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ben.johanson\Documents\Personal\Sand Table\Clock\"/>
    </mc:Choice>
  </mc:AlternateContent>
  <xr:revisionPtr revIDLastSave="0" documentId="13_ncr:1_{ECE687BE-BF07-498E-9DA2-2A7EBAC10738}" xr6:coauthVersionLast="47" xr6:coauthVersionMax="47" xr10:uidLastSave="{00000000-0000-0000-0000-000000000000}"/>
  <bookViews>
    <workbookView xWindow="-120" yWindow="-120" windowWidth="29040" windowHeight="15840" tabRatio="425" xr2:uid="{C66806E7-949C-4879-A4B6-D0D5A7C844D0}"/>
  </bookViews>
  <sheets>
    <sheet name="Input Output" sheetId="2" r:id="rId1"/>
    <sheet name="Hour Loop" sheetId="4" r:id="rId2"/>
    <sheet name="Sheet1" sheetId="8" r:id="rId3"/>
    <sheet name="Chart A" sheetId="5" state="hidden" r:id="rId4"/>
    <sheet name="Chart B" sheetId="6" state="hidden" r:id="rId5"/>
    <sheet name="Chart C" sheetId="7" state="hidden" r:id="rId6"/>
  </sheets>
  <definedNames>
    <definedName name="_xlnm._FilterDatabase" localSheetId="3" hidden="1">'Chart A'!$A$2:$C$6161</definedName>
    <definedName name="_xlnm._FilterDatabase" localSheetId="4" hidden="1">'Chart B'!$A$3:$C$6159</definedName>
    <definedName name="_xlnm._FilterDatabase" localSheetId="5" hidden="1">'Chart C'!$A$3:$C$6160</definedName>
    <definedName name="_xlnm._FilterDatabase" localSheetId="2" hidden="1">Sheet1!$B$3:$C$6160</definedName>
    <definedName name="hour0F">'Hour Loop'!$J$17</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3" i="4" l="1"/>
  <c r="C470" i="8" l="1"/>
  <c r="C478" i="8"/>
  <c r="C486" i="8"/>
  <c r="C494" i="8"/>
  <c r="C498" i="8"/>
  <c r="C502" i="8"/>
  <c r="C504" i="8"/>
  <c r="C508" i="8"/>
  <c r="C510" i="8"/>
  <c r="C514" i="8"/>
  <c r="C518" i="8"/>
  <c r="C520" i="8"/>
  <c r="C524" i="8"/>
  <c r="C526" i="8"/>
  <c r="C530" i="8"/>
  <c r="C532" i="8"/>
  <c r="C536" i="8"/>
  <c r="C538" i="8"/>
  <c r="C540" i="8"/>
  <c r="C542" i="8"/>
  <c r="C544" i="8"/>
  <c r="C546" i="8"/>
  <c r="C548" i="8"/>
  <c r="C552" i="8"/>
  <c r="C554" i="8"/>
  <c r="C556" i="8"/>
  <c r="C558" i="8"/>
  <c r="C560" i="8"/>
  <c r="C564" i="8"/>
  <c r="C566" i="8"/>
  <c r="C568" i="8"/>
  <c r="C570" i="8"/>
  <c r="C572" i="8"/>
  <c r="C574" i="8"/>
  <c r="C576" i="8"/>
  <c r="C578" i="8"/>
  <c r="C580" i="8"/>
  <c r="C584" i="8"/>
  <c r="C586" i="8"/>
  <c r="C588" i="8"/>
  <c r="C590" i="8"/>
  <c r="C592" i="8"/>
  <c r="C594" i="8"/>
  <c r="C596" i="8"/>
  <c r="C598" i="8"/>
  <c r="C600" i="8"/>
  <c r="C603" i="8"/>
  <c r="C604" i="8"/>
  <c r="C606" i="8"/>
  <c r="C607" i="8"/>
  <c r="C608" i="8"/>
  <c r="C610" i="8"/>
  <c r="C611" i="8"/>
  <c r="C612" i="8"/>
  <c r="C614" i="8"/>
  <c r="C615" i="8"/>
  <c r="C616" i="8"/>
  <c r="C618" i="8"/>
  <c r="C619" i="8"/>
  <c r="C620" i="8"/>
  <c r="C622" i="8"/>
  <c r="C623" i="8"/>
  <c r="C624" i="8"/>
  <c r="C626" i="8"/>
  <c r="C627" i="8"/>
  <c r="C628" i="8"/>
  <c r="C630" i="8"/>
  <c r="C631" i="8"/>
  <c r="C632" i="8"/>
  <c r="C634" i="8"/>
  <c r="C635" i="8"/>
  <c r="C636" i="8"/>
  <c r="C637" i="8"/>
  <c r="C638" i="8"/>
  <c r="C639" i="8"/>
  <c r="C640" i="8"/>
  <c r="C642" i="8"/>
  <c r="C643" i="8"/>
  <c r="C644" i="8"/>
  <c r="C645" i="8"/>
  <c r="C646" i="8"/>
  <c r="C647" i="8"/>
  <c r="C648" i="8"/>
  <c r="C650" i="8"/>
  <c r="C651" i="8"/>
  <c r="C652" i="8"/>
  <c r="C653" i="8"/>
  <c r="C654" i="8"/>
  <c r="C655" i="8"/>
  <c r="C656" i="8"/>
  <c r="C658" i="8"/>
  <c r="C659" i="8"/>
  <c r="C660" i="8"/>
  <c r="C661" i="8"/>
  <c r="C662" i="8"/>
  <c r="C663" i="8"/>
  <c r="C664" i="8"/>
  <c r="C666" i="8"/>
  <c r="C667" i="8"/>
  <c r="C668" i="8"/>
  <c r="C669" i="8"/>
  <c r="C670" i="8"/>
  <c r="C671" i="8"/>
  <c r="C672" i="8"/>
  <c r="C674" i="8"/>
  <c r="C675" i="8"/>
  <c r="C676" i="8"/>
  <c r="C677" i="8"/>
  <c r="C678" i="8"/>
  <c r="C679" i="8"/>
  <c r="C680" i="8"/>
  <c r="C682" i="8"/>
  <c r="C683" i="8"/>
  <c r="C684" i="8"/>
  <c r="C685" i="8"/>
  <c r="C686" i="8"/>
  <c r="C687" i="8"/>
  <c r="C688" i="8"/>
  <c r="C690" i="8"/>
  <c r="B691" i="8"/>
  <c r="C692" i="8"/>
  <c r="C693" i="8"/>
  <c r="C694" i="8"/>
  <c r="C695" i="8"/>
  <c r="C696" i="8"/>
  <c r="C697" i="8"/>
  <c r="C698" i="8"/>
  <c r="B699" i="8"/>
  <c r="C699" i="8"/>
  <c r="C700" i="8"/>
  <c r="C701" i="8"/>
  <c r="C702" i="8"/>
  <c r="C703" i="8"/>
  <c r="C704" i="8"/>
  <c r="C706" i="8"/>
  <c r="B707" i="8"/>
  <c r="C708" i="8"/>
  <c r="C709" i="8"/>
  <c r="C710" i="8"/>
  <c r="C711" i="8"/>
  <c r="C712" i="8"/>
  <c r="C713" i="8"/>
  <c r="C714" i="8"/>
  <c r="B715" i="8"/>
  <c r="C715" i="8"/>
  <c r="C716" i="8"/>
  <c r="C717" i="8"/>
  <c r="C718" i="8"/>
  <c r="C719" i="8"/>
  <c r="C720" i="8"/>
  <c r="C722" i="8"/>
  <c r="B723" i="8"/>
  <c r="C724" i="8"/>
  <c r="C725" i="8"/>
  <c r="C726" i="8"/>
  <c r="C727" i="8"/>
  <c r="C728" i="8"/>
  <c r="C729" i="8"/>
  <c r="C730" i="8"/>
  <c r="B731" i="8"/>
  <c r="C731" i="8"/>
  <c r="C732" i="8"/>
  <c r="C733" i="8"/>
  <c r="C734" i="8"/>
  <c r="C735" i="8"/>
  <c r="C736" i="8"/>
  <c r="C738" i="8"/>
  <c r="B739" i="8"/>
  <c r="C740" i="8"/>
  <c r="C741" i="8"/>
  <c r="C742" i="8"/>
  <c r="C743" i="8"/>
  <c r="C744" i="8"/>
  <c r="C745" i="8"/>
  <c r="C746" i="8"/>
  <c r="B747" i="8"/>
  <c r="C747" i="8"/>
  <c r="C748" i="8"/>
  <c r="C749" i="8"/>
  <c r="C750" i="8"/>
  <c r="C751" i="8"/>
  <c r="C752" i="8"/>
  <c r="C754" i="8"/>
  <c r="B755" i="8"/>
  <c r="C756" i="8"/>
  <c r="C757" i="8"/>
  <c r="C758" i="8"/>
  <c r="C759" i="8"/>
  <c r="C760" i="8"/>
  <c r="C761" i="8"/>
  <c r="C762" i="8"/>
  <c r="B763" i="8"/>
  <c r="C763" i="8"/>
  <c r="C764" i="8"/>
  <c r="C765" i="8"/>
  <c r="C766" i="8"/>
  <c r="C767" i="8"/>
  <c r="C768" i="8"/>
  <c r="C770" i="8"/>
  <c r="B771" i="8"/>
  <c r="C772" i="8"/>
  <c r="C773" i="8"/>
  <c r="C774" i="8"/>
  <c r="C775" i="8"/>
  <c r="C776" i="8"/>
  <c r="C777" i="8"/>
  <c r="C778" i="8"/>
  <c r="B779" i="8"/>
  <c r="C779" i="8"/>
  <c r="C780" i="8"/>
  <c r="C781" i="8"/>
  <c r="C782" i="8"/>
  <c r="C783" i="8"/>
  <c r="C784" i="8"/>
  <c r="C785" i="8"/>
  <c r="C786" i="8"/>
  <c r="B787" i="8"/>
  <c r="C787" i="8"/>
  <c r="C788" i="8"/>
  <c r="C789" i="8"/>
  <c r="C790" i="8"/>
  <c r="C791" i="8"/>
  <c r="C792" i="8"/>
  <c r="C793" i="8"/>
  <c r="C794" i="8"/>
  <c r="B795" i="8"/>
  <c r="C795" i="8"/>
  <c r="C796" i="8"/>
  <c r="C797" i="8"/>
  <c r="C798" i="8"/>
  <c r="C799" i="8"/>
  <c r="C800" i="8"/>
  <c r="C801" i="8"/>
  <c r="C802" i="8"/>
  <c r="B803" i="8"/>
  <c r="C803" i="8"/>
  <c r="C804" i="8"/>
  <c r="C805" i="8"/>
  <c r="C806" i="8"/>
  <c r="C807" i="8"/>
  <c r="C808" i="8"/>
  <c r="C809" i="8"/>
  <c r="C810" i="8"/>
  <c r="B811" i="8"/>
  <c r="C811" i="8"/>
  <c r="C812" i="8"/>
  <c r="C813" i="8"/>
  <c r="C814" i="8"/>
  <c r="C815" i="8"/>
  <c r="C816" i="8"/>
  <c r="C817" i="8"/>
  <c r="C818" i="8"/>
  <c r="B819" i="8"/>
  <c r="C819" i="8"/>
  <c r="C820" i="8"/>
  <c r="C821" i="8"/>
  <c r="C822" i="8"/>
  <c r="C823" i="8"/>
  <c r="C824" i="8"/>
  <c r="C825" i="8"/>
  <c r="C826" i="8"/>
  <c r="B827" i="8"/>
  <c r="C827" i="8"/>
  <c r="C828" i="8"/>
  <c r="C829" i="8"/>
  <c r="C830" i="8"/>
  <c r="B831" i="8"/>
  <c r="C831" i="8"/>
  <c r="C832" i="8"/>
  <c r="C833" i="8"/>
  <c r="C834" i="8"/>
  <c r="B835" i="8"/>
  <c r="C835" i="8"/>
  <c r="C836" i="8"/>
  <c r="B837" i="8"/>
  <c r="C837" i="8"/>
  <c r="C838" i="8"/>
  <c r="C840" i="8"/>
  <c r="B841" i="8"/>
  <c r="C842" i="8"/>
  <c r="B843" i="8"/>
  <c r="C844" i="8"/>
  <c r="C845" i="8"/>
  <c r="C846" i="8"/>
  <c r="B847" i="8"/>
  <c r="C847" i="8"/>
  <c r="C848" i="8"/>
  <c r="C850" i="8"/>
  <c r="B851" i="8"/>
  <c r="C852" i="8"/>
  <c r="B853" i="8"/>
  <c r="B854" i="8"/>
  <c r="C854" i="8"/>
  <c r="C856" i="8"/>
  <c r="B857" i="8"/>
  <c r="B858" i="8"/>
  <c r="C858" i="8"/>
  <c r="B859" i="8"/>
  <c r="C859" i="8"/>
  <c r="B860" i="8"/>
  <c r="C860" i="8"/>
  <c r="C861" i="8"/>
  <c r="C862" i="8"/>
  <c r="B863" i="8"/>
  <c r="C863" i="8"/>
  <c r="B864" i="8"/>
  <c r="C864" i="8"/>
  <c r="C865" i="8"/>
  <c r="C866" i="8"/>
  <c r="B867" i="8"/>
  <c r="C867" i="8"/>
  <c r="C868" i="8"/>
  <c r="B869" i="8"/>
  <c r="C869" i="8"/>
  <c r="B870" i="8"/>
  <c r="C870" i="8"/>
  <c r="C871" i="8"/>
  <c r="C872" i="8"/>
  <c r="B873" i="8"/>
  <c r="C873" i="8"/>
  <c r="B874" i="8"/>
  <c r="C874" i="8"/>
  <c r="B875" i="8"/>
  <c r="C875" i="8"/>
  <c r="C876" i="8"/>
  <c r="B877" i="8"/>
  <c r="C877" i="8"/>
  <c r="B878" i="8"/>
  <c r="C878" i="8"/>
  <c r="C879" i="8"/>
  <c r="C880" i="8"/>
  <c r="B881" i="8"/>
  <c r="C881" i="8"/>
  <c r="B882" i="8"/>
  <c r="C882" i="8"/>
  <c r="B883" i="8"/>
  <c r="C883" i="8"/>
  <c r="B884" i="8"/>
  <c r="C884" i="8"/>
  <c r="C885" i="8"/>
  <c r="C886" i="8"/>
  <c r="B887" i="8"/>
  <c r="C887" i="8"/>
  <c r="B888" i="8"/>
  <c r="C888" i="8"/>
  <c r="C889" i="8"/>
  <c r="B890" i="8"/>
  <c r="C890" i="8"/>
  <c r="B891" i="8"/>
  <c r="C891" i="8"/>
  <c r="B892" i="8"/>
  <c r="C892" i="8"/>
  <c r="B893" i="8"/>
  <c r="C893" i="8"/>
  <c r="C894" i="8"/>
  <c r="B895" i="8"/>
  <c r="C895" i="8"/>
  <c r="B896" i="8"/>
  <c r="C896" i="8"/>
  <c r="B897" i="8"/>
  <c r="C897" i="8"/>
  <c r="B898" i="8"/>
  <c r="C898" i="8"/>
  <c r="B899" i="8"/>
  <c r="C899" i="8"/>
  <c r="B900" i="8"/>
  <c r="C900" i="8"/>
  <c r="B901" i="8"/>
  <c r="C902" i="8"/>
  <c r="B903" i="8"/>
  <c r="C903" i="8"/>
  <c r="B904" i="8"/>
  <c r="C904" i="8"/>
  <c r="C905" i="8"/>
  <c r="C906" i="8"/>
  <c r="B907" i="8"/>
  <c r="C907" i="8"/>
  <c r="C908" i="8"/>
  <c r="B909" i="8"/>
  <c r="C909" i="8"/>
  <c r="B910" i="8"/>
  <c r="C910" i="8"/>
  <c r="B911" i="8"/>
  <c r="C911" i="8"/>
  <c r="C912" i="8"/>
  <c r="B913" i="8"/>
  <c r="C913" i="8"/>
  <c r="B914" i="8"/>
  <c r="C914" i="8"/>
  <c r="B915" i="8"/>
  <c r="C915" i="8"/>
  <c r="B916" i="8"/>
  <c r="C916" i="8"/>
  <c r="B917" i="8"/>
  <c r="B918" i="8"/>
  <c r="C918" i="8"/>
  <c r="B919" i="8"/>
  <c r="C919" i="8"/>
  <c r="B920" i="8"/>
  <c r="C920" i="8"/>
  <c r="B921" i="8"/>
  <c r="C921" i="8"/>
  <c r="B922" i="8"/>
  <c r="C922" i="8"/>
  <c r="B923" i="8"/>
  <c r="C923" i="8"/>
  <c r="B924" i="8"/>
  <c r="C924" i="8"/>
  <c r="B925" i="8"/>
  <c r="C925" i="8"/>
  <c r="B926" i="8"/>
  <c r="C926" i="8"/>
  <c r="B927" i="8"/>
  <c r="C927" i="8"/>
  <c r="B928" i="8"/>
  <c r="C928" i="8"/>
  <c r="B929" i="8"/>
  <c r="C929" i="8"/>
  <c r="B930" i="8"/>
  <c r="C930" i="8"/>
  <c r="B931" i="8"/>
  <c r="C931" i="8"/>
  <c r="C932" i="8"/>
  <c r="B933" i="8"/>
  <c r="C933" i="8"/>
  <c r="B934" i="8"/>
  <c r="C934" i="8"/>
  <c r="B935" i="8"/>
  <c r="C935" i="8"/>
  <c r="B936" i="8"/>
  <c r="C936" i="8"/>
  <c r="B937" i="8"/>
  <c r="C937" i="8"/>
  <c r="B938" i="8"/>
  <c r="C938" i="8"/>
  <c r="B939" i="8"/>
  <c r="C939" i="8"/>
  <c r="B940" i="8"/>
  <c r="C940" i="8"/>
  <c r="B941" i="8"/>
  <c r="C941" i="8"/>
  <c r="B942" i="8"/>
  <c r="C942" i="8"/>
  <c r="B943" i="8"/>
  <c r="C943" i="8"/>
  <c r="B944" i="8"/>
  <c r="C944" i="8"/>
  <c r="B945" i="8"/>
  <c r="C945" i="8"/>
  <c r="B946" i="8"/>
  <c r="C946" i="8"/>
  <c r="B947" i="8"/>
  <c r="C947" i="8"/>
  <c r="B948" i="8"/>
  <c r="C948" i="8"/>
  <c r="B949" i="8"/>
  <c r="C949" i="8"/>
  <c r="B950" i="8"/>
  <c r="C950" i="8"/>
  <c r="C951" i="8"/>
  <c r="B952" i="8"/>
  <c r="C952" i="8"/>
  <c r="B953" i="8"/>
  <c r="C953" i="8"/>
  <c r="B954" i="8"/>
  <c r="C954" i="8"/>
  <c r="B955" i="8"/>
  <c r="C955" i="8"/>
  <c r="B956" i="8"/>
  <c r="C956" i="8"/>
  <c r="B957" i="8"/>
  <c r="C957" i="8"/>
  <c r="B958" i="8"/>
  <c r="C958" i="8"/>
  <c r="B959" i="8"/>
  <c r="C959" i="8"/>
  <c r="B960" i="8"/>
  <c r="C960" i="8"/>
  <c r="B961" i="8"/>
  <c r="C961" i="8"/>
  <c r="B962" i="8"/>
  <c r="C962" i="8"/>
  <c r="B963" i="8"/>
  <c r="C963" i="8"/>
  <c r="B964" i="8"/>
  <c r="C964" i="8"/>
  <c r="B965" i="8"/>
  <c r="C965" i="8"/>
  <c r="B966" i="8"/>
  <c r="C966" i="8"/>
  <c r="C967" i="8"/>
  <c r="B968" i="8"/>
  <c r="C968" i="8"/>
  <c r="B969" i="8"/>
  <c r="C969" i="8"/>
  <c r="B970" i="8"/>
  <c r="C970" i="8"/>
  <c r="B971" i="8"/>
  <c r="C971" i="8"/>
  <c r="B972" i="8"/>
  <c r="C972" i="8"/>
  <c r="B973" i="8"/>
  <c r="C973" i="8"/>
  <c r="B974" i="8"/>
  <c r="C974" i="8"/>
  <c r="B975" i="8"/>
  <c r="C975" i="8"/>
  <c r="B976" i="8"/>
  <c r="C976" i="8"/>
  <c r="B977" i="8"/>
  <c r="C977" i="8"/>
  <c r="B978" i="8"/>
  <c r="C978" i="8"/>
  <c r="B979" i="8"/>
  <c r="C979" i="8"/>
  <c r="B980" i="8"/>
  <c r="C980" i="8"/>
  <c r="B981" i="8"/>
  <c r="C981" i="8"/>
  <c r="B982" i="8"/>
  <c r="C982" i="8"/>
  <c r="C983" i="8"/>
  <c r="B984" i="8"/>
  <c r="C984" i="8"/>
  <c r="B985" i="8"/>
  <c r="B986" i="8"/>
  <c r="C986" i="8"/>
  <c r="B987" i="8"/>
  <c r="C987" i="8"/>
  <c r="B988" i="8"/>
  <c r="C988" i="8"/>
  <c r="B989" i="8"/>
  <c r="C989" i="8"/>
  <c r="C990" i="8"/>
  <c r="B991" i="8"/>
  <c r="C991" i="8"/>
  <c r="B992" i="8"/>
  <c r="C992" i="8"/>
  <c r="B993" i="8"/>
  <c r="C993" i="8"/>
  <c r="B994" i="8"/>
  <c r="C994" i="8"/>
  <c r="B995" i="8"/>
  <c r="C995" i="8"/>
  <c r="B996" i="8"/>
  <c r="C996" i="8"/>
  <c r="B997" i="8"/>
  <c r="B998" i="8"/>
  <c r="C998" i="8"/>
  <c r="B999" i="8"/>
  <c r="C999" i="8"/>
  <c r="B1000" i="8"/>
  <c r="C1000" i="8"/>
  <c r="B1001" i="8"/>
  <c r="C1001" i="8"/>
  <c r="C1002" i="8"/>
  <c r="B1003" i="8"/>
  <c r="C1003" i="8"/>
  <c r="B1004" i="8"/>
  <c r="C1004" i="8"/>
  <c r="B1005" i="8"/>
  <c r="C1005" i="8"/>
  <c r="B1006" i="8"/>
  <c r="C1006" i="8"/>
  <c r="B1007" i="8"/>
  <c r="B1008" i="8"/>
  <c r="C1008" i="8"/>
  <c r="B1009" i="8"/>
  <c r="C1009" i="8"/>
  <c r="B1010" i="8"/>
  <c r="C1010" i="8"/>
  <c r="B1011" i="8"/>
  <c r="C1011" i="8"/>
  <c r="B1012" i="8"/>
  <c r="C1012" i="8"/>
  <c r="B1013" i="8"/>
  <c r="C1013" i="8"/>
  <c r="B1014" i="8"/>
  <c r="C1015" i="8"/>
  <c r="B1016" i="8"/>
  <c r="C1016" i="8"/>
  <c r="B1017" i="8"/>
  <c r="C1017" i="8"/>
  <c r="B1018" i="8"/>
  <c r="C1018" i="8"/>
  <c r="B1019" i="8"/>
  <c r="B1020" i="8"/>
  <c r="C1020" i="8"/>
  <c r="B1021" i="8"/>
  <c r="C1021" i="8"/>
  <c r="C1022" i="8"/>
  <c r="B1023" i="8"/>
  <c r="C1023" i="8"/>
  <c r="B1024" i="8"/>
  <c r="C1024" i="8"/>
  <c r="B1025" i="8"/>
  <c r="C1025" i="8"/>
  <c r="B1026" i="8"/>
  <c r="C1026" i="8"/>
  <c r="B1027" i="8"/>
  <c r="C1027" i="8"/>
  <c r="B1028" i="8"/>
  <c r="C1028" i="8"/>
  <c r="B1029" i="8"/>
  <c r="C1029" i="8"/>
  <c r="B1030" i="8"/>
  <c r="C1030" i="8"/>
  <c r="B1031" i="8"/>
  <c r="C1031" i="8"/>
  <c r="B1032" i="8"/>
  <c r="C1032" i="8"/>
  <c r="B1033" i="8"/>
  <c r="C1033" i="8"/>
  <c r="B1034" i="8"/>
  <c r="C1034" i="8"/>
  <c r="B1035" i="8"/>
  <c r="C1035" i="8"/>
  <c r="B1036" i="8"/>
  <c r="C1036" i="8"/>
  <c r="B1037" i="8"/>
  <c r="C1037" i="8"/>
  <c r="C1038" i="8"/>
  <c r="B1039" i="8"/>
  <c r="C1039" i="8"/>
  <c r="B1040" i="8"/>
  <c r="C1040" i="8"/>
  <c r="B1041" i="8"/>
  <c r="C1041" i="8"/>
  <c r="B1042" i="8"/>
  <c r="C1042" i="8"/>
  <c r="B1043" i="8"/>
  <c r="C1043" i="8"/>
  <c r="B1044" i="8"/>
  <c r="C1044" i="8"/>
  <c r="B1045" i="8"/>
  <c r="C1045" i="8"/>
  <c r="B1046" i="8"/>
  <c r="C1046" i="8"/>
  <c r="B1047" i="8"/>
  <c r="C1047" i="8"/>
  <c r="B1048" i="8"/>
  <c r="C1048" i="8"/>
  <c r="B1049" i="8"/>
  <c r="C1049" i="8"/>
  <c r="B1050" i="8"/>
  <c r="C1050" i="8"/>
  <c r="B1051" i="8"/>
  <c r="C1051" i="8"/>
  <c r="B1052" i="8"/>
  <c r="C1052" i="8"/>
  <c r="B1053" i="8"/>
  <c r="C1053" i="8"/>
  <c r="C1054" i="8"/>
  <c r="B1055" i="8"/>
  <c r="C1055" i="8"/>
  <c r="B1056" i="8"/>
  <c r="C1056" i="8"/>
  <c r="B1057" i="8"/>
  <c r="C1057" i="8"/>
  <c r="B1058" i="8"/>
  <c r="C1058" i="8"/>
  <c r="B1059" i="8"/>
  <c r="C1059" i="8"/>
  <c r="B1060" i="8"/>
  <c r="C1060" i="8"/>
  <c r="B1061" i="8"/>
  <c r="C1061" i="8"/>
  <c r="B1062" i="8"/>
  <c r="C1062" i="8"/>
  <c r="B1063" i="8"/>
  <c r="C1063" i="8"/>
  <c r="B1064" i="8"/>
  <c r="C1064" i="8"/>
  <c r="B1065" i="8"/>
  <c r="C1065" i="8"/>
  <c r="B1066" i="8"/>
  <c r="C1066" i="8"/>
  <c r="B1067" i="8"/>
  <c r="C1067" i="8"/>
  <c r="B1068" i="8"/>
  <c r="C1068" i="8"/>
  <c r="B1069" i="8"/>
  <c r="C1069" i="8"/>
  <c r="B1070" i="8"/>
  <c r="C1070" i="8"/>
  <c r="B1071" i="8"/>
  <c r="C1071" i="8"/>
  <c r="B1072" i="8"/>
  <c r="C1072" i="8"/>
  <c r="B1073" i="8"/>
  <c r="C1073" i="8"/>
  <c r="B1074" i="8"/>
  <c r="C1074" i="8"/>
  <c r="B1075" i="8"/>
  <c r="C1075" i="8"/>
  <c r="C1076" i="8"/>
  <c r="B1077" i="8"/>
  <c r="C1077" i="8"/>
  <c r="B1078" i="8"/>
  <c r="C1078" i="8"/>
  <c r="C1079" i="8"/>
  <c r="B1080" i="8"/>
  <c r="C1080" i="8"/>
  <c r="B1081" i="8"/>
  <c r="C1081" i="8"/>
  <c r="B1082" i="8"/>
  <c r="C1082" i="8"/>
  <c r="B1083" i="8"/>
  <c r="C1083" i="8"/>
  <c r="B1084" i="8"/>
  <c r="C1084" i="8"/>
  <c r="B1085" i="8"/>
  <c r="C1085" i="8"/>
  <c r="B1086" i="8"/>
  <c r="C1086" i="8"/>
  <c r="B1087" i="8"/>
  <c r="C1087" i="8"/>
  <c r="B1088" i="8"/>
  <c r="C1088" i="8"/>
  <c r="B1089" i="8"/>
  <c r="C1089" i="8"/>
  <c r="B1090" i="8"/>
  <c r="C1090" i="8"/>
  <c r="B1091" i="8"/>
  <c r="C1091" i="8"/>
  <c r="B1092" i="8"/>
  <c r="C1092" i="8"/>
  <c r="B1093" i="8"/>
  <c r="C1093" i="8"/>
  <c r="B1094" i="8"/>
  <c r="C1094" i="8"/>
  <c r="B1095" i="8"/>
  <c r="C1095" i="8"/>
  <c r="B1096" i="8"/>
  <c r="C1096" i="8"/>
  <c r="B1097" i="8"/>
  <c r="C1097" i="8"/>
  <c r="B1098" i="8"/>
  <c r="C1098" i="8"/>
  <c r="B1099" i="8"/>
  <c r="C1099" i="8"/>
  <c r="B1100" i="8"/>
  <c r="C1100" i="8"/>
  <c r="B1101" i="8"/>
  <c r="C1101" i="8"/>
  <c r="B1102" i="8"/>
  <c r="C1102" i="8"/>
  <c r="B1103" i="8"/>
  <c r="C1103" i="8"/>
  <c r="B1104" i="8"/>
  <c r="C1104" i="8"/>
  <c r="C1105" i="8"/>
  <c r="B1106" i="8"/>
  <c r="C1106" i="8"/>
  <c r="B1107" i="8"/>
  <c r="C1107" i="8"/>
  <c r="B1108" i="8"/>
  <c r="C1108" i="8"/>
  <c r="B1109" i="8"/>
  <c r="C1109" i="8"/>
  <c r="B1110" i="8"/>
  <c r="C1110" i="8"/>
  <c r="B1111" i="8"/>
  <c r="C1111" i="8"/>
  <c r="B1112" i="8"/>
  <c r="C1112" i="8"/>
  <c r="B1113" i="8"/>
  <c r="B1114" i="8"/>
  <c r="C1114" i="8"/>
  <c r="B1115" i="8"/>
  <c r="C1115" i="8"/>
  <c r="B1116" i="8"/>
  <c r="C1116" i="8"/>
  <c r="B1117" i="8"/>
  <c r="C1117" i="8"/>
  <c r="B1118" i="8"/>
  <c r="C1118" i="8"/>
  <c r="B1119" i="8"/>
  <c r="C1119" i="8"/>
  <c r="B1120" i="8"/>
  <c r="C1120" i="8"/>
  <c r="B1121" i="8"/>
  <c r="C1121" i="8"/>
  <c r="B1122" i="8"/>
  <c r="C1122" i="8"/>
  <c r="B1123" i="8"/>
  <c r="C1123" i="8"/>
  <c r="B1124" i="8"/>
  <c r="C1124" i="8"/>
  <c r="B1125" i="8"/>
  <c r="C1125" i="8"/>
  <c r="B1126" i="8"/>
  <c r="C1126" i="8"/>
  <c r="B1127" i="8"/>
  <c r="C1127" i="8"/>
  <c r="B1128" i="8"/>
  <c r="C1128" i="8"/>
  <c r="B1129" i="8"/>
  <c r="C1129" i="8"/>
  <c r="B1130" i="8"/>
  <c r="C1130" i="8"/>
  <c r="B1131" i="8"/>
  <c r="C1131" i="8"/>
  <c r="B1132" i="8"/>
  <c r="C1132" i="8"/>
  <c r="B1133" i="8"/>
  <c r="C1133" i="8"/>
  <c r="B1134" i="8"/>
  <c r="C1134" i="8"/>
  <c r="B1135" i="8"/>
  <c r="C1135" i="8"/>
  <c r="B1136" i="8"/>
  <c r="C1136" i="8"/>
  <c r="B1137" i="8"/>
  <c r="C1137" i="8"/>
  <c r="B1138" i="8"/>
  <c r="C1138" i="8"/>
  <c r="B1139" i="8"/>
  <c r="C1139" i="8"/>
  <c r="B1140" i="8"/>
  <c r="C1140" i="8"/>
  <c r="B1141" i="8"/>
  <c r="C1141" i="8"/>
  <c r="B1142" i="8"/>
  <c r="C1142" i="8"/>
  <c r="B1143" i="8"/>
  <c r="C1143" i="8"/>
  <c r="B1144" i="8"/>
  <c r="C1144" i="8"/>
  <c r="B1145" i="8"/>
  <c r="C1145" i="8"/>
  <c r="B1146" i="8"/>
  <c r="C1146" i="8"/>
  <c r="B1147" i="8"/>
  <c r="C1147" i="8"/>
  <c r="B1148" i="8"/>
  <c r="C1148" i="8"/>
  <c r="B1149" i="8"/>
  <c r="C1149" i="8"/>
  <c r="B1150" i="8"/>
  <c r="C1150" i="8"/>
  <c r="B1151" i="8"/>
  <c r="C1151" i="8"/>
  <c r="B1152" i="8"/>
  <c r="C1152" i="8"/>
  <c r="B1153" i="8"/>
  <c r="C1153" i="8"/>
  <c r="B1154" i="8"/>
  <c r="C1154" i="8"/>
  <c r="C1155" i="8"/>
  <c r="B1156" i="8"/>
  <c r="C1156" i="8"/>
  <c r="B1157" i="8"/>
  <c r="C1157" i="8"/>
  <c r="B1158" i="8"/>
  <c r="C1158" i="8"/>
  <c r="B1159" i="8"/>
  <c r="C1159" i="8"/>
  <c r="B1160" i="8"/>
  <c r="C1160" i="8"/>
  <c r="B1161" i="8"/>
  <c r="C1161" i="8"/>
  <c r="B1162" i="8"/>
  <c r="C1162" i="8"/>
  <c r="B1163" i="8"/>
  <c r="C1163" i="8"/>
  <c r="B1164" i="8"/>
  <c r="C1164" i="8"/>
  <c r="B1165" i="8"/>
  <c r="C1165" i="8"/>
  <c r="B1166" i="8"/>
  <c r="C1166" i="8"/>
  <c r="B1167" i="8"/>
  <c r="C1167" i="8"/>
  <c r="B1168" i="8"/>
  <c r="C1168" i="8"/>
  <c r="B1169" i="8"/>
  <c r="C1169" i="8"/>
  <c r="B1170" i="8"/>
  <c r="C1170" i="8"/>
  <c r="B1171" i="8"/>
  <c r="C1171" i="8"/>
  <c r="C1172" i="8"/>
  <c r="B1173" i="8"/>
  <c r="C1173" i="8"/>
  <c r="B1174" i="8"/>
  <c r="C1174" i="8"/>
  <c r="B1175" i="8"/>
  <c r="C1175" i="8"/>
  <c r="B1176" i="8"/>
  <c r="C1176" i="8"/>
  <c r="B1177" i="8"/>
  <c r="C1177" i="8"/>
  <c r="B1178" i="8"/>
  <c r="C1178" i="8"/>
  <c r="B1179" i="8"/>
  <c r="C1179" i="8"/>
  <c r="B1180" i="8"/>
  <c r="C1180" i="8"/>
  <c r="B1181" i="8"/>
  <c r="C1181" i="8"/>
  <c r="B1182" i="8"/>
  <c r="C1182" i="8"/>
  <c r="B1183" i="8"/>
  <c r="B1184" i="8"/>
  <c r="C1184" i="8"/>
  <c r="B1185" i="8"/>
  <c r="C1185" i="8"/>
  <c r="B1186" i="8"/>
  <c r="C1186" i="8"/>
  <c r="B1187" i="8"/>
  <c r="C1187" i="8"/>
  <c r="B1188" i="8"/>
  <c r="C1188" i="8"/>
  <c r="B1189" i="8"/>
  <c r="C1189" i="8"/>
  <c r="B1190" i="8"/>
  <c r="C1190" i="8"/>
  <c r="C1191" i="8"/>
  <c r="B1192" i="8"/>
  <c r="C1192" i="8"/>
  <c r="B1193" i="8"/>
  <c r="C1193" i="8"/>
  <c r="B1194" i="8"/>
  <c r="C1194" i="8"/>
  <c r="B1195" i="8"/>
  <c r="C1195" i="8"/>
  <c r="B1196" i="8"/>
  <c r="C1196" i="8"/>
  <c r="B1197" i="8"/>
  <c r="B1198" i="8"/>
  <c r="C1198" i="8"/>
  <c r="B1199" i="8"/>
  <c r="C1199" i="8"/>
  <c r="B1200" i="8"/>
  <c r="C1200" i="8"/>
  <c r="B1201" i="8"/>
  <c r="C1201" i="8"/>
  <c r="B1202" i="8"/>
  <c r="C1202" i="8"/>
  <c r="B1203" i="8"/>
  <c r="C1203" i="8"/>
  <c r="B1204" i="8"/>
  <c r="C1204" i="8"/>
  <c r="B1205" i="8"/>
  <c r="C1205" i="8"/>
  <c r="B1206" i="8"/>
  <c r="C1206" i="8"/>
  <c r="B1207" i="8"/>
  <c r="C1207" i="8"/>
  <c r="B1208" i="8"/>
  <c r="C1208" i="8"/>
  <c r="C1209" i="8"/>
  <c r="B1210" i="8"/>
  <c r="C1210" i="8"/>
  <c r="B1211" i="8"/>
  <c r="C1211" i="8"/>
  <c r="B1212" i="8"/>
  <c r="C1212" i="8"/>
  <c r="B1213" i="8"/>
  <c r="C1213" i="8"/>
  <c r="B1214" i="8"/>
  <c r="C1214" i="8"/>
  <c r="B1215" i="8"/>
  <c r="C1215" i="8"/>
  <c r="B1216" i="8"/>
  <c r="C1216" i="8"/>
  <c r="B1217" i="8"/>
  <c r="C1217" i="8"/>
  <c r="B1218" i="8"/>
  <c r="C1218" i="8"/>
  <c r="B1219" i="8"/>
  <c r="C1219" i="8"/>
  <c r="B1220" i="8"/>
  <c r="C1220" i="8"/>
  <c r="B1221" i="8"/>
  <c r="C1221" i="8"/>
  <c r="B1222" i="8"/>
  <c r="C1222" i="8"/>
  <c r="B1223" i="8"/>
  <c r="C1223" i="8"/>
  <c r="B1224" i="8"/>
  <c r="C1224" i="8"/>
  <c r="B1225" i="8"/>
  <c r="C1225" i="8"/>
  <c r="C1226" i="8"/>
  <c r="B1227" i="8"/>
  <c r="C1227" i="8"/>
  <c r="B1228" i="8"/>
  <c r="C1228" i="8"/>
  <c r="B1229" i="8"/>
  <c r="C1229" i="8"/>
  <c r="B1230" i="8"/>
  <c r="C1230" i="8"/>
  <c r="B1231" i="8"/>
  <c r="C1231" i="8"/>
  <c r="B1232" i="8"/>
  <c r="C1232" i="8"/>
  <c r="B1233" i="8"/>
  <c r="C1233" i="8"/>
  <c r="B1234" i="8"/>
  <c r="C1234" i="8"/>
  <c r="B1235" i="8"/>
  <c r="C1235" i="8"/>
  <c r="B1236" i="8"/>
  <c r="C1236" i="8"/>
  <c r="B1237" i="8"/>
  <c r="C1237" i="8"/>
  <c r="B1238" i="8"/>
  <c r="C1238" i="8"/>
  <c r="B1239" i="8"/>
  <c r="C1239" i="8"/>
  <c r="B1240" i="8"/>
  <c r="C1240" i="8"/>
  <c r="B1241" i="8"/>
  <c r="C1241" i="8"/>
  <c r="B1242" i="8"/>
  <c r="C1242" i="8"/>
  <c r="B1243" i="8"/>
  <c r="C1243" i="8"/>
  <c r="B1244" i="8"/>
  <c r="C1244" i="8"/>
  <c r="B1245" i="8"/>
  <c r="C1245" i="8"/>
  <c r="B1246" i="8"/>
  <c r="C1246" i="8"/>
  <c r="B1247" i="8"/>
  <c r="C1247" i="8"/>
  <c r="B1248" i="8"/>
  <c r="C1248" i="8"/>
  <c r="B1249" i="8"/>
  <c r="C1249" i="8"/>
  <c r="B1250" i="8"/>
  <c r="C1250" i="8"/>
  <c r="B1251" i="8"/>
  <c r="C1251" i="8"/>
  <c r="B1252" i="8"/>
  <c r="C1252" i="8"/>
  <c r="B1253" i="8"/>
  <c r="C1253" i="8"/>
  <c r="B1254" i="8"/>
  <c r="C1254" i="8"/>
  <c r="B1255" i="8"/>
  <c r="C1255" i="8"/>
  <c r="B1256" i="8"/>
  <c r="C1256" i="8"/>
  <c r="B1257" i="8"/>
  <c r="C1257" i="8"/>
  <c r="B1258" i="8"/>
  <c r="C1258" i="8"/>
  <c r="B1259" i="8"/>
  <c r="C1259" i="8"/>
  <c r="B1260" i="8"/>
  <c r="C1260" i="8"/>
  <c r="B1261" i="8"/>
  <c r="C1261" i="8"/>
  <c r="B1262" i="8"/>
  <c r="C1262" i="8"/>
  <c r="B1263" i="8"/>
  <c r="C1263" i="8"/>
  <c r="B1264" i="8"/>
  <c r="C1264" i="8"/>
  <c r="B1265" i="8"/>
  <c r="C1265" i="8"/>
  <c r="B1266" i="8"/>
  <c r="C1266" i="8"/>
  <c r="B1267" i="8"/>
  <c r="B1268" i="8"/>
  <c r="C1268" i="8"/>
  <c r="B1269" i="8"/>
  <c r="C1269" i="8"/>
  <c r="B1270" i="8"/>
  <c r="C1270" i="8"/>
  <c r="B1271" i="8"/>
  <c r="C1271" i="8"/>
  <c r="B1272" i="8"/>
  <c r="C1272" i="8"/>
  <c r="B1273" i="8"/>
  <c r="C1273" i="8"/>
  <c r="B1274" i="8"/>
  <c r="C1274" i="8"/>
  <c r="B1275" i="8"/>
  <c r="C1275" i="8"/>
  <c r="B1276" i="8"/>
  <c r="C1276" i="8"/>
  <c r="B1277" i="8"/>
  <c r="C1277" i="8"/>
  <c r="B1278" i="8"/>
  <c r="C1278" i="8"/>
  <c r="B1279" i="8"/>
  <c r="C1279" i="8"/>
  <c r="B1280" i="8"/>
  <c r="C1280" i="8"/>
  <c r="B1281" i="8"/>
  <c r="C1281" i="8"/>
  <c r="B1282" i="8"/>
  <c r="C1282" i="8"/>
  <c r="C1283" i="8"/>
  <c r="B1284" i="8"/>
  <c r="C1284" i="8"/>
  <c r="B1285" i="8"/>
  <c r="C1285" i="8"/>
  <c r="B1286" i="8"/>
  <c r="C1286" i="8"/>
  <c r="B1287" i="8"/>
  <c r="C1287" i="8"/>
  <c r="B1288" i="8"/>
  <c r="C1288" i="8"/>
  <c r="B1289" i="8"/>
  <c r="C1289" i="8"/>
  <c r="B1290" i="8"/>
  <c r="C1290" i="8"/>
  <c r="B1291" i="8"/>
  <c r="C1291" i="8"/>
  <c r="B1292" i="8"/>
  <c r="C1292" i="8"/>
  <c r="B1293" i="8"/>
  <c r="C1293" i="8"/>
  <c r="B1294" i="8"/>
  <c r="C1294" i="8"/>
  <c r="B1295" i="8"/>
  <c r="C1295" i="8"/>
  <c r="B1296" i="8"/>
  <c r="C1296" i="8"/>
  <c r="B1297" i="8"/>
  <c r="C1297" i="8"/>
  <c r="B1298" i="8"/>
  <c r="C1298" i="8"/>
  <c r="C1299" i="8"/>
  <c r="B1300" i="8"/>
  <c r="C1300" i="8"/>
  <c r="B1301" i="8"/>
  <c r="C1301" i="8"/>
  <c r="B1302" i="8"/>
  <c r="C1302" i="8"/>
  <c r="B1303" i="8"/>
  <c r="C1303" i="8"/>
  <c r="B1304" i="8"/>
  <c r="C1304" i="8"/>
  <c r="C1306" i="8"/>
  <c r="B1307" i="8"/>
  <c r="C1307" i="8"/>
  <c r="B1308" i="8"/>
  <c r="C1308" i="8"/>
  <c r="B1309" i="8"/>
  <c r="C1309" i="8"/>
  <c r="B1310" i="8"/>
  <c r="C1310" i="8"/>
  <c r="B1311" i="8"/>
  <c r="C1311" i="8"/>
  <c r="B1312" i="8"/>
  <c r="C1312" i="8"/>
  <c r="B1313" i="8"/>
  <c r="C1313" i="8"/>
  <c r="B1314" i="8"/>
  <c r="C1314" i="8"/>
  <c r="C1315" i="8"/>
  <c r="C1316" i="8"/>
  <c r="B1317" i="8"/>
  <c r="C1317" i="8"/>
  <c r="B1318" i="8"/>
  <c r="C1318" i="8"/>
  <c r="B1319" i="8"/>
  <c r="C1319" i="8"/>
  <c r="B1320" i="8"/>
  <c r="C1320" i="8"/>
  <c r="B1321" i="8"/>
  <c r="C1321" i="8"/>
  <c r="C1322" i="8"/>
  <c r="B1323" i="8"/>
  <c r="C1323" i="8"/>
  <c r="B1324" i="8"/>
  <c r="C1324" i="8"/>
  <c r="B1325" i="8"/>
  <c r="C1325" i="8"/>
  <c r="B1326" i="8"/>
  <c r="C1326" i="8"/>
  <c r="B1327" i="8"/>
  <c r="C1327" i="8"/>
  <c r="B1328" i="8"/>
  <c r="C1328" i="8"/>
  <c r="B1329" i="8"/>
  <c r="C1329" i="8"/>
  <c r="B1330" i="8"/>
  <c r="C1330" i="8"/>
  <c r="C1331" i="8"/>
  <c r="B1332" i="8"/>
  <c r="C1332" i="8"/>
  <c r="B1333" i="8"/>
  <c r="C1333" i="8"/>
  <c r="B1334" i="8"/>
  <c r="C1334" i="8"/>
  <c r="B1335" i="8"/>
  <c r="C1335" i="8"/>
  <c r="B1336" i="8"/>
  <c r="C1336" i="8"/>
  <c r="C1338" i="8"/>
  <c r="B1339" i="8"/>
  <c r="C1339" i="8"/>
  <c r="B1340" i="8"/>
  <c r="C1340" i="8"/>
  <c r="B1341" i="8"/>
  <c r="C1341" i="8"/>
  <c r="B1342" i="8"/>
  <c r="C1342" i="8"/>
  <c r="B1343" i="8"/>
  <c r="C1343" i="8"/>
  <c r="B1344" i="8"/>
  <c r="C1344" i="8"/>
  <c r="B1345" i="8"/>
  <c r="C1345" i="8"/>
  <c r="B1346" i="8"/>
  <c r="C1346" i="8"/>
  <c r="C1347" i="8"/>
  <c r="C1348" i="8"/>
  <c r="B1349" i="8"/>
  <c r="C1349" i="8"/>
  <c r="B1350" i="8"/>
  <c r="C1350" i="8"/>
  <c r="B1351" i="8"/>
  <c r="C1351" i="8"/>
  <c r="B1352" i="8"/>
  <c r="C1352" i="8"/>
  <c r="B1353" i="8"/>
  <c r="C1353" i="8"/>
  <c r="C1354" i="8"/>
  <c r="B1355" i="8"/>
  <c r="C1355" i="8"/>
  <c r="B1356" i="8"/>
  <c r="C1356" i="8"/>
  <c r="B1357" i="8"/>
  <c r="C1357" i="8"/>
  <c r="B1358" i="8"/>
  <c r="C1358" i="8"/>
  <c r="B1359" i="8"/>
  <c r="C1359" i="8"/>
  <c r="B1360" i="8"/>
  <c r="C1360" i="8"/>
  <c r="B1361" i="8"/>
  <c r="C1361" i="8"/>
  <c r="B1362" i="8"/>
  <c r="C1362" i="8"/>
  <c r="B1363" i="8"/>
  <c r="C1363" i="8"/>
  <c r="B1364" i="8"/>
  <c r="C1364" i="8"/>
  <c r="B1365" i="8"/>
  <c r="C1365" i="8"/>
  <c r="B1366" i="8"/>
  <c r="C1366" i="8"/>
  <c r="B1367" i="8"/>
  <c r="C1367" i="8"/>
  <c r="B1368" i="8"/>
  <c r="C1368" i="8"/>
  <c r="C1369" i="8"/>
  <c r="B1370" i="8"/>
  <c r="C1370" i="8"/>
  <c r="B1371" i="8"/>
  <c r="C1371" i="8"/>
  <c r="B1372" i="8"/>
  <c r="C1372" i="8"/>
  <c r="B1373" i="8"/>
  <c r="C1373" i="8"/>
  <c r="B1374" i="8"/>
  <c r="C1374" i="8"/>
  <c r="B1375" i="8"/>
  <c r="C1375" i="8"/>
  <c r="B1376" i="8"/>
  <c r="C1376" i="8"/>
  <c r="B1377" i="8"/>
  <c r="C1377" i="8"/>
  <c r="B1378" i="8"/>
  <c r="C1378" i="8"/>
  <c r="C1379" i="8"/>
  <c r="B1380" i="8"/>
  <c r="C1380" i="8"/>
  <c r="B1381" i="8"/>
  <c r="C1381" i="8"/>
  <c r="B1382" i="8"/>
  <c r="C1382" i="8"/>
  <c r="B1383" i="8"/>
  <c r="C1383" i="8"/>
  <c r="B1384" i="8"/>
  <c r="C1384" i="8"/>
  <c r="B1385" i="8"/>
  <c r="C1385" i="8"/>
  <c r="C1386" i="8"/>
  <c r="B1387" i="8"/>
  <c r="C1387" i="8"/>
  <c r="B1388" i="8"/>
  <c r="C1388" i="8"/>
  <c r="B1389" i="8"/>
  <c r="C1389" i="8"/>
  <c r="B1390" i="8"/>
  <c r="C1390" i="8"/>
  <c r="B1391" i="8"/>
  <c r="C1391" i="8"/>
  <c r="B1392" i="8"/>
  <c r="C1392" i="8"/>
  <c r="B1393" i="8"/>
  <c r="C1393" i="8"/>
  <c r="B1394" i="8"/>
  <c r="C1394" i="8"/>
  <c r="B1395" i="8"/>
  <c r="C1395" i="8"/>
  <c r="B1396" i="8"/>
  <c r="C1396" i="8"/>
  <c r="B1397" i="8"/>
  <c r="C1397" i="8"/>
  <c r="B1398" i="8"/>
  <c r="C1398" i="8"/>
  <c r="C1399" i="8"/>
  <c r="B1400" i="8"/>
  <c r="C1400" i="8"/>
  <c r="B1401" i="8"/>
  <c r="C1401" i="8"/>
  <c r="B1402" i="8"/>
  <c r="C1402" i="8"/>
  <c r="B1403" i="8"/>
  <c r="C1403" i="8"/>
  <c r="B1404" i="8"/>
  <c r="C1404" i="8"/>
  <c r="B1405" i="8"/>
  <c r="C1405" i="8"/>
  <c r="B1406" i="8"/>
  <c r="C1406" i="8"/>
  <c r="B1407" i="8"/>
  <c r="C1407" i="8"/>
  <c r="B1408" i="8"/>
  <c r="C1408" i="8"/>
  <c r="B1409" i="8"/>
  <c r="C1409" i="8"/>
  <c r="B1410" i="8"/>
  <c r="C1410" i="8"/>
  <c r="C1411" i="8"/>
  <c r="B1412" i="8"/>
  <c r="C1412" i="8"/>
  <c r="B1413" i="8"/>
  <c r="C1413" i="8"/>
  <c r="B1414" i="8"/>
  <c r="C1414" i="8"/>
  <c r="B1415" i="8"/>
  <c r="C1415" i="8"/>
  <c r="B1416" i="8"/>
  <c r="C1416" i="8"/>
  <c r="B1417" i="8"/>
  <c r="C1417" i="8"/>
  <c r="C1418" i="8"/>
  <c r="B1419" i="8"/>
  <c r="C1419" i="8"/>
  <c r="B1420" i="8"/>
  <c r="C1420" i="8"/>
  <c r="B1421" i="8"/>
  <c r="C1421" i="8"/>
  <c r="B1422" i="8"/>
  <c r="C1422" i="8"/>
  <c r="B1423" i="8"/>
  <c r="C1423" i="8"/>
  <c r="B1424" i="8"/>
  <c r="C1424" i="8"/>
  <c r="B1425" i="8"/>
  <c r="C1425" i="8"/>
  <c r="B1426" i="8"/>
  <c r="C1426" i="8"/>
  <c r="B1427" i="8"/>
  <c r="C1427" i="8"/>
  <c r="C1428" i="8"/>
  <c r="B1429" i="8"/>
  <c r="C1429" i="8"/>
  <c r="B1430" i="8"/>
  <c r="C1430" i="8"/>
  <c r="B1431" i="8"/>
  <c r="C1431" i="8"/>
  <c r="B1432" i="8"/>
  <c r="C1432" i="8"/>
  <c r="B1433" i="8"/>
  <c r="C1433" i="8"/>
  <c r="B1434" i="8"/>
  <c r="C1434" i="8"/>
  <c r="B1435" i="8"/>
  <c r="C1435" i="8"/>
  <c r="C1436" i="8"/>
  <c r="B1437" i="8"/>
  <c r="C1437" i="8"/>
  <c r="B1438" i="8"/>
  <c r="C1438" i="8"/>
  <c r="B1439" i="8"/>
  <c r="C1439" i="8"/>
  <c r="B1440" i="8"/>
  <c r="C1440" i="8"/>
  <c r="B1441" i="8"/>
  <c r="C1441" i="8"/>
  <c r="B1442" i="8"/>
  <c r="C1442" i="8"/>
  <c r="B1443" i="8"/>
  <c r="B1444" i="8"/>
  <c r="C1444" i="8"/>
  <c r="B1445" i="8"/>
  <c r="C1445" i="8"/>
  <c r="B1446" i="8"/>
  <c r="C1446" i="8"/>
  <c r="B1447" i="8"/>
  <c r="C1447" i="8"/>
  <c r="B1448" i="8"/>
  <c r="C1448" i="8"/>
  <c r="B1449" i="8"/>
  <c r="C1449" i="8"/>
  <c r="C1450" i="8"/>
  <c r="B1451" i="8"/>
  <c r="C1451" i="8"/>
  <c r="B1452" i="8"/>
  <c r="C1452" i="8"/>
  <c r="B1453" i="8"/>
  <c r="C1453" i="8"/>
  <c r="B1454" i="8"/>
  <c r="C1454" i="8"/>
  <c r="B1455" i="8"/>
  <c r="C1455" i="8"/>
  <c r="B1456" i="8"/>
  <c r="C1456" i="8"/>
  <c r="B1457" i="8"/>
  <c r="C1457" i="8"/>
  <c r="B1458" i="8"/>
  <c r="C1458" i="8"/>
  <c r="B1459" i="8"/>
  <c r="C1459" i="8"/>
  <c r="B1460" i="8"/>
  <c r="C1460" i="8"/>
  <c r="B1461" i="8"/>
  <c r="C1461" i="8"/>
  <c r="B1462" i="8"/>
  <c r="C1462" i="8"/>
  <c r="C1463" i="8"/>
  <c r="B1464" i="8"/>
  <c r="C1464" i="8"/>
  <c r="B1465" i="8"/>
  <c r="C1465" i="8"/>
  <c r="B1466" i="8"/>
  <c r="C1466" i="8"/>
  <c r="B1467" i="8"/>
  <c r="C1467" i="8"/>
  <c r="B1468" i="8"/>
  <c r="C1468" i="8"/>
  <c r="C1469" i="8"/>
  <c r="B1470" i="8"/>
  <c r="C1470" i="8"/>
  <c r="B1471" i="8"/>
  <c r="C1471" i="8"/>
  <c r="B1472" i="8"/>
  <c r="C1472" i="8"/>
  <c r="B1473" i="8"/>
  <c r="C1473" i="8"/>
  <c r="B1474" i="8"/>
  <c r="C1474" i="8"/>
  <c r="C1475" i="8"/>
  <c r="B1476" i="8"/>
  <c r="C1476" i="8"/>
  <c r="B1477" i="8"/>
  <c r="C1477" i="8"/>
  <c r="B1478" i="8"/>
  <c r="C1478" i="8"/>
  <c r="B1479" i="8"/>
  <c r="C1479" i="8"/>
  <c r="B1480" i="8"/>
  <c r="C1480" i="8"/>
  <c r="B1481" i="8"/>
  <c r="C1481" i="8"/>
  <c r="B1482" i="8"/>
  <c r="C1482" i="8"/>
  <c r="C1483" i="8"/>
  <c r="B1484" i="8"/>
  <c r="C1484" i="8"/>
  <c r="B1485" i="8"/>
  <c r="C1485" i="8"/>
  <c r="B1486" i="8"/>
  <c r="C1486" i="8"/>
  <c r="B1487" i="8"/>
  <c r="C1487" i="8"/>
  <c r="B1488" i="8"/>
  <c r="C1488" i="8"/>
  <c r="B1489" i="8"/>
  <c r="C1489" i="8"/>
  <c r="B1490" i="8"/>
  <c r="C1490" i="8"/>
  <c r="B1491" i="8"/>
  <c r="C1491" i="8"/>
  <c r="C1492" i="8"/>
  <c r="B1493" i="8"/>
  <c r="C1493" i="8"/>
  <c r="B1494" i="8"/>
  <c r="C1494" i="8"/>
  <c r="B1495" i="8"/>
  <c r="C1495" i="8"/>
  <c r="B1496" i="8"/>
  <c r="C1496" i="8"/>
  <c r="B1497" i="8"/>
  <c r="C1497" i="8"/>
  <c r="B1498" i="8"/>
  <c r="C1498" i="8"/>
  <c r="B1499" i="8"/>
  <c r="C1499" i="8"/>
  <c r="B1500" i="8"/>
  <c r="C1500" i="8"/>
  <c r="C1501" i="8"/>
  <c r="B1502" i="8"/>
  <c r="C1502" i="8"/>
  <c r="B1503" i="8"/>
  <c r="C1503" i="8"/>
  <c r="B1504" i="8"/>
  <c r="C1504" i="8"/>
  <c r="B1505" i="8"/>
  <c r="C1505" i="8"/>
  <c r="B1506" i="8"/>
  <c r="C1506" i="8"/>
  <c r="C1507" i="8"/>
  <c r="B1508" i="8"/>
  <c r="C1508" i="8"/>
  <c r="B1509" i="8"/>
  <c r="C1509" i="8"/>
  <c r="B1510" i="8"/>
  <c r="C1510" i="8"/>
  <c r="B1511" i="8"/>
  <c r="B1512" i="8"/>
  <c r="C1512" i="8"/>
  <c r="C1513" i="8"/>
  <c r="B1514" i="8"/>
  <c r="C1514" i="8"/>
  <c r="B1515" i="8"/>
  <c r="C1515" i="8"/>
  <c r="B1516" i="8"/>
  <c r="C1516" i="8"/>
  <c r="B1517" i="8"/>
  <c r="C1517" i="8"/>
  <c r="B1518" i="8"/>
  <c r="C1518" i="8"/>
  <c r="B1519" i="8"/>
  <c r="C1519" i="8"/>
  <c r="B1520" i="8"/>
  <c r="C1520" i="8"/>
  <c r="B1521" i="8"/>
  <c r="C1521" i="8"/>
  <c r="B1522" i="8"/>
  <c r="C1522" i="8"/>
  <c r="C1523" i="8"/>
  <c r="B1524" i="8"/>
  <c r="C1524" i="8"/>
  <c r="B1525" i="8"/>
  <c r="C1525" i="8"/>
  <c r="B1526" i="8"/>
  <c r="C1526" i="8"/>
  <c r="B1527" i="8"/>
  <c r="C1527" i="8"/>
  <c r="B1528" i="8"/>
  <c r="C1528" i="8"/>
  <c r="B1529" i="8"/>
  <c r="C1529" i="8"/>
  <c r="C1530" i="8"/>
  <c r="B1531" i="8"/>
  <c r="C1531" i="8"/>
  <c r="B1532" i="8"/>
  <c r="C1532" i="8"/>
  <c r="B1533" i="8"/>
  <c r="C1533" i="8"/>
  <c r="B1534" i="8"/>
  <c r="C1534" i="8"/>
  <c r="B1535" i="8"/>
  <c r="C1535" i="8"/>
  <c r="B1536" i="8"/>
  <c r="C1536" i="8"/>
  <c r="B1537" i="8"/>
  <c r="C1537" i="8"/>
  <c r="B1538" i="8"/>
  <c r="C1538" i="8"/>
  <c r="B1539" i="8"/>
  <c r="C1539" i="8"/>
  <c r="C1540" i="8"/>
  <c r="B1541" i="8"/>
  <c r="C1541" i="8"/>
  <c r="B1542" i="8"/>
  <c r="C1542" i="8"/>
  <c r="B1543" i="8"/>
  <c r="C1543" i="8"/>
  <c r="B1544" i="8"/>
  <c r="C1544" i="8"/>
  <c r="B1545" i="8"/>
  <c r="C1545" i="8"/>
  <c r="B1546" i="8"/>
  <c r="C1546" i="8"/>
  <c r="B1547" i="8"/>
  <c r="C1547" i="8"/>
  <c r="B1548" i="8"/>
  <c r="C1548" i="8"/>
  <c r="B1549" i="8"/>
  <c r="C1549" i="8"/>
  <c r="B1550" i="8"/>
  <c r="C1550" i="8"/>
  <c r="B1551" i="8"/>
  <c r="C1551" i="8"/>
  <c r="C1552" i="8"/>
  <c r="B1553" i="8"/>
  <c r="C1553" i="8"/>
  <c r="B1554" i="8"/>
  <c r="C1554" i="8"/>
  <c r="B1555" i="8"/>
  <c r="C1555" i="8"/>
  <c r="B1556" i="8"/>
  <c r="C1556" i="8"/>
  <c r="B1557" i="8"/>
  <c r="C1557" i="8"/>
  <c r="B1558" i="8"/>
  <c r="C1558" i="8"/>
  <c r="B1559" i="8"/>
  <c r="C1559" i="8"/>
  <c r="C1560" i="8"/>
  <c r="B1561" i="8"/>
  <c r="C1561" i="8"/>
  <c r="B1562" i="8"/>
  <c r="C1562" i="8"/>
  <c r="B1563" i="8"/>
  <c r="C1563" i="8"/>
  <c r="B1564" i="8"/>
  <c r="C1564" i="8"/>
  <c r="B1565" i="8"/>
  <c r="C1565" i="8"/>
  <c r="B1566" i="8"/>
  <c r="C1566" i="8"/>
  <c r="B1567" i="8"/>
  <c r="C1567" i="8"/>
  <c r="B1568" i="8"/>
  <c r="C1568" i="8"/>
  <c r="B1569" i="8"/>
  <c r="C1569" i="8"/>
  <c r="C1570" i="8"/>
  <c r="B1571" i="8"/>
  <c r="C1571" i="8"/>
  <c r="B1572" i="8"/>
  <c r="C1572" i="8"/>
  <c r="B1573" i="8"/>
  <c r="C1573" i="8"/>
  <c r="B1574" i="8"/>
  <c r="C1574" i="8"/>
  <c r="B1575" i="8"/>
  <c r="C1575" i="8"/>
  <c r="B1576" i="8"/>
  <c r="C1576" i="8"/>
  <c r="B1577" i="8"/>
  <c r="C1577" i="8"/>
  <c r="C1578" i="8"/>
  <c r="B1579" i="8"/>
  <c r="C1579" i="8"/>
  <c r="B1580" i="8"/>
  <c r="C1580" i="8"/>
  <c r="B1581" i="8"/>
  <c r="C1581" i="8"/>
  <c r="B1582" i="8"/>
  <c r="C1582" i="8"/>
  <c r="B1583" i="8"/>
  <c r="C1583" i="8"/>
  <c r="B1584" i="8"/>
  <c r="C1584" i="8"/>
  <c r="B1585" i="8"/>
  <c r="C1585" i="8"/>
  <c r="B1586" i="8"/>
  <c r="C1586" i="8"/>
  <c r="B1587" i="8"/>
  <c r="C1587" i="8"/>
  <c r="B1588" i="8"/>
  <c r="C1588" i="8"/>
  <c r="B1589" i="8"/>
  <c r="C1589" i="8"/>
  <c r="B1590" i="8"/>
  <c r="C1590" i="8"/>
  <c r="B1591" i="8"/>
  <c r="C1591" i="8"/>
  <c r="B1592" i="8"/>
  <c r="C1592" i="8"/>
  <c r="C1593" i="8"/>
  <c r="B1594" i="8"/>
  <c r="C1594" i="8"/>
  <c r="B1595" i="8"/>
  <c r="C1595" i="8"/>
  <c r="B1596" i="8"/>
  <c r="C1596" i="8"/>
  <c r="B1597" i="8"/>
  <c r="C1597" i="8"/>
  <c r="B1598" i="8"/>
  <c r="C1598" i="8"/>
  <c r="B1599" i="8"/>
  <c r="C1599" i="8"/>
  <c r="B1600" i="8"/>
  <c r="C1600" i="8"/>
  <c r="B1601" i="8"/>
  <c r="C1601" i="8"/>
  <c r="B1602" i="8"/>
  <c r="C1602" i="8"/>
  <c r="B1603" i="8"/>
  <c r="C1603" i="8"/>
  <c r="B1604" i="8"/>
  <c r="C1604" i="8"/>
  <c r="B1605" i="8"/>
  <c r="C1605" i="8"/>
  <c r="B1606" i="8"/>
  <c r="C1606" i="8"/>
  <c r="C1607" i="8"/>
  <c r="B1608" i="8"/>
  <c r="C1608" i="8"/>
  <c r="B1609" i="8"/>
  <c r="C1609" i="8"/>
  <c r="B1610" i="8"/>
  <c r="C1610" i="8"/>
  <c r="B1611" i="8"/>
  <c r="C1611" i="8"/>
  <c r="B1612" i="8"/>
  <c r="C1612" i="8"/>
  <c r="B1613" i="8"/>
  <c r="C1613" i="8"/>
  <c r="B1614" i="8"/>
  <c r="C1614" i="8"/>
  <c r="B1615" i="8"/>
  <c r="C1615" i="8"/>
  <c r="B1616" i="8"/>
  <c r="C1616" i="8"/>
  <c r="B1617" i="8"/>
  <c r="C1617" i="8"/>
  <c r="B1618" i="8"/>
  <c r="C1618" i="8"/>
  <c r="B1619" i="8"/>
  <c r="C1619" i="8"/>
  <c r="B1620" i="8"/>
  <c r="C1620" i="8"/>
  <c r="B1621" i="8"/>
  <c r="C1621" i="8"/>
  <c r="C1622" i="8"/>
  <c r="B1623" i="8"/>
  <c r="C1623" i="8"/>
  <c r="B1624" i="8"/>
  <c r="C1624" i="8"/>
  <c r="B1625" i="8"/>
  <c r="C1625" i="8"/>
  <c r="B1626" i="8"/>
  <c r="C1626" i="8"/>
  <c r="B1627" i="8"/>
  <c r="C1627" i="8"/>
  <c r="B1628" i="8"/>
  <c r="C1628" i="8"/>
  <c r="B1629" i="8"/>
  <c r="C1629" i="8"/>
  <c r="B1630" i="8"/>
  <c r="C1630" i="8"/>
  <c r="B1631" i="8"/>
  <c r="C1631" i="8"/>
  <c r="B1632" i="8"/>
  <c r="C1632" i="8"/>
  <c r="B1633" i="8"/>
  <c r="B1634" i="8"/>
  <c r="C1634" i="8"/>
  <c r="B1635" i="8"/>
  <c r="C1635" i="8"/>
  <c r="B1636" i="8"/>
  <c r="C1636" i="8"/>
  <c r="B1637" i="8"/>
  <c r="C1637" i="8"/>
  <c r="B1638" i="8"/>
  <c r="C1638" i="8"/>
  <c r="B1639" i="8"/>
  <c r="C1639" i="8"/>
  <c r="B1640" i="8"/>
  <c r="C1640" i="8"/>
  <c r="B1641" i="8"/>
  <c r="C1641" i="8"/>
  <c r="B1642" i="8"/>
  <c r="C1642" i="8"/>
  <c r="B1643" i="8"/>
  <c r="C1643" i="8"/>
  <c r="B1644" i="8"/>
  <c r="C1644" i="8"/>
  <c r="B1645" i="8"/>
  <c r="C1645" i="8"/>
  <c r="B1646" i="8"/>
  <c r="C1646" i="8"/>
  <c r="B1647" i="8"/>
  <c r="C1647" i="8"/>
  <c r="C1648" i="8"/>
  <c r="B1649" i="8"/>
  <c r="C1649" i="8"/>
  <c r="B1650" i="8"/>
  <c r="C1650" i="8"/>
  <c r="B1651" i="8"/>
  <c r="C1651" i="8"/>
  <c r="B1652" i="8"/>
  <c r="C1652" i="8"/>
  <c r="B1653" i="8"/>
  <c r="C1653" i="8"/>
  <c r="B1654" i="8"/>
  <c r="C1654" i="8"/>
  <c r="C1655" i="8"/>
  <c r="B1656" i="8"/>
  <c r="C1656" i="8"/>
  <c r="B1657" i="8"/>
  <c r="C1657" i="8"/>
  <c r="B1658" i="8"/>
  <c r="C1658" i="8"/>
  <c r="B1659" i="8"/>
  <c r="C1659" i="8"/>
  <c r="B1660" i="8"/>
  <c r="C1660" i="8"/>
  <c r="B1661" i="8"/>
  <c r="C1661" i="8"/>
  <c r="B1662" i="8"/>
  <c r="C1662" i="8"/>
  <c r="B1663" i="8"/>
  <c r="C1663" i="8"/>
  <c r="B1664" i="8"/>
  <c r="C1664" i="8"/>
  <c r="B1665" i="8"/>
  <c r="C1665" i="8"/>
  <c r="B1666" i="8"/>
  <c r="C1666" i="8"/>
  <c r="B1667" i="8"/>
  <c r="C1667" i="8"/>
  <c r="B1668" i="8"/>
  <c r="C1668" i="8"/>
  <c r="B1669" i="8"/>
  <c r="C1669" i="8"/>
  <c r="B1670" i="8"/>
  <c r="C1670" i="8"/>
  <c r="B1671" i="8"/>
  <c r="C1671" i="8"/>
  <c r="B1672" i="8"/>
  <c r="C1672" i="8"/>
  <c r="B1673" i="8"/>
  <c r="C1673" i="8"/>
  <c r="B1674" i="8"/>
  <c r="C1674" i="8"/>
  <c r="B1675" i="8"/>
  <c r="C1675" i="8"/>
  <c r="B1676" i="8"/>
  <c r="C1676" i="8"/>
  <c r="B1677" i="8"/>
  <c r="C1677" i="8"/>
  <c r="B1678" i="8"/>
  <c r="C1678" i="8"/>
  <c r="B1679" i="8"/>
  <c r="C1679" i="8"/>
  <c r="B1680" i="8"/>
  <c r="C1680" i="8"/>
  <c r="B1681" i="8"/>
  <c r="C1681" i="8"/>
  <c r="B1682" i="8"/>
  <c r="C1682" i="8"/>
  <c r="C1683" i="8"/>
  <c r="B1684" i="8"/>
  <c r="C1684" i="8"/>
  <c r="B1685" i="8"/>
  <c r="C1685" i="8"/>
  <c r="B1686" i="8"/>
  <c r="C1686" i="8"/>
  <c r="B1687" i="8"/>
  <c r="C1687" i="8"/>
  <c r="B1688" i="8"/>
  <c r="C1688" i="8"/>
  <c r="B1689" i="8"/>
  <c r="C1689" i="8"/>
  <c r="B1690" i="8"/>
  <c r="C1690" i="8"/>
  <c r="B1691" i="8"/>
  <c r="C1691" i="8"/>
  <c r="B1692" i="8"/>
  <c r="C1692" i="8"/>
  <c r="B1693" i="8"/>
  <c r="C1693" i="8"/>
  <c r="C1694" i="8"/>
  <c r="B1695" i="8"/>
  <c r="C1695" i="8"/>
  <c r="B1696" i="8"/>
  <c r="C1696" i="8"/>
  <c r="B1697" i="8"/>
  <c r="C1697" i="8"/>
  <c r="B1698" i="8"/>
  <c r="C1698" i="8"/>
  <c r="B1699" i="8"/>
  <c r="C1699" i="8"/>
  <c r="B1700" i="8"/>
  <c r="C1700" i="8"/>
  <c r="B1701" i="8"/>
  <c r="C1701" i="8"/>
  <c r="B1702" i="8"/>
  <c r="C1702" i="8"/>
  <c r="B1703" i="8"/>
  <c r="C1703" i="8"/>
  <c r="B1704" i="8"/>
  <c r="C1704" i="8"/>
  <c r="B1705" i="8"/>
  <c r="C1705" i="8"/>
  <c r="B1706" i="8"/>
  <c r="C1706" i="8"/>
  <c r="C1707" i="8"/>
  <c r="B1708" i="8"/>
  <c r="C1708" i="8"/>
  <c r="B1709" i="8"/>
  <c r="C1709" i="8"/>
  <c r="B1710" i="8"/>
  <c r="C1710" i="8"/>
  <c r="B1711" i="8"/>
  <c r="C1711" i="8"/>
  <c r="B1712" i="8"/>
  <c r="C1712" i="8"/>
  <c r="B1713" i="8"/>
  <c r="C1713" i="8"/>
  <c r="B1714" i="8"/>
  <c r="C1714" i="8"/>
  <c r="B1715" i="8"/>
  <c r="C1715" i="8"/>
  <c r="B1716" i="8"/>
  <c r="C1716" i="8"/>
  <c r="B1717" i="8"/>
  <c r="C1717" i="8"/>
  <c r="B1718" i="8"/>
  <c r="C1718" i="8"/>
  <c r="B1719" i="8"/>
  <c r="C1719" i="8"/>
  <c r="B1720" i="8"/>
  <c r="C1720" i="8"/>
  <c r="B1721" i="8"/>
  <c r="C1721" i="8"/>
  <c r="B1722" i="8"/>
  <c r="C1722" i="8"/>
  <c r="B1723" i="8"/>
  <c r="C1723" i="8"/>
  <c r="B1724" i="8"/>
  <c r="C1724" i="8"/>
  <c r="B1725" i="8"/>
  <c r="C1725" i="8"/>
  <c r="B1726" i="8"/>
  <c r="C1726" i="8"/>
  <c r="B1727" i="8"/>
  <c r="C1727" i="8"/>
  <c r="B1728" i="8"/>
  <c r="C1728" i="8"/>
  <c r="B1729" i="8"/>
  <c r="C1729" i="8"/>
  <c r="B1730" i="8"/>
  <c r="C1730" i="8"/>
  <c r="B1731" i="8"/>
  <c r="C1731" i="8"/>
  <c r="B1732" i="8"/>
  <c r="C1732" i="8"/>
  <c r="B1733" i="8"/>
  <c r="C1733" i="8"/>
  <c r="B1734" i="8"/>
  <c r="C1734" i="8"/>
  <c r="B1735" i="8"/>
  <c r="C1735" i="8"/>
  <c r="C1736" i="8"/>
  <c r="B1737" i="8"/>
  <c r="C1737" i="8"/>
  <c r="B1738" i="8"/>
  <c r="C1738" i="8"/>
  <c r="B1739" i="8"/>
  <c r="C1739" i="8"/>
  <c r="B1740" i="8"/>
  <c r="C1740" i="8"/>
  <c r="B1741" i="8"/>
  <c r="C1741" i="8"/>
  <c r="B1742" i="8"/>
  <c r="C1742" i="8"/>
  <c r="B1743" i="8"/>
  <c r="C1743" i="8"/>
  <c r="B1744" i="8"/>
  <c r="C1744" i="8"/>
  <c r="C1745" i="8"/>
  <c r="B1746" i="8"/>
  <c r="C1746" i="8"/>
  <c r="B1747" i="8"/>
  <c r="C1747" i="8"/>
  <c r="B1748" i="8"/>
  <c r="C1748" i="8"/>
  <c r="B1749" i="8"/>
  <c r="C1749" i="8"/>
  <c r="B1750" i="8"/>
  <c r="C1750" i="8"/>
  <c r="B1751" i="8"/>
  <c r="C1751" i="8"/>
  <c r="B1752" i="8"/>
  <c r="C1752" i="8"/>
  <c r="B1753" i="8"/>
  <c r="C1753" i="8"/>
  <c r="B1754" i="8"/>
  <c r="C1754" i="8"/>
  <c r="B1755" i="8"/>
  <c r="C1755" i="8"/>
  <c r="B1756" i="8"/>
  <c r="C1756" i="8"/>
  <c r="B1757" i="8"/>
  <c r="C1757" i="8"/>
  <c r="C1758" i="8"/>
  <c r="B1759" i="8"/>
  <c r="C1759" i="8"/>
  <c r="B1760" i="8"/>
  <c r="C1760" i="8"/>
  <c r="B1761" i="8"/>
  <c r="C1761" i="8"/>
  <c r="B1762" i="8"/>
  <c r="C1762" i="8"/>
  <c r="B1763" i="8"/>
  <c r="C1763" i="8"/>
  <c r="B1764" i="8"/>
  <c r="C1764" i="8"/>
  <c r="B1765" i="8"/>
  <c r="C1765" i="8"/>
  <c r="B1766" i="8"/>
  <c r="C1766" i="8"/>
  <c r="B1767" i="8"/>
  <c r="C1767" i="8"/>
  <c r="B1768" i="8"/>
  <c r="C1768" i="8"/>
  <c r="B1769" i="8"/>
  <c r="C1769" i="8"/>
  <c r="B1770" i="8"/>
  <c r="C1770" i="8"/>
  <c r="B1771" i="8"/>
  <c r="C1771" i="8"/>
  <c r="B1772" i="8"/>
  <c r="C1772" i="8"/>
  <c r="B1773" i="8"/>
  <c r="C1773" i="8"/>
  <c r="B1774" i="8"/>
  <c r="C1774" i="8"/>
  <c r="B1775" i="8"/>
  <c r="C1775" i="8"/>
  <c r="B1776" i="8"/>
  <c r="C1776" i="8"/>
  <c r="B1777" i="8"/>
  <c r="C1777" i="8"/>
  <c r="C1778" i="8"/>
  <c r="B1779" i="8"/>
  <c r="C1779" i="8"/>
  <c r="B1780" i="8"/>
  <c r="C1780" i="8"/>
  <c r="B1781" i="8"/>
  <c r="C1781" i="8"/>
  <c r="B1782" i="8"/>
  <c r="C1782" i="8"/>
  <c r="B1783" i="8"/>
  <c r="C1783" i="8"/>
  <c r="B1784" i="8"/>
  <c r="C1784" i="8"/>
  <c r="B1785" i="8"/>
  <c r="C1785" i="8"/>
  <c r="B1786" i="8"/>
  <c r="C1786" i="8"/>
  <c r="B1787" i="8"/>
  <c r="C1787" i="8"/>
  <c r="B1788" i="8"/>
  <c r="C1788" i="8"/>
  <c r="B1789" i="8"/>
  <c r="C1789" i="8"/>
  <c r="B1790" i="8"/>
  <c r="C1790" i="8"/>
  <c r="B1791" i="8"/>
  <c r="C1791" i="8"/>
  <c r="B1792" i="8"/>
  <c r="C1792" i="8"/>
  <c r="B1793" i="8"/>
  <c r="C1793" i="8"/>
  <c r="C1794" i="8"/>
  <c r="B1795" i="8"/>
  <c r="C1795" i="8"/>
  <c r="B1796" i="8"/>
  <c r="C1796" i="8"/>
  <c r="B1797" i="8"/>
  <c r="C1797" i="8"/>
  <c r="B1798" i="8"/>
  <c r="C1798" i="8"/>
  <c r="B1799" i="8"/>
  <c r="C1799" i="8"/>
  <c r="B1800" i="8"/>
  <c r="C1800" i="8"/>
  <c r="B1801" i="8"/>
  <c r="C1801" i="8"/>
  <c r="B1802" i="8"/>
  <c r="C1802" i="8"/>
  <c r="B1803" i="8"/>
  <c r="C1803" i="8"/>
  <c r="B1804" i="8"/>
  <c r="C1804" i="8"/>
  <c r="B1805" i="8"/>
  <c r="C1805" i="8"/>
  <c r="B1806" i="8"/>
  <c r="C1806" i="8"/>
  <c r="B1807" i="8"/>
  <c r="C1807" i="8"/>
  <c r="C1808" i="8"/>
  <c r="B1809" i="8"/>
  <c r="C1809" i="8"/>
  <c r="B1810" i="8"/>
  <c r="C1810" i="8"/>
  <c r="B1811" i="8"/>
  <c r="C1811" i="8"/>
  <c r="B1812" i="8"/>
  <c r="C1812" i="8"/>
  <c r="B1813" i="8"/>
  <c r="C1813" i="8"/>
  <c r="B1814" i="8"/>
  <c r="C1814" i="8"/>
  <c r="B1815" i="8"/>
  <c r="C1815" i="8"/>
  <c r="B1816" i="8"/>
  <c r="C1816" i="8"/>
  <c r="B1817" i="8"/>
  <c r="C1817" i="8"/>
  <c r="B1818" i="8"/>
  <c r="C1818" i="8"/>
  <c r="B1819" i="8"/>
  <c r="C1819" i="8"/>
  <c r="B1820" i="8"/>
  <c r="C1820" i="8"/>
  <c r="B1821" i="8"/>
  <c r="C1821" i="8"/>
  <c r="B1822" i="8"/>
  <c r="C1822" i="8"/>
  <c r="B1823" i="8"/>
  <c r="C1823" i="8"/>
  <c r="B1824" i="8"/>
  <c r="C1824" i="8"/>
  <c r="B1825" i="8"/>
  <c r="C1825" i="8"/>
  <c r="B1826" i="8"/>
  <c r="C1826" i="8"/>
  <c r="B1827" i="8"/>
  <c r="C1827" i="8"/>
  <c r="C1828" i="8"/>
  <c r="B1829" i="8"/>
  <c r="C1829" i="8"/>
  <c r="B1830" i="8"/>
  <c r="C1830" i="8"/>
  <c r="B1831" i="8"/>
  <c r="C1831" i="8"/>
  <c r="B1832" i="8"/>
  <c r="C1832" i="8"/>
  <c r="B1833" i="8"/>
  <c r="C1833" i="8"/>
  <c r="B1834" i="8"/>
  <c r="C1834" i="8"/>
  <c r="B1835" i="8"/>
  <c r="C1835" i="8"/>
  <c r="B1836" i="8"/>
  <c r="C1836" i="8"/>
  <c r="B1837" i="8"/>
  <c r="C1837" i="8"/>
  <c r="B1838" i="8"/>
  <c r="C1838" i="8"/>
  <c r="B1839" i="8"/>
  <c r="C1839" i="8"/>
  <c r="C1840" i="8"/>
  <c r="B1841" i="8"/>
  <c r="C1841" i="8"/>
  <c r="B1842" i="8"/>
  <c r="C1842" i="8"/>
  <c r="B1843" i="8"/>
  <c r="C1843" i="8"/>
  <c r="B1844" i="8"/>
  <c r="C1844" i="8"/>
  <c r="B1845" i="8"/>
  <c r="C1845" i="8"/>
  <c r="B1846" i="8"/>
  <c r="C1846" i="8"/>
  <c r="C1847" i="8"/>
  <c r="B1848" i="8"/>
  <c r="C1848" i="8"/>
  <c r="B1849" i="8"/>
  <c r="C1849" i="8"/>
  <c r="B1850" i="8"/>
  <c r="C1850" i="8"/>
  <c r="B1851" i="8"/>
  <c r="C1851" i="8"/>
  <c r="B1852" i="8"/>
  <c r="C1852" i="8"/>
  <c r="B1853" i="8"/>
  <c r="C1853" i="8"/>
  <c r="B1854" i="8"/>
  <c r="C1854" i="8"/>
  <c r="B1855" i="8"/>
  <c r="C1855" i="8"/>
  <c r="B1856" i="8"/>
  <c r="C1856" i="8"/>
  <c r="B1857" i="8"/>
  <c r="C1857" i="8"/>
  <c r="B1858" i="8"/>
  <c r="C1858" i="8"/>
  <c r="B1859" i="8"/>
  <c r="C1859" i="8"/>
  <c r="B1860" i="8"/>
  <c r="C1860" i="8"/>
  <c r="B1861" i="8"/>
  <c r="C1861" i="8"/>
  <c r="B1862" i="8"/>
  <c r="C1862" i="8"/>
  <c r="B1863" i="8"/>
  <c r="C1863" i="8"/>
  <c r="C1864" i="8"/>
  <c r="B1865" i="8"/>
  <c r="C1865" i="8"/>
  <c r="B1866" i="8"/>
  <c r="C1866" i="8"/>
  <c r="B1867" i="8"/>
  <c r="C1867" i="8"/>
  <c r="B1868" i="8"/>
  <c r="C1868" i="8"/>
  <c r="B1869" i="8"/>
  <c r="C1869" i="8"/>
  <c r="B1870" i="8"/>
  <c r="C1870" i="8"/>
  <c r="B1871" i="8"/>
  <c r="C1871" i="8"/>
  <c r="C1872" i="8"/>
  <c r="B1873" i="8"/>
  <c r="C1873" i="8"/>
  <c r="B1874" i="8"/>
  <c r="C1874" i="8"/>
  <c r="B1875" i="8"/>
  <c r="C1875" i="8"/>
  <c r="B1876" i="8"/>
  <c r="C1876" i="8"/>
  <c r="B1877" i="8"/>
  <c r="C1877" i="8"/>
  <c r="C1878" i="8"/>
  <c r="B1879" i="8"/>
  <c r="C1879" i="8"/>
  <c r="B1880" i="8"/>
  <c r="C1880" i="8"/>
  <c r="B1881" i="8"/>
  <c r="C1881" i="8"/>
  <c r="B1882" i="8"/>
  <c r="C1882" i="8"/>
  <c r="B1883" i="8"/>
  <c r="C1883" i="8"/>
  <c r="B1884" i="8"/>
  <c r="C1884" i="8"/>
  <c r="B1885" i="8"/>
  <c r="C1885" i="8"/>
  <c r="B1886" i="8"/>
  <c r="C1886" i="8"/>
  <c r="B1887" i="8"/>
  <c r="C1887" i="8"/>
  <c r="B1888" i="8"/>
  <c r="C1888" i="8"/>
  <c r="B1889" i="8"/>
  <c r="C1889" i="8"/>
  <c r="C1890" i="8"/>
  <c r="B1891" i="8"/>
  <c r="C1891" i="8"/>
  <c r="B1892" i="8"/>
  <c r="C1892" i="8"/>
  <c r="B1893" i="8"/>
  <c r="C1893" i="8"/>
  <c r="C1894" i="8"/>
  <c r="B1895" i="8"/>
  <c r="C1895" i="8"/>
  <c r="B1896" i="8"/>
  <c r="C1896" i="8"/>
  <c r="B1897" i="8"/>
  <c r="C1897" i="8"/>
  <c r="B1898" i="8"/>
  <c r="C1898" i="8"/>
  <c r="B1899" i="8"/>
  <c r="C1899" i="8"/>
  <c r="C1900" i="8"/>
  <c r="B1901" i="8"/>
  <c r="C1901" i="8"/>
  <c r="B1902" i="8"/>
  <c r="C1902" i="8"/>
  <c r="B1903" i="8"/>
  <c r="C1903" i="8"/>
  <c r="B1904" i="8"/>
  <c r="C1904" i="8"/>
  <c r="B1905" i="8"/>
  <c r="C1905" i="8"/>
  <c r="B1906" i="8"/>
  <c r="C1906" i="8"/>
  <c r="B1907" i="8"/>
  <c r="C1907" i="8"/>
  <c r="B1908" i="8"/>
  <c r="C1908" i="8"/>
  <c r="B1909" i="8"/>
  <c r="C1909" i="8"/>
  <c r="C1910" i="8"/>
  <c r="B1911" i="8"/>
  <c r="C1911" i="8"/>
  <c r="B1912" i="8"/>
  <c r="C1912" i="8"/>
  <c r="B1913" i="8"/>
  <c r="C1913" i="8"/>
  <c r="B1914" i="8"/>
  <c r="C1914" i="8"/>
  <c r="B1915" i="8"/>
  <c r="C1915" i="8"/>
  <c r="C1916" i="8"/>
  <c r="B1917" i="8"/>
  <c r="C1917" i="8"/>
  <c r="B1918" i="8"/>
  <c r="C1918" i="8"/>
  <c r="B1919" i="8"/>
  <c r="C1919" i="8"/>
  <c r="B1920" i="8"/>
  <c r="C1920" i="8"/>
  <c r="B1921" i="8"/>
  <c r="C1921" i="8"/>
  <c r="C1922" i="8"/>
  <c r="B1923" i="8"/>
  <c r="C1923" i="8"/>
  <c r="B1924" i="8"/>
  <c r="C1924" i="8"/>
  <c r="B1925" i="8"/>
  <c r="C1925" i="8"/>
  <c r="B1926" i="8"/>
  <c r="C1926" i="8"/>
  <c r="B1927" i="8"/>
  <c r="C1927" i="8"/>
  <c r="B1928" i="8"/>
  <c r="C1928" i="8"/>
  <c r="B1929" i="8"/>
  <c r="C1929" i="8"/>
  <c r="B1930" i="8"/>
  <c r="C1930" i="8"/>
  <c r="B1931" i="8"/>
  <c r="C1931" i="8"/>
  <c r="B1932" i="8"/>
  <c r="C1932" i="8"/>
  <c r="B1933" i="8"/>
  <c r="C1933" i="8"/>
  <c r="B1934" i="8"/>
  <c r="C1934" i="8"/>
  <c r="C1935" i="8"/>
  <c r="B1936" i="8"/>
  <c r="C1936" i="8"/>
  <c r="B1937" i="8"/>
  <c r="C1937" i="8"/>
  <c r="B1938" i="8"/>
  <c r="C1938" i="8"/>
  <c r="B1939" i="8"/>
  <c r="C1939" i="8"/>
  <c r="C1940" i="8"/>
  <c r="B1941" i="8"/>
  <c r="C1941" i="8"/>
  <c r="B1942" i="8"/>
  <c r="C1942" i="8"/>
  <c r="C1943" i="8"/>
  <c r="B1944" i="8"/>
  <c r="C1944" i="8"/>
  <c r="B1945" i="8"/>
  <c r="C1945" i="8"/>
  <c r="B1946" i="8"/>
  <c r="C1946" i="8"/>
  <c r="B1947" i="8"/>
  <c r="C1947" i="8"/>
  <c r="B1948" i="8"/>
  <c r="C1948" i="8"/>
  <c r="B1949" i="8"/>
  <c r="C1949" i="8"/>
  <c r="B1950" i="8"/>
  <c r="C1950" i="8"/>
  <c r="B1951" i="8"/>
  <c r="C1951" i="8"/>
  <c r="B1952" i="8"/>
  <c r="C1952" i="8"/>
  <c r="B1953" i="8"/>
  <c r="C1953" i="8"/>
  <c r="B1954" i="8"/>
  <c r="C1954" i="8"/>
  <c r="B1955" i="8"/>
  <c r="C1955" i="8"/>
  <c r="C1956" i="8"/>
  <c r="B1957" i="8"/>
  <c r="C1957" i="8"/>
  <c r="B1958" i="8"/>
  <c r="C1958" i="8"/>
  <c r="B1959" i="8"/>
  <c r="C1959" i="8"/>
  <c r="B1960" i="8"/>
  <c r="C1960" i="8"/>
  <c r="C1961" i="8"/>
  <c r="B1962" i="8"/>
  <c r="C1962" i="8"/>
  <c r="B1963" i="8"/>
  <c r="C1963" i="8"/>
  <c r="B1964" i="8"/>
  <c r="C1964" i="8"/>
  <c r="B1965" i="8"/>
  <c r="C1965" i="8"/>
  <c r="B1966" i="8"/>
  <c r="C1966" i="8"/>
  <c r="C1967" i="8"/>
  <c r="B1968" i="8"/>
  <c r="C1968" i="8"/>
  <c r="B1969" i="8"/>
  <c r="C1969" i="8"/>
  <c r="B1970" i="8"/>
  <c r="C1970" i="8"/>
  <c r="B1971" i="8"/>
  <c r="C1971" i="8"/>
  <c r="B1972" i="8"/>
  <c r="C1972" i="8"/>
  <c r="B1973" i="8"/>
  <c r="C1973" i="8"/>
  <c r="B1974" i="8"/>
  <c r="C1974" i="8"/>
  <c r="B1975" i="8"/>
  <c r="C1975" i="8"/>
  <c r="C1976" i="8"/>
  <c r="B1977" i="8"/>
  <c r="C1977" i="8"/>
  <c r="B1978" i="8"/>
  <c r="C1978" i="8"/>
  <c r="B1979" i="8"/>
  <c r="C1979" i="8"/>
  <c r="B1980" i="8"/>
  <c r="C1980" i="8"/>
  <c r="B1981" i="8"/>
  <c r="C1981" i="8"/>
  <c r="B1982" i="8"/>
  <c r="C1982" i="8"/>
  <c r="C1983" i="8"/>
  <c r="B1984" i="8"/>
  <c r="C1984" i="8"/>
  <c r="B1985" i="8"/>
  <c r="C1985" i="8"/>
  <c r="B1986" i="8"/>
  <c r="C1986" i="8"/>
  <c r="B1987" i="8"/>
  <c r="C1987" i="8"/>
  <c r="C1988" i="8"/>
  <c r="B1989" i="8"/>
  <c r="C1989" i="8"/>
  <c r="B1990" i="8"/>
  <c r="C1990" i="8"/>
  <c r="B1991" i="8"/>
  <c r="C1991" i="8"/>
  <c r="B1992" i="8"/>
  <c r="C1992" i="8"/>
  <c r="B1993" i="8"/>
  <c r="C1993" i="8"/>
  <c r="B1994" i="8"/>
  <c r="C1994" i="8"/>
  <c r="C1995" i="8"/>
  <c r="B1996" i="8"/>
  <c r="C1996" i="8"/>
  <c r="B1997" i="8"/>
  <c r="C1997" i="8"/>
  <c r="B1998" i="8"/>
  <c r="C1998" i="8"/>
  <c r="B1999" i="8"/>
  <c r="C1999" i="8"/>
  <c r="B2000" i="8"/>
  <c r="C2000" i="8"/>
  <c r="C2001" i="8"/>
  <c r="B2002" i="8"/>
  <c r="C2002" i="8"/>
  <c r="B2003" i="8"/>
  <c r="C2003" i="8"/>
  <c r="C2004" i="8"/>
  <c r="B2005" i="8"/>
  <c r="C2005" i="8"/>
  <c r="B2006" i="8"/>
  <c r="C2006" i="8"/>
  <c r="B2007" i="8"/>
  <c r="C2007" i="8"/>
  <c r="B2008" i="8"/>
  <c r="C2008" i="8"/>
  <c r="B2009" i="8"/>
  <c r="C2009" i="8"/>
  <c r="B2010" i="8"/>
  <c r="C2010" i="8"/>
  <c r="B2011" i="8"/>
  <c r="C2011" i="8"/>
  <c r="B2012" i="8"/>
  <c r="C2012" i="8"/>
  <c r="B2013" i="8"/>
  <c r="B2014" i="8"/>
  <c r="C2014" i="8"/>
  <c r="B2015" i="8"/>
  <c r="C2015" i="8"/>
  <c r="B2016" i="8"/>
  <c r="C2016" i="8"/>
  <c r="B2017" i="8"/>
  <c r="C2017" i="8"/>
  <c r="B2018" i="8"/>
  <c r="C2018" i="8"/>
  <c r="B2019" i="8"/>
  <c r="C2019" i="8"/>
  <c r="B2020" i="8"/>
  <c r="C2020" i="8"/>
  <c r="B2021" i="8"/>
  <c r="C2021" i="8"/>
  <c r="C2022" i="8"/>
  <c r="B2023" i="8"/>
  <c r="C2023" i="8"/>
  <c r="B2024" i="8"/>
  <c r="C2024" i="8"/>
  <c r="B2025" i="8"/>
  <c r="C2025" i="8"/>
  <c r="C2026" i="8"/>
  <c r="B2027" i="8"/>
  <c r="C2027" i="8"/>
  <c r="B2028" i="8"/>
  <c r="C2028" i="8"/>
  <c r="B2029" i="8"/>
  <c r="C2029" i="8"/>
  <c r="B2030" i="8"/>
  <c r="C2030" i="8"/>
  <c r="B2031" i="8"/>
  <c r="C2031" i="8"/>
  <c r="B2032" i="8"/>
  <c r="C2032" i="8"/>
  <c r="B2033" i="8"/>
  <c r="C2033" i="8"/>
  <c r="B2034" i="8"/>
  <c r="C2034" i="8"/>
  <c r="C2035" i="8"/>
  <c r="B2036" i="8"/>
  <c r="C2036" i="8"/>
  <c r="B2037" i="8"/>
  <c r="C2037" i="8"/>
  <c r="B2038" i="8"/>
  <c r="C2038" i="8"/>
  <c r="B2039" i="8"/>
  <c r="C2039" i="8"/>
  <c r="C2040" i="8"/>
  <c r="B2041" i="8"/>
  <c r="C2041" i="8"/>
  <c r="B2042" i="8"/>
  <c r="C2042" i="8"/>
  <c r="B2043" i="8"/>
  <c r="C2043" i="8"/>
  <c r="B2044" i="8"/>
  <c r="C2044" i="8"/>
  <c r="B2045" i="8"/>
  <c r="C2045" i="8"/>
  <c r="C2046" i="8"/>
  <c r="B2047" i="8"/>
  <c r="C2047" i="8"/>
  <c r="B2048" i="8"/>
  <c r="C2048" i="8"/>
  <c r="B2049" i="8"/>
  <c r="C2049" i="8"/>
  <c r="B2050" i="8"/>
  <c r="C2050" i="8"/>
  <c r="B2051" i="8"/>
  <c r="C2051" i="8"/>
  <c r="B2052" i="8"/>
  <c r="C2052" i="8"/>
  <c r="B2053" i="8"/>
  <c r="C2053" i="8"/>
  <c r="B2054" i="8"/>
  <c r="C2054" i="8"/>
  <c r="C2055" i="8"/>
  <c r="B2056" i="8"/>
  <c r="C2056" i="8"/>
  <c r="B2057" i="8"/>
  <c r="C2057" i="8"/>
  <c r="B2058" i="8"/>
  <c r="C2058" i="8"/>
  <c r="C2059" i="8"/>
  <c r="B2060" i="8"/>
  <c r="C2060" i="8"/>
  <c r="B2061" i="8"/>
  <c r="C2061" i="8"/>
  <c r="B2062" i="8"/>
  <c r="C2062" i="8"/>
  <c r="B2063" i="8"/>
  <c r="C2063" i="8"/>
  <c r="B2064" i="8"/>
  <c r="C2064" i="8"/>
  <c r="C2065" i="8"/>
  <c r="B2066" i="8"/>
  <c r="C2066" i="8"/>
  <c r="B2067" i="8"/>
  <c r="C2067" i="8"/>
  <c r="B2068" i="8"/>
  <c r="C2068" i="8"/>
  <c r="B2069" i="8"/>
  <c r="C2069" i="8"/>
  <c r="B2070" i="8"/>
  <c r="C2070" i="8"/>
  <c r="B2071" i="8"/>
  <c r="C2071" i="8"/>
  <c r="B2072" i="8"/>
  <c r="C2072" i="8"/>
  <c r="B2073" i="8"/>
  <c r="C2073" i="8"/>
  <c r="C2074" i="8"/>
  <c r="B2075" i="8"/>
  <c r="C2075" i="8"/>
  <c r="B2076" i="8"/>
  <c r="C2076" i="8"/>
  <c r="B2077" i="8"/>
  <c r="C2077" i="8"/>
  <c r="C2078" i="8"/>
  <c r="B2079" i="8"/>
  <c r="C2079" i="8"/>
  <c r="B2080" i="8"/>
  <c r="C2080" i="8"/>
  <c r="B2081" i="8"/>
  <c r="C2081" i="8"/>
  <c r="B2082" i="8"/>
  <c r="C2082" i="8"/>
  <c r="C2083" i="8"/>
  <c r="B2084" i="8"/>
  <c r="C2084" i="8"/>
  <c r="B2085" i="8"/>
  <c r="C2085" i="8"/>
  <c r="B2086" i="8"/>
  <c r="C2086" i="8"/>
  <c r="B2087" i="8"/>
  <c r="C2087" i="8"/>
  <c r="B2088" i="8"/>
  <c r="C2088" i="8"/>
  <c r="B2089" i="8"/>
  <c r="C2089" i="8"/>
  <c r="C2090" i="8"/>
  <c r="B2091" i="8"/>
  <c r="C2091" i="8"/>
  <c r="B2092" i="8"/>
  <c r="C2092" i="8"/>
  <c r="B2093" i="8"/>
  <c r="C2093" i="8"/>
  <c r="B2094" i="8"/>
  <c r="C2094" i="8"/>
  <c r="B2095" i="8"/>
  <c r="C2095" i="8"/>
  <c r="C2096" i="8"/>
  <c r="B2097" i="8"/>
  <c r="C2097" i="8"/>
  <c r="B2098" i="8"/>
  <c r="C2098" i="8"/>
  <c r="C2099" i="8"/>
  <c r="B2100" i="8"/>
  <c r="C2100" i="8"/>
  <c r="B2101" i="8"/>
  <c r="C2101" i="8"/>
  <c r="B2102" i="8"/>
  <c r="C2102" i="8"/>
  <c r="B2103" i="8"/>
  <c r="C2103" i="8"/>
  <c r="B2104" i="8"/>
  <c r="C2104" i="8"/>
  <c r="B2105" i="8"/>
  <c r="C2105" i="8"/>
  <c r="B2106" i="8"/>
  <c r="C2106" i="8"/>
  <c r="B2107" i="8"/>
  <c r="C2107" i="8"/>
  <c r="B2108" i="8"/>
  <c r="C2108" i="8"/>
  <c r="B2109" i="8"/>
  <c r="C2109" i="8"/>
  <c r="C2110" i="8"/>
  <c r="B2111" i="8"/>
  <c r="C2111" i="8"/>
  <c r="B2112" i="8"/>
  <c r="C2112" i="8"/>
  <c r="B2113" i="8"/>
  <c r="C2113" i="8"/>
  <c r="C2114" i="8"/>
  <c r="B2115" i="8"/>
  <c r="C2115" i="8"/>
  <c r="B2116" i="8"/>
  <c r="C2116" i="8"/>
  <c r="B2117" i="8"/>
  <c r="C2117" i="8"/>
  <c r="B2118" i="8"/>
  <c r="C2118" i="8"/>
  <c r="C2119" i="8"/>
  <c r="B2120" i="8"/>
  <c r="C2120" i="8"/>
  <c r="B2121" i="8"/>
  <c r="C2121" i="8"/>
  <c r="B2122" i="8"/>
  <c r="C2122" i="8"/>
  <c r="B2123" i="8"/>
  <c r="C2123" i="8"/>
  <c r="B2124" i="8"/>
  <c r="C2124" i="8"/>
  <c r="B2125" i="8"/>
  <c r="C2125" i="8"/>
  <c r="B2126" i="8"/>
  <c r="C2126" i="8"/>
  <c r="B2127" i="8"/>
  <c r="C2127" i="8"/>
  <c r="B2128" i="8"/>
  <c r="C2128" i="8"/>
  <c r="C2129" i="8"/>
  <c r="B2130" i="8"/>
  <c r="C2130" i="8"/>
  <c r="B2131" i="8"/>
  <c r="C2131" i="8"/>
  <c r="B2132" i="8"/>
  <c r="C2132" i="8"/>
  <c r="B2133" i="8"/>
  <c r="C2133" i="8"/>
  <c r="C2134" i="8"/>
  <c r="B2135" i="8"/>
  <c r="C2135" i="8"/>
  <c r="B2136" i="8"/>
  <c r="C2136" i="8"/>
  <c r="B2137" i="8"/>
  <c r="C2137" i="8"/>
  <c r="B2138" i="8"/>
  <c r="C2138" i="8"/>
  <c r="C2139" i="8"/>
  <c r="B2140" i="8"/>
  <c r="C2140" i="8"/>
  <c r="B2141" i="8"/>
  <c r="C2141" i="8"/>
  <c r="B2142" i="8"/>
  <c r="C2142" i="8"/>
  <c r="B2143" i="8"/>
  <c r="C2143" i="8"/>
  <c r="B2144" i="8"/>
  <c r="C2144" i="8"/>
  <c r="B2145" i="8"/>
  <c r="C2145" i="8"/>
  <c r="B2146" i="8"/>
  <c r="C2146" i="8"/>
  <c r="B2147" i="8"/>
  <c r="C2147" i="8"/>
  <c r="B2148" i="8"/>
  <c r="C2148" i="8"/>
  <c r="B2149" i="8"/>
  <c r="C2149" i="8"/>
  <c r="C2150" i="8"/>
  <c r="B2151" i="8"/>
  <c r="C2151" i="8"/>
  <c r="B2152" i="8"/>
  <c r="C2152" i="8"/>
  <c r="B2153" i="8"/>
  <c r="C2153" i="8"/>
  <c r="B2154" i="8"/>
  <c r="C2154" i="8"/>
  <c r="B2155" i="8"/>
  <c r="C2155" i="8"/>
  <c r="C2156" i="8"/>
  <c r="B2157" i="8"/>
  <c r="C2157" i="8"/>
  <c r="B2158" i="8"/>
  <c r="C2158" i="8"/>
  <c r="B2159" i="8"/>
  <c r="C2159" i="8"/>
  <c r="B2160" i="8"/>
  <c r="C2160" i="8"/>
  <c r="C2161" i="8"/>
  <c r="B2162" i="8"/>
  <c r="C2162" i="8"/>
  <c r="B2163" i="8"/>
  <c r="C2163" i="8"/>
  <c r="B2164" i="8"/>
  <c r="C2164" i="8"/>
  <c r="B2165" i="8"/>
  <c r="C2165" i="8"/>
  <c r="B2166" i="8"/>
  <c r="C2166" i="8"/>
  <c r="B2167" i="8"/>
  <c r="C2167" i="8"/>
  <c r="B2168" i="8"/>
  <c r="C2168" i="8"/>
  <c r="B2169" i="8"/>
  <c r="C2169" i="8"/>
  <c r="B2170" i="8"/>
  <c r="C2170" i="8"/>
  <c r="B2171" i="8"/>
  <c r="C2171" i="8"/>
  <c r="B2172" i="8"/>
  <c r="C2172" i="8"/>
  <c r="B2173" i="8"/>
  <c r="C2173" i="8"/>
  <c r="C2174" i="8"/>
  <c r="B2175" i="8"/>
  <c r="C2175" i="8"/>
  <c r="B2176" i="8"/>
  <c r="C2176" i="8"/>
  <c r="C2177" i="8"/>
  <c r="B2178" i="8"/>
  <c r="C2178" i="8"/>
  <c r="B2179" i="8"/>
  <c r="C2179" i="8"/>
  <c r="B2180" i="8"/>
  <c r="C2180" i="8"/>
  <c r="B2181" i="8"/>
  <c r="C2181" i="8"/>
  <c r="C2182" i="8"/>
  <c r="B2183" i="8"/>
  <c r="C2183" i="8"/>
  <c r="B2184" i="8"/>
  <c r="C2184" i="8"/>
  <c r="B2185" i="8"/>
  <c r="C2185" i="8"/>
  <c r="B2186" i="8"/>
  <c r="C2186" i="8"/>
  <c r="B2187" i="8"/>
  <c r="C2187" i="8"/>
  <c r="B2188" i="8"/>
  <c r="C2188" i="8"/>
  <c r="B2189" i="8"/>
  <c r="C2189" i="8"/>
  <c r="B2190" i="8"/>
  <c r="C2190" i="8"/>
  <c r="B2191" i="8"/>
  <c r="C2191" i="8"/>
  <c r="C2192" i="8"/>
  <c r="B2193" i="8"/>
  <c r="C2193" i="8"/>
  <c r="B2194" i="8"/>
  <c r="C2194" i="8"/>
  <c r="B2195" i="8"/>
  <c r="C2195" i="8"/>
  <c r="B2196" i="8"/>
  <c r="C2196" i="8"/>
  <c r="B2197" i="8"/>
  <c r="C2197" i="8"/>
  <c r="B2198" i="8"/>
  <c r="C2198" i="8"/>
  <c r="C2199" i="8"/>
  <c r="B2200" i="8"/>
  <c r="C2200" i="8"/>
  <c r="B2201" i="8"/>
  <c r="C2201" i="8"/>
  <c r="B2202" i="8"/>
  <c r="C2202" i="8"/>
  <c r="B2203" i="8"/>
  <c r="C2203" i="8"/>
  <c r="C2204" i="8"/>
  <c r="B2205" i="8"/>
  <c r="C2205" i="8"/>
  <c r="B2206" i="8"/>
  <c r="C2206" i="8"/>
  <c r="B2207" i="8"/>
  <c r="B2208" i="8"/>
  <c r="C2208" i="8"/>
  <c r="B2209" i="8"/>
  <c r="C2209" i="8"/>
  <c r="C2210" i="8"/>
  <c r="B2211" i="8"/>
  <c r="C2211" i="8"/>
  <c r="B2212" i="8"/>
  <c r="C2212" i="8"/>
  <c r="B2213" i="8"/>
  <c r="C2213" i="8"/>
  <c r="B2214" i="8"/>
  <c r="C2214" i="8"/>
  <c r="C2215" i="8"/>
  <c r="B2216" i="8"/>
  <c r="C2216" i="8"/>
  <c r="B2217" i="8"/>
  <c r="C2217" i="8"/>
  <c r="B2218" i="8"/>
  <c r="C2218" i="8"/>
  <c r="C2220" i="8"/>
  <c r="B2221" i="8"/>
  <c r="C2221" i="8"/>
  <c r="B2222" i="8"/>
  <c r="C2222" i="8"/>
  <c r="B2223" i="8"/>
  <c r="C2223" i="8"/>
  <c r="B2224" i="8"/>
  <c r="C2224" i="8"/>
  <c r="B2225" i="8"/>
  <c r="C2225" i="8"/>
  <c r="B2226" i="8"/>
  <c r="C2226" i="8"/>
  <c r="B2227" i="8"/>
  <c r="C2227" i="8"/>
  <c r="C2228" i="8"/>
  <c r="B2229" i="8"/>
  <c r="C2229" i="8"/>
  <c r="B2230" i="8"/>
  <c r="C2230" i="8"/>
  <c r="B2231" i="8"/>
  <c r="C2231" i="8"/>
  <c r="B2232" i="8"/>
  <c r="C2232" i="8"/>
  <c r="B2233" i="8"/>
  <c r="C2233" i="8"/>
  <c r="B2234" i="8"/>
  <c r="C2234" i="8"/>
  <c r="B2235" i="8"/>
  <c r="C2235" i="8"/>
  <c r="C2236" i="8"/>
  <c r="B2237" i="8"/>
  <c r="C2238" i="8"/>
  <c r="B2239" i="8"/>
  <c r="C2239" i="8"/>
  <c r="B2240" i="8"/>
  <c r="C2240" i="8"/>
  <c r="B2241" i="8"/>
  <c r="C2241" i="8"/>
  <c r="B2242" i="8"/>
  <c r="C2242" i="8"/>
  <c r="B2243" i="8"/>
  <c r="C2243" i="8"/>
  <c r="C2244" i="8"/>
  <c r="B2245" i="8"/>
  <c r="C2245" i="8"/>
  <c r="B2246" i="8"/>
  <c r="C2246" i="8"/>
  <c r="B2247" i="8"/>
  <c r="C2247" i="8"/>
  <c r="B2248" i="8"/>
  <c r="C2248" i="8"/>
  <c r="B2249" i="8"/>
  <c r="C2249" i="8"/>
  <c r="B2250" i="8"/>
  <c r="C2250" i="8"/>
  <c r="C2251" i="8"/>
  <c r="B2252" i="8"/>
  <c r="C2252" i="8"/>
  <c r="B2253" i="8"/>
  <c r="C2253" i="8"/>
  <c r="B2254" i="8"/>
  <c r="C2254" i="8"/>
  <c r="B2255" i="8"/>
  <c r="C2255" i="8"/>
  <c r="B2256" i="8"/>
  <c r="C2256" i="8"/>
  <c r="B2257" i="8"/>
  <c r="C2257" i="8"/>
  <c r="B2258" i="8"/>
  <c r="C2258" i="8"/>
  <c r="B2259" i="8"/>
  <c r="C2259" i="8"/>
  <c r="B2260" i="8"/>
  <c r="C2260" i="8"/>
  <c r="B2261" i="8"/>
  <c r="C2261" i="8"/>
  <c r="B2262" i="8"/>
  <c r="C2262" i="8"/>
  <c r="B2263" i="8"/>
  <c r="C2263" i="8"/>
  <c r="B2264" i="8"/>
  <c r="C2264" i="8"/>
  <c r="B2265" i="8"/>
  <c r="C2265" i="8"/>
  <c r="B2266" i="8"/>
  <c r="C2266" i="8"/>
  <c r="C2267" i="8"/>
  <c r="B2268" i="8"/>
  <c r="C2268" i="8"/>
  <c r="B2269" i="8"/>
  <c r="C2269" i="8"/>
  <c r="B2270" i="8"/>
  <c r="C2270" i="8"/>
  <c r="B2271" i="8"/>
  <c r="C2271" i="8"/>
  <c r="B2272" i="8"/>
  <c r="C2272" i="8"/>
  <c r="B2273" i="8"/>
  <c r="C2273" i="8"/>
  <c r="C2274" i="8"/>
  <c r="B2275" i="8"/>
  <c r="C2275" i="8"/>
  <c r="B2276" i="8"/>
  <c r="C2276" i="8"/>
  <c r="B2277" i="8"/>
  <c r="C2277" i="8"/>
  <c r="B2278" i="8"/>
  <c r="C2278" i="8"/>
  <c r="C2279" i="8"/>
  <c r="B2280" i="8"/>
  <c r="C2280" i="8"/>
  <c r="B2281" i="8"/>
  <c r="C2281" i="8"/>
  <c r="B2282" i="8"/>
  <c r="C2282" i="8"/>
  <c r="B2283" i="8"/>
  <c r="C2283" i="8"/>
  <c r="B2284" i="8"/>
  <c r="C2284" i="8"/>
  <c r="B2285" i="8"/>
  <c r="C2285" i="8"/>
  <c r="B2286" i="8"/>
  <c r="C2286" i="8"/>
  <c r="B2287" i="8"/>
  <c r="C2287" i="8"/>
  <c r="B2288" i="8"/>
  <c r="C2288" i="8"/>
  <c r="B2289" i="8"/>
  <c r="C2289" i="8"/>
  <c r="B2290" i="8"/>
  <c r="C2290" i="8"/>
  <c r="B2291" i="8"/>
  <c r="C2291" i="8"/>
  <c r="B2292" i="8"/>
  <c r="C2292" i="8"/>
  <c r="B2293" i="8"/>
  <c r="C2293" i="8"/>
  <c r="B2294" i="8"/>
  <c r="C2294" i="8"/>
  <c r="B2295" i="8"/>
  <c r="C2295" i="8"/>
  <c r="C2296" i="8"/>
  <c r="B2297" i="8"/>
  <c r="C2297" i="8"/>
  <c r="B2298" i="8"/>
  <c r="C2298" i="8"/>
  <c r="B2299" i="8"/>
  <c r="C2299" i="8"/>
  <c r="C2300" i="8"/>
  <c r="B2301" i="8"/>
  <c r="C2301" i="8"/>
  <c r="B2302" i="8"/>
  <c r="C2302" i="8"/>
  <c r="B2303" i="8"/>
  <c r="C2303" i="8"/>
  <c r="B2304" i="8"/>
  <c r="C2304" i="8"/>
  <c r="B2305" i="8"/>
  <c r="C2305" i="8"/>
  <c r="B2306" i="8"/>
  <c r="C2306" i="8"/>
  <c r="C2307" i="8"/>
  <c r="B2308" i="8"/>
  <c r="C2308" i="8"/>
  <c r="B2309" i="8"/>
  <c r="C2309" i="8"/>
  <c r="B2310" i="8"/>
  <c r="C2310" i="8"/>
  <c r="B2311" i="8"/>
  <c r="C2311" i="8"/>
  <c r="B2312" i="8"/>
  <c r="C2312" i="8"/>
  <c r="B2313" i="8"/>
  <c r="C2313" i="8"/>
  <c r="B2314" i="8"/>
  <c r="C2314" i="8"/>
  <c r="B2315" i="8"/>
  <c r="C2315" i="8"/>
  <c r="B2316" i="8"/>
  <c r="C2316" i="8"/>
  <c r="B2317" i="8"/>
  <c r="C2317" i="8"/>
  <c r="C2318" i="8"/>
  <c r="B2319" i="8"/>
  <c r="C2319" i="8"/>
  <c r="C2320" i="8"/>
  <c r="B2321" i="8"/>
  <c r="C2321" i="8"/>
  <c r="B2322" i="8"/>
  <c r="C2322" i="8"/>
  <c r="B2323" i="8"/>
  <c r="C2323" i="8"/>
  <c r="B2324" i="8"/>
  <c r="C2324" i="8"/>
  <c r="B2325" i="8"/>
  <c r="C2325" i="8"/>
  <c r="B2326" i="8"/>
  <c r="C2326" i="8"/>
  <c r="C2327" i="8"/>
  <c r="B2328" i="8"/>
  <c r="C2328" i="8"/>
  <c r="B2329" i="8"/>
  <c r="C2329" i="8"/>
  <c r="B2330" i="8"/>
  <c r="C2330" i="8"/>
  <c r="C2331" i="8"/>
  <c r="B2332" i="8"/>
  <c r="C2332" i="8"/>
  <c r="B2333" i="8"/>
  <c r="C2333" i="8"/>
  <c r="B2334" i="8"/>
  <c r="C2334" i="8"/>
  <c r="B2335" i="8"/>
  <c r="C2335" i="8"/>
  <c r="B2336" i="8"/>
  <c r="C2336" i="8"/>
  <c r="C2337" i="8"/>
  <c r="C2338" i="8"/>
  <c r="B2339" i="8"/>
  <c r="C2339" i="8"/>
  <c r="B2340" i="8"/>
  <c r="C2340" i="8"/>
  <c r="B2341" i="8"/>
  <c r="C2341" i="8"/>
  <c r="B2342" i="8"/>
  <c r="C2342" i="8"/>
  <c r="B2343" i="8"/>
  <c r="C2343" i="8"/>
  <c r="B2344" i="8"/>
  <c r="C2344" i="8"/>
  <c r="C2345" i="8"/>
  <c r="B2346" i="8"/>
  <c r="C2346" i="8"/>
  <c r="C2347" i="8"/>
  <c r="C2348" i="8"/>
  <c r="B2349" i="8"/>
  <c r="C2349" i="8"/>
  <c r="B2350" i="8"/>
  <c r="C2350" i="8"/>
  <c r="B2351" i="8"/>
  <c r="C2351" i="8"/>
  <c r="B2352" i="8"/>
  <c r="C2352" i="8"/>
  <c r="B2353" i="8"/>
  <c r="C2353" i="8"/>
  <c r="B2354" i="8"/>
  <c r="C2354" i="8"/>
  <c r="B2355" i="8"/>
  <c r="C2355" i="8"/>
  <c r="B2356" i="8"/>
  <c r="C2356" i="8"/>
  <c r="B2357" i="8"/>
  <c r="C2357" i="8"/>
  <c r="B2358" i="8"/>
  <c r="C2358" i="8"/>
  <c r="C2359" i="8"/>
  <c r="C2360" i="8"/>
  <c r="B2361" i="8"/>
  <c r="C2361" i="8"/>
  <c r="B2362" i="8"/>
  <c r="C2362" i="8"/>
  <c r="B2363" i="8"/>
  <c r="C2363" i="8"/>
  <c r="C2364" i="8"/>
  <c r="B2365" i="8"/>
  <c r="C2365" i="8"/>
  <c r="B2366" i="8"/>
  <c r="C2366" i="8"/>
  <c r="B2367" i="8"/>
  <c r="C2367" i="8"/>
  <c r="B2368" i="8"/>
  <c r="C2368" i="8"/>
  <c r="C2369" i="8"/>
  <c r="B2370" i="8"/>
  <c r="C2370" i="8"/>
  <c r="C2371" i="8"/>
  <c r="B2372" i="8"/>
  <c r="C2372" i="8"/>
  <c r="B2373" i="8"/>
  <c r="C2373" i="8"/>
  <c r="B2374" i="8"/>
  <c r="C2374" i="8"/>
  <c r="C2375" i="8"/>
  <c r="B2376" i="8"/>
  <c r="C2376" i="8"/>
  <c r="B2377" i="8"/>
  <c r="C2377" i="8"/>
  <c r="B2378" i="8"/>
  <c r="C2378" i="8"/>
  <c r="B2379" i="8"/>
  <c r="C2379" i="8"/>
  <c r="C2380" i="8"/>
  <c r="B2381" i="8"/>
  <c r="C2381" i="8"/>
  <c r="C2382" i="8"/>
  <c r="B2383" i="8"/>
  <c r="C2383" i="8"/>
  <c r="C2384" i="8"/>
  <c r="B2385" i="8"/>
  <c r="C2385" i="8"/>
  <c r="B2386" i="8"/>
  <c r="C2386" i="8"/>
  <c r="B2387" i="8"/>
  <c r="C2387" i="8"/>
  <c r="B2388" i="8"/>
  <c r="C2388" i="8"/>
  <c r="B2389" i="8"/>
  <c r="C2389" i="8"/>
  <c r="B2390" i="8"/>
  <c r="C2390" i="8"/>
  <c r="C2391" i="8"/>
  <c r="B2392" i="8"/>
  <c r="C2392" i="8"/>
  <c r="B2393" i="8"/>
  <c r="C2393" i="8"/>
  <c r="B2394" i="8"/>
  <c r="C2394" i="8"/>
  <c r="C2395" i="8"/>
  <c r="B2396" i="8"/>
  <c r="C2396" i="8"/>
  <c r="B2397" i="8"/>
  <c r="C2397" i="8"/>
  <c r="B2398" i="8"/>
  <c r="C2398" i="8"/>
  <c r="B2399" i="8"/>
  <c r="C2399" i="8"/>
  <c r="C2400" i="8"/>
  <c r="B2401" i="8"/>
  <c r="C2401" i="8"/>
  <c r="B2402" i="8"/>
  <c r="C2402" i="8"/>
  <c r="C2403" i="8"/>
  <c r="B2404" i="8"/>
  <c r="C2404" i="8"/>
  <c r="B2405" i="8"/>
  <c r="C2405" i="8"/>
  <c r="B2406" i="8"/>
  <c r="C2406" i="8"/>
  <c r="C2407" i="8"/>
  <c r="B2408" i="8"/>
  <c r="C2408" i="8"/>
  <c r="C2409" i="8"/>
  <c r="B2410" i="8"/>
  <c r="C2410" i="8"/>
  <c r="B2411" i="8"/>
  <c r="C2411" i="8"/>
  <c r="B2412" i="8"/>
  <c r="C2412" i="8"/>
  <c r="B2413" i="8"/>
  <c r="C2413" i="8"/>
  <c r="B2414" i="8"/>
  <c r="C2414" i="8"/>
  <c r="B2415" i="8"/>
  <c r="C2415" i="8"/>
  <c r="C2416" i="8"/>
  <c r="C2417" i="8"/>
  <c r="B2418" i="8"/>
  <c r="C2418" i="8"/>
  <c r="B2419" i="8"/>
  <c r="C2419" i="8"/>
  <c r="B2420" i="8"/>
  <c r="C2420" i="8"/>
  <c r="B2421" i="8"/>
  <c r="C2421" i="8"/>
  <c r="B2422" i="8"/>
  <c r="C2422" i="8"/>
  <c r="C2423" i="8"/>
  <c r="B2424" i="8"/>
  <c r="C2424" i="8"/>
  <c r="B2425" i="8"/>
  <c r="C2425" i="8"/>
  <c r="B2426" i="8"/>
  <c r="C2426" i="8"/>
  <c r="B2427" i="8"/>
  <c r="C2427" i="8"/>
  <c r="C2428" i="8"/>
  <c r="B2429" i="8"/>
  <c r="C2429" i="8"/>
  <c r="C2430" i="8"/>
  <c r="B2431" i="8"/>
  <c r="C2431" i="8"/>
  <c r="B2432" i="8"/>
  <c r="C2432" i="8"/>
  <c r="B2433" i="8"/>
  <c r="C2433" i="8"/>
  <c r="C2434" i="8"/>
  <c r="B2435" i="8"/>
  <c r="C2435" i="8"/>
  <c r="C2436" i="8"/>
  <c r="B2437" i="8"/>
  <c r="C2437" i="8"/>
  <c r="B2438" i="8"/>
  <c r="C2438" i="8"/>
  <c r="B2439" i="8"/>
  <c r="C2439" i="8"/>
  <c r="B2440" i="8"/>
  <c r="C2440" i="8"/>
  <c r="B2441" i="8"/>
  <c r="C2441" i="8"/>
  <c r="C2442" i="8"/>
  <c r="C2443" i="8"/>
  <c r="B2444" i="8"/>
  <c r="C2444" i="8"/>
  <c r="B2445" i="8"/>
  <c r="C2445" i="8"/>
  <c r="B2446" i="8"/>
  <c r="C2446" i="8"/>
  <c r="B2447" i="8"/>
  <c r="C2447" i="8"/>
  <c r="B2448" i="8"/>
  <c r="C2448" i="8"/>
  <c r="C2449" i="8"/>
  <c r="B2450" i="8"/>
  <c r="C2450" i="8"/>
  <c r="B2451" i="8"/>
  <c r="C2451" i="8"/>
  <c r="C2452" i="8"/>
  <c r="B2453" i="8"/>
  <c r="C2453" i="8"/>
  <c r="C2454" i="8"/>
  <c r="B2455" i="8"/>
  <c r="C2455" i="8"/>
  <c r="B2456" i="8"/>
  <c r="C2456" i="8"/>
  <c r="B2457" i="8"/>
  <c r="C2457" i="8"/>
  <c r="B2458" i="8"/>
  <c r="C2458" i="8"/>
  <c r="B2459" i="8"/>
  <c r="C2459" i="8"/>
  <c r="C2460" i="8"/>
  <c r="B2461" i="8"/>
  <c r="C2461" i="8"/>
  <c r="B2462" i="8"/>
  <c r="C2462" i="8"/>
  <c r="C2463" i="8"/>
  <c r="B2464" i="8"/>
  <c r="C2464" i="8"/>
  <c r="B2465" i="8"/>
  <c r="C2465" i="8"/>
  <c r="B2466" i="8"/>
  <c r="C2466" i="8"/>
  <c r="C2467" i="8"/>
  <c r="B2468" i="8"/>
  <c r="C2468" i="8"/>
  <c r="B2469" i="8"/>
  <c r="C2469" i="8"/>
  <c r="B2470" i="8"/>
  <c r="C2470" i="8"/>
  <c r="B2471" i="8"/>
  <c r="C2471" i="8"/>
  <c r="C2472" i="8"/>
  <c r="B2473" i="8"/>
  <c r="C2473" i="8"/>
  <c r="C2474" i="8"/>
  <c r="B2475" i="8"/>
  <c r="C2475" i="8"/>
  <c r="B2476" i="8"/>
  <c r="C2476" i="8"/>
  <c r="B2477" i="8"/>
  <c r="B2478" i="8"/>
  <c r="C2478" i="8"/>
  <c r="B2479" i="8"/>
  <c r="C2479" i="8"/>
  <c r="C2480" i="8"/>
  <c r="C2481" i="8"/>
  <c r="B2482" i="8"/>
  <c r="C2482" i="8"/>
  <c r="B2483" i="8"/>
  <c r="C2483" i="8"/>
  <c r="B2484" i="8"/>
  <c r="C2484" i="8"/>
  <c r="B2485" i="8"/>
  <c r="C2485" i="8"/>
  <c r="C2486" i="8"/>
  <c r="C2487" i="8"/>
  <c r="B2488" i="8"/>
  <c r="C2488" i="8"/>
  <c r="B2489" i="8"/>
  <c r="C2489" i="8"/>
  <c r="C2490" i="8"/>
  <c r="B2491" i="8"/>
  <c r="C2491" i="8"/>
  <c r="B2492" i="8"/>
  <c r="C2492" i="8"/>
  <c r="B2493" i="8"/>
  <c r="C2493" i="8"/>
  <c r="C2494" i="8"/>
  <c r="B2495" i="8"/>
  <c r="C2495" i="8"/>
  <c r="B2496" i="8"/>
  <c r="C2496" i="8"/>
  <c r="B2497" i="8"/>
  <c r="C2497" i="8"/>
  <c r="C2498" i="8"/>
  <c r="C2499" i="8"/>
  <c r="B2500" i="8"/>
  <c r="C2500" i="8"/>
  <c r="B2501" i="8"/>
  <c r="C2501" i="8"/>
  <c r="B2502" i="8"/>
  <c r="C2502" i="8"/>
  <c r="B2503" i="8"/>
  <c r="C2503" i="8"/>
  <c r="B2504" i="8"/>
  <c r="C2504" i="8"/>
  <c r="B2505" i="8"/>
  <c r="C2505" i="8"/>
  <c r="B2506" i="8"/>
  <c r="C2506" i="8"/>
  <c r="C2507" i="8"/>
  <c r="B2508" i="8"/>
  <c r="C2508" i="8"/>
  <c r="C2509" i="8"/>
  <c r="B2510" i="8"/>
  <c r="C2510" i="8"/>
  <c r="B2511" i="8"/>
  <c r="C2511" i="8"/>
  <c r="B2512" i="8"/>
  <c r="C2512" i="8"/>
  <c r="B2513" i="8"/>
  <c r="C2513" i="8"/>
  <c r="B2514" i="8"/>
  <c r="C2514" i="8"/>
  <c r="C2515" i="8"/>
  <c r="B2516" i="8"/>
  <c r="C2516" i="8"/>
  <c r="B2517" i="8"/>
  <c r="C2517" i="8"/>
  <c r="B2518" i="8"/>
  <c r="C2518" i="8"/>
  <c r="B2519" i="8"/>
  <c r="C2519" i="8"/>
  <c r="B2520" i="8"/>
  <c r="C2520" i="8"/>
  <c r="C2521" i="8"/>
  <c r="B2522" i="8"/>
  <c r="C2522" i="8"/>
  <c r="B2523" i="8"/>
  <c r="C2523" i="8"/>
  <c r="B2524" i="8"/>
  <c r="C2524" i="8"/>
  <c r="B2525" i="8"/>
  <c r="C2525" i="8"/>
  <c r="C2526" i="8"/>
  <c r="B2527" i="8"/>
  <c r="C2527" i="8"/>
  <c r="C2528" i="8"/>
  <c r="B2529" i="8"/>
  <c r="C2529" i="8"/>
  <c r="B2530" i="8"/>
  <c r="C2530" i="8"/>
  <c r="B2531" i="8"/>
  <c r="C2531" i="8"/>
  <c r="B2532" i="8"/>
  <c r="C2532" i="8"/>
  <c r="B2533" i="8"/>
  <c r="C2533" i="8"/>
  <c r="B2534" i="8"/>
  <c r="C2534" i="8"/>
  <c r="B2535" i="8"/>
  <c r="C2535" i="8"/>
  <c r="B2536" i="8"/>
  <c r="C2536" i="8"/>
  <c r="C2537" i="8"/>
  <c r="C2538" i="8"/>
  <c r="C2539" i="8"/>
  <c r="B2540" i="8"/>
  <c r="C2540" i="8"/>
  <c r="B2541" i="8"/>
  <c r="C2541" i="8"/>
  <c r="B2542" i="8"/>
  <c r="C2542" i="8"/>
  <c r="B2543" i="8"/>
  <c r="C2543" i="8"/>
  <c r="B2544" i="8"/>
  <c r="C2544" i="8"/>
  <c r="C2545" i="8"/>
  <c r="B2546" i="8"/>
  <c r="C2546" i="8"/>
  <c r="B2547" i="8"/>
  <c r="C2547" i="8"/>
  <c r="C2548" i="8"/>
  <c r="B2549" i="8"/>
  <c r="C2549" i="8"/>
  <c r="B2550" i="8"/>
  <c r="C2550" i="8"/>
  <c r="C2551" i="8"/>
  <c r="B2552" i="8"/>
  <c r="C2552" i="8"/>
  <c r="B2553" i="8"/>
  <c r="C2553" i="8"/>
  <c r="B2554" i="8"/>
  <c r="C2554" i="8"/>
  <c r="B2555" i="8"/>
  <c r="C2555" i="8"/>
  <c r="B2556" i="8"/>
  <c r="C2556" i="8"/>
  <c r="B2557" i="8"/>
  <c r="C2557" i="8"/>
  <c r="B2558" i="8"/>
  <c r="C2558" i="8"/>
  <c r="C2559" i="8"/>
  <c r="B2560" i="8"/>
  <c r="C2560" i="8"/>
  <c r="B2561" i="8"/>
  <c r="C2561" i="8"/>
  <c r="B2562" i="8"/>
  <c r="C2562" i="8"/>
  <c r="B2563" i="8"/>
  <c r="C2563" i="8"/>
  <c r="B2564" i="8"/>
  <c r="C2564" i="8"/>
  <c r="C2565" i="8"/>
  <c r="B2566" i="8"/>
  <c r="C2566" i="8"/>
  <c r="B2567" i="8"/>
  <c r="C2567" i="8"/>
  <c r="B2568" i="8"/>
  <c r="C2568" i="8"/>
  <c r="B2570" i="8"/>
  <c r="C2570" i="8"/>
  <c r="B2571" i="8"/>
  <c r="C2571" i="8"/>
  <c r="B2572" i="8"/>
  <c r="C2572" i="8"/>
  <c r="C2573" i="8"/>
  <c r="B2574" i="8"/>
  <c r="C2574" i="8"/>
  <c r="B2575" i="8"/>
  <c r="C2575" i="8"/>
  <c r="C2576" i="8"/>
  <c r="B2577" i="8"/>
  <c r="C2577" i="8"/>
  <c r="B2578" i="8"/>
  <c r="C2578" i="8"/>
  <c r="C2579" i="8"/>
  <c r="B2580" i="8"/>
  <c r="C2580" i="8"/>
  <c r="B2581" i="8"/>
  <c r="C2581" i="8"/>
  <c r="B2582" i="8"/>
  <c r="C2582" i="8"/>
  <c r="B2583" i="8"/>
  <c r="C2583" i="8"/>
  <c r="B2584" i="8"/>
  <c r="C2584" i="8"/>
  <c r="B2585" i="8"/>
  <c r="C2585" i="8"/>
  <c r="B2586" i="8"/>
  <c r="C2586" i="8"/>
  <c r="B2587" i="8"/>
  <c r="C2587" i="8"/>
  <c r="C2588" i="8"/>
  <c r="B2589" i="8"/>
  <c r="C2589" i="8"/>
  <c r="B2590" i="8"/>
  <c r="C2590" i="8"/>
  <c r="C2591" i="8"/>
  <c r="B2592" i="8"/>
  <c r="C2592" i="8"/>
  <c r="B2593" i="8"/>
  <c r="C2593" i="8"/>
  <c r="B2594" i="8"/>
  <c r="C2594" i="8"/>
  <c r="B2595" i="8"/>
  <c r="C2595" i="8"/>
  <c r="C2596" i="8"/>
  <c r="B2597" i="8"/>
  <c r="C2597" i="8"/>
  <c r="B2598" i="8"/>
  <c r="C2598" i="8"/>
  <c r="B2599" i="8"/>
  <c r="C2599" i="8"/>
  <c r="B2600" i="8"/>
  <c r="C2600" i="8"/>
  <c r="B2601" i="8"/>
  <c r="C2601" i="8"/>
  <c r="B2602" i="8"/>
  <c r="C2602" i="8"/>
  <c r="B2603" i="8"/>
  <c r="C2603" i="8"/>
  <c r="B2604" i="8"/>
  <c r="C2604" i="8"/>
  <c r="C2605" i="8"/>
  <c r="C2606" i="8"/>
  <c r="B2607" i="8"/>
  <c r="C2607" i="8"/>
  <c r="B2608" i="8"/>
  <c r="C2608" i="8"/>
  <c r="B2609" i="8"/>
  <c r="C2609" i="8"/>
  <c r="B2610" i="8"/>
  <c r="C2610" i="8"/>
  <c r="B2611" i="8"/>
  <c r="C2611" i="8"/>
  <c r="C2612" i="8"/>
  <c r="B2613" i="8"/>
  <c r="C2613" i="8"/>
  <c r="B2614" i="8"/>
  <c r="C2614" i="8"/>
  <c r="B2615" i="8"/>
  <c r="C2615" i="8"/>
  <c r="B2616" i="8"/>
  <c r="C2616" i="8"/>
  <c r="B2617" i="8"/>
  <c r="C2617" i="8"/>
  <c r="B2618" i="8"/>
  <c r="C2618" i="8"/>
  <c r="B2619" i="8"/>
  <c r="C2619" i="8"/>
  <c r="C2620" i="8"/>
  <c r="B2621" i="8"/>
  <c r="C2621" i="8"/>
  <c r="B2622" i="8"/>
  <c r="C2622" i="8"/>
  <c r="C2623" i="8"/>
  <c r="B2624" i="8"/>
  <c r="C2624" i="8"/>
  <c r="B2625" i="8"/>
  <c r="C2625" i="8"/>
  <c r="B2626" i="8"/>
  <c r="C2626" i="8"/>
  <c r="B2627" i="8"/>
  <c r="C2627" i="8"/>
  <c r="C2628" i="8"/>
  <c r="B2629" i="8"/>
  <c r="C2629" i="8"/>
  <c r="B2630" i="8"/>
  <c r="C2630" i="8"/>
  <c r="B2631" i="8"/>
  <c r="C2631" i="8"/>
  <c r="C2632" i="8"/>
  <c r="B2633" i="8"/>
  <c r="C2633" i="8"/>
  <c r="B2634" i="8"/>
  <c r="C2634" i="8"/>
  <c r="B2635" i="8"/>
  <c r="C2635" i="8"/>
  <c r="B2636" i="8"/>
  <c r="C2636" i="8"/>
  <c r="C2637" i="8"/>
  <c r="B2638" i="8"/>
  <c r="C2638" i="8"/>
  <c r="B2639" i="8"/>
  <c r="C2639" i="8"/>
  <c r="C2640" i="8"/>
  <c r="B2641" i="8"/>
  <c r="C2641" i="8"/>
  <c r="B2642" i="8"/>
  <c r="C2642" i="8"/>
  <c r="B2643" i="8"/>
  <c r="C2643" i="8"/>
  <c r="B2644" i="8"/>
  <c r="C2644" i="8"/>
  <c r="B2645" i="8"/>
  <c r="C2645" i="8"/>
  <c r="B2646" i="8"/>
  <c r="C2646" i="8"/>
  <c r="C2647" i="8"/>
  <c r="B2648" i="8"/>
  <c r="C2648" i="8"/>
  <c r="B2649" i="8"/>
  <c r="C2649" i="8"/>
  <c r="B2650" i="8"/>
  <c r="C2650" i="8"/>
  <c r="B2651" i="8"/>
  <c r="C2651" i="8"/>
  <c r="C2652" i="8"/>
  <c r="B2653" i="8"/>
  <c r="C2653" i="8"/>
  <c r="C2654" i="8"/>
  <c r="B2655" i="8"/>
  <c r="C2655" i="8"/>
  <c r="B2656" i="8"/>
  <c r="C2656" i="8"/>
  <c r="B2657" i="8"/>
  <c r="C2657" i="8"/>
  <c r="B2658" i="8"/>
  <c r="C2658" i="8"/>
  <c r="B2659" i="8"/>
  <c r="C2659" i="8"/>
  <c r="C2660" i="8"/>
  <c r="B2661" i="8"/>
  <c r="C2661" i="8"/>
  <c r="B2662" i="8"/>
  <c r="C2662" i="8"/>
  <c r="B2663" i="8"/>
  <c r="C2663" i="8"/>
  <c r="C2664" i="8"/>
  <c r="B2665" i="8"/>
  <c r="C2665" i="8"/>
  <c r="B2666" i="8"/>
  <c r="C2666" i="8"/>
  <c r="B2667" i="8"/>
  <c r="C2667" i="8"/>
  <c r="B2668" i="8"/>
  <c r="C2668" i="8"/>
  <c r="C2669" i="8"/>
  <c r="B2670" i="8"/>
  <c r="C2670" i="8"/>
  <c r="B2671" i="8"/>
  <c r="C2671" i="8"/>
  <c r="B2672" i="8"/>
  <c r="C2672" i="8"/>
  <c r="B2673" i="8"/>
  <c r="B2674" i="8"/>
  <c r="C2674" i="8"/>
  <c r="B2675" i="8"/>
  <c r="C2675" i="8"/>
  <c r="B2676" i="8"/>
  <c r="C2676" i="8"/>
  <c r="B2677" i="8"/>
  <c r="C2677" i="8"/>
  <c r="B2678" i="8"/>
  <c r="C2678" i="8"/>
  <c r="C2679" i="8"/>
  <c r="B2680" i="8"/>
  <c r="C2680" i="8"/>
  <c r="B2681" i="8"/>
  <c r="C2681" i="8"/>
  <c r="B2682" i="8"/>
  <c r="C2682" i="8"/>
  <c r="B2683" i="8"/>
  <c r="C2683" i="8"/>
  <c r="B2684" i="8"/>
  <c r="C2684" i="8"/>
  <c r="B2685" i="8"/>
  <c r="C2685" i="8"/>
  <c r="C2686" i="8"/>
  <c r="B2687" i="8"/>
  <c r="C2687" i="8"/>
  <c r="B2688" i="8"/>
  <c r="C2688" i="8"/>
  <c r="B2689" i="8"/>
  <c r="C2689" i="8"/>
  <c r="B2690" i="8"/>
  <c r="C2690" i="8"/>
  <c r="B2691" i="8"/>
  <c r="C2691" i="8"/>
  <c r="B2692" i="8"/>
  <c r="C2692" i="8"/>
  <c r="B2693" i="8"/>
  <c r="C2693" i="8"/>
  <c r="B2694" i="8"/>
  <c r="C2694" i="8"/>
  <c r="B2695" i="8"/>
  <c r="C2695" i="8"/>
  <c r="C2696" i="8"/>
  <c r="B2697" i="8"/>
  <c r="C2697" i="8"/>
  <c r="C2698" i="8"/>
  <c r="C2699" i="8"/>
  <c r="B2700" i="8"/>
  <c r="C2700" i="8"/>
  <c r="B2701" i="8"/>
  <c r="C2701" i="8"/>
  <c r="B2702" i="8"/>
  <c r="C2702" i="8"/>
  <c r="B2703" i="8"/>
  <c r="C2703" i="8"/>
  <c r="B2704" i="8"/>
  <c r="C2704" i="8"/>
  <c r="B2705" i="8"/>
  <c r="C2705" i="8"/>
  <c r="B2706" i="8"/>
  <c r="C2706" i="8"/>
  <c r="B2707" i="8"/>
  <c r="C2707" i="8"/>
  <c r="B2708" i="8"/>
  <c r="C2708" i="8"/>
  <c r="B2709" i="8"/>
  <c r="C2709" i="8"/>
  <c r="C2710" i="8"/>
  <c r="B2711" i="8"/>
  <c r="C2711" i="8"/>
  <c r="B2712" i="8"/>
  <c r="C2712" i="8"/>
  <c r="B2713" i="8"/>
  <c r="C2713" i="8"/>
  <c r="B2714" i="8"/>
  <c r="C2714" i="8"/>
  <c r="B2715" i="8"/>
  <c r="C2715" i="8"/>
  <c r="C2716" i="8"/>
  <c r="B2717" i="8"/>
  <c r="C2717" i="8"/>
  <c r="B2718" i="8"/>
  <c r="C2718" i="8"/>
  <c r="B2719" i="8"/>
  <c r="C2719" i="8"/>
  <c r="B2720" i="8"/>
  <c r="C2720" i="8"/>
  <c r="B2721" i="8"/>
  <c r="C2721" i="8"/>
  <c r="C2722" i="8"/>
  <c r="B2723" i="8"/>
  <c r="C2723" i="8"/>
  <c r="B2724" i="8"/>
  <c r="C2724" i="8"/>
  <c r="B2725" i="8"/>
  <c r="C2725" i="8"/>
  <c r="B2726" i="8"/>
  <c r="C2726" i="8"/>
  <c r="B2727" i="8"/>
  <c r="C2727" i="8"/>
  <c r="B2728" i="8"/>
  <c r="C2728" i="8"/>
  <c r="C2729" i="8"/>
  <c r="B2730" i="8"/>
  <c r="C2730" i="8"/>
  <c r="B2731" i="8"/>
  <c r="C2731" i="8"/>
  <c r="B2732" i="8"/>
  <c r="C2732" i="8"/>
  <c r="B2733" i="8"/>
  <c r="C2733" i="8"/>
  <c r="B2734" i="8"/>
  <c r="C2734" i="8"/>
  <c r="B2735" i="8"/>
  <c r="C2735" i="8"/>
  <c r="C2736" i="8"/>
  <c r="C2737" i="8"/>
  <c r="B2738" i="8"/>
  <c r="C2738" i="8"/>
  <c r="B2739" i="8"/>
  <c r="C2739" i="8"/>
  <c r="B2740" i="8"/>
  <c r="C2740" i="8"/>
  <c r="B2741" i="8"/>
  <c r="C2741" i="8"/>
  <c r="B2742" i="8"/>
  <c r="C2742" i="8"/>
  <c r="B2743" i="8"/>
  <c r="C2743" i="8"/>
  <c r="B2744" i="8"/>
  <c r="C2744" i="8"/>
  <c r="C2745" i="8"/>
  <c r="B2746" i="8"/>
  <c r="C2746" i="8"/>
  <c r="B2747" i="8"/>
  <c r="C2747" i="8"/>
  <c r="C2748" i="8"/>
  <c r="B2749" i="8"/>
  <c r="C2749" i="8"/>
  <c r="B2750" i="8"/>
  <c r="C2750" i="8"/>
  <c r="C2751" i="8"/>
  <c r="B2752" i="8"/>
  <c r="C2752" i="8"/>
  <c r="B2753" i="8"/>
  <c r="C2753" i="8"/>
  <c r="B2754" i="8"/>
  <c r="C2754" i="8"/>
  <c r="B2755" i="8"/>
  <c r="C2755" i="8"/>
  <c r="B2756" i="8"/>
  <c r="C2756" i="8"/>
  <c r="B2757" i="8"/>
  <c r="C2757" i="8"/>
  <c r="B2758" i="8"/>
  <c r="C2758" i="8"/>
  <c r="B2759" i="8"/>
  <c r="C2759" i="8"/>
  <c r="B2760" i="8"/>
  <c r="C2760" i="8"/>
  <c r="B2761" i="8"/>
  <c r="C2761" i="8"/>
  <c r="B2762" i="8"/>
  <c r="C2762" i="8"/>
  <c r="C2763" i="8"/>
  <c r="C2764" i="8"/>
  <c r="B2765" i="8"/>
  <c r="C2765" i="8"/>
  <c r="B2766" i="8"/>
  <c r="C2766" i="8"/>
  <c r="B2767" i="8"/>
  <c r="C2767" i="8"/>
  <c r="B2768" i="8"/>
  <c r="C2768" i="8"/>
  <c r="B2769" i="8"/>
  <c r="C2769" i="8"/>
  <c r="B2770" i="8"/>
  <c r="C2770" i="8"/>
  <c r="B2771" i="8"/>
  <c r="C2771" i="8"/>
  <c r="B2772" i="8"/>
  <c r="C2772" i="8"/>
  <c r="B2773" i="8"/>
  <c r="C2773" i="8"/>
  <c r="B2774" i="8"/>
  <c r="C2774" i="8"/>
  <c r="B2775" i="8"/>
  <c r="C2775" i="8"/>
  <c r="B2776" i="8"/>
  <c r="C2776" i="8"/>
  <c r="B2777" i="8"/>
  <c r="C2777" i="8"/>
  <c r="B2778" i="8"/>
  <c r="C2778" i="8"/>
  <c r="B2779" i="8"/>
  <c r="C2779" i="8"/>
  <c r="B2780" i="8"/>
  <c r="C2780" i="8"/>
  <c r="C2781" i="8"/>
  <c r="B2782" i="8"/>
  <c r="C2782" i="8"/>
  <c r="B2783" i="8"/>
  <c r="C2783" i="8"/>
  <c r="B2784" i="8"/>
  <c r="C2784" i="8"/>
  <c r="B2785" i="8"/>
  <c r="C2785" i="8"/>
  <c r="B2786" i="8"/>
  <c r="C2786" i="8"/>
  <c r="B2787" i="8"/>
  <c r="C2787" i="8"/>
  <c r="B2788" i="8"/>
  <c r="C2788" i="8"/>
  <c r="B2789" i="8"/>
  <c r="C2789" i="8"/>
  <c r="B2790" i="8"/>
  <c r="C2790" i="8"/>
  <c r="B2791" i="8"/>
  <c r="C2791" i="8"/>
  <c r="B2792" i="8"/>
  <c r="C2792" i="8"/>
  <c r="B2793" i="8"/>
  <c r="C2793" i="8"/>
  <c r="B2794" i="8"/>
  <c r="C2794" i="8"/>
  <c r="B2795" i="8"/>
  <c r="C2795" i="8"/>
  <c r="B2796" i="8"/>
  <c r="C2796" i="8"/>
  <c r="B2797" i="8"/>
  <c r="C2797" i="8"/>
  <c r="B2798" i="8"/>
  <c r="C2798" i="8"/>
  <c r="B2799" i="8"/>
  <c r="C2799" i="8"/>
  <c r="B2800" i="8"/>
  <c r="C2800" i="8"/>
  <c r="B2801" i="8"/>
  <c r="C2801" i="8"/>
  <c r="B2802" i="8"/>
  <c r="C2802" i="8"/>
  <c r="B2803" i="8"/>
  <c r="C2803" i="8"/>
  <c r="B2804" i="8"/>
  <c r="C2804" i="8"/>
  <c r="B2805" i="8"/>
  <c r="C2805" i="8"/>
  <c r="B2806" i="8"/>
  <c r="C2806" i="8"/>
  <c r="B2807" i="8"/>
  <c r="C2807" i="8"/>
  <c r="B2808" i="8"/>
  <c r="C2808" i="8"/>
  <c r="B2809" i="8"/>
  <c r="C2809" i="8"/>
  <c r="C2810" i="8"/>
  <c r="B2811" i="8"/>
  <c r="C2811" i="8"/>
  <c r="C2812" i="8"/>
  <c r="B2813" i="8"/>
  <c r="C2813" i="8"/>
  <c r="B2814" i="8"/>
  <c r="C2814" i="8"/>
  <c r="B2815" i="8"/>
  <c r="C2815" i="8"/>
  <c r="B2816" i="8"/>
  <c r="C2816" i="8"/>
  <c r="B2817" i="8"/>
  <c r="C2817" i="8"/>
  <c r="B2818" i="8"/>
  <c r="C2818" i="8"/>
  <c r="B2819" i="8"/>
  <c r="C2819" i="8"/>
  <c r="B2820" i="8"/>
  <c r="C2820" i="8"/>
  <c r="C2821" i="8"/>
  <c r="B2822" i="8"/>
  <c r="C2822" i="8"/>
  <c r="B2823" i="8"/>
  <c r="C2823" i="8"/>
  <c r="B2824" i="8"/>
  <c r="C2824" i="8"/>
  <c r="B2825" i="8"/>
  <c r="C2825" i="8"/>
  <c r="B2826" i="8"/>
  <c r="C2826" i="8"/>
  <c r="B2827" i="8"/>
  <c r="C2827" i="8"/>
  <c r="B2828" i="8"/>
  <c r="C2828" i="8"/>
  <c r="B2829" i="8"/>
  <c r="C2829" i="8"/>
  <c r="B2830" i="8"/>
  <c r="C2830" i="8"/>
  <c r="B2831" i="8"/>
  <c r="C2831" i="8"/>
  <c r="B2832" i="8"/>
  <c r="C2832" i="8"/>
  <c r="B2833" i="8"/>
  <c r="C2833" i="8"/>
  <c r="B2834" i="8"/>
  <c r="C2834" i="8"/>
  <c r="B2835" i="8"/>
  <c r="C2835" i="8"/>
  <c r="B2836" i="8"/>
  <c r="C2836" i="8"/>
  <c r="B2837" i="8"/>
  <c r="C2837" i="8"/>
  <c r="B2838" i="8"/>
  <c r="C2838" i="8"/>
  <c r="B2839" i="8"/>
  <c r="C2839" i="8"/>
  <c r="B2840" i="8"/>
  <c r="C2840" i="8"/>
  <c r="B2841" i="8"/>
  <c r="C2841" i="8"/>
  <c r="B2842" i="8"/>
  <c r="C2842" i="8"/>
  <c r="B2843" i="8"/>
  <c r="C2843" i="8"/>
  <c r="B2844" i="8"/>
  <c r="C2844" i="8"/>
  <c r="B2845" i="8"/>
  <c r="C2845" i="8"/>
  <c r="C2846" i="8"/>
  <c r="C2847" i="8"/>
  <c r="B2848" i="8"/>
  <c r="C2848" i="8"/>
  <c r="B2849" i="8"/>
  <c r="C2849" i="8"/>
  <c r="B2850" i="8"/>
  <c r="C2850" i="8"/>
  <c r="B2851" i="8"/>
  <c r="C2851" i="8"/>
  <c r="B2852" i="8"/>
  <c r="C2852" i="8"/>
  <c r="B2853" i="8"/>
  <c r="C2853" i="8"/>
  <c r="B2854" i="8"/>
  <c r="C2854" i="8"/>
  <c r="B2855" i="8"/>
  <c r="C2855" i="8"/>
  <c r="B2856" i="8"/>
  <c r="C2856" i="8"/>
  <c r="B2857" i="8"/>
  <c r="C2857" i="8"/>
  <c r="B2858" i="8"/>
  <c r="C2858" i="8"/>
  <c r="B2859" i="8"/>
  <c r="C2859" i="8"/>
  <c r="B2860" i="8"/>
  <c r="C2860" i="8"/>
  <c r="B2861" i="8"/>
  <c r="C2861" i="8"/>
  <c r="B2862" i="8"/>
  <c r="C2862" i="8"/>
  <c r="C2863" i="8"/>
  <c r="B2864" i="8"/>
  <c r="C2864" i="8"/>
  <c r="B2865" i="8"/>
  <c r="C2865" i="8"/>
  <c r="B2866" i="8"/>
  <c r="C2866" i="8"/>
  <c r="B2867" i="8"/>
  <c r="C2867" i="8"/>
  <c r="B2868" i="8"/>
  <c r="C2868" i="8"/>
  <c r="B2869" i="8"/>
  <c r="C2869" i="8"/>
  <c r="B2870" i="8"/>
  <c r="C2870" i="8"/>
  <c r="B2871" i="8"/>
  <c r="C2871" i="8"/>
  <c r="B2872" i="8"/>
  <c r="C2872" i="8"/>
  <c r="B2873" i="8"/>
  <c r="C2873" i="8"/>
  <c r="B2874" i="8"/>
  <c r="C2874" i="8"/>
  <c r="B2875" i="8"/>
  <c r="C2875" i="8"/>
  <c r="B2876" i="8"/>
  <c r="C2876" i="8"/>
  <c r="B2877" i="8"/>
  <c r="C2877" i="8"/>
  <c r="B2878" i="8"/>
  <c r="C2878" i="8"/>
  <c r="C2879" i="8"/>
  <c r="B2880" i="8"/>
  <c r="C2880" i="8"/>
  <c r="B2881" i="8"/>
  <c r="C2881" i="8"/>
  <c r="B2882" i="8"/>
  <c r="C2882" i="8"/>
  <c r="B2883" i="8"/>
  <c r="C2883" i="8"/>
  <c r="B2884" i="8"/>
  <c r="C2884" i="8"/>
  <c r="B2885" i="8"/>
  <c r="C2885" i="8"/>
  <c r="B2886" i="8"/>
  <c r="C2886" i="8"/>
  <c r="B2887" i="8"/>
  <c r="C2887" i="8"/>
  <c r="C2888" i="8"/>
  <c r="B2889" i="8"/>
  <c r="C2889" i="8"/>
  <c r="B2890" i="8"/>
  <c r="C2890" i="8"/>
  <c r="B2891" i="8"/>
  <c r="C2891" i="8"/>
  <c r="B2892" i="8"/>
  <c r="C2892" i="8"/>
  <c r="B2893" i="8"/>
  <c r="C2893" i="8"/>
  <c r="B2894" i="8"/>
  <c r="C2894" i="8"/>
  <c r="B2895" i="8"/>
  <c r="C2895" i="8"/>
  <c r="B2896" i="8"/>
  <c r="C2896" i="8"/>
  <c r="B2897" i="8"/>
  <c r="C2897" i="8"/>
  <c r="B2898" i="8"/>
  <c r="C2898" i="8"/>
  <c r="B2899" i="8"/>
  <c r="C2899" i="8"/>
  <c r="B2900" i="8"/>
  <c r="C2900" i="8"/>
  <c r="C2901" i="8"/>
  <c r="B2902" i="8"/>
  <c r="C2902" i="8"/>
  <c r="C2903" i="8"/>
  <c r="B2904" i="8"/>
  <c r="C2904" i="8"/>
  <c r="B2905" i="8"/>
  <c r="C2905" i="8"/>
  <c r="B2906" i="8"/>
  <c r="C2906" i="8"/>
  <c r="B2907" i="8"/>
  <c r="C2907" i="8"/>
  <c r="B2908" i="8"/>
  <c r="C2908" i="8"/>
  <c r="B2909" i="8"/>
  <c r="C2909" i="8"/>
  <c r="B2910" i="8"/>
  <c r="C2910" i="8"/>
  <c r="B2911" i="8"/>
  <c r="C2911" i="8"/>
  <c r="B2912" i="8"/>
  <c r="C2912" i="8"/>
  <c r="B2913" i="8"/>
  <c r="C2913" i="8"/>
  <c r="B2914" i="8"/>
  <c r="C2914" i="8"/>
  <c r="B2915" i="8"/>
  <c r="C2915" i="8"/>
  <c r="B2916" i="8"/>
  <c r="C2916" i="8"/>
  <c r="B2917" i="8"/>
  <c r="C2917" i="8"/>
  <c r="B2918" i="8"/>
  <c r="C2918" i="8"/>
  <c r="B2919" i="8"/>
  <c r="C2919" i="8"/>
  <c r="B2920" i="8"/>
  <c r="C2920" i="8"/>
  <c r="B2921" i="8"/>
  <c r="C2921" i="8"/>
  <c r="B2922" i="8"/>
  <c r="C2922" i="8"/>
  <c r="B2923" i="8"/>
  <c r="C2923" i="8"/>
  <c r="B2924" i="8"/>
  <c r="C2924" i="8"/>
  <c r="B2925" i="8"/>
  <c r="C2925" i="8"/>
  <c r="B2926" i="8"/>
  <c r="C2926" i="8"/>
  <c r="C2927" i="8"/>
  <c r="B2928" i="8"/>
  <c r="C2928" i="8"/>
  <c r="B2929" i="8"/>
  <c r="C2929" i="8"/>
  <c r="B2930" i="8"/>
  <c r="C2930" i="8"/>
  <c r="B2931" i="8"/>
  <c r="C2931" i="8"/>
  <c r="B2932" i="8"/>
  <c r="C2932" i="8"/>
  <c r="B2933" i="8"/>
  <c r="C2933" i="8"/>
  <c r="B2934" i="8"/>
  <c r="C2934" i="8"/>
  <c r="B2935" i="8"/>
  <c r="C2935" i="8"/>
  <c r="B2936" i="8"/>
  <c r="C2936" i="8"/>
  <c r="C2937" i="8"/>
  <c r="B2938" i="8"/>
  <c r="C2938" i="8"/>
  <c r="B2939" i="8"/>
  <c r="C2939" i="8"/>
  <c r="B2940" i="8"/>
  <c r="C2940" i="8"/>
  <c r="B2941" i="8"/>
  <c r="C2941" i="8"/>
  <c r="B2942" i="8"/>
  <c r="C2942" i="8"/>
  <c r="B2943" i="8"/>
  <c r="C2943" i="8"/>
  <c r="B2944" i="8"/>
  <c r="C2944" i="8"/>
  <c r="B2945" i="8"/>
  <c r="C2945" i="8"/>
  <c r="B2946" i="8"/>
  <c r="C2946" i="8"/>
  <c r="C2947" i="8"/>
  <c r="B2948" i="8"/>
  <c r="C2948" i="8"/>
  <c r="B2949" i="8"/>
  <c r="C2949" i="8"/>
  <c r="B2950" i="8"/>
  <c r="C2950" i="8"/>
  <c r="B2951" i="8"/>
  <c r="C2951" i="8"/>
  <c r="B2952" i="8"/>
  <c r="C2952" i="8"/>
  <c r="B2953" i="8"/>
  <c r="C2953" i="8"/>
  <c r="B2954" i="8"/>
  <c r="C2954" i="8"/>
  <c r="B2955" i="8"/>
  <c r="C2955" i="8"/>
  <c r="B2956" i="8"/>
  <c r="C2956" i="8"/>
  <c r="B2957" i="8"/>
  <c r="C2957" i="8"/>
  <c r="B2958" i="8"/>
  <c r="C2958" i="8"/>
  <c r="B2959" i="8"/>
  <c r="C2959" i="8"/>
  <c r="B2960" i="8"/>
  <c r="C2960" i="8"/>
  <c r="B2961" i="8"/>
  <c r="C2961" i="8"/>
  <c r="B2962" i="8"/>
  <c r="C2962" i="8"/>
  <c r="B2963" i="8"/>
  <c r="C2963" i="8"/>
  <c r="B2964" i="8"/>
  <c r="C2964" i="8"/>
  <c r="C2965" i="8"/>
  <c r="B2966" i="8"/>
  <c r="C2966" i="8"/>
  <c r="B2967" i="8"/>
  <c r="C2967" i="8"/>
  <c r="B2968" i="8"/>
  <c r="C2968" i="8"/>
  <c r="B2969" i="8"/>
  <c r="C2969" i="8"/>
  <c r="B2970" i="8"/>
  <c r="C2970" i="8"/>
  <c r="B2971" i="8"/>
  <c r="C2971" i="8"/>
  <c r="B2972" i="8"/>
  <c r="C2972" i="8"/>
  <c r="B2973" i="8"/>
  <c r="C2973" i="8"/>
  <c r="B2974" i="8"/>
  <c r="C2974" i="8"/>
  <c r="B2975" i="8"/>
  <c r="C2975" i="8"/>
  <c r="B2976" i="8"/>
  <c r="C2976" i="8"/>
  <c r="C2977" i="8"/>
  <c r="B2978" i="8"/>
  <c r="C2978" i="8"/>
  <c r="B2979" i="8"/>
  <c r="C2979" i="8"/>
  <c r="B2980" i="8"/>
  <c r="C2980" i="8"/>
  <c r="B2981" i="8"/>
  <c r="C2981" i="8"/>
  <c r="B2982" i="8"/>
  <c r="C2982" i="8"/>
  <c r="B2983" i="8"/>
  <c r="C2983" i="8"/>
  <c r="B2984" i="8"/>
  <c r="C2984" i="8"/>
  <c r="B2985" i="8"/>
  <c r="C2985" i="8"/>
  <c r="B2986" i="8"/>
  <c r="C2986" i="8"/>
  <c r="B2987" i="8"/>
  <c r="C2987" i="8"/>
  <c r="B2988" i="8"/>
  <c r="C2988" i="8"/>
  <c r="C2989" i="8"/>
  <c r="B2990" i="8"/>
  <c r="C2990" i="8"/>
  <c r="B2991" i="8"/>
  <c r="C2991" i="8"/>
  <c r="B2992" i="8"/>
  <c r="C2992" i="8"/>
  <c r="B2993" i="8"/>
  <c r="C2993" i="8"/>
  <c r="B2994" i="8"/>
  <c r="C2994" i="8"/>
  <c r="B2995" i="8"/>
  <c r="C2995" i="8"/>
  <c r="B2996" i="8"/>
  <c r="C2996" i="8"/>
  <c r="B2997" i="8"/>
  <c r="C2997" i="8"/>
  <c r="B2998" i="8"/>
  <c r="C2998" i="8"/>
  <c r="B2999" i="8"/>
  <c r="C2999" i="8"/>
  <c r="B3000" i="8"/>
  <c r="C3000" i="8"/>
  <c r="C3001" i="8"/>
  <c r="B3002" i="8"/>
  <c r="C3002" i="8"/>
  <c r="B3003" i="8"/>
  <c r="C3003" i="8"/>
  <c r="B3004" i="8"/>
  <c r="C3004" i="8"/>
  <c r="B3005" i="8"/>
  <c r="C3005" i="8"/>
  <c r="B3006" i="8"/>
  <c r="C3006" i="8"/>
  <c r="B3007" i="8"/>
  <c r="C3007" i="8"/>
  <c r="B3008" i="8"/>
  <c r="C3008" i="8"/>
  <c r="B3009" i="8"/>
  <c r="C3009" i="8"/>
  <c r="B3010" i="8"/>
  <c r="C3010" i="8"/>
  <c r="C3011" i="8"/>
  <c r="B3012" i="8"/>
  <c r="C3012" i="8"/>
  <c r="B3013" i="8"/>
  <c r="C3013" i="8"/>
  <c r="B3014" i="8"/>
  <c r="C3014" i="8"/>
  <c r="C3015" i="8"/>
  <c r="B3016" i="8"/>
  <c r="C3016" i="8"/>
  <c r="B3017" i="8"/>
  <c r="C3017" i="8"/>
  <c r="B3018" i="8"/>
  <c r="C3018" i="8"/>
  <c r="B3019" i="8"/>
  <c r="C3019" i="8"/>
  <c r="B3020" i="8"/>
  <c r="C3020" i="8"/>
  <c r="B3021" i="8"/>
  <c r="C3021" i="8"/>
  <c r="B3022" i="8"/>
  <c r="C3022" i="8"/>
  <c r="B3023" i="8"/>
  <c r="C3023" i="8"/>
  <c r="B3024" i="8"/>
  <c r="C3024" i="8"/>
  <c r="B3025" i="8"/>
  <c r="C3025" i="8"/>
  <c r="B3026" i="8"/>
  <c r="C3026" i="8"/>
  <c r="B3027" i="8"/>
  <c r="C3027" i="8"/>
  <c r="B3028" i="8"/>
  <c r="C3028" i="8"/>
  <c r="B3029" i="8"/>
  <c r="C3029" i="8"/>
  <c r="B3030" i="8"/>
  <c r="C3030" i="8"/>
  <c r="B3031" i="8"/>
  <c r="C3031" i="8"/>
  <c r="B3032" i="8"/>
  <c r="C3032" i="8"/>
  <c r="C3033" i="8"/>
  <c r="B3034" i="8"/>
  <c r="C3034" i="8"/>
  <c r="B3035" i="8"/>
  <c r="C3035" i="8"/>
  <c r="B3036" i="8"/>
  <c r="C3036" i="8"/>
  <c r="C3037" i="8"/>
  <c r="B3038" i="8"/>
  <c r="C3038" i="8"/>
  <c r="B3039" i="8"/>
  <c r="C3039" i="8"/>
  <c r="B3040" i="8"/>
  <c r="C3040" i="8"/>
  <c r="B3041" i="8"/>
  <c r="C3041" i="8"/>
  <c r="B3042" i="8"/>
  <c r="C3042" i="8"/>
  <c r="B3043" i="8"/>
  <c r="C3043" i="8"/>
  <c r="B3044" i="8"/>
  <c r="C3044" i="8"/>
  <c r="B3045" i="8"/>
  <c r="B3046" i="8"/>
  <c r="C3046" i="8"/>
  <c r="B3047" i="8"/>
  <c r="C3047" i="8"/>
  <c r="B3048" i="8"/>
  <c r="C3048" i="8"/>
  <c r="B3049" i="8"/>
  <c r="C3049" i="8"/>
  <c r="B3050" i="8"/>
  <c r="C3050" i="8"/>
  <c r="B3051" i="8"/>
  <c r="C3051" i="8"/>
  <c r="B3052" i="8"/>
  <c r="C3052" i="8"/>
  <c r="B3053" i="8"/>
  <c r="C3053" i="8"/>
  <c r="B3054" i="8"/>
  <c r="C3054" i="8"/>
  <c r="B3055" i="8"/>
  <c r="C3055" i="8"/>
  <c r="B3056" i="8"/>
  <c r="C3056" i="8"/>
  <c r="B3057" i="8"/>
  <c r="C3057" i="8"/>
  <c r="B3058" i="8"/>
  <c r="C3058" i="8"/>
  <c r="B3059" i="8"/>
  <c r="C3059" i="8"/>
  <c r="B3060" i="8"/>
  <c r="C3060" i="8"/>
  <c r="B3061" i="8"/>
  <c r="C3061" i="8"/>
  <c r="B3062" i="8"/>
  <c r="C3062" i="8"/>
  <c r="C3063" i="8"/>
  <c r="B3064" i="8"/>
  <c r="C3064" i="8"/>
  <c r="B3065" i="8"/>
  <c r="C3065" i="8"/>
  <c r="B3066" i="8"/>
  <c r="C3066" i="8"/>
  <c r="C3067" i="8"/>
  <c r="B3068" i="8"/>
  <c r="C3068" i="8"/>
  <c r="B3069" i="8"/>
  <c r="C3069" i="8"/>
  <c r="B3070" i="8"/>
  <c r="C3070" i="8"/>
  <c r="B3071" i="8"/>
  <c r="C3071" i="8"/>
  <c r="B3072" i="8"/>
  <c r="C3072" i="8"/>
  <c r="B3073" i="8"/>
  <c r="C3073" i="8"/>
  <c r="B3074" i="8"/>
  <c r="C3074" i="8"/>
  <c r="B3075" i="8"/>
  <c r="C3075" i="8"/>
  <c r="B3076" i="8"/>
  <c r="C3076" i="8"/>
  <c r="B3077" i="8"/>
  <c r="C3077" i="8"/>
  <c r="B3078" i="8"/>
  <c r="C3078" i="8"/>
  <c r="C3079" i="8"/>
  <c r="B3080" i="8"/>
  <c r="C3080" i="8"/>
  <c r="B3081" i="8"/>
  <c r="C3081" i="8"/>
  <c r="B3082" i="8"/>
  <c r="C3082" i="8"/>
  <c r="B3083" i="8"/>
  <c r="C3083" i="8"/>
  <c r="B3084" i="8"/>
  <c r="C3084" i="8"/>
  <c r="B3085" i="8"/>
  <c r="C3085" i="8"/>
  <c r="C3086" i="8"/>
  <c r="B3087" i="8"/>
  <c r="C3087" i="8"/>
  <c r="B3088" i="8"/>
  <c r="C3088" i="8"/>
  <c r="B3089" i="8"/>
  <c r="C3089" i="8"/>
  <c r="B3090" i="8"/>
  <c r="C3090" i="8"/>
  <c r="B3091" i="8"/>
  <c r="C3091" i="8"/>
  <c r="B3092" i="8"/>
  <c r="C3092" i="8"/>
  <c r="B3093" i="8"/>
  <c r="C3093" i="8"/>
  <c r="B3094" i="8"/>
  <c r="C3094" i="8"/>
  <c r="C3095" i="8"/>
  <c r="B3096" i="8"/>
  <c r="C3096" i="8"/>
  <c r="C3097" i="8"/>
  <c r="B3098" i="8"/>
  <c r="C3098" i="8"/>
  <c r="B3099" i="8"/>
  <c r="C3099" i="8"/>
  <c r="B3100" i="8"/>
  <c r="C3100" i="8"/>
  <c r="B3101" i="8"/>
  <c r="C3101" i="8"/>
  <c r="B3102" i="8"/>
  <c r="C3102" i="8"/>
  <c r="B3103" i="8"/>
  <c r="C3103" i="8"/>
  <c r="B3104" i="8"/>
  <c r="C3104" i="8"/>
  <c r="B3105" i="8"/>
  <c r="C3105" i="8"/>
  <c r="B3106" i="8"/>
  <c r="C3106" i="8"/>
  <c r="B3107" i="8"/>
  <c r="C3107" i="8"/>
  <c r="B3108" i="8"/>
  <c r="C3108" i="8"/>
  <c r="B3109" i="8"/>
  <c r="C3109" i="8"/>
  <c r="B3110" i="8"/>
  <c r="C3110" i="8"/>
  <c r="C3111" i="8"/>
  <c r="B3112" i="8"/>
  <c r="C3112" i="8"/>
  <c r="B3113" i="8"/>
  <c r="C3113" i="8"/>
  <c r="B3114" i="8"/>
  <c r="C3114" i="8"/>
  <c r="C3115" i="8"/>
  <c r="B3116" i="8"/>
  <c r="C3116" i="8"/>
  <c r="B3117" i="8"/>
  <c r="C3117" i="8"/>
  <c r="B3118" i="8"/>
  <c r="C3118" i="8"/>
  <c r="B3119" i="8"/>
  <c r="C3119" i="8"/>
  <c r="B3120" i="8"/>
  <c r="C3120" i="8"/>
  <c r="B3121" i="8"/>
  <c r="C3121" i="8"/>
  <c r="B3122" i="8"/>
  <c r="C3122" i="8"/>
  <c r="C3123" i="8"/>
  <c r="B3124" i="8"/>
  <c r="C3124" i="8"/>
  <c r="B3125" i="8"/>
  <c r="C3125" i="8"/>
  <c r="B3126" i="8"/>
  <c r="C3126" i="8"/>
  <c r="B3127" i="8"/>
  <c r="C3127" i="8"/>
  <c r="B3128" i="8"/>
  <c r="C3128" i="8"/>
  <c r="B3129" i="8"/>
  <c r="C3129" i="8"/>
  <c r="B3130" i="8"/>
  <c r="C3130" i="8"/>
  <c r="B3131" i="8"/>
  <c r="C3131" i="8"/>
  <c r="B3132" i="8"/>
  <c r="C3132" i="8"/>
  <c r="B3133" i="8"/>
  <c r="C3133" i="8"/>
  <c r="B3134" i="8"/>
  <c r="C3134" i="8"/>
  <c r="B3135" i="8"/>
  <c r="C3135" i="8"/>
  <c r="B3136" i="8"/>
  <c r="C3136" i="8"/>
  <c r="B3137" i="8"/>
  <c r="C3137" i="8"/>
  <c r="B3138" i="8"/>
  <c r="C3138" i="8"/>
  <c r="C3139" i="8"/>
  <c r="B3140" i="8"/>
  <c r="C3140" i="8"/>
  <c r="B3141" i="8"/>
  <c r="C3141" i="8"/>
  <c r="B3142" i="8"/>
  <c r="C3142" i="8"/>
  <c r="B3143" i="8"/>
  <c r="C3143" i="8"/>
  <c r="B3144" i="8"/>
  <c r="C3144" i="8"/>
  <c r="B3145" i="8"/>
  <c r="C3145" i="8"/>
  <c r="B3146" i="8"/>
  <c r="C3146" i="8"/>
  <c r="C3147" i="8"/>
  <c r="B3148" i="8"/>
  <c r="C3148" i="8"/>
  <c r="B3149" i="8"/>
  <c r="C3149" i="8"/>
  <c r="B3150" i="8"/>
  <c r="C3150" i="8"/>
  <c r="C3151" i="8"/>
  <c r="B3152" i="8"/>
  <c r="C3152" i="8"/>
  <c r="B3153" i="8"/>
  <c r="C3153" i="8"/>
  <c r="B3154" i="8"/>
  <c r="C3154" i="8"/>
  <c r="B3155" i="8"/>
  <c r="C3155" i="8"/>
  <c r="B3156" i="8"/>
  <c r="C3156" i="8"/>
  <c r="B3157" i="8"/>
  <c r="B3158" i="8"/>
  <c r="C3158" i="8"/>
  <c r="B3159" i="8"/>
  <c r="C3159" i="8"/>
  <c r="B3160" i="8"/>
  <c r="C3160" i="8"/>
  <c r="B3162" i="8"/>
  <c r="C3162" i="8"/>
  <c r="B3163" i="8"/>
  <c r="C3163" i="8"/>
  <c r="B3164" i="8"/>
  <c r="C3164" i="8"/>
  <c r="B3165" i="8"/>
  <c r="C3165" i="8"/>
  <c r="B3166" i="8"/>
  <c r="C3166" i="8"/>
  <c r="C3167" i="8"/>
  <c r="B3168" i="8"/>
  <c r="C3168" i="8"/>
  <c r="B3169" i="8"/>
  <c r="C3169" i="8"/>
  <c r="B3170" i="8"/>
  <c r="C3170" i="8"/>
  <c r="C3171" i="8"/>
  <c r="B3172" i="8"/>
  <c r="C3172" i="8"/>
  <c r="B3173" i="8"/>
  <c r="C3173" i="8"/>
  <c r="B3174" i="8"/>
  <c r="C3174" i="8"/>
  <c r="B3175" i="8"/>
  <c r="C3175" i="8"/>
  <c r="B3176" i="8"/>
  <c r="C3176" i="8"/>
  <c r="C3177" i="8"/>
  <c r="B3178" i="8"/>
  <c r="C3178" i="8"/>
  <c r="B3179" i="8"/>
  <c r="C3179" i="8"/>
  <c r="B3180" i="8"/>
  <c r="C3180" i="8"/>
  <c r="B3181" i="8"/>
  <c r="C3181" i="8"/>
  <c r="B3182" i="8"/>
  <c r="C3182" i="8"/>
  <c r="B3183" i="8"/>
  <c r="C3183" i="8"/>
  <c r="B3184" i="8"/>
  <c r="C3184" i="8"/>
  <c r="B3185" i="8"/>
  <c r="C3185" i="8"/>
  <c r="B3186" i="8"/>
  <c r="C3186" i="8"/>
  <c r="B3187" i="8"/>
  <c r="C3187" i="8"/>
  <c r="B3188" i="8"/>
  <c r="C3188" i="8"/>
  <c r="C3189" i="8"/>
  <c r="B3190" i="8"/>
  <c r="C3190" i="8"/>
  <c r="B3191" i="8"/>
  <c r="C3191" i="8"/>
  <c r="B3192" i="8"/>
  <c r="C3192" i="8"/>
  <c r="C3193" i="8"/>
  <c r="B3194" i="8"/>
  <c r="C3194" i="8"/>
  <c r="B3195" i="8"/>
  <c r="C3195" i="8"/>
  <c r="B3196" i="8"/>
  <c r="C3196" i="8"/>
  <c r="B3197" i="8"/>
  <c r="C3197" i="8"/>
  <c r="B3198" i="8"/>
  <c r="C3198" i="8"/>
  <c r="B3199" i="8"/>
  <c r="C3199" i="8"/>
  <c r="B3200" i="8"/>
  <c r="C3200" i="8"/>
  <c r="B3201" i="8"/>
  <c r="C3201" i="8"/>
  <c r="B3202" i="8"/>
  <c r="C3202" i="8"/>
  <c r="C3203" i="8"/>
  <c r="B3204" i="8"/>
  <c r="C3204" i="8"/>
  <c r="B3205" i="8"/>
  <c r="C3205" i="8"/>
  <c r="B3206" i="8"/>
  <c r="C3206" i="8"/>
  <c r="B3207" i="8"/>
  <c r="C3207" i="8"/>
  <c r="B3208" i="8"/>
  <c r="C3208" i="8"/>
  <c r="B3209" i="8"/>
  <c r="C3209" i="8"/>
  <c r="B3210" i="8"/>
  <c r="C3210" i="8"/>
  <c r="B3211" i="8"/>
  <c r="C3211" i="8"/>
  <c r="C3212" i="8"/>
  <c r="B3213" i="8"/>
  <c r="C3213" i="8"/>
  <c r="B3214" i="8"/>
  <c r="C3214" i="8"/>
  <c r="B3215" i="8"/>
  <c r="C3215" i="8"/>
  <c r="B3216" i="8"/>
  <c r="C3216" i="8"/>
  <c r="B3217" i="8"/>
  <c r="C3217" i="8"/>
  <c r="C3218" i="8"/>
  <c r="B3219" i="8"/>
  <c r="C3219" i="8"/>
  <c r="B3220" i="8"/>
  <c r="C3220" i="8"/>
  <c r="C3221" i="8"/>
  <c r="B3222" i="8"/>
  <c r="C3222" i="8"/>
  <c r="B3223" i="8"/>
  <c r="C3223" i="8"/>
  <c r="B3224" i="8"/>
  <c r="C3224" i="8"/>
  <c r="B3225" i="8"/>
  <c r="C3225" i="8"/>
  <c r="B3226" i="8"/>
  <c r="C3226" i="8"/>
  <c r="B3227" i="8"/>
  <c r="C3227" i="8"/>
  <c r="B3228" i="8"/>
  <c r="C3228" i="8"/>
  <c r="B3229" i="8"/>
  <c r="C3229" i="8"/>
  <c r="B3230" i="8"/>
  <c r="C3230" i="8"/>
  <c r="C3231" i="8"/>
  <c r="B3232" i="8"/>
  <c r="C3232" i="8"/>
  <c r="B3233" i="8"/>
  <c r="C3233" i="8"/>
  <c r="B3234" i="8"/>
  <c r="C3234" i="8"/>
  <c r="C3235" i="8"/>
  <c r="B3236" i="8"/>
  <c r="C3236" i="8"/>
  <c r="C3237" i="8"/>
  <c r="B3238" i="8"/>
  <c r="C3238" i="8"/>
  <c r="B3239" i="8"/>
  <c r="C3239" i="8"/>
  <c r="B3240" i="8"/>
  <c r="C3240" i="8"/>
  <c r="B3241" i="8"/>
  <c r="C3241" i="8"/>
  <c r="B3242" i="8"/>
  <c r="C3242" i="8"/>
  <c r="B3243" i="8"/>
  <c r="C3243" i="8"/>
  <c r="B3244" i="8"/>
  <c r="C3244" i="8"/>
  <c r="B3245" i="8"/>
  <c r="C3245" i="8"/>
  <c r="B3246" i="8"/>
  <c r="C3246" i="8"/>
  <c r="B3247" i="8"/>
  <c r="C3247" i="8"/>
  <c r="B3248" i="8"/>
  <c r="C3248" i="8"/>
  <c r="B3249" i="8"/>
  <c r="C3249" i="8"/>
  <c r="B3250" i="8"/>
  <c r="C3250" i="8"/>
  <c r="B3251" i="8"/>
  <c r="C3251" i="8"/>
  <c r="B3252" i="8"/>
  <c r="C3252" i="8"/>
  <c r="B3253" i="8"/>
  <c r="C3253" i="8"/>
  <c r="B3254" i="8"/>
  <c r="C3254" i="8"/>
  <c r="C3255" i="8"/>
  <c r="B3256" i="8"/>
  <c r="C3256" i="8"/>
  <c r="B3257" i="8"/>
  <c r="C3257" i="8"/>
  <c r="B3258" i="8"/>
  <c r="C3258" i="8"/>
  <c r="B3259" i="8"/>
  <c r="B3260" i="8"/>
  <c r="C3260" i="8"/>
  <c r="B3261" i="8"/>
  <c r="C3261" i="8"/>
  <c r="B3262" i="8"/>
  <c r="C3262" i="8"/>
  <c r="B3263" i="8"/>
  <c r="C3263" i="8"/>
  <c r="B3264" i="8"/>
  <c r="C3264" i="8"/>
  <c r="B3265" i="8"/>
  <c r="C3265" i="8"/>
  <c r="B3266" i="8"/>
  <c r="C3266" i="8"/>
  <c r="B3267" i="8"/>
  <c r="C3267" i="8"/>
  <c r="B3268" i="8"/>
  <c r="C3268" i="8"/>
  <c r="C3269" i="8"/>
  <c r="B3270" i="8"/>
  <c r="C3270" i="8"/>
  <c r="B3271" i="8"/>
  <c r="C3271" i="8"/>
  <c r="B3272" i="8"/>
  <c r="C3272" i="8"/>
  <c r="B3273" i="8"/>
  <c r="B3274" i="8"/>
  <c r="C3274" i="8"/>
  <c r="B3275" i="8"/>
  <c r="C3275" i="8"/>
  <c r="B3276" i="8"/>
  <c r="C3276" i="8"/>
  <c r="B3278" i="8"/>
  <c r="C3278" i="8"/>
  <c r="B3279" i="8"/>
  <c r="C3279" i="8"/>
  <c r="B3280" i="8"/>
  <c r="C3280" i="8"/>
  <c r="B3281" i="8"/>
  <c r="C3281" i="8"/>
  <c r="B3282" i="8"/>
  <c r="C3282" i="8"/>
  <c r="C3283" i="8"/>
  <c r="B3284" i="8"/>
  <c r="C3284" i="8"/>
  <c r="B3285" i="8"/>
  <c r="C3285" i="8"/>
  <c r="B3286" i="8"/>
  <c r="C3286" i="8"/>
  <c r="C3287" i="8"/>
  <c r="B3288" i="8"/>
  <c r="C3288" i="8"/>
  <c r="B3290" i="8"/>
  <c r="C3290" i="8"/>
  <c r="B3291" i="8"/>
  <c r="C3291" i="8"/>
  <c r="B3292" i="8"/>
  <c r="C3292" i="8"/>
  <c r="C3293" i="8"/>
  <c r="B3294" i="8"/>
  <c r="C3294" i="8"/>
  <c r="C3295" i="8"/>
  <c r="B3296" i="8"/>
  <c r="C3296" i="8"/>
  <c r="B3297" i="8"/>
  <c r="C3297" i="8"/>
  <c r="B3298" i="8"/>
  <c r="C3298" i="8"/>
  <c r="C3299" i="8"/>
  <c r="B3300" i="8"/>
  <c r="C3300" i="8"/>
  <c r="B3301" i="8"/>
  <c r="C3301" i="8"/>
  <c r="B3302" i="8"/>
  <c r="C3302" i="8"/>
  <c r="B3303" i="8"/>
  <c r="C3303" i="8"/>
  <c r="B3304" i="8"/>
  <c r="C3304" i="8"/>
  <c r="B3305" i="8"/>
  <c r="C3305" i="8"/>
  <c r="B3306" i="8"/>
  <c r="C3306" i="8"/>
  <c r="B3307" i="8"/>
  <c r="C3307" i="8"/>
  <c r="B3308" i="8"/>
  <c r="C3308" i="8"/>
  <c r="B3309" i="8"/>
  <c r="C3309" i="8"/>
  <c r="B3310" i="8"/>
  <c r="C3310" i="8"/>
  <c r="B3311" i="8"/>
  <c r="C3311" i="8"/>
  <c r="B3312" i="8"/>
  <c r="C3312" i="8"/>
  <c r="B3313" i="8"/>
  <c r="C3313" i="8"/>
  <c r="B3314" i="8"/>
  <c r="C3314" i="8"/>
  <c r="C3315" i="8"/>
  <c r="B3316" i="8"/>
  <c r="C3316" i="8"/>
  <c r="B3317" i="8"/>
  <c r="C3317" i="8"/>
  <c r="C3318" i="8"/>
  <c r="B3319" i="8"/>
  <c r="C3319" i="8"/>
  <c r="B3320" i="8"/>
  <c r="C3320" i="8"/>
  <c r="B3321" i="8"/>
  <c r="C3321" i="8"/>
  <c r="B3322" i="8"/>
  <c r="C3322" i="8"/>
  <c r="B3323" i="8"/>
  <c r="C3323" i="8"/>
  <c r="B3324" i="8"/>
  <c r="C3324" i="8"/>
  <c r="C3325" i="8"/>
  <c r="B3326" i="8"/>
  <c r="C3326" i="8"/>
  <c r="B3327" i="8"/>
  <c r="C3327" i="8"/>
  <c r="B3328" i="8"/>
  <c r="C3328" i="8"/>
  <c r="B3329" i="8"/>
  <c r="C3329" i="8"/>
  <c r="B3330" i="8"/>
  <c r="C3330" i="8"/>
  <c r="C3331" i="8"/>
  <c r="B3332" i="8"/>
  <c r="C3332" i="8"/>
  <c r="B3333" i="8"/>
  <c r="C3333" i="8"/>
  <c r="B3334" i="8"/>
  <c r="C3334" i="8"/>
  <c r="B3335" i="8"/>
  <c r="C3335" i="8"/>
  <c r="B3336" i="8"/>
  <c r="C3336" i="8"/>
  <c r="B3337" i="8"/>
  <c r="C3337" i="8"/>
  <c r="B3338" i="8"/>
  <c r="C3338" i="8"/>
  <c r="B3339" i="8"/>
  <c r="C3339" i="8"/>
  <c r="B3340" i="8"/>
  <c r="C3340" i="8"/>
  <c r="C3341" i="8"/>
  <c r="B3342" i="8"/>
  <c r="C3342" i="8"/>
  <c r="C3343" i="8"/>
  <c r="B3344" i="8"/>
  <c r="C3344" i="8"/>
  <c r="B3345" i="8"/>
  <c r="C3345" i="8"/>
  <c r="B3346" i="8"/>
  <c r="C3346" i="8"/>
  <c r="B3347" i="8"/>
  <c r="C3347" i="8"/>
  <c r="B3348" i="8"/>
  <c r="C3348" i="8"/>
  <c r="B3349" i="8"/>
  <c r="C3349" i="8"/>
  <c r="B3350" i="8"/>
  <c r="C3350" i="8"/>
  <c r="B3351" i="8"/>
  <c r="C3351" i="8"/>
  <c r="B3352" i="8"/>
  <c r="C3352" i="8"/>
  <c r="B3353" i="8"/>
  <c r="C3353" i="8"/>
  <c r="C3354" i="8"/>
  <c r="B3355" i="8"/>
  <c r="C3355" i="8"/>
  <c r="B3356" i="8"/>
  <c r="C3356" i="8"/>
  <c r="B3357" i="8"/>
  <c r="C3357" i="8"/>
  <c r="B3358" i="8"/>
  <c r="C3358" i="8"/>
  <c r="C3359" i="8"/>
  <c r="B3360" i="8"/>
  <c r="C3360" i="8"/>
  <c r="B3361" i="8"/>
  <c r="C3361" i="8"/>
  <c r="B3362" i="8"/>
  <c r="C3362" i="8"/>
  <c r="B3363" i="8"/>
  <c r="C3363" i="8"/>
  <c r="B3364" i="8"/>
  <c r="C3364" i="8"/>
  <c r="B3365" i="8"/>
  <c r="C3365" i="8"/>
  <c r="B3366" i="8"/>
  <c r="C3366" i="8"/>
  <c r="B3367" i="8"/>
  <c r="C3367" i="8"/>
  <c r="B3368" i="8"/>
  <c r="C3368" i="8"/>
  <c r="B3369" i="8"/>
  <c r="C3369" i="8"/>
  <c r="B3370" i="8"/>
  <c r="C3370" i="8"/>
  <c r="B3371" i="8"/>
  <c r="C3371" i="8"/>
  <c r="B3372" i="8"/>
  <c r="C3372" i="8"/>
  <c r="C3373" i="8"/>
  <c r="B3374" i="8"/>
  <c r="C3374" i="8"/>
  <c r="B3375" i="8"/>
  <c r="C3375" i="8"/>
  <c r="B3376" i="8"/>
  <c r="C3376" i="8"/>
  <c r="B3377" i="8"/>
  <c r="C3377" i="8"/>
  <c r="B3378" i="8"/>
  <c r="C3378" i="8"/>
  <c r="C3379" i="8"/>
  <c r="B3380" i="8"/>
  <c r="C3380" i="8"/>
  <c r="B3381" i="8"/>
  <c r="C3381" i="8"/>
  <c r="B3382" i="8"/>
  <c r="C3382" i="8"/>
  <c r="B3383" i="8"/>
  <c r="C3383" i="8"/>
  <c r="B3384" i="8"/>
  <c r="C3384" i="8"/>
  <c r="B3385" i="8"/>
  <c r="C3385" i="8"/>
  <c r="B3386" i="8"/>
  <c r="C3386" i="8"/>
  <c r="B3387" i="8"/>
  <c r="C3387" i="8"/>
  <c r="B3388" i="8"/>
  <c r="C3388" i="8"/>
  <c r="B3389" i="8"/>
  <c r="C3389" i="8"/>
  <c r="B3390" i="8"/>
  <c r="C3390" i="8"/>
  <c r="B3391" i="8"/>
  <c r="C3391" i="8"/>
  <c r="B3392" i="8"/>
  <c r="C3392" i="8"/>
  <c r="C3393" i="8"/>
  <c r="B3394" i="8"/>
  <c r="C3394" i="8"/>
  <c r="C3395" i="8"/>
  <c r="B3396" i="8"/>
  <c r="C3396" i="8"/>
  <c r="B3397" i="8"/>
  <c r="C3397" i="8"/>
  <c r="B3398" i="8"/>
  <c r="C3398" i="8"/>
  <c r="B3399" i="8"/>
  <c r="C3399" i="8"/>
  <c r="B3400" i="8"/>
  <c r="C3400" i="8"/>
  <c r="B3401" i="8"/>
  <c r="C3401" i="8"/>
  <c r="B3402" i="8"/>
  <c r="C3402" i="8"/>
  <c r="B3403" i="8"/>
  <c r="C3403" i="8"/>
  <c r="B3404" i="8"/>
  <c r="C3404" i="8"/>
  <c r="B3405" i="8"/>
  <c r="C3405" i="8"/>
  <c r="C3406" i="8"/>
  <c r="B3407" i="8"/>
  <c r="C3407" i="8"/>
  <c r="B3408" i="8"/>
  <c r="C3408" i="8"/>
  <c r="B3409" i="8"/>
  <c r="C3409" i="8"/>
  <c r="B3410" i="8"/>
  <c r="C3410" i="8"/>
  <c r="C3411" i="8"/>
  <c r="B3412" i="8"/>
  <c r="C3412" i="8"/>
  <c r="B3413" i="8"/>
  <c r="C3413" i="8"/>
  <c r="B3414" i="8"/>
  <c r="C3414" i="8"/>
  <c r="B3415" i="8"/>
  <c r="C3415" i="8"/>
  <c r="B3416" i="8"/>
  <c r="C3416" i="8"/>
  <c r="B3417" i="8"/>
  <c r="C3417" i="8"/>
  <c r="B3418" i="8"/>
  <c r="C3418" i="8"/>
  <c r="B3419" i="8"/>
  <c r="C3419" i="8"/>
  <c r="B3420" i="8"/>
  <c r="C3420" i="8"/>
  <c r="B3421" i="8"/>
  <c r="C3421" i="8"/>
  <c r="B3422" i="8"/>
  <c r="C3422" i="8"/>
  <c r="B3423" i="8"/>
  <c r="C3423" i="8"/>
  <c r="B3424" i="8"/>
  <c r="C3424" i="8"/>
  <c r="B3425" i="8"/>
  <c r="C3425" i="8"/>
  <c r="B3426" i="8"/>
  <c r="C3426" i="8"/>
  <c r="B3427" i="8"/>
  <c r="C3427" i="8"/>
  <c r="B3428" i="8"/>
  <c r="C3428" i="8"/>
  <c r="B3429" i="8"/>
  <c r="C3429" i="8"/>
  <c r="B3430" i="8"/>
  <c r="C3430" i="8"/>
  <c r="B3431" i="8"/>
  <c r="C3431" i="8"/>
  <c r="B3432" i="8"/>
  <c r="C3432" i="8"/>
  <c r="B3433" i="8"/>
  <c r="C3433" i="8"/>
  <c r="B3434" i="8"/>
  <c r="C3434" i="8"/>
  <c r="C3435" i="8"/>
  <c r="B3436" i="8"/>
  <c r="C3436" i="8"/>
  <c r="B3437" i="8"/>
  <c r="C3437" i="8"/>
  <c r="B3438" i="8"/>
  <c r="C3438" i="8"/>
  <c r="B3439" i="8"/>
  <c r="C3439" i="8"/>
  <c r="B3440" i="8"/>
  <c r="C3440" i="8"/>
  <c r="B3441" i="8"/>
  <c r="C3441" i="8"/>
  <c r="B3442" i="8"/>
  <c r="C3442" i="8"/>
  <c r="B3443" i="8"/>
  <c r="C3443" i="8"/>
  <c r="B3444" i="8"/>
  <c r="C3444" i="8"/>
  <c r="B3445" i="8"/>
  <c r="C3445" i="8"/>
  <c r="B3446" i="8"/>
  <c r="C3446" i="8"/>
  <c r="C3447" i="8"/>
  <c r="B3448" i="8"/>
  <c r="C3448" i="8"/>
  <c r="B3449" i="8"/>
  <c r="C3449" i="8"/>
  <c r="B3450" i="8"/>
  <c r="C3450" i="8"/>
  <c r="C3451" i="8"/>
  <c r="B3452" i="8"/>
  <c r="C3452" i="8"/>
  <c r="B3453" i="8"/>
  <c r="C3453" i="8"/>
  <c r="B3454" i="8"/>
  <c r="C3454" i="8"/>
  <c r="B3455" i="8"/>
  <c r="C3455" i="8"/>
  <c r="B3456" i="8"/>
  <c r="C3456" i="8"/>
  <c r="B3457" i="8"/>
  <c r="C3457" i="8"/>
  <c r="B3458" i="8"/>
  <c r="C3458" i="8"/>
  <c r="B3459" i="8"/>
  <c r="C3459" i="8"/>
  <c r="B3460" i="8"/>
  <c r="C3460" i="8"/>
  <c r="B3461" i="8"/>
  <c r="C3461" i="8"/>
  <c r="B3462" i="8"/>
  <c r="C3462" i="8"/>
  <c r="B3463" i="8"/>
  <c r="C3463" i="8"/>
  <c r="B3464" i="8"/>
  <c r="C3464" i="8"/>
  <c r="B3465" i="8"/>
  <c r="C3465" i="8"/>
  <c r="B3466" i="8"/>
  <c r="C3466" i="8"/>
  <c r="B3467" i="8"/>
  <c r="C3467" i="8"/>
  <c r="B3468" i="8"/>
  <c r="C3468" i="8"/>
  <c r="B3469" i="8"/>
  <c r="C3469" i="8"/>
  <c r="B3470" i="8"/>
  <c r="C3470" i="8"/>
  <c r="B3471" i="8"/>
  <c r="C3471" i="8"/>
  <c r="B3472" i="8"/>
  <c r="C3472" i="8"/>
  <c r="C3473" i="8"/>
  <c r="B3474" i="8"/>
  <c r="C3474" i="8"/>
  <c r="B3475" i="8"/>
  <c r="C3475" i="8"/>
  <c r="B3476" i="8"/>
  <c r="C3476" i="8"/>
  <c r="B3477" i="8"/>
  <c r="C3477" i="8"/>
  <c r="B3478" i="8"/>
  <c r="C3478" i="8"/>
  <c r="C3479" i="8"/>
  <c r="B3480" i="8"/>
  <c r="C3480" i="8"/>
  <c r="B3481" i="8"/>
  <c r="C3481" i="8"/>
  <c r="B3482" i="8"/>
  <c r="C3482" i="8"/>
  <c r="B3483" i="8"/>
  <c r="C3483" i="8"/>
  <c r="B3484" i="8"/>
  <c r="C3484" i="8"/>
  <c r="B3485" i="8"/>
  <c r="C3485" i="8"/>
  <c r="B3486" i="8"/>
  <c r="C3486" i="8"/>
  <c r="C3487" i="8"/>
  <c r="B3488" i="8"/>
  <c r="C3488" i="8"/>
  <c r="B3489" i="8"/>
  <c r="C3489" i="8"/>
  <c r="B3490" i="8"/>
  <c r="C3490" i="8"/>
  <c r="B3491" i="8"/>
  <c r="C3491" i="8"/>
  <c r="B3492" i="8"/>
  <c r="C3492" i="8"/>
  <c r="B3493" i="8"/>
  <c r="C3493" i="8"/>
  <c r="B3494" i="8"/>
  <c r="C3494" i="8"/>
  <c r="B3495" i="8"/>
  <c r="C3495" i="8"/>
  <c r="B3496" i="8"/>
  <c r="C3496" i="8"/>
  <c r="B3497" i="8"/>
  <c r="C3497" i="8"/>
  <c r="B3498" i="8"/>
  <c r="C3498" i="8"/>
  <c r="B3499" i="8"/>
  <c r="C3499" i="8"/>
  <c r="B3500" i="8"/>
  <c r="C3500" i="8"/>
  <c r="C3501" i="8"/>
  <c r="B3502" i="8"/>
  <c r="C3502" i="8"/>
  <c r="B3503" i="8"/>
  <c r="C3503" i="8"/>
  <c r="B3504" i="8"/>
  <c r="C3504" i="8"/>
  <c r="B3505" i="8"/>
  <c r="C3505" i="8"/>
  <c r="B3506" i="8"/>
  <c r="C3506" i="8"/>
  <c r="B3507" i="8"/>
  <c r="C3507" i="8"/>
  <c r="B3508" i="8"/>
  <c r="C3508" i="8"/>
  <c r="C3509" i="8"/>
  <c r="B3510" i="8"/>
  <c r="C3510" i="8"/>
  <c r="C3511" i="8"/>
  <c r="B3512" i="8"/>
  <c r="C3512" i="8"/>
  <c r="B3513" i="8"/>
  <c r="C3513" i="8"/>
  <c r="B3514" i="8"/>
  <c r="C3514" i="8"/>
  <c r="B3515" i="8"/>
  <c r="C3515" i="8"/>
  <c r="B3516" i="8"/>
  <c r="C3516" i="8"/>
  <c r="B3517" i="8"/>
  <c r="C3517" i="8"/>
  <c r="B3518" i="8"/>
  <c r="C3518" i="8"/>
  <c r="B3519" i="8"/>
  <c r="C3519" i="8"/>
  <c r="B3520" i="8"/>
  <c r="C3520" i="8"/>
  <c r="B3521" i="8"/>
  <c r="C3521" i="8"/>
  <c r="B3522" i="8"/>
  <c r="C3522" i="8"/>
  <c r="B3523" i="8"/>
  <c r="C3523" i="8"/>
  <c r="B3524" i="8"/>
  <c r="C3524" i="8"/>
  <c r="B3525" i="8"/>
  <c r="C3525" i="8"/>
  <c r="C3526" i="8"/>
  <c r="B3527" i="8"/>
  <c r="C3527" i="8"/>
  <c r="B3528" i="8"/>
  <c r="C3528" i="8"/>
  <c r="C3529" i="8"/>
  <c r="B3530" i="8"/>
  <c r="C3530" i="8"/>
  <c r="B3531" i="8"/>
  <c r="C3531" i="8"/>
  <c r="B3532" i="8"/>
  <c r="C3532" i="8"/>
  <c r="B3533" i="8"/>
  <c r="C3533" i="8"/>
  <c r="B3534" i="8"/>
  <c r="C3534" i="8"/>
  <c r="B3535" i="8"/>
  <c r="C3535" i="8"/>
  <c r="B3536" i="8"/>
  <c r="C3536" i="8"/>
  <c r="C3537" i="8"/>
  <c r="B3538" i="8"/>
  <c r="C3538" i="8"/>
  <c r="B3539" i="8"/>
  <c r="C3539" i="8"/>
  <c r="B3540" i="8"/>
  <c r="C3540" i="8"/>
  <c r="B3541" i="8"/>
  <c r="C3541" i="8"/>
  <c r="B3542" i="8"/>
  <c r="C3542" i="8"/>
  <c r="B3543" i="8"/>
  <c r="C3543" i="8"/>
  <c r="B3544" i="8"/>
  <c r="C3544" i="8"/>
  <c r="B3545" i="8"/>
  <c r="C3545" i="8"/>
  <c r="B3546" i="8"/>
  <c r="C3546" i="8"/>
  <c r="B3547" i="8"/>
  <c r="C3547" i="8"/>
  <c r="B3548" i="8"/>
  <c r="C3548" i="8"/>
  <c r="B3549" i="8"/>
  <c r="C3549" i="8"/>
  <c r="C3550" i="8"/>
  <c r="C3551" i="8"/>
  <c r="B3552" i="8"/>
  <c r="C3552" i="8"/>
  <c r="B3553" i="8"/>
  <c r="C3553" i="8"/>
  <c r="B3554" i="8"/>
  <c r="C3554" i="8"/>
  <c r="B3555" i="8"/>
  <c r="C3555" i="8"/>
  <c r="B3556" i="8"/>
  <c r="C3556" i="8"/>
  <c r="B3557" i="8"/>
  <c r="C3557" i="8"/>
  <c r="B3558" i="8"/>
  <c r="C3558" i="8"/>
  <c r="B3559" i="8"/>
  <c r="C3559" i="8"/>
  <c r="B3560" i="8"/>
  <c r="C3560" i="8"/>
  <c r="B3561" i="8"/>
  <c r="C3561" i="8"/>
  <c r="B3562" i="8"/>
  <c r="C3562" i="8"/>
  <c r="B3563" i="8"/>
  <c r="C3563" i="8"/>
  <c r="B3564" i="8"/>
  <c r="C3564" i="8"/>
  <c r="C3565" i="8"/>
  <c r="B3566" i="8"/>
  <c r="C3566" i="8"/>
  <c r="B3567" i="8"/>
  <c r="C3567" i="8"/>
  <c r="B3568" i="8"/>
  <c r="C3568" i="8"/>
  <c r="B3569" i="8"/>
  <c r="C3569" i="8"/>
  <c r="B3570" i="8"/>
  <c r="C3570" i="8"/>
  <c r="B3571" i="8"/>
  <c r="C3571" i="8"/>
  <c r="B3572" i="8"/>
  <c r="C3572" i="8"/>
  <c r="B3573" i="8"/>
  <c r="C3573" i="8"/>
  <c r="B3574" i="8"/>
  <c r="C3574" i="8"/>
  <c r="B3575" i="8"/>
  <c r="C3575" i="8"/>
  <c r="B3576" i="8"/>
  <c r="C3576" i="8"/>
  <c r="B3577" i="8"/>
  <c r="C3577" i="8"/>
  <c r="B3578" i="8"/>
  <c r="C3578" i="8"/>
  <c r="B3579" i="8"/>
  <c r="C3579" i="8"/>
  <c r="B3580" i="8"/>
  <c r="C3580" i="8"/>
  <c r="C3581" i="8"/>
  <c r="B3582" i="8"/>
  <c r="C3582" i="8"/>
  <c r="B3583" i="8"/>
  <c r="C3583" i="8"/>
  <c r="C3584" i="8"/>
  <c r="B3585" i="8"/>
  <c r="C3585" i="8"/>
  <c r="B3586" i="8"/>
  <c r="C3586" i="8"/>
  <c r="B3587" i="8"/>
  <c r="C3587" i="8"/>
  <c r="B3588" i="8"/>
  <c r="C3588" i="8"/>
  <c r="B3589" i="8"/>
  <c r="C3589" i="8"/>
  <c r="B3590" i="8"/>
  <c r="C3590" i="8"/>
  <c r="B3591" i="8"/>
  <c r="C3591" i="8"/>
  <c r="B3592" i="8"/>
  <c r="C3592" i="8"/>
  <c r="B3593" i="8"/>
  <c r="C3593" i="8"/>
  <c r="B3594" i="8"/>
  <c r="C3594" i="8"/>
  <c r="C3595" i="8"/>
  <c r="B3596" i="8"/>
  <c r="C3596" i="8"/>
  <c r="B3597" i="8"/>
  <c r="C3597" i="8"/>
  <c r="B3598" i="8"/>
  <c r="C3598" i="8"/>
  <c r="B3599" i="8"/>
  <c r="C3599" i="8"/>
  <c r="B3600" i="8"/>
  <c r="C3600" i="8"/>
  <c r="B3601" i="8"/>
  <c r="C3601" i="8"/>
  <c r="B3602" i="8"/>
  <c r="C3602" i="8"/>
  <c r="B3603" i="8"/>
  <c r="C3603" i="8"/>
  <c r="B3604" i="8"/>
  <c r="C3604" i="8"/>
  <c r="B3605" i="8"/>
  <c r="C3605" i="8"/>
  <c r="B3606" i="8"/>
  <c r="C3606" i="8"/>
  <c r="C3607" i="8"/>
  <c r="B3608" i="8"/>
  <c r="C3608" i="8"/>
  <c r="B3609" i="8"/>
  <c r="C3609" i="8"/>
  <c r="B3610" i="8"/>
  <c r="C3610" i="8"/>
  <c r="B3611" i="8"/>
  <c r="C3611" i="8"/>
  <c r="B3612" i="8"/>
  <c r="C3612" i="8"/>
  <c r="C3613" i="8"/>
  <c r="B3614" i="8"/>
  <c r="C3614" i="8"/>
  <c r="B3615" i="8"/>
  <c r="C3615" i="8"/>
  <c r="B3616" i="8"/>
  <c r="C3616" i="8"/>
  <c r="B3617" i="8"/>
  <c r="C3617" i="8"/>
  <c r="B3618" i="8"/>
  <c r="C3618" i="8"/>
  <c r="B3619" i="8"/>
  <c r="C3619" i="8"/>
  <c r="B3620" i="8"/>
  <c r="C3620" i="8"/>
  <c r="B3621" i="8"/>
  <c r="C3621" i="8"/>
  <c r="B3622" i="8"/>
  <c r="C3622" i="8"/>
  <c r="B3623" i="8"/>
  <c r="C3623" i="8"/>
  <c r="B3624" i="8"/>
  <c r="C3624" i="8"/>
  <c r="C3625" i="8"/>
  <c r="B3626" i="8"/>
  <c r="C3626" i="8"/>
  <c r="B3627" i="8"/>
  <c r="C3627" i="8"/>
  <c r="B3628" i="8"/>
  <c r="C3628" i="8"/>
  <c r="B3629" i="8"/>
  <c r="C3629" i="8"/>
  <c r="B3630" i="8"/>
  <c r="C3630" i="8"/>
  <c r="B3631" i="8"/>
  <c r="C3631" i="8"/>
  <c r="B3632" i="8"/>
  <c r="C3632" i="8"/>
  <c r="B3633" i="8"/>
  <c r="C3633" i="8"/>
  <c r="B3634" i="8"/>
  <c r="C3634" i="8"/>
  <c r="B3635" i="8"/>
  <c r="C3635" i="8"/>
  <c r="B3636" i="8"/>
  <c r="C3636" i="8"/>
  <c r="B3637" i="8"/>
  <c r="C3637" i="8"/>
  <c r="B3638" i="8"/>
  <c r="C3638" i="8"/>
  <c r="B3639" i="8"/>
  <c r="C3639" i="8"/>
  <c r="B3640" i="8"/>
  <c r="C3640" i="8"/>
  <c r="C3641" i="8"/>
  <c r="B3642" i="8"/>
  <c r="C3642" i="8"/>
  <c r="C3643" i="8"/>
  <c r="B3644" i="8"/>
  <c r="C3644" i="8"/>
  <c r="B3645" i="8"/>
  <c r="C3645" i="8"/>
  <c r="B3646" i="8"/>
  <c r="C3646" i="8"/>
  <c r="B3647" i="8"/>
  <c r="C3647" i="8"/>
  <c r="B3648" i="8"/>
  <c r="C3648" i="8"/>
  <c r="B3649" i="8"/>
  <c r="C3649" i="8"/>
  <c r="B3650" i="8"/>
  <c r="C3650" i="8"/>
  <c r="B3651" i="8"/>
  <c r="C3651" i="8"/>
  <c r="B3652" i="8"/>
  <c r="C3652" i="8"/>
  <c r="B3653" i="8"/>
  <c r="C3653" i="8"/>
  <c r="B3654" i="8"/>
  <c r="C3654" i="8"/>
  <c r="B3655" i="8"/>
  <c r="C3655" i="8"/>
  <c r="B3656" i="8"/>
  <c r="C3656" i="8"/>
  <c r="B3657" i="8"/>
  <c r="C3657" i="8"/>
  <c r="B3658" i="8"/>
  <c r="C3658" i="8"/>
  <c r="B3659" i="8"/>
  <c r="C3659" i="8"/>
  <c r="B3660" i="8"/>
  <c r="C3660" i="8"/>
  <c r="B3661" i="8"/>
  <c r="C3661" i="8"/>
  <c r="B3662" i="8"/>
  <c r="C3662" i="8"/>
  <c r="B3663" i="8"/>
  <c r="C3663" i="8"/>
  <c r="B3664" i="8"/>
  <c r="C3664" i="8"/>
  <c r="C3665" i="8"/>
  <c r="B3666" i="8"/>
  <c r="C3666" i="8"/>
  <c r="B3667" i="8"/>
  <c r="C3667" i="8"/>
  <c r="B3668" i="8"/>
  <c r="C3668" i="8"/>
  <c r="B3669" i="8"/>
  <c r="C3669" i="8"/>
  <c r="B3670" i="8"/>
  <c r="C3670" i="8"/>
  <c r="B3671" i="8"/>
  <c r="C3671" i="8"/>
  <c r="B3672" i="8"/>
  <c r="C3672" i="8"/>
  <c r="B3673" i="8"/>
  <c r="C3673" i="8"/>
  <c r="B3674" i="8"/>
  <c r="C3674" i="8"/>
  <c r="B3675" i="8"/>
  <c r="C3675" i="8"/>
  <c r="B3676" i="8"/>
  <c r="C3676" i="8"/>
  <c r="B3677" i="8"/>
  <c r="C3677" i="8"/>
  <c r="B3678" i="8"/>
  <c r="C3678" i="8"/>
  <c r="B3679" i="8"/>
  <c r="C3679" i="8"/>
  <c r="C3680" i="8"/>
  <c r="B3681" i="8"/>
  <c r="C3681" i="8"/>
  <c r="B3682" i="8"/>
  <c r="C3682" i="8"/>
  <c r="B3683" i="8"/>
  <c r="C3683" i="8"/>
  <c r="B3684" i="8"/>
  <c r="C3684" i="8"/>
  <c r="B3685" i="8"/>
  <c r="C3685" i="8"/>
  <c r="B3686" i="8"/>
  <c r="C3686" i="8"/>
  <c r="B3687" i="8"/>
  <c r="C3687" i="8"/>
  <c r="B3688" i="8"/>
  <c r="C3688" i="8"/>
  <c r="B3689" i="8"/>
  <c r="C3689" i="8"/>
  <c r="B3690" i="8"/>
  <c r="C3690" i="8"/>
  <c r="B3691" i="8"/>
  <c r="C3691" i="8"/>
  <c r="B3692" i="8"/>
  <c r="C3692" i="8"/>
  <c r="B3693" i="8"/>
  <c r="C3693" i="8"/>
  <c r="B3694" i="8"/>
  <c r="C3694" i="8"/>
  <c r="B3695" i="8"/>
  <c r="C3695" i="8"/>
  <c r="B3696" i="8"/>
  <c r="C3696" i="8"/>
  <c r="B3697" i="8"/>
  <c r="C3697" i="8"/>
  <c r="B3698" i="8"/>
  <c r="C3698" i="8"/>
  <c r="B3699" i="8"/>
  <c r="C3699" i="8"/>
  <c r="B3700" i="8"/>
  <c r="C3700" i="8"/>
  <c r="B3701" i="8"/>
  <c r="C3701" i="8"/>
  <c r="B3702" i="8"/>
  <c r="C3702" i="8"/>
  <c r="B3703" i="8"/>
  <c r="C3703" i="8"/>
  <c r="B3704" i="8"/>
  <c r="C3704" i="8"/>
  <c r="C3705" i="8"/>
  <c r="B3706" i="8"/>
  <c r="C3706" i="8"/>
  <c r="B3707" i="8"/>
  <c r="C3707" i="8"/>
  <c r="C3708" i="8"/>
  <c r="B3709" i="8"/>
  <c r="C3709" i="8"/>
  <c r="B3710" i="8"/>
  <c r="C3710" i="8"/>
  <c r="B3711" i="8"/>
  <c r="C3711" i="8"/>
  <c r="B3712" i="8"/>
  <c r="C3712" i="8"/>
  <c r="B3713" i="8"/>
  <c r="C3713" i="8"/>
  <c r="B3714" i="8"/>
  <c r="C3714" i="8"/>
  <c r="B3715" i="8"/>
  <c r="C3715" i="8"/>
  <c r="B3716" i="8"/>
  <c r="C3716" i="8"/>
  <c r="B3717" i="8"/>
  <c r="C3717" i="8"/>
  <c r="B3718" i="8"/>
  <c r="C3718" i="8"/>
  <c r="B3719" i="8"/>
  <c r="C3719" i="8"/>
  <c r="B3720" i="8"/>
  <c r="C3720" i="8"/>
  <c r="B3721" i="8"/>
  <c r="C3721" i="8"/>
  <c r="B3722" i="8"/>
  <c r="C3722" i="8"/>
  <c r="B3723" i="8"/>
  <c r="C3723" i="8"/>
  <c r="B3724" i="8"/>
  <c r="C3724" i="8"/>
  <c r="B3725" i="8"/>
  <c r="C3725" i="8"/>
  <c r="B3726" i="8"/>
  <c r="C3726" i="8"/>
  <c r="B3727" i="8"/>
  <c r="C3727" i="8"/>
  <c r="B3728" i="8"/>
  <c r="C3728" i="8"/>
  <c r="B3729" i="8"/>
  <c r="C3729" i="8"/>
  <c r="B3730" i="8"/>
  <c r="C3730" i="8"/>
  <c r="B3731" i="8"/>
  <c r="C3731" i="8"/>
  <c r="B3732" i="8"/>
  <c r="C3732" i="8"/>
  <c r="B3733" i="8"/>
  <c r="C3733" i="8"/>
  <c r="B3734" i="8"/>
  <c r="C3734" i="8"/>
  <c r="B3735" i="8"/>
  <c r="C3735" i="8"/>
  <c r="B3736" i="8"/>
  <c r="C3736" i="8"/>
  <c r="B3737" i="8"/>
  <c r="C3737" i="8"/>
  <c r="B3738" i="8"/>
  <c r="C3738" i="8"/>
  <c r="C3739" i="8"/>
  <c r="B3740" i="8"/>
  <c r="C3740" i="8"/>
  <c r="B3741" i="8"/>
  <c r="C3741" i="8"/>
  <c r="B3742" i="8"/>
  <c r="C3742" i="8"/>
  <c r="B3743" i="8"/>
  <c r="C3743" i="8"/>
  <c r="B3744" i="8"/>
  <c r="C3744" i="8"/>
  <c r="B3745" i="8"/>
  <c r="C3745" i="8"/>
  <c r="B3746" i="8"/>
  <c r="C3746" i="8"/>
  <c r="C3747" i="8"/>
  <c r="B3748" i="8"/>
  <c r="C3748" i="8"/>
  <c r="B3749" i="8"/>
  <c r="C3749" i="8"/>
  <c r="B3750" i="8"/>
  <c r="C3750" i="8"/>
  <c r="B3751" i="8"/>
  <c r="C3751" i="8"/>
  <c r="B3752" i="8"/>
  <c r="C3752" i="8"/>
  <c r="B3753" i="8"/>
  <c r="C3753" i="8"/>
  <c r="B3754" i="8"/>
  <c r="C3754" i="8"/>
  <c r="B3755" i="8"/>
  <c r="C3755" i="8"/>
  <c r="B3756" i="8"/>
  <c r="C3756" i="8"/>
  <c r="B3757" i="8"/>
  <c r="C3757" i="8"/>
  <c r="B3758" i="8"/>
  <c r="C3758" i="8"/>
  <c r="C3759" i="8"/>
  <c r="B3760" i="8"/>
  <c r="C3760" i="8"/>
  <c r="B3761" i="8"/>
  <c r="C3761" i="8"/>
  <c r="B3762" i="8"/>
  <c r="C3762" i="8"/>
  <c r="B3763" i="8"/>
  <c r="C3763" i="8"/>
  <c r="B3764" i="8"/>
  <c r="C3764" i="8"/>
  <c r="B3765" i="8"/>
  <c r="C3765" i="8"/>
  <c r="B3766" i="8"/>
  <c r="C3766" i="8"/>
  <c r="B3767" i="8"/>
  <c r="C3767" i="8"/>
  <c r="B3768" i="8"/>
  <c r="C3768" i="8"/>
  <c r="B3769" i="8"/>
  <c r="C3769" i="8"/>
  <c r="B3770" i="8"/>
  <c r="C3770" i="8"/>
  <c r="B3771" i="8"/>
  <c r="C3771" i="8"/>
  <c r="B3772" i="8"/>
  <c r="C3772" i="8"/>
  <c r="B3773" i="8"/>
  <c r="C3773" i="8"/>
  <c r="B3774" i="8"/>
  <c r="C3774" i="8"/>
  <c r="B3775" i="8"/>
  <c r="C3775" i="8"/>
  <c r="B3776" i="8"/>
  <c r="C3776" i="8"/>
  <c r="B3777" i="8"/>
  <c r="C3777" i="8"/>
  <c r="B3778" i="8"/>
  <c r="C3778" i="8"/>
  <c r="B3779" i="8"/>
  <c r="C3779" i="8"/>
  <c r="C3780" i="8"/>
  <c r="B3781" i="8"/>
  <c r="C3781" i="8"/>
  <c r="B3782" i="8"/>
  <c r="C3782" i="8"/>
  <c r="B3783" i="8"/>
  <c r="C3783" i="8"/>
  <c r="B3784" i="8"/>
  <c r="C3784" i="8"/>
  <c r="B3785" i="8"/>
  <c r="C3785" i="8"/>
  <c r="B3786" i="8"/>
  <c r="C3786" i="8"/>
  <c r="B3787" i="8"/>
  <c r="C3787" i="8"/>
  <c r="B3788" i="8"/>
  <c r="C3788" i="8"/>
  <c r="B3789" i="8"/>
  <c r="C3789" i="8"/>
  <c r="B3790" i="8"/>
  <c r="C3790" i="8"/>
  <c r="B3791" i="8"/>
  <c r="C3791" i="8"/>
  <c r="B3792" i="8"/>
  <c r="C3792" i="8"/>
  <c r="B3793" i="8"/>
  <c r="C3793" i="8"/>
  <c r="B3794" i="8"/>
  <c r="C3794" i="8"/>
  <c r="B3795" i="8"/>
  <c r="C3795" i="8"/>
  <c r="B3796" i="8"/>
  <c r="C3796" i="8"/>
  <c r="B3797" i="8"/>
  <c r="C3797" i="8"/>
  <c r="B3798" i="8"/>
  <c r="C3798" i="8"/>
  <c r="C3799" i="8"/>
  <c r="B3800" i="8"/>
  <c r="C3800" i="8"/>
  <c r="B3801" i="8"/>
  <c r="C3801" i="8"/>
  <c r="B3802" i="8"/>
  <c r="C3802" i="8"/>
  <c r="B3803" i="8"/>
  <c r="C3803" i="8"/>
  <c r="B3804" i="8"/>
  <c r="C3804" i="8"/>
  <c r="B3805" i="8"/>
  <c r="C3805" i="8"/>
  <c r="B3806" i="8"/>
  <c r="C3806" i="8"/>
  <c r="B3807" i="8"/>
  <c r="C3807" i="8"/>
  <c r="B3808" i="8"/>
  <c r="C3808" i="8"/>
  <c r="B3809" i="8"/>
  <c r="C3809" i="8"/>
  <c r="B3810" i="8"/>
  <c r="C3810" i="8"/>
  <c r="B3811" i="8"/>
  <c r="C3811" i="8"/>
  <c r="B3812" i="8"/>
  <c r="C3812" i="8"/>
  <c r="B3813" i="8"/>
  <c r="C3813" i="8"/>
  <c r="B3814" i="8"/>
  <c r="C3814" i="8"/>
  <c r="C3815" i="8"/>
  <c r="B3816" i="8"/>
  <c r="C3816" i="8"/>
  <c r="B3817" i="8"/>
  <c r="C3817" i="8"/>
  <c r="B3818" i="8"/>
  <c r="C3818" i="8"/>
  <c r="B3819" i="8"/>
  <c r="C3819" i="8"/>
  <c r="B3820" i="8"/>
  <c r="C3820" i="8"/>
  <c r="B3821" i="8"/>
  <c r="C3821" i="8"/>
  <c r="B3822" i="8"/>
  <c r="C3822" i="8"/>
  <c r="B3823" i="8"/>
  <c r="C3823" i="8"/>
  <c r="B3824" i="8"/>
  <c r="C3824" i="8"/>
  <c r="B3825" i="8"/>
  <c r="C3825" i="8"/>
  <c r="B3826" i="8"/>
  <c r="C3826" i="8"/>
  <c r="B3827" i="8"/>
  <c r="C3827" i="8"/>
  <c r="B3828" i="8"/>
  <c r="C3828" i="8"/>
  <c r="B3829" i="8"/>
  <c r="C3829" i="8"/>
  <c r="B3830" i="8"/>
  <c r="C3830" i="8"/>
  <c r="C3831" i="8"/>
  <c r="B3832" i="8"/>
  <c r="C3832" i="8"/>
  <c r="B3833" i="8"/>
  <c r="C3833" i="8"/>
  <c r="B3834" i="8"/>
  <c r="C3834" i="8"/>
  <c r="B3835" i="8"/>
  <c r="C3835" i="8"/>
  <c r="B3836" i="8"/>
  <c r="C3836" i="8"/>
  <c r="B3837" i="8"/>
  <c r="C3837" i="8"/>
  <c r="B3838" i="8"/>
  <c r="C3838" i="8"/>
  <c r="B3839" i="8"/>
  <c r="C3839" i="8"/>
  <c r="B3840" i="8"/>
  <c r="C3840" i="8"/>
  <c r="B3841" i="8"/>
  <c r="C3841" i="8"/>
  <c r="B3842" i="8"/>
  <c r="C3842" i="8"/>
  <c r="B3843" i="8"/>
  <c r="C3843" i="8"/>
  <c r="B3844" i="8"/>
  <c r="C3844" i="8"/>
  <c r="B3845" i="8"/>
  <c r="C3845" i="8"/>
  <c r="B3846" i="8"/>
  <c r="C3846" i="8"/>
  <c r="B3847" i="8"/>
  <c r="C3847" i="8"/>
  <c r="B3848" i="8"/>
  <c r="C3848" i="8"/>
  <c r="B3849" i="8"/>
  <c r="C3849" i="8"/>
  <c r="B3850" i="8"/>
  <c r="C3850" i="8"/>
  <c r="C3851" i="8"/>
  <c r="B3852" i="8"/>
  <c r="C3852" i="8"/>
  <c r="B3853" i="8"/>
  <c r="C3853" i="8"/>
  <c r="B3854" i="8"/>
  <c r="C3854" i="8"/>
  <c r="C3855" i="8"/>
  <c r="B3856" i="8"/>
  <c r="C3856" i="8"/>
  <c r="B3857" i="8"/>
  <c r="C3857" i="8"/>
  <c r="B3858" i="8"/>
  <c r="C3858" i="8"/>
  <c r="B3859" i="8"/>
  <c r="C3859" i="8"/>
  <c r="B3860" i="8"/>
  <c r="C3860" i="8"/>
  <c r="B3861" i="8"/>
  <c r="C3861" i="8"/>
  <c r="B3862" i="8"/>
  <c r="C3862" i="8"/>
  <c r="B3863" i="8"/>
  <c r="C3863" i="8"/>
  <c r="B3864" i="8"/>
  <c r="C3864" i="8"/>
  <c r="B3865" i="8"/>
  <c r="C3865" i="8"/>
  <c r="B3866" i="8"/>
  <c r="C3866" i="8"/>
  <c r="B3867" i="8"/>
  <c r="C3867" i="8"/>
  <c r="B3868" i="8"/>
  <c r="C3868" i="8"/>
  <c r="B3869" i="8"/>
  <c r="C3869" i="8"/>
  <c r="B3870" i="8"/>
  <c r="C3870" i="8"/>
  <c r="B3871" i="8"/>
  <c r="C3871" i="8"/>
  <c r="B3872" i="8"/>
  <c r="C3872" i="8"/>
  <c r="B3873" i="8"/>
  <c r="C3873" i="8"/>
  <c r="B3874" i="8"/>
  <c r="C3874" i="8"/>
  <c r="C3875" i="8"/>
  <c r="B3876" i="8"/>
  <c r="C3876" i="8"/>
  <c r="B3877" i="8"/>
  <c r="B3878" i="8"/>
  <c r="C3878" i="8"/>
  <c r="B3879" i="8"/>
  <c r="C3879" i="8"/>
  <c r="B3880" i="8"/>
  <c r="C3880" i="8"/>
  <c r="B3881" i="8"/>
  <c r="C3881" i="8"/>
  <c r="B3882" i="8"/>
  <c r="C3882" i="8"/>
  <c r="B3883" i="8"/>
  <c r="C3883" i="8"/>
  <c r="C3884" i="8"/>
  <c r="B3885" i="8"/>
  <c r="C3885" i="8"/>
  <c r="B3886" i="8"/>
  <c r="C3886" i="8"/>
  <c r="B3887" i="8"/>
  <c r="C3887" i="8"/>
  <c r="B3888" i="8"/>
  <c r="C3888" i="8"/>
  <c r="B3889" i="8"/>
  <c r="C3889" i="8"/>
  <c r="B3890" i="8"/>
  <c r="C3890" i="8"/>
  <c r="B3891" i="8"/>
  <c r="C3891" i="8"/>
  <c r="B3892" i="8"/>
  <c r="C3892" i="8"/>
  <c r="B3893" i="8"/>
  <c r="C3893" i="8"/>
  <c r="B3894" i="8"/>
  <c r="C3894" i="8"/>
  <c r="B3895" i="8"/>
  <c r="C3895" i="8"/>
  <c r="B3896" i="8"/>
  <c r="C3896" i="8"/>
  <c r="B3897" i="8"/>
  <c r="C3897" i="8"/>
  <c r="B3898" i="8"/>
  <c r="C3898" i="8"/>
  <c r="B3899" i="8"/>
  <c r="C3899" i="8"/>
  <c r="B3900" i="8"/>
  <c r="C3900" i="8"/>
  <c r="B3901" i="8"/>
  <c r="C3901" i="8"/>
  <c r="B3902" i="8"/>
  <c r="C3902" i="8"/>
  <c r="B3903" i="8"/>
  <c r="C3903" i="8"/>
  <c r="B3904" i="8"/>
  <c r="C3904" i="8"/>
  <c r="B3905" i="8"/>
  <c r="C3905" i="8"/>
  <c r="B3906" i="8"/>
  <c r="C3906" i="8"/>
  <c r="B3907" i="8"/>
  <c r="C3907" i="8"/>
  <c r="B3908" i="8"/>
  <c r="C3908" i="8"/>
  <c r="B3909" i="8"/>
  <c r="C3909" i="8"/>
  <c r="B3910" i="8"/>
  <c r="C3910" i="8"/>
  <c r="B3911" i="8"/>
  <c r="C3911" i="8"/>
  <c r="B3912" i="8"/>
  <c r="C3912" i="8"/>
  <c r="B3913" i="8"/>
  <c r="C3913" i="8"/>
  <c r="B3914" i="8"/>
  <c r="C3914" i="8"/>
  <c r="C3915" i="8"/>
  <c r="B3916" i="8"/>
  <c r="C3916" i="8"/>
  <c r="B3917" i="8"/>
  <c r="C3917" i="8"/>
  <c r="B3918" i="8"/>
  <c r="C3918" i="8"/>
  <c r="B3919" i="8"/>
  <c r="C3919" i="8"/>
  <c r="B3920" i="8"/>
  <c r="C3920" i="8"/>
  <c r="B3921" i="8"/>
  <c r="C3921" i="8"/>
  <c r="B3922" i="8"/>
  <c r="C3922" i="8"/>
  <c r="B3923" i="8"/>
  <c r="C3923" i="8"/>
  <c r="B3924" i="8"/>
  <c r="C3924" i="8"/>
  <c r="B3925" i="8"/>
  <c r="C3925" i="8"/>
  <c r="B3926" i="8"/>
  <c r="C3926" i="8"/>
  <c r="B3927" i="8"/>
  <c r="C3927" i="8"/>
  <c r="B3928" i="8"/>
  <c r="C3928" i="8"/>
  <c r="B3929" i="8"/>
  <c r="C3929" i="8"/>
  <c r="B3930" i="8"/>
  <c r="C3930" i="8"/>
  <c r="B3931" i="8"/>
  <c r="C3931" i="8"/>
  <c r="B3932" i="8"/>
  <c r="C3932" i="8"/>
  <c r="B3933" i="8"/>
  <c r="C3933" i="8"/>
  <c r="B3934" i="8"/>
  <c r="C3934" i="8"/>
  <c r="B3935" i="8"/>
  <c r="C3935" i="8"/>
  <c r="B3936" i="8"/>
  <c r="C3936" i="8"/>
  <c r="B3937" i="8"/>
  <c r="C3937" i="8"/>
  <c r="B3938" i="8"/>
  <c r="C3938" i="8"/>
  <c r="B3939" i="8"/>
  <c r="C3939" i="8"/>
  <c r="B3940" i="8"/>
  <c r="C3940" i="8"/>
  <c r="C3941" i="8"/>
  <c r="B3942" i="8"/>
  <c r="C3942" i="8"/>
  <c r="B3943" i="8"/>
  <c r="C3943" i="8"/>
  <c r="B3944" i="8"/>
  <c r="C3944" i="8"/>
  <c r="B3945" i="8"/>
  <c r="C3945" i="8"/>
  <c r="B3946" i="8"/>
  <c r="C3946" i="8"/>
  <c r="B3947" i="8"/>
  <c r="C3947" i="8"/>
  <c r="B3948" i="8"/>
  <c r="C3948" i="8"/>
  <c r="B3949" i="8"/>
  <c r="C3949" i="8"/>
  <c r="B3950" i="8"/>
  <c r="C3950" i="8"/>
  <c r="B3951" i="8"/>
  <c r="C3951" i="8"/>
  <c r="B3952" i="8"/>
  <c r="C3952" i="8"/>
  <c r="B3953" i="8"/>
  <c r="C3953" i="8"/>
  <c r="B3954" i="8"/>
  <c r="C3954" i="8"/>
  <c r="B3955" i="8"/>
  <c r="C3955" i="8"/>
  <c r="B3956" i="8"/>
  <c r="C3956" i="8"/>
  <c r="B3957" i="8"/>
  <c r="C3957" i="8"/>
  <c r="B3958" i="8"/>
  <c r="C3958" i="8"/>
  <c r="B3959" i="8"/>
  <c r="C3959" i="8"/>
  <c r="B3960" i="8"/>
  <c r="C3960" i="8"/>
  <c r="C3961" i="8"/>
  <c r="B3962" i="8"/>
  <c r="C3962" i="8"/>
  <c r="B3963" i="8"/>
  <c r="C3963" i="8"/>
  <c r="B3964" i="8"/>
  <c r="C3964" i="8"/>
  <c r="B3965" i="8"/>
  <c r="C3965" i="8"/>
  <c r="B3966" i="8"/>
  <c r="C3966" i="8"/>
  <c r="B3967" i="8"/>
  <c r="C3967" i="8"/>
  <c r="B3968" i="8"/>
  <c r="C3968" i="8"/>
  <c r="B3969" i="8"/>
  <c r="C3969" i="8"/>
  <c r="B3970" i="8"/>
  <c r="C3970" i="8"/>
  <c r="B3971" i="8"/>
  <c r="C3971" i="8"/>
  <c r="B3972" i="8"/>
  <c r="C3972" i="8"/>
  <c r="B3973" i="8"/>
  <c r="C3973" i="8"/>
  <c r="B3974" i="8"/>
  <c r="C3974" i="8"/>
  <c r="B3975" i="8"/>
  <c r="C3975" i="8"/>
  <c r="B3976" i="8"/>
  <c r="C3976" i="8"/>
  <c r="B3977" i="8"/>
  <c r="C3977" i="8"/>
  <c r="B3978" i="8"/>
  <c r="C3978" i="8"/>
  <c r="B3979" i="8"/>
  <c r="C3979" i="8"/>
  <c r="B3980" i="8"/>
  <c r="C3980" i="8"/>
  <c r="B3981" i="8"/>
  <c r="C3981" i="8"/>
  <c r="B3982" i="8"/>
  <c r="C3982" i="8"/>
  <c r="B3983" i="8"/>
  <c r="C3983" i="8"/>
  <c r="B3984" i="8"/>
  <c r="C3984" i="8"/>
  <c r="B3985" i="8"/>
  <c r="C3985" i="8"/>
  <c r="B3986" i="8"/>
  <c r="C3986" i="8"/>
  <c r="B3987" i="8"/>
  <c r="C3987" i="8"/>
  <c r="B3988" i="8"/>
  <c r="C3988" i="8"/>
  <c r="B3989" i="8"/>
  <c r="C3989" i="8"/>
  <c r="B3990" i="8"/>
  <c r="C3990" i="8"/>
  <c r="C3991" i="8"/>
  <c r="B3992" i="8"/>
  <c r="C3992" i="8"/>
  <c r="B3993" i="8"/>
  <c r="C3993" i="8"/>
  <c r="B3994" i="8"/>
  <c r="C3994" i="8"/>
  <c r="C3995" i="8"/>
  <c r="B3996" i="8"/>
  <c r="C3996" i="8"/>
  <c r="B3997" i="8"/>
  <c r="C3997" i="8"/>
  <c r="B3998" i="8"/>
  <c r="C3998" i="8"/>
  <c r="B3999" i="8"/>
  <c r="C3999" i="8"/>
  <c r="B4000" i="8"/>
  <c r="C4000" i="8"/>
  <c r="B4001" i="8"/>
  <c r="C4001" i="8"/>
  <c r="B4002" i="8"/>
  <c r="C4002" i="8"/>
  <c r="B4003" i="8"/>
  <c r="C4003" i="8"/>
  <c r="B4004" i="8"/>
  <c r="C4004" i="8"/>
  <c r="B4005" i="8"/>
  <c r="C4005" i="8"/>
  <c r="B4006" i="8"/>
  <c r="C4006" i="8"/>
  <c r="B4007" i="8"/>
  <c r="C4007" i="8"/>
  <c r="B4008" i="8"/>
  <c r="C4008" i="8"/>
  <c r="C4009" i="8"/>
  <c r="B4010" i="8"/>
  <c r="C4010" i="8"/>
  <c r="B4011" i="8"/>
  <c r="C4011" i="8"/>
  <c r="B4012" i="8"/>
  <c r="C4012" i="8"/>
  <c r="B4013" i="8"/>
  <c r="C4013" i="8"/>
  <c r="B4014" i="8"/>
  <c r="C4014" i="8"/>
  <c r="B4015" i="8"/>
  <c r="C4015" i="8"/>
  <c r="B4016" i="8"/>
  <c r="C4016" i="8"/>
  <c r="B4017" i="8"/>
  <c r="C4017" i="8"/>
  <c r="B4018" i="8"/>
  <c r="C4018" i="8"/>
  <c r="B4019" i="8"/>
  <c r="C4019" i="8"/>
  <c r="B4020" i="8"/>
  <c r="C4020" i="8"/>
  <c r="B4021" i="8"/>
  <c r="C4021" i="8"/>
  <c r="B4022" i="8"/>
  <c r="C4022" i="8"/>
  <c r="B4023" i="8"/>
  <c r="C4023" i="8"/>
  <c r="B4024" i="8"/>
  <c r="C4024" i="8"/>
  <c r="B4025" i="8"/>
  <c r="C4025" i="8"/>
  <c r="B4026" i="8"/>
  <c r="C4026" i="8"/>
  <c r="B4027" i="8"/>
  <c r="C4027" i="8"/>
  <c r="B4028" i="8"/>
  <c r="C4028" i="8"/>
  <c r="B4029" i="8"/>
  <c r="C4029" i="8"/>
  <c r="B4030" i="8"/>
  <c r="C4030" i="8"/>
  <c r="B4031" i="8"/>
  <c r="C4031" i="8"/>
  <c r="B4032" i="8"/>
  <c r="C4032" i="8"/>
  <c r="B4033" i="8"/>
  <c r="C4033" i="8"/>
  <c r="B4034" i="8"/>
  <c r="C4034" i="8"/>
  <c r="B4035" i="8"/>
  <c r="C4035" i="8"/>
  <c r="B4036" i="8"/>
  <c r="C4036" i="8"/>
  <c r="B4037" i="8"/>
  <c r="C4037" i="8"/>
  <c r="B4038" i="8"/>
  <c r="C4038" i="8"/>
  <c r="B4039" i="8"/>
  <c r="C4039" i="8"/>
  <c r="B4040" i="8"/>
  <c r="C4040" i="8"/>
  <c r="C4041" i="8"/>
  <c r="B4042" i="8"/>
  <c r="C4042" i="8"/>
  <c r="B4043" i="8"/>
  <c r="C4043" i="8"/>
  <c r="B4044" i="8"/>
  <c r="C4044" i="8"/>
  <c r="B4045" i="8"/>
  <c r="C4045" i="8"/>
  <c r="B4046" i="8"/>
  <c r="C4046" i="8"/>
  <c r="B4047" i="8"/>
  <c r="C4047" i="8"/>
  <c r="B4048" i="8"/>
  <c r="C4048" i="8"/>
  <c r="B4049" i="8"/>
  <c r="C4049" i="8"/>
  <c r="B4050" i="8"/>
  <c r="C4050" i="8"/>
  <c r="B4051" i="8"/>
  <c r="C4051" i="8"/>
  <c r="B4052" i="8"/>
  <c r="C4052" i="8"/>
  <c r="B4053" i="8"/>
  <c r="C4053" i="8"/>
  <c r="B4054" i="8"/>
  <c r="C4054" i="8"/>
  <c r="B4055" i="8"/>
  <c r="C4055" i="8"/>
  <c r="B4056" i="8"/>
  <c r="C4056" i="8"/>
  <c r="B4057" i="8"/>
  <c r="C4057" i="8"/>
  <c r="B4058" i="8"/>
  <c r="C4058" i="8"/>
  <c r="B4059" i="8"/>
  <c r="C4059" i="8"/>
  <c r="B4060" i="8"/>
  <c r="C4060" i="8"/>
  <c r="C4061" i="8"/>
  <c r="B4062" i="8"/>
  <c r="C4062" i="8"/>
  <c r="B4063" i="8"/>
  <c r="C4063" i="8"/>
  <c r="B4064" i="8"/>
  <c r="C4064" i="8"/>
  <c r="B4065" i="8"/>
  <c r="C4065" i="8"/>
  <c r="B4066" i="8"/>
  <c r="C4066" i="8"/>
  <c r="B4067" i="8"/>
  <c r="C4067" i="8"/>
  <c r="B4068" i="8"/>
  <c r="C4068" i="8"/>
  <c r="B4069" i="8"/>
  <c r="C4069" i="8"/>
  <c r="B4070" i="8"/>
  <c r="C4070" i="8"/>
  <c r="C4071" i="8"/>
  <c r="B4072" i="8"/>
  <c r="C4072" i="8"/>
  <c r="B4073" i="8"/>
  <c r="C4073" i="8"/>
  <c r="B4074" i="8"/>
  <c r="C4074" i="8"/>
  <c r="B4075" i="8"/>
  <c r="C4075" i="8"/>
  <c r="B4076" i="8"/>
  <c r="C4076" i="8"/>
  <c r="B4077" i="8"/>
  <c r="C4077" i="8"/>
  <c r="B4078" i="8"/>
  <c r="C4078" i="8"/>
  <c r="B4079" i="8"/>
  <c r="C4079" i="8"/>
  <c r="B4080" i="8"/>
  <c r="C4080" i="8"/>
  <c r="B4081" i="8"/>
  <c r="C4081" i="8"/>
  <c r="B4082" i="8"/>
  <c r="C4082" i="8"/>
  <c r="B4083" i="8"/>
  <c r="C4083" i="8"/>
  <c r="B4084" i="8"/>
  <c r="C4084" i="8"/>
  <c r="B4085" i="8"/>
  <c r="C4085" i="8"/>
  <c r="B4086" i="8"/>
  <c r="C4086" i="8"/>
  <c r="B4087" i="8"/>
  <c r="C4087" i="8"/>
  <c r="B4088" i="8"/>
  <c r="C4088" i="8"/>
  <c r="B4089" i="8"/>
  <c r="C4089" i="8"/>
  <c r="B4090" i="8"/>
  <c r="C4090" i="8"/>
  <c r="B4091" i="8"/>
  <c r="C4091" i="8"/>
  <c r="B4092" i="8"/>
  <c r="C4092" i="8"/>
  <c r="B4093" i="8"/>
  <c r="C4093" i="8"/>
  <c r="B4094" i="8"/>
  <c r="C4094" i="8"/>
  <c r="B4095" i="8"/>
  <c r="C4095" i="8"/>
  <c r="B4096" i="8"/>
  <c r="C4096" i="8"/>
  <c r="B4097" i="8"/>
  <c r="C4097" i="8"/>
  <c r="B4098" i="8"/>
  <c r="C4098" i="8"/>
  <c r="B4099" i="8"/>
  <c r="C4099" i="8"/>
  <c r="B4100" i="8"/>
  <c r="C4100" i="8"/>
  <c r="B4101" i="8"/>
  <c r="C4101" i="8"/>
  <c r="B4102" i="8"/>
  <c r="C4102" i="8"/>
  <c r="C4103" i="8"/>
  <c r="B4104" i="8"/>
  <c r="C4104" i="8"/>
  <c r="B4105" i="8"/>
  <c r="C4105" i="8"/>
  <c r="B4106" i="8"/>
  <c r="C4106" i="8"/>
  <c r="B4107" i="8"/>
  <c r="C4107" i="8"/>
  <c r="B4108" i="8"/>
  <c r="C4108" i="8"/>
  <c r="B4109" i="8"/>
  <c r="C4109" i="8"/>
  <c r="B4110" i="8"/>
  <c r="C4110" i="8"/>
  <c r="B4111" i="8"/>
  <c r="C4111" i="8"/>
  <c r="B4112" i="8"/>
  <c r="C4112" i="8"/>
  <c r="B4113" i="8"/>
  <c r="C4113" i="8"/>
  <c r="B4114" i="8"/>
  <c r="C4114" i="8"/>
  <c r="B4115" i="8"/>
  <c r="C4115" i="8"/>
  <c r="B4116" i="8"/>
  <c r="C4116" i="8"/>
  <c r="B4117" i="8"/>
  <c r="C4117" i="8"/>
  <c r="B4118" i="8"/>
  <c r="C4118" i="8"/>
  <c r="B4119" i="8"/>
  <c r="C4119" i="8"/>
  <c r="B4120" i="8"/>
  <c r="C4120" i="8"/>
  <c r="B4121" i="8"/>
  <c r="C4121" i="8"/>
  <c r="B4122" i="8"/>
  <c r="C4122" i="8"/>
  <c r="B4123" i="8"/>
  <c r="C4123" i="8"/>
  <c r="B4124" i="8"/>
  <c r="C4124" i="8"/>
  <c r="B4125" i="8"/>
  <c r="C4125" i="8"/>
  <c r="B4126" i="8"/>
  <c r="C4126" i="8"/>
  <c r="C4127" i="8"/>
  <c r="B4128" i="8"/>
  <c r="C4128" i="8"/>
  <c r="B4129" i="8"/>
  <c r="C4129" i="8"/>
  <c r="B4130" i="8"/>
  <c r="C4130" i="8"/>
  <c r="B4131" i="8"/>
  <c r="C4131" i="8"/>
  <c r="C4132" i="8"/>
  <c r="B4133" i="8"/>
  <c r="C4133" i="8"/>
  <c r="B4134" i="8"/>
  <c r="C4134" i="8"/>
  <c r="B4135" i="8"/>
  <c r="C4135" i="8"/>
  <c r="B4136" i="8"/>
  <c r="C4136" i="8"/>
  <c r="B4137" i="8"/>
  <c r="C4137" i="8"/>
  <c r="B4138" i="8"/>
  <c r="C4138" i="8"/>
  <c r="B4139" i="8"/>
  <c r="C4139" i="8"/>
  <c r="B4140" i="8"/>
  <c r="C4140" i="8"/>
  <c r="B4141" i="8"/>
  <c r="C4141" i="8"/>
  <c r="B4142" i="8"/>
  <c r="C4142" i="8"/>
  <c r="B4143" i="8"/>
  <c r="C4143" i="8"/>
  <c r="B4144" i="8"/>
  <c r="C4144" i="8"/>
  <c r="B4145" i="8"/>
  <c r="C4145" i="8"/>
  <c r="B4146" i="8"/>
  <c r="C4146" i="8"/>
  <c r="B4147" i="8"/>
  <c r="C4147" i="8"/>
  <c r="B4148" i="8"/>
  <c r="C4148" i="8"/>
  <c r="B4149" i="8"/>
  <c r="C4149" i="8"/>
  <c r="B4150" i="8"/>
  <c r="C4150" i="8"/>
  <c r="C4151" i="8"/>
  <c r="B4152" i="8"/>
  <c r="C4152" i="8"/>
  <c r="B4153" i="8"/>
  <c r="C4153" i="8"/>
  <c r="B4154" i="8"/>
  <c r="C4154" i="8"/>
  <c r="B4155" i="8"/>
  <c r="C4155" i="8"/>
  <c r="B4156" i="8"/>
  <c r="C4156" i="8"/>
  <c r="B4157" i="8"/>
  <c r="C4157" i="8"/>
  <c r="B4158" i="8"/>
  <c r="C4158" i="8"/>
  <c r="B4159" i="8"/>
  <c r="C4159" i="8"/>
  <c r="B4160" i="8"/>
  <c r="C4160" i="8"/>
  <c r="B4161" i="8"/>
  <c r="C4161" i="8"/>
  <c r="B4162" i="8"/>
  <c r="C4162" i="8"/>
  <c r="B4163" i="8"/>
  <c r="C4163" i="8"/>
  <c r="B4164" i="8"/>
  <c r="C4164" i="8"/>
  <c r="C4165" i="8"/>
  <c r="B4166" i="8"/>
  <c r="C4166" i="8"/>
  <c r="B4167" i="8"/>
  <c r="C4167" i="8"/>
  <c r="B4168" i="8"/>
  <c r="C4168" i="8"/>
  <c r="B4169" i="8"/>
  <c r="C4169" i="8"/>
  <c r="B4170" i="8"/>
  <c r="C4170" i="8"/>
  <c r="B4171" i="8"/>
  <c r="C4171" i="8"/>
  <c r="B4172" i="8"/>
  <c r="C4172" i="8"/>
  <c r="B4173" i="8"/>
  <c r="C4173" i="8"/>
  <c r="B4174" i="8"/>
  <c r="C4174" i="8"/>
  <c r="B4175" i="8"/>
  <c r="C4175" i="8"/>
  <c r="B4176" i="8"/>
  <c r="C4176" i="8"/>
  <c r="B4177" i="8"/>
  <c r="C4177" i="8"/>
  <c r="B4178" i="8"/>
  <c r="C4178" i="8"/>
  <c r="B4179" i="8"/>
  <c r="C4179" i="8"/>
  <c r="B4180" i="8"/>
  <c r="C4180" i="8"/>
  <c r="B4181" i="8"/>
  <c r="C4181" i="8"/>
  <c r="B4182" i="8"/>
  <c r="C4182" i="8"/>
  <c r="B4183" i="8"/>
  <c r="C4183" i="8"/>
  <c r="B4184" i="8"/>
  <c r="C4184" i="8"/>
  <c r="B4185" i="8"/>
  <c r="C4185" i="8"/>
  <c r="B4186" i="8"/>
  <c r="C4186" i="8"/>
  <c r="B4187" i="8"/>
  <c r="C4187" i="8"/>
  <c r="B4188" i="8"/>
  <c r="C4188" i="8"/>
  <c r="B4189" i="8"/>
  <c r="C4189" i="8"/>
  <c r="B4190" i="8"/>
  <c r="C4190" i="8"/>
  <c r="B4191" i="8"/>
  <c r="C4191" i="8"/>
  <c r="B4192" i="8"/>
  <c r="C4192" i="8"/>
  <c r="B4193" i="8"/>
  <c r="C4193" i="8"/>
  <c r="B4194" i="8"/>
  <c r="C4194" i="8"/>
  <c r="B4195" i="8"/>
  <c r="C4195" i="8"/>
  <c r="B4196" i="8"/>
  <c r="C4196" i="8"/>
  <c r="B4197" i="8"/>
  <c r="C4197" i="8"/>
  <c r="B4198" i="8"/>
  <c r="C4198" i="8"/>
  <c r="B4199" i="8"/>
  <c r="C4199" i="8"/>
  <c r="B4200" i="8"/>
  <c r="C4200" i="8"/>
  <c r="B4201" i="8"/>
  <c r="C4201" i="8"/>
  <c r="B4202" i="8"/>
  <c r="C4202" i="8"/>
  <c r="B4203" i="8"/>
  <c r="C4203" i="8"/>
  <c r="B4204" i="8"/>
  <c r="C4204" i="8"/>
  <c r="B4205" i="8"/>
  <c r="C4205" i="8"/>
  <c r="B4206" i="8"/>
  <c r="C4206" i="8"/>
  <c r="B4207" i="8"/>
  <c r="C4207" i="8"/>
  <c r="B4208" i="8"/>
  <c r="C4208" i="8"/>
  <c r="B4209" i="8"/>
  <c r="C4209" i="8"/>
  <c r="B4210" i="8"/>
  <c r="C4210" i="8"/>
  <c r="B4211" i="8"/>
  <c r="C4211" i="8"/>
  <c r="B4212" i="8"/>
  <c r="C4212" i="8"/>
  <c r="B4213" i="8"/>
  <c r="C4213" i="8"/>
  <c r="B4214" i="8"/>
  <c r="C4214" i="8"/>
  <c r="B4215" i="8"/>
  <c r="C4215" i="8"/>
  <c r="B4216" i="8"/>
  <c r="C4216" i="8"/>
  <c r="B4217" i="8"/>
  <c r="C4217" i="8"/>
  <c r="B4218" i="8"/>
  <c r="C4218" i="8"/>
  <c r="B4219" i="8"/>
  <c r="C4219" i="8"/>
  <c r="B4220" i="8"/>
  <c r="C4220" i="8"/>
  <c r="B4221" i="8"/>
  <c r="C4221" i="8"/>
  <c r="B4222" i="8"/>
  <c r="C4222" i="8"/>
  <c r="B4223" i="8"/>
  <c r="C4223" i="8"/>
  <c r="B4224" i="8"/>
  <c r="C4224" i="8"/>
  <c r="B4225" i="8"/>
  <c r="C4225" i="8"/>
  <c r="B4226" i="8"/>
  <c r="C4226" i="8"/>
  <c r="B4227" i="8"/>
  <c r="C4227" i="8"/>
  <c r="C4228" i="8"/>
  <c r="B4229" i="8"/>
  <c r="C4229" i="8"/>
  <c r="B4230" i="8"/>
  <c r="C4230" i="8"/>
  <c r="B4231" i="8"/>
  <c r="C4231" i="8"/>
  <c r="B4232" i="8"/>
  <c r="C4232" i="8"/>
  <c r="B4233" i="8"/>
  <c r="C4233" i="8"/>
  <c r="B4234" i="8"/>
  <c r="C4234" i="8"/>
  <c r="B4235" i="8"/>
  <c r="C4235" i="8"/>
  <c r="B4236" i="8"/>
  <c r="C4236" i="8"/>
  <c r="B4237" i="8"/>
  <c r="C4237" i="8"/>
  <c r="B4238" i="8"/>
  <c r="C4238" i="8"/>
  <c r="B4239" i="8"/>
  <c r="C4239" i="8"/>
  <c r="B4240" i="8"/>
  <c r="C4240" i="8"/>
  <c r="B4241" i="8"/>
  <c r="C4241" i="8"/>
  <c r="B4242" i="8"/>
  <c r="C4242" i="8"/>
  <c r="B4243" i="8"/>
  <c r="C4243" i="8"/>
  <c r="B4244" i="8"/>
  <c r="C4244" i="8"/>
  <c r="B4245" i="8"/>
  <c r="C4245" i="8"/>
  <c r="B4246" i="8"/>
  <c r="C4246" i="8"/>
  <c r="B4247" i="8"/>
  <c r="C4247" i="8"/>
  <c r="B4248" i="8"/>
  <c r="C4248" i="8"/>
  <c r="B4249" i="8"/>
  <c r="C4249" i="8"/>
  <c r="B4250" i="8"/>
  <c r="C4250" i="8"/>
  <c r="B4251" i="8"/>
  <c r="C4251" i="8"/>
  <c r="B4252" i="8"/>
  <c r="C4252" i="8"/>
  <c r="B4253" i="8"/>
  <c r="C4253" i="8"/>
  <c r="B4254" i="8"/>
  <c r="C4254" i="8"/>
  <c r="B4255" i="8"/>
  <c r="C4255" i="8"/>
  <c r="B4256" i="8"/>
  <c r="C4256" i="8"/>
  <c r="C4257" i="8"/>
  <c r="B4258" i="8"/>
  <c r="C4258" i="8"/>
  <c r="B4259" i="8"/>
  <c r="C4259" i="8"/>
  <c r="B4260" i="8"/>
  <c r="C4260" i="8"/>
  <c r="B4261" i="8"/>
  <c r="C4261" i="8"/>
  <c r="B4262" i="8"/>
  <c r="C4262" i="8"/>
  <c r="C4263" i="8"/>
  <c r="B4264" i="8"/>
  <c r="C4264" i="8"/>
  <c r="B4265" i="8"/>
  <c r="C4265" i="8"/>
  <c r="B4266" i="8"/>
  <c r="C4266" i="8"/>
  <c r="B4267" i="8"/>
  <c r="C4267" i="8"/>
  <c r="B4268" i="8"/>
  <c r="C4268" i="8"/>
  <c r="B4269" i="8"/>
  <c r="C4269" i="8"/>
  <c r="B4270" i="8"/>
  <c r="C4270" i="8"/>
  <c r="B4271" i="8"/>
  <c r="C4271" i="8"/>
  <c r="B4272" i="8"/>
  <c r="C4272" i="8"/>
  <c r="B4273" i="8"/>
  <c r="C4273" i="8"/>
  <c r="B4274" i="8"/>
  <c r="C4274" i="8"/>
  <c r="B4275" i="8"/>
  <c r="C4275" i="8"/>
  <c r="B4276" i="8"/>
  <c r="C4276" i="8"/>
  <c r="B4277" i="8"/>
  <c r="C4277" i="8"/>
  <c r="B4278" i="8"/>
  <c r="C4278" i="8"/>
  <c r="C4279" i="8"/>
  <c r="B4280" i="8"/>
  <c r="C4280" i="8"/>
  <c r="B4281" i="8"/>
  <c r="C4281" i="8"/>
  <c r="B4282" i="8"/>
  <c r="C4282" i="8"/>
  <c r="B4283" i="8"/>
  <c r="C4283" i="8"/>
  <c r="B4284" i="8"/>
  <c r="C4284" i="8"/>
  <c r="B4285" i="8"/>
  <c r="C4285" i="8"/>
  <c r="B4286" i="8"/>
  <c r="C4286" i="8"/>
  <c r="B4287" i="8"/>
  <c r="C4287" i="8"/>
  <c r="B4288" i="8"/>
  <c r="C4288" i="8"/>
  <c r="B4289" i="8"/>
  <c r="C4289" i="8"/>
  <c r="B4290" i="8"/>
  <c r="C4290" i="8"/>
  <c r="B4291" i="8"/>
  <c r="C4291" i="8"/>
  <c r="B4292" i="8"/>
  <c r="C4292" i="8"/>
  <c r="B4293" i="8"/>
  <c r="C4293" i="8"/>
  <c r="B4294" i="8"/>
  <c r="C4294" i="8"/>
  <c r="B4295" i="8"/>
  <c r="C4295" i="8"/>
  <c r="B4296" i="8"/>
  <c r="C4296" i="8"/>
  <c r="B4297" i="8"/>
  <c r="C4297" i="8"/>
  <c r="B4298" i="8"/>
  <c r="C4298" i="8"/>
  <c r="B4299" i="8"/>
  <c r="C4299" i="8"/>
  <c r="B4300" i="8"/>
  <c r="C4300" i="8"/>
  <c r="B4301" i="8"/>
  <c r="C4301" i="8"/>
  <c r="B4302" i="8"/>
  <c r="C4302" i="8"/>
  <c r="B4303" i="8"/>
  <c r="C4303" i="8"/>
  <c r="B4304" i="8"/>
  <c r="C4304" i="8"/>
  <c r="B4305" i="8"/>
  <c r="C4305" i="8"/>
  <c r="B4306" i="8"/>
  <c r="C4306" i="8"/>
  <c r="B4307" i="8"/>
  <c r="C4307" i="8"/>
  <c r="B4308" i="8"/>
  <c r="C4308" i="8"/>
  <c r="B4309" i="8"/>
  <c r="C4309" i="8"/>
  <c r="B4310" i="8"/>
  <c r="C4310" i="8"/>
  <c r="B4311" i="8"/>
  <c r="C4311" i="8"/>
  <c r="B4312" i="8"/>
  <c r="C4312" i="8"/>
  <c r="B4313" i="8"/>
  <c r="C4313" i="8"/>
  <c r="B4314" i="8"/>
  <c r="C4314" i="8"/>
  <c r="B4315" i="8"/>
  <c r="C4315" i="8"/>
  <c r="B4316" i="8"/>
  <c r="C4316" i="8"/>
  <c r="B4317" i="8"/>
  <c r="C4317" i="8"/>
  <c r="B4318" i="8"/>
  <c r="C4318" i="8"/>
  <c r="B4319" i="8"/>
  <c r="C4319" i="8"/>
  <c r="B4320" i="8"/>
  <c r="C4320" i="8"/>
  <c r="B4321" i="8"/>
  <c r="C4321" i="8"/>
  <c r="B4322" i="8"/>
  <c r="C4322" i="8"/>
  <c r="B4323" i="8"/>
  <c r="C4323" i="8"/>
  <c r="B4324" i="8"/>
  <c r="C4324" i="8"/>
  <c r="B4325" i="8"/>
  <c r="C4325" i="8"/>
  <c r="B4326" i="8"/>
  <c r="C4326" i="8"/>
  <c r="B4327" i="8"/>
  <c r="C4327" i="8"/>
  <c r="B4328" i="8"/>
  <c r="C4328" i="8"/>
  <c r="B4329" i="8"/>
  <c r="C4329" i="8"/>
  <c r="B4330" i="8"/>
  <c r="C4330" i="8"/>
  <c r="B4331" i="8"/>
  <c r="C4331" i="8"/>
  <c r="B4332" i="8"/>
  <c r="C4332" i="8"/>
  <c r="B4333" i="8"/>
  <c r="C4333" i="8"/>
  <c r="B4334" i="8"/>
  <c r="C4334" i="8"/>
  <c r="B4335" i="8"/>
  <c r="C4335" i="8"/>
  <c r="B4336" i="8"/>
  <c r="C4336" i="8"/>
  <c r="C4337" i="8"/>
  <c r="B4338" i="8"/>
  <c r="C4338" i="8"/>
  <c r="B4339" i="8"/>
  <c r="C4339" i="8"/>
  <c r="B4340" i="8"/>
  <c r="C4340" i="8"/>
  <c r="B4341" i="8"/>
  <c r="C4341" i="8"/>
  <c r="B4342" i="8"/>
  <c r="C4342" i="8"/>
  <c r="B4343" i="8"/>
  <c r="C4343" i="8"/>
  <c r="B4344" i="8"/>
  <c r="C4344" i="8"/>
  <c r="C4345" i="8"/>
  <c r="B4346" i="8"/>
  <c r="C4346" i="8"/>
  <c r="B4347" i="8"/>
  <c r="C4347" i="8"/>
  <c r="B4348" i="8"/>
  <c r="C4348" i="8"/>
  <c r="B4349" i="8"/>
  <c r="C4349" i="8"/>
  <c r="B4350" i="8"/>
  <c r="C4350" i="8"/>
  <c r="C4351" i="8"/>
  <c r="B4352" i="8"/>
  <c r="C4352" i="8"/>
  <c r="B4353" i="8"/>
  <c r="C4353" i="8"/>
  <c r="B4354" i="8"/>
  <c r="C4354" i="8"/>
  <c r="B4355" i="8"/>
  <c r="C4355" i="8"/>
  <c r="B4356" i="8"/>
  <c r="C4356" i="8"/>
  <c r="B4357" i="8"/>
  <c r="C4357" i="8"/>
  <c r="B4358" i="8"/>
  <c r="C4358" i="8"/>
  <c r="B4359" i="8"/>
  <c r="C4359" i="8"/>
  <c r="B4360" i="8"/>
  <c r="C4360" i="8"/>
  <c r="B4361" i="8"/>
  <c r="C4361" i="8"/>
  <c r="B4362" i="8"/>
  <c r="C4362" i="8"/>
  <c r="B4363" i="8"/>
  <c r="C4363" i="8"/>
  <c r="B4364" i="8"/>
  <c r="C4364" i="8"/>
  <c r="B4365" i="8"/>
  <c r="C4365" i="8"/>
  <c r="B4366" i="8"/>
  <c r="C4366" i="8"/>
  <c r="B4367" i="8"/>
  <c r="C4367" i="8"/>
  <c r="B4368" i="8"/>
  <c r="C4368" i="8"/>
  <c r="B4369" i="8"/>
  <c r="C4369" i="8"/>
  <c r="B4370" i="8"/>
  <c r="C4370" i="8"/>
  <c r="B4371" i="8"/>
  <c r="C4371" i="8"/>
  <c r="B4372" i="8"/>
  <c r="C4372" i="8"/>
  <c r="B4373" i="8"/>
  <c r="C4373" i="8"/>
  <c r="B4374" i="8"/>
  <c r="C4374" i="8"/>
  <c r="B4375" i="8"/>
  <c r="C4375" i="8"/>
  <c r="B4376" i="8"/>
  <c r="C4376" i="8"/>
  <c r="B4377" i="8"/>
  <c r="C4377" i="8"/>
  <c r="B4378" i="8"/>
  <c r="C4378" i="8"/>
  <c r="B4379" i="8"/>
  <c r="C4379" i="8"/>
  <c r="B4380" i="8"/>
  <c r="C4380" i="8"/>
  <c r="C4381" i="8"/>
  <c r="B4382" i="8"/>
  <c r="C4382" i="8"/>
  <c r="B4383" i="8"/>
  <c r="C4383" i="8"/>
  <c r="B4384" i="8"/>
  <c r="C4384" i="8"/>
  <c r="B4385" i="8"/>
  <c r="C4385" i="8"/>
  <c r="B4386" i="8"/>
  <c r="C4386" i="8"/>
  <c r="B4387" i="8"/>
  <c r="C4387" i="8"/>
  <c r="B4388" i="8"/>
  <c r="C4388" i="8"/>
  <c r="B4389" i="8"/>
  <c r="C4389" i="8"/>
  <c r="B4390" i="8"/>
  <c r="C4390" i="8"/>
  <c r="B4391" i="8"/>
  <c r="C4391" i="8"/>
  <c r="B4392" i="8"/>
  <c r="C4392" i="8"/>
  <c r="B4393" i="8"/>
  <c r="C4393" i="8"/>
  <c r="B4394" i="8"/>
  <c r="C4394" i="8"/>
  <c r="B4395" i="8"/>
  <c r="C4395" i="8"/>
  <c r="B4396" i="8"/>
  <c r="C4396" i="8"/>
  <c r="B4397" i="8"/>
  <c r="C4397" i="8"/>
  <c r="B4398" i="8"/>
  <c r="C4398" i="8"/>
  <c r="C4399" i="8"/>
  <c r="B4400" i="8"/>
  <c r="C4400" i="8"/>
  <c r="B4401" i="8"/>
  <c r="C4401" i="8"/>
  <c r="B4402" i="8"/>
  <c r="C4402" i="8"/>
  <c r="B4403" i="8"/>
  <c r="C4403" i="8"/>
  <c r="B4404" i="8"/>
  <c r="C4404" i="8"/>
  <c r="B4405" i="8"/>
  <c r="C4405" i="8"/>
  <c r="B4406" i="8"/>
  <c r="C4406" i="8"/>
  <c r="B4407" i="8"/>
  <c r="C4407" i="8"/>
  <c r="B4408" i="8"/>
  <c r="C4408" i="8"/>
  <c r="B4409" i="8"/>
  <c r="C4409" i="8"/>
  <c r="B4410" i="8"/>
  <c r="C4410" i="8"/>
  <c r="B4411" i="8"/>
  <c r="C4411" i="8"/>
  <c r="B4412" i="8"/>
  <c r="C4412" i="8"/>
  <c r="B4413" i="8"/>
  <c r="C4413" i="8"/>
  <c r="B4414" i="8"/>
  <c r="C4414" i="8"/>
  <c r="B4415" i="8"/>
  <c r="C4415" i="8"/>
  <c r="B4416" i="8"/>
  <c r="C4416" i="8"/>
  <c r="B4417" i="8"/>
  <c r="C4417" i="8"/>
  <c r="B4418" i="8"/>
  <c r="C4418" i="8"/>
  <c r="B4419" i="8"/>
  <c r="C4419" i="8"/>
  <c r="B4420" i="8"/>
  <c r="C4420" i="8"/>
  <c r="B4421" i="8"/>
  <c r="C4421" i="8"/>
  <c r="B4422" i="8"/>
  <c r="C4422" i="8"/>
  <c r="B4423" i="8"/>
  <c r="C4423" i="8"/>
  <c r="B4424" i="8"/>
  <c r="C4424" i="8"/>
  <c r="B4425" i="8"/>
  <c r="C4425" i="8"/>
  <c r="B4426" i="8"/>
  <c r="C4426" i="8"/>
  <c r="B4427" i="8"/>
  <c r="C4427" i="8"/>
  <c r="B4428" i="8"/>
  <c r="C4428" i="8"/>
  <c r="B4429" i="8"/>
  <c r="C4429" i="8"/>
  <c r="B4430" i="8"/>
  <c r="C4430" i="8"/>
  <c r="B4431" i="8"/>
  <c r="C4431" i="8"/>
  <c r="B4432" i="8"/>
  <c r="C4432" i="8"/>
  <c r="B4433" i="8"/>
  <c r="C4433" i="8"/>
  <c r="C4434" i="8"/>
  <c r="B4435" i="8"/>
  <c r="C4435" i="8"/>
  <c r="B4436" i="8"/>
  <c r="C4436" i="8"/>
  <c r="B4437" i="8"/>
  <c r="C4437" i="8"/>
  <c r="B4438" i="8"/>
  <c r="C4438" i="8"/>
  <c r="B4439" i="8"/>
  <c r="C4439" i="8"/>
  <c r="B4440" i="8"/>
  <c r="C4440" i="8"/>
  <c r="B4441" i="8"/>
  <c r="C4441" i="8"/>
  <c r="B4442" i="8"/>
  <c r="C4442" i="8"/>
  <c r="B4443" i="8"/>
  <c r="C4443" i="8"/>
  <c r="B4444" i="8"/>
  <c r="C4444" i="8"/>
  <c r="B4445" i="8"/>
  <c r="C4445" i="8"/>
  <c r="B4446" i="8"/>
  <c r="C4446" i="8"/>
  <c r="B4447" i="8"/>
  <c r="C4447" i="8"/>
  <c r="B4448" i="8"/>
  <c r="C4448" i="8"/>
  <c r="C4449" i="8"/>
  <c r="B4450" i="8"/>
  <c r="C4450" i="8"/>
  <c r="B4451" i="8"/>
  <c r="C4451" i="8"/>
  <c r="B4452" i="8"/>
  <c r="C4452" i="8"/>
  <c r="B4453" i="8"/>
  <c r="C4453" i="8"/>
  <c r="B4454" i="8"/>
  <c r="C4454" i="8"/>
  <c r="B4455" i="8"/>
  <c r="C4455" i="8"/>
  <c r="B4456" i="8"/>
  <c r="C4456" i="8"/>
  <c r="B4457" i="8"/>
  <c r="C4457" i="8"/>
  <c r="B4458" i="8"/>
  <c r="C4458" i="8"/>
  <c r="B4459" i="8"/>
  <c r="C4459" i="8"/>
  <c r="B4460" i="8"/>
  <c r="C4460" i="8"/>
  <c r="B4461" i="8"/>
  <c r="C4461" i="8"/>
  <c r="B4462" i="8"/>
  <c r="C4462" i="8"/>
  <c r="B4463" i="8"/>
  <c r="C4463" i="8"/>
  <c r="B4464" i="8"/>
  <c r="C4464" i="8"/>
  <c r="B4465" i="8"/>
  <c r="C4465" i="8"/>
  <c r="B4466" i="8"/>
  <c r="C4466" i="8"/>
  <c r="B4467" i="8"/>
  <c r="C4467" i="8"/>
  <c r="B4468" i="8"/>
  <c r="C4468" i="8"/>
  <c r="C4469" i="8"/>
  <c r="B4470" i="8"/>
  <c r="C4470" i="8"/>
  <c r="B4471" i="8"/>
  <c r="C4471" i="8"/>
  <c r="B4472" i="8"/>
  <c r="C4472" i="8"/>
  <c r="C4473" i="8"/>
  <c r="B4474" i="8"/>
  <c r="C4474" i="8"/>
  <c r="B4475" i="8"/>
  <c r="C4475" i="8"/>
  <c r="B4476" i="8"/>
  <c r="C4476" i="8"/>
  <c r="B4477" i="8"/>
  <c r="C4477" i="8"/>
  <c r="B4478" i="8"/>
  <c r="C4478" i="8"/>
  <c r="B4479" i="8"/>
  <c r="C4479" i="8"/>
  <c r="B4480" i="8"/>
  <c r="C4480" i="8"/>
  <c r="B4481" i="8"/>
  <c r="C4481" i="8"/>
  <c r="B4482" i="8"/>
  <c r="C4482" i="8"/>
  <c r="B4483" i="8"/>
  <c r="C4483" i="8"/>
  <c r="B4484" i="8"/>
  <c r="C4484" i="8"/>
  <c r="B4485" i="8"/>
  <c r="C4485" i="8"/>
  <c r="B4486" i="8"/>
  <c r="C4486" i="8"/>
  <c r="B4487" i="8"/>
  <c r="C4487" i="8"/>
  <c r="B4488" i="8"/>
  <c r="C4488" i="8"/>
  <c r="B4489" i="8"/>
  <c r="C4489" i="8"/>
  <c r="B4490" i="8"/>
  <c r="C4490" i="8"/>
  <c r="B4491" i="8"/>
  <c r="C4491" i="8"/>
  <c r="B4492" i="8"/>
  <c r="C4492" i="8"/>
  <c r="B4493" i="8"/>
  <c r="C4493" i="8"/>
  <c r="B4494" i="8"/>
  <c r="C4494" i="8"/>
  <c r="B4495" i="8"/>
  <c r="C4495" i="8"/>
  <c r="B4496" i="8"/>
  <c r="C4496" i="8"/>
  <c r="B4497" i="8"/>
  <c r="C4497" i="8"/>
  <c r="B4498" i="8"/>
  <c r="C4498" i="8"/>
  <c r="C4499" i="8"/>
  <c r="B4500" i="8"/>
  <c r="C4500" i="8"/>
  <c r="C4501" i="8"/>
  <c r="B4502" i="8"/>
  <c r="C4502" i="8"/>
  <c r="B4503" i="8"/>
  <c r="C4503" i="8"/>
  <c r="B4504" i="8"/>
  <c r="C4504" i="8"/>
  <c r="B4505" i="8"/>
  <c r="C4505" i="8"/>
  <c r="B4506" i="8"/>
  <c r="C4506" i="8"/>
  <c r="B4507" i="8"/>
  <c r="C4507" i="8"/>
  <c r="B4508" i="8"/>
  <c r="C4508" i="8"/>
  <c r="B4509" i="8"/>
  <c r="C4509" i="8"/>
  <c r="B4510" i="8"/>
  <c r="C4510" i="8"/>
  <c r="B4511" i="8"/>
  <c r="C4511" i="8"/>
  <c r="B4512" i="8"/>
  <c r="C4512" i="8"/>
  <c r="C4513" i="8"/>
  <c r="B4514" i="8"/>
  <c r="C4514" i="8"/>
  <c r="B4515" i="8"/>
  <c r="C4515" i="8"/>
  <c r="B4516" i="8"/>
  <c r="C4516" i="8"/>
  <c r="B4517" i="8"/>
  <c r="C4517" i="8"/>
  <c r="B4518" i="8"/>
  <c r="C4518" i="8"/>
  <c r="B4519" i="8"/>
  <c r="C4519" i="8"/>
  <c r="B4520" i="8"/>
  <c r="C4520" i="8"/>
  <c r="B4521" i="8"/>
  <c r="C4521" i="8"/>
  <c r="B4522" i="8"/>
  <c r="C4522" i="8"/>
  <c r="B4523" i="8"/>
  <c r="C4523" i="8"/>
  <c r="B4524" i="8"/>
  <c r="C4524" i="8"/>
  <c r="B4525" i="8"/>
  <c r="C4525" i="8"/>
  <c r="B4526" i="8"/>
  <c r="C4526" i="8"/>
  <c r="B4527" i="8"/>
  <c r="C4527" i="8"/>
  <c r="B4528" i="8"/>
  <c r="C4528" i="8"/>
  <c r="B4529" i="8"/>
  <c r="C4529" i="8"/>
  <c r="B4530" i="8"/>
  <c r="C4530" i="8"/>
  <c r="B4531" i="8"/>
  <c r="C4531" i="8"/>
  <c r="B4532" i="8"/>
  <c r="C4532" i="8"/>
  <c r="C4533" i="8"/>
  <c r="B4534" i="8"/>
  <c r="C4534" i="8"/>
  <c r="B4535" i="8"/>
  <c r="C4535" i="8"/>
  <c r="B4536" i="8"/>
  <c r="C4536" i="8"/>
  <c r="C4537" i="8"/>
  <c r="B4538" i="8"/>
  <c r="C4538" i="8"/>
  <c r="B4539" i="8"/>
  <c r="C4539" i="8"/>
  <c r="B4540" i="8"/>
  <c r="C4540" i="8"/>
  <c r="B4541" i="8"/>
  <c r="C4541" i="8"/>
  <c r="B4542" i="8"/>
  <c r="C4542" i="8"/>
  <c r="B4543" i="8"/>
  <c r="C4543" i="8"/>
  <c r="B4544" i="8"/>
  <c r="C4544" i="8"/>
  <c r="B4545" i="8"/>
  <c r="C4545" i="8"/>
  <c r="B4546" i="8"/>
  <c r="C4546" i="8"/>
  <c r="B4547" i="8"/>
  <c r="C4547" i="8"/>
  <c r="B4548" i="8"/>
  <c r="C4548" i="8"/>
  <c r="B4549" i="8"/>
  <c r="C4549" i="8"/>
  <c r="B4550" i="8"/>
  <c r="C4550" i="8"/>
  <c r="C4551" i="8"/>
  <c r="B4552" i="8"/>
  <c r="C4552" i="8"/>
  <c r="B4553" i="8"/>
  <c r="C4553" i="8"/>
  <c r="B4554" i="8"/>
  <c r="C4554" i="8"/>
  <c r="B4555" i="8"/>
  <c r="C4555" i="8"/>
  <c r="B4556" i="8"/>
  <c r="C4556" i="8"/>
  <c r="B4557" i="8"/>
  <c r="C4557" i="8"/>
  <c r="B4558" i="8"/>
  <c r="C4558" i="8"/>
  <c r="B4559" i="8"/>
  <c r="C4559" i="8"/>
  <c r="B4560" i="8"/>
  <c r="C4560" i="8"/>
  <c r="B4561" i="8"/>
  <c r="C4561" i="8"/>
  <c r="B4562" i="8"/>
  <c r="C4562" i="8"/>
  <c r="B4563" i="8"/>
  <c r="C4563" i="8"/>
  <c r="B4564" i="8"/>
  <c r="C4564" i="8"/>
  <c r="B4565" i="8"/>
  <c r="C4565" i="8"/>
  <c r="B4566" i="8"/>
  <c r="C4566" i="8"/>
  <c r="B4567" i="8"/>
  <c r="C4567" i="8"/>
  <c r="B4568" i="8"/>
  <c r="C4568" i="8"/>
  <c r="B4569" i="8"/>
  <c r="C4569" i="8"/>
  <c r="B4570" i="8"/>
  <c r="C4570" i="8"/>
  <c r="B4571" i="8"/>
  <c r="C4571" i="8"/>
  <c r="B4572" i="8"/>
  <c r="C4572" i="8"/>
  <c r="B4573" i="8"/>
  <c r="C4573" i="8"/>
  <c r="B4574" i="8"/>
  <c r="C4574" i="8"/>
  <c r="B4575" i="8"/>
  <c r="C4575" i="8"/>
  <c r="B4576" i="8"/>
  <c r="C4576" i="8"/>
  <c r="B4577" i="8"/>
  <c r="C4577" i="8"/>
  <c r="B4578" i="8"/>
  <c r="C4578" i="8"/>
  <c r="B4579" i="8"/>
  <c r="C4579" i="8"/>
  <c r="B4580" i="8"/>
  <c r="C4580" i="8"/>
  <c r="B4581" i="8"/>
  <c r="C4581" i="8"/>
  <c r="B4582" i="8"/>
  <c r="C4582" i="8"/>
  <c r="B4583" i="8"/>
  <c r="C4583" i="8"/>
  <c r="B4584" i="8"/>
  <c r="C4584" i="8"/>
  <c r="B4585" i="8"/>
  <c r="C4585" i="8"/>
  <c r="B4586" i="8"/>
  <c r="C4586" i="8"/>
  <c r="B4587" i="8"/>
  <c r="C4587" i="8"/>
  <c r="B4588" i="8"/>
  <c r="C4588" i="8"/>
  <c r="B4589" i="8"/>
  <c r="C4589" i="8"/>
  <c r="B4590" i="8"/>
  <c r="C4590" i="8"/>
  <c r="B4591" i="8"/>
  <c r="C4591" i="8"/>
  <c r="B4592" i="8"/>
  <c r="C4592" i="8"/>
  <c r="B4593" i="8"/>
  <c r="C4593" i="8"/>
  <c r="B4594" i="8"/>
  <c r="C4594" i="8"/>
  <c r="B4595" i="8"/>
  <c r="C4595" i="8"/>
  <c r="B4596" i="8"/>
  <c r="C4596" i="8"/>
  <c r="B4597" i="8"/>
  <c r="C4597" i="8"/>
  <c r="B4598" i="8"/>
  <c r="C4598" i="8"/>
  <c r="B4599" i="8"/>
  <c r="C4599" i="8"/>
  <c r="B4600" i="8"/>
  <c r="C4600" i="8"/>
  <c r="B4601" i="8"/>
  <c r="C4601" i="8"/>
  <c r="B4602" i="8"/>
  <c r="C4602" i="8"/>
  <c r="B4603" i="8"/>
  <c r="C4603" i="8"/>
  <c r="B4604" i="8"/>
  <c r="C4604" i="8"/>
  <c r="B4605" i="8"/>
  <c r="C4605" i="8"/>
  <c r="B4606" i="8"/>
  <c r="C4606" i="8"/>
  <c r="B4607" i="8"/>
  <c r="C4607" i="8"/>
  <c r="B4608" i="8"/>
  <c r="C4608" i="8"/>
  <c r="B4609" i="8"/>
  <c r="C4609" i="8"/>
  <c r="B4610" i="8"/>
  <c r="C4610" i="8"/>
  <c r="B4611" i="8"/>
  <c r="C4611" i="8"/>
  <c r="B4612" i="8"/>
  <c r="C4612" i="8"/>
  <c r="B4613" i="8"/>
  <c r="C4613" i="8"/>
  <c r="B4614" i="8"/>
  <c r="C4614" i="8"/>
  <c r="C4615" i="8"/>
  <c r="B4616" i="8"/>
  <c r="C4616" i="8"/>
  <c r="B4617" i="8"/>
  <c r="C4617" i="8"/>
  <c r="B4618" i="8"/>
  <c r="C4618" i="8"/>
  <c r="B4619" i="8"/>
  <c r="C4619" i="8"/>
  <c r="B4620" i="8"/>
  <c r="C4620" i="8"/>
  <c r="B4621" i="8"/>
  <c r="C4621" i="8"/>
  <c r="B4622" i="8"/>
  <c r="C4622" i="8"/>
  <c r="B4623" i="8"/>
  <c r="C4623" i="8"/>
  <c r="B4624" i="8"/>
  <c r="C4624" i="8"/>
  <c r="B4625" i="8"/>
  <c r="C4625" i="8"/>
  <c r="B4626" i="8"/>
  <c r="C4626" i="8"/>
  <c r="C4627" i="8"/>
  <c r="B4628" i="8"/>
  <c r="C4628" i="8"/>
  <c r="B4629" i="8"/>
  <c r="C4629" i="8"/>
  <c r="B4630" i="8"/>
  <c r="C4630" i="8"/>
  <c r="B4631" i="8"/>
  <c r="C4631" i="8"/>
  <c r="B4632" i="8"/>
  <c r="C4632" i="8"/>
  <c r="B4633" i="8"/>
  <c r="C4633" i="8"/>
  <c r="B4634" i="8"/>
  <c r="C4634" i="8"/>
  <c r="B4635" i="8"/>
  <c r="C4635" i="8"/>
  <c r="B4636" i="8"/>
  <c r="C4636" i="8"/>
  <c r="B4637" i="8"/>
  <c r="C4637" i="8"/>
  <c r="B4638" i="8"/>
  <c r="C4638" i="8"/>
  <c r="B4639" i="8"/>
  <c r="C4639" i="8"/>
  <c r="B4640" i="8"/>
  <c r="C4640" i="8"/>
  <c r="C4641" i="8"/>
  <c r="B4642" i="8"/>
  <c r="C4642" i="8"/>
  <c r="B4643" i="8"/>
  <c r="C4643" i="8"/>
  <c r="B4644" i="8"/>
  <c r="C4644" i="8"/>
  <c r="B4645" i="8"/>
  <c r="C4645" i="8"/>
  <c r="B4646" i="8"/>
  <c r="C4646" i="8"/>
  <c r="B4647" i="8"/>
  <c r="C4647" i="8"/>
  <c r="B4648" i="8"/>
  <c r="C4648" i="8"/>
  <c r="B4649" i="8"/>
  <c r="C4649" i="8"/>
  <c r="B4650" i="8"/>
  <c r="C4650" i="8"/>
  <c r="B4651" i="8"/>
  <c r="C4651" i="8"/>
  <c r="B4652" i="8"/>
  <c r="C4652" i="8"/>
  <c r="B4653" i="8"/>
  <c r="C4653" i="8"/>
  <c r="B4654" i="8"/>
  <c r="C4654" i="8"/>
  <c r="B4655" i="8"/>
  <c r="C4655" i="8"/>
  <c r="B4656" i="8"/>
  <c r="C4656" i="8"/>
  <c r="B4657" i="8"/>
  <c r="C4657" i="8"/>
  <c r="B4658" i="8"/>
  <c r="C4658" i="8"/>
  <c r="B4659" i="8"/>
  <c r="C4659" i="8"/>
  <c r="B4660" i="8"/>
  <c r="C4660" i="8"/>
  <c r="B4661" i="8"/>
  <c r="C4661" i="8"/>
  <c r="B4662" i="8"/>
  <c r="C4662" i="8"/>
  <c r="B4663" i="8"/>
  <c r="C4663" i="8"/>
  <c r="B4664" i="8"/>
  <c r="C4664" i="8"/>
  <c r="B4665" i="8"/>
  <c r="C4665" i="8"/>
  <c r="B4666" i="8"/>
  <c r="C4666" i="8"/>
  <c r="B4667" i="8"/>
  <c r="C4667" i="8"/>
  <c r="B4668" i="8"/>
  <c r="C4668" i="8"/>
  <c r="B4669" i="8"/>
  <c r="C4669" i="8"/>
  <c r="B4670" i="8"/>
  <c r="C4670" i="8"/>
  <c r="C4671" i="8"/>
  <c r="B4672" i="8"/>
  <c r="C4672" i="8"/>
  <c r="B4673" i="8"/>
  <c r="C4673" i="8"/>
  <c r="B4674" i="8"/>
  <c r="C4674" i="8"/>
  <c r="C4675" i="8"/>
  <c r="B4676" i="8"/>
  <c r="C4676" i="8"/>
  <c r="B4677" i="8"/>
  <c r="C4677" i="8"/>
  <c r="B4678" i="8"/>
  <c r="C4678" i="8"/>
  <c r="B4679" i="8"/>
  <c r="C4679" i="8"/>
  <c r="B4680" i="8"/>
  <c r="C4680" i="8"/>
  <c r="B4681" i="8"/>
  <c r="C4681" i="8"/>
  <c r="B4682" i="8"/>
  <c r="C4682" i="8"/>
  <c r="B4683" i="8"/>
  <c r="C4683" i="8"/>
  <c r="B4684" i="8"/>
  <c r="C4684" i="8"/>
  <c r="B4685" i="8"/>
  <c r="C4685" i="8"/>
  <c r="B4686" i="8"/>
  <c r="C4686" i="8"/>
  <c r="B4687" i="8"/>
  <c r="C4687" i="8"/>
  <c r="B4688" i="8"/>
  <c r="C4688" i="8"/>
  <c r="B4689" i="8"/>
  <c r="C4689" i="8"/>
  <c r="B4690" i="8"/>
  <c r="C4690" i="8"/>
  <c r="B4691" i="8"/>
  <c r="C4691" i="8"/>
  <c r="B4692" i="8"/>
  <c r="C4692" i="8"/>
  <c r="B4693" i="8"/>
  <c r="C4693" i="8"/>
  <c r="B4694" i="8"/>
  <c r="C4694" i="8"/>
  <c r="C4695" i="8"/>
  <c r="B4696" i="8"/>
  <c r="C4696" i="8"/>
  <c r="B4697" i="8"/>
  <c r="C4697" i="8"/>
  <c r="B4698" i="8"/>
  <c r="C4698" i="8"/>
  <c r="B4699" i="8"/>
  <c r="C4699" i="8"/>
  <c r="B4700" i="8"/>
  <c r="C4700" i="8"/>
  <c r="B4701" i="8"/>
  <c r="C4701" i="8"/>
  <c r="B4702" i="8"/>
  <c r="C4702" i="8"/>
  <c r="B4703" i="8"/>
  <c r="C4703" i="8"/>
  <c r="B4704" i="8"/>
  <c r="C4704" i="8"/>
  <c r="C4705" i="8"/>
  <c r="B4706" i="8"/>
  <c r="C4706" i="8"/>
  <c r="B4707" i="8"/>
  <c r="C4707" i="8"/>
  <c r="B4708" i="8"/>
  <c r="C4708" i="8"/>
  <c r="B4709" i="8"/>
  <c r="C4709" i="8"/>
  <c r="B4710" i="8"/>
  <c r="C4710" i="8"/>
  <c r="C4711" i="8"/>
  <c r="B4712" i="8"/>
  <c r="C4712" i="8"/>
  <c r="B4713" i="8"/>
  <c r="C4713" i="8"/>
  <c r="B4714" i="8"/>
  <c r="C4714" i="8"/>
  <c r="B4715" i="8"/>
  <c r="C4715" i="8"/>
  <c r="B4716" i="8"/>
  <c r="C4716" i="8"/>
  <c r="B4717" i="8"/>
  <c r="C4717" i="8"/>
  <c r="B4718" i="8"/>
  <c r="C4718" i="8"/>
  <c r="B4719" i="8"/>
  <c r="C4719" i="8"/>
  <c r="B4720" i="8"/>
  <c r="C4720" i="8"/>
  <c r="C4721" i="8"/>
  <c r="B4722" i="8"/>
  <c r="C4722" i="8"/>
  <c r="B4723" i="8"/>
  <c r="C4723" i="8"/>
  <c r="B4724" i="8"/>
  <c r="C4724" i="8"/>
  <c r="B4725" i="8"/>
  <c r="C4725" i="8"/>
  <c r="B4726" i="8"/>
  <c r="C4726" i="8"/>
  <c r="B4727" i="8"/>
  <c r="C4727" i="8"/>
  <c r="B4728" i="8"/>
  <c r="C4728" i="8"/>
  <c r="B4729" i="8"/>
  <c r="C4729" i="8"/>
  <c r="B4730" i="8"/>
  <c r="C4730" i="8"/>
  <c r="B4731" i="8"/>
  <c r="C4731" i="8"/>
  <c r="B4732" i="8"/>
  <c r="C4732" i="8"/>
  <c r="B4733" i="8"/>
  <c r="C4733" i="8"/>
  <c r="B4734" i="8"/>
  <c r="C4734" i="8"/>
  <c r="B4735" i="8"/>
  <c r="C4735" i="8"/>
  <c r="B4736" i="8"/>
  <c r="C4736" i="8"/>
  <c r="B4737" i="8"/>
  <c r="C4737" i="8"/>
  <c r="B4738" i="8"/>
  <c r="C4738" i="8"/>
  <c r="B4739" i="8"/>
  <c r="C4739" i="8"/>
  <c r="B4740" i="8"/>
  <c r="C4740" i="8"/>
  <c r="B4741" i="8"/>
  <c r="C4741" i="8"/>
  <c r="B4742" i="8"/>
  <c r="C4742" i="8"/>
  <c r="B4743" i="8"/>
  <c r="C4743" i="8"/>
  <c r="B4744" i="8"/>
  <c r="C4744" i="8"/>
  <c r="B4745" i="8"/>
  <c r="C4745" i="8"/>
  <c r="B4746" i="8"/>
  <c r="C4746" i="8"/>
  <c r="B4747" i="8"/>
  <c r="C4747" i="8"/>
  <c r="B4748" i="8"/>
  <c r="C4748" i="8"/>
  <c r="C4749" i="8"/>
  <c r="B4750" i="8"/>
  <c r="C4750" i="8"/>
  <c r="B4751" i="8"/>
  <c r="C4751" i="8"/>
  <c r="B4752" i="8"/>
  <c r="C4752" i="8"/>
  <c r="B4753" i="8"/>
  <c r="C4753" i="8"/>
  <c r="B4754" i="8"/>
  <c r="C4754" i="8"/>
  <c r="B4755" i="8"/>
  <c r="C4755" i="8"/>
  <c r="B4756" i="8"/>
  <c r="C4756" i="8"/>
  <c r="B4757" i="8"/>
  <c r="C4757" i="8"/>
  <c r="B4758" i="8"/>
  <c r="C4758" i="8"/>
  <c r="B4759" i="8"/>
  <c r="C4759" i="8"/>
  <c r="B4760" i="8"/>
  <c r="C4760" i="8"/>
  <c r="B4761" i="8"/>
  <c r="C4761" i="8"/>
  <c r="B4762" i="8"/>
  <c r="C4762" i="8"/>
  <c r="C4763" i="8"/>
  <c r="B4764" i="8"/>
  <c r="C4764" i="8"/>
  <c r="B4765" i="8"/>
  <c r="C4765" i="8"/>
  <c r="B4766" i="8"/>
  <c r="C4766" i="8"/>
  <c r="B4767" i="8"/>
  <c r="C4767" i="8"/>
  <c r="B4768" i="8"/>
  <c r="C4768" i="8"/>
  <c r="B4769" i="8"/>
  <c r="C4769" i="8"/>
  <c r="B4770" i="8"/>
  <c r="C4770" i="8"/>
  <c r="B4771" i="8"/>
  <c r="C4771" i="8"/>
  <c r="B4772" i="8"/>
  <c r="C4772" i="8"/>
  <c r="B4773" i="8"/>
  <c r="C4773" i="8"/>
  <c r="B4774" i="8"/>
  <c r="C4774" i="8"/>
  <c r="B4775" i="8"/>
  <c r="C4775" i="8"/>
  <c r="B4776" i="8"/>
  <c r="C4776" i="8"/>
  <c r="B4777" i="8"/>
  <c r="C4777" i="8"/>
  <c r="B4778" i="8"/>
  <c r="C4778" i="8"/>
  <c r="B4779" i="8"/>
  <c r="C4779" i="8"/>
  <c r="B4780" i="8"/>
  <c r="C4780" i="8"/>
  <c r="B4781" i="8"/>
  <c r="C4781" i="8"/>
  <c r="B4782" i="8"/>
  <c r="C4782" i="8"/>
  <c r="B4783" i="8"/>
  <c r="C4783" i="8"/>
  <c r="B4784" i="8"/>
  <c r="C4784" i="8"/>
  <c r="B4785" i="8"/>
  <c r="C4785" i="8"/>
  <c r="B4786" i="8"/>
  <c r="C4786" i="8"/>
  <c r="C4787" i="8"/>
  <c r="B4788" i="8"/>
  <c r="C4788" i="8"/>
  <c r="B4789" i="8"/>
  <c r="C4789" i="8"/>
  <c r="B4790" i="8"/>
  <c r="C4790" i="8"/>
  <c r="B4791" i="8"/>
  <c r="C4791" i="8"/>
  <c r="B4792" i="8"/>
  <c r="C4792" i="8"/>
  <c r="B4793" i="8"/>
  <c r="C4793" i="8"/>
  <c r="B4794" i="8"/>
  <c r="C4794" i="8"/>
  <c r="B4795" i="8"/>
  <c r="C4795" i="8"/>
  <c r="B4796" i="8"/>
  <c r="C4796" i="8"/>
  <c r="B4797" i="8"/>
  <c r="C4797" i="8"/>
  <c r="B4798" i="8"/>
  <c r="C4798" i="8"/>
  <c r="C4799" i="8"/>
  <c r="B4800" i="8"/>
  <c r="C4800" i="8"/>
  <c r="B4801" i="8"/>
  <c r="C4801" i="8"/>
  <c r="B4802" i="8"/>
  <c r="C4802" i="8"/>
  <c r="B4803" i="8"/>
  <c r="C4803" i="8"/>
  <c r="B4804" i="8"/>
  <c r="C4804" i="8"/>
  <c r="B4805" i="8"/>
  <c r="C4805" i="8"/>
  <c r="B4806" i="8"/>
  <c r="C4806" i="8"/>
  <c r="B4807" i="8"/>
  <c r="C4807" i="8"/>
  <c r="B4808" i="8"/>
  <c r="C4808" i="8"/>
  <c r="B4809" i="8"/>
  <c r="C4809" i="8"/>
  <c r="B4810" i="8"/>
  <c r="C4810" i="8"/>
  <c r="C4811" i="8"/>
  <c r="B4812" i="8"/>
  <c r="C4812" i="8"/>
  <c r="B4813" i="8"/>
  <c r="C4813" i="8"/>
  <c r="B4814" i="8"/>
  <c r="C4814" i="8"/>
  <c r="B4815" i="8"/>
  <c r="C4815" i="8"/>
  <c r="B4816" i="8"/>
  <c r="C4816" i="8"/>
  <c r="B4817" i="8"/>
  <c r="C4817" i="8"/>
  <c r="B4818" i="8"/>
  <c r="C4818" i="8"/>
  <c r="B4819" i="8"/>
  <c r="C4819" i="8"/>
  <c r="B4820" i="8"/>
  <c r="C4820" i="8"/>
  <c r="B4821" i="8"/>
  <c r="C4821" i="8"/>
  <c r="B4822" i="8"/>
  <c r="C4822" i="8"/>
  <c r="B4823" i="8"/>
  <c r="C4823" i="8"/>
  <c r="B4824" i="8"/>
  <c r="C4824" i="8"/>
  <c r="C4825" i="8"/>
  <c r="B4826" i="8"/>
  <c r="C4826" i="8"/>
  <c r="B4827" i="8"/>
  <c r="C4827" i="8"/>
  <c r="B4828" i="8"/>
  <c r="C4828" i="8"/>
  <c r="C4829" i="8"/>
  <c r="B4830" i="8"/>
  <c r="C4830" i="8"/>
  <c r="B4831" i="8"/>
  <c r="C4831" i="8"/>
  <c r="B4832" i="8"/>
  <c r="C4832" i="8"/>
  <c r="B4833" i="8"/>
  <c r="C4833" i="8"/>
  <c r="B4834" i="8"/>
  <c r="C4834" i="8"/>
  <c r="B4835" i="8"/>
  <c r="C4835" i="8"/>
  <c r="B4836" i="8"/>
  <c r="C4836" i="8"/>
  <c r="B4837" i="8"/>
  <c r="C4837" i="8"/>
  <c r="B4838" i="8"/>
  <c r="C4838" i="8"/>
  <c r="C4839" i="8"/>
  <c r="B4840" i="8"/>
  <c r="C4840" i="8"/>
  <c r="B4841" i="8"/>
  <c r="C4841" i="8"/>
  <c r="B4842" i="8"/>
  <c r="C4842" i="8"/>
  <c r="B4843" i="8"/>
  <c r="C4843" i="8"/>
  <c r="B4844" i="8"/>
  <c r="C4844" i="8"/>
  <c r="B4845" i="8"/>
  <c r="C4845" i="8"/>
  <c r="B4846" i="8"/>
  <c r="C4846" i="8"/>
  <c r="B4847" i="8"/>
  <c r="C4847" i="8"/>
  <c r="B4848" i="8"/>
  <c r="C4848" i="8"/>
  <c r="C4849" i="8"/>
  <c r="B4850" i="8"/>
  <c r="C4850" i="8"/>
  <c r="B4851" i="8"/>
  <c r="C4851" i="8"/>
  <c r="B4852" i="8"/>
  <c r="C4852" i="8"/>
  <c r="B4853" i="8"/>
  <c r="C4853" i="8"/>
  <c r="B4854" i="8"/>
  <c r="C4854" i="8"/>
  <c r="B4855" i="8"/>
  <c r="C4855" i="8"/>
  <c r="B4856" i="8"/>
  <c r="C4856" i="8"/>
  <c r="B4857" i="8"/>
  <c r="C4857" i="8"/>
  <c r="B4858" i="8"/>
  <c r="C4858" i="8"/>
  <c r="B4859" i="8"/>
  <c r="C4859" i="8"/>
  <c r="B4860" i="8"/>
  <c r="C4860" i="8"/>
  <c r="B4861" i="8"/>
  <c r="C4861" i="8"/>
  <c r="B4862" i="8"/>
  <c r="C4862" i="8"/>
  <c r="B4863" i="8"/>
  <c r="C4863" i="8"/>
  <c r="B4864" i="8"/>
  <c r="C4864" i="8"/>
  <c r="C4865" i="8"/>
  <c r="B4866" i="8"/>
  <c r="C4866" i="8"/>
  <c r="B4867" i="8"/>
  <c r="C4867" i="8"/>
  <c r="B4868" i="8"/>
  <c r="C4868" i="8"/>
  <c r="B4869" i="8"/>
  <c r="C4869" i="8"/>
  <c r="B4870" i="8"/>
  <c r="C4870" i="8"/>
  <c r="B4871" i="8"/>
  <c r="C4871" i="8"/>
  <c r="B4872" i="8"/>
  <c r="C4872" i="8"/>
  <c r="B4873" i="8"/>
  <c r="C4873" i="8"/>
  <c r="B4874" i="8"/>
  <c r="C4874" i="8"/>
  <c r="B4875" i="8"/>
  <c r="C4875" i="8"/>
  <c r="B4876" i="8"/>
  <c r="C4876" i="8"/>
  <c r="C4877" i="8"/>
  <c r="B4878" i="8"/>
  <c r="C4878" i="8"/>
  <c r="B4879" i="8"/>
  <c r="C4879" i="8"/>
  <c r="B4880" i="8"/>
  <c r="C4880" i="8"/>
  <c r="B4881" i="8"/>
  <c r="C4881" i="8"/>
  <c r="B4882" i="8"/>
  <c r="C4882" i="8"/>
  <c r="B4883" i="8"/>
  <c r="C4883" i="8"/>
  <c r="B4884" i="8"/>
  <c r="C4884" i="8"/>
  <c r="B4885" i="8"/>
  <c r="C4885" i="8"/>
  <c r="B4886" i="8"/>
  <c r="C4886" i="8"/>
  <c r="B4887" i="8"/>
  <c r="C4887" i="8"/>
  <c r="B4888" i="8"/>
  <c r="C4888" i="8"/>
  <c r="B4889" i="8"/>
  <c r="C4889" i="8"/>
  <c r="B4890" i="8"/>
  <c r="C4890" i="8"/>
  <c r="B4891" i="8"/>
  <c r="C4891" i="8"/>
  <c r="B4892" i="8"/>
  <c r="C4892" i="8"/>
  <c r="B4893" i="8"/>
  <c r="C4893" i="8"/>
  <c r="B4894" i="8"/>
  <c r="C4894" i="8"/>
  <c r="B4895" i="8"/>
  <c r="C4895" i="8"/>
  <c r="B4896" i="8"/>
  <c r="C4896" i="8"/>
  <c r="C4897" i="8"/>
  <c r="B4898" i="8"/>
  <c r="C4898" i="8"/>
  <c r="B4899" i="8"/>
  <c r="C4899" i="8"/>
  <c r="B4900" i="8"/>
  <c r="C4900" i="8"/>
  <c r="B4901" i="8"/>
  <c r="C4901" i="8"/>
  <c r="B4902" i="8"/>
  <c r="C4902" i="8"/>
  <c r="C4903" i="8"/>
  <c r="B4904" i="8"/>
  <c r="C4904" i="8"/>
  <c r="B4905" i="8"/>
  <c r="C4905" i="8"/>
  <c r="B4906" i="8"/>
  <c r="C4906" i="8"/>
  <c r="B4907" i="8"/>
  <c r="B4908" i="8"/>
  <c r="C4908" i="8"/>
  <c r="B4909" i="8"/>
  <c r="C4909" i="8"/>
  <c r="B4910" i="8"/>
  <c r="C4910" i="8"/>
  <c r="B4911" i="8"/>
  <c r="C4911" i="8"/>
  <c r="B4912" i="8"/>
  <c r="C4912" i="8"/>
  <c r="C4913" i="8"/>
  <c r="B4914" i="8"/>
  <c r="C4914" i="8"/>
  <c r="B4915" i="8"/>
  <c r="C4915" i="8"/>
  <c r="B4916" i="8"/>
  <c r="C4916" i="8"/>
  <c r="B4917" i="8"/>
  <c r="C4917" i="8"/>
  <c r="B4918" i="8"/>
  <c r="C4918" i="8"/>
  <c r="B4919" i="8"/>
  <c r="C4919" i="8"/>
  <c r="B4920" i="8"/>
  <c r="C4920" i="8"/>
  <c r="B4921" i="8"/>
  <c r="C4921" i="8"/>
  <c r="B4922" i="8"/>
  <c r="C4922" i="8"/>
  <c r="B4923" i="8"/>
  <c r="C4923" i="8"/>
  <c r="B4924" i="8"/>
  <c r="C4924" i="8"/>
  <c r="B4925" i="8"/>
  <c r="C4925" i="8"/>
  <c r="B4926" i="8"/>
  <c r="C4926" i="8"/>
  <c r="C4927" i="8"/>
  <c r="B4928" i="8"/>
  <c r="C4928" i="8"/>
  <c r="C4929" i="8"/>
  <c r="B4930" i="8"/>
  <c r="C4930" i="8"/>
  <c r="B4931" i="8"/>
  <c r="C4931" i="8"/>
  <c r="B4932" i="8"/>
  <c r="C4932" i="8"/>
  <c r="B4933" i="8"/>
  <c r="C4933" i="8"/>
  <c r="B4934" i="8"/>
  <c r="C4934" i="8"/>
  <c r="B4935" i="8"/>
  <c r="C4935" i="8"/>
  <c r="B4936" i="8"/>
  <c r="C4936" i="8"/>
  <c r="B4937" i="8"/>
  <c r="C4937" i="8"/>
  <c r="B4938" i="8"/>
  <c r="C4938" i="8"/>
  <c r="B4939" i="8"/>
  <c r="C4939" i="8"/>
  <c r="B4940" i="8"/>
  <c r="C4940" i="8"/>
  <c r="B4941" i="8"/>
  <c r="C4941" i="8"/>
  <c r="B4942" i="8"/>
  <c r="C4942" i="8"/>
  <c r="B4943" i="8"/>
  <c r="C4943" i="8"/>
  <c r="B4944" i="8"/>
  <c r="C4944" i="8"/>
  <c r="B4945" i="8"/>
  <c r="C4945" i="8"/>
  <c r="B4946" i="8"/>
  <c r="C4946" i="8"/>
  <c r="C4947" i="8"/>
  <c r="B4948" i="8"/>
  <c r="C4948" i="8"/>
  <c r="C4949" i="8"/>
  <c r="B4950" i="8"/>
  <c r="C4950" i="8"/>
  <c r="B4951" i="8"/>
  <c r="C4951" i="8"/>
  <c r="B4952" i="8"/>
  <c r="C4952" i="8"/>
  <c r="B4953" i="8"/>
  <c r="C4953" i="8"/>
  <c r="B4954" i="8"/>
  <c r="C4954" i="8"/>
  <c r="B4955" i="8"/>
  <c r="C4955" i="8"/>
  <c r="B4956" i="8"/>
  <c r="C4956" i="8"/>
  <c r="B4957" i="8"/>
  <c r="C4957" i="8"/>
  <c r="B4958" i="8"/>
  <c r="C4958" i="8"/>
  <c r="C4959" i="8"/>
  <c r="B4960" i="8"/>
  <c r="C4960" i="8"/>
  <c r="B4961" i="8"/>
  <c r="C4961" i="8"/>
  <c r="B4962" i="8"/>
  <c r="C4962" i="8"/>
  <c r="B4963" i="8"/>
  <c r="C4963" i="8"/>
  <c r="B4964" i="8"/>
  <c r="C4964" i="8"/>
  <c r="B4965" i="8"/>
  <c r="C4965" i="8"/>
  <c r="B4966" i="8"/>
  <c r="C4966" i="8"/>
  <c r="B4967" i="8"/>
  <c r="C4967" i="8"/>
  <c r="B4968" i="8"/>
  <c r="C4968" i="8"/>
  <c r="B4969" i="8"/>
  <c r="C4969" i="8"/>
  <c r="B4970" i="8"/>
  <c r="C4970" i="8"/>
  <c r="B4971" i="8"/>
  <c r="C4971" i="8"/>
  <c r="B4972" i="8"/>
  <c r="C4972" i="8"/>
  <c r="C4973" i="8"/>
  <c r="B4974" i="8"/>
  <c r="C4974" i="8"/>
  <c r="B4975" i="8"/>
  <c r="C4975" i="8"/>
  <c r="B4976" i="8"/>
  <c r="C4976" i="8"/>
  <c r="C4977" i="8"/>
  <c r="B4978" i="8"/>
  <c r="C4978" i="8"/>
  <c r="B4979" i="8"/>
  <c r="C4979" i="8"/>
  <c r="B4980" i="8"/>
  <c r="C4980" i="8"/>
  <c r="B4981" i="8"/>
  <c r="C4981" i="8"/>
  <c r="B4982" i="8"/>
  <c r="C4982" i="8"/>
  <c r="B4983" i="8"/>
  <c r="C4983" i="8"/>
  <c r="B4984" i="8"/>
  <c r="C4984" i="8"/>
  <c r="B4985" i="8"/>
  <c r="C4985" i="8"/>
  <c r="B4986" i="8"/>
  <c r="C4986" i="8"/>
  <c r="B4987" i="8"/>
  <c r="C4987" i="8"/>
  <c r="B4988" i="8"/>
  <c r="C4988" i="8"/>
  <c r="B4989" i="8"/>
  <c r="C4989" i="8"/>
  <c r="B4990" i="8"/>
  <c r="C4990" i="8"/>
  <c r="C4991" i="8"/>
  <c r="B4992" i="8"/>
  <c r="C4992" i="8"/>
  <c r="B4993" i="8"/>
  <c r="C4993" i="8"/>
  <c r="B4994" i="8"/>
  <c r="C4994" i="8"/>
  <c r="B4995" i="8"/>
  <c r="C4995" i="8"/>
  <c r="B4996" i="8"/>
  <c r="C4996" i="8"/>
  <c r="C4997" i="8"/>
  <c r="B4998" i="8"/>
  <c r="C4998" i="8"/>
  <c r="B4999" i="8"/>
  <c r="C4999" i="8"/>
  <c r="B5000" i="8"/>
  <c r="C5000" i="8"/>
  <c r="B5001" i="8"/>
  <c r="C5001" i="8"/>
  <c r="B5002" i="8"/>
  <c r="C5002" i="8"/>
  <c r="B5003" i="8"/>
  <c r="C5003" i="8"/>
  <c r="B5004" i="8"/>
  <c r="C5004" i="8"/>
  <c r="B5005" i="8"/>
  <c r="C5005" i="8"/>
  <c r="B5006" i="8"/>
  <c r="C5006" i="8"/>
  <c r="B5007" i="8"/>
  <c r="C5007" i="8"/>
  <c r="B5008" i="8"/>
  <c r="C5008" i="8"/>
  <c r="B5009" i="8"/>
  <c r="C5009" i="8"/>
  <c r="B5010" i="8"/>
  <c r="C5010" i="8"/>
  <c r="B5011" i="8"/>
  <c r="C5011" i="8"/>
  <c r="B5012" i="8"/>
  <c r="C5012" i="8"/>
  <c r="B5013" i="8"/>
  <c r="C5013" i="8"/>
  <c r="B5014" i="8"/>
  <c r="C5014" i="8"/>
  <c r="B5015" i="8"/>
  <c r="C5015" i="8"/>
  <c r="B5016" i="8"/>
  <c r="C5016" i="8"/>
  <c r="B5017" i="8"/>
  <c r="C5017" i="8"/>
  <c r="B5018" i="8"/>
  <c r="C5018" i="8"/>
  <c r="C5019" i="8"/>
  <c r="B5020" i="8"/>
  <c r="C5020" i="8"/>
  <c r="C5021" i="8"/>
  <c r="B5022" i="8"/>
  <c r="C5022" i="8"/>
  <c r="B5023" i="8"/>
  <c r="C5023" i="8"/>
  <c r="B5024" i="8"/>
  <c r="C5024" i="8"/>
  <c r="B5025" i="8"/>
  <c r="C5025" i="8"/>
  <c r="B5026" i="8"/>
  <c r="C5026" i="8"/>
  <c r="B5027" i="8"/>
  <c r="C5027" i="8"/>
  <c r="B5028" i="8"/>
  <c r="C5028" i="8"/>
  <c r="B5029" i="8"/>
  <c r="C5029" i="8"/>
  <c r="B5030" i="8"/>
  <c r="C5030" i="8"/>
  <c r="B5031" i="8"/>
  <c r="C5031" i="8"/>
  <c r="B5032" i="8"/>
  <c r="C5032" i="8"/>
  <c r="B5033" i="8"/>
  <c r="C5033" i="8"/>
  <c r="B5034" i="8"/>
  <c r="C5034" i="8"/>
  <c r="B5035" i="8"/>
  <c r="C5035" i="8"/>
  <c r="B5036" i="8"/>
  <c r="C5036" i="8"/>
  <c r="B5037" i="8"/>
  <c r="C5037" i="8"/>
  <c r="B5038" i="8"/>
  <c r="C5038" i="8"/>
  <c r="B5039" i="8"/>
  <c r="C5039" i="8"/>
  <c r="B5040" i="8"/>
  <c r="C5040" i="8"/>
  <c r="B5041" i="8"/>
  <c r="C5041" i="8"/>
  <c r="B5042" i="8"/>
  <c r="C5042" i="8"/>
  <c r="C5043" i="8"/>
  <c r="B5044" i="8"/>
  <c r="C5044" i="8"/>
  <c r="B5045" i="8"/>
  <c r="C5045" i="8"/>
  <c r="B5046" i="8"/>
  <c r="C5046" i="8"/>
  <c r="C5047" i="8"/>
  <c r="B5048" i="8"/>
  <c r="C5048" i="8"/>
  <c r="B5049" i="8"/>
  <c r="C5049" i="8"/>
  <c r="B5050" i="8"/>
  <c r="C5050" i="8"/>
  <c r="B5051" i="8"/>
  <c r="C5051" i="8"/>
  <c r="B5052" i="8"/>
  <c r="C5052" i="8"/>
  <c r="B5053" i="8"/>
  <c r="C5053" i="8"/>
  <c r="B5054" i="8"/>
  <c r="C5054" i="8"/>
  <c r="C5055" i="8"/>
  <c r="B5056" i="8"/>
  <c r="C5056" i="8"/>
  <c r="B5057" i="8"/>
  <c r="C5057" i="8"/>
  <c r="B5058" i="8"/>
  <c r="C5058" i="8"/>
  <c r="B5059" i="8"/>
  <c r="C5059" i="8"/>
  <c r="B5060" i="8"/>
  <c r="C5060" i="8"/>
  <c r="B5061" i="8"/>
  <c r="C5061" i="8"/>
  <c r="B5062" i="8"/>
  <c r="C5062" i="8"/>
  <c r="B5063" i="8"/>
  <c r="C5063" i="8"/>
  <c r="B5064" i="8"/>
  <c r="C5064" i="8"/>
  <c r="B5065" i="8"/>
  <c r="C5065" i="8"/>
  <c r="B5066" i="8"/>
  <c r="C5066" i="8"/>
  <c r="C5067" i="8"/>
  <c r="B5068" i="8"/>
  <c r="C5068" i="8"/>
  <c r="C5069" i="8"/>
  <c r="B5070" i="8"/>
  <c r="C5070" i="8"/>
  <c r="B5071" i="8"/>
  <c r="C5071" i="8"/>
  <c r="B5072" i="8"/>
  <c r="C5072" i="8"/>
  <c r="B5073" i="8"/>
  <c r="C5073" i="8"/>
  <c r="B5074" i="8"/>
  <c r="C5074" i="8"/>
  <c r="B5075" i="8"/>
  <c r="C5075" i="8"/>
  <c r="B5076" i="8"/>
  <c r="C5076" i="8"/>
  <c r="B5077" i="8"/>
  <c r="C5077" i="8"/>
  <c r="B5078" i="8"/>
  <c r="C5078" i="8"/>
  <c r="B5079" i="8"/>
  <c r="C5079" i="8"/>
  <c r="C5080" i="8"/>
  <c r="B5081" i="8"/>
  <c r="C5081" i="8"/>
  <c r="B5082" i="8"/>
  <c r="C5082" i="8"/>
  <c r="C5083" i="8"/>
  <c r="B5084" i="8"/>
  <c r="C5084" i="8"/>
  <c r="B5085" i="8"/>
  <c r="C5085" i="8"/>
  <c r="B5086" i="8"/>
  <c r="C5086" i="8"/>
  <c r="B5087" i="8"/>
  <c r="C5087" i="8"/>
  <c r="B5088" i="8"/>
  <c r="C5088" i="8"/>
  <c r="B5089" i="8"/>
  <c r="C5089" i="8"/>
  <c r="B5090" i="8"/>
  <c r="C5090" i="8"/>
  <c r="C5091" i="8"/>
  <c r="B5092" i="8"/>
  <c r="C5092" i="8"/>
  <c r="B5093" i="8"/>
  <c r="C5093" i="8"/>
  <c r="B5094" i="8"/>
  <c r="C5094" i="8"/>
  <c r="B5095" i="8"/>
  <c r="C5095" i="8"/>
  <c r="B5096" i="8"/>
  <c r="C5096" i="8"/>
  <c r="B5097" i="8"/>
  <c r="C5097" i="8"/>
  <c r="B5098" i="8"/>
  <c r="C5098" i="8"/>
  <c r="B5099" i="8"/>
  <c r="C5099" i="8"/>
  <c r="B5100" i="8"/>
  <c r="C5100" i="8"/>
  <c r="B5101" i="8"/>
  <c r="C5101" i="8"/>
  <c r="B5102" i="8"/>
  <c r="C5102" i="8"/>
  <c r="C5103" i="8"/>
  <c r="B5104" i="8"/>
  <c r="C5104" i="8"/>
  <c r="B5105" i="8"/>
  <c r="C5105" i="8"/>
  <c r="B5106" i="8"/>
  <c r="C5106" i="8"/>
  <c r="C5107" i="8"/>
  <c r="B5108" i="8"/>
  <c r="C5108" i="8"/>
  <c r="B5109" i="8"/>
  <c r="C5109" i="8"/>
  <c r="B5110" i="8"/>
  <c r="C5110" i="8"/>
  <c r="C5111" i="8"/>
  <c r="B5112" i="8"/>
  <c r="C5112" i="8"/>
  <c r="B5113" i="8"/>
  <c r="C5113" i="8"/>
  <c r="B5114" i="8"/>
  <c r="C5114" i="8"/>
  <c r="B5115" i="8"/>
  <c r="C5115" i="8"/>
  <c r="B5116" i="8"/>
  <c r="C5116" i="8"/>
  <c r="C5117" i="8"/>
  <c r="B5118" i="8"/>
  <c r="C5118" i="8"/>
  <c r="B5119" i="8"/>
  <c r="C5119" i="8"/>
  <c r="B5120" i="8"/>
  <c r="C5120" i="8"/>
  <c r="B5121" i="8"/>
  <c r="C5121" i="8"/>
  <c r="B5122" i="8"/>
  <c r="C5122" i="8"/>
  <c r="B5123" i="8"/>
  <c r="C5123" i="8"/>
  <c r="B5124" i="8"/>
  <c r="C5124" i="8"/>
  <c r="B5125" i="8"/>
  <c r="C5125" i="8"/>
  <c r="B5126" i="8"/>
  <c r="C5126" i="8"/>
  <c r="C5127" i="8"/>
  <c r="B5128" i="8"/>
  <c r="C5128" i="8"/>
  <c r="B5129" i="8"/>
  <c r="C5129" i="8"/>
  <c r="B5130" i="8"/>
  <c r="C5130" i="8"/>
  <c r="C5131" i="8"/>
  <c r="B5132" i="8"/>
  <c r="C5132" i="8"/>
  <c r="B5133" i="8"/>
  <c r="C5133" i="8"/>
  <c r="B5134" i="8"/>
  <c r="C5134" i="8"/>
  <c r="B5135" i="8"/>
  <c r="C5135" i="8"/>
  <c r="B5136" i="8"/>
  <c r="C5136" i="8"/>
  <c r="B5137" i="8"/>
  <c r="C5137" i="8"/>
  <c r="B5138" i="8"/>
  <c r="C5138" i="8"/>
  <c r="B5139" i="8"/>
  <c r="C5139" i="8"/>
  <c r="B5140" i="8"/>
  <c r="C5140" i="8"/>
  <c r="B5141" i="8"/>
  <c r="C5141" i="8"/>
  <c r="B5142" i="8"/>
  <c r="C5142" i="8"/>
  <c r="B5143" i="8"/>
  <c r="C5143" i="8"/>
  <c r="B5144" i="8"/>
  <c r="C5144" i="8"/>
  <c r="B5145" i="8"/>
  <c r="C5145" i="8"/>
  <c r="B5146" i="8"/>
  <c r="C5146" i="8"/>
  <c r="B5147" i="8"/>
  <c r="C5147" i="8"/>
  <c r="B5148" i="8"/>
  <c r="C5148" i="8"/>
  <c r="C5149" i="8"/>
  <c r="B5150" i="8"/>
  <c r="C5150" i="8"/>
  <c r="C5151" i="8"/>
  <c r="B5152" i="8"/>
  <c r="C5152" i="8"/>
  <c r="B5153" i="8"/>
  <c r="C5153" i="8"/>
  <c r="B5154" i="8"/>
  <c r="C5154" i="8"/>
  <c r="B5155" i="8"/>
  <c r="C5155" i="8"/>
  <c r="B5156" i="8"/>
  <c r="C5156" i="8"/>
  <c r="B5157" i="8"/>
  <c r="C5157" i="8"/>
  <c r="B5158" i="8"/>
  <c r="C5158" i="8"/>
  <c r="B5159" i="8"/>
  <c r="C5159" i="8"/>
  <c r="B5160" i="8"/>
  <c r="C5160" i="8"/>
  <c r="B5161" i="8"/>
  <c r="C5161" i="8"/>
  <c r="B5162" i="8"/>
  <c r="C5162" i="8"/>
  <c r="B5163" i="8"/>
  <c r="C5163" i="8"/>
  <c r="B5164" i="8"/>
  <c r="C5164" i="8"/>
  <c r="B5165" i="8"/>
  <c r="C5165" i="8"/>
  <c r="B5166" i="8"/>
  <c r="C5166" i="8"/>
  <c r="C5167" i="8"/>
  <c r="B5168" i="8"/>
  <c r="C5168" i="8"/>
  <c r="C5169" i="8"/>
  <c r="B5170" i="8"/>
  <c r="C5170" i="8"/>
  <c r="B5171" i="8"/>
  <c r="C5171" i="8"/>
  <c r="B5172" i="8"/>
  <c r="C5172" i="8"/>
  <c r="B5173" i="8"/>
  <c r="C5173" i="8"/>
  <c r="B5174" i="8"/>
  <c r="C5174" i="8"/>
  <c r="B5175" i="8"/>
  <c r="C5175" i="8"/>
  <c r="B5176" i="8"/>
  <c r="C5176" i="8"/>
  <c r="B5177" i="8"/>
  <c r="C5177" i="8"/>
  <c r="B5178" i="8"/>
  <c r="C5178" i="8"/>
  <c r="B5179" i="8"/>
  <c r="C5179" i="8"/>
  <c r="B5180" i="8"/>
  <c r="C5180" i="8"/>
  <c r="B5181" i="8"/>
  <c r="C5181" i="8"/>
  <c r="B5182" i="8"/>
  <c r="C5182" i="8"/>
  <c r="B5183" i="8"/>
  <c r="C5183" i="8"/>
  <c r="C5184" i="8"/>
  <c r="B5185" i="8"/>
  <c r="C5185" i="8"/>
  <c r="B5186" i="8"/>
  <c r="C5186" i="8"/>
  <c r="B5187" i="8"/>
  <c r="C5187" i="8"/>
  <c r="C5188" i="8"/>
  <c r="B5189" i="8"/>
  <c r="C5189" i="8"/>
  <c r="B5190" i="8"/>
  <c r="C5190" i="8"/>
  <c r="B5191" i="8"/>
  <c r="C5191" i="8"/>
  <c r="B5192" i="8"/>
  <c r="C5192" i="8"/>
  <c r="B5193" i="8"/>
  <c r="C5193" i="8"/>
  <c r="B5194" i="8"/>
  <c r="C5194" i="8"/>
  <c r="B5195" i="8"/>
  <c r="C5195" i="8"/>
  <c r="B5196" i="8"/>
  <c r="C5196" i="8"/>
  <c r="C5197" i="8"/>
  <c r="B5198" i="8"/>
  <c r="C5198" i="8"/>
  <c r="B5199" i="8"/>
  <c r="C5199" i="8"/>
  <c r="B5200" i="8"/>
  <c r="C5200" i="8"/>
  <c r="C5201" i="8"/>
  <c r="B5202" i="8"/>
  <c r="C5202" i="8"/>
  <c r="B5203" i="8"/>
  <c r="C5203" i="8"/>
  <c r="B5204" i="8"/>
  <c r="C5204" i="8"/>
  <c r="C5205" i="8"/>
  <c r="B5206" i="8"/>
  <c r="C5206" i="8"/>
  <c r="B5207" i="8"/>
  <c r="C5207" i="8"/>
  <c r="B5208" i="8"/>
  <c r="C5208" i="8"/>
  <c r="B5209" i="8"/>
  <c r="C5209" i="8"/>
  <c r="B5210" i="8"/>
  <c r="C5210" i="8"/>
  <c r="B5211" i="8"/>
  <c r="C5211" i="8"/>
  <c r="B5212" i="8"/>
  <c r="C5212" i="8"/>
  <c r="B5213" i="8"/>
  <c r="C5213" i="8"/>
  <c r="B5214" i="8"/>
  <c r="C5214" i="8"/>
  <c r="B5215" i="8"/>
  <c r="C5215" i="8"/>
  <c r="B5216" i="8"/>
  <c r="C5216" i="8"/>
  <c r="B5217" i="8"/>
  <c r="C5217" i="8"/>
  <c r="B5218" i="8"/>
  <c r="C5218" i="8"/>
  <c r="B5219" i="8"/>
  <c r="C5219" i="8"/>
  <c r="B5220" i="8"/>
  <c r="C5220" i="8"/>
  <c r="B5221" i="8"/>
  <c r="C5221" i="8"/>
  <c r="B5222" i="8"/>
  <c r="C5222" i="8"/>
  <c r="C5223" i="8"/>
  <c r="B5224" i="8"/>
  <c r="C5224" i="8"/>
  <c r="C5225" i="8"/>
  <c r="B5226" i="8"/>
  <c r="C5226" i="8"/>
  <c r="B5227" i="8"/>
  <c r="C5227" i="8"/>
  <c r="B5228" i="8"/>
  <c r="C5228" i="8"/>
  <c r="B5229" i="8"/>
  <c r="C5229" i="8"/>
  <c r="B5230" i="8"/>
  <c r="C5230" i="8"/>
  <c r="B5231" i="8"/>
  <c r="C5231" i="8"/>
  <c r="B5232" i="8"/>
  <c r="C5232" i="8"/>
  <c r="B5233" i="8"/>
  <c r="C5233" i="8"/>
  <c r="B5234" i="8"/>
  <c r="C5234" i="8"/>
  <c r="B5235" i="8"/>
  <c r="C5235" i="8"/>
  <c r="B5236" i="8"/>
  <c r="C5236" i="8"/>
  <c r="B5237" i="8"/>
  <c r="C5237" i="8"/>
  <c r="B5238" i="8"/>
  <c r="C5238" i="8"/>
  <c r="C5239" i="8"/>
  <c r="B5240" i="8"/>
  <c r="C5240" i="8"/>
  <c r="B5241" i="8"/>
  <c r="C5241" i="8"/>
  <c r="B5242" i="8"/>
  <c r="C5242" i="8"/>
  <c r="B5243" i="8"/>
  <c r="C5243" i="8"/>
  <c r="B5244" i="8"/>
  <c r="C5244" i="8"/>
  <c r="B5245" i="8"/>
  <c r="C5245" i="8"/>
  <c r="B5246" i="8"/>
  <c r="C5246" i="8"/>
  <c r="B5247" i="8"/>
  <c r="C5247" i="8"/>
  <c r="B5248" i="8"/>
  <c r="C5248" i="8"/>
  <c r="B5249" i="8"/>
  <c r="C5249" i="8"/>
  <c r="B5250" i="8"/>
  <c r="C5250" i="8"/>
  <c r="B5251" i="8"/>
  <c r="C5251" i="8"/>
  <c r="B5252" i="8"/>
  <c r="C5252" i="8"/>
  <c r="C5253" i="8"/>
  <c r="B5254" i="8"/>
  <c r="C5254" i="8"/>
  <c r="B5256" i="8"/>
  <c r="C5256" i="8"/>
  <c r="B5257" i="8"/>
  <c r="C5257" i="8"/>
  <c r="B5258" i="8"/>
  <c r="C5258" i="8"/>
  <c r="B5259" i="8"/>
  <c r="C5259" i="8"/>
  <c r="B5260" i="8"/>
  <c r="C5260" i="8"/>
  <c r="B5261" i="8"/>
  <c r="C5261" i="8"/>
  <c r="B5262" i="8"/>
  <c r="C5262" i="8"/>
  <c r="B5263" i="8"/>
  <c r="C5263" i="8"/>
  <c r="B5264" i="8"/>
  <c r="C5264" i="8"/>
  <c r="C5265" i="8"/>
  <c r="B5266" i="8"/>
  <c r="C5266" i="8"/>
  <c r="C5267" i="8"/>
  <c r="B5268" i="8"/>
  <c r="C5268" i="8"/>
  <c r="B5269" i="8"/>
  <c r="C5269" i="8"/>
  <c r="B5270" i="8"/>
  <c r="C5270" i="8"/>
  <c r="B5271" i="8"/>
  <c r="C5271" i="8"/>
  <c r="B5272" i="8"/>
  <c r="C5272" i="8"/>
  <c r="B5273" i="8"/>
  <c r="C5273" i="8"/>
  <c r="B5274" i="8"/>
  <c r="C5274" i="8"/>
  <c r="C5275" i="8"/>
  <c r="B5276" i="8"/>
  <c r="C5276" i="8"/>
  <c r="B5277" i="8"/>
  <c r="C5277" i="8"/>
  <c r="B5278" i="8"/>
  <c r="C5278" i="8"/>
  <c r="B5279" i="8"/>
  <c r="C5279" i="8"/>
  <c r="B5280" i="8"/>
  <c r="C5280" i="8"/>
  <c r="C5281" i="8"/>
  <c r="B5282" i="8"/>
  <c r="C5282" i="8"/>
  <c r="B5283" i="8"/>
  <c r="C5283" i="8"/>
  <c r="B5284" i="8"/>
  <c r="C5284" i="8"/>
  <c r="B5285" i="8"/>
  <c r="C5285" i="8"/>
  <c r="B5286" i="8"/>
  <c r="C5286" i="8"/>
  <c r="B5287" i="8"/>
  <c r="C5287" i="8"/>
  <c r="B5288" i="8"/>
  <c r="C5288" i="8"/>
  <c r="C5289" i="8"/>
  <c r="B5290" i="8"/>
  <c r="C5290" i="8"/>
  <c r="B5291" i="8"/>
  <c r="C5291" i="8"/>
  <c r="B5292" i="8"/>
  <c r="C5292" i="8"/>
  <c r="C5293" i="8"/>
  <c r="B5294" i="8"/>
  <c r="C5294" i="8"/>
  <c r="B5295" i="8"/>
  <c r="C5295" i="8"/>
  <c r="B5296" i="8"/>
  <c r="C5296" i="8"/>
  <c r="B5297" i="8"/>
  <c r="C5297" i="8"/>
  <c r="B5298" i="8"/>
  <c r="C5298" i="8"/>
  <c r="B5299" i="8"/>
  <c r="C5299" i="8"/>
  <c r="B5300" i="8"/>
  <c r="C5300" i="8"/>
  <c r="B5301" i="8"/>
  <c r="C5301" i="8"/>
  <c r="B5302" i="8"/>
  <c r="C5302" i="8"/>
  <c r="B5303" i="8"/>
  <c r="C5303" i="8"/>
  <c r="B5304" i="8"/>
  <c r="C5304" i="8"/>
  <c r="B5305" i="8"/>
  <c r="C5305" i="8"/>
  <c r="B5306" i="8"/>
  <c r="C5306" i="8"/>
  <c r="B5307" i="8"/>
  <c r="C5307" i="8"/>
  <c r="B5308" i="8"/>
  <c r="C5308" i="8"/>
  <c r="B5309" i="8"/>
  <c r="C5309" i="8"/>
  <c r="B5310" i="8"/>
  <c r="C5310" i="8"/>
  <c r="B5311" i="8"/>
  <c r="C5311" i="8"/>
  <c r="B5312" i="8"/>
  <c r="C5312" i="8"/>
  <c r="C5313" i="8"/>
  <c r="B5314" i="8"/>
  <c r="C5314" i="8"/>
  <c r="C5315" i="8"/>
  <c r="B5316" i="8"/>
  <c r="C5316" i="8"/>
  <c r="B5317" i="8"/>
  <c r="C5317" i="8"/>
  <c r="B5318" i="8"/>
  <c r="C5318" i="8"/>
  <c r="B5319" i="8"/>
  <c r="C5319" i="8"/>
  <c r="B5320" i="8"/>
  <c r="C5320" i="8"/>
  <c r="B5321" i="8"/>
  <c r="C5321" i="8"/>
  <c r="B5322" i="8"/>
  <c r="C5322" i="8"/>
  <c r="B5323" i="8"/>
  <c r="C5323" i="8"/>
  <c r="B5324" i="8"/>
  <c r="C5324" i="8"/>
  <c r="C5325" i="8"/>
  <c r="B5326" i="8"/>
  <c r="C5326" i="8"/>
  <c r="B5327" i="8"/>
  <c r="C5327" i="8"/>
  <c r="B5328" i="8"/>
  <c r="C5328" i="8"/>
  <c r="B5329" i="8"/>
  <c r="C5329" i="8"/>
  <c r="B5330" i="8"/>
  <c r="C5330" i="8"/>
  <c r="B5331" i="8"/>
  <c r="C5331" i="8"/>
  <c r="B5332" i="8"/>
  <c r="C5332" i="8"/>
  <c r="B5333" i="8"/>
  <c r="C5333" i="8"/>
  <c r="B5334" i="8"/>
  <c r="C5334" i="8"/>
  <c r="C5335" i="8"/>
  <c r="B5336" i="8"/>
  <c r="C5336" i="8"/>
  <c r="B5337" i="8"/>
  <c r="C5337" i="8"/>
  <c r="B5338" i="8"/>
  <c r="C5338" i="8"/>
  <c r="C5339" i="8"/>
  <c r="B5340" i="8"/>
  <c r="C5340" i="8"/>
  <c r="B5341" i="8"/>
  <c r="C5341" i="8"/>
  <c r="B5342" i="8"/>
  <c r="C5342" i="8"/>
  <c r="B5343" i="8"/>
  <c r="C5343" i="8"/>
  <c r="B5344" i="8"/>
  <c r="C5344" i="8"/>
  <c r="C5345" i="8"/>
  <c r="B5346" i="8"/>
  <c r="C5346" i="8"/>
  <c r="B5347" i="8"/>
  <c r="C5347" i="8"/>
  <c r="B5348" i="8"/>
  <c r="C5348" i="8"/>
  <c r="B5349" i="8"/>
  <c r="C5349" i="8"/>
  <c r="B5350" i="8"/>
  <c r="C5350" i="8"/>
  <c r="B5351" i="8"/>
  <c r="C5351" i="8"/>
  <c r="B5352" i="8"/>
  <c r="C5352" i="8"/>
  <c r="C5353" i="8"/>
  <c r="B5354" i="8"/>
  <c r="C5354" i="8"/>
  <c r="B5355" i="8"/>
  <c r="C5355" i="8"/>
  <c r="B5356" i="8"/>
  <c r="C5356" i="8"/>
  <c r="C5357" i="8"/>
  <c r="B5358" i="8"/>
  <c r="C5358" i="8"/>
  <c r="B5359" i="8"/>
  <c r="C5359" i="8"/>
  <c r="B5360" i="8"/>
  <c r="C5360" i="8"/>
  <c r="B5361" i="8"/>
  <c r="C5361" i="8"/>
  <c r="B5362" i="8"/>
  <c r="C5362" i="8"/>
  <c r="B5363" i="8"/>
  <c r="C5363" i="8"/>
  <c r="B5364" i="8"/>
  <c r="C5364" i="8"/>
  <c r="B5365" i="8"/>
  <c r="C5365" i="8"/>
  <c r="B5366" i="8"/>
  <c r="C5366" i="8"/>
  <c r="B5367" i="8"/>
  <c r="C5367" i="8"/>
  <c r="B5368" i="8"/>
  <c r="C5368" i="8"/>
  <c r="B5369" i="8"/>
  <c r="C5369" i="8"/>
  <c r="B5370" i="8"/>
  <c r="C5370" i="8"/>
  <c r="B5371" i="8"/>
  <c r="C5371" i="8"/>
  <c r="B5372" i="8"/>
  <c r="C5372" i="8"/>
  <c r="C5373" i="8"/>
  <c r="B5374" i="8"/>
  <c r="C5374" i="8"/>
  <c r="C5375" i="8"/>
  <c r="B5376" i="8"/>
  <c r="C5376" i="8"/>
  <c r="B5377" i="8"/>
  <c r="C5377" i="8"/>
  <c r="B5378" i="8"/>
  <c r="C5378" i="8"/>
  <c r="B5379" i="8"/>
  <c r="C5379" i="8"/>
  <c r="B5380" i="8"/>
  <c r="C5380" i="8"/>
  <c r="C5381" i="8"/>
  <c r="B5382" i="8"/>
  <c r="C5382" i="8"/>
  <c r="B5383" i="8"/>
  <c r="C5383" i="8"/>
  <c r="B5384" i="8"/>
  <c r="C5384" i="8"/>
  <c r="B5385" i="8"/>
  <c r="C5385" i="8"/>
  <c r="B5386" i="8"/>
  <c r="C5386" i="8"/>
  <c r="B5387" i="8"/>
  <c r="C5387" i="8"/>
  <c r="B5388" i="8"/>
  <c r="C5388" i="8"/>
  <c r="B5389" i="8"/>
  <c r="C5389" i="8"/>
  <c r="B5390" i="8"/>
  <c r="C5390" i="8"/>
  <c r="B5391" i="8"/>
  <c r="C5391" i="8"/>
  <c r="B5392" i="8"/>
  <c r="C5392" i="8"/>
  <c r="B5393" i="8"/>
  <c r="C5393" i="8"/>
  <c r="B5394" i="8"/>
  <c r="C5394" i="8"/>
  <c r="B5395" i="8"/>
  <c r="C5395" i="8"/>
  <c r="B5396" i="8"/>
  <c r="C5396" i="8"/>
  <c r="C5397" i="8"/>
  <c r="B5398" i="8"/>
  <c r="C5398" i="8"/>
  <c r="B5399" i="8"/>
  <c r="C5399" i="8"/>
  <c r="B5400" i="8"/>
  <c r="C5400" i="8"/>
  <c r="B5401" i="8"/>
  <c r="C5401" i="8"/>
  <c r="B5402" i="8"/>
  <c r="C5402" i="8"/>
  <c r="B5403" i="8"/>
  <c r="C5403" i="8"/>
  <c r="B5404" i="8"/>
  <c r="C5404" i="8"/>
  <c r="C5405" i="8"/>
  <c r="B5406" i="8"/>
  <c r="C5406" i="8"/>
  <c r="B5407" i="8"/>
  <c r="C5407" i="8"/>
  <c r="B5408" i="8"/>
  <c r="C5408" i="8"/>
  <c r="B5409" i="8"/>
  <c r="C5409" i="8"/>
  <c r="B5410" i="8"/>
  <c r="C5410" i="8"/>
  <c r="B5411" i="8"/>
  <c r="C5411" i="8"/>
  <c r="C5412" i="8"/>
  <c r="B5413" i="8"/>
  <c r="C5413" i="8"/>
  <c r="B5414" i="8"/>
  <c r="C5414" i="8"/>
  <c r="B5415" i="8"/>
  <c r="C5415" i="8"/>
  <c r="B5416" i="8"/>
  <c r="C5416" i="8"/>
  <c r="B5417" i="8"/>
  <c r="C5417" i="8"/>
  <c r="B5418" i="8"/>
  <c r="C5418" i="8"/>
  <c r="B5419" i="8"/>
  <c r="C5419" i="8"/>
  <c r="B5420" i="8"/>
  <c r="C5420" i="8"/>
  <c r="C5421" i="8"/>
  <c r="B5422" i="8"/>
  <c r="C5422" i="8"/>
  <c r="C5423" i="8"/>
  <c r="B5424" i="8"/>
  <c r="C5424" i="8"/>
  <c r="C5425" i="8"/>
  <c r="B5426" i="8"/>
  <c r="C5426" i="8"/>
  <c r="B5427" i="8"/>
  <c r="C5427" i="8"/>
  <c r="B5428" i="8"/>
  <c r="C5428" i="8"/>
  <c r="B5429" i="8"/>
  <c r="C5429" i="8"/>
  <c r="B5430" i="8"/>
  <c r="C5430" i="8"/>
  <c r="B5431" i="8"/>
  <c r="C5431" i="8"/>
  <c r="B5432" i="8"/>
  <c r="C5432" i="8"/>
  <c r="B5433" i="8"/>
  <c r="C5433" i="8"/>
  <c r="B5434" i="8"/>
  <c r="C5434" i="8"/>
  <c r="B5435" i="8"/>
  <c r="C5435" i="8"/>
  <c r="B5436" i="8"/>
  <c r="C5436" i="8"/>
  <c r="B5437" i="8"/>
  <c r="C5437" i="8"/>
  <c r="B5438" i="8"/>
  <c r="C5438" i="8"/>
  <c r="B5439" i="8"/>
  <c r="C5439" i="8"/>
  <c r="B5440" i="8"/>
  <c r="C5440" i="8"/>
  <c r="C5441" i="8"/>
  <c r="B5442" i="8"/>
  <c r="C5442" i="8"/>
  <c r="B5443" i="8"/>
  <c r="C5443" i="8"/>
  <c r="B5444" i="8"/>
  <c r="C5444" i="8"/>
  <c r="B5445" i="8"/>
  <c r="C5445" i="8"/>
  <c r="B5446" i="8"/>
  <c r="C5446" i="8"/>
  <c r="B5447" i="8"/>
  <c r="C5447" i="8"/>
  <c r="B5448" i="8"/>
  <c r="C5448" i="8"/>
  <c r="B5449" i="8"/>
  <c r="C5449" i="8"/>
  <c r="B5450" i="8"/>
  <c r="C5450" i="8"/>
  <c r="C5451" i="8"/>
  <c r="B5452" i="8"/>
  <c r="C5452" i="8"/>
  <c r="B5453" i="8"/>
  <c r="C5453" i="8"/>
  <c r="B5454" i="8"/>
  <c r="C5454" i="8"/>
  <c r="B5455" i="8"/>
  <c r="C5455" i="8"/>
  <c r="B5456" i="8"/>
  <c r="C5456" i="8"/>
  <c r="B5457" i="8"/>
  <c r="C5457" i="8"/>
  <c r="B5458" i="8"/>
  <c r="C5458" i="8"/>
  <c r="C5459" i="8"/>
  <c r="B5460" i="8"/>
  <c r="C5460" i="8"/>
  <c r="B5461" i="8"/>
  <c r="C5461" i="8"/>
  <c r="B5462" i="8"/>
  <c r="C5462" i="8"/>
  <c r="B5463" i="8"/>
  <c r="C5463" i="8"/>
  <c r="B5464" i="8"/>
  <c r="C5464" i="8"/>
  <c r="B5465" i="8"/>
  <c r="C5465" i="8"/>
  <c r="B5466" i="8"/>
  <c r="C5466" i="8"/>
  <c r="B5467" i="8"/>
  <c r="C5467" i="8"/>
  <c r="B5468" i="8"/>
  <c r="C5468" i="8"/>
  <c r="B5469" i="8"/>
  <c r="C5469" i="8"/>
  <c r="B5470" i="8"/>
  <c r="C5470" i="8"/>
  <c r="B5471" i="8"/>
  <c r="C5471" i="8"/>
  <c r="C5472" i="8"/>
  <c r="C5473" i="8"/>
  <c r="B5474" i="8"/>
  <c r="C5474" i="8"/>
  <c r="B5475" i="8"/>
  <c r="C5475" i="8"/>
  <c r="B5476" i="8"/>
  <c r="C5476" i="8"/>
  <c r="B5477" i="8"/>
  <c r="C5477" i="8"/>
  <c r="B5478" i="8"/>
  <c r="C5478" i="8"/>
  <c r="C5479" i="8"/>
  <c r="B5480" i="8"/>
  <c r="C5480" i="8"/>
  <c r="B5481" i="8"/>
  <c r="C5481" i="8"/>
  <c r="B5482" i="8"/>
  <c r="C5482" i="8"/>
  <c r="B5483" i="8"/>
  <c r="C5483" i="8"/>
  <c r="B5484" i="8"/>
  <c r="C5484" i="8"/>
  <c r="B5485" i="8"/>
  <c r="C5485" i="8"/>
  <c r="B5486" i="8"/>
  <c r="C5486" i="8"/>
  <c r="B5487" i="8"/>
  <c r="C5487" i="8"/>
  <c r="B5488" i="8"/>
  <c r="C5488" i="8"/>
  <c r="B5489" i="8"/>
  <c r="C5489" i="8"/>
  <c r="B5490" i="8"/>
  <c r="C5490" i="8"/>
  <c r="C5491" i="8"/>
  <c r="B5492" i="8"/>
  <c r="C5492" i="8"/>
  <c r="B5493" i="8"/>
  <c r="C5493" i="8"/>
  <c r="B5494" i="8"/>
  <c r="C5494" i="8"/>
  <c r="C5495" i="8"/>
  <c r="B5496" i="8"/>
  <c r="C5496" i="8"/>
  <c r="B5497" i="8"/>
  <c r="C5497" i="8"/>
  <c r="B5498" i="8"/>
  <c r="C5498" i="8"/>
  <c r="B5499" i="8"/>
  <c r="C5499" i="8"/>
  <c r="B5500" i="8"/>
  <c r="C5500" i="8"/>
  <c r="C5501" i="8"/>
  <c r="B5502" i="8"/>
  <c r="C5502" i="8"/>
  <c r="B5503" i="8"/>
  <c r="C5503" i="8"/>
  <c r="B5504" i="8"/>
  <c r="C5504" i="8"/>
  <c r="B5505" i="8"/>
  <c r="C5505" i="8"/>
  <c r="B5506" i="8"/>
  <c r="C5506" i="8"/>
  <c r="B5507" i="8"/>
  <c r="C5507" i="8"/>
  <c r="B5508" i="8"/>
  <c r="C5508" i="8"/>
  <c r="B5509" i="8"/>
  <c r="C5509" i="8"/>
  <c r="B5510" i="8"/>
  <c r="C5510" i="8"/>
  <c r="B5511" i="8"/>
  <c r="C5511" i="8"/>
  <c r="B5512" i="8"/>
  <c r="C5512" i="8"/>
  <c r="B5513" i="8"/>
  <c r="C5513" i="8"/>
  <c r="B5514" i="8"/>
  <c r="C5514" i="8"/>
  <c r="C5515" i="8"/>
  <c r="B5516" i="8"/>
  <c r="C5516" i="8"/>
  <c r="B5517" i="8"/>
  <c r="C5517" i="8"/>
  <c r="B5518" i="8"/>
  <c r="C5518" i="8"/>
  <c r="C5519" i="8"/>
  <c r="B5520" i="8"/>
  <c r="C5520" i="8"/>
  <c r="B5521" i="8"/>
  <c r="C5521" i="8"/>
  <c r="B5522" i="8"/>
  <c r="C5522" i="8"/>
  <c r="C5523" i="8"/>
  <c r="B5524" i="8"/>
  <c r="C5524" i="8"/>
  <c r="B5525" i="8"/>
  <c r="C5526" i="8"/>
  <c r="C5527" i="8"/>
  <c r="B5528" i="8"/>
  <c r="C5528" i="8"/>
  <c r="B5529" i="8"/>
  <c r="C5529" i="8"/>
  <c r="B5530" i="8"/>
  <c r="C5530" i="8"/>
  <c r="B5531" i="8"/>
  <c r="C5531" i="8"/>
  <c r="B5532" i="8"/>
  <c r="C5532" i="8"/>
  <c r="B5533" i="8"/>
  <c r="C5533" i="8"/>
  <c r="B5534" i="8"/>
  <c r="C5534" i="8"/>
  <c r="B5535" i="8"/>
  <c r="C5535" i="8"/>
  <c r="B5536" i="8"/>
  <c r="C5536" i="8"/>
  <c r="C5537" i="8"/>
  <c r="B5538" i="8"/>
  <c r="C5538" i="8"/>
  <c r="B5539" i="8"/>
  <c r="C5539" i="8"/>
  <c r="B5540" i="8"/>
  <c r="C5540" i="8"/>
  <c r="B5541" i="8"/>
  <c r="C5541" i="8"/>
  <c r="B5542" i="8"/>
  <c r="C5542" i="8"/>
  <c r="B5543" i="8"/>
  <c r="C5543" i="8"/>
  <c r="B5544" i="8"/>
  <c r="C5544" i="8"/>
  <c r="B5545" i="8"/>
  <c r="C5545" i="8"/>
  <c r="B5546" i="8"/>
  <c r="C5546" i="8"/>
  <c r="B5547" i="8"/>
  <c r="C5547" i="8"/>
  <c r="B5548" i="8"/>
  <c r="C5548" i="8"/>
  <c r="C5549" i="8"/>
  <c r="B5550" i="8"/>
  <c r="C5550" i="8"/>
  <c r="B5551" i="8"/>
  <c r="C5551" i="8"/>
  <c r="B5552" i="8"/>
  <c r="C5552" i="8"/>
  <c r="B5553" i="8"/>
  <c r="C5553" i="8"/>
  <c r="B5554" i="8"/>
  <c r="C5554" i="8"/>
  <c r="C5555" i="8"/>
  <c r="B5556" i="8"/>
  <c r="C5556" i="8"/>
  <c r="B5557" i="8"/>
  <c r="C5557" i="8"/>
  <c r="B5558" i="8"/>
  <c r="C5558" i="8"/>
  <c r="B5559" i="8"/>
  <c r="C5559" i="8"/>
  <c r="B5560" i="8"/>
  <c r="C5560" i="8"/>
  <c r="C5561" i="8"/>
  <c r="B5562" i="8"/>
  <c r="C5562" i="8"/>
  <c r="B5563" i="8"/>
  <c r="C5563" i="8"/>
  <c r="B5564" i="8"/>
  <c r="C5564" i="8"/>
  <c r="B5565" i="8"/>
  <c r="C5565" i="8"/>
  <c r="B5566" i="8"/>
  <c r="C5566" i="8"/>
  <c r="B5567" i="8"/>
  <c r="C5567" i="8"/>
  <c r="B5568" i="8"/>
  <c r="C5568" i="8"/>
  <c r="B5569" i="8"/>
  <c r="C5569" i="8"/>
  <c r="B5570" i="8"/>
  <c r="C5570" i="8"/>
  <c r="C5571" i="8"/>
  <c r="B5572" i="8"/>
  <c r="C5572" i="8"/>
  <c r="C5573" i="8"/>
  <c r="B5574" i="8"/>
  <c r="C5574" i="8"/>
  <c r="B5575" i="8"/>
  <c r="C5575" i="8"/>
  <c r="B5576" i="8"/>
  <c r="C5576" i="8"/>
  <c r="B5577" i="8"/>
  <c r="C5577" i="8"/>
  <c r="B5578" i="8"/>
  <c r="C5578" i="8"/>
  <c r="B5579" i="8"/>
  <c r="C5579" i="8"/>
  <c r="B5580" i="8"/>
  <c r="C5580" i="8"/>
  <c r="B5581" i="8"/>
  <c r="C5581" i="8"/>
  <c r="B5582" i="8"/>
  <c r="C5582" i="8"/>
  <c r="B5583" i="8"/>
  <c r="C5583" i="8"/>
  <c r="B5584" i="8"/>
  <c r="C5584" i="8"/>
  <c r="C5585" i="8"/>
  <c r="B5586" i="8"/>
  <c r="C5586" i="8"/>
  <c r="B5587" i="8"/>
  <c r="C5587" i="8"/>
  <c r="B5588" i="8"/>
  <c r="C5588" i="8"/>
  <c r="B5589" i="8"/>
  <c r="C5589" i="8"/>
  <c r="B5590" i="8"/>
  <c r="C5590" i="8"/>
  <c r="C5591" i="8"/>
  <c r="B5592" i="8"/>
  <c r="C5592" i="8"/>
  <c r="B5593" i="8"/>
  <c r="C5593" i="8"/>
  <c r="B5594" i="8"/>
  <c r="C5594" i="8"/>
  <c r="C5595" i="8"/>
  <c r="B5596" i="8"/>
  <c r="C5596" i="8"/>
  <c r="B5597" i="8"/>
  <c r="C5597" i="8"/>
  <c r="B5598" i="8"/>
  <c r="C5598" i="8"/>
  <c r="B5599" i="8"/>
  <c r="C5599" i="8"/>
  <c r="B5600" i="8"/>
  <c r="C5600" i="8"/>
  <c r="C5601" i="8"/>
  <c r="B5602" i="8"/>
  <c r="C5602" i="8"/>
  <c r="B5603" i="8"/>
  <c r="C5603" i="8"/>
  <c r="B5604" i="8"/>
  <c r="C5604" i="8"/>
  <c r="B5605" i="8"/>
  <c r="C5605" i="8"/>
  <c r="B5606" i="8"/>
  <c r="C5606" i="8"/>
  <c r="B5607" i="8"/>
  <c r="C5607" i="8"/>
  <c r="B5608" i="8"/>
  <c r="C5608" i="8"/>
  <c r="B5609" i="8"/>
  <c r="C5609" i="8"/>
  <c r="B5610" i="8"/>
  <c r="C5610" i="8"/>
  <c r="C5611" i="8"/>
  <c r="C5612" i="8"/>
  <c r="B5613" i="8"/>
  <c r="C5613" i="8"/>
  <c r="B5614" i="8"/>
  <c r="C5614" i="8"/>
  <c r="B5615" i="8"/>
  <c r="C5615" i="8"/>
  <c r="B5616" i="8"/>
  <c r="C5616" i="8"/>
  <c r="C5617" i="8"/>
  <c r="B5618" i="8"/>
  <c r="C5618" i="8"/>
  <c r="B5619" i="8"/>
  <c r="C5619" i="8"/>
  <c r="B5620" i="8"/>
  <c r="C5620" i="8"/>
  <c r="B5621" i="8"/>
  <c r="C5621" i="8"/>
  <c r="B5622" i="8"/>
  <c r="C5622" i="8"/>
  <c r="B5623" i="8"/>
  <c r="C5623" i="8"/>
  <c r="B5624" i="8"/>
  <c r="C5624" i="8"/>
  <c r="B5625" i="8"/>
  <c r="C5625" i="8"/>
  <c r="B5626" i="8"/>
  <c r="C5626" i="8"/>
  <c r="B5627" i="8"/>
  <c r="C5627" i="8"/>
  <c r="B5628" i="8"/>
  <c r="C5628" i="8"/>
  <c r="B5629" i="8"/>
  <c r="C5629" i="8"/>
  <c r="C5630" i="8"/>
  <c r="C5631" i="8"/>
  <c r="B5632" i="8"/>
  <c r="C5632" i="8"/>
  <c r="B5633" i="8"/>
  <c r="C5633" i="8"/>
  <c r="B5634" i="8"/>
  <c r="C5634" i="8"/>
  <c r="B5635" i="8"/>
  <c r="C5635" i="8"/>
  <c r="B5636" i="8"/>
  <c r="C5636" i="8"/>
  <c r="B5637" i="8"/>
  <c r="C5637" i="8"/>
  <c r="B5638" i="8"/>
  <c r="C5638" i="8"/>
  <c r="B5639" i="8"/>
  <c r="C5639" i="8"/>
  <c r="B5640" i="8"/>
  <c r="C5640" i="8"/>
  <c r="C5641" i="8"/>
  <c r="B5642" i="8"/>
  <c r="C5642" i="8"/>
  <c r="B5643" i="8"/>
  <c r="C5643" i="8"/>
  <c r="B5644" i="8"/>
  <c r="C5644" i="8"/>
  <c r="B5645" i="8"/>
  <c r="C5645" i="8"/>
  <c r="B5646" i="8"/>
  <c r="C5646" i="8"/>
  <c r="B5647" i="8"/>
  <c r="C5647" i="8"/>
  <c r="B5648" i="8"/>
  <c r="C5648" i="8"/>
  <c r="B5649" i="8"/>
  <c r="C5649" i="8"/>
  <c r="B5650" i="8"/>
  <c r="C5650" i="8"/>
  <c r="B5651" i="8"/>
  <c r="C5651" i="8"/>
  <c r="B5652" i="8"/>
  <c r="C5652" i="8"/>
  <c r="B5653" i="8"/>
  <c r="C5653" i="8"/>
  <c r="B5654" i="8"/>
  <c r="C5654" i="8"/>
  <c r="B5655" i="8"/>
  <c r="C5655" i="8"/>
  <c r="B5656" i="8"/>
  <c r="C5656" i="8"/>
  <c r="C5657" i="8"/>
  <c r="B5658" i="8"/>
  <c r="C5658" i="8"/>
  <c r="C5659" i="8"/>
  <c r="B5660" i="8"/>
  <c r="C5660" i="8"/>
  <c r="B5661" i="8"/>
  <c r="C5661" i="8"/>
  <c r="B5662" i="8"/>
  <c r="C5662" i="8"/>
  <c r="B5663" i="8"/>
  <c r="C5663" i="8"/>
  <c r="B5664" i="8"/>
  <c r="C5664" i="8"/>
  <c r="C5665" i="8"/>
  <c r="B5666" i="8"/>
  <c r="C5666" i="8"/>
  <c r="B5667" i="8"/>
  <c r="C5667" i="8"/>
  <c r="B5668" i="8"/>
  <c r="C5668" i="8"/>
  <c r="B5669" i="8"/>
  <c r="C5669" i="8"/>
  <c r="B5670" i="8"/>
  <c r="C5670" i="8"/>
  <c r="B5671" i="8"/>
  <c r="C5671" i="8"/>
  <c r="B5672" i="8"/>
  <c r="C5672" i="8"/>
  <c r="B5673" i="8"/>
  <c r="C5673" i="8"/>
  <c r="B5674" i="8"/>
  <c r="C5674" i="8"/>
  <c r="B5675" i="8"/>
  <c r="C5675" i="8"/>
  <c r="B5676" i="8"/>
  <c r="C5676" i="8"/>
  <c r="C5677" i="8"/>
  <c r="B5678" i="8"/>
  <c r="C5678" i="8"/>
  <c r="B5679" i="8"/>
  <c r="C5679" i="8"/>
  <c r="B5680" i="8"/>
  <c r="C5680" i="8"/>
  <c r="C5681" i="8"/>
  <c r="B5682" i="8"/>
  <c r="C5682" i="8"/>
  <c r="B5683" i="8"/>
  <c r="C5683" i="8"/>
  <c r="B5684" i="8"/>
  <c r="C5684" i="8"/>
  <c r="B5685" i="8"/>
  <c r="C5685" i="8"/>
  <c r="B5686" i="8"/>
  <c r="C5686" i="8"/>
  <c r="B5687" i="8"/>
  <c r="C5687" i="8"/>
  <c r="B5688" i="8"/>
  <c r="C5688" i="8"/>
  <c r="B5689" i="8"/>
  <c r="C5689" i="8"/>
  <c r="B5690" i="8"/>
  <c r="C5690" i="8"/>
  <c r="B5691" i="8"/>
  <c r="C5691" i="8"/>
  <c r="B5692" i="8"/>
  <c r="C5692" i="8"/>
  <c r="B5693" i="8"/>
  <c r="C5693" i="8"/>
  <c r="B5694" i="8"/>
  <c r="C5694" i="8"/>
  <c r="C5695" i="8"/>
  <c r="B5696" i="8"/>
  <c r="C5696" i="8"/>
  <c r="B5697" i="8"/>
  <c r="C5697" i="8"/>
  <c r="B5698" i="8"/>
  <c r="C5698" i="8"/>
  <c r="B5699" i="8"/>
  <c r="C5699" i="8"/>
  <c r="B5700" i="8"/>
  <c r="C5700" i="8"/>
  <c r="B5701" i="8"/>
  <c r="C5701" i="8"/>
  <c r="B5702" i="8"/>
  <c r="C5702" i="8"/>
  <c r="C5703" i="8"/>
  <c r="B5704" i="8"/>
  <c r="C5704" i="8"/>
  <c r="B5705" i="8"/>
  <c r="C5705" i="8"/>
  <c r="B5706" i="8"/>
  <c r="C5706" i="8"/>
  <c r="B5707" i="8"/>
  <c r="C5707" i="8"/>
  <c r="B5708" i="8"/>
  <c r="C5708" i="8"/>
  <c r="B5709" i="8"/>
  <c r="C5709" i="8"/>
  <c r="B5710" i="8"/>
  <c r="C5710" i="8"/>
  <c r="B5711" i="8"/>
  <c r="C5711" i="8"/>
  <c r="B5712" i="8"/>
  <c r="C5712" i="8"/>
  <c r="C5713" i="8"/>
  <c r="B5714" i="8"/>
  <c r="C5714" i="8"/>
  <c r="B5715" i="8"/>
  <c r="C5715" i="8"/>
  <c r="B5716" i="8"/>
  <c r="C5716" i="8"/>
  <c r="B5717" i="8"/>
  <c r="C5717" i="8"/>
  <c r="B5718" i="8"/>
  <c r="C5718" i="8"/>
  <c r="C5719" i="8"/>
  <c r="B5720" i="8"/>
  <c r="C5720" i="8"/>
  <c r="B5721" i="8"/>
  <c r="C5721" i="8"/>
  <c r="B5722" i="8"/>
  <c r="C5722" i="8"/>
  <c r="B5723" i="8"/>
  <c r="C5723" i="8"/>
  <c r="B5724" i="8"/>
  <c r="C5724" i="8"/>
  <c r="B5725" i="8"/>
  <c r="C5725" i="8"/>
  <c r="B5726" i="8"/>
  <c r="C5726" i="8"/>
  <c r="B5727" i="8"/>
  <c r="C5727" i="8"/>
  <c r="B5728" i="8"/>
  <c r="C5728" i="8"/>
  <c r="B5729" i="8"/>
  <c r="C5729" i="8"/>
  <c r="B5730" i="8"/>
  <c r="C5730" i="8"/>
  <c r="C5731" i="8"/>
  <c r="B5732" i="8"/>
  <c r="C5732" i="8"/>
  <c r="B5733" i="8"/>
  <c r="C5733" i="8"/>
  <c r="B5734" i="8"/>
  <c r="C5734" i="8"/>
  <c r="C5735" i="8"/>
  <c r="B5736" i="8"/>
  <c r="C5736" i="8"/>
  <c r="B5737" i="8"/>
  <c r="C5737" i="8"/>
  <c r="B5738" i="8"/>
  <c r="C5738" i="8"/>
  <c r="C5739" i="8"/>
  <c r="B5740" i="8"/>
  <c r="C5740" i="8"/>
  <c r="B5741" i="8"/>
  <c r="C5741" i="8"/>
  <c r="B5742" i="8"/>
  <c r="C5742" i="8"/>
  <c r="B5743" i="8"/>
  <c r="C5743" i="8"/>
  <c r="B5744" i="8"/>
  <c r="C5744" i="8"/>
  <c r="B5745" i="8"/>
  <c r="C5745" i="8"/>
  <c r="B5746" i="8"/>
  <c r="C5746" i="8"/>
  <c r="B5747" i="8"/>
  <c r="C5747" i="8"/>
  <c r="B5748" i="8"/>
  <c r="C5748" i="8"/>
  <c r="B5749" i="8"/>
  <c r="C5749" i="8"/>
  <c r="B5750" i="8"/>
  <c r="C5750" i="8"/>
  <c r="B5751" i="8"/>
  <c r="C5751" i="8"/>
  <c r="B5752" i="8"/>
  <c r="C5752" i="8"/>
  <c r="B5753" i="8"/>
  <c r="C5753" i="8"/>
  <c r="B5754" i="8"/>
  <c r="C5754" i="8"/>
  <c r="C5755" i="8"/>
  <c r="B5756" i="8"/>
  <c r="C5756" i="8"/>
  <c r="B5757" i="8"/>
  <c r="C5757" i="8"/>
  <c r="B5758" i="8"/>
  <c r="C5758" i="8"/>
  <c r="C5759" i="8"/>
  <c r="B5760" i="8"/>
  <c r="C5760" i="8"/>
  <c r="B5761" i="8"/>
  <c r="C5761" i="8"/>
  <c r="B5762" i="8"/>
  <c r="C5762" i="8"/>
  <c r="B5763" i="8"/>
  <c r="C5763" i="8"/>
  <c r="B5764" i="8"/>
  <c r="C5764" i="8"/>
  <c r="B5765" i="8"/>
  <c r="C5765" i="8"/>
  <c r="B5766" i="8"/>
  <c r="C5766" i="8"/>
  <c r="C5767" i="8"/>
  <c r="B5768" i="8"/>
  <c r="C5768" i="8"/>
  <c r="B5769" i="8"/>
  <c r="C5769" i="8"/>
  <c r="B5770" i="8"/>
  <c r="C5770" i="8"/>
  <c r="B5771" i="8"/>
  <c r="C5771" i="8"/>
  <c r="B5772" i="8"/>
  <c r="C5772" i="8"/>
  <c r="C5773" i="8"/>
  <c r="B5774" i="8"/>
  <c r="C5774" i="8"/>
  <c r="B5775" i="8"/>
  <c r="C5775" i="8"/>
  <c r="B5776" i="8"/>
  <c r="C5776" i="8"/>
  <c r="B5777" i="8"/>
  <c r="C5777" i="8"/>
  <c r="B5778" i="8"/>
  <c r="C5778" i="8"/>
  <c r="B5779" i="8"/>
  <c r="C5779" i="8"/>
  <c r="B5780" i="8"/>
  <c r="C5780" i="8"/>
  <c r="B5781" i="8"/>
  <c r="C5781" i="8"/>
  <c r="B5782" i="8"/>
  <c r="C5782" i="8"/>
  <c r="B5783" i="8"/>
  <c r="C5783" i="8"/>
  <c r="B5784" i="8"/>
  <c r="C5784" i="8"/>
  <c r="C5785" i="8"/>
  <c r="B5786" i="8"/>
  <c r="C5786" i="8"/>
  <c r="B5787" i="8"/>
  <c r="C5787" i="8"/>
  <c r="B5788" i="8"/>
  <c r="C5788" i="8"/>
  <c r="B5789" i="8"/>
  <c r="C5789" i="8"/>
  <c r="B5790" i="8"/>
  <c r="C5790" i="8"/>
  <c r="C5791" i="8"/>
  <c r="B5792" i="8"/>
  <c r="C5792" i="8"/>
  <c r="B5793" i="8"/>
  <c r="C5793" i="8"/>
  <c r="B5794" i="8"/>
  <c r="C5794" i="8"/>
  <c r="B5795" i="8"/>
  <c r="C5795" i="8"/>
  <c r="B5796" i="8"/>
  <c r="C5796" i="8"/>
  <c r="B5797" i="8"/>
  <c r="C5797" i="8"/>
  <c r="B5798" i="8"/>
  <c r="C5798" i="8"/>
  <c r="B5799" i="8"/>
  <c r="C5799" i="8"/>
  <c r="B5800" i="8"/>
  <c r="C5800" i="8"/>
  <c r="C5801" i="8"/>
  <c r="B5802" i="8"/>
  <c r="C5802" i="8"/>
  <c r="B5803" i="8"/>
  <c r="C5803" i="8"/>
  <c r="B5804" i="8"/>
  <c r="C5804" i="8"/>
  <c r="B5805" i="8"/>
  <c r="C5805" i="8"/>
  <c r="C5806" i="8"/>
  <c r="B5807" i="8"/>
  <c r="C5807" i="8"/>
  <c r="B5808" i="8"/>
  <c r="C5808" i="8"/>
  <c r="B5809" i="8"/>
  <c r="C5809" i="8"/>
  <c r="B5810" i="8"/>
  <c r="C5810" i="8"/>
  <c r="B5811" i="8"/>
  <c r="C5811" i="8"/>
  <c r="B5812" i="8"/>
  <c r="C5812" i="8"/>
  <c r="B5813" i="8"/>
  <c r="C5813" i="8"/>
  <c r="B5814" i="8"/>
  <c r="C5814" i="8"/>
  <c r="B5815" i="8"/>
  <c r="C5815" i="8"/>
  <c r="B5816" i="8"/>
  <c r="C5816" i="8"/>
  <c r="C5817" i="8"/>
  <c r="B5818" i="8"/>
  <c r="C5818" i="8"/>
  <c r="B5819" i="8"/>
  <c r="C5819" i="8"/>
  <c r="B5820" i="8"/>
  <c r="C5820" i="8"/>
  <c r="B5821" i="8"/>
  <c r="C5821" i="8"/>
  <c r="B5822" i="8"/>
  <c r="C5822" i="8"/>
  <c r="B5823" i="8"/>
  <c r="C5823" i="8"/>
  <c r="B5824" i="8"/>
  <c r="C5824" i="8"/>
  <c r="B5825" i="8"/>
  <c r="C5825" i="8"/>
  <c r="B5826" i="8"/>
  <c r="C5826" i="8"/>
  <c r="C5827" i="8"/>
  <c r="B5828" i="8"/>
  <c r="C5828" i="8"/>
  <c r="B5829" i="8"/>
  <c r="C5829" i="8"/>
  <c r="B5830" i="8"/>
  <c r="C5830" i="8"/>
  <c r="C5831" i="8"/>
  <c r="B5832" i="8"/>
  <c r="C5832" i="8"/>
  <c r="B5833" i="8"/>
  <c r="C5833" i="8"/>
  <c r="B5834" i="8"/>
  <c r="C5834" i="8"/>
  <c r="B5835" i="8"/>
  <c r="C5835" i="8"/>
  <c r="B5836" i="8"/>
  <c r="C5836" i="8"/>
  <c r="C5837" i="8"/>
  <c r="B5838" i="8"/>
  <c r="C5838" i="8"/>
  <c r="B5839" i="8"/>
  <c r="C5839" i="8"/>
  <c r="B5840" i="8"/>
  <c r="C5840" i="8"/>
  <c r="B5841" i="8"/>
  <c r="C5841" i="8"/>
  <c r="B5842" i="8"/>
  <c r="C5842" i="8"/>
  <c r="B5843" i="8"/>
  <c r="C5843" i="8"/>
  <c r="B5844" i="8"/>
  <c r="C5844" i="8"/>
  <c r="B5845" i="8"/>
  <c r="C5845" i="8"/>
  <c r="B5846" i="8"/>
  <c r="C5846" i="8"/>
  <c r="B5847" i="8"/>
  <c r="C5847" i="8"/>
  <c r="B5848" i="8"/>
  <c r="C5848" i="8"/>
  <c r="C5849" i="8"/>
  <c r="B5850" i="8"/>
  <c r="C5850" i="8"/>
  <c r="B5851" i="8"/>
  <c r="C5851" i="8"/>
  <c r="B5852" i="8"/>
  <c r="C5852" i="8"/>
  <c r="B5853" i="8"/>
  <c r="C5853" i="8"/>
  <c r="B5854" i="8"/>
  <c r="C5854" i="8"/>
  <c r="C5855" i="8"/>
  <c r="B5856" i="8"/>
  <c r="C5856" i="8"/>
  <c r="C5857" i="8"/>
  <c r="B5858" i="8"/>
  <c r="C5858" i="8"/>
  <c r="B5859" i="8"/>
  <c r="C5859" i="8"/>
  <c r="B5860" i="8"/>
  <c r="C5860" i="8"/>
  <c r="B5861" i="8"/>
  <c r="C5861" i="8"/>
  <c r="B5862" i="8"/>
  <c r="C5862" i="8"/>
  <c r="B5863" i="8"/>
  <c r="C5863" i="8"/>
  <c r="B5864" i="8"/>
  <c r="C5864" i="8"/>
  <c r="B5865" i="8"/>
  <c r="C5865" i="8"/>
  <c r="B5866" i="8"/>
  <c r="C5866" i="8"/>
  <c r="B5867" i="8"/>
  <c r="C5867" i="8"/>
  <c r="B5868" i="8"/>
  <c r="C5868" i="8"/>
  <c r="B5869" i="8"/>
  <c r="C5869" i="8"/>
  <c r="B5870" i="8"/>
  <c r="C5870" i="8"/>
  <c r="B5871" i="8"/>
  <c r="C5871" i="8"/>
  <c r="B5872" i="8"/>
  <c r="C5872" i="8"/>
  <c r="C5873" i="8"/>
  <c r="B5874" i="8"/>
  <c r="C5874" i="8"/>
  <c r="B5875" i="8"/>
  <c r="C5875" i="8"/>
  <c r="B5876" i="8"/>
  <c r="C5876" i="8"/>
  <c r="B5877" i="8"/>
  <c r="C5877" i="8"/>
  <c r="B5878" i="8"/>
  <c r="C5878" i="8"/>
  <c r="C5879" i="8"/>
  <c r="B5880" i="8"/>
  <c r="C5880" i="8"/>
  <c r="B5881" i="8"/>
  <c r="C5881" i="8"/>
  <c r="B5882" i="8"/>
  <c r="C5882" i="8"/>
  <c r="B5883" i="8"/>
  <c r="C5883" i="8"/>
  <c r="B5884" i="8"/>
  <c r="C5884" i="8"/>
  <c r="B5885" i="8"/>
  <c r="C5885" i="8"/>
  <c r="B5886" i="8"/>
  <c r="C5886" i="8"/>
  <c r="C5887" i="8"/>
  <c r="B5888" i="8"/>
  <c r="C5888" i="8"/>
  <c r="B5889" i="8"/>
  <c r="C5889" i="8"/>
  <c r="B5890" i="8"/>
  <c r="C5890" i="8"/>
  <c r="B5891" i="8"/>
  <c r="C5891" i="8"/>
  <c r="B5892" i="8"/>
  <c r="C5892" i="8"/>
  <c r="B5893" i="8"/>
  <c r="C5893" i="8"/>
  <c r="B5894" i="8"/>
  <c r="C5894" i="8"/>
  <c r="B5895" i="8"/>
  <c r="C5895" i="8"/>
  <c r="B5896" i="8"/>
  <c r="C5896" i="8"/>
  <c r="B5897" i="8"/>
  <c r="C5897" i="8"/>
  <c r="B5898" i="8"/>
  <c r="C5898" i="8"/>
  <c r="B5899" i="8"/>
  <c r="C5899" i="8"/>
  <c r="B5900" i="8"/>
  <c r="C5900" i="8"/>
  <c r="B5901" i="8"/>
  <c r="C5901" i="8"/>
  <c r="B5902" i="8"/>
  <c r="C5902" i="8"/>
  <c r="C5903" i="8"/>
  <c r="B5904" i="8"/>
  <c r="C5904" i="8"/>
  <c r="C5905" i="8"/>
  <c r="B5906" i="8"/>
  <c r="C5906" i="8"/>
  <c r="B5907" i="8"/>
  <c r="C5907" i="8"/>
  <c r="B5908" i="8"/>
  <c r="C5908" i="8"/>
  <c r="C5909" i="8"/>
  <c r="B5910" i="8"/>
  <c r="C5910" i="8"/>
  <c r="B5911" i="8"/>
  <c r="C5911" i="8"/>
  <c r="B5912" i="8"/>
  <c r="C5912" i="8"/>
  <c r="B5913" i="8"/>
  <c r="C5913" i="8"/>
  <c r="B5914" i="8"/>
  <c r="C5914" i="8"/>
  <c r="B5915" i="8"/>
  <c r="C5915" i="8"/>
  <c r="B5916" i="8"/>
  <c r="C5916" i="8"/>
  <c r="B5917" i="8"/>
  <c r="C5917" i="8"/>
  <c r="B5918" i="8"/>
  <c r="C5918" i="8"/>
  <c r="B5919" i="8"/>
  <c r="C5919" i="8"/>
  <c r="B5920" i="8"/>
  <c r="C5920" i="8"/>
  <c r="B5921" i="8"/>
  <c r="C5921" i="8"/>
  <c r="B5922" i="8"/>
  <c r="C5922" i="8"/>
  <c r="B5923" i="8"/>
  <c r="C5923" i="8"/>
  <c r="B5924" i="8"/>
  <c r="C5924" i="8"/>
  <c r="C5925" i="8"/>
  <c r="B5926" i="8"/>
  <c r="C5926" i="8"/>
  <c r="B5927" i="8"/>
  <c r="C5927" i="8"/>
  <c r="B5928" i="8"/>
  <c r="C5928" i="8"/>
  <c r="B5929" i="8"/>
  <c r="C5929" i="8"/>
  <c r="B5930" i="8"/>
  <c r="C5930" i="8"/>
  <c r="B5931" i="8"/>
  <c r="C5931" i="8"/>
  <c r="B5932" i="8"/>
  <c r="C5932" i="8"/>
  <c r="B5933" i="8"/>
  <c r="C5933" i="8"/>
  <c r="B5934" i="8"/>
  <c r="C5934" i="8"/>
  <c r="C5935" i="8"/>
  <c r="B5936" i="8"/>
  <c r="C5936" i="8"/>
  <c r="B5937" i="8"/>
  <c r="C5937" i="8"/>
  <c r="B5938" i="8"/>
  <c r="C5938" i="8"/>
  <c r="B5939" i="8"/>
  <c r="C5939" i="8"/>
  <c r="B5940" i="8"/>
  <c r="C5940" i="8"/>
  <c r="B5941" i="8"/>
  <c r="C5941" i="8"/>
  <c r="B5942" i="8"/>
  <c r="C5942" i="8"/>
  <c r="B5943" i="8"/>
  <c r="C5943" i="8"/>
  <c r="B5944" i="8"/>
  <c r="C5944" i="8"/>
  <c r="C5945" i="8"/>
  <c r="B5946" i="8"/>
  <c r="C5946" i="8"/>
  <c r="B5947" i="8"/>
  <c r="C5947" i="8"/>
  <c r="B5948" i="8"/>
  <c r="C5948" i="8"/>
  <c r="B5949" i="8"/>
  <c r="C5949" i="8"/>
  <c r="B5950" i="8"/>
  <c r="C5950" i="8"/>
  <c r="B5951" i="8"/>
  <c r="C5951" i="8"/>
  <c r="B5952" i="8"/>
  <c r="C5952" i="8"/>
  <c r="C5953" i="8"/>
  <c r="B5954" i="8"/>
  <c r="C5954" i="8"/>
  <c r="B5955" i="8"/>
  <c r="C5955" i="8"/>
  <c r="B5956" i="8"/>
  <c r="C5956" i="8"/>
  <c r="B5957" i="8"/>
  <c r="C5957" i="8"/>
  <c r="B5958" i="8"/>
  <c r="C5958" i="8"/>
  <c r="B5959" i="8"/>
  <c r="C5959" i="8"/>
  <c r="B5960" i="8"/>
  <c r="C5960" i="8"/>
  <c r="B5961" i="8"/>
  <c r="C5961" i="8"/>
  <c r="B5962" i="8"/>
  <c r="C5962" i="8"/>
  <c r="C5963" i="8"/>
  <c r="B5964" i="8"/>
  <c r="C5964" i="8"/>
  <c r="C5965" i="8"/>
  <c r="B5966" i="8"/>
  <c r="C5966" i="8"/>
  <c r="B5967" i="8"/>
  <c r="C5967" i="8"/>
  <c r="B5968" i="8"/>
  <c r="C5968" i="8"/>
  <c r="B5969" i="8"/>
  <c r="C5969" i="8"/>
  <c r="B5970" i="8"/>
  <c r="C5970" i="8"/>
  <c r="B5971" i="8"/>
  <c r="C5971" i="8"/>
  <c r="B5972" i="8"/>
  <c r="C5972" i="8"/>
  <c r="B5973" i="8"/>
  <c r="C5973" i="8"/>
  <c r="B5974" i="8"/>
  <c r="C5974" i="8"/>
  <c r="B5975" i="8"/>
  <c r="C5975" i="8"/>
  <c r="B5976" i="8"/>
  <c r="C5976" i="8"/>
  <c r="B5977" i="8"/>
  <c r="C5977" i="8"/>
  <c r="B5978" i="8"/>
  <c r="C5978" i="8"/>
  <c r="C5979" i="8"/>
  <c r="B5980" i="8"/>
  <c r="C5980" i="8"/>
  <c r="B5981" i="8"/>
  <c r="C5981" i="8"/>
  <c r="B5982" i="8"/>
  <c r="C5982" i="8"/>
  <c r="B5983" i="8"/>
  <c r="C5983" i="8"/>
  <c r="B5984" i="8"/>
  <c r="C5984" i="8"/>
  <c r="B5985" i="8"/>
  <c r="C5985" i="8"/>
  <c r="B5986" i="8"/>
  <c r="C5986" i="8"/>
  <c r="C5987" i="8"/>
  <c r="B5988" i="8"/>
  <c r="C5988" i="8"/>
  <c r="C5989" i="8"/>
  <c r="B5990" i="8"/>
  <c r="C5990" i="8"/>
  <c r="B5991" i="8"/>
  <c r="C5991" i="8"/>
  <c r="B5992" i="8"/>
  <c r="C5992" i="8"/>
  <c r="B5993" i="8"/>
  <c r="C5993" i="8"/>
  <c r="B5994" i="8"/>
  <c r="C5994" i="8"/>
  <c r="B5995" i="8"/>
  <c r="C5995" i="8"/>
  <c r="B5996" i="8"/>
  <c r="C5996" i="8"/>
  <c r="B5997" i="8"/>
  <c r="C5997" i="8"/>
  <c r="B5998" i="8"/>
  <c r="C5998" i="8"/>
  <c r="B5999" i="8"/>
  <c r="C5999" i="8"/>
  <c r="B6000" i="8"/>
  <c r="C6000" i="8"/>
  <c r="B6001" i="8"/>
  <c r="C6001" i="8"/>
  <c r="B6002" i="8"/>
  <c r="C6002" i="8"/>
  <c r="B6003" i="8"/>
  <c r="C6003" i="8"/>
  <c r="B6004" i="8"/>
  <c r="C6004" i="8"/>
  <c r="B6005" i="8"/>
  <c r="C6005" i="8"/>
  <c r="B6006" i="8"/>
  <c r="C6006" i="8"/>
  <c r="C6007" i="8"/>
  <c r="B6008" i="8"/>
  <c r="C6008" i="8"/>
  <c r="B6009" i="8"/>
  <c r="C6009" i="8"/>
  <c r="B6010" i="8"/>
  <c r="C6010" i="8"/>
  <c r="B6011" i="8"/>
  <c r="C6011" i="8"/>
  <c r="B6012" i="8"/>
  <c r="C6012" i="8"/>
  <c r="C6013" i="8"/>
  <c r="B6014" i="8"/>
  <c r="C6014" i="8"/>
  <c r="C6015" i="8"/>
  <c r="B6016" i="8"/>
  <c r="C6016" i="8"/>
  <c r="B6017" i="8"/>
  <c r="C6017" i="8"/>
  <c r="B6018" i="8"/>
  <c r="C6018" i="8"/>
  <c r="B6019" i="8"/>
  <c r="C6019" i="8"/>
  <c r="B6020" i="8"/>
  <c r="C6020" i="8"/>
  <c r="B6021" i="8"/>
  <c r="C6021" i="8"/>
  <c r="B6022" i="8"/>
  <c r="C6022" i="8"/>
  <c r="B6023" i="8"/>
  <c r="C6023" i="8"/>
  <c r="B6024" i="8"/>
  <c r="C6024" i="8"/>
  <c r="B6025" i="8"/>
  <c r="C6025" i="8"/>
  <c r="B6026" i="8"/>
  <c r="C6026" i="8"/>
  <c r="B6027" i="8"/>
  <c r="C6027" i="8"/>
  <c r="B6028" i="8"/>
  <c r="C6028" i="8"/>
  <c r="B6029" i="8"/>
  <c r="C6029" i="8"/>
  <c r="B6030" i="8"/>
  <c r="C6030" i="8"/>
  <c r="B6031" i="8"/>
  <c r="C6031" i="8"/>
  <c r="B6032" i="8"/>
  <c r="C6032" i="8"/>
  <c r="B6033" i="8"/>
  <c r="C6033" i="8"/>
  <c r="B6034" i="8"/>
  <c r="C6034" i="8"/>
  <c r="B6035" i="8"/>
  <c r="C6035" i="8"/>
  <c r="B6036" i="8"/>
  <c r="C6036" i="8"/>
  <c r="B6037" i="8"/>
  <c r="C6037" i="8"/>
  <c r="B6038" i="8"/>
  <c r="C6038" i="8"/>
  <c r="B6039" i="8"/>
  <c r="C6039" i="8"/>
  <c r="B6040" i="8"/>
  <c r="C6040" i="8"/>
  <c r="C6041" i="8"/>
  <c r="B6042" i="8"/>
  <c r="C6042" i="8"/>
  <c r="B6043" i="8"/>
  <c r="C6043" i="8"/>
  <c r="B6044" i="8"/>
  <c r="C6044" i="8"/>
  <c r="C6045" i="8"/>
  <c r="B6046" i="8"/>
  <c r="C6046" i="8"/>
  <c r="B6047" i="8"/>
  <c r="C6047" i="8"/>
  <c r="B6048" i="8"/>
  <c r="C6048" i="8"/>
  <c r="B6049" i="8"/>
  <c r="C6049" i="8"/>
  <c r="B6050" i="8"/>
  <c r="C6050" i="8"/>
  <c r="B6051" i="8"/>
  <c r="C6051" i="8"/>
  <c r="B6052" i="8"/>
  <c r="C6052" i="8"/>
  <c r="C6053" i="8"/>
  <c r="B6054" i="8"/>
  <c r="C6054" i="8"/>
  <c r="B6055" i="8"/>
  <c r="C6055" i="8"/>
  <c r="B6056" i="8"/>
  <c r="C6056" i="8"/>
  <c r="B6057" i="8"/>
  <c r="C6057" i="8"/>
  <c r="B6058" i="8"/>
  <c r="C6058" i="8"/>
  <c r="B6059" i="8"/>
  <c r="C6059" i="8"/>
  <c r="B6060" i="8"/>
  <c r="C6060" i="8"/>
  <c r="B6061" i="8"/>
  <c r="C6061" i="8"/>
  <c r="B6062" i="8"/>
  <c r="C6062" i="8"/>
  <c r="B6063" i="8"/>
  <c r="C6063" i="8"/>
  <c r="B6064" i="8"/>
  <c r="C6064" i="8"/>
  <c r="B6065" i="8"/>
  <c r="C6065" i="8"/>
  <c r="B6066" i="8"/>
  <c r="C6066" i="8"/>
  <c r="B6067" i="8"/>
  <c r="C6067" i="8"/>
  <c r="B6068" i="8"/>
  <c r="C6068" i="8"/>
  <c r="C6069" i="8"/>
  <c r="B6070" i="8"/>
  <c r="C6070" i="8"/>
  <c r="B6071" i="8"/>
  <c r="C6071" i="8"/>
  <c r="B6072" i="8"/>
  <c r="C6072" i="8"/>
  <c r="C6073" i="8"/>
  <c r="B6074" i="8"/>
  <c r="C6074" i="8"/>
  <c r="C6075" i="8"/>
  <c r="B6076" i="8"/>
  <c r="C6076" i="8"/>
  <c r="B6077" i="8"/>
  <c r="C6077" i="8"/>
  <c r="B6078" i="8"/>
  <c r="C6078" i="8"/>
  <c r="B6079" i="8"/>
  <c r="C6079" i="8"/>
  <c r="B6080" i="8"/>
  <c r="C6080" i="8"/>
  <c r="B6081" i="8"/>
  <c r="C6081" i="8"/>
  <c r="B6082" i="8"/>
  <c r="C6082" i="8"/>
  <c r="B6083" i="8"/>
  <c r="C6083" i="8"/>
  <c r="B6084" i="8"/>
  <c r="C6084" i="8"/>
  <c r="B6085" i="8"/>
  <c r="C6085" i="8"/>
  <c r="B6086" i="8"/>
  <c r="C6086" i="8"/>
  <c r="B6087" i="8"/>
  <c r="C6087" i="8"/>
  <c r="B6088" i="8"/>
  <c r="C6088" i="8"/>
  <c r="C6089" i="8"/>
  <c r="B6090" i="8"/>
  <c r="C6090" i="8"/>
  <c r="B6091" i="8"/>
  <c r="C6091" i="8"/>
  <c r="B6092" i="8"/>
  <c r="C6092" i="8"/>
  <c r="C6093" i="8"/>
  <c r="B6094" i="8"/>
  <c r="C6094" i="8"/>
  <c r="B6095" i="8"/>
  <c r="C6095" i="8"/>
  <c r="B6096" i="8"/>
  <c r="C6096" i="8"/>
  <c r="B6097" i="8"/>
  <c r="C6097" i="8"/>
  <c r="B6098" i="8"/>
  <c r="C6098" i="8"/>
  <c r="C6099" i="8"/>
  <c r="B6100" i="8"/>
  <c r="C6100" i="8"/>
  <c r="B6101" i="8"/>
  <c r="C6101" i="8"/>
  <c r="B6102" i="8"/>
  <c r="C6102" i="8"/>
  <c r="B6103" i="8"/>
  <c r="C6103" i="8"/>
  <c r="B6104" i="8"/>
  <c r="C6104" i="8"/>
  <c r="B6105" i="8"/>
  <c r="C6105" i="8"/>
  <c r="B6106" i="8"/>
  <c r="C6106" i="8"/>
  <c r="B6107" i="8"/>
  <c r="C6107" i="8"/>
  <c r="B6108" i="8"/>
  <c r="C6108" i="8"/>
  <c r="B6109" i="8"/>
  <c r="C6109" i="8"/>
  <c r="B6110" i="8"/>
  <c r="C6110" i="8"/>
  <c r="C6111" i="8"/>
  <c r="B6112" i="8"/>
  <c r="C6112" i="8"/>
  <c r="B6113" i="8"/>
  <c r="C6113" i="8"/>
  <c r="B6114" i="8"/>
  <c r="C6114" i="8"/>
  <c r="B6115" i="8"/>
  <c r="C6115" i="8"/>
  <c r="B6116" i="8"/>
  <c r="C6116" i="8"/>
  <c r="B6117" i="8"/>
  <c r="C6117" i="8"/>
  <c r="B6118" i="8"/>
  <c r="C6118" i="8"/>
  <c r="B6119" i="8"/>
  <c r="C6119" i="8"/>
  <c r="B6120" i="8"/>
  <c r="C6120" i="8"/>
  <c r="C6121" i="8"/>
  <c r="B6122" i="8"/>
  <c r="C6122" i="8"/>
  <c r="B6123" i="8"/>
  <c r="C6123" i="8"/>
  <c r="B6124" i="8"/>
  <c r="C6124" i="8"/>
  <c r="B6125" i="8"/>
  <c r="C6125" i="8"/>
  <c r="B6126" i="8"/>
  <c r="C6126" i="8"/>
  <c r="B6127" i="8"/>
  <c r="C6127" i="8"/>
  <c r="B6128" i="8"/>
  <c r="C6128" i="8"/>
  <c r="C6129" i="8"/>
  <c r="B6130" i="8"/>
  <c r="C6130" i="8"/>
  <c r="C6131" i="8"/>
  <c r="B6132" i="8"/>
  <c r="C6132" i="8"/>
  <c r="B6133" i="8"/>
  <c r="C6133" i="8"/>
  <c r="B6134" i="8"/>
  <c r="C6134" i="8"/>
  <c r="B6135" i="8"/>
  <c r="C6135" i="8"/>
  <c r="B6136" i="8"/>
  <c r="C6136" i="8"/>
  <c r="C6137" i="8"/>
  <c r="B6138" i="8"/>
  <c r="C6138" i="8"/>
  <c r="B6139" i="8"/>
  <c r="C6139" i="8"/>
  <c r="B6140" i="8"/>
  <c r="C6140" i="8"/>
  <c r="B6141" i="8"/>
  <c r="C6141" i="8"/>
  <c r="B6142" i="8"/>
  <c r="C6142" i="8"/>
  <c r="B6143" i="8"/>
  <c r="C6143" i="8"/>
  <c r="B6144" i="8"/>
  <c r="C6144" i="8"/>
  <c r="B6145" i="8"/>
  <c r="C6145" i="8"/>
  <c r="B6146" i="8"/>
  <c r="C6146" i="8"/>
  <c r="B6147" i="8"/>
  <c r="C6147" i="8"/>
  <c r="B6148" i="8"/>
  <c r="C6148" i="8"/>
  <c r="B6149" i="8"/>
  <c r="C6149" i="8"/>
  <c r="B6150" i="8"/>
  <c r="C6150" i="8"/>
  <c r="C6151" i="8"/>
  <c r="B6152" i="8"/>
  <c r="C6152" i="8"/>
  <c r="B6153" i="8"/>
  <c r="C6153" i="8"/>
  <c r="B6154" i="8"/>
  <c r="C6154" i="8"/>
  <c r="B6155" i="8"/>
  <c r="C6155" i="8"/>
  <c r="B6156" i="8"/>
  <c r="C6156" i="8"/>
  <c r="B6157" i="8"/>
  <c r="C6157" i="8"/>
  <c r="B6158" i="8"/>
  <c r="C6158" i="8"/>
  <c r="B6159" i="8"/>
  <c r="C6159" i="8"/>
  <c r="B6160" i="8"/>
  <c r="C6160" i="8"/>
  <c r="C6" i="8"/>
  <c r="C8" i="8"/>
  <c r="C10" i="8"/>
  <c r="C12" i="8"/>
  <c r="C14" i="8"/>
  <c r="C16" i="8"/>
  <c r="C18" i="8"/>
  <c r="C20" i="8"/>
  <c r="C22" i="8"/>
  <c r="C24" i="8"/>
  <c r="C26" i="8"/>
  <c r="C28" i="8"/>
  <c r="C30" i="8"/>
  <c r="C32" i="8"/>
  <c r="C34" i="8"/>
  <c r="C36" i="8"/>
  <c r="C38" i="8"/>
  <c r="C40" i="8"/>
  <c r="C42" i="8"/>
  <c r="C44" i="8"/>
  <c r="C46" i="8"/>
  <c r="C48" i="8"/>
  <c r="C50" i="8"/>
  <c r="C52" i="8"/>
  <c r="C54" i="8"/>
  <c r="C56" i="8"/>
  <c r="C58" i="8"/>
  <c r="C60" i="8"/>
  <c r="C62" i="8"/>
  <c r="C64" i="8"/>
  <c r="C66" i="8"/>
  <c r="C68" i="8"/>
  <c r="C70" i="8"/>
  <c r="C72" i="8"/>
  <c r="C74" i="8"/>
  <c r="C76" i="8"/>
  <c r="C78" i="8"/>
  <c r="C80" i="8"/>
  <c r="C82" i="8"/>
  <c r="C84" i="8"/>
  <c r="C86" i="8"/>
  <c r="C88" i="8"/>
  <c r="C90" i="8"/>
  <c r="C92" i="8"/>
  <c r="C94" i="8"/>
  <c r="C96" i="8"/>
  <c r="C98" i="8"/>
  <c r="C100" i="8"/>
  <c r="C102" i="8"/>
  <c r="C104" i="8"/>
  <c r="C106" i="8"/>
  <c r="C108" i="8"/>
  <c r="C110" i="8"/>
  <c r="C112" i="8"/>
  <c r="C114" i="8"/>
  <c r="C116" i="8"/>
  <c r="C118" i="8"/>
  <c r="C120" i="8"/>
  <c r="C122" i="8"/>
  <c r="C124" i="8"/>
  <c r="C126" i="8"/>
  <c r="C128" i="8"/>
  <c r="C130" i="8"/>
  <c r="C132" i="8"/>
  <c r="C134" i="8"/>
  <c r="C136" i="8"/>
  <c r="C138" i="8"/>
  <c r="C140" i="8"/>
  <c r="C142" i="8"/>
  <c r="C144" i="8"/>
  <c r="C146" i="8"/>
  <c r="C148" i="8"/>
  <c r="C150" i="8"/>
  <c r="C152" i="8"/>
  <c r="C154" i="8"/>
  <c r="C156" i="8"/>
  <c r="C158" i="8"/>
  <c r="C160" i="8"/>
  <c r="C162" i="8"/>
  <c r="C164" i="8"/>
  <c r="C166" i="8"/>
  <c r="C168" i="8"/>
  <c r="C170" i="8"/>
  <c r="C172" i="8"/>
  <c r="C174" i="8"/>
  <c r="C176" i="8"/>
  <c r="C178" i="8"/>
  <c r="C180" i="8"/>
  <c r="C182" i="8"/>
  <c r="C184" i="8"/>
  <c r="C186" i="8"/>
  <c r="C188" i="8"/>
  <c r="C190" i="8"/>
  <c r="C192" i="8"/>
  <c r="C194" i="8"/>
  <c r="C196" i="8"/>
  <c r="C198" i="8"/>
  <c r="C200" i="8"/>
  <c r="C202" i="8"/>
  <c r="C204" i="8"/>
  <c r="C206" i="8"/>
  <c r="C208" i="8"/>
  <c r="C210" i="8"/>
  <c r="C212" i="8"/>
  <c r="C214" i="8"/>
  <c r="C216" i="8"/>
  <c r="C218" i="8"/>
  <c r="C220" i="8"/>
  <c r="C222" i="8"/>
  <c r="C224" i="8"/>
  <c r="C226" i="8"/>
  <c r="C228" i="8"/>
  <c r="C230" i="8"/>
  <c r="C232" i="8"/>
  <c r="C234" i="8"/>
  <c r="C236" i="8"/>
  <c r="C238" i="8"/>
  <c r="C240" i="8"/>
  <c r="C242" i="8"/>
  <c r="C244" i="8"/>
  <c r="C246" i="8"/>
  <c r="C248" i="8"/>
  <c r="C250" i="8"/>
  <c r="C252" i="8"/>
  <c r="C254" i="8"/>
  <c r="C256" i="8"/>
  <c r="C258" i="8"/>
  <c r="C260" i="8"/>
  <c r="C262" i="8"/>
  <c r="C264" i="8"/>
  <c r="C266" i="8"/>
  <c r="C268" i="8"/>
  <c r="C270" i="8"/>
  <c r="C272" i="8"/>
  <c r="C274" i="8"/>
  <c r="C276" i="8"/>
  <c r="C278" i="8"/>
  <c r="C280" i="8"/>
  <c r="C282" i="8"/>
  <c r="C284" i="8"/>
  <c r="C286" i="8"/>
  <c r="C288" i="8"/>
  <c r="C290" i="8"/>
  <c r="C292" i="8"/>
  <c r="C294" i="8"/>
  <c r="C296" i="8"/>
  <c r="C298" i="8"/>
  <c r="C300" i="8"/>
  <c r="C302" i="8"/>
  <c r="C304" i="8"/>
  <c r="C306" i="8"/>
  <c r="C308" i="8"/>
  <c r="C310" i="8"/>
  <c r="C312" i="8"/>
  <c r="C314" i="8"/>
  <c r="C316" i="8"/>
  <c r="C318" i="8"/>
  <c r="C320" i="8"/>
  <c r="C322" i="8"/>
  <c r="C324" i="8"/>
  <c r="C326" i="8"/>
  <c r="C328" i="8"/>
  <c r="C330" i="8"/>
  <c r="C332" i="8"/>
  <c r="C334" i="8"/>
  <c r="C336" i="8"/>
  <c r="C338" i="8"/>
  <c r="C340" i="8"/>
  <c r="C342" i="8"/>
  <c r="C344" i="8"/>
  <c r="C346" i="8"/>
  <c r="C348" i="8"/>
  <c r="C350" i="8"/>
  <c r="C352" i="8"/>
  <c r="C354" i="8"/>
  <c r="C356" i="8"/>
  <c r="C358" i="8"/>
  <c r="C360" i="8"/>
  <c r="C362" i="8"/>
  <c r="C364" i="8"/>
  <c r="C366" i="8"/>
  <c r="C368" i="8"/>
  <c r="C370" i="8"/>
  <c r="C372" i="8"/>
  <c r="C374" i="8"/>
  <c r="C376" i="8"/>
  <c r="C378" i="8"/>
  <c r="C380" i="8"/>
  <c r="C382" i="8"/>
  <c r="C384" i="8"/>
  <c r="C386" i="8"/>
  <c r="C388" i="8"/>
  <c r="C390" i="8"/>
  <c r="C392" i="8"/>
  <c r="C394" i="8"/>
  <c r="C396" i="8"/>
  <c r="C398" i="8"/>
  <c r="C400" i="8"/>
  <c r="C402" i="8"/>
  <c r="C404" i="8"/>
  <c r="C406" i="8"/>
  <c r="C408" i="8"/>
  <c r="C410" i="8"/>
  <c r="C412" i="8"/>
  <c r="C414" i="8"/>
  <c r="C416" i="8"/>
  <c r="C418" i="8"/>
  <c r="C420" i="8"/>
  <c r="C422" i="8"/>
  <c r="C424" i="8"/>
  <c r="C426" i="8"/>
  <c r="C428" i="8"/>
  <c r="C430" i="8"/>
  <c r="C432" i="8"/>
  <c r="C434" i="8"/>
  <c r="C436" i="8"/>
  <c r="C438" i="8"/>
  <c r="C440" i="8"/>
  <c r="C442" i="8"/>
  <c r="C444" i="8"/>
  <c r="C446" i="8"/>
  <c r="C448" i="8"/>
  <c r="C450" i="8"/>
  <c r="C452" i="8"/>
  <c r="C454" i="8"/>
  <c r="C456" i="8"/>
  <c r="C458" i="8"/>
  <c r="C460" i="8"/>
  <c r="C462" i="8"/>
  <c r="C464" i="8"/>
  <c r="C466" i="8"/>
  <c r="C468" i="8"/>
  <c r="C472" i="8"/>
  <c r="C474" i="8"/>
  <c r="C476" i="8"/>
  <c r="C480" i="8"/>
  <c r="C482" i="8"/>
  <c r="C484" i="8"/>
  <c r="C488" i="8"/>
  <c r="C490" i="8"/>
  <c r="C492" i="8"/>
  <c r="C496" i="8"/>
  <c r="C500" i="8"/>
  <c r="C506" i="8"/>
  <c r="C512" i="8"/>
  <c r="C516" i="8"/>
  <c r="C522" i="8"/>
  <c r="C528" i="8"/>
  <c r="C534" i="8"/>
  <c r="C550" i="8"/>
  <c r="C562" i="8"/>
  <c r="C582" i="8"/>
  <c r="C602" i="8"/>
  <c r="C1014" i="8"/>
  <c r="B2888" i="8"/>
  <c r="C4" i="8"/>
  <c r="B9" i="8"/>
  <c r="C9" i="8"/>
  <c r="B10" i="8"/>
  <c r="B11" i="8"/>
  <c r="C11" i="8"/>
  <c r="B12" i="8"/>
  <c r="B13" i="8"/>
  <c r="C13" i="8"/>
  <c r="B14" i="8"/>
  <c r="B15" i="8"/>
  <c r="C15" i="8"/>
  <c r="B16" i="8"/>
  <c r="B17" i="8"/>
  <c r="C17" i="8"/>
  <c r="B18" i="8"/>
  <c r="B19" i="8"/>
  <c r="C19" i="8"/>
  <c r="B20" i="8"/>
  <c r="B21" i="8"/>
  <c r="C21" i="8"/>
  <c r="B22" i="8"/>
  <c r="B23" i="8"/>
  <c r="C23" i="8"/>
  <c r="B24" i="8"/>
  <c r="B25" i="8"/>
  <c r="C25" i="8"/>
  <c r="B26" i="8"/>
  <c r="B27" i="8"/>
  <c r="C27" i="8"/>
  <c r="B28" i="8"/>
  <c r="B29" i="8"/>
  <c r="C29" i="8"/>
  <c r="B30" i="8"/>
  <c r="B31" i="8"/>
  <c r="C31" i="8"/>
  <c r="B32" i="8"/>
  <c r="B33" i="8"/>
  <c r="C33" i="8"/>
  <c r="B34" i="8"/>
  <c r="B35" i="8"/>
  <c r="C35" i="8"/>
  <c r="B36" i="8"/>
  <c r="B37" i="8"/>
  <c r="C37" i="8"/>
  <c r="B38" i="8"/>
  <c r="B39" i="8"/>
  <c r="C39" i="8"/>
  <c r="B40" i="8"/>
  <c r="B41" i="8"/>
  <c r="C41" i="8"/>
  <c r="B42" i="8"/>
  <c r="B43" i="8"/>
  <c r="C43" i="8"/>
  <c r="B44" i="8"/>
  <c r="B45" i="8"/>
  <c r="C45" i="8"/>
  <c r="B46" i="8"/>
  <c r="B47" i="8"/>
  <c r="C47" i="8"/>
  <c r="B48" i="8"/>
  <c r="B49" i="8"/>
  <c r="C49" i="8"/>
  <c r="B50" i="8"/>
  <c r="B51" i="8"/>
  <c r="C51" i="8"/>
  <c r="B52" i="8"/>
  <c r="B53" i="8"/>
  <c r="C53" i="8"/>
  <c r="B54" i="8"/>
  <c r="B55" i="8"/>
  <c r="C55" i="8"/>
  <c r="B56" i="8"/>
  <c r="B57" i="8"/>
  <c r="C57" i="8"/>
  <c r="B58" i="8"/>
  <c r="B59" i="8"/>
  <c r="C59" i="8"/>
  <c r="B60" i="8"/>
  <c r="B61" i="8"/>
  <c r="C61" i="8"/>
  <c r="B62" i="8"/>
  <c r="B63" i="8"/>
  <c r="C63" i="8"/>
  <c r="B64" i="8"/>
  <c r="B65" i="8"/>
  <c r="C65" i="8"/>
  <c r="B66" i="8"/>
  <c r="B67" i="8"/>
  <c r="C67" i="8"/>
  <c r="B68" i="8"/>
  <c r="B69" i="8"/>
  <c r="C69" i="8"/>
  <c r="B70" i="8"/>
  <c r="B71" i="8"/>
  <c r="C71" i="8"/>
  <c r="B72" i="8"/>
  <c r="B73" i="8"/>
  <c r="C73" i="8"/>
  <c r="B74" i="8"/>
  <c r="B75" i="8"/>
  <c r="C75" i="8"/>
  <c r="B76" i="8"/>
  <c r="B77" i="8"/>
  <c r="C77" i="8"/>
  <c r="B78" i="8"/>
  <c r="B79" i="8"/>
  <c r="C79" i="8"/>
  <c r="B80" i="8"/>
  <c r="B81" i="8"/>
  <c r="C81" i="8"/>
  <c r="B82" i="8"/>
  <c r="B83" i="8"/>
  <c r="C83" i="8"/>
  <c r="B84" i="8"/>
  <c r="B85" i="8"/>
  <c r="C85" i="8"/>
  <c r="B86" i="8"/>
  <c r="B87" i="8"/>
  <c r="C87" i="8"/>
  <c r="B88" i="8"/>
  <c r="B89" i="8"/>
  <c r="C89" i="8"/>
  <c r="B90" i="8"/>
  <c r="B91" i="8"/>
  <c r="C91" i="8"/>
  <c r="B92" i="8"/>
  <c r="B93" i="8"/>
  <c r="C93" i="8"/>
  <c r="B94" i="8"/>
  <c r="B95" i="8"/>
  <c r="C95" i="8"/>
  <c r="B96" i="8"/>
  <c r="B97" i="8"/>
  <c r="C97" i="8"/>
  <c r="B98" i="8"/>
  <c r="B99" i="8"/>
  <c r="C99" i="8"/>
  <c r="B100" i="8"/>
  <c r="B101" i="8"/>
  <c r="C101" i="8"/>
  <c r="B102" i="8"/>
  <c r="B103" i="8"/>
  <c r="C103" i="8"/>
  <c r="B104" i="8"/>
  <c r="B105" i="8"/>
  <c r="C105" i="8"/>
  <c r="B106" i="8"/>
  <c r="B107" i="8"/>
  <c r="C107" i="8"/>
  <c r="B108" i="8"/>
  <c r="B109" i="8"/>
  <c r="C109" i="8"/>
  <c r="B110" i="8"/>
  <c r="B111" i="8"/>
  <c r="C111" i="8"/>
  <c r="B112" i="8"/>
  <c r="B113" i="8"/>
  <c r="C113" i="8"/>
  <c r="B114" i="8"/>
  <c r="B115" i="8"/>
  <c r="C115" i="8"/>
  <c r="B116" i="8"/>
  <c r="B117" i="8"/>
  <c r="C117" i="8"/>
  <c r="B118" i="8"/>
  <c r="B119" i="8"/>
  <c r="C119" i="8"/>
  <c r="B120" i="8"/>
  <c r="B121" i="8"/>
  <c r="C121" i="8"/>
  <c r="B122" i="8"/>
  <c r="B123" i="8"/>
  <c r="C123" i="8"/>
  <c r="B124" i="8"/>
  <c r="B125" i="8"/>
  <c r="C125" i="8"/>
  <c r="B126" i="8"/>
  <c r="B127" i="8"/>
  <c r="C127" i="8"/>
  <c r="B128" i="8"/>
  <c r="B129" i="8"/>
  <c r="C129" i="8"/>
  <c r="B130" i="8"/>
  <c r="B131" i="8"/>
  <c r="C131" i="8"/>
  <c r="B132" i="8"/>
  <c r="B133" i="8"/>
  <c r="C133" i="8"/>
  <c r="B134" i="8"/>
  <c r="B135" i="8"/>
  <c r="C135" i="8"/>
  <c r="B136" i="8"/>
  <c r="B137" i="8"/>
  <c r="C137" i="8"/>
  <c r="B138" i="8"/>
  <c r="B139" i="8"/>
  <c r="C139" i="8"/>
  <c r="B140" i="8"/>
  <c r="B141" i="8"/>
  <c r="C141" i="8"/>
  <c r="B142" i="8"/>
  <c r="B143" i="8"/>
  <c r="C143" i="8"/>
  <c r="B144" i="8"/>
  <c r="B145" i="8"/>
  <c r="C145" i="8"/>
  <c r="B146" i="8"/>
  <c r="B147" i="8"/>
  <c r="C147" i="8"/>
  <c r="B148" i="8"/>
  <c r="B149" i="8"/>
  <c r="C149" i="8"/>
  <c r="B150" i="8"/>
  <c r="B151" i="8"/>
  <c r="C151" i="8"/>
  <c r="B152" i="8"/>
  <c r="B153" i="8"/>
  <c r="C153" i="8"/>
  <c r="B154" i="8"/>
  <c r="B155" i="8"/>
  <c r="C155" i="8"/>
  <c r="B156" i="8"/>
  <c r="B157" i="8"/>
  <c r="C157" i="8"/>
  <c r="B158" i="8"/>
  <c r="B159" i="8"/>
  <c r="C159" i="8"/>
  <c r="B160" i="8"/>
  <c r="B161" i="8"/>
  <c r="C161" i="8"/>
  <c r="B162" i="8"/>
  <c r="B163" i="8"/>
  <c r="C163" i="8"/>
  <c r="B164" i="8"/>
  <c r="B165" i="8"/>
  <c r="C165" i="8"/>
  <c r="B166" i="8"/>
  <c r="B167" i="8"/>
  <c r="C167" i="8"/>
  <c r="B168" i="8"/>
  <c r="B169" i="8"/>
  <c r="C169" i="8"/>
  <c r="B170" i="8"/>
  <c r="B171" i="8"/>
  <c r="C171" i="8"/>
  <c r="B172" i="8"/>
  <c r="B173" i="8"/>
  <c r="C173" i="8"/>
  <c r="B174" i="8"/>
  <c r="B175" i="8"/>
  <c r="C175" i="8"/>
  <c r="B176" i="8"/>
  <c r="B177" i="8"/>
  <c r="C177" i="8"/>
  <c r="B178" i="8"/>
  <c r="B179" i="8"/>
  <c r="C179" i="8"/>
  <c r="B180" i="8"/>
  <c r="B181" i="8"/>
  <c r="C181" i="8"/>
  <c r="B182" i="8"/>
  <c r="B183" i="8"/>
  <c r="C183" i="8"/>
  <c r="B184" i="8"/>
  <c r="B185" i="8"/>
  <c r="C185" i="8"/>
  <c r="B186" i="8"/>
  <c r="B187" i="8"/>
  <c r="C187" i="8"/>
  <c r="B188" i="8"/>
  <c r="B189" i="8"/>
  <c r="C189" i="8"/>
  <c r="B190" i="8"/>
  <c r="B191" i="8"/>
  <c r="C191" i="8"/>
  <c r="B192" i="8"/>
  <c r="B193" i="8"/>
  <c r="C193" i="8"/>
  <c r="B194" i="8"/>
  <c r="B195" i="8"/>
  <c r="C195" i="8"/>
  <c r="B196" i="8"/>
  <c r="B197" i="8"/>
  <c r="C197" i="8"/>
  <c r="B198" i="8"/>
  <c r="B199" i="8"/>
  <c r="C199" i="8"/>
  <c r="B200" i="8"/>
  <c r="B201" i="8"/>
  <c r="C201" i="8"/>
  <c r="B202" i="8"/>
  <c r="B203" i="8"/>
  <c r="C203" i="8"/>
  <c r="B204" i="8"/>
  <c r="B205" i="8"/>
  <c r="C205" i="8"/>
  <c r="B206" i="8"/>
  <c r="B207" i="8"/>
  <c r="C207" i="8"/>
  <c r="B208" i="8"/>
  <c r="B209" i="8"/>
  <c r="C209" i="8"/>
  <c r="B210" i="8"/>
  <c r="B211" i="8"/>
  <c r="C211" i="8"/>
  <c r="B212" i="8"/>
  <c r="B213" i="8"/>
  <c r="C213" i="8"/>
  <c r="B214" i="8"/>
  <c r="B215" i="8"/>
  <c r="C215" i="8"/>
  <c r="B216" i="8"/>
  <c r="B217" i="8"/>
  <c r="C217" i="8"/>
  <c r="B218" i="8"/>
  <c r="B219" i="8"/>
  <c r="C219" i="8"/>
  <c r="B220" i="8"/>
  <c r="B221" i="8"/>
  <c r="C221" i="8"/>
  <c r="B222" i="8"/>
  <c r="B223" i="8"/>
  <c r="C223" i="8"/>
  <c r="B224" i="8"/>
  <c r="B225" i="8"/>
  <c r="C225" i="8"/>
  <c r="B226" i="8"/>
  <c r="B227" i="8"/>
  <c r="C227" i="8"/>
  <c r="B228" i="8"/>
  <c r="B229" i="8"/>
  <c r="C229" i="8"/>
  <c r="B230" i="8"/>
  <c r="B231" i="8"/>
  <c r="C231" i="8"/>
  <c r="B232" i="8"/>
  <c r="B233" i="8"/>
  <c r="C233" i="8"/>
  <c r="B234" i="8"/>
  <c r="B235" i="8"/>
  <c r="C235" i="8"/>
  <c r="B236" i="8"/>
  <c r="B237" i="8"/>
  <c r="C237" i="8"/>
  <c r="B238" i="8"/>
  <c r="B239" i="8"/>
  <c r="C239" i="8"/>
  <c r="B240" i="8"/>
  <c r="B241" i="8"/>
  <c r="C241" i="8"/>
  <c r="B242" i="8"/>
  <c r="B243" i="8"/>
  <c r="C243" i="8"/>
  <c r="B244" i="8"/>
  <c r="B245" i="8"/>
  <c r="C245" i="8"/>
  <c r="B246" i="8"/>
  <c r="B247" i="8"/>
  <c r="C247" i="8"/>
  <c r="B248" i="8"/>
  <c r="B249" i="8"/>
  <c r="C249" i="8"/>
  <c r="B250" i="8"/>
  <c r="B251" i="8"/>
  <c r="C251" i="8"/>
  <c r="B252" i="8"/>
  <c r="B253" i="8"/>
  <c r="C253" i="8"/>
  <c r="B254" i="8"/>
  <c r="B255" i="8"/>
  <c r="C255" i="8"/>
  <c r="B256" i="8"/>
  <c r="B257" i="8"/>
  <c r="C257" i="8"/>
  <c r="B258" i="8"/>
  <c r="B259" i="8"/>
  <c r="C259" i="8"/>
  <c r="B260" i="8"/>
  <c r="B261" i="8"/>
  <c r="C261" i="8"/>
  <c r="B262" i="8"/>
  <c r="B263" i="8"/>
  <c r="C263" i="8"/>
  <c r="B264" i="8"/>
  <c r="B265" i="8"/>
  <c r="C265" i="8"/>
  <c r="B266" i="8"/>
  <c r="B267" i="8"/>
  <c r="C267" i="8"/>
  <c r="B268" i="8"/>
  <c r="B269" i="8"/>
  <c r="C269" i="8"/>
  <c r="B270" i="8"/>
  <c r="B271" i="8"/>
  <c r="C271" i="8"/>
  <c r="B272" i="8"/>
  <c r="B273" i="8"/>
  <c r="C273" i="8"/>
  <c r="B274" i="8"/>
  <c r="B275" i="8"/>
  <c r="C275" i="8"/>
  <c r="B276" i="8"/>
  <c r="B277" i="8"/>
  <c r="C277" i="8"/>
  <c r="B278" i="8"/>
  <c r="B279" i="8"/>
  <c r="C279" i="8"/>
  <c r="B280" i="8"/>
  <c r="B281" i="8"/>
  <c r="C281" i="8"/>
  <c r="B282" i="8"/>
  <c r="B283" i="8"/>
  <c r="C283" i="8"/>
  <c r="B284" i="8"/>
  <c r="B285" i="8"/>
  <c r="C285" i="8"/>
  <c r="B286" i="8"/>
  <c r="B287" i="8"/>
  <c r="C287" i="8"/>
  <c r="B288" i="8"/>
  <c r="B289" i="8"/>
  <c r="C289" i="8"/>
  <c r="B290" i="8"/>
  <c r="B291" i="8"/>
  <c r="C291" i="8"/>
  <c r="B292" i="8"/>
  <c r="B293" i="8"/>
  <c r="C293" i="8"/>
  <c r="B294" i="8"/>
  <c r="B295" i="8"/>
  <c r="C295" i="8"/>
  <c r="B296" i="8"/>
  <c r="B297" i="8"/>
  <c r="C297" i="8"/>
  <c r="B298" i="8"/>
  <c r="B299" i="8"/>
  <c r="C299" i="8"/>
  <c r="B300" i="8"/>
  <c r="B301" i="8"/>
  <c r="C301" i="8"/>
  <c r="B302" i="8"/>
  <c r="B303" i="8"/>
  <c r="C303" i="8"/>
  <c r="B304" i="8"/>
  <c r="B305" i="8"/>
  <c r="C305" i="8"/>
  <c r="B306" i="8"/>
  <c r="B307" i="8"/>
  <c r="C307" i="8"/>
  <c r="B308" i="8"/>
  <c r="B309" i="8"/>
  <c r="C309" i="8"/>
  <c r="B310" i="8"/>
  <c r="B311" i="8"/>
  <c r="C311" i="8"/>
  <c r="B312" i="8"/>
  <c r="B313" i="8"/>
  <c r="C313" i="8"/>
  <c r="B314" i="8"/>
  <c r="B315" i="8"/>
  <c r="C315" i="8"/>
  <c r="B316" i="8"/>
  <c r="B317" i="8"/>
  <c r="C317" i="8"/>
  <c r="B318" i="8"/>
  <c r="B319" i="8"/>
  <c r="C319" i="8"/>
  <c r="B320" i="8"/>
  <c r="B321" i="8"/>
  <c r="C321" i="8"/>
  <c r="B322" i="8"/>
  <c r="B323" i="8"/>
  <c r="C323" i="8"/>
  <c r="B324" i="8"/>
  <c r="B325" i="8"/>
  <c r="C325" i="8"/>
  <c r="B326" i="8"/>
  <c r="B327" i="8"/>
  <c r="C327" i="8"/>
  <c r="B328" i="8"/>
  <c r="B329" i="8"/>
  <c r="C329" i="8"/>
  <c r="B330" i="8"/>
  <c r="B331" i="8"/>
  <c r="C331" i="8"/>
  <c r="B332" i="8"/>
  <c r="B333" i="8"/>
  <c r="C333" i="8"/>
  <c r="B334" i="8"/>
  <c r="B335" i="8"/>
  <c r="C335" i="8"/>
  <c r="B336" i="8"/>
  <c r="B337" i="8"/>
  <c r="C337" i="8"/>
  <c r="B338" i="8"/>
  <c r="B339" i="8"/>
  <c r="C339" i="8"/>
  <c r="B340" i="8"/>
  <c r="B341" i="8"/>
  <c r="C341" i="8"/>
  <c r="B342" i="8"/>
  <c r="B343" i="8"/>
  <c r="C343" i="8"/>
  <c r="B344" i="8"/>
  <c r="B345" i="8"/>
  <c r="C345" i="8"/>
  <c r="B346" i="8"/>
  <c r="B347" i="8"/>
  <c r="C347" i="8"/>
  <c r="B348" i="8"/>
  <c r="B349" i="8"/>
  <c r="C349" i="8"/>
  <c r="B350" i="8"/>
  <c r="B351" i="8"/>
  <c r="C351" i="8"/>
  <c r="B352" i="8"/>
  <c r="B353" i="8"/>
  <c r="C353" i="8"/>
  <c r="B354" i="8"/>
  <c r="B355" i="8"/>
  <c r="C355" i="8"/>
  <c r="B356" i="8"/>
  <c r="B357" i="8"/>
  <c r="C357" i="8"/>
  <c r="B358" i="8"/>
  <c r="B359" i="8"/>
  <c r="C359" i="8"/>
  <c r="B360" i="8"/>
  <c r="B361" i="8"/>
  <c r="C361" i="8"/>
  <c r="B362" i="8"/>
  <c r="B363" i="8"/>
  <c r="C363" i="8"/>
  <c r="B364" i="8"/>
  <c r="B365" i="8"/>
  <c r="C365" i="8"/>
  <c r="B366" i="8"/>
  <c r="B367" i="8"/>
  <c r="C367" i="8"/>
  <c r="B368" i="8"/>
  <c r="B369" i="8"/>
  <c r="C369" i="8"/>
  <c r="B370" i="8"/>
  <c r="B371" i="8"/>
  <c r="C371" i="8"/>
  <c r="B372" i="8"/>
  <c r="B373" i="8"/>
  <c r="C373" i="8"/>
  <c r="B374" i="8"/>
  <c r="B375" i="8"/>
  <c r="C375" i="8"/>
  <c r="B376" i="8"/>
  <c r="B377" i="8"/>
  <c r="C377" i="8"/>
  <c r="B378" i="8"/>
  <c r="B379" i="8"/>
  <c r="C379" i="8"/>
  <c r="B380" i="8"/>
  <c r="B381" i="8"/>
  <c r="C381" i="8"/>
  <c r="B382" i="8"/>
  <c r="B383" i="8"/>
  <c r="C383" i="8"/>
  <c r="B384" i="8"/>
  <c r="B385" i="8"/>
  <c r="C385" i="8"/>
  <c r="B386" i="8"/>
  <c r="B387" i="8"/>
  <c r="C387" i="8"/>
  <c r="B388" i="8"/>
  <c r="B389" i="8"/>
  <c r="C389" i="8"/>
  <c r="B390" i="8"/>
  <c r="B391" i="8"/>
  <c r="C391" i="8"/>
  <c r="B392" i="8"/>
  <c r="B393" i="8"/>
  <c r="C393" i="8"/>
  <c r="B394" i="8"/>
  <c r="B395" i="8"/>
  <c r="C395" i="8"/>
  <c r="B396" i="8"/>
  <c r="B397" i="8"/>
  <c r="C397" i="8"/>
  <c r="B398" i="8"/>
  <c r="B399" i="8"/>
  <c r="C399" i="8"/>
  <c r="B400" i="8"/>
  <c r="B401" i="8"/>
  <c r="C401" i="8"/>
  <c r="B402" i="8"/>
  <c r="B403" i="8"/>
  <c r="C403" i="8"/>
  <c r="B404" i="8"/>
  <c r="B405" i="8"/>
  <c r="C405" i="8"/>
  <c r="B406" i="8"/>
  <c r="B407" i="8"/>
  <c r="C407" i="8"/>
  <c r="B408" i="8"/>
  <c r="B409" i="8"/>
  <c r="C409" i="8"/>
  <c r="B410" i="8"/>
  <c r="B411" i="8"/>
  <c r="C411" i="8"/>
  <c r="B412" i="8"/>
  <c r="B413" i="8"/>
  <c r="C413" i="8"/>
  <c r="B414" i="8"/>
  <c r="B415" i="8"/>
  <c r="C415" i="8"/>
  <c r="B416" i="8"/>
  <c r="B417" i="8"/>
  <c r="C417" i="8"/>
  <c r="B418" i="8"/>
  <c r="B419" i="8"/>
  <c r="C419" i="8"/>
  <c r="B420" i="8"/>
  <c r="B421" i="8"/>
  <c r="C421" i="8"/>
  <c r="B422" i="8"/>
  <c r="B423" i="8"/>
  <c r="C423" i="8"/>
  <c r="B424" i="8"/>
  <c r="B425" i="8"/>
  <c r="C425" i="8"/>
  <c r="B426" i="8"/>
  <c r="B427" i="8"/>
  <c r="C427" i="8"/>
  <c r="B428" i="8"/>
  <c r="B429" i="8"/>
  <c r="C429" i="8"/>
  <c r="B430" i="8"/>
  <c r="B431" i="8"/>
  <c r="C431" i="8"/>
  <c r="B432" i="8"/>
  <c r="B433" i="8"/>
  <c r="C433" i="8"/>
  <c r="B434" i="8"/>
  <c r="B435" i="8"/>
  <c r="C435" i="8"/>
  <c r="B436" i="8"/>
  <c r="B437" i="8"/>
  <c r="C437" i="8"/>
  <c r="B438" i="8"/>
  <c r="B439" i="8"/>
  <c r="C439" i="8"/>
  <c r="B440" i="8"/>
  <c r="B441" i="8"/>
  <c r="C441" i="8"/>
  <c r="B442" i="8"/>
  <c r="B443" i="8"/>
  <c r="C443" i="8"/>
  <c r="B444" i="8"/>
  <c r="B445" i="8"/>
  <c r="C445" i="8"/>
  <c r="B446" i="8"/>
  <c r="B447" i="8"/>
  <c r="C447" i="8"/>
  <c r="B448" i="8"/>
  <c r="B449" i="8"/>
  <c r="C449" i="8"/>
  <c r="B450" i="8"/>
  <c r="B451" i="8"/>
  <c r="C451" i="8"/>
  <c r="B452" i="8"/>
  <c r="B453" i="8"/>
  <c r="C453" i="8"/>
  <c r="B454" i="8"/>
  <c r="B455" i="8"/>
  <c r="C455" i="8"/>
  <c r="B456" i="8"/>
  <c r="B457" i="8"/>
  <c r="C457" i="8"/>
  <c r="B458" i="8"/>
  <c r="B459" i="8"/>
  <c r="C459" i="8"/>
  <c r="B460" i="8"/>
  <c r="B461" i="8"/>
  <c r="C461" i="8"/>
  <c r="B462" i="8"/>
  <c r="B463" i="8"/>
  <c r="C463" i="8"/>
  <c r="B464" i="8"/>
  <c r="B465" i="8"/>
  <c r="C465" i="8"/>
  <c r="B466" i="8"/>
  <c r="B467" i="8"/>
  <c r="C467" i="8"/>
  <c r="B468" i="8"/>
  <c r="B469" i="8"/>
  <c r="C469" i="8"/>
  <c r="B470" i="8"/>
  <c r="B471" i="8"/>
  <c r="C471" i="8"/>
  <c r="B472" i="8"/>
  <c r="B473" i="8"/>
  <c r="C473" i="8"/>
  <c r="B474" i="8"/>
  <c r="B475" i="8"/>
  <c r="C475" i="8"/>
  <c r="B476" i="8"/>
  <c r="B477" i="8"/>
  <c r="C477" i="8"/>
  <c r="B478" i="8"/>
  <c r="B479" i="8"/>
  <c r="C479" i="8"/>
  <c r="B480" i="8"/>
  <c r="B481" i="8"/>
  <c r="C481" i="8"/>
  <c r="B482" i="8"/>
  <c r="B483" i="8"/>
  <c r="C483" i="8"/>
  <c r="B484" i="8"/>
  <c r="B485" i="8"/>
  <c r="C485" i="8"/>
  <c r="B486" i="8"/>
  <c r="B487" i="8"/>
  <c r="C487" i="8"/>
  <c r="B488" i="8"/>
  <c r="B489" i="8"/>
  <c r="C489" i="8"/>
  <c r="B490" i="8"/>
  <c r="B491" i="8"/>
  <c r="C491" i="8"/>
  <c r="B492" i="8"/>
  <c r="B493" i="8"/>
  <c r="C493" i="8"/>
  <c r="B494" i="8"/>
  <c r="B495" i="8"/>
  <c r="C495" i="8"/>
  <c r="B496" i="8"/>
  <c r="B497" i="8"/>
  <c r="C497" i="8"/>
  <c r="B498" i="8"/>
  <c r="B499" i="8"/>
  <c r="C499" i="8"/>
  <c r="B500" i="8"/>
  <c r="B501" i="8"/>
  <c r="C501" i="8"/>
  <c r="B502" i="8"/>
  <c r="B503" i="8"/>
  <c r="C503" i="8"/>
  <c r="B504" i="8"/>
  <c r="B505" i="8"/>
  <c r="C505" i="8"/>
  <c r="B506" i="8"/>
  <c r="B507" i="8"/>
  <c r="C507" i="8"/>
  <c r="B508" i="8"/>
  <c r="B509" i="8"/>
  <c r="C509" i="8"/>
  <c r="B510" i="8"/>
  <c r="B511" i="8"/>
  <c r="C511" i="8"/>
  <c r="B512" i="8"/>
  <c r="B513" i="8"/>
  <c r="C513" i="8"/>
  <c r="B514" i="8"/>
  <c r="B515" i="8"/>
  <c r="C515" i="8"/>
  <c r="B516" i="8"/>
  <c r="B517" i="8"/>
  <c r="C517" i="8"/>
  <c r="B518" i="8"/>
  <c r="B519" i="8"/>
  <c r="C519" i="8"/>
  <c r="B520" i="8"/>
  <c r="B521" i="8"/>
  <c r="C521" i="8"/>
  <c r="B522" i="8"/>
  <c r="B523" i="8"/>
  <c r="C523" i="8"/>
  <c r="B524" i="8"/>
  <c r="B525" i="8"/>
  <c r="C525" i="8"/>
  <c r="B526" i="8"/>
  <c r="B527" i="8"/>
  <c r="C527" i="8"/>
  <c r="B528" i="8"/>
  <c r="B529" i="8"/>
  <c r="C529" i="8"/>
  <c r="B530" i="8"/>
  <c r="B531" i="8"/>
  <c r="C531" i="8"/>
  <c r="B532" i="8"/>
  <c r="B533" i="8"/>
  <c r="C533" i="8"/>
  <c r="B534" i="8"/>
  <c r="B535" i="8"/>
  <c r="C535" i="8"/>
  <c r="B536" i="8"/>
  <c r="B537" i="8"/>
  <c r="C537" i="8"/>
  <c r="B538" i="8"/>
  <c r="B539" i="8"/>
  <c r="C539" i="8"/>
  <c r="B540" i="8"/>
  <c r="B541" i="8"/>
  <c r="C541" i="8"/>
  <c r="B542" i="8"/>
  <c r="B543" i="8"/>
  <c r="C543" i="8"/>
  <c r="B544" i="8"/>
  <c r="B545" i="8"/>
  <c r="C545" i="8"/>
  <c r="B546" i="8"/>
  <c r="B547" i="8"/>
  <c r="C547" i="8"/>
  <c r="B548" i="8"/>
  <c r="B549" i="8"/>
  <c r="C549" i="8"/>
  <c r="B550" i="8"/>
  <c r="B551" i="8"/>
  <c r="C551" i="8"/>
  <c r="B552" i="8"/>
  <c r="B553" i="8"/>
  <c r="C553" i="8"/>
  <c r="B554" i="8"/>
  <c r="B555" i="8"/>
  <c r="C555" i="8"/>
  <c r="B556" i="8"/>
  <c r="B557" i="8"/>
  <c r="C557" i="8"/>
  <c r="B558" i="8"/>
  <c r="B559" i="8"/>
  <c r="C559" i="8"/>
  <c r="B560" i="8"/>
  <c r="B561" i="8"/>
  <c r="C561" i="8"/>
  <c r="B562" i="8"/>
  <c r="B563" i="8"/>
  <c r="C563" i="8"/>
  <c r="B564" i="8"/>
  <c r="B565" i="8"/>
  <c r="C565" i="8"/>
  <c r="B566" i="8"/>
  <c r="B567" i="8"/>
  <c r="C567" i="8"/>
  <c r="B568" i="8"/>
  <c r="B569" i="8"/>
  <c r="C569" i="8"/>
  <c r="B570" i="8"/>
  <c r="B571" i="8"/>
  <c r="C571" i="8"/>
  <c r="B572" i="8"/>
  <c r="B573" i="8"/>
  <c r="C573" i="8"/>
  <c r="B574" i="8"/>
  <c r="B575" i="8"/>
  <c r="C575" i="8"/>
  <c r="B576" i="8"/>
  <c r="B577" i="8"/>
  <c r="C577" i="8"/>
  <c r="B578" i="8"/>
  <c r="B579" i="8"/>
  <c r="C579" i="8"/>
  <c r="B580" i="8"/>
  <c r="B581" i="8"/>
  <c r="C581" i="8"/>
  <c r="B582" i="8"/>
  <c r="B583" i="8"/>
  <c r="C583" i="8"/>
  <c r="B584" i="8"/>
  <c r="B585" i="8"/>
  <c r="C585" i="8"/>
  <c r="B586" i="8"/>
  <c r="B587" i="8"/>
  <c r="C587" i="8"/>
  <c r="B588" i="8"/>
  <c r="B589" i="8"/>
  <c r="C589" i="8"/>
  <c r="B590" i="8"/>
  <c r="B591" i="8"/>
  <c r="C591" i="8"/>
  <c r="B592" i="8"/>
  <c r="B593" i="8"/>
  <c r="C593" i="8"/>
  <c r="B594" i="8"/>
  <c r="B595" i="8"/>
  <c r="C595" i="8"/>
  <c r="B596" i="8"/>
  <c r="B597" i="8"/>
  <c r="C597" i="8"/>
  <c r="B598" i="8"/>
  <c r="B599" i="8"/>
  <c r="C599" i="8"/>
  <c r="B600" i="8"/>
  <c r="B601" i="8"/>
  <c r="C601" i="8"/>
  <c r="B602" i="8"/>
  <c r="B603" i="8"/>
  <c r="B604" i="8"/>
  <c r="B605" i="8"/>
  <c r="C605" i="8"/>
  <c r="B606" i="8"/>
  <c r="B607" i="8"/>
  <c r="B608" i="8"/>
  <c r="B609" i="8"/>
  <c r="C609" i="8"/>
  <c r="B610" i="8"/>
  <c r="B611" i="8"/>
  <c r="B612" i="8"/>
  <c r="B613" i="8"/>
  <c r="C613" i="8"/>
  <c r="B614" i="8"/>
  <c r="B615" i="8"/>
  <c r="B616" i="8"/>
  <c r="B617" i="8"/>
  <c r="C617" i="8"/>
  <c r="B618" i="8"/>
  <c r="B619" i="8"/>
  <c r="B620" i="8"/>
  <c r="B621" i="8"/>
  <c r="C621" i="8"/>
  <c r="B622" i="8"/>
  <c r="B623" i="8"/>
  <c r="B624" i="8"/>
  <c r="B625" i="8"/>
  <c r="C625" i="8"/>
  <c r="B626" i="8"/>
  <c r="B627" i="8"/>
  <c r="B628" i="8"/>
  <c r="B629" i="8"/>
  <c r="C629" i="8"/>
  <c r="B630" i="8"/>
  <c r="B631" i="8"/>
  <c r="B632" i="8"/>
  <c r="B633" i="8"/>
  <c r="C633" i="8"/>
  <c r="B634" i="8"/>
  <c r="B635" i="8"/>
  <c r="B636" i="8"/>
  <c r="B637" i="8"/>
  <c r="B638" i="8"/>
  <c r="B639" i="8"/>
  <c r="B640" i="8"/>
  <c r="B641" i="8"/>
  <c r="C641" i="8"/>
  <c r="B642" i="8"/>
  <c r="B643" i="8"/>
  <c r="B644" i="8"/>
  <c r="B645" i="8"/>
  <c r="B646" i="8"/>
  <c r="B647" i="8"/>
  <c r="B648" i="8"/>
  <c r="B649" i="8"/>
  <c r="C649" i="8"/>
  <c r="B650" i="8"/>
  <c r="B651" i="8"/>
  <c r="B652" i="8"/>
  <c r="B653" i="8"/>
  <c r="B654" i="8"/>
  <c r="B655" i="8"/>
  <c r="B656" i="8"/>
  <c r="B657" i="8"/>
  <c r="C657" i="8"/>
  <c r="B658" i="8"/>
  <c r="B659" i="8"/>
  <c r="B660" i="8"/>
  <c r="B661" i="8"/>
  <c r="B662" i="8"/>
  <c r="B663" i="8"/>
  <c r="B664" i="8"/>
  <c r="B665" i="8"/>
  <c r="C665" i="8"/>
  <c r="B666" i="8"/>
  <c r="B667" i="8"/>
  <c r="B668" i="8"/>
  <c r="B669" i="8"/>
  <c r="B670" i="8"/>
  <c r="B671" i="8"/>
  <c r="B672" i="8"/>
  <c r="B673" i="8"/>
  <c r="C673" i="8"/>
  <c r="B674" i="8"/>
  <c r="B675" i="8"/>
  <c r="B676" i="8"/>
  <c r="B677" i="8"/>
  <c r="B678" i="8"/>
  <c r="B679" i="8"/>
  <c r="B680" i="8"/>
  <c r="B681" i="8"/>
  <c r="C681" i="8"/>
  <c r="B682" i="8"/>
  <c r="B683" i="8"/>
  <c r="B684" i="8"/>
  <c r="B685" i="8"/>
  <c r="B686" i="8"/>
  <c r="B687" i="8"/>
  <c r="B688" i="8"/>
  <c r="B689" i="8"/>
  <c r="C689" i="8"/>
  <c r="B690" i="8"/>
  <c r="C691" i="8"/>
  <c r="B692" i="8"/>
  <c r="B693" i="8"/>
  <c r="B694" i="8"/>
  <c r="B695" i="8"/>
  <c r="B696" i="8"/>
  <c r="B697" i="8"/>
  <c r="B698" i="8"/>
  <c r="B700" i="8"/>
  <c r="B701" i="8"/>
  <c r="B702" i="8"/>
  <c r="B703" i="8"/>
  <c r="B704" i="8"/>
  <c r="B705" i="8"/>
  <c r="C705" i="8"/>
  <c r="B706" i="8"/>
  <c r="C707" i="8"/>
  <c r="B708" i="8"/>
  <c r="B709" i="8"/>
  <c r="B710" i="8"/>
  <c r="B711" i="8"/>
  <c r="B712" i="8"/>
  <c r="B713" i="8"/>
  <c r="B714" i="8"/>
  <c r="B716" i="8"/>
  <c r="B717" i="8"/>
  <c r="B718" i="8"/>
  <c r="B719" i="8"/>
  <c r="B720" i="8"/>
  <c r="B721" i="8"/>
  <c r="C721" i="8"/>
  <c r="B722" i="8"/>
  <c r="C723" i="8"/>
  <c r="B724" i="8"/>
  <c r="B725" i="8"/>
  <c r="B726" i="8"/>
  <c r="B727" i="8"/>
  <c r="B728" i="8"/>
  <c r="B729" i="8"/>
  <c r="B730" i="8"/>
  <c r="B732" i="8"/>
  <c r="B733" i="8"/>
  <c r="B734" i="8"/>
  <c r="B735" i="8"/>
  <c r="B736" i="8"/>
  <c r="B737" i="8"/>
  <c r="C737" i="8"/>
  <c r="B738" i="8"/>
  <c r="C739" i="8"/>
  <c r="B740" i="8"/>
  <c r="B741" i="8"/>
  <c r="B742" i="8"/>
  <c r="B743" i="8"/>
  <c r="B744" i="8"/>
  <c r="B745" i="8"/>
  <c r="B746" i="8"/>
  <c r="B748" i="8"/>
  <c r="B749" i="8"/>
  <c r="B750" i="8"/>
  <c r="B751" i="8"/>
  <c r="B752" i="8"/>
  <c r="B753" i="8"/>
  <c r="C753" i="8"/>
  <c r="B754" i="8"/>
  <c r="C755" i="8"/>
  <c r="B756" i="8"/>
  <c r="B757" i="8"/>
  <c r="B758" i="8"/>
  <c r="B759" i="8"/>
  <c r="B760" i="8"/>
  <c r="B761" i="8"/>
  <c r="B762" i="8"/>
  <c r="B764" i="8"/>
  <c r="B765" i="8"/>
  <c r="B766" i="8"/>
  <c r="B767" i="8"/>
  <c r="B768" i="8"/>
  <c r="B769" i="8"/>
  <c r="C769" i="8"/>
  <c r="B770" i="8"/>
  <c r="C771" i="8"/>
  <c r="B772" i="8"/>
  <c r="B773" i="8"/>
  <c r="B774" i="8"/>
  <c r="B775" i="8"/>
  <c r="B776" i="8"/>
  <c r="B777" i="8"/>
  <c r="B778" i="8"/>
  <c r="B780" i="8"/>
  <c r="B781" i="8"/>
  <c r="B782" i="8"/>
  <c r="B783" i="8"/>
  <c r="B784" i="8"/>
  <c r="B785" i="8"/>
  <c r="B786" i="8"/>
  <c r="B788" i="8"/>
  <c r="B789" i="8"/>
  <c r="B790" i="8"/>
  <c r="B791" i="8"/>
  <c r="B792" i="8"/>
  <c r="B793" i="8"/>
  <c r="B794" i="8"/>
  <c r="B796" i="8"/>
  <c r="B797" i="8"/>
  <c r="B798" i="8"/>
  <c r="B799" i="8"/>
  <c r="B800" i="8"/>
  <c r="B801" i="8"/>
  <c r="B802" i="8"/>
  <c r="B804" i="8"/>
  <c r="B805" i="8"/>
  <c r="B806" i="8"/>
  <c r="B807" i="8"/>
  <c r="B808" i="8"/>
  <c r="B809" i="8"/>
  <c r="B810" i="8"/>
  <c r="B812" i="8"/>
  <c r="B813" i="8"/>
  <c r="B814" i="8"/>
  <c r="B815" i="8"/>
  <c r="B816" i="8"/>
  <c r="B817" i="8"/>
  <c r="B818" i="8"/>
  <c r="B820" i="8"/>
  <c r="B821" i="8"/>
  <c r="B822" i="8"/>
  <c r="B823" i="8"/>
  <c r="B824" i="8"/>
  <c r="B825" i="8"/>
  <c r="B826" i="8"/>
  <c r="B828" i="8"/>
  <c r="B829" i="8"/>
  <c r="B830" i="8"/>
  <c r="B832" i="8"/>
  <c r="B833" i="8"/>
  <c r="B834" i="8"/>
  <c r="B836" i="8"/>
  <c r="B838" i="8"/>
  <c r="B839" i="8"/>
  <c r="C839" i="8"/>
  <c r="B840" i="8"/>
  <c r="C841" i="8"/>
  <c r="B842" i="8"/>
  <c r="C843" i="8"/>
  <c r="B844" i="8"/>
  <c r="B845" i="8"/>
  <c r="B846" i="8"/>
  <c r="B848" i="8"/>
  <c r="B849" i="8"/>
  <c r="C849" i="8"/>
  <c r="B850" i="8"/>
  <c r="C851" i="8"/>
  <c r="B852" i="8"/>
  <c r="C853" i="8"/>
  <c r="B855" i="8"/>
  <c r="C855" i="8"/>
  <c r="B856" i="8"/>
  <c r="C857" i="8"/>
  <c r="B861" i="8"/>
  <c r="B862" i="8"/>
  <c r="B865" i="8"/>
  <c r="B866" i="8"/>
  <c r="B868" i="8"/>
  <c r="B871" i="8"/>
  <c r="B872" i="8"/>
  <c r="B876" i="8"/>
  <c r="B879" i="8"/>
  <c r="B880" i="8"/>
  <c r="B885" i="8"/>
  <c r="B886" i="8"/>
  <c r="B889" i="8"/>
  <c r="B894" i="8"/>
  <c r="C901" i="8"/>
  <c r="B902" i="8"/>
  <c r="B905" i="8"/>
  <c r="B906" i="8"/>
  <c r="B908" i="8"/>
  <c r="B912" i="8"/>
  <c r="C917" i="8"/>
  <c r="B932" i="8"/>
  <c r="B951" i="8"/>
  <c r="B967" i="8"/>
  <c r="B983" i="8"/>
  <c r="C985" i="8"/>
  <c r="B990" i="8"/>
  <c r="C997" i="8"/>
  <c r="B1002" i="8"/>
  <c r="C1007" i="8"/>
  <c r="B1015" i="8"/>
  <c r="C1019" i="8"/>
  <c r="B1022" i="8"/>
  <c r="B1038" i="8"/>
  <c r="B1054" i="8"/>
  <c r="B1076" i="8"/>
  <c r="B1079" i="8"/>
  <c r="B1105" i="8"/>
  <c r="C1113" i="8"/>
  <c r="B1155" i="8"/>
  <c r="B1172" i="8"/>
  <c r="C1183" i="8"/>
  <c r="B1191" i="8"/>
  <c r="C1197" i="8"/>
  <c r="B1209" i="8"/>
  <c r="B1226" i="8"/>
  <c r="C1267" i="8"/>
  <c r="B1283" i="8"/>
  <c r="B1299" i="8"/>
  <c r="B1305" i="8"/>
  <c r="C1305" i="8"/>
  <c r="B1306" i="8"/>
  <c r="B1315" i="8"/>
  <c r="B1316" i="8"/>
  <c r="B1322" i="8"/>
  <c r="B1331" i="8"/>
  <c r="B1337" i="8"/>
  <c r="C1337" i="8"/>
  <c r="B1338" i="8"/>
  <c r="B1347" i="8"/>
  <c r="B1348" i="8"/>
  <c r="B1354" i="8"/>
  <c r="B1369" i="8"/>
  <c r="B1379" i="8"/>
  <c r="B1386" i="8"/>
  <c r="B1399" i="8"/>
  <c r="B1411" i="8"/>
  <c r="B1418" i="8"/>
  <c r="B1428" i="8"/>
  <c r="B1436" i="8"/>
  <c r="C1443" i="8"/>
  <c r="B1450" i="8"/>
  <c r="B1463" i="8"/>
  <c r="B1469" i="8"/>
  <c r="B1475" i="8"/>
  <c r="B1483" i="8"/>
  <c r="B1492" i="8"/>
  <c r="B1501" i="8"/>
  <c r="B1507" i="8"/>
  <c r="C1511" i="8"/>
  <c r="B1513" i="8"/>
  <c r="B1523" i="8"/>
  <c r="B1530" i="8"/>
  <c r="B1540" i="8"/>
  <c r="B1552" i="8"/>
  <c r="B1560" i="8"/>
  <c r="B1570" i="8"/>
  <c r="B1578" i="8"/>
  <c r="B1593" i="8"/>
  <c r="B1607" i="8"/>
  <c r="B1622" i="8"/>
  <c r="C1633" i="8"/>
  <c r="B1648" i="8"/>
  <c r="B1655" i="8"/>
  <c r="B1683" i="8"/>
  <c r="B1694" i="8"/>
  <c r="B1707" i="8"/>
  <c r="B1736" i="8"/>
  <c r="B1745" i="8"/>
  <c r="B1758" i="8"/>
  <c r="B1778" i="8"/>
  <c r="B1794" i="8"/>
  <c r="B1808" i="8"/>
  <c r="B1828" i="8"/>
  <c r="B1840" i="8"/>
  <c r="B1847" i="8"/>
  <c r="B1864" i="8"/>
  <c r="B1872" i="8"/>
  <c r="B1878" i="8"/>
  <c r="B1890" i="8"/>
  <c r="B1894" i="8"/>
  <c r="B1900" i="8"/>
  <c r="B1910" i="8"/>
  <c r="B1916" i="8"/>
  <c r="B1922" i="8"/>
  <c r="B1935" i="8"/>
  <c r="B1940" i="8"/>
  <c r="B1943" i="8"/>
  <c r="B1956" i="8"/>
  <c r="B1961" i="8"/>
  <c r="B1967" i="8"/>
  <c r="B1976" i="8"/>
  <c r="B1983" i="8"/>
  <c r="B1988" i="8"/>
  <c r="B1995" i="8"/>
  <c r="B2001" i="8"/>
  <c r="B2004" i="8"/>
  <c r="C2013" i="8"/>
  <c r="B2022" i="8"/>
  <c r="B2026" i="8"/>
  <c r="B2035" i="8"/>
  <c r="B2040" i="8"/>
  <c r="B2046" i="8"/>
  <c r="B2055" i="8"/>
  <c r="B2059" i="8"/>
  <c r="B2065" i="8"/>
  <c r="B2074" i="8"/>
  <c r="B2078" i="8"/>
  <c r="B2083" i="8"/>
  <c r="B2090" i="8"/>
  <c r="B2096" i="8"/>
  <c r="B2099" i="8"/>
  <c r="B2110" i="8"/>
  <c r="B2114" i="8"/>
  <c r="B2119" i="8"/>
  <c r="B2129" i="8"/>
  <c r="B2134" i="8"/>
  <c r="B2139" i="8"/>
  <c r="B2150" i="8"/>
  <c r="B2156" i="8"/>
  <c r="B2161" i="8"/>
  <c r="B2174" i="8"/>
  <c r="B2177" i="8"/>
  <c r="B2182" i="8"/>
  <c r="B2192" i="8"/>
  <c r="B2199" i="8"/>
  <c r="B2204" i="8"/>
  <c r="C2207" i="8"/>
  <c r="B2210" i="8"/>
  <c r="B2215" i="8"/>
  <c r="B2219" i="8"/>
  <c r="C2219" i="8"/>
  <c r="B2220" i="8"/>
  <c r="B2228" i="8"/>
  <c r="B2236" i="8"/>
  <c r="C2237" i="8"/>
  <c r="B2238" i="8"/>
  <c r="B2244" i="8"/>
  <c r="B2251" i="8"/>
  <c r="B2267" i="8"/>
  <c r="B2274" i="8"/>
  <c r="B2279" i="8"/>
  <c r="B2296" i="8"/>
  <c r="B2300" i="8"/>
  <c r="B2307" i="8"/>
  <c r="B2318" i="8"/>
  <c r="B2320" i="8"/>
  <c r="B2327" i="8"/>
  <c r="B2331" i="8"/>
  <c r="B2337" i="8"/>
  <c r="B2338" i="8"/>
  <c r="B2345" i="8"/>
  <c r="B2347" i="8"/>
  <c r="B2348" i="8"/>
  <c r="B2359" i="8"/>
  <c r="B2360" i="8"/>
  <c r="B2364" i="8"/>
  <c r="B2369" i="8"/>
  <c r="B2371" i="8"/>
  <c r="B2375" i="8"/>
  <c r="B2380" i="8"/>
  <c r="B2382" i="8"/>
  <c r="B2384" i="8"/>
  <c r="B2391" i="8"/>
  <c r="B2395" i="8"/>
  <c r="B2400" i="8"/>
  <c r="B2403" i="8"/>
  <c r="B2407" i="8"/>
  <c r="B2409" i="8"/>
  <c r="B2416" i="8"/>
  <c r="B2417" i="8"/>
  <c r="B2423" i="8"/>
  <c r="B2428" i="8"/>
  <c r="B2430" i="8"/>
  <c r="B2434" i="8"/>
  <c r="B2436" i="8"/>
  <c r="B2442" i="8"/>
  <c r="B2443" i="8"/>
  <c r="B2449" i="8"/>
  <c r="B2452" i="8"/>
  <c r="B2454" i="8"/>
  <c r="B2460" i="8"/>
  <c r="B2463" i="8"/>
  <c r="B2467" i="8"/>
  <c r="B2472" i="8"/>
  <c r="B2474" i="8"/>
  <c r="C2477" i="8"/>
  <c r="B2480" i="8"/>
  <c r="B2481" i="8"/>
  <c r="B2486" i="8"/>
  <c r="B2487" i="8"/>
  <c r="B2490" i="8"/>
  <c r="B2494" i="8"/>
  <c r="B2498" i="8"/>
  <c r="B2499" i="8"/>
  <c r="B2507" i="8"/>
  <c r="B2509" i="8"/>
  <c r="B2515" i="8"/>
  <c r="B2521" i="8"/>
  <c r="B2526" i="8"/>
  <c r="B2528" i="8"/>
  <c r="B2537" i="8"/>
  <c r="B2538" i="8"/>
  <c r="B2539" i="8"/>
  <c r="B2545" i="8"/>
  <c r="B2548" i="8"/>
  <c r="B2551" i="8"/>
  <c r="B2559" i="8"/>
  <c r="B2565" i="8"/>
  <c r="B2569" i="8"/>
  <c r="C2569" i="8"/>
  <c r="B2573" i="8"/>
  <c r="B2576" i="8"/>
  <c r="B2579" i="8"/>
  <c r="B2588" i="8"/>
  <c r="B2591" i="8"/>
  <c r="B2596" i="8"/>
  <c r="B2605" i="8"/>
  <c r="B2606" i="8"/>
  <c r="B2612" i="8"/>
  <c r="B2620" i="8"/>
  <c r="B2623" i="8"/>
  <c r="B2628" i="8"/>
  <c r="B2632" i="8"/>
  <c r="B2637" i="8"/>
  <c r="B2640" i="8"/>
  <c r="B2647" i="8"/>
  <c r="B2652" i="8"/>
  <c r="B2654" i="8"/>
  <c r="B2660" i="8"/>
  <c r="B2664" i="8"/>
  <c r="B2669" i="8"/>
  <c r="C2673" i="8"/>
  <c r="B2679" i="8"/>
  <c r="B2686" i="8"/>
  <c r="B2696" i="8"/>
  <c r="B2698" i="8"/>
  <c r="B2699" i="8"/>
  <c r="B2710" i="8"/>
  <c r="B2716" i="8"/>
  <c r="B2722" i="8"/>
  <c r="B2729" i="8"/>
  <c r="B2736" i="8"/>
  <c r="B2737" i="8"/>
  <c r="B2745" i="8"/>
  <c r="B2748" i="8"/>
  <c r="B2751" i="8"/>
  <c r="B2763" i="8"/>
  <c r="B2764" i="8"/>
  <c r="B2781" i="8"/>
  <c r="B2810" i="8"/>
  <c r="B2812" i="8"/>
  <c r="B2821" i="8"/>
  <c r="B2846" i="8"/>
  <c r="B2847" i="8"/>
  <c r="B2863" i="8"/>
  <c r="B2879" i="8"/>
  <c r="B2901" i="8"/>
  <c r="B2903" i="8"/>
  <c r="B2927" i="8"/>
  <c r="B2937" i="8"/>
  <c r="B2947" i="8"/>
  <c r="B2965" i="8"/>
  <c r="B2977" i="8"/>
  <c r="B2989" i="8"/>
  <c r="B3001" i="8"/>
  <c r="B3011" i="8"/>
  <c r="B3015" i="8"/>
  <c r="B3033" i="8"/>
  <c r="B3037" i="8"/>
  <c r="C3045" i="8"/>
  <c r="B3063" i="8"/>
  <c r="B3067" i="8"/>
  <c r="B3079" i="8"/>
  <c r="B3086" i="8"/>
  <c r="B3095" i="8"/>
  <c r="B3097" i="8"/>
  <c r="B3111" i="8"/>
  <c r="B3115" i="8"/>
  <c r="B3123" i="8"/>
  <c r="B3139" i="8"/>
  <c r="B3147" i="8"/>
  <c r="B3151" i="8"/>
  <c r="C3157" i="8"/>
  <c r="B3161" i="8"/>
  <c r="C3161" i="8"/>
  <c r="B3167" i="8"/>
  <c r="B3171" i="8"/>
  <c r="B3177" i="8"/>
  <c r="B3189" i="8"/>
  <c r="B3193" i="8"/>
  <c r="B3203" i="8"/>
  <c r="B3212" i="8"/>
  <c r="B3218" i="8"/>
  <c r="B3221" i="8"/>
  <c r="B3231" i="8"/>
  <c r="B3235" i="8"/>
  <c r="B3237" i="8"/>
  <c r="B3255" i="8"/>
  <c r="C3259" i="8"/>
  <c r="B3269" i="8"/>
  <c r="C3273" i="8"/>
  <c r="B3277" i="8"/>
  <c r="C3277" i="8"/>
  <c r="B3283" i="8"/>
  <c r="B3287" i="8"/>
  <c r="B3289" i="8"/>
  <c r="C3289" i="8"/>
  <c r="B3293" i="8"/>
  <c r="B3295" i="8"/>
  <c r="B3299" i="8"/>
  <c r="B3315" i="8"/>
  <c r="B3318" i="8"/>
  <c r="B3325" i="8"/>
  <c r="B3331" i="8"/>
  <c r="B3341" i="8"/>
  <c r="B3343" i="8"/>
  <c r="B3354" i="8"/>
  <c r="B3359" i="8"/>
  <c r="B3373" i="8"/>
  <c r="B3379" i="8"/>
  <c r="B3393" i="8"/>
  <c r="B3395" i="8"/>
  <c r="B3406" i="8"/>
  <c r="B3411" i="8"/>
  <c r="B3435" i="8"/>
  <c r="B3447" i="8"/>
  <c r="B3451" i="8"/>
  <c r="B3473" i="8"/>
  <c r="B3479" i="8"/>
  <c r="B3487" i="8"/>
  <c r="B3501" i="8"/>
  <c r="B3509" i="8"/>
  <c r="B3511" i="8"/>
  <c r="B3526" i="8"/>
  <c r="B3529" i="8"/>
  <c r="B3537" i="8"/>
  <c r="B3550" i="8"/>
  <c r="B3551" i="8"/>
  <c r="B3565" i="8"/>
  <c r="B3581" i="8"/>
  <c r="B3584" i="8"/>
  <c r="B3595" i="8"/>
  <c r="B3607" i="8"/>
  <c r="B3613" i="8"/>
  <c r="B3625" i="8"/>
  <c r="B3641" i="8"/>
  <c r="B3643" i="8"/>
  <c r="B3665" i="8"/>
  <c r="B3680" i="8"/>
  <c r="B3705" i="8"/>
  <c r="B3708" i="8"/>
  <c r="B3739" i="8"/>
  <c r="B3747" i="8"/>
  <c r="B3759" i="8"/>
  <c r="B3780" i="8"/>
  <c r="B3799" i="8"/>
  <c r="B3815" i="8"/>
  <c r="B3831" i="8"/>
  <c r="B3851" i="8"/>
  <c r="B3855" i="8"/>
  <c r="B3875" i="8"/>
  <c r="C3877" i="8"/>
  <c r="B3884" i="8"/>
  <c r="B3915" i="8"/>
  <c r="B3941" i="8"/>
  <c r="B3961" i="8"/>
  <c r="B3991" i="8"/>
  <c r="B3995" i="8"/>
  <c r="B4009" i="8"/>
  <c r="B4041" i="8"/>
  <c r="B4061" i="8"/>
  <c r="B4071" i="8"/>
  <c r="B4103" i="8"/>
  <c r="B4127" i="8"/>
  <c r="B4132" i="8"/>
  <c r="B4151" i="8"/>
  <c r="B4165" i="8"/>
  <c r="B4228" i="8"/>
  <c r="B4257" i="8"/>
  <c r="B4263" i="8"/>
  <c r="B4279" i="8"/>
  <c r="B4337" i="8"/>
  <c r="B4345" i="8"/>
  <c r="B4351" i="8"/>
  <c r="B4381" i="8"/>
  <c r="B4399" i="8"/>
  <c r="B4434" i="8"/>
  <c r="B4449" i="8"/>
  <c r="B4469" i="8"/>
  <c r="B4473" i="8"/>
  <c r="B4499" i="8"/>
  <c r="B4501" i="8"/>
  <c r="B4513" i="8"/>
  <c r="B4533" i="8"/>
  <c r="B4537" i="8"/>
  <c r="B4551" i="8"/>
  <c r="B4615" i="8"/>
  <c r="B4627" i="8"/>
  <c r="B4641" i="8"/>
  <c r="B4671" i="8"/>
  <c r="B4675" i="8"/>
  <c r="B4695" i="8"/>
  <c r="B4705" i="8"/>
  <c r="B4711" i="8"/>
  <c r="B4721" i="8"/>
  <c r="B4749" i="8"/>
  <c r="B4763" i="8"/>
  <c r="B4787" i="8"/>
  <c r="B4799" i="8"/>
  <c r="B4811" i="8"/>
  <c r="B4825" i="8"/>
  <c r="B4829" i="8"/>
  <c r="B4839" i="8"/>
  <c r="B4849" i="8"/>
  <c r="B4865" i="8"/>
  <c r="B4877" i="8"/>
  <c r="B4897" i="8"/>
  <c r="B4903" i="8"/>
  <c r="C4907" i="8"/>
  <c r="B4913" i="8"/>
  <c r="B4927" i="8"/>
  <c r="B4929" i="8"/>
  <c r="B4947" i="8"/>
  <c r="B4949" i="8"/>
  <c r="B4959" i="8"/>
  <c r="B4973" i="8"/>
  <c r="B4977" i="8"/>
  <c r="B4991" i="8"/>
  <c r="B4997" i="8"/>
  <c r="B5019" i="8"/>
  <c r="B5021" i="8"/>
  <c r="B5043" i="8"/>
  <c r="B5047" i="8"/>
  <c r="B5055" i="8"/>
  <c r="B5067" i="8"/>
  <c r="B5069" i="8"/>
  <c r="B5080" i="8"/>
  <c r="B5083" i="8"/>
  <c r="B5091" i="8"/>
  <c r="B5103" i="8"/>
  <c r="B5107" i="8"/>
  <c r="B5111" i="8"/>
  <c r="B5117" i="8"/>
  <c r="B5127" i="8"/>
  <c r="B5131" i="8"/>
  <c r="B5149" i="8"/>
  <c r="B5151" i="8"/>
  <c r="B5167" i="8"/>
  <c r="B5169" i="8"/>
  <c r="B5184" i="8"/>
  <c r="B5188" i="8"/>
  <c r="B5197" i="8"/>
  <c r="B5201" i="8"/>
  <c r="B5205" i="8"/>
  <c r="B5223" i="8"/>
  <c r="B5225" i="8"/>
  <c r="B5239" i="8"/>
  <c r="B5253" i="8"/>
  <c r="B5255" i="8"/>
  <c r="C5255" i="8"/>
  <c r="B5265" i="8"/>
  <c r="B5267" i="8"/>
  <c r="B5275" i="8"/>
  <c r="B5281" i="8"/>
  <c r="B5289" i="8"/>
  <c r="B5293" i="8"/>
  <c r="B5313" i="8"/>
  <c r="B5315" i="8"/>
  <c r="B5325" i="8"/>
  <c r="B5335" i="8"/>
  <c r="B5339" i="8"/>
  <c r="B5345" i="8"/>
  <c r="B5353" i="8"/>
  <c r="B5357" i="8"/>
  <c r="B5373" i="8"/>
  <c r="B5375" i="8"/>
  <c r="B5381" i="8"/>
  <c r="B5397" i="8"/>
  <c r="B5405" i="8"/>
  <c r="B5412" i="8"/>
  <c r="B5421" i="8"/>
  <c r="B5423" i="8"/>
  <c r="B5425" i="8"/>
  <c r="B5441" i="8"/>
  <c r="B5451" i="8"/>
  <c r="B5459" i="8"/>
  <c r="B5472" i="8"/>
  <c r="B5473" i="8"/>
  <c r="B5479" i="8"/>
  <c r="B5491" i="8"/>
  <c r="B5495" i="8"/>
  <c r="B5501" i="8"/>
  <c r="B5515" i="8"/>
  <c r="B5519" i="8"/>
  <c r="B5523" i="8"/>
  <c r="C5525" i="8"/>
  <c r="B5526" i="8"/>
  <c r="B5527" i="8"/>
  <c r="B5537" i="8"/>
  <c r="B5549" i="8"/>
  <c r="B5555" i="8"/>
  <c r="B5561" i="8"/>
  <c r="B5571" i="8"/>
  <c r="B5573" i="8"/>
  <c r="B5585" i="8"/>
  <c r="B5591" i="8"/>
  <c r="B5595" i="8"/>
  <c r="B5601" i="8"/>
  <c r="B5611" i="8"/>
  <c r="B5612" i="8"/>
  <c r="B5617" i="8"/>
  <c r="B5630" i="8"/>
  <c r="B5631" i="8"/>
  <c r="B5641" i="8"/>
  <c r="B5657" i="8"/>
  <c r="B5659" i="8"/>
  <c r="B5665" i="8"/>
  <c r="B5677" i="8"/>
  <c r="B5681" i="8"/>
  <c r="B5695" i="8"/>
  <c r="B5703" i="8"/>
  <c r="B5713" i="8"/>
  <c r="B5719" i="8"/>
  <c r="B5731" i="8"/>
  <c r="B5735" i="8"/>
  <c r="B5739" i="8"/>
  <c r="B5755" i="8"/>
  <c r="B5759" i="8"/>
  <c r="B5767" i="8"/>
  <c r="B5773" i="8"/>
  <c r="B5785" i="8"/>
  <c r="B5791" i="8"/>
  <c r="B5801" i="8"/>
  <c r="B5806" i="8"/>
  <c r="B5817" i="8"/>
  <c r="B5827" i="8"/>
  <c r="B5831" i="8"/>
  <c r="B5837" i="8"/>
  <c r="B5849" i="8"/>
  <c r="B5855" i="8"/>
  <c r="B5857" i="8"/>
  <c r="B5873" i="8"/>
  <c r="B5879" i="8"/>
  <c r="B5887" i="8"/>
  <c r="B5903" i="8"/>
  <c r="B5905" i="8"/>
  <c r="B5909" i="8"/>
  <c r="B5925" i="8"/>
  <c r="B5935" i="8"/>
  <c r="B5945" i="8"/>
  <c r="B5953" i="8"/>
  <c r="B5963" i="8"/>
  <c r="B5965" i="8"/>
  <c r="B5979" i="8"/>
  <c r="B5987" i="8"/>
  <c r="B5989" i="8"/>
  <c r="B6007" i="8"/>
  <c r="B6013" i="8"/>
  <c r="B6015" i="8"/>
  <c r="B6041" i="8"/>
  <c r="B6045" i="8"/>
  <c r="B6053" i="8"/>
  <c r="B6069" i="8"/>
  <c r="B6073" i="8"/>
  <c r="B6075" i="8"/>
  <c r="B6089" i="8"/>
  <c r="B6093" i="8"/>
  <c r="B6099" i="8"/>
  <c r="B6111" i="8"/>
  <c r="B6121" i="8"/>
  <c r="B6129" i="8"/>
  <c r="B6131" i="8"/>
  <c r="B6137" i="8"/>
  <c r="B6151" i="8"/>
  <c r="B5" i="8"/>
  <c r="C5" i="8"/>
  <c r="B6" i="8"/>
  <c r="B7" i="8"/>
  <c r="C7" i="8"/>
  <c r="B8" i="8"/>
  <c r="B4" i="8"/>
  <c r="C37" i="2"/>
  <c r="A6160" i="7"/>
  <c r="A6159" i="7"/>
  <c r="A6158" i="7"/>
  <c r="A6157" i="7"/>
  <c r="A6156" i="7"/>
  <c r="A6155" i="7"/>
  <c r="A6154" i="7"/>
  <c r="A6153" i="7"/>
  <c r="A6152" i="7"/>
  <c r="A6151" i="7"/>
  <c r="A6150" i="7"/>
  <c r="A6149" i="7"/>
  <c r="A6148" i="7"/>
  <c r="A6147" i="7"/>
  <c r="A6146" i="7"/>
  <c r="A6145" i="7"/>
  <c r="A6144" i="7"/>
  <c r="A6143" i="7"/>
  <c r="A6142" i="7"/>
  <c r="A6141" i="7"/>
  <c r="A6140" i="7"/>
  <c r="A6139" i="7"/>
  <c r="A6138" i="7"/>
  <c r="A6137" i="7"/>
  <c r="A6136" i="7"/>
  <c r="A6135" i="7"/>
  <c r="A6134" i="7"/>
  <c r="A6133" i="7"/>
  <c r="A6132" i="7"/>
  <c r="A6131" i="7"/>
  <c r="A6130" i="7"/>
  <c r="A6129" i="7"/>
  <c r="A6128" i="7"/>
  <c r="A6127" i="7"/>
  <c r="A6126" i="7"/>
  <c r="A6125" i="7"/>
  <c r="A6124" i="7"/>
  <c r="A6123" i="7"/>
  <c r="A6122" i="7"/>
  <c r="A6121" i="7"/>
  <c r="A6120" i="7"/>
  <c r="A6119" i="7"/>
  <c r="A6118" i="7"/>
  <c r="A6117" i="7"/>
  <c r="A6116" i="7"/>
  <c r="A6115" i="7"/>
  <c r="A6114" i="7"/>
  <c r="A6113" i="7"/>
  <c r="A6112" i="7"/>
  <c r="A6111" i="7"/>
  <c r="A6110" i="7"/>
  <c r="A6109" i="7"/>
  <c r="A6108" i="7"/>
  <c r="A6107" i="7"/>
  <c r="A6106" i="7"/>
  <c r="A6105" i="7"/>
  <c r="A6104" i="7"/>
  <c r="A6103" i="7"/>
  <c r="A6102" i="7"/>
  <c r="A6101" i="7"/>
  <c r="A6100" i="7"/>
  <c r="A6099" i="7"/>
  <c r="A6098" i="7"/>
  <c r="A6097" i="7"/>
  <c r="A6096" i="7"/>
  <c r="A6095" i="7"/>
  <c r="A6094" i="7"/>
  <c r="A6093" i="7"/>
  <c r="A6092" i="7"/>
  <c r="A6091" i="7"/>
  <c r="A6090" i="7"/>
  <c r="A6089" i="7"/>
  <c r="A6088" i="7"/>
  <c r="A6087" i="7"/>
  <c r="A6086" i="7"/>
  <c r="A6085" i="7"/>
  <c r="A6084" i="7"/>
  <c r="A6083" i="7"/>
  <c r="A6082" i="7"/>
  <c r="A6081" i="7"/>
  <c r="A6080" i="7"/>
  <c r="A6079" i="7"/>
  <c r="A6078" i="7"/>
  <c r="A6077" i="7"/>
  <c r="A6076" i="7"/>
  <c r="A6075" i="7"/>
  <c r="A6074" i="7"/>
  <c r="A6073" i="7"/>
  <c r="A6072" i="7"/>
  <c r="A6071" i="7"/>
  <c r="A6070" i="7"/>
  <c r="A6069" i="7"/>
  <c r="A6068" i="7"/>
  <c r="A6067" i="7"/>
  <c r="A6066" i="7"/>
  <c r="A6065" i="7"/>
  <c r="A6064" i="7"/>
  <c r="A6063" i="7"/>
  <c r="A6062" i="7"/>
  <c r="A6061" i="7"/>
  <c r="A6060" i="7"/>
  <c r="A6059" i="7"/>
  <c r="A6058" i="7"/>
  <c r="A6057" i="7"/>
  <c r="A6056" i="7"/>
  <c r="A6055" i="7"/>
  <c r="A6054" i="7"/>
  <c r="A6053" i="7"/>
  <c r="A6052" i="7"/>
  <c r="A6051" i="7"/>
  <c r="A6050" i="7"/>
  <c r="A6049" i="7"/>
  <c r="A6048" i="7"/>
  <c r="A6047" i="7"/>
  <c r="A6046" i="7"/>
  <c r="A6045" i="7"/>
  <c r="A6044" i="7"/>
  <c r="A6043" i="7"/>
  <c r="A6042" i="7"/>
  <c r="A6041" i="7"/>
  <c r="A6040" i="7"/>
  <c r="A6039" i="7"/>
  <c r="A6038" i="7"/>
  <c r="A6037" i="7"/>
  <c r="A6036" i="7"/>
  <c r="A6035" i="7"/>
  <c r="A6034" i="7"/>
  <c r="A6033" i="7"/>
  <c r="A6032" i="7"/>
  <c r="A6031" i="7"/>
  <c r="A6030" i="7"/>
  <c r="A6029" i="7"/>
  <c r="A6028" i="7"/>
  <c r="A6027" i="7"/>
  <c r="A6026" i="7"/>
  <c r="A6025" i="7"/>
  <c r="A6024" i="7"/>
  <c r="A6023" i="7"/>
  <c r="A6022" i="7"/>
  <c r="A6021" i="7"/>
  <c r="A6020" i="7"/>
  <c r="A6019" i="7"/>
  <c r="A6018" i="7"/>
  <c r="A6017" i="7"/>
  <c r="A6016" i="7"/>
  <c r="A6015" i="7"/>
  <c r="A6014" i="7"/>
  <c r="A6013" i="7"/>
  <c r="A6012" i="7"/>
  <c r="A6011" i="7"/>
  <c r="A6010" i="7"/>
  <c r="A6009" i="7"/>
  <c r="A6008" i="7"/>
  <c r="A6007" i="7"/>
  <c r="A6006" i="7"/>
  <c r="A6005" i="7"/>
  <c r="A6004" i="7"/>
  <c r="A6003" i="7"/>
  <c r="A6002" i="7"/>
  <c r="A6001" i="7"/>
  <c r="A6000" i="7"/>
  <c r="A5999" i="7"/>
  <c r="A5998" i="7"/>
  <c r="A5997" i="7"/>
  <c r="A5996" i="7"/>
  <c r="A5995" i="7"/>
  <c r="A5994" i="7"/>
  <c r="A5993" i="7"/>
  <c r="A5992" i="7"/>
  <c r="A5991" i="7"/>
  <c r="A5990" i="7"/>
  <c r="A5989" i="7"/>
  <c r="A5988" i="7"/>
  <c r="A5987" i="7"/>
  <c r="A5986" i="7"/>
  <c r="A5985" i="7"/>
  <c r="A5984" i="7"/>
  <c r="A5983" i="7"/>
  <c r="A5982" i="7"/>
  <c r="A5981" i="7"/>
  <c r="A5980" i="7"/>
  <c r="A5979" i="7"/>
  <c r="A5978" i="7"/>
  <c r="A5977" i="7"/>
  <c r="A5976" i="7"/>
  <c r="A5975" i="7"/>
  <c r="A5974" i="7"/>
  <c r="A5973" i="7"/>
  <c r="A5972" i="7"/>
  <c r="A5971" i="7"/>
  <c r="A5970" i="7"/>
  <c r="A5969" i="7"/>
  <c r="A5968" i="7"/>
  <c r="A5967" i="7"/>
  <c r="A5966" i="7"/>
  <c r="A5965" i="7"/>
  <c r="A5964" i="7"/>
  <c r="A5963" i="7"/>
  <c r="A5962" i="7"/>
  <c r="A5961" i="7"/>
  <c r="A5960" i="7"/>
  <c r="A5959" i="7"/>
  <c r="A5958" i="7"/>
  <c r="A5957" i="7"/>
  <c r="A5956" i="7"/>
  <c r="A5955" i="7"/>
  <c r="A5954" i="7"/>
  <c r="A5953" i="7"/>
  <c r="A5952" i="7"/>
  <c r="A5951" i="7"/>
  <c r="A5950" i="7"/>
  <c r="A5949" i="7"/>
  <c r="A5948" i="7"/>
  <c r="A5947" i="7"/>
  <c r="A5946" i="7"/>
  <c r="A5945" i="7"/>
  <c r="A5944" i="7"/>
  <c r="A5943" i="7"/>
  <c r="A5942" i="7"/>
  <c r="A5941" i="7"/>
  <c r="A5940" i="7"/>
  <c r="A5939" i="7"/>
  <c r="A5938" i="7"/>
  <c r="A5937" i="7"/>
  <c r="A5936" i="7"/>
  <c r="A5935" i="7"/>
  <c r="A5934" i="7"/>
  <c r="A5933" i="7"/>
  <c r="A5932" i="7"/>
  <c r="A5931" i="7"/>
  <c r="A5930" i="7"/>
  <c r="A5929" i="7"/>
  <c r="A5928" i="7"/>
  <c r="A5927" i="7"/>
  <c r="A5926" i="7"/>
  <c r="A5925" i="7"/>
  <c r="A5924" i="7"/>
  <c r="A5923" i="7"/>
  <c r="A5922" i="7"/>
  <c r="A5921" i="7"/>
  <c r="A5920" i="7"/>
  <c r="A5919" i="7"/>
  <c r="A5918" i="7"/>
  <c r="A5917" i="7"/>
  <c r="A5916" i="7"/>
  <c r="A5915" i="7"/>
  <c r="A5914" i="7"/>
  <c r="A5913" i="7"/>
  <c r="A5912" i="7"/>
  <c r="A5911" i="7"/>
  <c r="A5910" i="7"/>
  <c r="A5909" i="7"/>
  <c r="A5908" i="7"/>
  <c r="A5907" i="7"/>
  <c r="A5906" i="7"/>
  <c r="A5905" i="7"/>
  <c r="A5904" i="7"/>
  <c r="A5903" i="7"/>
  <c r="A5902" i="7"/>
  <c r="A5901" i="7"/>
  <c r="A5900" i="7"/>
  <c r="A5899" i="7"/>
  <c r="A5898" i="7"/>
  <c r="A5897" i="7"/>
  <c r="A5896" i="7"/>
  <c r="A5895" i="7"/>
  <c r="A5894" i="7"/>
  <c r="A5893" i="7"/>
  <c r="A5892" i="7"/>
  <c r="A5891" i="7"/>
  <c r="A5890" i="7"/>
  <c r="A5889" i="7"/>
  <c r="A5888" i="7"/>
  <c r="A5887" i="7"/>
  <c r="A5886" i="7"/>
  <c r="A5885" i="7"/>
  <c r="A5884" i="7"/>
  <c r="A5883" i="7"/>
  <c r="A5882" i="7"/>
  <c r="A5881" i="7"/>
  <c r="A5880" i="7"/>
  <c r="A5879" i="7"/>
  <c r="A5878" i="7"/>
  <c r="A5877" i="7"/>
  <c r="A5876" i="7"/>
  <c r="A5875" i="7"/>
  <c r="A5874" i="7"/>
  <c r="A5873" i="7"/>
  <c r="A5872" i="7"/>
  <c r="A5871" i="7"/>
  <c r="A5870" i="7"/>
  <c r="A5869" i="7"/>
  <c r="A5868" i="7"/>
  <c r="A5867" i="7"/>
  <c r="A5866" i="7"/>
  <c r="A5865" i="7"/>
  <c r="A5864" i="7"/>
  <c r="A5863" i="7"/>
  <c r="A5862" i="7"/>
  <c r="A5861" i="7"/>
  <c r="A5860" i="7"/>
  <c r="A5859" i="7"/>
  <c r="A5858" i="7"/>
  <c r="A5857" i="7"/>
  <c r="A5856" i="7"/>
  <c r="A5855" i="7"/>
  <c r="A5854" i="7"/>
  <c r="A5853" i="7"/>
  <c r="A5852" i="7"/>
  <c r="A5851" i="7"/>
  <c r="A5850" i="7"/>
  <c r="A5849" i="7"/>
  <c r="A5848" i="7"/>
  <c r="A5847" i="7"/>
  <c r="A5846" i="7"/>
  <c r="A5845" i="7"/>
  <c r="A5844" i="7"/>
  <c r="A5843" i="7"/>
  <c r="A5842" i="7"/>
  <c r="A5841" i="7"/>
  <c r="A5840" i="7"/>
  <c r="A5839" i="7"/>
  <c r="A5838" i="7"/>
  <c r="A5837" i="7"/>
  <c r="A5836" i="7"/>
  <c r="A5835" i="7"/>
  <c r="A5834" i="7"/>
  <c r="A5833" i="7"/>
  <c r="A5832" i="7"/>
  <c r="A5831" i="7"/>
  <c r="A5830" i="7"/>
  <c r="A5829" i="7"/>
  <c r="A5828" i="7"/>
  <c r="A5827" i="7"/>
  <c r="A5826" i="7"/>
  <c r="A5825" i="7"/>
  <c r="A5824" i="7"/>
  <c r="A5823" i="7"/>
  <c r="A5822" i="7"/>
  <c r="A5821" i="7"/>
  <c r="A5820" i="7"/>
  <c r="A5819" i="7"/>
  <c r="A5818" i="7"/>
  <c r="A5817" i="7"/>
  <c r="A5816" i="7"/>
  <c r="A5815" i="7"/>
  <c r="A5814" i="7"/>
  <c r="A5813" i="7"/>
  <c r="A5812" i="7"/>
  <c r="A5811" i="7"/>
  <c r="A5810" i="7"/>
  <c r="A5809" i="7"/>
  <c r="A5808" i="7"/>
  <c r="A5807" i="7"/>
  <c r="A5806" i="7"/>
  <c r="A5805" i="7"/>
  <c r="A5804" i="7"/>
  <c r="A5803" i="7"/>
  <c r="A5802" i="7"/>
  <c r="A5801" i="7"/>
  <c r="A5800" i="7"/>
  <c r="A5799" i="7"/>
  <c r="A5798" i="7"/>
  <c r="A5797" i="7"/>
  <c r="A5796" i="7"/>
  <c r="A5795" i="7"/>
  <c r="A5794" i="7"/>
  <c r="A5793" i="7"/>
  <c r="A5792" i="7"/>
  <c r="A5791" i="7"/>
  <c r="A5790" i="7"/>
  <c r="A5789" i="7"/>
  <c r="A5788" i="7"/>
  <c r="A5787" i="7"/>
  <c r="A5786" i="7"/>
  <c r="A5785" i="7"/>
  <c r="A5784" i="7"/>
  <c r="A5783" i="7"/>
  <c r="A5782" i="7"/>
  <c r="A5781" i="7"/>
  <c r="A5780" i="7"/>
  <c r="A5779" i="7"/>
  <c r="A5778" i="7"/>
  <c r="A5777" i="7"/>
  <c r="A5776" i="7"/>
  <c r="A5775" i="7"/>
  <c r="A5774" i="7"/>
  <c r="A5773" i="7"/>
  <c r="A5772" i="7"/>
  <c r="A5771" i="7"/>
  <c r="A5770" i="7"/>
  <c r="A5769" i="7"/>
  <c r="A5768" i="7"/>
  <c r="A5767" i="7"/>
  <c r="A5766" i="7"/>
  <c r="A5765" i="7"/>
  <c r="A5764" i="7"/>
  <c r="A5763" i="7"/>
  <c r="A5762" i="7"/>
  <c r="A5761" i="7"/>
  <c r="A5760" i="7"/>
  <c r="A5759" i="7"/>
  <c r="A5758" i="7"/>
  <c r="A5757" i="7"/>
  <c r="A5756" i="7"/>
  <c r="A5755" i="7"/>
  <c r="A5754" i="7"/>
  <c r="A5753" i="7"/>
  <c r="A5752" i="7"/>
  <c r="A5751" i="7"/>
  <c r="A5750" i="7"/>
  <c r="A5749" i="7"/>
  <c r="A5748" i="7"/>
  <c r="A5747" i="7"/>
  <c r="A5746" i="7"/>
  <c r="A5745" i="7"/>
  <c r="A5744" i="7"/>
  <c r="A5743" i="7"/>
  <c r="A5742" i="7"/>
  <c r="A5741" i="7"/>
  <c r="A5740" i="7"/>
  <c r="A5739" i="7"/>
  <c r="A5738" i="7"/>
  <c r="A5737" i="7"/>
  <c r="A5736" i="7"/>
  <c r="A5735" i="7"/>
  <c r="A5734" i="7"/>
  <c r="A5733" i="7"/>
  <c r="A5732" i="7"/>
  <c r="A5731" i="7"/>
  <c r="A5730" i="7"/>
  <c r="A5729" i="7"/>
  <c r="A5728" i="7"/>
  <c r="A5727" i="7"/>
  <c r="A5726" i="7"/>
  <c r="A5725" i="7"/>
  <c r="A5724" i="7"/>
  <c r="A5723" i="7"/>
  <c r="A5722" i="7"/>
  <c r="A5721" i="7"/>
  <c r="A5720" i="7"/>
  <c r="A5719" i="7"/>
  <c r="A5718" i="7"/>
  <c r="A5717" i="7"/>
  <c r="A5716" i="7"/>
  <c r="A5715" i="7"/>
  <c r="A5714" i="7"/>
  <c r="A5713" i="7"/>
  <c r="A5712" i="7"/>
  <c r="A5711" i="7"/>
  <c r="A5710" i="7"/>
  <c r="A5709" i="7"/>
  <c r="A5708" i="7"/>
  <c r="A5707" i="7"/>
  <c r="A5706" i="7"/>
  <c r="A5705" i="7"/>
  <c r="A5704" i="7"/>
  <c r="A5703" i="7"/>
  <c r="A5702" i="7"/>
  <c r="A5701" i="7"/>
  <c r="A5700" i="7"/>
  <c r="A5699" i="7"/>
  <c r="A5698" i="7"/>
  <c r="A5697" i="7"/>
  <c r="A5696" i="7"/>
  <c r="A5695" i="7"/>
  <c r="A5694" i="7"/>
  <c r="A5693" i="7"/>
  <c r="A5692" i="7"/>
  <c r="A5691" i="7"/>
  <c r="A5690" i="7"/>
  <c r="A5689" i="7"/>
  <c r="A5688" i="7"/>
  <c r="A5687" i="7"/>
  <c r="A5686" i="7"/>
  <c r="A5685" i="7"/>
  <c r="A5684" i="7"/>
  <c r="A5683" i="7"/>
  <c r="A5682" i="7"/>
  <c r="A5681" i="7"/>
  <c r="A5680" i="7"/>
  <c r="A5679" i="7"/>
  <c r="A5678" i="7"/>
  <c r="A5677" i="7"/>
  <c r="A5676" i="7"/>
  <c r="A5675" i="7"/>
  <c r="A5674" i="7"/>
  <c r="A5673" i="7"/>
  <c r="A5672" i="7"/>
  <c r="A5671" i="7"/>
  <c r="A5670" i="7"/>
  <c r="A5669" i="7"/>
  <c r="A5668" i="7"/>
  <c r="A5667" i="7"/>
  <c r="A5666" i="7"/>
  <c r="A5665" i="7"/>
  <c r="A5664" i="7"/>
  <c r="A5663" i="7"/>
  <c r="A5662" i="7"/>
  <c r="A5661" i="7"/>
  <c r="A5660" i="7"/>
  <c r="A5659" i="7"/>
  <c r="A5658" i="7"/>
  <c r="A5657" i="7"/>
  <c r="A5656" i="7"/>
  <c r="A5655" i="7"/>
  <c r="A5654" i="7"/>
  <c r="A5653" i="7"/>
  <c r="A5652" i="7"/>
  <c r="A5651" i="7"/>
  <c r="A5650" i="7"/>
  <c r="A5649" i="7"/>
  <c r="A5648" i="7"/>
  <c r="A5647" i="7"/>
  <c r="A5646" i="7"/>
  <c r="A5645" i="7"/>
  <c r="A5644" i="7"/>
  <c r="A5643" i="7"/>
  <c r="A5642" i="7"/>
  <c r="A5641" i="7"/>
  <c r="A5640" i="7"/>
  <c r="A5639" i="7"/>
  <c r="A5638" i="7"/>
  <c r="A5637" i="7"/>
  <c r="A5636" i="7"/>
  <c r="A5635" i="7"/>
  <c r="A5634" i="7"/>
  <c r="A5633" i="7"/>
  <c r="A5632" i="7"/>
  <c r="A5631" i="7"/>
  <c r="A5630" i="7"/>
  <c r="A5629" i="7"/>
  <c r="A5628" i="7"/>
  <c r="A5627" i="7"/>
  <c r="A5626" i="7"/>
  <c r="A5625" i="7"/>
  <c r="A5624" i="7"/>
  <c r="A5623" i="7"/>
  <c r="A5622" i="7"/>
  <c r="A5621" i="7"/>
  <c r="A5620" i="7"/>
  <c r="A5619" i="7"/>
  <c r="A5618" i="7"/>
  <c r="A5617" i="7"/>
  <c r="A5616" i="7"/>
  <c r="A5615" i="7"/>
  <c r="A5614" i="7"/>
  <c r="A5613" i="7"/>
  <c r="A5612" i="7"/>
  <c r="A5611" i="7"/>
  <c r="A5610" i="7"/>
  <c r="A5609" i="7"/>
  <c r="A5608" i="7"/>
  <c r="A5607" i="7"/>
  <c r="A5606" i="7"/>
  <c r="A5605" i="7"/>
  <c r="A5604" i="7"/>
  <c r="A5603" i="7"/>
  <c r="A5602" i="7"/>
  <c r="A5601" i="7"/>
  <c r="A5600" i="7"/>
  <c r="A5599" i="7"/>
  <c r="A5598" i="7"/>
  <c r="A5597" i="7"/>
  <c r="A5596" i="7"/>
  <c r="A5595" i="7"/>
  <c r="A5594" i="7"/>
  <c r="A5593" i="7"/>
  <c r="A5592" i="7"/>
  <c r="A5591" i="7"/>
  <c r="A5590" i="7"/>
  <c r="A5589" i="7"/>
  <c r="A5588" i="7"/>
  <c r="A5587" i="7"/>
  <c r="A5586" i="7"/>
  <c r="A5585" i="7"/>
  <c r="A5584" i="7"/>
  <c r="A5583" i="7"/>
  <c r="A5582" i="7"/>
  <c r="A5581" i="7"/>
  <c r="A5580" i="7"/>
  <c r="A5579" i="7"/>
  <c r="A5578" i="7"/>
  <c r="A5577" i="7"/>
  <c r="A5576" i="7"/>
  <c r="A5575" i="7"/>
  <c r="A5574" i="7"/>
  <c r="A5573" i="7"/>
  <c r="A5572" i="7"/>
  <c r="A5571" i="7"/>
  <c r="A5570" i="7"/>
  <c r="A5569" i="7"/>
  <c r="A5568" i="7"/>
  <c r="A5567" i="7"/>
  <c r="A5566" i="7"/>
  <c r="A5565" i="7"/>
  <c r="A5564" i="7"/>
  <c r="A5563" i="7"/>
  <c r="A5562" i="7"/>
  <c r="A5561" i="7"/>
  <c r="A5560" i="7"/>
  <c r="A5559" i="7"/>
  <c r="A5558" i="7"/>
  <c r="A5557" i="7"/>
  <c r="A5556" i="7"/>
  <c r="A5555" i="7"/>
  <c r="A5554" i="7"/>
  <c r="A5553" i="7"/>
  <c r="A5552" i="7"/>
  <c r="A5551" i="7"/>
  <c r="A5550" i="7"/>
  <c r="A5549" i="7"/>
  <c r="A5548" i="7"/>
  <c r="A5547" i="7"/>
  <c r="A5546" i="7"/>
  <c r="A5545" i="7"/>
  <c r="A5544" i="7"/>
  <c r="A5543" i="7"/>
  <c r="A5542" i="7"/>
  <c r="A5541" i="7"/>
  <c r="A5540" i="7"/>
  <c r="A5539" i="7"/>
  <c r="A5538" i="7"/>
  <c r="A5537" i="7"/>
  <c r="A5536" i="7"/>
  <c r="A5535" i="7"/>
  <c r="A5534" i="7"/>
  <c r="A5533" i="7"/>
  <c r="A5532" i="7"/>
  <c r="A5531" i="7"/>
  <c r="A5530" i="7"/>
  <c r="A5529" i="7"/>
  <c r="A5528" i="7"/>
  <c r="A5527" i="7"/>
  <c r="A5526" i="7"/>
  <c r="A5525" i="7"/>
  <c r="A5524" i="7"/>
  <c r="A5523" i="7"/>
  <c r="A5522" i="7"/>
  <c r="A5521" i="7"/>
  <c r="A5520" i="7"/>
  <c r="A5519" i="7"/>
  <c r="A5518" i="7"/>
  <c r="A5517" i="7"/>
  <c r="A5516" i="7"/>
  <c r="A5515" i="7"/>
  <c r="A5514" i="7"/>
  <c r="A5513" i="7"/>
  <c r="A5512" i="7"/>
  <c r="A5511" i="7"/>
  <c r="A5510" i="7"/>
  <c r="A5509" i="7"/>
  <c r="A5508" i="7"/>
  <c r="A5507" i="7"/>
  <c r="A5506" i="7"/>
  <c r="A5505" i="7"/>
  <c r="A5504" i="7"/>
  <c r="A5503" i="7"/>
  <c r="A5502" i="7"/>
  <c r="A5501" i="7"/>
  <c r="A5500" i="7"/>
  <c r="A5499" i="7"/>
  <c r="A5498" i="7"/>
  <c r="A5497" i="7"/>
  <c r="A5496" i="7"/>
  <c r="A5495" i="7"/>
  <c r="A5494" i="7"/>
  <c r="A5493" i="7"/>
  <c r="A5492" i="7"/>
  <c r="A5491" i="7"/>
  <c r="A5490" i="7"/>
  <c r="A5489" i="7"/>
  <c r="A5488" i="7"/>
  <c r="A5487" i="7"/>
  <c r="A5486" i="7"/>
  <c r="A5485" i="7"/>
  <c r="A5484" i="7"/>
  <c r="A5483" i="7"/>
  <c r="A5482" i="7"/>
  <c r="A5481" i="7"/>
  <c r="A5480" i="7"/>
  <c r="A5479" i="7"/>
  <c r="A5478" i="7"/>
  <c r="A5477" i="7"/>
  <c r="A5476" i="7"/>
  <c r="A5475" i="7"/>
  <c r="A5474" i="7"/>
  <c r="A5473" i="7"/>
  <c r="A5472" i="7"/>
  <c r="A5471" i="7"/>
  <c r="A5470" i="7"/>
  <c r="A5469" i="7"/>
  <c r="A5468" i="7"/>
  <c r="A5467" i="7"/>
  <c r="A5466" i="7"/>
  <c r="A5465" i="7"/>
  <c r="A5464" i="7"/>
  <c r="A5463" i="7"/>
  <c r="A5462" i="7"/>
  <c r="A5461" i="7"/>
  <c r="A5460" i="7"/>
  <c r="A5459" i="7"/>
  <c r="A5458" i="7"/>
  <c r="A5457" i="7"/>
  <c r="A5456" i="7"/>
  <c r="A5455" i="7"/>
  <c r="A5454" i="7"/>
  <c r="A5453" i="7"/>
  <c r="A5452" i="7"/>
  <c r="A5451" i="7"/>
  <c r="A5450" i="7"/>
  <c r="A5449" i="7"/>
  <c r="A5448" i="7"/>
  <c r="A5447" i="7"/>
  <c r="A5446" i="7"/>
  <c r="A5445" i="7"/>
  <c r="A5444" i="7"/>
  <c r="A5443" i="7"/>
  <c r="A5442" i="7"/>
  <c r="A5441" i="7"/>
  <c r="A5440" i="7"/>
  <c r="A5439" i="7"/>
  <c r="A5438" i="7"/>
  <c r="A5437" i="7"/>
  <c r="A5436" i="7"/>
  <c r="A5435" i="7"/>
  <c r="A5434" i="7"/>
  <c r="A5433" i="7"/>
  <c r="A5432" i="7"/>
  <c r="A5431" i="7"/>
  <c r="A5430" i="7"/>
  <c r="A5429" i="7"/>
  <c r="A5428" i="7"/>
  <c r="A5427" i="7"/>
  <c r="A5426" i="7"/>
  <c r="A5425" i="7"/>
  <c r="A5424" i="7"/>
  <c r="A5423" i="7"/>
  <c r="A5422" i="7"/>
  <c r="A5421" i="7"/>
  <c r="A5420" i="7"/>
  <c r="A5419" i="7"/>
  <c r="A5418" i="7"/>
  <c r="A5417" i="7"/>
  <c r="A5416" i="7"/>
  <c r="A5415" i="7"/>
  <c r="A5414" i="7"/>
  <c r="A5413" i="7"/>
  <c r="A5412" i="7"/>
  <c r="A5411" i="7"/>
  <c r="A5410" i="7"/>
  <c r="A5409" i="7"/>
  <c r="A5408" i="7"/>
  <c r="A5407" i="7"/>
  <c r="A5406" i="7"/>
  <c r="A5405" i="7"/>
  <c r="A5404" i="7"/>
  <c r="A5403" i="7"/>
  <c r="A5402" i="7"/>
  <c r="A5401" i="7"/>
  <c r="A5400" i="7"/>
  <c r="A5399" i="7"/>
  <c r="A5398" i="7"/>
  <c r="A5397" i="7"/>
  <c r="A5396" i="7"/>
  <c r="A5395" i="7"/>
  <c r="A5394" i="7"/>
  <c r="A5393" i="7"/>
  <c r="A5392" i="7"/>
  <c r="A5391" i="7"/>
  <c r="A5390" i="7"/>
  <c r="A5389" i="7"/>
  <c r="A5388" i="7"/>
  <c r="A5387" i="7"/>
  <c r="A5386" i="7"/>
  <c r="A5385" i="7"/>
  <c r="A5384" i="7"/>
  <c r="A5383" i="7"/>
  <c r="A5382" i="7"/>
  <c r="A5381" i="7"/>
  <c r="A5380" i="7"/>
  <c r="A5379" i="7"/>
  <c r="A5378" i="7"/>
  <c r="A5377" i="7"/>
  <c r="A5376" i="7"/>
  <c r="A5375" i="7"/>
  <c r="A5374" i="7"/>
  <c r="A5373" i="7"/>
  <c r="A5372" i="7"/>
  <c r="A5371" i="7"/>
  <c r="A5370" i="7"/>
  <c r="A5369" i="7"/>
  <c r="A5368" i="7"/>
  <c r="A5367" i="7"/>
  <c r="A5366" i="7"/>
  <c r="A5365" i="7"/>
  <c r="A5364" i="7"/>
  <c r="A5363" i="7"/>
  <c r="A5362" i="7"/>
  <c r="A5361" i="7"/>
  <c r="A5360" i="7"/>
  <c r="A5359" i="7"/>
  <c r="A5358" i="7"/>
  <c r="A5357" i="7"/>
  <c r="A5356" i="7"/>
  <c r="A5355" i="7"/>
  <c r="A5354" i="7"/>
  <c r="A5353" i="7"/>
  <c r="A5352" i="7"/>
  <c r="A5351" i="7"/>
  <c r="A5350" i="7"/>
  <c r="A5349" i="7"/>
  <c r="A5348" i="7"/>
  <c r="A5347" i="7"/>
  <c r="A5346" i="7"/>
  <c r="A5345" i="7"/>
  <c r="A5344" i="7"/>
  <c r="A5343" i="7"/>
  <c r="A5342" i="7"/>
  <c r="A5341" i="7"/>
  <c r="A5340" i="7"/>
  <c r="A5339" i="7"/>
  <c r="A5338" i="7"/>
  <c r="A5337" i="7"/>
  <c r="A5336" i="7"/>
  <c r="A5335" i="7"/>
  <c r="A5334" i="7"/>
  <c r="A5333" i="7"/>
  <c r="A5332" i="7"/>
  <c r="A5331" i="7"/>
  <c r="A5330" i="7"/>
  <c r="A5329" i="7"/>
  <c r="A5328" i="7"/>
  <c r="A5327" i="7"/>
  <c r="A5326" i="7"/>
  <c r="A5325" i="7"/>
  <c r="A5324" i="7"/>
  <c r="A5323" i="7"/>
  <c r="A5322" i="7"/>
  <c r="A5321" i="7"/>
  <c r="A5320" i="7"/>
  <c r="A5319" i="7"/>
  <c r="A5318" i="7"/>
  <c r="A5317" i="7"/>
  <c r="A5316" i="7"/>
  <c r="A5315" i="7"/>
  <c r="A5314" i="7"/>
  <c r="A5313" i="7"/>
  <c r="A5312" i="7"/>
  <c r="A5311" i="7"/>
  <c r="A5310" i="7"/>
  <c r="A5309" i="7"/>
  <c r="A5308" i="7"/>
  <c r="A5307" i="7"/>
  <c r="A5306" i="7"/>
  <c r="A5305" i="7"/>
  <c r="A5304" i="7"/>
  <c r="A5303" i="7"/>
  <c r="A5302" i="7"/>
  <c r="A5301" i="7"/>
  <c r="A5300" i="7"/>
  <c r="A5299" i="7"/>
  <c r="A5298" i="7"/>
  <c r="A5297" i="7"/>
  <c r="A5296" i="7"/>
  <c r="A5295" i="7"/>
  <c r="A5294" i="7"/>
  <c r="A5293" i="7"/>
  <c r="A5292" i="7"/>
  <c r="A5291" i="7"/>
  <c r="A5290" i="7"/>
  <c r="A5289" i="7"/>
  <c r="A5288" i="7"/>
  <c r="A5287" i="7"/>
  <c r="A5286" i="7"/>
  <c r="A5285" i="7"/>
  <c r="A5284" i="7"/>
  <c r="A5283" i="7"/>
  <c r="A5282" i="7"/>
  <c r="A5281" i="7"/>
  <c r="A5280" i="7"/>
  <c r="A5279" i="7"/>
  <c r="A5278" i="7"/>
  <c r="A5277" i="7"/>
  <c r="A5276" i="7"/>
  <c r="A5275" i="7"/>
  <c r="A5274" i="7"/>
  <c r="A5273" i="7"/>
  <c r="A5272" i="7"/>
  <c r="A5271" i="7"/>
  <c r="A5270" i="7"/>
  <c r="A5269" i="7"/>
  <c r="A5268" i="7"/>
  <c r="A5267" i="7"/>
  <c r="A5266" i="7"/>
  <c r="A5265" i="7"/>
  <c r="A5264" i="7"/>
  <c r="A5263" i="7"/>
  <c r="A5262" i="7"/>
  <c r="A5261" i="7"/>
  <c r="A5260" i="7"/>
  <c r="A5259" i="7"/>
  <c r="A5258" i="7"/>
  <c r="A5257" i="7"/>
  <c r="A5256" i="7"/>
  <c r="A5255" i="7"/>
  <c r="A5254" i="7"/>
  <c r="A5253" i="7"/>
  <c r="A5252" i="7"/>
  <c r="A5251" i="7"/>
  <c r="A5250" i="7"/>
  <c r="A5249" i="7"/>
  <c r="A5248" i="7"/>
  <c r="A5247" i="7"/>
  <c r="A5246" i="7"/>
  <c r="A5245" i="7"/>
  <c r="A5244" i="7"/>
  <c r="A5243" i="7"/>
  <c r="A5242" i="7"/>
  <c r="A5241" i="7"/>
  <c r="A5240" i="7"/>
  <c r="A5239" i="7"/>
  <c r="A5238" i="7"/>
  <c r="A5237" i="7"/>
  <c r="A5236" i="7"/>
  <c r="A5235" i="7"/>
  <c r="A5234" i="7"/>
  <c r="A5233" i="7"/>
  <c r="A5232" i="7"/>
  <c r="A5231" i="7"/>
  <c r="A5230" i="7"/>
  <c r="A5229" i="7"/>
  <c r="A5228" i="7"/>
  <c r="A5227" i="7"/>
  <c r="A5226" i="7"/>
  <c r="A5225" i="7"/>
  <c r="A5224" i="7"/>
  <c r="A5223" i="7"/>
  <c r="A5222" i="7"/>
  <c r="A5221" i="7"/>
  <c r="A5220" i="7"/>
  <c r="A5219" i="7"/>
  <c r="A5218" i="7"/>
  <c r="A5217" i="7"/>
  <c r="A5216" i="7"/>
  <c r="A5215" i="7"/>
  <c r="A5214" i="7"/>
  <c r="A5213" i="7"/>
  <c r="A5212" i="7"/>
  <c r="A5211" i="7"/>
  <c r="A5210" i="7"/>
  <c r="A5209" i="7"/>
  <c r="A5208" i="7"/>
  <c r="A5207" i="7"/>
  <c r="A5206" i="7"/>
  <c r="A5205" i="7"/>
  <c r="A5204" i="7"/>
  <c r="A5203" i="7"/>
  <c r="A5202" i="7"/>
  <c r="A5201" i="7"/>
  <c r="A5200" i="7"/>
  <c r="A5199" i="7"/>
  <c r="A5198" i="7"/>
  <c r="A5197" i="7"/>
  <c r="A5196" i="7"/>
  <c r="A5195" i="7"/>
  <c r="A5194" i="7"/>
  <c r="A5193" i="7"/>
  <c r="A5192" i="7"/>
  <c r="A5191" i="7"/>
  <c r="A5190" i="7"/>
  <c r="A5189" i="7"/>
  <c r="A5188" i="7"/>
  <c r="A5187" i="7"/>
  <c r="A5186" i="7"/>
  <c r="A5185" i="7"/>
  <c r="A5184" i="7"/>
  <c r="A5183" i="7"/>
  <c r="A5182" i="7"/>
  <c r="A5181" i="7"/>
  <c r="A5180" i="7"/>
  <c r="A5179" i="7"/>
  <c r="A5178" i="7"/>
  <c r="A5177" i="7"/>
  <c r="A5176" i="7"/>
  <c r="A5175" i="7"/>
  <c r="A5174" i="7"/>
  <c r="A5173" i="7"/>
  <c r="A5172" i="7"/>
  <c r="A5171" i="7"/>
  <c r="A5170" i="7"/>
  <c r="A5169" i="7"/>
  <c r="A5168" i="7"/>
  <c r="A5167" i="7"/>
  <c r="A5166" i="7"/>
  <c r="A5165" i="7"/>
  <c r="A5164" i="7"/>
  <c r="A5163" i="7"/>
  <c r="A5162" i="7"/>
  <c r="A5161" i="7"/>
  <c r="A5160" i="7"/>
  <c r="A5159" i="7"/>
  <c r="A5158" i="7"/>
  <c r="A5157" i="7"/>
  <c r="A5156" i="7"/>
  <c r="A5155" i="7"/>
  <c r="A5154" i="7"/>
  <c r="A5153" i="7"/>
  <c r="A5152" i="7"/>
  <c r="A5151" i="7"/>
  <c r="A5150" i="7"/>
  <c r="A5149" i="7"/>
  <c r="A5148" i="7"/>
  <c r="A5147" i="7"/>
  <c r="A5146" i="7"/>
  <c r="A5145" i="7"/>
  <c r="A5144" i="7"/>
  <c r="A5143" i="7"/>
  <c r="A5142" i="7"/>
  <c r="A5141" i="7"/>
  <c r="A5140" i="7"/>
  <c r="A5139" i="7"/>
  <c r="A5138" i="7"/>
  <c r="A5137" i="7"/>
  <c r="A5136" i="7"/>
  <c r="A5135" i="7"/>
  <c r="A5134" i="7"/>
  <c r="A5133" i="7"/>
  <c r="A5132" i="7"/>
  <c r="A5131" i="7"/>
  <c r="A5130" i="7"/>
  <c r="A5129" i="7"/>
  <c r="A5128" i="7"/>
  <c r="A5127" i="7"/>
  <c r="A5126" i="7"/>
  <c r="A5125" i="7"/>
  <c r="A5124" i="7"/>
  <c r="A5123" i="7"/>
  <c r="A5122" i="7"/>
  <c r="A5121" i="7"/>
  <c r="A5120" i="7"/>
  <c r="A5119" i="7"/>
  <c r="A5118" i="7"/>
  <c r="A5117" i="7"/>
  <c r="A5116" i="7"/>
  <c r="A5115" i="7"/>
  <c r="A5114" i="7"/>
  <c r="A5113" i="7"/>
  <c r="A5112" i="7"/>
  <c r="A5111" i="7"/>
  <c r="A5110" i="7"/>
  <c r="A5109" i="7"/>
  <c r="A5108" i="7"/>
  <c r="A5107" i="7"/>
  <c r="A5106" i="7"/>
  <c r="A5105" i="7"/>
  <c r="A5104" i="7"/>
  <c r="A5103" i="7"/>
  <c r="A5102" i="7"/>
  <c r="A5101" i="7"/>
  <c r="A5100" i="7"/>
  <c r="A5099" i="7"/>
  <c r="A5098" i="7"/>
  <c r="A5097" i="7"/>
  <c r="A5096" i="7"/>
  <c r="A5095" i="7"/>
  <c r="A5094" i="7"/>
  <c r="A5093" i="7"/>
  <c r="A5092" i="7"/>
  <c r="A5091" i="7"/>
  <c r="A5090" i="7"/>
  <c r="A5089" i="7"/>
  <c r="A5088" i="7"/>
  <c r="A5087" i="7"/>
  <c r="A5086" i="7"/>
  <c r="A5085" i="7"/>
  <c r="A5084" i="7"/>
  <c r="A5083" i="7"/>
  <c r="A5082" i="7"/>
  <c r="A5081" i="7"/>
  <c r="A5080" i="7"/>
  <c r="A5079" i="7"/>
  <c r="A5078" i="7"/>
  <c r="A5077" i="7"/>
  <c r="A5076" i="7"/>
  <c r="A5075" i="7"/>
  <c r="A5074" i="7"/>
  <c r="A5073" i="7"/>
  <c r="A5072" i="7"/>
  <c r="A5071" i="7"/>
  <c r="A5070" i="7"/>
  <c r="A5069" i="7"/>
  <c r="A5068" i="7"/>
  <c r="A5067" i="7"/>
  <c r="A5066" i="7"/>
  <c r="A5065" i="7"/>
  <c r="A5064" i="7"/>
  <c r="A5063" i="7"/>
  <c r="A5062" i="7"/>
  <c r="A5061" i="7"/>
  <c r="A5060" i="7"/>
  <c r="A5059" i="7"/>
  <c r="A5058" i="7"/>
  <c r="A5057" i="7"/>
  <c r="A5056" i="7"/>
  <c r="A5055" i="7"/>
  <c r="A5054" i="7"/>
  <c r="A5053" i="7"/>
  <c r="A5052" i="7"/>
  <c r="A5051" i="7"/>
  <c r="A5050" i="7"/>
  <c r="A5049" i="7"/>
  <c r="A5048" i="7"/>
  <c r="A5047" i="7"/>
  <c r="A5046" i="7"/>
  <c r="A5045" i="7"/>
  <c r="A5044" i="7"/>
  <c r="A5043" i="7"/>
  <c r="A5042" i="7"/>
  <c r="A5041" i="7"/>
  <c r="A5040" i="7"/>
  <c r="A5039" i="7"/>
  <c r="A5038" i="7"/>
  <c r="A5037" i="7"/>
  <c r="A5036" i="7"/>
  <c r="A5035" i="7"/>
  <c r="A5034" i="7"/>
  <c r="A5033" i="7"/>
  <c r="A5032" i="7"/>
  <c r="A5031" i="7"/>
  <c r="A5030" i="7"/>
  <c r="A5029" i="7"/>
  <c r="A5028" i="7"/>
  <c r="A5027" i="7"/>
  <c r="A5026" i="7"/>
  <c r="A5025" i="7"/>
  <c r="A5024" i="7"/>
  <c r="A5023" i="7"/>
  <c r="A5022" i="7"/>
  <c r="A5021" i="7"/>
  <c r="A5020" i="7"/>
  <c r="A5019" i="7"/>
  <c r="A5018" i="7"/>
  <c r="A5017" i="7"/>
  <c r="A5016" i="7"/>
  <c r="A5015" i="7"/>
  <c r="A5014" i="7"/>
  <c r="A5013" i="7"/>
  <c r="A5012" i="7"/>
  <c r="A5011" i="7"/>
  <c r="A5010" i="7"/>
  <c r="A5009" i="7"/>
  <c r="A5008" i="7"/>
  <c r="A5007" i="7"/>
  <c r="A5006" i="7"/>
  <c r="A5005" i="7"/>
  <c r="A5004" i="7"/>
  <c r="A5003" i="7"/>
  <c r="A5002" i="7"/>
  <c r="A5001" i="7"/>
  <c r="A5000" i="7"/>
  <c r="A4999" i="7"/>
  <c r="A4998" i="7"/>
  <c r="A4997" i="7"/>
  <c r="A4996" i="7"/>
  <c r="A4995" i="7"/>
  <c r="A4994" i="7"/>
  <c r="A4993" i="7"/>
  <c r="A4992" i="7"/>
  <c r="A4991" i="7"/>
  <c r="A4990" i="7"/>
  <c r="A4989" i="7"/>
  <c r="A4988" i="7"/>
  <c r="A4987" i="7"/>
  <c r="A4986" i="7"/>
  <c r="A4985" i="7"/>
  <c r="A4984" i="7"/>
  <c r="A4983" i="7"/>
  <c r="A4982" i="7"/>
  <c r="A4981" i="7"/>
  <c r="A4980" i="7"/>
  <c r="A4979" i="7"/>
  <c r="A4978" i="7"/>
  <c r="A4977" i="7"/>
  <c r="A4976" i="7"/>
  <c r="A4975" i="7"/>
  <c r="A4974" i="7"/>
  <c r="A4973" i="7"/>
  <c r="A4972" i="7"/>
  <c r="A4971" i="7"/>
  <c r="A4970" i="7"/>
  <c r="A4969" i="7"/>
  <c r="A4968" i="7"/>
  <c r="A4967" i="7"/>
  <c r="A4966" i="7"/>
  <c r="A4965" i="7"/>
  <c r="A4964" i="7"/>
  <c r="A4963" i="7"/>
  <c r="A4962" i="7"/>
  <c r="A4961" i="7"/>
  <c r="A4960" i="7"/>
  <c r="A4959" i="7"/>
  <c r="A4958" i="7"/>
  <c r="A4957" i="7"/>
  <c r="A4956" i="7"/>
  <c r="A4955" i="7"/>
  <c r="A4954" i="7"/>
  <c r="A4953" i="7"/>
  <c r="A4952" i="7"/>
  <c r="A4951" i="7"/>
  <c r="A4950" i="7"/>
  <c r="A4949" i="7"/>
  <c r="A4948" i="7"/>
  <c r="A4947" i="7"/>
  <c r="A4946" i="7"/>
  <c r="A4945" i="7"/>
  <c r="A4944" i="7"/>
  <c r="A4943" i="7"/>
  <c r="A4942" i="7"/>
  <c r="A4941" i="7"/>
  <c r="A4940" i="7"/>
  <c r="A4939" i="7"/>
  <c r="A4938" i="7"/>
  <c r="A4937" i="7"/>
  <c r="A4936" i="7"/>
  <c r="A4935" i="7"/>
  <c r="A4934" i="7"/>
  <c r="A4933" i="7"/>
  <c r="A4932" i="7"/>
  <c r="A4931" i="7"/>
  <c r="A4930" i="7"/>
  <c r="A4929" i="7"/>
  <c r="A4928" i="7"/>
  <c r="A4927" i="7"/>
  <c r="A4926" i="7"/>
  <c r="A4925" i="7"/>
  <c r="A4924" i="7"/>
  <c r="A4923" i="7"/>
  <c r="A4922" i="7"/>
  <c r="A4921" i="7"/>
  <c r="A4920" i="7"/>
  <c r="A4919" i="7"/>
  <c r="A4918" i="7"/>
  <c r="A4917" i="7"/>
  <c r="A4916" i="7"/>
  <c r="A4915" i="7"/>
  <c r="A4914" i="7"/>
  <c r="A4913" i="7"/>
  <c r="A4912" i="7"/>
  <c r="A4911" i="7"/>
  <c r="A4910" i="7"/>
  <c r="A4909" i="7"/>
  <c r="A4908" i="7"/>
  <c r="A4907" i="7"/>
  <c r="A4906" i="7"/>
  <c r="A4905" i="7"/>
  <c r="A4904" i="7"/>
  <c r="A4903" i="7"/>
  <c r="A4902" i="7"/>
  <c r="A4901" i="7"/>
  <c r="A4900" i="7"/>
  <c r="A4899" i="7"/>
  <c r="A4898" i="7"/>
  <c r="A4897" i="7"/>
  <c r="A4896" i="7"/>
  <c r="A4895" i="7"/>
  <c r="A4894" i="7"/>
  <c r="A4893" i="7"/>
  <c r="A4892" i="7"/>
  <c r="A4891" i="7"/>
  <c r="A4890" i="7"/>
  <c r="A4889" i="7"/>
  <c r="A4888" i="7"/>
  <c r="A4887" i="7"/>
  <c r="A4886" i="7"/>
  <c r="A4885" i="7"/>
  <c r="A4884" i="7"/>
  <c r="A4883" i="7"/>
  <c r="A4882" i="7"/>
  <c r="A4881" i="7"/>
  <c r="A4880" i="7"/>
  <c r="A4879" i="7"/>
  <c r="A4878" i="7"/>
  <c r="A4877" i="7"/>
  <c r="A4876" i="7"/>
  <c r="A4875" i="7"/>
  <c r="A4874" i="7"/>
  <c r="A4873" i="7"/>
  <c r="A4872" i="7"/>
  <c r="A4871" i="7"/>
  <c r="A4870" i="7"/>
  <c r="A4869" i="7"/>
  <c r="A4868" i="7"/>
  <c r="A4867" i="7"/>
  <c r="A4866" i="7"/>
  <c r="A4865" i="7"/>
  <c r="A4864" i="7"/>
  <c r="A4863" i="7"/>
  <c r="A4862" i="7"/>
  <c r="A4861" i="7"/>
  <c r="A4860" i="7"/>
  <c r="A4859" i="7"/>
  <c r="A4858" i="7"/>
  <c r="A4857" i="7"/>
  <c r="A4856" i="7"/>
  <c r="A4855" i="7"/>
  <c r="A4854" i="7"/>
  <c r="A4853" i="7"/>
  <c r="A4852" i="7"/>
  <c r="A4851" i="7"/>
  <c r="A4850" i="7"/>
  <c r="A4849" i="7"/>
  <c r="A4848" i="7"/>
  <c r="A4847" i="7"/>
  <c r="A4846" i="7"/>
  <c r="A4845" i="7"/>
  <c r="A4844" i="7"/>
  <c r="A4843" i="7"/>
  <c r="A4842" i="7"/>
  <c r="A4841" i="7"/>
  <c r="A4840" i="7"/>
  <c r="A4839" i="7"/>
  <c r="A4838" i="7"/>
  <c r="A4837" i="7"/>
  <c r="A4836" i="7"/>
  <c r="A4835" i="7"/>
  <c r="A4834" i="7"/>
  <c r="A4833" i="7"/>
  <c r="A4832" i="7"/>
  <c r="A4831" i="7"/>
  <c r="A4830" i="7"/>
  <c r="A4829" i="7"/>
  <c r="A4828" i="7"/>
  <c r="A4827" i="7"/>
  <c r="A4826" i="7"/>
  <c r="A4825" i="7"/>
  <c r="A4824" i="7"/>
  <c r="A4823" i="7"/>
  <c r="A4822" i="7"/>
  <c r="A4821" i="7"/>
  <c r="A4820" i="7"/>
  <c r="A4819" i="7"/>
  <c r="A4818" i="7"/>
  <c r="A4817" i="7"/>
  <c r="A4816" i="7"/>
  <c r="A4815" i="7"/>
  <c r="A4814" i="7"/>
  <c r="A4813" i="7"/>
  <c r="A4812" i="7"/>
  <c r="A4811" i="7"/>
  <c r="A4810" i="7"/>
  <c r="A4809" i="7"/>
  <c r="A4808" i="7"/>
  <c r="A4807" i="7"/>
  <c r="A4806" i="7"/>
  <c r="A4805" i="7"/>
  <c r="A4804" i="7"/>
  <c r="A4803" i="7"/>
  <c r="A4802" i="7"/>
  <c r="A4801" i="7"/>
  <c r="A4800" i="7"/>
  <c r="A4799" i="7"/>
  <c r="A4798" i="7"/>
  <c r="A4797" i="7"/>
  <c r="A4796" i="7"/>
  <c r="A4795" i="7"/>
  <c r="A4794" i="7"/>
  <c r="A4793" i="7"/>
  <c r="A4792" i="7"/>
  <c r="A4791" i="7"/>
  <c r="A4790" i="7"/>
  <c r="A4789" i="7"/>
  <c r="A4788" i="7"/>
  <c r="A4787" i="7"/>
  <c r="A4786" i="7"/>
  <c r="A4785" i="7"/>
  <c r="A4784" i="7"/>
  <c r="A4783" i="7"/>
  <c r="A4782" i="7"/>
  <c r="A4781" i="7"/>
  <c r="A4780" i="7"/>
  <c r="A4779" i="7"/>
  <c r="A4778" i="7"/>
  <c r="A4777" i="7"/>
  <c r="A4776" i="7"/>
  <c r="A4775" i="7"/>
  <c r="A4774" i="7"/>
  <c r="A4773" i="7"/>
  <c r="A4772" i="7"/>
  <c r="A4771" i="7"/>
  <c r="A4770" i="7"/>
  <c r="A4769" i="7"/>
  <c r="A4768" i="7"/>
  <c r="A4767" i="7"/>
  <c r="A4766" i="7"/>
  <c r="A4765" i="7"/>
  <c r="A4764" i="7"/>
  <c r="A4763" i="7"/>
  <c r="A4762" i="7"/>
  <c r="A4761" i="7"/>
  <c r="A4760" i="7"/>
  <c r="A4759" i="7"/>
  <c r="A4758" i="7"/>
  <c r="A4757" i="7"/>
  <c r="A4756" i="7"/>
  <c r="A4755" i="7"/>
  <c r="A4754" i="7"/>
  <c r="A4753" i="7"/>
  <c r="A4752" i="7"/>
  <c r="A4751" i="7"/>
  <c r="A4750" i="7"/>
  <c r="A4749" i="7"/>
  <c r="A4748" i="7"/>
  <c r="A4747" i="7"/>
  <c r="A4746" i="7"/>
  <c r="A4745" i="7"/>
  <c r="A4744" i="7"/>
  <c r="A4743" i="7"/>
  <c r="A4742" i="7"/>
  <c r="A4741" i="7"/>
  <c r="A4740" i="7"/>
  <c r="A4739" i="7"/>
  <c r="A4738" i="7"/>
  <c r="A4737" i="7"/>
  <c r="A4736" i="7"/>
  <c r="A4735" i="7"/>
  <c r="A4734" i="7"/>
  <c r="A4733" i="7"/>
  <c r="A4732" i="7"/>
  <c r="A4731" i="7"/>
  <c r="A4730" i="7"/>
  <c r="A4729" i="7"/>
  <c r="A4728" i="7"/>
  <c r="A4727" i="7"/>
  <c r="A4726" i="7"/>
  <c r="A4725" i="7"/>
  <c r="A4724" i="7"/>
  <c r="A4723" i="7"/>
  <c r="A4722" i="7"/>
  <c r="A4721" i="7"/>
  <c r="A4720" i="7"/>
  <c r="A4719" i="7"/>
  <c r="A4718" i="7"/>
  <c r="A4717" i="7"/>
  <c r="A4716" i="7"/>
  <c r="A4715" i="7"/>
  <c r="A4714" i="7"/>
  <c r="A4713" i="7"/>
  <c r="A4712" i="7"/>
  <c r="A4711" i="7"/>
  <c r="A4710" i="7"/>
  <c r="A4709" i="7"/>
  <c r="A4708" i="7"/>
  <c r="A4707" i="7"/>
  <c r="A4706" i="7"/>
  <c r="A4705" i="7"/>
  <c r="A4704" i="7"/>
  <c r="A4703" i="7"/>
  <c r="A4702" i="7"/>
  <c r="A4701" i="7"/>
  <c r="A4700" i="7"/>
  <c r="A4699" i="7"/>
  <c r="A4698" i="7"/>
  <c r="A4697" i="7"/>
  <c r="A4696" i="7"/>
  <c r="A4695" i="7"/>
  <c r="A4694" i="7"/>
  <c r="A4693" i="7"/>
  <c r="A4692" i="7"/>
  <c r="A4691" i="7"/>
  <c r="A4690" i="7"/>
  <c r="A4689" i="7"/>
  <c r="A4688" i="7"/>
  <c r="A4687" i="7"/>
  <c r="A4686" i="7"/>
  <c r="A4685" i="7"/>
  <c r="A4684" i="7"/>
  <c r="A4683" i="7"/>
  <c r="A4682" i="7"/>
  <c r="A4681" i="7"/>
  <c r="A4680" i="7"/>
  <c r="A4679" i="7"/>
  <c r="A4678" i="7"/>
  <c r="A4677" i="7"/>
  <c r="A4676" i="7"/>
  <c r="A4675" i="7"/>
  <c r="A4674" i="7"/>
  <c r="A4673" i="7"/>
  <c r="A4672" i="7"/>
  <c r="A4671" i="7"/>
  <c r="A4670" i="7"/>
  <c r="A4669" i="7"/>
  <c r="A4668" i="7"/>
  <c r="A4667" i="7"/>
  <c r="A4666" i="7"/>
  <c r="A4665" i="7"/>
  <c r="A4664" i="7"/>
  <c r="A4663" i="7"/>
  <c r="A4662" i="7"/>
  <c r="A4661" i="7"/>
  <c r="A4660" i="7"/>
  <c r="A4659" i="7"/>
  <c r="A4658" i="7"/>
  <c r="A4657" i="7"/>
  <c r="A4656" i="7"/>
  <c r="A4655" i="7"/>
  <c r="A4654" i="7"/>
  <c r="A4653" i="7"/>
  <c r="A4652" i="7"/>
  <c r="A4651" i="7"/>
  <c r="A4650" i="7"/>
  <c r="A4649" i="7"/>
  <c r="A4648" i="7"/>
  <c r="A4647" i="7"/>
  <c r="A4646" i="7"/>
  <c r="A4645" i="7"/>
  <c r="A4644" i="7"/>
  <c r="A4643" i="7"/>
  <c r="A4642" i="7"/>
  <c r="A4641" i="7"/>
  <c r="A4640" i="7"/>
  <c r="A4639" i="7"/>
  <c r="A4638" i="7"/>
  <c r="A4637" i="7"/>
  <c r="A4636" i="7"/>
  <c r="A4635" i="7"/>
  <c r="A4634" i="7"/>
  <c r="A4633" i="7"/>
  <c r="A4632" i="7"/>
  <c r="A4631" i="7"/>
  <c r="A4630" i="7"/>
  <c r="A4629" i="7"/>
  <c r="A4628" i="7"/>
  <c r="A4627" i="7"/>
  <c r="A4626" i="7"/>
  <c r="A4625" i="7"/>
  <c r="A4624" i="7"/>
  <c r="A4623" i="7"/>
  <c r="A4622" i="7"/>
  <c r="A4621" i="7"/>
  <c r="A4620" i="7"/>
  <c r="A4619" i="7"/>
  <c r="A4618" i="7"/>
  <c r="A4617" i="7"/>
  <c r="A4616" i="7"/>
  <c r="A4615" i="7"/>
  <c r="A4614" i="7"/>
  <c r="A4613" i="7"/>
  <c r="A4612" i="7"/>
  <c r="A4611" i="7"/>
  <c r="A4610" i="7"/>
  <c r="A4609" i="7"/>
  <c r="A4608" i="7"/>
  <c r="A4607" i="7"/>
  <c r="A4606" i="7"/>
  <c r="A4605" i="7"/>
  <c r="A4604" i="7"/>
  <c r="A4603" i="7"/>
  <c r="A4602" i="7"/>
  <c r="A4601" i="7"/>
  <c r="A4600" i="7"/>
  <c r="A4599" i="7"/>
  <c r="A4598" i="7"/>
  <c r="A4597" i="7"/>
  <c r="A4596" i="7"/>
  <c r="A4595" i="7"/>
  <c r="A4594" i="7"/>
  <c r="A4593" i="7"/>
  <c r="A4592" i="7"/>
  <c r="A4591" i="7"/>
  <c r="A4590" i="7"/>
  <c r="A4589" i="7"/>
  <c r="A4588" i="7"/>
  <c r="A4587" i="7"/>
  <c r="A4586" i="7"/>
  <c r="A4585" i="7"/>
  <c r="A4584" i="7"/>
  <c r="A4583" i="7"/>
  <c r="A4582" i="7"/>
  <c r="A4581" i="7"/>
  <c r="A4580" i="7"/>
  <c r="A4579" i="7"/>
  <c r="A4578" i="7"/>
  <c r="A4577" i="7"/>
  <c r="A4576" i="7"/>
  <c r="A4575" i="7"/>
  <c r="A4574" i="7"/>
  <c r="A4573" i="7"/>
  <c r="A4572" i="7"/>
  <c r="A4571" i="7"/>
  <c r="A4570" i="7"/>
  <c r="A4569" i="7"/>
  <c r="A4568" i="7"/>
  <c r="A4567" i="7"/>
  <c r="A4566" i="7"/>
  <c r="A4565" i="7"/>
  <c r="A4564" i="7"/>
  <c r="A4563" i="7"/>
  <c r="A4562" i="7"/>
  <c r="A4561" i="7"/>
  <c r="A4560" i="7"/>
  <c r="A4559" i="7"/>
  <c r="A4558" i="7"/>
  <c r="A4557" i="7"/>
  <c r="A4556" i="7"/>
  <c r="A4555" i="7"/>
  <c r="A4554" i="7"/>
  <c r="A4553" i="7"/>
  <c r="A4552" i="7"/>
  <c r="A4551" i="7"/>
  <c r="A4550" i="7"/>
  <c r="A4549" i="7"/>
  <c r="A4548" i="7"/>
  <c r="A4547" i="7"/>
  <c r="A4546" i="7"/>
  <c r="A4545" i="7"/>
  <c r="A4544" i="7"/>
  <c r="A4543" i="7"/>
  <c r="A4542" i="7"/>
  <c r="A4541" i="7"/>
  <c r="A4540" i="7"/>
  <c r="A4539" i="7"/>
  <c r="A4538" i="7"/>
  <c r="A4537" i="7"/>
  <c r="A4536" i="7"/>
  <c r="A4535" i="7"/>
  <c r="A4534" i="7"/>
  <c r="A4533" i="7"/>
  <c r="A4532" i="7"/>
  <c r="A4531" i="7"/>
  <c r="A4530" i="7"/>
  <c r="A4529" i="7"/>
  <c r="A4528" i="7"/>
  <c r="A4527" i="7"/>
  <c r="A4526" i="7"/>
  <c r="A4525" i="7"/>
  <c r="A4524" i="7"/>
  <c r="A4523" i="7"/>
  <c r="A4522" i="7"/>
  <c r="A4521" i="7"/>
  <c r="A4520" i="7"/>
  <c r="A4519" i="7"/>
  <c r="A4518" i="7"/>
  <c r="A4517" i="7"/>
  <c r="A4516" i="7"/>
  <c r="A4515" i="7"/>
  <c r="A4514" i="7"/>
  <c r="A4513" i="7"/>
  <c r="A4512" i="7"/>
  <c r="A4511" i="7"/>
  <c r="A4510" i="7"/>
  <c r="A4509" i="7"/>
  <c r="A4508" i="7"/>
  <c r="A4507" i="7"/>
  <c r="A4506" i="7"/>
  <c r="A4505" i="7"/>
  <c r="A4504" i="7"/>
  <c r="A4503" i="7"/>
  <c r="A4502" i="7"/>
  <c r="A4501" i="7"/>
  <c r="A4500" i="7"/>
  <c r="A4499" i="7"/>
  <c r="A4498" i="7"/>
  <c r="A4497" i="7"/>
  <c r="A4496" i="7"/>
  <c r="A4495" i="7"/>
  <c r="A4494" i="7"/>
  <c r="A4493" i="7"/>
  <c r="A4492" i="7"/>
  <c r="A4491" i="7"/>
  <c r="A4490" i="7"/>
  <c r="A4489" i="7"/>
  <c r="A4488" i="7"/>
  <c r="A4487" i="7"/>
  <c r="A4486" i="7"/>
  <c r="A4485" i="7"/>
  <c r="A4484" i="7"/>
  <c r="A4483" i="7"/>
  <c r="A4482" i="7"/>
  <c r="A4481" i="7"/>
  <c r="A4480" i="7"/>
  <c r="A4479" i="7"/>
  <c r="A4478" i="7"/>
  <c r="A4477" i="7"/>
  <c r="A4476" i="7"/>
  <c r="A4475" i="7"/>
  <c r="A4474" i="7"/>
  <c r="A4473" i="7"/>
  <c r="A4472" i="7"/>
  <c r="A4471" i="7"/>
  <c r="A4470" i="7"/>
  <c r="A4469" i="7"/>
  <c r="A4468" i="7"/>
  <c r="A4467" i="7"/>
  <c r="A4466" i="7"/>
  <c r="A4465" i="7"/>
  <c r="A4464" i="7"/>
  <c r="A4463" i="7"/>
  <c r="A4462" i="7"/>
  <c r="A4461" i="7"/>
  <c r="A4460" i="7"/>
  <c r="A4459" i="7"/>
  <c r="A4458" i="7"/>
  <c r="A4457" i="7"/>
  <c r="A4456" i="7"/>
  <c r="A4455" i="7"/>
  <c r="A4454" i="7"/>
  <c r="A4453" i="7"/>
  <c r="A4452" i="7"/>
  <c r="A4451" i="7"/>
  <c r="A4450" i="7"/>
  <c r="A4449" i="7"/>
  <c r="A4448" i="7"/>
  <c r="A4447" i="7"/>
  <c r="A4446" i="7"/>
  <c r="A4445" i="7"/>
  <c r="A4444" i="7"/>
  <c r="A4443" i="7"/>
  <c r="A4442" i="7"/>
  <c r="A4441" i="7"/>
  <c r="A4440" i="7"/>
  <c r="A4439" i="7"/>
  <c r="A4438" i="7"/>
  <c r="A4437" i="7"/>
  <c r="A4436" i="7"/>
  <c r="A4435" i="7"/>
  <c r="A4434" i="7"/>
  <c r="A4433" i="7"/>
  <c r="A4432" i="7"/>
  <c r="A4431" i="7"/>
  <c r="A4430" i="7"/>
  <c r="A4429" i="7"/>
  <c r="A4428" i="7"/>
  <c r="A4427" i="7"/>
  <c r="A4426" i="7"/>
  <c r="A4425" i="7"/>
  <c r="A4424" i="7"/>
  <c r="A4423" i="7"/>
  <c r="A4422" i="7"/>
  <c r="A4421" i="7"/>
  <c r="A4420" i="7"/>
  <c r="A4419" i="7"/>
  <c r="A4418" i="7"/>
  <c r="A4417" i="7"/>
  <c r="A4416" i="7"/>
  <c r="A4415" i="7"/>
  <c r="A4414" i="7"/>
  <c r="A4413" i="7"/>
  <c r="A4412" i="7"/>
  <c r="A4411" i="7"/>
  <c r="A4410" i="7"/>
  <c r="A4409" i="7"/>
  <c r="A4408" i="7"/>
  <c r="A4407" i="7"/>
  <c r="A4406" i="7"/>
  <c r="A4405" i="7"/>
  <c r="A4404" i="7"/>
  <c r="A4403" i="7"/>
  <c r="A4402" i="7"/>
  <c r="A4401" i="7"/>
  <c r="A4400" i="7"/>
  <c r="A4399" i="7"/>
  <c r="A4398" i="7"/>
  <c r="A4397" i="7"/>
  <c r="A4396" i="7"/>
  <c r="A4395" i="7"/>
  <c r="A4394" i="7"/>
  <c r="A4393" i="7"/>
  <c r="A4392" i="7"/>
  <c r="A4391" i="7"/>
  <c r="A4390" i="7"/>
  <c r="A4389" i="7"/>
  <c r="A4388" i="7"/>
  <c r="A4387" i="7"/>
  <c r="A4386" i="7"/>
  <c r="A4385" i="7"/>
  <c r="A4384" i="7"/>
  <c r="A4383" i="7"/>
  <c r="A4382" i="7"/>
  <c r="A4381" i="7"/>
  <c r="A4380" i="7"/>
  <c r="A4379" i="7"/>
  <c r="A4378" i="7"/>
  <c r="A4377" i="7"/>
  <c r="A4376" i="7"/>
  <c r="A4375" i="7"/>
  <c r="A4374" i="7"/>
  <c r="A4373" i="7"/>
  <c r="A4372" i="7"/>
  <c r="A4371" i="7"/>
  <c r="A4370" i="7"/>
  <c r="A4369" i="7"/>
  <c r="A4368" i="7"/>
  <c r="A4367" i="7"/>
  <c r="A4366" i="7"/>
  <c r="A4365" i="7"/>
  <c r="A4364" i="7"/>
  <c r="A4363" i="7"/>
  <c r="A4362" i="7"/>
  <c r="A4361" i="7"/>
  <c r="A4360" i="7"/>
  <c r="A4359" i="7"/>
  <c r="A4358" i="7"/>
  <c r="A4357" i="7"/>
  <c r="A4356" i="7"/>
  <c r="A4355" i="7"/>
  <c r="A4354" i="7"/>
  <c r="A4353" i="7"/>
  <c r="A4352" i="7"/>
  <c r="A4351" i="7"/>
  <c r="A4350" i="7"/>
  <c r="A4349" i="7"/>
  <c r="A4348" i="7"/>
  <c r="A4347" i="7"/>
  <c r="A4346" i="7"/>
  <c r="A4345" i="7"/>
  <c r="A4344" i="7"/>
  <c r="A4343" i="7"/>
  <c r="A4342" i="7"/>
  <c r="A4341" i="7"/>
  <c r="A4340" i="7"/>
  <c r="A4339" i="7"/>
  <c r="A4338" i="7"/>
  <c r="A4337" i="7"/>
  <c r="A4336" i="7"/>
  <c r="A4335" i="7"/>
  <c r="A4334" i="7"/>
  <c r="A4333" i="7"/>
  <c r="A4332" i="7"/>
  <c r="A4331" i="7"/>
  <c r="A4330" i="7"/>
  <c r="A4329" i="7"/>
  <c r="A4328" i="7"/>
  <c r="A4327" i="7"/>
  <c r="A4326" i="7"/>
  <c r="A4325" i="7"/>
  <c r="A4324" i="7"/>
  <c r="A4323" i="7"/>
  <c r="A4322" i="7"/>
  <c r="A4321" i="7"/>
  <c r="A4320" i="7"/>
  <c r="A4319" i="7"/>
  <c r="A4318" i="7"/>
  <c r="A4317" i="7"/>
  <c r="A4316" i="7"/>
  <c r="A4315" i="7"/>
  <c r="A4314" i="7"/>
  <c r="A4313" i="7"/>
  <c r="A4312" i="7"/>
  <c r="A4311" i="7"/>
  <c r="A4310" i="7"/>
  <c r="A4309" i="7"/>
  <c r="A4308" i="7"/>
  <c r="A4307" i="7"/>
  <c r="A4306" i="7"/>
  <c r="A4305" i="7"/>
  <c r="A4304" i="7"/>
  <c r="A4303" i="7"/>
  <c r="A4302" i="7"/>
  <c r="A4301" i="7"/>
  <c r="A4300" i="7"/>
  <c r="A4299" i="7"/>
  <c r="A4298" i="7"/>
  <c r="A4297" i="7"/>
  <c r="A4296" i="7"/>
  <c r="A4295" i="7"/>
  <c r="A4294" i="7"/>
  <c r="A4293" i="7"/>
  <c r="A4292" i="7"/>
  <c r="A4291" i="7"/>
  <c r="A4290" i="7"/>
  <c r="A4289" i="7"/>
  <c r="A4288" i="7"/>
  <c r="A4287" i="7"/>
  <c r="A4286" i="7"/>
  <c r="A4285" i="7"/>
  <c r="A4284" i="7"/>
  <c r="A4283" i="7"/>
  <c r="A4282" i="7"/>
  <c r="A4281" i="7"/>
  <c r="A4280" i="7"/>
  <c r="A4279" i="7"/>
  <c r="A4278" i="7"/>
  <c r="A4277" i="7"/>
  <c r="A4276" i="7"/>
  <c r="A4275" i="7"/>
  <c r="A4274" i="7"/>
  <c r="A4273" i="7"/>
  <c r="A4272" i="7"/>
  <c r="A4271" i="7"/>
  <c r="A4270" i="7"/>
  <c r="A4269" i="7"/>
  <c r="A4268" i="7"/>
  <c r="A4267" i="7"/>
  <c r="A4266" i="7"/>
  <c r="A4265" i="7"/>
  <c r="A4264" i="7"/>
  <c r="A4263" i="7"/>
  <c r="A4262" i="7"/>
  <c r="A4261" i="7"/>
  <c r="A4260" i="7"/>
  <c r="A4259" i="7"/>
  <c r="A4258" i="7"/>
  <c r="A4257" i="7"/>
  <c r="A4256" i="7"/>
  <c r="A4255" i="7"/>
  <c r="A4254" i="7"/>
  <c r="A4253" i="7"/>
  <c r="A4252" i="7"/>
  <c r="A4251" i="7"/>
  <c r="A4250" i="7"/>
  <c r="A4249" i="7"/>
  <c r="A4248" i="7"/>
  <c r="A4247" i="7"/>
  <c r="A4246" i="7"/>
  <c r="A4245" i="7"/>
  <c r="A4244" i="7"/>
  <c r="A4243" i="7"/>
  <c r="A4242" i="7"/>
  <c r="A4241" i="7"/>
  <c r="A4240" i="7"/>
  <c r="A4239" i="7"/>
  <c r="A4238" i="7"/>
  <c r="A4237" i="7"/>
  <c r="A4236" i="7"/>
  <c r="A4235" i="7"/>
  <c r="A4234" i="7"/>
  <c r="A4233" i="7"/>
  <c r="A4232" i="7"/>
  <c r="A4231" i="7"/>
  <c r="A4230" i="7"/>
  <c r="A4229" i="7"/>
  <c r="A4228" i="7"/>
  <c r="A4227" i="7"/>
  <c r="A4226" i="7"/>
  <c r="A4225" i="7"/>
  <c r="A4224" i="7"/>
  <c r="A4223" i="7"/>
  <c r="A4222" i="7"/>
  <c r="A4221" i="7"/>
  <c r="A4220" i="7"/>
  <c r="A4219" i="7"/>
  <c r="A4218" i="7"/>
  <c r="A4217" i="7"/>
  <c r="A4216" i="7"/>
  <c r="A4215" i="7"/>
  <c r="A4214" i="7"/>
  <c r="A4213" i="7"/>
  <c r="A4212" i="7"/>
  <c r="A4211" i="7"/>
  <c r="A4210" i="7"/>
  <c r="A4209" i="7"/>
  <c r="A4208" i="7"/>
  <c r="A4207" i="7"/>
  <c r="A4206" i="7"/>
  <c r="A4205" i="7"/>
  <c r="A4204" i="7"/>
  <c r="A4203" i="7"/>
  <c r="A4202" i="7"/>
  <c r="A4201" i="7"/>
  <c r="A4200" i="7"/>
  <c r="A4199" i="7"/>
  <c r="A4198" i="7"/>
  <c r="A4197" i="7"/>
  <c r="A4196" i="7"/>
  <c r="A4195" i="7"/>
  <c r="A4194" i="7"/>
  <c r="A4193" i="7"/>
  <c r="A4192" i="7"/>
  <c r="A4191" i="7"/>
  <c r="A4190" i="7"/>
  <c r="A4189" i="7"/>
  <c r="A4188" i="7"/>
  <c r="A4187" i="7"/>
  <c r="A4186" i="7"/>
  <c r="A4185" i="7"/>
  <c r="A4184" i="7"/>
  <c r="A4183" i="7"/>
  <c r="A4182" i="7"/>
  <c r="A4181" i="7"/>
  <c r="A4180" i="7"/>
  <c r="A4179" i="7"/>
  <c r="A4178" i="7"/>
  <c r="A4177" i="7"/>
  <c r="A4176" i="7"/>
  <c r="A4175" i="7"/>
  <c r="A4174" i="7"/>
  <c r="A4173" i="7"/>
  <c r="A4172" i="7"/>
  <c r="A4171" i="7"/>
  <c r="A4170" i="7"/>
  <c r="A4169" i="7"/>
  <c r="A4168" i="7"/>
  <c r="A4167" i="7"/>
  <c r="A4166" i="7"/>
  <c r="A4165" i="7"/>
  <c r="A4164" i="7"/>
  <c r="A4163" i="7"/>
  <c r="A4162" i="7"/>
  <c r="A4161" i="7"/>
  <c r="A4160" i="7"/>
  <c r="A4159" i="7"/>
  <c r="A4158" i="7"/>
  <c r="A4157" i="7"/>
  <c r="A4156" i="7"/>
  <c r="A4155" i="7"/>
  <c r="A4154" i="7"/>
  <c r="A4153" i="7"/>
  <c r="A4152" i="7"/>
  <c r="A4151" i="7"/>
  <c r="A4150" i="7"/>
  <c r="A4149" i="7"/>
  <c r="A4148" i="7"/>
  <c r="A4147" i="7"/>
  <c r="A4146" i="7"/>
  <c r="A4145" i="7"/>
  <c r="A4144" i="7"/>
  <c r="A4143" i="7"/>
  <c r="A4142" i="7"/>
  <c r="A4141" i="7"/>
  <c r="A4140" i="7"/>
  <c r="A4139" i="7"/>
  <c r="A4138" i="7"/>
  <c r="A4137" i="7"/>
  <c r="A4136" i="7"/>
  <c r="A4135" i="7"/>
  <c r="A4134" i="7"/>
  <c r="A4133" i="7"/>
  <c r="A4132" i="7"/>
  <c r="A4131" i="7"/>
  <c r="A4130" i="7"/>
  <c r="A4129" i="7"/>
  <c r="A4128" i="7"/>
  <c r="A4127" i="7"/>
  <c r="A4126" i="7"/>
  <c r="A4125" i="7"/>
  <c r="A4124" i="7"/>
  <c r="A4123" i="7"/>
  <c r="A4122" i="7"/>
  <c r="A4121" i="7"/>
  <c r="A4120" i="7"/>
  <c r="A4119" i="7"/>
  <c r="A4118" i="7"/>
  <c r="A4117" i="7"/>
  <c r="A4116" i="7"/>
  <c r="A4115" i="7"/>
  <c r="A4114" i="7"/>
  <c r="A4113" i="7"/>
  <c r="A4112" i="7"/>
  <c r="A4111" i="7"/>
  <c r="A4110" i="7"/>
  <c r="A4109" i="7"/>
  <c r="A4108" i="7"/>
  <c r="A4107" i="7"/>
  <c r="A4106" i="7"/>
  <c r="A4105" i="7"/>
  <c r="A4104" i="7"/>
  <c r="A4103" i="7"/>
  <c r="A4102" i="7"/>
  <c r="A4101" i="7"/>
  <c r="A4100" i="7"/>
  <c r="A4099" i="7"/>
  <c r="A4098" i="7"/>
  <c r="A4097" i="7"/>
  <c r="A4096" i="7"/>
  <c r="A4095" i="7"/>
  <c r="A4094" i="7"/>
  <c r="A4093" i="7"/>
  <c r="A4092" i="7"/>
  <c r="A4091" i="7"/>
  <c r="A4090" i="7"/>
  <c r="A4089" i="7"/>
  <c r="A4088" i="7"/>
  <c r="A4087" i="7"/>
  <c r="A4086" i="7"/>
  <c r="A4085" i="7"/>
  <c r="A4084" i="7"/>
  <c r="A4083" i="7"/>
  <c r="A4082" i="7"/>
  <c r="A4081" i="7"/>
  <c r="A4080" i="7"/>
  <c r="A4079" i="7"/>
  <c r="A4078" i="7"/>
  <c r="A4077" i="7"/>
  <c r="A4076" i="7"/>
  <c r="A4075" i="7"/>
  <c r="A4074" i="7"/>
  <c r="A4073" i="7"/>
  <c r="A4072" i="7"/>
  <c r="A4071" i="7"/>
  <c r="A4070" i="7"/>
  <c r="A4069" i="7"/>
  <c r="A4068" i="7"/>
  <c r="A4067" i="7"/>
  <c r="A4066" i="7"/>
  <c r="A4065" i="7"/>
  <c r="A4064" i="7"/>
  <c r="A4063" i="7"/>
  <c r="A4062" i="7"/>
  <c r="A4061" i="7"/>
  <c r="A4060" i="7"/>
  <c r="A4059" i="7"/>
  <c r="A4058" i="7"/>
  <c r="A4057" i="7"/>
  <c r="A4056" i="7"/>
  <c r="A4055" i="7"/>
  <c r="A4054" i="7"/>
  <c r="A4053" i="7"/>
  <c r="A4052" i="7"/>
  <c r="A4051" i="7"/>
  <c r="A4050" i="7"/>
  <c r="A4049" i="7"/>
  <c r="A4048" i="7"/>
  <c r="A4047" i="7"/>
  <c r="A4046" i="7"/>
  <c r="A4045" i="7"/>
  <c r="A4044" i="7"/>
  <c r="A4043" i="7"/>
  <c r="A4042" i="7"/>
  <c r="A4041" i="7"/>
  <c r="A4040" i="7"/>
  <c r="A4039" i="7"/>
  <c r="A4038" i="7"/>
  <c r="A4037" i="7"/>
  <c r="A4036" i="7"/>
  <c r="A4035" i="7"/>
  <c r="A4034" i="7"/>
  <c r="A4033" i="7"/>
  <c r="A4032" i="7"/>
  <c r="A4031" i="7"/>
  <c r="A4030" i="7"/>
  <c r="A4029" i="7"/>
  <c r="A4028" i="7"/>
  <c r="A4027" i="7"/>
  <c r="A4026" i="7"/>
  <c r="A4025" i="7"/>
  <c r="A4024" i="7"/>
  <c r="A4023" i="7"/>
  <c r="A4022" i="7"/>
  <c r="A4021" i="7"/>
  <c r="A4020" i="7"/>
  <c r="A4019" i="7"/>
  <c r="A4018" i="7"/>
  <c r="A4017" i="7"/>
  <c r="A4016" i="7"/>
  <c r="A4015" i="7"/>
  <c r="A4014" i="7"/>
  <c r="A4013" i="7"/>
  <c r="A4012" i="7"/>
  <c r="A4011" i="7"/>
  <c r="A4010" i="7"/>
  <c r="A4009" i="7"/>
  <c r="A4008" i="7"/>
  <c r="A4007" i="7"/>
  <c r="A4006" i="7"/>
  <c r="A4005" i="7"/>
  <c r="A4004" i="7"/>
  <c r="A4003" i="7"/>
  <c r="A4002" i="7"/>
  <c r="A4001" i="7"/>
  <c r="A4000" i="7"/>
  <c r="A3999" i="7"/>
  <c r="A3998" i="7"/>
  <c r="A3997" i="7"/>
  <c r="A3996" i="7"/>
  <c r="A3995" i="7"/>
  <c r="A3994" i="7"/>
  <c r="A3993" i="7"/>
  <c r="A3992" i="7"/>
  <c r="A3991" i="7"/>
  <c r="A3990" i="7"/>
  <c r="A3989" i="7"/>
  <c r="A3988" i="7"/>
  <c r="A3987" i="7"/>
  <c r="A3986" i="7"/>
  <c r="A3985" i="7"/>
  <c r="A3984" i="7"/>
  <c r="A3983" i="7"/>
  <c r="A3982" i="7"/>
  <c r="A3981" i="7"/>
  <c r="A3980" i="7"/>
  <c r="A3979" i="7"/>
  <c r="A3978" i="7"/>
  <c r="A3977" i="7"/>
  <c r="A3976" i="7"/>
  <c r="A3975" i="7"/>
  <c r="A3974" i="7"/>
  <c r="A3973" i="7"/>
  <c r="A3972" i="7"/>
  <c r="A3971" i="7"/>
  <c r="A3970" i="7"/>
  <c r="A3969" i="7"/>
  <c r="A3968" i="7"/>
  <c r="A3967" i="7"/>
  <c r="A3966" i="7"/>
  <c r="A3965" i="7"/>
  <c r="A3964" i="7"/>
  <c r="A3963" i="7"/>
  <c r="A3962" i="7"/>
  <c r="A3961" i="7"/>
  <c r="A3960" i="7"/>
  <c r="A3959" i="7"/>
  <c r="A3958" i="7"/>
  <c r="A3957" i="7"/>
  <c r="A3956" i="7"/>
  <c r="A3955" i="7"/>
  <c r="A3954" i="7"/>
  <c r="A3953" i="7"/>
  <c r="A3952" i="7"/>
  <c r="A3951" i="7"/>
  <c r="A3950" i="7"/>
  <c r="A3949" i="7"/>
  <c r="A3948" i="7"/>
  <c r="A3947" i="7"/>
  <c r="A3946" i="7"/>
  <c r="A3945" i="7"/>
  <c r="A3944" i="7"/>
  <c r="A3943" i="7"/>
  <c r="A3942" i="7"/>
  <c r="A3941" i="7"/>
  <c r="A3940" i="7"/>
  <c r="A3939" i="7"/>
  <c r="A3938" i="7"/>
  <c r="A3937" i="7"/>
  <c r="A3936" i="7"/>
  <c r="A3935" i="7"/>
  <c r="A3934" i="7"/>
  <c r="A3933" i="7"/>
  <c r="A3932" i="7"/>
  <c r="A3931" i="7"/>
  <c r="A3930" i="7"/>
  <c r="A3929" i="7"/>
  <c r="A3928" i="7"/>
  <c r="A3927" i="7"/>
  <c r="A3926" i="7"/>
  <c r="A3925" i="7"/>
  <c r="A3924" i="7"/>
  <c r="A3923" i="7"/>
  <c r="A3922" i="7"/>
  <c r="A3921" i="7"/>
  <c r="A3920" i="7"/>
  <c r="A3919" i="7"/>
  <c r="A3918" i="7"/>
  <c r="A3917" i="7"/>
  <c r="A3916" i="7"/>
  <c r="A3915" i="7"/>
  <c r="A3914" i="7"/>
  <c r="A3913" i="7"/>
  <c r="A3912" i="7"/>
  <c r="A3911" i="7"/>
  <c r="A3910" i="7"/>
  <c r="A3909" i="7"/>
  <c r="A3908" i="7"/>
  <c r="A3907" i="7"/>
  <c r="A3906" i="7"/>
  <c r="A3905" i="7"/>
  <c r="A3904" i="7"/>
  <c r="A3903" i="7"/>
  <c r="A3902" i="7"/>
  <c r="A3901" i="7"/>
  <c r="A3900" i="7"/>
  <c r="A3899" i="7"/>
  <c r="A3898" i="7"/>
  <c r="A3897" i="7"/>
  <c r="A3896" i="7"/>
  <c r="A3895" i="7"/>
  <c r="A3894" i="7"/>
  <c r="A3893" i="7"/>
  <c r="A3892" i="7"/>
  <c r="A3891" i="7"/>
  <c r="A3890" i="7"/>
  <c r="A3889" i="7"/>
  <c r="A3888" i="7"/>
  <c r="A3887" i="7"/>
  <c r="A3886" i="7"/>
  <c r="A3885" i="7"/>
  <c r="A3884" i="7"/>
  <c r="A3883" i="7"/>
  <c r="A3882" i="7"/>
  <c r="A3881" i="7"/>
  <c r="A3880" i="7"/>
  <c r="A3879" i="7"/>
  <c r="A3878" i="7"/>
  <c r="A3877" i="7"/>
  <c r="A3876" i="7"/>
  <c r="A3875" i="7"/>
  <c r="A3874" i="7"/>
  <c r="A3873" i="7"/>
  <c r="A3872" i="7"/>
  <c r="A3871" i="7"/>
  <c r="A3870" i="7"/>
  <c r="A3869" i="7"/>
  <c r="A3868" i="7"/>
  <c r="A3867" i="7"/>
  <c r="A3866" i="7"/>
  <c r="A3865" i="7"/>
  <c r="A3864" i="7"/>
  <c r="A3863" i="7"/>
  <c r="A3862" i="7"/>
  <c r="A3861" i="7"/>
  <c r="A3860" i="7"/>
  <c r="A3859" i="7"/>
  <c r="A3858" i="7"/>
  <c r="A3857" i="7"/>
  <c r="A3856" i="7"/>
  <c r="A3855" i="7"/>
  <c r="A3854" i="7"/>
  <c r="A3853" i="7"/>
  <c r="A3852" i="7"/>
  <c r="A3851" i="7"/>
  <c r="A3850" i="7"/>
  <c r="A3849" i="7"/>
  <c r="A3848" i="7"/>
  <c r="A3847" i="7"/>
  <c r="A3846" i="7"/>
  <c r="A3845" i="7"/>
  <c r="A3844" i="7"/>
  <c r="A3843" i="7"/>
  <c r="A3842" i="7"/>
  <c r="A3841" i="7"/>
  <c r="A3840" i="7"/>
  <c r="A3839" i="7"/>
  <c r="A3838" i="7"/>
  <c r="A3837" i="7"/>
  <c r="A3836" i="7"/>
  <c r="A3835" i="7"/>
  <c r="A3834" i="7"/>
  <c r="A3833" i="7"/>
  <c r="A3832" i="7"/>
  <c r="A3831" i="7"/>
  <c r="A3830" i="7"/>
  <c r="A3829" i="7"/>
  <c r="A3828" i="7"/>
  <c r="A3827" i="7"/>
  <c r="A3826" i="7"/>
  <c r="A3825" i="7"/>
  <c r="A3824" i="7"/>
  <c r="A3823" i="7"/>
  <c r="A3822" i="7"/>
  <c r="A3821" i="7"/>
  <c r="A3820" i="7"/>
  <c r="A3819" i="7"/>
  <c r="A3818" i="7"/>
  <c r="A3817" i="7"/>
  <c r="A3816" i="7"/>
  <c r="A3815" i="7"/>
  <c r="A3814" i="7"/>
  <c r="A3813" i="7"/>
  <c r="A3812" i="7"/>
  <c r="A3811" i="7"/>
  <c r="A3810" i="7"/>
  <c r="A3809" i="7"/>
  <c r="A3808" i="7"/>
  <c r="A3807" i="7"/>
  <c r="A3806" i="7"/>
  <c r="A3805" i="7"/>
  <c r="A3804" i="7"/>
  <c r="A3803" i="7"/>
  <c r="A3802" i="7"/>
  <c r="A3801" i="7"/>
  <c r="A3800" i="7"/>
  <c r="A3799" i="7"/>
  <c r="A3798" i="7"/>
  <c r="A3797" i="7"/>
  <c r="A3796" i="7"/>
  <c r="A3795" i="7"/>
  <c r="A3794" i="7"/>
  <c r="A3793" i="7"/>
  <c r="A3792" i="7"/>
  <c r="A3791" i="7"/>
  <c r="A3790" i="7"/>
  <c r="A3789" i="7"/>
  <c r="A3788" i="7"/>
  <c r="A3787" i="7"/>
  <c r="A3786" i="7"/>
  <c r="A3785" i="7"/>
  <c r="A3784" i="7"/>
  <c r="A3783" i="7"/>
  <c r="A3782" i="7"/>
  <c r="A3781" i="7"/>
  <c r="A3780" i="7"/>
  <c r="A3779" i="7"/>
  <c r="A3778" i="7"/>
  <c r="A3777" i="7"/>
  <c r="A3776" i="7"/>
  <c r="A3775" i="7"/>
  <c r="A3774" i="7"/>
  <c r="A3773" i="7"/>
  <c r="A3772" i="7"/>
  <c r="A3771" i="7"/>
  <c r="A3770" i="7"/>
  <c r="A3769" i="7"/>
  <c r="A3768" i="7"/>
  <c r="A3767" i="7"/>
  <c r="A3766" i="7"/>
  <c r="A3765" i="7"/>
  <c r="A3764" i="7"/>
  <c r="A3763" i="7"/>
  <c r="A3762" i="7"/>
  <c r="A3761" i="7"/>
  <c r="A3760" i="7"/>
  <c r="A3759" i="7"/>
  <c r="A3758" i="7"/>
  <c r="A3757" i="7"/>
  <c r="A3756" i="7"/>
  <c r="A3755" i="7"/>
  <c r="A3754" i="7"/>
  <c r="A3753" i="7"/>
  <c r="A3752" i="7"/>
  <c r="A3751" i="7"/>
  <c r="A3750" i="7"/>
  <c r="A3749" i="7"/>
  <c r="A3748" i="7"/>
  <c r="A3747" i="7"/>
  <c r="A3746" i="7"/>
  <c r="A3745" i="7"/>
  <c r="A3744" i="7"/>
  <c r="A3743" i="7"/>
  <c r="A3742" i="7"/>
  <c r="A3741" i="7"/>
  <c r="A3740" i="7"/>
  <c r="A3739" i="7"/>
  <c r="A3738" i="7"/>
  <c r="A3737" i="7"/>
  <c r="A3736" i="7"/>
  <c r="A3735" i="7"/>
  <c r="A3734" i="7"/>
  <c r="A3733" i="7"/>
  <c r="A3732" i="7"/>
  <c r="A3731" i="7"/>
  <c r="A3730" i="7"/>
  <c r="A3729" i="7"/>
  <c r="A3728" i="7"/>
  <c r="A3727" i="7"/>
  <c r="A3726" i="7"/>
  <c r="A3725" i="7"/>
  <c r="A3724" i="7"/>
  <c r="A3723" i="7"/>
  <c r="A3722" i="7"/>
  <c r="A3721" i="7"/>
  <c r="A3720" i="7"/>
  <c r="A3719" i="7"/>
  <c r="A3718" i="7"/>
  <c r="A3717" i="7"/>
  <c r="A3716" i="7"/>
  <c r="A3715" i="7"/>
  <c r="A3714" i="7"/>
  <c r="A3713" i="7"/>
  <c r="A3712" i="7"/>
  <c r="A3711" i="7"/>
  <c r="A3710" i="7"/>
  <c r="A3709" i="7"/>
  <c r="A3708" i="7"/>
  <c r="A3707" i="7"/>
  <c r="A3706" i="7"/>
  <c r="A3705" i="7"/>
  <c r="A3704" i="7"/>
  <c r="A3703" i="7"/>
  <c r="A3702" i="7"/>
  <c r="A3701" i="7"/>
  <c r="A3700" i="7"/>
  <c r="A3699" i="7"/>
  <c r="A3698" i="7"/>
  <c r="A3697" i="7"/>
  <c r="A3696" i="7"/>
  <c r="A3695" i="7"/>
  <c r="A3694" i="7"/>
  <c r="A3693" i="7"/>
  <c r="A3692" i="7"/>
  <c r="A3691" i="7"/>
  <c r="A3690" i="7"/>
  <c r="A3689" i="7"/>
  <c r="A3688" i="7"/>
  <c r="A3687" i="7"/>
  <c r="A3686" i="7"/>
  <c r="A3685" i="7"/>
  <c r="A3684" i="7"/>
  <c r="A3683" i="7"/>
  <c r="A3682" i="7"/>
  <c r="A3681" i="7"/>
  <c r="A3680" i="7"/>
  <c r="A3679" i="7"/>
  <c r="A3678" i="7"/>
  <c r="A3677" i="7"/>
  <c r="A3676" i="7"/>
  <c r="A3675" i="7"/>
  <c r="A3674" i="7"/>
  <c r="A3673" i="7"/>
  <c r="A3672" i="7"/>
  <c r="A3671" i="7"/>
  <c r="A3670" i="7"/>
  <c r="A3669" i="7"/>
  <c r="A3668" i="7"/>
  <c r="A3667" i="7"/>
  <c r="A3666" i="7"/>
  <c r="A3665" i="7"/>
  <c r="A3664" i="7"/>
  <c r="A3663" i="7"/>
  <c r="A3662" i="7"/>
  <c r="A3661" i="7"/>
  <c r="A3660" i="7"/>
  <c r="A3659" i="7"/>
  <c r="A3658" i="7"/>
  <c r="A3657" i="7"/>
  <c r="A3656" i="7"/>
  <c r="A3655" i="7"/>
  <c r="A3654" i="7"/>
  <c r="A3653" i="7"/>
  <c r="A3652" i="7"/>
  <c r="A3651" i="7"/>
  <c r="A3650" i="7"/>
  <c r="A3649" i="7"/>
  <c r="A3648" i="7"/>
  <c r="A3647" i="7"/>
  <c r="A3646" i="7"/>
  <c r="A3645" i="7"/>
  <c r="A3644" i="7"/>
  <c r="A3643" i="7"/>
  <c r="A3642" i="7"/>
  <c r="A3641" i="7"/>
  <c r="A3640" i="7"/>
  <c r="A3639" i="7"/>
  <c r="A3638" i="7"/>
  <c r="A3637" i="7"/>
  <c r="A3636" i="7"/>
  <c r="A3635" i="7"/>
  <c r="A3634" i="7"/>
  <c r="A3633" i="7"/>
  <c r="A3632" i="7"/>
  <c r="A3631" i="7"/>
  <c r="A3630" i="7"/>
  <c r="A3629" i="7"/>
  <c r="A3628" i="7"/>
  <c r="A3627" i="7"/>
  <c r="A3626" i="7"/>
  <c r="A3625" i="7"/>
  <c r="A3624" i="7"/>
  <c r="A3623" i="7"/>
  <c r="A3622" i="7"/>
  <c r="A3621" i="7"/>
  <c r="A3620" i="7"/>
  <c r="A3619" i="7"/>
  <c r="A3618" i="7"/>
  <c r="A3617" i="7"/>
  <c r="A3616" i="7"/>
  <c r="A3615" i="7"/>
  <c r="A3614" i="7"/>
  <c r="A3613" i="7"/>
  <c r="A3612" i="7"/>
  <c r="A3611" i="7"/>
  <c r="A3610" i="7"/>
  <c r="A3609" i="7"/>
  <c r="A3608" i="7"/>
  <c r="A3607" i="7"/>
  <c r="A3606" i="7"/>
  <c r="A3605" i="7"/>
  <c r="A3604" i="7"/>
  <c r="A3603" i="7"/>
  <c r="A3602" i="7"/>
  <c r="A3601" i="7"/>
  <c r="A3600" i="7"/>
  <c r="A3599" i="7"/>
  <c r="A3598" i="7"/>
  <c r="A3597" i="7"/>
  <c r="A3596" i="7"/>
  <c r="A3595" i="7"/>
  <c r="A3594" i="7"/>
  <c r="A3593" i="7"/>
  <c r="A3592" i="7"/>
  <c r="A3591" i="7"/>
  <c r="A3590" i="7"/>
  <c r="A3589" i="7"/>
  <c r="A3588" i="7"/>
  <c r="A3587" i="7"/>
  <c r="A3586" i="7"/>
  <c r="A3585" i="7"/>
  <c r="A3584" i="7"/>
  <c r="A3583" i="7"/>
  <c r="A3582" i="7"/>
  <c r="A3581" i="7"/>
  <c r="A3580" i="7"/>
  <c r="A3579" i="7"/>
  <c r="A3578" i="7"/>
  <c r="A3577" i="7"/>
  <c r="A3576" i="7"/>
  <c r="A3575" i="7"/>
  <c r="A3574" i="7"/>
  <c r="A3573" i="7"/>
  <c r="A3572" i="7"/>
  <c r="A3571" i="7"/>
  <c r="A3570" i="7"/>
  <c r="A3569" i="7"/>
  <c r="A3568" i="7"/>
  <c r="A3567" i="7"/>
  <c r="A3566" i="7"/>
  <c r="A3565" i="7"/>
  <c r="A3564" i="7"/>
  <c r="A3563" i="7"/>
  <c r="A3562" i="7"/>
  <c r="A3561" i="7"/>
  <c r="A3560" i="7"/>
  <c r="A3559" i="7"/>
  <c r="A3558" i="7"/>
  <c r="A3557" i="7"/>
  <c r="A3556" i="7"/>
  <c r="A3555" i="7"/>
  <c r="A3554" i="7"/>
  <c r="A3553" i="7"/>
  <c r="A3552" i="7"/>
  <c r="A3551" i="7"/>
  <c r="A3550" i="7"/>
  <c r="A3549" i="7"/>
  <c r="A3548" i="7"/>
  <c r="A3547" i="7"/>
  <c r="A3546" i="7"/>
  <c r="A3545" i="7"/>
  <c r="A3544" i="7"/>
  <c r="A3543" i="7"/>
  <c r="A3542" i="7"/>
  <c r="A3541" i="7"/>
  <c r="A3540" i="7"/>
  <c r="A3539" i="7"/>
  <c r="A3538" i="7"/>
  <c r="A3537" i="7"/>
  <c r="A3536" i="7"/>
  <c r="A3535" i="7"/>
  <c r="A3534" i="7"/>
  <c r="A3533" i="7"/>
  <c r="A3532" i="7"/>
  <c r="A3531" i="7"/>
  <c r="A3530" i="7"/>
  <c r="A3529" i="7"/>
  <c r="A3528" i="7"/>
  <c r="A3527" i="7"/>
  <c r="A3526" i="7"/>
  <c r="A3525" i="7"/>
  <c r="A3524" i="7"/>
  <c r="A3523" i="7"/>
  <c r="A3522" i="7"/>
  <c r="A3521" i="7"/>
  <c r="A3520" i="7"/>
  <c r="A3519" i="7"/>
  <c r="A3518" i="7"/>
  <c r="A3517" i="7"/>
  <c r="A3516" i="7"/>
  <c r="A3515" i="7"/>
  <c r="A3514" i="7"/>
  <c r="A3513" i="7"/>
  <c r="A3512" i="7"/>
  <c r="A3511" i="7"/>
  <c r="A3510" i="7"/>
  <c r="A3509" i="7"/>
  <c r="A3508" i="7"/>
  <c r="A3507" i="7"/>
  <c r="A3506" i="7"/>
  <c r="A3505" i="7"/>
  <c r="A3504" i="7"/>
  <c r="A3503" i="7"/>
  <c r="A3502" i="7"/>
  <c r="A3501" i="7"/>
  <c r="A3500" i="7"/>
  <c r="A3499" i="7"/>
  <c r="A3498" i="7"/>
  <c r="A3497" i="7"/>
  <c r="A3496" i="7"/>
  <c r="A3495" i="7"/>
  <c r="A3494" i="7"/>
  <c r="A3493" i="7"/>
  <c r="A3492" i="7"/>
  <c r="A3491" i="7"/>
  <c r="A3490" i="7"/>
  <c r="A3489" i="7"/>
  <c r="A3488" i="7"/>
  <c r="A3487" i="7"/>
  <c r="A3486" i="7"/>
  <c r="A3485" i="7"/>
  <c r="A3484" i="7"/>
  <c r="A3483" i="7"/>
  <c r="A3482" i="7"/>
  <c r="A3481" i="7"/>
  <c r="A3480" i="7"/>
  <c r="A3479" i="7"/>
  <c r="A3478" i="7"/>
  <c r="A3477" i="7"/>
  <c r="A3476" i="7"/>
  <c r="A3475" i="7"/>
  <c r="A3474" i="7"/>
  <c r="A3473" i="7"/>
  <c r="A3472" i="7"/>
  <c r="A3471" i="7"/>
  <c r="A3470" i="7"/>
  <c r="A3469" i="7"/>
  <c r="A3468" i="7"/>
  <c r="A3467" i="7"/>
  <c r="A3466" i="7"/>
  <c r="A3465" i="7"/>
  <c r="A3464" i="7"/>
  <c r="A3463" i="7"/>
  <c r="A3462" i="7"/>
  <c r="A3461" i="7"/>
  <c r="A3460" i="7"/>
  <c r="A3459" i="7"/>
  <c r="A3458" i="7"/>
  <c r="A3457" i="7"/>
  <c r="A3456" i="7"/>
  <c r="A3455" i="7"/>
  <c r="A3454" i="7"/>
  <c r="A3453" i="7"/>
  <c r="A3452" i="7"/>
  <c r="A3451" i="7"/>
  <c r="A3450" i="7"/>
  <c r="A3449" i="7"/>
  <c r="A3448" i="7"/>
  <c r="A3447" i="7"/>
  <c r="A3446" i="7"/>
  <c r="A3445" i="7"/>
  <c r="A3444" i="7"/>
  <c r="A3443" i="7"/>
  <c r="A3442" i="7"/>
  <c r="A3441" i="7"/>
  <c r="A3440" i="7"/>
  <c r="A3439" i="7"/>
  <c r="A3438" i="7"/>
  <c r="A3437" i="7"/>
  <c r="A3436" i="7"/>
  <c r="A3435" i="7"/>
  <c r="A3434" i="7"/>
  <c r="A3433" i="7"/>
  <c r="A3432" i="7"/>
  <c r="A3431" i="7"/>
  <c r="A3430" i="7"/>
  <c r="A3429" i="7"/>
  <c r="A3428" i="7"/>
  <c r="A3427" i="7"/>
  <c r="A3426" i="7"/>
  <c r="A3425" i="7"/>
  <c r="A3424" i="7"/>
  <c r="A3423" i="7"/>
  <c r="A3422" i="7"/>
  <c r="A3421" i="7"/>
  <c r="A3420" i="7"/>
  <c r="A3419" i="7"/>
  <c r="A3418" i="7"/>
  <c r="A3417" i="7"/>
  <c r="A3416" i="7"/>
  <c r="A3415" i="7"/>
  <c r="A3414" i="7"/>
  <c r="A3413" i="7"/>
  <c r="A3412" i="7"/>
  <c r="A3411" i="7"/>
  <c r="A3410" i="7"/>
  <c r="A3409" i="7"/>
  <c r="A3408" i="7"/>
  <c r="A3407" i="7"/>
  <c r="A3406" i="7"/>
  <c r="A3405" i="7"/>
  <c r="A3404" i="7"/>
  <c r="A3403" i="7"/>
  <c r="A3402" i="7"/>
  <c r="A3401" i="7"/>
  <c r="A3400" i="7"/>
  <c r="A3399" i="7"/>
  <c r="A3398" i="7"/>
  <c r="A3397" i="7"/>
  <c r="A3396" i="7"/>
  <c r="A3395" i="7"/>
  <c r="A3394" i="7"/>
  <c r="A3393" i="7"/>
  <c r="A3392" i="7"/>
  <c r="A3391" i="7"/>
  <c r="A3390" i="7"/>
  <c r="A3389" i="7"/>
  <c r="A3388" i="7"/>
  <c r="A3387" i="7"/>
  <c r="A3386" i="7"/>
  <c r="A3385" i="7"/>
  <c r="A3384" i="7"/>
  <c r="A3383" i="7"/>
  <c r="A3382" i="7"/>
  <c r="A3381" i="7"/>
  <c r="A3380" i="7"/>
  <c r="A3379" i="7"/>
  <c r="A3378" i="7"/>
  <c r="A3377" i="7"/>
  <c r="A3376" i="7"/>
  <c r="A3375" i="7"/>
  <c r="A3374" i="7"/>
  <c r="A3373" i="7"/>
  <c r="A3372" i="7"/>
  <c r="A3371" i="7"/>
  <c r="A3370" i="7"/>
  <c r="A3369" i="7"/>
  <c r="A3368" i="7"/>
  <c r="A3367" i="7"/>
  <c r="A3366" i="7"/>
  <c r="A3365" i="7"/>
  <c r="A3364" i="7"/>
  <c r="A3363" i="7"/>
  <c r="A3362" i="7"/>
  <c r="A3361" i="7"/>
  <c r="A3360" i="7"/>
  <c r="A3359" i="7"/>
  <c r="A3358" i="7"/>
  <c r="A3357" i="7"/>
  <c r="A3356" i="7"/>
  <c r="A3355" i="7"/>
  <c r="A3354" i="7"/>
  <c r="A3353" i="7"/>
  <c r="A3352" i="7"/>
  <c r="A3351" i="7"/>
  <c r="A3350" i="7"/>
  <c r="A3349" i="7"/>
  <c r="A3348" i="7"/>
  <c r="A3347" i="7"/>
  <c r="A3346" i="7"/>
  <c r="A3345" i="7"/>
  <c r="A3344" i="7"/>
  <c r="A3343" i="7"/>
  <c r="A3342" i="7"/>
  <c r="A3341" i="7"/>
  <c r="A3340" i="7"/>
  <c r="A3339" i="7"/>
  <c r="A3338" i="7"/>
  <c r="A3337" i="7"/>
  <c r="A3336" i="7"/>
  <c r="A3335" i="7"/>
  <c r="A3334" i="7"/>
  <c r="A3333" i="7"/>
  <c r="A3332" i="7"/>
  <c r="A3331" i="7"/>
  <c r="A3330" i="7"/>
  <c r="A3329" i="7"/>
  <c r="A3328" i="7"/>
  <c r="A3327" i="7"/>
  <c r="A3326" i="7"/>
  <c r="A3325" i="7"/>
  <c r="A3324" i="7"/>
  <c r="A3323" i="7"/>
  <c r="A3322" i="7"/>
  <c r="A3321" i="7"/>
  <c r="A3320" i="7"/>
  <c r="A3319" i="7"/>
  <c r="A3318" i="7"/>
  <c r="A3317" i="7"/>
  <c r="A3316" i="7"/>
  <c r="A3315" i="7"/>
  <c r="A3314" i="7"/>
  <c r="A3313" i="7"/>
  <c r="A3312" i="7"/>
  <c r="A3311" i="7"/>
  <c r="A3310" i="7"/>
  <c r="A3309" i="7"/>
  <c r="A3308" i="7"/>
  <c r="A3307" i="7"/>
  <c r="A3306" i="7"/>
  <c r="A3305" i="7"/>
  <c r="A3304" i="7"/>
  <c r="A3303" i="7"/>
  <c r="A3302" i="7"/>
  <c r="A3301" i="7"/>
  <c r="A3300" i="7"/>
  <c r="A3299" i="7"/>
  <c r="A3298" i="7"/>
  <c r="A3297" i="7"/>
  <c r="A3296" i="7"/>
  <c r="A3295" i="7"/>
  <c r="A3294" i="7"/>
  <c r="A3293" i="7"/>
  <c r="A3292" i="7"/>
  <c r="A3291" i="7"/>
  <c r="A3290" i="7"/>
  <c r="A3289" i="7"/>
  <c r="A3288" i="7"/>
  <c r="A3287" i="7"/>
  <c r="A3286" i="7"/>
  <c r="A3285" i="7"/>
  <c r="A3284" i="7"/>
  <c r="A3283" i="7"/>
  <c r="A3282" i="7"/>
  <c r="A3281" i="7"/>
  <c r="A3280" i="7"/>
  <c r="A3279" i="7"/>
  <c r="A3278" i="7"/>
  <c r="A3277" i="7"/>
  <c r="A3276" i="7"/>
  <c r="A3275" i="7"/>
  <c r="A3274" i="7"/>
  <c r="A3273" i="7"/>
  <c r="A3272" i="7"/>
  <c r="A3271" i="7"/>
  <c r="A3270" i="7"/>
  <c r="A3269" i="7"/>
  <c r="A3268" i="7"/>
  <c r="A3267" i="7"/>
  <c r="A3266" i="7"/>
  <c r="A3265" i="7"/>
  <c r="A3264" i="7"/>
  <c r="A3263" i="7"/>
  <c r="A3262" i="7"/>
  <c r="A3261" i="7"/>
  <c r="A3260" i="7"/>
  <c r="A3259" i="7"/>
  <c r="A3258" i="7"/>
  <c r="A3257" i="7"/>
  <c r="A3256" i="7"/>
  <c r="A3255" i="7"/>
  <c r="A3254" i="7"/>
  <c r="A3253" i="7"/>
  <c r="A3252" i="7"/>
  <c r="A3251" i="7"/>
  <c r="A3250" i="7"/>
  <c r="A3249" i="7"/>
  <c r="A3248" i="7"/>
  <c r="A3247" i="7"/>
  <c r="A3246" i="7"/>
  <c r="A3245" i="7"/>
  <c r="A3244" i="7"/>
  <c r="A3243" i="7"/>
  <c r="A3242" i="7"/>
  <c r="A3241" i="7"/>
  <c r="A3240" i="7"/>
  <c r="A3239" i="7"/>
  <c r="A3238" i="7"/>
  <c r="A3237" i="7"/>
  <c r="A3236" i="7"/>
  <c r="A3235" i="7"/>
  <c r="A3234" i="7"/>
  <c r="A3233" i="7"/>
  <c r="A3232" i="7"/>
  <c r="A3231" i="7"/>
  <c r="A3230" i="7"/>
  <c r="A3229" i="7"/>
  <c r="A3228" i="7"/>
  <c r="A3227" i="7"/>
  <c r="A3226" i="7"/>
  <c r="A3225" i="7"/>
  <c r="A3224" i="7"/>
  <c r="A3223" i="7"/>
  <c r="A3222" i="7"/>
  <c r="A3221" i="7"/>
  <c r="A3220" i="7"/>
  <c r="A3219" i="7"/>
  <c r="A3218" i="7"/>
  <c r="A3217" i="7"/>
  <c r="A3216" i="7"/>
  <c r="A3215" i="7"/>
  <c r="A3214" i="7"/>
  <c r="A3213" i="7"/>
  <c r="A3212" i="7"/>
  <c r="A3211" i="7"/>
  <c r="A3210" i="7"/>
  <c r="A3209" i="7"/>
  <c r="A3208" i="7"/>
  <c r="A3207" i="7"/>
  <c r="A3206" i="7"/>
  <c r="A3205" i="7"/>
  <c r="A3204" i="7"/>
  <c r="A3203" i="7"/>
  <c r="A3202" i="7"/>
  <c r="A3201" i="7"/>
  <c r="A3200" i="7"/>
  <c r="A3199" i="7"/>
  <c r="A3198" i="7"/>
  <c r="A3197" i="7"/>
  <c r="A3196" i="7"/>
  <c r="A3195" i="7"/>
  <c r="A3194" i="7"/>
  <c r="A3193" i="7"/>
  <c r="A3192" i="7"/>
  <c r="A3191" i="7"/>
  <c r="A3190" i="7"/>
  <c r="A3189" i="7"/>
  <c r="A3188" i="7"/>
  <c r="A3187" i="7"/>
  <c r="A3186" i="7"/>
  <c r="A3185" i="7"/>
  <c r="A3184" i="7"/>
  <c r="A3183" i="7"/>
  <c r="A3182" i="7"/>
  <c r="A3181" i="7"/>
  <c r="A3180" i="7"/>
  <c r="A3179" i="7"/>
  <c r="A3178" i="7"/>
  <c r="A3177" i="7"/>
  <c r="A3176" i="7"/>
  <c r="A3175" i="7"/>
  <c r="A3174" i="7"/>
  <c r="A3173" i="7"/>
  <c r="A3172" i="7"/>
  <c r="A3171" i="7"/>
  <c r="A3170" i="7"/>
  <c r="A3169" i="7"/>
  <c r="A3168" i="7"/>
  <c r="A3167" i="7"/>
  <c r="A3166" i="7"/>
  <c r="A3165" i="7"/>
  <c r="A3164" i="7"/>
  <c r="A3163" i="7"/>
  <c r="A3162" i="7"/>
  <c r="A3161" i="7"/>
  <c r="A3160" i="7"/>
  <c r="A3159" i="7"/>
  <c r="A3158" i="7"/>
  <c r="A3157" i="7"/>
  <c r="A3156" i="7"/>
  <c r="A3155" i="7"/>
  <c r="A3154" i="7"/>
  <c r="A3153" i="7"/>
  <c r="A3152" i="7"/>
  <c r="A3151" i="7"/>
  <c r="A3150" i="7"/>
  <c r="A3149" i="7"/>
  <c r="A3148" i="7"/>
  <c r="A3147" i="7"/>
  <c r="A3146" i="7"/>
  <c r="A3145" i="7"/>
  <c r="A3144" i="7"/>
  <c r="A3143" i="7"/>
  <c r="A3142" i="7"/>
  <c r="A3141" i="7"/>
  <c r="A3140" i="7"/>
  <c r="A3139" i="7"/>
  <c r="A3138" i="7"/>
  <c r="A3137" i="7"/>
  <c r="A3136" i="7"/>
  <c r="A3135" i="7"/>
  <c r="A3134" i="7"/>
  <c r="A3133" i="7"/>
  <c r="A3132" i="7"/>
  <c r="A3131" i="7"/>
  <c r="A3130" i="7"/>
  <c r="A3129" i="7"/>
  <c r="A3128" i="7"/>
  <c r="A3127" i="7"/>
  <c r="A3126" i="7"/>
  <c r="A3125" i="7"/>
  <c r="A3124" i="7"/>
  <c r="A3123" i="7"/>
  <c r="A3122" i="7"/>
  <c r="A3121" i="7"/>
  <c r="A3120" i="7"/>
  <c r="A3119" i="7"/>
  <c r="A3118" i="7"/>
  <c r="A3117" i="7"/>
  <c r="A3116" i="7"/>
  <c r="A3115" i="7"/>
  <c r="A3114" i="7"/>
  <c r="A3113" i="7"/>
  <c r="A3112" i="7"/>
  <c r="A3111" i="7"/>
  <c r="A3110" i="7"/>
  <c r="A3109" i="7"/>
  <c r="A3108" i="7"/>
  <c r="A3107" i="7"/>
  <c r="A3106" i="7"/>
  <c r="A3105" i="7"/>
  <c r="A3104" i="7"/>
  <c r="A3103" i="7"/>
  <c r="A3102" i="7"/>
  <c r="A3101" i="7"/>
  <c r="A3100" i="7"/>
  <c r="A3099" i="7"/>
  <c r="A3098" i="7"/>
  <c r="A3097" i="7"/>
  <c r="A3096" i="7"/>
  <c r="A3095" i="7"/>
  <c r="A3094" i="7"/>
  <c r="A3093" i="7"/>
  <c r="A3092" i="7"/>
  <c r="A3091" i="7"/>
  <c r="A3090" i="7"/>
  <c r="A3089" i="7"/>
  <c r="A3088" i="7"/>
  <c r="A3087" i="7"/>
  <c r="A3086" i="7"/>
  <c r="A3085" i="7"/>
  <c r="A3084" i="7"/>
  <c r="A3083" i="7"/>
  <c r="A3082" i="7"/>
  <c r="A3081" i="7"/>
  <c r="A3080" i="7"/>
  <c r="A3079" i="7"/>
  <c r="A3078" i="7"/>
  <c r="A3077" i="7"/>
  <c r="A3076" i="7"/>
  <c r="A3075" i="7"/>
  <c r="A3074" i="7"/>
  <c r="A3073" i="7"/>
  <c r="A3072" i="7"/>
  <c r="A3071" i="7"/>
  <c r="A3070" i="7"/>
  <c r="A3069" i="7"/>
  <c r="A3068" i="7"/>
  <c r="A3067" i="7"/>
  <c r="A3066" i="7"/>
  <c r="A3065" i="7"/>
  <c r="A3064" i="7"/>
  <c r="A3063" i="7"/>
  <c r="A3062" i="7"/>
  <c r="A3061" i="7"/>
  <c r="A3060" i="7"/>
  <c r="A3059" i="7"/>
  <c r="A3058" i="7"/>
  <c r="A3057" i="7"/>
  <c r="A3056" i="7"/>
  <c r="A3055" i="7"/>
  <c r="A3054" i="7"/>
  <c r="A3053" i="7"/>
  <c r="A3052" i="7"/>
  <c r="A3051" i="7"/>
  <c r="A3050" i="7"/>
  <c r="A3049" i="7"/>
  <c r="A3048" i="7"/>
  <c r="A3047" i="7"/>
  <c r="A3046" i="7"/>
  <c r="A3045" i="7"/>
  <c r="A3044" i="7"/>
  <c r="A3043" i="7"/>
  <c r="A3042" i="7"/>
  <c r="A3041" i="7"/>
  <c r="A3040" i="7"/>
  <c r="A3039" i="7"/>
  <c r="A3038" i="7"/>
  <c r="A3037" i="7"/>
  <c r="A3036" i="7"/>
  <c r="A3035" i="7"/>
  <c r="A3034" i="7"/>
  <c r="A3033" i="7"/>
  <c r="A3032" i="7"/>
  <c r="A3031" i="7"/>
  <c r="A3030" i="7"/>
  <c r="A3029" i="7"/>
  <c r="A3028" i="7"/>
  <c r="A3027" i="7"/>
  <c r="A3026" i="7"/>
  <c r="A3025" i="7"/>
  <c r="A3024" i="7"/>
  <c r="A3023" i="7"/>
  <c r="A3022" i="7"/>
  <c r="A3021" i="7"/>
  <c r="A3020" i="7"/>
  <c r="A3019" i="7"/>
  <c r="A3018" i="7"/>
  <c r="A3017" i="7"/>
  <c r="A3016" i="7"/>
  <c r="A3015" i="7"/>
  <c r="A3014" i="7"/>
  <c r="A3013" i="7"/>
  <c r="A3012" i="7"/>
  <c r="A3011" i="7"/>
  <c r="A3010" i="7"/>
  <c r="A3009" i="7"/>
  <c r="A3008" i="7"/>
  <c r="A3007" i="7"/>
  <c r="A3006" i="7"/>
  <c r="A3005" i="7"/>
  <c r="A3004" i="7"/>
  <c r="A3003" i="7"/>
  <c r="A3002" i="7"/>
  <c r="A3001" i="7"/>
  <c r="A3000" i="7"/>
  <c r="A2999" i="7"/>
  <c r="A2998" i="7"/>
  <c r="A2997" i="7"/>
  <c r="A2996" i="7"/>
  <c r="A2995" i="7"/>
  <c r="A2994" i="7"/>
  <c r="A2993" i="7"/>
  <c r="A2992" i="7"/>
  <c r="A2991" i="7"/>
  <c r="A2990" i="7"/>
  <c r="A2989" i="7"/>
  <c r="A2988" i="7"/>
  <c r="A2987" i="7"/>
  <c r="A2986" i="7"/>
  <c r="A2985" i="7"/>
  <c r="A2984" i="7"/>
  <c r="A2983" i="7"/>
  <c r="A2982" i="7"/>
  <c r="A2981" i="7"/>
  <c r="A2980" i="7"/>
  <c r="A2979" i="7"/>
  <c r="A2978" i="7"/>
  <c r="A2977" i="7"/>
  <c r="A2976" i="7"/>
  <c r="A2975" i="7"/>
  <c r="A2974" i="7"/>
  <c r="A2973" i="7"/>
  <c r="A2972" i="7"/>
  <c r="A2971" i="7"/>
  <c r="A2970" i="7"/>
  <c r="A2969" i="7"/>
  <c r="A2968" i="7"/>
  <c r="A2967" i="7"/>
  <c r="A2966" i="7"/>
  <c r="A2965" i="7"/>
  <c r="A2964" i="7"/>
  <c r="A2963" i="7"/>
  <c r="A2962" i="7"/>
  <c r="A2961" i="7"/>
  <c r="A2960" i="7"/>
  <c r="A2959" i="7"/>
  <c r="A2958" i="7"/>
  <c r="A2957" i="7"/>
  <c r="A2956" i="7"/>
  <c r="A2955" i="7"/>
  <c r="A2954" i="7"/>
  <c r="A2953" i="7"/>
  <c r="A2952" i="7"/>
  <c r="A2951" i="7"/>
  <c r="A2950" i="7"/>
  <c r="A2949" i="7"/>
  <c r="A2948" i="7"/>
  <c r="A2947" i="7"/>
  <c r="A2946" i="7"/>
  <c r="A2945" i="7"/>
  <c r="A2944" i="7"/>
  <c r="A2943" i="7"/>
  <c r="A2942" i="7"/>
  <c r="A2941" i="7"/>
  <c r="A2940" i="7"/>
  <c r="A2939" i="7"/>
  <c r="A2938" i="7"/>
  <c r="A2937" i="7"/>
  <c r="A2936" i="7"/>
  <c r="A2935" i="7"/>
  <c r="A2934" i="7"/>
  <c r="A2933" i="7"/>
  <c r="A2932" i="7"/>
  <c r="A2931" i="7"/>
  <c r="A2930" i="7"/>
  <c r="A2929" i="7"/>
  <c r="A2928" i="7"/>
  <c r="A2927" i="7"/>
  <c r="A2926" i="7"/>
  <c r="A2925" i="7"/>
  <c r="A2924" i="7"/>
  <c r="A2923" i="7"/>
  <c r="A2922" i="7"/>
  <c r="A2921" i="7"/>
  <c r="A2920" i="7"/>
  <c r="A2919" i="7"/>
  <c r="A2918" i="7"/>
  <c r="A2917" i="7"/>
  <c r="A2916" i="7"/>
  <c r="A2915" i="7"/>
  <c r="A2914" i="7"/>
  <c r="A2913" i="7"/>
  <c r="A2912" i="7"/>
  <c r="A2911" i="7"/>
  <c r="A2910" i="7"/>
  <c r="A2909" i="7"/>
  <c r="A2908" i="7"/>
  <c r="A2907" i="7"/>
  <c r="A2906" i="7"/>
  <c r="A2905" i="7"/>
  <c r="A2904" i="7"/>
  <c r="A2903" i="7"/>
  <c r="A2902" i="7"/>
  <c r="A2901" i="7"/>
  <c r="A2900" i="7"/>
  <c r="A2899" i="7"/>
  <c r="A2898" i="7"/>
  <c r="A2897" i="7"/>
  <c r="A2896" i="7"/>
  <c r="A2895" i="7"/>
  <c r="A2894" i="7"/>
  <c r="A2893" i="7"/>
  <c r="A2892" i="7"/>
  <c r="A2891" i="7"/>
  <c r="A2890" i="7"/>
  <c r="A2889" i="7"/>
  <c r="A2888" i="7"/>
  <c r="A2887" i="7"/>
  <c r="A2886" i="7"/>
  <c r="A2885" i="7"/>
  <c r="A2884" i="7"/>
  <c r="A2883" i="7"/>
  <c r="A2882" i="7"/>
  <c r="A2881" i="7"/>
  <c r="A2880" i="7"/>
  <c r="A2879" i="7"/>
  <c r="A2878" i="7"/>
  <c r="A2877" i="7"/>
  <c r="A2876" i="7"/>
  <c r="A2875" i="7"/>
  <c r="A2874" i="7"/>
  <c r="A2873" i="7"/>
  <c r="A2872" i="7"/>
  <c r="A2871" i="7"/>
  <c r="A2870" i="7"/>
  <c r="A2869" i="7"/>
  <c r="A2868" i="7"/>
  <c r="A2867" i="7"/>
  <c r="A2866" i="7"/>
  <c r="A2865" i="7"/>
  <c r="A2864" i="7"/>
  <c r="A2863" i="7"/>
  <c r="A2862" i="7"/>
  <c r="A2861" i="7"/>
  <c r="A2860" i="7"/>
  <c r="A2859" i="7"/>
  <c r="A2858" i="7"/>
  <c r="A2857" i="7"/>
  <c r="A2856" i="7"/>
  <c r="A2855" i="7"/>
  <c r="A2854" i="7"/>
  <c r="A2853" i="7"/>
  <c r="A2852" i="7"/>
  <c r="A2851" i="7"/>
  <c r="A2850" i="7"/>
  <c r="A2849" i="7"/>
  <c r="A2848" i="7"/>
  <c r="A2847" i="7"/>
  <c r="A2846" i="7"/>
  <c r="A2845" i="7"/>
  <c r="A2844" i="7"/>
  <c r="A2843" i="7"/>
  <c r="A2842" i="7"/>
  <c r="A2841" i="7"/>
  <c r="A2840" i="7"/>
  <c r="A2839" i="7"/>
  <c r="A2838" i="7"/>
  <c r="A2837" i="7"/>
  <c r="A2836" i="7"/>
  <c r="A2835" i="7"/>
  <c r="A2834" i="7"/>
  <c r="A2833" i="7"/>
  <c r="A2832" i="7"/>
  <c r="A2831" i="7"/>
  <c r="A2830" i="7"/>
  <c r="A2829" i="7"/>
  <c r="A2828" i="7"/>
  <c r="A2827" i="7"/>
  <c r="A2826" i="7"/>
  <c r="A2825" i="7"/>
  <c r="A2824" i="7"/>
  <c r="A2823" i="7"/>
  <c r="A2822" i="7"/>
  <c r="A2821" i="7"/>
  <c r="A2820" i="7"/>
  <c r="A2819" i="7"/>
  <c r="A2818" i="7"/>
  <c r="A2817" i="7"/>
  <c r="A2816" i="7"/>
  <c r="A2815" i="7"/>
  <c r="A2814" i="7"/>
  <c r="A2813" i="7"/>
  <c r="A2812" i="7"/>
  <c r="A2811" i="7"/>
  <c r="A2810" i="7"/>
  <c r="A2809" i="7"/>
  <c r="A2808" i="7"/>
  <c r="A2807" i="7"/>
  <c r="A2806" i="7"/>
  <c r="A2805" i="7"/>
  <c r="A2804" i="7"/>
  <c r="A2803" i="7"/>
  <c r="A2802" i="7"/>
  <c r="A2801" i="7"/>
  <c r="A2800" i="7"/>
  <c r="A2799" i="7"/>
  <c r="A2798" i="7"/>
  <c r="A2797" i="7"/>
  <c r="A2796" i="7"/>
  <c r="A2795" i="7"/>
  <c r="A2794" i="7"/>
  <c r="A2793" i="7"/>
  <c r="A2792" i="7"/>
  <c r="A2791" i="7"/>
  <c r="A2790" i="7"/>
  <c r="A2789" i="7"/>
  <c r="A2788" i="7"/>
  <c r="A2787" i="7"/>
  <c r="A2786" i="7"/>
  <c r="A2785" i="7"/>
  <c r="A2784" i="7"/>
  <c r="A2783" i="7"/>
  <c r="A2782" i="7"/>
  <c r="A2781" i="7"/>
  <c r="A2780" i="7"/>
  <c r="A2779" i="7"/>
  <c r="A2778" i="7"/>
  <c r="A2777" i="7"/>
  <c r="A2776" i="7"/>
  <c r="A2775" i="7"/>
  <c r="A2774" i="7"/>
  <c r="A2773" i="7"/>
  <c r="A2772" i="7"/>
  <c r="A2771" i="7"/>
  <c r="A2770" i="7"/>
  <c r="A2769" i="7"/>
  <c r="A2768" i="7"/>
  <c r="A2767" i="7"/>
  <c r="A2766" i="7"/>
  <c r="A2765" i="7"/>
  <c r="A2764" i="7"/>
  <c r="A2763" i="7"/>
  <c r="A2762" i="7"/>
  <c r="A2761" i="7"/>
  <c r="A2760" i="7"/>
  <c r="A2759" i="7"/>
  <c r="A2758" i="7"/>
  <c r="A2757" i="7"/>
  <c r="A2756" i="7"/>
  <c r="A2755" i="7"/>
  <c r="A2754" i="7"/>
  <c r="A2753" i="7"/>
  <c r="A2752" i="7"/>
  <c r="A2751" i="7"/>
  <c r="A2750" i="7"/>
  <c r="A2749" i="7"/>
  <c r="A2748" i="7"/>
  <c r="A2747" i="7"/>
  <c r="A2746" i="7"/>
  <c r="A2745" i="7"/>
  <c r="A2744" i="7"/>
  <c r="A2743" i="7"/>
  <c r="A2742" i="7"/>
  <c r="A2741" i="7"/>
  <c r="A2740" i="7"/>
  <c r="A2739" i="7"/>
  <c r="A2738" i="7"/>
  <c r="A2737" i="7"/>
  <c r="A2736" i="7"/>
  <c r="A2735" i="7"/>
  <c r="A2734" i="7"/>
  <c r="A2733" i="7"/>
  <c r="A2732" i="7"/>
  <c r="A2731" i="7"/>
  <c r="A2730" i="7"/>
  <c r="A2729" i="7"/>
  <c r="A2728" i="7"/>
  <c r="A2727" i="7"/>
  <c r="A2726" i="7"/>
  <c r="A2725" i="7"/>
  <c r="A2724" i="7"/>
  <c r="A2723" i="7"/>
  <c r="A2722" i="7"/>
  <c r="A2721" i="7"/>
  <c r="A2720" i="7"/>
  <c r="A2719" i="7"/>
  <c r="A2718" i="7"/>
  <c r="A2717" i="7"/>
  <c r="A2716" i="7"/>
  <c r="A2715" i="7"/>
  <c r="A2714" i="7"/>
  <c r="A2713" i="7"/>
  <c r="A2712" i="7"/>
  <c r="A2711" i="7"/>
  <c r="A2710" i="7"/>
  <c r="A2709" i="7"/>
  <c r="A2708" i="7"/>
  <c r="A2707" i="7"/>
  <c r="A2706" i="7"/>
  <c r="A2705" i="7"/>
  <c r="A2704" i="7"/>
  <c r="A2703" i="7"/>
  <c r="A2702" i="7"/>
  <c r="A2701" i="7"/>
  <c r="A2700" i="7"/>
  <c r="A2699" i="7"/>
  <c r="A2698" i="7"/>
  <c r="A2697" i="7"/>
  <c r="A2696" i="7"/>
  <c r="A2695" i="7"/>
  <c r="A2694" i="7"/>
  <c r="A2693" i="7"/>
  <c r="A2692" i="7"/>
  <c r="A2691" i="7"/>
  <c r="A2690" i="7"/>
  <c r="A2689" i="7"/>
  <c r="A2688" i="7"/>
  <c r="A2687" i="7"/>
  <c r="A2686" i="7"/>
  <c r="A2685" i="7"/>
  <c r="A2684" i="7"/>
  <c r="A2683" i="7"/>
  <c r="A2682" i="7"/>
  <c r="A2681" i="7"/>
  <c r="A2680" i="7"/>
  <c r="A2679" i="7"/>
  <c r="A2678" i="7"/>
  <c r="A2677" i="7"/>
  <c r="A2676" i="7"/>
  <c r="A2675" i="7"/>
  <c r="A2674" i="7"/>
  <c r="A2673" i="7"/>
  <c r="A2672" i="7"/>
  <c r="A2671" i="7"/>
  <c r="A2670" i="7"/>
  <c r="A2669" i="7"/>
  <c r="A2668" i="7"/>
  <c r="A2667" i="7"/>
  <c r="A2666" i="7"/>
  <c r="A2665" i="7"/>
  <c r="A2664" i="7"/>
  <c r="A2663" i="7"/>
  <c r="A2662" i="7"/>
  <c r="A2661" i="7"/>
  <c r="A2660" i="7"/>
  <c r="A2659" i="7"/>
  <c r="A2658" i="7"/>
  <c r="A2657" i="7"/>
  <c r="A2656" i="7"/>
  <c r="A2655" i="7"/>
  <c r="A2654" i="7"/>
  <c r="A2653" i="7"/>
  <c r="A2652" i="7"/>
  <c r="A2651" i="7"/>
  <c r="A2650" i="7"/>
  <c r="A2649" i="7"/>
  <c r="A2648" i="7"/>
  <c r="A2647" i="7"/>
  <c r="A2646" i="7"/>
  <c r="A2645" i="7"/>
  <c r="A2644" i="7"/>
  <c r="A2643" i="7"/>
  <c r="A2642" i="7"/>
  <c r="A2641" i="7"/>
  <c r="A2640" i="7"/>
  <c r="A2639" i="7"/>
  <c r="A2638" i="7"/>
  <c r="A2637" i="7"/>
  <c r="A2636" i="7"/>
  <c r="A2635" i="7"/>
  <c r="A2634" i="7"/>
  <c r="A2633" i="7"/>
  <c r="A2632" i="7"/>
  <c r="A2631" i="7"/>
  <c r="A2630" i="7"/>
  <c r="A2629" i="7"/>
  <c r="A2628" i="7"/>
  <c r="A2627" i="7"/>
  <c r="A2626" i="7"/>
  <c r="A2625" i="7"/>
  <c r="A2624" i="7"/>
  <c r="A2623" i="7"/>
  <c r="A2622" i="7"/>
  <c r="A2621" i="7"/>
  <c r="A2620" i="7"/>
  <c r="A2619" i="7"/>
  <c r="A2618" i="7"/>
  <c r="A2617" i="7"/>
  <c r="A2616" i="7"/>
  <c r="A2615" i="7"/>
  <c r="A2614" i="7"/>
  <c r="A2613" i="7"/>
  <c r="A2612" i="7"/>
  <c r="A2611" i="7"/>
  <c r="A2610" i="7"/>
  <c r="A2609" i="7"/>
  <c r="A2608" i="7"/>
  <c r="A2607" i="7"/>
  <c r="A2606" i="7"/>
  <c r="A2605" i="7"/>
  <c r="A2604" i="7"/>
  <c r="A2603" i="7"/>
  <c r="A2602" i="7"/>
  <c r="A2601" i="7"/>
  <c r="A2600" i="7"/>
  <c r="A2599" i="7"/>
  <c r="A2598" i="7"/>
  <c r="A2597" i="7"/>
  <c r="A2596" i="7"/>
  <c r="A2595" i="7"/>
  <c r="A2594" i="7"/>
  <c r="A2593" i="7"/>
  <c r="A2592" i="7"/>
  <c r="A2591" i="7"/>
  <c r="A2590" i="7"/>
  <c r="A2589" i="7"/>
  <c r="A2588" i="7"/>
  <c r="A2587" i="7"/>
  <c r="A2586" i="7"/>
  <c r="A2585" i="7"/>
  <c r="A2584" i="7"/>
  <c r="A2583" i="7"/>
  <c r="A2582" i="7"/>
  <c r="A2581" i="7"/>
  <c r="A2580" i="7"/>
  <c r="A2579" i="7"/>
  <c r="A2578" i="7"/>
  <c r="A2577" i="7"/>
  <c r="A2576" i="7"/>
  <c r="A2575" i="7"/>
  <c r="A2574" i="7"/>
  <c r="A2573" i="7"/>
  <c r="A2572" i="7"/>
  <c r="A2571" i="7"/>
  <c r="A2570" i="7"/>
  <c r="A2569" i="7"/>
  <c r="A2568" i="7"/>
  <c r="A2567" i="7"/>
  <c r="A2566" i="7"/>
  <c r="A2565" i="7"/>
  <c r="A2564" i="7"/>
  <c r="A2563" i="7"/>
  <c r="A2562" i="7"/>
  <c r="A2561" i="7"/>
  <c r="A2560" i="7"/>
  <c r="A2559" i="7"/>
  <c r="A2558" i="7"/>
  <c r="A2557" i="7"/>
  <c r="A2556" i="7"/>
  <c r="A2555" i="7"/>
  <c r="A2554" i="7"/>
  <c r="A2553" i="7"/>
  <c r="A2552" i="7"/>
  <c r="A2551" i="7"/>
  <c r="A2550" i="7"/>
  <c r="A2549" i="7"/>
  <c r="A2548" i="7"/>
  <c r="A2547" i="7"/>
  <c r="A2546" i="7"/>
  <c r="A2545" i="7"/>
  <c r="A2544" i="7"/>
  <c r="A2543" i="7"/>
  <c r="A2542" i="7"/>
  <c r="A2541" i="7"/>
  <c r="A2540" i="7"/>
  <c r="A2539" i="7"/>
  <c r="A2538" i="7"/>
  <c r="A2537" i="7"/>
  <c r="A2536" i="7"/>
  <c r="A2535" i="7"/>
  <c r="A2534" i="7"/>
  <c r="A2533" i="7"/>
  <c r="A2532" i="7"/>
  <c r="A2531" i="7"/>
  <c r="A2530" i="7"/>
  <c r="A2529" i="7"/>
  <c r="A2528" i="7"/>
  <c r="A2527" i="7"/>
  <c r="A2526" i="7"/>
  <c r="A2525" i="7"/>
  <c r="A2524" i="7"/>
  <c r="A2523" i="7"/>
  <c r="A2522" i="7"/>
  <c r="A2521" i="7"/>
  <c r="A2520" i="7"/>
  <c r="A2519" i="7"/>
  <c r="A2518" i="7"/>
  <c r="A2517" i="7"/>
  <c r="A2516" i="7"/>
  <c r="A2515" i="7"/>
  <c r="A2514" i="7"/>
  <c r="A2513" i="7"/>
  <c r="A2512" i="7"/>
  <c r="A2511" i="7"/>
  <c r="A2510" i="7"/>
  <c r="A2509" i="7"/>
  <c r="A2508" i="7"/>
  <c r="A2507" i="7"/>
  <c r="A2506" i="7"/>
  <c r="A2505" i="7"/>
  <c r="A2504" i="7"/>
  <c r="A2503" i="7"/>
  <c r="A2502" i="7"/>
  <c r="A2501" i="7"/>
  <c r="A2500" i="7"/>
  <c r="A2499" i="7"/>
  <c r="A2498" i="7"/>
  <c r="A2497" i="7"/>
  <c r="A2496" i="7"/>
  <c r="A2495" i="7"/>
  <c r="A2494" i="7"/>
  <c r="A2493" i="7"/>
  <c r="A2492" i="7"/>
  <c r="A2491" i="7"/>
  <c r="A2490" i="7"/>
  <c r="A2489" i="7"/>
  <c r="A2488" i="7"/>
  <c r="A2487" i="7"/>
  <c r="A2486" i="7"/>
  <c r="A2485" i="7"/>
  <c r="A2484" i="7"/>
  <c r="A2483" i="7"/>
  <c r="A2482" i="7"/>
  <c r="A2481" i="7"/>
  <c r="A2480" i="7"/>
  <c r="A2479" i="7"/>
  <c r="A2478" i="7"/>
  <c r="A2477" i="7"/>
  <c r="A2476" i="7"/>
  <c r="A2475" i="7"/>
  <c r="A2474" i="7"/>
  <c r="A2473" i="7"/>
  <c r="A2472" i="7"/>
  <c r="A2471" i="7"/>
  <c r="A2470" i="7"/>
  <c r="A2469" i="7"/>
  <c r="A2468" i="7"/>
  <c r="A2467" i="7"/>
  <c r="A2466" i="7"/>
  <c r="A2465" i="7"/>
  <c r="A2464" i="7"/>
  <c r="A2463" i="7"/>
  <c r="A2462" i="7"/>
  <c r="A2461" i="7"/>
  <c r="A2460" i="7"/>
  <c r="A2459" i="7"/>
  <c r="A2458" i="7"/>
  <c r="A2457" i="7"/>
  <c r="A2456" i="7"/>
  <c r="A2455" i="7"/>
  <c r="A2454" i="7"/>
  <c r="A2453" i="7"/>
  <c r="A2452" i="7"/>
  <c r="A2451" i="7"/>
  <c r="A2450" i="7"/>
  <c r="A2449" i="7"/>
  <c r="A2448" i="7"/>
  <c r="A2447" i="7"/>
  <c r="A2446" i="7"/>
  <c r="A2445" i="7"/>
  <c r="A2444" i="7"/>
  <c r="A2443" i="7"/>
  <c r="A2442" i="7"/>
  <c r="A2441" i="7"/>
  <c r="A2440" i="7"/>
  <c r="A2439" i="7"/>
  <c r="A2438" i="7"/>
  <c r="A2437" i="7"/>
  <c r="A2436" i="7"/>
  <c r="A2435" i="7"/>
  <c r="A2434" i="7"/>
  <c r="A2433" i="7"/>
  <c r="A2432" i="7"/>
  <c r="A2431" i="7"/>
  <c r="A2430" i="7"/>
  <c r="A2429" i="7"/>
  <c r="A2428" i="7"/>
  <c r="A2427" i="7"/>
  <c r="A2426" i="7"/>
  <c r="A2425" i="7"/>
  <c r="A2424" i="7"/>
  <c r="A2423" i="7"/>
  <c r="A2422" i="7"/>
  <c r="A2421" i="7"/>
  <c r="A2420" i="7"/>
  <c r="A2419" i="7"/>
  <c r="A2418" i="7"/>
  <c r="A2417" i="7"/>
  <c r="A2416" i="7"/>
  <c r="A2415" i="7"/>
  <c r="A2414" i="7"/>
  <c r="A2413" i="7"/>
  <c r="A2412" i="7"/>
  <c r="A2411" i="7"/>
  <c r="A2410" i="7"/>
  <c r="A2409" i="7"/>
  <c r="A2408" i="7"/>
  <c r="A2407" i="7"/>
  <c r="A2406" i="7"/>
  <c r="A2405" i="7"/>
  <c r="A2404" i="7"/>
  <c r="A2403" i="7"/>
  <c r="A2402" i="7"/>
  <c r="A2401" i="7"/>
  <c r="A2400" i="7"/>
  <c r="A2399" i="7"/>
  <c r="A2398" i="7"/>
  <c r="A2397" i="7"/>
  <c r="A2396" i="7"/>
  <c r="A2395" i="7"/>
  <c r="A2394" i="7"/>
  <c r="A2393" i="7"/>
  <c r="A2392" i="7"/>
  <c r="A2391" i="7"/>
  <c r="A2390" i="7"/>
  <c r="A2389" i="7"/>
  <c r="A2388" i="7"/>
  <c r="A2387" i="7"/>
  <c r="A2386" i="7"/>
  <c r="A2385" i="7"/>
  <c r="A2384" i="7"/>
  <c r="A2383" i="7"/>
  <c r="A2382" i="7"/>
  <c r="A2381" i="7"/>
  <c r="A2380" i="7"/>
  <c r="A2379" i="7"/>
  <c r="A2378" i="7"/>
  <c r="A2377" i="7"/>
  <c r="A2376" i="7"/>
  <c r="A2375" i="7"/>
  <c r="A2374" i="7"/>
  <c r="A2373" i="7"/>
  <c r="A2372" i="7"/>
  <c r="A2371" i="7"/>
  <c r="A2370" i="7"/>
  <c r="A2369" i="7"/>
  <c r="A2368" i="7"/>
  <c r="A2367" i="7"/>
  <c r="A2366" i="7"/>
  <c r="A2365" i="7"/>
  <c r="A2364" i="7"/>
  <c r="A2363" i="7"/>
  <c r="A2362" i="7"/>
  <c r="A2361" i="7"/>
  <c r="A2360" i="7"/>
  <c r="A2359" i="7"/>
  <c r="A2358" i="7"/>
  <c r="A2357" i="7"/>
  <c r="A2356" i="7"/>
  <c r="A2355" i="7"/>
  <c r="A2354" i="7"/>
  <c r="A2353" i="7"/>
  <c r="A2352" i="7"/>
  <c r="A2351" i="7"/>
  <c r="A2350" i="7"/>
  <c r="A2349" i="7"/>
  <c r="A2348" i="7"/>
  <c r="A2347" i="7"/>
  <c r="A2346" i="7"/>
  <c r="A2345" i="7"/>
  <c r="A2344" i="7"/>
  <c r="A2343" i="7"/>
  <c r="A2342" i="7"/>
  <c r="A2341" i="7"/>
  <c r="A2340" i="7"/>
  <c r="A2339" i="7"/>
  <c r="A2338" i="7"/>
  <c r="A2337" i="7"/>
  <c r="A2336" i="7"/>
  <c r="A2335" i="7"/>
  <c r="A2334" i="7"/>
  <c r="A2333" i="7"/>
  <c r="A2332" i="7"/>
  <c r="A2331" i="7"/>
  <c r="A2330" i="7"/>
  <c r="A2329" i="7"/>
  <c r="A2328" i="7"/>
  <c r="A2327" i="7"/>
  <c r="A2326" i="7"/>
  <c r="A2325" i="7"/>
  <c r="A2324" i="7"/>
  <c r="A2323" i="7"/>
  <c r="A2322" i="7"/>
  <c r="A2321" i="7"/>
  <c r="A2320" i="7"/>
  <c r="A2319" i="7"/>
  <c r="A2318" i="7"/>
  <c r="A2317" i="7"/>
  <c r="A2316" i="7"/>
  <c r="A2315" i="7"/>
  <c r="A2314" i="7"/>
  <c r="A2313" i="7"/>
  <c r="A2312" i="7"/>
  <c r="A2311" i="7"/>
  <c r="A2310" i="7"/>
  <c r="A2309" i="7"/>
  <c r="A2308" i="7"/>
  <c r="A2307" i="7"/>
  <c r="A2306" i="7"/>
  <c r="A2305" i="7"/>
  <c r="A2304" i="7"/>
  <c r="A2303" i="7"/>
  <c r="A2302" i="7"/>
  <c r="A2301" i="7"/>
  <c r="A2300" i="7"/>
  <c r="A2299" i="7"/>
  <c r="A2298" i="7"/>
  <c r="A2297" i="7"/>
  <c r="A2296" i="7"/>
  <c r="A2295" i="7"/>
  <c r="A2294" i="7"/>
  <c r="A2293" i="7"/>
  <c r="A2292" i="7"/>
  <c r="A2291" i="7"/>
  <c r="A2290" i="7"/>
  <c r="A2289" i="7"/>
  <c r="A2288" i="7"/>
  <c r="A2287" i="7"/>
  <c r="A2286" i="7"/>
  <c r="A2285" i="7"/>
  <c r="A2284" i="7"/>
  <c r="A2283" i="7"/>
  <c r="A2282" i="7"/>
  <c r="A2281" i="7"/>
  <c r="A2280" i="7"/>
  <c r="A2279" i="7"/>
  <c r="A2278" i="7"/>
  <c r="A2277" i="7"/>
  <c r="A2276" i="7"/>
  <c r="A2275" i="7"/>
  <c r="A2274" i="7"/>
  <c r="A2273" i="7"/>
  <c r="A2272" i="7"/>
  <c r="A2271" i="7"/>
  <c r="A2270" i="7"/>
  <c r="A2269" i="7"/>
  <c r="A2268" i="7"/>
  <c r="A2267" i="7"/>
  <c r="A2266" i="7"/>
  <c r="A2265" i="7"/>
  <c r="A2264" i="7"/>
  <c r="A2263" i="7"/>
  <c r="A2262" i="7"/>
  <c r="A2261" i="7"/>
  <c r="A2260" i="7"/>
  <c r="A2259" i="7"/>
  <c r="A2258" i="7"/>
  <c r="A2257" i="7"/>
  <c r="A2256" i="7"/>
  <c r="A2255" i="7"/>
  <c r="A2254" i="7"/>
  <c r="A2253" i="7"/>
  <c r="A2252" i="7"/>
  <c r="A2251" i="7"/>
  <c r="A2250" i="7"/>
  <c r="A2249" i="7"/>
  <c r="A2248" i="7"/>
  <c r="A2247" i="7"/>
  <c r="A2246" i="7"/>
  <c r="A2245" i="7"/>
  <c r="A2244" i="7"/>
  <c r="A2243" i="7"/>
  <c r="A2242" i="7"/>
  <c r="A2241" i="7"/>
  <c r="A2240" i="7"/>
  <c r="A2239" i="7"/>
  <c r="A2238" i="7"/>
  <c r="A2237" i="7"/>
  <c r="A2236" i="7"/>
  <c r="A2235" i="7"/>
  <c r="A2234" i="7"/>
  <c r="A2233" i="7"/>
  <c r="A2232" i="7"/>
  <c r="A2231" i="7"/>
  <c r="A2230" i="7"/>
  <c r="A2229" i="7"/>
  <c r="A2228" i="7"/>
  <c r="A2227" i="7"/>
  <c r="A2226" i="7"/>
  <c r="A2225" i="7"/>
  <c r="A2224" i="7"/>
  <c r="A2223" i="7"/>
  <c r="A2222" i="7"/>
  <c r="A2221" i="7"/>
  <c r="A2220" i="7"/>
  <c r="A2219" i="7"/>
  <c r="A2218" i="7"/>
  <c r="A2217" i="7"/>
  <c r="A2216" i="7"/>
  <c r="A2215" i="7"/>
  <c r="A2214" i="7"/>
  <c r="A2213" i="7"/>
  <c r="A2212" i="7"/>
  <c r="A2211" i="7"/>
  <c r="A2210" i="7"/>
  <c r="A2209" i="7"/>
  <c r="A2208" i="7"/>
  <c r="A2207" i="7"/>
  <c r="A2206" i="7"/>
  <c r="A2205" i="7"/>
  <c r="A2204" i="7"/>
  <c r="A2203" i="7"/>
  <c r="A2202" i="7"/>
  <c r="A2201" i="7"/>
  <c r="A2200" i="7"/>
  <c r="A2199" i="7"/>
  <c r="A2198" i="7"/>
  <c r="A2197" i="7"/>
  <c r="A2196" i="7"/>
  <c r="A2195" i="7"/>
  <c r="A2194" i="7"/>
  <c r="A2193" i="7"/>
  <c r="A2192" i="7"/>
  <c r="A2191" i="7"/>
  <c r="A2190" i="7"/>
  <c r="A2189" i="7"/>
  <c r="A2188" i="7"/>
  <c r="A2187" i="7"/>
  <c r="A2186" i="7"/>
  <c r="A2185" i="7"/>
  <c r="A2184" i="7"/>
  <c r="A2183" i="7"/>
  <c r="A2182" i="7"/>
  <c r="A2181" i="7"/>
  <c r="A2180" i="7"/>
  <c r="A2179" i="7"/>
  <c r="A2178" i="7"/>
  <c r="A2177" i="7"/>
  <c r="A2176" i="7"/>
  <c r="A2175" i="7"/>
  <c r="A2174" i="7"/>
  <c r="A2173" i="7"/>
  <c r="A2172" i="7"/>
  <c r="A2171" i="7"/>
  <c r="A2170" i="7"/>
  <c r="A2169" i="7"/>
  <c r="A2168" i="7"/>
  <c r="A2167" i="7"/>
  <c r="A2166" i="7"/>
  <c r="A2165" i="7"/>
  <c r="A2164" i="7"/>
  <c r="A2163" i="7"/>
  <c r="A2162" i="7"/>
  <c r="A2161" i="7"/>
  <c r="A2160" i="7"/>
  <c r="A2159" i="7"/>
  <c r="A2158" i="7"/>
  <c r="A2157" i="7"/>
  <c r="A2156" i="7"/>
  <c r="A2155" i="7"/>
  <c r="A2154" i="7"/>
  <c r="A2153" i="7"/>
  <c r="A2152" i="7"/>
  <c r="A2151" i="7"/>
  <c r="A2150" i="7"/>
  <c r="A2149" i="7"/>
  <c r="A2148" i="7"/>
  <c r="A2147" i="7"/>
  <c r="A2146" i="7"/>
  <c r="A2145" i="7"/>
  <c r="A2144" i="7"/>
  <c r="A2143" i="7"/>
  <c r="A2142" i="7"/>
  <c r="A2141" i="7"/>
  <c r="A2140" i="7"/>
  <c r="A2139" i="7"/>
  <c r="A2138" i="7"/>
  <c r="A2137" i="7"/>
  <c r="A2136" i="7"/>
  <c r="A2135" i="7"/>
  <c r="A2134" i="7"/>
  <c r="A2133" i="7"/>
  <c r="A2132" i="7"/>
  <c r="A2131" i="7"/>
  <c r="A2130" i="7"/>
  <c r="A2129" i="7"/>
  <c r="A2128" i="7"/>
  <c r="A2127" i="7"/>
  <c r="A2126" i="7"/>
  <c r="A2125" i="7"/>
  <c r="A2124" i="7"/>
  <c r="A2123" i="7"/>
  <c r="A2122" i="7"/>
  <c r="A2121" i="7"/>
  <c r="A2120" i="7"/>
  <c r="A2119" i="7"/>
  <c r="A2118" i="7"/>
  <c r="A2117" i="7"/>
  <c r="A2116" i="7"/>
  <c r="A2115" i="7"/>
  <c r="A2114" i="7"/>
  <c r="A2113" i="7"/>
  <c r="A2112" i="7"/>
  <c r="A2111" i="7"/>
  <c r="A2110" i="7"/>
  <c r="A2109" i="7"/>
  <c r="A2108" i="7"/>
  <c r="A2107" i="7"/>
  <c r="A2106" i="7"/>
  <c r="A2105" i="7"/>
  <c r="A2104" i="7"/>
  <c r="A2103" i="7"/>
  <c r="A2102" i="7"/>
  <c r="A2101" i="7"/>
  <c r="A2100" i="7"/>
  <c r="A2099" i="7"/>
  <c r="A2098" i="7"/>
  <c r="A2097" i="7"/>
  <c r="A2096" i="7"/>
  <c r="A2095" i="7"/>
  <c r="A2094" i="7"/>
  <c r="A2093" i="7"/>
  <c r="A2092" i="7"/>
  <c r="A2091" i="7"/>
  <c r="A2090" i="7"/>
  <c r="A2089" i="7"/>
  <c r="A2088" i="7"/>
  <c r="A2087" i="7"/>
  <c r="A2086" i="7"/>
  <c r="A2085" i="7"/>
  <c r="A2084" i="7"/>
  <c r="A2083" i="7"/>
  <c r="A2082" i="7"/>
  <c r="A2081" i="7"/>
  <c r="A2080" i="7"/>
  <c r="A2079" i="7"/>
  <c r="A2078" i="7"/>
  <c r="A2077" i="7"/>
  <c r="A2076" i="7"/>
  <c r="A2075" i="7"/>
  <c r="A2074" i="7"/>
  <c r="A2073" i="7"/>
  <c r="A2072" i="7"/>
  <c r="A2071" i="7"/>
  <c r="A2070" i="7"/>
  <c r="A2069" i="7"/>
  <c r="A2068" i="7"/>
  <c r="A2067" i="7"/>
  <c r="A2066" i="7"/>
  <c r="A2065" i="7"/>
  <c r="A2064" i="7"/>
  <c r="A2063" i="7"/>
  <c r="A2062" i="7"/>
  <c r="A2061" i="7"/>
  <c r="A2060" i="7"/>
  <c r="A2059" i="7"/>
  <c r="A2058" i="7"/>
  <c r="A2057" i="7"/>
  <c r="A2056" i="7"/>
  <c r="A2055" i="7"/>
  <c r="A2054" i="7"/>
  <c r="A2053" i="7"/>
  <c r="A2052" i="7"/>
  <c r="A2051" i="7"/>
  <c r="A2050" i="7"/>
  <c r="A2049" i="7"/>
  <c r="A2048" i="7"/>
  <c r="A2047" i="7"/>
  <c r="A2046" i="7"/>
  <c r="A2045" i="7"/>
  <c r="A2044" i="7"/>
  <c r="A2043" i="7"/>
  <c r="A2042" i="7"/>
  <c r="A2041" i="7"/>
  <c r="A2040" i="7"/>
  <c r="A2039" i="7"/>
  <c r="A2038" i="7"/>
  <c r="A2037" i="7"/>
  <c r="A2036" i="7"/>
  <c r="A2035" i="7"/>
  <c r="A2034" i="7"/>
  <c r="A2033" i="7"/>
  <c r="A2032" i="7"/>
  <c r="A2031" i="7"/>
  <c r="A2030" i="7"/>
  <c r="A2029" i="7"/>
  <c r="A2028" i="7"/>
  <c r="A2027" i="7"/>
  <c r="A2026" i="7"/>
  <c r="A2025" i="7"/>
  <c r="A2024" i="7"/>
  <c r="A2023" i="7"/>
  <c r="A2022" i="7"/>
  <c r="A2021" i="7"/>
  <c r="A2020" i="7"/>
  <c r="A2019" i="7"/>
  <c r="A2018" i="7"/>
  <c r="A2017" i="7"/>
  <c r="A2016" i="7"/>
  <c r="A2015" i="7"/>
  <c r="A2014" i="7"/>
  <c r="A2013" i="7"/>
  <c r="A2012" i="7"/>
  <c r="A2011" i="7"/>
  <c r="A2010" i="7"/>
  <c r="A2009" i="7"/>
  <c r="A2008" i="7"/>
  <c r="A2007" i="7"/>
  <c r="A2006" i="7"/>
  <c r="A2005" i="7"/>
  <c r="A2004" i="7"/>
  <c r="A2003" i="7"/>
  <c r="A2002" i="7"/>
  <c r="A2001" i="7"/>
  <c r="A2000" i="7"/>
  <c r="A1999" i="7"/>
  <c r="A1998" i="7"/>
  <c r="A1997" i="7"/>
  <c r="A1996" i="7"/>
  <c r="A1995" i="7"/>
  <c r="A1994" i="7"/>
  <c r="A1993" i="7"/>
  <c r="A1992" i="7"/>
  <c r="A1991" i="7"/>
  <c r="A1990" i="7"/>
  <c r="A1989" i="7"/>
  <c r="A1988" i="7"/>
  <c r="A1987" i="7"/>
  <c r="A1986" i="7"/>
  <c r="A1985" i="7"/>
  <c r="A1984" i="7"/>
  <c r="A1983" i="7"/>
  <c r="A1982" i="7"/>
  <c r="A1981" i="7"/>
  <c r="A1980" i="7"/>
  <c r="A1979" i="7"/>
  <c r="A1978" i="7"/>
  <c r="A1977" i="7"/>
  <c r="A1976" i="7"/>
  <c r="A1975" i="7"/>
  <c r="A1974" i="7"/>
  <c r="A1973" i="7"/>
  <c r="A1972" i="7"/>
  <c r="A1971" i="7"/>
  <c r="A1970" i="7"/>
  <c r="A1969" i="7"/>
  <c r="A1968" i="7"/>
  <c r="A1967" i="7"/>
  <c r="A1966" i="7"/>
  <c r="A1965" i="7"/>
  <c r="A1964" i="7"/>
  <c r="A1963" i="7"/>
  <c r="A1962" i="7"/>
  <c r="A1961" i="7"/>
  <c r="A1960" i="7"/>
  <c r="A1959" i="7"/>
  <c r="A1958" i="7"/>
  <c r="A1957" i="7"/>
  <c r="A1956" i="7"/>
  <c r="A1955" i="7"/>
  <c r="A1954" i="7"/>
  <c r="A1953" i="7"/>
  <c r="A1952" i="7"/>
  <c r="A1951" i="7"/>
  <c r="A1950" i="7"/>
  <c r="A1949" i="7"/>
  <c r="A1948" i="7"/>
  <c r="A1947" i="7"/>
  <c r="A1946" i="7"/>
  <c r="A1945" i="7"/>
  <c r="A1944" i="7"/>
  <c r="A1943" i="7"/>
  <c r="A1942" i="7"/>
  <c r="A1941" i="7"/>
  <c r="A1940" i="7"/>
  <c r="A1939" i="7"/>
  <c r="A1938" i="7"/>
  <c r="A1937" i="7"/>
  <c r="A1936" i="7"/>
  <c r="A1935" i="7"/>
  <c r="A1934" i="7"/>
  <c r="A1933" i="7"/>
  <c r="A1932" i="7"/>
  <c r="A1931" i="7"/>
  <c r="A1930" i="7"/>
  <c r="A1929" i="7"/>
  <c r="A1928" i="7"/>
  <c r="A1927" i="7"/>
  <c r="A1926" i="7"/>
  <c r="A1925" i="7"/>
  <c r="A1924" i="7"/>
  <c r="A1923" i="7"/>
  <c r="A1922" i="7"/>
  <c r="A1921" i="7"/>
  <c r="A1920" i="7"/>
  <c r="A1919" i="7"/>
  <c r="A1918" i="7"/>
  <c r="A1917" i="7"/>
  <c r="A1916" i="7"/>
  <c r="A1915" i="7"/>
  <c r="A1914" i="7"/>
  <c r="A1913" i="7"/>
  <c r="A1912" i="7"/>
  <c r="A1911" i="7"/>
  <c r="A1910" i="7"/>
  <c r="A1909" i="7"/>
  <c r="A1908" i="7"/>
  <c r="A1907" i="7"/>
  <c r="A1906" i="7"/>
  <c r="A1905" i="7"/>
  <c r="A1904" i="7"/>
  <c r="A1903" i="7"/>
  <c r="A1902" i="7"/>
  <c r="A1901" i="7"/>
  <c r="A1900" i="7"/>
  <c r="A1899" i="7"/>
  <c r="A1898" i="7"/>
  <c r="A1897" i="7"/>
  <c r="A1896" i="7"/>
  <c r="A1895" i="7"/>
  <c r="A1894" i="7"/>
  <c r="A1893" i="7"/>
  <c r="A1892" i="7"/>
  <c r="A1891" i="7"/>
  <c r="A1890" i="7"/>
  <c r="A1889" i="7"/>
  <c r="A1888" i="7"/>
  <c r="A1887" i="7"/>
  <c r="A1886" i="7"/>
  <c r="A1885" i="7"/>
  <c r="A1884" i="7"/>
  <c r="A1883" i="7"/>
  <c r="A1882" i="7"/>
  <c r="A1881" i="7"/>
  <c r="A1880" i="7"/>
  <c r="A1879" i="7"/>
  <c r="A1878" i="7"/>
  <c r="A1877" i="7"/>
  <c r="A1876" i="7"/>
  <c r="A1875" i="7"/>
  <c r="A1874" i="7"/>
  <c r="A1873" i="7"/>
  <c r="A1872" i="7"/>
  <c r="A1871" i="7"/>
  <c r="A1870" i="7"/>
  <c r="A1869" i="7"/>
  <c r="A1868" i="7"/>
  <c r="A1867" i="7"/>
  <c r="A1866" i="7"/>
  <c r="A1865" i="7"/>
  <c r="A1864" i="7"/>
  <c r="A1863" i="7"/>
  <c r="A1862" i="7"/>
  <c r="A1861" i="7"/>
  <c r="A1860" i="7"/>
  <c r="A1859" i="7"/>
  <c r="A1858" i="7"/>
  <c r="A1857" i="7"/>
  <c r="A1856" i="7"/>
  <c r="A1855" i="7"/>
  <c r="A1854" i="7"/>
  <c r="A1853" i="7"/>
  <c r="A1852" i="7"/>
  <c r="A1851" i="7"/>
  <c r="A1850" i="7"/>
  <c r="A1849" i="7"/>
  <c r="A1848" i="7"/>
  <c r="A1847" i="7"/>
  <c r="A1846" i="7"/>
  <c r="A1845" i="7"/>
  <c r="A1844" i="7"/>
  <c r="A1843" i="7"/>
  <c r="A1842" i="7"/>
  <c r="A1841" i="7"/>
  <c r="A1840" i="7"/>
  <c r="A1839" i="7"/>
  <c r="A1838" i="7"/>
  <c r="A1837" i="7"/>
  <c r="A1836" i="7"/>
  <c r="A1835" i="7"/>
  <c r="A1834" i="7"/>
  <c r="A1833" i="7"/>
  <c r="A1832" i="7"/>
  <c r="A1831" i="7"/>
  <c r="A1830" i="7"/>
  <c r="A1829" i="7"/>
  <c r="A1828" i="7"/>
  <c r="A1827" i="7"/>
  <c r="A1826" i="7"/>
  <c r="A1825" i="7"/>
  <c r="A1824" i="7"/>
  <c r="A1823" i="7"/>
  <c r="A1822" i="7"/>
  <c r="A1821" i="7"/>
  <c r="A1820" i="7"/>
  <c r="A1819" i="7"/>
  <c r="A1818" i="7"/>
  <c r="A1817" i="7"/>
  <c r="A1816" i="7"/>
  <c r="A1815" i="7"/>
  <c r="A1814" i="7"/>
  <c r="A1813" i="7"/>
  <c r="A1812" i="7"/>
  <c r="A1811" i="7"/>
  <c r="A1810" i="7"/>
  <c r="A1809" i="7"/>
  <c r="A1808" i="7"/>
  <c r="A1807" i="7"/>
  <c r="A1806" i="7"/>
  <c r="A1805" i="7"/>
  <c r="A1804" i="7"/>
  <c r="A1803" i="7"/>
  <c r="A1802" i="7"/>
  <c r="A1801" i="7"/>
  <c r="A1800" i="7"/>
  <c r="A1799" i="7"/>
  <c r="A1798" i="7"/>
  <c r="A1797" i="7"/>
  <c r="A1796" i="7"/>
  <c r="A1795" i="7"/>
  <c r="A1794" i="7"/>
  <c r="A1793" i="7"/>
  <c r="A1792" i="7"/>
  <c r="A1791" i="7"/>
  <c r="A1790" i="7"/>
  <c r="A1789" i="7"/>
  <c r="A1788" i="7"/>
  <c r="A1787" i="7"/>
  <c r="A1786" i="7"/>
  <c r="A1785" i="7"/>
  <c r="A1784" i="7"/>
  <c r="A1783" i="7"/>
  <c r="A1782" i="7"/>
  <c r="A1781" i="7"/>
  <c r="A1780" i="7"/>
  <c r="A1779" i="7"/>
  <c r="A1778" i="7"/>
  <c r="A1777" i="7"/>
  <c r="A1776" i="7"/>
  <c r="A1775" i="7"/>
  <c r="A1774" i="7"/>
  <c r="A1773" i="7"/>
  <c r="A1772" i="7"/>
  <c r="A1771" i="7"/>
  <c r="A1770" i="7"/>
  <c r="A1769" i="7"/>
  <c r="A1768" i="7"/>
  <c r="A1767" i="7"/>
  <c r="A1766" i="7"/>
  <c r="A1765" i="7"/>
  <c r="A1764" i="7"/>
  <c r="A1763" i="7"/>
  <c r="A1762" i="7"/>
  <c r="A1761" i="7"/>
  <c r="A1760" i="7"/>
  <c r="A1759" i="7"/>
  <c r="A1758" i="7"/>
  <c r="A1757" i="7"/>
  <c r="A1756" i="7"/>
  <c r="A1755" i="7"/>
  <c r="A1754" i="7"/>
  <c r="A1753" i="7"/>
  <c r="A1752" i="7"/>
  <c r="A1751" i="7"/>
  <c r="A1750" i="7"/>
  <c r="A1749" i="7"/>
  <c r="A1748" i="7"/>
  <c r="A1747" i="7"/>
  <c r="A1746" i="7"/>
  <c r="A1745" i="7"/>
  <c r="A1744" i="7"/>
  <c r="A1743" i="7"/>
  <c r="A1742" i="7"/>
  <c r="A1741" i="7"/>
  <c r="A1740" i="7"/>
  <c r="A1739" i="7"/>
  <c r="A1738" i="7"/>
  <c r="A1737" i="7"/>
  <c r="A1736" i="7"/>
  <c r="A1735" i="7"/>
  <c r="A1734" i="7"/>
  <c r="A1733" i="7"/>
  <c r="A1732" i="7"/>
  <c r="A1731" i="7"/>
  <c r="A1730" i="7"/>
  <c r="A1729" i="7"/>
  <c r="A1728" i="7"/>
  <c r="A1727" i="7"/>
  <c r="A1726" i="7"/>
  <c r="A1725" i="7"/>
  <c r="A1724" i="7"/>
  <c r="A1723" i="7"/>
  <c r="A1722" i="7"/>
  <c r="A1721" i="7"/>
  <c r="A1720" i="7"/>
  <c r="A1719" i="7"/>
  <c r="A1718" i="7"/>
  <c r="A1717" i="7"/>
  <c r="A1716" i="7"/>
  <c r="A1715" i="7"/>
  <c r="A1714" i="7"/>
  <c r="A1713" i="7"/>
  <c r="A1712" i="7"/>
  <c r="A1711" i="7"/>
  <c r="A1710" i="7"/>
  <c r="A1709" i="7"/>
  <c r="A1708" i="7"/>
  <c r="A1707" i="7"/>
  <c r="A1706" i="7"/>
  <c r="A1705" i="7"/>
  <c r="A1704" i="7"/>
  <c r="A1703" i="7"/>
  <c r="A1702" i="7"/>
  <c r="A1701" i="7"/>
  <c r="A1700" i="7"/>
  <c r="A1699" i="7"/>
  <c r="A1698" i="7"/>
  <c r="A1697" i="7"/>
  <c r="A1696" i="7"/>
  <c r="A1695" i="7"/>
  <c r="A1694" i="7"/>
  <c r="A1693" i="7"/>
  <c r="A1692" i="7"/>
  <c r="A1691" i="7"/>
  <c r="A1690" i="7"/>
  <c r="A1689" i="7"/>
  <c r="A1688" i="7"/>
  <c r="A1687" i="7"/>
  <c r="A1686" i="7"/>
  <c r="A1685" i="7"/>
  <c r="A1684" i="7"/>
  <c r="A1683" i="7"/>
  <c r="A1682" i="7"/>
  <c r="A1681" i="7"/>
  <c r="A1680" i="7"/>
  <c r="A1679" i="7"/>
  <c r="A1678" i="7"/>
  <c r="A1677" i="7"/>
  <c r="A1676" i="7"/>
  <c r="A1675" i="7"/>
  <c r="A1674" i="7"/>
  <c r="A1673" i="7"/>
  <c r="A1672" i="7"/>
  <c r="A1671" i="7"/>
  <c r="A1670" i="7"/>
  <c r="A1669" i="7"/>
  <c r="A1668" i="7"/>
  <c r="A1667" i="7"/>
  <c r="A1666" i="7"/>
  <c r="A1665" i="7"/>
  <c r="A1664" i="7"/>
  <c r="A1663" i="7"/>
  <c r="A1662" i="7"/>
  <c r="A1661" i="7"/>
  <c r="A1660" i="7"/>
  <c r="A1659" i="7"/>
  <c r="A1658" i="7"/>
  <c r="A1657" i="7"/>
  <c r="A1656" i="7"/>
  <c r="A1655" i="7"/>
  <c r="A1654" i="7"/>
  <c r="A1653" i="7"/>
  <c r="A1652" i="7"/>
  <c r="A1651" i="7"/>
  <c r="A1650" i="7"/>
  <c r="A1649" i="7"/>
  <c r="A1648" i="7"/>
  <c r="A1647" i="7"/>
  <c r="A1646" i="7"/>
  <c r="A1645" i="7"/>
  <c r="A1644" i="7"/>
  <c r="A1643" i="7"/>
  <c r="A1642" i="7"/>
  <c r="A1641" i="7"/>
  <c r="A1640" i="7"/>
  <c r="A1639" i="7"/>
  <c r="A1638" i="7"/>
  <c r="A1637" i="7"/>
  <c r="A1636" i="7"/>
  <c r="A1635" i="7"/>
  <c r="A1634" i="7"/>
  <c r="A1633" i="7"/>
  <c r="A1632" i="7"/>
  <c r="A1631" i="7"/>
  <c r="A1630" i="7"/>
  <c r="A1629" i="7"/>
  <c r="A1628" i="7"/>
  <c r="A1627" i="7"/>
  <c r="A1626" i="7"/>
  <c r="A1625" i="7"/>
  <c r="A1624" i="7"/>
  <c r="A1623" i="7"/>
  <c r="A1622" i="7"/>
  <c r="A1621" i="7"/>
  <c r="A1620" i="7"/>
  <c r="A1619" i="7"/>
  <c r="A1618" i="7"/>
  <c r="A1617" i="7"/>
  <c r="A1616" i="7"/>
  <c r="A1615" i="7"/>
  <c r="A1614" i="7"/>
  <c r="A1613" i="7"/>
  <c r="A1612" i="7"/>
  <c r="A1611" i="7"/>
  <c r="A1610" i="7"/>
  <c r="A1609" i="7"/>
  <c r="A1608" i="7"/>
  <c r="A1607" i="7"/>
  <c r="A1606" i="7"/>
  <c r="A1605" i="7"/>
  <c r="A1604" i="7"/>
  <c r="A1603" i="7"/>
  <c r="A1602" i="7"/>
  <c r="A1601" i="7"/>
  <c r="A1600" i="7"/>
  <c r="A1599" i="7"/>
  <c r="A1598" i="7"/>
  <c r="A1597" i="7"/>
  <c r="A1596" i="7"/>
  <c r="A1595" i="7"/>
  <c r="A1594" i="7"/>
  <c r="A1593" i="7"/>
  <c r="A1592" i="7"/>
  <c r="A1591" i="7"/>
  <c r="A1590" i="7"/>
  <c r="A1589" i="7"/>
  <c r="A1588" i="7"/>
  <c r="A1587" i="7"/>
  <c r="A1586" i="7"/>
  <c r="A1585" i="7"/>
  <c r="A1584" i="7"/>
  <c r="A1583" i="7"/>
  <c r="A1582" i="7"/>
  <c r="A1581" i="7"/>
  <c r="A1580" i="7"/>
  <c r="A1579" i="7"/>
  <c r="A1578" i="7"/>
  <c r="A1577" i="7"/>
  <c r="A1576" i="7"/>
  <c r="A1575" i="7"/>
  <c r="A1574" i="7"/>
  <c r="A1573" i="7"/>
  <c r="A1572" i="7"/>
  <c r="A1571" i="7"/>
  <c r="A1570" i="7"/>
  <c r="A1569" i="7"/>
  <c r="A1568" i="7"/>
  <c r="A1567" i="7"/>
  <c r="A1566" i="7"/>
  <c r="A1565" i="7"/>
  <c r="A1564" i="7"/>
  <c r="A1563" i="7"/>
  <c r="A1562" i="7"/>
  <c r="A1561" i="7"/>
  <c r="A1560" i="7"/>
  <c r="A1559" i="7"/>
  <c r="A1558" i="7"/>
  <c r="A1557" i="7"/>
  <c r="A1556" i="7"/>
  <c r="A1555" i="7"/>
  <c r="A1554" i="7"/>
  <c r="A1553" i="7"/>
  <c r="A1552" i="7"/>
  <c r="A1551" i="7"/>
  <c r="A1550" i="7"/>
  <c r="A1549" i="7"/>
  <c r="A1548" i="7"/>
  <c r="A1547" i="7"/>
  <c r="A1546" i="7"/>
  <c r="A1545" i="7"/>
  <c r="A1544" i="7"/>
  <c r="A1543" i="7"/>
  <c r="A1542" i="7"/>
  <c r="A1541" i="7"/>
  <c r="A1540" i="7"/>
  <c r="A1539" i="7"/>
  <c r="A1538" i="7"/>
  <c r="A1537" i="7"/>
  <c r="A1536" i="7"/>
  <c r="A1535" i="7"/>
  <c r="A1534" i="7"/>
  <c r="A1533" i="7"/>
  <c r="A1532" i="7"/>
  <c r="A1531" i="7"/>
  <c r="A1530" i="7"/>
  <c r="A1529" i="7"/>
  <c r="A1528" i="7"/>
  <c r="A1527" i="7"/>
  <c r="A1526" i="7"/>
  <c r="A1525" i="7"/>
  <c r="A1524" i="7"/>
  <c r="A1523" i="7"/>
  <c r="A1522" i="7"/>
  <c r="A1521" i="7"/>
  <c r="A1520" i="7"/>
  <c r="A1519" i="7"/>
  <c r="A1518" i="7"/>
  <c r="A1517" i="7"/>
  <c r="A1516" i="7"/>
  <c r="A1515" i="7"/>
  <c r="A1514" i="7"/>
  <c r="A1513" i="7"/>
  <c r="A1512" i="7"/>
  <c r="A1511" i="7"/>
  <c r="A1510" i="7"/>
  <c r="A1509" i="7"/>
  <c r="A1508" i="7"/>
  <c r="A1507" i="7"/>
  <c r="A1506" i="7"/>
  <c r="A1505" i="7"/>
  <c r="A1504" i="7"/>
  <c r="A1503" i="7"/>
  <c r="A1502" i="7"/>
  <c r="A1501" i="7"/>
  <c r="A1500" i="7"/>
  <c r="A1499" i="7"/>
  <c r="A1498" i="7"/>
  <c r="A1497" i="7"/>
  <c r="A1496" i="7"/>
  <c r="A1495" i="7"/>
  <c r="A1494" i="7"/>
  <c r="A1493" i="7"/>
  <c r="A1492" i="7"/>
  <c r="A1491" i="7"/>
  <c r="A1490" i="7"/>
  <c r="A1489" i="7"/>
  <c r="A1488" i="7"/>
  <c r="A1487" i="7"/>
  <c r="A1486" i="7"/>
  <c r="A1485" i="7"/>
  <c r="A1484" i="7"/>
  <c r="A1483" i="7"/>
  <c r="A1482" i="7"/>
  <c r="A1481" i="7"/>
  <c r="A1480" i="7"/>
  <c r="A1479" i="7"/>
  <c r="A1478" i="7"/>
  <c r="A1477" i="7"/>
  <c r="A1476" i="7"/>
  <c r="A1475" i="7"/>
  <c r="A1474" i="7"/>
  <c r="A1473" i="7"/>
  <c r="A1472" i="7"/>
  <c r="A1471" i="7"/>
  <c r="A1470" i="7"/>
  <c r="A1469" i="7"/>
  <c r="A1468" i="7"/>
  <c r="A1467" i="7"/>
  <c r="A1466" i="7"/>
  <c r="A1465" i="7"/>
  <c r="A1464" i="7"/>
  <c r="A1463" i="7"/>
  <c r="A1462" i="7"/>
  <c r="A1461" i="7"/>
  <c r="A1460" i="7"/>
  <c r="A1459" i="7"/>
  <c r="A1458" i="7"/>
  <c r="A1457" i="7"/>
  <c r="A1456" i="7"/>
  <c r="A1455" i="7"/>
  <c r="A1454" i="7"/>
  <c r="A1453" i="7"/>
  <c r="A1452" i="7"/>
  <c r="A1451" i="7"/>
  <c r="A1450" i="7"/>
  <c r="A1449" i="7"/>
  <c r="A1448" i="7"/>
  <c r="A1447" i="7"/>
  <c r="A1446" i="7"/>
  <c r="A1445" i="7"/>
  <c r="A1444" i="7"/>
  <c r="A1443" i="7"/>
  <c r="A1442" i="7"/>
  <c r="A1441" i="7"/>
  <c r="A1440" i="7"/>
  <c r="A1439" i="7"/>
  <c r="A1438" i="7"/>
  <c r="A1437" i="7"/>
  <c r="A1436" i="7"/>
  <c r="A1435" i="7"/>
  <c r="A1434" i="7"/>
  <c r="A1433" i="7"/>
  <c r="A1432" i="7"/>
  <c r="A1431" i="7"/>
  <c r="A1430" i="7"/>
  <c r="A1429" i="7"/>
  <c r="A1428" i="7"/>
  <c r="A1427" i="7"/>
  <c r="A1426" i="7"/>
  <c r="A1425" i="7"/>
  <c r="A1424" i="7"/>
  <c r="A1423" i="7"/>
  <c r="A1422" i="7"/>
  <c r="A1421" i="7"/>
  <c r="A1420" i="7"/>
  <c r="A1419" i="7"/>
  <c r="A1418" i="7"/>
  <c r="A1417" i="7"/>
  <c r="A1416" i="7"/>
  <c r="A1415" i="7"/>
  <c r="A1414" i="7"/>
  <c r="A1413" i="7"/>
  <c r="A1412" i="7"/>
  <c r="A1411" i="7"/>
  <c r="A1410" i="7"/>
  <c r="A1409" i="7"/>
  <c r="A1408" i="7"/>
  <c r="A1407" i="7"/>
  <c r="A1406" i="7"/>
  <c r="A1405" i="7"/>
  <c r="A1404" i="7"/>
  <c r="A1403" i="7"/>
  <c r="A1402" i="7"/>
  <c r="A1401" i="7"/>
  <c r="A1400" i="7"/>
  <c r="A1399" i="7"/>
  <c r="A1398" i="7"/>
  <c r="A1397" i="7"/>
  <c r="A1396" i="7"/>
  <c r="A1395" i="7"/>
  <c r="A1394" i="7"/>
  <c r="A1393" i="7"/>
  <c r="A1392" i="7"/>
  <c r="A1391" i="7"/>
  <c r="A1390" i="7"/>
  <c r="A1389" i="7"/>
  <c r="A1388" i="7"/>
  <c r="A1387" i="7"/>
  <c r="A1386" i="7"/>
  <c r="A1385" i="7"/>
  <c r="A1384" i="7"/>
  <c r="A1383" i="7"/>
  <c r="A1382" i="7"/>
  <c r="A1381" i="7"/>
  <c r="A1380" i="7"/>
  <c r="A1379" i="7"/>
  <c r="A1378" i="7"/>
  <c r="A1377" i="7"/>
  <c r="A1376" i="7"/>
  <c r="A1375" i="7"/>
  <c r="A1374" i="7"/>
  <c r="A1373" i="7"/>
  <c r="A1372" i="7"/>
  <c r="A1371" i="7"/>
  <c r="A1370" i="7"/>
  <c r="A1369" i="7"/>
  <c r="A1368" i="7"/>
  <c r="A1367" i="7"/>
  <c r="A1366" i="7"/>
  <c r="A1365" i="7"/>
  <c r="A1364" i="7"/>
  <c r="A1363" i="7"/>
  <c r="A1362" i="7"/>
  <c r="A1361" i="7"/>
  <c r="A1360" i="7"/>
  <c r="A1359" i="7"/>
  <c r="A1358" i="7"/>
  <c r="A1357" i="7"/>
  <c r="A1356" i="7"/>
  <c r="A1355" i="7"/>
  <c r="A1354" i="7"/>
  <c r="A1353" i="7"/>
  <c r="A1352" i="7"/>
  <c r="A1351" i="7"/>
  <c r="A1350" i="7"/>
  <c r="A1349" i="7"/>
  <c r="A1348" i="7"/>
  <c r="A1347" i="7"/>
  <c r="A1346" i="7"/>
  <c r="A1345" i="7"/>
  <c r="A1344" i="7"/>
  <c r="A1343" i="7"/>
  <c r="A1342" i="7"/>
  <c r="A1341" i="7"/>
  <c r="A1340" i="7"/>
  <c r="A1339" i="7"/>
  <c r="A1338" i="7"/>
  <c r="A1337" i="7"/>
  <c r="A1336" i="7"/>
  <c r="A1335" i="7"/>
  <c r="A1334" i="7"/>
  <c r="A1333" i="7"/>
  <c r="A1332" i="7"/>
  <c r="A1331" i="7"/>
  <c r="A1330" i="7"/>
  <c r="A1329" i="7"/>
  <c r="A1328" i="7"/>
  <c r="A1327" i="7"/>
  <c r="A1326" i="7"/>
  <c r="A1325" i="7"/>
  <c r="A1324" i="7"/>
  <c r="A1323" i="7"/>
  <c r="A1322" i="7"/>
  <c r="A1321" i="7"/>
  <c r="A1320" i="7"/>
  <c r="A1319" i="7"/>
  <c r="A1318" i="7"/>
  <c r="A1317" i="7"/>
  <c r="A1316" i="7"/>
  <c r="A1315" i="7"/>
  <c r="A1314" i="7"/>
  <c r="A1313" i="7"/>
  <c r="A1312" i="7"/>
  <c r="A1311" i="7"/>
  <c r="A1310" i="7"/>
  <c r="A1309" i="7"/>
  <c r="A1308" i="7"/>
  <c r="A1307" i="7"/>
  <c r="A1306" i="7"/>
  <c r="A1305" i="7"/>
  <c r="A1304" i="7"/>
  <c r="A1303" i="7"/>
  <c r="A1302" i="7"/>
  <c r="A1301" i="7"/>
  <c r="A1300" i="7"/>
  <c r="A1299" i="7"/>
  <c r="A1298" i="7"/>
  <c r="A1297" i="7"/>
  <c r="A1296" i="7"/>
  <c r="A1295" i="7"/>
  <c r="A1294" i="7"/>
  <c r="A1293" i="7"/>
  <c r="A1292" i="7"/>
  <c r="A1291" i="7"/>
  <c r="A1290" i="7"/>
  <c r="A1289" i="7"/>
  <c r="A1288" i="7"/>
  <c r="A1287" i="7"/>
  <c r="A1286" i="7"/>
  <c r="A1285" i="7"/>
  <c r="A1284" i="7"/>
  <c r="A1283" i="7"/>
  <c r="A1282" i="7"/>
  <c r="A1281" i="7"/>
  <c r="A1280" i="7"/>
  <c r="A1279" i="7"/>
  <c r="A1278" i="7"/>
  <c r="A1277" i="7"/>
  <c r="A1276" i="7"/>
  <c r="A1275" i="7"/>
  <c r="A1274" i="7"/>
  <c r="A1273" i="7"/>
  <c r="A1272" i="7"/>
  <c r="A1271" i="7"/>
  <c r="A1270" i="7"/>
  <c r="A1269" i="7"/>
  <c r="A1268" i="7"/>
  <c r="A1267" i="7"/>
  <c r="A1266" i="7"/>
  <c r="A1265" i="7"/>
  <c r="A1264" i="7"/>
  <c r="A1263" i="7"/>
  <c r="A1262" i="7"/>
  <c r="A1261" i="7"/>
  <c r="A1260" i="7"/>
  <c r="A1259" i="7"/>
  <c r="A1258" i="7"/>
  <c r="A1257" i="7"/>
  <c r="A1256" i="7"/>
  <c r="A1255" i="7"/>
  <c r="A1254" i="7"/>
  <c r="A1253" i="7"/>
  <c r="A1252" i="7"/>
  <c r="A1251" i="7"/>
  <c r="A1250" i="7"/>
  <c r="A1249" i="7"/>
  <c r="A1248" i="7"/>
  <c r="A1247" i="7"/>
  <c r="A1246" i="7"/>
  <c r="A1245" i="7"/>
  <c r="A1244" i="7"/>
  <c r="A1243" i="7"/>
  <c r="A1242" i="7"/>
  <c r="A1241" i="7"/>
  <c r="A1240" i="7"/>
  <c r="A1239" i="7"/>
  <c r="A1238" i="7"/>
  <c r="A1237" i="7"/>
  <c r="A1236" i="7"/>
  <c r="A1235" i="7"/>
  <c r="A1234" i="7"/>
  <c r="A1233" i="7"/>
  <c r="A1232" i="7"/>
  <c r="A1231" i="7"/>
  <c r="A1230" i="7"/>
  <c r="A1229" i="7"/>
  <c r="A1228" i="7"/>
  <c r="A1227" i="7"/>
  <c r="A1226" i="7"/>
  <c r="A1225" i="7"/>
  <c r="A1224" i="7"/>
  <c r="A1223" i="7"/>
  <c r="A1222" i="7"/>
  <c r="A1221" i="7"/>
  <c r="A1220" i="7"/>
  <c r="A1219" i="7"/>
  <c r="A1218" i="7"/>
  <c r="A1217" i="7"/>
  <c r="A1216" i="7"/>
  <c r="A1215" i="7"/>
  <c r="A1214" i="7"/>
  <c r="A1213" i="7"/>
  <c r="A1212" i="7"/>
  <c r="A1211" i="7"/>
  <c r="A1210" i="7"/>
  <c r="A1209" i="7"/>
  <c r="A1208" i="7"/>
  <c r="A1207" i="7"/>
  <c r="A1206" i="7"/>
  <c r="A1205" i="7"/>
  <c r="A1204" i="7"/>
  <c r="A1203" i="7"/>
  <c r="A1202" i="7"/>
  <c r="A1201" i="7"/>
  <c r="A1200" i="7"/>
  <c r="A1199" i="7"/>
  <c r="A1198" i="7"/>
  <c r="A1197" i="7"/>
  <c r="A1196" i="7"/>
  <c r="A1195" i="7"/>
  <c r="A1194" i="7"/>
  <c r="A1193" i="7"/>
  <c r="A1192" i="7"/>
  <c r="A1191" i="7"/>
  <c r="A1190" i="7"/>
  <c r="A1189" i="7"/>
  <c r="A1188" i="7"/>
  <c r="A1187" i="7"/>
  <c r="A1186" i="7"/>
  <c r="A1185" i="7"/>
  <c r="A1184" i="7"/>
  <c r="A1183" i="7"/>
  <c r="A1182" i="7"/>
  <c r="A1181" i="7"/>
  <c r="A1180" i="7"/>
  <c r="A1179" i="7"/>
  <c r="A1178" i="7"/>
  <c r="A1177" i="7"/>
  <c r="A1176" i="7"/>
  <c r="A1175" i="7"/>
  <c r="A1174" i="7"/>
  <c r="A1173" i="7"/>
  <c r="A1172" i="7"/>
  <c r="A1171" i="7"/>
  <c r="A1170" i="7"/>
  <c r="A1169" i="7"/>
  <c r="A1168" i="7"/>
  <c r="A1167" i="7"/>
  <c r="A1166" i="7"/>
  <c r="A1165" i="7"/>
  <c r="A1164" i="7"/>
  <c r="A1163" i="7"/>
  <c r="A1162" i="7"/>
  <c r="A1161" i="7"/>
  <c r="A1160" i="7"/>
  <c r="A1159" i="7"/>
  <c r="A1158" i="7"/>
  <c r="A1157" i="7"/>
  <c r="A1156" i="7"/>
  <c r="A1155" i="7"/>
  <c r="A1154" i="7"/>
  <c r="A1153" i="7"/>
  <c r="A1152" i="7"/>
  <c r="A1151" i="7"/>
  <c r="A1150" i="7"/>
  <c r="A1149" i="7"/>
  <c r="A1148" i="7"/>
  <c r="A1147" i="7"/>
  <c r="A1146" i="7"/>
  <c r="A1145" i="7"/>
  <c r="A1144" i="7"/>
  <c r="A1143" i="7"/>
  <c r="A1142" i="7"/>
  <c r="A1141" i="7"/>
  <c r="A1140" i="7"/>
  <c r="A1139" i="7"/>
  <c r="A1138" i="7"/>
  <c r="A1137" i="7"/>
  <c r="A1136" i="7"/>
  <c r="A1135" i="7"/>
  <c r="A1134" i="7"/>
  <c r="A1133" i="7"/>
  <c r="A1132" i="7"/>
  <c r="A1131" i="7"/>
  <c r="A1130" i="7"/>
  <c r="A1129" i="7"/>
  <c r="A1128" i="7"/>
  <c r="A1127" i="7"/>
  <c r="A1126" i="7"/>
  <c r="A1125" i="7"/>
  <c r="A1124" i="7"/>
  <c r="A1123" i="7"/>
  <c r="A1122" i="7"/>
  <c r="A1121" i="7"/>
  <c r="A1120" i="7"/>
  <c r="A1119" i="7"/>
  <c r="A1118" i="7"/>
  <c r="A1117" i="7"/>
  <c r="A1116" i="7"/>
  <c r="A1115" i="7"/>
  <c r="A1114" i="7"/>
  <c r="A1113" i="7"/>
  <c r="A1112" i="7"/>
  <c r="A1111" i="7"/>
  <c r="A1110" i="7"/>
  <c r="A1109" i="7"/>
  <c r="A1108" i="7"/>
  <c r="A1107" i="7"/>
  <c r="A1106" i="7"/>
  <c r="A1105" i="7"/>
  <c r="A1104" i="7"/>
  <c r="A1103" i="7"/>
  <c r="A1102" i="7"/>
  <c r="A1101" i="7"/>
  <c r="A1100" i="7"/>
  <c r="A1099" i="7"/>
  <c r="A1098" i="7"/>
  <c r="A1097" i="7"/>
  <c r="A1096" i="7"/>
  <c r="A1095" i="7"/>
  <c r="A1094" i="7"/>
  <c r="A1093" i="7"/>
  <c r="A1092" i="7"/>
  <c r="A1091" i="7"/>
  <c r="A1090" i="7"/>
  <c r="A1089" i="7"/>
  <c r="A1088" i="7"/>
  <c r="A1087" i="7"/>
  <c r="A1086" i="7"/>
  <c r="A1085" i="7"/>
  <c r="A1084" i="7"/>
  <c r="A1083" i="7"/>
  <c r="A1082" i="7"/>
  <c r="A1081" i="7"/>
  <c r="A1080" i="7"/>
  <c r="A1079" i="7"/>
  <c r="A1078" i="7"/>
  <c r="A1077" i="7"/>
  <c r="A1076" i="7"/>
  <c r="A1075" i="7"/>
  <c r="A1074" i="7"/>
  <c r="A1073" i="7"/>
  <c r="A1072" i="7"/>
  <c r="A1071" i="7"/>
  <c r="A1070" i="7"/>
  <c r="A1069" i="7"/>
  <c r="A1068" i="7"/>
  <c r="A1067" i="7"/>
  <c r="A1066" i="7"/>
  <c r="A1065" i="7"/>
  <c r="A1064" i="7"/>
  <c r="A1063" i="7"/>
  <c r="A1062" i="7"/>
  <c r="A1061" i="7"/>
  <c r="A1060" i="7"/>
  <c r="A1059" i="7"/>
  <c r="A1058" i="7"/>
  <c r="A1057" i="7"/>
  <c r="A1056" i="7"/>
  <c r="A1055" i="7"/>
  <c r="A1054" i="7"/>
  <c r="A1053" i="7"/>
  <c r="A1052" i="7"/>
  <c r="A1051" i="7"/>
  <c r="A1050" i="7"/>
  <c r="A1049" i="7"/>
  <c r="A1048" i="7"/>
  <c r="A1047" i="7"/>
  <c r="A1046" i="7"/>
  <c r="A1045" i="7"/>
  <c r="A1044" i="7"/>
  <c r="A1043" i="7"/>
  <c r="A1042" i="7"/>
  <c r="A1041" i="7"/>
  <c r="A1040" i="7"/>
  <c r="A1039" i="7"/>
  <c r="A1038" i="7"/>
  <c r="A1037" i="7"/>
  <c r="A1036" i="7"/>
  <c r="A1035" i="7"/>
  <c r="A1034" i="7"/>
  <c r="A1033" i="7"/>
  <c r="A1032" i="7"/>
  <c r="A1031" i="7"/>
  <c r="A1030" i="7"/>
  <c r="A1029" i="7"/>
  <c r="A1028" i="7"/>
  <c r="A1027" i="7"/>
  <c r="A1026" i="7"/>
  <c r="A1025" i="7"/>
  <c r="A1024" i="7"/>
  <c r="A1023" i="7"/>
  <c r="A1022" i="7"/>
  <c r="A1021" i="7"/>
  <c r="A1020" i="7"/>
  <c r="A1019" i="7"/>
  <c r="A1018" i="7"/>
  <c r="A1017" i="7"/>
  <c r="A1016" i="7"/>
  <c r="A1015" i="7"/>
  <c r="A1014" i="7"/>
  <c r="A1013" i="7"/>
  <c r="A1012" i="7"/>
  <c r="A1011" i="7"/>
  <c r="A1010" i="7"/>
  <c r="A1009" i="7"/>
  <c r="A1008" i="7"/>
  <c r="A1007" i="7"/>
  <c r="A1006" i="7"/>
  <c r="A1005" i="7"/>
  <c r="A1004" i="7"/>
  <c r="A1003" i="7"/>
  <c r="A1002" i="7"/>
  <c r="A1001" i="7"/>
  <c r="A1000" i="7"/>
  <c r="A999" i="7"/>
  <c r="A998" i="7"/>
  <c r="A997" i="7"/>
  <c r="A996" i="7"/>
  <c r="A995" i="7"/>
  <c r="A994" i="7"/>
  <c r="A993" i="7"/>
  <c r="A992" i="7"/>
  <c r="A991" i="7"/>
  <c r="A990" i="7"/>
  <c r="A989" i="7"/>
  <c r="A988" i="7"/>
  <c r="A987" i="7"/>
  <c r="A986" i="7"/>
  <c r="A985" i="7"/>
  <c r="A984" i="7"/>
  <c r="A983" i="7"/>
  <c r="A982" i="7"/>
  <c r="A981" i="7"/>
  <c r="A980" i="7"/>
  <c r="A979" i="7"/>
  <c r="A978" i="7"/>
  <c r="A977" i="7"/>
  <c r="A976" i="7"/>
  <c r="A975" i="7"/>
  <c r="A974" i="7"/>
  <c r="A973" i="7"/>
  <c r="A972" i="7"/>
  <c r="A971" i="7"/>
  <c r="A970" i="7"/>
  <c r="A969" i="7"/>
  <c r="A968" i="7"/>
  <c r="A967" i="7"/>
  <c r="A966" i="7"/>
  <c r="A965" i="7"/>
  <c r="A964" i="7"/>
  <c r="A963" i="7"/>
  <c r="A962" i="7"/>
  <c r="A961" i="7"/>
  <c r="A960" i="7"/>
  <c r="A959" i="7"/>
  <c r="A958" i="7"/>
  <c r="A957" i="7"/>
  <c r="A956" i="7"/>
  <c r="A955" i="7"/>
  <c r="A954" i="7"/>
  <c r="A953" i="7"/>
  <c r="A952" i="7"/>
  <c r="A951" i="7"/>
  <c r="A950" i="7"/>
  <c r="A949" i="7"/>
  <c r="A948" i="7"/>
  <c r="A947" i="7"/>
  <c r="A946" i="7"/>
  <c r="A945" i="7"/>
  <c r="A944" i="7"/>
  <c r="A943" i="7"/>
  <c r="A942" i="7"/>
  <c r="A941" i="7"/>
  <c r="A940" i="7"/>
  <c r="A939" i="7"/>
  <c r="A938" i="7"/>
  <c r="A937" i="7"/>
  <c r="A936" i="7"/>
  <c r="A935" i="7"/>
  <c r="A934" i="7"/>
  <c r="A933" i="7"/>
  <c r="A932" i="7"/>
  <c r="A931" i="7"/>
  <c r="A930" i="7"/>
  <c r="A929" i="7"/>
  <c r="A928" i="7"/>
  <c r="A927" i="7"/>
  <c r="A926" i="7"/>
  <c r="A925" i="7"/>
  <c r="A924" i="7"/>
  <c r="A923" i="7"/>
  <c r="A922" i="7"/>
  <c r="A921" i="7"/>
  <c r="A920" i="7"/>
  <c r="A919" i="7"/>
  <c r="A918" i="7"/>
  <c r="A917" i="7"/>
  <c r="A916" i="7"/>
  <c r="A915" i="7"/>
  <c r="A914" i="7"/>
  <c r="A913" i="7"/>
  <c r="A912" i="7"/>
  <c r="A911" i="7"/>
  <c r="A910" i="7"/>
  <c r="A909" i="7"/>
  <c r="A908" i="7"/>
  <c r="A907" i="7"/>
  <c r="A906" i="7"/>
  <c r="A905" i="7"/>
  <c r="A904" i="7"/>
  <c r="A903" i="7"/>
  <c r="A902" i="7"/>
  <c r="A901" i="7"/>
  <c r="A900" i="7"/>
  <c r="A899" i="7"/>
  <c r="A898" i="7"/>
  <c r="A897" i="7"/>
  <c r="A896" i="7"/>
  <c r="A895" i="7"/>
  <c r="A894" i="7"/>
  <c r="A893" i="7"/>
  <c r="A892" i="7"/>
  <c r="A891" i="7"/>
  <c r="A890" i="7"/>
  <c r="A889" i="7"/>
  <c r="A888" i="7"/>
  <c r="A887" i="7"/>
  <c r="A886" i="7"/>
  <c r="A885" i="7"/>
  <c r="A884" i="7"/>
  <c r="A883" i="7"/>
  <c r="A882" i="7"/>
  <c r="A881" i="7"/>
  <c r="A880" i="7"/>
  <c r="A879" i="7"/>
  <c r="A878" i="7"/>
  <c r="A877" i="7"/>
  <c r="A876" i="7"/>
  <c r="A875" i="7"/>
  <c r="A874" i="7"/>
  <c r="A873" i="7"/>
  <c r="A872" i="7"/>
  <c r="A871" i="7"/>
  <c r="A870" i="7"/>
  <c r="A869" i="7"/>
  <c r="A868" i="7"/>
  <c r="A867" i="7"/>
  <c r="A866" i="7"/>
  <c r="A865" i="7"/>
  <c r="A864" i="7"/>
  <c r="A863" i="7"/>
  <c r="A862" i="7"/>
  <c r="A861" i="7"/>
  <c r="A860" i="7"/>
  <c r="A859" i="7"/>
  <c r="A858" i="7"/>
  <c r="A857" i="7"/>
  <c r="A856" i="7"/>
  <c r="A855" i="7"/>
  <c r="A854" i="7"/>
  <c r="A853" i="7"/>
  <c r="A852" i="7"/>
  <c r="A851" i="7"/>
  <c r="A850" i="7"/>
  <c r="A849" i="7"/>
  <c r="A848" i="7"/>
  <c r="A847" i="7"/>
  <c r="A846" i="7"/>
  <c r="A845" i="7"/>
  <c r="A844" i="7"/>
  <c r="A843" i="7"/>
  <c r="A842" i="7"/>
  <c r="A841" i="7"/>
  <c r="A840" i="7"/>
  <c r="A839" i="7"/>
  <c r="A838" i="7"/>
  <c r="A837" i="7"/>
  <c r="A836" i="7"/>
  <c r="A835" i="7"/>
  <c r="A834" i="7"/>
  <c r="A833" i="7"/>
  <c r="A832" i="7"/>
  <c r="A831" i="7"/>
  <c r="A830" i="7"/>
  <c r="A829" i="7"/>
  <c r="A828" i="7"/>
  <c r="A827" i="7"/>
  <c r="A826" i="7"/>
  <c r="A825" i="7"/>
  <c r="A824" i="7"/>
  <c r="A823" i="7"/>
  <c r="A822" i="7"/>
  <c r="A821" i="7"/>
  <c r="A820" i="7"/>
  <c r="A819" i="7"/>
  <c r="A818" i="7"/>
  <c r="A817" i="7"/>
  <c r="A816" i="7"/>
  <c r="A815" i="7"/>
  <c r="A814" i="7"/>
  <c r="A813" i="7"/>
  <c r="A812" i="7"/>
  <c r="A811" i="7"/>
  <c r="A810" i="7"/>
  <c r="A809" i="7"/>
  <c r="A808" i="7"/>
  <c r="A807" i="7"/>
  <c r="A806" i="7"/>
  <c r="A805" i="7"/>
  <c r="A804" i="7"/>
  <c r="A803" i="7"/>
  <c r="A802" i="7"/>
  <c r="A801" i="7"/>
  <c r="A800" i="7"/>
  <c r="A799" i="7"/>
  <c r="A798" i="7"/>
  <c r="A797" i="7"/>
  <c r="A796" i="7"/>
  <c r="A795" i="7"/>
  <c r="A794" i="7"/>
  <c r="A793" i="7"/>
  <c r="A792" i="7"/>
  <c r="A791" i="7"/>
  <c r="A790" i="7"/>
  <c r="A789" i="7"/>
  <c r="A788" i="7"/>
  <c r="A787" i="7"/>
  <c r="A786" i="7"/>
  <c r="A785" i="7"/>
  <c r="A784" i="7"/>
  <c r="A783" i="7"/>
  <c r="A782" i="7"/>
  <c r="A781" i="7"/>
  <c r="A780" i="7"/>
  <c r="A779" i="7"/>
  <c r="A778" i="7"/>
  <c r="A777" i="7"/>
  <c r="A776" i="7"/>
  <c r="A775" i="7"/>
  <c r="A774" i="7"/>
  <c r="A773" i="7"/>
  <c r="A772" i="7"/>
  <c r="A771" i="7"/>
  <c r="A770" i="7"/>
  <c r="A769" i="7"/>
  <c r="A768" i="7"/>
  <c r="A767" i="7"/>
  <c r="A766" i="7"/>
  <c r="A765" i="7"/>
  <c r="A764" i="7"/>
  <c r="A763" i="7"/>
  <c r="A762" i="7"/>
  <c r="A761" i="7"/>
  <c r="A760" i="7"/>
  <c r="A759" i="7"/>
  <c r="A758" i="7"/>
  <c r="A757" i="7"/>
  <c r="A756" i="7"/>
  <c r="A755" i="7"/>
  <c r="A754" i="7"/>
  <c r="A753" i="7"/>
  <c r="A752" i="7"/>
  <c r="A751" i="7"/>
  <c r="A750" i="7"/>
  <c r="A749" i="7"/>
  <c r="A748" i="7"/>
  <c r="A747" i="7"/>
  <c r="A746" i="7"/>
  <c r="A745" i="7"/>
  <c r="A744" i="7"/>
  <c r="A743" i="7"/>
  <c r="A742" i="7"/>
  <c r="A741" i="7"/>
  <c r="A740" i="7"/>
  <c r="A739" i="7"/>
  <c r="A738" i="7"/>
  <c r="A737" i="7"/>
  <c r="A736" i="7"/>
  <c r="A735" i="7"/>
  <c r="A734" i="7"/>
  <c r="A733" i="7"/>
  <c r="A732" i="7"/>
  <c r="A731" i="7"/>
  <c r="A730" i="7"/>
  <c r="A729" i="7"/>
  <c r="A728" i="7"/>
  <c r="A727" i="7"/>
  <c r="A726" i="7"/>
  <c r="A725" i="7"/>
  <c r="A724" i="7"/>
  <c r="A723" i="7"/>
  <c r="A722" i="7"/>
  <c r="A721" i="7"/>
  <c r="A720" i="7"/>
  <c r="A719" i="7"/>
  <c r="A718" i="7"/>
  <c r="A717" i="7"/>
  <c r="A716" i="7"/>
  <c r="A715" i="7"/>
  <c r="A714" i="7"/>
  <c r="A713" i="7"/>
  <c r="A712" i="7"/>
  <c r="A711" i="7"/>
  <c r="A710" i="7"/>
  <c r="A709" i="7"/>
  <c r="A708" i="7"/>
  <c r="A707" i="7"/>
  <c r="A706" i="7"/>
  <c r="A705" i="7"/>
  <c r="A704" i="7"/>
  <c r="A703" i="7"/>
  <c r="A702" i="7"/>
  <c r="A701" i="7"/>
  <c r="A700" i="7"/>
  <c r="A699" i="7"/>
  <c r="A698" i="7"/>
  <c r="A697" i="7"/>
  <c r="A696" i="7"/>
  <c r="A695" i="7"/>
  <c r="A694" i="7"/>
  <c r="A693" i="7"/>
  <c r="A692" i="7"/>
  <c r="A691" i="7"/>
  <c r="A690" i="7"/>
  <c r="A689" i="7"/>
  <c r="A688" i="7"/>
  <c r="A687" i="7"/>
  <c r="A686" i="7"/>
  <c r="A685" i="7"/>
  <c r="A684" i="7"/>
  <c r="A683" i="7"/>
  <c r="A682" i="7"/>
  <c r="A681" i="7"/>
  <c r="A680" i="7"/>
  <c r="A679" i="7"/>
  <c r="A678" i="7"/>
  <c r="A677" i="7"/>
  <c r="A676" i="7"/>
  <c r="A675" i="7"/>
  <c r="A674" i="7"/>
  <c r="A673" i="7"/>
  <c r="A672" i="7"/>
  <c r="A671" i="7"/>
  <c r="A670" i="7"/>
  <c r="A669" i="7"/>
  <c r="A668" i="7"/>
  <c r="A667" i="7"/>
  <c r="A666" i="7"/>
  <c r="A665" i="7"/>
  <c r="A664" i="7"/>
  <c r="A663" i="7"/>
  <c r="A662" i="7"/>
  <c r="A661" i="7"/>
  <c r="A660" i="7"/>
  <c r="A659" i="7"/>
  <c r="A658" i="7"/>
  <c r="A657" i="7"/>
  <c r="A656" i="7"/>
  <c r="A655" i="7"/>
  <c r="A654" i="7"/>
  <c r="A653" i="7"/>
  <c r="A652" i="7"/>
  <c r="A651" i="7"/>
  <c r="A650" i="7"/>
  <c r="A649" i="7"/>
  <c r="A648" i="7"/>
  <c r="A647" i="7"/>
  <c r="A646" i="7"/>
  <c r="A645" i="7"/>
  <c r="A644" i="7"/>
  <c r="A643" i="7"/>
  <c r="A642" i="7"/>
  <c r="A641" i="7"/>
  <c r="A640" i="7"/>
  <c r="A639" i="7"/>
  <c r="A638" i="7"/>
  <c r="A637" i="7"/>
  <c r="A636" i="7"/>
  <c r="A635" i="7"/>
  <c r="A634" i="7"/>
  <c r="A633" i="7"/>
  <c r="A632" i="7"/>
  <c r="A631" i="7"/>
  <c r="A630" i="7"/>
  <c r="A629" i="7"/>
  <c r="A628" i="7"/>
  <c r="A627" i="7"/>
  <c r="A626" i="7"/>
  <c r="A625" i="7"/>
  <c r="A624" i="7"/>
  <c r="A623" i="7"/>
  <c r="A622" i="7"/>
  <c r="A621" i="7"/>
  <c r="A620" i="7"/>
  <c r="A619" i="7"/>
  <c r="A618" i="7"/>
  <c r="A617" i="7"/>
  <c r="A616" i="7"/>
  <c r="A615" i="7"/>
  <c r="A614" i="7"/>
  <c r="A613" i="7"/>
  <c r="A612" i="7"/>
  <c r="A611" i="7"/>
  <c r="A610" i="7"/>
  <c r="A609" i="7"/>
  <c r="A608" i="7"/>
  <c r="A607" i="7"/>
  <c r="A606" i="7"/>
  <c r="A605" i="7"/>
  <c r="A604" i="7"/>
  <c r="A603" i="7"/>
  <c r="A602" i="7"/>
  <c r="A601" i="7"/>
  <c r="A600" i="7"/>
  <c r="A599" i="7"/>
  <c r="A598" i="7"/>
  <c r="A597" i="7"/>
  <c r="A596" i="7"/>
  <c r="A595" i="7"/>
  <c r="A594" i="7"/>
  <c r="A593" i="7"/>
  <c r="A592" i="7"/>
  <c r="A591" i="7"/>
  <c r="A590" i="7"/>
  <c r="A589" i="7"/>
  <c r="A588" i="7"/>
  <c r="A587" i="7"/>
  <c r="A586" i="7"/>
  <c r="A585" i="7"/>
  <c r="A584" i="7"/>
  <c r="A583" i="7"/>
  <c r="A582" i="7"/>
  <c r="A581" i="7"/>
  <c r="A580" i="7"/>
  <c r="A579" i="7"/>
  <c r="A578" i="7"/>
  <c r="A577" i="7"/>
  <c r="A576" i="7"/>
  <c r="A575" i="7"/>
  <c r="A574" i="7"/>
  <c r="A573" i="7"/>
  <c r="A572" i="7"/>
  <c r="A571" i="7"/>
  <c r="A570" i="7"/>
  <c r="A569" i="7"/>
  <c r="A568" i="7"/>
  <c r="A567" i="7"/>
  <c r="A566" i="7"/>
  <c r="A565" i="7"/>
  <c r="A564" i="7"/>
  <c r="A563" i="7"/>
  <c r="A562" i="7"/>
  <c r="A561" i="7"/>
  <c r="A560" i="7"/>
  <c r="A559" i="7"/>
  <c r="A558" i="7"/>
  <c r="A557" i="7"/>
  <c r="A556" i="7"/>
  <c r="A555" i="7"/>
  <c r="A554" i="7"/>
  <c r="A553" i="7"/>
  <c r="A552" i="7"/>
  <c r="A551" i="7"/>
  <c r="A550" i="7"/>
  <c r="A549" i="7"/>
  <c r="A548" i="7"/>
  <c r="A547" i="7"/>
  <c r="A546" i="7"/>
  <c r="A545" i="7"/>
  <c r="A544" i="7"/>
  <c r="A543" i="7"/>
  <c r="A542" i="7"/>
  <c r="A541" i="7"/>
  <c r="A540" i="7"/>
  <c r="A539" i="7"/>
  <c r="A538" i="7"/>
  <c r="A537" i="7"/>
  <c r="A536" i="7"/>
  <c r="A535" i="7"/>
  <c r="A534" i="7"/>
  <c r="A533" i="7"/>
  <c r="A532" i="7"/>
  <c r="A531" i="7"/>
  <c r="A530" i="7"/>
  <c r="A529" i="7"/>
  <c r="A528" i="7"/>
  <c r="A527" i="7"/>
  <c r="A526" i="7"/>
  <c r="A525" i="7"/>
  <c r="A524" i="7"/>
  <c r="A523" i="7"/>
  <c r="A522" i="7"/>
  <c r="A521" i="7"/>
  <c r="A520" i="7"/>
  <c r="A519" i="7"/>
  <c r="A518" i="7"/>
  <c r="A517" i="7"/>
  <c r="A516" i="7"/>
  <c r="A515" i="7"/>
  <c r="A514" i="7"/>
  <c r="A513" i="7"/>
  <c r="A512" i="7"/>
  <c r="A511" i="7"/>
  <c r="A510" i="7"/>
  <c r="A509" i="7"/>
  <c r="A508" i="7"/>
  <c r="A507" i="7"/>
  <c r="A506" i="7"/>
  <c r="A505" i="7"/>
  <c r="A504" i="7"/>
  <c r="A503" i="7"/>
  <c r="A502" i="7"/>
  <c r="A501" i="7"/>
  <c r="A500" i="7"/>
  <c r="A499" i="7"/>
  <c r="A498" i="7"/>
  <c r="A497" i="7"/>
  <c r="A496" i="7"/>
  <c r="A495" i="7"/>
  <c r="A494" i="7"/>
  <c r="A493" i="7"/>
  <c r="A492" i="7"/>
  <c r="A491" i="7"/>
  <c r="A490" i="7"/>
  <c r="A489" i="7"/>
  <c r="A488" i="7"/>
  <c r="A487" i="7"/>
  <c r="A486" i="7"/>
  <c r="A485" i="7"/>
  <c r="A484" i="7"/>
  <c r="A483" i="7"/>
  <c r="A482" i="7"/>
  <c r="A481" i="7"/>
  <c r="A480" i="7"/>
  <c r="A479" i="7"/>
  <c r="A478" i="7"/>
  <c r="A477" i="7"/>
  <c r="A476" i="7"/>
  <c r="A475" i="7"/>
  <c r="A474" i="7"/>
  <c r="A473" i="7"/>
  <c r="A472" i="7"/>
  <c r="A471" i="7"/>
  <c r="A470" i="7"/>
  <c r="A469" i="7"/>
  <c r="A468" i="7"/>
  <c r="A467" i="7"/>
  <c r="A466" i="7"/>
  <c r="A465" i="7"/>
  <c r="A464" i="7"/>
  <c r="A463" i="7"/>
  <c r="A462" i="7"/>
  <c r="A461" i="7"/>
  <c r="A460" i="7"/>
  <c r="A459" i="7"/>
  <c r="A458" i="7"/>
  <c r="A457" i="7"/>
  <c r="A456" i="7"/>
  <c r="A455" i="7"/>
  <c r="A454" i="7"/>
  <c r="A453" i="7"/>
  <c r="A452" i="7"/>
  <c r="A451" i="7"/>
  <c r="A450" i="7"/>
  <c r="A449" i="7"/>
  <c r="A448" i="7"/>
  <c r="A447" i="7"/>
  <c r="A446" i="7"/>
  <c r="A445" i="7"/>
  <c r="A444" i="7"/>
  <c r="A443" i="7"/>
  <c r="A442" i="7"/>
  <c r="A441" i="7"/>
  <c r="A440" i="7"/>
  <c r="A439" i="7"/>
  <c r="A438" i="7"/>
  <c r="A437" i="7"/>
  <c r="A436" i="7"/>
  <c r="A435" i="7"/>
  <c r="A434" i="7"/>
  <c r="A433" i="7"/>
  <c r="A432" i="7"/>
  <c r="A431" i="7"/>
  <c r="A430" i="7"/>
  <c r="A429" i="7"/>
  <c r="A428" i="7"/>
  <c r="A427" i="7"/>
  <c r="A426" i="7"/>
  <c r="A425" i="7"/>
  <c r="A424" i="7"/>
  <c r="A423" i="7"/>
  <c r="A422" i="7"/>
  <c r="A421" i="7"/>
  <c r="A420" i="7"/>
  <c r="A419" i="7"/>
  <c r="A418" i="7"/>
  <c r="A417" i="7"/>
  <c r="A416" i="7"/>
  <c r="A415" i="7"/>
  <c r="A414" i="7"/>
  <c r="A413" i="7"/>
  <c r="A412" i="7"/>
  <c r="A411" i="7"/>
  <c r="A410" i="7"/>
  <c r="A409" i="7"/>
  <c r="A408" i="7"/>
  <c r="A407" i="7"/>
  <c r="A406" i="7"/>
  <c r="A405" i="7"/>
  <c r="A404" i="7"/>
  <c r="A403" i="7"/>
  <c r="A402" i="7"/>
  <c r="A401" i="7"/>
  <c r="A400" i="7"/>
  <c r="A399" i="7"/>
  <c r="A398" i="7"/>
  <c r="A397" i="7"/>
  <c r="A396" i="7"/>
  <c r="A395" i="7"/>
  <c r="A394" i="7"/>
  <c r="A393" i="7"/>
  <c r="A392" i="7"/>
  <c r="A391" i="7"/>
  <c r="A390" i="7"/>
  <c r="A389" i="7"/>
  <c r="A388" i="7"/>
  <c r="A387" i="7"/>
  <c r="A386" i="7"/>
  <c r="A385" i="7"/>
  <c r="A384" i="7"/>
  <c r="A383" i="7"/>
  <c r="A382" i="7"/>
  <c r="A381" i="7"/>
  <c r="A380" i="7"/>
  <c r="A379" i="7"/>
  <c r="A378" i="7"/>
  <c r="A377" i="7"/>
  <c r="A376" i="7"/>
  <c r="A375" i="7"/>
  <c r="A374" i="7"/>
  <c r="A373" i="7"/>
  <c r="A372" i="7"/>
  <c r="A371" i="7"/>
  <c r="A370" i="7"/>
  <c r="A369" i="7"/>
  <c r="A368" i="7"/>
  <c r="A367" i="7"/>
  <c r="A366" i="7"/>
  <c r="A365" i="7"/>
  <c r="A364" i="7"/>
  <c r="A363" i="7"/>
  <c r="A362" i="7"/>
  <c r="A361" i="7"/>
  <c r="A360" i="7"/>
  <c r="A359" i="7"/>
  <c r="A358" i="7"/>
  <c r="A357" i="7"/>
  <c r="A356" i="7"/>
  <c r="A355" i="7"/>
  <c r="A354" i="7"/>
  <c r="A353" i="7"/>
  <c r="A352" i="7"/>
  <c r="A351" i="7"/>
  <c r="A350" i="7"/>
  <c r="A349" i="7"/>
  <c r="A348" i="7"/>
  <c r="A347" i="7"/>
  <c r="A346" i="7"/>
  <c r="A345" i="7"/>
  <c r="A344" i="7"/>
  <c r="A343" i="7"/>
  <c r="A342" i="7"/>
  <c r="A341" i="7"/>
  <c r="A340" i="7"/>
  <c r="A339" i="7"/>
  <c r="A338" i="7"/>
  <c r="A337" i="7"/>
  <c r="A336" i="7"/>
  <c r="A335" i="7"/>
  <c r="A334" i="7"/>
  <c r="A333" i="7"/>
  <c r="A332" i="7"/>
  <c r="A331" i="7"/>
  <c r="A330" i="7"/>
  <c r="A329" i="7"/>
  <c r="A328" i="7"/>
  <c r="A327" i="7"/>
  <c r="A326" i="7"/>
  <c r="A325" i="7"/>
  <c r="A324" i="7"/>
  <c r="A323" i="7"/>
  <c r="A322" i="7"/>
  <c r="A321" i="7"/>
  <c r="A320" i="7"/>
  <c r="A319" i="7"/>
  <c r="A318" i="7"/>
  <c r="A317" i="7"/>
  <c r="A316" i="7"/>
  <c r="A315" i="7"/>
  <c r="A314" i="7"/>
  <c r="A313" i="7"/>
  <c r="A312" i="7"/>
  <c r="A311" i="7"/>
  <c r="A310" i="7"/>
  <c r="A309" i="7"/>
  <c r="A308" i="7"/>
  <c r="A307" i="7"/>
  <c r="A306" i="7"/>
  <c r="A305" i="7"/>
  <c r="A304" i="7"/>
  <c r="A303" i="7"/>
  <c r="A302" i="7"/>
  <c r="A301" i="7"/>
  <c r="A300" i="7"/>
  <c r="A299" i="7"/>
  <c r="A298" i="7"/>
  <c r="A297" i="7"/>
  <c r="A296" i="7"/>
  <c r="A295" i="7"/>
  <c r="A294" i="7"/>
  <c r="A293" i="7"/>
  <c r="A292" i="7"/>
  <c r="A291" i="7"/>
  <c r="A290" i="7"/>
  <c r="A289" i="7"/>
  <c r="A288" i="7"/>
  <c r="A287" i="7"/>
  <c r="A286" i="7"/>
  <c r="A285" i="7"/>
  <c r="A284" i="7"/>
  <c r="A283" i="7"/>
  <c r="A282" i="7"/>
  <c r="A281" i="7"/>
  <c r="A280" i="7"/>
  <c r="A279" i="7"/>
  <c r="A278" i="7"/>
  <c r="A277" i="7"/>
  <c r="A276" i="7"/>
  <c r="A275" i="7"/>
  <c r="A274" i="7"/>
  <c r="A273" i="7"/>
  <c r="A272" i="7"/>
  <c r="A271" i="7"/>
  <c r="A270" i="7"/>
  <c r="A269" i="7"/>
  <c r="A268" i="7"/>
  <c r="A267" i="7"/>
  <c r="A266" i="7"/>
  <c r="A265" i="7"/>
  <c r="A264" i="7"/>
  <c r="A263" i="7"/>
  <c r="A262" i="7"/>
  <c r="A261" i="7"/>
  <c r="A260" i="7"/>
  <c r="A259" i="7"/>
  <c r="A258" i="7"/>
  <c r="A257" i="7"/>
  <c r="A256" i="7"/>
  <c r="A255" i="7"/>
  <c r="A254" i="7"/>
  <c r="A253" i="7"/>
  <c r="A252" i="7"/>
  <c r="A251" i="7"/>
  <c r="A250" i="7"/>
  <c r="A249" i="7"/>
  <c r="A248" i="7"/>
  <c r="A247" i="7"/>
  <c r="A246" i="7"/>
  <c r="A245" i="7"/>
  <c r="A244" i="7"/>
  <c r="A243" i="7"/>
  <c r="A242" i="7"/>
  <c r="A241" i="7"/>
  <c r="A240" i="7"/>
  <c r="A239" i="7"/>
  <c r="A238" i="7"/>
  <c r="A237" i="7"/>
  <c r="A236" i="7"/>
  <c r="A235" i="7"/>
  <c r="A234" i="7"/>
  <c r="A233" i="7"/>
  <c r="A232" i="7"/>
  <c r="A231" i="7"/>
  <c r="A230" i="7"/>
  <c r="A229" i="7"/>
  <c r="A228" i="7"/>
  <c r="A227" i="7"/>
  <c r="A226" i="7"/>
  <c r="A225" i="7"/>
  <c r="A224" i="7"/>
  <c r="A223" i="7"/>
  <c r="A222" i="7"/>
  <c r="A221" i="7"/>
  <c r="A220" i="7"/>
  <c r="A219" i="7"/>
  <c r="A218" i="7"/>
  <c r="A217" i="7"/>
  <c r="A216" i="7"/>
  <c r="A215" i="7"/>
  <c r="A214" i="7"/>
  <c r="A213" i="7"/>
  <c r="A212" i="7"/>
  <c r="A211" i="7"/>
  <c r="A210" i="7"/>
  <c r="A209" i="7"/>
  <c r="A208" i="7"/>
  <c r="A207" i="7"/>
  <c r="A206" i="7"/>
  <c r="A205" i="7"/>
  <c r="A204" i="7"/>
  <c r="A203" i="7"/>
  <c r="A202" i="7"/>
  <c r="A201" i="7"/>
  <c r="A200" i="7"/>
  <c r="A199" i="7"/>
  <c r="A198" i="7"/>
  <c r="A197" i="7"/>
  <c r="A196" i="7"/>
  <c r="A195" i="7"/>
  <c r="A194" i="7"/>
  <c r="A193" i="7"/>
  <c r="A192" i="7"/>
  <c r="A191" i="7"/>
  <c r="A190" i="7"/>
  <c r="A189" i="7"/>
  <c r="A188" i="7"/>
  <c r="A187" i="7"/>
  <c r="A186" i="7"/>
  <c r="A185" i="7"/>
  <c r="A184" i="7"/>
  <c r="A183" i="7"/>
  <c r="A182" i="7"/>
  <c r="A181" i="7"/>
  <c r="A180" i="7"/>
  <c r="A179" i="7"/>
  <c r="A178" i="7"/>
  <c r="A177" i="7"/>
  <c r="A176" i="7"/>
  <c r="A175" i="7"/>
  <c r="A174" i="7"/>
  <c r="A173" i="7"/>
  <c r="A172" i="7"/>
  <c r="A171" i="7"/>
  <c r="A170" i="7"/>
  <c r="A169" i="7"/>
  <c r="A168" i="7"/>
  <c r="A167" i="7"/>
  <c r="A166" i="7"/>
  <c r="A165" i="7"/>
  <c r="A164" i="7"/>
  <c r="A163" i="7"/>
  <c r="A162" i="7"/>
  <c r="A161" i="7"/>
  <c r="A160" i="7"/>
  <c r="A159" i="7"/>
  <c r="A158" i="7"/>
  <c r="A157" i="7"/>
  <c r="A156" i="7"/>
  <c r="A155" i="7"/>
  <c r="A154" i="7"/>
  <c r="A153" i="7"/>
  <c r="A152" i="7"/>
  <c r="A151" i="7"/>
  <c r="A150" i="7"/>
  <c r="A149" i="7"/>
  <c r="A148" i="7"/>
  <c r="A147" i="7"/>
  <c r="A146" i="7"/>
  <c r="A145" i="7"/>
  <c r="A144" i="7"/>
  <c r="A143" i="7"/>
  <c r="A142" i="7"/>
  <c r="A141" i="7"/>
  <c r="A140" i="7"/>
  <c r="A139" i="7"/>
  <c r="A138" i="7"/>
  <c r="A137" i="7"/>
  <c r="A136" i="7"/>
  <c r="A135" i="7"/>
  <c r="A134" i="7"/>
  <c r="A133" i="7"/>
  <c r="A132" i="7"/>
  <c r="A131" i="7"/>
  <c r="A130" i="7"/>
  <c r="A129" i="7"/>
  <c r="A128" i="7"/>
  <c r="A127" i="7"/>
  <c r="A126" i="7"/>
  <c r="A125" i="7"/>
  <c r="A124" i="7"/>
  <c r="A123" i="7"/>
  <c r="A122" i="7"/>
  <c r="A121" i="7"/>
  <c r="A120" i="7"/>
  <c r="A119" i="7"/>
  <c r="A118" i="7"/>
  <c r="A117" i="7"/>
  <c r="A116" i="7"/>
  <c r="A115" i="7"/>
  <c r="A114" i="7"/>
  <c r="A113" i="7"/>
  <c r="A112" i="7"/>
  <c r="A111" i="7"/>
  <c r="A110" i="7"/>
  <c r="A109" i="7"/>
  <c r="A108" i="7"/>
  <c r="A107" i="7"/>
  <c r="A106" i="7"/>
  <c r="A105" i="7"/>
  <c r="A104" i="7"/>
  <c r="A103" i="7"/>
  <c r="A102" i="7"/>
  <c r="A101" i="7"/>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A57" i="7"/>
  <c r="A56" i="7"/>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A7" i="7"/>
  <c r="A6" i="7"/>
  <c r="A5" i="7"/>
  <c r="A4" i="7"/>
  <c r="A6159" i="6"/>
  <c r="A6158" i="6"/>
  <c r="A6157" i="6"/>
  <c r="A6156" i="6"/>
  <c r="A6155" i="6"/>
  <c r="A6154" i="6"/>
  <c r="A6153" i="6"/>
  <c r="A6152" i="6"/>
  <c r="A6151" i="6"/>
  <c r="A6150" i="6"/>
  <c r="A6149" i="6"/>
  <c r="A6148" i="6"/>
  <c r="A6147" i="6"/>
  <c r="A6146" i="6"/>
  <c r="A6145" i="6"/>
  <c r="A6144" i="6"/>
  <c r="A6143" i="6"/>
  <c r="A6142" i="6"/>
  <c r="A6141" i="6"/>
  <c r="A6140" i="6"/>
  <c r="A6139" i="6"/>
  <c r="A6138" i="6"/>
  <c r="A6137" i="6"/>
  <c r="A6136" i="6"/>
  <c r="A6135" i="6"/>
  <c r="A6134" i="6"/>
  <c r="A6133" i="6"/>
  <c r="A6132" i="6"/>
  <c r="A6131" i="6"/>
  <c r="A6130" i="6"/>
  <c r="A6129" i="6"/>
  <c r="A6128" i="6"/>
  <c r="A6127" i="6"/>
  <c r="A6126" i="6"/>
  <c r="A6125" i="6"/>
  <c r="A6124" i="6"/>
  <c r="A6123" i="6"/>
  <c r="A6122" i="6"/>
  <c r="A6121" i="6"/>
  <c r="A6120" i="6"/>
  <c r="A6119" i="6"/>
  <c r="A6118" i="6"/>
  <c r="A6117" i="6"/>
  <c r="A6116" i="6"/>
  <c r="A6115" i="6"/>
  <c r="A6114" i="6"/>
  <c r="A6113" i="6"/>
  <c r="A6112" i="6"/>
  <c r="A6111" i="6"/>
  <c r="A6110" i="6"/>
  <c r="A6109" i="6"/>
  <c r="A6108" i="6"/>
  <c r="A6107" i="6"/>
  <c r="A6106" i="6"/>
  <c r="A6105" i="6"/>
  <c r="A6104" i="6"/>
  <c r="A6103" i="6"/>
  <c r="A6102" i="6"/>
  <c r="A6101" i="6"/>
  <c r="A6100" i="6"/>
  <c r="A6099" i="6"/>
  <c r="A6098" i="6"/>
  <c r="A6097" i="6"/>
  <c r="A6096" i="6"/>
  <c r="A6095" i="6"/>
  <c r="A6094" i="6"/>
  <c r="A6093" i="6"/>
  <c r="A6092" i="6"/>
  <c r="A6091" i="6"/>
  <c r="A6090" i="6"/>
  <c r="A6089" i="6"/>
  <c r="A6088" i="6"/>
  <c r="A6087" i="6"/>
  <c r="A6086" i="6"/>
  <c r="A6085" i="6"/>
  <c r="A6084" i="6"/>
  <c r="A6083" i="6"/>
  <c r="A6082" i="6"/>
  <c r="A6081" i="6"/>
  <c r="A6080" i="6"/>
  <c r="A6079" i="6"/>
  <c r="A6078" i="6"/>
  <c r="A6077" i="6"/>
  <c r="A6076" i="6"/>
  <c r="A6075" i="6"/>
  <c r="A6074" i="6"/>
  <c r="A6073" i="6"/>
  <c r="A6072" i="6"/>
  <c r="A6071" i="6"/>
  <c r="A6070" i="6"/>
  <c r="A6069" i="6"/>
  <c r="A6068" i="6"/>
  <c r="A6067" i="6"/>
  <c r="A6066" i="6"/>
  <c r="A6065" i="6"/>
  <c r="A6064" i="6"/>
  <c r="A6063" i="6"/>
  <c r="A6062" i="6"/>
  <c r="A6061" i="6"/>
  <c r="A6060" i="6"/>
  <c r="A6059" i="6"/>
  <c r="A6058" i="6"/>
  <c r="A6057" i="6"/>
  <c r="A6056" i="6"/>
  <c r="A6055" i="6"/>
  <c r="A6054" i="6"/>
  <c r="A6053" i="6"/>
  <c r="A6052" i="6"/>
  <c r="A6051" i="6"/>
  <c r="A6050" i="6"/>
  <c r="A6049" i="6"/>
  <c r="A6048" i="6"/>
  <c r="A6047" i="6"/>
  <c r="A6046" i="6"/>
  <c r="A6045" i="6"/>
  <c r="A6044" i="6"/>
  <c r="A6043" i="6"/>
  <c r="A6042" i="6"/>
  <c r="A6041" i="6"/>
  <c r="A6040" i="6"/>
  <c r="A6039" i="6"/>
  <c r="A6038" i="6"/>
  <c r="A6037" i="6"/>
  <c r="A6036" i="6"/>
  <c r="A6035" i="6"/>
  <c r="A6034" i="6"/>
  <c r="A6033" i="6"/>
  <c r="A6032" i="6"/>
  <c r="A6031" i="6"/>
  <c r="A6030" i="6"/>
  <c r="A6029" i="6"/>
  <c r="A6028" i="6"/>
  <c r="A6027" i="6"/>
  <c r="A6026" i="6"/>
  <c r="A6025" i="6"/>
  <c r="A6024" i="6"/>
  <c r="A6023" i="6"/>
  <c r="A6022" i="6"/>
  <c r="A6021" i="6"/>
  <c r="A6020" i="6"/>
  <c r="A6019" i="6"/>
  <c r="A6018" i="6"/>
  <c r="A6017" i="6"/>
  <c r="A6016" i="6"/>
  <c r="A6015" i="6"/>
  <c r="A6014" i="6"/>
  <c r="A6013" i="6"/>
  <c r="A6012" i="6"/>
  <c r="A6011" i="6"/>
  <c r="A6010" i="6"/>
  <c r="A6009" i="6"/>
  <c r="A6008" i="6"/>
  <c r="A6007" i="6"/>
  <c r="A6006" i="6"/>
  <c r="A6005" i="6"/>
  <c r="A6004" i="6"/>
  <c r="A6003" i="6"/>
  <c r="A6002" i="6"/>
  <c r="A6001" i="6"/>
  <c r="A6000" i="6"/>
  <c r="A5999" i="6"/>
  <c r="A5998" i="6"/>
  <c r="A5997" i="6"/>
  <c r="A5996" i="6"/>
  <c r="A5995" i="6"/>
  <c r="A5994" i="6"/>
  <c r="A5993" i="6"/>
  <c r="A5992" i="6"/>
  <c r="A5991" i="6"/>
  <c r="A5990" i="6"/>
  <c r="A5989" i="6"/>
  <c r="A5988" i="6"/>
  <c r="A5987" i="6"/>
  <c r="A5986" i="6"/>
  <c r="A5985" i="6"/>
  <c r="A5984" i="6"/>
  <c r="A5983" i="6"/>
  <c r="A5982" i="6"/>
  <c r="A5981" i="6"/>
  <c r="A5980" i="6"/>
  <c r="A5979" i="6"/>
  <c r="A5978" i="6"/>
  <c r="A5977" i="6"/>
  <c r="A5976" i="6"/>
  <c r="A5975" i="6"/>
  <c r="A5974" i="6"/>
  <c r="A5973" i="6"/>
  <c r="A5972" i="6"/>
  <c r="A5971" i="6"/>
  <c r="A5970" i="6"/>
  <c r="A5969" i="6"/>
  <c r="A5968" i="6"/>
  <c r="A5967" i="6"/>
  <c r="A5966" i="6"/>
  <c r="A5965" i="6"/>
  <c r="A5964" i="6"/>
  <c r="A5963" i="6"/>
  <c r="A5962" i="6"/>
  <c r="A5961" i="6"/>
  <c r="A5960" i="6"/>
  <c r="A5959" i="6"/>
  <c r="A5958" i="6"/>
  <c r="A5957" i="6"/>
  <c r="A5956" i="6"/>
  <c r="A5955" i="6"/>
  <c r="A5954" i="6"/>
  <c r="A5953" i="6"/>
  <c r="A5952" i="6"/>
  <c r="A5951" i="6"/>
  <c r="A5950" i="6"/>
  <c r="A5949" i="6"/>
  <c r="A5948" i="6"/>
  <c r="A5947" i="6"/>
  <c r="A5946" i="6"/>
  <c r="A5945" i="6"/>
  <c r="A5944" i="6"/>
  <c r="A5943" i="6"/>
  <c r="A5942" i="6"/>
  <c r="A5941" i="6"/>
  <c r="A5940" i="6"/>
  <c r="A5939" i="6"/>
  <c r="A5938" i="6"/>
  <c r="A5937" i="6"/>
  <c r="A5936" i="6"/>
  <c r="A5935" i="6"/>
  <c r="A5934" i="6"/>
  <c r="A5933" i="6"/>
  <c r="A5932" i="6"/>
  <c r="A5931" i="6"/>
  <c r="A5930" i="6"/>
  <c r="A5929" i="6"/>
  <c r="A5928" i="6"/>
  <c r="A5927" i="6"/>
  <c r="A5926" i="6"/>
  <c r="A5925" i="6"/>
  <c r="A5924" i="6"/>
  <c r="A5923" i="6"/>
  <c r="A5922" i="6"/>
  <c r="A5921" i="6"/>
  <c r="A5920" i="6"/>
  <c r="A5919" i="6"/>
  <c r="A5918" i="6"/>
  <c r="A5917" i="6"/>
  <c r="A5916" i="6"/>
  <c r="A5915" i="6"/>
  <c r="A5914" i="6"/>
  <c r="A5913" i="6"/>
  <c r="A5912" i="6"/>
  <c r="A5911" i="6"/>
  <c r="A5910" i="6"/>
  <c r="A5909" i="6"/>
  <c r="A5908" i="6"/>
  <c r="A5907" i="6"/>
  <c r="A5906" i="6"/>
  <c r="A5905" i="6"/>
  <c r="A5904" i="6"/>
  <c r="A5903" i="6"/>
  <c r="A5902" i="6"/>
  <c r="A5901" i="6"/>
  <c r="A5900" i="6"/>
  <c r="A5899" i="6"/>
  <c r="A5898" i="6"/>
  <c r="A5897" i="6"/>
  <c r="A5896" i="6"/>
  <c r="A5895" i="6"/>
  <c r="A5894" i="6"/>
  <c r="A5893" i="6"/>
  <c r="A5892" i="6"/>
  <c r="A5891" i="6"/>
  <c r="A5890" i="6"/>
  <c r="A5889" i="6"/>
  <c r="A5888" i="6"/>
  <c r="A5887" i="6"/>
  <c r="A5886" i="6"/>
  <c r="A5885" i="6"/>
  <c r="A5884" i="6"/>
  <c r="A5883" i="6"/>
  <c r="A5882" i="6"/>
  <c r="A5881" i="6"/>
  <c r="A5880" i="6"/>
  <c r="A5879" i="6"/>
  <c r="A5878" i="6"/>
  <c r="A5877" i="6"/>
  <c r="A5876" i="6"/>
  <c r="A5875" i="6"/>
  <c r="A5874" i="6"/>
  <c r="A5873" i="6"/>
  <c r="A5872" i="6"/>
  <c r="A5871" i="6"/>
  <c r="A5870" i="6"/>
  <c r="A5869" i="6"/>
  <c r="A5868" i="6"/>
  <c r="A5867" i="6"/>
  <c r="A5866" i="6"/>
  <c r="A5865" i="6"/>
  <c r="A5864" i="6"/>
  <c r="A5863" i="6"/>
  <c r="A5862" i="6"/>
  <c r="A5861" i="6"/>
  <c r="A5860" i="6"/>
  <c r="A5859" i="6"/>
  <c r="A5858" i="6"/>
  <c r="A5857" i="6"/>
  <c r="A5856" i="6"/>
  <c r="A5855" i="6"/>
  <c r="A5854" i="6"/>
  <c r="A5853" i="6"/>
  <c r="A5852" i="6"/>
  <c r="A5851" i="6"/>
  <c r="A5850" i="6"/>
  <c r="A5849" i="6"/>
  <c r="A5848" i="6"/>
  <c r="A5847" i="6"/>
  <c r="A5846" i="6"/>
  <c r="A5845" i="6"/>
  <c r="A5844" i="6"/>
  <c r="A5843" i="6"/>
  <c r="A5842" i="6"/>
  <c r="A5841" i="6"/>
  <c r="A5840" i="6"/>
  <c r="A5839" i="6"/>
  <c r="A5838" i="6"/>
  <c r="A5837" i="6"/>
  <c r="A5836" i="6"/>
  <c r="A5835" i="6"/>
  <c r="A5834" i="6"/>
  <c r="A5833" i="6"/>
  <c r="A5832" i="6"/>
  <c r="A5831" i="6"/>
  <c r="A5830" i="6"/>
  <c r="A5829" i="6"/>
  <c r="A5828" i="6"/>
  <c r="A5827" i="6"/>
  <c r="A5826" i="6"/>
  <c r="A5825" i="6"/>
  <c r="A5824" i="6"/>
  <c r="A5823" i="6"/>
  <c r="A5822" i="6"/>
  <c r="A5821" i="6"/>
  <c r="A5820" i="6"/>
  <c r="A5819" i="6"/>
  <c r="A5818" i="6"/>
  <c r="A5817" i="6"/>
  <c r="A5816" i="6"/>
  <c r="A5815" i="6"/>
  <c r="A5814" i="6"/>
  <c r="A5813" i="6"/>
  <c r="A5812" i="6"/>
  <c r="A5811" i="6"/>
  <c r="A5810" i="6"/>
  <c r="A5809" i="6"/>
  <c r="A5808" i="6"/>
  <c r="A5807" i="6"/>
  <c r="A5806" i="6"/>
  <c r="A5805" i="6"/>
  <c r="A5804" i="6"/>
  <c r="A5803" i="6"/>
  <c r="A5802" i="6"/>
  <c r="A5801" i="6"/>
  <c r="A5800" i="6"/>
  <c r="A5799" i="6"/>
  <c r="A5798" i="6"/>
  <c r="A5797" i="6"/>
  <c r="A5796" i="6"/>
  <c r="A5795" i="6"/>
  <c r="A5794" i="6"/>
  <c r="A5793" i="6"/>
  <c r="A5792" i="6"/>
  <c r="A5791" i="6"/>
  <c r="A5790" i="6"/>
  <c r="A5789" i="6"/>
  <c r="A5788" i="6"/>
  <c r="A5787" i="6"/>
  <c r="A5786" i="6"/>
  <c r="A5785" i="6"/>
  <c r="A5784" i="6"/>
  <c r="A5783" i="6"/>
  <c r="A5782" i="6"/>
  <c r="A5781" i="6"/>
  <c r="A5780" i="6"/>
  <c r="A5779" i="6"/>
  <c r="A5778" i="6"/>
  <c r="A5777" i="6"/>
  <c r="A5776" i="6"/>
  <c r="A5775" i="6"/>
  <c r="A5774" i="6"/>
  <c r="A5773" i="6"/>
  <c r="A5772" i="6"/>
  <c r="A5771" i="6"/>
  <c r="A5770" i="6"/>
  <c r="A5769" i="6"/>
  <c r="A5768" i="6"/>
  <c r="A5767" i="6"/>
  <c r="A5766" i="6"/>
  <c r="A5765" i="6"/>
  <c r="A5764" i="6"/>
  <c r="A5763" i="6"/>
  <c r="A5762" i="6"/>
  <c r="A5761" i="6"/>
  <c r="A5760" i="6"/>
  <c r="A5759" i="6"/>
  <c r="A5758" i="6"/>
  <c r="A5757" i="6"/>
  <c r="A5756" i="6"/>
  <c r="A5755" i="6"/>
  <c r="A5754" i="6"/>
  <c r="A5753" i="6"/>
  <c r="A5752" i="6"/>
  <c r="A5751" i="6"/>
  <c r="A5750" i="6"/>
  <c r="A5749" i="6"/>
  <c r="A5748" i="6"/>
  <c r="A5747" i="6"/>
  <c r="A5746" i="6"/>
  <c r="A5745" i="6"/>
  <c r="A5744" i="6"/>
  <c r="A5743" i="6"/>
  <c r="A5742" i="6"/>
  <c r="A5741" i="6"/>
  <c r="A5740" i="6"/>
  <c r="A5739" i="6"/>
  <c r="A5738" i="6"/>
  <c r="A5737" i="6"/>
  <c r="A5736" i="6"/>
  <c r="A5735" i="6"/>
  <c r="A5734" i="6"/>
  <c r="A5733" i="6"/>
  <c r="A5732" i="6"/>
  <c r="A5731" i="6"/>
  <c r="A5730" i="6"/>
  <c r="A5729" i="6"/>
  <c r="A5728" i="6"/>
  <c r="A5727" i="6"/>
  <c r="A5726" i="6"/>
  <c r="A5725" i="6"/>
  <c r="A5724" i="6"/>
  <c r="A5723" i="6"/>
  <c r="A5722" i="6"/>
  <c r="A5721" i="6"/>
  <c r="A5720" i="6"/>
  <c r="A5719" i="6"/>
  <c r="A5718" i="6"/>
  <c r="A5717" i="6"/>
  <c r="A5716" i="6"/>
  <c r="A5715" i="6"/>
  <c r="A5714" i="6"/>
  <c r="A5713" i="6"/>
  <c r="A5712" i="6"/>
  <c r="A5711" i="6"/>
  <c r="A5710" i="6"/>
  <c r="A5709" i="6"/>
  <c r="A5708" i="6"/>
  <c r="A5707" i="6"/>
  <c r="A5706" i="6"/>
  <c r="A5705" i="6"/>
  <c r="A5704" i="6"/>
  <c r="A5703" i="6"/>
  <c r="A5702" i="6"/>
  <c r="A5701" i="6"/>
  <c r="A5700" i="6"/>
  <c r="A5699" i="6"/>
  <c r="A5698" i="6"/>
  <c r="A5697" i="6"/>
  <c r="A5696" i="6"/>
  <c r="A5695" i="6"/>
  <c r="A5694" i="6"/>
  <c r="A5693" i="6"/>
  <c r="A5692" i="6"/>
  <c r="A5691" i="6"/>
  <c r="A5690" i="6"/>
  <c r="A5689" i="6"/>
  <c r="A5688" i="6"/>
  <c r="A5687" i="6"/>
  <c r="A5686" i="6"/>
  <c r="A5685" i="6"/>
  <c r="A5684" i="6"/>
  <c r="A5683" i="6"/>
  <c r="A5682" i="6"/>
  <c r="A5681" i="6"/>
  <c r="A5680" i="6"/>
  <c r="A5679" i="6"/>
  <c r="A5678" i="6"/>
  <c r="A5677" i="6"/>
  <c r="A5676" i="6"/>
  <c r="A5675" i="6"/>
  <c r="A5674" i="6"/>
  <c r="A5673" i="6"/>
  <c r="A5672" i="6"/>
  <c r="A5671" i="6"/>
  <c r="A5670" i="6"/>
  <c r="A5669" i="6"/>
  <c r="A5668" i="6"/>
  <c r="A5667" i="6"/>
  <c r="A5666" i="6"/>
  <c r="A5665" i="6"/>
  <c r="A5664" i="6"/>
  <c r="A5663" i="6"/>
  <c r="A5662" i="6"/>
  <c r="A5661" i="6"/>
  <c r="A5660" i="6"/>
  <c r="A5659" i="6"/>
  <c r="A5658" i="6"/>
  <c r="A5657" i="6"/>
  <c r="A5656" i="6"/>
  <c r="A5655" i="6"/>
  <c r="A5654" i="6"/>
  <c r="A5653" i="6"/>
  <c r="A5652" i="6"/>
  <c r="A5651" i="6"/>
  <c r="A5650" i="6"/>
  <c r="A5649" i="6"/>
  <c r="A5648" i="6"/>
  <c r="A5647" i="6"/>
  <c r="A5646" i="6"/>
  <c r="A5645" i="6"/>
  <c r="A5644" i="6"/>
  <c r="A5643" i="6"/>
  <c r="A5642" i="6"/>
  <c r="A5641" i="6"/>
  <c r="A5640" i="6"/>
  <c r="A5639" i="6"/>
  <c r="A5638" i="6"/>
  <c r="A5637" i="6"/>
  <c r="A5636" i="6"/>
  <c r="A5635" i="6"/>
  <c r="A5634" i="6"/>
  <c r="A5633" i="6"/>
  <c r="A5632" i="6"/>
  <c r="A5631" i="6"/>
  <c r="A5630" i="6"/>
  <c r="A5629" i="6"/>
  <c r="A5628" i="6"/>
  <c r="A5627" i="6"/>
  <c r="A5626" i="6"/>
  <c r="A5625" i="6"/>
  <c r="A5624" i="6"/>
  <c r="A5623" i="6"/>
  <c r="A5622" i="6"/>
  <c r="A5621" i="6"/>
  <c r="A5620" i="6"/>
  <c r="A5619" i="6"/>
  <c r="A5618" i="6"/>
  <c r="A5617" i="6"/>
  <c r="A5616" i="6"/>
  <c r="A5615" i="6"/>
  <c r="A5614" i="6"/>
  <c r="A5613" i="6"/>
  <c r="A5612" i="6"/>
  <c r="A5611" i="6"/>
  <c r="A5610" i="6"/>
  <c r="A5609" i="6"/>
  <c r="A5608" i="6"/>
  <c r="A5607" i="6"/>
  <c r="A5606" i="6"/>
  <c r="A5605" i="6"/>
  <c r="A5604" i="6"/>
  <c r="A5603" i="6"/>
  <c r="A5602" i="6"/>
  <c r="A5601" i="6"/>
  <c r="A5600" i="6"/>
  <c r="A5599" i="6"/>
  <c r="A5598" i="6"/>
  <c r="A5597" i="6"/>
  <c r="A5596" i="6"/>
  <c r="A5595" i="6"/>
  <c r="A5594" i="6"/>
  <c r="A5593" i="6"/>
  <c r="A5592" i="6"/>
  <c r="A5591" i="6"/>
  <c r="A5590" i="6"/>
  <c r="A5589" i="6"/>
  <c r="A5588" i="6"/>
  <c r="A5587" i="6"/>
  <c r="A5586" i="6"/>
  <c r="A5585" i="6"/>
  <c r="A5584" i="6"/>
  <c r="A5583" i="6"/>
  <c r="A5582" i="6"/>
  <c r="A5581" i="6"/>
  <c r="A5580" i="6"/>
  <c r="A5579" i="6"/>
  <c r="A5578" i="6"/>
  <c r="A5577" i="6"/>
  <c r="A5576" i="6"/>
  <c r="A5575" i="6"/>
  <c r="A5574" i="6"/>
  <c r="A5573" i="6"/>
  <c r="A5572" i="6"/>
  <c r="A5571" i="6"/>
  <c r="A5570" i="6"/>
  <c r="A5569" i="6"/>
  <c r="A5568" i="6"/>
  <c r="A5567" i="6"/>
  <c r="A5566" i="6"/>
  <c r="A5565" i="6"/>
  <c r="A5564" i="6"/>
  <c r="A5563" i="6"/>
  <c r="A5562" i="6"/>
  <c r="A5561" i="6"/>
  <c r="A5560" i="6"/>
  <c r="A5559" i="6"/>
  <c r="A5558" i="6"/>
  <c r="A5557" i="6"/>
  <c r="A5556" i="6"/>
  <c r="A5555" i="6"/>
  <c r="A5554" i="6"/>
  <c r="A5553" i="6"/>
  <c r="A5552" i="6"/>
  <c r="A5551" i="6"/>
  <c r="A5550" i="6"/>
  <c r="A5549" i="6"/>
  <c r="A5548" i="6"/>
  <c r="A5547" i="6"/>
  <c r="A5546" i="6"/>
  <c r="A5545" i="6"/>
  <c r="A5544" i="6"/>
  <c r="A5543" i="6"/>
  <c r="A5542" i="6"/>
  <c r="A5541" i="6"/>
  <c r="A5540" i="6"/>
  <c r="A5539" i="6"/>
  <c r="A5538" i="6"/>
  <c r="A5537" i="6"/>
  <c r="A5536" i="6"/>
  <c r="A5535" i="6"/>
  <c r="A5534" i="6"/>
  <c r="A5533" i="6"/>
  <c r="A5532" i="6"/>
  <c r="A5531" i="6"/>
  <c r="A5530" i="6"/>
  <c r="A5529" i="6"/>
  <c r="A5528" i="6"/>
  <c r="A5527" i="6"/>
  <c r="A5526" i="6"/>
  <c r="A5525" i="6"/>
  <c r="A5524" i="6"/>
  <c r="A5523" i="6"/>
  <c r="A5522" i="6"/>
  <c r="A5521" i="6"/>
  <c r="A5520" i="6"/>
  <c r="A5519" i="6"/>
  <c r="A5518" i="6"/>
  <c r="A5517" i="6"/>
  <c r="A5516" i="6"/>
  <c r="A5515" i="6"/>
  <c r="A5514" i="6"/>
  <c r="A5513" i="6"/>
  <c r="A5512" i="6"/>
  <c r="A5511" i="6"/>
  <c r="A5510" i="6"/>
  <c r="A5509" i="6"/>
  <c r="A5508" i="6"/>
  <c r="A5507" i="6"/>
  <c r="A5506" i="6"/>
  <c r="A5505" i="6"/>
  <c r="A5504" i="6"/>
  <c r="A5503" i="6"/>
  <c r="A5502" i="6"/>
  <c r="A5501" i="6"/>
  <c r="A5500" i="6"/>
  <c r="A5499" i="6"/>
  <c r="A5498" i="6"/>
  <c r="A5497" i="6"/>
  <c r="A5496" i="6"/>
  <c r="A5495" i="6"/>
  <c r="A5494" i="6"/>
  <c r="A5493" i="6"/>
  <c r="A5492" i="6"/>
  <c r="A5491" i="6"/>
  <c r="A5490" i="6"/>
  <c r="A5489" i="6"/>
  <c r="A5488" i="6"/>
  <c r="A5487" i="6"/>
  <c r="A5486" i="6"/>
  <c r="A5485" i="6"/>
  <c r="A5484" i="6"/>
  <c r="A5483" i="6"/>
  <c r="A5482" i="6"/>
  <c r="A5481" i="6"/>
  <c r="A5480" i="6"/>
  <c r="A5479" i="6"/>
  <c r="A5478" i="6"/>
  <c r="A5477" i="6"/>
  <c r="A5476" i="6"/>
  <c r="A5475" i="6"/>
  <c r="A5474" i="6"/>
  <c r="A5473" i="6"/>
  <c r="A5472" i="6"/>
  <c r="A5471" i="6"/>
  <c r="A5470" i="6"/>
  <c r="A5469" i="6"/>
  <c r="A5468" i="6"/>
  <c r="A5467" i="6"/>
  <c r="A5466" i="6"/>
  <c r="A5465" i="6"/>
  <c r="A5464" i="6"/>
  <c r="A5463" i="6"/>
  <c r="A5462" i="6"/>
  <c r="A5461" i="6"/>
  <c r="A5460" i="6"/>
  <c r="A5459" i="6"/>
  <c r="A5458" i="6"/>
  <c r="A5457" i="6"/>
  <c r="A5456" i="6"/>
  <c r="A5455" i="6"/>
  <c r="A5454" i="6"/>
  <c r="A5453" i="6"/>
  <c r="A5452" i="6"/>
  <c r="A5451" i="6"/>
  <c r="A5450" i="6"/>
  <c r="A5449" i="6"/>
  <c r="A5448" i="6"/>
  <c r="A5447" i="6"/>
  <c r="A5446" i="6"/>
  <c r="A5445" i="6"/>
  <c r="A5444" i="6"/>
  <c r="A5443" i="6"/>
  <c r="A5442" i="6"/>
  <c r="A5441" i="6"/>
  <c r="A5440" i="6"/>
  <c r="A5439" i="6"/>
  <c r="A5438" i="6"/>
  <c r="A5437" i="6"/>
  <c r="A5436" i="6"/>
  <c r="A5435" i="6"/>
  <c r="A5434" i="6"/>
  <c r="A5433" i="6"/>
  <c r="A5432" i="6"/>
  <c r="A5431" i="6"/>
  <c r="A5430" i="6"/>
  <c r="A5429" i="6"/>
  <c r="A5428" i="6"/>
  <c r="A5427" i="6"/>
  <c r="A5426" i="6"/>
  <c r="A5425" i="6"/>
  <c r="A5424" i="6"/>
  <c r="A5423" i="6"/>
  <c r="A5422" i="6"/>
  <c r="A5421" i="6"/>
  <c r="A5420" i="6"/>
  <c r="A5419" i="6"/>
  <c r="A5418" i="6"/>
  <c r="A5417" i="6"/>
  <c r="A5416" i="6"/>
  <c r="A5415" i="6"/>
  <c r="A5414" i="6"/>
  <c r="A5413" i="6"/>
  <c r="A5412" i="6"/>
  <c r="A5411" i="6"/>
  <c r="A5410" i="6"/>
  <c r="A5409" i="6"/>
  <c r="A5408" i="6"/>
  <c r="A5407" i="6"/>
  <c r="A5406" i="6"/>
  <c r="A5405" i="6"/>
  <c r="A5404" i="6"/>
  <c r="A5403" i="6"/>
  <c r="A5402" i="6"/>
  <c r="A5401" i="6"/>
  <c r="A5400" i="6"/>
  <c r="A5399" i="6"/>
  <c r="A5398" i="6"/>
  <c r="A5397" i="6"/>
  <c r="A5396" i="6"/>
  <c r="A5395" i="6"/>
  <c r="A5394" i="6"/>
  <c r="A5393" i="6"/>
  <c r="A5392" i="6"/>
  <c r="A5391" i="6"/>
  <c r="A5390" i="6"/>
  <c r="A5389" i="6"/>
  <c r="A5388" i="6"/>
  <c r="A5387" i="6"/>
  <c r="A5386" i="6"/>
  <c r="A5385" i="6"/>
  <c r="A5384" i="6"/>
  <c r="A5383" i="6"/>
  <c r="A5382" i="6"/>
  <c r="A5381" i="6"/>
  <c r="A5380" i="6"/>
  <c r="A5379" i="6"/>
  <c r="A5378" i="6"/>
  <c r="A5377" i="6"/>
  <c r="A5376" i="6"/>
  <c r="A5375" i="6"/>
  <c r="A5374" i="6"/>
  <c r="A5373" i="6"/>
  <c r="A5372" i="6"/>
  <c r="A5371" i="6"/>
  <c r="A5370" i="6"/>
  <c r="A5369" i="6"/>
  <c r="A5368" i="6"/>
  <c r="A5367" i="6"/>
  <c r="A5366" i="6"/>
  <c r="A5365" i="6"/>
  <c r="A5364" i="6"/>
  <c r="A5363" i="6"/>
  <c r="A5362" i="6"/>
  <c r="A5361" i="6"/>
  <c r="A5360" i="6"/>
  <c r="A5359" i="6"/>
  <c r="A5358" i="6"/>
  <c r="A5357" i="6"/>
  <c r="A5356" i="6"/>
  <c r="A5355" i="6"/>
  <c r="A5354" i="6"/>
  <c r="A5353" i="6"/>
  <c r="A5352" i="6"/>
  <c r="A5351" i="6"/>
  <c r="A5350" i="6"/>
  <c r="A5349" i="6"/>
  <c r="A5348" i="6"/>
  <c r="A5347" i="6"/>
  <c r="A5346" i="6"/>
  <c r="A5345" i="6"/>
  <c r="A5344" i="6"/>
  <c r="A5343" i="6"/>
  <c r="A5342" i="6"/>
  <c r="A5341" i="6"/>
  <c r="A5340" i="6"/>
  <c r="A5339" i="6"/>
  <c r="A5338" i="6"/>
  <c r="A5337" i="6"/>
  <c r="A5336" i="6"/>
  <c r="A5335" i="6"/>
  <c r="A5334" i="6"/>
  <c r="A5333" i="6"/>
  <c r="A5332" i="6"/>
  <c r="A5331" i="6"/>
  <c r="A5330" i="6"/>
  <c r="A5329" i="6"/>
  <c r="A5328" i="6"/>
  <c r="A5327" i="6"/>
  <c r="A5326" i="6"/>
  <c r="A5325" i="6"/>
  <c r="A5324" i="6"/>
  <c r="A5323" i="6"/>
  <c r="A5322" i="6"/>
  <c r="A5321" i="6"/>
  <c r="A5320" i="6"/>
  <c r="A5319" i="6"/>
  <c r="A5318" i="6"/>
  <c r="A5317" i="6"/>
  <c r="A5316" i="6"/>
  <c r="A5315" i="6"/>
  <c r="A5314" i="6"/>
  <c r="A5313" i="6"/>
  <c r="A5312" i="6"/>
  <c r="A5311" i="6"/>
  <c r="A5310" i="6"/>
  <c r="A5309" i="6"/>
  <c r="A5308" i="6"/>
  <c r="A5307" i="6"/>
  <c r="A5306" i="6"/>
  <c r="A5305" i="6"/>
  <c r="A5304" i="6"/>
  <c r="A5303" i="6"/>
  <c r="A5302" i="6"/>
  <c r="A5301" i="6"/>
  <c r="A5300" i="6"/>
  <c r="A5299" i="6"/>
  <c r="A5298" i="6"/>
  <c r="A5297" i="6"/>
  <c r="A5296" i="6"/>
  <c r="A5295" i="6"/>
  <c r="A5294" i="6"/>
  <c r="A5293" i="6"/>
  <c r="A5292" i="6"/>
  <c r="A5291" i="6"/>
  <c r="A5290" i="6"/>
  <c r="A5289" i="6"/>
  <c r="A5288" i="6"/>
  <c r="A5287" i="6"/>
  <c r="A5286" i="6"/>
  <c r="A5285" i="6"/>
  <c r="A5284" i="6"/>
  <c r="A5283" i="6"/>
  <c r="A5282" i="6"/>
  <c r="A5281" i="6"/>
  <c r="A5280" i="6"/>
  <c r="A5279" i="6"/>
  <c r="A5278" i="6"/>
  <c r="A5277" i="6"/>
  <c r="A5276" i="6"/>
  <c r="A5275" i="6"/>
  <c r="A5274" i="6"/>
  <c r="A5273" i="6"/>
  <c r="A5272" i="6"/>
  <c r="A5271" i="6"/>
  <c r="A5270" i="6"/>
  <c r="A5269" i="6"/>
  <c r="A5268" i="6"/>
  <c r="A5267" i="6"/>
  <c r="A5266" i="6"/>
  <c r="A5265" i="6"/>
  <c r="A5264" i="6"/>
  <c r="A5263" i="6"/>
  <c r="A5262" i="6"/>
  <c r="A5261" i="6"/>
  <c r="A5260" i="6"/>
  <c r="A5259" i="6"/>
  <c r="A5258" i="6"/>
  <c r="A5257" i="6"/>
  <c r="A5256" i="6"/>
  <c r="A5255" i="6"/>
  <c r="A5254" i="6"/>
  <c r="A5253" i="6"/>
  <c r="A5252" i="6"/>
  <c r="A5251" i="6"/>
  <c r="A5250" i="6"/>
  <c r="A5249" i="6"/>
  <c r="A5248" i="6"/>
  <c r="A5247" i="6"/>
  <c r="A5246" i="6"/>
  <c r="A5245" i="6"/>
  <c r="A5244" i="6"/>
  <c r="A5243" i="6"/>
  <c r="A5242" i="6"/>
  <c r="A5241" i="6"/>
  <c r="A5240" i="6"/>
  <c r="A5239" i="6"/>
  <c r="A5238" i="6"/>
  <c r="A5237" i="6"/>
  <c r="A5236" i="6"/>
  <c r="A5235" i="6"/>
  <c r="A5234" i="6"/>
  <c r="A5233" i="6"/>
  <c r="A5232" i="6"/>
  <c r="A5231" i="6"/>
  <c r="A5230" i="6"/>
  <c r="A5229" i="6"/>
  <c r="A5228" i="6"/>
  <c r="A5227" i="6"/>
  <c r="A5226" i="6"/>
  <c r="A5225" i="6"/>
  <c r="A5224" i="6"/>
  <c r="A5223" i="6"/>
  <c r="A5222" i="6"/>
  <c r="A5221" i="6"/>
  <c r="A5220" i="6"/>
  <c r="A5219" i="6"/>
  <c r="A5218" i="6"/>
  <c r="A5217" i="6"/>
  <c r="A5216" i="6"/>
  <c r="A5215" i="6"/>
  <c r="A5214" i="6"/>
  <c r="A5213" i="6"/>
  <c r="A5212" i="6"/>
  <c r="A5211" i="6"/>
  <c r="A5210" i="6"/>
  <c r="A5209" i="6"/>
  <c r="A5208" i="6"/>
  <c r="A5207" i="6"/>
  <c r="A5206" i="6"/>
  <c r="A5205" i="6"/>
  <c r="A5204" i="6"/>
  <c r="A5203" i="6"/>
  <c r="A5202" i="6"/>
  <c r="A5201" i="6"/>
  <c r="A5200" i="6"/>
  <c r="A5199" i="6"/>
  <c r="A5198" i="6"/>
  <c r="A5197" i="6"/>
  <c r="A5196" i="6"/>
  <c r="A5195" i="6"/>
  <c r="A5194" i="6"/>
  <c r="A5193" i="6"/>
  <c r="A5192" i="6"/>
  <c r="A5191" i="6"/>
  <c r="A5190" i="6"/>
  <c r="A5189" i="6"/>
  <c r="A5188" i="6"/>
  <c r="A5187" i="6"/>
  <c r="A5186" i="6"/>
  <c r="A5185" i="6"/>
  <c r="A5184" i="6"/>
  <c r="A5183" i="6"/>
  <c r="A5182" i="6"/>
  <c r="A5181" i="6"/>
  <c r="A5180" i="6"/>
  <c r="A5179" i="6"/>
  <c r="A5178" i="6"/>
  <c r="A5177" i="6"/>
  <c r="A5176" i="6"/>
  <c r="A5175" i="6"/>
  <c r="A5174" i="6"/>
  <c r="A5173" i="6"/>
  <c r="A5172" i="6"/>
  <c r="A5171" i="6"/>
  <c r="A5170" i="6"/>
  <c r="A5169" i="6"/>
  <c r="A5168" i="6"/>
  <c r="A5167" i="6"/>
  <c r="A5166" i="6"/>
  <c r="A5165" i="6"/>
  <c r="A5164" i="6"/>
  <c r="A5163" i="6"/>
  <c r="A5162" i="6"/>
  <c r="A5161" i="6"/>
  <c r="A5160" i="6"/>
  <c r="A5159" i="6"/>
  <c r="A5158" i="6"/>
  <c r="A5157" i="6"/>
  <c r="A5156" i="6"/>
  <c r="A5155" i="6"/>
  <c r="A5154" i="6"/>
  <c r="A5153" i="6"/>
  <c r="A5152" i="6"/>
  <c r="A5151" i="6"/>
  <c r="A5150" i="6"/>
  <c r="A5149" i="6"/>
  <c r="A5148" i="6"/>
  <c r="A5147" i="6"/>
  <c r="A5146" i="6"/>
  <c r="A5145" i="6"/>
  <c r="A5144" i="6"/>
  <c r="A5143" i="6"/>
  <c r="A5142" i="6"/>
  <c r="A5141" i="6"/>
  <c r="A5140" i="6"/>
  <c r="A5139" i="6"/>
  <c r="A5138" i="6"/>
  <c r="A5137" i="6"/>
  <c r="A5136" i="6"/>
  <c r="A5135" i="6"/>
  <c r="A5134" i="6"/>
  <c r="A5133" i="6"/>
  <c r="A5132" i="6"/>
  <c r="A5131" i="6"/>
  <c r="A5130" i="6"/>
  <c r="A5129" i="6"/>
  <c r="A5128" i="6"/>
  <c r="A5127" i="6"/>
  <c r="A5126" i="6"/>
  <c r="A5125" i="6"/>
  <c r="A5124" i="6"/>
  <c r="A5123" i="6"/>
  <c r="A5122" i="6"/>
  <c r="A5121" i="6"/>
  <c r="A5120" i="6"/>
  <c r="A5119" i="6"/>
  <c r="A5118" i="6"/>
  <c r="A5117" i="6"/>
  <c r="A5116" i="6"/>
  <c r="A5115" i="6"/>
  <c r="A5114" i="6"/>
  <c r="A5113" i="6"/>
  <c r="A5112" i="6"/>
  <c r="A5111" i="6"/>
  <c r="A5110" i="6"/>
  <c r="A5109" i="6"/>
  <c r="A5108" i="6"/>
  <c r="A5107" i="6"/>
  <c r="A5106" i="6"/>
  <c r="A5105" i="6"/>
  <c r="A5104" i="6"/>
  <c r="A5103" i="6"/>
  <c r="A5102" i="6"/>
  <c r="A5101" i="6"/>
  <c r="A5100" i="6"/>
  <c r="A5099" i="6"/>
  <c r="A5098" i="6"/>
  <c r="A5097" i="6"/>
  <c r="A5096" i="6"/>
  <c r="A5095" i="6"/>
  <c r="A5094" i="6"/>
  <c r="A5093" i="6"/>
  <c r="A5092" i="6"/>
  <c r="A5091" i="6"/>
  <c r="A5090" i="6"/>
  <c r="A5089" i="6"/>
  <c r="A5088" i="6"/>
  <c r="A5087" i="6"/>
  <c r="A5086" i="6"/>
  <c r="A5085" i="6"/>
  <c r="A5084" i="6"/>
  <c r="A5083" i="6"/>
  <c r="A5082" i="6"/>
  <c r="A5081" i="6"/>
  <c r="A5080" i="6"/>
  <c r="A5079" i="6"/>
  <c r="A5078" i="6"/>
  <c r="A5077" i="6"/>
  <c r="A5076" i="6"/>
  <c r="A5075" i="6"/>
  <c r="A5074" i="6"/>
  <c r="A5073" i="6"/>
  <c r="A5072" i="6"/>
  <c r="A5071" i="6"/>
  <c r="A5070" i="6"/>
  <c r="A5069" i="6"/>
  <c r="A5068" i="6"/>
  <c r="A5067" i="6"/>
  <c r="A5066" i="6"/>
  <c r="A5065" i="6"/>
  <c r="A5064" i="6"/>
  <c r="A5063" i="6"/>
  <c r="A5062" i="6"/>
  <c r="A5061" i="6"/>
  <c r="A5060" i="6"/>
  <c r="A5059" i="6"/>
  <c r="A5058" i="6"/>
  <c r="A5057" i="6"/>
  <c r="A5056" i="6"/>
  <c r="A5055" i="6"/>
  <c r="A5054" i="6"/>
  <c r="A5053" i="6"/>
  <c r="A5052" i="6"/>
  <c r="A5051" i="6"/>
  <c r="A5050" i="6"/>
  <c r="A5049" i="6"/>
  <c r="A5048" i="6"/>
  <c r="A5047" i="6"/>
  <c r="A5046" i="6"/>
  <c r="A5045" i="6"/>
  <c r="A5044" i="6"/>
  <c r="A5043" i="6"/>
  <c r="A5042" i="6"/>
  <c r="A5041" i="6"/>
  <c r="A5040" i="6"/>
  <c r="A5039" i="6"/>
  <c r="A5038" i="6"/>
  <c r="A5037" i="6"/>
  <c r="A5036" i="6"/>
  <c r="A5035" i="6"/>
  <c r="A5034" i="6"/>
  <c r="A5033" i="6"/>
  <c r="A5032" i="6"/>
  <c r="A5031" i="6"/>
  <c r="A5030" i="6"/>
  <c r="A5029" i="6"/>
  <c r="A5028" i="6"/>
  <c r="A5027" i="6"/>
  <c r="A5026" i="6"/>
  <c r="A5025" i="6"/>
  <c r="A5024" i="6"/>
  <c r="A5023" i="6"/>
  <c r="A5022" i="6"/>
  <c r="A5021" i="6"/>
  <c r="A5020" i="6"/>
  <c r="A5019" i="6"/>
  <c r="A5018" i="6"/>
  <c r="A5017" i="6"/>
  <c r="A5016" i="6"/>
  <c r="A5015" i="6"/>
  <c r="A5014" i="6"/>
  <c r="A5013" i="6"/>
  <c r="A5012" i="6"/>
  <c r="A5011" i="6"/>
  <c r="A5010" i="6"/>
  <c r="A5009" i="6"/>
  <c r="A5008" i="6"/>
  <c r="A5007" i="6"/>
  <c r="A5006" i="6"/>
  <c r="A5005" i="6"/>
  <c r="A5004" i="6"/>
  <c r="A5003" i="6"/>
  <c r="A5002" i="6"/>
  <c r="A5001" i="6"/>
  <c r="A5000" i="6"/>
  <c r="A4999" i="6"/>
  <c r="A4998" i="6"/>
  <c r="A4997" i="6"/>
  <c r="A4996" i="6"/>
  <c r="A4995" i="6"/>
  <c r="A4994" i="6"/>
  <c r="A4993" i="6"/>
  <c r="A4992" i="6"/>
  <c r="A4991" i="6"/>
  <c r="A4990" i="6"/>
  <c r="A4989" i="6"/>
  <c r="A4988" i="6"/>
  <c r="A4987" i="6"/>
  <c r="A4986" i="6"/>
  <c r="A4985" i="6"/>
  <c r="A4984" i="6"/>
  <c r="A4983" i="6"/>
  <c r="A4982" i="6"/>
  <c r="A4981" i="6"/>
  <c r="A4980" i="6"/>
  <c r="A4979" i="6"/>
  <c r="A4978" i="6"/>
  <c r="A4977" i="6"/>
  <c r="A4976" i="6"/>
  <c r="A4975" i="6"/>
  <c r="A4974" i="6"/>
  <c r="A4973" i="6"/>
  <c r="A4972" i="6"/>
  <c r="A4971" i="6"/>
  <c r="A4970" i="6"/>
  <c r="A4969" i="6"/>
  <c r="A4968" i="6"/>
  <c r="A4967" i="6"/>
  <c r="A4966" i="6"/>
  <c r="A4965" i="6"/>
  <c r="A4964" i="6"/>
  <c r="A4963" i="6"/>
  <c r="A4962" i="6"/>
  <c r="A4961" i="6"/>
  <c r="A4960" i="6"/>
  <c r="A4959" i="6"/>
  <c r="A4958" i="6"/>
  <c r="A4957" i="6"/>
  <c r="A4956" i="6"/>
  <c r="A4955" i="6"/>
  <c r="A4954" i="6"/>
  <c r="A4953" i="6"/>
  <c r="A4952" i="6"/>
  <c r="A4951" i="6"/>
  <c r="A4950" i="6"/>
  <c r="A4949" i="6"/>
  <c r="A4948" i="6"/>
  <c r="A4947" i="6"/>
  <c r="A4946" i="6"/>
  <c r="A4945" i="6"/>
  <c r="A4944" i="6"/>
  <c r="A4943" i="6"/>
  <c r="A4942" i="6"/>
  <c r="A4941" i="6"/>
  <c r="A4940" i="6"/>
  <c r="A4939" i="6"/>
  <c r="A4938" i="6"/>
  <c r="A4937" i="6"/>
  <c r="A4936" i="6"/>
  <c r="A4935" i="6"/>
  <c r="A4934" i="6"/>
  <c r="A4933" i="6"/>
  <c r="A4932" i="6"/>
  <c r="A4931" i="6"/>
  <c r="A4930" i="6"/>
  <c r="A4929" i="6"/>
  <c r="A4928" i="6"/>
  <c r="A4927" i="6"/>
  <c r="A4926" i="6"/>
  <c r="A4925" i="6"/>
  <c r="A4924" i="6"/>
  <c r="A4923" i="6"/>
  <c r="A4922" i="6"/>
  <c r="A4921" i="6"/>
  <c r="A4920" i="6"/>
  <c r="A4919" i="6"/>
  <c r="A4918" i="6"/>
  <c r="A4917" i="6"/>
  <c r="A4916" i="6"/>
  <c r="A4915" i="6"/>
  <c r="A4914" i="6"/>
  <c r="A4913" i="6"/>
  <c r="A4912" i="6"/>
  <c r="A4911" i="6"/>
  <c r="A4910" i="6"/>
  <c r="A4909" i="6"/>
  <c r="A4908" i="6"/>
  <c r="A4907" i="6"/>
  <c r="A4906" i="6"/>
  <c r="A4905" i="6"/>
  <c r="A4904" i="6"/>
  <c r="A4903" i="6"/>
  <c r="A4902" i="6"/>
  <c r="A4901" i="6"/>
  <c r="A4900" i="6"/>
  <c r="A4899" i="6"/>
  <c r="A4898" i="6"/>
  <c r="A4897" i="6"/>
  <c r="A4896" i="6"/>
  <c r="A4895" i="6"/>
  <c r="A4894" i="6"/>
  <c r="A4893" i="6"/>
  <c r="A4892" i="6"/>
  <c r="A4891" i="6"/>
  <c r="A4890" i="6"/>
  <c r="A4889" i="6"/>
  <c r="A4888" i="6"/>
  <c r="A4887" i="6"/>
  <c r="A4886" i="6"/>
  <c r="A4885" i="6"/>
  <c r="A4884" i="6"/>
  <c r="A4883" i="6"/>
  <c r="A4882" i="6"/>
  <c r="A4881" i="6"/>
  <c r="A4880" i="6"/>
  <c r="A4879" i="6"/>
  <c r="A4878" i="6"/>
  <c r="A4877" i="6"/>
  <c r="A4876" i="6"/>
  <c r="A4875" i="6"/>
  <c r="A4874" i="6"/>
  <c r="A4873" i="6"/>
  <c r="A4872" i="6"/>
  <c r="A4871" i="6"/>
  <c r="A4870" i="6"/>
  <c r="A4869" i="6"/>
  <c r="A4868" i="6"/>
  <c r="A4867" i="6"/>
  <c r="A4866" i="6"/>
  <c r="A4865" i="6"/>
  <c r="A4864" i="6"/>
  <c r="A4863" i="6"/>
  <c r="A4862" i="6"/>
  <c r="A4861" i="6"/>
  <c r="A4860" i="6"/>
  <c r="A4859" i="6"/>
  <c r="A4858" i="6"/>
  <c r="A4857" i="6"/>
  <c r="A4856" i="6"/>
  <c r="A4855" i="6"/>
  <c r="A4854" i="6"/>
  <c r="A4853" i="6"/>
  <c r="A4852" i="6"/>
  <c r="A4851" i="6"/>
  <c r="A4850" i="6"/>
  <c r="A4849" i="6"/>
  <c r="A4848" i="6"/>
  <c r="A4847" i="6"/>
  <c r="A4846" i="6"/>
  <c r="A4845" i="6"/>
  <c r="A4844" i="6"/>
  <c r="A4843" i="6"/>
  <c r="A4842" i="6"/>
  <c r="A4841" i="6"/>
  <c r="A4840" i="6"/>
  <c r="A4839" i="6"/>
  <c r="A4838" i="6"/>
  <c r="A4837" i="6"/>
  <c r="A4836" i="6"/>
  <c r="A4835" i="6"/>
  <c r="A4834" i="6"/>
  <c r="A4833" i="6"/>
  <c r="A4832" i="6"/>
  <c r="A4831" i="6"/>
  <c r="A4830" i="6"/>
  <c r="A4829" i="6"/>
  <c r="A4828" i="6"/>
  <c r="A4827" i="6"/>
  <c r="A4826" i="6"/>
  <c r="A4825" i="6"/>
  <c r="A4824" i="6"/>
  <c r="A4823" i="6"/>
  <c r="A4822" i="6"/>
  <c r="A4821" i="6"/>
  <c r="A4820" i="6"/>
  <c r="A4819" i="6"/>
  <c r="A4818" i="6"/>
  <c r="A4817" i="6"/>
  <c r="A4816" i="6"/>
  <c r="A4815" i="6"/>
  <c r="A4814" i="6"/>
  <c r="A4813" i="6"/>
  <c r="A4812" i="6"/>
  <c r="A4811" i="6"/>
  <c r="A4810" i="6"/>
  <c r="A4809" i="6"/>
  <c r="A4808" i="6"/>
  <c r="A4807" i="6"/>
  <c r="A4806" i="6"/>
  <c r="A4805" i="6"/>
  <c r="A4804" i="6"/>
  <c r="A4803" i="6"/>
  <c r="A4802" i="6"/>
  <c r="A4801" i="6"/>
  <c r="A4800" i="6"/>
  <c r="A4799" i="6"/>
  <c r="A4798" i="6"/>
  <c r="A4797" i="6"/>
  <c r="A4796" i="6"/>
  <c r="A4795" i="6"/>
  <c r="A4794" i="6"/>
  <c r="A4793" i="6"/>
  <c r="A4792" i="6"/>
  <c r="A4791" i="6"/>
  <c r="A4790" i="6"/>
  <c r="A4789" i="6"/>
  <c r="A4788" i="6"/>
  <c r="A4787" i="6"/>
  <c r="A4786" i="6"/>
  <c r="A4785" i="6"/>
  <c r="A4784" i="6"/>
  <c r="A4783" i="6"/>
  <c r="A4782" i="6"/>
  <c r="A4781" i="6"/>
  <c r="A4780" i="6"/>
  <c r="A4779" i="6"/>
  <c r="A4778" i="6"/>
  <c r="A4777" i="6"/>
  <c r="A4776" i="6"/>
  <c r="A4775" i="6"/>
  <c r="A4774" i="6"/>
  <c r="A4773" i="6"/>
  <c r="A4772" i="6"/>
  <c r="A4771" i="6"/>
  <c r="A4770" i="6"/>
  <c r="A4769" i="6"/>
  <c r="A4768" i="6"/>
  <c r="A4767" i="6"/>
  <c r="A4766" i="6"/>
  <c r="A4765" i="6"/>
  <c r="A4764" i="6"/>
  <c r="A4763" i="6"/>
  <c r="A4762" i="6"/>
  <c r="A4761" i="6"/>
  <c r="A4760" i="6"/>
  <c r="A4759" i="6"/>
  <c r="A4758" i="6"/>
  <c r="A4757" i="6"/>
  <c r="A4756" i="6"/>
  <c r="A4755" i="6"/>
  <c r="A4754" i="6"/>
  <c r="A4753" i="6"/>
  <c r="A4752" i="6"/>
  <c r="A4751" i="6"/>
  <c r="A4750" i="6"/>
  <c r="A4749" i="6"/>
  <c r="A4748" i="6"/>
  <c r="A4747" i="6"/>
  <c r="A4746" i="6"/>
  <c r="A4745" i="6"/>
  <c r="A4744" i="6"/>
  <c r="A4743" i="6"/>
  <c r="A4742" i="6"/>
  <c r="A4741" i="6"/>
  <c r="A4740" i="6"/>
  <c r="A4739" i="6"/>
  <c r="A4738" i="6"/>
  <c r="A4737" i="6"/>
  <c r="A4736" i="6"/>
  <c r="A4735" i="6"/>
  <c r="A4734" i="6"/>
  <c r="A4733" i="6"/>
  <c r="A4732" i="6"/>
  <c r="A4731" i="6"/>
  <c r="A4730" i="6"/>
  <c r="A4729" i="6"/>
  <c r="A4728" i="6"/>
  <c r="A4727" i="6"/>
  <c r="A4726" i="6"/>
  <c r="A4725" i="6"/>
  <c r="A4724" i="6"/>
  <c r="A4723" i="6"/>
  <c r="A4722" i="6"/>
  <c r="A4721" i="6"/>
  <c r="A4720" i="6"/>
  <c r="A4719" i="6"/>
  <c r="A4718" i="6"/>
  <c r="A4717" i="6"/>
  <c r="A4716" i="6"/>
  <c r="A4715" i="6"/>
  <c r="A4714" i="6"/>
  <c r="A4713" i="6"/>
  <c r="A4712" i="6"/>
  <c r="A4711" i="6"/>
  <c r="A4710" i="6"/>
  <c r="A4709" i="6"/>
  <c r="A4708" i="6"/>
  <c r="A4707" i="6"/>
  <c r="A4706" i="6"/>
  <c r="A4705" i="6"/>
  <c r="A4704" i="6"/>
  <c r="A4703" i="6"/>
  <c r="A4702" i="6"/>
  <c r="A4701" i="6"/>
  <c r="A4700" i="6"/>
  <c r="A4699" i="6"/>
  <c r="A4698" i="6"/>
  <c r="A4697" i="6"/>
  <c r="A4696" i="6"/>
  <c r="A4695" i="6"/>
  <c r="A4694" i="6"/>
  <c r="A4693" i="6"/>
  <c r="A4692" i="6"/>
  <c r="A4691" i="6"/>
  <c r="A4690" i="6"/>
  <c r="A4689" i="6"/>
  <c r="A4688" i="6"/>
  <c r="A4687" i="6"/>
  <c r="A4686" i="6"/>
  <c r="A4685" i="6"/>
  <c r="A4684" i="6"/>
  <c r="A4683" i="6"/>
  <c r="A4682" i="6"/>
  <c r="A4681" i="6"/>
  <c r="A4680" i="6"/>
  <c r="A4679" i="6"/>
  <c r="A4678" i="6"/>
  <c r="A4677" i="6"/>
  <c r="A4676" i="6"/>
  <c r="A4675" i="6"/>
  <c r="A4674" i="6"/>
  <c r="A4673" i="6"/>
  <c r="A4672" i="6"/>
  <c r="A4671" i="6"/>
  <c r="A4670" i="6"/>
  <c r="A4669" i="6"/>
  <c r="A4668" i="6"/>
  <c r="A4667" i="6"/>
  <c r="A4666" i="6"/>
  <c r="A4665" i="6"/>
  <c r="A4664" i="6"/>
  <c r="A4663" i="6"/>
  <c r="A4662" i="6"/>
  <c r="A4661" i="6"/>
  <c r="A4660" i="6"/>
  <c r="A4659" i="6"/>
  <c r="A4658" i="6"/>
  <c r="A4657" i="6"/>
  <c r="A4656" i="6"/>
  <c r="A4655" i="6"/>
  <c r="A4654" i="6"/>
  <c r="A4653" i="6"/>
  <c r="A4652" i="6"/>
  <c r="A4651" i="6"/>
  <c r="A4650" i="6"/>
  <c r="A4649" i="6"/>
  <c r="A4648" i="6"/>
  <c r="A4647" i="6"/>
  <c r="A4646" i="6"/>
  <c r="A4645" i="6"/>
  <c r="A4644" i="6"/>
  <c r="A4643" i="6"/>
  <c r="A4642" i="6"/>
  <c r="A4641" i="6"/>
  <c r="A4640" i="6"/>
  <c r="A4639" i="6"/>
  <c r="A4638" i="6"/>
  <c r="A4637" i="6"/>
  <c r="A4636" i="6"/>
  <c r="A4635" i="6"/>
  <c r="A4634" i="6"/>
  <c r="A4633" i="6"/>
  <c r="A4632" i="6"/>
  <c r="A4631" i="6"/>
  <c r="A4630" i="6"/>
  <c r="A4629" i="6"/>
  <c r="A4628" i="6"/>
  <c r="A4627" i="6"/>
  <c r="A4626" i="6"/>
  <c r="A4625" i="6"/>
  <c r="A4624" i="6"/>
  <c r="A4623" i="6"/>
  <c r="A4622" i="6"/>
  <c r="A4621" i="6"/>
  <c r="A4620" i="6"/>
  <c r="A4619" i="6"/>
  <c r="A4618" i="6"/>
  <c r="A4617" i="6"/>
  <c r="A4616" i="6"/>
  <c r="A4615" i="6"/>
  <c r="A4614" i="6"/>
  <c r="A4613" i="6"/>
  <c r="A4612" i="6"/>
  <c r="A4611" i="6"/>
  <c r="A4610" i="6"/>
  <c r="A4609" i="6"/>
  <c r="A4608" i="6"/>
  <c r="A4607" i="6"/>
  <c r="A4606" i="6"/>
  <c r="A4605" i="6"/>
  <c r="A4604" i="6"/>
  <c r="A4603" i="6"/>
  <c r="A4602" i="6"/>
  <c r="A4601" i="6"/>
  <c r="A4600" i="6"/>
  <c r="A4599" i="6"/>
  <c r="A4598" i="6"/>
  <c r="A4597" i="6"/>
  <c r="A4596" i="6"/>
  <c r="A4595" i="6"/>
  <c r="A4594" i="6"/>
  <c r="A4593" i="6"/>
  <c r="A4592" i="6"/>
  <c r="A4591" i="6"/>
  <c r="A4590" i="6"/>
  <c r="A4589" i="6"/>
  <c r="A4588" i="6"/>
  <c r="A4587" i="6"/>
  <c r="A4586" i="6"/>
  <c r="A4585" i="6"/>
  <c r="A4584" i="6"/>
  <c r="A4583" i="6"/>
  <c r="A4582" i="6"/>
  <c r="A4581" i="6"/>
  <c r="A4580" i="6"/>
  <c r="A4579" i="6"/>
  <c r="A4578" i="6"/>
  <c r="A4577" i="6"/>
  <c r="A4576" i="6"/>
  <c r="A4575" i="6"/>
  <c r="A4574" i="6"/>
  <c r="A4573" i="6"/>
  <c r="A4572" i="6"/>
  <c r="A4571" i="6"/>
  <c r="A4570" i="6"/>
  <c r="A4569" i="6"/>
  <c r="A4568" i="6"/>
  <c r="A4567" i="6"/>
  <c r="A4566" i="6"/>
  <c r="A4565" i="6"/>
  <c r="A4564" i="6"/>
  <c r="A4563" i="6"/>
  <c r="A4562" i="6"/>
  <c r="A4561" i="6"/>
  <c r="A4560" i="6"/>
  <c r="A4559" i="6"/>
  <c r="A4558" i="6"/>
  <c r="A4557" i="6"/>
  <c r="A4556" i="6"/>
  <c r="A4555" i="6"/>
  <c r="A4554" i="6"/>
  <c r="A4553" i="6"/>
  <c r="A4552" i="6"/>
  <c r="A4551" i="6"/>
  <c r="A4550" i="6"/>
  <c r="A4549" i="6"/>
  <c r="A4548" i="6"/>
  <c r="A4547" i="6"/>
  <c r="A4546" i="6"/>
  <c r="A4545" i="6"/>
  <c r="A4544" i="6"/>
  <c r="A4543" i="6"/>
  <c r="A4542" i="6"/>
  <c r="A4541" i="6"/>
  <c r="A4540" i="6"/>
  <c r="A4539" i="6"/>
  <c r="A4538" i="6"/>
  <c r="A4537" i="6"/>
  <c r="A4536" i="6"/>
  <c r="A4535" i="6"/>
  <c r="A4534" i="6"/>
  <c r="A4533" i="6"/>
  <c r="A4532" i="6"/>
  <c r="A4531" i="6"/>
  <c r="A4530" i="6"/>
  <c r="A4529" i="6"/>
  <c r="A4528" i="6"/>
  <c r="A4527" i="6"/>
  <c r="A4526" i="6"/>
  <c r="A4525" i="6"/>
  <c r="A4524" i="6"/>
  <c r="A4523" i="6"/>
  <c r="A4522" i="6"/>
  <c r="A4521" i="6"/>
  <c r="A4520" i="6"/>
  <c r="A4519" i="6"/>
  <c r="A4518" i="6"/>
  <c r="A4517" i="6"/>
  <c r="A4516" i="6"/>
  <c r="A4515" i="6"/>
  <c r="A4514" i="6"/>
  <c r="A4513" i="6"/>
  <c r="A4512" i="6"/>
  <c r="A4511" i="6"/>
  <c r="A4510" i="6"/>
  <c r="A4509" i="6"/>
  <c r="A4508" i="6"/>
  <c r="A4507" i="6"/>
  <c r="A4506" i="6"/>
  <c r="A4505" i="6"/>
  <c r="A4504" i="6"/>
  <c r="A4503" i="6"/>
  <c r="A4502" i="6"/>
  <c r="A4501" i="6"/>
  <c r="A4500" i="6"/>
  <c r="A4499" i="6"/>
  <c r="A4498" i="6"/>
  <c r="A4497" i="6"/>
  <c r="A4496" i="6"/>
  <c r="A4495" i="6"/>
  <c r="A4494" i="6"/>
  <c r="A4493" i="6"/>
  <c r="A4492" i="6"/>
  <c r="A4491" i="6"/>
  <c r="A4490" i="6"/>
  <c r="A4489" i="6"/>
  <c r="A4488" i="6"/>
  <c r="A4487" i="6"/>
  <c r="A4486" i="6"/>
  <c r="A4485" i="6"/>
  <c r="A4484" i="6"/>
  <c r="A4483" i="6"/>
  <c r="A4482" i="6"/>
  <c r="A4481" i="6"/>
  <c r="A4480" i="6"/>
  <c r="A4479" i="6"/>
  <c r="A4478" i="6"/>
  <c r="A4477" i="6"/>
  <c r="A4476" i="6"/>
  <c r="A4475" i="6"/>
  <c r="A4474" i="6"/>
  <c r="A4473" i="6"/>
  <c r="A4472" i="6"/>
  <c r="A4471" i="6"/>
  <c r="A4470" i="6"/>
  <c r="A4469" i="6"/>
  <c r="A4468" i="6"/>
  <c r="A4467" i="6"/>
  <c r="A4466" i="6"/>
  <c r="A4465" i="6"/>
  <c r="A4464" i="6"/>
  <c r="A4463" i="6"/>
  <c r="A4462" i="6"/>
  <c r="A4461" i="6"/>
  <c r="A4460" i="6"/>
  <c r="A4459" i="6"/>
  <c r="A4458" i="6"/>
  <c r="A4457" i="6"/>
  <c r="A4456" i="6"/>
  <c r="A4455" i="6"/>
  <c r="A4454" i="6"/>
  <c r="A4453" i="6"/>
  <c r="A4452" i="6"/>
  <c r="A4451" i="6"/>
  <c r="A4450" i="6"/>
  <c r="A4449" i="6"/>
  <c r="A4448" i="6"/>
  <c r="A4447" i="6"/>
  <c r="A4446" i="6"/>
  <c r="A4445" i="6"/>
  <c r="A4444" i="6"/>
  <c r="A4443" i="6"/>
  <c r="A4442" i="6"/>
  <c r="A4441" i="6"/>
  <c r="A4440" i="6"/>
  <c r="A4439" i="6"/>
  <c r="A4438" i="6"/>
  <c r="A4437" i="6"/>
  <c r="A4436" i="6"/>
  <c r="A4435" i="6"/>
  <c r="A4434" i="6"/>
  <c r="A4433" i="6"/>
  <c r="A4432" i="6"/>
  <c r="A4431" i="6"/>
  <c r="A4430" i="6"/>
  <c r="A4429" i="6"/>
  <c r="A4428" i="6"/>
  <c r="A4427" i="6"/>
  <c r="A4426" i="6"/>
  <c r="A4425" i="6"/>
  <c r="A4424" i="6"/>
  <c r="A4423" i="6"/>
  <c r="A4422" i="6"/>
  <c r="A4421" i="6"/>
  <c r="A4420" i="6"/>
  <c r="A4419" i="6"/>
  <c r="A4418" i="6"/>
  <c r="A4417" i="6"/>
  <c r="A4416" i="6"/>
  <c r="A4415" i="6"/>
  <c r="A4414" i="6"/>
  <c r="A4413" i="6"/>
  <c r="A4412" i="6"/>
  <c r="A4411" i="6"/>
  <c r="A4410" i="6"/>
  <c r="A4409" i="6"/>
  <c r="A4408" i="6"/>
  <c r="A4407" i="6"/>
  <c r="A4406" i="6"/>
  <c r="A4405" i="6"/>
  <c r="A4404" i="6"/>
  <c r="A4403" i="6"/>
  <c r="A4402" i="6"/>
  <c r="A4401" i="6"/>
  <c r="A4400" i="6"/>
  <c r="A4399" i="6"/>
  <c r="A4398" i="6"/>
  <c r="A4397" i="6"/>
  <c r="A4396" i="6"/>
  <c r="A4395" i="6"/>
  <c r="A4394" i="6"/>
  <c r="A4393" i="6"/>
  <c r="A4392" i="6"/>
  <c r="A4391" i="6"/>
  <c r="A4390" i="6"/>
  <c r="A4389" i="6"/>
  <c r="A4388" i="6"/>
  <c r="A4387" i="6"/>
  <c r="A4386" i="6"/>
  <c r="A4385" i="6"/>
  <c r="A4384" i="6"/>
  <c r="A4383" i="6"/>
  <c r="A4382" i="6"/>
  <c r="A4381" i="6"/>
  <c r="A4380" i="6"/>
  <c r="A4379" i="6"/>
  <c r="A4378" i="6"/>
  <c r="A4377" i="6"/>
  <c r="A4376" i="6"/>
  <c r="A4375" i="6"/>
  <c r="A4374" i="6"/>
  <c r="A4373" i="6"/>
  <c r="A4372" i="6"/>
  <c r="A4371" i="6"/>
  <c r="A4370" i="6"/>
  <c r="A4369" i="6"/>
  <c r="A4368" i="6"/>
  <c r="A4367" i="6"/>
  <c r="A4366" i="6"/>
  <c r="A4365" i="6"/>
  <c r="A4364" i="6"/>
  <c r="A4363" i="6"/>
  <c r="A4362" i="6"/>
  <c r="A4361" i="6"/>
  <c r="A4360" i="6"/>
  <c r="A4359" i="6"/>
  <c r="A4358" i="6"/>
  <c r="A4357" i="6"/>
  <c r="A4356" i="6"/>
  <c r="A4355" i="6"/>
  <c r="A4354" i="6"/>
  <c r="A4353" i="6"/>
  <c r="A4352" i="6"/>
  <c r="A4351" i="6"/>
  <c r="A4350" i="6"/>
  <c r="A4349" i="6"/>
  <c r="A4348" i="6"/>
  <c r="A4347" i="6"/>
  <c r="A4346" i="6"/>
  <c r="A4345" i="6"/>
  <c r="A4344" i="6"/>
  <c r="A4343" i="6"/>
  <c r="A4342" i="6"/>
  <c r="A4341" i="6"/>
  <c r="A4340" i="6"/>
  <c r="A4339" i="6"/>
  <c r="A4338" i="6"/>
  <c r="A4337" i="6"/>
  <c r="A4336" i="6"/>
  <c r="A4335" i="6"/>
  <c r="A4334" i="6"/>
  <c r="A4333" i="6"/>
  <c r="A4332" i="6"/>
  <c r="A4331" i="6"/>
  <c r="A4330" i="6"/>
  <c r="A4329" i="6"/>
  <c r="A4328" i="6"/>
  <c r="A4327" i="6"/>
  <c r="A4326" i="6"/>
  <c r="A4325" i="6"/>
  <c r="A4324" i="6"/>
  <c r="A4323" i="6"/>
  <c r="A4322" i="6"/>
  <c r="A4321" i="6"/>
  <c r="A4320" i="6"/>
  <c r="A4319" i="6"/>
  <c r="A4318" i="6"/>
  <c r="A4317" i="6"/>
  <c r="A4316" i="6"/>
  <c r="A4315" i="6"/>
  <c r="A4314" i="6"/>
  <c r="A4313" i="6"/>
  <c r="A4312" i="6"/>
  <c r="A4311" i="6"/>
  <c r="A4310" i="6"/>
  <c r="A4309" i="6"/>
  <c r="A4308" i="6"/>
  <c r="A4307" i="6"/>
  <c r="A4306" i="6"/>
  <c r="A4305" i="6"/>
  <c r="A4304" i="6"/>
  <c r="A4303" i="6"/>
  <c r="A4302" i="6"/>
  <c r="A4301" i="6"/>
  <c r="A4300" i="6"/>
  <c r="A4299" i="6"/>
  <c r="A4298" i="6"/>
  <c r="A4297" i="6"/>
  <c r="A4296" i="6"/>
  <c r="A4295" i="6"/>
  <c r="A4294" i="6"/>
  <c r="A4293" i="6"/>
  <c r="A4292" i="6"/>
  <c r="A4291" i="6"/>
  <c r="A4290" i="6"/>
  <c r="A4289" i="6"/>
  <c r="A4288" i="6"/>
  <c r="A4287" i="6"/>
  <c r="A4286" i="6"/>
  <c r="A4285" i="6"/>
  <c r="A4284" i="6"/>
  <c r="A4283" i="6"/>
  <c r="A4282" i="6"/>
  <c r="A4281" i="6"/>
  <c r="A4280" i="6"/>
  <c r="A4279" i="6"/>
  <c r="A4278" i="6"/>
  <c r="A4277" i="6"/>
  <c r="A4276" i="6"/>
  <c r="A4275" i="6"/>
  <c r="A4274" i="6"/>
  <c r="A4273" i="6"/>
  <c r="A4272" i="6"/>
  <c r="A4271" i="6"/>
  <c r="A4270" i="6"/>
  <c r="A4269" i="6"/>
  <c r="A4268" i="6"/>
  <c r="A4267" i="6"/>
  <c r="A4266" i="6"/>
  <c r="A4265" i="6"/>
  <c r="A4264" i="6"/>
  <c r="A4263" i="6"/>
  <c r="A4262" i="6"/>
  <c r="A4261" i="6"/>
  <c r="A4260" i="6"/>
  <c r="A4259" i="6"/>
  <c r="A4258" i="6"/>
  <c r="A4257" i="6"/>
  <c r="A4256" i="6"/>
  <c r="A4255" i="6"/>
  <c r="A4254" i="6"/>
  <c r="A4253" i="6"/>
  <c r="A4252" i="6"/>
  <c r="A4251" i="6"/>
  <c r="A4250" i="6"/>
  <c r="A4249" i="6"/>
  <c r="A4248" i="6"/>
  <c r="A4247" i="6"/>
  <c r="A4246" i="6"/>
  <c r="A4245" i="6"/>
  <c r="A4244" i="6"/>
  <c r="A4243" i="6"/>
  <c r="A4242" i="6"/>
  <c r="A4241" i="6"/>
  <c r="A4240" i="6"/>
  <c r="A4239" i="6"/>
  <c r="A4238" i="6"/>
  <c r="A4237" i="6"/>
  <c r="A4236" i="6"/>
  <c r="A4235" i="6"/>
  <c r="A4234" i="6"/>
  <c r="A4233" i="6"/>
  <c r="A4232" i="6"/>
  <c r="A4231" i="6"/>
  <c r="A4230" i="6"/>
  <c r="A4229" i="6"/>
  <c r="A4228" i="6"/>
  <c r="A4227" i="6"/>
  <c r="A4226" i="6"/>
  <c r="A4225" i="6"/>
  <c r="A4224" i="6"/>
  <c r="A4223" i="6"/>
  <c r="A4222" i="6"/>
  <c r="A4221" i="6"/>
  <c r="A4220" i="6"/>
  <c r="A4219" i="6"/>
  <c r="A4218" i="6"/>
  <c r="A4217" i="6"/>
  <c r="A4216" i="6"/>
  <c r="A4215" i="6"/>
  <c r="A4214" i="6"/>
  <c r="A4213" i="6"/>
  <c r="A4212" i="6"/>
  <c r="A4211" i="6"/>
  <c r="A4210" i="6"/>
  <c r="A4209" i="6"/>
  <c r="A4208" i="6"/>
  <c r="A4207" i="6"/>
  <c r="A4206" i="6"/>
  <c r="A4205" i="6"/>
  <c r="A4204" i="6"/>
  <c r="A4203" i="6"/>
  <c r="A4202" i="6"/>
  <c r="A4201" i="6"/>
  <c r="A4200" i="6"/>
  <c r="A4199" i="6"/>
  <c r="A4198" i="6"/>
  <c r="A4197" i="6"/>
  <c r="A4196" i="6"/>
  <c r="A4195" i="6"/>
  <c r="A4194" i="6"/>
  <c r="A4193" i="6"/>
  <c r="A4192" i="6"/>
  <c r="A4191" i="6"/>
  <c r="A4190" i="6"/>
  <c r="A4189" i="6"/>
  <c r="A4188" i="6"/>
  <c r="A4187" i="6"/>
  <c r="A4186" i="6"/>
  <c r="A4185" i="6"/>
  <c r="A4184" i="6"/>
  <c r="A4183" i="6"/>
  <c r="A4182" i="6"/>
  <c r="A4181" i="6"/>
  <c r="A4180" i="6"/>
  <c r="A4179" i="6"/>
  <c r="A4178" i="6"/>
  <c r="A4177" i="6"/>
  <c r="A4176" i="6"/>
  <c r="A4175" i="6"/>
  <c r="A4174" i="6"/>
  <c r="A4173" i="6"/>
  <c r="A4172" i="6"/>
  <c r="A4171" i="6"/>
  <c r="A4170" i="6"/>
  <c r="A4169" i="6"/>
  <c r="A4168" i="6"/>
  <c r="A4167" i="6"/>
  <c r="A4166" i="6"/>
  <c r="A4165" i="6"/>
  <c r="A4164" i="6"/>
  <c r="A4163" i="6"/>
  <c r="A4162" i="6"/>
  <c r="A4161" i="6"/>
  <c r="A4160" i="6"/>
  <c r="A4159" i="6"/>
  <c r="A4158" i="6"/>
  <c r="A4157" i="6"/>
  <c r="A4156" i="6"/>
  <c r="A4155" i="6"/>
  <c r="A4154" i="6"/>
  <c r="A4153" i="6"/>
  <c r="A4152" i="6"/>
  <c r="A4151" i="6"/>
  <c r="A4150" i="6"/>
  <c r="A4149" i="6"/>
  <c r="A4148" i="6"/>
  <c r="A4147" i="6"/>
  <c r="A4146" i="6"/>
  <c r="A4145" i="6"/>
  <c r="A4144" i="6"/>
  <c r="A4143" i="6"/>
  <c r="A4142" i="6"/>
  <c r="A4141" i="6"/>
  <c r="A4140" i="6"/>
  <c r="A4139" i="6"/>
  <c r="A4138" i="6"/>
  <c r="A4137" i="6"/>
  <c r="A4136" i="6"/>
  <c r="A4135" i="6"/>
  <c r="A4134" i="6"/>
  <c r="A4133" i="6"/>
  <c r="A4132" i="6"/>
  <c r="A4131" i="6"/>
  <c r="A4130" i="6"/>
  <c r="A4129" i="6"/>
  <c r="A4128" i="6"/>
  <c r="A4127" i="6"/>
  <c r="A4126" i="6"/>
  <c r="A4125" i="6"/>
  <c r="A4124" i="6"/>
  <c r="A4123" i="6"/>
  <c r="A4122" i="6"/>
  <c r="A4121" i="6"/>
  <c r="A4120" i="6"/>
  <c r="A4119" i="6"/>
  <c r="A4118" i="6"/>
  <c r="A4117" i="6"/>
  <c r="A4116" i="6"/>
  <c r="A4115" i="6"/>
  <c r="A4114" i="6"/>
  <c r="A4113" i="6"/>
  <c r="A4112" i="6"/>
  <c r="A4111" i="6"/>
  <c r="A4110" i="6"/>
  <c r="A4109" i="6"/>
  <c r="A4108" i="6"/>
  <c r="A4107" i="6"/>
  <c r="A4106" i="6"/>
  <c r="A4105" i="6"/>
  <c r="A4104" i="6"/>
  <c r="A4103" i="6"/>
  <c r="A4102" i="6"/>
  <c r="A4101" i="6"/>
  <c r="A4100" i="6"/>
  <c r="A4099" i="6"/>
  <c r="A4098" i="6"/>
  <c r="A4097" i="6"/>
  <c r="A4096" i="6"/>
  <c r="A4095" i="6"/>
  <c r="A4094" i="6"/>
  <c r="A4093" i="6"/>
  <c r="A4092" i="6"/>
  <c r="A4091" i="6"/>
  <c r="A4090" i="6"/>
  <c r="A4089" i="6"/>
  <c r="A4088" i="6"/>
  <c r="A4087" i="6"/>
  <c r="A4086" i="6"/>
  <c r="A4085" i="6"/>
  <c r="A4084" i="6"/>
  <c r="A4083" i="6"/>
  <c r="A4082" i="6"/>
  <c r="A4081" i="6"/>
  <c r="A4080" i="6"/>
  <c r="A4079" i="6"/>
  <c r="A4078" i="6"/>
  <c r="A4077" i="6"/>
  <c r="A4076" i="6"/>
  <c r="A4075" i="6"/>
  <c r="A4074" i="6"/>
  <c r="A4073" i="6"/>
  <c r="A4072" i="6"/>
  <c r="A4071" i="6"/>
  <c r="A4070" i="6"/>
  <c r="A4069" i="6"/>
  <c r="A4068" i="6"/>
  <c r="A4067" i="6"/>
  <c r="A4066" i="6"/>
  <c r="A4065" i="6"/>
  <c r="A4064" i="6"/>
  <c r="A4063" i="6"/>
  <c r="A4062" i="6"/>
  <c r="A4061" i="6"/>
  <c r="A4060" i="6"/>
  <c r="A4059" i="6"/>
  <c r="A4058" i="6"/>
  <c r="A4057" i="6"/>
  <c r="A4056" i="6"/>
  <c r="A4055" i="6"/>
  <c r="A4054" i="6"/>
  <c r="A4053" i="6"/>
  <c r="A4052" i="6"/>
  <c r="A4051" i="6"/>
  <c r="A4050" i="6"/>
  <c r="A4049" i="6"/>
  <c r="A4048" i="6"/>
  <c r="A4047" i="6"/>
  <c r="A4046" i="6"/>
  <c r="A4045" i="6"/>
  <c r="A4044" i="6"/>
  <c r="A4043" i="6"/>
  <c r="A4042" i="6"/>
  <c r="A4041" i="6"/>
  <c r="A4040" i="6"/>
  <c r="A4039" i="6"/>
  <c r="A4038" i="6"/>
  <c r="A4037" i="6"/>
  <c r="A4036" i="6"/>
  <c r="A4035" i="6"/>
  <c r="A4034" i="6"/>
  <c r="A4033" i="6"/>
  <c r="A4032" i="6"/>
  <c r="A4031" i="6"/>
  <c r="A4030" i="6"/>
  <c r="A4029" i="6"/>
  <c r="A4028" i="6"/>
  <c r="A4027" i="6"/>
  <c r="A4026" i="6"/>
  <c r="A4025" i="6"/>
  <c r="A4024" i="6"/>
  <c r="A4023" i="6"/>
  <c r="A4022" i="6"/>
  <c r="A4021" i="6"/>
  <c r="A4020" i="6"/>
  <c r="A4019" i="6"/>
  <c r="A4018" i="6"/>
  <c r="A4017" i="6"/>
  <c r="A4016" i="6"/>
  <c r="A4015" i="6"/>
  <c r="A4014" i="6"/>
  <c r="A4013" i="6"/>
  <c r="A4012" i="6"/>
  <c r="A4011" i="6"/>
  <c r="A4010" i="6"/>
  <c r="A4009" i="6"/>
  <c r="A4008" i="6"/>
  <c r="A4007" i="6"/>
  <c r="A4006" i="6"/>
  <c r="A4005" i="6"/>
  <c r="A4004" i="6"/>
  <c r="A4003" i="6"/>
  <c r="A4002" i="6"/>
  <c r="A4001" i="6"/>
  <c r="A4000" i="6"/>
  <c r="A3999" i="6"/>
  <c r="A3998" i="6"/>
  <c r="A3997" i="6"/>
  <c r="A3996" i="6"/>
  <c r="A3995" i="6"/>
  <c r="A3994" i="6"/>
  <c r="A3993" i="6"/>
  <c r="A3992" i="6"/>
  <c r="A3991" i="6"/>
  <c r="A3990" i="6"/>
  <c r="A3989" i="6"/>
  <c r="A3988" i="6"/>
  <c r="A3987" i="6"/>
  <c r="A3986" i="6"/>
  <c r="A3985" i="6"/>
  <c r="A3984" i="6"/>
  <c r="A3983" i="6"/>
  <c r="A3982" i="6"/>
  <c r="A3981" i="6"/>
  <c r="A3980" i="6"/>
  <c r="A3979" i="6"/>
  <c r="A3978" i="6"/>
  <c r="A3977" i="6"/>
  <c r="A3976" i="6"/>
  <c r="A3975" i="6"/>
  <c r="A3974" i="6"/>
  <c r="A3973" i="6"/>
  <c r="A3972" i="6"/>
  <c r="A3971" i="6"/>
  <c r="A3970" i="6"/>
  <c r="A3969" i="6"/>
  <c r="A3968" i="6"/>
  <c r="A3967" i="6"/>
  <c r="A3966" i="6"/>
  <c r="A3965" i="6"/>
  <c r="A3964" i="6"/>
  <c r="A3963" i="6"/>
  <c r="A3962" i="6"/>
  <c r="A3961" i="6"/>
  <c r="A3960" i="6"/>
  <c r="A3959" i="6"/>
  <c r="A3958" i="6"/>
  <c r="A3957" i="6"/>
  <c r="A3956" i="6"/>
  <c r="A3955" i="6"/>
  <c r="A3954" i="6"/>
  <c r="A3953" i="6"/>
  <c r="A3952" i="6"/>
  <c r="A3951" i="6"/>
  <c r="A3950" i="6"/>
  <c r="A3949" i="6"/>
  <c r="A3948" i="6"/>
  <c r="A3947" i="6"/>
  <c r="A3946" i="6"/>
  <c r="A3945" i="6"/>
  <c r="A3944" i="6"/>
  <c r="A3943" i="6"/>
  <c r="A3942" i="6"/>
  <c r="A3941" i="6"/>
  <c r="A3940" i="6"/>
  <c r="A3939" i="6"/>
  <c r="A3938" i="6"/>
  <c r="A3937" i="6"/>
  <c r="A3936" i="6"/>
  <c r="A3935" i="6"/>
  <c r="A3934" i="6"/>
  <c r="A3933" i="6"/>
  <c r="A3932" i="6"/>
  <c r="A3931" i="6"/>
  <c r="A3930" i="6"/>
  <c r="A3929" i="6"/>
  <c r="A3928" i="6"/>
  <c r="A3927" i="6"/>
  <c r="A3926" i="6"/>
  <c r="A3925" i="6"/>
  <c r="A3924" i="6"/>
  <c r="A3923" i="6"/>
  <c r="A3922" i="6"/>
  <c r="A3921" i="6"/>
  <c r="A3920" i="6"/>
  <c r="A3919" i="6"/>
  <c r="A3918" i="6"/>
  <c r="A3917" i="6"/>
  <c r="A3916" i="6"/>
  <c r="A3915" i="6"/>
  <c r="A3914" i="6"/>
  <c r="A3913" i="6"/>
  <c r="A3912" i="6"/>
  <c r="A3911" i="6"/>
  <c r="A3910" i="6"/>
  <c r="A3909" i="6"/>
  <c r="A3908" i="6"/>
  <c r="A3907" i="6"/>
  <c r="A3906" i="6"/>
  <c r="A3905" i="6"/>
  <c r="A3904" i="6"/>
  <c r="A3903" i="6"/>
  <c r="A3902" i="6"/>
  <c r="A3901" i="6"/>
  <c r="A3900" i="6"/>
  <c r="A3899" i="6"/>
  <c r="A3898" i="6"/>
  <c r="A3897" i="6"/>
  <c r="A3896" i="6"/>
  <c r="A3895" i="6"/>
  <c r="A3894" i="6"/>
  <c r="A3893" i="6"/>
  <c r="A3892" i="6"/>
  <c r="A3891" i="6"/>
  <c r="A3890" i="6"/>
  <c r="A3889" i="6"/>
  <c r="A3888" i="6"/>
  <c r="A3887" i="6"/>
  <c r="A3886" i="6"/>
  <c r="A3885" i="6"/>
  <c r="A3884" i="6"/>
  <c r="A3883" i="6"/>
  <c r="A3882" i="6"/>
  <c r="A3881" i="6"/>
  <c r="A3880" i="6"/>
  <c r="A3879" i="6"/>
  <c r="A3878" i="6"/>
  <c r="A3877" i="6"/>
  <c r="A3876" i="6"/>
  <c r="A3875" i="6"/>
  <c r="A3874" i="6"/>
  <c r="A3873" i="6"/>
  <c r="A3872" i="6"/>
  <c r="A3871" i="6"/>
  <c r="A3870" i="6"/>
  <c r="A3869" i="6"/>
  <c r="A3868" i="6"/>
  <c r="A3867" i="6"/>
  <c r="A3866" i="6"/>
  <c r="A3865" i="6"/>
  <c r="A3864" i="6"/>
  <c r="A3863" i="6"/>
  <c r="A3862" i="6"/>
  <c r="A3861" i="6"/>
  <c r="A3860" i="6"/>
  <c r="A3859" i="6"/>
  <c r="A3858" i="6"/>
  <c r="A3857" i="6"/>
  <c r="A3856" i="6"/>
  <c r="A3855" i="6"/>
  <c r="A3854" i="6"/>
  <c r="A3853" i="6"/>
  <c r="A3852" i="6"/>
  <c r="A3851" i="6"/>
  <c r="A3850" i="6"/>
  <c r="A3849" i="6"/>
  <c r="A3848" i="6"/>
  <c r="A3847" i="6"/>
  <c r="A3846" i="6"/>
  <c r="A3845" i="6"/>
  <c r="A3844" i="6"/>
  <c r="A3843" i="6"/>
  <c r="A3842" i="6"/>
  <c r="A3841" i="6"/>
  <c r="A3840" i="6"/>
  <c r="A3839" i="6"/>
  <c r="A3838" i="6"/>
  <c r="A3837" i="6"/>
  <c r="A3836" i="6"/>
  <c r="A3835" i="6"/>
  <c r="A3834" i="6"/>
  <c r="A3833" i="6"/>
  <c r="A3832" i="6"/>
  <c r="A3831" i="6"/>
  <c r="A3830" i="6"/>
  <c r="A3829" i="6"/>
  <c r="A3828" i="6"/>
  <c r="A3827" i="6"/>
  <c r="A3826" i="6"/>
  <c r="A3825" i="6"/>
  <c r="A3824" i="6"/>
  <c r="A3823" i="6"/>
  <c r="A3822" i="6"/>
  <c r="A3821" i="6"/>
  <c r="A3820" i="6"/>
  <c r="A3819" i="6"/>
  <c r="A3818" i="6"/>
  <c r="A3817" i="6"/>
  <c r="A3816" i="6"/>
  <c r="A3815" i="6"/>
  <c r="A3814" i="6"/>
  <c r="A3813" i="6"/>
  <c r="A3812" i="6"/>
  <c r="A3811" i="6"/>
  <c r="A3810" i="6"/>
  <c r="A3809" i="6"/>
  <c r="A3808" i="6"/>
  <c r="A3807" i="6"/>
  <c r="A3806" i="6"/>
  <c r="A3805" i="6"/>
  <c r="A3804" i="6"/>
  <c r="A3803" i="6"/>
  <c r="A3802" i="6"/>
  <c r="A3801" i="6"/>
  <c r="A3800" i="6"/>
  <c r="A3799" i="6"/>
  <c r="A3798" i="6"/>
  <c r="A3797" i="6"/>
  <c r="A3796" i="6"/>
  <c r="A3795" i="6"/>
  <c r="A3794" i="6"/>
  <c r="A3793" i="6"/>
  <c r="A3792" i="6"/>
  <c r="A3791" i="6"/>
  <c r="A3790" i="6"/>
  <c r="A3789" i="6"/>
  <c r="A3788" i="6"/>
  <c r="A3787" i="6"/>
  <c r="A3786" i="6"/>
  <c r="A3785" i="6"/>
  <c r="A3784" i="6"/>
  <c r="A3783" i="6"/>
  <c r="A3782" i="6"/>
  <c r="A3781" i="6"/>
  <c r="A3780" i="6"/>
  <c r="A3779" i="6"/>
  <c r="A3778" i="6"/>
  <c r="A3777" i="6"/>
  <c r="A3776" i="6"/>
  <c r="A3775" i="6"/>
  <c r="A3774" i="6"/>
  <c r="A3773" i="6"/>
  <c r="A3772" i="6"/>
  <c r="A3771" i="6"/>
  <c r="A3770" i="6"/>
  <c r="A3769" i="6"/>
  <c r="A3768" i="6"/>
  <c r="A3767" i="6"/>
  <c r="A3766" i="6"/>
  <c r="A3765" i="6"/>
  <c r="A3764" i="6"/>
  <c r="A3763" i="6"/>
  <c r="A3762" i="6"/>
  <c r="A3761" i="6"/>
  <c r="A3760" i="6"/>
  <c r="A3759" i="6"/>
  <c r="A3758" i="6"/>
  <c r="A3757" i="6"/>
  <c r="A3756" i="6"/>
  <c r="A3755" i="6"/>
  <c r="A3754" i="6"/>
  <c r="A3753" i="6"/>
  <c r="A3752" i="6"/>
  <c r="A3751" i="6"/>
  <c r="A3750" i="6"/>
  <c r="A3749" i="6"/>
  <c r="A3748" i="6"/>
  <c r="A3747" i="6"/>
  <c r="A3746" i="6"/>
  <c r="A3745" i="6"/>
  <c r="A3744" i="6"/>
  <c r="A3743" i="6"/>
  <c r="A3742" i="6"/>
  <c r="A3741" i="6"/>
  <c r="A3740" i="6"/>
  <c r="A3739" i="6"/>
  <c r="A3738" i="6"/>
  <c r="A3737" i="6"/>
  <c r="A3736" i="6"/>
  <c r="A3735" i="6"/>
  <c r="A3734" i="6"/>
  <c r="A3733" i="6"/>
  <c r="A3732" i="6"/>
  <c r="A3731" i="6"/>
  <c r="A3730" i="6"/>
  <c r="A3729" i="6"/>
  <c r="A3728" i="6"/>
  <c r="A3727" i="6"/>
  <c r="A3726" i="6"/>
  <c r="A3725" i="6"/>
  <c r="A3724" i="6"/>
  <c r="A3723" i="6"/>
  <c r="A3722" i="6"/>
  <c r="A3721" i="6"/>
  <c r="A3720" i="6"/>
  <c r="A3719" i="6"/>
  <c r="A3718" i="6"/>
  <c r="A3717" i="6"/>
  <c r="A3716" i="6"/>
  <c r="A3715" i="6"/>
  <c r="A3714" i="6"/>
  <c r="A3713" i="6"/>
  <c r="A3712" i="6"/>
  <c r="A3711" i="6"/>
  <c r="A3710" i="6"/>
  <c r="A3709" i="6"/>
  <c r="A3708" i="6"/>
  <c r="A3707" i="6"/>
  <c r="A3706" i="6"/>
  <c r="A3705" i="6"/>
  <c r="A3704" i="6"/>
  <c r="A3703" i="6"/>
  <c r="A3702" i="6"/>
  <c r="A3701" i="6"/>
  <c r="A3700" i="6"/>
  <c r="A3699" i="6"/>
  <c r="A3698" i="6"/>
  <c r="A3697" i="6"/>
  <c r="A3696" i="6"/>
  <c r="A3695" i="6"/>
  <c r="A3694" i="6"/>
  <c r="A3693" i="6"/>
  <c r="A3692" i="6"/>
  <c r="A3691" i="6"/>
  <c r="A3690" i="6"/>
  <c r="A3689" i="6"/>
  <c r="A3688" i="6"/>
  <c r="A3687" i="6"/>
  <c r="A3686" i="6"/>
  <c r="A3685" i="6"/>
  <c r="A3684" i="6"/>
  <c r="A3683" i="6"/>
  <c r="A3682" i="6"/>
  <c r="A3681" i="6"/>
  <c r="A3680" i="6"/>
  <c r="A3679" i="6"/>
  <c r="A3678" i="6"/>
  <c r="A3677" i="6"/>
  <c r="A3676" i="6"/>
  <c r="A3675" i="6"/>
  <c r="A3674" i="6"/>
  <c r="A3673" i="6"/>
  <c r="A3672" i="6"/>
  <c r="A3671" i="6"/>
  <c r="A3670" i="6"/>
  <c r="A3669" i="6"/>
  <c r="A3668" i="6"/>
  <c r="A3667" i="6"/>
  <c r="A3666" i="6"/>
  <c r="A3665" i="6"/>
  <c r="A3664" i="6"/>
  <c r="A3663" i="6"/>
  <c r="A3662" i="6"/>
  <c r="A3661" i="6"/>
  <c r="A3660" i="6"/>
  <c r="A3659" i="6"/>
  <c r="A3658" i="6"/>
  <c r="A3657" i="6"/>
  <c r="A3656" i="6"/>
  <c r="A3655" i="6"/>
  <c r="A3654" i="6"/>
  <c r="A3653" i="6"/>
  <c r="A3652" i="6"/>
  <c r="A3651" i="6"/>
  <c r="A3650" i="6"/>
  <c r="A3649" i="6"/>
  <c r="A3648" i="6"/>
  <c r="A3647" i="6"/>
  <c r="A3646" i="6"/>
  <c r="A3645" i="6"/>
  <c r="A3644" i="6"/>
  <c r="A3643" i="6"/>
  <c r="A3642" i="6"/>
  <c r="A3641" i="6"/>
  <c r="A3640" i="6"/>
  <c r="A3639" i="6"/>
  <c r="A3638" i="6"/>
  <c r="A3637" i="6"/>
  <c r="A3636" i="6"/>
  <c r="A3635" i="6"/>
  <c r="A3634" i="6"/>
  <c r="A3633" i="6"/>
  <c r="A3632" i="6"/>
  <c r="A3631" i="6"/>
  <c r="A3630" i="6"/>
  <c r="A3629" i="6"/>
  <c r="A3628" i="6"/>
  <c r="A3627" i="6"/>
  <c r="A3626" i="6"/>
  <c r="A3625" i="6"/>
  <c r="A3624" i="6"/>
  <c r="A3623" i="6"/>
  <c r="A3622" i="6"/>
  <c r="A3621" i="6"/>
  <c r="A3620" i="6"/>
  <c r="A3619" i="6"/>
  <c r="A3618" i="6"/>
  <c r="A3617" i="6"/>
  <c r="A3616" i="6"/>
  <c r="A3615" i="6"/>
  <c r="A3614" i="6"/>
  <c r="A3613" i="6"/>
  <c r="A3612" i="6"/>
  <c r="A3611" i="6"/>
  <c r="A3610" i="6"/>
  <c r="A3609" i="6"/>
  <c r="A3608" i="6"/>
  <c r="A3607" i="6"/>
  <c r="A3606" i="6"/>
  <c r="A3605" i="6"/>
  <c r="A3604" i="6"/>
  <c r="A3603" i="6"/>
  <c r="A3602" i="6"/>
  <c r="A3601" i="6"/>
  <c r="A3600" i="6"/>
  <c r="A3599" i="6"/>
  <c r="A3598" i="6"/>
  <c r="A3597" i="6"/>
  <c r="A3596" i="6"/>
  <c r="A3595" i="6"/>
  <c r="A3594" i="6"/>
  <c r="A3593" i="6"/>
  <c r="A3592" i="6"/>
  <c r="A3591" i="6"/>
  <c r="A3590" i="6"/>
  <c r="A3589" i="6"/>
  <c r="A3588" i="6"/>
  <c r="A3587" i="6"/>
  <c r="A3586" i="6"/>
  <c r="A3585" i="6"/>
  <c r="A3584" i="6"/>
  <c r="A3583" i="6"/>
  <c r="A3582" i="6"/>
  <c r="A3581" i="6"/>
  <c r="A3580" i="6"/>
  <c r="A3579" i="6"/>
  <c r="A3578" i="6"/>
  <c r="A3577" i="6"/>
  <c r="A3576" i="6"/>
  <c r="A3575" i="6"/>
  <c r="A3574" i="6"/>
  <c r="A3573" i="6"/>
  <c r="A3572" i="6"/>
  <c r="A3571" i="6"/>
  <c r="A3570" i="6"/>
  <c r="A3569" i="6"/>
  <c r="A3568" i="6"/>
  <c r="A3567" i="6"/>
  <c r="A3566" i="6"/>
  <c r="A3565" i="6"/>
  <c r="A3564" i="6"/>
  <c r="A3563" i="6"/>
  <c r="A3562" i="6"/>
  <c r="A3561" i="6"/>
  <c r="A3560" i="6"/>
  <c r="A3559" i="6"/>
  <c r="A3558" i="6"/>
  <c r="A3557" i="6"/>
  <c r="A3556" i="6"/>
  <c r="A3555" i="6"/>
  <c r="A3554" i="6"/>
  <c r="A3553" i="6"/>
  <c r="A3552" i="6"/>
  <c r="A3551" i="6"/>
  <c r="A3550" i="6"/>
  <c r="A3549" i="6"/>
  <c r="A3548" i="6"/>
  <c r="A3547" i="6"/>
  <c r="A3546" i="6"/>
  <c r="A3545" i="6"/>
  <c r="A3544" i="6"/>
  <c r="A3543" i="6"/>
  <c r="A3542" i="6"/>
  <c r="A3541" i="6"/>
  <c r="A3540" i="6"/>
  <c r="A3539" i="6"/>
  <c r="A3538" i="6"/>
  <c r="A3537" i="6"/>
  <c r="A3536" i="6"/>
  <c r="A3535" i="6"/>
  <c r="A3534" i="6"/>
  <c r="A3533" i="6"/>
  <c r="A3532" i="6"/>
  <c r="A3531" i="6"/>
  <c r="A3530" i="6"/>
  <c r="A3529" i="6"/>
  <c r="A3528" i="6"/>
  <c r="A3527" i="6"/>
  <c r="A3526" i="6"/>
  <c r="A3525" i="6"/>
  <c r="A3524" i="6"/>
  <c r="A3523" i="6"/>
  <c r="A3522" i="6"/>
  <c r="A3521" i="6"/>
  <c r="A3520" i="6"/>
  <c r="A3519" i="6"/>
  <c r="A3518" i="6"/>
  <c r="A3517" i="6"/>
  <c r="A3516" i="6"/>
  <c r="A3515" i="6"/>
  <c r="A3514" i="6"/>
  <c r="A3513" i="6"/>
  <c r="A3512" i="6"/>
  <c r="A3511" i="6"/>
  <c r="A3510" i="6"/>
  <c r="A3509" i="6"/>
  <c r="A3508" i="6"/>
  <c r="A3507" i="6"/>
  <c r="A3506" i="6"/>
  <c r="A3505" i="6"/>
  <c r="A3504" i="6"/>
  <c r="A3503" i="6"/>
  <c r="A3502" i="6"/>
  <c r="A3501" i="6"/>
  <c r="A3500" i="6"/>
  <c r="A3499" i="6"/>
  <c r="A3498" i="6"/>
  <c r="A3497" i="6"/>
  <c r="A3496" i="6"/>
  <c r="A3495" i="6"/>
  <c r="A3494" i="6"/>
  <c r="A3493" i="6"/>
  <c r="A3492" i="6"/>
  <c r="A3491" i="6"/>
  <c r="A3490" i="6"/>
  <c r="A3489" i="6"/>
  <c r="A3488" i="6"/>
  <c r="A3487" i="6"/>
  <c r="A3486" i="6"/>
  <c r="A3485" i="6"/>
  <c r="A3484" i="6"/>
  <c r="A3483" i="6"/>
  <c r="A3482" i="6"/>
  <c r="A3481" i="6"/>
  <c r="A3480" i="6"/>
  <c r="A3479" i="6"/>
  <c r="A3478" i="6"/>
  <c r="A3477" i="6"/>
  <c r="A3476" i="6"/>
  <c r="A3475" i="6"/>
  <c r="A3474" i="6"/>
  <c r="A3473" i="6"/>
  <c r="A3472" i="6"/>
  <c r="A3471" i="6"/>
  <c r="A3470" i="6"/>
  <c r="A3469" i="6"/>
  <c r="A3468" i="6"/>
  <c r="A3467" i="6"/>
  <c r="A3466" i="6"/>
  <c r="A3465" i="6"/>
  <c r="A3464" i="6"/>
  <c r="A3463" i="6"/>
  <c r="A3462" i="6"/>
  <c r="A3461" i="6"/>
  <c r="A3460" i="6"/>
  <c r="A3459" i="6"/>
  <c r="A3458" i="6"/>
  <c r="A3457" i="6"/>
  <c r="A3456" i="6"/>
  <c r="A3455" i="6"/>
  <c r="A3454" i="6"/>
  <c r="A3453" i="6"/>
  <c r="A3452" i="6"/>
  <c r="A3451" i="6"/>
  <c r="A3450" i="6"/>
  <c r="A3449" i="6"/>
  <c r="A3448" i="6"/>
  <c r="A3447" i="6"/>
  <c r="A3446" i="6"/>
  <c r="A3445" i="6"/>
  <c r="A3444" i="6"/>
  <c r="A3443" i="6"/>
  <c r="A3442" i="6"/>
  <c r="A3441" i="6"/>
  <c r="A3440" i="6"/>
  <c r="A3439" i="6"/>
  <c r="A3438" i="6"/>
  <c r="A3437" i="6"/>
  <c r="A3436" i="6"/>
  <c r="A3435" i="6"/>
  <c r="A3434" i="6"/>
  <c r="A3433" i="6"/>
  <c r="A3432" i="6"/>
  <c r="A3431" i="6"/>
  <c r="A3430" i="6"/>
  <c r="A3429" i="6"/>
  <c r="A3428" i="6"/>
  <c r="A3427" i="6"/>
  <c r="A3426" i="6"/>
  <c r="A3425" i="6"/>
  <c r="A3424" i="6"/>
  <c r="A3423" i="6"/>
  <c r="A3422" i="6"/>
  <c r="A3421" i="6"/>
  <c r="A3420" i="6"/>
  <c r="A3419" i="6"/>
  <c r="A3418" i="6"/>
  <c r="A3417" i="6"/>
  <c r="A3416" i="6"/>
  <c r="A3415" i="6"/>
  <c r="A3414" i="6"/>
  <c r="A3413" i="6"/>
  <c r="A3412" i="6"/>
  <c r="A3411" i="6"/>
  <c r="A3410" i="6"/>
  <c r="A3409" i="6"/>
  <c r="A3408" i="6"/>
  <c r="A3407" i="6"/>
  <c r="A3406" i="6"/>
  <c r="A3405" i="6"/>
  <c r="A3404" i="6"/>
  <c r="A3403" i="6"/>
  <c r="A3402" i="6"/>
  <c r="A3401" i="6"/>
  <c r="A3400" i="6"/>
  <c r="A3399" i="6"/>
  <c r="A3398" i="6"/>
  <c r="A3397" i="6"/>
  <c r="A3396" i="6"/>
  <c r="A3395" i="6"/>
  <c r="A3394" i="6"/>
  <c r="A3393" i="6"/>
  <c r="A3392" i="6"/>
  <c r="A3391" i="6"/>
  <c r="A3390" i="6"/>
  <c r="A3389" i="6"/>
  <c r="A3388" i="6"/>
  <c r="A3387" i="6"/>
  <c r="A3386" i="6"/>
  <c r="A3385" i="6"/>
  <c r="A3384" i="6"/>
  <c r="A3383" i="6"/>
  <c r="A3382" i="6"/>
  <c r="A3381" i="6"/>
  <c r="A3380" i="6"/>
  <c r="A3379" i="6"/>
  <c r="A3378" i="6"/>
  <c r="A3377" i="6"/>
  <c r="A3376" i="6"/>
  <c r="A3375" i="6"/>
  <c r="A3374" i="6"/>
  <c r="A3373" i="6"/>
  <c r="A3372" i="6"/>
  <c r="A3371" i="6"/>
  <c r="A3370" i="6"/>
  <c r="A3369" i="6"/>
  <c r="A3368" i="6"/>
  <c r="A3367" i="6"/>
  <c r="A3366" i="6"/>
  <c r="A3365" i="6"/>
  <c r="A3364" i="6"/>
  <c r="A3363" i="6"/>
  <c r="A3362" i="6"/>
  <c r="A3361" i="6"/>
  <c r="A3360" i="6"/>
  <c r="A3359" i="6"/>
  <c r="A3358" i="6"/>
  <c r="A3357" i="6"/>
  <c r="A3356" i="6"/>
  <c r="A3355" i="6"/>
  <c r="A3354" i="6"/>
  <c r="A3353" i="6"/>
  <c r="A3352" i="6"/>
  <c r="A3351" i="6"/>
  <c r="A3350" i="6"/>
  <c r="A3349" i="6"/>
  <c r="A3348" i="6"/>
  <c r="A3347" i="6"/>
  <c r="A3346" i="6"/>
  <c r="A3345" i="6"/>
  <c r="A3344" i="6"/>
  <c r="A3343" i="6"/>
  <c r="A3342" i="6"/>
  <c r="A3341" i="6"/>
  <c r="A3340" i="6"/>
  <c r="A3339" i="6"/>
  <c r="A3338" i="6"/>
  <c r="A3337" i="6"/>
  <c r="A3336" i="6"/>
  <c r="A3335" i="6"/>
  <c r="A3334" i="6"/>
  <c r="A3333" i="6"/>
  <c r="A3332" i="6"/>
  <c r="A3331" i="6"/>
  <c r="A3330" i="6"/>
  <c r="A3329" i="6"/>
  <c r="A3328" i="6"/>
  <c r="A3327" i="6"/>
  <c r="A3326" i="6"/>
  <c r="A3325" i="6"/>
  <c r="A3324" i="6"/>
  <c r="A3323" i="6"/>
  <c r="A3322" i="6"/>
  <c r="A3321" i="6"/>
  <c r="A3320" i="6"/>
  <c r="A3319" i="6"/>
  <c r="A3318" i="6"/>
  <c r="A3317" i="6"/>
  <c r="A3316" i="6"/>
  <c r="A3315" i="6"/>
  <c r="A3314" i="6"/>
  <c r="A3313" i="6"/>
  <c r="A3312" i="6"/>
  <c r="A3311" i="6"/>
  <c r="A3310" i="6"/>
  <c r="A3309" i="6"/>
  <c r="A3308" i="6"/>
  <c r="A3307" i="6"/>
  <c r="A3306" i="6"/>
  <c r="A3305" i="6"/>
  <c r="A3304" i="6"/>
  <c r="A3303" i="6"/>
  <c r="A3302" i="6"/>
  <c r="A3301" i="6"/>
  <c r="A3300" i="6"/>
  <c r="A3299" i="6"/>
  <c r="A3298" i="6"/>
  <c r="A3297" i="6"/>
  <c r="A3296" i="6"/>
  <c r="A3295" i="6"/>
  <c r="A3294" i="6"/>
  <c r="A3293" i="6"/>
  <c r="A3292" i="6"/>
  <c r="A3291" i="6"/>
  <c r="A3290" i="6"/>
  <c r="A3289" i="6"/>
  <c r="A3288" i="6"/>
  <c r="A3287" i="6"/>
  <c r="A3286" i="6"/>
  <c r="A3285" i="6"/>
  <c r="A3284" i="6"/>
  <c r="A3283" i="6"/>
  <c r="A3282" i="6"/>
  <c r="A3281" i="6"/>
  <c r="A3280" i="6"/>
  <c r="A3279" i="6"/>
  <c r="A3278" i="6"/>
  <c r="A3277" i="6"/>
  <c r="A3276" i="6"/>
  <c r="A3275" i="6"/>
  <c r="A3274" i="6"/>
  <c r="A3273" i="6"/>
  <c r="A3272" i="6"/>
  <c r="A3271" i="6"/>
  <c r="A3270" i="6"/>
  <c r="A3269" i="6"/>
  <c r="A3268" i="6"/>
  <c r="A3267" i="6"/>
  <c r="A3266" i="6"/>
  <c r="A3265" i="6"/>
  <c r="A3264" i="6"/>
  <c r="A3263" i="6"/>
  <c r="A3262" i="6"/>
  <c r="A3261" i="6"/>
  <c r="A3260" i="6"/>
  <c r="A3259" i="6"/>
  <c r="A3258" i="6"/>
  <c r="A3257" i="6"/>
  <c r="A3256" i="6"/>
  <c r="A3255" i="6"/>
  <c r="A3254" i="6"/>
  <c r="A3253" i="6"/>
  <c r="A3252" i="6"/>
  <c r="A3251" i="6"/>
  <c r="A3250" i="6"/>
  <c r="A3249" i="6"/>
  <c r="A3248" i="6"/>
  <c r="A3247" i="6"/>
  <c r="A3246" i="6"/>
  <c r="A3245" i="6"/>
  <c r="A3244" i="6"/>
  <c r="A3243" i="6"/>
  <c r="A3242" i="6"/>
  <c r="A3241" i="6"/>
  <c r="A3240" i="6"/>
  <c r="A3239" i="6"/>
  <c r="A3238" i="6"/>
  <c r="A3237" i="6"/>
  <c r="A3236" i="6"/>
  <c r="A3235" i="6"/>
  <c r="A3234" i="6"/>
  <c r="A3233" i="6"/>
  <c r="A3232" i="6"/>
  <c r="A3231" i="6"/>
  <c r="A3230" i="6"/>
  <c r="A3229" i="6"/>
  <c r="A3228" i="6"/>
  <c r="A3227" i="6"/>
  <c r="A3226" i="6"/>
  <c r="A3225" i="6"/>
  <c r="A3224" i="6"/>
  <c r="A3223" i="6"/>
  <c r="A3222" i="6"/>
  <c r="A3221" i="6"/>
  <c r="A3220" i="6"/>
  <c r="A3219" i="6"/>
  <c r="A3218" i="6"/>
  <c r="A3217" i="6"/>
  <c r="A3216" i="6"/>
  <c r="A3215" i="6"/>
  <c r="A3214" i="6"/>
  <c r="A3213" i="6"/>
  <c r="A3212" i="6"/>
  <c r="A3211" i="6"/>
  <c r="A3210" i="6"/>
  <c r="A3209" i="6"/>
  <c r="A3208" i="6"/>
  <c r="A3207" i="6"/>
  <c r="A3206" i="6"/>
  <c r="A3205" i="6"/>
  <c r="A3204" i="6"/>
  <c r="A3203" i="6"/>
  <c r="A3202" i="6"/>
  <c r="A3201" i="6"/>
  <c r="A3200" i="6"/>
  <c r="A3199" i="6"/>
  <c r="A3198" i="6"/>
  <c r="A3197" i="6"/>
  <c r="A3196" i="6"/>
  <c r="A3195" i="6"/>
  <c r="A3194" i="6"/>
  <c r="A3193" i="6"/>
  <c r="A3192" i="6"/>
  <c r="A3191" i="6"/>
  <c r="A3190" i="6"/>
  <c r="A3189" i="6"/>
  <c r="A3188" i="6"/>
  <c r="A3187" i="6"/>
  <c r="A3186" i="6"/>
  <c r="A3185" i="6"/>
  <c r="A3184" i="6"/>
  <c r="A3183" i="6"/>
  <c r="A3182" i="6"/>
  <c r="A3181" i="6"/>
  <c r="A3180" i="6"/>
  <c r="A3179" i="6"/>
  <c r="A3178" i="6"/>
  <c r="A3177" i="6"/>
  <c r="A3176" i="6"/>
  <c r="A3175" i="6"/>
  <c r="A3174" i="6"/>
  <c r="A3173" i="6"/>
  <c r="A3172" i="6"/>
  <c r="A3171" i="6"/>
  <c r="A3170" i="6"/>
  <c r="A3169" i="6"/>
  <c r="A3168" i="6"/>
  <c r="A3167" i="6"/>
  <c r="A3166" i="6"/>
  <c r="A3165" i="6"/>
  <c r="A3164" i="6"/>
  <c r="A3163" i="6"/>
  <c r="A3162" i="6"/>
  <c r="A3161" i="6"/>
  <c r="A3160" i="6"/>
  <c r="A3159" i="6"/>
  <c r="A3158" i="6"/>
  <c r="A3157" i="6"/>
  <c r="A3156" i="6"/>
  <c r="A3155" i="6"/>
  <c r="A3154" i="6"/>
  <c r="A3153" i="6"/>
  <c r="A3152" i="6"/>
  <c r="A3151" i="6"/>
  <c r="A3150" i="6"/>
  <c r="A3149" i="6"/>
  <c r="A3148" i="6"/>
  <c r="A3147" i="6"/>
  <c r="A3146" i="6"/>
  <c r="A3145" i="6"/>
  <c r="A3144" i="6"/>
  <c r="A3143" i="6"/>
  <c r="A3142" i="6"/>
  <c r="A3141" i="6"/>
  <c r="A3140" i="6"/>
  <c r="A3139" i="6"/>
  <c r="A3138" i="6"/>
  <c r="A3137" i="6"/>
  <c r="A3136" i="6"/>
  <c r="A3135" i="6"/>
  <c r="A3134" i="6"/>
  <c r="A3133" i="6"/>
  <c r="A3132" i="6"/>
  <c r="A3131" i="6"/>
  <c r="A3130" i="6"/>
  <c r="A3129" i="6"/>
  <c r="A3128" i="6"/>
  <c r="A3127" i="6"/>
  <c r="A3126" i="6"/>
  <c r="A3125" i="6"/>
  <c r="A3124" i="6"/>
  <c r="A3123" i="6"/>
  <c r="A3122" i="6"/>
  <c r="A3121" i="6"/>
  <c r="A3120" i="6"/>
  <c r="A3119" i="6"/>
  <c r="A3118" i="6"/>
  <c r="A3117" i="6"/>
  <c r="A3116" i="6"/>
  <c r="A3115" i="6"/>
  <c r="A3114" i="6"/>
  <c r="A3113" i="6"/>
  <c r="A3112" i="6"/>
  <c r="A3111" i="6"/>
  <c r="A3110" i="6"/>
  <c r="A3109" i="6"/>
  <c r="A3108" i="6"/>
  <c r="A3107" i="6"/>
  <c r="A3106" i="6"/>
  <c r="A3105" i="6"/>
  <c r="A3104" i="6"/>
  <c r="A3103" i="6"/>
  <c r="A3102" i="6"/>
  <c r="A3101" i="6"/>
  <c r="A3100" i="6"/>
  <c r="A3099" i="6"/>
  <c r="A3098" i="6"/>
  <c r="A3097" i="6"/>
  <c r="A3096" i="6"/>
  <c r="A3095" i="6"/>
  <c r="A3094" i="6"/>
  <c r="A3093" i="6"/>
  <c r="A3092" i="6"/>
  <c r="A3091" i="6"/>
  <c r="A3090" i="6"/>
  <c r="A3089" i="6"/>
  <c r="A3088" i="6"/>
  <c r="A3087" i="6"/>
  <c r="A3086" i="6"/>
  <c r="A3085" i="6"/>
  <c r="A3084" i="6"/>
  <c r="A3083" i="6"/>
  <c r="A3082" i="6"/>
  <c r="A3081" i="6"/>
  <c r="A3080" i="6"/>
  <c r="A3079" i="6"/>
  <c r="A3078" i="6"/>
  <c r="A3077" i="6"/>
  <c r="A3076" i="6"/>
  <c r="A3075" i="6"/>
  <c r="A3074" i="6"/>
  <c r="A3073" i="6"/>
  <c r="A3072" i="6"/>
  <c r="A3071" i="6"/>
  <c r="A3070" i="6"/>
  <c r="A3069" i="6"/>
  <c r="A3068" i="6"/>
  <c r="A3067" i="6"/>
  <c r="A3066" i="6"/>
  <c r="A3065" i="6"/>
  <c r="A3064" i="6"/>
  <c r="A3063" i="6"/>
  <c r="A3062" i="6"/>
  <c r="A3061" i="6"/>
  <c r="A3060" i="6"/>
  <c r="A3059" i="6"/>
  <c r="A3058" i="6"/>
  <c r="A3057" i="6"/>
  <c r="A3056" i="6"/>
  <c r="A3055" i="6"/>
  <c r="A3054" i="6"/>
  <c r="A3053" i="6"/>
  <c r="A3052" i="6"/>
  <c r="A3051" i="6"/>
  <c r="A3050" i="6"/>
  <c r="A3049" i="6"/>
  <c r="A3048" i="6"/>
  <c r="A3047" i="6"/>
  <c r="A3046" i="6"/>
  <c r="A3045" i="6"/>
  <c r="A3044" i="6"/>
  <c r="A3043" i="6"/>
  <c r="A3042" i="6"/>
  <c r="A3041" i="6"/>
  <c r="A3040" i="6"/>
  <c r="A3039" i="6"/>
  <c r="A3038" i="6"/>
  <c r="A3037" i="6"/>
  <c r="A3036" i="6"/>
  <c r="A3035" i="6"/>
  <c r="A3034" i="6"/>
  <c r="A3033" i="6"/>
  <c r="A3032" i="6"/>
  <c r="A3031" i="6"/>
  <c r="A3030" i="6"/>
  <c r="A3029" i="6"/>
  <c r="A3028" i="6"/>
  <c r="A3027" i="6"/>
  <c r="A3026" i="6"/>
  <c r="A3025" i="6"/>
  <c r="A3024" i="6"/>
  <c r="A3023" i="6"/>
  <c r="A3022" i="6"/>
  <c r="A3021" i="6"/>
  <c r="A3020" i="6"/>
  <c r="A3019" i="6"/>
  <c r="A3018" i="6"/>
  <c r="A3017" i="6"/>
  <c r="A3016" i="6"/>
  <c r="A3015" i="6"/>
  <c r="A3014" i="6"/>
  <c r="A3013" i="6"/>
  <c r="A3012" i="6"/>
  <c r="A3011" i="6"/>
  <c r="A3010" i="6"/>
  <c r="A3009" i="6"/>
  <c r="A3008" i="6"/>
  <c r="A3007" i="6"/>
  <c r="A3006" i="6"/>
  <c r="A3005" i="6"/>
  <c r="A3004" i="6"/>
  <c r="A3003" i="6"/>
  <c r="A3002" i="6"/>
  <c r="A3001" i="6"/>
  <c r="A3000" i="6"/>
  <c r="A2999" i="6"/>
  <c r="A2998" i="6"/>
  <c r="A2997" i="6"/>
  <c r="A2996" i="6"/>
  <c r="A2995" i="6"/>
  <c r="A2994" i="6"/>
  <c r="A2993" i="6"/>
  <c r="A2992" i="6"/>
  <c r="A2991" i="6"/>
  <c r="A2990" i="6"/>
  <c r="A2989" i="6"/>
  <c r="A2988" i="6"/>
  <c r="A2987" i="6"/>
  <c r="A2986" i="6"/>
  <c r="A2985" i="6"/>
  <c r="A2984" i="6"/>
  <c r="A2983" i="6"/>
  <c r="A2982" i="6"/>
  <c r="A2981" i="6"/>
  <c r="A2980" i="6"/>
  <c r="A2979" i="6"/>
  <c r="A2978" i="6"/>
  <c r="A2977" i="6"/>
  <c r="A2976" i="6"/>
  <c r="A2975" i="6"/>
  <c r="A2974" i="6"/>
  <c r="A2973" i="6"/>
  <c r="A2972" i="6"/>
  <c r="A2971" i="6"/>
  <c r="A2970" i="6"/>
  <c r="A2969" i="6"/>
  <c r="A2968" i="6"/>
  <c r="A2967" i="6"/>
  <c r="A2966" i="6"/>
  <c r="A2965" i="6"/>
  <c r="A2964" i="6"/>
  <c r="A2963" i="6"/>
  <c r="A2962" i="6"/>
  <c r="A2961" i="6"/>
  <c r="A2960" i="6"/>
  <c r="A2959" i="6"/>
  <c r="A2958" i="6"/>
  <c r="A2957" i="6"/>
  <c r="A2956" i="6"/>
  <c r="A2955" i="6"/>
  <c r="A2954" i="6"/>
  <c r="A2953" i="6"/>
  <c r="A2952" i="6"/>
  <c r="A2951" i="6"/>
  <c r="A2950" i="6"/>
  <c r="A2949" i="6"/>
  <c r="A2948" i="6"/>
  <c r="A2947" i="6"/>
  <c r="A2946" i="6"/>
  <c r="A2945" i="6"/>
  <c r="A2944" i="6"/>
  <c r="A2943" i="6"/>
  <c r="A2942" i="6"/>
  <c r="A2941" i="6"/>
  <c r="A2940" i="6"/>
  <c r="A2939" i="6"/>
  <c r="A2938" i="6"/>
  <c r="A2937" i="6"/>
  <c r="A2936" i="6"/>
  <c r="A2935" i="6"/>
  <c r="A2934" i="6"/>
  <c r="A2933" i="6"/>
  <c r="A2932" i="6"/>
  <c r="A2931" i="6"/>
  <c r="A2930" i="6"/>
  <c r="A2929" i="6"/>
  <c r="A2928" i="6"/>
  <c r="A2927" i="6"/>
  <c r="A2926" i="6"/>
  <c r="A2925" i="6"/>
  <c r="A2924" i="6"/>
  <c r="A2923" i="6"/>
  <c r="A2922" i="6"/>
  <c r="A2921" i="6"/>
  <c r="A2920" i="6"/>
  <c r="A2919" i="6"/>
  <c r="A2918" i="6"/>
  <c r="A2917" i="6"/>
  <c r="A2916" i="6"/>
  <c r="A2915" i="6"/>
  <c r="A2914" i="6"/>
  <c r="A2913" i="6"/>
  <c r="A2912" i="6"/>
  <c r="A2911" i="6"/>
  <c r="A2910" i="6"/>
  <c r="A2909" i="6"/>
  <c r="A2908" i="6"/>
  <c r="A2907" i="6"/>
  <c r="A2906" i="6"/>
  <c r="A2905" i="6"/>
  <c r="A2904" i="6"/>
  <c r="A2903" i="6"/>
  <c r="A2902" i="6"/>
  <c r="A2901" i="6"/>
  <c r="A2900" i="6"/>
  <c r="A2899" i="6"/>
  <c r="A2898" i="6"/>
  <c r="A2897" i="6"/>
  <c r="A2896" i="6"/>
  <c r="A2895" i="6"/>
  <c r="A2894" i="6"/>
  <c r="A2893" i="6"/>
  <c r="A2892" i="6"/>
  <c r="A2891" i="6"/>
  <c r="A2890" i="6"/>
  <c r="A2889" i="6"/>
  <c r="A2888" i="6"/>
  <c r="A2887" i="6"/>
  <c r="A2886" i="6"/>
  <c r="A2885" i="6"/>
  <c r="A2884" i="6"/>
  <c r="A2883" i="6"/>
  <c r="A2882" i="6"/>
  <c r="A2881" i="6"/>
  <c r="A2880" i="6"/>
  <c r="A2879" i="6"/>
  <c r="A2878" i="6"/>
  <c r="A2877" i="6"/>
  <c r="A2876" i="6"/>
  <c r="A2875" i="6"/>
  <c r="A2874" i="6"/>
  <c r="A2873" i="6"/>
  <c r="A2872" i="6"/>
  <c r="A2871" i="6"/>
  <c r="A2870" i="6"/>
  <c r="A2869" i="6"/>
  <c r="A2868" i="6"/>
  <c r="A2867" i="6"/>
  <c r="A2866" i="6"/>
  <c r="A2865" i="6"/>
  <c r="A2864" i="6"/>
  <c r="A2863" i="6"/>
  <c r="A2862" i="6"/>
  <c r="A2861" i="6"/>
  <c r="A2860" i="6"/>
  <c r="A2859" i="6"/>
  <c r="A2858" i="6"/>
  <c r="A2857" i="6"/>
  <c r="A2856" i="6"/>
  <c r="A2855" i="6"/>
  <c r="A2854" i="6"/>
  <c r="A2853" i="6"/>
  <c r="A2852" i="6"/>
  <c r="A2851" i="6"/>
  <c r="A2850" i="6"/>
  <c r="A2849" i="6"/>
  <c r="A2848" i="6"/>
  <c r="A2847" i="6"/>
  <c r="A2846" i="6"/>
  <c r="A2845" i="6"/>
  <c r="A2844" i="6"/>
  <c r="A2843" i="6"/>
  <c r="A2842" i="6"/>
  <c r="A2841" i="6"/>
  <c r="A2840" i="6"/>
  <c r="A2839" i="6"/>
  <c r="A2838" i="6"/>
  <c r="A2837" i="6"/>
  <c r="A2836" i="6"/>
  <c r="A2835" i="6"/>
  <c r="A2834" i="6"/>
  <c r="A2833" i="6"/>
  <c r="A2832" i="6"/>
  <c r="A2831" i="6"/>
  <c r="A2830" i="6"/>
  <c r="A2829" i="6"/>
  <c r="A2828" i="6"/>
  <c r="A2827" i="6"/>
  <c r="A2826" i="6"/>
  <c r="A2825" i="6"/>
  <c r="A2824" i="6"/>
  <c r="A2823" i="6"/>
  <c r="A2822" i="6"/>
  <c r="A2821" i="6"/>
  <c r="A2820" i="6"/>
  <c r="A2819" i="6"/>
  <c r="A2818" i="6"/>
  <c r="A2817" i="6"/>
  <c r="A2816" i="6"/>
  <c r="A2815" i="6"/>
  <c r="A2814" i="6"/>
  <c r="A2813" i="6"/>
  <c r="A2812" i="6"/>
  <c r="A2811" i="6"/>
  <c r="A2810" i="6"/>
  <c r="A2809" i="6"/>
  <c r="A2808" i="6"/>
  <c r="A2807" i="6"/>
  <c r="A2806" i="6"/>
  <c r="A2805" i="6"/>
  <c r="A2804" i="6"/>
  <c r="A2803" i="6"/>
  <c r="A2802" i="6"/>
  <c r="A2801" i="6"/>
  <c r="A2800" i="6"/>
  <c r="A2799" i="6"/>
  <c r="A2798" i="6"/>
  <c r="A2797" i="6"/>
  <c r="A2796" i="6"/>
  <c r="A2795" i="6"/>
  <c r="A2794" i="6"/>
  <c r="A2793" i="6"/>
  <c r="A2792" i="6"/>
  <c r="A2791" i="6"/>
  <c r="A2790" i="6"/>
  <c r="A2789" i="6"/>
  <c r="A2788" i="6"/>
  <c r="A2787" i="6"/>
  <c r="A2786" i="6"/>
  <c r="A2785" i="6"/>
  <c r="A2784" i="6"/>
  <c r="A2783" i="6"/>
  <c r="A2782" i="6"/>
  <c r="A2781" i="6"/>
  <c r="A2780" i="6"/>
  <c r="A2779" i="6"/>
  <c r="A2778" i="6"/>
  <c r="A2777" i="6"/>
  <c r="A2776" i="6"/>
  <c r="A2775" i="6"/>
  <c r="A2774" i="6"/>
  <c r="A2773" i="6"/>
  <c r="A2772" i="6"/>
  <c r="A2771" i="6"/>
  <c r="A2770" i="6"/>
  <c r="A2769" i="6"/>
  <c r="A2768" i="6"/>
  <c r="A2767" i="6"/>
  <c r="A2766" i="6"/>
  <c r="A2765" i="6"/>
  <c r="A2764" i="6"/>
  <c r="A2763" i="6"/>
  <c r="A2762" i="6"/>
  <c r="A2761" i="6"/>
  <c r="A2760" i="6"/>
  <c r="A2759" i="6"/>
  <c r="A2758" i="6"/>
  <c r="A2757" i="6"/>
  <c r="A2756" i="6"/>
  <c r="A2755" i="6"/>
  <c r="A2754" i="6"/>
  <c r="A2753" i="6"/>
  <c r="A2752" i="6"/>
  <c r="A2751" i="6"/>
  <c r="A2750" i="6"/>
  <c r="A2749" i="6"/>
  <c r="A2748" i="6"/>
  <c r="A2747" i="6"/>
  <c r="A2746" i="6"/>
  <c r="A2745" i="6"/>
  <c r="A2744" i="6"/>
  <c r="A2743" i="6"/>
  <c r="A2742" i="6"/>
  <c r="A2741" i="6"/>
  <c r="A2740" i="6"/>
  <c r="A2739" i="6"/>
  <c r="A2738" i="6"/>
  <c r="A2737" i="6"/>
  <c r="A2736" i="6"/>
  <c r="A2735" i="6"/>
  <c r="A2734" i="6"/>
  <c r="A2733" i="6"/>
  <c r="A2732" i="6"/>
  <c r="A2731" i="6"/>
  <c r="A2730" i="6"/>
  <c r="A2729" i="6"/>
  <c r="A2728" i="6"/>
  <c r="A2727" i="6"/>
  <c r="A2726" i="6"/>
  <c r="A2725" i="6"/>
  <c r="A2724" i="6"/>
  <c r="A2723" i="6"/>
  <c r="A2722" i="6"/>
  <c r="A2721" i="6"/>
  <c r="A2720" i="6"/>
  <c r="A2719" i="6"/>
  <c r="A2718" i="6"/>
  <c r="A2717" i="6"/>
  <c r="A2716" i="6"/>
  <c r="A2715" i="6"/>
  <c r="A2714" i="6"/>
  <c r="A2713" i="6"/>
  <c r="A2712" i="6"/>
  <c r="A2711" i="6"/>
  <c r="A2710" i="6"/>
  <c r="A2709" i="6"/>
  <c r="A2708" i="6"/>
  <c r="A2707" i="6"/>
  <c r="A2706" i="6"/>
  <c r="A2705" i="6"/>
  <c r="A2704" i="6"/>
  <c r="A2703" i="6"/>
  <c r="A2702" i="6"/>
  <c r="A2701" i="6"/>
  <c r="A2700" i="6"/>
  <c r="A2699" i="6"/>
  <c r="A2698" i="6"/>
  <c r="A2697" i="6"/>
  <c r="A2696" i="6"/>
  <c r="A2695" i="6"/>
  <c r="A2694" i="6"/>
  <c r="A2693" i="6"/>
  <c r="A2692" i="6"/>
  <c r="A2691" i="6"/>
  <c r="A2690" i="6"/>
  <c r="A2689" i="6"/>
  <c r="A2688" i="6"/>
  <c r="A2687" i="6"/>
  <c r="A2686" i="6"/>
  <c r="A2685" i="6"/>
  <c r="A2684" i="6"/>
  <c r="A2683" i="6"/>
  <c r="A2682" i="6"/>
  <c r="A2681" i="6"/>
  <c r="A2680" i="6"/>
  <c r="A2679" i="6"/>
  <c r="A2678" i="6"/>
  <c r="A2677" i="6"/>
  <c r="A2676" i="6"/>
  <c r="A2675" i="6"/>
  <c r="A2674" i="6"/>
  <c r="A2673" i="6"/>
  <c r="A2672" i="6"/>
  <c r="A2671" i="6"/>
  <c r="A2670" i="6"/>
  <c r="A2669" i="6"/>
  <c r="A2668" i="6"/>
  <c r="A2667" i="6"/>
  <c r="A2666" i="6"/>
  <c r="A2665" i="6"/>
  <c r="A2664" i="6"/>
  <c r="A2663" i="6"/>
  <c r="A2662" i="6"/>
  <c r="A2661" i="6"/>
  <c r="A2660" i="6"/>
  <c r="A2659" i="6"/>
  <c r="A2658" i="6"/>
  <c r="A2657" i="6"/>
  <c r="A2656" i="6"/>
  <c r="A2655" i="6"/>
  <c r="A2654" i="6"/>
  <c r="A2653" i="6"/>
  <c r="A2652" i="6"/>
  <c r="A2651" i="6"/>
  <c r="A2650" i="6"/>
  <c r="A2649" i="6"/>
  <c r="A2648" i="6"/>
  <c r="A2647" i="6"/>
  <c r="A2646" i="6"/>
  <c r="A2645" i="6"/>
  <c r="A2644" i="6"/>
  <c r="A2643" i="6"/>
  <c r="A2642" i="6"/>
  <c r="A2641" i="6"/>
  <c r="A2640" i="6"/>
  <c r="A2639" i="6"/>
  <c r="A2638" i="6"/>
  <c r="A2637" i="6"/>
  <c r="A2636" i="6"/>
  <c r="A2635" i="6"/>
  <c r="A2634" i="6"/>
  <c r="A2633" i="6"/>
  <c r="A2632" i="6"/>
  <c r="A2631" i="6"/>
  <c r="A2630" i="6"/>
  <c r="A2629" i="6"/>
  <c r="A2628" i="6"/>
  <c r="A2627" i="6"/>
  <c r="A2626" i="6"/>
  <c r="A2625" i="6"/>
  <c r="A2624" i="6"/>
  <c r="A2623" i="6"/>
  <c r="A2622" i="6"/>
  <c r="A2621" i="6"/>
  <c r="A2620" i="6"/>
  <c r="A2619" i="6"/>
  <c r="A2618" i="6"/>
  <c r="A2617" i="6"/>
  <c r="A2616" i="6"/>
  <c r="A2615" i="6"/>
  <c r="A2614" i="6"/>
  <c r="A2613" i="6"/>
  <c r="A2612" i="6"/>
  <c r="A2611" i="6"/>
  <c r="A2610" i="6"/>
  <c r="A2609" i="6"/>
  <c r="A2608" i="6"/>
  <c r="A2607" i="6"/>
  <c r="A2606" i="6"/>
  <c r="A2605" i="6"/>
  <c r="A2604" i="6"/>
  <c r="A2603" i="6"/>
  <c r="A2602" i="6"/>
  <c r="A2601" i="6"/>
  <c r="A2600" i="6"/>
  <c r="A2599" i="6"/>
  <c r="A2598" i="6"/>
  <c r="A2597" i="6"/>
  <c r="A2596" i="6"/>
  <c r="A2595" i="6"/>
  <c r="A2594" i="6"/>
  <c r="A2593" i="6"/>
  <c r="A2592" i="6"/>
  <c r="A2591" i="6"/>
  <c r="A2590" i="6"/>
  <c r="A2589" i="6"/>
  <c r="A2588" i="6"/>
  <c r="A2587" i="6"/>
  <c r="A2586" i="6"/>
  <c r="A2585" i="6"/>
  <c r="A2584" i="6"/>
  <c r="A2583" i="6"/>
  <c r="A2582" i="6"/>
  <c r="A2581" i="6"/>
  <c r="A2580" i="6"/>
  <c r="A2579" i="6"/>
  <c r="A2578" i="6"/>
  <c r="A2577" i="6"/>
  <c r="A2576" i="6"/>
  <c r="A2575" i="6"/>
  <c r="A2574" i="6"/>
  <c r="A2573" i="6"/>
  <c r="A2572" i="6"/>
  <c r="A2571" i="6"/>
  <c r="A2570" i="6"/>
  <c r="A2569" i="6"/>
  <c r="A2568" i="6"/>
  <c r="A2567" i="6"/>
  <c r="A2566" i="6"/>
  <c r="A2565" i="6"/>
  <c r="A2564" i="6"/>
  <c r="A2563" i="6"/>
  <c r="A2562" i="6"/>
  <c r="A2561" i="6"/>
  <c r="A2560" i="6"/>
  <c r="A2559" i="6"/>
  <c r="A2558" i="6"/>
  <c r="A2557" i="6"/>
  <c r="A2556" i="6"/>
  <c r="A2555" i="6"/>
  <c r="A2554" i="6"/>
  <c r="A2553" i="6"/>
  <c r="A2552" i="6"/>
  <c r="A2551" i="6"/>
  <c r="A2550" i="6"/>
  <c r="A2549" i="6"/>
  <c r="A2548" i="6"/>
  <c r="A2547" i="6"/>
  <c r="A2546" i="6"/>
  <c r="A2545" i="6"/>
  <c r="A2544" i="6"/>
  <c r="A2543" i="6"/>
  <c r="A2542" i="6"/>
  <c r="A2541" i="6"/>
  <c r="A2540" i="6"/>
  <c r="A2539" i="6"/>
  <c r="A2538" i="6"/>
  <c r="A2537" i="6"/>
  <c r="A2536" i="6"/>
  <c r="A2535" i="6"/>
  <c r="A2534" i="6"/>
  <c r="A2533" i="6"/>
  <c r="A2532" i="6"/>
  <c r="A2531" i="6"/>
  <c r="A2530" i="6"/>
  <c r="A2529" i="6"/>
  <c r="A2528" i="6"/>
  <c r="A2527" i="6"/>
  <c r="A2526" i="6"/>
  <c r="A2525" i="6"/>
  <c r="A2524" i="6"/>
  <c r="A2523" i="6"/>
  <c r="A2522" i="6"/>
  <c r="A2521" i="6"/>
  <c r="A2520" i="6"/>
  <c r="A2519" i="6"/>
  <c r="A2518" i="6"/>
  <c r="A2517" i="6"/>
  <c r="A2516" i="6"/>
  <c r="A2515" i="6"/>
  <c r="A2514" i="6"/>
  <c r="A2513" i="6"/>
  <c r="A2512" i="6"/>
  <c r="A2511" i="6"/>
  <c r="A2510" i="6"/>
  <c r="A2509" i="6"/>
  <c r="A2508" i="6"/>
  <c r="A2507" i="6"/>
  <c r="A2506" i="6"/>
  <c r="A2505" i="6"/>
  <c r="A2504" i="6"/>
  <c r="A2503" i="6"/>
  <c r="A2502" i="6"/>
  <c r="A2501" i="6"/>
  <c r="A2500" i="6"/>
  <c r="A2499" i="6"/>
  <c r="A2498" i="6"/>
  <c r="A2497" i="6"/>
  <c r="A2496" i="6"/>
  <c r="A2495" i="6"/>
  <c r="A2494" i="6"/>
  <c r="A2493" i="6"/>
  <c r="A2492" i="6"/>
  <c r="A2491" i="6"/>
  <c r="A2490" i="6"/>
  <c r="A2489" i="6"/>
  <c r="A2488" i="6"/>
  <c r="A2487" i="6"/>
  <c r="A2486" i="6"/>
  <c r="A2485" i="6"/>
  <c r="A2484" i="6"/>
  <c r="A2483" i="6"/>
  <c r="A2482" i="6"/>
  <c r="A2481" i="6"/>
  <c r="A2480" i="6"/>
  <c r="A2479" i="6"/>
  <c r="A2478" i="6"/>
  <c r="A2477" i="6"/>
  <c r="A2476" i="6"/>
  <c r="A2475" i="6"/>
  <c r="A2474" i="6"/>
  <c r="A2473" i="6"/>
  <c r="A2472" i="6"/>
  <c r="A2471" i="6"/>
  <c r="A2470" i="6"/>
  <c r="A2469" i="6"/>
  <c r="A2468" i="6"/>
  <c r="A2467" i="6"/>
  <c r="A2466" i="6"/>
  <c r="A2465" i="6"/>
  <c r="A2464" i="6"/>
  <c r="A2463" i="6"/>
  <c r="A2462" i="6"/>
  <c r="A2461" i="6"/>
  <c r="A2460" i="6"/>
  <c r="A2459" i="6"/>
  <c r="A2458" i="6"/>
  <c r="A2457" i="6"/>
  <c r="A2456" i="6"/>
  <c r="A2455" i="6"/>
  <c r="A2454" i="6"/>
  <c r="A2453" i="6"/>
  <c r="A2452" i="6"/>
  <c r="A2451" i="6"/>
  <c r="A2450" i="6"/>
  <c r="A2449" i="6"/>
  <c r="A2448" i="6"/>
  <c r="A2447" i="6"/>
  <c r="A2446" i="6"/>
  <c r="A2445" i="6"/>
  <c r="A2444" i="6"/>
  <c r="A2443" i="6"/>
  <c r="A2442" i="6"/>
  <c r="A2441" i="6"/>
  <c r="A2440" i="6"/>
  <c r="A2439" i="6"/>
  <c r="A2438" i="6"/>
  <c r="A2437" i="6"/>
  <c r="A2436" i="6"/>
  <c r="A2435" i="6"/>
  <c r="A2434" i="6"/>
  <c r="A2433" i="6"/>
  <c r="A2432" i="6"/>
  <c r="A2431" i="6"/>
  <c r="A2430" i="6"/>
  <c r="A2429" i="6"/>
  <c r="A2428" i="6"/>
  <c r="A2427" i="6"/>
  <c r="A2426" i="6"/>
  <c r="A2425" i="6"/>
  <c r="A2424" i="6"/>
  <c r="A2423" i="6"/>
  <c r="A2422" i="6"/>
  <c r="A2421" i="6"/>
  <c r="A2420" i="6"/>
  <c r="A2419" i="6"/>
  <c r="A2418" i="6"/>
  <c r="A2417" i="6"/>
  <c r="A2416" i="6"/>
  <c r="A2415" i="6"/>
  <c r="A2414" i="6"/>
  <c r="A2413" i="6"/>
  <c r="A2412" i="6"/>
  <c r="A2411" i="6"/>
  <c r="A2410" i="6"/>
  <c r="A2409" i="6"/>
  <c r="A2408" i="6"/>
  <c r="A2407" i="6"/>
  <c r="A2406" i="6"/>
  <c r="A2405" i="6"/>
  <c r="A2404" i="6"/>
  <c r="A2403" i="6"/>
  <c r="A2402" i="6"/>
  <c r="A2401" i="6"/>
  <c r="A2400" i="6"/>
  <c r="A2399" i="6"/>
  <c r="A2398" i="6"/>
  <c r="A2397" i="6"/>
  <c r="A2396" i="6"/>
  <c r="A2395" i="6"/>
  <c r="A2394" i="6"/>
  <c r="A2393" i="6"/>
  <c r="A2392" i="6"/>
  <c r="A2391" i="6"/>
  <c r="A2390" i="6"/>
  <c r="A2389" i="6"/>
  <c r="A2388" i="6"/>
  <c r="A2387" i="6"/>
  <c r="A2386" i="6"/>
  <c r="A2385" i="6"/>
  <c r="A2384" i="6"/>
  <c r="A2383" i="6"/>
  <c r="A2382" i="6"/>
  <c r="A2381" i="6"/>
  <c r="A2380" i="6"/>
  <c r="A2379" i="6"/>
  <c r="A2378" i="6"/>
  <c r="A2377" i="6"/>
  <c r="A2376" i="6"/>
  <c r="A2375" i="6"/>
  <c r="A2374" i="6"/>
  <c r="A2373" i="6"/>
  <c r="A2372" i="6"/>
  <c r="A2371" i="6"/>
  <c r="A2370" i="6"/>
  <c r="A2369" i="6"/>
  <c r="A2368" i="6"/>
  <c r="A2367" i="6"/>
  <c r="A2366" i="6"/>
  <c r="A2365" i="6"/>
  <c r="A2364" i="6"/>
  <c r="A2363" i="6"/>
  <c r="A2362" i="6"/>
  <c r="A2361" i="6"/>
  <c r="A2360" i="6"/>
  <c r="A2359" i="6"/>
  <c r="A2358" i="6"/>
  <c r="A2357" i="6"/>
  <c r="A2356" i="6"/>
  <c r="A2355" i="6"/>
  <c r="A2354" i="6"/>
  <c r="A2353" i="6"/>
  <c r="A2352" i="6"/>
  <c r="A2351" i="6"/>
  <c r="A2350" i="6"/>
  <c r="A2349" i="6"/>
  <c r="A2348" i="6"/>
  <c r="A2347" i="6"/>
  <c r="A2346" i="6"/>
  <c r="A2345" i="6"/>
  <c r="A2344" i="6"/>
  <c r="A2343" i="6"/>
  <c r="A2342" i="6"/>
  <c r="A2341" i="6"/>
  <c r="A2340" i="6"/>
  <c r="A2339" i="6"/>
  <c r="A2338" i="6"/>
  <c r="A2337" i="6"/>
  <c r="A2336" i="6"/>
  <c r="A2335" i="6"/>
  <c r="A2334" i="6"/>
  <c r="A2333" i="6"/>
  <c r="A2332" i="6"/>
  <c r="A2331" i="6"/>
  <c r="A2330" i="6"/>
  <c r="A2329" i="6"/>
  <c r="A2328" i="6"/>
  <c r="A2327" i="6"/>
  <c r="A2326" i="6"/>
  <c r="A2325" i="6"/>
  <c r="A2324" i="6"/>
  <c r="A2323" i="6"/>
  <c r="A2322" i="6"/>
  <c r="A2321" i="6"/>
  <c r="A2320" i="6"/>
  <c r="A2319" i="6"/>
  <c r="A2318" i="6"/>
  <c r="A2317" i="6"/>
  <c r="A2316" i="6"/>
  <c r="A2315" i="6"/>
  <c r="A2314" i="6"/>
  <c r="A2313" i="6"/>
  <c r="A2312" i="6"/>
  <c r="A2311" i="6"/>
  <c r="A2310" i="6"/>
  <c r="A2309" i="6"/>
  <c r="A2308" i="6"/>
  <c r="A2307" i="6"/>
  <c r="A2306" i="6"/>
  <c r="A2305" i="6"/>
  <c r="A2304" i="6"/>
  <c r="A2303" i="6"/>
  <c r="A2302" i="6"/>
  <c r="A2301" i="6"/>
  <c r="A2300" i="6"/>
  <c r="A2299" i="6"/>
  <c r="A2298" i="6"/>
  <c r="A2297" i="6"/>
  <c r="A2296" i="6"/>
  <c r="A2295" i="6"/>
  <c r="A2294" i="6"/>
  <c r="A2293" i="6"/>
  <c r="A2292" i="6"/>
  <c r="A2291" i="6"/>
  <c r="A2290" i="6"/>
  <c r="A2289" i="6"/>
  <c r="A2288" i="6"/>
  <c r="A2287" i="6"/>
  <c r="A2286" i="6"/>
  <c r="A2285" i="6"/>
  <c r="A2284" i="6"/>
  <c r="A2283" i="6"/>
  <c r="A2282" i="6"/>
  <c r="A2281" i="6"/>
  <c r="A2280" i="6"/>
  <c r="A2279" i="6"/>
  <c r="A2278" i="6"/>
  <c r="A2277" i="6"/>
  <c r="A2276" i="6"/>
  <c r="A2275" i="6"/>
  <c r="A2274" i="6"/>
  <c r="A2273" i="6"/>
  <c r="A2272" i="6"/>
  <c r="A2271" i="6"/>
  <c r="A2270" i="6"/>
  <c r="A2269" i="6"/>
  <c r="A2268" i="6"/>
  <c r="A2267" i="6"/>
  <c r="A2266" i="6"/>
  <c r="A2265" i="6"/>
  <c r="A2264" i="6"/>
  <c r="A2263" i="6"/>
  <c r="A2262" i="6"/>
  <c r="A2261" i="6"/>
  <c r="A2260" i="6"/>
  <c r="A2259" i="6"/>
  <c r="A2258" i="6"/>
  <c r="A2257" i="6"/>
  <c r="A2256" i="6"/>
  <c r="A2255" i="6"/>
  <c r="A2254" i="6"/>
  <c r="A2253" i="6"/>
  <c r="A2252" i="6"/>
  <c r="A2251" i="6"/>
  <c r="A2250" i="6"/>
  <c r="A2249" i="6"/>
  <c r="A2248" i="6"/>
  <c r="A2247" i="6"/>
  <c r="A2246" i="6"/>
  <c r="A2245" i="6"/>
  <c r="A2244" i="6"/>
  <c r="A2243" i="6"/>
  <c r="A2242" i="6"/>
  <c r="A2241" i="6"/>
  <c r="A2240" i="6"/>
  <c r="A2239" i="6"/>
  <c r="A2238" i="6"/>
  <c r="A2237" i="6"/>
  <c r="A2236" i="6"/>
  <c r="A2235" i="6"/>
  <c r="A2234" i="6"/>
  <c r="A2233" i="6"/>
  <c r="A2232" i="6"/>
  <c r="A2231" i="6"/>
  <c r="A2230" i="6"/>
  <c r="A2229" i="6"/>
  <c r="A2228" i="6"/>
  <c r="A2227" i="6"/>
  <c r="A2226" i="6"/>
  <c r="A2225" i="6"/>
  <c r="A2224" i="6"/>
  <c r="A2223" i="6"/>
  <c r="A2222" i="6"/>
  <c r="A2221" i="6"/>
  <c r="A2220" i="6"/>
  <c r="A2219" i="6"/>
  <c r="A2218" i="6"/>
  <c r="A2217" i="6"/>
  <c r="A2216" i="6"/>
  <c r="A2215" i="6"/>
  <c r="A2214" i="6"/>
  <c r="A2213" i="6"/>
  <c r="A2212" i="6"/>
  <c r="A2211" i="6"/>
  <c r="A2210" i="6"/>
  <c r="A2209" i="6"/>
  <c r="A2208" i="6"/>
  <c r="A2207" i="6"/>
  <c r="A2206" i="6"/>
  <c r="A2205" i="6"/>
  <c r="A2204" i="6"/>
  <c r="A2203" i="6"/>
  <c r="A2202" i="6"/>
  <c r="A2201" i="6"/>
  <c r="A2200" i="6"/>
  <c r="A2199" i="6"/>
  <c r="A2198" i="6"/>
  <c r="A2197" i="6"/>
  <c r="A2196" i="6"/>
  <c r="A2195" i="6"/>
  <c r="A2194" i="6"/>
  <c r="A2193" i="6"/>
  <c r="A2192" i="6"/>
  <c r="A2191" i="6"/>
  <c r="A2190" i="6"/>
  <c r="A2189" i="6"/>
  <c r="A2188" i="6"/>
  <c r="A2187" i="6"/>
  <c r="A2186" i="6"/>
  <c r="A2185" i="6"/>
  <c r="A2184" i="6"/>
  <c r="A2183" i="6"/>
  <c r="A2182" i="6"/>
  <c r="A2181" i="6"/>
  <c r="A2180" i="6"/>
  <c r="A2179" i="6"/>
  <c r="A2178" i="6"/>
  <c r="A2177" i="6"/>
  <c r="A2176" i="6"/>
  <c r="A2175" i="6"/>
  <c r="A2174" i="6"/>
  <c r="A2173" i="6"/>
  <c r="A2172" i="6"/>
  <c r="A2171" i="6"/>
  <c r="A2170" i="6"/>
  <c r="A2169" i="6"/>
  <c r="A2168" i="6"/>
  <c r="A2167" i="6"/>
  <c r="A2166" i="6"/>
  <c r="A2165" i="6"/>
  <c r="A2164" i="6"/>
  <c r="A2163" i="6"/>
  <c r="A2162" i="6"/>
  <c r="A2161" i="6"/>
  <c r="A2160" i="6"/>
  <c r="A2159" i="6"/>
  <c r="A2158" i="6"/>
  <c r="A2157" i="6"/>
  <c r="A2156" i="6"/>
  <c r="A2155" i="6"/>
  <c r="A2154" i="6"/>
  <c r="A2153" i="6"/>
  <c r="A2152" i="6"/>
  <c r="A2151" i="6"/>
  <c r="A2150" i="6"/>
  <c r="A2149" i="6"/>
  <c r="A2148" i="6"/>
  <c r="A2147" i="6"/>
  <c r="A2146" i="6"/>
  <c r="A2145" i="6"/>
  <c r="A2144" i="6"/>
  <c r="A2143" i="6"/>
  <c r="A2142" i="6"/>
  <c r="A2141" i="6"/>
  <c r="A2140" i="6"/>
  <c r="A2139" i="6"/>
  <c r="A2138" i="6"/>
  <c r="A2137" i="6"/>
  <c r="A2136" i="6"/>
  <c r="A2135" i="6"/>
  <c r="A2134" i="6"/>
  <c r="A2133" i="6"/>
  <c r="A2132" i="6"/>
  <c r="A2131" i="6"/>
  <c r="A2130" i="6"/>
  <c r="A2129" i="6"/>
  <c r="A2128" i="6"/>
  <c r="A2127" i="6"/>
  <c r="A2126" i="6"/>
  <c r="A2125" i="6"/>
  <c r="A2124" i="6"/>
  <c r="A2123" i="6"/>
  <c r="A2122" i="6"/>
  <c r="A2121" i="6"/>
  <c r="A2120" i="6"/>
  <c r="A2119" i="6"/>
  <c r="A2118" i="6"/>
  <c r="A2117" i="6"/>
  <c r="A2116" i="6"/>
  <c r="A2115" i="6"/>
  <c r="A2114" i="6"/>
  <c r="A2113" i="6"/>
  <c r="A2112" i="6"/>
  <c r="A2111" i="6"/>
  <c r="A2110" i="6"/>
  <c r="A2109" i="6"/>
  <c r="A2108" i="6"/>
  <c r="A2107" i="6"/>
  <c r="A2106" i="6"/>
  <c r="A2105" i="6"/>
  <c r="A2104" i="6"/>
  <c r="A2103" i="6"/>
  <c r="A2102" i="6"/>
  <c r="A2101" i="6"/>
  <c r="A2100" i="6"/>
  <c r="A2099" i="6"/>
  <c r="A2098" i="6"/>
  <c r="A2097" i="6"/>
  <c r="A2096" i="6"/>
  <c r="A2095" i="6"/>
  <c r="A2094" i="6"/>
  <c r="A2093" i="6"/>
  <c r="A2092" i="6"/>
  <c r="A2091" i="6"/>
  <c r="A2090" i="6"/>
  <c r="A2089" i="6"/>
  <c r="A2088" i="6"/>
  <c r="A2087" i="6"/>
  <c r="A2086" i="6"/>
  <c r="A2085" i="6"/>
  <c r="A2084" i="6"/>
  <c r="A2083" i="6"/>
  <c r="A2082" i="6"/>
  <c r="A2081" i="6"/>
  <c r="A2080" i="6"/>
  <c r="A2079" i="6"/>
  <c r="A2078" i="6"/>
  <c r="A2077" i="6"/>
  <c r="A2076" i="6"/>
  <c r="A2075" i="6"/>
  <c r="A2074" i="6"/>
  <c r="A2073" i="6"/>
  <c r="A2072" i="6"/>
  <c r="A2071" i="6"/>
  <c r="A2070" i="6"/>
  <c r="A2069" i="6"/>
  <c r="A2068" i="6"/>
  <c r="A2067" i="6"/>
  <c r="A2066" i="6"/>
  <c r="A2065" i="6"/>
  <c r="A2064" i="6"/>
  <c r="A2063" i="6"/>
  <c r="A2062" i="6"/>
  <c r="A2061" i="6"/>
  <c r="A2060" i="6"/>
  <c r="A2059" i="6"/>
  <c r="A2058" i="6"/>
  <c r="A2057" i="6"/>
  <c r="A2056" i="6"/>
  <c r="A2055" i="6"/>
  <c r="A2054" i="6"/>
  <c r="A2053" i="6"/>
  <c r="A2052" i="6"/>
  <c r="A2051" i="6"/>
  <c r="A2050" i="6"/>
  <c r="A2049" i="6"/>
  <c r="A2048" i="6"/>
  <c r="A2047" i="6"/>
  <c r="A2046" i="6"/>
  <c r="A2045" i="6"/>
  <c r="A2044" i="6"/>
  <c r="A2043" i="6"/>
  <c r="A2042" i="6"/>
  <c r="A2041" i="6"/>
  <c r="A2040" i="6"/>
  <c r="A2039" i="6"/>
  <c r="A2038" i="6"/>
  <c r="A2037" i="6"/>
  <c r="A2036" i="6"/>
  <c r="A2035" i="6"/>
  <c r="A2034" i="6"/>
  <c r="A2033" i="6"/>
  <c r="A2032" i="6"/>
  <c r="A2031" i="6"/>
  <c r="A2030" i="6"/>
  <c r="A2029" i="6"/>
  <c r="A2028" i="6"/>
  <c r="A2027" i="6"/>
  <c r="A2026" i="6"/>
  <c r="A2025" i="6"/>
  <c r="A2024" i="6"/>
  <c r="A2023" i="6"/>
  <c r="A2022" i="6"/>
  <c r="A2021" i="6"/>
  <c r="A2020" i="6"/>
  <c r="A2019" i="6"/>
  <c r="A2018" i="6"/>
  <c r="A2017" i="6"/>
  <c r="A2016" i="6"/>
  <c r="A2015" i="6"/>
  <c r="A2014" i="6"/>
  <c r="A2013" i="6"/>
  <c r="A2012" i="6"/>
  <c r="A2011" i="6"/>
  <c r="A2010" i="6"/>
  <c r="A2009" i="6"/>
  <c r="A2008" i="6"/>
  <c r="A2007" i="6"/>
  <c r="A2006" i="6"/>
  <c r="A2005" i="6"/>
  <c r="A2004" i="6"/>
  <c r="A2003" i="6"/>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6157" i="5"/>
  <c r="A6158" i="5"/>
  <c r="A6159" i="5"/>
  <c r="A6160" i="5"/>
  <c r="A6161" i="5"/>
  <c r="A6156" i="5"/>
  <c r="A6155" i="5"/>
  <c r="A6154" i="5"/>
  <c r="A6153" i="5"/>
  <c r="A6152" i="5"/>
  <c r="A6151" i="5"/>
  <c r="A6150" i="5"/>
  <c r="A6149" i="5"/>
  <c r="A6148" i="5"/>
  <c r="A6147" i="5"/>
  <c r="A6146" i="5"/>
  <c r="A6145" i="5"/>
  <c r="A6144" i="5"/>
  <c r="A6143" i="5"/>
  <c r="A6142" i="5"/>
  <c r="A6141" i="5"/>
  <c r="A6140" i="5"/>
  <c r="A6139" i="5"/>
  <c r="A6138" i="5"/>
  <c r="A6137" i="5"/>
  <c r="A6136" i="5"/>
  <c r="A6135" i="5"/>
  <c r="A6134" i="5"/>
  <c r="A6133" i="5"/>
  <c r="A6132" i="5"/>
  <c r="A6131" i="5"/>
  <c r="A6130" i="5"/>
  <c r="A6129" i="5"/>
  <c r="A6128" i="5"/>
  <c r="A6127" i="5"/>
  <c r="A6126" i="5"/>
  <c r="A6125" i="5"/>
  <c r="A6124" i="5"/>
  <c r="A6121" i="5"/>
  <c r="A6120" i="5"/>
  <c r="A6119" i="5"/>
  <c r="A6118" i="5"/>
  <c r="A6117" i="5"/>
  <c r="A6116" i="5"/>
  <c r="A6115" i="5"/>
  <c r="A6114" i="5"/>
  <c r="A6113" i="5"/>
  <c r="A6112" i="5"/>
  <c r="A6111" i="5"/>
  <c r="A6110" i="5"/>
  <c r="A6109" i="5"/>
  <c r="A6108" i="5"/>
  <c r="A6107" i="5"/>
  <c r="A6106" i="5"/>
  <c r="A6105" i="5"/>
  <c r="A6104" i="5"/>
  <c r="A6103" i="5"/>
  <c r="A6102" i="5"/>
  <c r="A6101" i="5"/>
  <c r="A6100" i="5"/>
  <c r="A6099" i="5"/>
  <c r="A6098" i="5"/>
  <c r="A6097" i="5"/>
  <c r="A6096" i="5"/>
  <c r="A6095" i="5"/>
  <c r="A6094" i="5"/>
  <c r="A6093" i="5"/>
  <c r="A6092" i="5"/>
  <c r="A6091" i="5"/>
  <c r="A6090" i="5"/>
  <c r="A6089" i="5"/>
  <c r="A6088" i="5"/>
  <c r="A6087" i="5"/>
  <c r="A6086" i="5"/>
  <c r="A6085" i="5"/>
  <c r="A6084" i="5"/>
  <c r="A6083" i="5"/>
  <c r="A6082" i="5"/>
  <c r="A6081" i="5"/>
  <c r="A6080" i="5"/>
  <c r="A6079" i="5"/>
  <c r="A6078" i="5"/>
  <c r="A6077" i="5"/>
  <c r="A6076" i="5"/>
  <c r="A6075" i="5"/>
  <c r="A6074" i="5"/>
  <c r="A6073" i="5"/>
  <c r="A6072" i="5"/>
  <c r="A6071" i="5"/>
  <c r="A6070" i="5"/>
  <c r="A6069" i="5"/>
  <c r="A6068" i="5"/>
  <c r="A6067" i="5"/>
  <c r="A6066" i="5"/>
  <c r="A6065" i="5"/>
  <c r="A6064" i="5"/>
  <c r="A6063" i="5"/>
  <c r="A6062" i="5"/>
  <c r="A6061" i="5"/>
  <c r="A6060" i="5"/>
  <c r="A6059" i="5"/>
  <c r="A6058" i="5"/>
  <c r="A6057" i="5"/>
  <c r="A6056" i="5"/>
  <c r="A6055" i="5"/>
  <c r="A6054" i="5"/>
  <c r="A6053" i="5"/>
  <c r="A6052" i="5"/>
  <c r="A6051" i="5"/>
  <c r="A6050" i="5"/>
  <c r="A6049" i="5"/>
  <c r="A6048" i="5"/>
  <c r="A6047" i="5"/>
  <c r="A6046" i="5"/>
  <c r="A6045" i="5"/>
  <c r="A6044" i="5"/>
  <c r="A6043" i="5"/>
  <c r="A6042" i="5"/>
  <c r="A6041" i="5"/>
  <c r="A6040" i="5"/>
  <c r="A6039" i="5"/>
  <c r="A6038" i="5"/>
  <c r="A6037" i="5"/>
  <c r="A6036" i="5"/>
  <c r="A6035" i="5"/>
  <c r="A6034" i="5"/>
  <c r="A6033" i="5"/>
  <c r="A6032" i="5"/>
  <c r="A6031" i="5"/>
  <c r="A6030" i="5"/>
  <c r="A6029" i="5"/>
  <c r="A6028" i="5"/>
  <c r="A6027" i="5"/>
  <c r="A6026" i="5"/>
  <c r="A6025" i="5"/>
  <c r="A6024" i="5"/>
  <c r="A6023" i="5"/>
  <c r="A6022" i="5"/>
  <c r="A6021" i="5"/>
  <c r="A6020" i="5"/>
  <c r="A6019" i="5"/>
  <c r="A6018" i="5"/>
  <c r="A6017" i="5"/>
  <c r="A6016" i="5"/>
  <c r="A6015" i="5"/>
  <c r="A6014" i="5"/>
  <c r="A6013" i="5"/>
  <c r="A6012" i="5"/>
  <c r="A6011" i="5"/>
  <c r="A6010" i="5"/>
  <c r="A6009" i="5"/>
  <c r="A6008" i="5"/>
  <c r="A6007" i="5"/>
  <c r="A6006" i="5"/>
  <c r="A6005" i="5"/>
  <c r="A6004" i="5"/>
  <c r="A6003" i="5"/>
  <c r="A6002" i="5"/>
  <c r="A6001" i="5"/>
  <c r="A6000" i="5"/>
  <c r="A5999" i="5"/>
  <c r="A5998" i="5"/>
  <c r="A5997" i="5"/>
  <c r="A5996" i="5"/>
  <c r="A5995" i="5"/>
  <c r="A5994" i="5"/>
  <c r="A5993" i="5"/>
  <c r="A5989" i="5"/>
  <c r="A5987" i="5"/>
  <c r="A5985" i="5"/>
  <c r="A5983" i="5"/>
  <c r="A5981" i="5"/>
  <c r="A5979" i="5"/>
  <c r="A5977" i="5"/>
  <c r="A5975" i="5"/>
  <c r="A5973" i="5"/>
  <c r="A5971" i="5"/>
  <c r="A5969" i="5"/>
  <c r="A5967" i="5"/>
  <c r="A5965" i="5"/>
  <c r="A5963" i="5"/>
  <c r="A5961" i="5"/>
  <c r="A5959" i="5"/>
  <c r="A5957" i="5"/>
  <c r="A5955" i="5"/>
  <c r="A5953" i="5"/>
  <c r="A5951" i="5"/>
  <c r="A5949" i="5"/>
  <c r="A5947" i="5"/>
  <c r="A5945" i="5"/>
  <c r="A5943" i="5"/>
  <c r="A5941" i="5"/>
  <c r="A5939" i="5"/>
  <c r="A5937" i="5"/>
  <c r="A5935" i="5"/>
  <c r="A5933" i="5"/>
  <c r="A5931" i="5"/>
  <c r="A5929" i="5"/>
  <c r="A5927" i="5"/>
  <c r="A5925" i="5"/>
  <c r="A5923" i="5"/>
  <c r="A5921" i="5"/>
  <c r="A5919" i="5"/>
  <c r="A5917" i="5"/>
  <c r="A5915" i="5"/>
  <c r="A5913" i="5"/>
  <c r="A5911" i="5"/>
  <c r="A5909" i="5"/>
  <c r="A5907" i="5"/>
  <c r="A5905" i="5"/>
  <c r="A5903" i="5"/>
  <c r="A5901" i="5"/>
  <c r="A5899" i="5"/>
  <c r="A5897" i="5"/>
  <c r="A5895" i="5"/>
  <c r="A5893" i="5"/>
  <c r="A5891" i="5"/>
  <c r="A5889" i="5"/>
  <c r="A5887" i="5"/>
  <c r="A5885" i="5"/>
  <c r="A5883" i="5"/>
  <c r="A5881" i="5"/>
  <c r="A5879" i="5"/>
  <c r="A5877" i="5"/>
  <c r="A5875" i="5"/>
  <c r="A5873" i="5"/>
  <c r="A5871" i="5"/>
  <c r="A5869" i="5"/>
  <c r="A5867" i="5"/>
  <c r="A5865" i="5"/>
  <c r="A5863" i="5"/>
  <c r="A5861" i="5"/>
  <c r="A5859" i="5"/>
  <c r="A5857" i="5"/>
  <c r="A5855" i="5"/>
  <c r="A5853" i="5"/>
  <c r="A5851" i="5"/>
  <c r="A5849" i="5"/>
  <c r="A5847" i="5"/>
  <c r="A5845" i="5"/>
  <c r="A5843" i="5"/>
  <c r="A5841" i="5"/>
  <c r="A5839" i="5"/>
  <c r="A5837" i="5"/>
  <c r="A5835" i="5"/>
  <c r="A5833" i="5"/>
  <c r="A5831" i="5"/>
  <c r="A5829" i="5"/>
  <c r="A5827" i="5"/>
  <c r="A5825" i="5"/>
  <c r="A5823" i="5"/>
  <c r="A5821" i="5"/>
  <c r="A5819" i="5"/>
  <c r="A5817" i="5"/>
  <c r="A5815" i="5"/>
  <c r="A5813" i="5"/>
  <c r="A5811" i="5"/>
  <c r="A5809" i="5"/>
  <c r="A5807" i="5"/>
  <c r="A5805" i="5"/>
  <c r="A5803" i="5"/>
  <c r="A5801" i="5"/>
  <c r="A5799" i="5"/>
  <c r="A5797" i="5"/>
  <c r="A5795" i="5"/>
  <c r="A5793" i="5"/>
  <c r="A5791" i="5"/>
  <c r="A5789" i="5"/>
  <c r="A5787" i="5"/>
  <c r="A5785" i="5"/>
  <c r="A5783" i="5"/>
  <c r="A5781" i="5"/>
  <c r="A5779" i="5"/>
  <c r="A5777" i="5"/>
  <c r="A5775" i="5"/>
  <c r="A5773" i="5"/>
  <c r="A5771" i="5"/>
  <c r="A5769" i="5"/>
  <c r="A5767" i="5"/>
  <c r="A5765" i="5"/>
  <c r="A5763" i="5"/>
  <c r="A5761" i="5"/>
  <c r="A5759" i="5"/>
  <c r="A5757" i="5"/>
  <c r="A5755" i="5"/>
  <c r="A5753" i="5"/>
  <c r="A5751" i="5"/>
  <c r="A5747" i="5"/>
  <c r="A5745" i="5"/>
  <c r="A5743" i="5"/>
  <c r="A5741" i="5"/>
  <c r="A5739" i="5"/>
  <c r="A5737" i="5"/>
  <c r="A5735" i="5"/>
  <c r="A5733" i="5"/>
  <c r="A5729" i="5"/>
  <c r="A5728" i="5"/>
  <c r="A5727" i="5"/>
  <c r="A5726" i="5"/>
  <c r="A5725" i="5"/>
  <c r="A5724" i="5"/>
  <c r="A5723" i="5"/>
  <c r="A5722" i="5"/>
  <c r="A5721" i="5"/>
  <c r="A5720" i="5"/>
  <c r="A5719" i="5"/>
  <c r="A5718" i="5"/>
  <c r="A5717" i="5"/>
  <c r="A5716" i="5"/>
  <c r="A5715" i="5"/>
  <c r="A5714" i="5"/>
  <c r="A5713" i="5"/>
  <c r="A5712" i="5"/>
  <c r="A5711" i="5"/>
  <c r="A5710" i="5"/>
  <c r="A5709" i="5"/>
  <c r="A5708" i="5"/>
  <c r="A5707" i="5"/>
  <c r="A5706" i="5"/>
  <c r="A5705" i="5"/>
  <c r="A5704" i="5"/>
  <c r="A5703" i="5"/>
  <c r="A5702" i="5"/>
  <c r="A5701" i="5"/>
  <c r="A5700" i="5"/>
  <c r="A5699" i="5"/>
  <c r="A5698" i="5"/>
  <c r="A5697" i="5"/>
  <c r="A5696" i="5"/>
  <c r="A5695" i="5"/>
  <c r="A5694" i="5"/>
  <c r="A5693" i="5"/>
  <c r="A5692" i="5"/>
  <c r="A5691" i="5"/>
  <c r="A5690" i="5"/>
  <c r="A5689" i="5"/>
  <c r="A5688" i="5"/>
  <c r="A5687" i="5"/>
  <c r="A5686" i="5"/>
  <c r="A5685" i="5"/>
  <c r="A5684" i="5"/>
  <c r="A5683" i="5"/>
  <c r="A5682" i="5"/>
  <c r="A5681" i="5"/>
  <c r="A5680" i="5"/>
  <c r="A5679" i="5"/>
  <c r="A5678" i="5"/>
  <c r="A5677" i="5"/>
  <c r="A5676" i="5"/>
  <c r="A5675" i="5"/>
  <c r="A5674" i="5"/>
  <c r="A5673" i="5"/>
  <c r="A5672" i="5"/>
  <c r="A5671" i="5"/>
  <c r="A5670" i="5"/>
  <c r="A5669" i="5"/>
  <c r="A5668" i="5"/>
  <c r="A5667" i="5"/>
  <c r="A5666" i="5"/>
  <c r="A5665" i="5"/>
  <c r="A5664" i="5"/>
  <c r="A5663" i="5"/>
  <c r="A5662" i="5"/>
  <c r="A5661" i="5"/>
  <c r="A5660" i="5"/>
  <c r="A5659" i="5"/>
  <c r="A5658" i="5"/>
  <c r="A5657" i="5"/>
  <c r="A5656" i="5"/>
  <c r="A5655" i="5"/>
  <c r="A5654" i="5"/>
  <c r="A5653" i="5"/>
  <c r="A5652" i="5"/>
  <c r="A5651" i="5"/>
  <c r="A5650" i="5"/>
  <c r="A5649" i="5"/>
  <c r="A5648" i="5"/>
  <c r="A5647" i="5"/>
  <c r="A5646" i="5"/>
  <c r="A5645" i="5"/>
  <c r="A5644" i="5"/>
  <c r="A5643" i="5"/>
  <c r="A5642" i="5"/>
  <c r="A5641" i="5"/>
  <c r="A5640" i="5"/>
  <c r="A5639" i="5"/>
  <c r="A5638" i="5"/>
  <c r="A5637" i="5"/>
  <c r="A5636" i="5"/>
  <c r="A5635" i="5"/>
  <c r="A5634" i="5"/>
  <c r="A5633" i="5"/>
  <c r="A5632" i="5"/>
  <c r="A5631" i="5"/>
  <c r="A5630" i="5"/>
  <c r="A5629" i="5"/>
  <c r="A5628" i="5"/>
  <c r="A5627" i="5"/>
  <c r="A5626" i="5"/>
  <c r="A5625" i="5"/>
  <c r="A5624" i="5"/>
  <c r="A5623" i="5"/>
  <c r="A5622" i="5"/>
  <c r="A5621" i="5"/>
  <c r="A5620" i="5"/>
  <c r="A5619" i="5"/>
  <c r="A5618" i="5"/>
  <c r="A5617" i="5"/>
  <c r="A5616" i="5"/>
  <c r="A5615" i="5"/>
  <c r="A5614" i="5"/>
  <c r="A5613" i="5"/>
  <c r="A5612" i="5"/>
  <c r="A5611" i="5"/>
  <c r="A5610" i="5"/>
  <c r="A5609" i="5"/>
  <c r="A5608" i="5"/>
  <c r="A5607" i="5"/>
  <c r="A5606" i="5"/>
  <c r="A5605" i="5"/>
  <c r="A5604" i="5"/>
  <c r="A5603" i="5"/>
  <c r="A5602" i="5"/>
  <c r="A5601" i="5"/>
  <c r="A5600" i="5"/>
  <c r="A5599" i="5"/>
  <c r="A5598" i="5"/>
  <c r="A5597" i="5"/>
  <c r="A5596" i="5"/>
  <c r="A5595" i="5"/>
  <c r="A5594" i="5"/>
  <c r="A5593" i="5"/>
  <c r="A5592" i="5"/>
  <c r="A5591" i="5"/>
  <c r="A5590" i="5"/>
  <c r="A5589" i="5"/>
  <c r="A5588" i="5"/>
  <c r="A5587" i="5"/>
  <c r="A5586" i="5"/>
  <c r="A5585" i="5"/>
  <c r="A5584" i="5"/>
  <c r="A5583" i="5"/>
  <c r="A5582" i="5"/>
  <c r="A5581" i="5"/>
  <c r="A5580" i="5"/>
  <c r="A5579" i="5"/>
  <c r="A5578" i="5"/>
  <c r="A5577" i="5"/>
  <c r="A5576" i="5"/>
  <c r="A5575" i="5"/>
  <c r="A5574" i="5"/>
  <c r="A5573" i="5"/>
  <c r="A5572" i="5"/>
  <c r="A5571" i="5"/>
  <c r="A5570" i="5"/>
  <c r="A5569" i="5"/>
  <c r="A5568" i="5"/>
  <c r="A5567" i="5"/>
  <c r="A5566" i="5"/>
  <c r="A5565" i="5"/>
  <c r="A5564" i="5"/>
  <c r="A5563" i="5"/>
  <c r="A5562" i="5"/>
  <c r="A5561" i="5"/>
  <c r="A5560" i="5"/>
  <c r="A5559" i="5"/>
  <c r="A5558" i="5"/>
  <c r="A5557" i="5"/>
  <c r="A5556" i="5"/>
  <c r="A5555" i="5"/>
  <c r="A5554" i="5"/>
  <c r="A5553" i="5"/>
  <c r="A5552" i="5"/>
  <c r="A5551" i="5"/>
  <c r="A5550" i="5"/>
  <c r="A5549" i="5"/>
  <c r="A5548" i="5"/>
  <c r="A5547" i="5"/>
  <c r="A5546" i="5"/>
  <c r="A5545" i="5"/>
  <c r="A5544" i="5"/>
  <c r="A5543" i="5"/>
  <c r="A5542" i="5"/>
  <c r="A5541" i="5"/>
  <c r="A5540" i="5"/>
  <c r="A5539" i="5"/>
  <c r="A5538" i="5"/>
  <c r="A5537" i="5"/>
  <c r="A5536" i="5"/>
  <c r="A5535" i="5"/>
  <c r="A5534" i="5"/>
  <c r="A5533" i="5"/>
  <c r="A5532" i="5"/>
  <c r="A5531" i="5"/>
  <c r="A5530" i="5"/>
  <c r="A5529" i="5"/>
  <c r="A5528" i="5"/>
  <c r="A5527" i="5"/>
  <c r="A5526" i="5"/>
  <c r="A5525" i="5"/>
  <c r="A5524" i="5"/>
  <c r="A5523" i="5"/>
  <c r="A5522" i="5"/>
  <c r="A5521" i="5"/>
  <c r="A5520" i="5"/>
  <c r="A5519" i="5"/>
  <c r="A5518" i="5"/>
  <c r="A5517" i="5"/>
  <c r="A5516" i="5"/>
  <c r="A5515" i="5"/>
  <c r="A5514" i="5"/>
  <c r="A5513" i="5"/>
  <c r="A5512" i="5"/>
  <c r="A5511" i="5"/>
  <c r="A5510" i="5"/>
  <c r="A5509" i="5"/>
  <c r="A5508" i="5"/>
  <c r="A5507" i="5"/>
  <c r="A5506" i="5"/>
  <c r="A5505" i="5"/>
  <c r="A5504" i="5"/>
  <c r="A5503" i="5"/>
  <c r="A5502" i="5"/>
  <c r="A5501" i="5"/>
  <c r="A5500" i="5"/>
  <c r="A5499" i="5"/>
  <c r="A5498" i="5"/>
  <c r="A5497" i="5"/>
  <c r="A5496" i="5"/>
  <c r="A5495" i="5"/>
  <c r="A5494" i="5"/>
  <c r="A5493" i="5"/>
  <c r="A5489" i="5"/>
  <c r="A5487" i="5"/>
  <c r="A5485" i="5"/>
  <c r="A5483" i="5"/>
  <c r="A5481" i="5"/>
  <c r="A5479" i="5"/>
  <c r="A5477" i="5"/>
  <c r="A5475" i="5"/>
  <c r="A5473" i="5"/>
  <c r="A5471" i="5"/>
  <c r="A5469" i="5"/>
  <c r="A5467" i="5"/>
  <c r="A5465" i="5"/>
  <c r="A5463" i="5"/>
  <c r="A5461" i="5"/>
  <c r="A5459" i="5"/>
  <c r="A5457" i="5"/>
  <c r="A5455" i="5"/>
  <c r="A5453" i="5"/>
  <c r="A5451" i="5"/>
  <c r="A5449" i="5"/>
  <c r="A5447" i="5"/>
  <c r="A5445" i="5"/>
  <c r="A5443" i="5"/>
  <c r="A5441" i="5"/>
  <c r="A5439" i="5"/>
  <c r="A5437" i="5"/>
  <c r="A5435" i="5"/>
  <c r="A5433" i="5"/>
  <c r="A5431" i="5"/>
  <c r="A5429" i="5"/>
  <c r="A5427" i="5"/>
  <c r="A5425" i="5"/>
  <c r="A5423" i="5"/>
  <c r="A5421" i="5"/>
  <c r="A5419" i="5"/>
  <c r="A5417" i="5"/>
  <c r="A5415" i="5"/>
  <c r="A5413" i="5"/>
  <c r="A5411" i="5"/>
  <c r="A5409" i="5"/>
  <c r="A5407" i="5"/>
  <c r="A5405" i="5"/>
  <c r="A5403" i="5"/>
  <c r="A5401" i="5"/>
  <c r="A5399" i="5"/>
  <c r="A5397" i="5"/>
  <c r="A5395" i="5"/>
  <c r="A5393" i="5"/>
  <c r="A5391" i="5"/>
  <c r="A5389" i="5"/>
  <c r="A5387" i="5"/>
  <c r="A5385" i="5"/>
  <c r="A5383" i="5"/>
  <c r="A5381" i="5"/>
  <c r="A5379" i="5"/>
  <c r="A5377" i="5"/>
  <c r="A5375" i="5"/>
  <c r="A5373" i="5"/>
  <c r="A5371" i="5"/>
  <c r="A5369" i="5"/>
  <c r="A5367" i="5"/>
  <c r="A5365" i="5"/>
  <c r="A5363" i="5"/>
  <c r="A5361" i="5"/>
  <c r="A5359" i="5"/>
  <c r="A5357" i="5"/>
  <c r="A5355" i="5"/>
  <c r="A5353" i="5"/>
  <c r="A5351" i="5"/>
  <c r="A5349" i="5"/>
  <c r="A5347" i="5"/>
  <c r="A5345" i="5"/>
  <c r="A5343" i="5"/>
  <c r="A5341" i="5"/>
  <c r="A5339" i="5"/>
  <c r="A5337" i="5"/>
  <c r="A5335" i="5"/>
  <c r="A5333" i="5"/>
  <c r="A5331" i="5"/>
  <c r="A5329" i="5"/>
  <c r="A5327" i="5"/>
  <c r="A5325" i="5"/>
  <c r="A5323" i="5"/>
  <c r="A5321" i="5"/>
  <c r="A5319" i="5"/>
  <c r="A5317" i="5"/>
  <c r="A5315" i="5"/>
  <c r="A5313" i="5"/>
  <c r="A5311" i="5"/>
  <c r="A5309" i="5"/>
  <c r="A5307" i="5"/>
  <c r="A5305" i="5"/>
  <c r="A5303" i="5"/>
  <c r="A5301" i="5"/>
  <c r="A5299" i="5"/>
  <c r="A5297" i="5"/>
  <c r="A5295" i="5"/>
  <c r="A5293" i="5"/>
  <c r="A5291" i="5"/>
  <c r="A5289" i="5"/>
  <c r="A5287" i="5"/>
  <c r="A5285" i="5"/>
  <c r="A5283" i="5"/>
  <c r="A5281" i="5"/>
  <c r="A5279" i="5"/>
  <c r="A5277" i="5"/>
  <c r="A5275" i="5"/>
  <c r="A5273" i="5"/>
  <c r="A5271" i="5"/>
  <c r="A5269" i="5"/>
  <c r="A5267" i="5"/>
  <c r="A5265" i="5"/>
  <c r="A5263" i="5"/>
  <c r="A5261" i="5"/>
  <c r="A5259" i="5"/>
  <c r="A5257" i="5"/>
  <c r="A5255" i="5"/>
  <c r="A5253" i="5"/>
  <c r="A5251" i="5"/>
  <c r="A5247" i="5"/>
  <c r="A5245" i="5"/>
  <c r="A5243" i="5"/>
  <c r="A5241" i="5"/>
  <c r="A5239" i="5"/>
  <c r="A5237" i="5"/>
  <c r="A5235" i="5"/>
  <c r="A5233" i="5"/>
  <c r="A5229" i="5"/>
  <c r="A5228" i="5"/>
  <c r="A5227" i="5"/>
  <c r="A5226" i="5"/>
  <c r="A5225" i="5"/>
  <c r="A5224" i="5"/>
  <c r="A5223" i="5"/>
  <c r="A5222" i="5"/>
  <c r="A5221" i="5"/>
  <c r="A5220" i="5"/>
  <c r="A5219" i="5"/>
  <c r="A5218" i="5"/>
  <c r="A5217" i="5"/>
  <c r="A5216" i="5"/>
  <c r="A5215" i="5"/>
  <c r="A5214" i="5"/>
  <c r="A5213" i="5"/>
  <c r="A5212" i="5"/>
  <c r="A5211" i="5"/>
  <c r="A5210" i="5"/>
  <c r="A5209" i="5"/>
  <c r="A5208" i="5"/>
  <c r="A5207" i="5"/>
  <c r="A5206" i="5"/>
  <c r="A5205" i="5"/>
  <c r="A5204" i="5"/>
  <c r="A5203" i="5"/>
  <c r="A5202" i="5"/>
  <c r="A5201" i="5"/>
  <c r="A5200" i="5"/>
  <c r="A5199" i="5"/>
  <c r="A5198" i="5"/>
  <c r="A5197" i="5"/>
  <c r="A5196" i="5"/>
  <c r="A5195" i="5"/>
  <c r="A5194" i="5"/>
  <c r="A5193" i="5"/>
  <c r="A5192" i="5"/>
  <c r="A5191" i="5"/>
  <c r="A5190" i="5"/>
  <c r="A5189" i="5"/>
  <c r="A5188" i="5"/>
  <c r="A5187" i="5"/>
  <c r="A5186" i="5"/>
  <c r="A5185" i="5"/>
  <c r="A5184" i="5"/>
  <c r="A5183" i="5"/>
  <c r="A5182" i="5"/>
  <c r="A5181" i="5"/>
  <c r="A5180" i="5"/>
  <c r="A5179" i="5"/>
  <c r="A5178" i="5"/>
  <c r="A5177" i="5"/>
  <c r="A5176" i="5"/>
  <c r="A5175" i="5"/>
  <c r="A5174" i="5"/>
  <c r="A5173" i="5"/>
  <c r="A5172" i="5"/>
  <c r="A5171" i="5"/>
  <c r="A5170" i="5"/>
  <c r="A5169" i="5"/>
  <c r="A5168" i="5"/>
  <c r="A5167" i="5"/>
  <c r="A5166" i="5"/>
  <c r="A5165" i="5"/>
  <c r="A5164" i="5"/>
  <c r="A5163" i="5"/>
  <c r="A5162" i="5"/>
  <c r="A5161" i="5"/>
  <c r="A5160" i="5"/>
  <c r="A5159" i="5"/>
  <c r="A5158" i="5"/>
  <c r="A5157" i="5"/>
  <c r="A5156" i="5"/>
  <c r="A5155" i="5"/>
  <c r="A5154" i="5"/>
  <c r="A5153" i="5"/>
  <c r="A5152" i="5"/>
  <c r="A5151" i="5"/>
  <c r="A5150" i="5"/>
  <c r="A5149" i="5"/>
  <c r="A5148" i="5"/>
  <c r="A5147" i="5"/>
  <c r="A5146" i="5"/>
  <c r="A5145" i="5"/>
  <c r="A5144" i="5"/>
  <c r="A5143" i="5"/>
  <c r="A5142" i="5"/>
  <c r="A5141" i="5"/>
  <c r="A5140" i="5"/>
  <c r="A5139" i="5"/>
  <c r="A5138" i="5"/>
  <c r="A5137" i="5"/>
  <c r="A5136" i="5"/>
  <c r="A5135" i="5"/>
  <c r="A5134" i="5"/>
  <c r="A5133" i="5"/>
  <c r="A5132" i="5"/>
  <c r="A5131" i="5"/>
  <c r="A5130" i="5"/>
  <c r="A5129" i="5"/>
  <c r="A5128" i="5"/>
  <c r="A5127" i="5"/>
  <c r="A5126" i="5"/>
  <c r="A5125" i="5"/>
  <c r="A5124" i="5"/>
  <c r="A5123" i="5"/>
  <c r="A5122" i="5"/>
  <c r="A5121" i="5"/>
  <c r="A5120" i="5"/>
  <c r="A5119" i="5"/>
  <c r="A5118" i="5"/>
  <c r="A5117" i="5"/>
  <c r="A5116" i="5"/>
  <c r="A5115" i="5"/>
  <c r="A5114" i="5"/>
  <c r="A5113" i="5"/>
  <c r="A5112" i="5"/>
  <c r="A5111" i="5"/>
  <c r="A5110" i="5"/>
  <c r="A5109" i="5"/>
  <c r="A5108" i="5"/>
  <c r="A5107" i="5"/>
  <c r="A5106" i="5"/>
  <c r="A5105" i="5"/>
  <c r="A5104" i="5"/>
  <c r="A5103" i="5"/>
  <c r="A5102" i="5"/>
  <c r="A5101" i="5"/>
  <c r="A5100" i="5"/>
  <c r="A5099" i="5"/>
  <c r="A5098" i="5"/>
  <c r="A5097" i="5"/>
  <c r="A5096" i="5"/>
  <c r="A5095" i="5"/>
  <c r="A5094" i="5"/>
  <c r="A5093" i="5"/>
  <c r="A5092" i="5"/>
  <c r="A5091" i="5"/>
  <c r="A5090" i="5"/>
  <c r="A5089" i="5"/>
  <c r="A5088" i="5"/>
  <c r="A5087" i="5"/>
  <c r="A5086" i="5"/>
  <c r="A5085" i="5"/>
  <c r="A5084" i="5"/>
  <c r="A5083" i="5"/>
  <c r="A5082" i="5"/>
  <c r="A5081" i="5"/>
  <c r="A5080" i="5"/>
  <c r="A5079" i="5"/>
  <c r="A5078" i="5"/>
  <c r="A5077" i="5"/>
  <c r="A5076" i="5"/>
  <c r="A5075" i="5"/>
  <c r="A5074" i="5"/>
  <c r="A5073" i="5"/>
  <c r="A5072" i="5"/>
  <c r="A5071" i="5"/>
  <c r="A5070" i="5"/>
  <c r="A5069" i="5"/>
  <c r="A5068" i="5"/>
  <c r="A5067" i="5"/>
  <c r="A5066" i="5"/>
  <c r="A5065" i="5"/>
  <c r="A5064" i="5"/>
  <c r="A5063" i="5"/>
  <c r="A5062" i="5"/>
  <c r="A5061" i="5"/>
  <c r="A5060" i="5"/>
  <c r="A5059" i="5"/>
  <c r="A5058" i="5"/>
  <c r="A5057" i="5"/>
  <c r="A5056" i="5"/>
  <c r="A5055" i="5"/>
  <c r="A5054" i="5"/>
  <c r="A5053" i="5"/>
  <c r="A5052" i="5"/>
  <c r="A5051" i="5"/>
  <c r="A5050" i="5"/>
  <c r="A5049" i="5"/>
  <c r="A5048" i="5"/>
  <c r="A5047" i="5"/>
  <c r="A5046" i="5"/>
  <c r="A5045" i="5"/>
  <c r="A5044" i="5"/>
  <c r="A5043" i="5"/>
  <c r="A5042" i="5"/>
  <c r="A5041" i="5"/>
  <c r="A5040" i="5"/>
  <c r="A5039" i="5"/>
  <c r="A5038" i="5"/>
  <c r="A5037" i="5"/>
  <c r="A5036" i="5"/>
  <c r="A5035" i="5"/>
  <c r="A5034" i="5"/>
  <c r="A5033" i="5"/>
  <c r="A5032" i="5"/>
  <c r="A5031" i="5"/>
  <c r="A5030" i="5"/>
  <c r="A5029" i="5"/>
  <c r="A5028" i="5"/>
  <c r="A5027" i="5"/>
  <c r="A5026" i="5"/>
  <c r="A5025" i="5"/>
  <c r="A5024" i="5"/>
  <c r="A5023" i="5"/>
  <c r="A5022" i="5"/>
  <c r="A5021" i="5"/>
  <c r="A5020" i="5"/>
  <c r="A5019" i="5"/>
  <c r="A5018" i="5"/>
  <c r="A5017" i="5"/>
  <c r="A5016" i="5"/>
  <c r="A5015" i="5"/>
  <c r="A5011" i="5"/>
  <c r="A5009" i="5"/>
  <c r="A5007" i="5"/>
  <c r="A5005" i="5"/>
  <c r="A5003" i="5"/>
  <c r="A5001" i="5"/>
  <c r="A4999" i="5"/>
  <c r="A4997" i="5"/>
  <c r="A4995" i="5"/>
  <c r="A4993" i="5"/>
  <c r="A4991" i="5"/>
  <c r="A4989" i="5"/>
  <c r="A4987" i="5"/>
  <c r="A4985" i="5"/>
  <c r="A4983" i="5"/>
  <c r="A4981" i="5"/>
  <c r="A4979" i="5"/>
  <c r="A4977" i="5"/>
  <c r="A4975" i="5"/>
  <c r="A4973" i="5"/>
  <c r="A4971" i="5"/>
  <c r="A4969" i="5"/>
  <c r="A4967" i="5"/>
  <c r="A4965" i="5"/>
  <c r="A4963" i="5"/>
  <c r="A4961" i="5"/>
  <c r="A4959" i="5"/>
  <c r="A4957" i="5"/>
  <c r="A4955" i="5"/>
  <c r="A4953" i="5"/>
  <c r="A4951" i="5"/>
  <c r="A4949" i="5"/>
  <c r="A4947" i="5"/>
  <c r="A4945" i="5"/>
  <c r="A4943" i="5"/>
  <c r="A4941" i="5"/>
  <c r="A4939" i="5"/>
  <c r="A4937" i="5"/>
  <c r="A4935" i="5"/>
  <c r="A4933" i="5"/>
  <c r="A4931" i="5"/>
  <c r="A4929" i="5"/>
  <c r="A4927" i="5"/>
  <c r="A4925" i="5"/>
  <c r="A4923" i="5"/>
  <c r="A4921" i="5"/>
  <c r="A4919" i="5"/>
  <c r="A4917" i="5"/>
  <c r="A4915" i="5"/>
  <c r="A4913" i="5"/>
  <c r="A4911" i="5"/>
  <c r="A4909" i="5"/>
  <c r="A4907" i="5"/>
  <c r="A4905" i="5"/>
  <c r="A4903" i="5"/>
  <c r="A4901" i="5"/>
  <c r="A4899" i="5"/>
  <c r="A4897" i="5"/>
  <c r="A4895" i="5"/>
  <c r="A4893" i="5"/>
  <c r="A4891" i="5"/>
  <c r="A4889" i="5"/>
  <c r="A4887" i="5"/>
  <c r="A4885" i="5"/>
  <c r="A4883" i="5"/>
  <c r="A4881" i="5"/>
  <c r="A4879" i="5"/>
  <c r="A4877" i="5"/>
  <c r="A4875" i="5"/>
  <c r="A4873" i="5"/>
  <c r="A4871" i="5"/>
  <c r="A4869" i="5"/>
  <c r="A4867" i="5"/>
  <c r="A4865" i="5"/>
  <c r="A4863" i="5"/>
  <c r="A4861" i="5"/>
  <c r="A4859" i="5"/>
  <c r="A4857" i="5"/>
  <c r="A4855" i="5"/>
  <c r="A4853" i="5"/>
  <c r="A4851" i="5"/>
  <c r="A4849" i="5"/>
  <c r="A4847" i="5"/>
  <c r="A4845" i="5"/>
  <c r="A4843" i="5"/>
  <c r="A4841" i="5"/>
  <c r="A4839" i="5"/>
  <c r="A4837" i="5"/>
  <c r="A4835" i="5"/>
  <c r="A4833" i="5"/>
  <c r="A4831" i="5"/>
  <c r="A4829" i="5"/>
  <c r="A4827" i="5"/>
  <c r="A4825" i="5"/>
  <c r="A4823" i="5"/>
  <c r="A4821" i="5"/>
  <c r="A4819" i="5"/>
  <c r="A4817" i="5"/>
  <c r="A4815" i="5"/>
  <c r="A4813" i="5"/>
  <c r="A4811" i="5"/>
  <c r="A4809" i="5"/>
  <c r="A4807" i="5"/>
  <c r="A4805" i="5"/>
  <c r="A4803" i="5"/>
  <c r="A4801" i="5"/>
  <c r="A4799" i="5"/>
  <c r="A4797" i="5"/>
  <c r="A4795" i="5"/>
  <c r="A4793" i="5"/>
  <c r="A4791" i="5"/>
  <c r="A4789" i="5"/>
  <c r="A4787" i="5"/>
  <c r="A4785" i="5"/>
  <c r="A4783" i="5"/>
  <c r="A4781" i="5"/>
  <c r="A4779" i="5"/>
  <c r="A4777" i="5"/>
  <c r="A4775" i="5"/>
  <c r="A4773" i="5"/>
  <c r="A4769" i="5"/>
  <c r="A4767" i="5"/>
  <c r="A4765" i="5"/>
  <c r="A4763" i="5"/>
  <c r="A4761" i="5"/>
  <c r="A4759" i="5"/>
  <c r="A4757" i="5"/>
  <c r="A4755" i="5"/>
  <c r="A4751" i="5"/>
  <c r="A4750" i="5"/>
  <c r="A4749" i="5"/>
  <c r="A4748" i="5"/>
  <c r="A4747" i="5"/>
  <c r="A4746" i="5"/>
  <c r="A4745" i="5"/>
  <c r="A4744" i="5"/>
  <c r="A4743" i="5"/>
  <c r="A4742" i="5"/>
  <c r="A4741" i="5"/>
  <c r="A4740" i="5"/>
  <c r="A4739" i="5"/>
  <c r="A4738" i="5"/>
  <c r="A4737" i="5"/>
  <c r="A4736" i="5"/>
  <c r="A4735" i="5"/>
  <c r="A4734" i="5"/>
  <c r="A4733" i="5"/>
  <c r="A4732" i="5"/>
  <c r="A4731" i="5"/>
  <c r="A4730" i="5"/>
  <c r="A4729" i="5"/>
  <c r="A4728" i="5"/>
  <c r="A4727" i="5"/>
  <c r="A4726" i="5"/>
  <c r="A4725" i="5"/>
  <c r="A4724" i="5"/>
  <c r="A4723" i="5"/>
  <c r="A4722" i="5"/>
  <c r="A4721" i="5"/>
  <c r="A4720" i="5"/>
  <c r="A4719" i="5"/>
  <c r="A4718" i="5"/>
  <c r="A4717" i="5"/>
  <c r="A4716" i="5"/>
  <c r="A4715" i="5"/>
  <c r="A4714" i="5"/>
  <c r="A4713" i="5"/>
  <c r="A4712" i="5"/>
  <c r="A4711" i="5"/>
  <c r="A4710" i="5"/>
  <c r="A4709" i="5"/>
  <c r="A4708" i="5"/>
  <c r="A4707" i="5"/>
  <c r="A4706" i="5"/>
  <c r="A4705" i="5"/>
  <c r="A4704" i="5"/>
  <c r="A4703" i="5"/>
  <c r="A4702" i="5"/>
  <c r="A4701" i="5"/>
  <c r="A4700" i="5"/>
  <c r="A4699" i="5"/>
  <c r="A4698" i="5"/>
  <c r="A4697" i="5"/>
  <c r="A4696" i="5"/>
  <c r="A4695" i="5"/>
  <c r="A4694" i="5"/>
  <c r="A4693" i="5"/>
  <c r="A4692" i="5"/>
  <c r="A4691" i="5"/>
  <c r="A4690" i="5"/>
  <c r="A4689" i="5"/>
  <c r="A4688" i="5"/>
  <c r="A4687" i="5"/>
  <c r="A4686" i="5"/>
  <c r="A4685" i="5"/>
  <c r="A4684" i="5"/>
  <c r="A4683" i="5"/>
  <c r="A4682" i="5"/>
  <c r="A4681" i="5"/>
  <c r="A4680" i="5"/>
  <c r="A4679" i="5"/>
  <c r="A4678" i="5"/>
  <c r="A4677" i="5"/>
  <c r="A4676" i="5"/>
  <c r="A4675" i="5"/>
  <c r="A4674" i="5"/>
  <c r="A4673" i="5"/>
  <c r="A4672" i="5"/>
  <c r="A4671" i="5"/>
  <c r="A4670" i="5"/>
  <c r="A4669" i="5"/>
  <c r="A4668" i="5"/>
  <c r="A4667" i="5"/>
  <c r="A4666" i="5"/>
  <c r="A4665" i="5"/>
  <c r="A4664" i="5"/>
  <c r="A4663" i="5"/>
  <c r="A4662" i="5"/>
  <c r="A4661" i="5"/>
  <c r="A4660" i="5"/>
  <c r="A4659" i="5"/>
  <c r="A4658" i="5"/>
  <c r="A4657" i="5"/>
  <c r="A4656" i="5"/>
  <c r="A4655" i="5"/>
  <c r="A4654" i="5"/>
  <c r="A4653" i="5"/>
  <c r="A4652" i="5"/>
  <c r="A4651" i="5"/>
  <c r="A4650" i="5"/>
  <c r="A4649" i="5"/>
  <c r="A4648" i="5"/>
  <c r="A4647" i="5"/>
  <c r="A4646" i="5"/>
  <c r="A4645" i="5"/>
  <c r="A4644" i="5"/>
  <c r="A4643" i="5"/>
  <c r="A4642" i="5"/>
  <c r="A4641" i="5"/>
  <c r="A4640" i="5"/>
  <c r="A4639" i="5"/>
  <c r="A4638" i="5"/>
  <c r="A4637" i="5"/>
  <c r="A4636" i="5"/>
  <c r="A4635" i="5"/>
  <c r="A4634" i="5"/>
  <c r="A4633" i="5"/>
  <c r="A4632" i="5"/>
  <c r="A4631" i="5"/>
  <c r="A4630" i="5"/>
  <c r="A4629" i="5"/>
  <c r="A4628" i="5"/>
  <c r="A4627" i="5"/>
  <c r="A4626" i="5"/>
  <c r="A4625" i="5"/>
  <c r="A4624" i="5"/>
  <c r="A4623" i="5"/>
  <c r="A4622" i="5"/>
  <c r="A4621" i="5"/>
  <c r="A4620" i="5"/>
  <c r="A4619" i="5"/>
  <c r="A4618" i="5"/>
  <c r="A4617" i="5"/>
  <c r="A4616" i="5"/>
  <c r="A4615" i="5"/>
  <c r="A4614" i="5"/>
  <c r="A4613" i="5"/>
  <c r="A4612" i="5"/>
  <c r="A4611" i="5"/>
  <c r="A4610" i="5"/>
  <c r="A4609" i="5"/>
  <c r="A4608" i="5"/>
  <c r="A4607" i="5"/>
  <c r="A4606" i="5"/>
  <c r="A4605" i="5"/>
  <c r="A4604" i="5"/>
  <c r="A4603" i="5"/>
  <c r="A4602" i="5"/>
  <c r="A4601" i="5"/>
  <c r="A4600" i="5"/>
  <c r="A4599" i="5"/>
  <c r="A4598" i="5"/>
  <c r="A4597" i="5"/>
  <c r="A4596" i="5"/>
  <c r="A4595" i="5"/>
  <c r="A4594" i="5"/>
  <c r="A4593" i="5"/>
  <c r="A4592" i="5"/>
  <c r="A4591" i="5"/>
  <c r="A4590" i="5"/>
  <c r="A4589" i="5"/>
  <c r="A4588" i="5"/>
  <c r="A4587" i="5"/>
  <c r="A4586" i="5"/>
  <c r="A4585" i="5"/>
  <c r="A4584" i="5"/>
  <c r="A4583" i="5"/>
  <c r="A4582" i="5"/>
  <c r="A4581" i="5"/>
  <c r="A4580" i="5"/>
  <c r="A4579" i="5"/>
  <c r="A4578" i="5"/>
  <c r="A4577" i="5"/>
  <c r="A4576" i="5"/>
  <c r="A4575" i="5"/>
  <c r="A4574" i="5"/>
  <c r="A4573" i="5"/>
  <c r="A4572" i="5"/>
  <c r="A4571" i="5"/>
  <c r="A4570" i="5"/>
  <c r="A4569" i="5"/>
  <c r="A4568" i="5"/>
  <c r="A4567" i="5"/>
  <c r="A4566" i="5"/>
  <c r="A4565" i="5"/>
  <c r="A4564" i="5"/>
  <c r="A4563" i="5"/>
  <c r="A4562" i="5"/>
  <c r="A4561" i="5"/>
  <c r="A4560" i="5"/>
  <c r="A4559" i="5"/>
  <c r="A4555" i="5"/>
  <c r="A4553" i="5"/>
  <c r="A4551" i="5"/>
  <c r="A4549" i="5"/>
  <c r="A4547" i="5"/>
  <c r="A4545" i="5"/>
  <c r="A4543" i="5"/>
  <c r="A4541" i="5"/>
  <c r="A4539" i="5"/>
  <c r="A4537" i="5"/>
  <c r="A4535" i="5"/>
  <c r="A4533" i="5"/>
  <c r="A4531" i="5"/>
  <c r="A4529" i="5"/>
  <c r="A4527" i="5"/>
  <c r="A4525" i="5"/>
  <c r="A4523" i="5"/>
  <c r="A4521" i="5"/>
  <c r="A4519" i="5"/>
  <c r="A4517" i="5"/>
  <c r="A4515" i="5"/>
  <c r="A4513" i="5"/>
  <c r="A4511" i="5"/>
  <c r="A4509" i="5"/>
  <c r="A4507" i="5"/>
  <c r="A4505" i="5"/>
  <c r="A4503" i="5"/>
  <c r="A4501" i="5"/>
  <c r="A4499" i="5"/>
  <c r="A4497" i="5"/>
  <c r="A4495" i="5"/>
  <c r="A4493" i="5"/>
  <c r="A4491" i="5"/>
  <c r="A4489" i="5"/>
  <c r="A4487" i="5"/>
  <c r="A4485" i="5"/>
  <c r="A4483" i="5"/>
  <c r="A4481" i="5"/>
  <c r="A4479" i="5"/>
  <c r="A4477" i="5"/>
  <c r="A4475" i="5"/>
  <c r="A4473" i="5"/>
  <c r="A4471" i="5"/>
  <c r="A4469" i="5"/>
  <c r="A4467" i="5"/>
  <c r="A4465" i="5"/>
  <c r="A4463" i="5"/>
  <c r="A4461" i="5"/>
  <c r="A4459" i="5"/>
  <c r="A4457" i="5"/>
  <c r="A4455" i="5"/>
  <c r="A4453" i="5"/>
  <c r="A4451" i="5"/>
  <c r="A4449" i="5"/>
  <c r="A4447" i="5"/>
  <c r="A4445" i="5"/>
  <c r="A4443" i="5"/>
  <c r="A4441" i="5"/>
  <c r="A4439" i="5"/>
  <c r="A4437" i="5"/>
  <c r="A4435" i="5"/>
  <c r="A4433" i="5"/>
  <c r="A4431" i="5"/>
  <c r="A4429" i="5"/>
  <c r="A4427" i="5"/>
  <c r="A4425" i="5"/>
  <c r="A4423" i="5"/>
  <c r="A4421" i="5"/>
  <c r="A4419" i="5"/>
  <c r="A4417" i="5"/>
  <c r="A4415" i="5"/>
  <c r="A4413" i="5"/>
  <c r="A4411" i="5"/>
  <c r="A4409" i="5"/>
  <c r="A4407" i="5"/>
  <c r="A4405" i="5"/>
  <c r="A4403" i="5"/>
  <c r="A4401" i="5"/>
  <c r="A4399" i="5"/>
  <c r="A4397" i="5"/>
  <c r="A4395" i="5"/>
  <c r="A4393" i="5"/>
  <c r="A4391" i="5"/>
  <c r="A4389" i="5"/>
  <c r="A4387" i="5"/>
  <c r="A4385" i="5"/>
  <c r="A4383" i="5"/>
  <c r="A4381" i="5"/>
  <c r="A4379" i="5"/>
  <c r="A4377" i="5"/>
  <c r="A4375" i="5"/>
  <c r="A4373" i="5"/>
  <c r="A4371" i="5"/>
  <c r="A4369" i="5"/>
  <c r="A4367" i="5"/>
  <c r="A4365" i="5"/>
  <c r="A4363" i="5"/>
  <c r="A4361" i="5"/>
  <c r="A4359" i="5"/>
  <c r="A4357" i="5"/>
  <c r="A4355" i="5"/>
  <c r="A4353" i="5"/>
  <c r="A4351" i="5"/>
  <c r="A4349" i="5"/>
  <c r="A4347" i="5"/>
  <c r="A4345" i="5"/>
  <c r="A4343" i="5"/>
  <c r="A4341" i="5"/>
  <c r="A4339" i="5"/>
  <c r="A4337" i="5"/>
  <c r="A4335" i="5"/>
  <c r="A4333" i="5"/>
  <c r="A4331" i="5"/>
  <c r="A4329" i="5"/>
  <c r="A4327" i="5"/>
  <c r="A4325" i="5"/>
  <c r="A4323" i="5"/>
  <c r="A4321" i="5"/>
  <c r="A4319" i="5"/>
  <c r="A4317" i="5"/>
  <c r="A4313" i="5"/>
  <c r="A4311" i="5"/>
  <c r="A4309" i="5"/>
  <c r="A4307" i="5"/>
  <c r="A4305" i="5"/>
  <c r="A4303" i="5"/>
  <c r="A4301" i="5"/>
  <c r="A4299" i="5"/>
  <c r="A4295" i="5"/>
  <c r="A4294" i="5"/>
  <c r="A4293" i="5"/>
  <c r="A4292" i="5"/>
  <c r="A4291" i="5"/>
  <c r="A4290" i="5"/>
  <c r="A4289" i="5"/>
  <c r="A4288" i="5"/>
  <c r="A4287" i="5"/>
  <c r="A4286" i="5"/>
  <c r="A4285" i="5"/>
  <c r="A4284" i="5"/>
  <c r="A4283" i="5"/>
  <c r="A4282" i="5"/>
  <c r="A4281" i="5"/>
  <c r="A4280" i="5"/>
  <c r="A4279" i="5"/>
  <c r="A4278" i="5"/>
  <c r="A4277" i="5"/>
  <c r="A4276" i="5"/>
  <c r="A4275" i="5"/>
  <c r="A4274" i="5"/>
  <c r="A4273" i="5"/>
  <c r="A4272" i="5"/>
  <c r="A4271" i="5"/>
  <c r="A4270" i="5"/>
  <c r="A4269" i="5"/>
  <c r="A4268" i="5"/>
  <c r="A4267" i="5"/>
  <c r="A4266" i="5"/>
  <c r="A4265" i="5"/>
  <c r="A4264" i="5"/>
  <c r="A4263" i="5"/>
  <c r="A4262" i="5"/>
  <c r="A4261" i="5"/>
  <c r="A4260" i="5"/>
  <c r="A4259" i="5"/>
  <c r="A4258" i="5"/>
  <c r="A4257" i="5"/>
  <c r="A4256" i="5"/>
  <c r="A4255" i="5"/>
  <c r="A4254" i="5"/>
  <c r="A4253" i="5"/>
  <c r="A4252" i="5"/>
  <c r="A4251" i="5"/>
  <c r="A4250" i="5"/>
  <c r="A4249" i="5"/>
  <c r="A4248" i="5"/>
  <c r="A4247" i="5"/>
  <c r="A4246" i="5"/>
  <c r="A4245" i="5"/>
  <c r="A4244" i="5"/>
  <c r="A4243" i="5"/>
  <c r="A4242" i="5"/>
  <c r="A4241" i="5"/>
  <c r="A4240" i="5"/>
  <c r="A4239" i="5"/>
  <c r="A4238" i="5"/>
  <c r="A4237" i="5"/>
  <c r="A4236" i="5"/>
  <c r="A4235" i="5"/>
  <c r="A4234" i="5"/>
  <c r="A4233" i="5"/>
  <c r="A4232" i="5"/>
  <c r="A4231" i="5"/>
  <c r="A4230" i="5"/>
  <c r="A4229" i="5"/>
  <c r="A4228" i="5"/>
  <c r="A4227" i="5"/>
  <c r="A4226" i="5"/>
  <c r="A4225" i="5"/>
  <c r="A4224" i="5"/>
  <c r="A4223" i="5"/>
  <c r="A4222" i="5"/>
  <c r="A4221" i="5"/>
  <c r="A4220" i="5"/>
  <c r="A4219" i="5"/>
  <c r="A4218" i="5"/>
  <c r="A4217" i="5"/>
  <c r="A4216" i="5"/>
  <c r="A4215" i="5"/>
  <c r="A4214" i="5"/>
  <c r="A4213" i="5"/>
  <c r="A4212" i="5"/>
  <c r="A4211" i="5"/>
  <c r="A4210" i="5"/>
  <c r="A4209" i="5"/>
  <c r="A4208" i="5"/>
  <c r="A4207" i="5"/>
  <c r="A4206" i="5"/>
  <c r="A4205" i="5"/>
  <c r="A4204" i="5"/>
  <c r="A4203" i="5"/>
  <c r="A4202" i="5"/>
  <c r="A4201" i="5"/>
  <c r="A4200" i="5"/>
  <c r="A4199" i="5"/>
  <c r="A4198" i="5"/>
  <c r="A4197" i="5"/>
  <c r="A4196" i="5"/>
  <c r="A4195" i="5"/>
  <c r="A4194" i="5"/>
  <c r="A4193" i="5"/>
  <c r="A4192" i="5"/>
  <c r="A4191" i="5"/>
  <c r="A4190" i="5"/>
  <c r="A4189" i="5"/>
  <c r="A4188" i="5"/>
  <c r="A4187" i="5"/>
  <c r="A4186" i="5"/>
  <c r="A4185" i="5"/>
  <c r="A4184" i="5"/>
  <c r="A4183" i="5"/>
  <c r="A4182" i="5"/>
  <c r="A4181" i="5"/>
  <c r="A4180" i="5"/>
  <c r="A4179" i="5"/>
  <c r="A4178" i="5"/>
  <c r="A4177" i="5"/>
  <c r="A4176" i="5"/>
  <c r="A4175" i="5"/>
  <c r="A4174" i="5"/>
  <c r="A4173" i="5"/>
  <c r="A4172" i="5"/>
  <c r="A4171" i="5"/>
  <c r="A4170" i="5"/>
  <c r="A4169" i="5"/>
  <c r="A4168" i="5"/>
  <c r="A4167" i="5"/>
  <c r="A4166" i="5"/>
  <c r="A4165" i="5"/>
  <c r="A4164" i="5"/>
  <c r="A4163" i="5"/>
  <c r="A4162" i="5"/>
  <c r="A4161" i="5"/>
  <c r="A4160" i="5"/>
  <c r="A4159" i="5"/>
  <c r="A4158" i="5"/>
  <c r="A4157" i="5"/>
  <c r="A4156" i="5"/>
  <c r="A4155" i="5"/>
  <c r="A4154" i="5"/>
  <c r="A4153" i="5"/>
  <c r="A4152" i="5"/>
  <c r="A4151" i="5"/>
  <c r="A4150" i="5"/>
  <c r="A4149" i="5"/>
  <c r="A4148" i="5"/>
  <c r="A4147" i="5"/>
  <c r="A4146" i="5"/>
  <c r="A4145" i="5"/>
  <c r="A4144" i="5"/>
  <c r="A4143" i="5"/>
  <c r="A4142" i="5"/>
  <c r="A4141" i="5"/>
  <c r="A4140" i="5"/>
  <c r="A4139" i="5"/>
  <c r="A4138" i="5"/>
  <c r="A4137" i="5"/>
  <c r="A4136" i="5"/>
  <c r="A4135" i="5"/>
  <c r="A4134" i="5"/>
  <c r="A4133" i="5"/>
  <c r="A4132" i="5"/>
  <c r="A4131" i="5"/>
  <c r="A4130" i="5"/>
  <c r="A4129" i="5"/>
  <c r="A4128" i="5"/>
  <c r="A4127" i="5"/>
  <c r="A4126" i="5"/>
  <c r="A4125" i="5"/>
  <c r="A4121" i="5"/>
  <c r="A4119" i="5"/>
  <c r="A4117" i="5"/>
  <c r="A4115" i="5"/>
  <c r="A4113" i="5"/>
  <c r="A4111" i="5"/>
  <c r="A4109" i="5"/>
  <c r="A4107" i="5"/>
  <c r="A4105" i="5"/>
  <c r="A4103" i="5"/>
  <c r="A4101" i="5"/>
  <c r="A4099" i="5"/>
  <c r="A4097" i="5"/>
  <c r="A4095" i="5"/>
  <c r="A4093" i="5"/>
  <c r="A4091" i="5"/>
  <c r="A4089" i="5"/>
  <c r="A4087" i="5"/>
  <c r="A4085" i="5"/>
  <c r="A4083" i="5"/>
  <c r="A4081" i="5"/>
  <c r="A4079" i="5"/>
  <c r="A4077" i="5"/>
  <c r="A4075" i="5"/>
  <c r="A4073" i="5"/>
  <c r="A4071" i="5"/>
  <c r="A4069" i="5"/>
  <c r="A4067" i="5"/>
  <c r="A4065" i="5"/>
  <c r="A4063" i="5"/>
  <c r="A4061" i="5"/>
  <c r="A4059" i="5"/>
  <c r="A4057" i="5"/>
  <c r="A4055" i="5"/>
  <c r="A4053" i="5"/>
  <c r="A4051" i="5"/>
  <c r="A4049" i="5"/>
  <c r="A4047" i="5"/>
  <c r="A4045" i="5"/>
  <c r="A4043" i="5"/>
  <c r="A4041" i="5"/>
  <c r="A4039" i="5"/>
  <c r="A4037" i="5"/>
  <c r="A4035" i="5"/>
  <c r="A4033" i="5"/>
  <c r="A4031" i="5"/>
  <c r="A4029" i="5"/>
  <c r="A4027" i="5"/>
  <c r="A4025" i="5"/>
  <c r="A4023" i="5"/>
  <c r="A4021" i="5"/>
  <c r="A4019" i="5"/>
  <c r="A4017" i="5"/>
  <c r="A4015" i="5"/>
  <c r="A4013" i="5"/>
  <c r="A4011" i="5"/>
  <c r="A4009" i="5"/>
  <c r="A4007" i="5"/>
  <c r="A4005" i="5"/>
  <c r="A4003" i="5"/>
  <c r="A4001" i="5"/>
  <c r="A3999" i="5"/>
  <c r="A3997" i="5"/>
  <c r="A3995" i="5"/>
  <c r="A3993" i="5"/>
  <c r="A3991" i="5"/>
  <c r="A3989" i="5"/>
  <c r="A3987" i="5"/>
  <c r="A3985" i="5"/>
  <c r="A3983" i="5"/>
  <c r="A3981" i="5"/>
  <c r="A3979" i="5"/>
  <c r="A3977" i="5"/>
  <c r="A3975" i="5"/>
  <c r="A3973" i="5"/>
  <c r="A3971" i="5"/>
  <c r="A3969" i="5"/>
  <c r="A3967" i="5"/>
  <c r="A3965" i="5"/>
  <c r="A3963" i="5"/>
  <c r="A3961" i="5"/>
  <c r="A3959" i="5"/>
  <c r="A3957" i="5"/>
  <c r="A3955" i="5"/>
  <c r="A3953" i="5"/>
  <c r="A3951" i="5"/>
  <c r="A3949" i="5"/>
  <c r="A3947" i="5"/>
  <c r="A3945" i="5"/>
  <c r="A3943" i="5"/>
  <c r="A3941" i="5"/>
  <c r="A3939" i="5"/>
  <c r="A3937" i="5"/>
  <c r="A3935" i="5"/>
  <c r="A3933" i="5"/>
  <c r="A3931" i="5"/>
  <c r="A3929" i="5"/>
  <c r="A3927" i="5"/>
  <c r="A3925" i="5"/>
  <c r="A3923" i="5"/>
  <c r="A3921" i="5"/>
  <c r="A3919" i="5"/>
  <c r="A3917" i="5"/>
  <c r="A3915" i="5"/>
  <c r="A3913" i="5"/>
  <c r="A3911" i="5"/>
  <c r="A3909" i="5"/>
  <c r="A3907" i="5"/>
  <c r="A3905" i="5"/>
  <c r="A3903" i="5"/>
  <c r="A3901" i="5"/>
  <c r="A3899" i="5"/>
  <c r="A3897" i="5"/>
  <c r="A3895" i="5"/>
  <c r="A3893" i="5"/>
  <c r="A3891" i="5"/>
  <c r="A3889" i="5"/>
  <c r="A3887" i="5"/>
  <c r="A3885" i="5"/>
  <c r="A3883" i="5"/>
  <c r="A3879" i="5"/>
  <c r="A3877" i="5"/>
  <c r="A3875" i="5"/>
  <c r="A3873" i="5"/>
  <c r="A3871" i="5"/>
  <c r="A3869" i="5"/>
  <c r="A3867" i="5"/>
  <c r="A3865" i="5"/>
  <c r="A3861" i="5"/>
  <c r="A3860" i="5"/>
  <c r="A3859" i="5"/>
  <c r="A3858" i="5"/>
  <c r="A3857" i="5"/>
  <c r="A3856" i="5"/>
  <c r="A3855" i="5"/>
  <c r="A3854" i="5"/>
  <c r="A3853" i="5"/>
  <c r="A3852" i="5"/>
  <c r="A3851" i="5"/>
  <c r="A3850" i="5"/>
  <c r="A3849" i="5"/>
  <c r="A3848" i="5"/>
  <c r="A3847" i="5"/>
  <c r="A3846" i="5"/>
  <c r="A3845" i="5"/>
  <c r="A3844" i="5"/>
  <c r="A3843" i="5"/>
  <c r="A3842" i="5"/>
  <c r="A3841" i="5"/>
  <c r="A3840" i="5"/>
  <c r="A3839" i="5"/>
  <c r="A3838" i="5"/>
  <c r="A3837" i="5"/>
  <c r="A3836" i="5"/>
  <c r="A3835" i="5"/>
  <c r="A3834" i="5"/>
  <c r="A3833" i="5"/>
  <c r="A3832" i="5"/>
  <c r="A3831" i="5"/>
  <c r="A3830" i="5"/>
  <c r="A3829" i="5"/>
  <c r="A3828" i="5"/>
  <c r="A3827" i="5"/>
  <c r="A3826" i="5"/>
  <c r="A3825" i="5"/>
  <c r="A3824" i="5"/>
  <c r="A3823" i="5"/>
  <c r="A3822" i="5"/>
  <c r="A3821" i="5"/>
  <c r="A3820" i="5"/>
  <c r="A3819" i="5"/>
  <c r="A3818" i="5"/>
  <c r="A3817" i="5"/>
  <c r="A3816" i="5"/>
  <c r="A3815" i="5"/>
  <c r="A3814" i="5"/>
  <c r="A3813" i="5"/>
  <c r="A3812" i="5"/>
  <c r="A3811" i="5"/>
  <c r="A3810" i="5"/>
  <c r="A3809" i="5"/>
  <c r="A3808" i="5"/>
  <c r="A3807" i="5"/>
  <c r="A3806" i="5"/>
  <c r="A3805" i="5"/>
  <c r="A3804" i="5"/>
  <c r="A3803" i="5"/>
  <c r="A3802" i="5"/>
  <c r="A3801" i="5"/>
  <c r="A3800" i="5"/>
  <c r="A3799" i="5"/>
  <c r="A3798" i="5"/>
  <c r="A3797" i="5"/>
  <c r="A3796" i="5"/>
  <c r="A3795" i="5"/>
  <c r="A3794" i="5"/>
  <c r="A3793" i="5"/>
  <c r="A3792" i="5"/>
  <c r="A3791" i="5"/>
  <c r="A3790" i="5"/>
  <c r="A3789" i="5"/>
  <c r="A3788" i="5"/>
  <c r="A3787" i="5"/>
  <c r="A3786" i="5"/>
  <c r="A3785" i="5"/>
  <c r="A3784" i="5"/>
  <c r="A3783" i="5"/>
  <c r="A3782" i="5"/>
  <c r="A3781" i="5"/>
  <c r="A3780" i="5"/>
  <c r="A3779" i="5"/>
  <c r="A3778" i="5"/>
  <c r="A3777" i="5"/>
  <c r="A3776" i="5"/>
  <c r="A3775" i="5"/>
  <c r="A3774" i="5"/>
  <c r="A3773" i="5"/>
  <c r="A3772" i="5"/>
  <c r="A3771" i="5"/>
  <c r="A3770" i="5"/>
  <c r="A3769" i="5"/>
  <c r="A3768" i="5"/>
  <c r="A3767" i="5"/>
  <c r="A3766" i="5"/>
  <c r="A3765" i="5"/>
  <c r="A3764" i="5"/>
  <c r="A3763" i="5"/>
  <c r="A3762" i="5"/>
  <c r="A3761" i="5"/>
  <c r="A3760" i="5"/>
  <c r="A3759" i="5"/>
  <c r="A3758" i="5"/>
  <c r="A3757" i="5"/>
  <c r="A3756" i="5"/>
  <c r="A3755" i="5"/>
  <c r="A3754" i="5"/>
  <c r="A3753" i="5"/>
  <c r="A3752" i="5"/>
  <c r="A3751" i="5"/>
  <c r="A3750" i="5"/>
  <c r="A3749" i="5"/>
  <c r="A3748" i="5"/>
  <c r="A3747" i="5"/>
  <c r="A3746" i="5"/>
  <c r="A3745" i="5"/>
  <c r="A3744" i="5"/>
  <c r="A3743" i="5"/>
  <c r="A3742" i="5"/>
  <c r="A3741" i="5"/>
  <c r="A3740" i="5"/>
  <c r="A3739" i="5"/>
  <c r="A3738" i="5"/>
  <c r="A3737" i="5"/>
  <c r="A3736" i="5"/>
  <c r="A3735" i="5"/>
  <c r="A3734" i="5"/>
  <c r="A3733" i="5"/>
  <c r="A3732" i="5"/>
  <c r="A3731" i="5"/>
  <c r="A3730" i="5"/>
  <c r="A3729" i="5"/>
  <c r="A3728" i="5"/>
  <c r="A3727" i="5"/>
  <c r="A3726" i="5"/>
  <c r="A3725" i="5"/>
  <c r="A3724" i="5"/>
  <c r="A3723" i="5"/>
  <c r="A3722" i="5"/>
  <c r="A3721" i="5"/>
  <c r="A3720" i="5"/>
  <c r="A3719" i="5"/>
  <c r="A3718" i="5"/>
  <c r="A3717" i="5"/>
  <c r="A3716" i="5"/>
  <c r="A3715" i="5"/>
  <c r="A3714" i="5"/>
  <c r="A3713" i="5"/>
  <c r="A3712" i="5"/>
  <c r="A3711" i="5"/>
  <c r="A3707" i="5"/>
  <c r="A3705" i="5"/>
  <c r="A3703" i="5"/>
  <c r="A3701" i="5"/>
  <c r="A3699" i="5"/>
  <c r="A3697" i="5"/>
  <c r="A3695" i="5"/>
  <c r="A3693" i="5"/>
  <c r="A3691" i="5"/>
  <c r="A3689" i="5"/>
  <c r="A3687" i="5"/>
  <c r="A3685" i="5"/>
  <c r="A3683" i="5"/>
  <c r="A3681" i="5"/>
  <c r="A3679" i="5"/>
  <c r="A3677" i="5"/>
  <c r="A3675" i="5"/>
  <c r="A3673" i="5"/>
  <c r="A3671" i="5"/>
  <c r="A3669" i="5"/>
  <c r="A3667" i="5"/>
  <c r="A3665" i="5"/>
  <c r="A3663" i="5"/>
  <c r="A3661" i="5"/>
  <c r="A3659" i="5"/>
  <c r="A3657" i="5"/>
  <c r="A3655" i="5"/>
  <c r="A3653" i="5"/>
  <c r="A3651" i="5"/>
  <c r="A3649" i="5"/>
  <c r="A3647" i="5"/>
  <c r="A3645" i="5"/>
  <c r="A3643" i="5"/>
  <c r="A3641" i="5"/>
  <c r="A3639" i="5"/>
  <c r="A3637" i="5"/>
  <c r="A3635" i="5"/>
  <c r="A3633" i="5"/>
  <c r="A3631" i="5"/>
  <c r="A3629" i="5"/>
  <c r="A3627" i="5"/>
  <c r="A3625" i="5"/>
  <c r="A3623" i="5"/>
  <c r="A3621" i="5"/>
  <c r="A3619" i="5"/>
  <c r="A3617" i="5"/>
  <c r="A3615" i="5"/>
  <c r="A3613" i="5"/>
  <c r="A3611" i="5"/>
  <c r="A3609" i="5"/>
  <c r="A3607" i="5"/>
  <c r="A3605" i="5"/>
  <c r="A3603" i="5"/>
  <c r="A3601" i="5"/>
  <c r="A3599" i="5"/>
  <c r="A3597" i="5"/>
  <c r="A3595" i="5"/>
  <c r="A3593" i="5"/>
  <c r="A3591" i="5"/>
  <c r="A3589" i="5"/>
  <c r="A3587" i="5"/>
  <c r="A3585" i="5"/>
  <c r="A3583" i="5"/>
  <c r="A3581" i="5"/>
  <c r="A3579" i="5"/>
  <c r="A3577" i="5"/>
  <c r="A3575" i="5"/>
  <c r="A3573" i="5"/>
  <c r="A3571" i="5"/>
  <c r="A3569" i="5"/>
  <c r="A3567" i="5"/>
  <c r="A3565" i="5"/>
  <c r="A3563" i="5"/>
  <c r="A3561" i="5"/>
  <c r="A3559" i="5"/>
  <c r="A3557" i="5"/>
  <c r="A3555" i="5"/>
  <c r="A3553" i="5"/>
  <c r="A3551" i="5"/>
  <c r="A3549" i="5"/>
  <c r="A3547" i="5"/>
  <c r="A3545" i="5"/>
  <c r="A3543" i="5"/>
  <c r="A3541" i="5"/>
  <c r="A3539" i="5"/>
  <c r="A3537" i="5"/>
  <c r="A3535" i="5"/>
  <c r="A3533" i="5"/>
  <c r="A3531" i="5"/>
  <c r="A3529" i="5"/>
  <c r="A3527" i="5"/>
  <c r="A3525" i="5"/>
  <c r="A3523" i="5"/>
  <c r="A3521" i="5"/>
  <c r="A3519" i="5"/>
  <c r="A3517" i="5"/>
  <c r="A3515" i="5"/>
  <c r="A3513" i="5"/>
  <c r="A3511" i="5"/>
  <c r="A3509" i="5"/>
  <c r="A3507" i="5"/>
  <c r="A3505" i="5"/>
  <c r="A3503" i="5"/>
  <c r="A3501" i="5"/>
  <c r="A3499" i="5"/>
  <c r="A3497" i="5"/>
  <c r="A3495" i="5"/>
  <c r="A3493" i="5"/>
  <c r="A3491" i="5"/>
  <c r="A3489" i="5"/>
  <c r="A3487" i="5"/>
  <c r="A3485" i="5"/>
  <c r="A3483" i="5"/>
  <c r="A3481" i="5"/>
  <c r="A3479" i="5"/>
  <c r="A3477" i="5"/>
  <c r="A3475" i="5"/>
  <c r="A3473" i="5"/>
  <c r="A3471" i="5"/>
  <c r="A3469" i="5"/>
  <c r="A3465" i="5"/>
  <c r="A3463" i="5"/>
  <c r="A3461" i="5"/>
  <c r="A3459" i="5"/>
  <c r="A3457" i="5"/>
  <c r="A3455" i="5"/>
  <c r="A3453" i="5"/>
  <c r="A3451" i="5"/>
  <c r="A3447" i="5"/>
  <c r="A3446" i="5"/>
  <c r="A3445" i="5"/>
  <c r="A3444" i="5"/>
  <c r="A3443" i="5"/>
  <c r="A3442" i="5"/>
  <c r="A3441" i="5"/>
  <c r="A3440" i="5"/>
  <c r="A3439" i="5"/>
  <c r="A3438" i="5"/>
  <c r="A3437" i="5"/>
  <c r="A3436" i="5"/>
  <c r="A3435" i="5"/>
  <c r="A3434" i="5"/>
  <c r="A3433" i="5"/>
  <c r="A3432" i="5"/>
  <c r="A3431" i="5"/>
  <c r="A3430" i="5"/>
  <c r="A3429" i="5"/>
  <c r="A3428" i="5"/>
  <c r="A3427" i="5"/>
  <c r="A3426" i="5"/>
  <c r="A3425" i="5"/>
  <c r="A3424" i="5"/>
  <c r="A3423" i="5"/>
  <c r="A3422" i="5"/>
  <c r="A3421" i="5"/>
  <c r="A3420" i="5"/>
  <c r="A3419" i="5"/>
  <c r="A3418" i="5"/>
  <c r="A3417" i="5"/>
  <c r="A3416" i="5"/>
  <c r="A3415" i="5"/>
  <c r="A3414" i="5"/>
  <c r="A3413" i="5"/>
  <c r="A3412" i="5"/>
  <c r="A3411" i="5"/>
  <c r="A3410" i="5"/>
  <c r="A3409" i="5"/>
  <c r="A3408" i="5"/>
  <c r="A3407" i="5"/>
  <c r="A3406" i="5"/>
  <c r="A3405" i="5"/>
  <c r="A3404" i="5"/>
  <c r="A3403" i="5"/>
  <c r="A3402" i="5"/>
  <c r="A3401" i="5"/>
  <c r="A3400" i="5"/>
  <c r="A3399" i="5"/>
  <c r="A3398" i="5"/>
  <c r="A3397" i="5"/>
  <c r="A3396" i="5"/>
  <c r="A3395" i="5"/>
  <c r="A3394" i="5"/>
  <c r="A3393" i="5"/>
  <c r="A3392" i="5"/>
  <c r="A3391" i="5"/>
  <c r="A3390" i="5"/>
  <c r="A3389" i="5"/>
  <c r="A3388" i="5"/>
  <c r="A3387" i="5"/>
  <c r="A3386" i="5"/>
  <c r="A3385" i="5"/>
  <c r="A3384" i="5"/>
  <c r="A3383" i="5"/>
  <c r="A3382" i="5"/>
  <c r="A3381" i="5"/>
  <c r="A3380" i="5"/>
  <c r="A3379" i="5"/>
  <c r="A3378" i="5"/>
  <c r="A3377" i="5"/>
  <c r="A3376" i="5"/>
  <c r="A3375" i="5"/>
  <c r="A3374" i="5"/>
  <c r="A3373" i="5"/>
  <c r="A3372" i="5"/>
  <c r="A3371" i="5"/>
  <c r="A3370" i="5"/>
  <c r="A3369" i="5"/>
  <c r="A3368" i="5"/>
  <c r="A3367" i="5"/>
  <c r="A3366" i="5"/>
  <c r="A3365" i="5"/>
  <c r="A3364" i="5"/>
  <c r="A3363" i="5"/>
  <c r="A3362" i="5"/>
  <c r="A3361" i="5"/>
  <c r="A3360" i="5"/>
  <c r="A3359" i="5"/>
  <c r="A3358" i="5"/>
  <c r="A3357" i="5"/>
  <c r="A3356" i="5"/>
  <c r="A3355" i="5"/>
  <c r="A3354" i="5"/>
  <c r="A3353" i="5"/>
  <c r="A3352" i="5"/>
  <c r="A3351" i="5"/>
  <c r="A3350" i="5"/>
  <c r="A3349" i="5"/>
  <c r="A3348" i="5"/>
  <c r="A3347" i="5"/>
  <c r="A3346" i="5"/>
  <c r="A3345" i="5"/>
  <c r="A3344" i="5"/>
  <c r="A3343" i="5"/>
  <c r="A3342" i="5"/>
  <c r="A3341" i="5"/>
  <c r="A3340" i="5"/>
  <c r="A3339" i="5"/>
  <c r="A3338" i="5"/>
  <c r="A3337" i="5"/>
  <c r="A3336" i="5"/>
  <c r="A3335" i="5"/>
  <c r="A3334" i="5"/>
  <c r="A3333" i="5"/>
  <c r="A3332" i="5"/>
  <c r="A3331" i="5"/>
  <c r="A3330" i="5"/>
  <c r="A3329" i="5"/>
  <c r="A3328" i="5"/>
  <c r="A3327" i="5"/>
  <c r="A3326" i="5"/>
  <c r="A3325" i="5"/>
  <c r="A3324" i="5"/>
  <c r="A3323" i="5"/>
  <c r="A3322" i="5"/>
  <c r="A3321" i="5"/>
  <c r="A3320" i="5"/>
  <c r="A3316" i="5"/>
  <c r="A3314" i="5"/>
  <c r="A3312" i="5"/>
  <c r="A3310" i="5"/>
  <c r="A3308" i="5"/>
  <c r="A3306" i="5"/>
  <c r="A3304" i="5"/>
  <c r="A3302" i="5"/>
  <c r="A3300" i="5"/>
  <c r="A3298" i="5"/>
  <c r="A3296" i="5"/>
  <c r="A3294" i="5"/>
  <c r="A3292" i="5"/>
  <c r="A3290" i="5"/>
  <c r="A3288" i="5"/>
  <c r="A3286" i="5"/>
  <c r="A3284" i="5"/>
  <c r="A3282" i="5"/>
  <c r="A3280" i="5"/>
  <c r="A3278" i="5"/>
  <c r="A3276" i="5"/>
  <c r="A3274" i="5"/>
  <c r="A3272" i="5"/>
  <c r="A3270" i="5"/>
  <c r="A3268" i="5"/>
  <c r="A3266" i="5"/>
  <c r="A3264" i="5"/>
  <c r="A3262" i="5"/>
  <c r="A3260" i="5"/>
  <c r="A3258" i="5"/>
  <c r="A3256" i="5"/>
  <c r="A3254" i="5"/>
  <c r="A3252" i="5"/>
  <c r="A3250" i="5"/>
  <c r="A3248" i="5"/>
  <c r="A3246" i="5"/>
  <c r="A3244" i="5"/>
  <c r="A3242" i="5"/>
  <c r="A3240" i="5"/>
  <c r="A3238" i="5"/>
  <c r="A3236" i="5"/>
  <c r="A3234" i="5"/>
  <c r="A3232" i="5"/>
  <c r="A3230" i="5"/>
  <c r="A3228" i="5"/>
  <c r="A3226" i="5"/>
  <c r="A3224" i="5"/>
  <c r="A3222" i="5"/>
  <c r="A3220" i="5"/>
  <c r="A3218" i="5"/>
  <c r="A3216" i="5"/>
  <c r="A3214" i="5"/>
  <c r="A3212" i="5"/>
  <c r="A3210" i="5"/>
  <c r="A3208" i="5"/>
  <c r="A3206" i="5"/>
  <c r="A3204" i="5"/>
  <c r="A3202" i="5"/>
  <c r="A3200" i="5"/>
  <c r="A3198" i="5"/>
  <c r="A3196" i="5"/>
  <c r="A3194" i="5"/>
  <c r="A3192" i="5"/>
  <c r="A3190" i="5"/>
  <c r="A3188" i="5"/>
  <c r="A3186" i="5"/>
  <c r="A3184" i="5"/>
  <c r="A3182" i="5"/>
  <c r="A3180" i="5"/>
  <c r="A3178" i="5"/>
  <c r="A3176" i="5"/>
  <c r="A3174" i="5"/>
  <c r="A3172" i="5"/>
  <c r="A3170" i="5"/>
  <c r="A3168" i="5"/>
  <c r="A3166" i="5"/>
  <c r="A3164" i="5"/>
  <c r="A3162" i="5"/>
  <c r="A3160" i="5"/>
  <c r="A3158" i="5"/>
  <c r="A3156" i="5"/>
  <c r="A3154" i="5"/>
  <c r="A3152" i="5"/>
  <c r="A3150" i="5"/>
  <c r="A3148" i="5"/>
  <c r="A3146" i="5"/>
  <c r="A3144" i="5"/>
  <c r="A3142" i="5"/>
  <c r="A3140" i="5"/>
  <c r="A3138" i="5"/>
  <c r="A3136" i="5"/>
  <c r="A3134" i="5"/>
  <c r="A3132" i="5"/>
  <c r="A3130" i="5"/>
  <c r="A3128" i="5"/>
  <c r="A3126" i="5"/>
  <c r="A3124" i="5"/>
  <c r="A3122" i="5"/>
  <c r="A3120" i="5"/>
  <c r="A3118" i="5"/>
  <c r="A3116" i="5"/>
  <c r="A3114" i="5"/>
  <c r="A3112" i="5"/>
  <c r="A3110" i="5"/>
  <c r="A3108" i="5"/>
  <c r="A3106" i="5"/>
  <c r="A3104" i="5"/>
  <c r="A3102" i="5"/>
  <c r="A3100" i="5"/>
  <c r="A3098" i="5"/>
  <c r="A3096" i="5"/>
  <c r="A3094" i="5"/>
  <c r="A3092" i="5"/>
  <c r="A3090" i="5"/>
  <c r="A3088" i="5"/>
  <c r="A3086" i="5"/>
  <c r="A3084" i="5"/>
  <c r="A3082" i="5"/>
  <c r="A3080" i="5"/>
  <c r="A3078" i="5"/>
  <c r="A3074" i="5"/>
  <c r="A3072" i="5"/>
  <c r="A3070" i="5"/>
  <c r="A3068" i="5"/>
  <c r="A3066" i="5"/>
  <c r="A3064" i="5"/>
  <c r="A3062" i="5"/>
  <c r="A3060" i="5"/>
  <c r="A3056" i="5"/>
  <c r="A3055" i="5"/>
  <c r="A3054" i="5"/>
  <c r="A3053" i="5"/>
  <c r="A3052" i="5"/>
  <c r="A3051" i="5"/>
  <c r="A3050" i="5"/>
  <c r="A3049" i="5"/>
  <c r="A3048" i="5"/>
  <c r="A3047" i="5"/>
  <c r="A3046" i="5"/>
  <c r="A3045" i="5"/>
  <c r="A3044" i="5"/>
  <c r="A3043" i="5"/>
  <c r="A3042" i="5"/>
  <c r="A3041" i="5"/>
  <c r="A3040" i="5"/>
  <c r="A3039" i="5"/>
  <c r="A3038" i="5"/>
  <c r="A3037" i="5"/>
  <c r="A3036" i="5"/>
  <c r="A3035" i="5"/>
  <c r="A3034" i="5"/>
  <c r="A3033" i="5"/>
  <c r="A3032" i="5"/>
  <c r="A3031" i="5"/>
  <c r="A3030" i="5"/>
  <c r="A3029" i="5"/>
  <c r="A3028" i="5"/>
  <c r="A3027" i="5"/>
  <c r="A3026" i="5"/>
  <c r="A3025" i="5"/>
  <c r="A3024" i="5"/>
  <c r="A3023" i="5"/>
  <c r="A3022" i="5"/>
  <c r="A3021" i="5"/>
  <c r="A3020" i="5"/>
  <c r="A3019" i="5"/>
  <c r="A3018" i="5"/>
  <c r="A3017" i="5"/>
  <c r="A3016" i="5"/>
  <c r="A3015" i="5"/>
  <c r="A3014" i="5"/>
  <c r="A3013" i="5"/>
  <c r="A3012" i="5"/>
  <c r="A3011" i="5"/>
  <c r="A3010" i="5"/>
  <c r="A3009" i="5"/>
  <c r="A3008" i="5"/>
  <c r="A3007" i="5"/>
  <c r="A3006" i="5"/>
  <c r="A3005" i="5"/>
  <c r="A3004" i="5"/>
  <c r="A3003" i="5"/>
  <c r="A3002" i="5"/>
  <c r="A3001" i="5"/>
  <c r="A3000" i="5"/>
  <c r="A2999" i="5"/>
  <c r="A2998" i="5"/>
  <c r="A2997" i="5"/>
  <c r="A2996" i="5"/>
  <c r="A2995" i="5"/>
  <c r="A2994" i="5"/>
  <c r="A2993" i="5"/>
  <c r="A2992" i="5"/>
  <c r="A2991" i="5"/>
  <c r="A2990" i="5"/>
  <c r="A2989" i="5"/>
  <c r="A2988" i="5"/>
  <c r="A2987" i="5"/>
  <c r="A2986" i="5"/>
  <c r="A2985" i="5"/>
  <c r="A2984" i="5"/>
  <c r="A2983" i="5"/>
  <c r="A2982" i="5"/>
  <c r="A2981" i="5"/>
  <c r="A2980" i="5"/>
  <c r="A2979" i="5"/>
  <c r="A2978" i="5"/>
  <c r="A2977" i="5"/>
  <c r="A2976" i="5"/>
  <c r="A2975" i="5"/>
  <c r="A2974" i="5"/>
  <c r="A2973" i="5"/>
  <c r="A2972" i="5"/>
  <c r="A2971" i="5"/>
  <c r="A2970" i="5"/>
  <c r="A2969" i="5"/>
  <c r="A2968" i="5"/>
  <c r="A2967" i="5"/>
  <c r="A2966" i="5"/>
  <c r="A2965" i="5"/>
  <c r="A2964" i="5"/>
  <c r="A2963" i="5"/>
  <c r="A2962" i="5"/>
  <c r="A2961" i="5"/>
  <c r="A2960" i="5"/>
  <c r="A2959" i="5"/>
  <c r="A2958" i="5"/>
  <c r="A2957" i="5"/>
  <c r="A2956" i="5"/>
  <c r="A2955" i="5"/>
  <c r="A2954" i="5"/>
  <c r="A2953" i="5"/>
  <c r="A2952" i="5"/>
  <c r="A2951" i="5"/>
  <c r="A2950" i="5"/>
  <c r="A2946" i="5"/>
  <c r="A2944" i="5"/>
  <c r="A2942" i="5"/>
  <c r="A2940" i="5"/>
  <c r="A2938" i="5"/>
  <c r="A2936" i="5"/>
  <c r="A2934" i="5"/>
  <c r="A2932" i="5"/>
  <c r="A2930" i="5"/>
  <c r="A2928" i="5"/>
  <c r="A2926" i="5"/>
  <c r="A2924" i="5"/>
  <c r="A2922" i="5"/>
  <c r="A2920" i="5"/>
  <c r="A2918" i="5"/>
  <c r="A2916" i="5"/>
  <c r="A2914" i="5"/>
  <c r="A2912" i="5"/>
  <c r="A2910" i="5"/>
  <c r="A2908" i="5"/>
  <c r="A2906" i="5"/>
  <c r="A2904" i="5"/>
  <c r="A2902" i="5"/>
  <c r="A2900" i="5"/>
  <c r="A2898" i="5"/>
  <c r="A2896" i="5"/>
  <c r="A2894" i="5"/>
  <c r="A2892" i="5"/>
  <c r="A2890" i="5"/>
  <c r="A2888" i="5"/>
  <c r="A2886" i="5"/>
  <c r="A2884" i="5"/>
  <c r="A2882" i="5"/>
  <c r="A2880" i="5"/>
  <c r="A2878" i="5"/>
  <c r="A2876" i="5"/>
  <c r="A2874" i="5"/>
  <c r="A2872" i="5"/>
  <c r="A2870" i="5"/>
  <c r="A2868" i="5"/>
  <c r="A2866" i="5"/>
  <c r="A2864" i="5"/>
  <c r="A2862" i="5"/>
  <c r="A2860" i="5"/>
  <c r="A2858" i="5"/>
  <c r="A2856" i="5"/>
  <c r="A2854" i="5"/>
  <c r="A2852" i="5"/>
  <c r="A2850" i="5"/>
  <c r="A2848" i="5"/>
  <c r="A2846" i="5"/>
  <c r="A2844" i="5"/>
  <c r="A2842" i="5"/>
  <c r="A2840" i="5"/>
  <c r="A2838" i="5"/>
  <c r="A2836" i="5"/>
  <c r="A2834" i="5"/>
  <c r="A2832" i="5"/>
  <c r="A2830" i="5"/>
  <c r="A2828" i="5"/>
  <c r="A2826" i="5"/>
  <c r="A2824" i="5"/>
  <c r="A2822" i="5"/>
  <c r="A2820" i="5"/>
  <c r="A2818" i="5"/>
  <c r="A2816" i="5"/>
  <c r="A2814" i="5"/>
  <c r="A2812" i="5"/>
  <c r="A2810" i="5"/>
  <c r="A2808" i="5"/>
  <c r="A2806" i="5"/>
  <c r="A2804" i="5"/>
  <c r="A2802" i="5"/>
  <c r="A2800" i="5"/>
  <c r="A2798" i="5"/>
  <c r="A2796" i="5"/>
  <c r="A2794" i="5"/>
  <c r="A2792" i="5"/>
  <c r="A2790" i="5"/>
  <c r="A2788" i="5"/>
  <c r="A2786" i="5"/>
  <c r="A2784" i="5"/>
  <c r="A2782" i="5"/>
  <c r="A2780" i="5"/>
  <c r="A2778" i="5"/>
  <c r="A2776" i="5"/>
  <c r="A2774" i="5"/>
  <c r="A2772" i="5"/>
  <c r="A2770" i="5"/>
  <c r="A2768" i="5"/>
  <c r="A2766" i="5"/>
  <c r="A2764" i="5"/>
  <c r="A2762" i="5"/>
  <c r="A2760" i="5"/>
  <c r="A2758" i="5"/>
  <c r="A2756" i="5"/>
  <c r="A2754" i="5"/>
  <c r="A2752" i="5"/>
  <c r="A2750" i="5"/>
  <c r="A2748" i="5"/>
  <c r="A2746" i="5"/>
  <c r="A2744" i="5"/>
  <c r="A2742" i="5"/>
  <c r="A2740" i="5"/>
  <c r="A2738" i="5"/>
  <c r="A2736" i="5"/>
  <c r="A2734" i="5"/>
  <c r="A2732" i="5"/>
  <c r="A2730" i="5"/>
  <c r="A2728" i="5"/>
  <c r="A2726" i="5"/>
  <c r="A2724" i="5"/>
  <c r="A2722" i="5"/>
  <c r="A2720" i="5"/>
  <c r="A2718" i="5"/>
  <c r="A2716" i="5"/>
  <c r="A2714" i="5"/>
  <c r="A2712" i="5"/>
  <c r="A2710" i="5"/>
  <c r="A2708" i="5"/>
  <c r="A2704" i="5"/>
  <c r="A2702" i="5"/>
  <c r="A2700" i="5"/>
  <c r="A2698" i="5"/>
  <c r="A2696" i="5"/>
  <c r="A2694" i="5"/>
  <c r="A2692" i="5"/>
  <c r="A2690" i="5"/>
  <c r="A2686" i="5"/>
  <c r="A2685" i="5"/>
  <c r="A2684" i="5"/>
  <c r="A2683" i="5"/>
  <c r="A2682" i="5"/>
  <c r="A2681" i="5"/>
  <c r="A2680" i="5"/>
  <c r="A2679" i="5"/>
  <c r="A2678" i="5"/>
  <c r="A2677" i="5"/>
  <c r="A2676" i="5"/>
  <c r="A2675" i="5"/>
  <c r="A2674" i="5"/>
  <c r="A2673" i="5"/>
  <c r="A2672" i="5"/>
  <c r="A2671" i="5"/>
  <c r="A2670" i="5"/>
  <c r="A2669" i="5"/>
  <c r="A2668" i="5"/>
  <c r="A2667" i="5"/>
  <c r="A2666" i="5"/>
  <c r="A2665" i="5"/>
  <c r="A2664" i="5"/>
  <c r="A2663" i="5"/>
  <c r="A2662" i="5"/>
  <c r="A2661" i="5"/>
  <c r="A2660" i="5"/>
  <c r="A2659" i="5"/>
  <c r="A2658" i="5"/>
  <c r="A2657" i="5"/>
  <c r="A2656" i="5"/>
  <c r="A2655" i="5"/>
  <c r="A2654" i="5"/>
  <c r="A2653" i="5"/>
  <c r="A2652" i="5"/>
  <c r="A2651" i="5"/>
  <c r="A2650" i="5"/>
  <c r="A2649" i="5"/>
  <c r="A2648" i="5"/>
  <c r="A2647" i="5"/>
  <c r="A2646" i="5"/>
  <c r="A2645" i="5"/>
  <c r="A2644" i="5"/>
  <c r="A2643" i="5"/>
  <c r="A2642" i="5"/>
  <c r="A2641" i="5"/>
  <c r="A2640" i="5"/>
  <c r="A2639" i="5"/>
  <c r="A2638" i="5"/>
  <c r="A2637" i="5"/>
  <c r="A2636" i="5"/>
  <c r="A2635" i="5"/>
  <c r="A2634" i="5"/>
  <c r="A2633" i="5"/>
  <c r="A2632" i="5"/>
  <c r="A2631" i="5"/>
  <c r="A2630" i="5"/>
  <c r="A2629" i="5"/>
  <c r="A2628" i="5"/>
  <c r="A2627" i="5"/>
  <c r="A2626" i="5"/>
  <c r="A2625" i="5"/>
  <c r="A2624" i="5"/>
  <c r="A2623" i="5"/>
  <c r="A2622" i="5"/>
  <c r="A2621" i="5"/>
  <c r="A2620" i="5"/>
  <c r="A2619" i="5"/>
  <c r="A2618" i="5"/>
  <c r="A2617" i="5"/>
  <c r="A2616" i="5"/>
  <c r="A2615" i="5"/>
  <c r="A2614" i="5"/>
  <c r="A2613" i="5"/>
  <c r="A2612" i="5"/>
  <c r="A2611" i="5"/>
  <c r="A2610" i="5"/>
  <c r="A2609" i="5"/>
  <c r="A2608" i="5"/>
  <c r="A2607" i="5"/>
  <c r="A2606" i="5"/>
  <c r="A2605" i="5"/>
  <c r="A2604" i="5"/>
  <c r="A2603" i="5"/>
  <c r="A2602" i="5"/>
  <c r="A2601" i="5"/>
  <c r="A2600" i="5"/>
  <c r="A2596" i="5"/>
  <c r="A2594" i="5"/>
  <c r="A2592" i="5"/>
  <c r="A2590" i="5"/>
  <c r="A2588" i="5"/>
  <c r="A2586" i="5"/>
  <c r="A2584" i="5"/>
  <c r="A2582" i="5"/>
  <c r="A2580" i="5"/>
  <c r="A2578" i="5"/>
  <c r="A2576" i="5"/>
  <c r="A2574" i="5"/>
  <c r="A2572" i="5"/>
  <c r="A2570" i="5"/>
  <c r="A2568" i="5"/>
  <c r="A2566" i="5"/>
  <c r="A2564" i="5"/>
  <c r="A2562" i="5"/>
  <c r="A2560" i="5"/>
  <c r="A2558" i="5"/>
  <c r="A2556" i="5"/>
  <c r="A2554" i="5"/>
  <c r="A2552" i="5"/>
  <c r="A2550" i="5"/>
  <c r="A2548" i="5"/>
  <c r="A2546" i="5"/>
  <c r="A2544" i="5"/>
  <c r="A2542" i="5"/>
  <c r="A2540" i="5"/>
  <c r="A2538" i="5"/>
  <c r="A2536" i="5"/>
  <c r="A2534" i="5"/>
  <c r="A2532" i="5"/>
  <c r="A2530" i="5"/>
  <c r="A2528" i="5"/>
  <c r="A2526" i="5"/>
  <c r="A2524" i="5"/>
  <c r="A2522" i="5"/>
  <c r="A2520" i="5"/>
  <c r="A2518" i="5"/>
  <c r="A2516" i="5"/>
  <c r="A2514" i="5"/>
  <c r="A2512" i="5"/>
  <c r="A2510" i="5"/>
  <c r="A2508" i="5"/>
  <c r="A2506" i="5"/>
  <c r="A2504" i="5"/>
  <c r="A2502" i="5"/>
  <c r="A2500" i="5"/>
  <c r="A2498" i="5"/>
  <c r="A2496" i="5"/>
  <c r="A2494" i="5"/>
  <c r="A2492" i="5"/>
  <c r="A2490" i="5"/>
  <c r="A2488" i="5"/>
  <c r="A2486" i="5"/>
  <c r="A2484" i="5"/>
  <c r="A2482" i="5"/>
  <c r="A2480" i="5"/>
  <c r="A2478" i="5"/>
  <c r="A2476" i="5"/>
  <c r="A2474" i="5"/>
  <c r="A2472" i="5"/>
  <c r="A2470" i="5"/>
  <c r="A2468" i="5"/>
  <c r="A2466" i="5"/>
  <c r="A2464" i="5"/>
  <c r="A2462" i="5"/>
  <c r="A2460" i="5"/>
  <c r="A2458" i="5"/>
  <c r="A2456" i="5"/>
  <c r="A2454" i="5"/>
  <c r="A2452" i="5"/>
  <c r="A2450" i="5"/>
  <c r="A2448" i="5"/>
  <c r="A2446" i="5"/>
  <c r="A2444" i="5"/>
  <c r="A2442" i="5"/>
  <c r="A2440" i="5"/>
  <c r="A2438" i="5"/>
  <c r="A2436" i="5"/>
  <c r="A2434" i="5"/>
  <c r="A2432" i="5"/>
  <c r="A2430" i="5"/>
  <c r="A2428" i="5"/>
  <c r="A2426" i="5"/>
  <c r="A2424" i="5"/>
  <c r="A2422" i="5"/>
  <c r="A2420" i="5"/>
  <c r="A2418" i="5"/>
  <c r="A2416" i="5"/>
  <c r="A2414" i="5"/>
  <c r="A2412" i="5"/>
  <c r="A2410" i="5"/>
  <c r="A2408" i="5"/>
  <c r="A2406" i="5"/>
  <c r="A2404" i="5"/>
  <c r="A2402" i="5"/>
  <c r="A2400" i="5"/>
  <c r="A2398" i="5"/>
  <c r="A2396" i="5"/>
  <c r="A2394" i="5"/>
  <c r="A2392" i="5"/>
  <c r="A2390" i="5"/>
  <c r="A2388" i="5"/>
  <c r="A2386" i="5"/>
  <c r="A2384" i="5"/>
  <c r="A2382" i="5"/>
  <c r="A2380" i="5"/>
  <c r="A2378" i="5"/>
  <c r="A2376" i="5"/>
  <c r="A2374" i="5"/>
  <c r="A2372" i="5"/>
  <c r="A2370" i="5"/>
  <c r="A2368" i="5"/>
  <c r="A2366" i="5"/>
  <c r="A2364" i="5"/>
  <c r="A2362" i="5"/>
  <c r="A2360" i="5"/>
  <c r="A2358" i="5"/>
  <c r="A2354" i="5"/>
  <c r="A2352" i="5"/>
  <c r="A2350" i="5"/>
  <c r="A2348" i="5"/>
  <c r="A2346" i="5"/>
  <c r="A2344" i="5"/>
  <c r="A2342" i="5"/>
  <c r="A2340" i="5"/>
  <c r="A2336" i="5"/>
  <c r="A2335" i="5"/>
  <c r="A2334" i="5"/>
  <c r="A2333" i="5"/>
  <c r="A2332" i="5"/>
  <c r="A2331" i="5"/>
  <c r="A2330" i="5"/>
  <c r="A2329" i="5"/>
  <c r="A2328" i="5"/>
  <c r="A2327" i="5"/>
  <c r="A2326" i="5"/>
  <c r="A2325" i="5"/>
  <c r="A2324" i="5"/>
  <c r="A2323" i="5"/>
  <c r="A2322" i="5"/>
  <c r="A2321" i="5"/>
  <c r="A2320" i="5"/>
  <c r="A2319" i="5"/>
  <c r="A2318" i="5"/>
  <c r="A2317" i="5"/>
  <c r="A2316" i="5"/>
  <c r="A2315" i="5"/>
  <c r="A2314" i="5"/>
  <c r="A2313" i="5"/>
  <c r="A2312" i="5"/>
  <c r="A2311" i="5"/>
  <c r="A2310" i="5"/>
  <c r="A2309" i="5"/>
  <c r="A2308" i="5"/>
  <c r="A2307" i="5"/>
  <c r="A2306" i="5"/>
  <c r="A2305" i="5"/>
  <c r="A2304" i="5"/>
  <c r="A2303" i="5"/>
  <c r="A2302" i="5"/>
  <c r="A2301" i="5"/>
  <c r="A2300" i="5"/>
  <c r="A2299" i="5"/>
  <c r="A2298" i="5"/>
  <c r="A2297" i="5"/>
  <c r="A2296" i="5"/>
  <c r="A2295" i="5"/>
  <c r="A2294" i="5"/>
  <c r="A2293" i="5"/>
  <c r="A2292" i="5"/>
  <c r="A2291" i="5"/>
  <c r="A2290" i="5"/>
  <c r="A2289" i="5"/>
  <c r="A2288" i="5"/>
  <c r="A2287" i="5"/>
  <c r="A2286" i="5"/>
  <c r="A2285" i="5"/>
  <c r="A2284" i="5"/>
  <c r="A2283" i="5"/>
  <c r="A2282" i="5"/>
  <c r="A2281" i="5"/>
  <c r="A2280" i="5"/>
  <c r="A2279" i="5"/>
  <c r="A2278" i="5"/>
  <c r="A2277" i="5"/>
  <c r="A2276" i="5"/>
  <c r="A2275" i="5"/>
  <c r="A2274" i="5"/>
  <c r="A2273" i="5"/>
  <c r="A2272" i="5"/>
  <c r="A2271" i="5"/>
  <c r="A2270" i="5"/>
  <c r="A2266" i="5"/>
  <c r="A2264" i="5"/>
  <c r="A2262" i="5"/>
  <c r="A2260" i="5"/>
  <c r="A2258" i="5"/>
  <c r="A2256" i="5"/>
  <c r="A2254" i="5"/>
  <c r="A2252" i="5"/>
  <c r="A2250" i="5"/>
  <c r="A2248" i="5"/>
  <c r="A2246" i="5"/>
  <c r="A2244" i="5"/>
  <c r="A2242" i="5"/>
  <c r="A2240" i="5"/>
  <c r="A2238" i="5"/>
  <c r="A2236" i="5"/>
  <c r="A2234" i="5"/>
  <c r="A2232" i="5"/>
  <c r="A2230" i="5"/>
  <c r="A2228" i="5"/>
  <c r="A2226" i="5"/>
  <c r="A2224" i="5"/>
  <c r="A2222" i="5"/>
  <c r="A2220" i="5"/>
  <c r="A2218" i="5"/>
  <c r="A2216" i="5"/>
  <c r="A2214" i="5"/>
  <c r="A2212" i="5"/>
  <c r="A2210" i="5"/>
  <c r="A2208" i="5"/>
  <c r="A2206" i="5"/>
  <c r="A2204" i="5"/>
  <c r="A2202" i="5"/>
  <c r="A2200" i="5"/>
  <c r="A2198" i="5"/>
  <c r="A2196" i="5"/>
  <c r="A2194" i="5"/>
  <c r="A2192" i="5"/>
  <c r="A2190" i="5"/>
  <c r="A2188" i="5"/>
  <c r="A2186" i="5"/>
  <c r="A2184" i="5"/>
  <c r="A2182" i="5"/>
  <c r="A2180" i="5"/>
  <c r="A2178" i="5"/>
  <c r="A2176" i="5"/>
  <c r="A2174" i="5"/>
  <c r="A2172" i="5"/>
  <c r="A2170" i="5"/>
  <c r="A2168" i="5"/>
  <c r="A2166" i="5"/>
  <c r="A2164" i="5"/>
  <c r="A2162" i="5"/>
  <c r="A2160" i="5"/>
  <c r="A2158" i="5"/>
  <c r="A2156" i="5"/>
  <c r="A2154" i="5"/>
  <c r="A2152" i="5"/>
  <c r="A2150" i="5"/>
  <c r="A2148" i="5"/>
  <c r="A2146" i="5"/>
  <c r="A2144" i="5"/>
  <c r="A2142" i="5"/>
  <c r="A2140" i="5"/>
  <c r="A2138" i="5"/>
  <c r="A2136" i="5"/>
  <c r="A2134" i="5"/>
  <c r="A2132" i="5"/>
  <c r="A2130" i="5"/>
  <c r="A2128" i="5"/>
  <c r="A2126" i="5"/>
  <c r="A2124" i="5"/>
  <c r="A2122" i="5"/>
  <c r="A2120" i="5"/>
  <c r="A2118" i="5"/>
  <c r="A2116" i="5"/>
  <c r="A2114" i="5"/>
  <c r="A2112" i="5"/>
  <c r="A2110" i="5"/>
  <c r="A2108" i="5"/>
  <c r="A2106" i="5"/>
  <c r="A2104" i="5"/>
  <c r="A2102" i="5"/>
  <c r="A2100" i="5"/>
  <c r="A2098" i="5"/>
  <c r="A2096" i="5"/>
  <c r="A2094" i="5"/>
  <c r="A2092" i="5"/>
  <c r="A2090" i="5"/>
  <c r="A2088" i="5"/>
  <c r="A2086" i="5"/>
  <c r="A2084" i="5"/>
  <c r="A2082" i="5"/>
  <c r="A2080" i="5"/>
  <c r="A2078" i="5"/>
  <c r="A2076" i="5"/>
  <c r="A2074" i="5"/>
  <c r="A2072" i="5"/>
  <c r="A2070" i="5"/>
  <c r="A2068" i="5"/>
  <c r="A2066" i="5"/>
  <c r="A2064" i="5"/>
  <c r="A2062" i="5"/>
  <c r="A2060" i="5"/>
  <c r="A2058" i="5"/>
  <c r="A2056" i="5"/>
  <c r="A2054" i="5"/>
  <c r="A2052" i="5"/>
  <c r="A2050" i="5"/>
  <c r="A2048" i="5"/>
  <c r="A2046" i="5"/>
  <c r="A2044" i="5"/>
  <c r="A2042" i="5"/>
  <c r="A2040" i="5"/>
  <c r="A2038" i="5"/>
  <c r="A2036" i="5"/>
  <c r="A2034" i="5"/>
  <c r="A2032" i="5"/>
  <c r="A2030" i="5"/>
  <c r="A2028" i="5"/>
  <c r="A2024" i="5"/>
  <c r="A2022" i="5"/>
  <c r="A2020" i="5"/>
  <c r="A2018" i="5"/>
  <c r="A2016" i="5"/>
  <c r="A2014" i="5"/>
  <c r="A2012" i="5"/>
  <c r="A2010" i="5"/>
  <c r="A2006" i="5"/>
  <c r="A2005" i="5"/>
  <c r="A2004" i="5"/>
  <c r="A2003" i="5"/>
  <c r="A2002" i="5"/>
  <c r="A2001" i="5"/>
  <c r="A2000" i="5"/>
  <c r="A1999" i="5"/>
  <c r="A1998" i="5"/>
  <c r="A1997" i="5"/>
  <c r="A1996" i="5"/>
  <c r="A1995" i="5"/>
  <c r="A1994" i="5"/>
  <c r="A1993" i="5"/>
  <c r="A1992" i="5"/>
  <c r="A1991" i="5"/>
  <c r="A1990" i="5"/>
  <c r="A1989" i="5"/>
  <c r="A1988" i="5"/>
  <c r="A1987" i="5"/>
  <c r="A1986" i="5"/>
  <c r="A1985" i="5"/>
  <c r="A1984" i="5"/>
  <c r="A1983" i="5"/>
  <c r="A1982" i="5"/>
  <c r="A1981" i="5"/>
  <c r="A1980" i="5"/>
  <c r="A1979" i="5"/>
  <c r="A1978" i="5"/>
  <c r="A1977" i="5"/>
  <c r="A1976" i="5"/>
  <c r="A1975" i="5"/>
  <c r="A1974" i="5"/>
  <c r="A1973" i="5"/>
  <c r="A1972" i="5"/>
  <c r="A1971" i="5"/>
  <c r="A1970" i="5"/>
  <c r="A1969" i="5"/>
  <c r="A1968" i="5"/>
  <c r="A1967" i="5"/>
  <c r="A1966" i="5"/>
  <c r="A1965" i="5"/>
  <c r="A1964" i="5"/>
  <c r="A1963" i="5"/>
  <c r="A1962" i="5"/>
  <c r="A1958" i="5"/>
  <c r="A1956" i="5"/>
  <c r="A1954" i="5"/>
  <c r="A1952" i="5"/>
  <c r="A1950" i="5"/>
  <c r="A1948" i="5"/>
  <c r="A1946" i="5"/>
  <c r="A1944" i="5"/>
  <c r="A1942" i="5"/>
  <c r="A1940" i="5"/>
  <c r="A1938" i="5"/>
  <c r="A1936" i="5"/>
  <c r="A1934" i="5"/>
  <c r="A1932" i="5"/>
  <c r="A1930" i="5"/>
  <c r="A1928" i="5"/>
  <c r="A1926" i="5"/>
  <c r="A1924" i="5"/>
  <c r="A1922" i="5"/>
  <c r="A1920" i="5"/>
  <c r="A1918" i="5"/>
  <c r="A1916" i="5"/>
  <c r="A1914" i="5"/>
  <c r="A1912" i="5"/>
  <c r="A1910" i="5"/>
  <c r="A1908" i="5"/>
  <c r="A1906" i="5"/>
  <c r="A1904" i="5"/>
  <c r="A1902" i="5"/>
  <c r="A1900" i="5"/>
  <c r="A1898" i="5"/>
  <c r="A1896" i="5"/>
  <c r="A1894" i="5"/>
  <c r="A1892" i="5"/>
  <c r="A1890" i="5"/>
  <c r="A1888" i="5"/>
  <c r="A1886" i="5"/>
  <c r="A1884" i="5"/>
  <c r="A1882" i="5"/>
  <c r="A1880" i="5"/>
  <c r="A1878" i="5"/>
  <c r="A1876" i="5"/>
  <c r="A1874" i="5"/>
  <c r="A1872" i="5"/>
  <c r="A1870" i="5"/>
  <c r="A1868" i="5"/>
  <c r="A1866" i="5"/>
  <c r="A1864" i="5"/>
  <c r="A1862" i="5"/>
  <c r="A1860" i="5"/>
  <c r="A1858" i="5"/>
  <c r="A1856" i="5"/>
  <c r="A1854" i="5"/>
  <c r="A1852" i="5"/>
  <c r="A1850" i="5"/>
  <c r="A1848" i="5"/>
  <c r="A1846" i="5"/>
  <c r="A1844" i="5"/>
  <c r="A1842" i="5"/>
  <c r="A1840" i="5"/>
  <c r="A1838" i="5"/>
  <c r="A1836" i="5"/>
  <c r="A1834" i="5"/>
  <c r="A1832" i="5"/>
  <c r="A1830" i="5"/>
  <c r="A1828" i="5"/>
  <c r="A1826" i="5"/>
  <c r="A1824" i="5"/>
  <c r="A1822" i="5"/>
  <c r="A1820" i="5"/>
  <c r="A1818" i="5"/>
  <c r="A1816" i="5"/>
  <c r="A1814" i="5"/>
  <c r="A1812" i="5"/>
  <c r="A1810" i="5"/>
  <c r="A1808" i="5"/>
  <c r="A1806" i="5"/>
  <c r="A1804" i="5"/>
  <c r="A1802" i="5"/>
  <c r="A1800" i="5"/>
  <c r="A1798" i="5"/>
  <c r="A1796" i="5"/>
  <c r="A1794" i="5"/>
  <c r="A1792" i="5"/>
  <c r="A1790" i="5"/>
  <c r="A1788" i="5"/>
  <c r="A1786" i="5"/>
  <c r="A1784" i="5"/>
  <c r="A1782" i="5"/>
  <c r="A1780" i="5"/>
  <c r="A1778" i="5"/>
  <c r="A1776" i="5"/>
  <c r="A1774" i="5"/>
  <c r="A1772" i="5"/>
  <c r="A1770" i="5"/>
  <c r="A1768" i="5"/>
  <c r="A1766" i="5"/>
  <c r="A1764" i="5"/>
  <c r="A1762" i="5"/>
  <c r="A1760" i="5"/>
  <c r="A1758" i="5"/>
  <c r="A1756" i="5"/>
  <c r="A1754" i="5"/>
  <c r="A1752" i="5"/>
  <c r="A1750" i="5"/>
  <c r="A1748" i="5"/>
  <c r="A1746" i="5"/>
  <c r="A1744" i="5"/>
  <c r="A1742" i="5"/>
  <c r="A1740" i="5"/>
  <c r="A1738" i="5"/>
  <c r="A1736" i="5"/>
  <c r="A1734" i="5"/>
  <c r="A1732" i="5"/>
  <c r="A1730" i="5"/>
  <c r="A1728" i="5"/>
  <c r="A1726" i="5"/>
  <c r="A1724" i="5"/>
  <c r="A1722" i="5"/>
  <c r="A1720" i="5"/>
  <c r="A1716" i="5"/>
  <c r="A1714" i="5"/>
  <c r="A1712" i="5"/>
  <c r="A1710" i="5"/>
  <c r="A1708" i="5"/>
  <c r="A1706" i="5"/>
  <c r="A1704" i="5"/>
  <c r="A1702" i="5"/>
  <c r="A1698" i="5"/>
  <c r="A1697" i="5"/>
  <c r="A1696" i="5"/>
  <c r="A1695" i="5"/>
  <c r="A1694" i="5"/>
  <c r="A1693" i="5"/>
  <c r="A1692" i="5"/>
  <c r="A1691" i="5"/>
  <c r="A1690" i="5"/>
  <c r="A1689" i="5"/>
  <c r="A1688" i="5"/>
  <c r="A1687" i="5"/>
  <c r="A1686" i="5"/>
  <c r="A1685" i="5"/>
  <c r="A1684" i="5"/>
  <c r="A1683" i="5"/>
  <c r="A1682" i="5"/>
  <c r="A1681" i="5"/>
  <c r="A1680" i="5"/>
  <c r="A1679" i="5"/>
  <c r="A1678" i="5"/>
  <c r="A1677" i="5"/>
  <c r="A1676" i="5"/>
  <c r="A1672" i="5"/>
  <c r="A1670" i="5"/>
  <c r="A1668" i="5"/>
  <c r="A1666" i="5"/>
  <c r="A1664" i="5"/>
  <c r="A1662" i="5"/>
  <c r="A1660" i="5"/>
  <c r="A1658" i="5"/>
  <c r="A1656" i="5"/>
  <c r="A1654" i="5"/>
  <c r="A1652" i="5"/>
  <c r="A1650" i="5"/>
  <c r="A1648" i="5"/>
  <c r="A1646" i="5"/>
  <c r="A1644" i="5"/>
  <c r="A1642" i="5"/>
  <c r="A1640" i="5"/>
  <c r="A1638" i="5"/>
  <c r="A1636" i="5"/>
  <c r="A1634" i="5"/>
  <c r="A1632" i="5"/>
  <c r="A1630" i="5"/>
  <c r="A1628" i="5"/>
  <c r="A1626" i="5"/>
  <c r="A1624" i="5"/>
  <c r="A1622" i="5"/>
  <c r="A1620" i="5"/>
  <c r="A1618" i="5"/>
  <c r="A1616" i="5"/>
  <c r="A1614" i="5"/>
  <c r="A1612" i="5"/>
  <c r="A1610" i="5"/>
  <c r="A1608" i="5"/>
  <c r="A1606" i="5"/>
  <c r="A1604" i="5"/>
  <c r="A1602" i="5"/>
  <c r="A1600" i="5"/>
  <c r="A1598" i="5"/>
  <c r="A1596" i="5"/>
  <c r="A1594" i="5"/>
  <c r="A1592" i="5"/>
  <c r="A1590" i="5"/>
  <c r="A1588" i="5"/>
  <c r="A1586" i="5"/>
  <c r="A1584" i="5"/>
  <c r="A1582" i="5"/>
  <c r="A1580" i="5"/>
  <c r="A1578" i="5"/>
  <c r="A1576" i="5"/>
  <c r="A1574" i="5"/>
  <c r="A1572" i="5"/>
  <c r="A1570" i="5"/>
  <c r="A1568" i="5"/>
  <c r="A1566" i="5"/>
  <c r="A1564" i="5"/>
  <c r="A1562" i="5"/>
  <c r="A1560" i="5"/>
  <c r="A1558" i="5"/>
  <c r="A1556" i="5"/>
  <c r="A1554" i="5"/>
  <c r="A1552" i="5"/>
  <c r="A1550" i="5"/>
  <c r="A1548" i="5"/>
  <c r="A1546" i="5"/>
  <c r="A1544" i="5"/>
  <c r="A1542" i="5"/>
  <c r="A1540" i="5"/>
  <c r="A1538" i="5"/>
  <c r="A1536" i="5"/>
  <c r="A1534" i="5"/>
  <c r="A1532" i="5"/>
  <c r="A1530" i="5"/>
  <c r="A1528" i="5"/>
  <c r="A1526" i="5"/>
  <c r="A1524" i="5"/>
  <c r="A1522" i="5"/>
  <c r="A1520" i="5"/>
  <c r="A1518" i="5"/>
  <c r="A1516" i="5"/>
  <c r="A1514" i="5"/>
  <c r="A1512" i="5"/>
  <c r="A1510" i="5"/>
  <c r="A1508" i="5"/>
  <c r="A1506" i="5"/>
  <c r="A1504" i="5"/>
  <c r="A1502" i="5"/>
  <c r="A1500" i="5"/>
  <c r="A1498" i="5"/>
  <c r="A1496" i="5"/>
  <c r="A1494" i="5"/>
  <c r="A1492" i="5"/>
  <c r="A1490" i="5"/>
  <c r="A1488" i="5"/>
  <c r="A1486" i="5"/>
  <c r="A1484" i="5"/>
  <c r="A1482" i="5"/>
  <c r="A1480" i="5"/>
  <c r="A1478" i="5"/>
  <c r="A1476" i="5"/>
  <c r="A1474" i="5"/>
  <c r="A1472" i="5"/>
  <c r="A1470" i="5"/>
  <c r="A1468" i="5"/>
  <c r="A1466" i="5"/>
  <c r="A1464" i="5"/>
  <c r="A1462" i="5"/>
  <c r="A1460" i="5"/>
  <c r="A1458" i="5"/>
  <c r="A1456" i="5"/>
  <c r="A1454" i="5"/>
  <c r="A1452" i="5"/>
  <c r="A1450" i="5"/>
  <c r="A1448" i="5"/>
  <c r="A1446" i="5"/>
  <c r="A1444" i="5"/>
  <c r="A1442" i="5"/>
  <c r="A1440" i="5"/>
  <c r="A1438" i="5"/>
  <c r="A1436" i="5"/>
  <c r="A1434" i="5"/>
  <c r="A1430" i="5"/>
  <c r="A1428" i="5"/>
  <c r="A1426" i="5"/>
  <c r="A1424" i="5"/>
  <c r="A1422" i="5"/>
  <c r="A1420" i="5"/>
  <c r="A1418" i="5"/>
  <c r="A1416" i="5"/>
  <c r="A1411" i="5"/>
  <c r="A1409" i="5"/>
  <c r="A1408" i="5"/>
  <c r="A1407" i="5"/>
  <c r="A1406" i="5"/>
  <c r="A1405" i="5"/>
  <c r="A1404" i="5"/>
  <c r="A1403" i="5"/>
  <c r="A1402" i="5"/>
  <c r="A1401" i="5"/>
  <c r="A1400" i="5"/>
  <c r="A1399" i="5"/>
  <c r="A1398" i="5"/>
  <c r="A1397" i="5"/>
  <c r="A1396" i="5"/>
  <c r="A1395" i="5"/>
  <c r="A1394" i="5"/>
  <c r="A1393" i="5"/>
  <c r="A1392" i="5"/>
  <c r="A1391" i="5"/>
  <c r="A1390" i="5"/>
  <c r="A1389" i="5"/>
  <c r="A1388" i="5"/>
  <c r="A1387" i="5"/>
  <c r="A1386" i="5"/>
  <c r="A1385" i="5"/>
  <c r="A1384" i="5"/>
  <c r="A1383" i="5"/>
  <c r="A1382" i="5"/>
  <c r="A1381" i="5"/>
  <c r="A1380" i="5"/>
  <c r="A1379" i="5"/>
  <c r="A1378" i="5"/>
  <c r="A1377" i="5"/>
  <c r="A1376" i="5"/>
  <c r="A1375" i="5"/>
  <c r="A1374" i="5"/>
  <c r="A1373" i="5"/>
  <c r="A1372" i="5"/>
  <c r="A1371" i="5"/>
  <c r="A1370" i="5"/>
  <c r="A1369" i="5"/>
  <c r="A1368" i="5"/>
  <c r="A1367" i="5"/>
  <c r="A1366" i="5"/>
  <c r="A1365" i="5"/>
  <c r="A1364" i="5"/>
  <c r="A1363" i="5"/>
  <c r="A1362" i="5"/>
  <c r="A1361" i="5"/>
  <c r="A1360" i="5"/>
  <c r="A1359" i="5"/>
  <c r="A1358" i="5"/>
  <c r="A1357" i="5"/>
  <c r="A1356" i="5"/>
  <c r="A1355" i="5"/>
  <c r="A1354" i="5"/>
  <c r="A1353" i="5"/>
  <c r="A1352" i="5"/>
  <c r="A1351" i="5"/>
  <c r="A1350" i="5"/>
  <c r="A1349" i="5"/>
  <c r="A1348" i="5"/>
  <c r="A1347" i="5"/>
  <c r="A1346" i="5"/>
  <c r="A1345" i="5"/>
  <c r="A1344" i="5"/>
  <c r="A1343" i="5"/>
  <c r="A1342" i="5"/>
  <c r="A1341" i="5"/>
  <c r="A1340" i="5"/>
  <c r="A1339" i="5"/>
  <c r="A1338" i="5"/>
  <c r="A1337" i="5"/>
  <c r="A1336" i="5"/>
  <c r="A1335" i="5"/>
  <c r="A1334" i="5"/>
  <c r="A1333" i="5"/>
  <c r="A1332" i="5"/>
  <c r="A1331" i="5"/>
  <c r="A1330" i="5"/>
  <c r="A1329" i="5"/>
  <c r="A1328" i="5"/>
  <c r="A1327" i="5"/>
  <c r="A1326" i="5"/>
  <c r="A1325" i="5"/>
  <c r="A1324" i="5"/>
  <c r="A1323" i="5"/>
  <c r="A1322" i="5"/>
  <c r="A1321" i="5"/>
  <c r="A1320" i="5"/>
  <c r="A1319" i="5"/>
  <c r="A1318" i="5"/>
  <c r="A1317" i="5"/>
  <c r="A1316" i="5"/>
  <c r="A1315" i="5"/>
  <c r="A1314" i="5"/>
  <c r="A1313" i="5"/>
  <c r="A1312" i="5"/>
  <c r="A1311" i="5"/>
  <c r="A1310" i="5"/>
  <c r="A1309" i="5"/>
  <c r="A1308" i="5"/>
  <c r="A1307" i="5"/>
  <c r="A1306" i="5"/>
  <c r="A1305" i="5"/>
  <c r="A1304" i="5"/>
  <c r="A1303" i="5"/>
  <c r="A1302" i="5"/>
  <c r="A1301" i="5"/>
  <c r="A1300" i="5"/>
  <c r="A1299" i="5"/>
  <c r="A1298" i="5"/>
  <c r="A1297" i="5"/>
  <c r="A1296" i="5"/>
  <c r="A1295" i="5"/>
  <c r="A1294" i="5"/>
  <c r="A1293" i="5"/>
  <c r="A1292" i="5"/>
  <c r="A1291" i="5"/>
  <c r="A1290" i="5"/>
  <c r="A1289" i="5"/>
  <c r="A1288" i="5"/>
  <c r="A1287" i="5"/>
  <c r="A1286" i="5"/>
  <c r="A1285" i="5"/>
  <c r="A1284" i="5"/>
  <c r="A1283" i="5"/>
  <c r="A1282" i="5"/>
  <c r="A1281" i="5"/>
  <c r="A1280" i="5"/>
  <c r="A1279" i="5"/>
  <c r="A1278" i="5"/>
  <c r="A1277" i="5"/>
  <c r="A1276" i="5"/>
  <c r="A1275" i="5"/>
  <c r="A1274" i="5"/>
  <c r="A1273" i="5"/>
  <c r="A1272" i="5"/>
  <c r="A1271" i="5"/>
  <c r="A1270" i="5"/>
  <c r="A1269" i="5"/>
  <c r="A1268" i="5"/>
  <c r="A1267" i="5"/>
  <c r="A1266" i="5"/>
  <c r="A1265" i="5"/>
  <c r="A1264" i="5"/>
  <c r="A1263" i="5"/>
  <c r="A1262" i="5"/>
  <c r="A1261" i="5"/>
  <c r="A1260" i="5"/>
  <c r="A1259" i="5"/>
  <c r="A1258" i="5"/>
  <c r="A1257" i="5"/>
  <c r="A1256" i="5"/>
  <c r="A1255" i="5"/>
  <c r="A1254" i="5"/>
  <c r="A1253" i="5"/>
  <c r="A1252" i="5"/>
  <c r="A1251" i="5"/>
  <c r="A1250" i="5"/>
  <c r="A1249" i="5"/>
  <c r="A1248" i="5"/>
  <c r="A1247" i="5"/>
  <c r="A1246" i="5"/>
  <c r="A1245" i="5"/>
  <c r="A1244" i="5"/>
  <c r="A1243" i="5"/>
  <c r="A1242" i="5"/>
  <c r="A1241" i="5"/>
  <c r="A1240" i="5"/>
  <c r="A1239" i="5"/>
  <c r="A1238" i="5"/>
  <c r="A1237" i="5"/>
  <c r="A1236" i="5"/>
  <c r="A1235" i="5"/>
  <c r="A1234" i="5"/>
  <c r="A1233" i="5"/>
  <c r="A1232" i="5"/>
  <c r="A1231" i="5"/>
  <c r="A1230" i="5"/>
  <c r="A1229" i="5"/>
  <c r="A1228" i="5"/>
  <c r="A1227" i="5"/>
  <c r="A1226" i="5"/>
  <c r="A1225" i="5"/>
  <c r="A1224" i="5"/>
  <c r="A1223" i="5"/>
  <c r="A1222" i="5"/>
  <c r="A1221" i="5"/>
  <c r="A1220" i="5"/>
  <c r="A1219" i="5"/>
  <c r="A1218" i="5"/>
  <c r="A1217" i="5"/>
  <c r="A1216" i="5"/>
  <c r="A1215" i="5"/>
  <c r="A1214" i="5"/>
  <c r="A1213" i="5"/>
  <c r="A1212" i="5"/>
  <c r="A1211" i="5"/>
  <c r="A1210" i="5"/>
  <c r="A1209" i="5"/>
  <c r="A1208" i="5"/>
  <c r="A1207" i="5"/>
  <c r="A1206" i="5"/>
  <c r="A1205" i="5"/>
  <c r="A1204" i="5"/>
  <c r="A1203" i="5"/>
  <c r="A1202" i="5"/>
  <c r="A1201" i="5"/>
  <c r="A1200" i="5"/>
  <c r="A1199" i="5"/>
  <c r="A1198" i="5"/>
  <c r="A1197" i="5"/>
  <c r="A1196" i="5"/>
  <c r="A1195" i="5"/>
  <c r="A1194" i="5"/>
  <c r="A1193" i="5"/>
  <c r="A1192" i="5"/>
  <c r="A1191" i="5"/>
  <c r="A1190" i="5"/>
  <c r="A1189" i="5"/>
  <c r="A1188" i="5"/>
  <c r="A1187" i="5"/>
  <c r="A1186" i="5"/>
  <c r="A1185" i="5"/>
  <c r="A1184" i="5"/>
  <c r="A1183" i="5"/>
  <c r="A1182" i="5"/>
  <c r="A1181" i="5"/>
  <c r="A1180" i="5"/>
  <c r="A1179" i="5"/>
  <c r="A1178" i="5"/>
  <c r="A1177" i="5"/>
  <c r="A1176" i="5"/>
  <c r="A1175" i="5"/>
  <c r="A1174" i="5"/>
  <c r="A1173" i="5"/>
  <c r="A1172" i="5"/>
  <c r="A1171" i="5"/>
  <c r="A1170" i="5"/>
  <c r="A1169" i="5"/>
  <c r="A1168" i="5"/>
  <c r="A1167" i="5"/>
  <c r="A1166" i="5"/>
  <c r="A1165" i="5"/>
  <c r="A1164" i="5"/>
  <c r="A1163" i="5"/>
  <c r="A1162" i="5"/>
  <c r="A1161" i="5"/>
  <c r="A1160" i="5"/>
  <c r="A1159" i="5"/>
  <c r="A1158" i="5"/>
  <c r="A1155" i="5"/>
  <c r="A1154" i="5"/>
  <c r="A1153" i="5"/>
  <c r="A1152" i="5"/>
  <c r="A1151" i="5"/>
  <c r="A1150" i="5"/>
  <c r="A1149" i="5"/>
  <c r="A1148" i="5"/>
  <c r="A1147" i="5"/>
  <c r="A1146" i="5"/>
  <c r="A1145" i="5"/>
  <c r="A1144" i="5"/>
  <c r="A1143" i="5"/>
  <c r="A1142" i="5"/>
  <c r="A1141" i="5"/>
  <c r="A1140" i="5"/>
  <c r="A1139" i="5"/>
  <c r="A1138" i="5"/>
  <c r="A1137" i="5"/>
  <c r="A1136" i="5"/>
  <c r="A1135" i="5"/>
  <c r="A1134" i="5"/>
  <c r="A1133" i="5"/>
  <c r="A1132" i="5"/>
  <c r="A1131" i="5"/>
  <c r="A1130" i="5"/>
  <c r="A1129" i="5"/>
  <c r="A1128" i="5"/>
  <c r="A1127" i="5"/>
  <c r="A1126" i="5"/>
  <c r="A1125" i="5"/>
  <c r="A1124" i="5"/>
  <c r="A1123" i="5"/>
  <c r="A1122" i="5"/>
  <c r="A1121" i="5"/>
  <c r="A1120" i="5"/>
  <c r="A1119" i="5"/>
  <c r="A1118" i="5"/>
  <c r="A1117" i="5"/>
  <c r="A1116" i="5"/>
  <c r="A1115" i="5"/>
  <c r="A1114" i="5"/>
  <c r="A1113" i="5"/>
  <c r="A1112" i="5"/>
  <c r="A1111" i="5"/>
  <c r="A1110" i="5"/>
  <c r="A1109" i="5"/>
  <c r="A1108" i="5"/>
  <c r="A1107" i="5"/>
  <c r="A1106" i="5"/>
  <c r="A1105" i="5"/>
  <c r="A1104" i="5"/>
  <c r="A1103" i="5"/>
  <c r="A1102" i="5"/>
  <c r="A1101" i="5"/>
  <c r="A1100" i="5"/>
  <c r="A1099" i="5"/>
  <c r="A1098" i="5"/>
  <c r="A1097" i="5"/>
  <c r="A1096" i="5"/>
  <c r="A1095" i="5"/>
  <c r="A1094" i="5"/>
  <c r="A1093" i="5"/>
  <c r="A1092" i="5"/>
  <c r="A1091" i="5"/>
  <c r="A1090" i="5"/>
  <c r="A1089" i="5"/>
  <c r="A1088" i="5"/>
  <c r="A1087" i="5"/>
  <c r="A1086" i="5"/>
  <c r="A1085" i="5"/>
  <c r="A1084" i="5"/>
  <c r="A1083" i="5"/>
  <c r="A1082" i="5"/>
  <c r="A1081" i="5"/>
  <c r="A1080" i="5"/>
  <c r="A1079" i="5"/>
  <c r="A1078" i="5"/>
  <c r="A1077" i="5"/>
  <c r="A1076" i="5"/>
  <c r="A1075" i="5"/>
  <c r="A1074" i="5"/>
  <c r="A1073" i="5"/>
  <c r="A1072" i="5"/>
  <c r="A1071" i="5"/>
  <c r="A1070" i="5"/>
  <c r="A1069" i="5"/>
  <c r="A1068" i="5"/>
  <c r="A1067" i="5"/>
  <c r="A1066" i="5"/>
  <c r="A1065" i="5"/>
  <c r="A1064" i="5"/>
  <c r="A1063" i="5"/>
  <c r="A1062" i="5"/>
  <c r="A1061" i="5"/>
  <c r="A1060" i="5"/>
  <c r="A1059" i="5"/>
  <c r="A1058" i="5"/>
  <c r="A1057" i="5"/>
  <c r="A1056" i="5"/>
  <c r="A1055" i="5"/>
  <c r="A1054" i="5"/>
  <c r="A1053" i="5"/>
  <c r="A1052" i="5"/>
  <c r="A1051" i="5"/>
  <c r="A1050" i="5"/>
  <c r="A1049" i="5"/>
  <c r="A1048" i="5"/>
  <c r="A1047" i="5"/>
  <c r="A1046" i="5"/>
  <c r="A1045" i="5"/>
  <c r="A1044" i="5"/>
  <c r="A1043" i="5"/>
  <c r="A1042" i="5"/>
  <c r="A1041" i="5"/>
  <c r="A1040" i="5"/>
  <c r="A1039" i="5"/>
  <c r="A1038" i="5"/>
  <c r="A1037" i="5"/>
  <c r="A1036" i="5"/>
  <c r="A1035" i="5"/>
  <c r="A1034" i="5"/>
  <c r="A1033" i="5"/>
  <c r="A1032" i="5"/>
  <c r="A1031" i="5"/>
  <c r="A1030" i="5"/>
  <c r="A1029" i="5"/>
  <c r="A1028" i="5"/>
  <c r="A1027" i="5"/>
  <c r="A1026" i="5"/>
  <c r="A1025" i="5"/>
  <c r="A1024" i="5"/>
  <c r="A1023" i="5"/>
  <c r="A1022" i="5"/>
  <c r="A1021" i="5"/>
  <c r="A1020" i="5"/>
  <c r="A1019" i="5"/>
  <c r="A1018" i="5"/>
  <c r="A1017" i="5"/>
  <c r="A1016" i="5"/>
  <c r="A1015" i="5"/>
  <c r="A1014" i="5"/>
  <c r="A1013" i="5"/>
  <c r="A1012" i="5"/>
  <c r="A1011" i="5"/>
  <c r="A1010" i="5"/>
  <c r="A1009" i="5"/>
  <c r="A1008" i="5"/>
  <c r="A1007" i="5"/>
  <c r="A1006" i="5"/>
  <c r="A1005" i="5"/>
  <c r="A1004" i="5"/>
  <c r="A1003" i="5"/>
  <c r="A1002" i="5"/>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BM273" i="4"/>
  <c r="BM272" i="4"/>
  <c r="BM270" i="4"/>
  <c r="BM268" i="4"/>
  <c r="BM266" i="4"/>
  <c r="BM264" i="4"/>
  <c r="BM262" i="4"/>
  <c r="BM260" i="4"/>
  <c r="BM258" i="4"/>
  <c r="BM256" i="4"/>
  <c r="BM254" i="4"/>
  <c r="BM252" i="4"/>
  <c r="BM250" i="4"/>
  <c r="BM248" i="4"/>
  <c r="BM246" i="4"/>
  <c r="BM244" i="4"/>
  <c r="BM242" i="4"/>
  <c r="BM240" i="4"/>
  <c r="BM238" i="4"/>
  <c r="BM236" i="4"/>
  <c r="BM234" i="4"/>
  <c r="BM232" i="4"/>
  <c r="BM230" i="4"/>
  <c r="BM228" i="4"/>
  <c r="BM226" i="4"/>
  <c r="BM224" i="4"/>
  <c r="BM222" i="4"/>
  <c r="BM220" i="4"/>
  <c r="BM218" i="4"/>
  <c r="BM216" i="4"/>
  <c r="BM214" i="4"/>
  <c r="BM212" i="4"/>
  <c r="BM210" i="4"/>
  <c r="BM208" i="4"/>
  <c r="BM206" i="4"/>
  <c r="BM204" i="4"/>
  <c r="BM202" i="4"/>
  <c r="BM200" i="4"/>
  <c r="BM198" i="4"/>
  <c r="BM196" i="4"/>
  <c r="BM194" i="4"/>
  <c r="BM192" i="4"/>
  <c r="BM190" i="4"/>
  <c r="BM188" i="4"/>
  <c r="BM186" i="4"/>
  <c r="BM184" i="4"/>
  <c r="BM182" i="4"/>
  <c r="BM180" i="4"/>
  <c r="BM178" i="4"/>
  <c r="BM176" i="4"/>
  <c r="BM174" i="4"/>
  <c r="BM172" i="4"/>
  <c r="BM170" i="4"/>
  <c r="BM168" i="4"/>
  <c r="BM166" i="4"/>
  <c r="BM164" i="4"/>
  <c r="BM162" i="4"/>
  <c r="BM160" i="4"/>
  <c r="BM158" i="4"/>
  <c r="BM156" i="4"/>
  <c r="BM154" i="4"/>
  <c r="BM152" i="4"/>
  <c r="BM150" i="4"/>
  <c r="BM148" i="4"/>
  <c r="BM146" i="4"/>
  <c r="BM144" i="4"/>
  <c r="BM142" i="4"/>
  <c r="BM140" i="4"/>
  <c r="BM138" i="4"/>
  <c r="BM136" i="4"/>
  <c r="BM134" i="4"/>
  <c r="BM132" i="4"/>
  <c r="BM130" i="4"/>
  <c r="BM128" i="4"/>
  <c r="BM126" i="4"/>
  <c r="BM124" i="4"/>
  <c r="BM122" i="4"/>
  <c r="BM120" i="4"/>
  <c r="BM118" i="4"/>
  <c r="BM116" i="4"/>
  <c r="BM114" i="4"/>
  <c r="BM112" i="4"/>
  <c r="BM110" i="4"/>
  <c r="BM108" i="4"/>
  <c r="BM106" i="4"/>
  <c r="BM104" i="4"/>
  <c r="BM102" i="4"/>
  <c r="BM100" i="4"/>
  <c r="BM98" i="4"/>
  <c r="BM96" i="4"/>
  <c r="BM94" i="4"/>
  <c r="BM92" i="4"/>
  <c r="BM90" i="4"/>
  <c r="BM88" i="4"/>
  <c r="BM86" i="4"/>
  <c r="BM84" i="4"/>
  <c r="BM82" i="4"/>
  <c r="BM80" i="4"/>
  <c r="BM78" i="4"/>
  <c r="BM76" i="4"/>
  <c r="BM74" i="4"/>
  <c r="BM72" i="4"/>
  <c r="BM70" i="4"/>
  <c r="BM68" i="4"/>
  <c r="BM66" i="4"/>
  <c r="BM64" i="4"/>
  <c r="BM62" i="4"/>
  <c r="BM60" i="4"/>
  <c r="BM58" i="4"/>
  <c r="BM56" i="4"/>
  <c r="BM54" i="4"/>
  <c r="BM52" i="4"/>
  <c r="BM50" i="4"/>
  <c r="BM48" i="4"/>
  <c r="BM46" i="4"/>
  <c r="BM44" i="4"/>
  <c r="BM42" i="4"/>
  <c r="BM40" i="4"/>
  <c r="BM38" i="4"/>
  <c r="BM36" i="4"/>
  <c r="BM34" i="4"/>
  <c r="BM32" i="4"/>
  <c r="BM30" i="4"/>
  <c r="BM28" i="4"/>
  <c r="BM26" i="4"/>
  <c r="BM24" i="4"/>
  <c r="BM22" i="4"/>
  <c r="BM20" i="4"/>
  <c r="BM18" i="4"/>
  <c r="BH272" i="4"/>
  <c r="BH270" i="4"/>
  <c r="BH268" i="4"/>
  <c r="BH266" i="4"/>
  <c r="BH264" i="4"/>
  <c r="BH262" i="4"/>
  <c r="BH260" i="4"/>
  <c r="BH258" i="4"/>
  <c r="BH256" i="4"/>
  <c r="BH254" i="4"/>
  <c r="BH252" i="4"/>
  <c r="BH250" i="4"/>
  <c r="BH248" i="4"/>
  <c r="BH246" i="4"/>
  <c r="BH244" i="4"/>
  <c r="BH242" i="4"/>
  <c r="BH240" i="4"/>
  <c r="BH238" i="4"/>
  <c r="BH236" i="4"/>
  <c r="BH234" i="4"/>
  <c r="BH232" i="4"/>
  <c r="BH230" i="4"/>
  <c r="BH228" i="4"/>
  <c r="BH226" i="4"/>
  <c r="BH224" i="4"/>
  <c r="BH222" i="4"/>
  <c r="BH220" i="4"/>
  <c r="BH218" i="4"/>
  <c r="BH216" i="4"/>
  <c r="BH214" i="4"/>
  <c r="BH212" i="4"/>
  <c r="BH210" i="4"/>
  <c r="BH208" i="4"/>
  <c r="BH206" i="4"/>
  <c r="BH204" i="4"/>
  <c r="BH202" i="4"/>
  <c r="BH200" i="4"/>
  <c r="BH198" i="4"/>
  <c r="BH196" i="4"/>
  <c r="BH194" i="4"/>
  <c r="BH192" i="4"/>
  <c r="BH190" i="4"/>
  <c r="BH188" i="4"/>
  <c r="BH186" i="4"/>
  <c r="BH184" i="4"/>
  <c r="BH182" i="4"/>
  <c r="BH180" i="4"/>
  <c r="BH178" i="4"/>
  <c r="BH176" i="4"/>
  <c r="BH174" i="4"/>
  <c r="BH172" i="4"/>
  <c r="BH170" i="4"/>
  <c r="BH168" i="4"/>
  <c r="BH166" i="4"/>
  <c r="BH164" i="4"/>
  <c r="BH162" i="4"/>
  <c r="BH160" i="4"/>
  <c r="BH158" i="4"/>
  <c r="BH156" i="4"/>
  <c r="BH154" i="4"/>
  <c r="BH152" i="4"/>
  <c r="BH150" i="4"/>
  <c r="BH148" i="4"/>
  <c r="BH146" i="4"/>
  <c r="BH144" i="4"/>
  <c r="BH142" i="4"/>
  <c r="BH140" i="4"/>
  <c r="BH138" i="4"/>
  <c r="BH136" i="4"/>
  <c r="BH134" i="4"/>
  <c r="BH132" i="4"/>
  <c r="BH130" i="4"/>
  <c r="BH128" i="4"/>
  <c r="BH126" i="4"/>
  <c r="BH124" i="4"/>
  <c r="BH122" i="4"/>
  <c r="BH120" i="4"/>
  <c r="BH118" i="4"/>
  <c r="BH116" i="4"/>
  <c r="BH114" i="4"/>
  <c r="BH112" i="4"/>
  <c r="BH110" i="4"/>
  <c r="BH108" i="4"/>
  <c r="BH106" i="4"/>
  <c r="BH104" i="4"/>
  <c r="BH102" i="4"/>
  <c r="BH100" i="4"/>
  <c r="BH98" i="4"/>
  <c r="BH96" i="4"/>
  <c r="BH94" i="4"/>
  <c r="BH92" i="4"/>
  <c r="BH90" i="4"/>
  <c r="BH88" i="4"/>
  <c r="BH86" i="4"/>
  <c r="BH84" i="4"/>
  <c r="BH82" i="4"/>
  <c r="BH80" i="4"/>
  <c r="BH78" i="4"/>
  <c r="BH76" i="4"/>
  <c r="BH74" i="4"/>
  <c r="BH72" i="4"/>
  <c r="BH70" i="4"/>
  <c r="BH68" i="4"/>
  <c r="BH66" i="4"/>
  <c r="BH64" i="4"/>
  <c r="BH62" i="4"/>
  <c r="BH60" i="4"/>
  <c r="BH58" i="4"/>
  <c r="BH56" i="4"/>
  <c r="BH54" i="4"/>
  <c r="BH52" i="4"/>
  <c r="BH50" i="4"/>
  <c r="BH48" i="4"/>
  <c r="BH46" i="4"/>
  <c r="BH44" i="4"/>
  <c r="BH42" i="4"/>
  <c r="BH40" i="4"/>
  <c r="BH38" i="4"/>
  <c r="BH36" i="4"/>
  <c r="BH34" i="4"/>
  <c r="BH32" i="4"/>
  <c r="BH30" i="4"/>
  <c r="BH28" i="4"/>
  <c r="BH26" i="4"/>
  <c r="BH24" i="4"/>
  <c r="BH22" i="4"/>
  <c r="BH20" i="4"/>
  <c r="BH18" i="4"/>
  <c r="BC272" i="4"/>
  <c r="BC270" i="4"/>
  <c r="BC268" i="4"/>
  <c r="BC266" i="4"/>
  <c r="BC264" i="4"/>
  <c r="BC262" i="4"/>
  <c r="BC260" i="4"/>
  <c r="BC258" i="4"/>
  <c r="BC256" i="4"/>
  <c r="BC254" i="4"/>
  <c r="BC252" i="4"/>
  <c r="BC250" i="4"/>
  <c r="BC248" i="4"/>
  <c r="BC246" i="4"/>
  <c r="BC244" i="4"/>
  <c r="BC242" i="4"/>
  <c r="BC240" i="4"/>
  <c r="BC238" i="4"/>
  <c r="BC236" i="4"/>
  <c r="BC234" i="4"/>
  <c r="BC232" i="4"/>
  <c r="BC230" i="4"/>
  <c r="BC228" i="4"/>
  <c r="BC226" i="4"/>
  <c r="BC224" i="4"/>
  <c r="BC222" i="4"/>
  <c r="BC220" i="4"/>
  <c r="BC218" i="4"/>
  <c r="BC216" i="4"/>
  <c r="BC214" i="4"/>
  <c r="BC212" i="4"/>
  <c r="BC210" i="4"/>
  <c r="BC208" i="4"/>
  <c r="BC206" i="4"/>
  <c r="BC204" i="4"/>
  <c r="BC202" i="4"/>
  <c r="BC200" i="4"/>
  <c r="BC198" i="4"/>
  <c r="BC196" i="4"/>
  <c r="BC194" i="4"/>
  <c r="BC192" i="4"/>
  <c r="BC190" i="4"/>
  <c r="BC188" i="4"/>
  <c r="BC186" i="4"/>
  <c r="BC184" i="4"/>
  <c r="BC182" i="4"/>
  <c r="BC180" i="4"/>
  <c r="BC178" i="4"/>
  <c r="BC176" i="4"/>
  <c r="BC174" i="4"/>
  <c r="BC172" i="4"/>
  <c r="BC170" i="4"/>
  <c r="BC168" i="4"/>
  <c r="BC166" i="4"/>
  <c r="BC164" i="4"/>
  <c r="BC162" i="4"/>
  <c r="BC160" i="4"/>
  <c r="BC158" i="4"/>
  <c r="BC156" i="4"/>
  <c r="BC154" i="4"/>
  <c r="BC152" i="4"/>
  <c r="BC150" i="4"/>
  <c r="BC148" i="4"/>
  <c r="BC146" i="4"/>
  <c r="BC144" i="4"/>
  <c r="BC142" i="4"/>
  <c r="BC140" i="4"/>
  <c r="BC138" i="4"/>
  <c r="BC136" i="4"/>
  <c r="BC134" i="4"/>
  <c r="BC132" i="4"/>
  <c r="BC130" i="4"/>
  <c r="BC128" i="4"/>
  <c r="BC126" i="4"/>
  <c r="BC124" i="4"/>
  <c r="BC122" i="4"/>
  <c r="BC120" i="4"/>
  <c r="BC118" i="4"/>
  <c r="BC116" i="4"/>
  <c r="BC114" i="4"/>
  <c r="BC112" i="4"/>
  <c r="BC110" i="4"/>
  <c r="BC108" i="4"/>
  <c r="BC106" i="4"/>
  <c r="BC104" i="4"/>
  <c r="BC102" i="4"/>
  <c r="BC100" i="4"/>
  <c r="BC98" i="4"/>
  <c r="BC96" i="4"/>
  <c r="BC94" i="4"/>
  <c r="BC92" i="4"/>
  <c r="BC90" i="4"/>
  <c r="BC88" i="4"/>
  <c r="BC86" i="4"/>
  <c r="BC84" i="4"/>
  <c r="BC82" i="4"/>
  <c r="BC80" i="4"/>
  <c r="BC78" i="4"/>
  <c r="BC76" i="4"/>
  <c r="BC74" i="4"/>
  <c r="BC72" i="4"/>
  <c r="BC70" i="4"/>
  <c r="BC68" i="4"/>
  <c r="BC66" i="4"/>
  <c r="BC64" i="4"/>
  <c r="BC62" i="4"/>
  <c r="BC60" i="4"/>
  <c r="BC58" i="4"/>
  <c r="BC56" i="4"/>
  <c r="BC54" i="4"/>
  <c r="BC52" i="4"/>
  <c r="BC50" i="4"/>
  <c r="BC48" i="4"/>
  <c r="BC46" i="4"/>
  <c r="BC44" i="4"/>
  <c r="BC42" i="4"/>
  <c r="BC40" i="4"/>
  <c r="BC38" i="4"/>
  <c r="BC36" i="4"/>
  <c r="BC34" i="4"/>
  <c r="BC32" i="4"/>
  <c r="BC30" i="4"/>
  <c r="BC28" i="4"/>
  <c r="BC26" i="4"/>
  <c r="BC24" i="4"/>
  <c r="BC22" i="4"/>
  <c r="BC20" i="4"/>
  <c r="BC18" i="4"/>
  <c r="AX272" i="4"/>
  <c r="AX270" i="4"/>
  <c r="AX268" i="4"/>
  <c r="AX266" i="4"/>
  <c r="AX264" i="4"/>
  <c r="AX262" i="4"/>
  <c r="AX260" i="4"/>
  <c r="AX258" i="4"/>
  <c r="AX256" i="4"/>
  <c r="AX254" i="4"/>
  <c r="AX252" i="4"/>
  <c r="AX250" i="4"/>
  <c r="AX248" i="4"/>
  <c r="AX246" i="4"/>
  <c r="AX244" i="4"/>
  <c r="AX242" i="4"/>
  <c r="AX240" i="4"/>
  <c r="AX238" i="4"/>
  <c r="AX236" i="4"/>
  <c r="AX234" i="4"/>
  <c r="AX232" i="4"/>
  <c r="AX230" i="4"/>
  <c r="AX228" i="4"/>
  <c r="AX226" i="4"/>
  <c r="AX224" i="4"/>
  <c r="AX222" i="4"/>
  <c r="AX220" i="4"/>
  <c r="AX218" i="4"/>
  <c r="AX216" i="4"/>
  <c r="AX214" i="4"/>
  <c r="AX212" i="4"/>
  <c r="AX210" i="4"/>
  <c r="AX208" i="4"/>
  <c r="AX206" i="4"/>
  <c r="AX204" i="4"/>
  <c r="AX202" i="4"/>
  <c r="AX200" i="4"/>
  <c r="AX198" i="4"/>
  <c r="AX196" i="4"/>
  <c r="AX194" i="4"/>
  <c r="AX192" i="4"/>
  <c r="AX190" i="4"/>
  <c r="AX188" i="4"/>
  <c r="AX186" i="4"/>
  <c r="AX184" i="4"/>
  <c r="AX182" i="4"/>
  <c r="AX180" i="4"/>
  <c r="AX178" i="4"/>
  <c r="AX176" i="4"/>
  <c r="AX174" i="4"/>
  <c r="AX172" i="4"/>
  <c r="AX170" i="4"/>
  <c r="AX168" i="4"/>
  <c r="AX166" i="4"/>
  <c r="AX164" i="4"/>
  <c r="AX162" i="4"/>
  <c r="AX160" i="4"/>
  <c r="AX158" i="4"/>
  <c r="AX156" i="4"/>
  <c r="AX154" i="4"/>
  <c r="AX152" i="4"/>
  <c r="AX150" i="4"/>
  <c r="AX148" i="4"/>
  <c r="AX146" i="4"/>
  <c r="AX144" i="4"/>
  <c r="AX142" i="4"/>
  <c r="AX140" i="4"/>
  <c r="AX138" i="4"/>
  <c r="AX136" i="4"/>
  <c r="AX134" i="4"/>
  <c r="AX132" i="4"/>
  <c r="AX130" i="4"/>
  <c r="AX128" i="4"/>
  <c r="AX126" i="4"/>
  <c r="AX124" i="4"/>
  <c r="AX122" i="4"/>
  <c r="AX120" i="4"/>
  <c r="AX118" i="4"/>
  <c r="AX116" i="4"/>
  <c r="AX114" i="4"/>
  <c r="AX112" i="4"/>
  <c r="AX110" i="4"/>
  <c r="AX108" i="4"/>
  <c r="AX106" i="4"/>
  <c r="AX104" i="4"/>
  <c r="AX102" i="4"/>
  <c r="AX100" i="4"/>
  <c r="AX98" i="4"/>
  <c r="AX96" i="4"/>
  <c r="AX94" i="4"/>
  <c r="AX92" i="4"/>
  <c r="AX90" i="4"/>
  <c r="AX88" i="4"/>
  <c r="AX86" i="4"/>
  <c r="AX84" i="4"/>
  <c r="AX82" i="4"/>
  <c r="AX80" i="4"/>
  <c r="AX78" i="4"/>
  <c r="AX76" i="4"/>
  <c r="AX74" i="4"/>
  <c r="AX72" i="4"/>
  <c r="AX70" i="4"/>
  <c r="AX68" i="4"/>
  <c r="AX66" i="4"/>
  <c r="AX64" i="4"/>
  <c r="AX62" i="4"/>
  <c r="AX60" i="4"/>
  <c r="AX58" i="4"/>
  <c r="AX56" i="4"/>
  <c r="AX54" i="4"/>
  <c r="AX52" i="4"/>
  <c r="AX50" i="4"/>
  <c r="AX48" i="4"/>
  <c r="AX46" i="4"/>
  <c r="AX44" i="4"/>
  <c r="AX42" i="4"/>
  <c r="AX40" i="4"/>
  <c r="AX38" i="4"/>
  <c r="AX36" i="4"/>
  <c r="AX34" i="4"/>
  <c r="AX32" i="4"/>
  <c r="AX30" i="4"/>
  <c r="AX28" i="4"/>
  <c r="AX26" i="4"/>
  <c r="AX24" i="4"/>
  <c r="AX22" i="4"/>
  <c r="AX20" i="4"/>
  <c r="AX18" i="4"/>
  <c r="AS271" i="4"/>
  <c r="AS269" i="4"/>
  <c r="AS267" i="4"/>
  <c r="AS265" i="4"/>
  <c r="AS263" i="4"/>
  <c r="AS261" i="4"/>
  <c r="AS259" i="4"/>
  <c r="AS257" i="4"/>
  <c r="AS255" i="4"/>
  <c r="AS253" i="4"/>
  <c r="AS251" i="4"/>
  <c r="AS249" i="4"/>
  <c r="AS247" i="4"/>
  <c r="AS245" i="4"/>
  <c r="AS243" i="4"/>
  <c r="AS241" i="4"/>
  <c r="AS239" i="4"/>
  <c r="AS237" i="4"/>
  <c r="AS235" i="4"/>
  <c r="AS233" i="4"/>
  <c r="AS231" i="4"/>
  <c r="AS229" i="4"/>
  <c r="AS227" i="4"/>
  <c r="AS225" i="4"/>
  <c r="AS223" i="4"/>
  <c r="AS221" i="4"/>
  <c r="AS219" i="4"/>
  <c r="AS217" i="4"/>
  <c r="AS215" i="4"/>
  <c r="AS213" i="4"/>
  <c r="AS211" i="4"/>
  <c r="AS209" i="4"/>
  <c r="AS207" i="4"/>
  <c r="AS205" i="4"/>
  <c r="AS203" i="4"/>
  <c r="AS201" i="4"/>
  <c r="AS199" i="4"/>
  <c r="AS197" i="4"/>
  <c r="AS195" i="4"/>
  <c r="AS193" i="4"/>
  <c r="AS191" i="4"/>
  <c r="AS189" i="4"/>
  <c r="AS187" i="4"/>
  <c r="AS185" i="4"/>
  <c r="AS183" i="4"/>
  <c r="AS181" i="4"/>
  <c r="AS179" i="4"/>
  <c r="AS177" i="4"/>
  <c r="AS175" i="4"/>
  <c r="AS173" i="4"/>
  <c r="AS171" i="4"/>
  <c r="AS169" i="4"/>
  <c r="AS167" i="4"/>
  <c r="AS165" i="4"/>
  <c r="AS163" i="4"/>
  <c r="AS161" i="4"/>
  <c r="AS159" i="4"/>
  <c r="AS157" i="4"/>
  <c r="AS155" i="4"/>
  <c r="AS153" i="4"/>
  <c r="AS151" i="4"/>
  <c r="AS149" i="4"/>
  <c r="AS147" i="4"/>
  <c r="AS145" i="4"/>
  <c r="AS143" i="4"/>
  <c r="AS141" i="4"/>
  <c r="AS139" i="4"/>
  <c r="AS137" i="4"/>
  <c r="AS135" i="4"/>
  <c r="AS133" i="4"/>
  <c r="AS131" i="4"/>
  <c r="AS129" i="4"/>
  <c r="AS127" i="4"/>
  <c r="AS125" i="4"/>
  <c r="AS123" i="4"/>
  <c r="AS121" i="4"/>
  <c r="AS119" i="4"/>
  <c r="AS117" i="4"/>
  <c r="AS115" i="4"/>
  <c r="AS113" i="4"/>
  <c r="AS111" i="4"/>
  <c r="AS109" i="4"/>
  <c r="AS107" i="4"/>
  <c r="AS105" i="4"/>
  <c r="AS103" i="4"/>
  <c r="AS101" i="4"/>
  <c r="AS99" i="4"/>
  <c r="AS97" i="4"/>
  <c r="AS95" i="4"/>
  <c r="AS93" i="4"/>
  <c r="AS91" i="4"/>
  <c r="AS89" i="4"/>
  <c r="AS87" i="4"/>
  <c r="AS85" i="4"/>
  <c r="AS83" i="4"/>
  <c r="AS81" i="4"/>
  <c r="AS79" i="4"/>
  <c r="AS77" i="4"/>
  <c r="AS75" i="4"/>
  <c r="AS73" i="4"/>
  <c r="AS71" i="4"/>
  <c r="AS69" i="4"/>
  <c r="AS67" i="4"/>
  <c r="AS65" i="4"/>
  <c r="AS63" i="4"/>
  <c r="AS61" i="4"/>
  <c r="AS59" i="4"/>
  <c r="AS57" i="4"/>
  <c r="AS55" i="4"/>
  <c r="AS53" i="4"/>
  <c r="AS51" i="4"/>
  <c r="AS49" i="4"/>
  <c r="AS47" i="4"/>
  <c r="AS45" i="4"/>
  <c r="AS43" i="4"/>
  <c r="AS41" i="4"/>
  <c r="AS39" i="4"/>
  <c r="AS37" i="4"/>
  <c r="AS35" i="4"/>
  <c r="AS33" i="4"/>
  <c r="AS31" i="4"/>
  <c r="AS29" i="4"/>
  <c r="AS27" i="4"/>
  <c r="AS25" i="4"/>
  <c r="AS23" i="4"/>
  <c r="AS21" i="4"/>
  <c r="AS19" i="4"/>
  <c r="AS17" i="4"/>
  <c r="AS16" i="4"/>
  <c r="AN272" i="4"/>
  <c r="AN270" i="4"/>
  <c r="AN268" i="4"/>
  <c r="AN266" i="4"/>
  <c r="AN264" i="4"/>
  <c r="AN262" i="4"/>
  <c r="AN260" i="4"/>
  <c r="AN258" i="4"/>
  <c r="AN256" i="4"/>
  <c r="AN254" i="4"/>
  <c r="AN252" i="4"/>
  <c r="AN250" i="4"/>
  <c r="AN248" i="4"/>
  <c r="AN246" i="4"/>
  <c r="AN244" i="4"/>
  <c r="AN242" i="4"/>
  <c r="AN240" i="4"/>
  <c r="AN238" i="4"/>
  <c r="AN236" i="4"/>
  <c r="AN234" i="4"/>
  <c r="AN232" i="4"/>
  <c r="AN230" i="4"/>
  <c r="AN228" i="4"/>
  <c r="AN226" i="4"/>
  <c r="AN224" i="4"/>
  <c r="AN222" i="4"/>
  <c r="AN220" i="4"/>
  <c r="AN218" i="4"/>
  <c r="AN216" i="4"/>
  <c r="AN214" i="4"/>
  <c r="AN212" i="4"/>
  <c r="AN210" i="4"/>
  <c r="AN208" i="4"/>
  <c r="AN206" i="4"/>
  <c r="AN204" i="4"/>
  <c r="AN202" i="4"/>
  <c r="AN200" i="4"/>
  <c r="AN198" i="4"/>
  <c r="AN196" i="4"/>
  <c r="AN194" i="4"/>
  <c r="AN192" i="4"/>
  <c r="AN190" i="4"/>
  <c r="AN188" i="4"/>
  <c r="AN186" i="4"/>
  <c r="AN184" i="4"/>
  <c r="AN182" i="4"/>
  <c r="AN180" i="4"/>
  <c r="AN178" i="4"/>
  <c r="AN176" i="4"/>
  <c r="AN174" i="4"/>
  <c r="AN172" i="4"/>
  <c r="AN170" i="4"/>
  <c r="AN168" i="4"/>
  <c r="AN166" i="4"/>
  <c r="AN164" i="4"/>
  <c r="AN162" i="4"/>
  <c r="AN160" i="4"/>
  <c r="AN158" i="4"/>
  <c r="AN156" i="4"/>
  <c r="AN154" i="4"/>
  <c r="AN152" i="4"/>
  <c r="AN150" i="4"/>
  <c r="AN148" i="4"/>
  <c r="AN146" i="4"/>
  <c r="AN144" i="4"/>
  <c r="AN142" i="4"/>
  <c r="AN140" i="4"/>
  <c r="AN138" i="4"/>
  <c r="AN136" i="4"/>
  <c r="AN134" i="4"/>
  <c r="AN132" i="4"/>
  <c r="AN130" i="4"/>
  <c r="AN128" i="4"/>
  <c r="AN126" i="4"/>
  <c r="AN124" i="4"/>
  <c r="AN122" i="4"/>
  <c r="AN120" i="4"/>
  <c r="AN118" i="4"/>
  <c r="AN116" i="4"/>
  <c r="AN114" i="4"/>
  <c r="AN112" i="4"/>
  <c r="AN110" i="4"/>
  <c r="AN108" i="4"/>
  <c r="AN106" i="4"/>
  <c r="AN104" i="4"/>
  <c r="AN102" i="4"/>
  <c r="AN100" i="4"/>
  <c r="AN98" i="4"/>
  <c r="AN96" i="4"/>
  <c r="AN94" i="4"/>
  <c r="AN92" i="4"/>
  <c r="AN90" i="4"/>
  <c r="AN88" i="4"/>
  <c r="AN86" i="4"/>
  <c r="AN84" i="4"/>
  <c r="AN82" i="4"/>
  <c r="AN80" i="4"/>
  <c r="AN78" i="4"/>
  <c r="AN76" i="4"/>
  <c r="AN74" i="4"/>
  <c r="AN72" i="4"/>
  <c r="AN70" i="4"/>
  <c r="AN68" i="4"/>
  <c r="AN66" i="4"/>
  <c r="AN64" i="4"/>
  <c r="AN62" i="4"/>
  <c r="AN60" i="4"/>
  <c r="AN58" i="4"/>
  <c r="AN56" i="4"/>
  <c r="AN54" i="4"/>
  <c r="AN52" i="4"/>
  <c r="AN50" i="4"/>
  <c r="AN48" i="4"/>
  <c r="AN46" i="4"/>
  <c r="AN44" i="4"/>
  <c r="AN42" i="4"/>
  <c r="AN40" i="4"/>
  <c r="AN38" i="4"/>
  <c r="AN36" i="4"/>
  <c r="AN34" i="4"/>
  <c r="AN32" i="4"/>
  <c r="AN30" i="4"/>
  <c r="AN28" i="4"/>
  <c r="AN26" i="4"/>
  <c r="AN24" i="4"/>
  <c r="AN22" i="4"/>
  <c r="AN20" i="4"/>
  <c r="AN18" i="4"/>
  <c r="AI272" i="4"/>
  <c r="AI270" i="4"/>
  <c r="AI268" i="4"/>
  <c r="AI266" i="4"/>
  <c r="AI264" i="4"/>
  <c r="AI262" i="4"/>
  <c r="AI260" i="4"/>
  <c r="AI258" i="4"/>
  <c r="AI256" i="4"/>
  <c r="AI254" i="4"/>
  <c r="AI252" i="4"/>
  <c r="AI250" i="4"/>
  <c r="AI248" i="4"/>
  <c r="AI246" i="4"/>
  <c r="AI244" i="4"/>
  <c r="AI242" i="4"/>
  <c r="AI240" i="4"/>
  <c r="AI238" i="4"/>
  <c r="AI236" i="4"/>
  <c r="AI234" i="4"/>
  <c r="AI232" i="4"/>
  <c r="AI230" i="4"/>
  <c r="AI228" i="4"/>
  <c r="AI226" i="4"/>
  <c r="AI224" i="4"/>
  <c r="AI222" i="4"/>
  <c r="AI220" i="4"/>
  <c r="AI218" i="4"/>
  <c r="AI216" i="4"/>
  <c r="AI214" i="4"/>
  <c r="AI212" i="4"/>
  <c r="AI210" i="4"/>
  <c r="AI208" i="4"/>
  <c r="AI206" i="4"/>
  <c r="AI204" i="4"/>
  <c r="AI202" i="4"/>
  <c r="AI200" i="4"/>
  <c r="AI198" i="4"/>
  <c r="AI196" i="4"/>
  <c r="AI194" i="4"/>
  <c r="AI192" i="4"/>
  <c r="AI190" i="4"/>
  <c r="AI188" i="4"/>
  <c r="AI186" i="4"/>
  <c r="AI184" i="4"/>
  <c r="AI182" i="4"/>
  <c r="AI180" i="4"/>
  <c r="AI178" i="4"/>
  <c r="AI176" i="4"/>
  <c r="AI174" i="4"/>
  <c r="AI172" i="4"/>
  <c r="AI170" i="4"/>
  <c r="AI168" i="4"/>
  <c r="AI166" i="4"/>
  <c r="AI164" i="4"/>
  <c r="AI162" i="4"/>
  <c r="AI160" i="4"/>
  <c r="AI158" i="4"/>
  <c r="AI156" i="4"/>
  <c r="AI154" i="4"/>
  <c r="AI152" i="4"/>
  <c r="AI150" i="4"/>
  <c r="AI148" i="4"/>
  <c r="AI146" i="4"/>
  <c r="AI144" i="4"/>
  <c r="AI142" i="4"/>
  <c r="AI140" i="4"/>
  <c r="AI138" i="4"/>
  <c r="AI136" i="4"/>
  <c r="AI134" i="4"/>
  <c r="AI132" i="4"/>
  <c r="AI130" i="4"/>
  <c r="AI128" i="4"/>
  <c r="AI126" i="4"/>
  <c r="AI124" i="4"/>
  <c r="AI122" i="4"/>
  <c r="AI120" i="4"/>
  <c r="AI118" i="4"/>
  <c r="AI116" i="4"/>
  <c r="AI114" i="4"/>
  <c r="AI112" i="4"/>
  <c r="AI110" i="4"/>
  <c r="AI108" i="4"/>
  <c r="AI106" i="4"/>
  <c r="AI104" i="4"/>
  <c r="AI102" i="4"/>
  <c r="AI100" i="4"/>
  <c r="AI98" i="4"/>
  <c r="AI96" i="4"/>
  <c r="AI94" i="4"/>
  <c r="AI92" i="4"/>
  <c r="AI90" i="4"/>
  <c r="AI88" i="4"/>
  <c r="AI86" i="4"/>
  <c r="AI84" i="4"/>
  <c r="AI82" i="4"/>
  <c r="AI80" i="4"/>
  <c r="AI78" i="4"/>
  <c r="AI76" i="4"/>
  <c r="AI74" i="4"/>
  <c r="AI72" i="4"/>
  <c r="AI70" i="4"/>
  <c r="AI68" i="4"/>
  <c r="AI66" i="4"/>
  <c r="AI64" i="4"/>
  <c r="AI62" i="4"/>
  <c r="AI60" i="4"/>
  <c r="AI58" i="4"/>
  <c r="AI56" i="4"/>
  <c r="AI54" i="4"/>
  <c r="AI52" i="4"/>
  <c r="AI50" i="4"/>
  <c r="AI48" i="4"/>
  <c r="AI46" i="4"/>
  <c r="AI44" i="4"/>
  <c r="AI42" i="4"/>
  <c r="AI40" i="4"/>
  <c r="AI38" i="4"/>
  <c r="AI36" i="4"/>
  <c r="AI34" i="4"/>
  <c r="AI32" i="4"/>
  <c r="AI30" i="4"/>
  <c r="AI28" i="4"/>
  <c r="AI26" i="4"/>
  <c r="AI24" i="4"/>
  <c r="AI22" i="4"/>
  <c r="AI20" i="4"/>
  <c r="AI18" i="4"/>
  <c r="AD272" i="4"/>
  <c r="AD270" i="4"/>
  <c r="AD268" i="4"/>
  <c r="AD266" i="4"/>
  <c r="AD264" i="4"/>
  <c r="AD262" i="4"/>
  <c r="AD260" i="4"/>
  <c r="AD258" i="4"/>
  <c r="AD256" i="4"/>
  <c r="AD254" i="4"/>
  <c r="AD252" i="4"/>
  <c r="AD250" i="4"/>
  <c r="AD248" i="4"/>
  <c r="AD246" i="4"/>
  <c r="AD244" i="4"/>
  <c r="AD242" i="4"/>
  <c r="AD240" i="4"/>
  <c r="AD238" i="4"/>
  <c r="AD236" i="4"/>
  <c r="AD234" i="4"/>
  <c r="AD232" i="4"/>
  <c r="AD230" i="4"/>
  <c r="AD228" i="4"/>
  <c r="AD226" i="4"/>
  <c r="AD224" i="4"/>
  <c r="AD222" i="4"/>
  <c r="AD220" i="4"/>
  <c r="AD218" i="4"/>
  <c r="AD216" i="4"/>
  <c r="AD214" i="4"/>
  <c r="AD212" i="4"/>
  <c r="AD210" i="4"/>
  <c r="AD208" i="4"/>
  <c r="AD206" i="4"/>
  <c r="AD204" i="4"/>
  <c r="AD202" i="4"/>
  <c r="AD200" i="4"/>
  <c r="AD198" i="4"/>
  <c r="AD196" i="4"/>
  <c r="AD194" i="4"/>
  <c r="AD192" i="4"/>
  <c r="AD190" i="4"/>
  <c r="AD188" i="4"/>
  <c r="AD186" i="4"/>
  <c r="AD184" i="4"/>
  <c r="AD182" i="4"/>
  <c r="AD180" i="4"/>
  <c r="AD178" i="4"/>
  <c r="AD176" i="4"/>
  <c r="AD174" i="4"/>
  <c r="AD172" i="4"/>
  <c r="AD170" i="4"/>
  <c r="AD168" i="4"/>
  <c r="AD166" i="4"/>
  <c r="AD164" i="4"/>
  <c r="AD162" i="4"/>
  <c r="AD160" i="4"/>
  <c r="AD158" i="4"/>
  <c r="AD156" i="4"/>
  <c r="AD154" i="4"/>
  <c r="AD152" i="4"/>
  <c r="AD150" i="4"/>
  <c r="AD148" i="4"/>
  <c r="AD146" i="4"/>
  <c r="AD144" i="4"/>
  <c r="AD142" i="4"/>
  <c r="AD140" i="4"/>
  <c r="AD138" i="4"/>
  <c r="AD136" i="4"/>
  <c r="AD134" i="4"/>
  <c r="AD132" i="4"/>
  <c r="AD130" i="4"/>
  <c r="AD128" i="4"/>
  <c r="AD126" i="4"/>
  <c r="AD124" i="4"/>
  <c r="AD122" i="4"/>
  <c r="AD120" i="4"/>
  <c r="AD118" i="4"/>
  <c r="AD116" i="4"/>
  <c r="AD114" i="4"/>
  <c r="AD112" i="4"/>
  <c r="AD110" i="4"/>
  <c r="AD108" i="4"/>
  <c r="AD106" i="4"/>
  <c r="AD104" i="4"/>
  <c r="AD102" i="4"/>
  <c r="AD100" i="4"/>
  <c r="AD98" i="4"/>
  <c r="AD96" i="4"/>
  <c r="AD94" i="4"/>
  <c r="AD92" i="4"/>
  <c r="AD90" i="4"/>
  <c r="AD88" i="4"/>
  <c r="AD86" i="4"/>
  <c r="AD84" i="4"/>
  <c r="AD82" i="4"/>
  <c r="AD80" i="4"/>
  <c r="AD78" i="4"/>
  <c r="AD76" i="4"/>
  <c r="AD74" i="4"/>
  <c r="AD72" i="4"/>
  <c r="AD70" i="4"/>
  <c r="AD68" i="4"/>
  <c r="AD66" i="4"/>
  <c r="AD64" i="4"/>
  <c r="AD62" i="4"/>
  <c r="AD60" i="4"/>
  <c r="AD58" i="4"/>
  <c r="AD56" i="4"/>
  <c r="AD54" i="4"/>
  <c r="AD52" i="4"/>
  <c r="AD50" i="4"/>
  <c r="AD48" i="4"/>
  <c r="AD46" i="4"/>
  <c r="AD44" i="4"/>
  <c r="AD42" i="4"/>
  <c r="AD40" i="4"/>
  <c r="AD38" i="4"/>
  <c r="AD36" i="4"/>
  <c r="AD34" i="4"/>
  <c r="AD32" i="4"/>
  <c r="AD30" i="4"/>
  <c r="AD28" i="4"/>
  <c r="AD26" i="4"/>
  <c r="AD24" i="4"/>
  <c r="AD22" i="4"/>
  <c r="AD20" i="4"/>
  <c r="AD18" i="4"/>
  <c r="Y272" i="4"/>
  <c r="Y270" i="4"/>
  <c r="Y268" i="4"/>
  <c r="Y266" i="4"/>
  <c r="Y264" i="4"/>
  <c r="Y262" i="4"/>
  <c r="Y260" i="4"/>
  <c r="Y258" i="4"/>
  <c r="Y256" i="4"/>
  <c r="Y254" i="4"/>
  <c r="Y252" i="4"/>
  <c r="Y250" i="4"/>
  <c r="Y248" i="4"/>
  <c r="Y246" i="4"/>
  <c r="Y244" i="4"/>
  <c r="Y242" i="4"/>
  <c r="Y240" i="4"/>
  <c r="Y238" i="4"/>
  <c r="Y236" i="4"/>
  <c r="Y234" i="4"/>
  <c r="Y232" i="4"/>
  <c r="Y230" i="4"/>
  <c r="Y228" i="4"/>
  <c r="Y226" i="4"/>
  <c r="Y224" i="4"/>
  <c r="Y222" i="4"/>
  <c r="Y220" i="4"/>
  <c r="Y218" i="4"/>
  <c r="Y216" i="4"/>
  <c r="Y214" i="4"/>
  <c r="Y212" i="4"/>
  <c r="Y210" i="4"/>
  <c r="Y208" i="4"/>
  <c r="Y206" i="4"/>
  <c r="Y204" i="4"/>
  <c r="Y202" i="4"/>
  <c r="Y200" i="4"/>
  <c r="Y198" i="4"/>
  <c r="Y196" i="4"/>
  <c r="Y194" i="4"/>
  <c r="Y192" i="4"/>
  <c r="Y190" i="4"/>
  <c r="Y188" i="4"/>
  <c r="Y186" i="4"/>
  <c r="Y184" i="4"/>
  <c r="Y182" i="4"/>
  <c r="Y180" i="4"/>
  <c r="Y178" i="4"/>
  <c r="Y176" i="4"/>
  <c r="Y174" i="4"/>
  <c r="Y172" i="4"/>
  <c r="Y170" i="4"/>
  <c r="Y168" i="4"/>
  <c r="Y166" i="4"/>
  <c r="Y164" i="4"/>
  <c r="Y162" i="4"/>
  <c r="Y160" i="4"/>
  <c r="Y158" i="4"/>
  <c r="Y156" i="4"/>
  <c r="Y154" i="4"/>
  <c r="Y152" i="4"/>
  <c r="Y150" i="4"/>
  <c r="Y148" i="4"/>
  <c r="Y146" i="4"/>
  <c r="Y144" i="4"/>
  <c r="Y142" i="4"/>
  <c r="Y140" i="4"/>
  <c r="Y138" i="4"/>
  <c r="Y136" i="4"/>
  <c r="Y134" i="4"/>
  <c r="Y132" i="4"/>
  <c r="Y130" i="4"/>
  <c r="Y128" i="4"/>
  <c r="Y126" i="4"/>
  <c r="Y124" i="4"/>
  <c r="Y122" i="4"/>
  <c r="Y120" i="4"/>
  <c r="Y118" i="4"/>
  <c r="Y116" i="4"/>
  <c r="Y114" i="4"/>
  <c r="Y112" i="4"/>
  <c r="Y110" i="4"/>
  <c r="Y108" i="4"/>
  <c r="Y106" i="4"/>
  <c r="Y104" i="4"/>
  <c r="Y102" i="4"/>
  <c r="Y100" i="4"/>
  <c r="Y98" i="4"/>
  <c r="Y96" i="4"/>
  <c r="Y94" i="4"/>
  <c r="Y92" i="4"/>
  <c r="Y90" i="4"/>
  <c r="Y88" i="4"/>
  <c r="Y86" i="4"/>
  <c r="Y84" i="4"/>
  <c r="Y82" i="4"/>
  <c r="Y80" i="4"/>
  <c r="Y78" i="4"/>
  <c r="Y76" i="4"/>
  <c r="Y74" i="4"/>
  <c r="Y72" i="4"/>
  <c r="Y70" i="4"/>
  <c r="Y68" i="4"/>
  <c r="Y66" i="4"/>
  <c r="Y64" i="4"/>
  <c r="Y62" i="4"/>
  <c r="Y60" i="4"/>
  <c r="Y58" i="4"/>
  <c r="Y56" i="4"/>
  <c r="Y54" i="4"/>
  <c r="Y52" i="4"/>
  <c r="Y50" i="4"/>
  <c r="Y48" i="4"/>
  <c r="Y46" i="4"/>
  <c r="Y44" i="4"/>
  <c r="Y42" i="4"/>
  <c r="Y40" i="4"/>
  <c r="Y38" i="4"/>
  <c r="Y36" i="4"/>
  <c r="Y34" i="4"/>
  <c r="Y32" i="4"/>
  <c r="Y30" i="4"/>
  <c r="Y28" i="4"/>
  <c r="Y26" i="4"/>
  <c r="Y24" i="4"/>
  <c r="Y22" i="4"/>
  <c r="Y20" i="4"/>
  <c r="Y18" i="4"/>
  <c r="T272" i="4"/>
  <c r="T270" i="4"/>
  <c r="T268" i="4"/>
  <c r="T266" i="4"/>
  <c r="T264" i="4"/>
  <c r="T262" i="4"/>
  <c r="T260" i="4"/>
  <c r="T258" i="4"/>
  <c r="T256" i="4"/>
  <c r="T254" i="4"/>
  <c r="T252" i="4"/>
  <c r="T250" i="4"/>
  <c r="T248" i="4"/>
  <c r="T246" i="4"/>
  <c r="T244" i="4"/>
  <c r="T242" i="4"/>
  <c r="T240" i="4"/>
  <c r="T238" i="4"/>
  <c r="T236" i="4"/>
  <c r="T234" i="4"/>
  <c r="T232" i="4"/>
  <c r="T230" i="4"/>
  <c r="T228" i="4"/>
  <c r="T226" i="4"/>
  <c r="T224" i="4"/>
  <c r="T222" i="4"/>
  <c r="T220" i="4"/>
  <c r="T218" i="4"/>
  <c r="T216" i="4"/>
  <c r="T214" i="4"/>
  <c r="T212" i="4"/>
  <c r="T210" i="4"/>
  <c r="T208" i="4"/>
  <c r="T206" i="4"/>
  <c r="T204" i="4"/>
  <c r="T202" i="4"/>
  <c r="T200" i="4"/>
  <c r="T198" i="4"/>
  <c r="T196" i="4"/>
  <c r="T194" i="4"/>
  <c r="T192" i="4"/>
  <c r="T190" i="4"/>
  <c r="T188" i="4"/>
  <c r="T186" i="4"/>
  <c r="T184" i="4"/>
  <c r="T182" i="4"/>
  <c r="T180" i="4"/>
  <c r="T178" i="4"/>
  <c r="T176" i="4"/>
  <c r="T174" i="4"/>
  <c r="T172" i="4"/>
  <c r="T170" i="4"/>
  <c r="T168" i="4"/>
  <c r="T166" i="4"/>
  <c r="T164" i="4"/>
  <c r="T162" i="4"/>
  <c r="T160" i="4"/>
  <c r="T158" i="4"/>
  <c r="T156" i="4"/>
  <c r="T154" i="4"/>
  <c r="T152" i="4"/>
  <c r="T150" i="4"/>
  <c r="T148" i="4"/>
  <c r="T146" i="4"/>
  <c r="T144" i="4"/>
  <c r="T142" i="4"/>
  <c r="T140" i="4"/>
  <c r="T138" i="4"/>
  <c r="T136" i="4"/>
  <c r="T134" i="4"/>
  <c r="T132" i="4"/>
  <c r="T130" i="4"/>
  <c r="T128" i="4"/>
  <c r="T126" i="4"/>
  <c r="T124" i="4"/>
  <c r="T122" i="4"/>
  <c r="T120" i="4"/>
  <c r="T118" i="4"/>
  <c r="T116" i="4"/>
  <c r="T114" i="4"/>
  <c r="T112" i="4"/>
  <c r="T110" i="4"/>
  <c r="T108" i="4"/>
  <c r="T106" i="4"/>
  <c r="T104" i="4"/>
  <c r="T102" i="4"/>
  <c r="T100" i="4"/>
  <c r="T98" i="4"/>
  <c r="T96" i="4"/>
  <c r="T94" i="4"/>
  <c r="T92" i="4"/>
  <c r="T90" i="4"/>
  <c r="T88" i="4"/>
  <c r="T86" i="4"/>
  <c r="T84" i="4"/>
  <c r="T82" i="4"/>
  <c r="T80" i="4"/>
  <c r="T78" i="4"/>
  <c r="T76" i="4"/>
  <c r="T74" i="4"/>
  <c r="T72" i="4"/>
  <c r="T70" i="4"/>
  <c r="T68" i="4"/>
  <c r="T66" i="4"/>
  <c r="T64" i="4"/>
  <c r="T62" i="4"/>
  <c r="T60" i="4"/>
  <c r="T58" i="4"/>
  <c r="T56" i="4"/>
  <c r="T54" i="4"/>
  <c r="T52" i="4"/>
  <c r="T50" i="4"/>
  <c r="T48" i="4"/>
  <c r="T46" i="4"/>
  <c r="T44" i="4"/>
  <c r="T42" i="4"/>
  <c r="T40" i="4"/>
  <c r="T38" i="4"/>
  <c r="T36" i="4"/>
  <c r="T34" i="4"/>
  <c r="T32" i="4"/>
  <c r="T30" i="4"/>
  <c r="T28" i="4"/>
  <c r="T26" i="4"/>
  <c r="T24" i="4"/>
  <c r="T22" i="4"/>
  <c r="T20" i="4"/>
  <c r="T18" i="4"/>
  <c r="O272" i="4"/>
  <c r="O270" i="4"/>
  <c r="O268" i="4"/>
  <c r="BX1965" i="4" s="1"/>
  <c r="O266" i="4"/>
  <c r="BX1963" i="4" s="1"/>
  <c r="O264" i="4"/>
  <c r="BX1961" i="4" s="1"/>
  <c r="O262" i="4"/>
  <c r="BX1959" i="4" s="1"/>
  <c r="O260" i="4"/>
  <c r="BX1957" i="4" s="1"/>
  <c r="O258" i="4"/>
  <c r="BX1955" i="4" s="1"/>
  <c r="O256" i="4"/>
  <c r="O254" i="4"/>
  <c r="BX1951" i="4" s="1"/>
  <c r="O252" i="4"/>
  <c r="BX1949" i="4" s="1"/>
  <c r="O250" i="4"/>
  <c r="BX1947" i="4" s="1"/>
  <c r="O248" i="4"/>
  <c r="BX1945" i="4" s="1"/>
  <c r="O246" i="4"/>
  <c r="BX1943" i="4" s="1"/>
  <c r="O244" i="4"/>
  <c r="BX1941" i="4" s="1"/>
  <c r="O242" i="4"/>
  <c r="BX1939" i="4" s="1"/>
  <c r="O240" i="4"/>
  <c r="O238" i="4"/>
  <c r="BX1935" i="4" s="1"/>
  <c r="O236" i="4"/>
  <c r="BX1933" i="4" s="1"/>
  <c r="O234" i="4"/>
  <c r="BX1931" i="4" s="1"/>
  <c r="O232" i="4"/>
  <c r="BX1929" i="4" s="1"/>
  <c r="O230" i="4"/>
  <c r="BX1927" i="4" s="1"/>
  <c r="O228" i="4"/>
  <c r="BX1925" i="4" s="1"/>
  <c r="O226" i="4"/>
  <c r="BX1923" i="4" s="1"/>
  <c r="O224" i="4"/>
  <c r="O222" i="4"/>
  <c r="BX1919" i="4" s="1"/>
  <c r="O220" i="4"/>
  <c r="BX1917" i="4" s="1"/>
  <c r="O218" i="4"/>
  <c r="BX1915" i="4" s="1"/>
  <c r="O216" i="4"/>
  <c r="BX1913" i="4" s="1"/>
  <c r="O214" i="4"/>
  <c r="BX1911" i="4" s="1"/>
  <c r="O212" i="4"/>
  <c r="BX1909" i="4" s="1"/>
  <c r="O210" i="4"/>
  <c r="BX1907" i="4" s="1"/>
  <c r="O208" i="4"/>
  <c r="O206" i="4"/>
  <c r="O204" i="4"/>
  <c r="BX1901" i="4" s="1"/>
  <c r="O202" i="4"/>
  <c r="BX1899" i="4" s="1"/>
  <c r="O200" i="4"/>
  <c r="BX1897" i="4" s="1"/>
  <c r="O198" i="4"/>
  <c r="BX1895" i="4" s="1"/>
  <c r="O196" i="4"/>
  <c r="BX1893" i="4" s="1"/>
  <c r="O194" i="4"/>
  <c r="BX1891" i="4" s="1"/>
  <c r="O192" i="4"/>
  <c r="O190" i="4"/>
  <c r="BX1887" i="4" s="1"/>
  <c r="O188" i="4"/>
  <c r="BX1885" i="4" s="1"/>
  <c r="O186" i="4"/>
  <c r="BX1883" i="4" s="1"/>
  <c r="O184" i="4"/>
  <c r="BX1881" i="4" s="1"/>
  <c r="O182" i="4"/>
  <c r="BX1879" i="4" s="1"/>
  <c r="O180" i="4"/>
  <c r="BX1877" i="4" s="1"/>
  <c r="O178" i="4"/>
  <c r="BX1875" i="4" s="1"/>
  <c r="O176" i="4"/>
  <c r="O174" i="4"/>
  <c r="BX1871" i="4" s="1"/>
  <c r="O172" i="4"/>
  <c r="BX1869" i="4" s="1"/>
  <c r="O170" i="4"/>
  <c r="O168" i="4"/>
  <c r="BX1865" i="4" s="1"/>
  <c r="O166" i="4"/>
  <c r="BX1863" i="4" s="1"/>
  <c r="O164" i="4"/>
  <c r="O162" i="4"/>
  <c r="BX1859" i="4" s="1"/>
  <c r="O160" i="4"/>
  <c r="O158" i="4"/>
  <c r="BX1855" i="4" s="1"/>
  <c r="O156" i="4"/>
  <c r="BX1853" i="4" s="1"/>
  <c r="O154" i="4"/>
  <c r="BX1851" i="4" s="1"/>
  <c r="O152" i="4"/>
  <c r="BX1849" i="4" s="1"/>
  <c r="O150" i="4"/>
  <c r="BX1847" i="4" s="1"/>
  <c r="O148" i="4"/>
  <c r="O146" i="4"/>
  <c r="BX1843" i="4" s="1"/>
  <c r="O144" i="4"/>
  <c r="O142" i="4"/>
  <c r="O140" i="4"/>
  <c r="BX1837" i="4" s="1"/>
  <c r="O138" i="4"/>
  <c r="BX1835" i="4" s="1"/>
  <c r="O136" i="4"/>
  <c r="BX1833" i="4" s="1"/>
  <c r="O134" i="4"/>
  <c r="O132" i="4"/>
  <c r="BX1829" i="4" s="1"/>
  <c r="O130" i="4"/>
  <c r="BX1827" i="4" s="1"/>
  <c r="O128" i="4"/>
  <c r="O126" i="4"/>
  <c r="BX1823" i="4" s="1"/>
  <c r="O124" i="4"/>
  <c r="BX1821" i="4" s="1"/>
  <c r="O122" i="4"/>
  <c r="BX1819" i="4" s="1"/>
  <c r="O120" i="4"/>
  <c r="BX1817" i="4" s="1"/>
  <c r="O118" i="4"/>
  <c r="BX1815" i="4" s="1"/>
  <c r="O116" i="4"/>
  <c r="BX1813" i="4" s="1"/>
  <c r="O114" i="4"/>
  <c r="BX1811" i="4" s="1"/>
  <c r="O112" i="4"/>
  <c r="O110" i="4"/>
  <c r="BX1807" i="4" s="1"/>
  <c r="O108" i="4"/>
  <c r="BX1805" i="4" s="1"/>
  <c r="O106" i="4"/>
  <c r="BX1803" i="4" s="1"/>
  <c r="O104" i="4"/>
  <c r="BX1801" i="4" s="1"/>
  <c r="O102" i="4"/>
  <c r="BX1799" i="4" s="1"/>
  <c r="O100" i="4"/>
  <c r="BX1797" i="4" s="1"/>
  <c r="O98" i="4"/>
  <c r="BX1795" i="4" s="1"/>
  <c r="O96" i="4"/>
  <c r="O94" i="4"/>
  <c r="BX1791" i="4" s="1"/>
  <c r="O92" i="4"/>
  <c r="BX1789" i="4" s="1"/>
  <c r="O90" i="4"/>
  <c r="BX1787" i="4" s="1"/>
  <c r="O88" i="4"/>
  <c r="BX1785" i="4" s="1"/>
  <c r="O86" i="4"/>
  <c r="BX1783" i="4" s="1"/>
  <c r="O84" i="4"/>
  <c r="BX1781" i="4" s="1"/>
  <c r="O82" i="4"/>
  <c r="BX1779" i="4" s="1"/>
  <c r="O80" i="4"/>
  <c r="O78" i="4"/>
  <c r="O76" i="4"/>
  <c r="BX1773" i="4" s="1"/>
  <c r="O74" i="4"/>
  <c r="BX1771" i="4" s="1"/>
  <c r="O72" i="4"/>
  <c r="BX1769" i="4" s="1"/>
  <c r="O70" i="4"/>
  <c r="BX1767" i="4" s="1"/>
  <c r="O68" i="4"/>
  <c r="BX1765" i="4" s="1"/>
  <c r="O66" i="4"/>
  <c r="BX1763" i="4" s="1"/>
  <c r="O64" i="4"/>
  <c r="O62" i="4"/>
  <c r="BX1759" i="4" s="1"/>
  <c r="O60" i="4"/>
  <c r="BX1757" i="4" s="1"/>
  <c r="O58" i="4"/>
  <c r="BX1755" i="4" s="1"/>
  <c r="O56" i="4"/>
  <c r="BX1753" i="4" s="1"/>
  <c r="O54" i="4"/>
  <c r="BX1751" i="4" s="1"/>
  <c r="O52" i="4"/>
  <c r="BX1749" i="4" s="1"/>
  <c r="O50" i="4"/>
  <c r="BX1747" i="4" s="1"/>
  <c r="O48" i="4"/>
  <c r="O46" i="4"/>
  <c r="BX1743" i="4" s="1"/>
  <c r="O44" i="4"/>
  <c r="BX1741" i="4" s="1"/>
  <c r="O42" i="4"/>
  <c r="O40" i="4"/>
  <c r="O38" i="4"/>
  <c r="BX1735" i="4" s="1"/>
  <c r="O36" i="4"/>
  <c r="O34" i="4"/>
  <c r="BX1731" i="4" s="1"/>
  <c r="O32" i="4"/>
  <c r="O30" i="4"/>
  <c r="BX1727" i="4" s="1"/>
  <c r="O28" i="4"/>
  <c r="BX1725" i="4" s="1"/>
  <c r="O26" i="4"/>
  <c r="BX1723" i="4" s="1"/>
  <c r="O24" i="4"/>
  <c r="BX1721" i="4" s="1"/>
  <c r="O22" i="4"/>
  <c r="BX1719" i="4" s="1"/>
  <c r="O20" i="4"/>
  <c r="O18" i="4"/>
  <c r="BX1715" i="4" s="1"/>
  <c r="J22" i="4"/>
  <c r="J24" i="4"/>
  <c r="J26" i="4"/>
  <c r="J28" i="4"/>
  <c r="J30" i="4"/>
  <c r="J32" i="4"/>
  <c r="J34" i="4"/>
  <c r="J36" i="4"/>
  <c r="J38" i="4"/>
  <c r="J40" i="4"/>
  <c r="J42" i="4"/>
  <c r="J44" i="4"/>
  <c r="J46" i="4"/>
  <c r="J48" i="4"/>
  <c r="J50" i="4"/>
  <c r="J52" i="4"/>
  <c r="J54" i="4"/>
  <c r="J56" i="4"/>
  <c r="J58" i="4"/>
  <c r="J60" i="4"/>
  <c r="J62" i="4"/>
  <c r="J64" i="4"/>
  <c r="J66" i="4"/>
  <c r="J68" i="4"/>
  <c r="J70" i="4"/>
  <c r="J72" i="4"/>
  <c r="J74" i="4"/>
  <c r="J76" i="4"/>
  <c r="J78" i="4"/>
  <c r="J80" i="4"/>
  <c r="J82" i="4"/>
  <c r="J84" i="4"/>
  <c r="J86" i="4"/>
  <c r="J88" i="4"/>
  <c r="J90" i="4"/>
  <c r="J92" i="4"/>
  <c r="J94" i="4"/>
  <c r="J96" i="4"/>
  <c r="J98" i="4"/>
  <c r="J100" i="4"/>
  <c r="J102" i="4"/>
  <c r="J104" i="4"/>
  <c r="J106" i="4"/>
  <c r="J108" i="4"/>
  <c r="J110" i="4"/>
  <c r="J112" i="4"/>
  <c r="J114" i="4"/>
  <c r="J116" i="4"/>
  <c r="J118" i="4"/>
  <c r="J120" i="4"/>
  <c r="J122" i="4"/>
  <c r="J124" i="4"/>
  <c r="J126" i="4"/>
  <c r="J128" i="4"/>
  <c r="J130" i="4"/>
  <c r="J132" i="4"/>
  <c r="J134" i="4"/>
  <c r="J136" i="4"/>
  <c r="J138" i="4"/>
  <c r="J140" i="4"/>
  <c r="J142" i="4"/>
  <c r="J144" i="4"/>
  <c r="J146" i="4"/>
  <c r="J148" i="4"/>
  <c r="J150" i="4"/>
  <c r="J152" i="4"/>
  <c r="J154" i="4"/>
  <c r="J156" i="4"/>
  <c r="J158" i="4"/>
  <c r="J160" i="4"/>
  <c r="J162" i="4"/>
  <c r="J164" i="4"/>
  <c r="J166" i="4"/>
  <c r="J168" i="4"/>
  <c r="J170" i="4"/>
  <c r="J172" i="4"/>
  <c r="J174" i="4"/>
  <c r="J176" i="4"/>
  <c r="J178" i="4"/>
  <c r="J180" i="4"/>
  <c r="J182" i="4"/>
  <c r="J184" i="4"/>
  <c r="J186" i="4"/>
  <c r="J188" i="4"/>
  <c r="J190" i="4"/>
  <c r="J192" i="4"/>
  <c r="J194" i="4"/>
  <c r="J196" i="4"/>
  <c r="J198" i="4"/>
  <c r="J200" i="4"/>
  <c r="J202" i="4"/>
  <c r="J204" i="4"/>
  <c r="J206" i="4"/>
  <c r="J208" i="4"/>
  <c r="J210" i="4"/>
  <c r="J212" i="4"/>
  <c r="J214" i="4"/>
  <c r="J216" i="4"/>
  <c r="J218" i="4"/>
  <c r="J220" i="4"/>
  <c r="J222" i="4"/>
  <c r="J224" i="4"/>
  <c r="J226" i="4"/>
  <c r="J228" i="4"/>
  <c r="J230" i="4"/>
  <c r="J232" i="4"/>
  <c r="J234" i="4"/>
  <c r="J236" i="4"/>
  <c r="J238" i="4"/>
  <c r="J240" i="4"/>
  <c r="J242" i="4"/>
  <c r="J244" i="4"/>
  <c r="J246" i="4"/>
  <c r="J248" i="4"/>
  <c r="J250" i="4"/>
  <c r="J252" i="4"/>
  <c r="J254" i="4"/>
  <c r="J256" i="4"/>
  <c r="J258" i="4"/>
  <c r="J260" i="4"/>
  <c r="J262" i="4"/>
  <c r="J264" i="4"/>
  <c r="J266" i="4"/>
  <c r="J268" i="4"/>
  <c r="J270" i="4"/>
  <c r="J272" i="4"/>
  <c r="B37" i="2"/>
  <c r="G43" i="2"/>
  <c r="E43" i="2"/>
  <c r="N4" i="4"/>
  <c r="S4" i="4"/>
  <c r="X4" i="4"/>
  <c r="AC4" i="4"/>
  <c r="AH4" i="4"/>
  <c r="AM4" i="4"/>
  <c r="AR4" i="4"/>
  <c r="AW4" i="4"/>
  <c r="BB4" i="4"/>
  <c r="BG4" i="4"/>
  <c r="BL4" i="4"/>
  <c r="BT7" i="4"/>
  <c r="BT8" i="4" s="1"/>
  <c r="BL6" i="4"/>
  <c r="BZ6006" i="4" s="1"/>
  <c r="BX1717" i="4"/>
  <c r="BX1733" i="4"/>
  <c r="BX1845" i="4"/>
  <c r="BX1861" i="4"/>
  <c r="E25" i="2"/>
  <c r="BX1969" i="4"/>
  <c r="BX1967" i="4"/>
  <c r="BX1953" i="4"/>
  <c r="BX1937" i="4"/>
  <c r="BX1921" i="4"/>
  <c r="BX1905" i="4"/>
  <c r="BX1903" i="4"/>
  <c r="BX1889" i="4"/>
  <c r="BX1873" i="4"/>
  <c r="BX1867" i="4"/>
  <c r="BX1857" i="4"/>
  <c r="BX1841" i="4"/>
  <c r="BX1839" i="4"/>
  <c r="BX1831" i="4"/>
  <c r="BX1825" i="4"/>
  <c r="BX1809" i="4"/>
  <c r="BX1793" i="4"/>
  <c r="BX1777" i="4"/>
  <c r="BX1775" i="4"/>
  <c r="BX1761" i="4"/>
  <c r="BX1745" i="4"/>
  <c r="BX1739" i="4"/>
  <c r="BX1737" i="4"/>
  <c r="BX1729" i="4"/>
  <c r="G24" i="2"/>
  <c r="C24" i="2"/>
  <c r="AH7" i="4" l="1"/>
  <c r="S7" i="4"/>
  <c r="AC7" i="4"/>
  <c r="AM7" i="4"/>
  <c r="AW7" i="4"/>
  <c r="BG7" i="4"/>
  <c r="S8" i="4"/>
  <c r="AC8" i="4"/>
  <c r="AM8" i="4"/>
  <c r="AW8" i="4"/>
  <c r="BG8" i="4"/>
  <c r="X7" i="4"/>
  <c r="BB7" i="4"/>
  <c r="BL8" i="4"/>
  <c r="X8" i="4"/>
  <c r="AH8" i="4"/>
  <c r="AR8" i="4"/>
  <c r="BB8" i="4"/>
  <c r="BL10" i="4"/>
  <c r="BS5744" i="4"/>
  <c r="BS5748" i="4"/>
  <c r="BS5752" i="4"/>
  <c r="BS5756" i="4"/>
  <c r="BS5760" i="4"/>
  <c r="BS5764" i="4"/>
  <c r="BS5768" i="4"/>
  <c r="BS5772" i="4"/>
  <c r="BS5776" i="4"/>
  <c r="BS5780" i="4"/>
  <c r="BS5784" i="4"/>
  <c r="BS5788" i="4"/>
  <c r="BS5792" i="4"/>
  <c r="BS5796" i="4"/>
  <c r="BS5800" i="4"/>
  <c r="BS5804" i="4"/>
  <c r="BS5808" i="4"/>
  <c r="BS5812" i="4"/>
  <c r="BS5816" i="4"/>
  <c r="BS5820" i="4"/>
  <c r="BS5824" i="4"/>
  <c r="BS5828" i="4"/>
  <c r="BS5832" i="4"/>
  <c r="BS5836" i="4"/>
  <c r="BS5840" i="4"/>
  <c r="BS5844" i="4"/>
  <c r="BS5848" i="4"/>
  <c r="BS5852" i="4"/>
  <c r="BS5856" i="4"/>
  <c r="BS5860" i="4"/>
  <c r="BS5864" i="4"/>
  <c r="BS5868" i="4"/>
  <c r="BS5872" i="4"/>
  <c r="BS5876" i="4"/>
  <c r="BS5880" i="4"/>
  <c r="BS5884" i="4"/>
  <c r="BS5888" i="4"/>
  <c r="BS5892" i="4"/>
  <c r="BS5896" i="4"/>
  <c r="BS5900" i="4"/>
  <c r="BS5904" i="4"/>
  <c r="BS5908" i="4"/>
  <c r="BS5912" i="4"/>
  <c r="BS5916" i="4"/>
  <c r="BS5920" i="4"/>
  <c r="BS5924" i="4"/>
  <c r="BS5928" i="4"/>
  <c r="BS5932" i="4"/>
  <c r="BS5936" i="4"/>
  <c r="BS5940" i="4"/>
  <c r="BS5944" i="4"/>
  <c r="BS5948" i="4"/>
  <c r="BS5952" i="4"/>
  <c r="BS5956" i="4"/>
  <c r="BS5960" i="4"/>
  <c r="BS5964" i="4"/>
  <c r="BS5968" i="4"/>
  <c r="BS5972" i="4"/>
  <c r="BS5976" i="4"/>
  <c r="BS5980" i="4"/>
  <c r="BS5984" i="4"/>
  <c r="BS5988" i="4"/>
  <c r="BS5992" i="4"/>
  <c r="BS5996" i="4"/>
  <c r="BS6000" i="4"/>
  <c r="BS5743" i="4"/>
  <c r="BS5508" i="4"/>
  <c r="BS5512" i="4"/>
  <c r="BS5516" i="4"/>
  <c r="BS5520" i="4"/>
  <c r="BS5524" i="4"/>
  <c r="BS5528" i="4"/>
  <c r="BS5532" i="4"/>
  <c r="BS5536" i="4"/>
  <c r="BS5540" i="4"/>
  <c r="BS5745" i="4"/>
  <c r="BS5749" i="4"/>
  <c r="BS5753" i="4"/>
  <c r="BS5757" i="4"/>
  <c r="BS5761" i="4"/>
  <c r="BS5765" i="4"/>
  <c r="BS5769" i="4"/>
  <c r="BS5773" i="4"/>
  <c r="BS5777" i="4"/>
  <c r="BS5781" i="4"/>
  <c r="BS5785" i="4"/>
  <c r="BS5789" i="4"/>
  <c r="BS5793" i="4"/>
  <c r="BS5797" i="4"/>
  <c r="BS5801" i="4"/>
  <c r="BS5805" i="4"/>
  <c r="BS5809" i="4"/>
  <c r="BS5813" i="4"/>
  <c r="BS5817" i="4"/>
  <c r="BS5821" i="4"/>
  <c r="BS5825" i="4"/>
  <c r="BS5829" i="4"/>
  <c r="BS5833" i="4"/>
  <c r="BS5837" i="4"/>
  <c r="BS5841" i="4"/>
  <c r="BS5845" i="4"/>
  <c r="BS5849" i="4"/>
  <c r="BS5853" i="4"/>
  <c r="BS5857" i="4"/>
  <c r="BS5861" i="4"/>
  <c r="BS5865" i="4"/>
  <c r="BS5869" i="4"/>
  <c r="BS5873" i="4"/>
  <c r="BS5877" i="4"/>
  <c r="BS5881" i="4"/>
  <c r="BS5885" i="4"/>
  <c r="BS5889" i="4"/>
  <c r="BS5893" i="4"/>
  <c r="BS5897" i="4"/>
  <c r="BS5901" i="4"/>
  <c r="BS5905" i="4"/>
  <c r="BS5909" i="4"/>
  <c r="BS5913" i="4"/>
  <c r="BS5917" i="4"/>
  <c r="BS5921" i="4"/>
  <c r="BS5925" i="4"/>
  <c r="BS5929" i="4"/>
  <c r="BS5933" i="4"/>
  <c r="BS5937" i="4"/>
  <c r="BS5941" i="4"/>
  <c r="BS5945" i="4"/>
  <c r="BS5949" i="4"/>
  <c r="BS5953" i="4"/>
  <c r="BS5957" i="4"/>
  <c r="BS5961" i="4"/>
  <c r="BS5965" i="4"/>
  <c r="BS5969" i="4"/>
  <c r="BS5973" i="4"/>
  <c r="BS5977" i="4"/>
  <c r="BS5981" i="4"/>
  <c r="BS5985" i="4"/>
  <c r="BS5989" i="4"/>
  <c r="BS5993" i="4"/>
  <c r="BS5997" i="4"/>
  <c r="BS6001" i="4"/>
  <c r="BS5505" i="4"/>
  <c r="BS5509" i="4"/>
  <c r="BS5513" i="4"/>
  <c r="BS5517" i="4"/>
  <c r="BS5521" i="4"/>
  <c r="BS5525" i="4"/>
  <c r="BS5529" i="4"/>
  <c r="BS5533" i="4"/>
  <c r="BS5537" i="4"/>
  <c r="BS5541" i="4"/>
  <c r="BS5545" i="4"/>
  <c r="BS5549" i="4"/>
  <c r="BS5553" i="4"/>
  <c r="BS5557" i="4"/>
  <c r="BS5561" i="4"/>
  <c r="BS5565" i="4"/>
  <c r="BS5569" i="4"/>
  <c r="BS5573" i="4"/>
  <c r="BS5577" i="4"/>
  <c r="BS5581" i="4"/>
  <c r="BS5746" i="4"/>
  <c r="BS5750" i="4"/>
  <c r="BS5754" i="4"/>
  <c r="BS5758" i="4"/>
  <c r="BS5762" i="4"/>
  <c r="BS5766" i="4"/>
  <c r="BS5770" i="4"/>
  <c r="BS5774" i="4"/>
  <c r="BS5778" i="4"/>
  <c r="BS5782" i="4"/>
  <c r="BS5786" i="4"/>
  <c r="BS5790" i="4"/>
  <c r="BS5794" i="4"/>
  <c r="BS5798" i="4"/>
  <c r="BS5802" i="4"/>
  <c r="BS5806" i="4"/>
  <c r="BS5810" i="4"/>
  <c r="BS5814" i="4"/>
  <c r="BS5818" i="4"/>
  <c r="BS5822" i="4"/>
  <c r="BS5826" i="4"/>
  <c r="BS5830" i="4"/>
  <c r="BS5834" i="4"/>
  <c r="BS5838" i="4"/>
  <c r="BS5842" i="4"/>
  <c r="BS5846" i="4"/>
  <c r="BS5850" i="4"/>
  <c r="BS5854" i="4"/>
  <c r="BS5858" i="4"/>
  <c r="BS5862" i="4"/>
  <c r="BS5866" i="4"/>
  <c r="BS5870" i="4"/>
  <c r="BS5874" i="4"/>
  <c r="BS5878" i="4"/>
  <c r="BS5882" i="4"/>
  <c r="BS5886" i="4"/>
  <c r="BS5890" i="4"/>
  <c r="BS5894" i="4"/>
  <c r="BS5898" i="4"/>
  <c r="BS5902" i="4"/>
  <c r="BS5906" i="4"/>
  <c r="BS5910" i="4"/>
  <c r="BS5914" i="4"/>
  <c r="BS5918" i="4"/>
  <c r="BS5922" i="4"/>
  <c r="BS5926" i="4"/>
  <c r="BS5930" i="4"/>
  <c r="BS5934" i="4"/>
  <c r="BS5938" i="4"/>
  <c r="BS5942" i="4"/>
  <c r="BS5946" i="4"/>
  <c r="BS5950" i="4"/>
  <c r="BS5954" i="4"/>
  <c r="BS5958" i="4"/>
  <c r="BS5962" i="4"/>
  <c r="BS5966" i="4"/>
  <c r="BS5970" i="4"/>
  <c r="BS5974" i="4"/>
  <c r="BS5978" i="4"/>
  <c r="BS5982" i="4"/>
  <c r="BS5986" i="4"/>
  <c r="BS5990" i="4"/>
  <c r="BS5994" i="4"/>
  <c r="BS5998" i="4"/>
  <c r="BS6002" i="4"/>
  <c r="BS5506" i="4"/>
  <c r="BS5510" i="4"/>
  <c r="BS5514" i="4"/>
  <c r="BS5518" i="4"/>
  <c r="BS5522" i="4"/>
  <c r="BS5526" i="4"/>
  <c r="BS5530" i="4"/>
  <c r="BS5534" i="4"/>
  <c r="BS5538" i="4"/>
  <c r="BS5542" i="4"/>
  <c r="BS5546" i="4"/>
  <c r="BS5550" i="4"/>
  <c r="BS5554" i="4"/>
  <c r="BS5558" i="4"/>
  <c r="BS5562" i="4"/>
  <c r="BS5566" i="4"/>
  <c r="BS5747" i="4"/>
  <c r="BS5763" i="4"/>
  <c r="BS5779" i="4"/>
  <c r="BS5795" i="4"/>
  <c r="BS5811" i="4"/>
  <c r="BS5827" i="4"/>
  <c r="BS5843" i="4"/>
  <c r="BS5859" i="4"/>
  <c r="BS5875" i="4"/>
  <c r="BS5891" i="4"/>
  <c r="BS5907" i="4"/>
  <c r="BS5923" i="4"/>
  <c r="BS5939" i="4"/>
  <c r="BS5955" i="4"/>
  <c r="BS5971" i="4"/>
  <c r="BS5987" i="4"/>
  <c r="BS6003" i="4"/>
  <c r="BS5519" i="4"/>
  <c r="BS5535" i="4"/>
  <c r="BS5547" i="4"/>
  <c r="BS5555" i="4"/>
  <c r="BS5563" i="4"/>
  <c r="BS5570" i="4"/>
  <c r="BS5575" i="4"/>
  <c r="BS5580" i="4"/>
  <c r="BS5585" i="4"/>
  <c r="BS5589" i="4"/>
  <c r="BS5593" i="4"/>
  <c r="BS5597" i="4"/>
  <c r="BS5601" i="4"/>
  <c r="BS5605" i="4"/>
  <c r="BS5609" i="4"/>
  <c r="BS5613" i="4"/>
  <c r="BS5617" i="4"/>
  <c r="BS5621" i="4"/>
  <c r="BS5625" i="4"/>
  <c r="BS5629" i="4"/>
  <c r="BS5633" i="4"/>
  <c r="BS5637" i="4"/>
  <c r="BS5641" i="4"/>
  <c r="BS5645" i="4"/>
  <c r="BS5649" i="4"/>
  <c r="BS5653" i="4"/>
  <c r="BS5657" i="4"/>
  <c r="BS5661" i="4"/>
  <c r="BS5665" i="4"/>
  <c r="BS5669" i="4"/>
  <c r="BS5673" i="4"/>
  <c r="BS5677" i="4"/>
  <c r="BS5681" i="4"/>
  <c r="BS5685" i="4"/>
  <c r="BS5689" i="4"/>
  <c r="BS5693" i="4"/>
  <c r="BS5697" i="4"/>
  <c r="BS5701" i="4"/>
  <c r="BS5705" i="4"/>
  <c r="BS5709" i="4"/>
  <c r="BS5713" i="4"/>
  <c r="BS5717" i="4"/>
  <c r="BS5721" i="4"/>
  <c r="BS5725" i="4"/>
  <c r="BS5729" i="4"/>
  <c r="BS5733" i="4"/>
  <c r="BS5737" i="4"/>
  <c r="BS5741" i="4"/>
  <c r="BS5028" i="4"/>
  <c r="BS5032" i="4"/>
  <c r="BS5036" i="4"/>
  <c r="BS5040" i="4"/>
  <c r="BS5044" i="4"/>
  <c r="BS5048" i="4"/>
  <c r="BS5052" i="4"/>
  <c r="BS5056" i="4"/>
  <c r="BS5060" i="4"/>
  <c r="BS5064" i="4"/>
  <c r="BS5068" i="4"/>
  <c r="BS5072" i="4"/>
  <c r="BS5076" i="4"/>
  <c r="BS5080" i="4"/>
  <c r="BS5084" i="4"/>
  <c r="BS5088" i="4"/>
  <c r="BS5092" i="4"/>
  <c r="BS5096" i="4"/>
  <c r="BS5100" i="4"/>
  <c r="BS5104" i="4"/>
  <c r="BS5751" i="4"/>
  <c r="BS5767" i="4"/>
  <c r="BS5783" i="4"/>
  <c r="BS5799" i="4"/>
  <c r="BS5815" i="4"/>
  <c r="BS5831" i="4"/>
  <c r="BS5847" i="4"/>
  <c r="BS5863" i="4"/>
  <c r="BS5879" i="4"/>
  <c r="BS5895" i="4"/>
  <c r="BS5911" i="4"/>
  <c r="BS5927" i="4"/>
  <c r="BS5943" i="4"/>
  <c r="BS5959" i="4"/>
  <c r="BS5975" i="4"/>
  <c r="BS5991" i="4"/>
  <c r="BS5507" i="4"/>
  <c r="BS5523" i="4"/>
  <c r="BS5539" i="4"/>
  <c r="BS5548" i="4"/>
  <c r="BS5556" i="4"/>
  <c r="BS5564" i="4"/>
  <c r="BS5571" i="4"/>
  <c r="BS5576" i="4"/>
  <c r="BS5582" i="4"/>
  <c r="BS5586" i="4"/>
  <c r="BS5590" i="4"/>
  <c r="BS5594" i="4"/>
  <c r="BS5598" i="4"/>
  <c r="BS5602" i="4"/>
  <c r="BS5606" i="4"/>
  <c r="BS5610" i="4"/>
  <c r="BS5614" i="4"/>
  <c r="BS5618" i="4"/>
  <c r="BS5622" i="4"/>
  <c r="BS5626" i="4"/>
  <c r="BS5630" i="4"/>
  <c r="BS5634" i="4"/>
  <c r="BS5638" i="4"/>
  <c r="BS5642" i="4"/>
  <c r="BS5646" i="4"/>
  <c r="BS5650" i="4"/>
  <c r="BS5654" i="4"/>
  <c r="BS5658" i="4"/>
  <c r="BS5662" i="4"/>
  <c r="BS5666" i="4"/>
  <c r="BS5670" i="4"/>
  <c r="BS5674" i="4"/>
  <c r="BS5678" i="4"/>
  <c r="BS5682" i="4"/>
  <c r="BS5686" i="4"/>
  <c r="BS5690" i="4"/>
  <c r="BS5694" i="4"/>
  <c r="BS5698" i="4"/>
  <c r="BS5702" i="4"/>
  <c r="BS5706" i="4"/>
  <c r="BS5710" i="4"/>
  <c r="BS5714" i="4"/>
  <c r="BS5718" i="4"/>
  <c r="BS5722" i="4"/>
  <c r="BS5726" i="4"/>
  <c r="BS5730" i="4"/>
  <c r="BS5734" i="4"/>
  <c r="BS5738" i="4"/>
  <c r="BS5742" i="4"/>
  <c r="BS5029" i="4"/>
  <c r="BS5033" i="4"/>
  <c r="BS5037" i="4"/>
  <c r="BS5041" i="4"/>
  <c r="BS5045" i="4"/>
  <c r="BS5049" i="4"/>
  <c r="BS5053" i="4"/>
  <c r="BS5057" i="4"/>
  <c r="BS5061" i="4"/>
  <c r="BS5065" i="4"/>
  <c r="BS5069" i="4"/>
  <c r="BS5073" i="4"/>
  <c r="BS5077" i="4"/>
  <c r="BS5081" i="4"/>
  <c r="BS5085" i="4"/>
  <c r="BS5089" i="4"/>
  <c r="BS5093" i="4"/>
  <c r="BS5097" i="4"/>
  <c r="BS5101" i="4"/>
  <c r="BS5105" i="4"/>
  <c r="BS5109" i="4"/>
  <c r="BS5755" i="4"/>
  <c r="BS5771" i="4"/>
  <c r="BS5787" i="4"/>
  <c r="BS5803" i="4"/>
  <c r="BS5819" i="4"/>
  <c r="BS5835" i="4"/>
  <c r="BS5851" i="4"/>
  <c r="BS5867" i="4"/>
  <c r="BS5883" i="4"/>
  <c r="BS5899" i="4"/>
  <c r="BS5915" i="4"/>
  <c r="BS5931" i="4"/>
  <c r="BS5947" i="4"/>
  <c r="BS5963" i="4"/>
  <c r="BS5979" i="4"/>
  <c r="BS5995" i="4"/>
  <c r="BS5511" i="4"/>
  <c r="BS5527" i="4"/>
  <c r="BS5543" i="4"/>
  <c r="BS5551" i="4"/>
  <c r="BS5559" i="4"/>
  <c r="BS5567" i="4"/>
  <c r="BS5572" i="4"/>
  <c r="BS5578" i="4"/>
  <c r="BS5583" i="4"/>
  <c r="BS5587" i="4"/>
  <c r="BS5591" i="4"/>
  <c r="BS5595" i="4"/>
  <c r="BS5599" i="4"/>
  <c r="BS5603" i="4"/>
  <c r="BS5607" i="4"/>
  <c r="BS5611" i="4"/>
  <c r="BS5615" i="4"/>
  <c r="BS5619" i="4"/>
  <c r="BS5623" i="4"/>
  <c r="BS5627" i="4"/>
  <c r="BS5631" i="4"/>
  <c r="BS5635" i="4"/>
  <c r="BS5639" i="4"/>
  <c r="BS5643" i="4"/>
  <c r="BS5647" i="4"/>
  <c r="BS5651" i="4"/>
  <c r="BS5655" i="4"/>
  <c r="BS5659" i="4"/>
  <c r="BS5663" i="4"/>
  <c r="BS5667" i="4"/>
  <c r="BS5671" i="4"/>
  <c r="BS5675" i="4"/>
  <c r="BS5679" i="4"/>
  <c r="BS5683" i="4"/>
  <c r="BS5687" i="4"/>
  <c r="BS5691" i="4"/>
  <c r="BS5695" i="4"/>
  <c r="BS5699" i="4"/>
  <c r="BS5703" i="4"/>
  <c r="BS5707" i="4"/>
  <c r="BS5711" i="4"/>
  <c r="BS5715" i="4"/>
  <c r="BS5719" i="4"/>
  <c r="BS5723" i="4"/>
  <c r="BS5727" i="4"/>
  <c r="BS5731" i="4"/>
  <c r="BS5735" i="4"/>
  <c r="BS5739" i="4"/>
  <c r="BS5504" i="4"/>
  <c r="BS5030" i="4"/>
  <c r="BS5034" i="4"/>
  <c r="BS5038" i="4"/>
  <c r="BS5042" i="4"/>
  <c r="BS5046" i="4"/>
  <c r="BS5050" i="4"/>
  <c r="BS5054" i="4"/>
  <c r="BS5058" i="4"/>
  <c r="BS5062" i="4"/>
  <c r="BS5066" i="4"/>
  <c r="BS5070" i="4"/>
  <c r="BS5074" i="4"/>
  <c r="BS5078" i="4"/>
  <c r="BS5082" i="4"/>
  <c r="BS5086" i="4"/>
  <c r="BS5090" i="4"/>
  <c r="BS5094" i="4"/>
  <c r="BS5098" i="4"/>
  <c r="BS5102" i="4"/>
  <c r="BS5106" i="4"/>
  <c r="BS5759" i="4"/>
  <c r="BS5823" i="4"/>
  <c r="BS5887" i="4"/>
  <c r="BS5951" i="4"/>
  <c r="BS5515" i="4"/>
  <c r="BS5560" i="4"/>
  <c r="BS5584" i="4"/>
  <c r="BS5600" i="4"/>
  <c r="BS5616" i="4"/>
  <c r="BS5632" i="4"/>
  <c r="BS5648" i="4"/>
  <c r="BS5664" i="4"/>
  <c r="BS5680" i="4"/>
  <c r="BS5696" i="4"/>
  <c r="BS5712" i="4"/>
  <c r="BS5728" i="4"/>
  <c r="BS5027" i="4"/>
  <c r="BS5043" i="4"/>
  <c r="BS5059" i="4"/>
  <c r="BS5075" i="4"/>
  <c r="BS5091" i="4"/>
  <c r="BS5107" i="4"/>
  <c r="BS5112" i="4"/>
  <c r="BS5116" i="4"/>
  <c r="BS5120" i="4"/>
  <c r="BS5124" i="4"/>
  <c r="BS5128" i="4"/>
  <c r="BS5132" i="4"/>
  <c r="BS5136" i="4"/>
  <c r="BS5140" i="4"/>
  <c r="BS5144" i="4"/>
  <c r="BS5148" i="4"/>
  <c r="BS5152" i="4"/>
  <c r="BS5156" i="4"/>
  <c r="BS5160" i="4"/>
  <c r="BS5164" i="4"/>
  <c r="BS5168" i="4"/>
  <c r="BS5172" i="4"/>
  <c r="BS5176" i="4"/>
  <c r="BS5180" i="4"/>
  <c r="BS5184" i="4"/>
  <c r="BS5188" i="4"/>
  <c r="BS5192" i="4"/>
  <c r="BS5196" i="4"/>
  <c r="BS5200" i="4"/>
  <c r="BS5204" i="4"/>
  <c r="BS5208" i="4"/>
  <c r="BS5212" i="4"/>
  <c r="BS5216" i="4"/>
  <c r="BS5220" i="4"/>
  <c r="BS5224" i="4"/>
  <c r="BS5228" i="4"/>
  <c r="BS5232" i="4"/>
  <c r="BS5236" i="4"/>
  <c r="BS5240" i="4"/>
  <c r="BS5244" i="4"/>
  <c r="BS5248" i="4"/>
  <c r="BS5252" i="4"/>
  <c r="BS5256" i="4"/>
  <c r="BS5260" i="4"/>
  <c r="BS5264" i="4"/>
  <c r="BS5268" i="4"/>
  <c r="BS5272" i="4"/>
  <c r="BS5276" i="4"/>
  <c r="BS5280" i="4"/>
  <c r="BS5284" i="4"/>
  <c r="BS5288" i="4"/>
  <c r="BS5292" i="4"/>
  <c r="BS5296" i="4"/>
  <c r="BS5300" i="4"/>
  <c r="BS5304" i="4"/>
  <c r="BS5308" i="4"/>
  <c r="BS5312" i="4"/>
  <c r="BS5316" i="4"/>
  <c r="BS5320" i="4"/>
  <c r="BS5324" i="4"/>
  <c r="BS5328" i="4"/>
  <c r="BS5332" i="4"/>
  <c r="BS5336" i="4"/>
  <c r="BS5340" i="4"/>
  <c r="BS5344" i="4"/>
  <c r="BS5348" i="4"/>
  <c r="BS5352" i="4"/>
  <c r="BS5356" i="4"/>
  <c r="BS5360" i="4"/>
  <c r="BS5364" i="4"/>
  <c r="BS5368" i="4"/>
  <c r="BS5372" i="4"/>
  <c r="BS5376" i="4"/>
  <c r="BS5380" i="4"/>
  <c r="BS5384" i="4"/>
  <c r="BS5388" i="4"/>
  <c r="BS5775" i="4"/>
  <c r="BS5839" i="4"/>
  <c r="BS5903" i="4"/>
  <c r="BS5967" i="4"/>
  <c r="BS5531" i="4"/>
  <c r="BS5568" i="4"/>
  <c r="BS5588" i="4"/>
  <c r="BS5604" i="4"/>
  <c r="BS5620" i="4"/>
  <c r="BS5636" i="4"/>
  <c r="BS5652" i="4"/>
  <c r="BS5668" i="4"/>
  <c r="BS5684" i="4"/>
  <c r="BS5700" i="4"/>
  <c r="BS5716" i="4"/>
  <c r="BS5732" i="4"/>
  <c r="BS5031" i="4"/>
  <c r="BS5047" i="4"/>
  <c r="BS5063" i="4"/>
  <c r="BS5079" i="4"/>
  <c r="BS5095" i="4"/>
  <c r="BS5108" i="4"/>
  <c r="BS5113" i="4"/>
  <c r="BS5117" i="4"/>
  <c r="BS5121" i="4"/>
  <c r="BS5125" i="4"/>
  <c r="BS5129" i="4"/>
  <c r="BS5133" i="4"/>
  <c r="BS5137" i="4"/>
  <c r="BS5141" i="4"/>
  <c r="BS5145" i="4"/>
  <c r="BS5149" i="4"/>
  <c r="BS5153" i="4"/>
  <c r="BS5157" i="4"/>
  <c r="BS5161" i="4"/>
  <c r="BS5165" i="4"/>
  <c r="BS5169" i="4"/>
  <c r="BS5173" i="4"/>
  <c r="BS5177" i="4"/>
  <c r="BS5181" i="4"/>
  <c r="BS5185" i="4"/>
  <c r="BS5189" i="4"/>
  <c r="BS5193" i="4"/>
  <c r="BS5197" i="4"/>
  <c r="BS5201" i="4"/>
  <c r="BS5205" i="4"/>
  <c r="BS5209" i="4"/>
  <c r="BS5213" i="4"/>
  <c r="BS5217" i="4"/>
  <c r="BS5221" i="4"/>
  <c r="BS5225" i="4"/>
  <c r="BS5229" i="4"/>
  <c r="BS5233" i="4"/>
  <c r="BS5237" i="4"/>
  <c r="BS5241" i="4"/>
  <c r="BS5245" i="4"/>
  <c r="BS5249" i="4"/>
  <c r="BS5253" i="4"/>
  <c r="BS5257" i="4"/>
  <c r="BS5261" i="4"/>
  <c r="BS5265" i="4"/>
  <c r="BS5269" i="4"/>
  <c r="BS5273" i="4"/>
  <c r="BS5277" i="4"/>
  <c r="BS5281" i="4"/>
  <c r="BS5285" i="4"/>
  <c r="BS5289" i="4"/>
  <c r="BS5293" i="4"/>
  <c r="BS5297" i="4"/>
  <c r="BS5301" i="4"/>
  <c r="BS5305" i="4"/>
  <c r="BS5309" i="4"/>
  <c r="BS5313" i="4"/>
  <c r="BS5317" i="4"/>
  <c r="BS5321" i="4"/>
  <c r="BS5325" i="4"/>
  <c r="BS5329" i="4"/>
  <c r="BS5333" i="4"/>
  <c r="BS5337" i="4"/>
  <c r="BS5341" i="4"/>
  <c r="BS5345" i="4"/>
  <c r="BS5349" i="4"/>
  <c r="BS5353" i="4"/>
  <c r="BS5357" i="4"/>
  <c r="BS5361" i="4"/>
  <c r="BS5365" i="4"/>
  <c r="BS5369" i="4"/>
  <c r="BS5373" i="4"/>
  <c r="BS5377" i="4"/>
  <c r="BS5381" i="4"/>
  <c r="BS5385" i="4"/>
  <c r="BS5791" i="4"/>
  <c r="BS5855" i="4"/>
  <c r="BS5919" i="4"/>
  <c r="BS5983" i="4"/>
  <c r="BS5544" i="4"/>
  <c r="BS5574" i="4"/>
  <c r="BS5592" i="4"/>
  <c r="BS5608" i="4"/>
  <c r="BS5624" i="4"/>
  <c r="BS5640" i="4"/>
  <c r="BS5656" i="4"/>
  <c r="BS5672" i="4"/>
  <c r="BS5688" i="4"/>
  <c r="BS5704" i="4"/>
  <c r="BS5720" i="4"/>
  <c r="BS5736" i="4"/>
  <c r="BS5035" i="4"/>
  <c r="BS5051" i="4"/>
  <c r="BS5067" i="4"/>
  <c r="BS5083" i="4"/>
  <c r="BS5099" i="4"/>
  <c r="BS5110" i="4"/>
  <c r="BS5114" i="4"/>
  <c r="BS5118" i="4"/>
  <c r="BS5122" i="4"/>
  <c r="BS5126" i="4"/>
  <c r="BS5130" i="4"/>
  <c r="BS5134" i="4"/>
  <c r="BS5138" i="4"/>
  <c r="BS5142" i="4"/>
  <c r="BS5146" i="4"/>
  <c r="BS5150" i="4"/>
  <c r="BS5154" i="4"/>
  <c r="BS5158" i="4"/>
  <c r="BS5162" i="4"/>
  <c r="BS5166" i="4"/>
  <c r="BS5170" i="4"/>
  <c r="BS5174" i="4"/>
  <c r="BS5178" i="4"/>
  <c r="BS5182" i="4"/>
  <c r="BS5186" i="4"/>
  <c r="BS5190" i="4"/>
  <c r="BS5194" i="4"/>
  <c r="BS5198" i="4"/>
  <c r="BS5202" i="4"/>
  <c r="BS5206" i="4"/>
  <c r="BS5210" i="4"/>
  <c r="BS5214" i="4"/>
  <c r="BS5218" i="4"/>
  <c r="BS5222" i="4"/>
  <c r="BS5226" i="4"/>
  <c r="BS5230" i="4"/>
  <c r="BS5234" i="4"/>
  <c r="BS5238" i="4"/>
  <c r="BS5242" i="4"/>
  <c r="BS5246" i="4"/>
  <c r="BS5250" i="4"/>
  <c r="BS5254" i="4"/>
  <c r="BS5258" i="4"/>
  <c r="BS5262" i="4"/>
  <c r="BS5266" i="4"/>
  <c r="BS5270" i="4"/>
  <c r="BS5274" i="4"/>
  <c r="BS5278" i="4"/>
  <c r="BS5282" i="4"/>
  <c r="BS5286" i="4"/>
  <c r="BS5290" i="4"/>
  <c r="BS5294" i="4"/>
  <c r="BS5298" i="4"/>
  <c r="BS5302" i="4"/>
  <c r="BS5306" i="4"/>
  <c r="BS5310" i="4"/>
  <c r="BS5314" i="4"/>
  <c r="BS5318" i="4"/>
  <c r="BS5322" i="4"/>
  <c r="BS5326" i="4"/>
  <c r="BS5330" i="4"/>
  <c r="BS5334" i="4"/>
  <c r="BS5338" i="4"/>
  <c r="BS5342" i="4"/>
  <c r="BS5346" i="4"/>
  <c r="BS5350" i="4"/>
  <c r="BS5354" i="4"/>
  <c r="BS5358" i="4"/>
  <c r="BS5362" i="4"/>
  <c r="BS5807" i="4"/>
  <c r="BS5552" i="4"/>
  <c r="BS5628" i="4"/>
  <c r="BS5692" i="4"/>
  <c r="BS5039" i="4"/>
  <c r="BS5103" i="4"/>
  <c r="BS5123" i="4"/>
  <c r="BS5139" i="4"/>
  <c r="BS5155" i="4"/>
  <c r="BS5171" i="4"/>
  <c r="BS5187" i="4"/>
  <c r="BS5203" i="4"/>
  <c r="BS5219" i="4"/>
  <c r="BS5235" i="4"/>
  <c r="BS5251" i="4"/>
  <c r="BS5267" i="4"/>
  <c r="BS5283" i="4"/>
  <c r="BS5299" i="4"/>
  <c r="BS5315" i="4"/>
  <c r="BS5331" i="4"/>
  <c r="BS5347" i="4"/>
  <c r="BS5363" i="4"/>
  <c r="BS5371" i="4"/>
  <c r="BS5379" i="4"/>
  <c r="BS5387" i="4"/>
  <c r="BS5392" i="4"/>
  <c r="BS5396" i="4"/>
  <c r="BS5400" i="4"/>
  <c r="BS5404" i="4"/>
  <c r="BS5408" i="4"/>
  <c r="BS5412" i="4"/>
  <c r="BS5416" i="4"/>
  <c r="BS5420" i="4"/>
  <c r="BS5424" i="4"/>
  <c r="BS5428" i="4"/>
  <c r="BS5432" i="4"/>
  <c r="BS5436" i="4"/>
  <c r="BS5440" i="4"/>
  <c r="BS5444" i="4"/>
  <c r="BS5448" i="4"/>
  <c r="BS5452" i="4"/>
  <c r="BS5456" i="4"/>
  <c r="BS5460" i="4"/>
  <c r="BS5464" i="4"/>
  <c r="BS5468" i="4"/>
  <c r="BS5472" i="4"/>
  <c r="BS5476" i="4"/>
  <c r="BS5480" i="4"/>
  <c r="BS5484" i="4"/>
  <c r="BS5488" i="4"/>
  <c r="BS5492" i="4"/>
  <c r="BS5496" i="4"/>
  <c r="BS5500" i="4"/>
  <c r="BS5026" i="4"/>
  <c r="BS4574" i="4"/>
  <c r="BS4578" i="4"/>
  <c r="BS4582" i="4"/>
  <c r="BS4586" i="4"/>
  <c r="BS4590" i="4"/>
  <c r="BS4594" i="4"/>
  <c r="BS4598" i="4"/>
  <c r="BS4602" i="4"/>
  <c r="BS4606" i="4"/>
  <c r="BS4610" i="4"/>
  <c r="BS4614" i="4"/>
  <c r="BS4618" i="4"/>
  <c r="BS4622" i="4"/>
  <c r="BS4626" i="4"/>
  <c r="BS4630" i="4"/>
  <c r="BS4634" i="4"/>
  <c r="BS4638" i="4"/>
  <c r="BS4642" i="4"/>
  <c r="BS4646" i="4"/>
  <c r="BS4650" i="4"/>
  <c r="BS4654" i="4"/>
  <c r="BS4658" i="4"/>
  <c r="BS4662" i="4"/>
  <c r="BS4666" i="4"/>
  <c r="BS4670" i="4"/>
  <c r="BS4674" i="4"/>
  <c r="BS4678" i="4"/>
  <c r="BS4682" i="4"/>
  <c r="BS4686" i="4"/>
  <c r="BS4690" i="4"/>
  <c r="BS4694" i="4"/>
  <c r="BS4698" i="4"/>
  <c r="BS4702" i="4"/>
  <c r="BS4706" i="4"/>
  <c r="BS4710" i="4"/>
  <c r="BS4714" i="4"/>
  <c r="BS4718" i="4"/>
  <c r="BS4722" i="4"/>
  <c r="BS4726" i="4"/>
  <c r="BS4730" i="4"/>
  <c r="BS4734" i="4"/>
  <c r="BS4738" i="4"/>
  <c r="BS4742" i="4"/>
  <c r="BS4746" i="4"/>
  <c r="BS4750" i="4"/>
  <c r="BS4754" i="4"/>
  <c r="BS4758" i="4"/>
  <c r="BS4762" i="4"/>
  <c r="BS4766" i="4"/>
  <c r="BS4770" i="4"/>
  <c r="BS4774" i="4"/>
  <c r="BS4778" i="4"/>
  <c r="BS4782" i="4"/>
  <c r="BS4786" i="4"/>
  <c r="BS4790" i="4"/>
  <c r="BS4794" i="4"/>
  <c r="BS4798" i="4"/>
  <c r="BS4802" i="4"/>
  <c r="BS4806" i="4"/>
  <c r="BS4810" i="4"/>
  <c r="BS4814" i="4"/>
  <c r="BS4818" i="4"/>
  <c r="BS4822" i="4"/>
  <c r="BS4826" i="4"/>
  <c r="BS4830" i="4"/>
  <c r="BS4834" i="4"/>
  <c r="BS4838" i="4"/>
  <c r="BS4842" i="4"/>
  <c r="BS4846" i="4"/>
  <c r="BS4850" i="4"/>
  <c r="BS4854" i="4"/>
  <c r="BS4858" i="4"/>
  <c r="BS4862" i="4"/>
  <c r="BS4866" i="4"/>
  <c r="BS4870" i="4"/>
  <c r="BS4874" i="4"/>
  <c r="BS4878" i="4"/>
  <c r="BS4882" i="4"/>
  <c r="BS4886" i="4"/>
  <c r="BS4890" i="4"/>
  <c r="BS4894" i="4"/>
  <c r="BS4898" i="4"/>
  <c r="BS4902" i="4"/>
  <c r="BS4906" i="4"/>
  <c r="BS4910" i="4"/>
  <c r="BS4914" i="4"/>
  <c r="BS4918" i="4"/>
  <c r="BS4922" i="4"/>
  <c r="BS4926" i="4"/>
  <c r="BS4930" i="4"/>
  <c r="BS4934" i="4"/>
  <c r="BS4938" i="4"/>
  <c r="BS4942" i="4"/>
  <c r="BS4946" i="4"/>
  <c r="BS4950" i="4"/>
  <c r="BS4954" i="4"/>
  <c r="BS4958" i="4"/>
  <c r="BS4962" i="4"/>
  <c r="BS4966" i="4"/>
  <c r="BS4970" i="4"/>
  <c r="BS4974" i="4"/>
  <c r="BS4978" i="4"/>
  <c r="BS4982" i="4"/>
  <c r="BS4986" i="4"/>
  <c r="BS4990" i="4"/>
  <c r="BS4994" i="4"/>
  <c r="BS4998" i="4"/>
  <c r="BS5002" i="4"/>
  <c r="BS5006" i="4"/>
  <c r="BS5010" i="4"/>
  <c r="BS5014" i="4"/>
  <c r="BS5018" i="4"/>
  <c r="BS5022" i="4"/>
  <c r="BS4570" i="4"/>
  <c r="BS4140" i="4"/>
  <c r="BS4144" i="4"/>
  <c r="BS5871" i="4"/>
  <c r="BS5579" i="4"/>
  <c r="BS5644" i="4"/>
  <c r="BS5708" i="4"/>
  <c r="BS5055" i="4"/>
  <c r="BS5111" i="4"/>
  <c r="BS5127" i="4"/>
  <c r="BS5143" i="4"/>
  <c r="BS5159" i="4"/>
  <c r="BS5175" i="4"/>
  <c r="BS5191" i="4"/>
  <c r="BS5207" i="4"/>
  <c r="BS5223" i="4"/>
  <c r="BS5239" i="4"/>
  <c r="BS5255" i="4"/>
  <c r="BS5271" i="4"/>
  <c r="BS5287" i="4"/>
  <c r="BS5303" i="4"/>
  <c r="BS5319" i="4"/>
  <c r="BS5335" i="4"/>
  <c r="BS5351" i="4"/>
  <c r="BS5366" i="4"/>
  <c r="BS5374" i="4"/>
  <c r="BS5382" i="4"/>
  <c r="BS5389" i="4"/>
  <c r="BS5393" i="4"/>
  <c r="BS5397" i="4"/>
  <c r="BS5401" i="4"/>
  <c r="BS5405" i="4"/>
  <c r="BS5409" i="4"/>
  <c r="BS5413" i="4"/>
  <c r="BS5417" i="4"/>
  <c r="BS5421" i="4"/>
  <c r="BS5425" i="4"/>
  <c r="BS5429" i="4"/>
  <c r="BS5433" i="4"/>
  <c r="BS5437" i="4"/>
  <c r="BS5441" i="4"/>
  <c r="BS5445" i="4"/>
  <c r="BS5449" i="4"/>
  <c r="BS5453" i="4"/>
  <c r="BS5457" i="4"/>
  <c r="BS5461" i="4"/>
  <c r="BS5465" i="4"/>
  <c r="BS5469" i="4"/>
  <c r="BS5473" i="4"/>
  <c r="BS5477" i="4"/>
  <c r="BS5481" i="4"/>
  <c r="BS5485" i="4"/>
  <c r="BS5489" i="4"/>
  <c r="BS5493" i="4"/>
  <c r="BS5497" i="4"/>
  <c r="BS5501" i="4"/>
  <c r="BS4571" i="4"/>
  <c r="BS4575" i="4"/>
  <c r="BS4579" i="4"/>
  <c r="BS4583" i="4"/>
  <c r="BS4587" i="4"/>
  <c r="BS4591" i="4"/>
  <c r="BS4595" i="4"/>
  <c r="BS4599" i="4"/>
  <c r="BS4603" i="4"/>
  <c r="BS4607" i="4"/>
  <c r="BS4611" i="4"/>
  <c r="BS4615" i="4"/>
  <c r="BS4619" i="4"/>
  <c r="BS4623" i="4"/>
  <c r="BS4627" i="4"/>
  <c r="BS4631" i="4"/>
  <c r="BS4635" i="4"/>
  <c r="BS4639" i="4"/>
  <c r="BS4643" i="4"/>
  <c r="BS4647" i="4"/>
  <c r="BS4651" i="4"/>
  <c r="BS4655" i="4"/>
  <c r="BS4659" i="4"/>
  <c r="BS4663" i="4"/>
  <c r="BS4667" i="4"/>
  <c r="BS4671" i="4"/>
  <c r="BS4675" i="4"/>
  <c r="BS4679" i="4"/>
  <c r="BS4683" i="4"/>
  <c r="BS4687" i="4"/>
  <c r="BS4691" i="4"/>
  <c r="BS4695" i="4"/>
  <c r="BS4699" i="4"/>
  <c r="BS4703" i="4"/>
  <c r="BS4707" i="4"/>
  <c r="BS4711" i="4"/>
  <c r="BS4715" i="4"/>
  <c r="BS4719" i="4"/>
  <c r="BS4723" i="4"/>
  <c r="BS4727" i="4"/>
  <c r="BS4731" i="4"/>
  <c r="BS4735" i="4"/>
  <c r="BS4739" i="4"/>
  <c r="BS4743" i="4"/>
  <c r="BS4747" i="4"/>
  <c r="BS4751" i="4"/>
  <c r="BS4755" i="4"/>
  <c r="BS4759" i="4"/>
  <c r="BS4763" i="4"/>
  <c r="BS4767" i="4"/>
  <c r="BS4771" i="4"/>
  <c r="BS4775" i="4"/>
  <c r="BS4779" i="4"/>
  <c r="BS4783" i="4"/>
  <c r="BS4787" i="4"/>
  <c r="BS4791" i="4"/>
  <c r="BS4795" i="4"/>
  <c r="BS4799" i="4"/>
  <c r="BS4803" i="4"/>
  <c r="BS4807" i="4"/>
  <c r="BS4811" i="4"/>
  <c r="BS4815" i="4"/>
  <c r="BS4819" i="4"/>
  <c r="BS4823" i="4"/>
  <c r="BS4827" i="4"/>
  <c r="BS4831" i="4"/>
  <c r="BS4835" i="4"/>
  <c r="BS4839" i="4"/>
  <c r="BS4843" i="4"/>
  <c r="BS4847" i="4"/>
  <c r="BS4851" i="4"/>
  <c r="BS4855" i="4"/>
  <c r="BS4859" i="4"/>
  <c r="BS4863" i="4"/>
  <c r="BS4867" i="4"/>
  <c r="BS4871" i="4"/>
  <c r="BS4875" i="4"/>
  <c r="BS4879" i="4"/>
  <c r="BS4883" i="4"/>
  <c r="BS4887" i="4"/>
  <c r="BS4891" i="4"/>
  <c r="BS4895" i="4"/>
  <c r="BS4899" i="4"/>
  <c r="BS4903" i="4"/>
  <c r="BS4907" i="4"/>
  <c r="BS4911" i="4"/>
  <c r="BS4915" i="4"/>
  <c r="BS4919" i="4"/>
  <c r="BS4923" i="4"/>
  <c r="BS4927" i="4"/>
  <c r="BS4931" i="4"/>
  <c r="BS4935" i="4"/>
  <c r="BS4939" i="4"/>
  <c r="BS4943" i="4"/>
  <c r="BS4947" i="4"/>
  <c r="BS4951" i="4"/>
  <c r="BS4955" i="4"/>
  <c r="BS4959" i="4"/>
  <c r="BS4963" i="4"/>
  <c r="BS4967" i="4"/>
  <c r="BS4971" i="4"/>
  <c r="BS4975" i="4"/>
  <c r="BS4979" i="4"/>
  <c r="BS4983" i="4"/>
  <c r="BS4987" i="4"/>
  <c r="BS4991" i="4"/>
  <c r="BS4995" i="4"/>
  <c r="BS4999" i="4"/>
  <c r="BS5003" i="4"/>
  <c r="BS5007" i="4"/>
  <c r="BS5011" i="4"/>
  <c r="BS5015" i="4"/>
  <c r="BS5019" i="4"/>
  <c r="BS5023" i="4"/>
  <c r="BS4137" i="4"/>
  <c r="BS4141" i="4"/>
  <c r="BS4145" i="4"/>
  <c r="BS5935" i="4"/>
  <c r="BS5596" i="4"/>
  <c r="BS5660" i="4"/>
  <c r="BS5724" i="4"/>
  <c r="BS5071" i="4"/>
  <c r="BS5115" i="4"/>
  <c r="BS5131" i="4"/>
  <c r="BS5147" i="4"/>
  <c r="BS5163" i="4"/>
  <c r="BS5179" i="4"/>
  <c r="BS5195" i="4"/>
  <c r="BS5211" i="4"/>
  <c r="BS5227" i="4"/>
  <c r="BS5243" i="4"/>
  <c r="BS5259" i="4"/>
  <c r="BS5275" i="4"/>
  <c r="BS5291" i="4"/>
  <c r="BS5307" i="4"/>
  <c r="BS5323" i="4"/>
  <c r="BS5339" i="4"/>
  <c r="BS5355" i="4"/>
  <c r="BS5367" i="4"/>
  <c r="BS5375" i="4"/>
  <c r="BS5383" i="4"/>
  <c r="BS5390" i="4"/>
  <c r="BS5394" i="4"/>
  <c r="BS5398" i="4"/>
  <c r="BS5402" i="4"/>
  <c r="BS5406" i="4"/>
  <c r="BS5410" i="4"/>
  <c r="BS5414" i="4"/>
  <c r="BS5418" i="4"/>
  <c r="BS5422" i="4"/>
  <c r="BS5426" i="4"/>
  <c r="BS5430" i="4"/>
  <c r="BS5434" i="4"/>
  <c r="BS5438" i="4"/>
  <c r="BS5442" i="4"/>
  <c r="BS5446" i="4"/>
  <c r="BS5450" i="4"/>
  <c r="BS5454" i="4"/>
  <c r="BS5458" i="4"/>
  <c r="BS5462" i="4"/>
  <c r="BS5466" i="4"/>
  <c r="BS5470" i="4"/>
  <c r="BS5474" i="4"/>
  <c r="BS5478" i="4"/>
  <c r="BS5482" i="4"/>
  <c r="BS5486" i="4"/>
  <c r="BS5490" i="4"/>
  <c r="BS5494" i="4"/>
  <c r="BS5498" i="4"/>
  <c r="BS5502" i="4"/>
  <c r="BS4572" i="4"/>
  <c r="BS4576" i="4"/>
  <c r="BS4580" i="4"/>
  <c r="BS4584" i="4"/>
  <c r="BS4588" i="4"/>
  <c r="BS4592" i="4"/>
  <c r="BS4596" i="4"/>
  <c r="BS4600" i="4"/>
  <c r="BS4604" i="4"/>
  <c r="BS4608" i="4"/>
  <c r="BS4612" i="4"/>
  <c r="BS4616" i="4"/>
  <c r="BS4620" i="4"/>
  <c r="BS4624" i="4"/>
  <c r="BS4628" i="4"/>
  <c r="BS4632" i="4"/>
  <c r="BS4636" i="4"/>
  <c r="BS4640" i="4"/>
  <c r="BS4644" i="4"/>
  <c r="BS4648" i="4"/>
  <c r="BS4652" i="4"/>
  <c r="BS4656" i="4"/>
  <c r="BS4660" i="4"/>
  <c r="BS4664" i="4"/>
  <c r="BS4668" i="4"/>
  <c r="BS4672" i="4"/>
  <c r="BS4676" i="4"/>
  <c r="BS4680" i="4"/>
  <c r="BS4684" i="4"/>
  <c r="BS4688" i="4"/>
  <c r="BS4692" i="4"/>
  <c r="BS4696" i="4"/>
  <c r="BS4700" i="4"/>
  <c r="BS4704" i="4"/>
  <c r="BS4708" i="4"/>
  <c r="BS4712" i="4"/>
  <c r="BS4716" i="4"/>
  <c r="BS4720" i="4"/>
  <c r="BS4724" i="4"/>
  <c r="BS4728" i="4"/>
  <c r="BS4732" i="4"/>
  <c r="BS4736" i="4"/>
  <c r="BS4740" i="4"/>
  <c r="BS4744" i="4"/>
  <c r="BS4748" i="4"/>
  <c r="BS4752" i="4"/>
  <c r="BS4756" i="4"/>
  <c r="BS4760" i="4"/>
  <c r="BS4764" i="4"/>
  <c r="BS4768" i="4"/>
  <c r="BS4772" i="4"/>
  <c r="BS4776" i="4"/>
  <c r="BS4780" i="4"/>
  <c r="BS4784" i="4"/>
  <c r="BS4788" i="4"/>
  <c r="BS4792" i="4"/>
  <c r="BS4796" i="4"/>
  <c r="BS5999" i="4"/>
  <c r="BS5087" i="4"/>
  <c r="BS5167" i="4"/>
  <c r="BS5231" i="4"/>
  <c r="BS5295" i="4"/>
  <c r="BS5359" i="4"/>
  <c r="BS5391" i="4"/>
  <c r="BS5407" i="4"/>
  <c r="BS5423" i="4"/>
  <c r="BS5439" i="4"/>
  <c r="BS5455" i="4"/>
  <c r="BS5471" i="4"/>
  <c r="BS5487" i="4"/>
  <c r="BS5503" i="4"/>
  <c r="BS4585" i="4"/>
  <c r="BS4601" i="4"/>
  <c r="BS4617" i="4"/>
  <c r="BS4633" i="4"/>
  <c r="BS4649" i="4"/>
  <c r="BS4665" i="4"/>
  <c r="BS4681" i="4"/>
  <c r="BS4697" i="4"/>
  <c r="BS4713" i="4"/>
  <c r="BS4729" i="4"/>
  <c r="BS4745" i="4"/>
  <c r="BS4761" i="4"/>
  <c r="BS4777" i="4"/>
  <c r="BS4793" i="4"/>
  <c r="BS4804" i="4"/>
  <c r="BS4812" i="4"/>
  <c r="BS4820" i="4"/>
  <c r="BS4828" i="4"/>
  <c r="BS4836" i="4"/>
  <c r="BS4844" i="4"/>
  <c r="BS4852" i="4"/>
  <c r="BS4860" i="4"/>
  <c r="BS4868" i="4"/>
  <c r="BS4876" i="4"/>
  <c r="BS4884" i="4"/>
  <c r="BS4892" i="4"/>
  <c r="BS4900" i="4"/>
  <c r="BS4908" i="4"/>
  <c r="BS4916" i="4"/>
  <c r="BS4924" i="4"/>
  <c r="BS4932" i="4"/>
  <c r="BS4940" i="4"/>
  <c r="BS4948" i="4"/>
  <c r="BS4956" i="4"/>
  <c r="BS4964" i="4"/>
  <c r="BS4972" i="4"/>
  <c r="BS4980" i="4"/>
  <c r="BS4988" i="4"/>
  <c r="BS4996" i="4"/>
  <c r="BS5004" i="4"/>
  <c r="BS5012" i="4"/>
  <c r="BS5020" i="4"/>
  <c r="BS4138" i="4"/>
  <c r="BS4146" i="4"/>
  <c r="BS4150" i="4"/>
  <c r="BS4154" i="4"/>
  <c r="BS4158" i="4"/>
  <c r="BS4162" i="4"/>
  <c r="BS4166" i="4"/>
  <c r="BS4170" i="4"/>
  <c r="BS4174" i="4"/>
  <c r="BS4178" i="4"/>
  <c r="BS4182" i="4"/>
  <c r="BS4186" i="4"/>
  <c r="BS4190" i="4"/>
  <c r="BS4194" i="4"/>
  <c r="BS4198" i="4"/>
  <c r="BS4202" i="4"/>
  <c r="BS4206" i="4"/>
  <c r="BS4210" i="4"/>
  <c r="BS4214" i="4"/>
  <c r="BS4218" i="4"/>
  <c r="BS4222" i="4"/>
  <c r="BS4226" i="4"/>
  <c r="BS4230" i="4"/>
  <c r="BS4234" i="4"/>
  <c r="BS4238" i="4"/>
  <c r="BS4242" i="4"/>
  <c r="BS4246" i="4"/>
  <c r="BS4250" i="4"/>
  <c r="BS4254" i="4"/>
  <c r="BS4258" i="4"/>
  <c r="BS4262" i="4"/>
  <c r="BS4266" i="4"/>
  <c r="BS4270" i="4"/>
  <c r="BS4274" i="4"/>
  <c r="BS4278" i="4"/>
  <c r="BS4282" i="4"/>
  <c r="BS4286" i="4"/>
  <c r="BS4290" i="4"/>
  <c r="BS4294" i="4"/>
  <c r="BS4298" i="4"/>
  <c r="BS4302" i="4"/>
  <c r="BS4306" i="4"/>
  <c r="BS4310" i="4"/>
  <c r="BS4314" i="4"/>
  <c r="BS4318" i="4"/>
  <c r="BS4322" i="4"/>
  <c r="BS4326" i="4"/>
  <c r="BS4330" i="4"/>
  <c r="BS4334" i="4"/>
  <c r="BS4338" i="4"/>
  <c r="BS4342" i="4"/>
  <c r="BS4346" i="4"/>
  <c r="BS4350" i="4"/>
  <c r="BS4354" i="4"/>
  <c r="BS4358" i="4"/>
  <c r="BS4362" i="4"/>
  <c r="BS4366" i="4"/>
  <c r="BS4370" i="4"/>
  <c r="BS4374" i="4"/>
  <c r="BS4378" i="4"/>
  <c r="BS4382" i="4"/>
  <c r="BS4386" i="4"/>
  <c r="BS4390" i="4"/>
  <c r="BS4394" i="4"/>
  <c r="BS4398" i="4"/>
  <c r="BS4402" i="4"/>
  <c r="BS4406" i="4"/>
  <c r="BS4410" i="4"/>
  <c r="BS4414" i="4"/>
  <c r="BS4418" i="4"/>
  <c r="BS4422" i="4"/>
  <c r="BS4426" i="4"/>
  <c r="BS4430" i="4"/>
  <c r="BS4434" i="4"/>
  <c r="BS4438" i="4"/>
  <c r="BS4442" i="4"/>
  <c r="BS4446" i="4"/>
  <c r="BS4450" i="4"/>
  <c r="BS4454" i="4"/>
  <c r="BS4458" i="4"/>
  <c r="BS4462" i="4"/>
  <c r="BS4466" i="4"/>
  <c r="BS4470" i="4"/>
  <c r="BS4474" i="4"/>
  <c r="BS4478" i="4"/>
  <c r="BS4482" i="4"/>
  <c r="BS4486" i="4"/>
  <c r="BS4490" i="4"/>
  <c r="BS4494" i="4"/>
  <c r="BS4498" i="4"/>
  <c r="BS4502" i="4"/>
  <c r="BS4506" i="4"/>
  <c r="BS4510" i="4"/>
  <c r="BS4514" i="4"/>
  <c r="BS4518" i="4"/>
  <c r="BS4522" i="4"/>
  <c r="BS4526" i="4"/>
  <c r="BS4530" i="4"/>
  <c r="BS4534" i="4"/>
  <c r="BS4538" i="4"/>
  <c r="BS4542" i="4"/>
  <c r="BS4546" i="4"/>
  <c r="BS4550" i="4"/>
  <c r="BS4554" i="4"/>
  <c r="BS4558" i="4"/>
  <c r="BS4562" i="4"/>
  <c r="BS4566" i="4"/>
  <c r="BS4136" i="4"/>
  <c r="BS3726" i="4"/>
  <c r="BS3730" i="4"/>
  <c r="BS3734" i="4"/>
  <c r="BS3738" i="4"/>
  <c r="BS3742" i="4"/>
  <c r="BS3746" i="4"/>
  <c r="BS3750" i="4"/>
  <c r="BS3754" i="4"/>
  <c r="BS3758" i="4"/>
  <c r="BS3762" i="4"/>
  <c r="BS3766" i="4"/>
  <c r="BS3770" i="4"/>
  <c r="BS3774" i="4"/>
  <c r="BS3778" i="4"/>
  <c r="BS3782" i="4"/>
  <c r="BS3786" i="4"/>
  <c r="BS3790" i="4"/>
  <c r="BS3794" i="4"/>
  <c r="BS3798" i="4"/>
  <c r="BS3802" i="4"/>
  <c r="BS3806" i="4"/>
  <c r="BS3810" i="4"/>
  <c r="BS3814" i="4"/>
  <c r="BS3818" i="4"/>
  <c r="BS3822" i="4"/>
  <c r="BS3826" i="4"/>
  <c r="BS3830" i="4"/>
  <c r="BS3834" i="4"/>
  <c r="BS3838" i="4"/>
  <c r="BS3842" i="4"/>
  <c r="BS3846" i="4"/>
  <c r="BS5612" i="4"/>
  <c r="BS5119" i="4"/>
  <c r="BS5183" i="4"/>
  <c r="BS5247" i="4"/>
  <c r="BS5311" i="4"/>
  <c r="BS5370" i="4"/>
  <c r="BS5395" i="4"/>
  <c r="BS5411" i="4"/>
  <c r="BS5427" i="4"/>
  <c r="BS5443" i="4"/>
  <c r="BS5459" i="4"/>
  <c r="BS5475" i="4"/>
  <c r="BS5491" i="4"/>
  <c r="BS4573" i="4"/>
  <c r="BS4589" i="4"/>
  <c r="BS4605" i="4"/>
  <c r="BS4621" i="4"/>
  <c r="BS4637" i="4"/>
  <c r="BS4653" i="4"/>
  <c r="BS4669" i="4"/>
  <c r="BS4685" i="4"/>
  <c r="BS4701" i="4"/>
  <c r="BS4717" i="4"/>
  <c r="BS4733" i="4"/>
  <c r="BS4749" i="4"/>
  <c r="BS4765" i="4"/>
  <c r="BS4781" i="4"/>
  <c r="BS4797" i="4"/>
  <c r="BS4805" i="4"/>
  <c r="BS4813" i="4"/>
  <c r="BS4821" i="4"/>
  <c r="BS4829" i="4"/>
  <c r="BS4837" i="4"/>
  <c r="BS4845" i="4"/>
  <c r="BS4853" i="4"/>
  <c r="BS4861" i="4"/>
  <c r="BS4869" i="4"/>
  <c r="BS4877" i="4"/>
  <c r="BS4885" i="4"/>
  <c r="BS4893" i="4"/>
  <c r="BS4901" i="4"/>
  <c r="BS4909" i="4"/>
  <c r="BS4917" i="4"/>
  <c r="BS4925" i="4"/>
  <c r="BS4933" i="4"/>
  <c r="BS4941" i="4"/>
  <c r="BS4949" i="4"/>
  <c r="BS4957" i="4"/>
  <c r="BS4965" i="4"/>
  <c r="BS4973" i="4"/>
  <c r="BS4981" i="4"/>
  <c r="BS4989" i="4"/>
  <c r="BS4997" i="4"/>
  <c r="BS5005" i="4"/>
  <c r="BS5013" i="4"/>
  <c r="BS5021" i="4"/>
  <c r="BS4139" i="4"/>
  <c r="BS4147" i="4"/>
  <c r="BS4151" i="4"/>
  <c r="BS4155" i="4"/>
  <c r="BS4159" i="4"/>
  <c r="BS4163" i="4"/>
  <c r="BS4167" i="4"/>
  <c r="BS4171" i="4"/>
  <c r="BS4175" i="4"/>
  <c r="BS4179" i="4"/>
  <c r="BS4183" i="4"/>
  <c r="BS4187" i="4"/>
  <c r="BS4191" i="4"/>
  <c r="BS4195" i="4"/>
  <c r="BS4199" i="4"/>
  <c r="BS4203" i="4"/>
  <c r="BS4207" i="4"/>
  <c r="BS4211" i="4"/>
  <c r="BS4215" i="4"/>
  <c r="BS4219" i="4"/>
  <c r="BS4223" i="4"/>
  <c r="BS4227" i="4"/>
  <c r="BS4231" i="4"/>
  <c r="BS4235" i="4"/>
  <c r="BS4239" i="4"/>
  <c r="BS4243" i="4"/>
  <c r="BS4247" i="4"/>
  <c r="BS4251" i="4"/>
  <c r="BS4255" i="4"/>
  <c r="BS4259" i="4"/>
  <c r="BS4263" i="4"/>
  <c r="BS4267" i="4"/>
  <c r="BS4271" i="4"/>
  <c r="BS4275" i="4"/>
  <c r="BS4279" i="4"/>
  <c r="BS4283" i="4"/>
  <c r="BS4287" i="4"/>
  <c r="BS4291" i="4"/>
  <c r="BS4295" i="4"/>
  <c r="BS4299" i="4"/>
  <c r="BS4303" i="4"/>
  <c r="BS4307" i="4"/>
  <c r="BS4311" i="4"/>
  <c r="BS4315" i="4"/>
  <c r="BS4319" i="4"/>
  <c r="BS4323" i="4"/>
  <c r="BS4327" i="4"/>
  <c r="BS4331" i="4"/>
  <c r="BS4335" i="4"/>
  <c r="BS4339" i="4"/>
  <c r="BS4343" i="4"/>
  <c r="BS4347" i="4"/>
  <c r="BS4351" i="4"/>
  <c r="BS4355" i="4"/>
  <c r="BS4359" i="4"/>
  <c r="BS4363" i="4"/>
  <c r="BS4367" i="4"/>
  <c r="BS4371" i="4"/>
  <c r="BS4375" i="4"/>
  <c r="BS4379" i="4"/>
  <c r="BS4383" i="4"/>
  <c r="BS4387" i="4"/>
  <c r="BS4391" i="4"/>
  <c r="BS4395" i="4"/>
  <c r="BS4399" i="4"/>
  <c r="BS4403" i="4"/>
  <c r="BS4407" i="4"/>
  <c r="BS4411" i="4"/>
  <c r="BS4415" i="4"/>
  <c r="BS4419" i="4"/>
  <c r="BS4423" i="4"/>
  <c r="BS4427" i="4"/>
  <c r="BS4431" i="4"/>
  <c r="BS4435" i="4"/>
  <c r="BS4439" i="4"/>
  <c r="BS4443" i="4"/>
  <c r="BS4447" i="4"/>
  <c r="BS4451" i="4"/>
  <c r="BS4455" i="4"/>
  <c r="BS4459" i="4"/>
  <c r="BS4463" i="4"/>
  <c r="BS4467" i="4"/>
  <c r="BS4471" i="4"/>
  <c r="BS4475" i="4"/>
  <c r="BS4479" i="4"/>
  <c r="BS4483" i="4"/>
  <c r="BS4487" i="4"/>
  <c r="BS4491" i="4"/>
  <c r="BS4495" i="4"/>
  <c r="BS4499" i="4"/>
  <c r="BS4503" i="4"/>
  <c r="BS4507" i="4"/>
  <c r="BS4511" i="4"/>
  <c r="BS4515" i="4"/>
  <c r="BS4519" i="4"/>
  <c r="BS4523" i="4"/>
  <c r="BS4527" i="4"/>
  <c r="BS4531" i="4"/>
  <c r="BS4535" i="4"/>
  <c r="BS4539" i="4"/>
  <c r="BS4543" i="4"/>
  <c r="BS4547" i="4"/>
  <c r="BS4551" i="4"/>
  <c r="BS4555" i="4"/>
  <c r="BS4559" i="4"/>
  <c r="BS4563" i="4"/>
  <c r="BS4567" i="4"/>
  <c r="BS3723" i="4"/>
  <c r="BS3727" i="4"/>
  <c r="BS3731" i="4"/>
  <c r="BS3735" i="4"/>
  <c r="BS3739" i="4"/>
  <c r="BS3743" i="4"/>
  <c r="BS3747" i="4"/>
  <c r="BS5676" i="4"/>
  <c r="BS5135" i="4"/>
  <c r="BS5199" i="4"/>
  <c r="BS5263" i="4"/>
  <c r="BS5327" i="4"/>
  <c r="BS5378" i="4"/>
  <c r="BS5399" i="4"/>
  <c r="BS5415" i="4"/>
  <c r="BS5431" i="4"/>
  <c r="BS5447" i="4"/>
  <c r="BS5463" i="4"/>
  <c r="BS5479" i="4"/>
  <c r="BS5495" i="4"/>
  <c r="BS4577" i="4"/>
  <c r="BS4593" i="4"/>
  <c r="BS4609" i="4"/>
  <c r="BS4625" i="4"/>
  <c r="BS4641" i="4"/>
  <c r="BS4657" i="4"/>
  <c r="BS4673" i="4"/>
  <c r="BS4689" i="4"/>
  <c r="BS4705" i="4"/>
  <c r="BS4721" i="4"/>
  <c r="BS4737" i="4"/>
  <c r="BS4753" i="4"/>
  <c r="BS4769" i="4"/>
  <c r="BS4785" i="4"/>
  <c r="BS4800" i="4"/>
  <c r="BS4808" i="4"/>
  <c r="BS4816" i="4"/>
  <c r="BS4824" i="4"/>
  <c r="BS4832" i="4"/>
  <c r="BS4840" i="4"/>
  <c r="BS4848" i="4"/>
  <c r="BS4856" i="4"/>
  <c r="BS4864" i="4"/>
  <c r="BS4872" i="4"/>
  <c r="BS4880" i="4"/>
  <c r="BS4888" i="4"/>
  <c r="BS4896" i="4"/>
  <c r="BS4904" i="4"/>
  <c r="BS4912" i="4"/>
  <c r="BS4920" i="4"/>
  <c r="BS4928" i="4"/>
  <c r="BS4936" i="4"/>
  <c r="BS4944" i="4"/>
  <c r="BS4952" i="4"/>
  <c r="BS4960" i="4"/>
  <c r="BS4968" i="4"/>
  <c r="BS4976" i="4"/>
  <c r="BS4984" i="4"/>
  <c r="BS4992" i="4"/>
  <c r="BS5000" i="4"/>
  <c r="BS5008" i="4"/>
  <c r="BS5016" i="4"/>
  <c r="BS5024" i="4"/>
  <c r="BS4142" i="4"/>
  <c r="BS4148" i="4"/>
  <c r="BS4152" i="4"/>
  <c r="BS4156" i="4"/>
  <c r="BS4160" i="4"/>
  <c r="BS4164" i="4"/>
  <c r="BS4168" i="4"/>
  <c r="BS4172" i="4"/>
  <c r="BS4176" i="4"/>
  <c r="BS4180" i="4"/>
  <c r="BS4184" i="4"/>
  <c r="BS4188" i="4"/>
  <c r="BS4192" i="4"/>
  <c r="BS4196" i="4"/>
  <c r="BS4200" i="4"/>
  <c r="BS4204" i="4"/>
  <c r="BS4208" i="4"/>
  <c r="BS4212" i="4"/>
  <c r="BS4216" i="4"/>
  <c r="BS4220" i="4"/>
  <c r="BS4224" i="4"/>
  <c r="BS4228" i="4"/>
  <c r="BS4232" i="4"/>
  <c r="BS4236" i="4"/>
  <c r="BS4240" i="4"/>
  <c r="BS4244" i="4"/>
  <c r="BS4248" i="4"/>
  <c r="BS4252" i="4"/>
  <c r="BS4256" i="4"/>
  <c r="BS4260" i="4"/>
  <c r="BS4264" i="4"/>
  <c r="BS4268" i="4"/>
  <c r="BS4272" i="4"/>
  <c r="BS4276" i="4"/>
  <c r="BS4280" i="4"/>
  <c r="BS4284" i="4"/>
  <c r="BS4288" i="4"/>
  <c r="BS4292" i="4"/>
  <c r="BS4296" i="4"/>
  <c r="BS4300" i="4"/>
  <c r="BS4304" i="4"/>
  <c r="BS4308" i="4"/>
  <c r="BS4312" i="4"/>
  <c r="BS4316" i="4"/>
  <c r="BS4320" i="4"/>
  <c r="BS4324" i="4"/>
  <c r="BS4328" i="4"/>
  <c r="BS4332" i="4"/>
  <c r="BS4336" i="4"/>
  <c r="BS4340" i="4"/>
  <c r="BS4344" i="4"/>
  <c r="BS4348" i="4"/>
  <c r="BS4352" i="4"/>
  <c r="BS4356" i="4"/>
  <c r="BS4360" i="4"/>
  <c r="BS4364" i="4"/>
  <c r="BS4368" i="4"/>
  <c r="BS4372" i="4"/>
  <c r="BS4376" i="4"/>
  <c r="BS4380" i="4"/>
  <c r="BS4384" i="4"/>
  <c r="BS4388" i="4"/>
  <c r="BS4392" i="4"/>
  <c r="BS4396" i="4"/>
  <c r="BS4400" i="4"/>
  <c r="BS4404" i="4"/>
  <c r="BS4408" i="4"/>
  <c r="BS4412" i="4"/>
  <c r="BS4416" i="4"/>
  <c r="BS4420" i="4"/>
  <c r="BS4424" i="4"/>
  <c r="BS4428" i="4"/>
  <c r="BS4432" i="4"/>
  <c r="BS4436" i="4"/>
  <c r="BS4440" i="4"/>
  <c r="BS4444" i="4"/>
  <c r="BS4448" i="4"/>
  <c r="BS4452" i="4"/>
  <c r="BS4456" i="4"/>
  <c r="BS4460" i="4"/>
  <c r="BS4464" i="4"/>
  <c r="BS4468" i="4"/>
  <c r="BS4472" i="4"/>
  <c r="BS4476" i="4"/>
  <c r="BS4480" i="4"/>
  <c r="BS4484" i="4"/>
  <c r="BS4488" i="4"/>
  <c r="BS4492" i="4"/>
  <c r="BS4496" i="4"/>
  <c r="BS4500" i="4"/>
  <c r="BS4504" i="4"/>
  <c r="BS4508" i="4"/>
  <c r="BS4512" i="4"/>
  <c r="BS4516" i="4"/>
  <c r="BS4520" i="4"/>
  <c r="BS4524" i="4"/>
  <c r="BS4528" i="4"/>
  <c r="BS4532" i="4"/>
  <c r="BS4536" i="4"/>
  <c r="BS4540" i="4"/>
  <c r="BS4544" i="4"/>
  <c r="BS4548" i="4"/>
  <c r="BS4552" i="4"/>
  <c r="BS4556" i="4"/>
  <c r="BS4560" i="4"/>
  <c r="BS4564" i="4"/>
  <c r="BS4568" i="4"/>
  <c r="BS3724" i="4"/>
  <c r="BS3728" i="4"/>
  <c r="BS3732" i="4"/>
  <c r="BS3736" i="4"/>
  <c r="BS3740" i="4"/>
  <c r="BS3744" i="4"/>
  <c r="BS3748" i="4"/>
  <c r="BS5740" i="4"/>
  <c r="BS5343" i="4"/>
  <c r="BS5435" i="4"/>
  <c r="BS5499" i="4"/>
  <c r="BS4629" i="4"/>
  <c r="BS4693" i="4"/>
  <c r="BS4757" i="4"/>
  <c r="BS4809" i="4"/>
  <c r="BS4841" i="4"/>
  <c r="BS4873" i="4"/>
  <c r="BS4905" i="4"/>
  <c r="BS4937" i="4"/>
  <c r="BS4969" i="4"/>
  <c r="BS5001" i="4"/>
  <c r="BS4143" i="4"/>
  <c r="BS4161" i="4"/>
  <c r="BS4177" i="4"/>
  <c r="BS4193" i="4"/>
  <c r="BS4209" i="4"/>
  <c r="BS4225" i="4"/>
  <c r="BS4241" i="4"/>
  <c r="BS4257" i="4"/>
  <c r="BS4273" i="4"/>
  <c r="BS4289" i="4"/>
  <c r="BS4305" i="4"/>
  <c r="BS4321" i="4"/>
  <c r="BS4337" i="4"/>
  <c r="BS4353" i="4"/>
  <c r="BS4369" i="4"/>
  <c r="BS4385" i="4"/>
  <c r="BS4401" i="4"/>
  <c r="BS4417" i="4"/>
  <c r="BS4433" i="4"/>
  <c r="BS4449" i="4"/>
  <c r="BS4465" i="4"/>
  <c r="BS4481" i="4"/>
  <c r="BS4497" i="4"/>
  <c r="BS4513" i="4"/>
  <c r="BS4529" i="4"/>
  <c r="BS4545" i="4"/>
  <c r="BS4561" i="4"/>
  <c r="BS3729" i="4"/>
  <c r="BS3745" i="4"/>
  <c r="BS3753" i="4"/>
  <c r="BS3759" i="4"/>
  <c r="BS3764" i="4"/>
  <c r="BS3769" i="4"/>
  <c r="BS3775" i="4"/>
  <c r="BS3780" i="4"/>
  <c r="BS3785" i="4"/>
  <c r="BS3791" i="4"/>
  <c r="BS3796" i="4"/>
  <c r="BS3801" i="4"/>
  <c r="BS3807" i="4"/>
  <c r="BS3812" i="4"/>
  <c r="BS3817" i="4"/>
  <c r="BS3823" i="4"/>
  <c r="BS3828" i="4"/>
  <c r="BS3833" i="4"/>
  <c r="BS3839" i="4"/>
  <c r="BS3844" i="4"/>
  <c r="BS3849" i="4"/>
  <c r="BS3853" i="4"/>
  <c r="BS3857" i="4"/>
  <c r="BS3861" i="4"/>
  <c r="BS3865" i="4"/>
  <c r="BS3869" i="4"/>
  <c r="BS3873" i="4"/>
  <c r="BS3877" i="4"/>
  <c r="BS3881" i="4"/>
  <c r="BS3885" i="4"/>
  <c r="BS3889" i="4"/>
  <c r="BS3893" i="4"/>
  <c r="BS3897" i="4"/>
  <c r="BS3901" i="4"/>
  <c r="BS3905" i="4"/>
  <c r="BS3909" i="4"/>
  <c r="BS3913" i="4"/>
  <c r="BS3917" i="4"/>
  <c r="BS3921" i="4"/>
  <c r="BS3925" i="4"/>
  <c r="BS3929" i="4"/>
  <c r="BS3933" i="4"/>
  <c r="BS3937" i="4"/>
  <c r="BS3941" i="4"/>
  <c r="BS3945" i="4"/>
  <c r="BS3949" i="4"/>
  <c r="BS3953" i="4"/>
  <c r="BS3957" i="4"/>
  <c r="BS3961" i="4"/>
  <c r="BS3965" i="4"/>
  <c r="BS3969" i="4"/>
  <c r="BS3973" i="4"/>
  <c r="BS3977" i="4"/>
  <c r="BS3981" i="4"/>
  <c r="BS3985" i="4"/>
  <c r="BS3989" i="4"/>
  <c r="BS3993" i="4"/>
  <c r="BS3997" i="4"/>
  <c r="BS4001" i="4"/>
  <c r="BS4005" i="4"/>
  <c r="BS4009" i="4"/>
  <c r="BS4013" i="4"/>
  <c r="BS4017" i="4"/>
  <c r="BS4021" i="4"/>
  <c r="BS4025" i="4"/>
  <c r="BS4029" i="4"/>
  <c r="BS4033" i="4"/>
  <c r="BS4037" i="4"/>
  <c r="BS4041" i="4"/>
  <c r="BS4045" i="4"/>
  <c r="BS4049" i="4"/>
  <c r="BS4053" i="4"/>
  <c r="BS4057" i="4"/>
  <c r="BS4061" i="4"/>
  <c r="BS4065" i="4"/>
  <c r="BS4069" i="4"/>
  <c r="BS4073" i="4"/>
  <c r="BS4077" i="4"/>
  <c r="BS4081" i="4"/>
  <c r="BS4085" i="4"/>
  <c r="BS4089" i="4"/>
  <c r="BS4093" i="4"/>
  <c r="BS4097" i="4"/>
  <c r="BS4101" i="4"/>
  <c r="BS4105" i="4"/>
  <c r="BS4109" i="4"/>
  <c r="BS4113" i="4"/>
  <c r="BS4117" i="4"/>
  <c r="BS4121" i="4"/>
  <c r="BS4125" i="4"/>
  <c r="BS4129" i="4"/>
  <c r="BS4133" i="4"/>
  <c r="BS3457" i="4"/>
  <c r="BS3461" i="4"/>
  <c r="BS3465" i="4"/>
  <c r="BS3469" i="4"/>
  <c r="BS3473" i="4"/>
  <c r="BS3477" i="4"/>
  <c r="BS3481" i="4"/>
  <c r="BS3485" i="4"/>
  <c r="BS3489" i="4"/>
  <c r="BS3493" i="4"/>
  <c r="BS3497" i="4"/>
  <c r="BS3501" i="4"/>
  <c r="BS3505" i="4"/>
  <c r="BS3509" i="4"/>
  <c r="BS3513" i="4"/>
  <c r="BS3517" i="4"/>
  <c r="BS3521" i="4"/>
  <c r="BS3525" i="4"/>
  <c r="BS3529" i="4"/>
  <c r="BS3533" i="4"/>
  <c r="BS3537" i="4"/>
  <c r="BS3541" i="4"/>
  <c r="BS3545" i="4"/>
  <c r="BS3549" i="4"/>
  <c r="BS3553" i="4"/>
  <c r="BS3557" i="4"/>
  <c r="BS3561" i="4"/>
  <c r="BS3565" i="4"/>
  <c r="BS3569" i="4"/>
  <c r="BS3573" i="4"/>
  <c r="BS3577" i="4"/>
  <c r="BS3581" i="4"/>
  <c r="BS3585" i="4"/>
  <c r="BS3589" i="4"/>
  <c r="BS3593" i="4"/>
  <c r="BS3597" i="4"/>
  <c r="BS3601" i="4"/>
  <c r="BS3605" i="4"/>
  <c r="BS3609" i="4"/>
  <c r="BS3613" i="4"/>
  <c r="BS3617" i="4"/>
  <c r="BS3621" i="4"/>
  <c r="BS3625" i="4"/>
  <c r="BS3629" i="4"/>
  <c r="BS3633" i="4"/>
  <c r="BS3637" i="4"/>
  <c r="BS3641" i="4"/>
  <c r="BS3645" i="4"/>
  <c r="BS3649" i="4"/>
  <c r="BS3653" i="4"/>
  <c r="BS3657" i="4"/>
  <c r="BS3661" i="4"/>
  <c r="BS3665" i="4"/>
  <c r="BS3669" i="4"/>
  <c r="BS3673" i="4"/>
  <c r="BS3677" i="4"/>
  <c r="BS3681" i="4"/>
  <c r="BS3685" i="4"/>
  <c r="BS3689" i="4"/>
  <c r="BS3693" i="4"/>
  <c r="BS3697" i="4"/>
  <c r="BS3701" i="4"/>
  <c r="BS3705" i="4"/>
  <c r="BS3709" i="4"/>
  <c r="BS3713" i="4"/>
  <c r="BS3717" i="4"/>
  <c r="BS3721" i="4"/>
  <c r="BS3335" i="4"/>
  <c r="BS3339" i="4"/>
  <c r="BS3343" i="4"/>
  <c r="BS3347" i="4"/>
  <c r="BS3351" i="4"/>
  <c r="BS3355" i="4"/>
  <c r="BS3359" i="4"/>
  <c r="BS3363" i="4"/>
  <c r="BS3367" i="4"/>
  <c r="BS3371" i="4"/>
  <c r="BS3375" i="4"/>
  <c r="BS3379" i="4"/>
  <c r="BS3383" i="4"/>
  <c r="BS3387" i="4"/>
  <c r="BS3391" i="4"/>
  <c r="BS3395" i="4"/>
  <c r="BS3399" i="4"/>
  <c r="BS3403" i="4"/>
  <c r="BS3407" i="4"/>
  <c r="BS3411" i="4"/>
  <c r="BS3415" i="4"/>
  <c r="BS3419" i="4"/>
  <c r="BS3423" i="4"/>
  <c r="BS3427" i="4"/>
  <c r="BS3431" i="4"/>
  <c r="BS3435" i="4"/>
  <c r="BS3439" i="4"/>
  <c r="BS3443" i="4"/>
  <c r="BS3447" i="4"/>
  <c r="BS3451" i="4"/>
  <c r="BS3455" i="4"/>
  <c r="BS2963" i="4"/>
  <c r="BS2967" i="4"/>
  <c r="BS2971" i="4"/>
  <c r="BS2975" i="4"/>
  <c r="BS2979" i="4"/>
  <c r="BS2983" i="4"/>
  <c r="BS2987" i="4"/>
  <c r="BS2991" i="4"/>
  <c r="BS2995" i="4"/>
  <c r="BS2999" i="4"/>
  <c r="BS3003" i="4"/>
  <c r="BS3007" i="4"/>
  <c r="BS3011" i="4"/>
  <c r="BS3015" i="4"/>
  <c r="BS3019" i="4"/>
  <c r="BS3023" i="4"/>
  <c r="BS3027" i="4"/>
  <c r="BS3031" i="4"/>
  <c r="BS3035" i="4"/>
  <c r="BS3039" i="4"/>
  <c r="BS3043" i="4"/>
  <c r="BS3047" i="4"/>
  <c r="BS3051" i="4"/>
  <c r="BS3055" i="4"/>
  <c r="BS3059" i="4"/>
  <c r="BS3063" i="4"/>
  <c r="BS3067" i="4"/>
  <c r="BS3071" i="4"/>
  <c r="BS3075" i="4"/>
  <c r="BS3079" i="4"/>
  <c r="BS3083" i="4"/>
  <c r="BS3087" i="4"/>
  <c r="BS3091" i="4"/>
  <c r="BS3095" i="4"/>
  <c r="BS3099" i="4"/>
  <c r="BS3103" i="4"/>
  <c r="BS3107" i="4"/>
  <c r="BS3111" i="4"/>
  <c r="BS3115" i="4"/>
  <c r="BS3119" i="4"/>
  <c r="BS3123" i="4"/>
  <c r="BS3127" i="4"/>
  <c r="BS3131" i="4"/>
  <c r="BS3135" i="4"/>
  <c r="BS3139" i="4"/>
  <c r="BS3143" i="4"/>
  <c r="BS3147" i="4"/>
  <c r="BS3151" i="4"/>
  <c r="BS3155" i="4"/>
  <c r="BS3159" i="4"/>
  <c r="BS3163" i="4"/>
  <c r="BS3167" i="4"/>
  <c r="BS3171" i="4"/>
  <c r="BS3175" i="4"/>
  <c r="BS3179" i="4"/>
  <c r="BS3183" i="4"/>
  <c r="BS3187" i="4"/>
  <c r="BS3191" i="4"/>
  <c r="BS3195" i="4"/>
  <c r="BS3199" i="4"/>
  <c r="BS3203" i="4"/>
  <c r="BS3207" i="4"/>
  <c r="BS3211" i="4"/>
  <c r="BS3215" i="4"/>
  <c r="BS3219" i="4"/>
  <c r="BS3223" i="4"/>
  <c r="BS3227" i="4"/>
  <c r="BS3231" i="4"/>
  <c r="BS3235" i="4"/>
  <c r="BS3239" i="4"/>
  <c r="BS3243" i="4"/>
  <c r="BS3247" i="4"/>
  <c r="BS3251" i="4"/>
  <c r="BS3255" i="4"/>
  <c r="BS3259" i="4"/>
  <c r="BS3263" i="4"/>
  <c r="BS3267" i="4"/>
  <c r="BS3271" i="4"/>
  <c r="BS3275" i="4"/>
  <c r="BS3279" i="4"/>
  <c r="BS3283" i="4"/>
  <c r="BS3287" i="4"/>
  <c r="BS3291" i="4"/>
  <c r="BS3295" i="4"/>
  <c r="BS3299" i="4"/>
  <c r="BS3303" i="4"/>
  <c r="BS3307" i="4"/>
  <c r="BS3311" i="4"/>
  <c r="BS3315" i="4"/>
  <c r="BS3319" i="4"/>
  <c r="BS3323" i="4"/>
  <c r="BS3327" i="4"/>
  <c r="BS2961" i="4"/>
  <c r="BS2615" i="4"/>
  <c r="BS2619" i="4"/>
  <c r="BS2623" i="4"/>
  <c r="BS2627" i="4"/>
  <c r="BS2631" i="4"/>
  <c r="BS2635" i="4"/>
  <c r="BS2639" i="4"/>
  <c r="BS2643" i="4"/>
  <c r="BS2647" i="4"/>
  <c r="BS2651" i="4"/>
  <c r="BS2655" i="4"/>
  <c r="BS2659" i="4"/>
  <c r="BS2663" i="4"/>
  <c r="BS2667" i="4"/>
  <c r="BS2671" i="4"/>
  <c r="BS2675" i="4"/>
  <c r="BS2679" i="4"/>
  <c r="BS5151" i="4"/>
  <c r="BS5386" i="4"/>
  <c r="BS5451" i="4"/>
  <c r="BS4581" i="4"/>
  <c r="BS4645" i="4"/>
  <c r="BS4709" i="4"/>
  <c r="BS4773" i="4"/>
  <c r="BS4817" i="4"/>
  <c r="BS4849" i="4"/>
  <c r="BS4881" i="4"/>
  <c r="BS4913" i="4"/>
  <c r="BS4945" i="4"/>
  <c r="BS4977" i="4"/>
  <c r="BS5009" i="4"/>
  <c r="BS4149" i="4"/>
  <c r="BS4165" i="4"/>
  <c r="BS4181" i="4"/>
  <c r="BS4197" i="4"/>
  <c r="BS4213" i="4"/>
  <c r="BS4229" i="4"/>
  <c r="BS4245" i="4"/>
  <c r="BS4261" i="4"/>
  <c r="BS4277" i="4"/>
  <c r="BS4293" i="4"/>
  <c r="BS4309" i="4"/>
  <c r="BS4325" i="4"/>
  <c r="BS4341" i="4"/>
  <c r="BS4357" i="4"/>
  <c r="BS4373" i="4"/>
  <c r="BS4389" i="4"/>
  <c r="BS4405" i="4"/>
  <c r="BS4421" i="4"/>
  <c r="BS4437" i="4"/>
  <c r="BS4453" i="4"/>
  <c r="BS4469" i="4"/>
  <c r="BS4485" i="4"/>
  <c r="BS4501" i="4"/>
  <c r="BS4517" i="4"/>
  <c r="BS4533" i="4"/>
  <c r="BS4549" i="4"/>
  <c r="BS4565" i="4"/>
  <c r="BS3733" i="4"/>
  <c r="BS3749" i="4"/>
  <c r="BS3755" i="4"/>
  <c r="BS3760" i="4"/>
  <c r="BS3765" i="4"/>
  <c r="BS3771" i="4"/>
  <c r="BS3776" i="4"/>
  <c r="BS3781" i="4"/>
  <c r="BS3787" i="4"/>
  <c r="BS3792" i="4"/>
  <c r="BS3797" i="4"/>
  <c r="BS3803" i="4"/>
  <c r="BS3808" i="4"/>
  <c r="BS3813" i="4"/>
  <c r="BS3819" i="4"/>
  <c r="BS3824" i="4"/>
  <c r="BS3829" i="4"/>
  <c r="BS3835" i="4"/>
  <c r="BS3840" i="4"/>
  <c r="BS3845" i="4"/>
  <c r="BS3850" i="4"/>
  <c r="BS3854" i="4"/>
  <c r="BS3858" i="4"/>
  <c r="BS3862" i="4"/>
  <c r="BS3866" i="4"/>
  <c r="BS3870" i="4"/>
  <c r="BS3874" i="4"/>
  <c r="BS3878" i="4"/>
  <c r="BS3882" i="4"/>
  <c r="BS3886" i="4"/>
  <c r="BS3890" i="4"/>
  <c r="BS3894" i="4"/>
  <c r="BS3898" i="4"/>
  <c r="BS3902" i="4"/>
  <c r="BS3906" i="4"/>
  <c r="BS3910" i="4"/>
  <c r="BS3914" i="4"/>
  <c r="BS3918" i="4"/>
  <c r="BS3922" i="4"/>
  <c r="BS3926" i="4"/>
  <c r="BS3930" i="4"/>
  <c r="BS3934" i="4"/>
  <c r="BS3938" i="4"/>
  <c r="BS3942" i="4"/>
  <c r="BS3946" i="4"/>
  <c r="BS3950" i="4"/>
  <c r="BS3954" i="4"/>
  <c r="BS3958" i="4"/>
  <c r="BS3962" i="4"/>
  <c r="BS3966" i="4"/>
  <c r="BS3970" i="4"/>
  <c r="BS3974" i="4"/>
  <c r="BS3978" i="4"/>
  <c r="BS3982" i="4"/>
  <c r="BS3986" i="4"/>
  <c r="BS3990" i="4"/>
  <c r="BS3994" i="4"/>
  <c r="BS3998" i="4"/>
  <c r="BS4002" i="4"/>
  <c r="BS4006" i="4"/>
  <c r="BS4010" i="4"/>
  <c r="BS4014" i="4"/>
  <c r="BS4018" i="4"/>
  <c r="BS4022" i="4"/>
  <c r="BS4026" i="4"/>
  <c r="BS4030" i="4"/>
  <c r="BS4034" i="4"/>
  <c r="BS4038" i="4"/>
  <c r="BS4042" i="4"/>
  <c r="BS4046" i="4"/>
  <c r="BS4050" i="4"/>
  <c r="BS4054" i="4"/>
  <c r="BS4058" i="4"/>
  <c r="BS4062" i="4"/>
  <c r="BS4066" i="4"/>
  <c r="BS4070" i="4"/>
  <c r="BS4074" i="4"/>
  <c r="BS4078" i="4"/>
  <c r="BS4082" i="4"/>
  <c r="BS4086" i="4"/>
  <c r="BS4090" i="4"/>
  <c r="BS4094" i="4"/>
  <c r="BS4098" i="4"/>
  <c r="BS4102" i="4"/>
  <c r="BS4106" i="4"/>
  <c r="BS4110" i="4"/>
  <c r="BS4114" i="4"/>
  <c r="BS4118" i="4"/>
  <c r="BS4122" i="4"/>
  <c r="BS4126" i="4"/>
  <c r="BS4130" i="4"/>
  <c r="BS4134" i="4"/>
  <c r="BS3458" i="4"/>
  <c r="BS3462" i="4"/>
  <c r="BS3466" i="4"/>
  <c r="BS3470" i="4"/>
  <c r="BS3474" i="4"/>
  <c r="BS3478" i="4"/>
  <c r="BS3482" i="4"/>
  <c r="BS3486" i="4"/>
  <c r="BS3490" i="4"/>
  <c r="BS3494" i="4"/>
  <c r="BS3498" i="4"/>
  <c r="BS3502" i="4"/>
  <c r="BS3506" i="4"/>
  <c r="BS3510" i="4"/>
  <c r="BS3514" i="4"/>
  <c r="BS3518" i="4"/>
  <c r="BS3522" i="4"/>
  <c r="BS3526" i="4"/>
  <c r="BS3530" i="4"/>
  <c r="BS3534" i="4"/>
  <c r="BS3538" i="4"/>
  <c r="BS3542" i="4"/>
  <c r="BS3546" i="4"/>
  <c r="BS3550" i="4"/>
  <c r="BS3554" i="4"/>
  <c r="BS3558" i="4"/>
  <c r="BS3562" i="4"/>
  <c r="BS3566" i="4"/>
  <c r="BS3570" i="4"/>
  <c r="BS3574" i="4"/>
  <c r="BS3578" i="4"/>
  <c r="BS3582" i="4"/>
  <c r="BS3586" i="4"/>
  <c r="BS3590" i="4"/>
  <c r="BS3594" i="4"/>
  <c r="BS3598" i="4"/>
  <c r="BS3602" i="4"/>
  <c r="BS3606" i="4"/>
  <c r="BS3610" i="4"/>
  <c r="BS3614" i="4"/>
  <c r="BS3618" i="4"/>
  <c r="BS3622" i="4"/>
  <c r="BS3626" i="4"/>
  <c r="BS3630" i="4"/>
  <c r="BS3634" i="4"/>
  <c r="BS3638" i="4"/>
  <c r="BS3642" i="4"/>
  <c r="BS3646" i="4"/>
  <c r="BS3650" i="4"/>
  <c r="BS3654" i="4"/>
  <c r="BS3658" i="4"/>
  <c r="BS3662" i="4"/>
  <c r="BS3666" i="4"/>
  <c r="BS3670" i="4"/>
  <c r="BS3674" i="4"/>
  <c r="BS3678" i="4"/>
  <c r="BS3682" i="4"/>
  <c r="BS3686" i="4"/>
  <c r="BS3690" i="4"/>
  <c r="BS3694" i="4"/>
  <c r="BS3698" i="4"/>
  <c r="BS3702" i="4"/>
  <c r="BS3706" i="4"/>
  <c r="BS3710" i="4"/>
  <c r="BS3714" i="4"/>
  <c r="BS3718" i="4"/>
  <c r="BS3332" i="4"/>
  <c r="BS3336" i="4"/>
  <c r="BS3340" i="4"/>
  <c r="BS3344" i="4"/>
  <c r="BS3348" i="4"/>
  <c r="BS3352" i="4"/>
  <c r="BS3356" i="4"/>
  <c r="BS3360" i="4"/>
  <c r="BS3364" i="4"/>
  <c r="BS3368" i="4"/>
  <c r="BS3372" i="4"/>
  <c r="BS3376" i="4"/>
  <c r="BS3380" i="4"/>
  <c r="BS3384" i="4"/>
  <c r="BS3388" i="4"/>
  <c r="BS3392" i="4"/>
  <c r="BS3396" i="4"/>
  <c r="BS3400" i="4"/>
  <c r="BS3404" i="4"/>
  <c r="BS3408" i="4"/>
  <c r="BS3412" i="4"/>
  <c r="BS3416" i="4"/>
  <c r="BS3420" i="4"/>
  <c r="BS3424" i="4"/>
  <c r="BS3428" i="4"/>
  <c r="BS3432" i="4"/>
  <c r="BS3436" i="4"/>
  <c r="BS3440" i="4"/>
  <c r="BS3444" i="4"/>
  <c r="BS3448" i="4"/>
  <c r="BS3452" i="4"/>
  <c r="BS3456" i="4"/>
  <c r="BS2964" i="4"/>
  <c r="BS2968" i="4"/>
  <c r="BS2972" i="4"/>
  <c r="BS2976" i="4"/>
  <c r="BS2980" i="4"/>
  <c r="BS2984" i="4"/>
  <c r="BS2988" i="4"/>
  <c r="BS2992" i="4"/>
  <c r="BS2996" i="4"/>
  <c r="BS3000" i="4"/>
  <c r="BS3004" i="4"/>
  <c r="BS3008" i="4"/>
  <c r="BS3012" i="4"/>
  <c r="BS3016" i="4"/>
  <c r="BS3020" i="4"/>
  <c r="BS3024" i="4"/>
  <c r="BS3028" i="4"/>
  <c r="BS3032" i="4"/>
  <c r="BS3036" i="4"/>
  <c r="BS3040" i="4"/>
  <c r="BS3044" i="4"/>
  <c r="BS3048" i="4"/>
  <c r="BS3052" i="4"/>
  <c r="BS3056" i="4"/>
  <c r="BS3060" i="4"/>
  <c r="BS3064" i="4"/>
  <c r="BS3068" i="4"/>
  <c r="BS3072" i="4"/>
  <c r="BS3076" i="4"/>
  <c r="BS3080" i="4"/>
  <c r="BS3084" i="4"/>
  <c r="BS3088" i="4"/>
  <c r="BS3092" i="4"/>
  <c r="BS3096" i="4"/>
  <c r="BS3100" i="4"/>
  <c r="BS3104" i="4"/>
  <c r="BS3108" i="4"/>
  <c r="BS3112" i="4"/>
  <c r="BS3116" i="4"/>
  <c r="BS3120" i="4"/>
  <c r="BS3124" i="4"/>
  <c r="BS3128" i="4"/>
  <c r="BS3132" i="4"/>
  <c r="BS3136" i="4"/>
  <c r="BS3140" i="4"/>
  <c r="BS3144" i="4"/>
  <c r="BS3148" i="4"/>
  <c r="BS3152" i="4"/>
  <c r="BS3156" i="4"/>
  <c r="BS3160" i="4"/>
  <c r="BS3164" i="4"/>
  <c r="BS3168" i="4"/>
  <c r="BS3172" i="4"/>
  <c r="BS3176" i="4"/>
  <c r="BS3180" i="4"/>
  <c r="BS3184" i="4"/>
  <c r="BS3188" i="4"/>
  <c r="BS3192" i="4"/>
  <c r="BS3196" i="4"/>
  <c r="BS3200" i="4"/>
  <c r="BS3204" i="4"/>
  <c r="BS3208" i="4"/>
  <c r="BS3212" i="4"/>
  <c r="BS3216" i="4"/>
  <c r="BS3220" i="4"/>
  <c r="BS3224" i="4"/>
  <c r="BS3228" i="4"/>
  <c r="BS3232" i="4"/>
  <c r="BS3236" i="4"/>
  <c r="BS3240" i="4"/>
  <c r="BS3244" i="4"/>
  <c r="BS3248" i="4"/>
  <c r="BS3252" i="4"/>
  <c r="BS3256" i="4"/>
  <c r="BS3260" i="4"/>
  <c r="BS3264" i="4"/>
  <c r="BS3268" i="4"/>
  <c r="BS3272" i="4"/>
  <c r="BS3276" i="4"/>
  <c r="BS3280" i="4"/>
  <c r="BS3284" i="4"/>
  <c r="BS3288" i="4"/>
  <c r="BS3292" i="4"/>
  <c r="BS3296" i="4"/>
  <c r="BS3300" i="4"/>
  <c r="BS3304" i="4"/>
  <c r="BS3308" i="4"/>
  <c r="BS3312" i="4"/>
  <c r="BS3316" i="4"/>
  <c r="BS3320" i="4"/>
  <c r="BS3324" i="4"/>
  <c r="BS3328" i="4"/>
  <c r="BS2612" i="4"/>
  <c r="BS2616" i="4"/>
  <c r="BS2620" i="4"/>
  <c r="BS2624" i="4"/>
  <c r="BS2628" i="4"/>
  <c r="BS2632" i="4"/>
  <c r="BS2636" i="4"/>
  <c r="BS2640" i="4"/>
  <c r="BS2644" i="4"/>
  <c r="BS2648" i="4"/>
  <c r="BS2652" i="4"/>
  <c r="BS2656" i="4"/>
  <c r="BS2660" i="4"/>
  <c r="BS2664" i="4"/>
  <c r="BS2668" i="4"/>
  <c r="BS2672" i="4"/>
  <c r="BS2676" i="4"/>
  <c r="BS2680" i="4"/>
  <c r="BS5215" i="4"/>
  <c r="BS5403" i="4"/>
  <c r="BS5467" i="4"/>
  <c r="BS4597" i="4"/>
  <c r="BS4661" i="4"/>
  <c r="BS4725" i="4"/>
  <c r="BS4789" i="4"/>
  <c r="BS4825" i="4"/>
  <c r="BS4857" i="4"/>
  <c r="BS4889" i="4"/>
  <c r="BS4921" i="4"/>
  <c r="BS4953" i="4"/>
  <c r="BS4985" i="4"/>
  <c r="BS5017" i="4"/>
  <c r="BS4153" i="4"/>
  <c r="BS4169" i="4"/>
  <c r="BS4185" i="4"/>
  <c r="BS4201" i="4"/>
  <c r="BS4217" i="4"/>
  <c r="BS4233" i="4"/>
  <c r="BS4249" i="4"/>
  <c r="BS4265" i="4"/>
  <c r="BS4281" i="4"/>
  <c r="BS4297" i="4"/>
  <c r="BS4313" i="4"/>
  <c r="BS4329" i="4"/>
  <c r="BS4345" i="4"/>
  <c r="BS4361" i="4"/>
  <c r="BS4377" i="4"/>
  <c r="BS4393" i="4"/>
  <c r="BS4409" i="4"/>
  <c r="BS4425" i="4"/>
  <c r="BS4441" i="4"/>
  <c r="BS4457" i="4"/>
  <c r="BS4473" i="4"/>
  <c r="BS4489" i="4"/>
  <c r="BS4505" i="4"/>
  <c r="BS4521" i="4"/>
  <c r="BS4537" i="4"/>
  <c r="BS4553" i="4"/>
  <c r="BS4569" i="4"/>
  <c r="BS3737" i="4"/>
  <c r="BS3751" i="4"/>
  <c r="BS3756" i="4"/>
  <c r="BS3761" i="4"/>
  <c r="BS3767" i="4"/>
  <c r="BS3772" i="4"/>
  <c r="BS3777" i="4"/>
  <c r="BS3783" i="4"/>
  <c r="BS3788" i="4"/>
  <c r="BS3793" i="4"/>
  <c r="BS3799" i="4"/>
  <c r="BS3804" i="4"/>
  <c r="BS3809" i="4"/>
  <c r="BS3815" i="4"/>
  <c r="BS3820" i="4"/>
  <c r="BS3825" i="4"/>
  <c r="BS3831" i="4"/>
  <c r="BS3836" i="4"/>
  <c r="BS3841" i="4"/>
  <c r="BS3847" i="4"/>
  <c r="BS3851" i="4"/>
  <c r="BS3855" i="4"/>
  <c r="BS3859" i="4"/>
  <c r="BS3863" i="4"/>
  <c r="BS3867" i="4"/>
  <c r="BS3871" i="4"/>
  <c r="BS3875" i="4"/>
  <c r="BS3879" i="4"/>
  <c r="BS3883" i="4"/>
  <c r="BS3887" i="4"/>
  <c r="BS3891" i="4"/>
  <c r="BS3895" i="4"/>
  <c r="BS3899" i="4"/>
  <c r="BS3903" i="4"/>
  <c r="BS3907" i="4"/>
  <c r="BS3911" i="4"/>
  <c r="BS3915" i="4"/>
  <c r="BS3919" i="4"/>
  <c r="BS3923" i="4"/>
  <c r="BS3927" i="4"/>
  <c r="BS3931" i="4"/>
  <c r="BS3935" i="4"/>
  <c r="BS3939" i="4"/>
  <c r="BS3943" i="4"/>
  <c r="BS3947" i="4"/>
  <c r="BS3951" i="4"/>
  <c r="BS3955" i="4"/>
  <c r="BS3959" i="4"/>
  <c r="BS3963" i="4"/>
  <c r="BS3967" i="4"/>
  <c r="BS3971" i="4"/>
  <c r="BS3975" i="4"/>
  <c r="BS3979" i="4"/>
  <c r="BS3983" i="4"/>
  <c r="BS3987" i="4"/>
  <c r="BS3991" i="4"/>
  <c r="BS3995" i="4"/>
  <c r="BS3999" i="4"/>
  <c r="BS4003" i="4"/>
  <c r="BS4007" i="4"/>
  <c r="BS4011" i="4"/>
  <c r="BS4015" i="4"/>
  <c r="BS4019" i="4"/>
  <c r="BS4023" i="4"/>
  <c r="BS4027" i="4"/>
  <c r="BS4031" i="4"/>
  <c r="BS4035" i="4"/>
  <c r="BS4039" i="4"/>
  <c r="BS4043" i="4"/>
  <c r="BS4047" i="4"/>
  <c r="BS4051" i="4"/>
  <c r="BS4055" i="4"/>
  <c r="BS4059" i="4"/>
  <c r="BS4063" i="4"/>
  <c r="BS4067" i="4"/>
  <c r="BS4071" i="4"/>
  <c r="BS4075" i="4"/>
  <c r="BS4079" i="4"/>
  <c r="BS4083" i="4"/>
  <c r="BS4087" i="4"/>
  <c r="BS4091" i="4"/>
  <c r="BS4095" i="4"/>
  <c r="BS4099" i="4"/>
  <c r="BS4103" i="4"/>
  <c r="BS4107" i="4"/>
  <c r="BS4111" i="4"/>
  <c r="BS4115" i="4"/>
  <c r="BS4119" i="4"/>
  <c r="BS4123" i="4"/>
  <c r="BS4127" i="4"/>
  <c r="BS4131" i="4"/>
  <c r="BS4135" i="4"/>
  <c r="BS3459" i="4"/>
  <c r="BS3463" i="4"/>
  <c r="BS3467" i="4"/>
  <c r="BS3471" i="4"/>
  <c r="BS3475" i="4"/>
  <c r="BS3479" i="4"/>
  <c r="BS3483" i="4"/>
  <c r="BS3487" i="4"/>
  <c r="BS3491" i="4"/>
  <c r="BS3495" i="4"/>
  <c r="BS3499" i="4"/>
  <c r="BS3503" i="4"/>
  <c r="BS3507" i="4"/>
  <c r="BS3511" i="4"/>
  <c r="BS3515" i="4"/>
  <c r="BS3519" i="4"/>
  <c r="BS3523" i="4"/>
  <c r="BS3527" i="4"/>
  <c r="BS3531" i="4"/>
  <c r="BS3535" i="4"/>
  <c r="BS3539" i="4"/>
  <c r="BS3543" i="4"/>
  <c r="BS3547" i="4"/>
  <c r="BS3551" i="4"/>
  <c r="BS3555" i="4"/>
  <c r="BS3559" i="4"/>
  <c r="BS3563" i="4"/>
  <c r="BS3567" i="4"/>
  <c r="BS3571" i="4"/>
  <c r="BS3575" i="4"/>
  <c r="BS3579" i="4"/>
  <c r="BS3583" i="4"/>
  <c r="BS3587" i="4"/>
  <c r="BS3591" i="4"/>
  <c r="BS3595" i="4"/>
  <c r="BS3599" i="4"/>
  <c r="BS3603" i="4"/>
  <c r="BS3607" i="4"/>
  <c r="BS3611" i="4"/>
  <c r="BS3615" i="4"/>
  <c r="BS3619" i="4"/>
  <c r="BS3623" i="4"/>
  <c r="BS3627" i="4"/>
  <c r="BS3631" i="4"/>
  <c r="BS3635" i="4"/>
  <c r="BS3639" i="4"/>
  <c r="BS3643" i="4"/>
  <c r="BS3647" i="4"/>
  <c r="BS3651" i="4"/>
  <c r="BS3655" i="4"/>
  <c r="BS3659" i="4"/>
  <c r="BS3663" i="4"/>
  <c r="BS3667" i="4"/>
  <c r="BS3671" i="4"/>
  <c r="BS3675" i="4"/>
  <c r="BS3679" i="4"/>
  <c r="BS3683" i="4"/>
  <c r="BS3687" i="4"/>
  <c r="BS3691" i="4"/>
  <c r="BS3695" i="4"/>
  <c r="BS3699" i="4"/>
  <c r="BS3703" i="4"/>
  <c r="BS3707" i="4"/>
  <c r="BS3711" i="4"/>
  <c r="BS3715" i="4"/>
  <c r="BS3719" i="4"/>
  <c r="BS3333" i="4"/>
  <c r="BS3337" i="4"/>
  <c r="BS3341" i="4"/>
  <c r="BS3345" i="4"/>
  <c r="BS3349" i="4"/>
  <c r="BS3353" i="4"/>
  <c r="BS3357" i="4"/>
  <c r="BS3361" i="4"/>
  <c r="BS3365" i="4"/>
  <c r="BS3369" i="4"/>
  <c r="BS3373" i="4"/>
  <c r="BS3377" i="4"/>
  <c r="BS3381" i="4"/>
  <c r="BS3385" i="4"/>
  <c r="BS3389" i="4"/>
  <c r="BS3393" i="4"/>
  <c r="BS3397" i="4"/>
  <c r="BS3401" i="4"/>
  <c r="BS3405" i="4"/>
  <c r="BS3409" i="4"/>
  <c r="BS3413" i="4"/>
  <c r="BS3417" i="4"/>
  <c r="BS3421" i="4"/>
  <c r="BS3425" i="4"/>
  <c r="BS3429" i="4"/>
  <c r="BS3433" i="4"/>
  <c r="BS3437" i="4"/>
  <c r="BS3441" i="4"/>
  <c r="BS3445" i="4"/>
  <c r="BS3449" i="4"/>
  <c r="BS3453" i="4"/>
  <c r="BS3331" i="4"/>
  <c r="BS2965" i="4"/>
  <c r="BS2969" i="4"/>
  <c r="BS2973" i="4"/>
  <c r="BS2977" i="4"/>
  <c r="BS2981" i="4"/>
  <c r="BS2985" i="4"/>
  <c r="BS2989" i="4"/>
  <c r="BS2993" i="4"/>
  <c r="BS2997" i="4"/>
  <c r="BS3001" i="4"/>
  <c r="BS3005" i="4"/>
  <c r="BS3009" i="4"/>
  <c r="BS3013" i="4"/>
  <c r="BS3017" i="4"/>
  <c r="BS3021" i="4"/>
  <c r="BS3025" i="4"/>
  <c r="BS3029" i="4"/>
  <c r="BS3033" i="4"/>
  <c r="BS3037" i="4"/>
  <c r="BS3041" i="4"/>
  <c r="BS3045" i="4"/>
  <c r="BS3049" i="4"/>
  <c r="BS3053" i="4"/>
  <c r="BS3057" i="4"/>
  <c r="BS3061" i="4"/>
  <c r="BS3065" i="4"/>
  <c r="BS3069" i="4"/>
  <c r="BS3073" i="4"/>
  <c r="BS3077" i="4"/>
  <c r="BS3081" i="4"/>
  <c r="BS3085" i="4"/>
  <c r="BS3089" i="4"/>
  <c r="BS3093" i="4"/>
  <c r="BS3097" i="4"/>
  <c r="BS3101" i="4"/>
  <c r="BS3105" i="4"/>
  <c r="BS3109" i="4"/>
  <c r="BS3113" i="4"/>
  <c r="BS3117" i="4"/>
  <c r="BS3121" i="4"/>
  <c r="BS3125" i="4"/>
  <c r="BS3129" i="4"/>
  <c r="BS3133" i="4"/>
  <c r="BS3137" i="4"/>
  <c r="BS3141" i="4"/>
  <c r="BS3145" i="4"/>
  <c r="BS3149" i="4"/>
  <c r="BS3153" i="4"/>
  <c r="BS3157" i="4"/>
  <c r="BS3161" i="4"/>
  <c r="BS3165" i="4"/>
  <c r="BS3169" i="4"/>
  <c r="BS3173" i="4"/>
  <c r="BS3177" i="4"/>
  <c r="BS3181" i="4"/>
  <c r="BS3185" i="4"/>
  <c r="BS3189" i="4"/>
  <c r="BS3193" i="4"/>
  <c r="BS3197" i="4"/>
  <c r="BS3201" i="4"/>
  <c r="BS3205" i="4"/>
  <c r="BS3209" i="4"/>
  <c r="BS3213" i="4"/>
  <c r="BS3217" i="4"/>
  <c r="BS3221" i="4"/>
  <c r="BS3225" i="4"/>
  <c r="BS3229" i="4"/>
  <c r="BS3233" i="4"/>
  <c r="BS3237" i="4"/>
  <c r="BS3241" i="4"/>
  <c r="BS3245" i="4"/>
  <c r="BS3249" i="4"/>
  <c r="BS3253" i="4"/>
  <c r="BS3257" i="4"/>
  <c r="BS3261" i="4"/>
  <c r="BS3265" i="4"/>
  <c r="BS3269" i="4"/>
  <c r="BS3273" i="4"/>
  <c r="BS3277" i="4"/>
  <c r="BS3281" i="4"/>
  <c r="BS3285" i="4"/>
  <c r="BS3289" i="4"/>
  <c r="BS3293" i="4"/>
  <c r="BS3297" i="4"/>
  <c r="BS3301" i="4"/>
  <c r="BS3305" i="4"/>
  <c r="BS3309" i="4"/>
  <c r="BS3313" i="4"/>
  <c r="BS3317" i="4"/>
  <c r="BS3321" i="4"/>
  <c r="BS3325" i="4"/>
  <c r="BS3329" i="4"/>
  <c r="BS2613" i="4"/>
  <c r="BS2617" i="4"/>
  <c r="BS2621" i="4"/>
  <c r="BS2625" i="4"/>
  <c r="BS2629" i="4"/>
  <c r="BS2633" i="4"/>
  <c r="BS2637" i="4"/>
  <c r="BS2641" i="4"/>
  <c r="BS2645" i="4"/>
  <c r="BS2649" i="4"/>
  <c r="BS2653" i="4"/>
  <c r="BS2657" i="4"/>
  <c r="BS2661" i="4"/>
  <c r="BS2665" i="4"/>
  <c r="BS2669" i="4"/>
  <c r="BS2673" i="4"/>
  <c r="BS2677" i="4"/>
  <c r="BS2681" i="4"/>
  <c r="BS5279" i="4"/>
  <c r="BS4677" i="4"/>
  <c r="BS4865" i="4"/>
  <c r="BS4993" i="4"/>
  <c r="BS4189" i="4"/>
  <c r="BS4253" i="4"/>
  <c r="BS4317" i="4"/>
  <c r="BS4381" i="4"/>
  <c r="BS4445" i="4"/>
  <c r="BS4509" i="4"/>
  <c r="BS3725" i="4"/>
  <c r="BS3763" i="4"/>
  <c r="BS3784" i="4"/>
  <c r="BS3805" i="4"/>
  <c r="BS3827" i="4"/>
  <c r="BS3848" i="4"/>
  <c r="BS3864" i="4"/>
  <c r="BS3880" i="4"/>
  <c r="BS3896" i="4"/>
  <c r="BS3912" i="4"/>
  <c r="BS3928" i="4"/>
  <c r="BS3944" i="4"/>
  <c r="BS3960" i="4"/>
  <c r="BS3976" i="4"/>
  <c r="BS3992" i="4"/>
  <c r="BS4008" i="4"/>
  <c r="BS4024" i="4"/>
  <c r="BS4040" i="4"/>
  <c r="BS4056" i="4"/>
  <c r="BS4072" i="4"/>
  <c r="BS4088" i="4"/>
  <c r="BS4104" i="4"/>
  <c r="BS4120" i="4"/>
  <c r="BS3722" i="4"/>
  <c r="BS3472" i="4"/>
  <c r="BS3488" i="4"/>
  <c r="BS3504" i="4"/>
  <c r="BS3520" i="4"/>
  <c r="BS3536" i="4"/>
  <c r="BS3552" i="4"/>
  <c r="BS3568" i="4"/>
  <c r="BS3584" i="4"/>
  <c r="BS3600" i="4"/>
  <c r="BS3616" i="4"/>
  <c r="BS3632" i="4"/>
  <c r="BS3648" i="4"/>
  <c r="BS3664" i="4"/>
  <c r="BS3680" i="4"/>
  <c r="BS3696" i="4"/>
  <c r="BS3712" i="4"/>
  <c r="BS3338" i="4"/>
  <c r="BS3354" i="4"/>
  <c r="BS3370" i="4"/>
  <c r="BS3386" i="4"/>
  <c r="BS3402" i="4"/>
  <c r="BS3418" i="4"/>
  <c r="BS3434" i="4"/>
  <c r="BS3450" i="4"/>
  <c r="BS2970" i="4"/>
  <c r="BS2986" i="4"/>
  <c r="BS3002" i="4"/>
  <c r="BS3018" i="4"/>
  <c r="BS3034" i="4"/>
  <c r="BS3050" i="4"/>
  <c r="BS3066" i="4"/>
  <c r="BS3082" i="4"/>
  <c r="BS3098" i="4"/>
  <c r="BS3114" i="4"/>
  <c r="BS3130" i="4"/>
  <c r="BS3146" i="4"/>
  <c r="BS3162" i="4"/>
  <c r="BS3178" i="4"/>
  <c r="BS3194" i="4"/>
  <c r="BS3210" i="4"/>
  <c r="BS3226" i="4"/>
  <c r="BS3242" i="4"/>
  <c r="BS3258" i="4"/>
  <c r="BS3274" i="4"/>
  <c r="BS3290" i="4"/>
  <c r="BS3306" i="4"/>
  <c r="BS3322" i="4"/>
  <c r="BS2618" i="4"/>
  <c r="BS2634" i="4"/>
  <c r="BS2650" i="4"/>
  <c r="BS2666" i="4"/>
  <c r="BS2682" i="4"/>
  <c r="BS2686" i="4"/>
  <c r="BS2690" i="4"/>
  <c r="BS2694" i="4"/>
  <c r="BS2698" i="4"/>
  <c r="BS2702" i="4"/>
  <c r="BS2706" i="4"/>
  <c r="BS2710" i="4"/>
  <c r="BS2714" i="4"/>
  <c r="BS2718" i="4"/>
  <c r="BS2722" i="4"/>
  <c r="BS2726" i="4"/>
  <c r="BS2730" i="4"/>
  <c r="BS2734" i="4"/>
  <c r="BS2738" i="4"/>
  <c r="BS2742" i="4"/>
  <c r="BS2746" i="4"/>
  <c r="BS2750" i="4"/>
  <c r="BS2754" i="4"/>
  <c r="BS2758" i="4"/>
  <c r="BS2762" i="4"/>
  <c r="BS2766" i="4"/>
  <c r="BS2770" i="4"/>
  <c r="BS2774" i="4"/>
  <c r="BS2778" i="4"/>
  <c r="BS2782" i="4"/>
  <c r="BS2786" i="4"/>
  <c r="BS2790" i="4"/>
  <c r="BS2794" i="4"/>
  <c r="BS2798" i="4"/>
  <c r="BS2802" i="4"/>
  <c r="BS2806" i="4"/>
  <c r="BS2810" i="4"/>
  <c r="BS2814" i="4"/>
  <c r="BS2818" i="4"/>
  <c r="BS2822" i="4"/>
  <c r="BS2826" i="4"/>
  <c r="BS2830" i="4"/>
  <c r="BS2834" i="4"/>
  <c r="BS2838" i="4"/>
  <c r="BS2842" i="4"/>
  <c r="BS2846" i="4"/>
  <c r="BS2850" i="4"/>
  <c r="BS2854" i="4"/>
  <c r="BS2858" i="4"/>
  <c r="BS2862" i="4"/>
  <c r="BS2866" i="4"/>
  <c r="BS2870" i="4"/>
  <c r="BS2874" i="4"/>
  <c r="BS2878" i="4"/>
  <c r="BS2882" i="4"/>
  <c r="BS2886" i="4"/>
  <c r="BS2890" i="4"/>
  <c r="BS2894" i="4"/>
  <c r="BS2898" i="4"/>
  <c r="BS2902" i="4"/>
  <c r="BS2906" i="4"/>
  <c r="BS2910" i="4"/>
  <c r="BS2914" i="4"/>
  <c r="BS2918" i="4"/>
  <c r="BS2922" i="4"/>
  <c r="BS2926" i="4"/>
  <c r="BS2930" i="4"/>
  <c r="BS2934" i="4"/>
  <c r="BS2938" i="4"/>
  <c r="BS2942" i="4"/>
  <c r="BS2946" i="4"/>
  <c r="BS2950" i="4"/>
  <c r="BS2954" i="4"/>
  <c r="BS2958" i="4"/>
  <c r="BS2282" i="4"/>
  <c r="BS2286" i="4"/>
  <c r="BS2290" i="4"/>
  <c r="BS2294" i="4"/>
  <c r="BS2298" i="4"/>
  <c r="BS2302" i="4"/>
  <c r="BS2306" i="4"/>
  <c r="BS2310" i="4"/>
  <c r="BS2314" i="4"/>
  <c r="BS2318" i="4"/>
  <c r="BS2322" i="4"/>
  <c r="BS2326" i="4"/>
  <c r="BS2330" i="4"/>
  <c r="BS2334" i="4"/>
  <c r="BS2338" i="4"/>
  <c r="BS2342" i="4"/>
  <c r="BS2346" i="4"/>
  <c r="BS2350" i="4"/>
  <c r="BS2354" i="4"/>
  <c r="BS2358" i="4"/>
  <c r="BS2362" i="4"/>
  <c r="BS2366" i="4"/>
  <c r="BS2370" i="4"/>
  <c r="BS2374" i="4"/>
  <c r="BS2378" i="4"/>
  <c r="BS2382" i="4"/>
  <c r="BS2386" i="4"/>
  <c r="BS2390" i="4"/>
  <c r="BS2394" i="4"/>
  <c r="BS2398" i="4"/>
  <c r="BS2402" i="4"/>
  <c r="BS2406" i="4"/>
  <c r="BS2410" i="4"/>
  <c r="BS2414" i="4"/>
  <c r="BS2418" i="4"/>
  <c r="BS2422" i="4"/>
  <c r="BS2426" i="4"/>
  <c r="BS2430" i="4"/>
  <c r="BS2434" i="4"/>
  <c r="BS2438" i="4"/>
  <c r="BS2442" i="4"/>
  <c r="BS2446" i="4"/>
  <c r="BS2450" i="4"/>
  <c r="BS2454" i="4"/>
  <c r="BS2458" i="4"/>
  <c r="BS2462" i="4"/>
  <c r="BS2466" i="4"/>
  <c r="BS2470" i="4"/>
  <c r="BS2474" i="4"/>
  <c r="BS2478" i="4"/>
  <c r="BS2482" i="4"/>
  <c r="BS2486" i="4"/>
  <c r="BS2490" i="4"/>
  <c r="BS2494" i="4"/>
  <c r="BS2498" i="4"/>
  <c r="BS2502" i="4"/>
  <c r="BS2506" i="4"/>
  <c r="BS2510" i="4"/>
  <c r="BS2514" i="4"/>
  <c r="BS2518" i="4"/>
  <c r="BS2522" i="4"/>
  <c r="BS2526" i="4"/>
  <c r="BS2530" i="4"/>
  <c r="BS2534" i="4"/>
  <c r="BS2538" i="4"/>
  <c r="BS2542" i="4"/>
  <c r="BS2546" i="4"/>
  <c r="BS2550" i="4"/>
  <c r="BS2554" i="4"/>
  <c r="BS2558" i="4"/>
  <c r="BS2562" i="4"/>
  <c r="BS2566" i="4"/>
  <c r="BS2570" i="4"/>
  <c r="BS2574" i="4"/>
  <c r="BS2578" i="4"/>
  <c r="BS2582" i="4"/>
  <c r="BS2586" i="4"/>
  <c r="BS2590" i="4"/>
  <c r="BS2594" i="4"/>
  <c r="BS2598" i="4"/>
  <c r="BS2602" i="4"/>
  <c r="BS2606" i="4"/>
  <c r="BS2610" i="4"/>
  <c r="BS1976" i="4"/>
  <c r="BS1980" i="4"/>
  <c r="BS1984" i="4"/>
  <c r="BS1988" i="4"/>
  <c r="BS1992" i="4"/>
  <c r="BS1996" i="4"/>
  <c r="BS2000" i="4"/>
  <c r="BS2004" i="4"/>
  <c r="BS2008" i="4"/>
  <c r="BS2012" i="4"/>
  <c r="BS2016" i="4"/>
  <c r="BS2020" i="4"/>
  <c r="BS2024" i="4"/>
  <c r="BS2028" i="4"/>
  <c r="BS2032" i="4"/>
  <c r="BS2036" i="4"/>
  <c r="BS2040" i="4"/>
  <c r="BS2044" i="4"/>
  <c r="BS2048" i="4"/>
  <c r="BS2052" i="4"/>
  <c r="BS2056" i="4"/>
  <c r="BS2060" i="4"/>
  <c r="BS2064" i="4"/>
  <c r="BS2068" i="4"/>
  <c r="BS2072" i="4"/>
  <c r="BS2076" i="4"/>
  <c r="BS2080" i="4"/>
  <c r="BS2084" i="4"/>
  <c r="BS2088" i="4"/>
  <c r="BS2092" i="4"/>
  <c r="BS2096" i="4"/>
  <c r="BS2100" i="4"/>
  <c r="BS2104" i="4"/>
  <c r="BS2108" i="4"/>
  <c r="BS2112" i="4"/>
  <c r="BS2116" i="4"/>
  <c r="BS2120" i="4"/>
  <c r="BS2124" i="4"/>
  <c r="BS2128" i="4"/>
  <c r="BS2132" i="4"/>
  <c r="BS2136" i="4"/>
  <c r="BS2140" i="4"/>
  <c r="BS2144" i="4"/>
  <c r="BS2148" i="4"/>
  <c r="BS2152" i="4"/>
  <c r="BS2156" i="4"/>
  <c r="BS2160" i="4"/>
  <c r="BS2164" i="4"/>
  <c r="BS2168" i="4"/>
  <c r="BS2172" i="4"/>
  <c r="BS2176" i="4"/>
  <c r="BS2180" i="4"/>
  <c r="BS2184" i="4"/>
  <c r="BS2188" i="4"/>
  <c r="BS2192" i="4"/>
  <c r="BS2196" i="4"/>
  <c r="BS2200" i="4"/>
  <c r="BS2204" i="4"/>
  <c r="BS2208" i="4"/>
  <c r="BS2212" i="4"/>
  <c r="BS2216" i="4"/>
  <c r="BS2220" i="4"/>
  <c r="BS2224" i="4"/>
  <c r="BS2228" i="4"/>
  <c r="BS2232" i="4"/>
  <c r="BS2236" i="4"/>
  <c r="BS2240" i="4"/>
  <c r="BS2244" i="4"/>
  <c r="BS2248" i="4"/>
  <c r="BS2252" i="4"/>
  <c r="BS2256" i="4"/>
  <c r="BS2260" i="4"/>
  <c r="BS2264" i="4"/>
  <c r="BS2268" i="4"/>
  <c r="BS2272" i="4"/>
  <c r="BS2276" i="4"/>
  <c r="BS2280" i="4"/>
  <c r="BS1690" i="4"/>
  <c r="BS1694" i="4"/>
  <c r="BS1698" i="4"/>
  <c r="BS1702" i="4"/>
  <c r="BS1706" i="4"/>
  <c r="BS1710" i="4"/>
  <c r="BS1714" i="4"/>
  <c r="BS1718" i="4"/>
  <c r="BS1722" i="4"/>
  <c r="BS1726" i="4"/>
  <c r="BS1730" i="4"/>
  <c r="BS1734" i="4"/>
  <c r="BS1738" i="4"/>
  <c r="BS1742" i="4"/>
  <c r="BS1746" i="4"/>
  <c r="BS1750" i="4"/>
  <c r="BS1754" i="4"/>
  <c r="BS1758" i="4"/>
  <c r="BS1762" i="4"/>
  <c r="BS1766" i="4"/>
  <c r="BS1770" i="4"/>
  <c r="BS1774" i="4"/>
  <c r="BS1778" i="4"/>
  <c r="BS1782" i="4"/>
  <c r="BS5419" i="4"/>
  <c r="BS4741" i="4"/>
  <c r="BS4897" i="4"/>
  <c r="BS5025" i="4"/>
  <c r="BS4205" i="4"/>
  <c r="BS4269" i="4"/>
  <c r="BS4333" i="4"/>
  <c r="BS4397" i="4"/>
  <c r="BS4461" i="4"/>
  <c r="BS4525" i="4"/>
  <c r="BS3741" i="4"/>
  <c r="BS3768" i="4"/>
  <c r="BS3789" i="4"/>
  <c r="BS3811" i="4"/>
  <c r="BS3832" i="4"/>
  <c r="BS3852" i="4"/>
  <c r="BS3868" i="4"/>
  <c r="BS3884" i="4"/>
  <c r="BS3900" i="4"/>
  <c r="BS3916" i="4"/>
  <c r="BS3932" i="4"/>
  <c r="BS3948" i="4"/>
  <c r="BS3964" i="4"/>
  <c r="BS3980" i="4"/>
  <c r="BS3996" i="4"/>
  <c r="BS4012" i="4"/>
  <c r="BS4028" i="4"/>
  <c r="BS4044" i="4"/>
  <c r="BS4060" i="4"/>
  <c r="BS4076" i="4"/>
  <c r="BS4092" i="4"/>
  <c r="BS4108" i="4"/>
  <c r="BS4124" i="4"/>
  <c r="BS3460" i="4"/>
  <c r="BS3476" i="4"/>
  <c r="BS3492" i="4"/>
  <c r="BS3508" i="4"/>
  <c r="BS3524" i="4"/>
  <c r="BS3540" i="4"/>
  <c r="BS3556" i="4"/>
  <c r="BS3572" i="4"/>
  <c r="BS3588" i="4"/>
  <c r="BS3604" i="4"/>
  <c r="BS3620" i="4"/>
  <c r="BS3636" i="4"/>
  <c r="BS3652" i="4"/>
  <c r="BS3668" i="4"/>
  <c r="BS3684" i="4"/>
  <c r="BS3700" i="4"/>
  <c r="BS3716" i="4"/>
  <c r="BS3342" i="4"/>
  <c r="BS3358" i="4"/>
  <c r="BS3374" i="4"/>
  <c r="BS3390" i="4"/>
  <c r="BS3406" i="4"/>
  <c r="BS3422" i="4"/>
  <c r="BS3438" i="4"/>
  <c r="BS3454" i="4"/>
  <c r="BS2974" i="4"/>
  <c r="BS2990" i="4"/>
  <c r="BS3006" i="4"/>
  <c r="BS3022" i="4"/>
  <c r="BS3038" i="4"/>
  <c r="BS3054" i="4"/>
  <c r="BS3070" i="4"/>
  <c r="BS3086" i="4"/>
  <c r="BS3102" i="4"/>
  <c r="BS3118" i="4"/>
  <c r="BS3134" i="4"/>
  <c r="BS3150" i="4"/>
  <c r="BS3166" i="4"/>
  <c r="BS3182" i="4"/>
  <c r="BS3198" i="4"/>
  <c r="BS3214" i="4"/>
  <c r="BS3230" i="4"/>
  <c r="BS3246" i="4"/>
  <c r="BS3262" i="4"/>
  <c r="BS3278" i="4"/>
  <c r="BS3294" i="4"/>
  <c r="BS3310" i="4"/>
  <c r="BS3326" i="4"/>
  <c r="BS2622" i="4"/>
  <c r="BS2638" i="4"/>
  <c r="BS2654" i="4"/>
  <c r="BS2670" i="4"/>
  <c r="BS2683" i="4"/>
  <c r="BS2687" i="4"/>
  <c r="BS2691" i="4"/>
  <c r="BS2695" i="4"/>
  <c r="BS2699" i="4"/>
  <c r="BS2703" i="4"/>
  <c r="BS2707" i="4"/>
  <c r="BS2711" i="4"/>
  <c r="BS2715" i="4"/>
  <c r="BS2719" i="4"/>
  <c r="BS2723" i="4"/>
  <c r="BS2727" i="4"/>
  <c r="BS2731" i="4"/>
  <c r="BS2735" i="4"/>
  <c r="BS2739" i="4"/>
  <c r="BS2743" i="4"/>
  <c r="BS2747" i="4"/>
  <c r="BS2751" i="4"/>
  <c r="BS2755" i="4"/>
  <c r="BS2759" i="4"/>
  <c r="BS2763" i="4"/>
  <c r="BS2767" i="4"/>
  <c r="BS2771" i="4"/>
  <c r="BS2775" i="4"/>
  <c r="BS2779" i="4"/>
  <c r="BS2783" i="4"/>
  <c r="BS2787" i="4"/>
  <c r="BS2791" i="4"/>
  <c r="BS2795" i="4"/>
  <c r="BS2799" i="4"/>
  <c r="BS2803" i="4"/>
  <c r="BS2807" i="4"/>
  <c r="BS2811" i="4"/>
  <c r="BS2815" i="4"/>
  <c r="BS2819" i="4"/>
  <c r="BS2823" i="4"/>
  <c r="BS2827" i="4"/>
  <c r="BS2831" i="4"/>
  <c r="BS2835" i="4"/>
  <c r="BS2839" i="4"/>
  <c r="BS2843" i="4"/>
  <c r="BS2847" i="4"/>
  <c r="BS2851" i="4"/>
  <c r="BS2855" i="4"/>
  <c r="BS2859" i="4"/>
  <c r="BS2863" i="4"/>
  <c r="BS2867" i="4"/>
  <c r="BS2871" i="4"/>
  <c r="BS2875" i="4"/>
  <c r="BS2879" i="4"/>
  <c r="BS2883" i="4"/>
  <c r="BS2887" i="4"/>
  <c r="BS2891" i="4"/>
  <c r="BS2895" i="4"/>
  <c r="BS2899" i="4"/>
  <c r="BS2903" i="4"/>
  <c r="BS2907" i="4"/>
  <c r="BS2911" i="4"/>
  <c r="BS2915" i="4"/>
  <c r="BS2919" i="4"/>
  <c r="BS2923" i="4"/>
  <c r="BS2927" i="4"/>
  <c r="BS2931" i="4"/>
  <c r="BS2935" i="4"/>
  <c r="BS2939" i="4"/>
  <c r="BS2943" i="4"/>
  <c r="BS2947" i="4"/>
  <c r="BS2951" i="4"/>
  <c r="BS2955" i="4"/>
  <c r="BS2959" i="4"/>
  <c r="BS2283" i="4"/>
  <c r="BS2287" i="4"/>
  <c r="BS2291" i="4"/>
  <c r="BS2295" i="4"/>
  <c r="BS2299" i="4"/>
  <c r="BS2303" i="4"/>
  <c r="BS2307" i="4"/>
  <c r="BS2311" i="4"/>
  <c r="BS2315" i="4"/>
  <c r="BS2319" i="4"/>
  <c r="BS2323" i="4"/>
  <c r="BS2327" i="4"/>
  <c r="BS2331" i="4"/>
  <c r="BS2335" i="4"/>
  <c r="BS2339" i="4"/>
  <c r="BS2343" i="4"/>
  <c r="BS2347" i="4"/>
  <c r="BS2351" i="4"/>
  <c r="BS2355" i="4"/>
  <c r="BS2359" i="4"/>
  <c r="BS2363" i="4"/>
  <c r="BS2367" i="4"/>
  <c r="BS2371" i="4"/>
  <c r="BS2375" i="4"/>
  <c r="BS2379" i="4"/>
  <c r="BS2383" i="4"/>
  <c r="BS2387" i="4"/>
  <c r="BS2391" i="4"/>
  <c r="BS2395" i="4"/>
  <c r="BS2399" i="4"/>
  <c r="BS2403" i="4"/>
  <c r="BS2407" i="4"/>
  <c r="BS2411" i="4"/>
  <c r="BS2415" i="4"/>
  <c r="BS2419" i="4"/>
  <c r="BS2423" i="4"/>
  <c r="BS2427" i="4"/>
  <c r="BS2431" i="4"/>
  <c r="BS2435" i="4"/>
  <c r="BS2439" i="4"/>
  <c r="BS2443" i="4"/>
  <c r="BS2447" i="4"/>
  <c r="BS2451" i="4"/>
  <c r="BS2455" i="4"/>
  <c r="BS2459" i="4"/>
  <c r="BS2463" i="4"/>
  <c r="BS2467" i="4"/>
  <c r="BS2471" i="4"/>
  <c r="BS2475" i="4"/>
  <c r="BS2479" i="4"/>
  <c r="BS2483" i="4"/>
  <c r="BS2487" i="4"/>
  <c r="BS2491" i="4"/>
  <c r="BS2495" i="4"/>
  <c r="BS2499" i="4"/>
  <c r="BS2503" i="4"/>
  <c r="BS2507" i="4"/>
  <c r="BS2511" i="4"/>
  <c r="BS2515" i="4"/>
  <c r="BS2519" i="4"/>
  <c r="BS2523" i="4"/>
  <c r="BS2527" i="4"/>
  <c r="BS2531" i="4"/>
  <c r="BS2535" i="4"/>
  <c r="BS2539" i="4"/>
  <c r="BS2543" i="4"/>
  <c r="BS2547" i="4"/>
  <c r="BS2551" i="4"/>
  <c r="BS2555" i="4"/>
  <c r="BS2559" i="4"/>
  <c r="BS2563" i="4"/>
  <c r="BS2567" i="4"/>
  <c r="BS2571" i="4"/>
  <c r="BS2575" i="4"/>
  <c r="BS2579" i="4"/>
  <c r="BS2583" i="4"/>
  <c r="BS2587" i="4"/>
  <c r="BS2591" i="4"/>
  <c r="BS2595" i="4"/>
  <c r="BS2599" i="4"/>
  <c r="BS2603" i="4"/>
  <c r="BS2607" i="4"/>
  <c r="BS2281" i="4"/>
  <c r="BS1977" i="4"/>
  <c r="BS1981" i="4"/>
  <c r="BS1985" i="4"/>
  <c r="BS1989" i="4"/>
  <c r="BS1993" i="4"/>
  <c r="BS1997" i="4"/>
  <c r="BS2001" i="4"/>
  <c r="BS2005" i="4"/>
  <c r="BS2009" i="4"/>
  <c r="BS2013" i="4"/>
  <c r="BS2017" i="4"/>
  <c r="BS2021" i="4"/>
  <c r="BS2025" i="4"/>
  <c r="BS2029" i="4"/>
  <c r="BS2033" i="4"/>
  <c r="BS2037" i="4"/>
  <c r="BS2041" i="4"/>
  <c r="BS2045" i="4"/>
  <c r="BS2049" i="4"/>
  <c r="BS2053" i="4"/>
  <c r="BS2057" i="4"/>
  <c r="BS2061" i="4"/>
  <c r="BS2065" i="4"/>
  <c r="BS2069" i="4"/>
  <c r="BS2073" i="4"/>
  <c r="BS2077" i="4"/>
  <c r="BS2081" i="4"/>
  <c r="BS2085" i="4"/>
  <c r="BS2089" i="4"/>
  <c r="BS2093" i="4"/>
  <c r="BS2097" i="4"/>
  <c r="BS2101" i="4"/>
  <c r="BS2105" i="4"/>
  <c r="BS2109" i="4"/>
  <c r="BS2113" i="4"/>
  <c r="BS2117" i="4"/>
  <c r="BS2121" i="4"/>
  <c r="BS2125" i="4"/>
  <c r="BS2129" i="4"/>
  <c r="BS2133" i="4"/>
  <c r="BS2137" i="4"/>
  <c r="BS2141" i="4"/>
  <c r="BS2145" i="4"/>
  <c r="BS2149" i="4"/>
  <c r="BS2153" i="4"/>
  <c r="BS2157" i="4"/>
  <c r="BS2161" i="4"/>
  <c r="BS2165" i="4"/>
  <c r="BS2169" i="4"/>
  <c r="BS2173" i="4"/>
  <c r="BS2177" i="4"/>
  <c r="BS2181" i="4"/>
  <c r="BS2185" i="4"/>
  <c r="BS2189" i="4"/>
  <c r="BS2193" i="4"/>
  <c r="BS2197" i="4"/>
  <c r="BS2201" i="4"/>
  <c r="BS2205" i="4"/>
  <c r="BS2209" i="4"/>
  <c r="BS2213" i="4"/>
  <c r="BS2217" i="4"/>
  <c r="BS2221" i="4"/>
  <c r="BS2225" i="4"/>
  <c r="BS2229" i="4"/>
  <c r="BS2233" i="4"/>
  <c r="BS2237" i="4"/>
  <c r="BS2241" i="4"/>
  <c r="BS2245" i="4"/>
  <c r="BS2249" i="4"/>
  <c r="BS2253" i="4"/>
  <c r="BS2257" i="4"/>
  <c r="BS2261" i="4"/>
  <c r="BS2265" i="4"/>
  <c r="BS2269" i="4"/>
  <c r="BS2273" i="4"/>
  <c r="BS2277" i="4"/>
  <c r="BS1973" i="4"/>
  <c r="BS1691" i="4"/>
  <c r="BS1695" i="4"/>
  <c r="BS1699" i="4"/>
  <c r="BS1703" i="4"/>
  <c r="BS1707" i="4"/>
  <c r="BS1711" i="4"/>
  <c r="BS1715" i="4"/>
  <c r="BS1719" i="4"/>
  <c r="BS1723" i="4"/>
  <c r="BS1727" i="4"/>
  <c r="BS1731" i="4"/>
  <c r="BS1735" i="4"/>
  <c r="BS1739" i="4"/>
  <c r="BS1743" i="4"/>
  <c r="BS1747" i="4"/>
  <c r="BS1751" i="4"/>
  <c r="BS1755" i="4"/>
  <c r="BS1759" i="4"/>
  <c r="BS1763" i="4"/>
  <c r="BS1767" i="4"/>
  <c r="BS1771" i="4"/>
  <c r="BS1775" i="4"/>
  <c r="BS1779" i="4"/>
  <c r="BS1783" i="4"/>
  <c r="BS1787" i="4"/>
  <c r="BS1791" i="4"/>
  <c r="BS5483" i="4"/>
  <c r="BS4801" i="4"/>
  <c r="BS4929" i="4"/>
  <c r="BS4157" i="4"/>
  <c r="BS4221" i="4"/>
  <c r="BS4285" i="4"/>
  <c r="BS4349" i="4"/>
  <c r="BS4413" i="4"/>
  <c r="BS4477" i="4"/>
  <c r="BS4541" i="4"/>
  <c r="BS3752" i="4"/>
  <c r="BS3773" i="4"/>
  <c r="BS3795" i="4"/>
  <c r="BS3816" i="4"/>
  <c r="BS3837" i="4"/>
  <c r="BS3856" i="4"/>
  <c r="BS3872" i="4"/>
  <c r="BS3888" i="4"/>
  <c r="BS3904" i="4"/>
  <c r="BS3920" i="4"/>
  <c r="BS3936" i="4"/>
  <c r="BS3952" i="4"/>
  <c r="BS3968" i="4"/>
  <c r="BS3984" i="4"/>
  <c r="BS4000" i="4"/>
  <c r="BS4016" i="4"/>
  <c r="BS4032" i="4"/>
  <c r="BS4048" i="4"/>
  <c r="BS4064" i="4"/>
  <c r="BS4080" i="4"/>
  <c r="BS4096" i="4"/>
  <c r="BS4112" i="4"/>
  <c r="BS4128" i="4"/>
  <c r="BS3464" i="4"/>
  <c r="BS3480" i="4"/>
  <c r="BS3496" i="4"/>
  <c r="BS3512" i="4"/>
  <c r="BS3528" i="4"/>
  <c r="BS3544" i="4"/>
  <c r="BS3560" i="4"/>
  <c r="BS3576" i="4"/>
  <c r="BS3592" i="4"/>
  <c r="BS3608" i="4"/>
  <c r="BS3624" i="4"/>
  <c r="BS3640" i="4"/>
  <c r="BS3656" i="4"/>
  <c r="BS3672" i="4"/>
  <c r="BS3688" i="4"/>
  <c r="BS3704" i="4"/>
  <c r="BS3720" i="4"/>
  <c r="BS3346" i="4"/>
  <c r="BS3362" i="4"/>
  <c r="BS3378" i="4"/>
  <c r="BS3394" i="4"/>
  <c r="BS3410" i="4"/>
  <c r="BS3426" i="4"/>
  <c r="BS3442" i="4"/>
  <c r="BS2962" i="4"/>
  <c r="BS2978" i="4"/>
  <c r="BS2994" i="4"/>
  <c r="BS3010" i="4"/>
  <c r="BS3026" i="4"/>
  <c r="BS3042" i="4"/>
  <c r="BS3058" i="4"/>
  <c r="BS3074" i="4"/>
  <c r="BS3090" i="4"/>
  <c r="BS3106" i="4"/>
  <c r="BS3122" i="4"/>
  <c r="BS3138" i="4"/>
  <c r="BS3154" i="4"/>
  <c r="BS3170" i="4"/>
  <c r="BS3186" i="4"/>
  <c r="BS3202" i="4"/>
  <c r="BS3218" i="4"/>
  <c r="BS3234" i="4"/>
  <c r="BS3250" i="4"/>
  <c r="BS3266" i="4"/>
  <c r="BS3282" i="4"/>
  <c r="BS3298" i="4"/>
  <c r="BS3314" i="4"/>
  <c r="BS3330" i="4"/>
  <c r="BS2626" i="4"/>
  <c r="BS2642" i="4"/>
  <c r="BS2658" i="4"/>
  <c r="BS2674" i="4"/>
  <c r="BS2684" i="4"/>
  <c r="BS2688" i="4"/>
  <c r="BS2692" i="4"/>
  <c r="BS2696" i="4"/>
  <c r="BS2700" i="4"/>
  <c r="BS2704" i="4"/>
  <c r="BS2708" i="4"/>
  <c r="BS2712" i="4"/>
  <c r="BS2716" i="4"/>
  <c r="BS2720" i="4"/>
  <c r="BS2724" i="4"/>
  <c r="BS2728" i="4"/>
  <c r="BS2732" i="4"/>
  <c r="BS2736" i="4"/>
  <c r="BS2740" i="4"/>
  <c r="BS2744" i="4"/>
  <c r="BS2748" i="4"/>
  <c r="BS2752" i="4"/>
  <c r="BS2756" i="4"/>
  <c r="BS2760" i="4"/>
  <c r="BS2764" i="4"/>
  <c r="BS2768" i="4"/>
  <c r="BS2772" i="4"/>
  <c r="BS2776" i="4"/>
  <c r="BS2780" i="4"/>
  <c r="BS2784" i="4"/>
  <c r="BS2788" i="4"/>
  <c r="BS2792" i="4"/>
  <c r="BS2796" i="4"/>
  <c r="BS2800" i="4"/>
  <c r="BS2804" i="4"/>
  <c r="BS2808" i="4"/>
  <c r="BS2812" i="4"/>
  <c r="BS2816" i="4"/>
  <c r="BS2820" i="4"/>
  <c r="BS2824" i="4"/>
  <c r="BS2828" i="4"/>
  <c r="BS2832" i="4"/>
  <c r="BS2836" i="4"/>
  <c r="BS2840" i="4"/>
  <c r="BS2844" i="4"/>
  <c r="BS2848" i="4"/>
  <c r="BS2852" i="4"/>
  <c r="BS2856" i="4"/>
  <c r="BS2860" i="4"/>
  <c r="BS2864" i="4"/>
  <c r="BS2868" i="4"/>
  <c r="BS2872" i="4"/>
  <c r="BS2876" i="4"/>
  <c r="BS2880" i="4"/>
  <c r="BS2884" i="4"/>
  <c r="BS2888" i="4"/>
  <c r="BS2892" i="4"/>
  <c r="BS2896" i="4"/>
  <c r="BS2900" i="4"/>
  <c r="BS2904" i="4"/>
  <c r="BS2908" i="4"/>
  <c r="BS2912" i="4"/>
  <c r="BS2916" i="4"/>
  <c r="BS2920" i="4"/>
  <c r="BS2924" i="4"/>
  <c r="BS2928" i="4"/>
  <c r="BS2932" i="4"/>
  <c r="BS2936" i="4"/>
  <c r="BS2940" i="4"/>
  <c r="BS2944" i="4"/>
  <c r="BS2948" i="4"/>
  <c r="BS2952" i="4"/>
  <c r="BS2956" i="4"/>
  <c r="BS2960" i="4"/>
  <c r="BS2284" i="4"/>
  <c r="BS2288" i="4"/>
  <c r="BS2292" i="4"/>
  <c r="BS2296" i="4"/>
  <c r="BS2300" i="4"/>
  <c r="BS2304" i="4"/>
  <c r="BS2308" i="4"/>
  <c r="BS2312" i="4"/>
  <c r="BS2316" i="4"/>
  <c r="BS2320" i="4"/>
  <c r="BS2324" i="4"/>
  <c r="BS2328" i="4"/>
  <c r="BS2332" i="4"/>
  <c r="BS2336" i="4"/>
  <c r="BS2340" i="4"/>
  <c r="BS2344" i="4"/>
  <c r="BS2348" i="4"/>
  <c r="BS2352" i="4"/>
  <c r="BS2356" i="4"/>
  <c r="BS2360" i="4"/>
  <c r="BS2364" i="4"/>
  <c r="BS2368" i="4"/>
  <c r="BS2372" i="4"/>
  <c r="BS2376" i="4"/>
  <c r="BS2380" i="4"/>
  <c r="BS2384" i="4"/>
  <c r="BS2388" i="4"/>
  <c r="BS2392" i="4"/>
  <c r="BS2396" i="4"/>
  <c r="BS2400" i="4"/>
  <c r="BS2404" i="4"/>
  <c r="BS2408" i="4"/>
  <c r="BS2412" i="4"/>
  <c r="BS2416" i="4"/>
  <c r="BS2420" i="4"/>
  <c r="BS2424" i="4"/>
  <c r="BS2428" i="4"/>
  <c r="BS2432" i="4"/>
  <c r="BS2436" i="4"/>
  <c r="BS2440" i="4"/>
  <c r="BS2444" i="4"/>
  <c r="BS2448" i="4"/>
  <c r="BS2452" i="4"/>
  <c r="BS2456" i="4"/>
  <c r="BS2460" i="4"/>
  <c r="BS2464" i="4"/>
  <c r="BS2468" i="4"/>
  <c r="BS2472" i="4"/>
  <c r="BS2476" i="4"/>
  <c r="BS2480" i="4"/>
  <c r="BS2484" i="4"/>
  <c r="BS2488" i="4"/>
  <c r="BS2492" i="4"/>
  <c r="BS2496" i="4"/>
  <c r="BS2500" i="4"/>
  <c r="BS2504" i="4"/>
  <c r="BS2508" i="4"/>
  <c r="BS2512" i="4"/>
  <c r="BS2516" i="4"/>
  <c r="BS2520" i="4"/>
  <c r="BS2524" i="4"/>
  <c r="BS2528" i="4"/>
  <c r="BS2532" i="4"/>
  <c r="BS2536" i="4"/>
  <c r="BS2540" i="4"/>
  <c r="BS2544" i="4"/>
  <c r="BS2548" i="4"/>
  <c r="BS2552" i="4"/>
  <c r="BS2556" i="4"/>
  <c r="BS2560" i="4"/>
  <c r="BS2564" i="4"/>
  <c r="BS2568" i="4"/>
  <c r="BS2572" i="4"/>
  <c r="BS2576" i="4"/>
  <c r="BS2580" i="4"/>
  <c r="BS2584" i="4"/>
  <c r="BS2588" i="4"/>
  <c r="BS2592" i="4"/>
  <c r="BS2596" i="4"/>
  <c r="BS2600" i="4"/>
  <c r="BS2604" i="4"/>
  <c r="BS2608" i="4"/>
  <c r="BS1974" i="4"/>
  <c r="BS1978" i="4"/>
  <c r="BS1982" i="4"/>
  <c r="BS1986" i="4"/>
  <c r="BS1990" i="4"/>
  <c r="BS1994" i="4"/>
  <c r="BS1998" i="4"/>
  <c r="BS2002" i="4"/>
  <c r="BS2006" i="4"/>
  <c r="BS2010" i="4"/>
  <c r="BS2014" i="4"/>
  <c r="BS2018" i="4"/>
  <c r="BS2022" i="4"/>
  <c r="BS2026" i="4"/>
  <c r="BS2030" i="4"/>
  <c r="BS2034" i="4"/>
  <c r="BS2038" i="4"/>
  <c r="BS2042" i="4"/>
  <c r="BS2046" i="4"/>
  <c r="BS2050" i="4"/>
  <c r="BS2054" i="4"/>
  <c r="BS2058" i="4"/>
  <c r="BS2062" i="4"/>
  <c r="BS2066" i="4"/>
  <c r="BS2070" i="4"/>
  <c r="BS2074" i="4"/>
  <c r="BS2078" i="4"/>
  <c r="BS2082" i="4"/>
  <c r="BS2086" i="4"/>
  <c r="BS2090" i="4"/>
  <c r="BS2094" i="4"/>
  <c r="BS2098" i="4"/>
  <c r="BS2102" i="4"/>
  <c r="BS2106" i="4"/>
  <c r="BS2110" i="4"/>
  <c r="BS2114" i="4"/>
  <c r="BS2118" i="4"/>
  <c r="BS2122" i="4"/>
  <c r="BS2126" i="4"/>
  <c r="BS2130" i="4"/>
  <c r="BS2134" i="4"/>
  <c r="BS2138" i="4"/>
  <c r="BS2142" i="4"/>
  <c r="BS2146" i="4"/>
  <c r="BS2150" i="4"/>
  <c r="BS2154" i="4"/>
  <c r="BS2158" i="4"/>
  <c r="BS2162" i="4"/>
  <c r="BS2166" i="4"/>
  <c r="BS2170" i="4"/>
  <c r="BS2174" i="4"/>
  <c r="BS2178" i="4"/>
  <c r="BS2182" i="4"/>
  <c r="BS2186" i="4"/>
  <c r="BS2190" i="4"/>
  <c r="BS2194" i="4"/>
  <c r="BS2198" i="4"/>
  <c r="BS2202" i="4"/>
  <c r="BS2206" i="4"/>
  <c r="BS2210" i="4"/>
  <c r="BS2214" i="4"/>
  <c r="BS2218" i="4"/>
  <c r="BS2222" i="4"/>
  <c r="BS2226" i="4"/>
  <c r="BS2230" i="4"/>
  <c r="BS2234" i="4"/>
  <c r="BS2238" i="4"/>
  <c r="BS2242" i="4"/>
  <c r="BS2246" i="4"/>
  <c r="BS2250" i="4"/>
  <c r="BS2254" i="4"/>
  <c r="BS2258" i="4"/>
  <c r="BS2262" i="4"/>
  <c r="BS2266" i="4"/>
  <c r="BS2270" i="4"/>
  <c r="BS2274" i="4"/>
  <c r="BS2278" i="4"/>
  <c r="BS1688" i="4"/>
  <c r="BS1692" i="4"/>
  <c r="BS1696" i="4"/>
  <c r="BS1700" i="4"/>
  <c r="BS1704" i="4"/>
  <c r="BS1708" i="4"/>
  <c r="BS1712" i="4"/>
  <c r="BS1716" i="4"/>
  <c r="BS1720" i="4"/>
  <c r="BS1724" i="4"/>
  <c r="BS1728" i="4"/>
  <c r="BS1732" i="4"/>
  <c r="BS1736" i="4"/>
  <c r="BS1740" i="4"/>
  <c r="BS1744" i="4"/>
  <c r="BS1748" i="4"/>
  <c r="BS1752" i="4"/>
  <c r="BS1756" i="4"/>
  <c r="BS1760" i="4"/>
  <c r="BS1764" i="4"/>
  <c r="BS1768" i="4"/>
  <c r="BS1772" i="4"/>
  <c r="BS1776" i="4"/>
  <c r="BS1780" i="4"/>
  <c r="BS1784" i="4"/>
  <c r="BS1788" i="4"/>
  <c r="BS1792" i="4"/>
  <c r="BS1684" i="4"/>
  <c r="BS1672" i="4"/>
  <c r="BS1660" i="4"/>
  <c r="BS1652" i="4"/>
  <c r="BS1640" i="4"/>
  <c r="BS1632" i="4"/>
  <c r="BS1620" i="4"/>
  <c r="BS1608" i="4"/>
  <c r="BS1596" i="4"/>
  <c r="BS1584" i="4"/>
  <c r="BS1572" i="4"/>
  <c r="BS1560" i="4"/>
  <c r="BS1544" i="4"/>
  <c r="BS1532" i="4"/>
  <c r="BS1520" i="4"/>
  <c r="BS1512" i="4"/>
  <c r="BS1500" i="4"/>
  <c r="BS1492" i="4"/>
  <c r="BS1480" i="4"/>
  <c r="BS1464" i="4"/>
  <c r="BS1452" i="4"/>
  <c r="BS1440" i="4"/>
  <c r="BS1428" i="4"/>
  <c r="BS1962" i="4"/>
  <c r="BS1950" i="4"/>
  <c r="BS1938" i="4"/>
  <c r="BS1930" i="4"/>
  <c r="BS1918" i="4"/>
  <c r="BS1910" i="4"/>
  <c r="BS1898" i="4"/>
  <c r="BS1890" i="4"/>
  <c r="BS1882" i="4"/>
  <c r="BS1874" i="4"/>
  <c r="BS1866" i="4"/>
  <c r="BS1858" i="4"/>
  <c r="BS1850" i="4"/>
  <c r="BS1842" i="4"/>
  <c r="BS1830" i="4"/>
  <c r="BS1822" i="4"/>
  <c r="BS1814" i="4"/>
  <c r="BS1806" i="4"/>
  <c r="BS1798" i="4"/>
  <c r="BS1786" i="4"/>
  <c r="BS1757" i="4"/>
  <c r="BS1725" i="4"/>
  <c r="BS1693" i="4"/>
  <c r="BS2255" i="4"/>
  <c r="BS2223" i="4"/>
  <c r="BS2191" i="4"/>
  <c r="BS2159" i="4"/>
  <c r="BS2111" i="4"/>
  <c r="BS2079" i="4"/>
  <c r="BS2047" i="4"/>
  <c r="BS2015" i="4"/>
  <c r="BS1983" i="4"/>
  <c r="BS2589" i="4"/>
  <c r="BS2557" i="4"/>
  <c r="BS2525" i="4"/>
  <c r="BS2493" i="4"/>
  <c r="BS2461" i="4"/>
  <c r="BS2429" i="4"/>
  <c r="BS2397" i="4"/>
  <c r="BS2365" i="4"/>
  <c r="BS2333" i="4"/>
  <c r="BS2301" i="4"/>
  <c r="BS2949" i="4"/>
  <c r="BS2917" i="4"/>
  <c r="BS2885" i="4"/>
  <c r="BS2853" i="4"/>
  <c r="BS2821" i="4"/>
  <c r="BS2789" i="4"/>
  <c r="BS2757" i="4"/>
  <c r="BS2725" i="4"/>
  <c r="BS2693" i="4"/>
  <c r="BS3318" i="4"/>
  <c r="BS3190" i="4"/>
  <c r="BS3062" i="4"/>
  <c r="BS3430" i="4"/>
  <c r="BS3692" i="4"/>
  <c r="BS3564" i="4"/>
  <c r="BS4116" i="4"/>
  <c r="BS4173" i="4"/>
  <c r="BS1427" i="4"/>
  <c r="CL1427" i="4" s="1"/>
  <c r="BS1683" i="4"/>
  <c r="BS1679" i="4"/>
  <c r="BS1675" i="4"/>
  <c r="BS1671" i="4"/>
  <c r="BS1667" i="4"/>
  <c r="BS1663" i="4"/>
  <c r="BS1659" i="4"/>
  <c r="BS1655" i="4"/>
  <c r="BS1651" i="4"/>
  <c r="BS1647" i="4"/>
  <c r="BS1643" i="4"/>
  <c r="BS1639" i="4"/>
  <c r="BS1635" i="4"/>
  <c r="BS1631" i="4"/>
  <c r="BS1627" i="4"/>
  <c r="BS1623" i="4"/>
  <c r="BS1619" i="4"/>
  <c r="BS1615" i="4"/>
  <c r="BS1611" i="4"/>
  <c r="BS1607" i="4"/>
  <c r="BS1603" i="4"/>
  <c r="BS1599" i="4"/>
  <c r="BS1595" i="4"/>
  <c r="BS1591" i="4"/>
  <c r="BS1587" i="4"/>
  <c r="BS1583" i="4"/>
  <c r="BS1579" i="4"/>
  <c r="BS1575" i="4"/>
  <c r="BS1571" i="4"/>
  <c r="BS1567" i="4"/>
  <c r="BS1563" i="4"/>
  <c r="BS1559" i="4"/>
  <c r="BS1555" i="4"/>
  <c r="BS1551" i="4"/>
  <c r="BS1547" i="4"/>
  <c r="BS1543" i="4"/>
  <c r="BS1539" i="4"/>
  <c r="BS1535" i="4"/>
  <c r="BS1531" i="4"/>
  <c r="BS1527" i="4"/>
  <c r="BS1523" i="4"/>
  <c r="BS1519" i="4"/>
  <c r="BS1515" i="4"/>
  <c r="BS1511" i="4"/>
  <c r="BS1507" i="4"/>
  <c r="BS1503" i="4"/>
  <c r="BS1499" i="4"/>
  <c r="BS1495" i="4"/>
  <c r="BS1491" i="4"/>
  <c r="BS1487" i="4"/>
  <c r="BS1483" i="4"/>
  <c r="BS1479" i="4"/>
  <c r="BS1475" i="4"/>
  <c r="BS1471" i="4"/>
  <c r="BS1467" i="4"/>
  <c r="BS1463" i="4"/>
  <c r="BS1459" i="4"/>
  <c r="BS1455" i="4"/>
  <c r="BS1451" i="4"/>
  <c r="BS1447" i="4"/>
  <c r="BS1443" i="4"/>
  <c r="BS1439" i="4"/>
  <c r="BS1435" i="4"/>
  <c r="BS1431" i="4"/>
  <c r="BS1687" i="4"/>
  <c r="BS1969" i="4"/>
  <c r="BS1965" i="4"/>
  <c r="BS1961" i="4"/>
  <c r="BS1957" i="4"/>
  <c r="BS1953" i="4"/>
  <c r="BS1949" i="4"/>
  <c r="BS1945" i="4"/>
  <c r="BS1941" i="4"/>
  <c r="BS1937" i="4"/>
  <c r="BS1933" i="4"/>
  <c r="BS1929" i="4"/>
  <c r="BS1925" i="4"/>
  <c r="BS1921" i="4"/>
  <c r="BS1917" i="4"/>
  <c r="BS1913" i="4"/>
  <c r="BS1909" i="4"/>
  <c r="BS1905" i="4"/>
  <c r="BS1901" i="4"/>
  <c r="BS1897" i="4"/>
  <c r="BS1893" i="4"/>
  <c r="BS1889" i="4"/>
  <c r="BS1885" i="4"/>
  <c r="BS1881" i="4"/>
  <c r="BS1877" i="4"/>
  <c r="BS1873" i="4"/>
  <c r="BS1869" i="4"/>
  <c r="BS1865" i="4"/>
  <c r="BS1861" i="4"/>
  <c r="BS1857" i="4"/>
  <c r="BS1853" i="4"/>
  <c r="BS1849" i="4"/>
  <c r="BS1845" i="4"/>
  <c r="BS1841" i="4"/>
  <c r="BS1837" i="4"/>
  <c r="BS1833" i="4"/>
  <c r="BS1829" i="4"/>
  <c r="BS1825" i="4"/>
  <c r="BS1821" i="4"/>
  <c r="BS1817" i="4"/>
  <c r="BS1813" i="4"/>
  <c r="BS1809" i="4"/>
  <c r="BS1805" i="4"/>
  <c r="BS1801" i="4"/>
  <c r="BS1797" i="4"/>
  <c r="BS1793" i="4"/>
  <c r="BS1785" i="4"/>
  <c r="BS1769" i="4"/>
  <c r="BS1753" i="4"/>
  <c r="BS1737" i="4"/>
  <c r="BS1721" i="4"/>
  <c r="BS1705" i="4"/>
  <c r="BS1689" i="4"/>
  <c r="BS2267" i="4"/>
  <c r="BS2251" i="4"/>
  <c r="BS2235" i="4"/>
  <c r="BS2219" i="4"/>
  <c r="BS2203" i="4"/>
  <c r="BS2187" i="4"/>
  <c r="BS2171" i="4"/>
  <c r="BS2155" i="4"/>
  <c r="BS2139" i="4"/>
  <c r="BS2123" i="4"/>
  <c r="BS2107" i="4"/>
  <c r="BS2091" i="4"/>
  <c r="BS2075" i="4"/>
  <c r="BS2059" i="4"/>
  <c r="BS2043" i="4"/>
  <c r="BS2027" i="4"/>
  <c r="BS2011" i="4"/>
  <c r="BS1995" i="4"/>
  <c r="BS1979" i="4"/>
  <c r="BS2601" i="4"/>
  <c r="BS2585" i="4"/>
  <c r="BS2569" i="4"/>
  <c r="BS2553" i="4"/>
  <c r="BS2537" i="4"/>
  <c r="BS2521" i="4"/>
  <c r="BS2505" i="4"/>
  <c r="BS2489" i="4"/>
  <c r="BS2473" i="4"/>
  <c r="BS2457" i="4"/>
  <c r="BS2441" i="4"/>
  <c r="BS2425" i="4"/>
  <c r="BS2409" i="4"/>
  <c r="BS2393" i="4"/>
  <c r="BS2377" i="4"/>
  <c r="BS2361" i="4"/>
  <c r="BS2345" i="4"/>
  <c r="BS2329" i="4"/>
  <c r="BS2313" i="4"/>
  <c r="BS2297" i="4"/>
  <c r="BS2611" i="4"/>
  <c r="BS2945" i="4"/>
  <c r="BS2929" i="4"/>
  <c r="BS2913" i="4"/>
  <c r="BS2897" i="4"/>
  <c r="BS2881" i="4"/>
  <c r="BS2865" i="4"/>
  <c r="BS2849" i="4"/>
  <c r="BS2833" i="4"/>
  <c r="BS2817" i="4"/>
  <c r="BS2801" i="4"/>
  <c r="BS2785" i="4"/>
  <c r="BS2769" i="4"/>
  <c r="BS2753" i="4"/>
  <c r="BS2737" i="4"/>
  <c r="BS2721" i="4"/>
  <c r="BS2705" i="4"/>
  <c r="BS2689" i="4"/>
  <c r="BS2646" i="4"/>
  <c r="BS3302" i="4"/>
  <c r="BS3238" i="4"/>
  <c r="BS3174" i="4"/>
  <c r="BS3110" i="4"/>
  <c r="BS3046" i="4"/>
  <c r="BS2982" i="4"/>
  <c r="BS3414" i="4"/>
  <c r="BS3350" i="4"/>
  <c r="BS3676" i="4"/>
  <c r="BS3612" i="4"/>
  <c r="BS3548" i="4"/>
  <c r="BS3484" i="4"/>
  <c r="BS4100" i="4"/>
  <c r="BS4036" i="4"/>
  <c r="BS3972" i="4"/>
  <c r="BS3908" i="4"/>
  <c r="BS3843" i="4"/>
  <c r="BS3757" i="4"/>
  <c r="BS4365" i="4"/>
  <c r="BS4961" i="4"/>
  <c r="BS1676" i="4"/>
  <c r="BS1668" i="4"/>
  <c r="BS1656" i="4"/>
  <c r="BS1644" i="4"/>
  <c r="BS1628" i="4"/>
  <c r="BS1616" i="4"/>
  <c r="BS1604" i="4"/>
  <c r="BS1592" i="4"/>
  <c r="BS1580" i="4"/>
  <c r="BS1568" i="4"/>
  <c r="BS1556" i="4"/>
  <c r="BS1548" i="4"/>
  <c r="BS1536" i="4"/>
  <c r="BS1524" i="4"/>
  <c r="BS1516" i="4"/>
  <c r="BS1504" i="4"/>
  <c r="BS1488" i="4"/>
  <c r="BS1476" i="4"/>
  <c r="BS1468" i="4"/>
  <c r="BS1456" i="4"/>
  <c r="BS1444" i="4"/>
  <c r="BS1432" i="4"/>
  <c r="BS1966" i="4"/>
  <c r="BS1954" i="4"/>
  <c r="BS1942" i="4"/>
  <c r="BS1934" i="4"/>
  <c r="BS1922" i="4"/>
  <c r="BS1914" i="4"/>
  <c r="BS1906" i="4"/>
  <c r="BS1894" i="4"/>
  <c r="BS1886" i="4"/>
  <c r="BS1878" i="4"/>
  <c r="BS1870" i="4"/>
  <c r="BS1862" i="4"/>
  <c r="BS1854" i="4"/>
  <c r="BS1846" i="4"/>
  <c r="BS1834" i="4"/>
  <c r="BS1826" i="4"/>
  <c r="BS1818" i="4"/>
  <c r="BS1810" i="4"/>
  <c r="BS1802" i="4"/>
  <c r="BS1794" i="4"/>
  <c r="BS1773" i="4"/>
  <c r="BS1741" i="4"/>
  <c r="BS1709" i="4"/>
  <c r="BS2271" i="4"/>
  <c r="BS2239" i="4"/>
  <c r="BS2207" i="4"/>
  <c r="BS2175" i="4"/>
  <c r="BS2143" i="4"/>
  <c r="BS2095" i="4"/>
  <c r="BS2063" i="4"/>
  <c r="BS2031" i="4"/>
  <c r="BS1999" i="4"/>
  <c r="BS2605" i="4"/>
  <c r="BS2573" i="4"/>
  <c r="BS2541" i="4"/>
  <c r="BS2509" i="4"/>
  <c r="BS2477" i="4"/>
  <c r="BS2445" i="4"/>
  <c r="BS2413" i="4"/>
  <c r="BS2381" i="4"/>
  <c r="BS2349" i="4"/>
  <c r="BS2317" i="4"/>
  <c r="BS2285" i="4"/>
  <c r="BS2933" i="4"/>
  <c r="BS2901" i="4"/>
  <c r="BS2869" i="4"/>
  <c r="BS2837" i="4"/>
  <c r="BS2805" i="4"/>
  <c r="BS2773" i="4"/>
  <c r="BS2741" i="4"/>
  <c r="BS2709" i="4"/>
  <c r="BS2662" i="4"/>
  <c r="BS3254" i="4"/>
  <c r="BS3126" i="4"/>
  <c r="BS2998" i="4"/>
  <c r="BS3366" i="4"/>
  <c r="BS3628" i="4"/>
  <c r="BS3500" i="4"/>
  <c r="BS4052" i="4"/>
  <c r="BS3988" i="4"/>
  <c r="BS3924" i="4"/>
  <c r="BS3860" i="4"/>
  <c r="BS4429" i="4"/>
  <c r="BS1686" i="4"/>
  <c r="CL1686" i="4" s="1"/>
  <c r="BS1682" i="4"/>
  <c r="BS1678" i="4"/>
  <c r="BS1674" i="4"/>
  <c r="BS1670" i="4"/>
  <c r="BS1666" i="4"/>
  <c r="BS1662" i="4"/>
  <c r="BS1658" i="4"/>
  <c r="BS1654" i="4"/>
  <c r="BS1650" i="4"/>
  <c r="BS1646" i="4"/>
  <c r="BS1642" i="4"/>
  <c r="BS1638" i="4"/>
  <c r="BS1634" i="4"/>
  <c r="BS1630" i="4"/>
  <c r="BS1626" i="4"/>
  <c r="BS1622" i="4"/>
  <c r="BS1618" i="4"/>
  <c r="BS1614" i="4"/>
  <c r="BS1610" i="4"/>
  <c r="BS1606" i="4"/>
  <c r="BS1602" i="4"/>
  <c r="BS1598" i="4"/>
  <c r="BS1594" i="4"/>
  <c r="BS1590" i="4"/>
  <c r="BS1586" i="4"/>
  <c r="BS1582" i="4"/>
  <c r="BS1578" i="4"/>
  <c r="BS1574" i="4"/>
  <c r="BS1570" i="4"/>
  <c r="BS1566" i="4"/>
  <c r="BS1562" i="4"/>
  <c r="BS1558" i="4"/>
  <c r="BS1554" i="4"/>
  <c r="BS1550" i="4"/>
  <c r="BS1546" i="4"/>
  <c r="BS1542" i="4"/>
  <c r="BS1538" i="4"/>
  <c r="BS1534" i="4"/>
  <c r="BS1530" i="4"/>
  <c r="BS1526" i="4"/>
  <c r="BS1522" i="4"/>
  <c r="BS1518" i="4"/>
  <c r="BS1514" i="4"/>
  <c r="BS1510" i="4"/>
  <c r="BS1506" i="4"/>
  <c r="BS1502" i="4"/>
  <c r="BS1498" i="4"/>
  <c r="BS1494" i="4"/>
  <c r="BS1490" i="4"/>
  <c r="BS1486" i="4"/>
  <c r="BS1482" i="4"/>
  <c r="BS1478" i="4"/>
  <c r="BS1474" i="4"/>
  <c r="BS1470" i="4"/>
  <c r="BS1466" i="4"/>
  <c r="BS1462" i="4"/>
  <c r="BS1458" i="4"/>
  <c r="BS1454" i="4"/>
  <c r="BS1450" i="4"/>
  <c r="BS1446" i="4"/>
  <c r="BS1442" i="4"/>
  <c r="BS1438" i="4"/>
  <c r="BS1434" i="4"/>
  <c r="BS1430" i="4"/>
  <c r="BS1972" i="4"/>
  <c r="BS1968" i="4"/>
  <c r="BS1964" i="4"/>
  <c r="BS1960" i="4"/>
  <c r="BS1956" i="4"/>
  <c r="BS1952" i="4"/>
  <c r="BS1948" i="4"/>
  <c r="BS1944" i="4"/>
  <c r="BS1940" i="4"/>
  <c r="BS1936" i="4"/>
  <c r="BS1932" i="4"/>
  <c r="BS1928" i="4"/>
  <c r="BS1924" i="4"/>
  <c r="BS1920" i="4"/>
  <c r="BS1916" i="4"/>
  <c r="BS1912" i="4"/>
  <c r="BS1908" i="4"/>
  <c r="BS1904" i="4"/>
  <c r="BS1900" i="4"/>
  <c r="BS1896" i="4"/>
  <c r="BS1892" i="4"/>
  <c r="BS1888" i="4"/>
  <c r="BS1884" i="4"/>
  <c r="BS1880" i="4"/>
  <c r="BS1876" i="4"/>
  <c r="BS1872" i="4"/>
  <c r="BS1868" i="4"/>
  <c r="BS1864" i="4"/>
  <c r="BS1860" i="4"/>
  <c r="BS1856" i="4"/>
  <c r="BS1852" i="4"/>
  <c r="BS1848" i="4"/>
  <c r="BS1844" i="4"/>
  <c r="BS1840" i="4"/>
  <c r="BS1836" i="4"/>
  <c r="BS1832" i="4"/>
  <c r="BS1828" i="4"/>
  <c r="BS1824" i="4"/>
  <c r="BS1820" i="4"/>
  <c r="BS1816" i="4"/>
  <c r="BS1812" i="4"/>
  <c r="BS1808" i="4"/>
  <c r="BS1804" i="4"/>
  <c r="BS1800" i="4"/>
  <c r="BS1796" i="4"/>
  <c r="BS1790" i="4"/>
  <c r="BS1781" i="4"/>
  <c r="BS1765" i="4"/>
  <c r="BS1749" i="4"/>
  <c r="BS1733" i="4"/>
  <c r="BS1717" i="4"/>
  <c r="BS1701" i="4"/>
  <c r="BS2279" i="4"/>
  <c r="BS2263" i="4"/>
  <c r="BS2247" i="4"/>
  <c r="BS2231" i="4"/>
  <c r="BS2215" i="4"/>
  <c r="BS2199" i="4"/>
  <c r="BS2183" i="4"/>
  <c r="BS2167" i="4"/>
  <c r="BS2151" i="4"/>
  <c r="BS2135" i="4"/>
  <c r="BS2119" i="4"/>
  <c r="BS2103" i="4"/>
  <c r="BS2087" i="4"/>
  <c r="BS2071" i="4"/>
  <c r="BS2055" i="4"/>
  <c r="BS2039" i="4"/>
  <c r="BS2023" i="4"/>
  <c r="BS2007" i="4"/>
  <c r="BS1991" i="4"/>
  <c r="BS1975" i="4"/>
  <c r="BS2597" i="4"/>
  <c r="BS2581" i="4"/>
  <c r="BS2565" i="4"/>
  <c r="BS2549" i="4"/>
  <c r="BS2533" i="4"/>
  <c r="BS2517" i="4"/>
  <c r="BS2501" i="4"/>
  <c r="BS2485" i="4"/>
  <c r="BS2469" i="4"/>
  <c r="BS2453" i="4"/>
  <c r="BS2437" i="4"/>
  <c r="BS2421" i="4"/>
  <c r="BS2405" i="4"/>
  <c r="BS2389" i="4"/>
  <c r="BS2373" i="4"/>
  <c r="BS2357" i="4"/>
  <c r="BS2341" i="4"/>
  <c r="BS2325" i="4"/>
  <c r="BS2309" i="4"/>
  <c r="BS2293" i="4"/>
  <c r="BS2957" i="4"/>
  <c r="BS2941" i="4"/>
  <c r="BS2925" i="4"/>
  <c r="BS2909" i="4"/>
  <c r="BS2893" i="4"/>
  <c r="BS2877" i="4"/>
  <c r="BS2861" i="4"/>
  <c r="BS2845" i="4"/>
  <c r="BS2829" i="4"/>
  <c r="BS2813" i="4"/>
  <c r="BS2797" i="4"/>
  <c r="BS2781" i="4"/>
  <c r="BS2765" i="4"/>
  <c r="BS2749" i="4"/>
  <c r="BS2733" i="4"/>
  <c r="BS2717" i="4"/>
  <c r="BS2701" i="4"/>
  <c r="BS2685" i="4"/>
  <c r="BS2630" i="4"/>
  <c r="BS3286" i="4"/>
  <c r="BS3222" i="4"/>
  <c r="BS3158" i="4"/>
  <c r="BS3094" i="4"/>
  <c r="BS3030" i="4"/>
  <c r="BS2966" i="4"/>
  <c r="BS3398" i="4"/>
  <c r="BS3334" i="4"/>
  <c r="BS3660" i="4"/>
  <c r="BS3596" i="4"/>
  <c r="BS3532" i="4"/>
  <c r="BS3468" i="4"/>
  <c r="BS4084" i="4"/>
  <c r="BS4020" i="4"/>
  <c r="BS3956" i="4"/>
  <c r="BS3892" i="4"/>
  <c r="BS3821" i="4"/>
  <c r="BS4557" i="4"/>
  <c r="BS4301" i="4"/>
  <c r="BS4833" i="4"/>
  <c r="BS1680" i="4"/>
  <c r="BS1664" i="4"/>
  <c r="BS1648" i="4"/>
  <c r="BS1636" i="4"/>
  <c r="BS1624" i="4"/>
  <c r="BS1612" i="4"/>
  <c r="BS1600" i="4"/>
  <c r="BS1588" i="4"/>
  <c r="BS1576" i="4"/>
  <c r="BS1564" i="4"/>
  <c r="BS1552" i="4"/>
  <c r="BS1540" i="4"/>
  <c r="BS1528" i="4"/>
  <c r="BS1508" i="4"/>
  <c r="BS1496" i="4"/>
  <c r="BS1484" i="4"/>
  <c r="BS1472" i="4"/>
  <c r="BS1460" i="4"/>
  <c r="BS1448" i="4"/>
  <c r="BS1436" i="4"/>
  <c r="BS1970" i="4"/>
  <c r="BS1958" i="4"/>
  <c r="BS1946" i="4"/>
  <c r="BS1926" i="4"/>
  <c r="BS1902" i="4"/>
  <c r="BS1838" i="4"/>
  <c r="BS2127" i="4"/>
  <c r="BS3779" i="4"/>
  <c r="BS1685" i="4"/>
  <c r="CL1685" i="4" s="1"/>
  <c r="BS1681" i="4"/>
  <c r="BS1677" i="4"/>
  <c r="BS1673" i="4"/>
  <c r="BS1669" i="4"/>
  <c r="BS1665" i="4"/>
  <c r="BS1661" i="4"/>
  <c r="BS1657" i="4"/>
  <c r="BS1653" i="4"/>
  <c r="BS1649" i="4"/>
  <c r="BS1645" i="4"/>
  <c r="BS1641" i="4"/>
  <c r="BS1637" i="4"/>
  <c r="BS1633" i="4"/>
  <c r="BS1629" i="4"/>
  <c r="BS1625" i="4"/>
  <c r="BS1621" i="4"/>
  <c r="BS1617" i="4"/>
  <c r="BS1613" i="4"/>
  <c r="BS1609" i="4"/>
  <c r="BS1605" i="4"/>
  <c r="BS1601" i="4"/>
  <c r="BS1597" i="4"/>
  <c r="BS1593" i="4"/>
  <c r="BS1589" i="4"/>
  <c r="BS1585" i="4"/>
  <c r="BS1581" i="4"/>
  <c r="BS1577" i="4"/>
  <c r="BS1573" i="4"/>
  <c r="BS1569" i="4"/>
  <c r="BS1565" i="4"/>
  <c r="BS1561" i="4"/>
  <c r="BS1557" i="4"/>
  <c r="BS1553" i="4"/>
  <c r="BS1549" i="4"/>
  <c r="BS1545" i="4"/>
  <c r="BS1541" i="4"/>
  <c r="BS1537" i="4"/>
  <c r="BS1533" i="4"/>
  <c r="BS1529" i="4"/>
  <c r="BS1525" i="4"/>
  <c r="BS1521" i="4"/>
  <c r="BS1517" i="4"/>
  <c r="BS1513" i="4"/>
  <c r="BS1509" i="4"/>
  <c r="BS1505" i="4"/>
  <c r="BS1501" i="4"/>
  <c r="BS1497" i="4"/>
  <c r="BS1493" i="4"/>
  <c r="BS1489" i="4"/>
  <c r="BS1485" i="4"/>
  <c r="BS1481" i="4"/>
  <c r="BS1477" i="4"/>
  <c r="BS1473" i="4"/>
  <c r="BS1469" i="4"/>
  <c r="BS1465" i="4"/>
  <c r="BS1461" i="4"/>
  <c r="BS1457" i="4"/>
  <c r="BS1453" i="4"/>
  <c r="BS1449" i="4"/>
  <c r="BS1445" i="4"/>
  <c r="BS1441" i="4"/>
  <c r="BS1437" i="4"/>
  <c r="BS1433" i="4"/>
  <c r="BS1429" i="4"/>
  <c r="BS1971" i="4"/>
  <c r="BS1967" i="4"/>
  <c r="BS1963" i="4"/>
  <c r="BS1959" i="4"/>
  <c r="BS1955" i="4"/>
  <c r="BS1951" i="4"/>
  <c r="BS1947" i="4"/>
  <c r="BS1943" i="4"/>
  <c r="BS1939" i="4"/>
  <c r="BS1935" i="4"/>
  <c r="BS1931" i="4"/>
  <c r="BS1927" i="4"/>
  <c r="BS1923" i="4"/>
  <c r="BS1919" i="4"/>
  <c r="BS1915" i="4"/>
  <c r="BS1911" i="4"/>
  <c r="BS1907" i="4"/>
  <c r="BS1903" i="4"/>
  <c r="BS1899" i="4"/>
  <c r="BS1895" i="4"/>
  <c r="BS1891" i="4"/>
  <c r="BS1887" i="4"/>
  <c r="BS1883" i="4"/>
  <c r="BS1879" i="4"/>
  <c r="BS1875" i="4"/>
  <c r="BS1871" i="4"/>
  <c r="BS1867" i="4"/>
  <c r="BS1863" i="4"/>
  <c r="BS1859" i="4"/>
  <c r="BS1855" i="4"/>
  <c r="BS1851" i="4"/>
  <c r="BS1847" i="4"/>
  <c r="BS1843" i="4"/>
  <c r="BS1839" i="4"/>
  <c r="BS1835" i="4"/>
  <c r="BS1831" i="4"/>
  <c r="BS1827" i="4"/>
  <c r="BS1823" i="4"/>
  <c r="BS1819" i="4"/>
  <c r="BS1815" i="4"/>
  <c r="BS1811" i="4"/>
  <c r="BS1807" i="4"/>
  <c r="BS1803" i="4"/>
  <c r="BS1799" i="4"/>
  <c r="BS1795" i="4"/>
  <c r="BS1789" i="4"/>
  <c r="BS1777" i="4"/>
  <c r="BS1761" i="4"/>
  <c r="BS1745" i="4"/>
  <c r="BS1729" i="4"/>
  <c r="BS1713" i="4"/>
  <c r="BS1697" i="4"/>
  <c r="BS2275" i="4"/>
  <c r="BS2259" i="4"/>
  <c r="BS2243" i="4"/>
  <c r="BS2227" i="4"/>
  <c r="BS2211" i="4"/>
  <c r="BS2195" i="4"/>
  <c r="BS2179" i="4"/>
  <c r="BS2163" i="4"/>
  <c r="BS2147" i="4"/>
  <c r="BS2131" i="4"/>
  <c r="BS2115" i="4"/>
  <c r="BS2099" i="4"/>
  <c r="BS2083" i="4"/>
  <c r="BS2067" i="4"/>
  <c r="BS2051" i="4"/>
  <c r="BS2035" i="4"/>
  <c r="BS2019" i="4"/>
  <c r="BS2003" i="4"/>
  <c r="BS1987" i="4"/>
  <c r="BS2609" i="4"/>
  <c r="BS2593" i="4"/>
  <c r="BS2577" i="4"/>
  <c r="BS2561" i="4"/>
  <c r="BS2545" i="4"/>
  <c r="BS2529" i="4"/>
  <c r="BS2513" i="4"/>
  <c r="BS2497" i="4"/>
  <c r="BS2481" i="4"/>
  <c r="BS2465" i="4"/>
  <c r="BS2449" i="4"/>
  <c r="BS2433" i="4"/>
  <c r="BS2417" i="4"/>
  <c r="BS2401" i="4"/>
  <c r="BS2385" i="4"/>
  <c r="BS2369" i="4"/>
  <c r="BS2353" i="4"/>
  <c r="BS2337" i="4"/>
  <c r="BS2321" i="4"/>
  <c r="BS2305" i="4"/>
  <c r="BS2289" i="4"/>
  <c r="BS2953" i="4"/>
  <c r="BS2937" i="4"/>
  <c r="BS2921" i="4"/>
  <c r="BS2905" i="4"/>
  <c r="BS2889" i="4"/>
  <c r="BS2873" i="4"/>
  <c r="BS2857" i="4"/>
  <c r="BS2841" i="4"/>
  <c r="BS2825" i="4"/>
  <c r="BS2809" i="4"/>
  <c r="BS2793" i="4"/>
  <c r="BS2777" i="4"/>
  <c r="BS2761" i="4"/>
  <c r="BS2745" i="4"/>
  <c r="BS2729" i="4"/>
  <c r="BS2713" i="4"/>
  <c r="BS2697" i="4"/>
  <c r="BS2678" i="4"/>
  <c r="BS2614" i="4"/>
  <c r="BS3270" i="4"/>
  <c r="BS3206" i="4"/>
  <c r="BS3142" i="4"/>
  <c r="BS3078" i="4"/>
  <c r="BS3014" i="4"/>
  <c r="BS3446" i="4"/>
  <c r="BS3382" i="4"/>
  <c r="BS3708" i="4"/>
  <c r="BS3644" i="4"/>
  <c r="BS3580" i="4"/>
  <c r="BS3516" i="4"/>
  <c r="BS4132" i="4"/>
  <c r="BS4068" i="4"/>
  <c r="BS4004" i="4"/>
  <c r="BS3940" i="4"/>
  <c r="BS3876" i="4"/>
  <c r="BS3800" i="4"/>
  <c r="BS4493" i="4"/>
  <c r="BS4237" i="4"/>
  <c r="BS4613" i="4"/>
  <c r="AC10" i="4"/>
  <c r="AH10" i="4"/>
  <c r="S10" i="4"/>
  <c r="AW10" i="4"/>
  <c r="N10" i="4"/>
  <c r="BB10" i="4"/>
  <c r="I10" i="4"/>
  <c r="AM10" i="4"/>
  <c r="BG10" i="4"/>
  <c r="X10" i="4"/>
  <c r="AR10" i="4"/>
  <c r="BZ6103" i="4"/>
  <c r="BZ6071" i="4"/>
  <c r="BZ6039" i="4"/>
  <c r="BZ6128" i="4"/>
  <c r="BZ6096" i="4"/>
  <c r="BZ6064" i="4"/>
  <c r="BZ6032" i="4"/>
  <c r="BZ6119" i="4"/>
  <c r="BZ6087" i="4"/>
  <c r="BZ6055" i="4"/>
  <c r="BZ6023" i="4"/>
  <c r="BZ6112" i="4"/>
  <c r="BZ6080" i="4"/>
  <c r="BZ6048" i="4"/>
  <c r="BZ6016" i="4"/>
  <c r="BZ6127" i="4"/>
  <c r="BZ6111" i="4"/>
  <c r="BZ6095" i="4"/>
  <c r="BZ6079" i="4"/>
  <c r="BZ6063" i="4"/>
  <c r="BZ6047" i="4"/>
  <c r="BZ6031" i="4"/>
  <c r="BZ6015" i="4"/>
  <c r="BZ6120" i="4"/>
  <c r="BZ6104" i="4"/>
  <c r="BZ6088" i="4"/>
  <c r="BZ6072" i="4"/>
  <c r="BZ6056" i="4"/>
  <c r="BZ6040" i="4"/>
  <c r="BZ6024" i="4"/>
  <c r="BZ6008" i="4"/>
  <c r="BZ6132" i="4"/>
  <c r="BZ6124" i="4"/>
  <c r="BZ6116" i="4"/>
  <c r="BZ6108" i="4"/>
  <c r="BZ6100" i="4"/>
  <c r="BZ6092" i="4"/>
  <c r="BZ6084" i="4"/>
  <c r="BZ6076" i="4"/>
  <c r="BZ6068" i="4"/>
  <c r="BZ6060" i="4"/>
  <c r="BZ6052" i="4"/>
  <c r="BZ6044" i="4"/>
  <c r="BZ6036" i="4"/>
  <c r="BZ6028" i="4"/>
  <c r="BZ6020" i="4"/>
  <c r="BZ6012" i="4"/>
  <c r="BZ6131" i="4"/>
  <c r="BZ6123" i="4"/>
  <c r="BZ6115" i="4"/>
  <c r="BZ6107" i="4"/>
  <c r="BZ6099" i="4"/>
  <c r="BZ6091" i="4"/>
  <c r="BZ6083" i="4"/>
  <c r="BZ6075" i="4"/>
  <c r="BZ6067" i="4"/>
  <c r="BZ6059" i="4"/>
  <c r="BZ6051" i="4"/>
  <c r="BZ6043" i="4"/>
  <c r="BZ6035" i="4"/>
  <c r="BZ6027" i="4"/>
  <c r="BZ6019" i="4"/>
  <c r="BZ6011" i="4"/>
  <c r="BZ6005" i="4"/>
  <c r="BZ6130" i="4"/>
  <c r="BZ6126" i="4"/>
  <c r="BZ6122" i="4"/>
  <c r="BZ6118" i="4"/>
  <c r="BZ6114" i="4"/>
  <c r="BZ6110" i="4"/>
  <c r="BZ6106" i="4"/>
  <c r="BZ6102" i="4"/>
  <c r="BZ6098" i="4"/>
  <c r="BZ6094" i="4"/>
  <c r="BZ6090" i="4"/>
  <c r="BZ6086" i="4"/>
  <c r="BZ6082" i="4"/>
  <c r="BZ6078" i="4"/>
  <c r="BZ6074" i="4"/>
  <c r="BZ6070" i="4"/>
  <c r="BZ6066" i="4"/>
  <c r="BZ6062" i="4"/>
  <c r="BZ6058" i="4"/>
  <c r="BZ6054" i="4"/>
  <c r="BZ6050" i="4"/>
  <c r="BZ6046" i="4"/>
  <c r="BZ6042" i="4"/>
  <c r="BZ6038" i="4"/>
  <c r="BZ6034" i="4"/>
  <c r="BZ6030" i="4"/>
  <c r="BZ6026" i="4"/>
  <c r="BZ6022" i="4"/>
  <c r="BZ6018" i="4"/>
  <c r="BZ6014" i="4"/>
  <c r="BZ6010" i="4"/>
  <c r="BZ6133" i="4"/>
  <c r="BZ6129" i="4"/>
  <c r="BZ6125" i="4"/>
  <c r="BZ6121" i="4"/>
  <c r="BZ6117" i="4"/>
  <c r="BZ6113" i="4"/>
  <c r="BZ6109" i="4"/>
  <c r="BZ6105" i="4"/>
  <c r="BZ6101" i="4"/>
  <c r="BZ6097" i="4"/>
  <c r="BZ6093" i="4"/>
  <c r="BZ6089" i="4"/>
  <c r="BZ6085" i="4"/>
  <c r="BZ6081" i="4"/>
  <c r="BZ6077" i="4"/>
  <c r="BZ6073" i="4"/>
  <c r="BZ6069" i="4"/>
  <c r="BZ6065" i="4"/>
  <c r="BZ6061" i="4"/>
  <c r="BZ6057" i="4"/>
  <c r="BZ6053" i="4"/>
  <c r="BZ6049" i="4"/>
  <c r="BZ6045" i="4"/>
  <c r="BZ6041" i="4"/>
  <c r="BZ6037" i="4"/>
  <c r="BZ6033" i="4"/>
  <c r="BZ6029" i="4"/>
  <c r="BZ6025" i="4"/>
  <c r="BZ6021" i="4"/>
  <c r="BZ6017" i="4"/>
  <c r="BZ6013" i="4"/>
  <c r="BZ6009" i="4"/>
  <c r="BZ6007" i="4"/>
  <c r="G23" i="2"/>
  <c r="P10" i="4" s="1"/>
  <c r="AO10" i="4" l="1"/>
  <c r="BN10" i="4"/>
  <c r="K10" i="4"/>
  <c r="AJ10" i="4"/>
  <c r="BD10" i="4"/>
  <c r="BI10" i="4"/>
  <c r="AE10" i="4"/>
  <c r="Z10" i="4"/>
  <c r="U10" i="4"/>
  <c r="AT10" i="4"/>
  <c r="AY10" i="4"/>
  <c r="BK273" i="4" l="1"/>
  <c r="BZ5745" i="4" l="1"/>
  <c r="BZ5245" i="4"/>
  <c r="BZ4767" i="4"/>
  <c r="BZ4311" i="4"/>
  <c r="BZ3877" i="4"/>
  <c r="BZ3463" i="4"/>
  <c r="BZ3072" i="4"/>
  <c r="BZ2702" i="4"/>
  <c r="BZ2352" i="4"/>
  <c r="BZ2279" i="4"/>
  <c r="BZ2022" i="4"/>
  <c r="BZ1971" i="4"/>
  <c r="BZ1972" i="4"/>
  <c r="BZ1973" i="4"/>
  <c r="BZ1714" i="4"/>
  <c r="BZ1713" i="4"/>
  <c r="CA1685" i="4"/>
  <c r="CA1686" i="4"/>
  <c r="CA1687" i="4"/>
  <c r="CL1687" i="4" s="1"/>
  <c r="CA1688" i="4"/>
  <c r="CA1689" i="4"/>
  <c r="BZ1428" i="4"/>
  <c r="BZ1685" i="4"/>
  <c r="BZ1427" i="4"/>
  <c r="BU13" i="4" l="1"/>
  <c r="BT13" i="4" s="1"/>
  <c r="CA13" i="4"/>
  <c r="CC13" i="4"/>
  <c r="CD13" i="4" s="1"/>
  <c r="CE13" i="4"/>
  <c r="CF13" i="4" s="1"/>
  <c r="BU14" i="4"/>
  <c r="BT14" i="4" s="1"/>
  <c r="CA14" i="4"/>
  <c r="CC14" i="4"/>
  <c r="CD14" i="4" s="1"/>
  <c r="CE14" i="4"/>
  <c r="CF14" i="4" s="1"/>
  <c r="BU15" i="4"/>
  <c r="BT15" i="4" s="1"/>
  <c r="BZ15" i="4"/>
  <c r="CA15" i="4"/>
  <c r="CC15" i="4"/>
  <c r="CD15" i="4" s="1"/>
  <c r="CE15" i="4"/>
  <c r="CF15" i="4" s="1"/>
  <c r="BZ16" i="4"/>
  <c r="CA16" i="4"/>
  <c r="CC16" i="4"/>
  <c r="CD16" i="4" s="1"/>
  <c r="CE16" i="4"/>
  <c r="CF16" i="4" s="1"/>
  <c r="BZ17" i="4"/>
  <c r="CA17" i="4"/>
  <c r="CC17" i="4"/>
  <c r="CD17" i="4" s="1"/>
  <c r="CE17" i="4"/>
  <c r="CF17" i="4" s="1"/>
  <c r="BZ18" i="4"/>
  <c r="CA18" i="4"/>
  <c r="CC18" i="4"/>
  <c r="CD18" i="4" s="1"/>
  <c r="CE18" i="4"/>
  <c r="CF18" i="4" s="1"/>
  <c r="BZ19" i="4"/>
  <c r="CA19" i="4"/>
  <c r="CC19" i="4"/>
  <c r="CD19" i="4" s="1"/>
  <c r="CE19" i="4"/>
  <c r="CF19" i="4" s="1"/>
  <c r="BZ20" i="4"/>
  <c r="CA20" i="4"/>
  <c r="CC20" i="4"/>
  <c r="CD20" i="4" s="1"/>
  <c r="CE20" i="4"/>
  <c r="CF20" i="4" s="1"/>
  <c r="BZ21" i="4"/>
  <c r="CA21" i="4"/>
  <c r="CC21" i="4"/>
  <c r="CD21" i="4" s="1"/>
  <c r="CE21" i="4"/>
  <c r="CF21" i="4" s="1"/>
  <c r="BZ22" i="4"/>
  <c r="CA22" i="4"/>
  <c r="CC22" i="4"/>
  <c r="CD22" i="4" s="1"/>
  <c r="CE22" i="4"/>
  <c r="CF22" i="4" s="1"/>
  <c r="BZ23" i="4"/>
  <c r="CA23" i="4"/>
  <c r="CC23" i="4"/>
  <c r="CD23" i="4" s="1"/>
  <c r="CE23" i="4"/>
  <c r="CF23" i="4" s="1"/>
  <c r="BZ24" i="4"/>
  <c r="CA24" i="4"/>
  <c r="CC24" i="4"/>
  <c r="CD24" i="4" s="1"/>
  <c r="CE24" i="4"/>
  <c r="CF24" i="4" s="1"/>
  <c r="BZ25" i="4"/>
  <c r="CA25" i="4"/>
  <c r="CC25" i="4"/>
  <c r="CD25" i="4" s="1"/>
  <c r="CE25" i="4"/>
  <c r="CF25" i="4" s="1"/>
  <c r="BZ26" i="4"/>
  <c r="CA26" i="4"/>
  <c r="CC26" i="4"/>
  <c r="CD26" i="4" s="1"/>
  <c r="CE26" i="4"/>
  <c r="CF26" i="4" s="1"/>
  <c r="BZ27" i="4"/>
  <c r="CA27" i="4"/>
  <c r="CC27" i="4"/>
  <c r="CD27" i="4" s="1"/>
  <c r="CE27" i="4"/>
  <c r="CF27" i="4" s="1"/>
  <c r="BZ28" i="4"/>
  <c r="CA28" i="4"/>
  <c r="CC28" i="4"/>
  <c r="CD28" i="4" s="1"/>
  <c r="CE28" i="4"/>
  <c r="CF28" i="4" s="1"/>
  <c r="BZ29" i="4"/>
  <c r="CA29" i="4"/>
  <c r="CC29" i="4"/>
  <c r="CD29" i="4" s="1"/>
  <c r="CE29" i="4"/>
  <c r="CF29" i="4" s="1"/>
  <c r="BZ30" i="4"/>
  <c r="CA30" i="4"/>
  <c r="CC30" i="4"/>
  <c r="CD30" i="4" s="1"/>
  <c r="CE30" i="4"/>
  <c r="CF30" i="4" s="1"/>
  <c r="BZ31" i="4"/>
  <c r="CA31" i="4"/>
  <c r="CC31" i="4"/>
  <c r="CD31" i="4" s="1"/>
  <c r="CE31" i="4"/>
  <c r="CF31" i="4" s="1"/>
  <c r="BZ32" i="4"/>
  <c r="CA32" i="4"/>
  <c r="CC32" i="4"/>
  <c r="CD32" i="4" s="1"/>
  <c r="CE32" i="4"/>
  <c r="CF32" i="4" s="1"/>
  <c r="BZ33" i="4"/>
  <c r="CA33" i="4"/>
  <c r="CC33" i="4"/>
  <c r="CD33" i="4" s="1"/>
  <c r="CE33" i="4"/>
  <c r="CF33" i="4" s="1"/>
  <c r="BZ34" i="4"/>
  <c r="CA34" i="4"/>
  <c r="CC34" i="4"/>
  <c r="CD34" i="4" s="1"/>
  <c r="CE34" i="4"/>
  <c r="CF34" i="4" s="1"/>
  <c r="BZ35" i="4"/>
  <c r="CA35" i="4"/>
  <c r="CC35" i="4"/>
  <c r="CD35" i="4" s="1"/>
  <c r="CE35" i="4"/>
  <c r="CF35" i="4" s="1"/>
  <c r="BZ36" i="4"/>
  <c r="CA36" i="4"/>
  <c r="CC36" i="4"/>
  <c r="CD36" i="4" s="1"/>
  <c r="CE36" i="4"/>
  <c r="CF36" i="4" s="1"/>
  <c r="BZ37" i="4"/>
  <c r="CA37" i="4"/>
  <c r="CC37" i="4"/>
  <c r="CD37" i="4" s="1"/>
  <c r="CE37" i="4"/>
  <c r="CF37" i="4" s="1"/>
  <c r="BZ38" i="4"/>
  <c r="CA38" i="4"/>
  <c r="CC38" i="4"/>
  <c r="CD38" i="4" s="1"/>
  <c r="CE38" i="4"/>
  <c r="CF38" i="4" s="1"/>
  <c r="BZ39" i="4"/>
  <c r="CA39" i="4"/>
  <c r="CC39" i="4"/>
  <c r="CD39" i="4" s="1"/>
  <c r="CE39" i="4"/>
  <c r="CF39" i="4" s="1"/>
  <c r="BZ40" i="4"/>
  <c r="CA40" i="4"/>
  <c r="CC40" i="4"/>
  <c r="CD40" i="4" s="1"/>
  <c r="CE40" i="4"/>
  <c r="CF40" i="4" s="1"/>
  <c r="BZ41" i="4"/>
  <c r="CA41" i="4"/>
  <c r="CC41" i="4"/>
  <c r="CD41" i="4" s="1"/>
  <c r="CE41" i="4"/>
  <c r="CF41" i="4" s="1"/>
  <c r="BZ42" i="4"/>
  <c r="CA42" i="4"/>
  <c r="CC42" i="4"/>
  <c r="CD42" i="4" s="1"/>
  <c r="CE42" i="4"/>
  <c r="CF42" i="4" s="1"/>
  <c r="BZ43" i="4"/>
  <c r="CA43" i="4"/>
  <c r="CC43" i="4"/>
  <c r="CD43" i="4" s="1"/>
  <c r="CE43" i="4"/>
  <c r="CF43" i="4" s="1"/>
  <c r="BZ44" i="4"/>
  <c r="CA44" i="4"/>
  <c r="CC44" i="4"/>
  <c r="CD44" i="4" s="1"/>
  <c r="CE44" i="4"/>
  <c r="CF44" i="4" s="1"/>
  <c r="BZ45" i="4"/>
  <c r="CA45" i="4"/>
  <c r="CC45" i="4"/>
  <c r="CD45" i="4" s="1"/>
  <c r="CE45" i="4"/>
  <c r="CF45" i="4" s="1"/>
  <c r="BZ46" i="4"/>
  <c r="CA46" i="4"/>
  <c r="CC46" i="4"/>
  <c r="CD46" i="4" s="1"/>
  <c r="CE46" i="4"/>
  <c r="CF46" i="4" s="1"/>
  <c r="BZ47" i="4"/>
  <c r="CA47" i="4"/>
  <c r="CC47" i="4"/>
  <c r="CD47" i="4" s="1"/>
  <c r="CE47" i="4"/>
  <c r="CF47" i="4" s="1"/>
  <c r="BZ48" i="4"/>
  <c r="CA48" i="4"/>
  <c r="CC48" i="4"/>
  <c r="CD48" i="4" s="1"/>
  <c r="CE48" i="4"/>
  <c r="CF48" i="4" s="1"/>
  <c r="BZ49" i="4"/>
  <c r="CA49" i="4"/>
  <c r="CC49" i="4"/>
  <c r="CD49" i="4" s="1"/>
  <c r="CE49" i="4"/>
  <c r="CF49" i="4" s="1"/>
  <c r="BZ50" i="4"/>
  <c r="CA50" i="4"/>
  <c r="CC50" i="4"/>
  <c r="CD50" i="4" s="1"/>
  <c r="CE50" i="4"/>
  <c r="CF50" i="4" s="1"/>
  <c r="BZ51" i="4"/>
  <c r="CA51" i="4"/>
  <c r="CC51" i="4"/>
  <c r="CD51" i="4" s="1"/>
  <c r="CE51" i="4"/>
  <c r="CF51" i="4" s="1"/>
  <c r="BZ52" i="4"/>
  <c r="CA52" i="4"/>
  <c r="CC52" i="4"/>
  <c r="CD52" i="4" s="1"/>
  <c r="CE52" i="4"/>
  <c r="CF52" i="4" s="1"/>
  <c r="BZ53" i="4"/>
  <c r="CA53" i="4"/>
  <c r="CC53" i="4"/>
  <c r="CD53" i="4" s="1"/>
  <c r="CE53" i="4"/>
  <c r="CF53" i="4" s="1"/>
  <c r="BZ54" i="4"/>
  <c r="CA54" i="4"/>
  <c r="CC54" i="4"/>
  <c r="CD54" i="4" s="1"/>
  <c r="CE54" i="4"/>
  <c r="CF54" i="4" s="1"/>
  <c r="BZ55" i="4"/>
  <c r="CA55" i="4"/>
  <c r="CC55" i="4"/>
  <c r="CD55" i="4" s="1"/>
  <c r="CE55" i="4"/>
  <c r="CF55" i="4" s="1"/>
  <c r="BZ56" i="4"/>
  <c r="CA56" i="4"/>
  <c r="CC56" i="4"/>
  <c r="CD56" i="4" s="1"/>
  <c r="CE56" i="4"/>
  <c r="CF56" i="4" s="1"/>
  <c r="BZ57" i="4"/>
  <c r="CA57" i="4"/>
  <c r="CC57" i="4"/>
  <c r="CD57" i="4" s="1"/>
  <c r="CE57" i="4"/>
  <c r="CF57" i="4" s="1"/>
  <c r="BZ58" i="4"/>
  <c r="CA58" i="4"/>
  <c r="CC58" i="4"/>
  <c r="CD58" i="4" s="1"/>
  <c r="CE58" i="4"/>
  <c r="CF58" i="4" s="1"/>
  <c r="BZ59" i="4"/>
  <c r="CA59" i="4"/>
  <c r="CC59" i="4"/>
  <c r="CD59" i="4" s="1"/>
  <c r="CE59" i="4"/>
  <c r="CF59" i="4" s="1"/>
  <c r="BZ60" i="4"/>
  <c r="CA60" i="4"/>
  <c r="CC60" i="4"/>
  <c r="CD60" i="4" s="1"/>
  <c r="CE60" i="4"/>
  <c r="CF60" i="4" s="1"/>
  <c r="BZ61" i="4"/>
  <c r="CA61" i="4"/>
  <c r="CC61" i="4"/>
  <c r="CD61" i="4" s="1"/>
  <c r="CE61" i="4"/>
  <c r="CF61" i="4" s="1"/>
  <c r="BZ62" i="4"/>
  <c r="CA62" i="4"/>
  <c r="CC62" i="4"/>
  <c r="CD62" i="4" s="1"/>
  <c r="CE62" i="4"/>
  <c r="CF62" i="4" s="1"/>
  <c r="BZ63" i="4"/>
  <c r="CA63" i="4"/>
  <c r="CC63" i="4"/>
  <c r="CD63" i="4" s="1"/>
  <c r="CE63" i="4"/>
  <c r="CF63" i="4" s="1"/>
  <c r="BZ64" i="4"/>
  <c r="CA64" i="4"/>
  <c r="CC64" i="4"/>
  <c r="CD64" i="4" s="1"/>
  <c r="CE64" i="4"/>
  <c r="CF64" i="4" s="1"/>
  <c r="BZ65" i="4"/>
  <c r="CA65" i="4"/>
  <c r="CC65" i="4"/>
  <c r="CD65" i="4" s="1"/>
  <c r="CE65" i="4"/>
  <c r="CF65" i="4" s="1"/>
  <c r="BZ66" i="4"/>
  <c r="CA66" i="4"/>
  <c r="CC66" i="4"/>
  <c r="CD66" i="4" s="1"/>
  <c r="CE66" i="4"/>
  <c r="CF66" i="4" s="1"/>
  <c r="BZ67" i="4"/>
  <c r="CA67" i="4"/>
  <c r="CC67" i="4"/>
  <c r="CD67" i="4" s="1"/>
  <c r="CE67" i="4"/>
  <c r="CF67" i="4" s="1"/>
  <c r="BZ68" i="4"/>
  <c r="CA68" i="4"/>
  <c r="CC68" i="4"/>
  <c r="CD68" i="4" s="1"/>
  <c r="CE68" i="4"/>
  <c r="CF68" i="4" s="1"/>
  <c r="BZ69" i="4"/>
  <c r="CA69" i="4"/>
  <c r="CC69" i="4"/>
  <c r="CD69" i="4" s="1"/>
  <c r="CE69" i="4"/>
  <c r="CF69" i="4" s="1"/>
  <c r="BZ70" i="4"/>
  <c r="CA70" i="4"/>
  <c r="CC70" i="4"/>
  <c r="CD70" i="4" s="1"/>
  <c r="CE70" i="4"/>
  <c r="CF70" i="4" s="1"/>
  <c r="BZ71" i="4"/>
  <c r="CA71" i="4"/>
  <c r="CC71" i="4"/>
  <c r="CD71" i="4" s="1"/>
  <c r="CE71" i="4"/>
  <c r="CF71" i="4" s="1"/>
  <c r="BZ72" i="4"/>
  <c r="CA72" i="4"/>
  <c r="CC72" i="4"/>
  <c r="CD72" i="4" s="1"/>
  <c r="CE72" i="4"/>
  <c r="CF72" i="4" s="1"/>
  <c r="BZ73" i="4"/>
  <c r="CA73" i="4"/>
  <c r="CC73" i="4"/>
  <c r="CD73" i="4" s="1"/>
  <c r="CE73" i="4"/>
  <c r="CF73" i="4" s="1"/>
  <c r="BZ74" i="4"/>
  <c r="CA74" i="4"/>
  <c r="CC74" i="4"/>
  <c r="CD74" i="4" s="1"/>
  <c r="CE74" i="4"/>
  <c r="CF74" i="4" s="1"/>
  <c r="BZ75" i="4"/>
  <c r="CA75" i="4"/>
  <c r="CC75" i="4"/>
  <c r="CD75" i="4" s="1"/>
  <c r="CE75" i="4"/>
  <c r="CF75" i="4" s="1"/>
  <c r="BZ76" i="4"/>
  <c r="CA76" i="4"/>
  <c r="CC76" i="4"/>
  <c r="CD76" i="4" s="1"/>
  <c r="CE76" i="4"/>
  <c r="CF76" i="4" s="1"/>
  <c r="BZ77" i="4"/>
  <c r="CA77" i="4"/>
  <c r="CC77" i="4"/>
  <c r="CD77" i="4" s="1"/>
  <c r="CE77" i="4"/>
  <c r="CF77" i="4" s="1"/>
  <c r="BZ78" i="4"/>
  <c r="CA78" i="4"/>
  <c r="CC78" i="4"/>
  <c r="CD78" i="4" s="1"/>
  <c r="CE78" i="4"/>
  <c r="CF78" i="4" s="1"/>
  <c r="BZ79" i="4"/>
  <c r="CA79" i="4"/>
  <c r="CC79" i="4"/>
  <c r="CD79" i="4" s="1"/>
  <c r="CE79" i="4"/>
  <c r="CF79" i="4" s="1"/>
  <c r="BZ80" i="4"/>
  <c r="CA80" i="4"/>
  <c r="CC80" i="4"/>
  <c r="CD80" i="4" s="1"/>
  <c r="CE80" i="4"/>
  <c r="CF80" i="4" s="1"/>
  <c r="BZ81" i="4"/>
  <c r="CA81" i="4"/>
  <c r="CC81" i="4"/>
  <c r="CD81" i="4" s="1"/>
  <c r="CE81" i="4"/>
  <c r="CF81" i="4" s="1"/>
  <c r="BZ82" i="4"/>
  <c r="CA82" i="4"/>
  <c r="CC82" i="4"/>
  <c r="CD82" i="4" s="1"/>
  <c r="CE82" i="4"/>
  <c r="CF82" i="4" s="1"/>
  <c r="BZ83" i="4"/>
  <c r="CA83" i="4"/>
  <c r="CC83" i="4"/>
  <c r="CD83" i="4" s="1"/>
  <c r="CE83" i="4"/>
  <c r="CF83" i="4" s="1"/>
  <c r="BZ84" i="4"/>
  <c r="CA84" i="4"/>
  <c r="CC84" i="4"/>
  <c r="CD84" i="4" s="1"/>
  <c r="CE84" i="4"/>
  <c r="CF84" i="4" s="1"/>
  <c r="BZ85" i="4"/>
  <c r="CA85" i="4"/>
  <c r="CC85" i="4"/>
  <c r="CD85" i="4" s="1"/>
  <c r="CE85" i="4"/>
  <c r="CF85" i="4" s="1"/>
  <c r="BZ86" i="4"/>
  <c r="CA86" i="4"/>
  <c r="CC86" i="4"/>
  <c r="CD86" i="4" s="1"/>
  <c r="CE86" i="4"/>
  <c r="CF86" i="4" s="1"/>
  <c r="BZ87" i="4"/>
  <c r="CA87" i="4"/>
  <c r="CC87" i="4"/>
  <c r="CD87" i="4" s="1"/>
  <c r="CE87" i="4"/>
  <c r="CF87" i="4" s="1"/>
  <c r="BZ88" i="4"/>
  <c r="CA88" i="4"/>
  <c r="CC88" i="4"/>
  <c r="CD88" i="4" s="1"/>
  <c r="CE88" i="4"/>
  <c r="CF88" i="4" s="1"/>
  <c r="BZ89" i="4"/>
  <c r="CA89" i="4"/>
  <c r="CC89" i="4"/>
  <c r="CD89" i="4" s="1"/>
  <c r="CE89" i="4"/>
  <c r="CF89" i="4" s="1"/>
  <c r="BZ90" i="4"/>
  <c r="CA90" i="4"/>
  <c r="CC90" i="4"/>
  <c r="CD90" i="4" s="1"/>
  <c r="CE90" i="4"/>
  <c r="CF90" i="4" s="1"/>
  <c r="BZ91" i="4"/>
  <c r="CA91" i="4"/>
  <c r="CC91" i="4"/>
  <c r="CD91" i="4" s="1"/>
  <c r="CE91" i="4"/>
  <c r="CF91" i="4" s="1"/>
  <c r="BZ92" i="4"/>
  <c r="CA92" i="4"/>
  <c r="CC92" i="4"/>
  <c r="CD92" i="4" s="1"/>
  <c r="CE92" i="4"/>
  <c r="CF92" i="4" s="1"/>
  <c r="BZ93" i="4"/>
  <c r="CA93" i="4"/>
  <c r="CC93" i="4"/>
  <c r="CD93" i="4" s="1"/>
  <c r="CE93" i="4"/>
  <c r="CF93" i="4" s="1"/>
  <c r="BZ94" i="4"/>
  <c r="CA94" i="4"/>
  <c r="CC94" i="4"/>
  <c r="CD94" i="4" s="1"/>
  <c r="CE94" i="4"/>
  <c r="CF94" i="4" s="1"/>
  <c r="BZ95" i="4"/>
  <c r="CA95" i="4"/>
  <c r="CC95" i="4"/>
  <c r="CD95" i="4" s="1"/>
  <c r="CE95" i="4"/>
  <c r="CF95" i="4" s="1"/>
  <c r="BZ96" i="4"/>
  <c r="CA96" i="4"/>
  <c r="CC96" i="4"/>
  <c r="CD96" i="4" s="1"/>
  <c r="CE96" i="4"/>
  <c r="CF96" i="4" s="1"/>
  <c r="BZ97" i="4"/>
  <c r="CA97" i="4"/>
  <c r="CC97" i="4"/>
  <c r="CD97" i="4" s="1"/>
  <c r="CE97" i="4"/>
  <c r="CF97" i="4" s="1"/>
  <c r="BZ98" i="4"/>
  <c r="CA98" i="4"/>
  <c r="CC98" i="4"/>
  <c r="CD98" i="4" s="1"/>
  <c r="CE98" i="4"/>
  <c r="CF98" i="4" s="1"/>
  <c r="BZ99" i="4"/>
  <c r="CA99" i="4"/>
  <c r="CC99" i="4"/>
  <c r="CD99" i="4" s="1"/>
  <c r="CE99" i="4"/>
  <c r="CF99" i="4" s="1"/>
  <c r="BZ100" i="4"/>
  <c r="CA100" i="4"/>
  <c r="CC100" i="4"/>
  <c r="CD100" i="4" s="1"/>
  <c r="CE100" i="4"/>
  <c r="CF100" i="4" s="1"/>
  <c r="BZ101" i="4"/>
  <c r="CA101" i="4"/>
  <c r="CC101" i="4"/>
  <c r="CD101" i="4" s="1"/>
  <c r="CE101" i="4"/>
  <c r="CF101" i="4" s="1"/>
  <c r="BZ102" i="4"/>
  <c r="CA102" i="4"/>
  <c r="CC102" i="4"/>
  <c r="CD102" i="4" s="1"/>
  <c r="CE102" i="4"/>
  <c r="CF102" i="4" s="1"/>
  <c r="BZ103" i="4"/>
  <c r="CA103" i="4"/>
  <c r="CC103" i="4"/>
  <c r="CD103" i="4" s="1"/>
  <c r="CE103" i="4"/>
  <c r="CF103" i="4" s="1"/>
  <c r="BZ104" i="4"/>
  <c r="CA104" i="4"/>
  <c r="CC104" i="4"/>
  <c r="CD104" i="4" s="1"/>
  <c r="CE104" i="4"/>
  <c r="CF104" i="4" s="1"/>
  <c r="BZ105" i="4"/>
  <c r="CA105" i="4"/>
  <c r="CC105" i="4"/>
  <c r="CD105" i="4" s="1"/>
  <c r="CE105" i="4"/>
  <c r="CF105" i="4" s="1"/>
  <c r="BZ106" i="4"/>
  <c r="CA106" i="4"/>
  <c r="CC106" i="4"/>
  <c r="CD106" i="4" s="1"/>
  <c r="CE106" i="4"/>
  <c r="CF106" i="4" s="1"/>
  <c r="BZ107" i="4"/>
  <c r="CA107" i="4"/>
  <c r="CC107" i="4"/>
  <c r="CD107" i="4" s="1"/>
  <c r="CE107" i="4"/>
  <c r="CF107" i="4" s="1"/>
  <c r="BZ108" i="4"/>
  <c r="CA108" i="4"/>
  <c r="CC108" i="4"/>
  <c r="CD108" i="4" s="1"/>
  <c r="CE108" i="4"/>
  <c r="CF108" i="4" s="1"/>
  <c r="BZ109" i="4"/>
  <c r="CA109" i="4"/>
  <c r="CC109" i="4"/>
  <c r="CD109" i="4" s="1"/>
  <c r="CE109" i="4"/>
  <c r="CF109" i="4" s="1"/>
  <c r="BZ110" i="4"/>
  <c r="CA110" i="4"/>
  <c r="CC110" i="4"/>
  <c r="CD110" i="4" s="1"/>
  <c r="CE110" i="4"/>
  <c r="CF110" i="4" s="1"/>
  <c r="BZ111" i="4"/>
  <c r="CA111" i="4"/>
  <c r="CC111" i="4"/>
  <c r="CD111" i="4" s="1"/>
  <c r="CE111" i="4"/>
  <c r="CF111" i="4" s="1"/>
  <c r="BZ112" i="4"/>
  <c r="CA112" i="4"/>
  <c r="CC112" i="4"/>
  <c r="CD112" i="4" s="1"/>
  <c r="CE112" i="4"/>
  <c r="CF112" i="4" s="1"/>
  <c r="BZ113" i="4"/>
  <c r="CA113" i="4"/>
  <c r="CC113" i="4"/>
  <c r="CD113" i="4" s="1"/>
  <c r="CE113" i="4"/>
  <c r="CF113" i="4" s="1"/>
  <c r="BZ114" i="4"/>
  <c r="CA114" i="4"/>
  <c r="CC114" i="4"/>
  <c r="CD114" i="4" s="1"/>
  <c r="CE114" i="4"/>
  <c r="CF114" i="4" s="1"/>
  <c r="BZ115" i="4"/>
  <c r="CA115" i="4"/>
  <c r="CC115" i="4"/>
  <c r="CD115" i="4" s="1"/>
  <c r="CE115" i="4"/>
  <c r="CF115" i="4" s="1"/>
  <c r="BZ116" i="4"/>
  <c r="CA116" i="4"/>
  <c r="CC116" i="4"/>
  <c r="CD116" i="4" s="1"/>
  <c r="CE116" i="4"/>
  <c r="CF116" i="4" s="1"/>
  <c r="BZ117" i="4"/>
  <c r="CA117" i="4"/>
  <c r="CC117" i="4"/>
  <c r="CD117" i="4" s="1"/>
  <c r="CE117" i="4"/>
  <c r="CF117" i="4" s="1"/>
  <c r="BZ118" i="4"/>
  <c r="CA118" i="4"/>
  <c r="CC118" i="4"/>
  <c r="CD118" i="4" s="1"/>
  <c r="CE118" i="4"/>
  <c r="CF118" i="4" s="1"/>
  <c r="BZ119" i="4"/>
  <c r="CA119" i="4"/>
  <c r="CC119" i="4"/>
  <c r="CD119" i="4" s="1"/>
  <c r="CE119" i="4"/>
  <c r="CF119" i="4" s="1"/>
  <c r="BZ120" i="4"/>
  <c r="CA120" i="4"/>
  <c r="CC120" i="4"/>
  <c r="CD120" i="4" s="1"/>
  <c r="CE120" i="4"/>
  <c r="CF120" i="4" s="1"/>
  <c r="BZ121" i="4"/>
  <c r="CA121" i="4"/>
  <c r="CC121" i="4"/>
  <c r="CD121" i="4" s="1"/>
  <c r="CE121" i="4"/>
  <c r="CF121" i="4" s="1"/>
  <c r="BZ122" i="4"/>
  <c r="CA122" i="4"/>
  <c r="CC122" i="4"/>
  <c r="CD122" i="4" s="1"/>
  <c r="CE122" i="4"/>
  <c r="CF122" i="4" s="1"/>
  <c r="BZ123" i="4"/>
  <c r="CA123" i="4"/>
  <c r="CC123" i="4"/>
  <c r="CD123" i="4" s="1"/>
  <c r="CE123" i="4"/>
  <c r="CF123" i="4" s="1"/>
  <c r="BZ124" i="4"/>
  <c r="CA124" i="4"/>
  <c r="CC124" i="4"/>
  <c r="CD124" i="4" s="1"/>
  <c r="CE124" i="4"/>
  <c r="CF124" i="4" s="1"/>
  <c r="BZ125" i="4"/>
  <c r="CA125" i="4"/>
  <c r="CC125" i="4"/>
  <c r="CD125" i="4" s="1"/>
  <c r="CE125" i="4"/>
  <c r="CF125" i="4" s="1"/>
  <c r="BZ126" i="4"/>
  <c r="CA126" i="4"/>
  <c r="CC126" i="4"/>
  <c r="CD126" i="4" s="1"/>
  <c r="CE126" i="4"/>
  <c r="CF126" i="4" s="1"/>
  <c r="BZ127" i="4"/>
  <c r="CA127" i="4"/>
  <c r="CC127" i="4"/>
  <c r="CD127" i="4" s="1"/>
  <c r="CE127" i="4"/>
  <c r="CF127" i="4" s="1"/>
  <c r="BZ128" i="4"/>
  <c r="CA128" i="4"/>
  <c r="CC128" i="4"/>
  <c r="CD128" i="4" s="1"/>
  <c r="CE128" i="4"/>
  <c r="CF128" i="4" s="1"/>
  <c r="BZ129" i="4"/>
  <c r="CA129" i="4"/>
  <c r="CC129" i="4"/>
  <c r="CD129" i="4" s="1"/>
  <c r="CE129" i="4"/>
  <c r="CF129" i="4" s="1"/>
  <c r="BZ130" i="4"/>
  <c r="CA130" i="4"/>
  <c r="CC130" i="4"/>
  <c r="CD130" i="4" s="1"/>
  <c r="CE130" i="4"/>
  <c r="CF130" i="4" s="1"/>
  <c r="BZ131" i="4"/>
  <c r="CA131" i="4"/>
  <c r="CC131" i="4"/>
  <c r="CD131" i="4" s="1"/>
  <c r="CE131" i="4"/>
  <c r="CF131" i="4" s="1"/>
  <c r="BZ132" i="4"/>
  <c r="CA132" i="4"/>
  <c r="CC132" i="4"/>
  <c r="CD132" i="4" s="1"/>
  <c r="CE132" i="4"/>
  <c r="CF132" i="4" s="1"/>
  <c r="BZ133" i="4"/>
  <c r="CA133" i="4"/>
  <c r="CC133" i="4"/>
  <c r="CD133" i="4" s="1"/>
  <c r="CE133" i="4"/>
  <c r="CF133" i="4" s="1"/>
  <c r="BZ134" i="4"/>
  <c r="CA134" i="4"/>
  <c r="CC134" i="4"/>
  <c r="CD134" i="4" s="1"/>
  <c r="CE134" i="4"/>
  <c r="CF134" i="4" s="1"/>
  <c r="BZ135" i="4"/>
  <c r="CA135" i="4"/>
  <c r="CC135" i="4"/>
  <c r="CD135" i="4" s="1"/>
  <c r="CE135" i="4"/>
  <c r="CF135" i="4" s="1"/>
  <c r="BZ136" i="4"/>
  <c r="CA136" i="4"/>
  <c r="CC136" i="4"/>
  <c r="CD136" i="4" s="1"/>
  <c r="CE136" i="4"/>
  <c r="CF136" i="4" s="1"/>
  <c r="BZ137" i="4"/>
  <c r="CA137" i="4"/>
  <c r="CC137" i="4"/>
  <c r="CD137" i="4" s="1"/>
  <c r="CE137" i="4"/>
  <c r="CF137" i="4" s="1"/>
  <c r="BZ138" i="4"/>
  <c r="CA138" i="4"/>
  <c r="CC138" i="4"/>
  <c r="CD138" i="4" s="1"/>
  <c r="CE138" i="4"/>
  <c r="CF138" i="4" s="1"/>
  <c r="BZ139" i="4"/>
  <c r="CA139" i="4"/>
  <c r="CC139" i="4"/>
  <c r="CD139" i="4" s="1"/>
  <c r="CE139" i="4"/>
  <c r="CF139" i="4" s="1"/>
  <c r="BZ140" i="4"/>
  <c r="CA140" i="4"/>
  <c r="CC140" i="4"/>
  <c r="CD140" i="4" s="1"/>
  <c r="CE140" i="4"/>
  <c r="CF140" i="4" s="1"/>
  <c r="BZ141" i="4"/>
  <c r="CA141" i="4"/>
  <c r="CC141" i="4"/>
  <c r="CD141" i="4" s="1"/>
  <c r="CE141" i="4"/>
  <c r="CF141" i="4" s="1"/>
  <c r="BZ142" i="4"/>
  <c r="CA142" i="4"/>
  <c r="CC142" i="4"/>
  <c r="CD142" i="4" s="1"/>
  <c r="CE142" i="4"/>
  <c r="CF142" i="4" s="1"/>
  <c r="BZ143" i="4"/>
  <c r="CA143" i="4"/>
  <c r="CC143" i="4"/>
  <c r="CD143" i="4" s="1"/>
  <c r="CE143" i="4"/>
  <c r="CF143" i="4" s="1"/>
  <c r="BZ144" i="4"/>
  <c r="CA144" i="4"/>
  <c r="CC144" i="4"/>
  <c r="CD144" i="4" s="1"/>
  <c r="CE144" i="4"/>
  <c r="CF144" i="4" s="1"/>
  <c r="BZ145" i="4"/>
  <c r="CA145" i="4"/>
  <c r="CC145" i="4"/>
  <c r="CD145" i="4" s="1"/>
  <c r="CE145" i="4"/>
  <c r="CF145" i="4" s="1"/>
  <c r="BZ146" i="4"/>
  <c r="CA146" i="4"/>
  <c r="CC146" i="4"/>
  <c r="CD146" i="4" s="1"/>
  <c r="CE146" i="4"/>
  <c r="CF146" i="4" s="1"/>
  <c r="BZ147" i="4"/>
  <c r="CA147" i="4"/>
  <c r="CC147" i="4"/>
  <c r="CD147" i="4" s="1"/>
  <c r="CE147" i="4"/>
  <c r="CF147" i="4" s="1"/>
  <c r="BZ148" i="4"/>
  <c r="CA148" i="4"/>
  <c r="CC148" i="4"/>
  <c r="CD148" i="4" s="1"/>
  <c r="CE148" i="4"/>
  <c r="CF148" i="4" s="1"/>
  <c r="BZ149" i="4"/>
  <c r="CA149" i="4"/>
  <c r="CC149" i="4"/>
  <c r="CD149" i="4" s="1"/>
  <c r="CE149" i="4"/>
  <c r="CF149" i="4" s="1"/>
  <c r="BZ150" i="4"/>
  <c r="CA150" i="4"/>
  <c r="CC150" i="4"/>
  <c r="CD150" i="4" s="1"/>
  <c r="CE150" i="4"/>
  <c r="CF150" i="4" s="1"/>
  <c r="BZ151" i="4"/>
  <c r="CA151" i="4"/>
  <c r="CC151" i="4"/>
  <c r="CD151" i="4" s="1"/>
  <c r="CE151" i="4"/>
  <c r="CF151" i="4" s="1"/>
  <c r="BZ152" i="4"/>
  <c r="CA152" i="4"/>
  <c r="CC152" i="4"/>
  <c r="CD152" i="4" s="1"/>
  <c r="CE152" i="4"/>
  <c r="CF152" i="4" s="1"/>
  <c r="BZ153" i="4"/>
  <c r="CA153" i="4"/>
  <c r="CC153" i="4"/>
  <c r="CD153" i="4" s="1"/>
  <c r="CE153" i="4"/>
  <c r="CF153" i="4" s="1"/>
  <c r="BZ154" i="4"/>
  <c r="CA154" i="4"/>
  <c r="CC154" i="4"/>
  <c r="CD154" i="4" s="1"/>
  <c r="CE154" i="4"/>
  <c r="CF154" i="4" s="1"/>
  <c r="BZ155" i="4"/>
  <c r="CA155" i="4"/>
  <c r="CC155" i="4"/>
  <c r="CD155" i="4" s="1"/>
  <c r="CE155" i="4"/>
  <c r="CF155" i="4" s="1"/>
  <c r="BZ156" i="4"/>
  <c r="CA156" i="4"/>
  <c r="CC156" i="4"/>
  <c r="CD156" i="4" s="1"/>
  <c r="CE156" i="4"/>
  <c r="CF156" i="4" s="1"/>
  <c r="BZ157" i="4"/>
  <c r="CA157" i="4"/>
  <c r="CC157" i="4"/>
  <c r="CD157" i="4" s="1"/>
  <c r="CE157" i="4"/>
  <c r="CF157" i="4" s="1"/>
  <c r="BZ158" i="4"/>
  <c r="CA158" i="4"/>
  <c r="CC158" i="4"/>
  <c r="CD158" i="4" s="1"/>
  <c r="CE158" i="4"/>
  <c r="CF158" i="4" s="1"/>
  <c r="BZ159" i="4"/>
  <c r="CA159" i="4"/>
  <c r="CC159" i="4"/>
  <c r="CD159" i="4" s="1"/>
  <c r="CE159" i="4"/>
  <c r="CF159" i="4" s="1"/>
  <c r="BZ160" i="4"/>
  <c r="CA160" i="4"/>
  <c r="CC160" i="4"/>
  <c r="CD160" i="4" s="1"/>
  <c r="CE160" i="4"/>
  <c r="CF160" i="4" s="1"/>
  <c r="BZ161" i="4"/>
  <c r="CA161" i="4"/>
  <c r="CC161" i="4"/>
  <c r="CD161" i="4" s="1"/>
  <c r="CE161" i="4"/>
  <c r="CF161" i="4" s="1"/>
  <c r="BZ162" i="4"/>
  <c r="CA162" i="4"/>
  <c r="CC162" i="4"/>
  <c r="CD162" i="4" s="1"/>
  <c r="CE162" i="4"/>
  <c r="CF162" i="4" s="1"/>
  <c r="BZ163" i="4"/>
  <c r="CA163" i="4"/>
  <c r="CC163" i="4"/>
  <c r="CD163" i="4" s="1"/>
  <c r="CE163" i="4"/>
  <c r="CF163" i="4" s="1"/>
  <c r="BZ164" i="4"/>
  <c r="CA164" i="4"/>
  <c r="CC164" i="4"/>
  <c r="CD164" i="4" s="1"/>
  <c r="CE164" i="4"/>
  <c r="CF164" i="4" s="1"/>
  <c r="BZ165" i="4"/>
  <c r="CA165" i="4"/>
  <c r="CC165" i="4"/>
  <c r="CD165" i="4" s="1"/>
  <c r="CE165" i="4"/>
  <c r="CF165" i="4" s="1"/>
  <c r="BZ166" i="4"/>
  <c r="CA166" i="4"/>
  <c r="CC166" i="4"/>
  <c r="CD166" i="4" s="1"/>
  <c r="CE166" i="4"/>
  <c r="CF166" i="4" s="1"/>
  <c r="BZ167" i="4"/>
  <c r="CA167" i="4"/>
  <c r="CC167" i="4"/>
  <c r="CD167" i="4" s="1"/>
  <c r="CE167" i="4"/>
  <c r="CF167" i="4" s="1"/>
  <c r="BZ168" i="4"/>
  <c r="CA168" i="4"/>
  <c r="CC168" i="4"/>
  <c r="CD168" i="4" s="1"/>
  <c r="CE168" i="4"/>
  <c r="CF168" i="4" s="1"/>
  <c r="BZ169" i="4"/>
  <c r="CA169" i="4"/>
  <c r="CC169" i="4"/>
  <c r="CD169" i="4" s="1"/>
  <c r="CE169" i="4"/>
  <c r="CF169" i="4" s="1"/>
  <c r="BZ170" i="4"/>
  <c r="CA170" i="4"/>
  <c r="CC170" i="4"/>
  <c r="CD170" i="4" s="1"/>
  <c r="CE170" i="4"/>
  <c r="CF170" i="4" s="1"/>
  <c r="BZ171" i="4"/>
  <c r="CA171" i="4"/>
  <c r="CC171" i="4"/>
  <c r="CD171" i="4" s="1"/>
  <c r="CE171" i="4"/>
  <c r="CF171" i="4" s="1"/>
  <c r="BZ172" i="4"/>
  <c r="CA172" i="4"/>
  <c r="CC172" i="4"/>
  <c r="CD172" i="4" s="1"/>
  <c r="CE172" i="4"/>
  <c r="CF172" i="4" s="1"/>
  <c r="BZ173" i="4"/>
  <c r="CA173" i="4"/>
  <c r="CC173" i="4"/>
  <c r="CD173" i="4" s="1"/>
  <c r="CE173" i="4"/>
  <c r="CF173" i="4" s="1"/>
  <c r="BZ174" i="4"/>
  <c r="CA174" i="4"/>
  <c r="CC174" i="4"/>
  <c r="CD174" i="4" s="1"/>
  <c r="CE174" i="4"/>
  <c r="CF174" i="4" s="1"/>
  <c r="BZ175" i="4"/>
  <c r="CA175" i="4"/>
  <c r="CC175" i="4"/>
  <c r="CD175" i="4" s="1"/>
  <c r="CE175" i="4"/>
  <c r="CF175" i="4" s="1"/>
  <c r="BZ176" i="4"/>
  <c r="CA176" i="4"/>
  <c r="CC176" i="4"/>
  <c r="CD176" i="4" s="1"/>
  <c r="CE176" i="4"/>
  <c r="CF176" i="4" s="1"/>
  <c r="BZ177" i="4"/>
  <c r="CA177" i="4"/>
  <c r="CC177" i="4"/>
  <c r="CD177" i="4" s="1"/>
  <c r="CE177" i="4"/>
  <c r="CF177" i="4" s="1"/>
  <c r="BZ178" i="4"/>
  <c r="CA178" i="4"/>
  <c r="CC178" i="4"/>
  <c r="CD178" i="4" s="1"/>
  <c r="CE178" i="4"/>
  <c r="CF178" i="4" s="1"/>
  <c r="BZ179" i="4"/>
  <c r="CA179" i="4"/>
  <c r="CC179" i="4"/>
  <c r="CD179" i="4" s="1"/>
  <c r="CE179" i="4"/>
  <c r="CF179" i="4" s="1"/>
  <c r="BZ180" i="4"/>
  <c r="CA180" i="4"/>
  <c r="CC180" i="4"/>
  <c r="CD180" i="4" s="1"/>
  <c r="CE180" i="4"/>
  <c r="CF180" i="4" s="1"/>
  <c r="BZ181" i="4"/>
  <c r="CA181" i="4"/>
  <c r="CC181" i="4"/>
  <c r="CD181" i="4" s="1"/>
  <c r="CE181" i="4"/>
  <c r="CF181" i="4" s="1"/>
  <c r="BZ182" i="4"/>
  <c r="CA182" i="4"/>
  <c r="CC182" i="4"/>
  <c r="CD182" i="4" s="1"/>
  <c r="CE182" i="4"/>
  <c r="CF182" i="4" s="1"/>
  <c r="BZ183" i="4"/>
  <c r="CA183" i="4"/>
  <c r="CC183" i="4"/>
  <c r="CD183" i="4" s="1"/>
  <c r="CE183" i="4"/>
  <c r="CF183" i="4" s="1"/>
  <c r="BZ184" i="4"/>
  <c r="CA184" i="4"/>
  <c r="CC184" i="4"/>
  <c r="CD184" i="4" s="1"/>
  <c r="CE184" i="4"/>
  <c r="CF184" i="4" s="1"/>
  <c r="BZ185" i="4"/>
  <c r="CA185" i="4"/>
  <c r="CC185" i="4"/>
  <c r="CD185" i="4" s="1"/>
  <c r="CE185" i="4"/>
  <c r="CF185" i="4" s="1"/>
  <c r="BZ186" i="4"/>
  <c r="CA186" i="4"/>
  <c r="CC186" i="4"/>
  <c r="CD186" i="4" s="1"/>
  <c r="CE186" i="4"/>
  <c r="CF186" i="4" s="1"/>
  <c r="BZ187" i="4"/>
  <c r="CA187" i="4"/>
  <c r="CC187" i="4"/>
  <c r="CD187" i="4" s="1"/>
  <c r="CE187" i="4"/>
  <c r="CF187" i="4" s="1"/>
  <c r="BZ188" i="4"/>
  <c r="CA188" i="4"/>
  <c r="CC188" i="4"/>
  <c r="CD188" i="4" s="1"/>
  <c r="CE188" i="4"/>
  <c r="CF188" i="4" s="1"/>
  <c r="BZ189" i="4"/>
  <c r="CA189" i="4"/>
  <c r="CC189" i="4"/>
  <c r="CD189" i="4" s="1"/>
  <c r="CE189" i="4"/>
  <c r="CF189" i="4" s="1"/>
  <c r="BZ190" i="4"/>
  <c r="CA190" i="4"/>
  <c r="CC190" i="4"/>
  <c r="CD190" i="4" s="1"/>
  <c r="CE190" i="4"/>
  <c r="CF190" i="4" s="1"/>
  <c r="BZ191" i="4"/>
  <c r="CA191" i="4"/>
  <c r="CC191" i="4"/>
  <c r="CD191" i="4" s="1"/>
  <c r="CE191" i="4"/>
  <c r="CF191" i="4" s="1"/>
  <c r="BZ192" i="4"/>
  <c r="CA192" i="4"/>
  <c r="CC192" i="4"/>
  <c r="CD192" i="4" s="1"/>
  <c r="CE192" i="4"/>
  <c r="CF192" i="4" s="1"/>
  <c r="BZ193" i="4"/>
  <c r="CA193" i="4"/>
  <c r="CC193" i="4"/>
  <c r="CD193" i="4" s="1"/>
  <c r="CE193" i="4"/>
  <c r="CF193" i="4" s="1"/>
  <c r="BZ194" i="4"/>
  <c r="CA194" i="4"/>
  <c r="CC194" i="4"/>
  <c r="CD194" i="4" s="1"/>
  <c r="CE194" i="4"/>
  <c r="CF194" i="4" s="1"/>
  <c r="BZ195" i="4"/>
  <c r="CA195" i="4"/>
  <c r="CC195" i="4"/>
  <c r="CD195" i="4" s="1"/>
  <c r="CE195" i="4"/>
  <c r="CF195" i="4" s="1"/>
  <c r="BZ196" i="4"/>
  <c r="CA196" i="4"/>
  <c r="CC196" i="4"/>
  <c r="CD196" i="4" s="1"/>
  <c r="CE196" i="4"/>
  <c r="CF196" i="4" s="1"/>
  <c r="BZ197" i="4"/>
  <c r="CA197" i="4"/>
  <c r="CC197" i="4"/>
  <c r="CD197" i="4" s="1"/>
  <c r="CE197" i="4"/>
  <c r="CF197" i="4" s="1"/>
  <c r="BZ198" i="4"/>
  <c r="CA198" i="4"/>
  <c r="CC198" i="4"/>
  <c r="CD198" i="4" s="1"/>
  <c r="CE198" i="4"/>
  <c r="CF198" i="4" s="1"/>
  <c r="BZ199" i="4"/>
  <c r="CA199" i="4"/>
  <c r="CC199" i="4"/>
  <c r="CD199" i="4" s="1"/>
  <c r="CE199" i="4"/>
  <c r="CF199" i="4" s="1"/>
  <c r="BZ200" i="4"/>
  <c r="CA200" i="4"/>
  <c r="CC200" i="4"/>
  <c r="CD200" i="4" s="1"/>
  <c r="CE200" i="4"/>
  <c r="CF200" i="4" s="1"/>
  <c r="BZ201" i="4"/>
  <c r="CA201" i="4"/>
  <c r="CC201" i="4"/>
  <c r="CD201" i="4" s="1"/>
  <c r="CE201" i="4"/>
  <c r="CF201" i="4" s="1"/>
  <c r="BZ202" i="4"/>
  <c r="CA202" i="4"/>
  <c r="CC202" i="4"/>
  <c r="CD202" i="4" s="1"/>
  <c r="CE202" i="4"/>
  <c r="CF202" i="4" s="1"/>
  <c r="BZ203" i="4"/>
  <c r="CA203" i="4"/>
  <c r="CC203" i="4"/>
  <c r="CD203" i="4" s="1"/>
  <c r="CE203" i="4"/>
  <c r="CF203" i="4" s="1"/>
  <c r="BZ204" i="4"/>
  <c r="CA204" i="4"/>
  <c r="CC204" i="4"/>
  <c r="CD204" i="4" s="1"/>
  <c r="CE204" i="4"/>
  <c r="CF204" i="4" s="1"/>
  <c r="BZ205" i="4"/>
  <c r="CA205" i="4"/>
  <c r="CC205" i="4"/>
  <c r="CD205" i="4" s="1"/>
  <c r="CE205" i="4"/>
  <c r="CF205" i="4" s="1"/>
  <c r="BZ206" i="4"/>
  <c r="CA206" i="4"/>
  <c r="CC206" i="4"/>
  <c r="CD206" i="4" s="1"/>
  <c r="CE206" i="4"/>
  <c r="CF206" i="4" s="1"/>
  <c r="BZ207" i="4"/>
  <c r="CA207" i="4"/>
  <c r="CC207" i="4"/>
  <c r="CD207" i="4" s="1"/>
  <c r="CE207" i="4"/>
  <c r="CF207" i="4" s="1"/>
  <c r="BZ208" i="4"/>
  <c r="CA208" i="4"/>
  <c r="CC208" i="4"/>
  <c r="CD208" i="4" s="1"/>
  <c r="CE208" i="4"/>
  <c r="CF208" i="4" s="1"/>
  <c r="BZ209" i="4"/>
  <c r="CA209" i="4"/>
  <c r="CC209" i="4"/>
  <c r="CD209" i="4" s="1"/>
  <c r="CE209" i="4"/>
  <c r="CF209" i="4" s="1"/>
  <c r="BZ210" i="4"/>
  <c r="CA210" i="4"/>
  <c r="CC210" i="4"/>
  <c r="CD210" i="4" s="1"/>
  <c r="CE210" i="4"/>
  <c r="CF210" i="4" s="1"/>
  <c r="BZ211" i="4"/>
  <c r="CA211" i="4"/>
  <c r="CC211" i="4"/>
  <c r="CD211" i="4" s="1"/>
  <c r="CE211" i="4"/>
  <c r="CF211" i="4" s="1"/>
  <c r="BZ212" i="4"/>
  <c r="CA212" i="4"/>
  <c r="CC212" i="4"/>
  <c r="CD212" i="4" s="1"/>
  <c r="CE212" i="4"/>
  <c r="CF212" i="4" s="1"/>
  <c r="BZ213" i="4"/>
  <c r="CA213" i="4"/>
  <c r="CC213" i="4"/>
  <c r="CD213" i="4" s="1"/>
  <c r="CE213" i="4"/>
  <c r="CF213" i="4" s="1"/>
  <c r="BZ214" i="4"/>
  <c r="CA214" i="4"/>
  <c r="CC214" i="4"/>
  <c r="CD214" i="4" s="1"/>
  <c r="CE214" i="4"/>
  <c r="CF214" i="4" s="1"/>
  <c r="BZ215" i="4"/>
  <c r="CA215" i="4"/>
  <c r="CC215" i="4"/>
  <c r="CD215" i="4" s="1"/>
  <c r="CE215" i="4"/>
  <c r="CF215" i="4" s="1"/>
  <c r="BZ216" i="4"/>
  <c r="CA216" i="4"/>
  <c r="CC216" i="4"/>
  <c r="CD216" i="4" s="1"/>
  <c r="CE216" i="4"/>
  <c r="CF216" i="4" s="1"/>
  <c r="BZ217" i="4"/>
  <c r="CA217" i="4"/>
  <c r="CC217" i="4"/>
  <c r="CD217" i="4" s="1"/>
  <c r="CE217" i="4"/>
  <c r="CF217" i="4" s="1"/>
  <c r="BZ218" i="4"/>
  <c r="CA218" i="4"/>
  <c r="CC218" i="4"/>
  <c r="CD218" i="4" s="1"/>
  <c r="CE218" i="4"/>
  <c r="CF218" i="4" s="1"/>
  <c r="BZ219" i="4"/>
  <c r="CA219" i="4"/>
  <c r="CC219" i="4"/>
  <c r="CD219" i="4" s="1"/>
  <c r="CE219" i="4"/>
  <c r="CF219" i="4" s="1"/>
  <c r="BZ220" i="4"/>
  <c r="CA220" i="4"/>
  <c r="CC220" i="4"/>
  <c r="CD220" i="4" s="1"/>
  <c r="CE220" i="4"/>
  <c r="CF220" i="4" s="1"/>
  <c r="BZ221" i="4"/>
  <c r="CA221" i="4"/>
  <c r="CC221" i="4"/>
  <c r="CD221" i="4" s="1"/>
  <c r="CE221" i="4"/>
  <c r="CF221" i="4" s="1"/>
  <c r="BZ222" i="4"/>
  <c r="CA222" i="4"/>
  <c r="CC222" i="4"/>
  <c r="CD222" i="4" s="1"/>
  <c r="CE222" i="4"/>
  <c r="CF222" i="4" s="1"/>
  <c r="BZ223" i="4"/>
  <c r="CA223" i="4"/>
  <c r="CC223" i="4"/>
  <c r="CD223" i="4" s="1"/>
  <c r="CE223" i="4"/>
  <c r="CF223" i="4" s="1"/>
  <c r="BZ224" i="4"/>
  <c r="CA224" i="4"/>
  <c r="CC224" i="4"/>
  <c r="CD224" i="4" s="1"/>
  <c r="CE224" i="4"/>
  <c r="CF224" i="4" s="1"/>
  <c r="BZ225" i="4"/>
  <c r="CA225" i="4"/>
  <c r="CC225" i="4"/>
  <c r="CD225" i="4" s="1"/>
  <c r="CE225" i="4"/>
  <c r="CF225" i="4" s="1"/>
  <c r="BZ226" i="4"/>
  <c r="CA226" i="4"/>
  <c r="CC226" i="4"/>
  <c r="CD226" i="4" s="1"/>
  <c r="CE226" i="4"/>
  <c r="CF226" i="4" s="1"/>
  <c r="BZ227" i="4"/>
  <c r="CA227" i="4"/>
  <c r="CC227" i="4"/>
  <c r="CD227" i="4" s="1"/>
  <c r="CE227" i="4"/>
  <c r="CF227" i="4" s="1"/>
  <c r="BZ228" i="4"/>
  <c r="CA228" i="4"/>
  <c r="CC228" i="4"/>
  <c r="CD228" i="4" s="1"/>
  <c r="CE228" i="4"/>
  <c r="CF228" i="4" s="1"/>
  <c r="BZ229" i="4"/>
  <c r="CA229" i="4"/>
  <c r="CC229" i="4"/>
  <c r="CD229" i="4" s="1"/>
  <c r="CE229" i="4"/>
  <c r="CF229" i="4" s="1"/>
  <c r="BZ230" i="4"/>
  <c r="CA230" i="4"/>
  <c r="CC230" i="4"/>
  <c r="CD230" i="4" s="1"/>
  <c r="CE230" i="4"/>
  <c r="CF230" i="4" s="1"/>
  <c r="BZ231" i="4"/>
  <c r="CA231" i="4"/>
  <c r="CC231" i="4"/>
  <c r="CD231" i="4" s="1"/>
  <c r="CE231" i="4"/>
  <c r="CF231" i="4" s="1"/>
  <c r="BZ232" i="4"/>
  <c r="CA232" i="4"/>
  <c r="CC232" i="4"/>
  <c r="CD232" i="4" s="1"/>
  <c r="CE232" i="4"/>
  <c r="CF232" i="4" s="1"/>
  <c r="BZ233" i="4"/>
  <c r="CA233" i="4"/>
  <c r="CC233" i="4"/>
  <c r="CD233" i="4" s="1"/>
  <c r="CE233" i="4"/>
  <c r="CF233" i="4" s="1"/>
  <c r="BZ234" i="4"/>
  <c r="CA234" i="4"/>
  <c r="CC234" i="4"/>
  <c r="CD234" i="4" s="1"/>
  <c r="CE234" i="4"/>
  <c r="CF234" i="4" s="1"/>
  <c r="BZ235" i="4"/>
  <c r="CA235" i="4"/>
  <c r="CC235" i="4"/>
  <c r="CD235" i="4" s="1"/>
  <c r="CE235" i="4"/>
  <c r="CF235" i="4" s="1"/>
  <c r="BZ236" i="4"/>
  <c r="CA236" i="4"/>
  <c r="CC236" i="4"/>
  <c r="CD236" i="4" s="1"/>
  <c r="CE236" i="4"/>
  <c r="CF236" i="4" s="1"/>
  <c r="BZ237" i="4"/>
  <c r="CA237" i="4"/>
  <c r="CC237" i="4"/>
  <c r="CD237" i="4" s="1"/>
  <c r="CE237" i="4"/>
  <c r="CF237" i="4" s="1"/>
  <c r="BZ238" i="4"/>
  <c r="CA238" i="4"/>
  <c r="CC238" i="4"/>
  <c r="CD238" i="4" s="1"/>
  <c r="CE238" i="4"/>
  <c r="CF238" i="4" s="1"/>
  <c r="BZ239" i="4"/>
  <c r="CA239" i="4"/>
  <c r="CC239" i="4"/>
  <c r="CD239" i="4" s="1"/>
  <c r="CE239" i="4"/>
  <c r="CF239" i="4" s="1"/>
  <c r="BZ240" i="4"/>
  <c r="CA240" i="4"/>
  <c r="CC240" i="4"/>
  <c r="CD240" i="4" s="1"/>
  <c r="CE240" i="4"/>
  <c r="CF240" i="4" s="1"/>
  <c r="BZ241" i="4"/>
  <c r="CA241" i="4"/>
  <c r="CC241" i="4"/>
  <c r="CD241" i="4" s="1"/>
  <c r="CE241" i="4"/>
  <c r="CF241" i="4" s="1"/>
  <c r="BZ242" i="4"/>
  <c r="CA242" i="4"/>
  <c r="CC242" i="4"/>
  <c r="CD242" i="4" s="1"/>
  <c r="CE242" i="4"/>
  <c r="CF242" i="4" s="1"/>
  <c r="BZ243" i="4"/>
  <c r="CA243" i="4"/>
  <c r="CC243" i="4"/>
  <c r="CD243" i="4" s="1"/>
  <c r="CE243" i="4"/>
  <c r="CF243" i="4" s="1"/>
  <c r="BZ244" i="4"/>
  <c r="CA244" i="4"/>
  <c r="CC244" i="4"/>
  <c r="CD244" i="4" s="1"/>
  <c r="CE244" i="4"/>
  <c r="CF244" i="4" s="1"/>
  <c r="BZ245" i="4"/>
  <c r="CA245" i="4"/>
  <c r="CC245" i="4"/>
  <c r="CD245" i="4" s="1"/>
  <c r="CE245" i="4"/>
  <c r="CF245" i="4" s="1"/>
  <c r="BZ246" i="4"/>
  <c r="CA246" i="4"/>
  <c r="CC246" i="4"/>
  <c r="CD246" i="4" s="1"/>
  <c r="CE246" i="4"/>
  <c r="CF246" i="4" s="1"/>
  <c r="BZ247" i="4"/>
  <c r="CA247" i="4"/>
  <c r="CC247" i="4"/>
  <c r="CD247" i="4" s="1"/>
  <c r="CE247" i="4"/>
  <c r="CF247" i="4" s="1"/>
  <c r="BZ248" i="4"/>
  <c r="CA248" i="4"/>
  <c r="CC248" i="4"/>
  <c r="CD248" i="4" s="1"/>
  <c r="CE248" i="4"/>
  <c r="CF248" i="4" s="1"/>
  <c r="BZ249" i="4"/>
  <c r="CA249" i="4"/>
  <c r="CC249" i="4"/>
  <c r="CD249" i="4" s="1"/>
  <c r="CE249" i="4"/>
  <c r="CF249" i="4" s="1"/>
  <c r="BZ250" i="4"/>
  <c r="CA250" i="4"/>
  <c r="CC250" i="4"/>
  <c r="CD250" i="4" s="1"/>
  <c r="CE250" i="4"/>
  <c r="CF250" i="4" s="1"/>
  <c r="BZ251" i="4"/>
  <c r="CA251" i="4"/>
  <c r="CC251" i="4"/>
  <c r="CD251" i="4" s="1"/>
  <c r="CE251" i="4"/>
  <c r="CF251" i="4" s="1"/>
  <c r="BZ252" i="4"/>
  <c r="CA252" i="4"/>
  <c r="CC252" i="4"/>
  <c r="CD252" i="4" s="1"/>
  <c r="CE252" i="4"/>
  <c r="CF252" i="4" s="1"/>
  <c r="BZ253" i="4"/>
  <c r="CA253" i="4"/>
  <c r="CC253" i="4"/>
  <c r="CD253" i="4" s="1"/>
  <c r="CE253" i="4"/>
  <c r="CF253" i="4" s="1"/>
  <c r="BZ254" i="4"/>
  <c r="CA254" i="4"/>
  <c r="CC254" i="4"/>
  <c r="CD254" i="4" s="1"/>
  <c r="CE254" i="4"/>
  <c r="CF254" i="4" s="1"/>
  <c r="BZ255" i="4"/>
  <c r="CA255" i="4"/>
  <c r="CC255" i="4"/>
  <c r="CD255" i="4" s="1"/>
  <c r="CE255" i="4"/>
  <c r="CF255" i="4" s="1"/>
  <c r="BZ256" i="4"/>
  <c r="CA256" i="4"/>
  <c r="CC256" i="4"/>
  <c r="CD256" i="4" s="1"/>
  <c r="CE256" i="4"/>
  <c r="CF256" i="4" s="1"/>
  <c r="BZ257" i="4"/>
  <c r="CA257" i="4"/>
  <c r="CC257" i="4"/>
  <c r="CD257" i="4" s="1"/>
  <c r="CE257" i="4"/>
  <c r="CF257" i="4" s="1"/>
  <c r="BZ258" i="4"/>
  <c r="CA258" i="4"/>
  <c r="CC258" i="4"/>
  <c r="CD258" i="4" s="1"/>
  <c r="CE258" i="4"/>
  <c r="CF258" i="4" s="1"/>
  <c r="BZ259" i="4"/>
  <c r="CA259" i="4"/>
  <c r="CC259" i="4"/>
  <c r="CD259" i="4" s="1"/>
  <c r="CE259" i="4"/>
  <c r="CF259" i="4" s="1"/>
  <c r="BZ260" i="4"/>
  <c r="CA260" i="4"/>
  <c r="CC260" i="4"/>
  <c r="CD260" i="4" s="1"/>
  <c r="CE260" i="4"/>
  <c r="CF260" i="4" s="1"/>
  <c r="BZ261" i="4"/>
  <c r="CA261" i="4"/>
  <c r="CC261" i="4"/>
  <c r="CD261" i="4" s="1"/>
  <c r="CE261" i="4"/>
  <c r="CF261" i="4" s="1"/>
  <c r="BZ262" i="4"/>
  <c r="CA262" i="4"/>
  <c r="CC262" i="4"/>
  <c r="CD262" i="4" s="1"/>
  <c r="CE262" i="4"/>
  <c r="CF262" i="4" s="1"/>
  <c r="BZ263" i="4"/>
  <c r="CA263" i="4"/>
  <c r="CC263" i="4"/>
  <c r="CD263" i="4" s="1"/>
  <c r="CE263" i="4"/>
  <c r="CF263" i="4" s="1"/>
  <c r="BZ264" i="4"/>
  <c r="CA264" i="4"/>
  <c r="CC264" i="4"/>
  <c r="CD264" i="4" s="1"/>
  <c r="CE264" i="4"/>
  <c r="CF264" i="4" s="1"/>
  <c r="BZ265" i="4"/>
  <c r="CA265" i="4"/>
  <c r="CC265" i="4"/>
  <c r="CD265" i="4" s="1"/>
  <c r="CE265" i="4"/>
  <c r="CF265" i="4" s="1"/>
  <c r="BZ266" i="4"/>
  <c r="CA266" i="4"/>
  <c r="CC266" i="4"/>
  <c r="CD266" i="4" s="1"/>
  <c r="CE266" i="4"/>
  <c r="CF266" i="4" s="1"/>
  <c r="BZ267" i="4"/>
  <c r="CA267" i="4"/>
  <c r="CC267" i="4"/>
  <c r="CD267" i="4" s="1"/>
  <c r="CE267" i="4"/>
  <c r="CF267" i="4" s="1"/>
  <c r="BZ268" i="4"/>
  <c r="CA268" i="4"/>
  <c r="CC268" i="4"/>
  <c r="CD268" i="4" s="1"/>
  <c r="CE268" i="4"/>
  <c r="CF268" i="4" s="1"/>
  <c r="BZ269" i="4"/>
  <c r="CA269" i="4"/>
  <c r="CC269" i="4"/>
  <c r="CD269" i="4" s="1"/>
  <c r="CE269" i="4"/>
  <c r="CF269" i="4" s="1"/>
  <c r="BZ270" i="4"/>
  <c r="CA270" i="4"/>
  <c r="CC270" i="4"/>
  <c r="CD270" i="4" s="1"/>
  <c r="CE270" i="4"/>
  <c r="CF270" i="4" s="1"/>
  <c r="BZ271" i="4"/>
  <c r="CA271" i="4"/>
  <c r="CC271" i="4"/>
  <c r="CD271" i="4" s="1"/>
  <c r="CE271" i="4"/>
  <c r="CF271" i="4" s="1"/>
  <c r="BZ272" i="4"/>
  <c r="CA272" i="4"/>
  <c r="CC272" i="4"/>
  <c r="CD272" i="4" s="1"/>
  <c r="CE272" i="4"/>
  <c r="CF272" i="4" s="1"/>
  <c r="BZ273" i="4"/>
  <c r="CA273" i="4"/>
  <c r="CC273" i="4"/>
  <c r="CD273" i="4" s="1"/>
  <c r="CE273" i="4"/>
  <c r="CF273" i="4" s="1"/>
  <c r="BZ274" i="4"/>
  <c r="CA274" i="4"/>
  <c r="CC274" i="4"/>
  <c r="CD274" i="4" s="1"/>
  <c r="CE274" i="4"/>
  <c r="CF274" i="4" s="1"/>
  <c r="BZ275" i="4"/>
  <c r="CA275" i="4"/>
  <c r="CC275" i="4"/>
  <c r="CD275" i="4" s="1"/>
  <c r="CE275" i="4"/>
  <c r="CF275" i="4" s="1"/>
  <c r="BZ276" i="4"/>
  <c r="CA276" i="4"/>
  <c r="CC276" i="4"/>
  <c r="CD276" i="4" s="1"/>
  <c r="CE276" i="4"/>
  <c r="CF276" i="4" s="1"/>
  <c r="BZ277" i="4"/>
  <c r="CA277" i="4"/>
  <c r="CC277" i="4"/>
  <c r="CD277" i="4" s="1"/>
  <c r="CE277" i="4"/>
  <c r="CF277" i="4" s="1"/>
  <c r="BZ278" i="4"/>
  <c r="CA278" i="4"/>
  <c r="CC278" i="4"/>
  <c r="CD278" i="4" s="1"/>
  <c r="CE278" i="4"/>
  <c r="CF278" i="4" s="1"/>
  <c r="BZ279" i="4"/>
  <c r="CA279" i="4"/>
  <c r="CC279" i="4"/>
  <c r="CD279" i="4" s="1"/>
  <c r="CE279" i="4"/>
  <c r="CF279" i="4" s="1"/>
  <c r="BZ280" i="4"/>
  <c r="CA280" i="4"/>
  <c r="CC280" i="4"/>
  <c r="CD280" i="4" s="1"/>
  <c r="CE280" i="4"/>
  <c r="CF280" i="4" s="1"/>
  <c r="BZ281" i="4"/>
  <c r="CA281" i="4"/>
  <c r="CC281" i="4"/>
  <c r="CD281" i="4" s="1"/>
  <c r="CE281" i="4"/>
  <c r="CF281" i="4" s="1"/>
  <c r="BZ282" i="4"/>
  <c r="CA282" i="4"/>
  <c r="CC282" i="4"/>
  <c r="CD282" i="4" s="1"/>
  <c r="CE282" i="4"/>
  <c r="CF282" i="4" s="1"/>
  <c r="BZ283" i="4"/>
  <c r="CA283" i="4"/>
  <c r="CC283" i="4"/>
  <c r="CD283" i="4" s="1"/>
  <c r="CE283" i="4"/>
  <c r="CF283" i="4" s="1"/>
  <c r="BZ284" i="4"/>
  <c r="CA284" i="4"/>
  <c r="CC284" i="4"/>
  <c r="CD284" i="4" s="1"/>
  <c r="CE284" i="4"/>
  <c r="CF284" i="4" s="1"/>
  <c r="BZ285" i="4"/>
  <c r="CA285" i="4"/>
  <c r="CC285" i="4"/>
  <c r="CD285" i="4" s="1"/>
  <c r="CE285" i="4"/>
  <c r="CF285" i="4" s="1"/>
  <c r="BZ286" i="4"/>
  <c r="CA286" i="4"/>
  <c r="CC286" i="4"/>
  <c r="CD286" i="4" s="1"/>
  <c r="CE286" i="4"/>
  <c r="CF286" i="4" s="1"/>
  <c r="BZ287" i="4"/>
  <c r="CA287" i="4"/>
  <c r="CC287" i="4"/>
  <c r="CD287" i="4" s="1"/>
  <c r="CE287" i="4"/>
  <c r="CF287" i="4" s="1"/>
  <c r="BZ288" i="4"/>
  <c r="CA288" i="4"/>
  <c r="CC288" i="4"/>
  <c r="CD288" i="4" s="1"/>
  <c r="CE288" i="4"/>
  <c r="CF288" i="4" s="1"/>
  <c r="BZ289" i="4"/>
  <c r="CA289" i="4"/>
  <c r="CC289" i="4"/>
  <c r="CD289" i="4" s="1"/>
  <c r="CE289" i="4"/>
  <c r="CF289" i="4" s="1"/>
  <c r="BZ290" i="4"/>
  <c r="CA290" i="4"/>
  <c r="CC290" i="4"/>
  <c r="CD290" i="4" s="1"/>
  <c r="CE290" i="4"/>
  <c r="CF290" i="4" s="1"/>
  <c r="BZ291" i="4"/>
  <c r="CA291" i="4"/>
  <c r="CC291" i="4"/>
  <c r="CD291" i="4" s="1"/>
  <c r="CE291" i="4"/>
  <c r="CF291" i="4" s="1"/>
  <c r="BZ292" i="4"/>
  <c r="CA292" i="4"/>
  <c r="CC292" i="4"/>
  <c r="CD292" i="4" s="1"/>
  <c r="CE292" i="4"/>
  <c r="CF292" i="4" s="1"/>
  <c r="BZ293" i="4"/>
  <c r="CA293" i="4"/>
  <c r="CC293" i="4"/>
  <c r="CD293" i="4" s="1"/>
  <c r="CE293" i="4"/>
  <c r="CF293" i="4" s="1"/>
  <c r="BZ294" i="4"/>
  <c r="CA294" i="4"/>
  <c r="CC294" i="4"/>
  <c r="CD294" i="4" s="1"/>
  <c r="CE294" i="4"/>
  <c r="CF294" i="4" s="1"/>
  <c r="BZ295" i="4"/>
  <c r="CA295" i="4"/>
  <c r="CC295" i="4"/>
  <c r="CD295" i="4" s="1"/>
  <c r="CE295" i="4"/>
  <c r="CF295" i="4" s="1"/>
  <c r="BZ296" i="4"/>
  <c r="CA296" i="4"/>
  <c r="CC296" i="4"/>
  <c r="CD296" i="4" s="1"/>
  <c r="CE296" i="4"/>
  <c r="CF296" i="4" s="1"/>
  <c r="BZ297" i="4"/>
  <c r="CA297" i="4"/>
  <c r="CC297" i="4"/>
  <c r="CD297" i="4" s="1"/>
  <c r="CE297" i="4"/>
  <c r="CF297" i="4" s="1"/>
  <c r="BZ298" i="4"/>
  <c r="CA298" i="4"/>
  <c r="CC298" i="4"/>
  <c r="CD298" i="4" s="1"/>
  <c r="CE298" i="4"/>
  <c r="CF298" i="4" s="1"/>
  <c r="BZ299" i="4"/>
  <c r="CA299" i="4"/>
  <c r="CC299" i="4"/>
  <c r="CD299" i="4" s="1"/>
  <c r="CE299" i="4"/>
  <c r="CF299" i="4" s="1"/>
  <c r="BZ300" i="4"/>
  <c r="CA300" i="4"/>
  <c r="CC300" i="4"/>
  <c r="CD300" i="4" s="1"/>
  <c r="CE300" i="4"/>
  <c r="CF300" i="4" s="1"/>
  <c r="BZ301" i="4"/>
  <c r="CA301" i="4"/>
  <c r="CC301" i="4"/>
  <c r="CD301" i="4" s="1"/>
  <c r="CE301" i="4"/>
  <c r="CF301" i="4" s="1"/>
  <c r="BZ302" i="4"/>
  <c r="CA302" i="4"/>
  <c r="CC302" i="4"/>
  <c r="CD302" i="4" s="1"/>
  <c r="CE302" i="4"/>
  <c r="CF302" i="4" s="1"/>
  <c r="BZ303" i="4"/>
  <c r="CA303" i="4"/>
  <c r="CC303" i="4"/>
  <c r="CD303" i="4" s="1"/>
  <c r="CE303" i="4"/>
  <c r="CF303" i="4" s="1"/>
  <c r="BZ304" i="4"/>
  <c r="CA304" i="4"/>
  <c r="CC304" i="4"/>
  <c r="CD304" i="4" s="1"/>
  <c r="CE304" i="4"/>
  <c r="CF304" i="4" s="1"/>
  <c r="BZ305" i="4"/>
  <c r="CA305" i="4"/>
  <c r="CC305" i="4"/>
  <c r="CD305" i="4" s="1"/>
  <c r="CE305" i="4"/>
  <c r="CF305" i="4" s="1"/>
  <c r="BZ306" i="4"/>
  <c r="CA306" i="4"/>
  <c r="CC306" i="4"/>
  <c r="CD306" i="4" s="1"/>
  <c r="CE306" i="4"/>
  <c r="CF306" i="4" s="1"/>
  <c r="BZ307" i="4"/>
  <c r="CA307" i="4"/>
  <c r="CC307" i="4"/>
  <c r="CD307" i="4" s="1"/>
  <c r="CE307" i="4"/>
  <c r="CF307" i="4" s="1"/>
  <c r="BZ308" i="4"/>
  <c r="CA308" i="4"/>
  <c r="CC308" i="4"/>
  <c r="CD308" i="4" s="1"/>
  <c r="CE308" i="4"/>
  <c r="CF308" i="4" s="1"/>
  <c r="BZ309" i="4"/>
  <c r="CA309" i="4"/>
  <c r="CC309" i="4"/>
  <c r="CD309" i="4" s="1"/>
  <c r="CE309" i="4"/>
  <c r="CF309" i="4" s="1"/>
  <c r="BZ310" i="4"/>
  <c r="CA310" i="4"/>
  <c r="CC310" i="4"/>
  <c r="CD310" i="4" s="1"/>
  <c r="CE310" i="4"/>
  <c r="CF310" i="4" s="1"/>
  <c r="BZ311" i="4"/>
  <c r="CA311" i="4"/>
  <c r="CC311" i="4"/>
  <c r="CD311" i="4" s="1"/>
  <c r="CE311" i="4"/>
  <c r="CF311" i="4" s="1"/>
  <c r="BZ312" i="4"/>
  <c r="CA312" i="4"/>
  <c r="CC312" i="4"/>
  <c r="CD312" i="4" s="1"/>
  <c r="CE312" i="4"/>
  <c r="CF312" i="4" s="1"/>
  <c r="BZ313" i="4"/>
  <c r="CA313" i="4"/>
  <c r="CC313" i="4"/>
  <c r="CD313" i="4" s="1"/>
  <c r="CE313" i="4"/>
  <c r="CF313" i="4" s="1"/>
  <c r="BZ314" i="4"/>
  <c r="CA314" i="4"/>
  <c r="CC314" i="4"/>
  <c r="CD314" i="4" s="1"/>
  <c r="CE314" i="4"/>
  <c r="CF314" i="4" s="1"/>
  <c r="BZ315" i="4"/>
  <c r="CA315" i="4"/>
  <c r="CC315" i="4"/>
  <c r="CD315" i="4" s="1"/>
  <c r="CE315" i="4"/>
  <c r="CF315" i="4" s="1"/>
  <c r="BZ316" i="4"/>
  <c r="CA316" i="4"/>
  <c r="CC316" i="4"/>
  <c r="CD316" i="4" s="1"/>
  <c r="CE316" i="4"/>
  <c r="CF316" i="4" s="1"/>
  <c r="BZ317" i="4"/>
  <c r="CA317" i="4"/>
  <c r="CC317" i="4"/>
  <c r="CD317" i="4" s="1"/>
  <c r="CE317" i="4"/>
  <c r="CF317" i="4" s="1"/>
  <c r="BZ318" i="4"/>
  <c r="CA318" i="4"/>
  <c r="CC318" i="4"/>
  <c r="CD318" i="4" s="1"/>
  <c r="CE318" i="4"/>
  <c r="CF318" i="4" s="1"/>
  <c r="BZ319" i="4"/>
  <c r="CA319" i="4"/>
  <c r="CC319" i="4"/>
  <c r="CD319" i="4" s="1"/>
  <c r="CE319" i="4"/>
  <c r="CF319" i="4" s="1"/>
  <c r="BZ320" i="4"/>
  <c r="CA320" i="4"/>
  <c r="CC320" i="4"/>
  <c r="CD320" i="4" s="1"/>
  <c r="CE320" i="4"/>
  <c r="CF320" i="4" s="1"/>
  <c r="BZ321" i="4"/>
  <c r="CA321" i="4"/>
  <c r="CC321" i="4"/>
  <c r="CD321" i="4" s="1"/>
  <c r="CE321" i="4"/>
  <c r="CF321" i="4" s="1"/>
  <c r="BZ322" i="4"/>
  <c r="CA322" i="4"/>
  <c r="CC322" i="4"/>
  <c r="CD322" i="4" s="1"/>
  <c r="CE322" i="4"/>
  <c r="CF322" i="4" s="1"/>
  <c r="BZ323" i="4"/>
  <c r="CA323" i="4"/>
  <c r="CC323" i="4"/>
  <c r="CD323" i="4" s="1"/>
  <c r="CE323" i="4"/>
  <c r="CF323" i="4" s="1"/>
  <c r="BZ324" i="4"/>
  <c r="CA324" i="4"/>
  <c r="CC324" i="4"/>
  <c r="CD324" i="4" s="1"/>
  <c r="CE324" i="4"/>
  <c r="CF324" i="4" s="1"/>
  <c r="BZ325" i="4"/>
  <c r="CA325" i="4"/>
  <c r="CC325" i="4"/>
  <c r="CD325" i="4" s="1"/>
  <c r="CE325" i="4"/>
  <c r="CF325" i="4" s="1"/>
  <c r="BZ326" i="4"/>
  <c r="CA326" i="4"/>
  <c r="CC326" i="4"/>
  <c r="CD326" i="4" s="1"/>
  <c r="CE326" i="4"/>
  <c r="CF326" i="4" s="1"/>
  <c r="BZ327" i="4"/>
  <c r="CA327" i="4"/>
  <c r="CC327" i="4"/>
  <c r="CD327" i="4" s="1"/>
  <c r="CE327" i="4"/>
  <c r="CF327" i="4" s="1"/>
  <c r="BZ328" i="4"/>
  <c r="CA328" i="4"/>
  <c r="CC328" i="4"/>
  <c r="CD328" i="4" s="1"/>
  <c r="CE328" i="4"/>
  <c r="CF328" i="4" s="1"/>
  <c r="BZ329" i="4"/>
  <c r="CA329" i="4"/>
  <c r="CC329" i="4"/>
  <c r="CD329" i="4" s="1"/>
  <c r="CE329" i="4"/>
  <c r="CF329" i="4" s="1"/>
  <c r="BZ330" i="4"/>
  <c r="CA330" i="4"/>
  <c r="CC330" i="4"/>
  <c r="CD330" i="4" s="1"/>
  <c r="CE330" i="4"/>
  <c r="CF330" i="4" s="1"/>
  <c r="BZ331" i="4"/>
  <c r="CA331" i="4"/>
  <c r="CC331" i="4"/>
  <c r="CD331" i="4" s="1"/>
  <c r="CE331" i="4"/>
  <c r="CF331" i="4" s="1"/>
  <c r="BZ332" i="4"/>
  <c r="CA332" i="4"/>
  <c r="CC332" i="4"/>
  <c r="CD332" i="4" s="1"/>
  <c r="CE332" i="4"/>
  <c r="CF332" i="4" s="1"/>
  <c r="BZ333" i="4"/>
  <c r="CA333" i="4"/>
  <c r="CC333" i="4"/>
  <c r="CD333" i="4" s="1"/>
  <c r="CE333" i="4"/>
  <c r="CF333" i="4" s="1"/>
  <c r="BZ334" i="4"/>
  <c r="CA334" i="4"/>
  <c r="CC334" i="4"/>
  <c r="CD334" i="4" s="1"/>
  <c r="CE334" i="4"/>
  <c r="CF334" i="4" s="1"/>
  <c r="BZ335" i="4"/>
  <c r="CA335" i="4"/>
  <c r="CC335" i="4"/>
  <c r="CD335" i="4" s="1"/>
  <c r="CE335" i="4"/>
  <c r="CF335" i="4" s="1"/>
  <c r="BZ336" i="4"/>
  <c r="CA336" i="4"/>
  <c r="CC336" i="4"/>
  <c r="CD336" i="4" s="1"/>
  <c r="CE336" i="4"/>
  <c r="CF336" i="4" s="1"/>
  <c r="BZ337" i="4"/>
  <c r="CA337" i="4"/>
  <c r="CC337" i="4"/>
  <c r="CD337" i="4" s="1"/>
  <c r="CE337" i="4"/>
  <c r="CF337" i="4" s="1"/>
  <c r="BZ338" i="4"/>
  <c r="CA338" i="4"/>
  <c r="CC338" i="4"/>
  <c r="CD338" i="4" s="1"/>
  <c r="CE338" i="4"/>
  <c r="CF338" i="4" s="1"/>
  <c r="BZ339" i="4"/>
  <c r="CA339" i="4"/>
  <c r="CC339" i="4"/>
  <c r="CD339" i="4" s="1"/>
  <c r="CE339" i="4"/>
  <c r="CF339" i="4" s="1"/>
  <c r="BZ340" i="4"/>
  <c r="CA340" i="4"/>
  <c r="CC340" i="4"/>
  <c r="CD340" i="4" s="1"/>
  <c r="CE340" i="4"/>
  <c r="CF340" i="4" s="1"/>
  <c r="BZ341" i="4"/>
  <c r="CA341" i="4"/>
  <c r="CC341" i="4"/>
  <c r="CD341" i="4" s="1"/>
  <c r="CE341" i="4"/>
  <c r="CF341" i="4" s="1"/>
  <c r="BZ342" i="4"/>
  <c r="CA342" i="4"/>
  <c r="CC342" i="4"/>
  <c r="CD342" i="4" s="1"/>
  <c r="CE342" i="4"/>
  <c r="CF342" i="4" s="1"/>
  <c r="BZ343" i="4"/>
  <c r="CA343" i="4"/>
  <c r="CC343" i="4"/>
  <c r="CD343" i="4" s="1"/>
  <c r="CE343" i="4"/>
  <c r="CF343" i="4" s="1"/>
  <c r="BZ344" i="4"/>
  <c r="CA344" i="4"/>
  <c r="CC344" i="4"/>
  <c r="CD344" i="4" s="1"/>
  <c r="CE344" i="4"/>
  <c r="CF344" i="4" s="1"/>
  <c r="BZ345" i="4"/>
  <c r="CA345" i="4"/>
  <c r="CC345" i="4"/>
  <c r="CD345" i="4" s="1"/>
  <c r="CE345" i="4"/>
  <c r="CF345" i="4" s="1"/>
  <c r="BZ346" i="4"/>
  <c r="CA346" i="4"/>
  <c r="CC346" i="4"/>
  <c r="CD346" i="4" s="1"/>
  <c r="CE346" i="4"/>
  <c r="CF346" i="4" s="1"/>
  <c r="BZ347" i="4"/>
  <c r="CA347" i="4"/>
  <c r="CC347" i="4"/>
  <c r="CD347" i="4" s="1"/>
  <c r="CE347" i="4"/>
  <c r="CF347" i="4" s="1"/>
  <c r="BZ348" i="4"/>
  <c r="CA348" i="4"/>
  <c r="CC348" i="4"/>
  <c r="CD348" i="4" s="1"/>
  <c r="CE348" i="4"/>
  <c r="CF348" i="4" s="1"/>
  <c r="BZ349" i="4"/>
  <c r="CA349" i="4"/>
  <c r="CC349" i="4"/>
  <c r="CD349" i="4" s="1"/>
  <c r="CE349" i="4"/>
  <c r="CF349" i="4" s="1"/>
  <c r="BZ350" i="4"/>
  <c r="CA350" i="4"/>
  <c r="CC350" i="4"/>
  <c r="CD350" i="4" s="1"/>
  <c r="CE350" i="4"/>
  <c r="CF350" i="4" s="1"/>
  <c r="BZ351" i="4"/>
  <c r="CA351" i="4"/>
  <c r="CC351" i="4"/>
  <c r="CD351" i="4" s="1"/>
  <c r="CE351" i="4"/>
  <c r="CF351" i="4" s="1"/>
  <c r="BZ352" i="4"/>
  <c r="CA352" i="4"/>
  <c r="CC352" i="4"/>
  <c r="CD352" i="4" s="1"/>
  <c r="CE352" i="4"/>
  <c r="CF352" i="4" s="1"/>
  <c r="BZ353" i="4"/>
  <c r="CA353" i="4"/>
  <c r="CC353" i="4"/>
  <c r="CD353" i="4" s="1"/>
  <c r="CE353" i="4"/>
  <c r="CF353" i="4" s="1"/>
  <c r="BZ354" i="4"/>
  <c r="CA354" i="4"/>
  <c r="CC354" i="4"/>
  <c r="CD354" i="4" s="1"/>
  <c r="CE354" i="4"/>
  <c r="CF354" i="4" s="1"/>
  <c r="BZ355" i="4"/>
  <c r="CA355" i="4"/>
  <c r="CC355" i="4"/>
  <c r="CD355" i="4" s="1"/>
  <c r="CE355" i="4"/>
  <c r="CF355" i="4" s="1"/>
  <c r="BZ356" i="4"/>
  <c r="CA356" i="4"/>
  <c r="CC356" i="4"/>
  <c r="CD356" i="4" s="1"/>
  <c r="CE356" i="4"/>
  <c r="CF356" i="4" s="1"/>
  <c r="BZ357" i="4"/>
  <c r="CA357" i="4"/>
  <c r="CC357" i="4"/>
  <c r="CD357" i="4" s="1"/>
  <c r="CE357" i="4"/>
  <c r="CF357" i="4" s="1"/>
  <c r="BZ358" i="4"/>
  <c r="CA358" i="4"/>
  <c r="CC358" i="4"/>
  <c r="CD358" i="4" s="1"/>
  <c r="CE358" i="4"/>
  <c r="CF358" i="4" s="1"/>
  <c r="BZ359" i="4"/>
  <c r="CA359" i="4"/>
  <c r="CC359" i="4"/>
  <c r="CD359" i="4" s="1"/>
  <c r="CE359" i="4"/>
  <c r="CF359" i="4" s="1"/>
  <c r="BZ360" i="4"/>
  <c r="CA360" i="4"/>
  <c r="CC360" i="4"/>
  <c r="CD360" i="4" s="1"/>
  <c r="CE360" i="4"/>
  <c r="CF360" i="4" s="1"/>
  <c r="BZ361" i="4"/>
  <c r="CA361" i="4"/>
  <c r="CC361" i="4"/>
  <c r="CD361" i="4" s="1"/>
  <c r="CE361" i="4"/>
  <c r="CF361" i="4" s="1"/>
  <c r="BZ362" i="4"/>
  <c r="CA362" i="4"/>
  <c r="CC362" i="4"/>
  <c r="CD362" i="4" s="1"/>
  <c r="CE362" i="4"/>
  <c r="CF362" i="4" s="1"/>
  <c r="BZ363" i="4"/>
  <c r="CA363" i="4"/>
  <c r="CC363" i="4"/>
  <c r="CD363" i="4" s="1"/>
  <c r="CE363" i="4"/>
  <c r="CF363" i="4" s="1"/>
  <c r="BZ364" i="4"/>
  <c r="CA364" i="4"/>
  <c r="CC364" i="4"/>
  <c r="CD364" i="4" s="1"/>
  <c r="CE364" i="4"/>
  <c r="CF364" i="4" s="1"/>
  <c r="BZ365" i="4"/>
  <c r="CA365" i="4"/>
  <c r="CC365" i="4"/>
  <c r="CD365" i="4" s="1"/>
  <c r="CE365" i="4"/>
  <c r="CF365" i="4" s="1"/>
  <c r="BZ366" i="4"/>
  <c r="CA366" i="4"/>
  <c r="CC366" i="4"/>
  <c r="CD366" i="4" s="1"/>
  <c r="CE366" i="4"/>
  <c r="CF366" i="4" s="1"/>
  <c r="BZ367" i="4"/>
  <c r="CA367" i="4"/>
  <c r="CC367" i="4"/>
  <c r="CD367" i="4" s="1"/>
  <c r="CE367" i="4"/>
  <c r="CF367" i="4" s="1"/>
  <c r="BZ368" i="4"/>
  <c r="CA368" i="4"/>
  <c r="CC368" i="4"/>
  <c r="CD368" i="4" s="1"/>
  <c r="CE368" i="4"/>
  <c r="CF368" i="4" s="1"/>
  <c r="BZ369" i="4"/>
  <c r="CA369" i="4"/>
  <c r="CC369" i="4"/>
  <c r="CD369" i="4" s="1"/>
  <c r="CE369" i="4"/>
  <c r="CF369" i="4" s="1"/>
  <c r="BZ370" i="4"/>
  <c r="CA370" i="4"/>
  <c r="CC370" i="4"/>
  <c r="CD370" i="4" s="1"/>
  <c r="CE370" i="4"/>
  <c r="CF370" i="4" s="1"/>
  <c r="BZ371" i="4"/>
  <c r="CA371" i="4"/>
  <c r="CC371" i="4"/>
  <c r="CD371" i="4" s="1"/>
  <c r="CE371" i="4"/>
  <c r="CF371" i="4" s="1"/>
  <c r="BZ372" i="4"/>
  <c r="CA372" i="4"/>
  <c r="CC372" i="4"/>
  <c r="CD372" i="4" s="1"/>
  <c r="CE372" i="4"/>
  <c r="CF372" i="4" s="1"/>
  <c r="BZ373" i="4"/>
  <c r="CA373" i="4"/>
  <c r="CC373" i="4"/>
  <c r="CD373" i="4" s="1"/>
  <c r="CE373" i="4"/>
  <c r="CF373" i="4" s="1"/>
  <c r="BZ374" i="4"/>
  <c r="CA374" i="4"/>
  <c r="CC374" i="4"/>
  <c r="CD374" i="4" s="1"/>
  <c r="CE374" i="4"/>
  <c r="CF374" i="4" s="1"/>
  <c r="BZ375" i="4"/>
  <c r="CA375" i="4"/>
  <c r="CC375" i="4"/>
  <c r="CD375" i="4" s="1"/>
  <c r="CE375" i="4"/>
  <c r="CF375" i="4" s="1"/>
  <c r="BZ376" i="4"/>
  <c r="CA376" i="4"/>
  <c r="CC376" i="4"/>
  <c r="CD376" i="4" s="1"/>
  <c r="CE376" i="4"/>
  <c r="CF376" i="4" s="1"/>
  <c r="BZ377" i="4"/>
  <c r="CA377" i="4"/>
  <c r="CC377" i="4"/>
  <c r="CD377" i="4" s="1"/>
  <c r="CE377" i="4"/>
  <c r="CF377" i="4" s="1"/>
  <c r="BZ378" i="4"/>
  <c r="CA378" i="4"/>
  <c r="CC378" i="4"/>
  <c r="CD378" i="4" s="1"/>
  <c r="CE378" i="4"/>
  <c r="CF378" i="4" s="1"/>
  <c r="BZ379" i="4"/>
  <c r="CA379" i="4"/>
  <c r="CC379" i="4"/>
  <c r="CD379" i="4" s="1"/>
  <c r="CE379" i="4"/>
  <c r="CF379" i="4" s="1"/>
  <c r="BZ380" i="4"/>
  <c r="CA380" i="4"/>
  <c r="CC380" i="4"/>
  <c r="CD380" i="4" s="1"/>
  <c r="CE380" i="4"/>
  <c r="CF380" i="4" s="1"/>
  <c r="BZ381" i="4"/>
  <c r="CA381" i="4"/>
  <c r="CC381" i="4"/>
  <c r="CD381" i="4" s="1"/>
  <c r="CE381" i="4"/>
  <c r="CF381" i="4" s="1"/>
  <c r="BZ382" i="4"/>
  <c r="CA382" i="4"/>
  <c r="CC382" i="4"/>
  <c r="CD382" i="4" s="1"/>
  <c r="CE382" i="4"/>
  <c r="CF382" i="4" s="1"/>
  <c r="BZ383" i="4"/>
  <c r="CA383" i="4"/>
  <c r="CC383" i="4"/>
  <c r="CD383" i="4" s="1"/>
  <c r="CE383" i="4"/>
  <c r="CF383" i="4" s="1"/>
  <c r="BZ384" i="4"/>
  <c r="CA384" i="4"/>
  <c r="CC384" i="4"/>
  <c r="CD384" i="4" s="1"/>
  <c r="CE384" i="4"/>
  <c r="CF384" i="4" s="1"/>
  <c r="BZ385" i="4"/>
  <c r="CA385" i="4"/>
  <c r="CC385" i="4"/>
  <c r="CD385" i="4" s="1"/>
  <c r="CE385" i="4"/>
  <c r="CF385" i="4" s="1"/>
  <c r="BZ386" i="4"/>
  <c r="CA386" i="4"/>
  <c r="CC386" i="4"/>
  <c r="CD386" i="4" s="1"/>
  <c r="CE386" i="4"/>
  <c r="CF386" i="4" s="1"/>
  <c r="BZ387" i="4"/>
  <c r="CA387" i="4"/>
  <c r="CC387" i="4"/>
  <c r="CD387" i="4" s="1"/>
  <c r="CE387" i="4"/>
  <c r="CF387" i="4" s="1"/>
  <c r="BZ388" i="4"/>
  <c r="CA388" i="4"/>
  <c r="CC388" i="4"/>
  <c r="CD388" i="4" s="1"/>
  <c r="CE388" i="4"/>
  <c r="CF388" i="4" s="1"/>
  <c r="BZ389" i="4"/>
  <c r="CA389" i="4"/>
  <c r="CC389" i="4"/>
  <c r="CD389" i="4" s="1"/>
  <c r="CE389" i="4"/>
  <c r="CF389" i="4" s="1"/>
  <c r="BZ390" i="4"/>
  <c r="CA390" i="4"/>
  <c r="CC390" i="4"/>
  <c r="CD390" i="4" s="1"/>
  <c r="CE390" i="4"/>
  <c r="CF390" i="4" s="1"/>
  <c r="BZ391" i="4"/>
  <c r="CA391" i="4"/>
  <c r="CC391" i="4"/>
  <c r="CD391" i="4" s="1"/>
  <c r="CE391" i="4"/>
  <c r="CF391" i="4" s="1"/>
  <c r="BZ392" i="4"/>
  <c r="CA392" i="4"/>
  <c r="CC392" i="4"/>
  <c r="CD392" i="4" s="1"/>
  <c r="CE392" i="4"/>
  <c r="CF392" i="4" s="1"/>
  <c r="BZ393" i="4"/>
  <c r="CA393" i="4"/>
  <c r="CC393" i="4"/>
  <c r="CD393" i="4" s="1"/>
  <c r="CE393" i="4"/>
  <c r="CF393" i="4" s="1"/>
  <c r="BZ394" i="4"/>
  <c r="CA394" i="4"/>
  <c r="CC394" i="4"/>
  <c r="CD394" i="4" s="1"/>
  <c r="CE394" i="4"/>
  <c r="CF394" i="4" s="1"/>
  <c r="BZ395" i="4"/>
  <c r="CA395" i="4"/>
  <c r="CC395" i="4"/>
  <c r="CD395" i="4" s="1"/>
  <c r="CE395" i="4"/>
  <c r="CF395" i="4" s="1"/>
  <c r="BZ396" i="4"/>
  <c r="CA396" i="4"/>
  <c r="CC396" i="4"/>
  <c r="CD396" i="4" s="1"/>
  <c r="CE396" i="4"/>
  <c r="CF396" i="4" s="1"/>
  <c r="BZ397" i="4"/>
  <c r="CA397" i="4"/>
  <c r="CC397" i="4"/>
  <c r="CD397" i="4" s="1"/>
  <c r="CE397" i="4"/>
  <c r="CF397" i="4" s="1"/>
  <c r="BZ398" i="4"/>
  <c r="CA398" i="4"/>
  <c r="CC398" i="4"/>
  <c r="CD398" i="4" s="1"/>
  <c r="CE398" i="4"/>
  <c r="CF398" i="4" s="1"/>
  <c r="BZ399" i="4"/>
  <c r="CA399" i="4"/>
  <c r="CC399" i="4"/>
  <c r="CD399" i="4" s="1"/>
  <c r="CE399" i="4"/>
  <c r="CF399" i="4" s="1"/>
  <c r="BZ400" i="4"/>
  <c r="CA400" i="4"/>
  <c r="CC400" i="4"/>
  <c r="CD400" i="4" s="1"/>
  <c r="CE400" i="4"/>
  <c r="CF400" i="4" s="1"/>
  <c r="BZ401" i="4"/>
  <c r="CA401" i="4"/>
  <c r="CC401" i="4"/>
  <c r="CD401" i="4" s="1"/>
  <c r="CE401" i="4"/>
  <c r="CF401" i="4" s="1"/>
  <c r="BZ402" i="4"/>
  <c r="CA402" i="4"/>
  <c r="CC402" i="4"/>
  <c r="CD402" i="4" s="1"/>
  <c r="CE402" i="4"/>
  <c r="CF402" i="4" s="1"/>
  <c r="BZ403" i="4"/>
  <c r="CA403" i="4"/>
  <c r="CC403" i="4"/>
  <c r="CD403" i="4" s="1"/>
  <c r="CE403" i="4"/>
  <c r="CF403" i="4" s="1"/>
  <c r="BZ404" i="4"/>
  <c r="CA404" i="4"/>
  <c r="CC404" i="4"/>
  <c r="CD404" i="4" s="1"/>
  <c r="CE404" i="4"/>
  <c r="CF404" i="4" s="1"/>
  <c r="BZ405" i="4"/>
  <c r="CA405" i="4"/>
  <c r="CC405" i="4"/>
  <c r="CD405" i="4" s="1"/>
  <c r="CE405" i="4"/>
  <c r="CF405" i="4" s="1"/>
  <c r="BZ406" i="4"/>
  <c r="CA406" i="4"/>
  <c r="CC406" i="4"/>
  <c r="CD406" i="4" s="1"/>
  <c r="CE406" i="4"/>
  <c r="CF406" i="4" s="1"/>
  <c r="BZ407" i="4"/>
  <c r="CA407" i="4"/>
  <c r="CC407" i="4"/>
  <c r="CD407" i="4" s="1"/>
  <c r="CE407" i="4"/>
  <c r="CF407" i="4" s="1"/>
  <c r="BZ408" i="4"/>
  <c r="CA408" i="4"/>
  <c r="CC408" i="4"/>
  <c r="CD408" i="4" s="1"/>
  <c r="CE408" i="4"/>
  <c r="CF408" i="4" s="1"/>
  <c r="BZ409" i="4"/>
  <c r="CA409" i="4"/>
  <c r="CC409" i="4"/>
  <c r="CD409" i="4" s="1"/>
  <c r="CE409" i="4"/>
  <c r="CF409" i="4" s="1"/>
  <c r="BZ410" i="4"/>
  <c r="CA410" i="4"/>
  <c r="CC410" i="4"/>
  <c r="CD410" i="4" s="1"/>
  <c r="CE410" i="4"/>
  <c r="CF410" i="4" s="1"/>
  <c r="BZ411" i="4"/>
  <c r="CA411" i="4"/>
  <c r="CC411" i="4"/>
  <c r="CD411" i="4" s="1"/>
  <c r="CE411" i="4"/>
  <c r="CF411" i="4" s="1"/>
  <c r="BZ412" i="4"/>
  <c r="CA412" i="4"/>
  <c r="CC412" i="4"/>
  <c r="CD412" i="4" s="1"/>
  <c r="CE412" i="4"/>
  <c r="CF412" i="4" s="1"/>
  <c r="BZ413" i="4"/>
  <c r="CA413" i="4"/>
  <c r="CC413" i="4"/>
  <c r="CD413" i="4" s="1"/>
  <c r="CE413" i="4"/>
  <c r="CF413" i="4" s="1"/>
  <c r="BZ414" i="4"/>
  <c r="CA414" i="4"/>
  <c r="CC414" i="4"/>
  <c r="CD414" i="4" s="1"/>
  <c r="CE414" i="4"/>
  <c r="CF414" i="4" s="1"/>
  <c r="BZ415" i="4"/>
  <c r="CA415" i="4"/>
  <c r="CC415" i="4"/>
  <c r="CD415" i="4" s="1"/>
  <c r="CE415" i="4"/>
  <c r="CF415" i="4" s="1"/>
  <c r="BZ416" i="4"/>
  <c r="CA416" i="4"/>
  <c r="CC416" i="4"/>
  <c r="CD416" i="4" s="1"/>
  <c r="CE416" i="4"/>
  <c r="CF416" i="4" s="1"/>
  <c r="BZ417" i="4"/>
  <c r="CA417" i="4"/>
  <c r="CC417" i="4"/>
  <c r="CD417" i="4" s="1"/>
  <c r="CE417" i="4"/>
  <c r="CF417" i="4" s="1"/>
  <c r="BZ418" i="4"/>
  <c r="CA418" i="4"/>
  <c r="CC418" i="4"/>
  <c r="CD418" i="4" s="1"/>
  <c r="CE418" i="4"/>
  <c r="CF418" i="4" s="1"/>
  <c r="BZ419" i="4"/>
  <c r="CA419" i="4"/>
  <c r="CC419" i="4"/>
  <c r="CD419" i="4" s="1"/>
  <c r="CE419" i="4"/>
  <c r="CF419" i="4" s="1"/>
  <c r="BZ420" i="4"/>
  <c r="CA420" i="4"/>
  <c r="CC420" i="4"/>
  <c r="CD420" i="4" s="1"/>
  <c r="CE420" i="4"/>
  <c r="CF420" i="4" s="1"/>
  <c r="BZ421" i="4"/>
  <c r="CA421" i="4"/>
  <c r="CC421" i="4"/>
  <c r="CD421" i="4" s="1"/>
  <c r="CE421" i="4"/>
  <c r="CF421" i="4" s="1"/>
  <c r="BZ422" i="4"/>
  <c r="CA422" i="4"/>
  <c r="CC422" i="4"/>
  <c r="CD422" i="4" s="1"/>
  <c r="CE422" i="4"/>
  <c r="CF422" i="4" s="1"/>
  <c r="BZ423" i="4"/>
  <c r="CA423" i="4"/>
  <c r="CC423" i="4"/>
  <c r="CD423" i="4" s="1"/>
  <c r="CE423" i="4"/>
  <c r="CF423" i="4" s="1"/>
  <c r="BZ424" i="4"/>
  <c r="CA424" i="4"/>
  <c r="CC424" i="4"/>
  <c r="CD424" i="4" s="1"/>
  <c r="CE424" i="4"/>
  <c r="CF424" i="4" s="1"/>
  <c r="BZ425" i="4"/>
  <c r="CA425" i="4"/>
  <c r="CC425" i="4"/>
  <c r="CD425" i="4" s="1"/>
  <c r="CE425" i="4"/>
  <c r="CF425" i="4" s="1"/>
  <c r="BZ426" i="4"/>
  <c r="CA426" i="4"/>
  <c r="CC426" i="4"/>
  <c r="CD426" i="4" s="1"/>
  <c r="CE426" i="4"/>
  <c r="CF426" i="4" s="1"/>
  <c r="BZ427" i="4"/>
  <c r="CA427" i="4"/>
  <c r="CC427" i="4"/>
  <c r="CD427" i="4" s="1"/>
  <c r="CE427" i="4"/>
  <c r="CF427" i="4" s="1"/>
  <c r="BZ428" i="4"/>
  <c r="CA428" i="4"/>
  <c r="CC428" i="4"/>
  <c r="CD428" i="4" s="1"/>
  <c r="CE428" i="4"/>
  <c r="CF428" i="4" s="1"/>
  <c r="BZ429" i="4"/>
  <c r="CA429" i="4"/>
  <c r="CC429" i="4"/>
  <c r="CD429" i="4" s="1"/>
  <c r="CE429" i="4"/>
  <c r="CF429" i="4" s="1"/>
  <c r="BZ430" i="4"/>
  <c r="CA430" i="4"/>
  <c r="CC430" i="4"/>
  <c r="CD430" i="4" s="1"/>
  <c r="CE430" i="4"/>
  <c r="CF430" i="4" s="1"/>
  <c r="BZ431" i="4"/>
  <c r="CA431" i="4"/>
  <c r="CC431" i="4"/>
  <c r="CD431" i="4" s="1"/>
  <c r="CE431" i="4"/>
  <c r="CF431" i="4" s="1"/>
  <c r="BZ432" i="4"/>
  <c r="CA432" i="4"/>
  <c r="CC432" i="4"/>
  <c r="CD432" i="4" s="1"/>
  <c r="CE432" i="4"/>
  <c r="CF432" i="4" s="1"/>
  <c r="BZ433" i="4"/>
  <c r="CA433" i="4"/>
  <c r="CC433" i="4"/>
  <c r="CD433" i="4" s="1"/>
  <c r="CE433" i="4"/>
  <c r="CF433" i="4" s="1"/>
  <c r="BZ434" i="4"/>
  <c r="CA434" i="4"/>
  <c r="CC434" i="4"/>
  <c r="CD434" i="4" s="1"/>
  <c r="CE434" i="4"/>
  <c r="CF434" i="4" s="1"/>
  <c r="BZ435" i="4"/>
  <c r="CA435" i="4"/>
  <c r="CC435" i="4"/>
  <c r="CD435" i="4" s="1"/>
  <c r="CE435" i="4"/>
  <c r="CF435" i="4" s="1"/>
  <c r="BZ436" i="4"/>
  <c r="CA436" i="4"/>
  <c r="CC436" i="4"/>
  <c r="CD436" i="4" s="1"/>
  <c r="CE436" i="4"/>
  <c r="CF436" i="4" s="1"/>
  <c r="BZ437" i="4"/>
  <c r="CA437" i="4"/>
  <c r="CC437" i="4"/>
  <c r="CD437" i="4" s="1"/>
  <c r="CE437" i="4"/>
  <c r="CF437" i="4" s="1"/>
  <c r="BZ438" i="4"/>
  <c r="CA438" i="4"/>
  <c r="CC438" i="4"/>
  <c r="CD438" i="4" s="1"/>
  <c r="CE438" i="4"/>
  <c r="CF438" i="4" s="1"/>
  <c r="BZ439" i="4"/>
  <c r="CA439" i="4"/>
  <c r="CC439" i="4"/>
  <c r="CD439" i="4" s="1"/>
  <c r="CE439" i="4"/>
  <c r="CF439" i="4" s="1"/>
  <c r="BZ440" i="4"/>
  <c r="CA440" i="4"/>
  <c r="CC440" i="4"/>
  <c r="CD440" i="4" s="1"/>
  <c r="CE440" i="4"/>
  <c r="CF440" i="4" s="1"/>
  <c r="BZ441" i="4"/>
  <c r="CA441" i="4"/>
  <c r="CC441" i="4"/>
  <c r="CD441" i="4" s="1"/>
  <c r="CE441" i="4"/>
  <c r="CF441" i="4" s="1"/>
  <c r="BZ442" i="4"/>
  <c r="CA442" i="4"/>
  <c r="CC442" i="4"/>
  <c r="CD442" i="4" s="1"/>
  <c r="CE442" i="4"/>
  <c r="CF442" i="4" s="1"/>
  <c r="BZ443" i="4"/>
  <c r="CA443" i="4"/>
  <c r="CC443" i="4"/>
  <c r="CD443" i="4" s="1"/>
  <c r="CE443" i="4"/>
  <c r="CF443" i="4" s="1"/>
  <c r="BZ444" i="4"/>
  <c r="CA444" i="4"/>
  <c r="CC444" i="4"/>
  <c r="CD444" i="4" s="1"/>
  <c r="CE444" i="4"/>
  <c r="CF444" i="4" s="1"/>
  <c r="BZ445" i="4"/>
  <c r="CA445" i="4"/>
  <c r="CC445" i="4"/>
  <c r="CD445" i="4" s="1"/>
  <c r="CE445" i="4"/>
  <c r="CF445" i="4" s="1"/>
  <c r="BZ446" i="4"/>
  <c r="CA446" i="4"/>
  <c r="CC446" i="4"/>
  <c r="CD446" i="4" s="1"/>
  <c r="CE446" i="4"/>
  <c r="CF446" i="4" s="1"/>
  <c r="BZ447" i="4"/>
  <c r="CA447" i="4"/>
  <c r="CC447" i="4"/>
  <c r="CD447" i="4" s="1"/>
  <c r="CE447" i="4"/>
  <c r="CF447" i="4" s="1"/>
  <c r="BZ448" i="4"/>
  <c r="CA448" i="4"/>
  <c r="CC448" i="4"/>
  <c r="CD448" i="4" s="1"/>
  <c r="CE448" i="4"/>
  <c r="CF448" i="4" s="1"/>
  <c r="BZ449" i="4"/>
  <c r="CA449" i="4"/>
  <c r="CC449" i="4"/>
  <c r="CD449" i="4" s="1"/>
  <c r="CE449" i="4"/>
  <c r="CF449" i="4" s="1"/>
  <c r="BZ450" i="4"/>
  <c r="CA450" i="4"/>
  <c r="CC450" i="4"/>
  <c r="CD450" i="4" s="1"/>
  <c r="CE450" i="4"/>
  <c r="CF450" i="4" s="1"/>
  <c r="BZ451" i="4"/>
  <c r="CA451" i="4"/>
  <c r="CC451" i="4"/>
  <c r="CD451" i="4" s="1"/>
  <c r="CE451" i="4"/>
  <c r="CF451" i="4" s="1"/>
  <c r="BZ452" i="4"/>
  <c r="CA452" i="4"/>
  <c r="CC452" i="4"/>
  <c r="CD452" i="4" s="1"/>
  <c r="CE452" i="4"/>
  <c r="CF452" i="4" s="1"/>
  <c r="BZ453" i="4"/>
  <c r="CA453" i="4"/>
  <c r="CC453" i="4"/>
  <c r="CD453" i="4" s="1"/>
  <c r="CE453" i="4"/>
  <c r="CF453" i="4" s="1"/>
  <c r="BZ454" i="4"/>
  <c r="CA454" i="4"/>
  <c r="CC454" i="4"/>
  <c r="CD454" i="4" s="1"/>
  <c r="CE454" i="4"/>
  <c r="CF454" i="4" s="1"/>
  <c r="BZ455" i="4"/>
  <c r="CA455" i="4"/>
  <c r="CC455" i="4"/>
  <c r="CD455" i="4" s="1"/>
  <c r="CE455" i="4"/>
  <c r="CF455" i="4" s="1"/>
  <c r="BZ456" i="4"/>
  <c r="CA456" i="4"/>
  <c r="CC456" i="4"/>
  <c r="CD456" i="4" s="1"/>
  <c r="CE456" i="4"/>
  <c r="CF456" i="4" s="1"/>
  <c r="BZ457" i="4"/>
  <c r="CA457" i="4"/>
  <c r="CC457" i="4"/>
  <c r="CD457" i="4" s="1"/>
  <c r="CE457" i="4"/>
  <c r="CF457" i="4" s="1"/>
  <c r="BZ458" i="4"/>
  <c r="CA458" i="4"/>
  <c r="CC458" i="4"/>
  <c r="CD458" i="4" s="1"/>
  <c r="CE458" i="4"/>
  <c r="CF458" i="4" s="1"/>
  <c r="BZ459" i="4"/>
  <c r="CA459" i="4"/>
  <c r="CC459" i="4"/>
  <c r="CD459" i="4" s="1"/>
  <c r="CE459" i="4"/>
  <c r="CF459" i="4" s="1"/>
  <c r="BZ460" i="4"/>
  <c r="CA460" i="4"/>
  <c r="CC460" i="4"/>
  <c r="CD460" i="4" s="1"/>
  <c r="CE460" i="4"/>
  <c r="CF460" i="4" s="1"/>
  <c r="BZ461" i="4"/>
  <c r="CA461" i="4"/>
  <c r="CC461" i="4"/>
  <c r="CD461" i="4" s="1"/>
  <c r="CE461" i="4"/>
  <c r="CF461" i="4" s="1"/>
  <c r="BZ462" i="4"/>
  <c r="CA462" i="4"/>
  <c r="CC462" i="4"/>
  <c r="CD462" i="4" s="1"/>
  <c r="CE462" i="4"/>
  <c r="CF462" i="4" s="1"/>
  <c r="BZ463" i="4"/>
  <c r="CA463" i="4"/>
  <c r="CC463" i="4"/>
  <c r="CD463" i="4" s="1"/>
  <c r="CE463" i="4"/>
  <c r="CF463" i="4" s="1"/>
  <c r="BZ464" i="4"/>
  <c r="CA464" i="4"/>
  <c r="CC464" i="4"/>
  <c r="CD464" i="4" s="1"/>
  <c r="CE464" i="4"/>
  <c r="CF464" i="4" s="1"/>
  <c r="BZ465" i="4"/>
  <c r="CA465" i="4"/>
  <c r="CC465" i="4"/>
  <c r="CD465" i="4" s="1"/>
  <c r="CE465" i="4"/>
  <c r="CF465" i="4" s="1"/>
  <c r="BZ466" i="4"/>
  <c r="CA466" i="4"/>
  <c r="CC466" i="4"/>
  <c r="CD466" i="4" s="1"/>
  <c r="CE466" i="4"/>
  <c r="CF466" i="4" s="1"/>
  <c r="BZ467" i="4"/>
  <c r="CA467" i="4"/>
  <c r="CC467" i="4"/>
  <c r="CD467" i="4" s="1"/>
  <c r="CE467" i="4"/>
  <c r="CF467" i="4" s="1"/>
  <c r="BZ468" i="4"/>
  <c r="CA468" i="4"/>
  <c r="CC468" i="4"/>
  <c r="CD468" i="4" s="1"/>
  <c r="CE468" i="4"/>
  <c r="CF468" i="4" s="1"/>
  <c r="BZ469" i="4"/>
  <c r="CA469" i="4"/>
  <c r="CC469" i="4"/>
  <c r="CD469" i="4" s="1"/>
  <c r="CE469" i="4"/>
  <c r="CF469" i="4" s="1"/>
  <c r="BZ470" i="4"/>
  <c r="CA470" i="4"/>
  <c r="CC470" i="4"/>
  <c r="CD470" i="4" s="1"/>
  <c r="CE470" i="4"/>
  <c r="CF470" i="4" s="1"/>
  <c r="BZ471" i="4"/>
  <c r="CA471" i="4"/>
  <c r="CC471" i="4"/>
  <c r="CD471" i="4" s="1"/>
  <c r="CE471" i="4"/>
  <c r="CF471" i="4" s="1"/>
  <c r="BZ472" i="4"/>
  <c r="CA472" i="4"/>
  <c r="CC472" i="4"/>
  <c r="CD472" i="4" s="1"/>
  <c r="CE472" i="4"/>
  <c r="CF472" i="4" s="1"/>
  <c r="BZ473" i="4"/>
  <c r="CA473" i="4"/>
  <c r="CC473" i="4"/>
  <c r="CD473" i="4" s="1"/>
  <c r="CE473" i="4"/>
  <c r="CF473" i="4" s="1"/>
  <c r="BZ474" i="4"/>
  <c r="CA474" i="4"/>
  <c r="CC474" i="4"/>
  <c r="CD474" i="4" s="1"/>
  <c r="CE474" i="4"/>
  <c r="CF474" i="4" s="1"/>
  <c r="BZ475" i="4"/>
  <c r="CA475" i="4"/>
  <c r="CC475" i="4"/>
  <c r="CD475" i="4" s="1"/>
  <c r="CE475" i="4"/>
  <c r="CF475" i="4" s="1"/>
  <c r="BZ476" i="4"/>
  <c r="CA476" i="4"/>
  <c r="CC476" i="4"/>
  <c r="CD476" i="4" s="1"/>
  <c r="CE476" i="4"/>
  <c r="CF476" i="4" s="1"/>
  <c r="BZ477" i="4"/>
  <c r="CA477" i="4"/>
  <c r="CC477" i="4"/>
  <c r="CD477" i="4" s="1"/>
  <c r="CE477" i="4"/>
  <c r="CF477" i="4" s="1"/>
  <c r="BZ478" i="4"/>
  <c r="CA478" i="4"/>
  <c r="CC478" i="4"/>
  <c r="CD478" i="4" s="1"/>
  <c r="CE478" i="4"/>
  <c r="CF478" i="4" s="1"/>
  <c r="BZ479" i="4"/>
  <c r="CA479" i="4"/>
  <c r="CC479" i="4"/>
  <c r="CD479" i="4" s="1"/>
  <c r="CE479" i="4"/>
  <c r="CF479" i="4" s="1"/>
  <c r="BZ480" i="4"/>
  <c r="CA480" i="4"/>
  <c r="CC480" i="4"/>
  <c r="CD480" i="4" s="1"/>
  <c r="CE480" i="4"/>
  <c r="CF480" i="4" s="1"/>
  <c r="BZ481" i="4"/>
  <c r="CA481" i="4"/>
  <c r="CC481" i="4"/>
  <c r="CD481" i="4" s="1"/>
  <c r="CE481" i="4"/>
  <c r="CF481" i="4" s="1"/>
  <c r="BZ482" i="4"/>
  <c r="CA482" i="4"/>
  <c r="CC482" i="4"/>
  <c r="CD482" i="4" s="1"/>
  <c r="CE482" i="4"/>
  <c r="CF482" i="4" s="1"/>
  <c r="BZ483" i="4"/>
  <c r="CA483" i="4"/>
  <c r="CC483" i="4"/>
  <c r="CD483" i="4" s="1"/>
  <c r="CE483" i="4"/>
  <c r="CF483" i="4" s="1"/>
  <c r="BZ484" i="4"/>
  <c r="CA484" i="4"/>
  <c r="CC484" i="4"/>
  <c r="CD484" i="4" s="1"/>
  <c r="CE484" i="4"/>
  <c r="CF484" i="4" s="1"/>
  <c r="BZ485" i="4"/>
  <c r="CA485" i="4"/>
  <c r="CC485" i="4"/>
  <c r="CD485" i="4" s="1"/>
  <c r="CE485" i="4"/>
  <c r="CF485" i="4" s="1"/>
  <c r="BZ486" i="4"/>
  <c r="CA486" i="4"/>
  <c r="CC486" i="4"/>
  <c r="CD486" i="4" s="1"/>
  <c r="CE486" i="4"/>
  <c r="CF486" i="4" s="1"/>
  <c r="BZ487" i="4"/>
  <c r="CA487" i="4"/>
  <c r="CC487" i="4"/>
  <c r="CD487" i="4" s="1"/>
  <c r="CE487" i="4"/>
  <c r="CF487" i="4" s="1"/>
  <c r="BZ488" i="4"/>
  <c r="CA488" i="4"/>
  <c r="CC488" i="4"/>
  <c r="CD488" i="4" s="1"/>
  <c r="CE488" i="4"/>
  <c r="CF488" i="4" s="1"/>
  <c r="BZ489" i="4"/>
  <c r="CA489" i="4"/>
  <c r="CC489" i="4"/>
  <c r="CD489" i="4" s="1"/>
  <c r="CE489" i="4"/>
  <c r="CF489" i="4" s="1"/>
  <c r="BZ490" i="4"/>
  <c r="CA490" i="4"/>
  <c r="CC490" i="4"/>
  <c r="CD490" i="4" s="1"/>
  <c r="CE490" i="4"/>
  <c r="CF490" i="4" s="1"/>
  <c r="BZ491" i="4"/>
  <c r="CA491" i="4"/>
  <c r="CC491" i="4"/>
  <c r="CD491" i="4" s="1"/>
  <c r="CE491" i="4"/>
  <c r="CF491" i="4" s="1"/>
  <c r="BZ492" i="4"/>
  <c r="CA492" i="4"/>
  <c r="CC492" i="4"/>
  <c r="CD492" i="4" s="1"/>
  <c r="CE492" i="4"/>
  <c r="CF492" i="4" s="1"/>
  <c r="BZ493" i="4"/>
  <c r="CA493" i="4"/>
  <c r="CC493" i="4"/>
  <c r="CD493" i="4" s="1"/>
  <c r="CE493" i="4"/>
  <c r="CF493" i="4" s="1"/>
  <c r="BZ494" i="4"/>
  <c r="CA494" i="4"/>
  <c r="CC494" i="4"/>
  <c r="CD494" i="4" s="1"/>
  <c r="CE494" i="4"/>
  <c r="CF494" i="4" s="1"/>
  <c r="BZ495" i="4"/>
  <c r="CA495" i="4"/>
  <c r="CC495" i="4"/>
  <c r="CD495" i="4" s="1"/>
  <c r="CE495" i="4"/>
  <c r="CF495" i="4" s="1"/>
  <c r="BZ496" i="4"/>
  <c r="CA496" i="4"/>
  <c r="CC496" i="4"/>
  <c r="CD496" i="4" s="1"/>
  <c r="CE496" i="4"/>
  <c r="CF496" i="4" s="1"/>
  <c r="BZ497" i="4"/>
  <c r="CA497" i="4"/>
  <c r="CC497" i="4"/>
  <c r="CD497" i="4" s="1"/>
  <c r="CE497" i="4"/>
  <c r="CF497" i="4" s="1"/>
  <c r="BZ498" i="4"/>
  <c r="CA498" i="4"/>
  <c r="CC498" i="4"/>
  <c r="CD498" i="4" s="1"/>
  <c r="CE498" i="4"/>
  <c r="CF498" i="4" s="1"/>
  <c r="BZ499" i="4"/>
  <c r="CA499" i="4"/>
  <c r="CC499" i="4"/>
  <c r="CD499" i="4" s="1"/>
  <c r="CE499" i="4"/>
  <c r="CF499" i="4" s="1"/>
  <c r="BZ500" i="4"/>
  <c r="CA500" i="4"/>
  <c r="CC500" i="4"/>
  <c r="CD500" i="4" s="1"/>
  <c r="CE500" i="4"/>
  <c r="CF500" i="4" s="1"/>
  <c r="BZ501" i="4"/>
  <c r="CA501" i="4"/>
  <c r="CC501" i="4"/>
  <c r="CD501" i="4" s="1"/>
  <c r="CE501" i="4"/>
  <c r="CF501" i="4" s="1"/>
  <c r="BZ502" i="4"/>
  <c r="CA502" i="4"/>
  <c r="CC502" i="4"/>
  <c r="CD502" i="4" s="1"/>
  <c r="CE502" i="4"/>
  <c r="CF502" i="4" s="1"/>
  <c r="BZ503" i="4"/>
  <c r="CA503" i="4"/>
  <c r="CC503" i="4"/>
  <c r="CD503" i="4" s="1"/>
  <c r="CE503" i="4"/>
  <c r="CF503" i="4" s="1"/>
  <c r="BZ504" i="4"/>
  <c r="CA504" i="4"/>
  <c r="CC504" i="4"/>
  <c r="CD504" i="4" s="1"/>
  <c r="CE504" i="4"/>
  <c r="CF504" i="4" s="1"/>
  <c r="BZ505" i="4"/>
  <c r="CA505" i="4"/>
  <c r="CC505" i="4"/>
  <c r="CD505" i="4" s="1"/>
  <c r="CE505" i="4"/>
  <c r="CF505" i="4" s="1"/>
  <c r="BZ506" i="4"/>
  <c r="CA506" i="4"/>
  <c r="CC506" i="4"/>
  <c r="CD506" i="4" s="1"/>
  <c r="CE506" i="4"/>
  <c r="CF506" i="4" s="1"/>
  <c r="BZ507" i="4"/>
  <c r="CA507" i="4"/>
  <c r="CC507" i="4"/>
  <c r="CD507" i="4" s="1"/>
  <c r="CE507" i="4"/>
  <c r="CF507" i="4" s="1"/>
  <c r="BZ508" i="4"/>
  <c r="CA508" i="4"/>
  <c r="CC508" i="4"/>
  <c r="CD508" i="4" s="1"/>
  <c r="CE508" i="4"/>
  <c r="CF508" i="4" s="1"/>
  <c r="BZ509" i="4"/>
  <c r="CA509" i="4"/>
  <c r="CC509" i="4"/>
  <c r="CD509" i="4" s="1"/>
  <c r="CE509" i="4"/>
  <c r="CF509" i="4" s="1"/>
  <c r="BZ510" i="4"/>
  <c r="CA510" i="4"/>
  <c r="CC510" i="4"/>
  <c r="CD510" i="4" s="1"/>
  <c r="CE510" i="4"/>
  <c r="CF510" i="4" s="1"/>
  <c r="BZ511" i="4"/>
  <c r="CA511" i="4"/>
  <c r="CC511" i="4"/>
  <c r="CD511" i="4" s="1"/>
  <c r="CE511" i="4"/>
  <c r="CF511" i="4" s="1"/>
  <c r="BZ512" i="4"/>
  <c r="CA512" i="4"/>
  <c r="CC512" i="4"/>
  <c r="CD512" i="4" s="1"/>
  <c r="CE512" i="4"/>
  <c r="CF512" i="4" s="1"/>
  <c r="BZ513" i="4"/>
  <c r="CA513" i="4"/>
  <c r="CC513" i="4"/>
  <c r="CD513" i="4" s="1"/>
  <c r="CE513" i="4"/>
  <c r="CF513" i="4" s="1"/>
  <c r="BZ514" i="4"/>
  <c r="CA514" i="4"/>
  <c r="CC514" i="4"/>
  <c r="CD514" i="4" s="1"/>
  <c r="CE514" i="4"/>
  <c r="CF514" i="4" s="1"/>
  <c r="BZ515" i="4"/>
  <c r="CA515" i="4"/>
  <c r="CC515" i="4"/>
  <c r="CD515" i="4" s="1"/>
  <c r="CE515" i="4"/>
  <c r="CF515" i="4" s="1"/>
  <c r="BZ516" i="4"/>
  <c r="CA516" i="4"/>
  <c r="CC516" i="4"/>
  <c r="CD516" i="4" s="1"/>
  <c r="CE516" i="4"/>
  <c r="CF516" i="4" s="1"/>
  <c r="BZ517" i="4"/>
  <c r="CA517" i="4"/>
  <c r="CC517" i="4"/>
  <c r="CD517" i="4" s="1"/>
  <c r="CE517" i="4"/>
  <c r="CF517" i="4" s="1"/>
  <c r="BZ518" i="4"/>
  <c r="CA518" i="4"/>
  <c r="CC518" i="4"/>
  <c r="CD518" i="4" s="1"/>
  <c r="CE518" i="4"/>
  <c r="CF518" i="4" s="1"/>
  <c r="BZ519" i="4"/>
  <c r="CA519" i="4"/>
  <c r="CC519" i="4"/>
  <c r="CD519" i="4" s="1"/>
  <c r="CE519" i="4"/>
  <c r="CF519" i="4" s="1"/>
  <c r="BZ520" i="4"/>
  <c r="CA520" i="4"/>
  <c r="CC520" i="4"/>
  <c r="CD520" i="4" s="1"/>
  <c r="CE520" i="4"/>
  <c r="CF520" i="4" s="1"/>
  <c r="BZ521" i="4"/>
  <c r="CA521" i="4"/>
  <c r="CC521" i="4"/>
  <c r="CD521" i="4" s="1"/>
  <c r="CE521" i="4"/>
  <c r="CF521" i="4" s="1"/>
  <c r="BZ522" i="4"/>
  <c r="CA522" i="4"/>
  <c r="CC522" i="4"/>
  <c r="CD522" i="4" s="1"/>
  <c r="CE522" i="4"/>
  <c r="CF522" i="4" s="1"/>
  <c r="BZ523" i="4"/>
  <c r="CA523" i="4"/>
  <c r="CC523" i="4"/>
  <c r="CD523" i="4" s="1"/>
  <c r="CE523" i="4"/>
  <c r="CF523" i="4" s="1"/>
  <c r="BZ524" i="4"/>
  <c r="CA524" i="4"/>
  <c r="CC524" i="4"/>
  <c r="CD524" i="4" s="1"/>
  <c r="CE524" i="4"/>
  <c r="CF524" i="4" s="1"/>
  <c r="BZ525" i="4"/>
  <c r="CA525" i="4"/>
  <c r="CC525" i="4"/>
  <c r="CD525" i="4" s="1"/>
  <c r="CE525" i="4"/>
  <c r="CF525" i="4" s="1"/>
  <c r="BZ526" i="4"/>
  <c r="CA526" i="4"/>
  <c r="CC526" i="4"/>
  <c r="CD526" i="4" s="1"/>
  <c r="CE526" i="4"/>
  <c r="CF526" i="4" s="1"/>
  <c r="BZ527" i="4"/>
  <c r="CA527" i="4"/>
  <c r="CC527" i="4"/>
  <c r="CD527" i="4" s="1"/>
  <c r="CE527" i="4"/>
  <c r="CF527" i="4" s="1"/>
  <c r="BZ528" i="4"/>
  <c r="CA528" i="4"/>
  <c r="CC528" i="4"/>
  <c r="CD528" i="4" s="1"/>
  <c r="CE528" i="4"/>
  <c r="CF528" i="4" s="1"/>
  <c r="BZ529" i="4"/>
  <c r="CA529" i="4"/>
  <c r="CC529" i="4"/>
  <c r="CD529" i="4" s="1"/>
  <c r="CE529" i="4"/>
  <c r="CF529" i="4" s="1"/>
  <c r="BZ530" i="4"/>
  <c r="CA530" i="4"/>
  <c r="CC530" i="4"/>
  <c r="CD530" i="4" s="1"/>
  <c r="CE530" i="4"/>
  <c r="CF530" i="4" s="1"/>
  <c r="BZ531" i="4"/>
  <c r="CA531" i="4"/>
  <c r="CC531" i="4"/>
  <c r="CD531" i="4" s="1"/>
  <c r="CE531" i="4"/>
  <c r="CF531" i="4" s="1"/>
  <c r="BZ532" i="4"/>
  <c r="CA532" i="4"/>
  <c r="CC532" i="4"/>
  <c r="CD532" i="4" s="1"/>
  <c r="CE532" i="4"/>
  <c r="CF532" i="4" s="1"/>
  <c r="BZ533" i="4"/>
  <c r="CA533" i="4"/>
  <c r="CC533" i="4"/>
  <c r="CD533" i="4" s="1"/>
  <c r="CE533" i="4"/>
  <c r="CF533" i="4" s="1"/>
  <c r="BZ534" i="4"/>
  <c r="CA534" i="4"/>
  <c r="CC534" i="4"/>
  <c r="CD534" i="4" s="1"/>
  <c r="CE534" i="4"/>
  <c r="CF534" i="4" s="1"/>
  <c r="BZ535" i="4"/>
  <c r="CA535" i="4"/>
  <c r="CC535" i="4"/>
  <c r="CD535" i="4" s="1"/>
  <c r="CE535" i="4"/>
  <c r="CF535" i="4" s="1"/>
  <c r="BZ536" i="4"/>
  <c r="CA536" i="4"/>
  <c r="CC536" i="4"/>
  <c r="CD536" i="4" s="1"/>
  <c r="CE536" i="4"/>
  <c r="CF536" i="4" s="1"/>
  <c r="BZ537" i="4"/>
  <c r="CA537" i="4"/>
  <c r="CC537" i="4"/>
  <c r="CD537" i="4" s="1"/>
  <c r="CE537" i="4"/>
  <c r="CF537" i="4" s="1"/>
  <c r="BZ538" i="4"/>
  <c r="CA538" i="4"/>
  <c r="CC538" i="4"/>
  <c r="CD538" i="4" s="1"/>
  <c r="CE538" i="4"/>
  <c r="CF538" i="4" s="1"/>
  <c r="BZ539" i="4"/>
  <c r="CA539" i="4"/>
  <c r="CC539" i="4"/>
  <c r="CD539" i="4" s="1"/>
  <c r="CE539" i="4"/>
  <c r="CF539" i="4" s="1"/>
  <c r="BZ540" i="4"/>
  <c r="CA540" i="4"/>
  <c r="CC540" i="4"/>
  <c r="CD540" i="4" s="1"/>
  <c r="CE540" i="4"/>
  <c r="CF540" i="4" s="1"/>
  <c r="BZ541" i="4"/>
  <c r="CA541" i="4"/>
  <c r="CC541" i="4"/>
  <c r="CD541" i="4" s="1"/>
  <c r="CE541" i="4"/>
  <c r="CF541" i="4" s="1"/>
  <c r="BZ542" i="4"/>
  <c r="CA542" i="4"/>
  <c r="CC542" i="4"/>
  <c r="CD542" i="4" s="1"/>
  <c r="CE542" i="4"/>
  <c r="CF542" i="4" s="1"/>
  <c r="BZ543" i="4"/>
  <c r="CA543" i="4"/>
  <c r="CC543" i="4"/>
  <c r="CD543" i="4" s="1"/>
  <c r="CE543" i="4"/>
  <c r="CF543" i="4" s="1"/>
  <c r="BZ544" i="4"/>
  <c r="CA544" i="4"/>
  <c r="CC544" i="4"/>
  <c r="CD544" i="4" s="1"/>
  <c r="CE544" i="4"/>
  <c r="CF544" i="4" s="1"/>
  <c r="BZ545" i="4"/>
  <c r="CA545" i="4"/>
  <c r="CC545" i="4"/>
  <c r="CD545" i="4" s="1"/>
  <c r="CE545" i="4"/>
  <c r="CF545" i="4" s="1"/>
  <c r="BZ546" i="4"/>
  <c r="CA546" i="4"/>
  <c r="CC546" i="4"/>
  <c r="CD546" i="4" s="1"/>
  <c r="CE546" i="4"/>
  <c r="CF546" i="4" s="1"/>
  <c r="BZ547" i="4"/>
  <c r="CA547" i="4"/>
  <c r="CC547" i="4"/>
  <c r="CD547" i="4" s="1"/>
  <c r="CE547" i="4"/>
  <c r="CF547" i="4" s="1"/>
  <c r="BZ548" i="4"/>
  <c r="CA548" i="4"/>
  <c r="CC548" i="4"/>
  <c r="CD548" i="4" s="1"/>
  <c r="CE548" i="4"/>
  <c r="CF548" i="4" s="1"/>
  <c r="BZ549" i="4"/>
  <c r="CA549" i="4"/>
  <c r="CC549" i="4"/>
  <c r="CD549" i="4" s="1"/>
  <c r="CE549" i="4"/>
  <c r="CF549" i="4" s="1"/>
  <c r="BZ550" i="4"/>
  <c r="CA550" i="4"/>
  <c r="CC550" i="4"/>
  <c r="CD550" i="4" s="1"/>
  <c r="CE550" i="4"/>
  <c r="CF550" i="4" s="1"/>
  <c r="BZ551" i="4"/>
  <c r="CA551" i="4"/>
  <c r="CC551" i="4"/>
  <c r="CD551" i="4" s="1"/>
  <c r="CE551" i="4"/>
  <c r="CF551" i="4" s="1"/>
  <c r="BZ552" i="4"/>
  <c r="CA552" i="4"/>
  <c r="CC552" i="4"/>
  <c r="CD552" i="4" s="1"/>
  <c r="CE552" i="4"/>
  <c r="CF552" i="4" s="1"/>
  <c r="BZ553" i="4"/>
  <c r="CA553" i="4"/>
  <c r="CC553" i="4"/>
  <c r="CD553" i="4" s="1"/>
  <c r="CE553" i="4"/>
  <c r="CF553" i="4" s="1"/>
  <c r="BZ554" i="4"/>
  <c r="CA554" i="4"/>
  <c r="CC554" i="4"/>
  <c r="CD554" i="4" s="1"/>
  <c r="CE554" i="4"/>
  <c r="CF554" i="4" s="1"/>
  <c r="BZ555" i="4"/>
  <c r="CA555" i="4"/>
  <c r="CC555" i="4"/>
  <c r="CD555" i="4" s="1"/>
  <c r="CE555" i="4"/>
  <c r="CF555" i="4" s="1"/>
  <c r="BZ556" i="4"/>
  <c r="CA556" i="4"/>
  <c r="CC556" i="4"/>
  <c r="CD556" i="4" s="1"/>
  <c r="CE556" i="4"/>
  <c r="CF556" i="4" s="1"/>
  <c r="BZ557" i="4"/>
  <c r="CA557" i="4"/>
  <c r="CC557" i="4"/>
  <c r="CD557" i="4" s="1"/>
  <c r="CE557" i="4"/>
  <c r="CF557" i="4" s="1"/>
  <c r="BZ558" i="4"/>
  <c r="CA558" i="4"/>
  <c r="CC558" i="4"/>
  <c r="CD558" i="4" s="1"/>
  <c r="CE558" i="4"/>
  <c r="CF558" i="4" s="1"/>
  <c r="BZ559" i="4"/>
  <c r="CA559" i="4"/>
  <c r="CC559" i="4"/>
  <c r="CD559" i="4" s="1"/>
  <c r="CE559" i="4"/>
  <c r="CF559" i="4" s="1"/>
  <c r="BZ560" i="4"/>
  <c r="CA560" i="4"/>
  <c r="CC560" i="4"/>
  <c r="CD560" i="4" s="1"/>
  <c r="CE560" i="4"/>
  <c r="CF560" i="4" s="1"/>
  <c r="BZ561" i="4"/>
  <c r="CA561" i="4"/>
  <c r="CC561" i="4"/>
  <c r="CD561" i="4" s="1"/>
  <c r="CE561" i="4"/>
  <c r="CF561" i="4" s="1"/>
  <c r="BZ562" i="4"/>
  <c r="CA562" i="4"/>
  <c r="CC562" i="4"/>
  <c r="CD562" i="4" s="1"/>
  <c r="CE562" i="4"/>
  <c r="CF562" i="4" s="1"/>
  <c r="BZ563" i="4"/>
  <c r="CA563" i="4"/>
  <c r="CC563" i="4"/>
  <c r="CD563" i="4" s="1"/>
  <c r="CE563" i="4"/>
  <c r="CF563" i="4" s="1"/>
  <c r="BZ564" i="4"/>
  <c r="CA564" i="4"/>
  <c r="CC564" i="4"/>
  <c r="CD564" i="4" s="1"/>
  <c r="CE564" i="4"/>
  <c r="CF564" i="4" s="1"/>
  <c r="BZ565" i="4"/>
  <c r="CA565" i="4"/>
  <c r="CC565" i="4"/>
  <c r="CD565" i="4" s="1"/>
  <c r="CE565" i="4"/>
  <c r="CF565" i="4" s="1"/>
  <c r="BZ566" i="4"/>
  <c r="CA566" i="4"/>
  <c r="CC566" i="4"/>
  <c r="CD566" i="4" s="1"/>
  <c r="CE566" i="4"/>
  <c r="CF566" i="4" s="1"/>
  <c r="BZ567" i="4"/>
  <c r="CA567" i="4"/>
  <c r="CC567" i="4"/>
  <c r="CD567" i="4" s="1"/>
  <c r="CE567" i="4"/>
  <c r="CF567" i="4" s="1"/>
  <c r="BZ568" i="4"/>
  <c r="CA568" i="4"/>
  <c r="CC568" i="4"/>
  <c r="CD568" i="4" s="1"/>
  <c r="CE568" i="4"/>
  <c r="CF568" i="4" s="1"/>
  <c r="BZ569" i="4"/>
  <c r="CA569" i="4"/>
  <c r="CC569" i="4"/>
  <c r="CD569" i="4" s="1"/>
  <c r="CE569" i="4"/>
  <c r="CF569" i="4" s="1"/>
  <c r="BZ570" i="4"/>
  <c r="CA570" i="4"/>
  <c r="CC570" i="4"/>
  <c r="CD570" i="4" s="1"/>
  <c r="CE570" i="4"/>
  <c r="CF570" i="4" s="1"/>
  <c r="BZ571" i="4"/>
  <c r="CA571" i="4"/>
  <c r="CC571" i="4"/>
  <c r="CD571" i="4" s="1"/>
  <c r="CE571" i="4"/>
  <c r="CF571" i="4" s="1"/>
  <c r="BZ572" i="4"/>
  <c r="CA572" i="4"/>
  <c r="CC572" i="4"/>
  <c r="CD572" i="4" s="1"/>
  <c r="CE572" i="4"/>
  <c r="CF572" i="4" s="1"/>
  <c r="BZ573" i="4"/>
  <c r="CA573" i="4"/>
  <c r="CC573" i="4"/>
  <c r="CD573" i="4" s="1"/>
  <c r="CE573" i="4"/>
  <c r="CF573" i="4" s="1"/>
  <c r="BZ574" i="4"/>
  <c r="CA574" i="4"/>
  <c r="CC574" i="4"/>
  <c r="CD574" i="4" s="1"/>
  <c r="CE574" i="4"/>
  <c r="CF574" i="4" s="1"/>
  <c r="BZ575" i="4"/>
  <c r="CA575" i="4"/>
  <c r="CC575" i="4"/>
  <c r="CD575" i="4" s="1"/>
  <c r="CE575" i="4"/>
  <c r="CF575" i="4" s="1"/>
  <c r="BZ576" i="4"/>
  <c r="CA576" i="4"/>
  <c r="CC576" i="4"/>
  <c r="CD576" i="4" s="1"/>
  <c r="CE576" i="4"/>
  <c r="CF576" i="4" s="1"/>
  <c r="BZ577" i="4"/>
  <c r="CA577" i="4"/>
  <c r="CC577" i="4"/>
  <c r="CD577" i="4" s="1"/>
  <c r="CE577" i="4"/>
  <c r="CF577" i="4" s="1"/>
  <c r="BZ578" i="4"/>
  <c r="CA578" i="4"/>
  <c r="CC578" i="4"/>
  <c r="CD578" i="4" s="1"/>
  <c r="CE578" i="4"/>
  <c r="CF578" i="4" s="1"/>
  <c r="BZ579" i="4"/>
  <c r="CA579" i="4"/>
  <c r="CC579" i="4"/>
  <c r="CD579" i="4" s="1"/>
  <c r="CE579" i="4"/>
  <c r="CF579" i="4" s="1"/>
  <c r="BZ580" i="4"/>
  <c r="CA580" i="4"/>
  <c r="CC580" i="4"/>
  <c r="CD580" i="4" s="1"/>
  <c r="CE580" i="4"/>
  <c r="CF580" i="4" s="1"/>
  <c r="BZ581" i="4"/>
  <c r="CA581" i="4"/>
  <c r="CC581" i="4"/>
  <c r="CD581" i="4" s="1"/>
  <c r="CE581" i="4"/>
  <c r="CF581" i="4" s="1"/>
  <c r="BZ582" i="4"/>
  <c r="CA582" i="4"/>
  <c r="CC582" i="4"/>
  <c r="CD582" i="4" s="1"/>
  <c r="CE582" i="4"/>
  <c r="CF582" i="4" s="1"/>
  <c r="BZ583" i="4"/>
  <c r="CA583" i="4"/>
  <c r="CC583" i="4"/>
  <c r="CD583" i="4" s="1"/>
  <c r="CE583" i="4"/>
  <c r="CF583" i="4" s="1"/>
  <c r="BZ584" i="4"/>
  <c r="CA584" i="4"/>
  <c r="CC584" i="4"/>
  <c r="CD584" i="4" s="1"/>
  <c r="CE584" i="4"/>
  <c r="CF584" i="4" s="1"/>
  <c r="BZ585" i="4"/>
  <c r="CA585" i="4"/>
  <c r="CC585" i="4"/>
  <c r="CD585" i="4" s="1"/>
  <c r="CE585" i="4"/>
  <c r="CF585" i="4" s="1"/>
  <c r="BZ586" i="4"/>
  <c r="CA586" i="4"/>
  <c r="CC586" i="4"/>
  <c r="CD586" i="4" s="1"/>
  <c r="CE586" i="4"/>
  <c r="CF586" i="4" s="1"/>
  <c r="BZ587" i="4"/>
  <c r="CA587" i="4"/>
  <c r="CC587" i="4"/>
  <c r="CD587" i="4" s="1"/>
  <c r="CE587" i="4"/>
  <c r="CF587" i="4" s="1"/>
  <c r="BZ588" i="4"/>
  <c r="CA588" i="4"/>
  <c r="CC588" i="4"/>
  <c r="CD588" i="4" s="1"/>
  <c r="CE588" i="4"/>
  <c r="CF588" i="4" s="1"/>
  <c r="BZ589" i="4"/>
  <c r="CA589" i="4"/>
  <c r="CC589" i="4"/>
  <c r="CD589" i="4" s="1"/>
  <c r="CE589" i="4"/>
  <c r="CF589" i="4" s="1"/>
  <c r="BZ590" i="4"/>
  <c r="CA590" i="4"/>
  <c r="CC590" i="4"/>
  <c r="CD590" i="4" s="1"/>
  <c r="CE590" i="4"/>
  <c r="CF590" i="4" s="1"/>
  <c r="BZ591" i="4"/>
  <c r="CA591" i="4"/>
  <c r="CC591" i="4"/>
  <c r="CD591" i="4" s="1"/>
  <c r="CE591" i="4"/>
  <c r="CF591" i="4" s="1"/>
  <c r="BZ592" i="4"/>
  <c r="CA592" i="4"/>
  <c r="CC592" i="4"/>
  <c r="CD592" i="4" s="1"/>
  <c r="CE592" i="4"/>
  <c r="CF592" i="4" s="1"/>
  <c r="BZ593" i="4"/>
  <c r="CA593" i="4"/>
  <c r="CC593" i="4"/>
  <c r="CD593" i="4" s="1"/>
  <c r="CE593" i="4"/>
  <c r="CF593" i="4" s="1"/>
  <c r="BZ594" i="4"/>
  <c r="CA594" i="4"/>
  <c r="CC594" i="4"/>
  <c r="CD594" i="4" s="1"/>
  <c r="CE594" i="4"/>
  <c r="CF594" i="4" s="1"/>
  <c r="BZ595" i="4"/>
  <c r="CA595" i="4"/>
  <c r="CC595" i="4"/>
  <c r="CD595" i="4" s="1"/>
  <c r="CE595" i="4"/>
  <c r="CF595" i="4" s="1"/>
  <c r="BZ596" i="4"/>
  <c r="CA596" i="4"/>
  <c r="CC596" i="4"/>
  <c r="CD596" i="4" s="1"/>
  <c r="CE596" i="4"/>
  <c r="CF596" i="4" s="1"/>
  <c r="BZ597" i="4"/>
  <c r="CA597" i="4"/>
  <c r="CC597" i="4"/>
  <c r="CD597" i="4" s="1"/>
  <c r="CE597" i="4"/>
  <c r="CF597" i="4" s="1"/>
  <c r="BZ598" i="4"/>
  <c r="CA598" i="4"/>
  <c r="CC598" i="4"/>
  <c r="CD598" i="4" s="1"/>
  <c r="CE598" i="4"/>
  <c r="CF598" i="4" s="1"/>
  <c r="BZ599" i="4"/>
  <c r="CA599" i="4"/>
  <c r="CC599" i="4"/>
  <c r="CD599" i="4" s="1"/>
  <c r="CE599" i="4"/>
  <c r="CF599" i="4" s="1"/>
  <c r="BZ600" i="4"/>
  <c r="CA600" i="4"/>
  <c r="CC600" i="4"/>
  <c r="CD600" i="4" s="1"/>
  <c r="CE600" i="4"/>
  <c r="CF600" i="4" s="1"/>
  <c r="BZ601" i="4"/>
  <c r="CA601" i="4"/>
  <c r="CC601" i="4"/>
  <c r="CD601" i="4" s="1"/>
  <c r="CE601" i="4"/>
  <c r="CF601" i="4" s="1"/>
  <c r="BZ602" i="4"/>
  <c r="CA602" i="4"/>
  <c r="CC602" i="4"/>
  <c r="CD602" i="4" s="1"/>
  <c r="CE602" i="4"/>
  <c r="CF602" i="4" s="1"/>
  <c r="BZ603" i="4"/>
  <c r="CA603" i="4"/>
  <c r="CC603" i="4"/>
  <c r="CD603" i="4" s="1"/>
  <c r="CE603" i="4"/>
  <c r="CF603" i="4" s="1"/>
  <c r="BZ604" i="4"/>
  <c r="CA604" i="4"/>
  <c r="CC604" i="4"/>
  <c r="CD604" i="4" s="1"/>
  <c r="CE604" i="4"/>
  <c r="CF604" i="4" s="1"/>
  <c r="BZ605" i="4"/>
  <c r="CA605" i="4"/>
  <c r="CC605" i="4"/>
  <c r="CD605" i="4" s="1"/>
  <c r="CE605" i="4"/>
  <c r="CF605" i="4" s="1"/>
  <c r="BZ606" i="4"/>
  <c r="CA606" i="4"/>
  <c r="CC606" i="4"/>
  <c r="CD606" i="4" s="1"/>
  <c r="CE606" i="4"/>
  <c r="CF606" i="4" s="1"/>
  <c r="BZ607" i="4"/>
  <c r="CA607" i="4"/>
  <c r="CC607" i="4"/>
  <c r="CD607" i="4" s="1"/>
  <c r="CE607" i="4"/>
  <c r="CF607" i="4" s="1"/>
  <c r="BZ608" i="4"/>
  <c r="CA608" i="4"/>
  <c r="CC608" i="4"/>
  <c r="CD608" i="4" s="1"/>
  <c r="CE608" i="4"/>
  <c r="CF608" i="4" s="1"/>
  <c r="BZ609" i="4"/>
  <c r="CA609" i="4"/>
  <c r="CC609" i="4"/>
  <c r="CD609" i="4" s="1"/>
  <c r="CE609" i="4"/>
  <c r="CF609" i="4" s="1"/>
  <c r="BZ610" i="4"/>
  <c r="CA610" i="4"/>
  <c r="CC610" i="4"/>
  <c r="CD610" i="4" s="1"/>
  <c r="CE610" i="4"/>
  <c r="CF610" i="4" s="1"/>
  <c r="BZ611" i="4"/>
  <c r="CA611" i="4"/>
  <c r="CC611" i="4"/>
  <c r="CD611" i="4" s="1"/>
  <c r="CE611" i="4"/>
  <c r="CF611" i="4" s="1"/>
  <c r="BZ612" i="4"/>
  <c r="CA612" i="4"/>
  <c r="CC612" i="4"/>
  <c r="CD612" i="4" s="1"/>
  <c r="CE612" i="4"/>
  <c r="CF612" i="4" s="1"/>
  <c r="BZ613" i="4"/>
  <c r="CA613" i="4"/>
  <c r="CC613" i="4"/>
  <c r="CD613" i="4" s="1"/>
  <c r="CE613" i="4"/>
  <c r="CF613" i="4" s="1"/>
  <c r="BZ614" i="4"/>
  <c r="CA614" i="4"/>
  <c r="CC614" i="4"/>
  <c r="CD614" i="4" s="1"/>
  <c r="CE614" i="4"/>
  <c r="CF614" i="4" s="1"/>
  <c r="BZ615" i="4"/>
  <c r="CA615" i="4"/>
  <c r="CC615" i="4"/>
  <c r="CD615" i="4" s="1"/>
  <c r="CE615" i="4"/>
  <c r="CF615" i="4" s="1"/>
  <c r="BZ616" i="4"/>
  <c r="CA616" i="4"/>
  <c r="CC616" i="4"/>
  <c r="CD616" i="4" s="1"/>
  <c r="CE616" i="4"/>
  <c r="CF616" i="4" s="1"/>
  <c r="BZ617" i="4"/>
  <c r="CA617" i="4"/>
  <c r="CC617" i="4"/>
  <c r="CD617" i="4" s="1"/>
  <c r="CE617" i="4"/>
  <c r="CF617" i="4" s="1"/>
  <c r="BZ618" i="4"/>
  <c r="CA618" i="4"/>
  <c r="CC618" i="4"/>
  <c r="CD618" i="4" s="1"/>
  <c r="CE618" i="4"/>
  <c r="CF618" i="4" s="1"/>
  <c r="BZ619" i="4"/>
  <c r="CA619" i="4"/>
  <c r="CC619" i="4"/>
  <c r="CD619" i="4" s="1"/>
  <c r="CE619" i="4"/>
  <c r="CF619" i="4" s="1"/>
  <c r="BZ620" i="4"/>
  <c r="CA620" i="4"/>
  <c r="CC620" i="4"/>
  <c r="CD620" i="4" s="1"/>
  <c r="CE620" i="4"/>
  <c r="CF620" i="4" s="1"/>
  <c r="BZ621" i="4"/>
  <c r="CA621" i="4"/>
  <c r="CC621" i="4"/>
  <c r="CD621" i="4" s="1"/>
  <c r="CE621" i="4"/>
  <c r="CF621" i="4" s="1"/>
  <c r="BZ622" i="4"/>
  <c r="CA622" i="4"/>
  <c r="CC622" i="4"/>
  <c r="CD622" i="4" s="1"/>
  <c r="CE622" i="4"/>
  <c r="CF622" i="4" s="1"/>
  <c r="BZ623" i="4"/>
  <c r="CA623" i="4"/>
  <c r="CC623" i="4"/>
  <c r="CD623" i="4" s="1"/>
  <c r="CE623" i="4"/>
  <c r="CF623" i="4" s="1"/>
  <c r="BZ624" i="4"/>
  <c r="CA624" i="4"/>
  <c r="CC624" i="4"/>
  <c r="CD624" i="4" s="1"/>
  <c r="CE624" i="4"/>
  <c r="CF624" i="4" s="1"/>
  <c r="BZ625" i="4"/>
  <c r="CA625" i="4"/>
  <c r="CC625" i="4"/>
  <c r="CD625" i="4" s="1"/>
  <c r="CE625" i="4"/>
  <c r="CF625" i="4" s="1"/>
  <c r="BZ626" i="4"/>
  <c r="CA626" i="4"/>
  <c r="CC626" i="4"/>
  <c r="CD626" i="4" s="1"/>
  <c r="CE626" i="4"/>
  <c r="CF626" i="4" s="1"/>
  <c r="BZ627" i="4"/>
  <c r="CA627" i="4"/>
  <c r="CC627" i="4"/>
  <c r="CD627" i="4" s="1"/>
  <c r="CE627" i="4"/>
  <c r="CF627" i="4" s="1"/>
  <c r="BZ628" i="4"/>
  <c r="CA628" i="4"/>
  <c r="CC628" i="4"/>
  <c r="CD628" i="4" s="1"/>
  <c r="CE628" i="4"/>
  <c r="CF628" i="4" s="1"/>
  <c r="BZ629" i="4"/>
  <c r="CA629" i="4"/>
  <c r="CC629" i="4"/>
  <c r="CD629" i="4" s="1"/>
  <c r="CE629" i="4"/>
  <c r="CF629" i="4" s="1"/>
  <c r="BZ630" i="4"/>
  <c r="CA630" i="4"/>
  <c r="CC630" i="4"/>
  <c r="CD630" i="4" s="1"/>
  <c r="CE630" i="4"/>
  <c r="CF630" i="4" s="1"/>
  <c r="BZ631" i="4"/>
  <c r="CA631" i="4"/>
  <c r="CC631" i="4"/>
  <c r="CD631" i="4" s="1"/>
  <c r="CE631" i="4"/>
  <c r="CF631" i="4" s="1"/>
  <c r="BZ632" i="4"/>
  <c r="CA632" i="4"/>
  <c r="CC632" i="4"/>
  <c r="CD632" i="4" s="1"/>
  <c r="CE632" i="4"/>
  <c r="CF632" i="4" s="1"/>
  <c r="BZ633" i="4"/>
  <c r="CA633" i="4"/>
  <c r="CC633" i="4"/>
  <c r="CD633" i="4" s="1"/>
  <c r="CE633" i="4"/>
  <c r="CF633" i="4" s="1"/>
  <c r="BZ634" i="4"/>
  <c r="CA634" i="4"/>
  <c r="CC634" i="4"/>
  <c r="CD634" i="4" s="1"/>
  <c r="CE634" i="4"/>
  <c r="CF634" i="4" s="1"/>
  <c r="BZ635" i="4"/>
  <c r="CA635" i="4"/>
  <c r="CC635" i="4"/>
  <c r="CD635" i="4" s="1"/>
  <c r="CE635" i="4"/>
  <c r="CF635" i="4" s="1"/>
  <c r="BZ636" i="4"/>
  <c r="CA636" i="4"/>
  <c r="CC636" i="4"/>
  <c r="CD636" i="4" s="1"/>
  <c r="CE636" i="4"/>
  <c r="CF636" i="4" s="1"/>
  <c r="BZ637" i="4"/>
  <c r="CA637" i="4"/>
  <c r="CC637" i="4"/>
  <c r="CD637" i="4" s="1"/>
  <c r="CE637" i="4"/>
  <c r="CF637" i="4" s="1"/>
  <c r="BZ638" i="4"/>
  <c r="CA638" i="4"/>
  <c r="CC638" i="4"/>
  <c r="CD638" i="4" s="1"/>
  <c r="CE638" i="4"/>
  <c r="CF638" i="4" s="1"/>
  <c r="BZ639" i="4"/>
  <c r="CA639" i="4"/>
  <c r="CC639" i="4"/>
  <c r="CD639" i="4" s="1"/>
  <c r="CE639" i="4"/>
  <c r="CF639" i="4" s="1"/>
  <c r="BZ640" i="4"/>
  <c r="CA640" i="4"/>
  <c r="CC640" i="4"/>
  <c r="CD640" i="4" s="1"/>
  <c r="CE640" i="4"/>
  <c r="CF640" i="4" s="1"/>
  <c r="BZ641" i="4"/>
  <c r="CA641" i="4"/>
  <c r="CC641" i="4"/>
  <c r="CD641" i="4" s="1"/>
  <c r="CE641" i="4"/>
  <c r="CF641" i="4" s="1"/>
  <c r="BZ642" i="4"/>
  <c r="CA642" i="4"/>
  <c r="CC642" i="4"/>
  <c r="CD642" i="4" s="1"/>
  <c r="CE642" i="4"/>
  <c r="CF642" i="4" s="1"/>
  <c r="BZ643" i="4"/>
  <c r="CA643" i="4"/>
  <c r="CC643" i="4"/>
  <c r="CD643" i="4" s="1"/>
  <c r="CE643" i="4"/>
  <c r="CF643" i="4" s="1"/>
  <c r="BZ644" i="4"/>
  <c r="CA644" i="4"/>
  <c r="CC644" i="4"/>
  <c r="CD644" i="4" s="1"/>
  <c r="CE644" i="4"/>
  <c r="CF644" i="4" s="1"/>
  <c r="BZ645" i="4"/>
  <c r="CA645" i="4"/>
  <c r="CC645" i="4"/>
  <c r="CD645" i="4" s="1"/>
  <c r="CE645" i="4"/>
  <c r="CF645" i="4" s="1"/>
  <c r="BZ646" i="4"/>
  <c r="CA646" i="4"/>
  <c r="CC646" i="4"/>
  <c r="CD646" i="4" s="1"/>
  <c r="CE646" i="4"/>
  <c r="CF646" i="4" s="1"/>
  <c r="BZ647" i="4"/>
  <c r="CA647" i="4"/>
  <c r="CC647" i="4"/>
  <c r="CD647" i="4" s="1"/>
  <c r="CE647" i="4"/>
  <c r="CF647" i="4" s="1"/>
  <c r="BZ648" i="4"/>
  <c r="CA648" i="4"/>
  <c r="CC648" i="4"/>
  <c r="CD648" i="4" s="1"/>
  <c r="CE648" i="4"/>
  <c r="CF648" i="4" s="1"/>
  <c r="BZ649" i="4"/>
  <c r="CA649" i="4"/>
  <c r="CC649" i="4"/>
  <c r="CD649" i="4" s="1"/>
  <c r="CE649" i="4"/>
  <c r="CF649" i="4" s="1"/>
  <c r="BZ650" i="4"/>
  <c r="CA650" i="4"/>
  <c r="CC650" i="4"/>
  <c r="CD650" i="4" s="1"/>
  <c r="CE650" i="4"/>
  <c r="CF650" i="4" s="1"/>
  <c r="BZ651" i="4"/>
  <c r="CA651" i="4"/>
  <c r="CC651" i="4"/>
  <c r="CD651" i="4" s="1"/>
  <c r="CE651" i="4"/>
  <c r="CF651" i="4" s="1"/>
  <c r="BZ652" i="4"/>
  <c r="CA652" i="4"/>
  <c r="CC652" i="4"/>
  <c r="CD652" i="4" s="1"/>
  <c r="CE652" i="4"/>
  <c r="CF652" i="4" s="1"/>
  <c r="BZ653" i="4"/>
  <c r="CA653" i="4"/>
  <c r="CC653" i="4"/>
  <c r="CD653" i="4" s="1"/>
  <c r="CE653" i="4"/>
  <c r="CF653" i="4" s="1"/>
  <c r="BZ654" i="4"/>
  <c r="CA654" i="4"/>
  <c r="CC654" i="4"/>
  <c r="CD654" i="4" s="1"/>
  <c r="CE654" i="4"/>
  <c r="CF654" i="4" s="1"/>
  <c r="BZ655" i="4"/>
  <c r="CA655" i="4"/>
  <c r="CC655" i="4"/>
  <c r="CD655" i="4" s="1"/>
  <c r="CE655" i="4"/>
  <c r="CF655" i="4" s="1"/>
  <c r="BZ656" i="4"/>
  <c r="CA656" i="4"/>
  <c r="CC656" i="4"/>
  <c r="CD656" i="4" s="1"/>
  <c r="CE656" i="4"/>
  <c r="CF656" i="4" s="1"/>
  <c r="BZ657" i="4"/>
  <c r="CA657" i="4"/>
  <c r="CC657" i="4"/>
  <c r="CD657" i="4" s="1"/>
  <c r="CE657" i="4"/>
  <c r="CF657" i="4" s="1"/>
  <c r="BZ658" i="4"/>
  <c r="CA658" i="4"/>
  <c r="CC658" i="4"/>
  <c r="CD658" i="4" s="1"/>
  <c r="CE658" i="4"/>
  <c r="CF658" i="4" s="1"/>
  <c r="BZ659" i="4"/>
  <c r="CA659" i="4"/>
  <c r="CC659" i="4"/>
  <c r="CD659" i="4" s="1"/>
  <c r="CE659" i="4"/>
  <c r="CF659" i="4" s="1"/>
  <c r="BZ660" i="4"/>
  <c r="CA660" i="4"/>
  <c r="CC660" i="4"/>
  <c r="CD660" i="4" s="1"/>
  <c r="CE660" i="4"/>
  <c r="CF660" i="4" s="1"/>
  <c r="BZ661" i="4"/>
  <c r="CA661" i="4"/>
  <c r="CC661" i="4"/>
  <c r="CD661" i="4" s="1"/>
  <c r="CE661" i="4"/>
  <c r="CF661" i="4" s="1"/>
  <c r="BZ662" i="4"/>
  <c r="CA662" i="4"/>
  <c r="CC662" i="4"/>
  <c r="CD662" i="4" s="1"/>
  <c r="CE662" i="4"/>
  <c r="CF662" i="4" s="1"/>
  <c r="BZ663" i="4"/>
  <c r="CA663" i="4"/>
  <c r="CC663" i="4"/>
  <c r="CD663" i="4" s="1"/>
  <c r="CE663" i="4"/>
  <c r="CF663" i="4" s="1"/>
  <c r="BZ664" i="4"/>
  <c r="CA664" i="4"/>
  <c r="CC664" i="4"/>
  <c r="CD664" i="4" s="1"/>
  <c r="CE664" i="4"/>
  <c r="CF664" i="4" s="1"/>
  <c r="BZ665" i="4"/>
  <c r="CA665" i="4"/>
  <c r="CC665" i="4"/>
  <c r="CD665" i="4" s="1"/>
  <c r="CE665" i="4"/>
  <c r="CF665" i="4" s="1"/>
  <c r="BZ666" i="4"/>
  <c r="CA666" i="4"/>
  <c r="CC666" i="4"/>
  <c r="CD666" i="4" s="1"/>
  <c r="CE666" i="4"/>
  <c r="CF666" i="4" s="1"/>
  <c r="BZ667" i="4"/>
  <c r="CA667" i="4"/>
  <c r="CC667" i="4"/>
  <c r="CD667" i="4" s="1"/>
  <c r="CE667" i="4"/>
  <c r="CF667" i="4" s="1"/>
  <c r="BZ668" i="4"/>
  <c r="CA668" i="4"/>
  <c r="CC668" i="4"/>
  <c r="CD668" i="4" s="1"/>
  <c r="CE668" i="4"/>
  <c r="CF668" i="4" s="1"/>
  <c r="BZ669" i="4"/>
  <c r="CA669" i="4"/>
  <c r="CC669" i="4"/>
  <c r="CD669" i="4" s="1"/>
  <c r="CE669" i="4"/>
  <c r="CF669" i="4" s="1"/>
  <c r="BZ670" i="4"/>
  <c r="CA670" i="4"/>
  <c r="CC670" i="4"/>
  <c r="CD670" i="4" s="1"/>
  <c r="CE670" i="4"/>
  <c r="CF670" i="4" s="1"/>
  <c r="BZ671" i="4"/>
  <c r="CA671" i="4"/>
  <c r="CC671" i="4"/>
  <c r="CD671" i="4" s="1"/>
  <c r="CE671" i="4"/>
  <c r="CF671" i="4" s="1"/>
  <c r="BZ672" i="4"/>
  <c r="CA672" i="4"/>
  <c r="CC672" i="4"/>
  <c r="CD672" i="4" s="1"/>
  <c r="CE672" i="4"/>
  <c r="CF672" i="4" s="1"/>
  <c r="BZ673" i="4"/>
  <c r="CA673" i="4"/>
  <c r="CC673" i="4"/>
  <c r="CD673" i="4" s="1"/>
  <c r="CE673" i="4"/>
  <c r="CF673" i="4" s="1"/>
  <c r="BZ674" i="4"/>
  <c r="CA674" i="4"/>
  <c r="CC674" i="4"/>
  <c r="CD674" i="4" s="1"/>
  <c r="CE674" i="4"/>
  <c r="CF674" i="4" s="1"/>
  <c r="BZ675" i="4"/>
  <c r="CA675" i="4"/>
  <c r="CC675" i="4"/>
  <c r="CD675" i="4" s="1"/>
  <c r="CE675" i="4"/>
  <c r="CF675" i="4" s="1"/>
  <c r="BZ676" i="4"/>
  <c r="CA676" i="4"/>
  <c r="CC676" i="4"/>
  <c r="CD676" i="4" s="1"/>
  <c r="CE676" i="4"/>
  <c r="CF676" i="4" s="1"/>
  <c r="BZ677" i="4"/>
  <c r="CA677" i="4"/>
  <c r="CC677" i="4"/>
  <c r="CD677" i="4" s="1"/>
  <c r="CE677" i="4"/>
  <c r="CF677" i="4" s="1"/>
  <c r="BZ678" i="4"/>
  <c r="CA678" i="4"/>
  <c r="CC678" i="4"/>
  <c r="CD678" i="4" s="1"/>
  <c r="CE678" i="4"/>
  <c r="CF678" i="4" s="1"/>
  <c r="BZ679" i="4"/>
  <c r="CA679" i="4"/>
  <c r="CC679" i="4"/>
  <c r="CD679" i="4" s="1"/>
  <c r="CE679" i="4"/>
  <c r="CF679" i="4" s="1"/>
  <c r="BZ680" i="4"/>
  <c r="CA680" i="4"/>
  <c r="CC680" i="4"/>
  <c r="CD680" i="4" s="1"/>
  <c r="CE680" i="4"/>
  <c r="CF680" i="4" s="1"/>
  <c r="BZ681" i="4"/>
  <c r="CA681" i="4"/>
  <c r="CC681" i="4"/>
  <c r="CD681" i="4" s="1"/>
  <c r="CE681" i="4"/>
  <c r="CF681" i="4" s="1"/>
  <c r="BZ682" i="4"/>
  <c r="CA682" i="4"/>
  <c r="CC682" i="4"/>
  <c r="CD682" i="4" s="1"/>
  <c r="CE682" i="4"/>
  <c r="CF682" i="4" s="1"/>
  <c r="BZ683" i="4"/>
  <c r="CA683" i="4"/>
  <c r="CC683" i="4"/>
  <c r="CD683" i="4" s="1"/>
  <c r="CE683" i="4"/>
  <c r="CF683" i="4" s="1"/>
  <c r="BZ684" i="4"/>
  <c r="CA684" i="4"/>
  <c r="CC684" i="4"/>
  <c r="CD684" i="4" s="1"/>
  <c r="CE684" i="4"/>
  <c r="CF684" i="4" s="1"/>
  <c r="BZ685" i="4"/>
  <c r="CA685" i="4"/>
  <c r="CC685" i="4"/>
  <c r="CD685" i="4" s="1"/>
  <c r="CE685" i="4"/>
  <c r="CF685" i="4" s="1"/>
  <c r="BZ686" i="4"/>
  <c r="CA686" i="4"/>
  <c r="CC686" i="4"/>
  <c r="CD686" i="4" s="1"/>
  <c r="CE686" i="4"/>
  <c r="CF686" i="4" s="1"/>
  <c r="BZ687" i="4"/>
  <c r="CA687" i="4"/>
  <c r="CC687" i="4"/>
  <c r="CD687" i="4" s="1"/>
  <c r="CE687" i="4"/>
  <c r="CF687" i="4" s="1"/>
  <c r="BZ688" i="4"/>
  <c r="CA688" i="4"/>
  <c r="CC688" i="4"/>
  <c r="CD688" i="4" s="1"/>
  <c r="CE688" i="4"/>
  <c r="CF688" i="4" s="1"/>
  <c r="BZ689" i="4"/>
  <c r="CA689" i="4"/>
  <c r="CC689" i="4"/>
  <c r="CD689" i="4" s="1"/>
  <c r="CE689" i="4"/>
  <c r="CF689" i="4" s="1"/>
  <c r="BZ690" i="4"/>
  <c r="CA690" i="4"/>
  <c r="CC690" i="4"/>
  <c r="CD690" i="4" s="1"/>
  <c r="CE690" i="4"/>
  <c r="CF690" i="4" s="1"/>
  <c r="BZ691" i="4"/>
  <c r="CA691" i="4"/>
  <c r="CC691" i="4"/>
  <c r="CD691" i="4" s="1"/>
  <c r="CE691" i="4"/>
  <c r="CF691" i="4" s="1"/>
  <c r="BZ692" i="4"/>
  <c r="CA692" i="4"/>
  <c r="CC692" i="4"/>
  <c r="CD692" i="4" s="1"/>
  <c r="CE692" i="4"/>
  <c r="CF692" i="4" s="1"/>
  <c r="BZ693" i="4"/>
  <c r="CA693" i="4"/>
  <c r="CC693" i="4"/>
  <c r="CD693" i="4" s="1"/>
  <c r="CE693" i="4"/>
  <c r="CF693" i="4" s="1"/>
  <c r="BZ694" i="4"/>
  <c r="CA694" i="4"/>
  <c r="CC694" i="4"/>
  <c r="CD694" i="4" s="1"/>
  <c r="CE694" i="4"/>
  <c r="CF694" i="4" s="1"/>
  <c r="BZ695" i="4"/>
  <c r="CA695" i="4"/>
  <c r="CC695" i="4"/>
  <c r="CD695" i="4" s="1"/>
  <c r="CE695" i="4"/>
  <c r="CF695" i="4" s="1"/>
  <c r="BZ696" i="4"/>
  <c r="CA696" i="4"/>
  <c r="CC696" i="4"/>
  <c r="CD696" i="4" s="1"/>
  <c r="CE696" i="4"/>
  <c r="CF696" i="4" s="1"/>
  <c r="BZ697" i="4"/>
  <c r="CA697" i="4"/>
  <c r="CC697" i="4"/>
  <c r="CD697" i="4" s="1"/>
  <c r="CE697" i="4"/>
  <c r="CF697" i="4" s="1"/>
  <c r="BZ698" i="4"/>
  <c r="CA698" i="4"/>
  <c r="CC698" i="4"/>
  <c r="CD698" i="4" s="1"/>
  <c r="CE698" i="4"/>
  <c r="CF698" i="4" s="1"/>
  <c r="BZ699" i="4"/>
  <c r="CA699" i="4"/>
  <c r="CC699" i="4"/>
  <c r="CD699" i="4" s="1"/>
  <c r="CE699" i="4"/>
  <c r="CF699" i="4" s="1"/>
  <c r="BZ700" i="4"/>
  <c r="CA700" i="4"/>
  <c r="CC700" i="4"/>
  <c r="CD700" i="4" s="1"/>
  <c r="CE700" i="4"/>
  <c r="CF700" i="4" s="1"/>
  <c r="BZ701" i="4"/>
  <c r="CA701" i="4"/>
  <c r="CC701" i="4"/>
  <c r="CD701" i="4" s="1"/>
  <c r="CE701" i="4"/>
  <c r="CF701" i="4" s="1"/>
  <c r="BZ702" i="4"/>
  <c r="CA702" i="4"/>
  <c r="CC702" i="4"/>
  <c r="CD702" i="4" s="1"/>
  <c r="CE702" i="4"/>
  <c r="CF702" i="4" s="1"/>
  <c r="BZ703" i="4"/>
  <c r="CA703" i="4"/>
  <c r="CC703" i="4"/>
  <c r="CD703" i="4" s="1"/>
  <c r="CE703" i="4"/>
  <c r="CF703" i="4" s="1"/>
  <c r="BZ704" i="4"/>
  <c r="CA704" i="4"/>
  <c r="CC704" i="4"/>
  <c r="CD704" i="4" s="1"/>
  <c r="CE704" i="4"/>
  <c r="CF704" i="4" s="1"/>
  <c r="BZ705" i="4"/>
  <c r="CA705" i="4"/>
  <c r="CC705" i="4"/>
  <c r="CD705" i="4" s="1"/>
  <c r="CE705" i="4"/>
  <c r="CF705" i="4" s="1"/>
  <c r="BZ706" i="4"/>
  <c r="CA706" i="4"/>
  <c r="CC706" i="4"/>
  <c r="CD706" i="4" s="1"/>
  <c r="CE706" i="4"/>
  <c r="CF706" i="4" s="1"/>
  <c r="BZ707" i="4"/>
  <c r="CA707" i="4"/>
  <c r="CC707" i="4"/>
  <c r="CD707" i="4" s="1"/>
  <c r="CE707" i="4"/>
  <c r="CF707" i="4" s="1"/>
  <c r="BZ708" i="4"/>
  <c r="CA708" i="4"/>
  <c r="CC708" i="4"/>
  <c r="CD708" i="4" s="1"/>
  <c r="CE708" i="4"/>
  <c r="CF708" i="4" s="1"/>
  <c r="BZ709" i="4"/>
  <c r="CA709" i="4"/>
  <c r="CC709" i="4"/>
  <c r="CD709" i="4" s="1"/>
  <c r="CE709" i="4"/>
  <c r="CF709" i="4" s="1"/>
  <c r="BZ710" i="4"/>
  <c r="CA710" i="4"/>
  <c r="CC710" i="4"/>
  <c r="CD710" i="4" s="1"/>
  <c r="CE710" i="4"/>
  <c r="CF710" i="4" s="1"/>
  <c r="BZ711" i="4"/>
  <c r="CA711" i="4"/>
  <c r="CC711" i="4"/>
  <c r="CD711" i="4" s="1"/>
  <c r="CE711" i="4"/>
  <c r="CF711" i="4" s="1"/>
  <c r="BZ712" i="4"/>
  <c r="CA712" i="4"/>
  <c r="CC712" i="4"/>
  <c r="CD712" i="4" s="1"/>
  <c r="CE712" i="4"/>
  <c r="CF712" i="4" s="1"/>
  <c r="BZ713" i="4"/>
  <c r="CA713" i="4"/>
  <c r="CC713" i="4"/>
  <c r="CD713" i="4" s="1"/>
  <c r="CE713" i="4"/>
  <c r="CF713" i="4" s="1"/>
  <c r="BZ714" i="4"/>
  <c r="CA714" i="4"/>
  <c r="CC714" i="4"/>
  <c r="CD714" i="4" s="1"/>
  <c r="CE714" i="4"/>
  <c r="CF714" i="4" s="1"/>
  <c r="BZ715" i="4"/>
  <c r="CA715" i="4"/>
  <c r="CC715" i="4"/>
  <c r="CD715" i="4" s="1"/>
  <c r="CE715" i="4"/>
  <c r="CF715" i="4" s="1"/>
  <c r="BZ716" i="4"/>
  <c r="CA716" i="4"/>
  <c r="CC716" i="4"/>
  <c r="CD716" i="4" s="1"/>
  <c r="CE716" i="4"/>
  <c r="CF716" i="4" s="1"/>
  <c r="BZ717" i="4"/>
  <c r="CA717" i="4"/>
  <c r="CC717" i="4"/>
  <c r="CD717" i="4" s="1"/>
  <c r="CE717" i="4"/>
  <c r="CF717" i="4" s="1"/>
  <c r="BZ718" i="4"/>
  <c r="CA718" i="4"/>
  <c r="CC718" i="4"/>
  <c r="CD718" i="4" s="1"/>
  <c r="CE718" i="4"/>
  <c r="CF718" i="4" s="1"/>
  <c r="BZ719" i="4"/>
  <c r="CA719" i="4"/>
  <c r="CC719" i="4"/>
  <c r="CD719" i="4" s="1"/>
  <c r="CE719" i="4"/>
  <c r="CF719" i="4" s="1"/>
  <c r="BZ720" i="4"/>
  <c r="CA720" i="4"/>
  <c r="CC720" i="4"/>
  <c r="CD720" i="4" s="1"/>
  <c r="CE720" i="4"/>
  <c r="CF720" i="4" s="1"/>
  <c r="BZ721" i="4"/>
  <c r="CA721" i="4"/>
  <c r="CC721" i="4"/>
  <c r="CD721" i="4" s="1"/>
  <c r="CE721" i="4"/>
  <c r="CF721" i="4" s="1"/>
  <c r="BZ722" i="4"/>
  <c r="CA722" i="4"/>
  <c r="CC722" i="4"/>
  <c r="CD722" i="4" s="1"/>
  <c r="CE722" i="4"/>
  <c r="CF722" i="4" s="1"/>
  <c r="BZ723" i="4"/>
  <c r="CA723" i="4"/>
  <c r="CC723" i="4"/>
  <c r="CD723" i="4" s="1"/>
  <c r="CE723" i="4"/>
  <c r="CF723" i="4" s="1"/>
  <c r="BZ724" i="4"/>
  <c r="CA724" i="4"/>
  <c r="CC724" i="4"/>
  <c r="CD724" i="4" s="1"/>
  <c r="CE724" i="4"/>
  <c r="CF724" i="4" s="1"/>
  <c r="BZ725" i="4"/>
  <c r="CA725" i="4"/>
  <c r="CC725" i="4"/>
  <c r="CD725" i="4" s="1"/>
  <c r="CE725" i="4"/>
  <c r="CF725" i="4" s="1"/>
  <c r="BZ726" i="4"/>
  <c r="CA726" i="4"/>
  <c r="CC726" i="4"/>
  <c r="CD726" i="4" s="1"/>
  <c r="CE726" i="4"/>
  <c r="CF726" i="4" s="1"/>
  <c r="BZ727" i="4"/>
  <c r="CA727" i="4"/>
  <c r="CC727" i="4"/>
  <c r="CD727" i="4" s="1"/>
  <c r="CE727" i="4"/>
  <c r="CF727" i="4" s="1"/>
  <c r="BZ728" i="4"/>
  <c r="CA728" i="4"/>
  <c r="CC728" i="4"/>
  <c r="CD728" i="4" s="1"/>
  <c r="CE728" i="4"/>
  <c r="CF728" i="4" s="1"/>
  <c r="BZ729" i="4"/>
  <c r="CA729" i="4"/>
  <c r="CC729" i="4"/>
  <c r="CD729" i="4" s="1"/>
  <c r="CE729" i="4"/>
  <c r="CF729" i="4" s="1"/>
  <c r="BZ730" i="4"/>
  <c r="CA730" i="4"/>
  <c r="CC730" i="4"/>
  <c r="CD730" i="4" s="1"/>
  <c r="CE730" i="4"/>
  <c r="CF730" i="4" s="1"/>
  <c r="BZ731" i="4"/>
  <c r="CA731" i="4"/>
  <c r="CC731" i="4"/>
  <c r="CD731" i="4" s="1"/>
  <c r="CE731" i="4"/>
  <c r="CF731" i="4" s="1"/>
  <c r="BZ732" i="4"/>
  <c r="CA732" i="4"/>
  <c r="CC732" i="4"/>
  <c r="CD732" i="4" s="1"/>
  <c r="CE732" i="4"/>
  <c r="CF732" i="4" s="1"/>
  <c r="BZ733" i="4"/>
  <c r="CA733" i="4"/>
  <c r="CC733" i="4"/>
  <c r="CD733" i="4" s="1"/>
  <c r="CE733" i="4"/>
  <c r="CF733" i="4" s="1"/>
  <c r="BZ734" i="4"/>
  <c r="CA734" i="4"/>
  <c r="CC734" i="4"/>
  <c r="CD734" i="4" s="1"/>
  <c r="CE734" i="4"/>
  <c r="CF734" i="4" s="1"/>
  <c r="BZ735" i="4"/>
  <c r="CA735" i="4"/>
  <c r="CC735" i="4"/>
  <c r="CD735" i="4" s="1"/>
  <c r="CE735" i="4"/>
  <c r="CF735" i="4" s="1"/>
  <c r="BZ736" i="4"/>
  <c r="CA736" i="4"/>
  <c r="CC736" i="4"/>
  <c r="CD736" i="4" s="1"/>
  <c r="CE736" i="4"/>
  <c r="CF736" i="4" s="1"/>
  <c r="BZ737" i="4"/>
  <c r="CA737" i="4"/>
  <c r="CC737" i="4"/>
  <c r="CD737" i="4" s="1"/>
  <c r="CE737" i="4"/>
  <c r="CF737" i="4" s="1"/>
  <c r="BZ738" i="4"/>
  <c r="CA738" i="4"/>
  <c r="CC738" i="4"/>
  <c r="CD738" i="4" s="1"/>
  <c r="CE738" i="4"/>
  <c r="CF738" i="4" s="1"/>
  <c r="BZ739" i="4"/>
  <c r="CA739" i="4"/>
  <c r="CC739" i="4"/>
  <c r="CD739" i="4" s="1"/>
  <c r="CE739" i="4"/>
  <c r="CF739" i="4" s="1"/>
  <c r="BZ740" i="4"/>
  <c r="CA740" i="4"/>
  <c r="CC740" i="4"/>
  <c r="CD740" i="4" s="1"/>
  <c r="CE740" i="4"/>
  <c r="CF740" i="4" s="1"/>
  <c r="BZ741" i="4"/>
  <c r="CA741" i="4"/>
  <c r="CC741" i="4"/>
  <c r="CD741" i="4" s="1"/>
  <c r="CE741" i="4"/>
  <c r="CF741" i="4" s="1"/>
  <c r="BZ742" i="4"/>
  <c r="CA742" i="4"/>
  <c r="CC742" i="4"/>
  <c r="CD742" i="4" s="1"/>
  <c r="CE742" i="4"/>
  <c r="CF742" i="4" s="1"/>
  <c r="BZ743" i="4"/>
  <c r="CA743" i="4"/>
  <c r="CC743" i="4"/>
  <c r="CD743" i="4" s="1"/>
  <c r="CE743" i="4"/>
  <c r="CF743" i="4" s="1"/>
  <c r="BZ744" i="4"/>
  <c r="CA744" i="4"/>
  <c r="CC744" i="4"/>
  <c r="CD744" i="4" s="1"/>
  <c r="CE744" i="4"/>
  <c r="CF744" i="4" s="1"/>
  <c r="BZ745" i="4"/>
  <c r="CA745" i="4"/>
  <c r="CC745" i="4"/>
  <c r="CD745" i="4" s="1"/>
  <c r="CE745" i="4"/>
  <c r="CF745" i="4" s="1"/>
  <c r="BZ746" i="4"/>
  <c r="CA746" i="4"/>
  <c r="CC746" i="4"/>
  <c r="CD746" i="4" s="1"/>
  <c r="CE746" i="4"/>
  <c r="CF746" i="4" s="1"/>
  <c r="BZ747" i="4"/>
  <c r="CA747" i="4"/>
  <c r="CC747" i="4"/>
  <c r="CD747" i="4" s="1"/>
  <c r="CE747" i="4"/>
  <c r="CF747" i="4" s="1"/>
  <c r="BZ748" i="4"/>
  <c r="CA748" i="4"/>
  <c r="CC748" i="4"/>
  <c r="CD748" i="4" s="1"/>
  <c r="CE748" i="4"/>
  <c r="CF748" i="4" s="1"/>
  <c r="BZ749" i="4"/>
  <c r="CA749" i="4"/>
  <c r="CC749" i="4"/>
  <c r="CD749" i="4" s="1"/>
  <c r="CE749" i="4"/>
  <c r="CF749" i="4" s="1"/>
  <c r="BZ750" i="4"/>
  <c r="CA750" i="4"/>
  <c r="CC750" i="4"/>
  <c r="CD750" i="4" s="1"/>
  <c r="CE750" i="4"/>
  <c r="CF750" i="4" s="1"/>
  <c r="BZ751" i="4"/>
  <c r="CA751" i="4"/>
  <c r="CC751" i="4"/>
  <c r="CD751" i="4" s="1"/>
  <c r="CE751" i="4"/>
  <c r="CF751" i="4" s="1"/>
  <c r="BZ752" i="4"/>
  <c r="CA752" i="4"/>
  <c r="CC752" i="4"/>
  <c r="CD752" i="4" s="1"/>
  <c r="CE752" i="4"/>
  <c r="CF752" i="4" s="1"/>
  <c r="BZ753" i="4"/>
  <c r="CA753" i="4"/>
  <c r="CC753" i="4"/>
  <c r="CD753" i="4" s="1"/>
  <c r="CE753" i="4"/>
  <c r="CF753" i="4" s="1"/>
  <c r="BZ754" i="4"/>
  <c r="CA754" i="4"/>
  <c r="CC754" i="4"/>
  <c r="CD754" i="4" s="1"/>
  <c r="CE754" i="4"/>
  <c r="CF754" i="4" s="1"/>
  <c r="BZ755" i="4"/>
  <c r="CA755" i="4"/>
  <c r="CC755" i="4"/>
  <c r="CD755" i="4" s="1"/>
  <c r="CE755" i="4"/>
  <c r="CF755" i="4" s="1"/>
  <c r="BZ756" i="4"/>
  <c r="CA756" i="4"/>
  <c r="CC756" i="4"/>
  <c r="CD756" i="4" s="1"/>
  <c r="CE756" i="4"/>
  <c r="CF756" i="4" s="1"/>
  <c r="BZ757" i="4"/>
  <c r="CA757" i="4"/>
  <c r="CC757" i="4"/>
  <c r="CD757" i="4" s="1"/>
  <c r="CE757" i="4"/>
  <c r="CF757" i="4" s="1"/>
  <c r="BZ758" i="4"/>
  <c r="CA758" i="4"/>
  <c r="CC758" i="4"/>
  <c r="CD758" i="4" s="1"/>
  <c r="CE758" i="4"/>
  <c r="CF758" i="4" s="1"/>
  <c r="BZ759" i="4"/>
  <c r="CA759" i="4"/>
  <c r="CC759" i="4"/>
  <c r="CD759" i="4" s="1"/>
  <c r="CE759" i="4"/>
  <c r="CF759" i="4" s="1"/>
  <c r="BZ760" i="4"/>
  <c r="CA760" i="4"/>
  <c r="CC760" i="4"/>
  <c r="CD760" i="4" s="1"/>
  <c r="CE760" i="4"/>
  <c r="CF760" i="4" s="1"/>
  <c r="BZ761" i="4"/>
  <c r="CA761" i="4"/>
  <c r="CC761" i="4"/>
  <c r="CD761" i="4" s="1"/>
  <c r="CE761" i="4"/>
  <c r="CF761" i="4" s="1"/>
  <c r="BZ762" i="4"/>
  <c r="CA762" i="4"/>
  <c r="CC762" i="4"/>
  <c r="CD762" i="4" s="1"/>
  <c r="CE762" i="4"/>
  <c r="CF762" i="4" s="1"/>
  <c r="BZ763" i="4"/>
  <c r="CA763" i="4"/>
  <c r="CC763" i="4"/>
  <c r="CD763" i="4" s="1"/>
  <c r="CE763" i="4"/>
  <c r="CF763" i="4" s="1"/>
  <c r="BZ764" i="4"/>
  <c r="CA764" i="4"/>
  <c r="CC764" i="4"/>
  <c r="CD764" i="4" s="1"/>
  <c r="CE764" i="4"/>
  <c r="CF764" i="4" s="1"/>
  <c r="BZ765" i="4"/>
  <c r="CA765" i="4"/>
  <c r="CC765" i="4"/>
  <c r="CD765" i="4" s="1"/>
  <c r="CE765" i="4"/>
  <c r="CF765" i="4" s="1"/>
  <c r="BZ766" i="4"/>
  <c r="CA766" i="4"/>
  <c r="CC766" i="4"/>
  <c r="CD766" i="4" s="1"/>
  <c r="CE766" i="4"/>
  <c r="CF766" i="4" s="1"/>
  <c r="BZ767" i="4"/>
  <c r="CA767" i="4"/>
  <c r="CC767" i="4"/>
  <c r="CD767" i="4" s="1"/>
  <c r="CE767" i="4"/>
  <c r="CF767" i="4" s="1"/>
  <c r="BZ768" i="4"/>
  <c r="CA768" i="4"/>
  <c r="CC768" i="4"/>
  <c r="CD768" i="4" s="1"/>
  <c r="CE768" i="4"/>
  <c r="CF768" i="4" s="1"/>
  <c r="BZ769" i="4"/>
  <c r="CA769" i="4"/>
  <c r="CC769" i="4"/>
  <c r="CD769" i="4" s="1"/>
  <c r="CE769" i="4"/>
  <c r="CF769" i="4" s="1"/>
  <c r="BZ770" i="4"/>
  <c r="CA770" i="4"/>
  <c r="CC770" i="4"/>
  <c r="CD770" i="4" s="1"/>
  <c r="CE770" i="4"/>
  <c r="CF770" i="4" s="1"/>
  <c r="BZ771" i="4"/>
  <c r="CA771" i="4"/>
  <c r="CC771" i="4"/>
  <c r="CD771" i="4" s="1"/>
  <c r="CE771" i="4"/>
  <c r="CF771" i="4" s="1"/>
  <c r="BZ772" i="4"/>
  <c r="CA772" i="4"/>
  <c r="CC772" i="4"/>
  <c r="CD772" i="4" s="1"/>
  <c r="CE772" i="4"/>
  <c r="CF772" i="4" s="1"/>
  <c r="BZ773" i="4"/>
  <c r="CA773" i="4"/>
  <c r="CC773" i="4"/>
  <c r="CD773" i="4" s="1"/>
  <c r="CE773" i="4"/>
  <c r="CF773" i="4" s="1"/>
  <c r="BZ774" i="4"/>
  <c r="CA774" i="4"/>
  <c r="CC774" i="4"/>
  <c r="CD774" i="4" s="1"/>
  <c r="CE774" i="4"/>
  <c r="CF774" i="4" s="1"/>
  <c r="BZ775" i="4"/>
  <c r="CA775" i="4"/>
  <c r="CC775" i="4"/>
  <c r="CD775" i="4" s="1"/>
  <c r="CE775" i="4"/>
  <c r="CF775" i="4" s="1"/>
  <c r="BZ776" i="4"/>
  <c r="CA776" i="4"/>
  <c r="CC776" i="4"/>
  <c r="CD776" i="4" s="1"/>
  <c r="CE776" i="4"/>
  <c r="CF776" i="4" s="1"/>
  <c r="BZ777" i="4"/>
  <c r="CA777" i="4"/>
  <c r="CC777" i="4"/>
  <c r="CD777" i="4" s="1"/>
  <c r="CE777" i="4"/>
  <c r="CF777" i="4" s="1"/>
  <c r="BZ778" i="4"/>
  <c r="CA778" i="4"/>
  <c r="CC778" i="4"/>
  <c r="CD778" i="4" s="1"/>
  <c r="CE778" i="4"/>
  <c r="CF778" i="4" s="1"/>
  <c r="BZ779" i="4"/>
  <c r="CA779" i="4"/>
  <c r="CC779" i="4"/>
  <c r="CD779" i="4" s="1"/>
  <c r="CE779" i="4"/>
  <c r="CF779" i="4" s="1"/>
  <c r="BZ780" i="4"/>
  <c r="CA780" i="4"/>
  <c r="CC780" i="4"/>
  <c r="CD780" i="4" s="1"/>
  <c r="CE780" i="4"/>
  <c r="CF780" i="4" s="1"/>
  <c r="BZ781" i="4"/>
  <c r="CA781" i="4"/>
  <c r="CC781" i="4"/>
  <c r="CD781" i="4" s="1"/>
  <c r="CE781" i="4"/>
  <c r="CF781" i="4" s="1"/>
  <c r="BZ782" i="4"/>
  <c r="CA782" i="4"/>
  <c r="CC782" i="4"/>
  <c r="CD782" i="4" s="1"/>
  <c r="CE782" i="4"/>
  <c r="CF782" i="4" s="1"/>
  <c r="BZ783" i="4"/>
  <c r="CA783" i="4"/>
  <c r="CC783" i="4"/>
  <c r="CD783" i="4" s="1"/>
  <c r="CE783" i="4"/>
  <c r="CF783" i="4" s="1"/>
  <c r="BZ784" i="4"/>
  <c r="CA784" i="4"/>
  <c r="CC784" i="4"/>
  <c r="CD784" i="4" s="1"/>
  <c r="CE784" i="4"/>
  <c r="CF784" i="4" s="1"/>
  <c r="BZ785" i="4"/>
  <c r="CA785" i="4"/>
  <c r="CC785" i="4"/>
  <c r="CD785" i="4" s="1"/>
  <c r="CE785" i="4"/>
  <c r="CF785" i="4" s="1"/>
  <c r="BZ786" i="4"/>
  <c r="CA786" i="4"/>
  <c r="CC786" i="4"/>
  <c r="CD786" i="4" s="1"/>
  <c r="CE786" i="4"/>
  <c r="CF786" i="4" s="1"/>
  <c r="BZ787" i="4"/>
  <c r="CA787" i="4"/>
  <c r="CC787" i="4"/>
  <c r="CD787" i="4" s="1"/>
  <c r="CE787" i="4"/>
  <c r="CF787" i="4" s="1"/>
  <c r="BZ788" i="4"/>
  <c r="CA788" i="4"/>
  <c r="CC788" i="4"/>
  <c r="CD788" i="4" s="1"/>
  <c r="CE788" i="4"/>
  <c r="CF788" i="4" s="1"/>
  <c r="BZ789" i="4"/>
  <c r="CA789" i="4"/>
  <c r="CC789" i="4"/>
  <c r="CD789" i="4" s="1"/>
  <c r="CE789" i="4"/>
  <c r="CF789" i="4" s="1"/>
  <c r="BZ790" i="4"/>
  <c r="CA790" i="4"/>
  <c r="CC790" i="4"/>
  <c r="CD790" i="4" s="1"/>
  <c r="CE790" i="4"/>
  <c r="CF790" i="4" s="1"/>
  <c r="BZ791" i="4"/>
  <c r="CA791" i="4"/>
  <c r="CC791" i="4"/>
  <c r="CD791" i="4" s="1"/>
  <c r="CE791" i="4"/>
  <c r="CF791" i="4" s="1"/>
  <c r="BZ792" i="4"/>
  <c r="CA792" i="4"/>
  <c r="CC792" i="4"/>
  <c r="CD792" i="4" s="1"/>
  <c r="CE792" i="4"/>
  <c r="CF792" i="4" s="1"/>
  <c r="BZ793" i="4"/>
  <c r="CA793" i="4"/>
  <c r="CC793" i="4"/>
  <c r="CD793" i="4" s="1"/>
  <c r="CE793" i="4"/>
  <c r="CF793" i="4" s="1"/>
  <c r="BZ794" i="4"/>
  <c r="CA794" i="4"/>
  <c r="CC794" i="4"/>
  <c r="CD794" i="4" s="1"/>
  <c r="CE794" i="4"/>
  <c r="CF794" i="4" s="1"/>
  <c r="BZ795" i="4"/>
  <c r="CA795" i="4"/>
  <c r="CC795" i="4"/>
  <c r="CD795" i="4" s="1"/>
  <c r="CE795" i="4"/>
  <c r="CF795" i="4" s="1"/>
  <c r="BZ796" i="4"/>
  <c r="CA796" i="4"/>
  <c r="CC796" i="4"/>
  <c r="CD796" i="4" s="1"/>
  <c r="CE796" i="4"/>
  <c r="CF796" i="4" s="1"/>
  <c r="BZ797" i="4"/>
  <c r="CA797" i="4"/>
  <c r="CC797" i="4"/>
  <c r="CD797" i="4" s="1"/>
  <c r="CE797" i="4"/>
  <c r="CF797" i="4" s="1"/>
  <c r="BZ798" i="4"/>
  <c r="CA798" i="4"/>
  <c r="CC798" i="4"/>
  <c r="CD798" i="4" s="1"/>
  <c r="CE798" i="4"/>
  <c r="CF798" i="4" s="1"/>
  <c r="BZ799" i="4"/>
  <c r="CA799" i="4"/>
  <c r="CC799" i="4"/>
  <c r="CD799" i="4" s="1"/>
  <c r="CE799" i="4"/>
  <c r="CF799" i="4" s="1"/>
  <c r="BZ800" i="4"/>
  <c r="CA800" i="4"/>
  <c r="CC800" i="4"/>
  <c r="CD800" i="4" s="1"/>
  <c r="CE800" i="4"/>
  <c r="CF800" i="4" s="1"/>
  <c r="BZ801" i="4"/>
  <c r="CA801" i="4"/>
  <c r="CC801" i="4"/>
  <c r="CD801" i="4" s="1"/>
  <c r="CE801" i="4"/>
  <c r="CF801" i="4" s="1"/>
  <c r="BZ802" i="4"/>
  <c r="CA802" i="4"/>
  <c r="CC802" i="4"/>
  <c r="CD802" i="4" s="1"/>
  <c r="CE802" i="4"/>
  <c r="CF802" i="4" s="1"/>
  <c r="BZ803" i="4"/>
  <c r="CA803" i="4"/>
  <c r="CC803" i="4"/>
  <c r="CD803" i="4" s="1"/>
  <c r="CE803" i="4"/>
  <c r="CF803" i="4" s="1"/>
  <c r="BZ804" i="4"/>
  <c r="CA804" i="4"/>
  <c r="CC804" i="4"/>
  <c r="CD804" i="4" s="1"/>
  <c r="CE804" i="4"/>
  <c r="CF804" i="4" s="1"/>
  <c r="BZ805" i="4"/>
  <c r="CA805" i="4"/>
  <c r="CC805" i="4"/>
  <c r="CD805" i="4" s="1"/>
  <c r="CE805" i="4"/>
  <c r="CF805" i="4" s="1"/>
  <c r="BZ806" i="4"/>
  <c r="CA806" i="4"/>
  <c r="CC806" i="4"/>
  <c r="CD806" i="4" s="1"/>
  <c r="CE806" i="4"/>
  <c r="CF806" i="4" s="1"/>
  <c r="BZ807" i="4"/>
  <c r="CA807" i="4"/>
  <c r="CC807" i="4"/>
  <c r="CD807" i="4" s="1"/>
  <c r="CE807" i="4"/>
  <c r="CF807" i="4" s="1"/>
  <c r="BZ808" i="4"/>
  <c r="CA808" i="4"/>
  <c r="CC808" i="4"/>
  <c r="CD808" i="4" s="1"/>
  <c r="CE808" i="4"/>
  <c r="CF808" i="4" s="1"/>
  <c r="BZ809" i="4"/>
  <c r="CA809" i="4"/>
  <c r="CC809" i="4"/>
  <c r="CD809" i="4" s="1"/>
  <c r="CE809" i="4"/>
  <c r="CF809" i="4" s="1"/>
  <c r="BZ810" i="4"/>
  <c r="CA810" i="4"/>
  <c r="CC810" i="4"/>
  <c r="CD810" i="4" s="1"/>
  <c r="CE810" i="4"/>
  <c r="CF810" i="4" s="1"/>
  <c r="BZ811" i="4"/>
  <c r="CA811" i="4"/>
  <c r="CC811" i="4"/>
  <c r="CD811" i="4" s="1"/>
  <c r="CE811" i="4"/>
  <c r="CF811" i="4" s="1"/>
  <c r="BZ812" i="4"/>
  <c r="CA812" i="4"/>
  <c r="CC812" i="4"/>
  <c r="CD812" i="4" s="1"/>
  <c r="CE812" i="4"/>
  <c r="CF812" i="4" s="1"/>
  <c r="BZ813" i="4"/>
  <c r="CA813" i="4"/>
  <c r="CC813" i="4"/>
  <c r="CD813" i="4" s="1"/>
  <c r="CE813" i="4"/>
  <c r="CF813" i="4" s="1"/>
  <c r="BZ814" i="4"/>
  <c r="CA814" i="4"/>
  <c r="CC814" i="4"/>
  <c r="CD814" i="4" s="1"/>
  <c r="CE814" i="4"/>
  <c r="CF814" i="4" s="1"/>
  <c r="BZ815" i="4"/>
  <c r="CA815" i="4"/>
  <c r="CC815" i="4"/>
  <c r="CD815" i="4" s="1"/>
  <c r="CE815" i="4"/>
  <c r="CF815" i="4" s="1"/>
  <c r="BZ816" i="4"/>
  <c r="CA816" i="4"/>
  <c r="CC816" i="4"/>
  <c r="CD816" i="4" s="1"/>
  <c r="CE816" i="4"/>
  <c r="CF816" i="4" s="1"/>
  <c r="BZ817" i="4"/>
  <c r="CA817" i="4"/>
  <c r="CC817" i="4"/>
  <c r="CD817" i="4" s="1"/>
  <c r="CE817" i="4"/>
  <c r="CF817" i="4" s="1"/>
  <c r="BZ818" i="4"/>
  <c r="CA818" i="4"/>
  <c r="CC818" i="4"/>
  <c r="CD818" i="4" s="1"/>
  <c r="CE818" i="4"/>
  <c r="CF818" i="4" s="1"/>
  <c r="BZ819" i="4"/>
  <c r="CA819" i="4"/>
  <c r="CC819" i="4"/>
  <c r="CD819" i="4" s="1"/>
  <c r="CE819" i="4"/>
  <c r="CF819" i="4" s="1"/>
  <c r="BZ820" i="4"/>
  <c r="CA820" i="4"/>
  <c r="CC820" i="4"/>
  <c r="CD820" i="4" s="1"/>
  <c r="CE820" i="4"/>
  <c r="CF820" i="4" s="1"/>
  <c r="BZ821" i="4"/>
  <c r="CA821" i="4"/>
  <c r="CC821" i="4"/>
  <c r="CD821" i="4" s="1"/>
  <c r="CE821" i="4"/>
  <c r="CF821" i="4" s="1"/>
  <c r="BZ822" i="4"/>
  <c r="CA822" i="4"/>
  <c r="CC822" i="4"/>
  <c r="CD822" i="4" s="1"/>
  <c r="CE822" i="4"/>
  <c r="CF822" i="4" s="1"/>
  <c r="BZ823" i="4"/>
  <c r="CA823" i="4"/>
  <c r="CC823" i="4"/>
  <c r="CD823" i="4" s="1"/>
  <c r="CE823" i="4"/>
  <c r="CF823" i="4" s="1"/>
  <c r="BZ824" i="4"/>
  <c r="CA824" i="4"/>
  <c r="CC824" i="4"/>
  <c r="CD824" i="4" s="1"/>
  <c r="CE824" i="4"/>
  <c r="CF824" i="4" s="1"/>
  <c r="BZ825" i="4"/>
  <c r="CA825" i="4"/>
  <c r="CC825" i="4"/>
  <c r="CD825" i="4" s="1"/>
  <c r="CE825" i="4"/>
  <c r="CF825" i="4" s="1"/>
  <c r="BZ826" i="4"/>
  <c r="CA826" i="4"/>
  <c r="CC826" i="4"/>
  <c r="CD826" i="4" s="1"/>
  <c r="CE826" i="4"/>
  <c r="CF826" i="4" s="1"/>
  <c r="BZ827" i="4"/>
  <c r="CA827" i="4"/>
  <c r="CC827" i="4"/>
  <c r="CD827" i="4" s="1"/>
  <c r="CE827" i="4"/>
  <c r="CF827" i="4" s="1"/>
  <c r="BZ828" i="4"/>
  <c r="CA828" i="4"/>
  <c r="CC828" i="4"/>
  <c r="CD828" i="4" s="1"/>
  <c r="CE828" i="4"/>
  <c r="CF828" i="4" s="1"/>
  <c r="BZ829" i="4"/>
  <c r="CA829" i="4"/>
  <c r="CC829" i="4"/>
  <c r="CD829" i="4" s="1"/>
  <c r="CE829" i="4"/>
  <c r="CF829" i="4" s="1"/>
  <c r="BZ830" i="4"/>
  <c r="CA830" i="4"/>
  <c r="CC830" i="4"/>
  <c r="CD830" i="4" s="1"/>
  <c r="CE830" i="4"/>
  <c r="CF830" i="4" s="1"/>
  <c r="BZ831" i="4"/>
  <c r="CA831" i="4"/>
  <c r="CC831" i="4"/>
  <c r="CD831" i="4" s="1"/>
  <c r="CE831" i="4"/>
  <c r="CF831" i="4" s="1"/>
  <c r="BZ832" i="4"/>
  <c r="CA832" i="4"/>
  <c r="CC832" i="4"/>
  <c r="CD832" i="4" s="1"/>
  <c r="CE832" i="4"/>
  <c r="CF832" i="4" s="1"/>
  <c r="BZ833" i="4"/>
  <c r="CA833" i="4"/>
  <c r="CC833" i="4"/>
  <c r="CD833" i="4" s="1"/>
  <c r="CE833" i="4"/>
  <c r="CF833" i="4" s="1"/>
  <c r="BZ834" i="4"/>
  <c r="CA834" i="4"/>
  <c r="CC834" i="4"/>
  <c r="CD834" i="4" s="1"/>
  <c r="CE834" i="4"/>
  <c r="CF834" i="4" s="1"/>
  <c r="BZ835" i="4"/>
  <c r="CA835" i="4"/>
  <c r="CC835" i="4"/>
  <c r="CD835" i="4" s="1"/>
  <c r="CE835" i="4"/>
  <c r="CF835" i="4" s="1"/>
  <c r="BZ836" i="4"/>
  <c r="CA836" i="4"/>
  <c r="CC836" i="4"/>
  <c r="CD836" i="4" s="1"/>
  <c r="CE836" i="4"/>
  <c r="CF836" i="4" s="1"/>
  <c r="BZ837" i="4"/>
  <c r="CA837" i="4"/>
  <c r="CC837" i="4"/>
  <c r="CD837" i="4" s="1"/>
  <c r="CE837" i="4"/>
  <c r="CF837" i="4" s="1"/>
  <c r="BZ838" i="4"/>
  <c r="CA838" i="4"/>
  <c r="CC838" i="4"/>
  <c r="CD838" i="4" s="1"/>
  <c r="CE838" i="4"/>
  <c r="CF838" i="4" s="1"/>
  <c r="BZ839" i="4"/>
  <c r="CA839" i="4"/>
  <c r="CC839" i="4"/>
  <c r="CD839" i="4" s="1"/>
  <c r="CE839" i="4"/>
  <c r="CF839" i="4" s="1"/>
  <c r="BZ840" i="4"/>
  <c r="CA840" i="4"/>
  <c r="CC840" i="4"/>
  <c r="CD840" i="4" s="1"/>
  <c r="CE840" i="4"/>
  <c r="CF840" i="4" s="1"/>
  <c r="BZ841" i="4"/>
  <c r="CA841" i="4"/>
  <c r="CC841" i="4"/>
  <c r="CD841" i="4" s="1"/>
  <c r="CE841" i="4"/>
  <c r="CF841" i="4" s="1"/>
  <c r="BZ842" i="4"/>
  <c r="CA842" i="4"/>
  <c r="CC842" i="4"/>
  <c r="CD842" i="4" s="1"/>
  <c r="CE842" i="4"/>
  <c r="CF842" i="4" s="1"/>
  <c r="BZ843" i="4"/>
  <c r="CA843" i="4"/>
  <c r="CC843" i="4"/>
  <c r="CD843" i="4" s="1"/>
  <c r="CE843" i="4"/>
  <c r="CF843" i="4" s="1"/>
  <c r="BZ844" i="4"/>
  <c r="CA844" i="4"/>
  <c r="CC844" i="4"/>
  <c r="CD844" i="4" s="1"/>
  <c r="CE844" i="4"/>
  <c r="CF844" i="4" s="1"/>
  <c r="BZ845" i="4"/>
  <c r="CA845" i="4"/>
  <c r="CC845" i="4"/>
  <c r="CD845" i="4" s="1"/>
  <c r="CE845" i="4"/>
  <c r="CF845" i="4" s="1"/>
  <c r="BZ846" i="4"/>
  <c r="CA846" i="4"/>
  <c r="CC846" i="4"/>
  <c r="CD846" i="4" s="1"/>
  <c r="CE846" i="4"/>
  <c r="CF846" i="4" s="1"/>
  <c r="BZ847" i="4"/>
  <c r="CA847" i="4"/>
  <c r="CC847" i="4"/>
  <c r="CD847" i="4" s="1"/>
  <c r="CE847" i="4"/>
  <c r="CF847" i="4" s="1"/>
  <c r="BZ848" i="4"/>
  <c r="CA848" i="4"/>
  <c r="CC848" i="4"/>
  <c r="CD848" i="4" s="1"/>
  <c r="CE848" i="4"/>
  <c r="CF848" i="4" s="1"/>
  <c r="BZ849" i="4"/>
  <c r="CA849" i="4"/>
  <c r="CC849" i="4"/>
  <c r="CD849" i="4" s="1"/>
  <c r="CE849" i="4"/>
  <c r="CF849" i="4" s="1"/>
  <c r="BZ850" i="4"/>
  <c r="CA850" i="4"/>
  <c r="CC850" i="4"/>
  <c r="CD850" i="4" s="1"/>
  <c r="CE850" i="4"/>
  <c r="CF850" i="4" s="1"/>
  <c r="BZ851" i="4"/>
  <c r="CA851" i="4"/>
  <c r="CC851" i="4"/>
  <c r="CD851" i="4" s="1"/>
  <c r="CE851" i="4"/>
  <c r="CF851" i="4" s="1"/>
  <c r="BZ852" i="4"/>
  <c r="CA852" i="4"/>
  <c r="CC852" i="4"/>
  <c r="CD852" i="4" s="1"/>
  <c r="CE852" i="4"/>
  <c r="CF852" i="4" s="1"/>
  <c r="BZ853" i="4"/>
  <c r="CA853" i="4"/>
  <c r="CC853" i="4"/>
  <c r="CD853" i="4" s="1"/>
  <c r="CE853" i="4"/>
  <c r="CF853" i="4" s="1"/>
  <c r="BZ854" i="4"/>
  <c r="CA854" i="4"/>
  <c r="CC854" i="4"/>
  <c r="CD854" i="4" s="1"/>
  <c r="CE854" i="4"/>
  <c r="CF854" i="4" s="1"/>
  <c r="BZ855" i="4"/>
  <c r="CA855" i="4"/>
  <c r="CC855" i="4"/>
  <c r="CD855" i="4" s="1"/>
  <c r="CE855" i="4"/>
  <c r="CF855" i="4" s="1"/>
  <c r="BZ856" i="4"/>
  <c r="CA856" i="4"/>
  <c r="CC856" i="4"/>
  <c r="CD856" i="4" s="1"/>
  <c r="CE856" i="4"/>
  <c r="CF856" i="4" s="1"/>
  <c r="BZ857" i="4"/>
  <c r="CA857" i="4"/>
  <c r="CC857" i="4"/>
  <c r="CD857" i="4" s="1"/>
  <c r="CE857" i="4"/>
  <c r="CF857" i="4" s="1"/>
  <c r="BZ858" i="4"/>
  <c r="CA858" i="4"/>
  <c r="CC858" i="4"/>
  <c r="CD858" i="4" s="1"/>
  <c r="CE858" i="4"/>
  <c r="CF858" i="4" s="1"/>
  <c r="BZ859" i="4"/>
  <c r="CA859" i="4"/>
  <c r="CC859" i="4"/>
  <c r="CD859" i="4" s="1"/>
  <c r="CE859" i="4"/>
  <c r="CF859" i="4" s="1"/>
  <c r="BZ860" i="4"/>
  <c r="CA860" i="4"/>
  <c r="CC860" i="4"/>
  <c r="CD860" i="4" s="1"/>
  <c r="CE860" i="4"/>
  <c r="CF860" i="4" s="1"/>
  <c r="BZ861" i="4"/>
  <c r="CA861" i="4"/>
  <c r="CC861" i="4"/>
  <c r="CD861" i="4" s="1"/>
  <c r="CE861" i="4"/>
  <c r="CF861" i="4" s="1"/>
  <c r="BZ862" i="4"/>
  <c r="CA862" i="4"/>
  <c r="CC862" i="4"/>
  <c r="CD862" i="4" s="1"/>
  <c r="CE862" i="4"/>
  <c r="CF862" i="4" s="1"/>
  <c r="BZ863" i="4"/>
  <c r="CA863" i="4"/>
  <c r="CC863" i="4"/>
  <c r="CD863" i="4" s="1"/>
  <c r="CE863" i="4"/>
  <c r="CF863" i="4" s="1"/>
  <c r="BZ864" i="4"/>
  <c r="CA864" i="4"/>
  <c r="CC864" i="4"/>
  <c r="CD864" i="4" s="1"/>
  <c r="CE864" i="4"/>
  <c r="CF864" i="4" s="1"/>
  <c r="BZ865" i="4"/>
  <c r="CA865" i="4"/>
  <c r="CC865" i="4"/>
  <c r="CD865" i="4" s="1"/>
  <c r="CE865" i="4"/>
  <c r="CF865" i="4" s="1"/>
  <c r="BZ866" i="4"/>
  <c r="CA866" i="4"/>
  <c r="CC866" i="4"/>
  <c r="CD866" i="4" s="1"/>
  <c r="CE866" i="4"/>
  <c r="CF866" i="4" s="1"/>
  <c r="BZ867" i="4"/>
  <c r="CA867" i="4"/>
  <c r="CC867" i="4"/>
  <c r="CD867" i="4" s="1"/>
  <c r="CE867" i="4"/>
  <c r="CF867" i="4" s="1"/>
  <c r="BZ868" i="4"/>
  <c r="CA868" i="4"/>
  <c r="CC868" i="4"/>
  <c r="CD868" i="4" s="1"/>
  <c r="CE868" i="4"/>
  <c r="CF868" i="4" s="1"/>
  <c r="BZ869" i="4"/>
  <c r="CA869" i="4"/>
  <c r="CC869" i="4"/>
  <c r="CD869" i="4" s="1"/>
  <c r="CE869" i="4"/>
  <c r="CF869" i="4" s="1"/>
  <c r="BZ870" i="4"/>
  <c r="CA870" i="4"/>
  <c r="CC870" i="4"/>
  <c r="CD870" i="4" s="1"/>
  <c r="CE870" i="4"/>
  <c r="CF870" i="4" s="1"/>
  <c r="BZ871" i="4"/>
  <c r="CA871" i="4"/>
  <c r="CC871" i="4"/>
  <c r="CD871" i="4" s="1"/>
  <c r="CE871" i="4"/>
  <c r="CF871" i="4" s="1"/>
  <c r="BZ872" i="4"/>
  <c r="CA872" i="4"/>
  <c r="CC872" i="4"/>
  <c r="CD872" i="4" s="1"/>
  <c r="CE872" i="4"/>
  <c r="CF872" i="4" s="1"/>
  <c r="BZ873" i="4"/>
  <c r="CA873" i="4"/>
  <c r="CC873" i="4"/>
  <c r="CD873" i="4" s="1"/>
  <c r="CE873" i="4"/>
  <c r="CF873" i="4" s="1"/>
  <c r="BZ874" i="4"/>
  <c r="CA874" i="4"/>
  <c r="CC874" i="4"/>
  <c r="CD874" i="4" s="1"/>
  <c r="CE874" i="4"/>
  <c r="CF874" i="4" s="1"/>
  <c r="BZ875" i="4"/>
  <c r="CA875" i="4"/>
  <c r="CC875" i="4"/>
  <c r="CD875" i="4" s="1"/>
  <c r="CE875" i="4"/>
  <c r="CF875" i="4" s="1"/>
  <c r="BZ876" i="4"/>
  <c r="CA876" i="4"/>
  <c r="CC876" i="4"/>
  <c r="CD876" i="4" s="1"/>
  <c r="CE876" i="4"/>
  <c r="CF876" i="4" s="1"/>
  <c r="BZ877" i="4"/>
  <c r="CA877" i="4"/>
  <c r="CC877" i="4"/>
  <c r="CD877" i="4" s="1"/>
  <c r="CE877" i="4"/>
  <c r="CF877" i="4" s="1"/>
  <c r="BZ878" i="4"/>
  <c r="CA878" i="4"/>
  <c r="CC878" i="4"/>
  <c r="CD878" i="4" s="1"/>
  <c r="CE878" i="4"/>
  <c r="CF878" i="4" s="1"/>
  <c r="BZ879" i="4"/>
  <c r="CA879" i="4"/>
  <c r="CC879" i="4"/>
  <c r="CD879" i="4" s="1"/>
  <c r="CE879" i="4"/>
  <c r="CF879" i="4" s="1"/>
  <c r="BZ880" i="4"/>
  <c r="CA880" i="4"/>
  <c r="CC880" i="4"/>
  <c r="CD880" i="4" s="1"/>
  <c r="CE880" i="4"/>
  <c r="CF880" i="4" s="1"/>
  <c r="BZ881" i="4"/>
  <c r="CA881" i="4"/>
  <c r="CC881" i="4"/>
  <c r="CD881" i="4" s="1"/>
  <c r="CE881" i="4"/>
  <c r="CF881" i="4" s="1"/>
  <c r="BZ882" i="4"/>
  <c r="CA882" i="4"/>
  <c r="CC882" i="4"/>
  <c r="CD882" i="4" s="1"/>
  <c r="CE882" i="4"/>
  <c r="CF882" i="4" s="1"/>
  <c r="BZ883" i="4"/>
  <c r="CA883" i="4"/>
  <c r="CC883" i="4"/>
  <c r="CD883" i="4" s="1"/>
  <c r="CE883" i="4"/>
  <c r="CF883" i="4" s="1"/>
  <c r="BZ884" i="4"/>
  <c r="CA884" i="4"/>
  <c r="CC884" i="4"/>
  <c r="CD884" i="4" s="1"/>
  <c r="CE884" i="4"/>
  <c r="CF884" i="4" s="1"/>
  <c r="BZ885" i="4"/>
  <c r="CA885" i="4"/>
  <c r="CC885" i="4"/>
  <c r="CD885" i="4" s="1"/>
  <c r="CE885" i="4"/>
  <c r="CF885" i="4" s="1"/>
  <c r="BZ886" i="4"/>
  <c r="CA886" i="4"/>
  <c r="CC886" i="4"/>
  <c r="CD886" i="4" s="1"/>
  <c r="CE886" i="4"/>
  <c r="CF886" i="4" s="1"/>
  <c r="BZ887" i="4"/>
  <c r="CA887" i="4"/>
  <c r="CC887" i="4"/>
  <c r="CD887" i="4" s="1"/>
  <c r="CE887" i="4"/>
  <c r="CF887" i="4" s="1"/>
  <c r="BZ888" i="4"/>
  <c r="CA888" i="4"/>
  <c r="CC888" i="4"/>
  <c r="CD888" i="4" s="1"/>
  <c r="CE888" i="4"/>
  <c r="CF888" i="4" s="1"/>
  <c r="BZ889" i="4"/>
  <c r="CA889" i="4"/>
  <c r="CC889" i="4"/>
  <c r="CD889" i="4" s="1"/>
  <c r="CE889" i="4"/>
  <c r="CF889" i="4" s="1"/>
  <c r="BZ890" i="4"/>
  <c r="CA890" i="4"/>
  <c r="CC890" i="4"/>
  <c r="CD890" i="4" s="1"/>
  <c r="CE890" i="4"/>
  <c r="CF890" i="4" s="1"/>
  <c r="BZ891" i="4"/>
  <c r="CA891" i="4"/>
  <c r="CC891" i="4"/>
  <c r="CD891" i="4" s="1"/>
  <c r="CE891" i="4"/>
  <c r="CF891" i="4" s="1"/>
  <c r="BZ892" i="4"/>
  <c r="CA892" i="4"/>
  <c r="CC892" i="4"/>
  <c r="CD892" i="4" s="1"/>
  <c r="CE892" i="4"/>
  <c r="CF892" i="4" s="1"/>
  <c r="BZ893" i="4"/>
  <c r="CA893" i="4"/>
  <c r="CC893" i="4"/>
  <c r="CD893" i="4" s="1"/>
  <c r="CE893" i="4"/>
  <c r="CF893" i="4" s="1"/>
  <c r="BZ894" i="4"/>
  <c r="CA894" i="4"/>
  <c r="CC894" i="4"/>
  <c r="CD894" i="4" s="1"/>
  <c r="CE894" i="4"/>
  <c r="CF894" i="4" s="1"/>
  <c r="BZ895" i="4"/>
  <c r="CA895" i="4"/>
  <c r="CC895" i="4"/>
  <c r="CD895" i="4" s="1"/>
  <c r="CE895" i="4"/>
  <c r="CF895" i="4" s="1"/>
  <c r="BZ896" i="4"/>
  <c r="CA896" i="4"/>
  <c r="CC896" i="4"/>
  <c r="CD896" i="4" s="1"/>
  <c r="CE896" i="4"/>
  <c r="CF896" i="4" s="1"/>
  <c r="BZ897" i="4"/>
  <c r="CA897" i="4"/>
  <c r="CC897" i="4"/>
  <c r="CD897" i="4" s="1"/>
  <c r="CE897" i="4"/>
  <c r="CF897" i="4" s="1"/>
  <c r="BZ898" i="4"/>
  <c r="CA898" i="4"/>
  <c r="CC898" i="4"/>
  <c r="CD898" i="4" s="1"/>
  <c r="CE898" i="4"/>
  <c r="CF898" i="4" s="1"/>
  <c r="BZ899" i="4"/>
  <c r="CA899" i="4"/>
  <c r="CC899" i="4"/>
  <c r="CD899" i="4" s="1"/>
  <c r="CE899" i="4"/>
  <c r="CF899" i="4" s="1"/>
  <c r="BZ900" i="4"/>
  <c r="CA900" i="4"/>
  <c r="CC900" i="4"/>
  <c r="CD900" i="4" s="1"/>
  <c r="CE900" i="4"/>
  <c r="CF900" i="4" s="1"/>
  <c r="BZ901" i="4"/>
  <c r="CA901" i="4"/>
  <c r="CC901" i="4"/>
  <c r="CD901" i="4" s="1"/>
  <c r="CE901" i="4"/>
  <c r="CF901" i="4" s="1"/>
  <c r="BZ902" i="4"/>
  <c r="CA902" i="4"/>
  <c r="CC902" i="4"/>
  <c r="CD902" i="4" s="1"/>
  <c r="CE902" i="4"/>
  <c r="CF902" i="4" s="1"/>
  <c r="BZ903" i="4"/>
  <c r="CA903" i="4"/>
  <c r="CC903" i="4"/>
  <c r="CD903" i="4" s="1"/>
  <c r="CE903" i="4"/>
  <c r="CF903" i="4" s="1"/>
  <c r="BZ904" i="4"/>
  <c r="CA904" i="4"/>
  <c r="CC904" i="4"/>
  <c r="CD904" i="4" s="1"/>
  <c r="CE904" i="4"/>
  <c r="CF904" i="4" s="1"/>
  <c r="BZ905" i="4"/>
  <c r="CA905" i="4"/>
  <c r="CC905" i="4"/>
  <c r="CD905" i="4" s="1"/>
  <c r="CE905" i="4"/>
  <c r="CF905" i="4" s="1"/>
  <c r="BZ906" i="4"/>
  <c r="CA906" i="4"/>
  <c r="CC906" i="4"/>
  <c r="CD906" i="4" s="1"/>
  <c r="CE906" i="4"/>
  <c r="CF906" i="4" s="1"/>
  <c r="BZ907" i="4"/>
  <c r="CA907" i="4"/>
  <c r="CC907" i="4"/>
  <c r="CD907" i="4" s="1"/>
  <c r="CE907" i="4"/>
  <c r="CF907" i="4" s="1"/>
  <c r="BZ908" i="4"/>
  <c r="CA908" i="4"/>
  <c r="CC908" i="4"/>
  <c r="CD908" i="4" s="1"/>
  <c r="CE908" i="4"/>
  <c r="CF908" i="4" s="1"/>
  <c r="BZ909" i="4"/>
  <c r="CA909" i="4"/>
  <c r="CC909" i="4"/>
  <c r="CD909" i="4" s="1"/>
  <c r="CE909" i="4"/>
  <c r="CF909" i="4" s="1"/>
  <c r="BZ910" i="4"/>
  <c r="CA910" i="4"/>
  <c r="CC910" i="4"/>
  <c r="CD910" i="4" s="1"/>
  <c r="CE910" i="4"/>
  <c r="CF910" i="4" s="1"/>
  <c r="BZ911" i="4"/>
  <c r="CA911" i="4"/>
  <c r="CC911" i="4"/>
  <c r="CD911" i="4" s="1"/>
  <c r="CE911" i="4"/>
  <c r="CF911" i="4" s="1"/>
  <c r="BZ912" i="4"/>
  <c r="CA912" i="4"/>
  <c r="CC912" i="4"/>
  <c r="CD912" i="4" s="1"/>
  <c r="CE912" i="4"/>
  <c r="CF912" i="4" s="1"/>
  <c r="BZ913" i="4"/>
  <c r="CA913" i="4"/>
  <c r="CC913" i="4"/>
  <c r="CD913" i="4" s="1"/>
  <c r="CE913" i="4"/>
  <c r="CF913" i="4" s="1"/>
  <c r="BZ914" i="4"/>
  <c r="CA914" i="4"/>
  <c r="CC914" i="4"/>
  <c r="CD914" i="4" s="1"/>
  <c r="CE914" i="4"/>
  <c r="CF914" i="4" s="1"/>
  <c r="BZ915" i="4"/>
  <c r="CA915" i="4"/>
  <c r="CC915" i="4"/>
  <c r="CD915" i="4" s="1"/>
  <c r="CE915" i="4"/>
  <c r="CF915" i="4" s="1"/>
  <c r="BZ916" i="4"/>
  <c r="CA916" i="4"/>
  <c r="CC916" i="4"/>
  <c r="CD916" i="4" s="1"/>
  <c r="CE916" i="4"/>
  <c r="CF916" i="4" s="1"/>
  <c r="BZ917" i="4"/>
  <c r="CA917" i="4"/>
  <c r="CC917" i="4"/>
  <c r="CD917" i="4" s="1"/>
  <c r="CE917" i="4"/>
  <c r="CF917" i="4" s="1"/>
  <c r="BZ918" i="4"/>
  <c r="CA918" i="4"/>
  <c r="CC918" i="4"/>
  <c r="CD918" i="4" s="1"/>
  <c r="CE918" i="4"/>
  <c r="CF918" i="4" s="1"/>
  <c r="BZ919" i="4"/>
  <c r="CA919" i="4"/>
  <c r="CC919" i="4"/>
  <c r="CD919" i="4" s="1"/>
  <c r="CE919" i="4"/>
  <c r="CF919" i="4" s="1"/>
  <c r="BZ920" i="4"/>
  <c r="CA920" i="4"/>
  <c r="CC920" i="4"/>
  <c r="CD920" i="4" s="1"/>
  <c r="CE920" i="4"/>
  <c r="CF920" i="4" s="1"/>
  <c r="BZ921" i="4"/>
  <c r="CA921" i="4"/>
  <c r="CC921" i="4"/>
  <c r="CD921" i="4" s="1"/>
  <c r="CE921" i="4"/>
  <c r="CF921" i="4" s="1"/>
  <c r="BZ922" i="4"/>
  <c r="CA922" i="4"/>
  <c r="CC922" i="4"/>
  <c r="CD922" i="4" s="1"/>
  <c r="CE922" i="4"/>
  <c r="CF922" i="4" s="1"/>
  <c r="BZ923" i="4"/>
  <c r="CA923" i="4"/>
  <c r="CC923" i="4"/>
  <c r="CD923" i="4" s="1"/>
  <c r="CE923" i="4"/>
  <c r="CF923" i="4" s="1"/>
  <c r="BZ924" i="4"/>
  <c r="CA924" i="4"/>
  <c r="CC924" i="4"/>
  <c r="CD924" i="4" s="1"/>
  <c r="CE924" i="4"/>
  <c r="CF924" i="4" s="1"/>
  <c r="BZ925" i="4"/>
  <c r="CA925" i="4"/>
  <c r="CC925" i="4"/>
  <c r="CD925" i="4" s="1"/>
  <c r="CE925" i="4"/>
  <c r="CF925" i="4" s="1"/>
  <c r="BZ926" i="4"/>
  <c r="CA926" i="4"/>
  <c r="CC926" i="4"/>
  <c r="CD926" i="4" s="1"/>
  <c r="CE926" i="4"/>
  <c r="CF926" i="4" s="1"/>
  <c r="BZ927" i="4"/>
  <c r="CA927" i="4"/>
  <c r="CC927" i="4"/>
  <c r="CD927" i="4" s="1"/>
  <c r="CE927" i="4"/>
  <c r="CF927" i="4" s="1"/>
  <c r="BZ928" i="4"/>
  <c r="CA928" i="4"/>
  <c r="CC928" i="4"/>
  <c r="CD928" i="4" s="1"/>
  <c r="CE928" i="4"/>
  <c r="CF928" i="4" s="1"/>
  <c r="BZ929" i="4"/>
  <c r="CA929" i="4"/>
  <c r="CC929" i="4"/>
  <c r="CD929" i="4" s="1"/>
  <c r="CE929" i="4"/>
  <c r="CF929" i="4" s="1"/>
  <c r="BZ930" i="4"/>
  <c r="CA930" i="4"/>
  <c r="CC930" i="4"/>
  <c r="CD930" i="4" s="1"/>
  <c r="CE930" i="4"/>
  <c r="CF930" i="4" s="1"/>
  <c r="BZ931" i="4"/>
  <c r="CA931" i="4"/>
  <c r="CC931" i="4"/>
  <c r="CD931" i="4" s="1"/>
  <c r="CE931" i="4"/>
  <c r="CF931" i="4" s="1"/>
  <c r="BZ932" i="4"/>
  <c r="CA932" i="4"/>
  <c r="CC932" i="4"/>
  <c r="CD932" i="4" s="1"/>
  <c r="CE932" i="4"/>
  <c r="CF932" i="4" s="1"/>
  <c r="BZ933" i="4"/>
  <c r="CA933" i="4"/>
  <c r="CC933" i="4"/>
  <c r="CD933" i="4" s="1"/>
  <c r="CE933" i="4"/>
  <c r="CF933" i="4" s="1"/>
  <c r="BZ934" i="4"/>
  <c r="CA934" i="4"/>
  <c r="CC934" i="4"/>
  <c r="CD934" i="4" s="1"/>
  <c r="CE934" i="4"/>
  <c r="CF934" i="4" s="1"/>
  <c r="BZ935" i="4"/>
  <c r="CA935" i="4"/>
  <c r="CC935" i="4"/>
  <c r="CD935" i="4" s="1"/>
  <c r="CE935" i="4"/>
  <c r="CF935" i="4" s="1"/>
  <c r="BZ936" i="4"/>
  <c r="CA936" i="4"/>
  <c r="CC936" i="4"/>
  <c r="CD936" i="4" s="1"/>
  <c r="CE936" i="4"/>
  <c r="CF936" i="4" s="1"/>
  <c r="BZ937" i="4"/>
  <c r="CA937" i="4"/>
  <c r="CC937" i="4"/>
  <c r="CD937" i="4" s="1"/>
  <c r="CE937" i="4"/>
  <c r="CF937" i="4" s="1"/>
  <c r="BZ938" i="4"/>
  <c r="CA938" i="4"/>
  <c r="CC938" i="4"/>
  <c r="CD938" i="4" s="1"/>
  <c r="CE938" i="4"/>
  <c r="CF938" i="4" s="1"/>
  <c r="BZ939" i="4"/>
  <c r="CA939" i="4"/>
  <c r="CC939" i="4"/>
  <c r="CD939" i="4" s="1"/>
  <c r="CE939" i="4"/>
  <c r="CF939" i="4" s="1"/>
  <c r="BZ940" i="4"/>
  <c r="CA940" i="4"/>
  <c r="CC940" i="4"/>
  <c r="CD940" i="4" s="1"/>
  <c r="CE940" i="4"/>
  <c r="CF940" i="4" s="1"/>
  <c r="BZ941" i="4"/>
  <c r="CA941" i="4"/>
  <c r="CC941" i="4"/>
  <c r="CD941" i="4" s="1"/>
  <c r="CE941" i="4"/>
  <c r="CF941" i="4" s="1"/>
  <c r="BZ942" i="4"/>
  <c r="CA942" i="4"/>
  <c r="CC942" i="4"/>
  <c r="CD942" i="4" s="1"/>
  <c r="CE942" i="4"/>
  <c r="CF942" i="4" s="1"/>
  <c r="BZ943" i="4"/>
  <c r="CA943" i="4"/>
  <c r="CC943" i="4"/>
  <c r="CD943" i="4" s="1"/>
  <c r="CE943" i="4"/>
  <c r="CF943" i="4" s="1"/>
  <c r="BZ944" i="4"/>
  <c r="CA944" i="4"/>
  <c r="CC944" i="4"/>
  <c r="CD944" i="4" s="1"/>
  <c r="CE944" i="4"/>
  <c r="CF944" i="4" s="1"/>
  <c r="BZ945" i="4"/>
  <c r="CA945" i="4"/>
  <c r="CC945" i="4"/>
  <c r="CD945" i="4" s="1"/>
  <c r="CE945" i="4"/>
  <c r="CF945" i="4" s="1"/>
  <c r="BZ946" i="4"/>
  <c r="CA946" i="4"/>
  <c r="CC946" i="4"/>
  <c r="CD946" i="4" s="1"/>
  <c r="CE946" i="4"/>
  <c r="CF946" i="4" s="1"/>
  <c r="BZ947" i="4"/>
  <c r="CA947" i="4"/>
  <c r="CC947" i="4"/>
  <c r="CD947" i="4" s="1"/>
  <c r="CE947" i="4"/>
  <c r="CF947" i="4" s="1"/>
  <c r="BZ948" i="4"/>
  <c r="CA948" i="4"/>
  <c r="CC948" i="4"/>
  <c r="CD948" i="4" s="1"/>
  <c r="CE948" i="4"/>
  <c r="CF948" i="4" s="1"/>
  <c r="BZ949" i="4"/>
  <c r="CA949" i="4"/>
  <c r="CC949" i="4"/>
  <c r="CD949" i="4" s="1"/>
  <c r="CE949" i="4"/>
  <c r="CF949" i="4" s="1"/>
  <c r="BZ950" i="4"/>
  <c r="CA950" i="4"/>
  <c r="CC950" i="4"/>
  <c r="CD950" i="4" s="1"/>
  <c r="CE950" i="4"/>
  <c r="CF950" i="4" s="1"/>
  <c r="BZ951" i="4"/>
  <c r="CA951" i="4"/>
  <c r="CC951" i="4"/>
  <c r="CD951" i="4" s="1"/>
  <c r="CE951" i="4"/>
  <c r="CF951" i="4" s="1"/>
  <c r="BZ952" i="4"/>
  <c r="CA952" i="4"/>
  <c r="CC952" i="4"/>
  <c r="CD952" i="4" s="1"/>
  <c r="CE952" i="4"/>
  <c r="CF952" i="4" s="1"/>
  <c r="BZ953" i="4"/>
  <c r="CA953" i="4"/>
  <c r="CC953" i="4"/>
  <c r="CD953" i="4" s="1"/>
  <c r="CE953" i="4"/>
  <c r="CF953" i="4" s="1"/>
  <c r="BZ954" i="4"/>
  <c r="CA954" i="4"/>
  <c r="CC954" i="4"/>
  <c r="CD954" i="4" s="1"/>
  <c r="CE954" i="4"/>
  <c r="CF954" i="4" s="1"/>
  <c r="BZ955" i="4"/>
  <c r="CA955" i="4"/>
  <c r="CC955" i="4"/>
  <c r="CD955" i="4" s="1"/>
  <c r="CE955" i="4"/>
  <c r="CF955" i="4" s="1"/>
  <c r="BZ956" i="4"/>
  <c r="CA956" i="4"/>
  <c r="CC956" i="4"/>
  <c r="CD956" i="4" s="1"/>
  <c r="CE956" i="4"/>
  <c r="CF956" i="4" s="1"/>
  <c r="BZ957" i="4"/>
  <c r="CA957" i="4"/>
  <c r="CC957" i="4"/>
  <c r="CD957" i="4" s="1"/>
  <c r="CE957" i="4"/>
  <c r="CF957" i="4" s="1"/>
  <c r="BZ958" i="4"/>
  <c r="CA958" i="4"/>
  <c r="CC958" i="4"/>
  <c r="CD958" i="4" s="1"/>
  <c r="CE958" i="4"/>
  <c r="CF958" i="4" s="1"/>
  <c r="BZ959" i="4"/>
  <c r="CA959" i="4"/>
  <c r="CC959" i="4"/>
  <c r="CD959" i="4" s="1"/>
  <c r="CE959" i="4"/>
  <c r="CF959" i="4" s="1"/>
  <c r="BZ960" i="4"/>
  <c r="CA960" i="4"/>
  <c r="CC960" i="4"/>
  <c r="CD960" i="4" s="1"/>
  <c r="CE960" i="4"/>
  <c r="CF960" i="4" s="1"/>
  <c r="BZ961" i="4"/>
  <c r="CA961" i="4"/>
  <c r="CC961" i="4"/>
  <c r="CD961" i="4" s="1"/>
  <c r="CE961" i="4"/>
  <c r="CF961" i="4" s="1"/>
  <c r="BZ962" i="4"/>
  <c r="CA962" i="4"/>
  <c r="CC962" i="4"/>
  <c r="CD962" i="4" s="1"/>
  <c r="CE962" i="4"/>
  <c r="CF962" i="4" s="1"/>
  <c r="BZ963" i="4"/>
  <c r="CA963" i="4"/>
  <c r="CC963" i="4"/>
  <c r="CD963" i="4" s="1"/>
  <c r="CE963" i="4"/>
  <c r="CF963" i="4" s="1"/>
  <c r="BZ964" i="4"/>
  <c r="CA964" i="4"/>
  <c r="CC964" i="4"/>
  <c r="CD964" i="4" s="1"/>
  <c r="CE964" i="4"/>
  <c r="CF964" i="4" s="1"/>
  <c r="BZ965" i="4"/>
  <c r="CA965" i="4"/>
  <c r="CC965" i="4"/>
  <c r="CD965" i="4" s="1"/>
  <c r="CE965" i="4"/>
  <c r="CF965" i="4" s="1"/>
  <c r="BZ966" i="4"/>
  <c r="CA966" i="4"/>
  <c r="CC966" i="4"/>
  <c r="CD966" i="4" s="1"/>
  <c r="CE966" i="4"/>
  <c r="CF966" i="4" s="1"/>
  <c r="BZ967" i="4"/>
  <c r="CA967" i="4"/>
  <c r="CC967" i="4"/>
  <c r="CD967" i="4" s="1"/>
  <c r="CE967" i="4"/>
  <c r="CF967" i="4" s="1"/>
  <c r="BZ968" i="4"/>
  <c r="CA968" i="4"/>
  <c r="CC968" i="4"/>
  <c r="CD968" i="4" s="1"/>
  <c r="CE968" i="4"/>
  <c r="CF968" i="4" s="1"/>
  <c r="BZ969" i="4"/>
  <c r="CA969" i="4"/>
  <c r="CC969" i="4"/>
  <c r="CD969" i="4" s="1"/>
  <c r="CE969" i="4"/>
  <c r="CF969" i="4" s="1"/>
  <c r="BZ970" i="4"/>
  <c r="CA970" i="4"/>
  <c r="CC970" i="4"/>
  <c r="CD970" i="4" s="1"/>
  <c r="CE970" i="4"/>
  <c r="CF970" i="4" s="1"/>
  <c r="BZ971" i="4"/>
  <c r="CA971" i="4"/>
  <c r="CC971" i="4"/>
  <c r="CD971" i="4" s="1"/>
  <c r="CE971" i="4"/>
  <c r="CF971" i="4" s="1"/>
  <c r="BZ972" i="4"/>
  <c r="CA972" i="4"/>
  <c r="CC972" i="4"/>
  <c r="CD972" i="4" s="1"/>
  <c r="CE972" i="4"/>
  <c r="CF972" i="4" s="1"/>
  <c r="BZ973" i="4"/>
  <c r="CA973" i="4"/>
  <c r="CC973" i="4"/>
  <c r="CD973" i="4" s="1"/>
  <c r="CE973" i="4"/>
  <c r="CF973" i="4" s="1"/>
  <c r="BZ974" i="4"/>
  <c r="CA974" i="4"/>
  <c r="CC974" i="4"/>
  <c r="CD974" i="4" s="1"/>
  <c r="CE974" i="4"/>
  <c r="CF974" i="4" s="1"/>
  <c r="BZ975" i="4"/>
  <c r="CA975" i="4"/>
  <c r="CC975" i="4"/>
  <c r="CD975" i="4" s="1"/>
  <c r="CE975" i="4"/>
  <c r="CF975" i="4" s="1"/>
  <c r="BZ976" i="4"/>
  <c r="CA976" i="4"/>
  <c r="CC976" i="4"/>
  <c r="CD976" i="4" s="1"/>
  <c r="CE976" i="4"/>
  <c r="CF976" i="4" s="1"/>
  <c r="BZ977" i="4"/>
  <c r="CA977" i="4"/>
  <c r="CC977" i="4"/>
  <c r="CD977" i="4" s="1"/>
  <c r="CE977" i="4"/>
  <c r="CF977" i="4" s="1"/>
  <c r="BZ978" i="4"/>
  <c r="CA978" i="4"/>
  <c r="CC978" i="4"/>
  <c r="CD978" i="4" s="1"/>
  <c r="CE978" i="4"/>
  <c r="CF978" i="4" s="1"/>
  <c r="BZ979" i="4"/>
  <c r="CA979" i="4"/>
  <c r="CC979" i="4"/>
  <c r="CD979" i="4" s="1"/>
  <c r="CE979" i="4"/>
  <c r="CF979" i="4" s="1"/>
  <c r="BZ980" i="4"/>
  <c r="CA980" i="4"/>
  <c r="CC980" i="4"/>
  <c r="CD980" i="4" s="1"/>
  <c r="CE980" i="4"/>
  <c r="CF980" i="4" s="1"/>
  <c r="BZ981" i="4"/>
  <c r="CA981" i="4"/>
  <c r="CC981" i="4"/>
  <c r="CD981" i="4" s="1"/>
  <c r="CE981" i="4"/>
  <c r="CF981" i="4" s="1"/>
  <c r="BZ982" i="4"/>
  <c r="CA982" i="4"/>
  <c r="CC982" i="4"/>
  <c r="CD982" i="4" s="1"/>
  <c r="CE982" i="4"/>
  <c r="CF982" i="4" s="1"/>
  <c r="BZ983" i="4"/>
  <c r="CA983" i="4"/>
  <c r="CC983" i="4"/>
  <c r="CD983" i="4" s="1"/>
  <c r="CE983" i="4"/>
  <c r="CF983" i="4" s="1"/>
  <c r="BZ984" i="4"/>
  <c r="CA984" i="4"/>
  <c r="CC984" i="4"/>
  <c r="CD984" i="4" s="1"/>
  <c r="CE984" i="4"/>
  <c r="CF984" i="4" s="1"/>
  <c r="BZ985" i="4"/>
  <c r="CA985" i="4"/>
  <c r="CC985" i="4"/>
  <c r="CD985" i="4" s="1"/>
  <c r="CE985" i="4"/>
  <c r="CF985" i="4" s="1"/>
  <c r="BZ986" i="4"/>
  <c r="CA986" i="4"/>
  <c r="CC986" i="4"/>
  <c r="CD986" i="4" s="1"/>
  <c r="CE986" i="4"/>
  <c r="CF986" i="4" s="1"/>
  <c r="BZ987" i="4"/>
  <c r="CA987" i="4"/>
  <c r="CC987" i="4"/>
  <c r="CD987" i="4" s="1"/>
  <c r="CE987" i="4"/>
  <c r="CF987" i="4" s="1"/>
  <c r="BZ988" i="4"/>
  <c r="CA988" i="4"/>
  <c r="CC988" i="4"/>
  <c r="CD988" i="4" s="1"/>
  <c r="CE988" i="4"/>
  <c r="CF988" i="4" s="1"/>
  <c r="BZ989" i="4"/>
  <c r="CA989" i="4"/>
  <c r="CC989" i="4"/>
  <c r="CD989" i="4" s="1"/>
  <c r="CE989" i="4"/>
  <c r="CF989" i="4" s="1"/>
  <c r="BZ990" i="4"/>
  <c r="CA990" i="4"/>
  <c r="CC990" i="4"/>
  <c r="CD990" i="4" s="1"/>
  <c r="CE990" i="4"/>
  <c r="CF990" i="4" s="1"/>
  <c r="BZ991" i="4"/>
  <c r="CA991" i="4"/>
  <c r="CC991" i="4"/>
  <c r="CD991" i="4" s="1"/>
  <c r="CE991" i="4"/>
  <c r="CF991" i="4" s="1"/>
  <c r="BZ992" i="4"/>
  <c r="CA992" i="4"/>
  <c r="CC992" i="4"/>
  <c r="CD992" i="4" s="1"/>
  <c r="CE992" i="4"/>
  <c r="CF992" i="4" s="1"/>
  <c r="BZ993" i="4"/>
  <c r="CA993" i="4"/>
  <c r="CC993" i="4"/>
  <c r="CD993" i="4" s="1"/>
  <c r="CE993" i="4"/>
  <c r="CF993" i="4" s="1"/>
  <c r="BZ994" i="4"/>
  <c r="CA994" i="4"/>
  <c r="CC994" i="4"/>
  <c r="CD994" i="4" s="1"/>
  <c r="CE994" i="4"/>
  <c r="CF994" i="4" s="1"/>
  <c r="BZ995" i="4"/>
  <c r="CA995" i="4"/>
  <c r="CC995" i="4"/>
  <c r="CD995" i="4" s="1"/>
  <c r="CE995" i="4"/>
  <c r="CF995" i="4" s="1"/>
  <c r="BZ996" i="4"/>
  <c r="CA996" i="4"/>
  <c r="CC996" i="4"/>
  <c r="CD996" i="4" s="1"/>
  <c r="CE996" i="4"/>
  <c r="CF996" i="4" s="1"/>
  <c r="BZ997" i="4"/>
  <c r="CA997" i="4"/>
  <c r="CC997" i="4"/>
  <c r="CD997" i="4" s="1"/>
  <c r="CE997" i="4"/>
  <c r="CF997" i="4" s="1"/>
  <c r="BZ998" i="4"/>
  <c r="CA998" i="4"/>
  <c r="CC998" i="4"/>
  <c r="CD998" i="4" s="1"/>
  <c r="CE998" i="4"/>
  <c r="CF998" i="4" s="1"/>
  <c r="BZ999" i="4"/>
  <c r="CA999" i="4"/>
  <c r="CC999" i="4"/>
  <c r="CD999" i="4" s="1"/>
  <c r="CE999" i="4"/>
  <c r="CF999" i="4" s="1"/>
  <c r="BZ1000" i="4"/>
  <c r="CA1000" i="4"/>
  <c r="CC1000" i="4"/>
  <c r="CD1000" i="4" s="1"/>
  <c r="CE1000" i="4"/>
  <c r="CF1000" i="4" s="1"/>
  <c r="BZ1001" i="4"/>
  <c r="CA1001" i="4"/>
  <c r="CC1001" i="4"/>
  <c r="CD1001" i="4" s="1"/>
  <c r="CE1001" i="4"/>
  <c r="CF1001" i="4" s="1"/>
  <c r="BZ1002" i="4"/>
  <c r="CA1002" i="4"/>
  <c r="CC1002" i="4"/>
  <c r="CD1002" i="4" s="1"/>
  <c r="CE1002" i="4"/>
  <c r="CF1002" i="4" s="1"/>
  <c r="BZ1003" i="4"/>
  <c r="CA1003" i="4"/>
  <c r="CC1003" i="4"/>
  <c r="CD1003" i="4" s="1"/>
  <c r="CE1003" i="4"/>
  <c r="CF1003" i="4" s="1"/>
  <c r="BZ1004" i="4"/>
  <c r="CA1004" i="4"/>
  <c r="CC1004" i="4"/>
  <c r="CD1004" i="4" s="1"/>
  <c r="CE1004" i="4"/>
  <c r="CF1004" i="4" s="1"/>
  <c r="BZ1005" i="4"/>
  <c r="CA1005" i="4"/>
  <c r="CC1005" i="4"/>
  <c r="CD1005" i="4" s="1"/>
  <c r="CE1005" i="4"/>
  <c r="CF1005" i="4" s="1"/>
  <c r="BZ1006" i="4"/>
  <c r="CA1006" i="4"/>
  <c r="CC1006" i="4"/>
  <c r="CD1006" i="4" s="1"/>
  <c r="CE1006" i="4"/>
  <c r="CF1006" i="4" s="1"/>
  <c r="BZ1007" i="4"/>
  <c r="CA1007" i="4"/>
  <c r="CC1007" i="4"/>
  <c r="CD1007" i="4" s="1"/>
  <c r="CE1007" i="4"/>
  <c r="CF1007" i="4" s="1"/>
  <c r="BZ1008" i="4"/>
  <c r="CA1008" i="4"/>
  <c r="CC1008" i="4"/>
  <c r="CD1008" i="4" s="1"/>
  <c r="CE1008" i="4"/>
  <c r="CF1008" i="4" s="1"/>
  <c r="BZ1009" i="4"/>
  <c r="CA1009" i="4"/>
  <c r="CC1009" i="4"/>
  <c r="CD1009" i="4" s="1"/>
  <c r="CE1009" i="4"/>
  <c r="CF1009" i="4" s="1"/>
  <c r="BZ1010" i="4"/>
  <c r="CA1010" i="4"/>
  <c r="CC1010" i="4"/>
  <c r="CD1010" i="4" s="1"/>
  <c r="CE1010" i="4"/>
  <c r="CF1010" i="4" s="1"/>
  <c r="BZ1011" i="4"/>
  <c r="CA1011" i="4"/>
  <c r="CC1011" i="4"/>
  <c r="CD1011" i="4" s="1"/>
  <c r="CE1011" i="4"/>
  <c r="CF1011" i="4" s="1"/>
  <c r="BZ1012" i="4"/>
  <c r="CA1012" i="4"/>
  <c r="CC1012" i="4"/>
  <c r="CD1012" i="4" s="1"/>
  <c r="CE1012" i="4"/>
  <c r="CF1012" i="4" s="1"/>
  <c r="BZ1013" i="4"/>
  <c r="CA1013" i="4"/>
  <c r="CC1013" i="4"/>
  <c r="CD1013" i="4" s="1"/>
  <c r="CE1013" i="4"/>
  <c r="CF1013" i="4" s="1"/>
  <c r="BZ1014" i="4"/>
  <c r="CA1014" i="4"/>
  <c r="CC1014" i="4"/>
  <c r="CD1014" i="4" s="1"/>
  <c r="CE1014" i="4"/>
  <c r="CF1014" i="4" s="1"/>
  <c r="BZ1015" i="4"/>
  <c r="CA1015" i="4"/>
  <c r="CC1015" i="4"/>
  <c r="CD1015" i="4" s="1"/>
  <c r="CE1015" i="4"/>
  <c r="CF1015" i="4" s="1"/>
  <c r="BZ1016" i="4"/>
  <c r="CA1016" i="4"/>
  <c r="CC1016" i="4"/>
  <c r="CD1016" i="4" s="1"/>
  <c r="CE1016" i="4"/>
  <c r="CF1016" i="4" s="1"/>
  <c r="BZ1017" i="4"/>
  <c r="CA1017" i="4"/>
  <c r="CC1017" i="4"/>
  <c r="CD1017" i="4" s="1"/>
  <c r="CE1017" i="4"/>
  <c r="CF1017" i="4" s="1"/>
  <c r="BZ1018" i="4"/>
  <c r="CA1018" i="4"/>
  <c r="CC1018" i="4"/>
  <c r="CD1018" i="4" s="1"/>
  <c r="CE1018" i="4"/>
  <c r="CF1018" i="4" s="1"/>
  <c r="BZ1019" i="4"/>
  <c r="CA1019" i="4"/>
  <c r="CC1019" i="4"/>
  <c r="CD1019" i="4" s="1"/>
  <c r="CE1019" i="4"/>
  <c r="CF1019" i="4" s="1"/>
  <c r="BZ1020" i="4"/>
  <c r="CA1020" i="4"/>
  <c r="CC1020" i="4"/>
  <c r="CD1020" i="4" s="1"/>
  <c r="CE1020" i="4"/>
  <c r="CF1020" i="4" s="1"/>
  <c r="BZ1021" i="4"/>
  <c r="CA1021" i="4"/>
  <c r="CC1021" i="4"/>
  <c r="CD1021" i="4" s="1"/>
  <c r="CE1021" i="4"/>
  <c r="CF1021" i="4" s="1"/>
  <c r="BZ1022" i="4"/>
  <c r="CA1022" i="4"/>
  <c r="CC1022" i="4"/>
  <c r="CD1022" i="4" s="1"/>
  <c r="CE1022" i="4"/>
  <c r="CF1022" i="4" s="1"/>
  <c r="BZ1023" i="4"/>
  <c r="CA1023" i="4"/>
  <c r="CC1023" i="4"/>
  <c r="CD1023" i="4" s="1"/>
  <c r="CE1023" i="4"/>
  <c r="CF1023" i="4" s="1"/>
  <c r="BZ1024" i="4"/>
  <c r="CA1024" i="4"/>
  <c r="CC1024" i="4"/>
  <c r="CD1024" i="4" s="1"/>
  <c r="CE1024" i="4"/>
  <c r="CF1024" i="4" s="1"/>
  <c r="BZ1025" i="4"/>
  <c r="CA1025" i="4"/>
  <c r="CC1025" i="4"/>
  <c r="CD1025" i="4" s="1"/>
  <c r="CE1025" i="4"/>
  <c r="CF1025" i="4" s="1"/>
  <c r="BZ1026" i="4"/>
  <c r="CA1026" i="4"/>
  <c r="CC1026" i="4"/>
  <c r="CD1026" i="4" s="1"/>
  <c r="CE1026" i="4"/>
  <c r="CF1026" i="4" s="1"/>
  <c r="BZ1027" i="4"/>
  <c r="CA1027" i="4"/>
  <c r="CC1027" i="4"/>
  <c r="CD1027" i="4" s="1"/>
  <c r="CE1027" i="4"/>
  <c r="CF1027" i="4" s="1"/>
  <c r="BZ1028" i="4"/>
  <c r="CA1028" i="4"/>
  <c r="CC1028" i="4"/>
  <c r="CD1028" i="4" s="1"/>
  <c r="CE1028" i="4"/>
  <c r="CF1028" i="4" s="1"/>
  <c r="BZ1029" i="4"/>
  <c r="CA1029" i="4"/>
  <c r="CC1029" i="4"/>
  <c r="CD1029" i="4" s="1"/>
  <c r="CE1029" i="4"/>
  <c r="CF1029" i="4" s="1"/>
  <c r="BZ1030" i="4"/>
  <c r="CA1030" i="4"/>
  <c r="CC1030" i="4"/>
  <c r="CD1030" i="4" s="1"/>
  <c r="CE1030" i="4"/>
  <c r="CF1030" i="4" s="1"/>
  <c r="BZ1031" i="4"/>
  <c r="CA1031" i="4"/>
  <c r="CC1031" i="4"/>
  <c r="CD1031" i="4" s="1"/>
  <c r="CE1031" i="4"/>
  <c r="CF1031" i="4" s="1"/>
  <c r="BZ1032" i="4"/>
  <c r="CA1032" i="4"/>
  <c r="CC1032" i="4"/>
  <c r="CD1032" i="4" s="1"/>
  <c r="CE1032" i="4"/>
  <c r="CF1032" i="4" s="1"/>
  <c r="BZ1033" i="4"/>
  <c r="CA1033" i="4"/>
  <c r="CC1033" i="4"/>
  <c r="CD1033" i="4" s="1"/>
  <c r="CE1033" i="4"/>
  <c r="CF1033" i="4" s="1"/>
  <c r="BZ1034" i="4"/>
  <c r="CA1034" i="4"/>
  <c r="CC1034" i="4"/>
  <c r="CD1034" i="4" s="1"/>
  <c r="CE1034" i="4"/>
  <c r="CF1034" i="4" s="1"/>
  <c r="BZ1035" i="4"/>
  <c r="CA1035" i="4"/>
  <c r="CC1035" i="4"/>
  <c r="CD1035" i="4" s="1"/>
  <c r="CE1035" i="4"/>
  <c r="CF1035" i="4" s="1"/>
  <c r="BZ1036" i="4"/>
  <c r="CA1036" i="4"/>
  <c r="CC1036" i="4"/>
  <c r="CD1036" i="4" s="1"/>
  <c r="CE1036" i="4"/>
  <c r="CF1036" i="4" s="1"/>
  <c r="BZ1037" i="4"/>
  <c r="CA1037" i="4"/>
  <c r="CC1037" i="4"/>
  <c r="CD1037" i="4" s="1"/>
  <c r="CE1037" i="4"/>
  <c r="CF1037" i="4" s="1"/>
  <c r="BZ1038" i="4"/>
  <c r="CA1038" i="4"/>
  <c r="CC1038" i="4"/>
  <c r="CD1038" i="4" s="1"/>
  <c r="CE1038" i="4"/>
  <c r="CF1038" i="4" s="1"/>
  <c r="BZ1039" i="4"/>
  <c r="CA1039" i="4"/>
  <c r="CC1039" i="4"/>
  <c r="CD1039" i="4" s="1"/>
  <c r="CE1039" i="4"/>
  <c r="CF1039" i="4" s="1"/>
  <c r="BZ1040" i="4"/>
  <c r="CA1040" i="4"/>
  <c r="CC1040" i="4"/>
  <c r="CD1040" i="4" s="1"/>
  <c r="CE1040" i="4"/>
  <c r="CF1040" i="4" s="1"/>
  <c r="BZ1041" i="4"/>
  <c r="CA1041" i="4"/>
  <c r="CC1041" i="4"/>
  <c r="CD1041" i="4" s="1"/>
  <c r="CE1041" i="4"/>
  <c r="CF1041" i="4" s="1"/>
  <c r="BZ1042" i="4"/>
  <c r="CA1042" i="4"/>
  <c r="CC1042" i="4"/>
  <c r="CD1042" i="4" s="1"/>
  <c r="CE1042" i="4"/>
  <c r="CF1042" i="4" s="1"/>
  <c r="BZ1043" i="4"/>
  <c r="CA1043" i="4"/>
  <c r="CC1043" i="4"/>
  <c r="CD1043" i="4" s="1"/>
  <c r="CE1043" i="4"/>
  <c r="CF1043" i="4" s="1"/>
  <c r="BZ1044" i="4"/>
  <c r="CA1044" i="4"/>
  <c r="CC1044" i="4"/>
  <c r="CD1044" i="4" s="1"/>
  <c r="CE1044" i="4"/>
  <c r="CF1044" i="4" s="1"/>
  <c r="BZ1045" i="4"/>
  <c r="CA1045" i="4"/>
  <c r="CC1045" i="4"/>
  <c r="CD1045" i="4" s="1"/>
  <c r="CE1045" i="4"/>
  <c r="CF1045" i="4" s="1"/>
  <c r="BZ1046" i="4"/>
  <c r="CA1046" i="4"/>
  <c r="CC1046" i="4"/>
  <c r="CD1046" i="4" s="1"/>
  <c r="CE1046" i="4"/>
  <c r="CF1046" i="4" s="1"/>
  <c r="BZ1047" i="4"/>
  <c r="CA1047" i="4"/>
  <c r="CC1047" i="4"/>
  <c r="CD1047" i="4" s="1"/>
  <c r="CE1047" i="4"/>
  <c r="CF1047" i="4" s="1"/>
  <c r="BZ1048" i="4"/>
  <c r="CA1048" i="4"/>
  <c r="CC1048" i="4"/>
  <c r="CD1048" i="4" s="1"/>
  <c r="CE1048" i="4"/>
  <c r="CF1048" i="4" s="1"/>
  <c r="BZ1049" i="4"/>
  <c r="CA1049" i="4"/>
  <c r="CC1049" i="4"/>
  <c r="CD1049" i="4" s="1"/>
  <c r="CE1049" i="4"/>
  <c r="CF1049" i="4" s="1"/>
  <c r="BZ1050" i="4"/>
  <c r="CA1050" i="4"/>
  <c r="CC1050" i="4"/>
  <c r="CD1050" i="4" s="1"/>
  <c r="CE1050" i="4"/>
  <c r="CF1050" i="4" s="1"/>
  <c r="BZ1051" i="4"/>
  <c r="CA1051" i="4"/>
  <c r="CC1051" i="4"/>
  <c r="CD1051" i="4" s="1"/>
  <c r="CE1051" i="4"/>
  <c r="CF1051" i="4" s="1"/>
  <c r="BZ1052" i="4"/>
  <c r="CA1052" i="4"/>
  <c r="CC1052" i="4"/>
  <c r="CD1052" i="4" s="1"/>
  <c r="CE1052" i="4"/>
  <c r="CF1052" i="4" s="1"/>
  <c r="BZ1053" i="4"/>
  <c r="CA1053" i="4"/>
  <c r="CC1053" i="4"/>
  <c r="CD1053" i="4" s="1"/>
  <c r="CE1053" i="4"/>
  <c r="CF1053" i="4" s="1"/>
  <c r="BZ1054" i="4"/>
  <c r="CA1054" i="4"/>
  <c r="CC1054" i="4"/>
  <c r="CD1054" i="4" s="1"/>
  <c r="CE1054" i="4"/>
  <c r="CF1054" i="4" s="1"/>
  <c r="BZ1055" i="4"/>
  <c r="CA1055" i="4"/>
  <c r="CC1055" i="4"/>
  <c r="CD1055" i="4" s="1"/>
  <c r="CE1055" i="4"/>
  <c r="CF1055" i="4" s="1"/>
  <c r="BZ1056" i="4"/>
  <c r="CA1056" i="4"/>
  <c r="CC1056" i="4"/>
  <c r="CD1056" i="4" s="1"/>
  <c r="CE1056" i="4"/>
  <c r="CF1056" i="4" s="1"/>
  <c r="BZ1057" i="4"/>
  <c r="CA1057" i="4"/>
  <c r="CC1057" i="4"/>
  <c r="CD1057" i="4" s="1"/>
  <c r="CE1057" i="4"/>
  <c r="CF1057" i="4" s="1"/>
  <c r="BZ1058" i="4"/>
  <c r="CA1058" i="4"/>
  <c r="CC1058" i="4"/>
  <c r="CD1058" i="4" s="1"/>
  <c r="CE1058" i="4"/>
  <c r="CF1058" i="4" s="1"/>
  <c r="BZ1059" i="4"/>
  <c r="CA1059" i="4"/>
  <c r="CC1059" i="4"/>
  <c r="CD1059" i="4" s="1"/>
  <c r="CE1059" i="4"/>
  <c r="CF1059" i="4" s="1"/>
  <c r="BZ1060" i="4"/>
  <c r="CA1060" i="4"/>
  <c r="CC1060" i="4"/>
  <c r="CD1060" i="4" s="1"/>
  <c r="CE1060" i="4"/>
  <c r="CF1060" i="4" s="1"/>
  <c r="BZ1061" i="4"/>
  <c r="CA1061" i="4"/>
  <c r="CC1061" i="4"/>
  <c r="CD1061" i="4" s="1"/>
  <c r="CE1061" i="4"/>
  <c r="CF1061" i="4" s="1"/>
  <c r="BZ1062" i="4"/>
  <c r="CA1062" i="4"/>
  <c r="CC1062" i="4"/>
  <c r="CD1062" i="4" s="1"/>
  <c r="CE1062" i="4"/>
  <c r="CF1062" i="4" s="1"/>
  <c r="BZ1063" i="4"/>
  <c r="CA1063" i="4"/>
  <c r="CC1063" i="4"/>
  <c r="CD1063" i="4" s="1"/>
  <c r="CE1063" i="4"/>
  <c r="CF1063" i="4" s="1"/>
  <c r="BZ1064" i="4"/>
  <c r="CA1064" i="4"/>
  <c r="CC1064" i="4"/>
  <c r="CD1064" i="4" s="1"/>
  <c r="CE1064" i="4"/>
  <c r="CF1064" i="4" s="1"/>
  <c r="BZ1065" i="4"/>
  <c r="CA1065" i="4"/>
  <c r="CC1065" i="4"/>
  <c r="CD1065" i="4" s="1"/>
  <c r="CE1065" i="4"/>
  <c r="CF1065" i="4" s="1"/>
  <c r="BZ1066" i="4"/>
  <c r="CA1066" i="4"/>
  <c r="CC1066" i="4"/>
  <c r="CD1066" i="4" s="1"/>
  <c r="CE1066" i="4"/>
  <c r="CF1066" i="4" s="1"/>
  <c r="BZ1067" i="4"/>
  <c r="CA1067" i="4"/>
  <c r="CC1067" i="4"/>
  <c r="CD1067" i="4" s="1"/>
  <c r="CE1067" i="4"/>
  <c r="CF1067" i="4" s="1"/>
  <c r="BZ1068" i="4"/>
  <c r="CA1068" i="4"/>
  <c r="CC1068" i="4"/>
  <c r="CD1068" i="4" s="1"/>
  <c r="CE1068" i="4"/>
  <c r="CF1068" i="4" s="1"/>
  <c r="BZ1069" i="4"/>
  <c r="CA1069" i="4"/>
  <c r="CC1069" i="4"/>
  <c r="CD1069" i="4" s="1"/>
  <c r="CE1069" i="4"/>
  <c r="CF1069" i="4" s="1"/>
  <c r="BZ1070" i="4"/>
  <c r="CA1070" i="4"/>
  <c r="CC1070" i="4"/>
  <c r="CD1070" i="4" s="1"/>
  <c r="CE1070" i="4"/>
  <c r="CF1070" i="4" s="1"/>
  <c r="BZ1071" i="4"/>
  <c r="CA1071" i="4"/>
  <c r="CC1071" i="4"/>
  <c r="CD1071" i="4" s="1"/>
  <c r="CE1071" i="4"/>
  <c r="CF1071" i="4" s="1"/>
  <c r="BZ1072" i="4"/>
  <c r="CA1072" i="4"/>
  <c r="CC1072" i="4"/>
  <c r="CD1072" i="4" s="1"/>
  <c r="CE1072" i="4"/>
  <c r="CF1072" i="4" s="1"/>
  <c r="BZ1073" i="4"/>
  <c r="CA1073" i="4"/>
  <c r="CC1073" i="4"/>
  <c r="CD1073" i="4" s="1"/>
  <c r="CE1073" i="4"/>
  <c r="CF1073" i="4" s="1"/>
  <c r="BZ1074" i="4"/>
  <c r="CA1074" i="4"/>
  <c r="CC1074" i="4"/>
  <c r="CD1074" i="4" s="1"/>
  <c r="CE1074" i="4"/>
  <c r="CF1074" i="4" s="1"/>
  <c r="BZ1075" i="4"/>
  <c r="CA1075" i="4"/>
  <c r="CC1075" i="4"/>
  <c r="CD1075" i="4" s="1"/>
  <c r="CE1075" i="4"/>
  <c r="CF1075" i="4" s="1"/>
  <c r="BZ1076" i="4"/>
  <c r="CA1076" i="4"/>
  <c r="CC1076" i="4"/>
  <c r="CD1076" i="4" s="1"/>
  <c r="CE1076" i="4"/>
  <c r="CF1076" i="4" s="1"/>
  <c r="BZ1077" i="4"/>
  <c r="CA1077" i="4"/>
  <c r="CC1077" i="4"/>
  <c r="CD1077" i="4" s="1"/>
  <c r="CE1077" i="4"/>
  <c r="CF1077" i="4" s="1"/>
  <c r="BZ1078" i="4"/>
  <c r="CA1078" i="4"/>
  <c r="CC1078" i="4"/>
  <c r="CD1078" i="4" s="1"/>
  <c r="CE1078" i="4"/>
  <c r="CF1078" i="4" s="1"/>
  <c r="BZ1079" i="4"/>
  <c r="CA1079" i="4"/>
  <c r="CC1079" i="4"/>
  <c r="CD1079" i="4" s="1"/>
  <c r="CE1079" i="4"/>
  <c r="CF1079" i="4" s="1"/>
  <c r="BZ1080" i="4"/>
  <c r="CA1080" i="4"/>
  <c r="CC1080" i="4"/>
  <c r="CD1080" i="4" s="1"/>
  <c r="CE1080" i="4"/>
  <c r="CF1080" i="4" s="1"/>
  <c r="BZ1081" i="4"/>
  <c r="CA1081" i="4"/>
  <c r="CC1081" i="4"/>
  <c r="CD1081" i="4" s="1"/>
  <c r="CE1081" i="4"/>
  <c r="CF1081" i="4" s="1"/>
  <c r="BZ1082" i="4"/>
  <c r="CA1082" i="4"/>
  <c r="CC1082" i="4"/>
  <c r="CD1082" i="4" s="1"/>
  <c r="CE1082" i="4"/>
  <c r="CF1082" i="4" s="1"/>
  <c r="BZ1083" i="4"/>
  <c r="CA1083" i="4"/>
  <c r="CC1083" i="4"/>
  <c r="CD1083" i="4" s="1"/>
  <c r="CE1083" i="4"/>
  <c r="CF1083" i="4" s="1"/>
  <c r="BZ1084" i="4"/>
  <c r="CA1084" i="4"/>
  <c r="CC1084" i="4"/>
  <c r="CD1084" i="4" s="1"/>
  <c r="CE1084" i="4"/>
  <c r="CF1084" i="4" s="1"/>
  <c r="BZ1085" i="4"/>
  <c r="CA1085" i="4"/>
  <c r="CC1085" i="4"/>
  <c r="CD1085" i="4" s="1"/>
  <c r="CE1085" i="4"/>
  <c r="CF1085" i="4" s="1"/>
  <c r="BZ1086" i="4"/>
  <c r="CA1086" i="4"/>
  <c r="CC1086" i="4"/>
  <c r="CD1086" i="4" s="1"/>
  <c r="CE1086" i="4"/>
  <c r="CF1086" i="4" s="1"/>
  <c r="BZ1087" i="4"/>
  <c r="CA1087" i="4"/>
  <c r="CC1087" i="4"/>
  <c r="CD1087" i="4" s="1"/>
  <c r="CE1087" i="4"/>
  <c r="CF1087" i="4" s="1"/>
  <c r="BZ1088" i="4"/>
  <c r="CA1088" i="4"/>
  <c r="CC1088" i="4"/>
  <c r="CD1088" i="4" s="1"/>
  <c r="CE1088" i="4"/>
  <c r="CF1088" i="4" s="1"/>
  <c r="BZ1089" i="4"/>
  <c r="CA1089" i="4"/>
  <c r="CC1089" i="4"/>
  <c r="CD1089" i="4" s="1"/>
  <c r="CE1089" i="4"/>
  <c r="CF1089" i="4" s="1"/>
  <c r="BZ1090" i="4"/>
  <c r="CA1090" i="4"/>
  <c r="CC1090" i="4"/>
  <c r="CD1090" i="4" s="1"/>
  <c r="CE1090" i="4"/>
  <c r="CF1090" i="4" s="1"/>
  <c r="BZ1091" i="4"/>
  <c r="CA1091" i="4"/>
  <c r="CC1091" i="4"/>
  <c r="CD1091" i="4" s="1"/>
  <c r="CE1091" i="4"/>
  <c r="CF1091" i="4" s="1"/>
  <c r="BZ1092" i="4"/>
  <c r="CA1092" i="4"/>
  <c r="CC1092" i="4"/>
  <c r="CD1092" i="4" s="1"/>
  <c r="CE1092" i="4"/>
  <c r="CF1092" i="4" s="1"/>
  <c r="BZ1093" i="4"/>
  <c r="CA1093" i="4"/>
  <c r="CC1093" i="4"/>
  <c r="CD1093" i="4" s="1"/>
  <c r="CE1093" i="4"/>
  <c r="CF1093" i="4" s="1"/>
  <c r="BZ1094" i="4"/>
  <c r="CA1094" i="4"/>
  <c r="CC1094" i="4"/>
  <c r="CD1094" i="4" s="1"/>
  <c r="CE1094" i="4"/>
  <c r="CF1094" i="4" s="1"/>
  <c r="BZ1095" i="4"/>
  <c r="CA1095" i="4"/>
  <c r="CC1095" i="4"/>
  <c r="CD1095" i="4" s="1"/>
  <c r="CE1095" i="4"/>
  <c r="CF1095" i="4" s="1"/>
  <c r="BZ1096" i="4"/>
  <c r="CA1096" i="4"/>
  <c r="CC1096" i="4"/>
  <c r="CD1096" i="4" s="1"/>
  <c r="CE1096" i="4"/>
  <c r="CF1096" i="4" s="1"/>
  <c r="BZ1097" i="4"/>
  <c r="CA1097" i="4"/>
  <c r="CC1097" i="4"/>
  <c r="CD1097" i="4" s="1"/>
  <c r="CE1097" i="4"/>
  <c r="CF1097" i="4" s="1"/>
  <c r="BZ1098" i="4"/>
  <c r="CA1098" i="4"/>
  <c r="CC1098" i="4"/>
  <c r="CD1098" i="4" s="1"/>
  <c r="CE1098" i="4"/>
  <c r="CF1098" i="4" s="1"/>
  <c r="BZ1099" i="4"/>
  <c r="CA1099" i="4"/>
  <c r="CC1099" i="4"/>
  <c r="CD1099" i="4" s="1"/>
  <c r="CE1099" i="4"/>
  <c r="CF1099" i="4" s="1"/>
  <c r="BZ1100" i="4"/>
  <c r="CA1100" i="4"/>
  <c r="CC1100" i="4"/>
  <c r="CD1100" i="4" s="1"/>
  <c r="CE1100" i="4"/>
  <c r="CF1100" i="4" s="1"/>
  <c r="BZ1101" i="4"/>
  <c r="CA1101" i="4"/>
  <c r="CC1101" i="4"/>
  <c r="CD1101" i="4" s="1"/>
  <c r="CE1101" i="4"/>
  <c r="CF1101" i="4" s="1"/>
  <c r="BZ1102" i="4"/>
  <c r="CA1102" i="4"/>
  <c r="CC1102" i="4"/>
  <c r="CD1102" i="4" s="1"/>
  <c r="CE1102" i="4"/>
  <c r="CF1102" i="4" s="1"/>
  <c r="BZ1103" i="4"/>
  <c r="CA1103" i="4"/>
  <c r="CC1103" i="4"/>
  <c r="CD1103" i="4" s="1"/>
  <c r="CE1103" i="4"/>
  <c r="CF1103" i="4" s="1"/>
  <c r="BZ1104" i="4"/>
  <c r="CA1104" i="4"/>
  <c r="CC1104" i="4"/>
  <c r="CD1104" i="4" s="1"/>
  <c r="CE1104" i="4"/>
  <c r="CF1104" i="4" s="1"/>
  <c r="BZ1105" i="4"/>
  <c r="CA1105" i="4"/>
  <c r="CC1105" i="4"/>
  <c r="CD1105" i="4" s="1"/>
  <c r="CE1105" i="4"/>
  <c r="CF1105" i="4" s="1"/>
  <c r="BZ1106" i="4"/>
  <c r="CA1106" i="4"/>
  <c r="CC1106" i="4"/>
  <c r="CD1106" i="4" s="1"/>
  <c r="CE1106" i="4"/>
  <c r="CF1106" i="4" s="1"/>
  <c r="BZ1107" i="4"/>
  <c r="CA1107" i="4"/>
  <c r="CC1107" i="4"/>
  <c r="CD1107" i="4" s="1"/>
  <c r="CE1107" i="4"/>
  <c r="CF1107" i="4" s="1"/>
  <c r="BZ1108" i="4"/>
  <c r="CA1108" i="4"/>
  <c r="CC1108" i="4"/>
  <c r="CD1108" i="4" s="1"/>
  <c r="CE1108" i="4"/>
  <c r="CF1108" i="4" s="1"/>
  <c r="BZ1109" i="4"/>
  <c r="CA1109" i="4"/>
  <c r="CC1109" i="4"/>
  <c r="CD1109" i="4" s="1"/>
  <c r="CE1109" i="4"/>
  <c r="CF1109" i="4" s="1"/>
  <c r="BZ1110" i="4"/>
  <c r="CA1110" i="4"/>
  <c r="CC1110" i="4"/>
  <c r="CD1110" i="4" s="1"/>
  <c r="CE1110" i="4"/>
  <c r="CF1110" i="4" s="1"/>
  <c r="BZ1111" i="4"/>
  <c r="CA1111" i="4"/>
  <c r="CC1111" i="4"/>
  <c r="CD1111" i="4" s="1"/>
  <c r="CE1111" i="4"/>
  <c r="CF1111" i="4" s="1"/>
  <c r="BZ1112" i="4"/>
  <c r="CA1112" i="4"/>
  <c r="CC1112" i="4"/>
  <c r="CD1112" i="4" s="1"/>
  <c r="CE1112" i="4"/>
  <c r="CF1112" i="4" s="1"/>
  <c r="BZ1113" i="4"/>
  <c r="CA1113" i="4"/>
  <c r="CC1113" i="4"/>
  <c r="CD1113" i="4" s="1"/>
  <c r="CE1113" i="4"/>
  <c r="CF1113" i="4" s="1"/>
  <c r="BZ1114" i="4"/>
  <c r="CA1114" i="4"/>
  <c r="CC1114" i="4"/>
  <c r="CD1114" i="4" s="1"/>
  <c r="CE1114" i="4"/>
  <c r="CF1114" i="4" s="1"/>
  <c r="BZ1115" i="4"/>
  <c r="CA1115" i="4"/>
  <c r="CC1115" i="4"/>
  <c r="CD1115" i="4" s="1"/>
  <c r="CE1115" i="4"/>
  <c r="CF1115" i="4" s="1"/>
  <c r="BZ1116" i="4"/>
  <c r="CA1116" i="4"/>
  <c r="CC1116" i="4"/>
  <c r="CD1116" i="4" s="1"/>
  <c r="CE1116" i="4"/>
  <c r="CF1116" i="4" s="1"/>
  <c r="BZ1117" i="4"/>
  <c r="CA1117" i="4"/>
  <c r="CC1117" i="4"/>
  <c r="CD1117" i="4" s="1"/>
  <c r="CE1117" i="4"/>
  <c r="CF1117" i="4" s="1"/>
  <c r="BZ1118" i="4"/>
  <c r="CA1118" i="4"/>
  <c r="CC1118" i="4"/>
  <c r="CD1118" i="4" s="1"/>
  <c r="CE1118" i="4"/>
  <c r="CF1118" i="4" s="1"/>
  <c r="BZ1119" i="4"/>
  <c r="CA1119" i="4"/>
  <c r="CC1119" i="4"/>
  <c r="CD1119" i="4" s="1"/>
  <c r="CE1119" i="4"/>
  <c r="CF1119" i="4" s="1"/>
  <c r="BZ1120" i="4"/>
  <c r="CA1120" i="4"/>
  <c r="CC1120" i="4"/>
  <c r="CD1120" i="4" s="1"/>
  <c r="CE1120" i="4"/>
  <c r="CF1120" i="4" s="1"/>
  <c r="BZ1121" i="4"/>
  <c r="CA1121" i="4"/>
  <c r="CC1121" i="4"/>
  <c r="CD1121" i="4" s="1"/>
  <c r="CE1121" i="4"/>
  <c r="CF1121" i="4" s="1"/>
  <c r="BZ1122" i="4"/>
  <c r="CA1122" i="4"/>
  <c r="CC1122" i="4"/>
  <c r="CD1122" i="4" s="1"/>
  <c r="CE1122" i="4"/>
  <c r="CF1122" i="4" s="1"/>
  <c r="BZ1123" i="4"/>
  <c r="CA1123" i="4"/>
  <c r="CC1123" i="4"/>
  <c r="CD1123" i="4" s="1"/>
  <c r="CE1123" i="4"/>
  <c r="CF1123" i="4" s="1"/>
  <c r="BZ1124" i="4"/>
  <c r="CA1124" i="4"/>
  <c r="CC1124" i="4"/>
  <c r="CD1124" i="4" s="1"/>
  <c r="CE1124" i="4"/>
  <c r="CF1124" i="4" s="1"/>
  <c r="BZ1125" i="4"/>
  <c r="CA1125" i="4"/>
  <c r="CC1125" i="4"/>
  <c r="CD1125" i="4" s="1"/>
  <c r="CE1125" i="4"/>
  <c r="CF1125" i="4" s="1"/>
  <c r="BZ1126" i="4"/>
  <c r="CA1126" i="4"/>
  <c r="CC1126" i="4"/>
  <c r="CD1126" i="4" s="1"/>
  <c r="CE1126" i="4"/>
  <c r="CF1126" i="4" s="1"/>
  <c r="BZ1127" i="4"/>
  <c r="CA1127" i="4"/>
  <c r="CC1127" i="4"/>
  <c r="CD1127" i="4" s="1"/>
  <c r="CE1127" i="4"/>
  <c r="CF1127" i="4" s="1"/>
  <c r="BZ1128" i="4"/>
  <c r="CA1128" i="4"/>
  <c r="CC1128" i="4"/>
  <c r="CD1128" i="4" s="1"/>
  <c r="CE1128" i="4"/>
  <c r="CF1128" i="4" s="1"/>
  <c r="BZ1129" i="4"/>
  <c r="CA1129" i="4"/>
  <c r="CC1129" i="4"/>
  <c r="CD1129" i="4" s="1"/>
  <c r="CE1129" i="4"/>
  <c r="CF1129" i="4" s="1"/>
  <c r="BZ1130" i="4"/>
  <c r="CA1130" i="4"/>
  <c r="CC1130" i="4"/>
  <c r="CD1130" i="4" s="1"/>
  <c r="CE1130" i="4"/>
  <c r="CF1130" i="4" s="1"/>
  <c r="BZ1131" i="4"/>
  <c r="CA1131" i="4"/>
  <c r="CC1131" i="4"/>
  <c r="CD1131" i="4" s="1"/>
  <c r="CE1131" i="4"/>
  <c r="CF1131" i="4" s="1"/>
  <c r="BZ1132" i="4"/>
  <c r="CA1132" i="4"/>
  <c r="CC1132" i="4"/>
  <c r="CD1132" i="4" s="1"/>
  <c r="CE1132" i="4"/>
  <c r="CF1132" i="4" s="1"/>
  <c r="BZ1133" i="4"/>
  <c r="CA1133" i="4"/>
  <c r="CC1133" i="4"/>
  <c r="CD1133" i="4" s="1"/>
  <c r="CE1133" i="4"/>
  <c r="CF1133" i="4" s="1"/>
  <c r="BZ1134" i="4"/>
  <c r="CA1134" i="4"/>
  <c r="CC1134" i="4"/>
  <c r="CD1134" i="4" s="1"/>
  <c r="CE1134" i="4"/>
  <c r="CF1134" i="4" s="1"/>
  <c r="BZ1135" i="4"/>
  <c r="CA1135" i="4"/>
  <c r="CC1135" i="4"/>
  <c r="CD1135" i="4" s="1"/>
  <c r="CE1135" i="4"/>
  <c r="CF1135" i="4" s="1"/>
  <c r="BZ1136" i="4"/>
  <c r="CA1136" i="4"/>
  <c r="CC1136" i="4"/>
  <c r="CD1136" i="4" s="1"/>
  <c r="CE1136" i="4"/>
  <c r="CF1136" i="4" s="1"/>
  <c r="BZ1137" i="4"/>
  <c r="CA1137" i="4"/>
  <c r="CC1137" i="4"/>
  <c r="CD1137" i="4" s="1"/>
  <c r="CE1137" i="4"/>
  <c r="CF1137" i="4" s="1"/>
  <c r="BZ1138" i="4"/>
  <c r="CA1138" i="4"/>
  <c r="CC1138" i="4"/>
  <c r="CD1138" i="4" s="1"/>
  <c r="CE1138" i="4"/>
  <c r="CF1138" i="4" s="1"/>
  <c r="BZ1139" i="4"/>
  <c r="CA1139" i="4"/>
  <c r="CC1139" i="4"/>
  <c r="CD1139" i="4" s="1"/>
  <c r="CE1139" i="4"/>
  <c r="CF1139" i="4" s="1"/>
  <c r="BZ1140" i="4"/>
  <c r="CA1140" i="4"/>
  <c r="CC1140" i="4"/>
  <c r="CD1140" i="4" s="1"/>
  <c r="CE1140" i="4"/>
  <c r="CF1140" i="4" s="1"/>
  <c r="BZ1141" i="4"/>
  <c r="CA1141" i="4"/>
  <c r="CC1141" i="4"/>
  <c r="CD1141" i="4" s="1"/>
  <c r="CE1141" i="4"/>
  <c r="CF1141" i="4" s="1"/>
  <c r="BZ1142" i="4"/>
  <c r="CA1142" i="4"/>
  <c r="CC1142" i="4"/>
  <c r="CD1142" i="4" s="1"/>
  <c r="CE1142" i="4"/>
  <c r="CF1142" i="4" s="1"/>
  <c r="BZ1143" i="4"/>
  <c r="CA1143" i="4"/>
  <c r="CC1143" i="4"/>
  <c r="CD1143" i="4" s="1"/>
  <c r="CE1143" i="4"/>
  <c r="CF1143" i="4" s="1"/>
  <c r="BZ1144" i="4"/>
  <c r="CA1144" i="4"/>
  <c r="CC1144" i="4"/>
  <c r="CD1144" i="4" s="1"/>
  <c r="CE1144" i="4"/>
  <c r="CF1144" i="4" s="1"/>
  <c r="BZ1145" i="4"/>
  <c r="CA1145" i="4"/>
  <c r="CC1145" i="4"/>
  <c r="CD1145" i="4" s="1"/>
  <c r="CE1145" i="4"/>
  <c r="CF1145" i="4" s="1"/>
  <c r="BZ1146" i="4"/>
  <c r="CA1146" i="4"/>
  <c r="CC1146" i="4"/>
  <c r="CD1146" i="4" s="1"/>
  <c r="CE1146" i="4"/>
  <c r="CF1146" i="4" s="1"/>
  <c r="BZ1147" i="4"/>
  <c r="CA1147" i="4"/>
  <c r="CC1147" i="4"/>
  <c r="CD1147" i="4" s="1"/>
  <c r="CE1147" i="4"/>
  <c r="CF1147" i="4" s="1"/>
  <c r="BZ1148" i="4"/>
  <c r="CA1148" i="4"/>
  <c r="CC1148" i="4"/>
  <c r="CD1148" i="4" s="1"/>
  <c r="CE1148" i="4"/>
  <c r="CF1148" i="4" s="1"/>
  <c r="BZ1149" i="4"/>
  <c r="CA1149" i="4"/>
  <c r="CC1149" i="4"/>
  <c r="CD1149" i="4" s="1"/>
  <c r="CE1149" i="4"/>
  <c r="CF1149" i="4" s="1"/>
  <c r="BZ1150" i="4"/>
  <c r="CA1150" i="4"/>
  <c r="CC1150" i="4"/>
  <c r="CD1150" i="4" s="1"/>
  <c r="CE1150" i="4"/>
  <c r="CF1150" i="4" s="1"/>
  <c r="BZ1151" i="4"/>
  <c r="CA1151" i="4"/>
  <c r="CC1151" i="4"/>
  <c r="CD1151" i="4" s="1"/>
  <c r="CE1151" i="4"/>
  <c r="CF1151" i="4" s="1"/>
  <c r="BZ1152" i="4"/>
  <c r="CA1152" i="4"/>
  <c r="CC1152" i="4"/>
  <c r="CD1152" i="4" s="1"/>
  <c r="CE1152" i="4"/>
  <c r="CF1152" i="4" s="1"/>
  <c r="BZ1153" i="4"/>
  <c r="CA1153" i="4"/>
  <c r="CC1153" i="4"/>
  <c r="CD1153" i="4" s="1"/>
  <c r="CE1153" i="4"/>
  <c r="CF1153" i="4" s="1"/>
  <c r="BZ1154" i="4"/>
  <c r="CA1154" i="4"/>
  <c r="CC1154" i="4"/>
  <c r="CD1154" i="4" s="1"/>
  <c r="CE1154" i="4"/>
  <c r="CF1154" i="4" s="1"/>
  <c r="BZ1155" i="4"/>
  <c r="CA1155" i="4"/>
  <c r="CC1155" i="4"/>
  <c r="CD1155" i="4" s="1"/>
  <c r="CE1155" i="4"/>
  <c r="CF1155" i="4" s="1"/>
  <c r="BZ1156" i="4"/>
  <c r="CA1156" i="4"/>
  <c r="CC1156" i="4"/>
  <c r="CD1156" i="4" s="1"/>
  <c r="CE1156" i="4"/>
  <c r="CF1156" i="4" s="1"/>
  <c r="BZ1157" i="4"/>
  <c r="CA1157" i="4"/>
  <c r="CC1157" i="4"/>
  <c r="CD1157" i="4" s="1"/>
  <c r="CE1157" i="4"/>
  <c r="CF1157" i="4" s="1"/>
  <c r="BZ1158" i="4"/>
  <c r="CA1158" i="4"/>
  <c r="CC1158" i="4"/>
  <c r="CD1158" i="4" s="1"/>
  <c r="CE1158" i="4"/>
  <c r="CF1158" i="4" s="1"/>
  <c r="BZ1159" i="4"/>
  <c r="CA1159" i="4"/>
  <c r="CC1159" i="4"/>
  <c r="CD1159" i="4" s="1"/>
  <c r="CE1159" i="4"/>
  <c r="CF1159" i="4" s="1"/>
  <c r="BZ1160" i="4"/>
  <c r="CA1160" i="4"/>
  <c r="CC1160" i="4"/>
  <c r="CD1160" i="4" s="1"/>
  <c r="CE1160" i="4"/>
  <c r="CF1160" i="4" s="1"/>
  <c r="BZ1161" i="4"/>
  <c r="CA1161" i="4"/>
  <c r="CC1161" i="4"/>
  <c r="CD1161" i="4" s="1"/>
  <c r="CE1161" i="4"/>
  <c r="CF1161" i="4" s="1"/>
  <c r="BZ1162" i="4"/>
  <c r="CA1162" i="4"/>
  <c r="CC1162" i="4"/>
  <c r="CD1162" i="4" s="1"/>
  <c r="CE1162" i="4"/>
  <c r="CF1162" i="4" s="1"/>
  <c r="BZ1163" i="4"/>
  <c r="CA1163" i="4"/>
  <c r="CC1163" i="4"/>
  <c r="CD1163" i="4" s="1"/>
  <c r="CE1163" i="4"/>
  <c r="CF1163" i="4" s="1"/>
  <c r="BZ1164" i="4"/>
  <c r="CA1164" i="4"/>
  <c r="CC1164" i="4"/>
  <c r="CD1164" i="4" s="1"/>
  <c r="CE1164" i="4"/>
  <c r="CF1164" i="4" s="1"/>
  <c r="BZ1165" i="4"/>
  <c r="CA1165" i="4"/>
  <c r="CC1165" i="4"/>
  <c r="CD1165" i="4" s="1"/>
  <c r="CE1165" i="4"/>
  <c r="CF1165" i="4" s="1"/>
  <c r="BZ1166" i="4"/>
  <c r="CA1166" i="4"/>
  <c r="CC1166" i="4"/>
  <c r="CD1166" i="4" s="1"/>
  <c r="CE1166" i="4"/>
  <c r="CF1166" i="4" s="1"/>
  <c r="BZ1167" i="4"/>
  <c r="CA1167" i="4"/>
  <c r="CC1167" i="4"/>
  <c r="CD1167" i="4" s="1"/>
  <c r="CE1167" i="4"/>
  <c r="CF1167" i="4" s="1"/>
  <c r="CA1168" i="4"/>
  <c r="CC1168" i="4"/>
  <c r="CD1168" i="4" s="1"/>
  <c r="CE1168" i="4"/>
  <c r="CF1168" i="4" s="1"/>
  <c r="CA1169" i="4"/>
  <c r="CC1169" i="4"/>
  <c r="CD1169" i="4" s="1"/>
  <c r="CE1169" i="4"/>
  <c r="CF1169" i="4" s="1"/>
  <c r="BZ1170" i="4"/>
  <c r="CA1170" i="4"/>
  <c r="CC1170" i="4"/>
  <c r="CD1170" i="4" s="1"/>
  <c r="CE1170" i="4"/>
  <c r="CF1170" i="4" s="1"/>
  <c r="BZ1171" i="4"/>
  <c r="CA1171" i="4"/>
  <c r="CC1171" i="4"/>
  <c r="CD1171" i="4" s="1"/>
  <c r="CE1171" i="4"/>
  <c r="CF1171" i="4" s="1"/>
  <c r="BZ1172" i="4"/>
  <c r="CA1172" i="4"/>
  <c r="CC1172" i="4"/>
  <c r="CD1172" i="4" s="1"/>
  <c r="CE1172" i="4"/>
  <c r="CF1172" i="4" s="1"/>
  <c r="BZ1173" i="4"/>
  <c r="CA1173" i="4"/>
  <c r="CC1173" i="4"/>
  <c r="CD1173" i="4" s="1"/>
  <c r="CE1173" i="4"/>
  <c r="CF1173" i="4" s="1"/>
  <c r="BZ1174" i="4"/>
  <c r="CA1174" i="4"/>
  <c r="CC1174" i="4"/>
  <c r="CD1174" i="4" s="1"/>
  <c r="CE1174" i="4"/>
  <c r="CF1174" i="4" s="1"/>
  <c r="BZ1175" i="4"/>
  <c r="CA1175" i="4"/>
  <c r="CC1175" i="4"/>
  <c r="CD1175" i="4" s="1"/>
  <c r="CE1175" i="4"/>
  <c r="CF1175" i="4" s="1"/>
  <c r="BZ1176" i="4"/>
  <c r="CA1176" i="4"/>
  <c r="CC1176" i="4"/>
  <c r="CD1176" i="4" s="1"/>
  <c r="CE1176" i="4"/>
  <c r="CF1176" i="4" s="1"/>
  <c r="BZ1177" i="4"/>
  <c r="CA1177" i="4"/>
  <c r="CC1177" i="4"/>
  <c r="CD1177" i="4" s="1"/>
  <c r="CE1177" i="4"/>
  <c r="CF1177" i="4" s="1"/>
  <c r="BZ1178" i="4"/>
  <c r="CA1178" i="4"/>
  <c r="CC1178" i="4"/>
  <c r="CD1178" i="4" s="1"/>
  <c r="CE1178" i="4"/>
  <c r="CF1178" i="4" s="1"/>
  <c r="BZ1179" i="4"/>
  <c r="CA1179" i="4"/>
  <c r="CC1179" i="4"/>
  <c r="CD1179" i="4" s="1"/>
  <c r="CE1179" i="4"/>
  <c r="CF1179" i="4" s="1"/>
  <c r="BZ1180" i="4"/>
  <c r="CA1180" i="4"/>
  <c r="CC1180" i="4"/>
  <c r="CD1180" i="4" s="1"/>
  <c r="CE1180" i="4"/>
  <c r="CF1180" i="4" s="1"/>
  <c r="BZ1181" i="4"/>
  <c r="CA1181" i="4"/>
  <c r="CC1181" i="4"/>
  <c r="CD1181" i="4" s="1"/>
  <c r="CE1181" i="4"/>
  <c r="CF1181" i="4" s="1"/>
  <c r="BZ1182" i="4"/>
  <c r="CA1182" i="4"/>
  <c r="CC1182" i="4"/>
  <c r="CD1182" i="4" s="1"/>
  <c r="CE1182" i="4"/>
  <c r="CF1182" i="4" s="1"/>
  <c r="BZ1183" i="4"/>
  <c r="CA1183" i="4"/>
  <c r="CC1183" i="4"/>
  <c r="CD1183" i="4" s="1"/>
  <c r="CE1183" i="4"/>
  <c r="CF1183" i="4" s="1"/>
  <c r="BZ1184" i="4"/>
  <c r="CA1184" i="4"/>
  <c r="CC1184" i="4"/>
  <c r="CD1184" i="4" s="1"/>
  <c r="CE1184" i="4"/>
  <c r="CF1184" i="4" s="1"/>
  <c r="BZ1185" i="4"/>
  <c r="CA1185" i="4"/>
  <c r="CC1185" i="4"/>
  <c r="CD1185" i="4" s="1"/>
  <c r="CE1185" i="4"/>
  <c r="CF1185" i="4" s="1"/>
  <c r="BZ1186" i="4"/>
  <c r="CA1186" i="4"/>
  <c r="CC1186" i="4"/>
  <c r="CD1186" i="4" s="1"/>
  <c r="CE1186" i="4"/>
  <c r="CF1186" i="4" s="1"/>
  <c r="BZ1187" i="4"/>
  <c r="CA1187" i="4"/>
  <c r="CC1187" i="4"/>
  <c r="CD1187" i="4" s="1"/>
  <c r="CE1187" i="4"/>
  <c r="CF1187" i="4" s="1"/>
  <c r="BZ1188" i="4"/>
  <c r="CA1188" i="4"/>
  <c r="CC1188" i="4"/>
  <c r="CD1188" i="4" s="1"/>
  <c r="CE1188" i="4"/>
  <c r="CF1188" i="4" s="1"/>
  <c r="BZ1189" i="4"/>
  <c r="CA1189" i="4"/>
  <c r="CC1189" i="4"/>
  <c r="CD1189" i="4" s="1"/>
  <c r="CE1189" i="4"/>
  <c r="CF1189" i="4" s="1"/>
  <c r="BZ1190" i="4"/>
  <c r="CA1190" i="4"/>
  <c r="CC1190" i="4"/>
  <c r="CD1190" i="4" s="1"/>
  <c r="CE1190" i="4"/>
  <c r="CF1190" i="4" s="1"/>
  <c r="BZ1191" i="4"/>
  <c r="CA1191" i="4"/>
  <c r="CC1191" i="4"/>
  <c r="CD1191" i="4" s="1"/>
  <c r="CE1191" i="4"/>
  <c r="CF1191" i="4" s="1"/>
  <c r="BZ1192" i="4"/>
  <c r="CA1192" i="4"/>
  <c r="CC1192" i="4"/>
  <c r="CD1192" i="4" s="1"/>
  <c r="CE1192" i="4"/>
  <c r="CF1192" i="4" s="1"/>
  <c r="BZ1193" i="4"/>
  <c r="CA1193" i="4"/>
  <c r="CC1193" i="4"/>
  <c r="CD1193" i="4" s="1"/>
  <c r="CE1193" i="4"/>
  <c r="CF1193" i="4" s="1"/>
  <c r="BZ1194" i="4"/>
  <c r="CA1194" i="4"/>
  <c r="CC1194" i="4"/>
  <c r="CD1194" i="4" s="1"/>
  <c r="CE1194" i="4"/>
  <c r="CF1194" i="4" s="1"/>
  <c r="BZ1195" i="4"/>
  <c r="CA1195" i="4"/>
  <c r="CC1195" i="4"/>
  <c r="CD1195" i="4" s="1"/>
  <c r="CE1195" i="4"/>
  <c r="CF1195" i="4" s="1"/>
  <c r="BZ1196" i="4"/>
  <c r="CA1196" i="4"/>
  <c r="CC1196" i="4"/>
  <c r="CD1196" i="4" s="1"/>
  <c r="CE1196" i="4"/>
  <c r="CF1196" i="4" s="1"/>
  <c r="BZ1197" i="4"/>
  <c r="CA1197" i="4"/>
  <c r="CC1197" i="4"/>
  <c r="CD1197" i="4" s="1"/>
  <c r="CE1197" i="4"/>
  <c r="CF1197" i="4" s="1"/>
  <c r="BZ1198" i="4"/>
  <c r="CA1198" i="4"/>
  <c r="CC1198" i="4"/>
  <c r="CD1198" i="4" s="1"/>
  <c r="CE1198" i="4"/>
  <c r="CF1198" i="4" s="1"/>
  <c r="BZ1199" i="4"/>
  <c r="CA1199" i="4"/>
  <c r="CC1199" i="4"/>
  <c r="CD1199" i="4" s="1"/>
  <c r="CE1199" i="4"/>
  <c r="CF1199" i="4" s="1"/>
  <c r="BZ1200" i="4"/>
  <c r="CA1200" i="4"/>
  <c r="CC1200" i="4"/>
  <c r="CD1200" i="4" s="1"/>
  <c r="CE1200" i="4"/>
  <c r="CF1200" i="4" s="1"/>
  <c r="BZ1201" i="4"/>
  <c r="CA1201" i="4"/>
  <c r="CC1201" i="4"/>
  <c r="CD1201" i="4" s="1"/>
  <c r="CE1201" i="4"/>
  <c r="CF1201" i="4" s="1"/>
  <c r="BZ1202" i="4"/>
  <c r="CA1202" i="4"/>
  <c r="CC1202" i="4"/>
  <c r="CD1202" i="4" s="1"/>
  <c r="CE1202" i="4"/>
  <c r="CF1202" i="4" s="1"/>
  <c r="BZ1203" i="4"/>
  <c r="CA1203" i="4"/>
  <c r="CC1203" i="4"/>
  <c r="CD1203" i="4" s="1"/>
  <c r="CE1203" i="4"/>
  <c r="CF1203" i="4" s="1"/>
  <c r="BZ1204" i="4"/>
  <c r="CA1204" i="4"/>
  <c r="CC1204" i="4"/>
  <c r="CD1204" i="4" s="1"/>
  <c r="CE1204" i="4"/>
  <c r="CF1204" i="4" s="1"/>
  <c r="BZ1205" i="4"/>
  <c r="CA1205" i="4"/>
  <c r="CC1205" i="4"/>
  <c r="CD1205" i="4" s="1"/>
  <c r="CE1205" i="4"/>
  <c r="CF1205" i="4" s="1"/>
  <c r="BZ1206" i="4"/>
  <c r="CA1206" i="4"/>
  <c r="CC1206" i="4"/>
  <c r="CD1206" i="4" s="1"/>
  <c r="CE1206" i="4"/>
  <c r="CF1206" i="4" s="1"/>
  <c r="BZ1207" i="4"/>
  <c r="CA1207" i="4"/>
  <c r="CC1207" i="4"/>
  <c r="CD1207" i="4" s="1"/>
  <c r="CE1207" i="4"/>
  <c r="CF1207" i="4" s="1"/>
  <c r="BZ1208" i="4"/>
  <c r="CA1208" i="4"/>
  <c r="CC1208" i="4"/>
  <c r="CD1208" i="4" s="1"/>
  <c r="CE1208" i="4"/>
  <c r="CF1208" i="4" s="1"/>
  <c r="BZ1209" i="4"/>
  <c r="CA1209" i="4"/>
  <c r="CC1209" i="4"/>
  <c r="CD1209" i="4" s="1"/>
  <c r="CE1209" i="4"/>
  <c r="CF1209" i="4" s="1"/>
  <c r="BZ1210" i="4"/>
  <c r="CA1210" i="4"/>
  <c r="CC1210" i="4"/>
  <c r="CD1210" i="4" s="1"/>
  <c r="CE1210" i="4"/>
  <c r="CF1210" i="4" s="1"/>
  <c r="BZ1211" i="4"/>
  <c r="CA1211" i="4"/>
  <c r="CC1211" i="4"/>
  <c r="CD1211" i="4" s="1"/>
  <c r="CE1211" i="4"/>
  <c r="CF1211" i="4" s="1"/>
  <c r="BZ1212" i="4"/>
  <c r="CA1212" i="4"/>
  <c r="CC1212" i="4"/>
  <c r="CD1212" i="4" s="1"/>
  <c r="CE1212" i="4"/>
  <c r="CF1212" i="4" s="1"/>
  <c r="BZ1213" i="4"/>
  <c r="CA1213" i="4"/>
  <c r="CC1213" i="4"/>
  <c r="CD1213" i="4" s="1"/>
  <c r="CE1213" i="4"/>
  <c r="CF1213" i="4" s="1"/>
  <c r="BZ1214" i="4"/>
  <c r="CA1214" i="4"/>
  <c r="CC1214" i="4"/>
  <c r="CD1214" i="4" s="1"/>
  <c r="CE1214" i="4"/>
  <c r="CF1214" i="4" s="1"/>
  <c r="BZ1215" i="4"/>
  <c r="CA1215" i="4"/>
  <c r="CC1215" i="4"/>
  <c r="CD1215" i="4" s="1"/>
  <c r="CE1215" i="4"/>
  <c r="CF1215" i="4" s="1"/>
  <c r="BZ1216" i="4"/>
  <c r="CA1216" i="4"/>
  <c r="CC1216" i="4"/>
  <c r="CD1216" i="4" s="1"/>
  <c r="CE1216" i="4"/>
  <c r="CF1216" i="4" s="1"/>
  <c r="BZ1217" i="4"/>
  <c r="CA1217" i="4"/>
  <c r="CC1217" i="4"/>
  <c r="CD1217" i="4" s="1"/>
  <c r="CE1217" i="4"/>
  <c r="CF1217" i="4" s="1"/>
  <c r="BZ1218" i="4"/>
  <c r="CA1218" i="4"/>
  <c r="CC1218" i="4"/>
  <c r="CD1218" i="4" s="1"/>
  <c r="CE1218" i="4"/>
  <c r="CF1218" i="4" s="1"/>
  <c r="BZ1219" i="4"/>
  <c r="CA1219" i="4"/>
  <c r="CC1219" i="4"/>
  <c r="CD1219" i="4" s="1"/>
  <c r="CE1219" i="4"/>
  <c r="CF1219" i="4" s="1"/>
  <c r="BZ1220" i="4"/>
  <c r="CA1220" i="4"/>
  <c r="CC1220" i="4"/>
  <c r="CD1220" i="4" s="1"/>
  <c r="CE1220" i="4"/>
  <c r="CF1220" i="4" s="1"/>
  <c r="BZ1221" i="4"/>
  <c r="CA1221" i="4"/>
  <c r="CC1221" i="4"/>
  <c r="CD1221" i="4" s="1"/>
  <c r="CE1221" i="4"/>
  <c r="CF1221" i="4" s="1"/>
  <c r="BZ1222" i="4"/>
  <c r="CA1222" i="4"/>
  <c r="CC1222" i="4"/>
  <c r="CD1222" i="4" s="1"/>
  <c r="CE1222" i="4"/>
  <c r="CF1222" i="4" s="1"/>
  <c r="BZ1223" i="4"/>
  <c r="CA1223" i="4"/>
  <c r="CC1223" i="4"/>
  <c r="CD1223" i="4" s="1"/>
  <c r="CE1223" i="4"/>
  <c r="CF1223" i="4" s="1"/>
  <c r="BZ1224" i="4"/>
  <c r="CA1224" i="4"/>
  <c r="CC1224" i="4"/>
  <c r="CD1224" i="4" s="1"/>
  <c r="CE1224" i="4"/>
  <c r="CF1224" i="4" s="1"/>
  <c r="BZ1225" i="4"/>
  <c r="CA1225" i="4"/>
  <c r="CC1225" i="4"/>
  <c r="CD1225" i="4" s="1"/>
  <c r="CE1225" i="4"/>
  <c r="CF1225" i="4" s="1"/>
  <c r="BZ1226" i="4"/>
  <c r="CA1226" i="4"/>
  <c r="CC1226" i="4"/>
  <c r="CD1226" i="4" s="1"/>
  <c r="CE1226" i="4"/>
  <c r="CF1226" i="4" s="1"/>
  <c r="BZ1227" i="4"/>
  <c r="CA1227" i="4"/>
  <c r="CC1227" i="4"/>
  <c r="CD1227" i="4" s="1"/>
  <c r="CE1227" i="4"/>
  <c r="CF1227" i="4" s="1"/>
  <c r="BZ1228" i="4"/>
  <c r="CA1228" i="4"/>
  <c r="CC1228" i="4"/>
  <c r="CD1228" i="4" s="1"/>
  <c r="CE1228" i="4"/>
  <c r="CF1228" i="4" s="1"/>
  <c r="BZ1229" i="4"/>
  <c r="CA1229" i="4"/>
  <c r="CC1229" i="4"/>
  <c r="CD1229" i="4" s="1"/>
  <c r="CE1229" i="4"/>
  <c r="CF1229" i="4" s="1"/>
  <c r="BZ1230" i="4"/>
  <c r="CA1230" i="4"/>
  <c r="CC1230" i="4"/>
  <c r="CD1230" i="4" s="1"/>
  <c r="CE1230" i="4"/>
  <c r="CF1230" i="4" s="1"/>
  <c r="BZ1231" i="4"/>
  <c r="CA1231" i="4"/>
  <c r="CC1231" i="4"/>
  <c r="CD1231" i="4" s="1"/>
  <c r="CE1231" i="4"/>
  <c r="CF1231" i="4" s="1"/>
  <c r="BZ1232" i="4"/>
  <c r="CA1232" i="4"/>
  <c r="CC1232" i="4"/>
  <c r="CD1232" i="4" s="1"/>
  <c r="CE1232" i="4"/>
  <c r="CF1232" i="4" s="1"/>
  <c r="BZ1233" i="4"/>
  <c r="CA1233" i="4"/>
  <c r="CC1233" i="4"/>
  <c r="CD1233" i="4" s="1"/>
  <c r="CE1233" i="4"/>
  <c r="CF1233" i="4" s="1"/>
  <c r="BZ1234" i="4"/>
  <c r="CA1234" i="4"/>
  <c r="CC1234" i="4"/>
  <c r="CD1234" i="4" s="1"/>
  <c r="CE1234" i="4"/>
  <c r="CF1234" i="4" s="1"/>
  <c r="BZ1235" i="4"/>
  <c r="CA1235" i="4"/>
  <c r="CC1235" i="4"/>
  <c r="CD1235" i="4" s="1"/>
  <c r="CE1235" i="4"/>
  <c r="CF1235" i="4" s="1"/>
  <c r="BZ1236" i="4"/>
  <c r="CA1236" i="4"/>
  <c r="CC1236" i="4"/>
  <c r="CD1236" i="4" s="1"/>
  <c r="CE1236" i="4"/>
  <c r="CF1236" i="4" s="1"/>
  <c r="BZ1237" i="4"/>
  <c r="CA1237" i="4"/>
  <c r="CC1237" i="4"/>
  <c r="CD1237" i="4" s="1"/>
  <c r="CE1237" i="4"/>
  <c r="CF1237" i="4" s="1"/>
  <c r="BZ1238" i="4"/>
  <c r="CA1238" i="4"/>
  <c r="CC1238" i="4"/>
  <c r="CD1238" i="4" s="1"/>
  <c r="CE1238" i="4"/>
  <c r="CF1238" i="4" s="1"/>
  <c r="BZ1239" i="4"/>
  <c r="CA1239" i="4"/>
  <c r="CC1239" i="4"/>
  <c r="CD1239" i="4" s="1"/>
  <c r="CE1239" i="4"/>
  <c r="CF1239" i="4" s="1"/>
  <c r="BZ1240" i="4"/>
  <c r="CA1240" i="4"/>
  <c r="CC1240" i="4"/>
  <c r="CD1240" i="4" s="1"/>
  <c r="CE1240" i="4"/>
  <c r="CF1240" i="4" s="1"/>
  <c r="BZ1241" i="4"/>
  <c r="CA1241" i="4"/>
  <c r="CC1241" i="4"/>
  <c r="CD1241" i="4" s="1"/>
  <c r="CE1241" i="4"/>
  <c r="CF1241" i="4" s="1"/>
  <c r="BZ1242" i="4"/>
  <c r="CA1242" i="4"/>
  <c r="CC1242" i="4"/>
  <c r="CD1242" i="4" s="1"/>
  <c r="CE1242" i="4"/>
  <c r="CF1242" i="4" s="1"/>
  <c r="BZ1243" i="4"/>
  <c r="CA1243" i="4"/>
  <c r="CC1243" i="4"/>
  <c r="CD1243" i="4" s="1"/>
  <c r="CE1243" i="4"/>
  <c r="CF1243" i="4" s="1"/>
  <c r="BZ1244" i="4"/>
  <c r="CA1244" i="4"/>
  <c r="CC1244" i="4"/>
  <c r="CD1244" i="4" s="1"/>
  <c r="CE1244" i="4"/>
  <c r="CF1244" i="4" s="1"/>
  <c r="BZ1245" i="4"/>
  <c r="CA1245" i="4"/>
  <c r="CC1245" i="4"/>
  <c r="CD1245" i="4" s="1"/>
  <c r="CE1245" i="4"/>
  <c r="CF1245" i="4" s="1"/>
  <c r="BZ1246" i="4"/>
  <c r="CA1246" i="4"/>
  <c r="CC1246" i="4"/>
  <c r="CD1246" i="4" s="1"/>
  <c r="CE1246" i="4"/>
  <c r="CF1246" i="4" s="1"/>
  <c r="BZ1247" i="4"/>
  <c r="CA1247" i="4"/>
  <c r="CC1247" i="4"/>
  <c r="CD1247" i="4" s="1"/>
  <c r="CE1247" i="4"/>
  <c r="CF1247" i="4" s="1"/>
  <c r="BZ1248" i="4"/>
  <c r="CA1248" i="4"/>
  <c r="CC1248" i="4"/>
  <c r="CD1248" i="4" s="1"/>
  <c r="CE1248" i="4"/>
  <c r="CF1248" i="4" s="1"/>
  <c r="BZ1249" i="4"/>
  <c r="CA1249" i="4"/>
  <c r="CC1249" i="4"/>
  <c r="CD1249" i="4" s="1"/>
  <c r="CE1249" i="4"/>
  <c r="CF1249" i="4" s="1"/>
  <c r="BZ1250" i="4"/>
  <c r="CA1250" i="4"/>
  <c r="CC1250" i="4"/>
  <c r="CD1250" i="4" s="1"/>
  <c r="CE1250" i="4"/>
  <c r="CF1250" i="4" s="1"/>
  <c r="BZ1251" i="4"/>
  <c r="CA1251" i="4"/>
  <c r="CC1251" i="4"/>
  <c r="CD1251" i="4" s="1"/>
  <c r="CE1251" i="4"/>
  <c r="CF1251" i="4" s="1"/>
  <c r="BZ1252" i="4"/>
  <c r="CA1252" i="4"/>
  <c r="CC1252" i="4"/>
  <c r="CD1252" i="4" s="1"/>
  <c r="CE1252" i="4"/>
  <c r="CF1252" i="4" s="1"/>
  <c r="BZ1253" i="4"/>
  <c r="CA1253" i="4"/>
  <c r="CC1253" i="4"/>
  <c r="CD1253" i="4" s="1"/>
  <c r="CE1253" i="4"/>
  <c r="CF1253" i="4" s="1"/>
  <c r="BZ1254" i="4"/>
  <c r="CA1254" i="4"/>
  <c r="CC1254" i="4"/>
  <c r="CD1254" i="4" s="1"/>
  <c r="CE1254" i="4"/>
  <c r="CF1254" i="4" s="1"/>
  <c r="BZ1255" i="4"/>
  <c r="CA1255" i="4"/>
  <c r="CC1255" i="4"/>
  <c r="CD1255" i="4" s="1"/>
  <c r="CE1255" i="4"/>
  <c r="CF1255" i="4" s="1"/>
  <c r="BZ1256" i="4"/>
  <c r="CA1256" i="4"/>
  <c r="CC1256" i="4"/>
  <c r="CD1256" i="4" s="1"/>
  <c r="CE1256" i="4"/>
  <c r="CF1256" i="4" s="1"/>
  <c r="BZ1257" i="4"/>
  <c r="CA1257" i="4"/>
  <c r="CC1257" i="4"/>
  <c r="CD1257" i="4" s="1"/>
  <c r="CE1257" i="4"/>
  <c r="CF1257" i="4" s="1"/>
  <c r="BZ1258" i="4"/>
  <c r="CA1258" i="4"/>
  <c r="CC1258" i="4"/>
  <c r="CD1258" i="4" s="1"/>
  <c r="CE1258" i="4"/>
  <c r="CF1258" i="4" s="1"/>
  <c r="BZ1259" i="4"/>
  <c r="CA1259" i="4"/>
  <c r="CC1259" i="4"/>
  <c r="CD1259" i="4" s="1"/>
  <c r="CE1259" i="4"/>
  <c r="CF1259" i="4" s="1"/>
  <c r="BZ1260" i="4"/>
  <c r="CA1260" i="4"/>
  <c r="CC1260" i="4"/>
  <c r="CD1260" i="4" s="1"/>
  <c r="CE1260" i="4"/>
  <c r="CF1260" i="4" s="1"/>
  <c r="BZ1261" i="4"/>
  <c r="CA1261" i="4"/>
  <c r="CC1261" i="4"/>
  <c r="CD1261" i="4" s="1"/>
  <c r="CE1261" i="4"/>
  <c r="CF1261" i="4" s="1"/>
  <c r="BZ1262" i="4"/>
  <c r="CA1262" i="4"/>
  <c r="CC1262" i="4"/>
  <c r="CD1262" i="4" s="1"/>
  <c r="CE1262" i="4"/>
  <c r="CF1262" i="4" s="1"/>
  <c r="BZ1263" i="4"/>
  <c r="CA1263" i="4"/>
  <c r="CC1263" i="4"/>
  <c r="CD1263" i="4" s="1"/>
  <c r="CE1263" i="4"/>
  <c r="CF1263" i="4" s="1"/>
  <c r="BZ1264" i="4"/>
  <c r="CA1264" i="4"/>
  <c r="CC1264" i="4"/>
  <c r="CD1264" i="4" s="1"/>
  <c r="CE1264" i="4"/>
  <c r="CF1264" i="4" s="1"/>
  <c r="BZ1265" i="4"/>
  <c r="CA1265" i="4"/>
  <c r="CC1265" i="4"/>
  <c r="CD1265" i="4" s="1"/>
  <c r="CE1265" i="4"/>
  <c r="CF1265" i="4" s="1"/>
  <c r="BZ1266" i="4"/>
  <c r="CA1266" i="4"/>
  <c r="CC1266" i="4"/>
  <c r="CD1266" i="4" s="1"/>
  <c r="CE1266" i="4"/>
  <c r="CF1266" i="4" s="1"/>
  <c r="BZ1267" i="4"/>
  <c r="CA1267" i="4"/>
  <c r="CC1267" i="4"/>
  <c r="CD1267" i="4" s="1"/>
  <c r="CE1267" i="4"/>
  <c r="CF1267" i="4" s="1"/>
  <c r="BZ1268" i="4"/>
  <c r="CA1268" i="4"/>
  <c r="CC1268" i="4"/>
  <c r="CD1268" i="4" s="1"/>
  <c r="CE1268" i="4"/>
  <c r="CF1268" i="4" s="1"/>
  <c r="BZ1269" i="4"/>
  <c r="CA1269" i="4"/>
  <c r="CC1269" i="4"/>
  <c r="CD1269" i="4" s="1"/>
  <c r="CE1269" i="4"/>
  <c r="CF1269" i="4" s="1"/>
  <c r="BZ1270" i="4"/>
  <c r="CA1270" i="4"/>
  <c r="CC1270" i="4"/>
  <c r="CD1270" i="4" s="1"/>
  <c r="CE1270" i="4"/>
  <c r="CF1270" i="4" s="1"/>
  <c r="BZ1271" i="4"/>
  <c r="CA1271" i="4"/>
  <c r="CC1271" i="4"/>
  <c r="CD1271" i="4" s="1"/>
  <c r="CE1271" i="4"/>
  <c r="CF1271" i="4" s="1"/>
  <c r="BZ1272" i="4"/>
  <c r="CA1272" i="4"/>
  <c r="CC1272" i="4"/>
  <c r="CD1272" i="4" s="1"/>
  <c r="CE1272" i="4"/>
  <c r="CF1272" i="4" s="1"/>
  <c r="BZ1273" i="4"/>
  <c r="CA1273" i="4"/>
  <c r="CC1273" i="4"/>
  <c r="CD1273" i="4" s="1"/>
  <c r="CE1273" i="4"/>
  <c r="CF1273" i="4" s="1"/>
  <c r="BZ1274" i="4"/>
  <c r="CA1274" i="4"/>
  <c r="CC1274" i="4"/>
  <c r="CD1274" i="4" s="1"/>
  <c r="CE1274" i="4"/>
  <c r="CF1274" i="4" s="1"/>
  <c r="BZ1275" i="4"/>
  <c r="CA1275" i="4"/>
  <c r="CC1275" i="4"/>
  <c r="CD1275" i="4" s="1"/>
  <c r="CE1275" i="4"/>
  <c r="CF1275" i="4" s="1"/>
  <c r="BZ1276" i="4"/>
  <c r="CA1276" i="4"/>
  <c r="CC1276" i="4"/>
  <c r="CD1276" i="4" s="1"/>
  <c r="CE1276" i="4"/>
  <c r="CF1276" i="4" s="1"/>
  <c r="BZ1277" i="4"/>
  <c r="CA1277" i="4"/>
  <c r="CC1277" i="4"/>
  <c r="CD1277" i="4" s="1"/>
  <c r="CE1277" i="4"/>
  <c r="CF1277" i="4" s="1"/>
  <c r="BZ1278" i="4"/>
  <c r="CA1278" i="4"/>
  <c r="CC1278" i="4"/>
  <c r="CD1278" i="4" s="1"/>
  <c r="CE1278" i="4"/>
  <c r="CF1278" i="4" s="1"/>
  <c r="BZ1279" i="4"/>
  <c r="CA1279" i="4"/>
  <c r="CC1279" i="4"/>
  <c r="CD1279" i="4" s="1"/>
  <c r="CE1279" i="4"/>
  <c r="CF1279" i="4" s="1"/>
  <c r="BZ1280" i="4"/>
  <c r="CA1280" i="4"/>
  <c r="CC1280" i="4"/>
  <c r="CD1280" i="4" s="1"/>
  <c r="CE1280" i="4"/>
  <c r="CF1280" i="4" s="1"/>
  <c r="BZ1281" i="4"/>
  <c r="CA1281" i="4"/>
  <c r="CC1281" i="4"/>
  <c r="CD1281" i="4" s="1"/>
  <c r="CE1281" i="4"/>
  <c r="CF1281" i="4" s="1"/>
  <c r="BZ1282" i="4"/>
  <c r="CA1282" i="4"/>
  <c r="CC1282" i="4"/>
  <c r="CD1282" i="4" s="1"/>
  <c r="CE1282" i="4"/>
  <c r="CF1282" i="4" s="1"/>
  <c r="BZ1283" i="4"/>
  <c r="CA1283" i="4"/>
  <c r="CC1283" i="4"/>
  <c r="CD1283" i="4" s="1"/>
  <c r="CE1283" i="4"/>
  <c r="CF1283" i="4" s="1"/>
  <c r="BZ1284" i="4"/>
  <c r="CA1284" i="4"/>
  <c r="CC1284" i="4"/>
  <c r="CD1284" i="4" s="1"/>
  <c r="CE1284" i="4"/>
  <c r="CF1284" i="4" s="1"/>
  <c r="BZ1285" i="4"/>
  <c r="CA1285" i="4"/>
  <c r="CC1285" i="4"/>
  <c r="CD1285" i="4" s="1"/>
  <c r="CE1285" i="4"/>
  <c r="CF1285" i="4" s="1"/>
  <c r="BZ1286" i="4"/>
  <c r="CA1286" i="4"/>
  <c r="CC1286" i="4"/>
  <c r="CD1286" i="4" s="1"/>
  <c r="CE1286" i="4"/>
  <c r="CF1286" i="4" s="1"/>
  <c r="BZ1287" i="4"/>
  <c r="CA1287" i="4"/>
  <c r="CC1287" i="4"/>
  <c r="CD1287" i="4" s="1"/>
  <c r="CE1287" i="4"/>
  <c r="CF1287" i="4" s="1"/>
  <c r="BZ1288" i="4"/>
  <c r="CA1288" i="4"/>
  <c r="CC1288" i="4"/>
  <c r="CD1288" i="4" s="1"/>
  <c r="CE1288" i="4"/>
  <c r="CF1288" i="4" s="1"/>
  <c r="BZ1289" i="4"/>
  <c r="CA1289" i="4"/>
  <c r="CC1289" i="4"/>
  <c r="CD1289" i="4" s="1"/>
  <c r="CE1289" i="4"/>
  <c r="CF1289" i="4" s="1"/>
  <c r="BZ1290" i="4"/>
  <c r="CA1290" i="4"/>
  <c r="CC1290" i="4"/>
  <c r="CD1290" i="4" s="1"/>
  <c r="CE1290" i="4"/>
  <c r="CF1290" i="4" s="1"/>
  <c r="BZ1291" i="4"/>
  <c r="CA1291" i="4"/>
  <c r="CC1291" i="4"/>
  <c r="CD1291" i="4" s="1"/>
  <c r="CE1291" i="4"/>
  <c r="CF1291" i="4" s="1"/>
  <c r="BZ1292" i="4"/>
  <c r="CA1292" i="4"/>
  <c r="CC1292" i="4"/>
  <c r="CD1292" i="4" s="1"/>
  <c r="CE1292" i="4"/>
  <c r="CF1292" i="4" s="1"/>
  <c r="BZ1293" i="4"/>
  <c r="CA1293" i="4"/>
  <c r="CC1293" i="4"/>
  <c r="CD1293" i="4" s="1"/>
  <c r="CE1293" i="4"/>
  <c r="CF1293" i="4" s="1"/>
  <c r="BZ1294" i="4"/>
  <c r="CA1294" i="4"/>
  <c r="CC1294" i="4"/>
  <c r="CD1294" i="4" s="1"/>
  <c r="CE1294" i="4"/>
  <c r="CF1294" i="4" s="1"/>
  <c r="BZ1295" i="4"/>
  <c r="CA1295" i="4"/>
  <c r="CC1295" i="4"/>
  <c r="CD1295" i="4" s="1"/>
  <c r="CE1295" i="4"/>
  <c r="CF1295" i="4" s="1"/>
  <c r="BZ1296" i="4"/>
  <c r="CA1296" i="4"/>
  <c r="CC1296" i="4"/>
  <c r="CD1296" i="4" s="1"/>
  <c r="CE1296" i="4"/>
  <c r="CF1296" i="4" s="1"/>
  <c r="BZ1297" i="4"/>
  <c r="CA1297" i="4"/>
  <c r="CC1297" i="4"/>
  <c r="CD1297" i="4" s="1"/>
  <c r="CE1297" i="4"/>
  <c r="CF1297" i="4" s="1"/>
  <c r="BZ1298" i="4"/>
  <c r="CA1298" i="4"/>
  <c r="CC1298" i="4"/>
  <c r="CD1298" i="4" s="1"/>
  <c r="CE1298" i="4"/>
  <c r="CF1298" i="4" s="1"/>
  <c r="BZ1299" i="4"/>
  <c r="CA1299" i="4"/>
  <c r="CC1299" i="4"/>
  <c r="CD1299" i="4" s="1"/>
  <c r="CE1299" i="4"/>
  <c r="CF1299" i="4" s="1"/>
  <c r="BZ1300" i="4"/>
  <c r="CA1300" i="4"/>
  <c r="CC1300" i="4"/>
  <c r="CD1300" i="4" s="1"/>
  <c r="CE1300" i="4"/>
  <c r="CF1300" i="4" s="1"/>
  <c r="BZ1301" i="4"/>
  <c r="CA1301" i="4"/>
  <c r="CC1301" i="4"/>
  <c r="CD1301" i="4" s="1"/>
  <c r="CE1301" i="4"/>
  <c r="CF1301" i="4" s="1"/>
  <c r="BZ1302" i="4"/>
  <c r="CA1302" i="4"/>
  <c r="CC1302" i="4"/>
  <c r="CD1302" i="4" s="1"/>
  <c r="CE1302" i="4"/>
  <c r="CF1302" i="4" s="1"/>
  <c r="BZ1303" i="4"/>
  <c r="CA1303" i="4"/>
  <c r="CC1303" i="4"/>
  <c r="CD1303" i="4" s="1"/>
  <c r="CE1303" i="4"/>
  <c r="CF1303" i="4" s="1"/>
  <c r="BZ1304" i="4"/>
  <c r="CA1304" i="4"/>
  <c r="CC1304" i="4"/>
  <c r="CD1304" i="4" s="1"/>
  <c r="CE1304" i="4"/>
  <c r="CF1304" i="4" s="1"/>
  <c r="BZ1305" i="4"/>
  <c r="CA1305" i="4"/>
  <c r="CC1305" i="4"/>
  <c r="CD1305" i="4" s="1"/>
  <c r="CE1305" i="4"/>
  <c r="CF1305" i="4" s="1"/>
  <c r="BZ1306" i="4"/>
  <c r="CA1306" i="4"/>
  <c r="CC1306" i="4"/>
  <c r="CD1306" i="4" s="1"/>
  <c r="CE1306" i="4"/>
  <c r="CF1306" i="4" s="1"/>
  <c r="BZ1307" i="4"/>
  <c r="CA1307" i="4"/>
  <c r="CC1307" i="4"/>
  <c r="CD1307" i="4" s="1"/>
  <c r="CE1307" i="4"/>
  <c r="CF1307" i="4" s="1"/>
  <c r="BZ1308" i="4"/>
  <c r="CA1308" i="4"/>
  <c r="CC1308" i="4"/>
  <c r="CD1308" i="4" s="1"/>
  <c r="CE1308" i="4"/>
  <c r="CF1308" i="4" s="1"/>
  <c r="BZ1309" i="4"/>
  <c r="CA1309" i="4"/>
  <c r="CC1309" i="4"/>
  <c r="CD1309" i="4" s="1"/>
  <c r="CE1309" i="4"/>
  <c r="CF1309" i="4" s="1"/>
  <c r="BZ1310" i="4"/>
  <c r="CA1310" i="4"/>
  <c r="CC1310" i="4"/>
  <c r="CD1310" i="4" s="1"/>
  <c r="CE1310" i="4"/>
  <c r="CF1310" i="4" s="1"/>
  <c r="BZ1311" i="4"/>
  <c r="CA1311" i="4"/>
  <c r="CC1311" i="4"/>
  <c r="CD1311" i="4" s="1"/>
  <c r="CE1311" i="4"/>
  <c r="CF1311" i="4" s="1"/>
  <c r="BZ1312" i="4"/>
  <c r="CA1312" i="4"/>
  <c r="CC1312" i="4"/>
  <c r="CD1312" i="4" s="1"/>
  <c r="CE1312" i="4"/>
  <c r="CF1312" i="4" s="1"/>
  <c r="BZ1313" i="4"/>
  <c r="CA1313" i="4"/>
  <c r="CC1313" i="4"/>
  <c r="CD1313" i="4" s="1"/>
  <c r="CE1313" i="4"/>
  <c r="CF1313" i="4" s="1"/>
  <c r="BZ1314" i="4"/>
  <c r="CA1314" i="4"/>
  <c r="CC1314" i="4"/>
  <c r="CD1314" i="4" s="1"/>
  <c r="CE1314" i="4"/>
  <c r="CF1314" i="4" s="1"/>
  <c r="BZ1315" i="4"/>
  <c r="CA1315" i="4"/>
  <c r="CC1315" i="4"/>
  <c r="CD1315" i="4" s="1"/>
  <c r="CE1315" i="4"/>
  <c r="CF1315" i="4" s="1"/>
  <c r="BZ1316" i="4"/>
  <c r="CA1316" i="4"/>
  <c r="CC1316" i="4"/>
  <c r="CD1316" i="4" s="1"/>
  <c r="CE1316" i="4"/>
  <c r="CF1316" i="4" s="1"/>
  <c r="BZ1317" i="4"/>
  <c r="CA1317" i="4"/>
  <c r="CC1317" i="4"/>
  <c r="CD1317" i="4" s="1"/>
  <c r="CE1317" i="4"/>
  <c r="CF1317" i="4" s="1"/>
  <c r="BZ1318" i="4"/>
  <c r="CA1318" i="4"/>
  <c r="CC1318" i="4"/>
  <c r="CD1318" i="4" s="1"/>
  <c r="CE1318" i="4"/>
  <c r="CF1318" i="4" s="1"/>
  <c r="BZ1319" i="4"/>
  <c r="CA1319" i="4"/>
  <c r="CC1319" i="4"/>
  <c r="CD1319" i="4" s="1"/>
  <c r="CE1319" i="4"/>
  <c r="CF1319" i="4" s="1"/>
  <c r="BZ1320" i="4"/>
  <c r="CA1320" i="4"/>
  <c r="CC1320" i="4"/>
  <c r="CD1320" i="4" s="1"/>
  <c r="CE1320" i="4"/>
  <c r="CF1320" i="4" s="1"/>
  <c r="BZ1321" i="4"/>
  <c r="CA1321" i="4"/>
  <c r="CC1321" i="4"/>
  <c r="CD1321" i="4" s="1"/>
  <c r="CE1321" i="4"/>
  <c r="CF1321" i="4" s="1"/>
  <c r="BZ1322" i="4"/>
  <c r="CA1322" i="4"/>
  <c r="CC1322" i="4"/>
  <c r="CD1322" i="4" s="1"/>
  <c r="CE1322" i="4"/>
  <c r="CF1322" i="4" s="1"/>
  <c r="BZ1323" i="4"/>
  <c r="CA1323" i="4"/>
  <c r="CC1323" i="4"/>
  <c r="CD1323" i="4" s="1"/>
  <c r="CE1323" i="4"/>
  <c r="CF1323" i="4" s="1"/>
  <c r="BZ1324" i="4"/>
  <c r="CA1324" i="4"/>
  <c r="CC1324" i="4"/>
  <c r="CD1324" i="4" s="1"/>
  <c r="CE1324" i="4"/>
  <c r="CF1324" i="4" s="1"/>
  <c r="BZ1325" i="4"/>
  <c r="CA1325" i="4"/>
  <c r="CC1325" i="4"/>
  <c r="CD1325" i="4" s="1"/>
  <c r="CE1325" i="4"/>
  <c r="CF1325" i="4" s="1"/>
  <c r="BZ1326" i="4"/>
  <c r="CA1326" i="4"/>
  <c r="CC1326" i="4"/>
  <c r="CD1326" i="4" s="1"/>
  <c r="CE1326" i="4"/>
  <c r="CF1326" i="4" s="1"/>
  <c r="BZ1327" i="4"/>
  <c r="CA1327" i="4"/>
  <c r="CC1327" i="4"/>
  <c r="CD1327" i="4" s="1"/>
  <c r="CE1327" i="4"/>
  <c r="CF1327" i="4" s="1"/>
  <c r="BZ1328" i="4"/>
  <c r="CA1328" i="4"/>
  <c r="CC1328" i="4"/>
  <c r="CD1328" i="4" s="1"/>
  <c r="CE1328" i="4"/>
  <c r="CF1328" i="4" s="1"/>
  <c r="BZ1329" i="4"/>
  <c r="CA1329" i="4"/>
  <c r="CC1329" i="4"/>
  <c r="CD1329" i="4" s="1"/>
  <c r="CE1329" i="4"/>
  <c r="CF1329" i="4" s="1"/>
  <c r="BZ1330" i="4"/>
  <c r="CA1330" i="4"/>
  <c r="CC1330" i="4"/>
  <c r="CD1330" i="4" s="1"/>
  <c r="CE1330" i="4"/>
  <c r="CF1330" i="4" s="1"/>
  <c r="BZ1331" i="4"/>
  <c r="CA1331" i="4"/>
  <c r="CC1331" i="4"/>
  <c r="CD1331" i="4" s="1"/>
  <c r="CE1331" i="4"/>
  <c r="CF1331" i="4" s="1"/>
  <c r="BZ1332" i="4"/>
  <c r="CA1332" i="4"/>
  <c r="CC1332" i="4"/>
  <c r="CD1332" i="4" s="1"/>
  <c r="CE1332" i="4"/>
  <c r="CF1332" i="4" s="1"/>
  <c r="BZ1333" i="4"/>
  <c r="CA1333" i="4"/>
  <c r="CC1333" i="4"/>
  <c r="CD1333" i="4" s="1"/>
  <c r="CE1333" i="4"/>
  <c r="CF1333" i="4" s="1"/>
  <c r="BZ1334" i="4"/>
  <c r="CA1334" i="4"/>
  <c r="CC1334" i="4"/>
  <c r="CD1334" i="4" s="1"/>
  <c r="CE1334" i="4"/>
  <c r="CF1334" i="4" s="1"/>
  <c r="BZ1335" i="4"/>
  <c r="CA1335" i="4"/>
  <c r="CC1335" i="4"/>
  <c r="CD1335" i="4" s="1"/>
  <c r="CE1335" i="4"/>
  <c r="CF1335" i="4" s="1"/>
  <c r="BZ1336" i="4"/>
  <c r="CA1336" i="4"/>
  <c r="CC1336" i="4"/>
  <c r="CD1336" i="4" s="1"/>
  <c r="CE1336" i="4"/>
  <c r="CF1336" i="4" s="1"/>
  <c r="BZ1337" i="4"/>
  <c r="CA1337" i="4"/>
  <c r="CC1337" i="4"/>
  <c r="CD1337" i="4" s="1"/>
  <c r="CE1337" i="4"/>
  <c r="CF1337" i="4" s="1"/>
  <c r="BZ1338" i="4"/>
  <c r="CA1338" i="4"/>
  <c r="CC1338" i="4"/>
  <c r="CD1338" i="4" s="1"/>
  <c r="CE1338" i="4"/>
  <c r="CF1338" i="4" s="1"/>
  <c r="BZ1339" i="4"/>
  <c r="CA1339" i="4"/>
  <c r="CC1339" i="4"/>
  <c r="CD1339" i="4" s="1"/>
  <c r="CE1339" i="4"/>
  <c r="CF1339" i="4" s="1"/>
  <c r="BZ1340" i="4"/>
  <c r="CA1340" i="4"/>
  <c r="CC1340" i="4"/>
  <c r="CD1340" i="4" s="1"/>
  <c r="CE1340" i="4"/>
  <c r="CF1340" i="4" s="1"/>
  <c r="BZ1341" i="4"/>
  <c r="CA1341" i="4"/>
  <c r="CC1341" i="4"/>
  <c r="CD1341" i="4" s="1"/>
  <c r="CE1341" i="4"/>
  <c r="CF1341" i="4" s="1"/>
  <c r="BZ1342" i="4"/>
  <c r="CA1342" i="4"/>
  <c r="CC1342" i="4"/>
  <c r="CD1342" i="4" s="1"/>
  <c r="CE1342" i="4"/>
  <c r="CF1342" i="4" s="1"/>
  <c r="BZ1343" i="4"/>
  <c r="CA1343" i="4"/>
  <c r="CC1343" i="4"/>
  <c r="CD1343" i="4" s="1"/>
  <c r="CE1343" i="4"/>
  <c r="CF1343" i="4" s="1"/>
  <c r="BZ1344" i="4"/>
  <c r="CA1344" i="4"/>
  <c r="CC1344" i="4"/>
  <c r="CD1344" i="4" s="1"/>
  <c r="CE1344" i="4"/>
  <c r="CF1344" i="4" s="1"/>
  <c r="BZ1345" i="4"/>
  <c r="CA1345" i="4"/>
  <c r="CC1345" i="4"/>
  <c r="CD1345" i="4" s="1"/>
  <c r="CE1345" i="4"/>
  <c r="CF1345" i="4" s="1"/>
  <c r="BZ1346" i="4"/>
  <c r="CA1346" i="4"/>
  <c r="CC1346" i="4"/>
  <c r="CD1346" i="4" s="1"/>
  <c r="CE1346" i="4"/>
  <c r="CF1346" i="4" s="1"/>
  <c r="BZ1347" i="4"/>
  <c r="CA1347" i="4"/>
  <c r="CC1347" i="4"/>
  <c r="CD1347" i="4" s="1"/>
  <c r="CE1347" i="4"/>
  <c r="CF1347" i="4" s="1"/>
  <c r="BZ1348" i="4"/>
  <c r="CA1348" i="4"/>
  <c r="CC1348" i="4"/>
  <c r="CD1348" i="4" s="1"/>
  <c r="CE1348" i="4"/>
  <c r="CF1348" i="4" s="1"/>
  <c r="BZ1349" i="4"/>
  <c r="CA1349" i="4"/>
  <c r="CC1349" i="4"/>
  <c r="CD1349" i="4" s="1"/>
  <c r="CE1349" i="4"/>
  <c r="CF1349" i="4" s="1"/>
  <c r="BZ1350" i="4"/>
  <c r="CA1350" i="4"/>
  <c r="CC1350" i="4"/>
  <c r="CD1350" i="4" s="1"/>
  <c r="CE1350" i="4"/>
  <c r="CF1350" i="4" s="1"/>
  <c r="BZ1351" i="4"/>
  <c r="CA1351" i="4"/>
  <c r="CC1351" i="4"/>
  <c r="CD1351" i="4" s="1"/>
  <c r="CE1351" i="4"/>
  <c r="CF1351" i="4" s="1"/>
  <c r="BZ1352" i="4"/>
  <c r="CA1352" i="4"/>
  <c r="CC1352" i="4"/>
  <c r="CD1352" i="4" s="1"/>
  <c r="CE1352" i="4"/>
  <c r="CF1352" i="4" s="1"/>
  <c r="BZ1353" i="4"/>
  <c r="CA1353" i="4"/>
  <c r="CC1353" i="4"/>
  <c r="CD1353" i="4" s="1"/>
  <c r="CE1353" i="4"/>
  <c r="CF1353" i="4" s="1"/>
  <c r="BZ1354" i="4"/>
  <c r="CA1354" i="4"/>
  <c r="CC1354" i="4"/>
  <c r="CD1354" i="4" s="1"/>
  <c r="CE1354" i="4"/>
  <c r="CF1354" i="4" s="1"/>
  <c r="BZ1355" i="4"/>
  <c r="CA1355" i="4"/>
  <c r="CC1355" i="4"/>
  <c r="CD1355" i="4" s="1"/>
  <c r="CE1355" i="4"/>
  <c r="CF1355" i="4" s="1"/>
  <c r="BZ1356" i="4"/>
  <c r="CA1356" i="4"/>
  <c r="CC1356" i="4"/>
  <c r="CD1356" i="4" s="1"/>
  <c r="CE1356" i="4"/>
  <c r="CF1356" i="4" s="1"/>
  <c r="BZ1357" i="4"/>
  <c r="CA1357" i="4"/>
  <c r="CC1357" i="4"/>
  <c r="CD1357" i="4" s="1"/>
  <c r="CE1357" i="4"/>
  <c r="CF1357" i="4" s="1"/>
  <c r="BZ1358" i="4"/>
  <c r="CA1358" i="4"/>
  <c r="CC1358" i="4"/>
  <c r="CD1358" i="4" s="1"/>
  <c r="CE1358" i="4"/>
  <c r="CF1358" i="4" s="1"/>
  <c r="BZ1359" i="4"/>
  <c r="CA1359" i="4"/>
  <c r="CC1359" i="4"/>
  <c r="CD1359" i="4" s="1"/>
  <c r="CE1359" i="4"/>
  <c r="CF1359" i="4" s="1"/>
  <c r="BZ1360" i="4"/>
  <c r="CA1360" i="4"/>
  <c r="CC1360" i="4"/>
  <c r="CD1360" i="4" s="1"/>
  <c r="CE1360" i="4"/>
  <c r="CF1360" i="4" s="1"/>
  <c r="BZ1361" i="4"/>
  <c r="CA1361" i="4"/>
  <c r="CC1361" i="4"/>
  <c r="CD1361" i="4" s="1"/>
  <c r="CE1361" i="4"/>
  <c r="CF1361" i="4" s="1"/>
  <c r="BZ1362" i="4"/>
  <c r="CA1362" i="4"/>
  <c r="CC1362" i="4"/>
  <c r="CD1362" i="4" s="1"/>
  <c r="CE1362" i="4"/>
  <c r="CF1362" i="4" s="1"/>
  <c r="BZ1363" i="4"/>
  <c r="CA1363" i="4"/>
  <c r="CC1363" i="4"/>
  <c r="CD1363" i="4" s="1"/>
  <c r="CE1363" i="4"/>
  <c r="CF1363" i="4" s="1"/>
  <c r="BZ1364" i="4"/>
  <c r="CA1364" i="4"/>
  <c r="CC1364" i="4"/>
  <c r="CD1364" i="4" s="1"/>
  <c r="CE1364" i="4"/>
  <c r="CF1364" i="4" s="1"/>
  <c r="BZ1365" i="4"/>
  <c r="CA1365" i="4"/>
  <c r="CC1365" i="4"/>
  <c r="CD1365" i="4" s="1"/>
  <c r="CE1365" i="4"/>
  <c r="CF1365" i="4" s="1"/>
  <c r="BZ1366" i="4"/>
  <c r="CA1366" i="4"/>
  <c r="CC1366" i="4"/>
  <c r="CD1366" i="4" s="1"/>
  <c r="CE1366" i="4"/>
  <c r="CF1366" i="4" s="1"/>
  <c r="BZ1367" i="4"/>
  <c r="CA1367" i="4"/>
  <c r="CC1367" i="4"/>
  <c r="CD1367" i="4" s="1"/>
  <c r="CE1367" i="4"/>
  <c r="CF1367" i="4" s="1"/>
  <c r="BZ1368" i="4"/>
  <c r="CA1368" i="4"/>
  <c r="CC1368" i="4"/>
  <c r="CD1368" i="4" s="1"/>
  <c r="CE1368" i="4"/>
  <c r="CF1368" i="4" s="1"/>
  <c r="BZ1369" i="4"/>
  <c r="CA1369" i="4"/>
  <c r="CC1369" i="4"/>
  <c r="CD1369" i="4" s="1"/>
  <c r="CE1369" i="4"/>
  <c r="CF1369" i="4" s="1"/>
  <c r="BZ1370" i="4"/>
  <c r="CA1370" i="4"/>
  <c r="CC1370" i="4"/>
  <c r="CD1370" i="4" s="1"/>
  <c r="CE1370" i="4"/>
  <c r="CF1370" i="4" s="1"/>
  <c r="BZ1371" i="4"/>
  <c r="CA1371" i="4"/>
  <c r="CC1371" i="4"/>
  <c r="CD1371" i="4" s="1"/>
  <c r="CE1371" i="4"/>
  <c r="CF1371" i="4" s="1"/>
  <c r="BZ1372" i="4"/>
  <c r="CA1372" i="4"/>
  <c r="CC1372" i="4"/>
  <c r="CD1372" i="4" s="1"/>
  <c r="CE1372" i="4"/>
  <c r="CF1372" i="4" s="1"/>
  <c r="BZ1373" i="4"/>
  <c r="CA1373" i="4"/>
  <c r="CC1373" i="4"/>
  <c r="CD1373" i="4" s="1"/>
  <c r="CE1373" i="4"/>
  <c r="CF1373" i="4" s="1"/>
  <c r="BZ1374" i="4"/>
  <c r="CA1374" i="4"/>
  <c r="CC1374" i="4"/>
  <c r="CD1374" i="4" s="1"/>
  <c r="CE1374" i="4"/>
  <c r="CF1374" i="4" s="1"/>
  <c r="BZ1375" i="4"/>
  <c r="CA1375" i="4"/>
  <c r="CC1375" i="4"/>
  <c r="CD1375" i="4" s="1"/>
  <c r="CE1375" i="4"/>
  <c r="CF1375" i="4" s="1"/>
  <c r="BZ1376" i="4"/>
  <c r="CA1376" i="4"/>
  <c r="CC1376" i="4"/>
  <c r="CD1376" i="4" s="1"/>
  <c r="CE1376" i="4"/>
  <c r="CF1376" i="4" s="1"/>
  <c r="BZ1377" i="4"/>
  <c r="CA1377" i="4"/>
  <c r="CC1377" i="4"/>
  <c r="CD1377" i="4" s="1"/>
  <c r="CE1377" i="4"/>
  <c r="CF1377" i="4" s="1"/>
  <c r="BZ1378" i="4"/>
  <c r="CA1378" i="4"/>
  <c r="CC1378" i="4"/>
  <c r="CD1378" i="4" s="1"/>
  <c r="CE1378" i="4"/>
  <c r="CF1378" i="4" s="1"/>
  <c r="BZ1379" i="4"/>
  <c r="CA1379" i="4"/>
  <c r="CC1379" i="4"/>
  <c r="CD1379" i="4" s="1"/>
  <c r="CE1379" i="4"/>
  <c r="CF1379" i="4" s="1"/>
  <c r="BZ1380" i="4"/>
  <c r="CA1380" i="4"/>
  <c r="CC1380" i="4"/>
  <c r="CD1380" i="4" s="1"/>
  <c r="CE1380" i="4"/>
  <c r="CF1380" i="4" s="1"/>
  <c r="BZ1381" i="4"/>
  <c r="CA1381" i="4"/>
  <c r="CC1381" i="4"/>
  <c r="CD1381" i="4" s="1"/>
  <c r="CE1381" i="4"/>
  <c r="CF1381" i="4" s="1"/>
  <c r="BZ1382" i="4"/>
  <c r="CA1382" i="4"/>
  <c r="CC1382" i="4"/>
  <c r="CD1382" i="4" s="1"/>
  <c r="CE1382" i="4"/>
  <c r="CF1382" i="4" s="1"/>
  <c r="BZ1383" i="4"/>
  <c r="CA1383" i="4"/>
  <c r="CC1383" i="4"/>
  <c r="CD1383" i="4" s="1"/>
  <c r="CE1383" i="4"/>
  <c r="CF1383" i="4" s="1"/>
  <c r="BZ1384" i="4"/>
  <c r="CA1384" i="4"/>
  <c r="CC1384" i="4"/>
  <c r="CD1384" i="4" s="1"/>
  <c r="CE1384" i="4"/>
  <c r="CF1384" i="4" s="1"/>
  <c r="BZ1385" i="4"/>
  <c r="CA1385" i="4"/>
  <c r="CC1385" i="4"/>
  <c r="CD1385" i="4" s="1"/>
  <c r="CE1385" i="4"/>
  <c r="CF1385" i="4" s="1"/>
  <c r="BZ1386" i="4"/>
  <c r="CA1386" i="4"/>
  <c r="CC1386" i="4"/>
  <c r="CD1386" i="4" s="1"/>
  <c r="CE1386" i="4"/>
  <c r="CF1386" i="4" s="1"/>
  <c r="BZ1387" i="4"/>
  <c r="CA1387" i="4"/>
  <c r="CC1387" i="4"/>
  <c r="CD1387" i="4" s="1"/>
  <c r="CE1387" i="4"/>
  <c r="CF1387" i="4" s="1"/>
  <c r="BZ1388" i="4"/>
  <c r="CA1388" i="4"/>
  <c r="CC1388" i="4"/>
  <c r="CD1388" i="4" s="1"/>
  <c r="CE1388" i="4"/>
  <c r="CF1388" i="4" s="1"/>
  <c r="BZ1389" i="4"/>
  <c r="CA1389" i="4"/>
  <c r="CC1389" i="4"/>
  <c r="CD1389" i="4" s="1"/>
  <c r="CE1389" i="4"/>
  <c r="CF1389" i="4" s="1"/>
  <c r="BZ1390" i="4"/>
  <c r="CA1390" i="4"/>
  <c r="CC1390" i="4"/>
  <c r="CD1390" i="4" s="1"/>
  <c r="CE1390" i="4"/>
  <c r="CF1390" i="4" s="1"/>
  <c r="BZ1391" i="4"/>
  <c r="CA1391" i="4"/>
  <c r="CC1391" i="4"/>
  <c r="CD1391" i="4" s="1"/>
  <c r="CE1391" i="4"/>
  <c r="CF1391" i="4" s="1"/>
  <c r="BZ1392" i="4"/>
  <c r="CA1392" i="4"/>
  <c r="CC1392" i="4"/>
  <c r="CD1392" i="4" s="1"/>
  <c r="CE1392" i="4"/>
  <c r="CF1392" i="4" s="1"/>
  <c r="BZ1393" i="4"/>
  <c r="CA1393" i="4"/>
  <c r="CC1393" i="4"/>
  <c r="CD1393" i="4" s="1"/>
  <c r="CE1393" i="4"/>
  <c r="CF1393" i="4" s="1"/>
  <c r="BZ1394" i="4"/>
  <c r="CA1394" i="4"/>
  <c r="CC1394" i="4"/>
  <c r="CD1394" i="4" s="1"/>
  <c r="CE1394" i="4"/>
  <c r="CF1394" i="4" s="1"/>
  <c r="BZ1395" i="4"/>
  <c r="CA1395" i="4"/>
  <c r="CC1395" i="4"/>
  <c r="CD1395" i="4" s="1"/>
  <c r="CE1395" i="4"/>
  <c r="CF1395" i="4" s="1"/>
  <c r="BZ1396" i="4"/>
  <c r="CA1396" i="4"/>
  <c r="CC1396" i="4"/>
  <c r="CD1396" i="4" s="1"/>
  <c r="CE1396" i="4"/>
  <c r="CF1396" i="4" s="1"/>
  <c r="BZ1397" i="4"/>
  <c r="CA1397" i="4"/>
  <c r="CC1397" i="4"/>
  <c r="CD1397" i="4" s="1"/>
  <c r="CE1397" i="4"/>
  <c r="CF1397" i="4" s="1"/>
  <c r="BZ1398" i="4"/>
  <c r="CA1398" i="4"/>
  <c r="CC1398" i="4"/>
  <c r="CD1398" i="4" s="1"/>
  <c r="CE1398" i="4"/>
  <c r="CF1398" i="4" s="1"/>
  <c r="BZ1399" i="4"/>
  <c r="CA1399" i="4"/>
  <c r="CC1399" i="4"/>
  <c r="CD1399" i="4" s="1"/>
  <c r="CE1399" i="4"/>
  <c r="CF1399" i="4" s="1"/>
  <c r="BZ1400" i="4"/>
  <c r="CA1400" i="4"/>
  <c r="CC1400" i="4"/>
  <c r="CD1400" i="4" s="1"/>
  <c r="CE1400" i="4"/>
  <c r="CF1400" i="4" s="1"/>
  <c r="BZ1401" i="4"/>
  <c r="CA1401" i="4"/>
  <c r="CC1401" i="4"/>
  <c r="CD1401" i="4" s="1"/>
  <c r="CE1401" i="4"/>
  <c r="CF1401" i="4" s="1"/>
  <c r="BZ1402" i="4"/>
  <c r="CA1402" i="4"/>
  <c r="CC1402" i="4"/>
  <c r="CD1402" i="4" s="1"/>
  <c r="CE1402" i="4"/>
  <c r="CF1402" i="4" s="1"/>
  <c r="BZ1403" i="4"/>
  <c r="CA1403" i="4"/>
  <c r="CC1403" i="4"/>
  <c r="CD1403" i="4" s="1"/>
  <c r="CE1403" i="4"/>
  <c r="CF1403" i="4" s="1"/>
  <c r="BZ1404" i="4"/>
  <c r="CA1404" i="4"/>
  <c r="CC1404" i="4"/>
  <c r="CD1404" i="4" s="1"/>
  <c r="CE1404" i="4"/>
  <c r="CF1404" i="4" s="1"/>
  <c r="BZ1405" i="4"/>
  <c r="CA1405" i="4"/>
  <c r="CC1405" i="4"/>
  <c r="CD1405" i="4" s="1"/>
  <c r="CE1405" i="4"/>
  <c r="CF1405" i="4" s="1"/>
  <c r="BZ1406" i="4"/>
  <c r="CA1406" i="4"/>
  <c r="CC1406" i="4"/>
  <c r="CD1406" i="4" s="1"/>
  <c r="CE1406" i="4"/>
  <c r="CF1406" i="4" s="1"/>
  <c r="BZ1407" i="4"/>
  <c r="CA1407" i="4"/>
  <c r="CC1407" i="4"/>
  <c r="CD1407" i="4" s="1"/>
  <c r="CE1407" i="4"/>
  <c r="CF1407" i="4" s="1"/>
  <c r="BZ1408" i="4"/>
  <c r="CA1408" i="4"/>
  <c r="CC1408" i="4"/>
  <c r="CD1408" i="4" s="1"/>
  <c r="CE1408" i="4"/>
  <c r="CF1408" i="4" s="1"/>
  <c r="BZ1409" i="4"/>
  <c r="CA1409" i="4"/>
  <c r="CC1409" i="4"/>
  <c r="CD1409" i="4" s="1"/>
  <c r="CE1409" i="4"/>
  <c r="CF1409" i="4" s="1"/>
  <c r="BZ1410" i="4"/>
  <c r="CA1410" i="4"/>
  <c r="CC1410" i="4"/>
  <c r="CD1410" i="4" s="1"/>
  <c r="CE1410" i="4"/>
  <c r="CF1410" i="4" s="1"/>
  <c r="BZ1411" i="4"/>
  <c r="CA1411" i="4"/>
  <c r="CC1411" i="4"/>
  <c r="CD1411" i="4" s="1"/>
  <c r="CE1411" i="4"/>
  <c r="CF1411" i="4" s="1"/>
  <c r="BZ1412" i="4"/>
  <c r="CA1412" i="4"/>
  <c r="CC1412" i="4"/>
  <c r="CD1412" i="4" s="1"/>
  <c r="CE1412" i="4"/>
  <c r="CF1412" i="4" s="1"/>
  <c r="BZ1413" i="4"/>
  <c r="CA1413" i="4"/>
  <c r="CC1413" i="4"/>
  <c r="CD1413" i="4" s="1"/>
  <c r="CE1413" i="4"/>
  <c r="CF1413" i="4" s="1"/>
  <c r="BZ1414" i="4"/>
  <c r="CA1414" i="4"/>
  <c r="CC1414" i="4"/>
  <c r="CD1414" i="4" s="1"/>
  <c r="CE1414" i="4"/>
  <c r="CF1414" i="4" s="1"/>
  <c r="BZ1415" i="4"/>
  <c r="CA1415" i="4"/>
  <c r="CC1415" i="4"/>
  <c r="CD1415" i="4" s="1"/>
  <c r="CE1415" i="4"/>
  <c r="CF1415" i="4" s="1"/>
  <c r="BZ1416" i="4"/>
  <c r="CA1416" i="4"/>
  <c r="CC1416" i="4"/>
  <c r="CD1416" i="4" s="1"/>
  <c r="CE1416" i="4"/>
  <c r="CF1416" i="4" s="1"/>
  <c r="BZ1417" i="4"/>
  <c r="CA1417" i="4"/>
  <c r="CC1417" i="4"/>
  <c r="CD1417" i="4" s="1"/>
  <c r="CE1417" i="4"/>
  <c r="CF1417" i="4" s="1"/>
  <c r="BZ1418" i="4"/>
  <c r="CA1418" i="4"/>
  <c r="CC1418" i="4"/>
  <c r="CD1418" i="4" s="1"/>
  <c r="CE1418" i="4"/>
  <c r="CF1418" i="4" s="1"/>
  <c r="BZ1419" i="4"/>
  <c r="CA1419" i="4"/>
  <c r="CC1419" i="4"/>
  <c r="CD1419" i="4" s="1"/>
  <c r="CE1419" i="4"/>
  <c r="CF1419" i="4" s="1"/>
  <c r="BZ1420" i="4"/>
  <c r="CA1420" i="4"/>
  <c r="CC1420" i="4"/>
  <c r="CD1420" i="4" s="1"/>
  <c r="CE1420" i="4"/>
  <c r="CF1420" i="4" s="1"/>
  <c r="BZ1421" i="4"/>
  <c r="CA1421" i="4"/>
  <c r="CC1421" i="4"/>
  <c r="CD1421" i="4" s="1"/>
  <c r="CE1421" i="4"/>
  <c r="CF1421" i="4" s="1"/>
  <c r="BZ1422" i="4"/>
  <c r="CA1422" i="4"/>
  <c r="CC1422" i="4"/>
  <c r="CD1422" i="4" s="1"/>
  <c r="CE1422" i="4"/>
  <c r="CF1422" i="4" s="1"/>
  <c r="CA1423" i="4"/>
  <c r="CC1423" i="4"/>
  <c r="CD1423" i="4" s="1"/>
  <c r="CE1423" i="4"/>
  <c r="CF1423" i="4" s="1"/>
  <c r="BW1424" i="4"/>
  <c r="CA1424" i="4" s="1"/>
  <c r="BW1425" i="4"/>
  <c r="CA1426" i="4"/>
  <c r="CC1426" i="4"/>
  <c r="CD1426" i="4" s="1"/>
  <c r="CE1426" i="4"/>
  <c r="CF1426" i="4" s="1"/>
  <c r="CA1427" i="4"/>
  <c r="B1464" i="2" s="1"/>
  <c r="CC1427" i="4"/>
  <c r="CD1427" i="4" s="1"/>
  <c r="CE1427" i="4"/>
  <c r="CF1427" i="4" s="1"/>
  <c r="B1722" i="2"/>
  <c r="CC1685" i="4"/>
  <c r="CD1685" i="4" s="1"/>
  <c r="CE1685" i="4"/>
  <c r="CF1685" i="4" s="1"/>
  <c r="B1723" i="2"/>
  <c r="CC1686" i="4"/>
  <c r="CD1686" i="4" s="1"/>
  <c r="CE1686" i="4"/>
  <c r="CF1686" i="4" s="1"/>
  <c r="B1724" i="2"/>
  <c r="CC1687" i="4"/>
  <c r="CD1687" i="4" s="1"/>
  <c r="CE1687" i="4"/>
  <c r="CF1687" i="4" s="1"/>
  <c r="CA1690" i="4"/>
  <c r="CA1691" i="4"/>
  <c r="CA1692" i="4"/>
  <c r="CA1694" i="4"/>
  <c r="CA1695" i="4"/>
  <c r="CA1696" i="4"/>
  <c r="CA1698" i="4"/>
  <c r="CA1699" i="4"/>
  <c r="CA1700" i="4"/>
  <c r="CA1702" i="4"/>
  <c r="CA1703" i="4"/>
  <c r="CA1704" i="4"/>
  <c r="CA1706" i="4"/>
  <c r="CA1707" i="4"/>
  <c r="CA1708" i="4"/>
  <c r="CA1710" i="4"/>
  <c r="CA1711" i="4"/>
  <c r="CC1711" i="4"/>
  <c r="CD1711" i="4" s="1"/>
  <c r="CE1711" i="4"/>
  <c r="CF1711" i="4" s="1"/>
  <c r="CA1712" i="4"/>
  <c r="CC1712" i="4"/>
  <c r="CD1712" i="4" s="1"/>
  <c r="CE1712" i="4"/>
  <c r="CF1712" i="4" s="1"/>
  <c r="CA1713" i="4"/>
  <c r="CC1713" i="4"/>
  <c r="CD1713" i="4" s="1"/>
  <c r="CE1713" i="4"/>
  <c r="CF1713" i="4" s="1"/>
  <c r="CA1971" i="4"/>
  <c r="CC1971" i="4"/>
  <c r="CD1971" i="4" s="1"/>
  <c r="CE1971" i="4"/>
  <c r="CF1971" i="4" s="1"/>
  <c r="CA1972" i="4"/>
  <c r="CC1972" i="4"/>
  <c r="CD1972" i="4" s="1"/>
  <c r="CE1972" i="4"/>
  <c r="CF1972" i="4" s="1"/>
  <c r="CA1973" i="4"/>
  <c r="CC1973" i="4"/>
  <c r="CD1973" i="4" s="1"/>
  <c r="CE1973" i="4"/>
  <c r="CF1973" i="4" s="1"/>
  <c r="CE2017" i="4"/>
  <c r="CF2017" i="4" s="1"/>
  <c r="CE2018" i="4"/>
  <c r="CF2018" i="4" s="1"/>
  <c r="CA2019" i="4"/>
  <c r="CC2019" i="4"/>
  <c r="CD2019" i="4" s="1"/>
  <c r="CE2019" i="4"/>
  <c r="CF2019" i="4" s="1"/>
  <c r="CA2020" i="4"/>
  <c r="CC2020" i="4"/>
  <c r="CD2020" i="4" s="1"/>
  <c r="CE2020" i="4"/>
  <c r="CF2020" i="4" s="1"/>
  <c r="CA2021" i="4"/>
  <c r="CC2021" i="4"/>
  <c r="CD2021" i="4" s="1"/>
  <c r="CE2021" i="4"/>
  <c r="CF2021" i="4" s="1"/>
  <c r="CA2279" i="4"/>
  <c r="CC2279" i="4"/>
  <c r="CD2279" i="4" s="1"/>
  <c r="CE2279" i="4"/>
  <c r="CF2279" i="4" s="1"/>
  <c r="CA2280" i="4"/>
  <c r="CC2280" i="4"/>
  <c r="CD2280" i="4" s="1"/>
  <c r="CE2280" i="4"/>
  <c r="CF2280" i="4" s="1"/>
  <c r="CA2281" i="4"/>
  <c r="CC2281" i="4"/>
  <c r="CD2281" i="4" s="1"/>
  <c r="CE2281" i="4"/>
  <c r="CF2281" i="4" s="1"/>
  <c r="CA2282" i="4"/>
  <c r="CA2284" i="4"/>
  <c r="CC2284" i="4"/>
  <c r="CD2284" i="4" s="1"/>
  <c r="CE2284" i="4"/>
  <c r="CF2284" i="4" s="1"/>
  <c r="CA2285" i="4"/>
  <c r="CC2285" i="4"/>
  <c r="CD2285" i="4" s="1"/>
  <c r="CE2285" i="4"/>
  <c r="CF2285" i="4" s="1"/>
  <c r="CA2286" i="4"/>
  <c r="CC2286" i="4"/>
  <c r="CD2286" i="4" s="1"/>
  <c r="CA2287" i="4"/>
  <c r="CE2287" i="4"/>
  <c r="CF2287" i="4" s="1"/>
  <c r="CA2290" i="4"/>
  <c r="CE2290" i="4"/>
  <c r="CF2290" i="4" s="1"/>
  <c r="CA2292" i="4"/>
  <c r="CE2292" i="4"/>
  <c r="CF2292" i="4" s="1"/>
  <c r="CA2293" i="4"/>
  <c r="CC2293" i="4"/>
  <c r="CD2293" i="4" s="1"/>
  <c r="CE2293" i="4"/>
  <c r="CF2293" i="4" s="1"/>
  <c r="CA2295" i="4"/>
  <c r="CC2295" i="4"/>
  <c r="CD2295" i="4" s="1"/>
  <c r="CA2300" i="4"/>
  <c r="CC2300" i="4"/>
  <c r="CD2300" i="4" s="1"/>
  <c r="CA2301" i="4"/>
  <c r="CC2301" i="4"/>
  <c r="CD2301" i="4" s="1"/>
  <c r="CE2301" i="4"/>
  <c r="CF2301" i="4" s="1"/>
  <c r="CA2302" i="4"/>
  <c r="CC2302" i="4"/>
  <c r="CD2302" i="4" s="1"/>
  <c r="CE2302" i="4"/>
  <c r="CF2302" i="4" s="1"/>
  <c r="CA2306" i="4"/>
  <c r="CE2306" i="4"/>
  <c r="CF2306" i="4" s="1"/>
  <c r="CA2309" i="4"/>
  <c r="CC2309" i="4"/>
  <c r="CD2309" i="4" s="1"/>
  <c r="CE2309" i="4"/>
  <c r="CF2309" i="4" s="1"/>
  <c r="CA2310" i="4"/>
  <c r="CE2310" i="4"/>
  <c r="CF2310" i="4" s="1"/>
  <c r="CA2311" i="4"/>
  <c r="CC2311" i="4"/>
  <c r="CD2311" i="4" s="1"/>
  <c r="CE2311" i="4"/>
  <c r="CF2311" i="4" s="1"/>
  <c r="CA2314" i="4"/>
  <c r="CA2316" i="4"/>
  <c r="CC2316" i="4"/>
  <c r="CD2316" i="4" s="1"/>
  <c r="CE2316" i="4"/>
  <c r="CF2316" i="4" s="1"/>
  <c r="CA2317" i="4"/>
  <c r="CC2317" i="4"/>
  <c r="CD2317" i="4" s="1"/>
  <c r="CE2317" i="4"/>
  <c r="CF2317" i="4" s="1"/>
  <c r="CA2318" i="4"/>
  <c r="CC2318" i="4"/>
  <c r="CD2318" i="4" s="1"/>
  <c r="CA2319" i="4"/>
  <c r="CE2319" i="4"/>
  <c r="CF2319" i="4" s="1"/>
  <c r="CA2322" i="4"/>
  <c r="CE2322" i="4"/>
  <c r="CF2322" i="4" s="1"/>
  <c r="CA2324" i="4"/>
  <c r="CE2324" i="4"/>
  <c r="CF2324" i="4" s="1"/>
  <c r="CA2325" i="4"/>
  <c r="CC2325" i="4"/>
  <c r="CD2325" i="4" s="1"/>
  <c r="CE2325" i="4"/>
  <c r="CF2325" i="4" s="1"/>
  <c r="CA2327" i="4"/>
  <c r="CC2327" i="4"/>
  <c r="CD2327" i="4" s="1"/>
  <c r="CA2332" i="4"/>
  <c r="CC2332" i="4"/>
  <c r="CD2332" i="4" s="1"/>
  <c r="CA2333" i="4"/>
  <c r="CC2333" i="4"/>
  <c r="CD2333" i="4" s="1"/>
  <c r="CE2333" i="4"/>
  <c r="CF2333" i="4" s="1"/>
  <c r="CA2334" i="4"/>
  <c r="CC2334" i="4"/>
  <c r="CD2334" i="4" s="1"/>
  <c r="CE2334" i="4"/>
  <c r="CF2334" i="4" s="1"/>
  <c r="CA2338" i="4"/>
  <c r="CE2338" i="4"/>
  <c r="CF2338" i="4" s="1"/>
  <c r="CA2342" i="4"/>
  <c r="CE2342" i="4"/>
  <c r="CF2342" i="4" s="1"/>
  <c r="CA2344" i="4"/>
  <c r="CA2346" i="4"/>
  <c r="CE2346" i="4"/>
  <c r="CF2346" i="4" s="1"/>
  <c r="CA2349" i="4"/>
  <c r="CC2349" i="4"/>
  <c r="CD2349" i="4" s="1"/>
  <c r="CE2349" i="4"/>
  <c r="CF2349" i="4" s="1"/>
  <c r="CA2350" i="4"/>
  <c r="CC2350" i="4"/>
  <c r="CD2350" i="4" s="1"/>
  <c r="CE2350" i="4"/>
  <c r="CF2350" i="4" s="1"/>
  <c r="CA2351" i="4"/>
  <c r="CC2351" i="4"/>
  <c r="CD2351" i="4" s="1"/>
  <c r="CE2351" i="4"/>
  <c r="CF2351" i="4" s="1"/>
  <c r="CA2609" i="4"/>
  <c r="CC2609" i="4"/>
  <c r="CD2609" i="4" s="1"/>
  <c r="CE2609" i="4"/>
  <c r="CF2609" i="4" s="1"/>
  <c r="CA2610" i="4"/>
  <c r="CC2610" i="4"/>
  <c r="CD2610" i="4" s="1"/>
  <c r="CE2610" i="4"/>
  <c r="CF2610" i="4" s="1"/>
  <c r="CA2611" i="4"/>
  <c r="CC2611" i="4"/>
  <c r="CD2611" i="4" s="1"/>
  <c r="CE2611" i="4"/>
  <c r="CF2611" i="4" s="1"/>
  <c r="CA2612" i="4"/>
  <c r="CC2612" i="4"/>
  <c r="CD2612" i="4" s="1"/>
  <c r="CE2612" i="4"/>
  <c r="CF2612" i="4" s="1"/>
  <c r="CA2615" i="4"/>
  <c r="CE2615" i="4"/>
  <c r="CF2615" i="4" s="1"/>
  <c r="CA2616" i="4"/>
  <c r="CA2617" i="4"/>
  <c r="CE2617" i="4"/>
  <c r="CF2617" i="4" s="1"/>
  <c r="CC2618" i="4"/>
  <c r="CD2618" i="4" s="1"/>
  <c r="CE2620" i="4"/>
  <c r="CF2620" i="4" s="1"/>
  <c r="CA2620" i="4"/>
  <c r="CE2621" i="4"/>
  <c r="CF2621" i="4" s="1"/>
  <c r="CC2621" i="4"/>
  <c r="CD2621" i="4" s="1"/>
  <c r="CA2623" i="4"/>
  <c r="CA2624" i="4"/>
  <c r="CE2624" i="4"/>
  <c r="CF2624" i="4" s="1"/>
  <c r="CA2625" i="4"/>
  <c r="CA2626" i="4"/>
  <c r="CC2626" i="4"/>
  <c r="CD2626" i="4" s="1"/>
  <c r="CE2626" i="4"/>
  <c r="CF2626" i="4" s="1"/>
  <c r="CA2627" i="4"/>
  <c r="CC2627" i="4"/>
  <c r="CD2627" i="4" s="1"/>
  <c r="CA2628" i="4"/>
  <c r="CE2628" i="4"/>
  <c r="CF2628" i="4" s="1"/>
  <c r="CA2629" i="4"/>
  <c r="CC2629" i="4"/>
  <c r="CD2629" i="4" s="1"/>
  <c r="CE2629" i="4"/>
  <c r="CF2629" i="4" s="1"/>
  <c r="CA2631" i="4"/>
  <c r="CE2631" i="4"/>
  <c r="CF2631" i="4" s="1"/>
  <c r="CA2632" i="4"/>
  <c r="CE2632" i="4"/>
  <c r="CF2632" i="4" s="1"/>
  <c r="CA2633" i="4"/>
  <c r="CE2633" i="4"/>
  <c r="CF2633" i="4" s="1"/>
  <c r="CC2634" i="4"/>
  <c r="CD2634" i="4" s="1"/>
  <c r="CE2635" i="4"/>
  <c r="CF2635" i="4" s="1"/>
  <c r="CA2635" i="4"/>
  <c r="CC2635" i="4"/>
  <c r="CD2635" i="4" s="1"/>
  <c r="CE2637" i="4"/>
  <c r="CF2637" i="4" s="1"/>
  <c r="CA2637" i="4"/>
  <c r="CA2639" i="4"/>
  <c r="CE2639" i="4"/>
  <c r="CF2639" i="4" s="1"/>
  <c r="CA2640" i="4"/>
  <c r="CE2640" i="4"/>
  <c r="CF2640" i="4" s="1"/>
  <c r="CA2641" i="4"/>
  <c r="CE2641" i="4"/>
  <c r="CF2641" i="4" s="1"/>
  <c r="CA2642" i="4"/>
  <c r="CC2642" i="4"/>
  <c r="CD2642" i="4" s="1"/>
  <c r="CE2642" i="4"/>
  <c r="CF2642" i="4" s="1"/>
  <c r="CA2644" i="4"/>
  <c r="CC2644" i="4"/>
  <c r="CD2644" i="4" s="1"/>
  <c r="CA2645" i="4"/>
  <c r="CE2645" i="4"/>
  <c r="CF2645" i="4" s="1"/>
  <c r="CA2647" i="4"/>
  <c r="CE2647" i="4"/>
  <c r="CF2647" i="4" s="1"/>
  <c r="CA2649" i="4"/>
  <c r="CE2649" i="4"/>
  <c r="CF2649" i="4" s="1"/>
  <c r="CE2651" i="4"/>
  <c r="CF2651" i="4" s="1"/>
  <c r="CC2651" i="4"/>
  <c r="CD2651" i="4" s="1"/>
  <c r="CA2652" i="4"/>
  <c r="CC2652" i="4"/>
  <c r="CD2652" i="4" s="1"/>
  <c r="CE2652" i="4"/>
  <c r="CF2652" i="4" s="1"/>
  <c r="CA2653" i="4"/>
  <c r="CC2653" i="4"/>
  <c r="CD2653" i="4" s="1"/>
  <c r="CE2653" i="4"/>
  <c r="CF2653" i="4" s="1"/>
  <c r="CA2655" i="4"/>
  <c r="CA2657" i="4"/>
  <c r="CC2659" i="4"/>
  <c r="CD2659" i="4" s="1"/>
  <c r="CA2659" i="4"/>
  <c r="CE2659" i="4"/>
  <c r="CF2659" i="4" s="1"/>
  <c r="CC2660" i="4"/>
  <c r="CD2660" i="4" s="1"/>
  <c r="CA2660" i="4"/>
  <c r="CE2660" i="4"/>
  <c r="CF2660" i="4" s="1"/>
  <c r="CC2661" i="4"/>
  <c r="CD2661" i="4" s="1"/>
  <c r="CA2661" i="4"/>
  <c r="CE2661" i="4"/>
  <c r="CF2661" i="4" s="1"/>
  <c r="CA2664" i="4"/>
  <c r="CA2666" i="4"/>
  <c r="CE2666" i="4"/>
  <c r="CF2666" i="4" s="1"/>
  <c r="CA2667" i="4"/>
  <c r="CC2667" i="4"/>
  <c r="CD2667" i="4" s="1"/>
  <c r="CE2667" i="4"/>
  <c r="CF2667" i="4" s="1"/>
  <c r="CA2668" i="4"/>
  <c r="CC2668" i="4"/>
  <c r="CD2668" i="4" s="1"/>
  <c r="CE2668" i="4"/>
  <c r="CF2668" i="4" s="1"/>
  <c r="CA2669" i="4"/>
  <c r="CC2669" i="4"/>
  <c r="CD2669" i="4" s="1"/>
  <c r="CE2669" i="4"/>
  <c r="CF2669" i="4" s="1"/>
  <c r="CA2670" i="4"/>
  <c r="CE2671" i="4"/>
  <c r="CF2671" i="4" s="1"/>
  <c r="CE2673" i="4"/>
  <c r="CF2673" i="4" s="1"/>
  <c r="CC2675" i="4"/>
  <c r="CD2675" i="4" s="1"/>
  <c r="CA2675" i="4"/>
  <c r="CE2675" i="4"/>
  <c r="CF2675" i="4" s="1"/>
  <c r="CC2676" i="4"/>
  <c r="CD2676" i="4" s="1"/>
  <c r="CA2676" i="4"/>
  <c r="CE2676" i="4"/>
  <c r="CF2676" i="4" s="1"/>
  <c r="CC2677" i="4"/>
  <c r="CD2677" i="4" s="1"/>
  <c r="CA2677" i="4"/>
  <c r="CE2677" i="4"/>
  <c r="CF2677" i="4" s="1"/>
  <c r="CE2679" i="4"/>
  <c r="CF2679" i="4" s="1"/>
  <c r="CE2680" i="4"/>
  <c r="CF2680" i="4" s="1"/>
  <c r="CE2681" i="4"/>
  <c r="CF2681" i="4" s="1"/>
  <c r="CA2682" i="4"/>
  <c r="CC2682" i="4"/>
  <c r="CD2682" i="4" s="1"/>
  <c r="CE2682" i="4"/>
  <c r="CF2682" i="4" s="1"/>
  <c r="CA2686" i="4"/>
  <c r="CE2688" i="4"/>
  <c r="CF2688" i="4" s="1"/>
  <c r="CA2690" i="4"/>
  <c r="CC2690" i="4"/>
  <c r="CD2690" i="4" s="1"/>
  <c r="CE2690" i="4"/>
  <c r="CF2690" i="4" s="1"/>
  <c r="CA2694" i="4"/>
  <c r="CE2695" i="4"/>
  <c r="CF2695" i="4" s="1"/>
  <c r="CE2696" i="4"/>
  <c r="CF2696" i="4" s="1"/>
  <c r="CE2697" i="4"/>
  <c r="CF2697" i="4" s="1"/>
  <c r="CA2698" i="4"/>
  <c r="CC2698" i="4"/>
  <c r="CD2698" i="4" s="1"/>
  <c r="CA2699" i="4"/>
  <c r="CC2699" i="4"/>
  <c r="CD2699" i="4" s="1"/>
  <c r="CE2699" i="4"/>
  <c r="CF2699" i="4" s="1"/>
  <c r="CA2700" i="4"/>
  <c r="CC2700" i="4"/>
  <c r="CD2700" i="4" s="1"/>
  <c r="CE2700" i="4"/>
  <c r="CF2700" i="4" s="1"/>
  <c r="CA2701" i="4"/>
  <c r="CC2701" i="4"/>
  <c r="CD2701" i="4" s="1"/>
  <c r="CE2701" i="4"/>
  <c r="CF2701" i="4" s="1"/>
  <c r="CA2959" i="4"/>
  <c r="CC2959" i="4"/>
  <c r="CD2959" i="4" s="1"/>
  <c r="CE2959" i="4"/>
  <c r="CF2959" i="4" s="1"/>
  <c r="CA2960" i="4"/>
  <c r="CC2960" i="4"/>
  <c r="CD2960" i="4" s="1"/>
  <c r="CE2960" i="4"/>
  <c r="CF2960" i="4" s="1"/>
  <c r="CA2961" i="4"/>
  <c r="CC2961" i="4"/>
  <c r="CD2961" i="4" s="1"/>
  <c r="CE2961" i="4"/>
  <c r="CF2961" i="4" s="1"/>
  <c r="CE2962" i="4"/>
  <c r="CF2962" i="4" s="1"/>
  <c r="CC2962" i="4"/>
  <c r="CD2962" i="4" s="1"/>
  <c r="CE2963" i="4"/>
  <c r="CF2963" i="4" s="1"/>
  <c r="CC2963" i="4"/>
  <c r="CD2963" i="4" s="1"/>
  <c r="CC2964" i="4"/>
  <c r="CD2964" i="4" s="1"/>
  <c r="CA2965" i="4"/>
  <c r="CE2966" i="4"/>
  <c r="CF2966" i="4" s="1"/>
  <c r="CA2968" i="4"/>
  <c r="CA2969" i="4"/>
  <c r="CC2969" i="4"/>
  <c r="CD2969" i="4" s="1"/>
  <c r="CE2969" i="4"/>
  <c r="CF2969" i="4" s="1"/>
  <c r="CC2970" i="4"/>
  <c r="CD2970" i="4" s="1"/>
  <c r="CE2970" i="4"/>
  <c r="CF2970" i="4" s="1"/>
  <c r="CC2971" i="4"/>
  <c r="CD2971" i="4" s="1"/>
  <c r="CC2972" i="4"/>
  <c r="CD2972" i="4" s="1"/>
  <c r="CA2972" i="4"/>
  <c r="CE2972" i="4"/>
  <c r="CF2972" i="4" s="1"/>
  <c r="CE2973" i="4"/>
  <c r="CF2973" i="4" s="1"/>
  <c r="CA2973" i="4"/>
  <c r="CA2974" i="4"/>
  <c r="CC2974" i="4"/>
  <c r="CD2974" i="4" s="1"/>
  <c r="CA2975" i="4"/>
  <c r="CE2975" i="4"/>
  <c r="CF2975" i="4" s="1"/>
  <c r="CE2976" i="4"/>
  <c r="CF2976" i="4" s="1"/>
  <c r="CA2976" i="4"/>
  <c r="CC2976" i="4"/>
  <c r="CD2976" i="4" s="1"/>
  <c r="CC2977" i="4"/>
  <c r="CD2977" i="4" s="1"/>
  <c r="CA2977" i="4"/>
  <c r="CE2977" i="4"/>
  <c r="CF2977" i="4" s="1"/>
  <c r="CA2978" i="4"/>
  <c r="CC2978" i="4"/>
  <c r="CD2978" i="4" s="1"/>
  <c r="CE2978" i="4"/>
  <c r="CF2978" i="4" s="1"/>
  <c r="CA2979" i="4"/>
  <c r="CC2979" i="4"/>
  <c r="CD2979" i="4" s="1"/>
  <c r="CE2979" i="4"/>
  <c r="CF2979" i="4" s="1"/>
  <c r="CC2986" i="4"/>
  <c r="CD2986" i="4" s="1"/>
  <c r="CC2988" i="4"/>
  <c r="CD2988" i="4" s="1"/>
  <c r="CA2988" i="4"/>
  <c r="CE2988" i="4"/>
  <c r="CF2988" i="4" s="1"/>
  <c r="CE2989" i="4"/>
  <c r="CF2989" i="4" s="1"/>
  <c r="CA2990" i="4"/>
  <c r="CC2990" i="4"/>
  <c r="CD2990" i="4" s="1"/>
  <c r="CE2990" i="4"/>
  <c r="CF2990" i="4" s="1"/>
  <c r="CA2991" i="4"/>
  <c r="CE2992" i="4"/>
  <c r="CF2992" i="4" s="1"/>
  <c r="CC2993" i="4"/>
  <c r="CD2993" i="4" s="1"/>
  <c r="CA2997" i="4"/>
  <c r="CC2997" i="4"/>
  <c r="CD2997" i="4" s="1"/>
  <c r="CE2998" i="4"/>
  <c r="CF2998" i="4" s="1"/>
  <c r="CC2998" i="4"/>
  <c r="CD2998" i="4" s="1"/>
  <c r="CE2999" i="4"/>
  <c r="CF2999" i="4" s="1"/>
  <c r="CA2999" i="4"/>
  <c r="CC2999" i="4"/>
  <c r="CD2999" i="4" s="1"/>
  <c r="CA3000" i="4"/>
  <c r="CC3000" i="4"/>
  <c r="CD3000" i="4" s="1"/>
  <c r="CE3000" i="4"/>
  <c r="CF3000" i="4" s="1"/>
  <c r="CC3003" i="4"/>
  <c r="CD3003" i="4" s="1"/>
  <c r="CA3003" i="4"/>
  <c r="CE3003" i="4"/>
  <c r="CF3003" i="4" s="1"/>
  <c r="CA3004" i="4"/>
  <c r="CC3004" i="4"/>
  <c r="CD3004" i="4" s="1"/>
  <c r="CE3004" i="4"/>
  <c r="CF3004" i="4" s="1"/>
  <c r="CA3006" i="4"/>
  <c r="CE3010" i="4"/>
  <c r="CF3010" i="4" s="1"/>
  <c r="CC3010" i="4"/>
  <c r="CD3010" i="4" s="1"/>
  <c r="CE3011" i="4"/>
  <c r="CF3011" i="4" s="1"/>
  <c r="CC3011" i="4"/>
  <c r="CD3011" i="4" s="1"/>
  <c r="CC3012" i="4"/>
  <c r="CD3012" i="4" s="1"/>
  <c r="CA3012" i="4"/>
  <c r="CA3013" i="4"/>
  <c r="CC3013" i="4"/>
  <c r="CD3013" i="4" s="1"/>
  <c r="CE3014" i="4"/>
  <c r="CF3014" i="4" s="1"/>
  <c r="CC3014" i="4"/>
  <c r="CD3014" i="4" s="1"/>
  <c r="CE3015" i="4"/>
  <c r="CF3015" i="4" s="1"/>
  <c r="CA3016" i="4"/>
  <c r="CC3016" i="4"/>
  <c r="CD3016" i="4" s="1"/>
  <c r="CC3017" i="4"/>
  <c r="CD3017" i="4" s="1"/>
  <c r="CA3017" i="4"/>
  <c r="CE3017" i="4"/>
  <c r="CF3017" i="4" s="1"/>
  <c r="CC3018" i="4"/>
  <c r="CD3018" i="4" s="1"/>
  <c r="CA3018" i="4"/>
  <c r="CC3019" i="4"/>
  <c r="CD3019" i="4" s="1"/>
  <c r="CE3019" i="4"/>
  <c r="CF3019" i="4" s="1"/>
  <c r="CE3020" i="4"/>
  <c r="CF3020" i="4" s="1"/>
  <c r="CC3020" i="4"/>
  <c r="CD3020" i="4" s="1"/>
  <c r="CE3021" i="4"/>
  <c r="CF3021" i="4" s="1"/>
  <c r="CC3021" i="4"/>
  <c r="CD3021" i="4" s="1"/>
  <c r="CA3023" i="4"/>
  <c r="CE3023" i="4"/>
  <c r="CF3023" i="4" s="1"/>
  <c r="CE3024" i="4"/>
  <c r="CF3024" i="4" s="1"/>
  <c r="CA3024" i="4"/>
  <c r="CC3024" i="4"/>
  <c r="CD3024" i="4" s="1"/>
  <c r="CC3028" i="4"/>
  <c r="CD3028" i="4" s="1"/>
  <c r="CA3029" i="4"/>
  <c r="CE3030" i="4"/>
  <c r="CF3030" i="4" s="1"/>
  <c r="CA3032" i="4"/>
  <c r="CC3033" i="4"/>
  <c r="CD3033" i="4" s="1"/>
  <c r="CA3033" i="4"/>
  <c r="CE3033" i="4"/>
  <c r="CF3033" i="4" s="1"/>
  <c r="CC3035" i="4"/>
  <c r="CD3035" i="4" s="1"/>
  <c r="CA3036" i="4"/>
  <c r="CC3036" i="4"/>
  <c r="CD3036" i="4" s="1"/>
  <c r="CE3036" i="4"/>
  <c r="CF3036" i="4" s="1"/>
  <c r="CE3037" i="4"/>
  <c r="CF3037" i="4" s="1"/>
  <c r="CA3037" i="4"/>
  <c r="CC3037" i="4"/>
  <c r="CD3037" i="4" s="1"/>
  <c r="CA3038" i="4"/>
  <c r="CC3038" i="4"/>
  <c r="CD3038" i="4" s="1"/>
  <c r="CE3038" i="4"/>
  <c r="CF3038" i="4" s="1"/>
  <c r="CE3040" i="4"/>
  <c r="CF3040" i="4" s="1"/>
  <c r="CA3040" i="4"/>
  <c r="CC3041" i="4"/>
  <c r="CD3041" i="4" s="1"/>
  <c r="CA3041" i="4"/>
  <c r="CC3042" i="4"/>
  <c r="CD3042" i="4" s="1"/>
  <c r="CA3042" i="4"/>
  <c r="CE3042" i="4"/>
  <c r="CF3042" i="4" s="1"/>
  <c r="CC3043" i="4"/>
  <c r="CD3043" i="4" s="1"/>
  <c r="CA3043" i="4"/>
  <c r="CE3043" i="4"/>
  <c r="CF3043" i="4" s="1"/>
  <c r="CE3047" i="4"/>
  <c r="CF3047" i="4" s="1"/>
  <c r="CC3047" i="4"/>
  <c r="CD3047" i="4" s="1"/>
  <c r="CE3049" i="4"/>
  <c r="CF3049" i="4" s="1"/>
  <c r="CC3049" i="4"/>
  <c r="CD3049" i="4" s="1"/>
  <c r="CA3050" i="4"/>
  <c r="CE3052" i="4"/>
  <c r="CF3052" i="4" s="1"/>
  <c r="CA3052" i="4"/>
  <c r="CC3052" i="4"/>
  <c r="CD3052" i="4" s="1"/>
  <c r="CA3053" i="4"/>
  <c r="CA3055" i="4"/>
  <c r="CE3056" i="4"/>
  <c r="CF3056" i="4" s="1"/>
  <c r="CA3056" i="4"/>
  <c r="CC3056" i="4"/>
  <c r="CD3056" i="4" s="1"/>
  <c r="CA3057" i="4"/>
  <c r="CA3059" i="4"/>
  <c r="CE3060" i="4"/>
  <c r="CF3060" i="4" s="1"/>
  <c r="CC3060" i="4"/>
  <c r="CD3060" i="4" s="1"/>
  <c r="CA3061" i="4"/>
  <c r="CA3063" i="4"/>
  <c r="CE3064" i="4"/>
  <c r="CF3064" i="4" s="1"/>
  <c r="CA3064" i="4"/>
  <c r="CA3065" i="4"/>
  <c r="CA3067" i="4"/>
  <c r="CA3069" i="4"/>
  <c r="CC3069" i="4"/>
  <c r="CD3069" i="4" s="1"/>
  <c r="CE3069" i="4"/>
  <c r="CF3069" i="4" s="1"/>
  <c r="CA3070" i="4"/>
  <c r="CC3070" i="4"/>
  <c r="CD3070" i="4" s="1"/>
  <c r="CE3070" i="4"/>
  <c r="CF3070" i="4" s="1"/>
  <c r="CA3071" i="4"/>
  <c r="CC3071" i="4"/>
  <c r="CD3071" i="4" s="1"/>
  <c r="CE3071" i="4"/>
  <c r="CF3071" i="4" s="1"/>
  <c r="CA3329" i="4"/>
  <c r="CC3329" i="4"/>
  <c r="CD3329" i="4" s="1"/>
  <c r="CE3329" i="4"/>
  <c r="CF3329" i="4" s="1"/>
  <c r="CA3330" i="4"/>
  <c r="CC3330" i="4"/>
  <c r="CD3330" i="4" s="1"/>
  <c r="CE3330" i="4"/>
  <c r="CF3330" i="4" s="1"/>
  <c r="CA3331" i="4"/>
  <c r="CC3331" i="4"/>
  <c r="CD3331" i="4" s="1"/>
  <c r="CE3331" i="4"/>
  <c r="CF3331" i="4" s="1"/>
  <c r="CE3332" i="4"/>
  <c r="CF3332" i="4" s="1"/>
  <c r="CC3332" i="4"/>
  <c r="CD3332" i="4" s="1"/>
  <c r="CC3333" i="4"/>
  <c r="CD3333" i="4" s="1"/>
  <c r="CE3333" i="4"/>
  <c r="CF3333" i="4" s="1"/>
  <c r="CC3336" i="4"/>
  <c r="CD3336" i="4" s="1"/>
  <c r="CE3340" i="4"/>
  <c r="CF3340" i="4" s="1"/>
  <c r="CA3340" i="4"/>
  <c r="CC3340" i="4"/>
  <c r="CD3340" i="4" s="1"/>
  <c r="CC3342" i="4"/>
  <c r="CD3342" i="4" s="1"/>
  <c r="CA3342" i="4"/>
  <c r="CA3343" i="4"/>
  <c r="CC3343" i="4"/>
  <c r="CD3343" i="4" s="1"/>
  <c r="CC3345" i="4"/>
  <c r="CD3345" i="4" s="1"/>
  <c r="CA3345" i="4"/>
  <c r="CE3345" i="4"/>
  <c r="CF3345" i="4" s="1"/>
  <c r="CC3346" i="4"/>
  <c r="CD3346" i="4" s="1"/>
  <c r="CA3346" i="4"/>
  <c r="CE3346" i="4"/>
  <c r="CF3346" i="4" s="1"/>
  <c r="CA3348" i="4"/>
  <c r="CC3350" i="4"/>
  <c r="CD3350" i="4" s="1"/>
  <c r="CE3350" i="4"/>
  <c r="CF3350" i="4" s="1"/>
  <c r="CA3351" i="4"/>
  <c r="CC3351" i="4"/>
  <c r="CD3351" i="4" s="1"/>
  <c r="CE3351" i="4"/>
  <c r="CF3351" i="4" s="1"/>
  <c r="CA3358" i="4"/>
  <c r="CA3360" i="4"/>
  <c r="CC3360" i="4"/>
  <c r="CD3360" i="4" s="1"/>
  <c r="CE3361" i="4"/>
  <c r="CF3361" i="4" s="1"/>
  <c r="CC3361" i="4"/>
  <c r="CD3361" i="4" s="1"/>
  <c r="CE3362" i="4"/>
  <c r="CF3362" i="4" s="1"/>
  <c r="CC3362" i="4"/>
  <c r="CD3362" i="4" s="1"/>
  <c r="CE3363" i="4"/>
  <c r="CF3363" i="4" s="1"/>
  <c r="CC3363" i="4"/>
  <c r="CD3363" i="4" s="1"/>
  <c r="CE3364" i="4"/>
  <c r="CF3364" i="4" s="1"/>
  <c r="CA3364" i="4"/>
  <c r="CC3364" i="4"/>
  <c r="CD3364" i="4" s="1"/>
  <c r="CC3365" i="4"/>
  <c r="CD3365" i="4" s="1"/>
  <c r="CA3365" i="4"/>
  <c r="CE3365" i="4"/>
  <c r="CF3365" i="4" s="1"/>
  <c r="CC3368" i="4"/>
  <c r="CD3368" i="4" s="1"/>
  <c r="CC3369" i="4"/>
  <c r="CD3369" i="4" s="1"/>
  <c r="CA3369" i="4"/>
  <c r="CE3369" i="4"/>
  <c r="CF3369" i="4" s="1"/>
  <c r="CC3370" i="4"/>
  <c r="CD3370" i="4" s="1"/>
  <c r="CA3370" i="4"/>
  <c r="CE3370" i="4"/>
  <c r="CF3370" i="4" s="1"/>
  <c r="CC3373" i="4"/>
  <c r="CD3373" i="4" s="1"/>
  <c r="CA3373" i="4"/>
  <c r="CC3374" i="4"/>
  <c r="CD3374" i="4" s="1"/>
  <c r="CE3374" i="4"/>
  <c r="CF3374" i="4" s="1"/>
  <c r="CA3375" i="4"/>
  <c r="CE3375" i="4"/>
  <c r="CF3375" i="4" s="1"/>
  <c r="CE3377" i="4"/>
  <c r="CF3377" i="4" s="1"/>
  <c r="CC3377" i="4"/>
  <c r="CD3377" i="4" s="1"/>
  <c r="CE3378" i="4"/>
  <c r="CF3378" i="4" s="1"/>
  <c r="CC3378" i="4"/>
  <c r="CD3378" i="4" s="1"/>
  <c r="CA3380" i="4"/>
  <c r="CC3382" i="4"/>
  <c r="CD3382" i="4" s="1"/>
  <c r="CA3382" i="4"/>
  <c r="CE3382" i="4"/>
  <c r="CF3382" i="4" s="1"/>
  <c r="CA3384" i="4"/>
  <c r="CC3384" i="4"/>
  <c r="CD3384" i="4" s="1"/>
  <c r="CC3385" i="4"/>
  <c r="CD3385" i="4" s="1"/>
  <c r="CA3385" i="4"/>
  <c r="CE3385" i="4"/>
  <c r="CF3385" i="4" s="1"/>
  <c r="CC3386" i="4"/>
  <c r="CD3386" i="4" s="1"/>
  <c r="CA3386" i="4"/>
  <c r="CE3386" i="4"/>
  <c r="CF3386" i="4" s="1"/>
  <c r="CE3387" i="4"/>
  <c r="CF3387" i="4" s="1"/>
  <c r="CA3387" i="4"/>
  <c r="CA3390" i="4"/>
  <c r="CA3392" i="4"/>
  <c r="CE3392" i="4"/>
  <c r="CF3392" i="4" s="1"/>
  <c r="CA3393" i="4"/>
  <c r="CC3393" i="4"/>
  <c r="CD3393" i="4" s="1"/>
  <c r="CE3393" i="4"/>
  <c r="CF3393" i="4" s="1"/>
  <c r="CA3394" i="4"/>
  <c r="CC3394" i="4"/>
  <c r="CD3394" i="4" s="1"/>
  <c r="CE3394" i="4"/>
  <c r="CF3394" i="4" s="1"/>
  <c r="CE3395" i="4"/>
  <c r="CF3395" i="4" s="1"/>
  <c r="CA3395" i="4"/>
  <c r="CC3395" i="4"/>
  <c r="CD3395" i="4" s="1"/>
  <c r="CC3400" i="4"/>
  <c r="CD3400" i="4" s="1"/>
  <c r="CE3401" i="4"/>
  <c r="CF3401" i="4" s="1"/>
  <c r="CC3401" i="4"/>
  <c r="CD3401" i="4" s="1"/>
  <c r="CE3402" i="4"/>
  <c r="CF3402" i="4" s="1"/>
  <c r="CC3402" i="4"/>
  <c r="CD3402" i="4" s="1"/>
  <c r="CE3404" i="4"/>
  <c r="CF3404" i="4" s="1"/>
  <c r="CA3404" i="4"/>
  <c r="CC3405" i="4"/>
  <c r="CD3405" i="4" s="1"/>
  <c r="CE3405" i="4"/>
  <c r="CF3405" i="4" s="1"/>
  <c r="CC3406" i="4"/>
  <c r="CD3406" i="4" s="1"/>
  <c r="CA3406" i="4"/>
  <c r="CE3406" i="4"/>
  <c r="CF3406" i="4" s="1"/>
  <c r="CA3407" i="4"/>
  <c r="CC3407" i="4"/>
  <c r="CD3407" i="4" s="1"/>
  <c r="CE3407" i="4"/>
  <c r="CF3407" i="4" s="1"/>
  <c r="CE3408" i="4"/>
  <c r="CF3408" i="4" s="1"/>
  <c r="CE3409" i="4"/>
  <c r="CF3409" i="4" s="1"/>
  <c r="CC3409" i="4"/>
  <c r="CD3409" i="4" s="1"/>
  <c r="CE3410" i="4"/>
  <c r="CF3410" i="4" s="1"/>
  <c r="CC3410" i="4"/>
  <c r="CD3410" i="4" s="1"/>
  <c r="CC3411" i="4"/>
  <c r="CD3411" i="4" s="1"/>
  <c r="CA3413" i="4"/>
  <c r="CC3414" i="4"/>
  <c r="CD3414" i="4" s="1"/>
  <c r="CE3414" i="4"/>
  <c r="CF3414" i="4" s="1"/>
  <c r="CE3415" i="4"/>
  <c r="CF3415" i="4" s="1"/>
  <c r="CE3416" i="4"/>
  <c r="CF3416" i="4" s="1"/>
  <c r="CC3418" i="4"/>
  <c r="CD3418" i="4" s="1"/>
  <c r="CA3420" i="4"/>
  <c r="CE3420" i="4"/>
  <c r="CF3420" i="4" s="1"/>
  <c r="CE3421" i="4"/>
  <c r="CF3421" i="4" s="1"/>
  <c r="CC3421" i="4"/>
  <c r="CD3421" i="4" s="1"/>
  <c r="CE3422" i="4"/>
  <c r="CF3422" i="4" s="1"/>
  <c r="CC3422" i="4"/>
  <c r="CD3422" i="4" s="1"/>
  <c r="CE3423" i="4"/>
  <c r="CF3423" i="4" s="1"/>
  <c r="CC3423" i="4"/>
  <c r="CD3423" i="4" s="1"/>
  <c r="CE3424" i="4"/>
  <c r="CF3424" i="4" s="1"/>
  <c r="CC3425" i="4"/>
  <c r="CD3425" i="4" s="1"/>
  <c r="CA3426" i="4"/>
  <c r="CE3428" i="4"/>
  <c r="CF3428" i="4" s="1"/>
  <c r="CC3429" i="4"/>
  <c r="CD3429" i="4" s="1"/>
  <c r="CA3430" i="4"/>
  <c r="CC3431" i="4"/>
  <c r="CD3431" i="4" s="1"/>
  <c r="CA3431" i="4"/>
  <c r="CE3431" i="4"/>
  <c r="CF3431" i="4" s="1"/>
  <c r="CE3432" i="4"/>
  <c r="CF3432" i="4" s="1"/>
  <c r="CC3433" i="4"/>
  <c r="CD3433" i="4" s="1"/>
  <c r="CA3434" i="4"/>
  <c r="CE3435" i="4"/>
  <c r="CF3435" i="4" s="1"/>
  <c r="CC3435" i="4"/>
  <c r="CD3435" i="4" s="1"/>
  <c r="CE3436" i="4"/>
  <c r="CF3436" i="4" s="1"/>
  <c r="CC3437" i="4"/>
  <c r="CD3437" i="4" s="1"/>
  <c r="CA3438" i="4"/>
  <c r="CA3439" i="4"/>
  <c r="CC3439" i="4"/>
  <c r="CD3439" i="4" s="1"/>
  <c r="CE3439" i="4"/>
  <c r="CF3439" i="4" s="1"/>
  <c r="CE3440" i="4"/>
  <c r="CF3440" i="4" s="1"/>
  <c r="CC3441" i="4"/>
  <c r="CD3441" i="4" s="1"/>
  <c r="CA3442" i="4"/>
  <c r="CE3444" i="4"/>
  <c r="CF3444" i="4" s="1"/>
  <c r="CC3445" i="4"/>
  <c r="CD3445" i="4" s="1"/>
  <c r="CA3446" i="4"/>
  <c r="CC3447" i="4"/>
  <c r="CD3447" i="4" s="1"/>
  <c r="CA3447" i="4"/>
  <c r="CE3447" i="4"/>
  <c r="CF3447" i="4" s="1"/>
  <c r="CE3448" i="4"/>
  <c r="CF3448" i="4" s="1"/>
  <c r="CC3449" i="4"/>
  <c r="CD3449" i="4" s="1"/>
  <c r="CA3450" i="4"/>
  <c r="CE3451" i="4"/>
  <c r="CF3451" i="4" s="1"/>
  <c r="CC3451" i="4"/>
  <c r="CD3451" i="4" s="1"/>
  <c r="CE3452" i="4"/>
  <c r="CF3452" i="4" s="1"/>
  <c r="CC3453" i="4"/>
  <c r="CD3453" i="4" s="1"/>
  <c r="CA3454" i="4"/>
  <c r="CA3455" i="4"/>
  <c r="CC3455" i="4"/>
  <c r="CD3455" i="4" s="1"/>
  <c r="CE3455" i="4"/>
  <c r="CF3455" i="4" s="1"/>
  <c r="CE3456" i="4"/>
  <c r="CF3456" i="4" s="1"/>
  <c r="CA3457" i="4"/>
  <c r="CC3458" i="4"/>
  <c r="CD3458" i="4" s="1"/>
  <c r="CA3458" i="4"/>
  <c r="CE3458" i="4"/>
  <c r="CF3458" i="4" s="1"/>
  <c r="CE3459" i="4"/>
  <c r="CF3459" i="4" s="1"/>
  <c r="CC3459" i="4"/>
  <c r="CD3459" i="4" s="1"/>
  <c r="CA3460" i="4"/>
  <c r="CC3460" i="4"/>
  <c r="CD3460" i="4" s="1"/>
  <c r="CE3460" i="4"/>
  <c r="CF3460" i="4" s="1"/>
  <c r="CA3461" i="4"/>
  <c r="CC3461" i="4"/>
  <c r="CD3461" i="4" s="1"/>
  <c r="CE3461" i="4"/>
  <c r="CF3461" i="4" s="1"/>
  <c r="CA3462" i="4"/>
  <c r="CC3462" i="4"/>
  <c r="CD3462" i="4" s="1"/>
  <c r="CE3462" i="4"/>
  <c r="CF3462" i="4" s="1"/>
  <c r="CA3720" i="4"/>
  <c r="CC3720" i="4"/>
  <c r="CD3720" i="4" s="1"/>
  <c r="CE3720" i="4"/>
  <c r="CF3720" i="4" s="1"/>
  <c r="CA3721" i="4"/>
  <c r="CC3721" i="4"/>
  <c r="CD3721" i="4" s="1"/>
  <c r="CE3721" i="4"/>
  <c r="CF3721" i="4" s="1"/>
  <c r="CA3722" i="4"/>
  <c r="CC3722" i="4"/>
  <c r="CD3722" i="4" s="1"/>
  <c r="CE3722" i="4"/>
  <c r="CF3722" i="4" s="1"/>
  <c r="CA3723" i="4"/>
  <c r="CC3723" i="4"/>
  <c r="CD3723" i="4" s="1"/>
  <c r="CE3723" i="4"/>
  <c r="CF3723" i="4" s="1"/>
  <c r="CE3724" i="4"/>
  <c r="CF3724" i="4" s="1"/>
  <c r="CC3724" i="4"/>
  <c r="CD3724" i="4" s="1"/>
  <c r="CC3725" i="4"/>
  <c r="CD3725" i="4" s="1"/>
  <c r="CA3725" i="4"/>
  <c r="CA3726" i="4"/>
  <c r="CC3727" i="4"/>
  <c r="CD3727" i="4" s="1"/>
  <c r="CA3727" i="4"/>
  <c r="CE3727" i="4"/>
  <c r="CF3727" i="4" s="1"/>
  <c r="CE3728" i="4"/>
  <c r="CF3728" i="4" s="1"/>
  <c r="CC3728" i="4"/>
  <c r="CD3728" i="4" s="1"/>
  <c r="CC3729" i="4"/>
  <c r="CD3729" i="4" s="1"/>
  <c r="CA3729" i="4"/>
  <c r="CE3729" i="4"/>
  <c r="CF3729" i="4" s="1"/>
  <c r="CA3730" i="4"/>
  <c r="CA3731" i="4"/>
  <c r="CC3731" i="4"/>
  <c r="CD3731" i="4" s="1"/>
  <c r="CE3731" i="4"/>
  <c r="CF3731" i="4" s="1"/>
  <c r="CE3732" i="4"/>
  <c r="CF3732" i="4" s="1"/>
  <c r="CC3732" i="4"/>
  <c r="CD3732" i="4" s="1"/>
  <c r="CC3733" i="4"/>
  <c r="CD3733" i="4" s="1"/>
  <c r="CA3733" i="4"/>
  <c r="CA3734" i="4"/>
  <c r="CC3735" i="4"/>
  <c r="CD3735" i="4" s="1"/>
  <c r="CA3735" i="4"/>
  <c r="CE3735" i="4"/>
  <c r="CF3735" i="4" s="1"/>
  <c r="CE3736" i="4"/>
  <c r="CF3736" i="4" s="1"/>
  <c r="CC3736" i="4"/>
  <c r="CD3736" i="4" s="1"/>
  <c r="CC3737" i="4"/>
  <c r="CD3737" i="4" s="1"/>
  <c r="CA3737" i="4"/>
  <c r="CE3737" i="4"/>
  <c r="CF3737" i="4" s="1"/>
  <c r="CA3738" i="4"/>
  <c r="CA3739" i="4"/>
  <c r="CC3739" i="4"/>
  <c r="CD3739" i="4" s="1"/>
  <c r="CE3739" i="4"/>
  <c r="CF3739" i="4" s="1"/>
  <c r="CE3740" i="4"/>
  <c r="CF3740" i="4" s="1"/>
  <c r="CC3740" i="4"/>
  <c r="CD3740" i="4" s="1"/>
  <c r="CC3741" i="4"/>
  <c r="CD3741" i="4" s="1"/>
  <c r="CA3741" i="4"/>
  <c r="CA3742" i="4"/>
  <c r="CC3743" i="4"/>
  <c r="CD3743" i="4" s="1"/>
  <c r="CA3743" i="4"/>
  <c r="CE3743" i="4"/>
  <c r="CF3743" i="4" s="1"/>
  <c r="CC3744" i="4"/>
  <c r="CD3744" i="4" s="1"/>
  <c r="CC3745" i="4"/>
  <c r="CD3745" i="4" s="1"/>
  <c r="CC3746" i="4"/>
  <c r="CD3746" i="4" s="1"/>
  <c r="CC3747" i="4"/>
  <c r="CD3747" i="4" s="1"/>
  <c r="CC3748" i="4"/>
  <c r="CD3748" i="4" s="1"/>
  <c r="CC3749" i="4"/>
  <c r="CD3749" i="4" s="1"/>
  <c r="CC3750" i="4"/>
  <c r="CD3750" i="4" s="1"/>
  <c r="CC3751" i="4"/>
  <c r="CD3751" i="4" s="1"/>
  <c r="CC3752" i="4"/>
  <c r="CD3752" i="4" s="1"/>
  <c r="CC3753" i="4"/>
  <c r="CD3753" i="4" s="1"/>
  <c r="CC3754" i="4"/>
  <c r="CD3754" i="4" s="1"/>
  <c r="CC3755" i="4"/>
  <c r="CD3755" i="4" s="1"/>
  <c r="CC3756" i="4"/>
  <c r="CD3756" i="4" s="1"/>
  <c r="CC3757" i="4"/>
  <c r="CD3757" i="4" s="1"/>
  <c r="CC3758" i="4"/>
  <c r="CD3758" i="4" s="1"/>
  <c r="CC3759" i="4"/>
  <c r="CD3759" i="4" s="1"/>
  <c r="CC3760" i="4"/>
  <c r="CD3760" i="4" s="1"/>
  <c r="CC3761" i="4"/>
  <c r="CD3761" i="4" s="1"/>
  <c r="CC3762" i="4"/>
  <c r="CD3762" i="4" s="1"/>
  <c r="CC3763" i="4"/>
  <c r="CD3763" i="4" s="1"/>
  <c r="CC3764" i="4"/>
  <c r="CD3764" i="4" s="1"/>
  <c r="CC3765" i="4"/>
  <c r="CD3765" i="4" s="1"/>
  <c r="CC3766" i="4"/>
  <c r="CD3766" i="4" s="1"/>
  <c r="CC3767" i="4"/>
  <c r="CD3767" i="4" s="1"/>
  <c r="CC3768" i="4"/>
  <c r="CD3768" i="4" s="1"/>
  <c r="CC3769" i="4"/>
  <c r="CD3769" i="4" s="1"/>
  <c r="CC3770" i="4"/>
  <c r="CD3770" i="4" s="1"/>
  <c r="CC3771" i="4"/>
  <c r="CD3771" i="4" s="1"/>
  <c r="CC3772" i="4"/>
  <c r="CD3772" i="4" s="1"/>
  <c r="CC3773" i="4"/>
  <c r="CD3773" i="4" s="1"/>
  <c r="CC3774" i="4"/>
  <c r="CD3774" i="4" s="1"/>
  <c r="CC3775" i="4"/>
  <c r="CD3775" i="4" s="1"/>
  <c r="CC3776" i="4"/>
  <c r="CD3776" i="4" s="1"/>
  <c r="CC3777" i="4"/>
  <c r="CD3777" i="4" s="1"/>
  <c r="CC3778" i="4"/>
  <c r="CD3778" i="4" s="1"/>
  <c r="CC3779" i="4"/>
  <c r="CD3779" i="4" s="1"/>
  <c r="CC3780" i="4"/>
  <c r="CD3780" i="4" s="1"/>
  <c r="CC3781" i="4"/>
  <c r="CD3781" i="4" s="1"/>
  <c r="CC3782" i="4"/>
  <c r="CD3782" i="4" s="1"/>
  <c r="CC3783" i="4"/>
  <c r="CD3783" i="4" s="1"/>
  <c r="CC3784" i="4"/>
  <c r="CD3784" i="4" s="1"/>
  <c r="CC3785" i="4"/>
  <c r="CD3785" i="4" s="1"/>
  <c r="CC3786" i="4"/>
  <c r="CD3786" i="4" s="1"/>
  <c r="CC3787" i="4"/>
  <c r="CD3787" i="4" s="1"/>
  <c r="CC3788" i="4"/>
  <c r="CD3788" i="4" s="1"/>
  <c r="CC3789" i="4"/>
  <c r="CD3789" i="4" s="1"/>
  <c r="CC3790" i="4"/>
  <c r="CD3790" i="4" s="1"/>
  <c r="CC3791" i="4"/>
  <c r="CD3791" i="4" s="1"/>
  <c r="CC3792" i="4"/>
  <c r="CD3792" i="4" s="1"/>
  <c r="CC3793" i="4"/>
  <c r="CD3793" i="4" s="1"/>
  <c r="CC3794" i="4"/>
  <c r="CD3794" i="4" s="1"/>
  <c r="CC3795" i="4"/>
  <c r="CD3795" i="4" s="1"/>
  <c r="CC3796" i="4"/>
  <c r="CD3796" i="4" s="1"/>
  <c r="CC3797" i="4"/>
  <c r="CD3797" i="4" s="1"/>
  <c r="CC3798" i="4"/>
  <c r="CD3798" i="4" s="1"/>
  <c r="CC3799" i="4"/>
  <c r="CD3799" i="4" s="1"/>
  <c r="CC3800" i="4"/>
  <c r="CD3800" i="4" s="1"/>
  <c r="CC3801" i="4"/>
  <c r="CD3801" i="4" s="1"/>
  <c r="CC3802" i="4"/>
  <c r="CD3802" i="4" s="1"/>
  <c r="CC3803" i="4"/>
  <c r="CD3803" i="4" s="1"/>
  <c r="CC3804" i="4"/>
  <c r="CD3804" i="4" s="1"/>
  <c r="CC3805" i="4"/>
  <c r="CD3805" i="4" s="1"/>
  <c r="CC3806" i="4"/>
  <c r="CD3806" i="4" s="1"/>
  <c r="CC3807" i="4"/>
  <c r="CD3807" i="4" s="1"/>
  <c r="CC3808" i="4"/>
  <c r="CD3808" i="4" s="1"/>
  <c r="CC3809" i="4"/>
  <c r="CD3809" i="4" s="1"/>
  <c r="CC3810" i="4"/>
  <c r="CD3810" i="4" s="1"/>
  <c r="CC3811" i="4"/>
  <c r="CD3811" i="4" s="1"/>
  <c r="CC3812" i="4"/>
  <c r="CD3812" i="4" s="1"/>
  <c r="CC3813" i="4"/>
  <c r="CD3813" i="4" s="1"/>
  <c r="CC3814" i="4"/>
  <c r="CD3814" i="4" s="1"/>
  <c r="CC3815" i="4"/>
  <c r="CD3815" i="4" s="1"/>
  <c r="CC3816" i="4"/>
  <c r="CD3816" i="4" s="1"/>
  <c r="CC3817" i="4"/>
  <c r="CD3817" i="4" s="1"/>
  <c r="CC3818" i="4"/>
  <c r="CD3818" i="4" s="1"/>
  <c r="CC3819" i="4"/>
  <c r="CD3819" i="4" s="1"/>
  <c r="CC3820" i="4"/>
  <c r="CD3820" i="4" s="1"/>
  <c r="CC3821" i="4"/>
  <c r="CD3821" i="4" s="1"/>
  <c r="CC3822" i="4"/>
  <c r="CD3822" i="4" s="1"/>
  <c r="CC3823" i="4"/>
  <c r="CD3823" i="4" s="1"/>
  <c r="CC3824" i="4"/>
  <c r="CD3824" i="4" s="1"/>
  <c r="CC3825" i="4"/>
  <c r="CD3825" i="4" s="1"/>
  <c r="CC3826" i="4"/>
  <c r="CD3826" i="4" s="1"/>
  <c r="CC3827" i="4"/>
  <c r="CD3827" i="4" s="1"/>
  <c r="CC3828" i="4"/>
  <c r="CD3828" i="4" s="1"/>
  <c r="CC3829" i="4"/>
  <c r="CD3829" i="4" s="1"/>
  <c r="CC3830" i="4"/>
  <c r="CD3830" i="4" s="1"/>
  <c r="CC3831" i="4"/>
  <c r="CD3831" i="4" s="1"/>
  <c r="CC3832" i="4"/>
  <c r="CD3832" i="4" s="1"/>
  <c r="CC3833" i="4"/>
  <c r="CD3833" i="4" s="1"/>
  <c r="CC3834" i="4"/>
  <c r="CD3834" i="4" s="1"/>
  <c r="CC3835" i="4"/>
  <c r="CD3835" i="4" s="1"/>
  <c r="CC3836" i="4"/>
  <c r="CD3836" i="4" s="1"/>
  <c r="CC3837" i="4"/>
  <c r="CD3837" i="4" s="1"/>
  <c r="CC3838" i="4"/>
  <c r="CD3838" i="4" s="1"/>
  <c r="CC3839" i="4"/>
  <c r="CD3839" i="4" s="1"/>
  <c r="CC3840" i="4"/>
  <c r="CD3840" i="4" s="1"/>
  <c r="CC3841" i="4"/>
  <c r="CD3841" i="4" s="1"/>
  <c r="CC3842" i="4"/>
  <c r="CD3842" i="4" s="1"/>
  <c r="CC3843" i="4"/>
  <c r="CD3843" i="4" s="1"/>
  <c r="CC3844" i="4"/>
  <c r="CD3844" i="4" s="1"/>
  <c r="CC3845" i="4"/>
  <c r="CD3845" i="4" s="1"/>
  <c r="CC3846" i="4"/>
  <c r="CD3846" i="4" s="1"/>
  <c r="CC3847" i="4"/>
  <c r="CD3847" i="4" s="1"/>
  <c r="CC3848" i="4"/>
  <c r="CD3848" i="4" s="1"/>
  <c r="CC3849" i="4"/>
  <c r="CD3849" i="4" s="1"/>
  <c r="CC3850" i="4"/>
  <c r="CD3850" i="4" s="1"/>
  <c r="CC3851" i="4"/>
  <c r="CD3851" i="4" s="1"/>
  <c r="CC3852" i="4"/>
  <c r="CD3852" i="4" s="1"/>
  <c r="CC3853" i="4"/>
  <c r="CD3853" i="4" s="1"/>
  <c r="CC3854" i="4"/>
  <c r="CD3854" i="4" s="1"/>
  <c r="CC3855" i="4"/>
  <c r="CD3855" i="4" s="1"/>
  <c r="CC3856" i="4"/>
  <c r="CD3856" i="4" s="1"/>
  <c r="CC3857" i="4"/>
  <c r="CD3857" i="4" s="1"/>
  <c r="CC3858" i="4"/>
  <c r="CD3858" i="4" s="1"/>
  <c r="CC3859" i="4"/>
  <c r="CD3859" i="4" s="1"/>
  <c r="CC3860" i="4"/>
  <c r="CD3860" i="4" s="1"/>
  <c r="CC3861" i="4"/>
  <c r="CD3861" i="4" s="1"/>
  <c r="CC3862" i="4"/>
  <c r="CD3862" i="4" s="1"/>
  <c r="CC3863" i="4"/>
  <c r="CD3863" i="4" s="1"/>
  <c r="CC3864" i="4"/>
  <c r="CD3864" i="4" s="1"/>
  <c r="CC3865" i="4"/>
  <c r="CD3865" i="4" s="1"/>
  <c r="CC3866" i="4"/>
  <c r="CD3866" i="4" s="1"/>
  <c r="CC3867" i="4"/>
  <c r="CD3867" i="4" s="1"/>
  <c r="CC3868" i="4"/>
  <c r="CD3868" i="4" s="1"/>
  <c r="CC3869" i="4"/>
  <c r="CD3869" i="4" s="1"/>
  <c r="CA3870" i="4"/>
  <c r="CA3872" i="4"/>
  <c r="CA3874" i="4"/>
  <c r="CC3874" i="4"/>
  <c r="CD3874" i="4" s="1"/>
  <c r="CE3874" i="4"/>
  <c r="CF3874" i="4" s="1"/>
  <c r="CA3875" i="4"/>
  <c r="CC3875" i="4"/>
  <c r="CD3875" i="4" s="1"/>
  <c r="CE3875" i="4"/>
  <c r="CF3875" i="4" s="1"/>
  <c r="CA3876" i="4"/>
  <c r="CC3876" i="4"/>
  <c r="CD3876" i="4" s="1"/>
  <c r="CE3876" i="4"/>
  <c r="CF3876" i="4" s="1"/>
  <c r="CA4134" i="4"/>
  <c r="CC4134" i="4"/>
  <c r="CD4134" i="4" s="1"/>
  <c r="CE4134" i="4"/>
  <c r="CF4134" i="4" s="1"/>
  <c r="CA4135" i="4"/>
  <c r="CC4135" i="4"/>
  <c r="CD4135" i="4" s="1"/>
  <c r="CE4135" i="4"/>
  <c r="CF4135" i="4" s="1"/>
  <c r="CA4136" i="4"/>
  <c r="CC4136" i="4"/>
  <c r="CD4136" i="4" s="1"/>
  <c r="CE4136" i="4"/>
  <c r="CF4136" i="4" s="1"/>
  <c r="CC4137" i="4"/>
  <c r="CD4137" i="4" s="1"/>
  <c r="CC4138" i="4"/>
  <c r="CD4138" i="4" s="1"/>
  <c r="CC4139" i="4"/>
  <c r="CD4139" i="4" s="1"/>
  <c r="CC4140" i="4"/>
  <c r="CD4140" i="4" s="1"/>
  <c r="CC4141" i="4"/>
  <c r="CD4141" i="4" s="1"/>
  <c r="CC4142" i="4"/>
  <c r="CD4142" i="4" s="1"/>
  <c r="CC4143" i="4"/>
  <c r="CD4143" i="4" s="1"/>
  <c r="CC4144" i="4"/>
  <c r="CD4144" i="4" s="1"/>
  <c r="CC4145" i="4"/>
  <c r="CD4145" i="4" s="1"/>
  <c r="CC4146" i="4"/>
  <c r="CD4146" i="4" s="1"/>
  <c r="CC4147" i="4"/>
  <c r="CD4147" i="4" s="1"/>
  <c r="CC4148" i="4"/>
  <c r="CD4148" i="4" s="1"/>
  <c r="CC4149" i="4"/>
  <c r="CD4149" i="4" s="1"/>
  <c r="CC4150" i="4"/>
  <c r="CD4150" i="4" s="1"/>
  <c r="CC4151" i="4"/>
  <c r="CD4151" i="4" s="1"/>
  <c r="CC4152" i="4"/>
  <c r="CD4152" i="4" s="1"/>
  <c r="CC4153" i="4"/>
  <c r="CD4153" i="4" s="1"/>
  <c r="CC4154" i="4"/>
  <c r="CD4154" i="4" s="1"/>
  <c r="CC4155" i="4"/>
  <c r="CD4155" i="4" s="1"/>
  <c r="CC4156" i="4"/>
  <c r="CD4156" i="4" s="1"/>
  <c r="CC4157" i="4"/>
  <c r="CD4157" i="4" s="1"/>
  <c r="CC4158" i="4"/>
  <c r="CD4158" i="4" s="1"/>
  <c r="CC4159" i="4"/>
  <c r="CD4159" i="4" s="1"/>
  <c r="CC4160" i="4"/>
  <c r="CD4160" i="4" s="1"/>
  <c r="CC4161" i="4"/>
  <c r="CD4161" i="4" s="1"/>
  <c r="CC4162" i="4"/>
  <c r="CD4162" i="4" s="1"/>
  <c r="CC4163" i="4"/>
  <c r="CD4163" i="4" s="1"/>
  <c r="CC4164" i="4"/>
  <c r="CD4164" i="4" s="1"/>
  <c r="CC4165" i="4"/>
  <c r="CD4165" i="4" s="1"/>
  <c r="CC4166" i="4"/>
  <c r="CD4166" i="4" s="1"/>
  <c r="CC4167" i="4"/>
  <c r="CD4167" i="4" s="1"/>
  <c r="CC4168" i="4"/>
  <c r="CD4168" i="4" s="1"/>
  <c r="CC4169" i="4"/>
  <c r="CD4169" i="4" s="1"/>
  <c r="CC4170" i="4"/>
  <c r="CD4170" i="4" s="1"/>
  <c r="CC4171" i="4"/>
  <c r="CD4171" i="4" s="1"/>
  <c r="CC4172" i="4"/>
  <c r="CD4172" i="4" s="1"/>
  <c r="CC4173" i="4"/>
  <c r="CD4173" i="4" s="1"/>
  <c r="CC4174" i="4"/>
  <c r="CD4174" i="4" s="1"/>
  <c r="CC4175" i="4"/>
  <c r="CD4175" i="4" s="1"/>
  <c r="CC4176" i="4"/>
  <c r="CD4176" i="4" s="1"/>
  <c r="CC4177" i="4"/>
  <c r="CD4177" i="4" s="1"/>
  <c r="CC4178" i="4"/>
  <c r="CD4178" i="4" s="1"/>
  <c r="CC4179" i="4"/>
  <c r="CD4179" i="4" s="1"/>
  <c r="CC4180" i="4"/>
  <c r="CD4180" i="4" s="1"/>
  <c r="CC4181" i="4"/>
  <c r="CD4181" i="4" s="1"/>
  <c r="CC4182" i="4"/>
  <c r="CD4182" i="4" s="1"/>
  <c r="CC4183" i="4"/>
  <c r="CD4183" i="4" s="1"/>
  <c r="CC4184" i="4"/>
  <c r="CD4184" i="4" s="1"/>
  <c r="CC4185" i="4"/>
  <c r="CD4185" i="4" s="1"/>
  <c r="CC4186" i="4"/>
  <c r="CD4186" i="4" s="1"/>
  <c r="CC4187" i="4"/>
  <c r="CD4187" i="4" s="1"/>
  <c r="CC4188" i="4"/>
  <c r="CD4188" i="4" s="1"/>
  <c r="CC4189" i="4"/>
  <c r="CD4189" i="4" s="1"/>
  <c r="CC4190" i="4"/>
  <c r="CD4190" i="4" s="1"/>
  <c r="CC4191" i="4"/>
  <c r="CD4191" i="4" s="1"/>
  <c r="CC4192" i="4"/>
  <c r="CD4192" i="4" s="1"/>
  <c r="CC4193" i="4"/>
  <c r="CD4193" i="4" s="1"/>
  <c r="CC4194" i="4"/>
  <c r="CD4194" i="4" s="1"/>
  <c r="CC4195" i="4"/>
  <c r="CD4195" i="4" s="1"/>
  <c r="CC4196" i="4"/>
  <c r="CD4196" i="4" s="1"/>
  <c r="CC4197" i="4"/>
  <c r="CD4197" i="4" s="1"/>
  <c r="CC4198" i="4"/>
  <c r="CD4198" i="4" s="1"/>
  <c r="CC4199" i="4"/>
  <c r="CD4199" i="4" s="1"/>
  <c r="CC4200" i="4"/>
  <c r="CD4200" i="4" s="1"/>
  <c r="CC4201" i="4"/>
  <c r="CD4201" i="4" s="1"/>
  <c r="CC4202" i="4"/>
  <c r="CD4202" i="4" s="1"/>
  <c r="CC4203" i="4"/>
  <c r="CD4203" i="4" s="1"/>
  <c r="CC4204" i="4"/>
  <c r="CD4204" i="4" s="1"/>
  <c r="CC4205" i="4"/>
  <c r="CD4205" i="4" s="1"/>
  <c r="CC4206" i="4"/>
  <c r="CD4206" i="4" s="1"/>
  <c r="CC4207" i="4"/>
  <c r="CD4207" i="4" s="1"/>
  <c r="CC4208" i="4"/>
  <c r="CD4208" i="4" s="1"/>
  <c r="CC4209" i="4"/>
  <c r="CD4209" i="4" s="1"/>
  <c r="CC4210" i="4"/>
  <c r="CD4210" i="4" s="1"/>
  <c r="CC4211" i="4"/>
  <c r="CD4211" i="4" s="1"/>
  <c r="CC4212" i="4"/>
  <c r="CD4212" i="4" s="1"/>
  <c r="CC4213" i="4"/>
  <c r="CD4213" i="4" s="1"/>
  <c r="CC4214" i="4"/>
  <c r="CD4214" i="4" s="1"/>
  <c r="CC4215" i="4"/>
  <c r="CD4215" i="4" s="1"/>
  <c r="CC4216" i="4"/>
  <c r="CD4216" i="4" s="1"/>
  <c r="CC4217" i="4"/>
  <c r="CD4217" i="4" s="1"/>
  <c r="CC4218" i="4"/>
  <c r="CD4218" i="4" s="1"/>
  <c r="CC4219" i="4"/>
  <c r="CD4219" i="4" s="1"/>
  <c r="CC4220" i="4"/>
  <c r="CD4220" i="4" s="1"/>
  <c r="CC4221" i="4"/>
  <c r="CD4221" i="4" s="1"/>
  <c r="CC4222" i="4"/>
  <c r="CD4222" i="4" s="1"/>
  <c r="CC4223" i="4"/>
  <c r="CD4223" i="4" s="1"/>
  <c r="CC4224" i="4"/>
  <c r="CD4224" i="4" s="1"/>
  <c r="CC4225" i="4"/>
  <c r="CD4225" i="4" s="1"/>
  <c r="CC4226" i="4"/>
  <c r="CD4226" i="4" s="1"/>
  <c r="CC4227" i="4"/>
  <c r="CD4227" i="4" s="1"/>
  <c r="CC4228" i="4"/>
  <c r="CD4228" i="4" s="1"/>
  <c r="CC4229" i="4"/>
  <c r="CD4229" i="4" s="1"/>
  <c r="CC4230" i="4"/>
  <c r="CD4230" i="4" s="1"/>
  <c r="CC4231" i="4"/>
  <c r="CD4231" i="4" s="1"/>
  <c r="CC4232" i="4"/>
  <c r="CD4232" i="4" s="1"/>
  <c r="CA4308" i="4"/>
  <c r="CC4308" i="4"/>
  <c r="CD4308" i="4" s="1"/>
  <c r="CE4308" i="4"/>
  <c r="CF4308" i="4" s="1"/>
  <c r="CA4309" i="4"/>
  <c r="CC4309" i="4"/>
  <c r="CD4309" i="4" s="1"/>
  <c r="CE4309" i="4"/>
  <c r="CF4309" i="4" s="1"/>
  <c r="CA4310" i="4"/>
  <c r="CC4310" i="4"/>
  <c r="CD4310" i="4" s="1"/>
  <c r="CE4310" i="4"/>
  <c r="CF4310" i="4" s="1"/>
  <c r="CA4568" i="4"/>
  <c r="CC4568" i="4"/>
  <c r="CD4568" i="4" s="1"/>
  <c r="CE4568" i="4"/>
  <c r="CF4568" i="4" s="1"/>
  <c r="CA4569" i="4"/>
  <c r="CC4569" i="4"/>
  <c r="CD4569" i="4" s="1"/>
  <c r="CE4569" i="4"/>
  <c r="CF4569" i="4" s="1"/>
  <c r="CA4570" i="4"/>
  <c r="CC4570" i="4"/>
  <c r="CD4570" i="4" s="1"/>
  <c r="CE4570" i="4"/>
  <c r="CF4570" i="4" s="1"/>
  <c r="CC4571" i="4"/>
  <c r="CD4571" i="4" s="1"/>
  <c r="CC4572" i="4"/>
  <c r="CD4572" i="4" s="1"/>
  <c r="CC4573" i="4"/>
  <c r="CD4573" i="4" s="1"/>
  <c r="CE4573" i="4"/>
  <c r="CF4573" i="4" s="1"/>
  <c r="CC4574" i="4"/>
  <c r="CD4574" i="4" s="1"/>
  <c r="CC4575" i="4"/>
  <c r="CD4575" i="4" s="1"/>
  <c r="CC4576" i="4"/>
  <c r="CD4576" i="4" s="1"/>
  <c r="CC4577" i="4"/>
  <c r="CD4577" i="4" s="1"/>
  <c r="CC4578" i="4"/>
  <c r="CD4578" i="4" s="1"/>
  <c r="CC4579" i="4"/>
  <c r="CD4579" i="4" s="1"/>
  <c r="CC4580" i="4"/>
  <c r="CD4580" i="4" s="1"/>
  <c r="CC4581" i="4"/>
  <c r="CD4581" i="4" s="1"/>
  <c r="CC4582" i="4"/>
  <c r="CD4582" i="4" s="1"/>
  <c r="CC4583" i="4"/>
  <c r="CD4583" i="4" s="1"/>
  <c r="CC4584" i="4"/>
  <c r="CD4584" i="4" s="1"/>
  <c r="CC4585" i="4"/>
  <c r="CD4585" i="4" s="1"/>
  <c r="CC4586" i="4"/>
  <c r="CD4586" i="4" s="1"/>
  <c r="CC4587" i="4"/>
  <c r="CD4587" i="4" s="1"/>
  <c r="CC4588" i="4"/>
  <c r="CD4588" i="4" s="1"/>
  <c r="CC4589" i="4"/>
  <c r="CD4589" i="4" s="1"/>
  <c r="CC4590" i="4"/>
  <c r="CD4590" i="4" s="1"/>
  <c r="CC4591" i="4"/>
  <c r="CD4591" i="4" s="1"/>
  <c r="CC4592" i="4"/>
  <c r="CD4592" i="4" s="1"/>
  <c r="CC4593" i="4"/>
  <c r="CD4593" i="4" s="1"/>
  <c r="CC4594" i="4"/>
  <c r="CD4594" i="4" s="1"/>
  <c r="CC4595" i="4"/>
  <c r="CD4595" i="4" s="1"/>
  <c r="CC4596" i="4"/>
  <c r="CD4596" i="4" s="1"/>
  <c r="CC4597" i="4"/>
  <c r="CD4597" i="4" s="1"/>
  <c r="CC4598" i="4"/>
  <c r="CD4598" i="4" s="1"/>
  <c r="CC4599" i="4"/>
  <c r="CD4599" i="4" s="1"/>
  <c r="CC4600" i="4"/>
  <c r="CD4600" i="4" s="1"/>
  <c r="CC4601" i="4"/>
  <c r="CD4601" i="4" s="1"/>
  <c r="CC4602" i="4"/>
  <c r="CD4602" i="4" s="1"/>
  <c r="CC4603" i="4"/>
  <c r="CD4603" i="4" s="1"/>
  <c r="CC4604" i="4"/>
  <c r="CD4604" i="4" s="1"/>
  <c r="CC4605" i="4"/>
  <c r="CD4605" i="4" s="1"/>
  <c r="CC4606" i="4"/>
  <c r="CD4606" i="4" s="1"/>
  <c r="CC4607" i="4"/>
  <c r="CD4607" i="4" s="1"/>
  <c r="CC4608" i="4"/>
  <c r="CD4608" i="4" s="1"/>
  <c r="CC4609" i="4"/>
  <c r="CD4609" i="4" s="1"/>
  <c r="CC4610" i="4"/>
  <c r="CD4610" i="4" s="1"/>
  <c r="CC4611" i="4"/>
  <c r="CD4611" i="4" s="1"/>
  <c r="CC4612" i="4"/>
  <c r="CD4612" i="4" s="1"/>
  <c r="CC4613" i="4"/>
  <c r="CD4613" i="4" s="1"/>
  <c r="CC4614" i="4"/>
  <c r="CD4614" i="4" s="1"/>
  <c r="CC4615" i="4"/>
  <c r="CD4615" i="4" s="1"/>
  <c r="CC4616" i="4"/>
  <c r="CD4616" i="4" s="1"/>
  <c r="CC4617" i="4"/>
  <c r="CD4617" i="4" s="1"/>
  <c r="CC4618" i="4"/>
  <c r="CD4618" i="4" s="1"/>
  <c r="CC4619" i="4"/>
  <c r="CD4619" i="4" s="1"/>
  <c r="CC4620" i="4"/>
  <c r="CD4620" i="4" s="1"/>
  <c r="CC4621" i="4"/>
  <c r="CD4621" i="4" s="1"/>
  <c r="CC4622" i="4"/>
  <c r="CD4622" i="4" s="1"/>
  <c r="CC4623" i="4"/>
  <c r="CD4623" i="4" s="1"/>
  <c r="CC4624" i="4"/>
  <c r="CD4624" i="4" s="1"/>
  <c r="CC4625" i="4"/>
  <c r="CD4625" i="4" s="1"/>
  <c r="CC4626" i="4"/>
  <c r="CD4626" i="4" s="1"/>
  <c r="CC4627" i="4"/>
  <c r="CD4627" i="4" s="1"/>
  <c r="CC4628" i="4"/>
  <c r="CD4628" i="4" s="1"/>
  <c r="CC4629" i="4"/>
  <c r="CD4629" i="4" s="1"/>
  <c r="CC4630" i="4"/>
  <c r="CD4630" i="4" s="1"/>
  <c r="CC4631" i="4"/>
  <c r="CD4631" i="4" s="1"/>
  <c r="CC4632" i="4"/>
  <c r="CD4632" i="4" s="1"/>
  <c r="CC4633" i="4"/>
  <c r="CD4633" i="4" s="1"/>
  <c r="CC4634" i="4"/>
  <c r="CD4634" i="4" s="1"/>
  <c r="CC4635" i="4"/>
  <c r="CD4635" i="4" s="1"/>
  <c r="CC4636" i="4"/>
  <c r="CD4636" i="4" s="1"/>
  <c r="CC4637" i="4"/>
  <c r="CD4637" i="4" s="1"/>
  <c r="CC4638" i="4"/>
  <c r="CD4638" i="4" s="1"/>
  <c r="CC4639" i="4"/>
  <c r="CD4639" i="4" s="1"/>
  <c r="CC4640" i="4"/>
  <c r="CD4640" i="4" s="1"/>
  <c r="CC4641" i="4"/>
  <c r="CD4641" i="4" s="1"/>
  <c r="CC4642" i="4"/>
  <c r="CD4642" i="4" s="1"/>
  <c r="CC4643" i="4"/>
  <c r="CD4643" i="4" s="1"/>
  <c r="CC4644" i="4"/>
  <c r="CD4644" i="4" s="1"/>
  <c r="CC4645" i="4"/>
  <c r="CD4645" i="4" s="1"/>
  <c r="CC4646" i="4"/>
  <c r="CD4646" i="4" s="1"/>
  <c r="CC4647" i="4"/>
  <c r="CD4647" i="4" s="1"/>
  <c r="CC4648" i="4"/>
  <c r="CD4648" i="4" s="1"/>
  <c r="CC4649" i="4"/>
  <c r="CD4649" i="4" s="1"/>
  <c r="CC4650" i="4"/>
  <c r="CD4650" i="4" s="1"/>
  <c r="CC4651" i="4"/>
  <c r="CD4651" i="4" s="1"/>
  <c r="CC4652" i="4"/>
  <c r="CD4652" i="4" s="1"/>
  <c r="CC4653" i="4"/>
  <c r="CD4653" i="4" s="1"/>
  <c r="CC4654" i="4"/>
  <c r="CD4654" i="4" s="1"/>
  <c r="CC4655" i="4"/>
  <c r="CD4655" i="4" s="1"/>
  <c r="CC4656" i="4"/>
  <c r="CD4656" i="4" s="1"/>
  <c r="CC4657" i="4"/>
  <c r="CD4657" i="4" s="1"/>
  <c r="CC4658" i="4"/>
  <c r="CD4658" i="4" s="1"/>
  <c r="CC4659" i="4"/>
  <c r="CD4659" i="4" s="1"/>
  <c r="CC4660" i="4"/>
  <c r="CD4660" i="4" s="1"/>
  <c r="CC4661" i="4"/>
  <c r="CD4661" i="4" s="1"/>
  <c r="CC4662" i="4"/>
  <c r="CD4662" i="4" s="1"/>
  <c r="CC4663" i="4"/>
  <c r="CD4663" i="4" s="1"/>
  <c r="CC4664" i="4"/>
  <c r="CD4664" i="4" s="1"/>
  <c r="CC4665" i="4"/>
  <c r="CD4665" i="4" s="1"/>
  <c r="CC4666" i="4"/>
  <c r="CD4666" i="4" s="1"/>
  <c r="CC4667" i="4"/>
  <c r="CD4667" i="4" s="1"/>
  <c r="CC4668" i="4"/>
  <c r="CD4668" i="4" s="1"/>
  <c r="CC4669" i="4"/>
  <c r="CD4669" i="4" s="1"/>
  <c r="CC4670" i="4"/>
  <c r="CD4670" i="4" s="1"/>
  <c r="CC4671" i="4"/>
  <c r="CD4671" i="4" s="1"/>
  <c r="CC4672" i="4"/>
  <c r="CD4672" i="4" s="1"/>
  <c r="CC4673" i="4"/>
  <c r="CD4673" i="4" s="1"/>
  <c r="CC4674" i="4"/>
  <c r="CD4674" i="4" s="1"/>
  <c r="CC4675" i="4"/>
  <c r="CD4675" i="4" s="1"/>
  <c r="CC4676" i="4"/>
  <c r="CD4676" i="4" s="1"/>
  <c r="CC4677" i="4"/>
  <c r="CD4677" i="4" s="1"/>
  <c r="CC4678" i="4"/>
  <c r="CD4678" i="4" s="1"/>
  <c r="CC4679" i="4"/>
  <c r="CD4679" i="4" s="1"/>
  <c r="CC4680" i="4"/>
  <c r="CD4680" i="4" s="1"/>
  <c r="CC4681" i="4"/>
  <c r="CD4681" i="4" s="1"/>
  <c r="CC4682" i="4"/>
  <c r="CD4682" i="4" s="1"/>
  <c r="CC4683" i="4"/>
  <c r="CD4683" i="4" s="1"/>
  <c r="CC4684" i="4"/>
  <c r="CD4684" i="4" s="1"/>
  <c r="CC4685" i="4"/>
  <c r="CD4685" i="4" s="1"/>
  <c r="CC4686" i="4"/>
  <c r="CD4686" i="4" s="1"/>
  <c r="CC4687" i="4"/>
  <c r="CD4687" i="4" s="1"/>
  <c r="CC4688" i="4"/>
  <c r="CD4688" i="4" s="1"/>
  <c r="CC4689" i="4"/>
  <c r="CD4689" i="4" s="1"/>
  <c r="CC4690" i="4"/>
  <c r="CD4690" i="4" s="1"/>
  <c r="CC4691" i="4"/>
  <c r="CD4691" i="4" s="1"/>
  <c r="CC4692" i="4"/>
  <c r="CD4692" i="4" s="1"/>
  <c r="CC4693" i="4"/>
  <c r="CD4693" i="4" s="1"/>
  <c r="CC4694" i="4"/>
  <c r="CD4694" i="4" s="1"/>
  <c r="CC4695" i="4"/>
  <c r="CD4695" i="4" s="1"/>
  <c r="CC4696" i="4"/>
  <c r="CD4696" i="4" s="1"/>
  <c r="CC4697" i="4"/>
  <c r="CD4697" i="4" s="1"/>
  <c r="CC4698" i="4"/>
  <c r="CD4698" i="4" s="1"/>
  <c r="CC4699" i="4"/>
  <c r="CD4699" i="4" s="1"/>
  <c r="CC4700" i="4"/>
  <c r="CD4700" i="4" s="1"/>
  <c r="CC4701" i="4"/>
  <c r="CD4701" i="4" s="1"/>
  <c r="CC4702" i="4"/>
  <c r="CD4702" i="4" s="1"/>
  <c r="CC4703" i="4"/>
  <c r="CD4703" i="4" s="1"/>
  <c r="CC4704" i="4"/>
  <c r="CD4704" i="4" s="1"/>
  <c r="CC4705" i="4"/>
  <c r="CD4705" i="4" s="1"/>
  <c r="CC4706" i="4"/>
  <c r="CD4706" i="4" s="1"/>
  <c r="CC4707" i="4"/>
  <c r="CD4707" i="4" s="1"/>
  <c r="CC4708" i="4"/>
  <c r="CD4708" i="4" s="1"/>
  <c r="CC4709" i="4"/>
  <c r="CD4709" i="4" s="1"/>
  <c r="CC4710" i="4"/>
  <c r="CD4710" i="4" s="1"/>
  <c r="CC4711" i="4"/>
  <c r="CD4711" i="4" s="1"/>
  <c r="CC4712" i="4"/>
  <c r="CD4712" i="4" s="1"/>
  <c r="CC4713" i="4"/>
  <c r="CD4713" i="4" s="1"/>
  <c r="CC4714" i="4"/>
  <c r="CD4714" i="4" s="1"/>
  <c r="CC4715" i="4"/>
  <c r="CD4715" i="4" s="1"/>
  <c r="CC4716" i="4"/>
  <c r="CD4716" i="4" s="1"/>
  <c r="CC4717" i="4"/>
  <c r="CD4717" i="4" s="1"/>
  <c r="CC4718" i="4"/>
  <c r="CD4718" i="4" s="1"/>
  <c r="CC4719" i="4"/>
  <c r="CD4719" i="4" s="1"/>
  <c r="CC4720" i="4"/>
  <c r="CD4720" i="4" s="1"/>
  <c r="CC4721" i="4"/>
  <c r="CD4721" i="4" s="1"/>
  <c r="CC4722" i="4"/>
  <c r="CD4722" i="4" s="1"/>
  <c r="CC4723" i="4"/>
  <c r="CD4723" i="4" s="1"/>
  <c r="CC4724" i="4"/>
  <c r="CD4724" i="4" s="1"/>
  <c r="CC4725" i="4"/>
  <c r="CD4725" i="4" s="1"/>
  <c r="CC4726" i="4"/>
  <c r="CD4726" i="4" s="1"/>
  <c r="CC4727" i="4"/>
  <c r="CD4727" i="4" s="1"/>
  <c r="CC4728" i="4"/>
  <c r="CD4728" i="4" s="1"/>
  <c r="CC4729" i="4"/>
  <c r="CD4729" i="4" s="1"/>
  <c r="CC4730" i="4"/>
  <c r="CD4730" i="4" s="1"/>
  <c r="CC4731" i="4"/>
  <c r="CD4731" i="4" s="1"/>
  <c r="CC4732" i="4"/>
  <c r="CD4732" i="4" s="1"/>
  <c r="CC4733" i="4"/>
  <c r="CD4733" i="4" s="1"/>
  <c r="CC4734" i="4"/>
  <c r="CD4734" i="4" s="1"/>
  <c r="CC4735" i="4"/>
  <c r="CD4735" i="4" s="1"/>
  <c r="CC4736" i="4"/>
  <c r="CD4736" i="4" s="1"/>
  <c r="CC4737" i="4"/>
  <c r="CD4737" i="4" s="1"/>
  <c r="CC4738" i="4"/>
  <c r="CD4738" i="4" s="1"/>
  <c r="CC4739" i="4"/>
  <c r="CD4739" i="4" s="1"/>
  <c r="CC4740" i="4"/>
  <c r="CD4740" i="4" s="1"/>
  <c r="CC4741" i="4"/>
  <c r="CD4741" i="4" s="1"/>
  <c r="CC4742" i="4"/>
  <c r="CD4742" i="4" s="1"/>
  <c r="CC4743" i="4"/>
  <c r="CD4743" i="4" s="1"/>
  <c r="CC4744" i="4"/>
  <c r="CD4744" i="4" s="1"/>
  <c r="CC4745" i="4"/>
  <c r="CD4745" i="4" s="1"/>
  <c r="CC4746" i="4"/>
  <c r="CD4746" i="4" s="1"/>
  <c r="CC4747" i="4"/>
  <c r="CD4747" i="4" s="1"/>
  <c r="CC4748" i="4"/>
  <c r="CD4748" i="4" s="1"/>
  <c r="CC4749" i="4"/>
  <c r="CD4749" i="4" s="1"/>
  <c r="CC4750" i="4"/>
  <c r="CD4750" i="4" s="1"/>
  <c r="CA4764" i="4"/>
  <c r="CC4764" i="4"/>
  <c r="CD4764" i="4" s="1"/>
  <c r="CE4764" i="4"/>
  <c r="CF4764" i="4" s="1"/>
  <c r="CA4765" i="4"/>
  <c r="CC4765" i="4"/>
  <c r="CD4765" i="4" s="1"/>
  <c r="CE4765" i="4"/>
  <c r="CF4765" i="4" s="1"/>
  <c r="CA4766" i="4"/>
  <c r="CC4766" i="4"/>
  <c r="CD4766" i="4" s="1"/>
  <c r="CE4766" i="4"/>
  <c r="CF4766" i="4" s="1"/>
  <c r="CA5024" i="4"/>
  <c r="CC5024" i="4"/>
  <c r="CD5024" i="4" s="1"/>
  <c r="CE5024" i="4"/>
  <c r="CF5024" i="4" s="1"/>
  <c r="CA5025" i="4"/>
  <c r="CC5025" i="4"/>
  <c r="CD5025" i="4" s="1"/>
  <c r="CE5025" i="4"/>
  <c r="CF5025" i="4" s="1"/>
  <c r="CA5026" i="4"/>
  <c r="CC5026" i="4"/>
  <c r="CD5026" i="4" s="1"/>
  <c r="CE5026" i="4"/>
  <c r="CF5026" i="4" s="1"/>
  <c r="CA5027" i="4"/>
  <c r="CA5028" i="4"/>
  <c r="CA5029" i="4"/>
  <c r="CA5030" i="4"/>
  <c r="CA5031" i="4"/>
  <c r="CA5032" i="4"/>
  <c r="CA5033" i="4"/>
  <c r="CA5034" i="4"/>
  <c r="CA5035" i="4"/>
  <c r="CA5036" i="4"/>
  <c r="CA5037" i="4"/>
  <c r="CA5038" i="4"/>
  <c r="CA5039" i="4"/>
  <c r="CA5040" i="4"/>
  <c r="CA5041" i="4"/>
  <c r="CA5042" i="4"/>
  <c r="CA5043" i="4"/>
  <c r="CA5044" i="4"/>
  <c r="CA5045" i="4"/>
  <c r="CA5046" i="4"/>
  <c r="CA5047" i="4"/>
  <c r="CA5048" i="4"/>
  <c r="CA5049" i="4"/>
  <c r="CA5050" i="4"/>
  <c r="CA5051" i="4"/>
  <c r="CA5052" i="4"/>
  <c r="CA5053" i="4"/>
  <c r="CA5054" i="4"/>
  <c r="CA5055" i="4"/>
  <c r="CA5056" i="4"/>
  <c r="CA5057" i="4"/>
  <c r="CA5058" i="4"/>
  <c r="CA5059" i="4"/>
  <c r="CA5060" i="4"/>
  <c r="CA5061" i="4"/>
  <c r="CA5062" i="4"/>
  <c r="CA5063" i="4"/>
  <c r="CA5064" i="4"/>
  <c r="CA5065" i="4"/>
  <c r="CA5066" i="4"/>
  <c r="CA5067" i="4"/>
  <c r="CA5068" i="4"/>
  <c r="CA5069" i="4"/>
  <c r="CA5070" i="4"/>
  <c r="CA5071" i="4"/>
  <c r="CA5072" i="4"/>
  <c r="CA5073" i="4"/>
  <c r="CA5074" i="4"/>
  <c r="CA5075" i="4"/>
  <c r="CA5076" i="4"/>
  <c r="CA5077" i="4"/>
  <c r="CA5078" i="4"/>
  <c r="CA5079" i="4"/>
  <c r="CA5080" i="4"/>
  <c r="CA5081" i="4"/>
  <c r="CA5082" i="4"/>
  <c r="CA5083" i="4"/>
  <c r="CA5084" i="4"/>
  <c r="CA5085" i="4"/>
  <c r="CA5086" i="4"/>
  <c r="CA5087" i="4"/>
  <c r="CA5088" i="4"/>
  <c r="CA5089" i="4"/>
  <c r="CA5090" i="4"/>
  <c r="CA5091" i="4"/>
  <c r="CA5092" i="4"/>
  <c r="CA5093" i="4"/>
  <c r="CA5094" i="4"/>
  <c r="CA5095" i="4"/>
  <c r="CA5096" i="4"/>
  <c r="CA5097" i="4"/>
  <c r="CA5098" i="4"/>
  <c r="CA5099" i="4"/>
  <c r="CA5100" i="4"/>
  <c r="CA5101" i="4"/>
  <c r="CA5102" i="4"/>
  <c r="CA5103" i="4"/>
  <c r="CA5104" i="4"/>
  <c r="CA5105" i="4"/>
  <c r="CA5106" i="4"/>
  <c r="CA5107" i="4"/>
  <c r="CA5108" i="4"/>
  <c r="CA5109" i="4"/>
  <c r="CA5110" i="4"/>
  <c r="CA5111" i="4"/>
  <c r="CA5112" i="4"/>
  <c r="CA5113" i="4"/>
  <c r="CA5114" i="4"/>
  <c r="CA5115" i="4"/>
  <c r="CA5116" i="4"/>
  <c r="CA5117" i="4"/>
  <c r="CA5118" i="4"/>
  <c r="CA5119" i="4"/>
  <c r="CA5120" i="4"/>
  <c r="CA5121" i="4"/>
  <c r="CA5122" i="4"/>
  <c r="CA5123" i="4"/>
  <c r="CA5124" i="4"/>
  <c r="CA5125" i="4"/>
  <c r="CA5126" i="4"/>
  <c r="CA5127" i="4"/>
  <c r="CA5128" i="4"/>
  <c r="CA5129" i="4"/>
  <c r="CA5130" i="4"/>
  <c r="CA5131" i="4"/>
  <c r="CA5132" i="4"/>
  <c r="CA5133" i="4"/>
  <c r="CA5134" i="4"/>
  <c r="CA5135" i="4"/>
  <c r="CA5136" i="4"/>
  <c r="CA5137" i="4"/>
  <c r="CA5138" i="4"/>
  <c r="CA5139" i="4"/>
  <c r="CA5140" i="4"/>
  <c r="CA5141" i="4"/>
  <c r="CA5142" i="4"/>
  <c r="CA5143" i="4"/>
  <c r="CA5144" i="4"/>
  <c r="CA5145" i="4"/>
  <c r="CA5146" i="4"/>
  <c r="CA5147" i="4"/>
  <c r="CA5148" i="4"/>
  <c r="CA5149" i="4"/>
  <c r="CA5150" i="4"/>
  <c r="CA5151" i="4"/>
  <c r="CA5152" i="4"/>
  <c r="CA5153" i="4"/>
  <c r="CA5154" i="4"/>
  <c r="CA5155" i="4"/>
  <c r="CA5156" i="4"/>
  <c r="CA5157" i="4"/>
  <c r="CA5158" i="4"/>
  <c r="CA5159" i="4"/>
  <c r="CA5160" i="4"/>
  <c r="CA5161" i="4"/>
  <c r="CA5162" i="4"/>
  <c r="CA5163" i="4"/>
  <c r="CA5164" i="4"/>
  <c r="CA5165" i="4"/>
  <c r="CA5166" i="4"/>
  <c r="CA5167" i="4"/>
  <c r="CA5168" i="4"/>
  <c r="CA5169" i="4"/>
  <c r="CA5170" i="4"/>
  <c r="CA5171" i="4"/>
  <c r="CA5172" i="4"/>
  <c r="CA5173" i="4"/>
  <c r="CA5174" i="4"/>
  <c r="CA5175" i="4"/>
  <c r="CA5176" i="4"/>
  <c r="CA5177" i="4"/>
  <c r="CA5178" i="4"/>
  <c r="CA5179" i="4"/>
  <c r="CA5180" i="4"/>
  <c r="CA5181" i="4"/>
  <c r="CA5182" i="4"/>
  <c r="CA5183" i="4"/>
  <c r="CA5184" i="4"/>
  <c r="CA5185" i="4"/>
  <c r="CA5186" i="4"/>
  <c r="CA5187" i="4"/>
  <c r="CA5188" i="4"/>
  <c r="CA5189" i="4"/>
  <c r="CA5190" i="4"/>
  <c r="CA5191" i="4"/>
  <c r="CA5192" i="4"/>
  <c r="CA5193" i="4"/>
  <c r="CA5194" i="4"/>
  <c r="CA5195" i="4"/>
  <c r="CA5196" i="4"/>
  <c r="CA5197" i="4"/>
  <c r="CA5198" i="4"/>
  <c r="CA5199" i="4"/>
  <c r="CA5200" i="4"/>
  <c r="CA5201" i="4"/>
  <c r="CA5202" i="4"/>
  <c r="CA5203" i="4"/>
  <c r="CA5204" i="4"/>
  <c r="CA5205" i="4"/>
  <c r="CA5206" i="4"/>
  <c r="CA5207" i="4"/>
  <c r="CA5208" i="4"/>
  <c r="CA5209" i="4"/>
  <c r="CA5210" i="4"/>
  <c r="CA5211" i="4"/>
  <c r="CA5212" i="4"/>
  <c r="CA5213" i="4"/>
  <c r="CA5214" i="4"/>
  <c r="CA5215" i="4"/>
  <c r="CA5216" i="4"/>
  <c r="CA5217" i="4"/>
  <c r="CA5218" i="4"/>
  <c r="CA5219" i="4"/>
  <c r="CA5220" i="4"/>
  <c r="CA5221" i="4"/>
  <c r="CA5222" i="4"/>
  <c r="CA5223" i="4"/>
  <c r="CA5224" i="4"/>
  <c r="CA5225" i="4"/>
  <c r="CA5226" i="4"/>
  <c r="CA5227" i="4"/>
  <c r="CA5228" i="4"/>
  <c r="CA5229" i="4"/>
  <c r="CA5230" i="4"/>
  <c r="CA5231" i="4"/>
  <c r="CA5232" i="4"/>
  <c r="CA5233" i="4"/>
  <c r="CA5234" i="4"/>
  <c r="CA5235" i="4"/>
  <c r="CA5236" i="4"/>
  <c r="CA5237" i="4"/>
  <c r="CA5238" i="4"/>
  <c r="CA5239" i="4"/>
  <c r="CA5240" i="4"/>
  <c r="CA5241" i="4"/>
  <c r="CA5242" i="4"/>
  <c r="CC5242" i="4"/>
  <c r="CD5242" i="4" s="1"/>
  <c r="CE5242" i="4"/>
  <c r="CF5242" i="4" s="1"/>
  <c r="CA5243" i="4"/>
  <c r="CC5243" i="4"/>
  <c r="CD5243" i="4" s="1"/>
  <c r="CE5243" i="4"/>
  <c r="CF5243" i="4" s="1"/>
  <c r="CA5244" i="4"/>
  <c r="CC5244" i="4"/>
  <c r="CD5244" i="4" s="1"/>
  <c r="CE5244" i="4"/>
  <c r="CF5244" i="4" s="1"/>
  <c r="CA5502" i="4"/>
  <c r="CC5502" i="4"/>
  <c r="CD5502" i="4" s="1"/>
  <c r="CE5502" i="4"/>
  <c r="CF5502" i="4" s="1"/>
  <c r="CA5503" i="4"/>
  <c r="CC5503" i="4"/>
  <c r="CD5503" i="4" s="1"/>
  <c r="CE5503" i="4"/>
  <c r="CF5503" i="4" s="1"/>
  <c r="CA5504" i="4"/>
  <c r="CC5504" i="4"/>
  <c r="CD5504" i="4" s="1"/>
  <c r="CE5504" i="4"/>
  <c r="CF5504" i="4" s="1"/>
  <c r="CC5618" i="4"/>
  <c r="CD5618" i="4" s="1"/>
  <c r="CA5618" i="4"/>
  <c r="CC5620" i="4"/>
  <c r="CD5620" i="4" s="1"/>
  <c r="CA5620" i="4"/>
  <c r="CC5622" i="4"/>
  <c r="CD5622" i="4" s="1"/>
  <c r="CC5624" i="4"/>
  <c r="CD5624" i="4" s="1"/>
  <c r="CA5624" i="4"/>
  <c r="CC5626" i="4"/>
  <c r="CD5626" i="4" s="1"/>
  <c r="CA5626" i="4"/>
  <c r="CC5628" i="4"/>
  <c r="CD5628" i="4" s="1"/>
  <c r="CA5628" i="4"/>
  <c r="CC5630" i="4"/>
  <c r="CD5630" i="4" s="1"/>
  <c r="CC5632" i="4"/>
  <c r="CD5632" i="4" s="1"/>
  <c r="CA5632" i="4"/>
  <c r="CC5634" i="4"/>
  <c r="CD5634" i="4" s="1"/>
  <c r="CA5634" i="4"/>
  <c r="CC5636" i="4"/>
  <c r="CD5636" i="4" s="1"/>
  <c r="CA5636" i="4"/>
  <c r="CC5638" i="4"/>
  <c r="CD5638" i="4" s="1"/>
  <c r="CC5640" i="4"/>
  <c r="CD5640" i="4" s="1"/>
  <c r="CA5640" i="4"/>
  <c r="CC5642" i="4"/>
  <c r="CD5642" i="4" s="1"/>
  <c r="CA5642" i="4"/>
  <c r="CC5644" i="4"/>
  <c r="CD5644" i="4" s="1"/>
  <c r="CA5644" i="4"/>
  <c r="CC5646" i="4"/>
  <c r="CD5646" i="4" s="1"/>
  <c r="CC5648" i="4"/>
  <c r="CD5648" i="4" s="1"/>
  <c r="CA5648" i="4"/>
  <c r="CC5650" i="4"/>
  <c r="CD5650" i="4" s="1"/>
  <c r="CA5650" i="4"/>
  <c r="CC5652" i="4"/>
  <c r="CD5652" i="4" s="1"/>
  <c r="CA5652" i="4"/>
  <c r="CC5653" i="4"/>
  <c r="CD5653" i="4" s="1"/>
  <c r="CC5654" i="4"/>
  <c r="CD5654" i="4" s="1"/>
  <c r="CA5654" i="4"/>
  <c r="CC5655" i="4"/>
  <c r="CD5655" i="4" s="1"/>
  <c r="CC5657" i="4"/>
  <c r="CD5657" i="4" s="1"/>
  <c r="CC5658" i="4"/>
  <c r="CD5658" i="4" s="1"/>
  <c r="CA5658" i="4"/>
  <c r="CC5659" i="4"/>
  <c r="CD5659" i="4" s="1"/>
  <c r="CC5660" i="4"/>
  <c r="CD5660" i="4" s="1"/>
  <c r="CC5661" i="4"/>
  <c r="CD5661" i="4" s="1"/>
  <c r="CC5662" i="4"/>
  <c r="CD5662" i="4" s="1"/>
  <c r="CA5662" i="4"/>
  <c r="CC5663" i="4"/>
  <c r="CD5663" i="4" s="1"/>
  <c r="CC5665" i="4"/>
  <c r="CD5665" i="4" s="1"/>
  <c r="CC5666" i="4"/>
  <c r="CD5666" i="4" s="1"/>
  <c r="CC5667" i="4"/>
  <c r="CD5667" i="4" s="1"/>
  <c r="CC5668" i="4"/>
  <c r="CD5668" i="4" s="1"/>
  <c r="CA5668" i="4"/>
  <c r="CC5669" i="4"/>
  <c r="CD5669" i="4" s="1"/>
  <c r="CC5670" i="4"/>
  <c r="CD5670" i="4" s="1"/>
  <c r="CA5670" i="4"/>
  <c r="CC5671" i="4"/>
  <c r="CD5671" i="4" s="1"/>
  <c r="CC5672" i="4"/>
  <c r="CD5672" i="4" s="1"/>
  <c r="CA5672" i="4"/>
  <c r="CC5673" i="4"/>
  <c r="CD5673" i="4" s="1"/>
  <c r="CC5674" i="4"/>
  <c r="CD5674" i="4" s="1"/>
  <c r="CC5675" i="4"/>
  <c r="CD5675" i="4" s="1"/>
  <c r="CC5676" i="4"/>
  <c r="CD5676" i="4" s="1"/>
  <c r="CA5676" i="4"/>
  <c r="CC5677" i="4"/>
  <c r="CD5677" i="4" s="1"/>
  <c r="CC5678" i="4"/>
  <c r="CD5678" i="4" s="1"/>
  <c r="CA5678" i="4"/>
  <c r="CC5679" i="4"/>
  <c r="CD5679" i="4" s="1"/>
  <c r="CC5680" i="4"/>
  <c r="CD5680" i="4" s="1"/>
  <c r="CA5680" i="4"/>
  <c r="CC5681" i="4"/>
  <c r="CD5681" i="4" s="1"/>
  <c r="CC5682" i="4"/>
  <c r="CD5682" i="4" s="1"/>
  <c r="CC5683" i="4"/>
  <c r="CD5683" i="4" s="1"/>
  <c r="CC5684" i="4"/>
  <c r="CD5684" i="4" s="1"/>
  <c r="CA5684" i="4"/>
  <c r="CC5685" i="4"/>
  <c r="CD5685" i="4" s="1"/>
  <c r="CC5686" i="4"/>
  <c r="CD5686" i="4" s="1"/>
  <c r="CA5686" i="4"/>
  <c r="CC5687" i="4"/>
  <c r="CD5687" i="4" s="1"/>
  <c r="CC5688" i="4"/>
  <c r="CD5688" i="4" s="1"/>
  <c r="CA5688" i="4"/>
  <c r="CC5689" i="4"/>
  <c r="CD5689" i="4" s="1"/>
  <c r="CC5690" i="4"/>
  <c r="CD5690" i="4" s="1"/>
  <c r="CC5691" i="4"/>
  <c r="CD5691" i="4" s="1"/>
  <c r="CC5692" i="4"/>
  <c r="CD5692" i="4" s="1"/>
  <c r="CA5692" i="4"/>
  <c r="CC5693" i="4"/>
  <c r="CD5693" i="4" s="1"/>
  <c r="CC5694" i="4"/>
  <c r="CD5694" i="4" s="1"/>
  <c r="CA5694" i="4"/>
  <c r="CC5695" i="4"/>
  <c r="CD5695" i="4" s="1"/>
  <c r="CC5696" i="4"/>
  <c r="CD5696" i="4" s="1"/>
  <c r="CA5696" i="4"/>
  <c r="CC5697" i="4"/>
  <c r="CD5697" i="4" s="1"/>
  <c r="CC5698" i="4"/>
  <c r="CD5698" i="4" s="1"/>
  <c r="CC5699" i="4"/>
  <c r="CD5699" i="4" s="1"/>
  <c r="CC5700" i="4"/>
  <c r="CD5700" i="4" s="1"/>
  <c r="CA5700" i="4"/>
  <c r="CC5701" i="4"/>
  <c r="CD5701" i="4" s="1"/>
  <c r="CC5702" i="4"/>
  <c r="CD5702" i="4" s="1"/>
  <c r="CA5702" i="4"/>
  <c r="CC5703" i="4"/>
  <c r="CD5703" i="4" s="1"/>
  <c r="CC5704" i="4"/>
  <c r="CD5704" i="4" s="1"/>
  <c r="CA5704" i="4"/>
  <c r="CC5705" i="4"/>
  <c r="CD5705" i="4" s="1"/>
  <c r="CC5706" i="4"/>
  <c r="CD5706" i="4" s="1"/>
  <c r="CC5707" i="4"/>
  <c r="CD5707" i="4" s="1"/>
  <c r="CC5708" i="4"/>
  <c r="CD5708" i="4" s="1"/>
  <c r="CA5708" i="4"/>
  <c r="CC5709" i="4"/>
  <c r="CD5709" i="4" s="1"/>
  <c r="CC5710" i="4"/>
  <c r="CD5710" i="4" s="1"/>
  <c r="CA5710" i="4"/>
  <c r="CC5711" i="4"/>
  <c r="CD5711" i="4" s="1"/>
  <c r="CC5712" i="4"/>
  <c r="CD5712" i="4" s="1"/>
  <c r="CA5712" i="4"/>
  <c r="CC5713" i="4"/>
  <c r="CD5713" i="4" s="1"/>
  <c r="CC5714" i="4"/>
  <c r="CD5714" i="4" s="1"/>
  <c r="CC5715" i="4"/>
  <c r="CD5715" i="4" s="1"/>
  <c r="CC5716" i="4"/>
  <c r="CD5716" i="4" s="1"/>
  <c r="CA5716" i="4"/>
  <c r="CC5717" i="4"/>
  <c r="CD5717" i="4" s="1"/>
  <c r="CC5718" i="4"/>
  <c r="CD5718" i="4" s="1"/>
  <c r="CA5718" i="4"/>
  <c r="CC5719" i="4"/>
  <c r="CD5719" i="4" s="1"/>
  <c r="CC5720" i="4"/>
  <c r="CD5720" i="4" s="1"/>
  <c r="CA5720" i="4"/>
  <c r="CC5721" i="4"/>
  <c r="CD5721" i="4" s="1"/>
  <c r="CC5722" i="4"/>
  <c r="CD5722" i="4" s="1"/>
  <c r="CC5723" i="4"/>
  <c r="CD5723" i="4" s="1"/>
  <c r="CC5724" i="4"/>
  <c r="CD5724" i="4" s="1"/>
  <c r="CA5724" i="4"/>
  <c r="CC5725" i="4"/>
  <c r="CD5725" i="4" s="1"/>
  <c r="CC5726" i="4"/>
  <c r="CD5726" i="4" s="1"/>
  <c r="CA5726" i="4"/>
  <c r="CC5727" i="4"/>
  <c r="CD5727" i="4" s="1"/>
  <c r="CC5728" i="4"/>
  <c r="CD5728" i="4" s="1"/>
  <c r="CA5728" i="4"/>
  <c r="CC5729" i="4"/>
  <c r="CD5729" i="4" s="1"/>
  <c r="CC5730" i="4"/>
  <c r="CD5730" i="4" s="1"/>
  <c r="CC5731" i="4"/>
  <c r="CD5731" i="4" s="1"/>
  <c r="CC5732" i="4"/>
  <c r="CD5732" i="4" s="1"/>
  <c r="CA5732" i="4"/>
  <c r="CC5733" i="4"/>
  <c r="CD5733" i="4" s="1"/>
  <c r="CC5734" i="4"/>
  <c r="CD5734" i="4" s="1"/>
  <c r="CA5734" i="4"/>
  <c r="CC5735" i="4"/>
  <c r="CD5735" i="4" s="1"/>
  <c r="CC5736" i="4"/>
  <c r="CD5736" i="4" s="1"/>
  <c r="CA5736" i="4"/>
  <c r="CC5737" i="4"/>
  <c r="CD5737" i="4" s="1"/>
  <c r="CC5738" i="4"/>
  <c r="CD5738" i="4" s="1"/>
  <c r="CC5739" i="4"/>
  <c r="CD5739" i="4" s="1"/>
  <c r="CC5740" i="4"/>
  <c r="CD5740" i="4" s="1"/>
  <c r="CA5740" i="4"/>
  <c r="CC5741" i="4"/>
  <c r="CD5741" i="4" s="1"/>
  <c r="CA5742" i="4"/>
  <c r="CC5742" i="4"/>
  <c r="CD5742" i="4" s="1"/>
  <c r="CE5742" i="4"/>
  <c r="CF5742" i="4" s="1"/>
  <c r="CA5743" i="4"/>
  <c r="CC5743" i="4"/>
  <c r="CD5743" i="4" s="1"/>
  <c r="CE5743" i="4"/>
  <c r="CF5743" i="4" s="1"/>
  <c r="CA5744" i="4"/>
  <c r="CC5744" i="4"/>
  <c r="CD5744" i="4" s="1"/>
  <c r="CE5744" i="4"/>
  <c r="CF5744" i="4" s="1"/>
  <c r="BX5978" i="4"/>
  <c r="BX5980" i="4"/>
  <c r="BX5982" i="4"/>
  <c r="BX5984" i="4"/>
  <c r="BX5986" i="4"/>
  <c r="BX5988" i="4"/>
  <c r="BX5990" i="4"/>
  <c r="BX5992" i="4"/>
  <c r="BX5994" i="4"/>
  <c r="BX5996" i="4"/>
  <c r="BX5998" i="4"/>
  <c r="BX6000" i="4"/>
  <c r="BX6001" i="4"/>
  <c r="CA6002" i="4"/>
  <c r="CC6002" i="4"/>
  <c r="CD6002" i="4" s="1"/>
  <c r="CE6002" i="4"/>
  <c r="CF6002" i="4" s="1"/>
  <c r="CA6003" i="4"/>
  <c r="CC6003" i="4"/>
  <c r="CD6003" i="4" s="1"/>
  <c r="CE6003" i="4"/>
  <c r="CF6003" i="4" s="1"/>
  <c r="CA6004" i="4"/>
  <c r="CC6004" i="4"/>
  <c r="CD6004" i="4" s="1"/>
  <c r="CE6004" i="4"/>
  <c r="CF6004" i="4" s="1"/>
  <c r="CC6005" i="4"/>
  <c r="CD6005" i="4" s="1"/>
  <c r="CA6005" i="4"/>
  <c r="CC6006" i="4"/>
  <c r="CD6006" i="4" s="1"/>
  <c r="CC6007" i="4"/>
  <c r="CD6007" i="4" s="1"/>
  <c r="CA6007" i="4"/>
  <c r="CC6008" i="4"/>
  <c r="CD6008" i="4" s="1"/>
  <c r="CC6009" i="4"/>
  <c r="CD6009" i="4" s="1"/>
  <c r="CC6010" i="4"/>
  <c r="CD6010" i="4" s="1"/>
  <c r="CC6011" i="4"/>
  <c r="CD6011" i="4" s="1"/>
  <c r="CA6011" i="4"/>
  <c r="CC6012" i="4"/>
  <c r="CD6012" i="4" s="1"/>
  <c r="CC6013" i="4"/>
  <c r="CD6013" i="4" s="1"/>
  <c r="CA6013" i="4"/>
  <c r="CC6014" i="4"/>
  <c r="CD6014" i="4" s="1"/>
  <c r="CC6015" i="4"/>
  <c r="CD6015" i="4" s="1"/>
  <c r="CA6015" i="4"/>
  <c r="CC6016" i="4"/>
  <c r="CD6016" i="4" s="1"/>
  <c r="CC6017" i="4"/>
  <c r="CD6017" i="4" s="1"/>
  <c r="CC6018" i="4"/>
  <c r="CD6018" i="4" s="1"/>
  <c r="CC6019" i="4"/>
  <c r="CD6019" i="4" s="1"/>
  <c r="CA6019" i="4"/>
  <c r="CC6020" i="4"/>
  <c r="CD6020" i="4" s="1"/>
  <c r="CC6021" i="4"/>
  <c r="CD6021" i="4" s="1"/>
  <c r="CA6021" i="4"/>
  <c r="CC6022" i="4"/>
  <c r="CD6022" i="4" s="1"/>
  <c r="CC6023" i="4"/>
  <c r="CD6023" i="4" s="1"/>
  <c r="CA6023" i="4"/>
  <c r="CC6024" i="4"/>
  <c r="CD6024" i="4" s="1"/>
  <c r="CC6025" i="4"/>
  <c r="CD6025" i="4" s="1"/>
  <c r="CC6026" i="4"/>
  <c r="CD6026" i="4" s="1"/>
  <c r="CC6027" i="4"/>
  <c r="CD6027" i="4" s="1"/>
  <c r="CA6027" i="4"/>
  <c r="CC6028" i="4"/>
  <c r="CD6028" i="4" s="1"/>
  <c r="CC6029" i="4"/>
  <c r="CD6029" i="4" s="1"/>
  <c r="CA6029" i="4"/>
  <c r="CC6030" i="4"/>
  <c r="CD6030" i="4" s="1"/>
  <c r="CC6031" i="4"/>
  <c r="CD6031" i="4" s="1"/>
  <c r="CA6031" i="4"/>
  <c r="CC6032" i="4"/>
  <c r="CD6032" i="4" s="1"/>
  <c r="CC6033" i="4"/>
  <c r="CD6033" i="4" s="1"/>
  <c r="CC6034" i="4"/>
  <c r="CD6034" i="4" s="1"/>
  <c r="CC6035" i="4"/>
  <c r="CD6035" i="4" s="1"/>
  <c r="CA6035" i="4"/>
  <c r="CC6036" i="4"/>
  <c r="CD6036" i="4" s="1"/>
  <c r="CC6037" i="4"/>
  <c r="CD6037" i="4" s="1"/>
  <c r="CA6037" i="4"/>
  <c r="CC6038" i="4"/>
  <c r="CD6038" i="4" s="1"/>
  <c r="CC6039" i="4"/>
  <c r="CD6039" i="4" s="1"/>
  <c r="CA6039" i="4"/>
  <c r="CC6040" i="4"/>
  <c r="CD6040" i="4" s="1"/>
  <c r="CC6041" i="4"/>
  <c r="CD6041" i="4" s="1"/>
  <c r="CC6042" i="4"/>
  <c r="CD6042" i="4" s="1"/>
  <c r="CC6043" i="4"/>
  <c r="CD6043" i="4" s="1"/>
  <c r="CA6043" i="4"/>
  <c r="CC6044" i="4"/>
  <c r="CD6044" i="4" s="1"/>
  <c r="CC6045" i="4"/>
  <c r="CD6045" i="4" s="1"/>
  <c r="CA6045" i="4"/>
  <c r="CC6046" i="4"/>
  <c r="CD6046" i="4" s="1"/>
  <c r="CC6047" i="4"/>
  <c r="CD6047" i="4" s="1"/>
  <c r="CA6047" i="4"/>
  <c r="CC6048" i="4"/>
  <c r="CD6048" i="4" s="1"/>
  <c r="CC6049" i="4"/>
  <c r="CD6049" i="4" s="1"/>
  <c r="CC6050" i="4"/>
  <c r="CD6050" i="4" s="1"/>
  <c r="CC6051" i="4"/>
  <c r="CD6051" i="4" s="1"/>
  <c r="CA6051" i="4"/>
  <c r="CC6052" i="4"/>
  <c r="CD6052" i="4" s="1"/>
  <c r="CC6053" i="4"/>
  <c r="CD6053" i="4" s="1"/>
  <c r="CA6053" i="4"/>
  <c r="CC6054" i="4"/>
  <c r="CD6054" i="4" s="1"/>
  <c r="CC6055" i="4"/>
  <c r="CD6055" i="4" s="1"/>
  <c r="CA6055" i="4"/>
  <c r="CC6056" i="4"/>
  <c r="CD6056" i="4" s="1"/>
  <c r="CC6057" i="4"/>
  <c r="CD6057" i="4" s="1"/>
  <c r="CC6058" i="4"/>
  <c r="CD6058" i="4" s="1"/>
  <c r="CC6059" i="4"/>
  <c r="CD6059" i="4" s="1"/>
  <c r="CA6059" i="4"/>
  <c r="CC6060" i="4"/>
  <c r="CD6060" i="4" s="1"/>
  <c r="CC6061" i="4"/>
  <c r="CD6061" i="4" s="1"/>
  <c r="CA6061" i="4"/>
  <c r="CC6062" i="4"/>
  <c r="CD6062" i="4" s="1"/>
  <c r="CC6063" i="4"/>
  <c r="CD6063" i="4" s="1"/>
  <c r="CA6063" i="4"/>
  <c r="CC6064" i="4"/>
  <c r="CD6064" i="4" s="1"/>
  <c r="CC6065" i="4"/>
  <c r="CD6065" i="4" s="1"/>
  <c r="CC6066" i="4"/>
  <c r="CD6066" i="4" s="1"/>
  <c r="CC6067" i="4"/>
  <c r="CD6067" i="4" s="1"/>
  <c r="CA6067" i="4"/>
  <c r="CC6068" i="4"/>
  <c r="CD6068" i="4" s="1"/>
  <c r="CC6069" i="4"/>
  <c r="CD6069" i="4" s="1"/>
  <c r="CA6069" i="4"/>
  <c r="CC6070" i="4"/>
  <c r="CD6070" i="4" s="1"/>
  <c r="CC6071" i="4"/>
  <c r="CD6071" i="4" s="1"/>
  <c r="CA6071" i="4"/>
  <c r="CC6072" i="4"/>
  <c r="CD6072" i="4" s="1"/>
  <c r="CC6073" i="4"/>
  <c r="CD6073" i="4" s="1"/>
  <c r="CC6074" i="4"/>
  <c r="CD6074" i="4" s="1"/>
  <c r="CC6075" i="4"/>
  <c r="CD6075" i="4" s="1"/>
  <c r="CA6075" i="4"/>
  <c r="CC6076" i="4"/>
  <c r="CD6076" i="4" s="1"/>
  <c r="CC6077" i="4"/>
  <c r="CD6077" i="4" s="1"/>
  <c r="CA6077" i="4"/>
  <c r="CC6078" i="4"/>
  <c r="CD6078" i="4" s="1"/>
  <c r="CC6079" i="4"/>
  <c r="CD6079" i="4" s="1"/>
  <c r="CA6079" i="4"/>
  <c r="CC6080" i="4"/>
  <c r="CD6080" i="4" s="1"/>
  <c r="CC6081" i="4"/>
  <c r="CD6081" i="4" s="1"/>
  <c r="CC6082" i="4"/>
  <c r="CD6082" i="4" s="1"/>
  <c r="CC6083" i="4"/>
  <c r="CD6083" i="4" s="1"/>
  <c r="CA6083" i="4"/>
  <c r="CC6084" i="4"/>
  <c r="CD6084" i="4" s="1"/>
  <c r="CC6085" i="4"/>
  <c r="CD6085" i="4" s="1"/>
  <c r="CA6085" i="4"/>
  <c r="CC6086" i="4"/>
  <c r="CD6086" i="4" s="1"/>
  <c r="CC6087" i="4"/>
  <c r="CD6087" i="4" s="1"/>
  <c r="CA6087" i="4"/>
  <c r="CC6088" i="4"/>
  <c r="CD6088" i="4" s="1"/>
  <c r="CC6089" i="4"/>
  <c r="CD6089" i="4" s="1"/>
  <c r="CC6090" i="4"/>
  <c r="CD6090" i="4" s="1"/>
  <c r="CC6091" i="4"/>
  <c r="CD6091" i="4" s="1"/>
  <c r="CA6091" i="4"/>
  <c r="CC6092" i="4"/>
  <c r="CD6092" i="4" s="1"/>
  <c r="CC6093" i="4"/>
  <c r="CD6093" i="4" s="1"/>
  <c r="CA6093" i="4"/>
  <c r="CC6094" i="4"/>
  <c r="CD6094" i="4" s="1"/>
  <c r="CC6095" i="4"/>
  <c r="CD6095" i="4" s="1"/>
  <c r="CA6095" i="4"/>
  <c r="CC6096" i="4"/>
  <c r="CD6096" i="4" s="1"/>
  <c r="CC6097" i="4"/>
  <c r="CD6097" i="4" s="1"/>
  <c r="CC6098" i="4"/>
  <c r="CD6098" i="4" s="1"/>
  <c r="CC6099" i="4"/>
  <c r="CD6099" i="4" s="1"/>
  <c r="CA6099" i="4"/>
  <c r="CC6100" i="4"/>
  <c r="CD6100" i="4" s="1"/>
  <c r="CC6101" i="4"/>
  <c r="CD6101" i="4" s="1"/>
  <c r="CA6101" i="4"/>
  <c r="CC6102" i="4"/>
  <c r="CD6102" i="4" s="1"/>
  <c r="CC6103" i="4"/>
  <c r="CD6103" i="4" s="1"/>
  <c r="CA6103" i="4"/>
  <c r="CC6104" i="4"/>
  <c r="CD6104" i="4" s="1"/>
  <c r="CC6105" i="4"/>
  <c r="CD6105" i="4" s="1"/>
  <c r="CC6106" i="4"/>
  <c r="CD6106" i="4" s="1"/>
  <c r="CC6107" i="4"/>
  <c r="CD6107" i="4" s="1"/>
  <c r="CA6107" i="4"/>
  <c r="CC6108" i="4"/>
  <c r="CD6108" i="4" s="1"/>
  <c r="CC6109" i="4"/>
  <c r="CD6109" i="4" s="1"/>
  <c r="CA6109" i="4"/>
  <c r="CC6110" i="4"/>
  <c r="CD6110" i="4" s="1"/>
  <c r="CC6111" i="4"/>
  <c r="CD6111" i="4" s="1"/>
  <c r="CA6111" i="4"/>
  <c r="CC6112" i="4"/>
  <c r="CD6112" i="4" s="1"/>
  <c r="CC6113" i="4"/>
  <c r="CD6113" i="4" s="1"/>
  <c r="CC6114" i="4"/>
  <c r="CD6114" i="4" s="1"/>
  <c r="CC6115" i="4"/>
  <c r="CD6115" i="4" s="1"/>
  <c r="CA6115" i="4"/>
  <c r="CC6116" i="4"/>
  <c r="CD6116" i="4" s="1"/>
  <c r="CC6117" i="4"/>
  <c r="CD6117" i="4" s="1"/>
  <c r="CA6117" i="4"/>
  <c r="CC6118" i="4"/>
  <c r="CD6118" i="4" s="1"/>
  <c r="CC6119" i="4"/>
  <c r="CD6119" i="4" s="1"/>
  <c r="CA6119" i="4"/>
  <c r="CC6120" i="4"/>
  <c r="CD6120" i="4" s="1"/>
  <c r="CC6121" i="4"/>
  <c r="CD6121" i="4" s="1"/>
  <c r="CC6122" i="4"/>
  <c r="CD6122" i="4" s="1"/>
  <c r="CC6123" i="4"/>
  <c r="CD6123" i="4" s="1"/>
  <c r="CA6123" i="4"/>
  <c r="CC6124" i="4"/>
  <c r="CD6124" i="4" s="1"/>
  <c r="CC6125" i="4"/>
  <c r="CD6125" i="4" s="1"/>
  <c r="CA6125" i="4"/>
  <c r="CC6126" i="4"/>
  <c r="CD6126" i="4" s="1"/>
  <c r="CC6127" i="4"/>
  <c r="CD6127" i="4" s="1"/>
  <c r="CA6127" i="4"/>
  <c r="CC6128" i="4"/>
  <c r="CD6128" i="4" s="1"/>
  <c r="CC6129" i="4"/>
  <c r="CD6129" i="4" s="1"/>
  <c r="CC6130" i="4"/>
  <c r="CD6130" i="4" s="1"/>
  <c r="CC6131" i="4"/>
  <c r="CD6131" i="4" s="1"/>
  <c r="CA6131" i="4"/>
  <c r="CC6132" i="4"/>
  <c r="CD6132" i="4" s="1"/>
  <c r="CC6133" i="4"/>
  <c r="CD6133" i="4" s="1"/>
  <c r="CA6133" i="4"/>
  <c r="CA6134" i="4"/>
  <c r="CC6134" i="4"/>
  <c r="CD6134" i="4" s="1"/>
  <c r="CE6134" i="4"/>
  <c r="CF6134" i="4" s="1"/>
  <c r="CA6135" i="4"/>
  <c r="CC6135" i="4"/>
  <c r="CD6135" i="4" s="1"/>
  <c r="CE6135" i="4"/>
  <c r="CF6135" i="4" s="1"/>
  <c r="CA6136" i="4"/>
  <c r="CC6136" i="4"/>
  <c r="CD6136" i="4" s="1"/>
  <c r="CE6136" i="4"/>
  <c r="CF6136" i="4" s="1"/>
  <c r="CA6137" i="4"/>
  <c r="CC6137" i="4"/>
  <c r="CD6137" i="4" s="1"/>
  <c r="CE6137" i="4"/>
  <c r="CF6137" i="4" s="1"/>
  <c r="CA6138" i="4"/>
  <c r="CC6138" i="4"/>
  <c r="CD6138" i="4" s="1"/>
  <c r="CE6138" i="4"/>
  <c r="CF6138" i="4" s="1"/>
  <c r="CA6139" i="4"/>
  <c r="CC6139" i="4"/>
  <c r="CD6139" i="4" s="1"/>
  <c r="CE6139" i="4"/>
  <c r="CF6139" i="4" s="1"/>
  <c r="CA6140" i="4"/>
  <c r="CC6140" i="4"/>
  <c r="CD6140" i="4" s="1"/>
  <c r="CE6140" i="4"/>
  <c r="CF6140" i="4" s="1"/>
  <c r="CA6141" i="4"/>
  <c r="CC6141" i="4"/>
  <c r="CD6141" i="4" s="1"/>
  <c r="CE6141" i="4"/>
  <c r="CF6141" i="4" s="1"/>
  <c r="CA6142" i="4"/>
  <c r="CC6142" i="4"/>
  <c r="CD6142" i="4" s="1"/>
  <c r="CE6142" i="4"/>
  <c r="CF6142" i="4" s="1"/>
  <c r="CA6143" i="4"/>
  <c r="CC6143" i="4"/>
  <c r="CD6143" i="4" s="1"/>
  <c r="CE6143" i="4"/>
  <c r="CF6143" i="4" s="1"/>
  <c r="CA6144" i="4"/>
  <c r="CC6144" i="4"/>
  <c r="CD6144" i="4" s="1"/>
  <c r="CE6144" i="4"/>
  <c r="CF6144" i="4" s="1"/>
  <c r="CA6145" i="4"/>
  <c r="CC6145" i="4"/>
  <c r="CD6145" i="4" s="1"/>
  <c r="CE6145" i="4"/>
  <c r="CF6145" i="4" s="1"/>
  <c r="CA6146" i="4"/>
  <c r="CC6146" i="4"/>
  <c r="CD6146" i="4" s="1"/>
  <c r="CE6146" i="4"/>
  <c r="CF6146" i="4" s="1"/>
  <c r="CA6147" i="4"/>
  <c r="CC6147" i="4"/>
  <c r="CD6147" i="4" s="1"/>
  <c r="CE6147" i="4"/>
  <c r="CF6147" i="4" s="1"/>
  <c r="CA6148" i="4"/>
  <c r="CC6148" i="4"/>
  <c r="CD6148" i="4" s="1"/>
  <c r="CE6148" i="4"/>
  <c r="CF6148" i="4" s="1"/>
  <c r="CA6149" i="4"/>
  <c r="CC6149" i="4"/>
  <c r="CD6149" i="4" s="1"/>
  <c r="CE6149" i="4"/>
  <c r="CF6149" i="4" s="1"/>
  <c r="CA6150" i="4"/>
  <c r="CC6150" i="4"/>
  <c r="CD6150" i="4" s="1"/>
  <c r="CE6150" i="4"/>
  <c r="CF6150" i="4" s="1"/>
  <c r="CA6151" i="4"/>
  <c r="CC6151" i="4"/>
  <c r="CD6151" i="4" s="1"/>
  <c r="CE6151" i="4"/>
  <c r="CF6151" i="4" s="1"/>
  <c r="CA6152" i="4"/>
  <c r="CC6152" i="4"/>
  <c r="CD6152" i="4" s="1"/>
  <c r="CE6152" i="4"/>
  <c r="CF6152" i="4" s="1"/>
  <c r="CA6153" i="4"/>
  <c r="CC6153" i="4"/>
  <c r="CD6153" i="4" s="1"/>
  <c r="CE6153" i="4"/>
  <c r="CF6153" i="4" s="1"/>
  <c r="CA6154" i="4"/>
  <c r="CC6154" i="4"/>
  <c r="CD6154" i="4" s="1"/>
  <c r="CE6154" i="4"/>
  <c r="CF6154" i="4" s="1"/>
  <c r="CA6155" i="4"/>
  <c r="CC6155" i="4"/>
  <c r="CD6155" i="4" s="1"/>
  <c r="CE6155" i="4"/>
  <c r="CF6155" i="4" s="1"/>
  <c r="CA6156" i="4"/>
  <c r="CC6156" i="4"/>
  <c r="CD6156" i="4" s="1"/>
  <c r="CE6156" i="4"/>
  <c r="CF6156" i="4" s="1"/>
  <c r="CA6157" i="4"/>
  <c r="CC6157" i="4"/>
  <c r="CD6157" i="4" s="1"/>
  <c r="CE6157" i="4"/>
  <c r="CF6157" i="4" s="1"/>
  <c r="CA6158" i="4"/>
  <c r="CC6158" i="4"/>
  <c r="CD6158" i="4" s="1"/>
  <c r="CE6158" i="4"/>
  <c r="CF6158" i="4" s="1"/>
  <c r="CA6159" i="4"/>
  <c r="CC6159" i="4"/>
  <c r="CD6159" i="4" s="1"/>
  <c r="CE6159" i="4"/>
  <c r="CF6159" i="4" s="1"/>
  <c r="CA6160" i="4"/>
  <c r="CC6160" i="4"/>
  <c r="CD6160" i="4" s="1"/>
  <c r="CE6160" i="4"/>
  <c r="CF6160" i="4" s="1"/>
  <c r="CA6161" i="4"/>
  <c r="CC6161" i="4"/>
  <c r="CD6161" i="4" s="1"/>
  <c r="CE6161" i="4"/>
  <c r="CF6161" i="4" s="1"/>
  <c r="CA6162" i="4"/>
  <c r="CC6162" i="4"/>
  <c r="CD6162" i="4" s="1"/>
  <c r="CE6162" i="4"/>
  <c r="CF6162" i="4" s="1"/>
  <c r="CA6163" i="4"/>
  <c r="CC6163" i="4"/>
  <c r="CD6163" i="4" s="1"/>
  <c r="CE6163" i="4"/>
  <c r="CF6163" i="4" s="1"/>
  <c r="CA6164" i="4"/>
  <c r="CC6164" i="4"/>
  <c r="CD6164" i="4" s="1"/>
  <c r="CE6164" i="4"/>
  <c r="CF6164" i="4" s="1"/>
  <c r="CA6165" i="4"/>
  <c r="CC6165" i="4"/>
  <c r="CD6165" i="4" s="1"/>
  <c r="CE6165" i="4"/>
  <c r="CF6165" i="4" s="1"/>
  <c r="CA6166" i="4"/>
  <c r="CC6166" i="4"/>
  <c r="CD6166" i="4" s="1"/>
  <c r="CE6166" i="4"/>
  <c r="CF6166" i="4" s="1"/>
  <c r="CA6167" i="4"/>
  <c r="CC6167" i="4"/>
  <c r="CD6167" i="4" s="1"/>
  <c r="CE6167" i="4"/>
  <c r="CF6167" i="4" s="1"/>
  <c r="CA6168" i="4"/>
  <c r="CC6168" i="4"/>
  <c r="CD6168" i="4" s="1"/>
  <c r="CE6168" i="4"/>
  <c r="CF6168" i="4" s="1"/>
  <c r="CA6169" i="4"/>
  <c r="CC6169" i="4"/>
  <c r="CD6169" i="4" s="1"/>
  <c r="CE6169" i="4"/>
  <c r="CF6169" i="4" s="1"/>
  <c r="CA6170" i="4"/>
  <c r="CC6170" i="4"/>
  <c r="CD6170" i="4" s="1"/>
  <c r="CE6170" i="4"/>
  <c r="CF6170" i="4" s="1"/>
  <c r="CA6171" i="4"/>
  <c r="CC6171" i="4"/>
  <c r="CD6171" i="4" s="1"/>
  <c r="CE6171" i="4"/>
  <c r="CF6171" i="4" s="1"/>
  <c r="C21" i="2"/>
  <c r="C20" i="2"/>
  <c r="C23" i="2"/>
  <c r="C27" i="2"/>
  <c r="BX1491" i="4"/>
  <c r="BX1489" i="4"/>
  <c r="BX1487" i="4"/>
  <c r="BX1485" i="4"/>
  <c r="BX1483" i="4"/>
  <c r="BX1481" i="4"/>
  <c r="BX1479" i="4"/>
  <c r="BX1477" i="4"/>
  <c r="BX1475" i="4"/>
  <c r="BX1473" i="4"/>
  <c r="BX1469" i="4"/>
  <c r="BX1467" i="4"/>
  <c r="BX1465" i="4"/>
  <c r="BX1463" i="4"/>
  <c r="BX1461" i="4"/>
  <c r="BX1459" i="4"/>
  <c r="BX1457" i="4"/>
  <c r="BX1455" i="4"/>
  <c r="BX1453" i="4"/>
  <c r="BX1451" i="4"/>
  <c r="BX1447" i="4"/>
  <c r="BX1449" i="4"/>
  <c r="BX1471" i="4"/>
  <c r="I7" i="4"/>
  <c r="BL7" i="4" s="1"/>
  <c r="I8" i="4"/>
  <c r="N8" i="4" s="1"/>
  <c r="N7" i="4" l="1"/>
  <c r="AR7" i="4"/>
  <c r="CL2021" i="4"/>
  <c r="B2058" i="2" s="1"/>
  <c r="CL2279" i="4"/>
  <c r="B2316" i="2" s="1"/>
  <c r="CL2280" i="4"/>
  <c r="B2317" i="2" s="1"/>
  <c r="CL2019" i="4"/>
  <c r="B2056" i="2" s="1"/>
  <c r="CL1972" i="4"/>
  <c r="B2009" i="2" s="1"/>
  <c r="CL1711" i="4"/>
  <c r="B1748" i="2" s="1"/>
  <c r="CL1713" i="4"/>
  <c r="B1750" i="2" s="1"/>
  <c r="CL1971" i="4"/>
  <c r="B2008" i="2" s="1"/>
  <c r="CL2020" i="4"/>
  <c r="B2057" i="2" s="1"/>
  <c r="CL1973" i="4"/>
  <c r="B2010" i="2" s="1"/>
  <c r="CL1712" i="4"/>
  <c r="B1749" i="2" s="1"/>
  <c r="CL5502" i="4"/>
  <c r="B5539" i="2" s="1"/>
  <c r="CL4568" i="4"/>
  <c r="B4605" i="2" s="1"/>
  <c r="CL4136" i="4"/>
  <c r="B4173" i="2" s="1"/>
  <c r="CL3462" i="4"/>
  <c r="B3499" i="2" s="1"/>
  <c r="CL5503" i="4"/>
  <c r="B5540" i="2" s="1"/>
  <c r="CL5242" i="4"/>
  <c r="B5279" i="2" s="1"/>
  <c r="CL5024" i="4"/>
  <c r="B5061" i="2" s="1"/>
  <c r="CL4569" i="4"/>
  <c r="B4606" i="2" s="1"/>
  <c r="CL2700" i="4"/>
  <c r="B2737" i="2" s="1"/>
  <c r="CL6171" i="4"/>
  <c r="B6208" i="2" s="1"/>
  <c r="CL5742" i="4"/>
  <c r="B5779" i="2" s="1"/>
  <c r="CL4308" i="4"/>
  <c r="B4345" i="2" s="1"/>
  <c r="CL3876" i="4"/>
  <c r="B3913" i="2" s="1"/>
  <c r="CL3720" i="4"/>
  <c r="B3757" i="2" s="1"/>
  <c r="CL2961" i="4"/>
  <c r="B2998" i="2" s="1"/>
  <c r="CL2609" i="4"/>
  <c r="B2646" i="2" s="1"/>
  <c r="CL5743" i="4"/>
  <c r="B5780" i="2" s="1"/>
  <c r="CL5504" i="4"/>
  <c r="B5541" i="2" s="1"/>
  <c r="CL4309" i="4"/>
  <c r="B4346" i="2" s="1"/>
  <c r="CL3721" i="4"/>
  <c r="B3758" i="2" s="1"/>
  <c r="CL2701" i="4"/>
  <c r="B2738" i="2" s="1"/>
  <c r="CL2349" i="4"/>
  <c r="B2386" i="2" s="1"/>
  <c r="CL2281" i="4"/>
  <c r="B2318" i="2" s="1"/>
  <c r="CL1424" i="4"/>
  <c r="B1461" i="2" s="1"/>
  <c r="CL6134" i="4"/>
  <c r="B6171" i="2" s="1"/>
  <c r="CL3875" i="4"/>
  <c r="B3912" i="2" s="1"/>
  <c r="CL3330" i="4"/>
  <c r="B3367" i="2" s="1"/>
  <c r="CL6135" i="4"/>
  <c r="B6172" i="2" s="1"/>
  <c r="CL6004" i="4"/>
  <c r="B6041" i="2" s="1"/>
  <c r="CL3331" i="4"/>
  <c r="B3368" i="2" s="1"/>
  <c r="CL3070" i="4"/>
  <c r="B3107" i="2" s="1"/>
  <c r="CL5243" i="4"/>
  <c r="B5280" i="2" s="1"/>
  <c r="CL5025" i="4"/>
  <c r="B5062" i="2" s="1"/>
  <c r="CL4764" i="4"/>
  <c r="B4801" i="2" s="1"/>
  <c r="CL4570" i="4"/>
  <c r="B4607" i="2" s="1"/>
  <c r="CL4134" i="4"/>
  <c r="B4171" i="2" s="1"/>
  <c r="CL3460" i="4"/>
  <c r="B3497" i="2" s="1"/>
  <c r="CL3071" i="4"/>
  <c r="B3108" i="2" s="1"/>
  <c r="CL2610" i="4"/>
  <c r="B2647" i="2" s="1"/>
  <c r="CL6002" i="4"/>
  <c r="B6039" i="2" s="1"/>
  <c r="CL5744" i="4"/>
  <c r="B5781" i="2" s="1"/>
  <c r="CL5244" i="4"/>
  <c r="B5281" i="2" s="1"/>
  <c r="CL5026" i="4"/>
  <c r="B5063" i="2" s="1"/>
  <c r="CL4765" i="4"/>
  <c r="B4802" i="2" s="1"/>
  <c r="CL4310" i="4"/>
  <c r="B4347" i="2" s="1"/>
  <c r="CL4135" i="4"/>
  <c r="B4172" i="2" s="1"/>
  <c r="CL3874" i="4"/>
  <c r="B3911" i="2" s="1"/>
  <c r="CL3722" i="4"/>
  <c r="B3759" i="2" s="1"/>
  <c r="CL3461" i="4"/>
  <c r="B3498" i="2" s="1"/>
  <c r="CL3329" i="4"/>
  <c r="B3366" i="2" s="1"/>
  <c r="CL2959" i="4"/>
  <c r="B2996" i="2" s="1"/>
  <c r="CL2611" i="4"/>
  <c r="B2648" i="2" s="1"/>
  <c r="CL2350" i="4"/>
  <c r="B2387" i="2" s="1"/>
  <c r="CL1168" i="4"/>
  <c r="B1205" i="2" s="1"/>
  <c r="CL6170" i="4"/>
  <c r="B6207" i="2" s="1"/>
  <c r="CL6003" i="4"/>
  <c r="B6040" i="2" s="1"/>
  <c r="CL4766" i="4"/>
  <c r="B4803" i="2" s="1"/>
  <c r="CL3069" i="4"/>
  <c r="B3106" i="2" s="1"/>
  <c r="CL2960" i="4"/>
  <c r="B2997" i="2" s="1"/>
  <c r="CL2699" i="4"/>
  <c r="B2736" i="2" s="1"/>
  <c r="CL2351" i="4"/>
  <c r="B2388" i="2" s="1"/>
  <c r="CL1426" i="4"/>
  <c r="B1463" i="2" s="1"/>
  <c r="CL1422" i="4"/>
  <c r="B1459" i="2" s="1"/>
  <c r="CL1169" i="4"/>
  <c r="B1206" i="2" s="1"/>
  <c r="CL14" i="4"/>
  <c r="B51" i="2" s="1"/>
  <c r="CL13" i="4"/>
  <c r="B50" i="2" s="1"/>
  <c r="I11" i="4"/>
  <c r="K11" i="4" s="1"/>
  <c r="K12" i="4" s="1"/>
  <c r="K14" i="4" s="1"/>
  <c r="CC5651" i="4"/>
  <c r="CD5651" i="4" s="1"/>
  <c r="CA5651" i="4"/>
  <c r="CC5635" i="4"/>
  <c r="CD5635" i="4" s="1"/>
  <c r="CA5635" i="4"/>
  <c r="CC5619" i="4"/>
  <c r="CD5619" i="4" s="1"/>
  <c r="CA5619" i="4"/>
  <c r="CC5604" i="4"/>
  <c r="CD5604" i="4" s="1"/>
  <c r="CA5604" i="4"/>
  <c r="CC5588" i="4"/>
  <c r="CD5588" i="4" s="1"/>
  <c r="CA5588" i="4"/>
  <c r="CC5576" i="4"/>
  <c r="CD5576" i="4" s="1"/>
  <c r="CA5576" i="4"/>
  <c r="CE3396" i="4"/>
  <c r="CF3396" i="4" s="1"/>
  <c r="CA3396" i="4"/>
  <c r="CC3396" i="4"/>
  <c r="CD3396" i="4" s="1"/>
  <c r="CE3068" i="4"/>
  <c r="CF3068" i="4" s="1"/>
  <c r="CA3068" i="4"/>
  <c r="CC3068" i="4"/>
  <c r="CD3068" i="4" s="1"/>
  <c r="CA2650" i="4"/>
  <c r="CE2650" i="4"/>
  <c r="CF2650" i="4" s="1"/>
  <c r="CC2650" i="4"/>
  <c r="CD2650" i="4" s="1"/>
  <c r="CE2636" i="4"/>
  <c r="CF2636" i="4" s="1"/>
  <c r="CA2636" i="4"/>
  <c r="CC2636" i="4"/>
  <c r="CD2636" i="4" s="1"/>
  <c r="CA2348" i="4"/>
  <c r="CE2348" i="4"/>
  <c r="CF2348" i="4" s="1"/>
  <c r="CA2345" i="4"/>
  <c r="CE2345" i="4"/>
  <c r="CF2345" i="4" s="1"/>
  <c r="CA2335" i="4"/>
  <c r="CC2335" i="4"/>
  <c r="CD2335" i="4" s="1"/>
  <c r="CE2335" i="4"/>
  <c r="CF2335" i="4" s="1"/>
  <c r="CA2315" i="4"/>
  <c r="CE2315" i="4"/>
  <c r="CF2315" i="4" s="1"/>
  <c r="CA2298" i="4"/>
  <c r="CE2298" i="4"/>
  <c r="CF2298" i="4" s="1"/>
  <c r="CC5656" i="4"/>
  <c r="CD5656" i="4" s="1"/>
  <c r="CA5656" i="4"/>
  <c r="CC5645" i="4"/>
  <c r="CD5645" i="4" s="1"/>
  <c r="CA5645" i="4"/>
  <c r="CC5637" i="4"/>
  <c r="CD5637" i="4" s="1"/>
  <c r="CA5637" i="4"/>
  <c r="CC5629" i="4"/>
  <c r="CD5629" i="4" s="1"/>
  <c r="CA5629" i="4"/>
  <c r="CC5621" i="4"/>
  <c r="CD5621" i="4" s="1"/>
  <c r="CA5621" i="4"/>
  <c r="CC5615" i="4"/>
  <c r="CD5615" i="4" s="1"/>
  <c r="CA5615" i="4"/>
  <c r="CC5611" i="4"/>
  <c r="CD5611" i="4" s="1"/>
  <c r="CA5611" i="4"/>
  <c r="CC5607" i="4"/>
  <c r="CD5607" i="4" s="1"/>
  <c r="CA5607" i="4"/>
  <c r="CC5603" i="4"/>
  <c r="CD5603" i="4" s="1"/>
  <c r="CA5603" i="4"/>
  <c r="CC5599" i="4"/>
  <c r="CD5599" i="4" s="1"/>
  <c r="CA5599" i="4"/>
  <c r="CC5595" i="4"/>
  <c r="CD5595" i="4" s="1"/>
  <c r="CA5595" i="4"/>
  <c r="CC5591" i="4"/>
  <c r="CD5591" i="4" s="1"/>
  <c r="CA5591" i="4"/>
  <c r="CC5587" i="4"/>
  <c r="CD5587" i="4" s="1"/>
  <c r="CA5587" i="4"/>
  <c r="CC5583" i="4"/>
  <c r="CD5583" i="4" s="1"/>
  <c r="CA5583" i="4"/>
  <c r="CC5579" i="4"/>
  <c r="CD5579" i="4" s="1"/>
  <c r="CA5579" i="4"/>
  <c r="CC5575" i="4"/>
  <c r="CD5575" i="4" s="1"/>
  <c r="CA5575" i="4"/>
  <c r="CC5571" i="4"/>
  <c r="CD5571" i="4" s="1"/>
  <c r="CA5571" i="4"/>
  <c r="CC5567" i="4"/>
  <c r="CD5567" i="4" s="1"/>
  <c r="CA5567" i="4"/>
  <c r="CC5563" i="4"/>
  <c r="CD5563" i="4" s="1"/>
  <c r="CA5563" i="4"/>
  <c r="CC5559" i="4"/>
  <c r="CD5559" i="4" s="1"/>
  <c r="CA5559" i="4"/>
  <c r="CC5555" i="4"/>
  <c r="CD5555" i="4" s="1"/>
  <c r="CA5555" i="4"/>
  <c r="CC5551" i="4"/>
  <c r="CD5551" i="4" s="1"/>
  <c r="CA5551" i="4"/>
  <c r="CC5547" i="4"/>
  <c r="CD5547" i="4" s="1"/>
  <c r="CA5547" i="4"/>
  <c r="CC5543" i="4"/>
  <c r="CD5543" i="4" s="1"/>
  <c r="CA5543" i="4"/>
  <c r="CC5539" i="4"/>
  <c r="CD5539" i="4" s="1"/>
  <c r="CA5539" i="4"/>
  <c r="CC5535" i="4"/>
  <c r="CD5535" i="4" s="1"/>
  <c r="CA5535" i="4"/>
  <c r="CC5531" i="4"/>
  <c r="CD5531" i="4" s="1"/>
  <c r="CA5531" i="4"/>
  <c r="CC5527" i="4"/>
  <c r="CD5527" i="4" s="1"/>
  <c r="CA5527" i="4"/>
  <c r="CC5523" i="4"/>
  <c r="CD5523" i="4" s="1"/>
  <c r="CA5523" i="4"/>
  <c r="CC5519" i="4"/>
  <c r="CD5519" i="4" s="1"/>
  <c r="CA5519" i="4"/>
  <c r="CC5515" i="4"/>
  <c r="CD5515" i="4" s="1"/>
  <c r="CA5515" i="4"/>
  <c r="CC5511" i="4"/>
  <c r="CD5511" i="4" s="1"/>
  <c r="CA5511" i="4"/>
  <c r="CC5507" i="4"/>
  <c r="CD5507" i="4" s="1"/>
  <c r="CA5507" i="4"/>
  <c r="CA3427" i="4"/>
  <c r="CC3427" i="4"/>
  <c r="CD3427" i="4" s="1"/>
  <c r="CE3427" i="4"/>
  <c r="CF3427" i="4" s="1"/>
  <c r="CA3419" i="4"/>
  <c r="CE3419" i="4"/>
  <c r="CF3419" i="4" s="1"/>
  <c r="CA3383" i="4"/>
  <c r="CC3383" i="4"/>
  <c r="CD3383" i="4" s="1"/>
  <c r="CE3383" i="4"/>
  <c r="CF3383" i="4" s="1"/>
  <c r="CE3355" i="4"/>
  <c r="CF3355" i="4" s="1"/>
  <c r="CA3355" i="4"/>
  <c r="CC3355" i="4"/>
  <c r="CD3355" i="4" s="1"/>
  <c r="CA3338" i="4"/>
  <c r="CC3338" i="4"/>
  <c r="CD3338" i="4" s="1"/>
  <c r="CE3338" i="4"/>
  <c r="CF3338" i="4" s="1"/>
  <c r="CA3039" i="4"/>
  <c r="CC3039" i="4"/>
  <c r="CD3039" i="4" s="1"/>
  <c r="CE3039" i="4"/>
  <c r="CF3039" i="4" s="1"/>
  <c r="CA2994" i="4"/>
  <c r="CC2994" i="4"/>
  <c r="CD2994" i="4" s="1"/>
  <c r="CE2994" i="4"/>
  <c r="CF2994" i="4" s="1"/>
  <c r="CA2693" i="4"/>
  <c r="CC2693" i="4"/>
  <c r="CD2693" i="4" s="1"/>
  <c r="CE2693" i="4"/>
  <c r="CF2693" i="4" s="1"/>
  <c r="CA2683" i="4"/>
  <c r="CC2683" i="4"/>
  <c r="CD2683" i="4" s="1"/>
  <c r="CE2683" i="4"/>
  <c r="CF2683" i="4" s="1"/>
  <c r="CA2658" i="4"/>
  <c r="CC2658" i="4"/>
  <c r="CD2658" i="4" s="1"/>
  <c r="CE2658" i="4"/>
  <c r="CF2658" i="4" s="1"/>
  <c r="CA2294" i="4"/>
  <c r="CC2294" i="4"/>
  <c r="CD2294" i="4" s="1"/>
  <c r="CE2294" i="4"/>
  <c r="CF2294" i="4" s="1"/>
  <c r="CC5643" i="4"/>
  <c r="CD5643" i="4" s="1"/>
  <c r="CA5643" i="4"/>
  <c r="CC5627" i="4"/>
  <c r="CD5627" i="4" s="1"/>
  <c r="CA5627" i="4"/>
  <c r="CC5616" i="4"/>
  <c r="CD5616" i="4" s="1"/>
  <c r="CA5616" i="4"/>
  <c r="CC5612" i="4"/>
  <c r="CD5612" i="4" s="1"/>
  <c r="CA5612" i="4"/>
  <c r="CC5600" i="4"/>
  <c r="CD5600" i="4" s="1"/>
  <c r="CA5600" i="4"/>
  <c r="CC5596" i="4"/>
  <c r="CD5596" i="4" s="1"/>
  <c r="CA5596" i="4"/>
  <c r="CC5592" i="4"/>
  <c r="CD5592" i="4" s="1"/>
  <c r="CA5592" i="4"/>
  <c r="CC5584" i="4"/>
  <c r="CD5584" i="4" s="1"/>
  <c r="CA5584" i="4"/>
  <c r="CC5572" i="4"/>
  <c r="CD5572" i="4" s="1"/>
  <c r="CA5572" i="4"/>
  <c r="CC5564" i="4"/>
  <c r="CD5564" i="4" s="1"/>
  <c r="CA5564" i="4"/>
  <c r="CC5556" i="4"/>
  <c r="CD5556" i="4" s="1"/>
  <c r="CA5556" i="4"/>
  <c r="CC5544" i="4"/>
  <c r="CD5544" i="4" s="1"/>
  <c r="CA5544" i="4"/>
  <c r="CC5536" i="4"/>
  <c r="CD5536" i="4" s="1"/>
  <c r="CA5536" i="4"/>
  <c r="CC5528" i="4"/>
  <c r="CD5528" i="4" s="1"/>
  <c r="CA5528" i="4"/>
  <c r="CC5524" i="4"/>
  <c r="CD5524" i="4" s="1"/>
  <c r="CA5524" i="4"/>
  <c r="CC5516" i="4"/>
  <c r="CD5516" i="4" s="1"/>
  <c r="CA5516" i="4"/>
  <c r="CC5512" i="4"/>
  <c r="CD5512" i="4" s="1"/>
  <c r="CA5512" i="4"/>
  <c r="CC5508" i="4"/>
  <c r="CD5508" i="4" s="1"/>
  <c r="CA5508" i="4"/>
  <c r="CA3352" i="4"/>
  <c r="CC3352" i="4"/>
  <c r="CD3352" i="4" s="1"/>
  <c r="CE3352" i="4"/>
  <c r="CF3352" i="4" s="1"/>
  <c r="CA2995" i="4"/>
  <c r="CC2995" i="4"/>
  <c r="CD2995" i="4" s="1"/>
  <c r="CE2995" i="4"/>
  <c r="CF2995" i="4" s="1"/>
  <c r="CE2619" i="4"/>
  <c r="CF2619" i="4" s="1"/>
  <c r="CA2619" i="4"/>
  <c r="CC2619" i="4"/>
  <c r="CD2619" i="4" s="1"/>
  <c r="CA2613" i="4"/>
  <c r="CC2613" i="4"/>
  <c r="CD2613" i="4" s="1"/>
  <c r="CE2613" i="4"/>
  <c r="CF2613" i="4" s="1"/>
  <c r="CA2308" i="4"/>
  <c r="CC2308" i="4"/>
  <c r="CD2308" i="4" s="1"/>
  <c r="CE2308" i="4"/>
  <c r="CF2308" i="4" s="1"/>
  <c r="CC5664" i="4"/>
  <c r="CD5664" i="4" s="1"/>
  <c r="CA5664" i="4"/>
  <c r="CC5647" i="4"/>
  <c r="CD5647" i="4" s="1"/>
  <c r="CA5647" i="4"/>
  <c r="CC5639" i="4"/>
  <c r="CD5639" i="4" s="1"/>
  <c r="CA5639" i="4"/>
  <c r="CC5631" i="4"/>
  <c r="CD5631" i="4" s="1"/>
  <c r="CA5631" i="4"/>
  <c r="CC5623" i="4"/>
  <c r="CD5623" i="4" s="1"/>
  <c r="CA5623" i="4"/>
  <c r="CC5614" i="4"/>
  <c r="CD5614" i="4" s="1"/>
  <c r="CA5614" i="4"/>
  <c r="CC5610" i="4"/>
  <c r="CD5610" i="4" s="1"/>
  <c r="CA5610" i="4"/>
  <c r="CC5606" i="4"/>
  <c r="CD5606" i="4" s="1"/>
  <c r="CA5606" i="4"/>
  <c r="CC5602" i="4"/>
  <c r="CD5602" i="4" s="1"/>
  <c r="CA5602" i="4"/>
  <c r="CC5598" i="4"/>
  <c r="CD5598" i="4" s="1"/>
  <c r="CA5598" i="4"/>
  <c r="CC5594" i="4"/>
  <c r="CD5594" i="4" s="1"/>
  <c r="CA5594" i="4"/>
  <c r="CC5590" i="4"/>
  <c r="CD5590" i="4" s="1"/>
  <c r="CA5590" i="4"/>
  <c r="CC5586" i="4"/>
  <c r="CD5586" i="4" s="1"/>
  <c r="CA5586" i="4"/>
  <c r="CC5582" i="4"/>
  <c r="CD5582" i="4" s="1"/>
  <c r="CA5582" i="4"/>
  <c r="CC5578" i="4"/>
  <c r="CD5578" i="4" s="1"/>
  <c r="CA5578" i="4"/>
  <c r="CC5574" i="4"/>
  <c r="CD5574" i="4" s="1"/>
  <c r="CA5574" i="4"/>
  <c r="CC5570" i="4"/>
  <c r="CD5570" i="4" s="1"/>
  <c r="CA5570" i="4"/>
  <c r="CC5566" i="4"/>
  <c r="CD5566" i="4" s="1"/>
  <c r="CA5566" i="4"/>
  <c r="CC5562" i="4"/>
  <c r="CD5562" i="4" s="1"/>
  <c r="CA5562" i="4"/>
  <c r="CC5558" i="4"/>
  <c r="CD5558" i="4" s="1"/>
  <c r="CA5558" i="4"/>
  <c r="CC5554" i="4"/>
  <c r="CD5554" i="4" s="1"/>
  <c r="CA5554" i="4"/>
  <c r="CC5550" i="4"/>
  <c r="CD5550" i="4" s="1"/>
  <c r="CA5550" i="4"/>
  <c r="CC5546" i="4"/>
  <c r="CD5546" i="4" s="1"/>
  <c r="CA5546" i="4"/>
  <c r="CC5542" i="4"/>
  <c r="CD5542" i="4" s="1"/>
  <c r="CA5542" i="4"/>
  <c r="CC5538" i="4"/>
  <c r="CD5538" i="4" s="1"/>
  <c r="CA5538" i="4"/>
  <c r="CC5534" i="4"/>
  <c r="CD5534" i="4" s="1"/>
  <c r="CA5534" i="4"/>
  <c r="CC5530" i="4"/>
  <c r="CD5530" i="4" s="1"/>
  <c r="CA5530" i="4"/>
  <c r="CC5526" i="4"/>
  <c r="CD5526" i="4" s="1"/>
  <c r="CA5526" i="4"/>
  <c r="CC5522" i="4"/>
  <c r="CD5522" i="4" s="1"/>
  <c r="CA5522" i="4"/>
  <c r="CC5518" i="4"/>
  <c r="CD5518" i="4" s="1"/>
  <c r="CA5518" i="4"/>
  <c r="CC5514" i="4"/>
  <c r="CD5514" i="4" s="1"/>
  <c r="CA5514" i="4"/>
  <c r="CC5510" i="4"/>
  <c r="CD5510" i="4" s="1"/>
  <c r="CA5510" i="4"/>
  <c r="CC5506" i="4"/>
  <c r="CD5506" i="4" s="1"/>
  <c r="CA5506" i="4"/>
  <c r="CA3354" i="4"/>
  <c r="CC3354" i="4"/>
  <c r="CD3354" i="4" s="1"/>
  <c r="CE3354" i="4"/>
  <c r="CF3354" i="4" s="1"/>
  <c r="CA3337" i="4"/>
  <c r="CC3337" i="4"/>
  <c r="CD3337" i="4" s="1"/>
  <c r="CE3337" i="4"/>
  <c r="CF3337" i="4" s="1"/>
  <c r="CA3027" i="4"/>
  <c r="CC3027" i="4"/>
  <c r="CD3027" i="4" s="1"/>
  <c r="CE3027" i="4"/>
  <c r="CF3027" i="4" s="1"/>
  <c r="CE2983" i="4"/>
  <c r="CF2983" i="4" s="1"/>
  <c r="CA2983" i="4"/>
  <c r="CC2983" i="4"/>
  <c r="CD2983" i="4" s="1"/>
  <c r="CA2692" i="4"/>
  <c r="CC2692" i="4"/>
  <c r="CD2692" i="4" s="1"/>
  <c r="CE2692" i="4"/>
  <c r="CF2692" i="4" s="1"/>
  <c r="CA2663" i="4"/>
  <c r="CE2663" i="4"/>
  <c r="CF2663" i="4" s="1"/>
  <c r="CA2340" i="4"/>
  <c r="CE2340" i="4"/>
  <c r="CF2340" i="4" s="1"/>
  <c r="CA2330" i="4"/>
  <c r="CE2330" i="4"/>
  <c r="CF2330" i="4" s="1"/>
  <c r="CA2303" i="4"/>
  <c r="CC2303" i="4"/>
  <c r="CD2303" i="4" s="1"/>
  <c r="CE2303" i="4"/>
  <c r="CF2303" i="4" s="1"/>
  <c r="CA2283" i="4"/>
  <c r="CE2283" i="4"/>
  <c r="CF2283" i="4" s="1"/>
  <c r="CC5608" i="4"/>
  <c r="CD5608" i="4" s="1"/>
  <c r="CA5608" i="4"/>
  <c r="CC5580" i="4"/>
  <c r="CD5580" i="4" s="1"/>
  <c r="CA5580" i="4"/>
  <c r="CC5568" i="4"/>
  <c r="CD5568" i="4" s="1"/>
  <c r="CA5568" i="4"/>
  <c r="CC5560" i="4"/>
  <c r="CD5560" i="4" s="1"/>
  <c r="CA5560" i="4"/>
  <c r="CC5552" i="4"/>
  <c r="CD5552" i="4" s="1"/>
  <c r="CA5552" i="4"/>
  <c r="CC5548" i="4"/>
  <c r="CD5548" i="4" s="1"/>
  <c r="CA5548" i="4"/>
  <c r="CC5540" i="4"/>
  <c r="CD5540" i="4" s="1"/>
  <c r="CA5540" i="4"/>
  <c r="CC5532" i="4"/>
  <c r="CD5532" i="4" s="1"/>
  <c r="CA5532" i="4"/>
  <c r="CC5520" i="4"/>
  <c r="CD5520" i="4" s="1"/>
  <c r="CA5520" i="4"/>
  <c r="CC3341" i="4"/>
  <c r="CD3341" i="4" s="1"/>
  <c r="CA3341" i="4"/>
  <c r="CE3341" i="4"/>
  <c r="CF3341" i="4" s="1"/>
  <c r="CC3025" i="4"/>
  <c r="CD3025" i="4" s="1"/>
  <c r="CA3025" i="4"/>
  <c r="CE3025" i="4"/>
  <c r="CF3025" i="4" s="1"/>
  <c r="CA2985" i="4"/>
  <c r="CC2985" i="4"/>
  <c r="CD2985" i="4" s="1"/>
  <c r="CE2985" i="4"/>
  <c r="CF2985" i="4" s="1"/>
  <c r="CA2684" i="4"/>
  <c r="CC2684" i="4"/>
  <c r="CD2684" i="4" s="1"/>
  <c r="CE2684" i="4"/>
  <c r="CF2684" i="4" s="1"/>
  <c r="CA2665" i="4"/>
  <c r="CE2665" i="4"/>
  <c r="CF2665" i="4" s="1"/>
  <c r="CA6129" i="4"/>
  <c r="CA6121" i="4"/>
  <c r="CA6113" i="4"/>
  <c r="CA6105" i="4"/>
  <c r="CA6097" i="4"/>
  <c r="CA6089" i="4"/>
  <c r="CA6081" i="4"/>
  <c r="CA6073" i="4"/>
  <c r="CA6065" i="4"/>
  <c r="CA6057" i="4"/>
  <c r="CA6049" i="4"/>
  <c r="CA6041" i="4"/>
  <c r="CA6033" i="4"/>
  <c r="CA6025" i="4"/>
  <c r="CA6017" i="4"/>
  <c r="CA6009" i="4"/>
  <c r="CA5738" i="4"/>
  <c r="CA5730" i="4"/>
  <c r="CA5722" i="4"/>
  <c r="CA5714" i="4"/>
  <c r="CA5706" i="4"/>
  <c r="CA5698" i="4"/>
  <c r="CA5690" i="4"/>
  <c r="CA5682" i="4"/>
  <c r="CA5674" i="4"/>
  <c r="CA5666" i="4"/>
  <c r="CA5660" i="4"/>
  <c r="CC5649" i="4"/>
  <c r="CD5649" i="4" s="1"/>
  <c r="CA5649" i="4"/>
  <c r="CA5646" i="4"/>
  <c r="CC5641" i="4"/>
  <c r="CD5641" i="4" s="1"/>
  <c r="CA5641" i="4"/>
  <c r="CA5638" i="4"/>
  <c r="CC5633" i="4"/>
  <c r="CD5633" i="4" s="1"/>
  <c r="CA5633" i="4"/>
  <c r="CA5630" i="4"/>
  <c r="CC5625" i="4"/>
  <c r="CD5625" i="4" s="1"/>
  <c r="CA5625" i="4"/>
  <c r="CA5622" i="4"/>
  <c r="CC5617" i="4"/>
  <c r="CD5617" i="4" s="1"/>
  <c r="CA5617" i="4"/>
  <c r="CC5613" i="4"/>
  <c r="CD5613" i="4" s="1"/>
  <c r="CA5613" i="4"/>
  <c r="CC5609" i="4"/>
  <c r="CD5609" i="4" s="1"/>
  <c r="CA5609" i="4"/>
  <c r="CC5605" i="4"/>
  <c r="CD5605" i="4" s="1"/>
  <c r="CA5605" i="4"/>
  <c r="CC5601" i="4"/>
  <c r="CD5601" i="4" s="1"/>
  <c r="CA5601" i="4"/>
  <c r="CC5597" i="4"/>
  <c r="CD5597" i="4" s="1"/>
  <c r="CA5597" i="4"/>
  <c r="CC5593" i="4"/>
  <c r="CD5593" i="4" s="1"/>
  <c r="CA5593" i="4"/>
  <c r="CC5589" i="4"/>
  <c r="CD5589" i="4" s="1"/>
  <c r="CA5589" i="4"/>
  <c r="CC5585" i="4"/>
  <c r="CD5585" i="4" s="1"/>
  <c r="CA5585" i="4"/>
  <c r="CC5581" i="4"/>
  <c r="CD5581" i="4" s="1"/>
  <c r="CA5581" i="4"/>
  <c r="CC5577" i="4"/>
  <c r="CD5577" i="4" s="1"/>
  <c r="CA5577" i="4"/>
  <c r="CC5573" i="4"/>
  <c r="CD5573" i="4" s="1"/>
  <c r="CA5573" i="4"/>
  <c r="CC5569" i="4"/>
  <c r="CD5569" i="4" s="1"/>
  <c r="CA5569" i="4"/>
  <c r="CC5565" i="4"/>
  <c r="CD5565" i="4" s="1"/>
  <c r="CA5565" i="4"/>
  <c r="CC5561" i="4"/>
  <c r="CD5561" i="4" s="1"/>
  <c r="CA5561" i="4"/>
  <c r="CC5557" i="4"/>
  <c r="CD5557" i="4" s="1"/>
  <c r="CA5557" i="4"/>
  <c r="CC5553" i="4"/>
  <c r="CD5553" i="4" s="1"/>
  <c r="CA5553" i="4"/>
  <c r="CC5549" i="4"/>
  <c r="CD5549" i="4" s="1"/>
  <c r="CA5549" i="4"/>
  <c r="CC5545" i="4"/>
  <c r="CD5545" i="4" s="1"/>
  <c r="CA5545" i="4"/>
  <c r="CC5541" i="4"/>
  <c r="CD5541" i="4" s="1"/>
  <c r="CA5541" i="4"/>
  <c r="CC5537" i="4"/>
  <c r="CD5537" i="4" s="1"/>
  <c r="CA5537" i="4"/>
  <c r="CC5533" i="4"/>
  <c r="CD5533" i="4" s="1"/>
  <c r="CA5533" i="4"/>
  <c r="CC5529" i="4"/>
  <c r="CD5529" i="4" s="1"/>
  <c r="CA5529" i="4"/>
  <c r="CC5525" i="4"/>
  <c r="CD5525" i="4" s="1"/>
  <c r="CA5525" i="4"/>
  <c r="CC5521" i="4"/>
  <c r="CD5521" i="4" s="1"/>
  <c r="CA5521" i="4"/>
  <c r="CC5517" i="4"/>
  <c r="CD5517" i="4" s="1"/>
  <c r="CA5517" i="4"/>
  <c r="CC5513" i="4"/>
  <c r="CD5513" i="4" s="1"/>
  <c r="CA5513" i="4"/>
  <c r="CC5509" i="4"/>
  <c r="CD5509" i="4" s="1"/>
  <c r="CA5509" i="4"/>
  <c r="CC5505" i="4"/>
  <c r="CD5505" i="4" s="1"/>
  <c r="CA5505" i="4"/>
  <c r="CA3443" i="4"/>
  <c r="CC3443" i="4"/>
  <c r="CD3443" i="4" s="1"/>
  <c r="CE3443" i="4"/>
  <c r="CF3443" i="4" s="1"/>
  <c r="CC3417" i="4"/>
  <c r="CD3417" i="4" s="1"/>
  <c r="CA3417" i="4"/>
  <c r="CC3397" i="4"/>
  <c r="CD3397" i="4" s="1"/>
  <c r="CA3397" i="4"/>
  <c r="CE3397" i="4"/>
  <c r="CF3397" i="4" s="1"/>
  <c r="CE3372" i="4"/>
  <c r="CF3372" i="4" s="1"/>
  <c r="CA3372" i="4"/>
  <c r="CC3372" i="4"/>
  <c r="CD3372" i="4" s="1"/>
  <c r="CA3353" i="4"/>
  <c r="CC3353" i="4"/>
  <c r="CD3353" i="4" s="1"/>
  <c r="CE3353" i="4"/>
  <c r="CF3353" i="4" s="1"/>
  <c r="CC3034" i="4"/>
  <c r="CD3034" i="4" s="1"/>
  <c r="CA3034" i="4"/>
  <c r="CE3034" i="4"/>
  <c r="CF3034" i="4" s="1"/>
  <c r="CA3026" i="4"/>
  <c r="CC3026" i="4"/>
  <c r="CD3026" i="4" s="1"/>
  <c r="CE3026" i="4"/>
  <c r="CF3026" i="4" s="1"/>
  <c r="CA3001" i="4"/>
  <c r="CC3001" i="4"/>
  <c r="CD3001" i="4" s="1"/>
  <c r="CE3001" i="4"/>
  <c r="CF3001" i="4" s="1"/>
  <c r="CC2996" i="4"/>
  <c r="CD2996" i="4" s="1"/>
  <c r="CA2996" i="4"/>
  <c r="CE2996" i="4"/>
  <c r="CF2996" i="4" s="1"/>
  <c r="CA2691" i="4"/>
  <c r="CC2691" i="4"/>
  <c r="CD2691" i="4" s="1"/>
  <c r="CE2691" i="4"/>
  <c r="CF2691" i="4" s="1"/>
  <c r="CA2685" i="4"/>
  <c r="CC2685" i="4"/>
  <c r="CD2685" i="4" s="1"/>
  <c r="CE2685" i="4"/>
  <c r="CF2685" i="4" s="1"/>
  <c r="CA2674" i="4"/>
  <c r="CC2674" i="4"/>
  <c r="CD2674" i="4" s="1"/>
  <c r="CE2674" i="4"/>
  <c r="CF2674" i="4" s="1"/>
  <c r="CA2656" i="4"/>
  <c r="CE2656" i="4"/>
  <c r="CF2656" i="4" s="1"/>
  <c r="CA2648" i="4"/>
  <c r="CE2648" i="4"/>
  <c r="CF2648" i="4" s="1"/>
  <c r="CA2643" i="4"/>
  <c r="CC2643" i="4"/>
  <c r="CD2643" i="4" s="1"/>
  <c r="CE2643" i="4"/>
  <c r="CF2643" i="4" s="1"/>
  <c r="CA2326" i="4"/>
  <c r="CC2326" i="4"/>
  <c r="CD2326" i="4" s="1"/>
  <c r="CE2326" i="4"/>
  <c r="CF2326" i="4" s="1"/>
  <c r="CA4573" i="4"/>
  <c r="CA3451" i="4"/>
  <c r="CA3435" i="4"/>
  <c r="CA3423" i="4"/>
  <c r="CA3422" i="4"/>
  <c r="CA3421" i="4"/>
  <c r="CC3420" i="4"/>
  <c r="CD3420" i="4" s="1"/>
  <c r="CE3418" i="4"/>
  <c r="CF3418" i="4" s="1"/>
  <c r="CA3416" i="4"/>
  <c r="CA3414" i="4"/>
  <c r="CA3410" i="4"/>
  <c r="CA3409" i="4"/>
  <c r="CA3405" i="4"/>
  <c r="CA3402" i="4"/>
  <c r="CA3401" i="4"/>
  <c r="CC3392" i="4"/>
  <c r="CD3392" i="4" s="1"/>
  <c r="CA3378" i="4"/>
  <c r="CA3377" i="4"/>
  <c r="CC3375" i="4"/>
  <c r="CD3375" i="4" s="1"/>
  <c r="CA3374" i="4"/>
  <c r="CA3363" i="4"/>
  <c r="CA3362" i="4"/>
  <c r="CA3361" i="4"/>
  <c r="CA3350" i="4"/>
  <c r="CA3333" i="4"/>
  <c r="CA3332" i="4"/>
  <c r="CA3060" i="4"/>
  <c r="CA3049" i="4"/>
  <c r="CA3047" i="4"/>
  <c r="CC3023" i="4"/>
  <c r="CD3023" i="4" s="1"/>
  <c r="CA3021" i="4"/>
  <c r="CA3020" i="4"/>
  <c r="CA3019" i="4"/>
  <c r="CA3014" i="4"/>
  <c r="CA3011" i="4"/>
  <c r="CA3010" i="4"/>
  <c r="CA2998" i="4"/>
  <c r="CC2975" i="4"/>
  <c r="CD2975" i="4" s="1"/>
  <c r="CA2970" i="4"/>
  <c r="CA2963" i="4"/>
  <c r="CA2962" i="4"/>
  <c r="CC2666" i="4"/>
  <c r="CD2666" i="4" s="1"/>
  <c r="CE2664" i="4"/>
  <c r="CF2664" i="4" s="1"/>
  <c r="CE2657" i="4"/>
  <c r="CF2657" i="4" s="1"/>
  <c r="CE2655" i="4"/>
  <c r="CF2655" i="4" s="1"/>
  <c r="CA2651" i="4"/>
  <c r="CC2645" i="4"/>
  <c r="CD2645" i="4" s="1"/>
  <c r="CA2634" i="4"/>
  <c r="CE2634" i="4"/>
  <c r="CF2634" i="4" s="1"/>
  <c r="CC2628" i="4"/>
  <c r="CD2628" i="4" s="1"/>
  <c r="CE2625" i="4"/>
  <c r="CF2625" i="4" s="1"/>
  <c r="CE2623" i="4"/>
  <c r="CF2623" i="4" s="1"/>
  <c r="CA2621" i="4"/>
  <c r="CE2616" i="4"/>
  <c r="CF2616" i="4" s="1"/>
  <c r="CA2347" i="4"/>
  <c r="CE2347" i="4"/>
  <c r="CF2347" i="4" s="1"/>
  <c r="CE2344" i="4"/>
  <c r="CF2344" i="4" s="1"/>
  <c r="CA2339" i="4"/>
  <c r="CE2339" i="4"/>
  <c r="CF2339" i="4" s="1"/>
  <c r="CC2324" i="4"/>
  <c r="CD2324" i="4" s="1"/>
  <c r="CC2319" i="4"/>
  <c r="CD2319" i="4" s="1"/>
  <c r="CE2314" i="4"/>
  <c r="CF2314" i="4" s="1"/>
  <c r="CC2310" i="4"/>
  <c r="CD2310" i="4" s="1"/>
  <c r="CA2307" i="4"/>
  <c r="CE2307" i="4"/>
  <c r="CF2307" i="4" s="1"/>
  <c r="CC2292" i="4"/>
  <c r="CD2292" i="4" s="1"/>
  <c r="CC2287" i="4"/>
  <c r="CD2287" i="4" s="1"/>
  <c r="CE2282" i="4"/>
  <c r="CF2282" i="4" s="1"/>
  <c r="CA2618" i="4"/>
  <c r="CE2618" i="4"/>
  <c r="CF2618" i="4" s="1"/>
  <c r="CA2341" i="4"/>
  <c r="CE2341" i="4"/>
  <c r="CF2341" i="4" s="1"/>
  <c r="CA2331" i="4"/>
  <c r="CE2331" i="4"/>
  <c r="CF2331" i="4" s="1"/>
  <c r="CA2299" i="4"/>
  <c r="CE2299" i="4"/>
  <c r="CF2299" i="4" s="1"/>
  <c r="CE3741" i="4"/>
  <c r="CF3741" i="4" s="1"/>
  <c r="CE3733" i="4"/>
  <c r="CF3733" i="4" s="1"/>
  <c r="CE3725" i="4"/>
  <c r="CF3725" i="4" s="1"/>
  <c r="CC3404" i="4"/>
  <c r="CD3404" i="4" s="1"/>
  <c r="CC3387" i="4"/>
  <c r="CD3387" i="4" s="1"/>
  <c r="CE3384" i="4"/>
  <c r="CF3384" i="4" s="1"/>
  <c r="CE3373" i="4"/>
  <c r="CF3373" i="4" s="1"/>
  <c r="CE3360" i="4"/>
  <c r="CF3360" i="4" s="1"/>
  <c r="CE3343" i="4"/>
  <c r="CF3343" i="4" s="1"/>
  <c r="CE3342" i="4"/>
  <c r="CF3342" i="4" s="1"/>
  <c r="CC3064" i="4"/>
  <c r="CD3064" i="4" s="1"/>
  <c r="CE3041" i="4"/>
  <c r="CF3041" i="4" s="1"/>
  <c r="CC3040" i="4"/>
  <c r="CD3040" i="4" s="1"/>
  <c r="CE3018" i="4"/>
  <c r="CF3018" i="4" s="1"/>
  <c r="CE3016" i="4"/>
  <c r="CF3016" i="4" s="1"/>
  <c r="CE3013" i="4"/>
  <c r="CF3013" i="4" s="1"/>
  <c r="CE3012" i="4"/>
  <c r="CF3012" i="4" s="1"/>
  <c r="CE2997" i="4"/>
  <c r="CF2997" i="4" s="1"/>
  <c r="CE2974" i="4"/>
  <c r="CF2974" i="4" s="1"/>
  <c r="CC2973" i="4"/>
  <c r="CD2973" i="4" s="1"/>
  <c r="CE2698" i="4"/>
  <c r="CF2698" i="4" s="1"/>
  <c r="CE2644" i="4"/>
  <c r="CF2644" i="4" s="1"/>
  <c r="CC2637" i="4"/>
  <c r="CD2637" i="4" s="1"/>
  <c r="CE2627" i="4"/>
  <c r="CF2627" i="4" s="1"/>
  <c r="CC2620" i="4"/>
  <c r="CD2620" i="4" s="1"/>
  <c r="CA2343" i="4"/>
  <c r="CE2343" i="4"/>
  <c r="CF2343" i="4" s="1"/>
  <c r="CE2332" i="4"/>
  <c r="CF2332" i="4" s="1"/>
  <c r="CE2327" i="4"/>
  <c r="CF2327" i="4" s="1"/>
  <c r="CA2323" i="4"/>
  <c r="CE2323" i="4"/>
  <c r="CF2323" i="4" s="1"/>
  <c r="CE2318" i="4"/>
  <c r="CF2318" i="4" s="1"/>
  <c r="CE2300" i="4"/>
  <c r="CF2300" i="4" s="1"/>
  <c r="CE2295" i="4"/>
  <c r="CF2295" i="4" s="1"/>
  <c r="CA2291" i="4"/>
  <c r="CE2291" i="4"/>
  <c r="CF2291" i="4" s="1"/>
  <c r="CE2286" i="4"/>
  <c r="CF2286" i="4" s="1"/>
  <c r="BU16" i="4"/>
  <c r="CE3403" i="4"/>
  <c r="CF3403" i="4" s="1"/>
  <c r="CC3403" i="4"/>
  <c r="CD3403" i="4" s="1"/>
  <c r="CA3391" i="4"/>
  <c r="CE3391" i="4"/>
  <c r="CF3391" i="4" s="1"/>
  <c r="CA3359" i="4"/>
  <c r="CE3359" i="4"/>
  <c r="CF3359" i="4" s="1"/>
  <c r="CC3044" i="4"/>
  <c r="CD3044" i="4" s="1"/>
  <c r="CA3044" i="4"/>
  <c r="CE3044" i="4"/>
  <c r="CF3044" i="4" s="1"/>
  <c r="CE3008" i="4"/>
  <c r="CF3008" i="4" s="1"/>
  <c r="CA3008" i="4"/>
  <c r="CC3008" i="4"/>
  <c r="CD3008" i="4" s="1"/>
  <c r="CC1709" i="4"/>
  <c r="CD1709" i="4" s="1"/>
  <c r="CE1709" i="4"/>
  <c r="CF1709" i="4" s="1"/>
  <c r="CA1709" i="4"/>
  <c r="CE4572" i="4"/>
  <c r="CF4572" i="4" s="1"/>
  <c r="CE4571" i="4"/>
  <c r="CF4571" i="4" s="1"/>
  <c r="CA3868" i="4"/>
  <c r="CA3866" i="4"/>
  <c r="CA3864" i="4"/>
  <c r="CA3862" i="4"/>
  <c r="CA3860" i="4"/>
  <c r="CA3858" i="4"/>
  <c r="CA3856" i="4"/>
  <c r="CA3854" i="4"/>
  <c r="CA3852" i="4"/>
  <c r="CA3850" i="4"/>
  <c r="CA3848" i="4"/>
  <c r="CA3846" i="4"/>
  <c r="CA3844" i="4"/>
  <c r="CA3842" i="4"/>
  <c r="CA3840" i="4"/>
  <c r="CA3838" i="4"/>
  <c r="CA3836" i="4"/>
  <c r="CA3834" i="4"/>
  <c r="CA3832" i="4"/>
  <c r="CA3830" i="4"/>
  <c r="CA3828" i="4"/>
  <c r="CA3826" i="4"/>
  <c r="CA3824" i="4"/>
  <c r="CA3822" i="4"/>
  <c r="CA3820" i="4"/>
  <c r="CA3818" i="4"/>
  <c r="CA3816" i="4"/>
  <c r="CA3814" i="4"/>
  <c r="CA3812" i="4"/>
  <c r="CA3810" i="4"/>
  <c r="CA3808" i="4"/>
  <c r="CA3806" i="4"/>
  <c r="CA3804" i="4"/>
  <c r="CA3802" i="4"/>
  <c r="CA3800" i="4"/>
  <c r="CA3798" i="4"/>
  <c r="CA3796" i="4"/>
  <c r="CA3794" i="4"/>
  <c r="CA3792" i="4"/>
  <c r="CA3790" i="4"/>
  <c r="CA3788" i="4"/>
  <c r="CA3786" i="4"/>
  <c r="CA3784" i="4"/>
  <c r="CA3782" i="4"/>
  <c r="CA3780" i="4"/>
  <c r="CA3778" i="4"/>
  <c r="CA3776" i="4"/>
  <c r="CA3774" i="4"/>
  <c r="CA3772" i="4"/>
  <c r="CA3770" i="4"/>
  <c r="CA3768" i="4"/>
  <c r="CA3766" i="4"/>
  <c r="CA3764" i="4"/>
  <c r="CA3762" i="4"/>
  <c r="CA3760" i="4"/>
  <c r="CA3758" i="4"/>
  <c r="CA3756" i="4"/>
  <c r="CA3754" i="4"/>
  <c r="CA3752" i="4"/>
  <c r="CA3750" i="4"/>
  <c r="CA3748" i="4"/>
  <c r="CA3746" i="4"/>
  <c r="CA3744" i="4"/>
  <c r="CE3742" i="4"/>
  <c r="CF3742" i="4" s="1"/>
  <c r="CA3740" i="4"/>
  <c r="CE3738" i="4"/>
  <c r="CF3738" i="4" s="1"/>
  <c r="CA3736" i="4"/>
  <c r="CE3734" i="4"/>
  <c r="CF3734" i="4" s="1"/>
  <c r="CA3732" i="4"/>
  <c r="CE3730" i="4"/>
  <c r="CF3730" i="4" s="1"/>
  <c r="CA3728" i="4"/>
  <c r="CE3726" i="4"/>
  <c r="CF3726" i="4" s="1"/>
  <c r="CA3724" i="4"/>
  <c r="CA3459" i="4"/>
  <c r="CE3457" i="4"/>
  <c r="CF3457" i="4" s="1"/>
  <c r="CC3419" i="4"/>
  <c r="CD3419" i="4" s="1"/>
  <c r="CA3418" i="4"/>
  <c r="CC3413" i="4"/>
  <c r="CD3413" i="4" s="1"/>
  <c r="CE3413" i="4"/>
  <c r="CF3413" i="4" s="1"/>
  <c r="CA3408" i="4"/>
  <c r="CC3408" i="4"/>
  <c r="CD3408" i="4" s="1"/>
  <c r="CC3398" i="4"/>
  <c r="CD3398" i="4" s="1"/>
  <c r="CA3398" i="4"/>
  <c r="CE3398" i="4"/>
  <c r="CF3398" i="4" s="1"/>
  <c r="CE3388" i="4"/>
  <c r="CF3388" i="4" s="1"/>
  <c r="CA3388" i="4"/>
  <c r="CC3388" i="4"/>
  <c r="CD3388" i="4" s="1"/>
  <c r="CA3376" i="4"/>
  <c r="CC3376" i="4"/>
  <c r="CD3376" i="4" s="1"/>
  <c r="CE3376" i="4"/>
  <c r="CF3376" i="4" s="1"/>
  <c r="CC3366" i="4"/>
  <c r="CD3366" i="4" s="1"/>
  <c r="CA3366" i="4"/>
  <c r="CE3366" i="4"/>
  <c r="CF3366" i="4" s="1"/>
  <c r="CE3356" i="4"/>
  <c r="CF3356" i="4" s="1"/>
  <c r="CA3356" i="4"/>
  <c r="CC3356" i="4"/>
  <c r="CD3356" i="4" s="1"/>
  <c r="CA3344" i="4"/>
  <c r="CC3344" i="4"/>
  <c r="CD3344" i="4" s="1"/>
  <c r="CE3344" i="4"/>
  <c r="CF3344" i="4" s="1"/>
  <c r="CC3334" i="4"/>
  <c r="CD3334" i="4" s="1"/>
  <c r="CA3334" i="4"/>
  <c r="CE3334" i="4"/>
  <c r="CF3334" i="4" s="1"/>
  <c r="CE3067" i="4"/>
  <c r="CF3067" i="4" s="1"/>
  <c r="CC3067" i="4"/>
  <c r="CD3067" i="4" s="1"/>
  <c r="CE3059" i="4"/>
  <c r="CF3059" i="4" s="1"/>
  <c r="CC3059" i="4"/>
  <c r="CD3059" i="4" s="1"/>
  <c r="CE3031" i="4"/>
  <c r="CF3031" i="4" s="1"/>
  <c r="CA3031" i="4"/>
  <c r="CC3031" i="4"/>
  <c r="CD3031" i="4" s="1"/>
  <c r="CA3007" i="4"/>
  <c r="CC3007" i="4"/>
  <c r="CD3007" i="4" s="1"/>
  <c r="CE3007" i="4"/>
  <c r="CF3007" i="4" s="1"/>
  <c r="CC3002" i="4"/>
  <c r="CD3002" i="4" s="1"/>
  <c r="CA3002" i="4"/>
  <c r="CE3002" i="4"/>
  <c r="CF3002" i="4" s="1"/>
  <c r="CE2967" i="4"/>
  <c r="CF2967" i="4" s="1"/>
  <c r="CA2967" i="4"/>
  <c r="CC2967" i="4"/>
  <c r="CD2967" i="4" s="1"/>
  <c r="CA2689" i="4"/>
  <c r="CC2689" i="4"/>
  <c r="CD2689" i="4" s="1"/>
  <c r="CE2689" i="4"/>
  <c r="CF2689" i="4" s="1"/>
  <c r="CA2672" i="4"/>
  <c r="CC2672" i="4"/>
  <c r="CD2672" i="4" s="1"/>
  <c r="CE2672" i="4"/>
  <c r="CF2672" i="4" s="1"/>
  <c r="CA2296" i="4"/>
  <c r="CC2296" i="4"/>
  <c r="CD2296" i="4" s="1"/>
  <c r="CE2296" i="4"/>
  <c r="CF2296" i="4" s="1"/>
  <c r="CC1693" i="4"/>
  <c r="CD1693" i="4" s="1"/>
  <c r="CE1693" i="4"/>
  <c r="CF1693" i="4" s="1"/>
  <c r="CA1693" i="4"/>
  <c r="CE3412" i="4"/>
  <c r="CF3412" i="4" s="1"/>
  <c r="CC3412" i="4"/>
  <c r="CD3412" i="4" s="1"/>
  <c r="CE3371" i="4"/>
  <c r="CF3371" i="4" s="1"/>
  <c r="CC3371" i="4"/>
  <c r="CD3371" i="4" s="1"/>
  <c r="CC3349" i="4"/>
  <c r="CD3349" i="4" s="1"/>
  <c r="CE3349" i="4"/>
  <c r="CF3349" i="4" s="1"/>
  <c r="CE3339" i="4"/>
  <c r="CF3339" i="4" s="1"/>
  <c r="CC3339" i="4"/>
  <c r="CD3339" i="4" s="1"/>
  <c r="CA6132" i="4"/>
  <c r="CA6130" i="4"/>
  <c r="CA6128" i="4"/>
  <c r="CA6126" i="4"/>
  <c r="CA6124" i="4"/>
  <c r="CA6122" i="4"/>
  <c r="CA6120" i="4"/>
  <c r="CA6118" i="4"/>
  <c r="CA6116" i="4"/>
  <c r="CA6114" i="4"/>
  <c r="CA6112" i="4"/>
  <c r="CA6110" i="4"/>
  <c r="CA6108" i="4"/>
  <c r="CA6106" i="4"/>
  <c r="CA6104" i="4"/>
  <c r="CA6102" i="4"/>
  <c r="CA6100" i="4"/>
  <c r="CA6098" i="4"/>
  <c r="CA6096" i="4"/>
  <c r="CA6094" i="4"/>
  <c r="CA6092" i="4"/>
  <c r="CA6090" i="4"/>
  <c r="CA6088" i="4"/>
  <c r="CA6086" i="4"/>
  <c r="CA6084" i="4"/>
  <c r="CA6082" i="4"/>
  <c r="CA6080" i="4"/>
  <c r="CA6078" i="4"/>
  <c r="CA6076" i="4"/>
  <c r="CA6074" i="4"/>
  <c r="CA6072" i="4"/>
  <c r="CA6070" i="4"/>
  <c r="CA6068" i="4"/>
  <c r="CA6066" i="4"/>
  <c r="CA6064" i="4"/>
  <c r="CA6062" i="4"/>
  <c r="CA6060" i="4"/>
  <c r="CA6058" i="4"/>
  <c r="CA6056" i="4"/>
  <c r="CA6054" i="4"/>
  <c r="CA6052" i="4"/>
  <c r="CA6050" i="4"/>
  <c r="CA6048" i="4"/>
  <c r="CA6046" i="4"/>
  <c r="CA6044" i="4"/>
  <c r="CA6042" i="4"/>
  <c r="CA6040" i="4"/>
  <c r="CA6038" i="4"/>
  <c r="CA6036" i="4"/>
  <c r="CA6034" i="4"/>
  <c r="CA6032" i="4"/>
  <c r="CA6030" i="4"/>
  <c r="CA6028" i="4"/>
  <c r="CA6026" i="4"/>
  <c r="CA6024" i="4"/>
  <c r="CA6022" i="4"/>
  <c r="CA6020" i="4"/>
  <c r="CA6018" i="4"/>
  <c r="CA6016" i="4"/>
  <c r="CA6014" i="4"/>
  <c r="CA6012" i="4"/>
  <c r="CA6010" i="4"/>
  <c r="CA6008" i="4"/>
  <c r="CA6006" i="4"/>
  <c r="CA5741" i="4"/>
  <c r="CA5739" i="4"/>
  <c r="CA5737" i="4"/>
  <c r="CA5735" i="4"/>
  <c r="CA5733" i="4"/>
  <c r="CA5731" i="4"/>
  <c r="CA5729" i="4"/>
  <c r="CA5727" i="4"/>
  <c r="CA5725" i="4"/>
  <c r="CA5723" i="4"/>
  <c r="CA5721" i="4"/>
  <c r="CA5719" i="4"/>
  <c r="CA5717" i="4"/>
  <c r="CA5715" i="4"/>
  <c r="CA5713" i="4"/>
  <c r="CA5711" i="4"/>
  <c r="CA5709" i="4"/>
  <c r="CA5707" i="4"/>
  <c r="CA5705" i="4"/>
  <c r="CA5703" i="4"/>
  <c r="CA5701" i="4"/>
  <c r="CA5699" i="4"/>
  <c r="CA5697" i="4"/>
  <c r="CA5695" i="4"/>
  <c r="CA5693" i="4"/>
  <c r="CA5691" i="4"/>
  <c r="CA5689" i="4"/>
  <c r="CA5687" i="4"/>
  <c r="CA5685" i="4"/>
  <c r="CA5683" i="4"/>
  <c r="CA5681" i="4"/>
  <c r="CA5679" i="4"/>
  <c r="CA5677" i="4"/>
  <c r="CA5675" i="4"/>
  <c r="CA5673" i="4"/>
  <c r="CA5671" i="4"/>
  <c r="CA5669" i="4"/>
  <c r="CA5667" i="4"/>
  <c r="CA5665" i="4"/>
  <c r="CA5663" i="4"/>
  <c r="CA5661" i="4"/>
  <c r="CA5659" i="4"/>
  <c r="CA5657" i="4"/>
  <c r="CA5655" i="4"/>
  <c r="CA5653" i="4"/>
  <c r="CC3742" i="4"/>
  <c r="CD3742" i="4" s="1"/>
  <c r="CC3738" i="4"/>
  <c r="CD3738" i="4" s="1"/>
  <c r="CC3734" i="4"/>
  <c r="CD3734" i="4" s="1"/>
  <c r="CC3730" i="4"/>
  <c r="CD3730" i="4" s="1"/>
  <c r="CC3726" i="4"/>
  <c r="CD3726" i="4" s="1"/>
  <c r="CC3457" i="4"/>
  <c r="CD3457" i="4" s="1"/>
  <c r="CC3456" i="4"/>
  <c r="CD3456" i="4" s="1"/>
  <c r="CE3454" i="4"/>
  <c r="CF3454" i="4" s="1"/>
  <c r="CE3453" i="4"/>
  <c r="CF3453" i="4" s="1"/>
  <c r="CC3452" i="4"/>
  <c r="CD3452" i="4" s="1"/>
  <c r="CE3450" i="4"/>
  <c r="CF3450" i="4" s="1"/>
  <c r="CE3449" i="4"/>
  <c r="CF3449" i="4" s="1"/>
  <c r="CC3448" i="4"/>
  <c r="CD3448" i="4" s="1"/>
  <c r="CE3446" i="4"/>
  <c r="CF3446" i="4" s="1"/>
  <c r="CE3445" i="4"/>
  <c r="CF3445" i="4" s="1"/>
  <c r="CC3444" i="4"/>
  <c r="CD3444" i="4" s="1"/>
  <c r="CE3442" i="4"/>
  <c r="CF3442" i="4" s="1"/>
  <c r="CE3441" i="4"/>
  <c r="CF3441" i="4" s="1"/>
  <c r="CC3440" i="4"/>
  <c r="CD3440" i="4" s="1"/>
  <c r="CE3438" i="4"/>
  <c r="CF3438" i="4" s="1"/>
  <c r="CE3437" i="4"/>
  <c r="CF3437" i="4" s="1"/>
  <c r="CC3436" i="4"/>
  <c r="CD3436" i="4" s="1"/>
  <c r="CE3434" i="4"/>
  <c r="CF3434" i="4" s="1"/>
  <c r="CE3433" i="4"/>
  <c r="CF3433" i="4" s="1"/>
  <c r="CC3432" i="4"/>
  <c r="CD3432" i="4" s="1"/>
  <c r="CE3430" i="4"/>
  <c r="CF3430" i="4" s="1"/>
  <c r="CE3429" i="4"/>
  <c r="CF3429" i="4" s="1"/>
  <c r="CC3428" i="4"/>
  <c r="CD3428" i="4" s="1"/>
  <c r="CE3426" i="4"/>
  <c r="CF3426" i="4" s="1"/>
  <c r="CE3425" i="4"/>
  <c r="CF3425" i="4" s="1"/>
  <c r="CC3424" i="4"/>
  <c r="CD3424" i="4" s="1"/>
  <c r="CC3415" i="4"/>
  <c r="CD3415" i="4" s="1"/>
  <c r="CE3411" i="4"/>
  <c r="CF3411" i="4" s="1"/>
  <c r="CA3411" i="4"/>
  <c r="CA3400" i="4"/>
  <c r="CE3400" i="4"/>
  <c r="CF3400" i="4" s="1"/>
  <c r="CC3390" i="4"/>
  <c r="CD3390" i="4" s="1"/>
  <c r="CE3390" i="4"/>
  <c r="CF3390" i="4" s="1"/>
  <c r="CE3380" i="4"/>
  <c r="CF3380" i="4" s="1"/>
  <c r="CC3380" i="4"/>
  <c r="CD3380" i="4" s="1"/>
  <c r="CA3368" i="4"/>
  <c r="CE3368" i="4"/>
  <c r="CF3368" i="4" s="1"/>
  <c r="CC3358" i="4"/>
  <c r="CD3358" i="4" s="1"/>
  <c r="CE3358" i="4"/>
  <c r="CF3358" i="4" s="1"/>
  <c r="CE3348" i="4"/>
  <c r="CF3348" i="4" s="1"/>
  <c r="CC3348" i="4"/>
  <c r="CD3348" i="4" s="1"/>
  <c r="CA3336" i="4"/>
  <c r="CE3336" i="4"/>
  <c r="CF3336" i="4" s="1"/>
  <c r="CE3066" i="4"/>
  <c r="CF3066" i="4" s="1"/>
  <c r="CC3066" i="4"/>
  <c r="CD3066" i="4" s="1"/>
  <c r="CA3066" i="4"/>
  <c r="CE3058" i="4"/>
  <c r="CF3058" i="4" s="1"/>
  <c r="CC3058" i="4"/>
  <c r="CD3058" i="4" s="1"/>
  <c r="CA3058" i="4"/>
  <c r="CA3048" i="4"/>
  <c r="CC3048" i="4"/>
  <c r="CD3048" i="4" s="1"/>
  <c r="CE3048" i="4"/>
  <c r="CF3048" i="4" s="1"/>
  <c r="CE3046" i="4"/>
  <c r="CF3046" i="4" s="1"/>
  <c r="CA3046" i="4"/>
  <c r="CC3046" i="4"/>
  <c r="CD3046" i="4" s="1"/>
  <c r="CA3022" i="4"/>
  <c r="CC3022" i="4"/>
  <c r="CD3022" i="4" s="1"/>
  <c r="CE3022" i="4"/>
  <c r="CF3022" i="4" s="1"/>
  <c r="CA2984" i="4"/>
  <c r="CC2984" i="4"/>
  <c r="CD2984" i="4" s="1"/>
  <c r="CE2984" i="4"/>
  <c r="CF2984" i="4" s="1"/>
  <c r="CE2982" i="4"/>
  <c r="CF2982" i="4" s="1"/>
  <c r="CA2982" i="4"/>
  <c r="CC2982" i="4"/>
  <c r="CD2982" i="4" s="1"/>
  <c r="CC2678" i="4"/>
  <c r="CD2678" i="4" s="1"/>
  <c r="CE2678" i="4"/>
  <c r="CF2678" i="4" s="1"/>
  <c r="CA2678" i="4"/>
  <c r="CC3381" i="4"/>
  <c r="CD3381" i="4" s="1"/>
  <c r="CE3381" i="4"/>
  <c r="CF3381" i="4" s="1"/>
  <c r="CE3062" i="4"/>
  <c r="CF3062" i="4" s="1"/>
  <c r="CC3062" i="4"/>
  <c r="CD3062" i="4" s="1"/>
  <c r="CA3062" i="4"/>
  <c r="CE3054" i="4"/>
  <c r="CF3054" i="4" s="1"/>
  <c r="CC3054" i="4"/>
  <c r="CD3054" i="4" s="1"/>
  <c r="CA3054" i="4"/>
  <c r="CE3005" i="4"/>
  <c r="CF3005" i="4" s="1"/>
  <c r="CA3005" i="4"/>
  <c r="CC3005" i="4"/>
  <c r="CD3005" i="4" s="1"/>
  <c r="CC2980" i="4"/>
  <c r="CD2980" i="4" s="1"/>
  <c r="CA2980" i="4"/>
  <c r="CE2980" i="4"/>
  <c r="CF2980" i="4" s="1"/>
  <c r="CA2687" i="4"/>
  <c r="CC2687" i="4"/>
  <c r="CD2687" i="4" s="1"/>
  <c r="CE2687" i="4"/>
  <c r="CF2687" i="4" s="1"/>
  <c r="CA2630" i="4"/>
  <c r="CC2630" i="4"/>
  <c r="CD2630" i="4" s="1"/>
  <c r="CE2630" i="4"/>
  <c r="CF2630" i="4" s="1"/>
  <c r="CA2328" i="4"/>
  <c r="CC2328" i="4"/>
  <c r="CD2328" i="4" s="1"/>
  <c r="CE2328" i="4"/>
  <c r="CF2328" i="4" s="1"/>
  <c r="CA2289" i="4"/>
  <c r="CC2289" i="4"/>
  <c r="CD2289" i="4" s="1"/>
  <c r="CE2289" i="4"/>
  <c r="CF2289" i="4" s="1"/>
  <c r="CA4572" i="4"/>
  <c r="CA3869" i="4"/>
  <c r="CA3867" i="4"/>
  <c r="CA3865" i="4"/>
  <c r="CA3863" i="4"/>
  <c r="CA3861" i="4"/>
  <c r="CA3859" i="4"/>
  <c r="CA3857" i="4"/>
  <c r="CA3855" i="4"/>
  <c r="CA3853" i="4"/>
  <c r="CA3851" i="4"/>
  <c r="CA3849" i="4"/>
  <c r="CA3847" i="4"/>
  <c r="CA3845" i="4"/>
  <c r="CA3843" i="4"/>
  <c r="CA3841" i="4"/>
  <c r="CA3839" i="4"/>
  <c r="CA3837" i="4"/>
  <c r="CA3835" i="4"/>
  <c r="CA3833" i="4"/>
  <c r="CA3831" i="4"/>
  <c r="CA3829" i="4"/>
  <c r="CA3827" i="4"/>
  <c r="CA3825" i="4"/>
  <c r="CA3823" i="4"/>
  <c r="CA3821" i="4"/>
  <c r="CA3819" i="4"/>
  <c r="CA3817" i="4"/>
  <c r="CA3815" i="4"/>
  <c r="CA3813" i="4"/>
  <c r="CA3811" i="4"/>
  <c r="CA3809" i="4"/>
  <c r="CA3807" i="4"/>
  <c r="CA3805" i="4"/>
  <c r="CA3803" i="4"/>
  <c r="CA3801" i="4"/>
  <c r="CA3799" i="4"/>
  <c r="CA3797" i="4"/>
  <c r="CA3795" i="4"/>
  <c r="CA3793" i="4"/>
  <c r="CA3791" i="4"/>
  <c r="CA3789" i="4"/>
  <c r="CA3787" i="4"/>
  <c r="CA3785" i="4"/>
  <c r="CA3783" i="4"/>
  <c r="CA3781" i="4"/>
  <c r="CA3779" i="4"/>
  <c r="CA3777" i="4"/>
  <c r="CA3775" i="4"/>
  <c r="CA3773" i="4"/>
  <c r="CA3771" i="4"/>
  <c r="CA3769" i="4"/>
  <c r="CA3767" i="4"/>
  <c r="CA3765" i="4"/>
  <c r="CA3763" i="4"/>
  <c r="CA3761" i="4"/>
  <c r="CA3759" i="4"/>
  <c r="CA3757" i="4"/>
  <c r="CA3755" i="4"/>
  <c r="CA3753" i="4"/>
  <c r="CA3751" i="4"/>
  <c r="CA3749" i="4"/>
  <c r="CA3747" i="4"/>
  <c r="CA3745" i="4"/>
  <c r="CA3456" i="4"/>
  <c r="CC3454" i="4"/>
  <c r="CD3454" i="4" s="1"/>
  <c r="CA3453" i="4"/>
  <c r="CA3452" i="4"/>
  <c r="CC3450" i="4"/>
  <c r="CD3450" i="4" s="1"/>
  <c r="CA3449" i="4"/>
  <c r="CA3448" i="4"/>
  <c r="CC3446" i="4"/>
  <c r="CD3446" i="4" s="1"/>
  <c r="CA3445" i="4"/>
  <c r="CA3444" i="4"/>
  <c r="CC3442" i="4"/>
  <c r="CD3442" i="4" s="1"/>
  <c r="CA3441" i="4"/>
  <c r="CA3440" i="4"/>
  <c r="CC3438" i="4"/>
  <c r="CD3438" i="4" s="1"/>
  <c r="CA3437" i="4"/>
  <c r="CA3436" i="4"/>
  <c r="CC3434" i="4"/>
  <c r="CD3434" i="4" s="1"/>
  <c r="CA3433" i="4"/>
  <c r="CA3432" i="4"/>
  <c r="CC3430" i="4"/>
  <c r="CD3430" i="4" s="1"/>
  <c r="CA3429" i="4"/>
  <c r="CA3428" i="4"/>
  <c r="CC3426" i="4"/>
  <c r="CD3426" i="4" s="1"/>
  <c r="CA3425" i="4"/>
  <c r="CA3424" i="4"/>
  <c r="CE3417" i="4"/>
  <c r="CF3417" i="4" s="1"/>
  <c r="CC3416" i="4"/>
  <c r="CD3416" i="4" s="1"/>
  <c r="CA3415" i="4"/>
  <c r="CA3412" i="4"/>
  <c r="CA3403" i="4"/>
  <c r="CA3399" i="4"/>
  <c r="CC3399" i="4"/>
  <c r="CD3399" i="4" s="1"/>
  <c r="CE3399" i="4"/>
  <c r="CF3399" i="4" s="1"/>
  <c r="CC3391" i="4"/>
  <c r="CD3391" i="4" s="1"/>
  <c r="CC3389" i="4"/>
  <c r="CD3389" i="4" s="1"/>
  <c r="CA3389" i="4"/>
  <c r="CE3389" i="4"/>
  <c r="CF3389" i="4" s="1"/>
  <c r="CA3381" i="4"/>
  <c r="CE3379" i="4"/>
  <c r="CF3379" i="4" s="1"/>
  <c r="CA3379" i="4"/>
  <c r="CC3379" i="4"/>
  <c r="CD3379" i="4" s="1"/>
  <c r="CA3371" i="4"/>
  <c r="CA3367" i="4"/>
  <c r="CC3367" i="4"/>
  <c r="CD3367" i="4" s="1"/>
  <c r="CE3367" i="4"/>
  <c r="CF3367" i="4" s="1"/>
  <c r="CC3359" i="4"/>
  <c r="CD3359" i="4" s="1"/>
  <c r="CC3357" i="4"/>
  <c r="CD3357" i="4" s="1"/>
  <c r="CA3357" i="4"/>
  <c r="CE3357" i="4"/>
  <c r="CF3357" i="4" s="1"/>
  <c r="CA3349" i="4"/>
  <c r="CE3347" i="4"/>
  <c r="CF3347" i="4" s="1"/>
  <c r="CA3347" i="4"/>
  <c r="CC3347" i="4"/>
  <c r="CD3347" i="4" s="1"/>
  <c r="CA3339" i="4"/>
  <c r="CA3335" i="4"/>
  <c r="CC3335" i="4"/>
  <c r="CD3335" i="4" s="1"/>
  <c r="CE3335" i="4"/>
  <c r="CF3335" i="4" s="1"/>
  <c r="CE3063" i="4"/>
  <c r="CF3063" i="4" s="1"/>
  <c r="CC3063" i="4"/>
  <c r="CD3063" i="4" s="1"/>
  <c r="CE3055" i="4"/>
  <c r="CF3055" i="4" s="1"/>
  <c r="CC3055" i="4"/>
  <c r="CD3055" i="4" s="1"/>
  <c r="CE3051" i="4"/>
  <c r="CF3051" i="4" s="1"/>
  <c r="CC3051" i="4"/>
  <c r="CD3051" i="4" s="1"/>
  <c r="CA3051" i="4"/>
  <c r="CA3045" i="4"/>
  <c r="CC3045" i="4"/>
  <c r="CD3045" i="4" s="1"/>
  <c r="CE3045" i="4"/>
  <c r="CF3045" i="4" s="1"/>
  <c r="CC3009" i="4"/>
  <c r="CD3009" i="4" s="1"/>
  <c r="CA3009" i="4"/>
  <c r="CE3009" i="4"/>
  <c r="CF3009" i="4" s="1"/>
  <c r="CC2987" i="4"/>
  <c r="CD2987" i="4" s="1"/>
  <c r="CA2987" i="4"/>
  <c r="CE2987" i="4"/>
  <c r="CF2987" i="4" s="1"/>
  <c r="CA2981" i="4"/>
  <c r="CC2981" i="4"/>
  <c r="CD2981" i="4" s="1"/>
  <c r="CE2981" i="4"/>
  <c r="CF2981" i="4" s="1"/>
  <c r="CA2662" i="4"/>
  <c r="CC2662" i="4"/>
  <c r="CD2662" i="4" s="1"/>
  <c r="CE2662" i="4"/>
  <c r="CF2662" i="4" s="1"/>
  <c r="CA2321" i="4"/>
  <c r="CC2321" i="4"/>
  <c r="CD2321" i="4" s="1"/>
  <c r="CE2321" i="4"/>
  <c r="CF2321" i="4" s="1"/>
  <c r="CE3035" i="4"/>
  <c r="CF3035" i="4" s="1"/>
  <c r="CE3032" i="4"/>
  <c r="CF3032" i="4" s="1"/>
  <c r="CC3030" i="4"/>
  <c r="CD3030" i="4" s="1"/>
  <c r="CE3029" i="4"/>
  <c r="CF3029" i="4" s="1"/>
  <c r="CE3028" i="4"/>
  <c r="CF3028" i="4" s="1"/>
  <c r="CC3015" i="4"/>
  <c r="CD3015" i="4" s="1"/>
  <c r="CE3006" i="4"/>
  <c r="CF3006" i="4" s="1"/>
  <c r="CE2993" i="4"/>
  <c r="CF2993" i="4" s="1"/>
  <c r="CC2992" i="4"/>
  <c r="CD2992" i="4" s="1"/>
  <c r="CE2991" i="4"/>
  <c r="CF2991" i="4" s="1"/>
  <c r="CC2989" i="4"/>
  <c r="CD2989" i="4" s="1"/>
  <c r="CE2986" i="4"/>
  <c r="CF2986" i="4" s="1"/>
  <c r="CE2971" i="4"/>
  <c r="CF2971" i="4" s="1"/>
  <c r="CE2968" i="4"/>
  <c r="CF2968" i="4" s="1"/>
  <c r="CC2966" i="4"/>
  <c r="CD2966" i="4" s="1"/>
  <c r="CE2965" i="4"/>
  <c r="CF2965" i="4" s="1"/>
  <c r="CE2964" i="4"/>
  <c r="CF2964" i="4" s="1"/>
  <c r="CA2696" i="4"/>
  <c r="CC2696" i="4"/>
  <c r="CD2696" i="4" s="1"/>
  <c r="CA2681" i="4"/>
  <c r="CC2681" i="4"/>
  <c r="CD2681" i="4" s="1"/>
  <c r="CA2679" i="4"/>
  <c r="CC2679" i="4"/>
  <c r="CD2679" i="4" s="1"/>
  <c r="CC2670" i="4"/>
  <c r="CD2670" i="4" s="1"/>
  <c r="CE2670" i="4"/>
  <c r="CF2670" i="4" s="1"/>
  <c r="CA2638" i="4"/>
  <c r="CC2638" i="4"/>
  <c r="CD2638" i="4" s="1"/>
  <c r="CE2638" i="4"/>
  <c r="CF2638" i="4" s="1"/>
  <c r="CA2320" i="4"/>
  <c r="CC2320" i="4"/>
  <c r="CD2320" i="4" s="1"/>
  <c r="CE2320" i="4"/>
  <c r="CF2320" i="4" s="1"/>
  <c r="CA2313" i="4"/>
  <c r="CC2313" i="4"/>
  <c r="CD2313" i="4" s="1"/>
  <c r="CE2313" i="4"/>
  <c r="CF2313" i="4" s="1"/>
  <c r="CA2288" i="4"/>
  <c r="CC2288" i="4"/>
  <c r="CD2288" i="4" s="1"/>
  <c r="CE2288" i="4"/>
  <c r="CF2288" i="4" s="1"/>
  <c r="CC1697" i="4"/>
  <c r="CD1697" i="4" s="1"/>
  <c r="CE1697" i="4"/>
  <c r="CF1697" i="4" s="1"/>
  <c r="CA1697" i="4"/>
  <c r="CE3065" i="4"/>
  <c r="CF3065" i="4" s="1"/>
  <c r="CC3065" i="4"/>
  <c r="CD3065" i="4" s="1"/>
  <c r="CE3061" i="4"/>
  <c r="CF3061" i="4" s="1"/>
  <c r="CC3061" i="4"/>
  <c r="CD3061" i="4" s="1"/>
  <c r="CE3057" i="4"/>
  <c r="CF3057" i="4" s="1"/>
  <c r="CC3057" i="4"/>
  <c r="CD3057" i="4" s="1"/>
  <c r="CE3053" i="4"/>
  <c r="CF3053" i="4" s="1"/>
  <c r="CC3053" i="4"/>
  <c r="CD3053" i="4" s="1"/>
  <c r="CA3035" i="4"/>
  <c r="CC3032" i="4"/>
  <c r="CD3032" i="4" s="1"/>
  <c r="CA3030" i="4"/>
  <c r="CC3029" i="4"/>
  <c r="CD3029" i="4" s="1"/>
  <c r="CA3028" i="4"/>
  <c r="CA3015" i="4"/>
  <c r="CC3006" i="4"/>
  <c r="CD3006" i="4" s="1"/>
  <c r="CA2993" i="4"/>
  <c r="CA2992" i="4"/>
  <c r="CC2991" i="4"/>
  <c r="CD2991" i="4" s="1"/>
  <c r="CA2989" i="4"/>
  <c r="CA2986" i="4"/>
  <c r="CA2971" i="4"/>
  <c r="CC2968" i="4"/>
  <c r="CD2968" i="4" s="1"/>
  <c r="CA2966" i="4"/>
  <c r="CC2965" i="4"/>
  <c r="CD2965" i="4" s="1"/>
  <c r="CA2964" i="4"/>
  <c r="CC2694" i="4"/>
  <c r="CD2694" i="4" s="1"/>
  <c r="CE2694" i="4"/>
  <c r="CF2694" i="4" s="1"/>
  <c r="CA2688" i="4"/>
  <c r="CC2688" i="4"/>
  <c r="CD2688" i="4" s="1"/>
  <c r="CA2673" i="4"/>
  <c r="CC2673" i="4"/>
  <c r="CD2673" i="4" s="1"/>
  <c r="CA2671" i="4"/>
  <c r="CC2671" i="4"/>
  <c r="CD2671" i="4" s="1"/>
  <c r="CA2646" i="4"/>
  <c r="CC2646" i="4"/>
  <c r="CD2646" i="4" s="1"/>
  <c r="CE2646" i="4"/>
  <c r="CF2646" i="4" s="1"/>
  <c r="CA2614" i="4"/>
  <c r="CC2614" i="4"/>
  <c r="CD2614" i="4" s="1"/>
  <c r="CE2614" i="4"/>
  <c r="CF2614" i="4" s="1"/>
  <c r="CA2337" i="4"/>
  <c r="CC2337" i="4"/>
  <c r="CD2337" i="4" s="1"/>
  <c r="CE2337" i="4"/>
  <c r="CF2337" i="4" s="1"/>
  <c r="CA2312" i="4"/>
  <c r="CC2312" i="4"/>
  <c r="CD2312" i="4" s="1"/>
  <c r="CE2312" i="4"/>
  <c r="CF2312" i="4" s="1"/>
  <c r="CA2305" i="4"/>
  <c r="CC2305" i="4"/>
  <c r="CD2305" i="4" s="1"/>
  <c r="CE2305" i="4"/>
  <c r="CF2305" i="4" s="1"/>
  <c r="CC1701" i="4"/>
  <c r="CD1701" i="4" s="1"/>
  <c r="CE1701" i="4"/>
  <c r="CF1701" i="4" s="1"/>
  <c r="CA1701" i="4"/>
  <c r="CE3050" i="4"/>
  <c r="CF3050" i="4" s="1"/>
  <c r="CC3050" i="4"/>
  <c r="CD3050" i="4" s="1"/>
  <c r="CA2697" i="4"/>
  <c r="CC2697" i="4"/>
  <c r="CD2697" i="4" s="1"/>
  <c r="CA2695" i="4"/>
  <c r="CC2695" i="4"/>
  <c r="CD2695" i="4" s="1"/>
  <c r="CC2686" i="4"/>
  <c r="CD2686" i="4" s="1"/>
  <c r="CE2686" i="4"/>
  <c r="CF2686" i="4" s="1"/>
  <c r="CA2680" i="4"/>
  <c r="CC2680" i="4"/>
  <c r="CD2680" i="4" s="1"/>
  <c r="CA2654" i="4"/>
  <c r="CC2654" i="4"/>
  <c r="CD2654" i="4" s="1"/>
  <c r="CE2654" i="4"/>
  <c r="CF2654" i="4" s="1"/>
  <c r="CA2622" i="4"/>
  <c r="CC2622" i="4"/>
  <c r="CD2622" i="4" s="1"/>
  <c r="CE2622" i="4"/>
  <c r="CF2622" i="4" s="1"/>
  <c r="CA2336" i="4"/>
  <c r="CC2336" i="4"/>
  <c r="CD2336" i="4" s="1"/>
  <c r="CE2336" i="4"/>
  <c r="CF2336" i="4" s="1"/>
  <c r="CA2329" i="4"/>
  <c r="CC2329" i="4"/>
  <c r="CD2329" i="4" s="1"/>
  <c r="CE2329" i="4"/>
  <c r="CF2329" i="4" s="1"/>
  <c r="CA2304" i="4"/>
  <c r="CC2304" i="4"/>
  <c r="CD2304" i="4" s="1"/>
  <c r="CE2304" i="4"/>
  <c r="CF2304" i="4" s="1"/>
  <c r="CA2297" i="4"/>
  <c r="CC2297" i="4"/>
  <c r="CD2297" i="4" s="1"/>
  <c r="CE2297" i="4"/>
  <c r="CF2297" i="4" s="1"/>
  <c r="CC1705" i="4"/>
  <c r="CD1705" i="4" s="1"/>
  <c r="CE1705" i="4"/>
  <c r="CF1705" i="4" s="1"/>
  <c r="CA1705" i="4"/>
  <c r="CC1689" i="4"/>
  <c r="CD1689" i="4" s="1"/>
  <c r="CE1689" i="4"/>
  <c r="CF1689" i="4" s="1"/>
  <c r="CC2665" i="4"/>
  <c r="CD2665" i="4" s="1"/>
  <c r="CC2664" i="4"/>
  <c r="CD2664" i="4" s="1"/>
  <c r="CC2663" i="4"/>
  <c r="CD2663" i="4" s="1"/>
  <c r="CC2657" i="4"/>
  <c r="CD2657" i="4" s="1"/>
  <c r="CC2656" i="4"/>
  <c r="CD2656" i="4" s="1"/>
  <c r="CC2655" i="4"/>
  <c r="CD2655" i="4" s="1"/>
  <c r="CC2649" i="4"/>
  <c r="CD2649" i="4" s="1"/>
  <c r="CC2648" i="4"/>
  <c r="CD2648" i="4" s="1"/>
  <c r="CC2647" i="4"/>
  <c r="CD2647" i="4" s="1"/>
  <c r="CC2641" i="4"/>
  <c r="CD2641" i="4" s="1"/>
  <c r="CC2640" i="4"/>
  <c r="CD2640" i="4" s="1"/>
  <c r="CC2639" i="4"/>
  <c r="CD2639" i="4" s="1"/>
  <c r="CC2633" i="4"/>
  <c r="CD2633" i="4" s="1"/>
  <c r="CC2632" i="4"/>
  <c r="CD2632" i="4" s="1"/>
  <c r="CC2631" i="4"/>
  <c r="CD2631" i="4" s="1"/>
  <c r="CC2625" i="4"/>
  <c r="CD2625" i="4" s="1"/>
  <c r="CC2624" i="4"/>
  <c r="CD2624" i="4" s="1"/>
  <c r="CC2623" i="4"/>
  <c r="CD2623" i="4" s="1"/>
  <c r="CC2617" i="4"/>
  <c r="CD2617" i="4" s="1"/>
  <c r="CC2616" i="4"/>
  <c r="CD2616" i="4" s="1"/>
  <c r="CC2615" i="4"/>
  <c r="CD2615" i="4" s="1"/>
  <c r="CC2348" i="4"/>
  <c r="CD2348" i="4" s="1"/>
  <c r="CC2347" i="4"/>
  <c r="CD2347" i="4" s="1"/>
  <c r="CC2346" i="4"/>
  <c r="CD2346" i="4" s="1"/>
  <c r="CC2345" i="4"/>
  <c r="CD2345" i="4" s="1"/>
  <c r="CC2344" i="4"/>
  <c r="CD2344" i="4" s="1"/>
  <c r="CC2343" i="4"/>
  <c r="CD2343" i="4" s="1"/>
  <c r="CC2342" i="4"/>
  <c r="CD2342" i="4" s="1"/>
  <c r="CC2341" i="4"/>
  <c r="CD2341" i="4" s="1"/>
  <c r="CC2340" i="4"/>
  <c r="CD2340" i="4" s="1"/>
  <c r="CC2339" i="4"/>
  <c r="CD2339" i="4" s="1"/>
  <c r="CC2338" i="4"/>
  <c r="CD2338" i="4" s="1"/>
  <c r="CC2331" i="4"/>
  <c r="CD2331" i="4" s="1"/>
  <c r="CC2330" i="4"/>
  <c r="CD2330" i="4" s="1"/>
  <c r="CC2323" i="4"/>
  <c r="CD2323" i="4" s="1"/>
  <c r="CC2322" i="4"/>
  <c r="CD2322" i="4" s="1"/>
  <c r="CC2315" i="4"/>
  <c r="CD2315" i="4" s="1"/>
  <c r="CC2314" i="4"/>
  <c r="CD2314" i="4" s="1"/>
  <c r="CC2307" i="4"/>
  <c r="CD2307" i="4" s="1"/>
  <c r="CC2306" i="4"/>
  <c r="CD2306" i="4" s="1"/>
  <c r="CC2299" i="4"/>
  <c r="CD2299" i="4" s="1"/>
  <c r="CC2298" i="4"/>
  <c r="CD2298" i="4" s="1"/>
  <c r="CC2291" i="4"/>
  <c r="CD2291" i="4" s="1"/>
  <c r="CC2290" i="4"/>
  <c r="CD2290" i="4" s="1"/>
  <c r="CC2283" i="4"/>
  <c r="CD2283" i="4" s="1"/>
  <c r="CC2282" i="4"/>
  <c r="CD2282" i="4" s="1"/>
  <c r="CC1710" i="4"/>
  <c r="CD1710" i="4" s="1"/>
  <c r="CE1710" i="4"/>
  <c r="CF1710" i="4" s="1"/>
  <c r="CC1706" i="4"/>
  <c r="CD1706" i="4" s="1"/>
  <c r="CE1706" i="4"/>
  <c r="CF1706" i="4" s="1"/>
  <c r="CC1702" i="4"/>
  <c r="CD1702" i="4" s="1"/>
  <c r="CE1702" i="4"/>
  <c r="CF1702" i="4" s="1"/>
  <c r="CC1698" i="4"/>
  <c r="CD1698" i="4" s="1"/>
  <c r="CE1698" i="4"/>
  <c r="CF1698" i="4" s="1"/>
  <c r="CC1694" i="4"/>
  <c r="CD1694" i="4" s="1"/>
  <c r="CE1694" i="4"/>
  <c r="CF1694" i="4" s="1"/>
  <c r="CC1690" i="4"/>
  <c r="CD1690" i="4" s="1"/>
  <c r="CE1690" i="4"/>
  <c r="CF1690" i="4" s="1"/>
  <c r="CE1424" i="4"/>
  <c r="CF1424" i="4" s="1"/>
  <c r="CC1707" i="4"/>
  <c r="CD1707" i="4" s="1"/>
  <c r="CE1707" i="4"/>
  <c r="CF1707" i="4" s="1"/>
  <c r="CC1703" i="4"/>
  <c r="CD1703" i="4" s="1"/>
  <c r="CE1703" i="4"/>
  <c r="CF1703" i="4" s="1"/>
  <c r="CC1699" i="4"/>
  <c r="CD1699" i="4" s="1"/>
  <c r="CE1699" i="4"/>
  <c r="CF1699" i="4" s="1"/>
  <c r="CC1695" i="4"/>
  <c r="CD1695" i="4" s="1"/>
  <c r="CE1695" i="4"/>
  <c r="CF1695" i="4" s="1"/>
  <c r="CC1691" i="4"/>
  <c r="CD1691" i="4" s="1"/>
  <c r="CE1691" i="4"/>
  <c r="CF1691" i="4" s="1"/>
  <c r="CC1424" i="4"/>
  <c r="CD1424" i="4" s="1"/>
  <c r="CC1708" i="4"/>
  <c r="CD1708" i="4" s="1"/>
  <c r="CE1708" i="4"/>
  <c r="CF1708" i="4" s="1"/>
  <c r="CC1704" i="4"/>
  <c r="CD1704" i="4" s="1"/>
  <c r="CE1704" i="4"/>
  <c r="CF1704" i="4" s="1"/>
  <c r="CC1700" i="4"/>
  <c r="CD1700" i="4" s="1"/>
  <c r="CE1700" i="4"/>
  <c r="CF1700" i="4" s="1"/>
  <c r="CC1696" i="4"/>
  <c r="CD1696" i="4" s="1"/>
  <c r="CE1696" i="4"/>
  <c r="CF1696" i="4" s="1"/>
  <c r="CC1692" i="4"/>
  <c r="CD1692" i="4" s="1"/>
  <c r="CE1692" i="4"/>
  <c r="CF1692" i="4" s="1"/>
  <c r="CC1688" i="4"/>
  <c r="CD1688" i="4" s="1"/>
  <c r="CE1688" i="4"/>
  <c r="CF1688" i="4" s="1"/>
  <c r="CC4760" i="4"/>
  <c r="CD4760" i="4" s="1"/>
  <c r="CE4760" i="4"/>
  <c r="CF4760" i="4" s="1"/>
  <c r="CA4760" i="4"/>
  <c r="CC4756" i="4"/>
  <c r="CD4756" i="4" s="1"/>
  <c r="CE4756" i="4"/>
  <c r="CF4756" i="4" s="1"/>
  <c r="CA4756" i="4"/>
  <c r="CC4752" i="4"/>
  <c r="CD4752" i="4" s="1"/>
  <c r="CE4752" i="4"/>
  <c r="CF4752" i="4" s="1"/>
  <c r="CA4752" i="4"/>
  <c r="CE6133" i="4"/>
  <c r="CF6133" i="4" s="1"/>
  <c r="CE6132" i="4"/>
  <c r="CF6132" i="4" s="1"/>
  <c r="CE6131" i="4"/>
  <c r="CF6131" i="4" s="1"/>
  <c r="CE6130" i="4"/>
  <c r="CF6130" i="4" s="1"/>
  <c r="CE6129" i="4"/>
  <c r="CF6129" i="4" s="1"/>
  <c r="CE6128" i="4"/>
  <c r="CF6128" i="4" s="1"/>
  <c r="CE6127" i="4"/>
  <c r="CF6127" i="4" s="1"/>
  <c r="CE6126" i="4"/>
  <c r="CF6126" i="4" s="1"/>
  <c r="CE6125" i="4"/>
  <c r="CF6125" i="4" s="1"/>
  <c r="CE6124" i="4"/>
  <c r="CF6124" i="4" s="1"/>
  <c r="CE6123" i="4"/>
  <c r="CF6123" i="4" s="1"/>
  <c r="CE6122" i="4"/>
  <c r="CF6122" i="4" s="1"/>
  <c r="CE6121" i="4"/>
  <c r="CF6121" i="4" s="1"/>
  <c r="CE6120" i="4"/>
  <c r="CF6120" i="4" s="1"/>
  <c r="CE6119" i="4"/>
  <c r="CF6119" i="4" s="1"/>
  <c r="CE6118" i="4"/>
  <c r="CF6118" i="4" s="1"/>
  <c r="CE6117" i="4"/>
  <c r="CF6117" i="4" s="1"/>
  <c r="CE6116" i="4"/>
  <c r="CF6116" i="4" s="1"/>
  <c r="CE6115" i="4"/>
  <c r="CF6115" i="4" s="1"/>
  <c r="CE6114" i="4"/>
  <c r="CF6114" i="4" s="1"/>
  <c r="CE6113" i="4"/>
  <c r="CF6113" i="4" s="1"/>
  <c r="CE6112" i="4"/>
  <c r="CF6112" i="4" s="1"/>
  <c r="CE6111" i="4"/>
  <c r="CF6111" i="4" s="1"/>
  <c r="CE6110" i="4"/>
  <c r="CF6110" i="4" s="1"/>
  <c r="CE6109" i="4"/>
  <c r="CF6109" i="4" s="1"/>
  <c r="CE6108" i="4"/>
  <c r="CF6108" i="4" s="1"/>
  <c r="CE6107" i="4"/>
  <c r="CF6107" i="4" s="1"/>
  <c r="CE6106" i="4"/>
  <c r="CF6106" i="4" s="1"/>
  <c r="CE6105" i="4"/>
  <c r="CF6105" i="4" s="1"/>
  <c r="CE6104" i="4"/>
  <c r="CF6104" i="4" s="1"/>
  <c r="CE6103" i="4"/>
  <c r="CF6103" i="4" s="1"/>
  <c r="CE6102" i="4"/>
  <c r="CF6102" i="4" s="1"/>
  <c r="CE6101" i="4"/>
  <c r="CF6101" i="4" s="1"/>
  <c r="CE6100" i="4"/>
  <c r="CF6100" i="4" s="1"/>
  <c r="CE6099" i="4"/>
  <c r="CF6099" i="4" s="1"/>
  <c r="CE6098" i="4"/>
  <c r="CF6098" i="4" s="1"/>
  <c r="CE6097" i="4"/>
  <c r="CF6097" i="4" s="1"/>
  <c r="CE6096" i="4"/>
  <c r="CF6096" i="4" s="1"/>
  <c r="CE6095" i="4"/>
  <c r="CF6095" i="4" s="1"/>
  <c r="CE6094" i="4"/>
  <c r="CF6094" i="4" s="1"/>
  <c r="CE6093" i="4"/>
  <c r="CF6093" i="4" s="1"/>
  <c r="CE6092" i="4"/>
  <c r="CF6092" i="4" s="1"/>
  <c r="CE6091" i="4"/>
  <c r="CF6091" i="4" s="1"/>
  <c r="CE6090" i="4"/>
  <c r="CF6090" i="4" s="1"/>
  <c r="CE6089" i="4"/>
  <c r="CF6089" i="4" s="1"/>
  <c r="CE6088" i="4"/>
  <c r="CF6088" i="4" s="1"/>
  <c r="CE6087" i="4"/>
  <c r="CF6087" i="4" s="1"/>
  <c r="CE6086" i="4"/>
  <c r="CF6086" i="4" s="1"/>
  <c r="CE6085" i="4"/>
  <c r="CF6085" i="4" s="1"/>
  <c r="CE6084" i="4"/>
  <c r="CF6084" i="4" s="1"/>
  <c r="CE6083" i="4"/>
  <c r="CF6083" i="4" s="1"/>
  <c r="CE6082" i="4"/>
  <c r="CF6082" i="4" s="1"/>
  <c r="CE6081" i="4"/>
  <c r="CF6081" i="4" s="1"/>
  <c r="CE6080" i="4"/>
  <c r="CF6080" i="4" s="1"/>
  <c r="CE6079" i="4"/>
  <c r="CF6079" i="4" s="1"/>
  <c r="CE6078" i="4"/>
  <c r="CF6078" i="4" s="1"/>
  <c r="CE6077" i="4"/>
  <c r="CF6077" i="4" s="1"/>
  <c r="CE6076" i="4"/>
  <c r="CF6076" i="4" s="1"/>
  <c r="CE6075" i="4"/>
  <c r="CF6075" i="4" s="1"/>
  <c r="CE6074" i="4"/>
  <c r="CF6074" i="4" s="1"/>
  <c r="CE6073" i="4"/>
  <c r="CF6073" i="4" s="1"/>
  <c r="CE6072" i="4"/>
  <c r="CF6072" i="4" s="1"/>
  <c r="CE6071" i="4"/>
  <c r="CF6071" i="4" s="1"/>
  <c r="CE6070" i="4"/>
  <c r="CF6070" i="4" s="1"/>
  <c r="CE6069" i="4"/>
  <c r="CF6069" i="4" s="1"/>
  <c r="CE6068" i="4"/>
  <c r="CF6068" i="4" s="1"/>
  <c r="CE6067" i="4"/>
  <c r="CF6067" i="4" s="1"/>
  <c r="CE6066" i="4"/>
  <c r="CF6066" i="4" s="1"/>
  <c r="CE6065" i="4"/>
  <c r="CF6065" i="4" s="1"/>
  <c r="CE6064" i="4"/>
  <c r="CF6064" i="4" s="1"/>
  <c r="CE6063" i="4"/>
  <c r="CF6063" i="4" s="1"/>
  <c r="CE6062" i="4"/>
  <c r="CF6062" i="4" s="1"/>
  <c r="CE6061" i="4"/>
  <c r="CF6061" i="4" s="1"/>
  <c r="CE6060" i="4"/>
  <c r="CF6060" i="4" s="1"/>
  <c r="CE6059" i="4"/>
  <c r="CF6059" i="4" s="1"/>
  <c r="CE6058" i="4"/>
  <c r="CF6058" i="4" s="1"/>
  <c r="CE6057" i="4"/>
  <c r="CF6057" i="4" s="1"/>
  <c r="CE6056" i="4"/>
  <c r="CF6056" i="4" s="1"/>
  <c r="CE6055" i="4"/>
  <c r="CF6055" i="4" s="1"/>
  <c r="CE6054" i="4"/>
  <c r="CF6054" i="4" s="1"/>
  <c r="CE6053" i="4"/>
  <c r="CF6053" i="4" s="1"/>
  <c r="CE6052" i="4"/>
  <c r="CF6052" i="4" s="1"/>
  <c r="CE6051" i="4"/>
  <c r="CF6051" i="4" s="1"/>
  <c r="CE6050" i="4"/>
  <c r="CF6050" i="4" s="1"/>
  <c r="CE6049" i="4"/>
  <c r="CF6049" i="4" s="1"/>
  <c r="CE6048" i="4"/>
  <c r="CF6048" i="4" s="1"/>
  <c r="CE6047" i="4"/>
  <c r="CF6047" i="4" s="1"/>
  <c r="CE6046" i="4"/>
  <c r="CF6046" i="4" s="1"/>
  <c r="CE6045" i="4"/>
  <c r="CF6045" i="4" s="1"/>
  <c r="CE6044" i="4"/>
  <c r="CF6044" i="4" s="1"/>
  <c r="CE6043" i="4"/>
  <c r="CF6043" i="4" s="1"/>
  <c r="CE6042" i="4"/>
  <c r="CF6042" i="4" s="1"/>
  <c r="CE6041" i="4"/>
  <c r="CF6041" i="4" s="1"/>
  <c r="CE6040" i="4"/>
  <c r="CF6040" i="4" s="1"/>
  <c r="CE6039" i="4"/>
  <c r="CF6039" i="4" s="1"/>
  <c r="CE6038" i="4"/>
  <c r="CF6038" i="4" s="1"/>
  <c r="CE6037" i="4"/>
  <c r="CF6037" i="4" s="1"/>
  <c r="CE6036" i="4"/>
  <c r="CF6036" i="4" s="1"/>
  <c r="CE6035" i="4"/>
  <c r="CF6035" i="4" s="1"/>
  <c r="CE6034" i="4"/>
  <c r="CF6034" i="4" s="1"/>
  <c r="CE6033" i="4"/>
  <c r="CF6033" i="4" s="1"/>
  <c r="CE6032" i="4"/>
  <c r="CF6032" i="4" s="1"/>
  <c r="CE6031" i="4"/>
  <c r="CF6031" i="4" s="1"/>
  <c r="CE6030" i="4"/>
  <c r="CF6030" i="4" s="1"/>
  <c r="CE6029" i="4"/>
  <c r="CF6029" i="4" s="1"/>
  <c r="CE6028" i="4"/>
  <c r="CF6028" i="4" s="1"/>
  <c r="CE6027" i="4"/>
  <c r="CF6027" i="4" s="1"/>
  <c r="CE6026" i="4"/>
  <c r="CF6026" i="4" s="1"/>
  <c r="CE6025" i="4"/>
  <c r="CF6025" i="4" s="1"/>
  <c r="CE6024" i="4"/>
  <c r="CF6024" i="4" s="1"/>
  <c r="CE6023" i="4"/>
  <c r="CF6023" i="4" s="1"/>
  <c r="CE6022" i="4"/>
  <c r="CF6022" i="4" s="1"/>
  <c r="CE6021" i="4"/>
  <c r="CF6021" i="4" s="1"/>
  <c r="CE6020" i="4"/>
  <c r="CF6020" i="4" s="1"/>
  <c r="CE6019" i="4"/>
  <c r="CF6019" i="4" s="1"/>
  <c r="CE6018" i="4"/>
  <c r="CF6018" i="4" s="1"/>
  <c r="CE6017" i="4"/>
  <c r="CF6017" i="4" s="1"/>
  <c r="CE6016" i="4"/>
  <c r="CF6016" i="4" s="1"/>
  <c r="CE6015" i="4"/>
  <c r="CF6015" i="4" s="1"/>
  <c r="CE6014" i="4"/>
  <c r="CF6014" i="4" s="1"/>
  <c r="CE6013" i="4"/>
  <c r="CF6013" i="4" s="1"/>
  <c r="CE6012" i="4"/>
  <c r="CF6012" i="4" s="1"/>
  <c r="CE6011" i="4"/>
  <c r="CF6011" i="4" s="1"/>
  <c r="CE6010" i="4"/>
  <c r="CF6010" i="4" s="1"/>
  <c r="CE6009" i="4"/>
  <c r="CF6009" i="4" s="1"/>
  <c r="CE6008" i="4"/>
  <c r="CF6008" i="4" s="1"/>
  <c r="CE6007" i="4"/>
  <c r="CF6007" i="4" s="1"/>
  <c r="CE6006" i="4"/>
  <c r="CF6006" i="4" s="1"/>
  <c r="CE6005" i="4"/>
  <c r="CF6005" i="4" s="1"/>
  <c r="CE5741" i="4"/>
  <c r="CF5741" i="4" s="1"/>
  <c r="CE5740" i="4"/>
  <c r="CF5740" i="4" s="1"/>
  <c r="CE5739" i="4"/>
  <c r="CF5739" i="4" s="1"/>
  <c r="CE5738" i="4"/>
  <c r="CF5738" i="4" s="1"/>
  <c r="CE5737" i="4"/>
  <c r="CF5737" i="4" s="1"/>
  <c r="CE5736" i="4"/>
  <c r="CF5736" i="4" s="1"/>
  <c r="CE5735" i="4"/>
  <c r="CF5735" i="4" s="1"/>
  <c r="CE5734" i="4"/>
  <c r="CF5734" i="4" s="1"/>
  <c r="CE5733" i="4"/>
  <c r="CF5733" i="4" s="1"/>
  <c r="CE5732" i="4"/>
  <c r="CF5732" i="4" s="1"/>
  <c r="CE5731" i="4"/>
  <c r="CF5731" i="4" s="1"/>
  <c r="CE5730" i="4"/>
  <c r="CF5730" i="4" s="1"/>
  <c r="CE5729" i="4"/>
  <c r="CF5729" i="4" s="1"/>
  <c r="CE5728" i="4"/>
  <c r="CF5728" i="4" s="1"/>
  <c r="CE5727" i="4"/>
  <c r="CF5727" i="4" s="1"/>
  <c r="CE5726" i="4"/>
  <c r="CF5726" i="4" s="1"/>
  <c r="CE5725" i="4"/>
  <c r="CF5725" i="4" s="1"/>
  <c r="CE5724" i="4"/>
  <c r="CF5724" i="4" s="1"/>
  <c r="CE5723" i="4"/>
  <c r="CF5723" i="4" s="1"/>
  <c r="CE5722" i="4"/>
  <c r="CF5722" i="4" s="1"/>
  <c r="CE5721" i="4"/>
  <c r="CF5721" i="4" s="1"/>
  <c r="CE5720" i="4"/>
  <c r="CF5720" i="4" s="1"/>
  <c r="CE5719" i="4"/>
  <c r="CF5719" i="4" s="1"/>
  <c r="CE5718" i="4"/>
  <c r="CF5718" i="4" s="1"/>
  <c r="CE5717" i="4"/>
  <c r="CF5717" i="4" s="1"/>
  <c r="CE5716" i="4"/>
  <c r="CF5716" i="4" s="1"/>
  <c r="CE5715" i="4"/>
  <c r="CF5715" i="4" s="1"/>
  <c r="CE5714" i="4"/>
  <c r="CF5714" i="4" s="1"/>
  <c r="CE5713" i="4"/>
  <c r="CF5713" i="4" s="1"/>
  <c r="CE5712" i="4"/>
  <c r="CF5712" i="4" s="1"/>
  <c r="CE5711" i="4"/>
  <c r="CF5711" i="4" s="1"/>
  <c r="CE5710" i="4"/>
  <c r="CF5710" i="4" s="1"/>
  <c r="CE5709" i="4"/>
  <c r="CF5709" i="4" s="1"/>
  <c r="CE5708" i="4"/>
  <c r="CF5708" i="4" s="1"/>
  <c r="CE5707" i="4"/>
  <c r="CF5707" i="4" s="1"/>
  <c r="CE5706" i="4"/>
  <c r="CF5706" i="4" s="1"/>
  <c r="CE5705" i="4"/>
  <c r="CF5705" i="4" s="1"/>
  <c r="CE5704" i="4"/>
  <c r="CF5704" i="4" s="1"/>
  <c r="CE5703" i="4"/>
  <c r="CF5703" i="4" s="1"/>
  <c r="CE5702" i="4"/>
  <c r="CF5702" i="4" s="1"/>
  <c r="CE5701" i="4"/>
  <c r="CF5701" i="4" s="1"/>
  <c r="CE5700" i="4"/>
  <c r="CF5700" i="4" s="1"/>
  <c r="CE5699" i="4"/>
  <c r="CF5699" i="4" s="1"/>
  <c r="CE5698" i="4"/>
  <c r="CF5698" i="4" s="1"/>
  <c r="CE5697" i="4"/>
  <c r="CF5697" i="4" s="1"/>
  <c r="CE5696" i="4"/>
  <c r="CF5696" i="4" s="1"/>
  <c r="CE5695" i="4"/>
  <c r="CF5695" i="4" s="1"/>
  <c r="CE5694" i="4"/>
  <c r="CF5694" i="4" s="1"/>
  <c r="CE5693" i="4"/>
  <c r="CF5693" i="4" s="1"/>
  <c r="CE5692" i="4"/>
  <c r="CF5692" i="4" s="1"/>
  <c r="CE5691" i="4"/>
  <c r="CF5691" i="4" s="1"/>
  <c r="CE5690" i="4"/>
  <c r="CF5690" i="4" s="1"/>
  <c r="CE5689" i="4"/>
  <c r="CF5689" i="4" s="1"/>
  <c r="CE5688" i="4"/>
  <c r="CF5688" i="4" s="1"/>
  <c r="CE5687" i="4"/>
  <c r="CF5687" i="4" s="1"/>
  <c r="CE5686" i="4"/>
  <c r="CF5686" i="4" s="1"/>
  <c r="CE5685" i="4"/>
  <c r="CF5685" i="4" s="1"/>
  <c r="CE5684" i="4"/>
  <c r="CF5684" i="4" s="1"/>
  <c r="CE5683" i="4"/>
  <c r="CF5683" i="4" s="1"/>
  <c r="CE5682" i="4"/>
  <c r="CF5682" i="4" s="1"/>
  <c r="CE5681" i="4"/>
  <c r="CF5681" i="4" s="1"/>
  <c r="CE5680" i="4"/>
  <c r="CF5680" i="4" s="1"/>
  <c r="CE5679" i="4"/>
  <c r="CF5679" i="4" s="1"/>
  <c r="CE5678" i="4"/>
  <c r="CF5678" i="4" s="1"/>
  <c r="CE5677" i="4"/>
  <c r="CF5677" i="4" s="1"/>
  <c r="CE5676" i="4"/>
  <c r="CF5676" i="4" s="1"/>
  <c r="CE5675" i="4"/>
  <c r="CF5675" i="4" s="1"/>
  <c r="CE5674" i="4"/>
  <c r="CF5674" i="4" s="1"/>
  <c r="CE5673" i="4"/>
  <c r="CF5673" i="4" s="1"/>
  <c r="CE5672" i="4"/>
  <c r="CF5672" i="4" s="1"/>
  <c r="CE5671" i="4"/>
  <c r="CF5671" i="4" s="1"/>
  <c r="CE5670" i="4"/>
  <c r="CF5670" i="4" s="1"/>
  <c r="CE5669" i="4"/>
  <c r="CF5669" i="4" s="1"/>
  <c r="CE5668" i="4"/>
  <c r="CF5668" i="4" s="1"/>
  <c r="CE5667" i="4"/>
  <c r="CF5667" i="4" s="1"/>
  <c r="CE5666" i="4"/>
  <c r="CF5666" i="4" s="1"/>
  <c r="CE5665" i="4"/>
  <c r="CF5665" i="4" s="1"/>
  <c r="CE5664" i="4"/>
  <c r="CF5664" i="4" s="1"/>
  <c r="CE5663" i="4"/>
  <c r="CF5663" i="4" s="1"/>
  <c r="CE5662" i="4"/>
  <c r="CF5662" i="4" s="1"/>
  <c r="CE5661" i="4"/>
  <c r="CF5661" i="4" s="1"/>
  <c r="CE5660" i="4"/>
  <c r="CF5660" i="4" s="1"/>
  <c r="CE5659" i="4"/>
  <c r="CF5659" i="4" s="1"/>
  <c r="CE5658" i="4"/>
  <c r="CF5658" i="4" s="1"/>
  <c r="CE5657" i="4"/>
  <c r="CF5657" i="4" s="1"/>
  <c r="CE5656" i="4"/>
  <c r="CF5656" i="4" s="1"/>
  <c r="CE5655" i="4"/>
  <c r="CF5655" i="4" s="1"/>
  <c r="CE5654" i="4"/>
  <c r="CF5654" i="4" s="1"/>
  <c r="CE5653" i="4"/>
  <c r="CF5653" i="4" s="1"/>
  <c r="CE5652" i="4"/>
  <c r="CF5652" i="4" s="1"/>
  <c r="CE5651" i="4"/>
  <c r="CF5651" i="4" s="1"/>
  <c r="CE5650" i="4"/>
  <c r="CF5650" i="4" s="1"/>
  <c r="CE5649" i="4"/>
  <c r="CF5649" i="4" s="1"/>
  <c r="CE5648" i="4"/>
  <c r="CF5648" i="4" s="1"/>
  <c r="CE5647" i="4"/>
  <c r="CF5647" i="4" s="1"/>
  <c r="CE5646" i="4"/>
  <c r="CF5646" i="4" s="1"/>
  <c r="CE5645" i="4"/>
  <c r="CF5645" i="4" s="1"/>
  <c r="CE5644" i="4"/>
  <c r="CF5644" i="4" s="1"/>
  <c r="CE5643" i="4"/>
  <c r="CF5643" i="4" s="1"/>
  <c r="CE5642" i="4"/>
  <c r="CF5642" i="4" s="1"/>
  <c r="CE5641" i="4"/>
  <c r="CF5641" i="4" s="1"/>
  <c r="CE5640" i="4"/>
  <c r="CF5640" i="4" s="1"/>
  <c r="CE5639" i="4"/>
  <c r="CF5639" i="4" s="1"/>
  <c r="CE5638" i="4"/>
  <c r="CF5638" i="4" s="1"/>
  <c r="CE5637" i="4"/>
  <c r="CF5637" i="4" s="1"/>
  <c r="CE5636" i="4"/>
  <c r="CF5636" i="4" s="1"/>
  <c r="CE5635" i="4"/>
  <c r="CF5635" i="4" s="1"/>
  <c r="CE5634" i="4"/>
  <c r="CF5634" i="4" s="1"/>
  <c r="CE5633" i="4"/>
  <c r="CF5633" i="4" s="1"/>
  <c r="CE5632" i="4"/>
  <c r="CF5632" i="4" s="1"/>
  <c r="CE5631" i="4"/>
  <c r="CF5631" i="4" s="1"/>
  <c r="CE5630" i="4"/>
  <c r="CF5630" i="4" s="1"/>
  <c r="CE5629" i="4"/>
  <c r="CF5629" i="4" s="1"/>
  <c r="CE5628" i="4"/>
  <c r="CF5628" i="4" s="1"/>
  <c r="CE5627" i="4"/>
  <c r="CF5627" i="4" s="1"/>
  <c r="CE5626" i="4"/>
  <c r="CF5626" i="4" s="1"/>
  <c r="CE5625" i="4"/>
  <c r="CF5625" i="4" s="1"/>
  <c r="CE5624" i="4"/>
  <c r="CF5624" i="4" s="1"/>
  <c r="CE5623" i="4"/>
  <c r="CF5623" i="4" s="1"/>
  <c r="CE5622" i="4"/>
  <c r="CF5622" i="4" s="1"/>
  <c r="CE5621" i="4"/>
  <c r="CF5621" i="4" s="1"/>
  <c r="CE5620" i="4"/>
  <c r="CF5620" i="4" s="1"/>
  <c r="CE5619" i="4"/>
  <c r="CF5619" i="4" s="1"/>
  <c r="CE5618" i="4"/>
  <c r="CF5618" i="4" s="1"/>
  <c r="CE5617" i="4"/>
  <c r="CF5617" i="4" s="1"/>
  <c r="CE5616" i="4"/>
  <c r="CF5616" i="4" s="1"/>
  <c r="CE5615" i="4"/>
  <c r="CF5615" i="4" s="1"/>
  <c r="CE5614" i="4"/>
  <c r="CF5614" i="4" s="1"/>
  <c r="CE5613" i="4"/>
  <c r="CF5613" i="4" s="1"/>
  <c r="CE5612" i="4"/>
  <c r="CF5612" i="4" s="1"/>
  <c r="CE5611" i="4"/>
  <c r="CF5611" i="4" s="1"/>
  <c r="CE5610" i="4"/>
  <c r="CF5610" i="4" s="1"/>
  <c r="CE5609" i="4"/>
  <c r="CF5609" i="4" s="1"/>
  <c r="CE5608" i="4"/>
  <c r="CF5608" i="4" s="1"/>
  <c r="CE5607" i="4"/>
  <c r="CF5607" i="4" s="1"/>
  <c r="CE5606" i="4"/>
  <c r="CF5606" i="4" s="1"/>
  <c r="CE5605" i="4"/>
  <c r="CF5605" i="4" s="1"/>
  <c r="CE5604" i="4"/>
  <c r="CF5604" i="4" s="1"/>
  <c r="CE5603" i="4"/>
  <c r="CF5603" i="4" s="1"/>
  <c r="CE5602" i="4"/>
  <c r="CF5602" i="4" s="1"/>
  <c r="CE5601" i="4"/>
  <c r="CF5601" i="4" s="1"/>
  <c r="CE5600" i="4"/>
  <c r="CF5600" i="4" s="1"/>
  <c r="CE5599" i="4"/>
  <c r="CF5599" i="4" s="1"/>
  <c r="CE5598" i="4"/>
  <c r="CF5598" i="4" s="1"/>
  <c r="CE5597" i="4"/>
  <c r="CF5597" i="4" s="1"/>
  <c r="CE5596" i="4"/>
  <c r="CF5596" i="4" s="1"/>
  <c r="CE5595" i="4"/>
  <c r="CF5595" i="4" s="1"/>
  <c r="CE5594" i="4"/>
  <c r="CF5594" i="4" s="1"/>
  <c r="CE5593" i="4"/>
  <c r="CF5593" i="4" s="1"/>
  <c r="CE5592" i="4"/>
  <c r="CF5592" i="4" s="1"/>
  <c r="CE5591" i="4"/>
  <c r="CF5591" i="4" s="1"/>
  <c r="CE5590" i="4"/>
  <c r="CF5590" i="4" s="1"/>
  <c r="CE5589" i="4"/>
  <c r="CF5589" i="4" s="1"/>
  <c r="CE5588" i="4"/>
  <c r="CF5588" i="4" s="1"/>
  <c r="CE5587" i="4"/>
  <c r="CF5587" i="4" s="1"/>
  <c r="CE5586" i="4"/>
  <c r="CF5586" i="4" s="1"/>
  <c r="CE5585" i="4"/>
  <c r="CF5585" i="4" s="1"/>
  <c r="CE5584" i="4"/>
  <c r="CF5584" i="4" s="1"/>
  <c r="CE5583" i="4"/>
  <c r="CF5583" i="4" s="1"/>
  <c r="CE5582" i="4"/>
  <c r="CF5582" i="4" s="1"/>
  <c r="CE5581" i="4"/>
  <c r="CF5581" i="4" s="1"/>
  <c r="CE5580" i="4"/>
  <c r="CF5580" i="4" s="1"/>
  <c r="CE5579" i="4"/>
  <c r="CF5579" i="4" s="1"/>
  <c r="CE5578" i="4"/>
  <c r="CF5578" i="4" s="1"/>
  <c r="CE5577" i="4"/>
  <c r="CF5577" i="4" s="1"/>
  <c r="CE5576" i="4"/>
  <c r="CF5576" i="4" s="1"/>
  <c r="CE5575" i="4"/>
  <c r="CF5575" i="4" s="1"/>
  <c r="CE5574" i="4"/>
  <c r="CF5574" i="4" s="1"/>
  <c r="CE5573" i="4"/>
  <c r="CF5573" i="4" s="1"/>
  <c r="CE5572" i="4"/>
  <c r="CF5572" i="4" s="1"/>
  <c r="CE5571" i="4"/>
  <c r="CF5571" i="4" s="1"/>
  <c r="CE5570" i="4"/>
  <c r="CF5570" i="4" s="1"/>
  <c r="CE5569" i="4"/>
  <c r="CF5569" i="4" s="1"/>
  <c r="CE5568" i="4"/>
  <c r="CF5568" i="4" s="1"/>
  <c r="CE5567" i="4"/>
  <c r="CF5567" i="4" s="1"/>
  <c r="CE5566" i="4"/>
  <c r="CF5566" i="4" s="1"/>
  <c r="CE5565" i="4"/>
  <c r="CF5565" i="4" s="1"/>
  <c r="CE5564" i="4"/>
  <c r="CF5564" i="4" s="1"/>
  <c r="CE5563" i="4"/>
  <c r="CF5563" i="4" s="1"/>
  <c r="CE5562" i="4"/>
  <c r="CF5562" i="4" s="1"/>
  <c r="CE5561" i="4"/>
  <c r="CF5561" i="4" s="1"/>
  <c r="CE5560" i="4"/>
  <c r="CF5560" i="4" s="1"/>
  <c r="CE5559" i="4"/>
  <c r="CF5559" i="4" s="1"/>
  <c r="CE5558" i="4"/>
  <c r="CF5558" i="4" s="1"/>
  <c r="CE5557" i="4"/>
  <c r="CF5557" i="4" s="1"/>
  <c r="CE5556" i="4"/>
  <c r="CF5556" i="4" s="1"/>
  <c r="CE5555" i="4"/>
  <c r="CF5555" i="4" s="1"/>
  <c r="CE5554" i="4"/>
  <c r="CF5554" i="4" s="1"/>
  <c r="CE5553" i="4"/>
  <c r="CF5553" i="4" s="1"/>
  <c r="CE5552" i="4"/>
  <c r="CF5552" i="4" s="1"/>
  <c r="CE5551" i="4"/>
  <c r="CF5551" i="4" s="1"/>
  <c r="CE5550" i="4"/>
  <c r="CF5550" i="4" s="1"/>
  <c r="CE5549" i="4"/>
  <c r="CF5549" i="4" s="1"/>
  <c r="CE5548" i="4"/>
  <c r="CF5548" i="4" s="1"/>
  <c r="CE5547" i="4"/>
  <c r="CF5547" i="4" s="1"/>
  <c r="CE5546" i="4"/>
  <c r="CF5546" i="4" s="1"/>
  <c r="CE5545" i="4"/>
  <c r="CF5545" i="4" s="1"/>
  <c r="CE5544" i="4"/>
  <c r="CF5544" i="4" s="1"/>
  <c r="CE5543" i="4"/>
  <c r="CF5543" i="4" s="1"/>
  <c r="CE5542" i="4"/>
  <c r="CF5542" i="4" s="1"/>
  <c r="CE5541" i="4"/>
  <c r="CF5541" i="4" s="1"/>
  <c r="CE5540" i="4"/>
  <c r="CF5540" i="4" s="1"/>
  <c r="CE5539" i="4"/>
  <c r="CF5539" i="4" s="1"/>
  <c r="CE5538" i="4"/>
  <c r="CF5538" i="4" s="1"/>
  <c r="CE5537" i="4"/>
  <c r="CF5537" i="4" s="1"/>
  <c r="CE5536" i="4"/>
  <c r="CF5536" i="4" s="1"/>
  <c r="CE5535" i="4"/>
  <c r="CF5535" i="4" s="1"/>
  <c r="CE5534" i="4"/>
  <c r="CF5534" i="4" s="1"/>
  <c r="CE5533" i="4"/>
  <c r="CF5533" i="4" s="1"/>
  <c r="CE5532" i="4"/>
  <c r="CF5532" i="4" s="1"/>
  <c r="CE5531" i="4"/>
  <c r="CF5531" i="4" s="1"/>
  <c r="CE5530" i="4"/>
  <c r="CF5530" i="4" s="1"/>
  <c r="CE5529" i="4"/>
  <c r="CF5529" i="4" s="1"/>
  <c r="CE5528" i="4"/>
  <c r="CF5528" i="4" s="1"/>
  <c r="CE5527" i="4"/>
  <c r="CF5527" i="4" s="1"/>
  <c r="CE5526" i="4"/>
  <c r="CF5526" i="4" s="1"/>
  <c r="CE5525" i="4"/>
  <c r="CF5525" i="4" s="1"/>
  <c r="CE5524" i="4"/>
  <c r="CF5524" i="4" s="1"/>
  <c r="CE5523" i="4"/>
  <c r="CF5523" i="4" s="1"/>
  <c r="CE5522" i="4"/>
  <c r="CF5522" i="4" s="1"/>
  <c r="CE5521" i="4"/>
  <c r="CF5521" i="4" s="1"/>
  <c r="CE5520" i="4"/>
  <c r="CF5520" i="4" s="1"/>
  <c r="CE5519" i="4"/>
  <c r="CF5519" i="4" s="1"/>
  <c r="CE5518" i="4"/>
  <c r="CF5518" i="4" s="1"/>
  <c r="CE5517" i="4"/>
  <c r="CF5517" i="4" s="1"/>
  <c r="CE5516" i="4"/>
  <c r="CF5516" i="4" s="1"/>
  <c r="CE5515" i="4"/>
  <c r="CF5515" i="4" s="1"/>
  <c r="CE5514" i="4"/>
  <c r="CF5514" i="4" s="1"/>
  <c r="CE5513" i="4"/>
  <c r="CF5513" i="4" s="1"/>
  <c r="CE5512" i="4"/>
  <c r="CF5512" i="4" s="1"/>
  <c r="CE5511" i="4"/>
  <c r="CF5511" i="4" s="1"/>
  <c r="CE5510" i="4"/>
  <c r="CF5510" i="4" s="1"/>
  <c r="CE5509" i="4"/>
  <c r="CF5509" i="4" s="1"/>
  <c r="CE5508" i="4"/>
  <c r="CF5508" i="4" s="1"/>
  <c r="CE5507" i="4"/>
  <c r="CF5507" i="4" s="1"/>
  <c r="CE5506" i="4"/>
  <c r="CF5506" i="4" s="1"/>
  <c r="CE5505" i="4"/>
  <c r="CF5505" i="4" s="1"/>
  <c r="CC5241" i="4"/>
  <c r="CD5241" i="4" s="1"/>
  <c r="CE5241" i="4"/>
  <c r="CF5241" i="4" s="1"/>
  <c r="CC5239" i="4"/>
  <c r="CD5239" i="4" s="1"/>
  <c r="CE5239" i="4"/>
  <c r="CF5239" i="4" s="1"/>
  <c r="CC5237" i="4"/>
  <c r="CD5237" i="4" s="1"/>
  <c r="CE5237" i="4"/>
  <c r="CF5237" i="4" s="1"/>
  <c r="CC5235" i="4"/>
  <c r="CD5235" i="4" s="1"/>
  <c r="CE5235" i="4"/>
  <c r="CF5235" i="4" s="1"/>
  <c r="CC5233" i="4"/>
  <c r="CD5233" i="4" s="1"/>
  <c r="CE5233" i="4"/>
  <c r="CF5233" i="4" s="1"/>
  <c r="CC5231" i="4"/>
  <c r="CD5231" i="4" s="1"/>
  <c r="CE5231" i="4"/>
  <c r="CF5231" i="4" s="1"/>
  <c r="CC5229" i="4"/>
  <c r="CD5229" i="4" s="1"/>
  <c r="CE5229" i="4"/>
  <c r="CF5229" i="4" s="1"/>
  <c r="CC5227" i="4"/>
  <c r="CD5227" i="4" s="1"/>
  <c r="CE5227" i="4"/>
  <c r="CF5227" i="4" s="1"/>
  <c r="CC5225" i="4"/>
  <c r="CD5225" i="4" s="1"/>
  <c r="CE5225" i="4"/>
  <c r="CF5225" i="4" s="1"/>
  <c r="CC5223" i="4"/>
  <c r="CD5223" i="4" s="1"/>
  <c r="CE5223" i="4"/>
  <c r="CF5223" i="4" s="1"/>
  <c r="CC5221" i="4"/>
  <c r="CD5221" i="4" s="1"/>
  <c r="CE5221" i="4"/>
  <c r="CF5221" i="4" s="1"/>
  <c r="CC5219" i="4"/>
  <c r="CD5219" i="4" s="1"/>
  <c r="CE5219" i="4"/>
  <c r="CF5219" i="4" s="1"/>
  <c r="CC5217" i="4"/>
  <c r="CD5217" i="4" s="1"/>
  <c r="CE5217" i="4"/>
  <c r="CF5217" i="4" s="1"/>
  <c r="CC5215" i="4"/>
  <c r="CD5215" i="4" s="1"/>
  <c r="CE5215" i="4"/>
  <c r="CF5215" i="4" s="1"/>
  <c r="CC5213" i="4"/>
  <c r="CD5213" i="4" s="1"/>
  <c r="CE5213" i="4"/>
  <c r="CF5213" i="4" s="1"/>
  <c r="CC5211" i="4"/>
  <c r="CD5211" i="4" s="1"/>
  <c r="CE5211" i="4"/>
  <c r="CF5211" i="4" s="1"/>
  <c r="CC5209" i="4"/>
  <c r="CD5209" i="4" s="1"/>
  <c r="CE5209" i="4"/>
  <c r="CF5209" i="4" s="1"/>
  <c r="CC5207" i="4"/>
  <c r="CD5207" i="4" s="1"/>
  <c r="CE5207" i="4"/>
  <c r="CF5207" i="4" s="1"/>
  <c r="CC5205" i="4"/>
  <c r="CD5205" i="4" s="1"/>
  <c r="CE5205" i="4"/>
  <c r="CF5205" i="4" s="1"/>
  <c r="CC5203" i="4"/>
  <c r="CD5203" i="4" s="1"/>
  <c r="CE5203" i="4"/>
  <c r="CF5203" i="4" s="1"/>
  <c r="CC5201" i="4"/>
  <c r="CD5201" i="4" s="1"/>
  <c r="CE5201" i="4"/>
  <c r="CF5201" i="4" s="1"/>
  <c r="CC5199" i="4"/>
  <c r="CD5199" i="4" s="1"/>
  <c r="CE5199" i="4"/>
  <c r="CF5199" i="4" s="1"/>
  <c r="CC5197" i="4"/>
  <c r="CD5197" i="4" s="1"/>
  <c r="CE5197" i="4"/>
  <c r="CF5197" i="4" s="1"/>
  <c r="CC5195" i="4"/>
  <c r="CD5195" i="4" s="1"/>
  <c r="CE5195" i="4"/>
  <c r="CF5195" i="4" s="1"/>
  <c r="CC5193" i="4"/>
  <c r="CD5193" i="4" s="1"/>
  <c r="CE5193" i="4"/>
  <c r="CF5193" i="4" s="1"/>
  <c r="CC5191" i="4"/>
  <c r="CD5191" i="4" s="1"/>
  <c r="CE5191" i="4"/>
  <c r="CF5191" i="4" s="1"/>
  <c r="CC5189" i="4"/>
  <c r="CD5189" i="4" s="1"/>
  <c r="CE5189" i="4"/>
  <c r="CF5189" i="4" s="1"/>
  <c r="CC5187" i="4"/>
  <c r="CD5187" i="4" s="1"/>
  <c r="CE5187" i="4"/>
  <c r="CF5187" i="4" s="1"/>
  <c r="CC5185" i="4"/>
  <c r="CD5185" i="4" s="1"/>
  <c r="CE5185" i="4"/>
  <c r="CF5185" i="4" s="1"/>
  <c r="CC5183" i="4"/>
  <c r="CD5183" i="4" s="1"/>
  <c r="CE5183" i="4"/>
  <c r="CF5183" i="4" s="1"/>
  <c r="CC5181" i="4"/>
  <c r="CD5181" i="4" s="1"/>
  <c r="CE5181" i="4"/>
  <c r="CF5181" i="4" s="1"/>
  <c r="CC5179" i="4"/>
  <c r="CD5179" i="4" s="1"/>
  <c r="CE5179" i="4"/>
  <c r="CF5179" i="4" s="1"/>
  <c r="CC5177" i="4"/>
  <c r="CD5177" i="4" s="1"/>
  <c r="CE5177" i="4"/>
  <c r="CF5177" i="4" s="1"/>
  <c r="CC5175" i="4"/>
  <c r="CD5175" i="4" s="1"/>
  <c r="CE5175" i="4"/>
  <c r="CF5175" i="4" s="1"/>
  <c r="CC5173" i="4"/>
  <c r="CD5173" i="4" s="1"/>
  <c r="CE5173" i="4"/>
  <c r="CF5173" i="4" s="1"/>
  <c r="CC5171" i="4"/>
  <c r="CD5171" i="4" s="1"/>
  <c r="CE5171" i="4"/>
  <c r="CF5171" i="4" s="1"/>
  <c r="CC5169" i="4"/>
  <c r="CD5169" i="4" s="1"/>
  <c r="CE5169" i="4"/>
  <c r="CF5169" i="4" s="1"/>
  <c r="CC5167" i="4"/>
  <c r="CD5167" i="4" s="1"/>
  <c r="CE5167" i="4"/>
  <c r="CF5167" i="4" s="1"/>
  <c r="CC5165" i="4"/>
  <c r="CD5165" i="4" s="1"/>
  <c r="CE5165" i="4"/>
  <c r="CF5165" i="4" s="1"/>
  <c r="CC5163" i="4"/>
  <c r="CD5163" i="4" s="1"/>
  <c r="CE5163" i="4"/>
  <c r="CF5163" i="4" s="1"/>
  <c r="CC5161" i="4"/>
  <c r="CD5161" i="4" s="1"/>
  <c r="CE5161" i="4"/>
  <c r="CF5161" i="4" s="1"/>
  <c r="CC5159" i="4"/>
  <c r="CD5159" i="4" s="1"/>
  <c r="CE5159" i="4"/>
  <c r="CF5159" i="4" s="1"/>
  <c r="CC5157" i="4"/>
  <c r="CD5157" i="4" s="1"/>
  <c r="CE5157" i="4"/>
  <c r="CF5157" i="4" s="1"/>
  <c r="CC5155" i="4"/>
  <c r="CD5155" i="4" s="1"/>
  <c r="CE5155" i="4"/>
  <c r="CF5155" i="4" s="1"/>
  <c r="CC5153" i="4"/>
  <c r="CD5153" i="4" s="1"/>
  <c r="CE5153" i="4"/>
  <c r="CF5153" i="4" s="1"/>
  <c r="CC5151" i="4"/>
  <c r="CD5151" i="4" s="1"/>
  <c r="CE5151" i="4"/>
  <c r="CF5151" i="4" s="1"/>
  <c r="CC5149" i="4"/>
  <c r="CD5149" i="4" s="1"/>
  <c r="CE5149" i="4"/>
  <c r="CF5149" i="4" s="1"/>
  <c r="CC5147" i="4"/>
  <c r="CD5147" i="4" s="1"/>
  <c r="CE5147" i="4"/>
  <c r="CF5147" i="4" s="1"/>
  <c r="CC5145" i="4"/>
  <c r="CD5145" i="4" s="1"/>
  <c r="CE5145" i="4"/>
  <c r="CF5145" i="4" s="1"/>
  <c r="CC5143" i="4"/>
  <c r="CD5143" i="4" s="1"/>
  <c r="CE5143" i="4"/>
  <c r="CF5143" i="4" s="1"/>
  <c r="CC5141" i="4"/>
  <c r="CD5141" i="4" s="1"/>
  <c r="CE5141" i="4"/>
  <c r="CF5141" i="4" s="1"/>
  <c r="CC5139" i="4"/>
  <c r="CD5139" i="4" s="1"/>
  <c r="CE5139" i="4"/>
  <c r="CF5139" i="4" s="1"/>
  <c r="CC5137" i="4"/>
  <c r="CD5137" i="4" s="1"/>
  <c r="CE5137" i="4"/>
  <c r="CF5137" i="4" s="1"/>
  <c r="CC5135" i="4"/>
  <c r="CD5135" i="4" s="1"/>
  <c r="CE5135" i="4"/>
  <c r="CF5135" i="4" s="1"/>
  <c r="CC5133" i="4"/>
  <c r="CD5133" i="4" s="1"/>
  <c r="CE5133" i="4"/>
  <c r="CF5133" i="4" s="1"/>
  <c r="CC5131" i="4"/>
  <c r="CD5131" i="4" s="1"/>
  <c r="CE5131" i="4"/>
  <c r="CF5131" i="4" s="1"/>
  <c r="CC5129" i="4"/>
  <c r="CD5129" i="4" s="1"/>
  <c r="CE5129" i="4"/>
  <c r="CF5129" i="4" s="1"/>
  <c r="CC5127" i="4"/>
  <c r="CD5127" i="4" s="1"/>
  <c r="CE5127" i="4"/>
  <c r="CF5127" i="4" s="1"/>
  <c r="CC5125" i="4"/>
  <c r="CD5125" i="4" s="1"/>
  <c r="CE5125" i="4"/>
  <c r="CF5125" i="4" s="1"/>
  <c r="CC5123" i="4"/>
  <c r="CD5123" i="4" s="1"/>
  <c r="CE5123" i="4"/>
  <c r="CF5123" i="4" s="1"/>
  <c r="CC5121" i="4"/>
  <c r="CD5121" i="4" s="1"/>
  <c r="CE5121" i="4"/>
  <c r="CF5121" i="4" s="1"/>
  <c r="CC5119" i="4"/>
  <c r="CD5119" i="4" s="1"/>
  <c r="CE5119" i="4"/>
  <c r="CF5119" i="4" s="1"/>
  <c r="CC5117" i="4"/>
  <c r="CD5117" i="4" s="1"/>
  <c r="CE5117" i="4"/>
  <c r="CF5117" i="4" s="1"/>
  <c r="CC5115" i="4"/>
  <c r="CD5115" i="4" s="1"/>
  <c r="CE5115" i="4"/>
  <c r="CF5115" i="4" s="1"/>
  <c r="CC5113" i="4"/>
  <c r="CD5113" i="4" s="1"/>
  <c r="CE5113" i="4"/>
  <c r="CF5113" i="4" s="1"/>
  <c r="CC5111" i="4"/>
  <c r="CD5111" i="4" s="1"/>
  <c r="CE5111" i="4"/>
  <c r="CF5111" i="4" s="1"/>
  <c r="CC5109" i="4"/>
  <c r="CD5109" i="4" s="1"/>
  <c r="CE5109" i="4"/>
  <c r="CF5109" i="4" s="1"/>
  <c r="CC5107" i="4"/>
  <c r="CD5107" i="4" s="1"/>
  <c r="CE5107" i="4"/>
  <c r="CF5107" i="4" s="1"/>
  <c r="CC5105" i="4"/>
  <c r="CD5105" i="4" s="1"/>
  <c r="CE5105" i="4"/>
  <c r="CF5105" i="4" s="1"/>
  <c r="CC5103" i="4"/>
  <c r="CD5103" i="4" s="1"/>
  <c r="CE5103" i="4"/>
  <c r="CF5103" i="4" s="1"/>
  <c r="CC5101" i="4"/>
  <c r="CD5101" i="4" s="1"/>
  <c r="CE5101" i="4"/>
  <c r="CF5101" i="4" s="1"/>
  <c r="CC5099" i="4"/>
  <c r="CD5099" i="4" s="1"/>
  <c r="CE5099" i="4"/>
  <c r="CF5099" i="4" s="1"/>
  <c r="CC5097" i="4"/>
  <c r="CD5097" i="4" s="1"/>
  <c r="CE5097" i="4"/>
  <c r="CF5097" i="4" s="1"/>
  <c r="CC5095" i="4"/>
  <c r="CD5095" i="4" s="1"/>
  <c r="CE5095" i="4"/>
  <c r="CF5095" i="4" s="1"/>
  <c r="CC5093" i="4"/>
  <c r="CD5093" i="4" s="1"/>
  <c r="CE5093" i="4"/>
  <c r="CF5093" i="4" s="1"/>
  <c r="CC5091" i="4"/>
  <c r="CD5091" i="4" s="1"/>
  <c r="CE5091" i="4"/>
  <c r="CF5091" i="4" s="1"/>
  <c r="CC5089" i="4"/>
  <c r="CD5089" i="4" s="1"/>
  <c r="CE5089" i="4"/>
  <c r="CF5089" i="4" s="1"/>
  <c r="CC5087" i="4"/>
  <c r="CD5087" i="4" s="1"/>
  <c r="CE5087" i="4"/>
  <c r="CF5087" i="4" s="1"/>
  <c r="CC5085" i="4"/>
  <c r="CD5085" i="4" s="1"/>
  <c r="CE5085" i="4"/>
  <c r="CF5085" i="4" s="1"/>
  <c r="CC5083" i="4"/>
  <c r="CD5083" i="4" s="1"/>
  <c r="CE5083" i="4"/>
  <c r="CF5083" i="4" s="1"/>
  <c r="CC5081" i="4"/>
  <c r="CD5081" i="4" s="1"/>
  <c r="CE5081" i="4"/>
  <c r="CF5081" i="4" s="1"/>
  <c r="CC5079" i="4"/>
  <c r="CD5079" i="4" s="1"/>
  <c r="CE5079" i="4"/>
  <c r="CF5079" i="4" s="1"/>
  <c r="CC5077" i="4"/>
  <c r="CD5077" i="4" s="1"/>
  <c r="CE5077" i="4"/>
  <c r="CF5077" i="4" s="1"/>
  <c r="CC5075" i="4"/>
  <c r="CD5075" i="4" s="1"/>
  <c r="CE5075" i="4"/>
  <c r="CF5075" i="4" s="1"/>
  <c r="CC5073" i="4"/>
  <c r="CD5073" i="4" s="1"/>
  <c r="CE5073" i="4"/>
  <c r="CF5073" i="4" s="1"/>
  <c r="CC5071" i="4"/>
  <c r="CD5071" i="4" s="1"/>
  <c r="CE5071" i="4"/>
  <c r="CF5071" i="4" s="1"/>
  <c r="CC5069" i="4"/>
  <c r="CD5069" i="4" s="1"/>
  <c r="CE5069" i="4"/>
  <c r="CF5069" i="4" s="1"/>
  <c r="CC5067" i="4"/>
  <c r="CD5067" i="4" s="1"/>
  <c r="CE5067" i="4"/>
  <c r="CF5067" i="4" s="1"/>
  <c r="CC5065" i="4"/>
  <c r="CD5065" i="4" s="1"/>
  <c r="CE5065" i="4"/>
  <c r="CF5065" i="4" s="1"/>
  <c r="CC5063" i="4"/>
  <c r="CD5063" i="4" s="1"/>
  <c r="CE5063" i="4"/>
  <c r="CF5063" i="4" s="1"/>
  <c r="CC5061" i="4"/>
  <c r="CD5061" i="4" s="1"/>
  <c r="CE5061" i="4"/>
  <c r="CF5061" i="4" s="1"/>
  <c r="CC5059" i="4"/>
  <c r="CD5059" i="4" s="1"/>
  <c r="CE5059" i="4"/>
  <c r="CF5059" i="4" s="1"/>
  <c r="CC5057" i="4"/>
  <c r="CD5057" i="4" s="1"/>
  <c r="CE5057" i="4"/>
  <c r="CF5057" i="4" s="1"/>
  <c r="CC5055" i="4"/>
  <c r="CD5055" i="4" s="1"/>
  <c r="CE5055" i="4"/>
  <c r="CF5055" i="4" s="1"/>
  <c r="CC5053" i="4"/>
  <c r="CD5053" i="4" s="1"/>
  <c r="CE5053" i="4"/>
  <c r="CF5053" i="4" s="1"/>
  <c r="CC5051" i="4"/>
  <c r="CD5051" i="4" s="1"/>
  <c r="CE5051" i="4"/>
  <c r="CF5051" i="4" s="1"/>
  <c r="CC5049" i="4"/>
  <c r="CD5049" i="4" s="1"/>
  <c r="CE5049" i="4"/>
  <c r="CF5049" i="4" s="1"/>
  <c r="CC5047" i="4"/>
  <c r="CD5047" i="4" s="1"/>
  <c r="CE5047" i="4"/>
  <c r="CF5047" i="4" s="1"/>
  <c r="CC5045" i="4"/>
  <c r="CD5045" i="4" s="1"/>
  <c r="CE5045" i="4"/>
  <c r="CF5045" i="4" s="1"/>
  <c r="CC5043" i="4"/>
  <c r="CD5043" i="4" s="1"/>
  <c r="CE5043" i="4"/>
  <c r="CF5043" i="4" s="1"/>
  <c r="CC5041" i="4"/>
  <c r="CD5041" i="4" s="1"/>
  <c r="CE5041" i="4"/>
  <c r="CF5041" i="4" s="1"/>
  <c r="CC5039" i="4"/>
  <c r="CD5039" i="4" s="1"/>
  <c r="CE5039" i="4"/>
  <c r="CF5039" i="4" s="1"/>
  <c r="CC5037" i="4"/>
  <c r="CD5037" i="4" s="1"/>
  <c r="CE5037" i="4"/>
  <c r="CF5037" i="4" s="1"/>
  <c r="CC5035" i="4"/>
  <c r="CD5035" i="4" s="1"/>
  <c r="CE5035" i="4"/>
  <c r="CF5035" i="4" s="1"/>
  <c r="CC5033" i="4"/>
  <c r="CD5033" i="4" s="1"/>
  <c r="CE5033" i="4"/>
  <c r="CF5033" i="4" s="1"/>
  <c r="CC5031" i="4"/>
  <c r="CD5031" i="4" s="1"/>
  <c r="CE5031" i="4"/>
  <c r="CF5031" i="4" s="1"/>
  <c r="CC5029" i="4"/>
  <c r="CD5029" i="4" s="1"/>
  <c r="CE5029" i="4"/>
  <c r="CF5029" i="4" s="1"/>
  <c r="CC5027" i="4"/>
  <c r="CD5027" i="4" s="1"/>
  <c r="CE5027" i="4"/>
  <c r="CF5027" i="4" s="1"/>
  <c r="CC4761" i="4"/>
  <c r="CD4761" i="4" s="1"/>
  <c r="CE4761" i="4"/>
  <c r="CF4761" i="4" s="1"/>
  <c r="CA4761" i="4"/>
  <c r="CC4757" i="4"/>
  <c r="CD4757" i="4" s="1"/>
  <c r="CE4757" i="4"/>
  <c r="CF4757" i="4" s="1"/>
  <c r="CA4757" i="4"/>
  <c r="CC4753" i="4"/>
  <c r="CD4753" i="4" s="1"/>
  <c r="CE4753" i="4"/>
  <c r="CF4753" i="4" s="1"/>
  <c r="CA4753" i="4"/>
  <c r="CC4762" i="4"/>
  <c r="CD4762" i="4" s="1"/>
  <c r="CE4762" i="4"/>
  <c r="CF4762" i="4" s="1"/>
  <c r="CA4762" i="4"/>
  <c r="CC4758" i="4"/>
  <c r="CD4758" i="4" s="1"/>
  <c r="CE4758" i="4"/>
  <c r="CF4758" i="4" s="1"/>
  <c r="CA4758" i="4"/>
  <c r="CC4754" i="4"/>
  <c r="CD4754" i="4" s="1"/>
  <c r="CE4754" i="4"/>
  <c r="CF4754" i="4" s="1"/>
  <c r="CA4754" i="4"/>
  <c r="CC5240" i="4"/>
  <c r="CD5240" i="4" s="1"/>
  <c r="CE5240" i="4"/>
  <c r="CF5240" i="4" s="1"/>
  <c r="CC5238" i="4"/>
  <c r="CD5238" i="4" s="1"/>
  <c r="CE5238" i="4"/>
  <c r="CF5238" i="4" s="1"/>
  <c r="CC5236" i="4"/>
  <c r="CD5236" i="4" s="1"/>
  <c r="CE5236" i="4"/>
  <c r="CF5236" i="4" s="1"/>
  <c r="CC5234" i="4"/>
  <c r="CD5234" i="4" s="1"/>
  <c r="CE5234" i="4"/>
  <c r="CF5234" i="4" s="1"/>
  <c r="CC5232" i="4"/>
  <c r="CD5232" i="4" s="1"/>
  <c r="CE5232" i="4"/>
  <c r="CF5232" i="4" s="1"/>
  <c r="CC5230" i="4"/>
  <c r="CD5230" i="4" s="1"/>
  <c r="CE5230" i="4"/>
  <c r="CF5230" i="4" s="1"/>
  <c r="CC5228" i="4"/>
  <c r="CD5228" i="4" s="1"/>
  <c r="CE5228" i="4"/>
  <c r="CF5228" i="4" s="1"/>
  <c r="CC5226" i="4"/>
  <c r="CD5226" i="4" s="1"/>
  <c r="CE5226" i="4"/>
  <c r="CF5226" i="4" s="1"/>
  <c r="CC5224" i="4"/>
  <c r="CD5224" i="4" s="1"/>
  <c r="CE5224" i="4"/>
  <c r="CF5224" i="4" s="1"/>
  <c r="CC5222" i="4"/>
  <c r="CD5222" i="4" s="1"/>
  <c r="CE5222" i="4"/>
  <c r="CF5222" i="4" s="1"/>
  <c r="CC5220" i="4"/>
  <c r="CD5220" i="4" s="1"/>
  <c r="CE5220" i="4"/>
  <c r="CF5220" i="4" s="1"/>
  <c r="CC5218" i="4"/>
  <c r="CD5218" i="4" s="1"/>
  <c r="CE5218" i="4"/>
  <c r="CF5218" i="4" s="1"/>
  <c r="CC5216" i="4"/>
  <c r="CD5216" i="4" s="1"/>
  <c r="CE5216" i="4"/>
  <c r="CF5216" i="4" s="1"/>
  <c r="CC5214" i="4"/>
  <c r="CD5214" i="4" s="1"/>
  <c r="CE5214" i="4"/>
  <c r="CF5214" i="4" s="1"/>
  <c r="CC5212" i="4"/>
  <c r="CD5212" i="4" s="1"/>
  <c r="CE5212" i="4"/>
  <c r="CF5212" i="4" s="1"/>
  <c r="CC5210" i="4"/>
  <c r="CD5210" i="4" s="1"/>
  <c r="CE5210" i="4"/>
  <c r="CF5210" i="4" s="1"/>
  <c r="CC5208" i="4"/>
  <c r="CD5208" i="4" s="1"/>
  <c r="CE5208" i="4"/>
  <c r="CF5208" i="4" s="1"/>
  <c r="CC5206" i="4"/>
  <c r="CD5206" i="4" s="1"/>
  <c r="CE5206" i="4"/>
  <c r="CF5206" i="4" s="1"/>
  <c r="CC5204" i="4"/>
  <c r="CD5204" i="4" s="1"/>
  <c r="CE5204" i="4"/>
  <c r="CF5204" i="4" s="1"/>
  <c r="CC5202" i="4"/>
  <c r="CD5202" i="4" s="1"/>
  <c r="CE5202" i="4"/>
  <c r="CF5202" i="4" s="1"/>
  <c r="CC5200" i="4"/>
  <c r="CD5200" i="4" s="1"/>
  <c r="CE5200" i="4"/>
  <c r="CF5200" i="4" s="1"/>
  <c r="CC5198" i="4"/>
  <c r="CD5198" i="4" s="1"/>
  <c r="CE5198" i="4"/>
  <c r="CF5198" i="4" s="1"/>
  <c r="CC5196" i="4"/>
  <c r="CD5196" i="4" s="1"/>
  <c r="CE5196" i="4"/>
  <c r="CF5196" i="4" s="1"/>
  <c r="CC5194" i="4"/>
  <c r="CD5194" i="4" s="1"/>
  <c r="CE5194" i="4"/>
  <c r="CF5194" i="4" s="1"/>
  <c r="CC5192" i="4"/>
  <c r="CD5192" i="4" s="1"/>
  <c r="CE5192" i="4"/>
  <c r="CF5192" i="4" s="1"/>
  <c r="CC5190" i="4"/>
  <c r="CD5190" i="4" s="1"/>
  <c r="CE5190" i="4"/>
  <c r="CF5190" i="4" s="1"/>
  <c r="CC5188" i="4"/>
  <c r="CD5188" i="4" s="1"/>
  <c r="CE5188" i="4"/>
  <c r="CF5188" i="4" s="1"/>
  <c r="CC5186" i="4"/>
  <c r="CD5186" i="4" s="1"/>
  <c r="CE5186" i="4"/>
  <c r="CF5186" i="4" s="1"/>
  <c r="CC5184" i="4"/>
  <c r="CD5184" i="4" s="1"/>
  <c r="CE5184" i="4"/>
  <c r="CF5184" i="4" s="1"/>
  <c r="CC5182" i="4"/>
  <c r="CD5182" i="4" s="1"/>
  <c r="CE5182" i="4"/>
  <c r="CF5182" i="4" s="1"/>
  <c r="CC5180" i="4"/>
  <c r="CD5180" i="4" s="1"/>
  <c r="CE5180" i="4"/>
  <c r="CF5180" i="4" s="1"/>
  <c r="CC5178" i="4"/>
  <c r="CD5178" i="4" s="1"/>
  <c r="CE5178" i="4"/>
  <c r="CF5178" i="4" s="1"/>
  <c r="CC5176" i="4"/>
  <c r="CD5176" i="4" s="1"/>
  <c r="CE5176" i="4"/>
  <c r="CF5176" i="4" s="1"/>
  <c r="CC5174" i="4"/>
  <c r="CD5174" i="4" s="1"/>
  <c r="CE5174" i="4"/>
  <c r="CF5174" i="4" s="1"/>
  <c r="CC5172" i="4"/>
  <c r="CD5172" i="4" s="1"/>
  <c r="CE5172" i="4"/>
  <c r="CF5172" i="4" s="1"/>
  <c r="CC5170" i="4"/>
  <c r="CD5170" i="4" s="1"/>
  <c r="CE5170" i="4"/>
  <c r="CF5170" i="4" s="1"/>
  <c r="CC5168" i="4"/>
  <c r="CD5168" i="4" s="1"/>
  <c r="CE5168" i="4"/>
  <c r="CF5168" i="4" s="1"/>
  <c r="CC5166" i="4"/>
  <c r="CD5166" i="4" s="1"/>
  <c r="CE5166" i="4"/>
  <c r="CF5166" i="4" s="1"/>
  <c r="CC5164" i="4"/>
  <c r="CD5164" i="4" s="1"/>
  <c r="CE5164" i="4"/>
  <c r="CF5164" i="4" s="1"/>
  <c r="CC5162" i="4"/>
  <c r="CD5162" i="4" s="1"/>
  <c r="CE5162" i="4"/>
  <c r="CF5162" i="4" s="1"/>
  <c r="CC5160" i="4"/>
  <c r="CD5160" i="4" s="1"/>
  <c r="CE5160" i="4"/>
  <c r="CF5160" i="4" s="1"/>
  <c r="CC5158" i="4"/>
  <c r="CD5158" i="4" s="1"/>
  <c r="CE5158" i="4"/>
  <c r="CF5158" i="4" s="1"/>
  <c r="CC5156" i="4"/>
  <c r="CD5156" i="4" s="1"/>
  <c r="CE5156" i="4"/>
  <c r="CF5156" i="4" s="1"/>
  <c r="CC5154" i="4"/>
  <c r="CD5154" i="4" s="1"/>
  <c r="CE5154" i="4"/>
  <c r="CF5154" i="4" s="1"/>
  <c r="CC5152" i="4"/>
  <c r="CD5152" i="4" s="1"/>
  <c r="CE5152" i="4"/>
  <c r="CF5152" i="4" s="1"/>
  <c r="CC5150" i="4"/>
  <c r="CD5150" i="4" s="1"/>
  <c r="CE5150" i="4"/>
  <c r="CF5150" i="4" s="1"/>
  <c r="CC5148" i="4"/>
  <c r="CD5148" i="4" s="1"/>
  <c r="CE5148" i="4"/>
  <c r="CF5148" i="4" s="1"/>
  <c r="CC5146" i="4"/>
  <c r="CD5146" i="4" s="1"/>
  <c r="CE5146" i="4"/>
  <c r="CF5146" i="4" s="1"/>
  <c r="CC5144" i="4"/>
  <c r="CD5144" i="4" s="1"/>
  <c r="CE5144" i="4"/>
  <c r="CF5144" i="4" s="1"/>
  <c r="CC5142" i="4"/>
  <c r="CD5142" i="4" s="1"/>
  <c r="CE5142" i="4"/>
  <c r="CF5142" i="4" s="1"/>
  <c r="CC5140" i="4"/>
  <c r="CD5140" i="4" s="1"/>
  <c r="CE5140" i="4"/>
  <c r="CF5140" i="4" s="1"/>
  <c r="CC5138" i="4"/>
  <c r="CD5138" i="4" s="1"/>
  <c r="CE5138" i="4"/>
  <c r="CF5138" i="4" s="1"/>
  <c r="CC5136" i="4"/>
  <c r="CD5136" i="4" s="1"/>
  <c r="CE5136" i="4"/>
  <c r="CF5136" i="4" s="1"/>
  <c r="CC5134" i="4"/>
  <c r="CD5134" i="4" s="1"/>
  <c r="CE5134" i="4"/>
  <c r="CF5134" i="4" s="1"/>
  <c r="CC5132" i="4"/>
  <c r="CD5132" i="4" s="1"/>
  <c r="CE5132" i="4"/>
  <c r="CF5132" i="4" s="1"/>
  <c r="CC5130" i="4"/>
  <c r="CD5130" i="4" s="1"/>
  <c r="CE5130" i="4"/>
  <c r="CF5130" i="4" s="1"/>
  <c r="CC5128" i="4"/>
  <c r="CD5128" i="4" s="1"/>
  <c r="CE5128" i="4"/>
  <c r="CF5128" i="4" s="1"/>
  <c r="CC5126" i="4"/>
  <c r="CD5126" i="4" s="1"/>
  <c r="CE5126" i="4"/>
  <c r="CF5126" i="4" s="1"/>
  <c r="CC5124" i="4"/>
  <c r="CD5124" i="4" s="1"/>
  <c r="CE5124" i="4"/>
  <c r="CF5124" i="4" s="1"/>
  <c r="CC5122" i="4"/>
  <c r="CD5122" i="4" s="1"/>
  <c r="CE5122" i="4"/>
  <c r="CF5122" i="4" s="1"/>
  <c r="CC5120" i="4"/>
  <c r="CD5120" i="4" s="1"/>
  <c r="CE5120" i="4"/>
  <c r="CF5120" i="4" s="1"/>
  <c r="CC5118" i="4"/>
  <c r="CD5118" i="4" s="1"/>
  <c r="CE5118" i="4"/>
  <c r="CF5118" i="4" s="1"/>
  <c r="CC5116" i="4"/>
  <c r="CD5116" i="4" s="1"/>
  <c r="CE5116" i="4"/>
  <c r="CF5116" i="4" s="1"/>
  <c r="CC5114" i="4"/>
  <c r="CD5114" i="4" s="1"/>
  <c r="CE5114" i="4"/>
  <c r="CF5114" i="4" s="1"/>
  <c r="CC5112" i="4"/>
  <c r="CD5112" i="4" s="1"/>
  <c r="CE5112" i="4"/>
  <c r="CF5112" i="4" s="1"/>
  <c r="CC5110" i="4"/>
  <c r="CD5110" i="4" s="1"/>
  <c r="CE5110" i="4"/>
  <c r="CF5110" i="4" s="1"/>
  <c r="CC5108" i="4"/>
  <c r="CD5108" i="4" s="1"/>
  <c r="CE5108" i="4"/>
  <c r="CF5108" i="4" s="1"/>
  <c r="CC5106" i="4"/>
  <c r="CD5106" i="4" s="1"/>
  <c r="CE5106" i="4"/>
  <c r="CF5106" i="4" s="1"/>
  <c r="CC5104" i="4"/>
  <c r="CD5104" i="4" s="1"/>
  <c r="CE5104" i="4"/>
  <c r="CF5104" i="4" s="1"/>
  <c r="CC5102" i="4"/>
  <c r="CD5102" i="4" s="1"/>
  <c r="CE5102" i="4"/>
  <c r="CF5102" i="4" s="1"/>
  <c r="CC5100" i="4"/>
  <c r="CD5100" i="4" s="1"/>
  <c r="CE5100" i="4"/>
  <c r="CF5100" i="4" s="1"/>
  <c r="CC5098" i="4"/>
  <c r="CD5098" i="4" s="1"/>
  <c r="CE5098" i="4"/>
  <c r="CF5098" i="4" s="1"/>
  <c r="CC5096" i="4"/>
  <c r="CD5096" i="4" s="1"/>
  <c r="CE5096" i="4"/>
  <c r="CF5096" i="4" s="1"/>
  <c r="CC5094" i="4"/>
  <c r="CD5094" i="4" s="1"/>
  <c r="CE5094" i="4"/>
  <c r="CF5094" i="4" s="1"/>
  <c r="CC5092" i="4"/>
  <c r="CD5092" i="4" s="1"/>
  <c r="CE5092" i="4"/>
  <c r="CF5092" i="4" s="1"/>
  <c r="CC5090" i="4"/>
  <c r="CD5090" i="4" s="1"/>
  <c r="CE5090" i="4"/>
  <c r="CF5090" i="4" s="1"/>
  <c r="CC5088" i="4"/>
  <c r="CD5088" i="4" s="1"/>
  <c r="CE5088" i="4"/>
  <c r="CF5088" i="4" s="1"/>
  <c r="CC5086" i="4"/>
  <c r="CD5086" i="4" s="1"/>
  <c r="CE5086" i="4"/>
  <c r="CF5086" i="4" s="1"/>
  <c r="CC5084" i="4"/>
  <c r="CD5084" i="4" s="1"/>
  <c r="CE5084" i="4"/>
  <c r="CF5084" i="4" s="1"/>
  <c r="CC5082" i="4"/>
  <c r="CD5082" i="4" s="1"/>
  <c r="CE5082" i="4"/>
  <c r="CF5082" i="4" s="1"/>
  <c r="CC5080" i="4"/>
  <c r="CD5080" i="4" s="1"/>
  <c r="CE5080" i="4"/>
  <c r="CF5080" i="4" s="1"/>
  <c r="CC5078" i="4"/>
  <c r="CD5078" i="4" s="1"/>
  <c r="CE5078" i="4"/>
  <c r="CF5078" i="4" s="1"/>
  <c r="CC5076" i="4"/>
  <c r="CD5076" i="4" s="1"/>
  <c r="CE5076" i="4"/>
  <c r="CF5076" i="4" s="1"/>
  <c r="CC5074" i="4"/>
  <c r="CD5074" i="4" s="1"/>
  <c r="CE5074" i="4"/>
  <c r="CF5074" i="4" s="1"/>
  <c r="CC5072" i="4"/>
  <c r="CD5072" i="4" s="1"/>
  <c r="CE5072" i="4"/>
  <c r="CF5072" i="4" s="1"/>
  <c r="CC5070" i="4"/>
  <c r="CD5070" i="4" s="1"/>
  <c r="CE5070" i="4"/>
  <c r="CF5070" i="4" s="1"/>
  <c r="CC5068" i="4"/>
  <c r="CD5068" i="4" s="1"/>
  <c r="CE5068" i="4"/>
  <c r="CF5068" i="4" s="1"/>
  <c r="CC5066" i="4"/>
  <c r="CD5066" i="4" s="1"/>
  <c r="CE5066" i="4"/>
  <c r="CF5066" i="4" s="1"/>
  <c r="CC5064" i="4"/>
  <c r="CD5064" i="4" s="1"/>
  <c r="CE5064" i="4"/>
  <c r="CF5064" i="4" s="1"/>
  <c r="CC5062" i="4"/>
  <c r="CD5062" i="4" s="1"/>
  <c r="CE5062" i="4"/>
  <c r="CF5062" i="4" s="1"/>
  <c r="CC5060" i="4"/>
  <c r="CD5060" i="4" s="1"/>
  <c r="CE5060" i="4"/>
  <c r="CF5060" i="4" s="1"/>
  <c r="CC5058" i="4"/>
  <c r="CD5058" i="4" s="1"/>
  <c r="CE5058" i="4"/>
  <c r="CF5058" i="4" s="1"/>
  <c r="CC5056" i="4"/>
  <c r="CD5056" i="4" s="1"/>
  <c r="CE5056" i="4"/>
  <c r="CF5056" i="4" s="1"/>
  <c r="CC5054" i="4"/>
  <c r="CD5054" i="4" s="1"/>
  <c r="CE5054" i="4"/>
  <c r="CF5054" i="4" s="1"/>
  <c r="CC5052" i="4"/>
  <c r="CD5052" i="4" s="1"/>
  <c r="CE5052" i="4"/>
  <c r="CF5052" i="4" s="1"/>
  <c r="CC5050" i="4"/>
  <c r="CD5050" i="4" s="1"/>
  <c r="CE5050" i="4"/>
  <c r="CF5050" i="4" s="1"/>
  <c r="CC5048" i="4"/>
  <c r="CD5048" i="4" s="1"/>
  <c r="CE5048" i="4"/>
  <c r="CF5048" i="4" s="1"/>
  <c r="CC5046" i="4"/>
  <c r="CD5046" i="4" s="1"/>
  <c r="CE5046" i="4"/>
  <c r="CF5046" i="4" s="1"/>
  <c r="CC5044" i="4"/>
  <c r="CD5044" i="4" s="1"/>
  <c r="CE5044" i="4"/>
  <c r="CF5044" i="4" s="1"/>
  <c r="CC5042" i="4"/>
  <c r="CD5042" i="4" s="1"/>
  <c r="CE5042" i="4"/>
  <c r="CF5042" i="4" s="1"/>
  <c r="CC5040" i="4"/>
  <c r="CD5040" i="4" s="1"/>
  <c r="CE5040" i="4"/>
  <c r="CF5040" i="4" s="1"/>
  <c r="CC5038" i="4"/>
  <c r="CD5038" i="4" s="1"/>
  <c r="CE5038" i="4"/>
  <c r="CF5038" i="4" s="1"/>
  <c r="CC5036" i="4"/>
  <c r="CD5036" i="4" s="1"/>
  <c r="CE5036" i="4"/>
  <c r="CF5036" i="4" s="1"/>
  <c r="CC5034" i="4"/>
  <c r="CD5034" i="4" s="1"/>
  <c r="CE5034" i="4"/>
  <c r="CF5034" i="4" s="1"/>
  <c r="CC5032" i="4"/>
  <c r="CD5032" i="4" s="1"/>
  <c r="CE5032" i="4"/>
  <c r="CF5032" i="4" s="1"/>
  <c r="CC5030" i="4"/>
  <c r="CD5030" i="4" s="1"/>
  <c r="CE5030" i="4"/>
  <c r="CF5030" i="4" s="1"/>
  <c r="CC5028" i="4"/>
  <c r="CD5028" i="4" s="1"/>
  <c r="CE5028" i="4"/>
  <c r="CF5028" i="4" s="1"/>
  <c r="CC4763" i="4"/>
  <c r="CD4763" i="4" s="1"/>
  <c r="CE4763" i="4"/>
  <c r="CF4763" i="4" s="1"/>
  <c r="CA4763" i="4"/>
  <c r="CC4759" i="4"/>
  <c r="CD4759" i="4" s="1"/>
  <c r="CE4759" i="4"/>
  <c r="CF4759" i="4" s="1"/>
  <c r="CA4759" i="4"/>
  <c r="CC4755" i="4"/>
  <c r="CD4755" i="4" s="1"/>
  <c r="CE4755" i="4"/>
  <c r="CF4755" i="4" s="1"/>
  <c r="CA4755" i="4"/>
  <c r="CC4751" i="4"/>
  <c r="CD4751" i="4" s="1"/>
  <c r="CE4751" i="4"/>
  <c r="CF4751" i="4" s="1"/>
  <c r="CA4751" i="4"/>
  <c r="CA4750" i="4"/>
  <c r="CA4749" i="4"/>
  <c r="CA4748" i="4"/>
  <c r="CA4747" i="4"/>
  <c r="CA4746" i="4"/>
  <c r="CA4745" i="4"/>
  <c r="CA4744" i="4"/>
  <c r="CA4743" i="4"/>
  <c r="CA4742" i="4"/>
  <c r="CA4741" i="4"/>
  <c r="CA4740" i="4"/>
  <c r="CA4739" i="4"/>
  <c r="CA4738" i="4"/>
  <c r="CA4737" i="4"/>
  <c r="CA4736" i="4"/>
  <c r="CA4735" i="4"/>
  <c r="CA4734" i="4"/>
  <c r="CA4733" i="4"/>
  <c r="CA4732" i="4"/>
  <c r="CA4731" i="4"/>
  <c r="CA4730" i="4"/>
  <c r="CA4729" i="4"/>
  <c r="CA4728" i="4"/>
  <c r="CA4727" i="4"/>
  <c r="CA4726" i="4"/>
  <c r="CA4725" i="4"/>
  <c r="CA4724" i="4"/>
  <c r="CA4723" i="4"/>
  <c r="CA4722" i="4"/>
  <c r="CA4721" i="4"/>
  <c r="CA4720" i="4"/>
  <c r="CA4719" i="4"/>
  <c r="CA4718" i="4"/>
  <c r="CA4717" i="4"/>
  <c r="CA4716" i="4"/>
  <c r="CA4715" i="4"/>
  <c r="CA4714" i="4"/>
  <c r="CA4713" i="4"/>
  <c r="CA4712" i="4"/>
  <c r="CA4711" i="4"/>
  <c r="CA4710" i="4"/>
  <c r="CA4709" i="4"/>
  <c r="CA4708" i="4"/>
  <c r="CA4707" i="4"/>
  <c r="CA4706" i="4"/>
  <c r="CA4705" i="4"/>
  <c r="CA4704" i="4"/>
  <c r="CA4703" i="4"/>
  <c r="CA4702" i="4"/>
  <c r="CA4701" i="4"/>
  <c r="CA4700" i="4"/>
  <c r="CA4699" i="4"/>
  <c r="CA4698" i="4"/>
  <c r="CA4697" i="4"/>
  <c r="CA4696" i="4"/>
  <c r="CA4695" i="4"/>
  <c r="CA4694" i="4"/>
  <c r="CA4693" i="4"/>
  <c r="CA4692" i="4"/>
  <c r="CA4691" i="4"/>
  <c r="CA4690" i="4"/>
  <c r="CA4689" i="4"/>
  <c r="CA4688" i="4"/>
  <c r="CA4687" i="4"/>
  <c r="CA4686" i="4"/>
  <c r="CA4685" i="4"/>
  <c r="CA4684" i="4"/>
  <c r="CA4683" i="4"/>
  <c r="CA4682" i="4"/>
  <c r="CA4681" i="4"/>
  <c r="CA4680" i="4"/>
  <c r="CA4679" i="4"/>
  <c r="CA4678" i="4"/>
  <c r="CA4677" i="4"/>
  <c r="CA4676" i="4"/>
  <c r="CA4675" i="4"/>
  <c r="CA4674" i="4"/>
  <c r="CA4673" i="4"/>
  <c r="CA4672" i="4"/>
  <c r="CA4671" i="4"/>
  <c r="CA4670" i="4"/>
  <c r="CA4669" i="4"/>
  <c r="CA4668" i="4"/>
  <c r="CA4667" i="4"/>
  <c r="CA4666" i="4"/>
  <c r="CA4665" i="4"/>
  <c r="CA4664" i="4"/>
  <c r="CA4663" i="4"/>
  <c r="CA4662" i="4"/>
  <c r="CA4661" i="4"/>
  <c r="CA4660" i="4"/>
  <c r="CA4659" i="4"/>
  <c r="CA4658" i="4"/>
  <c r="CA4657" i="4"/>
  <c r="CA4656" i="4"/>
  <c r="CA4655" i="4"/>
  <c r="CA4654" i="4"/>
  <c r="CA4653" i="4"/>
  <c r="CA4652" i="4"/>
  <c r="CA4651" i="4"/>
  <c r="CA4650" i="4"/>
  <c r="CA4649" i="4"/>
  <c r="CA4648" i="4"/>
  <c r="CA4647" i="4"/>
  <c r="CA4646" i="4"/>
  <c r="CA4645" i="4"/>
  <c r="CA4644" i="4"/>
  <c r="CA4643" i="4"/>
  <c r="CA4642" i="4"/>
  <c r="CA4641" i="4"/>
  <c r="CA4640" i="4"/>
  <c r="CA4639" i="4"/>
  <c r="CA4638" i="4"/>
  <c r="CA4637" i="4"/>
  <c r="CA4636" i="4"/>
  <c r="CA4635" i="4"/>
  <c r="CA4634" i="4"/>
  <c r="CA4633" i="4"/>
  <c r="CA4632" i="4"/>
  <c r="CA4631" i="4"/>
  <c r="CA4630" i="4"/>
  <c r="CA4629" i="4"/>
  <c r="CA4628" i="4"/>
  <c r="CA4627" i="4"/>
  <c r="CA4626" i="4"/>
  <c r="CA4625" i="4"/>
  <c r="CA4624" i="4"/>
  <c r="CA4623" i="4"/>
  <c r="CA4622" i="4"/>
  <c r="CA4621" i="4"/>
  <c r="CA4620" i="4"/>
  <c r="CA4619" i="4"/>
  <c r="CA4618" i="4"/>
  <c r="CA4617" i="4"/>
  <c r="CA4616" i="4"/>
  <c r="CA4615" i="4"/>
  <c r="CA4614" i="4"/>
  <c r="CA4613" i="4"/>
  <c r="CA4612" i="4"/>
  <c r="CA4611" i="4"/>
  <c r="CA4610" i="4"/>
  <c r="CA4609" i="4"/>
  <c r="CA4608" i="4"/>
  <c r="CA4607" i="4"/>
  <c r="CA4606" i="4"/>
  <c r="CA4605" i="4"/>
  <c r="CA4604" i="4"/>
  <c r="CA4603" i="4"/>
  <c r="CA4602" i="4"/>
  <c r="CA4601" i="4"/>
  <c r="CA4600" i="4"/>
  <c r="CA4599" i="4"/>
  <c r="CA4598" i="4"/>
  <c r="CA4597" i="4"/>
  <c r="CA4596" i="4"/>
  <c r="CA4595" i="4"/>
  <c r="CA4594" i="4"/>
  <c r="CA4593" i="4"/>
  <c r="CA4592" i="4"/>
  <c r="CA4591" i="4"/>
  <c r="CA4590" i="4"/>
  <c r="CA4589" i="4"/>
  <c r="CA4588" i="4"/>
  <c r="CA4587" i="4"/>
  <c r="CA4586" i="4"/>
  <c r="CA4585" i="4"/>
  <c r="CA4584" i="4"/>
  <c r="CA4583" i="4"/>
  <c r="CA4582" i="4"/>
  <c r="CA4581" i="4"/>
  <c r="CA4580" i="4"/>
  <c r="CA4579" i="4"/>
  <c r="CA4578" i="4"/>
  <c r="CA4577" i="4"/>
  <c r="CA4576" i="4"/>
  <c r="CA4575" i="4"/>
  <c r="CA4574" i="4"/>
  <c r="CA4571" i="4"/>
  <c r="CC4304" i="4"/>
  <c r="CD4304" i="4" s="1"/>
  <c r="CE4304" i="4"/>
  <c r="CF4304" i="4" s="1"/>
  <c r="CA4304" i="4"/>
  <c r="CC4300" i="4"/>
  <c r="CD4300" i="4" s="1"/>
  <c r="CE4300" i="4"/>
  <c r="CF4300" i="4" s="1"/>
  <c r="CA4300" i="4"/>
  <c r="CC4296" i="4"/>
  <c r="CD4296" i="4" s="1"/>
  <c r="CE4296" i="4"/>
  <c r="CF4296" i="4" s="1"/>
  <c r="CA4296" i="4"/>
  <c r="CC4292" i="4"/>
  <c r="CD4292" i="4" s="1"/>
  <c r="CE4292" i="4"/>
  <c r="CF4292" i="4" s="1"/>
  <c r="CA4292" i="4"/>
  <c r="CC4288" i="4"/>
  <c r="CD4288" i="4" s="1"/>
  <c r="CE4288" i="4"/>
  <c r="CF4288" i="4" s="1"/>
  <c r="CA4288" i="4"/>
  <c r="CC4284" i="4"/>
  <c r="CD4284" i="4" s="1"/>
  <c r="CE4284" i="4"/>
  <c r="CF4284" i="4" s="1"/>
  <c r="CA4284" i="4"/>
  <c r="CC4280" i="4"/>
  <c r="CD4280" i="4" s="1"/>
  <c r="CE4280" i="4"/>
  <c r="CF4280" i="4" s="1"/>
  <c r="CA4280" i="4"/>
  <c r="CC4276" i="4"/>
  <c r="CD4276" i="4" s="1"/>
  <c r="CE4276" i="4"/>
  <c r="CF4276" i="4" s="1"/>
  <c r="CA4276" i="4"/>
  <c r="CC4272" i="4"/>
  <c r="CD4272" i="4" s="1"/>
  <c r="CE4272" i="4"/>
  <c r="CF4272" i="4" s="1"/>
  <c r="CA4272" i="4"/>
  <c r="CC4268" i="4"/>
  <c r="CD4268" i="4" s="1"/>
  <c r="CE4268" i="4"/>
  <c r="CF4268" i="4" s="1"/>
  <c r="CA4268" i="4"/>
  <c r="CC4264" i="4"/>
  <c r="CD4264" i="4" s="1"/>
  <c r="CE4264" i="4"/>
  <c r="CF4264" i="4" s="1"/>
  <c r="CA4264" i="4"/>
  <c r="CC4260" i="4"/>
  <c r="CD4260" i="4" s="1"/>
  <c r="CE4260" i="4"/>
  <c r="CF4260" i="4" s="1"/>
  <c r="CA4260" i="4"/>
  <c r="CC4256" i="4"/>
  <c r="CD4256" i="4" s="1"/>
  <c r="CE4256" i="4"/>
  <c r="CF4256" i="4" s="1"/>
  <c r="CA4256" i="4"/>
  <c r="CC4252" i="4"/>
  <c r="CD4252" i="4" s="1"/>
  <c r="CE4252" i="4"/>
  <c r="CF4252" i="4" s="1"/>
  <c r="CA4252" i="4"/>
  <c r="CC4248" i="4"/>
  <c r="CD4248" i="4" s="1"/>
  <c r="CE4248" i="4"/>
  <c r="CF4248" i="4" s="1"/>
  <c r="CA4248" i="4"/>
  <c r="CC4244" i="4"/>
  <c r="CD4244" i="4" s="1"/>
  <c r="CE4244" i="4"/>
  <c r="CF4244" i="4" s="1"/>
  <c r="CA4244" i="4"/>
  <c r="CC4240" i="4"/>
  <c r="CD4240" i="4" s="1"/>
  <c r="CE4240" i="4"/>
  <c r="CF4240" i="4" s="1"/>
  <c r="CA4240" i="4"/>
  <c r="CC4236" i="4"/>
  <c r="CD4236" i="4" s="1"/>
  <c r="CE4236" i="4"/>
  <c r="CF4236" i="4" s="1"/>
  <c r="CA4236" i="4"/>
  <c r="CE4750" i="4"/>
  <c r="CF4750" i="4" s="1"/>
  <c r="CE4749" i="4"/>
  <c r="CF4749" i="4" s="1"/>
  <c r="CE4748" i="4"/>
  <c r="CF4748" i="4" s="1"/>
  <c r="CE4747" i="4"/>
  <c r="CF4747" i="4" s="1"/>
  <c r="CE4746" i="4"/>
  <c r="CF4746" i="4" s="1"/>
  <c r="CE4745" i="4"/>
  <c r="CF4745" i="4" s="1"/>
  <c r="CE4744" i="4"/>
  <c r="CF4744" i="4" s="1"/>
  <c r="CE4743" i="4"/>
  <c r="CF4743" i="4" s="1"/>
  <c r="CE4742" i="4"/>
  <c r="CF4742" i="4" s="1"/>
  <c r="CE4741" i="4"/>
  <c r="CF4741" i="4" s="1"/>
  <c r="CE4740" i="4"/>
  <c r="CF4740" i="4" s="1"/>
  <c r="CE4739" i="4"/>
  <c r="CF4739" i="4" s="1"/>
  <c r="CE4738" i="4"/>
  <c r="CF4738" i="4" s="1"/>
  <c r="CE4737" i="4"/>
  <c r="CF4737" i="4" s="1"/>
  <c r="CE4736" i="4"/>
  <c r="CF4736" i="4" s="1"/>
  <c r="CE4735" i="4"/>
  <c r="CF4735" i="4" s="1"/>
  <c r="CE4734" i="4"/>
  <c r="CF4734" i="4" s="1"/>
  <c r="CE4733" i="4"/>
  <c r="CF4733" i="4" s="1"/>
  <c r="CE4732" i="4"/>
  <c r="CF4732" i="4" s="1"/>
  <c r="CE4731" i="4"/>
  <c r="CF4731" i="4" s="1"/>
  <c r="CE4730" i="4"/>
  <c r="CF4730" i="4" s="1"/>
  <c r="CE4729" i="4"/>
  <c r="CF4729" i="4" s="1"/>
  <c r="CE4728" i="4"/>
  <c r="CF4728" i="4" s="1"/>
  <c r="CE4727" i="4"/>
  <c r="CF4727" i="4" s="1"/>
  <c r="CE4726" i="4"/>
  <c r="CF4726" i="4" s="1"/>
  <c r="CE4725" i="4"/>
  <c r="CF4725" i="4" s="1"/>
  <c r="CE4724" i="4"/>
  <c r="CF4724" i="4" s="1"/>
  <c r="CE4723" i="4"/>
  <c r="CF4723" i="4" s="1"/>
  <c r="CE4722" i="4"/>
  <c r="CF4722" i="4" s="1"/>
  <c r="CE4721" i="4"/>
  <c r="CF4721" i="4" s="1"/>
  <c r="CE4720" i="4"/>
  <c r="CF4720" i="4" s="1"/>
  <c r="CE4719" i="4"/>
  <c r="CF4719" i="4" s="1"/>
  <c r="CE4718" i="4"/>
  <c r="CF4718" i="4" s="1"/>
  <c r="CE4717" i="4"/>
  <c r="CF4717" i="4" s="1"/>
  <c r="CE4716" i="4"/>
  <c r="CF4716" i="4" s="1"/>
  <c r="CE4715" i="4"/>
  <c r="CF4715" i="4" s="1"/>
  <c r="CE4714" i="4"/>
  <c r="CF4714" i="4" s="1"/>
  <c r="CE4713" i="4"/>
  <c r="CF4713" i="4" s="1"/>
  <c r="CE4712" i="4"/>
  <c r="CF4712" i="4" s="1"/>
  <c r="CE4711" i="4"/>
  <c r="CF4711" i="4" s="1"/>
  <c r="CE4710" i="4"/>
  <c r="CF4710" i="4" s="1"/>
  <c r="CE4709" i="4"/>
  <c r="CF4709" i="4" s="1"/>
  <c r="CE4708" i="4"/>
  <c r="CF4708" i="4" s="1"/>
  <c r="CE4707" i="4"/>
  <c r="CF4707" i="4" s="1"/>
  <c r="CE4706" i="4"/>
  <c r="CF4706" i="4" s="1"/>
  <c r="CE4705" i="4"/>
  <c r="CF4705" i="4" s="1"/>
  <c r="CE4704" i="4"/>
  <c r="CF4704" i="4" s="1"/>
  <c r="CE4703" i="4"/>
  <c r="CF4703" i="4" s="1"/>
  <c r="CE4702" i="4"/>
  <c r="CF4702" i="4" s="1"/>
  <c r="CE4701" i="4"/>
  <c r="CF4701" i="4" s="1"/>
  <c r="CE4700" i="4"/>
  <c r="CF4700" i="4" s="1"/>
  <c r="CE4699" i="4"/>
  <c r="CF4699" i="4" s="1"/>
  <c r="CE4698" i="4"/>
  <c r="CF4698" i="4" s="1"/>
  <c r="CE4697" i="4"/>
  <c r="CF4697" i="4" s="1"/>
  <c r="CE4696" i="4"/>
  <c r="CF4696" i="4" s="1"/>
  <c r="CE4695" i="4"/>
  <c r="CF4695" i="4" s="1"/>
  <c r="CE4694" i="4"/>
  <c r="CF4694" i="4" s="1"/>
  <c r="CE4693" i="4"/>
  <c r="CF4693" i="4" s="1"/>
  <c r="CE4692" i="4"/>
  <c r="CF4692" i="4" s="1"/>
  <c r="CE4691" i="4"/>
  <c r="CF4691" i="4" s="1"/>
  <c r="CE4690" i="4"/>
  <c r="CF4690" i="4" s="1"/>
  <c r="CE4689" i="4"/>
  <c r="CF4689" i="4" s="1"/>
  <c r="CE4688" i="4"/>
  <c r="CF4688" i="4" s="1"/>
  <c r="CE4687" i="4"/>
  <c r="CF4687" i="4" s="1"/>
  <c r="CE4686" i="4"/>
  <c r="CF4686" i="4" s="1"/>
  <c r="CE4685" i="4"/>
  <c r="CF4685" i="4" s="1"/>
  <c r="CE4684" i="4"/>
  <c r="CF4684" i="4" s="1"/>
  <c r="CE4683" i="4"/>
  <c r="CF4683" i="4" s="1"/>
  <c r="CE4682" i="4"/>
  <c r="CF4682" i="4" s="1"/>
  <c r="CE4681" i="4"/>
  <c r="CF4681" i="4" s="1"/>
  <c r="CE4680" i="4"/>
  <c r="CF4680" i="4" s="1"/>
  <c r="CE4679" i="4"/>
  <c r="CF4679" i="4" s="1"/>
  <c r="CE4678" i="4"/>
  <c r="CF4678" i="4" s="1"/>
  <c r="CE4677" i="4"/>
  <c r="CF4677" i="4" s="1"/>
  <c r="CE4676" i="4"/>
  <c r="CF4676" i="4" s="1"/>
  <c r="CE4675" i="4"/>
  <c r="CF4675" i="4" s="1"/>
  <c r="CE4674" i="4"/>
  <c r="CF4674" i="4" s="1"/>
  <c r="CE4673" i="4"/>
  <c r="CF4673" i="4" s="1"/>
  <c r="CE4672" i="4"/>
  <c r="CF4672" i="4" s="1"/>
  <c r="CE4671" i="4"/>
  <c r="CF4671" i="4" s="1"/>
  <c r="CE4670" i="4"/>
  <c r="CF4670" i="4" s="1"/>
  <c r="CE4669" i="4"/>
  <c r="CF4669" i="4" s="1"/>
  <c r="CE4668" i="4"/>
  <c r="CF4668" i="4" s="1"/>
  <c r="CE4667" i="4"/>
  <c r="CF4667" i="4" s="1"/>
  <c r="CE4666" i="4"/>
  <c r="CF4666" i="4" s="1"/>
  <c r="CE4665" i="4"/>
  <c r="CF4665" i="4" s="1"/>
  <c r="CE4664" i="4"/>
  <c r="CF4664" i="4" s="1"/>
  <c r="CE4663" i="4"/>
  <c r="CF4663" i="4" s="1"/>
  <c r="CE4662" i="4"/>
  <c r="CF4662" i="4" s="1"/>
  <c r="CE4661" i="4"/>
  <c r="CF4661" i="4" s="1"/>
  <c r="CE4660" i="4"/>
  <c r="CF4660" i="4" s="1"/>
  <c r="CE4659" i="4"/>
  <c r="CF4659" i="4" s="1"/>
  <c r="CE4658" i="4"/>
  <c r="CF4658" i="4" s="1"/>
  <c r="CE4657" i="4"/>
  <c r="CF4657" i="4" s="1"/>
  <c r="CE4656" i="4"/>
  <c r="CF4656" i="4" s="1"/>
  <c r="CE4655" i="4"/>
  <c r="CF4655" i="4" s="1"/>
  <c r="CE4654" i="4"/>
  <c r="CF4654" i="4" s="1"/>
  <c r="CE4653" i="4"/>
  <c r="CF4653" i="4" s="1"/>
  <c r="CE4652" i="4"/>
  <c r="CF4652" i="4" s="1"/>
  <c r="CE4651" i="4"/>
  <c r="CF4651" i="4" s="1"/>
  <c r="CE4650" i="4"/>
  <c r="CF4650" i="4" s="1"/>
  <c r="CE4649" i="4"/>
  <c r="CF4649" i="4" s="1"/>
  <c r="CE4648" i="4"/>
  <c r="CF4648" i="4" s="1"/>
  <c r="CE4647" i="4"/>
  <c r="CF4647" i="4" s="1"/>
  <c r="CE4646" i="4"/>
  <c r="CF4646" i="4" s="1"/>
  <c r="CE4645" i="4"/>
  <c r="CF4645" i="4" s="1"/>
  <c r="CE4644" i="4"/>
  <c r="CF4644" i="4" s="1"/>
  <c r="CE4643" i="4"/>
  <c r="CF4643" i="4" s="1"/>
  <c r="CE4642" i="4"/>
  <c r="CF4642" i="4" s="1"/>
  <c r="CE4641" i="4"/>
  <c r="CF4641" i="4" s="1"/>
  <c r="CE4640" i="4"/>
  <c r="CF4640" i="4" s="1"/>
  <c r="CE4639" i="4"/>
  <c r="CF4639" i="4" s="1"/>
  <c r="CE4638" i="4"/>
  <c r="CF4638" i="4" s="1"/>
  <c r="CE4637" i="4"/>
  <c r="CF4637" i="4" s="1"/>
  <c r="CE4636" i="4"/>
  <c r="CF4636" i="4" s="1"/>
  <c r="CE4635" i="4"/>
  <c r="CF4635" i="4" s="1"/>
  <c r="CE4634" i="4"/>
  <c r="CF4634" i="4" s="1"/>
  <c r="CE4633" i="4"/>
  <c r="CF4633" i="4" s="1"/>
  <c r="CE4632" i="4"/>
  <c r="CF4632" i="4" s="1"/>
  <c r="CE4631" i="4"/>
  <c r="CF4631" i="4" s="1"/>
  <c r="CE4630" i="4"/>
  <c r="CF4630" i="4" s="1"/>
  <c r="CE4629" i="4"/>
  <c r="CF4629" i="4" s="1"/>
  <c r="CE4628" i="4"/>
  <c r="CF4628" i="4" s="1"/>
  <c r="CE4627" i="4"/>
  <c r="CF4627" i="4" s="1"/>
  <c r="CE4626" i="4"/>
  <c r="CF4626" i="4" s="1"/>
  <c r="CE4625" i="4"/>
  <c r="CF4625" i="4" s="1"/>
  <c r="CE4624" i="4"/>
  <c r="CF4624" i="4" s="1"/>
  <c r="CE4623" i="4"/>
  <c r="CF4623" i="4" s="1"/>
  <c r="CE4622" i="4"/>
  <c r="CF4622" i="4" s="1"/>
  <c r="CE4621" i="4"/>
  <c r="CF4621" i="4" s="1"/>
  <c r="CE4620" i="4"/>
  <c r="CF4620" i="4" s="1"/>
  <c r="CE4619" i="4"/>
  <c r="CF4619" i="4" s="1"/>
  <c r="CE4618" i="4"/>
  <c r="CF4618" i="4" s="1"/>
  <c r="CE4617" i="4"/>
  <c r="CF4617" i="4" s="1"/>
  <c r="CE4616" i="4"/>
  <c r="CF4616" i="4" s="1"/>
  <c r="CE4615" i="4"/>
  <c r="CF4615" i="4" s="1"/>
  <c r="CE4614" i="4"/>
  <c r="CF4614" i="4" s="1"/>
  <c r="CE4613" i="4"/>
  <c r="CF4613" i="4" s="1"/>
  <c r="CE4612" i="4"/>
  <c r="CF4612" i="4" s="1"/>
  <c r="CE4611" i="4"/>
  <c r="CF4611" i="4" s="1"/>
  <c r="CE4610" i="4"/>
  <c r="CF4610" i="4" s="1"/>
  <c r="CE4609" i="4"/>
  <c r="CF4609" i="4" s="1"/>
  <c r="CE4608" i="4"/>
  <c r="CF4608" i="4" s="1"/>
  <c r="CE4607" i="4"/>
  <c r="CF4607" i="4" s="1"/>
  <c r="CE4606" i="4"/>
  <c r="CF4606" i="4" s="1"/>
  <c r="CE4605" i="4"/>
  <c r="CF4605" i="4" s="1"/>
  <c r="CE4604" i="4"/>
  <c r="CF4604" i="4" s="1"/>
  <c r="CE4603" i="4"/>
  <c r="CF4603" i="4" s="1"/>
  <c r="CE4602" i="4"/>
  <c r="CF4602" i="4" s="1"/>
  <c r="CE4601" i="4"/>
  <c r="CF4601" i="4" s="1"/>
  <c r="CE4600" i="4"/>
  <c r="CF4600" i="4" s="1"/>
  <c r="CE4599" i="4"/>
  <c r="CF4599" i="4" s="1"/>
  <c r="CE4598" i="4"/>
  <c r="CF4598" i="4" s="1"/>
  <c r="CE4597" i="4"/>
  <c r="CF4597" i="4" s="1"/>
  <c r="CE4596" i="4"/>
  <c r="CF4596" i="4" s="1"/>
  <c r="CE4595" i="4"/>
  <c r="CF4595" i="4" s="1"/>
  <c r="CE4594" i="4"/>
  <c r="CF4594" i="4" s="1"/>
  <c r="CE4593" i="4"/>
  <c r="CF4593" i="4" s="1"/>
  <c r="CE4592" i="4"/>
  <c r="CF4592" i="4" s="1"/>
  <c r="CE4591" i="4"/>
  <c r="CF4591" i="4" s="1"/>
  <c r="CE4590" i="4"/>
  <c r="CF4590" i="4" s="1"/>
  <c r="CE4589" i="4"/>
  <c r="CF4589" i="4" s="1"/>
  <c r="CE4588" i="4"/>
  <c r="CF4588" i="4" s="1"/>
  <c r="CE4587" i="4"/>
  <c r="CF4587" i="4" s="1"/>
  <c r="CE4586" i="4"/>
  <c r="CF4586" i="4" s="1"/>
  <c r="CE4585" i="4"/>
  <c r="CF4585" i="4" s="1"/>
  <c r="CE4584" i="4"/>
  <c r="CF4584" i="4" s="1"/>
  <c r="CE4583" i="4"/>
  <c r="CF4583" i="4" s="1"/>
  <c r="CE4582" i="4"/>
  <c r="CF4582" i="4" s="1"/>
  <c r="CE4581" i="4"/>
  <c r="CF4581" i="4" s="1"/>
  <c r="CE4580" i="4"/>
  <c r="CF4580" i="4" s="1"/>
  <c r="CE4579" i="4"/>
  <c r="CF4579" i="4" s="1"/>
  <c r="CE4578" i="4"/>
  <c r="CF4578" i="4" s="1"/>
  <c r="CE4577" i="4"/>
  <c r="CF4577" i="4" s="1"/>
  <c r="CE4576" i="4"/>
  <c r="CF4576" i="4" s="1"/>
  <c r="CE4575" i="4"/>
  <c r="CF4575" i="4" s="1"/>
  <c r="CE4574" i="4"/>
  <c r="CF4574" i="4" s="1"/>
  <c r="CC4305" i="4"/>
  <c r="CD4305" i="4" s="1"/>
  <c r="CE4305" i="4"/>
  <c r="CF4305" i="4" s="1"/>
  <c r="CA4305" i="4"/>
  <c r="CC4301" i="4"/>
  <c r="CD4301" i="4" s="1"/>
  <c r="CE4301" i="4"/>
  <c r="CF4301" i="4" s="1"/>
  <c r="CA4301" i="4"/>
  <c r="CC4297" i="4"/>
  <c r="CD4297" i="4" s="1"/>
  <c r="CE4297" i="4"/>
  <c r="CF4297" i="4" s="1"/>
  <c r="CA4297" i="4"/>
  <c r="CC4293" i="4"/>
  <c r="CD4293" i="4" s="1"/>
  <c r="CE4293" i="4"/>
  <c r="CF4293" i="4" s="1"/>
  <c r="CA4293" i="4"/>
  <c r="CC4289" i="4"/>
  <c r="CD4289" i="4" s="1"/>
  <c r="CE4289" i="4"/>
  <c r="CF4289" i="4" s="1"/>
  <c r="CA4289" i="4"/>
  <c r="CC4285" i="4"/>
  <c r="CD4285" i="4" s="1"/>
  <c r="CE4285" i="4"/>
  <c r="CF4285" i="4" s="1"/>
  <c r="CA4285" i="4"/>
  <c r="CC4281" i="4"/>
  <c r="CD4281" i="4" s="1"/>
  <c r="CE4281" i="4"/>
  <c r="CF4281" i="4" s="1"/>
  <c r="CA4281" i="4"/>
  <c r="CC4277" i="4"/>
  <c r="CD4277" i="4" s="1"/>
  <c r="CE4277" i="4"/>
  <c r="CF4277" i="4" s="1"/>
  <c r="CA4277" i="4"/>
  <c r="CC4273" i="4"/>
  <c r="CD4273" i="4" s="1"/>
  <c r="CE4273" i="4"/>
  <c r="CF4273" i="4" s="1"/>
  <c r="CA4273" i="4"/>
  <c r="CC4269" i="4"/>
  <c r="CD4269" i="4" s="1"/>
  <c r="CE4269" i="4"/>
  <c r="CF4269" i="4" s="1"/>
  <c r="CA4269" i="4"/>
  <c r="CC4265" i="4"/>
  <c r="CD4265" i="4" s="1"/>
  <c r="CE4265" i="4"/>
  <c r="CF4265" i="4" s="1"/>
  <c r="CA4265" i="4"/>
  <c r="CC4261" i="4"/>
  <c r="CD4261" i="4" s="1"/>
  <c r="CE4261" i="4"/>
  <c r="CF4261" i="4" s="1"/>
  <c r="CA4261" i="4"/>
  <c r="CC4257" i="4"/>
  <c r="CD4257" i="4" s="1"/>
  <c r="CE4257" i="4"/>
  <c r="CF4257" i="4" s="1"/>
  <c r="CA4257" i="4"/>
  <c r="CC4253" i="4"/>
  <c r="CD4253" i="4" s="1"/>
  <c r="CE4253" i="4"/>
  <c r="CF4253" i="4" s="1"/>
  <c r="CA4253" i="4"/>
  <c r="CC4249" i="4"/>
  <c r="CD4249" i="4" s="1"/>
  <c r="CE4249" i="4"/>
  <c r="CF4249" i="4" s="1"/>
  <c r="CA4249" i="4"/>
  <c r="CC4245" i="4"/>
  <c r="CD4245" i="4" s="1"/>
  <c r="CE4245" i="4"/>
  <c r="CF4245" i="4" s="1"/>
  <c r="CA4245" i="4"/>
  <c r="CC4241" i="4"/>
  <c r="CD4241" i="4" s="1"/>
  <c r="CE4241" i="4"/>
  <c r="CF4241" i="4" s="1"/>
  <c r="CA4241" i="4"/>
  <c r="CC4237" i="4"/>
  <c r="CD4237" i="4" s="1"/>
  <c r="CE4237" i="4"/>
  <c r="CF4237" i="4" s="1"/>
  <c r="CA4237" i="4"/>
  <c r="CC4233" i="4"/>
  <c r="CD4233" i="4" s="1"/>
  <c r="CE4233" i="4"/>
  <c r="CF4233" i="4" s="1"/>
  <c r="CA4233" i="4"/>
  <c r="CC4306" i="4"/>
  <c r="CD4306" i="4" s="1"/>
  <c r="CE4306" i="4"/>
  <c r="CF4306" i="4" s="1"/>
  <c r="CA4306" i="4"/>
  <c r="CC4302" i="4"/>
  <c r="CD4302" i="4" s="1"/>
  <c r="CE4302" i="4"/>
  <c r="CF4302" i="4" s="1"/>
  <c r="CA4302" i="4"/>
  <c r="CC4298" i="4"/>
  <c r="CD4298" i="4" s="1"/>
  <c r="CE4298" i="4"/>
  <c r="CF4298" i="4" s="1"/>
  <c r="CA4298" i="4"/>
  <c r="CC4294" i="4"/>
  <c r="CD4294" i="4" s="1"/>
  <c r="CE4294" i="4"/>
  <c r="CF4294" i="4" s="1"/>
  <c r="CA4294" i="4"/>
  <c r="CC4290" i="4"/>
  <c r="CD4290" i="4" s="1"/>
  <c r="CE4290" i="4"/>
  <c r="CF4290" i="4" s="1"/>
  <c r="CA4290" i="4"/>
  <c r="CC4286" i="4"/>
  <c r="CD4286" i="4" s="1"/>
  <c r="CE4286" i="4"/>
  <c r="CF4286" i="4" s="1"/>
  <c r="CA4286" i="4"/>
  <c r="CC4282" i="4"/>
  <c r="CD4282" i="4" s="1"/>
  <c r="CE4282" i="4"/>
  <c r="CF4282" i="4" s="1"/>
  <c r="CA4282" i="4"/>
  <c r="CC4278" i="4"/>
  <c r="CD4278" i="4" s="1"/>
  <c r="CE4278" i="4"/>
  <c r="CF4278" i="4" s="1"/>
  <c r="CA4278" i="4"/>
  <c r="CC4274" i="4"/>
  <c r="CD4274" i="4" s="1"/>
  <c r="CE4274" i="4"/>
  <c r="CF4274" i="4" s="1"/>
  <c r="CA4274" i="4"/>
  <c r="CC4270" i="4"/>
  <c r="CD4270" i="4" s="1"/>
  <c r="CE4270" i="4"/>
  <c r="CF4270" i="4" s="1"/>
  <c r="CA4270" i="4"/>
  <c r="CC4266" i="4"/>
  <c r="CD4266" i="4" s="1"/>
  <c r="CE4266" i="4"/>
  <c r="CF4266" i="4" s="1"/>
  <c r="CA4266" i="4"/>
  <c r="CC4262" i="4"/>
  <c r="CD4262" i="4" s="1"/>
  <c r="CE4262" i="4"/>
  <c r="CF4262" i="4" s="1"/>
  <c r="CA4262" i="4"/>
  <c r="CC4258" i="4"/>
  <c r="CD4258" i="4" s="1"/>
  <c r="CE4258" i="4"/>
  <c r="CF4258" i="4" s="1"/>
  <c r="CA4258" i="4"/>
  <c r="CC4254" i="4"/>
  <c r="CD4254" i="4" s="1"/>
  <c r="CE4254" i="4"/>
  <c r="CF4254" i="4" s="1"/>
  <c r="CA4254" i="4"/>
  <c r="CC4250" i="4"/>
  <c r="CD4250" i="4" s="1"/>
  <c r="CE4250" i="4"/>
  <c r="CF4250" i="4" s="1"/>
  <c r="CA4250" i="4"/>
  <c r="CC4246" i="4"/>
  <c r="CD4246" i="4" s="1"/>
  <c r="CE4246" i="4"/>
  <c r="CF4246" i="4" s="1"/>
  <c r="CA4246" i="4"/>
  <c r="CC4242" i="4"/>
  <c r="CD4242" i="4" s="1"/>
  <c r="CE4242" i="4"/>
  <c r="CF4242" i="4" s="1"/>
  <c r="CA4242" i="4"/>
  <c r="CC4238" i="4"/>
  <c r="CD4238" i="4" s="1"/>
  <c r="CE4238" i="4"/>
  <c r="CF4238" i="4" s="1"/>
  <c r="CA4238" i="4"/>
  <c r="CC4234" i="4"/>
  <c r="CD4234" i="4" s="1"/>
  <c r="CE4234" i="4"/>
  <c r="CF4234" i="4" s="1"/>
  <c r="CA4234" i="4"/>
  <c r="CC4307" i="4"/>
  <c r="CD4307" i="4" s="1"/>
  <c r="CE4307" i="4"/>
  <c r="CF4307" i="4" s="1"/>
  <c r="CA4307" i="4"/>
  <c r="CC4303" i="4"/>
  <c r="CD4303" i="4" s="1"/>
  <c r="CE4303" i="4"/>
  <c r="CF4303" i="4" s="1"/>
  <c r="CA4303" i="4"/>
  <c r="CC4299" i="4"/>
  <c r="CD4299" i="4" s="1"/>
  <c r="CE4299" i="4"/>
  <c r="CF4299" i="4" s="1"/>
  <c r="CA4299" i="4"/>
  <c r="CC4295" i="4"/>
  <c r="CD4295" i="4" s="1"/>
  <c r="CE4295" i="4"/>
  <c r="CF4295" i="4" s="1"/>
  <c r="CA4295" i="4"/>
  <c r="CC4291" i="4"/>
  <c r="CD4291" i="4" s="1"/>
  <c r="CE4291" i="4"/>
  <c r="CF4291" i="4" s="1"/>
  <c r="CA4291" i="4"/>
  <c r="CC4287" i="4"/>
  <c r="CD4287" i="4" s="1"/>
  <c r="CE4287" i="4"/>
  <c r="CF4287" i="4" s="1"/>
  <c r="CA4287" i="4"/>
  <c r="CC4283" i="4"/>
  <c r="CD4283" i="4" s="1"/>
  <c r="CE4283" i="4"/>
  <c r="CF4283" i="4" s="1"/>
  <c r="CA4283" i="4"/>
  <c r="CC4279" i="4"/>
  <c r="CD4279" i="4" s="1"/>
  <c r="CE4279" i="4"/>
  <c r="CF4279" i="4" s="1"/>
  <c r="CA4279" i="4"/>
  <c r="CC4275" i="4"/>
  <c r="CD4275" i="4" s="1"/>
  <c r="CE4275" i="4"/>
  <c r="CF4275" i="4" s="1"/>
  <c r="CA4275" i="4"/>
  <c r="CC4271" i="4"/>
  <c r="CD4271" i="4" s="1"/>
  <c r="CE4271" i="4"/>
  <c r="CF4271" i="4" s="1"/>
  <c r="CA4271" i="4"/>
  <c r="CC4267" i="4"/>
  <c r="CD4267" i="4" s="1"/>
  <c r="CE4267" i="4"/>
  <c r="CF4267" i="4" s="1"/>
  <c r="CA4267" i="4"/>
  <c r="CC4263" i="4"/>
  <c r="CD4263" i="4" s="1"/>
  <c r="CE4263" i="4"/>
  <c r="CF4263" i="4" s="1"/>
  <c r="CA4263" i="4"/>
  <c r="CC4259" i="4"/>
  <c r="CD4259" i="4" s="1"/>
  <c r="CE4259" i="4"/>
  <c r="CF4259" i="4" s="1"/>
  <c r="CA4259" i="4"/>
  <c r="CC4255" i="4"/>
  <c r="CD4255" i="4" s="1"/>
  <c r="CE4255" i="4"/>
  <c r="CF4255" i="4" s="1"/>
  <c r="CA4255" i="4"/>
  <c r="CC4251" i="4"/>
  <c r="CD4251" i="4" s="1"/>
  <c r="CE4251" i="4"/>
  <c r="CF4251" i="4" s="1"/>
  <c r="CA4251" i="4"/>
  <c r="CC4247" i="4"/>
  <c r="CD4247" i="4" s="1"/>
  <c r="CE4247" i="4"/>
  <c r="CF4247" i="4" s="1"/>
  <c r="CA4247" i="4"/>
  <c r="CC4243" i="4"/>
  <c r="CD4243" i="4" s="1"/>
  <c r="CE4243" i="4"/>
  <c r="CF4243" i="4" s="1"/>
  <c r="CA4243" i="4"/>
  <c r="CC4239" i="4"/>
  <c r="CD4239" i="4" s="1"/>
  <c r="CE4239" i="4"/>
  <c r="CF4239" i="4" s="1"/>
  <c r="CA4239" i="4"/>
  <c r="CC4235" i="4"/>
  <c r="CD4235" i="4" s="1"/>
  <c r="CE4235" i="4"/>
  <c r="CF4235" i="4" s="1"/>
  <c r="CA4235" i="4"/>
  <c r="CA4232" i="4"/>
  <c r="CA4231" i="4"/>
  <c r="CA4230" i="4"/>
  <c r="CA4229" i="4"/>
  <c r="CA4228" i="4"/>
  <c r="CA4227" i="4"/>
  <c r="CA4226" i="4"/>
  <c r="CA4225" i="4"/>
  <c r="CA4224" i="4"/>
  <c r="CA4223" i="4"/>
  <c r="CA4222" i="4"/>
  <c r="CA4221" i="4"/>
  <c r="CA4220" i="4"/>
  <c r="CA4219" i="4"/>
  <c r="CA4218" i="4"/>
  <c r="CA4217" i="4"/>
  <c r="CA4216" i="4"/>
  <c r="CA4215" i="4"/>
  <c r="CA4214" i="4"/>
  <c r="CA4213" i="4"/>
  <c r="CA4212" i="4"/>
  <c r="CA4211" i="4"/>
  <c r="CA4210" i="4"/>
  <c r="CA4209" i="4"/>
  <c r="CA4208" i="4"/>
  <c r="CA4207" i="4"/>
  <c r="CA4206" i="4"/>
  <c r="CA4205" i="4"/>
  <c r="CA4204" i="4"/>
  <c r="CA4203" i="4"/>
  <c r="CA4202" i="4"/>
  <c r="CA4201" i="4"/>
  <c r="CA4200" i="4"/>
  <c r="CA4199" i="4"/>
  <c r="CA4198" i="4"/>
  <c r="CA4197" i="4"/>
  <c r="CA4196" i="4"/>
  <c r="CA4195" i="4"/>
  <c r="CA4194" i="4"/>
  <c r="CA4193" i="4"/>
  <c r="CA4192" i="4"/>
  <c r="CA4191" i="4"/>
  <c r="CA4190" i="4"/>
  <c r="CA4189" i="4"/>
  <c r="CA4188" i="4"/>
  <c r="CA4187" i="4"/>
  <c r="CA4186" i="4"/>
  <c r="CA4185" i="4"/>
  <c r="CA4184" i="4"/>
  <c r="CA4183" i="4"/>
  <c r="CA4182" i="4"/>
  <c r="CA4181" i="4"/>
  <c r="CA4180" i="4"/>
  <c r="CA4179" i="4"/>
  <c r="CA4178" i="4"/>
  <c r="CA4177" i="4"/>
  <c r="CA4176" i="4"/>
  <c r="CA4175" i="4"/>
  <c r="CA4174" i="4"/>
  <c r="CA4173" i="4"/>
  <c r="CA4172" i="4"/>
  <c r="CA4171" i="4"/>
  <c r="CA4170" i="4"/>
  <c r="CA4169" i="4"/>
  <c r="CA4168" i="4"/>
  <c r="CA4167" i="4"/>
  <c r="CA4166" i="4"/>
  <c r="CA4165" i="4"/>
  <c r="CA4164" i="4"/>
  <c r="CA4163" i="4"/>
  <c r="CA4162" i="4"/>
  <c r="CA4161" i="4"/>
  <c r="CA4160" i="4"/>
  <c r="CA4159" i="4"/>
  <c r="CA4158" i="4"/>
  <c r="CA4157" i="4"/>
  <c r="CA4156" i="4"/>
  <c r="CA4155" i="4"/>
  <c r="CA4154" i="4"/>
  <c r="CA4153" i="4"/>
  <c r="CA4152" i="4"/>
  <c r="CA4151" i="4"/>
  <c r="CA4150" i="4"/>
  <c r="CA4149" i="4"/>
  <c r="CA4148" i="4"/>
  <c r="CA4147" i="4"/>
  <c r="CA4146" i="4"/>
  <c r="CA4145" i="4"/>
  <c r="CA4144" i="4"/>
  <c r="CA4143" i="4"/>
  <c r="CA4142" i="4"/>
  <c r="CA4141" i="4"/>
  <c r="CA4140" i="4"/>
  <c r="CA4139" i="4"/>
  <c r="CA4138" i="4"/>
  <c r="CA4137" i="4"/>
  <c r="CC3873" i="4"/>
  <c r="CD3873" i="4" s="1"/>
  <c r="CE3873" i="4"/>
  <c r="CF3873" i="4" s="1"/>
  <c r="CC3871" i="4"/>
  <c r="CD3871" i="4" s="1"/>
  <c r="CE3871" i="4"/>
  <c r="CF3871" i="4" s="1"/>
  <c r="CE4232" i="4"/>
  <c r="CF4232" i="4" s="1"/>
  <c r="CE4231" i="4"/>
  <c r="CF4231" i="4" s="1"/>
  <c r="CE4230" i="4"/>
  <c r="CF4230" i="4" s="1"/>
  <c r="CE4229" i="4"/>
  <c r="CF4229" i="4" s="1"/>
  <c r="CE4228" i="4"/>
  <c r="CF4228" i="4" s="1"/>
  <c r="CE4227" i="4"/>
  <c r="CF4227" i="4" s="1"/>
  <c r="CE4226" i="4"/>
  <c r="CF4226" i="4" s="1"/>
  <c r="CE4225" i="4"/>
  <c r="CF4225" i="4" s="1"/>
  <c r="CE4224" i="4"/>
  <c r="CF4224" i="4" s="1"/>
  <c r="CE4223" i="4"/>
  <c r="CF4223" i="4" s="1"/>
  <c r="CE4222" i="4"/>
  <c r="CF4222" i="4" s="1"/>
  <c r="CE4221" i="4"/>
  <c r="CF4221" i="4" s="1"/>
  <c r="CE4220" i="4"/>
  <c r="CF4220" i="4" s="1"/>
  <c r="CE4219" i="4"/>
  <c r="CF4219" i="4" s="1"/>
  <c r="CE4218" i="4"/>
  <c r="CF4218" i="4" s="1"/>
  <c r="CE4217" i="4"/>
  <c r="CF4217" i="4" s="1"/>
  <c r="CE4216" i="4"/>
  <c r="CF4216" i="4" s="1"/>
  <c r="CE4215" i="4"/>
  <c r="CF4215" i="4" s="1"/>
  <c r="CE4214" i="4"/>
  <c r="CF4214" i="4" s="1"/>
  <c r="CE4213" i="4"/>
  <c r="CF4213" i="4" s="1"/>
  <c r="CE4212" i="4"/>
  <c r="CF4212" i="4" s="1"/>
  <c r="CE4211" i="4"/>
  <c r="CF4211" i="4" s="1"/>
  <c r="CE4210" i="4"/>
  <c r="CF4210" i="4" s="1"/>
  <c r="CE4209" i="4"/>
  <c r="CF4209" i="4" s="1"/>
  <c r="CE4208" i="4"/>
  <c r="CF4208" i="4" s="1"/>
  <c r="CE4207" i="4"/>
  <c r="CF4207" i="4" s="1"/>
  <c r="CE4206" i="4"/>
  <c r="CF4206" i="4" s="1"/>
  <c r="CE4205" i="4"/>
  <c r="CF4205" i="4" s="1"/>
  <c r="CE4204" i="4"/>
  <c r="CF4204" i="4" s="1"/>
  <c r="CE4203" i="4"/>
  <c r="CF4203" i="4" s="1"/>
  <c r="CE4202" i="4"/>
  <c r="CF4202" i="4" s="1"/>
  <c r="CE4201" i="4"/>
  <c r="CF4201" i="4" s="1"/>
  <c r="CE4200" i="4"/>
  <c r="CF4200" i="4" s="1"/>
  <c r="CE4199" i="4"/>
  <c r="CF4199" i="4" s="1"/>
  <c r="CE4198" i="4"/>
  <c r="CF4198" i="4" s="1"/>
  <c r="CE4197" i="4"/>
  <c r="CF4197" i="4" s="1"/>
  <c r="CE4196" i="4"/>
  <c r="CF4196" i="4" s="1"/>
  <c r="CE4195" i="4"/>
  <c r="CF4195" i="4" s="1"/>
  <c r="CE4194" i="4"/>
  <c r="CF4194" i="4" s="1"/>
  <c r="CE4193" i="4"/>
  <c r="CF4193" i="4" s="1"/>
  <c r="CE4192" i="4"/>
  <c r="CF4192" i="4" s="1"/>
  <c r="CE4191" i="4"/>
  <c r="CF4191" i="4" s="1"/>
  <c r="CE4190" i="4"/>
  <c r="CF4190" i="4" s="1"/>
  <c r="CE4189" i="4"/>
  <c r="CF4189" i="4" s="1"/>
  <c r="CE4188" i="4"/>
  <c r="CF4188" i="4" s="1"/>
  <c r="CE4187" i="4"/>
  <c r="CF4187" i="4" s="1"/>
  <c r="CE4186" i="4"/>
  <c r="CF4186" i="4" s="1"/>
  <c r="CE4185" i="4"/>
  <c r="CF4185" i="4" s="1"/>
  <c r="CE4184" i="4"/>
  <c r="CF4184" i="4" s="1"/>
  <c r="CE4183" i="4"/>
  <c r="CF4183" i="4" s="1"/>
  <c r="CE4182" i="4"/>
  <c r="CF4182" i="4" s="1"/>
  <c r="CE4181" i="4"/>
  <c r="CF4181" i="4" s="1"/>
  <c r="CE4180" i="4"/>
  <c r="CF4180" i="4" s="1"/>
  <c r="CE4179" i="4"/>
  <c r="CF4179" i="4" s="1"/>
  <c r="CE4178" i="4"/>
  <c r="CF4178" i="4" s="1"/>
  <c r="CE4177" i="4"/>
  <c r="CF4177" i="4" s="1"/>
  <c r="CE4176" i="4"/>
  <c r="CF4176" i="4" s="1"/>
  <c r="CE4175" i="4"/>
  <c r="CF4175" i="4" s="1"/>
  <c r="CE4174" i="4"/>
  <c r="CF4174" i="4" s="1"/>
  <c r="CE4173" i="4"/>
  <c r="CF4173" i="4" s="1"/>
  <c r="CE4172" i="4"/>
  <c r="CF4172" i="4" s="1"/>
  <c r="CE4171" i="4"/>
  <c r="CF4171" i="4" s="1"/>
  <c r="CE4170" i="4"/>
  <c r="CF4170" i="4" s="1"/>
  <c r="CE4169" i="4"/>
  <c r="CF4169" i="4" s="1"/>
  <c r="CE4168" i="4"/>
  <c r="CF4168" i="4" s="1"/>
  <c r="CE4167" i="4"/>
  <c r="CF4167" i="4" s="1"/>
  <c r="CE4166" i="4"/>
  <c r="CF4166" i="4" s="1"/>
  <c r="CE4165" i="4"/>
  <c r="CF4165" i="4" s="1"/>
  <c r="CE4164" i="4"/>
  <c r="CF4164" i="4" s="1"/>
  <c r="CE4163" i="4"/>
  <c r="CF4163" i="4" s="1"/>
  <c r="CE4162" i="4"/>
  <c r="CF4162" i="4" s="1"/>
  <c r="CE4161" i="4"/>
  <c r="CF4161" i="4" s="1"/>
  <c r="CE4160" i="4"/>
  <c r="CF4160" i="4" s="1"/>
  <c r="CE4159" i="4"/>
  <c r="CF4159" i="4" s="1"/>
  <c r="CE4158" i="4"/>
  <c r="CF4158" i="4" s="1"/>
  <c r="CE4157" i="4"/>
  <c r="CF4157" i="4" s="1"/>
  <c r="CE4156" i="4"/>
  <c r="CF4156" i="4" s="1"/>
  <c r="CE4155" i="4"/>
  <c r="CF4155" i="4" s="1"/>
  <c r="CE4154" i="4"/>
  <c r="CF4154" i="4" s="1"/>
  <c r="CE4153" i="4"/>
  <c r="CF4153" i="4" s="1"/>
  <c r="CE4152" i="4"/>
  <c r="CF4152" i="4" s="1"/>
  <c r="CE4151" i="4"/>
  <c r="CF4151" i="4" s="1"/>
  <c r="CE4150" i="4"/>
  <c r="CF4150" i="4" s="1"/>
  <c r="CE4149" i="4"/>
  <c r="CF4149" i="4" s="1"/>
  <c r="CE4148" i="4"/>
  <c r="CF4148" i="4" s="1"/>
  <c r="CE4147" i="4"/>
  <c r="CF4147" i="4" s="1"/>
  <c r="CE4146" i="4"/>
  <c r="CF4146" i="4" s="1"/>
  <c r="CE4145" i="4"/>
  <c r="CF4145" i="4" s="1"/>
  <c r="CE4144" i="4"/>
  <c r="CF4144" i="4" s="1"/>
  <c r="CE4143" i="4"/>
  <c r="CF4143" i="4" s="1"/>
  <c r="CE4142" i="4"/>
  <c r="CF4142" i="4" s="1"/>
  <c r="CE4141" i="4"/>
  <c r="CF4141" i="4" s="1"/>
  <c r="CE4140" i="4"/>
  <c r="CF4140" i="4" s="1"/>
  <c r="CE4139" i="4"/>
  <c r="CF4139" i="4" s="1"/>
  <c r="CE4138" i="4"/>
  <c r="CF4138" i="4" s="1"/>
  <c r="CE4137" i="4"/>
  <c r="CF4137" i="4" s="1"/>
  <c r="CC3872" i="4"/>
  <c r="CD3872" i="4" s="1"/>
  <c r="CE3872" i="4"/>
  <c r="CF3872" i="4" s="1"/>
  <c r="CC3870" i="4"/>
  <c r="CD3870" i="4" s="1"/>
  <c r="CE3870" i="4"/>
  <c r="CF3870" i="4" s="1"/>
  <c r="CA3873" i="4"/>
  <c r="CA3871" i="4"/>
  <c r="CE3869" i="4"/>
  <c r="CF3869" i="4" s="1"/>
  <c r="CE3868" i="4"/>
  <c r="CF3868" i="4" s="1"/>
  <c r="CE3867" i="4"/>
  <c r="CF3867" i="4" s="1"/>
  <c r="CE3866" i="4"/>
  <c r="CF3866" i="4" s="1"/>
  <c r="CE3865" i="4"/>
  <c r="CF3865" i="4" s="1"/>
  <c r="CE3864" i="4"/>
  <c r="CF3864" i="4" s="1"/>
  <c r="CE3863" i="4"/>
  <c r="CF3863" i="4" s="1"/>
  <c r="CE3862" i="4"/>
  <c r="CF3862" i="4" s="1"/>
  <c r="CE3861" i="4"/>
  <c r="CF3861" i="4" s="1"/>
  <c r="CE3860" i="4"/>
  <c r="CF3860" i="4" s="1"/>
  <c r="CE3859" i="4"/>
  <c r="CF3859" i="4" s="1"/>
  <c r="CE3858" i="4"/>
  <c r="CF3858" i="4" s="1"/>
  <c r="CE3857" i="4"/>
  <c r="CF3857" i="4" s="1"/>
  <c r="CE3856" i="4"/>
  <c r="CF3856" i="4" s="1"/>
  <c r="CE3855" i="4"/>
  <c r="CF3855" i="4" s="1"/>
  <c r="CE3854" i="4"/>
  <c r="CF3854" i="4" s="1"/>
  <c r="CE3853" i="4"/>
  <c r="CF3853" i="4" s="1"/>
  <c r="CE3852" i="4"/>
  <c r="CF3852" i="4" s="1"/>
  <c r="CE3851" i="4"/>
  <c r="CF3851" i="4" s="1"/>
  <c r="CE3850" i="4"/>
  <c r="CF3850" i="4" s="1"/>
  <c r="CE3849" i="4"/>
  <c r="CF3849" i="4" s="1"/>
  <c r="CE3848" i="4"/>
  <c r="CF3848" i="4" s="1"/>
  <c r="CE3847" i="4"/>
  <c r="CF3847" i="4" s="1"/>
  <c r="CE3846" i="4"/>
  <c r="CF3846" i="4" s="1"/>
  <c r="CE3845" i="4"/>
  <c r="CF3845" i="4" s="1"/>
  <c r="CE3844" i="4"/>
  <c r="CF3844" i="4" s="1"/>
  <c r="CE3843" i="4"/>
  <c r="CF3843" i="4" s="1"/>
  <c r="CE3842" i="4"/>
  <c r="CF3842" i="4" s="1"/>
  <c r="CE3841" i="4"/>
  <c r="CF3841" i="4" s="1"/>
  <c r="CE3840" i="4"/>
  <c r="CF3840" i="4" s="1"/>
  <c r="CE3839" i="4"/>
  <c r="CF3839" i="4" s="1"/>
  <c r="CE3838" i="4"/>
  <c r="CF3838" i="4" s="1"/>
  <c r="CE3837" i="4"/>
  <c r="CF3837" i="4" s="1"/>
  <c r="CE3836" i="4"/>
  <c r="CF3836" i="4" s="1"/>
  <c r="CE3835" i="4"/>
  <c r="CF3835" i="4" s="1"/>
  <c r="CE3834" i="4"/>
  <c r="CF3834" i="4" s="1"/>
  <c r="CE3833" i="4"/>
  <c r="CF3833" i="4" s="1"/>
  <c r="CE3832" i="4"/>
  <c r="CF3832" i="4" s="1"/>
  <c r="CE3831" i="4"/>
  <c r="CF3831" i="4" s="1"/>
  <c r="CE3830" i="4"/>
  <c r="CF3830" i="4" s="1"/>
  <c r="CE3829" i="4"/>
  <c r="CF3829" i="4" s="1"/>
  <c r="CE3828" i="4"/>
  <c r="CF3828" i="4" s="1"/>
  <c r="CE3827" i="4"/>
  <c r="CF3827" i="4" s="1"/>
  <c r="CE3826" i="4"/>
  <c r="CF3826" i="4" s="1"/>
  <c r="CE3825" i="4"/>
  <c r="CF3825" i="4" s="1"/>
  <c r="CE3824" i="4"/>
  <c r="CF3824" i="4" s="1"/>
  <c r="CE3823" i="4"/>
  <c r="CF3823" i="4" s="1"/>
  <c r="CE3822" i="4"/>
  <c r="CF3822" i="4" s="1"/>
  <c r="CE3821" i="4"/>
  <c r="CF3821" i="4" s="1"/>
  <c r="CE3820" i="4"/>
  <c r="CF3820" i="4" s="1"/>
  <c r="CE3819" i="4"/>
  <c r="CF3819" i="4" s="1"/>
  <c r="CE3818" i="4"/>
  <c r="CF3818" i="4" s="1"/>
  <c r="CE3817" i="4"/>
  <c r="CF3817" i="4" s="1"/>
  <c r="CE3816" i="4"/>
  <c r="CF3816" i="4" s="1"/>
  <c r="CE3815" i="4"/>
  <c r="CF3815" i="4" s="1"/>
  <c r="CE3814" i="4"/>
  <c r="CF3814" i="4" s="1"/>
  <c r="CE3813" i="4"/>
  <c r="CF3813" i="4" s="1"/>
  <c r="CE3812" i="4"/>
  <c r="CF3812" i="4" s="1"/>
  <c r="CE3811" i="4"/>
  <c r="CF3811" i="4" s="1"/>
  <c r="CE3810" i="4"/>
  <c r="CF3810" i="4" s="1"/>
  <c r="CE3809" i="4"/>
  <c r="CF3809" i="4" s="1"/>
  <c r="CE3808" i="4"/>
  <c r="CF3808" i="4" s="1"/>
  <c r="CE3807" i="4"/>
  <c r="CF3807" i="4" s="1"/>
  <c r="CE3806" i="4"/>
  <c r="CF3806" i="4" s="1"/>
  <c r="CE3805" i="4"/>
  <c r="CF3805" i="4" s="1"/>
  <c r="CE3804" i="4"/>
  <c r="CF3804" i="4" s="1"/>
  <c r="CE3803" i="4"/>
  <c r="CF3803" i="4" s="1"/>
  <c r="CE3802" i="4"/>
  <c r="CF3802" i="4" s="1"/>
  <c r="CE3801" i="4"/>
  <c r="CF3801" i="4" s="1"/>
  <c r="CE3800" i="4"/>
  <c r="CF3800" i="4" s="1"/>
  <c r="CE3799" i="4"/>
  <c r="CF3799" i="4" s="1"/>
  <c r="CE3798" i="4"/>
  <c r="CF3798" i="4" s="1"/>
  <c r="CE3797" i="4"/>
  <c r="CF3797" i="4" s="1"/>
  <c r="CE3796" i="4"/>
  <c r="CF3796" i="4" s="1"/>
  <c r="CE3795" i="4"/>
  <c r="CF3795" i="4" s="1"/>
  <c r="CE3794" i="4"/>
  <c r="CF3794" i="4" s="1"/>
  <c r="CE3793" i="4"/>
  <c r="CF3793" i="4" s="1"/>
  <c r="CE3792" i="4"/>
  <c r="CF3792" i="4" s="1"/>
  <c r="CE3791" i="4"/>
  <c r="CF3791" i="4" s="1"/>
  <c r="CE3790" i="4"/>
  <c r="CF3790" i="4" s="1"/>
  <c r="CE3789" i="4"/>
  <c r="CF3789" i="4" s="1"/>
  <c r="CE3788" i="4"/>
  <c r="CF3788" i="4" s="1"/>
  <c r="CE3787" i="4"/>
  <c r="CF3787" i="4" s="1"/>
  <c r="CE3786" i="4"/>
  <c r="CF3786" i="4" s="1"/>
  <c r="CE3785" i="4"/>
  <c r="CF3785" i="4" s="1"/>
  <c r="CE3784" i="4"/>
  <c r="CF3784" i="4" s="1"/>
  <c r="CE3783" i="4"/>
  <c r="CF3783" i="4" s="1"/>
  <c r="CE3782" i="4"/>
  <c r="CF3782" i="4" s="1"/>
  <c r="CE3781" i="4"/>
  <c r="CF3781" i="4" s="1"/>
  <c r="CE3780" i="4"/>
  <c r="CF3780" i="4" s="1"/>
  <c r="CE3779" i="4"/>
  <c r="CF3779" i="4" s="1"/>
  <c r="CE3778" i="4"/>
  <c r="CF3778" i="4" s="1"/>
  <c r="CE3777" i="4"/>
  <c r="CF3777" i="4" s="1"/>
  <c r="CE3776" i="4"/>
  <c r="CF3776" i="4" s="1"/>
  <c r="CE3775" i="4"/>
  <c r="CF3775" i="4" s="1"/>
  <c r="CE3774" i="4"/>
  <c r="CF3774" i="4" s="1"/>
  <c r="CE3773" i="4"/>
  <c r="CF3773" i="4" s="1"/>
  <c r="CE3772" i="4"/>
  <c r="CF3772" i="4" s="1"/>
  <c r="CE3771" i="4"/>
  <c r="CF3771" i="4" s="1"/>
  <c r="CE3770" i="4"/>
  <c r="CF3770" i="4" s="1"/>
  <c r="CE3769" i="4"/>
  <c r="CF3769" i="4" s="1"/>
  <c r="CE3768" i="4"/>
  <c r="CF3768" i="4" s="1"/>
  <c r="CE3767" i="4"/>
  <c r="CF3767" i="4" s="1"/>
  <c r="CE3766" i="4"/>
  <c r="CF3766" i="4" s="1"/>
  <c r="CE3765" i="4"/>
  <c r="CF3765" i="4" s="1"/>
  <c r="CE3764" i="4"/>
  <c r="CF3764" i="4" s="1"/>
  <c r="CE3763" i="4"/>
  <c r="CF3763" i="4" s="1"/>
  <c r="CE3762" i="4"/>
  <c r="CF3762" i="4" s="1"/>
  <c r="CE3761" i="4"/>
  <c r="CF3761" i="4" s="1"/>
  <c r="CE3760" i="4"/>
  <c r="CF3760" i="4" s="1"/>
  <c r="CE3759" i="4"/>
  <c r="CF3759" i="4" s="1"/>
  <c r="CE3758" i="4"/>
  <c r="CF3758" i="4" s="1"/>
  <c r="CE3757" i="4"/>
  <c r="CF3757" i="4" s="1"/>
  <c r="CE3756" i="4"/>
  <c r="CF3756" i="4" s="1"/>
  <c r="CE3755" i="4"/>
  <c r="CF3755" i="4" s="1"/>
  <c r="CE3754" i="4"/>
  <c r="CF3754" i="4" s="1"/>
  <c r="CE3753" i="4"/>
  <c r="CF3753" i="4" s="1"/>
  <c r="CE3752" i="4"/>
  <c r="CF3752" i="4" s="1"/>
  <c r="CE3751" i="4"/>
  <c r="CF3751" i="4" s="1"/>
  <c r="CE3750" i="4"/>
  <c r="CF3750" i="4" s="1"/>
  <c r="CE3749" i="4"/>
  <c r="CF3749" i="4" s="1"/>
  <c r="CE3748" i="4"/>
  <c r="CF3748" i="4" s="1"/>
  <c r="CE3747" i="4"/>
  <c r="CF3747" i="4" s="1"/>
  <c r="CE3746" i="4"/>
  <c r="CF3746" i="4" s="1"/>
  <c r="CE3745" i="4"/>
  <c r="CF3745" i="4" s="1"/>
  <c r="CE3744" i="4"/>
  <c r="CF3744" i="4" s="1"/>
  <c r="CE2009" i="4"/>
  <c r="CF2009" i="4" s="1"/>
  <c r="CA2009" i="4"/>
  <c r="CC2009" i="4"/>
  <c r="CD2009" i="4" s="1"/>
  <c r="CE2001" i="4"/>
  <c r="CF2001" i="4" s="1"/>
  <c r="CA2001" i="4"/>
  <c r="CC2001" i="4"/>
  <c r="CD2001" i="4" s="1"/>
  <c r="CE1993" i="4"/>
  <c r="CF1993" i="4" s="1"/>
  <c r="CA1993" i="4"/>
  <c r="CC1993" i="4"/>
  <c r="CD1993" i="4" s="1"/>
  <c r="CE1985" i="4"/>
  <c r="CF1985" i="4" s="1"/>
  <c r="CA1985" i="4"/>
  <c r="CC1985" i="4"/>
  <c r="CD1985" i="4" s="1"/>
  <c r="CE1977" i="4"/>
  <c r="CF1977" i="4" s="1"/>
  <c r="CA1977" i="4"/>
  <c r="CC1977" i="4"/>
  <c r="CD1977" i="4" s="1"/>
  <c r="CE2013" i="4"/>
  <c r="CF2013" i="4" s="1"/>
  <c r="CA2013" i="4"/>
  <c r="CC2013" i="4"/>
  <c r="CD2013" i="4" s="1"/>
  <c r="CE2005" i="4"/>
  <c r="CF2005" i="4" s="1"/>
  <c r="CA2005" i="4"/>
  <c r="CC2005" i="4"/>
  <c r="CD2005" i="4" s="1"/>
  <c r="CE1997" i="4"/>
  <c r="CF1997" i="4" s="1"/>
  <c r="CA1997" i="4"/>
  <c r="CC1997" i="4"/>
  <c r="CD1997" i="4" s="1"/>
  <c r="CE1989" i="4"/>
  <c r="CF1989" i="4" s="1"/>
  <c r="CA1989" i="4"/>
  <c r="CC1989" i="4"/>
  <c r="CD1989" i="4" s="1"/>
  <c r="CE1981" i="4"/>
  <c r="CF1981" i="4" s="1"/>
  <c r="CA1981" i="4"/>
  <c r="CC1981" i="4"/>
  <c r="CD1981" i="4" s="1"/>
  <c r="CA2018" i="4"/>
  <c r="CC2018" i="4"/>
  <c r="CD2018" i="4" s="1"/>
  <c r="CE2014" i="4"/>
  <c r="CF2014" i="4" s="1"/>
  <c r="CA2014" i="4"/>
  <c r="CC2014" i="4"/>
  <c r="CD2014" i="4" s="1"/>
  <c r="CE2010" i="4"/>
  <c r="CF2010" i="4" s="1"/>
  <c r="CA2010" i="4"/>
  <c r="CC2010" i="4"/>
  <c r="CD2010" i="4" s="1"/>
  <c r="CE2006" i="4"/>
  <c r="CF2006" i="4" s="1"/>
  <c r="CA2006" i="4"/>
  <c r="CC2006" i="4"/>
  <c r="CD2006" i="4" s="1"/>
  <c r="CE2002" i="4"/>
  <c r="CF2002" i="4" s="1"/>
  <c r="CA2002" i="4"/>
  <c r="CC2002" i="4"/>
  <c r="CD2002" i="4" s="1"/>
  <c r="CE1998" i="4"/>
  <c r="CF1998" i="4" s="1"/>
  <c r="CA1998" i="4"/>
  <c r="CC1998" i="4"/>
  <c r="CD1998" i="4" s="1"/>
  <c r="CE1994" i="4"/>
  <c r="CF1994" i="4" s="1"/>
  <c r="CA1994" i="4"/>
  <c r="CC1994" i="4"/>
  <c r="CD1994" i="4" s="1"/>
  <c r="CE1990" i="4"/>
  <c r="CF1990" i="4" s="1"/>
  <c r="CA1990" i="4"/>
  <c r="CC1990" i="4"/>
  <c r="CD1990" i="4" s="1"/>
  <c r="CE1986" i="4"/>
  <c r="CF1986" i="4" s="1"/>
  <c r="CA1986" i="4"/>
  <c r="CC1986" i="4"/>
  <c r="CD1986" i="4" s="1"/>
  <c r="CE1982" i="4"/>
  <c r="CF1982" i="4" s="1"/>
  <c r="CA1982" i="4"/>
  <c r="CC1982" i="4"/>
  <c r="CD1982" i="4" s="1"/>
  <c r="CE1978" i="4"/>
  <c r="CF1978" i="4" s="1"/>
  <c r="CA1978" i="4"/>
  <c r="CC1978" i="4"/>
  <c r="CD1978" i="4" s="1"/>
  <c r="CE1974" i="4"/>
  <c r="CF1974" i="4" s="1"/>
  <c r="CA1974" i="4"/>
  <c r="CC1974" i="4"/>
  <c r="CD1974" i="4" s="1"/>
  <c r="CE2015" i="4"/>
  <c r="CF2015" i="4" s="1"/>
  <c r="CA2015" i="4"/>
  <c r="CC2015" i="4"/>
  <c r="CD2015" i="4" s="1"/>
  <c r="CE2011" i="4"/>
  <c r="CF2011" i="4" s="1"/>
  <c r="CA2011" i="4"/>
  <c r="CC2011" i="4"/>
  <c r="CD2011" i="4" s="1"/>
  <c r="CE2007" i="4"/>
  <c r="CF2007" i="4" s="1"/>
  <c r="CA2007" i="4"/>
  <c r="CC2007" i="4"/>
  <c r="CD2007" i="4" s="1"/>
  <c r="CE2003" i="4"/>
  <c r="CF2003" i="4" s="1"/>
  <c r="CA2003" i="4"/>
  <c r="CC2003" i="4"/>
  <c r="CD2003" i="4" s="1"/>
  <c r="CE1999" i="4"/>
  <c r="CF1999" i="4" s="1"/>
  <c r="CA1999" i="4"/>
  <c r="CC1999" i="4"/>
  <c r="CD1999" i="4" s="1"/>
  <c r="CE1995" i="4"/>
  <c r="CF1995" i="4" s="1"/>
  <c r="CA1995" i="4"/>
  <c r="CC1995" i="4"/>
  <c r="CD1995" i="4" s="1"/>
  <c r="CE1991" i="4"/>
  <c r="CF1991" i="4" s="1"/>
  <c r="CA1991" i="4"/>
  <c r="CC1991" i="4"/>
  <c r="CD1991" i="4" s="1"/>
  <c r="CE1987" i="4"/>
  <c r="CF1987" i="4" s="1"/>
  <c r="CA1987" i="4"/>
  <c r="CC1987" i="4"/>
  <c r="CD1987" i="4" s="1"/>
  <c r="CE1983" i="4"/>
  <c r="CF1983" i="4" s="1"/>
  <c r="CA1983" i="4"/>
  <c r="CC1983" i="4"/>
  <c r="CD1983" i="4" s="1"/>
  <c r="CE1979" i="4"/>
  <c r="CF1979" i="4" s="1"/>
  <c r="CA1979" i="4"/>
  <c r="CC1979" i="4"/>
  <c r="CD1979" i="4" s="1"/>
  <c r="CE1975" i="4"/>
  <c r="CF1975" i="4" s="1"/>
  <c r="CA1975" i="4"/>
  <c r="CC1975" i="4"/>
  <c r="CD1975" i="4" s="1"/>
  <c r="CA2017" i="4"/>
  <c r="CC2017" i="4"/>
  <c r="CD2017" i="4" s="1"/>
  <c r="CE2016" i="4"/>
  <c r="CF2016" i="4" s="1"/>
  <c r="CA2016" i="4"/>
  <c r="CC2016" i="4"/>
  <c r="CD2016" i="4" s="1"/>
  <c r="CE2012" i="4"/>
  <c r="CF2012" i="4" s="1"/>
  <c r="CA2012" i="4"/>
  <c r="CC2012" i="4"/>
  <c r="CD2012" i="4" s="1"/>
  <c r="CE2008" i="4"/>
  <c r="CF2008" i="4" s="1"/>
  <c r="CA2008" i="4"/>
  <c r="CC2008" i="4"/>
  <c r="CD2008" i="4" s="1"/>
  <c r="CE2004" i="4"/>
  <c r="CF2004" i="4" s="1"/>
  <c r="CA2004" i="4"/>
  <c r="CC2004" i="4"/>
  <c r="CD2004" i="4" s="1"/>
  <c r="CE2000" i="4"/>
  <c r="CF2000" i="4" s="1"/>
  <c r="CA2000" i="4"/>
  <c r="CC2000" i="4"/>
  <c r="CD2000" i="4" s="1"/>
  <c r="CE1996" i="4"/>
  <c r="CF1996" i="4" s="1"/>
  <c r="CA1996" i="4"/>
  <c r="CC1996" i="4"/>
  <c r="CD1996" i="4" s="1"/>
  <c r="CE1992" i="4"/>
  <c r="CF1992" i="4" s="1"/>
  <c r="CA1992" i="4"/>
  <c r="CC1992" i="4"/>
  <c r="CD1992" i="4" s="1"/>
  <c r="CE1988" i="4"/>
  <c r="CF1988" i="4" s="1"/>
  <c r="CA1988" i="4"/>
  <c r="CC1988" i="4"/>
  <c r="CD1988" i="4" s="1"/>
  <c r="CE1984" i="4"/>
  <c r="CF1984" i="4" s="1"/>
  <c r="CA1984" i="4"/>
  <c r="CC1984" i="4"/>
  <c r="CD1984" i="4" s="1"/>
  <c r="CE1980" i="4"/>
  <c r="CF1980" i="4" s="1"/>
  <c r="CA1980" i="4"/>
  <c r="CC1980" i="4"/>
  <c r="CD1980" i="4" s="1"/>
  <c r="CE1976" i="4"/>
  <c r="CF1976" i="4" s="1"/>
  <c r="CA1976" i="4"/>
  <c r="CC1976" i="4"/>
  <c r="CD1976" i="4" s="1"/>
  <c r="CA1425" i="4"/>
  <c r="CC1425" i="4"/>
  <c r="CD1425" i="4" s="1"/>
  <c r="CE1425" i="4"/>
  <c r="CF1425" i="4" s="1"/>
  <c r="BX1443" i="4"/>
  <c r="K19" i="4" l="1"/>
  <c r="J19" i="4" s="1"/>
  <c r="K23" i="4"/>
  <c r="J23" i="4" s="1"/>
  <c r="K27" i="4"/>
  <c r="J27" i="4" s="1"/>
  <c r="K31" i="4"/>
  <c r="J31" i="4" s="1"/>
  <c r="K35" i="4"/>
  <c r="J35" i="4" s="1"/>
  <c r="K39" i="4"/>
  <c r="J39" i="4" s="1"/>
  <c r="K43" i="4"/>
  <c r="J43" i="4" s="1"/>
  <c r="K47" i="4"/>
  <c r="J47" i="4" s="1"/>
  <c r="K51" i="4"/>
  <c r="J51" i="4" s="1"/>
  <c r="K55" i="4"/>
  <c r="J55" i="4" s="1"/>
  <c r="K59" i="4"/>
  <c r="J59" i="4" s="1"/>
  <c r="K63" i="4"/>
  <c r="J63" i="4" s="1"/>
  <c r="K67" i="4"/>
  <c r="J67" i="4" s="1"/>
  <c r="K71" i="4"/>
  <c r="J71" i="4" s="1"/>
  <c r="K75" i="4"/>
  <c r="J75" i="4" s="1"/>
  <c r="K79" i="4"/>
  <c r="J79" i="4" s="1"/>
  <c r="K83" i="4"/>
  <c r="J83" i="4" s="1"/>
  <c r="K87" i="4"/>
  <c r="J87" i="4" s="1"/>
  <c r="K91" i="4"/>
  <c r="J91" i="4" s="1"/>
  <c r="K95" i="4"/>
  <c r="J95" i="4" s="1"/>
  <c r="K99" i="4"/>
  <c r="J99" i="4" s="1"/>
  <c r="K103" i="4"/>
  <c r="J103" i="4" s="1"/>
  <c r="K107" i="4"/>
  <c r="J107" i="4" s="1"/>
  <c r="K111" i="4"/>
  <c r="J111" i="4" s="1"/>
  <c r="K21" i="4"/>
  <c r="J21" i="4" s="1"/>
  <c r="K25" i="4"/>
  <c r="J25" i="4" s="1"/>
  <c r="K29" i="4"/>
  <c r="J29" i="4" s="1"/>
  <c r="K33" i="4"/>
  <c r="J33" i="4" s="1"/>
  <c r="K37" i="4"/>
  <c r="J37" i="4" s="1"/>
  <c r="K41" i="4"/>
  <c r="J41" i="4" s="1"/>
  <c r="K45" i="4"/>
  <c r="J45" i="4" s="1"/>
  <c r="K49" i="4"/>
  <c r="J49" i="4" s="1"/>
  <c r="K53" i="4"/>
  <c r="J53" i="4" s="1"/>
  <c r="K57" i="4"/>
  <c r="J57" i="4" s="1"/>
  <c r="K61" i="4"/>
  <c r="J61" i="4" s="1"/>
  <c r="K65" i="4"/>
  <c r="J65" i="4" s="1"/>
  <c r="K69" i="4"/>
  <c r="J69" i="4" s="1"/>
  <c r="K73" i="4"/>
  <c r="J73" i="4" s="1"/>
  <c r="K77" i="4"/>
  <c r="J77" i="4" s="1"/>
  <c r="K81" i="4"/>
  <c r="J81" i="4" s="1"/>
  <c r="K85" i="4"/>
  <c r="J85" i="4" s="1"/>
  <c r="K89" i="4"/>
  <c r="J89" i="4" s="1"/>
  <c r="K93" i="4"/>
  <c r="J93" i="4" s="1"/>
  <c r="K97" i="4"/>
  <c r="J97" i="4" s="1"/>
  <c r="K101" i="4"/>
  <c r="J101" i="4" s="1"/>
  <c r="K105" i="4"/>
  <c r="J105" i="4" s="1"/>
  <c r="K109" i="4"/>
  <c r="J109" i="4" s="1"/>
  <c r="K113" i="4"/>
  <c r="J113" i="4" s="1"/>
  <c r="K18" i="4"/>
  <c r="K26" i="4"/>
  <c r="K34" i="4"/>
  <c r="K42" i="4"/>
  <c r="K50" i="4"/>
  <c r="K58" i="4"/>
  <c r="K66" i="4"/>
  <c r="K74" i="4"/>
  <c r="K82" i="4"/>
  <c r="K90" i="4"/>
  <c r="K98" i="4"/>
  <c r="K106" i="4"/>
  <c r="K114" i="4"/>
  <c r="K118" i="4"/>
  <c r="K122" i="4"/>
  <c r="K126" i="4"/>
  <c r="K130" i="4"/>
  <c r="K134" i="4"/>
  <c r="K138" i="4"/>
  <c r="K142" i="4"/>
  <c r="K146" i="4"/>
  <c r="K150" i="4"/>
  <c r="K154" i="4"/>
  <c r="K158" i="4"/>
  <c r="K162" i="4"/>
  <c r="K166" i="4"/>
  <c r="K170" i="4"/>
  <c r="K174" i="4"/>
  <c r="K178" i="4"/>
  <c r="K182" i="4"/>
  <c r="K186" i="4"/>
  <c r="K190" i="4"/>
  <c r="K194" i="4"/>
  <c r="K198" i="4"/>
  <c r="K202" i="4"/>
  <c r="K206" i="4"/>
  <c r="K210" i="4"/>
  <c r="K214" i="4"/>
  <c r="K218" i="4"/>
  <c r="K222" i="4"/>
  <c r="K226" i="4"/>
  <c r="K230" i="4"/>
  <c r="K234" i="4"/>
  <c r="K238" i="4"/>
  <c r="K242" i="4"/>
  <c r="K246" i="4"/>
  <c r="K250" i="4"/>
  <c r="K254" i="4"/>
  <c r="K258" i="4"/>
  <c r="K262" i="4"/>
  <c r="K266" i="4"/>
  <c r="K270" i="4"/>
  <c r="K20" i="4"/>
  <c r="K28" i="4"/>
  <c r="K36" i="4"/>
  <c r="K44" i="4"/>
  <c r="K52" i="4"/>
  <c r="K60" i="4"/>
  <c r="K68" i="4"/>
  <c r="K76" i="4"/>
  <c r="K84" i="4"/>
  <c r="K92" i="4"/>
  <c r="K100" i="4"/>
  <c r="K108" i="4"/>
  <c r="K115" i="4"/>
  <c r="J115" i="4" s="1"/>
  <c r="K119" i="4"/>
  <c r="J119" i="4" s="1"/>
  <c r="K123" i="4"/>
  <c r="J123" i="4" s="1"/>
  <c r="K127" i="4"/>
  <c r="J127" i="4" s="1"/>
  <c r="K131" i="4"/>
  <c r="J131" i="4" s="1"/>
  <c r="K135" i="4"/>
  <c r="J135" i="4" s="1"/>
  <c r="K139" i="4"/>
  <c r="J139" i="4" s="1"/>
  <c r="K143" i="4"/>
  <c r="J143" i="4" s="1"/>
  <c r="K147" i="4"/>
  <c r="J147" i="4" s="1"/>
  <c r="K151" i="4"/>
  <c r="J151" i="4" s="1"/>
  <c r="K155" i="4"/>
  <c r="J155" i="4" s="1"/>
  <c r="K159" i="4"/>
  <c r="J159" i="4" s="1"/>
  <c r="K163" i="4"/>
  <c r="J163" i="4" s="1"/>
  <c r="K167" i="4"/>
  <c r="J167" i="4" s="1"/>
  <c r="K171" i="4"/>
  <c r="J171" i="4" s="1"/>
  <c r="K175" i="4"/>
  <c r="J175" i="4" s="1"/>
  <c r="K179" i="4"/>
  <c r="J179" i="4" s="1"/>
  <c r="K183" i="4"/>
  <c r="J183" i="4" s="1"/>
  <c r="K187" i="4"/>
  <c r="J187" i="4" s="1"/>
  <c r="K191" i="4"/>
  <c r="J191" i="4" s="1"/>
  <c r="K195" i="4"/>
  <c r="J195" i="4" s="1"/>
  <c r="K199" i="4"/>
  <c r="J199" i="4" s="1"/>
  <c r="K203" i="4"/>
  <c r="J203" i="4" s="1"/>
  <c r="K207" i="4"/>
  <c r="J207" i="4" s="1"/>
  <c r="K211" i="4"/>
  <c r="J211" i="4" s="1"/>
  <c r="K215" i="4"/>
  <c r="J215" i="4" s="1"/>
  <c r="K219" i="4"/>
  <c r="J219" i="4" s="1"/>
  <c r="K223" i="4"/>
  <c r="J223" i="4" s="1"/>
  <c r="K227" i="4"/>
  <c r="J227" i="4" s="1"/>
  <c r="K231" i="4"/>
  <c r="J231" i="4" s="1"/>
  <c r="K235" i="4"/>
  <c r="J235" i="4" s="1"/>
  <c r="K239" i="4"/>
  <c r="J239" i="4" s="1"/>
  <c r="K243" i="4"/>
  <c r="J243" i="4" s="1"/>
  <c r="K247" i="4"/>
  <c r="J247" i="4" s="1"/>
  <c r="K251" i="4"/>
  <c r="J251" i="4" s="1"/>
  <c r="K255" i="4"/>
  <c r="J255" i="4" s="1"/>
  <c r="K259" i="4"/>
  <c r="J259" i="4" s="1"/>
  <c r="K263" i="4"/>
  <c r="J263" i="4" s="1"/>
  <c r="K267" i="4"/>
  <c r="J267" i="4" s="1"/>
  <c r="K271" i="4"/>
  <c r="J271" i="4" s="1"/>
  <c r="K22" i="4"/>
  <c r="K30" i="4"/>
  <c r="K38" i="4"/>
  <c r="K46" i="4"/>
  <c r="K54" i="4"/>
  <c r="K62" i="4"/>
  <c r="K70" i="4"/>
  <c r="K78" i="4"/>
  <c r="K86" i="4"/>
  <c r="K94" i="4"/>
  <c r="K102" i="4"/>
  <c r="K110" i="4"/>
  <c r="K116" i="4"/>
  <c r="K120" i="4"/>
  <c r="K124" i="4"/>
  <c r="K128" i="4"/>
  <c r="K132" i="4"/>
  <c r="K136" i="4"/>
  <c r="K140" i="4"/>
  <c r="K144" i="4"/>
  <c r="K148" i="4"/>
  <c r="K152" i="4"/>
  <c r="K156" i="4"/>
  <c r="K160" i="4"/>
  <c r="K164" i="4"/>
  <c r="K168" i="4"/>
  <c r="K172" i="4"/>
  <c r="K176" i="4"/>
  <c r="K180" i="4"/>
  <c r="K184" i="4"/>
  <c r="K188" i="4"/>
  <c r="K192" i="4"/>
  <c r="K196" i="4"/>
  <c r="K200" i="4"/>
  <c r="K204" i="4"/>
  <c r="K208" i="4"/>
  <c r="K212" i="4"/>
  <c r="K216" i="4"/>
  <c r="K220" i="4"/>
  <c r="K224" i="4"/>
  <c r="K228" i="4"/>
  <c r="K232" i="4"/>
  <c r="K236" i="4"/>
  <c r="K240" i="4"/>
  <c r="K244" i="4"/>
  <c r="K248" i="4"/>
  <c r="K252" i="4"/>
  <c r="K256" i="4"/>
  <c r="K260" i="4"/>
  <c r="K264" i="4"/>
  <c r="K268" i="4"/>
  <c r="K272" i="4"/>
  <c r="K261" i="4"/>
  <c r="J261" i="4" s="1"/>
  <c r="K273" i="4"/>
  <c r="J273" i="4" s="1"/>
  <c r="K24" i="4"/>
  <c r="K32" i="4"/>
  <c r="K40" i="4"/>
  <c r="K48" i="4"/>
  <c r="K56" i="4"/>
  <c r="K64" i="4"/>
  <c r="K72" i="4"/>
  <c r="K80" i="4"/>
  <c r="K88" i="4"/>
  <c r="K96" i="4"/>
  <c r="K104" i="4"/>
  <c r="K112" i="4"/>
  <c r="K117" i="4"/>
  <c r="J117" i="4" s="1"/>
  <c r="K121" i="4"/>
  <c r="J121" i="4" s="1"/>
  <c r="K125" i="4"/>
  <c r="J125" i="4" s="1"/>
  <c r="K129" i="4"/>
  <c r="J129" i="4" s="1"/>
  <c r="K133" i="4"/>
  <c r="J133" i="4" s="1"/>
  <c r="K137" i="4"/>
  <c r="J137" i="4" s="1"/>
  <c r="K141" i="4"/>
  <c r="J141" i="4" s="1"/>
  <c r="K145" i="4"/>
  <c r="J145" i="4" s="1"/>
  <c r="K149" i="4"/>
  <c r="J149" i="4" s="1"/>
  <c r="K153" i="4"/>
  <c r="J153" i="4" s="1"/>
  <c r="K157" i="4"/>
  <c r="J157" i="4" s="1"/>
  <c r="K161" i="4"/>
  <c r="J161" i="4" s="1"/>
  <c r="K165" i="4"/>
  <c r="J165" i="4" s="1"/>
  <c r="K169" i="4"/>
  <c r="J169" i="4" s="1"/>
  <c r="K173" i="4"/>
  <c r="J173" i="4" s="1"/>
  <c r="K177" i="4"/>
  <c r="J177" i="4" s="1"/>
  <c r="K181" i="4"/>
  <c r="J181" i="4" s="1"/>
  <c r="K185" i="4"/>
  <c r="J185" i="4" s="1"/>
  <c r="K189" i="4"/>
  <c r="J189" i="4" s="1"/>
  <c r="K193" i="4"/>
  <c r="J193" i="4" s="1"/>
  <c r="K197" i="4"/>
  <c r="J197" i="4" s="1"/>
  <c r="K201" i="4"/>
  <c r="J201" i="4" s="1"/>
  <c r="K205" i="4"/>
  <c r="J205" i="4" s="1"/>
  <c r="K209" i="4"/>
  <c r="J209" i="4" s="1"/>
  <c r="K213" i="4"/>
  <c r="J213" i="4" s="1"/>
  <c r="K217" i="4"/>
  <c r="J217" i="4" s="1"/>
  <c r="K221" i="4"/>
  <c r="J221" i="4" s="1"/>
  <c r="K225" i="4"/>
  <c r="J225" i="4" s="1"/>
  <c r="K229" i="4"/>
  <c r="J229" i="4" s="1"/>
  <c r="K233" i="4"/>
  <c r="J233" i="4" s="1"/>
  <c r="K237" i="4"/>
  <c r="J237" i="4" s="1"/>
  <c r="K241" i="4"/>
  <c r="J241" i="4" s="1"/>
  <c r="K245" i="4"/>
  <c r="J245" i="4" s="1"/>
  <c r="K249" i="4"/>
  <c r="J249" i="4" s="1"/>
  <c r="K253" i="4"/>
  <c r="J253" i="4" s="1"/>
  <c r="K257" i="4"/>
  <c r="J257" i="4" s="1"/>
  <c r="K265" i="4"/>
  <c r="J265" i="4" s="1"/>
  <c r="K269" i="4"/>
  <c r="J269" i="4" s="1"/>
  <c r="CL1425" i="4"/>
  <c r="B1462" i="2" s="1"/>
  <c r="K17" i="4"/>
  <c r="H83" i="4"/>
  <c r="H21" i="4"/>
  <c r="H69" i="4"/>
  <c r="H89" i="4"/>
  <c r="BU17" i="4"/>
  <c r="BT16" i="4"/>
  <c r="H215" i="4" l="1"/>
  <c r="H135" i="4"/>
  <c r="H71" i="4"/>
  <c r="H263" i="4"/>
  <c r="H35" i="4"/>
  <c r="BZ1446" i="4" s="1"/>
  <c r="H157" i="4"/>
  <c r="H101" i="4"/>
  <c r="H179" i="4"/>
  <c r="H53" i="4"/>
  <c r="H41" i="4"/>
  <c r="H247" i="4"/>
  <c r="H103" i="4"/>
  <c r="H105" i="4"/>
  <c r="H25" i="4"/>
  <c r="H231" i="4"/>
  <c r="H167" i="4"/>
  <c r="H23" i="4"/>
  <c r="H73" i="4"/>
  <c r="H183" i="4"/>
  <c r="H119" i="4"/>
  <c r="H55" i="4"/>
  <c r="H57" i="4"/>
  <c r="H199" i="4"/>
  <c r="H151" i="4"/>
  <c r="H87" i="4"/>
  <c r="H39" i="4"/>
  <c r="H211" i="4"/>
  <c r="H243" i="4"/>
  <c r="H115" i="4"/>
  <c r="H205" i="4"/>
  <c r="H147" i="4"/>
  <c r="H109" i="4"/>
  <c r="H209" i="4"/>
  <c r="H161" i="4"/>
  <c r="H45" i="4"/>
  <c r="H43" i="4"/>
  <c r="H77" i="4"/>
  <c r="H107" i="4"/>
  <c r="H149" i="4"/>
  <c r="H267" i="4"/>
  <c r="H59" i="4"/>
  <c r="H181" i="4"/>
  <c r="H189" i="4"/>
  <c r="H259" i="4"/>
  <c r="H141" i="4"/>
  <c r="H85" i="4"/>
  <c r="H261" i="4"/>
  <c r="H227" i="4"/>
  <c r="H195" i="4"/>
  <c r="H163" i="4"/>
  <c r="H131" i="4"/>
  <c r="H51" i="4"/>
  <c r="H173" i="4"/>
  <c r="H125" i="4"/>
  <c r="H37" i="4"/>
  <c r="BZ1448" i="4" s="1"/>
  <c r="H99" i="4"/>
  <c r="H67" i="4"/>
  <c r="H19" i="4"/>
  <c r="H113" i="4"/>
  <c r="H237" i="4"/>
  <c r="H241" i="4"/>
  <c r="H253" i="4"/>
  <c r="H221" i="4"/>
  <c r="H233" i="4"/>
  <c r="H225" i="4"/>
  <c r="H145" i="4"/>
  <c r="H273" i="4"/>
  <c r="H177" i="4"/>
  <c r="H257" i="4"/>
  <c r="H49" i="4"/>
  <c r="H169" i="4"/>
  <c r="H213" i="4"/>
  <c r="H93" i="4"/>
  <c r="H61" i="4"/>
  <c r="H29" i="4"/>
  <c r="H75" i="4"/>
  <c r="H193" i="4"/>
  <c r="H129" i="4"/>
  <c r="H245" i="4"/>
  <c r="H117" i="4"/>
  <c r="H91" i="4"/>
  <c r="H27" i="4"/>
  <c r="H217" i="4"/>
  <c r="H271" i="4"/>
  <c r="H201" i="4"/>
  <c r="H137" i="4"/>
  <c r="H265" i="4"/>
  <c r="H81" i="4"/>
  <c r="H229" i="4"/>
  <c r="H197" i="4"/>
  <c r="H165" i="4"/>
  <c r="H133" i="4"/>
  <c r="H239" i="4"/>
  <c r="H223" i="4"/>
  <c r="H207" i="4"/>
  <c r="H191" i="4"/>
  <c r="H175" i="4"/>
  <c r="H159" i="4"/>
  <c r="H143" i="4"/>
  <c r="H127" i="4"/>
  <c r="H111" i="4"/>
  <c r="H95" i="4"/>
  <c r="H79" i="4"/>
  <c r="H63" i="4"/>
  <c r="H47" i="4"/>
  <c r="H31" i="4"/>
  <c r="J17" i="4"/>
  <c r="BX1428" i="4" s="1"/>
  <c r="H153" i="4"/>
  <c r="H97" i="4"/>
  <c r="H33" i="4"/>
  <c r="H249" i="4"/>
  <c r="H185" i="4"/>
  <c r="H121" i="4"/>
  <c r="H255" i="4"/>
  <c r="H65" i="4"/>
  <c r="H269" i="4"/>
  <c r="H251" i="4"/>
  <c r="H235" i="4"/>
  <c r="H219" i="4"/>
  <c r="H203" i="4"/>
  <c r="H187" i="4"/>
  <c r="H171" i="4"/>
  <c r="H155" i="4"/>
  <c r="H139" i="4"/>
  <c r="H123" i="4"/>
  <c r="I64" i="4"/>
  <c r="H64" i="4" s="1"/>
  <c r="BZ1475" i="4" s="1"/>
  <c r="I192" i="4"/>
  <c r="H192" i="4" s="1"/>
  <c r="I128" i="4"/>
  <c r="H128" i="4" s="1"/>
  <c r="I216" i="4"/>
  <c r="H216" i="4" s="1"/>
  <c r="I152" i="4"/>
  <c r="H152" i="4" s="1"/>
  <c r="I88" i="4"/>
  <c r="H88" i="4" s="1"/>
  <c r="I24" i="4"/>
  <c r="H24" i="4" s="1"/>
  <c r="BZ1435" i="4" s="1"/>
  <c r="I244" i="4"/>
  <c r="H244" i="4" s="1"/>
  <c r="I212" i="4"/>
  <c r="H212" i="4" s="1"/>
  <c r="I180" i="4"/>
  <c r="H180" i="4" s="1"/>
  <c r="I148" i="4"/>
  <c r="H148" i="4" s="1"/>
  <c r="I116" i="4"/>
  <c r="H116" i="4" s="1"/>
  <c r="I84" i="4"/>
  <c r="H84" i="4" s="1"/>
  <c r="I52" i="4"/>
  <c r="H52" i="4" s="1"/>
  <c r="BZ1463" i="4" s="1"/>
  <c r="I20" i="4"/>
  <c r="H20" i="4" s="1"/>
  <c r="I270" i="4"/>
  <c r="H270" i="4" s="1"/>
  <c r="I254" i="4"/>
  <c r="H254" i="4" s="1"/>
  <c r="I238" i="4"/>
  <c r="H238" i="4" s="1"/>
  <c r="I222" i="4"/>
  <c r="H222" i="4" s="1"/>
  <c r="I206" i="4"/>
  <c r="H206" i="4" s="1"/>
  <c r="I190" i="4"/>
  <c r="H190" i="4" s="1"/>
  <c r="I174" i="4"/>
  <c r="H174" i="4" s="1"/>
  <c r="I158" i="4"/>
  <c r="H158" i="4" s="1"/>
  <c r="I142" i="4"/>
  <c r="H142" i="4" s="1"/>
  <c r="I126" i="4"/>
  <c r="H126" i="4" s="1"/>
  <c r="I110" i="4"/>
  <c r="H110" i="4" s="1"/>
  <c r="I94" i="4"/>
  <c r="H94" i="4" s="1"/>
  <c r="I78" i="4"/>
  <c r="H78" i="4" s="1"/>
  <c r="BZ1489" i="4" s="1"/>
  <c r="I62" i="4"/>
  <c r="H62" i="4" s="1"/>
  <c r="BZ1473" i="4" s="1"/>
  <c r="I46" i="4"/>
  <c r="H46" i="4" s="1"/>
  <c r="BZ1457" i="4" s="1"/>
  <c r="I30" i="4"/>
  <c r="H30" i="4" s="1"/>
  <c r="BZ1441" i="4" s="1"/>
  <c r="I32" i="4"/>
  <c r="H32" i="4" s="1"/>
  <c r="BZ1443" i="4" s="1"/>
  <c r="I240" i="4"/>
  <c r="H240" i="4" s="1"/>
  <c r="I176" i="4"/>
  <c r="H176" i="4" s="1"/>
  <c r="I112" i="4"/>
  <c r="H112" i="4" s="1"/>
  <c r="I200" i="4"/>
  <c r="H200" i="4" s="1"/>
  <c r="I136" i="4"/>
  <c r="H136" i="4" s="1"/>
  <c r="I72" i="4"/>
  <c r="H72" i="4" s="1"/>
  <c r="BZ1483" i="4" s="1"/>
  <c r="I252" i="4"/>
  <c r="H252" i="4" s="1"/>
  <c r="I236" i="4"/>
  <c r="H236" i="4" s="1"/>
  <c r="I204" i="4"/>
  <c r="H204" i="4" s="1"/>
  <c r="I172" i="4"/>
  <c r="H172" i="4" s="1"/>
  <c r="I140" i="4"/>
  <c r="H140" i="4" s="1"/>
  <c r="I108" i="4"/>
  <c r="H108" i="4" s="1"/>
  <c r="I76" i="4"/>
  <c r="H76" i="4" s="1"/>
  <c r="BZ1487" i="4" s="1"/>
  <c r="I44" i="4"/>
  <c r="H44" i="4" s="1"/>
  <c r="BZ1455" i="4" s="1"/>
  <c r="I266" i="4"/>
  <c r="H266" i="4" s="1"/>
  <c r="I250" i="4"/>
  <c r="H250" i="4" s="1"/>
  <c r="I234" i="4"/>
  <c r="H234" i="4" s="1"/>
  <c r="I218" i="4"/>
  <c r="H218" i="4" s="1"/>
  <c r="I202" i="4"/>
  <c r="H202" i="4" s="1"/>
  <c r="I186" i="4"/>
  <c r="H186" i="4" s="1"/>
  <c r="I170" i="4"/>
  <c r="H170" i="4" s="1"/>
  <c r="I154" i="4"/>
  <c r="H154" i="4" s="1"/>
  <c r="I138" i="4"/>
  <c r="H138" i="4" s="1"/>
  <c r="I122" i="4"/>
  <c r="H122" i="4" s="1"/>
  <c r="I106" i="4"/>
  <c r="H106" i="4" s="1"/>
  <c r="I90" i="4"/>
  <c r="H90" i="4" s="1"/>
  <c r="I74" i="4"/>
  <c r="H74" i="4" s="1"/>
  <c r="BZ1485" i="4" s="1"/>
  <c r="I58" i="4"/>
  <c r="H58" i="4" s="1"/>
  <c r="BZ1469" i="4" s="1"/>
  <c r="I42" i="4"/>
  <c r="H42" i="4" s="1"/>
  <c r="BZ1453" i="4" s="1"/>
  <c r="I26" i="4"/>
  <c r="BW1437" i="4" s="1"/>
  <c r="I224" i="4"/>
  <c r="H224" i="4" s="1"/>
  <c r="I160" i="4"/>
  <c r="H160" i="4" s="1"/>
  <c r="I80" i="4"/>
  <c r="H80" i="4" s="1"/>
  <c r="BZ1491" i="4" s="1"/>
  <c r="I248" i="4"/>
  <c r="H248" i="4" s="1"/>
  <c r="I184" i="4"/>
  <c r="H184" i="4" s="1"/>
  <c r="I120" i="4"/>
  <c r="H120" i="4" s="1"/>
  <c r="I56" i="4"/>
  <c r="H56" i="4" s="1"/>
  <c r="BZ1467" i="4" s="1"/>
  <c r="I268" i="4"/>
  <c r="H268" i="4" s="1"/>
  <c r="I256" i="4"/>
  <c r="H256" i="4" s="1"/>
  <c r="I228" i="4"/>
  <c r="H228" i="4" s="1"/>
  <c r="I196" i="4"/>
  <c r="H196" i="4" s="1"/>
  <c r="I164" i="4"/>
  <c r="H164" i="4" s="1"/>
  <c r="I132" i="4"/>
  <c r="H132" i="4" s="1"/>
  <c r="I100" i="4"/>
  <c r="H100" i="4" s="1"/>
  <c r="I68" i="4"/>
  <c r="H68" i="4" s="1"/>
  <c r="BZ1479" i="4" s="1"/>
  <c r="I36" i="4"/>
  <c r="H36" i="4" s="1"/>
  <c r="BZ1447" i="4" s="1"/>
  <c r="I262" i="4"/>
  <c r="H262" i="4" s="1"/>
  <c r="I246" i="4"/>
  <c r="H246" i="4" s="1"/>
  <c r="I230" i="4"/>
  <c r="H230" i="4" s="1"/>
  <c r="I214" i="4"/>
  <c r="H214" i="4" s="1"/>
  <c r="I198" i="4"/>
  <c r="H198" i="4" s="1"/>
  <c r="I182" i="4"/>
  <c r="H182" i="4" s="1"/>
  <c r="I166" i="4"/>
  <c r="H166" i="4" s="1"/>
  <c r="I150" i="4"/>
  <c r="H150" i="4" s="1"/>
  <c r="I134" i="4"/>
  <c r="H134" i="4" s="1"/>
  <c r="I118" i="4"/>
  <c r="H118" i="4" s="1"/>
  <c r="I102" i="4"/>
  <c r="H102" i="4" s="1"/>
  <c r="I86" i="4"/>
  <c r="H86" i="4" s="1"/>
  <c r="I70" i="4"/>
  <c r="H70" i="4" s="1"/>
  <c r="BZ1481" i="4" s="1"/>
  <c r="I54" i="4"/>
  <c r="BW1465" i="4" s="1"/>
  <c r="I38" i="4"/>
  <c r="H38" i="4" s="1"/>
  <c r="BZ1449" i="4" s="1"/>
  <c r="I22" i="4"/>
  <c r="BW1433" i="4" s="1"/>
  <c r="I96" i="4"/>
  <c r="H96" i="4" s="1"/>
  <c r="I260" i="4"/>
  <c r="H260" i="4" s="1"/>
  <c r="I264" i="4"/>
  <c r="H264" i="4" s="1"/>
  <c r="I208" i="4"/>
  <c r="H208" i="4" s="1"/>
  <c r="I144" i="4"/>
  <c r="H144" i="4" s="1"/>
  <c r="I48" i="4"/>
  <c r="H48" i="4" s="1"/>
  <c r="BZ1459" i="4" s="1"/>
  <c r="I232" i="4"/>
  <c r="H232" i="4" s="1"/>
  <c r="I168" i="4"/>
  <c r="H168" i="4" s="1"/>
  <c r="I104" i="4"/>
  <c r="H104" i="4" s="1"/>
  <c r="I40" i="4"/>
  <c r="H40" i="4" s="1"/>
  <c r="BZ1451" i="4" s="1"/>
  <c r="I272" i="4"/>
  <c r="H272" i="4" s="1"/>
  <c r="I220" i="4"/>
  <c r="H220" i="4" s="1"/>
  <c r="I188" i="4"/>
  <c r="H188" i="4" s="1"/>
  <c r="I156" i="4"/>
  <c r="H156" i="4" s="1"/>
  <c r="I124" i="4"/>
  <c r="H124" i="4" s="1"/>
  <c r="I92" i="4"/>
  <c r="H92" i="4" s="1"/>
  <c r="I60" i="4"/>
  <c r="H60" i="4" s="1"/>
  <c r="BZ1471" i="4" s="1"/>
  <c r="I28" i="4"/>
  <c r="BW1439" i="4" s="1"/>
  <c r="I258" i="4"/>
  <c r="H258" i="4" s="1"/>
  <c r="I242" i="4"/>
  <c r="H242" i="4" s="1"/>
  <c r="I226" i="4"/>
  <c r="H226" i="4" s="1"/>
  <c r="I210" i="4"/>
  <c r="H210" i="4" s="1"/>
  <c r="I194" i="4"/>
  <c r="H194" i="4" s="1"/>
  <c r="I178" i="4"/>
  <c r="H178" i="4" s="1"/>
  <c r="I162" i="4"/>
  <c r="H162" i="4" s="1"/>
  <c r="I146" i="4"/>
  <c r="H146" i="4" s="1"/>
  <c r="I130" i="4"/>
  <c r="H130" i="4" s="1"/>
  <c r="I114" i="4"/>
  <c r="H114" i="4" s="1"/>
  <c r="I98" i="4"/>
  <c r="H98" i="4" s="1"/>
  <c r="I82" i="4"/>
  <c r="H82" i="4" s="1"/>
  <c r="BZ1493" i="4" s="1"/>
  <c r="I66" i="4"/>
  <c r="H66" i="4" s="1"/>
  <c r="BZ1477" i="4" s="1"/>
  <c r="I50" i="4"/>
  <c r="BW1461" i="4" s="1"/>
  <c r="I34" i="4"/>
  <c r="H34" i="4" s="1"/>
  <c r="BZ1445" i="4" s="1"/>
  <c r="I18" i="4"/>
  <c r="H18" i="4" s="1"/>
  <c r="BX1456" i="4"/>
  <c r="BX1478" i="4"/>
  <c r="BX1476" i="4"/>
  <c r="BX1438" i="4"/>
  <c r="BX1452" i="4"/>
  <c r="BX1454" i="4"/>
  <c r="BX1490" i="4"/>
  <c r="BX1488" i="4"/>
  <c r="BX1482" i="4"/>
  <c r="BX1480" i="4"/>
  <c r="BX1460" i="4"/>
  <c r="BX1462" i="4"/>
  <c r="BX1468" i="4"/>
  <c r="BX1470" i="4"/>
  <c r="BX1464" i="4"/>
  <c r="BX1466" i="4"/>
  <c r="BX1440" i="4"/>
  <c r="BX1442" i="4"/>
  <c r="BX1492" i="4"/>
  <c r="BX1444" i="4"/>
  <c r="CL1444" i="4" s="1"/>
  <c r="BZ1444" i="4"/>
  <c r="BX1446" i="4"/>
  <c r="BX1448" i="4"/>
  <c r="BX1450" i="4"/>
  <c r="BX1486" i="4"/>
  <c r="BX1484" i="4"/>
  <c r="BX1436" i="4"/>
  <c r="BX1472" i="4"/>
  <c r="BX1474" i="4"/>
  <c r="BX1458" i="4"/>
  <c r="BX1432" i="4"/>
  <c r="BX1430" i="4"/>
  <c r="BX1434" i="4"/>
  <c r="BT17" i="4"/>
  <c r="BU18" i="4"/>
  <c r="BW1475" i="4" l="1"/>
  <c r="CA1475" i="4" s="1"/>
  <c r="CL1475" i="4" s="1"/>
  <c r="BW1487" i="4"/>
  <c r="CA1487" i="4" s="1"/>
  <c r="CL1487" i="4" s="1"/>
  <c r="BW1453" i="4"/>
  <c r="CE1453" i="4" s="1"/>
  <c r="CF1453" i="4" s="1"/>
  <c r="BW1491" i="4"/>
  <c r="CA1491" i="4" s="1"/>
  <c r="CL1491" i="4" s="1"/>
  <c r="BW1455" i="4"/>
  <c r="CA1455" i="4" s="1"/>
  <c r="CL1455" i="4" s="1"/>
  <c r="BW1435" i="4"/>
  <c r="CE1435" i="4" s="1"/>
  <c r="CF1435" i="4" s="1"/>
  <c r="BW1441" i="4"/>
  <c r="CA1441" i="4" s="1"/>
  <c r="BW1483" i="4"/>
  <c r="CE1483" i="4" s="1"/>
  <c r="CF1483" i="4" s="1"/>
  <c r="BW1447" i="4"/>
  <c r="CE1447" i="4" s="1"/>
  <c r="CF1447" i="4" s="1"/>
  <c r="BW1457" i="4"/>
  <c r="CE1457" i="4" s="1"/>
  <c r="CF1457" i="4" s="1"/>
  <c r="BW1463" i="4"/>
  <c r="CC1463" i="4" s="1"/>
  <c r="CD1463" i="4" s="1"/>
  <c r="BW1481" i="4"/>
  <c r="CC1481" i="4" s="1"/>
  <c r="CD1481" i="4" s="1"/>
  <c r="BW1485" i="4"/>
  <c r="CC1485" i="4" s="1"/>
  <c r="CD1485" i="4" s="1"/>
  <c r="BW1469" i="4"/>
  <c r="CC1469" i="4" s="1"/>
  <c r="CD1469" i="4" s="1"/>
  <c r="BW1471" i="4"/>
  <c r="CA1471" i="4" s="1"/>
  <c r="CL1471" i="4" s="1"/>
  <c r="BW1451" i="4"/>
  <c r="CA1451" i="4" s="1"/>
  <c r="CL1451" i="4" s="1"/>
  <c r="BW1443" i="4"/>
  <c r="CC1443" i="4" s="1"/>
  <c r="CD1443" i="4" s="1"/>
  <c r="BW1489" i="4"/>
  <c r="CA1489" i="4" s="1"/>
  <c r="CL1489" i="4" s="1"/>
  <c r="BW1449" i="4"/>
  <c r="CE1449" i="4" s="1"/>
  <c r="CF1449" i="4" s="1"/>
  <c r="BW1445" i="4"/>
  <c r="CC1445" i="4" s="1"/>
  <c r="CD1445" i="4" s="1"/>
  <c r="BW1479" i="4"/>
  <c r="CC1479" i="4" s="1"/>
  <c r="CD1479" i="4" s="1"/>
  <c r="BW1467" i="4"/>
  <c r="CA1467" i="4" s="1"/>
  <c r="CL1467" i="4" s="1"/>
  <c r="BW1459" i="4"/>
  <c r="CC1459" i="4" s="1"/>
  <c r="CD1459" i="4" s="1"/>
  <c r="H50" i="4"/>
  <c r="BZ1461" i="4" s="1"/>
  <c r="H28" i="4"/>
  <c r="BZ1439" i="4" s="1"/>
  <c r="H22" i="4"/>
  <c r="BZ1433" i="4" s="1"/>
  <c r="H54" i="4"/>
  <c r="BZ1465" i="4" s="1"/>
  <c r="H26" i="4"/>
  <c r="BZ1437" i="4" s="1"/>
  <c r="BW1477" i="4"/>
  <c r="CA1477" i="4" s="1"/>
  <c r="CL1477" i="4" s="1"/>
  <c r="BW1473" i="4"/>
  <c r="CC1473" i="4" s="1"/>
  <c r="CD1473" i="4" s="1"/>
  <c r="CE1433" i="4"/>
  <c r="CF1433" i="4" s="1"/>
  <c r="CC1433" i="4"/>
  <c r="CD1433" i="4" s="1"/>
  <c r="CA1433" i="4"/>
  <c r="CC1487" i="4"/>
  <c r="CD1487" i="4" s="1"/>
  <c r="CA1461" i="4"/>
  <c r="CL1461" i="4" s="1"/>
  <c r="CC1461" i="4"/>
  <c r="CD1461" i="4" s="1"/>
  <c r="CE1461" i="4"/>
  <c r="CF1461" i="4" s="1"/>
  <c r="CA1465" i="4"/>
  <c r="CL1465" i="4" s="1"/>
  <c r="CE1465" i="4"/>
  <c r="CF1465" i="4" s="1"/>
  <c r="CC1465" i="4"/>
  <c r="CD1465" i="4" s="1"/>
  <c r="CE1437" i="4"/>
  <c r="CF1437" i="4" s="1"/>
  <c r="CA1437" i="4"/>
  <c r="CC1437" i="4"/>
  <c r="CD1437" i="4" s="1"/>
  <c r="CA1439" i="4"/>
  <c r="CC1439" i="4"/>
  <c r="CD1439" i="4" s="1"/>
  <c r="CE1439" i="4"/>
  <c r="CF1439" i="4" s="1"/>
  <c r="BT18" i="4"/>
  <c r="BU19" i="4"/>
  <c r="CC1453" i="4" l="1"/>
  <c r="CD1453" i="4" s="1"/>
  <c r="CA1453" i="4"/>
  <c r="CL1453" i="4" s="1"/>
  <c r="CC1475" i="4"/>
  <c r="CD1475" i="4" s="1"/>
  <c r="CE1475" i="4"/>
  <c r="CF1475" i="4" s="1"/>
  <c r="CE1487" i="4"/>
  <c r="CF1487" i="4" s="1"/>
  <c r="CC1471" i="4"/>
  <c r="CD1471" i="4" s="1"/>
  <c r="CE1455" i="4"/>
  <c r="CF1455" i="4" s="1"/>
  <c r="CE1441" i="4"/>
  <c r="CF1441" i="4" s="1"/>
  <c r="CE1463" i="4"/>
  <c r="CF1463" i="4" s="1"/>
  <c r="CC1441" i="4"/>
  <c r="CD1441" i="4" s="1"/>
  <c r="CA1463" i="4"/>
  <c r="CL1463" i="4" s="1"/>
  <c r="CC1491" i="4"/>
  <c r="CD1491" i="4" s="1"/>
  <c r="CE1491" i="4"/>
  <c r="CF1491" i="4" s="1"/>
  <c r="CA1481" i="4"/>
  <c r="CL1481" i="4" s="1"/>
  <c r="CA1485" i="4"/>
  <c r="CL1485" i="4" s="1"/>
  <c r="CC1447" i="4"/>
  <c r="CD1447" i="4" s="1"/>
  <c r="CC1435" i="4"/>
  <c r="CD1435" i="4" s="1"/>
  <c r="CC1455" i="4"/>
  <c r="CD1455" i="4" s="1"/>
  <c r="CA1447" i="4"/>
  <c r="CL1447" i="4" s="1"/>
  <c r="B1484" i="2" s="1"/>
  <c r="CE1485" i="4"/>
  <c r="CF1485" i="4" s="1"/>
  <c r="CE1471" i="4"/>
  <c r="CF1471" i="4" s="1"/>
  <c r="CE1459" i="4"/>
  <c r="CF1459" i="4" s="1"/>
  <c r="CA1435" i="4"/>
  <c r="CL1435" i="4" s="1"/>
  <c r="B1472" i="2" s="1"/>
  <c r="CC1457" i="4"/>
  <c r="CD1457" i="4" s="1"/>
  <c r="CA1457" i="4"/>
  <c r="CL1457" i="4" s="1"/>
  <c r="CA1445" i="4"/>
  <c r="CL1445" i="4" s="1"/>
  <c r="B1482" i="2" s="1"/>
  <c r="CC1451" i="4"/>
  <c r="CD1451" i="4" s="1"/>
  <c r="CA1483" i="4"/>
  <c r="CL1483" i="4" s="1"/>
  <c r="CC1483" i="4"/>
  <c r="CD1483" i="4" s="1"/>
  <c r="CE1481" i="4"/>
  <c r="CF1481" i="4" s="1"/>
  <c r="CE1473" i="4"/>
  <c r="CF1473" i="4" s="1"/>
  <c r="CL1439" i="4"/>
  <c r="B1476" i="2" s="1"/>
  <c r="CL1437" i="4"/>
  <c r="B1474" i="2" s="1"/>
  <c r="CL1433" i="4"/>
  <c r="B1470" i="2" s="1"/>
  <c r="CL1441" i="4"/>
  <c r="B1478" i="2" s="1"/>
  <c r="CE1489" i="4"/>
  <c r="CF1489" i="4" s="1"/>
  <c r="CA1469" i="4"/>
  <c r="CL1469" i="4" s="1"/>
  <c r="CA1473" i="4"/>
  <c r="CL1473" i="4" s="1"/>
  <c r="CC1489" i="4"/>
  <c r="CD1489" i="4" s="1"/>
  <c r="CE1467" i="4"/>
  <c r="CF1467" i="4" s="1"/>
  <c r="CE1469" i="4"/>
  <c r="CF1469" i="4" s="1"/>
  <c r="CC1467" i="4"/>
  <c r="CD1467" i="4" s="1"/>
  <c r="CE1451" i="4"/>
  <c r="CF1451" i="4" s="1"/>
  <c r="CE1445" i="4"/>
  <c r="CF1445" i="4" s="1"/>
  <c r="CA1479" i="4"/>
  <c r="CL1479" i="4" s="1"/>
  <c r="CE1477" i="4"/>
  <c r="CF1477" i="4" s="1"/>
  <c r="CE1479" i="4"/>
  <c r="CF1479" i="4" s="1"/>
  <c r="CC1477" i="4"/>
  <c r="CD1477" i="4" s="1"/>
  <c r="CA1443" i="4"/>
  <c r="CE1443" i="4"/>
  <c r="CF1443" i="4" s="1"/>
  <c r="CA1459" i="4"/>
  <c r="CL1459" i="4" s="1"/>
  <c r="CC1449" i="4"/>
  <c r="CD1449" i="4" s="1"/>
  <c r="CA1449" i="4"/>
  <c r="BT19" i="4"/>
  <c r="BU20" i="4"/>
  <c r="CL1449" i="4" l="1"/>
  <c r="B1486" i="2" s="1"/>
  <c r="CL1443" i="4"/>
  <c r="B1480" i="2" s="1"/>
  <c r="BU21" i="4"/>
  <c r="BT20" i="4"/>
  <c r="BU22" i="4" l="1"/>
  <c r="BT21" i="4"/>
  <c r="BT22" i="4" l="1"/>
  <c r="BU23" i="4"/>
  <c r="BT23" i="4" l="1"/>
  <c r="BU24" i="4"/>
  <c r="BT24" i="4" l="1"/>
  <c r="BU25" i="4"/>
  <c r="BT25" i="4" l="1"/>
  <c r="BU26" i="4"/>
  <c r="BT26" i="4" l="1"/>
  <c r="BU27" i="4"/>
  <c r="BT27" i="4" l="1"/>
  <c r="BU28" i="4"/>
  <c r="BT28" i="4" l="1"/>
  <c r="BU29" i="4"/>
  <c r="G12" i="2"/>
  <c r="H12" i="2" s="1"/>
  <c r="G11" i="2"/>
  <c r="H11" i="2" s="1"/>
  <c r="G9" i="2"/>
  <c r="H9" i="2" s="1"/>
  <c r="G8" i="2"/>
  <c r="H8" i="2" s="1"/>
  <c r="G6" i="2"/>
  <c r="H6" i="2" s="1"/>
  <c r="G5" i="2"/>
  <c r="H5" i="2" s="1"/>
  <c r="BX5760" i="4"/>
  <c r="BX5762" i="4"/>
  <c r="BX5764" i="4"/>
  <c r="BX5766" i="4"/>
  <c r="BX5768" i="4"/>
  <c r="BX5770" i="4"/>
  <c r="BX5772" i="4"/>
  <c r="BX5774" i="4"/>
  <c r="BX5776" i="4"/>
  <c r="BX5778" i="4"/>
  <c r="BX5780" i="4"/>
  <c r="BX5782" i="4"/>
  <c r="BX5784" i="4"/>
  <c r="BX5786" i="4"/>
  <c r="BX5788" i="4"/>
  <c r="BX5790" i="4"/>
  <c r="BX5792" i="4"/>
  <c r="BX5794" i="4"/>
  <c r="BX5796" i="4"/>
  <c r="BX5798" i="4"/>
  <c r="BX5800" i="4"/>
  <c r="BX5802" i="4"/>
  <c r="BX5804" i="4"/>
  <c r="BX5806" i="4"/>
  <c r="BX5808" i="4"/>
  <c r="BX5810" i="4"/>
  <c r="BX5812" i="4"/>
  <c r="BX5814" i="4"/>
  <c r="BX5816" i="4"/>
  <c r="BX5818" i="4"/>
  <c r="BX5820" i="4"/>
  <c r="BX5822" i="4"/>
  <c r="BX5824" i="4"/>
  <c r="BX5826" i="4"/>
  <c r="BX5828" i="4"/>
  <c r="BX5830" i="4"/>
  <c r="BX5832" i="4"/>
  <c r="BX5834" i="4"/>
  <c r="BX5836" i="4"/>
  <c r="BX5838" i="4"/>
  <c r="BX5840" i="4"/>
  <c r="BX5842" i="4"/>
  <c r="BX5844" i="4"/>
  <c r="BX5846" i="4"/>
  <c r="BX5848" i="4"/>
  <c r="BX5850" i="4"/>
  <c r="BX5852" i="4"/>
  <c r="BX5854" i="4"/>
  <c r="BX5856" i="4"/>
  <c r="BX5858" i="4"/>
  <c r="BX5860" i="4"/>
  <c r="BX5862" i="4"/>
  <c r="BX5864" i="4"/>
  <c r="BX5866" i="4"/>
  <c r="BX5868" i="4"/>
  <c r="BX5870" i="4"/>
  <c r="BX5872" i="4"/>
  <c r="BX5874" i="4"/>
  <c r="BX5876" i="4"/>
  <c r="BX5878" i="4"/>
  <c r="BX5880" i="4"/>
  <c r="BX5882" i="4"/>
  <c r="BX5884" i="4"/>
  <c r="BX5886" i="4"/>
  <c r="BX5888" i="4"/>
  <c r="BX5890" i="4"/>
  <c r="BX5892" i="4"/>
  <c r="BX5894" i="4"/>
  <c r="BX5896" i="4"/>
  <c r="BX5898" i="4"/>
  <c r="BX5900" i="4"/>
  <c r="BX5902" i="4"/>
  <c r="BX5904" i="4"/>
  <c r="BX5906" i="4"/>
  <c r="BX5908" i="4"/>
  <c r="BX5910" i="4"/>
  <c r="BX5912" i="4"/>
  <c r="BX5914" i="4"/>
  <c r="BX5916" i="4"/>
  <c r="BX5918" i="4"/>
  <c r="BX5920" i="4"/>
  <c r="BX5922" i="4"/>
  <c r="BX5924" i="4"/>
  <c r="BX5926" i="4"/>
  <c r="BX5928" i="4"/>
  <c r="BX5930" i="4"/>
  <c r="BX5932" i="4"/>
  <c r="BX5934" i="4"/>
  <c r="BX5936" i="4"/>
  <c r="BX5938" i="4"/>
  <c r="BX5940" i="4"/>
  <c r="BX5942" i="4"/>
  <c r="BX5944" i="4"/>
  <c r="BX5946" i="4"/>
  <c r="BX5948" i="4"/>
  <c r="BX5950" i="4"/>
  <c r="BX5952" i="4"/>
  <c r="BX5954" i="4"/>
  <c r="BX5956" i="4"/>
  <c r="BX5958" i="4"/>
  <c r="BX5960" i="4"/>
  <c r="BX5962" i="4"/>
  <c r="BX5964" i="4"/>
  <c r="BX5966" i="4"/>
  <c r="BX5968" i="4"/>
  <c r="BX5970" i="4"/>
  <c r="BX5972" i="4"/>
  <c r="BX5974" i="4"/>
  <c r="BX5976" i="4"/>
  <c r="BX5758" i="4"/>
  <c r="BX5756" i="4"/>
  <c r="BX5754" i="4"/>
  <c r="BX5752" i="4"/>
  <c r="BX5750" i="4"/>
  <c r="BX5748" i="4"/>
  <c r="BX5746" i="4"/>
  <c r="BX5258" i="4"/>
  <c r="BX5260" i="4"/>
  <c r="BX5262" i="4"/>
  <c r="BX5264" i="4"/>
  <c r="BX5266" i="4"/>
  <c r="BX5268" i="4"/>
  <c r="BX5270" i="4"/>
  <c r="BX5272" i="4"/>
  <c r="BX5274" i="4"/>
  <c r="BX5276" i="4"/>
  <c r="BX5278" i="4"/>
  <c r="BX5280" i="4"/>
  <c r="BX5282" i="4"/>
  <c r="BX5284" i="4"/>
  <c r="BX5286" i="4"/>
  <c r="BX5288" i="4"/>
  <c r="BX5290" i="4"/>
  <c r="BX5292" i="4"/>
  <c r="BX5294" i="4"/>
  <c r="BX5296" i="4"/>
  <c r="BX5298" i="4"/>
  <c r="BX5300" i="4"/>
  <c r="BX5302" i="4"/>
  <c r="BX5304" i="4"/>
  <c r="BX5306" i="4"/>
  <c r="BX5308" i="4"/>
  <c r="BX5310" i="4"/>
  <c r="BX5312" i="4"/>
  <c r="BX5314" i="4"/>
  <c r="BX5316" i="4"/>
  <c r="BX5318" i="4"/>
  <c r="BX5320" i="4"/>
  <c r="BX5322" i="4"/>
  <c r="BX5324" i="4"/>
  <c r="BX5326" i="4"/>
  <c r="BX5328" i="4"/>
  <c r="BX5330" i="4"/>
  <c r="BX5332" i="4"/>
  <c r="BX5334" i="4"/>
  <c r="BX5336" i="4"/>
  <c r="BX5338" i="4"/>
  <c r="BX5340" i="4"/>
  <c r="BX5342" i="4"/>
  <c r="BX5344" i="4"/>
  <c r="BX5346" i="4"/>
  <c r="BX5348" i="4"/>
  <c r="BX5350" i="4"/>
  <c r="BX5352" i="4"/>
  <c r="BX5354" i="4"/>
  <c r="BX5356" i="4"/>
  <c r="BX5358" i="4"/>
  <c r="BX5360" i="4"/>
  <c r="BX5362" i="4"/>
  <c r="BX5364" i="4"/>
  <c r="BX5366" i="4"/>
  <c r="BX5368" i="4"/>
  <c r="BX5370" i="4"/>
  <c r="BX5372" i="4"/>
  <c r="BX5374" i="4"/>
  <c r="BX5376" i="4"/>
  <c r="BX5378" i="4"/>
  <c r="BX5380" i="4"/>
  <c r="BX5382" i="4"/>
  <c r="BX5384" i="4"/>
  <c r="BX5386" i="4"/>
  <c r="BX5388" i="4"/>
  <c r="BX5390" i="4"/>
  <c r="BX5392" i="4"/>
  <c r="BX5394" i="4"/>
  <c r="BX5396" i="4"/>
  <c r="BX5398" i="4"/>
  <c r="BX5400" i="4"/>
  <c r="BX5402" i="4"/>
  <c r="BX5404" i="4"/>
  <c r="BX5406" i="4"/>
  <c r="BX5408" i="4"/>
  <c r="BX5410" i="4"/>
  <c r="BX5412" i="4"/>
  <c r="BX5414" i="4"/>
  <c r="BX5416" i="4"/>
  <c r="BX5418" i="4"/>
  <c r="BX5420" i="4"/>
  <c r="BX5422" i="4"/>
  <c r="BX5424" i="4"/>
  <c r="BX5426" i="4"/>
  <c r="BX5428" i="4"/>
  <c r="BX5430" i="4"/>
  <c r="BX5432" i="4"/>
  <c r="BX5434" i="4"/>
  <c r="BX5436" i="4"/>
  <c r="BX5438" i="4"/>
  <c r="BX5440" i="4"/>
  <c r="BX5442" i="4"/>
  <c r="BX5444" i="4"/>
  <c r="BX5446" i="4"/>
  <c r="BX5448" i="4"/>
  <c r="BX5450" i="4"/>
  <c r="BX5452" i="4"/>
  <c r="BX5454" i="4"/>
  <c r="BX5456" i="4"/>
  <c r="BX5458" i="4"/>
  <c r="BX5460" i="4"/>
  <c r="BX5462" i="4"/>
  <c r="BX5464" i="4"/>
  <c r="BX5466" i="4"/>
  <c r="BX5468" i="4"/>
  <c r="BX5470" i="4"/>
  <c r="BX5472" i="4"/>
  <c r="BX5474" i="4"/>
  <c r="BX5476" i="4"/>
  <c r="BX5478" i="4"/>
  <c r="BX5480" i="4"/>
  <c r="BX5482" i="4"/>
  <c r="BX5484" i="4"/>
  <c r="BX5486" i="4"/>
  <c r="BX5488" i="4"/>
  <c r="BX5490" i="4"/>
  <c r="BX5492" i="4"/>
  <c r="BX5494" i="4"/>
  <c r="BX5496" i="4"/>
  <c r="BX5498" i="4"/>
  <c r="BX5500" i="4"/>
  <c r="BX5256" i="4"/>
  <c r="BX5254" i="4"/>
  <c r="BX5252" i="4"/>
  <c r="BX5250" i="4"/>
  <c r="BX5248" i="4"/>
  <c r="BX5246" i="4"/>
  <c r="BX4780" i="4"/>
  <c r="BX4782" i="4"/>
  <c r="BX4784" i="4"/>
  <c r="BX4786" i="4"/>
  <c r="BX4788" i="4"/>
  <c r="BX4790" i="4"/>
  <c r="BX4792" i="4"/>
  <c r="BX4794" i="4"/>
  <c r="BX4796" i="4"/>
  <c r="BX4798" i="4"/>
  <c r="BX4800" i="4"/>
  <c r="BX4802" i="4"/>
  <c r="BX4804" i="4"/>
  <c r="BX4806" i="4"/>
  <c r="BX4808" i="4"/>
  <c r="BX4810" i="4"/>
  <c r="BX4812" i="4"/>
  <c r="BX4814" i="4"/>
  <c r="BX4816" i="4"/>
  <c r="BX4818" i="4"/>
  <c r="BX4820" i="4"/>
  <c r="BX4822" i="4"/>
  <c r="BX4824" i="4"/>
  <c r="BX4826" i="4"/>
  <c r="BX4828" i="4"/>
  <c r="BX4830" i="4"/>
  <c r="BX4832" i="4"/>
  <c r="BX4834" i="4"/>
  <c r="BX4836" i="4"/>
  <c r="BX4838" i="4"/>
  <c r="BX4840" i="4"/>
  <c r="BX4842" i="4"/>
  <c r="BX4844" i="4"/>
  <c r="BX4846" i="4"/>
  <c r="BX4848" i="4"/>
  <c r="BX4850" i="4"/>
  <c r="BX4852" i="4"/>
  <c r="BX4854" i="4"/>
  <c r="BX4856" i="4"/>
  <c r="BX4858" i="4"/>
  <c r="BX4860" i="4"/>
  <c r="BX4862" i="4"/>
  <c r="BX4864" i="4"/>
  <c r="BX4866" i="4"/>
  <c r="BX4868" i="4"/>
  <c r="BX4870" i="4"/>
  <c r="BX4872" i="4"/>
  <c r="BX4874" i="4"/>
  <c r="BX4876" i="4"/>
  <c r="BX4878" i="4"/>
  <c r="BX4880" i="4"/>
  <c r="BX4882" i="4"/>
  <c r="BX4884" i="4"/>
  <c r="BX4886" i="4"/>
  <c r="BX4888" i="4"/>
  <c r="BX4890" i="4"/>
  <c r="BX4892" i="4"/>
  <c r="BX4894" i="4"/>
  <c r="BX4896" i="4"/>
  <c r="BX4898" i="4"/>
  <c r="BX4900" i="4"/>
  <c r="BX4902" i="4"/>
  <c r="BX4904" i="4"/>
  <c r="BX4906" i="4"/>
  <c r="BX4908" i="4"/>
  <c r="BX4910" i="4"/>
  <c r="BX4912" i="4"/>
  <c r="BX4914" i="4"/>
  <c r="BX4916" i="4"/>
  <c r="BX4918" i="4"/>
  <c r="BX4920" i="4"/>
  <c r="BX4922" i="4"/>
  <c r="BX4924" i="4"/>
  <c r="BX4926" i="4"/>
  <c r="BX4928" i="4"/>
  <c r="BX4930" i="4"/>
  <c r="BX4932" i="4"/>
  <c r="BX4934" i="4"/>
  <c r="BX4936" i="4"/>
  <c r="BX4938" i="4"/>
  <c r="BX4940" i="4"/>
  <c r="BX4942" i="4"/>
  <c r="BX4944" i="4"/>
  <c r="BX4946" i="4"/>
  <c r="BX4948" i="4"/>
  <c r="BX4950" i="4"/>
  <c r="BX4952" i="4"/>
  <c r="BX4954" i="4"/>
  <c r="BX4956" i="4"/>
  <c r="BX4958" i="4"/>
  <c r="BX4960" i="4"/>
  <c r="BX4962" i="4"/>
  <c r="BX4964" i="4"/>
  <c r="BX4966" i="4"/>
  <c r="BX4968" i="4"/>
  <c r="BX4970" i="4"/>
  <c r="BX4972" i="4"/>
  <c r="BX4974" i="4"/>
  <c r="BX4976" i="4"/>
  <c r="BX4978" i="4"/>
  <c r="BX4980" i="4"/>
  <c r="BX4982" i="4"/>
  <c r="BX4984" i="4"/>
  <c r="BX4986" i="4"/>
  <c r="BX4988" i="4"/>
  <c r="BX4990" i="4"/>
  <c r="BX4992" i="4"/>
  <c r="BX4994" i="4"/>
  <c r="BX4996" i="4"/>
  <c r="BX4998" i="4"/>
  <c r="BX5000" i="4"/>
  <c r="BX5002" i="4"/>
  <c r="BX5004" i="4"/>
  <c r="BX5006" i="4"/>
  <c r="BX5008" i="4"/>
  <c r="BX5010" i="4"/>
  <c r="BX5012" i="4"/>
  <c r="BX5014" i="4"/>
  <c r="BX5016" i="4"/>
  <c r="BX5018" i="4"/>
  <c r="BX5020" i="4"/>
  <c r="BX5022" i="4"/>
  <c r="BX4778" i="4"/>
  <c r="BX4776" i="4"/>
  <c r="BX4774" i="4"/>
  <c r="BX4772" i="4"/>
  <c r="BX4770" i="4"/>
  <c r="BX4768" i="4"/>
  <c r="BX4322" i="4"/>
  <c r="BX4324" i="4"/>
  <c r="BX4326" i="4"/>
  <c r="BX4328" i="4"/>
  <c r="BX4330" i="4"/>
  <c r="BX4332" i="4"/>
  <c r="BX4334" i="4"/>
  <c r="BX4336" i="4"/>
  <c r="BX4338" i="4"/>
  <c r="BX4340" i="4"/>
  <c r="BX4342" i="4"/>
  <c r="BX4344" i="4"/>
  <c r="BX4346" i="4"/>
  <c r="BX4348" i="4"/>
  <c r="BX4350" i="4"/>
  <c r="BX4352" i="4"/>
  <c r="BX4354" i="4"/>
  <c r="BX4356" i="4"/>
  <c r="BX4358" i="4"/>
  <c r="BX4360" i="4"/>
  <c r="BX4362" i="4"/>
  <c r="BX4364" i="4"/>
  <c r="BX4366" i="4"/>
  <c r="BX4368" i="4"/>
  <c r="BX4370" i="4"/>
  <c r="BX4372" i="4"/>
  <c r="BX4374" i="4"/>
  <c r="BX4376" i="4"/>
  <c r="BX4378" i="4"/>
  <c r="BX4380" i="4"/>
  <c r="BX4382" i="4"/>
  <c r="BX4384" i="4"/>
  <c r="BX4386" i="4"/>
  <c r="BX4388" i="4"/>
  <c r="BX4390" i="4"/>
  <c r="BX4392" i="4"/>
  <c r="BX4394" i="4"/>
  <c r="BX4396" i="4"/>
  <c r="BX4398" i="4"/>
  <c r="BX4400" i="4"/>
  <c r="BX4402" i="4"/>
  <c r="BX4404" i="4"/>
  <c r="BX4406" i="4"/>
  <c r="BX4408" i="4"/>
  <c r="BX4410" i="4"/>
  <c r="BX4412" i="4"/>
  <c r="BX4414" i="4"/>
  <c r="BX4416" i="4"/>
  <c r="BX4418" i="4"/>
  <c r="BX4420" i="4"/>
  <c r="BX4422" i="4"/>
  <c r="BX4424" i="4"/>
  <c r="BX4426" i="4"/>
  <c r="BX4428" i="4"/>
  <c r="BX4430" i="4"/>
  <c r="BX4432" i="4"/>
  <c r="BX4434" i="4"/>
  <c r="BX4436" i="4"/>
  <c r="BX4438" i="4"/>
  <c r="BX4440" i="4"/>
  <c r="BX4442" i="4"/>
  <c r="BX4444" i="4"/>
  <c r="BX4446" i="4"/>
  <c r="BX4448" i="4"/>
  <c r="BX4450" i="4"/>
  <c r="BX4452" i="4"/>
  <c r="BX4454" i="4"/>
  <c r="BX4456" i="4"/>
  <c r="BX4458" i="4"/>
  <c r="BX4460" i="4"/>
  <c r="BX4462" i="4"/>
  <c r="BX4464" i="4"/>
  <c r="BX4466" i="4"/>
  <c r="BX4468" i="4"/>
  <c r="BX4470" i="4"/>
  <c r="BX4472" i="4"/>
  <c r="BX4474" i="4"/>
  <c r="BX4476" i="4"/>
  <c r="BX4478" i="4"/>
  <c r="BX4480" i="4"/>
  <c r="BX4482" i="4"/>
  <c r="BX4484" i="4"/>
  <c r="BX4486" i="4"/>
  <c r="BX4488" i="4"/>
  <c r="BX4490" i="4"/>
  <c r="BX4492" i="4"/>
  <c r="BX4494" i="4"/>
  <c r="BX4496" i="4"/>
  <c r="BX4498" i="4"/>
  <c r="BX4500" i="4"/>
  <c r="BX4502" i="4"/>
  <c r="BX4504" i="4"/>
  <c r="BX4506" i="4"/>
  <c r="BX4508" i="4"/>
  <c r="BX4510" i="4"/>
  <c r="BX4512" i="4"/>
  <c r="BX4514" i="4"/>
  <c r="BX4516" i="4"/>
  <c r="BX4518" i="4"/>
  <c r="BX4520" i="4"/>
  <c r="BX4522" i="4"/>
  <c r="BX4524" i="4"/>
  <c r="BX4526" i="4"/>
  <c r="BX4528" i="4"/>
  <c r="BX4530" i="4"/>
  <c r="BX4532" i="4"/>
  <c r="BX4534" i="4"/>
  <c r="BX4536" i="4"/>
  <c r="BX4538" i="4"/>
  <c r="BX4540" i="4"/>
  <c r="BX4542" i="4"/>
  <c r="BX4544" i="4"/>
  <c r="BX4546" i="4"/>
  <c r="BX4548" i="4"/>
  <c r="BX4550" i="4"/>
  <c r="BX4552" i="4"/>
  <c r="BX4554" i="4"/>
  <c r="BX4556" i="4"/>
  <c r="BX4558" i="4"/>
  <c r="BX4560" i="4"/>
  <c r="BX4562" i="4"/>
  <c r="BX4564" i="4"/>
  <c r="BX4566" i="4"/>
  <c r="BX4320" i="4"/>
  <c r="BX4318" i="4"/>
  <c r="BX4316" i="4"/>
  <c r="BX4314" i="4"/>
  <c r="BX4312" i="4"/>
  <c r="BX3474" i="4"/>
  <c r="BX3476" i="4"/>
  <c r="BX3478" i="4"/>
  <c r="BX3480" i="4"/>
  <c r="BX3482" i="4"/>
  <c r="BX3484" i="4"/>
  <c r="BX3486" i="4"/>
  <c r="BX3488" i="4"/>
  <c r="BX3490" i="4"/>
  <c r="BX3492" i="4"/>
  <c r="BX3494" i="4"/>
  <c r="BX3496" i="4"/>
  <c r="BX3498" i="4"/>
  <c r="BX3500" i="4"/>
  <c r="BX3502" i="4"/>
  <c r="BX3504" i="4"/>
  <c r="BX3506" i="4"/>
  <c r="BX3508" i="4"/>
  <c r="BX3510" i="4"/>
  <c r="BX3512" i="4"/>
  <c r="BX3514" i="4"/>
  <c r="BX3516" i="4"/>
  <c r="BX3518" i="4"/>
  <c r="BX3520" i="4"/>
  <c r="BX3522" i="4"/>
  <c r="BX3524" i="4"/>
  <c r="BX3526" i="4"/>
  <c r="BX3528" i="4"/>
  <c r="BX3530" i="4"/>
  <c r="BX3532" i="4"/>
  <c r="BX3534" i="4"/>
  <c r="BX3536" i="4"/>
  <c r="BX3538" i="4"/>
  <c r="BX3540" i="4"/>
  <c r="BX3542" i="4"/>
  <c r="BX3544" i="4"/>
  <c r="BX3546" i="4"/>
  <c r="BX3548" i="4"/>
  <c r="BX3550" i="4"/>
  <c r="BX3552" i="4"/>
  <c r="BX3554" i="4"/>
  <c r="BX3556" i="4"/>
  <c r="BX3558" i="4"/>
  <c r="BX3560" i="4"/>
  <c r="BX3562" i="4"/>
  <c r="BX3564" i="4"/>
  <c r="BX3566" i="4"/>
  <c r="BX3568" i="4"/>
  <c r="BX3570" i="4"/>
  <c r="BX3572" i="4"/>
  <c r="BX3574" i="4"/>
  <c r="BX3576" i="4"/>
  <c r="BX3578" i="4"/>
  <c r="BX3580" i="4"/>
  <c r="BX3582" i="4"/>
  <c r="BX3584" i="4"/>
  <c r="BX3586" i="4"/>
  <c r="BX3588" i="4"/>
  <c r="BX3590" i="4"/>
  <c r="BX3592" i="4"/>
  <c r="BX3594" i="4"/>
  <c r="BX3596" i="4"/>
  <c r="BX3598" i="4"/>
  <c r="BX3600" i="4"/>
  <c r="BX3602" i="4"/>
  <c r="BX3604" i="4"/>
  <c r="BX3606" i="4"/>
  <c r="BX3608" i="4"/>
  <c r="BX3610" i="4"/>
  <c r="BX3612" i="4"/>
  <c r="BX3614" i="4"/>
  <c r="BX3616" i="4"/>
  <c r="BX3618" i="4"/>
  <c r="BX3620" i="4"/>
  <c r="BX3622" i="4"/>
  <c r="BX3624" i="4"/>
  <c r="BX3626" i="4"/>
  <c r="BX3628" i="4"/>
  <c r="BX3630" i="4"/>
  <c r="BX3632" i="4"/>
  <c r="BX3634" i="4"/>
  <c r="BX3636" i="4"/>
  <c r="BX3638" i="4"/>
  <c r="BX3640" i="4"/>
  <c r="BX3642" i="4"/>
  <c r="BX3644" i="4"/>
  <c r="BX3646" i="4"/>
  <c r="BX3648" i="4"/>
  <c r="BX3650" i="4"/>
  <c r="BX3652" i="4"/>
  <c r="BX3654" i="4"/>
  <c r="BX3656" i="4"/>
  <c r="BX3658" i="4"/>
  <c r="BX3660" i="4"/>
  <c r="BX3662" i="4"/>
  <c r="BX3664" i="4"/>
  <c r="BX3666" i="4"/>
  <c r="BX3668" i="4"/>
  <c r="BX3670" i="4"/>
  <c r="BX3672" i="4"/>
  <c r="BX3674" i="4"/>
  <c r="BX3676" i="4"/>
  <c r="BX3678" i="4"/>
  <c r="BX3680" i="4"/>
  <c r="BX3682" i="4"/>
  <c r="BX3684" i="4"/>
  <c r="BX3686" i="4"/>
  <c r="BX3688" i="4"/>
  <c r="BX3690" i="4"/>
  <c r="BX3692" i="4"/>
  <c r="BX3694" i="4"/>
  <c r="BX3696" i="4"/>
  <c r="BX3698" i="4"/>
  <c r="BX3700" i="4"/>
  <c r="BX3702" i="4"/>
  <c r="BX3704" i="4"/>
  <c r="BX3706" i="4"/>
  <c r="BX3708" i="4"/>
  <c r="BX3710" i="4"/>
  <c r="BX3712" i="4"/>
  <c r="BX3714" i="4"/>
  <c r="BX3716" i="4"/>
  <c r="BX3718" i="4"/>
  <c r="BX3472" i="4"/>
  <c r="BX3470" i="4"/>
  <c r="BX3468" i="4"/>
  <c r="BX3466" i="4"/>
  <c r="BX3464" i="4"/>
  <c r="BX3081" i="4"/>
  <c r="BX3083" i="4"/>
  <c r="BX3085" i="4"/>
  <c r="BX3087" i="4"/>
  <c r="BX3089" i="4"/>
  <c r="BX3091" i="4"/>
  <c r="BX3093" i="4"/>
  <c r="BX3095" i="4"/>
  <c r="BX3097" i="4"/>
  <c r="BX3099" i="4"/>
  <c r="BX3101" i="4"/>
  <c r="BX3103" i="4"/>
  <c r="BX3105" i="4"/>
  <c r="BX3107" i="4"/>
  <c r="BX3109" i="4"/>
  <c r="BX3111" i="4"/>
  <c r="BX3113" i="4"/>
  <c r="BX3115" i="4"/>
  <c r="BX3117" i="4"/>
  <c r="BX3119" i="4"/>
  <c r="BX3121" i="4"/>
  <c r="BX3123" i="4"/>
  <c r="BX3125" i="4"/>
  <c r="BX3127" i="4"/>
  <c r="BX3129" i="4"/>
  <c r="BX3131" i="4"/>
  <c r="BX3133" i="4"/>
  <c r="BX3135" i="4"/>
  <c r="BX3137" i="4"/>
  <c r="BX3139" i="4"/>
  <c r="BX3141" i="4"/>
  <c r="BX3143" i="4"/>
  <c r="BX3145" i="4"/>
  <c r="BX3147" i="4"/>
  <c r="BX3149" i="4"/>
  <c r="BX3151" i="4"/>
  <c r="BX3153" i="4"/>
  <c r="BX3155" i="4"/>
  <c r="BX3157" i="4"/>
  <c r="BX3159" i="4"/>
  <c r="BX3161" i="4"/>
  <c r="BX3163" i="4"/>
  <c r="BX3165" i="4"/>
  <c r="BX3167" i="4"/>
  <c r="BX3169" i="4"/>
  <c r="BX3171" i="4"/>
  <c r="BX3173" i="4"/>
  <c r="BX3175" i="4"/>
  <c r="BX3177" i="4"/>
  <c r="BX3179" i="4"/>
  <c r="BX3181" i="4"/>
  <c r="BX3183" i="4"/>
  <c r="BX3185" i="4"/>
  <c r="BX3187" i="4"/>
  <c r="BX3189" i="4"/>
  <c r="BX3191" i="4"/>
  <c r="BX3193" i="4"/>
  <c r="BX3195" i="4"/>
  <c r="BX3197" i="4"/>
  <c r="BX3199" i="4"/>
  <c r="BX3201" i="4"/>
  <c r="BX3203" i="4"/>
  <c r="BX3205" i="4"/>
  <c r="BX3207" i="4"/>
  <c r="BX3209" i="4"/>
  <c r="BX3211" i="4"/>
  <c r="BX3213" i="4"/>
  <c r="BX3215" i="4"/>
  <c r="BX3217" i="4"/>
  <c r="BX3219" i="4"/>
  <c r="BX3221" i="4"/>
  <c r="BX3223" i="4"/>
  <c r="BX3225" i="4"/>
  <c r="BX3227" i="4"/>
  <c r="BX3229" i="4"/>
  <c r="BX3231" i="4"/>
  <c r="BX3233" i="4"/>
  <c r="BX3235" i="4"/>
  <c r="BX3237" i="4"/>
  <c r="BX3239" i="4"/>
  <c r="BX3241" i="4"/>
  <c r="BX3243" i="4"/>
  <c r="BX3245" i="4"/>
  <c r="BX3247" i="4"/>
  <c r="BX3249" i="4"/>
  <c r="BX3251" i="4"/>
  <c r="BX3253" i="4"/>
  <c r="BX3255" i="4"/>
  <c r="BX3257" i="4"/>
  <c r="BX3259" i="4"/>
  <c r="BX3261" i="4"/>
  <c r="BX3263" i="4"/>
  <c r="BX3265" i="4"/>
  <c r="BX3267" i="4"/>
  <c r="BX3269" i="4"/>
  <c r="BX3271" i="4"/>
  <c r="BX3273" i="4"/>
  <c r="BX3275" i="4"/>
  <c r="BX3277" i="4"/>
  <c r="BX3279" i="4"/>
  <c r="BX3281" i="4"/>
  <c r="BX3283" i="4"/>
  <c r="BX3285" i="4"/>
  <c r="BX3287" i="4"/>
  <c r="BX3289" i="4"/>
  <c r="BX3291" i="4"/>
  <c r="BX3293" i="4"/>
  <c r="BX3295" i="4"/>
  <c r="BX3297" i="4"/>
  <c r="BX3299" i="4"/>
  <c r="BX3301" i="4"/>
  <c r="BX3303" i="4"/>
  <c r="BX3305" i="4"/>
  <c r="BX3307" i="4"/>
  <c r="BX3309" i="4"/>
  <c r="BX3311" i="4"/>
  <c r="BX3313" i="4"/>
  <c r="BX3315" i="4"/>
  <c r="BX3317" i="4"/>
  <c r="BX3319" i="4"/>
  <c r="BX3321" i="4"/>
  <c r="BX3323" i="4"/>
  <c r="BX3325" i="4"/>
  <c r="BX3327" i="4"/>
  <c r="BX3079" i="4"/>
  <c r="BX3077" i="4"/>
  <c r="BX3075" i="4"/>
  <c r="BX3073" i="4"/>
  <c r="BX2711" i="4"/>
  <c r="BX2713" i="4"/>
  <c r="BX2715" i="4"/>
  <c r="BX2717" i="4"/>
  <c r="BX2719" i="4"/>
  <c r="BX2721" i="4"/>
  <c r="BX2723" i="4"/>
  <c r="BX2725" i="4"/>
  <c r="BX2727" i="4"/>
  <c r="BX2729" i="4"/>
  <c r="BX2731" i="4"/>
  <c r="BX2733" i="4"/>
  <c r="BX2735" i="4"/>
  <c r="BX2737" i="4"/>
  <c r="BX2739" i="4"/>
  <c r="BX2741" i="4"/>
  <c r="BX2743" i="4"/>
  <c r="BX2745" i="4"/>
  <c r="BX2747" i="4"/>
  <c r="BX2749" i="4"/>
  <c r="BX2751" i="4"/>
  <c r="BX2753" i="4"/>
  <c r="BX2755" i="4"/>
  <c r="BX2757" i="4"/>
  <c r="BX2759" i="4"/>
  <c r="BX2761" i="4"/>
  <c r="BX2763" i="4"/>
  <c r="BX2765" i="4"/>
  <c r="BX2767" i="4"/>
  <c r="BX2769" i="4"/>
  <c r="BX2771" i="4"/>
  <c r="BX2773" i="4"/>
  <c r="BX2775" i="4"/>
  <c r="BX2777" i="4"/>
  <c r="BX2779" i="4"/>
  <c r="BX2781" i="4"/>
  <c r="BX2783" i="4"/>
  <c r="BX2785" i="4"/>
  <c r="BX2787" i="4"/>
  <c r="BX2789" i="4"/>
  <c r="BX2791" i="4"/>
  <c r="BX2793" i="4"/>
  <c r="BX2795" i="4"/>
  <c r="BX2797" i="4"/>
  <c r="BX2799" i="4"/>
  <c r="BX2801" i="4"/>
  <c r="BX2803" i="4"/>
  <c r="BX2805" i="4"/>
  <c r="BX2807" i="4"/>
  <c r="BX2809" i="4"/>
  <c r="BX2811" i="4"/>
  <c r="BX2813" i="4"/>
  <c r="BX2815" i="4"/>
  <c r="BX2817" i="4"/>
  <c r="BX2819" i="4"/>
  <c r="BX2821" i="4"/>
  <c r="BX2823" i="4"/>
  <c r="BX2825" i="4"/>
  <c r="BX2827" i="4"/>
  <c r="BX2829" i="4"/>
  <c r="BX2831" i="4"/>
  <c r="BX2833" i="4"/>
  <c r="BX2835" i="4"/>
  <c r="BX2837" i="4"/>
  <c r="BX2839" i="4"/>
  <c r="BX2841" i="4"/>
  <c r="BX2843" i="4"/>
  <c r="BX2845" i="4"/>
  <c r="BX2847" i="4"/>
  <c r="BX2849" i="4"/>
  <c r="BX2851" i="4"/>
  <c r="BX2853" i="4"/>
  <c r="BX2855" i="4"/>
  <c r="BX2857" i="4"/>
  <c r="BX2859" i="4"/>
  <c r="BX2861" i="4"/>
  <c r="BX2863" i="4"/>
  <c r="BX2865" i="4"/>
  <c r="BX2867" i="4"/>
  <c r="BX2869" i="4"/>
  <c r="BX2871" i="4"/>
  <c r="BX2873" i="4"/>
  <c r="BX2875" i="4"/>
  <c r="BX2877" i="4"/>
  <c r="BX2879" i="4"/>
  <c r="BX2881" i="4"/>
  <c r="BX2883" i="4"/>
  <c r="BX2885" i="4"/>
  <c r="BX2887" i="4"/>
  <c r="BX2889" i="4"/>
  <c r="BX2891" i="4"/>
  <c r="BX2893" i="4"/>
  <c r="BX2895" i="4"/>
  <c r="BX2897" i="4"/>
  <c r="BX2899" i="4"/>
  <c r="BX2901" i="4"/>
  <c r="BX2903" i="4"/>
  <c r="BX2905" i="4"/>
  <c r="BX2907" i="4"/>
  <c r="BX2909" i="4"/>
  <c r="BX2911" i="4"/>
  <c r="BX2913" i="4"/>
  <c r="BX2915" i="4"/>
  <c r="BX2917" i="4"/>
  <c r="BX2919" i="4"/>
  <c r="BX2921" i="4"/>
  <c r="BX2923" i="4"/>
  <c r="BX2925" i="4"/>
  <c r="BX2927" i="4"/>
  <c r="BX2929" i="4"/>
  <c r="BX2931" i="4"/>
  <c r="BX2933" i="4"/>
  <c r="BX2935" i="4"/>
  <c r="BX2937" i="4"/>
  <c r="BX2939" i="4"/>
  <c r="BX2941" i="4"/>
  <c r="BX2943" i="4"/>
  <c r="BX2945" i="4"/>
  <c r="BX2947" i="4"/>
  <c r="BX2949" i="4"/>
  <c r="BX2951" i="4"/>
  <c r="BX2953" i="4"/>
  <c r="BX2955" i="4"/>
  <c r="BX2957" i="4"/>
  <c r="BX2709" i="4"/>
  <c r="BX2707" i="4"/>
  <c r="BX2705" i="4"/>
  <c r="BX2703" i="4"/>
  <c r="BX2359" i="4"/>
  <c r="BX2361" i="4"/>
  <c r="BX2363" i="4"/>
  <c r="BX2365" i="4"/>
  <c r="BX2367" i="4"/>
  <c r="BX2369" i="4"/>
  <c r="BX2371" i="4"/>
  <c r="BX2373" i="4"/>
  <c r="BX2375" i="4"/>
  <c r="BX2377" i="4"/>
  <c r="BX2379" i="4"/>
  <c r="BX2381" i="4"/>
  <c r="BX2383" i="4"/>
  <c r="BX2385" i="4"/>
  <c r="BX2387" i="4"/>
  <c r="BX2389" i="4"/>
  <c r="BX2391" i="4"/>
  <c r="BX2393" i="4"/>
  <c r="BX2395" i="4"/>
  <c r="BX2397" i="4"/>
  <c r="BX2399" i="4"/>
  <c r="BX2401" i="4"/>
  <c r="BX2403" i="4"/>
  <c r="BX2405" i="4"/>
  <c r="BX2407" i="4"/>
  <c r="BX2409" i="4"/>
  <c r="BX2411" i="4"/>
  <c r="BX2413" i="4"/>
  <c r="BX2415" i="4"/>
  <c r="BX2417" i="4"/>
  <c r="BX2419" i="4"/>
  <c r="BX2421" i="4"/>
  <c r="BX2423" i="4"/>
  <c r="BX2425" i="4"/>
  <c r="BX2427" i="4"/>
  <c r="BX2429" i="4"/>
  <c r="BX2431" i="4"/>
  <c r="BX2433" i="4"/>
  <c r="BX2435" i="4"/>
  <c r="BX2437" i="4"/>
  <c r="BX2439" i="4"/>
  <c r="BX2441" i="4"/>
  <c r="BX2443" i="4"/>
  <c r="BX2445" i="4"/>
  <c r="BX2447" i="4"/>
  <c r="BX2449" i="4"/>
  <c r="BX2451" i="4"/>
  <c r="BX2453" i="4"/>
  <c r="BX2455" i="4"/>
  <c r="BX2457" i="4"/>
  <c r="BX2459" i="4"/>
  <c r="BX2461" i="4"/>
  <c r="BX2463" i="4"/>
  <c r="BX2465" i="4"/>
  <c r="BX2467" i="4"/>
  <c r="BX2469" i="4"/>
  <c r="BX2471" i="4"/>
  <c r="BX2473" i="4"/>
  <c r="BX2475" i="4"/>
  <c r="BX2477" i="4"/>
  <c r="BX2479" i="4"/>
  <c r="BX2481" i="4"/>
  <c r="BX2483" i="4"/>
  <c r="BX2485" i="4"/>
  <c r="BX2487" i="4"/>
  <c r="BX2489" i="4"/>
  <c r="BX2491" i="4"/>
  <c r="BX2493" i="4"/>
  <c r="BX2495" i="4"/>
  <c r="BX2497" i="4"/>
  <c r="BX2499" i="4"/>
  <c r="BX2501" i="4"/>
  <c r="BX2503" i="4"/>
  <c r="BX2505" i="4"/>
  <c r="BX2507" i="4"/>
  <c r="BX2509" i="4"/>
  <c r="BX2511" i="4"/>
  <c r="BX2513" i="4"/>
  <c r="BX2515" i="4"/>
  <c r="BX2517" i="4"/>
  <c r="BX2519" i="4"/>
  <c r="BX2521" i="4"/>
  <c r="BX2523" i="4"/>
  <c r="BX2525" i="4"/>
  <c r="BX2527" i="4"/>
  <c r="BX2529" i="4"/>
  <c r="BX2531" i="4"/>
  <c r="BX2533" i="4"/>
  <c r="BX2535" i="4"/>
  <c r="BX2537" i="4"/>
  <c r="BX2539" i="4"/>
  <c r="BX2541" i="4"/>
  <c r="BX2543" i="4"/>
  <c r="BX2545" i="4"/>
  <c r="BX2547" i="4"/>
  <c r="BX2549" i="4"/>
  <c r="BX2551" i="4"/>
  <c r="BX2553" i="4"/>
  <c r="BX2555" i="4"/>
  <c r="BX2557" i="4"/>
  <c r="BX2559" i="4"/>
  <c r="BX2561" i="4"/>
  <c r="BX2563" i="4"/>
  <c r="BX2565" i="4"/>
  <c r="BX2567" i="4"/>
  <c r="BX2569" i="4"/>
  <c r="BX2571" i="4"/>
  <c r="BX2573" i="4"/>
  <c r="BX2575" i="4"/>
  <c r="BX2577" i="4"/>
  <c r="BX2579" i="4"/>
  <c r="BX2581" i="4"/>
  <c r="BX2583" i="4"/>
  <c r="BX2585" i="4"/>
  <c r="BX2587" i="4"/>
  <c r="BX2589" i="4"/>
  <c r="BX2591" i="4"/>
  <c r="BX2593" i="4"/>
  <c r="BX2595" i="4"/>
  <c r="BX2597" i="4"/>
  <c r="BX2599" i="4"/>
  <c r="BX2601" i="4"/>
  <c r="BX2603" i="4"/>
  <c r="BX2605" i="4"/>
  <c r="BX2607" i="4"/>
  <c r="BX2357" i="4"/>
  <c r="BX2355" i="4"/>
  <c r="BX2353" i="4"/>
  <c r="BX2029" i="4"/>
  <c r="BX2031" i="4"/>
  <c r="BX2033" i="4"/>
  <c r="BX2035" i="4"/>
  <c r="BX2037" i="4"/>
  <c r="BX2039" i="4"/>
  <c r="BX2041" i="4"/>
  <c r="BX2043" i="4"/>
  <c r="BX2045" i="4"/>
  <c r="BX2047" i="4"/>
  <c r="BX2049" i="4"/>
  <c r="BX2051" i="4"/>
  <c r="BX2053" i="4"/>
  <c r="BX2055" i="4"/>
  <c r="BX2057" i="4"/>
  <c r="BX2059" i="4"/>
  <c r="BX2061" i="4"/>
  <c r="BX2063" i="4"/>
  <c r="BX2065" i="4"/>
  <c r="BX2067" i="4"/>
  <c r="BX2069" i="4"/>
  <c r="BX2071" i="4"/>
  <c r="BX2073" i="4"/>
  <c r="BX2075" i="4"/>
  <c r="BX2077" i="4"/>
  <c r="BX2079" i="4"/>
  <c r="BX2081" i="4"/>
  <c r="BX2083" i="4"/>
  <c r="BX2085" i="4"/>
  <c r="BX2087" i="4"/>
  <c r="BX2089" i="4"/>
  <c r="BX2091" i="4"/>
  <c r="BX2093" i="4"/>
  <c r="BX2095" i="4"/>
  <c r="BX2097" i="4"/>
  <c r="BX2099" i="4"/>
  <c r="BX2101" i="4"/>
  <c r="BX2103" i="4"/>
  <c r="BX2105" i="4"/>
  <c r="BX2107" i="4"/>
  <c r="BX2109" i="4"/>
  <c r="BX2111" i="4"/>
  <c r="BX2113" i="4"/>
  <c r="BX2115" i="4"/>
  <c r="BX2117" i="4"/>
  <c r="BX2119" i="4"/>
  <c r="BX2121" i="4"/>
  <c r="BX2123" i="4"/>
  <c r="BX2125" i="4"/>
  <c r="BX2127" i="4"/>
  <c r="BX2129" i="4"/>
  <c r="BX2131" i="4"/>
  <c r="BX2133" i="4"/>
  <c r="BX2135" i="4"/>
  <c r="BX2137" i="4"/>
  <c r="BX2139" i="4"/>
  <c r="BX2141" i="4"/>
  <c r="BX2143" i="4"/>
  <c r="BX2145" i="4"/>
  <c r="BX2147" i="4"/>
  <c r="BX2149" i="4"/>
  <c r="BX2151" i="4"/>
  <c r="BX2153" i="4"/>
  <c r="BX2155" i="4"/>
  <c r="BX2157" i="4"/>
  <c r="BX2159" i="4"/>
  <c r="BX2161" i="4"/>
  <c r="BX2163" i="4"/>
  <c r="BX2165" i="4"/>
  <c r="BX2167" i="4"/>
  <c r="BX2169" i="4"/>
  <c r="BX2171" i="4"/>
  <c r="BX2173" i="4"/>
  <c r="BX2175" i="4"/>
  <c r="BX2177" i="4"/>
  <c r="BX2179" i="4"/>
  <c r="BX2181" i="4"/>
  <c r="BX2183" i="4"/>
  <c r="BX2185" i="4"/>
  <c r="BX2187" i="4"/>
  <c r="BX2189" i="4"/>
  <c r="BX2191" i="4"/>
  <c r="BX2193" i="4"/>
  <c r="BX2195" i="4"/>
  <c r="BX2197" i="4"/>
  <c r="BX2199" i="4"/>
  <c r="BX2201" i="4"/>
  <c r="BX2203" i="4"/>
  <c r="BX2205" i="4"/>
  <c r="BX2207" i="4"/>
  <c r="BX2209" i="4"/>
  <c r="BX2211" i="4"/>
  <c r="BX2213" i="4"/>
  <c r="BX2215" i="4"/>
  <c r="BX2217" i="4"/>
  <c r="BX2219" i="4"/>
  <c r="BX2221" i="4"/>
  <c r="BX2223" i="4"/>
  <c r="BX2225" i="4"/>
  <c r="BX2227" i="4"/>
  <c r="BX2229" i="4"/>
  <c r="BX2231" i="4"/>
  <c r="BX2233" i="4"/>
  <c r="BX2235" i="4"/>
  <c r="BX2237" i="4"/>
  <c r="BX2239" i="4"/>
  <c r="BX2241" i="4"/>
  <c r="BX2243" i="4"/>
  <c r="BX2245" i="4"/>
  <c r="BX2247" i="4"/>
  <c r="BX2249" i="4"/>
  <c r="BX2251" i="4"/>
  <c r="BX2253" i="4"/>
  <c r="BX2255" i="4"/>
  <c r="BX2257" i="4"/>
  <c r="BX2259" i="4"/>
  <c r="BX2261" i="4"/>
  <c r="BX2263" i="4"/>
  <c r="BX2265" i="4"/>
  <c r="BX2267" i="4"/>
  <c r="BX2269" i="4"/>
  <c r="BX2271" i="4"/>
  <c r="BX2273" i="4"/>
  <c r="BX2275" i="4"/>
  <c r="BX2277" i="4"/>
  <c r="BX2027" i="4"/>
  <c r="BX2025" i="4"/>
  <c r="BX2023" i="4"/>
  <c r="BX1493" i="4"/>
  <c r="BX1494" i="4"/>
  <c r="BX1495" i="4"/>
  <c r="BX1496" i="4"/>
  <c r="BX1497" i="4"/>
  <c r="BX1498" i="4"/>
  <c r="BX1499" i="4"/>
  <c r="BX1500" i="4"/>
  <c r="BX1501" i="4"/>
  <c r="BX1502" i="4"/>
  <c r="BX1503" i="4"/>
  <c r="BX1504" i="4"/>
  <c r="BX1505" i="4"/>
  <c r="BX1506" i="4"/>
  <c r="BX1507" i="4"/>
  <c r="BX1508" i="4"/>
  <c r="BX1509" i="4"/>
  <c r="BX1510" i="4"/>
  <c r="BX1511" i="4"/>
  <c r="BX1512" i="4"/>
  <c r="BX1513" i="4"/>
  <c r="BX1514" i="4"/>
  <c r="BX1515" i="4"/>
  <c r="BX1516" i="4"/>
  <c r="BX1517" i="4"/>
  <c r="BX1518" i="4"/>
  <c r="BX1519" i="4"/>
  <c r="BX1520" i="4"/>
  <c r="BX1521" i="4"/>
  <c r="BX1522" i="4"/>
  <c r="BX1523" i="4"/>
  <c r="BX1524" i="4"/>
  <c r="BX1525" i="4"/>
  <c r="BX1526" i="4"/>
  <c r="BX1527" i="4"/>
  <c r="BX1528" i="4"/>
  <c r="BX1529" i="4"/>
  <c r="BX1530" i="4"/>
  <c r="BX1531" i="4"/>
  <c r="BX1532" i="4"/>
  <c r="BX1533" i="4"/>
  <c r="BX1534" i="4"/>
  <c r="BX1535" i="4"/>
  <c r="BX1536" i="4"/>
  <c r="BX1537" i="4"/>
  <c r="BX1538" i="4"/>
  <c r="BX1539" i="4"/>
  <c r="BX1540" i="4"/>
  <c r="BX1541" i="4"/>
  <c r="BX1542" i="4"/>
  <c r="BX1543" i="4"/>
  <c r="BX1544" i="4"/>
  <c r="BX1545" i="4"/>
  <c r="BX1546" i="4"/>
  <c r="BX1547" i="4"/>
  <c r="BX1548" i="4"/>
  <c r="BX1549" i="4"/>
  <c r="BX1550" i="4"/>
  <c r="BX1551" i="4"/>
  <c r="BX1552" i="4"/>
  <c r="BX1553" i="4"/>
  <c r="BX1554" i="4"/>
  <c r="BX1555" i="4"/>
  <c r="BX1556" i="4"/>
  <c r="BX1557" i="4"/>
  <c r="BX1558" i="4"/>
  <c r="BX1559" i="4"/>
  <c r="BX1560" i="4"/>
  <c r="BX1561" i="4"/>
  <c r="BX1562" i="4"/>
  <c r="BX1563" i="4"/>
  <c r="BX1564" i="4"/>
  <c r="BX1565" i="4"/>
  <c r="BX1566" i="4"/>
  <c r="BX1567" i="4"/>
  <c r="BX1568" i="4"/>
  <c r="BX1569" i="4"/>
  <c r="BX1570" i="4"/>
  <c r="BX1571" i="4"/>
  <c r="BX1572" i="4"/>
  <c r="BX1573" i="4"/>
  <c r="BX1574" i="4"/>
  <c r="BX1575" i="4"/>
  <c r="BX1576" i="4"/>
  <c r="BX1577" i="4"/>
  <c r="BX1578" i="4"/>
  <c r="BX1579" i="4"/>
  <c r="BX1580" i="4"/>
  <c r="BX1581" i="4"/>
  <c r="BX1582" i="4"/>
  <c r="BX1583" i="4"/>
  <c r="BX1584" i="4"/>
  <c r="BX1585" i="4"/>
  <c r="BX1586" i="4"/>
  <c r="BX1587" i="4"/>
  <c r="BX1588" i="4"/>
  <c r="BX1589" i="4"/>
  <c r="BX1590" i="4"/>
  <c r="BX1591" i="4"/>
  <c r="BX1592" i="4"/>
  <c r="BX1593" i="4"/>
  <c r="BX1594" i="4"/>
  <c r="BX1595" i="4"/>
  <c r="BX1596" i="4"/>
  <c r="BX1597" i="4"/>
  <c r="BX1598" i="4"/>
  <c r="BX1599" i="4"/>
  <c r="BX1600" i="4"/>
  <c r="BX1601" i="4"/>
  <c r="BX1602" i="4"/>
  <c r="BX1603" i="4"/>
  <c r="BX1604" i="4"/>
  <c r="BX1605" i="4"/>
  <c r="BX1606" i="4"/>
  <c r="BX1607" i="4"/>
  <c r="BX1608" i="4"/>
  <c r="BX1609" i="4"/>
  <c r="BX1610" i="4"/>
  <c r="BX1611" i="4"/>
  <c r="BX1612" i="4"/>
  <c r="BX1613" i="4"/>
  <c r="BX1614" i="4"/>
  <c r="BX1615" i="4"/>
  <c r="BX1616" i="4"/>
  <c r="BX1617" i="4"/>
  <c r="BX1618" i="4"/>
  <c r="BX1619" i="4"/>
  <c r="BX1620" i="4"/>
  <c r="BX1621" i="4"/>
  <c r="BX1622" i="4"/>
  <c r="BX1623" i="4"/>
  <c r="BX1624" i="4"/>
  <c r="BX1625" i="4"/>
  <c r="BX1626" i="4"/>
  <c r="BX1627" i="4"/>
  <c r="BX1628" i="4"/>
  <c r="BX1629" i="4"/>
  <c r="BX1630" i="4"/>
  <c r="BX1631" i="4"/>
  <c r="BX1632" i="4"/>
  <c r="BX1633" i="4"/>
  <c r="BX1634" i="4"/>
  <c r="BX1635" i="4"/>
  <c r="BX1636" i="4"/>
  <c r="BX1637" i="4"/>
  <c r="BX1638" i="4"/>
  <c r="BX1639" i="4"/>
  <c r="BX1640" i="4"/>
  <c r="BX1641" i="4"/>
  <c r="BX1642" i="4"/>
  <c r="BX1643" i="4"/>
  <c r="BX1644" i="4"/>
  <c r="BX1645" i="4"/>
  <c r="BX1646" i="4"/>
  <c r="BX1647" i="4"/>
  <c r="BX1648" i="4"/>
  <c r="BX1649" i="4"/>
  <c r="BX1650" i="4"/>
  <c r="BX1651" i="4"/>
  <c r="BX1652" i="4"/>
  <c r="BX1653" i="4"/>
  <c r="BX1654" i="4"/>
  <c r="BX1655" i="4"/>
  <c r="BX1656" i="4"/>
  <c r="BX1657" i="4"/>
  <c r="BX1658" i="4"/>
  <c r="BX1659" i="4"/>
  <c r="BX1660" i="4"/>
  <c r="BX1661" i="4"/>
  <c r="BX1662" i="4"/>
  <c r="BX1663" i="4"/>
  <c r="BX1664" i="4"/>
  <c r="BX1665" i="4"/>
  <c r="BX1666" i="4"/>
  <c r="BX1667" i="4"/>
  <c r="BX1668" i="4"/>
  <c r="BX1669" i="4"/>
  <c r="BX1670" i="4"/>
  <c r="BX1671" i="4"/>
  <c r="BX1672" i="4"/>
  <c r="BX1673" i="4"/>
  <c r="BX1674" i="4"/>
  <c r="BX1675" i="4"/>
  <c r="BX1676" i="4"/>
  <c r="BX1677" i="4"/>
  <c r="BX1678" i="4"/>
  <c r="BX1679" i="4"/>
  <c r="BX1680" i="4"/>
  <c r="BX1681" i="4"/>
  <c r="BX1682" i="4"/>
  <c r="BX1683" i="4"/>
  <c r="BX1684" i="4"/>
  <c r="BX1445" i="4"/>
  <c r="BX1441" i="4"/>
  <c r="BX1439" i="4"/>
  <c r="BX1437" i="4"/>
  <c r="BX1435" i="4"/>
  <c r="BX1433" i="4"/>
  <c r="J20" i="4"/>
  <c r="BX1431" i="4" s="1"/>
  <c r="J18" i="4"/>
  <c r="BX1429" i="4" s="1"/>
  <c r="E12" i="2"/>
  <c r="E11" i="2"/>
  <c r="E6" i="2"/>
  <c r="E8" i="2"/>
  <c r="E9" i="2"/>
  <c r="E5" i="2"/>
  <c r="F18" i="4"/>
  <c r="E18" i="4" s="1"/>
  <c r="E19" i="4"/>
  <c r="E21" i="4" s="1"/>
  <c r="E23" i="4" s="1"/>
  <c r="E25" i="4" s="1"/>
  <c r="E27" i="4" s="1"/>
  <c r="E29" i="4" s="1"/>
  <c r="E31" i="4" s="1"/>
  <c r="E33" i="4" s="1"/>
  <c r="E35" i="4" s="1"/>
  <c r="E37" i="4" s="1"/>
  <c r="E39" i="4" s="1"/>
  <c r="E41" i="4" s="1"/>
  <c r="E43" i="4" s="1"/>
  <c r="E45" i="4" s="1"/>
  <c r="E47" i="4" s="1"/>
  <c r="E49" i="4" s="1"/>
  <c r="E51" i="4" s="1"/>
  <c r="E53" i="4" s="1"/>
  <c r="E55" i="4" s="1"/>
  <c r="E57" i="4" s="1"/>
  <c r="E59" i="4" s="1"/>
  <c r="E61" i="4" s="1"/>
  <c r="E63" i="4" s="1"/>
  <c r="E65" i="4" s="1"/>
  <c r="E67" i="4" s="1"/>
  <c r="E69" i="4" s="1"/>
  <c r="E71" i="4" s="1"/>
  <c r="E73" i="4" s="1"/>
  <c r="E75" i="4" s="1"/>
  <c r="E77" i="4" s="1"/>
  <c r="B153" i="4"/>
  <c r="D32" i="4" s="1"/>
  <c r="B154" i="4"/>
  <c r="D34" i="4" s="1"/>
  <c r="B155" i="4"/>
  <c r="D36" i="4" s="1"/>
  <c r="B156" i="4"/>
  <c r="D38" i="4" s="1"/>
  <c r="B157" i="4"/>
  <c r="D40" i="4" s="1"/>
  <c r="B158" i="4"/>
  <c r="D42" i="4" s="1"/>
  <c r="B159" i="4"/>
  <c r="D44" i="4" s="1"/>
  <c r="B160" i="4"/>
  <c r="D46" i="4" s="1"/>
  <c r="B161" i="4"/>
  <c r="D48" i="4" s="1"/>
  <c r="B162" i="4"/>
  <c r="D50" i="4" s="1"/>
  <c r="B163" i="4"/>
  <c r="D52" i="4" s="1"/>
  <c r="B164" i="4"/>
  <c r="D54" i="4" s="1"/>
  <c r="B165" i="4"/>
  <c r="D56" i="4" s="1"/>
  <c r="B166" i="4"/>
  <c r="D58" i="4" s="1"/>
  <c r="B167" i="4"/>
  <c r="D60" i="4" s="1"/>
  <c r="B168" i="4"/>
  <c r="D62" i="4" s="1"/>
  <c r="B169" i="4"/>
  <c r="D64" i="4" s="1"/>
  <c r="B170" i="4"/>
  <c r="D66" i="4" s="1"/>
  <c r="B171" i="4"/>
  <c r="D68" i="4" s="1"/>
  <c r="B172" i="4"/>
  <c r="D70" i="4" s="1"/>
  <c r="B173" i="4"/>
  <c r="D72" i="4" s="1"/>
  <c r="B174" i="4"/>
  <c r="D74" i="4" s="1"/>
  <c r="B175" i="4"/>
  <c r="D76" i="4" s="1"/>
  <c r="B176" i="4"/>
  <c r="D78" i="4" s="1"/>
  <c r="B177" i="4"/>
  <c r="D80" i="4" s="1"/>
  <c r="B178" i="4"/>
  <c r="D82" i="4" s="1"/>
  <c r="B179" i="4"/>
  <c r="D84" i="4" s="1"/>
  <c r="B180" i="4"/>
  <c r="D86" i="4" s="1"/>
  <c r="B181" i="4"/>
  <c r="D88" i="4" s="1"/>
  <c r="B182" i="4"/>
  <c r="D90" i="4" s="1"/>
  <c r="B183" i="4"/>
  <c r="D92" i="4" s="1"/>
  <c r="B184" i="4"/>
  <c r="D94" i="4" s="1"/>
  <c r="B185" i="4"/>
  <c r="D96" i="4" s="1"/>
  <c r="B186" i="4"/>
  <c r="D98" i="4" s="1"/>
  <c r="B187" i="4"/>
  <c r="D100" i="4" s="1"/>
  <c r="B188" i="4"/>
  <c r="D102" i="4" s="1"/>
  <c r="B189" i="4"/>
  <c r="D104" i="4" s="1"/>
  <c r="B190" i="4"/>
  <c r="D106" i="4" s="1"/>
  <c r="B191" i="4"/>
  <c r="D108" i="4" s="1"/>
  <c r="B192" i="4"/>
  <c r="D110" i="4" s="1"/>
  <c r="B193" i="4"/>
  <c r="D112" i="4" s="1"/>
  <c r="B194" i="4"/>
  <c r="D114" i="4" s="1"/>
  <c r="B195" i="4"/>
  <c r="D116" i="4" s="1"/>
  <c r="B196" i="4"/>
  <c r="D118" i="4" s="1"/>
  <c r="B197" i="4"/>
  <c r="D120" i="4" s="1"/>
  <c r="B198" i="4"/>
  <c r="D122" i="4" s="1"/>
  <c r="B199" i="4"/>
  <c r="D124" i="4" s="1"/>
  <c r="B200" i="4"/>
  <c r="D126" i="4" s="1"/>
  <c r="B201" i="4"/>
  <c r="D128" i="4" s="1"/>
  <c r="B202" i="4"/>
  <c r="D130" i="4" s="1"/>
  <c r="B203" i="4"/>
  <c r="D132" i="4" s="1"/>
  <c r="B204" i="4"/>
  <c r="D134" i="4" s="1"/>
  <c r="B205" i="4"/>
  <c r="D136" i="4" s="1"/>
  <c r="B206" i="4"/>
  <c r="D138" i="4" s="1"/>
  <c r="B207" i="4"/>
  <c r="D140" i="4" s="1"/>
  <c r="B208" i="4"/>
  <c r="D142" i="4" s="1"/>
  <c r="B209" i="4"/>
  <c r="D144" i="4" s="1"/>
  <c r="B210" i="4"/>
  <c r="D146" i="4" s="1"/>
  <c r="B211" i="4"/>
  <c r="D148" i="4" s="1"/>
  <c r="B212" i="4"/>
  <c r="D150" i="4" s="1"/>
  <c r="B213" i="4"/>
  <c r="D152" i="4" s="1"/>
  <c r="B214" i="4"/>
  <c r="D154" i="4" s="1"/>
  <c r="B215" i="4"/>
  <c r="D156" i="4" s="1"/>
  <c r="B216" i="4"/>
  <c r="D158" i="4" s="1"/>
  <c r="B217" i="4"/>
  <c r="D160" i="4" s="1"/>
  <c r="B218" i="4"/>
  <c r="D162" i="4" s="1"/>
  <c r="B219" i="4"/>
  <c r="D164" i="4" s="1"/>
  <c r="B220" i="4"/>
  <c r="D166" i="4" s="1"/>
  <c r="B221" i="4"/>
  <c r="D168" i="4" s="1"/>
  <c r="B222" i="4"/>
  <c r="D170" i="4" s="1"/>
  <c r="B223" i="4"/>
  <c r="D172" i="4" s="1"/>
  <c r="B224" i="4"/>
  <c r="D174" i="4" s="1"/>
  <c r="B225" i="4"/>
  <c r="D176" i="4" s="1"/>
  <c r="B226" i="4"/>
  <c r="D178" i="4" s="1"/>
  <c r="B227" i="4"/>
  <c r="D180" i="4" s="1"/>
  <c r="B228" i="4"/>
  <c r="D182" i="4" s="1"/>
  <c r="B229" i="4"/>
  <c r="D184" i="4" s="1"/>
  <c r="B230" i="4"/>
  <c r="D186" i="4" s="1"/>
  <c r="B231" i="4"/>
  <c r="D188" i="4" s="1"/>
  <c r="B232" i="4"/>
  <c r="D190" i="4" s="1"/>
  <c r="B233" i="4"/>
  <c r="D192" i="4" s="1"/>
  <c r="B234" i="4"/>
  <c r="D194" i="4" s="1"/>
  <c r="B235" i="4"/>
  <c r="D196" i="4" s="1"/>
  <c r="B236" i="4"/>
  <c r="D198" i="4" s="1"/>
  <c r="B237" i="4"/>
  <c r="D200" i="4" s="1"/>
  <c r="B238" i="4"/>
  <c r="D202" i="4" s="1"/>
  <c r="B239" i="4"/>
  <c r="D204" i="4" s="1"/>
  <c r="B240" i="4"/>
  <c r="D206" i="4" s="1"/>
  <c r="B241" i="4"/>
  <c r="D208" i="4" s="1"/>
  <c r="B242" i="4"/>
  <c r="D210" i="4" s="1"/>
  <c r="B243" i="4"/>
  <c r="D212" i="4" s="1"/>
  <c r="B244" i="4"/>
  <c r="D214" i="4" s="1"/>
  <c r="B245" i="4"/>
  <c r="D216" i="4" s="1"/>
  <c r="B246" i="4"/>
  <c r="D218" i="4" s="1"/>
  <c r="B247" i="4"/>
  <c r="D220" i="4" s="1"/>
  <c r="B248" i="4"/>
  <c r="D222" i="4" s="1"/>
  <c r="B249" i="4"/>
  <c r="D224" i="4" s="1"/>
  <c r="B250" i="4"/>
  <c r="D226" i="4" s="1"/>
  <c r="B251" i="4"/>
  <c r="D228" i="4" s="1"/>
  <c r="B252" i="4"/>
  <c r="D230" i="4" s="1"/>
  <c r="B253" i="4"/>
  <c r="D232" i="4" s="1"/>
  <c r="B254" i="4"/>
  <c r="D234" i="4" s="1"/>
  <c r="B255" i="4"/>
  <c r="D236" i="4" s="1"/>
  <c r="B256" i="4"/>
  <c r="D238" i="4" s="1"/>
  <c r="B257" i="4"/>
  <c r="D240" i="4" s="1"/>
  <c r="B258" i="4"/>
  <c r="D242" i="4" s="1"/>
  <c r="B259" i="4"/>
  <c r="D244" i="4" s="1"/>
  <c r="B260" i="4"/>
  <c r="D246" i="4" s="1"/>
  <c r="B261" i="4"/>
  <c r="D248" i="4" s="1"/>
  <c r="B262" i="4"/>
  <c r="D250" i="4" s="1"/>
  <c r="B263" i="4"/>
  <c r="D252" i="4" s="1"/>
  <c r="B264" i="4"/>
  <c r="D254" i="4" s="1"/>
  <c r="B265" i="4"/>
  <c r="D256" i="4" s="1"/>
  <c r="B266" i="4"/>
  <c r="D258" i="4" s="1"/>
  <c r="B267" i="4"/>
  <c r="D260" i="4" s="1"/>
  <c r="B268" i="4"/>
  <c r="D262" i="4" s="1"/>
  <c r="B269" i="4"/>
  <c r="D264" i="4" s="1"/>
  <c r="B270" i="4"/>
  <c r="D266" i="4" s="1"/>
  <c r="B271" i="4"/>
  <c r="D268" i="4" s="1"/>
  <c r="B272" i="4"/>
  <c r="D270" i="4" s="1"/>
  <c r="B273" i="4"/>
  <c r="D272" i="4" s="1"/>
  <c r="B147" i="4"/>
  <c r="D20" i="4" s="1"/>
  <c r="B148" i="4"/>
  <c r="D22" i="4" s="1"/>
  <c r="B149" i="4"/>
  <c r="D24" i="4" s="1"/>
  <c r="B150" i="4"/>
  <c r="D26" i="4" s="1"/>
  <c r="B151" i="4"/>
  <c r="D28" i="4" s="1"/>
  <c r="B152" i="4"/>
  <c r="D30" i="4" s="1"/>
  <c r="B146" i="4"/>
  <c r="D18" i="4" s="1"/>
  <c r="CJ47" i="4" l="1"/>
  <c r="CJ37" i="4"/>
  <c r="CJ68" i="4"/>
  <c r="CJ233" i="4"/>
  <c r="CJ237" i="4"/>
  <c r="CJ254" i="4"/>
  <c r="CJ221" i="4"/>
  <c r="CJ308" i="4"/>
  <c r="CJ324" i="4"/>
  <c r="CJ330" i="4"/>
  <c r="CJ371" i="4"/>
  <c r="CJ409" i="4"/>
  <c r="CJ413" i="4"/>
  <c r="CJ351" i="4"/>
  <c r="CJ363" i="4"/>
  <c r="CJ479" i="4"/>
  <c r="CJ542" i="4"/>
  <c r="CJ574" i="4"/>
  <c r="CJ629" i="4"/>
  <c r="CJ664" i="4"/>
  <c r="CJ685" i="4"/>
  <c r="CJ525" i="4"/>
  <c r="CJ558" i="4"/>
  <c r="CJ589" i="4"/>
  <c r="CJ645" i="4"/>
  <c r="CJ649" i="4"/>
  <c r="CJ653" i="4"/>
  <c r="CJ657" i="4"/>
  <c r="CJ676" i="4"/>
  <c r="CJ753" i="4"/>
  <c r="CJ797" i="4"/>
  <c r="CJ801" i="4"/>
  <c r="CJ541" i="4"/>
  <c r="CJ581" i="4"/>
  <c r="CJ606" i="4"/>
  <c r="CJ665" i="4"/>
  <c r="CJ684" i="4"/>
  <c r="CJ704" i="4"/>
  <c r="CJ710" i="4"/>
  <c r="CJ748" i="4"/>
  <c r="CJ526" i="4"/>
  <c r="CJ557" i="4"/>
  <c r="CJ590" i="4"/>
  <c r="CJ644" i="4"/>
  <c r="CJ677" i="4"/>
  <c r="CJ758" i="4"/>
  <c r="CJ768" i="4"/>
  <c r="CJ790" i="4"/>
  <c r="CJ832" i="4"/>
  <c r="CJ848" i="4"/>
  <c r="CJ924" i="4"/>
  <c r="CJ972" i="4"/>
  <c r="CJ1024" i="4"/>
  <c r="CJ1052" i="4"/>
  <c r="CJ1100" i="4"/>
  <c r="CJ829" i="4"/>
  <c r="CJ901" i="4"/>
  <c r="CJ905" i="4"/>
  <c r="CJ1012" i="4"/>
  <c r="CJ1068" i="4"/>
  <c r="CJ1088" i="4"/>
  <c r="CJ788" i="4"/>
  <c r="CJ794" i="4"/>
  <c r="CJ968" i="4"/>
  <c r="CJ980" i="4"/>
  <c r="CJ750" i="4"/>
  <c r="CJ817" i="4"/>
  <c r="CJ854" i="4"/>
  <c r="CJ874" i="4"/>
  <c r="CJ885" i="4"/>
  <c r="CJ889" i="4"/>
  <c r="CJ921" i="4"/>
  <c r="CJ964" i="4"/>
  <c r="CJ1226" i="4"/>
  <c r="CJ1259" i="4"/>
  <c r="CJ1291" i="4"/>
  <c r="CJ1116" i="4"/>
  <c r="CJ1355" i="4"/>
  <c r="CJ1132" i="4"/>
  <c r="CJ1218" i="4"/>
  <c r="CJ1250" i="4"/>
  <c r="CJ1299" i="4"/>
  <c r="CJ6138" i="4"/>
  <c r="CJ6162" i="4"/>
  <c r="CJ6170" i="4"/>
  <c r="CJ6171" i="4"/>
  <c r="CJ6169" i="4"/>
  <c r="CJ6165" i="4"/>
  <c r="CJ6159" i="4"/>
  <c r="CJ6152" i="4"/>
  <c r="CJ6148" i="4"/>
  <c r="CJ6144" i="4"/>
  <c r="CJ6140" i="4"/>
  <c r="CJ1415" i="4"/>
  <c r="CJ1421" i="4"/>
  <c r="CJ1413" i="4"/>
  <c r="CJ1409" i="4"/>
  <c r="CJ1405" i="4"/>
  <c r="CJ1393" i="4"/>
  <c r="CJ1363" i="4"/>
  <c r="CJ1359" i="4"/>
  <c r="CJ1338" i="4"/>
  <c r="CJ1327" i="4"/>
  <c r="CJ1323" i="4"/>
  <c r="CJ1318" i="4"/>
  <c r="CJ1312" i="4"/>
  <c r="CJ1303" i="4"/>
  <c r="CJ1287" i="4"/>
  <c r="CJ1258" i="4"/>
  <c r="CJ6151" i="4"/>
  <c r="CJ6168" i="4"/>
  <c r="CJ6164" i="4"/>
  <c r="CJ6158" i="4"/>
  <c r="CJ6154" i="4"/>
  <c r="CJ6147" i="4"/>
  <c r="CJ6143" i="4"/>
  <c r="CJ6139" i="4"/>
  <c r="CJ6150" i="4"/>
  <c r="CJ6137" i="4"/>
  <c r="CJ1400" i="4"/>
  <c r="CJ1412" i="4"/>
  <c r="CJ1408" i="4"/>
  <c r="CJ1396" i="4"/>
  <c r="CJ1392" i="4"/>
  <c r="CJ1362" i="4"/>
  <c r="CJ1337" i="4"/>
  <c r="CJ1326" i="4"/>
  <c r="CJ1317" i="4"/>
  <c r="CJ1311" i="4"/>
  <c r="CJ1302" i="4"/>
  <c r="CJ1290" i="4"/>
  <c r="CJ1270" i="4"/>
  <c r="CJ1265" i="4"/>
  <c r="CJ1257" i="4"/>
  <c r="CJ6157" i="4"/>
  <c r="CJ6167" i="4"/>
  <c r="CJ6163" i="4"/>
  <c r="CJ6161" i="4"/>
  <c r="CJ6146" i="4"/>
  <c r="CJ6142" i="4"/>
  <c r="CJ6149" i="4"/>
  <c r="CJ6136" i="4"/>
  <c r="CJ1404" i="4"/>
  <c r="CJ1399" i="4"/>
  <c r="CJ1411" i="4"/>
  <c r="CJ1407" i="4"/>
  <c r="CJ1398" i="4"/>
  <c r="CJ6156" i="4"/>
  <c r="CJ6166" i="4"/>
  <c r="CJ6160" i="4"/>
  <c r="CJ6153" i="4"/>
  <c r="CJ6145" i="4"/>
  <c r="CJ6141" i="4"/>
  <c r="CJ6155" i="4"/>
  <c r="CJ6135" i="4"/>
  <c r="CJ1416" i="4"/>
  <c r="CJ1403" i="4"/>
  <c r="CJ1422" i="4"/>
  <c r="CJ1414" i="4"/>
  <c r="CJ1410" i="4"/>
  <c r="CJ1397" i="4"/>
  <c r="CJ1423" i="4"/>
  <c r="CJ1419" i="4"/>
  <c r="CJ1406" i="4"/>
  <c r="CJ1401" i="4"/>
  <c r="CJ1394" i="4"/>
  <c r="CJ1364" i="4"/>
  <c r="CJ1360" i="4"/>
  <c r="CJ1353" i="4"/>
  <c r="CJ1335" i="4"/>
  <c r="CJ1328" i="4"/>
  <c r="CJ1324" i="4"/>
  <c r="CJ1319" i="4"/>
  <c r="CJ1313" i="4"/>
  <c r="CJ1304" i="4"/>
  <c r="CJ1300" i="4"/>
  <c r="CJ1288" i="4"/>
  <c r="CJ1277" i="4"/>
  <c r="CJ1263" i="4"/>
  <c r="CJ1391" i="4"/>
  <c r="CJ1354" i="4"/>
  <c r="CJ1236" i="4"/>
  <c r="CJ1213" i="4"/>
  <c r="CJ1196" i="4"/>
  <c r="CJ1189" i="4"/>
  <c r="CJ1164" i="4"/>
  <c r="CJ1134" i="4"/>
  <c r="CJ1124" i="4"/>
  <c r="CJ1120" i="4"/>
  <c r="CJ1115" i="4"/>
  <c r="CJ1379" i="4"/>
  <c r="CJ1375" i="4"/>
  <c r="CJ1371" i="4"/>
  <c r="CJ1367" i="4"/>
  <c r="CJ1347" i="4"/>
  <c r="CJ1310" i="4"/>
  <c r="CJ1260" i="4"/>
  <c r="CJ1242" i="4"/>
  <c r="CJ1235" i="4"/>
  <c r="CJ1206" i="4"/>
  <c r="CJ1173" i="4"/>
  <c r="CJ1152" i="4"/>
  <c r="CJ1143" i="4"/>
  <c r="CJ1139" i="4"/>
  <c r="CJ1113" i="4"/>
  <c r="CJ1365" i="4"/>
  <c r="CJ1349" i="4"/>
  <c r="CJ1331" i="4"/>
  <c r="CJ1308" i="4"/>
  <c r="CJ1297" i="4"/>
  <c r="CJ1293" i="4"/>
  <c r="CJ1281" i="4"/>
  <c r="CJ1276" i="4"/>
  <c r="CJ1272" i="4"/>
  <c r="CJ1268" i="4"/>
  <c r="CJ1254" i="4"/>
  <c r="CJ1232" i="4"/>
  <c r="CJ1228" i="4"/>
  <c r="CJ1222" i="4"/>
  <c r="CJ1201" i="4"/>
  <c r="CJ1184" i="4"/>
  <c r="CJ1170" i="4"/>
  <c r="CJ1151" i="4"/>
  <c r="CJ1136" i="4"/>
  <c r="CJ1128" i="4"/>
  <c r="CJ1110" i="4"/>
  <c r="CJ1106" i="4"/>
  <c r="CJ1387" i="4"/>
  <c r="CJ1383" i="4"/>
  <c r="CJ1341" i="4"/>
  <c r="CJ1241" i="4"/>
  <c r="CJ1221" i="4"/>
  <c r="CJ1209" i="4"/>
  <c r="CJ1176" i="4"/>
  <c r="CJ1167" i="4"/>
  <c r="CJ1149" i="4"/>
  <c r="CJ1085" i="4"/>
  <c r="CJ1023" i="4"/>
  <c r="CJ1006" i="4"/>
  <c r="CJ1002" i="4"/>
  <c r="CJ998" i="4"/>
  <c r="CJ991" i="4"/>
  <c r="CJ983" i="4"/>
  <c r="CJ970" i="4"/>
  <c r="CJ960" i="4"/>
  <c r="CJ946" i="4"/>
  <c r="CJ938" i="4"/>
  <c r="CJ934" i="4"/>
  <c r="CJ907" i="4"/>
  <c r="CJ902" i="4"/>
  <c r="CJ876" i="4"/>
  <c r="CJ866" i="4"/>
  <c r="CJ857" i="4"/>
  <c r="CJ846" i="4"/>
  <c r="CJ811" i="4"/>
  <c r="CJ798" i="4"/>
  <c r="CJ751" i="4"/>
  <c r="CJ1099" i="4"/>
  <c r="CJ1069" i="4"/>
  <c r="CJ1059" i="4"/>
  <c r="CJ1055" i="4"/>
  <c r="CJ1030" i="4"/>
  <c r="CJ1014" i="4"/>
  <c r="CJ996" i="4"/>
  <c r="CJ990" i="4"/>
  <c r="CJ958" i="4"/>
  <c r="CJ951" i="4"/>
  <c r="CJ944" i="4"/>
  <c r="CJ932" i="4"/>
  <c r="CJ915" i="4"/>
  <c r="CJ911" i="4"/>
  <c r="CJ899" i="4"/>
  <c r="CJ895" i="4"/>
  <c r="CJ883" i="4"/>
  <c r="CJ816" i="4"/>
  <c r="CJ796" i="4"/>
  <c r="CJ765" i="4"/>
  <c r="CJ1096" i="4"/>
  <c r="CJ1080" i="4"/>
  <c r="CJ1076" i="4"/>
  <c r="CJ1050" i="4"/>
  <c r="CJ1025" i="4"/>
  <c r="CJ1019" i="4"/>
  <c r="CJ986" i="4"/>
  <c r="CJ976" i="4"/>
  <c r="CJ963" i="4"/>
  <c r="CJ956" i="4"/>
  <c r="CJ893" i="4"/>
  <c r="CJ879" i="4"/>
  <c r="CJ871" i="4"/>
  <c r="CJ861" i="4"/>
  <c r="CJ852" i="4"/>
  <c r="CJ838" i="4"/>
  <c r="CJ822" i="4"/>
  <c r="CJ809" i="4"/>
  <c r="CJ1093" i="4"/>
  <c r="CJ1066" i="4"/>
  <c r="CJ1048" i="4"/>
  <c r="CJ1044" i="4"/>
  <c r="CJ1037" i="4"/>
  <c r="CJ1018" i="4"/>
  <c r="CJ1010" i="4"/>
  <c r="CJ995" i="4"/>
  <c r="CJ965" i="4"/>
  <c r="CJ947" i="4"/>
  <c r="CJ941" i="4"/>
  <c r="CJ917" i="4"/>
  <c r="CJ831" i="4"/>
  <c r="CJ800" i="4"/>
  <c r="CJ784" i="4"/>
  <c r="CJ778" i="4"/>
  <c r="CJ770" i="4"/>
  <c r="CJ783" i="4"/>
  <c r="CJ779" i="4"/>
  <c r="CJ773" i="4"/>
  <c r="CJ761" i="4"/>
  <c r="CJ755" i="4"/>
  <c r="CJ715" i="4"/>
  <c r="CJ693" i="4"/>
  <c r="CJ662" i="4"/>
  <c r="CJ652" i="4"/>
  <c r="CJ647" i="4"/>
  <c r="CJ627" i="4"/>
  <c r="CJ614" i="4"/>
  <c r="CJ601" i="4"/>
  <c r="CJ597" i="4"/>
  <c r="CJ593" i="4"/>
  <c r="CJ584" i="4"/>
  <c r="CJ533" i="4"/>
  <c r="CJ529" i="4"/>
  <c r="CJ520" i="4"/>
  <c r="CJ719" i="4"/>
  <c r="CJ712" i="4"/>
  <c r="CJ1325" i="4"/>
  <c r="CJ1301" i="4"/>
  <c r="CJ1264" i="4"/>
  <c r="CJ1225" i="4"/>
  <c r="CJ1188" i="4"/>
  <c r="CJ1158" i="4"/>
  <c r="CJ1133" i="4"/>
  <c r="CJ1123" i="4"/>
  <c r="CJ1119" i="4"/>
  <c r="CJ1101" i="4"/>
  <c r="CJ1418" i="4"/>
  <c r="CJ1382" i="4"/>
  <c r="CJ1378" i="4"/>
  <c r="CJ1374" i="4"/>
  <c r="CJ1370" i="4"/>
  <c r="CJ1352" i="4"/>
  <c r="CJ1309" i="4"/>
  <c r="CJ1286" i="4"/>
  <c r="CJ1255" i="4"/>
  <c r="CJ1234" i="4"/>
  <c r="CJ1212" i="4"/>
  <c r="CJ1205" i="4"/>
  <c r="CJ1195" i="4"/>
  <c r="CJ1179" i="4"/>
  <c r="CJ1163" i="4"/>
  <c r="CJ1155" i="4"/>
  <c r="CJ1146" i="4"/>
  <c r="CJ1142" i="4"/>
  <c r="CJ1138" i="4"/>
  <c r="CJ1334" i="4"/>
  <c r="CJ1316" i="4"/>
  <c r="CJ1307" i="4"/>
  <c r="CJ1296" i="4"/>
  <c r="CJ1284" i="4"/>
  <c r="CJ1280" i="4"/>
  <c r="CJ1275" i="4"/>
  <c r="CJ1271" i="4"/>
  <c r="CJ1249" i="4"/>
  <c r="CJ1231" i="4"/>
  <c r="CJ1227" i="4"/>
  <c r="CJ1217" i="4"/>
  <c r="CJ1200" i="4"/>
  <c r="CJ1183" i="4"/>
  <c r="CJ1177" i="4"/>
  <c r="CJ1162" i="4"/>
  <c r="CJ1150" i="4"/>
  <c r="CJ1131" i="4"/>
  <c r="CJ1109" i="4"/>
  <c r="CJ1390" i="4"/>
  <c r="CJ1386" i="4"/>
  <c r="CJ1344" i="4"/>
  <c r="CJ1340" i="4"/>
  <c r="CJ1330" i="4"/>
  <c r="CJ1306" i="4"/>
  <c r="CJ1292" i="4"/>
  <c r="CJ1253" i="4"/>
  <c r="CJ1248" i="4"/>
  <c r="CJ1240" i="4"/>
  <c r="CJ1220" i="4"/>
  <c r="CJ1215" i="4"/>
  <c r="CJ1208" i="4"/>
  <c r="CJ1192" i="4"/>
  <c r="CJ1175" i="4"/>
  <c r="CJ1159" i="4"/>
  <c r="CJ1148" i="4"/>
  <c r="CJ1135" i="4"/>
  <c r="CJ1091" i="4"/>
  <c r="CJ1084" i="4"/>
  <c r="CJ1071" i="4"/>
  <c r="CJ1036" i="4"/>
  <c r="CJ1022" i="4"/>
  <c r="CJ1005" i="4"/>
  <c r="CJ1001" i="4"/>
  <c r="CJ994" i="4"/>
  <c r="CJ982" i="4"/>
  <c r="CJ969" i="4"/>
  <c r="CJ937" i="4"/>
  <c r="CJ933" i="4"/>
  <c r="CJ928" i="4"/>
  <c r="CJ875" i="4"/>
  <c r="CJ865" i="4"/>
  <c r="CJ856" i="4"/>
  <c r="CJ845" i="4"/>
  <c r="CJ836" i="4"/>
  <c r="CJ827" i="4"/>
  <c r="CJ807" i="4"/>
  <c r="CJ767" i="4"/>
  <c r="CJ1103" i="4"/>
  <c r="CJ1090" i="4"/>
  <c r="CJ1062" i="4"/>
  <c r="CJ1058" i="4"/>
  <c r="CJ1054" i="4"/>
  <c r="CJ1033" i="4"/>
  <c r="CJ1029" i="4"/>
  <c r="CJ1013" i="4"/>
  <c r="CJ950" i="4"/>
  <c r="CJ914" i="4"/>
  <c r="CJ910" i="4"/>
  <c r="CJ898" i="4"/>
  <c r="CJ894" i="4"/>
  <c r="CJ882" i="4"/>
  <c r="CJ815" i="4"/>
  <c r="CJ795" i="4"/>
  <c r="CJ775" i="4"/>
  <c r="CJ764" i="4"/>
  <c r="CJ1095" i="4"/>
  <c r="CJ1079" i="4"/>
  <c r="CJ1075" i="4"/>
  <c r="CJ1049" i="4"/>
  <c r="CJ989" i="4"/>
  <c r="CJ979" i="4"/>
  <c r="CJ975" i="4"/>
  <c r="CJ943" i="4"/>
  <c r="CJ931" i="4"/>
  <c r="CJ892" i="4"/>
  <c r="CJ887" i="4"/>
  <c r="CJ878" i="4"/>
  <c r="CJ870" i="4"/>
  <c r="CJ860" i="4"/>
  <c r="CJ851" i="4"/>
  <c r="CJ841" i="4"/>
  <c r="CJ821" i="4"/>
  <c r="CJ1104" i="4"/>
  <c r="CJ1092" i="4"/>
  <c r="CJ1073" i="4"/>
  <c r="CJ1065" i="4"/>
  <c r="CJ1047" i="4"/>
  <c r="CJ1043" i="4"/>
  <c r="CJ1017" i="4"/>
  <c r="CJ1009" i="4"/>
  <c r="CJ985" i="4"/>
  <c r="CJ955" i="4"/>
  <c r="CJ940" i="4"/>
  <c r="CJ909" i="4"/>
  <c r="CJ869" i="4"/>
  <c r="CJ837" i="4"/>
  <c r="CJ828" i="4"/>
  <c r="CJ813" i="4"/>
  <c r="CJ808" i="4"/>
  <c r="CJ793" i="4"/>
  <c r="CJ777" i="4"/>
  <c r="CJ769" i="4"/>
  <c r="CJ782" i="4"/>
  <c r="CJ772" i="4"/>
  <c r="CJ760" i="4"/>
  <c r="CJ754" i="4"/>
  <c r="CJ749" i="4"/>
  <c r="CJ724" i="4"/>
  <c r="CJ720" i="4"/>
  <c r="CJ690" i="4"/>
  <c r="CJ661" i="4"/>
  <c r="CJ656" i="4"/>
  <c r="CJ651" i="4"/>
  <c r="CJ626" i="4"/>
  <c r="CJ617" i="4"/>
  <c r="CJ600" i="4"/>
  <c r="CJ596" i="4"/>
  <c r="CJ592" i="4"/>
  <c r="CJ532" i="4"/>
  <c r="CJ528" i="4"/>
  <c r="CJ511" i="4"/>
  <c r="CJ718" i="4"/>
  <c r="CJ711" i="4"/>
  <c r="CJ1402" i="4"/>
  <c r="CJ1320" i="4"/>
  <c r="CJ1289" i="4"/>
  <c r="CJ1256" i="4"/>
  <c r="CJ1238" i="4"/>
  <c r="CJ1191" i="4"/>
  <c r="CJ1166" i="4"/>
  <c r="CJ1157" i="4"/>
  <c r="CJ1126" i="4"/>
  <c r="CJ1122" i="4"/>
  <c r="CJ1118" i="4"/>
  <c r="CJ1417" i="4"/>
  <c r="CJ1381" i="4"/>
  <c r="CJ1377" i="4"/>
  <c r="CJ1373" i="4"/>
  <c r="CJ1369" i="4"/>
  <c r="CJ1358" i="4"/>
  <c r="CJ1351" i="4"/>
  <c r="CJ1285" i="4"/>
  <c r="CJ1262" i="4"/>
  <c r="CJ1244" i="4"/>
  <c r="CJ1211" i="4"/>
  <c r="CJ1204" i="4"/>
  <c r="CJ1194" i="4"/>
  <c r="CJ1178" i="4"/>
  <c r="CJ1154" i="4"/>
  <c r="CJ1145" i="4"/>
  <c r="CJ1141" i="4"/>
  <c r="CJ1117" i="4"/>
  <c r="CJ1346" i="4"/>
  <c r="CJ1333" i="4"/>
  <c r="CJ1322" i="4"/>
  <c r="CJ1315" i="4"/>
  <c r="CJ1295" i="4"/>
  <c r="CJ1283" i="4"/>
  <c r="CJ1279" i="4"/>
  <c r="CJ1274" i="4"/>
  <c r="CJ1230" i="4"/>
  <c r="CJ1216" i="4"/>
  <c r="CJ1210" i="4"/>
  <c r="CJ1203" i="4"/>
  <c r="CJ1186" i="4"/>
  <c r="CJ1172" i="4"/>
  <c r="CJ1161" i="4"/>
  <c r="CJ1130" i="4"/>
  <c r="CJ1112" i="4"/>
  <c r="CJ1108" i="4"/>
  <c r="CJ1389" i="4"/>
  <c r="CJ1385" i="4"/>
  <c r="CJ1343" i="4"/>
  <c r="CJ1339" i="4"/>
  <c r="CJ1329" i="4"/>
  <c r="CJ1305" i="4"/>
  <c r="CJ1267" i="4"/>
  <c r="CJ1252" i="4"/>
  <c r="CJ1247" i="4"/>
  <c r="CJ1239" i="4"/>
  <c r="CJ1219" i="4"/>
  <c r="CJ1214" i="4"/>
  <c r="CJ1199" i="4"/>
  <c r="CJ1182" i="4"/>
  <c r="CJ1174" i="4"/>
  <c r="CJ1169" i="4"/>
  <c r="CJ1105" i="4"/>
  <c r="CJ1041" i="4"/>
  <c r="CJ1035" i="4"/>
  <c r="CJ1015" i="4"/>
  <c r="CJ1004" i="4"/>
  <c r="CJ1000" i="4"/>
  <c r="CJ993" i="4"/>
  <c r="CJ981" i="4"/>
  <c r="CJ954" i="4"/>
  <c r="CJ936" i="4"/>
  <c r="CJ923" i="4"/>
  <c r="CJ916" i="4"/>
  <c r="CJ900" i="4"/>
  <c r="CJ864" i="4"/>
  <c r="CJ855" i="4"/>
  <c r="CJ844" i="4"/>
  <c r="CJ834" i="4"/>
  <c r="CJ826" i="4"/>
  <c r="CJ806" i="4"/>
  <c r="CJ766" i="4"/>
  <c r="CJ1102" i="4"/>
  <c r="CJ1089" i="4"/>
  <c r="CJ1083" i="4"/>
  <c r="CJ1061" i="4"/>
  <c r="CJ1057" i="4"/>
  <c r="CJ1032" i="4"/>
  <c r="CJ1028" i="4"/>
  <c r="CJ1021" i="4"/>
  <c r="CJ953" i="4"/>
  <c r="CJ927" i="4"/>
  <c r="CJ920" i="4"/>
  <c r="CJ913" i="4"/>
  <c r="CJ906" i="4"/>
  <c r="CJ897" i="4"/>
  <c r="CJ888" i="4"/>
  <c r="CJ853" i="4"/>
  <c r="CJ842" i="4"/>
  <c r="CJ825" i="4"/>
  <c r="CJ810" i="4"/>
  <c r="CJ805" i="4"/>
  <c r="CJ774" i="4"/>
  <c r="CJ1098" i="4"/>
  <c r="CJ1094" i="4"/>
  <c r="CJ1082" i="4"/>
  <c r="CJ1078" i="4"/>
  <c r="CJ1074" i="4"/>
  <c r="CJ1039" i="4"/>
  <c r="CJ988" i="4"/>
  <c r="CJ978" i="4"/>
  <c r="CJ974" i="4"/>
  <c r="CJ949" i="4"/>
  <c r="CJ942" i="4"/>
  <c r="CJ926" i="4"/>
  <c r="CJ918" i="4"/>
  <c r="CJ891" i="4"/>
  <c r="CJ881" i="4"/>
  <c r="CJ873" i="4"/>
  <c r="CJ863" i="4"/>
  <c r="CJ850" i="4"/>
  <c r="CJ840" i="4"/>
  <c r="CJ820" i="4"/>
  <c r="CJ814" i="4"/>
  <c r="CJ803" i="4"/>
  <c r="CJ1087" i="4"/>
  <c r="CJ1072" i="4"/>
  <c r="CJ1064" i="4"/>
  <c r="CJ1046" i="4"/>
  <c r="CJ1042" i="4"/>
  <c r="CJ1016" i="4"/>
  <c r="CJ1008" i="4"/>
  <c r="CJ967" i="4"/>
  <c r="CJ962" i="4"/>
  <c r="CJ930" i="4"/>
  <c r="CJ908" i="4"/>
  <c r="CJ890" i="4"/>
  <c r="CJ868" i="4"/>
  <c r="CJ859" i="4"/>
  <c r="CJ849" i="4"/>
  <c r="CJ835" i="4"/>
  <c r="CJ812" i="4"/>
  <c r="CJ792" i="4"/>
  <c r="CJ787" i="4"/>
  <c r="CJ781" i="4"/>
  <c r="CJ771" i="4"/>
  <c r="CJ759" i="4"/>
  <c r="CJ695" i="4"/>
  <c r="CJ689" i="4"/>
  <c r="CJ666" i="4"/>
  <c r="CJ660" i="4"/>
  <c r="CJ655" i="4"/>
  <c r="CJ625" i="4"/>
  <c r="CJ616" i="4"/>
  <c r="CJ603" i="4"/>
  <c r="CJ599" i="4"/>
  <c r="CJ595" i="4"/>
  <c r="CJ591" i="4"/>
  <c r="CJ568" i="4"/>
  <c r="CJ535" i="4"/>
  <c r="CJ531" i="4"/>
  <c r="CJ527" i="4"/>
  <c r="CJ714" i="4"/>
  <c r="CJ658" i="4"/>
  <c r="CJ650" i="4"/>
  <c r="CJ642" i="4"/>
  <c r="CJ638" i="4"/>
  <c r="CJ634" i="4"/>
  <c r="CJ612" i="4"/>
  <c r="CJ608" i="4"/>
  <c r="CJ1420" i="4"/>
  <c r="CJ1395" i="4"/>
  <c r="CJ1361" i="4"/>
  <c r="CJ1336" i="4"/>
  <c r="CJ1314" i="4"/>
  <c r="CJ1278" i="4"/>
  <c r="CJ1245" i="4"/>
  <c r="CJ1237" i="4"/>
  <c r="CJ1207" i="4"/>
  <c r="CJ1197" i="4"/>
  <c r="CJ1190" i="4"/>
  <c r="CJ1180" i="4"/>
  <c r="CJ1165" i="4"/>
  <c r="CJ1156" i="4"/>
  <c r="CJ1147" i="4"/>
  <c r="CJ1125" i="4"/>
  <c r="CJ1121" i="4"/>
  <c r="CJ1380" i="4"/>
  <c r="CJ1376" i="4"/>
  <c r="CJ1372" i="4"/>
  <c r="CJ1368" i="4"/>
  <c r="CJ1357" i="4"/>
  <c r="CJ1348" i="4"/>
  <c r="CJ1261" i="4"/>
  <c r="CJ1243" i="4"/>
  <c r="CJ1224" i="4"/>
  <c r="CJ1187" i="4"/>
  <c r="CJ1153" i="4"/>
  <c r="CJ1144" i="4"/>
  <c r="CJ1140" i="4"/>
  <c r="CJ1114" i="4"/>
  <c r="CJ1366" i="4"/>
  <c r="CJ1356" i="4"/>
  <c r="CJ1350" i="4"/>
  <c r="CJ1345" i="4"/>
  <c r="CJ1332" i="4"/>
  <c r="CJ1321" i="4"/>
  <c r="CJ1298" i="4"/>
  <c r="CJ1294" i="4"/>
  <c r="CJ1282" i="4"/>
  <c r="CJ1273" i="4"/>
  <c r="CJ1269" i="4"/>
  <c r="CJ1233" i="4"/>
  <c r="CJ1229" i="4"/>
  <c r="CJ1223" i="4"/>
  <c r="CJ1202" i="4"/>
  <c r="CJ1193" i="4"/>
  <c r="CJ1185" i="4"/>
  <c r="CJ1171" i="4"/>
  <c r="CJ1160" i="4"/>
  <c r="CJ1137" i="4"/>
  <c r="CJ1129" i="4"/>
  <c r="CJ1111" i="4"/>
  <c r="CJ1107" i="4"/>
  <c r="CJ1388" i="4"/>
  <c r="CJ1384" i="4"/>
  <c r="CJ1342" i="4"/>
  <c r="CJ1266" i="4"/>
  <c r="CJ1251" i="4"/>
  <c r="CJ1246" i="4"/>
  <c r="CJ1198" i="4"/>
  <c r="CJ1181" i="4"/>
  <c r="CJ1168" i="4"/>
  <c r="CJ1127" i="4"/>
  <c r="CJ1063" i="4"/>
  <c r="CJ1040" i="4"/>
  <c r="CJ1034" i="4"/>
  <c r="CJ1003" i="4"/>
  <c r="CJ999" i="4"/>
  <c r="CJ992" i="4"/>
  <c r="CJ984" i="4"/>
  <c r="CJ971" i="4"/>
  <c r="CJ961" i="4"/>
  <c r="CJ939" i="4"/>
  <c r="CJ935" i="4"/>
  <c r="CJ922" i="4"/>
  <c r="CJ903" i="4"/>
  <c r="CJ877" i="4"/>
  <c r="CJ867" i="4"/>
  <c r="CJ858" i="4"/>
  <c r="CJ843" i="4"/>
  <c r="CJ830" i="4"/>
  <c r="CJ799" i="4"/>
  <c r="CJ752" i="4"/>
  <c r="CJ1070" i="4"/>
  <c r="CJ1060" i="4"/>
  <c r="CJ1056" i="4"/>
  <c r="CJ1051" i="4"/>
  <c r="CJ1031" i="4"/>
  <c r="CJ1027" i="4"/>
  <c r="CJ1020" i="4"/>
  <c r="CJ997" i="4"/>
  <c r="CJ959" i="4"/>
  <c r="CJ952" i="4"/>
  <c r="CJ945" i="4"/>
  <c r="CJ919" i="4"/>
  <c r="CJ912" i="4"/>
  <c r="CJ896" i="4"/>
  <c r="CJ884" i="4"/>
  <c r="CJ824" i="4"/>
  <c r="CJ804" i="4"/>
  <c r="CJ1097" i="4"/>
  <c r="CJ1081" i="4"/>
  <c r="CJ1077" i="4"/>
  <c r="CJ1053" i="4"/>
  <c r="CJ1038" i="4"/>
  <c r="CJ1026" i="4"/>
  <c r="CJ987" i="4"/>
  <c r="CJ977" i="4"/>
  <c r="CJ973" i="4"/>
  <c r="CJ957" i="4"/>
  <c r="CJ925" i="4"/>
  <c r="CJ880" i="4"/>
  <c r="CJ872" i="4"/>
  <c r="CJ862" i="4"/>
  <c r="CJ839" i="4"/>
  <c r="CJ823" i="4"/>
  <c r="CJ819" i="4"/>
  <c r="CJ802" i="4"/>
  <c r="CJ1086" i="4"/>
  <c r="CJ1067" i="4"/>
  <c r="CJ1045" i="4"/>
  <c r="CJ1011" i="4"/>
  <c r="CJ1007" i="4"/>
  <c r="CJ966" i="4"/>
  <c r="CJ948" i="4"/>
  <c r="CJ929" i="4"/>
  <c r="CJ904" i="4"/>
  <c r="CJ886" i="4"/>
  <c r="CJ847" i="4"/>
  <c r="CJ833" i="4"/>
  <c r="CJ818" i="4"/>
  <c r="CJ791" i="4"/>
  <c r="CJ785" i="4"/>
  <c r="CJ763" i="4"/>
  <c r="CJ786" i="4"/>
  <c r="CJ780" i="4"/>
  <c r="CJ762" i="4"/>
  <c r="CJ694" i="4"/>
  <c r="CJ663" i="4"/>
  <c r="CJ659" i="4"/>
  <c r="CJ648" i="4"/>
  <c r="CJ628" i="4"/>
  <c r="CJ615" i="4"/>
  <c r="CJ602" i="4"/>
  <c r="CJ598" i="4"/>
  <c r="CJ594" i="4"/>
  <c r="CJ534" i="4"/>
  <c r="CJ530" i="4"/>
  <c r="CJ731" i="4"/>
  <c r="CJ713" i="4"/>
  <c r="CJ705" i="4"/>
  <c r="CJ641" i="4"/>
  <c r="CJ637" i="4"/>
  <c r="CJ611" i="4"/>
  <c r="CJ607" i="4"/>
  <c r="CJ692" i="4"/>
  <c r="CJ654" i="4"/>
  <c r="CJ640" i="4"/>
  <c r="CJ583" i="4"/>
  <c r="CJ567" i="4"/>
  <c r="CJ555" i="4"/>
  <c r="CJ518" i="4"/>
  <c r="CJ460" i="4"/>
  <c r="CJ757" i="4"/>
  <c r="CJ746" i="4"/>
  <c r="CJ742" i="4"/>
  <c r="CJ738" i="4"/>
  <c r="CJ734" i="4"/>
  <c r="CJ716" i="4"/>
  <c r="CJ686" i="4"/>
  <c r="CJ680" i="4"/>
  <c r="CJ623" i="4"/>
  <c r="CJ619" i="4"/>
  <c r="CJ564" i="4"/>
  <c r="CJ560" i="4"/>
  <c r="CJ540" i="4"/>
  <c r="CJ491" i="4"/>
  <c r="CJ470" i="4"/>
  <c r="CJ466" i="4"/>
  <c r="CJ732" i="4"/>
  <c r="CJ722" i="4"/>
  <c r="CJ709" i="4"/>
  <c r="CJ700" i="4"/>
  <c r="CJ696" i="4"/>
  <c r="CJ673" i="4"/>
  <c r="CJ669" i="4"/>
  <c r="CJ618" i="4"/>
  <c r="CJ588" i="4"/>
  <c r="CJ580" i="4"/>
  <c r="CJ576" i="4"/>
  <c r="CJ570" i="4"/>
  <c r="CJ550" i="4"/>
  <c r="CJ546" i="4"/>
  <c r="CJ522" i="4"/>
  <c r="CJ489" i="4"/>
  <c r="CJ480" i="4"/>
  <c r="CJ455" i="4"/>
  <c r="CJ451" i="4"/>
  <c r="CJ436" i="4"/>
  <c r="CJ425" i="4"/>
  <c r="CJ399" i="4"/>
  <c r="CJ387" i="4"/>
  <c r="CJ383" i="4"/>
  <c r="CJ378" i="4"/>
  <c r="CJ358" i="4"/>
  <c r="CJ343" i="4"/>
  <c r="CJ339" i="4"/>
  <c r="CJ334" i="4"/>
  <c r="CJ316" i="4"/>
  <c r="CJ259" i="4"/>
  <c r="CJ506" i="4"/>
  <c r="CJ498" i="4"/>
  <c r="CJ483" i="4"/>
  <c r="CJ474" i="4"/>
  <c r="CJ463" i="4"/>
  <c r="CJ432" i="4"/>
  <c r="CJ422" i="4"/>
  <c r="CJ415" i="4"/>
  <c r="CJ405" i="4"/>
  <c r="CJ392" i="4"/>
  <c r="CJ275" i="4"/>
  <c r="CJ450" i="4"/>
  <c r="CJ442" i="4"/>
  <c r="CJ427" i="4"/>
  <c r="CJ420" i="4"/>
  <c r="CJ381" i="4"/>
  <c r="CJ372" i="4"/>
  <c r="CJ362" i="4"/>
  <c r="CJ309" i="4"/>
  <c r="CJ445" i="4"/>
  <c r="CJ408" i="4"/>
  <c r="CJ367" i="4"/>
  <c r="CJ359" i="4"/>
  <c r="CJ349" i="4"/>
  <c r="CJ345" i="4"/>
  <c r="CJ328" i="4"/>
  <c r="CJ321" i="4"/>
  <c r="CJ313" i="4"/>
  <c r="CJ306" i="4"/>
  <c r="CJ302" i="4"/>
  <c r="CJ298" i="4"/>
  <c r="CJ293" i="4"/>
  <c r="CJ289" i="4"/>
  <c r="CJ285" i="4"/>
  <c r="CJ281" i="4"/>
  <c r="CJ271" i="4"/>
  <c r="CJ267" i="4"/>
  <c r="CJ263" i="4"/>
  <c r="CJ244" i="4"/>
  <c r="CJ195" i="4"/>
  <c r="CJ191" i="4"/>
  <c r="CJ187" i="4"/>
  <c r="CJ183" i="4"/>
  <c r="CJ153" i="4"/>
  <c r="CJ13" i="4"/>
  <c r="C3" i="5" s="1"/>
  <c r="CJ251" i="4"/>
  <c r="CJ239" i="4"/>
  <c r="CJ217" i="4"/>
  <c r="CJ213" i="4"/>
  <c r="CJ200" i="4"/>
  <c r="CJ180" i="4"/>
  <c r="CJ176" i="4"/>
  <c r="CJ43" i="4"/>
  <c r="CJ231" i="4"/>
  <c r="CJ227" i="4"/>
  <c r="CJ212" i="4"/>
  <c r="CJ148" i="4"/>
  <c r="CJ144" i="4"/>
  <c r="CJ258" i="4"/>
  <c r="CJ219" i="4"/>
  <c r="CJ210" i="4"/>
  <c r="CJ206" i="4"/>
  <c r="CJ197" i="4"/>
  <c r="CJ175" i="4"/>
  <c r="CJ152" i="4"/>
  <c r="CJ136" i="4"/>
  <c r="CJ127" i="4"/>
  <c r="CJ94" i="4"/>
  <c r="CJ87" i="4"/>
  <c r="CJ78" i="4"/>
  <c r="CJ74" i="4"/>
  <c r="CJ69" i="4"/>
  <c r="CJ50" i="4"/>
  <c r="CJ34" i="4"/>
  <c r="CJ24" i="4"/>
  <c r="CJ17" i="4"/>
  <c r="CJ142" i="4"/>
  <c r="CJ135" i="4"/>
  <c r="CJ120" i="4"/>
  <c r="CJ116" i="4"/>
  <c r="CJ112" i="4"/>
  <c r="CJ66" i="4"/>
  <c r="CJ38" i="4"/>
  <c r="CJ167" i="4"/>
  <c r="CJ163" i="4"/>
  <c r="CJ159" i="4"/>
  <c r="CJ155" i="4"/>
  <c r="CJ110" i="4"/>
  <c r="CJ106" i="4"/>
  <c r="CJ102" i="4"/>
  <c r="CJ98" i="4"/>
  <c r="CJ89" i="4"/>
  <c r="CJ84" i="4"/>
  <c r="CJ80" i="4"/>
  <c r="CJ59" i="4"/>
  <c r="CJ55" i="4"/>
  <c r="CJ48" i="4"/>
  <c r="CJ35" i="4"/>
  <c r="CJ30" i="4"/>
  <c r="CJ26" i="4"/>
  <c r="CJ21" i="4"/>
  <c r="CJ639" i="4"/>
  <c r="CJ613" i="4"/>
  <c r="CJ582" i="4"/>
  <c r="CJ566" i="4"/>
  <c r="CJ554" i="4"/>
  <c r="CJ517" i="4"/>
  <c r="CJ756" i="4"/>
  <c r="CJ745" i="4"/>
  <c r="CJ741" i="4"/>
  <c r="CJ737" i="4"/>
  <c r="CJ730" i="4"/>
  <c r="CJ723" i="4"/>
  <c r="CJ683" i="4"/>
  <c r="CJ679" i="4"/>
  <c r="CJ622" i="4"/>
  <c r="CJ563" i="4"/>
  <c r="CJ559" i="4"/>
  <c r="CJ539" i="4"/>
  <c r="CJ494" i="4"/>
  <c r="CJ469" i="4"/>
  <c r="CJ465" i="4"/>
  <c r="CJ727" i="4"/>
  <c r="CJ721" i="4"/>
  <c r="CJ708" i="4"/>
  <c r="CJ703" i="4"/>
  <c r="CJ699" i="4"/>
  <c r="CJ678" i="4"/>
  <c r="CJ672" i="4"/>
  <c r="CJ668" i="4"/>
  <c r="CJ631" i="4"/>
  <c r="CJ587" i="4"/>
  <c r="CJ579" i="4"/>
  <c r="CJ575" i="4"/>
  <c r="CJ569" i="4"/>
  <c r="CJ549" i="4"/>
  <c r="CJ545" i="4"/>
  <c r="CJ536" i="4"/>
  <c r="CJ521" i="4"/>
  <c r="CJ512" i="4"/>
  <c r="CJ488" i="4"/>
  <c r="CJ510" i="4"/>
  <c r="CJ500" i="4"/>
  <c r="CJ478" i="4"/>
  <c r="CJ454" i="4"/>
  <c r="CJ435" i="4"/>
  <c r="CJ424" i="4"/>
  <c r="CJ402" i="4"/>
  <c r="CJ390" i="4"/>
  <c r="CJ386" i="4"/>
  <c r="CJ377" i="4"/>
  <c r="CJ342" i="4"/>
  <c r="CJ338" i="4"/>
  <c r="CJ333" i="4"/>
  <c r="CJ319" i="4"/>
  <c r="CJ516" i="4"/>
  <c r="CJ505" i="4"/>
  <c r="CJ497" i="4"/>
  <c r="CJ482" i="4"/>
  <c r="CJ473" i="4"/>
  <c r="CJ462" i="4"/>
  <c r="CJ431" i="4"/>
  <c r="CJ421" i="4"/>
  <c r="CJ414" i="4"/>
  <c r="CJ404" i="4"/>
  <c r="CJ398" i="4"/>
  <c r="CJ391" i="4"/>
  <c r="CJ357" i="4"/>
  <c r="CJ297" i="4"/>
  <c r="CJ459" i="4"/>
  <c r="CJ449" i="4"/>
  <c r="CJ441" i="4"/>
  <c r="CJ430" i="4"/>
  <c r="CJ419" i="4"/>
  <c r="CJ412" i="4"/>
  <c r="CJ366" i="4"/>
  <c r="CJ361" i="4"/>
  <c r="CJ331" i="4"/>
  <c r="CJ315" i="4"/>
  <c r="CJ407" i="4"/>
  <c r="CJ394" i="4"/>
  <c r="CJ376" i="4"/>
  <c r="CJ370" i="4"/>
  <c r="CJ364" i="4"/>
  <c r="CJ348" i="4"/>
  <c r="CJ320" i="4"/>
  <c r="CJ312" i="4"/>
  <c r="CJ305" i="4"/>
  <c r="CJ301" i="4"/>
  <c r="CJ292" i="4"/>
  <c r="CJ288" i="4"/>
  <c r="CJ284" i="4"/>
  <c r="CJ280" i="4"/>
  <c r="CJ278" i="4"/>
  <c r="CJ270" i="4"/>
  <c r="CJ266" i="4"/>
  <c r="CJ262" i="4"/>
  <c r="CJ243" i="4"/>
  <c r="CJ224" i="4"/>
  <c r="CJ194" i="4"/>
  <c r="CJ190" i="4"/>
  <c r="CJ186" i="4"/>
  <c r="CJ250" i="4"/>
  <c r="CJ242" i="4"/>
  <c r="CJ238" i="4"/>
  <c r="CJ232" i="4"/>
  <c r="CJ216" i="4"/>
  <c r="CJ203" i="4"/>
  <c r="CJ199" i="4"/>
  <c r="CJ179" i="4"/>
  <c r="CJ46" i="4"/>
  <c r="CJ230" i="4"/>
  <c r="CJ211" i="4"/>
  <c r="CJ147" i="4"/>
  <c r="CJ132" i="4"/>
  <c r="CJ274" i="4"/>
  <c r="CJ257" i="4"/>
  <c r="CJ247" i="4"/>
  <c r="CJ226" i="4"/>
  <c r="CJ218" i="4"/>
  <c r="CJ209" i="4"/>
  <c r="CJ205" i="4"/>
  <c r="CJ174" i="4"/>
  <c r="CJ151" i="4"/>
  <c r="CJ130" i="4"/>
  <c r="CJ126" i="4"/>
  <c r="CJ97" i="4"/>
  <c r="CJ93" i="4"/>
  <c r="CJ86" i="4"/>
  <c r="CJ77" i="4"/>
  <c r="CJ73" i="4"/>
  <c r="CJ49" i="4"/>
  <c r="CJ33" i="4"/>
  <c r="CJ23" i="4"/>
  <c r="CJ141" i="4"/>
  <c r="CJ134" i="4"/>
  <c r="CJ123" i="4"/>
  <c r="CJ119" i="4"/>
  <c r="CJ115" i="4"/>
  <c r="CJ65" i="4"/>
  <c r="CJ42" i="4"/>
  <c r="CJ166" i="4"/>
  <c r="CJ162" i="4"/>
  <c r="CJ158" i="4"/>
  <c r="CJ139" i="4"/>
  <c r="CJ109" i="4"/>
  <c r="CJ105" i="4"/>
  <c r="CJ101" i="4"/>
  <c r="CJ88" i="4"/>
  <c r="CJ83" i="4"/>
  <c r="CJ63" i="4"/>
  <c r="CJ58" i="4"/>
  <c r="CJ54" i="4"/>
  <c r="CJ29" i="4"/>
  <c r="CJ25" i="4"/>
  <c r="CJ20" i="4"/>
  <c r="CJ16" i="4"/>
  <c r="CJ688" i="4"/>
  <c r="CJ646" i="4"/>
  <c r="CJ636" i="4"/>
  <c r="CJ624" i="4"/>
  <c r="CJ610" i="4"/>
  <c r="CJ565" i="4"/>
  <c r="CJ553" i="4"/>
  <c r="CJ789" i="4"/>
  <c r="CJ744" i="4"/>
  <c r="CJ740" i="4"/>
  <c r="CJ736" i="4"/>
  <c r="CJ729" i="4"/>
  <c r="CJ682" i="4"/>
  <c r="CJ633" i="4"/>
  <c r="CJ621" i="4"/>
  <c r="CJ562" i="4"/>
  <c r="CJ538" i="4"/>
  <c r="CJ514" i="4"/>
  <c r="CJ502" i="4"/>
  <c r="CJ493" i="4"/>
  <c r="CJ472" i="4"/>
  <c r="CJ468" i="4"/>
  <c r="CJ726" i="4"/>
  <c r="CJ707" i="4"/>
  <c r="CJ702" i="4"/>
  <c r="CJ698" i="4"/>
  <c r="CJ691" i="4"/>
  <c r="CJ675" i="4"/>
  <c r="CJ671" i="4"/>
  <c r="CJ667" i="4"/>
  <c r="CJ630" i="4"/>
  <c r="CJ605" i="4"/>
  <c r="CJ586" i="4"/>
  <c r="CJ578" i="4"/>
  <c r="CJ572" i="4"/>
  <c r="CJ548" i="4"/>
  <c r="CJ544" i="4"/>
  <c r="CJ524" i="4"/>
  <c r="CJ487" i="4"/>
  <c r="CJ509" i="4"/>
  <c r="CJ499" i="4"/>
  <c r="CJ486" i="4"/>
  <c r="CJ477" i="4"/>
  <c r="CJ453" i="4"/>
  <c r="CJ423" i="4"/>
  <c r="CJ401" i="4"/>
  <c r="CJ389" i="4"/>
  <c r="CJ385" i="4"/>
  <c r="CJ380" i="4"/>
  <c r="CJ341" i="4"/>
  <c r="CJ332" i="4"/>
  <c r="CJ327" i="4"/>
  <c r="CJ318" i="4"/>
  <c r="CJ311" i="4"/>
  <c r="CJ515" i="4"/>
  <c r="CJ504" i="4"/>
  <c r="CJ496" i="4"/>
  <c r="CJ481" i="4"/>
  <c r="CJ476" i="4"/>
  <c r="CJ461" i="4"/>
  <c r="CJ444" i="4"/>
  <c r="CJ434" i="4"/>
  <c r="CJ403" i="4"/>
  <c r="CJ397" i="4"/>
  <c r="CJ356" i="4"/>
  <c r="CJ296" i="4"/>
  <c r="CJ458" i="4"/>
  <c r="CJ448" i="4"/>
  <c r="CJ440" i="4"/>
  <c r="CJ429" i="4"/>
  <c r="CJ411" i="4"/>
  <c r="CJ396" i="4"/>
  <c r="CJ374" i="4"/>
  <c r="CJ365" i="4"/>
  <c r="CJ354" i="4"/>
  <c r="CJ337" i="4"/>
  <c r="CJ314" i="4"/>
  <c r="CJ235" i="4"/>
  <c r="CJ438" i="4"/>
  <c r="CJ418" i="4"/>
  <c r="CJ393" i="4"/>
  <c r="CJ375" i="4"/>
  <c r="CJ369" i="4"/>
  <c r="CJ352" i="4"/>
  <c r="CJ347" i="4"/>
  <c r="CJ323" i="4"/>
  <c r="CJ304" i="4"/>
  <c r="CJ300" i="4"/>
  <c r="CJ295" i="4"/>
  <c r="CJ291" i="4"/>
  <c r="CJ287" i="4"/>
  <c r="CJ283" i="4"/>
  <c r="CJ279" i="4"/>
  <c r="CJ277" i="4"/>
  <c r="CJ269" i="4"/>
  <c r="CJ265" i="4"/>
  <c r="CJ261" i="4"/>
  <c r="CJ223" i="4"/>
  <c r="CJ193" i="4"/>
  <c r="CJ189" i="4"/>
  <c r="CJ185" i="4"/>
  <c r="CJ169" i="4"/>
  <c r="CJ253" i="4"/>
  <c r="CJ249" i="4"/>
  <c r="CJ241" i="4"/>
  <c r="CJ222" i="4"/>
  <c r="CJ215" i="4"/>
  <c r="CJ202" i="4"/>
  <c r="CJ198" i="4"/>
  <c r="CJ182" i="4"/>
  <c r="CJ178" i="4"/>
  <c r="CJ45" i="4"/>
  <c r="CJ40" i="4"/>
  <c r="CJ229" i="4"/>
  <c r="CJ171" i="4"/>
  <c r="CJ150" i="4"/>
  <c r="CJ146" i="4"/>
  <c r="CJ131" i="4"/>
  <c r="CJ52" i="4"/>
  <c r="CJ273" i="4"/>
  <c r="CJ256" i="4"/>
  <c r="CJ246" i="4"/>
  <c r="CJ225" i="4"/>
  <c r="CJ196" i="4"/>
  <c r="CJ208" i="4"/>
  <c r="CJ204" i="4"/>
  <c r="CJ173" i="4"/>
  <c r="CJ129" i="4"/>
  <c r="CJ125" i="4"/>
  <c r="CJ96" i="4"/>
  <c r="CJ92" i="4"/>
  <c r="CJ76" i="4"/>
  <c r="CJ72" i="4"/>
  <c r="CJ61" i="4"/>
  <c r="CJ140" i="4"/>
  <c r="CJ122" i="4"/>
  <c r="CJ118" i="4"/>
  <c r="CJ114" i="4"/>
  <c r="CJ64" i="4"/>
  <c r="CJ41" i="4"/>
  <c r="CJ165" i="4"/>
  <c r="CJ161" i="4"/>
  <c r="CJ157" i="4"/>
  <c r="CJ138" i="4"/>
  <c r="CJ133" i="4"/>
  <c r="CJ108" i="4"/>
  <c r="CJ104" i="4"/>
  <c r="CJ100" i="4"/>
  <c r="CJ91" i="4"/>
  <c r="CJ82" i="4"/>
  <c r="CJ71" i="4"/>
  <c r="CJ62" i="4"/>
  <c r="CJ57" i="4"/>
  <c r="CJ53" i="4"/>
  <c r="CJ32" i="4"/>
  <c r="CJ28" i="4"/>
  <c r="CJ19" i="4"/>
  <c r="CJ15" i="4"/>
  <c r="CJ643" i="4"/>
  <c r="CJ635" i="4"/>
  <c r="CJ609" i="4"/>
  <c r="CJ556" i="4"/>
  <c r="CJ519" i="4"/>
  <c r="CJ446" i="4"/>
  <c r="CJ776" i="4"/>
  <c r="CJ747" i="4"/>
  <c r="CJ743" i="4"/>
  <c r="CJ739" i="4"/>
  <c r="CJ735" i="4"/>
  <c r="CJ728" i="4"/>
  <c r="CJ717" i="4"/>
  <c r="CJ687" i="4"/>
  <c r="CJ681" i="4"/>
  <c r="CJ632" i="4"/>
  <c r="CJ620" i="4"/>
  <c r="CJ573" i="4"/>
  <c r="CJ561" i="4"/>
  <c r="CJ552" i="4"/>
  <c r="CJ537" i="4"/>
  <c r="CJ513" i="4"/>
  <c r="CJ501" i="4"/>
  <c r="CJ492" i="4"/>
  <c r="CJ471" i="4"/>
  <c r="CJ467" i="4"/>
  <c r="CJ733" i="4"/>
  <c r="CJ725" i="4"/>
  <c r="CJ706" i="4"/>
  <c r="CJ701" i="4"/>
  <c r="CJ697" i="4"/>
  <c r="CJ674" i="4"/>
  <c r="CJ670" i="4"/>
  <c r="CJ604" i="4"/>
  <c r="CJ585" i="4"/>
  <c r="CJ577" i="4"/>
  <c r="CJ571" i="4"/>
  <c r="CJ551" i="4"/>
  <c r="CJ547" i="4"/>
  <c r="CJ543" i="4"/>
  <c r="CJ523" i="4"/>
  <c r="CJ490" i="4"/>
  <c r="CJ508" i="4"/>
  <c r="CJ485" i="4"/>
  <c r="CJ456" i="4"/>
  <c r="CJ452" i="4"/>
  <c r="CJ426" i="4"/>
  <c r="CJ400" i="4"/>
  <c r="CJ388" i="4"/>
  <c r="CJ384" i="4"/>
  <c r="CJ379" i="4"/>
  <c r="CJ344" i="4"/>
  <c r="CJ340" i="4"/>
  <c r="CJ335" i="4"/>
  <c r="CJ326" i="4"/>
  <c r="CJ317" i="4"/>
  <c r="CJ310" i="4"/>
  <c r="CJ507" i="4"/>
  <c r="CJ503" i="4"/>
  <c r="CJ495" i="4"/>
  <c r="CJ484" i="4"/>
  <c r="CJ475" i="4"/>
  <c r="CJ464" i="4"/>
  <c r="CJ443" i="4"/>
  <c r="CJ433" i="4"/>
  <c r="CJ416" i="4"/>
  <c r="CJ406" i="4"/>
  <c r="CJ355" i="4"/>
  <c r="CJ457" i="4"/>
  <c r="CJ447" i="4"/>
  <c r="CJ439" i="4"/>
  <c r="CJ428" i="4"/>
  <c r="CJ410" i="4"/>
  <c r="CJ395" i="4"/>
  <c r="CJ382" i="4"/>
  <c r="CJ373" i="4"/>
  <c r="CJ353" i="4"/>
  <c r="CJ336" i="4"/>
  <c r="CJ325" i="4"/>
  <c r="CJ234" i="4"/>
  <c r="CJ437" i="4"/>
  <c r="CJ417" i="4"/>
  <c r="CJ368" i="4"/>
  <c r="CJ360" i="4"/>
  <c r="CJ350" i="4"/>
  <c r="CJ346" i="4"/>
  <c r="CJ329" i="4"/>
  <c r="CJ322" i="4"/>
  <c r="CJ307" i="4"/>
  <c r="CJ303" i="4"/>
  <c r="CJ299" i="4"/>
  <c r="CJ294" i="4"/>
  <c r="CJ290" i="4"/>
  <c r="CJ286" i="4"/>
  <c r="CJ282" i="4"/>
  <c r="CJ276" i="4"/>
  <c r="CJ268" i="4"/>
  <c r="CJ264" i="4"/>
  <c r="CJ260" i="4"/>
  <c r="CJ192" i="4"/>
  <c r="CJ188" i="4"/>
  <c r="CJ184" i="4"/>
  <c r="CJ168" i="4"/>
  <c r="CJ154" i="4"/>
  <c r="CJ14" i="4"/>
  <c r="C4" i="5" s="1"/>
  <c r="CJ252" i="4"/>
  <c r="CJ248" i="4"/>
  <c r="CJ240" i="4"/>
  <c r="CJ236" i="4"/>
  <c r="CJ214" i="4"/>
  <c r="CJ201" i="4"/>
  <c r="CJ181" i="4"/>
  <c r="CJ177" i="4"/>
  <c r="CJ44" i="4"/>
  <c r="CJ39" i="4"/>
  <c r="CJ228" i="4"/>
  <c r="CJ170" i="4"/>
  <c r="CJ149" i="4"/>
  <c r="CJ145" i="4"/>
  <c r="CJ51" i="4"/>
  <c r="CJ272" i="4"/>
  <c r="CJ255" i="4"/>
  <c r="CJ245" i="4"/>
  <c r="CJ220" i="4"/>
  <c r="CJ207" i="4"/>
  <c r="CJ172" i="4"/>
  <c r="CJ137" i="4"/>
  <c r="CJ128" i="4"/>
  <c r="CJ124" i="4"/>
  <c r="CJ95" i="4"/>
  <c r="CJ79" i="4"/>
  <c r="CJ75" i="4"/>
  <c r="CJ18" i="4"/>
  <c r="CJ143" i="4"/>
  <c r="CJ121" i="4"/>
  <c r="CJ117" i="4"/>
  <c r="CJ113" i="4"/>
  <c r="CJ67" i="4"/>
  <c r="CJ164" i="4"/>
  <c r="CJ160" i="4"/>
  <c r="CJ156" i="4"/>
  <c r="CJ111" i="4"/>
  <c r="CJ107" i="4"/>
  <c r="CJ103" i="4"/>
  <c r="CJ99" i="4"/>
  <c r="CJ90" i="4"/>
  <c r="CJ85" i="4"/>
  <c r="CJ81" i="4"/>
  <c r="CJ70" i="4"/>
  <c r="CJ60" i="4"/>
  <c r="CJ56" i="4"/>
  <c r="CJ36" i="4"/>
  <c r="CJ31" i="4"/>
  <c r="CJ27" i="4"/>
  <c r="CJ22" i="4"/>
  <c r="CJ1424" i="4"/>
  <c r="CJ1425" i="4"/>
  <c r="CI52" i="4"/>
  <c r="CI132" i="4"/>
  <c r="CI60" i="4"/>
  <c r="CI63" i="4"/>
  <c r="CI139" i="4"/>
  <c r="CI171" i="4"/>
  <c r="CI195" i="4"/>
  <c r="CI224" i="4"/>
  <c r="CI271" i="4"/>
  <c r="CI50" i="4"/>
  <c r="CI167" i="4"/>
  <c r="CI212" i="4"/>
  <c r="CI203" i="4"/>
  <c r="CI311" i="4"/>
  <c r="CI319" i="4"/>
  <c r="CI327" i="4"/>
  <c r="CI390" i="4"/>
  <c r="CI402" i="4"/>
  <c r="CI426" i="4"/>
  <c r="CI313" i="4"/>
  <c r="CI350" i="4"/>
  <c r="CI394" i="4"/>
  <c r="CI418" i="4"/>
  <c r="CI366" i="4"/>
  <c r="CI374" i="4"/>
  <c r="CI450" i="4"/>
  <c r="CI444" i="4"/>
  <c r="CI476" i="4"/>
  <c r="CI500" i="4"/>
  <c r="CI720" i="4"/>
  <c r="CI572" i="4"/>
  <c r="CI581" i="4"/>
  <c r="CI631" i="4"/>
  <c r="CI703" i="4"/>
  <c r="CI727" i="4"/>
  <c r="CI767" i="4"/>
  <c r="CI564" i="4"/>
  <c r="CI573" i="4"/>
  <c r="CI633" i="4"/>
  <c r="CI687" i="4"/>
  <c r="CI757" i="4"/>
  <c r="CI613" i="4"/>
  <c r="CI688" i="4"/>
  <c r="CI719" i="4"/>
  <c r="CI765" i="4"/>
  <c r="CI799" i="4"/>
  <c r="CI877" i="4"/>
  <c r="CI831" i="4"/>
  <c r="CI833" i="4"/>
  <c r="CI847" i="4"/>
  <c r="CI909" i="4"/>
  <c r="CI995" i="4"/>
  <c r="CI783" i="4"/>
  <c r="CI863" i="4"/>
  <c r="CI1039" i="4"/>
  <c r="CI1103" i="4"/>
  <c r="CI1245" i="4"/>
  <c r="CI1265" i="4"/>
  <c r="CI1314" i="4"/>
  <c r="CI1364" i="4"/>
  <c r="CI1241" i="4"/>
  <c r="CI1334" i="4"/>
  <c r="CI1356" i="4"/>
  <c r="CI1286" i="4"/>
  <c r="CI1348" i="4"/>
  <c r="CI1396" i="4"/>
  <c r="CI1406" i="4"/>
  <c r="CI1398" i="4"/>
  <c r="CI1414" i="4"/>
  <c r="CI6155" i="4"/>
  <c r="CI6146" i="4"/>
  <c r="CI6137" i="4"/>
  <c r="CI6135" i="4"/>
  <c r="CI6164" i="4"/>
  <c r="CI6157" i="4"/>
  <c r="CI6170" i="4"/>
  <c r="CI6161" i="4"/>
  <c r="CI6154" i="4"/>
  <c r="CI6147" i="4"/>
  <c r="CI6139" i="4"/>
  <c r="CI1419" i="4"/>
  <c r="CI1401" i="4"/>
  <c r="CI1382" i="4"/>
  <c r="CI1378" i="4"/>
  <c r="CI1400" i="4"/>
  <c r="CI1422" i="4"/>
  <c r="CI1413" i="4"/>
  <c r="CI1409" i="4"/>
  <c r="CI1397" i="4"/>
  <c r="CI1389" i="4"/>
  <c r="CI1385" i="4"/>
  <c r="CI1343" i="4"/>
  <c r="CI1331" i="4"/>
  <c r="CI1292" i="4"/>
  <c r="CI1271" i="4"/>
  <c r="CI1266" i="4"/>
  <c r="CI6162" i="4"/>
  <c r="CI6144" i="4"/>
  <c r="CI6151" i="4"/>
  <c r="CI6163" i="4"/>
  <c r="CI6168" i="4"/>
  <c r="CI6160" i="4"/>
  <c r="CI6145" i="4"/>
  <c r="CI1418" i="4"/>
  <c r="CI1405" i="4"/>
  <c r="CI1381" i="4"/>
  <c r="CI1377" i="4"/>
  <c r="CI1416" i="4"/>
  <c r="CI1399" i="4"/>
  <c r="CI1421" i="4"/>
  <c r="CI1412" i="4"/>
  <c r="CI1408" i="4"/>
  <c r="CI1403" i="4"/>
  <c r="CI1388" i="4"/>
  <c r="CI1384" i="4"/>
  <c r="CI1355" i="4"/>
  <c r="CI1349" i="4"/>
  <c r="CI1342" i="4"/>
  <c r="CI1330" i="4"/>
  <c r="CI1321" i="4"/>
  <c r="CI1279" i="4"/>
  <c r="CI6150" i="4"/>
  <c r="CI6143" i="4"/>
  <c r="CI6156" i="4"/>
  <c r="CI6138" i="4"/>
  <c r="CI6169" i="4"/>
  <c r="CI6153" i="4"/>
  <c r="CI6167" i="4"/>
  <c r="CI6159" i="4"/>
  <c r="CI6142" i="4"/>
  <c r="CI1417" i="4"/>
  <c r="CI1380" i="4"/>
  <c r="CI1376" i="4"/>
  <c r="CI1415" i="4"/>
  <c r="CI6149" i="4"/>
  <c r="CI6141" i="4"/>
  <c r="CI6171" i="4"/>
  <c r="CI6136" i="4"/>
  <c r="CI6166" i="4"/>
  <c r="CI6158" i="4"/>
  <c r="CI6152" i="4"/>
  <c r="CI6165" i="4"/>
  <c r="CI6148" i="4"/>
  <c r="CI6140" i="4"/>
  <c r="CI1391" i="4"/>
  <c r="CI1379" i="4"/>
  <c r="CI1404" i="4"/>
  <c r="CI1410" i="4"/>
  <c r="CI1390" i="4"/>
  <c r="CI1386" i="4"/>
  <c r="CI1344" i="4"/>
  <c r="CI1340" i="4"/>
  <c r="CI1267" i="4"/>
  <c r="CI1411" i="4"/>
  <c r="CI1329" i="4"/>
  <c r="CI1306" i="4"/>
  <c r="CI1268" i="4"/>
  <c r="CI1253" i="4"/>
  <c r="CI1248" i="4"/>
  <c r="CI1240" i="4"/>
  <c r="CI1220" i="4"/>
  <c r="CI1177" i="4"/>
  <c r="CI1169" i="4"/>
  <c r="CI1150" i="4"/>
  <c r="CI1420" i="4"/>
  <c r="CI1395" i="4"/>
  <c r="CI1383" i="4"/>
  <c r="CI1360" i="4"/>
  <c r="CI1354" i="4"/>
  <c r="CI1336" i="4"/>
  <c r="CI1325" i="4"/>
  <c r="CI1318" i="4"/>
  <c r="CI1303" i="4"/>
  <c r="CI1291" i="4"/>
  <c r="CI1287" i="4"/>
  <c r="CI1264" i="4"/>
  <c r="CI1256" i="4"/>
  <c r="CI1214" i="4"/>
  <c r="CI1196" i="4"/>
  <c r="CI1191" i="4"/>
  <c r="CI1181" i="4"/>
  <c r="CI1164" i="4"/>
  <c r="CI1157" i="4"/>
  <c r="CI1133" i="4"/>
  <c r="CI1124" i="4"/>
  <c r="CI1120" i="4"/>
  <c r="CI1373" i="4"/>
  <c r="CI1369" i="4"/>
  <c r="CI1353" i="4"/>
  <c r="CI1335" i="4"/>
  <c r="CI1317" i="4"/>
  <c r="CI1242" i="4"/>
  <c r="CI1212" i="4"/>
  <c r="CI1205" i="4"/>
  <c r="CI1188" i="4"/>
  <c r="CI1178" i="4"/>
  <c r="CI1156" i="4"/>
  <c r="CI1145" i="4"/>
  <c r="CI1141" i="4"/>
  <c r="CI1114" i="4"/>
  <c r="CI1346" i="4"/>
  <c r="CI1332" i="4"/>
  <c r="CI1316" i="4"/>
  <c r="CI1307" i="4"/>
  <c r="CI1297" i="4"/>
  <c r="CI1293" i="4"/>
  <c r="CI1283" i="4"/>
  <c r="CI1276" i="4"/>
  <c r="CI1272" i="4"/>
  <c r="CI1260" i="4"/>
  <c r="CI1250" i="4"/>
  <c r="CI1232" i="4"/>
  <c r="CI1228" i="4"/>
  <c r="CI1217" i="4"/>
  <c r="CI1201" i="4"/>
  <c r="CI1194" i="4"/>
  <c r="CI1184" i="4"/>
  <c r="CI1172" i="4"/>
  <c r="CI1160" i="4"/>
  <c r="CI1136" i="4"/>
  <c r="CI1130" i="4"/>
  <c r="CI1112" i="4"/>
  <c r="CI1108" i="4"/>
  <c r="CI1105" i="4"/>
  <c r="CI1092" i="4"/>
  <c r="CI1072" i="4"/>
  <c r="CI1066" i="4"/>
  <c r="CI1048" i="4"/>
  <c r="CI1044" i="4"/>
  <c r="CI1037" i="4"/>
  <c r="CI1017" i="4"/>
  <c r="CI1011" i="4"/>
  <c r="CI966" i="4"/>
  <c r="CI929" i="4"/>
  <c r="CI918" i="4"/>
  <c r="CI890" i="4"/>
  <c r="CI837" i="4"/>
  <c r="CI829" i="4"/>
  <c r="CI818" i="4"/>
  <c r="CI1085" i="4"/>
  <c r="CI1042" i="4"/>
  <c r="CI1035" i="4"/>
  <c r="CI1024" i="4"/>
  <c r="CI1005" i="4"/>
  <c r="CI1001" i="4"/>
  <c r="CI981" i="4"/>
  <c r="CI969" i="4"/>
  <c r="CI936" i="4"/>
  <c r="CI923" i="4"/>
  <c r="CI868" i="4"/>
  <c r="CI864" i="4"/>
  <c r="CI856" i="4"/>
  <c r="CI845" i="4"/>
  <c r="CI828" i="4"/>
  <c r="CI807" i="4"/>
  <c r="CI784" i="4"/>
  <c r="CI1090" i="4"/>
  <c r="CI1070" i="4"/>
  <c r="CI1061" i="4"/>
  <c r="CI1057" i="4"/>
  <c r="CI1034" i="4"/>
  <c r="CI1030" i="4"/>
  <c r="CI991" i="4"/>
  <c r="CI951" i="4"/>
  <c r="CI945" i="4"/>
  <c r="CI932" i="4"/>
  <c r="CI921" i="4"/>
  <c r="CI915" i="4"/>
  <c r="CI911" i="4"/>
  <c r="CI902" i="4"/>
  <c r="CI897" i="4"/>
  <c r="CI888" i="4"/>
  <c r="CI883" i="4"/>
  <c r="CI843" i="4"/>
  <c r="CI830" i="4"/>
  <c r="CI817" i="4"/>
  <c r="CI766" i="4"/>
  <c r="CI1098" i="4"/>
  <c r="CI1083" i="4"/>
  <c r="CI1079" i="4"/>
  <c r="CI1075" i="4"/>
  <c r="CI1053" i="4"/>
  <c r="CI987" i="4"/>
  <c r="CI978" i="4"/>
  <c r="CI974" i="4"/>
  <c r="CI957" i="4"/>
  <c r="CI927" i="4"/>
  <c r="CI893" i="4"/>
  <c r="CI881" i="4"/>
  <c r="CI874" i="4"/>
  <c r="CI870" i="4"/>
  <c r="CI861" i="4"/>
  <c r="CI851" i="4"/>
  <c r="CI842" i="4"/>
  <c r="CI838" i="4"/>
  <c r="CI822" i="4"/>
  <c r="CI815" i="4"/>
  <c r="CI809" i="4"/>
  <c r="CI788" i="4"/>
  <c r="CI748" i="4"/>
  <c r="CI796" i="4"/>
  <c r="CI751" i="4"/>
  <c r="CI725" i="4"/>
  <c r="CI721" i="4"/>
  <c r="CI702" i="4"/>
  <c r="CI698" i="4"/>
  <c r="CI678" i="4"/>
  <c r="CI673" i="4"/>
  <c r="CI669" i="4"/>
  <c r="CI657" i="4"/>
  <c r="CI618" i="4"/>
  <c r="CI588" i="4"/>
  <c r="CI577" i="4"/>
  <c r="CI570" i="4"/>
  <c r="CI552" i="4"/>
  <c r="CI548" i="4"/>
  <c r="CI544" i="4"/>
  <c r="CI524" i="4"/>
  <c r="CI761" i="4"/>
  <c r="CI750" i="4"/>
  <c r="CI696" i="4"/>
  <c r="CI1407" i="4"/>
  <c r="CI1387" i="4"/>
  <c r="CI1345" i="4"/>
  <c r="CI1252" i="4"/>
  <c r="CI1247" i="4"/>
  <c r="CI1239" i="4"/>
  <c r="CI1219" i="4"/>
  <c r="CI1209" i="4"/>
  <c r="CI1199" i="4"/>
  <c r="CI1193" i="4"/>
  <c r="CI1176" i="4"/>
  <c r="CI1168" i="4"/>
  <c r="CI1149" i="4"/>
  <c r="CI1394" i="4"/>
  <c r="CI1363" i="4"/>
  <c r="CI1359" i="4"/>
  <c r="CI1339" i="4"/>
  <c r="CI1328" i="4"/>
  <c r="CI1324" i="4"/>
  <c r="CI1313" i="4"/>
  <c r="CI1302" i="4"/>
  <c r="CI1290" i="4"/>
  <c r="CI1263" i="4"/>
  <c r="CI1259" i="4"/>
  <c r="CI1238" i="4"/>
  <c r="CI1190" i="4"/>
  <c r="CI1167" i="4"/>
  <c r="CI1127" i="4"/>
  <c r="CI1123" i="4"/>
  <c r="CI1119" i="4"/>
  <c r="CI1102" i="4"/>
  <c r="CI1372" i="4"/>
  <c r="CI1368" i="4"/>
  <c r="CI1358" i="4"/>
  <c r="CI1352" i="4"/>
  <c r="CI1347" i="4"/>
  <c r="CI1323" i="4"/>
  <c r="CI1262" i="4"/>
  <c r="CI1235" i="4"/>
  <c r="CI1211" i="4"/>
  <c r="CI1204" i="4"/>
  <c r="CI1187" i="4"/>
  <c r="CI1155" i="4"/>
  <c r="CI1144" i="4"/>
  <c r="CI1140" i="4"/>
  <c r="CI1118" i="4"/>
  <c r="CI1113" i="4"/>
  <c r="CI1366" i="4"/>
  <c r="CI1315" i="4"/>
  <c r="CI1296" i="4"/>
  <c r="CI1282" i="4"/>
  <c r="CI1275" i="4"/>
  <c r="CI1269" i="4"/>
  <c r="CI1231" i="4"/>
  <c r="CI1227" i="4"/>
  <c r="CI1200" i="4"/>
  <c r="CI1183" i="4"/>
  <c r="CI1171" i="4"/>
  <c r="CI1163" i="4"/>
  <c r="CI1129" i="4"/>
  <c r="CI1111" i="4"/>
  <c r="CI1107" i="4"/>
  <c r="CI1104" i="4"/>
  <c r="CI1065" i="4"/>
  <c r="CI1047" i="4"/>
  <c r="CI1043" i="4"/>
  <c r="CI1016" i="4"/>
  <c r="CI1010" i="4"/>
  <c r="CI986" i="4"/>
  <c r="CI965" i="4"/>
  <c r="CI956" i="4"/>
  <c r="CI941" i="4"/>
  <c r="CI917" i="4"/>
  <c r="CI905" i="4"/>
  <c r="CI901" i="4"/>
  <c r="CI887" i="4"/>
  <c r="CI814" i="4"/>
  <c r="CI1084" i="4"/>
  <c r="CI1041" i="4"/>
  <c r="CI1023" i="4"/>
  <c r="CI1004" i="4"/>
  <c r="CI1000" i="4"/>
  <c r="CI994" i="4"/>
  <c r="CI984" i="4"/>
  <c r="CI972" i="4"/>
  <c r="CI962" i="4"/>
  <c r="CI955" i="4"/>
  <c r="CI939" i="4"/>
  <c r="CI935" i="4"/>
  <c r="CI928" i="4"/>
  <c r="CI922" i="4"/>
  <c r="CI867" i="4"/>
  <c r="CI859" i="4"/>
  <c r="CI855" i="4"/>
  <c r="CI844" i="4"/>
  <c r="CI827" i="4"/>
  <c r="CI806" i="4"/>
  <c r="CI1089" i="4"/>
  <c r="CI1069" i="4"/>
  <c r="CI1060" i="4"/>
  <c r="CI1056" i="4"/>
  <c r="CI1033" i="4"/>
  <c r="CI1029" i="4"/>
  <c r="CI1022" i="4"/>
  <c r="CI1015" i="4"/>
  <c r="CI998" i="4"/>
  <c r="CI960" i="4"/>
  <c r="CI954" i="4"/>
  <c r="CI950" i="4"/>
  <c r="CI920" i="4"/>
  <c r="CI914" i="4"/>
  <c r="CI910" i="4"/>
  <c r="CI900" i="4"/>
  <c r="CI896" i="4"/>
  <c r="CI882" i="4"/>
  <c r="CI836" i="4"/>
  <c r="CI826" i="4"/>
  <c r="CI816" i="4"/>
  <c r="CI805" i="4"/>
  <c r="CI1097" i="4"/>
  <c r="CI1082" i="4"/>
  <c r="CI1078" i="4"/>
  <c r="CI1051" i="4"/>
  <c r="CI1027" i="4"/>
  <c r="CI990" i="4"/>
  <c r="CI977" i="4"/>
  <c r="CI973" i="4"/>
  <c r="CI964" i="4"/>
  <c r="CI944" i="4"/>
  <c r="CI926" i="4"/>
  <c r="CI892" i="4"/>
  <c r="CI880" i="4"/>
  <c r="CI873" i="4"/>
  <c r="CI860" i="4"/>
  <c r="CI850" i="4"/>
  <c r="CI841" i="4"/>
  <c r="CI821" i="4"/>
  <c r="CI787" i="4"/>
  <c r="CI782" i="4"/>
  <c r="CI801" i="4"/>
  <c r="CI795" i="4"/>
  <c r="CI776" i="4"/>
  <c r="CI709" i="4"/>
  <c r="CI701" i="4"/>
  <c r="CI697" i="4"/>
  <c r="CI676" i="4"/>
  <c r="CI672" i="4"/>
  <c r="CI668" i="4"/>
  <c r="CI645" i="4"/>
  <c r="CI605" i="4"/>
  <c r="CI587" i="4"/>
  <c r="CI580" i="4"/>
  <c r="CI576" i="4"/>
  <c r="CI569" i="4"/>
  <c r="CI551" i="4"/>
  <c r="CI547" i="4"/>
  <c r="CI543" i="4"/>
  <c r="CI523" i="4"/>
  <c r="CI760" i="4"/>
  <c r="CI749" i="4"/>
  <c r="CI695" i="4"/>
  <c r="CI1341" i="4"/>
  <c r="CI1251" i="4"/>
  <c r="CI1246" i="4"/>
  <c r="CI1222" i="4"/>
  <c r="CI1216" i="4"/>
  <c r="CI1208" i="4"/>
  <c r="CI1198" i="4"/>
  <c r="CI1182" i="4"/>
  <c r="CI1175" i="4"/>
  <c r="CI1148" i="4"/>
  <c r="CI1393" i="4"/>
  <c r="CI1362" i="4"/>
  <c r="CI1338" i="4"/>
  <c r="CI1327" i="4"/>
  <c r="CI1320" i="4"/>
  <c r="CI1312" i="4"/>
  <c r="CI1305" i="4"/>
  <c r="CI1301" i="4"/>
  <c r="CI1289" i="4"/>
  <c r="CI1258" i="4"/>
  <c r="CI1237" i="4"/>
  <c r="CI1226" i="4"/>
  <c r="CI1189" i="4"/>
  <c r="CI1166" i="4"/>
  <c r="CI1159" i="4"/>
  <c r="CI1135" i="4"/>
  <c r="CI1126" i="4"/>
  <c r="CI1122" i="4"/>
  <c r="CI1375" i="4"/>
  <c r="CI1371" i="4"/>
  <c r="CI1367" i="4"/>
  <c r="CI1357" i="4"/>
  <c r="CI1351" i="4"/>
  <c r="CI1299" i="4"/>
  <c r="CI1270" i="4"/>
  <c r="CI1261" i="4"/>
  <c r="CI1244" i="4"/>
  <c r="CI1234" i="4"/>
  <c r="CI1225" i="4"/>
  <c r="CI1195" i="4"/>
  <c r="CI1180" i="4"/>
  <c r="CI1154" i="4"/>
  <c r="CI1147" i="4"/>
  <c r="CI1143" i="4"/>
  <c r="CI1139" i="4"/>
  <c r="CI1117" i="4"/>
  <c r="CI1365" i="4"/>
  <c r="CI1309" i="4"/>
  <c r="CI1295" i="4"/>
  <c r="CI1285" i="4"/>
  <c r="CI1281" i="4"/>
  <c r="CI1274" i="4"/>
  <c r="CI1230" i="4"/>
  <c r="CI1224" i="4"/>
  <c r="CI1203" i="4"/>
  <c r="CI1186" i="4"/>
  <c r="CI1162" i="4"/>
  <c r="CI1152" i="4"/>
  <c r="CI1138" i="4"/>
  <c r="CI1132" i="4"/>
  <c r="CI1128" i="4"/>
  <c r="CI1110" i="4"/>
  <c r="CI1094" i="4"/>
  <c r="CI1088" i="4"/>
  <c r="CI1074" i="4"/>
  <c r="CI1068" i="4"/>
  <c r="CI1064" i="4"/>
  <c r="CI1046" i="4"/>
  <c r="CI1019" i="4"/>
  <c r="CI1009" i="4"/>
  <c r="CI985" i="4"/>
  <c r="CI968" i="4"/>
  <c r="CI963" i="4"/>
  <c r="CI940" i="4"/>
  <c r="CI931" i="4"/>
  <c r="CI904" i="4"/>
  <c r="CI886" i="4"/>
  <c r="CI869" i="4"/>
  <c r="CI813" i="4"/>
  <c r="CI1052" i="4"/>
  <c r="CI1040" i="4"/>
  <c r="CI1007" i="4"/>
  <c r="CI1003" i="4"/>
  <c r="CI999" i="4"/>
  <c r="CI993" i="4"/>
  <c r="CI983" i="4"/>
  <c r="CI971" i="4"/>
  <c r="CI961" i="4"/>
  <c r="CI947" i="4"/>
  <c r="CI938" i="4"/>
  <c r="CI934" i="4"/>
  <c r="CI876" i="4"/>
  <c r="CI866" i="4"/>
  <c r="CI858" i="4"/>
  <c r="CI790" i="4"/>
  <c r="CI1063" i="4"/>
  <c r="CI1059" i="4"/>
  <c r="CI1055" i="4"/>
  <c r="CI1032" i="4"/>
  <c r="CI1028" i="4"/>
  <c r="CI1021" i="4"/>
  <c r="CI1014" i="4"/>
  <c r="CI997" i="4"/>
  <c r="CI959" i="4"/>
  <c r="CI953" i="4"/>
  <c r="CI913" i="4"/>
  <c r="CI907" i="4"/>
  <c r="CI899" i="4"/>
  <c r="CI895" i="4"/>
  <c r="CI885" i="4"/>
  <c r="CI854" i="4"/>
  <c r="CI834" i="4"/>
  <c r="CI825" i="4"/>
  <c r="CI1101" i="4"/>
  <c r="CI1096" i="4"/>
  <c r="CI1081" i="4"/>
  <c r="CI1077" i="4"/>
  <c r="CI1050" i="4"/>
  <c r="CI1026" i="4"/>
  <c r="CI989" i="4"/>
  <c r="CI980" i="4"/>
  <c r="CI976" i="4"/>
  <c r="CI949" i="4"/>
  <c r="CI943" i="4"/>
  <c r="CI925" i="4"/>
  <c r="CI879" i="4"/>
  <c r="CI872" i="4"/>
  <c r="CI840" i="4"/>
  <c r="CI824" i="4"/>
  <c r="CI820" i="4"/>
  <c r="CI804" i="4"/>
  <c r="CI786" i="4"/>
  <c r="CI781" i="4"/>
  <c r="CI773" i="4"/>
  <c r="CI764" i="4"/>
  <c r="CI800" i="4"/>
  <c r="CI775" i="4"/>
  <c r="CI753" i="4"/>
  <c r="CI733" i="4"/>
  <c r="CI723" i="4"/>
  <c r="CI708" i="4"/>
  <c r="CI700" i="4"/>
  <c r="CI675" i="4"/>
  <c r="CI671" i="4"/>
  <c r="CI649" i="4"/>
  <c r="CI630" i="4"/>
  <c r="CI586" i="4"/>
  <c r="CI579" i="4"/>
  <c r="CI575" i="4"/>
  <c r="CI550" i="4"/>
  <c r="CI546" i="4"/>
  <c r="CI522" i="4"/>
  <c r="CI763" i="4"/>
  <c r="CI759" i="4"/>
  <c r="CI732" i="4"/>
  <c r="CI706" i="4"/>
  <c r="CI694" i="4"/>
  <c r="CI690" i="4"/>
  <c r="CI685" i="4"/>
  <c r="CI663" i="4"/>
  <c r="CI626" i="4"/>
  <c r="CI616" i="4"/>
  <c r="CI602" i="4"/>
  <c r="CI1254" i="4"/>
  <c r="CI1249" i="4"/>
  <c r="CI1221" i="4"/>
  <c r="CI1215" i="4"/>
  <c r="CI1170" i="4"/>
  <c r="CI1116" i="4"/>
  <c r="CI1423" i="4"/>
  <c r="CI1402" i="4"/>
  <c r="CI1392" i="4"/>
  <c r="CI1361" i="4"/>
  <c r="CI1337" i="4"/>
  <c r="CI1326" i="4"/>
  <c r="CI1319" i="4"/>
  <c r="CI1311" i="4"/>
  <c r="CI1304" i="4"/>
  <c r="CI1300" i="4"/>
  <c r="CI1288" i="4"/>
  <c r="CI1278" i="4"/>
  <c r="CI1257" i="4"/>
  <c r="CI1236" i="4"/>
  <c r="CI1207" i="4"/>
  <c r="CI1197" i="4"/>
  <c r="CI1192" i="4"/>
  <c r="CI1174" i="4"/>
  <c r="CI1165" i="4"/>
  <c r="CI1158" i="4"/>
  <c r="CI1134" i="4"/>
  <c r="CI1125" i="4"/>
  <c r="CI1121" i="4"/>
  <c r="CI1374" i="4"/>
  <c r="CI1370" i="4"/>
  <c r="CI1310" i="4"/>
  <c r="CI1277" i="4"/>
  <c r="CI1255" i="4"/>
  <c r="CI1243" i="4"/>
  <c r="CI1213" i="4"/>
  <c r="CI1206" i="4"/>
  <c r="CI1179" i="4"/>
  <c r="CI1153" i="4"/>
  <c r="CI1146" i="4"/>
  <c r="CI1142" i="4"/>
  <c r="CI1115" i="4"/>
  <c r="CI1350" i="4"/>
  <c r="CI1333" i="4"/>
  <c r="CI1322" i="4"/>
  <c r="CI1308" i="4"/>
  <c r="CI1298" i="4"/>
  <c r="CI1294" i="4"/>
  <c r="CI1284" i="4"/>
  <c r="CI1280" i="4"/>
  <c r="CI1273" i="4"/>
  <c r="CI1233" i="4"/>
  <c r="CI1229" i="4"/>
  <c r="CI1223" i="4"/>
  <c r="CI1218" i="4"/>
  <c r="CI1210" i="4"/>
  <c r="CI1202" i="4"/>
  <c r="CI1185" i="4"/>
  <c r="CI1173" i="4"/>
  <c r="CI1161" i="4"/>
  <c r="CI1151" i="4"/>
  <c r="CI1137" i="4"/>
  <c r="CI1131" i="4"/>
  <c r="CI1109" i="4"/>
  <c r="CI1106" i="4"/>
  <c r="CI1093" i="4"/>
  <c r="CI1087" i="4"/>
  <c r="CI1073" i="4"/>
  <c r="CI1067" i="4"/>
  <c r="CI1045" i="4"/>
  <c r="CI1018" i="4"/>
  <c r="CI1012" i="4"/>
  <c r="CI1008" i="4"/>
  <c r="CI967" i="4"/>
  <c r="CI948" i="4"/>
  <c r="CI930" i="4"/>
  <c r="CI908" i="4"/>
  <c r="CI891" i="4"/>
  <c r="CI849" i="4"/>
  <c r="CI819" i="4"/>
  <c r="CI812" i="4"/>
  <c r="CI1100" i="4"/>
  <c r="CI1086" i="4"/>
  <c r="CI1036" i="4"/>
  <c r="CI1006" i="4"/>
  <c r="CI1002" i="4"/>
  <c r="CI992" i="4"/>
  <c r="CI982" i="4"/>
  <c r="CI970" i="4"/>
  <c r="CI937" i="4"/>
  <c r="CI933" i="4"/>
  <c r="CI924" i="4"/>
  <c r="CI903" i="4"/>
  <c r="CI875" i="4"/>
  <c r="CI865" i="4"/>
  <c r="CI857" i="4"/>
  <c r="CI846" i="4"/>
  <c r="CI835" i="4"/>
  <c r="CI808" i="4"/>
  <c r="CI789" i="4"/>
  <c r="CI768" i="4"/>
  <c r="CI1091" i="4"/>
  <c r="CI1071" i="4"/>
  <c r="CI1062" i="4"/>
  <c r="CI1058" i="4"/>
  <c r="CI1031" i="4"/>
  <c r="CI1020" i="4"/>
  <c r="CI1013" i="4"/>
  <c r="CI996" i="4"/>
  <c r="CI952" i="4"/>
  <c r="CI946" i="4"/>
  <c r="CI916" i="4"/>
  <c r="CI912" i="4"/>
  <c r="CI906" i="4"/>
  <c r="CI898" i="4"/>
  <c r="CI894" i="4"/>
  <c r="CI889" i="4"/>
  <c r="CI884" i="4"/>
  <c r="CI853" i="4"/>
  <c r="CI848" i="4"/>
  <c r="CI832" i="4"/>
  <c r="CI811" i="4"/>
  <c r="CI1099" i="4"/>
  <c r="CI1095" i="4"/>
  <c r="CI1080" i="4"/>
  <c r="CI1076" i="4"/>
  <c r="CI1054" i="4"/>
  <c r="CI1049" i="4"/>
  <c r="CI1038" i="4"/>
  <c r="CI1025" i="4"/>
  <c r="CI988" i="4"/>
  <c r="CI979" i="4"/>
  <c r="CI975" i="4"/>
  <c r="CI958" i="4"/>
  <c r="CI942" i="4"/>
  <c r="CI919" i="4"/>
  <c r="CI878" i="4"/>
  <c r="CI871" i="4"/>
  <c r="CI862" i="4"/>
  <c r="CI852" i="4"/>
  <c r="CI839" i="4"/>
  <c r="CI823" i="4"/>
  <c r="CI810" i="4"/>
  <c r="CI803" i="4"/>
  <c r="CI780" i="4"/>
  <c r="CI772" i="4"/>
  <c r="CI797" i="4"/>
  <c r="CI774" i="4"/>
  <c r="CI756" i="4"/>
  <c r="CI752" i="4"/>
  <c r="CI726" i="4"/>
  <c r="CI722" i="4"/>
  <c r="CI716" i="4"/>
  <c r="CI707" i="4"/>
  <c r="CI699" i="4"/>
  <c r="CI679" i="4"/>
  <c r="CI674" i="4"/>
  <c r="CI670" i="4"/>
  <c r="CI653" i="4"/>
  <c r="CI619" i="4"/>
  <c r="CI589" i="4"/>
  <c r="CI585" i="4"/>
  <c r="CI578" i="4"/>
  <c r="CI571" i="4"/>
  <c r="CI558" i="4"/>
  <c r="CI549" i="4"/>
  <c r="CI545" i="4"/>
  <c r="CI525" i="4"/>
  <c r="CI521" i="4"/>
  <c r="CI762" i="4"/>
  <c r="CI755" i="4"/>
  <c r="CI693" i="4"/>
  <c r="CI689" i="4"/>
  <c r="CI667" i="4"/>
  <c r="CI662" i="4"/>
  <c r="CI656" i="4"/>
  <c r="CI648" i="4"/>
  <c r="CI629" i="4"/>
  <c r="CI625" i="4"/>
  <c r="CI615" i="4"/>
  <c r="CI601" i="4"/>
  <c r="CI666" i="4"/>
  <c r="CI628" i="4"/>
  <c r="CI614" i="4"/>
  <c r="CI604" i="4"/>
  <c r="CI598" i="4"/>
  <c r="CI594" i="4"/>
  <c r="CI542" i="4"/>
  <c r="CI533" i="4"/>
  <c r="CI529" i="4"/>
  <c r="CI464" i="4"/>
  <c r="CI802" i="4"/>
  <c r="CI792" i="4"/>
  <c r="CI779" i="4"/>
  <c r="CI771" i="4"/>
  <c r="CI724" i="4"/>
  <c r="CI712" i="4"/>
  <c r="CI658" i="4"/>
  <c r="CI650" i="4"/>
  <c r="CI643" i="4"/>
  <c r="CI639" i="4"/>
  <c r="CI635" i="4"/>
  <c r="CI609" i="4"/>
  <c r="CI584" i="4"/>
  <c r="CI568" i="4"/>
  <c r="CI555" i="4"/>
  <c r="CI526" i="4"/>
  <c r="CI517" i="4"/>
  <c r="CI508" i="4"/>
  <c r="CI504" i="4"/>
  <c r="CI499" i="4"/>
  <c r="CI495" i="4"/>
  <c r="CI458" i="4"/>
  <c r="CI744" i="4"/>
  <c r="CI740" i="4"/>
  <c r="CI736" i="4"/>
  <c r="CI728" i="4"/>
  <c r="CI704" i="4"/>
  <c r="CI684" i="4"/>
  <c r="CI680" i="4"/>
  <c r="CI632" i="4"/>
  <c r="CI623" i="4"/>
  <c r="CI561" i="4"/>
  <c r="CI541" i="4"/>
  <c r="CI537" i="4"/>
  <c r="CI513" i="4"/>
  <c r="CI493" i="4"/>
  <c r="CI501" i="4"/>
  <c r="CI489" i="4"/>
  <c r="CI480" i="4"/>
  <c r="CI471" i="4"/>
  <c r="CI467" i="4"/>
  <c r="CI408" i="4"/>
  <c r="CI370" i="4"/>
  <c r="CI364" i="4"/>
  <c r="CI348" i="4"/>
  <c r="CI329" i="4"/>
  <c r="CI324" i="4"/>
  <c r="CI320" i="4"/>
  <c r="CI308" i="4"/>
  <c r="CI304" i="4"/>
  <c r="CI300" i="4"/>
  <c r="CI293" i="4"/>
  <c r="CI289" i="4"/>
  <c r="CI285" i="4"/>
  <c r="CI511" i="4"/>
  <c r="CI487" i="4"/>
  <c r="CI478" i="4"/>
  <c r="CI455" i="4"/>
  <c r="CI451" i="4"/>
  <c r="CI437" i="4"/>
  <c r="CI400" i="4"/>
  <c r="CI387" i="4"/>
  <c r="CI380" i="4"/>
  <c r="CI367" i="4"/>
  <c r="CI345" i="4"/>
  <c r="CI341" i="4"/>
  <c r="CI334" i="4"/>
  <c r="CI298" i="4"/>
  <c r="CI435" i="4"/>
  <c r="CI431" i="4"/>
  <c r="CI414" i="4"/>
  <c r="CI406" i="4"/>
  <c r="CI398" i="4"/>
  <c r="CI392" i="4"/>
  <c r="CI356" i="4"/>
  <c r="CI351" i="4"/>
  <c r="CI332" i="4"/>
  <c r="CI316" i="4"/>
  <c r="CI440" i="4"/>
  <c r="CI430" i="4"/>
  <c r="CI420" i="4"/>
  <c r="CI413" i="4"/>
  <c r="CI395" i="4"/>
  <c r="CI382" i="4"/>
  <c r="CI372" i="4"/>
  <c r="CI252" i="4"/>
  <c r="CI243" i="4"/>
  <c r="CI239" i="4"/>
  <c r="CI275" i="4"/>
  <c r="CI259" i="4"/>
  <c r="CI255" i="4"/>
  <c r="CI225" i="4"/>
  <c r="CI220" i="4"/>
  <c r="CI166" i="4"/>
  <c r="CI162" i="4"/>
  <c r="CI158" i="4"/>
  <c r="CI31" i="4"/>
  <c r="CI27" i="4"/>
  <c r="CI20" i="4"/>
  <c r="CI279" i="4"/>
  <c r="CI269" i="4"/>
  <c r="CI265" i="4"/>
  <c r="CI261" i="4"/>
  <c r="CI244" i="4"/>
  <c r="CI233" i="4"/>
  <c r="CI193" i="4"/>
  <c r="CI189" i="4"/>
  <c r="CI185" i="4"/>
  <c r="CI216" i="4"/>
  <c r="CI168" i="4"/>
  <c r="CI111" i="4"/>
  <c r="CI107" i="4"/>
  <c r="CI103" i="4"/>
  <c r="CI99" i="4"/>
  <c r="CI85" i="4"/>
  <c r="CI81" i="4"/>
  <c r="CI48" i="4"/>
  <c r="CI248" i="4"/>
  <c r="CI238" i="4"/>
  <c r="CI232" i="4"/>
  <c r="CI228" i="4"/>
  <c r="CI209" i="4"/>
  <c r="CI205" i="4"/>
  <c r="CI175" i="4"/>
  <c r="CI133" i="4"/>
  <c r="CI56" i="4"/>
  <c r="CI201" i="4"/>
  <c r="CI180" i="4"/>
  <c r="CI169" i="4"/>
  <c r="CI98" i="4"/>
  <c r="CI45" i="4"/>
  <c r="CI129" i="4"/>
  <c r="CI125" i="4"/>
  <c r="CI94" i="4"/>
  <c r="CI78" i="4"/>
  <c r="CI74" i="4"/>
  <c r="CI43" i="4"/>
  <c r="CI148" i="4"/>
  <c r="CI144" i="4"/>
  <c r="CI140" i="4"/>
  <c r="CI135" i="4"/>
  <c r="CI123" i="4"/>
  <c r="CI119" i="4"/>
  <c r="CI115" i="4"/>
  <c r="CI68" i="4"/>
  <c r="CI64" i="4"/>
  <c r="CI17" i="4"/>
  <c r="CI691" i="4"/>
  <c r="CI664" i="4"/>
  <c r="CI652" i="4"/>
  <c r="CI627" i="4"/>
  <c r="CI603" i="4"/>
  <c r="CI597" i="4"/>
  <c r="CI593" i="4"/>
  <c r="CI536" i="4"/>
  <c r="CI532" i="4"/>
  <c r="CI528" i="4"/>
  <c r="CI463" i="4"/>
  <c r="CI449" i="4"/>
  <c r="CI798" i="4"/>
  <c r="CI791" i="4"/>
  <c r="CI778" i="4"/>
  <c r="CI770" i="4"/>
  <c r="CI715" i="4"/>
  <c r="CI711" i="4"/>
  <c r="CI655" i="4"/>
  <c r="CI647" i="4"/>
  <c r="CI642" i="4"/>
  <c r="CI638" i="4"/>
  <c r="CI634" i="4"/>
  <c r="CI612" i="4"/>
  <c r="CI608" i="4"/>
  <c r="CI583" i="4"/>
  <c r="CI567" i="4"/>
  <c r="CI554" i="4"/>
  <c r="CI520" i="4"/>
  <c r="CI516" i="4"/>
  <c r="CI507" i="4"/>
  <c r="CI503" i="4"/>
  <c r="CI498" i="4"/>
  <c r="CI484" i="4"/>
  <c r="CI473" i="4"/>
  <c r="CI747" i="4"/>
  <c r="CI743" i="4"/>
  <c r="CI739" i="4"/>
  <c r="CI735" i="4"/>
  <c r="CI731" i="4"/>
  <c r="CI692" i="4"/>
  <c r="CI683" i="4"/>
  <c r="CI622" i="4"/>
  <c r="CI606" i="4"/>
  <c r="CI560" i="4"/>
  <c r="CI540" i="4"/>
  <c r="CI492" i="4"/>
  <c r="CI488" i="4"/>
  <c r="CI470" i="4"/>
  <c r="CI466" i="4"/>
  <c r="CI447" i="4"/>
  <c r="CI381" i="4"/>
  <c r="CI369" i="4"/>
  <c r="CI361" i="4"/>
  <c r="CI353" i="4"/>
  <c r="CI347" i="4"/>
  <c r="CI328" i="4"/>
  <c r="CI323" i="4"/>
  <c r="CI312" i="4"/>
  <c r="CI307" i="4"/>
  <c r="CI303" i="4"/>
  <c r="CI299" i="4"/>
  <c r="CI292" i="4"/>
  <c r="CI288" i="4"/>
  <c r="CI284" i="4"/>
  <c r="CI510" i="4"/>
  <c r="CI486" i="4"/>
  <c r="CI477" i="4"/>
  <c r="CI454" i="4"/>
  <c r="CI445" i="4"/>
  <c r="CI436" i="4"/>
  <c r="CI386" i="4"/>
  <c r="CI379" i="4"/>
  <c r="CI344" i="4"/>
  <c r="CI340" i="4"/>
  <c r="CI333" i="4"/>
  <c r="CI434" i="4"/>
  <c r="CI423" i="4"/>
  <c r="CI405" i="4"/>
  <c r="CI397" i="4"/>
  <c r="CI377" i="4"/>
  <c r="CI355" i="4"/>
  <c r="CI338" i="4"/>
  <c r="CI297" i="4"/>
  <c r="CI443" i="4"/>
  <c r="CI439" i="4"/>
  <c r="CI429" i="4"/>
  <c r="CI419" i="4"/>
  <c r="CI412" i="4"/>
  <c r="CI354" i="4"/>
  <c r="CI337" i="4"/>
  <c r="CI325" i="4"/>
  <c r="CI296" i="4"/>
  <c r="CI251" i="4"/>
  <c r="CI242" i="4"/>
  <c r="CI274" i="4"/>
  <c r="CI258" i="4"/>
  <c r="CI247" i="4"/>
  <c r="CI219" i="4"/>
  <c r="CI170" i="4"/>
  <c r="CI165" i="4"/>
  <c r="CI161" i="4"/>
  <c r="CI157" i="4"/>
  <c r="CI37" i="4"/>
  <c r="CI30" i="4"/>
  <c r="CI26" i="4"/>
  <c r="CI16" i="4"/>
  <c r="CI282" i="4"/>
  <c r="CI278" i="4"/>
  <c r="CI268" i="4"/>
  <c r="CI264" i="4"/>
  <c r="CI254" i="4"/>
  <c r="CI192" i="4"/>
  <c r="CI188" i="4"/>
  <c r="CI184" i="4"/>
  <c r="CI41" i="4"/>
  <c r="CI223" i="4"/>
  <c r="CI215" i="4"/>
  <c r="CI152" i="4"/>
  <c r="CI110" i="4"/>
  <c r="CI106" i="4"/>
  <c r="CI102" i="4"/>
  <c r="CI91" i="4"/>
  <c r="CI84" i="4"/>
  <c r="CI71" i="4"/>
  <c r="CI236" i="4"/>
  <c r="CI231" i="4"/>
  <c r="CI208" i="4"/>
  <c r="CI197" i="4"/>
  <c r="CI174" i="4"/>
  <c r="CI59" i="4"/>
  <c r="CI55" i="4"/>
  <c r="CI200" i="4"/>
  <c r="CI183" i="4"/>
  <c r="CI179" i="4"/>
  <c r="CI155" i="4"/>
  <c r="CI62" i="4"/>
  <c r="CI44" i="4"/>
  <c r="CI14" i="4"/>
  <c r="B4" i="5" s="1"/>
  <c r="CI128" i="4"/>
  <c r="CI97" i="4"/>
  <c r="CI93" i="4"/>
  <c r="CI77" i="4"/>
  <c r="CI73" i="4"/>
  <c r="CI34" i="4"/>
  <c r="CI151" i="4"/>
  <c r="CI147" i="4"/>
  <c r="CI143" i="4"/>
  <c r="CI134" i="4"/>
  <c r="CI122" i="4"/>
  <c r="CI118" i="4"/>
  <c r="CI114" i="4"/>
  <c r="CI92" i="4"/>
  <c r="CI72" i="4"/>
  <c r="CI67" i="4"/>
  <c r="CI42" i="4"/>
  <c r="CI33" i="4"/>
  <c r="CI661" i="4"/>
  <c r="CI600" i="4"/>
  <c r="CI596" i="4"/>
  <c r="CI592" i="4"/>
  <c r="CI535" i="4"/>
  <c r="CI531" i="4"/>
  <c r="CI527" i="4"/>
  <c r="CI475" i="4"/>
  <c r="CI462" i="4"/>
  <c r="CI448" i="4"/>
  <c r="CI794" i="4"/>
  <c r="CI777" i="4"/>
  <c r="CI769" i="4"/>
  <c r="CI754" i="4"/>
  <c r="CI718" i="4"/>
  <c r="CI714" i="4"/>
  <c r="CI705" i="4"/>
  <c r="CI677" i="4"/>
  <c r="CI654" i="4"/>
  <c r="CI646" i="4"/>
  <c r="CI641" i="4"/>
  <c r="CI637" i="4"/>
  <c r="CI611" i="4"/>
  <c r="CI607" i="4"/>
  <c r="CI582" i="4"/>
  <c r="CI566" i="4"/>
  <c r="CI557" i="4"/>
  <c r="CI553" i="4"/>
  <c r="CI519" i="4"/>
  <c r="CI506" i="4"/>
  <c r="CI497" i="4"/>
  <c r="CI483" i="4"/>
  <c r="CI460" i="4"/>
  <c r="CI746" i="4"/>
  <c r="CI742" i="4"/>
  <c r="CI738" i="4"/>
  <c r="CI734" i="4"/>
  <c r="CI730" i="4"/>
  <c r="CI717" i="4"/>
  <c r="CI682" i="4"/>
  <c r="CI621" i="4"/>
  <c r="CI563" i="4"/>
  <c r="CI559" i="4"/>
  <c r="CI539" i="4"/>
  <c r="CI515" i="4"/>
  <c r="CI502" i="4"/>
  <c r="CI491" i="4"/>
  <c r="CI469" i="4"/>
  <c r="CI457" i="4"/>
  <c r="CI446" i="4"/>
  <c r="CI376" i="4"/>
  <c r="CI368" i="4"/>
  <c r="CI360" i="4"/>
  <c r="CI352" i="4"/>
  <c r="CI346" i="4"/>
  <c r="CI336" i="4"/>
  <c r="CI322" i="4"/>
  <c r="CI306" i="4"/>
  <c r="CI302" i="4"/>
  <c r="CI295" i="4"/>
  <c r="CI291" i="4"/>
  <c r="CI287" i="4"/>
  <c r="CI283" i="4"/>
  <c r="CI509" i="4"/>
  <c r="CI485" i="4"/>
  <c r="CI465" i="4"/>
  <c r="CI453" i="4"/>
  <c r="CI425" i="4"/>
  <c r="CI417" i="4"/>
  <c r="CI407" i="4"/>
  <c r="CI389" i="4"/>
  <c r="CI385" i="4"/>
  <c r="CI378" i="4"/>
  <c r="CI343" i="4"/>
  <c r="CI339" i="4"/>
  <c r="CI318" i="4"/>
  <c r="CI433" i="4"/>
  <c r="CI422" i="4"/>
  <c r="CI416" i="4"/>
  <c r="CI404" i="4"/>
  <c r="CI383" i="4"/>
  <c r="CI358" i="4"/>
  <c r="CI326" i="4"/>
  <c r="CI442" i="4"/>
  <c r="CI428" i="4"/>
  <c r="CI411" i="4"/>
  <c r="CI403" i="4"/>
  <c r="CI362" i="4"/>
  <c r="CI331" i="4"/>
  <c r="CI315" i="4"/>
  <c r="CI309" i="4"/>
  <c r="CI250" i="4"/>
  <c r="CI241" i="4"/>
  <c r="CI273" i="4"/>
  <c r="CI257" i="4"/>
  <c r="CI246" i="4"/>
  <c r="CI227" i="4"/>
  <c r="CI204" i="4"/>
  <c r="CI164" i="4"/>
  <c r="CI160" i="4"/>
  <c r="CI156" i="4"/>
  <c r="CI36" i="4"/>
  <c r="CI29" i="4"/>
  <c r="CI22" i="4"/>
  <c r="CI15" i="4"/>
  <c r="CI281" i="4"/>
  <c r="CI277" i="4"/>
  <c r="CI267" i="4"/>
  <c r="CI263" i="4"/>
  <c r="CI237" i="4"/>
  <c r="CI191" i="4"/>
  <c r="CI187" i="4"/>
  <c r="CI222" i="4"/>
  <c r="CI214" i="4"/>
  <c r="CI109" i="4"/>
  <c r="CI105" i="4"/>
  <c r="CI101" i="4"/>
  <c r="CI90" i="4"/>
  <c r="CI83" i="4"/>
  <c r="CI235" i="4"/>
  <c r="CI230" i="4"/>
  <c r="CI211" i="4"/>
  <c r="CI207" i="4"/>
  <c r="CI173" i="4"/>
  <c r="CI58" i="4"/>
  <c r="CI54" i="4"/>
  <c r="CI199" i="4"/>
  <c r="CI182" i="4"/>
  <c r="CI178" i="4"/>
  <c r="CI154" i="4"/>
  <c r="CI138" i="4"/>
  <c r="CI80" i="4"/>
  <c r="CI47" i="4"/>
  <c r="CI40" i="4"/>
  <c r="CI19" i="4"/>
  <c r="CI13" i="4"/>
  <c r="B3" i="5" s="1"/>
  <c r="CI131" i="4"/>
  <c r="CI127" i="4"/>
  <c r="CI96" i="4"/>
  <c r="CI87" i="4"/>
  <c r="CI76" i="4"/>
  <c r="CI69" i="4"/>
  <c r="CI24" i="4"/>
  <c r="CI150" i="4"/>
  <c r="CI146" i="4"/>
  <c r="CI142" i="4"/>
  <c r="CI121" i="4"/>
  <c r="CI117" i="4"/>
  <c r="CI113" i="4"/>
  <c r="CI86" i="4"/>
  <c r="CI66" i="4"/>
  <c r="CI38" i="4"/>
  <c r="CI23" i="4"/>
  <c r="CI660" i="4"/>
  <c r="CI617" i="4"/>
  <c r="CI599" i="4"/>
  <c r="CI595" i="4"/>
  <c r="CI591" i="4"/>
  <c r="CI574" i="4"/>
  <c r="CI534" i="4"/>
  <c r="CI530" i="4"/>
  <c r="CI474" i="4"/>
  <c r="CI461" i="4"/>
  <c r="CI793" i="4"/>
  <c r="CI785" i="4"/>
  <c r="CI758" i="4"/>
  <c r="CI713" i="4"/>
  <c r="CI659" i="4"/>
  <c r="CI651" i="4"/>
  <c r="CI644" i="4"/>
  <c r="CI640" i="4"/>
  <c r="CI636" i="4"/>
  <c r="CI610" i="4"/>
  <c r="CI590" i="4"/>
  <c r="CI565" i="4"/>
  <c r="CI556" i="4"/>
  <c r="CI518" i="4"/>
  <c r="CI505" i="4"/>
  <c r="CI496" i="4"/>
  <c r="CI482" i="4"/>
  <c r="CI459" i="4"/>
  <c r="CI745" i="4"/>
  <c r="CI741" i="4"/>
  <c r="CI737" i="4"/>
  <c r="CI729" i="4"/>
  <c r="CI710" i="4"/>
  <c r="CI686" i="4"/>
  <c r="CI681" i="4"/>
  <c r="CI665" i="4"/>
  <c r="CI624" i="4"/>
  <c r="CI620" i="4"/>
  <c r="CI562" i="4"/>
  <c r="CI538" i="4"/>
  <c r="CI514" i="4"/>
  <c r="CI494" i="4"/>
  <c r="CI481" i="4"/>
  <c r="CI490" i="4"/>
  <c r="CI472" i="4"/>
  <c r="CI468" i="4"/>
  <c r="CI438" i="4"/>
  <c r="CI409" i="4"/>
  <c r="CI371" i="4"/>
  <c r="CI365" i="4"/>
  <c r="CI359" i="4"/>
  <c r="CI349" i="4"/>
  <c r="CI330" i="4"/>
  <c r="CI321" i="4"/>
  <c r="CI305" i="4"/>
  <c r="CI301" i="4"/>
  <c r="CI294" i="4"/>
  <c r="CI290" i="4"/>
  <c r="CI286" i="4"/>
  <c r="CI260" i="4"/>
  <c r="CI512" i="4"/>
  <c r="CI479" i="4"/>
  <c r="CI456" i="4"/>
  <c r="CI452" i="4"/>
  <c r="CI424" i="4"/>
  <c r="CI401" i="4"/>
  <c r="CI393" i="4"/>
  <c r="CI388" i="4"/>
  <c r="CI384" i="4"/>
  <c r="CI375" i="4"/>
  <c r="CI342" i="4"/>
  <c r="CI335" i="4"/>
  <c r="CI317" i="4"/>
  <c r="CI276" i="4"/>
  <c r="CI432" i="4"/>
  <c r="CI421" i="4"/>
  <c r="CI415" i="4"/>
  <c r="CI399" i="4"/>
  <c r="CI363" i="4"/>
  <c r="CI357" i="4"/>
  <c r="CI310" i="4"/>
  <c r="CI441" i="4"/>
  <c r="CI427" i="4"/>
  <c r="CI410" i="4"/>
  <c r="CI396" i="4"/>
  <c r="CI391" i="4"/>
  <c r="CI373" i="4"/>
  <c r="CI314" i="4"/>
  <c r="CI253" i="4"/>
  <c r="CI249" i="4"/>
  <c r="CI240" i="4"/>
  <c r="CI272" i="4"/>
  <c r="CI256" i="4"/>
  <c r="CI245" i="4"/>
  <c r="CI226" i="4"/>
  <c r="CI221" i="4"/>
  <c r="CI196" i="4"/>
  <c r="CI163" i="4"/>
  <c r="CI159" i="4"/>
  <c r="CI32" i="4"/>
  <c r="CI28" i="4"/>
  <c r="CI21" i="4"/>
  <c r="CI280" i="4"/>
  <c r="CI270" i="4"/>
  <c r="CI266" i="4"/>
  <c r="CI262" i="4"/>
  <c r="CI218" i="4"/>
  <c r="CI194" i="4"/>
  <c r="CI190" i="4"/>
  <c r="CI186" i="4"/>
  <c r="CI217" i="4"/>
  <c r="CI213" i="4"/>
  <c r="CI112" i="4"/>
  <c r="CI108" i="4"/>
  <c r="CI104" i="4"/>
  <c r="CI100" i="4"/>
  <c r="CI89" i="4"/>
  <c r="CI82" i="4"/>
  <c r="CI234" i="4"/>
  <c r="CI229" i="4"/>
  <c r="CI210" i="4"/>
  <c r="CI206" i="4"/>
  <c r="CI176" i="4"/>
  <c r="CI172" i="4"/>
  <c r="CI57" i="4"/>
  <c r="CI53" i="4"/>
  <c r="CI202" i="4"/>
  <c r="CI198" i="4"/>
  <c r="CI181" i="4"/>
  <c r="CI177" i="4"/>
  <c r="CI153" i="4"/>
  <c r="CI88" i="4"/>
  <c r="CI70" i="4"/>
  <c r="CI51" i="4"/>
  <c r="CI46" i="4"/>
  <c r="CI35" i="4"/>
  <c r="CI25" i="4"/>
  <c r="CI137" i="4"/>
  <c r="CI130" i="4"/>
  <c r="CI126" i="4"/>
  <c r="CI95" i="4"/>
  <c r="CI79" i="4"/>
  <c r="CI75" i="4"/>
  <c r="CI61" i="4"/>
  <c r="CI39" i="4"/>
  <c r="CI18" i="4"/>
  <c r="CI149" i="4"/>
  <c r="CI145" i="4"/>
  <c r="CI141" i="4"/>
  <c r="CI136" i="4"/>
  <c r="CI124" i="4"/>
  <c r="CI120" i="4"/>
  <c r="CI116" i="4"/>
  <c r="CI65" i="4"/>
  <c r="CI49" i="4"/>
  <c r="CI1424" i="4"/>
  <c r="CI1425" i="4"/>
  <c r="CI2977" i="4"/>
  <c r="CI3041" i="4"/>
  <c r="CI2971" i="4"/>
  <c r="CI2349" i="4"/>
  <c r="CI3003" i="4"/>
  <c r="CI3035" i="4"/>
  <c r="CI3056" i="4"/>
  <c r="CI6127" i="4"/>
  <c r="CI6112" i="4"/>
  <c r="CI6095" i="4"/>
  <c r="CI6080" i="4"/>
  <c r="CI6063" i="4"/>
  <c r="CI6048" i="4"/>
  <c r="CI6031" i="4"/>
  <c r="CI6016" i="4"/>
  <c r="CI5732" i="4"/>
  <c r="CI5717" i="4"/>
  <c r="CI5700" i="4"/>
  <c r="CI5685" i="4"/>
  <c r="CI5668" i="4"/>
  <c r="CI5646" i="4"/>
  <c r="CI4736" i="4"/>
  <c r="CI4720" i="4"/>
  <c r="CI4704" i="4"/>
  <c r="CI4688" i="4"/>
  <c r="CI4672" i="4"/>
  <c r="CI4656" i="4"/>
  <c r="CI4640" i="4"/>
  <c r="CI4624" i="4"/>
  <c r="CI4608" i="4"/>
  <c r="CI4592" i="4"/>
  <c r="CI4576" i="4"/>
  <c r="CI4230" i="4"/>
  <c r="CI4214" i="4"/>
  <c r="CI4198" i="4"/>
  <c r="CI4182" i="4"/>
  <c r="CI4166" i="4"/>
  <c r="CI4150" i="4"/>
  <c r="CI3863" i="4"/>
  <c r="CI3847" i="4"/>
  <c r="CI6120" i="4"/>
  <c r="CI6103" i="4"/>
  <c r="CI6088" i="4"/>
  <c r="CI6071" i="4"/>
  <c r="CI6056" i="4"/>
  <c r="CI6039" i="4"/>
  <c r="CI6024" i="4"/>
  <c r="CI6007" i="4"/>
  <c r="CI5731" i="4"/>
  <c r="CI5719" i="4"/>
  <c r="CI5699" i="4"/>
  <c r="CI5687" i="4"/>
  <c r="CI5667" i="4"/>
  <c r="CI5654" i="4"/>
  <c r="CI5622" i="4"/>
  <c r="CI4743" i="4"/>
  <c r="CI4727" i="4"/>
  <c r="CI4711" i="4"/>
  <c r="CI4695" i="4"/>
  <c r="CI4679" i="4"/>
  <c r="CI4663" i="4"/>
  <c r="CI4647" i="4"/>
  <c r="CI4631" i="4"/>
  <c r="CI4615" i="4"/>
  <c r="CI4599" i="4"/>
  <c r="CI4583" i="4"/>
  <c r="CI4221" i="4"/>
  <c r="CI4205" i="4"/>
  <c r="CI4189" i="4"/>
  <c r="CI4173" i="4"/>
  <c r="CI4157" i="4"/>
  <c r="CI4141" i="4"/>
  <c r="CI3854" i="4"/>
  <c r="CI3838" i="4"/>
  <c r="CI6117" i="4"/>
  <c r="CI6105" i="4"/>
  <c r="CI6085" i="4"/>
  <c r="CI6073" i="4"/>
  <c r="CI6053" i="4"/>
  <c r="CI6041" i="4"/>
  <c r="CI6021" i="4"/>
  <c r="CI6009" i="4"/>
  <c r="CI5739" i="4"/>
  <c r="CI5727" i="4"/>
  <c r="CI5707" i="4"/>
  <c r="CI5695" i="4"/>
  <c r="CI5675" i="4"/>
  <c r="CI5659" i="4"/>
  <c r="CI5636" i="4"/>
  <c r="CI4750" i="4"/>
  <c r="CI4734" i="4"/>
  <c r="CI4718" i="4"/>
  <c r="CI4702" i="4"/>
  <c r="CI4686" i="4"/>
  <c r="CI4670" i="4"/>
  <c r="CI4654" i="4"/>
  <c r="CI4638" i="4"/>
  <c r="CI4622" i="4"/>
  <c r="CI4606" i="4"/>
  <c r="CI4590" i="4"/>
  <c r="CI4574" i="4"/>
  <c r="CI4220" i="4"/>
  <c r="CI4204" i="4"/>
  <c r="CI4188" i="4"/>
  <c r="CI4172" i="4"/>
  <c r="CI6119" i="4"/>
  <c r="CI6104" i="4"/>
  <c r="CI6087" i="4"/>
  <c r="CI6072" i="4"/>
  <c r="CI6055" i="4"/>
  <c r="CI6040" i="4"/>
  <c r="CI6023" i="4"/>
  <c r="CI6008" i="4"/>
  <c r="CI5735" i="4"/>
  <c r="CI5715" i="4"/>
  <c r="CI5703" i="4"/>
  <c r="CI5683" i="4"/>
  <c r="CI5671" i="4"/>
  <c r="CI5650" i="4"/>
  <c r="CI5618" i="4"/>
  <c r="CI4745" i="4"/>
  <c r="CI4729" i="4"/>
  <c r="CI4713" i="4"/>
  <c r="CI4697" i="4"/>
  <c r="CI4681" i="4"/>
  <c r="CI4665" i="4"/>
  <c r="CI4649" i="4"/>
  <c r="CI4633" i="4"/>
  <c r="CI4617" i="4"/>
  <c r="CI4601" i="4"/>
  <c r="CI4585" i="4"/>
  <c r="CI4231" i="4"/>
  <c r="CI4215" i="4"/>
  <c r="CI4199" i="4"/>
  <c r="CI4183" i="4"/>
  <c r="CI4167" i="4"/>
  <c r="CI4152" i="4"/>
  <c r="CI3869" i="4"/>
  <c r="CI3853" i="4"/>
  <c r="CI3837" i="4"/>
  <c r="CI3821" i="4"/>
  <c r="CI3805" i="4"/>
  <c r="CI3789" i="4"/>
  <c r="CI3773" i="4"/>
  <c r="CI3757" i="4"/>
  <c r="CI3743" i="4"/>
  <c r="CI3728" i="4"/>
  <c r="CI3445" i="4"/>
  <c r="CI3431" i="4"/>
  <c r="CI3409" i="4"/>
  <c r="CI3394" i="4"/>
  <c r="CI2669" i="4"/>
  <c r="CI2653" i="4"/>
  <c r="CI2302" i="4"/>
  <c r="CI2284" i="4"/>
  <c r="CI4151" i="4"/>
  <c r="CI4136" i="4"/>
  <c r="CI3860" i="4"/>
  <c r="CI3844" i="4"/>
  <c r="CI3828" i="4"/>
  <c r="CI3812" i="4"/>
  <c r="CI3796" i="4"/>
  <c r="CI3780" i="4"/>
  <c r="CI3764" i="4"/>
  <c r="CI3748" i="4"/>
  <c r="CI3733" i="4"/>
  <c r="CI3458" i="4"/>
  <c r="CI3386" i="4"/>
  <c r="CI3369" i="4"/>
  <c r="CI3036" i="4"/>
  <c r="CI3021" i="4"/>
  <c r="CI3014" i="4"/>
  <c r="CI2677" i="4"/>
  <c r="CI2659" i="4"/>
  <c r="CI2621" i="4"/>
  <c r="CI2325" i="4"/>
  <c r="CI2300" i="4"/>
  <c r="CI3835" i="4"/>
  <c r="CI3819" i="4"/>
  <c r="CI3803" i="4"/>
  <c r="CI3787" i="4"/>
  <c r="CI3771" i="4"/>
  <c r="CI3755" i="4"/>
  <c r="CI3447" i="4"/>
  <c r="CI3429" i="4"/>
  <c r="CI3414" i="4"/>
  <c r="CI3384" i="4"/>
  <c r="CI3368" i="4"/>
  <c r="CI3342" i="4"/>
  <c r="CI3331" i="4"/>
  <c r="CI3012" i="4"/>
  <c r="CI2644" i="4"/>
  <c r="CI3830" i="4"/>
  <c r="CI3814" i="4"/>
  <c r="CI3798" i="4"/>
  <c r="CI3782" i="4"/>
  <c r="CI3766" i="4"/>
  <c r="CI3750" i="4"/>
  <c r="CI3725" i="4"/>
  <c r="CI3437" i="4"/>
  <c r="CI3405" i="4"/>
  <c r="CI3378" i="4"/>
  <c r="CI3343" i="4"/>
  <c r="CI3043" i="4"/>
  <c r="CI3024" i="4"/>
  <c r="CI3013" i="4"/>
  <c r="CI2332" i="4"/>
  <c r="CI6134" i="4"/>
  <c r="CI6124" i="4"/>
  <c r="CI6107" i="4"/>
  <c r="CI6092" i="4"/>
  <c r="CI6075" i="4"/>
  <c r="CI6060" i="4"/>
  <c r="CI6043" i="4"/>
  <c r="CI6028" i="4"/>
  <c r="CI6011" i="4"/>
  <c r="CI5726" i="4"/>
  <c r="CI5714" i="4"/>
  <c r="CI5694" i="4"/>
  <c r="CI5682" i="4"/>
  <c r="CI5661" i="4"/>
  <c r="CI5632" i="4"/>
  <c r="CI4748" i="4"/>
  <c r="CI4732" i="4"/>
  <c r="CI4716" i="4"/>
  <c r="CI4700" i="4"/>
  <c r="CI4684" i="4"/>
  <c r="CI4668" i="4"/>
  <c r="CI4652" i="4"/>
  <c r="CI4636" i="4"/>
  <c r="CI4620" i="4"/>
  <c r="CI4604" i="4"/>
  <c r="CI4588" i="4"/>
  <c r="CI4573" i="4"/>
  <c r="CI4226" i="4"/>
  <c r="CI4210" i="4"/>
  <c r="CI4194" i="4"/>
  <c r="CI4178" i="4"/>
  <c r="CI4162" i="4"/>
  <c r="CI4146" i="4"/>
  <c r="CI3859" i="4"/>
  <c r="CI3843" i="4"/>
  <c r="CI6132" i="4"/>
  <c r="CI6115" i="4"/>
  <c r="CI6100" i="4"/>
  <c r="CI6083" i="4"/>
  <c r="CI6068" i="4"/>
  <c r="CI6051" i="4"/>
  <c r="CI6036" i="4"/>
  <c r="CI6019" i="4"/>
  <c r="CI5742" i="4"/>
  <c r="CI5728" i="4"/>
  <c r="CI5713" i="4"/>
  <c r="CI5696" i="4"/>
  <c r="CI5681" i="4"/>
  <c r="CI5663" i="4"/>
  <c r="CI5640" i="4"/>
  <c r="CI4739" i="4"/>
  <c r="CI4723" i="4"/>
  <c r="CI4707" i="4"/>
  <c r="CI4691" i="4"/>
  <c r="CI4675" i="4"/>
  <c r="CI4659" i="4"/>
  <c r="CI4643" i="4"/>
  <c r="CI4627" i="4"/>
  <c r="CI4611" i="4"/>
  <c r="CI4595" i="4"/>
  <c r="CI4579" i="4"/>
  <c r="CI4217" i="4"/>
  <c r="CI4201" i="4"/>
  <c r="CI4185" i="4"/>
  <c r="CI4169" i="4"/>
  <c r="CI4153" i="4"/>
  <c r="CI4137" i="4"/>
  <c r="CI3866" i="4"/>
  <c r="CI3850" i="4"/>
  <c r="CI3834" i="4"/>
  <c r="CI6114" i="4"/>
  <c r="CI6102" i="4"/>
  <c r="CI6082" i="4"/>
  <c r="CI6070" i="4"/>
  <c r="CI6050" i="4"/>
  <c r="CI6038" i="4"/>
  <c r="CI6018" i="4"/>
  <c r="CI6006" i="4"/>
  <c r="CI5736" i="4"/>
  <c r="CI5721" i="4"/>
  <c r="CI5704" i="4"/>
  <c r="CI5689" i="4"/>
  <c r="CI5672" i="4"/>
  <c r="CI5653" i="4"/>
  <c r="CI5630" i="4"/>
  <c r="CI4746" i="4"/>
  <c r="CI4730" i="4"/>
  <c r="CI4714" i="4"/>
  <c r="CI4698" i="4"/>
  <c r="CI4682" i="4"/>
  <c r="CI4666" i="4"/>
  <c r="CI4650" i="4"/>
  <c r="CI4634" i="4"/>
  <c r="CI4618" i="4"/>
  <c r="CI4602" i="4"/>
  <c r="CI4586" i="4"/>
  <c r="CI4571" i="4"/>
  <c r="CI4232" i="4"/>
  <c r="CI4216" i="4"/>
  <c r="CI4200" i="4"/>
  <c r="CI4184" i="4"/>
  <c r="CI4168" i="4"/>
  <c r="CI6131" i="4"/>
  <c r="CI6116" i="4"/>
  <c r="CI6099" i="4"/>
  <c r="CI6084" i="4"/>
  <c r="CI6067" i="4"/>
  <c r="CI6052" i="4"/>
  <c r="CI6035" i="4"/>
  <c r="CI6020" i="4"/>
  <c r="CI5729" i="4"/>
  <c r="CI5712" i="4"/>
  <c r="CI5697" i="4"/>
  <c r="CI5680" i="4"/>
  <c r="CI5665" i="4"/>
  <c r="CI5644" i="4"/>
  <c r="CI4741" i="4"/>
  <c r="CI4725" i="4"/>
  <c r="CI4709" i="4"/>
  <c r="CI4693" i="4"/>
  <c r="CI4677" i="4"/>
  <c r="CI4661" i="4"/>
  <c r="CI4645" i="4"/>
  <c r="CI4629" i="4"/>
  <c r="CI4613" i="4"/>
  <c r="CI4597" i="4"/>
  <c r="CI4581" i="4"/>
  <c r="CI4227" i="4"/>
  <c r="CI4211" i="4"/>
  <c r="CI4195" i="4"/>
  <c r="CI4179" i="4"/>
  <c r="CI4163" i="4"/>
  <c r="CI4148" i="4"/>
  <c r="CI3865" i="4"/>
  <c r="CI3849" i="4"/>
  <c r="CI3833" i="4"/>
  <c r="CI3817" i="4"/>
  <c r="CI3801" i="4"/>
  <c r="CI3785" i="4"/>
  <c r="CI3769" i="4"/>
  <c r="CI3753" i="4"/>
  <c r="CI3740" i="4"/>
  <c r="CI3727" i="4"/>
  <c r="CI3441" i="4"/>
  <c r="CI3423" i="4"/>
  <c r="CI3407" i="4"/>
  <c r="CI3393" i="4"/>
  <c r="CI3350" i="4"/>
  <c r="CI3052" i="4"/>
  <c r="CI2986" i="4"/>
  <c r="CI2976" i="4"/>
  <c r="CI2682" i="4"/>
  <c r="CI2668" i="4"/>
  <c r="CI2652" i="4"/>
  <c r="CI4147" i="4"/>
  <c r="CI3856" i="4"/>
  <c r="CI3840" i="4"/>
  <c r="CI3824" i="4"/>
  <c r="CI3808" i="4"/>
  <c r="CI3792" i="4"/>
  <c r="CI3776" i="4"/>
  <c r="CI3760" i="4"/>
  <c r="CI3744" i="4"/>
  <c r="CI3731" i="4"/>
  <c r="CI3455" i="4"/>
  <c r="CI3435" i="4"/>
  <c r="CI3418" i="4"/>
  <c r="CI3406" i="4"/>
  <c r="CI3351" i="4"/>
  <c r="CI3069" i="4"/>
  <c r="CI3033" i="4"/>
  <c r="CI3010" i="4"/>
  <c r="CI2998" i="4"/>
  <c r="CI2962" i="4"/>
  <c r="CI1712" i="4"/>
  <c r="CI3831" i="4"/>
  <c r="CI3815" i="4"/>
  <c r="CI3799" i="4"/>
  <c r="CI3783" i="4"/>
  <c r="CI3767" i="4"/>
  <c r="CI3751" i="4"/>
  <c r="CI3736" i="4"/>
  <c r="CI3425" i="4"/>
  <c r="CI3410" i="4"/>
  <c r="CI3362" i="4"/>
  <c r="CI2969" i="4"/>
  <c r="CI2699" i="4"/>
  <c r="CI2642" i="4"/>
  <c r="CI2626" i="4"/>
  <c r="CI2019" i="4"/>
  <c r="CI3826" i="4"/>
  <c r="CI3810" i="4"/>
  <c r="CI3794" i="4"/>
  <c r="CI3778" i="4"/>
  <c r="CI3762" i="4"/>
  <c r="CI3746" i="4"/>
  <c r="CI3723" i="4"/>
  <c r="CI3451" i="4"/>
  <c r="CI3402" i="4"/>
  <c r="CI3374" i="4"/>
  <c r="CI3332" i="4"/>
  <c r="CI3020" i="4"/>
  <c r="CI3011" i="4"/>
  <c r="CI2675" i="4"/>
  <c r="CI2612" i="4"/>
  <c r="CI2301" i="4"/>
  <c r="CI6133" i="4"/>
  <c r="CI6121" i="4"/>
  <c r="CI6101" i="4"/>
  <c r="CI6089" i="4"/>
  <c r="CI6069" i="4"/>
  <c r="CI6057" i="4"/>
  <c r="CI6037" i="4"/>
  <c r="CI6025" i="4"/>
  <c r="CI6005" i="4"/>
  <c r="CI5723" i="4"/>
  <c r="CI5711" i="4"/>
  <c r="CI5691" i="4"/>
  <c r="CI5679" i="4"/>
  <c r="CI5658" i="4"/>
  <c r="CI5626" i="4"/>
  <c r="CI4744" i="4"/>
  <c r="CI4728" i="4"/>
  <c r="CI4712" i="4"/>
  <c r="CI4696" i="4"/>
  <c r="CI4680" i="4"/>
  <c r="CI4664" i="4"/>
  <c r="CI4648" i="4"/>
  <c r="CI4632" i="4"/>
  <c r="CI4616" i="4"/>
  <c r="CI4600" i="4"/>
  <c r="CI4584" i="4"/>
  <c r="CI4570" i="4"/>
  <c r="CI4222" i="4"/>
  <c r="CI4206" i="4"/>
  <c r="CI4190" i="4"/>
  <c r="CI4174" i="4"/>
  <c r="CI4158" i="4"/>
  <c r="CI4142" i="4"/>
  <c r="CI3874" i="4"/>
  <c r="CI3855" i="4"/>
  <c r="CI3839" i="4"/>
  <c r="CI6129" i="4"/>
  <c r="CI6109" i="4"/>
  <c r="CI6097" i="4"/>
  <c r="CI6077" i="4"/>
  <c r="CI6065" i="4"/>
  <c r="CI6045" i="4"/>
  <c r="CI6033" i="4"/>
  <c r="CI6013" i="4"/>
  <c r="CI5740" i="4"/>
  <c r="CI5725" i="4"/>
  <c r="CI5708" i="4"/>
  <c r="CI5693" i="4"/>
  <c r="CI5676" i="4"/>
  <c r="CI5660" i="4"/>
  <c r="CI5634" i="4"/>
  <c r="CI4735" i="4"/>
  <c r="CI4719" i="4"/>
  <c r="CI4703" i="4"/>
  <c r="CI4687" i="4"/>
  <c r="CI4671" i="4"/>
  <c r="CI4655" i="4"/>
  <c r="CI4639" i="4"/>
  <c r="CI4623" i="4"/>
  <c r="CI4607" i="4"/>
  <c r="CI4591" i="4"/>
  <c r="CI4575" i="4"/>
  <c r="CI4229" i="4"/>
  <c r="CI4213" i="4"/>
  <c r="CI4197" i="4"/>
  <c r="CI4181" i="4"/>
  <c r="CI4165" i="4"/>
  <c r="CI4149" i="4"/>
  <c r="CI3862" i="4"/>
  <c r="CI3846" i="4"/>
  <c r="CI6128" i="4"/>
  <c r="CI6111" i="4"/>
  <c r="CI6096" i="4"/>
  <c r="CI6079" i="4"/>
  <c r="CI6064" i="4"/>
  <c r="CI6047" i="4"/>
  <c r="CI6032" i="4"/>
  <c r="CI6015" i="4"/>
  <c r="CI6004" i="4"/>
  <c r="CI5733" i="4"/>
  <c r="CI5716" i="4"/>
  <c r="CI5701" i="4"/>
  <c r="CI5684" i="4"/>
  <c r="CI5669" i="4"/>
  <c r="CI5648" i="4"/>
  <c r="CI5504" i="4"/>
  <c r="CI5026" i="4"/>
  <c r="CI4742" i="4"/>
  <c r="CI4726" i="4"/>
  <c r="CI4710" i="4"/>
  <c r="CI4694" i="4"/>
  <c r="CI4678" i="4"/>
  <c r="CI4662" i="4"/>
  <c r="CI4646" i="4"/>
  <c r="CI4630" i="4"/>
  <c r="CI4614" i="4"/>
  <c r="CI4598" i="4"/>
  <c r="CI4582" i="4"/>
  <c r="CI4228" i="4"/>
  <c r="CI4212" i="4"/>
  <c r="CI4196" i="4"/>
  <c r="CI4180" i="4"/>
  <c r="CI4164" i="4"/>
  <c r="CI6125" i="4"/>
  <c r="CI6113" i="4"/>
  <c r="CI6093" i="4"/>
  <c r="CI6081" i="4"/>
  <c r="CI6061" i="4"/>
  <c r="CI6049" i="4"/>
  <c r="CI6029" i="4"/>
  <c r="CI6017" i="4"/>
  <c r="CI5741" i="4"/>
  <c r="CI5724" i="4"/>
  <c r="CI5709" i="4"/>
  <c r="CI5692" i="4"/>
  <c r="CI5677" i="4"/>
  <c r="CI5662" i="4"/>
  <c r="CI5638" i="4"/>
  <c r="CI4764" i="4"/>
  <c r="CI4737" i="4"/>
  <c r="CI4721" i="4"/>
  <c r="CI4705" i="4"/>
  <c r="CI4689" i="4"/>
  <c r="CI4673" i="4"/>
  <c r="CI4657" i="4"/>
  <c r="CI4641" i="4"/>
  <c r="CI4625" i="4"/>
  <c r="CI4609" i="4"/>
  <c r="CI4593" i="4"/>
  <c r="CI4577" i="4"/>
  <c r="CI4223" i="4"/>
  <c r="CI4207" i="4"/>
  <c r="CI4191" i="4"/>
  <c r="CI4175" i="4"/>
  <c r="CI4159" i="4"/>
  <c r="CI4144" i="4"/>
  <c r="CI3861" i="4"/>
  <c r="CI3845" i="4"/>
  <c r="CI3829" i="4"/>
  <c r="CI3813" i="4"/>
  <c r="CI3797" i="4"/>
  <c r="CI3781" i="4"/>
  <c r="CI3765" i="4"/>
  <c r="CI3749" i="4"/>
  <c r="CI3724" i="4"/>
  <c r="CI3421" i="4"/>
  <c r="CI3385" i="4"/>
  <c r="CI3363" i="4"/>
  <c r="CI3047" i="4"/>
  <c r="CI2993" i="4"/>
  <c r="CI2979" i="4"/>
  <c r="CI2972" i="4"/>
  <c r="CI2961" i="4"/>
  <c r="CI2667" i="4"/>
  <c r="CI2318" i="4"/>
  <c r="CI4143" i="4"/>
  <c r="CI3868" i="4"/>
  <c r="CI3852" i="4"/>
  <c r="CI3836" i="4"/>
  <c r="CI3820" i="4"/>
  <c r="CI3804" i="4"/>
  <c r="CI3788" i="4"/>
  <c r="CI3772" i="4"/>
  <c r="CI3756" i="4"/>
  <c r="CI3453" i="4"/>
  <c r="CI3377" i="4"/>
  <c r="CI3364" i="4"/>
  <c r="CI3345" i="4"/>
  <c r="CI3004" i="4"/>
  <c r="CI2333" i="4"/>
  <c r="CI2311" i="4"/>
  <c r="CI2285" i="4"/>
  <c r="CI3827" i="4"/>
  <c r="CI3811" i="4"/>
  <c r="CI3795" i="4"/>
  <c r="CI3779" i="4"/>
  <c r="CI3763" i="4"/>
  <c r="CI3747" i="4"/>
  <c r="CI3735" i="4"/>
  <c r="CI3422" i="4"/>
  <c r="CI3360" i="4"/>
  <c r="CI3336" i="4"/>
  <c r="CI3042" i="4"/>
  <c r="CI3019" i="4"/>
  <c r="CI2988" i="4"/>
  <c r="CI2964" i="4"/>
  <c r="CI2660" i="4"/>
  <c r="CI2334" i="4"/>
  <c r="CI2316" i="4"/>
  <c r="CI1687" i="4"/>
  <c r="CI3822" i="4"/>
  <c r="CI3806" i="4"/>
  <c r="CI3790" i="4"/>
  <c r="CI3774" i="4"/>
  <c r="CI3758" i="4"/>
  <c r="CI3741" i="4"/>
  <c r="CI3722" i="4"/>
  <c r="CI3460" i="4"/>
  <c r="CI3400" i="4"/>
  <c r="CI6130" i="4"/>
  <c r="CI6118" i="4"/>
  <c r="CI6098" i="4"/>
  <c r="CI6086" i="4"/>
  <c r="CI6066" i="4"/>
  <c r="CI6054" i="4"/>
  <c r="CI6034" i="4"/>
  <c r="CI6022" i="4"/>
  <c r="CI5737" i="4"/>
  <c r="CI5720" i="4"/>
  <c r="CI5705" i="4"/>
  <c r="CI5688" i="4"/>
  <c r="CI5673" i="4"/>
  <c r="CI5652" i="4"/>
  <c r="CI5620" i="4"/>
  <c r="CI5242" i="4"/>
  <c r="CI4740" i="4"/>
  <c r="CI4724" i="4"/>
  <c r="CI4708" i="4"/>
  <c r="CI4692" i="4"/>
  <c r="CI4676" i="4"/>
  <c r="CI4660" i="4"/>
  <c r="CI4644" i="4"/>
  <c r="CI4628" i="4"/>
  <c r="CI4612" i="4"/>
  <c r="CI4596" i="4"/>
  <c r="CI4580" i="4"/>
  <c r="CI4308" i="4"/>
  <c r="CI4218" i="4"/>
  <c r="CI4202" i="4"/>
  <c r="CI4186" i="4"/>
  <c r="CI4170" i="4"/>
  <c r="CI4154" i="4"/>
  <c r="CI4138" i="4"/>
  <c r="CI3867" i="4"/>
  <c r="CI3851" i="4"/>
  <c r="CI6126" i="4"/>
  <c r="CI6106" i="4"/>
  <c r="CI6094" i="4"/>
  <c r="CI6074" i="4"/>
  <c r="CI6062" i="4"/>
  <c r="CI6042" i="4"/>
  <c r="CI6030" i="4"/>
  <c r="CI6010" i="4"/>
  <c r="CI5734" i="4"/>
  <c r="CI5722" i="4"/>
  <c r="CI5702" i="4"/>
  <c r="CI5690" i="4"/>
  <c r="CI5670" i="4"/>
  <c r="CI5657" i="4"/>
  <c r="CI5628" i="4"/>
  <c r="CI4747" i="4"/>
  <c r="CI4731" i="4"/>
  <c r="CI4715" i="4"/>
  <c r="CI4699" i="4"/>
  <c r="CI4683" i="4"/>
  <c r="CI4667" i="4"/>
  <c r="CI4651" i="4"/>
  <c r="CI4635" i="4"/>
  <c r="CI4619" i="4"/>
  <c r="CI4603" i="4"/>
  <c r="CI4587" i="4"/>
  <c r="CI4572" i="4"/>
  <c r="CI4225" i="4"/>
  <c r="CI4209" i="4"/>
  <c r="CI4193" i="4"/>
  <c r="CI4177" i="4"/>
  <c r="CI4161" i="4"/>
  <c r="CI4145" i="4"/>
  <c r="CI3858" i="4"/>
  <c r="CI3842" i="4"/>
  <c r="CI6123" i="4"/>
  <c r="CI6108" i="4"/>
  <c r="CI6091" i="4"/>
  <c r="CI6076" i="4"/>
  <c r="CI6059" i="4"/>
  <c r="CI6044" i="4"/>
  <c r="CI6027" i="4"/>
  <c r="CI6012" i="4"/>
  <c r="CI5730" i="4"/>
  <c r="CI5710" i="4"/>
  <c r="CI5698" i="4"/>
  <c r="CI5678" i="4"/>
  <c r="CI5666" i="4"/>
  <c r="CI5642" i="4"/>
  <c r="CI4738" i="4"/>
  <c r="CI4722" i="4"/>
  <c r="CI4706" i="4"/>
  <c r="CI4690" i="4"/>
  <c r="CI4674" i="4"/>
  <c r="CI4658" i="4"/>
  <c r="CI4642" i="4"/>
  <c r="CI4626" i="4"/>
  <c r="CI4610" i="4"/>
  <c r="CI4594" i="4"/>
  <c r="CI4578" i="4"/>
  <c r="CI4224" i="4"/>
  <c r="CI4208" i="4"/>
  <c r="CI4192" i="4"/>
  <c r="CI4176" i="4"/>
  <c r="CI4160" i="4"/>
  <c r="CI6122" i="4"/>
  <c r="CI6110" i="4"/>
  <c r="CI6090" i="4"/>
  <c r="CI6078" i="4"/>
  <c r="CI6058" i="4"/>
  <c r="CI6046" i="4"/>
  <c r="CI6026" i="4"/>
  <c r="CI6014" i="4"/>
  <c r="CI5738" i="4"/>
  <c r="CI5718" i="4"/>
  <c r="CI5706" i="4"/>
  <c r="CI5686" i="4"/>
  <c r="CI5674" i="4"/>
  <c r="CI5655" i="4"/>
  <c r="CI5624" i="4"/>
  <c r="CI4749" i="4"/>
  <c r="CI4733" i="4"/>
  <c r="CI4717" i="4"/>
  <c r="CI4701" i="4"/>
  <c r="CI4685" i="4"/>
  <c r="CI4669" i="4"/>
  <c r="CI4653" i="4"/>
  <c r="CI4637" i="4"/>
  <c r="CI4621" i="4"/>
  <c r="CI4605" i="4"/>
  <c r="CI4589" i="4"/>
  <c r="CI4219" i="4"/>
  <c r="CI4203" i="4"/>
  <c r="CI4187" i="4"/>
  <c r="CI4171" i="4"/>
  <c r="CI4156" i="4"/>
  <c r="CI4140" i="4"/>
  <c r="CI3857" i="4"/>
  <c r="CI3841" i="4"/>
  <c r="CI3825" i="4"/>
  <c r="CI3809" i="4"/>
  <c r="CI3793" i="4"/>
  <c r="CI3777" i="4"/>
  <c r="CI3761" i="4"/>
  <c r="CI3745" i="4"/>
  <c r="CI3433" i="4"/>
  <c r="CI3395" i="4"/>
  <c r="CI3361" i="4"/>
  <c r="CI3340" i="4"/>
  <c r="CI3018" i="4"/>
  <c r="CI2990" i="4"/>
  <c r="CI2978" i="4"/>
  <c r="CI2970" i="4"/>
  <c r="CI2698" i="4"/>
  <c r="CI2676" i="4"/>
  <c r="CI1973" i="4"/>
  <c r="CI1711" i="4"/>
  <c r="CI4155" i="4"/>
  <c r="CI4139" i="4"/>
  <c r="CI3864" i="4"/>
  <c r="CI3848" i="4"/>
  <c r="CI3832" i="4"/>
  <c r="CI3816" i="4"/>
  <c r="CI3800" i="4"/>
  <c r="CI3784" i="4"/>
  <c r="CI3768" i="4"/>
  <c r="CI3752" i="4"/>
  <c r="CI3737" i="4"/>
  <c r="CI3459" i="4"/>
  <c r="CI3411" i="4"/>
  <c r="CI3401" i="4"/>
  <c r="CI3373" i="4"/>
  <c r="CI3049" i="4"/>
  <c r="CI3037" i="4"/>
  <c r="CI3016" i="4"/>
  <c r="CI2974" i="4"/>
  <c r="CI2634" i="4"/>
  <c r="CI2327" i="4"/>
  <c r="CI2281" i="4"/>
  <c r="CI3823" i="4"/>
  <c r="CI3807" i="4"/>
  <c r="CI3791" i="4"/>
  <c r="CI3775" i="4"/>
  <c r="CI3759" i="4"/>
  <c r="CI3732" i="4"/>
  <c r="CI3449" i="4"/>
  <c r="CI3370" i="4"/>
  <c r="CI3346" i="4"/>
  <c r="CI3333" i="4"/>
  <c r="CI3060" i="4"/>
  <c r="CI3038" i="4"/>
  <c r="CI2999" i="4"/>
  <c r="CI2690" i="4"/>
  <c r="CI2635" i="4"/>
  <c r="CI2618" i="4"/>
  <c r="CI2309" i="4"/>
  <c r="CI2286" i="4"/>
  <c r="CI3818" i="4"/>
  <c r="CI3802" i="4"/>
  <c r="CI3786" i="4"/>
  <c r="CI3770" i="4"/>
  <c r="CI3754" i="4"/>
  <c r="CI3739" i="4"/>
  <c r="CI3729" i="4"/>
  <c r="CI3439" i="4"/>
  <c r="CI3382" i="4"/>
  <c r="CI3365" i="4"/>
  <c r="CI3028" i="4"/>
  <c r="CI2997" i="4"/>
  <c r="CI2661" i="4"/>
  <c r="CI2651" i="4"/>
  <c r="CI2627" i="4"/>
  <c r="CI2293" i="4"/>
  <c r="CI3017" i="4"/>
  <c r="CI2629" i="4"/>
  <c r="CI3000" i="4"/>
  <c r="CI2611" i="4"/>
  <c r="CI2317" i="4"/>
  <c r="CI2963" i="4"/>
  <c r="CI2295" i="4"/>
  <c r="CI1991" i="4"/>
  <c r="CI1974" i="4"/>
  <c r="CI2006" i="4"/>
  <c r="CI3873" i="4"/>
  <c r="CI4255" i="4"/>
  <c r="CI4287" i="4"/>
  <c r="CI4242" i="4"/>
  <c r="CI4274" i="4"/>
  <c r="CI4306" i="4"/>
  <c r="CI4261" i="4"/>
  <c r="CI4293" i="4"/>
  <c r="CI4751" i="4"/>
  <c r="CI4758" i="4"/>
  <c r="CI4251" i="4"/>
  <c r="CI4283" i="4"/>
  <c r="CI4238" i="4"/>
  <c r="CI4270" i="4"/>
  <c r="CI4302" i="4"/>
  <c r="CI4257" i="4"/>
  <c r="CI4289" i="4"/>
  <c r="CI5038" i="4"/>
  <c r="CI5054" i="4"/>
  <c r="CI5070" i="4"/>
  <c r="CI5086" i="4"/>
  <c r="CI5102" i="4"/>
  <c r="CI5118" i="4"/>
  <c r="CI5134" i="4"/>
  <c r="CI5150" i="4"/>
  <c r="CI5166" i="4"/>
  <c r="CI5182" i="4"/>
  <c r="CI5198" i="4"/>
  <c r="CI5214" i="4"/>
  <c r="CI5230" i="4"/>
  <c r="CI4754" i="4"/>
  <c r="CI5031" i="4"/>
  <c r="CI5047" i="4"/>
  <c r="CI5063" i="4"/>
  <c r="CI5079" i="4"/>
  <c r="CI5095" i="4"/>
  <c r="CI5111" i="4"/>
  <c r="CI5127" i="4"/>
  <c r="CI5143" i="4"/>
  <c r="CI5159" i="4"/>
  <c r="CI5175" i="4"/>
  <c r="CI5191" i="4"/>
  <c r="CI5207" i="4"/>
  <c r="CI5223" i="4"/>
  <c r="CI5239" i="4"/>
  <c r="CI1999" i="4"/>
  <c r="CI2013" i="4"/>
  <c r="CI4263" i="4"/>
  <c r="CI4295" i="4"/>
  <c r="CI4250" i="4"/>
  <c r="CI4282" i="4"/>
  <c r="CI4237" i="4"/>
  <c r="CI4269" i="4"/>
  <c r="CI4301" i="4"/>
  <c r="CI4759" i="4"/>
  <c r="CI2004" i="4"/>
  <c r="CI1978" i="4"/>
  <c r="CI2010" i="4"/>
  <c r="CI4259" i="4"/>
  <c r="CI4291" i="4"/>
  <c r="CI4246" i="4"/>
  <c r="CI4278" i="4"/>
  <c r="CI4233" i="4"/>
  <c r="CI4265" i="4"/>
  <c r="CI4297" i="4"/>
  <c r="CI5036" i="4"/>
  <c r="CI5052" i="4"/>
  <c r="CI5068" i="4"/>
  <c r="CI5084" i="4"/>
  <c r="CI5100" i="4"/>
  <c r="CI5116" i="4"/>
  <c r="CI5132" i="4"/>
  <c r="CI5148" i="4"/>
  <c r="CI5164" i="4"/>
  <c r="CI5180" i="4"/>
  <c r="CI5196" i="4"/>
  <c r="CI5212" i="4"/>
  <c r="CI5228" i="4"/>
  <c r="CI5029" i="4"/>
  <c r="CI5045" i="4"/>
  <c r="CI5061" i="4"/>
  <c r="CI5077" i="4"/>
  <c r="CI5093" i="4"/>
  <c r="CI5109" i="4"/>
  <c r="CI5125" i="4"/>
  <c r="CI5141" i="4"/>
  <c r="CI5157" i="4"/>
  <c r="CI5173" i="4"/>
  <c r="CI5189" i="4"/>
  <c r="CI5205" i="4"/>
  <c r="CI5221" i="4"/>
  <c r="CI5237" i="4"/>
  <c r="CI1699" i="4"/>
  <c r="CI2315" i="4"/>
  <c r="CI2649" i="4"/>
  <c r="CI1689" i="4"/>
  <c r="CI2697" i="4"/>
  <c r="CI3065" i="4"/>
  <c r="CI3030" i="4"/>
  <c r="CI3357" i="4"/>
  <c r="CI3446" i="4"/>
  <c r="CI3062" i="4"/>
  <c r="CI3058" i="4"/>
  <c r="CI3742" i="4"/>
  <c r="CI2967" i="4"/>
  <c r="CI3008" i="4"/>
  <c r="CI2996" i="4"/>
  <c r="CI5625" i="4"/>
  <c r="CI5540" i="4"/>
  <c r="CI3354" i="4"/>
  <c r="CI1696" i="4"/>
  <c r="CI1694" i="4"/>
  <c r="CI2306" i="4"/>
  <c r="CI2346" i="4"/>
  <c r="CI2641" i="4"/>
  <c r="CI3050" i="4"/>
  <c r="CI2673" i="4"/>
  <c r="CI3029" i="4"/>
  <c r="CI2288" i="4"/>
  <c r="CI2681" i="4"/>
  <c r="CI3045" i="4"/>
  <c r="CI3391" i="4"/>
  <c r="CI3415" i="4"/>
  <c r="CI3444" i="4"/>
  <c r="CI3349" i="4"/>
  <c r="CI3002" i="4"/>
  <c r="CI3388" i="4"/>
  <c r="CI2628" i="4"/>
  <c r="CI3026" i="4"/>
  <c r="CI5505" i="4"/>
  <c r="CI5537" i="4"/>
  <c r="CI5569" i="4"/>
  <c r="CI5601" i="4"/>
  <c r="CI2983" i="4"/>
  <c r="CI5526" i="4"/>
  <c r="CI5558" i="4"/>
  <c r="CI5590" i="4"/>
  <c r="CI5631" i="4"/>
  <c r="CI3352" i="4"/>
  <c r="CI5531" i="4"/>
  <c r="CI5563" i="4"/>
  <c r="CI5595" i="4"/>
  <c r="CI5637" i="4"/>
  <c r="CI1695" i="4"/>
  <c r="CI2307" i="4"/>
  <c r="CI2347" i="4"/>
  <c r="CI2647" i="4"/>
  <c r="CI2336" i="4"/>
  <c r="CI3061" i="4"/>
  <c r="CI3358" i="4"/>
  <c r="CI3456" i="4"/>
  <c r="CI1693" i="4"/>
  <c r="CI2637" i="4"/>
  <c r="CI5560" i="4"/>
  <c r="CI5524" i="4"/>
  <c r="CI5592" i="4"/>
  <c r="CI2282" i="4"/>
  <c r="CI2340" i="4"/>
  <c r="CI2625" i="4"/>
  <c r="CI2329" i="4"/>
  <c r="CI1701" i="4"/>
  <c r="CI2638" i="4"/>
  <c r="CI2989" i="4"/>
  <c r="CI3009" i="4"/>
  <c r="CI3399" i="4"/>
  <c r="CI3348" i="4"/>
  <c r="CI3452" i="4"/>
  <c r="CI3007" i="4"/>
  <c r="CI3419" i="4"/>
  <c r="CI5509" i="4"/>
  <c r="CI5541" i="4"/>
  <c r="CI5573" i="4"/>
  <c r="CI5605" i="4"/>
  <c r="CI2985" i="4"/>
  <c r="CI5514" i="4"/>
  <c r="CI5546" i="4"/>
  <c r="CI5578" i="4"/>
  <c r="CI5610" i="4"/>
  <c r="CI3039" i="4"/>
  <c r="CI5519" i="4"/>
  <c r="CI5551" i="4"/>
  <c r="CI5583" i="4"/>
  <c r="CI5615" i="4"/>
  <c r="CI5619" i="4"/>
  <c r="CI5584" i="4"/>
  <c r="CI2294" i="4"/>
  <c r="CI3383" i="4"/>
  <c r="CI5635" i="4"/>
  <c r="CI2674" i="4"/>
  <c r="CI1692" i="4"/>
  <c r="CI1690" i="4"/>
  <c r="CI2344" i="4"/>
  <c r="CI2965" i="4"/>
  <c r="CI2679" i="4"/>
  <c r="CI3434" i="4"/>
  <c r="CI3022" i="4"/>
  <c r="CI3436" i="4"/>
  <c r="CI2324" i="4"/>
  <c r="CI5549" i="4"/>
  <c r="CI5581" i="4"/>
  <c r="CI3025" i="4"/>
  <c r="CI5554" i="4"/>
  <c r="CI5623" i="4"/>
  <c r="CI5527" i="4"/>
  <c r="CI5591" i="4"/>
  <c r="CI2650" i="4"/>
  <c r="CI5651" i="4"/>
  <c r="CI3396" i="4"/>
  <c r="CI4264" i="4"/>
  <c r="CI5034" i="4"/>
  <c r="CI5066" i="4"/>
  <c r="CI5114" i="4"/>
  <c r="CI5146" i="4"/>
  <c r="CI5194" i="4"/>
  <c r="CI5075" i="4"/>
  <c r="CI5107" i="4"/>
  <c r="CI5155" i="4"/>
  <c r="CI5203" i="4"/>
  <c r="CI1976" i="4"/>
  <c r="CI2009" i="4"/>
  <c r="CI4244" i="4"/>
  <c r="CI1984" i="4"/>
  <c r="CI2016" i="4"/>
  <c r="CI4252" i="4"/>
  <c r="CI4284" i="4"/>
  <c r="CI1980" i="4"/>
  <c r="CI2012" i="4"/>
  <c r="CI2003" i="4"/>
  <c r="CI1986" i="4"/>
  <c r="CI2018" i="4"/>
  <c r="CI1985" i="4"/>
  <c r="CI4248" i="4"/>
  <c r="CI4280" i="4"/>
  <c r="CI4763" i="4"/>
  <c r="CI5042" i="4"/>
  <c r="CI5058" i="4"/>
  <c r="CI5074" i="4"/>
  <c r="CI5090" i="4"/>
  <c r="CI5106" i="4"/>
  <c r="CI5122" i="4"/>
  <c r="CI5138" i="4"/>
  <c r="CI5154" i="4"/>
  <c r="CI5170" i="4"/>
  <c r="CI5186" i="4"/>
  <c r="CI5202" i="4"/>
  <c r="CI5218" i="4"/>
  <c r="CI5234" i="4"/>
  <c r="CI5035" i="4"/>
  <c r="CI5051" i="4"/>
  <c r="CI5067" i="4"/>
  <c r="CI5083" i="4"/>
  <c r="CI5099" i="4"/>
  <c r="CI5115" i="4"/>
  <c r="CI5131" i="4"/>
  <c r="CI5147" i="4"/>
  <c r="CI5163" i="4"/>
  <c r="CI5179" i="4"/>
  <c r="CI5195" i="4"/>
  <c r="CI5211" i="4"/>
  <c r="CI5227" i="4"/>
  <c r="CI1992" i="4"/>
  <c r="CI1982" i="4"/>
  <c r="CI2014" i="4"/>
  <c r="CI1977" i="4"/>
  <c r="CI4260" i="4"/>
  <c r="CI4292" i="4"/>
  <c r="CI1995" i="4"/>
  <c r="CI2001" i="4"/>
  <c r="CI4256" i="4"/>
  <c r="CI4288" i="4"/>
  <c r="CI4755" i="4"/>
  <c r="CI5040" i="4"/>
  <c r="CI5056" i="4"/>
  <c r="CI5072" i="4"/>
  <c r="CI5088" i="4"/>
  <c r="CI5104" i="4"/>
  <c r="CI5120" i="4"/>
  <c r="CI5136" i="4"/>
  <c r="CI5152" i="4"/>
  <c r="CI5168" i="4"/>
  <c r="CI5184" i="4"/>
  <c r="CI5200" i="4"/>
  <c r="CI5216" i="4"/>
  <c r="CI5232" i="4"/>
  <c r="CI4762" i="4"/>
  <c r="CI5033" i="4"/>
  <c r="CI5049" i="4"/>
  <c r="CI5065" i="4"/>
  <c r="CI5081" i="4"/>
  <c r="CI5097" i="4"/>
  <c r="CI5113" i="4"/>
  <c r="CI5129" i="4"/>
  <c r="CI5145" i="4"/>
  <c r="CI5161" i="4"/>
  <c r="CI5177" i="4"/>
  <c r="CI5193" i="4"/>
  <c r="CI5209" i="4"/>
  <c r="CI5225" i="4"/>
  <c r="CI5241" i="4"/>
  <c r="CI1707" i="4"/>
  <c r="CI2331" i="4"/>
  <c r="CI2617" i="4"/>
  <c r="CI2663" i="4"/>
  <c r="CI3051" i="4"/>
  <c r="CI2982" i="4"/>
  <c r="CI3448" i="4"/>
  <c r="CI3059" i="4"/>
  <c r="CI3398" i="4"/>
  <c r="CI3040" i="4"/>
  <c r="CI2287" i="4"/>
  <c r="CI2645" i="4"/>
  <c r="CI2326" i="4"/>
  <c r="CI2684" i="4"/>
  <c r="CI5552" i="4"/>
  <c r="CI5508" i="4"/>
  <c r="CI4760" i="4"/>
  <c r="CI1704" i="4"/>
  <c r="CI1702" i="4"/>
  <c r="CI2322" i="4"/>
  <c r="CI2655" i="4"/>
  <c r="CI2688" i="4"/>
  <c r="CI3416" i="4"/>
  <c r="CI2630" i="4"/>
  <c r="CI3046" i="4"/>
  <c r="CI3428" i="4"/>
  <c r="CI3031" i="4"/>
  <c r="CI3408" i="4"/>
  <c r="CI3044" i="4"/>
  <c r="CI2292" i="4"/>
  <c r="CI2666" i="4"/>
  <c r="CI3034" i="4"/>
  <c r="CI5513" i="4"/>
  <c r="CI5545" i="4"/>
  <c r="CI5577" i="4"/>
  <c r="CI5609" i="4"/>
  <c r="CI3027" i="4"/>
  <c r="CI5534" i="4"/>
  <c r="CI5566" i="4"/>
  <c r="CI5598" i="4"/>
  <c r="CI5647" i="4"/>
  <c r="CI5507" i="4"/>
  <c r="CI5539" i="4"/>
  <c r="CI5571" i="4"/>
  <c r="CI5603" i="4"/>
  <c r="CI5656" i="4"/>
  <c r="CI1703" i="4"/>
  <c r="CI2323" i="4"/>
  <c r="CI2615" i="4"/>
  <c r="CI2656" i="4"/>
  <c r="CI2614" i="4"/>
  <c r="CI2670" i="4"/>
  <c r="CI3055" i="4"/>
  <c r="CI2328" i="4"/>
  <c r="CI3440" i="4"/>
  <c r="CI3734" i="4"/>
  <c r="CI3067" i="4"/>
  <c r="CI2319" i="4"/>
  <c r="CI3397" i="4"/>
  <c r="CI3341" i="4"/>
  <c r="CI5580" i="4"/>
  <c r="CI2619" i="4"/>
  <c r="CI5536" i="4"/>
  <c r="CI5600" i="4"/>
  <c r="CI2683" i="4"/>
  <c r="CI3427" i="4"/>
  <c r="CI2298" i="4"/>
  <c r="CI2639" i="4"/>
  <c r="CI2305" i="4"/>
  <c r="CI3457" i="4"/>
  <c r="CI3376" i="4"/>
  <c r="CI5517" i="4"/>
  <c r="CI5613" i="4"/>
  <c r="CI5522" i="4"/>
  <c r="CI5586" i="4"/>
  <c r="CI5559" i="4"/>
  <c r="CI5629" i="4"/>
  <c r="CI5596" i="4"/>
  <c r="CI4296" i="4"/>
  <c r="CI5050" i="4"/>
  <c r="CI5098" i="4"/>
  <c r="CI5178" i="4"/>
  <c r="CI5226" i="4"/>
  <c r="CI5043" i="4"/>
  <c r="CI5123" i="4"/>
  <c r="CI5171" i="4"/>
  <c r="CI5219" i="4"/>
  <c r="CI2008" i="4"/>
  <c r="CI1975" i="4"/>
  <c r="CI2007" i="4"/>
  <c r="CI1990" i="4"/>
  <c r="CI1993" i="4"/>
  <c r="CI4239" i="4"/>
  <c r="CI4271" i="4"/>
  <c r="CI4303" i="4"/>
  <c r="CI4258" i="4"/>
  <c r="CI4290" i="4"/>
  <c r="CI4245" i="4"/>
  <c r="CI4277" i="4"/>
  <c r="CI4757" i="4"/>
  <c r="CI4235" i="4"/>
  <c r="CI4267" i="4"/>
  <c r="CI4299" i="4"/>
  <c r="CI4254" i="4"/>
  <c r="CI4286" i="4"/>
  <c r="CI4241" i="4"/>
  <c r="CI4273" i="4"/>
  <c r="CI4305" i="4"/>
  <c r="CI5030" i="4"/>
  <c r="CI5046" i="4"/>
  <c r="CI5062" i="4"/>
  <c r="CI5078" i="4"/>
  <c r="CI5094" i="4"/>
  <c r="CI5110" i="4"/>
  <c r="CI5126" i="4"/>
  <c r="CI5142" i="4"/>
  <c r="CI5158" i="4"/>
  <c r="CI5174" i="4"/>
  <c r="CI5190" i="4"/>
  <c r="CI5206" i="4"/>
  <c r="CI5222" i="4"/>
  <c r="CI5238" i="4"/>
  <c r="CI4753" i="4"/>
  <c r="CI5039" i="4"/>
  <c r="CI5055" i="4"/>
  <c r="CI5071" i="4"/>
  <c r="CI5087" i="4"/>
  <c r="CI5103" i="4"/>
  <c r="CI5119" i="4"/>
  <c r="CI5135" i="4"/>
  <c r="CI5151" i="4"/>
  <c r="CI5167" i="4"/>
  <c r="CI5183" i="4"/>
  <c r="CI5199" i="4"/>
  <c r="CI5215" i="4"/>
  <c r="CI5231" i="4"/>
  <c r="CI1983" i="4"/>
  <c r="CI2015" i="4"/>
  <c r="CI1981" i="4"/>
  <c r="CI4247" i="4"/>
  <c r="CI4279" i="4"/>
  <c r="CI4234" i="4"/>
  <c r="CI4266" i="4"/>
  <c r="CI4298" i="4"/>
  <c r="CI4253" i="4"/>
  <c r="CI4285" i="4"/>
  <c r="CI1988" i="4"/>
  <c r="CI2017" i="4"/>
  <c r="CI1994" i="4"/>
  <c r="CI3872" i="4"/>
  <c r="CI4243" i="4"/>
  <c r="CI4275" i="4"/>
  <c r="CI4307" i="4"/>
  <c r="CI4262" i="4"/>
  <c r="CI4294" i="4"/>
  <c r="CI4249" i="4"/>
  <c r="CI4281" i="4"/>
  <c r="CI5028" i="4"/>
  <c r="CI5044" i="4"/>
  <c r="CI5060" i="4"/>
  <c r="CI5076" i="4"/>
  <c r="CI5092" i="4"/>
  <c r="CI5108" i="4"/>
  <c r="CI5124" i="4"/>
  <c r="CI5140" i="4"/>
  <c r="CI5156" i="4"/>
  <c r="CI5172" i="4"/>
  <c r="CI5188" i="4"/>
  <c r="CI5204" i="4"/>
  <c r="CI5220" i="4"/>
  <c r="CI5236" i="4"/>
  <c r="CI5037" i="4"/>
  <c r="CI5053" i="4"/>
  <c r="CI5069" i="4"/>
  <c r="CI5085" i="4"/>
  <c r="CI5101" i="4"/>
  <c r="CI5117" i="4"/>
  <c r="CI5133" i="4"/>
  <c r="CI5149" i="4"/>
  <c r="CI5165" i="4"/>
  <c r="CI5181" i="4"/>
  <c r="CI5197" i="4"/>
  <c r="CI5213" i="4"/>
  <c r="CI5229" i="4"/>
  <c r="CI2283" i="4"/>
  <c r="CI2341" i="4"/>
  <c r="CI2631" i="4"/>
  <c r="CI2622" i="4"/>
  <c r="CI2694" i="4"/>
  <c r="CI2981" i="4"/>
  <c r="CI3063" i="4"/>
  <c r="CI3389" i="4"/>
  <c r="CI2687" i="4"/>
  <c r="CI2984" i="4"/>
  <c r="CI3432" i="4"/>
  <c r="CI3412" i="4"/>
  <c r="CI3413" i="4"/>
  <c r="CI2620" i="4"/>
  <c r="CI2310" i="4"/>
  <c r="CI5568" i="4"/>
  <c r="CI2613" i="4"/>
  <c r="CI5516" i="4"/>
  <c r="CI1710" i="4"/>
  <c r="CI2338" i="4"/>
  <c r="CI2623" i="4"/>
  <c r="CI2664" i="4"/>
  <c r="CI2968" i="4"/>
  <c r="CI2320" i="4"/>
  <c r="CI2662" i="4"/>
  <c r="CI3426" i="4"/>
  <c r="CI3005" i="4"/>
  <c r="CI3048" i="4"/>
  <c r="CI3380" i="4"/>
  <c r="CI3375" i="4"/>
  <c r="CI2685" i="4"/>
  <c r="CI3372" i="4"/>
  <c r="CI5521" i="4"/>
  <c r="CI5553" i="4"/>
  <c r="CI5585" i="4"/>
  <c r="CI5617" i="4"/>
  <c r="CI5510" i="4"/>
  <c r="CI5542" i="4"/>
  <c r="CI5574" i="4"/>
  <c r="CI5606" i="4"/>
  <c r="CI2308" i="4"/>
  <c r="CI2693" i="4"/>
  <c r="CI5515" i="4"/>
  <c r="CI5547" i="4"/>
  <c r="CI5579" i="4"/>
  <c r="CI5611" i="4"/>
  <c r="CI4756" i="4"/>
  <c r="CI2339" i="4"/>
  <c r="CI2624" i="4"/>
  <c r="CI2665" i="4"/>
  <c r="CI2304" i="4"/>
  <c r="CI2680" i="4"/>
  <c r="CI2991" i="4"/>
  <c r="CI3379" i="4"/>
  <c r="CI3438" i="4"/>
  <c r="CI3424" i="4"/>
  <c r="CI3339" i="4"/>
  <c r="CI2689" i="4"/>
  <c r="CI3334" i="4"/>
  <c r="CI2975" i="4"/>
  <c r="CI3443" i="4"/>
  <c r="CI5532" i="4"/>
  <c r="CI2303" i="4"/>
  <c r="CI2995" i="4"/>
  <c r="CI5556" i="4"/>
  <c r="CI5616" i="4"/>
  <c r="CI1700" i="4"/>
  <c r="CI1698" i="4"/>
  <c r="CI2314" i="4"/>
  <c r="CI2348" i="4"/>
  <c r="CI2648" i="4"/>
  <c r="CI1705" i="4"/>
  <c r="CI2654" i="4"/>
  <c r="CI2337" i="4"/>
  <c r="CI3032" i="4"/>
  <c r="CI2696" i="4"/>
  <c r="CI3335" i="4"/>
  <c r="CI3450" i="4"/>
  <c r="CI3381" i="4"/>
  <c r="CI3738" i="4"/>
  <c r="CI2672" i="4"/>
  <c r="CI2643" i="4"/>
  <c r="CI3353" i="4"/>
  <c r="CI5525" i="4"/>
  <c r="CI5557" i="4"/>
  <c r="CI5589" i="4"/>
  <c r="CI5633" i="4"/>
  <c r="CI5530" i="4"/>
  <c r="CI5562" i="4"/>
  <c r="CI5594" i="4"/>
  <c r="CI5639" i="4"/>
  <c r="CI2658" i="4"/>
  <c r="CI5535" i="4"/>
  <c r="CI5567" i="4"/>
  <c r="CI5599" i="4"/>
  <c r="CI5645" i="4"/>
  <c r="CI5544" i="4"/>
  <c r="CI5612" i="4"/>
  <c r="CI2994" i="4"/>
  <c r="CI2636" i="4"/>
  <c r="CI5576" i="4"/>
  <c r="CI3068" i="4"/>
  <c r="CI2000" i="4"/>
  <c r="CI1997" i="4"/>
  <c r="CI4236" i="4"/>
  <c r="CI4268" i="4"/>
  <c r="CI4300" i="4"/>
  <c r="CI1996" i="4"/>
  <c r="CI1987" i="4"/>
  <c r="CI2002" i="4"/>
  <c r="CI1989" i="4"/>
  <c r="CI3870" i="4"/>
  <c r="CI5082" i="4"/>
  <c r="CI5130" i="4"/>
  <c r="CI5162" i="4"/>
  <c r="CI5210" i="4"/>
  <c r="CI5027" i="4"/>
  <c r="CI5059" i="4"/>
  <c r="CI5091" i="4"/>
  <c r="CI5139" i="4"/>
  <c r="CI5187" i="4"/>
  <c r="CI5235" i="4"/>
  <c r="CI1998" i="4"/>
  <c r="CI3871" i="4"/>
  <c r="CI4276" i="4"/>
  <c r="CI2005" i="4"/>
  <c r="CI4304" i="4"/>
  <c r="CI5080" i="4"/>
  <c r="CI5144" i="4"/>
  <c r="CI5208" i="4"/>
  <c r="CI5041" i="4"/>
  <c r="CI5105" i="4"/>
  <c r="CI5169" i="4"/>
  <c r="CI5233" i="4"/>
  <c r="CI2345" i="4"/>
  <c r="CI3057" i="4"/>
  <c r="CI3390" i="4"/>
  <c r="CI3344" i="4"/>
  <c r="CI3387" i="4"/>
  <c r="CI2691" i="4"/>
  <c r="CI3337" i="4"/>
  <c r="CI2290" i="4"/>
  <c r="CI2686" i="4"/>
  <c r="CI3442" i="4"/>
  <c r="CI5529" i="4"/>
  <c r="CI5614" i="4"/>
  <c r="CI5555" i="4"/>
  <c r="CI2291" i="4"/>
  <c r="CI2313" i="4"/>
  <c r="CI3356" i="4"/>
  <c r="CI3064" i="4"/>
  <c r="CI3023" i="4"/>
  <c r="CI3338" i="4"/>
  <c r="CI2657" i="4"/>
  <c r="CI3367" i="4"/>
  <c r="CI5533" i="4"/>
  <c r="CI2692" i="4"/>
  <c r="CI5602" i="4"/>
  <c r="CI5543" i="4"/>
  <c r="CI5588" i="4"/>
  <c r="CI5572" i="4"/>
  <c r="CI2966" i="4"/>
  <c r="CI5597" i="4"/>
  <c r="CI5128" i="4"/>
  <c r="CI5089" i="4"/>
  <c r="CI5217" i="4"/>
  <c r="CI2296" i="4"/>
  <c r="CI3392" i="4"/>
  <c r="CI3359" i="4"/>
  <c r="CI3404" i="4"/>
  <c r="CI5582" i="4"/>
  <c r="CI3053" i="4"/>
  <c r="CI5643" i="4"/>
  <c r="CI2616" i="4"/>
  <c r="CI3066" i="4"/>
  <c r="CI3355" i="4"/>
  <c r="CI1979" i="4"/>
  <c r="CI5032" i="4"/>
  <c r="CI5096" i="4"/>
  <c r="CI5160" i="4"/>
  <c r="CI5224" i="4"/>
  <c r="CI5057" i="4"/>
  <c r="CI5121" i="4"/>
  <c r="CI5185" i="4"/>
  <c r="CI1691" i="4"/>
  <c r="CI2640" i="4"/>
  <c r="CI3430" i="4"/>
  <c r="CI3417" i="4"/>
  <c r="CI2342" i="4"/>
  <c r="CI2646" i="4"/>
  <c r="CI2992" i="4"/>
  <c r="CI3054" i="4"/>
  <c r="CI3730" i="4"/>
  <c r="CI3420" i="4"/>
  <c r="CI5561" i="4"/>
  <c r="CI5518" i="4"/>
  <c r="CI5587" i="4"/>
  <c r="CI2343" i="4"/>
  <c r="CI2695" i="4"/>
  <c r="CI3454" i="4"/>
  <c r="CI3001" i="4"/>
  <c r="CI5512" i="4"/>
  <c r="CI2335" i="4"/>
  <c r="CI1706" i="4"/>
  <c r="CI2297" i="4"/>
  <c r="CI1697" i="4"/>
  <c r="CI2289" i="4"/>
  <c r="CI5565" i="4"/>
  <c r="CI5506" i="4"/>
  <c r="CI5664" i="4"/>
  <c r="CI5575" i="4"/>
  <c r="CI5564" i="4"/>
  <c r="CI5604" i="4"/>
  <c r="CI3403" i="4"/>
  <c r="CI4752" i="4"/>
  <c r="CI2678" i="4"/>
  <c r="CI5538" i="4"/>
  <c r="CI5627" i="4"/>
  <c r="CI5064" i="4"/>
  <c r="CI5192" i="4"/>
  <c r="CI5153" i="4"/>
  <c r="CI2299" i="4"/>
  <c r="CI2987" i="4"/>
  <c r="CI5523" i="4"/>
  <c r="CI3347" i="4"/>
  <c r="CI5548" i="4"/>
  <c r="CI1708" i="4"/>
  <c r="CI5511" i="4"/>
  <c r="CI2011" i="4"/>
  <c r="CI4240" i="4"/>
  <c r="CI5048" i="4"/>
  <c r="CI5112" i="4"/>
  <c r="CI5176" i="4"/>
  <c r="CI5240" i="4"/>
  <c r="CI5073" i="4"/>
  <c r="CI5137" i="4"/>
  <c r="CI5201" i="4"/>
  <c r="CI3015" i="4"/>
  <c r="CI2980" i="4"/>
  <c r="CI3726" i="4"/>
  <c r="CI5520" i="4"/>
  <c r="CI5528" i="4"/>
  <c r="CI1688" i="4"/>
  <c r="CI2632" i="4"/>
  <c r="CI3006" i="4"/>
  <c r="CI2973" i="4"/>
  <c r="CI5593" i="4"/>
  <c r="CI5550" i="4"/>
  <c r="CI5621" i="4"/>
  <c r="CI2633" i="4"/>
  <c r="CI2312" i="4"/>
  <c r="CI2321" i="4"/>
  <c r="CI3371" i="4"/>
  <c r="CI5641" i="4"/>
  <c r="CI2330" i="4"/>
  <c r="CI1709" i="4"/>
  <c r="CI5607" i="4"/>
  <c r="CI4272" i="4"/>
  <c r="CI4761" i="4"/>
  <c r="CI5608" i="4"/>
  <c r="CI3366" i="4"/>
  <c r="CI5649" i="4"/>
  <c r="CI2671" i="4"/>
  <c r="CI5570" i="4"/>
  <c r="CJ3721" i="4"/>
  <c r="CJ5503" i="4"/>
  <c r="CJ5025" i="4"/>
  <c r="CJ4134" i="4"/>
  <c r="CJ5743" i="4"/>
  <c r="CJ2959" i="4"/>
  <c r="CJ2021" i="4"/>
  <c r="CJ2020" i="4"/>
  <c r="CJ1483" i="4"/>
  <c r="CJ2700" i="4"/>
  <c r="CJ2279" i="4"/>
  <c r="CJ1971" i="4"/>
  <c r="CJ2701" i="4"/>
  <c r="CJ4310" i="4"/>
  <c r="CJ3875" i="4"/>
  <c r="CJ5243" i="4"/>
  <c r="CJ5244" i="4"/>
  <c r="CJ4765" i="4"/>
  <c r="CJ3329" i="4"/>
  <c r="CJ2351" i="4"/>
  <c r="CJ1713" i="4"/>
  <c r="CJ1686" i="4"/>
  <c r="CJ1435" i="4"/>
  <c r="CJ3330" i="4"/>
  <c r="CJ2609" i="4"/>
  <c r="CJ1479" i="4"/>
  <c r="CJ1439" i="4"/>
  <c r="CJ2280" i="4"/>
  <c r="CJ1427" i="4"/>
  <c r="CJ6003" i="4"/>
  <c r="CJ5502" i="4"/>
  <c r="CJ4135" i="4"/>
  <c r="CJ5744" i="4"/>
  <c r="CJ4569" i="4"/>
  <c r="CJ2350" i="4"/>
  <c r="CJ1481" i="4"/>
  <c r="CJ3461" i="4"/>
  <c r="CJ1685" i="4"/>
  <c r="CJ1426" i="4"/>
  <c r="CJ1453" i="4"/>
  <c r="CJ1437" i="4"/>
  <c r="CJ6002" i="4"/>
  <c r="CJ4766" i="4"/>
  <c r="CJ3876" i="4"/>
  <c r="CJ4568" i="4"/>
  <c r="CJ5024" i="4"/>
  <c r="CJ4309" i="4"/>
  <c r="CJ3070" i="4"/>
  <c r="CJ2960" i="4"/>
  <c r="CJ1475" i="4"/>
  <c r="CJ3071" i="4"/>
  <c r="CJ3462" i="4"/>
  <c r="CJ2610" i="4"/>
  <c r="CJ1972" i="4"/>
  <c r="CJ1433" i="4"/>
  <c r="CJ3720" i="4"/>
  <c r="CJ1441" i="4"/>
  <c r="CJ1487" i="4"/>
  <c r="CJ1467" i="4"/>
  <c r="CJ1469" i="4"/>
  <c r="CJ1471" i="4"/>
  <c r="CJ1461" i="4"/>
  <c r="CJ1455" i="4"/>
  <c r="CJ1443" i="4"/>
  <c r="CJ1451" i="4"/>
  <c r="CJ1485" i="4"/>
  <c r="CJ1465" i="4"/>
  <c r="CJ1445" i="4"/>
  <c r="CJ1489" i="4"/>
  <c r="CJ1491" i="4"/>
  <c r="CJ1463" i="4"/>
  <c r="CJ1477" i="4"/>
  <c r="CJ1449" i="4"/>
  <c r="CJ1447" i="4"/>
  <c r="CJ1473" i="4"/>
  <c r="CJ1459" i="4"/>
  <c r="CJ1457" i="4"/>
  <c r="CJ3460" i="4"/>
  <c r="CJ4308" i="4"/>
  <c r="CJ6134" i="4"/>
  <c r="CJ4570" i="4"/>
  <c r="CJ4136" i="4"/>
  <c r="CJ3375" i="4"/>
  <c r="CJ3351" i="4"/>
  <c r="CJ3332" i="4"/>
  <c r="CJ3069" i="4"/>
  <c r="CJ3037" i="4"/>
  <c r="CJ3011" i="4"/>
  <c r="CJ2988" i="4"/>
  <c r="CJ2977" i="4"/>
  <c r="CJ2966" i="4"/>
  <c r="CJ2695" i="4"/>
  <c r="CJ2641" i="4"/>
  <c r="CJ2620" i="4"/>
  <c r="CJ2333" i="4"/>
  <c r="CJ1687" i="4"/>
  <c r="CJ3724" i="4"/>
  <c r="CJ3440" i="4"/>
  <c r="CJ3421" i="4"/>
  <c r="CJ3409" i="4"/>
  <c r="CJ3361" i="4"/>
  <c r="CJ3331" i="4"/>
  <c r="CJ3047" i="4"/>
  <c r="CJ2999" i="4"/>
  <c r="CJ2969" i="4"/>
  <c r="CJ2699" i="4"/>
  <c r="CJ2632" i="4"/>
  <c r="CJ2349" i="4"/>
  <c r="CJ3739" i="4"/>
  <c r="CJ3727" i="4"/>
  <c r="CJ3401" i="4"/>
  <c r="CJ3052" i="4"/>
  <c r="CJ3023" i="4"/>
  <c r="CJ2998" i="4"/>
  <c r="CJ2972" i="4"/>
  <c r="CJ2681" i="4"/>
  <c r="CJ2629" i="4"/>
  <c r="CJ2615" i="4"/>
  <c r="CJ2319" i="4"/>
  <c r="CJ2306" i="4"/>
  <c r="CJ3737" i="4"/>
  <c r="CJ3456" i="4"/>
  <c r="CJ3416" i="4"/>
  <c r="CJ3393" i="4"/>
  <c r="CJ3364" i="4"/>
  <c r="CJ2990" i="4"/>
  <c r="CJ2973" i="4"/>
  <c r="CJ2677" i="4"/>
  <c r="CJ2668" i="4"/>
  <c r="CJ2659" i="4"/>
  <c r="CJ2633" i="4"/>
  <c r="CJ2617" i="4"/>
  <c r="CJ2302" i="4"/>
  <c r="CJ2284" i="4"/>
  <c r="CJ6004" i="4"/>
  <c r="CJ5504" i="4"/>
  <c r="CJ3455" i="4"/>
  <c r="CJ3370" i="4"/>
  <c r="CJ3036" i="4"/>
  <c r="CJ3004" i="4"/>
  <c r="CJ2963" i="4"/>
  <c r="CJ2639" i="4"/>
  <c r="CJ2325" i="4"/>
  <c r="CJ2290" i="4"/>
  <c r="CJ2281" i="4"/>
  <c r="CJ2019" i="4"/>
  <c r="CJ3874" i="4"/>
  <c r="CJ3382" i="4"/>
  <c r="CJ3365" i="4"/>
  <c r="CJ3043" i="4"/>
  <c r="CJ3019" i="4"/>
  <c r="CJ2690" i="4"/>
  <c r="CJ2675" i="4"/>
  <c r="CJ2647" i="4"/>
  <c r="CJ2628" i="4"/>
  <c r="CJ2334" i="4"/>
  <c r="CJ2316" i="4"/>
  <c r="CJ2292" i="4"/>
  <c r="CJ3723" i="4"/>
  <c r="CJ3459" i="4"/>
  <c r="CJ3439" i="4"/>
  <c r="CJ3395" i="4"/>
  <c r="CJ3377" i="4"/>
  <c r="CJ3340" i="4"/>
  <c r="CJ3049" i="4"/>
  <c r="CJ3021" i="4"/>
  <c r="CJ3010" i="4"/>
  <c r="CJ2989" i="4"/>
  <c r="CJ2676" i="4"/>
  <c r="CJ2612" i="4"/>
  <c r="CJ2346" i="4"/>
  <c r="CJ2317" i="4"/>
  <c r="CJ2301" i="4"/>
  <c r="CJ3736" i="4"/>
  <c r="CJ3428" i="4"/>
  <c r="CJ3410" i="4"/>
  <c r="CJ3392" i="4"/>
  <c r="CJ3362" i="4"/>
  <c r="CJ3040" i="4"/>
  <c r="CJ2979" i="4"/>
  <c r="CJ2970" i="4"/>
  <c r="CJ2667" i="4"/>
  <c r="CJ2653" i="4"/>
  <c r="CJ2631" i="4"/>
  <c r="CJ2324" i="4"/>
  <c r="CJ1711" i="4"/>
  <c r="CJ5742" i="4"/>
  <c r="CJ5242" i="4"/>
  <c r="CJ3735" i="4"/>
  <c r="CJ3451" i="4"/>
  <c r="CJ3436" i="4"/>
  <c r="CJ3402" i="4"/>
  <c r="CJ3346" i="4"/>
  <c r="CJ3020" i="4"/>
  <c r="CJ2680" i="4"/>
  <c r="CJ2651" i="4"/>
  <c r="CJ2637" i="4"/>
  <c r="CJ2287" i="4"/>
  <c r="CJ2018" i="4"/>
  <c r="CJ1712" i="4"/>
  <c r="CJ3740" i="4"/>
  <c r="CJ3729" i="4"/>
  <c r="CJ3432" i="4"/>
  <c r="CJ3414" i="4"/>
  <c r="CJ3404" i="4"/>
  <c r="CJ3064" i="4"/>
  <c r="CJ3038" i="4"/>
  <c r="CJ3030" i="4"/>
  <c r="CJ3017" i="4"/>
  <c r="CJ2992" i="4"/>
  <c r="CJ2688" i="4"/>
  <c r="CJ2673" i="4"/>
  <c r="CJ2642" i="4"/>
  <c r="CJ2626" i="4"/>
  <c r="CJ3722" i="4"/>
  <c r="CJ3452" i="4"/>
  <c r="CJ3435" i="4"/>
  <c r="CJ3408" i="4"/>
  <c r="CJ3387" i="4"/>
  <c r="CJ3374" i="4"/>
  <c r="CJ3000" i="4"/>
  <c r="CJ2697" i="4"/>
  <c r="CJ2640" i="4"/>
  <c r="CJ2621" i="4"/>
  <c r="CJ2611" i="4"/>
  <c r="CJ2293" i="4"/>
  <c r="CJ2017" i="4"/>
  <c r="CJ3732" i="4"/>
  <c r="CJ3448" i="4"/>
  <c r="CJ3424" i="4"/>
  <c r="CJ3407" i="4"/>
  <c r="CJ3386" i="4"/>
  <c r="CJ3369" i="4"/>
  <c r="CJ3350" i="4"/>
  <c r="CJ3060" i="4"/>
  <c r="CJ3033" i="4"/>
  <c r="CJ5026" i="4"/>
  <c r="CJ4764" i="4"/>
  <c r="CJ4573" i="4"/>
  <c r="CJ3731" i="4"/>
  <c r="CJ3447" i="4"/>
  <c r="CJ3415" i="4"/>
  <c r="CJ3378" i="4"/>
  <c r="CJ3042" i="4"/>
  <c r="CJ2660" i="4"/>
  <c r="CJ2645" i="4"/>
  <c r="CJ2635" i="4"/>
  <c r="CJ2338" i="4"/>
  <c r="CJ2311" i="4"/>
  <c r="CJ2285" i="4"/>
  <c r="CJ3728" i="4"/>
  <c r="CJ3444" i="4"/>
  <c r="CJ3423" i="4"/>
  <c r="CJ3363" i="4"/>
  <c r="CJ3333" i="4"/>
  <c r="CJ3024" i="4"/>
  <c r="CJ3003" i="4"/>
  <c r="CJ2679" i="4"/>
  <c r="CJ2661" i="4"/>
  <c r="CJ2624" i="4"/>
  <c r="CJ2309" i="4"/>
  <c r="CJ3743" i="4"/>
  <c r="CJ3431" i="4"/>
  <c r="CJ3420" i="4"/>
  <c r="CJ3405" i="4"/>
  <c r="CJ3385" i="4"/>
  <c r="CJ3014" i="4"/>
  <c r="CJ2976" i="4"/>
  <c r="CJ2962" i="4"/>
  <c r="CJ2649" i="4"/>
  <c r="CJ2322" i="4"/>
  <c r="CJ3458" i="4"/>
  <c r="CJ3422" i="4"/>
  <c r="CJ3406" i="4"/>
  <c r="CJ3394" i="4"/>
  <c r="CJ3345" i="4"/>
  <c r="CJ3056" i="4"/>
  <c r="CJ3015" i="4"/>
  <c r="CJ2975" i="4"/>
  <c r="CJ2961" i="4"/>
  <c r="CJ2682" i="4"/>
  <c r="CJ2669" i="4"/>
  <c r="CJ2342" i="4"/>
  <c r="CJ2310" i="4"/>
  <c r="CJ1973" i="4"/>
  <c r="CJ2696" i="4"/>
  <c r="CJ2671" i="4"/>
  <c r="CJ2978" i="4"/>
  <c r="CJ2666" i="4"/>
  <c r="CJ2652" i="4"/>
  <c r="CJ1976" i="4"/>
  <c r="CJ2008" i="4"/>
  <c r="CJ2013" i="4"/>
  <c r="CJ3751" i="4"/>
  <c r="CJ3767" i="4"/>
  <c r="CJ3783" i="4"/>
  <c r="CJ3799" i="4"/>
  <c r="CJ3815" i="4"/>
  <c r="CJ3831" i="4"/>
  <c r="CJ3847" i="4"/>
  <c r="CJ3863" i="4"/>
  <c r="CJ4143" i="4"/>
  <c r="CJ4159" i="4"/>
  <c r="CJ4175" i="4"/>
  <c r="CJ4191" i="4"/>
  <c r="CJ4207" i="4"/>
  <c r="CJ4223" i="4"/>
  <c r="CJ4584" i="4"/>
  <c r="CJ4600" i="4"/>
  <c r="CJ4616" i="4"/>
  <c r="CJ4632" i="4"/>
  <c r="CJ4648" i="4"/>
  <c r="CJ4664" i="4"/>
  <c r="CJ4680" i="4"/>
  <c r="CJ4696" i="4"/>
  <c r="CJ4712" i="4"/>
  <c r="CJ4728" i="4"/>
  <c r="CJ4744" i="4"/>
  <c r="CJ4248" i="4"/>
  <c r="CJ4280" i="4"/>
  <c r="CJ5038" i="4"/>
  <c r="CJ5054" i="4"/>
  <c r="CJ5070" i="4"/>
  <c r="CJ5086" i="4"/>
  <c r="CJ5102" i="4"/>
  <c r="CJ5118" i="4"/>
  <c r="CJ5134" i="4"/>
  <c r="CJ5150" i="4"/>
  <c r="CJ5166" i="4"/>
  <c r="CJ5182" i="4"/>
  <c r="CJ5198" i="4"/>
  <c r="CJ5214" i="4"/>
  <c r="CJ5230" i="4"/>
  <c r="CJ5031" i="4"/>
  <c r="CJ5047" i="4"/>
  <c r="CJ5063" i="4"/>
  <c r="CJ5079" i="4"/>
  <c r="CJ5095" i="4"/>
  <c r="CJ5111" i="4"/>
  <c r="CJ5127" i="4"/>
  <c r="CJ5143" i="4"/>
  <c r="CJ5159" i="4"/>
  <c r="CJ5175" i="4"/>
  <c r="CJ5191" i="4"/>
  <c r="CJ5207" i="4"/>
  <c r="CJ5223" i="4"/>
  <c r="CJ5239" i="4"/>
  <c r="CJ5515" i="4"/>
  <c r="CJ5531" i="4"/>
  <c r="CJ5547" i="4"/>
  <c r="CJ5563" i="4"/>
  <c r="CJ2004" i="4"/>
  <c r="CJ1995" i="4"/>
  <c r="CJ1978" i="4"/>
  <c r="CJ2010" i="4"/>
  <c r="CJ2005" i="4"/>
  <c r="CJ3748" i="4"/>
  <c r="CJ3764" i="4"/>
  <c r="CJ3780" i="4"/>
  <c r="CJ3796" i="4"/>
  <c r="CJ3812" i="4"/>
  <c r="CJ3828" i="4"/>
  <c r="CJ3844" i="4"/>
  <c r="CJ3860" i="4"/>
  <c r="CJ4140" i="4"/>
  <c r="CJ4156" i="4"/>
  <c r="CJ4172" i="4"/>
  <c r="CJ4188" i="4"/>
  <c r="CJ4204" i="4"/>
  <c r="CJ4220" i="4"/>
  <c r="CJ3871" i="4"/>
  <c r="CJ4581" i="4"/>
  <c r="CJ4597" i="4"/>
  <c r="CJ4613" i="4"/>
  <c r="CJ4629" i="4"/>
  <c r="CJ4645" i="4"/>
  <c r="CJ4661" i="4"/>
  <c r="CJ4677" i="4"/>
  <c r="CJ4693" i="4"/>
  <c r="CJ4709" i="4"/>
  <c r="CJ4725" i="4"/>
  <c r="CJ4741" i="4"/>
  <c r="CJ4244" i="4"/>
  <c r="CJ4276" i="4"/>
  <c r="CJ4759" i="4"/>
  <c r="CJ5516" i="4"/>
  <c r="CJ5532" i="4"/>
  <c r="CJ5548" i="4"/>
  <c r="CJ5564" i="4"/>
  <c r="CJ1984" i="4"/>
  <c r="CJ2016" i="4"/>
  <c r="CJ1974" i="4"/>
  <c r="CJ2006" i="4"/>
  <c r="CJ3745" i="4"/>
  <c r="CJ3761" i="4"/>
  <c r="CJ3777" i="4"/>
  <c r="CJ3793" i="4"/>
  <c r="CJ3809" i="4"/>
  <c r="CJ3825" i="4"/>
  <c r="CJ3841" i="4"/>
  <c r="CJ3857" i="4"/>
  <c r="CJ4145" i="4"/>
  <c r="CJ4161" i="4"/>
  <c r="CJ4177" i="4"/>
  <c r="CJ4193" i="4"/>
  <c r="CJ4209" i="4"/>
  <c r="CJ4225" i="4"/>
  <c r="CJ4586" i="4"/>
  <c r="CJ4602" i="4"/>
  <c r="CJ4618" i="4"/>
  <c r="CJ4634" i="4"/>
  <c r="CJ4650" i="4"/>
  <c r="CJ4666" i="4"/>
  <c r="CJ4682" i="4"/>
  <c r="CJ4698" i="4"/>
  <c r="CJ4714" i="4"/>
  <c r="CJ4730" i="4"/>
  <c r="CJ4746" i="4"/>
  <c r="CJ4256" i="4"/>
  <c r="CJ4288" i="4"/>
  <c r="CJ5040" i="4"/>
  <c r="CJ5056" i="4"/>
  <c r="CJ5072" i="4"/>
  <c r="CJ5088" i="4"/>
  <c r="CJ5104" i="4"/>
  <c r="CJ5120" i="4"/>
  <c r="CJ5136" i="4"/>
  <c r="CJ5152" i="4"/>
  <c r="CJ5168" i="4"/>
  <c r="CJ5184" i="4"/>
  <c r="CJ5200" i="4"/>
  <c r="CJ5216" i="4"/>
  <c r="CJ5232" i="4"/>
  <c r="CJ4762" i="4"/>
  <c r="CJ5033" i="4"/>
  <c r="CJ5049" i="4"/>
  <c r="CJ5065" i="4"/>
  <c r="CJ5081" i="4"/>
  <c r="CJ5097" i="4"/>
  <c r="CJ5113" i="4"/>
  <c r="CJ5129" i="4"/>
  <c r="CJ5145" i="4"/>
  <c r="CJ5161" i="4"/>
  <c r="CJ5177" i="4"/>
  <c r="CJ5193" i="4"/>
  <c r="CJ5209" i="4"/>
  <c r="CJ5225" i="4"/>
  <c r="CJ5241" i="4"/>
  <c r="CJ5517" i="4"/>
  <c r="CJ5533" i="4"/>
  <c r="CJ5549" i="4"/>
  <c r="CJ5565" i="4"/>
  <c r="CJ5581" i="4"/>
  <c r="CJ5597" i="4"/>
  <c r="CJ5613" i="4"/>
  <c r="CJ5629" i="4"/>
  <c r="CJ5645" i="4"/>
  <c r="CJ5661" i="4"/>
  <c r="CJ5677" i="4"/>
  <c r="CJ1987" i="4"/>
  <c r="CJ1985" i="4"/>
  <c r="CJ3754" i="4"/>
  <c r="CJ3770" i="4"/>
  <c r="CJ3786" i="4"/>
  <c r="CJ3802" i="4"/>
  <c r="CJ3818" i="4"/>
  <c r="CJ3834" i="4"/>
  <c r="CJ3850" i="4"/>
  <c r="CJ3866" i="4"/>
  <c r="CJ4142" i="4"/>
  <c r="CJ4158" i="4"/>
  <c r="CJ4174" i="4"/>
  <c r="CJ4190" i="4"/>
  <c r="CJ4206" i="4"/>
  <c r="CJ4222" i="4"/>
  <c r="CJ3873" i="4"/>
  <c r="CJ4587" i="4"/>
  <c r="CJ4603" i="4"/>
  <c r="CJ4619" i="4"/>
  <c r="CJ4635" i="4"/>
  <c r="CJ4651" i="4"/>
  <c r="CJ4667" i="4"/>
  <c r="CJ4683" i="4"/>
  <c r="CJ4699" i="4"/>
  <c r="CJ4715" i="4"/>
  <c r="CJ4731" i="4"/>
  <c r="CJ4747" i="4"/>
  <c r="CJ4252" i="4"/>
  <c r="CJ4284" i="4"/>
  <c r="CJ4751" i="4"/>
  <c r="CJ4758" i="4"/>
  <c r="CJ5514" i="4"/>
  <c r="CJ5530" i="4"/>
  <c r="CJ5546" i="4"/>
  <c r="CJ5562" i="4"/>
  <c r="CJ5578" i="4"/>
  <c r="CJ5594" i="4"/>
  <c r="CJ5610" i="4"/>
  <c r="CJ5626" i="4"/>
  <c r="CJ5642" i="4"/>
  <c r="CJ5658" i="4"/>
  <c r="CJ5674" i="4"/>
  <c r="CJ5579" i="4"/>
  <c r="CJ5595" i="4"/>
  <c r="CJ5611" i="4"/>
  <c r="CJ5627" i="4"/>
  <c r="CJ5643" i="4"/>
  <c r="CJ5659" i="4"/>
  <c r="CJ5675" i="4"/>
  <c r="CJ5691" i="4"/>
  <c r="CJ5707" i="4"/>
  <c r="CJ5723" i="4"/>
  <c r="CJ5739" i="4"/>
  <c r="CJ6014" i="4"/>
  <c r="CJ6030" i="4"/>
  <c r="CJ6046" i="4"/>
  <c r="CJ6062" i="4"/>
  <c r="CJ6078" i="4"/>
  <c r="CJ6094" i="4"/>
  <c r="CJ6110" i="4"/>
  <c r="CJ6126" i="4"/>
  <c r="CJ1704" i="4"/>
  <c r="CJ1702" i="4"/>
  <c r="CJ2320" i="4"/>
  <c r="CJ3045" i="4"/>
  <c r="CJ3411" i="4"/>
  <c r="CJ3442" i="4"/>
  <c r="CJ3356" i="4"/>
  <c r="CJ2300" i="4"/>
  <c r="CJ3012" i="4"/>
  <c r="CJ3733" i="4"/>
  <c r="CJ2625" i="4"/>
  <c r="CJ3418" i="4"/>
  <c r="CJ2330" i="4"/>
  <c r="CJ3352" i="4"/>
  <c r="CJ5572" i="4"/>
  <c r="CJ5588" i="4"/>
  <c r="CJ5604" i="4"/>
  <c r="CJ5620" i="4"/>
  <c r="CJ5636" i="4"/>
  <c r="CJ5652" i="4"/>
  <c r="CJ5668" i="4"/>
  <c r="CJ5684" i="4"/>
  <c r="CJ5700" i="4"/>
  <c r="CJ5716" i="4"/>
  <c r="CJ5732" i="4"/>
  <c r="CJ6007" i="4"/>
  <c r="CJ6023" i="4"/>
  <c r="CJ6039" i="4"/>
  <c r="CJ6055" i="4"/>
  <c r="CJ6071" i="4"/>
  <c r="CJ6087" i="4"/>
  <c r="CJ6103" i="4"/>
  <c r="CJ6119" i="4"/>
  <c r="CJ4756" i="4"/>
  <c r="CJ2304" i="4"/>
  <c r="CJ3032" i="4"/>
  <c r="CJ2328" i="4"/>
  <c r="CJ3062" i="4"/>
  <c r="CJ3336" i="4"/>
  <c r="CJ3742" i="4"/>
  <c r="CJ2318" i="4"/>
  <c r="CJ3013" i="4"/>
  <c r="CJ2648" i="4"/>
  <c r="CJ2665" i="4"/>
  <c r="CJ3427" i="4"/>
  <c r="CJ5681" i="4"/>
  <c r="CJ5697" i="4"/>
  <c r="CJ5713" i="4"/>
  <c r="CJ5729" i="4"/>
  <c r="CJ6020" i="4"/>
  <c r="CJ6036" i="4"/>
  <c r="CJ6052" i="4"/>
  <c r="CJ6068" i="4"/>
  <c r="CJ6084" i="4"/>
  <c r="CJ6100" i="4"/>
  <c r="CJ6116" i="4"/>
  <c r="CJ6132" i="4"/>
  <c r="CJ1700" i="4"/>
  <c r="CJ1698" i="4"/>
  <c r="CJ1705" i="4"/>
  <c r="CJ3050" i="4"/>
  <c r="CJ2337" i="4"/>
  <c r="CJ2638" i="4"/>
  <c r="CJ2993" i="4"/>
  <c r="CJ2987" i="4"/>
  <c r="CJ3357" i="4"/>
  <c r="CJ3399" i="4"/>
  <c r="CJ2289" i="4"/>
  <c r="CJ3381" i="4"/>
  <c r="CJ3434" i="4"/>
  <c r="CJ3007" i="4"/>
  <c r="CJ3376" i="4"/>
  <c r="CJ1709" i="4"/>
  <c r="CJ3373" i="4"/>
  <c r="CJ2299" i="4"/>
  <c r="CJ2307" i="4"/>
  <c r="CJ2655" i="4"/>
  <c r="CJ2643" i="4"/>
  <c r="CJ3353" i="4"/>
  <c r="CJ2985" i="4"/>
  <c r="CJ2692" i="4"/>
  <c r="CJ2658" i="4"/>
  <c r="CJ3355" i="4"/>
  <c r="CJ2348" i="4"/>
  <c r="CJ5690" i="4"/>
  <c r="CJ5706" i="4"/>
  <c r="CJ5722" i="4"/>
  <c r="CJ5738" i="4"/>
  <c r="CJ6013" i="4"/>
  <c r="CJ6029" i="4"/>
  <c r="CJ6045" i="4"/>
  <c r="CJ6061" i="4"/>
  <c r="CJ6077" i="4"/>
  <c r="CJ6093" i="4"/>
  <c r="CJ6109" i="4"/>
  <c r="CJ6125" i="4"/>
  <c r="CJ2694" i="4"/>
  <c r="CJ3061" i="4"/>
  <c r="CJ2687" i="4"/>
  <c r="CJ2984" i="4"/>
  <c r="CJ3430" i="4"/>
  <c r="CJ3371" i="4"/>
  <c r="CJ3366" i="4"/>
  <c r="CJ3044" i="4"/>
  <c r="CJ2997" i="4"/>
  <c r="CJ2282" i="4"/>
  <c r="CJ2657" i="4"/>
  <c r="CJ2691" i="4"/>
  <c r="CJ2983" i="4"/>
  <c r="CJ2613" i="4"/>
  <c r="CJ2315" i="4"/>
  <c r="CJ3068" i="4"/>
  <c r="CJ5678" i="4"/>
  <c r="CJ5726" i="4"/>
  <c r="CJ6033" i="4"/>
  <c r="CJ6065" i="4"/>
  <c r="CJ6097" i="4"/>
  <c r="CJ6113" i="4"/>
  <c r="CJ1689" i="4"/>
  <c r="CJ2622" i="4"/>
  <c r="CJ3055" i="4"/>
  <c r="CJ2296" i="4"/>
  <c r="CJ3031" i="4"/>
  <c r="CJ3734" i="4"/>
  <c r="CJ3403" i="4"/>
  <c r="CJ2326" i="4"/>
  <c r="CJ3034" i="4"/>
  <c r="CJ3337" i="4"/>
  <c r="CJ3383" i="4"/>
  <c r="CJ2693" i="4"/>
  <c r="CJ5187" i="4"/>
  <c r="CJ4168" i="4"/>
  <c r="CJ4200" i="4"/>
  <c r="CJ4247" i="4"/>
  <c r="CJ4234" i="4"/>
  <c r="CJ4253" i="4"/>
  <c r="CJ4593" i="4"/>
  <c r="CJ4657" i="4"/>
  <c r="CJ4689" i="4"/>
  <c r="CJ4737" i="4"/>
  <c r="CJ5512" i="4"/>
  <c r="CJ5560" i="4"/>
  <c r="CJ3773" i="4"/>
  <c r="CJ3821" i="4"/>
  <c r="CJ3869" i="4"/>
  <c r="CJ4157" i="4"/>
  <c r="CJ4205" i="4"/>
  <c r="CJ4259" i="4"/>
  <c r="CJ4278" i="4"/>
  <c r="CJ4265" i="4"/>
  <c r="CJ4582" i="4"/>
  <c r="CJ4630" i="4"/>
  <c r="CJ4662" i="4"/>
  <c r="CJ4710" i="4"/>
  <c r="CJ5036" i="4"/>
  <c r="CJ5100" i="4"/>
  <c r="CJ5116" i="4"/>
  <c r="CJ5164" i="4"/>
  <c r="CJ1999" i="4"/>
  <c r="CJ1982" i="4"/>
  <c r="CJ2014" i="4"/>
  <c r="CJ1977" i="4"/>
  <c r="CJ3755" i="4"/>
  <c r="CJ3771" i="4"/>
  <c r="CJ3787" i="4"/>
  <c r="CJ3803" i="4"/>
  <c r="CJ3819" i="4"/>
  <c r="CJ3835" i="4"/>
  <c r="CJ3851" i="4"/>
  <c r="CJ3867" i="4"/>
  <c r="CJ4147" i="4"/>
  <c r="CJ4163" i="4"/>
  <c r="CJ4179" i="4"/>
  <c r="CJ4195" i="4"/>
  <c r="CJ4211" i="4"/>
  <c r="CJ4227" i="4"/>
  <c r="CJ4235" i="4"/>
  <c r="CJ4267" i="4"/>
  <c r="CJ4299" i="4"/>
  <c r="CJ4254" i="4"/>
  <c r="CJ4286" i="4"/>
  <c r="CJ4241" i="4"/>
  <c r="CJ4273" i="4"/>
  <c r="CJ4305" i="4"/>
  <c r="CJ4588" i="4"/>
  <c r="CJ4604" i="4"/>
  <c r="CJ4620" i="4"/>
  <c r="CJ4636" i="4"/>
  <c r="CJ4652" i="4"/>
  <c r="CJ4668" i="4"/>
  <c r="CJ4684" i="4"/>
  <c r="CJ4700" i="4"/>
  <c r="CJ4716" i="4"/>
  <c r="CJ4732" i="4"/>
  <c r="CJ4748" i="4"/>
  <c r="CJ4763" i="4"/>
  <c r="CJ5042" i="4"/>
  <c r="CJ5058" i="4"/>
  <c r="CJ5074" i="4"/>
  <c r="CJ5090" i="4"/>
  <c r="CJ5106" i="4"/>
  <c r="CJ5122" i="4"/>
  <c r="CJ5138" i="4"/>
  <c r="CJ5154" i="4"/>
  <c r="CJ5170" i="4"/>
  <c r="CJ5186" i="4"/>
  <c r="CJ5202" i="4"/>
  <c r="CJ5218" i="4"/>
  <c r="CJ5234" i="4"/>
  <c r="CJ4753" i="4"/>
  <c r="CJ5035" i="4"/>
  <c r="CJ5051" i="4"/>
  <c r="CJ5067" i="4"/>
  <c r="CJ5083" i="4"/>
  <c r="CJ5099" i="4"/>
  <c r="CJ5115" i="4"/>
  <c r="CJ5131" i="4"/>
  <c r="CJ5147" i="4"/>
  <c r="CJ5163" i="4"/>
  <c r="CJ5179" i="4"/>
  <c r="CJ5195" i="4"/>
  <c r="CJ5211" i="4"/>
  <c r="CJ5227" i="4"/>
  <c r="CJ5519" i="4"/>
  <c r="CJ5535" i="4"/>
  <c r="CJ5551" i="4"/>
  <c r="CJ3752" i="4"/>
  <c r="CJ3768" i="4"/>
  <c r="CJ3784" i="4"/>
  <c r="CJ3800" i="4"/>
  <c r="CJ3816" i="4"/>
  <c r="CJ3832" i="4"/>
  <c r="CJ3848" i="4"/>
  <c r="CJ3864" i="4"/>
  <c r="CJ4144" i="4"/>
  <c r="CJ4160" i="4"/>
  <c r="CJ4176" i="4"/>
  <c r="CJ4192" i="4"/>
  <c r="CJ4208" i="4"/>
  <c r="CJ4224" i="4"/>
  <c r="CJ4263" i="4"/>
  <c r="CJ4295" i="4"/>
  <c r="CJ4250" i="4"/>
  <c r="CJ4282" i="4"/>
  <c r="CJ4237" i="4"/>
  <c r="CJ4269" i="4"/>
  <c r="CJ4301" i="4"/>
  <c r="CJ4585" i="4"/>
  <c r="CJ4601" i="4"/>
  <c r="CJ4617" i="4"/>
  <c r="CJ4633" i="4"/>
  <c r="CJ4649" i="4"/>
  <c r="CJ4665" i="4"/>
  <c r="CJ4681" i="4"/>
  <c r="CJ4697" i="4"/>
  <c r="CJ4713" i="4"/>
  <c r="CJ4729" i="4"/>
  <c r="CJ4745" i="4"/>
  <c r="CJ5520" i="4"/>
  <c r="CJ5536" i="4"/>
  <c r="CJ5552" i="4"/>
  <c r="CJ5568" i="4"/>
  <c r="CJ1975" i="4"/>
  <c r="CJ2007" i="4"/>
  <c r="CJ3749" i="4"/>
  <c r="CJ3765" i="4"/>
  <c r="CJ3781" i="4"/>
  <c r="CJ3797" i="4"/>
  <c r="CJ3813" i="4"/>
  <c r="CJ3829" i="4"/>
  <c r="CJ3845" i="4"/>
  <c r="CJ3861" i="4"/>
  <c r="CJ3872" i="4"/>
  <c r="CJ4149" i="4"/>
  <c r="CJ4165" i="4"/>
  <c r="CJ4181" i="4"/>
  <c r="CJ4197" i="4"/>
  <c r="CJ4213" i="4"/>
  <c r="CJ4229" i="4"/>
  <c r="CJ4243" i="4"/>
  <c r="CJ4275" i="4"/>
  <c r="CJ4307" i="4"/>
  <c r="CJ4262" i="4"/>
  <c r="CJ4294" i="4"/>
  <c r="CJ4249" i="4"/>
  <c r="CJ4281" i="4"/>
  <c r="CJ4574" i="4"/>
  <c r="CJ4590" i="4"/>
  <c r="CJ4606" i="4"/>
  <c r="CJ4622" i="4"/>
  <c r="CJ4638" i="4"/>
  <c r="CJ4654" i="4"/>
  <c r="CJ4670" i="4"/>
  <c r="CJ4686" i="4"/>
  <c r="CJ4702" i="4"/>
  <c r="CJ4718" i="4"/>
  <c r="CJ4734" i="4"/>
  <c r="CJ4750" i="4"/>
  <c r="CJ5028" i="4"/>
  <c r="CJ5044" i="4"/>
  <c r="CJ5060" i="4"/>
  <c r="CJ5076" i="4"/>
  <c r="CJ5092" i="4"/>
  <c r="CJ5108" i="4"/>
  <c r="CJ5124" i="4"/>
  <c r="CJ5140" i="4"/>
  <c r="CJ5156" i="4"/>
  <c r="CJ5172" i="4"/>
  <c r="CJ5188" i="4"/>
  <c r="CJ5204" i="4"/>
  <c r="CJ5220" i="4"/>
  <c r="CJ5236" i="4"/>
  <c r="CJ5037" i="4"/>
  <c r="CJ5053" i="4"/>
  <c r="CJ5069" i="4"/>
  <c r="CJ5085" i="4"/>
  <c r="CJ5101" i="4"/>
  <c r="CJ5117" i="4"/>
  <c r="CJ5133" i="4"/>
  <c r="CJ5149" i="4"/>
  <c r="CJ5165" i="4"/>
  <c r="CJ5181" i="4"/>
  <c r="CJ5197" i="4"/>
  <c r="CJ5213" i="4"/>
  <c r="CJ5229" i="4"/>
  <c r="CJ5505" i="4"/>
  <c r="CJ5521" i="4"/>
  <c r="CJ5537" i="4"/>
  <c r="CJ5553" i="4"/>
  <c r="CJ5569" i="4"/>
  <c r="CJ5585" i="4"/>
  <c r="CJ5601" i="4"/>
  <c r="CJ5617" i="4"/>
  <c r="CJ5633" i="4"/>
  <c r="CJ5649" i="4"/>
  <c r="CJ5665" i="4"/>
  <c r="CJ1980" i="4"/>
  <c r="CJ2012" i="4"/>
  <c r="CJ1986" i="4"/>
  <c r="CJ3758" i="4"/>
  <c r="CJ3774" i="4"/>
  <c r="CJ3790" i="4"/>
  <c r="CJ3806" i="4"/>
  <c r="CJ3822" i="4"/>
  <c r="CJ3838" i="4"/>
  <c r="CJ3854" i="4"/>
  <c r="CJ4146" i="4"/>
  <c r="CJ4162" i="4"/>
  <c r="CJ4178" i="4"/>
  <c r="CJ4194" i="4"/>
  <c r="CJ4210" i="4"/>
  <c r="CJ4226" i="4"/>
  <c r="CJ4239" i="4"/>
  <c r="CJ4271" i="4"/>
  <c r="CJ4303" i="4"/>
  <c r="CJ4258" i="4"/>
  <c r="CJ4290" i="4"/>
  <c r="CJ4245" i="4"/>
  <c r="CJ4277" i="4"/>
  <c r="CJ4575" i="4"/>
  <c r="CJ4591" i="4"/>
  <c r="CJ4607" i="4"/>
  <c r="CJ4623" i="4"/>
  <c r="CJ4639" i="4"/>
  <c r="CJ4655" i="4"/>
  <c r="CJ4671" i="4"/>
  <c r="CJ4687" i="4"/>
  <c r="CJ4703" i="4"/>
  <c r="CJ4719" i="4"/>
  <c r="CJ4735" i="4"/>
  <c r="CJ5518" i="4"/>
  <c r="CJ5534" i="4"/>
  <c r="CJ5550" i="4"/>
  <c r="CJ5566" i="4"/>
  <c r="CJ5582" i="4"/>
  <c r="CJ5598" i="4"/>
  <c r="CJ5614" i="4"/>
  <c r="CJ5630" i="4"/>
  <c r="CJ5646" i="4"/>
  <c r="CJ5662" i="4"/>
  <c r="CJ5567" i="4"/>
  <c r="CJ5583" i="4"/>
  <c r="CJ5599" i="4"/>
  <c r="CJ5615" i="4"/>
  <c r="CJ5631" i="4"/>
  <c r="CJ5647" i="4"/>
  <c r="CJ5663" i="4"/>
  <c r="CJ5679" i="4"/>
  <c r="CJ5695" i="4"/>
  <c r="CJ5711" i="4"/>
  <c r="CJ5727" i="4"/>
  <c r="CJ6018" i="4"/>
  <c r="CJ6034" i="4"/>
  <c r="CJ6050" i="4"/>
  <c r="CJ6066" i="4"/>
  <c r="CJ6082" i="4"/>
  <c r="CJ6098" i="4"/>
  <c r="CJ6114" i="4"/>
  <c r="CJ6130" i="4"/>
  <c r="CJ1710" i="4"/>
  <c r="CJ2646" i="4"/>
  <c r="CJ2968" i="4"/>
  <c r="CJ2662" i="4"/>
  <c r="CJ3379" i="4"/>
  <c r="CJ2630" i="4"/>
  <c r="CJ3066" i="4"/>
  <c r="CJ3426" i="4"/>
  <c r="CJ3349" i="4"/>
  <c r="CJ3391" i="4"/>
  <c r="CJ2327" i="4"/>
  <c r="CJ3026" i="4"/>
  <c r="CJ2663" i="4"/>
  <c r="CJ2308" i="4"/>
  <c r="CJ5576" i="4"/>
  <c r="CJ5592" i="4"/>
  <c r="CJ5608" i="4"/>
  <c r="CJ5624" i="4"/>
  <c r="CJ5640" i="4"/>
  <c r="CJ5656" i="4"/>
  <c r="CJ5672" i="4"/>
  <c r="CJ5688" i="4"/>
  <c r="CJ5704" i="4"/>
  <c r="CJ5720" i="4"/>
  <c r="CJ5736" i="4"/>
  <c r="CJ6011" i="4"/>
  <c r="CJ6027" i="4"/>
  <c r="CJ6043" i="4"/>
  <c r="CJ6059" i="4"/>
  <c r="CJ6075" i="4"/>
  <c r="CJ6091" i="4"/>
  <c r="CJ6107" i="4"/>
  <c r="CJ6123" i="4"/>
  <c r="CJ2336" i="4"/>
  <c r="CJ2312" i="4"/>
  <c r="CJ3057" i="4"/>
  <c r="CJ2313" i="4"/>
  <c r="CJ2964" i="4"/>
  <c r="CJ2321" i="4"/>
  <c r="CJ3051" i="4"/>
  <c r="CJ3358" i="4"/>
  <c r="CJ3449" i="4"/>
  <c r="CJ3412" i="4"/>
  <c r="CJ2332" i="4"/>
  <c r="CJ3041" i="4"/>
  <c r="CJ2674" i="4"/>
  <c r="CJ3025" i="4"/>
  <c r="CJ2683" i="4"/>
  <c r="CJ5685" i="4"/>
  <c r="CJ5701" i="4"/>
  <c r="CJ5717" i="4"/>
  <c r="CJ5733" i="4"/>
  <c r="CJ6008" i="4"/>
  <c r="CJ6024" i="4"/>
  <c r="CJ6040" i="4"/>
  <c r="CJ6056" i="4"/>
  <c r="CJ6072" i="4"/>
  <c r="CJ6088" i="4"/>
  <c r="CJ6104" i="4"/>
  <c r="CJ6120" i="4"/>
  <c r="CJ4752" i="4"/>
  <c r="CJ1708" i="4"/>
  <c r="CJ1706" i="4"/>
  <c r="CJ2297" i="4"/>
  <c r="CJ2654" i="4"/>
  <c r="CJ1701" i="4"/>
  <c r="CJ3028" i="4"/>
  <c r="CJ3367" i="4"/>
  <c r="CJ3417" i="4"/>
  <c r="CJ2678" i="4"/>
  <c r="CJ3380" i="4"/>
  <c r="CJ2672" i="4"/>
  <c r="CJ3398" i="4"/>
  <c r="CJ3008" i="4"/>
  <c r="CJ2974" i="4"/>
  <c r="CJ3725" i="4"/>
  <c r="CJ2341" i="4"/>
  <c r="CJ5694" i="4"/>
  <c r="CJ5710" i="4"/>
  <c r="CJ6017" i="4"/>
  <c r="CJ6049" i="4"/>
  <c r="CJ6081" i="4"/>
  <c r="CJ6129" i="4"/>
  <c r="CJ1691" i="4"/>
  <c r="CJ3006" i="4"/>
  <c r="CJ3005" i="4"/>
  <c r="CJ3368" i="4"/>
  <c r="CJ3018" i="4"/>
  <c r="CJ2294" i="4"/>
  <c r="CJ2345" i="4"/>
  <c r="CJ2636" i="4"/>
  <c r="CJ5203" i="4"/>
  <c r="CJ4216" i="4"/>
  <c r="CJ4298" i="4"/>
  <c r="CJ4577" i="4"/>
  <c r="CJ4609" i="4"/>
  <c r="CJ4641" i="4"/>
  <c r="CJ4721" i="4"/>
  <c r="CJ5544" i="4"/>
  <c r="CJ1997" i="4"/>
  <c r="CJ3789" i="4"/>
  <c r="CJ3837" i="4"/>
  <c r="CJ4173" i="4"/>
  <c r="CJ4221" i="4"/>
  <c r="CJ4246" i="4"/>
  <c r="CJ4297" i="4"/>
  <c r="CJ4614" i="4"/>
  <c r="CJ4678" i="4"/>
  <c r="CJ4742" i="4"/>
  <c r="CJ4755" i="4"/>
  <c r="CJ5068" i="4"/>
  <c r="CJ5148" i="4"/>
  <c r="CJ5196" i="4"/>
  <c r="CJ1992" i="4"/>
  <c r="CJ1981" i="4"/>
  <c r="CJ3759" i="4"/>
  <c r="CJ3775" i="4"/>
  <c r="CJ3791" i="4"/>
  <c r="CJ3807" i="4"/>
  <c r="CJ3823" i="4"/>
  <c r="CJ3839" i="4"/>
  <c r="CJ3855" i="4"/>
  <c r="CJ3870" i="4"/>
  <c r="CJ4151" i="4"/>
  <c r="CJ4167" i="4"/>
  <c r="CJ4183" i="4"/>
  <c r="CJ4199" i="4"/>
  <c r="CJ4215" i="4"/>
  <c r="CJ4231" i="4"/>
  <c r="CJ4576" i="4"/>
  <c r="CJ4592" i="4"/>
  <c r="CJ4608" i="4"/>
  <c r="CJ4624" i="4"/>
  <c r="CJ4640" i="4"/>
  <c r="CJ4656" i="4"/>
  <c r="CJ4672" i="4"/>
  <c r="CJ4688" i="4"/>
  <c r="CJ4704" i="4"/>
  <c r="CJ4720" i="4"/>
  <c r="CJ4736" i="4"/>
  <c r="CJ4264" i="4"/>
  <c r="CJ4296" i="4"/>
  <c r="CJ5030" i="4"/>
  <c r="CJ5046" i="4"/>
  <c r="CJ5062" i="4"/>
  <c r="CJ5078" i="4"/>
  <c r="CJ5094" i="4"/>
  <c r="CJ5110" i="4"/>
  <c r="CJ5126" i="4"/>
  <c r="CJ5142" i="4"/>
  <c r="CJ5158" i="4"/>
  <c r="CJ5174" i="4"/>
  <c r="CJ5190" i="4"/>
  <c r="CJ5206" i="4"/>
  <c r="CJ5222" i="4"/>
  <c r="CJ5238" i="4"/>
  <c r="CJ5039" i="4"/>
  <c r="CJ5055" i="4"/>
  <c r="CJ5071" i="4"/>
  <c r="CJ5087" i="4"/>
  <c r="CJ5103" i="4"/>
  <c r="CJ5119" i="4"/>
  <c r="CJ5135" i="4"/>
  <c r="CJ5151" i="4"/>
  <c r="CJ5167" i="4"/>
  <c r="CJ5183" i="4"/>
  <c r="CJ5199" i="4"/>
  <c r="CJ5215" i="4"/>
  <c r="CJ5231" i="4"/>
  <c r="CJ5507" i="4"/>
  <c r="CJ5523" i="4"/>
  <c r="CJ5539" i="4"/>
  <c r="CJ5555" i="4"/>
  <c r="CJ1988" i="4"/>
  <c r="CJ1979" i="4"/>
  <c r="CJ2011" i="4"/>
  <c r="CJ1994" i="4"/>
  <c r="CJ2001" i="4"/>
  <c r="CJ3756" i="4"/>
  <c r="CJ3772" i="4"/>
  <c r="CJ3788" i="4"/>
  <c r="CJ3804" i="4"/>
  <c r="CJ3820" i="4"/>
  <c r="CJ3836" i="4"/>
  <c r="CJ3852" i="4"/>
  <c r="CJ3868" i="4"/>
  <c r="CJ4148" i="4"/>
  <c r="CJ4164" i="4"/>
  <c r="CJ4180" i="4"/>
  <c r="CJ4196" i="4"/>
  <c r="CJ4212" i="4"/>
  <c r="CJ4228" i="4"/>
  <c r="CJ4589" i="4"/>
  <c r="CJ4605" i="4"/>
  <c r="CJ4621" i="4"/>
  <c r="CJ4637" i="4"/>
  <c r="CJ4653" i="4"/>
  <c r="CJ4669" i="4"/>
  <c r="CJ4685" i="4"/>
  <c r="CJ4701" i="4"/>
  <c r="CJ4717" i="4"/>
  <c r="CJ4733" i="4"/>
  <c r="CJ4749" i="4"/>
  <c r="CJ4260" i="4"/>
  <c r="CJ4292" i="4"/>
  <c r="CJ5508" i="4"/>
  <c r="CJ5524" i="4"/>
  <c r="CJ5540" i="4"/>
  <c r="CJ5556" i="4"/>
  <c r="CJ2000" i="4"/>
  <c r="CJ1990" i="4"/>
  <c r="CJ1993" i="4"/>
  <c r="CJ3753" i="4"/>
  <c r="CJ3769" i="4"/>
  <c r="CJ3785" i="4"/>
  <c r="CJ3801" i="4"/>
  <c r="CJ3817" i="4"/>
  <c r="CJ3833" i="4"/>
  <c r="CJ3849" i="4"/>
  <c r="CJ3865" i="4"/>
  <c r="CJ4137" i="4"/>
  <c r="CJ4153" i="4"/>
  <c r="CJ4169" i="4"/>
  <c r="CJ4185" i="4"/>
  <c r="CJ4201" i="4"/>
  <c r="CJ4217" i="4"/>
  <c r="CJ4578" i="4"/>
  <c r="CJ4594" i="4"/>
  <c r="CJ4610" i="4"/>
  <c r="CJ4626" i="4"/>
  <c r="CJ4642" i="4"/>
  <c r="CJ4658" i="4"/>
  <c r="CJ4674" i="4"/>
  <c r="CJ4690" i="4"/>
  <c r="CJ4706" i="4"/>
  <c r="CJ4722" i="4"/>
  <c r="CJ4738" i="4"/>
  <c r="CJ4240" i="4"/>
  <c r="CJ4272" i="4"/>
  <c r="CJ4304" i="4"/>
  <c r="CJ5032" i="4"/>
  <c r="CJ5048" i="4"/>
  <c r="CJ5064" i="4"/>
  <c r="CJ5080" i="4"/>
  <c r="CJ5096" i="4"/>
  <c r="CJ5112" i="4"/>
  <c r="CJ5128" i="4"/>
  <c r="CJ5144" i="4"/>
  <c r="CJ5160" i="4"/>
  <c r="CJ5176" i="4"/>
  <c r="CJ5192" i="4"/>
  <c r="CJ5208" i="4"/>
  <c r="CJ5224" i="4"/>
  <c r="CJ5240" i="4"/>
  <c r="CJ4761" i="4"/>
  <c r="CJ5041" i="4"/>
  <c r="CJ5057" i="4"/>
  <c r="CJ5073" i="4"/>
  <c r="CJ5089" i="4"/>
  <c r="CJ5105" i="4"/>
  <c r="CJ5121" i="4"/>
  <c r="CJ5137" i="4"/>
  <c r="CJ5153" i="4"/>
  <c r="CJ5169" i="4"/>
  <c r="CJ5185" i="4"/>
  <c r="CJ5201" i="4"/>
  <c r="CJ5217" i="4"/>
  <c r="CJ5233" i="4"/>
  <c r="CJ5509" i="4"/>
  <c r="CJ5525" i="4"/>
  <c r="CJ5541" i="4"/>
  <c r="CJ5557" i="4"/>
  <c r="CJ5573" i="4"/>
  <c r="CJ5589" i="4"/>
  <c r="CJ5605" i="4"/>
  <c r="CJ5621" i="4"/>
  <c r="CJ5637" i="4"/>
  <c r="CJ5653" i="4"/>
  <c r="CJ5669" i="4"/>
  <c r="CJ2003" i="4"/>
  <c r="CJ1989" i="4"/>
  <c r="CJ3746" i="4"/>
  <c r="CJ3762" i="4"/>
  <c r="CJ3778" i="4"/>
  <c r="CJ3794" i="4"/>
  <c r="CJ3810" i="4"/>
  <c r="CJ3826" i="4"/>
  <c r="CJ3842" i="4"/>
  <c r="CJ3858" i="4"/>
  <c r="CJ4150" i="4"/>
  <c r="CJ4166" i="4"/>
  <c r="CJ4182" i="4"/>
  <c r="CJ4198" i="4"/>
  <c r="CJ4214" i="4"/>
  <c r="CJ4230" i="4"/>
  <c r="CJ4579" i="4"/>
  <c r="CJ4595" i="4"/>
  <c r="CJ4611" i="4"/>
  <c r="CJ4627" i="4"/>
  <c r="CJ4643" i="4"/>
  <c r="CJ4659" i="4"/>
  <c r="CJ4675" i="4"/>
  <c r="CJ4691" i="4"/>
  <c r="CJ4707" i="4"/>
  <c r="CJ4723" i="4"/>
  <c r="CJ4739" i="4"/>
  <c r="CJ4236" i="4"/>
  <c r="CJ4268" i="4"/>
  <c r="CJ4300" i="4"/>
  <c r="CJ4757" i="4"/>
  <c r="CJ5506" i="4"/>
  <c r="CJ5522" i="4"/>
  <c r="CJ5538" i="4"/>
  <c r="CJ5554" i="4"/>
  <c r="CJ5570" i="4"/>
  <c r="CJ5586" i="4"/>
  <c r="CJ5602" i="4"/>
  <c r="CJ5618" i="4"/>
  <c r="CJ5634" i="4"/>
  <c r="CJ5650" i="4"/>
  <c r="CJ5666" i="4"/>
  <c r="CJ5571" i="4"/>
  <c r="CJ5587" i="4"/>
  <c r="CJ5603" i="4"/>
  <c r="CJ5619" i="4"/>
  <c r="CJ5635" i="4"/>
  <c r="CJ5651" i="4"/>
  <c r="CJ5667" i="4"/>
  <c r="CJ5683" i="4"/>
  <c r="CJ5699" i="4"/>
  <c r="CJ5715" i="4"/>
  <c r="CJ5731" i="4"/>
  <c r="CJ6006" i="4"/>
  <c r="CJ6022" i="4"/>
  <c r="CJ6038" i="4"/>
  <c r="CJ6054" i="4"/>
  <c r="CJ6070" i="4"/>
  <c r="CJ6086" i="4"/>
  <c r="CJ6102" i="4"/>
  <c r="CJ6118" i="4"/>
  <c r="CJ4760" i="4"/>
  <c r="CJ1688" i="4"/>
  <c r="CJ2991" i="4"/>
  <c r="CJ3348" i="4"/>
  <c r="CJ3453" i="4"/>
  <c r="CJ3334" i="4"/>
  <c r="CJ3343" i="4"/>
  <c r="CJ2331" i="4"/>
  <c r="CJ2664" i="4"/>
  <c r="CJ2685" i="4"/>
  <c r="CJ3397" i="4"/>
  <c r="CJ3341" i="4"/>
  <c r="CJ3027" i="4"/>
  <c r="CJ5580" i="4"/>
  <c r="CJ5596" i="4"/>
  <c r="CJ5612" i="4"/>
  <c r="CJ5628" i="4"/>
  <c r="CJ5644" i="4"/>
  <c r="CJ5660" i="4"/>
  <c r="CJ5676" i="4"/>
  <c r="CJ5692" i="4"/>
  <c r="CJ5708" i="4"/>
  <c r="CJ5724" i="4"/>
  <c r="CJ5740" i="4"/>
  <c r="CJ6015" i="4"/>
  <c r="CJ6031" i="4"/>
  <c r="CJ6047" i="4"/>
  <c r="CJ6063" i="4"/>
  <c r="CJ6079" i="4"/>
  <c r="CJ6095" i="4"/>
  <c r="CJ6111" i="4"/>
  <c r="CJ6127" i="4"/>
  <c r="CJ1695" i="4"/>
  <c r="CJ2614" i="4"/>
  <c r="CJ3065" i="4"/>
  <c r="CJ2971" i="4"/>
  <c r="CJ3063" i="4"/>
  <c r="CJ3433" i="4"/>
  <c r="CJ3454" i="4"/>
  <c r="CJ1693" i="4"/>
  <c r="CJ3059" i="4"/>
  <c r="CJ3457" i="4"/>
  <c r="CJ2627" i="4"/>
  <c r="CJ3360" i="4"/>
  <c r="CJ2314" i="4"/>
  <c r="CJ2298" i="4"/>
  <c r="CJ5689" i="4"/>
  <c r="CJ5705" i="4"/>
  <c r="CJ5721" i="4"/>
  <c r="CJ5737" i="4"/>
  <c r="CJ6012" i="4"/>
  <c r="CJ6028" i="4"/>
  <c r="CJ6044" i="4"/>
  <c r="CJ6060" i="4"/>
  <c r="CJ6076" i="4"/>
  <c r="CJ6092" i="4"/>
  <c r="CJ6108" i="4"/>
  <c r="CJ6124" i="4"/>
  <c r="CJ2305" i="4"/>
  <c r="CJ1697" i="4"/>
  <c r="CJ2965" i="4"/>
  <c r="CJ3035" i="4"/>
  <c r="CJ3335" i="4"/>
  <c r="CJ2980" i="4"/>
  <c r="CJ2982" i="4"/>
  <c r="CJ3445" i="4"/>
  <c r="CJ3738" i="4"/>
  <c r="CJ3359" i="4"/>
  <c r="CJ2323" i="4"/>
  <c r="CJ3016" i="4"/>
  <c r="CJ3741" i="4"/>
  <c r="CJ2618" i="4"/>
  <c r="CJ2344" i="4"/>
  <c r="CJ2996" i="4"/>
  <c r="CJ3039" i="4"/>
  <c r="CJ5682" i="4"/>
  <c r="CJ5698" i="4"/>
  <c r="CJ5714" i="4"/>
  <c r="CJ5730" i="4"/>
  <c r="CJ6005" i="4"/>
  <c r="CJ6021" i="4"/>
  <c r="CJ6037" i="4"/>
  <c r="CJ6053" i="4"/>
  <c r="CJ6069" i="4"/>
  <c r="CJ6085" i="4"/>
  <c r="CJ6101" i="4"/>
  <c r="CJ6117" i="4"/>
  <c r="CJ6133" i="4"/>
  <c r="CJ1699" i="4"/>
  <c r="CJ3029" i="4"/>
  <c r="CJ3046" i="4"/>
  <c r="CJ3390" i="4"/>
  <c r="CJ3441" i="4"/>
  <c r="CJ3067" i="4"/>
  <c r="CJ3388" i="4"/>
  <c r="CJ4572" i="4"/>
  <c r="CJ2295" i="4"/>
  <c r="CJ3342" i="4"/>
  <c r="CJ2347" i="4"/>
  <c r="CJ2283" i="4"/>
  <c r="CJ3354" i="4"/>
  <c r="CJ3419" i="4"/>
  <c r="CJ3396" i="4"/>
  <c r="CJ1983" i="4"/>
  <c r="CJ2015" i="4"/>
  <c r="CJ1998" i="4"/>
  <c r="CJ2009" i="4"/>
  <c r="CJ3747" i="4"/>
  <c r="CJ3763" i="4"/>
  <c r="CJ3779" i="4"/>
  <c r="CJ3795" i="4"/>
  <c r="CJ3811" i="4"/>
  <c r="CJ3827" i="4"/>
  <c r="CJ3843" i="4"/>
  <c r="CJ3859" i="4"/>
  <c r="CJ4139" i="4"/>
  <c r="CJ4155" i="4"/>
  <c r="CJ4171" i="4"/>
  <c r="CJ4187" i="4"/>
  <c r="CJ4203" i="4"/>
  <c r="CJ4219" i="4"/>
  <c r="CJ4251" i="4"/>
  <c r="CJ4283" i="4"/>
  <c r="CJ4238" i="4"/>
  <c r="CJ4270" i="4"/>
  <c r="CJ4302" i="4"/>
  <c r="CJ4257" i="4"/>
  <c r="CJ4289" i="4"/>
  <c r="CJ4580" i="4"/>
  <c r="CJ4596" i="4"/>
  <c r="CJ4612" i="4"/>
  <c r="CJ4628" i="4"/>
  <c r="CJ4644" i="4"/>
  <c r="CJ4660" i="4"/>
  <c r="CJ4676" i="4"/>
  <c r="CJ4692" i="4"/>
  <c r="CJ4708" i="4"/>
  <c r="CJ4724" i="4"/>
  <c r="CJ4740" i="4"/>
  <c r="CJ5034" i="4"/>
  <c r="CJ5050" i="4"/>
  <c r="CJ5066" i="4"/>
  <c r="CJ5082" i="4"/>
  <c r="CJ5098" i="4"/>
  <c r="CJ5114" i="4"/>
  <c r="CJ5130" i="4"/>
  <c r="CJ5146" i="4"/>
  <c r="CJ5162" i="4"/>
  <c r="CJ5178" i="4"/>
  <c r="CJ5194" i="4"/>
  <c r="CJ5210" i="4"/>
  <c r="CJ5226" i="4"/>
  <c r="CJ4754" i="4"/>
  <c r="CJ5027" i="4"/>
  <c r="CJ5043" i="4"/>
  <c r="CJ5059" i="4"/>
  <c r="CJ5075" i="4"/>
  <c r="CJ5091" i="4"/>
  <c r="CJ5107" i="4"/>
  <c r="CJ5123" i="4"/>
  <c r="CJ5139" i="4"/>
  <c r="CJ5155" i="4"/>
  <c r="CJ5171" i="4"/>
  <c r="CJ5219" i="4"/>
  <c r="CJ5235" i="4"/>
  <c r="CJ5511" i="4"/>
  <c r="CJ5527" i="4"/>
  <c r="CJ5543" i="4"/>
  <c r="CJ5559" i="4"/>
  <c r="CJ3744" i="4"/>
  <c r="CJ3760" i="4"/>
  <c r="CJ3776" i="4"/>
  <c r="CJ3792" i="4"/>
  <c r="CJ3808" i="4"/>
  <c r="CJ3824" i="4"/>
  <c r="CJ3840" i="4"/>
  <c r="CJ3856" i="4"/>
  <c r="CJ4152" i="4"/>
  <c r="CJ4184" i="4"/>
  <c r="CJ4232" i="4"/>
  <c r="CJ4279" i="4"/>
  <c r="CJ4266" i="4"/>
  <c r="CJ4285" i="4"/>
  <c r="CJ4625" i="4"/>
  <c r="CJ4673" i="4"/>
  <c r="CJ4705" i="4"/>
  <c r="CJ5528" i="4"/>
  <c r="CJ1991" i="4"/>
  <c r="CJ3757" i="4"/>
  <c r="CJ3805" i="4"/>
  <c r="CJ3853" i="4"/>
  <c r="CJ4141" i="4"/>
  <c r="CJ4189" i="4"/>
  <c r="CJ4291" i="4"/>
  <c r="CJ4233" i="4"/>
  <c r="CJ4598" i="4"/>
  <c r="CJ4646" i="4"/>
  <c r="CJ4694" i="4"/>
  <c r="CJ4726" i="4"/>
  <c r="CJ5052" i="4"/>
  <c r="CJ5084" i="4"/>
  <c r="CJ5132" i="4"/>
  <c r="CJ5180" i="4"/>
  <c r="CJ5228" i="4"/>
  <c r="CJ5061" i="4"/>
  <c r="CJ5125" i="4"/>
  <c r="CJ5189" i="4"/>
  <c r="CJ5513" i="4"/>
  <c r="CJ5577" i="4"/>
  <c r="CJ5641" i="4"/>
  <c r="CJ1996" i="4"/>
  <c r="CJ3798" i="4"/>
  <c r="CJ3862" i="4"/>
  <c r="CJ4186" i="4"/>
  <c r="CJ4255" i="4"/>
  <c r="CJ4306" i="4"/>
  <c r="CJ4599" i="4"/>
  <c r="CJ4663" i="4"/>
  <c r="CJ4727" i="4"/>
  <c r="CJ5558" i="4"/>
  <c r="CJ5622" i="4"/>
  <c r="CJ5575" i="4"/>
  <c r="CJ5639" i="4"/>
  <c r="CJ5703" i="4"/>
  <c r="CJ6026" i="4"/>
  <c r="CJ6090" i="4"/>
  <c r="CJ1696" i="4"/>
  <c r="CJ3347" i="4"/>
  <c r="CJ5600" i="4"/>
  <c r="CJ5664" i="4"/>
  <c r="CJ5728" i="4"/>
  <c r="CJ6051" i="4"/>
  <c r="CJ6115" i="4"/>
  <c r="CJ2670" i="4"/>
  <c r="CJ3438" i="4"/>
  <c r="CJ3726" i="4"/>
  <c r="CJ2616" i="4"/>
  <c r="CJ2303" i="4"/>
  <c r="CJ5693" i="4"/>
  <c r="CJ6016" i="4"/>
  <c r="CJ6080" i="4"/>
  <c r="CJ2329" i="4"/>
  <c r="CJ3389" i="4"/>
  <c r="CJ3429" i="4"/>
  <c r="CJ2340" i="4"/>
  <c r="CJ5718" i="4"/>
  <c r="CJ6041" i="4"/>
  <c r="CJ6105" i="4"/>
  <c r="CJ1707" i="4"/>
  <c r="CJ3053" i="4"/>
  <c r="CJ3425" i="4"/>
  <c r="CJ3344" i="4"/>
  <c r="CJ3384" i="4"/>
  <c r="CJ2650" i="4"/>
  <c r="CJ6073" i="4"/>
  <c r="CJ3339" i="4"/>
  <c r="CJ2994" i="4"/>
  <c r="CJ5212" i="4"/>
  <c r="CJ5237" i="4"/>
  <c r="CJ5625" i="4"/>
  <c r="CJ2002" i="4"/>
  <c r="CJ4170" i="4"/>
  <c r="CJ4583" i="4"/>
  <c r="CJ4711" i="4"/>
  <c r="CJ5670" i="4"/>
  <c r="CJ6010" i="4"/>
  <c r="CJ2686" i="4"/>
  <c r="CJ5648" i="4"/>
  <c r="CJ6099" i="4"/>
  <c r="CJ2335" i="4"/>
  <c r="CJ6128" i="4"/>
  <c r="CJ2967" i="4"/>
  <c r="CJ6025" i="4"/>
  <c r="CJ2644" i="4"/>
  <c r="CJ2684" i="4"/>
  <c r="CJ5077" i="4"/>
  <c r="CJ5141" i="4"/>
  <c r="CJ5205" i="4"/>
  <c r="CJ5529" i="4"/>
  <c r="CJ5593" i="4"/>
  <c r="CJ5657" i="4"/>
  <c r="CJ3750" i="4"/>
  <c r="CJ3814" i="4"/>
  <c r="CJ4138" i="4"/>
  <c r="CJ4202" i="4"/>
  <c r="CJ4287" i="4"/>
  <c r="CJ4261" i="4"/>
  <c r="CJ4615" i="4"/>
  <c r="CJ4679" i="4"/>
  <c r="CJ4743" i="4"/>
  <c r="CJ5510" i="4"/>
  <c r="CJ5574" i="4"/>
  <c r="CJ5638" i="4"/>
  <c r="CJ5591" i="4"/>
  <c r="CJ5655" i="4"/>
  <c r="CJ5719" i="4"/>
  <c r="CJ6042" i="4"/>
  <c r="CJ6106" i="4"/>
  <c r="CJ2288" i="4"/>
  <c r="CJ3437" i="4"/>
  <c r="CJ3730" i="4"/>
  <c r="CJ2619" i="4"/>
  <c r="CJ5616" i="4"/>
  <c r="CJ5680" i="4"/>
  <c r="CJ6067" i="4"/>
  <c r="CJ6131" i="4"/>
  <c r="CJ2291" i="4"/>
  <c r="CJ2995" i="4"/>
  <c r="CJ5709" i="4"/>
  <c r="CJ6032" i="4"/>
  <c r="CJ6096" i="4"/>
  <c r="CJ1692" i="4"/>
  <c r="CJ2986" i="4"/>
  <c r="CJ3450" i="4"/>
  <c r="CJ4571" i="4"/>
  <c r="CJ5734" i="4"/>
  <c r="CJ6057" i="4"/>
  <c r="CJ6121" i="4"/>
  <c r="CJ3446" i="4"/>
  <c r="CJ3413" i="4"/>
  <c r="CJ2623" i="4"/>
  <c r="CJ5686" i="4"/>
  <c r="CJ2656" i="4"/>
  <c r="CJ5045" i="4"/>
  <c r="CJ5173" i="4"/>
  <c r="CJ5561" i="4"/>
  <c r="CJ3846" i="4"/>
  <c r="CJ4647" i="4"/>
  <c r="CJ5606" i="4"/>
  <c r="CJ5623" i="4"/>
  <c r="CJ6074" i="4"/>
  <c r="CJ2698" i="4"/>
  <c r="CJ5584" i="4"/>
  <c r="CJ6035" i="4"/>
  <c r="CJ3400" i="4"/>
  <c r="CJ3443" i="4"/>
  <c r="CJ6064" i="4"/>
  <c r="CJ1690" i="4"/>
  <c r="CJ2343" i="4"/>
  <c r="CJ5702" i="4"/>
  <c r="CJ2981" i="4"/>
  <c r="CJ3372" i="4"/>
  <c r="CJ5029" i="4"/>
  <c r="CJ5093" i="4"/>
  <c r="CJ5157" i="4"/>
  <c r="CJ5221" i="4"/>
  <c r="CJ5545" i="4"/>
  <c r="CJ5609" i="4"/>
  <c r="CJ5673" i="4"/>
  <c r="CJ3766" i="4"/>
  <c r="CJ3830" i="4"/>
  <c r="CJ4154" i="4"/>
  <c r="CJ4218" i="4"/>
  <c r="CJ4242" i="4"/>
  <c r="CJ4293" i="4"/>
  <c r="CJ4631" i="4"/>
  <c r="CJ4695" i="4"/>
  <c r="CJ5526" i="4"/>
  <c r="CJ5590" i="4"/>
  <c r="CJ5654" i="4"/>
  <c r="CJ5607" i="4"/>
  <c r="CJ5671" i="4"/>
  <c r="CJ5735" i="4"/>
  <c r="CJ6058" i="4"/>
  <c r="CJ6122" i="4"/>
  <c r="CJ1694" i="4"/>
  <c r="CJ2286" i="4"/>
  <c r="CJ2339" i="4"/>
  <c r="CJ5632" i="4"/>
  <c r="CJ5696" i="4"/>
  <c r="CJ6019" i="4"/>
  <c r="CJ6083" i="4"/>
  <c r="CJ3009" i="4"/>
  <c r="CJ3058" i="4"/>
  <c r="CJ2689" i="4"/>
  <c r="CJ3001" i="4"/>
  <c r="CJ3338" i="4"/>
  <c r="CJ5725" i="4"/>
  <c r="CJ6048" i="4"/>
  <c r="CJ6112" i="4"/>
  <c r="CJ3054" i="4"/>
  <c r="CJ6009" i="4"/>
  <c r="CJ5109" i="4"/>
  <c r="CJ3782" i="4"/>
  <c r="CJ4274" i="4"/>
  <c r="CJ5542" i="4"/>
  <c r="CJ5687" i="4"/>
  <c r="CJ3048" i="4"/>
  <c r="CJ5712" i="4"/>
  <c r="CJ1703" i="4"/>
  <c r="CJ5741" i="4"/>
  <c r="CJ3022" i="4"/>
  <c r="CJ2634" i="4"/>
  <c r="CJ6089" i="4"/>
  <c r="CJ3002" i="4"/>
  <c r="CI2959" i="4"/>
  <c r="CI2960" i="4"/>
  <c r="CI2610" i="4"/>
  <c r="CI1483" i="4"/>
  <c r="CI4765" i="4"/>
  <c r="CI5025" i="4"/>
  <c r="CI3875" i="4"/>
  <c r="CI5502" i="4"/>
  <c r="CI3720" i="4"/>
  <c r="CI1972" i="4"/>
  <c r="CI1463" i="4"/>
  <c r="CI3070" i="4"/>
  <c r="CI3461" i="4"/>
  <c r="CI2609" i="4"/>
  <c r="CI2020" i="4"/>
  <c r="CI1685" i="4"/>
  <c r="CI1971" i="4"/>
  <c r="CI1439" i="4"/>
  <c r="CI5244" i="4"/>
  <c r="CI5024" i="4"/>
  <c r="CI4310" i="4"/>
  <c r="CI5744" i="4"/>
  <c r="CI4568" i="4"/>
  <c r="CI4135" i="4"/>
  <c r="CI3330" i="4"/>
  <c r="CI1713" i="4"/>
  <c r="CI3462" i="4"/>
  <c r="CI2700" i="4"/>
  <c r="CI5243" i="4"/>
  <c r="CI4309" i="4"/>
  <c r="CI4766" i="4"/>
  <c r="CI4134" i="4"/>
  <c r="CI2701" i="4"/>
  <c r="CI2280" i="4"/>
  <c r="CI3329" i="4"/>
  <c r="CI2351" i="4"/>
  <c r="CI3071" i="4"/>
  <c r="CI4569" i="4"/>
  <c r="CI6002" i="4"/>
  <c r="CI6003" i="4"/>
  <c r="CI5743" i="4"/>
  <c r="CI5503" i="4"/>
  <c r="CI3876" i="4"/>
  <c r="CI3721" i="4"/>
  <c r="CI2350" i="4"/>
  <c r="CI1489" i="4"/>
  <c r="CI2021" i="4"/>
  <c r="CI1686" i="4"/>
  <c r="CI1449" i="4"/>
  <c r="CI2279" i="4"/>
  <c r="CI1471" i="4"/>
  <c r="CI1426" i="4"/>
  <c r="CI1427" i="4"/>
  <c r="CI1457" i="4"/>
  <c r="CI1469" i="4"/>
  <c r="CI1461" i="4"/>
  <c r="CI1435" i="4"/>
  <c r="CI1467" i="4"/>
  <c r="CI1477" i="4"/>
  <c r="CI1441" i="4"/>
  <c r="CI1455" i="4"/>
  <c r="CI1437" i="4"/>
  <c r="CI1491" i="4"/>
  <c r="CI1481" i="4"/>
  <c r="CI1485" i="4"/>
  <c r="CI1465" i="4"/>
  <c r="CI1473" i="4"/>
  <c r="CI1453" i="4"/>
  <c r="CI1451" i="4"/>
  <c r="CI1475" i="4"/>
  <c r="CI1445" i="4"/>
  <c r="CI1433" i="4"/>
  <c r="CI1459" i="4"/>
  <c r="CI1487" i="4"/>
  <c r="CI1443" i="4"/>
  <c r="CI1479" i="4"/>
  <c r="CI1447" i="4"/>
  <c r="BU30" i="4"/>
  <c r="BT29" i="4"/>
  <c r="BW1493" i="4"/>
  <c r="CA1493" i="4" s="1"/>
  <c r="CL1493" i="4" s="1"/>
  <c r="F31" i="4"/>
  <c r="F32" i="4" s="1"/>
  <c r="F23" i="4"/>
  <c r="F24" i="4" s="1"/>
  <c r="E24" i="4" s="1"/>
  <c r="F73" i="4"/>
  <c r="F74" i="4" s="1"/>
  <c r="E74" i="4" s="1"/>
  <c r="F65" i="4"/>
  <c r="F66" i="4" s="1"/>
  <c r="E66" i="4" s="1"/>
  <c r="F55" i="4"/>
  <c r="F56" i="4" s="1"/>
  <c r="E56" i="4" s="1"/>
  <c r="F47" i="4"/>
  <c r="F48" i="4" s="1"/>
  <c r="E48" i="4" s="1"/>
  <c r="F37" i="4"/>
  <c r="F38" i="4" s="1"/>
  <c r="E38" i="4" s="1"/>
  <c r="F29" i="4"/>
  <c r="F30" i="4" s="1"/>
  <c r="E30" i="4" s="1"/>
  <c r="F21" i="4"/>
  <c r="F22" i="4" s="1"/>
  <c r="E22" i="4" s="1"/>
  <c r="F71" i="4"/>
  <c r="F72" i="4" s="1"/>
  <c r="E72" i="4" s="1"/>
  <c r="F61" i="4"/>
  <c r="F62" i="4" s="1"/>
  <c r="E62" i="4" s="1"/>
  <c r="F53" i="4"/>
  <c r="F54" i="4" s="1"/>
  <c r="E54" i="4" s="1"/>
  <c r="F45" i="4"/>
  <c r="F46" i="4" s="1"/>
  <c r="E46" i="4" s="1"/>
  <c r="F33" i="4"/>
  <c r="F34" i="4" s="1"/>
  <c r="E34" i="4" s="1"/>
  <c r="F27" i="4"/>
  <c r="F28" i="4" s="1"/>
  <c r="E28" i="4" s="1"/>
  <c r="F69" i="4"/>
  <c r="F70" i="4" s="1"/>
  <c r="E70" i="4" s="1"/>
  <c r="F59" i="4"/>
  <c r="F60" i="4" s="1"/>
  <c r="E60" i="4" s="1"/>
  <c r="F51" i="4"/>
  <c r="F52" i="4" s="1"/>
  <c r="E52" i="4" s="1"/>
  <c r="F43" i="4"/>
  <c r="F44" i="4" s="1"/>
  <c r="E44" i="4" s="1"/>
  <c r="F35" i="4"/>
  <c r="F36" i="4" s="1"/>
  <c r="E36" i="4" s="1"/>
  <c r="F41" i="4"/>
  <c r="F42" i="4" s="1"/>
  <c r="E42" i="4" s="1"/>
  <c r="F63" i="4"/>
  <c r="F64" i="4" s="1"/>
  <c r="E64" i="4" s="1"/>
  <c r="F19" i="4"/>
  <c r="F25" i="4"/>
  <c r="F26" i="4" s="1"/>
  <c r="E26" i="4" s="1"/>
  <c r="F75" i="4"/>
  <c r="F76" i="4" s="1"/>
  <c r="E76" i="4" s="1"/>
  <c r="F67" i="4"/>
  <c r="F68" i="4" s="1"/>
  <c r="E68" i="4" s="1"/>
  <c r="F57" i="4"/>
  <c r="F58" i="4" s="1"/>
  <c r="E58" i="4" s="1"/>
  <c r="F49" i="4"/>
  <c r="F50" i="4" s="1"/>
  <c r="E50" i="4" s="1"/>
  <c r="F39" i="4"/>
  <c r="F40" i="4" s="1"/>
  <c r="E40" i="4" s="1"/>
  <c r="C25" i="2"/>
  <c r="D273" i="4"/>
  <c r="I273" i="4" s="1"/>
  <c r="N273" i="4" s="1"/>
  <c r="S273" i="4" s="1"/>
  <c r="X273" i="4" s="1"/>
  <c r="AC273" i="4" s="1"/>
  <c r="AH273" i="4" s="1"/>
  <c r="AM273" i="4" s="1"/>
  <c r="AR273" i="4" s="1"/>
  <c r="AW273" i="4" s="1"/>
  <c r="BB273" i="4" s="1"/>
  <c r="BG273" i="4" s="1"/>
  <c r="BL273" i="4" s="1"/>
  <c r="D19" i="4"/>
  <c r="I19" i="4" s="1"/>
  <c r="N19" i="4" s="1"/>
  <c r="S19" i="4" s="1"/>
  <c r="X19" i="4" s="1"/>
  <c r="AC19" i="4" s="1"/>
  <c r="AH19" i="4" s="1"/>
  <c r="AM19" i="4" s="1"/>
  <c r="AR19" i="4" s="1"/>
  <c r="AW19" i="4" s="1"/>
  <c r="BB19" i="4" s="1"/>
  <c r="BG19" i="4" s="1"/>
  <c r="BL19" i="4" s="1"/>
  <c r="D23" i="4"/>
  <c r="I23" i="4" s="1"/>
  <c r="N23" i="4" s="1"/>
  <c r="S23" i="4" s="1"/>
  <c r="X23" i="4" s="1"/>
  <c r="AC23" i="4" s="1"/>
  <c r="AH23" i="4" s="1"/>
  <c r="AM23" i="4" s="1"/>
  <c r="AR23" i="4" s="1"/>
  <c r="AW23" i="4" s="1"/>
  <c r="BB23" i="4" s="1"/>
  <c r="BG23" i="4" s="1"/>
  <c r="BL23" i="4" s="1"/>
  <c r="D27" i="4"/>
  <c r="I27" i="4" s="1"/>
  <c r="N27" i="4" s="1"/>
  <c r="S27" i="4" s="1"/>
  <c r="X27" i="4" s="1"/>
  <c r="AC27" i="4" s="1"/>
  <c r="AH27" i="4" s="1"/>
  <c r="AM27" i="4" s="1"/>
  <c r="AR27" i="4" s="1"/>
  <c r="AW27" i="4" s="1"/>
  <c r="BB27" i="4" s="1"/>
  <c r="BG27" i="4" s="1"/>
  <c r="BL27" i="4" s="1"/>
  <c r="D31" i="4"/>
  <c r="I31" i="4" s="1"/>
  <c r="N31" i="4" s="1"/>
  <c r="S31" i="4" s="1"/>
  <c r="X31" i="4" s="1"/>
  <c r="AC31" i="4" s="1"/>
  <c r="AH31" i="4" s="1"/>
  <c r="AM31" i="4" s="1"/>
  <c r="AR31" i="4" s="1"/>
  <c r="AW31" i="4" s="1"/>
  <c r="BB31" i="4" s="1"/>
  <c r="BG31" i="4" s="1"/>
  <c r="BL31" i="4" s="1"/>
  <c r="D35" i="4"/>
  <c r="I35" i="4" s="1"/>
  <c r="N35" i="4" s="1"/>
  <c r="S35" i="4" s="1"/>
  <c r="X35" i="4" s="1"/>
  <c r="AC35" i="4" s="1"/>
  <c r="AH35" i="4" s="1"/>
  <c r="AM35" i="4" s="1"/>
  <c r="AR35" i="4" s="1"/>
  <c r="AW35" i="4" s="1"/>
  <c r="BB35" i="4" s="1"/>
  <c r="BG35" i="4" s="1"/>
  <c r="BL35" i="4" s="1"/>
  <c r="D39" i="4"/>
  <c r="I39" i="4" s="1"/>
  <c r="N39" i="4" s="1"/>
  <c r="S39" i="4" s="1"/>
  <c r="X39" i="4" s="1"/>
  <c r="AC39" i="4" s="1"/>
  <c r="AH39" i="4" s="1"/>
  <c r="AM39" i="4" s="1"/>
  <c r="AR39" i="4" s="1"/>
  <c r="AW39" i="4" s="1"/>
  <c r="BB39" i="4" s="1"/>
  <c r="BG39" i="4" s="1"/>
  <c r="BL39" i="4" s="1"/>
  <c r="D43" i="4"/>
  <c r="I43" i="4" s="1"/>
  <c r="N43" i="4" s="1"/>
  <c r="S43" i="4" s="1"/>
  <c r="X43" i="4" s="1"/>
  <c r="AC43" i="4" s="1"/>
  <c r="AH43" i="4" s="1"/>
  <c r="AM43" i="4" s="1"/>
  <c r="AR43" i="4" s="1"/>
  <c r="AW43" i="4" s="1"/>
  <c r="BB43" i="4" s="1"/>
  <c r="BG43" i="4" s="1"/>
  <c r="BL43" i="4" s="1"/>
  <c r="D47" i="4"/>
  <c r="I47" i="4" s="1"/>
  <c r="N47" i="4" s="1"/>
  <c r="S47" i="4" s="1"/>
  <c r="X47" i="4" s="1"/>
  <c r="AC47" i="4" s="1"/>
  <c r="AH47" i="4" s="1"/>
  <c r="AM47" i="4" s="1"/>
  <c r="AR47" i="4" s="1"/>
  <c r="AW47" i="4" s="1"/>
  <c r="BB47" i="4" s="1"/>
  <c r="BG47" i="4" s="1"/>
  <c r="BL47" i="4" s="1"/>
  <c r="D51" i="4"/>
  <c r="I51" i="4" s="1"/>
  <c r="N51" i="4" s="1"/>
  <c r="S51" i="4" s="1"/>
  <c r="X51" i="4" s="1"/>
  <c r="AC51" i="4" s="1"/>
  <c r="AH51" i="4" s="1"/>
  <c r="AM51" i="4" s="1"/>
  <c r="AR51" i="4" s="1"/>
  <c r="AW51" i="4" s="1"/>
  <c r="BB51" i="4" s="1"/>
  <c r="BG51" i="4" s="1"/>
  <c r="BL51" i="4" s="1"/>
  <c r="D55" i="4"/>
  <c r="I55" i="4" s="1"/>
  <c r="N55" i="4" s="1"/>
  <c r="S55" i="4" s="1"/>
  <c r="X55" i="4" s="1"/>
  <c r="AC55" i="4" s="1"/>
  <c r="AH55" i="4" s="1"/>
  <c r="AM55" i="4" s="1"/>
  <c r="AR55" i="4" s="1"/>
  <c r="AW55" i="4" s="1"/>
  <c r="BB55" i="4" s="1"/>
  <c r="BG55" i="4" s="1"/>
  <c r="BL55" i="4" s="1"/>
  <c r="D59" i="4"/>
  <c r="I59" i="4" s="1"/>
  <c r="N59" i="4" s="1"/>
  <c r="S59" i="4" s="1"/>
  <c r="X59" i="4" s="1"/>
  <c r="AC59" i="4" s="1"/>
  <c r="AH59" i="4" s="1"/>
  <c r="AM59" i="4" s="1"/>
  <c r="AR59" i="4" s="1"/>
  <c r="AW59" i="4" s="1"/>
  <c r="BB59" i="4" s="1"/>
  <c r="BG59" i="4" s="1"/>
  <c r="BL59" i="4" s="1"/>
  <c r="D63" i="4"/>
  <c r="I63" i="4" s="1"/>
  <c r="N63" i="4" s="1"/>
  <c r="S63" i="4" s="1"/>
  <c r="X63" i="4" s="1"/>
  <c r="AC63" i="4" s="1"/>
  <c r="AH63" i="4" s="1"/>
  <c r="AM63" i="4" s="1"/>
  <c r="AR63" i="4" s="1"/>
  <c r="AW63" i="4" s="1"/>
  <c r="BB63" i="4" s="1"/>
  <c r="BG63" i="4" s="1"/>
  <c r="BL63" i="4" s="1"/>
  <c r="D65" i="4"/>
  <c r="I65" i="4" s="1"/>
  <c r="N65" i="4" s="1"/>
  <c r="S65" i="4" s="1"/>
  <c r="X65" i="4" s="1"/>
  <c r="AC65" i="4" s="1"/>
  <c r="AH65" i="4" s="1"/>
  <c r="AM65" i="4" s="1"/>
  <c r="AR65" i="4" s="1"/>
  <c r="AW65" i="4" s="1"/>
  <c r="BB65" i="4" s="1"/>
  <c r="BG65" i="4" s="1"/>
  <c r="BL65" i="4" s="1"/>
  <c r="D67" i="4"/>
  <c r="I67" i="4" s="1"/>
  <c r="N67" i="4" s="1"/>
  <c r="S67" i="4" s="1"/>
  <c r="X67" i="4" s="1"/>
  <c r="AC67" i="4" s="1"/>
  <c r="AH67" i="4" s="1"/>
  <c r="AM67" i="4" s="1"/>
  <c r="AR67" i="4" s="1"/>
  <c r="AW67" i="4" s="1"/>
  <c r="BB67" i="4" s="1"/>
  <c r="BG67" i="4" s="1"/>
  <c r="BL67" i="4" s="1"/>
  <c r="D69" i="4"/>
  <c r="I69" i="4" s="1"/>
  <c r="N69" i="4" s="1"/>
  <c r="S69" i="4" s="1"/>
  <c r="X69" i="4" s="1"/>
  <c r="AC69" i="4" s="1"/>
  <c r="AH69" i="4" s="1"/>
  <c r="AM69" i="4" s="1"/>
  <c r="AR69" i="4" s="1"/>
  <c r="AW69" i="4" s="1"/>
  <c r="BB69" i="4" s="1"/>
  <c r="BG69" i="4" s="1"/>
  <c r="BL69" i="4" s="1"/>
  <c r="D71" i="4"/>
  <c r="I71" i="4" s="1"/>
  <c r="N71" i="4" s="1"/>
  <c r="S71" i="4" s="1"/>
  <c r="X71" i="4" s="1"/>
  <c r="AC71" i="4" s="1"/>
  <c r="AH71" i="4" s="1"/>
  <c r="AM71" i="4" s="1"/>
  <c r="AR71" i="4" s="1"/>
  <c r="AW71" i="4" s="1"/>
  <c r="BB71" i="4" s="1"/>
  <c r="BG71" i="4" s="1"/>
  <c r="BL71" i="4" s="1"/>
  <c r="D73" i="4"/>
  <c r="I73" i="4" s="1"/>
  <c r="N73" i="4" s="1"/>
  <c r="S73" i="4" s="1"/>
  <c r="X73" i="4" s="1"/>
  <c r="AC73" i="4" s="1"/>
  <c r="AH73" i="4" s="1"/>
  <c r="AM73" i="4" s="1"/>
  <c r="AR73" i="4" s="1"/>
  <c r="AW73" i="4" s="1"/>
  <c r="BB73" i="4" s="1"/>
  <c r="BG73" i="4" s="1"/>
  <c r="BL73" i="4" s="1"/>
  <c r="D75" i="4"/>
  <c r="I75" i="4" s="1"/>
  <c r="N75" i="4" s="1"/>
  <c r="S75" i="4" s="1"/>
  <c r="X75" i="4" s="1"/>
  <c r="AC75" i="4" s="1"/>
  <c r="AH75" i="4" s="1"/>
  <c r="AM75" i="4" s="1"/>
  <c r="AR75" i="4" s="1"/>
  <c r="AW75" i="4" s="1"/>
  <c r="BB75" i="4" s="1"/>
  <c r="BG75" i="4" s="1"/>
  <c r="BL75" i="4" s="1"/>
  <c r="D77" i="4"/>
  <c r="I77" i="4" s="1"/>
  <c r="N77" i="4" s="1"/>
  <c r="S77" i="4" s="1"/>
  <c r="X77" i="4" s="1"/>
  <c r="AC77" i="4" s="1"/>
  <c r="AH77" i="4" s="1"/>
  <c r="AM77" i="4" s="1"/>
  <c r="AR77" i="4" s="1"/>
  <c r="AW77" i="4" s="1"/>
  <c r="BB77" i="4" s="1"/>
  <c r="BG77" i="4" s="1"/>
  <c r="BL77" i="4" s="1"/>
  <c r="D79" i="4"/>
  <c r="I79" i="4" s="1"/>
  <c r="N79" i="4" s="1"/>
  <c r="S79" i="4" s="1"/>
  <c r="X79" i="4" s="1"/>
  <c r="AC79" i="4" s="1"/>
  <c r="AH79" i="4" s="1"/>
  <c r="AM79" i="4" s="1"/>
  <c r="AR79" i="4" s="1"/>
  <c r="AW79" i="4" s="1"/>
  <c r="BB79" i="4" s="1"/>
  <c r="BG79" i="4" s="1"/>
  <c r="BL79" i="4" s="1"/>
  <c r="D81" i="4"/>
  <c r="I81" i="4" s="1"/>
  <c r="N81" i="4" s="1"/>
  <c r="S81" i="4" s="1"/>
  <c r="X81" i="4" s="1"/>
  <c r="AC81" i="4" s="1"/>
  <c r="AH81" i="4" s="1"/>
  <c r="AM81" i="4" s="1"/>
  <c r="AR81" i="4" s="1"/>
  <c r="AW81" i="4" s="1"/>
  <c r="BB81" i="4" s="1"/>
  <c r="BG81" i="4" s="1"/>
  <c r="BL81" i="4" s="1"/>
  <c r="D83" i="4"/>
  <c r="I83" i="4" s="1"/>
  <c r="N83" i="4" s="1"/>
  <c r="S83" i="4" s="1"/>
  <c r="X83" i="4" s="1"/>
  <c r="AC83" i="4" s="1"/>
  <c r="AH83" i="4" s="1"/>
  <c r="AM83" i="4" s="1"/>
  <c r="AR83" i="4" s="1"/>
  <c r="AW83" i="4" s="1"/>
  <c r="BB83" i="4" s="1"/>
  <c r="BG83" i="4" s="1"/>
  <c r="BL83" i="4" s="1"/>
  <c r="D85" i="4"/>
  <c r="I85" i="4" s="1"/>
  <c r="N85" i="4" s="1"/>
  <c r="S85" i="4" s="1"/>
  <c r="X85" i="4" s="1"/>
  <c r="AC85" i="4" s="1"/>
  <c r="AH85" i="4" s="1"/>
  <c r="AM85" i="4" s="1"/>
  <c r="AR85" i="4" s="1"/>
  <c r="AW85" i="4" s="1"/>
  <c r="BB85" i="4" s="1"/>
  <c r="BG85" i="4" s="1"/>
  <c r="BL85" i="4" s="1"/>
  <c r="D87" i="4"/>
  <c r="I87" i="4" s="1"/>
  <c r="N87" i="4" s="1"/>
  <c r="S87" i="4" s="1"/>
  <c r="X87" i="4" s="1"/>
  <c r="AC87" i="4" s="1"/>
  <c r="AH87" i="4" s="1"/>
  <c r="AM87" i="4" s="1"/>
  <c r="AR87" i="4" s="1"/>
  <c r="AW87" i="4" s="1"/>
  <c r="BB87" i="4" s="1"/>
  <c r="BG87" i="4" s="1"/>
  <c r="BL87" i="4" s="1"/>
  <c r="D89" i="4"/>
  <c r="I89" i="4" s="1"/>
  <c r="N89" i="4" s="1"/>
  <c r="S89" i="4" s="1"/>
  <c r="X89" i="4" s="1"/>
  <c r="AC89" i="4" s="1"/>
  <c r="AH89" i="4" s="1"/>
  <c r="AM89" i="4" s="1"/>
  <c r="AR89" i="4" s="1"/>
  <c r="AW89" i="4" s="1"/>
  <c r="BB89" i="4" s="1"/>
  <c r="BG89" i="4" s="1"/>
  <c r="BL89" i="4" s="1"/>
  <c r="D91" i="4"/>
  <c r="I91" i="4" s="1"/>
  <c r="N91" i="4" s="1"/>
  <c r="S91" i="4" s="1"/>
  <c r="X91" i="4" s="1"/>
  <c r="AC91" i="4" s="1"/>
  <c r="AH91" i="4" s="1"/>
  <c r="AM91" i="4" s="1"/>
  <c r="AR91" i="4" s="1"/>
  <c r="AW91" i="4" s="1"/>
  <c r="BB91" i="4" s="1"/>
  <c r="BG91" i="4" s="1"/>
  <c r="BL91" i="4" s="1"/>
  <c r="D93" i="4"/>
  <c r="I93" i="4" s="1"/>
  <c r="N93" i="4" s="1"/>
  <c r="S93" i="4" s="1"/>
  <c r="X93" i="4" s="1"/>
  <c r="AC93" i="4" s="1"/>
  <c r="AH93" i="4" s="1"/>
  <c r="AM93" i="4" s="1"/>
  <c r="AR93" i="4" s="1"/>
  <c r="AW93" i="4" s="1"/>
  <c r="BB93" i="4" s="1"/>
  <c r="BG93" i="4" s="1"/>
  <c r="BL93" i="4" s="1"/>
  <c r="D95" i="4"/>
  <c r="I95" i="4" s="1"/>
  <c r="N95" i="4" s="1"/>
  <c r="S95" i="4" s="1"/>
  <c r="X95" i="4" s="1"/>
  <c r="AC95" i="4" s="1"/>
  <c r="AH95" i="4" s="1"/>
  <c r="AM95" i="4" s="1"/>
  <c r="AR95" i="4" s="1"/>
  <c r="AW95" i="4" s="1"/>
  <c r="BB95" i="4" s="1"/>
  <c r="BG95" i="4" s="1"/>
  <c r="BL95" i="4" s="1"/>
  <c r="D97" i="4"/>
  <c r="I97" i="4" s="1"/>
  <c r="N97" i="4" s="1"/>
  <c r="S97" i="4" s="1"/>
  <c r="X97" i="4" s="1"/>
  <c r="AC97" i="4" s="1"/>
  <c r="AH97" i="4" s="1"/>
  <c r="AM97" i="4" s="1"/>
  <c r="AR97" i="4" s="1"/>
  <c r="AW97" i="4" s="1"/>
  <c r="BB97" i="4" s="1"/>
  <c r="BG97" i="4" s="1"/>
  <c r="BL97" i="4" s="1"/>
  <c r="D99" i="4"/>
  <c r="I99" i="4" s="1"/>
  <c r="N99" i="4" s="1"/>
  <c r="S99" i="4" s="1"/>
  <c r="X99" i="4" s="1"/>
  <c r="AC99" i="4" s="1"/>
  <c r="AH99" i="4" s="1"/>
  <c r="AM99" i="4" s="1"/>
  <c r="AR99" i="4" s="1"/>
  <c r="AW99" i="4" s="1"/>
  <c r="BB99" i="4" s="1"/>
  <c r="BG99" i="4" s="1"/>
  <c r="BL99" i="4" s="1"/>
  <c r="D101" i="4"/>
  <c r="I101" i="4" s="1"/>
  <c r="N101" i="4" s="1"/>
  <c r="S101" i="4" s="1"/>
  <c r="X101" i="4" s="1"/>
  <c r="AC101" i="4" s="1"/>
  <c r="AH101" i="4" s="1"/>
  <c r="AM101" i="4" s="1"/>
  <c r="AR101" i="4" s="1"/>
  <c r="AW101" i="4" s="1"/>
  <c r="BB101" i="4" s="1"/>
  <c r="BG101" i="4" s="1"/>
  <c r="BL101" i="4" s="1"/>
  <c r="D103" i="4"/>
  <c r="I103" i="4" s="1"/>
  <c r="N103" i="4" s="1"/>
  <c r="S103" i="4" s="1"/>
  <c r="X103" i="4" s="1"/>
  <c r="AC103" i="4" s="1"/>
  <c r="AH103" i="4" s="1"/>
  <c r="AM103" i="4" s="1"/>
  <c r="AR103" i="4" s="1"/>
  <c r="AW103" i="4" s="1"/>
  <c r="BB103" i="4" s="1"/>
  <c r="BG103" i="4" s="1"/>
  <c r="BL103" i="4" s="1"/>
  <c r="D105" i="4"/>
  <c r="I105" i="4" s="1"/>
  <c r="N105" i="4" s="1"/>
  <c r="S105" i="4" s="1"/>
  <c r="X105" i="4" s="1"/>
  <c r="AC105" i="4" s="1"/>
  <c r="AH105" i="4" s="1"/>
  <c r="AM105" i="4" s="1"/>
  <c r="AR105" i="4" s="1"/>
  <c r="AW105" i="4" s="1"/>
  <c r="BB105" i="4" s="1"/>
  <c r="BG105" i="4" s="1"/>
  <c r="BL105" i="4" s="1"/>
  <c r="D107" i="4"/>
  <c r="I107" i="4" s="1"/>
  <c r="N107" i="4" s="1"/>
  <c r="S107" i="4" s="1"/>
  <c r="X107" i="4" s="1"/>
  <c r="AC107" i="4" s="1"/>
  <c r="AH107" i="4" s="1"/>
  <c r="AM107" i="4" s="1"/>
  <c r="AR107" i="4" s="1"/>
  <c r="AW107" i="4" s="1"/>
  <c r="BB107" i="4" s="1"/>
  <c r="BG107" i="4" s="1"/>
  <c r="BL107" i="4" s="1"/>
  <c r="D109" i="4"/>
  <c r="I109" i="4" s="1"/>
  <c r="N109" i="4" s="1"/>
  <c r="S109" i="4" s="1"/>
  <c r="X109" i="4" s="1"/>
  <c r="AC109" i="4" s="1"/>
  <c r="AH109" i="4" s="1"/>
  <c r="AM109" i="4" s="1"/>
  <c r="AR109" i="4" s="1"/>
  <c r="AW109" i="4" s="1"/>
  <c r="BB109" i="4" s="1"/>
  <c r="BG109" i="4" s="1"/>
  <c r="BL109" i="4" s="1"/>
  <c r="D111" i="4"/>
  <c r="I111" i="4" s="1"/>
  <c r="N111" i="4" s="1"/>
  <c r="S111" i="4" s="1"/>
  <c r="X111" i="4" s="1"/>
  <c r="AC111" i="4" s="1"/>
  <c r="AH111" i="4" s="1"/>
  <c r="AM111" i="4" s="1"/>
  <c r="AR111" i="4" s="1"/>
  <c r="AW111" i="4" s="1"/>
  <c r="BB111" i="4" s="1"/>
  <c r="BG111" i="4" s="1"/>
  <c r="BL111" i="4" s="1"/>
  <c r="D113" i="4"/>
  <c r="I113" i="4" s="1"/>
  <c r="N113" i="4" s="1"/>
  <c r="S113" i="4" s="1"/>
  <c r="X113" i="4" s="1"/>
  <c r="AC113" i="4" s="1"/>
  <c r="AH113" i="4" s="1"/>
  <c r="AM113" i="4" s="1"/>
  <c r="AR113" i="4" s="1"/>
  <c r="AW113" i="4" s="1"/>
  <c r="BB113" i="4" s="1"/>
  <c r="BG113" i="4" s="1"/>
  <c r="BL113" i="4" s="1"/>
  <c r="D115" i="4"/>
  <c r="I115" i="4" s="1"/>
  <c r="N115" i="4" s="1"/>
  <c r="S115" i="4" s="1"/>
  <c r="X115" i="4" s="1"/>
  <c r="AC115" i="4" s="1"/>
  <c r="AH115" i="4" s="1"/>
  <c r="AM115" i="4" s="1"/>
  <c r="AR115" i="4" s="1"/>
  <c r="AW115" i="4" s="1"/>
  <c r="BB115" i="4" s="1"/>
  <c r="BG115" i="4" s="1"/>
  <c r="BL115" i="4" s="1"/>
  <c r="D117" i="4"/>
  <c r="I117" i="4" s="1"/>
  <c r="N117" i="4" s="1"/>
  <c r="S117" i="4" s="1"/>
  <c r="X117" i="4" s="1"/>
  <c r="AC117" i="4" s="1"/>
  <c r="AH117" i="4" s="1"/>
  <c r="AM117" i="4" s="1"/>
  <c r="AR117" i="4" s="1"/>
  <c r="AW117" i="4" s="1"/>
  <c r="BB117" i="4" s="1"/>
  <c r="BG117" i="4" s="1"/>
  <c r="BL117" i="4" s="1"/>
  <c r="D119" i="4"/>
  <c r="I119" i="4" s="1"/>
  <c r="N119" i="4" s="1"/>
  <c r="S119" i="4" s="1"/>
  <c r="X119" i="4" s="1"/>
  <c r="AC119" i="4" s="1"/>
  <c r="AH119" i="4" s="1"/>
  <c r="AM119" i="4" s="1"/>
  <c r="AR119" i="4" s="1"/>
  <c r="AW119" i="4" s="1"/>
  <c r="BB119" i="4" s="1"/>
  <c r="BG119" i="4" s="1"/>
  <c r="BL119" i="4" s="1"/>
  <c r="D121" i="4"/>
  <c r="I121" i="4" s="1"/>
  <c r="N121" i="4" s="1"/>
  <c r="S121" i="4" s="1"/>
  <c r="X121" i="4" s="1"/>
  <c r="AC121" i="4" s="1"/>
  <c r="AH121" i="4" s="1"/>
  <c r="AM121" i="4" s="1"/>
  <c r="AR121" i="4" s="1"/>
  <c r="AW121" i="4" s="1"/>
  <c r="BB121" i="4" s="1"/>
  <c r="BG121" i="4" s="1"/>
  <c r="BL121" i="4" s="1"/>
  <c r="D123" i="4"/>
  <c r="I123" i="4" s="1"/>
  <c r="N123" i="4" s="1"/>
  <c r="S123" i="4" s="1"/>
  <c r="X123" i="4" s="1"/>
  <c r="AC123" i="4" s="1"/>
  <c r="AH123" i="4" s="1"/>
  <c r="AM123" i="4" s="1"/>
  <c r="AR123" i="4" s="1"/>
  <c r="AW123" i="4" s="1"/>
  <c r="BB123" i="4" s="1"/>
  <c r="BG123" i="4" s="1"/>
  <c r="BL123" i="4" s="1"/>
  <c r="D125" i="4"/>
  <c r="I125" i="4" s="1"/>
  <c r="N125" i="4" s="1"/>
  <c r="S125" i="4" s="1"/>
  <c r="X125" i="4" s="1"/>
  <c r="AC125" i="4" s="1"/>
  <c r="AH125" i="4" s="1"/>
  <c r="AM125" i="4" s="1"/>
  <c r="AR125" i="4" s="1"/>
  <c r="AW125" i="4" s="1"/>
  <c r="BB125" i="4" s="1"/>
  <c r="BG125" i="4" s="1"/>
  <c r="BL125" i="4" s="1"/>
  <c r="D127" i="4"/>
  <c r="I127" i="4" s="1"/>
  <c r="N127" i="4" s="1"/>
  <c r="S127" i="4" s="1"/>
  <c r="X127" i="4" s="1"/>
  <c r="AC127" i="4" s="1"/>
  <c r="AH127" i="4" s="1"/>
  <c r="AM127" i="4" s="1"/>
  <c r="AR127" i="4" s="1"/>
  <c r="AW127" i="4" s="1"/>
  <c r="BB127" i="4" s="1"/>
  <c r="BG127" i="4" s="1"/>
  <c r="BL127" i="4" s="1"/>
  <c r="D129" i="4"/>
  <c r="I129" i="4" s="1"/>
  <c r="N129" i="4" s="1"/>
  <c r="S129" i="4" s="1"/>
  <c r="X129" i="4" s="1"/>
  <c r="AC129" i="4" s="1"/>
  <c r="AH129" i="4" s="1"/>
  <c r="AM129" i="4" s="1"/>
  <c r="AR129" i="4" s="1"/>
  <c r="AW129" i="4" s="1"/>
  <c r="BB129" i="4" s="1"/>
  <c r="BG129" i="4" s="1"/>
  <c r="BL129" i="4" s="1"/>
  <c r="D131" i="4"/>
  <c r="I131" i="4" s="1"/>
  <c r="N131" i="4" s="1"/>
  <c r="S131" i="4" s="1"/>
  <c r="X131" i="4" s="1"/>
  <c r="AC131" i="4" s="1"/>
  <c r="AH131" i="4" s="1"/>
  <c r="AM131" i="4" s="1"/>
  <c r="AR131" i="4" s="1"/>
  <c r="AW131" i="4" s="1"/>
  <c r="BB131" i="4" s="1"/>
  <c r="BG131" i="4" s="1"/>
  <c r="BL131" i="4" s="1"/>
  <c r="D133" i="4"/>
  <c r="I133" i="4" s="1"/>
  <c r="N133" i="4" s="1"/>
  <c r="S133" i="4" s="1"/>
  <c r="X133" i="4" s="1"/>
  <c r="AC133" i="4" s="1"/>
  <c r="AH133" i="4" s="1"/>
  <c r="AM133" i="4" s="1"/>
  <c r="AR133" i="4" s="1"/>
  <c r="AW133" i="4" s="1"/>
  <c r="BB133" i="4" s="1"/>
  <c r="BG133" i="4" s="1"/>
  <c r="BL133" i="4" s="1"/>
  <c r="D135" i="4"/>
  <c r="I135" i="4" s="1"/>
  <c r="N135" i="4" s="1"/>
  <c r="S135" i="4" s="1"/>
  <c r="X135" i="4" s="1"/>
  <c r="AC135" i="4" s="1"/>
  <c r="AH135" i="4" s="1"/>
  <c r="AM135" i="4" s="1"/>
  <c r="AR135" i="4" s="1"/>
  <c r="AW135" i="4" s="1"/>
  <c r="BB135" i="4" s="1"/>
  <c r="BG135" i="4" s="1"/>
  <c r="BL135" i="4" s="1"/>
  <c r="D137" i="4"/>
  <c r="I137" i="4" s="1"/>
  <c r="N137" i="4" s="1"/>
  <c r="S137" i="4" s="1"/>
  <c r="X137" i="4" s="1"/>
  <c r="AC137" i="4" s="1"/>
  <c r="AH137" i="4" s="1"/>
  <c r="AM137" i="4" s="1"/>
  <c r="AR137" i="4" s="1"/>
  <c r="AW137" i="4" s="1"/>
  <c r="BB137" i="4" s="1"/>
  <c r="BG137" i="4" s="1"/>
  <c r="BL137" i="4" s="1"/>
  <c r="D139" i="4"/>
  <c r="I139" i="4" s="1"/>
  <c r="N139" i="4" s="1"/>
  <c r="S139" i="4" s="1"/>
  <c r="X139" i="4" s="1"/>
  <c r="AC139" i="4" s="1"/>
  <c r="AH139" i="4" s="1"/>
  <c r="AM139" i="4" s="1"/>
  <c r="AR139" i="4" s="1"/>
  <c r="AW139" i="4" s="1"/>
  <c r="BB139" i="4" s="1"/>
  <c r="BG139" i="4" s="1"/>
  <c r="BL139" i="4" s="1"/>
  <c r="D141" i="4"/>
  <c r="I141" i="4" s="1"/>
  <c r="N141" i="4" s="1"/>
  <c r="S141" i="4" s="1"/>
  <c r="X141" i="4" s="1"/>
  <c r="AC141" i="4" s="1"/>
  <c r="AH141" i="4" s="1"/>
  <c r="AM141" i="4" s="1"/>
  <c r="AR141" i="4" s="1"/>
  <c r="AW141" i="4" s="1"/>
  <c r="BB141" i="4" s="1"/>
  <c r="BG141" i="4" s="1"/>
  <c r="BL141" i="4" s="1"/>
  <c r="D143" i="4"/>
  <c r="I143" i="4" s="1"/>
  <c r="N143" i="4" s="1"/>
  <c r="S143" i="4" s="1"/>
  <c r="X143" i="4" s="1"/>
  <c r="AC143" i="4" s="1"/>
  <c r="AH143" i="4" s="1"/>
  <c r="AM143" i="4" s="1"/>
  <c r="AR143" i="4" s="1"/>
  <c r="AW143" i="4" s="1"/>
  <c r="BB143" i="4" s="1"/>
  <c r="BG143" i="4" s="1"/>
  <c r="BL143" i="4" s="1"/>
  <c r="D145" i="4"/>
  <c r="I145" i="4" s="1"/>
  <c r="N145" i="4" s="1"/>
  <c r="S145" i="4" s="1"/>
  <c r="X145" i="4" s="1"/>
  <c r="AC145" i="4" s="1"/>
  <c r="AH145" i="4" s="1"/>
  <c r="AM145" i="4" s="1"/>
  <c r="AR145" i="4" s="1"/>
  <c r="AW145" i="4" s="1"/>
  <c r="BB145" i="4" s="1"/>
  <c r="BG145" i="4" s="1"/>
  <c r="BL145" i="4" s="1"/>
  <c r="D147" i="4"/>
  <c r="I147" i="4" s="1"/>
  <c r="N147" i="4" s="1"/>
  <c r="S147" i="4" s="1"/>
  <c r="X147" i="4" s="1"/>
  <c r="AC147" i="4" s="1"/>
  <c r="AH147" i="4" s="1"/>
  <c r="AM147" i="4" s="1"/>
  <c r="AR147" i="4" s="1"/>
  <c r="AW147" i="4" s="1"/>
  <c r="BB147" i="4" s="1"/>
  <c r="BG147" i="4" s="1"/>
  <c r="BL147" i="4" s="1"/>
  <c r="D149" i="4"/>
  <c r="I149" i="4" s="1"/>
  <c r="N149" i="4" s="1"/>
  <c r="S149" i="4" s="1"/>
  <c r="X149" i="4" s="1"/>
  <c r="AC149" i="4" s="1"/>
  <c r="AH149" i="4" s="1"/>
  <c r="AM149" i="4" s="1"/>
  <c r="AR149" i="4" s="1"/>
  <c r="AW149" i="4" s="1"/>
  <c r="BB149" i="4" s="1"/>
  <c r="BG149" i="4" s="1"/>
  <c r="BL149" i="4" s="1"/>
  <c r="D151" i="4"/>
  <c r="I151" i="4" s="1"/>
  <c r="N151" i="4" s="1"/>
  <c r="S151" i="4" s="1"/>
  <c r="X151" i="4" s="1"/>
  <c r="AC151" i="4" s="1"/>
  <c r="AH151" i="4" s="1"/>
  <c r="AM151" i="4" s="1"/>
  <c r="AR151" i="4" s="1"/>
  <c r="AW151" i="4" s="1"/>
  <c r="BB151" i="4" s="1"/>
  <c r="BG151" i="4" s="1"/>
  <c r="BL151" i="4" s="1"/>
  <c r="D153" i="4"/>
  <c r="I153" i="4" s="1"/>
  <c r="N153" i="4" s="1"/>
  <c r="S153" i="4" s="1"/>
  <c r="X153" i="4" s="1"/>
  <c r="AC153" i="4" s="1"/>
  <c r="AH153" i="4" s="1"/>
  <c r="AM153" i="4" s="1"/>
  <c r="AR153" i="4" s="1"/>
  <c r="AW153" i="4" s="1"/>
  <c r="BB153" i="4" s="1"/>
  <c r="BG153" i="4" s="1"/>
  <c r="BL153" i="4" s="1"/>
  <c r="D155" i="4"/>
  <c r="I155" i="4" s="1"/>
  <c r="N155" i="4" s="1"/>
  <c r="S155" i="4" s="1"/>
  <c r="X155" i="4" s="1"/>
  <c r="AC155" i="4" s="1"/>
  <c r="AH155" i="4" s="1"/>
  <c r="AM155" i="4" s="1"/>
  <c r="AR155" i="4" s="1"/>
  <c r="AW155" i="4" s="1"/>
  <c r="BB155" i="4" s="1"/>
  <c r="BG155" i="4" s="1"/>
  <c r="BL155" i="4" s="1"/>
  <c r="D157" i="4"/>
  <c r="I157" i="4" s="1"/>
  <c r="N157" i="4" s="1"/>
  <c r="S157" i="4" s="1"/>
  <c r="X157" i="4" s="1"/>
  <c r="AC157" i="4" s="1"/>
  <c r="AH157" i="4" s="1"/>
  <c r="AM157" i="4" s="1"/>
  <c r="AR157" i="4" s="1"/>
  <c r="AW157" i="4" s="1"/>
  <c r="BB157" i="4" s="1"/>
  <c r="BG157" i="4" s="1"/>
  <c r="BL157" i="4" s="1"/>
  <c r="D159" i="4"/>
  <c r="I159" i="4" s="1"/>
  <c r="N159" i="4" s="1"/>
  <c r="S159" i="4" s="1"/>
  <c r="X159" i="4" s="1"/>
  <c r="AC159" i="4" s="1"/>
  <c r="AH159" i="4" s="1"/>
  <c r="AM159" i="4" s="1"/>
  <c r="AR159" i="4" s="1"/>
  <c r="AW159" i="4" s="1"/>
  <c r="BB159" i="4" s="1"/>
  <c r="BG159" i="4" s="1"/>
  <c r="BL159" i="4" s="1"/>
  <c r="D161" i="4"/>
  <c r="I161" i="4" s="1"/>
  <c r="N161" i="4" s="1"/>
  <c r="S161" i="4" s="1"/>
  <c r="X161" i="4" s="1"/>
  <c r="AC161" i="4" s="1"/>
  <c r="AH161" i="4" s="1"/>
  <c r="AM161" i="4" s="1"/>
  <c r="AR161" i="4" s="1"/>
  <c r="AW161" i="4" s="1"/>
  <c r="BB161" i="4" s="1"/>
  <c r="BG161" i="4" s="1"/>
  <c r="BL161" i="4" s="1"/>
  <c r="D163" i="4"/>
  <c r="I163" i="4" s="1"/>
  <c r="N163" i="4" s="1"/>
  <c r="S163" i="4" s="1"/>
  <c r="X163" i="4" s="1"/>
  <c r="AC163" i="4" s="1"/>
  <c r="AH163" i="4" s="1"/>
  <c r="AM163" i="4" s="1"/>
  <c r="AR163" i="4" s="1"/>
  <c r="AW163" i="4" s="1"/>
  <c r="BB163" i="4" s="1"/>
  <c r="BG163" i="4" s="1"/>
  <c r="BL163" i="4" s="1"/>
  <c r="D165" i="4"/>
  <c r="I165" i="4" s="1"/>
  <c r="N165" i="4" s="1"/>
  <c r="S165" i="4" s="1"/>
  <c r="X165" i="4" s="1"/>
  <c r="AC165" i="4" s="1"/>
  <c r="AH165" i="4" s="1"/>
  <c r="AM165" i="4" s="1"/>
  <c r="AR165" i="4" s="1"/>
  <c r="AW165" i="4" s="1"/>
  <c r="BB165" i="4" s="1"/>
  <c r="BG165" i="4" s="1"/>
  <c r="BL165" i="4" s="1"/>
  <c r="D167" i="4"/>
  <c r="I167" i="4" s="1"/>
  <c r="N167" i="4" s="1"/>
  <c r="S167" i="4" s="1"/>
  <c r="X167" i="4" s="1"/>
  <c r="AC167" i="4" s="1"/>
  <c r="AH167" i="4" s="1"/>
  <c r="AM167" i="4" s="1"/>
  <c r="AR167" i="4" s="1"/>
  <c r="AW167" i="4" s="1"/>
  <c r="BB167" i="4" s="1"/>
  <c r="BG167" i="4" s="1"/>
  <c r="BL167" i="4" s="1"/>
  <c r="D169" i="4"/>
  <c r="I169" i="4" s="1"/>
  <c r="N169" i="4" s="1"/>
  <c r="S169" i="4" s="1"/>
  <c r="X169" i="4" s="1"/>
  <c r="AC169" i="4" s="1"/>
  <c r="AH169" i="4" s="1"/>
  <c r="AM169" i="4" s="1"/>
  <c r="AR169" i="4" s="1"/>
  <c r="AW169" i="4" s="1"/>
  <c r="BB169" i="4" s="1"/>
  <c r="BG169" i="4" s="1"/>
  <c r="BL169" i="4" s="1"/>
  <c r="D171" i="4"/>
  <c r="I171" i="4" s="1"/>
  <c r="N171" i="4" s="1"/>
  <c r="S171" i="4" s="1"/>
  <c r="X171" i="4" s="1"/>
  <c r="AC171" i="4" s="1"/>
  <c r="AH171" i="4" s="1"/>
  <c r="AM171" i="4" s="1"/>
  <c r="AR171" i="4" s="1"/>
  <c r="AW171" i="4" s="1"/>
  <c r="BB171" i="4" s="1"/>
  <c r="BG171" i="4" s="1"/>
  <c r="BL171" i="4" s="1"/>
  <c r="D173" i="4"/>
  <c r="I173" i="4" s="1"/>
  <c r="N173" i="4" s="1"/>
  <c r="S173" i="4" s="1"/>
  <c r="X173" i="4" s="1"/>
  <c r="AC173" i="4" s="1"/>
  <c r="AH173" i="4" s="1"/>
  <c r="AM173" i="4" s="1"/>
  <c r="AR173" i="4" s="1"/>
  <c r="AW173" i="4" s="1"/>
  <c r="BB173" i="4" s="1"/>
  <c r="BG173" i="4" s="1"/>
  <c r="BL173" i="4" s="1"/>
  <c r="D175" i="4"/>
  <c r="I175" i="4" s="1"/>
  <c r="N175" i="4" s="1"/>
  <c r="S175" i="4" s="1"/>
  <c r="X175" i="4" s="1"/>
  <c r="AC175" i="4" s="1"/>
  <c r="AH175" i="4" s="1"/>
  <c r="AM175" i="4" s="1"/>
  <c r="AR175" i="4" s="1"/>
  <c r="AW175" i="4" s="1"/>
  <c r="BB175" i="4" s="1"/>
  <c r="BG175" i="4" s="1"/>
  <c r="BL175" i="4" s="1"/>
  <c r="D177" i="4"/>
  <c r="I177" i="4" s="1"/>
  <c r="N177" i="4" s="1"/>
  <c r="S177" i="4" s="1"/>
  <c r="X177" i="4" s="1"/>
  <c r="AC177" i="4" s="1"/>
  <c r="AH177" i="4" s="1"/>
  <c r="AM177" i="4" s="1"/>
  <c r="AR177" i="4" s="1"/>
  <c r="AW177" i="4" s="1"/>
  <c r="BB177" i="4" s="1"/>
  <c r="BG177" i="4" s="1"/>
  <c r="BL177" i="4" s="1"/>
  <c r="D179" i="4"/>
  <c r="I179" i="4" s="1"/>
  <c r="N179" i="4" s="1"/>
  <c r="S179" i="4" s="1"/>
  <c r="X179" i="4" s="1"/>
  <c r="AC179" i="4" s="1"/>
  <c r="AH179" i="4" s="1"/>
  <c r="AM179" i="4" s="1"/>
  <c r="AR179" i="4" s="1"/>
  <c r="AW179" i="4" s="1"/>
  <c r="BB179" i="4" s="1"/>
  <c r="BG179" i="4" s="1"/>
  <c r="BL179" i="4" s="1"/>
  <c r="D181" i="4"/>
  <c r="I181" i="4" s="1"/>
  <c r="N181" i="4" s="1"/>
  <c r="S181" i="4" s="1"/>
  <c r="X181" i="4" s="1"/>
  <c r="AC181" i="4" s="1"/>
  <c r="AH181" i="4" s="1"/>
  <c r="AM181" i="4" s="1"/>
  <c r="AR181" i="4" s="1"/>
  <c r="AW181" i="4" s="1"/>
  <c r="BB181" i="4" s="1"/>
  <c r="BG181" i="4" s="1"/>
  <c r="BL181" i="4" s="1"/>
  <c r="D183" i="4"/>
  <c r="I183" i="4" s="1"/>
  <c r="N183" i="4" s="1"/>
  <c r="S183" i="4" s="1"/>
  <c r="X183" i="4" s="1"/>
  <c r="AC183" i="4" s="1"/>
  <c r="AH183" i="4" s="1"/>
  <c r="AM183" i="4" s="1"/>
  <c r="AR183" i="4" s="1"/>
  <c r="AW183" i="4" s="1"/>
  <c r="BB183" i="4" s="1"/>
  <c r="BG183" i="4" s="1"/>
  <c r="BL183" i="4" s="1"/>
  <c r="D185" i="4"/>
  <c r="I185" i="4" s="1"/>
  <c r="N185" i="4" s="1"/>
  <c r="S185" i="4" s="1"/>
  <c r="X185" i="4" s="1"/>
  <c r="AC185" i="4" s="1"/>
  <c r="AH185" i="4" s="1"/>
  <c r="AM185" i="4" s="1"/>
  <c r="AR185" i="4" s="1"/>
  <c r="AW185" i="4" s="1"/>
  <c r="BB185" i="4" s="1"/>
  <c r="BG185" i="4" s="1"/>
  <c r="BL185" i="4" s="1"/>
  <c r="D187" i="4"/>
  <c r="I187" i="4" s="1"/>
  <c r="N187" i="4" s="1"/>
  <c r="S187" i="4" s="1"/>
  <c r="X187" i="4" s="1"/>
  <c r="AC187" i="4" s="1"/>
  <c r="AH187" i="4" s="1"/>
  <c r="AM187" i="4" s="1"/>
  <c r="AR187" i="4" s="1"/>
  <c r="AW187" i="4" s="1"/>
  <c r="BB187" i="4" s="1"/>
  <c r="BG187" i="4" s="1"/>
  <c r="BL187" i="4" s="1"/>
  <c r="D189" i="4"/>
  <c r="I189" i="4" s="1"/>
  <c r="N189" i="4" s="1"/>
  <c r="S189" i="4" s="1"/>
  <c r="X189" i="4" s="1"/>
  <c r="AC189" i="4" s="1"/>
  <c r="AH189" i="4" s="1"/>
  <c r="AM189" i="4" s="1"/>
  <c r="AR189" i="4" s="1"/>
  <c r="AW189" i="4" s="1"/>
  <c r="BB189" i="4" s="1"/>
  <c r="BG189" i="4" s="1"/>
  <c r="BL189" i="4" s="1"/>
  <c r="D191" i="4"/>
  <c r="I191" i="4" s="1"/>
  <c r="N191" i="4" s="1"/>
  <c r="S191" i="4" s="1"/>
  <c r="X191" i="4" s="1"/>
  <c r="AC191" i="4" s="1"/>
  <c r="AH191" i="4" s="1"/>
  <c r="AM191" i="4" s="1"/>
  <c r="AR191" i="4" s="1"/>
  <c r="AW191" i="4" s="1"/>
  <c r="BB191" i="4" s="1"/>
  <c r="BG191" i="4" s="1"/>
  <c r="BL191" i="4" s="1"/>
  <c r="D193" i="4"/>
  <c r="I193" i="4" s="1"/>
  <c r="N193" i="4" s="1"/>
  <c r="S193" i="4" s="1"/>
  <c r="X193" i="4" s="1"/>
  <c r="AC193" i="4" s="1"/>
  <c r="AH193" i="4" s="1"/>
  <c r="AM193" i="4" s="1"/>
  <c r="AR193" i="4" s="1"/>
  <c r="AW193" i="4" s="1"/>
  <c r="BB193" i="4" s="1"/>
  <c r="BG193" i="4" s="1"/>
  <c r="BL193" i="4" s="1"/>
  <c r="D195" i="4"/>
  <c r="I195" i="4" s="1"/>
  <c r="N195" i="4" s="1"/>
  <c r="S195" i="4" s="1"/>
  <c r="X195" i="4" s="1"/>
  <c r="AC195" i="4" s="1"/>
  <c r="AH195" i="4" s="1"/>
  <c r="AM195" i="4" s="1"/>
  <c r="AR195" i="4" s="1"/>
  <c r="AW195" i="4" s="1"/>
  <c r="BB195" i="4" s="1"/>
  <c r="BG195" i="4" s="1"/>
  <c r="BL195" i="4" s="1"/>
  <c r="D197" i="4"/>
  <c r="I197" i="4" s="1"/>
  <c r="N197" i="4" s="1"/>
  <c r="S197" i="4" s="1"/>
  <c r="X197" i="4" s="1"/>
  <c r="AC197" i="4" s="1"/>
  <c r="AH197" i="4" s="1"/>
  <c r="AM197" i="4" s="1"/>
  <c r="AR197" i="4" s="1"/>
  <c r="AW197" i="4" s="1"/>
  <c r="BB197" i="4" s="1"/>
  <c r="BG197" i="4" s="1"/>
  <c r="BL197" i="4" s="1"/>
  <c r="D199" i="4"/>
  <c r="I199" i="4" s="1"/>
  <c r="N199" i="4" s="1"/>
  <c r="S199" i="4" s="1"/>
  <c r="X199" i="4" s="1"/>
  <c r="AC199" i="4" s="1"/>
  <c r="AH199" i="4" s="1"/>
  <c r="AM199" i="4" s="1"/>
  <c r="AR199" i="4" s="1"/>
  <c r="AW199" i="4" s="1"/>
  <c r="BB199" i="4" s="1"/>
  <c r="BG199" i="4" s="1"/>
  <c r="BL199" i="4" s="1"/>
  <c r="D201" i="4"/>
  <c r="I201" i="4" s="1"/>
  <c r="N201" i="4" s="1"/>
  <c r="S201" i="4" s="1"/>
  <c r="X201" i="4" s="1"/>
  <c r="AC201" i="4" s="1"/>
  <c r="AH201" i="4" s="1"/>
  <c r="AM201" i="4" s="1"/>
  <c r="AR201" i="4" s="1"/>
  <c r="AW201" i="4" s="1"/>
  <c r="BB201" i="4" s="1"/>
  <c r="BG201" i="4" s="1"/>
  <c r="BL201" i="4" s="1"/>
  <c r="D203" i="4"/>
  <c r="I203" i="4" s="1"/>
  <c r="N203" i="4" s="1"/>
  <c r="S203" i="4" s="1"/>
  <c r="X203" i="4" s="1"/>
  <c r="AC203" i="4" s="1"/>
  <c r="AH203" i="4" s="1"/>
  <c r="AM203" i="4" s="1"/>
  <c r="AR203" i="4" s="1"/>
  <c r="AW203" i="4" s="1"/>
  <c r="BB203" i="4" s="1"/>
  <c r="BG203" i="4" s="1"/>
  <c r="BL203" i="4" s="1"/>
  <c r="D205" i="4"/>
  <c r="I205" i="4" s="1"/>
  <c r="N205" i="4" s="1"/>
  <c r="S205" i="4" s="1"/>
  <c r="X205" i="4" s="1"/>
  <c r="AC205" i="4" s="1"/>
  <c r="AH205" i="4" s="1"/>
  <c r="AM205" i="4" s="1"/>
  <c r="AR205" i="4" s="1"/>
  <c r="AW205" i="4" s="1"/>
  <c r="BB205" i="4" s="1"/>
  <c r="BG205" i="4" s="1"/>
  <c r="BL205" i="4" s="1"/>
  <c r="D207" i="4"/>
  <c r="I207" i="4" s="1"/>
  <c r="N207" i="4" s="1"/>
  <c r="S207" i="4" s="1"/>
  <c r="X207" i="4" s="1"/>
  <c r="AC207" i="4" s="1"/>
  <c r="AH207" i="4" s="1"/>
  <c r="AM207" i="4" s="1"/>
  <c r="AR207" i="4" s="1"/>
  <c r="AW207" i="4" s="1"/>
  <c r="BB207" i="4" s="1"/>
  <c r="BG207" i="4" s="1"/>
  <c r="BL207" i="4" s="1"/>
  <c r="D209" i="4"/>
  <c r="I209" i="4" s="1"/>
  <c r="N209" i="4" s="1"/>
  <c r="S209" i="4" s="1"/>
  <c r="X209" i="4" s="1"/>
  <c r="AC209" i="4" s="1"/>
  <c r="AH209" i="4" s="1"/>
  <c r="AM209" i="4" s="1"/>
  <c r="AR209" i="4" s="1"/>
  <c r="AW209" i="4" s="1"/>
  <c r="BB209" i="4" s="1"/>
  <c r="BG209" i="4" s="1"/>
  <c r="BL209" i="4" s="1"/>
  <c r="D211" i="4"/>
  <c r="I211" i="4" s="1"/>
  <c r="N211" i="4" s="1"/>
  <c r="S211" i="4" s="1"/>
  <c r="X211" i="4" s="1"/>
  <c r="AC211" i="4" s="1"/>
  <c r="AH211" i="4" s="1"/>
  <c r="AM211" i="4" s="1"/>
  <c r="AR211" i="4" s="1"/>
  <c r="AW211" i="4" s="1"/>
  <c r="BB211" i="4" s="1"/>
  <c r="BG211" i="4" s="1"/>
  <c r="BL211" i="4" s="1"/>
  <c r="D213" i="4"/>
  <c r="I213" i="4" s="1"/>
  <c r="N213" i="4" s="1"/>
  <c r="S213" i="4" s="1"/>
  <c r="X213" i="4" s="1"/>
  <c r="AC213" i="4" s="1"/>
  <c r="AH213" i="4" s="1"/>
  <c r="AM213" i="4" s="1"/>
  <c r="AR213" i="4" s="1"/>
  <c r="AW213" i="4" s="1"/>
  <c r="BB213" i="4" s="1"/>
  <c r="BG213" i="4" s="1"/>
  <c r="BL213" i="4" s="1"/>
  <c r="D215" i="4"/>
  <c r="I215" i="4" s="1"/>
  <c r="N215" i="4" s="1"/>
  <c r="S215" i="4" s="1"/>
  <c r="X215" i="4" s="1"/>
  <c r="AC215" i="4" s="1"/>
  <c r="AH215" i="4" s="1"/>
  <c r="AM215" i="4" s="1"/>
  <c r="AR215" i="4" s="1"/>
  <c r="AW215" i="4" s="1"/>
  <c r="BB215" i="4" s="1"/>
  <c r="BG215" i="4" s="1"/>
  <c r="BL215" i="4" s="1"/>
  <c r="D217" i="4"/>
  <c r="I217" i="4" s="1"/>
  <c r="N217" i="4" s="1"/>
  <c r="S217" i="4" s="1"/>
  <c r="X217" i="4" s="1"/>
  <c r="AC217" i="4" s="1"/>
  <c r="AH217" i="4" s="1"/>
  <c r="AM217" i="4" s="1"/>
  <c r="AR217" i="4" s="1"/>
  <c r="AW217" i="4" s="1"/>
  <c r="BB217" i="4" s="1"/>
  <c r="BG217" i="4" s="1"/>
  <c r="BL217" i="4" s="1"/>
  <c r="D219" i="4"/>
  <c r="I219" i="4" s="1"/>
  <c r="N219" i="4" s="1"/>
  <c r="S219" i="4" s="1"/>
  <c r="X219" i="4" s="1"/>
  <c r="AC219" i="4" s="1"/>
  <c r="AH219" i="4" s="1"/>
  <c r="AM219" i="4" s="1"/>
  <c r="AR219" i="4" s="1"/>
  <c r="AW219" i="4" s="1"/>
  <c r="BB219" i="4" s="1"/>
  <c r="BG219" i="4" s="1"/>
  <c r="BL219" i="4" s="1"/>
  <c r="D221" i="4"/>
  <c r="I221" i="4" s="1"/>
  <c r="N221" i="4" s="1"/>
  <c r="S221" i="4" s="1"/>
  <c r="X221" i="4" s="1"/>
  <c r="AC221" i="4" s="1"/>
  <c r="AH221" i="4" s="1"/>
  <c r="AM221" i="4" s="1"/>
  <c r="AR221" i="4" s="1"/>
  <c r="AW221" i="4" s="1"/>
  <c r="BB221" i="4" s="1"/>
  <c r="BG221" i="4" s="1"/>
  <c r="BL221" i="4" s="1"/>
  <c r="D223" i="4"/>
  <c r="I223" i="4" s="1"/>
  <c r="N223" i="4" s="1"/>
  <c r="S223" i="4" s="1"/>
  <c r="X223" i="4" s="1"/>
  <c r="AC223" i="4" s="1"/>
  <c r="AH223" i="4" s="1"/>
  <c r="AM223" i="4" s="1"/>
  <c r="AR223" i="4" s="1"/>
  <c r="AW223" i="4" s="1"/>
  <c r="BB223" i="4" s="1"/>
  <c r="BG223" i="4" s="1"/>
  <c r="BL223" i="4" s="1"/>
  <c r="D225" i="4"/>
  <c r="I225" i="4" s="1"/>
  <c r="N225" i="4" s="1"/>
  <c r="S225" i="4" s="1"/>
  <c r="X225" i="4" s="1"/>
  <c r="AC225" i="4" s="1"/>
  <c r="AH225" i="4" s="1"/>
  <c r="AM225" i="4" s="1"/>
  <c r="AR225" i="4" s="1"/>
  <c r="AW225" i="4" s="1"/>
  <c r="BB225" i="4" s="1"/>
  <c r="BG225" i="4" s="1"/>
  <c r="BL225" i="4" s="1"/>
  <c r="D227" i="4"/>
  <c r="I227" i="4" s="1"/>
  <c r="N227" i="4" s="1"/>
  <c r="S227" i="4" s="1"/>
  <c r="X227" i="4" s="1"/>
  <c r="AC227" i="4" s="1"/>
  <c r="AH227" i="4" s="1"/>
  <c r="AM227" i="4" s="1"/>
  <c r="AR227" i="4" s="1"/>
  <c r="AW227" i="4" s="1"/>
  <c r="BB227" i="4" s="1"/>
  <c r="BG227" i="4" s="1"/>
  <c r="BL227" i="4" s="1"/>
  <c r="D229" i="4"/>
  <c r="I229" i="4" s="1"/>
  <c r="N229" i="4" s="1"/>
  <c r="S229" i="4" s="1"/>
  <c r="X229" i="4" s="1"/>
  <c r="AC229" i="4" s="1"/>
  <c r="AH229" i="4" s="1"/>
  <c r="AM229" i="4" s="1"/>
  <c r="AR229" i="4" s="1"/>
  <c r="AW229" i="4" s="1"/>
  <c r="BB229" i="4" s="1"/>
  <c r="BG229" i="4" s="1"/>
  <c r="BL229" i="4" s="1"/>
  <c r="D231" i="4"/>
  <c r="I231" i="4" s="1"/>
  <c r="N231" i="4" s="1"/>
  <c r="S231" i="4" s="1"/>
  <c r="X231" i="4" s="1"/>
  <c r="AC231" i="4" s="1"/>
  <c r="AH231" i="4" s="1"/>
  <c r="AM231" i="4" s="1"/>
  <c r="AR231" i="4" s="1"/>
  <c r="AW231" i="4" s="1"/>
  <c r="BB231" i="4" s="1"/>
  <c r="BG231" i="4" s="1"/>
  <c r="BL231" i="4" s="1"/>
  <c r="D233" i="4"/>
  <c r="I233" i="4" s="1"/>
  <c r="N233" i="4" s="1"/>
  <c r="S233" i="4" s="1"/>
  <c r="X233" i="4" s="1"/>
  <c r="AC233" i="4" s="1"/>
  <c r="AH233" i="4" s="1"/>
  <c r="AM233" i="4" s="1"/>
  <c r="AR233" i="4" s="1"/>
  <c r="AW233" i="4" s="1"/>
  <c r="BB233" i="4" s="1"/>
  <c r="BG233" i="4" s="1"/>
  <c r="BL233" i="4" s="1"/>
  <c r="D235" i="4"/>
  <c r="I235" i="4" s="1"/>
  <c r="N235" i="4" s="1"/>
  <c r="S235" i="4" s="1"/>
  <c r="X235" i="4" s="1"/>
  <c r="AC235" i="4" s="1"/>
  <c r="AH235" i="4" s="1"/>
  <c r="AM235" i="4" s="1"/>
  <c r="AR235" i="4" s="1"/>
  <c r="AW235" i="4" s="1"/>
  <c r="BB235" i="4" s="1"/>
  <c r="BG235" i="4" s="1"/>
  <c r="BL235" i="4" s="1"/>
  <c r="D237" i="4"/>
  <c r="I237" i="4" s="1"/>
  <c r="N237" i="4" s="1"/>
  <c r="S237" i="4" s="1"/>
  <c r="X237" i="4" s="1"/>
  <c r="AC237" i="4" s="1"/>
  <c r="AH237" i="4" s="1"/>
  <c r="AM237" i="4" s="1"/>
  <c r="AR237" i="4" s="1"/>
  <c r="AW237" i="4" s="1"/>
  <c r="BB237" i="4" s="1"/>
  <c r="BG237" i="4" s="1"/>
  <c r="BL237" i="4" s="1"/>
  <c r="D239" i="4"/>
  <c r="I239" i="4" s="1"/>
  <c r="N239" i="4" s="1"/>
  <c r="S239" i="4" s="1"/>
  <c r="X239" i="4" s="1"/>
  <c r="AC239" i="4" s="1"/>
  <c r="AH239" i="4" s="1"/>
  <c r="AM239" i="4" s="1"/>
  <c r="AR239" i="4" s="1"/>
  <c r="AW239" i="4" s="1"/>
  <c r="BB239" i="4" s="1"/>
  <c r="BG239" i="4" s="1"/>
  <c r="BL239" i="4" s="1"/>
  <c r="D241" i="4"/>
  <c r="I241" i="4" s="1"/>
  <c r="N241" i="4" s="1"/>
  <c r="S241" i="4" s="1"/>
  <c r="X241" i="4" s="1"/>
  <c r="AC241" i="4" s="1"/>
  <c r="AH241" i="4" s="1"/>
  <c r="AM241" i="4" s="1"/>
  <c r="AR241" i="4" s="1"/>
  <c r="AW241" i="4" s="1"/>
  <c r="BB241" i="4" s="1"/>
  <c r="BG241" i="4" s="1"/>
  <c r="BL241" i="4" s="1"/>
  <c r="D243" i="4"/>
  <c r="I243" i="4" s="1"/>
  <c r="N243" i="4" s="1"/>
  <c r="S243" i="4" s="1"/>
  <c r="X243" i="4" s="1"/>
  <c r="AC243" i="4" s="1"/>
  <c r="AH243" i="4" s="1"/>
  <c r="AM243" i="4" s="1"/>
  <c r="AR243" i="4" s="1"/>
  <c r="AW243" i="4" s="1"/>
  <c r="BB243" i="4" s="1"/>
  <c r="BG243" i="4" s="1"/>
  <c r="BL243" i="4" s="1"/>
  <c r="D245" i="4"/>
  <c r="I245" i="4" s="1"/>
  <c r="N245" i="4" s="1"/>
  <c r="S245" i="4" s="1"/>
  <c r="X245" i="4" s="1"/>
  <c r="AC245" i="4" s="1"/>
  <c r="AH245" i="4" s="1"/>
  <c r="AM245" i="4" s="1"/>
  <c r="AR245" i="4" s="1"/>
  <c r="AW245" i="4" s="1"/>
  <c r="BB245" i="4" s="1"/>
  <c r="BG245" i="4" s="1"/>
  <c r="BL245" i="4" s="1"/>
  <c r="D247" i="4"/>
  <c r="I247" i="4" s="1"/>
  <c r="N247" i="4" s="1"/>
  <c r="S247" i="4" s="1"/>
  <c r="X247" i="4" s="1"/>
  <c r="AC247" i="4" s="1"/>
  <c r="AH247" i="4" s="1"/>
  <c r="AM247" i="4" s="1"/>
  <c r="AR247" i="4" s="1"/>
  <c r="AW247" i="4" s="1"/>
  <c r="BB247" i="4" s="1"/>
  <c r="BG247" i="4" s="1"/>
  <c r="BL247" i="4" s="1"/>
  <c r="D249" i="4"/>
  <c r="I249" i="4" s="1"/>
  <c r="N249" i="4" s="1"/>
  <c r="S249" i="4" s="1"/>
  <c r="X249" i="4" s="1"/>
  <c r="AC249" i="4" s="1"/>
  <c r="AH249" i="4" s="1"/>
  <c r="AM249" i="4" s="1"/>
  <c r="AR249" i="4" s="1"/>
  <c r="AW249" i="4" s="1"/>
  <c r="BB249" i="4" s="1"/>
  <c r="BG249" i="4" s="1"/>
  <c r="BL249" i="4" s="1"/>
  <c r="D251" i="4"/>
  <c r="I251" i="4" s="1"/>
  <c r="N251" i="4" s="1"/>
  <c r="S251" i="4" s="1"/>
  <c r="X251" i="4" s="1"/>
  <c r="AC251" i="4" s="1"/>
  <c r="AH251" i="4" s="1"/>
  <c r="AM251" i="4" s="1"/>
  <c r="AR251" i="4" s="1"/>
  <c r="AW251" i="4" s="1"/>
  <c r="BB251" i="4" s="1"/>
  <c r="BG251" i="4" s="1"/>
  <c r="BL251" i="4" s="1"/>
  <c r="D253" i="4"/>
  <c r="I253" i="4" s="1"/>
  <c r="N253" i="4" s="1"/>
  <c r="S253" i="4" s="1"/>
  <c r="X253" i="4" s="1"/>
  <c r="AC253" i="4" s="1"/>
  <c r="AH253" i="4" s="1"/>
  <c r="AM253" i="4" s="1"/>
  <c r="AR253" i="4" s="1"/>
  <c r="AW253" i="4" s="1"/>
  <c r="BB253" i="4" s="1"/>
  <c r="BG253" i="4" s="1"/>
  <c r="BL253" i="4" s="1"/>
  <c r="D255" i="4"/>
  <c r="I255" i="4" s="1"/>
  <c r="N255" i="4" s="1"/>
  <c r="S255" i="4" s="1"/>
  <c r="X255" i="4" s="1"/>
  <c r="AC255" i="4" s="1"/>
  <c r="AH255" i="4" s="1"/>
  <c r="AM255" i="4" s="1"/>
  <c r="AR255" i="4" s="1"/>
  <c r="AW255" i="4" s="1"/>
  <c r="BB255" i="4" s="1"/>
  <c r="BG255" i="4" s="1"/>
  <c r="BL255" i="4" s="1"/>
  <c r="D257" i="4"/>
  <c r="I257" i="4" s="1"/>
  <c r="N257" i="4" s="1"/>
  <c r="S257" i="4" s="1"/>
  <c r="X257" i="4" s="1"/>
  <c r="AC257" i="4" s="1"/>
  <c r="AH257" i="4" s="1"/>
  <c r="AM257" i="4" s="1"/>
  <c r="AR257" i="4" s="1"/>
  <c r="AW257" i="4" s="1"/>
  <c r="BB257" i="4" s="1"/>
  <c r="BG257" i="4" s="1"/>
  <c r="BL257" i="4" s="1"/>
  <c r="D259" i="4"/>
  <c r="I259" i="4" s="1"/>
  <c r="N259" i="4" s="1"/>
  <c r="S259" i="4" s="1"/>
  <c r="X259" i="4" s="1"/>
  <c r="AC259" i="4" s="1"/>
  <c r="AH259" i="4" s="1"/>
  <c r="AM259" i="4" s="1"/>
  <c r="AR259" i="4" s="1"/>
  <c r="AW259" i="4" s="1"/>
  <c r="BB259" i="4" s="1"/>
  <c r="BG259" i="4" s="1"/>
  <c r="BL259" i="4" s="1"/>
  <c r="D261" i="4"/>
  <c r="I261" i="4" s="1"/>
  <c r="N261" i="4" s="1"/>
  <c r="S261" i="4" s="1"/>
  <c r="X261" i="4" s="1"/>
  <c r="AC261" i="4" s="1"/>
  <c r="AH261" i="4" s="1"/>
  <c r="AM261" i="4" s="1"/>
  <c r="AR261" i="4" s="1"/>
  <c r="AW261" i="4" s="1"/>
  <c r="BB261" i="4" s="1"/>
  <c r="BG261" i="4" s="1"/>
  <c r="BL261" i="4" s="1"/>
  <c r="D263" i="4"/>
  <c r="I263" i="4" s="1"/>
  <c r="N263" i="4" s="1"/>
  <c r="S263" i="4" s="1"/>
  <c r="X263" i="4" s="1"/>
  <c r="AC263" i="4" s="1"/>
  <c r="AH263" i="4" s="1"/>
  <c r="AM263" i="4" s="1"/>
  <c r="AR263" i="4" s="1"/>
  <c r="AW263" i="4" s="1"/>
  <c r="BB263" i="4" s="1"/>
  <c r="BG263" i="4" s="1"/>
  <c r="BL263" i="4" s="1"/>
  <c r="D265" i="4"/>
  <c r="I265" i="4" s="1"/>
  <c r="N265" i="4" s="1"/>
  <c r="S265" i="4" s="1"/>
  <c r="X265" i="4" s="1"/>
  <c r="AC265" i="4" s="1"/>
  <c r="AH265" i="4" s="1"/>
  <c r="AM265" i="4" s="1"/>
  <c r="AR265" i="4" s="1"/>
  <c r="AW265" i="4" s="1"/>
  <c r="BB265" i="4" s="1"/>
  <c r="BG265" i="4" s="1"/>
  <c r="BL265" i="4" s="1"/>
  <c r="D267" i="4"/>
  <c r="I267" i="4" s="1"/>
  <c r="N267" i="4" s="1"/>
  <c r="S267" i="4" s="1"/>
  <c r="X267" i="4" s="1"/>
  <c r="AC267" i="4" s="1"/>
  <c r="AH267" i="4" s="1"/>
  <c r="AM267" i="4" s="1"/>
  <c r="AR267" i="4" s="1"/>
  <c r="AW267" i="4" s="1"/>
  <c r="BB267" i="4" s="1"/>
  <c r="BG267" i="4" s="1"/>
  <c r="BL267" i="4" s="1"/>
  <c r="D269" i="4"/>
  <c r="I269" i="4" s="1"/>
  <c r="N269" i="4" s="1"/>
  <c r="S269" i="4" s="1"/>
  <c r="X269" i="4" s="1"/>
  <c r="AC269" i="4" s="1"/>
  <c r="AH269" i="4" s="1"/>
  <c r="AM269" i="4" s="1"/>
  <c r="AR269" i="4" s="1"/>
  <c r="AW269" i="4" s="1"/>
  <c r="BB269" i="4" s="1"/>
  <c r="BG269" i="4" s="1"/>
  <c r="BL269" i="4" s="1"/>
  <c r="D271" i="4"/>
  <c r="I271" i="4" s="1"/>
  <c r="N271" i="4" s="1"/>
  <c r="S271" i="4" s="1"/>
  <c r="X271" i="4" s="1"/>
  <c r="AC271" i="4" s="1"/>
  <c r="AH271" i="4" s="1"/>
  <c r="AM271" i="4" s="1"/>
  <c r="AR271" i="4" s="1"/>
  <c r="AW271" i="4" s="1"/>
  <c r="BB271" i="4" s="1"/>
  <c r="BG271" i="4" s="1"/>
  <c r="BL271" i="4" s="1"/>
  <c r="B1433" i="5" l="1"/>
  <c r="B1432" i="7"/>
  <c r="B1431" i="6"/>
  <c r="B1435" i="5"/>
  <c r="B1434" i="7"/>
  <c r="B1433" i="6"/>
  <c r="B1463" i="5"/>
  <c r="B1462" i="7"/>
  <c r="B1461" i="6"/>
  <c r="B1481" i="5"/>
  <c r="B1480" i="7"/>
  <c r="B1479" i="6"/>
  <c r="B1467" i="5"/>
  <c r="B1466" i="7"/>
  <c r="B1465" i="6"/>
  <c r="B1459" i="5"/>
  <c r="B1458" i="7"/>
  <c r="B1457" i="6"/>
  <c r="B1461" i="5"/>
  <c r="B1460" i="7"/>
  <c r="B1459" i="6"/>
  <c r="B2010" i="7"/>
  <c r="B2009" i="6"/>
  <c r="B2011" i="5"/>
  <c r="B3865" i="7"/>
  <c r="B3864" i="6"/>
  <c r="B3866" i="5"/>
  <c r="B5991" i="7"/>
  <c r="B5990" i="6"/>
  <c r="B5992" i="5"/>
  <c r="B3318" i="7"/>
  <c r="B3317" i="6"/>
  <c r="B3319" i="5"/>
  <c r="B4755" i="7"/>
  <c r="B4754" i="6"/>
  <c r="B4756" i="5"/>
  <c r="B3451" i="7"/>
  <c r="B3450" i="6"/>
  <c r="B3452" i="5"/>
  <c r="B4557" i="7"/>
  <c r="B4556" i="6"/>
  <c r="B4558" i="5"/>
  <c r="B5233" i="7"/>
  <c r="B5234" i="5"/>
  <c r="B5232" i="6"/>
  <c r="B2009" i="7"/>
  <c r="B2008" i="6"/>
  <c r="B2010" i="5"/>
  <c r="B1453" i="5"/>
  <c r="B1452" i="7"/>
  <c r="B1451" i="6"/>
  <c r="B3864" i="7"/>
  <c r="B3863" i="6"/>
  <c r="B3865" i="5"/>
  <c r="B2599" i="7"/>
  <c r="B2600" i="5"/>
  <c r="B2598" i="6"/>
  <c r="B5638" i="7"/>
  <c r="B5637" i="6"/>
  <c r="B5639" i="5"/>
  <c r="B4261" i="7"/>
  <c r="B4260" i="6"/>
  <c r="B4262" i="5"/>
  <c r="B5630" i="7"/>
  <c r="B5629" i="6"/>
  <c r="B5631" i="5"/>
  <c r="CL2633" i="4"/>
  <c r="B2622" i="7"/>
  <c r="B2621" i="6"/>
  <c r="B2623" i="5"/>
  <c r="CL2973" i="4"/>
  <c r="B3010" i="2" s="1"/>
  <c r="B2962" i="7"/>
  <c r="B2961" i="6"/>
  <c r="B2963" i="5"/>
  <c r="B5517" i="7"/>
  <c r="B5516" i="6"/>
  <c r="B5518" i="5"/>
  <c r="B3004" i="7"/>
  <c r="B3003" i="6"/>
  <c r="B3005" i="5"/>
  <c r="B5229" i="7"/>
  <c r="B5228" i="6"/>
  <c r="B5230" i="5"/>
  <c r="B4229" i="7"/>
  <c r="B4228" i="6"/>
  <c r="B4230" i="5"/>
  <c r="CL5548" i="4"/>
  <c r="B5585" i="2" s="1"/>
  <c r="B5537" i="7"/>
  <c r="B5536" i="6"/>
  <c r="B5538" i="5"/>
  <c r="B2288" i="7"/>
  <c r="B2287" i="6"/>
  <c r="B2289" i="5"/>
  <c r="B5616" i="7"/>
  <c r="B5615" i="6"/>
  <c r="B5617" i="5"/>
  <c r="B3392" i="7"/>
  <c r="B3393" i="5"/>
  <c r="B3391" i="6"/>
  <c r="B5653" i="7"/>
  <c r="B5652" i="6"/>
  <c r="B5654" i="5"/>
  <c r="B1686" i="7"/>
  <c r="B1687" i="5"/>
  <c r="B1685" i="6"/>
  <c r="B5501" i="7"/>
  <c r="B5500" i="6"/>
  <c r="B5502" i="5"/>
  <c r="B2332" i="7"/>
  <c r="B2333" i="5"/>
  <c r="B2331" i="6"/>
  <c r="CL3420" i="4"/>
  <c r="B3457" i="2" s="1"/>
  <c r="B3409" i="7"/>
  <c r="B3408" i="6"/>
  <c r="B3410" i="5"/>
  <c r="B2635" i="7"/>
  <c r="B2634" i="6"/>
  <c r="B2636" i="5"/>
  <c r="B2629" i="7"/>
  <c r="B2628" i="6"/>
  <c r="B2630" i="5"/>
  <c r="B5046" i="7"/>
  <c r="B5045" i="6"/>
  <c r="B5047" i="5"/>
  <c r="B5021" i="7"/>
  <c r="B5020" i="6"/>
  <c r="B5022" i="5"/>
  <c r="B2605" i="7"/>
  <c r="B2604" i="6"/>
  <c r="B2606" i="5"/>
  <c r="CL3404" i="4"/>
  <c r="B3393" i="7"/>
  <c r="B3392" i="6"/>
  <c r="B3394" i="5"/>
  <c r="B5206" i="7"/>
  <c r="B5205" i="6"/>
  <c r="B5207" i="5"/>
  <c r="CL2966" i="4"/>
  <c r="B3003" i="2" s="1"/>
  <c r="B2955" i="7"/>
  <c r="B2954" i="6"/>
  <c r="B2956" i="5"/>
  <c r="B5591" i="7"/>
  <c r="B5590" i="6"/>
  <c r="B5592" i="5"/>
  <c r="B2646" i="7"/>
  <c r="B2645" i="6"/>
  <c r="B2647" i="5"/>
  <c r="B3345" i="7"/>
  <c r="B3344" i="6"/>
  <c r="B3346" i="5"/>
  <c r="B5603" i="7"/>
  <c r="B5602" i="6"/>
  <c r="B5604" i="5"/>
  <c r="CL2290" i="4"/>
  <c r="B2327" i="2" s="1"/>
  <c r="B2279" i="7"/>
  <c r="B2280" i="5"/>
  <c r="B2278" i="6"/>
  <c r="B3333" i="7"/>
  <c r="B3332" i="6"/>
  <c r="B3334" i="5"/>
  <c r="B5222" i="7"/>
  <c r="B5221" i="6"/>
  <c r="B5223" i="5"/>
  <c r="B5197" i="7"/>
  <c r="B5196" i="6"/>
  <c r="B5198" i="5"/>
  <c r="B1994" i="7"/>
  <c r="B1993" i="6"/>
  <c r="B1995" i="5"/>
  <c r="B5224" i="7"/>
  <c r="B5223" i="6"/>
  <c r="B5225" i="5"/>
  <c r="B5048" i="7"/>
  <c r="B5047" i="6"/>
  <c r="B5049" i="5"/>
  <c r="B5119" i="7"/>
  <c r="B5118" i="6"/>
  <c r="B5120" i="5"/>
  <c r="B1991" i="7"/>
  <c r="B1992" i="5"/>
  <c r="B1990" i="6"/>
  <c r="B4257" i="7"/>
  <c r="B4256" i="6"/>
  <c r="B4258" i="5"/>
  <c r="B3057" i="7"/>
  <c r="B3056" i="6"/>
  <c r="B3058" i="5"/>
  <c r="B5601" i="7"/>
  <c r="B5600" i="6"/>
  <c r="B5602" i="5"/>
  <c r="B5556" i="7"/>
  <c r="B5555" i="6"/>
  <c r="B5557" i="5"/>
  <c r="B5583" i="7"/>
  <c r="B5582" i="6"/>
  <c r="B5584" i="5"/>
  <c r="B5578" i="7"/>
  <c r="B5577" i="6"/>
  <c r="B5579" i="5"/>
  <c r="B2632" i="7"/>
  <c r="B2631" i="6"/>
  <c r="B2633" i="5"/>
  <c r="B3439" i="7"/>
  <c r="B3438" i="6"/>
  <c r="B3440" i="5"/>
  <c r="B2326" i="7"/>
  <c r="B2327" i="5"/>
  <c r="B2325" i="6"/>
  <c r="B2337" i="7"/>
  <c r="B2338" i="5"/>
  <c r="B2336" i="6"/>
  <c r="B5605" i="7"/>
  <c r="B5604" i="6"/>
  <c r="B5606" i="5"/>
  <c r="B5521" i="7"/>
  <c r="B5522" i="5"/>
  <c r="B5520" i="6"/>
  <c r="B2678" i="7"/>
  <c r="B2677" i="6"/>
  <c r="B2679" i="5"/>
  <c r="B3368" i="7"/>
  <c r="B3367" i="6"/>
  <c r="B3369" i="5"/>
  <c r="B2654" i="7"/>
  <c r="B2653" i="6"/>
  <c r="B2655" i="5"/>
  <c r="B5600" i="7"/>
  <c r="B5599" i="6"/>
  <c r="B5601" i="5"/>
  <c r="B2682" i="7"/>
  <c r="B2681" i="6"/>
  <c r="B2683" i="5"/>
  <c r="B5531" i="7"/>
  <c r="B5530" i="6"/>
  <c r="B5532" i="5"/>
  <c r="B5542" i="7"/>
  <c r="B5541" i="6"/>
  <c r="B5543" i="5"/>
  <c r="CL3375" i="4"/>
  <c r="B3412" i="2" s="1"/>
  <c r="B3364" i="7"/>
  <c r="B3363" i="6"/>
  <c r="B3365" i="5"/>
  <c r="B3415" i="7"/>
  <c r="B3414" i="6"/>
  <c r="B3416" i="5"/>
  <c r="B2653" i="7"/>
  <c r="B2652" i="6"/>
  <c r="B2654" i="5"/>
  <c r="B5505" i="7"/>
  <c r="B5506" i="5"/>
  <c r="B5504" i="6"/>
  <c r="B2609" i="7"/>
  <c r="B2610" i="5"/>
  <c r="B2608" i="6"/>
  <c r="B2973" i="7"/>
  <c r="B2972" i="6"/>
  <c r="B2974" i="5"/>
  <c r="B2970" i="7"/>
  <c r="B2969" i="6"/>
  <c r="B2971" i="5"/>
  <c r="B2330" i="7"/>
  <c r="B2329" i="6"/>
  <c r="B2331" i="5"/>
  <c r="B5186" i="7"/>
  <c r="B5185" i="6"/>
  <c r="B5187" i="5"/>
  <c r="B5122" i="7"/>
  <c r="B5121" i="6"/>
  <c r="B5123" i="5"/>
  <c r="B5058" i="7"/>
  <c r="B5057" i="6"/>
  <c r="B5059" i="5"/>
  <c r="B5209" i="7"/>
  <c r="B5210" i="5"/>
  <c r="B5208" i="6"/>
  <c r="B5145" i="7"/>
  <c r="B5144" i="6"/>
  <c r="B5146" i="5"/>
  <c r="B5081" i="7"/>
  <c r="B5080" i="6"/>
  <c r="B5082" i="5"/>
  <c r="B5017" i="7"/>
  <c r="B5016" i="6"/>
  <c r="B5018" i="5"/>
  <c r="B4251" i="7"/>
  <c r="B4250" i="6"/>
  <c r="B4252" i="5"/>
  <c r="B3861" i="7"/>
  <c r="B3860" i="6"/>
  <c r="B3862" i="5"/>
  <c r="B4274" i="7"/>
  <c r="B4273" i="6"/>
  <c r="B4275" i="5"/>
  <c r="B4223" i="7"/>
  <c r="B4222" i="6"/>
  <c r="B4224" i="5"/>
  <c r="B2004" i="7"/>
  <c r="B2003" i="6"/>
  <c r="B2005" i="5"/>
  <c r="B5188" i="7"/>
  <c r="B5187" i="6"/>
  <c r="B5189" i="5"/>
  <c r="B5124" i="7"/>
  <c r="B5123" i="6"/>
  <c r="B5125" i="5"/>
  <c r="B5060" i="7"/>
  <c r="B5059" i="6"/>
  <c r="B5061" i="5"/>
  <c r="B5227" i="7"/>
  <c r="B5226" i="6"/>
  <c r="B5228" i="5"/>
  <c r="B5163" i="7"/>
  <c r="B5162" i="6"/>
  <c r="B5164" i="5"/>
  <c r="B5099" i="7"/>
  <c r="B5098" i="6"/>
  <c r="B5100" i="5"/>
  <c r="B5035" i="7"/>
  <c r="B5034" i="6"/>
  <c r="B5036" i="5"/>
  <c r="B4230" i="7"/>
  <c r="B4229" i="6"/>
  <c r="B4231" i="5"/>
  <c r="B4256" i="7"/>
  <c r="B4255" i="6"/>
  <c r="B4257" i="5"/>
  <c r="B4234" i="7"/>
  <c r="B4233" i="6"/>
  <c r="B4235" i="5"/>
  <c r="B4260" i="7"/>
  <c r="B4259" i="6"/>
  <c r="B4261" i="5"/>
  <c r="B1996" i="7"/>
  <c r="B1997" i="5"/>
  <c r="B1995" i="6"/>
  <c r="B5160" i="7"/>
  <c r="B5159" i="6"/>
  <c r="B5161" i="5"/>
  <c r="B5167" i="7"/>
  <c r="B5166" i="6"/>
  <c r="B5168" i="5"/>
  <c r="B5585" i="7"/>
  <c r="B5584" i="6"/>
  <c r="B5586" i="5"/>
  <c r="B5511" i="7"/>
  <c r="B5510" i="6"/>
  <c r="B5512" i="5"/>
  <c r="B3446" i="7"/>
  <c r="B3445" i="6"/>
  <c r="B3447" i="5"/>
  <c r="B3416" i="7"/>
  <c r="B3417" i="5"/>
  <c r="B3415" i="6"/>
  <c r="B2608" i="7"/>
  <c r="B2607" i="6"/>
  <c r="B2609" i="5"/>
  <c r="CL2319" i="4"/>
  <c r="B2356" i="2" s="1"/>
  <c r="B2308" i="7"/>
  <c r="B2307" i="6"/>
  <c r="B2309" i="5"/>
  <c r="B2317" i="7"/>
  <c r="B2316" i="6"/>
  <c r="B2318" i="5"/>
  <c r="B2645" i="7"/>
  <c r="B2644" i="6"/>
  <c r="B2646" i="5"/>
  <c r="B5645" i="7"/>
  <c r="B5644" i="6"/>
  <c r="B5646" i="5"/>
  <c r="B5496" i="7"/>
  <c r="B5495" i="6"/>
  <c r="B5497" i="5"/>
  <c r="B5523" i="7"/>
  <c r="B5522" i="6"/>
  <c r="B5524" i="5"/>
  <c r="B5534" i="7"/>
  <c r="B5533" i="6"/>
  <c r="B5535" i="5"/>
  <c r="B2281" i="7"/>
  <c r="B2280" i="6"/>
  <c r="B2282" i="5"/>
  <c r="B3417" i="7"/>
  <c r="B3416" i="6"/>
  <c r="B3418" i="5"/>
  <c r="B2677" i="7"/>
  <c r="B2676" i="6"/>
  <c r="B2678" i="5"/>
  <c r="B1693" i="7"/>
  <c r="B1692" i="6"/>
  <c r="B1694" i="5"/>
  <c r="B2673" i="7"/>
  <c r="B2672" i="6"/>
  <c r="B2674" i="5"/>
  <c r="B3029" i="7"/>
  <c r="B3028" i="6"/>
  <c r="B3030" i="5"/>
  <c r="B2971" i="7"/>
  <c r="B2970" i="6"/>
  <c r="B2972" i="5"/>
  <c r="B2320" i="7"/>
  <c r="B2319" i="6"/>
  <c r="B2321" i="5"/>
  <c r="B5198" i="7"/>
  <c r="B5197" i="6"/>
  <c r="B5199" i="5"/>
  <c r="B5134" i="7"/>
  <c r="B5133" i="6"/>
  <c r="B5135" i="5"/>
  <c r="B5070" i="7"/>
  <c r="B5069" i="6"/>
  <c r="B5071" i="5"/>
  <c r="B4751" i="7"/>
  <c r="B4750" i="6"/>
  <c r="B4752" i="5"/>
  <c r="B5173" i="7"/>
  <c r="B5172" i="6"/>
  <c r="B5174" i="5"/>
  <c r="B5109" i="7"/>
  <c r="B5108" i="6"/>
  <c r="B5110" i="5"/>
  <c r="B5045" i="7"/>
  <c r="B5044" i="6"/>
  <c r="B5046" i="5"/>
  <c r="B4245" i="7"/>
  <c r="B4244" i="6"/>
  <c r="B4246" i="5"/>
  <c r="B4249" i="7"/>
  <c r="B4248" i="6"/>
  <c r="B4250" i="5"/>
  <c r="B1981" i="7"/>
  <c r="B1980" i="6"/>
  <c r="B1982" i="5"/>
  <c r="B5168" i="7"/>
  <c r="B5167" i="6"/>
  <c r="B5169" i="5"/>
  <c r="B5104" i="7"/>
  <c r="B5103" i="6"/>
  <c r="B5105" i="5"/>
  <c r="B5040" i="7"/>
  <c r="B5039" i="6"/>
  <c r="B5041" i="5"/>
  <c r="B5191" i="7"/>
  <c r="B5190" i="6"/>
  <c r="B5192" i="5"/>
  <c r="B5127" i="7"/>
  <c r="B5126" i="6"/>
  <c r="B5128" i="5"/>
  <c r="B5063" i="7"/>
  <c r="B5062" i="6"/>
  <c r="B5064" i="5"/>
  <c r="B4269" i="7"/>
  <c r="B4268" i="6"/>
  <c r="B4270" i="5"/>
  <c r="B1975" i="7"/>
  <c r="B1976" i="5"/>
  <c r="B1974" i="6"/>
  <c r="B4273" i="7"/>
  <c r="B4272" i="6"/>
  <c r="B4274" i="5"/>
  <c r="B4233" i="7"/>
  <c r="B4232" i="6"/>
  <c r="B4234" i="5"/>
  <c r="B5144" i="7"/>
  <c r="B5143" i="6"/>
  <c r="B5145" i="5"/>
  <c r="B5135" i="7"/>
  <c r="B5134" i="6"/>
  <c r="B5136" i="5"/>
  <c r="B4253" i="7"/>
  <c r="B4252" i="6"/>
  <c r="B4254" i="5"/>
  <c r="B5580" i="7"/>
  <c r="B5579" i="6"/>
  <c r="B5581" i="5"/>
  <c r="B3014" i="7"/>
  <c r="B3013" i="6"/>
  <c r="B3015" i="5"/>
  <c r="B3425" i="7"/>
  <c r="B3424" i="6"/>
  <c r="B3426" i="5"/>
  <c r="B2954" i="7"/>
  <c r="B2953" i="6"/>
  <c r="B2955" i="5"/>
  <c r="B2663" i="7"/>
  <c r="B2662" i="6"/>
  <c r="B2664" i="5"/>
  <c r="B5573" i="7"/>
  <c r="B5572" i="6"/>
  <c r="B5574" i="5"/>
  <c r="B5540" i="7"/>
  <c r="B5539" i="6"/>
  <c r="B5541" i="5"/>
  <c r="B5567" i="7"/>
  <c r="B5566" i="6"/>
  <c r="B5568" i="5"/>
  <c r="B5594" i="7"/>
  <c r="B5593" i="6"/>
  <c r="B5595" i="5"/>
  <c r="B3408" i="7"/>
  <c r="B3409" i="5"/>
  <c r="B3407" i="6"/>
  <c r="B3388" i="7"/>
  <c r="B3389" i="5"/>
  <c r="B3387" i="6"/>
  <c r="B1690" i="7"/>
  <c r="B1689" i="6"/>
  <c r="B1691" i="5"/>
  <c r="B2271" i="7"/>
  <c r="B2272" i="5"/>
  <c r="B2270" i="6"/>
  <c r="B2626" i="7"/>
  <c r="B2625" i="6"/>
  <c r="B2627" i="5"/>
  <c r="B3050" i="7"/>
  <c r="B3049" i="6"/>
  <c r="B3051" i="5"/>
  <c r="B2296" i="7"/>
  <c r="B2295" i="6"/>
  <c r="B2297" i="5"/>
  <c r="B5552" i="7"/>
  <c r="B5551" i="6"/>
  <c r="B5553" i="5"/>
  <c r="B5579" i="7"/>
  <c r="B5578" i="6"/>
  <c r="B5580" i="5"/>
  <c r="B5590" i="7"/>
  <c r="B5589" i="6"/>
  <c r="B5591" i="5"/>
  <c r="B3015" i="7"/>
  <c r="B3014" i="6"/>
  <c r="B3016" i="5"/>
  <c r="B3338" i="7"/>
  <c r="B3337" i="6"/>
  <c r="B3339" i="5"/>
  <c r="B3034" i="7"/>
  <c r="B3033" i="6"/>
  <c r="B3035" i="5"/>
  <c r="B2662" i="7"/>
  <c r="B2661" i="6"/>
  <c r="B2663" i="5"/>
  <c r="B2295" i="7"/>
  <c r="B2296" i="5"/>
  <c r="B2294" i="6"/>
  <c r="B5529" i="7"/>
  <c r="B5530" i="5"/>
  <c r="B5528" i="6"/>
  <c r="B2956" i="7"/>
  <c r="B2955" i="6"/>
  <c r="B2957" i="5"/>
  <c r="B3435" i="7"/>
  <c r="B3434" i="6"/>
  <c r="B3436" i="5"/>
  <c r="B2686" i="7"/>
  <c r="B2685" i="6"/>
  <c r="B2687" i="5"/>
  <c r="B1688" i="7"/>
  <c r="B1687" i="6"/>
  <c r="B1689" i="5"/>
  <c r="B5178" i="7"/>
  <c r="B5177" i="6"/>
  <c r="B5179" i="5"/>
  <c r="B5114" i="7"/>
  <c r="B5113" i="6"/>
  <c r="B5115" i="5"/>
  <c r="B5050" i="7"/>
  <c r="B5049" i="6"/>
  <c r="B5051" i="5"/>
  <c r="B5201" i="7"/>
  <c r="B5202" i="5"/>
  <c r="B5200" i="6"/>
  <c r="B5137" i="7"/>
  <c r="B5136" i="6"/>
  <c r="B5138" i="5"/>
  <c r="B5073" i="7"/>
  <c r="B5072" i="6"/>
  <c r="B5074" i="5"/>
  <c r="B4286" i="7"/>
  <c r="B4285" i="6"/>
  <c r="B4287" i="5"/>
  <c r="B4235" i="7"/>
  <c r="B4234" i="6"/>
  <c r="B4236" i="5"/>
  <c r="B1967" i="7"/>
  <c r="B1968" i="5"/>
  <c r="B1966" i="6"/>
  <c r="B4258" i="7"/>
  <c r="B4257" i="6"/>
  <c r="B4259" i="5"/>
  <c r="B4284" i="7"/>
  <c r="B4283" i="6"/>
  <c r="B4285" i="5"/>
  <c r="B5228" i="7"/>
  <c r="B5227" i="6"/>
  <c r="B5229" i="5"/>
  <c r="B5164" i="7"/>
  <c r="B5163" i="6"/>
  <c r="B5165" i="5"/>
  <c r="B5100" i="7"/>
  <c r="B5099" i="6"/>
  <c r="B5101" i="5"/>
  <c r="B5036" i="7"/>
  <c r="B5035" i="6"/>
  <c r="B5037" i="5"/>
  <c r="B5203" i="7"/>
  <c r="B5202" i="6"/>
  <c r="B5204" i="5"/>
  <c r="B5139" i="7"/>
  <c r="B5138" i="6"/>
  <c r="B5140" i="5"/>
  <c r="B5075" i="7"/>
  <c r="B5074" i="6"/>
  <c r="B5076" i="5"/>
  <c r="B4278" i="7"/>
  <c r="B4277" i="6"/>
  <c r="B4279" i="5"/>
  <c r="B4227" i="7"/>
  <c r="B4226" i="6"/>
  <c r="B4228" i="5"/>
  <c r="B4740" i="7"/>
  <c r="B4739" i="6"/>
  <c r="B4741" i="5"/>
  <c r="B4263" i="7"/>
  <c r="B4262" i="6"/>
  <c r="B4264" i="5"/>
  <c r="B3862" i="7"/>
  <c r="B3861" i="6"/>
  <c r="B3863" i="5"/>
  <c r="B2284" i="7"/>
  <c r="B2285" i="5"/>
  <c r="B2283" i="6"/>
  <c r="B2989" i="7"/>
  <c r="B2988" i="6"/>
  <c r="B2990" i="5"/>
  <c r="B2616" i="7"/>
  <c r="B2615" i="6"/>
  <c r="B2617" i="5"/>
  <c r="B3017" i="7"/>
  <c r="B3016" i="6"/>
  <c r="B3018" i="5"/>
  <c r="B3718" i="7"/>
  <c r="B3717" i="6"/>
  <c r="B3719" i="5"/>
  <c r="B3775" i="7"/>
  <c r="B3774" i="6"/>
  <c r="B3776" i="5"/>
  <c r="B2298" i="7"/>
  <c r="B2297" i="6"/>
  <c r="B2299" i="5"/>
  <c r="B2988" i="7"/>
  <c r="B2987" i="6"/>
  <c r="B2989" i="5"/>
  <c r="B3335" i="7"/>
  <c r="B3334" i="6"/>
  <c r="B3336" i="5"/>
  <c r="B3748" i="7"/>
  <c r="B3749" i="5"/>
  <c r="B3747" i="6"/>
  <c r="B3812" i="7"/>
  <c r="B3811" i="6"/>
  <c r="B3813" i="5"/>
  <c r="B2963" i="7"/>
  <c r="B2962" i="6"/>
  <c r="B2964" i="5"/>
  <c r="B3362" i="7"/>
  <c r="B3361" i="6"/>
  <c r="B3363" i="5"/>
  <c r="B3726" i="7"/>
  <c r="B3725" i="6"/>
  <c r="B3727" i="5"/>
  <c r="B3789" i="7"/>
  <c r="B3788" i="6"/>
  <c r="B3790" i="5"/>
  <c r="B3853" i="7"/>
  <c r="B3852" i="6"/>
  <c r="B3854" i="5"/>
  <c r="B1962" i="7"/>
  <c r="B1961" i="6"/>
  <c r="B1963" i="5"/>
  <c r="B2967" i="7"/>
  <c r="B2966" i="6"/>
  <c r="B2968" i="5"/>
  <c r="B3350" i="7"/>
  <c r="B3349" i="6"/>
  <c r="B3351" i="5"/>
  <c r="B3750" i="7"/>
  <c r="B3749" i="6"/>
  <c r="B3751" i="5"/>
  <c r="B3814" i="7"/>
  <c r="B3815" i="5"/>
  <c r="B3813" i="6"/>
  <c r="B4145" i="7"/>
  <c r="B4144" i="6"/>
  <c r="B4146" i="5"/>
  <c r="B4208" i="7"/>
  <c r="B4207" i="6"/>
  <c r="B4209" i="5"/>
  <c r="B4626" i="7"/>
  <c r="B4625" i="6"/>
  <c r="B4627" i="5"/>
  <c r="B4690" i="7"/>
  <c r="B4689" i="6"/>
  <c r="B4691" i="5"/>
  <c r="B5613" i="7"/>
  <c r="B5612" i="6"/>
  <c r="B5614" i="5"/>
  <c r="B5695" i="7"/>
  <c r="B5694" i="6"/>
  <c r="B5696" i="5"/>
  <c r="B6015" i="7"/>
  <c r="B6014" i="6"/>
  <c r="B6016" i="5"/>
  <c r="B6079" i="7"/>
  <c r="B6078" i="6"/>
  <c r="B6080" i="5"/>
  <c r="B4165" i="7"/>
  <c r="B4164" i="6"/>
  <c r="B4166" i="5"/>
  <c r="B4567" i="7"/>
  <c r="B4566" i="6"/>
  <c r="B4568" i="5"/>
  <c r="B4631" i="7"/>
  <c r="B4630" i="6"/>
  <c r="B4632" i="5"/>
  <c r="B4695" i="7"/>
  <c r="B4694" i="6"/>
  <c r="B4696" i="5"/>
  <c r="B5655" i="7"/>
  <c r="B5654" i="6"/>
  <c r="B5656" i="5"/>
  <c r="B5719" i="7"/>
  <c r="B5718" i="6"/>
  <c r="B5720" i="5"/>
  <c r="B6048" i="7"/>
  <c r="B6047" i="6"/>
  <c r="B6049" i="5"/>
  <c r="B6112" i="7"/>
  <c r="B6111" i="6"/>
  <c r="B6113" i="5"/>
  <c r="B4150" i="7"/>
  <c r="B4149" i="6"/>
  <c r="B4151" i="5"/>
  <c r="B4214" i="7"/>
  <c r="B4213" i="6"/>
  <c r="B4215" i="5"/>
  <c r="B4608" i="7"/>
  <c r="B4607" i="6"/>
  <c r="B4609" i="5"/>
  <c r="B4672" i="7"/>
  <c r="B4671" i="6"/>
  <c r="B4673" i="5"/>
  <c r="B4736" i="7"/>
  <c r="B4735" i="6"/>
  <c r="B4737" i="5"/>
  <c r="B5679" i="7"/>
  <c r="B5678" i="6"/>
  <c r="B5680" i="5"/>
  <c r="B5999" i="7"/>
  <c r="B5998" i="6"/>
  <c r="B6000" i="5"/>
  <c r="B6063" i="7"/>
  <c r="B6062" i="6"/>
  <c r="B6064" i="5"/>
  <c r="B3840" i="7"/>
  <c r="B3839" i="6"/>
  <c r="B3841" i="5"/>
  <c r="B4159" i="7"/>
  <c r="B4158" i="6"/>
  <c r="B4160" i="5"/>
  <c r="B4297" i="7"/>
  <c r="B4296" i="6"/>
  <c r="B4298" i="5"/>
  <c r="B4617" i="7"/>
  <c r="B4616" i="6"/>
  <c r="B4618" i="5"/>
  <c r="B4681" i="7"/>
  <c r="B4680" i="6"/>
  <c r="B4682" i="5"/>
  <c r="B5231" i="7"/>
  <c r="B5230" i="6"/>
  <c r="B5232" i="5"/>
  <c r="B5677" i="7"/>
  <c r="B5676" i="6"/>
  <c r="B5678" i="5"/>
  <c r="B6011" i="7"/>
  <c r="B6010" i="6"/>
  <c r="B6012" i="5"/>
  <c r="B6075" i="7"/>
  <c r="B6074" i="6"/>
  <c r="B6076" i="5"/>
  <c r="B3389" i="7"/>
  <c r="B3388" i="6"/>
  <c r="B3390" i="5"/>
  <c r="B3747" i="7"/>
  <c r="B3746" i="6"/>
  <c r="B3748" i="5"/>
  <c r="B3811" i="7"/>
  <c r="B3810" i="6"/>
  <c r="B3812" i="5"/>
  <c r="B2649" i="7"/>
  <c r="B2648" i="6"/>
  <c r="B2650" i="5"/>
  <c r="B3031" i="7"/>
  <c r="B3030" i="6"/>
  <c r="B3032" i="5"/>
  <c r="B3724" i="7"/>
  <c r="B3725" i="5"/>
  <c r="B3723" i="6"/>
  <c r="B3784" i="7"/>
  <c r="B3783" i="6"/>
  <c r="B3785" i="5"/>
  <c r="B2300" i="7"/>
  <c r="B2301" i="5"/>
  <c r="B2299" i="6"/>
  <c r="B3353" i="7"/>
  <c r="B3352" i="6"/>
  <c r="B3354" i="5"/>
  <c r="B3761" i="7"/>
  <c r="B3760" i="6"/>
  <c r="B3762" i="5"/>
  <c r="B3825" i="7"/>
  <c r="B3824" i="6"/>
  <c r="B3826" i="5"/>
  <c r="B2307" i="7"/>
  <c r="B2308" i="5"/>
  <c r="B2306" i="6"/>
  <c r="B2968" i="7"/>
  <c r="B2967" i="6"/>
  <c r="B2969" i="5"/>
  <c r="B3374" i="7"/>
  <c r="B3373" i="6"/>
  <c r="B3375" i="5"/>
  <c r="B3754" i="7"/>
  <c r="B3753" i="6"/>
  <c r="B3755" i="5"/>
  <c r="B3818" i="7"/>
  <c r="B3819" i="5"/>
  <c r="B3817" i="6"/>
  <c r="B4148" i="7"/>
  <c r="B4147" i="6"/>
  <c r="B4149" i="5"/>
  <c r="B4212" i="7"/>
  <c r="B4211" i="6"/>
  <c r="B4213" i="5"/>
  <c r="B4614" i="7"/>
  <c r="B4613" i="6"/>
  <c r="B4615" i="5"/>
  <c r="B4678" i="7"/>
  <c r="B4677" i="6"/>
  <c r="B4679" i="5"/>
  <c r="B4753" i="7"/>
  <c r="B4752" i="6"/>
  <c r="B4754" i="5"/>
  <c r="B5681" i="7"/>
  <c r="B5680" i="6"/>
  <c r="B5682" i="5"/>
  <c r="B6006" i="7"/>
  <c r="B6005" i="6"/>
  <c r="B6007" i="5"/>
  <c r="B6070" i="7"/>
  <c r="B6069" i="6"/>
  <c r="B6071" i="5"/>
  <c r="B4153" i="7"/>
  <c r="B4152" i="6"/>
  <c r="B4154" i="5"/>
  <c r="B4217" i="7"/>
  <c r="B4216" i="6"/>
  <c r="B4218" i="5"/>
  <c r="B4619" i="7"/>
  <c r="B4618" i="6"/>
  <c r="B4620" i="5"/>
  <c r="B4683" i="7"/>
  <c r="B4682" i="6"/>
  <c r="B4684" i="5"/>
  <c r="B5015" i="7"/>
  <c r="B5014" i="6"/>
  <c r="B5016" i="5"/>
  <c r="B5673" i="7"/>
  <c r="B5672" i="6"/>
  <c r="B5674" i="5"/>
  <c r="B5993" i="7"/>
  <c r="B5992" i="6"/>
  <c r="B5994" i="5"/>
  <c r="B6053" i="7"/>
  <c r="B6052" i="6"/>
  <c r="B6054" i="5"/>
  <c r="B6117" i="7"/>
  <c r="B6116" i="6"/>
  <c r="B6118" i="5"/>
  <c r="B4154" i="7"/>
  <c r="B4153" i="6"/>
  <c r="B4155" i="5"/>
  <c r="B4218" i="7"/>
  <c r="B4217" i="6"/>
  <c r="B4219" i="5"/>
  <c r="B4612" i="7"/>
  <c r="B4611" i="6"/>
  <c r="B4613" i="5"/>
  <c r="B4676" i="7"/>
  <c r="B4675" i="6"/>
  <c r="B4677" i="5"/>
  <c r="B5623" i="7"/>
  <c r="B5622" i="6"/>
  <c r="B5624" i="5"/>
  <c r="B5697" i="7"/>
  <c r="B5696" i="6"/>
  <c r="B5698" i="5"/>
  <c r="B6022" i="7"/>
  <c r="B6021" i="6"/>
  <c r="B6023" i="5"/>
  <c r="B6086" i="7"/>
  <c r="B6085" i="6"/>
  <c r="B6087" i="5"/>
  <c r="B3844" i="7"/>
  <c r="B3843" i="6"/>
  <c r="B3845" i="5"/>
  <c r="B4163" i="7"/>
  <c r="B4162" i="6"/>
  <c r="B4164" i="5"/>
  <c r="B4559" i="7"/>
  <c r="B4558" i="6"/>
  <c r="B4560" i="5"/>
  <c r="B4621" i="7"/>
  <c r="B4620" i="6"/>
  <c r="B4622" i="5"/>
  <c r="B4685" i="7"/>
  <c r="B4684" i="6"/>
  <c r="B4686" i="5"/>
  <c r="B5615" i="7"/>
  <c r="B5614" i="6"/>
  <c r="B5616" i="5"/>
  <c r="B5700" i="7"/>
  <c r="B5699" i="6"/>
  <c r="B5701" i="5"/>
  <c r="B6026" i="7"/>
  <c r="B6025" i="6"/>
  <c r="B6027" i="5"/>
  <c r="B6090" i="7"/>
  <c r="B6089" i="6"/>
  <c r="B6091" i="5"/>
  <c r="B2601" i="7"/>
  <c r="B2600" i="6"/>
  <c r="B2602" i="5"/>
  <c r="B3321" i="7"/>
  <c r="B3320" i="6"/>
  <c r="B3322" i="5"/>
  <c r="B3712" i="7"/>
  <c r="B3713" i="5"/>
  <c r="B3711" i="6"/>
  <c r="B3783" i="7"/>
  <c r="B3782" i="6"/>
  <c r="B3784" i="5"/>
  <c r="B2615" i="7"/>
  <c r="B2616" i="5"/>
  <c r="B2614" i="6"/>
  <c r="B3351" i="7"/>
  <c r="B3350" i="6"/>
  <c r="B3352" i="5"/>
  <c r="B3740" i="7"/>
  <c r="B3741" i="5"/>
  <c r="B3739" i="6"/>
  <c r="B3804" i="7"/>
  <c r="B3803" i="6"/>
  <c r="B3805" i="5"/>
  <c r="B2987" i="7"/>
  <c r="B2986" i="6"/>
  <c r="B2988" i="5"/>
  <c r="B3340" i="7"/>
  <c r="B3339" i="6"/>
  <c r="B3341" i="5"/>
  <c r="B3444" i="7"/>
  <c r="B3445" i="5"/>
  <c r="B3443" i="6"/>
  <c r="B3765" i="7"/>
  <c r="B3764" i="6"/>
  <c r="B3766" i="5"/>
  <c r="B3829" i="7"/>
  <c r="B3828" i="6"/>
  <c r="B3830" i="5"/>
  <c r="B2657" i="7"/>
  <c r="B2656" i="6"/>
  <c r="B2658" i="5"/>
  <c r="B3041" i="7"/>
  <c r="B3040" i="6"/>
  <c r="B3042" i="5"/>
  <c r="B3412" i="7"/>
  <c r="B3413" i="5"/>
  <c r="B3411" i="6"/>
  <c r="B3742" i="7"/>
  <c r="B3741" i="6"/>
  <c r="B3743" i="5"/>
  <c r="B3806" i="7"/>
  <c r="B3807" i="5"/>
  <c r="B3805" i="6"/>
  <c r="B4137" i="7"/>
  <c r="B4136" i="6"/>
  <c r="B4138" i="5"/>
  <c r="B4200" i="7"/>
  <c r="B4199" i="6"/>
  <c r="B4201" i="5"/>
  <c r="B4602" i="7"/>
  <c r="B4601" i="6"/>
  <c r="B4603" i="5"/>
  <c r="B4666" i="7"/>
  <c r="B4665" i="6"/>
  <c r="B4667" i="5"/>
  <c r="B4730" i="7"/>
  <c r="B4729" i="6"/>
  <c r="B4731" i="5"/>
  <c r="B5686" i="7"/>
  <c r="B5685" i="6"/>
  <c r="B5687" i="5"/>
  <c r="B6024" i="7"/>
  <c r="B6023" i="6"/>
  <c r="B6025" i="5"/>
  <c r="B6088" i="7"/>
  <c r="B6087" i="6"/>
  <c r="B6089" i="5"/>
  <c r="B4173" i="7"/>
  <c r="B4172" i="6"/>
  <c r="B4174" i="5"/>
  <c r="B4560" i="7"/>
  <c r="B4559" i="6"/>
  <c r="B4561" i="5"/>
  <c r="B4623" i="7"/>
  <c r="B4622" i="6"/>
  <c r="B4624" i="5"/>
  <c r="B4687" i="7"/>
  <c r="B4686" i="6"/>
  <c r="B4688" i="5"/>
  <c r="B5619" i="7"/>
  <c r="B5618" i="6"/>
  <c r="B5620" i="5"/>
  <c r="B5693" i="7"/>
  <c r="B5692" i="6"/>
  <c r="B5694" i="5"/>
  <c r="B6007" i="7"/>
  <c r="B6006" i="6"/>
  <c r="B6008" i="5"/>
  <c r="B6071" i="7"/>
  <c r="B6070" i="6"/>
  <c r="B6072" i="5"/>
  <c r="B3839" i="7"/>
  <c r="B3838" i="6"/>
  <c r="B3840" i="5"/>
  <c r="B4158" i="7"/>
  <c r="B4157" i="6"/>
  <c r="B4159" i="5"/>
  <c r="B4568" i="7"/>
  <c r="B4567" i="6"/>
  <c r="B4569" i="5"/>
  <c r="B4632" i="7"/>
  <c r="B4631" i="6"/>
  <c r="B4633" i="5"/>
  <c r="B4696" i="7"/>
  <c r="B4695" i="6"/>
  <c r="B4697" i="5"/>
  <c r="B5652" i="7"/>
  <c r="B5651" i="6"/>
  <c r="B5653" i="5"/>
  <c r="B5717" i="7"/>
  <c r="B5716" i="6"/>
  <c r="B5718" i="5"/>
  <c r="B6040" i="7"/>
  <c r="B6039" i="6"/>
  <c r="B6041" i="5"/>
  <c r="B6104" i="7"/>
  <c r="B6103" i="6"/>
  <c r="B6105" i="5"/>
  <c r="B4135" i="7"/>
  <c r="B4134" i="6"/>
  <c r="B4136" i="5"/>
  <c r="B4199" i="7"/>
  <c r="B4198" i="6"/>
  <c r="B4200" i="5"/>
  <c r="B4593" i="7"/>
  <c r="B4592" i="6"/>
  <c r="B4594" i="5"/>
  <c r="B4657" i="7"/>
  <c r="B4656" i="6"/>
  <c r="B4658" i="5"/>
  <c r="B4721" i="7"/>
  <c r="B4720" i="6"/>
  <c r="B4722" i="5"/>
  <c r="B5671" i="7"/>
  <c r="B5670" i="6"/>
  <c r="B5672" i="5"/>
  <c r="B6000" i="7"/>
  <c r="B5999" i="6"/>
  <c r="B6001" i="5"/>
  <c r="B6064" i="7"/>
  <c r="B6063" i="6"/>
  <c r="B6065" i="5"/>
  <c r="B6123" i="7"/>
  <c r="B6122" i="6"/>
  <c r="B6124" i="5"/>
  <c r="B3032" i="7"/>
  <c r="B3031" i="6"/>
  <c r="B3033" i="5"/>
  <c r="B3426" i="7"/>
  <c r="B3425" i="6"/>
  <c r="B3427" i="5"/>
  <c r="B3771" i="7"/>
  <c r="B3770" i="6"/>
  <c r="B3772" i="5"/>
  <c r="B2633" i="7"/>
  <c r="B2632" i="6"/>
  <c r="B2634" i="5"/>
  <c r="B3357" i="7"/>
  <c r="B3356" i="6"/>
  <c r="B3358" i="5"/>
  <c r="B3436" i="7"/>
  <c r="B3437" i="5"/>
  <c r="B3435" i="6"/>
  <c r="B3792" i="7"/>
  <c r="B3791" i="6"/>
  <c r="B3793" i="5"/>
  <c r="B2314" i="7"/>
  <c r="B2313" i="6"/>
  <c r="B2315" i="5"/>
  <c r="B3003" i="7"/>
  <c r="B3002" i="6"/>
  <c r="B3004" i="5"/>
  <c r="B3375" i="7"/>
  <c r="B3374" i="6"/>
  <c r="B3376" i="5"/>
  <c r="B3753" i="7"/>
  <c r="B3752" i="6"/>
  <c r="B3754" i="5"/>
  <c r="B3817" i="7"/>
  <c r="B3816" i="6"/>
  <c r="B3818" i="5"/>
  <c r="B4140" i="7"/>
  <c r="B4139" i="6"/>
  <c r="B4141" i="5"/>
  <c r="B2658" i="7"/>
  <c r="B2657" i="6"/>
  <c r="B2659" i="5"/>
  <c r="B3434" i="7"/>
  <c r="B3433" i="6"/>
  <c r="B3435" i="5"/>
  <c r="B3762" i="7"/>
  <c r="B3761" i="6"/>
  <c r="B3763" i="5"/>
  <c r="B3826" i="7"/>
  <c r="B3827" i="5"/>
  <c r="B3825" i="6"/>
  <c r="B4156" i="7"/>
  <c r="B4155" i="6"/>
  <c r="B4157" i="5"/>
  <c r="B4220" i="7"/>
  <c r="B4219" i="6"/>
  <c r="B4221" i="5"/>
  <c r="B4622" i="7"/>
  <c r="B4621" i="6"/>
  <c r="B4623" i="5"/>
  <c r="B4686" i="7"/>
  <c r="B4685" i="6"/>
  <c r="B4687" i="5"/>
  <c r="B5607" i="7"/>
  <c r="B5606" i="6"/>
  <c r="B5608" i="5"/>
  <c r="B5692" i="7"/>
  <c r="B5691" i="6"/>
  <c r="B5693" i="5"/>
  <c r="B6012" i="7"/>
  <c r="B6011" i="6"/>
  <c r="B6013" i="5"/>
  <c r="B6076" i="7"/>
  <c r="B6075" i="6"/>
  <c r="B6077" i="5"/>
  <c r="B4177" i="7"/>
  <c r="B4176" i="6"/>
  <c r="B4178" i="5"/>
  <c r="B4579" i="7"/>
  <c r="B4578" i="6"/>
  <c r="B4580" i="5"/>
  <c r="B4643" i="7"/>
  <c r="B4642" i="6"/>
  <c r="B4644" i="5"/>
  <c r="B4707" i="7"/>
  <c r="B4706" i="6"/>
  <c r="B4708" i="5"/>
  <c r="B5648" i="7"/>
  <c r="B5647" i="6"/>
  <c r="B5649" i="5"/>
  <c r="B5716" i="7"/>
  <c r="B5715" i="6"/>
  <c r="B5717" i="5"/>
  <c r="B6030" i="7"/>
  <c r="B6029" i="6"/>
  <c r="B6031" i="5"/>
  <c r="B6094" i="7"/>
  <c r="B6093" i="6"/>
  <c r="B6095" i="5"/>
  <c r="B4130" i="7"/>
  <c r="B4129" i="6"/>
  <c r="B4131" i="5"/>
  <c r="B4194" i="7"/>
  <c r="B4193" i="6"/>
  <c r="B4195" i="5"/>
  <c r="B4604" i="7"/>
  <c r="B4603" i="6"/>
  <c r="B4605" i="5"/>
  <c r="B4668" i="7"/>
  <c r="B4667" i="6"/>
  <c r="B4669" i="5"/>
  <c r="B4732" i="7"/>
  <c r="B4731" i="6"/>
  <c r="B4733" i="5"/>
  <c r="B5676" i="7"/>
  <c r="B5675" i="6"/>
  <c r="B5677" i="5"/>
  <c r="B5996" i="7"/>
  <c r="B5995" i="6"/>
  <c r="B5997" i="5"/>
  <c r="B6060" i="7"/>
  <c r="B6059" i="6"/>
  <c r="B6061" i="5"/>
  <c r="B3836" i="7"/>
  <c r="B3835" i="6"/>
  <c r="B3837" i="5"/>
  <c r="B4171" i="7"/>
  <c r="B4170" i="6"/>
  <c r="B4172" i="5"/>
  <c r="B4565" i="7"/>
  <c r="B4564" i="6"/>
  <c r="B4566" i="5"/>
  <c r="B4629" i="7"/>
  <c r="B4628" i="6"/>
  <c r="B4630" i="5"/>
  <c r="B4693" i="7"/>
  <c r="B4692" i="6"/>
  <c r="B4694" i="5"/>
  <c r="B5657" i="7"/>
  <c r="B5656" i="6"/>
  <c r="B5658" i="5"/>
  <c r="B5721" i="7"/>
  <c r="B5720" i="6"/>
  <c r="B5722" i="5"/>
  <c r="B6052" i="7"/>
  <c r="B6051" i="6"/>
  <c r="B6053" i="5"/>
  <c r="B6116" i="7"/>
  <c r="B6115" i="6"/>
  <c r="B6117" i="5"/>
  <c r="B2338" i="7"/>
  <c r="B2337" i="6"/>
  <c r="B2339" i="5"/>
  <c r="B1414" i="7"/>
  <c r="B1415" i="5"/>
  <c r="B1413" i="6"/>
  <c r="CL116" i="4"/>
  <c r="B105" i="7"/>
  <c r="B104" i="6"/>
  <c r="B106" i="5"/>
  <c r="CL141" i="4"/>
  <c r="B130" i="7"/>
  <c r="B131" i="5"/>
  <c r="B129" i="6"/>
  <c r="CL39" i="4"/>
  <c r="B28" i="7"/>
  <c r="B29" i="5"/>
  <c r="B27" i="6"/>
  <c r="CL95" i="4"/>
  <c r="B84" i="7"/>
  <c r="B83" i="6"/>
  <c r="B85" i="5"/>
  <c r="CL25" i="4"/>
  <c r="B14" i="7"/>
  <c r="B13" i="6"/>
  <c r="B15" i="5"/>
  <c r="CL70" i="4"/>
  <c r="B59" i="7"/>
  <c r="B60" i="5"/>
  <c r="B58" i="6"/>
  <c r="CL181" i="4"/>
  <c r="B170" i="7"/>
  <c r="B171" i="5"/>
  <c r="B169" i="6"/>
  <c r="CL57" i="4"/>
  <c r="B46" i="7"/>
  <c r="B45" i="6"/>
  <c r="B47" i="5"/>
  <c r="CL210" i="4"/>
  <c r="B199" i="7"/>
  <c r="B200" i="5"/>
  <c r="B198" i="6"/>
  <c r="CL89" i="4"/>
  <c r="B78" i="7"/>
  <c r="B77" i="6"/>
  <c r="B79" i="5"/>
  <c r="CL112" i="4"/>
  <c r="B101" i="7"/>
  <c r="B100" i="6"/>
  <c r="B102" i="5"/>
  <c r="CL190" i="4"/>
  <c r="B179" i="7"/>
  <c r="B180" i="5"/>
  <c r="B178" i="6"/>
  <c r="CL266" i="4"/>
  <c r="B255" i="7"/>
  <c r="B256" i="5"/>
  <c r="B254" i="6"/>
  <c r="CL28" i="4"/>
  <c r="B17" i="7"/>
  <c r="B18" i="5"/>
  <c r="B16" i="6"/>
  <c r="CL196" i="4"/>
  <c r="B185" i="7"/>
  <c r="B184" i="6"/>
  <c r="B186" i="5"/>
  <c r="CL256" i="4"/>
  <c r="B245" i="7"/>
  <c r="B244" i="6"/>
  <c r="B246" i="5"/>
  <c r="CL253" i="4"/>
  <c r="B242" i="7"/>
  <c r="B243" i="5"/>
  <c r="B241" i="6"/>
  <c r="CL396" i="4"/>
  <c r="B385" i="7"/>
  <c r="B386" i="5"/>
  <c r="B384" i="6"/>
  <c r="CL310" i="4"/>
  <c r="B299" i="7"/>
  <c r="B300" i="5"/>
  <c r="B298" i="6"/>
  <c r="CL415" i="4"/>
  <c r="B404" i="7"/>
  <c r="B403" i="6"/>
  <c r="B405" i="5"/>
  <c r="CL317" i="4"/>
  <c r="B306" i="7"/>
  <c r="B307" i="5"/>
  <c r="B305" i="6"/>
  <c r="CL384" i="4"/>
  <c r="B373" i="7"/>
  <c r="B372" i="6"/>
  <c r="B374" i="5"/>
  <c r="CL424" i="4"/>
  <c r="B413" i="7"/>
  <c r="B412" i="6"/>
  <c r="B414" i="5"/>
  <c r="CL512" i="4"/>
  <c r="B501" i="7"/>
  <c r="B500" i="6"/>
  <c r="B502" i="5"/>
  <c r="CL294" i="4"/>
  <c r="B283" i="7"/>
  <c r="B284" i="5"/>
  <c r="B282" i="6"/>
  <c r="CL330" i="4"/>
  <c r="B319" i="7"/>
  <c r="B320" i="5"/>
  <c r="B318" i="6"/>
  <c r="B360" i="7"/>
  <c r="B359" i="6"/>
  <c r="B361" i="5"/>
  <c r="CL472" i="4"/>
  <c r="B509" i="2" s="1"/>
  <c r="B461" i="7"/>
  <c r="B460" i="6"/>
  <c r="B462" i="5"/>
  <c r="CL514" i="4"/>
  <c r="B503" i="7"/>
  <c r="B504" i="5"/>
  <c r="B502" i="6"/>
  <c r="CL624" i="4"/>
  <c r="B613" i="7"/>
  <c r="B612" i="6"/>
  <c r="B614" i="5"/>
  <c r="CL710" i="4"/>
  <c r="B699" i="7"/>
  <c r="B700" i="5"/>
  <c r="B698" i="6"/>
  <c r="CL745" i="4"/>
  <c r="B782" i="2" s="1"/>
  <c r="B734" i="7"/>
  <c r="B733" i="6"/>
  <c r="B735" i="5"/>
  <c r="CL505" i="4"/>
  <c r="B494" i="7"/>
  <c r="B493" i="6"/>
  <c r="B495" i="5"/>
  <c r="CL590" i="4"/>
  <c r="B627" i="2" s="1"/>
  <c r="B579" i="7"/>
  <c r="B580" i="5"/>
  <c r="B578" i="6"/>
  <c r="CL644" i="4"/>
  <c r="B633" i="7"/>
  <c r="B632" i="6"/>
  <c r="B634" i="5"/>
  <c r="CL758" i="4"/>
  <c r="B795" i="2" s="1"/>
  <c r="B747" i="7"/>
  <c r="B748" i="5"/>
  <c r="B746" i="6"/>
  <c r="CL474" i="4"/>
  <c r="B463" i="7"/>
  <c r="B464" i="5"/>
  <c r="B462" i="6"/>
  <c r="CL591" i="4"/>
  <c r="B628" i="2" s="1"/>
  <c r="B580" i="7"/>
  <c r="B581" i="5"/>
  <c r="B579" i="6"/>
  <c r="CL660" i="4"/>
  <c r="B649" i="7"/>
  <c r="B648" i="6"/>
  <c r="B650" i="5"/>
  <c r="CL86" i="4"/>
  <c r="B123" i="2" s="1"/>
  <c r="B75" i="7"/>
  <c r="B76" i="5"/>
  <c r="B74" i="6"/>
  <c r="CL142" i="4"/>
  <c r="B131" i="7"/>
  <c r="B132" i="5"/>
  <c r="B130" i="6"/>
  <c r="CL69" i="4"/>
  <c r="B106" i="2" s="1"/>
  <c r="B58" i="7"/>
  <c r="B59" i="5"/>
  <c r="B57" i="6"/>
  <c r="CL127" i="4"/>
  <c r="B116" i="7"/>
  <c r="B117" i="5"/>
  <c r="B115" i="6"/>
  <c r="CL40" i="4"/>
  <c r="B77" i="2" s="1"/>
  <c r="B29" i="7"/>
  <c r="B28" i="6"/>
  <c r="B30" i="5"/>
  <c r="CL154" i="4"/>
  <c r="B143" i="7"/>
  <c r="B144" i="5"/>
  <c r="B142" i="6"/>
  <c r="CL54" i="4"/>
  <c r="B91" i="2" s="1"/>
  <c r="B43" i="7"/>
  <c r="B44" i="5"/>
  <c r="B42" i="6"/>
  <c r="CL211" i="4"/>
  <c r="B200" i="7"/>
  <c r="B201" i="5"/>
  <c r="B199" i="6"/>
  <c r="CL90" i="4"/>
  <c r="B127" i="2" s="1"/>
  <c r="B79" i="7"/>
  <c r="B80" i="5"/>
  <c r="B78" i="6"/>
  <c r="CL214" i="4"/>
  <c r="B203" i="7"/>
  <c r="B204" i="5"/>
  <c r="B202" i="6"/>
  <c r="CL237" i="4"/>
  <c r="B274" i="2" s="1"/>
  <c r="B226" i="7"/>
  <c r="B225" i="6"/>
  <c r="B227" i="5"/>
  <c r="CL281" i="4"/>
  <c r="B270" i="7"/>
  <c r="B269" i="6"/>
  <c r="B271" i="5"/>
  <c r="CL36" i="4"/>
  <c r="B73" i="2" s="1"/>
  <c r="B25" i="7"/>
  <c r="B24" i="6"/>
  <c r="B26" i="5"/>
  <c r="CL204" i="4"/>
  <c r="B193" i="7"/>
  <c r="B194" i="5"/>
  <c r="B192" i="6"/>
  <c r="CL273" i="4"/>
  <c r="B310" i="2" s="1"/>
  <c r="B262" i="7"/>
  <c r="B263" i="5"/>
  <c r="B261" i="6"/>
  <c r="CL315" i="4"/>
  <c r="B304" i="7"/>
  <c r="B303" i="6"/>
  <c r="B305" i="5"/>
  <c r="CL411" i="4"/>
  <c r="B448" i="2" s="1"/>
  <c r="B400" i="7"/>
  <c r="B399" i="6"/>
  <c r="B401" i="5"/>
  <c r="CL358" i="4"/>
  <c r="B347" i="7"/>
  <c r="B348" i="5"/>
  <c r="B346" i="6"/>
  <c r="CL422" i="4"/>
  <c r="B411" i="7"/>
  <c r="B412" i="5"/>
  <c r="B410" i="6"/>
  <c r="CL343" i="4"/>
  <c r="B332" i="7"/>
  <c r="B333" i="5"/>
  <c r="B331" i="6"/>
  <c r="CL407" i="4"/>
  <c r="B444" i="2" s="1"/>
  <c r="B396" i="7"/>
  <c r="B397" i="5"/>
  <c r="B395" i="6"/>
  <c r="CL465" i="4"/>
  <c r="B454" i="7"/>
  <c r="B455" i="5"/>
  <c r="B453" i="6"/>
  <c r="CL287" i="4"/>
  <c r="B324" i="2" s="1"/>
  <c r="B276" i="7"/>
  <c r="B275" i="6"/>
  <c r="B277" i="5"/>
  <c r="CL306" i="4"/>
  <c r="B295" i="7"/>
  <c r="B296" i="5"/>
  <c r="B294" i="6"/>
  <c r="CL352" i="4"/>
  <c r="B389" i="2" s="1"/>
  <c r="B341" i="7"/>
  <c r="B340" i="6"/>
  <c r="B342" i="5"/>
  <c r="CL446" i="4"/>
  <c r="B435" i="7"/>
  <c r="B436" i="5"/>
  <c r="B434" i="6"/>
  <c r="CL502" i="4"/>
  <c r="B539" i="2" s="1"/>
  <c r="B491" i="7"/>
  <c r="B492" i="5"/>
  <c r="B490" i="6"/>
  <c r="CL563" i="4"/>
  <c r="B552" i="7"/>
  <c r="B551" i="6"/>
  <c r="B553" i="5"/>
  <c r="CL730" i="4"/>
  <c r="B767" i="2" s="1"/>
  <c r="B719" i="7"/>
  <c r="B720" i="5"/>
  <c r="B718" i="6"/>
  <c r="CL746" i="4"/>
  <c r="B735" i="7"/>
  <c r="B736" i="5"/>
  <c r="B734" i="6"/>
  <c r="CL506" i="4"/>
  <c r="B543" i="2" s="1"/>
  <c r="B495" i="7"/>
  <c r="B496" i="5"/>
  <c r="B494" i="6"/>
  <c r="CL566" i="4"/>
  <c r="B555" i="7"/>
  <c r="B556" i="5"/>
  <c r="B554" i="6"/>
  <c r="CL637" i="4"/>
  <c r="B674" i="2" s="1"/>
  <c r="B626" i="7"/>
  <c r="B627" i="5"/>
  <c r="B625" i="6"/>
  <c r="CL677" i="4"/>
  <c r="B666" i="7"/>
  <c r="B665" i="6"/>
  <c r="B667" i="5"/>
  <c r="CL754" i="4"/>
  <c r="B791" i="2" s="1"/>
  <c r="B743" i="7"/>
  <c r="B744" i="5"/>
  <c r="B742" i="6"/>
  <c r="CL448" i="4"/>
  <c r="B437" i="7"/>
  <c r="B436" i="6"/>
  <c r="B438" i="5"/>
  <c r="CL531" i="4"/>
  <c r="B568" i="2" s="1"/>
  <c r="B520" i="7"/>
  <c r="B521" i="5"/>
  <c r="B519" i="6"/>
  <c r="CL600" i="4"/>
  <c r="B589" i="7"/>
  <c r="B588" i="6"/>
  <c r="B590" i="5"/>
  <c r="CL67" i="4"/>
  <c r="B104" i="2" s="1"/>
  <c r="B56" i="7"/>
  <c r="B55" i="6"/>
  <c r="B57" i="5"/>
  <c r="CL118" i="4"/>
  <c r="B107" i="7"/>
  <c r="B108" i="5"/>
  <c r="B106" i="6"/>
  <c r="CL147" i="4"/>
  <c r="B184" i="2" s="1"/>
  <c r="B136" i="7"/>
  <c r="B137" i="5"/>
  <c r="B135" i="6"/>
  <c r="CL77" i="4"/>
  <c r="B66" i="7"/>
  <c r="B67" i="5"/>
  <c r="B65" i="6"/>
  <c r="CL179" i="4"/>
  <c r="B216" i="2" s="1"/>
  <c r="B168" i="7"/>
  <c r="B167" i="6"/>
  <c r="B169" i="5"/>
  <c r="CL59" i="4"/>
  <c r="B48" i="7"/>
  <c r="B47" i="6"/>
  <c r="B49" i="5"/>
  <c r="CL231" i="4"/>
  <c r="B268" i="2" s="1"/>
  <c r="B220" i="7"/>
  <c r="B221" i="5"/>
  <c r="B219" i="6"/>
  <c r="CL91" i="4"/>
  <c r="B80" i="7"/>
  <c r="B79" i="6"/>
  <c r="B81" i="5"/>
  <c r="CL152" i="4"/>
  <c r="B189" i="2" s="1"/>
  <c r="B141" i="7"/>
  <c r="B140" i="6"/>
  <c r="B142" i="5"/>
  <c r="CL184" i="4"/>
  <c r="B173" i="7"/>
  <c r="B172" i="6"/>
  <c r="B174" i="5"/>
  <c r="CL264" i="4"/>
  <c r="B301" i="2" s="1"/>
  <c r="B253" i="7"/>
  <c r="B252" i="6"/>
  <c r="B254" i="5"/>
  <c r="CL16" i="4"/>
  <c r="B5" i="7"/>
  <c r="B4" i="6"/>
  <c r="B6" i="5"/>
  <c r="CL157" i="4"/>
  <c r="B194" i="2" s="1"/>
  <c r="B146" i="7"/>
  <c r="B145" i="6"/>
  <c r="B147" i="5"/>
  <c r="CL219" i="4"/>
  <c r="B208" i="7"/>
  <c r="B207" i="6"/>
  <c r="B209" i="5"/>
  <c r="CL242" i="4"/>
  <c r="B279" i="2" s="1"/>
  <c r="B231" i="7"/>
  <c r="B232" i="5"/>
  <c r="B230" i="6"/>
  <c r="CL337" i="4"/>
  <c r="B326" i="7"/>
  <c r="B327" i="5"/>
  <c r="B325" i="6"/>
  <c r="CL429" i="4"/>
  <c r="B466" i="2" s="1"/>
  <c r="B418" i="7"/>
  <c r="B417" i="6"/>
  <c r="B419" i="5"/>
  <c r="CL338" i="4"/>
  <c r="B327" i="7"/>
  <c r="B328" i="5"/>
  <c r="B326" i="6"/>
  <c r="B394" i="7"/>
  <c r="B393" i="6"/>
  <c r="B395" i="5"/>
  <c r="CL340" i="4"/>
  <c r="B377" i="2" s="1"/>
  <c r="B329" i="7"/>
  <c r="B328" i="6"/>
  <c r="B330" i="5"/>
  <c r="CL436" i="4"/>
  <c r="B425" i="7"/>
  <c r="B424" i="6"/>
  <c r="B426" i="5"/>
  <c r="CL486" i="4"/>
  <c r="B475" i="7"/>
  <c r="B476" i="5"/>
  <c r="B474" i="6"/>
  <c r="CL292" i="4"/>
  <c r="B281" i="7"/>
  <c r="B280" i="6"/>
  <c r="B282" i="5"/>
  <c r="CL312" i="4"/>
  <c r="B301" i="7"/>
  <c r="B300" i="6"/>
  <c r="B302" i="5"/>
  <c r="B342" i="7"/>
  <c r="B343" i="5"/>
  <c r="B341" i="6"/>
  <c r="CL447" i="4"/>
  <c r="B436" i="7"/>
  <c r="B437" i="5"/>
  <c r="B435" i="6"/>
  <c r="CL492" i="4"/>
  <c r="B481" i="7"/>
  <c r="B482" i="5"/>
  <c r="B480" i="6"/>
  <c r="B611" i="7"/>
  <c r="B612" i="5"/>
  <c r="B610" i="6"/>
  <c r="CL735" i="4"/>
  <c r="B724" i="7"/>
  <c r="B723" i="6"/>
  <c r="B725" i="5"/>
  <c r="B462" i="7"/>
  <c r="B461" i="6"/>
  <c r="B463" i="5"/>
  <c r="CL507" i="4"/>
  <c r="B496" i="7"/>
  <c r="B495" i="6"/>
  <c r="B497" i="5"/>
  <c r="CL567" i="4"/>
  <c r="B604" i="2" s="1"/>
  <c r="B556" i="7"/>
  <c r="B557" i="5"/>
  <c r="B555" i="6"/>
  <c r="CL634" i="4"/>
  <c r="B623" i="7"/>
  <c r="B624" i="5"/>
  <c r="B622" i="6"/>
  <c r="CL655" i="4"/>
  <c r="B692" i="2" s="1"/>
  <c r="B644" i="7"/>
  <c r="B645" i="5"/>
  <c r="B643" i="6"/>
  <c r="CL778" i="4"/>
  <c r="B767" i="7"/>
  <c r="B768" i="5"/>
  <c r="B766" i="6"/>
  <c r="CL463" i="4"/>
  <c r="B500" i="2" s="1"/>
  <c r="B452" i="7"/>
  <c r="B453" i="5"/>
  <c r="B451" i="6"/>
  <c r="CL593" i="4"/>
  <c r="B582" i="7"/>
  <c r="B583" i="5"/>
  <c r="B581" i="6"/>
  <c r="CL652" i="4"/>
  <c r="B641" i="7"/>
  <c r="B642" i="5"/>
  <c r="B640" i="6"/>
  <c r="B53" i="7"/>
  <c r="B52" i="6"/>
  <c r="B54" i="5"/>
  <c r="CL123" i="4"/>
  <c r="B112" i="7"/>
  <c r="B111" i="6"/>
  <c r="B113" i="5"/>
  <c r="CL148" i="4"/>
  <c r="B185" i="2" s="1"/>
  <c r="B137" i="7"/>
  <c r="B136" i="6"/>
  <c r="B138" i="5"/>
  <c r="B83" i="7"/>
  <c r="B84" i="5"/>
  <c r="B82" i="6"/>
  <c r="CL98" i="4"/>
  <c r="B87" i="7"/>
  <c r="B88" i="5"/>
  <c r="B86" i="6"/>
  <c r="CL56" i="4"/>
  <c r="B45" i="7"/>
  <c r="B44" i="6"/>
  <c r="B46" i="5"/>
  <c r="CL209" i="4"/>
  <c r="B198" i="7"/>
  <c r="B199" i="5"/>
  <c r="B197" i="6"/>
  <c r="CL248" i="4"/>
  <c r="B237" i="7"/>
  <c r="B236" i="6"/>
  <c r="B238" i="5"/>
  <c r="B88" i="7"/>
  <c r="B87" i="6"/>
  <c r="B89" i="5"/>
  <c r="CL168" i="4"/>
  <c r="B157" i="7"/>
  <c r="B156" i="6"/>
  <c r="B158" i="5"/>
  <c r="B182" i="7"/>
  <c r="B183" i="5"/>
  <c r="B181" i="6"/>
  <c r="CL265" i="4"/>
  <c r="B254" i="7"/>
  <c r="B253" i="6"/>
  <c r="B255" i="5"/>
  <c r="CL27" i="4"/>
  <c r="B64" i="2" s="1"/>
  <c r="B16" i="7"/>
  <c r="B15" i="6"/>
  <c r="B17" i="5"/>
  <c r="CL166" i="4"/>
  <c r="B155" i="7"/>
  <c r="B156" i="5"/>
  <c r="B154" i="6"/>
  <c r="B248" i="7"/>
  <c r="B247" i="6"/>
  <c r="B249" i="5"/>
  <c r="CL252" i="4"/>
  <c r="B241" i="7"/>
  <c r="B242" i="5"/>
  <c r="B240" i="6"/>
  <c r="CL413" i="4"/>
  <c r="B402" i="7"/>
  <c r="B401" i="6"/>
  <c r="B403" i="5"/>
  <c r="CL316" i="4"/>
  <c r="B305" i="7"/>
  <c r="B306" i="5"/>
  <c r="B304" i="6"/>
  <c r="CL392" i="4"/>
  <c r="B381" i="7"/>
  <c r="B380" i="6"/>
  <c r="B382" i="5"/>
  <c r="CL431" i="4"/>
  <c r="B420" i="7"/>
  <c r="B421" i="5"/>
  <c r="B419" i="6"/>
  <c r="CL341" i="4"/>
  <c r="B330" i="7"/>
  <c r="B329" i="6"/>
  <c r="B331" i="5"/>
  <c r="B376" i="7"/>
  <c r="B375" i="6"/>
  <c r="B377" i="5"/>
  <c r="CL455" i="4"/>
  <c r="B444" i="7"/>
  <c r="B445" i="5"/>
  <c r="B443" i="6"/>
  <c r="CL285" i="4"/>
  <c r="B274" i="7"/>
  <c r="B273" i="6"/>
  <c r="B275" i="5"/>
  <c r="B293" i="7"/>
  <c r="B292" i="6"/>
  <c r="B294" i="5"/>
  <c r="CL329" i="4"/>
  <c r="B318" i="7"/>
  <c r="B317" i="6"/>
  <c r="B319" i="5"/>
  <c r="CL408" i="4"/>
  <c r="B397" i="7"/>
  <c r="B396" i="6"/>
  <c r="B398" i="5"/>
  <c r="CL489" i="4"/>
  <c r="B478" i="7"/>
  <c r="B477" i="6"/>
  <c r="B479" i="5"/>
  <c r="B526" i="7"/>
  <c r="B525" i="6"/>
  <c r="B527" i="5"/>
  <c r="CL632" i="4"/>
  <c r="B669" i="2" s="1"/>
  <c r="B621" i="7"/>
  <c r="B620" i="6"/>
  <c r="B622" i="5"/>
  <c r="CL728" i="4"/>
  <c r="B717" i="7"/>
  <c r="B716" i="6"/>
  <c r="B718" i="5"/>
  <c r="B447" i="7"/>
  <c r="B448" i="5"/>
  <c r="B446" i="6"/>
  <c r="CL508" i="4"/>
  <c r="B497" i="7"/>
  <c r="B498" i="5"/>
  <c r="B496" i="6"/>
  <c r="CL568" i="4"/>
  <c r="B557" i="7"/>
  <c r="B556" i="6"/>
  <c r="B558" i="5"/>
  <c r="CL639" i="4"/>
  <c r="B628" i="7"/>
  <c r="B629" i="5"/>
  <c r="B627" i="6"/>
  <c r="CL712" i="4"/>
  <c r="B749" i="2" s="1"/>
  <c r="B701" i="7"/>
  <c r="B700" i="6"/>
  <c r="B702" i="5"/>
  <c r="CL792" i="4"/>
  <c r="B781" i="7"/>
  <c r="B780" i="6"/>
  <c r="B782" i="5"/>
  <c r="CL533" i="4"/>
  <c r="B522" i="7"/>
  <c r="B521" i="6"/>
  <c r="B523" i="5"/>
  <c r="CL604" i="4"/>
  <c r="B641" i="2" s="1"/>
  <c r="B593" i="7"/>
  <c r="B594" i="5"/>
  <c r="B592" i="6"/>
  <c r="CL601" i="4"/>
  <c r="B590" i="7"/>
  <c r="B589" i="6"/>
  <c r="B591" i="5"/>
  <c r="CL648" i="4"/>
  <c r="B685" i="2" s="1"/>
  <c r="B637" i="7"/>
  <c r="B636" i="6"/>
  <c r="B638" i="5"/>
  <c r="B678" i="7"/>
  <c r="B679" i="5"/>
  <c r="B677" i="6"/>
  <c r="CL521" i="4"/>
  <c r="B510" i="7"/>
  <c r="B509" i="6"/>
  <c r="B511" i="5"/>
  <c r="CL558" i="4"/>
  <c r="B547" i="7"/>
  <c r="B548" i="5"/>
  <c r="B546" i="6"/>
  <c r="CL589" i="4"/>
  <c r="B578" i="7"/>
  <c r="B579" i="5"/>
  <c r="B577" i="6"/>
  <c r="CL674" i="4"/>
  <c r="B663" i="7"/>
  <c r="B664" i="5"/>
  <c r="B662" i="6"/>
  <c r="CL716" i="4"/>
  <c r="B705" i="7"/>
  <c r="B706" i="5"/>
  <c r="B704" i="6"/>
  <c r="B745" i="7"/>
  <c r="B744" i="6"/>
  <c r="B746" i="5"/>
  <c r="CL780" i="4"/>
  <c r="B769" i="7"/>
  <c r="B770" i="5"/>
  <c r="B768" i="6"/>
  <c r="CL839" i="4"/>
  <c r="B828" i="7"/>
  <c r="B829" i="5"/>
  <c r="B827" i="6"/>
  <c r="B867" i="7"/>
  <c r="B868" i="5"/>
  <c r="B866" i="6"/>
  <c r="CL975" i="4"/>
  <c r="B964" i="7"/>
  <c r="B965" i="5"/>
  <c r="B963" i="6"/>
  <c r="CL1038" i="4"/>
  <c r="B1075" i="2" s="1"/>
  <c r="B1027" i="7"/>
  <c r="B1028" i="5"/>
  <c r="B1026" i="6"/>
  <c r="CL1080" i="4"/>
  <c r="B1069" i="7"/>
  <c r="B1068" i="6"/>
  <c r="B1070" i="5"/>
  <c r="CL832" i="4"/>
  <c r="B869" i="2" s="1"/>
  <c r="B821" i="7"/>
  <c r="B820" i="6"/>
  <c r="B822" i="5"/>
  <c r="CL889" i="4"/>
  <c r="B878" i="7"/>
  <c r="B877" i="6"/>
  <c r="B879" i="5"/>
  <c r="CL912" i="4"/>
  <c r="B949" i="2" s="1"/>
  <c r="B901" i="7"/>
  <c r="B900" i="6"/>
  <c r="B902" i="5"/>
  <c r="CL996" i="4"/>
  <c r="B985" i="7"/>
  <c r="B984" i="6"/>
  <c r="B986" i="5"/>
  <c r="CL1058" i="4"/>
  <c r="B1095" i="2" s="1"/>
  <c r="B1047" i="7"/>
  <c r="B1048" i="5"/>
  <c r="B1046" i="6"/>
  <c r="CL768" i="4"/>
  <c r="B757" i="7"/>
  <c r="B756" i="6"/>
  <c r="B758" i="5"/>
  <c r="B835" i="7"/>
  <c r="B836" i="5"/>
  <c r="B834" i="6"/>
  <c r="CL903" i="4"/>
  <c r="B892" i="7"/>
  <c r="B893" i="5"/>
  <c r="B891" i="6"/>
  <c r="CL970" i="4"/>
  <c r="B1007" i="2" s="1"/>
  <c r="B959" i="7"/>
  <c r="B960" i="5"/>
  <c r="B958" i="6"/>
  <c r="CL1006" i="4"/>
  <c r="B995" i="7"/>
  <c r="B996" i="5"/>
  <c r="B994" i="6"/>
  <c r="CL812" i="4"/>
  <c r="B801" i="7"/>
  <c r="B802" i="5"/>
  <c r="B800" i="6"/>
  <c r="CL908" i="4"/>
  <c r="B897" i="7"/>
  <c r="B898" i="5"/>
  <c r="B896" i="6"/>
  <c r="CL1008" i="4"/>
  <c r="B1045" i="2" s="1"/>
  <c r="B997" i="7"/>
  <c r="B996" i="6"/>
  <c r="B998" i="5"/>
  <c r="CL1067" i="4"/>
  <c r="B1056" i="7"/>
  <c r="B1055" i="6"/>
  <c r="B1057" i="5"/>
  <c r="CL1106" i="4"/>
  <c r="B1095" i="7"/>
  <c r="B1096" i="5"/>
  <c r="B1094" i="6"/>
  <c r="CL1151" i="4"/>
  <c r="B1140" i="7"/>
  <c r="B1141" i="5"/>
  <c r="B1139" i="6"/>
  <c r="CL1202" i="4"/>
  <c r="B1191" i="7"/>
  <c r="B1192" i="5"/>
  <c r="B1190" i="6"/>
  <c r="CL1229" i="4"/>
  <c r="B1218" i="7"/>
  <c r="B1217" i="6"/>
  <c r="B1219" i="5"/>
  <c r="CL1284" i="4"/>
  <c r="B1321" i="2" s="1"/>
  <c r="B1273" i="7"/>
  <c r="B1272" i="6"/>
  <c r="B1274" i="5"/>
  <c r="CL1322" i="4"/>
  <c r="B1311" i="7"/>
  <c r="B1312" i="5"/>
  <c r="B1310" i="6"/>
  <c r="CL1142" i="4"/>
  <c r="B1131" i="7"/>
  <c r="B1132" i="5"/>
  <c r="B1130" i="6"/>
  <c r="CL1206" i="4"/>
  <c r="B1195" i="7"/>
  <c r="B1196" i="5"/>
  <c r="B1194" i="6"/>
  <c r="B1266" i="7"/>
  <c r="B1265" i="6"/>
  <c r="B1267" i="5"/>
  <c r="CL1121" i="4"/>
  <c r="B1110" i="7"/>
  <c r="B1111" i="5"/>
  <c r="B1109" i="6"/>
  <c r="CL1165" i="4"/>
  <c r="B1154" i="7"/>
  <c r="B1155" i="5"/>
  <c r="B1153" i="6"/>
  <c r="B1196" i="7"/>
  <c r="B1197" i="5"/>
  <c r="B1195" i="6"/>
  <c r="CL1288" i="4"/>
  <c r="B1277" i="7"/>
  <c r="B1276" i="6"/>
  <c r="B1278" i="5"/>
  <c r="CL1319" i="4"/>
  <c r="B1308" i="7"/>
  <c r="B1309" i="5"/>
  <c r="B1307" i="6"/>
  <c r="CL1392" i="4"/>
  <c r="B1381" i="7"/>
  <c r="B1380" i="6"/>
  <c r="B1382" i="5"/>
  <c r="B1159" i="7"/>
  <c r="B1160" i="5"/>
  <c r="B1158" i="6"/>
  <c r="B1243" i="7"/>
  <c r="B1244" i="5"/>
  <c r="B1242" i="6"/>
  <c r="CL663" i="4"/>
  <c r="B652" i="7"/>
  <c r="B653" i="5"/>
  <c r="B651" i="6"/>
  <c r="B695" i="7"/>
  <c r="B696" i="5"/>
  <c r="B694" i="6"/>
  <c r="B511" i="7"/>
  <c r="B512" i="5"/>
  <c r="B510" i="6"/>
  <c r="CL579" i="4"/>
  <c r="B568" i="7"/>
  <c r="B567" i="6"/>
  <c r="B569" i="5"/>
  <c r="CL671" i="4"/>
  <c r="B660" i="7"/>
  <c r="B659" i="6"/>
  <c r="B661" i="5"/>
  <c r="CL723" i="4"/>
  <c r="B712" i="7"/>
  <c r="B713" i="5"/>
  <c r="B711" i="6"/>
  <c r="CL800" i="4"/>
  <c r="B789" i="7"/>
  <c r="B788" i="6"/>
  <c r="B790" i="5"/>
  <c r="CL786" i="4"/>
  <c r="B775" i="7"/>
  <c r="B776" i="5"/>
  <c r="B774" i="6"/>
  <c r="CL840" i="4"/>
  <c r="B829" i="7"/>
  <c r="B828" i="6"/>
  <c r="B830" i="5"/>
  <c r="B932" i="7"/>
  <c r="B933" i="5"/>
  <c r="B931" i="6"/>
  <c r="CL989" i="4"/>
  <c r="B978" i="7"/>
  <c r="B977" i="6"/>
  <c r="B979" i="5"/>
  <c r="B1070" i="7"/>
  <c r="B1069" i="6"/>
  <c r="B1071" i="5"/>
  <c r="CL834" i="4"/>
  <c r="B871" i="2" s="1"/>
  <c r="B823" i="7"/>
  <c r="B824" i="5"/>
  <c r="B822" i="6"/>
  <c r="CL899" i="4"/>
  <c r="B888" i="7"/>
  <c r="B887" i="6"/>
  <c r="B889" i="5"/>
  <c r="CL959" i="4"/>
  <c r="B948" i="7"/>
  <c r="B949" i="5"/>
  <c r="B947" i="6"/>
  <c r="B1017" i="7"/>
  <c r="B1016" i="6"/>
  <c r="B1018" i="5"/>
  <c r="CL1063" i="4"/>
  <c r="B1052" i="7"/>
  <c r="B1053" i="5"/>
  <c r="B1051" i="6"/>
  <c r="CL876" i="4"/>
  <c r="B865" i="7"/>
  <c r="B866" i="5"/>
  <c r="B864" i="6"/>
  <c r="CL961" i="4"/>
  <c r="B950" i="7"/>
  <c r="B951" i="5"/>
  <c r="B949" i="6"/>
  <c r="CL999" i="4"/>
  <c r="B988" i="7"/>
  <c r="B989" i="5"/>
  <c r="B987" i="6"/>
  <c r="B1041" i="7"/>
  <c r="B1042" i="5"/>
  <c r="B1040" i="6"/>
  <c r="CL904" i="4"/>
  <c r="B893" i="7"/>
  <c r="B892" i="6"/>
  <c r="B894" i="5"/>
  <c r="CL968" i="4"/>
  <c r="B957" i="7"/>
  <c r="B956" i="6"/>
  <c r="B958" i="5"/>
  <c r="B1035" i="7"/>
  <c r="B1036" i="5"/>
  <c r="B1034" i="6"/>
  <c r="CL1088" i="4"/>
  <c r="B1125" i="2" s="1"/>
  <c r="B1077" i="7"/>
  <c r="B1076" i="6"/>
  <c r="B1078" i="5"/>
  <c r="CL1132" i="4"/>
  <c r="B1121" i="7"/>
  <c r="B1122" i="5"/>
  <c r="B1120" i="6"/>
  <c r="B1175" i="7"/>
  <c r="B1176" i="5"/>
  <c r="B1174" i="6"/>
  <c r="CL1274" i="4"/>
  <c r="B1311" i="2" s="1"/>
  <c r="B1263" i="7"/>
  <c r="B1264" i="5"/>
  <c r="B1262" i="6"/>
  <c r="B1298" i="7"/>
  <c r="B1297" i="6"/>
  <c r="B1299" i="5"/>
  <c r="CL1143" i="4"/>
  <c r="B1132" i="7"/>
  <c r="B1133" i="5"/>
  <c r="B1131" i="6"/>
  <c r="B1184" i="7"/>
  <c r="B1183" i="6"/>
  <c r="B1185" i="5"/>
  <c r="B1250" i="7"/>
  <c r="B1249" i="6"/>
  <c r="B1251" i="5"/>
  <c r="CL1357" i="4"/>
  <c r="B1346" i="7"/>
  <c r="B1345" i="6"/>
  <c r="B1347" i="5"/>
  <c r="B1111" i="7"/>
  <c r="B1112" i="5"/>
  <c r="B1110" i="6"/>
  <c r="CL1166" i="4"/>
  <c r="B1155" i="7"/>
  <c r="B1156" i="5"/>
  <c r="B1154" i="6"/>
  <c r="CL1258" i="4"/>
  <c r="B1247" i="7"/>
  <c r="B1248" i="5"/>
  <c r="B1246" i="6"/>
  <c r="B1301" i="7"/>
  <c r="B1300" i="6"/>
  <c r="B1302" i="5"/>
  <c r="CL1362" i="4"/>
  <c r="B1351" i="7"/>
  <c r="B1352" i="5"/>
  <c r="B1350" i="6"/>
  <c r="CL1182" i="4"/>
  <c r="B1171" i="7"/>
  <c r="B1172" i="5"/>
  <c r="B1170" i="6"/>
  <c r="B1211" i="7"/>
  <c r="B1212" i="5"/>
  <c r="B1210" i="6"/>
  <c r="CL695" i="4"/>
  <c r="B684" i="7"/>
  <c r="B685" i="5"/>
  <c r="B683" i="6"/>
  <c r="CL543" i="4"/>
  <c r="B532" i="7"/>
  <c r="B531" i="6"/>
  <c r="B533" i="5"/>
  <c r="B565" i="7"/>
  <c r="B564" i="6"/>
  <c r="B566" i="5"/>
  <c r="CL645" i="4"/>
  <c r="B634" i="7"/>
  <c r="B635" i="5"/>
  <c r="B633" i="6"/>
  <c r="CL697" i="4"/>
  <c r="B734" i="2" s="1"/>
  <c r="B686" i="7"/>
  <c r="B685" i="6"/>
  <c r="B687" i="5"/>
  <c r="CL795" i="4"/>
  <c r="B784" i="7"/>
  <c r="B783" i="6"/>
  <c r="B785" i="5"/>
  <c r="CL821" i="4"/>
  <c r="B810" i="7"/>
  <c r="B811" i="5"/>
  <c r="B809" i="6"/>
  <c r="CL873" i="4"/>
  <c r="B862" i="7"/>
  <c r="B861" i="6"/>
  <c r="B863" i="5"/>
  <c r="CL944" i="4"/>
  <c r="B981" i="2" s="1"/>
  <c r="B933" i="7"/>
  <c r="B932" i="6"/>
  <c r="B934" i="5"/>
  <c r="CL990" i="4"/>
  <c r="B979" i="7"/>
  <c r="B980" i="5"/>
  <c r="B978" i="6"/>
  <c r="CL1082" i="4"/>
  <c r="B1119" i="2" s="1"/>
  <c r="B1071" i="7"/>
  <c r="B1072" i="5"/>
  <c r="B1070" i="6"/>
  <c r="CL826" i="4"/>
  <c r="B815" i="7"/>
  <c r="B816" i="5"/>
  <c r="B814" i="6"/>
  <c r="CL900" i="4"/>
  <c r="B937" i="2" s="1"/>
  <c r="B889" i="7"/>
  <c r="B888" i="6"/>
  <c r="B890" i="5"/>
  <c r="CL950" i="4"/>
  <c r="B939" i="7"/>
  <c r="B940" i="5"/>
  <c r="B938" i="6"/>
  <c r="CL1015" i="4"/>
  <c r="B1052" i="2" s="1"/>
  <c r="B1004" i="7"/>
  <c r="B1005" i="5"/>
  <c r="B1003" i="6"/>
  <c r="B1045" i="7"/>
  <c r="B1044" i="6"/>
  <c r="B1046" i="5"/>
  <c r="B795" i="7"/>
  <c r="B796" i="5"/>
  <c r="B794" i="6"/>
  <c r="CL859" i="4"/>
  <c r="B848" i="7"/>
  <c r="B847" i="6"/>
  <c r="B849" i="5"/>
  <c r="B924" i="7"/>
  <c r="B925" i="5"/>
  <c r="B923" i="6"/>
  <c r="CL972" i="4"/>
  <c r="B961" i="7"/>
  <c r="B962" i="5"/>
  <c r="B960" i="6"/>
  <c r="CL1004" i="4"/>
  <c r="B993" i="7"/>
  <c r="B994" i="5"/>
  <c r="B992" i="6"/>
  <c r="CL814" i="4"/>
  <c r="B803" i="7"/>
  <c r="B804" i="5"/>
  <c r="B802" i="6"/>
  <c r="CL917" i="4"/>
  <c r="B906" i="7"/>
  <c r="B905" i="6"/>
  <c r="B907" i="5"/>
  <c r="CL986" i="4"/>
  <c r="B975" i="7"/>
  <c r="B976" i="5"/>
  <c r="B974" i="6"/>
  <c r="CL1047" i="4"/>
  <c r="B1036" i="7"/>
  <c r="B1037" i="5"/>
  <c r="B1035" i="6"/>
  <c r="CL1111" i="4"/>
  <c r="B1100" i="7"/>
  <c r="B1101" i="5"/>
  <c r="B1099" i="6"/>
  <c r="CL1183" i="4"/>
  <c r="B1172" i="7"/>
  <c r="B1171" i="6"/>
  <c r="B1173" i="5"/>
  <c r="CL1269" i="4"/>
  <c r="B1258" i="7"/>
  <c r="B1257" i="6"/>
  <c r="B1259" i="5"/>
  <c r="CL1315" i="4"/>
  <c r="B1304" i="7"/>
  <c r="B1303" i="6"/>
  <c r="B1305" i="5"/>
  <c r="CL1140" i="4"/>
  <c r="B1129" i="7"/>
  <c r="B1128" i="6"/>
  <c r="B1130" i="5"/>
  <c r="CL1204" i="4"/>
  <c r="B1193" i="7"/>
  <c r="B1192" i="6"/>
  <c r="B1194" i="5"/>
  <c r="B1312" i="7"/>
  <c r="B1311" i="6"/>
  <c r="B1313" i="5"/>
  <c r="CL1368" i="4"/>
  <c r="B1357" i="7"/>
  <c r="B1356" i="6"/>
  <c r="B1358" i="5"/>
  <c r="CL1123" i="4"/>
  <c r="B1160" i="2" s="1"/>
  <c r="B1112" i="7"/>
  <c r="B1111" i="6"/>
  <c r="B1113" i="5"/>
  <c r="CL1238" i="4"/>
  <c r="B1227" i="7"/>
  <c r="B1228" i="5"/>
  <c r="B1226" i="6"/>
  <c r="B1291" i="7"/>
  <c r="B1292" i="5"/>
  <c r="B1290" i="6"/>
  <c r="B1328" i="7"/>
  <c r="B1327" i="6"/>
  <c r="B1329" i="5"/>
  <c r="CL1149" i="4"/>
  <c r="B1138" i="7"/>
  <c r="B1139" i="5"/>
  <c r="B1137" i="6"/>
  <c r="B1188" i="7"/>
  <c r="B1187" i="6"/>
  <c r="B1189" i="5"/>
  <c r="B1236" i="7"/>
  <c r="B1235" i="6"/>
  <c r="B1237" i="5"/>
  <c r="B1396" i="7"/>
  <c r="B1395" i="6"/>
  <c r="B1397" i="5"/>
  <c r="CL524" i="4"/>
  <c r="B561" i="2" s="1"/>
  <c r="B513" i="7"/>
  <c r="B514" i="5"/>
  <c r="B512" i="6"/>
  <c r="CL570" i="4"/>
  <c r="B607" i="2" s="1"/>
  <c r="B559" i="7"/>
  <c r="B560" i="5"/>
  <c r="B558" i="6"/>
  <c r="CL657" i="4"/>
  <c r="B694" i="2" s="1"/>
  <c r="B646" i="7"/>
  <c r="B647" i="5"/>
  <c r="B645" i="6"/>
  <c r="CL698" i="4"/>
  <c r="B687" i="7"/>
  <c r="B688" i="5"/>
  <c r="B686" i="6"/>
  <c r="CL751" i="4"/>
  <c r="B740" i="7"/>
  <c r="B741" i="5"/>
  <c r="B739" i="6"/>
  <c r="CL809" i="4"/>
  <c r="B798" i="7"/>
  <c r="B797" i="6"/>
  <c r="B799" i="5"/>
  <c r="CL842" i="4"/>
  <c r="B831" i="7"/>
  <c r="B832" i="5"/>
  <c r="B830" i="6"/>
  <c r="CL874" i="4"/>
  <c r="B911" i="2" s="1"/>
  <c r="B863" i="7"/>
  <c r="B864" i="5"/>
  <c r="B862" i="6"/>
  <c r="B946" i="7"/>
  <c r="B947" i="5"/>
  <c r="B945" i="6"/>
  <c r="CL1053" i="4"/>
  <c r="B1042" i="7"/>
  <c r="B1041" i="6"/>
  <c r="B1043" i="5"/>
  <c r="CL1098" i="4"/>
  <c r="B1087" i="7"/>
  <c r="B1088" i="5"/>
  <c r="B1086" i="6"/>
  <c r="CL843" i="4"/>
  <c r="B832" i="7"/>
  <c r="B833" i="5"/>
  <c r="B831" i="6"/>
  <c r="B891" i="7"/>
  <c r="B892" i="5"/>
  <c r="B890" i="6"/>
  <c r="CL932" i="4"/>
  <c r="B921" i="7"/>
  <c r="B920" i="6"/>
  <c r="B922" i="5"/>
  <c r="B1019" i="7"/>
  <c r="B1020" i="5"/>
  <c r="B1018" i="6"/>
  <c r="CL1070" i="4"/>
  <c r="B1059" i="7"/>
  <c r="B1060" i="5"/>
  <c r="B1058" i="6"/>
  <c r="B817" i="7"/>
  <c r="B818" i="5"/>
  <c r="B816" i="6"/>
  <c r="CL868" i="4"/>
  <c r="B857" i="7"/>
  <c r="B856" i="6"/>
  <c r="B858" i="5"/>
  <c r="CL981" i="4"/>
  <c r="B1018" i="2" s="1"/>
  <c r="B970" i="7"/>
  <c r="B969" i="6"/>
  <c r="B971" i="5"/>
  <c r="B1024" i="7"/>
  <c r="B1025" i="5"/>
  <c r="B1023" i="6"/>
  <c r="CL829" i="4"/>
  <c r="B818" i="7"/>
  <c r="B819" i="5"/>
  <c r="B817" i="6"/>
  <c r="B918" i="7"/>
  <c r="B919" i="5"/>
  <c r="B917" i="6"/>
  <c r="CL1037" i="4"/>
  <c r="B1026" i="7"/>
  <c r="B1027" i="5"/>
  <c r="B1025" i="6"/>
  <c r="CL1072" i="4"/>
  <c r="B1061" i="7"/>
  <c r="B1060" i="6"/>
  <c r="B1062" i="5"/>
  <c r="B1101" i="7"/>
  <c r="B1100" i="6"/>
  <c r="B1102" i="5"/>
  <c r="CL1172" i="4"/>
  <c r="B1209" i="2" s="1"/>
  <c r="B1161" i="7"/>
  <c r="B1160" i="6"/>
  <c r="B1162" i="5"/>
  <c r="B1206" i="7"/>
  <c r="B1207" i="5"/>
  <c r="B1205" i="6"/>
  <c r="CL1260" i="4"/>
  <c r="B1297" i="2" s="1"/>
  <c r="B1249" i="7"/>
  <c r="B1250" i="5"/>
  <c r="B1248" i="6"/>
  <c r="B1282" i="7"/>
  <c r="B1281" i="6"/>
  <c r="B1283" i="5"/>
  <c r="CL1332" i="4"/>
  <c r="B1321" i="7"/>
  <c r="B1320" i="6"/>
  <c r="B1322" i="5"/>
  <c r="CL1145" i="4"/>
  <c r="B1134" i="7"/>
  <c r="B1133" i="6"/>
  <c r="B1135" i="5"/>
  <c r="B1194" i="7"/>
  <c r="B1193" i="6"/>
  <c r="B1195" i="5"/>
  <c r="B1324" i="7"/>
  <c r="B1325" i="5"/>
  <c r="B1323" i="6"/>
  <c r="CL1120" i="4"/>
  <c r="B1109" i="7"/>
  <c r="B1108" i="6"/>
  <c r="B1110" i="5"/>
  <c r="B1153" i="7"/>
  <c r="B1154" i="5"/>
  <c r="B1152" i="6"/>
  <c r="CL1214" i="4"/>
  <c r="B1251" i="2" s="1"/>
  <c r="B1203" i="7"/>
  <c r="B1204" i="5"/>
  <c r="B1202" i="6"/>
  <c r="B1280" i="7"/>
  <c r="B1279" i="6"/>
  <c r="B1281" i="5"/>
  <c r="CL1336" i="4"/>
  <c r="B1325" i="7"/>
  <c r="B1324" i="6"/>
  <c r="B1326" i="5"/>
  <c r="CL1395" i="4"/>
  <c r="B1384" i="7"/>
  <c r="B1383" i="6"/>
  <c r="B1385" i="5"/>
  <c r="CL1177" i="4"/>
  <c r="B1166" i="7"/>
  <c r="B1165" i="6"/>
  <c r="B1167" i="5"/>
  <c r="CL1253" i="4"/>
  <c r="B1242" i="7"/>
  <c r="B1241" i="6"/>
  <c r="B1243" i="5"/>
  <c r="CL1411" i="4"/>
  <c r="B1400" i="7"/>
  <c r="B1399" i="6"/>
  <c r="B1401" i="5"/>
  <c r="B1375" i="7"/>
  <c r="B1376" i="5"/>
  <c r="B1374" i="6"/>
  <c r="CL1379" i="4"/>
  <c r="B1368" i="7"/>
  <c r="B1367" i="6"/>
  <c r="B1369" i="5"/>
  <c r="CL6165" i="4"/>
  <c r="B6154" i="7"/>
  <c r="B6153" i="6"/>
  <c r="B6155" i="5"/>
  <c r="B6125" i="7"/>
  <c r="B6124" i="6"/>
  <c r="B6126" i="5"/>
  <c r="B1404" i="7"/>
  <c r="B1405" i="5"/>
  <c r="B1403" i="6"/>
  <c r="CL6142" i="4"/>
  <c r="B6131" i="7"/>
  <c r="B6130" i="6"/>
  <c r="B6132" i="5"/>
  <c r="CL6169" i="4"/>
  <c r="B6158" i="7"/>
  <c r="B6157" i="6"/>
  <c r="B6159" i="5"/>
  <c r="B6139" i="7"/>
  <c r="B6138" i="6"/>
  <c r="B6140" i="5"/>
  <c r="CL1342" i="4"/>
  <c r="B1331" i="7"/>
  <c r="B1332" i="5"/>
  <c r="B1330" i="6"/>
  <c r="B1377" i="7"/>
  <c r="B1378" i="5"/>
  <c r="B1376" i="6"/>
  <c r="CL1421" i="4"/>
  <c r="B1410" i="7"/>
  <c r="B1409" i="6"/>
  <c r="B1411" i="5"/>
  <c r="CL1381" i="4"/>
  <c r="B1370" i="7"/>
  <c r="B1369" i="6"/>
  <c r="B1371" i="5"/>
  <c r="B6149" i="7"/>
  <c r="B6148" i="6"/>
  <c r="B6150" i="5"/>
  <c r="CL6144" i="4"/>
  <c r="B6133" i="7"/>
  <c r="B6132" i="6"/>
  <c r="B6134" i="5"/>
  <c r="CL1292" i="4"/>
  <c r="B1329" i="2" s="1"/>
  <c r="B1281" i="7"/>
  <c r="B1282" i="5"/>
  <c r="B1280" i="6"/>
  <c r="B1378" i="7"/>
  <c r="B1377" i="6"/>
  <c r="B1379" i="5"/>
  <c r="B1411" i="7"/>
  <c r="B1412" i="5"/>
  <c r="B1410" i="6"/>
  <c r="CL1401" i="4"/>
  <c r="B1390" i="7"/>
  <c r="B1389" i="6"/>
  <c r="B1391" i="5"/>
  <c r="B6143" i="7"/>
  <c r="B6142" i="6"/>
  <c r="B6144" i="5"/>
  <c r="CL6164" i="4"/>
  <c r="B6153" i="7"/>
  <c r="B6152" i="6"/>
  <c r="B6154" i="5"/>
  <c r="B6144" i="7"/>
  <c r="B6143" i="6"/>
  <c r="B6145" i="5"/>
  <c r="B1385" i="7"/>
  <c r="B1384" i="6"/>
  <c r="B1386" i="5"/>
  <c r="CL1334" i="4"/>
  <c r="B1323" i="7"/>
  <c r="B1324" i="5"/>
  <c r="B1322" i="6"/>
  <c r="CL1265" i="4"/>
  <c r="B1302" i="2" s="1"/>
  <c r="B1254" i="7"/>
  <c r="B1255" i="5"/>
  <c r="B1253" i="6"/>
  <c r="CL863" i="4"/>
  <c r="B852" i="7"/>
  <c r="B851" i="6"/>
  <c r="B853" i="5"/>
  <c r="CL847" i="4"/>
  <c r="B884" i="2" s="1"/>
  <c r="B836" i="7"/>
  <c r="B837" i="5"/>
  <c r="B835" i="6"/>
  <c r="B788" i="7"/>
  <c r="B787" i="6"/>
  <c r="B789" i="5"/>
  <c r="CL613" i="4"/>
  <c r="B602" i="7"/>
  <c r="B601" i="6"/>
  <c r="B603" i="5"/>
  <c r="B562" i="7"/>
  <c r="B563" i="5"/>
  <c r="B561" i="6"/>
  <c r="CL703" i="4"/>
  <c r="B692" i="7"/>
  <c r="B693" i="5"/>
  <c r="B691" i="6"/>
  <c r="B709" i="7"/>
  <c r="B708" i="6"/>
  <c r="B710" i="5"/>
  <c r="B439" i="7"/>
  <c r="B440" i="5"/>
  <c r="B438" i="6"/>
  <c r="B383" i="7"/>
  <c r="B384" i="5"/>
  <c r="B382" i="6"/>
  <c r="B391" i="7"/>
  <c r="B392" i="5"/>
  <c r="B390" i="6"/>
  <c r="CL311" i="4"/>
  <c r="B300" i="7"/>
  <c r="B301" i="5"/>
  <c r="B299" i="6"/>
  <c r="CL50" i="4"/>
  <c r="B39" i="7"/>
  <c r="B40" i="5"/>
  <c r="B38" i="6"/>
  <c r="B160" i="7"/>
  <c r="B159" i="6"/>
  <c r="B161" i="5"/>
  <c r="CL132" i="4"/>
  <c r="B169" i="2" s="1"/>
  <c r="B121" i="7"/>
  <c r="B120" i="6"/>
  <c r="B122" i="5"/>
  <c r="B1477" i="5"/>
  <c r="B1476" i="7"/>
  <c r="B1475" i="6"/>
  <c r="B1465" i="5"/>
  <c r="B1464" i="7"/>
  <c r="B1463" i="6"/>
  <c r="B1455" i="5"/>
  <c r="B1454" i="7"/>
  <c r="B1453" i="6"/>
  <c r="B1427" i="5"/>
  <c r="B1426" i="7"/>
  <c r="B1425" i="6"/>
  <c r="B1457" i="5"/>
  <c r="B1456" i="7"/>
  <c r="B1455" i="6"/>
  <c r="B1447" i="5"/>
  <c r="B1446" i="7"/>
  <c r="B1445" i="6"/>
  <c r="B2268" i="7"/>
  <c r="B2269" i="5"/>
  <c r="B2267" i="6"/>
  <c r="B1479" i="5"/>
  <c r="B1478" i="7"/>
  <c r="B1477" i="6"/>
  <c r="B5492" i="7"/>
  <c r="B5491" i="6"/>
  <c r="B5493" i="5"/>
  <c r="B4558" i="7"/>
  <c r="B4557" i="6"/>
  <c r="B4559" i="5"/>
  <c r="B2269" i="7"/>
  <c r="B2268" i="6"/>
  <c r="B2270" i="5"/>
  <c r="B4298" i="7"/>
  <c r="B4297" i="6"/>
  <c r="B4299" i="5"/>
  <c r="B1702" i="7"/>
  <c r="B1703" i="5"/>
  <c r="B1701" i="6"/>
  <c r="B5733" i="7"/>
  <c r="B5732" i="6"/>
  <c r="B5734" i="5"/>
  <c r="B1429" i="5"/>
  <c r="B1428" i="7"/>
  <c r="B1427" i="6"/>
  <c r="B2598" i="7"/>
  <c r="B2599" i="5"/>
  <c r="B2597" i="6"/>
  <c r="B1961" i="7"/>
  <c r="B1960" i="6"/>
  <c r="B1962" i="5"/>
  <c r="B5014" i="7"/>
  <c r="B5013" i="6"/>
  <c r="B5015" i="5"/>
  <c r="B2949" i="7"/>
  <c r="B2948" i="6"/>
  <c r="B2950" i="5"/>
  <c r="B3355" i="7"/>
  <c r="B3354" i="6"/>
  <c r="B3356" i="5"/>
  <c r="B5596" i="7"/>
  <c r="B5595" i="6"/>
  <c r="B5597" i="5"/>
  <c r="B3360" i="7"/>
  <c r="B3359" i="6"/>
  <c r="B3361" i="5"/>
  <c r="B5610" i="7"/>
  <c r="B5609" i="6"/>
  <c r="B5611" i="5"/>
  <c r="B2995" i="7"/>
  <c r="B2994" i="6"/>
  <c r="B2996" i="5"/>
  <c r="B5509" i="7"/>
  <c r="B5508" i="6"/>
  <c r="B5510" i="5"/>
  <c r="B5190" i="7"/>
  <c r="B5189" i="6"/>
  <c r="B5191" i="5"/>
  <c r="B5165" i="7"/>
  <c r="B5164" i="6"/>
  <c r="B5166" i="5"/>
  <c r="B2000" i="7"/>
  <c r="B1999" i="6"/>
  <c r="B2001" i="5"/>
  <c r="B3336" i="7"/>
  <c r="B3335" i="6"/>
  <c r="B3337" i="5"/>
  <c r="B5142" i="7"/>
  <c r="B5141" i="6"/>
  <c r="B5143" i="5"/>
  <c r="B5527" i="7"/>
  <c r="B5526" i="6"/>
  <c r="B5528" i="5"/>
  <c r="B5593" i="7"/>
  <c r="B5592" i="6"/>
  <c r="B5594" i="5"/>
  <c r="B5495" i="7"/>
  <c r="B5494" i="6"/>
  <c r="B5496" i="5"/>
  <c r="B2286" i="7"/>
  <c r="B2285" i="6"/>
  <c r="B2287" i="5"/>
  <c r="B2990" i="7"/>
  <c r="B2989" i="6"/>
  <c r="B2991" i="5"/>
  <c r="B5576" i="7"/>
  <c r="B5575" i="6"/>
  <c r="B5577" i="5"/>
  <c r="B3719" i="7"/>
  <c r="B3718" i="6"/>
  <c r="B3720" i="5"/>
  <c r="B2331" i="7"/>
  <c r="B2332" i="5"/>
  <c r="B2330" i="6"/>
  <c r="B1680" i="7"/>
  <c r="B1679" i="6"/>
  <c r="B1681" i="5"/>
  <c r="B5213" i="7"/>
  <c r="B5212" i="6"/>
  <c r="B5214" i="5"/>
  <c r="B1968" i="7"/>
  <c r="B1967" i="6"/>
  <c r="B1969" i="5"/>
  <c r="B5632" i="7"/>
  <c r="B5631" i="6"/>
  <c r="B5633" i="5"/>
  <c r="B3348" i="7"/>
  <c r="B3347" i="6"/>
  <c r="B3349" i="5"/>
  <c r="B5078" i="7"/>
  <c r="B5077" i="6"/>
  <c r="B5079" i="5"/>
  <c r="B5561" i="7"/>
  <c r="B5560" i="6"/>
  <c r="B5562" i="5"/>
  <c r="B2681" i="7"/>
  <c r="B2680" i="6"/>
  <c r="B2682" i="5"/>
  <c r="B3327" i="7"/>
  <c r="B3326" i="6"/>
  <c r="B3328" i="5"/>
  <c r="B2302" i="7"/>
  <c r="B2301" i="6"/>
  <c r="B2303" i="5"/>
  <c r="B5518" i="7"/>
  <c r="B5517" i="6"/>
  <c r="B5519" i="5"/>
  <c r="B3326" i="7"/>
  <c r="B3325" i="6"/>
  <c r="B3327" i="5"/>
  <c r="B3379" i="7"/>
  <c r="B3378" i="6"/>
  <c r="B3380" i="5"/>
  <c r="B5158" i="7"/>
  <c r="B5157" i="6"/>
  <c r="B5159" i="5"/>
  <c r="B5133" i="7"/>
  <c r="B5132" i="6"/>
  <c r="B5134" i="5"/>
  <c r="B4265" i="7"/>
  <c r="B4264" i="6"/>
  <c r="B4266" i="5"/>
  <c r="B5176" i="7"/>
  <c r="B5175" i="6"/>
  <c r="B5177" i="5"/>
  <c r="B5016" i="7"/>
  <c r="B5015" i="6"/>
  <c r="B5017" i="5"/>
  <c r="B5071" i="7"/>
  <c r="B5070" i="6"/>
  <c r="B5072" i="5"/>
  <c r="B1976" i="7"/>
  <c r="B1975" i="6"/>
  <c r="B1977" i="5"/>
  <c r="B4225" i="7"/>
  <c r="B4224" i="6"/>
  <c r="B4226" i="5"/>
  <c r="B5565" i="7"/>
  <c r="B5564" i="6"/>
  <c r="B5566" i="5"/>
  <c r="B5533" i="7"/>
  <c r="B5532" i="6"/>
  <c r="B5534" i="5"/>
  <c r="B5524" i="7"/>
  <c r="B5523" i="6"/>
  <c r="B5525" i="5"/>
  <c r="B5551" i="7"/>
  <c r="B5550" i="6"/>
  <c r="B5552" i="5"/>
  <c r="B5546" i="7"/>
  <c r="B5545" i="6"/>
  <c r="B5547" i="5"/>
  <c r="B2661" i="7"/>
  <c r="B2660" i="6"/>
  <c r="B2662" i="5"/>
  <c r="B3324" i="7"/>
  <c r="B3323" i="6"/>
  <c r="B3325" i="5"/>
  <c r="B2643" i="7"/>
  <c r="B2642" i="6"/>
  <c r="B2644" i="5"/>
  <c r="B2303" i="7"/>
  <c r="B2304" i="5"/>
  <c r="B2302" i="6"/>
  <c r="B5545" i="7"/>
  <c r="B5544" i="6"/>
  <c r="B5546" i="5"/>
  <c r="B3432" i="7"/>
  <c r="B3433" i="5"/>
  <c r="B3431" i="6"/>
  <c r="B3328" i="7"/>
  <c r="B3327" i="6"/>
  <c r="B3329" i="5"/>
  <c r="B2980" i="7"/>
  <c r="B2979" i="6"/>
  <c r="B2981" i="5"/>
  <c r="B2613" i="7"/>
  <c r="B2612" i="6"/>
  <c r="B2614" i="5"/>
  <c r="B5568" i="7"/>
  <c r="B5567" i="6"/>
  <c r="B5569" i="5"/>
  <c r="B2297" i="7"/>
  <c r="B2296" i="6"/>
  <c r="B2298" i="5"/>
  <c r="B5499" i="7"/>
  <c r="B5498" i="6"/>
  <c r="B5500" i="5"/>
  <c r="B5510" i="7"/>
  <c r="B5509" i="6"/>
  <c r="B5511" i="5"/>
  <c r="B3369" i="7"/>
  <c r="B3368" i="6"/>
  <c r="B3370" i="5"/>
  <c r="B2651" i="7"/>
  <c r="B2650" i="6"/>
  <c r="B2652" i="5"/>
  <c r="B2612" i="7"/>
  <c r="B2611" i="6"/>
  <c r="B2613" i="5"/>
  <c r="B2602" i="7"/>
  <c r="B2601" i="6"/>
  <c r="B2603" i="5"/>
  <c r="B3402" i="7"/>
  <c r="B3401" i="6"/>
  <c r="B3403" i="5"/>
  <c r="B2676" i="7"/>
  <c r="B2675" i="6"/>
  <c r="B2677" i="5"/>
  <c r="B2683" i="7"/>
  <c r="B2682" i="6"/>
  <c r="B2684" i="5"/>
  <c r="B2272" i="7"/>
  <c r="B2271" i="6"/>
  <c r="B2273" i="5"/>
  <c r="B5170" i="7"/>
  <c r="B5169" i="6"/>
  <c r="B5171" i="5"/>
  <c r="B5106" i="7"/>
  <c r="B5105" i="6"/>
  <c r="B5107" i="5"/>
  <c r="B5042" i="7"/>
  <c r="B5041" i="6"/>
  <c r="B5043" i="5"/>
  <c r="B5193" i="7"/>
  <c r="B5192" i="6"/>
  <c r="B5194" i="5"/>
  <c r="B5129" i="7"/>
  <c r="B5128" i="6"/>
  <c r="B5130" i="5"/>
  <c r="B5065" i="7"/>
  <c r="B5064" i="6"/>
  <c r="B5066" i="5"/>
  <c r="B4270" i="7"/>
  <c r="B4269" i="6"/>
  <c r="B4271" i="5"/>
  <c r="B4296" i="7"/>
  <c r="B4295" i="6"/>
  <c r="B4297" i="5"/>
  <c r="B1983" i="7"/>
  <c r="B1984" i="5"/>
  <c r="B1982" i="6"/>
  <c r="B4242" i="7"/>
  <c r="B4241" i="6"/>
  <c r="B4243" i="5"/>
  <c r="B4268" i="7"/>
  <c r="B4267" i="6"/>
  <c r="B4269" i="5"/>
  <c r="B1972" i="7"/>
  <c r="B1971" i="6"/>
  <c r="B1973" i="5"/>
  <c r="B5172" i="7"/>
  <c r="B5171" i="6"/>
  <c r="B5173" i="5"/>
  <c r="B5108" i="7"/>
  <c r="B5107" i="6"/>
  <c r="B5109" i="5"/>
  <c r="B5044" i="7"/>
  <c r="B5043" i="6"/>
  <c r="B5045" i="5"/>
  <c r="B5211" i="7"/>
  <c r="B5210" i="6"/>
  <c r="B5212" i="5"/>
  <c r="B5147" i="7"/>
  <c r="B5146" i="6"/>
  <c r="B5148" i="5"/>
  <c r="B5083" i="7"/>
  <c r="B5082" i="6"/>
  <c r="B5084" i="5"/>
  <c r="B5019" i="7"/>
  <c r="B5018" i="6"/>
  <c r="B5020" i="5"/>
  <c r="B4275" i="7"/>
  <c r="B4274" i="6"/>
  <c r="B4276" i="5"/>
  <c r="B4224" i="7"/>
  <c r="B4223" i="6"/>
  <c r="B4225" i="5"/>
  <c r="B4279" i="7"/>
  <c r="B4278" i="6"/>
  <c r="B4280" i="5"/>
  <c r="B4228" i="7"/>
  <c r="B4227" i="6"/>
  <c r="B4229" i="5"/>
  <c r="B1964" i="7"/>
  <c r="B1965" i="5"/>
  <c r="B1963" i="6"/>
  <c r="B5112" i="7"/>
  <c r="B5111" i="6"/>
  <c r="B5113" i="5"/>
  <c r="B5087" i="7"/>
  <c r="B5086" i="6"/>
  <c r="B5088" i="5"/>
  <c r="B5618" i="7"/>
  <c r="B5617" i="6"/>
  <c r="B5619" i="5"/>
  <c r="B5602" i="7"/>
  <c r="B5601" i="6"/>
  <c r="B5603" i="5"/>
  <c r="B2294" i="7"/>
  <c r="B2295" i="5"/>
  <c r="B2293" i="6"/>
  <c r="B2672" i="7"/>
  <c r="B2671" i="6"/>
  <c r="B2673" i="5"/>
  <c r="B5569" i="7"/>
  <c r="B5568" i="6"/>
  <c r="B5570" i="5"/>
  <c r="B3056" i="7"/>
  <c r="B3055" i="6"/>
  <c r="B3057" i="5"/>
  <c r="B3044" i="7"/>
  <c r="B3043" i="6"/>
  <c r="B3045" i="5"/>
  <c r="B2604" i="7"/>
  <c r="B2605" i="5"/>
  <c r="B2603" i="6"/>
  <c r="B5592" i="7"/>
  <c r="B5591" i="6"/>
  <c r="B5593" i="5"/>
  <c r="B5636" i="7"/>
  <c r="B5635" i="6"/>
  <c r="B5637" i="5"/>
  <c r="B3016" i="7"/>
  <c r="B3015" i="6"/>
  <c r="B3017" i="5"/>
  <c r="B5502" i="7"/>
  <c r="B5501" i="6"/>
  <c r="B5503" i="5"/>
  <c r="B3033" i="7"/>
  <c r="B3032" i="6"/>
  <c r="B3034" i="5"/>
  <c r="B3035" i="7"/>
  <c r="B3034" i="6"/>
  <c r="B3036" i="5"/>
  <c r="B2644" i="7"/>
  <c r="B2643" i="6"/>
  <c r="B2645" i="5"/>
  <c r="B4749" i="7"/>
  <c r="B4748" i="6"/>
  <c r="B4750" i="5"/>
  <c r="B2315" i="7"/>
  <c r="B2316" i="5"/>
  <c r="B2314" i="6"/>
  <c r="B3387" i="7"/>
  <c r="B3386" i="6"/>
  <c r="B3388" i="5"/>
  <c r="B3040" i="7"/>
  <c r="B3039" i="6"/>
  <c r="B3041" i="5"/>
  <c r="B1696" i="7"/>
  <c r="B1695" i="6"/>
  <c r="B1697" i="5"/>
  <c r="B5182" i="7"/>
  <c r="B5181" i="6"/>
  <c r="B5183" i="5"/>
  <c r="B5118" i="7"/>
  <c r="B5117" i="6"/>
  <c r="B5119" i="5"/>
  <c r="B5054" i="7"/>
  <c r="B5053" i="6"/>
  <c r="B5055" i="5"/>
  <c r="B5221" i="7"/>
  <c r="B5220" i="6"/>
  <c r="B5222" i="5"/>
  <c r="B5157" i="7"/>
  <c r="B5156" i="6"/>
  <c r="B5158" i="5"/>
  <c r="B5093" i="7"/>
  <c r="B5092" i="6"/>
  <c r="B5094" i="5"/>
  <c r="B5029" i="7"/>
  <c r="B5028" i="6"/>
  <c r="B5030" i="5"/>
  <c r="B1990" i="7"/>
  <c r="B1991" i="5"/>
  <c r="B1989" i="6"/>
  <c r="B1966" i="7"/>
  <c r="B1965" i="6"/>
  <c r="B1967" i="5"/>
  <c r="B5216" i="7"/>
  <c r="B5215" i="6"/>
  <c r="B5217" i="5"/>
  <c r="B5152" i="7"/>
  <c r="B5151" i="6"/>
  <c r="B5153" i="5"/>
  <c r="B5088" i="7"/>
  <c r="B5087" i="6"/>
  <c r="B5089" i="5"/>
  <c r="B5024" i="7"/>
  <c r="B5023" i="6"/>
  <c r="B5025" i="5"/>
  <c r="B5175" i="7"/>
  <c r="B5174" i="6"/>
  <c r="B5176" i="5"/>
  <c r="B5111" i="7"/>
  <c r="B5110" i="6"/>
  <c r="B5112" i="5"/>
  <c r="B5047" i="7"/>
  <c r="B5046" i="6"/>
  <c r="B5048" i="5"/>
  <c r="B4237" i="7"/>
  <c r="B4236" i="6"/>
  <c r="B4238" i="5"/>
  <c r="B1992" i="7"/>
  <c r="B1991" i="6"/>
  <c r="B1993" i="5"/>
  <c r="B4241" i="7"/>
  <c r="B4240" i="6"/>
  <c r="B4242" i="5"/>
  <c r="B1998" i="7"/>
  <c r="B1997" i="6"/>
  <c r="B1999" i="5"/>
  <c r="B5096" i="7"/>
  <c r="B5095" i="6"/>
  <c r="B5097" i="5"/>
  <c r="B5103" i="7"/>
  <c r="B5102" i="6"/>
  <c r="B5104" i="5"/>
  <c r="B3386" i="5"/>
  <c r="B3385" i="7"/>
  <c r="B3384" i="6"/>
  <c r="B5516" i="7"/>
  <c r="B5515" i="6"/>
  <c r="B5517" i="5"/>
  <c r="B5570" i="7"/>
  <c r="B5569" i="6"/>
  <c r="B5571" i="5"/>
  <c r="B3011" i="7"/>
  <c r="B3010" i="6"/>
  <c r="B3012" i="5"/>
  <c r="B2333" i="7"/>
  <c r="B2332" i="6"/>
  <c r="B2334" i="5"/>
  <c r="B5624" i="7"/>
  <c r="B5623" i="6"/>
  <c r="B5625" i="5"/>
  <c r="B5608" i="7"/>
  <c r="B5607" i="6"/>
  <c r="B5609" i="5"/>
  <c r="B5508" i="7"/>
  <c r="B5507" i="6"/>
  <c r="B5509" i="5"/>
  <c r="B5535" i="7"/>
  <c r="B5534" i="6"/>
  <c r="B5536" i="5"/>
  <c r="B5562" i="7"/>
  <c r="B5561" i="6"/>
  <c r="B5563" i="5"/>
  <c r="B2996" i="7"/>
  <c r="B2995" i="6"/>
  <c r="B2997" i="5"/>
  <c r="B2998" i="7"/>
  <c r="B2997" i="6"/>
  <c r="B2999" i="5"/>
  <c r="B2318" i="7"/>
  <c r="B2317" i="6"/>
  <c r="B2319" i="5"/>
  <c r="B5581" i="7"/>
  <c r="B5580" i="6"/>
  <c r="B5582" i="5"/>
  <c r="B1682" i="7"/>
  <c r="B1681" i="6"/>
  <c r="B1683" i="5"/>
  <c r="B2325" i="7"/>
  <c r="B2324" i="6"/>
  <c r="B2326" i="5"/>
  <c r="B1684" i="7"/>
  <c r="B1683" i="6"/>
  <c r="B1685" i="5"/>
  <c r="B5520" i="7"/>
  <c r="B5519" i="6"/>
  <c r="B5521" i="5"/>
  <c r="B5547" i="7"/>
  <c r="B5546" i="6"/>
  <c r="B5548" i="5"/>
  <c r="B5559" i="5"/>
  <c r="B5558" i="7"/>
  <c r="B5557" i="6"/>
  <c r="B2617" i="7"/>
  <c r="B2616" i="6"/>
  <c r="B2618" i="5"/>
  <c r="B3433" i="7"/>
  <c r="B3432" i="6"/>
  <c r="B3434" i="5"/>
  <c r="B2670" i="7"/>
  <c r="B2669" i="6"/>
  <c r="B2671" i="5"/>
  <c r="B3039" i="7"/>
  <c r="B3038" i="6"/>
  <c r="B3040" i="5"/>
  <c r="B1683" i="7"/>
  <c r="B1684" i="5"/>
  <c r="B1682" i="6"/>
  <c r="B5614" i="7"/>
  <c r="B5613" i="6"/>
  <c r="B5615" i="5"/>
  <c r="B3731" i="7"/>
  <c r="B3730" i="6"/>
  <c r="B3732" i="5"/>
  <c r="B3346" i="7"/>
  <c r="B3345" i="6"/>
  <c r="B3347" i="5"/>
  <c r="B1678" i="7"/>
  <c r="B1677" i="6"/>
  <c r="B1679" i="5"/>
  <c r="B5226" i="7"/>
  <c r="B5225" i="6"/>
  <c r="B5227" i="5"/>
  <c r="B5162" i="7"/>
  <c r="B5161" i="6"/>
  <c r="B5163" i="5"/>
  <c r="B5098" i="7"/>
  <c r="B5097" i="6"/>
  <c r="B5099" i="5"/>
  <c r="B5034" i="7"/>
  <c r="B5033" i="6"/>
  <c r="B5035" i="5"/>
  <c r="B5185" i="7"/>
  <c r="B5186" i="5"/>
  <c r="B5184" i="6"/>
  <c r="B5121" i="7"/>
  <c r="B5120" i="6"/>
  <c r="B5122" i="5"/>
  <c r="B5057" i="7"/>
  <c r="B5056" i="6"/>
  <c r="B5058" i="5"/>
  <c r="B4254" i="7"/>
  <c r="B4253" i="6"/>
  <c r="B4255" i="5"/>
  <c r="B4280" i="7"/>
  <c r="B4279" i="6"/>
  <c r="B4281" i="5"/>
  <c r="B1993" i="7"/>
  <c r="B1992" i="6"/>
  <c r="B1994" i="5"/>
  <c r="B4226" i="7"/>
  <c r="B4225" i="6"/>
  <c r="B4227" i="5"/>
  <c r="B4252" i="7"/>
  <c r="B4251" i="6"/>
  <c r="B4253" i="5"/>
  <c r="B5212" i="7"/>
  <c r="B5211" i="6"/>
  <c r="B5213" i="5"/>
  <c r="B5148" i="7"/>
  <c r="B5147" i="6"/>
  <c r="B5149" i="5"/>
  <c r="B5084" i="7"/>
  <c r="B5083" i="6"/>
  <c r="B5085" i="5"/>
  <c r="B5020" i="7"/>
  <c r="B5019" i="6"/>
  <c r="B5021" i="5"/>
  <c r="B5187" i="7"/>
  <c r="B5186" i="6"/>
  <c r="B5188" i="5"/>
  <c r="B5123" i="7"/>
  <c r="B5122" i="6"/>
  <c r="B5124" i="5"/>
  <c r="B5059" i="7"/>
  <c r="B5058" i="6"/>
  <c r="B5060" i="5"/>
  <c r="B4246" i="7"/>
  <c r="B4245" i="6"/>
  <c r="B4247" i="5"/>
  <c r="B4272" i="7"/>
  <c r="B4271" i="6"/>
  <c r="B4273" i="5"/>
  <c r="B4282" i="7"/>
  <c r="B4281" i="6"/>
  <c r="B4283" i="5"/>
  <c r="B4231" i="7"/>
  <c r="B4230" i="6"/>
  <c r="B4232" i="5"/>
  <c r="B1995" i="7"/>
  <c r="B1996" i="5"/>
  <c r="B1994" i="6"/>
  <c r="B2952" i="7"/>
  <c r="B2951" i="6"/>
  <c r="B2953" i="5"/>
  <c r="B2618" i="7"/>
  <c r="B2617" i="6"/>
  <c r="B2619" i="5"/>
  <c r="B2640" i="7"/>
  <c r="B2639" i="6"/>
  <c r="B2641" i="5"/>
  <c r="B3354" i="7"/>
  <c r="B3353" i="6"/>
  <c r="B3355" i="5"/>
  <c r="B3728" i="7"/>
  <c r="B3729" i="5"/>
  <c r="B3727" i="6"/>
  <c r="B3791" i="7"/>
  <c r="B3790" i="6"/>
  <c r="B3792" i="5"/>
  <c r="B2607" i="7"/>
  <c r="B2608" i="5"/>
  <c r="B2606" i="6"/>
  <c r="B3027" i="7"/>
  <c r="B3026" i="6"/>
  <c r="B3028" i="5"/>
  <c r="B3359" i="7"/>
  <c r="B3358" i="6"/>
  <c r="B3360" i="5"/>
  <c r="B3764" i="7"/>
  <c r="B3765" i="5"/>
  <c r="B3763" i="6"/>
  <c r="B2270" i="7"/>
  <c r="B2269" i="6"/>
  <c r="B2271" i="5"/>
  <c r="B3005" i="7"/>
  <c r="B3004" i="6"/>
  <c r="B3006" i="5"/>
  <c r="B3390" i="7"/>
  <c r="B3389" i="6"/>
  <c r="B3391" i="5"/>
  <c r="B3741" i="7"/>
  <c r="B3740" i="6"/>
  <c r="B3742" i="5"/>
  <c r="B3805" i="7"/>
  <c r="B3804" i="6"/>
  <c r="B3806" i="5"/>
  <c r="B4128" i="7"/>
  <c r="B4127" i="6"/>
  <c r="B4129" i="5"/>
  <c r="B2665" i="7"/>
  <c r="B2664" i="6"/>
  <c r="B2666" i="5"/>
  <c r="B2979" i="7"/>
  <c r="B2978" i="6"/>
  <c r="B2980" i="5"/>
  <c r="B3384" i="7"/>
  <c r="B3383" i="6"/>
  <c r="B3385" i="5"/>
  <c r="B3766" i="7"/>
  <c r="B3765" i="6"/>
  <c r="B3767" i="5"/>
  <c r="B3830" i="7"/>
  <c r="B3831" i="5"/>
  <c r="B3829" i="6"/>
  <c r="B4160" i="7"/>
  <c r="B4159" i="6"/>
  <c r="B4161" i="5"/>
  <c r="B4578" i="7"/>
  <c r="B4577" i="6"/>
  <c r="B4579" i="5"/>
  <c r="B4642" i="7"/>
  <c r="B4641" i="6"/>
  <c r="B4643" i="5"/>
  <c r="B4706" i="7"/>
  <c r="B4705" i="6"/>
  <c r="B4707" i="5"/>
  <c r="B5644" i="7"/>
  <c r="B5643" i="6"/>
  <c r="B5645" i="5"/>
  <c r="B5707" i="7"/>
  <c r="B5706" i="6"/>
  <c r="B5708" i="5"/>
  <c r="B6035" i="7"/>
  <c r="B6034" i="6"/>
  <c r="B6036" i="5"/>
  <c r="B6099" i="7"/>
  <c r="B6098" i="6"/>
  <c r="B6100" i="5"/>
  <c r="B4181" i="7"/>
  <c r="B4180" i="6"/>
  <c r="B4182" i="5"/>
  <c r="B4583" i="7"/>
  <c r="B4582" i="6"/>
  <c r="B4584" i="5"/>
  <c r="B4647" i="7"/>
  <c r="B4646" i="6"/>
  <c r="B4648" i="5"/>
  <c r="B4711" i="7"/>
  <c r="B4710" i="6"/>
  <c r="B4712" i="5"/>
  <c r="B5667" i="7"/>
  <c r="B5666" i="6"/>
  <c r="B5668" i="5"/>
  <c r="B6001" i="7"/>
  <c r="B6000" i="6"/>
  <c r="B6002" i="5"/>
  <c r="B6065" i="7"/>
  <c r="B6064" i="6"/>
  <c r="B6066" i="5"/>
  <c r="B3831" i="7"/>
  <c r="B3830" i="6"/>
  <c r="B3832" i="5"/>
  <c r="B4166" i="7"/>
  <c r="B4165" i="6"/>
  <c r="B4167" i="5"/>
  <c r="B4561" i="7"/>
  <c r="B4560" i="6"/>
  <c r="B4562" i="5"/>
  <c r="B4625" i="5"/>
  <c r="B4624" i="7"/>
  <c r="B4623" i="6"/>
  <c r="B4689" i="5"/>
  <c r="B4688" i="7"/>
  <c r="B4687" i="6"/>
  <c r="B5617" i="7"/>
  <c r="B5616" i="6"/>
  <c r="B5618" i="5"/>
  <c r="B5691" i="7"/>
  <c r="B5690" i="6"/>
  <c r="B5692" i="5"/>
  <c r="B6019" i="7"/>
  <c r="B6018" i="6"/>
  <c r="B6020" i="5"/>
  <c r="B6083" i="7"/>
  <c r="B6082" i="6"/>
  <c r="B6084" i="5"/>
  <c r="B3856" i="7"/>
  <c r="B3855" i="6"/>
  <c r="B3857" i="5"/>
  <c r="B4175" i="7"/>
  <c r="B4174" i="6"/>
  <c r="B4176" i="5"/>
  <c r="B4569" i="7"/>
  <c r="B4568" i="6"/>
  <c r="B4570" i="5"/>
  <c r="B4633" i="7"/>
  <c r="B4632" i="6"/>
  <c r="B4634" i="5"/>
  <c r="B4697" i="7"/>
  <c r="B4696" i="6"/>
  <c r="B4698" i="5"/>
  <c r="B5609" i="7"/>
  <c r="B5608" i="6"/>
  <c r="B5610" i="5"/>
  <c r="B5694" i="7"/>
  <c r="B5693" i="6"/>
  <c r="B5695" i="5"/>
  <c r="B6023" i="7"/>
  <c r="B6022" i="6"/>
  <c r="B6024" i="5"/>
  <c r="B6087" i="7"/>
  <c r="B6086" i="6"/>
  <c r="B6088" i="5"/>
  <c r="B3449" i="7"/>
  <c r="B3448" i="6"/>
  <c r="B3450" i="5"/>
  <c r="B3763" i="7"/>
  <c r="B3762" i="6"/>
  <c r="B3764" i="5"/>
  <c r="B1676" i="7"/>
  <c r="B1677" i="5"/>
  <c r="B1675" i="6"/>
  <c r="B2953" i="7"/>
  <c r="B2952" i="6"/>
  <c r="B2954" i="5"/>
  <c r="B3325" i="7"/>
  <c r="B3324" i="6"/>
  <c r="B3326" i="5"/>
  <c r="B3736" i="7"/>
  <c r="B3737" i="5"/>
  <c r="B3735" i="6"/>
  <c r="B3800" i="7"/>
  <c r="B3799" i="6"/>
  <c r="B3801" i="5"/>
  <c r="B2322" i="7"/>
  <c r="B2321" i="6"/>
  <c r="B2323" i="5"/>
  <c r="B3366" i="7"/>
  <c r="B3365" i="6"/>
  <c r="B3367" i="5"/>
  <c r="B3777" i="7"/>
  <c r="B3776" i="6"/>
  <c r="B3778" i="5"/>
  <c r="B3841" i="7"/>
  <c r="B3840" i="6"/>
  <c r="B3842" i="5"/>
  <c r="B2656" i="7"/>
  <c r="B2655" i="6"/>
  <c r="B2657" i="5"/>
  <c r="B2982" i="7"/>
  <c r="B2981" i="6"/>
  <c r="B2983" i="5"/>
  <c r="B3410" i="7"/>
  <c r="B3409" i="6"/>
  <c r="B3411" i="5"/>
  <c r="B3770" i="7"/>
  <c r="B3769" i="6"/>
  <c r="B3771" i="5"/>
  <c r="B3834" i="7"/>
  <c r="B3835" i="5"/>
  <c r="B3833" i="6"/>
  <c r="B4164" i="7"/>
  <c r="B4163" i="6"/>
  <c r="B4165" i="5"/>
  <c r="B4566" i="7"/>
  <c r="B4565" i="6"/>
  <c r="B4567" i="5"/>
  <c r="B4630" i="7"/>
  <c r="B4629" i="6"/>
  <c r="B4631" i="5"/>
  <c r="B4694" i="7"/>
  <c r="B4693" i="6"/>
  <c r="B4695" i="5"/>
  <c r="B5627" i="7"/>
  <c r="B5626" i="6"/>
  <c r="B5628" i="5"/>
  <c r="B5698" i="7"/>
  <c r="B5697" i="6"/>
  <c r="B5699" i="5"/>
  <c r="B6018" i="7"/>
  <c r="B6017" i="6"/>
  <c r="B6019" i="5"/>
  <c r="B6082" i="7"/>
  <c r="B6081" i="6"/>
  <c r="B6083" i="5"/>
  <c r="B4169" i="7"/>
  <c r="B4168" i="6"/>
  <c r="B4170" i="5"/>
  <c r="B4571" i="7"/>
  <c r="B4570" i="6"/>
  <c r="B4572" i="5"/>
  <c r="B4635" i="7"/>
  <c r="B4634" i="6"/>
  <c r="B4636" i="5"/>
  <c r="B4699" i="7"/>
  <c r="B4698" i="6"/>
  <c r="B4700" i="5"/>
  <c r="B5493" i="7"/>
  <c r="B5492" i="6"/>
  <c r="B5494" i="5"/>
  <c r="B5690" i="7"/>
  <c r="B5689" i="6"/>
  <c r="B5691" i="5"/>
  <c r="B6004" i="7"/>
  <c r="B6003" i="6"/>
  <c r="B6005" i="5"/>
  <c r="B6068" i="7"/>
  <c r="B6067" i="6"/>
  <c r="B6069" i="5"/>
  <c r="B3835" i="7"/>
  <c r="B3834" i="6"/>
  <c r="B3836" i="5"/>
  <c r="B4170" i="7"/>
  <c r="B4169" i="6"/>
  <c r="B4171" i="5"/>
  <c r="B4564" i="7"/>
  <c r="B4563" i="6"/>
  <c r="B4565" i="5"/>
  <c r="B4628" i="7"/>
  <c r="B4627" i="6"/>
  <c r="B4629" i="5"/>
  <c r="B4692" i="7"/>
  <c r="B4691" i="6"/>
  <c r="B4693" i="5"/>
  <c r="B5649" i="7"/>
  <c r="B5648" i="6"/>
  <c r="B5650" i="5"/>
  <c r="B5714" i="7"/>
  <c r="B5713" i="6"/>
  <c r="B5715" i="5"/>
  <c r="B6034" i="7"/>
  <c r="B6033" i="6"/>
  <c r="B6035" i="5"/>
  <c r="B6098" i="7"/>
  <c r="B6097" i="6"/>
  <c r="B6099" i="5"/>
  <c r="B3863" i="7"/>
  <c r="B3862" i="6"/>
  <c r="B3864" i="5"/>
  <c r="B4179" i="7"/>
  <c r="B4178" i="6"/>
  <c r="B4180" i="5"/>
  <c r="B4573" i="7"/>
  <c r="B4572" i="6"/>
  <c r="B4574" i="5"/>
  <c r="B4637" i="7"/>
  <c r="B4636" i="6"/>
  <c r="B4638" i="5"/>
  <c r="B4701" i="7"/>
  <c r="B4700" i="6"/>
  <c r="B4702" i="5"/>
  <c r="B5647" i="7"/>
  <c r="B5646" i="6"/>
  <c r="B5648" i="5"/>
  <c r="B5712" i="7"/>
  <c r="B5711" i="6"/>
  <c r="B5713" i="5"/>
  <c r="B6046" i="7"/>
  <c r="B6045" i="6"/>
  <c r="B6047" i="5"/>
  <c r="B6110" i="7"/>
  <c r="B6109" i="6"/>
  <c r="B6111" i="5"/>
  <c r="B2664" i="7"/>
  <c r="B2663" i="6"/>
  <c r="B2665" i="5"/>
  <c r="B3363" i="7"/>
  <c r="B3362" i="6"/>
  <c r="B3364" i="5"/>
  <c r="B3735" i="7"/>
  <c r="B3734" i="6"/>
  <c r="B3736" i="5"/>
  <c r="B3799" i="7"/>
  <c r="B3798" i="6"/>
  <c r="B3800" i="5"/>
  <c r="B2631" i="7"/>
  <c r="B2630" i="6"/>
  <c r="B2632" i="5"/>
  <c r="B3399" i="7"/>
  <c r="B3398" i="6"/>
  <c r="B3400" i="5"/>
  <c r="B3756" i="7"/>
  <c r="B3757" i="5"/>
  <c r="B3755" i="6"/>
  <c r="B3820" i="7"/>
  <c r="B3819" i="6"/>
  <c r="B3821" i="5"/>
  <c r="B2999" i="7"/>
  <c r="B2998" i="6"/>
  <c r="B3000" i="5"/>
  <c r="B3395" i="7"/>
  <c r="B3394" i="6"/>
  <c r="B3396" i="5"/>
  <c r="B3720" i="7"/>
  <c r="B3721" i="5"/>
  <c r="B3719" i="6"/>
  <c r="B3781" i="7"/>
  <c r="B3780" i="6"/>
  <c r="B3782" i="5"/>
  <c r="B3845" i="7"/>
  <c r="B3844" i="6"/>
  <c r="B3846" i="5"/>
  <c r="B2671" i="7"/>
  <c r="B2670" i="6"/>
  <c r="B2672" i="5"/>
  <c r="B3339" i="7"/>
  <c r="B3338" i="6"/>
  <c r="B3340" i="5"/>
  <c r="B3430" i="7"/>
  <c r="B3429" i="6"/>
  <c r="B3431" i="5"/>
  <c r="B3758" i="7"/>
  <c r="B3757" i="6"/>
  <c r="B3759" i="5"/>
  <c r="B3822" i="7"/>
  <c r="B3823" i="5"/>
  <c r="B3821" i="6"/>
  <c r="B4152" i="7"/>
  <c r="B4151" i="6"/>
  <c r="B4153" i="5"/>
  <c r="B4216" i="7"/>
  <c r="B4215" i="6"/>
  <c r="B4217" i="5"/>
  <c r="B4618" i="7"/>
  <c r="B4617" i="6"/>
  <c r="B4619" i="5"/>
  <c r="B4682" i="7"/>
  <c r="B4681" i="6"/>
  <c r="B4683" i="5"/>
  <c r="B5633" i="7"/>
  <c r="B5632" i="6"/>
  <c r="B5634" i="5"/>
  <c r="B5701" i="7"/>
  <c r="B5700" i="6"/>
  <c r="B5702" i="5"/>
  <c r="B6041" i="7"/>
  <c r="B6040" i="6"/>
  <c r="B6042" i="5"/>
  <c r="B6105" i="7"/>
  <c r="B6104" i="6"/>
  <c r="B6106" i="5"/>
  <c r="B4189" i="7"/>
  <c r="B4188" i="6"/>
  <c r="B4190" i="5"/>
  <c r="B4575" i="7"/>
  <c r="B4574" i="6"/>
  <c r="B4576" i="5"/>
  <c r="B4639" i="7"/>
  <c r="B4638" i="6"/>
  <c r="B4640" i="5"/>
  <c r="B4703" i="7"/>
  <c r="B4702" i="6"/>
  <c r="B4704" i="5"/>
  <c r="B5642" i="7"/>
  <c r="B5641" i="6"/>
  <c r="B5643" i="5"/>
  <c r="B5710" i="7"/>
  <c r="B5709" i="6"/>
  <c r="B5711" i="5"/>
  <c r="B6027" i="7"/>
  <c r="B6026" i="6"/>
  <c r="B6028" i="5"/>
  <c r="B6091" i="7"/>
  <c r="B6090" i="6"/>
  <c r="B6092" i="5"/>
  <c r="B3855" i="7"/>
  <c r="B3854" i="6"/>
  <c r="B3856" i="5"/>
  <c r="B4174" i="7"/>
  <c r="B4173" i="6"/>
  <c r="B4175" i="5"/>
  <c r="B4584" i="7"/>
  <c r="B4583" i="6"/>
  <c r="B4585" i="5"/>
  <c r="B4648" i="7"/>
  <c r="B4647" i="6"/>
  <c r="B4649" i="5"/>
  <c r="B4712" i="7"/>
  <c r="B4711" i="6"/>
  <c r="B4713" i="5"/>
  <c r="B5670" i="7"/>
  <c r="B5669" i="6"/>
  <c r="B5671" i="5"/>
  <c r="B5731" i="7"/>
  <c r="B5730" i="6"/>
  <c r="B5732" i="5"/>
  <c r="B6057" i="7"/>
  <c r="B6056" i="6"/>
  <c r="B6058" i="5"/>
  <c r="B6121" i="7"/>
  <c r="B6120" i="6"/>
  <c r="B6122" i="5"/>
  <c r="B4151" i="7"/>
  <c r="B4150" i="6"/>
  <c r="B4152" i="5"/>
  <c r="B4215" i="7"/>
  <c r="B4214" i="6"/>
  <c r="B4216" i="5"/>
  <c r="B4609" i="7"/>
  <c r="B4608" i="6"/>
  <c r="B4610" i="5"/>
  <c r="B4673" i="7"/>
  <c r="B4672" i="6"/>
  <c r="B4674" i="5"/>
  <c r="B4737" i="7"/>
  <c r="B4736" i="6"/>
  <c r="B4738" i="5"/>
  <c r="B5683" i="7"/>
  <c r="B5682" i="6"/>
  <c r="B5684" i="5"/>
  <c r="B6017" i="7"/>
  <c r="B6016" i="6"/>
  <c r="B6018" i="5"/>
  <c r="B6081" i="7"/>
  <c r="B6080" i="6"/>
  <c r="B6082" i="5"/>
  <c r="B2321" i="7"/>
  <c r="B2322" i="5"/>
  <c r="B2320" i="6"/>
  <c r="B3332" i="7"/>
  <c r="B3331" i="6"/>
  <c r="B3333" i="5"/>
  <c r="B3714" i="7"/>
  <c r="B3713" i="6"/>
  <c r="B3715" i="5"/>
  <c r="B3787" i="7"/>
  <c r="B3786" i="6"/>
  <c r="B3788" i="5"/>
  <c r="B3001" i="7"/>
  <c r="B3000" i="6"/>
  <c r="B3002" i="5"/>
  <c r="B3373" i="7"/>
  <c r="B3372" i="6"/>
  <c r="B3374" i="5"/>
  <c r="B3744" i="7"/>
  <c r="B3745" i="5"/>
  <c r="B3743" i="6"/>
  <c r="B3808" i="7"/>
  <c r="B3807" i="6"/>
  <c r="B3809" i="5"/>
  <c r="B2610" i="7"/>
  <c r="B2609" i="6"/>
  <c r="B2611" i="5"/>
  <c r="B3010" i="7"/>
  <c r="B3009" i="6"/>
  <c r="B3011" i="5"/>
  <c r="B3447" i="7"/>
  <c r="B3446" i="6"/>
  <c r="B3448" i="5"/>
  <c r="B3769" i="7"/>
  <c r="B3768" i="6"/>
  <c r="B3770" i="5"/>
  <c r="B3833" i="7"/>
  <c r="B3832" i="6"/>
  <c r="B3834" i="5"/>
  <c r="B2273" i="7"/>
  <c r="B2274" i="5"/>
  <c r="B2272" i="6"/>
  <c r="B3383" i="7"/>
  <c r="B3382" i="6"/>
  <c r="B3384" i="5"/>
  <c r="B3717" i="7"/>
  <c r="B3716" i="6"/>
  <c r="B3718" i="5"/>
  <c r="B3778" i="7"/>
  <c r="B3777" i="6"/>
  <c r="B3779" i="5"/>
  <c r="B3842" i="7"/>
  <c r="B3841" i="6"/>
  <c r="B3843" i="5"/>
  <c r="B4172" i="7"/>
  <c r="B4171" i="6"/>
  <c r="B4173" i="5"/>
  <c r="B4574" i="7"/>
  <c r="B4573" i="6"/>
  <c r="B4575" i="5"/>
  <c r="B4638" i="7"/>
  <c r="B4637" i="6"/>
  <c r="B4639" i="5"/>
  <c r="B4702" i="7"/>
  <c r="B4701" i="6"/>
  <c r="B4703" i="5"/>
  <c r="B5639" i="7"/>
  <c r="B5638" i="6"/>
  <c r="B5640" i="5"/>
  <c r="B5704" i="7"/>
  <c r="B5703" i="6"/>
  <c r="B5705" i="5"/>
  <c r="B6029" i="7"/>
  <c r="B6028" i="6"/>
  <c r="B6030" i="5"/>
  <c r="B6093" i="7"/>
  <c r="B6092" i="6"/>
  <c r="B6094" i="5"/>
  <c r="B4193" i="7"/>
  <c r="B4192" i="6"/>
  <c r="B4194" i="5"/>
  <c r="B4595" i="7"/>
  <c r="B4594" i="6"/>
  <c r="B4596" i="5"/>
  <c r="B4659" i="7"/>
  <c r="B4658" i="6"/>
  <c r="B4660" i="5"/>
  <c r="B4723" i="7"/>
  <c r="B4722" i="6"/>
  <c r="B4724" i="5"/>
  <c r="B5664" i="7"/>
  <c r="B5663" i="6"/>
  <c r="B5665" i="5"/>
  <c r="B5728" i="7"/>
  <c r="B5727" i="6"/>
  <c r="B5729" i="5"/>
  <c r="B6042" i="7"/>
  <c r="B6041" i="6"/>
  <c r="B6043" i="5"/>
  <c r="B6106" i="7"/>
  <c r="B6105" i="6"/>
  <c r="B6107" i="5"/>
  <c r="B4146" i="7"/>
  <c r="B4145" i="6"/>
  <c r="B4147" i="5"/>
  <c r="B4210" i="7"/>
  <c r="B4209" i="6"/>
  <c r="B4211" i="5"/>
  <c r="B4620" i="7"/>
  <c r="B4619" i="6"/>
  <c r="B4621" i="5"/>
  <c r="B4684" i="7"/>
  <c r="B4683" i="6"/>
  <c r="B4685" i="5"/>
  <c r="B5611" i="7"/>
  <c r="B5610" i="6"/>
  <c r="B5612" i="5"/>
  <c r="B5688" i="7"/>
  <c r="B5687" i="6"/>
  <c r="B5689" i="5"/>
  <c r="B6013" i="7"/>
  <c r="B6012" i="6"/>
  <c r="B6014" i="5"/>
  <c r="B6077" i="7"/>
  <c r="B6076" i="6"/>
  <c r="B6078" i="5"/>
  <c r="B3852" i="7"/>
  <c r="B3851" i="6"/>
  <c r="B3853" i="5"/>
  <c r="B4187" i="7"/>
  <c r="B4186" i="6"/>
  <c r="B4188" i="5"/>
  <c r="B4581" i="7"/>
  <c r="B4580" i="6"/>
  <c r="B4582" i="5"/>
  <c r="B4645" i="7"/>
  <c r="B4644" i="6"/>
  <c r="B4646" i="5"/>
  <c r="B4709" i="7"/>
  <c r="B4708" i="6"/>
  <c r="B4710" i="5"/>
  <c r="B5674" i="7"/>
  <c r="B5673" i="6"/>
  <c r="B5675" i="5"/>
  <c r="B6005" i="7"/>
  <c r="B6004" i="6"/>
  <c r="B6006" i="5"/>
  <c r="B6069" i="7"/>
  <c r="B6068" i="6"/>
  <c r="B6070" i="5"/>
  <c r="B3045" i="7"/>
  <c r="B3044" i="6"/>
  <c r="B3046" i="5"/>
  <c r="B2960" i="7"/>
  <c r="B2959" i="6"/>
  <c r="B2961" i="5"/>
  <c r="B1413" i="7"/>
  <c r="B1412" i="6"/>
  <c r="B1414" i="5"/>
  <c r="CL120" i="4"/>
  <c r="B109" i="7"/>
  <c r="B108" i="6"/>
  <c r="B110" i="5"/>
  <c r="B134" i="7"/>
  <c r="B135" i="5"/>
  <c r="B133" i="6"/>
  <c r="CL61" i="4"/>
  <c r="B50" i="7"/>
  <c r="B51" i="5"/>
  <c r="B49" i="6"/>
  <c r="B115" i="7"/>
  <c r="B116" i="5"/>
  <c r="B114" i="6"/>
  <c r="B24" i="7"/>
  <c r="B23" i="6"/>
  <c r="B25" i="5"/>
  <c r="CL88" i="4"/>
  <c r="B77" i="7"/>
  <c r="B76" i="6"/>
  <c r="B78" i="5"/>
  <c r="B187" i="7"/>
  <c r="B188" i="5"/>
  <c r="B186" i="6"/>
  <c r="CL172" i="4"/>
  <c r="B161" i="7"/>
  <c r="B162" i="5"/>
  <c r="B160" i="6"/>
  <c r="CL229" i="4"/>
  <c r="B218" i="7"/>
  <c r="B217" i="6"/>
  <c r="B219" i="5"/>
  <c r="CL100" i="4"/>
  <c r="B89" i="7"/>
  <c r="B88" i="6"/>
  <c r="B90" i="5"/>
  <c r="CL213" i="4"/>
  <c r="B202" i="7"/>
  <c r="B201" i="6"/>
  <c r="B203" i="5"/>
  <c r="B183" i="7"/>
  <c r="B184" i="5"/>
  <c r="B182" i="6"/>
  <c r="CL270" i="4"/>
  <c r="B259" i="7"/>
  <c r="B260" i="5"/>
  <c r="B258" i="6"/>
  <c r="B21" i="7"/>
  <c r="B20" i="6"/>
  <c r="B22" i="5"/>
  <c r="CL221" i="4"/>
  <c r="B258" i="2" s="1"/>
  <c r="B210" i="7"/>
  <c r="B209" i="6"/>
  <c r="B211" i="5"/>
  <c r="B261" i="7"/>
  <c r="B260" i="6"/>
  <c r="B262" i="5"/>
  <c r="B303" i="7"/>
  <c r="B304" i="5"/>
  <c r="B302" i="6"/>
  <c r="B399" i="7"/>
  <c r="B400" i="5"/>
  <c r="B398" i="6"/>
  <c r="B346" i="7"/>
  <c r="B345" i="6"/>
  <c r="B347" i="5"/>
  <c r="CL421" i="4"/>
  <c r="B458" i="2" s="1"/>
  <c r="B410" i="7"/>
  <c r="B409" i="6"/>
  <c r="B411" i="5"/>
  <c r="CL335" i="4"/>
  <c r="B372" i="2" s="1"/>
  <c r="B324" i="7"/>
  <c r="B325" i="5"/>
  <c r="B323" i="6"/>
  <c r="B377" i="7"/>
  <c r="B376" i="6"/>
  <c r="B378" i="5"/>
  <c r="CL452" i="4"/>
  <c r="B441" i="7"/>
  <c r="B440" i="6"/>
  <c r="B442" i="5"/>
  <c r="B249" i="7"/>
  <c r="B248" i="6"/>
  <c r="B250" i="5"/>
  <c r="CL301" i="4"/>
  <c r="B290" i="7"/>
  <c r="B289" i="6"/>
  <c r="B291" i="5"/>
  <c r="B338" i="7"/>
  <c r="B337" i="6"/>
  <c r="B339" i="5"/>
  <c r="B398" i="7"/>
  <c r="B397" i="6"/>
  <c r="B399" i="5"/>
  <c r="CL490" i="4"/>
  <c r="B479" i="7"/>
  <c r="B480" i="5"/>
  <c r="B478" i="6"/>
  <c r="B527" i="7"/>
  <c r="B528" i="5"/>
  <c r="B526" i="6"/>
  <c r="B654" i="7"/>
  <c r="B653" i="6"/>
  <c r="B655" i="5"/>
  <c r="CL729" i="4"/>
  <c r="B718" i="7"/>
  <c r="B717" i="6"/>
  <c r="B719" i="5"/>
  <c r="B448" i="7"/>
  <c r="B449" i="5"/>
  <c r="B447" i="6"/>
  <c r="B507" i="7"/>
  <c r="B508" i="5"/>
  <c r="B506" i="6"/>
  <c r="B599" i="7"/>
  <c r="B600" i="5"/>
  <c r="B598" i="6"/>
  <c r="B640" i="7"/>
  <c r="B641" i="5"/>
  <c r="B639" i="6"/>
  <c r="CL785" i="4"/>
  <c r="B774" i="7"/>
  <c r="B775" i="5"/>
  <c r="B773" i="6"/>
  <c r="B519" i="7"/>
  <c r="B520" i="5"/>
  <c r="B518" i="6"/>
  <c r="B584" i="7"/>
  <c r="B585" i="5"/>
  <c r="B583" i="6"/>
  <c r="B13" i="5"/>
  <c r="B12" i="7"/>
  <c r="B11" i="6"/>
  <c r="B102" i="7"/>
  <c r="B103" i="5"/>
  <c r="B101" i="6"/>
  <c r="B135" i="7"/>
  <c r="B136" i="5"/>
  <c r="B134" i="6"/>
  <c r="CL76" i="4"/>
  <c r="B65" i="7"/>
  <c r="B66" i="5"/>
  <c r="B64" i="6"/>
  <c r="CL131" i="4"/>
  <c r="B120" i="7"/>
  <c r="B119" i="6"/>
  <c r="B121" i="5"/>
  <c r="CL47" i="4"/>
  <c r="B36" i="7"/>
  <c r="B37" i="5"/>
  <c r="B35" i="6"/>
  <c r="B167" i="7"/>
  <c r="B168" i="5"/>
  <c r="B166" i="6"/>
  <c r="B47" i="7"/>
  <c r="B48" i="5"/>
  <c r="B46" i="6"/>
  <c r="B219" i="7"/>
  <c r="B220" i="5"/>
  <c r="B218" i="6"/>
  <c r="B90" i="7"/>
  <c r="B89" i="6"/>
  <c r="B91" i="5"/>
  <c r="CL222" i="4"/>
  <c r="B211" i="7"/>
  <c r="B212" i="5"/>
  <c r="B210" i="6"/>
  <c r="B252" i="7"/>
  <c r="B253" i="5"/>
  <c r="B251" i="6"/>
  <c r="CL15" i="4"/>
  <c r="B52" i="2" s="1"/>
  <c r="B4" i="7"/>
  <c r="B5" i="5"/>
  <c r="B3" i="6"/>
  <c r="B145" i="7"/>
  <c r="B146" i="5"/>
  <c r="B144" i="6"/>
  <c r="CL227" i="4"/>
  <c r="B216" i="7"/>
  <c r="B215" i="6"/>
  <c r="B217" i="5"/>
  <c r="B230" i="7"/>
  <c r="B231" i="5"/>
  <c r="B229" i="6"/>
  <c r="B320" i="7"/>
  <c r="B321" i="5"/>
  <c r="B319" i="6"/>
  <c r="CL428" i="4"/>
  <c r="B417" i="7"/>
  <c r="B418" i="5"/>
  <c r="B416" i="6"/>
  <c r="CL383" i="4"/>
  <c r="B420" i="2" s="1"/>
  <c r="B372" i="7"/>
  <c r="B373" i="5"/>
  <c r="B371" i="6"/>
  <c r="B422" i="7"/>
  <c r="B423" i="5"/>
  <c r="B421" i="6"/>
  <c r="B367" i="7"/>
  <c r="B368" i="5"/>
  <c r="B366" i="6"/>
  <c r="CL417" i="4"/>
  <c r="B406" i="7"/>
  <c r="B407" i="5"/>
  <c r="B405" i="6"/>
  <c r="CL485" i="4"/>
  <c r="B474" i="7"/>
  <c r="B473" i="6"/>
  <c r="B475" i="5"/>
  <c r="CL291" i="4"/>
  <c r="B280" i="7"/>
  <c r="B279" i="6"/>
  <c r="B281" i="5"/>
  <c r="CL322" i="4"/>
  <c r="B311" i="7"/>
  <c r="B312" i="5"/>
  <c r="B310" i="6"/>
  <c r="CL360" i="4"/>
  <c r="B349" i="7"/>
  <c r="B348" i="6"/>
  <c r="B350" i="5"/>
  <c r="B446" i="7"/>
  <c r="B445" i="6"/>
  <c r="B447" i="5"/>
  <c r="B504" i="7"/>
  <c r="B503" i="6"/>
  <c r="B505" i="5"/>
  <c r="B610" i="7"/>
  <c r="B609" i="6"/>
  <c r="B611" i="5"/>
  <c r="B723" i="7"/>
  <c r="B724" i="5"/>
  <c r="B722" i="6"/>
  <c r="CL460" i="4"/>
  <c r="B449" i="7"/>
  <c r="B450" i="5"/>
  <c r="B448" i="6"/>
  <c r="B508" i="7"/>
  <c r="B509" i="5"/>
  <c r="B507" i="6"/>
  <c r="B571" i="7"/>
  <c r="B572" i="5"/>
  <c r="B570" i="6"/>
  <c r="B630" i="7"/>
  <c r="B631" i="5"/>
  <c r="B629" i="6"/>
  <c r="CL705" i="4"/>
  <c r="B694" i="7"/>
  <c r="B695" i="5"/>
  <c r="B693" i="6"/>
  <c r="CL769" i="4"/>
  <c r="B806" i="2" s="1"/>
  <c r="B758" i="7"/>
  <c r="B759" i="5"/>
  <c r="B757" i="6"/>
  <c r="CL462" i="4"/>
  <c r="B451" i="7"/>
  <c r="B452" i="5"/>
  <c r="B450" i="6"/>
  <c r="CL535" i="4"/>
  <c r="B572" i="2" s="1"/>
  <c r="B524" i="7"/>
  <c r="B525" i="5"/>
  <c r="B523" i="6"/>
  <c r="B650" i="7"/>
  <c r="B649" i="6"/>
  <c r="B651" i="5"/>
  <c r="B61" i="7"/>
  <c r="B60" i="6"/>
  <c r="B62" i="5"/>
  <c r="CL122" i="4"/>
  <c r="B111" i="7"/>
  <c r="B112" i="5"/>
  <c r="B110" i="6"/>
  <c r="B141" i="5"/>
  <c r="B140" i="7"/>
  <c r="B139" i="6"/>
  <c r="B82" i="7"/>
  <c r="B81" i="6"/>
  <c r="B83" i="5"/>
  <c r="CL44" i="4"/>
  <c r="B33" i="7"/>
  <c r="B34" i="5"/>
  <c r="B32" i="6"/>
  <c r="CL183" i="4"/>
  <c r="B220" i="2" s="1"/>
  <c r="B172" i="7"/>
  <c r="B173" i="5"/>
  <c r="B171" i="6"/>
  <c r="CL174" i="4"/>
  <c r="B163" i="7"/>
  <c r="B164" i="5"/>
  <c r="B162" i="6"/>
  <c r="B225" i="7"/>
  <c r="B226" i="5"/>
  <c r="B224" i="6"/>
  <c r="B91" i="7"/>
  <c r="B92" i="5"/>
  <c r="B90" i="6"/>
  <c r="B204" i="7"/>
  <c r="B205" i="5"/>
  <c r="B203" i="6"/>
  <c r="B177" i="7"/>
  <c r="B178" i="5"/>
  <c r="B176" i="6"/>
  <c r="B257" i="7"/>
  <c r="B258" i="5"/>
  <c r="B256" i="6"/>
  <c r="B15" i="7"/>
  <c r="B16" i="5"/>
  <c r="B14" i="6"/>
  <c r="CL161" i="4"/>
  <c r="B150" i="7"/>
  <c r="B151" i="5"/>
  <c r="B149" i="6"/>
  <c r="B236" i="7"/>
  <c r="B237" i="5"/>
  <c r="B235" i="6"/>
  <c r="B240" i="7"/>
  <c r="B239" i="6"/>
  <c r="B241" i="5"/>
  <c r="B343" i="7"/>
  <c r="B344" i="5"/>
  <c r="B342" i="6"/>
  <c r="B428" i="7"/>
  <c r="B429" i="5"/>
  <c r="B427" i="6"/>
  <c r="CL355" i="4"/>
  <c r="B344" i="7"/>
  <c r="B343" i="6"/>
  <c r="B345" i="5"/>
  <c r="B412" i="7"/>
  <c r="B413" i="5"/>
  <c r="B411" i="6"/>
  <c r="CL344" i="4"/>
  <c r="B333" i="7"/>
  <c r="B332" i="6"/>
  <c r="B334" i="5"/>
  <c r="B434" i="7"/>
  <c r="B435" i="5"/>
  <c r="B433" i="6"/>
  <c r="B499" i="7"/>
  <c r="B500" i="5"/>
  <c r="B498" i="6"/>
  <c r="B288" i="7"/>
  <c r="B287" i="6"/>
  <c r="B289" i="5"/>
  <c r="CL323" i="4"/>
  <c r="B312" i="7"/>
  <c r="B311" i="6"/>
  <c r="B313" i="5"/>
  <c r="CL361" i="4"/>
  <c r="B350" i="7"/>
  <c r="B349" i="6"/>
  <c r="B351" i="5"/>
  <c r="CL466" i="4"/>
  <c r="B455" i="7"/>
  <c r="B456" i="5"/>
  <c r="B454" i="6"/>
  <c r="B529" i="7"/>
  <c r="B530" i="5"/>
  <c r="B528" i="6"/>
  <c r="B672" i="7"/>
  <c r="B671" i="6"/>
  <c r="B673" i="5"/>
  <c r="CL739" i="4"/>
  <c r="B776" i="2" s="1"/>
  <c r="B728" i="7"/>
  <c r="B727" i="6"/>
  <c r="B729" i="5"/>
  <c r="B473" i="7"/>
  <c r="B472" i="6"/>
  <c r="B474" i="5"/>
  <c r="B505" i="7"/>
  <c r="B504" i="6"/>
  <c r="B506" i="5"/>
  <c r="CL583" i="4"/>
  <c r="B572" i="7"/>
  <c r="B573" i="5"/>
  <c r="B571" i="6"/>
  <c r="B627" i="7"/>
  <c r="B628" i="5"/>
  <c r="B626" i="6"/>
  <c r="B700" i="7"/>
  <c r="B701" i="5"/>
  <c r="B699" i="6"/>
  <c r="B780" i="7"/>
  <c r="B781" i="5"/>
  <c r="B779" i="6"/>
  <c r="CL528" i="4"/>
  <c r="B517" i="7"/>
  <c r="B516" i="6"/>
  <c r="B518" i="5"/>
  <c r="B586" i="7"/>
  <c r="B585" i="6"/>
  <c r="B587" i="5"/>
  <c r="B653" i="7"/>
  <c r="B652" i="6"/>
  <c r="B654" i="5"/>
  <c r="CL68" i="4"/>
  <c r="B57" i="7"/>
  <c r="B56" i="6"/>
  <c r="B58" i="5"/>
  <c r="B124" i="7"/>
  <c r="B125" i="5"/>
  <c r="B123" i="6"/>
  <c r="CL43" i="4"/>
  <c r="B80" i="2" s="1"/>
  <c r="B32" i="7"/>
  <c r="B31" i="6"/>
  <c r="B33" i="5"/>
  <c r="B114" i="7"/>
  <c r="B115" i="5"/>
  <c r="B113" i="6"/>
  <c r="CL169" i="4"/>
  <c r="B206" i="2" s="1"/>
  <c r="B158" i="7"/>
  <c r="B157" i="6"/>
  <c r="B159" i="5"/>
  <c r="B122" i="7"/>
  <c r="B123" i="5"/>
  <c r="B121" i="6"/>
  <c r="CL228" i="4"/>
  <c r="B217" i="7"/>
  <c r="B216" i="6"/>
  <c r="B218" i="5"/>
  <c r="CL48" i="4"/>
  <c r="B37" i="7"/>
  <c r="B36" i="6"/>
  <c r="B38" i="5"/>
  <c r="CL103" i="4"/>
  <c r="B92" i="7"/>
  <c r="B93" i="5"/>
  <c r="B91" i="6"/>
  <c r="CL216" i="4"/>
  <c r="B205" i="7"/>
  <c r="B204" i="6"/>
  <c r="B206" i="5"/>
  <c r="B222" i="7"/>
  <c r="B221" i="6"/>
  <c r="B223" i="5"/>
  <c r="B258" i="7"/>
  <c r="B259" i="5"/>
  <c r="B257" i="6"/>
  <c r="B20" i="7"/>
  <c r="B19" i="6"/>
  <c r="B21" i="5"/>
  <c r="CL220" i="4"/>
  <c r="B209" i="7"/>
  <c r="B210" i="5"/>
  <c r="B208" i="6"/>
  <c r="CL275" i="4"/>
  <c r="B264" i="7"/>
  <c r="B265" i="5"/>
  <c r="B263" i="6"/>
  <c r="CL372" i="4"/>
  <c r="B361" i="7"/>
  <c r="B360" i="6"/>
  <c r="B362" i="5"/>
  <c r="CL420" i="4"/>
  <c r="B409" i="7"/>
  <c r="B408" i="6"/>
  <c r="B410" i="5"/>
  <c r="B321" i="7"/>
  <c r="B322" i="5"/>
  <c r="B320" i="6"/>
  <c r="B387" i="7"/>
  <c r="B388" i="5"/>
  <c r="B386" i="6"/>
  <c r="B424" i="7"/>
  <c r="B423" i="6"/>
  <c r="B425" i="5"/>
  <c r="CL345" i="4"/>
  <c r="B382" i="2" s="1"/>
  <c r="B334" i="7"/>
  <c r="B333" i="6"/>
  <c r="B335" i="5"/>
  <c r="CL400" i="4"/>
  <c r="B389" i="7"/>
  <c r="B388" i="6"/>
  <c r="B390" i="5"/>
  <c r="B467" i="7"/>
  <c r="B468" i="5"/>
  <c r="B466" i="6"/>
  <c r="CL289" i="4"/>
  <c r="B278" i="7"/>
  <c r="B279" i="5"/>
  <c r="B277" i="6"/>
  <c r="B297" i="7"/>
  <c r="B296" i="6"/>
  <c r="B298" i="5"/>
  <c r="CL348" i="4"/>
  <c r="B337" i="7"/>
  <c r="B338" i="5"/>
  <c r="B336" i="6"/>
  <c r="CL467" i="4"/>
  <c r="B456" i="7"/>
  <c r="B457" i="5"/>
  <c r="B455" i="6"/>
  <c r="B490" i="7"/>
  <c r="B491" i="5"/>
  <c r="B489" i="6"/>
  <c r="CL541" i="4"/>
  <c r="B530" i="7"/>
  <c r="B529" i="6"/>
  <c r="B531" i="5"/>
  <c r="CL680" i="4"/>
  <c r="B669" i="7"/>
  <c r="B668" i="6"/>
  <c r="B670" i="5"/>
  <c r="B725" i="7"/>
  <c r="B724" i="6"/>
  <c r="B726" i="5"/>
  <c r="CL495" i="4"/>
  <c r="B532" i="2" s="1"/>
  <c r="B484" i="7"/>
  <c r="B485" i="5"/>
  <c r="B483" i="6"/>
  <c r="CL517" i="4"/>
  <c r="B506" i="7"/>
  <c r="B507" i="5"/>
  <c r="B505" i="6"/>
  <c r="B573" i="7"/>
  <c r="B572" i="6"/>
  <c r="B574" i="5"/>
  <c r="B632" i="7"/>
  <c r="B631" i="6"/>
  <c r="B633" i="5"/>
  <c r="CL724" i="4"/>
  <c r="B713" i="7"/>
  <c r="B712" i="6"/>
  <c r="B714" i="5"/>
  <c r="B791" i="7"/>
  <c r="B792" i="5"/>
  <c r="B790" i="6"/>
  <c r="CL542" i="4"/>
  <c r="B531" i="7"/>
  <c r="B532" i="5"/>
  <c r="B530" i="6"/>
  <c r="B603" i="7"/>
  <c r="B604" i="5"/>
  <c r="B602" i="6"/>
  <c r="CL615" i="4"/>
  <c r="B604" i="7"/>
  <c r="B605" i="5"/>
  <c r="B603" i="6"/>
  <c r="CL656" i="4"/>
  <c r="B693" i="2" s="1"/>
  <c r="B645" i="7"/>
  <c r="B644" i="6"/>
  <c r="B646" i="5"/>
  <c r="CL693" i="4"/>
  <c r="B682" i="7"/>
  <c r="B683" i="5"/>
  <c r="B681" i="6"/>
  <c r="B514" i="7"/>
  <c r="B515" i="5"/>
  <c r="B513" i="6"/>
  <c r="B560" i="7"/>
  <c r="B559" i="6"/>
  <c r="B561" i="5"/>
  <c r="CL619" i="4"/>
  <c r="B608" i="7"/>
  <c r="B607" i="6"/>
  <c r="B609" i="5"/>
  <c r="CL679" i="4"/>
  <c r="B668" i="7"/>
  <c r="B669" i="5"/>
  <c r="B667" i="6"/>
  <c r="CL722" i="4"/>
  <c r="B711" i="7"/>
  <c r="B712" i="5"/>
  <c r="B710" i="6"/>
  <c r="B763" i="7"/>
  <c r="B764" i="5"/>
  <c r="B762" i="6"/>
  <c r="B792" i="7"/>
  <c r="B791" i="6"/>
  <c r="B793" i="5"/>
  <c r="B841" i="7"/>
  <c r="B840" i="6"/>
  <c r="B842" i="5"/>
  <c r="CL919" i="4"/>
  <c r="B908" i="7"/>
  <c r="B909" i="5"/>
  <c r="B907" i="6"/>
  <c r="B968" i="7"/>
  <c r="B969" i="5"/>
  <c r="B967" i="6"/>
  <c r="B1038" i="7"/>
  <c r="B1037" i="6"/>
  <c r="B1039" i="5"/>
  <c r="CL1095" i="4"/>
  <c r="B1084" i="7"/>
  <c r="B1085" i="5"/>
  <c r="B1083" i="6"/>
  <c r="B837" i="7"/>
  <c r="B836" i="6"/>
  <c r="B838" i="5"/>
  <c r="CL894" i="4"/>
  <c r="B883" i="7"/>
  <c r="B884" i="5"/>
  <c r="B882" i="6"/>
  <c r="CL916" i="4"/>
  <c r="B953" i="2" s="1"/>
  <c r="B905" i="7"/>
  <c r="B904" i="6"/>
  <c r="B906" i="5"/>
  <c r="B1002" i="7"/>
  <c r="B1003" i="5"/>
  <c r="B1001" i="6"/>
  <c r="CL1062" i="4"/>
  <c r="B1051" i="7"/>
  <c r="B1052" i="5"/>
  <c r="B1050" i="6"/>
  <c r="CL789" i="4"/>
  <c r="B778" i="7"/>
  <c r="B777" i="6"/>
  <c r="B779" i="5"/>
  <c r="CL857" i="4"/>
  <c r="B894" i="2" s="1"/>
  <c r="B846" i="7"/>
  <c r="B845" i="6"/>
  <c r="B847" i="5"/>
  <c r="CL924" i="4"/>
  <c r="B913" i="7"/>
  <c r="B914" i="5"/>
  <c r="B912" i="6"/>
  <c r="B971" i="7"/>
  <c r="B972" i="5"/>
  <c r="B970" i="6"/>
  <c r="CL1036" i="4"/>
  <c r="B1025" i="7"/>
  <c r="B1026" i="5"/>
  <c r="B1024" i="6"/>
  <c r="CL819" i="4"/>
  <c r="B808" i="7"/>
  <c r="B807" i="6"/>
  <c r="B809" i="5"/>
  <c r="B919" i="7"/>
  <c r="B920" i="5"/>
  <c r="B918" i="6"/>
  <c r="CL1012" i="4"/>
  <c r="B1001" i="7"/>
  <c r="B1000" i="6"/>
  <c r="B1002" i="5"/>
  <c r="B1062" i="7"/>
  <c r="B1063" i="5"/>
  <c r="B1061" i="6"/>
  <c r="CL1109" i="4"/>
  <c r="B1098" i="7"/>
  <c r="B1097" i="6"/>
  <c r="B1099" i="5"/>
  <c r="B1150" i="7"/>
  <c r="B1149" i="6"/>
  <c r="B1151" i="5"/>
  <c r="B1199" i="7"/>
  <c r="B1200" i="5"/>
  <c r="B1198" i="6"/>
  <c r="B1222" i="7"/>
  <c r="B1223" i="5"/>
  <c r="B1221" i="6"/>
  <c r="B1283" i="7"/>
  <c r="B1284" i="5"/>
  <c r="B1282" i="6"/>
  <c r="CL1333" i="4"/>
  <c r="B1322" i="7"/>
  <c r="B1321" i="6"/>
  <c r="B1323" i="5"/>
  <c r="B1135" i="7"/>
  <c r="B1136" i="5"/>
  <c r="B1134" i="6"/>
  <c r="CL1213" i="4"/>
  <c r="B1202" i="7"/>
  <c r="B1201" i="6"/>
  <c r="B1203" i="5"/>
  <c r="B1299" i="7"/>
  <c r="B1300" i="5"/>
  <c r="B1298" i="6"/>
  <c r="CL1125" i="4"/>
  <c r="B1114" i="7"/>
  <c r="B1113" i="6"/>
  <c r="B1115" i="5"/>
  <c r="B1163" i="7"/>
  <c r="B1164" i="5"/>
  <c r="B1162" i="6"/>
  <c r="B1225" i="7"/>
  <c r="B1224" i="6"/>
  <c r="B1226" i="5"/>
  <c r="B1289" i="7"/>
  <c r="B1288" i="6"/>
  <c r="B1290" i="5"/>
  <c r="CL1326" i="4"/>
  <c r="B1363" i="2" s="1"/>
  <c r="B1315" i="7"/>
  <c r="B1316" i="5"/>
  <c r="B1314" i="6"/>
  <c r="CL1402" i="4"/>
  <c r="B1391" i="7"/>
  <c r="B1392" i="5"/>
  <c r="B1390" i="6"/>
  <c r="CL1215" i="4"/>
  <c r="B1252" i="2" s="1"/>
  <c r="B1204" i="7"/>
  <c r="B1203" i="6"/>
  <c r="B1205" i="5"/>
  <c r="B591" i="7"/>
  <c r="B592" i="5"/>
  <c r="B590" i="6"/>
  <c r="CL685" i="4"/>
  <c r="B674" i="7"/>
  <c r="B673" i="6"/>
  <c r="B675" i="5"/>
  <c r="B721" i="7"/>
  <c r="B722" i="5"/>
  <c r="B720" i="6"/>
  <c r="CL546" i="4"/>
  <c r="B535" i="7"/>
  <c r="B536" i="5"/>
  <c r="B534" i="6"/>
  <c r="B575" i="7"/>
  <c r="B576" i="5"/>
  <c r="B574" i="6"/>
  <c r="CL675" i="4"/>
  <c r="B664" i="7"/>
  <c r="B663" i="6"/>
  <c r="B665" i="5"/>
  <c r="B722" i="7"/>
  <c r="B721" i="6"/>
  <c r="B723" i="5"/>
  <c r="B753" i="7"/>
  <c r="B754" i="5"/>
  <c r="B752" i="6"/>
  <c r="B793" i="7"/>
  <c r="B792" i="6"/>
  <c r="B794" i="5"/>
  <c r="CL872" i="4"/>
  <c r="B861" i="7"/>
  <c r="B860" i="6"/>
  <c r="B862" i="5"/>
  <c r="B938" i="7"/>
  <c r="B939" i="5"/>
  <c r="B937" i="6"/>
  <c r="B1015" i="7"/>
  <c r="B1016" i="5"/>
  <c r="B1014" i="6"/>
  <c r="B1085" i="7"/>
  <c r="B1084" i="6"/>
  <c r="B1086" i="5"/>
  <c r="B843" i="7"/>
  <c r="B844" i="5"/>
  <c r="B842" i="6"/>
  <c r="CL907" i="4"/>
  <c r="B896" i="7"/>
  <c r="B897" i="5"/>
  <c r="B895" i="6"/>
  <c r="CL997" i="4"/>
  <c r="B986" i="7"/>
  <c r="B985" i="6"/>
  <c r="B987" i="5"/>
  <c r="CL1032" i="4"/>
  <c r="B1021" i="7"/>
  <c r="B1020" i="6"/>
  <c r="B1022" i="5"/>
  <c r="B779" i="7"/>
  <c r="B780" i="5"/>
  <c r="B778" i="6"/>
  <c r="B923" i="7"/>
  <c r="B924" i="5"/>
  <c r="B922" i="6"/>
  <c r="CL971" i="4"/>
  <c r="B960" i="7"/>
  <c r="B961" i="5"/>
  <c r="B959" i="6"/>
  <c r="CL1003" i="4"/>
  <c r="B1040" i="2" s="1"/>
  <c r="B992" i="7"/>
  <c r="B991" i="6"/>
  <c r="B993" i="5"/>
  <c r="CL813" i="4"/>
  <c r="B802" i="7"/>
  <c r="B801" i="6"/>
  <c r="B803" i="5"/>
  <c r="CL931" i="4"/>
  <c r="B920" i="7"/>
  <c r="B919" i="6"/>
  <c r="B921" i="5"/>
  <c r="B974" i="7"/>
  <c r="B973" i="6"/>
  <c r="B975" i="5"/>
  <c r="CL1064" i="4"/>
  <c r="B1053" i="7"/>
  <c r="B1052" i="6"/>
  <c r="B1054" i="5"/>
  <c r="B1083" i="7"/>
  <c r="B1084" i="5"/>
  <c r="B1082" i="6"/>
  <c r="B1127" i="7"/>
  <c r="B1128" i="5"/>
  <c r="B1126" i="6"/>
  <c r="CL1203" i="4"/>
  <c r="B1240" i="2" s="1"/>
  <c r="B1192" i="7"/>
  <c r="B1191" i="6"/>
  <c r="B1193" i="5"/>
  <c r="B1270" i="7"/>
  <c r="B1271" i="5"/>
  <c r="B1269" i="6"/>
  <c r="B1354" i="7"/>
  <c r="B1353" i="6"/>
  <c r="B1355" i="5"/>
  <c r="B1136" i="7"/>
  <c r="B1135" i="6"/>
  <c r="B1137" i="5"/>
  <c r="CL1225" i="4"/>
  <c r="B1214" i="7"/>
  <c r="B1213" i="6"/>
  <c r="B1215" i="5"/>
  <c r="B1259" i="7"/>
  <c r="B1260" i="5"/>
  <c r="B1258" i="6"/>
  <c r="B1356" i="7"/>
  <c r="B1357" i="5"/>
  <c r="B1355" i="6"/>
  <c r="CL1126" i="4"/>
  <c r="B1163" i="2" s="1"/>
  <c r="B1115" i="7"/>
  <c r="B1116" i="5"/>
  <c r="B1114" i="6"/>
  <c r="CL1189" i="4"/>
  <c r="B1178" i="7"/>
  <c r="B1177" i="6"/>
  <c r="B1179" i="5"/>
  <c r="CL1289" i="4"/>
  <c r="B1326" i="2" s="1"/>
  <c r="B1278" i="7"/>
  <c r="B1277" i="6"/>
  <c r="B1279" i="5"/>
  <c r="B1309" i="7"/>
  <c r="B1308" i="6"/>
  <c r="B1310" i="5"/>
  <c r="CL1393" i="4"/>
  <c r="B1430" i="2" s="1"/>
  <c r="B1382" i="7"/>
  <c r="B1383" i="5"/>
  <c r="B1381" i="6"/>
  <c r="B1187" i="7"/>
  <c r="B1188" i="5"/>
  <c r="B1186" i="6"/>
  <c r="CL1246" i="4"/>
  <c r="B1235" i="7"/>
  <c r="B1236" i="5"/>
  <c r="B1234" i="6"/>
  <c r="B738" i="7"/>
  <c r="B737" i="6"/>
  <c r="B739" i="5"/>
  <c r="B536" i="7"/>
  <c r="B535" i="6"/>
  <c r="B537" i="5"/>
  <c r="CL580" i="4"/>
  <c r="B569" i="7"/>
  <c r="B568" i="6"/>
  <c r="B570" i="5"/>
  <c r="B657" i="7"/>
  <c r="B658" i="5"/>
  <c r="B656" i="6"/>
  <c r="CL701" i="4"/>
  <c r="B690" i="7"/>
  <c r="B691" i="5"/>
  <c r="B689" i="6"/>
  <c r="B790" i="7"/>
  <c r="B791" i="5"/>
  <c r="B789" i="6"/>
  <c r="B830" i="7"/>
  <c r="B829" i="6"/>
  <c r="B831" i="5"/>
  <c r="B869" i="7"/>
  <c r="B868" i="6"/>
  <c r="B870" i="5"/>
  <c r="CL964" i="4"/>
  <c r="B953" i="7"/>
  <c r="B952" i="6"/>
  <c r="B954" i="5"/>
  <c r="CL1027" i="4"/>
  <c r="B1016" i="7"/>
  <c r="B1015" i="6"/>
  <c r="B1017" i="5"/>
  <c r="CL1097" i="4"/>
  <c r="B1134" i="2" s="1"/>
  <c r="B1086" i="7"/>
  <c r="B1085" i="6"/>
  <c r="B1087" i="5"/>
  <c r="CL836" i="4"/>
  <c r="B825" i="7"/>
  <c r="B824" i="6"/>
  <c r="B826" i="5"/>
  <c r="CL910" i="4"/>
  <c r="B947" i="2" s="1"/>
  <c r="B899" i="7"/>
  <c r="B900" i="5"/>
  <c r="B898" i="6"/>
  <c r="B943" i="7"/>
  <c r="B944" i="5"/>
  <c r="B942" i="6"/>
  <c r="B1011" i="7"/>
  <c r="B1012" i="5"/>
  <c r="B1010" i="6"/>
  <c r="CL1060" i="4"/>
  <c r="B1049" i="7"/>
  <c r="B1048" i="6"/>
  <c r="B1050" i="5"/>
  <c r="B816" i="7"/>
  <c r="B815" i="6"/>
  <c r="B817" i="5"/>
  <c r="B856" i="7"/>
  <c r="B855" i="6"/>
  <c r="B857" i="5"/>
  <c r="CL939" i="4"/>
  <c r="B928" i="7"/>
  <c r="B927" i="6"/>
  <c r="B929" i="5"/>
  <c r="B973" i="7"/>
  <c r="B972" i="6"/>
  <c r="B974" i="5"/>
  <c r="B1012" i="7"/>
  <c r="B1013" i="5"/>
  <c r="B1011" i="6"/>
  <c r="CL887" i="4"/>
  <c r="B876" i="7"/>
  <c r="B877" i="5"/>
  <c r="B875" i="6"/>
  <c r="B930" i="7"/>
  <c r="B929" i="6"/>
  <c r="B931" i="5"/>
  <c r="B999" i="7"/>
  <c r="B1000" i="5"/>
  <c r="B998" i="6"/>
  <c r="CL1065" i="4"/>
  <c r="B1102" i="2" s="1"/>
  <c r="B1054" i="7"/>
  <c r="B1053" i="6"/>
  <c r="B1055" i="5"/>
  <c r="CL1129" i="4"/>
  <c r="B1118" i="7"/>
  <c r="B1117" i="6"/>
  <c r="B1119" i="5"/>
  <c r="CL1200" i="4"/>
  <c r="B1189" i="7"/>
  <c r="B1188" i="6"/>
  <c r="B1190" i="5"/>
  <c r="CL1275" i="4"/>
  <c r="B1264" i="7"/>
  <c r="B1263" i="6"/>
  <c r="B1265" i="5"/>
  <c r="CL1366" i="4"/>
  <c r="B1355" i="7"/>
  <c r="B1356" i="5"/>
  <c r="B1354" i="6"/>
  <c r="B1133" i="7"/>
  <c r="B1132" i="6"/>
  <c r="B1134" i="5"/>
  <c r="B1200" i="7"/>
  <c r="B1199" i="6"/>
  <c r="B1201" i="5"/>
  <c r="CL1347" i="4"/>
  <c r="B1384" i="2" s="1"/>
  <c r="B1336" i="7"/>
  <c r="B1335" i="6"/>
  <c r="B1337" i="5"/>
  <c r="CL1372" i="4"/>
  <c r="B1361" i="7"/>
  <c r="B1362" i="5"/>
  <c r="B1360" i="6"/>
  <c r="CL1127" i="4"/>
  <c r="B1116" i="7"/>
  <c r="B1117" i="5"/>
  <c r="B1115" i="6"/>
  <c r="CL1259" i="4"/>
  <c r="B1296" i="2" s="1"/>
  <c r="B1248" i="7"/>
  <c r="B1247" i="6"/>
  <c r="B1249" i="5"/>
  <c r="B1302" i="7"/>
  <c r="B1303" i="5"/>
  <c r="B1301" i="6"/>
  <c r="CL1359" i="4"/>
  <c r="B1396" i="2" s="1"/>
  <c r="B1348" i="7"/>
  <c r="B1347" i="6"/>
  <c r="B1349" i="5"/>
  <c r="B1157" i="7"/>
  <c r="B1156" i="6"/>
  <c r="B1158" i="5"/>
  <c r="CL1209" i="4"/>
  <c r="B1246" i="2" s="1"/>
  <c r="B1198" i="7"/>
  <c r="B1197" i="6"/>
  <c r="B1199" i="5"/>
  <c r="CL1252" i="4"/>
  <c r="B1241" i="7"/>
  <c r="B1240" i="6"/>
  <c r="B1242" i="5"/>
  <c r="B685" i="7"/>
  <c r="B684" i="6"/>
  <c r="B686" i="5"/>
  <c r="B533" i="7"/>
  <c r="B532" i="6"/>
  <c r="B534" i="5"/>
  <c r="B566" i="7"/>
  <c r="B567" i="5"/>
  <c r="B565" i="6"/>
  <c r="B658" i="7"/>
  <c r="B657" i="6"/>
  <c r="B659" i="5"/>
  <c r="B691" i="7"/>
  <c r="B692" i="5"/>
  <c r="B690" i="6"/>
  <c r="B785" i="7"/>
  <c r="B786" i="5"/>
  <c r="B784" i="6"/>
  <c r="CL815" i="4"/>
  <c r="B804" i="7"/>
  <c r="B805" i="5"/>
  <c r="B803" i="6"/>
  <c r="CL851" i="4"/>
  <c r="B840" i="7"/>
  <c r="B841" i="5"/>
  <c r="B839" i="6"/>
  <c r="CL881" i="4"/>
  <c r="B870" i="7"/>
  <c r="B871" i="5"/>
  <c r="B869" i="6"/>
  <c r="CL974" i="4"/>
  <c r="B963" i="7"/>
  <c r="B964" i="5"/>
  <c r="B962" i="6"/>
  <c r="CL1075" i="4"/>
  <c r="B1064" i="7"/>
  <c r="B1063" i="6"/>
  <c r="B1065" i="5"/>
  <c r="CL766" i="4"/>
  <c r="B755" i="7"/>
  <c r="B756" i="5"/>
  <c r="B754" i="6"/>
  <c r="B872" i="7"/>
  <c r="B871" i="6"/>
  <c r="B873" i="5"/>
  <c r="CL911" i="4"/>
  <c r="B900" i="7"/>
  <c r="B901" i="5"/>
  <c r="B899" i="6"/>
  <c r="B934" i="7"/>
  <c r="B935" i="5"/>
  <c r="B933" i="6"/>
  <c r="B1023" i="7"/>
  <c r="B1024" i="5"/>
  <c r="B1022" i="6"/>
  <c r="B1079" i="7"/>
  <c r="B1080" i="5"/>
  <c r="B1078" i="6"/>
  <c r="B834" i="7"/>
  <c r="B835" i="5"/>
  <c r="B833" i="6"/>
  <c r="B912" i="7"/>
  <c r="B911" i="6"/>
  <c r="B913" i="5"/>
  <c r="B990" i="7"/>
  <c r="B989" i="6"/>
  <c r="B991" i="5"/>
  <c r="CL1042" i="4"/>
  <c r="B1031" i="7"/>
  <c r="B1032" i="5"/>
  <c r="B1030" i="6"/>
  <c r="CL837" i="4"/>
  <c r="B826" i="7"/>
  <c r="B827" i="5"/>
  <c r="B825" i="6"/>
  <c r="B955" i="7"/>
  <c r="B956" i="5"/>
  <c r="B954" i="6"/>
  <c r="CL1044" i="4"/>
  <c r="B1033" i="7"/>
  <c r="B1032" i="6"/>
  <c r="B1034" i="5"/>
  <c r="CL1092" i="4"/>
  <c r="B1081" i="7"/>
  <c r="B1080" i="6"/>
  <c r="B1082" i="5"/>
  <c r="CL1130" i="4"/>
  <c r="B1119" i="7"/>
  <c r="B1120" i="5"/>
  <c r="B1118" i="6"/>
  <c r="CL1184" i="4"/>
  <c r="B1173" i="7"/>
  <c r="B1172" i="6"/>
  <c r="B1174" i="5"/>
  <c r="B1217" i="7"/>
  <c r="B1218" i="5"/>
  <c r="B1216" i="6"/>
  <c r="B1261" i="7"/>
  <c r="B1260" i="6"/>
  <c r="B1262" i="5"/>
  <c r="B1286" i="7"/>
  <c r="B1287" i="5"/>
  <c r="B1285" i="6"/>
  <c r="B1335" i="7"/>
  <c r="B1336" i="5"/>
  <c r="B1334" i="6"/>
  <c r="B1145" i="7"/>
  <c r="B1144" i="6"/>
  <c r="B1146" i="5"/>
  <c r="B1201" i="7"/>
  <c r="B1202" i="5"/>
  <c r="B1200" i="6"/>
  <c r="CL1353" i="4"/>
  <c r="B1342" i="7"/>
  <c r="B1341" i="6"/>
  <c r="B1343" i="5"/>
  <c r="B1113" i="7"/>
  <c r="B1112" i="6"/>
  <c r="B1114" i="5"/>
  <c r="B1170" i="7"/>
  <c r="B1169" i="6"/>
  <c r="B1171" i="5"/>
  <c r="B1245" i="7"/>
  <c r="B1244" i="6"/>
  <c r="B1246" i="5"/>
  <c r="CL1303" i="4"/>
  <c r="B1292" i="7"/>
  <c r="B1293" i="5"/>
  <c r="B1291" i="6"/>
  <c r="CL1354" i="4"/>
  <c r="B1391" i="2" s="1"/>
  <c r="B1343" i="7"/>
  <c r="B1344" i="5"/>
  <c r="B1342" i="6"/>
  <c r="B1409" i="7"/>
  <c r="B1410" i="5"/>
  <c r="B1408" i="6"/>
  <c r="B1209" i="7"/>
  <c r="B1208" i="6"/>
  <c r="B1210" i="5"/>
  <c r="CL1268" i="4"/>
  <c r="B1305" i="2" s="1"/>
  <c r="B1257" i="7"/>
  <c r="B1256" i="6"/>
  <c r="B1258" i="5"/>
  <c r="B1256" i="7"/>
  <c r="B1255" i="6"/>
  <c r="B1257" i="5"/>
  <c r="B1379" i="7"/>
  <c r="B1380" i="5"/>
  <c r="B1378" i="6"/>
  <c r="B1380" i="7"/>
  <c r="B1379" i="6"/>
  <c r="B1381" i="5"/>
  <c r="B6141" i="7"/>
  <c r="B6140" i="6"/>
  <c r="B6142" i="5"/>
  <c r="B6160" i="7"/>
  <c r="B6159" i="6"/>
  <c r="B6161" i="5"/>
  <c r="B1365" i="7"/>
  <c r="B1364" i="6"/>
  <c r="B1366" i="5"/>
  <c r="CL6159" i="4"/>
  <c r="B6196" i="2" s="1"/>
  <c r="B6148" i="7"/>
  <c r="B6147" i="6"/>
  <c r="B6149" i="5"/>
  <c r="CL6138" i="4"/>
  <c r="B6127" i="7"/>
  <c r="B6126" i="6"/>
  <c r="B6128" i="5"/>
  <c r="B1268" i="7"/>
  <c r="B1267" i="6"/>
  <c r="B1269" i="5"/>
  <c r="CL1349" i="4"/>
  <c r="B1386" i="2" s="1"/>
  <c r="B1338" i="7"/>
  <c r="B1337" i="6"/>
  <c r="B1339" i="5"/>
  <c r="CL1403" i="4"/>
  <c r="B1392" i="7"/>
  <c r="B1391" i="6"/>
  <c r="B1393" i="5"/>
  <c r="B1388" i="7"/>
  <c r="B1389" i="5"/>
  <c r="B1387" i="6"/>
  <c r="B1394" i="7"/>
  <c r="B1393" i="6"/>
  <c r="B1395" i="5"/>
  <c r="CL6168" i="4"/>
  <c r="B6157" i="7"/>
  <c r="B6156" i="6"/>
  <c r="B6158" i="5"/>
  <c r="B6151" i="7"/>
  <c r="B6150" i="6"/>
  <c r="B6152" i="5"/>
  <c r="B1320" i="7"/>
  <c r="B1319" i="6"/>
  <c r="B1321" i="5"/>
  <c r="CL1397" i="4"/>
  <c r="B1386" i="7"/>
  <c r="B1385" i="6"/>
  <c r="B1387" i="5"/>
  <c r="B1389" i="7"/>
  <c r="B1388" i="6"/>
  <c r="B1390" i="5"/>
  <c r="CL1419" i="4"/>
  <c r="B1408" i="7"/>
  <c r="B1407" i="6"/>
  <c r="B1409" i="5"/>
  <c r="B6150" i="7"/>
  <c r="B6149" i="6"/>
  <c r="B6151" i="5"/>
  <c r="B6124" i="7"/>
  <c r="B6123" i="6"/>
  <c r="B6125" i="5"/>
  <c r="CL1414" i="4"/>
  <c r="B1403" i="7"/>
  <c r="B1404" i="5"/>
  <c r="B1402" i="6"/>
  <c r="B1337" i="7"/>
  <c r="B1336" i="6"/>
  <c r="B1338" i="5"/>
  <c r="CL1241" i="4"/>
  <c r="B1278" i="2" s="1"/>
  <c r="B1230" i="7"/>
  <c r="B1229" i="6"/>
  <c r="B1231" i="5"/>
  <c r="B1234" i="7"/>
  <c r="B1233" i="6"/>
  <c r="B1235" i="5"/>
  <c r="CL783" i="4"/>
  <c r="B772" i="7"/>
  <c r="B773" i="5"/>
  <c r="B771" i="6"/>
  <c r="B822" i="7"/>
  <c r="B823" i="5"/>
  <c r="B821" i="6"/>
  <c r="CL765" i="4"/>
  <c r="B754" i="7"/>
  <c r="B755" i="5"/>
  <c r="B753" i="6"/>
  <c r="B746" i="7"/>
  <c r="B747" i="5"/>
  <c r="B745" i="6"/>
  <c r="B553" i="7"/>
  <c r="B552" i="6"/>
  <c r="B554" i="5"/>
  <c r="B620" i="7"/>
  <c r="B621" i="5"/>
  <c r="B619" i="6"/>
  <c r="B489" i="7"/>
  <c r="B488" i="6"/>
  <c r="B490" i="5"/>
  <c r="B363" i="7"/>
  <c r="B364" i="5"/>
  <c r="B362" i="6"/>
  <c r="B339" i="7"/>
  <c r="B340" i="5"/>
  <c r="B338" i="6"/>
  <c r="CL390" i="4"/>
  <c r="B379" i="7"/>
  <c r="B380" i="5"/>
  <c r="B378" i="6"/>
  <c r="B192" i="7"/>
  <c r="B193" i="5"/>
  <c r="B191" i="6"/>
  <c r="B260" i="7"/>
  <c r="B261" i="5"/>
  <c r="B259" i="6"/>
  <c r="CL139" i="4"/>
  <c r="B128" i="7"/>
  <c r="B129" i="5"/>
  <c r="B127" i="6"/>
  <c r="B41" i="7"/>
  <c r="B40" i="6"/>
  <c r="B42" i="5"/>
  <c r="B1437" i="5"/>
  <c r="B1436" i="7"/>
  <c r="B1435" i="6"/>
  <c r="B1449" i="5"/>
  <c r="B1448" i="7"/>
  <c r="B1447" i="6"/>
  <c r="B1441" i="5"/>
  <c r="B1440" i="7"/>
  <c r="B1439" i="6"/>
  <c r="B1475" i="5"/>
  <c r="B1474" i="7"/>
  <c r="B1473" i="6"/>
  <c r="B1445" i="5"/>
  <c r="B1444" i="7"/>
  <c r="B1443" i="6"/>
  <c r="B1425" i="5"/>
  <c r="B1424" i="7"/>
  <c r="B1423" i="6"/>
  <c r="B1416" i="7"/>
  <c r="B1415" i="6"/>
  <c r="B1417" i="5"/>
  <c r="B1439" i="5"/>
  <c r="B1438" i="7"/>
  <c r="B1437" i="6"/>
  <c r="B2339" i="7"/>
  <c r="B2340" i="5"/>
  <c r="B2338" i="6"/>
  <c r="B5732" i="7"/>
  <c r="B5731" i="6"/>
  <c r="B5733" i="5"/>
  <c r="B3060" i="7"/>
  <c r="B3059" i="6"/>
  <c r="B3061" i="5"/>
  <c r="B2690" i="7"/>
  <c r="B2689" i="6"/>
  <c r="B2691" i="5"/>
  <c r="B5232" i="7"/>
  <c r="B5231" i="6"/>
  <c r="B5233" i="5"/>
  <c r="B3319" i="7"/>
  <c r="B3318" i="6"/>
  <c r="B3320" i="5"/>
  <c r="B4299" i="7"/>
  <c r="B4298" i="6"/>
  <c r="B4300" i="5"/>
  <c r="B1960" i="7"/>
  <c r="B1959" i="6"/>
  <c r="B1961" i="5"/>
  <c r="B3450" i="7"/>
  <c r="B3449" i="6"/>
  <c r="B3451" i="5"/>
  <c r="B3709" i="7"/>
  <c r="B3708" i="6"/>
  <c r="B3710" i="5"/>
  <c r="B4754" i="7"/>
  <c r="B4753" i="6"/>
  <c r="B4755" i="5"/>
  <c r="B2948" i="7"/>
  <c r="B2947" i="6"/>
  <c r="B2949" i="5"/>
  <c r="B5559" i="7"/>
  <c r="B5558" i="6"/>
  <c r="B5560" i="5"/>
  <c r="B5597" i="7"/>
  <c r="B5596" i="6"/>
  <c r="B5598" i="5"/>
  <c r="B1698" i="7"/>
  <c r="B1697" i="6"/>
  <c r="B1699" i="5"/>
  <c r="B2310" i="7"/>
  <c r="B2311" i="5"/>
  <c r="B2309" i="6"/>
  <c r="B5539" i="7"/>
  <c r="B5538" i="6"/>
  <c r="B5540" i="5"/>
  <c r="B2621" i="7"/>
  <c r="B2620" i="6"/>
  <c r="B2622" i="5"/>
  <c r="B3715" i="7"/>
  <c r="B3714" i="6"/>
  <c r="B3716" i="5"/>
  <c r="B5126" i="7"/>
  <c r="B5125" i="6"/>
  <c r="B5127" i="5"/>
  <c r="B5101" i="7"/>
  <c r="B5100" i="6"/>
  <c r="B5102" i="5"/>
  <c r="B5500" i="7"/>
  <c r="B5499" i="6"/>
  <c r="B5501" i="5"/>
  <c r="B5512" i="7"/>
  <c r="B5511" i="6"/>
  <c r="B5513" i="5"/>
  <c r="B5181" i="7"/>
  <c r="B5180" i="6"/>
  <c r="B5182" i="5"/>
  <c r="B2667" i="7"/>
  <c r="B2666" i="6"/>
  <c r="B2668" i="5"/>
  <c r="B5553" i="7"/>
  <c r="B5552" i="6"/>
  <c r="B5554" i="5"/>
  <c r="B5554" i="7"/>
  <c r="B5553" i="6"/>
  <c r="B5555" i="5"/>
  <c r="B1695" i="7"/>
  <c r="B1696" i="5"/>
  <c r="B1694" i="6"/>
  <c r="B3443" i="7"/>
  <c r="B3442" i="6"/>
  <c r="B3444" i="5"/>
  <c r="B5507" i="7"/>
  <c r="B5506" i="6"/>
  <c r="B5508" i="5"/>
  <c r="B3043" i="7"/>
  <c r="B3042" i="6"/>
  <c r="B3044" i="5"/>
  <c r="B3406" i="7"/>
  <c r="B3405" i="6"/>
  <c r="B3407" i="5"/>
  <c r="B5174" i="7"/>
  <c r="B5173" i="6"/>
  <c r="B5175" i="5"/>
  <c r="B5149" i="7"/>
  <c r="B5148" i="6"/>
  <c r="B5150" i="5"/>
  <c r="B3344" i="7"/>
  <c r="B3343" i="6"/>
  <c r="B3345" i="5"/>
  <c r="B3042" i="7"/>
  <c r="B3041" i="6"/>
  <c r="B3043" i="5"/>
  <c r="B3381" i="7"/>
  <c r="B3380" i="6"/>
  <c r="B3382" i="5"/>
  <c r="B5117" i="7"/>
  <c r="B5116" i="6"/>
  <c r="B5118" i="5"/>
  <c r="B5577" i="7"/>
  <c r="B5576" i="6"/>
  <c r="B5578" i="5"/>
  <c r="B5522" i="7"/>
  <c r="B5521" i="6"/>
  <c r="B5523" i="5"/>
  <c r="B3012" i="7"/>
  <c r="B3011" i="6"/>
  <c r="B3013" i="5"/>
  <c r="B2280" i="7"/>
  <c r="B2279" i="6"/>
  <c r="B2281" i="5"/>
  <c r="B3431" i="7"/>
  <c r="B3430" i="6"/>
  <c r="B3432" i="5"/>
  <c r="B2680" i="7"/>
  <c r="B2679" i="6"/>
  <c r="B2681" i="5"/>
  <c r="B3046" i="7"/>
  <c r="B3045" i="6"/>
  <c r="B3047" i="5"/>
  <c r="B5094" i="7"/>
  <c r="B5093" i="6"/>
  <c r="B5095" i="5"/>
  <c r="B5069" i="7"/>
  <c r="B5068" i="6"/>
  <c r="B5070" i="5"/>
  <c r="B3860" i="7"/>
  <c r="B3859" i="6"/>
  <c r="B3861" i="5"/>
  <c r="B5128" i="7"/>
  <c r="B5127" i="6"/>
  <c r="B5129" i="5"/>
  <c r="B5199" i="7"/>
  <c r="B5198" i="6"/>
  <c r="B5200" i="5"/>
  <c r="B3859" i="7"/>
  <c r="B3858" i="6"/>
  <c r="B3860" i="5"/>
  <c r="B1985" i="7"/>
  <c r="B1986" i="5"/>
  <c r="B1984" i="6"/>
  <c r="B1986" i="7"/>
  <c r="B1985" i="6"/>
  <c r="B1987" i="5"/>
  <c r="B2625" i="7"/>
  <c r="B2624" i="6"/>
  <c r="B2626" i="5"/>
  <c r="B5634" i="7"/>
  <c r="B5633" i="6"/>
  <c r="B5635" i="5"/>
  <c r="B2647" i="7"/>
  <c r="B2646" i="6"/>
  <c r="B2648" i="5"/>
  <c r="B5519" i="7"/>
  <c r="B5518" i="6"/>
  <c r="B5520" i="5"/>
  <c r="B5514" i="7"/>
  <c r="B5513" i="6"/>
  <c r="B5515" i="5"/>
  <c r="B3727" i="7"/>
  <c r="B3726" i="6"/>
  <c r="B3728" i="5"/>
  <c r="B2685" i="7"/>
  <c r="B2684" i="6"/>
  <c r="B2686" i="5"/>
  <c r="B1694" i="7"/>
  <c r="B1693" i="6"/>
  <c r="B1695" i="5"/>
  <c r="B1688" i="5"/>
  <c r="B1686" i="6"/>
  <c r="B1687" i="7"/>
  <c r="B2984" i="7"/>
  <c r="B2983" i="6"/>
  <c r="B2985" i="5"/>
  <c r="B2964" i="7"/>
  <c r="B2963" i="6"/>
  <c r="B2965" i="5"/>
  <c r="B3413" i="7"/>
  <c r="B3412" i="6"/>
  <c r="B3414" i="5"/>
  <c r="B2669" i="7"/>
  <c r="B2668" i="6"/>
  <c r="B2670" i="5"/>
  <c r="B2328" i="7"/>
  <c r="B2327" i="6"/>
  <c r="B2329" i="5"/>
  <c r="B5536" i="7"/>
  <c r="B5535" i="6"/>
  <c r="B5537" i="5"/>
  <c r="B5595" i="7"/>
  <c r="B5594" i="6"/>
  <c r="B5596" i="5"/>
  <c r="B5606" i="7"/>
  <c r="B5605" i="6"/>
  <c r="B5607" i="5"/>
  <c r="B3361" i="7"/>
  <c r="B3360" i="6"/>
  <c r="B3362" i="5"/>
  <c r="B3037" i="7"/>
  <c r="B3036" i="6"/>
  <c r="B3038" i="5"/>
  <c r="B2309" i="7"/>
  <c r="B2308" i="6"/>
  <c r="B2310" i="5"/>
  <c r="B2327" i="7"/>
  <c r="B2328" i="5"/>
  <c r="B2326" i="6"/>
  <c r="B5557" i="7"/>
  <c r="B5556" i="6"/>
  <c r="B5558" i="5"/>
  <c r="B3401" i="7"/>
  <c r="B3400" i="6"/>
  <c r="B3402" i="5"/>
  <c r="B3378" i="7"/>
  <c r="B3377" i="6"/>
  <c r="B3379" i="5"/>
  <c r="B2611" i="7"/>
  <c r="B2612" i="5"/>
  <c r="B2610" i="6"/>
  <c r="B5218" i="7"/>
  <c r="B5217" i="6"/>
  <c r="B5219" i="5"/>
  <c r="B5154" i="7"/>
  <c r="B5153" i="6"/>
  <c r="B5155" i="5"/>
  <c r="B5090" i="7"/>
  <c r="B5089" i="6"/>
  <c r="B5091" i="5"/>
  <c r="B5026" i="7"/>
  <c r="B5025" i="6"/>
  <c r="B5027" i="5"/>
  <c r="B5177" i="7"/>
  <c r="B5178" i="5"/>
  <c r="B5176" i="6"/>
  <c r="B5113" i="7"/>
  <c r="B5112" i="6"/>
  <c r="B5114" i="5"/>
  <c r="B5049" i="7"/>
  <c r="B5048" i="6"/>
  <c r="B5050" i="5"/>
  <c r="B4238" i="7"/>
  <c r="B4237" i="6"/>
  <c r="B4239" i="5"/>
  <c r="B4264" i="7"/>
  <c r="B4263" i="6"/>
  <c r="B4265" i="5"/>
  <c r="B2006" i="7"/>
  <c r="B2007" i="5"/>
  <c r="B2005" i="6"/>
  <c r="B4287" i="7"/>
  <c r="B4286" i="6"/>
  <c r="B4288" i="5"/>
  <c r="B4236" i="7"/>
  <c r="B4235" i="6"/>
  <c r="B4237" i="5"/>
  <c r="B5220" i="7"/>
  <c r="B5219" i="6"/>
  <c r="B5221" i="5"/>
  <c r="B5156" i="7"/>
  <c r="B5155" i="6"/>
  <c r="B5157" i="5"/>
  <c r="B5092" i="7"/>
  <c r="B5091" i="6"/>
  <c r="B5093" i="5"/>
  <c r="B5028" i="7"/>
  <c r="B5027" i="6"/>
  <c r="B5029" i="5"/>
  <c r="B5195" i="7"/>
  <c r="B5194" i="6"/>
  <c r="B5196" i="5"/>
  <c r="B5131" i="7"/>
  <c r="B5130" i="6"/>
  <c r="B5132" i="5"/>
  <c r="B5067" i="7"/>
  <c r="B5066" i="6"/>
  <c r="B5068" i="5"/>
  <c r="B4294" i="7"/>
  <c r="B4293" i="6"/>
  <c r="B4295" i="5"/>
  <c r="B4243" i="7"/>
  <c r="B4242" i="6"/>
  <c r="B4244" i="5"/>
  <c r="B4746" i="7"/>
  <c r="B4745" i="6"/>
  <c r="B4747" i="5"/>
  <c r="B4247" i="7"/>
  <c r="B4246" i="6"/>
  <c r="B4248" i="5"/>
  <c r="B1982" i="7"/>
  <c r="B1981" i="6"/>
  <c r="B1983" i="5"/>
  <c r="B1997" i="7"/>
  <c r="B1996" i="6"/>
  <c r="B1998" i="5"/>
  <c r="B5032" i="7"/>
  <c r="B5031" i="6"/>
  <c r="B5033" i="5"/>
  <c r="B5039" i="7"/>
  <c r="B5038" i="6"/>
  <c r="B5040" i="5"/>
  <c r="B5548" i="7"/>
  <c r="B5547" i="6"/>
  <c r="B5549" i="5"/>
  <c r="B5506" i="7"/>
  <c r="B5505" i="6"/>
  <c r="B5507" i="5"/>
  <c r="B2628" i="7"/>
  <c r="B2627" i="6"/>
  <c r="B2629" i="5"/>
  <c r="B5589" i="7"/>
  <c r="B5588" i="6"/>
  <c r="B5590" i="5"/>
  <c r="B3330" i="7"/>
  <c r="B3329" i="6"/>
  <c r="B3331" i="5"/>
  <c r="B3723" i="7"/>
  <c r="B3722" i="6"/>
  <c r="B3724" i="5"/>
  <c r="B2659" i="7"/>
  <c r="B2658" i="6"/>
  <c r="B2660" i="5"/>
  <c r="B2312" i="7"/>
  <c r="B2311" i="6"/>
  <c r="B2313" i="5"/>
  <c r="B5560" i="7"/>
  <c r="B5559" i="6"/>
  <c r="B5561" i="5"/>
  <c r="B5587" i="7"/>
  <c r="B5586" i="6"/>
  <c r="B5588" i="5"/>
  <c r="B5598" i="7"/>
  <c r="B5597" i="6"/>
  <c r="B5599" i="5"/>
  <c r="B3023" i="7"/>
  <c r="B3022" i="6"/>
  <c r="B3024" i="5"/>
  <c r="B3397" i="7"/>
  <c r="B3396" i="6"/>
  <c r="B3398" i="5"/>
  <c r="B2619" i="7"/>
  <c r="B2620" i="5"/>
  <c r="B2618" i="6"/>
  <c r="B2311" i="7"/>
  <c r="B2312" i="5"/>
  <c r="B2310" i="6"/>
  <c r="B5497" i="7"/>
  <c r="B5498" i="5"/>
  <c r="B5496" i="6"/>
  <c r="B2634" i="7"/>
  <c r="B2633" i="6"/>
  <c r="B2635" i="5"/>
  <c r="B3048" i="7"/>
  <c r="B3047" i="6"/>
  <c r="B3049" i="5"/>
  <c r="B2652" i="7"/>
  <c r="B2651" i="6"/>
  <c r="B2653" i="5"/>
  <c r="B5230" i="7"/>
  <c r="B5229" i="6"/>
  <c r="B5231" i="5"/>
  <c r="B5167" i="5"/>
  <c r="B5166" i="7"/>
  <c r="B5165" i="6"/>
  <c r="B5102" i="7"/>
  <c r="B5101" i="6"/>
  <c r="B5103" i="5"/>
  <c r="B5038" i="7"/>
  <c r="B5037" i="6"/>
  <c r="B5039" i="5"/>
  <c r="B5205" i="7"/>
  <c r="B5204" i="6"/>
  <c r="B5206" i="5"/>
  <c r="B5141" i="7"/>
  <c r="B5140" i="6"/>
  <c r="B5142" i="5"/>
  <c r="B5077" i="7"/>
  <c r="B5076" i="6"/>
  <c r="B5078" i="5"/>
  <c r="B4744" i="7"/>
  <c r="B4743" i="6"/>
  <c r="B4745" i="5"/>
  <c r="B1984" i="7"/>
  <c r="B1983" i="6"/>
  <c r="B1985" i="5"/>
  <c r="B2003" i="7"/>
  <c r="B2004" i="5"/>
  <c r="B2002" i="6"/>
  <c r="B5200" i="7"/>
  <c r="B5199" i="6"/>
  <c r="B5201" i="5"/>
  <c r="B5136" i="7"/>
  <c r="B5135" i="6"/>
  <c r="B5137" i="5"/>
  <c r="B5072" i="7"/>
  <c r="B5071" i="6"/>
  <c r="B5073" i="5"/>
  <c r="B5223" i="7"/>
  <c r="B5222" i="6"/>
  <c r="B5224" i="5"/>
  <c r="B5159" i="7"/>
  <c r="B5158" i="6"/>
  <c r="B5160" i="5"/>
  <c r="B5095" i="7"/>
  <c r="B5094" i="6"/>
  <c r="B5096" i="5"/>
  <c r="B5031" i="7"/>
  <c r="B5030" i="6"/>
  <c r="B5032" i="5"/>
  <c r="B1974" i="7"/>
  <c r="B1975" i="5"/>
  <c r="B1973" i="6"/>
  <c r="B2001" i="7"/>
  <c r="B2002" i="5"/>
  <c r="B2000" i="6"/>
  <c r="B2005" i="7"/>
  <c r="B2004" i="6"/>
  <c r="B2006" i="5"/>
  <c r="B1965" i="7"/>
  <c r="B1964" i="6"/>
  <c r="B1966" i="5"/>
  <c r="B5064" i="7"/>
  <c r="B5063" i="6"/>
  <c r="B5065" i="5"/>
  <c r="B5055" i="7"/>
  <c r="B5054" i="6"/>
  <c r="B5056" i="5"/>
  <c r="B5640" i="7"/>
  <c r="B5639" i="6"/>
  <c r="B5641" i="5"/>
  <c r="B5612" i="7"/>
  <c r="B5611" i="6"/>
  <c r="B5613" i="5"/>
  <c r="B5538" i="7"/>
  <c r="B5537" i="6"/>
  <c r="B5539" i="5"/>
  <c r="B3423" i="7"/>
  <c r="B3422" i="6"/>
  <c r="B3424" i="5"/>
  <c r="B1679" i="7"/>
  <c r="B1680" i="5"/>
  <c r="B1678" i="6"/>
  <c r="B3372" i="7"/>
  <c r="B3371" i="6"/>
  <c r="B3373" i="5"/>
  <c r="B5604" i="7"/>
  <c r="B5603" i="6"/>
  <c r="B5605" i="5"/>
  <c r="B3028" i="7"/>
  <c r="B3027" i="6"/>
  <c r="B3029" i="5"/>
  <c r="B5503" i="7"/>
  <c r="B5502" i="6"/>
  <c r="B5504" i="5"/>
  <c r="B5530" i="7"/>
  <c r="B5529" i="6"/>
  <c r="B5531" i="5"/>
  <c r="B3441" i="7"/>
  <c r="B3440" i="6"/>
  <c r="B3442" i="5"/>
  <c r="B2978" i="7"/>
  <c r="B2977" i="6"/>
  <c r="B2979" i="5"/>
  <c r="B2614" i="7"/>
  <c r="B2615" i="5"/>
  <c r="B2613" i="6"/>
  <c r="B5513" i="7"/>
  <c r="B5512" i="6"/>
  <c r="B5514" i="5"/>
  <c r="B3445" i="7"/>
  <c r="B3444" i="6"/>
  <c r="B3446" i="5"/>
  <c r="B2636" i="7"/>
  <c r="B2635" i="6"/>
  <c r="B2637" i="5"/>
  <c r="B5626" i="7"/>
  <c r="B5625" i="6"/>
  <c r="B5627" i="5"/>
  <c r="B3341" i="7"/>
  <c r="B3340" i="6"/>
  <c r="B3342" i="5"/>
  <c r="B5515" i="7"/>
  <c r="B5514" i="6"/>
  <c r="B5516" i="5"/>
  <c r="B5526" i="7"/>
  <c r="B5525" i="6"/>
  <c r="B5527" i="5"/>
  <c r="B3377" i="7"/>
  <c r="B3376" i="6"/>
  <c r="B3378" i="5"/>
  <c r="B3404" i="7"/>
  <c r="B3405" i="5"/>
  <c r="B3403" i="6"/>
  <c r="B2277" i="7"/>
  <c r="B2276" i="6"/>
  <c r="B2278" i="5"/>
  <c r="B2630" i="7"/>
  <c r="B2629" i="6"/>
  <c r="B2631" i="5"/>
  <c r="B1685" i="7"/>
  <c r="B1684" i="6"/>
  <c r="B1686" i="5"/>
  <c r="B2985" i="7"/>
  <c r="B2984" i="6"/>
  <c r="B2986" i="5"/>
  <c r="B3047" i="7"/>
  <c r="B3046" i="6"/>
  <c r="B3048" i="5"/>
  <c r="B3019" i="7"/>
  <c r="B3018" i="6"/>
  <c r="B3020" i="5"/>
  <c r="B2638" i="7"/>
  <c r="B2637" i="6"/>
  <c r="B2639" i="5"/>
  <c r="B5210" i="7"/>
  <c r="B5209" i="6"/>
  <c r="B5211" i="5"/>
  <c r="B5146" i="7"/>
  <c r="B5145" i="6"/>
  <c r="B5147" i="5"/>
  <c r="B5082" i="7"/>
  <c r="B5081" i="6"/>
  <c r="B5083" i="5"/>
  <c r="B5018" i="7"/>
  <c r="B5017" i="6"/>
  <c r="B5019" i="5"/>
  <c r="B5169" i="7"/>
  <c r="B5170" i="5"/>
  <c r="B5168" i="6"/>
  <c r="B5105" i="7"/>
  <c r="B5104" i="6"/>
  <c r="B5106" i="5"/>
  <c r="B5041" i="7"/>
  <c r="B5040" i="6"/>
  <c r="B5042" i="5"/>
  <c r="B4222" i="7"/>
  <c r="B4221" i="6"/>
  <c r="B4223" i="5"/>
  <c r="B4248" i="7"/>
  <c r="B4247" i="6"/>
  <c r="B4249" i="5"/>
  <c r="B4748" i="7"/>
  <c r="B4747" i="6"/>
  <c r="B4749" i="5"/>
  <c r="B4271" i="7"/>
  <c r="B4270" i="6"/>
  <c r="B4272" i="5"/>
  <c r="B2002" i="7"/>
  <c r="B2001" i="6"/>
  <c r="B2003" i="5"/>
  <c r="B5196" i="7"/>
  <c r="B5195" i="6"/>
  <c r="B5197" i="5"/>
  <c r="B5132" i="7"/>
  <c r="B5131" i="6"/>
  <c r="B5133" i="5"/>
  <c r="B5068" i="7"/>
  <c r="B5067" i="6"/>
  <c r="B5069" i="5"/>
  <c r="B4743" i="7"/>
  <c r="B4742" i="6"/>
  <c r="B4744" i="5"/>
  <c r="B5171" i="7"/>
  <c r="B5170" i="6"/>
  <c r="B5172" i="5"/>
  <c r="B5107" i="7"/>
  <c r="B5106" i="6"/>
  <c r="B5108" i="5"/>
  <c r="B5043" i="7"/>
  <c r="B5042" i="6"/>
  <c r="B5044" i="5"/>
  <c r="B4291" i="7"/>
  <c r="B4290" i="6"/>
  <c r="B4292" i="5"/>
  <c r="B4240" i="7"/>
  <c r="B4239" i="6"/>
  <c r="B4241" i="5"/>
  <c r="B4250" i="7"/>
  <c r="B4249" i="6"/>
  <c r="B4251" i="5"/>
  <c r="B4276" i="7"/>
  <c r="B4275" i="6"/>
  <c r="B4277" i="5"/>
  <c r="B1963" i="7"/>
  <c r="B1964" i="5"/>
  <c r="B1962" i="6"/>
  <c r="B2306" i="7"/>
  <c r="B2305" i="6"/>
  <c r="B2307" i="5"/>
  <c r="B3006" i="7"/>
  <c r="B3005" i="6"/>
  <c r="B3007" i="5"/>
  <c r="B2650" i="7"/>
  <c r="B2649" i="6"/>
  <c r="B2651" i="5"/>
  <c r="B3371" i="7"/>
  <c r="B3370" i="6"/>
  <c r="B3372" i="5"/>
  <c r="B3743" i="7"/>
  <c r="B3742" i="6"/>
  <c r="B3744" i="5"/>
  <c r="B3807" i="7"/>
  <c r="B3806" i="6"/>
  <c r="B3808" i="5"/>
  <c r="B2624" i="7"/>
  <c r="B2623" i="6"/>
  <c r="B2625" i="5"/>
  <c r="B3049" i="7"/>
  <c r="B3048" i="6"/>
  <c r="B3050" i="5"/>
  <c r="B3438" i="7"/>
  <c r="B3437" i="6"/>
  <c r="B3439" i="5"/>
  <c r="B3780" i="7"/>
  <c r="B3779" i="6"/>
  <c r="B3781" i="5"/>
  <c r="B2316" i="7"/>
  <c r="B2317" i="5"/>
  <c r="B2315" i="6"/>
  <c r="B3026" i="7"/>
  <c r="B3025" i="6"/>
  <c r="B3027" i="5"/>
  <c r="B3400" i="7"/>
  <c r="B3401" i="5"/>
  <c r="B3399" i="6"/>
  <c r="B3757" i="7"/>
  <c r="B3756" i="6"/>
  <c r="B3758" i="5"/>
  <c r="B3821" i="7"/>
  <c r="B3820" i="6"/>
  <c r="B3822" i="5"/>
  <c r="B4144" i="7"/>
  <c r="B4143" i="6"/>
  <c r="B4145" i="5"/>
  <c r="B2687" i="7"/>
  <c r="B2686" i="6"/>
  <c r="B2688" i="5"/>
  <c r="B3007" i="7"/>
  <c r="B3006" i="6"/>
  <c r="B3008" i="5"/>
  <c r="B3422" i="7"/>
  <c r="B3421" i="6"/>
  <c r="B3423" i="5"/>
  <c r="B3782" i="7"/>
  <c r="B3781" i="6"/>
  <c r="B3783" i="5"/>
  <c r="B3846" i="7"/>
  <c r="B3845" i="6"/>
  <c r="B3847" i="5"/>
  <c r="B4176" i="7"/>
  <c r="B4175" i="6"/>
  <c r="B4177" i="5"/>
  <c r="B4594" i="7"/>
  <c r="B4593" i="6"/>
  <c r="B4595" i="5"/>
  <c r="B4658" i="7"/>
  <c r="B4657" i="6"/>
  <c r="B4659" i="5"/>
  <c r="B4722" i="7"/>
  <c r="B4721" i="6"/>
  <c r="B4723" i="5"/>
  <c r="B5663" i="7"/>
  <c r="B5662" i="6"/>
  <c r="B5664" i="5"/>
  <c r="B5727" i="7"/>
  <c r="B5726" i="6"/>
  <c r="B5728" i="5"/>
  <c r="B6047" i="7"/>
  <c r="B6046" i="6"/>
  <c r="B6048" i="5"/>
  <c r="B6111" i="7"/>
  <c r="B6110" i="6"/>
  <c r="B6112" i="5"/>
  <c r="B4197" i="7"/>
  <c r="B4196" i="6"/>
  <c r="B4198" i="5"/>
  <c r="B4599" i="7"/>
  <c r="B4598" i="6"/>
  <c r="B4600" i="5"/>
  <c r="B4663" i="7"/>
  <c r="B4662" i="6"/>
  <c r="B4664" i="5"/>
  <c r="B4727" i="7"/>
  <c r="B4726" i="6"/>
  <c r="B4728" i="5"/>
  <c r="B5687" i="7"/>
  <c r="B5686" i="6"/>
  <c r="B5688" i="5"/>
  <c r="B6016" i="7"/>
  <c r="B6015" i="6"/>
  <c r="B6017" i="5"/>
  <c r="B6080" i="7"/>
  <c r="B6079" i="6"/>
  <c r="B6081" i="5"/>
  <c r="B3847" i="7"/>
  <c r="B3846" i="6"/>
  <c r="B3848" i="5"/>
  <c r="B4182" i="7"/>
  <c r="B4181" i="6"/>
  <c r="B4183" i="5"/>
  <c r="B4576" i="7"/>
  <c r="B4575" i="6"/>
  <c r="B4577" i="5"/>
  <c r="B4640" i="7"/>
  <c r="B4639" i="6"/>
  <c r="B4641" i="5"/>
  <c r="B4704" i="7"/>
  <c r="B4703" i="6"/>
  <c r="B4705" i="5"/>
  <c r="B5646" i="7"/>
  <c r="B5645" i="6"/>
  <c r="B5647" i="5"/>
  <c r="B5711" i="7"/>
  <c r="B5710" i="6"/>
  <c r="B5712" i="5"/>
  <c r="B6031" i="7"/>
  <c r="B6030" i="6"/>
  <c r="B6032" i="5"/>
  <c r="B6095" i="7"/>
  <c r="B6094" i="6"/>
  <c r="B6096" i="5"/>
  <c r="B4127" i="7"/>
  <c r="B4126" i="6"/>
  <c r="B4128" i="5"/>
  <c r="B4191" i="7"/>
  <c r="B4190" i="6"/>
  <c r="B4192" i="5"/>
  <c r="B4585" i="7"/>
  <c r="B4584" i="6"/>
  <c r="B4586" i="5"/>
  <c r="B4649" i="7"/>
  <c r="B4648" i="6"/>
  <c r="B4650" i="5"/>
  <c r="B4713" i="7"/>
  <c r="B4712" i="6"/>
  <c r="B4714" i="5"/>
  <c r="B5641" i="7"/>
  <c r="B5640" i="6"/>
  <c r="B5642" i="5"/>
  <c r="B5709" i="7"/>
  <c r="B5708" i="6"/>
  <c r="B5710" i="5"/>
  <c r="B6043" i="7"/>
  <c r="B6042" i="6"/>
  <c r="B6044" i="5"/>
  <c r="B6107" i="7"/>
  <c r="B6106" i="6"/>
  <c r="B6108" i="5"/>
  <c r="B3711" i="7"/>
  <c r="B3710" i="6"/>
  <c r="B3712" i="5"/>
  <c r="B3779" i="7"/>
  <c r="B3778" i="6"/>
  <c r="B3780" i="5"/>
  <c r="B2305" i="7"/>
  <c r="B2306" i="5"/>
  <c r="B2304" i="6"/>
  <c r="B2977" i="7"/>
  <c r="B2976" i="6"/>
  <c r="B2978" i="5"/>
  <c r="B3349" i="7"/>
  <c r="B3348" i="6"/>
  <c r="B3350" i="5"/>
  <c r="B3752" i="7"/>
  <c r="B3753" i="5"/>
  <c r="B3751" i="6"/>
  <c r="B3816" i="7"/>
  <c r="B3815" i="6"/>
  <c r="B3817" i="5"/>
  <c r="B2993" i="7"/>
  <c r="B2992" i="6"/>
  <c r="B2994" i="5"/>
  <c r="B3442" i="7"/>
  <c r="B3441" i="6"/>
  <c r="B3443" i="5"/>
  <c r="B3793" i="7"/>
  <c r="B3792" i="6"/>
  <c r="B3794" i="5"/>
  <c r="B3857" i="7"/>
  <c r="B3856" i="6"/>
  <c r="B3858" i="5"/>
  <c r="B2950" i="7"/>
  <c r="B2949" i="6"/>
  <c r="B2951" i="5"/>
  <c r="B3036" i="7"/>
  <c r="B3035" i="6"/>
  <c r="B3037" i="5"/>
  <c r="B3713" i="7"/>
  <c r="B3712" i="6"/>
  <c r="B3714" i="5"/>
  <c r="B3786" i="7"/>
  <c r="B3785" i="6"/>
  <c r="B3787" i="5"/>
  <c r="B3850" i="7"/>
  <c r="B3849" i="6"/>
  <c r="B3851" i="5"/>
  <c r="B4180" i="7"/>
  <c r="B4179" i="6"/>
  <c r="B4181" i="5"/>
  <c r="B4582" i="7"/>
  <c r="B4581" i="6"/>
  <c r="B4583" i="5"/>
  <c r="B4646" i="7"/>
  <c r="B4645" i="6"/>
  <c r="B4647" i="5"/>
  <c r="B4710" i="7"/>
  <c r="B4709" i="6"/>
  <c r="B4711" i="5"/>
  <c r="B5651" i="7"/>
  <c r="B5650" i="6"/>
  <c r="B5652" i="5"/>
  <c r="B5713" i="7"/>
  <c r="B5712" i="6"/>
  <c r="B5714" i="5"/>
  <c r="B6038" i="7"/>
  <c r="B6037" i="6"/>
  <c r="B6039" i="5"/>
  <c r="B6102" i="7"/>
  <c r="B6101" i="6"/>
  <c r="B6103" i="5"/>
  <c r="B4185" i="7"/>
  <c r="B4184" i="6"/>
  <c r="B4186" i="5"/>
  <c r="B4587" i="7"/>
  <c r="B4586" i="6"/>
  <c r="B4588" i="5"/>
  <c r="B4651" i="7"/>
  <c r="B4650" i="6"/>
  <c r="B4652" i="5"/>
  <c r="B4715" i="7"/>
  <c r="B4714" i="6"/>
  <c r="B4716" i="5"/>
  <c r="B5637" i="7"/>
  <c r="B5636" i="6"/>
  <c r="B5638" i="5"/>
  <c r="B5705" i="7"/>
  <c r="B5704" i="6"/>
  <c r="B5706" i="5"/>
  <c r="B6021" i="7"/>
  <c r="B6020" i="6"/>
  <c r="B6022" i="5"/>
  <c r="B6085" i="7"/>
  <c r="B6084" i="6"/>
  <c r="B6086" i="5"/>
  <c r="B3851" i="7"/>
  <c r="B3850" i="6"/>
  <c r="B3852" i="5"/>
  <c r="B4186" i="7"/>
  <c r="B4185" i="6"/>
  <c r="B4187" i="5"/>
  <c r="B4580" i="7"/>
  <c r="B4579" i="6"/>
  <c r="B4581" i="5"/>
  <c r="B4644" i="7"/>
  <c r="B4643" i="6"/>
  <c r="B4645" i="5"/>
  <c r="B4708" i="7"/>
  <c r="B4707" i="6"/>
  <c r="B4709" i="5"/>
  <c r="B5665" i="7"/>
  <c r="B5664" i="6"/>
  <c r="B5666" i="5"/>
  <c r="B5729" i="7"/>
  <c r="B5728" i="6"/>
  <c r="B5730" i="5"/>
  <c r="B6054" i="7"/>
  <c r="B6053" i="6"/>
  <c r="B6055" i="5"/>
  <c r="B6118" i="7"/>
  <c r="B6117" i="6"/>
  <c r="B6119" i="5"/>
  <c r="B4131" i="7"/>
  <c r="B4130" i="6"/>
  <c r="B4132" i="5"/>
  <c r="B4195" i="7"/>
  <c r="B4194" i="6"/>
  <c r="B4196" i="5"/>
  <c r="B4589" i="7"/>
  <c r="B4588" i="6"/>
  <c r="B4590" i="5"/>
  <c r="B4653" i="7"/>
  <c r="B4652" i="6"/>
  <c r="B4654" i="5"/>
  <c r="B4717" i="7"/>
  <c r="B4716" i="6"/>
  <c r="B4718" i="5"/>
  <c r="B5668" i="7"/>
  <c r="B5667" i="6"/>
  <c r="B5669" i="5"/>
  <c r="B5994" i="7"/>
  <c r="B5993" i="6"/>
  <c r="B5995" i="5"/>
  <c r="B6059" i="5"/>
  <c r="B6058" i="7"/>
  <c r="B6057" i="6"/>
  <c r="B6122" i="7"/>
  <c r="B6121" i="6"/>
  <c r="B6123" i="5"/>
  <c r="B3000" i="7"/>
  <c r="B2999" i="6"/>
  <c r="B3001" i="5"/>
  <c r="B3391" i="7"/>
  <c r="B3390" i="6"/>
  <c r="B3392" i="5"/>
  <c r="B3751" i="7"/>
  <c r="B3750" i="6"/>
  <c r="B3752" i="5"/>
  <c r="B3815" i="7"/>
  <c r="B3814" i="6"/>
  <c r="B3816" i="5"/>
  <c r="B2688" i="7"/>
  <c r="B2687" i="6"/>
  <c r="B2689" i="5"/>
  <c r="B3414" i="7"/>
  <c r="B3413" i="6"/>
  <c r="B3415" i="5"/>
  <c r="B3772" i="7"/>
  <c r="B3773" i="5"/>
  <c r="B3771" i="6"/>
  <c r="B1701" i="7"/>
  <c r="B1700" i="6"/>
  <c r="B1702" i="5"/>
  <c r="B3022" i="7"/>
  <c r="B3021" i="6"/>
  <c r="B3023" i="5"/>
  <c r="B3407" i="7"/>
  <c r="B3406" i="6"/>
  <c r="B3408" i="5"/>
  <c r="B3733" i="7"/>
  <c r="B3732" i="6"/>
  <c r="B3734" i="5"/>
  <c r="B3797" i="7"/>
  <c r="B3796" i="6"/>
  <c r="B3798" i="5"/>
  <c r="B4136" i="7"/>
  <c r="B4135" i="6"/>
  <c r="B4137" i="5"/>
  <c r="B2965" i="7"/>
  <c r="B2964" i="6"/>
  <c r="B2966" i="5"/>
  <c r="B3382" i="7"/>
  <c r="B3381" i="6"/>
  <c r="B3383" i="5"/>
  <c r="B3716" i="7"/>
  <c r="B3717" i="5"/>
  <c r="B3715" i="6"/>
  <c r="B3774" i="7"/>
  <c r="B3773" i="6"/>
  <c r="B3775" i="5"/>
  <c r="B3838" i="7"/>
  <c r="B3839" i="5"/>
  <c r="B3837" i="6"/>
  <c r="B4168" i="7"/>
  <c r="B4167" i="6"/>
  <c r="B4169" i="5"/>
  <c r="B4570" i="7"/>
  <c r="B4569" i="6"/>
  <c r="B4571" i="5"/>
  <c r="B4634" i="7"/>
  <c r="B4633" i="6"/>
  <c r="B4635" i="5"/>
  <c r="B4698" i="7"/>
  <c r="B4697" i="6"/>
  <c r="B4699" i="5"/>
  <c r="B5654" i="7"/>
  <c r="B5653" i="6"/>
  <c r="B5655" i="5"/>
  <c r="B5718" i="7"/>
  <c r="B5717" i="6"/>
  <c r="B5719" i="5"/>
  <c r="B6056" i="7"/>
  <c r="B6055" i="6"/>
  <c r="B6057" i="5"/>
  <c r="B6120" i="7"/>
  <c r="B6119" i="6"/>
  <c r="B6121" i="5"/>
  <c r="B4205" i="7"/>
  <c r="B4204" i="6"/>
  <c r="B4206" i="5"/>
  <c r="B4591" i="7"/>
  <c r="B4590" i="6"/>
  <c r="B4592" i="5"/>
  <c r="B4655" i="7"/>
  <c r="B4654" i="6"/>
  <c r="B4656" i="5"/>
  <c r="B4719" i="7"/>
  <c r="B4718" i="6"/>
  <c r="B4720" i="5"/>
  <c r="B5661" i="7"/>
  <c r="B5660" i="6"/>
  <c r="B5662" i="5"/>
  <c r="B5725" i="7"/>
  <c r="B5724" i="6"/>
  <c r="B5726" i="5"/>
  <c r="B6039" i="7"/>
  <c r="B6038" i="6"/>
  <c r="B6040" i="5"/>
  <c r="B6103" i="7"/>
  <c r="B6102" i="6"/>
  <c r="B6104" i="5"/>
  <c r="B4126" i="7"/>
  <c r="B4125" i="6"/>
  <c r="B4127" i="5"/>
  <c r="B4191" i="5"/>
  <c r="B4190" i="7"/>
  <c r="B4189" i="6"/>
  <c r="B4600" i="7"/>
  <c r="B4599" i="6"/>
  <c r="B4601" i="5"/>
  <c r="B4664" i="7"/>
  <c r="B4663" i="6"/>
  <c r="B4665" i="5"/>
  <c r="B4728" i="7"/>
  <c r="B4727" i="6"/>
  <c r="B4729" i="5"/>
  <c r="B5685" i="7"/>
  <c r="B5684" i="6"/>
  <c r="B5686" i="5"/>
  <c r="B6008" i="7"/>
  <c r="B6007" i="6"/>
  <c r="B6009" i="5"/>
  <c r="B6072" i="7"/>
  <c r="B6071" i="6"/>
  <c r="B6073" i="5"/>
  <c r="B3832" i="7"/>
  <c r="B3831" i="6"/>
  <c r="B3833" i="5"/>
  <c r="B4167" i="7"/>
  <c r="B4166" i="6"/>
  <c r="B4168" i="5"/>
  <c r="B4562" i="7"/>
  <c r="B4561" i="6"/>
  <c r="B4563" i="5"/>
  <c r="B4625" i="7"/>
  <c r="B4624" i="6"/>
  <c r="B4626" i="5"/>
  <c r="B4689" i="7"/>
  <c r="B4688" i="6"/>
  <c r="B4690" i="5"/>
  <c r="B5621" i="7"/>
  <c r="B5620" i="6"/>
  <c r="B5622" i="5"/>
  <c r="B5703" i="7"/>
  <c r="B5702" i="6"/>
  <c r="B5704" i="5"/>
  <c r="B6032" i="7"/>
  <c r="B6031" i="6"/>
  <c r="B6033" i="5"/>
  <c r="B6096" i="7"/>
  <c r="B6095" i="6"/>
  <c r="B6097" i="5"/>
  <c r="B3002" i="7"/>
  <c r="B3001" i="6"/>
  <c r="B3003" i="5"/>
  <c r="B3367" i="7"/>
  <c r="B3366" i="6"/>
  <c r="B3368" i="5"/>
  <c r="B3739" i="7"/>
  <c r="B3738" i="6"/>
  <c r="B3740" i="5"/>
  <c r="B3803" i="7"/>
  <c r="B3802" i="6"/>
  <c r="B3804" i="5"/>
  <c r="B3320" i="7"/>
  <c r="B3319" i="6"/>
  <c r="B3321" i="5"/>
  <c r="B3403" i="7"/>
  <c r="B3402" i="6"/>
  <c r="B3404" i="5"/>
  <c r="B3760" i="7"/>
  <c r="B3761" i="5"/>
  <c r="B3759" i="6"/>
  <c r="B3824" i="7"/>
  <c r="B3823" i="6"/>
  <c r="B3825" i="5"/>
  <c r="B2648" i="7"/>
  <c r="B2647" i="6"/>
  <c r="B2649" i="5"/>
  <c r="B3025" i="7"/>
  <c r="B3024" i="6"/>
  <c r="B3026" i="5"/>
  <c r="B3722" i="7"/>
  <c r="B3721" i="6"/>
  <c r="B3723" i="5"/>
  <c r="B3785" i="7"/>
  <c r="B3784" i="6"/>
  <c r="B3786" i="5"/>
  <c r="B3849" i="7"/>
  <c r="B3848" i="6"/>
  <c r="B3850" i="5"/>
  <c r="B2291" i="7"/>
  <c r="B2292" i="5"/>
  <c r="B2290" i="6"/>
  <c r="B3398" i="7"/>
  <c r="B3397" i="6"/>
  <c r="B3399" i="5"/>
  <c r="B3732" i="7"/>
  <c r="B3733" i="5"/>
  <c r="B3731" i="6"/>
  <c r="B3794" i="7"/>
  <c r="B3793" i="6"/>
  <c r="B3795" i="5"/>
  <c r="B3858" i="7"/>
  <c r="B3857" i="6"/>
  <c r="B3859" i="5"/>
  <c r="B4188" i="7"/>
  <c r="B4187" i="6"/>
  <c r="B4189" i="5"/>
  <c r="B4590" i="7"/>
  <c r="B4589" i="6"/>
  <c r="B4591" i="5"/>
  <c r="B4654" i="7"/>
  <c r="B4653" i="6"/>
  <c r="B4655" i="5"/>
  <c r="B4718" i="7"/>
  <c r="B4717" i="6"/>
  <c r="B4719" i="5"/>
  <c r="B5660" i="7"/>
  <c r="B5659" i="6"/>
  <c r="B5661" i="5"/>
  <c r="B5724" i="7"/>
  <c r="B5723" i="6"/>
  <c r="B5725" i="5"/>
  <c r="B6044" i="7"/>
  <c r="B6043" i="6"/>
  <c r="B6045" i="5"/>
  <c r="B6108" i="7"/>
  <c r="B6107" i="6"/>
  <c r="B6109" i="5"/>
  <c r="B4209" i="7"/>
  <c r="B4208" i="6"/>
  <c r="B4210" i="5"/>
  <c r="B4611" i="7"/>
  <c r="B4610" i="6"/>
  <c r="B4612" i="5"/>
  <c r="B4675" i="7"/>
  <c r="B4674" i="6"/>
  <c r="B4676" i="5"/>
  <c r="B4739" i="7"/>
  <c r="B4738" i="6"/>
  <c r="B4740" i="5"/>
  <c r="B5684" i="7"/>
  <c r="B5683" i="6"/>
  <c r="B5685" i="5"/>
  <c r="B5998" i="7"/>
  <c r="B5997" i="6"/>
  <c r="B5999" i="5"/>
  <c r="B6062" i="7"/>
  <c r="B6061" i="6"/>
  <c r="B6063" i="5"/>
  <c r="B3827" i="7"/>
  <c r="B3826" i="6"/>
  <c r="B3828" i="5"/>
  <c r="B4162" i="7"/>
  <c r="B4161" i="6"/>
  <c r="B4163" i="5"/>
  <c r="B4572" i="7"/>
  <c r="B4571" i="6"/>
  <c r="B4573" i="5"/>
  <c r="B4636" i="7"/>
  <c r="B4635" i="6"/>
  <c r="B4637" i="5"/>
  <c r="B4700" i="7"/>
  <c r="B4699" i="6"/>
  <c r="B4701" i="5"/>
  <c r="B5643" i="7"/>
  <c r="B5642" i="6"/>
  <c r="B5644" i="5"/>
  <c r="B5708" i="7"/>
  <c r="B5707" i="6"/>
  <c r="B5709" i="5"/>
  <c r="B6028" i="7"/>
  <c r="B6027" i="6"/>
  <c r="B6029" i="5"/>
  <c r="B6092" i="7"/>
  <c r="B6091" i="6"/>
  <c r="B6093" i="5"/>
  <c r="B4139" i="7"/>
  <c r="B4138" i="6"/>
  <c r="B4140" i="5"/>
  <c r="B4203" i="7"/>
  <c r="B4202" i="6"/>
  <c r="B4204" i="5"/>
  <c r="B4597" i="7"/>
  <c r="B4596" i="6"/>
  <c r="B4598" i="5"/>
  <c r="B4661" i="7"/>
  <c r="B4660" i="6"/>
  <c r="B4662" i="5"/>
  <c r="B4725" i="7"/>
  <c r="B4724" i="6"/>
  <c r="B4726" i="5"/>
  <c r="B5689" i="7"/>
  <c r="B5688" i="6"/>
  <c r="B5690" i="5"/>
  <c r="B6020" i="7"/>
  <c r="B6019" i="6"/>
  <c r="B6021" i="5"/>
  <c r="B6084" i="7"/>
  <c r="B6083" i="6"/>
  <c r="B6085" i="5"/>
  <c r="B3024" i="7"/>
  <c r="B3023" i="6"/>
  <c r="B3025" i="5"/>
  <c r="B3030" i="7"/>
  <c r="B3029" i="6"/>
  <c r="B3031" i="5"/>
  <c r="CL49" i="4"/>
  <c r="B86" i="2" s="1"/>
  <c r="B38" i="7"/>
  <c r="B39" i="5"/>
  <c r="B37" i="6"/>
  <c r="CL124" i="4"/>
  <c r="B161" i="2" s="1"/>
  <c r="B113" i="7"/>
  <c r="B114" i="5"/>
  <c r="B112" i="6"/>
  <c r="B138" i="7"/>
  <c r="B137" i="6"/>
  <c r="B139" i="5"/>
  <c r="CL75" i="4"/>
  <c r="B112" i="2" s="1"/>
  <c r="B64" i="7"/>
  <c r="B65" i="5"/>
  <c r="B63" i="6"/>
  <c r="B119" i="7"/>
  <c r="B120" i="5"/>
  <c r="B118" i="6"/>
  <c r="CL46" i="4"/>
  <c r="B83" i="2" s="1"/>
  <c r="B35" i="7"/>
  <c r="B36" i="5"/>
  <c r="B34" i="6"/>
  <c r="CL153" i="4"/>
  <c r="B142" i="7"/>
  <c r="B141" i="6"/>
  <c r="B143" i="5"/>
  <c r="B191" i="7"/>
  <c r="B192" i="5"/>
  <c r="B190" i="6"/>
  <c r="CL176" i="4"/>
  <c r="B165" i="7"/>
  <c r="B164" i="6"/>
  <c r="B166" i="5"/>
  <c r="CL234" i="4"/>
  <c r="B223" i="7"/>
  <c r="B224" i="5"/>
  <c r="B222" i="6"/>
  <c r="CL104" i="4"/>
  <c r="B93" i="7"/>
  <c r="B92" i="6"/>
  <c r="B94" i="5"/>
  <c r="CL217" i="4"/>
  <c r="B206" i="7"/>
  <c r="B205" i="6"/>
  <c r="B207" i="5"/>
  <c r="CL218" i="4"/>
  <c r="B207" i="7"/>
  <c r="B208" i="5"/>
  <c r="B206" i="6"/>
  <c r="B269" i="7"/>
  <c r="B268" i="6"/>
  <c r="B270" i="5"/>
  <c r="B148" i="7"/>
  <c r="B147" i="6"/>
  <c r="B149" i="5"/>
  <c r="CL226" i="4"/>
  <c r="B215" i="7"/>
  <c r="B216" i="5"/>
  <c r="B214" i="6"/>
  <c r="CL240" i="4"/>
  <c r="B277" i="2" s="1"/>
  <c r="B229" i="7"/>
  <c r="B228" i="6"/>
  <c r="B230" i="5"/>
  <c r="CL373" i="4"/>
  <c r="B362" i="7"/>
  <c r="B363" i="5"/>
  <c r="B361" i="6"/>
  <c r="B416" i="7"/>
  <c r="B415" i="6"/>
  <c r="B417" i="5"/>
  <c r="B352" i="7"/>
  <c r="B351" i="6"/>
  <c r="B353" i="5"/>
  <c r="B421" i="7"/>
  <c r="B420" i="6"/>
  <c r="B422" i="5"/>
  <c r="CL342" i="4"/>
  <c r="B379" i="2" s="1"/>
  <c r="B331" i="7"/>
  <c r="B332" i="5"/>
  <c r="B330" i="6"/>
  <c r="B382" i="7"/>
  <c r="B381" i="6"/>
  <c r="B383" i="5"/>
  <c r="CL456" i="4"/>
  <c r="B493" i="2" s="1"/>
  <c r="B445" i="7"/>
  <c r="B444" i="6"/>
  <c r="B446" i="5"/>
  <c r="B275" i="7"/>
  <c r="B276" i="5"/>
  <c r="B274" i="6"/>
  <c r="CL305" i="4"/>
  <c r="B342" i="2" s="1"/>
  <c r="B294" i="7"/>
  <c r="B295" i="5"/>
  <c r="B293" i="6"/>
  <c r="CL359" i="4"/>
  <c r="B348" i="7"/>
  <c r="B349" i="5"/>
  <c r="B347" i="6"/>
  <c r="CL438" i="4"/>
  <c r="B427" i="7"/>
  <c r="B428" i="5"/>
  <c r="B426" i="6"/>
  <c r="CL481" i="4"/>
  <c r="B470" i="7"/>
  <c r="B471" i="5"/>
  <c r="B469" i="6"/>
  <c r="B551" i="7"/>
  <c r="B552" i="5"/>
  <c r="B550" i="6"/>
  <c r="B670" i="7"/>
  <c r="B669" i="6"/>
  <c r="B671" i="5"/>
  <c r="CL737" i="4"/>
  <c r="B726" i="7"/>
  <c r="B727" i="5"/>
  <c r="B725" i="6"/>
  <c r="CL482" i="4"/>
  <c r="B519" i="2" s="1"/>
  <c r="B471" i="7"/>
  <c r="B472" i="5"/>
  <c r="B470" i="6"/>
  <c r="CL556" i="4"/>
  <c r="B545" i="7"/>
  <c r="B546" i="5"/>
  <c r="B544" i="6"/>
  <c r="CL636" i="4"/>
  <c r="B673" i="2" s="1"/>
  <c r="B625" i="7"/>
  <c r="B626" i="5"/>
  <c r="B624" i="6"/>
  <c r="B648" i="7"/>
  <c r="B649" i="5"/>
  <c r="B647" i="6"/>
  <c r="CL793" i="4"/>
  <c r="B830" i="2" s="1"/>
  <c r="B782" i="7"/>
  <c r="B781" i="6"/>
  <c r="B783" i="5"/>
  <c r="B523" i="7"/>
  <c r="B524" i="5"/>
  <c r="B522" i="6"/>
  <c r="CL599" i="4"/>
  <c r="B636" i="2" s="1"/>
  <c r="B588" i="7"/>
  <c r="B589" i="5"/>
  <c r="B587" i="6"/>
  <c r="CL38" i="4"/>
  <c r="B27" i="7"/>
  <c r="B28" i="5"/>
  <c r="B26" i="6"/>
  <c r="CL117" i="4"/>
  <c r="B106" i="7"/>
  <c r="B107" i="5"/>
  <c r="B105" i="6"/>
  <c r="B139" i="7"/>
  <c r="B140" i="5"/>
  <c r="B138" i="6"/>
  <c r="B77" i="5"/>
  <c r="B76" i="7"/>
  <c r="B75" i="6"/>
  <c r="B69" i="7"/>
  <c r="B68" i="6"/>
  <c r="B70" i="5"/>
  <c r="CL182" i="4"/>
  <c r="B171" i="7"/>
  <c r="B172" i="5"/>
  <c r="B170" i="6"/>
  <c r="CL173" i="4"/>
  <c r="B210" i="2" s="1"/>
  <c r="B162" i="7"/>
  <c r="B161" i="6"/>
  <c r="B163" i="5"/>
  <c r="CL235" i="4"/>
  <c r="B224" i="7"/>
  <c r="B223" i="6"/>
  <c r="B225" i="5"/>
  <c r="CL105" i="4"/>
  <c r="B142" i="2" s="1"/>
  <c r="B94" i="7"/>
  <c r="B93" i="6"/>
  <c r="B95" i="5"/>
  <c r="B176" i="7"/>
  <c r="B175" i="6"/>
  <c r="B177" i="5"/>
  <c r="B256" i="7"/>
  <c r="B257" i="5"/>
  <c r="B255" i="6"/>
  <c r="B11" i="7"/>
  <c r="B12" i="5"/>
  <c r="B10" i="6"/>
  <c r="CL160" i="4"/>
  <c r="B197" i="2" s="1"/>
  <c r="B149" i="7"/>
  <c r="B148" i="6"/>
  <c r="B150" i="5"/>
  <c r="CL246" i="4"/>
  <c r="B283" i="2" s="1"/>
  <c r="B235" i="7"/>
  <c r="B236" i="5"/>
  <c r="B234" i="6"/>
  <c r="CL250" i="4"/>
  <c r="B239" i="7"/>
  <c r="B240" i="5"/>
  <c r="B238" i="6"/>
  <c r="B351" i="7"/>
  <c r="B352" i="5"/>
  <c r="B350" i="6"/>
  <c r="B431" i="7"/>
  <c r="B432" i="5"/>
  <c r="B430" i="6"/>
  <c r="B393" i="7"/>
  <c r="B392" i="6"/>
  <c r="B394" i="5"/>
  <c r="B307" i="7"/>
  <c r="B308" i="5"/>
  <c r="B306" i="6"/>
  <c r="B374" i="7"/>
  <c r="B375" i="5"/>
  <c r="B373" i="6"/>
  <c r="B414" i="7"/>
  <c r="B413" i="6"/>
  <c r="B415" i="5"/>
  <c r="B498" i="7"/>
  <c r="B499" i="5"/>
  <c r="B497" i="6"/>
  <c r="B284" i="7"/>
  <c r="B285" i="5"/>
  <c r="B283" i="6"/>
  <c r="B325" i="7"/>
  <c r="B324" i="6"/>
  <c r="B326" i="5"/>
  <c r="B357" i="7"/>
  <c r="B356" i="6"/>
  <c r="B358" i="5"/>
  <c r="B458" i="7"/>
  <c r="B457" i="6"/>
  <c r="B459" i="5"/>
  <c r="CL539" i="4"/>
  <c r="B528" i="7"/>
  <c r="B527" i="6"/>
  <c r="B529" i="5"/>
  <c r="B671" i="7"/>
  <c r="B672" i="5"/>
  <c r="B670" i="6"/>
  <c r="B727" i="7"/>
  <c r="B728" i="5"/>
  <c r="B726" i="6"/>
  <c r="CL483" i="4"/>
  <c r="B472" i="7"/>
  <c r="B471" i="6"/>
  <c r="B473" i="5"/>
  <c r="CL553" i="4"/>
  <c r="B590" i="2" s="1"/>
  <c r="B542" i="7"/>
  <c r="B541" i="6"/>
  <c r="B543" i="5"/>
  <c r="B596" i="7"/>
  <c r="B595" i="6"/>
  <c r="B597" i="5"/>
  <c r="CL646" i="4"/>
  <c r="B683" i="2" s="1"/>
  <c r="B635" i="7"/>
  <c r="B636" i="5"/>
  <c r="B634" i="6"/>
  <c r="B703" i="7"/>
  <c r="B704" i="5"/>
  <c r="B702" i="6"/>
  <c r="CL777" i="4"/>
  <c r="B766" i="7"/>
  <c r="B765" i="6"/>
  <c r="B767" i="5"/>
  <c r="B464" i="7"/>
  <c r="B463" i="6"/>
  <c r="B465" i="5"/>
  <c r="B581" i="7"/>
  <c r="B580" i="6"/>
  <c r="B582" i="5"/>
  <c r="B22" i="7"/>
  <c r="B23" i="5"/>
  <c r="B21" i="6"/>
  <c r="CL92" i="4"/>
  <c r="B81" i="7"/>
  <c r="B82" i="5"/>
  <c r="B80" i="6"/>
  <c r="CL134" i="4"/>
  <c r="B171" i="2" s="1"/>
  <c r="B123" i="7"/>
  <c r="B124" i="5"/>
  <c r="B122" i="6"/>
  <c r="B23" i="7"/>
  <c r="B24" i="5"/>
  <c r="B22" i="6"/>
  <c r="CL97" i="4"/>
  <c r="B86" i="7"/>
  <c r="B87" i="5"/>
  <c r="B85" i="6"/>
  <c r="B51" i="7"/>
  <c r="B52" i="5"/>
  <c r="B50" i="6"/>
  <c r="B189" i="7"/>
  <c r="B188" i="6"/>
  <c r="B190" i="5"/>
  <c r="CL197" i="4"/>
  <c r="B234" i="2" s="1"/>
  <c r="B186" i="7"/>
  <c r="B187" i="5"/>
  <c r="B185" i="6"/>
  <c r="CL71" i="4"/>
  <c r="B60" i="7"/>
  <c r="B61" i="5"/>
  <c r="B59" i="6"/>
  <c r="B95" i="7"/>
  <c r="B96" i="5"/>
  <c r="B94" i="6"/>
  <c r="CL223" i="4"/>
  <c r="B260" i="2" s="1"/>
  <c r="B212" i="7"/>
  <c r="B211" i="6"/>
  <c r="B213" i="5"/>
  <c r="CL192" i="4"/>
  <c r="B229" i="2" s="1"/>
  <c r="B181" i="7"/>
  <c r="B180" i="6"/>
  <c r="B182" i="5"/>
  <c r="B267" i="7"/>
  <c r="B268" i="5"/>
  <c r="B266" i="6"/>
  <c r="CL30" i="4"/>
  <c r="B19" i="7"/>
  <c r="B20" i="5"/>
  <c r="B18" i="6"/>
  <c r="B154" i="7"/>
  <c r="B153" i="6"/>
  <c r="B155" i="5"/>
  <c r="CL258" i="4"/>
  <c r="B295" i="2" s="1"/>
  <c r="B247" i="7"/>
  <c r="B248" i="5"/>
  <c r="B246" i="6"/>
  <c r="CL296" i="4"/>
  <c r="B333" i="2" s="1"/>
  <c r="B285" i="7"/>
  <c r="B284" i="6"/>
  <c r="B286" i="5"/>
  <c r="CL412" i="4"/>
  <c r="B449" i="2" s="1"/>
  <c r="B401" i="7"/>
  <c r="B402" i="5"/>
  <c r="B400" i="6"/>
  <c r="CL443" i="4"/>
  <c r="B480" i="2" s="1"/>
  <c r="B432" i="7"/>
  <c r="B431" i="6"/>
  <c r="B433" i="5"/>
  <c r="CL377" i="4"/>
  <c r="B366" i="7"/>
  <c r="B365" i="6"/>
  <c r="B367" i="5"/>
  <c r="CL434" i="4"/>
  <c r="B471" i="2" s="1"/>
  <c r="B423" i="7"/>
  <c r="B424" i="5"/>
  <c r="B422" i="6"/>
  <c r="B368" i="7"/>
  <c r="B367" i="6"/>
  <c r="B369" i="5"/>
  <c r="B443" i="7"/>
  <c r="B444" i="5"/>
  <c r="B442" i="6"/>
  <c r="CL284" i="4"/>
  <c r="B273" i="7"/>
  <c r="B274" i="5"/>
  <c r="B272" i="6"/>
  <c r="B292" i="7"/>
  <c r="B293" i="5"/>
  <c r="B291" i="6"/>
  <c r="B317" i="7"/>
  <c r="B316" i="6"/>
  <c r="B318" i="5"/>
  <c r="CL369" i="4"/>
  <c r="B358" i="7"/>
  <c r="B359" i="5"/>
  <c r="B357" i="6"/>
  <c r="CL470" i="4"/>
  <c r="B459" i="7"/>
  <c r="B460" i="5"/>
  <c r="B458" i="6"/>
  <c r="B549" i="7"/>
  <c r="B548" i="6"/>
  <c r="B550" i="5"/>
  <c r="B681" i="7"/>
  <c r="B680" i="6"/>
  <c r="B682" i="5"/>
  <c r="CL743" i="4"/>
  <c r="B780" i="2" s="1"/>
  <c r="B732" i="7"/>
  <c r="B733" i="5"/>
  <c r="B731" i="6"/>
  <c r="B487" i="7"/>
  <c r="B488" i="5"/>
  <c r="B486" i="6"/>
  <c r="B509" i="7"/>
  <c r="B508" i="6"/>
  <c r="B510" i="5"/>
  <c r="B597" i="7"/>
  <c r="B596" i="6"/>
  <c r="B598" i="5"/>
  <c r="B631" i="7"/>
  <c r="B632" i="5"/>
  <c r="B630" i="6"/>
  <c r="CL715" i="4"/>
  <c r="B752" i="2" s="1"/>
  <c r="B704" i="7"/>
  <c r="B705" i="5"/>
  <c r="B703" i="6"/>
  <c r="B787" i="7"/>
  <c r="B788" i="5"/>
  <c r="B786" i="6"/>
  <c r="B521" i="7"/>
  <c r="B520" i="6"/>
  <c r="B522" i="5"/>
  <c r="B592" i="7"/>
  <c r="B591" i="6"/>
  <c r="B593" i="5"/>
  <c r="CL691" i="4"/>
  <c r="B728" i="2" s="1"/>
  <c r="B680" i="7"/>
  <c r="B679" i="6"/>
  <c r="B681" i="5"/>
  <c r="CL115" i="4"/>
  <c r="B104" i="7"/>
  <c r="B103" i="6"/>
  <c r="B105" i="5"/>
  <c r="CL140" i="4"/>
  <c r="B129" i="7"/>
  <c r="B130" i="5"/>
  <c r="B128" i="6"/>
  <c r="CL74" i="4"/>
  <c r="B63" i="7"/>
  <c r="B64" i="5"/>
  <c r="B62" i="6"/>
  <c r="B118" i="7"/>
  <c r="B119" i="5"/>
  <c r="B117" i="6"/>
  <c r="CL180" i="4"/>
  <c r="B217" i="2" s="1"/>
  <c r="B169" i="7"/>
  <c r="B168" i="6"/>
  <c r="B170" i="5"/>
  <c r="CL175" i="4"/>
  <c r="B212" i="2" s="1"/>
  <c r="B164" i="7"/>
  <c r="B165" i="5"/>
  <c r="B163" i="6"/>
  <c r="B221" i="7"/>
  <c r="B220" i="6"/>
  <c r="B222" i="5"/>
  <c r="CL81" i="4"/>
  <c r="B70" i="7"/>
  <c r="B71" i="5"/>
  <c r="B69" i="6"/>
  <c r="B96" i="7"/>
  <c r="B95" i="6"/>
  <c r="B97" i="5"/>
  <c r="B174" i="7"/>
  <c r="B173" i="6"/>
  <c r="B175" i="5"/>
  <c r="CL244" i="4"/>
  <c r="B281" i="2" s="1"/>
  <c r="B233" i="7"/>
  <c r="B232" i="6"/>
  <c r="B234" i="5"/>
  <c r="B268" i="7"/>
  <c r="B269" i="5"/>
  <c r="B267" i="6"/>
  <c r="CL158" i="4"/>
  <c r="B147" i="7"/>
  <c r="B148" i="5"/>
  <c r="B146" i="6"/>
  <c r="CL225" i="4"/>
  <c r="B214" i="7"/>
  <c r="B215" i="5"/>
  <c r="B213" i="6"/>
  <c r="CL239" i="4"/>
  <c r="B228" i="7"/>
  <c r="B229" i="5"/>
  <c r="B227" i="6"/>
  <c r="B371" i="7"/>
  <c r="B372" i="5"/>
  <c r="B370" i="6"/>
  <c r="B419" i="7"/>
  <c r="B420" i="5"/>
  <c r="B418" i="6"/>
  <c r="B340" i="7"/>
  <c r="B339" i="6"/>
  <c r="B341" i="5"/>
  <c r="B395" i="7"/>
  <c r="B396" i="5"/>
  <c r="B394" i="6"/>
  <c r="CL298" i="4"/>
  <c r="B335" i="2" s="1"/>
  <c r="B287" i="7"/>
  <c r="B288" i="5"/>
  <c r="B286" i="6"/>
  <c r="B356" i="7"/>
  <c r="B357" i="5"/>
  <c r="B355" i="6"/>
  <c r="CL437" i="4"/>
  <c r="B426" i="7"/>
  <c r="B427" i="5"/>
  <c r="B425" i="6"/>
  <c r="CL487" i="4"/>
  <c r="B476" i="7"/>
  <c r="B477" i="5"/>
  <c r="B475" i="6"/>
  <c r="CL293" i="4"/>
  <c r="B282" i="7"/>
  <c r="B281" i="6"/>
  <c r="B283" i="5"/>
  <c r="B309" i="7"/>
  <c r="B308" i="6"/>
  <c r="B310" i="5"/>
  <c r="CL364" i="4"/>
  <c r="B353" i="7"/>
  <c r="B354" i="5"/>
  <c r="B352" i="6"/>
  <c r="CL471" i="4"/>
  <c r="B508" i="2" s="1"/>
  <c r="B460" i="7"/>
  <c r="B461" i="5"/>
  <c r="B459" i="6"/>
  <c r="B482" i="7"/>
  <c r="B481" i="6"/>
  <c r="B483" i="5"/>
  <c r="B550" i="7"/>
  <c r="B551" i="5"/>
  <c r="B549" i="6"/>
  <c r="CL684" i="4"/>
  <c r="B673" i="7"/>
  <c r="B674" i="5"/>
  <c r="B672" i="6"/>
  <c r="CL740" i="4"/>
  <c r="B729" i="7"/>
  <c r="B728" i="6"/>
  <c r="B730" i="5"/>
  <c r="B488" i="7"/>
  <c r="B487" i="6"/>
  <c r="B489" i="5"/>
  <c r="CL526" i="4"/>
  <c r="B515" i="7"/>
  <c r="B516" i="5"/>
  <c r="B514" i="6"/>
  <c r="B598" i="7"/>
  <c r="B599" i="5"/>
  <c r="B597" i="6"/>
  <c r="CL650" i="4"/>
  <c r="B687" i="2" s="1"/>
  <c r="B639" i="7"/>
  <c r="B640" i="5"/>
  <c r="B638" i="6"/>
  <c r="B760" i="7"/>
  <c r="B759" i="6"/>
  <c r="B761" i="5"/>
  <c r="B453" i="7"/>
  <c r="B452" i="6"/>
  <c r="B454" i="5"/>
  <c r="CL594" i="4"/>
  <c r="B631" i="2" s="1"/>
  <c r="B583" i="7"/>
  <c r="B584" i="5"/>
  <c r="B582" i="6"/>
  <c r="CL628" i="4"/>
  <c r="B617" i="7"/>
  <c r="B616" i="6"/>
  <c r="B618" i="5"/>
  <c r="CL625" i="4"/>
  <c r="B614" i="7"/>
  <c r="B615" i="5"/>
  <c r="B613" i="6"/>
  <c r="B651" i="7"/>
  <c r="B652" i="5"/>
  <c r="B650" i="6"/>
  <c r="CL755" i="4"/>
  <c r="B744" i="7"/>
  <c r="B743" i="6"/>
  <c r="B745" i="5"/>
  <c r="B534" i="7"/>
  <c r="B535" i="5"/>
  <c r="B533" i="6"/>
  <c r="CL578" i="4"/>
  <c r="B615" i="2" s="1"/>
  <c r="B567" i="7"/>
  <c r="B568" i="5"/>
  <c r="B566" i="6"/>
  <c r="B642" i="7"/>
  <c r="B643" i="5"/>
  <c r="B641" i="6"/>
  <c r="CL699" i="4"/>
  <c r="B688" i="7"/>
  <c r="B687" i="6"/>
  <c r="B689" i="5"/>
  <c r="CL726" i="4"/>
  <c r="B715" i="7"/>
  <c r="B716" i="5"/>
  <c r="B714" i="6"/>
  <c r="B786" i="7"/>
  <c r="B785" i="6"/>
  <c r="B787" i="5"/>
  <c r="CL810" i="4"/>
  <c r="B847" i="2" s="1"/>
  <c r="B799" i="7"/>
  <c r="B800" i="5"/>
  <c r="B798" i="6"/>
  <c r="CL862" i="4"/>
  <c r="B899" i="2" s="1"/>
  <c r="B851" i="7"/>
  <c r="B852" i="5"/>
  <c r="B850" i="6"/>
  <c r="B931" i="7"/>
  <c r="B932" i="5"/>
  <c r="B930" i="6"/>
  <c r="B977" i="7"/>
  <c r="B978" i="5"/>
  <c r="B976" i="6"/>
  <c r="CL1054" i="4"/>
  <c r="B1043" i="7"/>
  <c r="B1044" i="5"/>
  <c r="B1042" i="6"/>
  <c r="CL1099" i="4"/>
  <c r="B1136" i="2" s="1"/>
  <c r="B1088" i="7"/>
  <c r="B1089" i="5"/>
  <c r="B1087" i="6"/>
  <c r="B842" i="7"/>
  <c r="B841" i="6"/>
  <c r="B843" i="5"/>
  <c r="B887" i="7"/>
  <c r="B888" i="5"/>
  <c r="B886" i="6"/>
  <c r="CL946" i="4"/>
  <c r="B983" i="2" s="1"/>
  <c r="B935" i="7"/>
  <c r="B936" i="5"/>
  <c r="B934" i="6"/>
  <c r="CL1020" i="4"/>
  <c r="B1057" i="2" s="1"/>
  <c r="B1009" i="7"/>
  <c r="B1010" i="5"/>
  <c r="B1008" i="6"/>
  <c r="CL1071" i="4"/>
  <c r="B1108" i="2" s="1"/>
  <c r="B1060" i="7"/>
  <c r="B1061" i="5"/>
  <c r="B1059" i="6"/>
  <c r="B797" i="7"/>
  <c r="B796" i="6"/>
  <c r="B798" i="5"/>
  <c r="CL865" i="4"/>
  <c r="B854" i="7"/>
  <c r="B855" i="5"/>
  <c r="B853" i="6"/>
  <c r="B922" i="7"/>
  <c r="B921" i="6"/>
  <c r="B923" i="5"/>
  <c r="CL992" i="4"/>
  <c r="B981" i="7"/>
  <c r="B980" i="6"/>
  <c r="B982" i="5"/>
  <c r="B1075" i="7"/>
  <c r="B1076" i="5"/>
  <c r="B1074" i="6"/>
  <c r="CL849" i="4"/>
  <c r="B886" i="2" s="1"/>
  <c r="B838" i="7"/>
  <c r="B839" i="5"/>
  <c r="B837" i="6"/>
  <c r="CL948" i="4"/>
  <c r="B937" i="7"/>
  <c r="B936" i="6"/>
  <c r="B938" i="5"/>
  <c r="CL1018" i="4"/>
  <c r="B1055" i="2" s="1"/>
  <c r="B1007" i="7"/>
  <c r="B1008" i="5"/>
  <c r="B1006" i="6"/>
  <c r="B1076" i="7"/>
  <c r="B1077" i="5"/>
  <c r="B1075" i="6"/>
  <c r="B1120" i="7"/>
  <c r="B1119" i="6"/>
  <c r="B1121" i="5"/>
  <c r="CL1173" i="4"/>
  <c r="B1162" i="7"/>
  <c r="B1161" i="6"/>
  <c r="B1163" i="5"/>
  <c r="B1207" i="7"/>
  <c r="B1208" i="5"/>
  <c r="B1206" i="6"/>
  <c r="B1262" i="7"/>
  <c r="B1261" i="6"/>
  <c r="B1263" i="5"/>
  <c r="CL1298" i="4"/>
  <c r="B1287" i="7"/>
  <c r="B1288" i="5"/>
  <c r="B1286" i="6"/>
  <c r="CL1350" i="4"/>
  <c r="B1387" i="2" s="1"/>
  <c r="B1339" i="7"/>
  <c r="B1340" i="5"/>
  <c r="B1338" i="6"/>
  <c r="B1142" i="7"/>
  <c r="B1143" i="5"/>
  <c r="B1141" i="6"/>
  <c r="B1232" i="7"/>
  <c r="B1231" i="6"/>
  <c r="B1233" i="5"/>
  <c r="B1359" i="7"/>
  <c r="B1360" i="5"/>
  <c r="B1358" i="6"/>
  <c r="B1123" i="7"/>
  <c r="B1124" i="5"/>
  <c r="B1122" i="6"/>
  <c r="B1181" i="7"/>
  <c r="B1180" i="6"/>
  <c r="B1182" i="5"/>
  <c r="B1246" i="7"/>
  <c r="B1245" i="6"/>
  <c r="B1247" i="5"/>
  <c r="B1293" i="7"/>
  <c r="B1292" i="6"/>
  <c r="B1294" i="5"/>
  <c r="B1326" i="7"/>
  <c r="B1325" i="6"/>
  <c r="B1327" i="5"/>
  <c r="CL1423" i="4"/>
  <c r="B1412" i="7"/>
  <c r="B1411" i="6"/>
  <c r="B1413" i="5"/>
  <c r="B1210" i="7"/>
  <c r="B1209" i="6"/>
  <c r="B1211" i="5"/>
  <c r="B605" i="7"/>
  <c r="B604" i="6"/>
  <c r="B606" i="5"/>
  <c r="B679" i="7"/>
  <c r="B680" i="5"/>
  <c r="B678" i="6"/>
  <c r="B748" i="7"/>
  <c r="B749" i="5"/>
  <c r="B747" i="6"/>
  <c r="B539" i="7"/>
  <c r="B540" i="5"/>
  <c r="B538" i="6"/>
  <c r="CL630" i="4"/>
  <c r="B667" i="2" s="1"/>
  <c r="B619" i="7"/>
  <c r="B620" i="5"/>
  <c r="B618" i="6"/>
  <c r="B689" i="7"/>
  <c r="B690" i="5"/>
  <c r="B688" i="6"/>
  <c r="CL753" i="4"/>
  <c r="B742" i="7"/>
  <c r="B743" i="5"/>
  <c r="B741" i="6"/>
  <c r="B762" i="7"/>
  <c r="B763" i="5"/>
  <c r="B761" i="6"/>
  <c r="B809" i="7"/>
  <c r="B808" i="6"/>
  <c r="B810" i="5"/>
  <c r="CL879" i="4"/>
  <c r="B916" i="2" s="1"/>
  <c r="B868" i="7"/>
  <c r="B869" i="5"/>
  <c r="B867" i="6"/>
  <c r="CL976" i="4"/>
  <c r="B965" i="7"/>
  <c r="B964" i="6"/>
  <c r="B966" i="5"/>
  <c r="CL1050" i="4"/>
  <c r="B1087" i="2" s="1"/>
  <c r="B1039" i="7"/>
  <c r="B1040" i="5"/>
  <c r="B1038" i="6"/>
  <c r="B1090" i="7"/>
  <c r="B1091" i="5"/>
  <c r="B1089" i="6"/>
  <c r="CL885" i="4"/>
  <c r="B922" i="2" s="1"/>
  <c r="B874" i="7"/>
  <c r="B875" i="5"/>
  <c r="B873" i="6"/>
  <c r="B902" i="7"/>
  <c r="B903" i="5"/>
  <c r="B901" i="6"/>
  <c r="B1003" i="7"/>
  <c r="B1004" i="5"/>
  <c r="B1002" i="6"/>
  <c r="CL1055" i="4"/>
  <c r="B1092" i="2" s="1"/>
  <c r="B1044" i="7"/>
  <c r="B1043" i="6"/>
  <c r="B1045" i="5"/>
  <c r="B847" i="7"/>
  <c r="B848" i="5"/>
  <c r="B846" i="6"/>
  <c r="B927" i="7"/>
  <c r="B928" i="5"/>
  <c r="B926" i="6"/>
  <c r="B972" i="7"/>
  <c r="B973" i="5"/>
  <c r="B971" i="6"/>
  <c r="B996" i="7"/>
  <c r="B997" i="5"/>
  <c r="B995" i="6"/>
  <c r="B858" i="7"/>
  <c r="B857" i="6"/>
  <c r="B859" i="5"/>
  <c r="CL940" i="4"/>
  <c r="B929" i="7"/>
  <c r="B930" i="5"/>
  <c r="B928" i="6"/>
  <c r="B998" i="7"/>
  <c r="B999" i="5"/>
  <c r="B997" i="6"/>
  <c r="B1057" i="7"/>
  <c r="B1058" i="5"/>
  <c r="B1056" i="6"/>
  <c r="CL1110" i="4"/>
  <c r="B1099" i="7"/>
  <c r="B1100" i="5"/>
  <c r="B1098" i="6"/>
  <c r="CL1152" i="4"/>
  <c r="B1141" i="7"/>
  <c r="B1140" i="6"/>
  <c r="B1142" i="5"/>
  <c r="CL1224" i="4"/>
  <c r="B1213" i="7"/>
  <c r="B1212" i="6"/>
  <c r="B1214" i="5"/>
  <c r="B1274" i="7"/>
  <c r="B1273" i="6"/>
  <c r="B1275" i="5"/>
  <c r="CL1117" i="4"/>
  <c r="B1106" i="7"/>
  <c r="B1105" i="6"/>
  <c r="B1107" i="5"/>
  <c r="CL1154" i="4"/>
  <c r="B1191" i="2" s="1"/>
  <c r="B1143" i="7"/>
  <c r="B1144" i="5"/>
  <c r="B1142" i="6"/>
  <c r="CL1234" i="4"/>
  <c r="B1271" i="2" s="1"/>
  <c r="B1223" i="7"/>
  <c r="B1224" i="5"/>
  <c r="B1222" i="6"/>
  <c r="B1288" i="7"/>
  <c r="B1287" i="6"/>
  <c r="B1289" i="5"/>
  <c r="CL1371" i="4"/>
  <c r="B1360" i="7"/>
  <c r="B1359" i="6"/>
  <c r="B1361" i="5"/>
  <c r="B1124" i="7"/>
  <c r="B1125" i="5"/>
  <c r="B1123" i="6"/>
  <c r="B1215" i="7"/>
  <c r="B1216" i="5"/>
  <c r="B1214" i="6"/>
  <c r="B1290" i="7"/>
  <c r="B1289" i="6"/>
  <c r="B1291" i="5"/>
  <c r="B1316" i="7"/>
  <c r="B1315" i="6"/>
  <c r="B1317" i="5"/>
  <c r="CL1148" i="4"/>
  <c r="B1137" i="7"/>
  <c r="B1138" i="5"/>
  <c r="B1136" i="6"/>
  <c r="CL1208" i="4"/>
  <c r="B1245" i="2" s="1"/>
  <c r="B1197" i="7"/>
  <c r="B1196" i="6"/>
  <c r="B1198" i="5"/>
  <c r="CL1251" i="4"/>
  <c r="B1240" i="7"/>
  <c r="B1239" i="6"/>
  <c r="B1241" i="5"/>
  <c r="CL760" i="4"/>
  <c r="B749" i="7"/>
  <c r="B748" i="6"/>
  <c r="B750" i="5"/>
  <c r="B540" i="7"/>
  <c r="B541" i="5"/>
  <c r="B539" i="6"/>
  <c r="CL587" i="4"/>
  <c r="B624" i="2" s="1"/>
  <c r="B576" i="7"/>
  <c r="B577" i="5"/>
  <c r="B575" i="6"/>
  <c r="B661" i="7"/>
  <c r="B660" i="6"/>
  <c r="B662" i="5"/>
  <c r="CL709" i="4"/>
  <c r="B698" i="7"/>
  <c r="B699" i="5"/>
  <c r="B697" i="6"/>
  <c r="B771" i="7"/>
  <c r="B772" i="5"/>
  <c r="B770" i="6"/>
  <c r="CL850" i="4"/>
  <c r="B887" i="2" s="1"/>
  <c r="B839" i="7"/>
  <c r="B840" i="5"/>
  <c r="B838" i="6"/>
  <c r="B881" i="7"/>
  <c r="B882" i="5"/>
  <c r="B880" i="6"/>
  <c r="CL973" i="4"/>
  <c r="B962" i="7"/>
  <c r="B963" i="5"/>
  <c r="B961" i="6"/>
  <c r="B1040" i="7"/>
  <c r="B1039" i="6"/>
  <c r="B1041" i="5"/>
  <c r="B794" i="7"/>
  <c r="B793" i="6"/>
  <c r="B795" i="5"/>
  <c r="CL882" i="4"/>
  <c r="B871" i="7"/>
  <c r="B872" i="5"/>
  <c r="B870" i="6"/>
  <c r="CL914" i="4"/>
  <c r="B903" i="7"/>
  <c r="B904" i="5"/>
  <c r="B902" i="6"/>
  <c r="CL960" i="4"/>
  <c r="B949" i="7"/>
  <c r="B948" i="6"/>
  <c r="B950" i="5"/>
  <c r="B1018" i="7"/>
  <c r="B1019" i="5"/>
  <c r="B1017" i="6"/>
  <c r="B1058" i="7"/>
  <c r="B1057" i="6"/>
  <c r="B1059" i="5"/>
  <c r="B833" i="7"/>
  <c r="B834" i="5"/>
  <c r="B832" i="6"/>
  <c r="B911" i="7"/>
  <c r="B912" i="5"/>
  <c r="B910" i="6"/>
  <c r="CL955" i="4"/>
  <c r="B944" i="7"/>
  <c r="B943" i="6"/>
  <c r="B945" i="5"/>
  <c r="B983" i="7"/>
  <c r="B984" i="5"/>
  <c r="B982" i="6"/>
  <c r="CL1041" i="4"/>
  <c r="B1078" i="2" s="1"/>
  <c r="B1030" i="7"/>
  <c r="B1031" i="5"/>
  <c r="B1029" i="6"/>
  <c r="CL901" i="4"/>
  <c r="B890" i="7"/>
  <c r="B891" i="5"/>
  <c r="B889" i="6"/>
  <c r="B945" i="7"/>
  <c r="B946" i="5"/>
  <c r="B944" i="6"/>
  <c r="B1005" i="7"/>
  <c r="B1004" i="6"/>
  <c r="B1006" i="5"/>
  <c r="B1093" i="7"/>
  <c r="B1092" i="6"/>
  <c r="B1094" i="5"/>
  <c r="CL1163" i="4"/>
  <c r="B1152" i="7"/>
  <c r="B1153" i="5"/>
  <c r="B1151" i="6"/>
  <c r="CL1227" i="4"/>
  <c r="B1216" i="7"/>
  <c r="B1215" i="6"/>
  <c r="B1217" i="5"/>
  <c r="B1271" i="7"/>
  <c r="B1272" i="5"/>
  <c r="B1270" i="6"/>
  <c r="CL1113" i="4"/>
  <c r="B1150" i="2" s="1"/>
  <c r="B1102" i="7"/>
  <c r="B1101" i="6"/>
  <c r="B1103" i="5"/>
  <c r="B1144" i="7"/>
  <c r="B1143" i="6"/>
  <c r="B1145" i="5"/>
  <c r="B1224" i="7"/>
  <c r="B1223" i="6"/>
  <c r="B1225" i="5"/>
  <c r="CL1352" i="4"/>
  <c r="B1389" i="2" s="1"/>
  <c r="B1341" i="7"/>
  <c r="B1340" i="6"/>
  <c r="B1342" i="5"/>
  <c r="B1091" i="7"/>
  <c r="B1092" i="5"/>
  <c r="B1090" i="6"/>
  <c r="B1156" i="7"/>
  <c r="B1157" i="5"/>
  <c r="B1155" i="6"/>
  <c r="B1252" i="7"/>
  <c r="B1251" i="6"/>
  <c r="B1253" i="5"/>
  <c r="B1313" i="7"/>
  <c r="B1314" i="5"/>
  <c r="B1312" i="6"/>
  <c r="B1352" i="7"/>
  <c r="B1351" i="6"/>
  <c r="B1353" i="5"/>
  <c r="CL1176" i="4"/>
  <c r="B1165" i="7"/>
  <c r="B1164" i="6"/>
  <c r="B1166" i="5"/>
  <c r="CL1219" i="4"/>
  <c r="B1208" i="7"/>
  <c r="B1207" i="6"/>
  <c r="B1209" i="5"/>
  <c r="CL1345" i="4"/>
  <c r="B1334" i="7"/>
  <c r="B1335" i="5"/>
  <c r="B1333" i="6"/>
  <c r="CL750" i="4"/>
  <c r="B739" i="7"/>
  <c r="B740" i="5"/>
  <c r="B738" i="6"/>
  <c r="B537" i="7"/>
  <c r="B536" i="6"/>
  <c r="B538" i="5"/>
  <c r="B577" i="7"/>
  <c r="B578" i="5"/>
  <c r="B576" i="6"/>
  <c r="B662" i="7"/>
  <c r="B663" i="5"/>
  <c r="B661" i="6"/>
  <c r="CL721" i="4"/>
  <c r="B758" i="2" s="1"/>
  <c r="B710" i="7"/>
  <c r="B711" i="5"/>
  <c r="B709" i="6"/>
  <c r="B737" i="7"/>
  <c r="B738" i="5"/>
  <c r="B736" i="6"/>
  <c r="CL822" i="4"/>
  <c r="B811" i="7"/>
  <c r="B812" i="5"/>
  <c r="B810" i="6"/>
  <c r="B850" i="7"/>
  <c r="B849" i="6"/>
  <c r="B851" i="5"/>
  <c r="B882" i="7"/>
  <c r="B883" i="5"/>
  <c r="B881" i="6"/>
  <c r="B967" i="7"/>
  <c r="B968" i="5"/>
  <c r="B966" i="6"/>
  <c r="B1068" i="7"/>
  <c r="B1069" i="5"/>
  <c r="B1067" i="6"/>
  <c r="B806" i="7"/>
  <c r="B807" i="5"/>
  <c r="B805" i="6"/>
  <c r="CL888" i="4"/>
  <c r="B925" i="2" s="1"/>
  <c r="B877" i="7"/>
  <c r="B876" i="6"/>
  <c r="B878" i="5"/>
  <c r="CL915" i="4"/>
  <c r="B952" i="2" s="1"/>
  <c r="B904" i="7"/>
  <c r="B905" i="5"/>
  <c r="B903" i="6"/>
  <c r="B940" i="7"/>
  <c r="B941" i="5"/>
  <c r="B939" i="6"/>
  <c r="B1046" i="7"/>
  <c r="B1047" i="5"/>
  <c r="B1045" i="6"/>
  <c r="CL784" i="4"/>
  <c r="B821" i="2" s="1"/>
  <c r="B773" i="7"/>
  <c r="B772" i="6"/>
  <c r="B774" i="5"/>
  <c r="B845" i="7"/>
  <c r="B844" i="6"/>
  <c r="B846" i="5"/>
  <c r="CL936" i="4"/>
  <c r="B925" i="7"/>
  <c r="B924" i="6"/>
  <c r="B926" i="5"/>
  <c r="CL1005" i="4"/>
  <c r="B994" i="7"/>
  <c r="B993" i="6"/>
  <c r="B995" i="5"/>
  <c r="CL1085" i="4"/>
  <c r="B1074" i="7"/>
  <c r="B1075" i="5"/>
  <c r="B1073" i="6"/>
  <c r="CL890" i="4"/>
  <c r="B879" i="7"/>
  <c r="B880" i="5"/>
  <c r="B878" i="6"/>
  <c r="CL1011" i="4"/>
  <c r="B1000" i="7"/>
  <c r="B999" i="6"/>
  <c r="B1001" i="5"/>
  <c r="CL1048" i="4"/>
  <c r="B1037" i="7"/>
  <c r="B1036" i="6"/>
  <c r="B1038" i="5"/>
  <c r="B1094" i="7"/>
  <c r="B1095" i="5"/>
  <c r="B1093" i="6"/>
  <c r="B1125" i="7"/>
  <c r="B1124" i="6"/>
  <c r="B1126" i="5"/>
  <c r="B1183" i="7"/>
  <c r="B1184" i="5"/>
  <c r="B1182" i="6"/>
  <c r="CL1232" i="4"/>
  <c r="B1221" i="7"/>
  <c r="B1220" i="6"/>
  <c r="B1222" i="5"/>
  <c r="CL1276" i="4"/>
  <c r="B1313" i="2" s="1"/>
  <c r="B1265" i="7"/>
  <c r="B1266" i="5"/>
  <c r="B1264" i="6"/>
  <c r="CL1307" i="4"/>
  <c r="B1344" i="2" s="1"/>
  <c r="B1296" i="7"/>
  <c r="B1295" i="6"/>
  <c r="B1297" i="5"/>
  <c r="CL1114" i="4"/>
  <c r="B1151" i="2" s="1"/>
  <c r="B1103" i="7"/>
  <c r="B1104" i="5"/>
  <c r="B1102" i="6"/>
  <c r="B1167" i="7"/>
  <c r="B1168" i="5"/>
  <c r="B1166" i="6"/>
  <c r="CL1242" i="4"/>
  <c r="B1279" i="2" s="1"/>
  <c r="B1231" i="7"/>
  <c r="B1232" i="5"/>
  <c r="B1230" i="6"/>
  <c r="B1358" i="7"/>
  <c r="B1357" i="6"/>
  <c r="B1359" i="5"/>
  <c r="B1122" i="7"/>
  <c r="B1121" i="6"/>
  <c r="B1123" i="5"/>
  <c r="CL1191" i="4"/>
  <c r="B1228" i="2" s="1"/>
  <c r="B1180" i="7"/>
  <c r="B1181" i="5"/>
  <c r="B1179" i="6"/>
  <c r="B1253" i="7"/>
  <c r="B1252" i="6"/>
  <c r="B1254" i="5"/>
  <c r="CL1318" i="4"/>
  <c r="B1355" i="2" s="1"/>
  <c r="B1307" i="7"/>
  <c r="B1308" i="5"/>
  <c r="B1306" i="6"/>
  <c r="B1349" i="7"/>
  <c r="B1348" i="6"/>
  <c r="B1350" i="5"/>
  <c r="B1139" i="7"/>
  <c r="B1140" i="5"/>
  <c r="B1138" i="6"/>
  <c r="B1229" i="7"/>
  <c r="B1228" i="6"/>
  <c r="B1230" i="5"/>
  <c r="B1295" i="7"/>
  <c r="B1296" i="5"/>
  <c r="B1294" i="6"/>
  <c r="CL1340" i="4"/>
  <c r="B1329" i="7"/>
  <c r="B1330" i="5"/>
  <c r="B1328" i="6"/>
  <c r="B1399" i="7"/>
  <c r="B1400" i="5"/>
  <c r="B1398" i="6"/>
  <c r="CL6140" i="4"/>
  <c r="B6129" i="7"/>
  <c r="B6128" i="6"/>
  <c r="B6130" i="5"/>
  <c r="CL6158" i="4"/>
  <c r="B6147" i="7"/>
  <c r="B6146" i="6"/>
  <c r="B6148" i="5"/>
  <c r="CL6141" i="4"/>
  <c r="B6130" i="7"/>
  <c r="B6129" i="6"/>
  <c r="B6131" i="5"/>
  <c r="B1369" i="7"/>
  <c r="B1368" i="6"/>
  <c r="B1370" i="5"/>
  <c r="B6156" i="7"/>
  <c r="B6155" i="6"/>
  <c r="B6157" i="5"/>
  <c r="B6145" i="7"/>
  <c r="B6144" i="6"/>
  <c r="B6146" i="5"/>
  <c r="B1310" i="7"/>
  <c r="B1309" i="6"/>
  <c r="B1311" i="5"/>
  <c r="CL1355" i="4"/>
  <c r="B1344" i="7"/>
  <c r="B1343" i="6"/>
  <c r="B1345" i="5"/>
  <c r="CL1408" i="4"/>
  <c r="B1445" i="2" s="1"/>
  <c r="B1397" i="7"/>
  <c r="B1396" i="6"/>
  <c r="B1398" i="5"/>
  <c r="B1405" i="7"/>
  <c r="B1404" i="6"/>
  <c r="B1406" i="5"/>
  <c r="B1407" i="7"/>
  <c r="B1408" i="5"/>
  <c r="B1406" i="6"/>
  <c r="CL6163" i="4"/>
  <c r="B6200" i="2" s="1"/>
  <c r="B6152" i="7"/>
  <c r="B6151" i="6"/>
  <c r="B6153" i="5"/>
  <c r="B1255" i="7"/>
  <c r="B1256" i="5"/>
  <c r="B1254" i="6"/>
  <c r="CL1343" i="4"/>
  <c r="B1380" i="2" s="1"/>
  <c r="B1332" i="7"/>
  <c r="B1331" i="6"/>
  <c r="B1333" i="5"/>
  <c r="CL1409" i="4"/>
  <c r="B1446" i="2" s="1"/>
  <c r="B1398" i="7"/>
  <c r="B1399" i="5"/>
  <c r="B1397" i="6"/>
  <c r="CL1378" i="4"/>
  <c r="B1415" i="2" s="1"/>
  <c r="B1367" i="7"/>
  <c r="B1368" i="5"/>
  <c r="B1366" i="6"/>
  <c r="CL6139" i="4"/>
  <c r="B6128" i="7"/>
  <c r="B6127" i="6"/>
  <c r="B6129" i="5"/>
  <c r="B6159" i="7"/>
  <c r="B6158" i="6"/>
  <c r="B6160" i="5"/>
  <c r="B6126" i="7"/>
  <c r="B6125" i="6"/>
  <c r="B6127" i="5"/>
  <c r="B1387" i="7"/>
  <c r="B1388" i="5"/>
  <c r="B1386" i="6"/>
  <c r="B1275" i="7"/>
  <c r="B1276" i="5"/>
  <c r="B1274" i="6"/>
  <c r="B1353" i="7"/>
  <c r="B1352" i="6"/>
  <c r="B1354" i="5"/>
  <c r="B1092" i="7"/>
  <c r="B1093" i="5"/>
  <c r="B1091" i="6"/>
  <c r="B984" i="7"/>
  <c r="B983" i="6"/>
  <c r="B985" i="5"/>
  <c r="B820" i="7"/>
  <c r="B821" i="5"/>
  <c r="B819" i="6"/>
  <c r="B708" i="7"/>
  <c r="B709" i="5"/>
  <c r="B707" i="6"/>
  <c r="B676" i="7"/>
  <c r="B677" i="5"/>
  <c r="B675" i="6"/>
  <c r="B756" i="7"/>
  <c r="B757" i="5"/>
  <c r="B755" i="6"/>
  <c r="CL581" i="4"/>
  <c r="B618" i="2" s="1"/>
  <c r="B570" i="7"/>
  <c r="B571" i="5"/>
  <c r="B569" i="6"/>
  <c r="CL476" i="4"/>
  <c r="B465" i="7"/>
  <c r="B466" i="5"/>
  <c r="B464" i="6"/>
  <c r="CL366" i="4"/>
  <c r="B403" i="2" s="1"/>
  <c r="B355" i="7"/>
  <c r="B356" i="5"/>
  <c r="B354" i="6"/>
  <c r="CL313" i="4"/>
  <c r="B302" i="7"/>
  <c r="B301" i="6"/>
  <c r="B303" i="5"/>
  <c r="B316" i="7"/>
  <c r="B317" i="5"/>
  <c r="B315" i="6"/>
  <c r="CL212" i="4"/>
  <c r="B249" i="2" s="1"/>
  <c r="B201" i="7"/>
  <c r="B200" i="6"/>
  <c r="B202" i="5"/>
  <c r="B213" i="7"/>
  <c r="B212" i="6"/>
  <c r="B214" i="5"/>
  <c r="B52" i="7"/>
  <c r="B53" i="5"/>
  <c r="B51" i="6"/>
  <c r="B1469" i="5"/>
  <c r="B1468" i="7"/>
  <c r="B1467" i="6"/>
  <c r="B1423" i="5"/>
  <c r="B1422" i="7"/>
  <c r="B1421" i="6"/>
  <c r="B1443" i="5"/>
  <c r="B1442" i="7"/>
  <c r="B1441" i="6"/>
  <c r="B1471" i="5"/>
  <c r="B1470" i="7"/>
  <c r="B1469" i="6"/>
  <c r="B1431" i="5"/>
  <c r="B1430" i="7"/>
  <c r="B1429" i="6"/>
  <c r="B1451" i="5"/>
  <c r="B1450" i="7"/>
  <c r="B1449" i="6"/>
  <c r="B1415" i="7"/>
  <c r="B1416" i="5"/>
  <c r="B1414" i="6"/>
  <c r="B1675" i="7"/>
  <c r="B1676" i="5"/>
  <c r="B1674" i="6"/>
  <c r="B3710" i="7"/>
  <c r="B3709" i="6"/>
  <c r="B3711" i="5"/>
  <c r="B5992" i="7"/>
  <c r="B5991" i="6"/>
  <c r="B5993" i="5"/>
  <c r="B2340" i="7"/>
  <c r="B2339" i="6"/>
  <c r="B2341" i="5"/>
  <c r="B4123" i="7"/>
  <c r="B4122" i="6"/>
  <c r="B4124" i="5"/>
  <c r="B2689" i="7"/>
  <c r="B2688" i="6"/>
  <c r="B2690" i="5"/>
  <c r="B4124" i="7"/>
  <c r="B4123" i="6"/>
  <c r="B4125" i="5"/>
  <c r="B5013" i="7"/>
  <c r="B5012" i="6"/>
  <c r="B5014" i="5"/>
  <c r="B1674" i="7"/>
  <c r="B1673" i="6"/>
  <c r="B1675" i="5"/>
  <c r="B3059" i="7"/>
  <c r="B3058" i="6"/>
  <c r="B3060" i="5"/>
  <c r="B5491" i="7"/>
  <c r="B5490" i="6"/>
  <c r="B5492" i="5"/>
  <c r="B1473" i="5"/>
  <c r="B1472" i="7"/>
  <c r="B1471" i="6"/>
  <c r="B2660" i="7"/>
  <c r="B2659" i="6"/>
  <c r="B2661" i="5"/>
  <c r="B4750" i="7"/>
  <c r="B4749" i="6"/>
  <c r="B4751" i="5"/>
  <c r="B2319" i="7"/>
  <c r="B2320" i="5"/>
  <c r="B2318" i="6"/>
  <c r="B2301" i="7"/>
  <c r="B2300" i="6"/>
  <c r="B2302" i="5"/>
  <c r="B5582" i="7"/>
  <c r="B5581" i="6"/>
  <c r="B5583" i="5"/>
  <c r="B1677" i="7"/>
  <c r="B1676" i="6"/>
  <c r="B1678" i="5"/>
  <c r="B2969" i="7"/>
  <c r="B2968" i="6"/>
  <c r="B2970" i="5"/>
  <c r="B5062" i="7"/>
  <c r="B5061" i="6"/>
  <c r="B5063" i="5"/>
  <c r="B5037" i="7"/>
  <c r="B5036" i="6"/>
  <c r="B5038" i="5"/>
  <c r="B1697" i="7"/>
  <c r="B1698" i="5"/>
  <c r="B1696" i="6"/>
  <c r="B2976" i="7"/>
  <c r="B2975" i="6"/>
  <c r="B2977" i="5"/>
  <c r="B5053" i="7"/>
  <c r="B5052" i="6"/>
  <c r="B5054" i="5"/>
  <c r="B4741" i="7"/>
  <c r="B4740" i="6"/>
  <c r="B4742" i="5"/>
  <c r="B5564" i="7"/>
  <c r="B5563" i="6"/>
  <c r="B5565" i="5"/>
  <c r="B2278" i="7"/>
  <c r="B2279" i="5"/>
  <c r="B2277" i="6"/>
  <c r="B2324" i="7"/>
  <c r="B2323" i="6"/>
  <c r="B2325" i="5"/>
  <c r="B2684" i="7"/>
  <c r="B2683" i="6"/>
  <c r="B2685" i="5"/>
  <c r="B5550" i="7"/>
  <c r="B5549" i="6"/>
  <c r="B5551" i="5"/>
  <c r="B2981" i="7"/>
  <c r="B2980" i="6"/>
  <c r="B2982" i="5"/>
  <c r="B3419" i="7"/>
  <c r="B3418" i="6"/>
  <c r="B3420" i="5"/>
  <c r="B5110" i="7"/>
  <c r="B5109" i="6"/>
  <c r="B5111" i="5"/>
  <c r="B5085" i="7"/>
  <c r="B5084" i="6"/>
  <c r="B5086" i="5"/>
  <c r="B3055" i="7"/>
  <c r="B3054" i="6"/>
  <c r="B3056" i="5"/>
  <c r="B5571" i="7"/>
  <c r="B5570" i="6"/>
  <c r="B5572" i="5"/>
  <c r="B2285" i="7"/>
  <c r="B2284" i="6"/>
  <c r="B2286" i="5"/>
  <c r="B5586" i="7"/>
  <c r="B5585" i="6"/>
  <c r="B5587" i="5"/>
  <c r="B5532" i="7"/>
  <c r="B5531" i="6"/>
  <c r="B5533" i="5"/>
  <c r="B3356" i="7"/>
  <c r="B3355" i="6"/>
  <c r="B3357" i="5"/>
  <c r="B3053" i="7"/>
  <c r="B3052" i="6"/>
  <c r="B3054" i="5"/>
  <c r="B5544" i="7"/>
  <c r="B5543" i="6"/>
  <c r="B5545" i="5"/>
  <c r="B2675" i="7"/>
  <c r="B2674" i="6"/>
  <c r="B2676" i="5"/>
  <c r="B3376" i="7"/>
  <c r="B3375" i="6"/>
  <c r="B3377" i="5"/>
  <c r="B2334" i="7"/>
  <c r="B2333" i="6"/>
  <c r="B2335" i="5"/>
  <c r="B5030" i="7"/>
  <c r="B5029" i="6"/>
  <c r="B5031" i="5"/>
  <c r="B4293" i="7"/>
  <c r="B4292" i="6"/>
  <c r="B4294" i="5"/>
  <c r="B1987" i="7"/>
  <c r="B1988" i="5"/>
  <c r="B1986" i="6"/>
  <c r="B5081" i="5"/>
  <c r="B5080" i="7"/>
  <c r="B5079" i="6"/>
  <c r="B5151" i="7"/>
  <c r="B5150" i="6"/>
  <c r="B5152" i="5"/>
  <c r="B1978" i="7"/>
  <c r="B1977" i="6"/>
  <c r="B1979" i="5"/>
  <c r="B4289" i="7"/>
  <c r="B4288" i="6"/>
  <c r="B4290" i="5"/>
  <c r="B1989" i="7"/>
  <c r="B1988" i="6"/>
  <c r="B1990" i="5"/>
  <c r="B2983" i="7"/>
  <c r="B2982" i="6"/>
  <c r="B2984" i="5"/>
  <c r="B5588" i="7"/>
  <c r="B5587" i="6"/>
  <c r="B5589" i="5"/>
  <c r="B5628" i="7"/>
  <c r="B5627" i="6"/>
  <c r="B5629" i="5"/>
  <c r="B5622" i="7"/>
  <c r="B5621" i="6"/>
  <c r="B5623" i="5"/>
  <c r="B3342" i="7"/>
  <c r="B3341" i="6"/>
  <c r="B3343" i="5"/>
  <c r="B3370" i="7"/>
  <c r="B3369" i="6"/>
  <c r="B3371" i="5"/>
  <c r="B3021" i="7"/>
  <c r="B3020" i="6"/>
  <c r="B3022" i="5"/>
  <c r="B2637" i="7"/>
  <c r="B2636" i="6"/>
  <c r="B2638" i="5"/>
  <c r="B1689" i="7"/>
  <c r="B1688" i="6"/>
  <c r="B1690" i="5"/>
  <c r="B2292" i="7"/>
  <c r="B2291" i="6"/>
  <c r="B2293" i="5"/>
  <c r="B3323" i="7"/>
  <c r="B3322" i="6"/>
  <c r="B3324" i="5"/>
  <c r="B3427" i="7"/>
  <c r="B3426" i="6"/>
  <c r="B3428" i="5"/>
  <c r="B2293" i="7"/>
  <c r="B2292" i="6"/>
  <c r="B2294" i="5"/>
  <c r="B4745" i="7"/>
  <c r="B4744" i="6"/>
  <c r="B4746" i="5"/>
  <c r="B5504" i="7"/>
  <c r="B5503" i="6"/>
  <c r="B5505" i="5"/>
  <c r="B5563" i="7"/>
  <c r="B5562" i="6"/>
  <c r="B5564" i="5"/>
  <c r="B5574" i="7"/>
  <c r="B5573" i="6"/>
  <c r="B5575" i="5"/>
  <c r="B2674" i="7"/>
  <c r="B2673" i="6"/>
  <c r="B2675" i="5"/>
  <c r="B2994" i="7"/>
  <c r="B2993" i="6"/>
  <c r="B2995" i="5"/>
  <c r="B2957" i="7"/>
  <c r="B2956" i="6"/>
  <c r="B2958" i="5"/>
  <c r="B1699" i="7"/>
  <c r="B1700" i="5"/>
  <c r="B1698" i="6"/>
  <c r="B2299" i="7"/>
  <c r="B2300" i="5"/>
  <c r="B2298" i="6"/>
  <c r="B3421" i="7"/>
  <c r="B3420" i="6"/>
  <c r="B3422" i="5"/>
  <c r="B3052" i="7"/>
  <c r="B3051" i="6"/>
  <c r="B3053" i="5"/>
  <c r="B2620" i="7"/>
  <c r="B2621" i="5"/>
  <c r="B2619" i="6"/>
  <c r="B5202" i="7"/>
  <c r="B5201" i="6"/>
  <c r="B5203" i="5"/>
  <c r="B5138" i="7"/>
  <c r="B5137" i="6"/>
  <c r="B5139" i="5"/>
  <c r="B5074" i="7"/>
  <c r="B5073" i="6"/>
  <c r="B5075" i="5"/>
  <c r="B5225" i="7"/>
  <c r="B5224" i="6"/>
  <c r="B5226" i="5"/>
  <c r="B5161" i="7"/>
  <c r="B5160" i="6"/>
  <c r="B5162" i="5"/>
  <c r="B5097" i="7"/>
  <c r="B5096" i="6"/>
  <c r="B5098" i="5"/>
  <c r="B5033" i="7"/>
  <c r="B5032" i="6"/>
  <c r="B5034" i="5"/>
  <c r="B4283" i="7"/>
  <c r="B4282" i="6"/>
  <c r="B4284" i="5"/>
  <c r="B4233" i="5"/>
  <c r="B4232" i="7"/>
  <c r="B4231" i="6"/>
  <c r="B1977" i="7"/>
  <c r="B1976" i="6"/>
  <c r="B1978" i="5"/>
  <c r="B4255" i="7"/>
  <c r="B4254" i="6"/>
  <c r="B4256" i="5"/>
  <c r="B1970" i="7"/>
  <c r="B1969" i="6"/>
  <c r="B1971" i="5"/>
  <c r="B5204" i="7"/>
  <c r="B5203" i="6"/>
  <c r="B5205" i="5"/>
  <c r="B5140" i="7"/>
  <c r="B5139" i="6"/>
  <c r="B5141" i="5"/>
  <c r="B5076" i="7"/>
  <c r="B5075" i="6"/>
  <c r="B5077" i="5"/>
  <c r="B4742" i="7"/>
  <c r="B4741" i="6"/>
  <c r="B4743" i="5"/>
  <c r="B5179" i="7"/>
  <c r="B5178" i="6"/>
  <c r="B5180" i="5"/>
  <c r="B5115" i="7"/>
  <c r="B5114" i="6"/>
  <c r="B5116" i="5"/>
  <c r="B5051" i="7"/>
  <c r="B5050" i="6"/>
  <c r="B5052" i="5"/>
  <c r="B4262" i="7"/>
  <c r="B4261" i="6"/>
  <c r="B4263" i="5"/>
  <c r="B4288" i="7"/>
  <c r="B4287" i="6"/>
  <c r="B4289" i="5"/>
  <c r="B4266" i="7"/>
  <c r="B4265" i="6"/>
  <c r="B4267" i="5"/>
  <c r="B4292" i="7"/>
  <c r="B4291" i="6"/>
  <c r="B4293" i="5"/>
  <c r="B1979" i="7"/>
  <c r="B1980" i="5"/>
  <c r="B1978" i="6"/>
  <c r="B5208" i="7"/>
  <c r="B5207" i="6"/>
  <c r="B5209" i="5"/>
  <c r="B5215" i="7"/>
  <c r="B5214" i="6"/>
  <c r="B5216" i="5"/>
  <c r="B4285" i="7"/>
  <c r="B4284" i="6"/>
  <c r="B4286" i="5"/>
  <c r="B5575" i="7"/>
  <c r="B5574" i="6"/>
  <c r="B5576" i="5"/>
  <c r="B3365" i="7"/>
  <c r="B3364" i="6"/>
  <c r="B3366" i="5"/>
  <c r="B2287" i="7"/>
  <c r="B2288" i="5"/>
  <c r="B2286" i="6"/>
  <c r="B5525" i="7"/>
  <c r="B5524" i="6"/>
  <c r="B5526" i="5"/>
  <c r="B3386" i="7"/>
  <c r="B3385" i="6"/>
  <c r="B3387" i="5"/>
  <c r="B3429" i="7"/>
  <c r="B3428" i="6"/>
  <c r="B3430" i="5"/>
  <c r="B2603" i="7"/>
  <c r="B2604" i="5"/>
  <c r="B2602" i="6"/>
  <c r="B1692" i="7"/>
  <c r="B1693" i="5"/>
  <c r="B1691" i="6"/>
  <c r="B5528" i="7"/>
  <c r="B5527" i="6"/>
  <c r="B5529" i="5"/>
  <c r="B5555" i="7"/>
  <c r="B5554" i="6"/>
  <c r="B5556" i="5"/>
  <c r="B5566" i="7"/>
  <c r="B5565" i="6"/>
  <c r="B5567" i="5"/>
  <c r="B2655" i="7"/>
  <c r="B2654" i="6"/>
  <c r="B2656" i="5"/>
  <c r="B3020" i="7"/>
  <c r="B3019" i="6"/>
  <c r="B3021" i="5"/>
  <c r="B3405" i="7"/>
  <c r="B3404" i="6"/>
  <c r="B3406" i="5"/>
  <c r="B1691" i="7"/>
  <c r="B1692" i="5"/>
  <c r="B1690" i="6"/>
  <c r="B5541" i="7"/>
  <c r="B5540" i="6"/>
  <c r="B5542" i="5"/>
  <c r="B2276" i="7"/>
  <c r="B2275" i="6"/>
  <c r="B2277" i="5"/>
  <c r="B3437" i="7"/>
  <c r="B3436" i="6"/>
  <c r="B3438" i="5"/>
  <c r="B2606" i="7"/>
  <c r="B2605" i="6"/>
  <c r="B2607" i="5"/>
  <c r="B5214" i="7"/>
  <c r="B5213" i="6"/>
  <c r="B5215" i="5"/>
  <c r="B5150" i="7"/>
  <c r="B5149" i="6"/>
  <c r="B5151" i="5"/>
  <c r="B5086" i="7"/>
  <c r="B5085" i="6"/>
  <c r="B5087" i="5"/>
  <c r="B5022" i="7"/>
  <c r="B5021" i="6"/>
  <c r="B5023" i="5"/>
  <c r="B5189" i="7"/>
  <c r="B5188" i="6"/>
  <c r="B5190" i="5"/>
  <c r="B5125" i="7"/>
  <c r="B5124" i="6"/>
  <c r="B5126" i="5"/>
  <c r="B5061" i="7"/>
  <c r="B5060" i="6"/>
  <c r="B5062" i="5"/>
  <c r="B4277" i="7"/>
  <c r="B4276" i="6"/>
  <c r="B4278" i="5"/>
  <c r="B4281" i="7"/>
  <c r="B4280" i="6"/>
  <c r="B4282" i="5"/>
  <c r="B1971" i="7"/>
  <c r="B1972" i="5"/>
  <c r="B1970" i="6"/>
  <c r="B5184" i="7"/>
  <c r="B5183" i="6"/>
  <c r="B5185" i="5"/>
  <c r="B5120" i="7"/>
  <c r="B5119" i="6"/>
  <c r="B5121" i="5"/>
  <c r="B5056" i="7"/>
  <c r="B5055" i="6"/>
  <c r="B5057" i="5"/>
  <c r="B5207" i="7"/>
  <c r="B5206" i="6"/>
  <c r="B5208" i="5"/>
  <c r="B5143" i="7"/>
  <c r="B5142" i="6"/>
  <c r="B5144" i="5"/>
  <c r="B5079" i="7"/>
  <c r="B5078" i="6"/>
  <c r="B5080" i="5"/>
  <c r="B4752" i="7"/>
  <c r="B4751" i="6"/>
  <c r="B4753" i="5"/>
  <c r="B2007" i="7"/>
  <c r="B2008" i="5"/>
  <c r="B2006" i="6"/>
  <c r="B1969" i="7"/>
  <c r="B1970" i="5"/>
  <c r="B1968" i="6"/>
  <c r="B1973" i="7"/>
  <c r="B1972" i="6"/>
  <c r="B1974" i="5"/>
  <c r="B5192" i="7"/>
  <c r="B5191" i="6"/>
  <c r="B5193" i="5"/>
  <c r="B5183" i="7"/>
  <c r="B5182" i="6"/>
  <c r="B5184" i="5"/>
  <c r="B5023" i="7"/>
  <c r="B5022" i="6"/>
  <c r="B5024" i="5"/>
  <c r="B2639" i="7"/>
  <c r="B2638" i="6"/>
  <c r="B2640" i="5"/>
  <c r="B5543" i="7"/>
  <c r="B5542" i="6"/>
  <c r="B5544" i="5"/>
  <c r="B2313" i="7"/>
  <c r="B2312" i="6"/>
  <c r="B2314" i="5"/>
  <c r="B2668" i="7"/>
  <c r="B2667" i="6"/>
  <c r="B2669" i="5"/>
  <c r="B1681" i="7"/>
  <c r="B1682" i="5"/>
  <c r="B1680" i="6"/>
  <c r="B2283" i="7"/>
  <c r="B2284" i="5"/>
  <c r="B2282" i="6"/>
  <c r="B5572" i="7"/>
  <c r="B5571" i="6"/>
  <c r="B5573" i="5"/>
  <c r="B5599" i="7"/>
  <c r="B5598" i="6"/>
  <c r="B5600" i="5"/>
  <c r="B2974" i="7"/>
  <c r="B2973" i="6"/>
  <c r="B2975" i="5"/>
  <c r="B5498" i="7"/>
  <c r="B5497" i="6"/>
  <c r="B5499" i="5"/>
  <c r="B3337" i="7"/>
  <c r="B3336" i="6"/>
  <c r="B3338" i="5"/>
  <c r="B2627" i="7"/>
  <c r="B2626" i="6"/>
  <c r="B2628" i="5"/>
  <c r="B2329" i="7"/>
  <c r="B2328" i="6"/>
  <c r="B2330" i="5"/>
  <c r="B5549" i="7"/>
  <c r="B5548" i="6"/>
  <c r="B5550" i="5"/>
  <c r="B3347" i="7"/>
  <c r="B3346" i="6"/>
  <c r="B3348" i="5"/>
  <c r="B2336" i="7"/>
  <c r="B2335" i="6"/>
  <c r="B2337" i="5"/>
  <c r="B5584" i="7"/>
  <c r="B5583" i="6"/>
  <c r="B5585" i="5"/>
  <c r="B5620" i="7"/>
  <c r="B5619" i="6"/>
  <c r="B5621" i="5"/>
  <c r="B2972" i="7"/>
  <c r="B2971" i="6"/>
  <c r="B2973" i="5"/>
  <c r="B5494" i="7"/>
  <c r="B5493" i="6"/>
  <c r="B5495" i="5"/>
  <c r="B2991" i="7"/>
  <c r="B2990" i="6"/>
  <c r="B2992" i="5"/>
  <c r="B3380" i="7"/>
  <c r="B3379" i="6"/>
  <c r="B3381" i="5"/>
  <c r="B3018" i="7"/>
  <c r="B3017" i="6"/>
  <c r="B3019" i="5"/>
  <c r="B2335" i="7"/>
  <c r="B2336" i="5"/>
  <c r="B2334" i="6"/>
  <c r="B3343" i="7"/>
  <c r="B3342" i="6"/>
  <c r="B3344" i="5"/>
  <c r="B2997" i="7"/>
  <c r="B2996" i="6"/>
  <c r="B2998" i="5"/>
  <c r="B3051" i="7"/>
  <c r="B3050" i="6"/>
  <c r="B3052" i="5"/>
  <c r="B3054" i="7"/>
  <c r="B3053" i="6"/>
  <c r="B3055" i="5"/>
  <c r="B2304" i="7"/>
  <c r="B2303" i="6"/>
  <c r="B2305" i="5"/>
  <c r="B5194" i="7"/>
  <c r="B5193" i="6"/>
  <c r="B5195" i="5"/>
  <c r="B5130" i="7"/>
  <c r="B5129" i="6"/>
  <c r="B5131" i="5"/>
  <c r="B5066" i="7"/>
  <c r="B5065" i="6"/>
  <c r="B5067" i="5"/>
  <c r="B5217" i="7"/>
  <c r="B5218" i="5"/>
  <c r="B5216" i="6"/>
  <c r="B5153" i="7"/>
  <c r="B5152" i="6"/>
  <c r="B5154" i="5"/>
  <c r="B5089" i="7"/>
  <c r="B5088" i="6"/>
  <c r="B5090" i="5"/>
  <c r="B5025" i="7"/>
  <c r="B5024" i="6"/>
  <c r="B5026" i="5"/>
  <c r="B4267" i="7"/>
  <c r="B4266" i="6"/>
  <c r="B4268" i="5"/>
  <c r="B1999" i="7"/>
  <c r="B2000" i="5"/>
  <c r="B1998" i="6"/>
  <c r="B4290" i="7"/>
  <c r="B4289" i="6"/>
  <c r="B4291" i="5"/>
  <c r="B4239" i="7"/>
  <c r="B4238" i="6"/>
  <c r="B4240" i="5"/>
  <c r="B1988" i="7"/>
  <c r="B1987" i="6"/>
  <c r="B1989" i="5"/>
  <c r="B5180" i="7"/>
  <c r="B5179" i="6"/>
  <c r="B5181" i="5"/>
  <c r="B5116" i="7"/>
  <c r="B5115" i="6"/>
  <c r="B5117" i="5"/>
  <c r="B5052" i="7"/>
  <c r="B5051" i="6"/>
  <c r="B5053" i="5"/>
  <c r="B5219" i="7"/>
  <c r="B5218" i="6"/>
  <c r="B5220" i="5"/>
  <c r="B5155" i="7"/>
  <c r="B5154" i="6"/>
  <c r="B5156" i="5"/>
  <c r="B5091" i="7"/>
  <c r="B5090" i="6"/>
  <c r="B5092" i="5"/>
  <c r="B5027" i="7"/>
  <c r="B5026" i="6"/>
  <c r="B5028" i="5"/>
  <c r="B4259" i="7"/>
  <c r="B4258" i="6"/>
  <c r="B4260" i="5"/>
  <c r="B4747" i="7"/>
  <c r="B4746" i="6"/>
  <c r="B4748" i="5"/>
  <c r="B4295" i="7"/>
  <c r="B4294" i="6"/>
  <c r="B4296" i="5"/>
  <c r="B4244" i="7"/>
  <c r="B4243" i="6"/>
  <c r="B4245" i="5"/>
  <c r="B1980" i="7"/>
  <c r="B1981" i="5"/>
  <c r="B1979" i="6"/>
  <c r="B2600" i="7"/>
  <c r="B2599" i="6"/>
  <c r="B2601" i="5"/>
  <c r="B2282" i="7"/>
  <c r="B2281" i="6"/>
  <c r="B2283" i="5"/>
  <c r="B2986" i="7"/>
  <c r="B2985" i="6"/>
  <c r="B2987" i="5"/>
  <c r="B3428" i="7"/>
  <c r="B3429" i="5"/>
  <c r="B3427" i="6"/>
  <c r="B3759" i="7"/>
  <c r="B3758" i="6"/>
  <c r="B3760" i="5"/>
  <c r="B2275" i="7"/>
  <c r="B2276" i="5"/>
  <c r="B2274" i="6"/>
  <c r="B2679" i="7"/>
  <c r="B2678" i="6"/>
  <c r="B2680" i="5"/>
  <c r="B3322" i="7"/>
  <c r="B3321" i="6"/>
  <c r="B3323" i="5"/>
  <c r="B3721" i="7"/>
  <c r="B3720" i="6"/>
  <c r="B3722" i="5"/>
  <c r="B3796" i="7"/>
  <c r="B3795" i="6"/>
  <c r="B3797" i="5"/>
  <c r="B2623" i="7"/>
  <c r="B2622" i="6"/>
  <c r="B2624" i="5"/>
  <c r="B3038" i="7"/>
  <c r="B3037" i="6"/>
  <c r="B3039" i="5"/>
  <c r="B3448" i="7"/>
  <c r="B3449" i="5"/>
  <c r="B3447" i="6"/>
  <c r="B3773" i="7"/>
  <c r="B3772" i="6"/>
  <c r="B3774" i="5"/>
  <c r="B3837" i="7"/>
  <c r="B3836" i="6"/>
  <c r="B3838" i="5"/>
  <c r="B1700" i="7"/>
  <c r="B1699" i="6"/>
  <c r="B1701" i="5"/>
  <c r="B2959" i="7"/>
  <c r="B2958" i="6"/>
  <c r="B2960" i="5"/>
  <c r="B3329" i="7"/>
  <c r="B3328" i="6"/>
  <c r="B3330" i="5"/>
  <c r="B3734" i="7"/>
  <c r="B3733" i="6"/>
  <c r="B3735" i="5"/>
  <c r="B3799" i="5"/>
  <c r="B3798" i="7"/>
  <c r="B3797" i="6"/>
  <c r="B4129" i="7"/>
  <c r="B4128" i="6"/>
  <c r="B4130" i="5"/>
  <c r="B4192" i="7"/>
  <c r="B4191" i="6"/>
  <c r="B4193" i="5"/>
  <c r="B4610" i="7"/>
  <c r="B4609" i="6"/>
  <c r="B4611" i="5"/>
  <c r="B4674" i="7"/>
  <c r="B4673" i="6"/>
  <c r="B4675" i="5"/>
  <c r="B4738" i="7"/>
  <c r="B4737" i="6"/>
  <c r="B4739" i="5"/>
  <c r="B5675" i="7"/>
  <c r="B5674" i="6"/>
  <c r="B5676" i="5"/>
  <c r="B6003" i="7"/>
  <c r="B6002" i="6"/>
  <c r="B6004" i="5"/>
  <c r="B6067" i="7"/>
  <c r="B6066" i="6"/>
  <c r="B6068" i="5"/>
  <c r="B4149" i="7"/>
  <c r="B4148" i="6"/>
  <c r="B4150" i="5"/>
  <c r="B4213" i="7"/>
  <c r="B4212" i="6"/>
  <c r="B4214" i="5"/>
  <c r="B4615" i="7"/>
  <c r="B4614" i="6"/>
  <c r="B4616" i="5"/>
  <c r="B4679" i="7"/>
  <c r="B4678" i="6"/>
  <c r="B4680" i="5"/>
  <c r="B5631" i="7"/>
  <c r="B5630" i="6"/>
  <c r="B5632" i="5"/>
  <c r="B5699" i="7"/>
  <c r="B5698" i="6"/>
  <c r="B5700" i="5"/>
  <c r="B6033" i="7"/>
  <c r="B6032" i="6"/>
  <c r="B6034" i="5"/>
  <c r="B6097" i="7"/>
  <c r="B6096" i="6"/>
  <c r="B6098" i="5"/>
  <c r="B4134" i="7"/>
  <c r="B4133" i="6"/>
  <c r="B4135" i="5"/>
  <c r="B4198" i="7"/>
  <c r="B4197" i="6"/>
  <c r="B4199" i="5"/>
  <c r="B4592" i="7"/>
  <c r="B4591" i="6"/>
  <c r="B4593" i="5"/>
  <c r="B4656" i="7"/>
  <c r="B4655" i="6"/>
  <c r="B4657" i="5"/>
  <c r="B4720" i="7"/>
  <c r="B4719" i="6"/>
  <c r="B4721" i="5"/>
  <c r="B5659" i="7"/>
  <c r="B5658" i="6"/>
  <c r="B5660" i="5"/>
  <c r="B5723" i="7"/>
  <c r="B5722" i="6"/>
  <c r="B5724" i="5"/>
  <c r="B6051" i="7"/>
  <c r="B6050" i="6"/>
  <c r="B6052" i="5"/>
  <c r="B6115" i="7"/>
  <c r="B6114" i="6"/>
  <c r="B6116" i="5"/>
  <c r="B4143" i="7"/>
  <c r="B4142" i="6"/>
  <c r="B4144" i="5"/>
  <c r="B4207" i="7"/>
  <c r="B4206" i="6"/>
  <c r="B4208" i="5"/>
  <c r="B4601" i="7"/>
  <c r="B4600" i="6"/>
  <c r="B4602" i="5"/>
  <c r="B4665" i="7"/>
  <c r="B4664" i="6"/>
  <c r="B4666" i="5"/>
  <c r="B4729" i="7"/>
  <c r="B4728" i="6"/>
  <c r="B4730" i="5"/>
  <c r="B5662" i="7"/>
  <c r="B5661" i="6"/>
  <c r="B5663" i="5"/>
  <c r="B5726" i="7"/>
  <c r="B5725" i="6"/>
  <c r="B5727" i="5"/>
  <c r="B6055" i="7"/>
  <c r="B6054" i="6"/>
  <c r="B6056" i="5"/>
  <c r="B6119" i="7"/>
  <c r="B6118" i="6"/>
  <c r="B6120" i="5"/>
  <c r="B3730" i="7"/>
  <c r="B3729" i="6"/>
  <c r="B3731" i="5"/>
  <c r="B3795" i="7"/>
  <c r="B3794" i="6"/>
  <c r="B3796" i="5"/>
  <c r="B2323" i="7"/>
  <c r="B2324" i="5"/>
  <c r="B2322" i="6"/>
  <c r="B3008" i="7"/>
  <c r="B3007" i="6"/>
  <c r="B3009" i="5"/>
  <c r="B3411" i="7"/>
  <c r="B3410" i="6"/>
  <c r="B3412" i="5"/>
  <c r="B3768" i="7"/>
  <c r="B3769" i="5"/>
  <c r="B3767" i="6"/>
  <c r="B2274" i="7"/>
  <c r="B2273" i="6"/>
  <c r="B2275" i="5"/>
  <c r="B3334" i="7"/>
  <c r="B3333" i="6"/>
  <c r="B3335" i="5"/>
  <c r="B3745" i="7"/>
  <c r="B3744" i="6"/>
  <c r="B3746" i="5"/>
  <c r="B3809" i="7"/>
  <c r="B3808" i="6"/>
  <c r="B3810" i="5"/>
  <c r="B4132" i="7"/>
  <c r="B4131" i="6"/>
  <c r="B4133" i="5"/>
  <c r="B2961" i="7"/>
  <c r="B2960" i="6"/>
  <c r="B2962" i="5"/>
  <c r="B3352" i="7"/>
  <c r="B3351" i="6"/>
  <c r="B3353" i="5"/>
  <c r="B3738" i="7"/>
  <c r="B3737" i="6"/>
  <c r="B3739" i="5"/>
  <c r="B3802" i="7"/>
  <c r="B3803" i="5"/>
  <c r="B3801" i="6"/>
  <c r="B4133" i="7"/>
  <c r="B4132" i="6"/>
  <c r="B4134" i="5"/>
  <c r="B4196" i="7"/>
  <c r="B4195" i="6"/>
  <c r="B4197" i="5"/>
  <c r="B4598" i="7"/>
  <c r="B4597" i="6"/>
  <c r="B4599" i="5"/>
  <c r="B4662" i="7"/>
  <c r="B4661" i="6"/>
  <c r="B4663" i="5"/>
  <c r="B4726" i="7"/>
  <c r="B4725" i="6"/>
  <c r="B4727" i="5"/>
  <c r="B5667" i="5"/>
  <c r="B5666" i="7"/>
  <c r="B5665" i="6"/>
  <c r="B5730" i="7"/>
  <c r="B5729" i="6"/>
  <c r="B5731" i="5"/>
  <c r="B6050" i="7"/>
  <c r="B6049" i="6"/>
  <c r="B6051" i="5"/>
  <c r="B6114" i="7"/>
  <c r="B6113" i="6"/>
  <c r="B6115" i="5"/>
  <c r="B4201" i="7"/>
  <c r="B4200" i="6"/>
  <c r="B4202" i="5"/>
  <c r="B4603" i="7"/>
  <c r="B4602" i="6"/>
  <c r="B4604" i="5"/>
  <c r="B4667" i="7"/>
  <c r="B4666" i="6"/>
  <c r="B4668" i="5"/>
  <c r="B4731" i="7"/>
  <c r="B4730" i="6"/>
  <c r="B4732" i="5"/>
  <c r="B5658" i="7"/>
  <c r="B5657" i="6"/>
  <c r="B5659" i="5"/>
  <c r="B5722" i="7"/>
  <c r="B5721" i="6"/>
  <c r="B5723" i="5"/>
  <c r="B6036" i="7"/>
  <c r="B6035" i="6"/>
  <c r="B6037" i="5"/>
  <c r="B6100" i="7"/>
  <c r="B6099" i="6"/>
  <c r="B6101" i="5"/>
  <c r="B4138" i="7"/>
  <c r="B4137" i="6"/>
  <c r="B4139" i="5"/>
  <c r="B4202" i="7"/>
  <c r="B4201" i="6"/>
  <c r="B4203" i="5"/>
  <c r="B4596" i="7"/>
  <c r="B4595" i="6"/>
  <c r="B4597" i="5"/>
  <c r="B4660" i="7"/>
  <c r="B4659" i="6"/>
  <c r="B4661" i="5"/>
  <c r="B4724" i="7"/>
  <c r="B4723" i="6"/>
  <c r="B4725" i="5"/>
  <c r="B5682" i="7"/>
  <c r="B5681" i="6"/>
  <c r="B5683" i="5"/>
  <c r="B6002" i="7"/>
  <c r="B6001" i="6"/>
  <c r="B6003" i="5"/>
  <c r="B6066" i="7"/>
  <c r="B6065" i="6"/>
  <c r="B6067" i="5"/>
  <c r="B3828" i="7"/>
  <c r="B3827" i="6"/>
  <c r="B3829" i="5"/>
  <c r="B4147" i="7"/>
  <c r="B4146" i="6"/>
  <c r="B4148" i="5"/>
  <c r="B4211" i="7"/>
  <c r="B4210" i="6"/>
  <c r="B4212" i="5"/>
  <c r="B4605" i="7"/>
  <c r="B4604" i="6"/>
  <c r="B4606" i="5"/>
  <c r="B4669" i="7"/>
  <c r="B4668" i="6"/>
  <c r="B4670" i="5"/>
  <c r="B4733" i="7"/>
  <c r="B4732" i="6"/>
  <c r="B4734" i="5"/>
  <c r="B5680" i="7"/>
  <c r="B5679" i="6"/>
  <c r="B5681" i="5"/>
  <c r="B6014" i="7"/>
  <c r="B6013" i="6"/>
  <c r="B6015" i="5"/>
  <c r="B6078" i="7"/>
  <c r="B6077" i="6"/>
  <c r="B6079" i="5"/>
  <c r="B2290" i="7"/>
  <c r="B2289" i="6"/>
  <c r="B2291" i="5"/>
  <c r="B3009" i="7"/>
  <c r="B3008" i="6"/>
  <c r="B3010" i="5"/>
  <c r="B3440" i="7"/>
  <c r="B3441" i="5"/>
  <c r="B3439" i="6"/>
  <c r="B3767" i="7"/>
  <c r="B3766" i="6"/>
  <c r="B3768" i="5"/>
  <c r="B2008" i="7"/>
  <c r="B2007" i="6"/>
  <c r="B2009" i="5"/>
  <c r="B2958" i="7"/>
  <c r="B2957" i="6"/>
  <c r="B2959" i="5"/>
  <c r="B3725" i="7"/>
  <c r="B3724" i="6"/>
  <c r="B3726" i="5"/>
  <c r="B3788" i="7"/>
  <c r="B3787" i="6"/>
  <c r="B3789" i="5"/>
  <c r="B2951" i="7"/>
  <c r="B2950" i="6"/>
  <c r="B2952" i="5"/>
  <c r="B3058" i="7"/>
  <c r="B3057" i="6"/>
  <c r="B3059" i="5"/>
  <c r="B3424" i="7"/>
  <c r="B3425" i="5"/>
  <c r="B3423" i="6"/>
  <c r="B3749" i="7"/>
  <c r="B3748" i="6"/>
  <c r="B3750" i="5"/>
  <c r="B3813" i="7"/>
  <c r="B3812" i="6"/>
  <c r="B3814" i="5"/>
  <c r="B2641" i="7"/>
  <c r="B2640" i="6"/>
  <c r="B2642" i="5"/>
  <c r="B2975" i="7"/>
  <c r="B2974" i="6"/>
  <c r="B2976" i="5"/>
  <c r="B3396" i="7"/>
  <c r="B3397" i="5"/>
  <c r="B3395" i="6"/>
  <c r="B3729" i="7"/>
  <c r="B3728" i="6"/>
  <c r="B3730" i="5"/>
  <c r="B3790" i="7"/>
  <c r="B3789" i="6"/>
  <c r="B3791" i="5"/>
  <c r="B3854" i="7"/>
  <c r="B3853" i="6"/>
  <c r="B3855" i="5"/>
  <c r="B4184" i="7"/>
  <c r="B4183" i="6"/>
  <c r="B4185" i="5"/>
  <c r="B4586" i="7"/>
  <c r="B4585" i="6"/>
  <c r="B4587" i="5"/>
  <c r="B4650" i="7"/>
  <c r="B4649" i="6"/>
  <c r="B4651" i="5"/>
  <c r="B4714" i="7"/>
  <c r="B4713" i="6"/>
  <c r="B4715" i="5"/>
  <c r="B5669" i="7"/>
  <c r="B5668" i="6"/>
  <c r="B5670" i="5"/>
  <c r="B6009" i="7"/>
  <c r="B6008" i="6"/>
  <c r="B6010" i="5"/>
  <c r="B6073" i="7"/>
  <c r="B6072" i="6"/>
  <c r="B6074" i="5"/>
  <c r="B4157" i="7"/>
  <c r="B4156" i="6"/>
  <c r="B4158" i="5"/>
  <c r="B4221" i="7"/>
  <c r="B4220" i="6"/>
  <c r="B4222" i="5"/>
  <c r="B4607" i="7"/>
  <c r="B4606" i="6"/>
  <c r="B4608" i="5"/>
  <c r="B4671" i="7"/>
  <c r="B4670" i="6"/>
  <c r="B4672" i="5"/>
  <c r="B4735" i="7"/>
  <c r="B4734" i="6"/>
  <c r="B4736" i="5"/>
  <c r="B5678" i="7"/>
  <c r="B5677" i="6"/>
  <c r="B5679" i="5"/>
  <c r="B5995" i="7"/>
  <c r="B5994" i="6"/>
  <c r="B5996" i="5"/>
  <c r="B6059" i="7"/>
  <c r="B6058" i="6"/>
  <c r="B6060" i="5"/>
  <c r="B3823" i="7"/>
  <c r="B3822" i="6"/>
  <c r="B3824" i="5"/>
  <c r="B4142" i="7"/>
  <c r="B4141" i="6"/>
  <c r="B4143" i="5"/>
  <c r="B4206" i="7"/>
  <c r="B4205" i="6"/>
  <c r="B4207" i="5"/>
  <c r="B4616" i="7"/>
  <c r="B4615" i="6"/>
  <c r="B4617" i="5"/>
  <c r="B4680" i="7"/>
  <c r="B4679" i="6"/>
  <c r="B4681" i="5"/>
  <c r="B5629" i="7"/>
  <c r="B5628" i="6"/>
  <c r="B5630" i="5"/>
  <c r="B5702" i="7"/>
  <c r="B5701" i="6"/>
  <c r="B5703" i="5"/>
  <c r="B6025" i="7"/>
  <c r="B6024" i="6"/>
  <c r="B6026" i="5"/>
  <c r="B6089" i="7"/>
  <c r="B6088" i="6"/>
  <c r="B6090" i="5"/>
  <c r="B3848" i="7"/>
  <c r="B3847" i="6"/>
  <c r="B3849" i="5"/>
  <c r="B4183" i="7"/>
  <c r="B4182" i="6"/>
  <c r="B4184" i="5"/>
  <c r="B4577" i="7"/>
  <c r="B4576" i="6"/>
  <c r="B4578" i="5"/>
  <c r="B4641" i="7"/>
  <c r="B4640" i="6"/>
  <c r="B4642" i="5"/>
  <c r="B4705" i="7"/>
  <c r="B4704" i="6"/>
  <c r="B4706" i="5"/>
  <c r="B5650" i="7"/>
  <c r="B5649" i="6"/>
  <c r="B5651" i="5"/>
  <c r="B5715" i="7"/>
  <c r="B5714" i="6"/>
  <c r="B5716" i="5"/>
  <c r="B6049" i="7"/>
  <c r="B6048" i="6"/>
  <c r="B6050" i="5"/>
  <c r="B6113" i="7"/>
  <c r="B6112" i="6"/>
  <c r="B6114" i="5"/>
  <c r="B3013" i="7"/>
  <c r="B3012" i="6"/>
  <c r="B3014" i="5"/>
  <c r="B3394" i="7"/>
  <c r="B3393" i="6"/>
  <c r="B3395" i="5"/>
  <c r="B3755" i="7"/>
  <c r="B3754" i="6"/>
  <c r="B3756" i="5"/>
  <c r="B3819" i="7"/>
  <c r="B3818" i="6"/>
  <c r="B3820" i="5"/>
  <c r="B3331" i="7"/>
  <c r="B3330" i="6"/>
  <c r="B3332" i="5"/>
  <c r="B3418" i="7"/>
  <c r="B3417" i="6"/>
  <c r="B3419" i="5"/>
  <c r="B3777" i="5"/>
  <c r="B3776" i="7"/>
  <c r="B3775" i="6"/>
  <c r="B2289" i="7"/>
  <c r="B2290" i="5"/>
  <c r="B2288" i="6"/>
  <c r="B2666" i="7"/>
  <c r="B2665" i="6"/>
  <c r="B2667" i="5"/>
  <c r="B3358" i="7"/>
  <c r="B3357" i="6"/>
  <c r="B3359" i="5"/>
  <c r="B3737" i="7"/>
  <c r="B3736" i="6"/>
  <c r="B3738" i="5"/>
  <c r="B3801" i="7"/>
  <c r="B3800" i="6"/>
  <c r="B3802" i="5"/>
  <c r="B4125" i="7"/>
  <c r="B4124" i="6"/>
  <c r="B4126" i="5"/>
  <c r="B2642" i="7"/>
  <c r="B2641" i="6"/>
  <c r="B2643" i="5"/>
  <c r="B3420" i="7"/>
  <c r="B3421" i="5"/>
  <c r="B3419" i="6"/>
  <c r="B3746" i="7"/>
  <c r="B3745" i="6"/>
  <c r="B3747" i="5"/>
  <c r="B3810" i="7"/>
  <c r="B3811" i="5"/>
  <c r="B3809" i="6"/>
  <c r="B4141" i="7"/>
  <c r="B4140" i="6"/>
  <c r="B4142" i="5"/>
  <c r="B4204" i="7"/>
  <c r="B4203" i="6"/>
  <c r="B4205" i="5"/>
  <c r="B4606" i="7"/>
  <c r="B4605" i="6"/>
  <c r="B4607" i="5"/>
  <c r="B4670" i="7"/>
  <c r="B4669" i="6"/>
  <c r="B4671" i="5"/>
  <c r="B4734" i="7"/>
  <c r="B4733" i="6"/>
  <c r="B4735" i="5"/>
  <c r="B5672" i="7"/>
  <c r="B5671" i="6"/>
  <c r="B5673" i="5"/>
  <c r="B5997" i="7"/>
  <c r="B5996" i="6"/>
  <c r="B5998" i="5"/>
  <c r="B6061" i="7"/>
  <c r="B6060" i="6"/>
  <c r="B6062" i="5"/>
  <c r="B4161" i="7"/>
  <c r="B4160" i="6"/>
  <c r="B4162" i="5"/>
  <c r="B4563" i="7"/>
  <c r="B4562" i="6"/>
  <c r="B4564" i="5"/>
  <c r="B4627" i="7"/>
  <c r="B4626" i="6"/>
  <c r="B4628" i="5"/>
  <c r="B4691" i="7"/>
  <c r="B4690" i="6"/>
  <c r="B4692" i="5"/>
  <c r="B5625" i="7"/>
  <c r="B5624" i="6"/>
  <c r="B5626" i="5"/>
  <c r="B5696" i="7"/>
  <c r="B5695" i="6"/>
  <c r="B5697" i="5"/>
  <c r="B6010" i="7"/>
  <c r="B6009" i="6"/>
  <c r="B6011" i="5"/>
  <c r="B6074" i="7"/>
  <c r="B6073" i="6"/>
  <c r="B6075" i="5"/>
  <c r="B3843" i="7"/>
  <c r="B3842" i="6"/>
  <c r="B3844" i="5"/>
  <c r="B4178" i="7"/>
  <c r="B4177" i="6"/>
  <c r="B4179" i="5"/>
  <c r="B4588" i="7"/>
  <c r="B4587" i="6"/>
  <c r="B4589" i="5"/>
  <c r="B4652" i="7"/>
  <c r="B4651" i="6"/>
  <c r="B4653" i="5"/>
  <c r="B4716" i="7"/>
  <c r="B4715" i="6"/>
  <c r="B4717" i="5"/>
  <c r="B5656" i="7"/>
  <c r="B5655" i="6"/>
  <c r="B5657" i="5"/>
  <c r="B5720" i="7"/>
  <c r="B5719" i="6"/>
  <c r="B5721" i="5"/>
  <c r="B6045" i="7"/>
  <c r="B6044" i="6"/>
  <c r="B6046" i="5"/>
  <c r="B6109" i="7"/>
  <c r="B6108" i="6"/>
  <c r="B6110" i="5"/>
  <c r="B4155" i="7"/>
  <c r="B4154" i="6"/>
  <c r="B4156" i="5"/>
  <c r="B4219" i="7"/>
  <c r="B4218" i="6"/>
  <c r="B4220" i="5"/>
  <c r="B4613" i="7"/>
  <c r="B4612" i="6"/>
  <c r="B4614" i="5"/>
  <c r="B4677" i="7"/>
  <c r="B4676" i="6"/>
  <c r="B4678" i="5"/>
  <c r="B5635" i="7"/>
  <c r="B5634" i="6"/>
  <c r="B5636" i="5"/>
  <c r="B5706" i="7"/>
  <c r="B5705" i="6"/>
  <c r="B5707" i="5"/>
  <c r="B6037" i="7"/>
  <c r="B6036" i="6"/>
  <c r="B6038" i="5"/>
  <c r="B6101" i="7"/>
  <c r="B6100" i="6"/>
  <c r="B6102" i="5"/>
  <c r="B2992" i="7"/>
  <c r="B2991" i="6"/>
  <c r="B2993" i="5"/>
  <c r="B2966" i="7"/>
  <c r="B2965" i="6"/>
  <c r="B2967" i="5"/>
  <c r="B54" i="7"/>
  <c r="B55" i="5"/>
  <c r="B53" i="6"/>
  <c r="B125" i="7"/>
  <c r="B124" i="6"/>
  <c r="B126" i="5"/>
  <c r="B7" i="7"/>
  <c r="B8" i="5"/>
  <c r="B6" i="6"/>
  <c r="B68" i="7"/>
  <c r="B69" i="5"/>
  <c r="B67" i="6"/>
  <c r="B126" i="7"/>
  <c r="B125" i="6"/>
  <c r="B127" i="5"/>
  <c r="CL51" i="4"/>
  <c r="B40" i="7"/>
  <c r="B39" i="6"/>
  <c r="B41" i="5"/>
  <c r="B166" i="7"/>
  <c r="B167" i="5"/>
  <c r="B165" i="6"/>
  <c r="CL53" i="4"/>
  <c r="B90" i="2" s="1"/>
  <c r="B42" i="7"/>
  <c r="B43" i="5"/>
  <c r="B41" i="6"/>
  <c r="B195" i="7"/>
  <c r="B196" i="5"/>
  <c r="B194" i="6"/>
  <c r="CL82" i="4"/>
  <c r="B71" i="7"/>
  <c r="B72" i="5"/>
  <c r="B70" i="6"/>
  <c r="CL108" i="4"/>
  <c r="B145" i="2" s="1"/>
  <c r="B97" i="7"/>
  <c r="B98" i="5"/>
  <c r="B96" i="6"/>
  <c r="B175" i="7"/>
  <c r="B176" i="5"/>
  <c r="B174" i="6"/>
  <c r="B251" i="7"/>
  <c r="B252" i="5"/>
  <c r="B250" i="6"/>
  <c r="B10" i="7"/>
  <c r="B9" i="6"/>
  <c r="B11" i="5"/>
  <c r="B152" i="7"/>
  <c r="B151" i="6"/>
  <c r="B153" i="5"/>
  <c r="B234" i="7"/>
  <c r="B235" i="5"/>
  <c r="B233" i="6"/>
  <c r="B238" i="7"/>
  <c r="B237" i="6"/>
  <c r="B239" i="5"/>
  <c r="CL391" i="4"/>
  <c r="B380" i="7"/>
  <c r="B381" i="5"/>
  <c r="B379" i="6"/>
  <c r="B430" i="7"/>
  <c r="B429" i="6"/>
  <c r="B431" i="5"/>
  <c r="CL399" i="4"/>
  <c r="B436" i="2" s="1"/>
  <c r="B388" i="7"/>
  <c r="B389" i="5"/>
  <c r="B387" i="6"/>
  <c r="CL276" i="4"/>
  <c r="B313" i="2" s="1"/>
  <c r="B265" i="7"/>
  <c r="B264" i="6"/>
  <c r="B266" i="5"/>
  <c r="CL375" i="4"/>
  <c r="B364" i="7"/>
  <c r="B365" i="5"/>
  <c r="B363" i="6"/>
  <c r="CL401" i="4"/>
  <c r="B438" i="2" s="1"/>
  <c r="B390" i="7"/>
  <c r="B391" i="5"/>
  <c r="B389" i="6"/>
  <c r="B468" i="7"/>
  <c r="B467" i="6"/>
  <c r="B469" i="5"/>
  <c r="B279" i="7"/>
  <c r="B280" i="5"/>
  <c r="B278" i="6"/>
  <c r="CL321" i="4"/>
  <c r="B358" i="2" s="1"/>
  <c r="B310" i="7"/>
  <c r="B311" i="5"/>
  <c r="B309" i="6"/>
  <c r="CL365" i="4"/>
  <c r="B402" i="2" s="1"/>
  <c r="B354" i="7"/>
  <c r="B353" i="6"/>
  <c r="B355" i="5"/>
  <c r="CL468" i="4"/>
  <c r="B505" i="2" s="1"/>
  <c r="B457" i="7"/>
  <c r="B456" i="6"/>
  <c r="B458" i="5"/>
  <c r="B483" i="7"/>
  <c r="B484" i="5"/>
  <c r="B482" i="6"/>
  <c r="B609" i="7"/>
  <c r="B610" i="5"/>
  <c r="B608" i="6"/>
  <c r="B675" i="7"/>
  <c r="B676" i="5"/>
  <c r="B674" i="6"/>
  <c r="B730" i="7"/>
  <c r="B729" i="6"/>
  <c r="B731" i="5"/>
  <c r="B485" i="7"/>
  <c r="B484" i="6"/>
  <c r="B486" i="5"/>
  <c r="CL565" i="4"/>
  <c r="B554" i="7"/>
  <c r="B555" i="5"/>
  <c r="B553" i="6"/>
  <c r="B629" i="7"/>
  <c r="B628" i="6"/>
  <c r="B630" i="5"/>
  <c r="B702" i="7"/>
  <c r="B701" i="6"/>
  <c r="B703" i="5"/>
  <c r="B450" i="7"/>
  <c r="B451" i="5"/>
  <c r="B449" i="6"/>
  <c r="B563" i="7"/>
  <c r="B564" i="5"/>
  <c r="B562" i="6"/>
  <c r="B606" i="7"/>
  <c r="B605" i="6"/>
  <c r="B607" i="5"/>
  <c r="B55" i="7"/>
  <c r="B56" i="5"/>
  <c r="B54" i="6"/>
  <c r="B110" i="7"/>
  <c r="B109" i="6"/>
  <c r="B111" i="5"/>
  <c r="CL24" i="4"/>
  <c r="B13" i="7"/>
  <c r="B12" i="6"/>
  <c r="B14" i="5"/>
  <c r="CL96" i="4"/>
  <c r="B133" i="2" s="1"/>
  <c r="B85" i="7"/>
  <c r="B84" i="6"/>
  <c r="B86" i="5"/>
  <c r="B8" i="7"/>
  <c r="B9" i="5"/>
  <c r="B7" i="6"/>
  <c r="B127" i="7"/>
  <c r="B128" i="5"/>
  <c r="B126" i="6"/>
  <c r="B188" i="7"/>
  <c r="B189" i="5"/>
  <c r="B187" i="6"/>
  <c r="B196" i="7"/>
  <c r="B197" i="5"/>
  <c r="B195" i="6"/>
  <c r="B72" i="7"/>
  <c r="B73" i="5"/>
  <c r="B71" i="6"/>
  <c r="B98" i="7"/>
  <c r="B97" i="6"/>
  <c r="B99" i="5"/>
  <c r="B180" i="7"/>
  <c r="B181" i="5"/>
  <c r="B179" i="6"/>
  <c r="CL277" i="4"/>
  <c r="B266" i="7"/>
  <c r="B265" i="6"/>
  <c r="B267" i="5"/>
  <c r="B18" i="7"/>
  <c r="B17" i="6"/>
  <c r="B19" i="5"/>
  <c r="B153" i="7"/>
  <c r="B152" i="6"/>
  <c r="B154" i="5"/>
  <c r="B246" i="7"/>
  <c r="B247" i="5"/>
  <c r="B245" i="6"/>
  <c r="CL309" i="4"/>
  <c r="B346" i="2" s="1"/>
  <c r="B298" i="7"/>
  <c r="B299" i="5"/>
  <c r="B297" i="6"/>
  <c r="B392" i="7"/>
  <c r="B393" i="5"/>
  <c r="B391" i="6"/>
  <c r="B315" i="7"/>
  <c r="B316" i="5"/>
  <c r="B314" i="6"/>
  <c r="B405" i="7"/>
  <c r="B404" i="6"/>
  <c r="B406" i="5"/>
  <c r="B328" i="7"/>
  <c r="B329" i="5"/>
  <c r="B327" i="6"/>
  <c r="B378" i="7"/>
  <c r="B379" i="5"/>
  <c r="B377" i="6"/>
  <c r="B442" i="7"/>
  <c r="B443" i="5"/>
  <c r="B441" i="6"/>
  <c r="B272" i="7"/>
  <c r="B271" i="6"/>
  <c r="B273" i="5"/>
  <c r="B291" i="7"/>
  <c r="B292" i="5"/>
  <c r="B290" i="6"/>
  <c r="B335" i="7"/>
  <c r="B336" i="5"/>
  <c r="B334" i="6"/>
  <c r="B365" i="7"/>
  <c r="B364" i="6"/>
  <c r="B366" i="5"/>
  <c r="CL491" i="4"/>
  <c r="B528" i="2" s="1"/>
  <c r="B480" i="7"/>
  <c r="B479" i="6"/>
  <c r="B481" i="5"/>
  <c r="B548" i="7"/>
  <c r="B549" i="5"/>
  <c r="B547" i="6"/>
  <c r="B706" i="7"/>
  <c r="B707" i="5"/>
  <c r="B705" i="6"/>
  <c r="B731" i="7"/>
  <c r="B732" i="5"/>
  <c r="B730" i="6"/>
  <c r="B486" i="7"/>
  <c r="B487" i="5"/>
  <c r="B485" i="6"/>
  <c r="B546" i="7"/>
  <c r="B545" i="6"/>
  <c r="B547" i="5"/>
  <c r="B600" i="7"/>
  <c r="B599" i="6"/>
  <c r="B601" i="5"/>
  <c r="CL654" i="4"/>
  <c r="B691" i="2" s="1"/>
  <c r="B643" i="7"/>
  <c r="B644" i="5"/>
  <c r="B642" i="6"/>
  <c r="B707" i="7"/>
  <c r="B708" i="5"/>
  <c r="B706" i="6"/>
  <c r="B783" i="7"/>
  <c r="B784" i="5"/>
  <c r="B782" i="6"/>
  <c r="B516" i="7"/>
  <c r="B517" i="5"/>
  <c r="B515" i="6"/>
  <c r="B585" i="7"/>
  <c r="B584" i="6"/>
  <c r="B586" i="5"/>
  <c r="B31" i="7"/>
  <c r="B32" i="5"/>
  <c r="B30" i="6"/>
  <c r="CL114" i="4"/>
  <c r="B103" i="7"/>
  <c r="B104" i="5"/>
  <c r="B102" i="6"/>
  <c r="B132" i="7"/>
  <c r="B133" i="5"/>
  <c r="B131" i="6"/>
  <c r="CL73" i="4"/>
  <c r="B62" i="7"/>
  <c r="B61" i="6"/>
  <c r="B63" i="5"/>
  <c r="CL128" i="4"/>
  <c r="B117" i="7"/>
  <c r="B116" i="6"/>
  <c r="B118" i="5"/>
  <c r="CL155" i="4"/>
  <c r="B192" i="2" s="1"/>
  <c r="B144" i="7"/>
  <c r="B143" i="6"/>
  <c r="B145" i="5"/>
  <c r="B45" i="5"/>
  <c r="B44" i="7"/>
  <c r="B43" i="6"/>
  <c r="B197" i="7"/>
  <c r="B196" i="6"/>
  <c r="B198" i="5"/>
  <c r="B73" i="7"/>
  <c r="B72" i="6"/>
  <c r="B74" i="5"/>
  <c r="B99" i="7"/>
  <c r="B100" i="5"/>
  <c r="B98" i="6"/>
  <c r="B30" i="7"/>
  <c r="B29" i="6"/>
  <c r="B31" i="5"/>
  <c r="B243" i="7"/>
  <c r="B244" i="5"/>
  <c r="B242" i="6"/>
  <c r="B271" i="7"/>
  <c r="B272" i="5"/>
  <c r="B270" i="6"/>
  <c r="B26" i="7"/>
  <c r="B25" i="6"/>
  <c r="B27" i="5"/>
  <c r="B159" i="7"/>
  <c r="B160" i="5"/>
  <c r="B158" i="6"/>
  <c r="B263" i="7"/>
  <c r="B264" i="5"/>
  <c r="B262" i="6"/>
  <c r="B314" i="7"/>
  <c r="B315" i="5"/>
  <c r="B313" i="6"/>
  <c r="B408" i="7"/>
  <c r="B407" i="6"/>
  <c r="B409" i="5"/>
  <c r="B286" i="7"/>
  <c r="B285" i="6"/>
  <c r="B287" i="5"/>
  <c r="B386" i="7"/>
  <c r="B387" i="5"/>
  <c r="B385" i="6"/>
  <c r="B322" i="7"/>
  <c r="B323" i="5"/>
  <c r="B321" i="6"/>
  <c r="B375" i="7"/>
  <c r="B376" i="5"/>
  <c r="B374" i="6"/>
  <c r="B466" i="7"/>
  <c r="B465" i="6"/>
  <c r="B467" i="5"/>
  <c r="CL288" i="4"/>
  <c r="B277" i="7"/>
  <c r="B276" i="6"/>
  <c r="B278" i="5"/>
  <c r="B296" i="7"/>
  <c r="B295" i="6"/>
  <c r="B297" i="5"/>
  <c r="B336" i="7"/>
  <c r="B335" i="6"/>
  <c r="B337" i="5"/>
  <c r="B370" i="7"/>
  <c r="B371" i="5"/>
  <c r="B369" i="6"/>
  <c r="B477" i="7"/>
  <c r="B476" i="6"/>
  <c r="B478" i="5"/>
  <c r="B595" i="7"/>
  <c r="B596" i="5"/>
  <c r="B594" i="6"/>
  <c r="CL731" i="4"/>
  <c r="B768" i="2" s="1"/>
  <c r="B720" i="7"/>
  <c r="B719" i="6"/>
  <c r="B721" i="5"/>
  <c r="CL747" i="4"/>
  <c r="B784" i="2" s="1"/>
  <c r="B736" i="7"/>
  <c r="B735" i="6"/>
  <c r="B737" i="5"/>
  <c r="B492" i="7"/>
  <c r="B493" i="5"/>
  <c r="B491" i="6"/>
  <c r="B543" i="7"/>
  <c r="B544" i="5"/>
  <c r="B542" i="6"/>
  <c r="B601" i="7"/>
  <c r="B600" i="6"/>
  <c r="B602" i="5"/>
  <c r="B636" i="7"/>
  <c r="B637" i="5"/>
  <c r="B635" i="6"/>
  <c r="B759" i="7"/>
  <c r="B760" i="5"/>
  <c r="B758" i="6"/>
  <c r="CL449" i="4"/>
  <c r="B438" i="7"/>
  <c r="B439" i="5"/>
  <c r="B437" i="6"/>
  <c r="B525" i="7"/>
  <c r="B524" i="6"/>
  <c r="B526" i="5"/>
  <c r="B616" i="7"/>
  <c r="B615" i="6"/>
  <c r="B617" i="5"/>
  <c r="B6" i="7"/>
  <c r="B7" i="5"/>
  <c r="B5" i="6"/>
  <c r="B109" i="5"/>
  <c r="B108" i="7"/>
  <c r="B107" i="6"/>
  <c r="B133" i="7"/>
  <c r="B132" i="6"/>
  <c r="B134" i="5"/>
  <c r="B67" i="7"/>
  <c r="B68" i="5"/>
  <c r="B66" i="6"/>
  <c r="B34" i="7"/>
  <c r="B33" i="6"/>
  <c r="B35" i="5"/>
  <c r="B190" i="7"/>
  <c r="B189" i="6"/>
  <c r="B191" i="5"/>
  <c r="B194" i="7"/>
  <c r="B195" i="5"/>
  <c r="B193" i="6"/>
  <c r="B227" i="7"/>
  <c r="B228" i="5"/>
  <c r="B226" i="6"/>
  <c r="B74" i="7"/>
  <c r="B73" i="6"/>
  <c r="B75" i="5"/>
  <c r="B100" i="7"/>
  <c r="B101" i="5"/>
  <c r="B99" i="6"/>
  <c r="B178" i="7"/>
  <c r="B179" i="5"/>
  <c r="B177" i="6"/>
  <c r="B250" i="7"/>
  <c r="B251" i="5"/>
  <c r="B249" i="6"/>
  <c r="B9" i="7"/>
  <c r="B8" i="6"/>
  <c r="B10" i="5"/>
  <c r="CL162" i="4"/>
  <c r="B199" i="2" s="1"/>
  <c r="B151" i="7"/>
  <c r="B152" i="5"/>
  <c r="B150" i="6"/>
  <c r="B244" i="7"/>
  <c r="B245" i="5"/>
  <c r="B243" i="6"/>
  <c r="B232" i="7"/>
  <c r="B231" i="6"/>
  <c r="B233" i="5"/>
  <c r="B384" i="7"/>
  <c r="B385" i="5"/>
  <c r="B383" i="6"/>
  <c r="B429" i="7"/>
  <c r="B428" i="6"/>
  <c r="B430" i="5"/>
  <c r="B345" i="7"/>
  <c r="B344" i="6"/>
  <c r="B346" i="5"/>
  <c r="B403" i="7"/>
  <c r="B404" i="5"/>
  <c r="B402" i="6"/>
  <c r="B323" i="7"/>
  <c r="B324" i="5"/>
  <c r="B322" i="6"/>
  <c r="B369" i="7"/>
  <c r="B370" i="5"/>
  <c r="B368" i="6"/>
  <c r="B440" i="7"/>
  <c r="B439" i="6"/>
  <c r="B441" i="5"/>
  <c r="B500" i="7"/>
  <c r="B501" i="5"/>
  <c r="B499" i="6"/>
  <c r="B289" i="7"/>
  <c r="B290" i="5"/>
  <c r="B288" i="6"/>
  <c r="CL324" i="4"/>
  <c r="B313" i="7"/>
  <c r="B312" i="6"/>
  <c r="B314" i="5"/>
  <c r="CL370" i="4"/>
  <c r="B359" i="7"/>
  <c r="B360" i="5"/>
  <c r="B358" i="6"/>
  <c r="B469" i="7"/>
  <c r="B468" i="6"/>
  <c r="B470" i="5"/>
  <c r="B502" i="7"/>
  <c r="B503" i="5"/>
  <c r="B501" i="6"/>
  <c r="B612" i="7"/>
  <c r="B613" i="5"/>
  <c r="B611" i="6"/>
  <c r="B693" i="7"/>
  <c r="B692" i="6"/>
  <c r="B694" i="5"/>
  <c r="B733" i="7"/>
  <c r="B732" i="6"/>
  <c r="B734" i="5"/>
  <c r="B493" i="7"/>
  <c r="B492" i="6"/>
  <c r="B494" i="5"/>
  <c r="CL555" i="4"/>
  <c r="B544" i="7"/>
  <c r="B543" i="6"/>
  <c r="B545" i="5"/>
  <c r="B624" i="7"/>
  <c r="B623" i="6"/>
  <c r="B625" i="5"/>
  <c r="CL658" i="4"/>
  <c r="B695" i="2" s="1"/>
  <c r="B647" i="7"/>
  <c r="B648" i="5"/>
  <c r="B646" i="6"/>
  <c r="B768" i="7"/>
  <c r="B769" i="5"/>
  <c r="B767" i="6"/>
  <c r="B518" i="7"/>
  <c r="B519" i="5"/>
  <c r="B517" i="6"/>
  <c r="CL598" i="4"/>
  <c r="B635" i="2" s="1"/>
  <c r="B587" i="7"/>
  <c r="B588" i="5"/>
  <c r="B586" i="6"/>
  <c r="B655" i="7"/>
  <c r="B656" i="5"/>
  <c r="B654" i="6"/>
  <c r="B618" i="7"/>
  <c r="B619" i="5"/>
  <c r="B617" i="6"/>
  <c r="CL667" i="4"/>
  <c r="B704" i="2" s="1"/>
  <c r="B656" i="7"/>
  <c r="B655" i="6"/>
  <c r="B657" i="5"/>
  <c r="CL762" i="4"/>
  <c r="B751" i="7"/>
  <c r="B752" i="5"/>
  <c r="B750" i="6"/>
  <c r="B538" i="7"/>
  <c r="B537" i="6"/>
  <c r="B539" i="5"/>
  <c r="B574" i="7"/>
  <c r="B573" i="6"/>
  <c r="B575" i="5"/>
  <c r="B659" i="7"/>
  <c r="B660" i="5"/>
  <c r="B658" i="6"/>
  <c r="B696" i="7"/>
  <c r="B695" i="6"/>
  <c r="B697" i="5"/>
  <c r="B741" i="7"/>
  <c r="B740" i="6"/>
  <c r="B742" i="5"/>
  <c r="CL772" i="4"/>
  <c r="B761" i="7"/>
  <c r="B760" i="6"/>
  <c r="B762" i="5"/>
  <c r="B812" i="7"/>
  <c r="B813" i="5"/>
  <c r="B811" i="6"/>
  <c r="B860" i="7"/>
  <c r="B861" i="5"/>
  <c r="B859" i="6"/>
  <c r="B947" i="7"/>
  <c r="B948" i="5"/>
  <c r="B946" i="6"/>
  <c r="B1014" i="7"/>
  <c r="B1015" i="5"/>
  <c r="B1013" i="6"/>
  <c r="B1065" i="7"/>
  <c r="B1064" i="6"/>
  <c r="B1066" i="5"/>
  <c r="B800" i="7"/>
  <c r="B799" i="6"/>
  <c r="B801" i="5"/>
  <c r="B873" i="7"/>
  <c r="B872" i="6"/>
  <c r="B874" i="5"/>
  <c r="B895" i="7"/>
  <c r="B896" i="5"/>
  <c r="B894" i="6"/>
  <c r="CL952" i="4"/>
  <c r="B941" i="7"/>
  <c r="B940" i="6"/>
  <c r="B942" i="5"/>
  <c r="B1020" i="7"/>
  <c r="B1021" i="5"/>
  <c r="B1019" i="6"/>
  <c r="B1080" i="7"/>
  <c r="B1079" i="6"/>
  <c r="B1081" i="5"/>
  <c r="B824" i="7"/>
  <c r="B823" i="6"/>
  <c r="B825" i="5"/>
  <c r="CL875" i="4"/>
  <c r="B912" i="2" s="1"/>
  <c r="B864" i="7"/>
  <c r="B863" i="6"/>
  <c r="B865" i="5"/>
  <c r="B926" i="7"/>
  <c r="B925" i="6"/>
  <c r="B927" i="5"/>
  <c r="B991" i="7"/>
  <c r="B992" i="5"/>
  <c r="B990" i="6"/>
  <c r="B1089" i="7"/>
  <c r="B1090" i="5"/>
  <c r="B1088" i="6"/>
  <c r="B880" i="7"/>
  <c r="B879" i="6"/>
  <c r="B881" i="5"/>
  <c r="B956" i="7"/>
  <c r="B957" i="5"/>
  <c r="B955" i="6"/>
  <c r="CL1045" i="4"/>
  <c r="B1034" i="7"/>
  <c r="B1033" i="6"/>
  <c r="B1035" i="5"/>
  <c r="B1082" i="7"/>
  <c r="B1083" i="5"/>
  <c r="B1081" i="6"/>
  <c r="B1126" i="7"/>
  <c r="B1127" i="5"/>
  <c r="B1125" i="6"/>
  <c r="B1174" i="7"/>
  <c r="B1175" i="5"/>
  <c r="B1173" i="6"/>
  <c r="B1212" i="7"/>
  <c r="B1213" i="5"/>
  <c r="B1211" i="6"/>
  <c r="B1269" i="7"/>
  <c r="B1268" i="6"/>
  <c r="B1270" i="5"/>
  <c r="CL1308" i="4"/>
  <c r="B1345" i="2" s="1"/>
  <c r="B1297" i="7"/>
  <c r="B1298" i="5"/>
  <c r="B1296" i="6"/>
  <c r="B1104" i="7"/>
  <c r="B1103" i="6"/>
  <c r="B1105" i="5"/>
  <c r="CL1179" i="4"/>
  <c r="B1168" i="7"/>
  <c r="B1167" i="6"/>
  <c r="B1169" i="5"/>
  <c r="B1244" i="7"/>
  <c r="B1245" i="5"/>
  <c r="B1243" i="6"/>
  <c r="B1363" i="7"/>
  <c r="B1364" i="5"/>
  <c r="B1362" i="6"/>
  <c r="B1147" i="7"/>
  <c r="B1148" i="5"/>
  <c r="B1146" i="6"/>
  <c r="CL1197" i="4"/>
  <c r="B1234" i="2" s="1"/>
  <c r="B1186" i="7"/>
  <c r="B1185" i="6"/>
  <c r="B1187" i="5"/>
  <c r="CL1278" i="4"/>
  <c r="B1315" i="2" s="1"/>
  <c r="B1267" i="7"/>
  <c r="B1268" i="5"/>
  <c r="B1266" i="6"/>
  <c r="CL1311" i="4"/>
  <c r="B1348" i="2" s="1"/>
  <c r="B1300" i="7"/>
  <c r="B1299" i="6"/>
  <c r="B1301" i="5"/>
  <c r="B1350" i="7"/>
  <c r="B1351" i="5"/>
  <c r="B1349" i="6"/>
  <c r="CL1116" i="4"/>
  <c r="B1153" i="2" s="1"/>
  <c r="B1105" i="7"/>
  <c r="B1106" i="5"/>
  <c r="B1104" i="6"/>
  <c r="B1238" i="7"/>
  <c r="B1239" i="5"/>
  <c r="B1237" i="6"/>
  <c r="B615" i="7"/>
  <c r="B616" i="5"/>
  <c r="B614" i="6"/>
  <c r="B683" i="7"/>
  <c r="B684" i="5"/>
  <c r="B682" i="6"/>
  <c r="B752" i="7"/>
  <c r="B751" i="6"/>
  <c r="B753" i="5"/>
  <c r="B564" i="7"/>
  <c r="B565" i="5"/>
  <c r="B563" i="6"/>
  <c r="B638" i="7"/>
  <c r="B637" i="6"/>
  <c r="B639" i="5"/>
  <c r="B697" i="7"/>
  <c r="B696" i="6"/>
  <c r="B698" i="5"/>
  <c r="CL775" i="4"/>
  <c r="B812" i="2" s="1"/>
  <c r="B764" i="7"/>
  <c r="B765" i="5"/>
  <c r="B763" i="6"/>
  <c r="B770" i="7"/>
  <c r="B771" i="5"/>
  <c r="B769" i="6"/>
  <c r="B813" i="7"/>
  <c r="B812" i="6"/>
  <c r="B814" i="5"/>
  <c r="B914" i="7"/>
  <c r="B913" i="6"/>
  <c r="B915" i="5"/>
  <c r="CL980" i="4"/>
  <c r="B969" i="7"/>
  <c r="B968" i="6"/>
  <c r="B970" i="5"/>
  <c r="B1066" i="7"/>
  <c r="B1067" i="5"/>
  <c r="B1065" i="6"/>
  <c r="CL825" i="4"/>
  <c r="B862" i="2" s="1"/>
  <c r="B814" i="7"/>
  <c r="B813" i="6"/>
  <c r="B815" i="5"/>
  <c r="CL895" i="4"/>
  <c r="B932" i="2" s="1"/>
  <c r="B884" i="7"/>
  <c r="B885" i="5"/>
  <c r="B883" i="6"/>
  <c r="B942" i="7"/>
  <c r="B941" i="6"/>
  <c r="B943" i="5"/>
  <c r="B1010" i="7"/>
  <c r="B1011" i="5"/>
  <c r="B1009" i="6"/>
  <c r="B1048" i="7"/>
  <c r="B1047" i="6"/>
  <c r="B1049" i="5"/>
  <c r="B855" i="7"/>
  <c r="B856" i="5"/>
  <c r="B854" i="6"/>
  <c r="CL947" i="4"/>
  <c r="B936" i="7"/>
  <c r="B935" i="6"/>
  <c r="B937" i="5"/>
  <c r="B982" i="7"/>
  <c r="B983" i="5"/>
  <c r="B981" i="6"/>
  <c r="CL1040" i="4"/>
  <c r="B1077" i="2" s="1"/>
  <c r="B1029" i="7"/>
  <c r="B1028" i="6"/>
  <c r="B1030" i="5"/>
  <c r="B875" i="7"/>
  <c r="B876" i="5"/>
  <c r="B874" i="6"/>
  <c r="B952" i="7"/>
  <c r="B951" i="6"/>
  <c r="B953" i="5"/>
  <c r="B1008" i="7"/>
  <c r="B1007" i="6"/>
  <c r="B1009" i="5"/>
  <c r="CL1074" i="4"/>
  <c r="B1063" i="7"/>
  <c r="B1064" i="5"/>
  <c r="B1062" i="6"/>
  <c r="CL1128" i="4"/>
  <c r="B1117" i="7"/>
  <c r="B1116" i="6"/>
  <c r="B1118" i="5"/>
  <c r="B1151" i="7"/>
  <c r="B1152" i="5"/>
  <c r="B1150" i="6"/>
  <c r="B1219" i="7"/>
  <c r="B1220" i="5"/>
  <c r="B1218" i="6"/>
  <c r="B1284" i="7"/>
  <c r="B1283" i="6"/>
  <c r="B1285" i="5"/>
  <c r="B1128" i="7"/>
  <c r="B1127" i="6"/>
  <c r="B1129" i="5"/>
  <c r="B1169" i="7"/>
  <c r="B1170" i="5"/>
  <c r="B1168" i="6"/>
  <c r="CL1244" i="4"/>
  <c r="B1281" i="2" s="1"/>
  <c r="B1233" i="7"/>
  <c r="B1234" i="5"/>
  <c r="B1232" i="6"/>
  <c r="B1340" i="7"/>
  <c r="B1341" i="5"/>
  <c r="B1339" i="6"/>
  <c r="B1364" i="7"/>
  <c r="B1363" i="6"/>
  <c r="B1365" i="5"/>
  <c r="CL1159" i="4"/>
  <c r="B1148" i="7"/>
  <c r="B1149" i="5"/>
  <c r="B1147" i="6"/>
  <c r="B1226" i="7"/>
  <c r="B1225" i="6"/>
  <c r="B1227" i="5"/>
  <c r="CL1305" i="4"/>
  <c r="B1342" i="2" s="1"/>
  <c r="B1294" i="7"/>
  <c r="B1293" i="6"/>
  <c r="B1295" i="5"/>
  <c r="B1327" i="7"/>
  <c r="B1328" i="5"/>
  <c r="B1326" i="6"/>
  <c r="B1164" i="7"/>
  <c r="B1165" i="5"/>
  <c r="B1163" i="6"/>
  <c r="B1205" i="7"/>
  <c r="B1204" i="6"/>
  <c r="B1206" i="5"/>
  <c r="B1330" i="7"/>
  <c r="B1329" i="6"/>
  <c r="B1331" i="5"/>
  <c r="B512" i="7"/>
  <c r="B513" i="5"/>
  <c r="B511" i="6"/>
  <c r="CL569" i="4"/>
  <c r="B606" i="2" s="1"/>
  <c r="B558" i="7"/>
  <c r="B557" i="6"/>
  <c r="B559" i="5"/>
  <c r="B594" i="7"/>
  <c r="B593" i="6"/>
  <c r="B595" i="5"/>
  <c r="CL676" i="4"/>
  <c r="B665" i="7"/>
  <c r="B664" i="6"/>
  <c r="B666" i="5"/>
  <c r="B765" i="7"/>
  <c r="B764" i="6"/>
  <c r="B766" i="5"/>
  <c r="CL787" i="4"/>
  <c r="B776" i="7"/>
  <c r="B777" i="5"/>
  <c r="B775" i="6"/>
  <c r="B849" i="7"/>
  <c r="B850" i="5"/>
  <c r="B848" i="6"/>
  <c r="B915" i="7"/>
  <c r="B916" i="5"/>
  <c r="B914" i="6"/>
  <c r="B966" i="7"/>
  <c r="B967" i="5"/>
  <c r="B965" i="6"/>
  <c r="B1067" i="7"/>
  <c r="B1068" i="5"/>
  <c r="B1066" i="6"/>
  <c r="B805" i="7"/>
  <c r="B804" i="6"/>
  <c r="B806" i="5"/>
  <c r="CL896" i="4"/>
  <c r="B933" i="2" s="1"/>
  <c r="B885" i="7"/>
  <c r="B884" i="6"/>
  <c r="B886" i="5"/>
  <c r="B909" i="7"/>
  <c r="B908" i="6"/>
  <c r="B910" i="5"/>
  <c r="CL998" i="4"/>
  <c r="B1035" i="2" s="1"/>
  <c r="B987" i="7"/>
  <c r="B988" i="5"/>
  <c r="B986" i="6"/>
  <c r="B1022" i="7"/>
  <c r="B1021" i="6"/>
  <c r="B1023" i="5"/>
  <c r="CL1089" i="4"/>
  <c r="B1078" i="7"/>
  <c r="B1079" i="5"/>
  <c r="B1077" i="6"/>
  <c r="B844" i="7"/>
  <c r="B845" i="5"/>
  <c r="B843" i="6"/>
  <c r="B917" i="7"/>
  <c r="B916" i="6"/>
  <c r="B918" i="5"/>
  <c r="B951" i="7"/>
  <c r="B952" i="5"/>
  <c r="B950" i="6"/>
  <c r="CL1000" i="4"/>
  <c r="B989" i="7"/>
  <c r="B988" i="6"/>
  <c r="B990" i="5"/>
  <c r="CL1084" i="4"/>
  <c r="B1121" i="2" s="1"/>
  <c r="B1073" i="7"/>
  <c r="B1074" i="5"/>
  <c r="B1072" i="6"/>
  <c r="B894" i="7"/>
  <c r="B893" i="6"/>
  <c r="B895" i="5"/>
  <c r="B954" i="7"/>
  <c r="B955" i="5"/>
  <c r="B953" i="6"/>
  <c r="CL1043" i="4"/>
  <c r="B1032" i="7"/>
  <c r="B1033" i="5"/>
  <c r="B1031" i="6"/>
  <c r="CL1107" i="4"/>
  <c r="B1096" i="7"/>
  <c r="B1097" i="5"/>
  <c r="B1095" i="6"/>
  <c r="B1160" i="7"/>
  <c r="B1161" i="5"/>
  <c r="B1159" i="6"/>
  <c r="B1220" i="7"/>
  <c r="B1219" i="6"/>
  <c r="B1221" i="5"/>
  <c r="B1285" i="7"/>
  <c r="B1284" i="6"/>
  <c r="B1286" i="5"/>
  <c r="B1107" i="7"/>
  <c r="B1108" i="5"/>
  <c r="B1106" i="6"/>
  <c r="B1176" i="7"/>
  <c r="B1175" i="6"/>
  <c r="B1177" i="5"/>
  <c r="B1251" i="7"/>
  <c r="B1252" i="5"/>
  <c r="B1250" i="6"/>
  <c r="CL1358" i="4"/>
  <c r="B1347" i="7"/>
  <c r="B1348" i="5"/>
  <c r="B1346" i="6"/>
  <c r="B1108" i="7"/>
  <c r="B1107" i="6"/>
  <c r="B1109" i="5"/>
  <c r="B1179" i="7"/>
  <c r="B1180" i="5"/>
  <c r="B1178" i="6"/>
  <c r="B1279" i="7"/>
  <c r="B1280" i="5"/>
  <c r="B1278" i="6"/>
  <c r="B1317" i="7"/>
  <c r="B1316" i="6"/>
  <c r="B1318" i="5"/>
  <c r="B1383" i="7"/>
  <c r="B1384" i="5"/>
  <c r="B1382" i="6"/>
  <c r="B1182" i="7"/>
  <c r="B1181" i="6"/>
  <c r="B1183" i="5"/>
  <c r="CL1239" i="4"/>
  <c r="B1276" i="2" s="1"/>
  <c r="B1228" i="7"/>
  <c r="B1229" i="5"/>
  <c r="B1227" i="6"/>
  <c r="B1376" i="7"/>
  <c r="B1375" i="6"/>
  <c r="B1377" i="5"/>
  <c r="B750" i="7"/>
  <c r="B749" i="6"/>
  <c r="B751" i="5"/>
  <c r="CL552" i="4"/>
  <c r="B541" i="7"/>
  <c r="B540" i="6"/>
  <c r="B542" i="5"/>
  <c r="B607" i="7"/>
  <c r="B608" i="5"/>
  <c r="B606" i="6"/>
  <c r="B667" i="7"/>
  <c r="B668" i="5"/>
  <c r="B666" i="6"/>
  <c r="CL725" i="4"/>
  <c r="B714" i="7"/>
  <c r="B713" i="6"/>
  <c r="B715" i="5"/>
  <c r="B777" i="7"/>
  <c r="B776" i="6"/>
  <c r="B778" i="5"/>
  <c r="CL838" i="4"/>
  <c r="B875" i="2" s="1"/>
  <c r="B827" i="7"/>
  <c r="B828" i="5"/>
  <c r="B826" i="6"/>
  <c r="B859" i="7"/>
  <c r="B860" i="5"/>
  <c r="B858" i="6"/>
  <c r="CL927" i="4"/>
  <c r="B916" i="7"/>
  <c r="B915" i="6"/>
  <c r="B917" i="5"/>
  <c r="B976" i="7"/>
  <c r="B975" i="6"/>
  <c r="B977" i="5"/>
  <c r="B1072" i="7"/>
  <c r="B1071" i="6"/>
  <c r="B1073" i="5"/>
  <c r="CL830" i="4"/>
  <c r="B819" i="7"/>
  <c r="B820" i="5"/>
  <c r="B818" i="6"/>
  <c r="CL897" i="4"/>
  <c r="B886" i="7"/>
  <c r="B887" i="5"/>
  <c r="B885" i="6"/>
  <c r="B910" i="7"/>
  <c r="B909" i="6"/>
  <c r="B911" i="5"/>
  <c r="B980" i="7"/>
  <c r="B979" i="6"/>
  <c r="B981" i="5"/>
  <c r="B1050" i="7"/>
  <c r="B1049" i="6"/>
  <c r="B1051" i="5"/>
  <c r="B796" i="7"/>
  <c r="B797" i="5"/>
  <c r="B795" i="6"/>
  <c r="CL864" i="4"/>
  <c r="B853" i="7"/>
  <c r="B852" i="6"/>
  <c r="B854" i="5"/>
  <c r="CL969" i="4"/>
  <c r="B958" i="7"/>
  <c r="B957" i="6"/>
  <c r="B959" i="5"/>
  <c r="CL1024" i="4"/>
  <c r="B1013" i="7"/>
  <c r="B1012" i="6"/>
  <c r="B1014" i="5"/>
  <c r="B807" i="7"/>
  <c r="B808" i="5"/>
  <c r="B806" i="6"/>
  <c r="CL918" i="4"/>
  <c r="B955" i="2" s="1"/>
  <c r="B907" i="7"/>
  <c r="B908" i="5"/>
  <c r="B906" i="6"/>
  <c r="B1006" i="7"/>
  <c r="B1005" i="6"/>
  <c r="B1007" i="5"/>
  <c r="CL1066" i="4"/>
  <c r="B1103" i="2" s="1"/>
  <c r="B1055" i="7"/>
  <c r="B1056" i="5"/>
  <c r="B1054" i="6"/>
  <c r="B1097" i="7"/>
  <c r="B1096" i="6"/>
  <c r="B1098" i="5"/>
  <c r="CL1160" i="4"/>
  <c r="B1197" i="2" s="1"/>
  <c r="B1149" i="7"/>
  <c r="B1148" i="6"/>
  <c r="B1150" i="5"/>
  <c r="B1190" i="7"/>
  <c r="B1191" i="5"/>
  <c r="B1189" i="6"/>
  <c r="CL1250" i="4"/>
  <c r="B1287" i="2" s="1"/>
  <c r="B1239" i="7"/>
  <c r="B1240" i="5"/>
  <c r="B1238" i="6"/>
  <c r="B1272" i="7"/>
  <c r="B1271" i="6"/>
  <c r="B1273" i="5"/>
  <c r="B1305" i="7"/>
  <c r="B1304" i="6"/>
  <c r="B1306" i="5"/>
  <c r="B1130" i="7"/>
  <c r="B1131" i="5"/>
  <c r="B1129" i="6"/>
  <c r="B1177" i="7"/>
  <c r="B1176" i="6"/>
  <c r="B1178" i="5"/>
  <c r="B1306" i="7"/>
  <c r="B1305" i="6"/>
  <c r="B1307" i="5"/>
  <c r="B1362" i="7"/>
  <c r="B1361" i="6"/>
  <c r="B1363" i="5"/>
  <c r="B1146" i="7"/>
  <c r="B1147" i="5"/>
  <c r="B1145" i="6"/>
  <c r="B1185" i="7"/>
  <c r="B1186" i="5"/>
  <c r="B1184" i="6"/>
  <c r="B1276" i="7"/>
  <c r="B1277" i="5"/>
  <c r="B1275" i="6"/>
  <c r="B1314" i="7"/>
  <c r="B1313" i="6"/>
  <c r="B1315" i="5"/>
  <c r="CL1383" i="4"/>
  <c r="B1420" i="2" s="1"/>
  <c r="B1372" i="7"/>
  <c r="B1373" i="5"/>
  <c r="B1371" i="6"/>
  <c r="B1158" i="7"/>
  <c r="B1159" i="5"/>
  <c r="B1157" i="6"/>
  <c r="B1237" i="7"/>
  <c r="B1236" i="6"/>
  <c r="B1238" i="5"/>
  <c r="B1318" i="7"/>
  <c r="B1319" i="5"/>
  <c r="B1317" i="6"/>
  <c r="B1333" i="7"/>
  <c r="B1332" i="6"/>
  <c r="B1334" i="5"/>
  <c r="B1393" i="7"/>
  <c r="B1394" i="5"/>
  <c r="B1392" i="6"/>
  <c r="B6137" i="7"/>
  <c r="B6136" i="6"/>
  <c r="B6138" i="5"/>
  <c r="CL6166" i="4"/>
  <c r="B6155" i="7"/>
  <c r="B6154" i="6"/>
  <c r="B6156" i="5"/>
  <c r="CL6149" i="4"/>
  <c r="B6138" i="7"/>
  <c r="B6137" i="6"/>
  <c r="B6139" i="5"/>
  <c r="B1406" i="7"/>
  <c r="B1405" i="6"/>
  <c r="B1407" i="5"/>
  <c r="B6142" i="7"/>
  <c r="B6141" i="6"/>
  <c r="B6143" i="5"/>
  <c r="B6132" i="7"/>
  <c r="B6131" i="6"/>
  <c r="B6133" i="5"/>
  <c r="B1319" i="7"/>
  <c r="B1320" i="5"/>
  <c r="B1318" i="6"/>
  <c r="B1373" i="7"/>
  <c r="B1372" i="6"/>
  <c r="B1374" i="5"/>
  <c r="CL1412" i="4"/>
  <c r="B1449" i="2" s="1"/>
  <c r="B1401" i="7"/>
  <c r="B1400" i="6"/>
  <c r="B1402" i="5"/>
  <c r="B1366" i="7"/>
  <c r="B1367" i="5"/>
  <c r="B1365" i="6"/>
  <c r="B6134" i="7"/>
  <c r="B6133" i="6"/>
  <c r="B6135" i="5"/>
  <c r="B6140" i="7"/>
  <c r="B6139" i="6"/>
  <c r="B6141" i="5"/>
  <c r="B1260" i="7"/>
  <c r="B1261" i="5"/>
  <c r="B1259" i="6"/>
  <c r="CL1385" i="4"/>
  <c r="B1422" i="2" s="1"/>
  <c r="B1374" i="7"/>
  <c r="B1373" i="6"/>
  <c r="B1375" i="5"/>
  <c r="B1402" i="7"/>
  <c r="B1401" i="6"/>
  <c r="B1403" i="5"/>
  <c r="CL1382" i="4"/>
  <c r="B1419" i="2" s="1"/>
  <c r="B1371" i="7"/>
  <c r="B1372" i="5"/>
  <c r="B1370" i="6"/>
  <c r="B6136" i="7"/>
  <c r="B6135" i="6"/>
  <c r="B6137" i="5"/>
  <c r="B6146" i="7"/>
  <c r="B6145" i="6"/>
  <c r="B6147" i="5"/>
  <c r="B6135" i="7"/>
  <c r="B6134" i="6"/>
  <c r="B6136" i="5"/>
  <c r="B1395" i="7"/>
  <c r="B1396" i="5"/>
  <c r="B1394" i="6"/>
  <c r="B1345" i="7"/>
  <c r="B1346" i="5"/>
  <c r="B1344" i="6"/>
  <c r="B1303" i="7"/>
  <c r="B1304" i="5"/>
  <c r="B1302" i="6"/>
  <c r="B1028" i="7"/>
  <c r="B1029" i="5"/>
  <c r="B1027" i="6"/>
  <c r="B898" i="7"/>
  <c r="B899" i="5"/>
  <c r="B897" i="6"/>
  <c r="CL877" i="4"/>
  <c r="B914" i="2" s="1"/>
  <c r="B866" i="7"/>
  <c r="B865" i="6"/>
  <c r="B867" i="5"/>
  <c r="B677" i="7"/>
  <c r="B676" i="6"/>
  <c r="B678" i="5"/>
  <c r="CL633" i="4"/>
  <c r="B670" i="2" s="1"/>
  <c r="B622" i="7"/>
  <c r="B621" i="6"/>
  <c r="B623" i="5"/>
  <c r="CL727" i="4"/>
  <c r="B764" i="2" s="1"/>
  <c r="B716" i="7"/>
  <c r="B717" i="5"/>
  <c r="B715" i="6"/>
  <c r="B561" i="7"/>
  <c r="B562" i="5"/>
  <c r="B560" i="6"/>
  <c r="B433" i="7"/>
  <c r="B434" i="5"/>
  <c r="B432" i="6"/>
  <c r="B407" i="7"/>
  <c r="B408" i="5"/>
  <c r="B406" i="6"/>
  <c r="B415" i="7"/>
  <c r="B416" i="5"/>
  <c r="B414" i="6"/>
  <c r="CL319" i="4"/>
  <c r="B356" i="2" s="1"/>
  <c r="B308" i="7"/>
  <c r="B309" i="5"/>
  <c r="B307" i="6"/>
  <c r="B156" i="7"/>
  <c r="B157" i="5"/>
  <c r="B155" i="6"/>
  <c r="B184" i="7"/>
  <c r="B183" i="6"/>
  <c r="B185" i="5"/>
  <c r="B49" i="7"/>
  <c r="B50" i="5"/>
  <c r="B48" i="6"/>
  <c r="C5998" i="7"/>
  <c r="C5997" i="6"/>
  <c r="C5999" i="5"/>
  <c r="C1683" i="7"/>
  <c r="C1682" i="6"/>
  <c r="C1684" i="5"/>
  <c r="C3755" i="7"/>
  <c r="C3754" i="6"/>
  <c r="C3756" i="5"/>
  <c r="C6024" i="7"/>
  <c r="C6023" i="6"/>
  <c r="C6025" i="5"/>
  <c r="C6110" i="7"/>
  <c r="C6109" i="6"/>
  <c r="C6111" i="5"/>
  <c r="C6095" i="7"/>
  <c r="C6094" i="6"/>
  <c r="C6096" i="5"/>
  <c r="C3739" i="7"/>
  <c r="C3738" i="6"/>
  <c r="C3740" i="5"/>
  <c r="C2324" i="7"/>
  <c r="C2323" i="6"/>
  <c r="C2325" i="5"/>
  <c r="C2639" i="7"/>
  <c r="C2638" i="6"/>
  <c r="C2640" i="5"/>
  <c r="C2292" i="7"/>
  <c r="C2291" i="6"/>
  <c r="C2293" i="5"/>
  <c r="C5564" i="7"/>
  <c r="C5563" i="6"/>
  <c r="C5565" i="5"/>
  <c r="C5114" i="7"/>
  <c r="C5113" i="6"/>
  <c r="C5115" i="5"/>
  <c r="C3794" i="7"/>
  <c r="C3793" i="6"/>
  <c r="C3795" i="5"/>
  <c r="C3797" i="7"/>
  <c r="C3796" i="6"/>
  <c r="C3798" i="5"/>
  <c r="C5081" i="5"/>
  <c r="C5080" i="7"/>
  <c r="C5079" i="6"/>
  <c r="C5055" i="7"/>
  <c r="C5054" i="6"/>
  <c r="C5056" i="5"/>
  <c r="C4291" i="7"/>
  <c r="C4290" i="6"/>
  <c r="C4292" i="5"/>
  <c r="C3768" i="7"/>
  <c r="C3767" i="6"/>
  <c r="C3769" i="5"/>
  <c r="C3056" i="7"/>
  <c r="C3055" i="6"/>
  <c r="C3057" i="5"/>
  <c r="C5703" i="7"/>
  <c r="C5702" i="6"/>
  <c r="C5704" i="5"/>
  <c r="C3024" i="7"/>
  <c r="C3023" i="6"/>
  <c r="C3025" i="5"/>
  <c r="C3446" i="7"/>
  <c r="C3445" i="6"/>
  <c r="C3447" i="5"/>
  <c r="C6020" i="7"/>
  <c r="C6019" i="6"/>
  <c r="C6021" i="5"/>
  <c r="C2674" i="7"/>
  <c r="C2673" i="6"/>
  <c r="C2675" i="5"/>
  <c r="C6075" i="7"/>
  <c r="C6074" i="6"/>
  <c r="C6076" i="5"/>
  <c r="C5607" i="7"/>
  <c r="C5606" i="6"/>
  <c r="C5608" i="5"/>
  <c r="C4664" i="7"/>
  <c r="C4663" i="6"/>
  <c r="C4665" i="5"/>
  <c r="C4139" i="7"/>
  <c r="C4138" i="6"/>
  <c r="C4140" i="5"/>
  <c r="C5514" i="7"/>
  <c r="C5513" i="6"/>
  <c r="C5515" i="5"/>
  <c r="C5229" i="7"/>
  <c r="C5228" i="6"/>
  <c r="C5230" i="5"/>
  <c r="C4229" i="7"/>
  <c r="C4228" i="6"/>
  <c r="C4230" i="5"/>
  <c r="C4142" i="7"/>
  <c r="C4141" i="6"/>
  <c r="C4143" i="5"/>
  <c r="C5497" i="7"/>
  <c r="C5496" i="6"/>
  <c r="C5498" i="5"/>
  <c r="C4185" i="7"/>
  <c r="C4184" i="6"/>
  <c r="C4186" i="5"/>
  <c r="C1977" i="7"/>
  <c r="C1976" i="6"/>
  <c r="C1978" i="5"/>
  <c r="C5108" i="7"/>
  <c r="C5107" i="6"/>
  <c r="C5109" i="5"/>
  <c r="C4285" i="7"/>
  <c r="C4284" i="6"/>
  <c r="C4286" i="5"/>
  <c r="C4172" i="7"/>
  <c r="C4171" i="6"/>
  <c r="C4173" i="5"/>
  <c r="C4744" i="7"/>
  <c r="C4743" i="6"/>
  <c r="C4745" i="5"/>
  <c r="C4710" i="7"/>
  <c r="C4709" i="6"/>
  <c r="C4711" i="5"/>
  <c r="C6070" i="7"/>
  <c r="C6069" i="6"/>
  <c r="C6071" i="5"/>
  <c r="C1697" i="7"/>
  <c r="C1696" i="6"/>
  <c r="C1698" i="5"/>
  <c r="C5690" i="7"/>
  <c r="C5689" i="6"/>
  <c r="C5691" i="5"/>
  <c r="C2325" i="7"/>
  <c r="C2324" i="6"/>
  <c r="C2326" i="5"/>
  <c r="C5677" i="7"/>
  <c r="C5676" i="6"/>
  <c r="C5678" i="5"/>
  <c r="C2297" i="7"/>
  <c r="C2296" i="6"/>
  <c r="C2298" i="5"/>
  <c r="C2635" i="7"/>
  <c r="C2634" i="6"/>
  <c r="C2636" i="5"/>
  <c r="C6023" i="7"/>
  <c r="C6022" i="6"/>
  <c r="C6024" i="5"/>
  <c r="C5620" i="7"/>
  <c r="C5619" i="6"/>
  <c r="C5621" i="5"/>
  <c r="C5603" i="7"/>
  <c r="C5602" i="6"/>
  <c r="C5604" i="5"/>
  <c r="C4708" i="7"/>
  <c r="C4707" i="6"/>
  <c r="C4709" i="5"/>
  <c r="C4279" i="7"/>
  <c r="C4278" i="6"/>
  <c r="C4280" i="5"/>
  <c r="C3827" i="7"/>
  <c r="C3826" i="6"/>
  <c r="C3828" i="5"/>
  <c r="C1969" i="7"/>
  <c r="C1968" i="6"/>
  <c r="C1970" i="5"/>
  <c r="C5542" i="7"/>
  <c r="C5541" i="6"/>
  <c r="C5543" i="5"/>
  <c r="C5154" i="7"/>
  <c r="C5153" i="6"/>
  <c r="C5155" i="5"/>
  <c r="C5026" i="7"/>
  <c r="C5025" i="6"/>
  <c r="C5027" i="5"/>
  <c r="C5113" i="7"/>
  <c r="C5112" i="6"/>
  <c r="C5114" i="5"/>
  <c r="C4723" i="7"/>
  <c r="C4722" i="6"/>
  <c r="C4724" i="5"/>
  <c r="C4595" i="7"/>
  <c r="C4594" i="6"/>
  <c r="C4596" i="5"/>
  <c r="C4264" i="7"/>
  <c r="C4263" i="6"/>
  <c r="C4265" i="5"/>
  <c r="C3861" i="7"/>
  <c r="C3860" i="6"/>
  <c r="C3862" i="5"/>
  <c r="C3738" i="7"/>
  <c r="C3737" i="6"/>
  <c r="C3739" i="5"/>
  <c r="C4654" i="7"/>
  <c r="C4653" i="6"/>
  <c r="C4655" i="5"/>
  <c r="C4226" i="7"/>
  <c r="C4225" i="6"/>
  <c r="C4227" i="5"/>
  <c r="C4165" i="7"/>
  <c r="C4164" i="6"/>
  <c r="C4166" i="5"/>
  <c r="C3773" i="7"/>
  <c r="C3772" i="6"/>
  <c r="C3774" i="5"/>
  <c r="C5184" i="7"/>
  <c r="C5183" i="6"/>
  <c r="C5185" i="5"/>
  <c r="C5056" i="7"/>
  <c r="C5055" i="6"/>
  <c r="C5057" i="5"/>
  <c r="C5159" i="7"/>
  <c r="C5158" i="6"/>
  <c r="C5160" i="5"/>
  <c r="C5031" i="7"/>
  <c r="C5030" i="6"/>
  <c r="C5032" i="5"/>
  <c r="C4641" i="7"/>
  <c r="C4640" i="6"/>
  <c r="C4642" i="5"/>
  <c r="C4275" i="7"/>
  <c r="C4274" i="6"/>
  <c r="C4276" i="5"/>
  <c r="C4168" i="7"/>
  <c r="C4167" i="6"/>
  <c r="C4169" i="5"/>
  <c r="C3777" i="5"/>
  <c r="C3776" i="7"/>
  <c r="C3775" i="6"/>
  <c r="C4651" i="7"/>
  <c r="C4650" i="6"/>
  <c r="C4652" i="5"/>
  <c r="C3858" i="7"/>
  <c r="C3857" i="6"/>
  <c r="C3859" i="5"/>
  <c r="C5501" i="7"/>
  <c r="C5500" i="6"/>
  <c r="C5502" i="5"/>
  <c r="C4189" i="7"/>
  <c r="C4188" i="6"/>
  <c r="C4190" i="5"/>
  <c r="C3372" i="7"/>
  <c r="C3371" i="6"/>
  <c r="C3373" i="5"/>
  <c r="C3392" i="7"/>
  <c r="C3391" i="6"/>
  <c r="C3393" i="5"/>
  <c r="C3044" i="7"/>
  <c r="C3043" i="6"/>
  <c r="C3045" i="5"/>
  <c r="C6086" i="7"/>
  <c r="C6085" i="6"/>
  <c r="C6087" i="5"/>
  <c r="C5667" i="7"/>
  <c r="C5666" i="6"/>
  <c r="C5668" i="5"/>
  <c r="C2972" i="7"/>
  <c r="C2971" i="6"/>
  <c r="C2973" i="5"/>
  <c r="C2986" i="7"/>
  <c r="C2985" i="6"/>
  <c r="C2987" i="5"/>
  <c r="C3419" i="7"/>
  <c r="C3418" i="6"/>
  <c r="C3420" i="5"/>
  <c r="C2683" i="7"/>
  <c r="C2682" i="6"/>
  <c r="C2684" i="5"/>
  <c r="C6066" i="7"/>
  <c r="C6065" i="6"/>
  <c r="C6067" i="5"/>
  <c r="C6002" i="7"/>
  <c r="C6001" i="6"/>
  <c r="C6003" i="5"/>
  <c r="C5679" i="7"/>
  <c r="C5678" i="6"/>
  <c r="C5680" i="5"/>
  <c r="C2681" i="7"/>
  <c r="C2680" i="6"/>
  <c r="C2682" i="5"/>
  <c r="C2644" i="7"/>
  <c r="C2643" i="6"/>
  <c r="C2645" i="5"/>
  <c r="C1698" i="7"/>
  <c r="C1697" i="6"/>
  <c r="C1699" i="5"/>
  <c r="C2976" i="7"/>
  <c r="C2975" i="6"/>
  <c r="C2977" i="5"/>
  <c r="C3039" i="7"/>
  <c r="C3038" i="6"/>
  <c r="C3040" i="5"/>
  <c r="C6121" i="7"/>
  <c r="C6120" i="6"/>
  <c r="C6122" i="5"/>
  <c r="C6057" i="7"/>
  <c r="C6056" i="6"/>
  <c r="C6058" i="5"/>
  <c r="C5718" i="7"/>
  <c r="C5717" i="6"/>
  <c r="C5719" i="5"/>
  <c r="C3416" i="7"/>
  <c r="C3415" i="6"/>
  <c r="C3417" i="5"/>
  <c r="C2307" i="7"/>
  <c r="C2306" i="6"/>
  <c r="C2308" i="5"/>
  <c r="C2317" i="7"/>
  <c r="C2316" i="6"/>
  <c r="C2318" i="5"/>
  <c r="C6108" i="7"/>
  <c r="C6107" i="6"/>
  <c r="C6109" i="5"/>
  <c r="C6044" i="7"/>
  <c r="C6043" i="6"/>
  <c r="C6045" i="5"/>
  <c r="C5721" i="7"/>
  <c r="C5720" i="6"/>
  <c r="C5722" i="5"/>
  <c r="C5657" i="7"/>
  <c r="C5656" i="6"/>
  <c r="C5658" i="5"/>
  <c r="C5593" i="7"/>
  <c r="C5592" i="6"/>
  <c r="C5594" i="5"/>
  <c r="C2319" i="7"/>
  <c r="C2318" i="6"/>
  <c r="C2320" i="5"/>
  <c r="C3001" i="7"/>
  <c r="C3000" i="6"/>
  <c r="C3002" i="5"/>
  <c r="C3400" i="7"/>
  <c r="C3399" i="6"/>
  <c r="C3401" i="5"/>
  <c r="C1693" i="7"/>
  <c r="C1692" i="6"/>
  <c r="C1694" i="5"/>
  <c r="C6067" i="7"/>
  <c r="C6066" i="6"/>
  <c r="C6068" i="5"/>
  <c r="C6003" i="7"/>
  <c r="C6002" i="6"/>
  <c r="C6004" i="5"/>
  <c r="C5680" i="7"/>
  <c r="C5679" i="6"/>
  <c r="C5681" i="5"/>
  <c r="C5616" i="7"/>
  <c r="C5615" i="6"/>
  <c r="C5617" i="5"/>
  <c r="C5663" i="7"/>
  <c r="C5662" i="6"/>
  <c r="C5664" i="5"/>
  <c r="C5599" i="7"/>
  <c r="C5598" i="6"/>
  <c r="C5600" i="5"/>
  <c r="C5535" i="7"/>
  <c r="C5534" i="6"/>
  <c r="C5536" i="5"/>
  <c r="C4740" i="7"/>
  <c r="C4739" i="6"/>
  <c r="C4741" i="5"/>
  <c r="C4720" i="7"/>
  <c r="C4719" i="6"/>
  <c r="C4721" i="5"/>
  <c r="C4656" i="7"/>
  <c r="C4655" i="6"/>
  <c r="C4657" i="5"/>
  <c r="C4592" i="7"/>
  <c r="C4591" i="6"/>
  <c r="C4593" i="5"/>
  <c r="C4195" i="7"/>
  <c r="C4194" i="6"/>
  <c r="C4196" i="5"/>
  <c r="C4131" i="7"/>
  <c r="C4130" i="6"/>
  <c r="C4132" i="5"/>
  <c r="C3807" i="7"/>
  <c r="C3806" i="6"/>
  <c r="C3808" i="5"/>
  <c r="C3743" i="7"/>
  <c r="C3742" i="6"/>
  <c r="C3744" i="5"/>
  <c r="C5650" i="7"/>
  <c r="C5649" i="6"/>
  <c r="C5651" i="5"/>
  <c r="C5586" i="7"/>
  <c r="C5585" i="6"/>
  <c r="C5587" i="5"/>
  <c r="C5522" i="7"/>
  <c r="C5521" i="6"/>
  <c r="C5523" i="5"/>
  <c r="C5198" i="7"/>
  <c r="C5197" i="6"/>
  <c r="C5199" i="5"/>
  <c r="C5134" i="7"/>
  <c r="C5133" i="6"/>
  <c r="C5135" i="5"/>
  <c r="C5070" i="7"/>
  <c r="C5069" i="6"/>
  <c r="C5071" i="5"/>
  <c r="C4751" i="7"/>
  <c r="C4750" i="6"/>
  <c r="C4752" i="5"/>
  <c r="C5173" i="7"/>
  <c r="C5172" i="6"/>
  <c r="C5174" i="5"/>
  <c r="C5109" i="7"/>
  <c r="C5108" i="6"/>
  <c r="C5110" i="5"/>
  <c r="C5045" i="7"/>
  <c r="C5044" i="6"/>
  <c r="C5046" i="5"/>
  <c r="C4735" i="7"/>
  <c r="C4734" i="6"/>
  <c r="C4736" i="5"/>
  <c r="C4671" i="7"/>
  <c r="C4670" i="6"/>
  <c r="C4672" i="5"/>
  <c r="C4607" i="7"/>
  <c r="C4606" i="6"/>
  <c r="C4608" i="5"/>
  <c r="C4198" i="7"/>
  <c r="C4197" i="6"/>
  <c r="C4199" i="5"/>
  <c r="C4134" i="7"/>
  <c r="C4133" i="6"/>
  <c r="C4135" i="5"/>
  <c r="C3799" i="5"/>
  <c r="C3798" i="7"/>
  <c r="C3797" i="6"/>
  <c r="C3734" i="7"/>
  <c r="C3733" i="6"/>
  <c r="C3735" i="5"/>
  <c r="C1973" i="7"/>
  <c r="C1972" i="6"/>
  <c r="C1974" i="5"/>
  <c r="C5505" i="7"/>
  <c r="C5504" i="6"/>
  <c r="C5506" i="5"/>
  <c r="C4730" i="7"/>
  <c r="C4729" i="6"/>
  <c r="C4731" i="5"/>
  <c r="C4666" i="7"/>
  <c r="C4665" i="6"/>
  <c r="C4667" i="5"/>
  <c r="C4602" i="7"/>
  <c r="C4601" i="6"/>
  <c r="C4603" i="5"/>
  <c r="C4209" i="7"/>
  <c r="C4208" i="6"/>
  <c r="C4210" i="5"/>
  <c r="C4145" i="7"/>
  <c r="C4144" i="6"/>
  <c r="C4146" i="5"/>
  <c r="C3817" i="7"/>
  <c r="C3816" i="6"/>
  <c r="C3818" i="5"/>
  <c r="C3753" i="7"/>
  <c r="C3752" i="6"/>
  <c r="C3754" i="5"/>
  <c r="C1967" i="7"/>
  <c r="C1966" i="6"/>
  <c r="C1968" i="5"/>
  <c r="C5536" i="7"/>
  <c r="C5535" i="6"/>
  <c r="C5537" i="5"/>
  <c r="C5212" i="7"/>
  <c r="C5211" i="6"/>
  <c r="C5213" i="5"/>
  <c r="C5148" i="7"/>
  <c r="C5147" i="6"/>
  <c r="C5149" i="5"/>
  <c r="C5084" i="7"/>
  <c r="C5083" i="6"/>
  <c r="C5085" i="5"/>
  <c r="C5020" i="7"/>
  <c r="C5019" i="6"/>
  <c r="C5021" i="5"/>
  <c r="C5171" i="7"/>
  <c r="C5170" i="6"/>
  <c r="C5172" i="5"/>
  <c r="C5107" i="7"/>
  <c r="C5106" i="6"/>
  <c r="C5108" i="5"/>
  <c r="C5043" i="7"/>
  <c r="C5042" i="6"/>
  <c r="C5044" i="5"/>
  <c r="C4733" i="7"/>
  <c r="C4732" i="6"/>
  <c r="C4734" i="5"/>
  <c r="C4669" i="7"/>
  <c r="C4668" i="6"/>
  <c r="C4670" i="5"/>
  <c r="C4605" i="7"/>
  <c r="C4604" i="6"/>
  <c r="C4606" i="5"/>
  <c r="C4196" i="7"/>
  <c r="C4195" i="6"/>
  <c r="C4197" i="5"/>
  <c r="C4132" i="7"/>
  <c r="C4131" i="6"/>
  <c r="C4133" i="5"/>
  <c r="C3804" i="7"/>
  <c r="C3803" i="6"/>
  <c r="C3805" i="5"/>
  <c r="C3740" i="7"/>
  <c r="C3739" i="6"/>
  <c r="C3741" i="5"/>
  <c r="C2641" i="7"/>
  <c r="C2640" i="6"/>
  <c r="C2642" i="5"/>
  <c r="C2685" i="7"/>
  <c r="C2684" i="6"/>
  <c r="C2686" i="5"/>
  <c r="C2658" i="7"/>
  <c r="C2657" i="6"/>
  <c r="C2659" i="5"/>
  <c r="C3004" i="7"/>
  <c r="C3003" i="6"/>
  <c r="C3005" i="5"/>
  <c r="C3395" i="7"/>
  <c r="C3394" i="6"/>
  <c r="C3396" i="5"/>
  <c r="C2638" i="7"/>
  <c r="C2637" i="6"/>
  <c r="C2639" i="5"/>
  <c r="C3374" i="7"/>
  <c r="C3373" i="6"/>
  <c r="C3375" i="5"/>
  <c r="C3732" i="7"/>
  <c r="C3731" i="6"/>
  <c r="C3733" i="5"/>
  <c r="C2668" i="7"/>
  <c r="C2667" i="6"/>
  <c r="C2669" i="5"/>
  <c r="C3352" i="7"/>
  <c r="C3351" i="6"/>
  <c r="C3353" i="5"/>
  <c r="C2274" i="7"/>
  <c r="C2273" i="6"/>
  <c r="C2275" i="5"/>
  <c r="C2634" i="7"/>
  <c r="C2633" i="6"/>
  <c r="C2635" i="5"/>
  <c r="C3404" i="7"/>
  <c r="C3403" i="6"/>
  <c r="C3405" i="5"/>
  <c r="C4753" i="7"/>
  <c r="C4752" i="6"/>
  <c r="C4754" i="5"/>
  <c r="C3339" i="7"/>
  <c r="C3338" i="6"/>
  <c r="C3340" i="5"/>
  <c r="C3413" i="7"/>
  <c r="C3412" i="6"/>
  <c r="C3414" i="5"/>
  <c r="C2282" i="7"/>
  <c r="C2281" i="6"/>
  <c r="C2283" i="5"/>
  <c r="C2686" i="7"/>
  <c r="C2685" i="6"/>
  <c r="C2687" i="5"/>
  <c r="C3397" i="7"/>
  <c r="C3396" i="6"/>
  <c r="C3398" i="5"/>
  <c r="C2615" i="7"/>
  <c r="C2614" i="6"/>
  <c r="C2616" i="5"/>
  <c r="C2981" i="7"/>
  <c r="C2980" i="6"/>
  <c r="C2982" i="5"/>
  <c r="C3053" i="7"/>
  <c r="C3052" i="6"/>
  <c r="C3054" i="5"/>
  <c r="C3718" i="7"/>
  <c r="C3717" i="6"/>
  <c r="C3719" i="5"/>
  <c r="C2276" i="7"/>
  <c r="C2275" i="6"/>
  <c r="C2277" i="5"/>
  <c r="C3009" i="7"/>
  <c r="C3008" i="6"/>
  <c r="C3010" i="5"/>
  <c r="C3440" i="7"/>
  <c r="C3439" i="6"/>
  <c r="C3441" i="5"/>
  <c r="C1700" i="7"/>
  <c r="C1699" i="6"/>
  <c r="C1701" i="5"/>
  <c r="C2656" i="7"/>
  <c r="C2655" i="6"/>
  <c r="C2657" i="5"/>
  <c r="C3351" i="7"/>
  <c r="C3350" i="6"/>
  <c r="C3352" i="5"/>
  <c r="C3725" i="7"/>
  <c r="C3724" i="6"/>
  <c r="C3726" i="5"/>
  <c r="C2601" i="7"/>
  <c r="C2600" i="6"/>
  <c r="C2602" i="5"/>
  <c r="C3010" i="7"/>
  <c r="C3009" i="6"/>
  <c r="C3011" i="5"/>
  <c r="C3384" i="7"/>
  <c r="C3383" i="6"/>
  <c r="C3385" i="5"/>
  <c r="C2281" i="7"/>
  <c r="C2280" i="6"/>
  <c r="C2282" i="5"/>
  <c r="C2636" i="7"/>
  <c r="C2635" i="6"/>
  <c r="C2637" i="5"/>
  <c r="C3032" i="7"/>
  <c r="C3031" i="6"/>
  <c r="C3033" i="5"/>
  <c r="C2008" i="7"/>
  <c r="C2007" i="6"/>
  <c r="C2009" i="5"/>
  <c r="C2628" i="7"/>
  <c r="C2627" i="6"/>
  <c r="C2629" i="5"/>
  <c r="C3359" i="7"/>
  <c r="C3358" i="6"/>
  <c r="C3360" i="5"/>
  <c r="C2273" i="7"/>
  <c r="C2272" i="6"/>
  <c r="C2274" i="5"/>
  <c r="C2648" i="7"/>
  <c r="C2647" i="6"/>
  <c r="C2649" i="5"/>
  <c r="C2979" i="7"/>
  <c r="C2978" i="6"/>
  <c r="C2980" i="5"/>
  <c r="C3445" i="7"/>
  <c r="C3444" i="6"/>
  <c r="C3446" i="5"/>
  <c r="C2604" i="7"/>
  <c r="C2603" i="6"/>
  <c r="C2605" i="5"/>
  <c r="C2987" i="7"/>
  <c r="C2986" i="6"/>
  <c r="C2988" i="5"/>
  <c r="C3716" i="7"/>
  <c r="C3715" i="6"/>
  <c r="C3717" i="5"/>
  <c r="C2688" i="7"/>
  <c r="C2687" i="6"/>
  <c r="C2689" i="5"/>
  <c r="C3320" i="7"/>
  <c r="C3319" i="6"/>
  <c r="C3321" i="5"/>
  <c r="C3429" i="7"/>
  <c r="C3428" i="6"/>
  <c r="C3430" i="5"/>
  <c r="C2609" i="7"/>
  <c r="C2608" i="6"/>
  <c r="C2610" i="5"/>
  <c r="C2966" i="7"/>
  <c r="C2965" i="6"/>
  <c r="C2967" i="5"/>
  <c r="C3058" i="7"/>
  <c r="C3057" i="6"/>
  <c r="C3059" i="5"/>
  <c r="C4125" i="7"/>
  <c r="C4124" i="6"/>
  <c r="C4126" i="5"/>
  <c r="C3449" i="7"/>
  <c r="C3448" i="6"/>
  <c r="C3450" i="5"/>
  <c r="C1437" i="5"/>
  <c r="C1436" i="7"/>
  <c r="C1435" i="6"/>
  <c r="C1481" i="5"/>
  <c r="C1480" i="7"/>
  <c r="C1479" i="6"/>
  <c r="C1475" i="5"/>
  <c r="C1474" i="7"/>
  <c r="C1473" i="6"/>
  <c r="C1451" i="5"/>
  <c r="C1450" i="7"/>
  <c r="C1449" i="6"/>
  <c r="C1477" i="5"/>
  <c r="C1476" i="7"/>
  <c r="C1475" i="6"/>
  <c r="C1961" i="7"/>
  <c r="C1960" i="6"/>
  <c r="C1962" i="5"/>
  <c r="C1465" i="5"/>
  <c r="C1464" i="7"/>
  <c r="C1463" i="6"/>
  <c r="C5013" i="7"/>
  <c r="C5012" i="6"/>
  <c r="C5014" i="5"/>
  <c r="C5991" i="7"/>
  <c r="C5990" i="6"/>
  <c r="C5992" i="5"/>
  <c r="C1674" i="7"/>
  <c r="C1673" i="6"/>
  <c r="C1675" i="5"/>
  <c r="C4558" i="7"/>
  <c r="C4557" i="6"/>
  <c r="C4559" i="5"/>
  <c r="C5992" i="7"/>
  <c r="C5991" i="6"/>
  <c r="C5993" i="5"/>
  <c r="C1469" i="5"/>
  <c r="C1468" i="7"/>
  <c r="C1467" i="6"/>
  <c r="C1675" i="7"/>
  <c r="C1674" i="6"/>
  <c r="C1676" i="5"/>
  <c r="C4754" i="7"/>
  <c r="C4753" i="6"/>
  <c r="C4755" i="5"/>
  <c r="C4299" i="7"/>
  <c r="C4298" i="6"/>
  <c r="C4300" i="5"/>
  <c r="C2689" i="7"/>
  <c r="C2688" i="6"/>
  <c r="C2690" i="5"/>
  <c r="C2948" i="7"/>
  <c r="C2947" i="6"/>
  <c r="C2949" i="5"/>
  <c r="C5492" i="7"/>
  <c r="C5491" i="6"/>
  <c r="C5493" i="5"/>
  <c r="CL1697" i="4"/>
  <c r="B1734" i="2" s="1"/>
  <c r="CL1699" i="4"/>
  <c r="B1736" i="2" s="1"/>
  <c r="C11" i="7"/>
  <c r="C12" i="5"/>
  <c r="C10" i="6"/>
  <c r="C45" i="7"/>
  <c r="C46" i="5"/>
  <c r="C44" i="6"/>
  <c r="C74" i="7"/>
  <c r="C73" i="6"/>
  <c r="C75" i="5"/>
  <c r="C96" i="7"/>
  <c r="C95" i="6"/>
  <c r="C97" i="5"/>
  <c r="C153" i="7"/>
  <c r="C154" i="5"/>
  <c r="C152" i="6"/>
  <c r="C110" i="7"/>
  <c r="C109" i="6"/>
  <c r="C111" i="5"/>
  <c r="C68" i="7"/>
  <c r="C67" i="6"/>
  <c r="C69" i="5"/>
  <c r="C126" i="7"/>
  <c r="C125" i="6"/>
  <c r="C127" i="5"/>
  <c r="C234" i="7"/>
  <c r="C233" i="6"/>
  <c r="C235" i="5"/>
  <c r="C134" i="7"/>
  <c r="C133" i="6"/>
  <c r="C135" i="5"/>
  <c r="C28" i="7"/>
  <c r="C27" i="6"/>
  <c r="C29" i="5"/>
  <c r="C190" i="7"/>
  <c r="C189" i="6"/>
  <c r="C191" i="5"/>
  <c r="C237" i="7"/>
  <c r="C238" i="5"/>
  <c r="C236" i="6"/>
  <c r="C157" i="7"/>
  <c r="C158" i="5"/>
  <c r="C156" i="6"/>
  <c r="C249" i="7"/>
  <c r="C250" i="5"/>
  <c r="C248" i="6"/>
  <c r="C271" i="7"/>
  <c r="C270" i="6"/>
  <c r="C272" i="5"/>
  <c r="C288" i="7"/>
  <c r="C287" i="6"/>
  <c r="C289" i="5"/>
  <c r="C318" i="7"/>
  <c r="C317" i="6"/>
  <c r="C319" i="5"/>
  <c r="C357" i="7"/>
  <c r="C358" i="5"/>
  <c r="C356" i="6"/>
  <c r="C314" i="7"/>
  <c r="C313" i="6"/>
  <c r="C315" i="5"/>
  <c r="C371" i="7"/>
  <c r="C372" i="5"/>
  <c r="C370" i="6"/>
  <c r="C428" i="7"/>
  <c r="C427" i="6"/>
  <c r="C429" i="5"/>
  <c r="C395" i="7"/>
  <c r="C396" i="5"/>
  <c r="C394" i="6"/>
  <c r="C453" i="7"/>
  <c r="C454" i="5"/>
  <c r="C452" i="6"/>
  <c r="C492" i="7"/>
  <c r="C491" i="6"/>
  <c r="C493" i="5"/>
  <c r="C315" i="7"/>
  <c r="C316" i="5"/>
  <c r="C314" i="6"/>
  <c r="C368" i="7"/>
  <c r="C367" i="6"/>
  <c r="C369" i="5"/>
  <c r="C415" i="7"/>
  <c r="C414" i="6"/>
  <c r="C416" i="5"/>
  <c r="C497" i="7"/>
  <c r="C498" i="5"/>
  <c r="C496" i="6"/>
  <c r="C536" i="7"/>
  <c r="C535" i="6"/>
  <c r="C537" i="5"/>
  <c r="C574" i="7"/>
  <c r="C573" i="6"/>
  <c r="C575" i="5"/>
  <c r="C686" i="7"/>
  <c r="C685" i="6"/>
  <c r="C687" i="5"/>
  <c r="C722" i="7"/>
  <c r="C721" i="6"/>
  <c r="C723" i="5"/>
  <c r="C490" i="7"/>
  <c r="C489" i="6"/>
  <c r="C491" i="5"/>
  <c r="C550" i="7"/>
  <c r="C549" i="6"/>
  <c r="C551" i="5"/>
  <c r="C670" i="7"/>
  <c r="C669" i="6"/>
  <c r="C671" i="5"/>
  <c r="C724" i="7"/>
  <c r="C723" i="6"/>
  <c r="C725" i="5"/>
  <c r="C765" i="7"/>
  <c r="C764" i="6"/>
  <c r="C766" i="5"/>
  <c r="C598" i="7"/>
  <c r="C597" i="6"/>
  <c r="C599" i="5"/>
  <c r="C8" i="7"/>
  <c r="C7" i="6"/>
  <c r="C9" i="5"/>
  <c r="C46" i="7"/>
  <c r="C45" i="6"/>
  <c r="C47" i="5"/>
  <c r="C80" i="7"/>
  <c r="C79" i="6"/>
  <c r="C81" i="5"/>
  <c r="C122" i="7"/>
  <c r="C121" i="6"/>
  <c r="C123" i="5"/>
  <c r="C154" i="7"/>
  <c r="C153" i="6"/>
  <c r="C155" i="5"/>
  <c r="C107" i="7"/>
  <c r="C108" i="5"/>
  <c r="C106" i="6"/>
  <c r="C61" i="7"/>
  <c r="C62" i="5"/>
  <c r="C60" i="6"/>
  <c r="C114" i="7"/>
  <c r="C113" i="6"/>
  <c r="C115" i="5"/>
  <c r="C197" i="7"/>
  <c r="C198" i="5"/>
  <c r="C196" i="6"/>
  <c r="C245" i="7"/>
  <c r="C246" i="5"/>
  <c r="C244" i="6"/>
  <c r="C135" i="7"/>
  <c r="C134" i="6"/>
  <c r="C136" i="5"/>
  <c r="C29" i="7"/>
  <c r="C30" i="5"/>
  <c r="C28" i="6"/>
  <c r="C187" i="7"/>
  <c r="C188" i="5"/>
  <c r="C186" i="6"/>
  <c r="C230" i="7"/>
  <c r="C229" i="6"/>
  <c r="C231" i="5"/>
  <c r="C174" i="7"/>
  <c r="C173" i="6"/>
  <c r="C175" i="5"/>
  <c r="C250" i="7"/>
  <c r="C249" i="6"/>
  <c r="C251" i="5"/>
  <c r="C268" i="7"/>
  <c r="C267" i="6"/>
  <c r="C269" i="5"/>
  <c r="C284" i="7"/>
  <c r="C283" i="6"/>
  <c r="C285" i="5"/>
  <c r="C336" i="7"/>
  <c r="C335" i="6"/>
  <c r="C337" i="5"/>
  <c r="C382" i="7"/>
  <c r="C381" i="6"/>
  <c r="C383" i="5"/>
  <c r="C303" i="7"/>
  <c r="C302" i="6"/>
  <c r="C304" i="5"/>
  <c r="C363" i="7"/>
  <c r="C364" i="5"/>
  <c r="C362" i="6"/>
  <c r="C429" i="7"/>
  <c r="C430" i="5"/>
  <c r="C428" i="6"/>
  <c r="C345" i="7"/>
  <c r="C346" i="5"/>
  <c r="C344" i="6"/>
  <c r="C433" i="7"/>
  <c r="C434" i="5"/>
  <c r="C432" i="6"/>
  <c r="C485" i="7"/>
  <c r="C486" i="5"/>
  <c r="C484" i="6"/>
  <c r="C307" i="7"/>
  <c r="C308" i="5"/>
  <c r="C306" i="6"/>
  <c r="C369" i="7"/>
  <c r="C370" i="5"/>
  <c r="C368" i="6"/>
  <c r="C412" i="7"/>
  <c r="C411" i="6"/>
  <c r="C413" i="5"/>
  <c r="C488" i="7"/>
  <c r="C487" i="6"/>
  <c r="C489" i="5"/>
  <c r="C533" i="7"/>
  <c r="C534" i="5"/>
  <c r="C532" i="6"/>
  <c r="C575" i="7"/>
  <c r="C574" i="6"/>
  <c r="C576" i="5"/>
  <c r="C660" i="7"/>
  <c r="C659" i="6"/>
  <c r="C661" i="5"/>
  <c r="C691" i="7"/>
  <c r="C690" i="6"/>
  <c r="C692" i="5"/>
  <c r="C461" i="7"/>
  <c r="C462" i="5"/>
  <c r="C460" i="6"/>
  <c r="C527" i="7"/>
  <c r="C526" i="6"/>
  <c r="C528" i="5"/>
  <c r="C671" i="7"/>
  <c r="C670" i="6"/>
  <c r="C672" i="5"/>
  <c r="C733" i="7"/>
  <c r="C732" i="6"/>
  <c r="C734" i="5"/>
  <c r="C599" i="7"/>
  <c r="C598" i="6"/>
  <c r="C600" i="5"/>
  <c r="C677" i="7"/>
  <c r="C676" i="6"/>
  <c r="C678" i="5"/>
  <c r="C18" i="7"/>
  <c r="C17" i="6"/>
  <c r="C19" i="5"/>
  <c r="C72" i="7"/>
  <c r="C71" i="6"/>
  <c r="C73" i="5"/>
  <c r="C98" i="7"/>
  <c r="C97" i="6"/>
  <c r="C99" i="5"/>
  <c r="C155" i="7"/>
  <c r="C156" i="5"/>
  <c r="C154" i="6"/>
  <c r="C108" i="7"/>
  <c r="C107" i="6"/>
  <c r="C109" i="5"/>
  <c r="C12" i="7"/>
  <c r="C11" i="6"/>
  <c r="C13" i="5"/>
  <c r="C66" i="7"/>
  <c r="C65" i="6"/>
  <c r="C67" i="5"/>
  <c r="C115" i="7"/>
  <c r="C116" i="5"/>
  <c r="C114" i="6"/>
  <c r="C194" i="7"/>
  <c r="C193" i="6"/>
  <c r="C195" i="5"/>
  <c r="C236" i="7"/>
  <c r="C235" i="6"/>
  <c r="C237" i="5"/>
  <c r="C136" i="7"/>
  <c r="C135" i="6"/>
  <c r="C137" i="5"/>
  <c r="C168" i="7"/>
  <c r="C167" i="6"/>
  <c r="C169" i="5"/>
  <c r="C221" i="7"/>
  <c r="C222" i="5"/>
  <c r="C220" i="6"/>
  <c r="C175" i="7"/>
  <c r="C174" i="6"/>
  <c r="C176" i="5"/>
  <c r="C232" i="7"/>
  <c r="C231" i="6"/>
  <c r="C233" i="5"/>
  <c r="C267" i="7"/>
  <c r="C268" i="5"/>
  <c r="C266" i="6"/>
  <c r="C281" i="7"/>
  <c r="C282" i="5"/>
  <c r="C280" i="6"/>
  <c r="C309" i="7"/>
  <c r="C310" i="5"/>
  <c r="C308" i="6"/>
  <c r="C365" i="7"/>
  <c r="C366" i="5"/>
  <c r="C364" i="6"/>
  <c r="C320" i="7"/>
  <c r="C319" i="6"/>
  <c r="C321" i="5"/>
  <c r="C408" i="7"/>
  <c r="C407" i="6"/>
  <c r="C409" i="5"/>
  <c r="C448" i="7"/>
  <c r="C447" i="6"/>
  <c r="C449" i="5"/>
  <c r="C387" i="7"/>
  <c r="C388" i="5"/>
  <c r="C386" i="6"/>
  <c r="C420" i="7"/>
  <c r="C419" i="6"/>
  <c r="C421" i="5"/>
  <c r="C486" i="7"/>
  <c r="C485" i="6"/>
  <c r="C487" i="5"/>
  <c r="C322" i="7"/>
  <c r="C321" i="6"/>
  <c r="C323" i="5"/>
  <c r="C375" i="7"/>
  <c r="C374" i="6"/>
  <c r="C376" i="5"/>
  <c r="C424" i="7"/>
  <c r="C423" i="6"/>
  <c r="C425" i="5"/>
  <c r="C499" i="7"/>
  <c r="C500" i="5"/>
  <c r="C498" i="6"/>
  <c r="C525" i="7"/>
  <c r="C526" i="5"/>
  <c r="C524" i="6"/>
  <c r="C564" i="7"/>
  <c r="C563" i="6"/>
  <c r="C565" i="5"/>
  <c r="C657" i="7"/>
  <c r="C656" i="6"/>
  <c r="C658" i="5"/>
  <c r="C692" i="7"/>
  <c r="C691" i="6"/>
  <c r="C693" i="5"/>
  <c r="C454" i="7"/>
  <c r="C453" i="6"/>
  <c r="C455" i="5"/>
  <c r="C548" i="7"/>
  <c r="C547" i="6"/>
  <c r="C549" i="5"/>
  <c r="C672" i="7"/>
  <c r="C671" i="6"/>
  <c r="C673" i="5"/>
  <c r="C730" i="7"/>
  <c r="C729" i="6"/>
  <c r="C731" i="5"/>
  <c r="C543" i="7"/>
  <c r="C542" i="6"/>
  <c r="C544" i="5"/>
  <c r="C628" i="7"/>
  <c r="C627" i="6"/>
  <c r="C629" i="5"/>
  <c r="C24" i="7"/>
  <c r="C23" i="6"/>
  <c r="C25" i="5"/>
  <c r="C69" i="7"/>
  <c r="C70" i="5"/>
  <c r="C68" i="6"/>
  <c r="C91" i="7"/>
  <c r="C92" i="5"/>
  <c r="C90" i="6"/>
  <c r="C148" i="7"/>
  <c r="C147" i="6"/>
  <c r="C149" i="5"/>
  <c r="C55" i="7"/>
  <c r="C54" i="6"/>
  <c r="C56" i="5"/>
  <c r="C124" i="7"/>
  <c r="C123" i="6"/>
  <c r="C125" i="5"/>
  <c r="C23" i="7"/>
  <c r="C22" i="6"/>
  <c r="C24" i="5"/>
  <c r="C67" i="7"/>
  <c r="C68" i="5"/>
  <c r="C66" i="6"/>
  <c r="C125" i="7"/>
  <c r="C126" i="5"/>
  <c r="C124" i="6"/>
  <c r="C195" i="7"/>
  <c r="C196" i="5"/>
  <c r="C194" i="6"/>
  <c r="C133" i="7"/>
  <c r="C134" i="5"/>
  <c r="C132" i="6"/>
  <c r="C220" i="7"/>
  <c r="C219" i="6"/>
  <c r="C221" i="5"/>
  <c r="C189" i="7"/>
  <c r="C190" i="5"/>
  <c r="C188" i="6"/>
  <c r="C240" i="7"/>
  <c r="C239" i="6"/>
  <c r="C241" i="5"/>
  <c r="C176" i="7"/>
  <c r="C175" i="6"/>
  <c r="C177" i="5"/>
  <c r="C252" i="7"/>
  <c r="C251" i="6"/>
  <c r="C253" i="5"/>
  <c r="C274" i="7"/>
  <c r="C273" i="6"/>
  <c r="C275" i="5"/>
  <c r="C291" i="7"/>
  <c r="C292" i="5"/>
  <c r="C290" i="6"/>
  <c r="C317" i="7"/>
  <c r="C318" i="5"/>
  <c r="C316" i="6"/>
  <c r="C356" i="7"/>
  <c r="C355" i="6"/>
  <c r="C357" i="5"/>
  <c r="C351" i="7"/>
  <c r="C350" i="6"/>
  <c r="C352" i="5"/>
  <c r="C416" i="7"/>
  <c r="C415" i="6"/>
  <c r="C417" i="5"/>
  <c r="C381" i="7"/>
  <c r="C382" i="5"/>
  <c r="C380" i="6"/>
  <c r="C421" i="7"/>
  <c r="C422" i="5"/>
  <c r="C420" i="6"/>
  <c r="C487" i="7"/>
  <c r="C486" i="6"/>
  <c r="C488" i="5"/>
  <c r="C323" i="7"/>
  <c r="C324" i="5"/>
  <c r="C322" i="6"/>
  <c r="C367" i="7"/>
  <c r="C366" i="6"/>
  <c r="C368" i="5"/>
  <c r="C414" i="7"/>
  <c r="C413" i="6"/>
  <c r="C415" i="5"/>
  <c r="C469" i="7"/>
  <c r="C470" i="5"/>
  <c r="C468" i="6"/>
  <c r="C539" i="7"/>
  <c r="C540" i="5"/>
  <c r="C538" i="6"/>
  <c r="C577" i="7"/>
  <c r="C578" i="5"/>
  <c r="C576" i="6"/>
  <c r="C685" i="7"/>
  <c r="C684" i="6"/>
  <c r="C686" i="5"/>
  <c r="C721" i="7"/>
  <c r="C720" i="6"/>
  <c r="C722" i="5"/>
  <c r="C529" i="7"/>
  <c r="C530" i="5"/>
  <c r="C528" i="6"/>
  <c r="C612" i="7"/>
  <c r="C611" i="6"/>
  <c r="C613" i="5"/>
  <c r="C723" i="7"/>
  <c r="C722" i="6"/>
  <c r="C724" i="5"/>
  <c r="C746" i="7"/>
  <c r="C745" i="6"/>
  <c r="C747" i="5"/>
  <c r="C556" i="7"/>
  <c r="C555" i="6"/>
  <c r="C557" i="5"/>
  <c r="C681" i="7"/>
  <c r="C680" i="6"/>
  <c r="C682" i="5"/>
  <c r="C630" i="7"/>
  <c r="C629" i="6"/>
  <c r="C631" i="5"/>
  <c r="C519" i="7"/>
  <c r="C518" i="6"/>
  <c r="C520" i="5"/>
  <c r="C591" i="7"/>
  <c r="C590" i="6"/>
  <c r="C592" i="5"/>
  <c r="C648" i="7"/>
  <c r="C647" i="6"/>
  <c r="C649" i="5"/>
  <c r="C769" i="7"/>
  <c r="C768" i="6"/>
  <c r="C770" i="5"/>
  <c r="C780" i="7"/>
  <c r="C779" i="6"/>
  <c r="C781" i="5"/>
  <c r="C875" i="7"/>
  <c r="C874" i="6"/>
  <c r="C876" i="5"/>
  <c r="C955" i="7"/>
  <c r="C954" i="6"/>
  <c r="C956" i="5"/>
  <c r="C1056" i="7"/>
  <c r="C1055" i="6"/>
  <c r="C1057" i="5"/>
  <c r="C812" i="7"/>
  <c r="C811" i="6"/>
  <c r="C813" i="5"/>
  <c r="C869" i="7"/>
  <c r="C868" i="6"/>
  <c r="C870" i="5"/>
  <c r="C966" i="7"/>
  <c r="C965" i="6"/>
  <c r="C967" i="5"/>
  <c r="C1042" i="7"/>
  <c r="C1041" i="6"/>
  <c r="C1043" i="5"/>
  <c r="C793" i="7"/>
  <c r="C792" i="6"/>
  <c r="C794" i="5"/>
  <c r="C901" i="7"/>
  <c r="C900" i="6"/>
  <c r="C902" i="5"/>
  <c r="C948" i="7"/>
  <c r="C947" i="6"/>
  <c r="C949" i="5"/>
  <c r="C1020" i="7"/>
  <c r="C1019" i="6"/>
  <c r="C1021" i="5"/>
  <c r="C1059" i="7"/>
  <c r="C1058" i="6"/>
  <c r="C1060" i="5"/>
  <c r="C832" i="7"/>
  <c r="C831" i="6"/>
  <c r="C833" i="5"/>
  <c r="C892" i="7"/>
  <c r="C891" i="6"/>
  <c r="C893" i="5"/>
  <c r="C950" i="7"/>
  <c r="C949" i="6"/>
  <c r="C951" i="5"/>
  <c r="C988" i="7"/>
  <c r="C987" i="6"/>
  <c r="C989" i="5"/>
  <c r="C1052" i="7"/>
  <c r="C1051" i="6"/>
  <c r="C1053" i="5"/>
  <c r="C1187" i="7"/>
  <c r="C1186" i="6"/>
  <c r="C1188" i="5"/>
  <c r="C1331" i="7"/>
  <c r="C1330" i="6"/>
  <c r="C1332" i="5"/>
  <c r="C1100" i="7"/>
  <c r="C1099" i="6"/>
  <c r="C1101" i="5"/>
  <c r="C1160" i="7"/>
  <c r="C1159" i="6"/>
  <c r="C1161" i="5"/>
  <c r="C1212" i="7"/>
  <c r="C1211" i="6"/>
  <c r="C1213" i="5"/>
  <c r="C1262" i="7"/>
  <c r="C1261" i="6"/>
  <c r="C1263" i="5"/>
  <c r="C1310" i="7"/>
  <c r="C1309" i="6"/>
  <c r="C1311" i="5"/>
  <c r="C1345" i="7"/>
  <c r="C1344" i="6"/>
  <c r="C1346" i="5"/>
  <c r="C1133" i="7"/>
  <c r="C1132" i="6"/>
  <c r="C1134" i="5"/>
  <c r="C1232" i="7"/>
  <c r="C1231" i="6"/>
  <c r="C1233" i="5"/>
  <c r="C1357" i="7"/>
  <c r="C1356" i="6"/>
  <c r="C1358" i="5"/>
  <c r="C1110" i="7"/>
  <c r="C1109" i="6"/>
  <c r="C1111" i="5"/>
  <c r="C1154" i="7"/>
  <c r="C1153" i="6"/>
  <c r="C1155" i="5"/>
  <c r="C1196" i="7"/>
  <c r="C1195" i="6"/>
  <c r="C1197" i="5"/>
  <c r="C1303" i="7"/>
  <c r="C1302" i="6"/>
  <c r="C1304" i="5"/>
  <c r="C1409" i="7"/>
  <c r="C1408" i="6"/>
  <c r="C1410" i="5"/>
  <c r="C627" i="7"/>
  <c r="C628" i="5"/>
  <c r="C626" i="6"/>
  <c r="C703" i="7"/>
  <c r="C702" i="6"/>
  <c r="C704" i="5"/>
  <c r="C557" i="7"/>
  <c r="C558" i="5"/>
  <c r="C556" i="6"/>
  <c r="C592" i="7"/>
  <c r="C591" i="6"/>
  <c r="C593" i="5"/>
  <c r="C649" i="7"/>
  <c r="C650" i="5"/>
  <c r="C648" i="6"/>
  <c r="C748" i="7"/>
  <c r="C747" i="6"/>
  <c r="C749" i="5"/>
  <c r="C781" i="7"/>
  <c r="C780" i="6"/>
  <c r="C782" i="5"/>
  <c r="C848" i="7"/>
  <c r="C847" i="6"/>
  <c r="C849" i="5"/>
  <c r="C919" i="7"/>
  <c r="C918" i="6"/>
  <c r="C920" i="5"/>
  <c r="C1005" i="7"/>
  <c r="C1004" i="6"/>
  <c r="C1006" i="5"/>
  <c r="C1061" i="7"/>
  <c r="C1060" i="6"/>
  <c r="C1062" i="5"/>
  <c r="C809" i="7"/>
  <c r="C808" i="6"/>
  <c r="C810" i="5"/>
  <c r="C862" i="7"/>
  <c r="C861" i="6"/>
  <c r="C863" i="5"/>
  <c r="C915" i="7"/>
  <c r="C914" i="6"/>
  <c r="C916" i="5"/>
  <c r="C967" i="7"/>
  <c r="C966" i="6"/>
  <c r="C968" i="5"/>
  <c r="C1067" i="7"/>
  <c r="C1066" i="6"/>
  <c r="C1068" i="5"/>
  <c r="C763" i="7"/>
  <c r="C762" i="6"/>
  <c r="C764" i="5"/>
  <c r="C831" i="7"/>
  <c r="C830" i="6"/>
  <c r="C832" i="5"/>
  <c r="C895" i="7"/>
  <c r="C894" i="6"/>
  <c r="C896" i="5"/>
  <c r="C942" i="7"/>
  <c r="C941" i="6"/>
  <c r="C943" i="5"/>
  <c r="C1046" i="7"/>
  <c r="C1045" i="6"/>
  <c r="C1047" i="5"/>
  <c r="C1091" i="7"/>
  <c r="C1090" i="6"/>
  <c r="C1092" i="5"/>
  <c r="C823" i="7"/>
  <c r="C822" i="6"/>
  <c r="C824" i="5"/>
  <c r="C889" i="7"/>
  <c r="C888" i="6"/>
  <c r="C890" i="5"/>
  <c r="C943" i="7"/>
  <c r="C942" i="6"/>
  <c r="C944" i="5"/>
  <c r="C993" i="7"/>
  <c r="C992" i="6"/>
  <c r="C994" i="5"/>
  <c r="C1094" i="7"/>
  <c r="C1093" i="6"/>
  <c r="C1095" i="5"/>
  <c r="C1188" i="7"/>
  <c r="C1187" i="6"/>
  <c r="C1189" i="5"/>
  <c r="C1236" i="7"/>
  <c r="C1235" i="6"/>
  <c r="C1237" i="5"/>
  <c r="C1318" i="7"/>
  <c r="C1317" i="6"/>
  <c r="C1319" i="5"/>
  <c r="C1378" i="7"/>
  <c r="C1377" i="6"/>
  <c r="C1379" i="5"/>
  <c r="C1150" i="7"/>
  <c r="C1149" i="6"/>
  <c r="C1151" i="5"/>
  <c r="C1199" i="7"/>
  <c r="C1198" i="6"/>
  <c r="C1200" i="5"/>
  <c r="C1268" i="7"/>
  <c r="C1267" i="6"/>
  <c r="C1269" i="5"/>
  <c r="C1311" i="7"/>
  <c r="C1310" i="6"/>
  <c r="C1312" i="5"/>
  <c r="C1130" i="7"/>
  <c r="C1129" i="6"/>
  <c r="C1131" i="5"/>
  <c r="C1183" i="7"/>
  <c r="C1182" i="6"/>
  <c r="C1184" i="5"/>
  <c r="C1251" i="7"/>
  <c r="C1250" i="6"/>
  <c r="C1252" i="5"/>
  <c r="C1358" i="7"/>
  <c r="C1357" i="6"/>
  <c r="C1359" i="5"/>
  <c r="C1406" i="7"/>
  <c r="C1405" i="6"/>
  <c r="C1407" i="5"/>
  <c r="C1146" i="7"/>
  <c r="C1145" i="6"/>
  <c r="C1147" i="5"/>
  <c r="C1245" i="7"/>
  <c r="C1244" i="6"/>
  <c r="C1246" i="5"/>
  <c r="C700" i="7"/>
  <c r="C699" i="6"/>
  <c r="C701" i="5"/>
  <c r="C521" i="7"/>
  <c r="C522" i="5"/>
  <c r="C520" i="6"/>
  <c r="C606" i="7"/>
  <c r="C605" i="6"/>
  <c r="C607" i="5"/>
  <c r="C650" i="7"/>
  <c r="C649" i="6"/>
  <c r="C651" i="5"/>
  <c r="C738" i="7"/>
  <c r="C737" i="6"/>
  <c r="C739" i="5"/>
  <c r="C771" i="7"/>
  <c r="C770" i="6"/>
  <c r="C772" i="5"/>
  <c r="C797" i="7"/>
  <c r="C796" i="6"/>
  <c r="C798" i="5"/>
  <c r="C858" i="7"/>
  <c r="C857" i="6"/>
  <c r="C859" i="5"/>
  <c r="C974" i="7"/>
  <c r="C973" i="6"/>
  <c r="C975" i="5"/>
  <c r="C1036" i="7"/>
  <c r="C1035" i="6"/>
  <c r="C1037" i="5"/>
  <c r="C1093" i="7"/>
  <c r="C1092" i="6"/>
  <c r="C1094" i="5"/>
  <c r="C849" i="7"/>
  <c r="C848" i="6"/>
  <c r="C850" i="5"/>
  <c r="C881" i="7"/>
  <c r="C880" i="6"/>
  <c r="C882" i="5"/>
  <c r="C968" i="7"/>
  <c r="C967" i="6"/>
  <c r="C969" i="5"/>
  <c r="C1068" i="7"/>
  <c r="C1067" i="6"/>
  <c r="C1069" i="5"/>
  <c r="C784" i="7"/>
  <c r="C783" i="6"/>
  <c r="C785" i="5"/>
  <c r="C887" i="7"/>
  <c r="C886" i="6"/>
  <c r="C888" i="5"/>
  <c r="C1002" i="7"/>
  <c r="C1001" i="6"/>
  <c r="C1003" i="5"/>
  <c r="C1047" i="7"/>
  <c r="C1046" i="6"/>
  <c r="C1048" i="5"/>
  <c r="C756" i="7"/>
  <c r="C755" i="6"/>
  <c r="C757" i="5"/>
  <c r="C834" i="7"/>
  <c r="C833" i="6"/>
  <c r="C835" i="5"/>
  <c r="C917" i="7"/>
  <c r="C916" i="6"/>
  <c r="C918" i="5"/>
  <c r="C971" i="7"/>
  <c r="C970" i="6"/>
  <c r="C972" i="5"/>
  <c r="C1011" i="7"/>
  <c r="C1010" i="6"/>
  <c r="C1012" i="5"/>
  <c r="C1080" i="7"/>
  <c r="C1079" i="6"/>
  <c r="C1081" i="5"/>
  <c r="C1164" i="7"/>
  <c r="C1163" i="6"/>
  <c r="C1165" i="5"/>
  <c r="C1209" i="7"/>
  <c r="C1208" i="6"/>
  <c r="C1210" i="5"/>
  <c r="C1281" i="7"/>
  <c r="C1280" i="6"/>
  <c r="C1282" i="5"/>
  <c r="C1333" i="7"/>
  <c r="C1332" i="6"/>
  <c r="C1334" i="5"/>
  <c r="C1120" i="7"/>
  <c r="C1119" i="6"/>
  <c r="C1121" i="5"/>
  <c r="C1172" i="7"/>
  <c r="C1171" i="6"/>
  <c r="C1173" i="5"/>
  <c r="C1220" i="7"/>
  <c r="C1219" i="6"/>
  <c r="C1221" i="5"/>
  <c r="C1269" i="7"/>
  <c r="C1268" i="6"/>
  <c r="C1270" i="5"/>
  <c r="C1305" i="7"/>
  <c r="C1304" i="6"/>
  <c r="C1306" i="5"/>
  <c r="C1135" i="7"/>
  <c r="C1134" i="6"/>
  <c r="C1136" i="5"/>
  <c r="C1184" i="7"/>
  <c r="C1183" i="6"/>
  <c r="C1185" i="5"/>
  <c r="C1244" i="7"/>
  <c r="C1243" i="6"/>
  <c r="C1245" i="5"/>
  <c r="C1359" i="7"/>
  <c r="C1358" i="6"/>
  <c r="C1360" i="5"/>
  <c r="C1407" i="7"/>
  <c r="C1406" i="6"/>
  <c r="C1408" i="5"/>
  <c r="C1122" i="7"/>
  <c r="C1121" i="6"/>
  <c r="C1123" i="5"/>
  <c r="C1253" i="7"/>
  <c r="C1252" i="6"/>
  <c r="C1254" i="5"/>
  <c r="C708" i="7"/>
  <c r="C707" i="6"/>
  <c r="C709" i="5"/>
  <c r="C573" i="7"/>
  <c r="C574" i="5"/>
  <c r="C572" i="6"/>
  <c r="C603" i="7"/>
  <c r="C604" i="5"/>
  <c r="C602" i="6"/>
  <c r="C651" i="7"/>
  <c r="C652" i="5"/>
  <c r="C650" i="6"/>
  <c r="C750" i="7"/>
  <c r="C749" i="6"/>
  <c r="C751" i="5"/>
  <c r="C759" i="7"/>
  <c r="C758" i="6"/>
  <c r="C760" i="5"/>
  <c r="C820" i="7"/>
  <c r="C819" i="6"/>
  <c r="C821" i="5"/>
  <c r="C954" i="7"/>
  <c r="C953" i="6"/>
  <c r="C955" i="5"/>
  <c r="C1026" i="7"/>
  <c r="C1025" i="6"/>
  <c r="C1027" i="5"/>
  <c r="C1082" i="7"/>
  <c r="C1081" i="6"/>
  <c r="C1083" i="5"/>
  <c r="C841" i="7"/>
  <c r="C840" i="6"/>
  <c r="C842" i="5"/>
  <c r="C881" i="6"/>
  <c r="C882" i="7"/>
  <c r="C883" i="5"/>
  <c r="C975" i="7"/>
  <c r="C974" i="6"/>
  <c r="C976" i="5"/>
  <c r="C1065" i="7"/>
  <c r="C1064" i="6"/>
  <c r="C1066" i="5"/>
  <c r="C785" i="7"/>
  <c r="C784" i="6"/>
  <c r="C786" i="5"/>
  <c r="C888" i="7"/>
  <c r="C887" i="6"/>
  <c r="C889" i="5"/>
  <c r="C933" i="7"/>
  <c r="C932" i="6"/>
  <c r="C934" i="5"/>
  <c r="C985" i="7"/>
  <c r="C984" i="6"/>
  <c r="C986" i="5"/>
  <c r="C1048" i="7"/>
  <c r="C1047" i="6"/>
  <c r="C1049" i="5"/>
  <c r="C787" i="7"/>
  <c r="C786" i="6"/>
  <c r="C788" i="5"/>
  <c r="C855" i="7"/>
  <c r="C854" i="6"/>
  <c r="C856" i="5"/>
  <c r="C923" i="7"/>
  <c r="C922" i="6"/>
  <c r="C924" i="5"/>
  <c r="C959" i="7"/>
  <c r="C958" i="6"/>
  <c r="C960" i="5"/>
  <c r="C991" i="7"/>
  <c r="C990" i="6"/>
  <c r="C992" i="5"/>
  <c r="C1138" i="7"/>
  <c r="C1137" i="6"/>
  <c r="C1139" i="5"/>
  <c r="C1210" i="7"/>
  <c r="C1209" i="6"/>
  <c r="C1211" i="5"/>
  <c r="C1376" i="7"/>
  <c r="C1375" i="6"/>
  <c r="C1377" i="5"/>
  <c r="C1125" i="7"/>
  <c r="C1124" i="6"/>
  <c r="C1126" i="5"/>
  <c r="C1190" i="7"/>
  <c r="C1189" i="6"/>
  <c r="C1191" i="5"/>
  <c r="C1243" i="7"/>
  <c r="C1242" i="6"/>
  <c r="C1244" i="5"/>
  <c r="C1270" i="7"/>
  <c r="C1269" i="6"/>
  <c r="C1271" i="5"/>
  <c r="C1320" i="7"/>
  <c r="C1319" i="6"/>
  <c r="C1321" i="5"/>
  <c r="C1128" i="7"/>
  <c r="C1127" i="6"/>
  <c r="C1129" i="5"/>
  <c r="C1195" i="7"/>
  <c r="C1194" i="6"/>
  <c r="C1196" i="5"/>
  <c r="C1299" i="7"/>
  <c r="C1298" i="6"/>
  <c r="C1300" i="5"/>
  <c r="C1364" i="7"/>
  <c r="C1363" i="6"/>
  <c r="C1365" i="5"/>
  <c r="C1113" i="7"/>
  <c r="C1112" i="6"/>
  <c r="C1114" i="5"/>
  <c r="C1185" i="7"/>
  <c r="C1184" i="6"/>
  <c r="C1186" i="5"/>
  <c r="C1380" i="7"/>
  <c r="C1379" i="6"/>
  <c r="C1381" i="5"/>
  <c r="C1289" i="7"/>
  <c r="C1288" i="6"/>
  <c r="C1290" i="5"/>
  <c r="C1313" i="7"/>
  <c r="C1312" i="6"/>
  <c r="C1314" i="5"/>
  <c r="C1349" i="7"/>
  <c r="C1348" i="6"/>
  <c r="C1350" i="5"/>
  <c r="C1395" i="7"/>
  <c r="C1394" i="6"/>
  <c r="C1396" i="5"/>
  <c r="C1399" i="7"/>
  <c r="C1398" i="6"/>
  <c r="C1400" i="5"/>
  <c r="C1405" i="7"/>
  <c r="C1404" i="6"/>
  <c r="C1406" i="5"/>
  <c r="C6134" i="7"/>
  <c r="C6133" i="6"/>
  <c r="C6135" i="5"/>
  <c r="C6145" i="7"/>
  <c r="C6144" i="6"/>
  <c r="C6146" i="5"/>
  <c r="C1388" i="7"/>
  <c r="C1387" i="6"/>
  <c r="C1389" i="5"/>
  <c r="C6131" i="7"/>
  <c r="C6130" i="6"/>
  <c r="C6132" i="5"/>
  <c r="C6156" i="7"/>
  <c r="C6155" i="6"/>
  <c r="C6157" i="5"/>
  <c r="C1259" i="7"/>
  <c r="C1258" i="6"/>
  <c r="C1260" i="5"/>
  <c r="C1306" i="7"/>
  <c r="C1305" i="6"/>
  <c r="C1307" i="5"/>
  <c r="C1381" i="7"/>
  <c r="C1380" i="6"/>
  <c r="C1382" i="5"/>
  <c r="C1389" i="7"/>
  <c r="C1388" i="6"/>
  <c r="C1390" i="5"/>
  <c r="C6132" i="7"/>
  <c r="C6131" i="6"/>
  <c r="C6133" i="5"/>
  <c r="C6153" i="7"/>
  <c r="C6152" i="6"/>
  <c r="C6154" i="5"/>
  <c r="C1276" i="7"/>
  <c r="C1275" i="6"/>
  <c r="C1277" i="5"/>
  <c r="C1312" i="7"/>
  <c r="C1311" i="6"/>
  <c r="C1313" i="5"/>
  <c r="C1352" i="7"/>
  <c r="C1351" i="6"/>
  <c r="C1353" i="5"/>
  <c r="C1402" i="7"/>
  <c r="C1401" i="6"/>
  <c r="C1403" i="5"/>
  <c r="C6133" i="7"/>
  <c r="C6132" i="6"/>
  <c r="C6134" i="5"/>
  <c r="C6154" i="7"/>
  <c r="C6153" i="6"/>
  <c r="C6155" i="5"/>
  <c r="C6151" i="7"/>
  <c r="C6150" i="6"/>
  <c r="C6152" i="5"/>
  <c r="C1207" i="7"/>
  <c r="C1206" i="6"/>
  <c r="C1208" i="5"/>
  <c r="C1280" i="7"/>
  <c r="C1279" i="6"/>
  <c r="C1281" i="5"/>
  <c r="C910" i="7"/>
  <c r="C909" i="6"/>
  <c r="C911" i="5"/>
  <c r="C843" i="7"/>
  <c r="C842" i="6"/>
  <c r="C844" i="5"/>
  <c r="C957" i="7"/>
  <c r="C956" i="6"/>
  <c r="C958" i="5"/>
  <c r="C1057" i="7"/>
  <c r="C1056" i="6"/>
  <c r="C1058" i="5"/>
  <c r="C818" i="7"/>
  <c r="C817" i="6"/>
  <c r="C819" i="5"/>
  <c r="C961" i="7"/>
  <c r="C960" i="6"/>
  <c r="C962" i="5"/>
  <c r="C779" i="7"/>
  <c r="C778" i="6"/>
  <c r="C780" i="5"/>
  <c r="C633" i="7"/>
  <c r="C634" i="5"/>
  <c r="C632" i="6"/>
  <c r="C737" i="7"/>
  <c r="C736" i="6"/>
  <c r="C738" i="5"/>
  <c r="C654" i="7"/>
  <c r="C653" i="6"/>
  <c r="C655" i="5"/>
  <c r="C790" i="7"/>
  <c r="C789" i="6"/>
  <c r="C791" i="5"/>
  <c r="C646" i="7"/>
  <c r="C645" i="6"/>
  <c r="C647" i="5"/>
  <c r="C578" i="7"/>
  <c r="C577" i="6"/>
  <c r="C579" i="5"/>
  <c r="C653" i="7"/>
  <c r="C654" i="5"/>
  <c r="C652" i="6"/>
  <c r="C468" i="7"/>
  <c r="C467" i="6"/>
  <c r="C469" i="5"/>
  <c r="C398" i="7"/>
  <c r="C397" i="6"/>
  <c r="C399" i="5"/>
  <c r="C297" i="7"/>
  <c r="C298" i="5"/>
  <c r="C296" i="6"/>
  <c r="C222" i="7"/>
  <c r="C221" i="6"/>
  <c r="C223" i="5"/>
  <c r="C5531" i="7"/>
  <c r="C5530" i="6"/>
  <c r="C5532" i="5"/>
  <c r="C3047" i="7"/>
  <c r="C3046" i="6"/>
  <c r="C3048" i="5"/>
  <c r="C5515" i="7"/>
  <c r="C5514" i="6"/>
  <c r="C5516" i="5"/>
  <c r="C3361" i="7"/>
  <c r="C3360" i="6"/>
  <c r="C3362" i="5"/>
  <c r="C5675" i="7"/>
  <c r="C5674" i="6"/>
  <c r="C5676" i="5"/>
  <c r="C6120" i="7"/>
  <c r="C6119" i="6"/>
  <c r="C6121" i="5"/>
  <c r="C4732" i="7"/>
  <c r="C4731" i="6"/>
  <c r="C4733" i="5"/>
  <c r="C5194" i="7"/>
  <c r="C5193" i="6"/>
  <c r="C5195" i="5"/>
  <c r="C5201" i="7"/>
  <c r="C5200" i="6"/>
  <c r="C5202" i="5"/>
  <c r="C2318" i="7"/>
  <c r="C2317" i="6"/>
  <c r="C2319" i="5"/>
  <c r="C6079" i="7"/>
  <c r="C6078" i="6"/>
  <c r="C6080" i="5"/>
  <c r="C5630" i="7"/>
  <c r="C5629" i="6"/>
  <c r="C5631" i="5"/>
  <c r="C4280" i="7"/>
  <c r="C4279" i="6"/>
  <c r="C4281" i="5"/>
  <c r="C4255" i="7"/>
  <c r="C4254" i="6"/>
  <c r="C4256" i="5"/>
  <c r="C5144" i="7"/>
  <c r="C5143" i="6"/>
  <c r="C5145" i="5"/>
  <c r="C5119" i="7"/>
  <c r="C5118" i="6"/>
  <c r="C5120" i="5"/>
  <c r="C4585" i="7"/>
  <c r="C4584" i="6"/>
  <c r="C4586" i="5"/>
  <c r="C3832" i="7"/>
  <c r="C3831" i="6"/>
  <c r="C3833" i="5"/>
  <c r="C3331" i="7"/>
  <c r="C3330" i="6"/>
  <c r="C3332" i="5"/>
  <c r="C6026" i="7"/>
  <c r="C6025" i="6"/>
  <c r="C6027" i="5"/>
  <c r="C3005" i="7"/>
  <c r="C3004" i="6"/>
  <c r="C3006" i="5"/>
  <c r="C5726" i="7"/>
  <c r="C5725" i="6"/>
  <c r="C5727" i="5"/>
  <c r="C2603" i="7"/>
  <c r="C2602" i="6"/>
  <c r="C2604" i="5"/>
  <c r="C5633" i="7"/>
  <c r="C5632" i="6"/>
  <c r="C5634" i="5"/>
  <c r="C3323" i="7"/>
  <c r="C3322" i="6"/>
  <c r="C3324" i="5"/>
  <c r="C5688" i="7"/>
  <c r="C5687" i="6"/>
  <c r="C5689" i="5"/>
  <c r="C5543" i="7"/>
  <c r="C5542" i="6"/>
  <c r="C5544" i="5"/>
  <c r="C4600" i="7"/>
  <c r="C4599" i="6"/>
  <c r="C4601" i="5"/>
  <c r="C3735" i="7"/>
  <c r="C3734" i="6"/>
  <c r="C3736" i="5"/>
  <c r="C5190" i="7"/>
  <c r="C5189" i="6"/>
  <c r="C5191" i="5"/>
  <c r="C5165" i="7"/>
  <c r="C5164" i="6"/>
  <c r="C5166" i="5"/>
  <c r="C4679" i="7"/>
  <c r="C4678" i="6"/>
  <c r="C4680" i="5"/>
  <c r="C3758" i="7"/>
  <c r="C3757" i="6"/>
  <c r="C3759" i="5"/>
  <c r="C4658" i="7"/>
  <c r="C4657" i="6"/>
  <c r="C4659" i="5"/>
  <c r="C3793" i="7"/>
  <c r="C3792" i="6"/>
  <c r="C3794" i="5"/>
  <c r="C5496" i="7"/>
  <c r="C5495" i="6"/>
  <c r="C5497" i="5"/>
  <c r="C5195" i="7"/>
  <c r="C5194" i="6"/>
  <c r="C5196" i="5"/>
  <c r="C4693" i="7"/>
  <c r="C4692" i="6"/>
  <c r="C4694" i="5"/>
  <c r="C3844" i="7"/>
  <c r="C3843" i="6"/>
  <c r="C3845" i="5"/>
  <c r="C4286" i="7"/>
  <c r="C4285" i="6"/>
  <c r="C4287" i="5"/>
  <c r="C2334" i="7"/>
  <c r="C2333" i="6"/>
  <c r="C2335" i="5"/>
  <c r="C2997" i="7"/>
  <c r="C2996" i="6"/>
  <c r="C2998" i="5"/>
  <c r="C6077" i="7"/>
  <c r="C6076" i="6"/>
  <c r="C6078" i="5"/>
  <c r="C3438" i="7"/>
  <c r="C3437" i="6"/>
  <c r="C3439" i="5"/>
  <c r="C6064" i="7"/>
  <c r="C6063" i="6"/>
  <c r="C6065" i="5"/>
  <c r="C5613" i="7"/>
  <c r="C5612" i="6"/>
  <c r="C5614" i="5"/>
  <c r="C3380" i="7"/>
  <c r="C3379" i="6"/>
  <c r="C3381" i="5"/>
  <c r="C2619" i="7"/>
  <c r="C2618" i="6"/>
  <c r="C2620" i="5"/>
  <c r="C6087" i="7"/>
  <c r="C6086" i="6"/>
  <c r="C6088" i="5"/>
  <c r="C5684" i="7"/>
  <c r="C5683" i="6"/>
  <c r="C5685" i="5"/>
  <c r="C5556" i="7"/>
  <c r="C5555" i="6"/>
  <c r="C5557" i="5"/>
  <c r="C5539" i="7"/>
  <c r="C5538" i="6"/>
  <c r="C5540" i="5"/>
  <c r="C4644" i="7"/>
  <c r="C4643" i="6"/>
  <c r="C4645" i="5"/>
  <c r="C4167" i="7"/>
  <c r="C4166" i="6"/>
  <c r="C4168" i="5"/>
  <c r="C3763" i="7"/>
  <c r="C3762" i="6"/>
  <c r="C3764" i="5"/>
  <c r="C5606" i="7"/>
  <c r="C5605" i="6"/>
  <c r="C5607" i="5"/>
  <c r="C5218" i="7"/>
  <c r="C5217" i="6"/>
  <c r="C5219" i="5"/>
  <c r="C5090" i="7"/>
  <c r="C5089" i="6"/>
  <c r="C5091" i="5"/>
  <c r="C5177" i="7"/>
  <c r="C5176" i="6"/>
  <c r="C5178" i="5"/>
  <c r="C5049" i="7"/>
  <c r="C5048" i="6"/>
  <c r="C5050" i="5"/>
  <c r="C4659" i="7"/>
  <c r="C4658" i="6"/>
  <c r="C4660" i="5"/>
  <c r="C4238" i="7"/>
  <c r="C4237" i="6"/>
  <c r="C4239" i="5"/>
  <c r="C4186" i="7"/>
  <c r="C4185" i="6"/>
  <c r="C4187" i="5"/>
  <c r="C3802" i="7"/>
  <c r="C3801" i="6"/>
  <c r="C3803" i="5"/>
  <c r="C5541" i="7"/>
  <c r="C5540" i="6"/>
  <c r="C5542" i="5"/>
  <c r="C4718" i="7"/>
  <c r="C4717" i="6"/>
  <c r="C4719" i="5"/>
  <c r="C4590" i="7"/>
  <c r="C4589" i="6"/>
  <c r="C4591" i="5"/>
  <c r="C4252" i="7"/>
  <c r="C4251" i="6"/>
  <c r="C4253" i="5"/>
  <c r="C3837" i="7"/>
  <c r="C3836" i="6"/>
  <c r="C3838" i="5"/>
  <c r="C5524" i="7"/>
  <c r="C5523" i="6"/>
  <c r="C5525" i="5"/>
  <c r="C5120" i="7"/>
  <c r="C5119" i="6"/>
  <c r="C5121" i="5"/>
  <c r="C5223" i="7"/>
  <c r="C5222" i="6"/>
  <c r="C5224" i="5"/>
  <c r="C5095" i="7"/>
  <c r="C5094" i="6"/>
  <c r="C5096" i="5"/>
  <c r="C4705" i="7"/>
  <c r="C4704" i="6"/>
  <c r="C4706" i="5"/>
  <c r="C4577" i="7"/>
  <c r="C4576" i="6"/>
  <c r="C4578" i="5"/>
  <c r="C4224" i="7"/>
  <c r="C4223" i="6"/>
  <c r="C4225" i="5"/>
  <c r="C3840" i="7"/>
  <c r="C3839" i="6"/>
  <c r="C3841" i="5"/>
  <c r="C2003" i="7"/>
  <c r="C2002" i="6"/>
  <c r="C2004" i="5"/>
  <c r="C5105" i="7"/>
  <c r="C5104" i="6"/>
  <c r="C5106" i="5"/>
  <c r="C4267" i="7"/>
  <c r="C4266" i="6"/>
  <c r="C4268" i="5"/>
  <c r="C4582" i="7"/>
  <c r="C4581" i="6"/>
  <c r="C4583" i="5"/>
  <c r="C3370" i="7"/>
  <c r="C3369" i="6"/>
  <c r="C3371" i="5"/>
  <c r="C2623" i="7"/>
  <c r="C2622" i="6"/>
  <c r="C2624" i="5"/>
  <c r="C5701" i="7"/>
  <c r="C5700" i="6"/>
  <c r="C5702" i="5"/>
  <c r="C4263" i="7"/>
  <c r="C4262" i="6"/>
  <c r="C4264" i="5"/>
  <c r="C3043" i="7"/>
  <c r="C3042" i="6"/>
  <c r="C3044" i="5"/>
  <c r="C3327" i="7"/>
  <c r="C3326" i="6"/>
  <c r="C3328" i="5"/>
  <c r="C2998" i="7"/>
  <c r="C2997" i="6"/>
  <c r="C2999" i="5"/>
  <c r="C5621" i="7"/>
  <c r="C5620" i="6"/>
  <c r="C5622" i="5"/>
  <c r="C6111" i="7"/>
  <c r="C6110" i="6"/>
  <c r="C6112" i="5"/>
  <c r="C5596" i="7"/>
  <c r="C5595" i="6"/>
  <c r="C5597" i="5"/>
  <c r="C4684" i="7"/>
  <c r="C4683" i="6"/>
  <c r="C4685" i="5"/>
  <c r="C4207" i="7"/>
  <c r="C4206" i="6"/>
  <c r="C4208" i="5"/>
  <c r="C5662" i="7"/>
  <c r="C5661" i="6"/>
  <c r="C5663" i="5"/>
  <c r="C5146" i="7"/>
  <c r="C5145" i="6"/>
  <c r="C5147" i="5"/>
  <c r="C2970" i="7"/>
  <c r="C2969" i="6"/>
  <c r="C2971" i="5"/>
  <c r="C6053" i="7"/>
  <c r="C6052" i="6"/>
  <c r="C6054" i="5"/>
  <c r="C5573" i="7"/>
  <c r="C5572" i="6"/>
  <c r="C5574" i="5"/>
  <c r="C5595" i="7"/>
  <c r="C5594" i="6"/>
  <c r="C5596" i="5"/>
  <c r="C5162" i="7"/>
  <c r="C5161" i="6"/>
  <c r="C5163" i="5"/>
  <c r="C2612" i="7"/>
  <c r="C2611" i="6"/>
  <c r="C2613" i="5"/>
  <c r="C6046" i="7"/>
  <c r="C6045" i="6"/>
  <c r="C6047" i="5"/>
  <c r="C2975" i="7"/>
  <c r="C2974" i="6"/>
  <c r="C2976" i="5"/>
  <c r="C5698" i="7"/>
  <c r="C5697" i="6"/>
  <c r="C5699" i="5"/>
  <c r="C6056" i="7"/>
  <c r="C6055" i="6"/>
  <c r="C6057" i="5"/>
  <c r="C3719" i="7"/>
  <c r="C3718" i="6"/>
  <c r="C3720" i="5"/>
  <c r="C6031" i="7"/>
  <c r="C6030" i="6"/>
  <c r="C6032" i="5"/>
  <c r="C5627" i="7"/>
  <c r="C5626" i="6"/>
  <c r="C5628" i="5"/>
  <c r="C4668" i="7"/>
  <c r="C4667" i="6"/>
  <c r="C4669" i="5"/>
  <c r="C4191" i="7"/>
  <c r="C4190" i="6"/>
  <c r="C4192" i="5"/>
  <c r="C5646" i="7"/>
  <c r="C5645" i="6"/>
  <c r="C5647" i="5"/>
  <c r="C5130" i="7"/>
  <c r="C5129" i="6"/>
  <c r="C5131" i="5"/>
  <c r="C6014" i="7"/>
  <c r="C6013" i="6"/>
  <c r="C6015" i="5"/>
  <c r="C6088" i="7"/>
  <c r="C6087" i="6"/>
  <c r="C6089" i="5"/>
  <c r="C5659" i="7"/>
  <c r="C5658" i="6"/>
  <c r="C5660" i="5"/>
  <c r="C1991" i="7"/>
  <c r="C1990" i="6"/>
  <c r="C1992" i="5"/>
  <c r="C2983" i="7"/>
  <c r="C2982" i="6"/>
  <c r="C2984" i="5"/>
  <c r="C3373" i="7"/>
  <c r="C3372" i="6"/>
  <c r="C3374" i="5"/>
  <c r="C1696" i="7"/>
  <c r="C1695" i="6"/>
  <c r="C1697" i="5"/>
  <c r="C2329" i="7"/>
  <c r="C2328" i="6"/>
  <c r="C2330" i="5"/>
  <c r="C6069" i="7"/>
  <c r="C6068" i="6"/>
  <c r="C6070" i="5"/>
  <c r="C2605" i="7"/>
  <c r="C2604" i="6"/>
  <c r="C2606" i="5"/>
  <c r="C6104" i="7"/>
  <c r="C6103" i="6"/>
  <c r="C6105" i="5"/>
  <c r="C5589" i="7"/>
  <c r="C5588" i="6"/>
  <c r="C5590" i="5"/>
  <c r="C6015" i="7"/>
  <c r="C6014" i="6"/>
  <c r="C6016" i="5"/>
  <c r="C5611" i="7"/>
  <c r="C5610" i="6"/>
  <c r="C5612" i="5"/>
  <c r="C4588" i="7"/>
  <c r="C4587" i="6"/>
  <c r="C4589" i="5"/>
  <c r="C3851" i="7"/>
  <c r="C3850" i="6"/>
  <c r="C3852" i="5"/>
  <c r="C5566" i="7"/>
  <c r="C5565" i="6"/>
  <c r="C5567" i="5"/>
  <c r="C5050" i="7"/>
  <c r="C5049" i="6"/>
  <c r="C5051" i="5"/>
  <c r="C5073" i="7"/>
  <c r="C5072" i="6"/>
  <c r="C5074" i="5"/>
  <c r="C4635" i="7"/>
  <c r="C4634" i="6"/>
  <c r="C4636" i="5"/>
  <c r="C4178" i="7"/>
  <c r="C4177" i="6"/>
  <c r="C4179" i="5"/>
  <c r="C3746" i="7"/>
  <c r="C3745" i="6"/>
  <c r="C3747" i="5"/>
  <c r="C4662" i="7"/>
  <c r="C4661" i="6"/>
  <c r="C4663" i="5"/>
  <c r="C4268" i="7"/>
  <c r="C4267" i="6"/>
  <c r="C4269" i="5"/>
  <c r="C3845" i="7"/>
  <c r="C3844" i="6"/>
  <c r="C3846" i="5"/>
  <c r="C3781" i="7"/>
  <c r="C3780" i="6"/>
  <c r="C3782" i="5"/>
  <c r="C5548" i="7"/>
  <c r="C5547" i="6"/>
  <c r="C5549" i="5"/>
  <c r="C5224" i="7"/>
  <c r="C5223" i="6"/>
  <c r="C5225" i="5"/>
  <c r="C5128" i="7"/>
  <c r="C5127" i="6"/>
  <c r="C5129" i="5"/>
  <c r="C5064" i="7"/>
  <c r="C5063" i="6"/>
  <c r="C5065" i="5"/>
  <c r="C4743" i="7"/>
  <c r="C4742" i="6"/>
  <c r="C4744" i="5"/>
  <c r="C5167" i="7"/>
  <c r="C5166" i="6"/>
  <c r="C5168" i="5"/>
  <c r="C5103" i="7"/>
  <c r="C5102" i="6"/>
  <c r="C5104" i="5"/>
  <c r="C5039" i="7"/>
  <c r="C5038" i="6"/>
  <c r="C5040" i="5"/>
  <c r="C4697" i="7"/>
  <c r="C4696" i="6"/>
  <c r="C4698" i="5"/>
  <c r="C4633" i="7"/>
  <c r="C4632" i="6"/>
  <c r="C4634" i="5"/>
  <c r="C4569" i="7"/>
  <c r="C4568" i="6"/>
  <c r="C4570" i="5"/>
  <c r="C4259" i="7"/>
  <c r="C4258" i="6"/>
  <c r="C4260" i="5"/>
  <c r="C4208" i="7"/>
  <c r="C4207" i="6"/>
  <c r="C4209" i="5"/>
  <c r="C4144" i="7"/>
  <c r="C4143" i="6"/>
  <c r="C4145" i="5"/>
  <c r="C3816" i="7"/>
  <c r="C3815" i="6"/>
  <c r="C3817" i="5"/>
  <c r="C3752" i="7"/>
  <c r="C3751" i="6"/>
  <c r="C3753" i="5"/>
  <c r="C2004" i="7"/>
  <c r="C2003" i="6"/>
  <c r="C2005" i="5"/>
  <c r="C3343" i="7"/>
  <c r="C3342" i="6"/>
  <c r="C3344" i="5"/>
  <c r="C2284" i="7"/>
  <c r="C2283" i="6"/>
  <c r="C2285" i="5"/>
  <c r="C3430" i="7"/>
  <c r="C3429" i="6"/>
  <c r="C3431" i="5"/>
  <c r="C1688" i="7"/>
  <c r="C1687" i="6"/>
  <c r="C1689" i="5"/>
  <c r="C6074" i="7"/>
  <c r="C6073" i="6"/>
  <c r="C6075" i="5"/>
  <c r="C6010" i="7"/>
  <c r="C6009" i="6"/>
  <c r="C6011" i="5"/>
  <c r="C5687" i="7"/>
  <c r="C5686" i="6"/>
  <c r="C5688" i="5"/>
  <c r="C2333" i="7"/>
  <c r="C2332" i="6"/>
  <c r="C2334" i="5"/>
  <c r="C2312" i="7"/>
  <c r="C2311" i="6"/>
  <c r="C2313" i="5"/>
  <c r="C2971" i="7"/>
  <c r="C2970" i="6"/>
  <c r="C2972" i="5"/>
  <c r="C2954" i="7"/>
  <c r="C2953" i="6"/>
  <c r="C2955" i="5"/>
  <c r="C6097" i="7"/>
  <c r="C6096" i="6"/>
  <c r="C6098" i="5"/>
  <c r="C6033" i="7"/>
  <c r="C6032" i="6"/>
  <c r="C6034" i="5"/>
  <c r="C5710" i="7"/>
  <c r="C5709" i="6"/>
  <c r="C5711" i="5"/>
  <c r="C2303" i="7"/>
  <c r="C2302" i="6"/>
  <c r="C2304" i="5"/>
  <c r="C3048" i="7"/>
  <c r="C3047" i="6"/>
  <c r="C3049" i="5"/>
  <c r="C3052" i="7"/>
  <c r="C3051" i="6"/>
  <c r="C3053" i="5"/>
  <c r="C1684" i="7"/>
  <c r="C1683" i="6"/>
  <c r="C1685" i="5"/>
  <c r="C6068" i="7"/>
  <c r="C6067" i="6"/>
  <c r="C6069" i="5"/>
  <c r="C6004" i="7"/>
  <c r="C6003" i="6"/>
  <c r="C6005" i="5"/>
  <c r="C5681" i="7"/>
  <c r="C5680" i="6"/>
  <c r="C5682" i="5"/>
  <c r="C5617" i="7"/>
  <c r="C5616" i="6"/>
  <c r="C5618" i="5"/>
  <c r="C3016" i="7"/>
  <c r="C3015" i="6"/>
  <c r="C3017" i="5"/>
  <c r="C2653" i="7"/>
  <c r="C2652" i="6"/>
  <c r="C2654" i="5"/>
  <c r="C3442" i="7"/>
  <c r="C3441" i="6"/>
  <c r="C3443" i="5"/>
  <c r="C4749" i="7"/>
  <c r="C4748" i="6"/>
  <c r="C4750" i="5"/>
  <c r="C6059" i="7"/>
  <c r="C6058" i="6"/>
  <c r="C6060" i="5"/>
  <c r="C5995" i="7"/>
  <c r="C5994" i="6"/>
  <c r="C5996" i="5"/>
  <c r="C5672" i="7"/>
  <c r="C5671" i="6"/>
  <c r="C5673" i="5"/>
  <c r="C5608" i="7"/>
  <c r="C5607" i="6"/>
  <c r="C5609" i="5"/>
  <c r="C5655" i="7"/>
  <c r="C5654" i="6"/>
  <c r="C5656" i="5"/>
  <c r="C5591" i="7"/>
  <c r="C5590" i="6"/>
  <c r="C5592" i="5"/>
  <c r="C5527" i="7"/>
  <c r="C5526" i="6"/>
  <c r="C5528" i="5"/>
  <c r="C4289" i="7"/>
  <c r="C4288" i="6"/>
  <c r="C4290" i="5"/>
  <c r="C4712" i="7"/>
  <c r="C4711" i="6"/>
  <c r="C4713" i="5"/>
  <c r="C4648" i="7"/>
  <c r="C4647" i="6"/>
  <c r="C4649" i="5"/>
  <c r="C4584" i="7"/>
  <c r="C4583" i="6"/>
  <c r="C4585" i="5"/>
  <c r="C4187" i="7"/>
  <c r="C4186" i="6"/>
  <c r="C4188" i="5"/>
  <c r="C3847" i="7"/>
  <c r="C3846" i="6"/>
  <c r="C3848" i="5"/>
  <c r="C3783" i="7"/>
  <c r="C3782" i="6"/>
  <c r="C3784" i="5"/>
  <c r="C1978" i="7"/>
  <c r="C1977" i="6"/>
  <c r="C1979" i="5"/>
  <c r="C5626" i="7"/>
  <c r="C5625" i="6"/>
  <c r="C5627" i="5"/>
  <c r="C5562" i="7"/>
  <c r="C5561" i="6"/>
  <c r="C5563" i="5"/>
  <c r="C5498" i="7"/>
  <c r="C5497" i="6"/>
  <c r="C5499" i="5"/>
  <c r="C5174" i="7"/>
  <c r="C5173" i="6"/>
  <c r="C5175" i="5"/>
  <c r="C5110" i="7"/>
  <c r="C5109" i="6"/>
  <c r="C5111" i="5"/>
  <c r="C5046" i="7"/>
  <c r="C5045" i="6"/>
  <c r="C5047" i="5"/>
  <c r="C5213" i="7"/>
  <c r="C5212" i="6"/>
  <c r="C5214" i="5"/>
  <c r="C5149" i="7"/>
  <c r="C5148" i="6"/>
  <c r="C5150" i="5"/>
  <c r="C5085" i="7"/>
  <c r="C5084" i="6"/>
  <c r="C5086" i="5"/>
  <c r="C5021" i="7"/>
  <c r="C5020" i="6"/>
  <c r="C5022" i="5"/>
  <c r="C4727" i="7"/>
  <c r="C4726" i="6"/>
  <c r="C4728" i="5"/>
  <c r="C4663" i="7"/>
  <c r="C4662" i="6"/>
  <c r="C4664" i="5"/>
  <c r="C4599" i="7"/>
  <c r="C4598" i="6"/>
  <c r="C4600" i="5"/>
  <c r="C4191" i="5"/>
  <c r="C4190" i="7"/>
  <c r="C4189" i="6"/>
  <c r="C4126" i="7"/>
  <c r="C4125" i="6"/>
  <c r="C4127" i="5"/>
  <c r="C3806" i="7"/>
  <c r="C3805" i="6"/>
  <c r="C3807" i="5"/>
  <c r="C3742" i="7"/>
  <c r="C3741" i="6"/>
  <c r="C3743" i="5"/>
  <c r="C5545" i="7"/>
  <c r="C5544" i="6"/>
  <c r="C5546" i="5"/>
  <c r="C4281" i="7"/>
  <c r="C4280" i="6"/>
  <c r="C4282" i="5"/>
  <c r="C4706" i="7"/>
  <c r="C4705" i="6"/>
  <c r="C4707" i="5"/>
  <c r="C4642" i="7"/>
  <c r="C4641" i="6"/>
  <c r="C4643" i="5"/>
  <c r="C4578" i="7"/>
  <c r="C4577" i="6"/>
  <c r="C4579" i="5"/>
  <c r="C4169" i="7"/>
  <c r="C4168" i="6"/>
  <c r="C4170" i="5"/>
  <c r="C3841" i="7"/>
  <c r="C3840" i="6"/>
  <c r="C3842" i="5"/>
  <c r="C3777" i="7"/>
  <c r="C3776" i="6"/>
  <c r="C3778" i="5"/>
  <c r="C1983" i="7"/>
  <c r="C1982" i="6"/>
  <c r="C1984" i="5"/>
  <c r="C5544" i="7"/>
  <c r="C5543" i="6"/>
  <c r="C5545" i="5"/>
  <c r="C5220" i="7"/>
  <c r="C5219" i="6"/>
  <c r="C5221" i="5"/>
  <c r="C5156" i="7"/>
  <c r="C5155" i="6"/>
  <c r="C5157" i="5"/>
  <c r="C5092" i="7"/>
  <c r="C5091" i="6"/>
  <c r="C5093" i="5"/>
  <c r="C5028" i="7"/>
  <c r="C5027" i="6"/>
  <c r="C5029" i="5"/>
  <c r="C5179" i="7"/>
  <c r="C5178" i="6"/>
  <c r="C5180" i="5"/>
  <c r="C5115" i="7"/>
  <c r="C5114" i="6"/>
  <c r="C5116" i="5"/>
  <c r="C5051" i="7"/>
  <c r="C5050" i="6"/>
  <c r="C5052" i="5"/>
  <c r="C4253" i="7"/>
  <c r="C4252" i="6"/>
  <c r="C4254" i="5"/>
  <c r="C4677" i="7"/>
  <c r="C4676" i="6"/>
  <c r="C4678" i="5"/>
  <c r="C4613" i="7"/>
  <c r="C4612" i="6"/>
  <c r="C4614" i="5"/>
  <c r="C4220" i="7"/>
  <c r="C4219" i="6"/>
  <c r="C4221" i="5"/>
  <c r="C4156" i="7"/>
  <c r="C4155" i="6"/>
  <c r="C4157" i="5"/>
  <c r="C3828" i="7"/>
  <c r="C3827" i="6"/>
  <c r="C3829" i="5"/>
  <c r="C3764" i="7"/>
  <c r="C3763" i="6"/>
  <c r="C3765" i="5"/>
  <c r="C5185" i="7"/>
  <c r="C5184" i="6"/>
  <c r="C5186" i="5"/>
  <c r="C4731" i="7"/>
  <c r="C4730" i="6"/>
  <c r="C4732" i="5"/>
  <c r="C4235" i="7"/>
  <c r="C4234" i="6"/>
  <c r="C4236" i="5"/>
  <c r="C3778" i="7"/>
  <c r="C3777" i="6"/>
  <c r="C3779" i="5"/>
  <c r="C4630" i="7"/>
  <c r="C4629" i="6"/>
  <c r="C4631" i="5"/>
  <c r="C4205" i="7"/>
  <c r="C4204" i="6"/>
  <c r="C4206" i="5"/>
  <c r="C2283" i="7"/>
  <c r="C2282" i="6"/>
  <c r="C2284" i="5"/>
  <c r="C2995" i="7"/>
  <c r="C2994" i="6"/>
  <c r="C2996" i="5"/>
  <c r="C6038" i="7"/>
  <c r="C6037" i="6"/>
  <c r="C6039" i="5"/>
  <c r="C2330" i="7"/>
  <c r="C2329" i="6"/>
  <c r="C2331" i="5"/>
  <c r="C3387" i="7"/>
  <c r="C3386" i="6"/>
  <c r="C3388" i="5"/>
  <c r="C3406" i="7"/>
  <c r="C3405" i="6"/>
  <c r="C3407" i="5"/>
  <c r="C2643" i="7"/>
  <c r="C2642" i="6"/>
  <c r="C2644" i="5"/>
  <c r="C4741" i="7"/>
  <c r="C4740" i="6"/>
  <c r="C4742" i="5"/>
  <c r="C6061" i="7"/>
  <c r="C6060" i="6"/>
  <c r="C6062" i="5"/>
  <c r="C5997" i="7"/>
  <c r="C5996" i="6"/>
  <c r="C5998" i="5"/>
  <c r="C5674" i="7"/>
  <c r="C5673" i="6"/>
  <c r="C5675" i="5"/>
  <c r="C3030" i="7"/>
  <c r="C3029" i="6"/>
  <c r="C3031" i="5"/>
  <c r="C3347" i="7"/>
  <c r="C3346" i="6"/>
  <c r="C3348" i="5"/>
  <c r="C2302" i="7"/>
  <c r="C2301" i="6"/>
  <c r="C2303" i="5"/>
  <c r="C6112" i="7"/>
  <c r="C6111" i="6"/>
  <c r="C6113" i="5"/>
  <c r="C6048" i="7"/>
  <c r="C6047" i="6"/>
  <c r="C6049" i="5"/>
  <c r="C5725" i="7"/>
  <c r="C5724" i="6"/>
  <c r="C5726" i="5"/>
  <c r="C5661" i="7"/>
  <c r="C5660" i="6"/>
  <c r="C5662" i="5"/>
  <c r="C5597" i="7"/>
  <c r="C5596" i="6"/>
  <c r="C5598" i="5"/>
  <c r="C2652" i="7"/>
  <c r="C2651" i="6"/>
  <c r="C2653" i="5"/>
  <c r="C3338" i="7"/>
  <c r="C3337" i="6"/>
  <c r="C3339" i="5"/>
  <c r="C3368" i="7"/>
  <c r="C3367" i="6"/>
  <c r="C3369" i="5"/>
  <c r="C1699" i="7"/>
  <c r="C1698" i="6"/>
  <c r="C1700" i="5"/>
  <c r="C6071" i="7"/>
  <c r="C6070" i="6"/>
  <c r="C6072" i="5"/>
  <c r="C6007" i="7"/>
  <c r="C6006" i="6"/>
  <c r="C6008" i="5"/>
  <c r="C5668" i="7"/>
  <c r="C5667" i="6"/>
  <c r="C5669" i="5"/>
  <c r="C5604" i="7"/>
  <c r="C5603" i="6"/>
  <c r="C5605" i="5"/>
  <c r="C5651" i="7"/>
  <c r="C5650" i="6"/>
  <c r="C5652" i="5"/>
  <c r="C5587" i="7"/>
  <c r="C5586" i="6"/>
  <c r="C5588" i="5"/>
  <c r="C5523" i="7"/>
  <c r="C5522" i="6"/>
  <c r="C5524" i="5"/>
  <c r="C4692" i="7"/>
  <c r="C4691" i="6"/>
  <c r="C4693" i="5"/>
  <c r="C4628" i="7"/>
  <c r="C4627" i="6"/>
  <c r="C4629" i="5"/>
  <c r="C4564" i="7"/>
  <c r="C4563" i="6"/>
  <c r="C4565" i="5"/>
  <c r="C4247" i="7"/>
  <c r="C4246" i="6"/>
  <c r="C4248" i="5"/>
  <c r="C4215" i="7"/>
  <c r="C4214" i="6"/>
  <c r="C4216" i="5"/>
  <c r="C4151" i="7"/>
  <c r="C4150" i="6"/>
  <c r="C4152" i="5"/>
  <c r="C3811" i="7"/>
  <c r="C3810" i="6"/>
  <c r="C3812" i="5"/>
  <c r="C3747" i="7"/>
  <c r="C3746" i="6"/>
  <c r="C3748" i="5"/>
  <c r="C5654" i="7"/>
  <c r="C5653" i="6"/>
  <c r="C5655" i="5"/>
  <c r="C5590" i="7"/>
  <c r="C5589" i="6"/>
  <c r="C5591" i="5"/>
  <c r="C5526" i="7"/>
  <c r="C5525" i="6"/>
  <c r="C5527" i="5"/>
  <c r="C5202" i="7"/>
  <c r="C5201" i="6"/>
  <c r="C5203" i="5"/>
  <c r="C5138" i="7"/>
  <c r="C5137" i="6"/>
  <c r="C5139" i="5"/>
  <c r="C5074" i="7"/>
  <c r="C5073" i="6"/>
  <c r="C5075" i="5"/>
  <c r="C5225" i="7"/>
  <c r="C5224" i="6"/>
  <c r="C5226" i="5"/>
  <c r="C5161" i="7"/>
  <c r="C5160" i="6"/>
  <c r="C5162" i="5"/>
  <c r="C5097" i="7"/>
  <c r="C5096" i="6"/>
  <c r="C5098" i="5"/>
  <c r="C5033" i="7"/>
  <c r="C5032" i="6"/>
  <c r="C5034" i="5"/>
  <c r="C4707" i="7"/>
  <c r="C4706" i="6"/>
  <c r="C4708" i="5"/>
  <c r="C4643" i="7"/>
  <c r="C4642" i="6"/>
  <c r="C4644" i="5"/>
  <c r="C4579" i="7"/>
  <c r="C4578" i="6"/>
  <c r="C4580" i="5"/>
  <c r="C4283" i="7"/>
  <c r="C4282" i="6"/>
  <c r="C4284" i="5"/>
  <c r="C4233" i="5"/>
  <c r="C4232" i="7"/>
  <c r="C4231" i="6"/>
  <c r="C4170" i="7"/>
  <c r="C4169" i="6"/>
  <c r="C4171" i="5"/>
  <c r="C3850" i="7"/>
  <c r="C3849" i="6"/>
  <c r="C3851" i="5"/>
  <c r="C3786" i="7"/>
  <c r="C3785" i="6"/>
  <c r="C3787" i="5"/>
  <c r="C1996" i="7"/>
  <c r="C1995" i="6"/>
  <c r="C1997" i="5"/>
  <c r="C5525" i="7"/>
  <c r="C5524" i="6"/>
  <c r="C5526" i="5"/>
  <c r="C4702" i="7"/>
  <c r="C4701" i="6"/>
  <c r="C4703" i="5"/>
  <c r="C4638" i="7"/>
  <c r="C4637" i="6"/>
  <c r="C4639" i="5"/>
  <c r="C4574" i="7"/>
  <c r="C4573" i="6"/>
  <c r="C4575" i="5"/>
  <c r="C4271" i="7"/>
  <c r="C4270" i="6"/>
  <c r="C4272" i="5"/>
  <c r="C4213" i="7"/>
  <c r="C4212" i="6"/>
  <c r="C4214" i="5"/>
  <c r="C4149" i="7"/>
  <c r="C4148" i="6"/>
  <c r="C4150" i="5"/>
  <c r="C3821" i="7"/>
  <c r="C3820" i="6"/>
  <c r="C3822" i="5"/>
  <c r="C3757" i="7"/>
  <c r="C3756" i="6"/>
  <c r="C3758" i="5"/>
  <c r="C5508" i="7"/>
  <c r="C5507" i="6"/>
  <c r="C5509" i="5"/>
  <c r="C5168" i="7"/>
  <c r="C5167" i="6"/>
  <c r="C5169" i="5"/>
  <c r="C5104" i="7"/>
  <c r="C5103" i="6"/>
  <c r="C5105" i="5"/>
  <c r="C5040" i="7"/>
  <c r="C5039" i="6"/>
  <c r="C5041" i="5"/>
  <c r="C5207" i="7"/>
  <c r="C5206" i="6"/>
  <c r="C5208" i="5"/>
  <c r="C5143" i="7"/>
  <c r="C5142" i="6"/>
  <c r="C5144" i="5"/>
  <c r="C5079" i="7"/>
  <c r="C5078" i="6"/>
  <c r="C5080" i="5"/>
  <c r="C4752" i="7"/>
  <c r="C4751" i="6"/>
  <c r="C4753" i="5"/>
  <c r="C4689" i="7"/>
  <c r="C4688" i="6"/>
  <c r="C4690" i="5"/>
  <c r="C4625" i="7"/>
  <c r="C4624" i="6"/>
  <c r="C4626" i="5"/>
  <c r="C4294" i="7"/>
  <c r="C4293" i="6"/>
  <c r="C4295" i="5"/>
  <c r="C4243" i="7"/>
  <c r="C4242" i="6"/>
  <c r="C4244" i="5"/>
  <c r="C4216" i="7"/>
  <c r="C4215" i="6"/>
  <c r="C4217" i="5"/>
  <c r="C4152" i="7"/>
  <c r="C4151" i="6"/>
  <c r="C4153" i="5"/>
  <c r="C3824" i="7"/>
  <c r="C3823" i="6"/>
  <c r="C3825" i="5"/>
  <c r="C3760" i="7"/>
  <c r="C3759" i="6"/>
  <c r="C3761" i="5"/>
  <c r="C1971" i="7"/>
  <c r="C1970" i="6"/>
  <c r="C1972" i="5"/>
  <c r="C5089" i="7"/>
  <c r="C5088" i="6"/>
  <c r="C5090" i="5"/>
  <c r="C4619" i="7"/>
  <c r="C4618" i="6"/>
  <c r="C4620" i="5"/>
  <c r="C4248" i="7"/>
  <c r="C4247" i="6"/>
  <c r="C4249" i="5"/>
  <c r="C3810" i="7"/>
  <c r="C3809" i="6"/>
  <c r="C3811" i="5"/>
  <c r="C4726" i="7"/>
  <c r="C4725" i="6"/>
  <c r="C4727" i="5"/>
  <c r="C4242" i="7"/>
  <c r="C4241" i="6"/>
  <c r="C4243" i="5"/>
  <c r="C4157" i="7"/>
  <c r="C4156" i="6"/>
  <c r="C4158" i="5"/>
  <c r="C3326" i="7"/>
  <c r="C3325" i="6"/>
  <c r="C3327" i="5"/>
  <c r="C3723" i="7"/>
  <c r="C3722" i="6"/>
  <c r="C3724" i="5"/>
  <c r="C2611" i="7"/>
  <c r="C2610" i="6"/>
  <c r="C2612" i="5"/>
  <c r="C6054" i="7"/>
  <c r="C6053" i="6"/>
  <c r="C6055" i="5"/>
  <c r="C3057" i="7"/>
  <c r="C3056" i="6"/>
  <c r="C3058" i="5"/>
  <c r="C2680" i="7"/>
  <c r="C2679" i="6"/>
  <c r="C2681" i="5"/>
  <c r="C3033" i="7"/>
  <c r="C3032" i="6"/>
  <c r="C3034" i="5"/>
  <c r="C2973" i="7"/>
  <c r="C2972" i="6"/>
  <c r="C2974" i="5"/>
  <c r="C6114" i="7"/>
  <c r="C6113" i="6"/>
  <c r="C6115" i="5"/>
  <c r="C6050" i="7"/>
  <c r="C6049" i="6"/>
  <c r="C6051" i="5"/>
  <c r="C5727" i="7"/>
  <c r="C5726" i="6"/>
  <c r="C5728" i="5"/>
  <c r="C2337" i="7"/>
  <c r="C2336" i="6"/>
  <c r="C2338" i="5"/>
  <c r="C2974" i="7"/>
  <c r="C2973" i="6"/>
  <c r="C2975" i="5"/>
  <c r="C2296" i="7"/>
  <c r="C2295" i="6"/>
  <c r="C2297" i="5"/>
  <c r="C3365" i="7"/>
  <c r="C3364" i="6"/>
  <c r="C3366" i="5"/>
  <c r="C2278" i="7"/>
  <c r="C2277" i="6"/>
  <c r="C2279" i="5"/>
  <c r="C2982" i="7"/>
  <c r="C2981" i="6"/>
  <c r="C2983" i="5"/>
  <c r="C1694" i="7"/>
  <c r="C1693" i="6"/>
  <c r="C1695" i="5"/>
  <c r="C6105" i="7"/>
  <c r="C6104" i="6"/>
  <c r="C6106" i="5"/>
  <c r="C6041" i="7"/>
  <c r="C6040" i="6"/>
  <c r="C6042" i="5"/>
  <c r="C5702" i="7"/>
  <c r="C5701" i="6"/>
  <c r="C5703" i="5"/>
  <c r="C2654" i="7"/>
  <c r="C2653" i="6"/>
  <c r="C2655" i="5"/>
  <c r="C3731" i="7"/>
  <c r="C3730" i="6"/>
  <c r="C3732" i="5"/>
  <c r="C3021" i="7"/>
  <c r="C3020" i="6"/>
  <c r="C3022" i="5"/>
  <c r="C6092" i="7"/>
  <c r="C6091" i="6"/>
  <c r="C6093" i="5"/>
  <c r="C6028" i="7"/>
  <c r="C6027" i="6"/>
  <c r="C6029" i="5"/>
  <c r="C5705" i="7"/>
  <c r="C5704" i="6"/>
  <c r="C5706" i="5"/>
  <c r="C5641" i="7"/>
  <c r="C5640" i="6"/>
  <c r="C5642" i="5"/>
  <c r="C5577" i="7"/>
  <c r="C5576" i="6"/>
  <c r="C5578" i="5"/>
  <c r="C3407" i="7"/>
  <c r="C3406" i="6"/>
  <c r="C3408" i="5"/>
  <c r="C2289" i="7"/>
  <c r="C2288" i="6"/>
  <c r="C2290" i="5"/>
  <c r="C3034" i="7"/>
  <c r="C3033" i="6"/>
  <c r="C3035" i="5"/>
  <c r="C6115" i="7"/>
  <c r="C6114" i="6"/>
  <c r="C6116" i="5"/>
  <c r="C6051" i="7"/>
  <c r="C6050" i="6"/>
  <c r="C6052" i="5"/>
  <c r="C5728" i="7"/>
  <c r="C5727" i="6"/>
  <c r="C5729" i="5"/>
  <c r="C5664" i="7"/>
  <c r="C5663" i="6"/>
  <c r="C5665" i="5"/>
  <c r="C5600" i="7"/>
  <c r="C5599" i="6"/>
  <c r="C5601" i="5"/>
  <c r="C5647" i="7"/>
  <c r="C5646" i="6"/>
  <c r="C5648" i="5"/>
  <c r="C5583" i="7"/>
  <c r="C5582" i="6"/>
  <c r="C5584" i="5"/>
  <c r="C5519" i="7"/>
  <c r="C5518" i="6"/>
  <c r="C5520" i="5"/>
  <c r="C4273" i="7"/>
  <c r="C4272" i="6"/>
  <c r="C4274" i="5"/>
  <c r="C4704" i="7"/>
  <c r="C4703" i="6"/>
  <c r="C4705" i="5"/>
  <c r="C4640" i="7"/>
  <c r="C4639" i="6"/>
  <c r="C4641" i="5"/>
  <c r="C4576" i="7"/>
  <c r="C4575" i="6"/>
  <c r="C4577" i="5"/>
  <c r="C4179" i="7"/>
  <c r="C4178" i="6"/>
  <c r="C4180" i="5"/>
  <c r="C3855" i="7"/>
  <c r="C3854" i="6"/>
  <c r="C3856" i="5"/>
  <c r="C3791" i="7"/>
  <c r="C3790" i="6"/>
  <c r="C3792" i="5"/>
  <c r="C1974" i="7"/>
  <c r="C1973" i="6"/>
  <c r="C1975" i="5"/>
  <c r="C5634" i="7"/>
  <c r="C5633" i="6"/>
  <c r="C5635" i="5"/>
  <c r="C5570" i="7"/>
  <c r="C5569" i="6"/>
  <c r="C5571" i="5"/>
  <c r="C5506" i="7"/>
  <c r="C5505" i="6"/>
  <c r="C5507" i="5"/>
  <c r="C5182" i="7"/>
  <c r="C5181" i="6"/>
  <c r="C5183" i="5"/>
  <c r="C5118" i="7"/>
  <c r="C5117" i="6"/>
  <c r="C5119" i="5"/>
  <c r="C5054" i="7"/>
  <c r="C5053" i="6"/>
  <c r="C5055" i="5"/>
  <c r="C5221" i="7"/>
  <c r="C5220" i="6"/>
  <c r="C5222" i="5"/>
  <c r="C5157" i="7"/>
  <c r="C5156" i="6"/>
  <c r="C5158" i="5"/>
  <c r="C5093" i="7"/>
  <c r="C5092" i="6"/>
  <c r="C5094" i="5"/>
  <c r="C5029" i="7"/>
  <c r="C5028" i="6"/>
  <c r="C5030" i="5"/>
  <c r="C4719" i="7"/>
  <c r="C4718" i="6"/>
  <c r="C4720" i="5"/>
  <c r="C4655" i="7"/>
  <c r="C4654" i="6"/>
  <c r="C4656" i="5"/>
  <c r="C4591" i="7"/>
  <c r="C4590" i="6"/>
  <c r="C4592" i="5"/>
  <c r="C4182" i="7"/>
  <c r="C4181" i="6"/>
  <c r="C4183" i="5"/>
  <c r="C3846" i="7"/>
  <c r="C3845" i="6"/>
  <c r="C3847" i="5"/>
  <c r="C3782" i="7"/>
  <c r="C3781" i="6"/>
  <c r="C3783" i="5"/>
  <c r="C1995" i="7"/>
  <c r="C1994" i="6"/>
  <c r="C1996" i="5"/>
  <c r="C5553" i="7"/>
  <c r="C5552" i="6"/>
  <c r="C5554" i="5"/>
  <c r="C4748" i="7"/>
  <c r="C4747" i="6"/>
  <c r="C4749" i="5"/>
  <c r="C4714" i="7"/>
  <c r="C4713" i="6"/>
  <c r="C4715" i="5"/>
  <c r="C4650" i="7"/>
  <c r="C4649" i="6"/>
  <c r="C4651" i="5"/>
  <c r="C4586" i="7"/>
  <c r="C4585" i="6"/>
  <c r="C4587" i="5"/>
  <c r="C4193" i="7"/>
  <c r="C4192" i="6"/>
  <c r="C4194" i="5"/>
  <c r="C4129" i="7"/>
  <c r="C4128" i="6"/>
  <c r="C4130" i="5"/>
  <c r="C3801" i="7"/>
  <c r="C3800" i="6"/>
  <c r="C3802" i="5"/>
  <c r="C3737" i="7"/>
  <c r="C3736" i="6"/>
  <c r="C3738" i="5"/>
  <c r="C1984" i="7"/>
  <c r="C1983" i="6"/>
  <c r="C1985" i="5"/>
  <c r="C5520" i="7"/>
  <c r="C5519" i="6"/>
  <c r="C5521" i="5"/>
  <c r="C5196" i="7"/>
  <c r="C5195" i="6"/>
  <c r="C5197" i="5"/>
  <c r="C5132" i="7"/>
  <c r="C5131" i="6"/>
  <c r="C5133" i="5"/>
  <c r="C5068" i="7"/>
  <c r="C5067" i="6"/>
  <c r="C5069" i="5"/>
  <c r="C5219" i="7"/>
  <c r="C5218" i="6"/>
  <c r="C5220" i="5"/>
  <c r="C5155" i="7"/>
  <c r="C5154" i="6"/>
  <c r="C5156" i="5"/>
  <c r="C5091" i="7"/>
  <c r="C5090" i="6"/>
  <c r="C5092" i="5"/>
  <c r="C5027" i="7"/>
  <c r="C5026" i="6"/>
  <c r="C5028" i="5"/>
  <c r="C4717" i="7"/>
  <c r="C4716" i="6"/>
  <c r="C4718" i="5"/>
  <c r="C4653" i="7"/>
  <c r="C4652" i="6"/>
  <c r="C4654" i="5"/>
  <c r="C4589" i="7"/>
  <c r="C4588" i="6"/>
  <c r="C4590" i="5"/>
  <c r="C4180" i="7"/>
  <c r="C4179" i="6"/>
  <c r="C4181" i="5"/>
  <c r="C3852" i="7"/>
  <c r="C3851" i="6"/>
  <c r="C3853" i="5"/>
  <c r="C3788" i="7"/>
  <c r="C3787" i="6"/>
  <c r="C3789" i="5"/>
  <c r="C2002" i="7"/>
  <c r="C2001" i="6"/>
  <c r="C2003" i="5"/>
  <c r="C2655" i="7"/>
  <c r="C2654" i="6"/>
  <c r="C2656" i="5"/>
  <c r="C1962" i="7"/>
  <c r="C1961" i="6"/>
  <c r="C1963" i="5"/>
  <c r="C2671" i="7"/>
  <c r="C2670" i="6"/>
  <c r="C2672" i="5"/>
  <c r="C3045" i="7"/>
  <c r="C3044" i="6"/>
  <c r="C3046" i="5"/>
  <c r="C3411" i="7"/>
  <c r="C3410" i="6"/>
  <c r="C3412" i="5"/>
  <c r="C2951" i="7"/>
  <c r="C2950" i="6"/>
  <c r="C2952" i="5"/>
  <c r="C3394" i="7"/>
  <c r="C3393" i="6"/>
  <c r="C3395" i="5"/>
  <c r="C2298" i="7"/>
  <c r="C2297" i="6"/>
  <c r="C2299" i="5"/>
  <c r="C2992" i="7"/>
  <c r="C2991" i="6"/>
  <c r="C2993" i="5"/>
  <c r="C3412" i="7"/>
  <c r="C3411" i="6"/>
  <c r="C3413" i="5"/>
  <c r="C2300" i="7"/>
  <c r="C2299" i="6"/>
  <c r="C2301" i="5"/>
  <c r="C2649" i="7"/>
  <c r="C2648" i="6"/>
  <c r="C2650" i="5"/>
  <c r="C3436" i="7"/>
  <c r="C3435" i="6"/>
  <c r="C3437" i="5"/>
  <c r="C5015" i="7"/>
  <c r="C5014" i="6"/>
  <c r="C5016" i="5"/>
  <c r="C3358" i="7"/>
  <c r="C3357" i="6"/>
  <c r="C3359" i="5"/>
  <c r="C3437" i="7"/>
  <c r="C3436" i="6"/>
  <c r="C3438" i="5"/>
  <c r="C2600" i="7"/>
  <c r="C2599" i="6"/>
  <c r="C2601" i="5"/>
  <c r="C2989" i="7"/>
  <c r="C2988" i="6"/>
  <c r="C2990" i="5"/>
  <c r="C3424" i="7"/>
  <c r="C3423" i="6"/>
  <c r="C3425" i="5"/>
  <c r="C2631" i="7"/>
  <c r="C2630" i="6"/>
  <c r="C2632" i="5"/>
  <c r="C3006" i="7"/>
  <c r="C3005" i="6"/>
  <c r="C3007" i="5"/>
  <c r="C3393" i="7"/>
  <c r="C3392" i="6"/>
  <c r="C3394" i="5"/>
  <c r="C3729" i="7"/>
  <c r="C3728" i="6"/>
  <c r="C3730" i="5"/>
  <c r="C2626" i="7"/>
  <c r="C2625" i="6"/>
  <c r="C2627" i="5"/>
  <c r="C3335" i="7"/>
  <c r="C3334" i="6"/>
  <c r="C3336" i="5"/>
  <c r="C3724" i="7"/>
  <c r="C3723" i="6"/>
  <c r="C3725" i="5"/>
  <c r="C2313" i="7"/>
  <c r="C2312" i="6"/>
  <c r="C2314" i="5"/>
  <c r="C2959" i="7"/>
  <c r="C2958" i="6"/>
  <c r="C2960" i="5"/>
  <c r="C3381" i="7"/>
  <c r="C3380" i="6"/>
  <c r="C3382" i="5"/>
  <c r="C2290" i="7"/>
  <c r="C2289" i="6"/>
  <c r="C2291" i="5"/>
  <c r="C2665" i="7"/>
  <c r="C2664" i="6"/>
  <c r="C2666" i="5"/>
  <c r="C3038" i="7"/>
  <c r="C3037" i="6"/>
  <c r="C3039" i="5"/>
  <c r="C3428" i="7"/>
  <c r="C3427" i="6"/>
  <c r="C3429" i="5"/>
  <c r="C2305" i="7"/>
  <c r="C2304" i="6"/>
  <c r="C2306" i="5"/>
  <c r="C2664" i="7"/>
  <c r="C2663" i="6"/>
  <c r="C2665" i="5"/>
  <c r="C3354" i="7"/>
  <c r="C3353" i="6"/>
  <c r="C3355" i="5"/>
  <c r="C2270" i="7"/>
  <c r="C2269" i="6"/>
  <c r="C2271" i="5"/>
  <c r="C2952" i="7"/>
  <c r="C2951" i="6"/>
  <c r="C2953" i="5"/>
  <c r="C3444" i="7"/>
  <c r="C3443" i="6"/>
  <c r="C3445" i="5"/>
  <c r="C2291" i="7"/>
  <c r="C2290" i="6"/>
  <c r="C2292" i="5"/>
  <c r="C2657" i="7"/>
  <c r="C2656" i="6"/>
  <c r="C2658" i="5"/>
  <c r="C3353" i="7"/>
  <c r="C3352" i="6"/>
  <c r="C3354" i="5"/>
  <c r="C3726" i="7"/>
  <c r="C3725" i="6"/>
  <c r="C3727" i="5"/>
  <c r="C2618" i="7"/>
  <c r="C2617" i="6"/>
  <c r="C2619" i="5"/>
  <c r="C3012" i="7"/>
  <c r="C3011" i="6"/>
  <c r="C3013" i="5"/>
  <c r="C3728" i="7"/>
  <c r="C3727" i="6"/>
  <c r="C3729" i="5"/>
  <c r="C2958" i="7"/>
  <c r="C2957" i="6"/>
  <c r="C2959" i="5"/>
  <c r="C3350" i="7"/>
  <c r="C3349" i="6"/>
  <c r="C3351" i="5"/>
  <c r="C3713" i="7"/>
  <c r="C3712" i="6"/>
  <c r="C3714" i="5"/>
  <c r="C2630" i="7"/>
  <c r="C2629" i="6"/>
  <c r="C2631" i="5"/>
  <c r="C2977" i="7"/>
  <c r="C2976" i="6"/>
  <c r="C2978" i="5"/>
  <c r="C3321" i="7"/>
  <c r="C3320" i="6"/>
  <c r="C3322" i="5"/>
  <c r="C4559" i="7"/>
  <c r="C4558" i="6"/>
  <c r="C4560" i="5"/>
  <c r="C1447" i="5"/>
  <c r="C1446" i="7"/>
  <c r="C1445" i="6"/>
  <c r="C1439" i="5"/>
  <c r="C1438" i="7"/>
  <c r="C1437" i="6"/>
  <c r="C1479" i="5"/>
  <c r="C1478" i="7"/>
  <c r="C1477" i="6"/>
  <c r="C1441" i="5"/>
  <c r="C1440" i="7"/>
  <c r="C1439" i="6"/>
  <c r="C1461" i="5"/>
  <c r="C1460" i="7"/>
  <c r="C1459" i="6"/>
  <c r="C1431" i="5"/>
  <c r="C1430" i="7"/>
  <c r="C1429" i="6"/>
  <c r="C2599" i="7"/>
  <c r="C2598" i="6"/>
  <c r="C2600" i="5"/>
  <c r="C2949" i="7"/>
  <c r="C2948" i="6"/>
  <c r="C2950" i="5"/>
  <c r="C4557" i="7"/>
  <c r="C4556" i="6"/>
  <c r="C4558" i="5"/>
  <c r="C1427" i="5"/>
  <c r="C1426" i="7"/>
  <c r="C1425" i="6"/>
  <c r="C3450" i="7"/>
  <c r="C3449" i="6"/>
  <c r="C3451" i="5"/>
  <c r="C5733" i="7"/>
  <c r="C5732" i="6"/>
  <c r="C5734" i="5"/>
  <c r="C1416" i="7"/>
  <c r="C1415" i="6"/>
  <c r="C1417" i="5"/>
  <c r="C2598" i="7"/>
  <c r="C2597" i="6"/>
  <c r="C2599" i="5"/>
  <c r="C1702" i="7"/>
  <c r="C1701" i="6"/>
  <c r="C1703" i="5"/>
  <c r="C5233" i="7"/>
  <c r="C5232" i="6"/>
  <c r="C5234" i="5"/>
  <c r="C2690" i="7"/>
  <c r="C2689" i="6"/>
  <c r="C2691" i="5"/>
  <c r="C1473" i="5"/>
  <c r="C1472" i="7"/>
  <c r="C1471" i="6"/>
  <c r="C5732" i="7"/>
  <c r="C5731" i="6"/>
  <c r="C5733" i="5"/>
  <c r="C3710" i="7"/>
  <c r="C3709" i="6"/>
  <c r="C3711" i="5"/>
  <c r="C16" i="7"/>
  <c r="C15" i="6"/>
  <c r="C17" i="5"/>
  <c r="C49" i="7"/>
  <c r="C50" i="5"/>
  <c r="C48" i="6"/>
  <c r="C79" i="7"/>
  <c r="C78" i="6"/>
  <c r="C80" i="5"/>
  <c r="C100" i="7"/>
  <c r="C99" i="6"/>
  <c r="C101" i="5"/>
  <c r="C56" i="7"/>
  <c r="C55" i="6"/>
  <c r="C57" i="5"/>
  <c r="C132" i="7"/>
  <c r="C131" i="6"/>
  <c r="C133" i="5"/>
  <c r="C84" i="7"/>
  <c r="C83" i="6"/>
  <c r="C85" i="5"/>
  <c r="C161" i="7"/>
  <c r="C162" i="5"/>
  <c r="C160" i="6"/>
  <c r="C244" i="7"/>
  <c r="C243" i="6"/>
  <c r="C245" i="5"/>
  <c r="C138" i="7"/>
  <c r="C137" i="6"/>
  <c r="C139" i="5"/>
  <c r="C33" i="7"/>
  <c r="C34" i="5"/>
  <c r="C32" i="6"/>
  <c r="C203" i="7"/>
  <c r="C204" i="5"/>
  <c r="C202" i="6"/>
  <c r="C241" i="7"/>
  <c r="C242" i="5"/>
  <c r="C240" i="6"/>
  <c r="C173" i="7"/>
  <c r="C174" i="5"/>
  <c r="C172" i="6"/>
  <c r="C253" i="7"/>
  <c r="C254" i="5"/>
  <c r="C252" i="6"/>
  <c r="C275" i="7"/>
  <c r="C276" i="5"/>
  <c r="C274" i="6"/>
  <c r="C292" i="7"/>
  <c r="C291" i="6"/>
  <c r="C293" i="5"/>
  <c r="C335" i="7"/>
  <c r="C334" i="6"/>
  <c r="C336" i="5"/>
  <c r="C406" i="7"/>
  <c r="C405" i="6"/>
  <c r="C407" i="5"/>
  <c r="C325" i="7"/>
  <c r="C326" i="5"/>
  <c r="C324" i="6"/>
  <c r="C384" i="7"/>
  <c r="C383" i="6"/>
  <c r="C385" i="5"/>
  <c r="C436" i="7"/>
  <c r="C435" i="6"/>
  <c r="C437" i="5"/>
  <c r="C405" i="7"/>
  <c r="C406" i="5"/>
  <c r="C404" i="6"/>
  <c r="C464" i="7"/>
  <c r="C463" i="6"/>
  <c r="C465" i="5"/>
  <c r="C496" i="7"/>
  <c r="C495" i="6"/>
  <c r="C497" i="5"/>
  <c r="C324" i="7"/>
  <c r="C323" i="6"/>
  <c r="C325" i="5"/>
  <c r="C373" i="7"/>
  <c r="C374" i="5"/>
  <c r="C372" i="6"/>
  <c r="C441" i="7"/>
  <c r="C442" i="5"/>
  <c r="C440" i="6"/>
  <c r="C479" i="7"/>
  <c r="C478" i="6"/>
  <c r="C480" i="5"/>
  <c r="C540" i="7"/>
  <c r="C539" i="6"/>
  <c r="C541" i="5"/>
  <c r="C593" i="7"/>
  <c r="C594" i="5"/>
  <c r="C592" i="6"/>
  <c r="C690" i="7"/>
  <c r="C689" i="6"/>
  <c r="C691" i="5"/>
  <c r="C456" i="7"/>
  <c r="C455" i="6"/>
  <c r="C457" i="5"/>
  <c r="C502" i="7"/>
  <c r="C501" i="6"/>
  <c r="C503" i="5"/>
  <c r="C562" i="7"/>
  <c r="C561" i="6"/>
  <c r="C563" i="5"/>
  <c r="C676" i="7"/>
  <c r="C675" i="6"/>
  <c r="C677" i="5"/>
  <c r="C728" i="7"/>
  <c r="C727" i="6"/>
  <c r="C729" i="5"/>
  <c r="C435" i="7"/>
  <c r="C436" i="5"/>
  <c r="C434" i="6"/>
  <c r="C624" i="7"/>
  <c r="C623" i="6"/>
  <c r="C625" i="5"/>
  <c r="C17" i="7"/>
  <c r="C18" i="5"/>
  <c r="C16" i="6"/>
  <c r="C51" i="7"/>
  <c r="C52" i="5"/>
  <c r="C50" i="6"/>
  <c r="C89" i="7"/>
  <c r="C90" i="5"/>
  <c r="C88" i="6"/>
  <c r="C127" i="7"/>
  <c r="C126" i="6"/>
  <c r="C128" i="5"/>
  <c r="C30" i="7"/>
  <c r="C29" i="6"/>
  <c r="C31" i="5"/>
  <c r="C111" i="7"/>
  <c r="C110" i="6"/>
  <c r="C112" i="5"/>
  <c r="C65" i="7"/>
  <c r="C66" i="5"/>
  <c r="C64" i="6"/>
  <c r="C118" i="7"/>
  <c r="C117" i="6"/>
  <c r="C119" i="5"/>
  <c r="C185" i="7"/>
  <c r="C186" i="5"/>
  <c r="C184" i="6"/>
  <c r="C262" i="7"/>
  <c r="C261" i="6"/>
  <c r="C263" i="5"/>
  <c r="C139" i="7"/>
  <c r="C140" i="5"/>
  <c r="C138" i="6"/>
  <c r="C34" i="7"/>
  <c r="C33" i="6"/>
  <c r="C35" i="5"/>
  <c r="C191" i="7"/>
  <c r="C190" i="6"/>
  <c r="C192" i="5"/>
  <c r="C238" i="7"/>
  <c r="C237" i="6"/>
  <c r="C239" i="5"/>
  <c r="C178" i="7"/>
  <c r="C177" i="6"/>
  <c r="C179" i="5"/>
  <c r="C254" i="7"/>
  <c r="C253" i="6"/>
  <c r="C255" i="5"/>
  <c r="C272" i="7"/>
  <c r="C271" i="6"/>
  <c r="C273" i="5"/>
  <c r="C289" i="7"/>
  <c r="C290" i="5"/>
  <c r="C288" i="6"/>
  <c r="C341" i="7"/>
  <c r="C342" i="5"/>
  <c r="C340" i="6"/>
  <c r="C407" i="7"/>
  <c r="C406" i="6"/>
  <c r="C408" i="5"/>
  <c r="C326" i="7"/>
  <c r="C325" i="6"/>
  <c r="C327" i="5"/>
  <c r="C385" i="7"/>
  <c r="C386" i="5"/>
  <c r="C384" i="6"/>
  <c r="C437" i="7"/>
  <c r="C438" i="5"/>
  <c r="C436" i="6"/>
  <c r="C386" i="7"/>
  <c r="C385" i="6"/>
  <c r="C387" i="5"/>
  <c r="C450" i="7"/>
  <c r="C449" i="6"/>
  <c r="C451" i="5"/>
  <c r="C493" i="7"/>
  <c r="C494" i="5"/>
  <c r="C492" i="6"/>
  <c r="C316" i="7"/>
  <c r="C315" i="6"/>
  <c r="C317" i="5"/>
  <c r="C374" i="7"/>
  <c r="C373" i="6"/>
  <c r="C375" i="5"/>
  <c r="C442" i="7"/>
  <c r="C441" i="6"/>
  <c r="C443" i="5"/>
  <c r="C498" i="7"/>
  <c r="C497" i="6"/>
  <c r="C499" i="5"/>
  <c r="C537" i="7"/>
  <c r="C538" i="5"/>
  <c r="C536" i="6"/>
  <c r="C594" i="7"/>
  <c r="C593" i="6"/>
  <c r="C595" i="5"/>
  <c r="C664" i="7"/>
  <c r="C663" i="6"/>
  <c r="C665" i="5"/>
  <c r="C696" i="7"/>
  <c r="C695" i="6"/>
  <c r="C697" i="5"/>
  <c r="C482" i="7"/>
  <c r="C481" i="6"/>
  <c r="C483" i="5"/>
  <c r="C551" i="7"/>
  <c r="C550" i="6"/>
  <c r="C552" i="5"/>
  <c r="C718" i="7"/>
  <c r="C717" i="6"/>
  <c r="C719" i="5"/>
  <c r="C778" i="7"/>
  <c r="C777" i="6"/>
  <c r="C779" i="5"/>
  <c r="C613" i="7"/>
  <c r="C614" i="5"/>
  <c r="C612" i="6"/>
  <c r="C5" i="7"/>
  <c r="C6" i="5"/>
  <c r="C4" i="6"/>
  <c r="C43" i="7"/>
  <c r="C44" i="5"/>
  <c r="C42" i="6"/>
  <c r="C77" i="7"/>
  <c r="C78" i="5"/>
  <c r="C76" i="6"/>
  <c r="C128" i="7"/>
  <c r="C127" i="6"/>
  <c r="C129" i="5"/>
  <c r="C31" i="7"/>
  <c r="C30" i="6"/>
  <c r="C32" i="5"/>
  <c r="C112" i="7"/>
  <c r="C111" i="6"/>
  <c r="C113" i="5"/>
  <c r="C22" i="7"/>
  <c r="C21" i="6"/>
  <c r="C23" i="5"/>
  <c r="C75" i="7"/>
  <c r="C76" i="5"/>
  <c r="C74" i="6"/>
  <c r="C119" i="7"/>
  <c r="C118" i="6"/>
  <c r="C120" i="5"/>
  <c r="C198" i="7"/>
  <c r="C197" i="6"/>
  <c r="C199" i="5"/>
  <c r="C246" i="7"/>
  <c r="C245" i="6"/>
  <c r="C247" i="5"/>
  <c r="C200" i="7"/>
  <c r="C199" i="6"/>
  <c r="C201" i="5"/>
  <c r="C188" i="7"/>
  <c r="C187" i="6"/>
  <c r="C189" i="5"/>
  <c r="C227" i="7"/>
  <c r="C228" i="5"/>
  <c r="C226" i="6"/>
  <c r="C179" i="7"/>
  <c r="C180" i="5"/>
  <c r="C178" i="6"/>
  <c r="C251" i="7"/>
  <c r="C252" i="5"/>
  <c r="C250" i="6"/>
  <c r="C269" i="7"/>
  <c r="C270" i="5"/>
  <c r="C268" i="6"/>
  <c r="C290" i="7"/>
  <c r="C289" i="6"/>
  <c r="C291" i="5"/>
  <c r="C337" i="7"/>
  <c r="C338" i="5"/>
  <c r="C336" i="6"/>
  <c r="C383" i="7"/>
  <c r="C382" i="6"/>
  <c r="C384" i="5"/>
  <c r="C350" i="7"/>
  <c r="C349" i="6"/>
  <c r="C351" i="5"/>
  <c r="C419" i="7"/>
  <c r="C420" i="5"/>
  <c r="C418" i="6"/>
  <c r="C286" i="7"/>
  <c r="C285" i="6"/>
  <c r="C287" i="5"/>
  <c r="C393" i="7"/>
  <c r="C394" i="5"/>
  <c r="C392" i="6"/>
  <c r="C451" i="7"/>
  <c r="C452" i="5"/>
  <c r="C450" i="6"/>
  <c r="C494" i="7"/>
  <c r="C493" i="6"/>
  <c r="C495" i="5"/>
  <c r="C327" i="7"/>
  <c r="C326" i="6"/>
  <c r="C328" i="5"/>
  <c r="C379" i="7"/>
  <c r="C380" i="5"/>
  <c r="C378" i="6"/>
  <c r="C443" i="7"/>
  <c r="C444" i="5"/>
  <c r="C442" i="6"/>
  <c r="C477" i="7"/>
  <c r="C478" i="5"/>
  <c r="C476" i="6"/>
  <c r="C534" i="7"/>
  <c r="C533" i="6"/>
  <c r="C535" i="5"/>
  <c r="C568" i="7"/>
  <c r="C567" i="6"/>
  <c r="C569" i="5"/>
  <c r="C661" i="7"/>
  <c r="C660" i="6"/>
  <c r="C662" i="5"/>
  <c r="C697" i="7"/>
  <c r="C696" i="6"/>
  <c r="C698" i="5"/>
  <c r="C458" i="7"/>
  <c r="C457" i="6"/>
  <c r="C459" i="5"/>
  <c r="C552" i="7"/>
  <c r="C551" i="6"/>
  <c r="C553" i="5"/>
  <c r="C712" i="7"/>
  <c r="C711" i="6"/>
  <c r="C713" i="5"/>
  <c r="C734" i="7"/>
  <c r="C733" i="6"/>
  <c r="C735" i="5"/>
  <c r="C555" i="7"/>
  <c r="C556" i="5"/>
  <c r="C554" i="6"/>
  <c r="C10" i="7"/>
  <c r="C9" i="6"/>
  <c r="C11" i="5"/>
  <c r="C37" i="7"/>
  <c r="C38" i="5"/>
  <c r="C36" i="6"/>
  <c r="C73" i="7"/>
  <c r="C74" i="5"/>
  <c r="C72" i="6"/>
  <c r="C95" i="7"/>
  <c r="C94" i="6"/>
  <c r="C96" i="5"/>
  <c r="C152" i="7"/>
  <c r="C151" i="6"/>
  <c r="C153" i="5"/>
  <c r="C101" i="7"/>
  <c r="C102" i="5"/>
  <c r="C100" i="6"/>
  <c r="C131" i="7"/>
  <c r="C132" i="5"/>
  <c r="C130" i="6"/>
  <c r="C39" i="7"/>
  <c r="C38" i="6"/>
  <c r="C40" i="5"/>
  <c r="C76" i="7"/>
  <c r="C75" i="6"/>
  <c r="C77" i="5"/>
  <c r="C141" i="7"/>
  <c r="C142" i="5"/>
  <c r="C140" i="6"/>
  <c r="C199" i="7"/>
  <c r="C198" i="6"/>
  <c r="C200" i="5"/>
  <c r="C137" i="7"/>
  <c r="C138" i="5"/>
  <c r="C136" i="6"/>
  <c r="C32" i="7"/>
  <c r="C31" i="6"/>
  <c r="C33" i="5"/>
  <c r="C202" i="7"/>
  <c r="C201" i="6"/>
  <c r="C203" i="5"/>
  <c r="C180" i="7"/>
  <c r="C179" i="6"/>
  <c r="C181" i="5"/>
  <c r="C256" i="7"/>
  <c r="C255" i="6"/>
  <c r="C257" i="5"/>
  <c r="C278" i="7"/>
  <c r="C277" i="6"/>
  <c r="C279" i="5"/>
  <c r="C295" i="7"/>
  <c r="C294" i="6"/>
  <c r="C296" i="5"/>
  <c r="C334" i="7"/>
  <c r="C333" i="6"/>
  <c r="C335" i="5"/>
  <c r="C397" i="7"/>
  <c r="C398" i="5"/>
  <c r="C396" i="6"/>
  <c r="C361" i="7"/>
  <c r="C362" i="5"/>
  <c r="C360" i="6"/>
  <c r="C431" i="7"/>
  <c r="C430" i="6"/>
  <c r="C432" i="5"/>
  <c r="C394" i="7"/>
  <c r="C393" i="6"/>
  <c r="C395" i="5"/>
  <c r="C452" i="7"/>
  <c r="C451" i="6"/>
  <c r="C453" i="5"/>
  <c r="C495" i="7"/>
  <c r="C494" i="6"/>
  <c r="C496" i="5"/>
  <c r="C328" i="7"/>
  <c r="C327" i="6"/>
  <c r="C329" i="5"/>
  <c r="C372" i="7"/>
  <c r="C371" i="6"/>
  <c r="C373" i="5"/>
  <c r="C425" i="7"/>
  <c r="C426" i="5"/>
  <c r="C424" i="6"/>
  <c r="C478" i="7"/>
  <c r="C477" i="6"/>
  <c r="C479" i="5"/>
  <c r="C559" i="7"/>
  <c r="C558" i="6"/>
  <c r="C560" i="5"/>
  <c r="C607" i="7"/>
  <c r="C606" i="6"/>
  <c r="C608" i="5"/>
  <c r="C689" i="7"/>
  <c r="C688" i="6"/>
  <c r="C690" i="5"/>
  <c r="C455" i="7"/>
  <c r="C454" i="6"/>
  <c r="C456" i="5"/>
  <c r="C549" i="7"/>
  <c r="C550" i="5"/>
  <c r="C548" i="6"/>
  <c r="C669" i="7"/>
  <c r="C668" i="6"/>
  <c r="C670" i="5"/>
  <c r="C727" i="7"/>
  <c r="C726" i="6"/>
  <c r="C728" i="5"/>
  <c r="C449" i="7"/>
  <c r="C450" i="5"/>
  <c r="C448" i="6"/>
  <c r="C572" i="7"/>
  <c r="C571" i="6"/>
  <c r="C573" i="5"/>
  <c r="C596" i="7"/>
  <c r="C595" i="6"/>
  <c r="C597" i="5"/>
  <c r="C694" i="7"/>
  <c r="C693" i="6"/>
  <c r="C695" i="5"/>
  <c r="C523" i="7"/>
  <c r="C524" i="5"/>
  <c r="C522" i="6"/>
  <c r="C604" i="7"/>
  <c r="C603" i="6"/>
  <c r="C605" i="5"/>
  <c r="C652" i="7"/>
  <c r="C651" i="6"/>
  <c r="C653" i="5"/>
  <c r="C775" i="7"/>
  <c r="C774" i="6"/>
  <c r="C776" i="5"/>
  <c r="C807" i="7"/>
  <c r="C806" i="6"/>
  <c r="C808" i="5"/>
  <c r="C893" i="7"/>
  <c r="C892" i="6"/>
  <c r="C894" i="5"/>
  <c r="C996" i="7"/>
  <c r="C995" i="6"/>
  <c r="C997" i="5"/>
  <c r="C1075" i="7"/>
  <c r="C1074" i="6"/>
  <c r="C1076" i="5"/>
  <c r="C828" i="7"/>
  <c r="C827" i="6"/>
  <c r="C829" i="5"/>
  <c r="C913" i="6"/>
  <c r="C914" i="7"/>
  <c r="C915" i="5"/>
  <c r="C976" i="7"/>
  <c r="C975" i="6"/>
  <c r="C977" i="5"/>
  <c r="C1066" i="7"/>
  <c r="C1065" i="6"/>
  <c r="C1067" i="5"/>
  <c r="C813" i="7"/>
  <c r="C812" i="6"/>
  <c r="C814" i="5"/>
  <c r="C908" i="7"/>
  <c r="C907" i="6"/>
  <c r="C909" i="5"/>
  <c r="C986" i="7"/>
  <c r="C985" i="6"/>
  <c r="C987" i="5"/>
  <c r="C1040" i="7"/>
  <c r="C1039" i="6"/>
  <c r="C1041" i="5"/>
  <c r="C741" i="7"/>
  <c r="C740" i="6"/>
  <c r="C742" i="5"/>
  <c r="C847" i="7"/>
  <c r="C846" i="6"/>
  <c r="C848" i="5"/>
  <c r="C911" i="7"/>
  <c r="C910" i="6"/>
  <c r="C912" i="5"/>
  <c r="C960" i="7"/>
  <c r="C959" i="6"/>
  <c r="C961" i="5"/>
  <c r="C992" i="7"/>
  <c r="C991" i="6"/>
  <c r="C993" i="5"/>
  <c r="C1116" i="7"/>
  <c r="C1115" i="6"/>
  <c r="C1117" i="5"/>
  <c r="C1235" i="7"/>
  <c r="C1234" i="6"/>
  <c r="C1236" i="5"/>
  <c r="C1373" i="7"/>
  <c r="C1372" i="6"/>
  <c r="C1374" i="5"/>
  <c r="C1118" i="7"/>
  <c r="C1117" i="6"/>
  <c r="C1119" i="5"/>
  <c r="C1174" i="7"/>
  <c r="C1173" i="6"/>
  <c r="C1175" i="5"/>
  <c r="C1218" i="7"/>
  <c r="C1217" i="6"/>
  <c r="C1219" i="5"/>
  <c r="C1271" i="7"/>
  <c r="C1270" i="6"/>
  <c r="C1272" i="5"/>
  <c r="C1321" i="7"/>
  <c r="C1320" i="6"/>
  <c r="C1322" i="5"/>
  <c r="C1355" i="7"/>
  <c r="C1354" i="6"/>
  <c r="C1356" i="5"/>
  <c r="C1142" i="7"/>
  <c r="C1141" i="6"/>
  <c r="C1143" i="5"/>
  <c r="C1250" i="7"/>
  <c r="C1249" i="6"/>
  <c r="C1251" i="5"/>
  <c r="C1361" i="7"/>
  <c r="C1360" i="6"/>
  <c r="C1362" i="5"/>
  <c r="C1114" i="7"/>
  <c r="C1113" i="6"/>
  <c r="C1115" i="5"/>
  <c r="C1169" i="7"/>
  <c r="C1168" i="6"/>
  <c r="C1170" i="5"/>
  <c r="C1226" i="7"/>
  <c r="C1225" i="6"/>
  <c r="C1227" i="5"/>
  <c r="C1325" i="7"/>
  <c r="C1324" i="6"/>
  <c r="C1326" i="5"/>
  <c r="C597" i="7"/>
  <c r="C598" i="5"/>
  <c r="C596" i="6"/>
  <c r="C631" i="7"/>
  <c r="C630" i="6"/>
  <c r="C632" i="5"/>
  <c r="C516" i="7"/>
  <c r="C515" i="6"/>
  <c r="C517" i="5"/>
  <c r="C580" i="7"/>
  <c r="C579" i="6"/>
  <c r="C581" i="5"/>
  <c r="C605" i="7"/>
  <c r="C606" i="5"/>
  <c r="C604" i="6"/>
  <c r="C655" i="7"/>
  <c r="C654" i="6"/>
  <c r="C656" i="5"/>
  <c r="C760" i="7"/>
  <c r="C759" i="6"/>
  <c r="C761" i="5"/>
  <c r="C801" i="7"/>
  <c r="C800" i="6"/>
  <c r="C802" i="5"/>
  <c r="C857" i="7"/>
  <c r="C856" i="6"/>
  <c r="C858" i="5"/>
  <c r="C951" i="7"/>
  <c r="C950" i="6"/>
  <c r="C952" i="5"/>
  <c r="C1031" i="7"/>
  <c r="C1030" i="6"/>
  <c r="C1032" i="5"/>
  <c r="C1076" i="7"/>
  <c r="C1075" i="6"/>
  <c r="C1077" i="5"/>
  <c r="C829" i="7"/>
  <c r="C828" i="6"/>
  <c r="C830" i="5"/>
  <c r="C870" i="7"/>
  <c r="C869" i="6"/>
  <c r="C871" i="5"/>
  <c r="C931" i="7"/>
  <c r="C930" i="6"/>
  <c r="C932" i="5"/>
  <c r="C977" i="7"/>
  <c r="C976" i="6"/>
  <c r="C978" i="5"/>
  <c r="C1071" i="7"/>
  <c r="C1070" i="6"/>
  <c r="C1072" i="5"/>
  <c r="C794" i="7"/>
  <c r="C793" i="6"/>
  <c r="C795" i="5"/>
  <c r="C842" i="7"/>
  <c r="C841" i="6"/>
  <c r="C843" i="5"/>
  <c r="C902" i="7"/>
  <c r="C901" i="6"/>
  <c r="C903" i="5"/>
  <c r="C1010" i="7"/>
  <c r="C1009" i="6"/>
  <c r="C1011" i="5"/>
  <c r="C1050" i="7"/>
  <c r="C1049" i="6"/>
  <c r="C1051" i="5"/>
  <c r="C755" i="7"/>
  <c r="C754" i="6"/>
  <c r="C756" i="5"/>
  <c r="C833" i="7"/>
  <c r="C832" i="6"/>
  <c r="C834" i="5"/>
  <c r="C905" i="7"/>
  <c r="C904" i="6"/>
  <c r="C906" i="5"/>
  <c r="C970" i="7"/>
  <c r="C969" i="6"/>
  <c r="C971" i="5"/>
  <c r="C1004" i="7"/>
  <c r="C1003" i="6"/>
  <c r="C1005" i="5"/>
  <c r="C1158" i="7"/>
  <c r="C1157" i="6"/>
  <c r="C1159" i="5"/>
  <c r="C1203" i="7"/>
  <c r="C1202" i="6"/>
  <c r="C1204" i="5"/>
  <c r="C1241" i="7"/>
  <c r="C1240" i="6"/>
  <c r="C1242" i="5"/>
  <c r="C1328" i="7"/>
  <c r="C1327" i="6"/>
  <c r="C1329" i="5"/>
  <c r="C1097" i="7"/>
  <c r="C1096" i="6"/>
  <c r="C1098" i="5"/>
  <c r="C1161" i="7"/>
  <c r="C1160" i="6"/>
  <c r="C1162" i="5"/>
  <c r="C1205" i="7"/>
  <c r="C1204" i="6"/>
  <c r="C1206" i="5"/>
  <c r="C1272" i="7"/>
  <c r="C1271" i="6"/>
  <c r="C1273" i="5"/>
  <c r="C1322" i="7"/>
  <c r="C1321" i="6"/>
  <c r="C1323" i="5"/>
  <c r="C1134" i="7"/>
  <c r="C1133" i="6"/>
  <c r="C1135" i="5"/>
  <c r="C1193" i="7"/>
  <c r="C1192" i="6"/>
  <c r="C1194" i="5"/>
  <c r="C1274" i="7"/>
  <c r="C1273" i="6"/>
  <c r="C1275" i="5"/>
  <c r="C1362" i="7"/>
  <c r="C1361" i="6"/>
  <c r="C1363" i="5"/>
  <c r="C1107" i="7"/>
  <c r="C1106" i="6"/>
  <c r="C1108" i="5"/>
  <c r="C1155" i="7"/>
  <c r="C1154" i="6"/>
  <c r="C1156" i="5"/>
  <c r="C1278" i="7"/>
  <c r="C1277" i="6"/>
  <c r="C1279" i="5"/>
  <c r="C707" i="7"/>
  <c r="C706" i="6"/>
  <c r="C708" i="5"/>
  <c r="C581" i="7"/>
  <c r="C582" i="5"/>
  <c r="C580" i="6"/>
  <c r="C615" i="7"/>
  <c r="C614" i="6"/>
  <c r="C616" i="5"/>
  <c r="C679" i="7"/>
  <c r="C678" i="6"/>
  <c r="C680" i="5"/>
  <c r="C743" i="7"/>
  <c r="C742" i="6"/>
  <c r="C744" i="5"/>
  <c r="C758" i="7"/>
  <c r="C757" i="6"/>
  <c r="C759" i="5"/>
  <c r="C802" i="7"/>
  <c r="C801" i="6"/>
  <c r="C803" i="5"/>
  <c r="C898" i="7"/>
  <c r="C897" i="6"/>
  <c r="C899" i="5"/>
  <c r="C998" i="7"/>
  <c r="C997" i="6"/>
  <c r="C999" i="5"/>
  <c r="C1054" i="7"/>
  <c r="C1053" i="6"/>
  <c r="C1055" i="5"/>
  <c r="C810" i="7"/>
  <c r="C809" i="6"/>
  <c r="C811" i="5"/>
  <c r="C859" i="7"/>
  <c r="C858" i="6"/>
  <c r="C860" i="5"/>
  <c r="C920" i="7"/>
  <c r="C919" i="6"/>
  <c r="C921" i="5"/>
  <c r="C978" i="7"/>
  <c r="C977" i="6"/>
  <c r="C979" i="5"/>
  <c r="C1084" i="7"/>
  <c r="C1083" i="6"/>
  <c r="C1085" i="5"/>
  <c r="C804" i="7"/>
  <c r="C803" i="6"/>
  <c r="C805" i="5"/>
  <c r="C899" i="7"/>
  <c r="C898" i="6"/>
  <c r="C900" i="5"/>
  <c r="C1018" i="7"/>
  <c r="C1017" i="6"/>
  <c r="C1019" i="5"/>
  <c r="C1051" i="7"/>
  <c r="C1050" i="6"/>
  <c r="C1052" i="5"/>
  <c r="C796" i="7"/>
  <c r="C795" i="6"/>
  <c r="C797" i="5"/>
  <c r="C845" i="7"/>
  <c r="C844" i="6"/>
  <c r="C846" i="5"/>
  <c r="C922" i="7"/>
  <c r="C921" i="6"/>
  <c r="C923" i="5"/>
  <c r="C983" i="7"/>
  <c r="C982" i="6"/>
  <c r="C984" i="5"/>
  <c r="C1025" i="7"/>
  <c r="C1024" i="6"/>
  <c r="C1026" i="5"/>
  <c r="C1124" i="7"/>
  <c r="C1123" i="6"/>
  <c r="C1125" i="5"/>
  <c r="C1181" i="7"/>
  <c r="C1180" i="6"/>
  <c r="C1182" i="5"/>
  <c r="C1229" i="7"/>
  <c r="C1228" i="6"/>
  <c r="C1230" i="5"/>
  <c r="C1295" i="7"/>
  <c r="C1294" i="6"/>
  <c r="C1296" i="5"/>
  <c r="C1375" i="7"/>
  <c r="C1374" i="6"/>
  <c r="C1376" i="5"/>
  <c r="C1139" i="7"/>
  <c r="C1138" i="6"/>
  <c r="C1140" i="5"/>
  <c r="C1189" i="7"/>
  <c r="C1188" i="6"/>
  <c r="C1190" i="5"/>
  <c r="C1238" i="7"/>
  <c r="C1237" i="6"/>
  <c r="C1239" i="5"/>
  <c r="C1273" i="7"/>
  <c r="C1272" i="6"/>
  <c r="C1274" i="5"/>
  <c r="C1323" i="7"/>
  <c r="C1322" i="6"/>
  <c r="C1324" i="5"/>
  <c r="C1144" i="7"/>
  <c r="C1143" i="6"/>
  <c r="C1145" i="5"/>
  <c r="C1194" i="7"/>
  <c r="C1193" i="6"/>
  <c r="C1195" i="5"/>
  <c r="C1275" i="7"/>
  <c r="C1274" i="6"/>
  <c r="C1276" i="5"/>
  <c r="C1363" i="7"/>
  <c r="C1362" i="6"/>
  <c r="C1364" i="5"/>
  <c r="C1090" i="7"/>
  <c r="C1089" i="6"/>
  <c r="C1091" i="5"/>
  <c r="C1147" i="7"/>
  <c r="C1146" i="6"/>
  <c r="C1148" i="5"/>
  <c r="C1290" i="7"/>
  <c r="C1289" i="6"/>
  <c r="C1291" i="5"/>
  <c r="C509" i="7"/>
  <c r="C510" i="5"/>
  <c r="C508" i="6"/>
  <c r="C582" i="7"/>
  <c r="C581" i="6"/>
  <c r="C583" i="5"/>
  <c r="C616" i="7"/>
  <c r="C615" i="6"/>
  <c r="C617" i="5"/>
  <c r="C682" i="7"/>
  <c r="C681" i="6"/>
  <c r="C683" i="5"/>
  <c r="C762" i="7"/>
  <c r="C761" i="6"/>
  <c r="C763" i="5"/>
  <c r="C767" i="7"/>
  <c r="C766" i="6"/>
  <c r="C768" i="5"/>
  <c r="C906" i="7"/>
  <c r="C905" i="6"/>
  <c r="C907" i="5"/>
  <c r="C984" i="7"/>
  <c r="C983" i="6"/>
  <c r="C985" i="5"/>
  <c r="C1033" i="7"/>
  <c r="C1032" i="6"/>
  <c r="C1034" i="5"/>
  <c r="C798" i="7"/>
  <c r="C797" i="6"/>
  <c r="C799" i="5"/>
  <c r="C850" i="7"/>
  <c r="C849" i="6"/>
  <c r="C851" i="5"/>
  <c r="C945" i="7"/>
  <c r="C944" i="6"/>
  <c r="C946" i="5"/>
  <c r="C1008" i="7"/>
  <c r="C1007" i="6"/>
  <c r="C1009" i="5"/>
  <c r="C1069" i="7"/>
  <c r="C1068" i="6"/>
  <c r="C1070" i="5"/>
  <c r="C805" i="7"/>
  <c r="C804" i="6"/>
  <c r="C806" i="5"/>
  <c r="C900" i="7"/>
  <c r="C899" i="6"/>
  <c r="C901" i="5"/>
  <c r="C940" i="7"/>
  <c r="C939" i="6"/>
  <c r="C941" i="5"/>
  <c r="C1003" i="7"/>
  <c r="C1002" i="6"/>
  <c r="C1004" i="5"/>
  <c r="C1058" i="7"/>
  <c r="C1057" i="6"/>
  <c r="C1059" i="5"/>
  <c r="C800" i="7"/>
  <c r="C799" i="6"/>
  <c r="C801" i="5"/>
  <c r="C865" i="7"/>
  <c r="C864" i="6"/>
  <c r="C866" i="5"/>
  <c r="C927" i="7"/>
  <c r="C926" i="6"/>
  <c r="C928" i="5"/>
  <c r="C972" i="7"/>
  <c r="C971" i="6"/>
  <c r="C973" i="5"/>
  <c r="C995" i="7"/>
  <c r="C994" i="6"/>
  <c r="C996" i="5"/>
  <c r="C1156" i="7"/>
  <c r="C1155" i="6"/>
  <c r="C1157" i="5"/>
  <c r="C1230" i="7"/>
  <c r="C1229" i="6"/>
  <c r="C1231" i="5"/>
  <c r="C1095" i="7"/>
  <c r="C1094" i="6"/>
  <c r="C1096" i="5"/>
  <c r="C1140" i="7"/>
  <c r="C1139" i="6"/>
  <c r="C1141" i="5"/>
  <c r="C1211" i="7"/>
  <c r="C1210" i="6"/>
  <c r="C1212" i="5"/>
  <c r="C1257" i="7"/>
  <c r="C1256" i="6"/>
  <c r="C1258" i="5"/>
  <c r="C1282" i="7"/>
  <c r="C1281" i="6"/>
  <c r="C1283" i="5"/>
  <c r="C1338" i="7"/>
  <c r="C1337" i="6"/>
  <c r="C1339" i="5"/>
  <c r="C1132" i="7"/>
  <c r="C1131" i="6"/>
  <c r="C1133" i="5"/>
  <c r="C1224" i="7"/>
  <c r="C1223" i="6"/>
  <c r="C1225" i="5"/>
  <c r="C1335" i="6"/>
  <c r="C1336" i="7"/>
  <c r="C1337" i="5"/>
  <c r="C1368" i="7"/>
  <c r="C1367" i="6"/>
  <c r="C1369" i="5"/>
  <c r="C1123" i="7"/>
  <c r="C1122" i="6"/>
  <c r="C1124" i="5"/>
  <c r="C1202" i="7"/>
  <c r="C1201" i="6"/>
  <c r="C1203" i="5"/>
  <c r="C1252" i="7"/>
  <c r="C1251" i="6"/>
  <c r="C1253" i="5"/>
  <c r="C1293" i="7"/>
  <c r="C1292" i="6"/>
  <c r="C1294" i="5"/>
  <c r="C1317" i="7"/>
  <c r="C1316" i="6"/>
  <c r="C1318" i="5"/>
  <c r="C1353" i="7"/>
  <c r="C1352" i="6"/>
  <c r="C1354" i="5"/>
  <c r="C1408" i="7"/>
  <c r="C1407" i="6"/>
  <c r="C1409" i="5"/>
  <c r="C1403" i="7"/>
  <c r="C1402" i="6"/>
  <c r="C1404" i="5"/>
  <c r="C6124" i="7"/>
  <c r="C6123" i="6"/>
  <c r="C6125" i="5"/>
  <c r="C6142" i="7"/>
  <c r="C6141" i="6"/>
  <c r="C6143" i="5"/>
  <c r="C1387" i="7"/>
  <c r="C1386" i="6"/>
  <c r="C1388" i="5"/>
  <c r="C1393" i="7"/>
  <c r="C1392" i="6"/>
  <c r="C1394" i="5"/>
  <c r="C6135" i="7"/>
  <c r="C6134" i="6"/>
  <c r="C6136" i="5"/>
  <c r="C6146" i="7"/>
  <c r="C6145" i="6"/>
  <c r="C6147" i="5"/>
  <c r="C1279" i="7"/>
  <c r="C1278" i="6"/>
  <c r="C1280" i="5"/>
  <c r="C1315" i="7"/>
  <c r="C1314" i="6"/>
  <c r="C1316" i="5"/>
  <c r="C1385" i="7"/>
  <c r="C1384" i="6"/>
  <c r="C1386" i="5"/>
  <c r="C6126" i="7"/>
  <c r="C6125" i="6"/>
  <c r="C6127" i="5"/>
  <c r="C6136" i="7"/>
  <c r="C6135" i="6"/>
  <c r="C6137" i="5"/>
  <c r="C6157" i="7"/>
  <c r="C6156" i="6"/>
  <c r="C6158" i="5"/>
  <c r="C1292" i="7"/>
  <c r="C1291" i="6"/>
  <c r="C1293" i="5"/>
  <c r="C1316" i="7"/>
  <c r="C1315" i="6"/>
  <c r="C1317" i="5"/>
  <c r="C1382" i="7"/>
  <c r="C1381" i="6"/>
  <c r="C1383" i="5"/>
  <c r="C1410" i="7"/>
  <c r="C1409" i="6"/>
  <c r="C1411" i="5"/>
  <c r="C6137" i="7"/>
  <c r="C6136" i="6"/>
  <c r="C6138" i="5"/>
  <c r="C6158" i="7"/>
  <c r="C6157" i="6"/>
  <c r="C6159" i="5"/>
  <c r="C6127" i="7"/>
  <c r="C6126" i="6"/>
  <c r="C6128" i="5"/>
  <c r="C1121" i="7"/>
  <c r="C1120" i="6"/>
  <c r="C1122" i="5"/>
  <c r="C1248" i="7"/>
  <c r="C1247" i="6"/>
  <c r="C1249" i="5"/>
  <c r="C878" i="7"/>
  <c r="C877" i="6"/>
  <c r="C879" i="5"/>
  <c r="C806" i="7"/>
  <c r="C805" i="6"/>
  <c r="C807" i="5"/>
  <c r="C783" i="7"/>
  <c r="C782" i="6"/>
  <c r="C784" i="5"/>
  <c r="C1001" i="7"/>
  <c r="C1000" i="6"/>
  <c r="C1002" i="5"/>
  <c r="C1089" i="7"/>
  <c r="C1088" i="6"/>
  <c r="C1090" i="5"/>
  <c r="C913" i="7"/>
  <c r="C912" i="6"/>
  <c r="C914" i="5"/>
  <c r="C757" i="7"/>
  <c r="C756" i="6"/>
  <c r="C758" i="5"/>
  <c r="C579" i="7"/>
  <c r="C580" i="5"/>
  <c r="C578" i="6"/>
  <c r="C699" i="7"/>
  <c r="C698" i="6"/>
  <c r="C700" i="5"/>
  <c r="C595" i="7"/>
  <c r="C596" i="5"/>
  <c r="C594" i="6"/>
  <c r="C785" i="6"/>
  <c r="C786" i="7"/>
  <c r="C787" i="5"/>
  <c r="C642" i="7"/>
  <c r="C641" i="6"/>
  <c r="C643" i="5"/>
  <c r="C547" i="7"/>
  <c r="C548" i="5"/>
  <c r="C546" i="6"/>
  <c r="C618" i="7"/>
  <c r="C617" i="6"/>
  <c r="C619" i="5"/>
  <c r="C352" i="7"/>
  <c r="C351" i="6"/>
  <c r="C353" i="5"/>
  <c r="C360" i="7"/>
  <c r="C359" i="6"/>
  <c r="C361" i="5"/>
  <c r="C210" i="7"/>
  <c r="C209" i="6"/>
  <c r="C211" i="5"/>
  <c r="C57" i="7"/>
  <c r="C58" i="5"/>
  <c r="C56" i="6"/>
  <c r="C6078" i="7"/>
  <c r="C6077" i="6"/>
  <c r="C6079" i="5"/>
  <c r="C5714" i="7"/>
  <c r="C5713" i="6"/>
  <c r="C5715" i="5"/>
  <c r="C5660" i="7"/>
  <c r="C5659" i="6"/>
  <c r="C5661" i="5"/>
  <c r="C5210" i="7"/>
  <c r="C5209" i="6"/>
  <c r="C5211" i="5"/>
  <c r="C5612" i="7"/>
  <c r="C5611" i="6"/>
  <c r="C5613" i="5"/>
  <c r="C3439" i="7"/>
  <c r="C3438" i="6"/>
  <c r="C3440" i="5"/>
  <c r="C2608" i="7"/>
  <c r="C2607" i="6"/>
  <c r="C2609" i="5"/>
  <c r="C4276" i="7"/>
  <c r="C4275" i="6"/>
  <c r="C4277" i="5"/>
  <c r="C5999" i="7"/>
  <c r="C5998" i="6"/>
  <c r="C6000" i="5"/>
  <c r="C3042" i="7"/>
  <c r="C3041" i="6"/>
  <c r="C3043" i="5"/>
  <c r="C2659" i="7"/>
  <c r="C2658" i="6"/>
  <c r="C2660" i="5"/>
  <c r="C4652" i="7"/>
  <c r="C4651" i="6"/>
  <c r="C4653" i="5"/>
  <c r="C5121" i="7"/>
  <c r="C5120" i="6"/>
  <c r="C5122" i="5"/>
  <c r="C4694" i="7"/>
  <c r="C4693" i="6"/>
  <c r="C4695" i="5"/>
  <c r="C3733" i="7"/>
  <c r="C3732" i="6"/>
  <c r="C3734" i="5"/>
  <c r="C5016" i="7"/>
  <c r="C5015" i="6"/>
  <c r="C5017" i="5"/>
  <c r="C4713" i="7"/>
  <c r="C4712" i="6"/>
  <c r="C4714" i="5"/>
  <c r="C4240" i="7"/>
  <c r="C4239" i="6"/>
  <c r="C4241" i="5"/>
  <c r="C1987" i="7"/>
  <c r="C1986" i="6"/>
  <c r="C1988" i="5"/>
  <c r="C3018" i="7"/>
  <c r="C3017" i="6"/>
  <c r="C3019" i="5"/>
  <c r="C2985" i="7"/>
  <c r="C2984" i="6"/>
  <c r="C2986" i="5"/>
  <c r="C6113" i="7"/>
  <c r="C6112" i="6"/>
  <c r="C6114" i="5"/>
  <c r="C2287" i="7"/>
  <c r="C2286" i="6"/>
  <c r="C2288" i="5"/>
  <c r="C6084" i="7"/>
  <c r="C6083" i="6"/>
  <c r="C6085" i="5"/>
  <c r="C5569" i="7"/>
  <c r="C5568" i="6"/>
  <c r="C5570" i="5"/>
  <c r="C6011" i="7"/>
  <c r="C6010" i="6"/>
  <c r="C6012" i="5"/>
  <c r="C5560" i="7"/>
  <c r="C5559" i="6"/>
  <c r="C5561" i="5"/>
  <c r="C4728" i="7"/>
  <c r="C4727" i="6"/>
  <c r="C4729" i="5"/>
  <c r="C3799" i="7"/>
  <c r="C3798" i="6"/>
  <c r="C3800" i="5"/>
  <c r="C5578" i="7"/>
  <c r="C5577" i="6"/>
  <c r="C5579" i="5"/>
  <c r="C5062" i="7"/>
  <c r="C5061" i="6"/>
  <c r="C5063" i="5"/>
  <c r="C5037" i="7"/>
  <c r="C5036" i="6"/>
  <c r="C5038" i="5"/>
  <c r="C4206" i="7"/>
  <c r="C4205" i="6"/>
  <c r="C4207" i="5"/>
  <c r="C1989" i="7"/>
  <c r="C1988" i="6"/>
  <c r="C1990" i="5"/>
  <c r="C4594" i="7"/>
  <c r="C4593" i="6"/>
  <c r="C4595" i="5"/>
  <c r="C1990" i="7"/>
  <c r="C1989" i="6"/>
  <c r="C1991" i="5"/>
  <c r="C5044" i="7"/>
  <c r="C5043" i="6"/>
  <c r="C5045" i="5"/>
  <c r="C5067" i="7"/>
  <c r="C5066" i="6"/>
  <c r="C5068" i="5"/>
  <c r="C4565" i="7"/>
  <c r="C4564" i="6"/>
  <c r="C4566" i="5"/>
  <c r="C1981" i="7"/>
  <c r="C1980" i="6"/>
  <c r="C1982" i="5"/>
  <c r="C4287" i="7"/>
  <c r="C4286" i="6"/>
  <c r="C4288" i="5"/>
  <c r="C5683" i="7"/>
  <c r="C5682" i="6"/>
  <c r="C5684" i="5"/>
  <c r="C1690" i="7"/>
  <c r="C1689" i="6"/>
  <c r="C1691" i="5"/>
  <c r="C2663" i="7"/>
  <c r="C2662" i="6"/>
  <c r="C2664" i="5"/>
  <c r="C4580" i="7"/>
  <c r="C4579" i="6"/>
  <c r="C4581" i="5"/>
  <c r="C3011" i="7"/>
  <c r="C3010" i="6"/>
  <c r="C3012" i="5"/>
  <c r="C3771" i="7"/>
  <c r="C3770" i="6"/>
  <c r="C3772" i="5"/>
  <c r="C2990" i="7"/>
  <c r="C2989" i="6"/>
  <c r="C2991" i="5"/>
  <c r="C2328" i="7"/>
  <c r="C2327" i="6"/>
  <c r="C2329" i="5"/>
  <c r="C5643" i="7"/>
  <c r="C5642" i="6"/>
  <c r="C5644" i="5"/>
  <c r="C4143" i="7"/>
  <c r="C4142" i="6"/>
  <c r="C4144" i="5"/>
  <c r="C5082" i="7"/>
  <c r="C5081" i="6"/>
  <c r="C5083" i="5"/>
  <c r="C3432" i="7"/>
  <c r="C3431" i="6"/>
  <c r="C3433" i="5"/>
  <c r="C4636" i="7"/>
  <c r="C4635" i="6"/>
  <c r="C4637" i="5"/>
  <c r="C3402" i="7"/>
  <c r="C3401" i="6"/>
  <c r="C3403" i="5"/>
  <c r="C1681" i="7"/>
  <c r="C1680" i="6"/>
  <c r="C1682" i="5"/>
  <c r="C5669" i="7"/>
  <c r="C5668" i="6"/>
  <c r="C5670" i="5"/>
  <c r="C5563" i="7"/>
  <c r="C5562" i="6"/>
  <c r="C5564" i="5"/>
  <c r="C4127" i="7"/>
  <c r="C4126" i="6"/>
  <c r="C4128" i="5"/>
  <c r="C5066" i="7"/>
  <c r="C5065" i="6"/>
  <c r="C5067" i="5"/>
  <c r="C5637" i="7"/>
  <c r="C5636" i="6"/>
  <c r="C5638" i="5"/>
  <c r="C5614" i="7"/>
  <c r="C5613" i="6"/>
  <c r="C5615" i="5"/>
  <c r="C3333" i="7"/>
  <c r="C3332" i="6"/>
  <c r="C3334" i="5"/>
  <c r="C3418" i="7"/>
  <c r="C3417" i="6"/>
  <c r="C3419" i="5"/>
  <c r="C3715" i="7"/>
  <c r="C3714" i="6"/>
  <c r="C3716" i="5"/>
  <c r="C3336" i="7"/>
  <c r="C3335" i="6"/>
  <c r="C3337" i="5"/>
  <c r="C5547" i="7"/>
  <c r="C5546" i="6"/>
  <c r="C5548" i="5"/>
  <c r="C3787" i="7"/>
  <c r="C3786" i="6"/>
  <c r="C3788" i="5"/>
  <c r="C5217" i="7"/>
  <c r="C5216" i="6"/>
  <c r="C5218" i="5"/>
  <c r="C4587" i="7"/>
  <c r="C4586" i="6"/>
  <c r="C4588" i="5"/>
  <c r="C1980" i="7"/>
  <c r="C1979" i="6"/>
  <c r="C1981" i="5"/>
  <c r="C4614" i="7"/>
  <c r="C4613" i="6"/>
  <c r="C4615" i="5"/>
  <c r="C4221" i="7"/>
  <c r="C4220" i="6"/>
  <c r="C4222" i="5"/>
  <c r="C3829" i="7"/>
  <c r="C3828" i="6"/>
  <c r="C3830" i="5"/>
  <c r="C3765" i="7"/>
  <c r="C3764" i="6"/>
  <c r="C3766" i="5"/>
  <c r="C5208" i="7"/>
  <c r="C5207" i="6"/>
  <c r="C5209" i="5"/>
  <c r="C5112" i="7"/>
  <c r="C5111" i="6"/>
  <c r="C5113" i="5"/>
  <c r="C5048" i="7"/>
  <c r="C5047" i="6"/>
  <c r="C5049" i="5"/>
  <c r="C5215" i="7"/>
  <c r="C5214" i="6"/>
  <c r="C5216" i="5"/>
  <c r="C5151" i="7"/>
  <c r="C5150" i="6"/>
  <c r="C5152" i="5"/>
  <c r="C5087" i="7"/>
  <c r="C5086" i="6"/>
  <c r="C5088" i="5"/>
  <c r="C5023" i="7"/>
  <c r="C5022" i="6"/>
  <c r="C5024" i="5"/>
  <c r="C4681" i="7"/>
  <c r="C4680" i="6"/>
  <c r="C4682" i="5"/>
  <c r="C4617" i="7"/>
  <c r="C4616" i="6"/>
  <c r="C4618" i="5"/>
  <c r="C4278" i="7"/>
  <c r="C4277" i="6"/>
  <c r="C4279" i="5"/>
  <c r="C4227" i="7"/>
  <c r="C4226" i="6"/>
  <c r="C4228" i="5"/>
  <c r="C4192" i="7"/>
  <c r="C4191" i="6"/>
  <c r="C4193" i="5"/>
  <c r="C4128" i="7"/>
  <c r="C4127" i="6"/>
  <c r="C4129" i="5"/>
  <c r="C3800" i="7"/>
  <c r="C3799" i="6"/>
  <c r="C3801" i="5"/>
  <c r="C3736" i="7"/>
  <c r="C3735" i="6"/>
  <c r="C3737" i="5"/>
  <c r="C1972" i="7"/>
  <c r="C1971" i="6"/>
  <c r="C1973" i="5"/>
  <c r="C2272" i="7"/>
  <c r="C2271" i="6"/>
  <c r="C2273" i="5"/>
  <c r="C4561" i="7"/>
  <c r="C4560" i="6"/>
  <c r="C4562" i="5"/>
  <c r="C3379" i="7"/>
  <c r="C3378" i="6"/>
  <c r="C3380" i="5"/>
  <c r="C6122" i="7"/>
  <c r="C6121" i="6"/>
  <c r="C6123" i="5"/>
  <c r="C6059" i="5"/>
  <c r="C6058" i="7"/>
  <c r="C6057" i="6"/>
  <c r="C5994" i="7"/>
  <c r="C5993" i="6"/>
  <c r="C5995" i="5"/>
  <c r="C5671" i="7"/>
  <c r="C5670" i="6"/>
  <c r="C5672" i="5"/>
  <c r="C2607" i="7"/>
  <c r="C2606" i="6"/>
  <c r="C2608" i="5"/>
  <c r="C3348" i="7"/>
  <c r="C3347" i="6"/>
  <c r="C3349" i="5"/>
  <c r="C2969" i="7"/>
  <c r="C2968" i="6"/>
  <c r="C2970" i="5"/>
  <c r="C1686" i="7"/>
  <c r="C1685" i="6"/>
  <c r="C1687" i="5"/>
  <c r="C6081" i="7"/>
  <c r="C6080" i="6"/>
  <c r="C6082" i="5"/>
  <c r="C6017" i="7"/>
  <c r="C6016" i="6"/>
  <c r="C6018" i="5"/>
  <c r="C5694" i="7"/>
  <c r="C5693" i="6"/>
  <c r="C5695" i="5"/>
  <c r="C3349" i="7"/>
  <c r="C3348" i="6"/>
  <c r="C3350" i="5"/>
  <c r="C1682" i="7"/>
  <c r="C1681" i="6"/>
  <c r="C1683" i="5"/>
  <c r="C2960" i="7"/>
  <c r="C2959" i="6"/>
  <c r="C2961" i="5"/>
  <c r="C6116" i="7"/>
  <c r="C6115" i="6"/>
  <c r="C6117" i="5"/>
  <c r="C6052" i="7"/>
  <c r="C6051" i="6"/>
  <c r="C6053" i="5"/>
  <c r="C5729" i="7"/>
  <c r="C5728" i="6"/>
  <c r="C5730" i="5"/>
  <c r="C5665" i="7"/>
  <c r="C5664" i="6"/>
  <c r="C5666" i="5"/>
  <c r="C5601" i="7"/>
  <c r="C5600" i="6"/>
  <c r="C5602" i="5"/>
  <c r="C3330" i="7"/>
  <c r="C3329" i="6"/>
  <c r="C3331" i="5"/>
  <c r="C2320" i="7"/>
  <c r="C2319" i="6"/>
  <c r="C2321" i="5"/>
  <c r="C3337" i="7"/>
  <c r="C3336" i="6"/>
  <c r="C3338" i="5"/>
  <c r="C6107" i="7"/>
  <c r="C6106" i="6"/>
  <c r="C6108" i="5"/>
  <c r="C6043" i="7"/>
  <c r="C6042" i="6"/>
  <c r="C6044" i="5"/>
  <c r="C5720" i="7"/>
  <c r="C5719" i="6"/>
  <c r="C5721" i="5"/>
  <c r="C5656" i="7"/>
  <c r="C5655" i="6"/>
  <c r="C5657" i="5"/>
  <c r="C5592" i="7"/>
  <c r="C5591" i="6"/>
  <c r="C5593" i="5"/>
  <c r="C5639" i="7"/>
  <c r="C5638" i="6"/>
  <c r="C5640" i="5"/>
  <c r="C5575" i="7"/>
  <c r="C5574" i="6"/>
  <c r="C5576" i="5"/>
  <c r="C5511" i="7"/>
  <c r="C5510" i="6"/>
  <c r="C5512" i="5"/>
  <c r="C4257" i="7"/>
  <c r="C4256" i="6"/>
  <c r="C4258" i="5"/>
  <c r="C4696" i="7"/>
  <c r="C4695" i="6"/>
  <c r="C4697" i="5"/>
  <c r="C4632" i="7"/>
  <c r="C4631" i="6"/>
  <c r="C4633" i="5"/>
  <c r="C4568" i="7"/>
  <c r="C4567" i="6"/>
  <c r="C4569" i="5"/>
  <c r="C4171" i="7"/>
  <c r="C4170" i="6"/>
  <c r="C4172" i="5"/>
  <c r="C3831" i="7"/>
  <c r="C3830" i="6"/>
  <c r="C3832" i="5"/>
  <c r="C3767" i="7"/>
  <c r="C3766" i="6"/>
  <c r="C3768" i="5"/>
  <c r="C1992" i="7"/>
  <c r="C1991" i="6"/>
  <c r="C1993" i="5"/>
  <c r="C5610" i="7"/>
  <c r="C5609" i="6"/>
  <c r="C5611" i="5"/>
  <c r="C5546" i="7"/>
  <c r="C5545" i="6"/>
  <c r="C5547" i="5"/>
  <c r="C5222" i="7"/>
  <c r="C5221" i="6"/>
  <c r="C5223" i="5"/>
  <c r="C5158" i="7"/>
  <c r="C5157" i="6"/>
  <c r="C5159" i="5"/>
  <c r="C5094" i="7"/>
  <c r="C5093" i="6"/>
  <c r="C5095" i="5"/>
  <c r="C5030" i="7"/>
  <c r="C5029" i="6"/>
  <c r="C5031" i="5"/>
  <c r="C5197" i="7"/>
  <c r="C5196" i="6"/>
  <c r="C5198" i="5"/>
  <c r="C5133" i="7"/>
  <c r="C5132" i="6"/>
  <c r="C5134" i="5"/>
  <c r="C5069" i="7"/>
  <c r="C5068" i="6"/>
  <c r="C5070" i="5"/>
  <c r="C4293" i="7"/>
  <c r="C4292" i="6"/>
  <c r="C4294" i="5"/>
  <c r="C4711" i="7"/>
  <c r="C4710" i="6"/>
  <c r="C4712" i="5"/>
  <c r="C4647" i="7"/>
  <c r="C4646" i="6"/>
  <c r="C4648" i="5"/>
  <c r="C4583" i="7"/>
  <c r="C4582" i="6"/>
  <c r="C4584" i="5"/>
  <c r="C4174" i="7"/>
  <c r="C4173" i="6"/>
  <c r="C4175" i="5"/>
  <c r="C3854" i="7"/>
  <c r="C3853" i="6"/>
  <c r="C3855" i="5"/>
  <c r="C3790" i="7"/>
  <c r="C3789" i="6"/>
  <c r="C3791" i="5"/>
  <c r="C1982" i="7"/>
  <c r="C1981" i="6"/>
  <c r="C1983" i="5"/>
  <c r="C5529" i="7"/>
  <c r="C5528" i="6"/>
  <c r="C5530" i="5"/>
  <c r="C4249" i="7"/>
  <c r="C4248" i="6"/>
  <c r="C4250" i="5"/>
  <c r="C4690" i="7"/>
  <c r="C4689" i="6"/>
  <c r="C4691" i="5"/>
  <c r="C4626" i="7"/>
  <c r="C4625" i="6"/>
  <c r="C4627" i="5"/>
  <c r="C4217" i="7"/>
  <c r="C4216" i="6"/>
  <c r="C4218" i="5"/>
  <c r="C4153" i="7"/>
  <c r="C4152" i="6"/>
  <c r="C4154" i="5"/>
  <c r="C3825" i="7"/>
  <c r="C3824" i="6"/>
  <c r="C3826" i="5"/>
  <c r="C3761" i="7"/>
  <c r="C3760" i="6"/>
  <c r="C3762" i="5"/>
  <c r="C2000" i="7"/>
  <c r="C1999" i="6"/>
  <c r="C2001" i="5"/>
  <c r="C5528" i="7"/>
  <c r="C5527" i="6"/>
  <c r="C5529" i="5"/>
  <c r="C5204" i="7"/>
  <c r="C5203" i="6"/>
  <c r="C5205" i="5"/>
  <c r="C5140" i="7"/>
  <c r="C5139" i="6"/>
  <c r="C5141" i="5"/>
  <c r="C5076" i="7"/>
  <c r="C5075" i="6"/>
  <c r="C5077" i="5"/>
  <c r="C5227" i="7"/>
  <c r="C5226" i="6"/>
  <c r="C5228" i="5"/>
  <c r="C5163" i="7"/>
  <c r="C5162" i="6"/>
  <c r="C5164" i="5"/>
  <c r="C5099" i="7"/>
  <c r="C5098" i="6"/>
  <c r="C5100" i="5"/>
  <c r="C5035" i="7"/>
  <c r="C5034" i="6"/>
  <c r="C5036" i="5"/>
  <c r="C4725" i="7"/>
  <c r="C4724" i="6"/>
  <c r="C4726" i="5"/>
  <c r="C4661" i="7"/>
  <c r="C4660" i="6"/>
  <c r="C4662" i="5"/>
  <c r="C4597" i="7"/>
  <c r="C4596" i="6"/>
  <c r="C4598" i="5"/>
  <c r="C4204" i="7"/>
  <c r="C4203" i="6"/>
  <c r="C4205" i="5"/>
  <c r="C4140" i="7"/>
  <c r="C4139" i="6"/>
  <c r="C4141" i="5"/>
  <c r="C3812" i="7"/>
  <c r="C3811" i="6"/>
  <c r="C3813" i="5"/>
  <c r="C3748" i="7"/>
  <c r="C3747" i="6"/>
  <c r="C3749" i="5"/>
  <c r="C5137" i="7"/>
  <c r="C5136" i="6"/>
  <c r="C5138" i="5"/>
  <c r="C4667" i="7"/>
  <c r="C4666" i="6"/>
  <c r="C4668" i="5"/>
  <c r="C4210" i="7"/>
  <c r="C4209" i="6"/>
  <c r="C4211" i="5"/>
  <c r="C1986" i="7"/>
  <c r="C1985" i="6"/>
  <c r="C1987" i="5"/>
  <c r="C4598" i="7"/>
  <c r="C4597" i="6"/>
  <c r="C4599" i="5"/>
  <c r="C5192" i="7"/>
  <c r="C5191" i="6"/>
  <c r="C5193" i="5"/>
  <c r="C3007" i="7"/>
  <c r="C3006" i="6"/>
  <c r="C3008" i="5"/>
  <c r="C1680" i="7"/>
  <c r="C1679" i="6"/>
  <c r="C1681" i="5"/>
  <c r="C6006" i="7"/>
  <c r="C6005" i="6"/>
  <c r="C6007" i="5"/>
  <c r="C3714" i="7"/>
  <c r="C3713" i="6"/>
  <c r="C3715" i="5"/>
  <c r="C2661" i="7"/>
  <c r="C2660" i="6"/>
  <c r="C2662" i="5"/>
  <c r="C3356" i="7"/>
  <c r="C3355" i="6"/>
  <c r="C3357" i="5"/>
  <c r="C2286" i="7"/>
  <c r="C2285" i="6"/>
  <c r="C2287" i="5"/>
  <c r="C6109" i="7"/>
  <c r="C6108" i="6"/>
  <c r="C6110" i="5"/>
  <c r="C6045" i="7"/>
  <c r="C6044" i="6"/>
  <c r="C6046" i="5"/>
  <c r="C5722" i="7"/>
  <c r="C5721" i="6"/>
  <c r="C5723" i="5"/>
  <c r="C2672" i="7"/>
  <c r="C2671" i="6"/>
  <c r="C2673" i="5"/>
  <c r="C2321" i="7"/>
  <c r="C2320" i="6"/>
  <c r="C2322" i="5"/>
  <c r="C3040" i="7"/>
  <c r="C3039" i="6"/>
  <c r="C3041" i="5"/>
  <c r="C3046" i="7"/>
  <c r="C3045" i="6"/>
  <c r="C3047" i="5"/>
  <c r="C6096" i="7"/>
  <c r="C6095" i="6"/>
  <c r="C6097" i="5"/>
  <c r="C6032" i="7"/>
  <c r="C6031" i="6"/>
  <c r="C6033" i="5"/>
  <c r="C5709" i="7"/>
  <c r="C5708" i="6"/>
  <c r="C5710" i="5"/>
  <c r="C5645" i="7"/>
  <c r="C5644" i="6"/>
  <c r="C5646" i="5"/>
  <c r="C5581" i="7"/>
  <c r="C5580" i="6"/>
  <c r="C5582" i="5"/>
  <c r="C3015" i="7"/>
  <c r="C3014" i="6"/>
  <c r="C3016" i="5"/>
  <c r="C3415" i="7"/>
  <c r="C3414" i="6"/>
  <c r="C3416" i="5"/>
  <c r="C2651" i="7"/>
  <c r="C2650" i="6"/>
  <c r="C2652" i="5"/>
  <c r="C6119" i="7"/>
  <c r="C6118" i="6"/>
  <c r="C6120" i="5"/>
  <c r="C6055" i="7"/>
  <c r="C6054" i="6"/>
  <c r="C6056" i="5"/>
  <c r="C5716" i="7"/>
  <c r="C5715" i="6"/>
  <c r="C5717" i="5"/>
  <c r="C5652" i="7"/>
  <c r="C5651" i="6"/>
  <c r="C5653" i="5"/>
  <c r="C5588" i="7"/>
  <c r="C5587" i="6"/>
  <c r="C5589" i="5"/>
  <c r="C5635" i="7"/>
  <c r="C5634" i="6"/>
  <c r="C5636" i="5"/>
  <c r="C5571" i="7"/>
  <c r="C5570" i="6"/>
  <c r="C5572" i="5"/>
  <c r="C5507" i="7"/>
  <c r="C5506" i="6"/>
  <c r="C5508" i="5"/>
  <c r="C4676" i="7"/>
  <c r="C4675" i="6"/>
  <c r="C4677" i="5"/>
  <c r="C4612" i="7"/>
  <c r="C4611" i="6"/>
  <c r="C4613" i="5"/>
  <c r="C4266" i="7"/>
  <c r="C4265" i="6"/>
  <c r="C4267" i="5"/>
  <c r="C4292" i="7"/>
  <c r="C4291" i="6"/>
  <c r="C4293" i="5"/>
  <c r="C4199" i="7"/>
  <c r="C4198" i="6"/>
  <c r="C4200" i="5"/>
  <c r="C4135" i="7"/>
  <c r="C4134" i="6"/>
  <c r="C4136" i="5"/>
  <c r="C3795" i="7"/>
  <c r="C3794" i="6"/>
  <c r="C3796" i="5"/>
  <c r="C1975" i="7"/>
  <c r="C1974" i="6"/>
  <c r="C1976" i="5"/>
  <c r="C5638" i="7"/>
  <c r="C5637" i="6"/>
  <c r="C5639" i="5"/>
  <c r="C5574" i="7"/>
  <c r="C5573" i="6"/>
  <c r="C5575" i="5"/>
  <c r="C5510" i="7"/>
  <c r="C5509" i="6"/>
  <c r="C5511" i="5"/>
  <c r="C5186" i="7"/>
  <c r="C5185" i="6"/>
  <c r="C5187" i="5"/>
  <c r="C5122" i="7"/>
  <c r="C5121" i="6"/>
  <c r="C5123" i="5"/>
  <c r="C5058" i="7"/>
  <c r="C5057" i="6"/>
  <c r="C5059" i="5"/>
  <c r="C5209" i="7"/>
  <c r="C5208" i="6"/>
  <c r="C5210" i="5"/>
  <c r="C5145" i="7"/>
  <c r="C5144" i="6"/>
  <c r="C5146" i="5"/>
  <c r="C5081" i="7"/>
  <c r="C5080" i="6"/>
  <c r="C5082" i="5"/>
  <c r="C5017" i="7"/>
  <c r="C5016" i="6"/>
  <c r="C5018" i="5"/>
  <c r="C4691" i="7"/>
  <c r="C4690" i="6"/>
  <c r="C4692" i="5"/>
  <c r="C4627" i="7"/>
  <c r="C4626" i="6"/>
  <c r="C4628" i="5"/>
  <c r="C4563" i="7"/>
  <c r="C4562" i="6"/>
  <c r="C4564" i="5"/>
  <c r="C4251" i="7"/>
  <c r="C4250" i="6"/>
  <c r="C4252" i="5"/>
  <c r="C4218" i="7"/>
  <c r="C4217" i="6"/>
  <c r="C4219" i="5"/>
  <c r="C4154" i="7"/>
  <c r="C4153" i="6"/>
  <c r="C4155" i="5"/>
  <c r="C3834" i="7"/>
  <c r="C3833" i="6"/>
  <c r="C3835" i="5"/>
  <c r="C3770" i="7"/>
  <c r="C3769" i="6"/>
  <c r="C3771" i="5"/>
  <c r="C1964" i="7"/>
  <c r="C1963" i="6"/>
  <c r="C1965" i="5"/>
  <c r="C5509" i="7"/>
  <c r="C5508" i="6"/>
  <c r="C5510" i="5"/>
  <c r="C4686" i="7"/>
  <c r="C4685" i="6"/>
  <c r="C4687" i="5"/>
  <c r="C4622" i="7"/>
  <c r="C4621" i="6"/>
  <c r="C4623" i="5"/>
  <c r="C4290" i="7"/>
  <c r="C4289" i="6"/>
  <c r="C4291" i="5"/>
  <c r="C4239" i="7"/>
  <c r="C4238" i="6"/>
  <c r="C4240" i="5"/>
  <c r="C4197" i="7"/>
  <c r="C4196" i="6"/>
  <c r="C4198" i="5"/>
  <c r="C4133" i="7"/>
  <c r="C4132" i="6"/>
  <c r="C4134" i="5"/>
  <c r="C3805" i="7"/>
  <c r="C3804" i="6"/>
  <c r="C3806" i="5"/>
  <c r="C3741" i="7"/>
  <c r="C3740" i="6"/>
  <c r="C3742" i="5"/>
  <c r="C5216" i="7"/>
  <c r="C5215" i="6"/>
  <c r="C5217" i="5"/>
  <c r="C5152" i="7"/>
  <c r="C5151" i="6"/>
  <c r="C5153" i="5"/>
  <c r="C5088" i="7"/>
  <c r="C5087" i="6"/>
  <c r="C5089" i="5"/>
  <c r="C5024" i="7"/>
  <c r="C5023" i="6"/>
  <c r="C5025" i="5"/>
  <c r="C5191" i="7"/>
  <c r="C5190" i="6"/>
  <c r="C5192" i="5"/>
  <c r="C5127" i="7"/>
  <c r="C5126" i="6"/>
  <c r="C5128" i="5"/>
  <c r="C5063" i="7"/>
  <c r="C5062" i="6"/>
  <c r="C5064" i="5"/>
  <c r="C4737" i="7"/>
  <c r="C4736" i="6"/>
  <c r="C4738" i="5"/>
  <c r="C4673" i="7"/>
  <c r="C4672" i="6"/>
  <c r="C4674" i="5"/>
  <c r="C4609" i="7"/>
  <c r="C4608" i="6"/>
  <c r="C4610" i="5"/>
  <c r="C4262" i="7"/>
  <c r="C4261" i="6"/>
  <c r="C4263" i="5"/>
  <c r="C4288" i="7"/>
  <c r="C4287" i="6"/>
  <c r="C4289" i="5"/>
  <c r="C4200" i="7"/>
  <c r="C4199" i="6"/>
  <c r="C4201" i="5"/>
  <c r="C4136" i="7"/>
  <c r="C4135" i="6"/>
  <c r="C4137" i="5"/>
  <c r="C3808" i="7"/>
  <c r="C3807" i="6"/>
  <c r="C3809" i="5"/>
  <c r="C3744" i="7"/>
  <c r="C3743" i="6"/>
  <c r="C3745" i="5"/>
  <c r="C1988" i="7"/>
  <c r="C1987" i="6"/>
  <c r="C1989" i="5"/>
  <c r="C5025" i="7"/>
  <c r="C5024" i="6"/>
  <c r="C5026" i="5"/>
  <c r="C4571" i="7"/>
  <c r="C4570" i="6"/>
  <c r="C4572" i="5"/>
  <c r="C4194" i="7"/>
  <c r="C4193" i="6"/>
  <c r="C4195" i="5"/>
  <c r="C3762" i="7"/>
  <c r="C3761" i="6"/>
  <c r="C3763" i="5"/>
  <c r="C4678" i="7"/>
  <c r="C4677" i="6"/>
  <c r="C4679" i="5"/>
  <c r="C4223" i="7"/>
  <c r="C4222" i="6"/>
  <c r="C4224" i="5"/>
  <c r="C5176" i="7"/>
  <c r="C5175" i="6"/>
  <c r="C5177" i="5"/>
  <c r="C3023" i="7"/>
  <c r="C3022" i="6"/>
  <c r="C3024" i="5"/>
  <c r="C3020" i="7"/>
  <c r="C3019" i="6"/>
  <c r="C3021" i="5"/>
  <c r="C1678" i="7"/>
  <c r="C1677" i="6"/>
  <c r="C1679" i="5"/>
  <c r="C6022" i="7"/>
  <c r="C6021" i="6"/>
  <c r="C6023" i="5"/>
  <c r="C2304" i="7"/>
  <c r="C2303" i="6"/>
  <c r="C2305" i="5"/>
  <c r="C2646" i="7"/>
  <c r="C2645" i="6"/>
  <c r="C2647" i="5"/>
  <c r="C3355" i="7"/>
  <c r="C3354" i="6"/>
  <c r="C3356" i="5"/>
  <c r="C2676" i="7"/>
  <c r="C2675" i="6"/>
  <c r="C2677" i="5"/>
  <c r="C6098" i="7"/>
  <c r="C6097" i="6"/>
  <c r="C6099" i="5"/>
  <c r="C6034" i="7"/>
  <c r="C6033" i="6"/>
  <c r="C6035" i="5"/>
  <c r="C5711" i="7"/>
  <c r="C5710" i="6"/>
  <c r="C5712" i="5"/>
  <c r="C3344" i="7"/>
  <c r="C3343" i="6"/>
  <c r="C3345" i="5"/>
  <c r="C3342" i="7"/>
  <c r="C3341" i="6"/>
  <c r="C3343" i="5"/>
  <c r="C2288" i="7"/>
  <c r="C2287" i="6"/>
  <c r="C2289" i="5"/>
  <c r="C2996" i="7"/>
  <c r="C2995" i="6"/>
  <c r="C2997" i="5"/>
  <c r="C3388" i="7"/>
  <c r="C3387" i="6"/>
  <c r="C3389" i="5"/>
  <c r="C2627" i="7"/>
  <c r="C2626" i="6"/>
  <c r="C2628" i="5"/>
  <c r="C1687" i="7"/>
  <c r="C1686" i="6"/>
  <c r="C1688" i="5"/>
  <c r="C6089" i="7"/>
  <c r="C6088" i="6"/>
  <c r="C6090" i="5"/>
  <c r="C6025" i="7"/>
  <c r="C6024" i="6"/>
  <c r="C6026" i="5"/>
  <c r="C5686" i="7"/>
  <c r="C5685" i="6"/>
  <c r="C5687" i="5"/>
  <c r="C2637" i="7"/>
  <c r="C2636" i="6"/>
  <c r="C2638" i="5"/>
  <c r="C3325" i="7"/>
  <c r="C3324" i="6"/>
  <c r="C3326" i="5"/>
  <c r="C2293" i="7"/>
  <c r="C2292" i="6"/>
  <c r="C2294" i="5"/>
  <c r="C6076" i="7"/>
  <c r="C6075" i="6"/>
  <c r="C6077" i="5"/>
  <c r="C6012" i="7"/>
  <c r="C6011" i="6"/>
  <c r="C6013" i="5"/>
  <c r="C5689" i="7"/>
  <c r="C5688" i="6"/>
  <c r="C5690" i="5"/>
  <c r="C5625" i="7"/>
  <c r="C5624" i="6"/>
  <c r="C5626" i="5"/>
  <c r="C5561" i="7"/>
  <c r="C5560" i="6"/>
  <c r="C5562" i="5"/>
  <c r="C2614" i="7"/>
  <c r="C2613" i="6"/>
  <c r="C2615" i="5"/>
  <c r="C3345" i="7"/>
  <c r="C3344" i="6"/>
  <c r="C3346" i="5"/>
  <c r="C2309" i="7"/>
  <c r="C2308" i="6"/>
  <c r="C2310" i="5"/>
  <c r="C6099" i="7"/>
  <c r="C6098" i="6"/>
  <c r="C6100" i="5"/>
  <c r="C6035" i="7"/>
  <c r="C6034" i="6"/>
  <c r="C6036" i="5"/>
  <c r="C5712" i="7"/>
  <c r="C5711" i="6"/>
  <c r="C5713" i="5"/>
  <c r="C5648" i="7"/>
  <c r="C5647" i="6"/>
  <c r="C5649" i="5"/>
  <c r="C5584" i="7"/>
  <c r="C5583" i="6"/>
  <c r="C5585" i="5"/>
  <c r="C5631" i="7"/>
  <c r="C5630" i="6"/>
  <c r="C5632" i="5"/>
  <c r="C5567" i="7"/>
  <c r="C5566" i="6"/>
  <c r="C5568" i="5"/>
  <c r="C5503" i="7"/>
  <c r="C5502" i="6"/>
  <c r="C5504" i="5"/>
  <c r="C4241" i="7"/>
  <c r="C4240" i="6"/>
  <c r="C4242" i="5"/>
  <c r="C4689" i="5"/>
  <c r="C4688" i="7"/>
  <c r="C4687" i="6"/>
  <c r="C4625" i="5"/>
  <c r="C4624" i="7"/>
  <c r="C4623" i="6"/>
  <c r="C3862" i="7"/>
  <c r="C3861" i="6"/>
  <c r="C3863" i="5"/>
  <c r="C4163" i="7"/>
  <c r="C4162" i="6"/>
  <c r="C4164" i="5"/>
  <c r="C3839" i="7"/>
  <c r="C3838" i="6"/>
  <c r="C3840" i="5"/>
  <c r="C3775" i="7"/>
  <c r="C3774" i="6"/>
  <c r="C3776" i="5"/>
  <c r="C1976" i="7"/>
  <c r="C1975" i="6"/>
  <c r="C1977" i="5"/>
  <c r="C5618" i="7"/>
  <c r="C5617" i="6"/>
  <c r="C5619" i="5"/>
  <c r="C5554" i="7"/>
  <c r="C5553" i="6"/>
  <c r="C5555" i="5"/>
  <c r="C5230" i="7"/>
  <c r="C5229" i="6"/>
  <c r="C5231" i="5"/>
  <c r="C5167" i="5"/>
  <c r="C5166" i="7"/>
  <c r="C5165" i="6"/>
  <c r="C5102" i="7"/>
  <c r="C5101" i="6"/>
  <c r="C5103" i="5"/>
  <c r="C5038" i="7"/>
  <c r="C5037" i="6"/>
  <c r="C5039" i="5"/>
  <c r="C5205" i="7"/>
  <c r="C5204" i="6"/>
  <c r="C5206" i="5"/>
  <c r="C5141" i="7"/>
  <c r="C5140" i="6"/>
  <c r="C5142" i="5"/>
  <c r="C5077" i="7"/>
  <c r="C5076" i="6"/>
  <c r="C5078" i="5"/>
  <c r="C4277" i="7"/>
  <c r="C4276" i="6"/>
  <c r="C4278" i="5"/>
  <c r="C4703" i="7"/>
  <c r="C4702" i="6"/>
  <c r="C4704" i="5"/>
  <c r="C4639" i="7"/>
  <c r="C4638" i="6"/>
  <c r="C4640" i="5"/>
  <c r="C4575" i="7"/>
  <c r="C4574" i="6"/>
  <c r="C4576" i="5"/>
  <c r="C4166" i="7"/>
  <c r="C4165" i="6"/>
  <c r="C4167" i="5"/>
  <c r="C3830" i="7"/>
  <c r="C3829" i="6"/>
  <c r="C3831" i="5"/>
  <c r="C3766" i="7"/>
  <c r="C3765" i="6"/>
  <c r="C3767" i="5"/>
  <c r="C1963" i="7"/>
  <c r="C1962" i="6"/>
  <c r="C1964" i="5"/>
  <c r="C5537" i="7"/>
  <c r="C5536" i="6"/>
  <c r="C5538" i="5"/>
  <c r="C4265" i="7"/>
  <c r="C4264" i="6"/>
  <c r="C4266" i="5"/>
  <c r="C4698" i="7"/>
  <c r="C4697" i="6"/>
  <c r="C4699" i="5"/>
  <c r="C4634" i="7"/>
  <c r="C4633" i="6"/>
  <c r="C4635" i="5"/>
  <c r="C4570" i="7"/>
  <c r="C4569" i="6"/>
  <c r="C4571" i="5"/>
  <c r="C4177" i="7"/>
  <c r="C4176" i="6"/>
  <c r="C4178" i="5"/>
  <c r="C3849" i="7"/>
  <c r="C3848" i="6"/>
  <c r="C3850" i="5"/>
  <c r="C3785" i="7"/>
  <c r="C3784" i="6"/>
  <c r="C3786" i="5"/>
  <c r="C1994" i="7"/>
  <c r="C1993" i="6"/>
  <c r="C1995" i="5"/>
  <c r="C1993" i="7"/>
  <c r="C1992" i="6"/>
  <c r="C1994" i="5"/>
  <c r="C5504" i="7"/>
  <c r="C5503" i="6"/>
  <c r="C5505" i="5"/>
  <c r="C5180" i="7"/>
  <c r="C5179" i="6"/>
  <c r="C5181" i="5"/>
  <c r="C5116" i="7"/>
  <c r="C5115" i="6"/>
  <c r="C5117" i="5"/>
  <c r="C5052" i="7"/>
  <c r="C5051" i="6"/>
  <c r="C5053" i="5"/>
  <c r="C5203" i="7"/>
  <c r="C5202" i="6"/>
  <c r="C5204" i="5"/>
  <c r="C5139" i="7"/>
  <c r="C5138" i="6"/>
  <c r="C5140" i="5"/>
  <c r="C5075" i="7"/>
  <c r="C5074" i="6"/>
  <c r="C5076" i="5"/>
  <c r="C4269" i="7"/>
  <c r="C4268" i="6"/>
  <c r="C4270" i="5"/>
  <c r="C4701" i="7"/>
  <c r="C4700" i="6"/>
  <c r="C4702" i="5"/>
  <c r="C4637" i="7"/>
  <c r="C4636" i="6"/>
  <c r="C4638" i="5"/>
  <c r="C4573" i="7"/>
  <c r="C4572" i="6"/>
  <c r="C4574" i="5"/>
  <c r="C4164" i="7"/>
  <c r="C4163" i="6"/>
  <c r="C4165" i="5"/>
  <c r="C3836" i="7"/>
  <c r="C3835" i="6"/>
  <c r="C3837" i="5"/>
  <c r="C3772" i="7"/>
  <c r="C3771" i="6"/>
  <c r="C3773" i="5"/>
  <c r="C1997" i="7"/>
  <c r="C1996" i="6"/>
  <c r="C1998" i="5"/>
  <c r="C2967" i="7"/>
  <c r="C2966" i="6"/>
  <c r="C2968" i="5"/>
  <c r="C2299" i="7"/>
  <c r="C2298" i="6"/>
  <c r="C2300" i="5"/>
  <c r="C2950" i="7"/>
  <c r="C2949" i="6"/>
  <c r="C2951" i="5"/>
  <c r="C3334" i="7"/>
  <c r="C3333" i="6"/>
  <c r="C3335" i="5"/>
  <c r="C3447" i="7"/>
  <c r="C3446" i="6"/>
  <c r="C3448" i="5"/>
  <c r="C2965" i="7"/>
  <c r="C2964" i="6"/>
  <c r="C2966" i="5"/>
  <c r="C3409" i="7"/>
  <c r="C3408" i="6"/>
  <c r="C3410" i="5"/>
  <c r="C2613" i="7"/>
  <c r="C2612" i="6"/>
  <c r="C2614" i="5"/>
  <c r="C3013" i="7"/>
  <c r="C3012" i="6"/>
  <c r="C3014" i="5"/>
  <c r="C3433" i="7"/>
  <c r="C3432" i="6"/>
  <c r="C3434" i="5"/>
  <c r="C2327" i="7"/>
  <c r="C2326" i="6"/>
  <c r="C2328" i="5"/>
  <c r="C3031" i="7"/>
  <c r="C3030" i="6"/>
  <c r="C3032" i="5"/>
  <c r="C3720" i="7"/>
  <c r="C3719" i="6"/>
  <c r="C3721" i="5"/>
  <c r="C3022" i="7"/>
  <c r="C3021" i="6"/>
  <c r="C3023" i="5"/>
  <c r="C3375" i="7"/>
  <c r="C3374" i="6"/>
  <c r="C3376" i="5"/>
  <c r="C3721" i="7"/>
  <c r="C3720" i="6"/>
  <c r="C3722" i="5"/>
  <c r="C2610" i="7"/>
  <c r="C2609" i="6"/>
  <c r="C2611" i="5"/>
  <c r="C3363" i="7"/>
  <c r="C3362" i="6"/>
  <c r="C3364" i="5"/>
  <c r="C3441" i="7"/>
  <c r="C3440" i="6"/>
  <c r="C3442" i="5"/>
  <c r="C2662" i="7"/>
  <c r="C2661" i="6"/>
  <c r="C2663" i="5"/>
  <c r="C3019" i="7"/>
  <c r="C3018" i="6"/>
  <c r="C3020" i="5"/>
  <c r="C3403" i="7"/>
  <c r="C3402" i="6"/>
  <c r="C3404" i="5"/>
  <c r="C1701" i="7"/>
  <c r="C1700" i="6"/>
  <c r="C1702" i="5"/>
  <c r="C2640" i="7"/>
  <c r="C2639" i="6"/>
  <c r="C2641" i="5"/>
  <c r="C3391" i="7"/>
  <c r="C3390" i="6"/>
  <c r="C3392" i="5"/>
  <c r="C5231" i="7"/>
  <c r="C5230" i="6"/>
  <c r="C5232" i="5"/>
  <c r="C2620" i="7"/>
  <c r="C2619" i="6"/>
  <c r="C2621" i="5"/>
  <c r="C2968" i="7"/>
  <c r="C2967" i="6"/>
  <c r="C2969" i="5"/>
  <c r="C3399" i="7"/>
  <c r="C3398" i="6"/>
  <c r="C3400" i="5"/>
  <c r="C2306" i="7"/>
  <c r="C2305" i="6"/>
  <c r="C2307" i="5"/>
  <c r="C2978" i="7"/>
  <c r="C2977" i="6"/>
  <c r="C2979" i="5"/>
  <c r="C3329" i="7"/>
  <c r="C3328" i="6"/>
  <c r="C3330" i="5"/>
  <c r="C3448" i="7"/>
  <c r="C3447" i="6"/>
  <c r="C3449" i="5"/>
  <c r="C2323" i="7"/>
  <c r="C2322" i="6"/>
  <c r="C2324" i="5"/>
  <c r="C2679" i="7"/>
  <c r="C2678" i="6"/>
  <c r="C2680" i="5"/>
  <c r="C3371" i="7"/>
  <c r="C3370" i="6"/>
  <c r="C3372" i="5"/>
  <c r="C2279" i="7"/>
  <c r="C2278" i="6"/>
  <c r="C2280" i="5"/>
  <c r="C2993" i="7"/>
  <c r="C2992" i="6"/>
  <c r="C2994" i="5"/>
  <c r="C5493" i="7"/>
  <c r="C5492" i="6"/>
  <c r="C5494" i="5"/>
  <c r="C2606" i="7"/>
  <c r="C2605" i="6"/>
  <c r="C2607" i="5"/>
  <c r="C2666" i="7"/>
  <c r="C2665" i="6"/>
  <c r="C2667" i="5"/>
  <c r="C3382" i="7"/>
  <c r="C3381" i="6"/>
  <c r="C3383" i="5"/>
  <c r="C2295" i="7"/>
  <c r="C2294" i="6"/>
  <c r="C2296" i="5"/>
  <c r="C2670" i="7"/>
  <c r="C2669" i="6"/>
  <c r="C2671" i="5"/>
  <c r="C3041" i="7"/>
  <c r="C3040" i="6"/>
  <c r="C3042" i="5"/>
  <c r="C2338" i="7"/>
  <c r="C2337" i="6"/>
  <c r="C2339" i="5"/>
  <c r="C2988" i="7"/>
  <c r="C2987" i="6"/>
  <c r="C2989" i="5"/>
  <c r="C3398" i="7"/>
  <c r="C3397" i="6"/>
  <c r="C3399" i="5"/>
  <c r="C1676" i="7"/>
  <c r="C1675" i="6"/>
  <c r="C1677" i="5"/>
  <c r="C2684" i="7"/>
  <c r="C2683" i="6"/>
  <c r="C2685" i="5"/>
  <c r="C3000" i="7"/>
  <c r="C2999" i="6"/>
  <c r="C3001" i="5"/>
  <c r="C3340" i="7"/>
  <c r="C3339" i="6"/>
  <c r="C3341" i="5"/>
  <c r="C6123" i="7"/>
  <c r="C6122" i="6"/>
  <c r="C6124" i="5"/>
  <c r="C1449" i="5"/>
  <c r="C1448" i="7"/>
  <c r="C1447" i="6"/>
  <c r="C1467" i="5"/>
  <c r="C1466" i="7"/>
  <c r="C1465" i="6"/>
  <c r="C1435" i="5"/>
  <c r="C1434" i="7"/>
  <c r="C1433" i="6"/>
  <c r="C1433" i="5"/>
  <c r="C1432" i="7"/>
  <c r="C1431" i="6"/>
  <c r="C1459" i="5"/>
  <c r="C1458" i="7"/>
  <c r="C1457" i="6"/>
  <c r="C3709" i="7"/>
  <c r="C3708" i="6"/>
  <c r="C3710" i="5"/>
  <c r="C3451" i="7"/>
  <c r="C3450" i="6"/>
  <c r="C3452" i="5"/>
  <c r="C3059" i="7"/>
  <c r="C3058" i="6"/>
  <c r="C3060" i="5"/>
  <c r="C3865" i="7"/>
  <c r="C3864" i="6"/>
  <c r="C3866" i="5"/>
  <c r="C1443" i="5"/>
  <c r="C1442" i="7"/>
  <c r="C1441" i="6"/>
  <c r="C1471" i="5"/>
  <c r="C1470" i="7"/>
  <c r="C1469" i="6"/>
  <c r="C4124" i="7"/>
  <c r="C4123" i="6"/>
  <c r="C4125" i="5"/>
  <c r="C2269" i="7"/>
  <c r="C2268" i="6"/>
  <c r="C2270" i="5"/>
  <c r="C3319" i="7"/>
  <c r="C3318" i="6"/>
  <c r="C3320" i="5"/>
  <c r="C2340" i="7"/>
  <c r="C2339" i="6"/>
  <c r="C2341" i="5"/>
  <c r="C5232" i="7"/>
  <c r="C5231" i="6"/>
  <c r="C5233" i="5"/>
  <c r="C1960" i="7"/>
  <c r="C1959" i="6"/>
  <c r="C1961" i="5"/>
  <c r="C2009" i="7"/>
  <c r="C2008" i="6"/>
  <c r="C2010" i="5"/>
  <c r="C4123" i="7"/>
  <c r="C4122" i="6"/>
  <c r="C4124" i="5"/>
  <c r="C1414" i="7"/>
  <c r="C1413" i="6"/>
  <c r="C1415" i="5"/>
  <c r="C20" i="7"/>
  <c r="C19" i="6"/>
  <c r="C21" i="5"/>
  <c r="C59" i="7"/>
  <c r="C60" i="5"/>
  <c r="C58" i="6"/>
  <c r="C88" i="7"/>
  <c r="C87" i="6"/>
  <c r="C89" i="5"/>
  <c r="C145" i="7"/>
  <c r="C146" i="5"/>
  <c r="C144" i="6"/>
  <c r="C102" i="7"/>
  <c r="C101" i="6"/>
  <c r="C103" i="5"/>
  <c r="C7" i="7"/>
  <c r="C6" i="6"/>
  <c r="C8" i="5"/>
  <c r="C113" i="7"/>
  <c r="C114" i="5"/>
  <c r="C112" i="6"/>
  <c r="C196" i="7"/>
  <c r="C195" i="6"/>
  <c r="C197" i="5"/>
  <c r="C261" i="7"/>
  <c r="C262" i="5"/>
  <c r="C260" i="6"/>
  <c r="C159" i="7"/>
  <c r="C158" i="6"/>
  <c r="C160" i="5"/>
  <c r="C166" i="7"/>
  <c r="C165" i="6"/>
  <c r="C167" i="5"/>
  <c r="C225" i="7"/>
  <c r="C226" i="5"/>
  <c r="C224" i="6"/>
  <c r="C177" i="7"/>
  <c r="C178" i="5"/>
  <c r="C176" i="6"/>
  <c r="C257" i="7"/>
  <c r="C258" i="5"/>
  <c r="C256" i="6"/>
  <c r="C279" i="7"/>
  <c r="C278" i="6"/>
  <c r="C280" i="5"/>
  <c r="C296" i="7"/>
  <c r="C295" i="6"/>
  <c r="C297" i="5"/>
  <c r="C339" i="7"/>
  <c r="C340" i="5"/>
  <c r="C338" i="6"/>
  <c r="C426" i="7"/>
  <c r="C425" i="6"/>
  <c r="C427" i="5"/>
  <c r="C342" i="7"/>
  <c r="C341" i="6"/>
  <c r="C343" i="5"/>
  <c r="C399" i="7"/>
  <c r="C398" i="6"/>
  <c r="C400" i="5"/>
  <c r="C446" i="7"/>
  <c r="C445" i="6"/>
  <c r="C447" i="5"/>
  <c r="C422" i="7"/>
  <c r="C421" i="6"/>
  <c r="C423" i="5"/>
  <c r="C473" i="7"/>
  <c r="C474" i="5"/>
  <c r="C472" i="6"/>
  <c r="C299" i="7"/>
  <c r="C300" i="5"/>
  <c r="C298" i="6"/>
  <c r="C329" i="7"/>
  <c r="C330" i="5"/>
  <c r="C328" i="6"/>
  <c r="C377" i="7"/>
  <c r="C378" i="5"/>
  <c r="C376" i="6"/>
  <c r="C445" i="7"/>
  <c r="C446" i="5"/>
  <c r="C444" i="6"/>
  <c r="C512" i="7"/>
  <c r="C511" i="6"/>
  <c r="C513" i="5"/>
  <c r="C560" i="7"/>
  <c r="C559" i="6"/>
  <c r="C561" i="5"/>
  <c r="C659" i="7"/>
  <c r="C658" i="6"/>
  <c r="C660" i="5"/>
  <c r="C695" i="7"/>
  <c r="C694" i="6"/>
  <c r="C696" i="5"/>
  <c r="C460" i="7"/>
  <c r="C459" i="6"/>
  <c r="C461" i="5"/>
  <c r="C526" i="7"/>
  <c r="C525" i="6"/>
  <c r="C527" i="5"/>
  <c r="C609" i="7"/>
  <c r="C610" i="5"/>
  <c r="C608" i="6"/>
  <c r="C706" i="7"/>
  <c r="C705" i="6"/>
  <c r="C707" i="5"/>
  <c r="C732" i="7"/>
  <c r="C731" i="6"/>
  <c r="C733" i="5"/>
  <c r="C508" i="7"/>
  <c r="C507" i="6"/>
  <c r="C509" i="5"/>
  <c r="C632" i="7"/>
  <c r="C631" i="6"/>
  <c r="C633" i="5"/>
  <c r="C21" i="7"/>
  <c r="C22" i="5"/>
  <c r="C20" i="6"/>
  <c r="C60" i="7"/>
  <c r="C59" i="6"/>
  <c r="C61" i="5"/>
  <c r="C93" i="7"/>
  <c r="C94" i="5"/>
  <c r="C92" i="6"/>
  <c r="C146" i="7"/>
  <c r="C145" i="6"/>
  <c r="C147" i="5"/>
  <c r="C53" i="7"/>
  <c r="C54" i="5"/>
  <c r="C52" i="6"/>
  <c r="C129" i="7"/>
  <c r="C130" i="5"/>
  <c r="C128" i="6"/>
  <c r="C81" i="7"/>
  <c r="C82" i="5"/>
  <c r="C80" i="6"/>
  <c r="C162" i="7"/>
  <c r="C161" i="6"/>
  <c r="C163" i="5"/>
  <c r="C214" i="7"/>
  <c r="C213" i="6"/>
  <c r="C215" i="5"/>
  <c r="C41" i="7"/>
  <c r="C42" i="5"/>
  <c r="C40" i="6"/>
  <c r="C160" i="7"/>
  <c r="C159" i="6"/>
  <c r="C161" i="5"/>
  <c r="C167" i="7"/>
  <c r="C166" i="6"/>
  <c r="C168" i="5"/>
  <c r="C204" i="7"/>
  <c r="C203" i="6"/>
  <c r="C205" i="5"/>
  <c r="C242" i="7"/>
  <c r="C241" i="6"/>
  <c r="C243" i="5"/>
  <c r="C182" i="7"/>
  <c r="C181" i="6"/>
  <c r="C183" i="5"/>
  <c r="C258" i="7"/>
  <c r="C257" i="6"/>
  <c r="C259" i="5"/>
  <c r="C276" i="7"/>
  <c r="C275" i="6"/>
  <c r="C277" i="5"/>
  <c r="C293" i="7"/>
  <c r="C294" i="5"/>
  <c r="C292" i="6"/>
  <c r="C358" i="7"/>
  <c r="C357" i="6"/>
  <c r="C359" i="5"/>
  <c r="C427" i="7"/>
  <c r="C428" i="5"/>
  <c r="C426" i="6"/>
  <c r="C343" i="7"/>
  <c r="C342" i="6"/>
  <c r="C344" i="5"/>
  <c r="C400" i="7"/>
  <c r="C399" i="6"/>
  <c r="C401" i="5"/>
  <c r="C447" i="7"/>
  <c r="C446" i="6"/>
  <c r="C448" i="5"/>
  <c r="C392" i="7"/>
  <c r="C391" i="6"/>
  <c r="C393" i="5"/>
  <c r="C465" i="7"/>
  <c r="C466" i="5"/>
  <c r="C464" i="6"/>
  <c r="C504" i="7"/>
  <c r="C503" i="6"/>
  <c r="C505" i="5"/>
  <c r="C321" i="7"/>
  <c r="C322" i="5"/>
  <c r="C320" i="6"/>
  <c r="C378" i="7"/>
  <c r="C377" i="6"/>
  <c r="C379" i="5"/>
  <c r="C466" i="7"/>
  <c r="C465" i="6"/>
  <c r="C467" i="5"/>
  <c r="C476" i="7"/>
  <c r="C475" i="6"/>
  <c r="C477" i="5"/>
  <c r="C561" i="7"/>
  <c r="C562" i="5"/>
  <c r="C560" i="6"/>
  <c r="C619" i="7"/>
  <c r="C620" i="5"/>
  <c r="C618" i="6"/>
  <c r="C680" i="7"/>
  <c r="C679" i="6"/>
  <c r="C681" i="5"/>
  <c r="C715" i="7"/>
  <c r="C714" i="6"/>
  <c r="C716" i="5"/>
  <c r="C491" i="7"/>
  <c r="C492" i="5"/>
  <c r="C490" i="6"/>
  <c r="C610" i="7"/>
  <c r="C609" i="6"/>
  <c r="C611" i="5"/>
  <c r="C725" i="7"/>
  <c r="C724" i="6"/>
  <c r="C726" i="5"/>
  <c r="C542" i="7"/>
  <c r="C541" i="6"/>
  <c r="C543" i="5"/>
  <c r="C625" i="7"/>
  <c r="C626" i="5"/>
  <c r="C624" i="6"/>
  <c r="C9" i="7"/>
  <c r="C10" i="5"/>
  <c r="C8" i="6"/>
  <c r="C47" i="7"/>
  <c r="C46" i="6"/>
  <c r="C48" i="5"/>
  <c r="C90" i="7"/>
  <c r="C89" i="6"/>
  <c r="C91" i="5"/>
  <c r="C147" i="7"/>
  <c r="C148" i="5"/>
  <c r="C146" i="6"/>
  <c r="C54" i="7"/>
  <c r="C53" i="6"/>
  <c r="C55" i="5"/>
  <c r="C123" i="7"/>
  <c r="C124" i="5"/>
  <c r="C122" i="6"/>
  <c r="C38" i="7"/>
  <c r="C37" i="6"/>
  <c r="C39" i="5"/>
  <c r="C82" i="7"/>
  <c r="C81" i="6"/>
  <c r="C83" i="5"/>
  <c r="C140" i="7"/>
  <c r="C139" i="6"/>
  <c r="C141" i="5"/>
  <c r="C207" i="7"/>
  <c r="C206" i="6"/>
  <c r="C208" i="5"/>
  <c r="C263" i="7"/>
  <c r="C262" i="6"/>
  <c r="C264" i="5"/>
  <c r="C219" i="7"/>
  <c r="C220" i="5"/>
  <c r="C218" i="6"/>
  <c r="C192" i="7"/>
  <c r="C191" i="6"/>
  <c r="C193" i="5"/>
  <c r="C231" i="7"/>
  <c r="C230" i="6"/>
  <c r="C232" i="5"/>
  <c r="C183" i="7"/>
  <c r="C182" i="6"/>
  <c r="C184" i="5"/>
  <c r="C255" i="7"/>
  <c r="C254" i="6"/>
  <c r="C256" i="5"/>
  <c r="C273" i="7"/>
  <c r="C274" i="5"/>
  <c r="C272" i="6"/>
  <c r="C294" i="7"/>
  <c r="C293" i="6"/>
  <c r="C295" i="5"/>
  <c r="C353" i="7"/>
  <c r="C354" i="5"/>
  <c r="C352" i="6"/>
  <c r="C396" i="7"/>
  <c r="C395" i="6"/>
  <c r="C397" i="5"/>
  <c r="C355" i="7"/>
  <c r="C356" i="5"/>
  <c r="C354" i="6"/>
  <c r="C430" i="7"/>
  <c r="C429" i="6"/>
  <c r="C431" i="5"/>
  <c r="C346" i="7"/>
  <c r="C345" i="6"/>
  <c r="C347" i="5"/>
  <c r="C403" i="7"/>
  <c r="C404" i="5"/>
  <c r="C402" i="6"/>
  <c r="C462" i="7"/>
  <c r="C461" i="6"/>
  <c r="C463" i="5"/>
  <c r="C505" i="7"/>
  <c r="C506" i="5"/>
  <c r="C504" i="6"/>
  <c r="C331" i="7"/>
  <c r="C332" i="5"/>
  <c r="C330" i="6"/>
  <c r="C391" i="7"/>
  <c r="C390" i="6"/>
  <c r="C392" i="5"/>
  <c r="C467" i="7"/>
  <c r="C468" i="5"/>
  <c r="C466" i="6"/>
  <c r="C501" i="7"/>
  <c r="C502" i="5"/>
  <c r="C500" i="6"/>
  <c r="C538" i="7"/>
  <c r="C537" i="6"/>
  <c r="C539" i="5"/>
  <c r="C576" i="7"/>
  <c r="C575" i="6"/>
  <c r="C577" i="5"/>
  <c r="C667" i="7"/>
  <c r="C666" i="6"/>
  <c r="C668" i="5"/>
  <c r="C710" i="7"/>
  <c r="C709" i="6"/>
  <c r="C711" i="5"/>
  <c r="C483" i="7"/>
  <c r="C484" i="5"/>
  <c r="C482" i="6"/>
  <c r="C611" i="7"/>
  <c r="C612" i="5"/>
  <c r="C610" i="6"/>
  <c r="C719" i="7"/>
  <c r="C718" i="6"/>
  <c r="C720" i="5"/>
  <c r="C745" i="7"/>
  <c r="C744" i="6"/>
  <c r="C746" i="5"/>
  <c r="C571" i="7"/>
  <c r="C572" i="5"/>
  <c r="C570" i="6"/>
  <c r="C15" i="7"/>
  <c r="C14" i="6"/>
  <c r="C16" i="5"/>
  <c r="C44" i="7"/>
  <c r="C43" i="6"/>
  <c r="C45" i="5"/>
  <c r="C78" i="7"/>
  <c r="C77" i="6"/>
  <c r="C79" i="5"/>
  <c r="C99" i="7"/>
  <c r="C100" i="5"/>
  <c r="C98" i="6"/>
  <c r="C156" i="7"/>
  <c r="C155" i="6"/>
  <c r="C157" i="5"/>
  <c r="C105" i="7"/>
  <c r="C106" i="5"/>
  <c r="C104" i="6"/>
  <c r="C6" i="7"/>
  <c r="C5" i="6"/>
  <c r="C7" i="5"/>
  <c r="C58" i="7"/>
  <c r="C57" i="6"/>
  <c r="C59" i="5"/>
  <c r="C83" i="7"/>
  <c r="C84" i="5"/>
  <c r="C82" i="6"/>
  <c r="C164" i="7"/>
  <c r="C163" i="6"/>
  <c r="C165" i="5"/>
  <c r="C208" i="7"/>
  <c r="C207" i="6"/>
  <c r="C209" i="5"/>
  <c r="C201" i="7"/>
  <c r="C202" i="5"/>
  <c r="C200" i="6"/>
  <c r="C165" i="7"/>
  <c r="C166" i="5"/>
  <c r="C164" i="6"/>
  <c r="C206" i="7"/>
  <c r="C205" i="6"/>
  <c r="C207" i="5"/>
  <c r="C142" i="7"/>
  <c r="C141" i="6"/>
  <c r="C143" i="5"/>
  <c r="C184" i="7"/>
  <c r="C183" i="6"/>
  <c r="C185" i="5"/>
  <c r="C260" i="7"/>
  <c r="C259" i="6"/>
  <c r="C261" i="5"/>
  <c r="C282" i="7"/>
  <c r="C281" i="6"/>
  <c r="C283" i="5"/>
  <c r="C302" i="7"/>
  <c r="C301" i="6"/>
  <c r="C303" i="5"/>
  <c r="C338" i="7"/>
  <c r="C337" i="6"/>
  <c r="C339" i="5"/>
  <c r="C434" i="7"/>
  <c r="C433" i="6"/>
  <c r="C435" i="5"/>
  <c r="C370" i="7"/>
  <c r="C369" i="6"/>
  <c r="C371" i="5"/>
  <c r="C439" i="7"/>
  <c r="C438" i="6"/>
  <c r="C440" i="5"/>
  <c r="C404" i="7"/>
  <c r="C403" i="6"/>
  <c r="C405" i="5"/>
  <c r="C463" i="7"/>
  <c r="C462" i="6"/>
  <c r="C464" i="5"/>
  <c r="C248" i="7"/>
  <c r="C247" i="6"/>
  <c r="C249" i="5"/>
  <c r="C332" i="7"/>
  <c r="C331" i="6"/>
  <c r="C333" i="5"/>
  <c r="C376" i="7"/>
  <c r="C375" i="6"/>
  <c r="C377" i="5"/>
  <c r="C440" i="7"/>
  <c r="C439" i="6"/>
  <c r="C441" i="5"/>
  <c r="C511" i="7"/>
  <c r="C510" i="6"/>
  <c r="C512" i="5"/>
  <c r="C565" i="7"/>
  <c r="C566" i="5"/>
  <c r="C564" i="6"/>
  <c r="C658" i="7"/>
  <c r="C657" i="6"/>
  <c r="C659" i="5"/>
  <c r="C698" i="7"/>
  <c r="C697" i="6"/>
  <c r="C699" i="5"/>
  <c r="C459" i="7"/>
  <c r="C460" i="5"/>
  <c r="C458" i="6"/>
  <c r="C553" i="7"/>
  <c r="C554" i="5"/>
  <c r="C552" i="6"/>
  <c r="C675" i="7"/>
  <c r="C674" i="6"/>
  <c r="C676" i="5"/>
  <c r="C731" i="7"/>
  <c r="C730" i="6"/>
  <c r="C732" i="5"/>
  <c r="C507" i="7"/>
  <c r="C508" i="5"/>
  <c r="C506" i="6"/>
  <c r="C629" i="7"/>
  <c r="C630" i="5"/>
  <c r="C628" i="6"/>
  <c r="C600" i="7"/>
  <c r="C599" i="6"/>
  <c r="C601" i="5"/>
  <c r="C702" i="7"/>
  <c r="C701" i="6"/>
  <c r="C703" i="5"/>
  <c r="C583" i="7"/>
  <c r="C582" i="6"/>
  <c r="C584" i="5"/>
  <c r="C617" i="7"/>
  <c r="C618" i="5"/>
  <c r="C616" i="6"/>
  <c r="C683" i="7"/>
  <c r="C682" i="6"/>
  <c r="C684" i="5"/>
  <c r="C752" i="7"/>
  <c r="C751" i="6"/>
  <c r="C753" i="5"/>
  <c r="C822" i="7"/>
  <c r="C821" i="6"/>
  <c r="C823" i="5"/>
  <c r="C918" i="7"/>
  <c r="C917" i="6"/>
  <c r="C919" i="5"/>
  <c r="C1000" i="7"/>
  <c r="C999" i="6"/>
  <c r="C1001" i="5"/>
  <c r="C791" i="7"/>
  <c r="C790" i="6"/>
  <c r="C792" i="5"/>
  <c r="C851" i="7"/>
  <c r="C850" i="6"/>
  <c r="C852" i="5"/>
  <c r="C946" i="7"/>
  <c r="C945" i="6"/>
  <c r="C947" i="5"/>
  <c r="C1015" i="7"/>
  <c r="C1014" i="6"/>
  <c r="C1016" i="5"/>
  <c r="C1070" i="7"/>
  <c r="C1069" i="6"/>
  <c r="C1071" i="5"/>
  <c r="C873" i="7"/>
  <c r="C872" i="6"/>
  <c r="C874" i="5"/>
  <c r="C934" i="7"/>
  <c r="C933" i="6"/>
  <c r="C935" i="5"/>
  <c r="C1009" i="7"/>
  <c r="C1008" i="6"/>
  <c r="C1010" i="5"/>
  <c r="C1045" i="7"/>
  <c r="C1044" i="6"/>
  <c r="C1046" i="5"/>
  <c r="C788" i="7"/>
  <c r="C787" i="6"/>
  <c r="C789" i="5"/>
  <c r="C856" i="7"/>
  <c r="C855" i="6"/>
  <c r="C857" i="5"/>
  <c r="C924" i="7"/>
  <c r="C923" i="6"/>
  <c r="C925" i="5"/>
  <c r="C973" i="7"/>
  <c r="C972" i="6"/>
  <c r="C974" i="5"/>
  <c r="C1023" i="7"/>
  <c r="C1022" i="6"/>
  <c r="C1024" i="5"/>
  <c r="C1157" i="7"/>
  <c r="C1156" i="6"/>
  <c r="C1158" i="5"/>
  <c r="C1240" i="7"/>
  <c r="C1239" i="6"/>
  <c r="C1241" i="5"/>
  <c r="C1377" i="7"/>
  <c r="C1376" i="6"/>
  <c r="C1378" i="5"/>
  <c r="C1126" i="7"/>
  <c r="C1125" i="6"/>
  <c r="C1127" i="5"/>
  <c r="C1182" i="7"/>
  <c r="C1181" i="6"/>
  <c r="C1183" i="5"/>
  <c r="C1222" i="7"/>
  <c r="C1221" i="6"/>
  <c r="C1223" i="5"/>
  <c r="C1283" i="7"/>
  <c r="C1282" i="6"/>
  <c r="C1284" i="5"/>
  <c r="C1334" i="7"/>
  <c r="C1333" i="6"/>
  <c r="C1335" i="5"/>
  <c r="C1103" i="7"/>
  <c r="C1102" i="6"/>
  <c r="C1104" i="5"/>
  <c r="C1176" i="7"/>
  <c r="C1175" i="6"/>
  <c r="C1177" i="5"/>
  <c r="C1337" i="7"/>
  <c r="C1336" i="6"/>
  <c r="C1338" i="5"/>
  <c r="C1365" i="7"/>
  <c r="C1364" i="6"/>
  <c r="C1366" i="5"/>
  <c r="C1136" i="7"/>
  <c r="C1135" i="6"/>
  <c r="C1137" i="5"/>
  <c r="C1179" i="7"/>
  <c r="C1178" i="6"/>
  <c r="C1180" i="5"/>
  <c r="C1234" i="7"/>
  <c r="C1233" i="6"/>
  <c r="C1235" i="5"/>
  <c r="C1350" i="7"/>
  <c r="C1349" i="6"/>
  <c r="C1351" i="5"/>
  <c r="C601" i="7"/>
  <c r="C602" i="5"/>
  <c r="C600" i="6"/>
  <c r="C639" i="7"/>
  <c r="C638" i="6"/>
  <c r="C640" i="5"/>
  <c r="C520" i="7"/>
  <c r="C519" i="6"/>
  <c r="C521" i="5"/>
  <c r="C584" i="7"/>
  <c r="C583" i="6"/>
  <c r="C585" i="5"/>
  <c r="C614" i="7"/>
  <c r="C613" i="6"/>
  <c r="C615" i="5"/>
  <c r="C678" i="7"/>
  <c r="C677" i="6"/>
  <c r="C679" i="5"/>
  <c r="C770" i="7"/>
  <c r="C769" i="6"/>
  <c r="C771" i="5"/>
  <c r="C824" i="7"/>
  <c r="C823" i="6"/>
  <c r="C825" i="5"/>
  <c r="C879" i="7"/>
  <c r="C878" i="6"/>
  <c r="C880" i="5"/>
  <c r="C956" i="7"/>
  <c r="C955" i="6"/>
  <c r="C957" i="5"/>
  <c r="C1035" i="7"/>
  <c r="C1034" i="6"/>
  <c r="C1036" i="5"/>
  <c r="C792" i="7"/>
  <c r="C791" i="6"/>
  <c r="C793" i="5"/>
  <c r="C839" i="7"/>
  <c r="C838" i="6"/>
  <c r="C840" i="5"/>
  <c r="C880" i="7"/>
  <c r="C879" i="6"/>
  <c r="C881" i="5"/>
  <c r="C938" i="7"/>
  <c r="C937" i="6"/>
  <c r="C939" i="5"/>
  <c r="C1028" i="7"/>
  <c r="C1027" i="6"/>
  <c r="C1029" i="5"/>
  <c r="C1083" i="7"/>
  <c r="C1082" i="6"/>
  <c r="C1084" i="5"/>
  <c r="C799" i="7"/>
  <c r="C798" i="6"/>
  <c r="C800" i="5"/>
  <c r="C877" i="7"/>
  <c r="C876" i="6"/>
  <c r="C878" i="5"/>
  <c r="C909" i="7"/>
  <c r="C908" i="6"/>
  <c r="C910" i="5"/>
  <c r="C1017" i="7"/>
  <c r="C1016" i="6"/>
  <c r="C1018" i="5"/>
  <c r="C1072" i="7"/>
  <c r="C1071" i="6"/>
  <c r="C1073" i="5"/>
  <c r="C795" i="7"/>
  <c r="C794" i="6"/>
  <c r="C796" i="5"/>
  <c r="C844" i="7"/>
  <c r="C843" i="6"/>
  <c r="C845" i="5"/>
  <c r="C912" i="7"/>
  <c r="C911" i="6"/>
  <c r="C913" i="5"/>
  <c r="C982" i="7"/>
  <c r="C981" i="6"/>
  <c r="C983" i="5"/>
  <c r="C1024" i="7"/>
  <c r="C1023" i="6"/>
  <c r="C1025" i="5"/>
  <c r="C1163" i="7"/>
  <c r="C1162" i="6"/>
  <c r="C1164" i="5"/>
  <c r="C1208" i="7"/>
  <c r="C1207" i="6"/>
  <c r="C1209" i="5"/>
  <c r="C1256" i="7"/>
  <c r="C1255" i="6"/>
  <c r="C1257" i="5"/>
  <c r="C1332" i="7"/>
  <c r="C1331" i="6"/>
  <c r="C1333" i="5"/>
  <c r="C1101" i="7"/>
  <c r="C1100" i="6"/>
  <c r="C1102" i="5"/>
  <c r="C1175" i="7"/>
  <c r="C1174" i="6"/>
  <c r="C1176" i="5"/>
  <c r="C1219" i="7"/>
  <c r="C1218" i="6"/>
  <c r="C1220" i="5"/>
  <c r="C1284" i="7"/>
  <c r="C1283" i="6"/>
  <c r="C1285" i="5"/>
  <c r="C1335" i="7"/>
  <c r="C1334" i="6"/>
  <c r="C1336" i="5"/>
  <c r="C1143" i="7"/>
  <c r="C1142" i="6"/>
  <c r="C1144" i="5"/>
  <c r="C1200" i="7"/>
  <c r="C1199" i="6"/>
  <c r="C1201" i="5"/>
  <c r="C1340" i="7"/>
  <c r="C1339" i="6"/>
  <c r="C1341" i="5"/>
  <c r="C1366" i="7"/>
  <c r="C1365" i="6"/>
  <c r="C1367" i="5"/>
  <c r="C1111" i="7"/>
  <c r="C1110" i="6"/>
  <c r="C1112" i="5"/>
  <c r="C1180" i="7"/>
  <c r="C1179" i="6"/>
  <c r="C1181" i="5"/>
  <c r="C1309" i="7"/>
  <c r="C1308" i="6"/>
  <c r="C1310" i="5"/>
  <c r="C500" i="7"/>
  <c r="C499" i="6"/>
  <c r="C501" i="5"/>
  <c r="C585" i="7"/>
  <c r="C586" i="5"/>
  <c r="C584" i="6"/>
  <c r="C640" i="7"/>
  <c r="C639" i="6"/>
  <c r="C641" i="5"/>
  <c r="C709" i="7"/>
  <c r="C708" i="6"/>
  <c r="C710" i="5"/>
  <c r="C749" i="7"/>
  <c r="C748" i="6"/>
  <c r="C750" i="5"/>
  <c r="C766" i="7"/>
  <c r="C765" i="6"/>
  <c r="C767" i="5"/>
  <c r="C817" i="7"/>
  <c r="C816" i="6"/>
  <c r="C818" i="5"/>
  <c r="C929" i="7"/>
  <c r="C928" i="6"/>
  <c r="C930" i="5"/>
  <c r="C1006" i="7"/>
  <c r="C1005" i="6"/>
  <c r="C1007" i="5"/>
  <c r="C1062" i="7"/>
  <c r="C1061" i="6"/>
  <c r="C1063" i="5"/>
  <c r="C830" i="7"/>
  <c r="C829" i="6"/>
  <c r="C831" i="5"/>
  <c r="C867" i="7"/>
  <c r="C866" i="6"/>
  <c r="C868" i="5"/>
  <c r="C932" i="7"/>
  <c r="C931" i="6"/>
  <c r="C933" i="5"/>
  <c r="C1038" i="7"/>
  <c r="C1037" i="6"/>
  <c r="C1039" i="5"/>
  <c r="C753" i="7"/>
  <c r="C752" i="6"/>
  <c r="C754" i="5"/>
  <c r="C871" i="7"/>
  <c r="C870" i="6"/>
  <c r="C872" i="5"/>
  <c r="C903" i="7"/>
  <c r="C902" i="6"/>
  <c r="C904" i="5"/>
  <c r="C1022" i="7"/>
  <c r="C1021" i="6"/>
  <c r="C1023" i="5"/>
  <c r="C1079" i="7"/>
  <c r="C1078" i="6"/>
  <c r="C1080" i="5"/>
  <c r="C816" i="7"/>
  <c r="C815" i="6"/>
  <c r="C817" i="5"/>
  <c r="C854" i="7"/>
  <c r="C853" i="6"/>
  <c r="C855" i="5"/>
  <c r="C926" i="7"/>
  <c r="C925" i="6"/>
  <c r="C927" i="5"/>
  <c r="C990" i="7"/>
  <c r="C989" i="6"/>
  <c r="C991" i="5"/>
  <c r="C1060" i="7"/>
  <c r="C1059" i="6"/>
  <c r="C1061" i="5"/>
  <c r="C1137" i="7"/>
  <c r="C1136" i="6"/>
  <c r="C1138" i="5"/>
  <c r="C1197" i="7"/>
  <c r="C1196" i="6"/>
  <c r="C1198" i="5"/>
  <c r="C1237" i="7"/>
  <c r="C1236" i="6"/>
  <c r="C1238" i="5"/>
  <c r="C1319" i="7"/>
  <c r="C1318" i="6"/>
  <c r="C1320" i="5"/>
  <c r="C1379" i="7"/>
  <c r="C1378" i="6"/>
  <c r="C1380" i="5"/>
  <c r="C1151" i="7"/>
  <c r="C1150" i="6"/>
  <c r="C1152" i="5"/>
  <c r="C1206" i="7"/>
  <c r="C1205" i="6"/>
  <c r="C1207" i="5"/>
  <c r="C1260" i="7"/>
  <c r="C1259" i="6"/>
  <c r="C1261" i="5"/>
  <c r="C1285" i="7"/>
  <c r="C1284" i="6"/>
  <c r="C1286" i="5"/>
  <c r="C1127" i="7"/>
  <c r="C1126" i="6"/>
  <c r="C1128" i="5"/>
  <c r="C1152" i="7"/>
  <c r="C1151" i="6"/>
  <c r="C1153" i="5"/>
  <c r="C1201" i="7"/>
  <c r="C1200" i="6"/>
  <c r="C1202" i="5"/>
  <c r="C1298" i="7"/>
  <c r="C1297" i="6"/>
  <c r="C1299" i="5"/>
  <c r="C1367" i="7"/>
  <c r="C1366" i="6"/>
  <c r="C1368" i="5"/>
  <c r="C1108" i="7"/>
  <c r="C1107" i="6"/>
  <c r="C1109" i="5"/>
  <c r="C1177" i="7"/>
  <c r="C1176" i="6"/>
  <c r="C1178" i="5"/>
  <c r="C1314" i="7"/>
  <c r="C1313" i="6"/>
  <c r="C1315" i="5"/>
  <c r="C518" i="7"/>
  <c r="C517" i="6"/>
  <c r="C519" i="5"/>
  <c r="C586" i="7"/>
  <c r="C585" i="6"/>
  <c r="C587" i="5"/>
  <c r="C636" i="7"/>
  <c r="C635" i="6"/>
  <c r="C637" i="5"/>
  <c r="C704" i="7"/>
  <c r="C703" i="6"/>
  <c r="C705" i="5"/>
  <c r="C768" i="7"/>
  <c r="C767" i="6"/>
  <c r="C769" i="5"/>
  <c r="C773" i="7"/>
  <c r="C772" i="6"/>
  <c r="C774" i="5"/>
  <c r="C930" i="7"/>
  <c r="C929" i="6"/>
  <c r="C931" i="5"/>
  <c r="C999" i="7"/>
  <c r="C998" i="6"/>
  <c r="C1000" i="5"/>
  <c r="C1037" i="7"/>
  <c r="C1036" i="6"/>
  <c r="C1038" i="5"/>
  <c r="C811" i="7"/>
  <c r="C810" i="6"/>
  <c r="C812" i="5"/>
  <c r="C860" i="7"/>
  <c r="C859" i="6"/>
  <c r="C861" i="5"/>
  <c r="C952" i="7"/>
  <c r="C951" i="6"/>
  <c r="C953" i="5"/>
  <c r="C1014" i="7"/>
  <c r="C1013" i="6"/>
  <c r="C1015" i="5"/>
  <c r="C1085" i="7"/>
  <c r="C1084" i="6"/>
  <c r="C1086" i="5"/>
  <c r="C872" i="7"/>
  <c r="C871" i="6"/>
  <c r="C873" i="5"/>
  <c r="C904" i="7"/>
  <c r="C903" i="6"/>
  <c r="C905" i="5"/>
  <c r="C947" i="7"/>
  <c r="C946" i="6"/>
  <c r="C948" i="5"/>
  <c r="C1019" i="7"/>
  <c r="C1018" i="6"/>
  <c r="C1020" i="5"/>
  <c r="C1088" i="7"/>
  <c r="C1087" i="6"/>
  <c r="C1089" i="5"/>
  <c r="C835" i="7"/>
  <c r="C834" i="6"/>
  <c r="C836" i="5"/>
  <c r="C891" i="7"/>
  <c r="C890" i="6"/>
  <c r="C892" i="5"/>
  <c r="C935" i="7"/>
  <c r="C934" i="6"/>
  <c r="C936" i="5"/>
  <c r="C980" i="7"/>
  <c r="C979" i="6"/>
  <c r="C981" i="5"/>
  <c r="C1012" i="7"/>
  <c r="C1011" i="6"/>
  <c r="C1013" i="5"/>
  <c r="C1165" i="7"/>
  <c r="C1164" i="6"/>
  <c r="C1166" i="5"/>
  <c r="C1330" i="7"/>
  <c r="C1329" i="6"/>
  <c r="C1331" i="5"/>
  <c r="C1099" i="7"/>
  <c r="C1098" i="6"/>
  <c r="C1100" i="5"/>
  <c r="C1159" i="7"/>
  <c r="C1158" i="6"/>
  <c r="C1160" i="5"/>
  <c r="C1217" i="7"/>
  <c r="C1216" i="6"/>
  <c r="C1218" i="5"/>
  <c r="C1261" i="7"/>
  <c r="C1260" i="6"/>
  <c r="C1262" i="5"/>
  <c r="C1286" i="7"/>
  <c r="C1285" i="6"/>
  <c r="C1287" i="5"/>
  <c r="C1354" i="7"/>
  <c r="C1353" i="6"/>
  <c r="C1355" i="5"/>
  <c r="C1141" i="7"/>
  <c r="C1140" i="6"/>
  <c r="C1142" i="5"/>
  <c r="C1231" i="7"/>
  <c r="C1230" i="6"/>
  <c r="C1232" i="5"/>
  <c r="C1356" i="7"/>
  <c r="C1355" i="6"/>
  <c r="C1357" i="5"/>
  <c r="C1104" i="7"/>
  <c r="C1103" i="6"/>
  <c r="C1105" i="5"/>
  <c r="C1153" i="7"/>
  <c r="C1152" i="6"/>
  <c r="C1154" i="5"/>
  <c r="C1225" i="7"/>
  <c r="C1224" i="6"/>
  <c r="C1226" i="5"/>
  <c r="C1266" i="7"/>
  <c r="C1265" i="6"/>
  <c r="C1267" i="5"/>
  <c r="C1302" i="7"/>
  <c r="C1301" i="6"/>
  <c r="C1303" i="5"/>
  <c r="C1324" i="7"/>
  <c r="C1323" i="6"/>
  <c r="C1325" i="5"/>
  <c r="C1383" i="7"/>
  <c r="C1382" i="6"/>
  <c r="C1384" i="5"/>
  <c r="C1412" i="7"/>
  <c r="C1411" i="6"/>
  <c r="C1413" i="5"/>
  <c r="C1411" i="7"/>
  <c r="C1410" i="6"/>
  <c r="C1412" i="5"/>
  <c r="C6144" i="7"/>
  <c r="C6143" i="6"/>
  <c r="C6145" i="5"/>
  <c r="C6149" i="7"/>
  <c r="C6148" i="6"/>
  <c r="C6150" i="5"/>
  <c r="C1396" i="7"/>
  <c r="C1395" i="6"/>
  <c r="C1397" i="5"/>
  <c r="C6125" i="7"/>
  <c r="C6124" i="6"/>
  <c r="C6126" i="5"/>
  <c r="C6150" i="7"/>
  <c r="C6149" i="6"/>
  <c r="C6151" i="5"/>
  <c r="C1246" i="7"/>
  <c r="C1245" i="6"/>
  <c r="C1247" i="5"/>
  <c r="C1291" i="7"/>
  <c r="C1290" i="6"/>
  <c r="C1292" i="5"/>
  <c r="C1326" i="7"/>
  <c r="C1325" i="6"/>
  <c r="C1327" i="5"/>
  <c r="C1397" i="7"/>
  <c r="C1396" i="6"/>
  <c r="C1398" i="5"/>
  <c r="C6139" i="7"/>
  <c r="C6138" i="6"/>
  <c r="C6140" i="5"/>
  <c r="C6143" i="7"/>
  <c r="C6142" i="6"/>
  <c r="C6144" i="5"/>
  <c r="C6140" i="7"/>
  <c r="C6139" i="6"/>
  <c r="C6141" i="5"/>
  <c r="C1301" i="7"/>
  <c r="C1300" i="6"/>
  <c r="C1302" i="5"/>
  <c r="C1327" i="7"/>
  <c r="C1326" i="6"/>
  <c r="C1328" i="5"/>
  <c r="C1394" i="7"/>
  <c r="C1393" i="6"/>
  <c r="C1395" i="5"/>
  <c r="C1404" i="7"/>
  <c r="C1403" i="6"/>
  <c r="C1405" i="5"/>
  <c r="C6141" i="7"/>
  <c r="C6140" i="6"/>
  <c r="C6142" i="5"/>
  <c r="C6160" i="7"/>
  <c r="C6159" i="6"/>
  <c r="C6161" i="5"/>
  <c r="C1288" i="7"/>
  <c r="C1287" i="6"/>
  <c r="C1289" i="5"/>
  <c r="C1344" i="7"/>
  <c r="C1343" i="6"/>
  <c r="C1345" i="5"/>
  <c r="C1215" i="7"/>
  <c r="C1214" i="6"/>
  <c r="C1216" i="5"/>
  <c r="C874" i="7"/>
  <c r="C873" i="6"/>
  <c r="C875" i="5"/>
  <c r="C739" i="7"/>
  <c r="C738" i="6"/>
  <c r="C740" i="5"/>
  <c r="C777" i="7"/>
  <c r="C776" i="6"/>
  <c r="C778" i="5"/>
  <c r="C894" i="7"/>
  <c r="C893" i="6"/>
  <c r="C895" i="5"/>
  <c r="C1041" i="7"/>
  <c r="C1040" i="6"/>
  <c r="C1042" i="5"/>
  <c r="C837" i="7"/>
  <c r="C836" i="6"/>
  <c r="C838" i="5"/>
  <c r="C747" i="7"/>
  <c r="C746" i="6"/>
  <c r="C748" i="5"/>
  <c r="C546" i="7"/>
  <c r="C545" i="6"/>
  <c r="C547" i="5"/>
  <c r="C693" i="7"/>
  <c r="C692" i="6"/>
  <c r="C694" i="5"/>
  <c r="C570" i="7"/>
  <c r="C569" i="6"/>
  <c r="C571" i="5"/>
  <c r="C742" i="7"/>
  <c r="C741" i="6"/>
  <c r="C743" i="5"/>
  <c r="C638" i="7"/>
  <c r="C637" i="6"/>
  <c r="C639" i="5"/>
  <c r="C514" i="7"/>
  <c r="C513" i="6"/>
  <c r="C515" i="5"/>
  <c r="C563" i="7"/>
  <c r="C564" i="5"/>
  <c r="C562" i="6"/>
  <c r="C340" i="7"/>
  <c r="C339" i="6"/>
  <c r="C341" i="5"/>
  <c r="C319" i="7"/>
  <c r="C318" i="6"/>
  <c r="C320" i="5"/>
  <c r="C243" i="7"/>
  <c r="C244" i="5"/>
  <c r="C242" i="6"/>
  <c r="C26" i="7"/>
  <c r="C25" i="6"/>
  <c r="C27" i="5"/>
  <c r="C1692" i="7"/>
  <c r="C1691" i="6"/>
  <c r="C1693" i="5"/>
  <c r="C5685" i="7"/>
  <c r="C5684" i="6"/>
  <c r="C5686" i="5"/>
  <c r="C4231" i="7"/>
  <c r="C4230" i="6"/>
  <c r="C4232" i="5"/>
  <c r="C1679" i="7"/>
  <c r="C1678" i="6"/>
  <c r="C1680" i="5"/>
  <c r="C5550" i="7"/>
  <c r="C5549" i="6"/>
  <c r="C5551" i="5"/>
  <c r="C6021" i="7"/>
  <c r="C6020" i="6"/>
  <c r="C6022" i="5"/>
  <c r="C5580" i="7"/>
  <c r="C5579" i="6"/>
  <c r="C5581" i="5"/>
  <c r="C2633" i="7"/>
  <c r="C2632" i="6"/>
  <c r="C2634" i="5"/>
  <c r="C4159" i="7"/>
  <c r="C4158" i="6"/>
  <c r="C4160" i="5"/>
  <c r="C5707" i="7"/>
  <c r="C5706" i="6"/>
  <c r="C5708" i="5"/>
  <c r="C5653" i="7"/>
  <c r="C5652" i="6"/>
  <c r="C5654" i="5"/>
  <c r="C4175" i="7"/>
  <c r="C4174" i="6"/>
  <c r="C4176" i="5"/>
  <c r="C4683" i="7"/>
  <c r="C4682" i="6"/>
  <c r="C4684" i="5"/>
  <c r="C4141" i="7"/>
  <c r="C4140" i="6"/>
  <c r="C4142" i="5"/>
  <c r="C5500" i="7"/>
  <c r="C5499" i="6"/>
  <c r="C5501" i="5"/>
  <c r="C5183" i="7"/>
  <c r="C5182" i="6"/>
  <c r="C5184" i="5"/>
  <c r="C4649" i="7"/>
  <c r="C4648" i="6"/>
  <c r="C4650" i="5"/>
  <c r="C4160" i="7"/>
  <c r="C4159" i="6"/>
  <c r="C4161" i="5"/>
  <c r="C3408" i="7"/>
  <c r="C3407" i="6"/>
  <c r="C3409" i="5"/>
  <c r="C6090" i="7"/>
  <c r="C6089" i="6"/>
  <c r="C6091" i="5"/>
  <c r="C3434" i="7"/>
  <c r="C3433" i="6"/>
  <c r="C3435" i="5"/>
  <c r="C6049" i="7"/>
  <c r="C6048" i="6"/>
  <c r="C6050" i="5"/>
  <c r="C3422" i="7"/>
  <c r="C3421" i="6"/>
  <c r="C3423" i="5"/>
  <c r="C5697" i="7"/>
  <c r="C5696" i="6"/>
  <c r="C5698" i="5"/>
  <c r="C1677" i="7"/>
  <c r="C1676" i="6"/>
  <c r="C1678" i="5"/>
  <c r="C5624" i="7"/>
  <c r="C5623" i="6"/>
  <c r="C5625" i="5"/>
  <c r="C4746" i="7"/>
  <c r="C4745" i="6"/>
  <c r="C4747" i="5"/>
  <c r="C4203" i="7"/>
  <c r="C4202" i="6"/>
  <c r="C4204" i="5"/>
  <c r="C5642" i="7"/>
  <c r="C5641" i="6"/>
  <c r="C5643" i="5"/>
  <c r="C5126" i="7"/>
  <c r="C5125" i="6"/>
  <c r="C5127" i="5"/>
  <c r="C5101" i="7"/>
  <c r="C5100" i="6"/>
  <c r="C5102" i="5"/>
  <c r="C4615" i="7"/>
  <c r="C4614" i="6"/>
  <c r="C4616" i="5"/>
  <c r="C3822" i="7"/>
  <c r="C3821" i="6"/>
  <c r="C3823" i="5"/>
  <c r="C4722" i="7"/>
  <c r="C4721" i="6"/>
  <c r="C4723" i="5"/>
  <c r="C3857" i="7"/>
  <c r="C3856" i="6"/>
  <c r="C3858" i="5"/>
  <c r="C5172" i="7"/>
  <c r="C5171" i="6"/>
  <c r="C5173" i="5"/>
  <c r="C5131" i="7"/>
  <c r="C5130" i="6"/>
  <c r="C5132" i="5"/>
  <c r="C4629" i="7"/>
  <c r="C4628" i="6"/>
  <c r="C4630" i="5"/>
  <c r="C3780" i="7"/>
  <c r="C3779" i="6"/>
  <c r="C3781" i="5"/>
  <c r="C3826" i="7"/>
  <c r="C3825" i="6"/>
  <c r="C3827" i="5"/>
  <c r="C2994" i="7"/>
  <c r="C2993" i="6"/>
  <c r="C2995" i="5"/>
  <c r="C2667" i="7"/>
  <c r="C2666" i="6"/>
  <c r="C2668" i="5"/>
  <c r="C6013" i="7"/>
  <c r="C6012" i="6"/>
  <c r="C6014" i="5"/>
  <c r="C2953" i="7"/>
  <c r="C2952" i="6"/>
  <c r="C2954" i="5"/>
  <c r="C6000" i="7"/>
  <c r="C5999" i="6"/>
  <c r="C6001" i="5"/>
  <c r="C4228" i="7"/>
  <c r="C4227" i="6"/>
  <c r="C4229" i="5"/>
  <c r="C3037" i="7"/>
  <c r="C3036" i="6"/>
  <c r="C3038" i="5"/>
  <c r="C6101" i="7"/>
  <c r="C6100" i="6"/>
  <c r="C6102" i="5"/>
  <c r="C6072" i="7"/>
  <c r="C6071" i="6"/>
  <c r="C6073" i="5"/>
  <c r="C6047" i="7"/>
  <c r="C6046" i="6"/>
  <c r="C6048" i="5"/>
  <c r="C4620" i="7"/>
  <c r="C4619" i="6"/>
  <c r="C4621" i="5"/>
  <c r="C5598" i="7"/>
  <c r="C5597" i="6"/>
  <c r="C5599" i="5"/>
  <c r="C5691" i="7"/>
  <c r="C5690" i="6"/>
  <c r="C5692" i="5"/>
  <c r="C2687" i="7"/>
  <c r="C2686" i="6"/>
  <c r="C2688" i="5"/>
  <c r="C5034" i="7"/>
  <c r="C5033" i="6"/>
  <c r="C5035" i="5"/>
  <c r="C5723" i="7"/>
  <c r="C5722" i="6"/>
  <c r="C5724" i="5"/>
  <c r="C2984" i="7"/>
  <c r="C2983" i="6"/>
  <c r="C2985" i="5"/>
  <c r="C3426" i="7"/>
  <c r="C3425" i="6"/>
  <c r="C3427" i="5"/>
  <c r="C5708" i="7"/>
  <c r="C5707" i="6"/>
  <c r="C5709" i="5"/>
  <c r="C4604" i="7"/>
  <c r="C4603" i="6"/>
  <c r="C4605" i="5"/>
  <c r="C5582" i="7"/>
  <c r="C5581" i="6"/>
  <c r="C5583" i="5"/>
  <c r="C2956" i="7"/>
  <c r="C2955" i="6"/>
  <c r="C2957" i="5"/>
  <c r="C4700" i="7"/>
  <c r="C4699" i="6"/>
  <c r="C4701" i="5"/>
  <c r="C3328" i="7"/>
  <c r="C3327" i="6"/>
  <c r="C3329" i="5"/>
  <c r="C6094" i="7"/>
  <c r="C6093" i="6"/>
  <c r="C6095" i="5"/>
  <c r="C6005" i="7"/>
  <c r="C6004" i="6"/>
  <c r="C6006" i="5"/>
  <c r="C6040" i="7"/>
  <c r="C6039" i="6"/>
  <c r="C6041" i="5"/>
  <c r="C5692" i="7"/>
  <c r="C5691" i="6"/>
  <c r="C5693" i="5"/>
  <c r="C4295" i="7"/>
  <c r="C4294" i="6"/>
  <c r="C4296" i="5"/>
  <c r="C5502" i="7"/>
  <c r="C5501" i="6"/>
  <c r="C5503" i="5"/>
  <c r="C5041" i="7"/>
  <c r="C5040" i="6"/>
  <c r="C5042" i="5"/>
  <c r="C4130" i="7"/>
  <c r="C4129" i="6"/>
  <c r="C4131" i="5"/>
  <c r="C5532" i="7"/>
  <c r="C5531" i="6"/>
  <c r="C5533" i="5"/>
  <c r="C2991" i="7"/>
  <c r="C2990" i="6"/>
  <c r="C2992" i="5"/>
  <c r="C5730" i="7"/>
  <c r="C5729" i="6"/>
  <c r="C5731" i="5"/>
  <c r="C5676" i="7"/>
  <c r="C5675" i="6"/>
  <c r="C5677" i="5"/>
  <c r="C5098" i="7"/>
  <c r="C5097" i="6"/>
  <c r="C5099" i="5"/>
  <c r="C6037" i="7"/>
  <c r="C6036" i="6"/>
  <c r="C6038" i="5"/>
  <c r="C2678" i="7"/>
  <c r="C2677" i="6"/>
  <c r="C2679" i="5"/>
  <c r="C6008" i="7"/>
  <c r="C6007" i="6"/>
  <c r="C6009" i="5"/>
  <c r="C2275" i="7"/>
  <c r="C2274" i="6"/>
  <c r="C2276" i="5"/>
  <c r="C5724" i="7"/>
  <c r="C5723" i="6"/>
  <c r="C5725" i="5"/>
  <c r="C5579" i="7"/>
  <c r="C5578" i="6"/>
  <c r="C5580" i="5"/>
  <c r="C4282" i="7"/>
  <c r="C4281" i="6"/>
  <c r="C4283" i="5"/>
  <c r="C3819" i="7"/>
  <c r="C3818" i="6"/>
  <c r="C3820" i="5"/>
  <c r="C5534" i="7"/>
  <c r="C5533" i="6"/>
  <c r="C5535" i="5"/>
  <c r="C5018" i="7"/>
  <c r="C5017" i="6"/>
  <c r="C5019" i="5"/>
  <c r="C2332" i="7"/>
  <c r="C2331" i="6"/>
  <c r="C2333" i="5"/>
  <c r="C3389" i="7"/>
  <c r="C3388" i="6"/>
  <c r="C3390" i="5"/>
  <c r="C6063" i="7"/>
  <c r="C6062" i="6"/>
  <c r="C6064" i="5"/>
  <c r="C3835" i="7"/>
  <c r="C3834" i="6"/>
  <c r="C3836" i="5"/>
  <c r="C2645" i="7"/>
  <c r="C2644" i="6"/>
  <c r="C2646" i="5"/>
  <c r="C3435" i="7"/>
  <c r="C3434" i="6"/>
  <c r="C3436" i="5"/>
  <c r="C4560" i="7"/>
  <c r="C4559" i="6"/>
  <c r="C4561" i="5"/>
  <c r="C6085" i="7"/>
  <c r="C6084" i="6"/>
  <c r="C6086" i="5"/>
  <c r="C2280" i="7"/>
  <c r="C2279" i="6"/>
  <c r="C2281" i="5"/>
  <c r="C5605" i="7"/>
  <c r="C5604" i="6"/>
  <c r="C5606" i="5"/>
  <c r="C2277" i="7"/>
  <c r="C2276" i="6"/>
  <c r="C2278" i="5"/>
  <c r="C5644" i="7"/>
  <c r="C5643" i="6"/>
  <c r="C5645" i="5"/>
  <c r="C5499" i="7"/>
  <c r="C5498" i="6"/>
  <c r="C5500" i="5"/>
  <c r="C4250" i="7"/>
  <c r="C4249" i="6"/>
  <c r="C4251" i="5"/>
  <c r="C3803" i="7"/>
  <c r="C3802" i="6"/>
  <c r="C3804" i="5"/>
  <c r="C5518" i="7"/>
  <c r="C5517" i="6"/>
  <c r="C5519" i="5"/>
  <c r="C2673" i="7"/>
  <c r="C2672" i="6"/>
  <c r="C2674" i="5"/>
  <c r="C6117" i="7"/>
  <c r="C6116" i="6"/>
  <c r="C6118" i="5"/>
  <c r="C2675" i="7"/>
  <c r="C2674" i="6"/>
  <c r="C2676" i="5"/>
  <c r="C4572" i="7"/>
  <c r="C4571" i="6"/>
  <c r="C4573" i="5"/>
  <c r="C5226" i="7"/>
  <c r="C5225" i="6"/>
  <c r="C5227" i="5"/>
  <c r="C6062" i="7"/>
  <c r="C6061" i="6"/>
  <c r="C6063" i="5"/>
  <c r="C3414" i="7"/>
  <c r="C3413" i="6"/>
  <c r="C3415" i="5"/>
  <c r="C6030" i="7"/>
  <c r="C6029" i="6"/>
  <c r="C6031" i="5"/>
  <c r="C3378" i="7"/>
  <c r="C3377" i="6"/>
  <c r="C3379" i="5"/>
  <c r="C5682" i="7"/>
  <c r="C5681" i="6"/>
  <c r="C5683" i="5"/>
  <c r="C3427" i="7"/>
  <c r="C3426" i="6"/>
  <c r="C3428" i="5"/>
  <c r="C5717" i="7"/>
  <c r="C5716" i="6"/>
  <c r="C5718" i="5"/>
  <c r="C1685" i="7"/>
  <c r="C1684" i="6"/>
  <c r="C1686" i="5"/>
  <c r="C5628" i="7"/>
  <c r="C5627" i="6"/>
  <c r="C5629" i="5"/>
  <c r="C4716" i="7"/>
  <c r="C4715" i="6"/>
  <c r="C4717" i="5"/>
  <c r="C4244" i="7"/>
  <c r="C4243" i="6"/>
  <c r="C4245" i="5"/>
  <c r="C1985" i="7"/>
  <c r="C1984" i="6"/>
  <c r="C1986" i="5"/>
  <c r="C5178" i="7"/>
  <c r="C5177" i="6"/>
  <c r="C5179" i="5"/>
  <c r="C5169" i="7"/>
  <c r="C5168" i="6"/>
  <c r="C5170" i="5"/>
  <c r="C4715" i="7"/>
  <c r="C4714" i="6"/>
  <c r="C4716" i="5"/>
  <c r="C4222" i="7"/>
  <c r="C4221" i="6"/>
  <c r="C4223" i="5"/>
  <c r="C3842" i="7"/>
  <c r="C3841" i="6"/>
  <c r="C3843" i="5"/>
  <c r="C5517" i="7"/>
  <c r="C5516" i="6"/>
  <c r="C5518" i="5"/>
  <c r="C4274" i="7"/>
  <c r="C4273" i="6"/>
  <c r="C4275" i="5"/>
  <c r="C4173" i="7"/>
  <c r="C4172" i="6"/>
  <c r="C4174" i="5"/>
  <c r="C3813" i="7"/>
  <c r="C3812" i="6"/>
  <c r="C3814" i="5"/>
  <c r="C3749" i="7"/>
  <c r="C3748" i="6"/>
  <c r="C3750" i="5"/>
  <c r="C5516" i="7"/>
  <c r="C5515" i="6"/>
  <c r="C5517" i="5"/>
  <c r="C5160" i="7"/>
  <c r="C5159" i="6"/>
  <c r="C5161" i="5"/>
  <c r="C5096" i="7"/>
  <c r="C5095" i="6"/>
  <c r="C5097" i="5"/>
  <c r="C5032" i="7"/>
  <c r="C5031" i="6"/>
  <c r="C5033" i="5"/>
  <c r="C5199" i="7"/>
  <c r="C5198" i="6"/>
  <c r="C5200" i="5"/>
  <c r="C5135" i="7"/>
  <c r="C5134" i="6"/>
  <c r="C5136" i="5"/>
  <c r="C5071" i="7"/>
  <c r="C5070" i="6"/>
  <c r="C5072" i="5"/>
  <c r="C4729" i="7"/>
  <c r="C4728" i="6"/>
  <c r="C4730" i="5"/>
  <c r="C4665" i="7"/>
  <c r="C4664" i="6"/>
  <c r="C4666" i="5"/>
  <c r="C4601" i="7"/>
  <c r="C4600" i="6"/>
  <c r="C4602" i="5"/>
  <c r="C4246" i="7"/>
  <c r="C4245" i="6"/>
  <c r="C4247" i="5"/>
  <c r="C4272" i="7"/>
  <c r="C4271" i="6"/>
  <c r="C4273" i="5"/>
  <c r="C4176" i="7"/>
  <c r="C4175" i="6"/>
  <c r="C4177" i="5"/>
  <c r="C3848" i="7"/>
  <c r="C3847" i="6"/>
  <c r="C3849" i="5"/>
  <c r="C3784" i="7"/>
  <c r="C3783" i="6"/>
  <c r="C3785" i="5"/>
  <c r="C1998" i="7"/>
  <c r="C1997" i="6"/>
  <c r="C1999" i="5"/>
  <c r="C3386" i="5"/>
  <c r="C3385" i="7"/>
  <c r="C3384" i="6"/>
  <c r="C2336" i="7"/>
  <c r="C2335" i="6"/>
  <c r="C2337" i="5"/>
  <c r="C3377" i="7"/>
  <c r="C3376" i="6"/>
  <c r="C3378" i="5"/>
  <c r="C3035" i="7"/>
  <c r="C3034" i="6"/>
  <c r="C3036" i="5"/>
  <c r="C6106" i="7"/>
  <c r="C6105" i="6"/>
  <c r="C6107" i="5"/>
  <c r="C6042" i="7"/>
  <c r="C6041" i="6"/>
  <c r="C6043" i="5"/>
  <c r="C5719" i="7"/>
  <c r="C5718" i="6"/>
  <c r="C5720" i="5"/>
  <c r="C3028" i="7"/>
  <c r="C3027" i="6"/>
  <c r="C3029" i="5"/>
  <c r="C3730" i="7"/>
  <c r="C3729" i="6"/>
  <c r="C3731" i="5"/>
  <c r="C3727" i="7"/>
  <c r="C3726" i="6"/>
  <c r="C3728" i="5"/>
  <c r="C3324" i="7"/>
  <c r="C3323" i="6"/>
  <c r="C3325" i="5"/>
  <c r="C2294" i="7"/>
  <c r="C2293" i="6"/>
  <c r="C2295" i="5"/>
  <c r="C6065" i="7"/>
  <c r="C6064" i="6"/>
  <c r="C6066" i="5"/>
  <c r="C6001" i="7"/>
  <c r="C6000" i="6"/>
  <c r="C6002" i="5"/>
  <c r="C5678" i="7"/>
  <c r="C5677" i="6"/>
  <c r="C5679" i="5"/>
  <c r="C2616" i="7"/>
  <c r="C2615" i="6"/>
  <c r="C2617" i="5"/>
  <c r="C3443" i="7"/>
  <c r="C3442" i="6"/>
  <c r="C3444" i="5"/>
  <c r="C3054" i="7"/>
  <c r="C3053" i="6"/>
  <c r="C3055" i="5"/>
  <c r="C6100" i="7"/>
  <c r="C6099" i="6"/>
  <c r="C6101" i="5"/>
  <c r="C6036" i="7"/>
  <c r="C6035" i="6"/>
  <c r="C6037" i="5"/>
  <c r="C5713" i="7"/>
  <c r="C5712" i="6"/>
  <c r="C5714" i="5"/>
  <c r="C5649" i="7"/>
  <c r="C5648" i="6"/>
  <c r="C5650" i="5"/>
  <c r="C5585" i="7"/>
  <c r="C5584" i="6"/>
  <c r="C5586" i="5"/>
  <c r="C3386" i="7"/>
  <c r="C3385" i="6"/>
  <c r="C3387" i="5"/>
  <c r="C3332" i="7"/>
  <c r="C3331" i="6"/>
  <c r="C3333" i="5"/>
  <c r="C2980" i="7"/>
  <c r="C2979" i="6"/>
  <c r="C2981" i="5"/>
  <c r="C6091" i="7"/>
  <c r="C6090" i="6"/>
  <c r="C6092" i="5"/>
  <c r="C6027" i="7"/>
  <c r="C6026" i="6"/>
  <c r="C6028" i="5"/>
  <c r="C5704" i="7"/>
  <c r="C5703" i="6"/>
  <c r="C5705" i="5"/>
  <c r="C5640" i="7"/>
  <c r="C5639" i="6"/>
  <c r="C5641" i="5"/>
  <c r="C5576" i="7"/>
  <c r="C5575" i="6"/>
  <c r="C5577" i="5"/>
  <c r="C5623" i="7"/>
  <c r="C5622" i="6"/>
  <c r="C5624" i="5"/>
  <c r="C5559" i="7"/>
  <c r="C5558" i="6"/>
  <c r="C5560" i="5"/>
  <c r="C5495" i="7"/>
  <c r="C5494" i="6"/>
  <c r="C5496" i="5"/>
  <c r="C4225" i="7"/>
  <c r="C4224" i="6"/>
  <c r="C4226" i="5"/>
  <c r="C4680" i="7"/>
  <c r="C4679" i="6"/>
  <c r="C4681" i="5"/>
  <c r="C4616" i="7"/>
  <c r="C4615" i="6"/>
  <c r="C4617" i="5"/>
  <c r="C4219" i="7"/>
  <c r="C4218" i="6"/>
  <c r="C4220" i="5"/>
  <c r="C4155" i="7"/>
  <c r="C4154" i="6"/>
  <c r="C4156" i="5"/>
  <c r="C3815" i="7"/>
  <c r="C3814" i="6"/>
  <c r="C3816" i="5"/>
  <c r="C3751" i="7"/>
  <c r="C3750" i="6"/>
  <c r="C3752" i="5"/>
  <c r="C5658" i="7"/>
  <c r="C5657" i="6"/>
  <c r="C5659" i="5"/>
  <c r="C5594" i="7"/>
  <c r="C5593" i="6"/>
  <c r="C5595" i="5"/>
  <c r="C5530" i="7"/>
  <c r="C5529" i="6"/>
  <c r="C5531" i="5"/>
  <c r="C5206" i="7"/>
  <c r="C5205" i="6"/>
  <c r="C5207" i="5"/>
  <c r="C5142" i="7"/>
  <c r="C5141" i="6"/>
  <c r="C5143" i="5"/>
  <c r="C5078" i="7"/>
  <c r="C5077" i="6"/>
  <c r="C5079" i="5"/>
  <c r="C4750" i="7"/>
  <c r="C4749" i="6"/>
  <c r="C4751" i="5"/>
  <c r="C5181" i="7"/>
  <c r="C5180" i="6"/>
  <c r="C5182" i="5"/>
  <c r="C5117" i="7"/>
  <c r="C5116" i="6"/>
  <c r="C5118" i="5"/>
  <c r="C5053" i="7"/>
  <c r="C5052" i="6"/>
  <c r="C5054" i="5"/>
  <c r="C4261" i="7"/>
  <c r="C4260" i="6"/>
  <c r="C4262" i="5"/>
  <c r="C4695" i="7"/>
  <c r="C4694" i="6"/>
  <c r="C4696" i="5"/>
  <c r="C4631" i="7"/>
  <c r="C4630" i="6"/>
  <c r="C4632" i="5"/>
  <c r="C4567" i="7"/>
  <c r="C4566" i="6"/>
  <c r="C4568" i="5"/>
  <c r="C4158" i="7"/>
  <c r="C4157" i="6"/>
  <c r="C4159" i="5"/>
  <c r="C3838" i="7"/>
  <c r="C3837" i="6"/>
  <c r="C3839" i="5"/>
  <c r="C3774" i="7"/>
  <c r="C3773" i="6"/>
  <c r="C3775" i="5"/>
  <c r="C1979" i="7"/>
  <c r="C1978" i="6"/>
  <c r="C1980" i="5"/>
  <c r="C5513" i="7"/>
  <c r="C5512" i="6"/>
  <c r="C5514" i="5"/>
  <c r="C4738" i="7"/>
  <c r="C4737" i="6"/>
  <c r="C4739" i="5"/>
  <c r="C4674" i="7"/>
  <c r="C4673" i="6"/>
  <c r="C4675" i="5"/>
  <c r="C4610" i="7"/>
  <c r="C4609" i="6"/>
  <c r="C4611" i="5"/>
  <c r="C4201" i="7"/>
  <c r="C4200" i="6"/>
  <c r="C4202" i="5"/>
  <c r="C4137" i="7"/>
  <c r="C4136" i="6"/>
  <c r="C4138" i="5"/>
  <c r="C3809" i="7"/>
  <c r="C3808" i="6"/>
  <c r="C3810" i="5"/>
  <c r="C3745" i="7"/>
  <c r="C3744" i="6"/>
  <c r="C3746" i="5"/>
  <c r="C1968" i="7"/>
  <c r="C1967" i="6"/>
  <c r="C1969" i="5"/>
  <c r="C5512" i="7"/>
  <c r="C5511" i="6"/>
  <c r="C5513" i="5"/>
  <c r="C5188" i="7"/>
  <c r="C5187" i="6"/>
  <c r="C5189" i="5"/>
  <c r="C5124" i="7"/>
  <c r="C5123" i="6"/>
  <c r="C5125" i="5"/>
  <c r="C5060" i="7"/>
  <c r="C5059" i="6"/>
  <c r="C5061" i="5"/>
  <c r="C5211" i="7"/>
  <c r="C5210" i="6"/>
  <c r="C5212" i="5"/>
  <c r="C5147" i="7"/>
  <c r="C5146" i="6"/>
  <c r="C5148" i="5"/>
  <c r="C5083" i="7"/>
  <c r="C5082" i="6"/>
  <c r="C5084" i="5"/>
  <c r="C5019" i="7"/>
  <c r="C5018" i="6"/>
  <c r="C5020" i="5"/>
  <c r="C4709" i="7"/>
  <c r="C4708" i="6"/>
  <c r="C4710" i="5"/>
  <c r="C4645" i="7"/>
  <c r="C4644" i="6"/>
  <c r="C4646" i="5"/>
  <c r="C4581" i="7"/>
  <c r="C4580" i="6"/>
  <c r="C4582" i="5"/>
  <c r="C4188" i="7"/>
  <c r="C4187" i="6"/>
  <c r="C4189" i="5"/>
  <c r="C3859" i="7"/>
  <c r="C3858" i="6"/>
  <c r="C3860" i="5"/>
  <c r="C3796" i="7"/>
  <c r="C3795" i="6"/>
  <c r="C3797" i="5"/>
  <c r="C1970" i="7"/>
  <c r="C1969" i="6"/>
  <c r="C1971" i="5"/>
  <c r="C5057" i="7"/>
  <c r="C5056" i="6"/>
  <c r="C5058" i="5"/>
  <c r="C4603" i="7"/>
  <c r="C4602" i="6"/>
  <c r="C4604" i="5"/>
  <c r="C4162" i="7"/>
  <c r="C4161" i="6"/>
  <c r="C4163" i="5"/>
  <c r="C5533" i="7"/>
  <c r="C5532" i="6"/>
  <c r="C5534" i="5"/>
  <c r="C4566" i="7"/>
  <c r="C4565" i="6"/>
  <c r="C4567" i="5"/>
  <c r="C2625" i="7"/>
  <c r="C2624" i="6"/>
  <c r="C2626" i="5"/>
  <c r="C3357" i="7"/>
  <c r="C3356" i="6"/>
  <c r="C3358" i="5"/>
  <c r="C6118" i="7"/>
  <c r="C6117" i="6"/>
  <c r="C6119" i="5"/>
  <c r="C5699" i="7"/>
  <c r="C5698" i="6"/>
  <c r="C5700" i="5"/>
  <c r="C2963" i="7"/>
  <c r="C2962" i="6"/>
  <c r="C2964" i="5"/>
  <c r="C3369" i="7"/>
  <c r="C3368" i="6"/>
  <c r="C3370" i="5"/>
  <c r="C3017" i="7"/>
  <c r="C3016" i="6"/>
  <c r="C3018" i="5"/>
  <c r="C1695" i="7"/>
  <c r="C1694" i="6"/>
  <c r="C1696" i="5"/>
  <c r="C6093" i="7"/>
  <c r="C6092" i="6"/>
  <c r="C6094" i="5"/>
  <c r="C6029" i="7"/>
  <c r="C6028" i="6"/>
  <c r="C6030" i="5"/>
  <c r="C5706" i="7"/>
  <c r="C5705" i="6"/>
  <c r="C5707" i="5"/>
  <c r="C3014" i="7"/>
  <c r="C3013" i="6"/>
  <c r="C3015" i="5"/>
  <c r="C3401" i="7"/>
  <c r="C3400" i="6"/>
  <c r="C3402" i="5"/>
  <c r="C2310" i="7"/>
  <c r="C2309" i="6"/>
  <c r="C2311" i="5"/>
  <c r="C2301" i="7"/>
  <c r="C2300" i="6"/>
  <c r="C2302" i="5"/>
  <c r="C6080" i="7"/>
  <c r="C6079" i="6"/>
  <c r="C6081" i="5"/>
  <c r="C6016" i="7"/>
  <c r="C6015" i="6"/>
  <c r="C6017" i="5"/>
  <c r="C5693" i="7"/>
  <c r="C5692" i="6"/>
  <c r="C5694" i="5"/>
  <c r="C5629" i="7"/>
  <c r="C5628" i="6"/>
  <c r="C5630" i="5"/>
  <c r="C5565" i="7"/>
  <c r="C5564" i="6"/>
  <c r="C5566" i="5"/>
  <c r="C2316" i="7"/>
  <c r="C2315" i="6"/>
  <c r="C2317" i="5"/>
  <c r="C3055" i="7"/>
  <c r="C3054" i="6"/>
  <c r="C3056" i="5"/>
  <c r="C2957" i="7"/>
  <c r="C2956" i="6"/>
  <c r="C2958" i="5"/>
  <c r="C6103" i="7"/>
  <c r="C6102" i="6"/>
  <c r="C6104" i="5"/>
  <c r="C6039" i="7"/>
  <c r="C6038" i="6"/>
  <c r="C6040" i="5"/>
  <c r="C5700" i="7"/>
  <c r="C5699" i="6"/>
  <c r="C5701" i="5"/>
  <c r="C5636" i="7"/>
  <c r="C5635" i="6"/>
  <c r="C5637" i="5"/>
  <c r="C5572" i="7"/>
  <c r="C5571" i="6"/>
  <c r="C5573" i="5"/>
  <c r="C5619" i="7"/>
  <c r="C5618" i="6"/>
  <c r="C5620" i="5"/>
  <c r="C5555" i="7"/>
  <c r="C5554" i="6"/>
  <c r="C5556" i="5"/>
  <c r="C4724" i="7"/>
  <c r="C4723" i="6"/>
  <c r="C4725" i="5"/>
  <c r="C4660" i="7"/>
  <c r="C4659" i="6"/>
  <c r="C4661" i="5"/>
  <c r="C4596" i="7"/>
  <c r="C4595" i="6"/>
  <c r="C4597" i="5"/>
  <c r="C4234" i="7"/>
  <c r="C4233" i="6"/>
  <c r="C4235" i="5"/>
  <c r="C4260" i="7"/>
  <c r="C4259" i="6"/>
  <c r="C4261" i="5"/>
  <c r="C4183" i="7"/>
  <c r="C4182" i="6"/>
  <c r="C4184" i="5"/>
  <c r="C3843" i="7"/>
  <c r="C3842" i="6"/>
  <c r="C3844" i="5"/>
  <c r="C3779" i="7"/>
  <c r="C3778" i="6"/>
  <c r="C3780" i="5"/>
  <c r="C2001" i="7"/>
  <c r="C2000" i="6"/>
  <c r="C2002" i="5"/>
  <c r="C5622" i="7"/>
  <c r="C5621" i="6"/>
  <c r="C5623" i="5"/>
  <c r="C5559" i="5"/>
  <c r="C5558" i="7"/>
  <c r="C5557" i="6"/>
  <c r="C5494" i="7"/>
  <c r="C5493" i="6"/>
  <c r="C5495" i="5"/>
  <c r="C5170" i="7"/>
  <c r="C5169" i="6"/>
  <c r="C5171" i="5"/>
  <c r="C5106" i="7"/>
  <c r="C5105" i="6"/>
  <c r="C5107" i="5"/>
  <c r="C5042" i="7"/>
  <c r="C5041" i="6"/>
  <c r="C5043" i="5"/>
  <c r="C5193" i="7"/>
  <c r="C5192" i="6"/>
  <c r="C5194" i="5"/>
  <c r="C5129" i="7"/>
  <c r="C5128" i="6"/>
  <c r="C5130" i="5"/>
  <c r="C5065" i="7"/>
  <c r="C5064" i="6"/>
  <c r="C5066" i="5"/>
  <c r="C4739" i="7"/>
  <c r="C4738" i="6"/>
  <c r="C4740" i="5"/>
  <c r="C4675" i="7"/>
  <c r="C4674" i="6"/>
  <c r="C4676" i="5"/>
  <c r="C4611" i="7"/>
  <c r="C4610" i="6"/>
  <c r="C4612" i="5"/>
  <c r="C4270" i="7"/>
  <c r="C4269" i="6"/>
  <c r="C4271" i="5"/>
  <c r="C4296" i="7"/>
  <c r="C4295" i="6"/>
  <c r="C4297" i="5"/>
  <c r="C4202" i="7"/>
  <c r="C4201" i="6"/>
  <c r="C4203" i="5"/>
  <c r="C4138" i="7"/>
  <c r="C4137" i="6"/>
  <c r="C4139" i="5"/>
  <c r="C3818" i="7"/>
  <c r="C3817" i="6"/>
  <c r="C3819" i="5"/>
  <c r="C3754" i="7"/>
  <c r="C3753" i="6"/>
  <c r="C3755" i="5"/>
  <c r="C5557" i="7"/>
  <c r="C5556" i="6"/>
  <c r="C5558" i="5"/>
  <c r="C4734" i="7"/>
  <c r="C4733" i="6"/>
  <c r="C4735" i="5"/>
  <c r="C4670" i="7"/>
  <c r="C4669" i="6"/>
  <c r="C4671" i="5"/>
  <c r="C4606" i="7"/>
  <c r="C4605" i="6"/>
  <c r="C4607" i="5"/>
  <c r="C4258" i="7"/>
  <c r="C4257" i="6"/>
  <c r="C4259" i="5"/>
  <c r="C4284" i="7"/>
  <c r="C4283" i="6"/>
  <c r="C4285" i="5"/>
  <c r="C4181" i="7"/>
  <c r="C4180" i="6"/>
  <c r="C4182" i="5"/>
  <c r="C3853" i="7"/>
  <c r="C3852" i="6"/>
  <c r="C3854" i="5"/>
  <c r="C3789" i="7"/>
  <c r="C3788" i="6"/>
  <c r="C3790" i="5"/>
  <c r="C5540" i="7"/>
  <c r="C5539" i="6"/>
  <c r="C5541" i="5"/>
  <c r="C5200" i="7"/>
  <c r="C5199" i="6"/>
  <c r="C5201" i="5"/>
  <c r="C5136" i="7"/>
  <c r="C5135" i="6"/>
  <c r="C5137" i="5"/>
  <c r="C5072" i="7"/>
  <c r="C5071" i="6"/>
  <c r="C5073" i="5"/>
  <c r="C4742" i="7"/>
  <c r="C4741" i="6"/>
  <c r="C4743" i="5"/>
  <c r="C5175" i="7"/>
  <c r="C5174" i="6"/>
  <c r="C5176" i="5"/>
  <c r="C5111" i="7"/>
  <c r="C5110" i="6"/>
  <c r="C5112" i="5"/>
  <c r="C5047" i="7"/>
  <c r="C5046" i="6"/>
  <c r="C5048" i="5"/>
  <c r="C4721" i="7"/>
  <c r="C4720" i="6"/>
  <c r="C4722" i="5"/>
  <c r="C4657" i="7"/>
  <c r="C4656" i="6"/>
  <c r="C4658" i="5"/>
  <c r="C4593" i="7"/>
  <c r="C4592" i="6"/>
  <c r="C4594" i="5"/>
  <c r="C4230" i="7"/>
  <c r="C4229" i="6"/>
  <c r="C4231" i="5"/>
  <c r="C4256" i="7"/>
  <c r="C4255" i="6"/>
  <c r="C4257" i="5"/>
  <c r="C4184" i="7"/>
  <c r="C4183" i="6"/>
  <c r="C4185" i="5"/>
  <c r="C3856" i="7"/>
  <c r="C3855" i="6"/>
  <c r="C3857" i="5"/>
  <c r="C3792" i="7"/>
  <c r="C3791" i="6"/>
  <c r="C3793" i="5"/>
  <c r="C1966" i="7"/>
  <c r="C1965" i="6"/>
  <c r="C1967" i="5"/>
  <c r="C5153" i="7"/>
  <c r="C5152" i="6"/>
  <c r="C5154" i="5"/>
  <c r="C4699" i="7"/>
  <c r="C4698" i="6"/>
  <c r="C4700" i="5"/>
  <c r="C4254" i="7"/>
  <c r="C4253" i="6"/>
  <c r="C4255" i="5"/>
  <c r="C4146" i="7"/>
  <c r="C4145" i="6"/>
  <c r="C4147" i="5"/>
  <c r="C5549" i="7"/>
  <c r="C5548" i="6"/>
  <c r="C5550" i="5"/>
  <c r="C4646" i="7"/>
  <c r="C4645" i="6"/>
  <c r="C4647" i="5"/>
  <c r="C4236" i="7"/>
  <c r="C4235" i="6"/>
  <c r="C4237" i="5"/>
  <c r="C2682" i="7"/>
  <c r="C2681" i="6"/>
  <c r="C2683" i="5"/>
  <c r="C2315" i="7"/>
  <c r="C2314" i="6"/>
  <c r="C2316" i="5"/>
  <c r="C2285" i="7"/>
  <c r="C2284" i="6"/>
  <c r="C2286" i="5"/>
  <c r="C6102" i="7"/>
  <c r="C6101" i="6"/>
  <c r="C6103" i="5"/>
  <c r="C5715" i="7"/>
  <c r="C5714" i="6"/>
  <c r="C5716" i="5"/>
  <c r="C2602" i="7"/>
  <c r="C2601" i="6"/>
  <c r="C2603" i="5"/>
  <c r="C2271" i="7"/>
  <c r="C2270" i="6"/>
  <c r="C2272" i="5"/>
  <c r="C3360" i="7"/>
  <c r="C3359" i="6"/>
  <c r="C3361" i="5"/>
  <c r="C3050" i="7"/>
  <c r="C3049" i="6"/>
  <c r="C3051" i="5"/>
  <c r="C6082" i="7"/>
  <c r="C6081" i="6"/>
  <c r="C6083" i="5"/>
  <c r="C6018" i="7"/>
  <c r="C6017" i="6"/>
  <c r="C6019" i="5"/>
  <c r="C5695" i="7"/>
  <c r="C5694" i="6"/>
  <c r="C5696" i="5"/>
  <c r="C2647" i="7"/>
  <c r="C2646" i="6"/>
  <c r="C2648" i="5"/>
  <c r="C2632" i="7"/>
  <c r="C2631" i="6"/>
  <c r="C2633" i="5"/>
  <c r="C3362" i="7"/>
  <c r="C3361" i="6"/>
  <c r="C3363" i="5"/>
  <c r="C3423" i="7"/>
  <c r="C3422" i="6"/>
  <c r="C3424" i="5"/>
  <c r="C3346" i="7"/>
  <c r="C3345" i="6"/>
  <c r="C3347" i="5"/>
  <c r="C2326" i="7"/>
  <c r="C2325" i="6"/>
  <c r="C2327" i="5"/>
  <c r="C1689" i="7"/>
  <c r="C1688" i="6"/>
  <c r="C1690" i="5"/>
  <c r="C6073" i="7"/>
  <c r="C6072" i="6"/>
  <c r="C6074" i="5"/>
  <c r="C6009" i="7"/>
  <c r="C6008" i="6"/>
  <c r="C6010" i="5"/>
  <c r="C5670" i="7"/>
  <c r="C5669" i="6"/>
  <c r="C5671" i="5"/>
  <c r="C3002" i="7"/>
  <c r="C3001" i="6"/>
  <c r="C3003" i="5"/>
  <c r="C3051" i="7"/>
  <c r="C3050" i="6"/>
  <c r="C3052" i="5"/>
  <c r="C4745" i="7"/>
  <c r="C4744" i="6"/>
  <c r="C4746" i="5"/>
  <c r="C6060" i="7"/>
  <c r="C6059" i="6"/>
  <c r="C6061" i="5"/>
  <c r="C5996" i="7"/>
  <c r="C5995" i="6"/>
  <c r="C5997" i="5"/>
  <c r="C5673" i="7"/>
  <c r="C5672" i="6"/>
  <c r="C5674" i="5"/>
  <c r="C5609" i="7"/>
  <c r="C5608" i="6"/>
  <c r="C5610" i="5"/>
  <c r="C3341" i="7"/>
  <c r="C3340" i="6"/>
  <c r="C3342" i="5"/>
  <c r="C3722" i="7"/>
  <c r="C3721" i="6"/>
  <c r="C3723" i="5"/>
  <c r="C3431" i="7"/>
  <c r="C3430" i="6"/>
  <c r="C3432" i="5"/>
  <c r="C1691" i="7"/>
  <c r="C1690" i="6"/>
  <c r="C1692" i="5"/>
  <c r="C6083" i="7"/>
  <c r="C6082" i="6"/>
  <c r="C6084" i="5"/>
  <c r="C6019" i="7"/>
  <c r="C6018" i="6"/>
  <c r="C6020" i="5"/>
  <c r="C5696" i="7"/>
  <c r="C5695" i="6"/>
  <c r="C5697" i="5"/>
  <c r="C5632" i="7"/>
  <c r="C5631" i="6"/>
  <c r="C5633" i="5"/>
  <c r="C5568" i="7"/>
  <c r="C5567" i="6"/>
  <c r="C5569" i="5"/>
  <c r="C5615" i="7"/>
  <c r="C5614" i="6"/>
  <c r="C5616" i="5"/>
  <c r="C5551" i="7"/>
  <c r="C5550" i="6"/>
  <c r="C5552" i="5"/>
  <c r="C4747" i="7"/>
  <c r="C4746" i="6"/>
  <c r="C4748" i="5"/>
  <c r="C4736" i="7"/>
  <c r="C4735" i="6"/>
  <c r="C4737" i="5"/>
  <c r="C4672" i="7"/>
  <c r="C4671" i="6"/>
  <c r="C4673" i="5"/>
  <c r="C4608" i="7"/>
  <c r="C4607" i="6"/>
  <c r="C4609" i="5"/>
  <c r="C4211" i="7"/>
  <c r="C4210" i="6"/>
  <c r="C4212" i="5"/>
  <c r="C4147" i="7"/>
  <c r="C4146" i="6"/>
  <c r="C4148" i="5"/>
  <c r="C3823" i="7"/>
  <c r="C3822" i="6"/>
  <c r="C3824" i="5"/>
  <c r="C3759" i="7"/>
  <c r="C3758" i="6"/>
  <c r="C3760" i="5"/>
  <c r="C5667" i="5"/>
  <c r="C5666" i="7"/>
  <c r="C5665" i="6"/>
  <c r="C5602" i="7"/>
  <c r="C5601" i="6"/>
  <c r="C5603" i="5"/>
  <c r="C5538" i="7"/>
  <c r="C5537" i="6"/>
  <c r="C5539" i="5"/>
  <c r="C5214" i="7"/>
  <c r="C5213" i="6"/>
  <c r="C5215" i="5"/>
  <c r="C5150" i="7"/>
  <c r="C5149" i="6"/>
  <c r="C5151" i="5"/>
  <c r="C5086" i="7"/>
  <c r="C5085" i="6"/>
  <c r="C5087" i="5"/>
  <c r="C5022" i="7"/>
  <c r="C5021" i="6"/>
  <c r="C5023" i="5"/>
  <c r="C5189" i="7"/>
  <c r="C5188" i="6"/>
  <c r="C5190" i="5"/>
  <c r="C5125" i="7"/>
  <c r="C5124" i="6"/>
  <c r="C5126" i="5"/>
  <c r="C5061" i="7"/>
  <c r="C5060" i="6"/>
  <c r="C5062" i="5"/>
  <c r="C4245" i="7"/>
  <c r="C4244" i="6"/>
  <c r="C4246" i="5"/>
  <c r="C4687" i="7"/>
  <c r="C4686" i="6"/>
  <c r="C4688" i="5"/>
  <c r="C4623" i="7"/>
  <c r="C4622" i="6"/>
  <c r="C4624" i="5"/>
  <c r="C4214" i="7"/>
  <c r="C4213" i="6"/>
  <c r="C4215" i="5"/>
  <c r="C4150" i="7"/>
  <c r="C4149" i="6"/>
  <c r="C4151" i="5"/>
  <c r="C3814" i="7"/>
  <c r="C3813" i="6"/>
  <c r="C3815" i="5"/>
  <c r="C3750" i="7"/>
  <c r="C3749" i="6"/>
  <c r="C3751" i="5"/>
  <c r="C2005" i="7"/>
  <c r="C2004" i="6"/>
  <c r="C2006" i="5"/>
  <c r="C5521" i="7"/>
  <c r="C5520" i="6"/>
  <c r="C5522" i="5"/>
  <c r="C4233" i="7"/>
  <c r="C4232" i="6"/>
  <c r="C4234" i="5"/>
  <c r="C4682" i="7"/>
  <c r="C4681" i="6"/>
  <c r="C4683" i="5"/>
  <c r="C4618" i="7"/>
  <c r="C4617" i="6"/>
  <c r="C4619" i="5"/>
  <c r="C3860" i="7"/>
  <c r="C3859" i="6"/>
  <c r="C3861" i="5"/>
  <c r="C4161" i="7"/>
  <c r="C4160" i="6"/>
  <c r="C4162" i="5"/>
  <c r="C3833" i="7"/>
  <c r="C3832" i="6"/>
  <c r="C3834" i="5"/>
  <c r="C3769" i="7"/>
  <c r="C3768" i="6"/>
  <c r="C3770" i="5"/>
  <c r="C1999" i="7"/>
  <c r="C1998" i="6"/>
  <c r="C2000" i="5"/>
  <c r="C5552" i="7"/>
  <c r="C5551" i="6"/>
  <c r="C5553" i="5"/>
  <c r="C5228" i="7"/>
  <c r="C5227" i="6"/>
  <c r="C5229" i="5"/>
  <c r="C5164" i="7"/>
  <c r="C5163" i="6"/>
  <c r="C5165" i="5"/>
  <c r="C5100" i="7"/>
  <c r="C5099" i="6"/>
  <c r="C5101" i="5"/>
  <c r="C5036" i="7"/>
  <c r="C5035" i="6"/>
  <c r="C5037" i="5"/>
  <c r="C5187" i="7"/>
  <c r="C5186" i="6"/>
  <c r="C5188" i="5"/>
  <c r="C5123" i="7"/>
  <c r="C5122" i="6"/>
  <c r="C5124" i="5"/>
  <c r="C5059" i="7"/>
  <c r="C5058" i="6"/>
  <c r="C5060" i="5"/>
  <c r="C4237" i="7"/>
  <c r="C4236" i="6"/>
  <c r="C4238" i="5"/>
  <c r="C4685" i="7"/>
  <c r="C4684" i="6"/>
  <c r="C4686" i="5"/>
  <c r="C4621" i="7"/>
  <c r="C4620" i="6"/>
  <c r="C4622" i="5"/>
  <c r="C4212" i="7"/>
  <c r="C4211" i="6"/>
  <c r="C4213" i="5"/>
  <c r="C4148" i="7"/>
  <c r="C4147" i="6"/>
  <c r="C4149" i="5"/>
  <c r="C3820" i="7"/>
  <c r="C3819" i="6"/>
  <c r="C3821" i="5"/>
  <c r="C3756" i="7"/>
  <c r="C3755" i="6"/>
  <c r="C3757" i="5"/>
  <c r="C1965" i="7"/>
  <c r="C1964" i="6"/>
  <c r="C1966" i="5"/>
  <c r="C2660" i="7"/>
  <c r="C2659" i="6"/>
  <c r="C2661" i="5"/>
  <c r="C2331" i="7"/>
  <c r="C2330" i="6"/>
  <c r="C2332" i="5"/>
  <c r="C2964" i="7"/>
  <c r="C2963" i="6"/>
  <c r="C2965" i="5"/>
  <c r="C3383" i="7"/>
  <c r="C3382" i="6"/>
  <c r="C3384" i="5"/>
  <c r="C2311" i="7"/>
  <c r="C2310" i="6"/>
  <c r="C2312" i="5"/>
  <c r="C3003" i="7"/>
  <c r="C3002" i="6"/>
  <c r="C3004" i="5"/>
  <c r="C3420" i="7"/>
  <c r="C3419" i="6"/>
  <c r="C3421" i="5"/>
  <c r="C2650" i="7"/>
  <c r="C2649" i="6"/>
  <c r="C2651" i="5"/>
  <c r="C3322" i="7"/>
  <c r="C3321" i="6"/>
  <c r="C3323" i="5"/>
  <c r="C3717" i="7"/>
  <c r="C3716" i="6"/>
  <c r="C3718" i="5"/>
  <c r="C2624" i="7"/>
  <c r="C2623" i="6"/>
  <c r="C2625" i="5"/>
  <c r="C3367" i="7"/>
  <c r="C3366" i="6"/>
  <c r="C3368" i="5"/>
  <c r="C4562" i="7"/>
  <c r="C4561" i="6"/>
  <c r="C4563" i="5"/>
  <c r="C3049" i="7"/>
  <c r="C3048" i="6"/>
  <c r="C3050" i="5"/>
  <c r="C3396" i="7"/>
  <c r="C3395" i="6"/>
  <c r="C3397" i="5"/>
  <c r="C2006" i="7"/>
  <c r="C2005" i="6"/>
  <c r="C2007" i="5"/>
  <c r="C2629" i="7"/>
  <c r="C2628" i="6"/>
  <c r="C2630" i="5"/>
  <c r="C3376" i="7"/>
  <c r="C3375" i="6"/>
  <c r="C3377" i="5"/>
  <c r="C3711" i="7"/>
  <c r="C3710" i="6"/>
  <c r="C3712" i="5"/>
  <c r="C2677" i="7"/>
  <c r="C2676" i="6"/>
  <c r="C2678" i="5"/>
  <c r="C3027" i="7"/>
  <c r="C3026" i="6"/>
  <c r="C3028" i="5"/>
  <c r="C3421" i="7"/>
  <c r="C3420" i="6"/>
  <c r="C3422" i="5"/>
  <c r="C2007" i="7"/>
  <c r="C2006" i="6"/>
  <c r="C2008" i="5"/>
  <c r="C2669" i="7"/>
  <c r="C2668" i="6"/>
  <c r="C2670" i="5"/>
  <c r="C3425" i="7"/>
  <c r="C3424" i="6"/>
  <c r="C3426" i="5"/>
  <c r="C5731" i="7"/>
  <c r="C5730" i="6"/>
  <c r="C5732" i="5"/>
  <c r="C2642" i="7"/>
  <c r="C2641" i="6"/>
  <c r="C2643" i="5"/>
  <c r="C3029" i="7"/>
  <c r="C3028" i="6"/>
  <c r="C3030" i="5"/>
  <c r="C3417" i="7"/>
  <c r="C3416" i="6"/>
  <c r="C3418" i="5"/>
  <c r="C2335" i="7"/>
  <c r="C2334" i="6"/>
  <c r="C2336" i="5"/>
  <c r="C2999" i="7"/>
  <c r="C2998" i="6"/>
  <c r="C3000" i="5"/>
  <c r="C3366" i="7"/>
  <c r="C3365" i="6"/>
  <c r="C3367" i="5"/>
  <c r="C3712" i="7"/>
  <c r="C3711" i="6"/>
  <c r="C3713" i="5"/>
  <c r="C2617" i="7"/>
  <c r="C2616" i="6"/>
  <c r="C2618" i="5"/>
  <c r="C3008" i="7"/>
  <c r="C3007" i="6"/>
  <c r="C3009" i="5"/>
  <c r="C3863" i="7"/>
  <c r="C3862" i="6"/>
  <c r="C3864" i="5"/>
  <c r="C2314" i="7"/>
  <c r="C2313" i="6"/>
  <c r="C2315" i="5"/>
  <c r="C3025" i="7"/>
  <c r="C3024" i="6"/>
  <c r="C3026" i="5"/>
  <c r="C5993" i="7"/>
  <c r="C5992" i="6"/>
  <c r="C5994" i="5"/>
  <c r="C2622" i="7"/>
  <c r="C2621" i="6"/>
  <c r="C2623" i="5"/>
  <c r="C2962" i="7"/>
  <c r="C2961" i="6"/>
  <c r="C2963" i="5"/>
  <c r="C3405" i="7"/>
  <c r="C3404" i="6"/>
  <c r="C3406" i="5"/>
  <c r="C2308" i="7"/>
  <c r="C2307" i="6"/>
  <c r="C2309" i="5"/>
  <c r="C2961" i="7"/>
  <c r="C2960" i="6"/>
  <c r="C2962" i="5"/>
  <c r="C3390" i="7"/>
  <c r="C3389" i="6"/>
  <c r="C3391" i="5"/>
  <c r="C2621" i="7"/>
  <c r="C2620" i="6"/>
  <c r="C2622" i="5"/>
  <c r="C3036" i="7"/>
  <c r="C3035" i="6"/>
  <c r="C3037" i="5"/>
  <c r="C3410" i="7"/>
  <c r="C3409" i="6"/>
  <c r="C3411" i="5"/>
  <c r="C2322" i="7"/>
  <c r="C2321" i="6"/>
  <c r="C2323" i="5"/>
  <c r="C2955" i="7"/>
  <c r="C2954" i="6"/>
  <c r="C2956" i="5"/>
  <c r="C3026" i="7"/>
  <c r="C3025" i="6"/>
  <c r="C3027" i="5"/>
  <c r="C3364" i="7"/>
  <c r="C3363" i="6"/>
  <c r="C3365" i="5"/>
  <c r="C4297" i="7"/>
  <c r="C4296" i="6"/>
  <c r="C4298" i="5"/>
  <c r="C1463" i="5"/>
  <c r="C1462" i="7"/>
  <c r="C1461" i="6"/>
  <c r="C1453" i="5"/>
  <c r="C1452" i="7"/>
  <c r="C1451" i="6"/>
  <c r="C1455" i="5"/>
  <c r="C1454" i="7"/>
  <c r="C1453" i="6"/>
  <c r="C1445" i="5"/>
  <c r="C1444" i="7"/>
  <c r="C1443" i="6"/>
  <c r="C1457" i="5"/>
  <c r="C1456" i="7"/>
  <c r="C1455" i="6"/>
  <c r="C1423" i="5"/>
  <c r="C1422" i="7"/>
  <c r="C1421" i="6"/>
  <c r="C3060" i="7"/>
  <c r="C3059" i="6"/>
  <c r="C3061" i="5"/>
  <c r="C4298" i="7"/>
  <c r="C4297" i="6"/>
  <c r="C4299" i="5"/>
  <c r="C4755" i="7"/>
  <c r="C4754" i="6"/>
  <c r="C4756" i="5"/>
  <c r="C1415" i="7"/>
  <c r="C1414" i="6"/>
  <c r="C1416" i="5"/>
  <c r="C2339" i="7"/>
  <c r="C2338" i="6"/>
  <c r="C2340" i="5"/>
  <c r="C5491" i="7"/>
  <c r="C5490" i="6"/>
  <c r="C5492" i="5"/>
  <c r="C1429" i="5"/>
  <c r="C1428" i="7"/>
  <c r="C1427" i="6"/>
  <c r="C1425" i="5"/>
  <c r="C1424" i="7"/>
  <c r="C1423" i="6"/>
  <c r="C3318" i="7"/>
  <c r="C3317" i="6"/>
  <c r="C3319" i="5"/>
  <c r="C3864" i="7"/>
  <c r="C3863" i="6"/>
  <c r="C3865" i="5"/>
  <c r="C2268" i="7"/>
  <c r="C2267" i="6"/>
  <c r="C2269" i="5"/>
  <c r="C2010" i="7"/>
  <c r="C2009" i="6"/>
  <c r="C2011" i="5"/>
  <c r="C5014" i="7"/>
  <c r="C5013" i="6"/>
  <c r="C5015" i="5"/>
  <c r="C1413" i="7"/>
  <c r="C1412" i="6"/>
  <c r="C1414" i="5"/>
  <c r="C25" i="7"/>
  <c r="C26" i="5"/>
  <c r="C24" i="6"/>
  <c r="C70" i="7"/>
  <c r="C69" i="6"/>
  <c r="C71" i="5"/>
  <c r="C92" i="7"/>
  <c r="C91" i="6"/>
  <c r="C93" i="5"/>
  <c r="C149" i="7"/>
  <c r="C150" i="5"/>
  <c r="C148" i="6"/>
  <c r="C106" i="7"/>
  <c r="C105" i="6"/>
  <c r="C107" i="5"/>
  <c r="C64" i="7"/>
  <c r="C63" i="6"/>
  <c r="C65" i="5"/>
  <c r="C117" i="7"/>
  <c r="C118" i="5"/>
  <c r="C116" i="6"/>
  <c r="C209" i="7"/>
  <c r="C210" i="5"/>
  <c r="C208" i="6"/>
  <c r="C40" i="7"/>
  <c r="C39" i="6"/>
  <c r="C41" i="5"/>
  <c r="C217" i="7"/>
  <c r="C218" i="5"/>
  <c r="C216" i="6"/>
  <c r="C170" i="7"/>
  <c r="C169" i="6"/>
  <c r="C171" i="5"/>
  <c r="C229" i="7"/>
  <c r="C230" i="5"/>
  <c r="C228" i="6"/>
  <c r="C143" i="7"/>
  <c r="C142" i="6"/>
  <c r="C144" i="5"/>
  <c r="C181" i="7"/>
  <c r="C182" i="5"/>
  <c r="C180" i="6"/>
  <c r="C265" i="7"/>
  <c r="C266" i="5"/>
  <c r="C264" i="6"/>
  <c r="C283" i="7"/>
  <c r="C284" i="5"/>
  <c r="C282" i="6"/>
  <c r="C311" i="7"/>
  <c r="C310" i="6"/>
  <c r="C312" i="5"/>
  <c r="C349" i="7"/>
  <c r="C350" i="5"/>
  <c r="C348" i="6"/>
  <c r="C223" i="7"/>
  <c r="C222" i="6"/>
  <c r="C224" i="5"/>
  <c r="C362" i="7"/>
  <c r="C361" i="6"/>
  <c r="C363" i="5"/>
  <c r="C417" i="7"/>
  <c r="C418" i="5"/>
  <c r="C416" i="6"/>
  <c r="C344" i="7"/>
  <c r="C343" i="6"/>
  <c r="C345" i="5"/>
  <c r="C432" i="7"/>
  <c r="C431" i="6"/>
  <c r="C433" i="5"/>
  <c r="C484" i="7"/>
  <c r="C483" i="6"/>
  <c r="C485" i="5"/>
  <c r="C306" i="7"/>
  <c r="C305" i="6"/>
  <c r="C307" i="5"/>
  <c r="C333" i="7"/>
  <c r="C334" i="5"/>
  <c r="C332" i="6"/>
  <c r="C389" i="7"/>
  <c r="C390" i="5"/>
  <c r="C388" i="6"/>
  <c r="C474" i="7"/>
  <c r="C473" i="6"/>
  <c r="C475" i="5"/>
  <c r="C532" i="7"/>
  <c r="C531" i="6"/>
  <c r="C533" i="5"/>
  <c r="C566" i="7"/>
  <c r="C565" i="6"/>
  <c r="C567" i="5"/>
  <c r="C663" i="7"/>
  <c r="C662" i="6"/>
  <c r="C664" i="5"/>
  <c r="C714" i="7"/>
  <c r="C713" i="6"/>
  <c r="C715" i="5"/>
  <c r="C481" i="7"/>
  <c r="C482" i="5"/>
  <c r="C480" i="6"/>
  <c r="C541" i="7"/>
  <c r="C542" i="5"/>
  <c r="C540" i="6"/>
  <c r="C621" i="7"/>
  <c r="C622" i="5"/>
  <c r="C620" i="6"/>
  <c r="C717" i="7"/>
  <c r="C716" i="6"/>
  <c r="C718" i="5"/>
  <c r="C736" i="7"/>
  <c r="C735" i="6"/>
  <c r="C737" i="5"/>
  <c r="C545" i="7"/>
  <c r="C546" i="5"/>
  <c r="C544" i="6"/>
  <c r="C4" i="7"/>
  <c r="C3" i="6"/>
  <c r="C5" i="5"/>
  <c r="C42" i="7"/>
  <c r="C41" i="6"/>
  <c r="C43" i="5"/>
  <c r="C71" i="7"/>
  <c r="C70" i="6"/>
  <c r="C72" i="5"/>
  <c r="C97" i="7"/>
  <c r="C98" i="5"/>
  <c r="C96" i="6"/>
  <c r="C150" i="7"/>
  <c r="C149" i="6"/>
  <c r="C151" i="5"/>
  <c r="C103" i="7"/>
  <c r="C102" i="6"/>
  <c r="C104" i="5"/>
  <c r="C50" i="7"/>
  <c r="C49" i="6"/>
  <c r="C51" i="5"/>
  <c r="C85" i="7"/>
  <c r="C86" i="5"/>
  <c r="C84" i="6"/>
  <c r="C193" i="7"/>
  <c r="C194" i="5"/>
  <c r="C192" i="6"/>
  <c r="C235" i="7"/>
  <c r="C236" i="5"/>
  <c r="C234" i="6"/>
  <c r="C120" i="7"/>
  <c r="C119" i="6"/>
  <c r="C121" i="5"/>
  <c r="C218" i="7"/>
  <c r="C217" i="6"/>
  <c r="C219" i="5"/>
  <c r="C171" i="7"/>
  <c r="C172" i="5"/>
  <c r="C170" i="6"/>
  <c r="C211" i="7"/>
  <c r="C212" i="5"/>
  <c r="C210" i="6"/>
  <c r="C158" i="7"/>
  <c r="C157" i="6"/>
  <c r="C159" i="5"/>
  <c r="C212" i="7"/>
  <c r="C211" i="6"/>
  <c r="C213" i="5"/>
  <c r="C266" i="7"/>
  <c r="C265" i="6"/>
  <c r="C267" i="5"/>
  <c r="C280" i="7"/>
  <c r="C279" i="6"/>
  <c r="C281" i="5"/>
  <c r="C312" i="7"/>
  <c r="C311" i="6"/>
  <c r="C313" i="5"/>
  <c r="C364" i="7"/>
  <c r="C363" i="6"/>
  <c r="C365" i="5"/>
  <c r="C224" i="7"/>
  <c r="C223" i="6"/>
  <c r="C225" i="5"/>
  <c r="C354" i="7"/>
  <c r="C353" i="6"/>
  <c r="C355" i="5"/>
  <c r="C418" i="7"/>
  <c r="C417" i="6"/>
  <c r="C419" i="5"/>
  <c r="C285" i="7"/>
  <c r="C286" i="5"/>
  <c r="C284" i="6"/>
  <c r="C423" i="7"/>
  <c r="C422" i="6"/>
  <c r="C424" i="5"/>
  <c r="C470" i="7"/>
  <c r="C469" i="6"/>
  <c r="C471" i="5"/>
  <c r="C300" i="7"/>
  <c r="C299" i="6"/>
  <c r="C301" i="5"/>
  <c r="C330" i="7"/>
  <c r="C329" i="6"/>
  <c r="C331" i="5"/>
  <c r="C390" i="7"/>
  <c r="C389" i="6"/>
  <c r="C391" i="5"/>
  <c r="C475" i="7"/>
  <c r="C476" i="5"/>
  <c r="C474" i="6"/>
  <c r="C513" i="7"/>
  <c r="C514" i="5"/>
  <c r="C512" i="6"/>
  <c r="C567" i="7"/>
  <c r="C566" i="6"/>
  <c r="C568" i="5"/>
  <c r="C656" i="7"/>
  <c r="C655" i="6"/>
  <c r="C657" i="5"/>
  <c r="C687" i="7"/>
  <c r="C686" i="6"/>
  <c r="C688" i="5"/>
  <c r="C457" i="7"/>
  <c r="C458" i="5"/>
  <c r="C456" i="6"/>
  <c r="C503" i="7"/>
  <c r="C502" i="6"/>
  <c r="C504" i="5"/>
  <c r="C622" i="7"/>
  <c r="C621" i="6"/>
  <c r="C623" i="5"/>
  <c r="C729" i="7"/>
  <c r="C728" i="6"/>
  <c r="C730" i="5"/>
  <c r="C554" i="7"/>
  <c r="C553" i="6"/>
  <c r="C555" i="5"/>
  <c r="C635" i="7"/>
  <c r="C636" i="5"/>
  <c r="C634" i="6"/>
  <c r="C14" i="7"/>
  <c r="C13" i="6"/>
  <c r="C15" i="5"/>
  <c r="C52" i="7"/>
  <c r="C51" i="6"/>
  <c r="C53" i="5"/>
  <c r="C94" i="7"/>
  <c r="C93" i="6"/>
  <c r="C95" i="5"/>
  <c r="C151" i="7"/>
  <c r="C150" i="6"/>
  <c r="C152" i="5"/>
  <c r="C104" i="7"/>
  <c r="C103" i="6"/>
  <c r="C105" i="5"/>
  <c r="C130" i="7"/>
  <c r="C129" i="6"/>
  <c r="C131" i="5"/>
  <c r="C62" i="7"/>
  <c r="C61" i="6"/>
  <c r="C63" i="5"/>
  <c r="C86" i="7"/>
  <c r="C85" i="6"/>
  <c r="C87" i="5"/>
  <c r="C163" i="7"/>
  <c r="C164" i="5"/>
  <c r="C162" i="6"/>
  <c r="C215" i="7"/>
  <c r="C214" i="6"/>
  <c r="C216" i="5"/>
  <c r="C121" i="7"/>
  <c r="C122" i="5"/>
  <c r="C120" i="6"/>
  <c r="C35" i="7"/>
  <c r="C36" i="5"/>
  <c r="C34" i="6"/>
  <c r="C205" i="7"/>
  <c r="C206" i="5"/>
  <c r="C204" i="6"/>
  <c r="C239" i="7"/>
  <c r="C238" i="6"/>
  <c r="C240" i="5"/>
  <c r="C213" i="7"/>
  <c r="C214" i="5"/>
  <c r="C212" i="6"/>
  <c r="C259" i="7"/>
  <c r="C260" i="5"/>
  <c r="C258" i="6"/>
  <c r="C277" i="7"/>
  <c r="C278" i="5"/>
  <c r="C276" i="6"/>
  <c r="C301" i="7"/>
  <c r="C302" i="5"/>
  <c r="C300" i="6"/>
  <c r="C359" i="7"/>
  <c r="C358" i="6"/>
  <c r="C360" i="5"/>
  <c r="C304" i="7"/>
  <c r="C303" i="6"/>
  <c r="C305" i="5"/>
  <c r="C401" i="7"/>
  <c r="C402" i="5"/>
  <c r="C400" i="6"/>
  <c r="C438" i="7"/>
  <c r="C437" i="6"/>
  <c r="C439" i="5"/>
  <c r="C380" i="7"/>
  <c r="C379" i="6"/>
  <c r="C381" i="5"/>
  <c r="C410" i="7"/>
  <c r="C409" i="6"/>
  <c r="C411" i="5"/>
  <c r="C471" i="7"/>
  <c r="C470" i="6"/>
  <c r="C472" i="5"/>
  <c r="C308" i="7"/>
  <c r="C307" i="6"/>
  <c r="C309" i="5"/>
  <c r="C366" i="7"/>
  <c r="C365" i="6"/>
  <c r="C367" i="5"/>
  <c r="C413" i="7"/>
  <c r="C414" i="5"/>
  <c r="C412" i="6"/>
  <c r="C489" i="7"/>
  <c r="C490" i="5"/>
  <c r="C488" i="6"/>
  <c r="C510" i="7"/>
  <c r="C509" i="6"/>
  <c r="C511" i="5"/>
  <c r="C558" i="7"/>
  <c r="C557" i="6"/>
  <c r="C559" i="5"/>
  <c r="C620" i="7"/>
  <c r="C619" i="6"/>
  <c r="C621" i="5"/>
  <c r="C688" i="7"/>
  <c r="C687" i="6"/>
  <c r="C689" i="5"/>
  <c r="C716" i="7"/>
  <c r="C715" i="6"/>
  <c r="C717" i="5"/>
  <c r="C528" i="7"/>
  <c r="C527" i="6"/>
  <c r="C529" i="5"/>
  <c r="C668" i="7"/>
  <c r="C667" i="6"/>
  <c r="C669" i="5"/>
  <c r="C726" i="7"/>
  <c r="C725" i="6"/>
  <c r="C727" i="5"/>
  <c r="C506" i="7"/>
  <c r="C505" i="6"/>
  <c r="C507" i="5"/>
  <c r="C602" i="7"/>
  <c r="C601" i="6"/>
  <c r="C603" i="5"/>
  <c r="C19" i="7"/>
  <c r="C20" i="5"/>
  <c r="C18" i="6"/>
  <c r="C48" i="7"/>
  <c r="C47" i="6"/>
  <c r="C49" i="5"/>
  <c r="C87" i="7"/>
  <c r="C86" i="6"/>
  <c r="C88" i="5"/>
  <c r="C144" i="7"/>
  <c r="C143" i="6"/>
  <c r="C145" i="5"/>
  <c r="C27" i="7"/>
  <c r="C28" i="5"/>
  <c r="C26" i="6"/>
  <c r="C109" i="7"/>
  <c r="C110" i="5"/>
  <c r="C108" i="6"/>
  <c r="C13" i="7"/>
  <c r="C14" i="5"/>
  <c r="C12" i="6"/>
  <c r="C63" i="7"/>
  <c r="C62" i="6"/>
  <c r="C64" i="5"/>
  <c r="C116" i="7"/>
  <c r="C115" i="6"/>
  <c r="C117" i="5"/>
  <c r="C186" i="7"/>
  <c r="C185" i="6"/>
  <c r="C187" i="5"/>
  <c r="C247" i="7"/>
  <c r="C246" i="6"/>
  <c r="C248" i="5"/>
  <c r="C216" i="7"/>
  <c r="C215" i="6"/>
  <c r="C217" i="5"/>
  <c r="C169" i="7"/>
  <c r="C170" i="5"/>
  <c r="C168" i="6"/>
  <c r="C228" i="7"/>
  <c r="C227" i="6"/>
  <c r="C229" i="5"/>
  <c r="C172" i="7"/>
  <c r="C171" i="6"/>
  <c r="C173" i="5"/>
  <c r="C233" i="7"/>
  <c r="C234" i="5"/>
  <c r="C232" i="6"/>
  <c r="C270" i="7"/>
  <c r="C269" i="6"/>
  <c r="C271" i="5"/>
  <c r="C287" i="7"/>
  <c r="C286" i="6"/>
  <c r="C288" i="5"/>
  <c r="C310" i="7"/>
  <c r="C309" i="6"/>
  <c r="C311" i="5"/>
  <c r="C348" i="7"/>
  <c r="C347" i="6"/>
  <c r="C349" i="5"/>
  <c r="C298" i="7"/>
  <c r="C297" i="6"/>
  <c r="C299" i="5"/>
  <c r="C409" i="7"/>
  <c r="C410" i="5"/>
  <c r="C408" i="6"/>
  <c r="C264" i="7"/>
  <c r="C263" i="6"/>
  <c r="C265" i="5"/>
  <c r="C411" i="7"/>
  <c r="C412" i="5"/>
  <c r="C410" i="6"/>
  <c r="C472" i="7"/>
  <c r="C471" i="6"/>
  <c r="C473" i="5"/>
  <c r="C305" i="7"/>
  <c r="C306" i="5"/>
  <c r="C304" i="6"/>
  <c r="C347" i="7"/>
  <c r="C348" i="5"/>
  <c r="C346" i="6"/>
  <c r="C388" i="7"/>
  <c r="C387" i="6"/>
  <c r="C389" i="5"/>
  <c r="C444" i="7"/>
  <c r="C443" i="6"/>
  <c r="C445" i="5"/>
  <c r="C535" i="7"/>
  <c r="C534" i="6"/>
  <c r="C536" i="5"/>
  <c r="C569" i="7"/>
  <c r="C570" i="5"/>
  <c r="C568" i="6"/>
  <c r="C662" i="7"/>
  <c r="C661" i="6"/>
  <c r="C663" i="5"/>
  <c r="C711" i="7"/>
  <c r="C710" i="6"/>
  <c r="C712" i="5"/>
  <c r="C480" i="7"/>
  <c r="C479" i="6"/>
  <c r="C481" i="5"/>
  <c r="C608" i="7"/>
  <c r="C607" i="6"/>
  <c r="C609" i="5"/>
  <c r="C705" i="7"/>
  <c r="C704" i="6"/>
  <c r="C706" i="5"/>
  <c r="C735" i="7"/>
  <c r="C734" i="6"/>
  <c r="C736" i="5"/>
  <c r="C544" i="7"/>
  <c r="C543" i="6"/>
  <c r="C545" i="5"/>
  <c r="C643" i="7"/>
  <c r="C644" i="5"/>
  <c r="C642" i="6"/>
  <c r="C626" i="7"/>
  <c r="C625" i="6"/>
  <c r="C627" i="5"/>
  <c r="C720" i="7"/>
  <c r="C719" i="6"/>
  <c r="C721" i="5"/>
  <c r="C587" i="7"/>
  <c r="C588" i="5"/>
  <c r="C586" i="6"/>
  <c r="C637" i="7"/>
  <c r="C638" i="5"/>
  <c r="C636" i="6"/>
  <c r="C751" i="7"/>
  <c r="C750" i="6"/>
  <c r="C752" i="5"/>
  <c r="C774" i="7"/>
  <c r="C773" i="6"/>
  <c r="C775" i="5"/>
  <c r="C836" i="7"/>
  <c r="C835" i="6"/>
  <c r="C837" i="5"/>
  <c r="C937" i="7"/>
  <c r="C936" i="6"/>
  <c r="C938" i="5"/>
  <c r="C1034" i="7"/>
  <c r="C1033" i="6"/>
  <c r="C1035" i="5"/>
  <c r="C808" i="7"/>
  <c r="C807" i="6"/>
  <c r="C809" i="5"/>
  <c r="C861" i="7"/>
  <c r="C860" i="6"/>
  <c r="C862" i="5"/>
  <c r="C962" i="7"/>
  <c r="C961" i="6"/>
  <c r="C963" i="5"/>
  <c r="C1027" i="7"/>
  <c r="C1026" i="6"/>
  <c r="C1028" i="5"/>
  <c r="C1086" i="7"/>
  <c r="C1085" i="6"/>
  <c r="C1087" i="5"/>
  <c r="C885" i="7"/>
  <c r="C884" i="6"/>
  <c r="C886" i="5"/>
  <c r="C941" i="7"/>
  <c r="C940" i="6"/>
  <c r="C942" i="5"/>
  <c r="C1016" i="7"/>
  <c r="C1015" i="6"/>
  <c r="C1017" i="5"/>
  <c r="C1049" i="7"/>
  <c r="C1048" i="6"/>
  <c r="C1050" i="5"/>
  <c r="C819" i="7"/>
  <c r="C818" i="6"/>
  <c r="C820" i="5"/>
  <c r="C866" i="7"/>
  <c r="C865" i="6"/>
  <c r="C867" i="5"/>
  <c r="C928" i="7"/>
  <c r="C927" i="6"/>
  <c r="C929" i="5"/>
  <c r="C981" i="7"/>
  <c r="C980" i="6"/>
  <c r="C982" i="5"/>
  <c r="C1029" i="7"/>
  <c r="C1028" i="6"/>
  <c r="C1030" i="5"/>
  <c r="C1170" i="7"/>
  <c r="C1169" i="6"/>
  <c r="C1171" i="5"/>
  <c r="C1255" i="7"/>
  <c r="C1254" i="6"/>
  <c r="C1256" i="5"/>
  <c r="C1096" i="7"/>
  <c r="C1095" i="6"/>
  <c r="C1097" i="5"/>
  <c r="C1149" i="7"/>
  <c r="C1148" i="6"/>
  <c r="C1150" i="5"/>
  <c r="C1191" i="7"/>
  <c r="C1190" i="6"/>
  <c r="C1192" i="5"/>
  <c r="C1258" i="7"/>
  <c r="C1257" i="6"/>
  <c r="C1259" i="5"/>
  <c r="C1287" i="7"/>
  <c r="C1286" i="6"/>
  <c r="C1288" i="5"/>
  <c r="C1339" i="7"/>
  <c r="C1338" i="6"/>
  <c r="C1340" i="5"/>
  <c r="C1129" i="7"/>
  <c r="C1128" i="6"/>
  <c r="C1130" i="5"/>
  <c r="C1213" i="7"/>
  <c r="C1212" i="6"/>
  <c r="C1214" i="5"/>
  <c r="C1346" i="7"/>
  <c r="C1345" i="6"/>
  <c r="C1347" i="5"/>
  <c r="C1369" i="7"/>
  <c r="C1368" i="6"/>
  <c r="C1370" i="5"/>
  <c r="C1145" i="7"/>
  <c r="C1144" i="6"/>
  <c r="C1146" i="5"/>
  <c r="C1186" i="7"/>
  <c r="C1185" i="6"/>
  <c r="C1187" i="5"/>
  <c r="C1267" i="7"/>
  <c r="C1266" i="6"/>
  <c r="C1268" i="5"/>
  <c r="C1384" i="7"/>
  <c r="C1383" i="6"/>
  <c r="C1385" i="5"/>
  <c r="C623" i="7"/>
  <c r="C622" i="6"/>
  <c r="C624" i="5"/>
  <c r="C647" i="7"/>
  <c r="C646" i="6"/>
  <c r="C648" i="5"/>
  <c r="C524" i="7"/>
  <c r="C523" i="6"/>
  <c r="C525" i="5"/>
  <c r="C588" i="7"/>
  <c r="C587" i="6"/>
  <c r="C589" i="5"/>
  <c r="C644" i="7"/>
  <c r="C643" i="6"/>
  <c r="C645" i="5"/>
  <c r="C684" i="7"/>
  <c r="C683" i="6"/>
  <c r="C685" i="5"/>
  <c r="C776" i="7"/>
  <c r="C775" i="6"/>
  <c r="C777" i="5"/>
  <c r="C838" i="7"/>
  <c r="C837" i="6"/>
  <c r="C839" i="5"/>
  <c r="C897" i="7"/>
  <c r="C896" i="6"/>
  <c r="C898" i="5"/>
  <c r="C997" i="7"/>
  <c r="C996" i="6"/>
  <c r="C998" i="5"/>
  <c r="C1053" i="7"/>
  <c r="C1052" i="6"/>
  <c r="C1054" i="5"/>
  <c r="C803" i="7"/>
  <c r="C802" i="6"/>
  <c r="C804" i="5"/>
  <c r="C852" i="7"/>
  <c r="C851" i="6"/>
  <c r="C853" i="5"/>
  <c r="C907" i="7"/>
  <c r="C906" i="6"/>
  <c r="C908" i="5"/>
  <c r="C963" i="7"/>
  <c r="C962" i="6"/>
  <c r="C964" i="5"/>
  <c r="C1063" i="7"/>
  <c r="C1062" i="6"/>
  <c r="C1064" i="5"/>
  <c r="C1087" i="7"/>
  <c r="C1086" i="6"/>
  <c r="C1088" i="5"/>
  <c r="C814" i="7"/>
  <c r="C813" i="6"/>
  <c r="C815" i="5"/>
  <c r="C886" i="7"/>
  <c r="C885" i="6"/>
  <c r="C887" i="5"/>
  <c r="C916" i="7"/>
  <c r="C915" i="6"/>
  <c r="C917" i="5"/>
  <c r="C1021" i="7"/>
  <c r="C1020" i="6"/>
  <c r="C1022" i="5"/>
  <c r="C1078" i="7"/>
  <c r="C1077" i="6"/>
  <c r="C1079" i="5"/>
  <c r="C815" i="7"/>
  <c r="C814" i="6"/>
  <c r="C816" i="5"/>
  <c r="C853" i="7"/>
  <c r="C852" i="6"/>
  <c r="C854" i="5"/>
  <c r="C925" i="7"/>
  <c r="C924" i="6"/>
  <c r="C926" i="5"/>
  <c r="C989" i="7"/>
  <c r="C988" i="6"/>
  <c r="C990" i="5"/>
  <c r="C1030" i="7"/>
  <c r="C1029" i="6"/>
  <c r="C1031" i="5"/>
  <c r="C1171" i="7"/>
  <c r="C1170" i="6"/>
  <c r="C1172" i="5"/>
  <c r="C1228" i="7"/>
  <c r="C1227" i="6"/>
  <c r="C1229" i="5"/>
  <c r="C1294" i="7"/>
  <c r="C1293" i="6"/>
  <c r="C1295" i="5"/>
  <c r="C1374" i="7"/>
  <c r="C1373" i="6"/>
  <c r="C1375" i="5"/>
  <c r="C1119" i="7"/>
  <c r="C1118" i="6"/>
  <c r="C1120" i="5"/>
  <c r="C1192" i="7"/>
  <c r="C1191" i="6"/>
  <c r="C1193" i="5"/>
  <c r="C1263" i="7"/>
  <c r="C1262" i="6"/>
  <c r="C1264" i="5"/>
  <c r="C1304" i="7"/>
  <c r="C1303" i="6"/>
  <c r="C1305" i="5"/>
  <c r="C1106" i="7"/>
  <c r="C1105" i="6"/>
  <c r="C1107" i="5"/>
  <c r="C1167" i="7"/>
  <c r="C1166" i="6"/>
  <c r="C1168" i="5"/>
  <c r="C1233" i="7"/>
  <c r="C1232" i="6"/>
  <c r="C1234" i="5"/>
  <c r="C1347" i="7"/>
  <c r="C1346" i="6"/>
  <c r="C1348" i="5"/>
  <c r="C1370" i="7"/>
  <c r="C1369" i="6"/>
  <c r="C1371" i="5"/>
  <c r="C1115" i="7"/>
  <c r="C1114" i="6"/>
  <c r="C1116" i="5"/>
  <c r="C1227" i="7"/>
  <c r="C1226" i="6"/>
  <c r="C1228" i="5"/>
  <c r="C1391" i="7"/>
  <c r="C1390" i="6"/>
  <c r="C1392" i="5"/>
  <c r="C517" i="7"/>
  <c r="C518" i="5"/>
  <c r="C516" i="6"/>
  <c r="C589" i="7"/>
  <c r="C590" i="5"/>
  <c r="C588" i="6"/>
  <c r="C645" i="7"/>
  <c r="C646" i="5"/>
  <c r="C644" i="6"/>
  <c r="C713" i="7"/>
  <c r="C712" i="6"/>
  <c r="C714" i="5"/>
  <c r="C761" i="7"/>
  <c r="C760" i="6"/>
  <c r="C762" i="5"/>
  <c r="C782" i="7"/>
  <c r="C781" i="6"/>
  <c r="C783" i="5"/>
  <c r="C826" i="7"/>
  <c r="C825" i="6"/>
  <c r="C827" i="5"/>
  <c r="C944" i="7"/>
  <c r="C943" i="6"/>
  <c r="C945" i="5"/>
  <c r="C1032" i="7"/>
  <c r="C1031" i="6"/>
  <c r="C1033" i="5"/>
  <c r="C1081" i="7"/>
  <c r="C1080" i="6"/>
  <c r="C1082" i="5"/>
  <c r="C840" i="7"/>
  <c r="C839" i="6"/>
  <c r="C841" i="5"/>
  <c r="C876" i="7"/>
  <c r="C875" i="6"/>
  <c r="C877" i="5"/>
  <c r="C964" i="7"/>
  <c r="C963" i="6"/>
  <c r="C965" i="5"/>
  <c r="C1064" i="7"/>
  <c r="C1063" i="6"/>
  <c r="C1065" i="5"/>
  <c r="C764" i="7"/>
  <c r="C763" i="6"/>
  <c r="C765" i="5"/>
  <c r="C883" i="7"/>
  <c r="C882" i="6"/>
  <c r="C884" i="5"/>
  <c r="C939" i="7"/>
  <c r="C938" i="6"/>
  <c r="C940" i="5"/>
  <c r="C1043" i="7"/>
  <c r="C1042" i="6"/>
  <c r="C1044" i="5"/>
  <c r="C1092" i="7"/>
  <c r="C1091" i="6"/>
  <c r="C1093" i="5"/>
  <c r="C825" i="7"/>
  <c r="C824" i="6"/>
  <c r="C826" i="5"/>
  <c r="C864" i="7"/>
  <c r="C863" i="6"/>
  <c r="C865" i="5"/>
  <c r="C958" i="7"/>
  <c r="C957" i="6"/>
  <c r="C959" i="5"/>
  <c r="C994" i="7"/>
  <c r="C993" i="6"/>
  <c r="C995" i="5"/>
  <c r="C1073" i="7"/>
  <c r="C1072" i="6"/>
  <c r="C1074" i="5"/>
  <c r="C1148" i="7"/>
  <c r="C1147" i="6"/>
  <c r="C1149" i="5"/>
  <c r="C1204" i="7"/>
  <c r="C1203" i="6"/>
  <c r="C1205" i="5"/>
  <c r="C1242" i="7"/>
  <c r="C1241" i="6"/>
  <c r="C1243" i="5"/>
  <c r="C1329" i="7"/>
  <c r="C1328" i="6"/>
  <c r="C1330" i="5"/>
  <c r="C1098" i="7"/>
  <c r="C1097" i="6"/>
  <c r="C1099" i="5"/>
  <c r="C1166" i="7"/>
  <c r="C1165" i="6"/>
  <c r="C1167" i="5"/>
  <c r="C1216" i="7"/>
  <c r="C1215" i="6"/>
  <c r="C1217" i="5"/>
  <c r="C1264" i="7"/>
  <c r="C1263" i="6"/>
  <c r="C1265" i="5"/>
  <c r="C1296" i="7"/>
  <c r="C1295" i="6"/>
  <c r="C1297" i="5"/>
  <c r="C1131" i="7"/>
  <c r="C1130" i="6"/>
  <c r="C1132" i="5"/>
  <c r="C1168" i="7"/>
  <c r="C1167" i="6"/>
  <c r="C1169" i="5"/>
  <c r="C1223" i="7"/>
  <c r="C1222" i="6"/>
  <c r="C1224" i="5"/>
  <c r="C1341" i="7"/>
  <c r="C1340" i="6"/>
  <c r="C1342" i="5"/>
  <c r="C1371" i="7"/>
  <c r="C1370" i="6"/>
  <c r="C1372" i="5"/>
  <c r="C1112" i="7"/>
  <c r="C1111" i="6"/>
  <c r="C1113" i="5"/>
  <c r="C1214" i="7"/>
  <c r="C1213" i="6"/>
  <c r="C1215" i="5"/>
  <c r="C701" i="7"/>
  <c r="C700" i="6"/>
  <c r="C702" i="5"/>
  <c r="C522" i="7"/>
  <c r="C521" i="6"/>
  <c r="C523" i="5"/>
  <c r="C590" i="7"/>
  <c r="C589" i="6"/>
  <c r="C591" i="5"/>
  <c r="C641" i="7"/>
  <c r="C642" i="5"/>
  <c r="C640" i="6"/>
  <c r="C744" i="7"/>
  <c r="C743" i="6"/>
  <c r="C745" i="5"/>
  <c r="C772" i="7"/>
  <c r="C771" i="6"/>
  <c r="C773" i="5"/>
  <c r="C789" i="7"/>
  <c r="C788" i="6"/>
  <c r="C790" i="5"/>
  <c r="C936" i="7"/>
  <c r="C935" i="6"/>
  <c r="C937" i="5"/>
  <c r="C1007" i="7"/>
  <c r="C1006" i="6"/>
  <c r="C1008" i="5"/>
  <c r="C1055" i="7"/>
  <c r="C1054" i="6"/>
  <c r="C1056" i="5"/>
  <c r="C827" i="7"/>
  <c r="C826" i="6"/>
  <c r="C828" i="5"/>
  <c r="C868" i="7"/>
  <c r="C867" i="6"/>
  <c r="C869" i="5"/>
  <c r="C965" i="7"/>
  <c r="C964" i="6"/>
  <c r="C966" i="5"/>
  <c r="C1039" i="7"/>
  <c r="C1038" i="6"/>
  <c r="C1040" i="5"/>
  <c r="C753" i="6"/>
  <c r="C754" i="7"/>
  <c r="C755" i="5"/>
  <c r="C884" i="7"/>
  <c r="C883" i="6"/>
  <c r="C885" i="5"/>
  <c r="C921" i="7"/>
  <c r="C920" i="6"/>
  <c r="C922" i="5"/>
  <c r="C979" i="7"/>
  <c r="C978" i="6"/>
  <c r="C980" i="5"/>
  <c r="C1044" i="7"/>
  <c r="C1043" i="6"/>
  <c r="C1045" i="5"/>
  <c r="C740" i="7"/>
  <c r="C739" i="6"/>
  <c r="C741" i="5"/>
  <c r="C846" i="7"/>
  <c r="C845" i="6"/>
  <c r="C847" i="5"/>
  <c r="C896" i="7"/>
  <c r="C895" i="6"/>
  <c r="C897" i="5"/>
  <c r="C949" i="7"/>
  <c r="C948" i="6"/>
  <c r="C950" i="5"/>
  <c r="C987" i="7"/>
  <c r="C986" i="6"/>
  <c r="C988" i="5"/>
  <c r="C1074" i="7"/>
  <c r="C1073" i="6"/>
  <c r="C1075" i="5"/>
  <c r="C1198" i="7"/>
  <c r="C1197" i="6"/>
  <c r="C1199" i="5"/>
  <c r="C1372" i="7"/>
  <c r="C1371" i="6"/>
  <c r="C1373" i="5"/>
  <c r="C1117" i="7"/>
  <c r="C1116" i="6"/>
  <c r="C1118" i="5"/>
  <c r="C1173" i="7"/>
  <c r="C1172" i="6"/>
  <c r="C1174" i="5"/>
  <c r="C1221" i="7"/>
  <c r="C1220" i="6"/>
  <c r="C1222" i="5"/>
  <c r="C1265" i="7"/>
  <c r="C1264" i="6"/>
  <c r="C1266" i="5"/>
  <c r="C1297" i="7"/>
  <c r="C1296" i="6"/>
  <c r="C1298" i="5"/>
  <c r="C1102" i="7"/>
  <c r="C1101" i="6"/>
  <c r="C1103" i="5"/>
  <c r="C1162" i="7"/>
  <c r="C1161" i="6"/>
  <c r="C1163" i="5"/>
  <c r="C1249" i="7"/>
  <c r="C1248" i="6"/>
  <c r="C1250" i="5"/>
  <c r="C1360" i="7"/>
  <c r="C1359" i="6"/>
  <c r="C1361" i="5"/>
  <c r="C1109" i="7"/>
  <c r="C1108" i="6"/>
  <c r="C1110" i="5"/>
  <c r="C1178" i="7"/>
  <c r="C1177" i="6"/>
  <c r="C1179" i="5"/>
  <c r="C1343" i="7"/>
  <c r="C1342" i="6"/>
  <c r="C1344" i="5"/>
  <c r="C1277" i="7"/>
  <c r="C1276" i="6"/>
  <c r="C1278" i="5"/>
  <c r="C1308" i="7"/>
  <c r="C1307" i="6"/>
  <c r="C1309" i="5"/>
  <c r="C1342" i="7"/>
  <c r="C1341" i="6"/>
  <c r="C1343" i="5"/>
  <c r="C1390" i="7"/>
  <c r="C1389" i="6"/>
  <c r="C1391" i="5"/>
  <c r="C1386" i="7"/>
  <c r="C1385" i="6"/>
  <c r="C1387" i="5"/>
  <c r="C1392" i="7"/>
  <c r="C1391" i="6"/>
  <c r="C1393" i="5"/>
  <c r="C6130" i="7"/>
  <c r="C6129" i="6"/>
  <c r="C6131" i="5"/>
  <c r="C6155" i="7"/>
  <c r="C6154" i="6"/>
  <c r="C6156" i="5"/>
  <c r="C1400" i="7"/>
  <c r="C1399" i="6"/>
  <c r="C1401" i="5"/>
  <c r="C6138" i="7"/>
  <c r="C6137" i="6"/>
  <c r="C6139" i="5"/>
  <c r="C6152" i="7"/>
  <c r="C6151" i="6"/>
  <c r="C6153" i="5"/>
  <c r="C1254" i="7"/>
  <c r="C1253" i="6"/>
  <c r="C1255" i="5"/>
  <c r="C1300" i="7"/>
  <c r="C1299" i="6"/>
  <c r="C1301" i="5"/>
  <c r="C1351" i="7"/>
  <c r="C1350" i="6"/>
  <c r="C1352" i="5"/>
  <c r="C1401" i="7"/>
  <c r="C1400" i="6"/>
  <c r="C1402" i="5"/>
  <c r="C6128" i="7"/>
  <c r="C6127" i="6"/>
  <c r="C6129" i="5"/>
  <c r="C6147" i="7"/>
  <c r="C6146" i="6"/>
  <c r="C6148" i="5"/>
  <c r="C1247" i="7"/>
  <c r="C1246" i="6"/>
  <c r="C1248" i="5"/>
  <c r="C1307" i="7"/>
  <c r="C1306" i="6"/>
  <c r="C1308" i="5"/>
  <c r="C1348" i="7"/>
  <c r="C1347" i="6"/>
  <c r="C1349" i="5"/>
  <c r="C1398" i="7"/>
  <c r="C1397" i="6"/>
  <c r="C1399" i="5"/>
  <c r="C6129" i="7"/>
  <c r="C6128" i="6"/>
  <c r="C6130" i="5"/>
  <c r="C6148" i="7"/>
  <c r="C6147" i="6"/>
  <c r="C6149" i="5"/>
  <c r="C6159" i="7"/>
  <c r="C6158" i="6"/>
  <c r="C6160" i="5"/>
  <c r="C1239" i="7"/>
  <c r="C1238" i="6"/>
  <c r="C1240" i="5"/>
  <c r="C1105" i="7"/>
  <c r="C1104" i="6"/>
  <c r="C1106" i="5"/>
  <c r="C953" i="7"/>
  <c r="C952" i="6"/>
  <c r="C954" i="5"/>
  <c r="C863" i="7"/>
  <c r="C862" i="6"/>
  <c r="C864" i="5"/>
  <c r="C969" i="7"/>
  <c r="C968" i="6"/>
  <c r="C970" i="5"/>
  <c r="C1077" i="7"/>
  <c r="C1076" i="6"/>
  <c r="C1078" i="5"/>
  <c r="C890" i="7"/>
  <c r="C889" i="6"/>
  <c r="C891" i="5"/>
  <c r="C1013" i="7"/>
  <c r="C1012" i="6"/>
  <c r="C1014" i="5"/>
  <c r="C821" i="7"/>
  <c r="C820" i="6"/>
  <c r="C822" i="5"/>
  <c r="C666" i="7"/>
  <c r="C665" i="6"/>
  <c r="C667" i="5"/>
  <c r="C515" i="7"/>
  <c r="C516" i="5"/>
  <c r="C514" i="6"/>
  <c r="C673" i="7"/>
  <c r="C672" i="6"/>
  <c r="C674" i="5"/>
  <c r="C530" i="7"/>
  <c r="C529" i="6"/>
  <c r="C531" i="5"/>
  <c r="C665" i="7"/>
  <c r="C664" i="6"/>
  <c r="C666" i="5"/>
  <c r="C634" i="7"/>
  <c r="C633" i="6"/>
  <c r="C635" i="5"/>
  <c r="C674" i="7"/>
  <c r="C673" i="6"/>
  <c r="C675" i="5"/>
  <c r="C531" i="7"/>
  <c r="C532" i="5"/>
  <c r="C530" i="6"/>
  <c r="C402" i="7"/>
  <c r="C401" i="6"/>
  <c r="C403" i="5"/>
  <c r="C313" i="7"/>
  <c r="C314" i="5"/>
  <c r="C312" i="6"/>
  <c r="C226" i="7"/>
  <c r="C225" i="6"/>
  <c r="C227" i="5"/>
  <c r="C36" i="7"/>
  <c r="C35" i="6"/>
  <c r="C37" i="5"/>
  <c r="CL1704" i="4"/>
  <c r="B1741" i="2" s="1"/>
  <c r="CL1691" i="4"/>
  <c r="B1728" i="2" s="1"/>
  <c r="CL1707" i="4"/>
  <c r="B1744" i="2" s="1"/>
  <c r="CL1693" i="4"/>
  <c r="B1730" i="2" s="1"/>
  <c r="CL1695" i="4"/>
  <c r="B1732" i="2" s="1"/>
  <c r="CL1694" i="4"/>
  <c r="B1731" i="2" s="1"/>
  <c r="CL1689" i="4"/>
  <c r="B1726" i="2" s="1"/>
  <c r="CL1701" i="4"/>
  <c r="B1738" i="2" s="1"/>
  <c r="CL1709" i="4"/>
  <c r="B1746" i="2" s="1"/>
  <c r="CL1706" i="4"/>
  <c r="B1743" i="2" s="1"/>
  <c r="CL1705" i="4"/>
  <c r="B1742" i="2" s="1"/>
  <c r="CL1698" i="4"/>
  <c r="B1735" i="2" s="1"/>
  <c r="CL1690" i="4"/>
  <c r="B1727" i="2" s="1"/>
  <c r="CL1696" i="4"/>
  <c r="B1733" i="2" s="1"/>
  <c r="CL1688" i="4"/>
  <c r="B1725" i="2" s="1"/>
  <c r="CL1708" i="4"/>
  <c r="B1745" i="2" s="1"/>
  <c r="CL1700" i="4"/>
  <c r="B1737" i="2" s="1"/>
  <c r="CL1710" i="4"/>
  <c r="B1747" i="2" s="1"/>
  <c r="CL1703" i="4"/>
  <c r="B1740" i="2" s="1"/>
  <c r="CL1702" i="4"/>
  <c r="B1739" i="2" s="1"/>
  <c r="CL1692" i="4"/>
  <c r="CL1178" i="4"/>
  <c r="CL1156" i="4"/>
  <c r="B1193" i="2" s="1"/>
  <c r="CL673" i="4"/>
  <c r="CL2299" i="4"/>
  <c r="B2336" i="2" s="1"/>
  <c r="CL2005" i="4"/>
  <c r="B2042" i="2" s="1"/>
  <c r="CL5649" i="4"/>
  <c r="B5686" i="2" s="1"/>
  <c r="CL2640" i="4"/>
  <c r="B2677" i="2" s="1"/>
  <c r="CL2657" i="4"/>
  <c r="B2694" i="2" s="1"/>
  <c r="CL3356" i="4"/>
  <c r="B3393" i="2" s="1"/>
  <c r="CL3428" i="4"/>
  <c r="B3465" i="2" s="1"/>
  <c r="CL3068" i="4"/>
  <c r="B3105" i="2" s="1"/>
  <c r="CL5594" i="4"/>
  <c r="B5631" i="2" s="1"/>
  <c r="CL2348" i="4"/>
  <c r="B2385" i="2" s="1"/>
  <c r="CL2665" i="4"/>
  <c r="B2702" i="2" s="1"/>
  <c r="CL5611" i="4"/>
  <c r="B5648" i="2" s="1"/>
  <c r="CL2688" i="4"/>
  <c r="B2725" i="2" s="1"/>
  <c r="CL3040" i="4"/>
  <c r="B3077" i="2" s="1"/>
  <c r="CL2643" i="4"/>
  <c r="B2680" i="2" s="1"/>
  <c r="CL2337" i="4"/>
  <c r="B2374" i="2" s="1"/>
  <c r="CL4272" i="4"/>
  <c r="B4309" i="2" s="1"/>
  <c r="CL2343" i="4"/>
  <c r="B2380" i="2" s="1"/>
  <c r="CL5057" i="4"/>
  <c r="B5094" i="2" s="1"/>
  <c r="CL5032" i="4"/>
  <c r="B5069" i="2" s="1"/>
  <c r="CL2616" i="4"/>
  <c r="B2653" i="2" s="1"/>
  <c r="CL5217" i="4"/>
  <c r="B5254" i="2" s="1"/>
  <c r="CL5602" i="4"/>
  <c r="B5639" i="2" s="1"/>
  <c r="CL3344" i="4"/>
  <c r="B3381" i="2" s="1"/>
  <c r="CL5233" i="4"/>
  <c r="B5270" i="2" s="1"/>
  <c r="CL5208" i="4"/>
  <c r="B5245" i="2" s="1"/>
  <c r="CL5235" i="4"/>
  <c r="B5272" i="2" s="1"/>
  <c r="CL5059" i="4"/>
  <c r="B5096" i="2" s="1"/>
  <c r="CL2002" i="4"/>
  <c r="B2039" i="2" s="1"/>
  <c r="CL4268" i="4"/>
  <c r="B4305" i="2" s="1"/>
  <c r="CL5612" i="4"/>
  <c r="B5649" i="2" s="1"/>
  <c r="CL2689" i="4"/>
  <c r="B2726" i="2" s="1"/>
  <c r="CL3379" i="4"/>
  <c r="B3416" i="2" s="1"/>
  <c r="CL2693" i="4"/>
  <c r="B2730" i="2" s="1"/>
  <c r="CL3426" i="4"/>
  <c r="B3463" i="2" s="1"/>
  <c r="CL2664" i="4"/>
  <c r="B2701" i="2" s="1"/>
  <c r="CL2984" i="4"/>
  <c r="B3021" i="2" s="1"/>
  <c r="CL2981" i="4"/>
  <c r="B3018" i="2" s="1"/>
  <c r="CL2341" i="4"/>
  <c r="B2378" i="2" s="1"/>
  <c r="CL5197" i="4"/>
  <c r="B5234" i="2" s="1"/>
  <c r="CL5133" i="4"/>
  <c r="B5170" i="2" s="1"/>
  <c r="CL5069" i="4"/>
  <c r="B5106" i="2" s="1"/>
  <c r="CL5220" i="4"/>
  <c r="B5257" i="2" s="1"/>
  <c r="CL5156" i="4"/>
  <c r="B5193" i="2" s="1"/>
  <c r="CL5092" i="4"/>
  <c r="B5129" i="2" s="1"/>
  <c r="CL5028" i="4"/>
  <c r="B5065" i="2" s="1"/>
  <c r="CL4262" i="4"/>
  <c r="B4299" i="2" s="1"/>
  <c r="CL4285" i="4"/>
  <c r="B4322" i="2" s="1"/>
  <c r="CL4234" i="4"/>
  <c r="B4271" i="2" s="1"/>
  <c r="CL2015" i="4"/>
  <c r="B2052" i="2" s="1"/>
  <c r="CL5199" i="4"/>
  <c r="B5236" i="2" s="1"/>
  <c r="CL5135" i="4"/>
  <c r="B5172" i="2" s="1"/>
  <c r="CL5071" i="4"/>
  <c r="B5108" i="2" s="1"/>
  <c r="CL5238" i="4"/>
  <c r="B5275" i="2" s="1"/>
  <c r="CL5174" i="4"/>
  <c r="B5211" i="2" s="1"/>
  <c r="CL5110" i="4"/>
  <c r="B5147" i="2" s="1"/>
  <c r="CL5046" i="4"/>
  <c r="B5083" i="2" s="1"/>
  <c r="CL4241" i="4"/>
  <c r="B4278" i="2" s="1"/>
  <c r="CL4267" i="4"/>
  <c r="B4304" i="2" s="1"/>
  <c r="CL4245" i="4"/>
  <c r="B4282" i="2" s="1"/>
  <c r="CL4271" i="4"/>
  <c r="B4308" i="2" s="1"/>
  <c r="CL2007" i="4"/>
  <c r="B2044" i="2" s="1"/>
  <c r="CL5171" i="4"/>
  <c r="B5208" i="2" s="1"/>
  <c r="CL5178" i="4"/>
  <c r="B5215" i="2" s="1"/>
  <c r="CL5522" i="4"/>
  <c r="B5559" i="2" s="1"/>
  <c r="CL2656" i="4"/>
  <c r="B2693" i="2" s="1"/>
  <c r="CL5656" i="4"/>
  <c r="B5693" i="2" s="1"/>
  <c r="CL5534" i="4"/>
  <c r="B5571" i="2" s="1"/>
  <c r="CL2684" i="4"/>
  <c r="B2721" i="2" s="1"/>
  <c r="CL2982" i="4"/>
  <c r="B3019" i="2" s="1"/>
  <c r="CL2331" i="4"/>
  <c r="B2368" i="2" s="1"/>
  <c r="CL4256" i="4"/>
  <c r="B4293" i="2" s="1"/>
  <c r="CL4260" i="4"/>
  <c r="B4297" i="2" s="1"/>
  <c r="CL5179" i="4"/>
  <c r="B5216" i="2" s="1"/>
  <c r="CL5115" i="4"/>
  <c r="B5152" i="2" s="1"/>
  <c r="CL5051" i="4"/>
  <c r="B5088" i="2" s="1"/>
  <c r="CL5202" i="4"/>
  <c r="B5239" i="2" s="1"/>
  <c r="CL5138" i="4"/>
  <c r="B5175" i="2" s="1"/>
  <c r="CL5074" i="4"/>
  <c r="B5111" i="2" s="1"/>
  <c r="CL4280" i="4"/>
  <c r="B4317" i="2" s="1"/>
  <c r="CL1986" i="4"/>
  <c r="B2023" i="2" s="1"/>
  <c r="CL4284" i="4"/>
  <c r="B4321" i="2" s="1"/>
  <c r="CL4244" i="4"/>
  <c r="B4281" i="2" s="1"/>
  <c r="CL5146" i="4"/>
  <c r="B5183" i="2" s="1"/>
  <c r="CL4264" i="4"/>
  <c r="B4301" i="2" s="1"/>
  <c r="CL3025" i="4"/>
  <c r="B3062" i="2" s="1"/>
  <c r="CL3436" i="4"/>
  <c r="B3473" i="2" s="1"/>
  <c r="CL2965" i="4"/>
  <c r="B3002" i="2" s="1"/>
  <c r="CL5578" i="4"/>
  <c r="B5615" i="2" s="1"/>
  <c r="CL3399" i="4"/>
  <c r="B3436" i="2" s="1"/>
  <c r="CL2282" i="4"/>
  <c r="B2319" i="2" s="1"/>
  <c r="CL2637" i="4"/>
  <c r="B2674" i="2" s="1"/>
  <c r="CL3061" i="4"/>
  <c r="B3098" i="2" s="1"/>
  <c r="CL2307" i="4"/>
  <c r="B2344" i="2" s="1"/>
  <c r="CL5601" i="4"/>
  <c r="B5638" i="2" s="1"/>
  <c r="CL3026" i="4"/>
  <c r="B3063" i="2" s="1"/>
  <c r="CL3349" i="4"/>
  <c r="B3386" i="2" s="1"/>
  <c r="CL3045" i="4"/>
  <c r="B3082" i="2" s="1"/>
  <c r="CL2673" i="4"/>
  <c r="B2710" i="2" s="1"/>
  <c r="CL2306" i="4"/>
  <c r="B2343" i="2" s="1"/>
  <c r="CL2967" i="4"/>
  <c r="B3004" i="2" s="1"/>
  <c r="CL3446" i="4"/>
  <c r="B3483" i="2" s="1"/>
  <c r="CL5189" i="4"/>
  <c r="B5226" i="2" s="1"/>
  <c r="CL5061" i="4"/>
  <c r="B5098" i="2" s="1"/>
  <c r="CL5148" i="4"/>
  <c r="B5185" i="2" s="1"/>
  <c r="CL5084" i="4"/>
  <c r="B5121" i="2" s="1"/>
  <c r="CL4246" i="4"/>
  <c r="B4283" i="2" s="1"/>
  <c r="CL4269" i="4"/>
  <c r="B4306" i="2" s="1"/>
  <c r="CL4295" i="4"/>
  <c r="B4332" i="2" s="1"/>
  <c r="CL5239" i="4"/>
  <c r="B5276" i="2" s="1"/>
  <c r="CL5175" i="4"/>
  <c r="B5212" i="2" s="1"/>
  <c r="CL5111" i="4"/>
  <c r="B5148" i="2" s="1"/>
  <c r="CL5047" i="4"/>
  <c r="B5084" i="2" s="1"/>
  <c r="CL5214" i="4"/>
  <c r="B5251" i="2" s="1"/>
  <c r="CL5150" i="4"/>
  <c r="B5187" i="2" s="1"/>
  <c r="CL5086" i="4"/>
  <c r="B5123" i="2" s="1"/>
  <c r="CL4289" i="4"/>
  <c r="B4326" i="2" s="1"/>
  <c r="CL4238" i="4"/>
  <c r="B4275" i="2" s="1"/>
  <c r="CL4274" i="4"/>
  <c r="B4311" i="2" s="1"/>
  <c r="CL3873" i="4"/>
  <c r="B3910" i="2" s="1"/>
  <c r="CL2295" i="4"/>
  <c r="B2332" i="2" s="1"/>
  <c r="CL3000" i="4"/>
  <c r="B3037" i="2" s="1"/>
  <c r="CL2627" i="4"/>
  <c r="B2664" i="2" s="1"/>
  <c r="CL3028" i="4"/>
  <c r="CL3786" i="4"/>
  <c r="B3823" i="2" s="1"/>
  <c r="CL2309" i="4"/>
  <c r="B2346" i="2" s="1"/>
  <c r="CL2999" i="4"/>
  <c r="B3036" i="2" s="1"/>
  <c r="CL3346" i="4"/>
  <c r="B3383" i="2" s="1"/>
  <c r="CL3759" i="4"/>
  <c r="B3796" i="2" s="1"/>
  <c r="CL3823" i="4"/>
  <c r="B3860" i="2" s="1"/>
  <c r="CL2974" i="4"/>
  <c r="B3011" i="2" s="1"/>
  <c r="CL3373" i="4"/>
  <c r="B3410" i="2" s="1"/>
  <c r="CL3737" i="4"/>
  <c r="B3774" i="2" s="1"/>
  <c r="CL3800" i="4"/>
  <c r="B3837" i="2" s="1"/>
  <c r="CL3864" i="4"/>
  <c r="B3901" i="2" s="1"/>
  <c r="CL2978" i="4"/>
  <c r="B3015" i="2" s="1"/>
  <c r="CL3361" i="4"/>
  <c r="B3398" i="2" s="1"/>
  <c r="CL3761" i="4"/>
  <c r="B3798" i="2" s="1"/>
  <c r="CL3825" i="4"/>
  <c r="B3862" i="2" s="1"/>
  <c r="CL4219" i="4"/>
  <c r="B4256" i="2" s="1"/>
  <c r="CL4637" i="4"/>
  <c r="B4674" i="2" s="1"/>
  <c r="CL4701" i="4"/>
  <c r="B4738" i="2" s="1"/>
  <c r="CL4578" i="4"/>
  <c r="B4615" i="2" s="1"/>
  <c r="CL4642" i="4"/>
  <c r="B4679" i="2" s="1"/>
  <c r="CL4706" i="4"/>
  <c r="B4743" i="2" s="1"/>
  <c r="CL4161" i="4"/>
  <c r="B4198" i="2" s="1"/>
  <c r="CL4225" i="4"/>
  <c r="B4262" i="2" s="1"/>
  <c r="CL4619" i="4"/>
  <c r="B4656" i="2" s="1"/>
  <c r="CL4683" i="4"/>
  <c r="B4720" i="2" s="1"/>
  <c r="CL4747" i="4"/>
  <c r="B4784" i="2" s="1"/>
  <c r="CL4628" i="4"/>
  <c r="B4665" i="2" s="1"/>
  <c r="CL4692" i="4"/>
  <c r="B4729" i="2" s="1"/>
  <c r="CL3400" i="4"/>
  <c r="B3437" i="2" s="1"/>
  <c r="CL3758" i="4"/>
  <c r="B3795" i="2" s="1"/>
  <c r="CL3822" i="4"/>
  <c r="B3859" i="2" s="1"/>
  <c r="CL2660" i="4"/>
  <c r="B2697" i="2" s="1"/>
  <c r="CL3042" i="4"/>
  <c r="B3079" i="2" s="1"/>
  <c r="CL3735" i="4"/>
  <c r="B3772" i="2" s="1"/>
  <c r="CL3795" i="4"/>
  <c r="B3832" i="2" s="1"/>
  <c r="CL2311" i="4"/>
  <c r="B2348" i="2" s="1"/>
  <c r="CL3364" i="4"/>
  <c r="B3401" i="2" s="1"/>
  <c r="CL3772" i="4"/>
  <c r="B3809" i="2" s="1"/>
  <c r="CL3836" i="4"/>
  <c r="B3873" i="2" s="1"/>
  <c r="CL2979" i="4"/>
  <c r="B3016" i="2" s="1"/>
  <c r="CL3765" i="4"/>
  <c r="B3802" i="2" s="1"/>
  <c r="CL3829" i="4"/>
  <c r="B3866" i="2" s="1"/>
  <c r="CL4159" i="4"/>
  <c r="B4196" i="2" s="1"/>
  <c r="CL4223" i="4"/>
  <c r="B4260" i="2" s="1"/>
  <c r="CL4625" i="4"/>
  <c r="B4662" i="2" s="1"/>
  <c r="CL4689" i="4"/>
  <c r="B4726" i="2" s="1"/>
  <c r="CL4164" i="4"/>
  <c r="B4201" i="2" s="1"/>
  <c r="CL4228" i="4"/>
  <c r="B4265" i="2" s="1"/>
  <c r="CL4630" i="4"/>
  <c r="B4667" i="2" s="1"/>
  <c r="CL4165" i="4"/>
  <c r="B4202" i="2" s="1"/>
  <c r="CL4229" i="4"/>
  <c r="B4266" i="2" s="1"/>
  <c r="CL4623" i="4"/>
  <c r="B4660" i="2" s="1"/>
  <c r="CL4687" i="4"/>
  <c r="B4724" i="2" s="1"/>
  <c r="CL4174" i="4"/>
  <c r="B4211" i="2" s="1"/>
  <c r="CL4632" i="4"/>
  <c r="B4669" i="2" s="1"/>
  <c r="CL4696" i="4"/>
  <c r="B4733" i="2" s="1"/>
  <c r="CL3332" i="4"/>
  <c r="B3369" i="2" s="1"/>
  <c r="CL3723" i="4"/>
  <c r="B3760" i="2" s="1"/>
  <c r="CL3794" i="4"/>
  <c r="B3831" i="2" s="1"/>
  <c r="CL3351" i="4"/>
  <c r="B3388" i="2" s="1"/>
  <c r="CL3455" i="4"/>
  <c r="B3492" i="2" s="1"/>
  <c r="CL3776" i="4"/>
  <c r="B3813" i="2" s="1"/>
  <c r="CL3840" i="4"/>
  <c r="B3877" i="2" s="1"/>
  <c r="CL2668" i="4"/>
  <c r="B2705" i="2" s="1"/>
  <c r="CL3052" i="4"/>
  <c r="B3089" i="2" s="1"/>
  <c r="CL3423" i="4"/>
  <c r="B3460" i="2" s="1"/>
  <c r="CL3753" i="4"/>
  <c r="B3790" i="2" s="1"/>
  <c r="CL3817" i="4"/>
  <c r="B3854" i="2" s="1"/>
  <c r="CL4148" i="4"/>
  <c r="B4185" i="2" s="1"/>
  <c r="CL4211" i="4"/>
  <c r="B4248" i="2" s="1"/>
  <c r="CL4184" i="4"/>
  <c r="B4221" i="2" s="1"/>
  <c r="CL4571" i="4"/>
  <c r="B4608" i="2" s="1"/>
  <c r="CL4634" i="4"/>
  <c r="B4671" i="2" s="1"/>
  <c r="CL4698" i="4"/>
  <c r="B4735" i="2" s="1"/>
  <c r="CL3850" i="4"/>
  <c r="B3887" i="2" s="1"/>
  <c r="CL4169" i="4"/>
  <c r="B4206" i="2" s="1"/>
  <c r="CL4579" i="4"/>
  <c r="B4616" i="2" s="1"/>
  <c r="CL4643" i="4"/>
  <c r="B4680" i="2" s="1"/>
  <c r="CL4707" i="4"/>
  <c r="B4744" i="2" s="1"/>
  <c r="CL4146" i="4"/>
  <c r="B4183" i="2" s="1"/>
  <c r="CL4210" i="4"/>
  <c r="B4247" i="2" s="1"/>
  <c r="CL4604" i="4"/>
  <c r="B4641" i="2" s="1"/>
  <c r="CL4668" i="4"/>
  <c r="B4705" i="2" s="1"/>
  <c r="CL4732" i="4"/>
  <c r="B4769" i="2" s="1"/>
  <c r="CL3437" i="4"/>
  <c r="B3474" i="2" s="1"/>
  <c r="CL3782" i="4"/>
  <c r="B3819" i="2" s="1"/>
  <c r="CL3368" i="4"/>
  <c r="B3405" i="2" s="1"/>
  <c r="CL3447" i="4"/>
  <c r="B3484" i="2" s="1"/>
  <c r="CL3803" i="4"/>
  <c r="B3840" i="2" s="1"/>
  <c r="CL2325" i="4"/>
  <c r="B2362" i="2" s="1"/>
  <c r="CL3014" i="4"/>
  <c r="B3051" i="2" s="1"/>
  <c r="CL3386" i="4"/>
  <c r="B3423" i="2" s="1"/>
  <c r="CL4151" i="4"/>
  <c r="B4188" i="2" s="1"/>
  <c r="CL3773" i="4"/>
  <c r="B3810" i="2" s="1"/>
  <c r="CL4167" i="4"/>
  <c r="B4204" i="2" s="1"/>
  <c r="CL4231" i="4"/>
  <c r="B4268" i="2" s="1"/>
  <c r="CL4633" i="4"/>
  <c r="B4670" i="2" s="1"/>
  <c r="CL4697" i="4"/>
  <c r="B4734" i="2" s="1"/>
  <c r="CL4188" i="4"/>
  <c r="B4225" i="2" s="1"/>
  <c r="CL4590" i="4"/>
  <c r="B4627" i="2" s="1"/>
  <c r="CL4654" i="4"/>
  <c r="B4691" i="2" s="1"/>
  <c r="CL4718" i="4"/>
  <c r="B4755" i="2" s="1"/>
  <c r="CL4141" i="4"/>
  <c r="B4178" i="2" s="1"/>
  <c r="CL4205" i="4"/>
  <c r="B4242" i="2" s="1"/>
  <c r="CL4615" i="4"/>
  <c r="B4652" i="2" s="1"/>
  <c r="CL3847" i="4"/>
  <c r="B3884" i="2" s="1"/>
  <c r="CL4182" i="4"/>
  <c r="B4219" i="2" s="1"/>
  <c r="CL2017" i="4"/>
  <c r="B2054" i="2" s="1"/>
  <c r="CL2016" i="4"/>
  <c r="B2053" i="2" s="1"/>
  <c r="CL1976" i="4"/>
  <c r="B2013" i="2" s="1"/>
  <c r="CL2011" i="4"/>
  <c r="B2048" i="2" s="1"/>
  <c r="CL1979" i="4"/>
  <c r="B2016" i="2" s="1"/>
  <c r="CL1987" i="4"/>
  <c r="B2024" i="2" s="1"/>
  <c r="CL1975" i="4"/>
  <c r="B2012" i="2" s="1"/>
  <c r="CL1977" i="4"/>
  <c r="B2014" i="2" s="1"/>
  <c r="CL2009" i="4"/>
  <c r="B2046" i="2" s="1"/>
  <c r="CL2004" i="4"/>
  <c r="B2041" i="2" s="1"/>
  <c r="CL1996" i="4"/>
  <c r="B2033" i="2" s="1"/>
  <c r="CL2012" i="4"/>
  <c r="B2049" i="2" s="1"/>
  <c r="CL1992" i="4"/>
  <c r="B2029" i="2" s="1"/>
  <c r="CL1978" i="4"/>
  <c r="B2015" i="2" s="1"/>
  <c r="CL4679" i="4"/>
  <c r="B4716" i="2" s="1"/>
  <c r="CL1994" i="4"/>
  <c r="B2031" i="2" s="1"/>
  <c r="CL1983" i="4"/>
  <c r="B2020" i="2" s="1"/>
  <c r="CL2001" i="4"/>
  <c r="B2038" i="2" s="1"/>
  <c r="CL2003" i="4"/>
  <c r="B2040" i="2" s="1"/>
  <c r="CL2006" i="4"/>
  <c r="B2043" i="2" s="1"/>
  <c r="CL149" i="4"/>
  <c r="B186" i="2" s="1"/>
  <c r="CL130" i="4"/>
  <c r="B167" i="2" s="1"/>
  <c r="CL202" i="4"/>
  <c r="B239" i="2" s="1"/>
  <c r="CL280" i="4"/>
  <c r="B317" i="2" s="1"/>
  <c r="CL286" i="4"/>
  <c r="B323" i="2" s="1"/>
  <c r="CL562" i="4"/>
  <c r="B599" i="2" s="1"/>
  <c r="CL534" i="4"/>
  <c r="B571" i="2" s="1"/>
  <c r="CL1997" i="4"/>
  <c r="B2034" i="2" s="1"/>
  <c r="CL1993" i="4"/>
  <c r="B2030" i="2" s="1"/>
  <c r="CL2008" i="4"/>
  <c r="B2045" i="2" s="1"/>
  <c r="CL1995" i="4"/>
  <c r="B2032" i="2" s="1"/>
  <c r="CL2014" i="4"/>
  <c r="B2051" i="2" s="1"/>
  <c r="CL1985" i="4"/>
  <c r="B2022" i="2" s="1"/>
  <c r="CL2013" i="4"/>
  <c r="B2050" i="2" s="1"/>
  <c r="CL1974" i="4"/>
  <c r="B2011" i="2" s="1"/>
  <c r="CL2695" i="4"/>
  <c r="B2732" i="2" s="1"/>
  <c r="CL1998" i="4"/>
  <c r="B2035" i="2" s="1"/>
  <c r="CL1989" i="4"/>
  <c r="B2026" i="2" s="1"/>
  <c r="CL2000" i="4"/>
  <c r="B2037" i="2" s="1"/>
  <c r="CL2310" i="4"/>
  <c r="B2347" i="2" s="1"/>
  <c r="CL2631" i="4"/>
  <c r="B2668" i="2" s="1"/>
  <c r="CL1988" i="4"/>
  <c r="B2025" i="2" s="1"/>
  <c r="CL1981" i="4"/>
  <c r="B2018" i="2" s="1"/>
  <c r="CL1990" i="4"/>
  <c r="B2027" i="2" s="1"/>
  <c r="CL2617" i="4"/>
  <c r="B2654" i="2" s="1"/>
  <c r="CL1982" i="4"/>
  <c r="B2019" i="2" s="1"/>
  <c r="CL2018" i="4"/>
  <c r="B2055" i="2" s="1"/>
  <c r="CL1980" i="4"/>
  <c r="B2017" i="2" s="1"/>
  <c r="CL1984" i="4"/>
  <c r="B2021" i="2" s="1"/>
  <c r="CL2010" i="4"/>
  <c r="B2047" i="2" s="1"/>
  <c r="CL1999" i="4"/>
  <c r="B2036" i="2" s="1"/>
  <c r="CL1991" i="4"/>
  <c r="B2028" i="2" s="1"/>
  <c r="CL262" i="4"/>
  <c r="B299" i="2" s="1"/>
  <c r="CL21" i="4"/>
  <c r="B58" i="2" s="1"/>
  <c r="CL163" i="4"/>
  <c r="B200" i="2" s="1"/>
  <c r="CL249" i="4"/>
  <c r="B286" i="2" s="1"/>
  <c r="CL461" i="4"/>
  <c r="CL138" i="4"/>
  <c r="B175" i="2" s="1"/>
  <c r="CL199" i="4"/>
  <c r="B236" i="2" s="1"/>
  <c r="CL191" i="4"/>
  <c r="B228" i="2" s="1"/>
  <c r="CL257" i="4"/>
  <c r="B294" i="2" s="1"/>
  <c r="CL416" i="4"/>
  <c r="B453" i="2" s="1"/>
  <c r="CL339" i="4"/>
  <c r="B376" i="2" s="1"/>
  <c r="CL453" i="4"/>
  <c r="B490" i="2" s="1"/>
  <c r="CL283" i="4"/>
  <c r="B320" i="2" s="1"/>
  <c r="CL346" i="4"/>
  <c r="B383" i="2" s="1"/>
  <c r="CL718" i="4"/>
  <c r="B755" i="2" s="1"/>
  <c r="CL794" i="4"/>
  <c r="B831" i="2" s="1"/>
  <c r="CL527" i="4"/>
  <c r="B564" i="2" s="1"/>
  <c r="CL42" i="4"/>
  <c r="B79" i="2" s="1"/>
  <c r="CL143" i="4"/>
  <c r="B180" i="2" s="1"/>
  <c r="CL84" i="4"/>
  <c r="B121" i="2" s="1"/>
  <c r="CL41" i="4"/>
  <c r="B78" i="2" s="1"/>
  <c r="CL150" i="4"/>
  <c r="B187" i="2" s="1"/>
  <c r="CL87" i="4"/>
  <c r="B124" i="2" s="1"/>
  <c r="CL267" i="4"/>
  <c r="B304" i="2" s="1"/>
  <c r="CL442" i="4"/>
  <c r="CL404" i="4"/>
  <c r="B441" i="2" s="1"/>
  <c r="CL385" i="4"/>
  <c r="B422" i="2" s="1"/>
  <c r="CL509" i="4"/>
  <c r="B546" i="2" s="1"/>
  <c r="CL336" i="4"/>
  <c r="CL469" i="4"/>
  <c r="B506" i="2" s="1"/>
  <c r="CL738" i="4"/>
  <c r="B775" i="2" s="1"/>
  <c r="CL607" i="4"/>
  <c r="B644" i="2" s="1"/>
  <c r="CL475" i="4"/>
  <c r="B512" i="2" s="1"/>
  <c r="CL592" i="4"/>
  <c r="B629" i="2" s="1"/>
  <c r="CL33" i="4"/>
  <c r="B70" i="2" s="1"/>
  <c r="CL62" i="4"/>
  <c r="B99" i="2" s="1"/>
  <c r="CL106" i="4"/>
  <c r="B143" i="2" s="1"/>
  <c r="CL454" i="4"/>
  <c r="B491" i="2" s="1"/>
  <c r="CL303" i="4"/>
  <c r="B340" i="2" s="1"/>
  <c r="CL560" i="4"/>
  <c r="B597" i="2" s="1"/>
  <c r="CL520" i="4"/>
  <c r="B557" i="2" s="1"/>
  <c r="CL608" i="4"/>
  <c r="B645" i="2" s="1"/>
  <c r="CL642" i="4"/>
  <c r="B679" i="2" s="1"/>
  <c r="CL129" i="4"/>
  <c r="B166" i="2" s="1"/>
  <c r="CL430" i="4"/>
  <c r="B467" i="2" s="1"/>
  <c r="CL493" i="4"/>
  <c r="B530" i="2" s="1"/>
  <c r="CL771" i="4"/>
  <c r="B808" i="2" s="1"/>
  <c r="CL545" i="4"/>
  <c r="B582" i="2" s="1"/>
  <c r="CL653" i="4"/>
  <c r="B690" i="2" s="1"/>
  <c r="CL797" i="4"/>
  <c r="B834" i="2" s="1"/>
  <c r="CL942" i="4"/>
  <c r="B979" i="2" s="1"/>
  <c r="CL988" i="4"/>
  <c r="B1025" i="2" s="1"/>
  <c r="CL853" i="4"/>
  <c r="B890" i="2" s="1"/>
  <c r="CL933" i="4"/>
  <c r="B970" i="2" s="1"/>
  <c r="CL1086" i="4"/>
  <c r="B1123" i="2" s="1"/>
  <c r="CL1087" i="4"/>
  <c r="B1124" i="2" s="1"/>
  <c r="CL1153" i="4"/>
  <c r="B1190" i="2" s="1"/>
  <c r="CL1134" i="4"/>
  <c r="B1171" i="2" s="1"/>
  <c r="CL1192" i="4"/>
  <c r="B1229" i="2" s="1"/>
  <c r="CL1304" i="4"/>
  <c r="B1341" i="2" s="1"/>
  <c r="CL616" i="4"/>
  <c r="B653" i="2" s="1"/>
  <c r="CL690" i="4"/>
  <c r="B727" i="2" s="1"/>
  <c r="CL700" i="4"/>
  <c r="B737" i="2" s="1"/>
  <c r="CL773" i="4"/>
  <c r="B810" i="2" s="1"/>
  <c r="CL1101" i="4"/>
  <c r="B1138" i="2" s="1"/>
  <c r="CL913" i="4"/>
  <c r="B950" i="2" s="1"/>
  <c r="CL1014" i="4"/>
  <c r="B1051" i="2" s="1"/>
  <c r="CL858" i="4"/>
  <c r="B895" i="2" s="1"/>
  <c r="CL938" i="4"/>
  <c r="B975" i="2" s="1"/>
  <c r="CL983" i="4"/>
  <c r="B1020" i="2" s="1"/>
  <c r="CL1007" i="4"/>
  <c r="B1044" i="2" s="1"/>
  <c r="CL1009" i="4"/>
  <c r="B1046" i="2" s="1"/>
  <c r="CL1285" i="4"/>
  <c r="CL1135" i="4"/>
  <c r="B1172" i="2" s="1"/>
  <c r="CL1301" i="4"/>
  <c r="B1338" i="2" s="1"/>
  <c r="CL1327" i="4"/>
  <c r="B1364" i="2" s="1"/>
  <c r="CL551" i="4"/>
  <c r="B588" i="2" s="1"/>
  <c r="CL672" i="4"/>
  <c r="B709" i="2" s="1"/>
  <c r="CL1051" i="4"/>
  <c r="B1088" i="2" s="1"/>
  <c r="CL805" i="4"/>
  <c r="B842" i="2" s="1"/>
  <c r="CL1029" i="4"/>
  <c r="CL1069" i="4"/>
  <c r="B1106" i="2" s="1"/>
  <c r="CL844" i="4"/>
  <c r="CL922" i="4"/>
  <c r="B959" i="2" s="1"/>
  <c r="CL994" i="4"/>
  <c r="CL956" i="4"/>
  <c r="B993" i="2" s="1"/>
  <c r="CL1282" i="4"/>
  <c r="B1319" i="2" s="1"/>
  <c r="CL1155" i="4"/>
  <c r="B1192" i="2" s="1"/>
  <c r="CL1235" i="4"/>
  <c r="B1272" i="2" s="1"/>
  <c r="CL1167" i="4"/>
  <c r="B1204" i="2" s="1"/>
  <c r="CL1263" i="4"/>
  <c r="B1300" i="2" s="1"/>
  <c r="CL548" i="4"/>
  <c r="B585" i="2" s="1"/>
  <c r="CL861" i="4"/>
  <c r="B898" i="2" s="1"/>
  <c r="CL817" i="4"/>
  <c r="B854" i="2" s="1"/>
  <c r="CL951" i="4"/>
  <c r="B988" i="2" s="1"/>
  <c r="CL856" i="4"/>
  <c r="B893" i="2" s="1"/>
  <c r="CL1150" i="4"/>
  <c r="B1187" i="2" s="1"/>
  <c r="CL1240" i="4"/>
  <c r="B1277" i="2" s="1"/>
  <c r="CL1306" i="4"/>
  <c r="B1343" i="2" s="1"/>
  <c r="CL6137" i="4"/>
  <c r="B6174" i="2" s="1"/>
  <c r="CL1398" i="4"/>
  <c r="B1435" i="2" s="1"/>
  <c r="CL1286" i="4"/>
  <c r="B1323" i="2" s="1"/>
  <c r="CL1364" i="4"/>
  <c r="B1401" i="2" s="1"/>
  <c r="CL995" i="4"/>
  <c r="B1032" i="2" s="1"/>
  <c r="CL687" i="4"/>
  <c r="B724" i="2" s="1"/>
  <c r="CL327" i="4"/>
  <c r="B364" i="2" s="1"/>
  <c r="CL297" i="4"/>
  <c r="B334" i="2" s="1"/>
  <c r="CL397" i="4"/>
  <c r="B434" i="2" s="1"/>
  <c r="CL488" i="4"/>
  <c r="B525" i="2" s="1"/>
  <c r="CL606" i="4"/>
  <c r="B643" i="2" s="1"/>
  <c r="CL627" i="4"/>
  <c r="B664" i="2" s="1"/>
  <c r="CL45" i="4"/>
  <c r="B82" i="2" s="1"/>
  <c r="CL238" i="4"/>
  <c r="B275" i="2" s="1"/>
  <c r="CL111" i="4"/>
  <c r="B148" i="2" s="1"/>
  <c r="CL189" i="4"/>
  <c r="CL255" i="4"/>
  <c r="B292" i="2" s="1"/>
  <c r="CL395" i="4"/>
  <c r="B432" i="2" s="1"/>
  <c r="CL300" i="4"/>
  <c r="B337" i="2" s="1"/>
  <c r="CL513" i="4"/>
  <c r="B550" i="2" s="1"/>
  <c r="CL504" i="4"/>
  <c r="B541" i="2" s="1"/>
  <c r="CL635" i="4"/>
  <c r="B672" i="2" s="1"/>
  <c r="CL666" i="4"/>
  <c r="B703" i="2" s="1"/>
  <c r="CL629" i="4"/>
  <c r="B666" i="2" s="1"/>
  <c r="CL707" i="4"/>
  <c r="B744" i="2" s="1"/>
  <c r="CL752" i="4"/>
  <c r="B789" i="2" s="1"/>
  <c r="CL811" i="4"/>
  <c r="B848" i="2" s="1"/>
  <c r="CL1100" i="4"/>
  <c r="B1137" i="2" s="1"/>
  <c r="CL1185" i="4"/>
  <c r="B1222" i="2" s="1"/>
  <c r="CL1374" i="4"/>
  <c r="B1411" i="2" s="1"/>
  <c r="CL1158" i="4"/>
  <c r="B1195" i="2" s="1"/>
  <c r="CL1249" i="4"/>
  <c r="B1286" i="2" s="1"/>
  <c r="CL626" i="4"/>
  <c r="B663" i="2" s="1"/>
  <c r="CL708" i="4"/>
  <c r="B745" i="2" s="1"/>
  <c r="CL824" i="4"/>
  <c r="B861" i="2" s="1"/>
  <c r="CL925" i="4"/>
  <c r="B962" i="2" s="1"/>
  <c r="CL1077" i="4"/>
  <c r="B1114" i="2" s="1"/>
  <c r="CL1021" i="4"/>
  <c r="B1058" i="2" s="1"/>
  <c r="CL1019" i="4"/>
  <c r="B1056" i="2" s="1"/>
  <c r="CL1180" i="4"/>
  <c r="B1217" i="2" s="1"/>
  <c r="CL1237" i="4"/>
  <c r="B1274" i="2" s="1"/>
  <c r="CL1216" i="4"/>
  <c r="B1253" i="2" s="1"/>
  <c r="CL605" i="4"/>
  <c r="B642" i="2" s="1"/>
  <c r="CL816" i="4"/>
  <c r="B853" i="2" s="1"/>
  <c r="CL962" i="4"/>
  <c r="B999" i="2" s="1"/>
  <c r="CL1118" i="4"/>
  <c r="B1155" i="2" s="1"/>
  <c r="CL1290" i="4"/>
  <c r="B1327" i="2" s="1"/>
  <c r="CL1328" i="4"/>
  <c r="CL618" i="4"/>
  <c r="B655" i="2" s="1"/>
  <c r="CL870" i="4"/>
  <c r="B907" i="2" s="1"/>
  <c r="CL987" i="4"/>
  <c r="B1024" i="2" s="1"/>
  <c r="CL1061" i="4"/>
  <c r="B1098" i="2" s="1"/>
  <c r="CL807" i="4"/>
  <c r="B844" i="2" s="1"/>
  <c r="CL818" i="4"/>
  <c r="B855" i="2" s="1"/>
  <c r="CL1108" i="4"/>
  <c r="B1145" i="2" s="1"/>
  <c r="CL1283" i="4"/>
  <c r="CL1373" i="4"/>
  <c r="B1410" i="2" s="1"/>
  <c r="CL1404" i="4"/>
  <c r="B1441" i="2" s="1"/>
  <c r="CL6148" i="4"/>
  <c r="B6185" i="2" s="1"/>
  <c r="CL6153" i="4"/>
  <c r="B6190" i="2" s="1"/>
  <c r="CL1384" i="4"/>
  <c r="B1421" i="2" s="1"/>
  <c r="CL6147" i="4"/>
  <c r="B6184" i="2" s="1"/>
  <c r="CL6157" i="4"/>
  <c r="B6194" i="2" s="1"/>
  <c r="CL6146" i="4"/>
  <c r="B6183" i="2" s="1"/>
  <c r="CL909" i="4"/>
  <c r="B946" i="2" s="1"/>
  <c r="CL3427" i="4"/>
  <c r="B3464" i="2" s="1"/>
  <c r="CL2292" i="4"/>
  <c r="B2329" i="2" s="1"/>
  <c r="CL5081" i="4"/>
  <c r="B5118" i="2" s="1"/>
  <c r="CL5120" i="4"/>
  <c r="B5157" i="2" s="1"/>
  <c r="CL5155" i="4"/>
  <c r="B5192" i="2" s="1"/>
  <c r="CL2612" i="4"/>
  <c r="B2649" i="2" s="1"/>
  <c r="CL4613" i="4"/>
  <c r="B4650" i="2" s="1"/>
  <c r="CL3764" i="4"/>
  <c r="B3801" i="2" s="1"/>
  <c r="CL4743" i="4"/>
  <c r="B4780" i="2" s="1"/>
  <c r="CL4704" i="4"/>
  <c r="B4741" i="2" s="1"/>
  <c r="CL3366" i="4"/>
  <c r="B3403" i="2" s="1"/>
  <c r="CL3371" i="4"/>
  <c r="B3408" i="2" s="1"/>
  <c r="CL3006" i="4"/>
  <c r="B3043" i="2" s="1"/>
  <c r="CL5201" i="4"/>
  <c r="B5238" i="2" s="1"/>
  <c r="CL5176" i="4"/>
  <c r="B5213" i="2" s="1"/>
  <c r="CL3347" i="4"/>
  <c r="B3384" i="2" s="1"/>
  <c r="CL5153" i="4"/>
  <c r="B5190" i="2" s="1"/>
  <c r="CL2297" i="4"/>
  <c r="B2334" i="2" s="1"/>
  <c r="CL3001" i="4"/>
  <c r="B3038" i="2" s="1"/>
  <c r="CL3730" i="4"/>
  <c r="B3767" i="2" s="1"/>
  <c r="CL2342" i="4"/>
  <c r="B2379" i="2" s="1"/>
  <c r="CL5224" i="4"/>
  <c r="B5261" i="2" s="1"/>
  <c r="CL3359" i="4"/>
  <c r="B3396" i="2" s="1"/>
  <c r="CL5089" i="4"/>
  <c r="B5126" i="2" s="1"/>
  <c r="CL5240" i="4"/>
  <c r="B5277" i="2" s="1"/>
  <c r="CL3403" i="4"/>
  <c r="B3440" i="2" s="1"/>
  <c r="CL2646" i="4"/>
  <c r="B2683" i="2" s="1"/>
  <c r="CL5130" i="4"/>
  <c r="B5167" i="2" s="1"/>
  <c r="CL3450" i="4"/>
  <c r="B3487" i="2" s="1"/>
  <c r="CL3872" i="4"/>
  <c r="B3909" i="2" s="1"/>
  <c r="CL3457" i="4"/>
  <c r="B3494" i="2" s="1"/>
  <c r="CL5209" i="4"/>
  <c r="B5246" i="2" s="1"/>
  <c r="CL4762" i="4"/>
  <c r="B4799" i="2" s="1"/>
  <c r="CL5056" i="4"/>
  <c r="B5093" i="2" s="1"/>
  <c r="CL2674" i="4"/>
  <c r="B2711" i="2" s="1"/>
  <c r="CL3419" i="4"/>
  <c r="B3456" i="2" s="1"/>
  <c r="CL5125" i="4"/>
  <c r="B5162" i="2" s="1"/>
  <c r="CL4751" i="4"/>
  <c r="B4788" i="2" s="1"/>
  <c r="CL3851" i="4"/>
  <c r="B3888" i="2" s="1"/>
  <c r="CL2318" i="4"/>
  <c r="B2355" i="2" s="1"/>
  <c r="CL4694" i="4"/>
  <c r="B4731" i="2" s="1"/>
  <c r="CL3855" i="4"/>
  <c r="B3892" i="2" s="1"/>
  <c r="CL2626" i="4"/>
  <c r="B2663" i="2" s="1"/>
  <c r="CL3751" i="4"/>
  <c r="B3788" i="2" s="1"/>
  <c r="CL2998" i="4"/>
  <c r="B3035" i="2" s="1"/>
  <c r="CL4741" i="4"/>
  <c r="B4778" i="2" s="1"/>
  <c r="CL3043" i="4"/>
  <c r="B3080" i="2" s="1"/>
  <c r="CL2644" i="4"/>
  <c r="B2681" i="2" s="1"/>
  <c r="CL3445" i="4"/>
  <c r="B3482" i="2" s="1"/>
  <c r="CL4640" i="4"/>
  <c r="B4677" i="2" s="1"/>
  <c r="CL2321" i="4"/>
  <c r="B2358" i="2" s="1"/>
  <c r="CL2632" i="4"/>
  <c r="B2669" i="2" s="1"/>
  <c r="CL3726" i="4"/>
  <c r="B3763" i="2" s="1"/>
  <c r="CL5137" i="4"/>
  <c r="B5174" i="2" s="1"/>
  <c r="CL5112" i="4"/>
  <c r="B5149" i="2" s="1"/>
  <c r="CL5192" i="4"/>
  <c r="B5229" i="2" s="1"/>
  <c r="CL2678" i="4"/>
  <c r="B2715" i="2" s="1"/>
  <c r="CL3454" i="4"/>
  <c r="B3491" i="2" s="1"/>
  <c r="CL3054" i="4"/>
  <c r="B3091" i="2" s="1"/>
  <c r="CL3417" i="4"/>
  <c r="B3454" i="2" s="1"/>
  <c r="CL5185" i="4"/>
  <c r="B5222" i="2" s="1"/>
  <c r="CL5160" i="4"/>
  <c r="B5197" i="2" s="1"/>
  <c r="CL3355" i="4"/>
  <c r="B3392" i="2" s="1"/>
  <c r="CL3053" i="4"/>
  <c r="B3090" i="2" s="1"/>
  <c r="CL3392" i="4"/>
  <c r="B3429" i="2" s="1"/>
  <c r="CL5128" i="4"/>
  <c r="B5165" i="2" s="1"/>
  <c r="CL3023" i="4"/>
  <c r="B3060" i="2" s="1"/>
  <c r="CL2291" i="4"/>
  <c r="B2328" i="2" s="1"/>
  <c r="CL3442" i="4"/>
  <c r="B3479" i="2" s="1"/>
  <c r="CL2691" i="4"/>
  <c r="B2728" i="2" s="1"/>
  <c r="CL3015" i="4"/>
  <c r="B3052" i="2" s="1"/>
  <c r="CL4240" i="4"/>
  <c r="B4277" i="2" s="1"/>
  <c r="CL2620" i="4"/>
  <c r="B2657" i="2" s="1"/>
  <c r="CL2619" i="4"/>
  <c r="B2656" i="2" s="1"/>
  <c r="CL2328" i="4"/>
  <c r="B2365" i="2" s="1"/>
  <c r="CL5145" i="4"/>
  <c r="B5182" i="2" s="1"/>
  <c r="CL5184" i="4"/>
  <c r="B5221" i="2" s="1"/>
  <c r="CL2697" i="4"/>
  <c r="B2734" i="2" s="1"/>
  <c r="CL5212" i="4"/>
  <c r="B5249" i="2" s="1"/>
  <c r="CL4297" i="4"/>
  <c r="B4334" i="2" s="1"/>
  <c r="CL3729" i="4"/>
  <c r="B3766" i="2" s="1"/>
  <c r="CL4156" i="4"/>
  <c r="B4193" i="2" s="1"/>
  <c r="CL4176" i="4"/>
  <c r="B4213" i="2" s="1"/>
  <c r="CL4170" i="4"/>
  <c r="B4207" i="2" s="1"/>
  <c r="CL3385" i="4"/>
  <c r="B3422" i="2" s="1"/>
  <c r="CL3362" i="4"/>
  <c r="B3399" i="2" s="1"/>
  <c r="CL3815" i="4"/>
  <c r="B3852" i="2" s="1"/>
  <c r="CL4677" i="4"/>
  <c r="B4714" i="2" s="1"/>
  <c r="CL3828" i="4"/>
  <c r="B3865" i="2" s="1"/>
  <c r="CL2669" i="4"/>
  <c r="B2706" i="2" s="1"/>
  <c r="CL3837" i="4"/>
  <c r="B3874" i="2" s="1"/>
  <c r="CL4576" i="4"/>
  <c r="B4613" i="2" s="1"/>
  <c r="CL2671" i="4"/>
  <c r="B2708" i="2" s="1"/>
  <c r="CL4761" i="4"/>
  <c r="B4798" i="2" s="1"/>
  <c r="CL2330" i="4"/>
  <c r="B2367" i="2" s="1"/>
  <c r="CL2312" i="4"/>
  <c r="B2349" i="2" s="1"/>
  <c r="CL2980" i="4"/>
  <c r="B3017" i="2" s="1"/>
  <c r="CL5073" i="4"/>
  <c r="B5110" i="2" s="1"/>
  <c r="CL5048" i="4"/>
  <c r="B5085" i="2" s="1"/>
  <c r="CL2987" i="4"/>
  <c r="B3024" i="2" s="1"/>
  <c r="CL5064" i="4"/>
  <c r="B5101" i="2" s="1"/>
  <c r="CL4752" i="4"/>
  <c r="B4789" i="2" s="1"/>
  <c r="CL2289" i="4"/>
  <c r="B2326" i="2" s="1"/>
  <c r="CL2335" i="4"/>
  <c r="B2372" i="2" s="1"/>
  <c r="CL2992" i="4"/>
  <c r="B3029" i="2" s="1"/>
  <c r="CL3430" i="4"/>
  <c r="B3467" i="2" s="1"/>
  <c r="CL5121" i="4"/>
  <c r="B5158" i="2" s="1"/>
  <c r="CL5096" i="4"/>
  <c r="B5133" i="2" s="1"/>
  <c r="CL3066" i="4"/>
  <c r="B3103" i="2" s="1"/>
  <c r="CL2296" i="4"/>
  <c r="B2333" i="2" s="1"/>
  <c r="CL3367" i="4"/>
  <c r="B3404" i="2" s="1"/>
  <c r="CL3064" i="4"/>
  <c r="B3101" i="2" s="1"/>
  <c r="CL2686" i="4"/>
  <c r="B2723" i="2" s="1"/>
  <c r="CL3387" i="4"/>
  <c r="B3424" i="2" s="1"/>
  <c r="CL2345" i="4"/>
  <c r="B2382" i="2" s="1"/>
  <c r="CL5041" i="4"/>
  <c r="B5078" i="2" s="1"/>
  <c r="CL4304" i="4"/>
  <c r="B4341" i="2" s="1"/>
  <c r="CL5091" i="4"/>
  <c r="B5128" i="2" s="1"/>
  <c r="CL5162" i="4"/>
  <c r="B5199" i="2" s="1"/>
  <c r="CL4300" i="4"/>
  <c r="B4337" i="2" s="1"/>
  <c r="CL2994" i="4"/>
  <c r="B3031" i="2" s="1"/>
  <c r="CL3353" i="4"/>
  <c r="B3390" i="2" s="1"/>
  <c r="CL3381" i="4"/>
  <c r="B3418" i="2" s="1"/>
  <c r="CL3032" i="4"/>
  <c r="B3069" i="2" s="1"/>
  <c r="CL2648" i="4"/>
  <c r="B2685" i="2" s="1"/>
  <c r="CL2303" i="4"/>
  <c r="B2340" i="2" s="1"/>
  <c r="CL3334" i="4"/>
  <c r="B3371" i="2" s="1"/>
  <c r="CL3438" i="4"/>
  <c r="B3475" i="2" s="1"/>
  <c r="CL2304" i="4"/>
  <c r="B2341" i="2" s="1"/>
  <c r="CL4756" i="4"/>
  <c r="B4793" i="2" s="1"/>
  <c r="CL2685" i="4"/>
  <c r="B2722" i="2" s="1"/>
  <c r="CL3005" i="4"/>
  <c r="B3042" i="2" s="1"/>
  <c r="CL2968" i="4"/>
  <c r="B3005" i="2" s="1"/>
  <c r="CL3432" i="4"/>
  <c r="B3469" i="2" s="1"/>
  <c r="CL3063" i="4"/>
  <c r="B3100" i="2" s="1"/>
  <c r="CL5213" i="4"/>
  <c r="B5250" i="2" s="1"/>
  <c r="CL5149" i="4"/>
  <c r="B5186" i="2" s="1"/>
  <c r="CL5085" i="4"/>
  <c r="B5122" i="2" s="1"/>
  <c r="CL5236" i="4"/>
  <c r="B5273" i="2" s="1"/>
  <c r="CL5172" i="4"/>
  <c r="B5209" i="2" s="1"/>
  <c r="CL5108" i="4"/>
  <c r="B5145" i="2" s="1"/>
  <c r="CL5044" i="4"/>
  <c r="B5081" i="2" s="1"/>
  <c r="CL4294" i="4"/>
  <c r="B4331" i="2" s="1"/>
  <c r="CL4243" i="4"/>
  <c r="B4280" i="2" s="1"/>
  <c r="CL4266" i="4"/>
  <c r="B4303" i="2" s="1"/>
  <c r="CL5215" i="4"/>
  <c r="B5252" i="2" s="1"/>
  <c r="CL5151" i="4"/>
  <c r="B5188" i="2" s="1"/>
  <c r="CL5087" i="4"/>
  <c r="B5124" i="2" s="1"/>
  <c r="CL4753" i="4"/>
  <c r="B4790" i="2" s="1"/>
  <c r="CL5190" i="4"/>
  <c r="B5227" i="2" s="1"/>
  <c r="CL5126" i="4"/>
  <c r="B5163" i="2" s="1"/>
  <c r="CL5062" i="4"/>
  <c r="B5099" i="2" s="1"/>
  <c r="CL4273" i="4"/>
  <c r="B4310" i="2" s="1"/>
  <c r="CL4299" i="4"/>
  <c r="B4336" i="2" s="1"/>
  <c r="CL4277" i="4"/>
  <c r="B4314" i="2" s="1"/>
  <c r="CL4303" i="4"/>
  <c r="B4340" i="2" s="1"/>
  <c r="CL5219" i="4"/>
  <c r="B5256" i="2" s="1"/>
  <c r="CL5226" i="4"/>
  <c r="B5263" i="2" s="1"/>
  <c r="CL4296" i="4"/>
  <c r="B4333" i="2" s="1"/>
  <c r="CL3376" i="4"/>
  <c r="B3413" i="2" s="1"/>
  <c r="CL2298" i="4"/>
  <c r="B2335" i="2" s="1"/>
  <c r="CL3397" i="4"/>
  <c r="B3434" i="2" s="1"/>
  <c r="CL3440" i="4"/>
  <c r="B3477" i="2" s="1"/>
  <c r="CL2614" i="4"/>
  <c r="B2651" i="2" s="1"/>
  <c r="CL2666" i="4"/>
  <c r="B2703" i="2" s="1"/>
  <c r="CL3031" i="4"/>
  <c r="B3068" i="2" s="1"/>
  <c r="CL3416" i="4"/>
  <c r="B3453" i="2" s="1"/>
  <c r="CL2287" i="4"/>
  <c r="B2324" i="2" s="1"/>
  <c r="CL3448" i="4"/>
  <c r="B3485" i="2" s="1"/>
  <c r="CL5225" i="4"/>
  <c r="B5262" i="2" s="1"/>
  <c r="CL5161" i="4"/>
  <c r="B5198" i="2" s="1"/>
  <c r="CL5097" i="4"/>
  <c r="B5134" i="2" s="1"/>
  <c r="CL5033" i="4"/>
  <c r="B5070" i="2" s="1"/>
  <c r="CL5200" i="4"/>
  <c r="B5237" i="2" s="1"/>
  <c r="CL5136" i="4"/>
  <c r="B5173" i="2" s="1"/>
  <c r="CL5072" i="4"/>
  <c r="B5109" i="2" s="1"/>
  <c r="CL4288" i="4"/>
  <c r="B4325" i="2" s="1"/>
  <c r="CL4292" i="4"/>
  <c r="B4329" i="2" s="1"/>
  <c r="CL5195" i="4"/>
  <c r="B5232" i="2" s="1"/>
  <c r="CL5131" i="4"/>
  <c r="B5168" i="2" s="1"/>
  <c r="CL5067" i="4"/>
  <c r="B5104" i="2" s="1"/>
  <c r="CL5218" i="4"/>
  <c r="B5255" i="2" s="1"/>
  <c r="CL5154" i="4"/>
  <c r="B5191" i="2" s="1"/>
  <c r="CL5090" i="4"/>
  <c r="B5127" i="2" s="1"/>
  <c r="CL4763" i="4"/>
  <c r="B4800" i="2" s="1"/>
  <c r="CL5203" i="4"/>
  <c r="B5240" i="2" s="1"/>
  <c r="CL5194" i="4"/>
  <c r="B5231" i="2" s="1"/>
  <c r="CL5034" i="4"/>
  <c r="B5071" i="2" s="1"/>
  <c r="CL2650" i="4"/>
  <c r="B2687" i="2" s="1"/>
  <c r="CL2324" i="4"/>
  <c r="B2361" i="2" s="1"/>
  <c r="CL2679" i="4"/>
  <c r="B2716" i="2" s="1"/>
  <c r="CL2294" i="4"/>
  <c r="B2331" i="2" s="1"/>
  <c r="CL2985" i="4"/>
  <c r="B3022" i="2" s="1"/>
  <c r="CL3348" i="4"/>
  <c r="B3385" i="2" s="1"/>
  <c r="CL2638" i="4"/>
  <c r="B2675" i="2" s="1"/>
  <c r="CL2340" i="4"/>
  <c r="B2377" i="2" s="1"/>
  <c r="CL3358" i="4"/>
  <c r="B3395" i="2" s="1"/>
  <c r="CL2347" i="4"/>
  <c r="B2384" i="2" s="1"/>
  <c r="CL2983" i="4"/>
  <c r="B3020" i="2" s="1"/>
  <c r="CL3002" i="4"/>
  <c r="B3039" i="2" s="1"/>
  <c r="CL3391" i="4"/>
  <c r="B3428" i="2" s="1"/>
  <c r="CL3029" i="4"/>
  <c r="B3066" i="2" s="1"/>
  <c r="CL2346" i="4"/>
  <c r="B2383" i="2" s="1"/>
  <c r="CL3354" i="4"/>
  <c r="B3391" i="2" s="1"/>
  <c r="CL3008" i="4"/>
  <c r="B3045" i="2" s="1"/>
  <c r="CL2692" i="4"/>
  <c r="B2729" i="2" s="1"/>
  <c r="CL3338" i="4"/>
  <c r="B3375" i="2" s="1"/>
  <c r="CL2313" i="4"/>
  <c r="B2350" i="2" s="1"/>
  <c r="CL3337" i="4"/>
  <c r="B3374" i="2" s="1"/>
  <c r="CL3390" i="4"/>
  <c r="B3427" i="2" s="1"/>
  <c r="CL5169" i="4"/>
  <c r="B5206" i="2" s="1"/>
  <c r="CL5144" i="4"/>
  <c r="B5181" i="2" s="1"/>
  <c r="CL4276" i="4"/>
  <c r="B4313" i="2" s="1"/>
  <c r="CL5187" i="4"/>
  <c r="B5224" i="2" s="1"/>
  <c r="CL5027" i="4"/>
  <c r="B5064" i="2" s="1"/>
  <c r="CL5082" i="4"/>
  <c r="B5119" i="2" s="1"/>
  <c r="CL4236" i="4"/>
  <c r="B4273" i="2" s="1"/>
  <c r="CL2672" i="4"/>
  <c r="B2709" i="2" s="1"/>
  <c r="CL3335" i="4"/>
  <c r="B3372" i="2" s="1"/>
  <c r="CL2654" i="4"/>
  <c r="B2691" i="2" s="1"/>
  <c r="CL2314" i="4"/>
  <c r="B2351" i="2" s="1"/>
  <c r="CL3443" i="4"/>
  <c r="B3480" i="2" s="1"/>
  <c r="CL3339" i="4"/>
  <c r="B3376" i="2" s="1"/>
  <c r="CL2991" i="4"/>
  <c r="B3028" i="2" s="1"/>
  <c r="CL2624" i="4"/>
  <c r="B2661" i="2" s="1"/>
  <c r="CL2308" i="4"/>
  <c r="B2345" i="2" s="1"/>
  <c r="CL3380" i="4"/>
  <c r="B3417" i="2" s="1"/>
  <c r="CL2662" i="4"/>
  <c r="B2699" i="2" s="1"/>
  <c r="CL2623" i="4"/>
  <c r="B2660" i="2" s="1"/>
  <c r="CL2613" i="4"/>
  <c r="B2650" i="2" s="1"/>
  <c r="CL3413" i="4"/>
  <c r="B3450" i="2" s="1"/>
  <c r="CL2687" i="4"/>
  <c r="B2724" i="2" s="1"/>
  <c r="CL2694" i="4"/>
  <c r="B2731" i="2" s="1"/>
  <c r="CL2283" i="4"/>
  <c r="B2320" i="2" s="1"/>
  <c r="CL5181" i="4"/>
  <c r="B5218" i="2" s="1"/>
  <c r="CL5117" i="4"/>
  <c r="B5154" i="2" s="1"/>
  <c r="CL5053" i="4"/>
  <c r="B5090" i="2" s="1"/>
  <c r="CL5204" i="4"/>
  <c r="B5241" i="2" s="1"/>
  <c r="CL5140" i="4"/>
  <c r="B5177" i="2" s="1"/>
  <c r="CL5076" i="4"/>
  <c r="B5113" i="2" s="1"/>
  <c r="CL4281" i="4"/>
  <c r="B4318" i="2" s="1"/>
  <c r="CL4307" i="4"/>
  <c r="B4344" i="2" s="1"/>
  <c r="CL4253" i="4"/>
  <c r="B4290" i="2" s="1"/>
  <c r="CL4279" i="4"/>
  <c r="B4316" i="2" s="1"/>
  <c r="CL5183" i="4"/>
  <c r="B5220" i="2" s="1"/>
  <c r="CL5119" i="4"/>
  <c r="B5156" i="2" s="1"/>
  <c r="CL5055" i="4"/>
  <c r="B5092" i="2" s="1"/>
  <c r="CL5222" i="4"/>
  <c r="B5259" i="2" s="1"/>
  <c r="CL5158" i="4"/>
  <c r="B5195" i="2" s="1"/>
  <c r="CL5094" i="4"/>
  <c r="B5131" i="2" s="1"/>
  <c r="CL5030" i="4"/>
  <c r="B5067" i="2" s="1"/>
  <c r="CL4286" i="4"/>
  <c r="B4323" i="2" s="1"/>
  <c r="CL4235" i="4"/>
  <c r="B4272" i="2" s="1"/>
  <c r="CL4290" i="4"/>
  <c r="B4327" i="2" s="1"/>
  <c r="CL4239" i="4"/>
  <c r="B4276" i="2" s="1"/>
  <c r="CL5123" i="4"/>
  <c r="B5160" i="2" s="1"/>
  <c r="CL5098" i="4"/>
  <c r="B5135" i="2" s="1"/>
  <c r="CL2305" i="4"/>
  <c r="B2342" i="2" s="1"/>
  <c r="CL2683" i="4"/>
  <c r="B2720" i="2" s="1"/>
  <c r="CL3067" i="4"/>
  <c r="B3104" i="2" s="1"/>
  <c r="CL3055" i="4"/>
  <c r="B3092" i="2" s="1"/>
  <c r="CL2615" i="4"/>
  <c r="B2652" i="2" s="1"/>
  <c r="CL3027" i="4"/>
  <c r="B3064" i="2" s="1"/>
  <c r="CL3044" i="4"/>
  <c r="B3081" i="2" s="1"/>
  <c r="CL3046" i="4"/>
  <c r="B3083" i="2" s="1"/>
  <c r="CL2655" i="4"/>
  <c r="B2692" i="2" s="1"/>
  <c r="CL4760" i="4"/>
  <c r="B4797" i="2" s="1"/>
  <c r="CL2326" i="4"/>
  <c r="B2363" i="2" s="1"/>
  <c r="CL3398" i="4"/>
  <c r="B3435" i="2" s="1"/>
  <c r="CL3051" i="4"/>
  <c r="B3088" i="2" s="1"/>
  <c r="CL5193" i="4"/>
  <c r="B5230" i="2" s="1"/>
  <c r="CL5129" i="4"/>
  <c r="B5166" i="2" s="1"/>
  <c r="CL5065" i="4"/>
  <c r="B5102" i="2" s="1"/>
  <c r="CL5232" i="4"/>
  <c r="B5269" i="2" s="1"/>
  <c r="CL5168" i="4"/>
  <c r="B5205" i="2" s="1"/>
  <c r="CL5104" i="4"/>
  <c r="B5141" i="2" s="1"/>
  <c r="CL5040" i="4"/>
  <c r="B5077" i="2" s="1"/>
  <c r="CL5227" i="4"/>
  <c r="B5264" i="2" s="1"/>
  <c r="CL5163" i="4"/>
  <c r="B5200" i="2" s="1"/>
  <c r="CL5099" i="4"/>
  <c r="B5136" i="2" s="1"/>
  <c r="CL5035" i="4"/>
  <c r="B5072" i="2" s="1"/>
  <c r="CL5186" i="4"/>
  <c r="B5223" i="2" s="1"/>
  <c r="CL5122" i="4"/>
  <c r="B5159" i="2" s="1"/>
  <c r="CL5058" i="4"/>
  <c r="B5095" i="2" s="1"/>
  <c r="CL4248" i="4"/>
  <c r="B4285" i="2" s="1"/>
  <c r="CL4252" i="4"/>
  <c r="B4289" i="2" s="1"/>
  <c r="CL5107" i="4"/>
  <c r="B5144" i="2" s="1"/>
  <c r="CL5114" i="4"/>
  <c r="B5151" i="2" s="1"/>
  <c r="CL3396" i="4"/>
  <c r="B3433" i="2" s="1"/>
  <c r="CL3022" i="4"/>
  <c r="B3059" i="2" s="1"/>
  <c r="CL2344" i="4"/>
  <c r="B2381" i="2" s="1"/>
  <c r="CL3007" i="4"/>
  <c r="B3044" i="2" s="1"/>
  <c r="CL3009" i="4"/>
  <c r="B3046" i="2" s="1"/>
  <c r="CL2329" i="4"/>
  <c r="B2366" i="2" s="1"/>
  <c r="CL2336" i="4"/>
  <c r="B2373" i="2" s="1"/>
  <c r="CL2628" i="4"/>
  <c r="B2665" i="2" s="1"/>
  <c r="CL3444" i="4"/>
  <c r="B3481" i="2" s="1"/>
  <c r="CL2681" i="4"/>
  <c r="B2718" i="2" s="1"/>
  <c r="CL3050" i="4"/>
  <c r="B3087" i="2" s="1"/>
  <c r="CL3742" i="4"/>
  <c r="B3779" i="2" s="1"/>
  <c r="CL3357" i="4"/>
  <c r="B3394" i="2" s="1"/>
  <c r="CL5237" i="4"/>
  <c r="B5274" i="2" s="1"/>
  <c r="CL5173" i="4"/>
  <c r="B5210" i="2" s="1"/>
  <c r="CL5109" i="4"/>
  <c r="B5146" i="2" s="1"/>
  <c r="CL5045" i="4"/>
  <c r="B5082" i="2" s="1"/>
  <c r="CL5196" i="4"/>
  <c r="B5233" i="2" s="1"/>
  <c r="CL5132" i="4"/>
  <c r="B5169" i="2" s="1"/>
  <c r="CL5068" i="4"/>
  <c r="B5105" i="2" s="1"/>
  <c r="CL4265" i="4"/>
  <c r="B4302" i="2" s="1"/>
  <c r="CL4291" i="4"/>
  <c r="B4328" i="2" s="1"/>
  <c r="CL4237" i="4"/>
  <c r="B4274" i="2" s="1"/>
  <c r="CL4263" i="4"/>
  <c r="B4300" i="2" s="1"/>
  <c r="CL5223" i="4"/>
  <c r="B5260" i="2" s="1"/>
  <c r="CL5159" i="4"/>
  <c r="B5196" i="2" s="1"/>
  <c r="CL5095" i="4"/>
  <c r="B5132" i="2" s="1"/>
  <c r="CL5031" i="4"/>
  <c r="B5068" i="2" s="1"/>
  <c r="CL5198" i="4"/>
  <c r="B5235" i="2" s="1"/>
  <c r="CL5134" i="4"/>
  <c r="B5171" i="2" s="1"/>
  <c r="CL5070" i="4"/>
  <c r="B5107" i="2" s="1"/>
  <c r="CL4257" i="4"/>
  <c r="B4294" i="2" s="1"/>
  <c r="CL4283" i="4"/>
  <c r="B4320" i="2" s="1"/>
  <c r="CL4293" i="4"/>
  <c r="B4330" i="2" s="1"/>
  <c r="CL4242" i="4"/>
  <c r="B4279" i="2" s="1"/>
  <c r="CL2963" i="4"/>
  <c r="B3000" i="2" s="1"/>
  <c r="CL2629" i="4"/>
  <c r="B2666" i="2" s="1"/>
  <c r="CL2651" i="4"/>
  <c r="B2688" i="2" s="1"/>
  <c r="CL3365" i="4"/>
  <c r="B3402" i="2" s="1"/>
  <c r="CL3739" i="4"/>
  <c r="B3776" i="2" s="1"/>
  <c r="CL3802" i="4"/>
  <c r="B3839" i="2" s="1"/>
  <c r="CL2618" i="4"/>
  <c r="B2655" i="2" s="1"/>
  <c r="CL3038" i="4"/>
  <c r="B3075" i="2" s="1"/>
  <c r="CL3370" i="4"/>
  <c r="B3407" i="2" s="1"/>
  <c r="CL3775" i="4"/>
  <c r="B3812" i="2" s="1"/>
  <c r="CL3016" i="4"/>
  <c r="B3053" i="2" s="1"/>
  <c r="CL3401" i="4"/>
  <c r="B3438" i="2" s="1"/>
  <c r="CL3752" i="4"/>
  <c r="B3789" i="2" s="1"/>
  <c r="CL3816" i="4"/>
  <c r="B3853" i="2" s="1"/>
  <c r="CL4139" i="4"/>
  <c r="B4176" i="2" s="1"/>
  <c r="CL2676" i="4"/>
  <c r="B2713" i="2" s="1"/>
  <c r="CL2990" i="4"/>
  <c r="B3027" i="2" s="1"/>
  <c r="CL3395" i="4"/>
  <c r="B3432" i="2" s="1"/>
  <c r="CL3777" i="4"/>
  <c r="B3814" i="2" s="1"/>
  <c r="CL3841" i="4"/>
  <c r="B3878" i="2" s="1"/>
  <c r="CL4171" i="4"/>
  <c r="B4208" i="2" s="1"/>
  <c r="CL4589" i="4"/>
  <c r="B4626" i="2" s="1"/>
  <c r="CL4653" i="4"/>
  <c r="B4690" i="2" s="1"/>
  <c r="CL4717" i="4"/>
  <c r="B4754" i="2" s="1"/>
  <c r="CL4192" i="4"/>
  <c r="B4229" i="2" s="1"/>
  <c r="CL4594" i="4"/>
  <c r="B4631" i="2" s="1"/>
  <c r="CL4658" i="4"/>
  <c r="B4695" i="2" s="1"/>
  <c r="CL4722" i="4"/>
  <c r="B4759" i="2" s="1"/>
  <c r="CL3842" i="4"/>
  <c r="B3879" i="2" s="1"/>
  <c r="CL4177" i="4"/>
  <c r="B4214" i="2" s="1"/>
  <c r="CL4572" i="4"/>
  <c r="B4609" i="2" s="1"/>
  <c r="CL4635" i="4"/>
  <c r="B4672" i="2" s="1"/>
  <c r="CL4699" i="4"/>
  <c r="B4736" i="2" s="1"/>
  <c r="CL3867" i="4"/>
  <c r="B3904" i="2" s="1"/>
  <c r="CL4186" i="4"/>
  <c r="B4223" i="2" s="1"/>
  <c r="CL4580" i="4"/>
  <c r="B4617" i="2" s="1"/>
  <c r="CL4644" i="4"/>
  <c r="B4681" i="2" s="1"/>
  <c r="CL4708" i="4"/>
  <c r="B4745" i="2" s="1"/>
  <c r="CL3774" i="4"/>
  <c r="B3811" i="2" s="1"/>
  <c r="CL2964" i="4"/>
  <c r="B3001" i="2" s="1"/>
  <c r="CL3336" i="4"/>
  <c r="B3373" i="2" s="1"/>
  <c r="CL3747" i="4"/>
  <c r="B3784" i="2" s="1"/>
  <c r="CL3811" i="4"/>
  <c r="B3848" i="2" s="1"/>
  <c r="CL2333" i="4"/>
  <c r="B2370" i="2" s="1"/>
  <c r="CL3377" i="4"/>
  <c r="B3414" i="2" s="1"/>
  <c r="CL3788" i="4"/>
  <c r="B3825" i="2" s="1"/>
  <c r="CL3852" i="4"/>
  <c r="B3889" i="2" s="1"/>
  <c r="CL2667" i="4"/>
  <c r="B2704" i="2" s="1"/>
  <c r="CL2993" i="4"/>
  <c r="B3030" i="2" s="1"/>
  <c r="CL3421" i="4"/>
  <c r="B3458" i="2" s="1"/>
  <c r="CL3781" i="4"/>
  <c r="B3818" i="2" s="1"/>
  <c r="CL3845" i="4"/>
  <c r="B3882" i="2" s="1"/>
  <c r="CL4175" i="4"/>
  <c r="B4212" i="2" s="1"/>
  <c r="CL4577" i="4"/>
  <c r="B4614" i="2" s="1"/>
  <c r="CL4641" i="4"/>
  <c r="B4678" i="2" s="1"/>
  <c r="CL4705" i="4"/>
  <c r="B4742" i="2" s="1"/>
  <c r="CL4180" i="4"/>
  <c r="B4217" i="2" s="1"/>
  <c r="CL4582" i="4"/>
  <c r="B4619" i="2" s="1"/>
  <c r="CL4646" i="4"/>
  <c r="B4683" i="2" s="1"/>
  <c r="CL4710" i="4"/>
  <c r="B4747" i="2" s="1"/>
  <c r="CL3846" i="4"/>
  <c r="B3883" i="2" s="1"/>
  <c r="CL4181" i="4"/>
  <c r="B4218" i="2" s="1"/>
  <c r="CL4575" i="4"/>
  <c r="B4612" i="2" s="1"/>
  <c r="CL4639" i="4"/>
  <c r="B4676" i="2" s="1"/>
  <c r="CL4703" i="4"/>
  <c r="B4740" i="2" s="1"/>
  <c r="CL4190" i="4"/>
  <c r="B4227" i="2" s="1"/>
  <c r="CL4584" i="4"/>
  <c r="B4621" i="2" s="1"/>
  <c r="CL4648" i="4"/>
  <c r="B4685" i="2" s="1"/>
  <c r="CL4712" i="4"/>
  <c r="B4749" i="2" s="1"/>
  <c r="CL2675" i="4"/>
  <c r="B2712" i="2" s="1"/>
  <c r="CL3374" i="4"/>
  <c r="B3411" i="2" s="1"/>
  <c r="CL3746" i="4"/>
  <c r="B3783" i="2" s="1"/>
  <c r="CL3810" i="4"/>
  <c r="B3847" i="2" s="1"/>
  <c r="CL2642" i="4"/>
  <c r="B2679" i="2" s="1"/>
  <c r="CL3410" i="4"/>
  <c r="B3447" i="2" s="1"/>
  <c r="CL3767" i="4"/>
  <c r="B3804" i="2" s="1"/>
  <c r="CL3831" i="4"/>
  <c r="B3868" i="2" s="1"/>
  <c r="CL3010" i="4"/>
  <c r="B3047" i="2" s="1"/>
  <c r="CL3406" i="4"/>
  <c r="B3443" i="2" s="1"/>
  <c r="CL3731" i="4"/>
  <c r="B3768" i="2" s="1"/>
  <c r="CL3792" i="4"/>
  <c r="B3829" i="2" s="1"/>
  <c r="CL3856" i="4"/>
  <c r="B3893" i="2" s="1"/>
  <c r="CL2682" i="4"/>
  <c r="B2719" i="2" s="1"/>
  <c r="CL3350" i="4"/>
  <c r="B3387" i="2" s="1"/>
  <c r="CL3441" i="4"/>
  <c r="B3478" i="2" s="1"/>
  <c r="CL3769" i="4"/>
  <c r="B3806" i="2" s="1"/>
  <c r="CL3833" i="4"/>
  <c r="B3870" i="2" s="1"/>
  <c r="CL4163" i="4"/>
  <c r="B4200" i="2" s="1"/>
  <c r="CL4227" i="4"/>
  <c r="B4264" i="2" s="1"/>
  <c r="CL4629" i="4"/>
  <c r="B4666" i="2" s="1"/>
  <c r="CL4693" i="4"/>
  <c r="B4730" i="2" s="1"/>
  <c r="CL4200" i="4"/>
  <c r="B4237" i="2" s="1"/>
  <c r="CL4586" i="4"/>
  <c r="B4623" i="2" s="1"/>
  <c r="CL4650" i="4"/>
  <c r="B4687" i="2" s="1"/>
  <c r="CL4714" i="4"/>
  <c r="B4751" i="2" s="1"/>
  <c r="CL3866" i="4"/>
  <c r="B3903" i="2" s="1"/>
  <c r="CL4185" i="4"/>
  <c r="B4222" i="2" s="1"/>
  <c r="CL4595" i="4"/>
  <c r="B4632" i="2" s="1"/>
  <c r="CL4659" i="4"/>
  <c r="B4696" i="2" s="1"/>
  <c r="CL4723" i="4"/>
  <c r="B4760" i="2" s="1"/>
  <c r="CL4162" i="4"/>
  <c r="B4199" i="2" s="1"/>
  <c r="CL4226" i="4"/>
  <c r="B4263" i="2" s="1"/>
  <c r="CL4620" i="4"/>
  <c r="B4657" i="2" s="1"/>
  <c r="CL4684" i="4"/>
  <c r="B4721" i="2" s="1"/>
  <c r="CL4748" i="4"/>
  <c r="B4785" i="2" s="1"/>
  <c r="CL2332" i="4"/>
  <c r="B2369" i="2" s="1"/>
  <c r="CL3343" i="4"/>
  <c r="B3380" i="2" s="1"/>
  <c r="CL3725" i="4"/>
  <c r="B3762" i="2" s="1"/>
  <c r="CL3798" i="4"/>
  <c r="B3835" i="2" s="1"/>
  <c r="CL3012" i="4"/>
  <c r="B3049" i="2" s="1"/>
  <c r="CL3384" i="4"/>
  <c r="B3421" i="2" s="1"/>
  <c r="CL3755" i="4"/>
  <c r="B3792" i="2" s="1"/>
  <c r="CL3819" i="4"/>
  <c r="B3856" i="2" s="1"/>
  <c r="CL2621" i="4"/>
  <c r="B2658" i="2" s="1"/>
  <c r="CL3021" i="4"/>
  <c r="B3058" i="2" s="1"/>
  <c r="CL3458" i="4"/>
  <c r="B3495" i="2" s="1"/>
  <c r="CL3780" i="4"/>
  <c r="B3817" i="2" s="1"/>
  <c r="CL3844" i="4"/>
  <c r="B3881" i="2" s="1"/>
  <c r="CL2284" i="4"/>
  <c r="B2321" i="2" s="1"/>
  <c r="CL3394" i="4"/>
  <c r="B3431" i="2" s="1"/>
  <c r="CL3728" i="4"/>
  <c r="B3765" i="2" s="1"/>
  <c r="CL3789" i="4"/>
  <c r="B3826" i="2" s="1"/>
  <c r="CL3853" i="4"/>
  <c r="B3890" i="2" s="1"/>
  <c r="CL4183" i="4"/>
  <c r="B4220" i="2" s="1"/>
  <c r="CL4585" i="4"/>
  <c r="B4622" i="2" s="1"/>
  <c r="CL4649" i="4"/>
  <c r="B4686" i="2" s="1"/>
  <c r="CL4713" i="4"/>
  <c r="B4750" i="2" s="1"/>
  <c r="CL4204" i="4"/>
  <c r="B4241" i="2" s="1"/>
  <c r="CL4606" i="4"/>
  <c r="B4643" i="2" s="1"/>
  <c r="CL4670" i="4"/>
  <c r="B4707" i="2" s="1"/>
  <c r="CL4734" i="4"/>
  <c r="B4771" i="2" s="1"/>
  <c r="CL4157" i="4"/>
  <c r="B4194" i="2" s="1"/>
  <c r="CL4221" i="4"/>
  <c r="B4258" i="2" s="1"/>
  <c r="CL4631" i="4"/>
  <c r="B4668" i="2" s="1"/>
  <c r="CL4695" i="4"/>
  <c r="B4732" i="2" s="1"/>
  <c r="CL3863" i="4"/>
  <c r="B3900" i="2" s="1"/>
  <c r="CL4198" i="4"/>
  <c r="B4235" i="2" s="1"/>
  <c r="CL4592" i="4"/>
  <c r="B4629" i="2" s="1"/>
  <c r="CL4656" i="4"/>
  <c r="B4693" i="2" s="1"/>
  <c r="CL4720" i="4"/>
  <c r="B4757" i="2" s="1"/>
  <c r="CL3056" i="4"/>
  <c r="B3093" i="2" s="1"/>
  <c r="CL2971" i="4"/>
  <c r="B3008" i="2" s="1"/>
  <c r="CL145" i="4"/>
  <c r="B182" i="2" s="1"/>
  <c r="CL126" i="4"/>
  <c r="B163" i="2" s="1"/>
  <c r="CL35" i="4"/>
  <c r="B72" i="2" s="1"/>
  <c r="CL198" i="4"/>
  <c r="B235" i="2" s="1"/>
  <c r="CL314" i="4"/>
  <c r="B351" i="2" s="1"/>
  <c r="CL260" i="4"/>
  <c r="B297" i="2" s="1"/>
  <c r="CL409" i="4"/>
  <c r="B446" i="2" s="1"/>
  <c r="CL538" i="4"/>
  <c r="B575" i="2" s="1"/>
  <c r="CL665" i="4"/>
  <c r="B702" i="2" s="1"/>
  <c r="CL459" i="4"/>
  <c r="B496" i="2" s="1"/>
  <c r="CL610" i="4"/>
  <c r="B647" i="2" s="1"/>
  <c r="CL530" i="4"/>
  <c r="B567" i="2" s="1"/>
  <c r="CL23" i="4"/>
  <c r="B60" i="2" s="1"/>
  <c r="CL146" i="4"/>
  <c r="B183" i="2" s="1"/>
  <c r="CL263" i="4"/>
  <c r="B300" i="2" s="1"/>
  <c r="CL241" i="4"/>
  <c r="B278" i="2" s="1"/>
  <c r="CL331" i="4"/>
  <c r="B368" i="2" s="1"/>
  <c r="CL378" i="4"/>
  <c r="B415" i="2" s="1"/>
  <c r="CL734" i="4"/>
  <c r="B771" i="2" s="1"/>
  <c r="CL641" i="4"/>
  <c r="B678" i="2" s="1"/>
  <c r="CL661" i="4"/>
  <c r="B698" i="2" s="1"/>
  <c r="CL72" i="4"/>
  <c r="B109" i="2" s="1"/>
  <c r="CL102" i="4"/>
  <c r="B139" i="2" s="1"/>
  <c r="CL247" i="4"/>
  <c r="B284" i="2" s="1"/>
  <c r="CL251" i="4"/>
  <c r="B288" i="2" s="1"/>
  <c r="CL439" i="4"/>
  <c r="B476" i="2" s="1"/>
  <c r="CL423" i="4"/>
  <c r="B460" i="2" s="1"/>
  <c r="CL510" i="4"/>
  <c r="B547" i="2" s="1"/>
  <c r="CL299" i="4"/>
  <c r="B336" i="2" s="1"/>
  <c r="CL540" i="4"/>
  <c r="B577" i="2" s="1"/>
  <c r="CL683" i="4"/>
  <c r="B720" i="2" s="1"/>
  <c r="CL638" i="4"/>
  <c r="B675" i="2" s="1"/>
  <c r="CL711" i="4"/>
  <c r="B748" i="2" s="1"/>
  <c r="CL791" i="4"/>
  <c r="B828" i="2" s="1"/>
  <c r="CL664" i="4"/>
  <c r="B701" i="2" s="1"/>
  <c r="CL135" i="4"/>
  <c r="B172" i="2" s="1"/>
  <c r="CL125" i="4"/>
  <c r="B162" i="2" s="1"/>
  <c r="CL133" i="4"/>
  <c r="B170" i="2" s="1"/>
  <c r="CL233" i="4"/>
  <c r="B270" i="2" s="1"/>
  <c r="CL398" i="4"/>
  <c r="B435" i="2" s="1"/>
  <c r="CL435" i="4"/>
  <c r="B472" i="2" s="1"/>
  <c r="CL308" i="4"/>
  <c r="B345" i="2" s="1"/>
  <c r="CL501" i="4"/>
  <c r="B538" i="2" s="1"/>
  <c r="CL584" i="4"/>
  <c r="B621" i="2" s="1"/>
  <c r="CL614" i="4"/>
  <c r="B651" i="2" s="1"/>
  <c r="CL774" i="4"/>
  <c r="CL852" i="4"/>
  <c r="B889" i="2" s="1"/>
  <c r="CL979" i="4"/>
  <c r="B1016" i="2" s="1"/>
  <c r="CL1013" i="4"/>
  <c r="B1050" i="2" s="1"/>
  <c r="CL982" i="4"/>
  <c r="B1019" i="2" s="1"/>
  <c r="CL930" i="4"/>
  <c r="B967" i="2" s="1"/>
  <c r="CL1161" i="4"/>
  <c r="B1198" i="2" s="1"/>
  <c r="CL1210" i="4"/>
  <c r="B1247" i="2" s="1"/>
  <c r="CL1146" i="4"/>
  <c r="B1183" i="2" s="1"/>
  <c r="CL1310" i="4"/>
  <c r="B1347" i="2" s="1"/>
  <c r="CL1300" i="4"/>
  <c r="B1337" i="2" s="1"/>
  <c r="CL602" i="4"/>
  <c r="B639" i="2" s="1"/>
  <c r="CL732" i="4"/>
  <c r="B769" i="2" s="1"/>
  <c r="CL586" i="4"/>
  <c r="B623" i="2" s="1"/>
  <c r="CL733" i="4"/>
  <c r="B770" i="2" s="1"/>
  <c r="CL804" i="4"/>
  <c r="B841" i="2" s="1"/>
  <c r="CL854" i="4"/>
  <c r="B891" i="2" s="1"/>
  <c r="CL790" i="4"/>
  <c r="B827" i="2" s="1"/>
  <c r="CL934" i="4"/>
  <c r="B971" i="2" s="1"/>
  <c r="CL985" i="4"/>
  <c r="B1022" i="2" s="1"/>
  <c r="CL1281" i="4"/>
  <c r="B1318" i="2" s="1"/>
  <c r="CL1270" i="4"/>
  <c r="B1307" i="2" s="1"/>
  <c r="CL1198" i="4"/>
  <c r="B1235" i="2" s="1"/>
  <c r="CL749" i="4"/>
  <c r="B786" i="2" s="1"/>
  <c r="CL668" i="4"/>
  <c r="B705" i="2" s="1"/>
  <c r="CL801" i="4"/>
  <c r="B838" i="2" s="1"/>
  <c r="CL880" i="4"/>
  <c r="B917" i="2" s="1"/>
  <c r="CL954" i="4"/>
  <c r="B991" i="2" s="1"/>
  <c r="CL1022" i="4"/>
  <c r="B1059" i="2" s="1"/>
  <c r="CL1144" i="4"/>
  <c r="B1181" i="2" s="1"/>
  <c r="CL796" i="4"/>
  <c r="B833" i="2" s="1"/>
  <c r="CL845" i="4"/>
  <c r="B882" i="2" s="1"/>
  <c r="CL1124" i="4"/>
  <c r="B1161" i="2" s="1"/>
  <c r="CL1391" i="4"/>
  <c r="B1428" i="2" s="1"/>
  <c r="CL1399" i="4"/>
  <c r="B1436" i="2" s="1"/>
  <c r="CL6162" i="4"/>
  <c r="B6199" i="2" s="1"/>
  <c r="CL3057" i="4"/>
  <c r="B3094" i="2" s="1"/>
  <c r="CL5105" i="4"/>
  <c r="B5142" i="2" s="1"/>
  <c r="CL5080" i="4"/>
  <c r="B5117" i="2" s="1"/>
  <c r="CL3871" i="4"/>
  <c r="B3908" i="2" s="1"/>
  <c r="CL5139" i="4"/>
  <c r="B5176" i="2" s="1"/>
  <c r="CL5210" i="4"/>
  <c r="B5247" i="2" s="1"/>
  <c r="CL3870" i="4"/>
  <c r="B3907" i="2" s="1"/>
  <c r="CL2636" i="4"/>
  <c r="B2673" i="2" s="1"/>
  <c r="CL2658" i="4"/>
  <c r="B2695" i="2" s="1"/>
  <c r="CL3738" i="4"/>
  <c r="B3775" i="2" s="1"/>
  <c r="CL2696" i="4"/>
  <c r="B2733" i="2" s="1"/>
  <c r="CL2995" i="4"/>
  <c r="B3032" i="2" s="1"/>
  <c r="CL2975" i="4"/>
  <c r="B3012" i="2" s="1"/>
  <c r="CL3424" i="4"/>
  <c r="B3461" i="2" s="1"/>
  <c r="CL2680" i="4"/>
  <c r="B2717" i="2" s="1"/>
  <c r="CL2339" i="4"/>
  <c r="B2376" i="2" s="1"/>
  <c r="CL3372" i="4"/>
  <c r="B3409" i="2" s="1"/>
  <c r="CL3048" i="4"/>
  <c r="B3085" i="2" s="1"/>
  <c r="CL2320" i="4"/>
  <c r="B2357" i="2" s="1"/>
  <c r="CL2338" i="4"/>
  <c r="B2375" i="2" s="1"/>
  <c r="CL3412" i="4"/>
  <c r="B3449" i="2" s="1"/>
  <c r="CL3389" i="4"/>
  <c r="B3426" i="2" s="1"/>
  <c r="CL2622" i="4"/>
  <c r="B2659" i="2" s="1"/>
  <c r="CL5229" i="4"/>
  <c r="B5266" i="2" s="1"/>
  <c r="CL5165" i="4"/>
  <c r="B5202" i="2" s="1"/>
  <c r="CL5101" i="4"/>
  <c r="B5138" i="2" s="1"/>
  <c r="CL5037" i="4"/>
  <c r="B5074" i="2" s="1"/>
  <c r="CL5188" i="4"/>
  <c r="B5225" i="2" s="1"/>
  <c r="CL5124" i="4"/>
  <c r="B5161" i="2" s="1"/>
  <c r="CL5060" i="4"/>
  <c r="B5097" i="2" s="1"/>
  <c r="CL4249" i="4"/>
  <c r="B4286" i="2" s="1"/>
  <c r="CL4275" i="4"/>
  <c r="B4312" i="2" s="1"/>
  <c r="CL4298" i="4"/>
  <c r="B4335" i="2" s="1"/>
  <c r="CL4247" i="4"/>
  <c r="B4284" i="2" s="1"/>
  <c r="CL5231" i="4"/>
  <c r="B5268" i="2" s="1"/>
  <c r="CL5167" i="4"/>
  <c r="B5204" i="2" s="1"/>
  <c r="CL5103" i="4"/>
  <c r="B5140" i="2" s="1"/>
  <c r="CL5039" i="4"/>
  <c r="B5076" i="2" s="1"/>
  <c r="CL5206" i="4"/>
  <c r="B5243" i="2" s="1"/>
  <c r="CL5142" i="4"/>
  <c r="B5179" i="2" s="1"/>
  <c r="CL5078" i="4"/>
  <c r="B5115" i="2" s="1"/>
  <c r="CL4305" i="4"/>
  <c r="B4342" i="2" s="1"/>
  <c r="CL4254" i="4"/>
  <c r="B4291" i="2" s="1"/>
  <c r="CL4757" i="4"/>
  <c r="B4794" i="2" s="1"/>
  <c r="CL4258" i="4"/>
  <c r="B4295" i="2" s="1"/>
  <c r="CL5043" i="4"/>
  <c r="B5080" i="2" s="1"/>
  <c r="CL5050" i="4"/>
  <c r="B5087" i="2" s="1"/>
  <c r="CL2639" i="4"/>
  <c r="B2676" i="2" s="1"/>
  <c r="CL3341" i="4"/>
  <c r="B3378" i="2" s="1"/>
  <c r="CL3734" i="4"/>
  <c r="B3771" i="2" s="1"/>
  <c r="CL2670" i="4"/>
  <c r="B2707" i="2" s="1"/>
  <c r="CL2323" i="4"/>
  <c r="B2360" i="2" s="1"/>
  <c r="CL3034" i="4"/>
  <c r="B3071" i="2" s="1"/>
  <c r="CL3408" i="4"/>
  <c r="B3445" i="2" s="1"/>
  <c r="CL2630" i="4"/>
  <c r="B2667" i="2" s="1"/>
  <c r="CL2322" i="4"/>
  <c r="B2359" i="2" s="1"/>
  <c r="CL2645" i="4"/>
  <c r="B2682" i="2" s="1"/>
  <c r="CL3059" i="4"/>
  <c r="B3096" i="2" s="1"/>
  <c r="CL2663" i="4"/>
  <c r="B2700" i="2" s="1"/>
  <c r="CL5241" i="4"/>
  <c r="B5278" i="2" s="1"/>
  <c r="CL5177" i="4"/>
  <c r="B5214" i="2" s="1"/>
  <c r="CL5113" i="4"/>
  <c r="B5150" i="2" s="1"/>
  <c r="CL5049" i="4"/>
  <c r="B5086" i="2" s="1"/>
  <c r="CL5216" i="4"/>
  <c r="B5253" i="2" s="1"/>
  <c r="CL5152" i="4"/>
  <c r="B5189" i="2" s="1"/>
  <c r="CL5088" i="4"/>
  <c r="B5125" i="2" s="1"/>
  <c r="CL4755" i="4"/>
  <c r="B4792" i="2" s="1"/>
  <c r="CL5211" i="4"/>
  <c r="B5248" i="2" s="1"/>
  <c r="CL5147" i="4"/>
  <c r="B5184" i="2" s="1"/>
  <c r="CL5083" i="4"/>
  <c r="B5120" i="2" s="1"/>
  <c r="CL5234" i="4"/>
  <c r="B5271" i="2" s="1"/>
  <c r="CL5170" i="4"/>
  <c r="B5207" i="2" s="1"/>
  <c r="CL5106" i="4"/>
  <c r="B5143" i="2" s="1"/>
  <c r="CL5042" i="4"/>
  <c r="B5079" i="2" s="1"/>
  <c r="CL5075" i="4"/>
  <c r="B5112" i="2" s="1"/>
  <c r="CL5066" i="4"/>
  <c r="B5103" i="2" s="1"/>
  <c r="CL3434" i="4"/>
  <c r="B3471" i="2" s="1"/>
  <c r="CL3383" i="4"/>
  <c r="B3420" i="2" s="1"/>
  <c r="CL3039" i="4"/>
  <c r="B3076" i="2" s="1"/>
  <c r="CL3452" i="4"/>
  <c r="B3489" i="2" s="1"/>
  <c r="CL2989" i="4"/>
  <c r="B3026" i="2" s="1"/>
  <c r="CL2625" i="4"/>
  <c r="B2662" i="2" s="1"/>
  <c r="CL3456" i="4"/>
  <c r="B3493" i="2" s="1"/>
  <c r="CL2647" i="4"/>
  <c r="B2684" i="2" s="1"/>
  <c r="CL3352" i="4"/>
  <c r="B3389" i="2" s="1"/>
  <c r="CL3388" i="4"/>
  <c r="B3425" i="2" s="1"/>
  <c r="CL3415" i="4"/>
  <c r="B3452" i="2" s="1"/>
  <c r="CL2288" i="4"/>
  <c r="B2325" i="2" s="1"/>
  <c r="CL2641" i="4"/>
  <c r="B2678" i="2" s="1"/>
  <c r="CL2996" i="4"/>
  <c r="B3033" i="2" s="1"/>
  <c r="CL3058" i="4"/>
  <c r="B3095" i="2" s="1"/>
  <c r="CL3030" i="4"/>
  <c r="B3067" i="2" s="1"/>
  <c r="CL2649" i="4"/>
  <c r="B2686" i="2" s="1"/>
  <c r="CL5221" i="4"/>
  <c r="B5258" i="2" s="1"/>
  <c r="CL5157" i="4"/>
  <c r="B5194" i="2" s="1"/>
  <c r="CL5093" i="4"/>
  <c r="B5130" i="2" s="1"/>
  <c r="CL5029" i="4"/>
  <c r="B5066" i="2" s="1"/>
  <c r="CL5180" i="4"/>
  <c r="B5217" i="2" s="1"/>
  <c r="CL5116" i="4"/>
  <c r="B5153" i="2" s="1"/>
  <c r="CL5052" i="4"/>
  <c r="B5089" i="2" s="1"/>
  <c r="CL4233" i="4"/>
  <c r="B4270" i="2" s="1"/>
  <c r="CL4259" i="4"/>
  <c r="B4296" i="2" s="1"/>
  <c r="CL4759" i="4"/>
  <c r="B4796" i="2" s="1"/>
  <c r="CL4282" i="4"/>
  <c r="B4319" i="2" s="1"/>
  <c r="CL5207" i="4"/>
  <c r="B5244" i="2" s="1"/>
  <c r="CL5143" i="4"/>
  <c r="B5180" i="2" s="1"/>
  <c r="CL5079" i="4"/>
  <c r="B5116" i="2" s="1"/>
  <c r="CL4754" i="4"/>
  <c r="B4791" i="2" s="1"/>
  <c r="CL5182" i="4"/>
  <c r="B5219" i="2" s="1"/>
  <c r="CL5118" i="4"/>
  <c r="B5155" i="2" s="1"/>
  <c r="CL5054" i="4"/>
  <c r="B5091" i="2" s="1"/>
  <c r="CL4302" i="4"/>
  <c r="B4339" i="2" s="1"/>
  <c r="CL4251" i="4"/>
  <c r="B4288" i="2" s="1"/>
  <c r="CL4261" i="4"/>
  <c r="B4298" i="2" s="1"/>
  <c r="CL4287" i="4"/>
  <c r="B4324" i="2" s="1"/>
  <c r="CL2317" i="4"/>
  <c r="B2354" i="2" s="1"/>
  <c r="CL3017" i="4"/>
  <c r="B3054" i="2" s="1"/>
  <c r="CL2661" i="4"/>
  <c r="B2698" i="2" s="1"/>
  <c r="CL3382" i="4"/>
  <c r="B3419" i="2" s="1"/>
  <c r="CL3754" i="4"/>
  <c r="B3791" i="2" s="1"/>
  <c r="CL3818" i="4"/>
  <c r="B3855" i="2" s="1"/>
  <c r="CL2635" i="4"/>
  <c r="B2672" i="2" s="1"/>
  <c r="CL3060" i="4"/>
  <c r="B3097" i="2" s="1"/>
  <c r="CL3449" i="4"/>
  <c r="B3486" i="2" s="1"/>
  <c r="CL3791" i="4"/>
  <c r="B3828" i="2" s="1"/>
  <c r="CL2327" i="4"/>
  <c r="B2364" i="2" s="1"/>
  <c r="CL3037" i="4"/>
  <c r="B3074" i="2" s="1"/>
  <c r="CL3411" i="4"/>
  <c r="B3448" i="2" s="1"/>
  <c r="CL3768" i="4"/>
  <c r="B3805" i="2" s="1"/>
  <c r="CL3832" i="4"/>
  <c r="B3869" i="2" s="1"/>
  <c r="CL4155" i="4"/>
  <c r="B4192" i="2" s="1"/>
  <c r="CL2698" i="4"/>
  <c r="B2735" i="2" s="1"/>
  <c r="CL3018" i="4"/>
  <c r="B3055" i="2" s="1"/>
  <c r="CL3433" i="4"/>
  <c r="B3470" i="2" s="1"/>
  <c r="CL3793" i="4"/>
  <c r="B3830" i="2" s="1"/>
  <c r="CL3857" i="4"/>
  <c r="B3894" i="2" s="1"/>
  <c r="CL4187" i="4"/>
  <c r="B4224" i="2" s="1"/>
  <c r="CL4605" i="4"/>
  <c r="B4642" i="2" s="1"/>
  <c r="CL4669" i="4"/>
  <c r="B4706" i="2" s="1"/>
  <c r="CL4733" i="4"/>
  <c r="B4770" i="2" s="1"/>
  <c r="CL4208" i="4"/>
  <c r="B4245" i="2" s="1"/>
  <c r="CL4610" i="4"/>
  <c r="B4647" i="2" s="1"/>
  <c r="CL4674" i="4"/>
  <c r="B4711" i="2" s="1"/>
  <c r="CL4738" i="4"/>
  <c r="B4775" i="2" s="1"/>
  <c r="CL3858" i="4"/>
  <c r="B3895" i="2" s="1"/>
  <c r="CL4193" i="4"/>
  <c r="B4230" i="2" s="1"/>
  <c r="CL4587" i="4"/>
  <c r="B4624" i="2" s="1"/>
  <c r="CL4651" i="4"/>
  <c r="B4688" i="2" s="1"/>
  <c r="CL4715" i="4"/>
  <c r="B4752" i="2" s="1"/>
  <c r="CL4138" i="4"/>
  <c r="B4175" i="2" s="1"/>
  <c r="CL4202" i="4"/>
  <c r="B4239" i="2" s="1"/>
  <c r="CL4596" i="4"/>
  <c r="B4633" i="2" s="1"/>
  <c r="CL4660" i="4"/>
  <c r="B4697" i="2" s="1"/>
  <c r="CL4724" i="4"/>
  <c r="B4761" i="2" s="1"/>
  <c r="CL3790" i="4"/>
  <c r="B3827" i="2" s="1"/>
  <c r="CL2316" i="4"/>
  <c r="B2353" i="2" s="1"/>
  <c r="CL2988" i="4"/>
  <c r="B3025" i="2" s="1"/>
  <c r="CL3360" i="4"/>
  <c r="B3397" i="2" s="1"/>
  <c r="CL3763" i="4"/>
  <c r="B3800" i="2" s="1"/>
  <c r="CL3827" i="4"/>
  <c r="B3864" i="2" s="1"/>
  <c r="CL3004" i="4"/>
  <c r="B3041" i="2" s="1"/>
  <c r="CL3453" i="4"/>
  <c r="B3490" i="2" s="1"/>
  <c r="CL3804" i="4"/>
  <c r="B3841" i="2" s="1"/>
  <c r="CL3868" i="4"/>
  <c r="B3905" i="2" s="1"/>
  <c r="CL3047" i="4"/>
  <c r="B3084" i="2" s="1"/>
  <c r="CL3724" i="4"/>
  <c r="B3761" i="2" s="1"/>
  <c r="CL3797" i="4"/>
  <c r="B3834" i="2" s="1"/>
  <c r="CL3861" i="4"/>
  <c r="B3898" i="2" s="1"/>
  <c r="CL4191" i="4"/>
  <c r="B4228" i="2" s="1"/>
  <c r="CL4593" i="4"/>
  <c r="B4630" i="2" s="1"/>
  <c r="CL4657" i="4"/>
  <c r="B4694" i="2" s="1"/>
  <c r="CL4721" i="4"/>
  <c r="B4758" i="2" s="1"/>
  <c r="CL4196" i="4"/>
  <c r="B4233" i="2" s="1"/>
  <c r="CL4598" i="4"/>
  <c r="B4635" i="2" s="1"/>
  <c r="CL4662" i="4"/>
  <c r="B4699" i="2" s="1"/>
  <c r="CL4726" i="4"/>
  <c r="B4763" i="2" s="1"/>
  <c r="CL3862" i="4"/>
  <c r="B3899" i="2" s="1"/>
  <c r="CL4197" i="4"/>
  <c r="B4234" i="2" s="1"/>
  <c r="CL4591" i="4"/>
  <c r="B4628" i="2" s="1"/>
  <c r="CL4655" i="4"/>
  <c r="B4692" i="2" s="1"/>
  <c r="CL4719" i="4"/>
  <c r="B4756" i="2" s="1"/>
  <c r="CL4142" i="4"/>
  <c r="B4179" i="2" s="1"/>
  <c r="CL4206" i="4"/>
  <c r="B4243" i="2" s="1"/>
  <c r="CL4600" i="4"/>
  <c r="B4637" i="2" s="1"/>
  <c r="CL4664" i="4"/>
  <c r="B4701" i="2" s="1"/>
  <c r="CL4728" i="4"/>
  <c r="B4765" i="2" s="1"/>
  <c r="CL3011" i="4"/>
  <c r="B3048" i="2" s="1"/>
  <c r="CL3402" i="4"/>
  <c r="B3439" i="2" s="1"/>
  <c r="CL3762" i="4"/>
  <c r="B3799" i="2" s="1"/>
  <c r="CL3826" i="4"/>
  <c r="B3863" i="2" s="1"/>
  <c r="CL3425" i="4"/>
  <c r="B3462" i="2" s="1"/>
  <c r="CL3783" i="4"/>
  <c r="B3820" i="2" s="1"/>
  <c r="CL3033" i="4"/>
  <c r="B3070" i="2" s="1"/>
  <c r="CL3418" i="4"/>
  <c r="B3455" i="2" s="1"/>
  <c r="CL3744" i="4"/>
  <c r="B3781" i="2" s="1"/>
  <c r="CL3808" i="4"/>
  <c r="B3845" i="2" s="1"/>
  <c r="CL4147" i="4"/>
  <c r="B4184" i="2" s="1"/>
  <c r="CL2976" i="4"/>
  <c r="B3013" i="2" s="1"/>
  <c r="CL3393" i="4"/>
  <c r="B3430" i="2" s="1"/>
  <c r="CL3727" i="4"/>
  <c r="B3764" i="2" s="1"/>
  <c r="CL3785" i="4"/>
  <c r="B3822" i="2" s="1"/>
  <c r="CL3849" i="4"/>
  <c r="B3886" i="2" s="1"/>
  <c r="CL4179" i="4"/>
  <c r="B4216" i="2" s="1"/>
  <c r="CL4581" i="4"/>
  <c r="B4618" i="2" s="1"/>
  <c r="CL4645" i="4"/>
  <c r="B4682" i="2" s="1"/>
  <c r="CL4709" i="4"/>
  <c r="B4746" i="2" s="1"/>
  <c r="CL4216" i="4"/>
  <c r="B4253" i="2" s="1"/>
  <c r="CL4602" i="4"/>
  <c r="B4639" i="2" s="1"/>
  <c r="CL4666" i="4"/>
  <c r="B4703" i="2" s="1"/>
  <c r="CL4730" i="4"/>
  <c r="B4767" i="2" s="1"/>
  <c r="CL4137" i="4"/>
  <c r="B4174" i="2" s="1"/>
  <c r="CL4201" i="4"/>
  <c r="B4238" i="2" s="1"/>
  <c r="CL4611" i="4"/>
  <c r="B4648" i="2" s="1"/>
  <c r="CL4675" i="4"/>
  <c r="B4712" i="2" s="1"/>
  <c r="CL4739" i="4"/>
  <c r="B4776" i="2" s="1"/>
  <c r="CL3843" i="4"/>
  <c r="B3880" i="2" s="1"/>
  <c r="CL4178" i="4"/>
  <c r="B4215" i="2" s="1"/>
  <c r="CL4573" i="4"/>
  <c r="B4610" i="2" s="1"/>
  <c r="CL4636" i="4"/>
  <c r="B4673" i="2" s="1"/>
  <c r="CL4700" i="4"/>
  <c r="B4737" i="2" s="1"/>
  <c r="CL3013" i="4"/>
  <c r="B3050" i="2" s="1"/>
  <c r="CL3378" i="4"/>
  <c r="B3415" i="2" s="1"/>
  <c r="CL3750" i="4"/>
  <c r="B3787" i="2" s="1"/>
  <c r="CL3814" i="4"/>
  <c r="B3851" i="2" s="1"/>
  <c r="CL3414" i="4"/>
  <c r="B3451" i="2" s="1"/>
  <c r="CL3771" i="4"/>
  <c r="B3808" i="2" s="1"/>
  <c r="CL3835" i="4"/>
  <c r="B3872" i="2" s="1"/>
  <c r="CL2659" i="4"/>
  <c r="B2696" i="2" s="1"/>
  <c r="CL3036" i="4"/>
  <c r="B3073" i="2" s="1"/>
  <c r="CL3733" i="4"/>
  <c r="B3770" i="2" s="1"/>
  <c r="CL3796" i="4"/>
  <c r="B3833" i="2" s="1"/>
  <c r="CL3860" i="4"/>
  <c r="B3897" i="2" s="1"/>
  <c r="CL2302" i="4"/>
  <c r="B2339" i="2" s="1"/>
  <c r="CL3409" i="4"/>
  <c r="B3446" i="2" s="1"/>
  <c r="CL3743" i="4"/>
  <c r="B3780" i="2" s="1"/>
  <c r="CL3805" i="4"/>
  <c r="B3842" i="2" s="1"/>
  <c r="CL3869" i="4"/>
  <c r="B3906" i="2" s="1"/>
  <c r="CL4199" i="4"/>
  <c r="B4236" i="2" s="1"/>
  <c r="CL4601" i="4"/>
  <c r="B4638" i="2" s="1"/>
  <c r="CL4665" i="4"/>
  <c r="B4702" i="2" s="1"/>
  <c r="CL4729" i="4"/>
  <c r="B4766" i="2" s="1"/>
  <c r="CL4220" i="4"/>
  <c r="B4257" i="2" s="1"/>
  <c r="CL4622" i="4"/>
  <c r="B4659" i="2" s="1"/>
  <c r="CL4686" i="4"/>
  <c r="B4723" i="2" s="1"/>
  <c r="CL4750" i="4"/>
  <c r="B4787" i="2" s="1"/>
  <c r="CL3838" i="4"/>
  <c r="B3875" i="2" s="1"/>
  <c r="CL4173" i="4"/>
  <c r="B4210" i="2" s="1"/>
  <c r="CL4583" i="4"/>
  <c r="B4620" i="2" s="1"/>
  <c r="CL4647" i="4"/>
  <c r="B4684" i="2" s="1"/>
  <c r="CL4711" i="4"/>
  <c r="B4748" i="2" s="1"/>
  <c r="CL4150" i="4"/>
  <c r="B4187" i="2" s="1"/>
  <c r="CL4214" i="4"/>
  <c r="B4251" i="2" s="1"/>
  <c r="CL4608" i="4"/>
  <c r="B4645" i="2" s="1"/>
  <c r="CL4672" i="4"/>
  <c r="B4709" i="2" s="1"/>
  <c r="CL4736" i="4"/>
  <c r="B4773" i="2" s="1"/>
  <c r="CL3035" i="4"/>
  <c r="B3072" i="2" s="1"/>
  <c r="CL3041" i="4"/>
  <c r="B3078" i="2" s="1"/>
  <c r="CL159" i="4"/>
  <c r="B196" i="2" s="1"/>
  <c r="CL427" i="4"/>
  <c r="B464" i="2" s="1"/>
  <c r="CL432" i="4"/>
  <c r="B469" i="2" s="1"/>
  <c r="CL393" i="4"/>
  <c r="B430" i="2" s="1"/>
  <c r="CL681" i="4"/>
  <c r="B718" i="2" s="1"/>
  <c r="CL659" i="4"/>
  <c r="B696" i="2" s="1"/>
  <c r="CL80" i="4"/>
  <c r="B117" i="2" s="1"/>
  <c r="CL187" i="4"/>
  <c r="B224" i="2" s="1"/>
  <c r="CL22" i="4"/>
  <c r="B59" i="2" s="1"/>
  <c r="CL362" i="4"/>
  <c r="B399" i="2" s="1"/>
  <c r="CL318" i="4"/>
  <c r="B355" i="2" s="1"/>
  <c r="CL425" i="4"/>
  <c r="CL295" i="4"/>
  <c r="B332" i="2" s="1"/>
  <c r="CL368" i="4"/>
  <c r="B405" i="2" s="1"/>
  <c r="CL682" i="4"/>
  <c r="B719" i="2" s="1"/>
  <c r="CL714" i="4"/>
  <c r="B751" i="2" s="1"/>
  <c r="CL34" i="4"/>
  <c r="B71" i="2" s="1"/>
  <c r="CL200" i="4"/>
  <c r="B237" i="2" s="1"/>
  <c r="CL278" i="4"/>
  <c r="B315" i="2" s="1"/>
  <c r="CL165" i="4"/>
  <c r="B202" i="2" s="1"/>
  <c r="CL379" i="4"/>
  <c r="B416" i="2" s="1"/>
  <c r="CL328" i="4"/>
  <c r="B365" i="2" s="1"/>
  <c r="CL692" i="4"/>
  <c r="B729" i="2" s="1"/>
  <c r="CL498" i="4"/>
  <c r="B535" i="2" s="1"/>
  <c r="CL798" i="4"/>
  <c r="B835" i="2" s="1"/>
  <c r="CL532" i="4"/>
  <c r="B569" i="2" s="1"/>
  <c r="CL603" i="4"/>
  <c r="B640" i="2" s="1"/>
  <c r="CL232" i="4"/>
  <c r="B269" i="2" s="1"/>
  <c r="CL107" i="4"/>
  <c r="B144" i="2" s="1"/>
  <c r="CL185" i="4"/>
  <c r="B222" i="2" s="1"/>
  <c r="CL279" i="4"/>
  <c r="B316" i="2" s="1"/>
  <c r="CL382" i="4"/>
  <c r="B419" i="2" s="1"/>
  <c r="CL406" i="4"/>
  <c r="B443" i="2" s="1"/>
  <c r="CL367" i="4"/>
  <c r="B404" i="2" s="1"/>
  <c r="CL320" i="4"/>
  <c r="B357" i="2" s="1"/>
  <c r="CL561" i="4"/>
  <c r="B598" i="2" s="1"/>
  <c r="CL499" i="4"/>
  <c r="B536" i="2" s="1"/>
  <c r="CL609" i="4"/>
  <c r="B646" i="2" s="1"/>
  <c r="CL464" i="4"/>
  <c r="B501" i="2" s="1"/>
  <c r="CL662" i="4"/>
  <c r="B699" i="2" s="1"/>
  <c r="CL898" i="4"/>
  <c r="B935" i="2" s="1"/>
  <c r="CL808" i="4"/>
  <c r="B845" i="2" s="1"/>
  <c r="CL1131" i="4"/>
  <c r="B1168" i="2" s="1"/>
  <c r="CL1218" i="4"/>
  <c r="B1255" i="2" s="1"/>
  <c r="CL1273" i="4"/>
  <c r="B1310" i="2" s="1"/>
  <c r="CL1243" i="4"/>
  <c r="B1280" i="2" s="1"/>
  <c r="CL1370" i="4"/>
  <c r="B1407" i="2" s="1"/>
  <c r="CL1221" i="4"/>
  <c r="B1258" i="2" s="1"/>
  <c r="CL759" i="4"/>
  <c r="B796" i="2" s="1"/>
  <c r="CL550" i="4"/>
  <c r="B587" i="2" s="1"/>
  <c r="CL820" i="4"/>
  <c r="B857" i="2" s="1"/>
  <c r="CL869" i="4"/>
  <c r="B906" i="2" s="1"/>
  <c r="CL1068" i="4"/>
  <c r="B1105" i="2" s="1"/>
  <c r="CL782" i="4"/>
  <c r="B819" i="2" s="1"/>
  <c r="CL892" i="4"/>
  <c r="B929" i="2" s="1"/>
  <c r="CL1016" i="4"/>
  <c r="B1053" i="2" s="1"/>
  <c r="CL1104" i="4"/>
  <c r="B1141" i="2" s="1"/>
  <c r="CL1102" i="4"/>
  <c r="B1139" i="2" s="1"/>
  <c r="CL1324" i="4"/>
  <c r="B1361" i="2" s="1"/>
  <c r="CL1363" i="4"/>
  <c r="B1400" i="2" s="1"/>
  <c r="CL748" i="4"/>
  <c r="B785" i="2" s="1"/>
  <c r="CL893" i="4"/>
  <c r="B930" i="2" s="1"/>
  <c r="CL978" i="4"/>
  <c r="B1015" i="2" s="1"/>
  <c r="CL1079" i="4"/>
  <c r="B1116" i="2" s="1"/>
  <c r="CL1057" i="4"/>
  <c r="B1094" i="2" s="1"/>
  <c r="CL1136" i="4"/>
  <c r="B1173" i="2" s="1"/>
  <c r="CL1133" i="4"/>
  <c r="B1170" i="2" s="1"/>
  <c r="CL1264" i="4"/>
  <c r="B1301" i="2" s="1"/>
  <c r="CL1360" i="4"/>
  <c r="B1397" i="2" s="1"/>
  <c r="CL1410" i="4"/>
  <c r="B1447" i="2" s="1"/>
  <c r="CL6167" i="4"/>
  <c r="B6204" i="2" s="1"/>
  <c r="CL6156" i="4"/>
  <c r="B6193" i="2" s="1"/>
  <c r="CL3062" i="4"/>
  <c r="B3099" i="2" s="1"/>
  <c r="CL3065" i="4"/>
  <c r="B3102" i="2" s="1"/>
  <c r="CL2315" i="4"/>
  <c r="B2352" i="2" s="1"/>
  <c r="CL5205" i="4"/>
  <c r="B5242" i="2" s="1"/>
  <c r="CL5141" i="4"/>
  <c r="B5178" i="2" s="1"/>
  <c r="CL5077" i="4"/>
  <c r="B5114" i="2" s="1"/>
  <c r="CL5228" i="4"/>
  <c r="B5265" i="2" s="1"/>
  <c r="CL5164" i="4"/>
  <c r="B5201" i="2" s="1"/>
  <c r="CL5100" i="4"/>
  <c r="B5137" i="2" s="1"/>
  <c r="CL5036" i="4"/>
  <c r="B5073" i="2" s="1"/>
  <c r="CL4278" i="4"/>
  <c r="B4315" i="2" s="1"/>
  <c r="CL4301" i="4"/>
  <c r="B4338" i="2" s="1"/>
  <c r="CL4250" i="4"/>
  <c r="B4287" i="2" s="1"/>
  <c r="CL5191" i="4"/>
  <c r="B5228" i="2" s="1"/>
  <c r="CL5127" i="4"/>
  <c r="B5164" i="2" s="1"/>
  <c r="CL5063" i="4"/>
  <c r="B5100" i="2" s="1"/>
  <c r="CL5230" i="4"/>
  <c r="B5267" i="2" s="1"/>
  <c r="CL5166" i="4"/>
  <c r="B5203" i="2" s="1"/>
  <c r="CL5102" i="4"/>
  <c r="B5139" i="2" s="1"/>
  <c r="CL5038" i="4"/>
  <c r="B5075" i="2" s="1"/>
  <c r="CL4270" i="4"/>
  <c r="B4307" i="2" s="1"/>
  <c r="CL4758" i="4"/>
  <c r="B4795" i="2" s="1"/>
  <c r="CL4306" i="4"/>
  <c r="B4343" i="2" s="1"/>
  <c r="CL4255" i="4"/>
  <c r="B4292" i="2" s="1"/>
  <c r="CL2293" i="4"/>
  <c r="B2330" i="2" s="1"/>
  <c r="CL2997" i="4"/>
  <c r="B3034" i="2" s="1"/>
  <c r="CL3439" i="4"/>
  <c r="B3476" i="2" s="1"/>
  <c r="CL3770" i="4"/>
  <c r="B3807" i="2" s="1"/>
  <c r="CL2286" i="4"/>
  <c r="B2323" i="2" s="1"/>
  <c r="CL2690" i="4"/>
  <c r="B2727" i="2" s="1"/>
  <c r="CL3333" i="4"/>
  <c r="B3370" i="2" s="1"/>
  <c r="CL3732" i="4"/>
  <c r="B3769" i="2" s="1"/>
  <c r="CL3807" i="4"/>
  <c r="B3844" i="2" s="1"/>
  <c r="CL2634" i="4"/>
  <c r="B2671" i="2" s="1"/>
  <c r="CL3049" i="4"/>
  <c r="B3086" i="2" s="1"/>
  <c r="CL3459" i="4"/>
  <c r="B3496" i="2" s="1"/>
  <c r="CL3784" i="4"/>
  <c r="B3821" i="2" s="1"/>
  <c r="CL3848" i="4"/>
  <c r="B3885" i="2" s="1"/>
  <c r="CL2970" i="4"/>
  <c r="B3007" i="2" s="1"/>
  <c r="CL3340" i="4"/>
  <c r="B3377" i="2" s="1"/>
  <c r="CL3745" i="4"/>
  <c r="B3782" i="2" s="1"/>
  <c r="CL3809" i="4"/>
  <c r="B3846" i="2" s="1"/>
  <c r="CL4140" i="4"/>
  <c r="B4177" i="2" s="1"/>
  <c r="CL4203" i="4"/>
  <c r="B4240" i="2" s="1"/>
  <c r="CL4621" i="4"/>
  <c r="B4658" i="2" s="1"/>
  <c r="CL4685" i="4"/>
  <c r="B4722" i="2" s="1"/>
  <c r="CL4749" i="4"/>
  <c r="B4786" i="2" s="1"/>
  <c r="CL4160" i="4"/>
  <c r="B4197" i="2" s="1"/>
  <c r="CL4224" i="4"/>
  <c r="B4261" i="2" s="1"/>
  <c r="CL4626" i="4"/>
  <c r="B4663" i="2" s="1"/>
  <c r="CL4690" i="4"/>
  <c r="B4727" i="2" s="1"/>
  <c r="CL4145" i="4"/>
  <c r="B4182" i="2" s="1"/>
  <c r="CL4209" i="4"/>
  <c r="B4246" i="2" s="1"/>
  <c r="CL4603" i="4"/>
  <c r="B4640" i="2" s="1"/>
  <c r="CL4667" i="4"/>
  <c r="B4704" i="2" s="1"/>
  <c r="CL4731" i="4"/>
  <c r="B4768" i="2" s="1"/>
  <c r="CL4154" i="4"/>
  <c r="B4191" i="2" s="1"/>
  <c r="CL4218" i="4"/>
  <c r="B4255" i="2" s="1"/>
  <c r="CL4612" i="4"/>
  <c r="B4649" i="2" s="1"/>
  <c r="CL4676" i="4"/>
  <c r="B4713" i="2" s="1"/>
  <c r="CL4740" i="4"/>
  <c r="B4777" i="2" s="1"/>
  <c r="CL3741" i="4"/>
  <c r="B3778" i="2" s="1"/>
  <c r="CL3806" i="4"/>
  <c r="B3843" i="2" s="1"/>
  <c r="CL2334" i="4"/>
  <c r="B2371" i="2" s="1"/>
  <c r="CL3019" i="4"/>
  <c r="B3056" i="2" s="1"/>
  <c r="CL3422" i="4"/>
  <c r="B3459" i="2" s="1"/>
  <c r="CL3779" i="4"/>
  <c r="B3816" i="2" s="1"/>
  <c r="CL2285" i="4"/>
  <c r="B2322" i="2" s="1"/>
  <c r="CL3345" i="4"/>
  <c r="B3382" i="2" s="1"/>
  <c r="CL3756" i="4"/>
  <c r="B3793" i="2" s="1"/>
  <c r="CL3820" i="4"/>
  <c r="B3857" i="2" s="1"/>
  <c r="CL4143" i="4"/>
  <c r="B4180" i="2" s="1"/>
  <c r="CL2972" i="4"/>
  <c r="B3009" i="2" s="1"/>
  <c r="CL3363" i="4"/>
  <c r="B3400" i="2" s="1"/>
  <c r="CL3749" i="4"/>
  <c r="B3786" i="2" s="1"/>
  <c r="CL3813" i="4"/>
  <c r="B3850" i="2" s="1"/>
  <c r="CL4144" i="4"/>
  <c r="B4181" i="2" s="1"/>
  <c r="CL4207" i="4"/>
  <c r="B4244" i="2" s="1"/>
  <c r="CL4609" i="4"/>
  <c r="B4646" i="2" s="1"/>
  <c r="CL4673" i="4"/>
  <c r="B4710" i="2" s="1"/>
  <c r="CL4737" i="4"/>
  <c r="B4774" i="2" s="1"/>
  <c r="CL4212" i="4"/>
  <c r="B4249" i="2" s="1"/>
  <c r="CL4614" i="4"/>
  <c r="B4651" i="2" s="1"/>
  <c r="CL4678" i="4"/>
  <c r="B4715" i="2" s="1"/>
  <c r="CL4742" i="4"/>
  <c r="B4779" i="2" s="1"/>
  <c r="CL4149" i="4"/>
  <c r="B4186" i="2" s="1"/>
  <c r="CL4213" i="4"/>
  <c r="B4250" i="2" s="1"/>
  <c r="CL4607" i="4"/>
  <c r="B4644" i="2" s="1"/>
  <c r="CL4671" i="4"/>
  <c r="B4708" i="2" s="1"/>
  <c r="CL4735" i="4"/>
  <c r="B4772" i="2" s="1"/>
  <c r="CL3839" i="4"/>
  <c r="B3876" i="2" s="1"/>
  <c r="CL4158" i="4"/>
  <c r="B4195" i="2" s="1"/>
  <c r="CL4222" i="4"/>
  <c r="B4259" i="2" s="1"/>
  <c r="CL4616" i="4"/>
  <c r="B4653" i="2" s="1"/>
  <c r="CL4680" i="4"/>
  <c r="B4717" i="2" s="1"/>
  <c r="CL4744" i="4"/>
  <c r="B4781" i="2" s="1"/>
  <c r="CL2301" i="4"/>
  <c r="B2338" i="2" s="1"/>
  <c r="CL3020" i="4"/>
  <c r="B3057" i="2" s="1"/>
  <c r="CL3451" i="4"/>
  <c r="B3488" i="2" s="1"/>
  <c r="CL3778" i="4"/>
  <c r="B3815" i="2" s="1"/>
  <c r="CL2969" i="4"/>
  <c r="B3006" i="2" s="1"/>
  <c r="CL3736" i="4"/>
  <c r="B3773" i="2" s="1"/>
  <c r="CL3799" i="4"/>
  <c r="B3836" i="2" s="1"/>
  <c r="CL2962" i="4"/>
  <c r="B2999" i="2" s="1"/>
  <c r="CL3435" i="4"/>
  <c r="B3472" i="2" s="1"/>
  <c r="CL3760" i="4"/>
  <c r="B3797" i="2" s="1"/>
  <c r="CL3824" i="4"/>
  <c r="B3861" i="2" s="1"/>
  <c r="CL2652" i="4"/>
  <c r="B2689" i="2" s="1"/>
  <c r="CL2986" i="4"/>
  <c r="B3023" i="2" s="1"/>
  <c r="CL3407" i="4"/>
  <c r="B3444" i="2" s="1"/>
  <c r="CL3740" i="4"/>
  <c r="B3777" i="2" s="1"/>
  <c r="CL3801" i="4"/>
  <c r="B3838" i="2" s="1"/>
  <c r="CL3865" i="4"/>
  <c r="B3902" i="2" s="1"/>
  <c r="CL4195" i="4"/>
  <c r="B4232" i="2" s="1"/>
  <c r="CL4597" i="4"/>
  <c r="B4634" i="2" s="1"/>
  <c r="CL4661" i="4"/>
  <c r="B4698" i="2" s="1"/>
  <c r="CL4725" i="4"/>
  <c r="B4762" i="2" s="1"/>
  <c r="CL4168" i="4"/>
  <c r="B4205" i="2" s="1"/>
  <c r="CL4232" i="4"/>
  <c r="B4269" i="2" s="1"/>
  <c r="CL4618" i="4"/>
  <c r="B4655" i="2" s="1"/>
  <c r="CL4682" i="4"/>
  <c r="B4719" i="2" s="1"/>
  <c r="CL4746" i="4"/>
  <c r="B4783" i="2" s="1"/>
  <c r="CL3834" i="4"/>
  <c r="B3871" i="2" s="1"/>
  <c r="CL4153" i="4"/>
  <c r="B4190" i="2" s="1"/>
  <c r="CL4217" i="4"/>
  <c r="B4254" i="2" s="1"/>
  <c r="CL4627" i="4"/>
  <c r="B4664" i="2" s="1"/>
  <c r="CL4691" i="4"/>
  <c r="B4728" i="2" s="1"/>
  <c r="CL3859" i="4"/>
  <c r="B3896" i="2" s="1"/>
  <c r="CL4194" i="4"/>
  <c r="B4231" i="2" s="1"/>
  <c r="CL4588" i="4"/>
  <c r="B4625" i="2" s="1"/>
  <c r="CL4652" i="4"/>
  <c r="B4689" i="2" s="1"/>
  <c r="CL4716" i="4"/>
  <c r="B4753" i="2" s="1"/>
  <c r="CL3024" i="4"/>
  <c r="B3061" i="2" s="1"/>
  <c r="CL3405" i="4"/>
  <c r="B3442" i="2" s="1"/>
  <c r="CL3766" i="4"/>
  <c r="B3803" i="2" s="1"/>
  <c r="CL3830" i="4"/>
  <c r="B3867" i="2" s="1"/>
  <c r="CL3342" i="4"/>
  <c r="B3379" i="2" s="1"/>
  <c r="CL3429" i="4"/>
  <c r="B3466" i="2" s="1"/>
  <c r="CL3787" i="4"/>
  <c r="B3824" i="2" s="1"/>
  <c r="CL2300" i="4"/>
  <c r="B2337" i="2" s="1"/>
  <c r="CL2677" i="4"/>
  <c r="B2714" i="2" s="1"/>
  <c r="CL3369" i="4"/>
  <c r="B3406" i="2" s="1"/>
  <c r="CL3748" i="4"/>
  <c r="B3785" i="2" s="1"/>
  <c r="CL3812" i="4"/>
  <c r="B3849" i="2" s="1"/>
  <c r="CL2653" i="4"/>
  <c r="B2690" i="2" s="1"/>
  <c r="CL3431" i="4"/>
  <c r="B3468" i="2" s="1"/>
  <c r="CL3757" i="4"/>
  <c r="B3794" i="2" s="1"/>
  <c r="CL3821" i="4"/>
  <c r="B3858" i="2" s="1"/>
  <c r="CL4152" i="4"/>
  <c r="B4189" i="2" s="1"/>
  <c r="CL4215" i="4"/>
  <c r="B4252" i="2" s="1"/>
  <c r="CL4617" i="4"/>
  <c r="B4654" i="2" s="1"/>
  <c r="CL4681" i="4"/>
  <c r="B4718" i="2" s="1"/>
  <c r="CL4745" i="4"/>
  <c r="B4782" i="2" s="1"/>
  <c r="CL4172" i="4"/>
  <c r="B4209" i="2" s="1"/>
  <c r="CL4574" i="4"/>
  <c r="B4611" i="2" s="1"/>
  <c r="CL4638" i="4"/>
  <c r="B4675" i="2" s="1"/>
  <c r="CL4702" i="4"/>
  <c r="B4739" i="2" s="1"/>
  <c r="CL3854" i="4"/>
  <c r="B3891" i="2" s="1"/>
  <c r="CL4189" i="4"/>
  <c r="B4226" i="2" s="1"/>
  <c r="CL4599" i="4"/>
  <c r="B4636" i="2" s="1"/>
  <c r="CL4663" i="4"/>
  <c r="B4700" i="2" s="1"/>
  <c r="CL4727" i="4"/>
  <c r="B4764" i="2" s="1"/>
  <c r="CL4166" i="4"/>
  <c r="B4203" i="2" s="1"/>
  <c r="CL4230" i="4"/>
  <c r="B4267" i="2" s="1"/>
  <c r="CL4624" i="4"/>
  <c r="B4661" i="2" s="1"/>
  <c r="CL4688" i="4"/>
  <c r="B4725" i="2" s="1"/>
  <c r="CL3003" i="4"/>
  <c r="B3040" i="2" s="1"/>
  <c r="CL2977" i="4"/>
  <c r="B3014" i="2" s="1"/>
  <c r="CL136" i="4"/>
  <c r="B173" i="2" s="1"/>
  <c r="CL79" i="4"/>
  <c r="B116" i="2" s="1"/>
  <c r="CL137" i="4"/>
  <c r="B174" i="2" s="1"/>
  <c r="CL206" i="4"/>
  <c r="B243" i="2" s="1"/>
  <c r="CL186" i="4"/>
  <c r="B223" i="2" s="1"/>
  <c r="CL245" i="4"/>
  <c r="B282" i="2" s="1"/>
  <c r="CL479" i="4"/>
  <c r="B516" i="2" s="1"/>
  <c r="CL741" i="4"/>
  <c r="B778" i="2" s="1"/>
  <c r="CL496" i="4"/>
  <c r="B533" i="2" s="1"/>
  <c r="CL617" i="4"/>
  <c r="B654" i="2" s="1"/>
  <c r="CL66" i="4"/>
  <c r="B103" i="2" s="1"/>
  <c r="CL121" i="4"/>
  <c r="B158" i="2" s="1"/>
  <c r="CL19" i="4"/>
  <c r="B56" i="2" s="1"/>
  <c r="CL83" i="4"/>
  <c r="B120" i="2" s="1"/>
  <c r="CL109" i="4"/>
  <c r="B146" i="2" s="1"/>
  <c r="CL29" i="4"/>
  <c r="B66" i="2" s="1"/>
  <c r="CL164" i="4"/>
  <c r="B201" i="2" s="1"/>
  <c r="CL326" i="4"/>
  <c r="B363" i="2" s="1"/>
  <c r="CL302" i="4"/>
  <c r="B339" i="2" s="1"/>
  <c r="CL376" i="4"/>
  <c r="B413" i="2" s="1"/>
  <c r="CL559" i="4"/>
  <c r="B596" i="2" s="1"/>
  <c r="CL497" i="4"/>
  <c r="B534" i="2" s="1"/>
  <c r="CL208" i="4"/>
  <c r="B245" i="2" s="1"/>
  <c r="CL282" i="4"/>
  <c r="B319" i="2" s="1"/>
  <c r="CL325" i="4"/>
  <c r="B362" i="2" s="1"/>
  <c r="CL419" i="4"/>
  <c r="B456" i="2" s="1"/>
  <c r="CL333" i="4"/>
  <c r="B370" i="2" s="1"/>
  <c r="CL386" i="4"/>
  <c r="B423" i="2" s="1"/>
  <c r="CL347" i="4"/>
  <c r="B384" i="2" s="1"/>
  <c r="CL503" i="4"/>
  <c r="B540" i="2" s="1"/>
  <c r="CL554" i="4"/>
  <c r="B591" i="2" s="1"/>
  <c r="CL770" i="4"/>
  <c r="B807" i="2" s="1"/>
  <c r="CL536" i="4"/>
  <c r="B573" i="2" s="1"/>
  <c r="CL119" i="4"/>
  <c r="B156" i="2" s="1"/>
  <c r="CL144" i="4"/>
  <c r="B181" i="2" s="1"/>
  <c r="CL78" i="4"/>
  <c r="B115" i="2" s="1"/>
  <c r="CL201" i="4"/>
  <c r="B238" i="2" s="1"/>
  <c r="CL205" i="4"/>
  <c r="B242" i="2" s="1"/>
  <c r="CL85" i="4"/>
  <c r="B122" i="2" s="1"/>
  <c r="CL261" i="4"/>
  <c r="B298" i="2" s="1"/>
  <c r="CL243" i="4"/>
  <c r="B280" i="2" s="1"/>
  <c r="CL440" i="4"/>
  <c r="B477" i="2" s="1"/>
  <c r="CL356" i="4"/>
  <c r="B393" i="2" s="1"/>
  <c r="CL334" i="4"/>
  <c r="B371" i="2" s="1"/>
  <c r="CL380" i="4"/>
  <c r="B417" i="2" s="1"/>
  <c r="CL480" i="4"/>
  <c r="B517" i="2" s="1"/>
  <c r="CL623" i="4"/>
  <c r="B660" i="2" s="1"/>
  <c r="CL744" i="4"/>
  <c r="B781" i="2" s="1"/>
  <c r="CL585" i="4"/>
  <c r="B622" i="2" s="1"/>
  <c r="CL823" i="4"/>
  <c r="B860" i="2" s="1"/>
  <c r="CL1076" i="4"/>
  <c r="B1113" i="2" s="1"/>
  <c r="CL906" i="4"/>
  <c r="B943" i="2" s="1"/>
  <c r="CL1031" i="4"/>
  <c r="B1068" i="2" s="1"/>
  <c r="CL1091" i="4"/>
  <c r="B1128" i="2" s="1"/>
  <c r="CL1002" i="4"/>
  <c r="B1039" i="2" s="1"/>
  <c r="CL1093" i="4"/>
  <c r="B1130" i="2" s="1"/>
  <c r="CL1223" i="4"/>
  <c r="B1260" i="2" s="1"/>
  <c r="CL1280" i="4"/>
  <c r="B1317" i="2" s="1"/>
  <c r="CL1255" i="4"/>
  <c r="B1292" i="2" s="1"/>
  <c r="CL575" i="4"/>
  <c r="B612" i="2" s="1"/>
  <c r="CL953" i="4"/>
  <c r="B990" i="2" s="1"/>
  <c r="CL1059" i="4"/>
  <c r="B1096" i="2" s="1"/>
  <c r="CL866" i="4"/>
  <c r="B903" i="2" s="1"/>
  <c r="CL886" i="4"/>
  <c r="B923" i="2" s="1"/>
  <c r="CL1139" i="4"/>
  <c r="B1176" i="2" s="1"/>
  <c r="CL1375" i="4"/>
  <c r="B1412" i="2" s="1"/>
  <c r="CL1175" i="4"/>
  <c r="B1212" i="2" s="1"/>
  <c r="CL776" i="4"/>
  <c r="B813" i="2" s="1"/>
  <c r="CL860" i="4"/>
  <c r="B897" i="2" s="1"/>
  <c r="CL926" i="4"/>
  <c r="B963" i="2" s="1"/>
  <c r="CL977" i="4"/>
  <c r="B1014" i="2" s="1"/>
  <c r="CL1078" i="4"/>
  <c r="B1115" i="2" s="1"/>
  <c r="CL928" i="4"/>
  <c r="B965" i="2" s="1"/>
  <c r="CL965" i="4"/>
  <c r="B1002" i="2" s="1"/>
  <c r="CL1171" i="4"/>
  <c r="B1208" i="2" s="1"/>
  <c r="CL1231" i="4"/>
  <c r="B1268" i="2" s="1"/>
  <c r="CL1262" i="4"/>
  <c r="B1299" i="2" s="1"/>
  <c r="CL1387" i="4"/>
  <c r="B1424" i="2" s="1"/>
  <c r="CL761" i="4"/>
  <c r="B798" i="2" s="1"/>
  <c r="CL921" i="4"/>
  <c r="B958" i="2" s="1"/>
  <c r="CL1201" i="4"/>
  <c r="B1238" i="2" s="1"/>
  <c r="CL1316" i="4"/>
  <c r="B1353" i="2" s="1"/>
  <c r="CL1141" i="4"/>
  <c r="B1178" i="2" s="1"/>
  <c r="CL1317" i="4"/>
  <c r="B1354" i="2" s="1"/>
  <c r="CL1157" i="4"/>
  <c r="B1194" i="2" s="1"/>
  <c r="CL1196" i="4"/>
  <c r="B1233" i="2" s="1"/>
  <c r="CL1287" i="4"/>
  <c r="B1324" i="2" s="1"/>
  <c r="CL1329" i="4"/>
  <c r="B1366" i="2" s="1"/>
  <c r="CL1344" i="4"/>
  <c r="B1381" i="2" s="1"/>
  <c r="CL1417" i="4"/>
  <c r="B1454" i="2" s="1"/>
  <c r="CL6143" i="4"/>
  <c r="B6180" i="2" s="1"/>
  <c r="CL6145" i="4"/>
  <c r="B6182" i="2" s="1"/>
  <c r="CL1413" i="4"/>
  <c r="B1450" i="2" s="1"/>
  <c r="CL1406" i="4"/>
  <c r="B1443" i="2" s="1"/>
  <c r="CL1356" i="4"/>
  <c r="B1393" i="2" s="1"/>
  <c r="CL1314" i="4"/>
  <c r="B1351" i="2" s="1"/>
  <c r="CL688" i="4"/>
  <c r="B725" i="2" s="1"/>
  <c r="CL444" i="4"/>
  <c r="B481" i="2" s="1"/>
  <c r="CL194" i="4"/>
  <c r="B231" i="2" s="1"/>
  <c r="CL32" i="4"/>
  <c r="B69" i="2" s="1"/>
  <c r="CL272" i="4"/>
  <c r="B309" i="2" s="1"/>
  <c r="CL410" i="4"/>
  <c r="B447" i="2" s="1"/>
  <c r="CL357" i="4"/>
  <c r="B394" i="2" s="1"/>
  <c r="CL388" i="4"/>
  <c r="B425" i="2" s="1"/>
  <c r="CL349" i="4"/>
  <c r="B386" i="2" s="1"/>
  <c r="CL518" i="4"/>
  <c r="B555" i="2" s="1"/>
  <c r="CL651" i="4"/>
  <c r="B688" i="2" s="1"/>
  <c r="CL595" i="4"/>
  <c r="B632" i="2" s="1"/>
  <c r="CL113" i="4"/>
  <c r="B150" i="2" s="1"/>
  <c r="CL178" i="4"/>
  <c r="B215" i="2" s="1"/>
  <c r="CL58" i="4"/>
  <c r="B95" i="2" s="1"/>
  <c r="CL230" i="4"/>
  <c r="B267" i="2" s="1"/>
  <c r="CL101" i="4"/>
  <c r="B138" i="2" s="1"/>
  <c r="CL156" i="4"/>
  <c r="B193" i="2" s="1"/>
  <c r="CL433" i="4"/>
  <c r="B470" i="2" s="1"/>
  <c r="CL457" i="4"/>
  <c r="B494" i="2" s="1"/>
  <c r="CL515" i="4"/>
  <c r="B552" i="2" s="1"/>
  <c r="CL621" i="4"/>
  <c r="B658" i="2" s="1"/>
  <c r="CL519" i="4"/>
  <c r="B556" i="2" s="1"/>
  <c r="CL582" i="4"/>
  <c r="B619" i="2" s="1"/>
  <c r="CL151" i="4"/>
  <c r="B188" i="2" s="1"/>
  <c r="CL93" i="4"/>
  <c r="B130" i="2" s="1"/>
  <c r="CL236" i="4"/>
  <c r="B273" i="2" s="1"/>
  <c r="CL215" i="4"/>
  <c r="B252" i="2" s="1"/>
  <c r="CL188" i="4"/>
  <c r="B225" i="2" s="1"/>
  <c r="CL268" i="4"/>
  <c r="B305" i="2" s="1"/>
  <c r="CL26" i="4"/>
  <c r="B63" i="2" s="1"/>
  <c r="CL354" i="4"/>
  <c r="B391" i="2" s="1"/>
  <c r="CL445" i="4"/>
  <c r="B482" i="2" s="1"/>
  <c r="CL484" i="4"/>
  <c r="B521" i="2" s="1"/>
  <c r="CL516" i="4"/>
  <c r="B553" i="2" s="1"/>
  <c r="CL597" i="4"/>
  <c r="B634" i="2" s="1"/>
  <c r="CL269" i="4"/>
  <c r="B306" i="2" s="1"/>
  <c r="CL31" i="4"/>
  <c r="B68" i="2" s="1"/>
  <c r="CL332" i="4"/>
  <c r="B369" i="2" s="1"/>
  <c r="CL478" i="4"/>
  <c r="B515" i="2" s="1"/>
  <c r="CL736" i="4"/>
  <c r="B773" i="2" s="1"/>
  <c r="CL643" i="4"/>
  <c r="B680" i="2" s="1"/>
  <c r="CL5582" i="4"/>
  <c r="B5619" i="2" s="1"/>
  <c r="CL5555" i="4"/>
  <c r="B5592" i="2" s="1"/>
  <c r="CL5599" i="4"/>
  <c r="B5636" i="2" s="1"/>
  <c r="CL5515" i="4"/>
  <c r="B5552" i="2" s="1"/>
  <c r="CL5585" i="4"/>
  <c r="B5622" i="2" s="1"/>
  <c r="CL5536" i="4"/>
  <c r="B5573" i="2" s="1"/>
  <c r="CL5595" i="4"/>
  <c r="B5632" i="2" s="1"/>
  <c r="CL65" i="4"/>
  <c r="B102" i="2" s="1"/>
  <c r="CL18" i="4"/>
  <c r="B55" i="2" s="1"/>
  <c r="CL177" i="4"/>
  <c r="B214" i="2" s="1"/>
  <c r="CL441" i="4"/>
  <c r="B478" i="2" s="1"/>
  <c r="CL290" i="4"/>
  <c r="B327" i="2" s="1"/>
  <c r="CL494" i="4"/>
  <c r="B531" i="2" s="1"/>
  <c r="CL620" i="4"/>
  <c r="B657" i="2" s="1"/>
  <c r="CL353" i="4"/>
  <c r="B390" i="2" s="1"/>
  <c r="CL622" i="4"/>
  <c r="B659" i="2" s="1"/>
  <c r="CL473" i="4"/>
  <c r="B510" i="2" s="1"/>
  <c r="CL64" i="4"/>
  <c r="B101" i="2" s="1"/>
  <c r="CL94" i="4"/>
  <c r="B131" i="2" s="1"/>
  <c r="CL99" i="4"/>
  <c r="B136" i="2" s="1"/>
  <c r="CL193" i="4"/>
  <c r="B230" i="2" s="1"/>
  <c r="CL259" i="4"/>
  <c r="B296" i="2" s="1"/>
  <c r="CL387" i="4"/>
  <c r="B424" i="2" s="1"/>
  <c r="CL304" i="4"/>
  <c r="B341" i="2" s="1"/>
  <c r="CL537" i="4"/>
  <c r="B574" i="2" s="1"/>
  <c r="CL458" i="4"/>
  <c r="B495" i="2" s="1"/>
  <c r="CL689" i="4"/>
  <c r="B726" i="2" s="1"/>
  <c r="CL756" i="4"/>
  <c r="B793" i="2" s="1"/>
  <c r="CL878" i="4"/>
  <c r="B915" i="2" s="1"/>
  <c r="CL846" i="4"/>
  <c r="B883" i="2" s="1"/>
  <c r="CL1277" i="4"/>
  <c r="B1314" i="2" s="1"/>
  <c r="CL1170" i="4"/>
  <c r="B1207" i="2" s="1"/>
  <c r="CL706" i="4"/>
  <c r="B743" i="2" s="1"/>
  <c r="CL522" i="4"/>
  <c r="B559" i="2" s="1"/>
  <c r="CL943" i="4"/>
  <c r="B980" i="2" s="1"/>
  <c r="CL1081" i="4"/>
  <c r="B1118" i="2" s="1"/>
  <c r="CL1028" i="4"/>
  <c r="B1065" i="2" s="1"/>
  <c r="CL1052" i="4"/>
  <c r="B1089" i="2" s="1"/>
  <c r="CL1046" i="4"/>
  <c r="B1083" i="2" s="1"/>
  <c r="CL1186" i="4"/>
  <c r="B1223" i="2" s="1"/>
  <c r="CL1309" i="4"/>
  <c r="B1346" i="2" s="1"/>
  <c r="CL1122" i="4"/>
  <c r="B1159" i="2" s="1"/>
  <c r="CL1312" i="4"/>
  <c r="B1349" i="2" s="1"/>
  <c r="CL576" i="4"/>
  <c r="B613" i="2" s="1"/>
  <c r="CL1056" i="4"/>
  <c r="B1093" i="2" s="1"/>
  <c r="CL806" i="4"/>
  <c r="B843" i="2" s="1"/>
  <c r="CL935" i="4"/>
  <c r="B972" i="2" s="1"/>
  <c r="CL1302" i="4"/>
  <c r="B1339" i="2" s="1"/>
  <c r="CL1407" i="4"/>
  <c r="B1444" i="2" s="1"/>
  <c r="CL957" i="4"/>
  <c r="B994" i="2" s="1"/>
  <c r="CL902" i="4"/>
  <c r="B939" i="2" s="1"/>
  <c r="CL1030" i="4"/>
  <c r="B1067" i="2" s="1"/>
  <c r="CL828" i="4"/>
  <c r="B865" i="2" s="1"/>
  <c r="CL1035" i="4"/>
  <c r="B1072" i="2" s="1"/>
  <c r="CL929" i="4"/>
  <c r="B966" i="2" s="1"/>
  <c r="CL1112" i="4"/>
  <c r="B1149" i="2" s="1"/>
  <c r="CL1217" i="4"/>
  <c r="B1254" i="2" s="1"/>
  <c r="CL1335" i="4"/>
  <c r="B1372" i="2" s="1"/>
  <c r="CL1164" i="4"/>
  <c r="B1201" i="2" s="1"/>
  <c r="CL6136" i="4"/>
  <c r="B6173" i="2" s="1"/>
  <c r="CL1415" i="4"/>
  <c r="B1452" i="2" s="1"/>
  <c r="CL6150" i="4"/>
  <c r="B6187" i="2" s="1"/>
  <c r="CL1388" i="4"/>
  <c r="B1425" i="2" s="1"/>
  <c r="CL6160" i="4"/>
  <c r="B6197" i="2" s="1"/>
  <c r="CL6154" i="4"/>
  <c r="B6191" i="2" s="1"/>
  <c r="CL6155" i="4"/>
  <c r="B6192" i="2" s="1"/>
  <c r="CL799" i="4"/>
  <c r="B836" i="2" s="1"/>
  <c r="CL573" i="4"/>
  <c r="B610" i="2" s="1"/>
  <c r="CL720" i="4"/>
  <c r="B757" i="2" s="1"/>
  <c r="CL450" i="4"/>
  <c r="B487" i="2" s="1"/>
  <c r="CL394" i="4"/>
  <c r="B431" i="2" s="1"/>
  <c r="CL402" i="4"/>
  <c r="B439" i="2" s="1"/>
  <c r="CL171" i="4"/>
  <c r="B208" i="2" s="1"/>
  <c r="CL802" i="4"/>
  <c r="B839" i="2" s="1"/>
  <c r="CL525" i="4"/>
  <c r="B562" i="2" s="1"/>
  <c r="CL571" i="4"/>
  <c r="B608" i="2" s="1"/>
  <c r="CL803" i="4"/>
  <c r="B840" i="2" s="1"/>
  <c r="CL1049" i="4"/>
  <c r="B1086" i="2" s="1"/>
  <c r="CL848" i="4"/>
  <c r="B885" i="2" s="1"/>
  <c r="CL1073" i="4"/>
  <c r="B1110" i="2" s="1"/>
  <c r="CL1233" i="4"/>
  <c r="B1270" i="2" s="1"/>
  <c r="CL1294" i="4"/>
  <c r="B1331" i="2" s="1"/>
  <c r="CL1174" i="4"/>
  <c r="B1211" i="2" s="1"/>
  <c r="CL1236" i="4"/>
  <c r="B1273" i="2" s="1"/>
  <c r="CL764" i="4"/>
  <c r="B801" i="2" s="1"/>
  <c r="CL949" i="4"/>
  <c r="B986" i="2" s="1"/>
  <c r="CL1026" i="4"/>
  <c r="B1063" i="2" s="1"/>
  <c r="CL1096" i="4"/>
  <c r="B1133" i="2" s="1"/>
  <c r="CL1094" i="4"/>
  <c r="B1131" i="2" s="1"/>
  <c r="CL1138" i="4"/>
  <c r="B1175" i="2" s="1"/>
  <c r="CL1365" i="4"/>
  <c r="B1402" i="2" s="1"/>
  <c r="CL1147" i="4"/>
  <c r="B1184" i="2" s="1"/>
  <c r="CL1367" i="4"/>
  <c r="B1404" i="2" s="1"/>
  <c r="CL1320" i="4"/>
  <c r="B1357" i="2" s="1"/>
  <c r="CL841" i="4"/>
  <c r="B878" i="2" s="1"/>
  <c r="CL827" i="4"/>
  <c r="B864" i="2" s="1"/>
  <c r="CL867" i="4"/>
  <c r="B904" i="2" s="1"/>
  <c r="CL984" i="4"/>
  <c r="B1021" i="2" s="1"/>
  <c r="CL1023" i="4"/>
  <c r="B1060" i="2" s="1"/>
  <c r="CL941" i="4"/>
  <c r="B978" i="2" s="1"/>
  <c r="CL1010" i="4"/>
  <c r="B1047" i="2" s="1"/>
  <c r="CL1211" i="4"/>
  <c r="B1248" i="2" s="1"/>
  <c r="CL1313" i="4"/>
  <c r="B1350" i="2" s="1"/>
  <c r="CL669" i="4"/>
  <c r="B706" i="2" s="1"/>
  <c r="CL883" i="4"/>
  <c r="B920" i="2" s="1"/>
  <c r="CL945" i="4"/>
  <c r="B982" i="2" s="1"/>
  <c r="CL1034" i="4"/>
  <c r="B1071" i="2" s="1"/>
  <c r="CL1090" i="4"/>
  <c r="B1127" i="2" s="1"/>
  <c r="CL923" i="4"/>
  <c r="B960" i="2" s="1"/>
  <c r="CL1001" i="4"/>
  <c r="B1038" i="2" s="1"/>
  <c r="CL1228" i="4"/>
  <c r="B1265" i="2" s="1"/>
  <c r="CL1272" i="4"/>
  <c r="B1309" i="2" s="1"/>
  <c r="CL1297" i="4"/>
  <c r="B1334" i="2" s="1"/>
  <c r="CL1346" i="4"/>
  <c r="B1383" i="2" s="1"/>
  <c r="CL1212" i="4"/>
  <c r="B1249" i="2" s="1"/>
  <c r="CL1267" i="4"/>
  <c r="B1304" i="2" s="1"/>
  <c r="CL1390" i="4"/>
  <c r="B1427" i="2" s="1"/>
  <c r="CL6152" i="4"/>
  <c r="B6189" i="2" s="1"/>
  <c r="CL1376" i="4"/>
  <c r="B1413" i="2" s="1"/>
  <c r="CL1405" i="4"/>
  <c r="B1442" i="2" s="1"/>
  <c r="CL6161" i="4"/>
  <c r="B6198" i="2" s="1"/>
  <c r="CL1348" i="4"/>
  <c r="B1385" i="2" s="1"/>
  <c r="CL1245" i="4"/>
  <c r="B1282" i="2" s="1"/>
  <c r="CL833" i="4"/>
  <c r="B870" i="2" s="1"/>
  <c r="CL564" i="4"/>
  <c r="B601" i="2" s="1"/>
  <c r="CL350" i="4"/>
  <c r="B387" i="2" s="1"/>
  <c r="CL203" i="4"/>
  <c r="B240" i="2" s="1"/>
  <c r="CL271" i="4"/>
  <c r="B308" i="2" s="1"/>
  <c r="CL52" i="4"/>
  <c r="B89" i="2" s="1"/>
  <c r="CL686" i="4"/>
  <c r="B723" i="2" s="1"/>
  <c r="CL640" i="4"/>
  <c r="B677" i="2" s="1"/>
  <c r="CL713" i="4"/>
  <c r="B750" i="2" s="1"/>
  <c r="CL574" i="4"/>
  <c r="B611" i="2" s="1"/>
  <c r="CL207" i="4"/>
  <c r="B244" i="2" s="1"/>
  <c r="CL403" i="4"/>
  <c r="B440" i="2" s="1"/>
  <c r="CL389" i="4"/>
  <c r="B426" i="2" s="1"/>
  <c r="CL717" i="4"/>
  <c r="B754" i="2" s="1"/>
  <c r="CL742" i="4"/>
  <c r="B779" i="2" s="1"/>
  <c r="CL557" i="4"/>
  <c r="B594" i="2" s="1"/>
  <c r="CL611" i="4"/>
  <c r="B648" i="2" s="1"/>
  <c r="CL596" i="4"/>
  <c r="B633" i="2" s="1"/>
  <c r="CL55" i="4"/>
  <c r="B92" i="2" s="1"/>
  <c r="CL110" i="4"/>
  <c r="B147" i="2" s="1"/>
  <c r="CL254" i="4"/>
  <c r="B291" i="2" s="1"/>
  <c r="CL37" i="4"/>
  <c r="B74" i="2" s="1"/>
  <c r="CL170" i="4"/>
  <c r="B207" i="2" s="1"/>
  <c r="CL274" i="4"/>
  <c r="B311" i="2" s="1"/>
  <c r="CL477" i="4"/>
  <c r="B514" i="2" s="1"/>
  <c r="CL307" i="4"/>
  <c r="B344" i="2" s="1"/>
  <c r="CL381" i="4"/>
  <c r="B418" i="2" s="1"/>
  <c r="CL612" i="4"/>
  <c r="B649" i="2" s="1"/>
  <c r="CL647" i="4"/>
  <c r="B684" i="2" s="1"/>
  <c r="CL17" i="4"/>
  <c r="B54" i="2" s="1"/>
  <c r="CL20" i="4"/>
  <c r="B57" i="2" s="1"/>
  <c r="CL414" i="4"/>
  <c r="B451" i="2" s="1"/>
  <c r="CL451" i="4"/>
  <c r="B488" i="2" s="1"/>
  <c r="CL511" i="4"/>
  <c r="B548" i="2" s="1"/>
  <c r="CL704" i="4"/>
  <c r="B741" i="2" s="1"/>
  <c r="CL779" i="4"/>
  <c r="B816" i="2" s="1"/>
  <c r="CL529" i="4"/>
  <c r="B566" i="2" s="1"/>
  <c r="CL549" i="4"/>
  <c r="B586" i="2" s="1"/>
  <c r="CL670" i="4"/>
  <c r="B707" i="2" s="1"/>
  <c r="CL871" i="4"/>
  <c r="B908" i="2" s="1"/>
  <c r="CL958" i="4"/>
  <c r="B995" i="2" s="1"/>
  <c r="CL1025" i="4"/>
  <c r="B1062" i="2" s="1"/>
  <c r="CL884" i="4"/>
  <c r="B921" i="2" s="1"/>
  <c r="CL835" i="4"/>
  <c r="B872" i="2" s="1"/>
  <c r="CL937" i="4"/>
  <c r="B974" i="2" s="1"/>
  <c r="CL891" i="4"/>
  <c r="B928" i="2" s="1"/>
  <c r="CL967" i="4"/>
  <c r="B1004" i="2" s="1"/>
  <c r="CL1137" i="4"/>
  <c r="B1174" i="2" s="1"/>
  <c r="CL1115" i="4"/>
  <c r="B1152" i="2" s="1"/>
  <c r="CL1361" i="4"/>
  <c r="B1398" i="2" s="1"/>
  <c r="CL694" i="4"/>
  <c r="B731" i="2" s="1"/>
  <c r="CL763" i="4"/>
  <c r="B800" i="2" s="1"/>
  <c r="CL649" i="4"/>
  <c r="B686" i="2" s="1"/>
  <c r="CL781" i="4"/>
  <c r="B818" i="2" s="1"/>
  <c r="CL993" i="4"/>
  <c r="B1030" i="2" s="1"/>
  <c r="CL963" i="4"/>
  <c r="B1000" i="2" s="1"/>
  <c r="CL1162" i="4"/>
  <c r="B1199" i="2" s="1"/>
  <c r="CL1230" i="4"/>
  <c r="B1267" i="2" s="1"/>
  <c r="CL1295" i="4"/>
  <c r="B1332" i="2" s="1"/>
  <c r="CL1351" i="4"/>
  <c r="B1388" i="2" s="1"/>
  <c r="CL1338" i="4"/>
  <c r="B1375" i="2" s="1"/>
  <c r="CL1341" i="4"/>
  <c r="B1378" i="2" s="1"/>
  <c r="CL523" i="4"/>
  <c r="B560" i="2" s="1"/>
  <c r="CL920" i="4"/>
  <c r="B957" i="2" s="1"/>
  <c r="CL1033" i="4"/>
  <c r="B1070" i="2" s="1"/>
  <c r="CL855" i="4"/>
  <c r="B892" i="2" s="1"/>
  <c r="CL905" i="4"/>
  <c r="B942" i="2" s="1"/>
  <c r="CL1296" i="4"/>
  <c r="B1333" i="2" s="1"/>
  <c r="CL1187" i="4"/>
  <c r="B1224" i="2" s="1"/>
  <c r="CL1119" i="4"/>
  <c r="B1156" i="2" s="1"/>
  <c r="CL1190" i="4"/>
  <c r="B1227" i="2" s="1"/>
  <c r="CL1394" i="4"/>
  <c r="B1431" i="2" s="1"/>
  <c r="CL1193" i="4"/>
  <c r="B1230" i="2" s="1"/>
  <c r="CL678" i="4"/>
  <c r="B715" i="2" s="1"/>
  <c r="CL788" i="4"/>
  <c r="B825" i="2" s="1"/>
  <c r="CL1083" i="4"/>
  <c r="B1120" i="2" s="1"/>
  <c r="CL991" i="4"/>
  <c r="B1028" i="2" s="1"/>
  <c r="CL1017" i="4"/>
  <c r="B1054" i="2" s="1"/>
  <c r="CL1188" i="4"/>
  <c r="B1225" i="2" s="1"/>
  <c r="CL1325" i="4"/>
  <c r="B1362" i="2" s="1"/>
  <c r="CL1248" i="4"/>
  <c r="B1285" i="2" s="1"/>
  <c r="CL1330" i="4"/>
  <c r="B1367" i="2" s="1"/>
  <c r="CL1377" i="4"/>
  <c r="B1414" i="2" s="1"/>
  <c r="CL6151" i="4"/>
  <c r="B6188" i="2" s="1"/>
  <c r="CL1271" i="4"/>
  <c r="B1308" i="2" s="1"/>
  <c r="CL1039" i="4"/>
  <c r="B1076" i="2" s="1"/>
  <c r="CL572" i="4"/>
  <c r="B609" i="2" s="1"/>
  <c r="CL418" i="4"/>
  <c r="B455" i="2" s="1"/>
  <c r="CL167" i="4"/>
  <c r="B204" i="2" s="1"/>
  <c r="CL195" i="4"/>
  <c r="B232" i="2" s="1"/>
  <c r="CL60" i="4"/>
  <c r="B97" i="2" s="1"/>
  <c r="CL5641" i="4"/>
  <c r="B5678" i="2" s="1"/>
  <c r="CL5528" i="4"/>
  <c r="B5565" i="2" s="1"/>
  <c r="CL5627" i="4"/>
  <c r="B5664" i="2" s="1"/>
  <c r="CL5664" i="4"/>
  <c r="B5701" i="2" s="1"/>
  <c r="CL5512" i="4"/>
  <c r="B5549" i="2" s="1"/>
  <c r="CL5614" i="4"/>
  <c r="B5651" i="2" s="1"/>
  <c r="CL5567" i="4"/>
  <c r="B5604" i="2" s="1"/>
  <c r="CL5589" i="4"/>
  <c r="B5626" i="2" s="1"/>
  <c r="CL5616" i="4"/>
  <c r="B5653" i="2" s="1"/>
  <c r="CL5532" i="4"/>
  <c r="B5569" i="2" s="1"/>
  <c r="CL5542" i="4"/>
  <c r="B5579" i="2" s="1"/>
  <c r="CL5553" i="4"/>
  <c r="B5590" i="2" s="1"/>
  <c r="CL5516" i="4"/>
  <c r="B5553" i="2" s="1"/>
  <c r="CL5596" i="4"/>
  <c r="B5633" i="2" s="1"/>
  <c r="CL5507" i="4"/>
  <c r="B5544" i="2" s="1"/>
  <c r="CL5545" i="4"/>
  <c r="B5582" i="2" s="1"/>
  <c r="CL5591" i="4"/>
  <c r="B5628" i="2" s="1"/>
  <c r="CL5584" i="4"/>
  <c r="B5621" i="2" s="1"/>
  <c r="CL5551" i="4"/>
  <c r="B5588" i="2" s="1"/>
  <c r="CL5605" i="4"/>
  <c r="B5642" i="2" s="1"/>
  <c r="CL5563" i="4"/>
  <c r="B5600" i="2" s="1"/>
  <c r="CL5590" i="4"/>
  <c r="B5627" i="2" s="1"/>
  <c r="CL5540" i="4"/>
  <c r="B5577" i="2" s="1"/>
  <c r="CL5624" i="4"/>
  <c r="B5661" i="2" s="1"/>
  <c r="CL5706" i="4"/>
  <c r="B5743" i="2" s="1"/>
  <c r="CL6026" i="4"/>
  <c r="B6063" i="2" s="1"/>
  <c r="CL6090" i="4"/>
  <c r="B6127" i="2" s="1"/>
  <c r="CL5666" i="4"/>
  <c r="B5703" i="2" s="1"/>
  <c r="CL5730" i="4"/>
  <c r="B5767" i="2" s="1"/>
  <c r="CL6059" i="4"/>
  <c r="B6096" i="2" s="1"/>
  <c r="CL6123" i="4"/>
  <c r="B6160" i="2" s="1"/>
  <c r="CL5690" i="4"/>
  <c r="B5727" i="2" s="1"/>
  <c r="CL6010" i="4"/>
  <c r="B6047" i="2" s="1"/>
  <c r="CL6074" i="4"/>
  <c r="B6111" i="2" s="1"/>
  <c r="CL5688" i="4"/>
  <c r="B5725" i="2" s="1"/>
  <c r="CL6022" i="4"/>
  <c r="B6059" i="2" s="1"/>
  <c r="CL6086" i="4"/>
  <c r="B6123" i="2" s="1"/>
  <c r="CL5692" i="4"/>
  <c r="B5729" i="2" s="1"/>
  <c r="CL6017" i="4"/>
  <c r="B6054" i="2" s="1"/>
  <c r="CL6081" i="4"/>
  <c r="B6118" i="2" s="1"/>
  <c r="CL5684" i="4"/>
  <c r="B5721" i="2" s="1"/>
  <c r="CL6064" i="4"/>
  <c r="B6101" i="2" s="1"/>
  <c r="CL6128" i="4"/>
  <c r="B6165" i="2" s="1"/>
  <c r="CL5634" i="4"/>
  <c r="B5671" i="2" s="1"/>
  <c r="CL5708" i="4"/>
  <c r="B5745" i="2" s="1"/>
  <c r="CL6033" i="4"/>
  <c r="B6070" i="2" s="1"/>
  <c r="CL6097" i="4"/>
  <c r="B6134" i="2" s="1"/>
  <c r="CL5626" i="4"/>
  <c r="B5663" i="2" s="1"/>
  <c r="CL5711" i="4"/>
  <c r="B5748" i="2" s="1"/>
  <c r="CL6037" i="4"/>
  <c r="B6074" i="2" s="1"/>
  <c r="CL6101" i="4"/>
  <c r="B6138" i="2" s="1"/>
  <c r="CL5697" i="4"/>
  <c r="B5734" i="2" s="1"/>
  <c r="CL6035" i="4"/>
  <c r="B6072" i="2" s="1"/>
  <c r="CL6099" i="4"/>
  <c r="B6136" i="2" s="1"/>
  <c r="CL5630" i="4"/>
  <c r="B5667" i="2" s="1"/>
  <c r="CL5704" i="4"/>
  <c r="B5741" i="2" s="1"/>
  <c r="CL6018" i="4"/>
  <c r="B6055" i="2" s="1"/>
  <c r="CL6082" i="4"/>
  <c r="B6119" i="2" s="1"/>
  <c r="CL5663" i="4"/>
  <c r="B5700" i="2" s="1"/>
  <c r="CL5728" i="4"/>
  <c r="B5765" i="2" s="1"/>
  <c r="CL6051" i="4"/>
  <c r="B6088" i="2" s="1"/>
  <c r="CL6115" i="4"/>
  <c r="B6152" i="2" s="1"/>
  <c r="CL5682" i="4"/>
  <c r="B5719" i="2" s="1"/>
  <c r="CL6011" i="4"/>
  <c r="B6048" i="2" s="1"/>
  <c r="CL6075" i="4"/>
  <c r="B6112" i="2" s="1"/>
  <c r="CL5618" i="4"/>
  <c r="B5655" i="2" s="1"/>
  <c r="CL5703" i="4"/>
  <c r="B5740" i="2" s="1"/>
  <c r="CL6023" i="4"/>
  <c r="B6060" i="2" s="1"/>
  <c r="CL6087" i="4"/>
  <c r="B6124" i="2" s="1"/>
  <c r="CL5659" i="4"/>
  <c r="B5696" i="2" s="1"/>
  <c r="CL5727" i="4"/>
  <c r="B5764" i="2" s="1"/>
  <c r="CL6041" i="4"/>
  <c r="B6078" i="2" s="1"/>
  <c r="CL6105" i="4"/>
  <c r="B6142" i="2" s="1"/>
  <c r="CL5687" i="4"/>
  <c r="B5724" i="2" s="1"/>
  <c r="CL6007" i="4"/>
  <c r="B6044" i="2" s="1"/>
  <c r="CL6071" i="4"/>
  <c r="B6108" i="2" s="1"/>
  <c r="CL5668" i="4"/>
  <c r="B5705" i="2" s="1"/>
  <c r="CL5732" i="4"/>
  <c r="B5769" i="2" s="1"/>
  <c r="CL6063" i="4"/>
  <c r="B6100" i="2" s="1"/>
  <c r="CL6127" i="4"/>
  <c r="B6164" i="2" s="1"/>
  <c r="CL371" i="4"/>
  <c r="B408" i="2" s="1"/>
  <c r="CL405" i="4"/>
  <c r="B442" i="2" s="1"/>
  <c r="CL1207" i="4"/>
  <c r="B1244" i="2" s="1"/>
  <c r="CL1254" i="4"/>
  <c r="B1291" i="2" s="1"/>
  <c r="CL1195" i="4"/>
  <c r="B1232" i="2" s="1"/>
  <c r="CL1261" i="4"/>
  <c r="B1298" i="2" s="1"/>
  <c r="CL1222" i="4"/>
  <c r="B1259" i="2" s="1"/>
  <c r="CL1323" i="4"/>
  <c r="B1360" i="2" s="1"/>
  <c r="CL1339" i="4"/>
  <c r="B1376" i="2" s="1"/>
  <c r="CL1199" i="4"/>
  <c r="B1236" i="2" s="1"/>
  <c r="CL1247" i="4"/>
  <c r="B1284" i="2" s="1"/>
  <c r="CL1293" i="4"/>
  <c r="B1330" i="2" s="1"/>
  <c r="CL1205" i="4"/>
  <c r="B1242" i="2" s="1"/>
  <c r="CL1291" i="4"/>
  <c r="B1328" i="2" s="1"/>
  <c r="CL1386" i="4"/>
  <c r="B1423" i="2" s="1"/>
  <c r="CL1389" i="4"/>
  <c r="B1426" i="2" s="1"/>
  <c r="CL1396" i="4"/>
  <c r="B1433" i="2" s="1"/>
  <c r="CL5607" i="4"/>
  <c r="B5644" i="2" s="1"/>
  <c r="CL5621" i="4"/>
  <c r="B5658" i="2" s="1"/>
  <c r="CL5520" i="4"/>
  <c r="B5557" i="2" s="1"/>
  <c r="CL5538" i="4"/>
  <c r="B5575" i="2" s="1"/>
  <c r="CL5604" i="4"/>
  <c r="B5641" i="2" s="1"/>
  <c r="CL5506" i="4"/>
  <c r="B5543" i="2" s="1"/>
  <c r="CL5587" i="4"/>
  <c r="B5624" i="2" s="1"/>
  <c r="CL5643" i="4"/>
  <c r="B5680" i="2" s="1"/>
  <c r="CL5572" i="4"/>
  <c r="B5609" i="2" s="1"/>
  <c r="CL5529" i="4"/>
  <c r="B5566" i="2" s="1"/>
  <c r="CL5576" i="4"/>
  <c r="B5613" i="2" s="1"/>
  <c r="CL5544" i="4"/>
  <c r="B5581" i="2" s="1"/>
  <c r="CL5535" i="4"/>
  <c r="B5572" i="2" s="1"/>
  <c r="CL5562" i="4"/>
  <c r="B5599" i="2" s="1"/>
  <c r="CL5557" i="4"/>
  <c r="B5594" i="2" s="1"/>
  <c r="CL5556" i="4"/>
  <c r="B5593" i="2" s="1"/>
  <c r="CL5579" i="4"/>
  <c r="B5616" i="2" s="1"/>
  <c r="CL5510" i="4"/>
  <c r="B5547" i="2" s="1"/>
  <c r="CL5521" i="4"/>
  <c r="B5558" i="2" s="1"/>
  <c r="CL5629" i="4"/>
  <c r="B5666" i="2" s="1"/>
  <c r="CL5613" i="4"/>
  <c r="B5650" i="2" s="1"/>
  <c r="CL5580" i="4"/>
  <c r="B5617" i="2" s="1"/>
  <c r="CL5603" i="4"/>
  <c r="B5640" i="2" s="1"/>
  <c r="CL5647" i="4"/>
  <c r="B5684" i="2" s="1"/>
  <c r="CL5513" i="4"/>
  <c r="B5550" i="2" s="1"/>
  <c r="CL5527" i="4"/>
  <c r="B5564" i="2" s="1"/>
  <c r="CL5581" i="4"/>
  <c r="B5618" i="2" s="1"/>
  <c r="CL5635" i="4"/>
  <c r="B5672" i="2" s="1"/>
  <c r="CL5619" i="4"/>
  <c r="B5656" i="2" s="1"/>
  <c r="CL5519" i="4"/>
  <c r="B5556" i="2" s="1"/>
  <c r="CL5546" i="4"/>
  <c r="B5583" i="2" s="1"/>
  <c r="CL5573" i="4"/>
  <c r="B5610" i="2" s="1"/>
  <c r="CL5592" i="4"/>
  <c r="B5629" i="2" s="1"/>
  <c r="CL5531" i="4"/>
  <c r="B5568" i="2" s="1"/>
  <c r="CL5558" i="4"/>
  <c r="B5595" i="2" s="1"/>
  <c r="CL5569" i="4"/>
  <c r="B5606" i="2" s="1"/>
  <c r="CL5625" i="4"/>
  <c r="B5662" i="2" s="1"/>
  <c r="CL5655" i="4"/>
  <c r="B5692" i="2" s="1"/>
  <c r="CL5718" i="4"/>
  <c r="B5755" i="2" s="1"/>
  <c r="CL6046" i="4"/>
  <c r="B6083" i="2" s="1"/>
  <c r="CL6110" i="4"/>
  <c r="B6147" i="2" s="1"/>
  <c r="CL5678" i="4"/>
  <c r="B5715" i="2" s="1"/>
  <c r="CL6012" i="4"/>
  <c r="B6049" i="2" s="1"/>
  <c r="CL6076" i="4"/>
  <c r="B6113" i="2" s="1"/>
  <c r="CL5628" i="4"/>
  <c r="B5665" i="2" s="1"/>
  <c r="CL5702" i="4"/>
  <c r="B5739" i="2" s="1"/>
  <c r="CL6030" i="4"/>
  <c r="B6067" i="2" s="1"/>
  <c r="CL6094" i="4"/>
  <c r="B6131" i="2" s="1"/>
  <c r="CL5620" i="4"/>
  <c r="B5657" i="2" s="1"/>
  <c r="CL5705" i="4"/>
  <c r="B5742" i="2" s="1"/>
  <c r="CL6034" i="4"/>
  <c r="B6071" i="2" s="1"/>
  <c r="CL6098" i="4"/>
  <c r="B6135" i="2" s="1"/>
  <c r="CL5638" i="4"/>
  <c r="B5675" i="2" s="1"/>
  <c r="CL5709" i="4"/>
  <c r="B5746" i="2" s="1"/>
  <c r="CL6029" i="4"/>
  <c r="B6066" i="2" s="1"/>
  <c r="CL6093" i="4"/>
  <c r="B6130" i="2" s="1"/>
  <c r="CL5701" i="4"/>
  <c r="B5738" i="2" s="1"/>
  <c r="CL6015" i="4"/>
  <c r="B6052" i="2" s="1"/>
  <c r="CL6079" i="4"/>
  <c r="B6116" i="2" s="1"/>
  <c r="CL5660" i="4"/>
  <c r="B5697" i="2" s="1"/>
  <c r="CL5725" i="4"/>
  <c r="B5762" i="2" s="1"/>
  <c r="CL6045" i="4"/>
  <c r="B6082" i="2" s="1"/>
  <c r="CL6109" i="4"/>
  <c r="B6146" i="2" s="1"/>
  <c r="CL5658" i="4"/>
  <c r="B5695" i="2" s="1"/>
  <c r="CL5723" i="4"/>
  <c r="B5760" i="2" s="1"/>
  <c r="CL6057" i="4"/>
  <c r="B6094" i="2" s="1"/>
  <c r="CL6121" i="4"/>
  <c r="B6158" i="2" s="1"/>
  <c r="CL5644" i="4"/>
  <c r="B5681" i="2" s="1"/>
  <c r="CL5712" i="4"/>
  <c r="B5749" i="2" s="1"/>
  <c r="CL6052" i="4"/>
  <c r="B6089" i="2" s="1"/>
  <c r="CL6116" i="4"/>
  <c r="B6153" i="2" s="1"/>
  <c r="CL5653" i="4"/>
  <c r="B5690" i="2" s="1"/>
  <c r="CL5721" i="4"/>
  <c r="B5758" i="2" s="1"/>
  <c r="CL6038" i="4"/>
  <c r="B6075" i="2" s="1"/>
  <c r="CL6102" i="4"/>
  <c r="B6139" i="2" s="1"/>
  <c r="CL5681" i="4"/>
  <c r="B5718" i="2" s="1"/>
  <c r="CL6068" i="4"/>
  <c r="B6105" i="2" s="1"/>
  <c r="CL6132" i="4"/>
  <c r="B6169" i="2" s="1"/>
  <c r="CL5694" i="4"/>
  <c r="B5731" i="2" s="1"/>
  <c r="CL6028" i="4"/>
  <c r="B6065" i="2" s="1"/>
  <c r="CL6092" i="4"/>
  <c r="B6129" i="2" s="1"/>
  <c r="CL5650" i="4"/>
  <c r="B5687" i="2" s="1"/>
  <c r="CL5715" i="4"/>
  <c r="B5752" i="2" s="1"/>
  <c r="CL6040" i="4"/>
  <c r="B6077" i="2" s="1"/>
  <c r="CL6104" i="4"/>
  <c r="B6141" i="2" s="1"/>
  <c r="CL5675" i="4"/>
  <c r="B5712" i="2" s="1"/>
  <c r="CL5739" i="4"/>
  <c r="B5776" i="2" s="1"/>
  <c r="CL6053" i="4"/>
  <c r="B6090" i="2" s="1"/>
  <c r="CL6117" i="4"/>
  <c r="B6154" i="2" s="1"/>
  <c r="CL5622" i="4"/>
  <c r="B5659" i="2" s="1"/>
  <c r="CL5699" i="4"/>
  <c r="B5736" i="2" s="1"/>
  <c r="CL6024" i="4"/>
  <c r="B6061" i="2" s="1"/>
  <c r="CL6088" i="4"/>
  <c r="B6125" i="2" s="1"/>
  <c r="CL5685" i="4"/>
  <c r="B5722" i="2" s="1"/>
  <c r="CL6016" i="4"/>
  <c r="B6053" i="2" s="1"/>
  <c r="CL6080" i="4"/>
  <c r="B6117" i="2" s="1"/>
  <c r="CL547" i="4"/>
  <c r="B584" i="2" s="1"/>
  <c r="CL696" i="4"/>
  <c r="B733" i="2" s="1"/>
  <c r="CL544" i="4"/>
  <c r="B581" i="2" s="1"/>
  <c r="CL577" i="4"/>
  <c r="B614" i="2" s="1"/>
  <c r="CL702" i="4"/>
  <c r="B739" i="2" s="1"/>
  <c r="CL966" i="4"/>
  <c r="B1003" i="2" s="1"/>
  <c r="CL1181" i="4"/>
  <c r="B1218" i="2" s="1"/>
  <c r="CL1256" i="4"/>
  <c r="B1293" i="2" s="1"/>
  <c r="CL1420" i="4"/>
  <c r="B1457" i="2" s="1"/>
  <c r="CL1220" i="4"/>
  <c r="B1257" i="2" s="1"/>
  <c r="CL1279" i="4"/>
  <c r="B1316" i="2" s="1"/>
  <c r="CL1331" i="4"/>
  <c r="B1368" i="2" s="1"/>
  <c r="CL1400" i="4"/>
  <c r="B1437" i="2" s="1"/>
  <c r="CL757" i="4"/>
  <c r="B794" i="2" s="1"/>
  <c r="CL631" i="4"/>
  <c r="B668" i="2" s="1"/>
  <c r="CL500" i="4"/>
  <c r="B537" i="2" s="1"/>
  <c r="CL374" i="4"/>
  <c r="B411" i="2" s="1"/>
  <c r="CL5570" i="4"/>
  <c r="B5607" i="2" s="1"/>
  <c r="CL5608" i="4"/>
  <c r="B5645" i="2" s="1"/>
  <c r="CL5550" i="4"/>
  <c r="B5587" i="2" s="1"/>
  <c r="CL5511" i="4"/>
  <c r="B5548" i="2" s="1"/>
  <c r="CL5523" i="4"/>
  <c r="B5560" i="2" s="1"/>
  <c r="CL5564" i="4"/>
  <c r="B5601" i="2" s="1"/>
  <c r="CL5565" i="4"/>
  <c r="B5602" i="2" s="1"/>
  <c r="CL5518" i="4"/>
  <c r="B5555" i="2" s="1"/>
  <c r="CL5588" i="4"/>
  <c r="B5625" i="2" s="1"/>
  <c r="CL5533" i="4"/>
  <c r="B5570" i="2" s="1"/>
  <c r="CL5645" i="4"/>
  <c r="B5682" i="2" s="1"/>
  <c r="CL5530" i="4"/>
  <c r="B5567" i="2" s="1"/>
  <c r="CL5525" i="4"/>
  <c r="B5562" i="2" s="1"/>
  <c r="CL5547" i="4"/>
  <c r="B5584" i="2" s="1"/>
  <c r="CL5606" i="4"/>
  <c r="B5643" i="2" s="1"/>
  <c r="CL5617" i="4"/>
  <c r="B5654" i="2" s="1"/>
  <c r="CL5568" i="4"/>
  <c r="B5605" i="2" s="1"/>
  <c r="CL5559" i="4"/>
  <c r="B5596" i="2" s="1"/>
  <c r="CL5517" i="4"/>
  <c r="B5554" i="2" s="1"/>
  <c r="CL5600" i="4"/>
  <c r="B5637" i="2" s="1"/>
  <c r="CL5571" i="4"/>
  <c r="B5608" i="2" s="1"/>
  <c r="CL5598" i="4"/>
  <c r="B5635" i="2" s="1"/>
  <c r="CL5609" i="4"/>
  <c r="B5646" i="2" s="1"/>
  <c r="CL5508" i="4"/>
  <c r="B5545" i="2" s="1"/>
  <c r="CL5651" i="4"/>
  <c r="B5688" i="2" s="1"/>
  <c r="CL5623" i="4"/>
  <c r="B5660" i="2" s="1"/>
  <c r="CL5549" i="4"/>
  <c r="B5586" i="2" s="1"/>
  <c r="CL5615" i="4"/>
  <c r="B5652" i="2" s="1"/>
  <c r="CL5514" i="4"/>
  <c r="B5551" i="2" s="1"/>
  <c r="CL5541" i="4"/>
  <c r="B5578" i="2" s="1"/>
  <c r="CL5524" i="4"/>
  <c r="B5561" i="2" s="1"/>
  <c r="CL5637" i="4"/>
  <c r="B5674" i="2" s="1"/>
  <c r="CL5526" i="4"/>
  <c r="B5563" i="2" s="1"/>
  <c r="CL5537" i="4"/>
  <c r="B5574" i="2" s="1"/>
  <c r="CL5674" i="4"/>
  <c r="B5711" i="2" s="1"/>
  <c r="CL5738" i="4"/>
  <c r="B5775" i="2" s="1"/>
  <c r="CL6058" i="4"/>
  <c r="B6095" i="2" s="1"/>
  <c r="CL6122" i="4"/>
  <c r="B6159" i="2" s="1"/>
  <c r="CL5698" i="4"/>
  <c r="B5735" i="2" s="1"/>
  <c r="CL6027" i="4"/>
  <c r="B6064" i="2" s="1"/>
  <c r="CL6091" i="4"/>
  <c r="B6128" i="2" s="1"/>
  <c r="CL5657" i="4"/>
  <c r="B5694" i="2" s="1"/>
  <c r="CL5722" i="4"/>
  <c r="B5759" i="2" s="1"/>
  <c r="CL6042" i="4"/>
  <c r="B6079" i="2" s="1"/>
  <c r="CL6106" i="4"/>
  <c r="B6143" i="2" s="1"/>
  <c r="CL5652" i="4"/>
  <c r="B5689" i="2" s="1"/>
  <c r="CL5720" i="4"/>
  <c r="B5757" i="2" s="1"/>
  <c r="CL6054" i="4"/>
  <c r="B6091" i="2" s="1"/>
  <c r="CL6118" i="4"/>
  <c r="B6155" i="2" s="1"/>
  <c r="CL5662" i="4"/>
  <c r="B5699" i="2" s="1"/>
  <c r="CL5724" i="4"/>
  <c r="B5761" i="2" s="1"/>
  <c r="CL6049" i="4"/>
  <c r="B6086" i="2" s="1"/>
  <c r="CL6113" i="4"/>
  <c r="B6150" i="2" s="1"/>
  <c r="CL5648" i="4"/>
  <c r="B5685" i="2" s="1"/>
  <c r="CL5716" i="4"/>
  <c r="B5753" i="2" s="1"/>
  <c r="CL6032" i="4"/>
  <c r="B6069" i="2" s="1"/>
  <c r="CL6096" i="4"/>
  <c r="B6133" i="2" s="1"/>
  <c r="CL5676" i="4"/>
  <c r="B5713" i="2" s="1"/>
  <c r="CL5740" i="4"/>
  <c r="B5777" i="2" s="1"/>
  <c r="CL6065" i="4"/>
  <c r="B6102" i="2" s="1"/>
  <c r="CL6129" i="4"/>
  <c r="B6166" i="2" s="1"/>
  <c r="CL5679" i="4"/>
  <c r="B5716" i="2" s="1"/>
  <c r="CL6005" i="4"/>
  <c r="B6042" i="2" s="1"/>
  <c r="CL6069" i="4"/>
  <c r="B6106" i="2" s="1"/>
  <c r="CL6133" i="4"/>
  <c r="B6170" i="2" s="1"/>
  <c r="CL5665" i="4"/>
  <c r="B5702" i="2" s="1"/>
  <c r="CL5729" i="4"/>
  <c r="B5766" i="2" s="1"/>
  <c r="CL6067" i="4"/>
  <c r="B6104" i="2" s="1"/>
  <c r="CL6131" i="4"/>
  <c r="B6168" i="2" s="1"/>
  <c r="CL5672" i="4"/>
  <c r="B5709" i="2" s="1"/>
  <c r="CL5736" i="4"/>
  <c r="B5773" i="2" s="1"/>
  <c r="CL6050" i="4"/>
  <c r="B6087" i="2" s="1"/>
  <c r="CL6114" i="4"/>
  <c r="B6151" i="2" s="1"/>
  <c r="CL5696" i="4"/>
  <c r="B5733" i="2" s="1"/>
  <c r="CL6019" i="4"/>
  <c r="B6056" i="2" s="1"/>
  <c r="CL6083" i="4"/>
  <c r="B6120" i="2" s="1"/>
  <c r="CL5632" i="4"/>
  <c r="B5669" i="2" s="1"/>
  <c r="CL5714" i="4"/>
  <c r="B5751" i="2" s="1"/>
  <c r="CL6043" i="4"/>
  <c r="B6080" i="2" s="1"/>
  <c r="CL6107" i="4"/>
  <c r="B6144" i="2" s="1"/>
  <c r="CL5671" i="4"/>
  <c r="B5708" i="2" s="1"/>
  <c r="CL5735" i="4"/>
  <c r="B5772" i="2" s="1"/>
  <c r="CL6055" i="4"/>
  <c r="B6092" i="2" s="1"/>
  <c r="CL6119" i="4"/>
  <c r="B6156" i="2" s="1"/>
  <c r="CL5695" i="4"/>
  <c r="B5732" i="2" s="1"/>
  <c r="CL6009" i="4"/>
  <c r="B6046" i="2" s="1"/>
  <c r="CL6073" i="4"/>
  <c r="B6110" i="2" s="1"/>
  <c r="CL5654" i="4"/>
  <c r="B5691" i="2" s="1"/>
  <c r="CL5719" i="4"/>
  <c r="B5756" i="2" s="1"/>
  <c r="CL6039" i="4"/>
  <c r="B6076" i="2" s="1"/>
  <c r="CL6103" i="4"/>
  <c r="B6140" i="2" s="1"/>
  <c r="CL5700" i="4"/>
  <c r="B5737" i="2" s="1"/>
  <c r="CL6031" i="4"/>
  <c r="B6068" i="2" s="1"/>
  <c r="CL6095" i="4"/>
  <c r="B6132" i="2" s="1"/>
  <c r="CL363" i="4"/>
  <c r="B400" i="2" s="1"/>
  <c r="CL351" i="4"/>
  <c r="B388" i="2" s="1"/>
  <c r="CL1257" i="4"/>
  <c r="B1294" i="2" s="1"/>
  <c r="CL1337" i="4"/>
  <c r="B1374" i="2" s="1"/>
  <c r="CL1299" i="4"/>
  <c r="B1336" i="2" s="1"/>
  <c r="CL1226" i="4"/>
  <c r="B1263" i="2" s="1"/>
  <c r="CL588" i="4"/>
  <c r="B625" i="2" s="1"/>
  <c r="CL1105" i="4"/>
  <c r="B1142" i="2" s="1"/>
  <c r="CL1194" i="4"/>
  <c r="B1231" i="2" s="1"/>
  <c r="CL1369" i="4"/>
  <c r="B1406" i="2" s="1"/>
  <c r="CL1380" i="4"/>
  <c r="B1417" i="2" s="1"/>
  <c r="CL1321" i="4"/>
  <c r="B1358" i="2" s="1"/>
  <c r="CL1416" i="4"/>
  <c r="B1453" i="2" s="1"/>
  <c r="CL1418" i="4"/>
  <c r="B1455" i="2" s="1"/>
  <c r="CL1266" i="4"/>
  <c r="B1303" i="2" s="1"/>
  <c r="CL1103" i="4"/>
  <c r="B1140" i="2" s="1"/>
  <c r="CL831" i="4"/>
  <c r="B868" i="2" s="1"/>
  <c r="CL719" i="4"/>
  <c r="B756" i="2" s="1"/>
  <c r="CL767" i="4"/>
  <c r="B804" i="2" s="1"/>
  <c r="CL224" i="4"/>
  <c r="B261" i="2" s="1"/>
  <c r="CL63" i="4"/>
  <c r="B100" i="2" s="1"/>
  <c r="CL5593" i="4"/>
  <c r="B5630" i="2" s="1"/>
  <c r="CL5575" i="4"/>
  <c r="B5612" i="2" s="1"/>
  <c r="CL5561" i="4"/>
  <c r="B5598" i="2" s="1"/>
  <c r="CL5597" i="4"/>
  <c r="B5634" i="2" s="1"/>
  <c r="CL5543" i="4"/>
  <c r="B5580" i="2" s="1"/>
  <c r="CL5639" i="4"/>
  <c r="B5676" i="2" s="1"/>
  <c r="CL5633" i="4"/>
  <c r="B5670" i="2" s="1"/>
  <c r="CL5574" i="4"/>
  <c r="B5611" i="2" s="1"/>
  <c r="CL5586" i="4"/>
  <c r="B5623" i="2" s="1"/>
  <c r="CL5539" i="4"/>
  <c r="B5576" i="2" s="1"/>
  <c r="CL5566" i="4"/>
  <c r="B5603" i="2" s="1"/>
  <c r="CL5577" i="4"/>
  <c r="B5614" i="2" s="1"/>
  <c r="CL5552" i="4"/>
  <c r="B5589" i="2" s="1"/>
  <c r="CL5554" i="4"/>
  <c r="B5591" i="2" s="1"/>
  <c r="CL5583" i="4"/>
  <c r="B5620" i="2" s="1"/>
  <c r="CL5610" i="4"/>
  <c r="B5647" i="2" s="1"/>
  <c r="CL5509" i="4"/>
  <c r="B5546" i="2" s="1"/>
  <c r="CL5560" i="4"/>
  <c r="B5597" i="2" s="1"/>
  <c r="CL5631" i="4"/>
  <c r="B5668" i="2" s="1"/>
  <c r="CL5505" i="4"/>
  <c r="B5542" i="2" s="1"/>
  <c r="CL5686" i="4"/>
  <c r="B5723" i="2" s="1"/>
  <c r="CL6014" i="4"/>
  <c r="B6051" i="2" s="1"/>
  <c r="CL6078" i="4"/>
  <c r="B6115" i="2" s="1"/>
  <c r="CL5642" i="4"/>
  <c r="B5679" i="2" s="1"/>
  <c r="CL5710" i="4"/>
  <c r="B5747" i="2" s="1"/>
  <c r="CL6044" i="4"/>
  <c r="B6081" i="2" s="1"/>
  <c r="CL6108" i="4"/>
  <c r="B6145" i="2" s="1"/>
  <c r="CL5670" i="4"/>
  <c r="B5707" i="2" s="1"/>
  <c r="CL5734" i="4"/>
  <c r="B5771" i="2" s="1"/>
  <c r="CL6062" i="4"/>
  <c r="B6099" i="2" s="1"/>
  <c r="CL6126" i="4"/>
  <c r="B6163" i="2" s="1"/>
  <c r="CL5673" i="4"/>
  <c r="B5710" i="2" s="1"/>
  <c r="CL5737" i="4"/>
  <c r="B5774" i="2" s="1"/>
  <c r="CL6066" i="4"/>
  <c r="B6103" i="2" s="1"/>
  <c r="CL6130" i="4"/>
  <c r="B6167" i="2" s="1"/>
  <c r="CL5677" i="4"/>
  <c r="B5714" i="2" s="1"/>
  <c r="CL5741" i="4"/>
  <c r="B5778" i="2" s="1"/>
  <c r="CL6061" i="4"/>
  <c r="B6098" i="2" s="1"/>
  <c r="CL6125" i="4"/>
  <c r="B6162" i="2" s="1"/>
  <c r="CL5669" i="4"/>
  <c r="B5706" i="2" s="1"/>
  <c r="CL5733" i="4"/>
  <c r="B5770" i="2" s="1"/>
  <c r="CL6047" i="4"/>
  <c r="B6084" i="2" s="1"/>
  <c r="CL6111" i="4"/>
  <c r="B6148" i="2" s="1"/>
  <c r="CL5693" i="4"/>
  <c r="B5730" i="2" s="1"/>
  <c r="CL6013" i="4"/>
  <c r="B6050" i="2" s="1"/>
  <c r="CL6077" i="4"/>
  <c r="B6114" i="2" s="1"/>
  <c r="CL5691" i="4"/>
  <c r="B5728" i="2" s="1"/>
  <c r="CL6025" i="4"/>
  <c r="B6062" i="2" s="1"/>
  <c r="CL6089" i="4"/>
  <c r="B6126" i="2" s="1"/>
  <c r="CL5680" i="4"/>
  <c r="B5717" i="2" s="1"/>
  <c r="CL6020" i="4"/>
  <c r="B6057" i="2" s="1"/>
  <c r="CL6084" i="4"/>
  <c r="B6121" i="2" s="1"/>
  <c r="CL5689" i="4"/>
  <c r="B5726" i="2" s="1"/>
  <c r="CL6006" i="4"/>
  <c r="B6043" i="2" s="1"/>
  <c r="CL6070" i="4"/>
  <c r="B6107" i="2" s="1"/>
  <c r="CL5640" i="4"/>
  <c r="B5677" i="2" s="1"/>
  <c r="CL5713" i="4"/>
  <c r="B5750" i="2" s="1"/>
  <c r="CL6036" i="4"/>
  <c r="B6073" i="2" s="1"/>
  <c r="CL6100" i="4"/>
  <c r="B6137" i="2" s="1"/>
  <c r="CL5661" i="4"/>
  <c r="B5698" i="2" s="1"/>
  <c r="CL5726" i="4"/>
  <c r="B5763" i="2" s="1"/>
  <c r="CL6060" i="4"/>
  <c r="B6097" i="2" s="1"/>
  <c r="CL6124" i="4"/>
  <c r="B6161" i="2" s="1"/>
  <c r="CL5683" i="4"/>
  <c r="B5720" i="2" s="1"/>
  <c r="CL6008" i="4"/>
  <c r="B6045" i="2" s="1"/>
  <c r="CL6072" i="4"/>
  <c r="B6109" i="2" s="1"/>
  <c r="CL5636" i="4"/>
  <c r="B5673" i="2" s="1"/>
  <c r="CL5707" i="4"/>
  <c r="B5744" i="2" s="1"/>
  <c r="CL6021" i="4"/>
  <c r="B6058" i="2" s="1"/>
  <c r="CL6085" i="4"/>
  <c r="B6122" i="2" s="1"/>
  <c r="CL5667" i="4"/>
  <c r="B5704" i="2" s="1"/>
  <c r="CL5731" i="4"/>
  <c r="B5768" i="2" s="1"/>
  <c r="CL6056" i="4"/>
  <c r="B6093" i="2" s="1"/>
  <c r="CL6120" i="4"/>
  <c r="B6157" i="2" s="1"/>
  <c r="CL5646" i="4"/>
  <c r="B5683" i="2" s="1"/>
  <c r="CL5717" i="4"/>
  <c r="B5754" i="2" s="1"/>
  <c r="CL6048" i="4"/>
  <c r="B6085" i="2" s="1"/>
  <c r="CL6112" i="4"/>
  <c r="B6149" i="2" s="1"/>
  <c r="CL426" i="4"/>
  <c r="B463" i="2" s="1"/>
  <c r="B410" i="2"/>
  <c r="B450" i="2"/>
  <c r="B1239" i="2"/>
  <c r="B1325" i="2"/>
  <c r="B1356" i="2"/>
  <c r="B1219" i="2"/>
  <c r="B1306" i="2"/>
  <c r="B1352" i="2"/>
  <c r="B1432" i="2"/>
  <c r="B1214" i="2"/>
  <c r="B1290" i="2"/>
  <c r="B1448" i="2"/>
  <c r="B1418" i="2"/>
  <c r="B1438" i="2"/>
  <c r="B1262" i="2"/>
  <c r="B1312" i="2"/>
  <c r="B1390" i="2"/>
  <c r="B396" i="2"/>
  <c r="B414" i="2"/>
  <c r="B1335" i="2"/>
  <c r="B1408" i="2"/>
  <c r="B1269" i="2"/>
  <c r="B1377" i="2"/>
  <c r="B1322" i="2"/>
  <c r="B1369" i="2"/>
  <c r="B1373" i="2"/>
  <c r="BZ1430" i="4"/>
  <c r="B153" i="2"/>
  <c r="B452" i="2"/>
  <c r="B549" i="2"/>
  <c r="B765" i="2"/>
  <c r="BW1531" i="4"/>
  <c r="CA1531" i="4" s="1"/>
  <c r="CL1531" i="4" s="1"/>
  <c r="BZ1531" i="4"/>
  <c r="BW1627" i="4"/>
  <c r="CA1627" i="4" s="1"/>
  <c r="CL1627" i="4" s="1"/>
  <c r="BZ1627" i="4"/>
  <c r="BW1605" i="4"/>
  <c r="CA1605" i="4" s="1"/>
  <c r="CL1605" i="4" s="1"/>
  <c r="BZ1605" i="4"/>
  <c r="BW1583" i="4"/>
  <c r="CA1583" i="4" s="1"/>
  <c r="CL1583" i="4" s="1"/>
  <c r="BZ1583" i="4"/>
  <c r="BW1625" i="4"/>
  <c r="CA1625" i="4" s="1"/>
  <c r="CL1625" i="4" s="1"/>
  <c r="BZ1625" i="4"/>
  <c r="BW1595" i="4"/>
  <c r="CA1595" i="4" s="1"/>
  <c r="CL1595" i="4" s="1"/>
  <c r="BZ1595" i="4"/>
  <c r="BW1559" i="4"/>
  <c r="CA1559" i="4" s="1"/>
  <c r="CL1559" i="4" s="1"/>
  <c r="BZ1559" i="4"/>
  <c r="BW1509" i="4"/>
  <c r="CA1509" i="4" s="1"/>
  <c r="CL1509" i="4" s="1"/>
  <c r="BZ1509" i="4"/>
  <c r="BW1669" i="4"/>
  <c r="CA1669" i="4" s="1"/>
  <c r="CL1669" i="4" s="1"/>
  <c r="BZ1669" i="4"/>
  <c r="BW1497" i="4"/>
  <c r="CA1497" i="4" s="1"/>
  <c r="CL1497" i="4" s="1"/>
  <c r="BZ1497" i="4"/>
  <c r="BW1665" i="4"/>
  <c r="CA1665" i="4" s="1"/>
  <c r="CL1665" i="4" s="1"/>
  <c r="BZ1665" i="4"/>
  <c r="BW1539" i="4"/>
  <c r="CA1539" i="4" s="1"/>
  <c r="CL1539" i="4" s="1"/>
  <c r="BZ1539" i="4"/>
  <c r="BW1603" i="4"/>
  <c r="CA1603" i="4" s="1"/>
  <c r="CL1603" i="4" s="1"/>
  <c r="BZ1603" i="4"/>
  <c r="BW1667" i="4"/>
  <c r="CA1667" i="4" s="1"/>
  <c r="CL1667" i="4" s="1"/>
  <c r="BZ1667" i="4"/>
  <c r="BW1503" i="4"/>
  <c r="CA1503" i="4" s="1"/>
  <c r="CL1503" i="4" s="1"/>
  <c r="BZ1503" i="4"/>
  <c r="BW1639" i="4"/>
  <c r="CA1639" i="4" s="1"/>
  <c r="CL1639" i="4" s="1"/>
  <c r="BZ1639" i="4"/>
  <c r="BW1549" i="4"/>
  <c r="CA1549" i="4" s="1"/>
  <c r="CL1549" i="4" s="1"/>
  <c r="BZ1549" i="4"/>
  <c r="BW1613" i="4"/>
  <c r="CA1613" i="4" s="1"/>
  <c r="CL1613" i="4" s="1"/>
  <c r="BZ1613" i="4"/>
  <c r="BW1535" i="4"/>
  <c r="CA1535" i="4" s="1"/>
  <c r="CL1535" i="4" s="1"/>
  <c r="BZ1535" i="4"/>
  <c r="BW1663" i="4"/>
  <c r="CA1663" i="4" s="1"/>
  <c r="CL1663" i="4" s="1"/>
  <c r="BZ1663" i="4"/>
  <c r="BW1593" i="4"/>
  <c r="CA1593" i="4" s="1"/>
  <c r="CL1593" i="4" s="1"/>
  <c r="BZ1593" i="4"/>
  <c r="BW1681" i="4"/>
  <c r="CA1681" i="4" s="1"/>
  <c r="CL1681" i="4" s="1"/>
  <c r="BZ1681" i="4"/>
  <c r="BW1577" i="4"/>
  <c r="CA1577" i="4" s="1"/>
  <c r="CL1577" i="4" s="1"/>
  <c r="BZ1577" i="4"/>
  <c r="BW1515" i="4"/>
  <c r="CA1515" i="4" s="1"/>
  <c r="CL1515" i="4" s="1"/>
  <c r="BZ1515" i="4"/>
  <c r="BW1547" i="4"/>
  <c r="CA1547" i="4" s="1"/>
  <c r="CL1547" i="4" s="1"/>
  <c r="BZ1547" i="4"/>
  <c r="BW1579" i="4"/>
  <c r="CA1579" i="4" s="1"/>
  <c r="CL1579" i="4" s="1"/>
  <c r="BZ1579" i="4"/>
  <c r="BW1611" i="4"/>
  <c r="CA1611" i="4" s="1"/>
  <c r="CL1611" i="4" s="1"/>
  <c r="BZ1611" i="4"/>
  <c r="BW1643" i="4"/>
  <c r="CA1643" i="4" s="1"/>
  <c r="CL1643" i="4" s="1"/>
  <c r="BZ1643" i="4"/>
  <c r="BW1675" i="4"/>
  <c r="CA1675" i="4" s="1"/>
  <c r="CL1675" i="4" s="1"/>
  <c r="BZ1675" i="4"/>
  <c r="BW1527" i="4"/>
  <c r="CA1527" i="4" s="1"/>
  <c r="CL1527" i="4" s="1"/>
  <c r="BZ1527" i="4"/>
  <c r="BW1591" i="4"/>
  <c r="CA1591" i="4" s="1"/>
  <c r="CL1591" i="4" s="1"/>
  <c r="BZ1591" i="4"/>
  <c r="BW1655" i="4"/>
  <c r="CA1655" i="4" s="1"/>
  <c r="CL1655" i="4" s="1"/>
  <c r="BZ1655" i="4"/>
  <c r="BW1673" i="4"/>
  <c r="CA1673" i="4" s="1"/>
  <c r="CL1673" i="4" s="1"/>
  <c r="BZ1673" i="4"/>
  <c r="BW1525" i="4"/>
  <c r="CA1525" i="4" s="1"/>
  <c r="CL1525" i="4" s="1"/>
  <c r="BZ1525" i="4"/>
  <c r="BW1589" i="4"/>
  <c r="CA1589" i="4" s="1"/>
  <c r="CL1589" i="4" s="1"/>
  <c r="BZ1589" i="4"/>
  <c r="BW1653" i="4"/>
  <c r="CA1653" i="4" s="1"/>
  <c r="CL1653" i="4" s="1"/>
  <c r="BZ1653" i="4"/>
  <c r="BW1615" i="4"/>
  <c r="CA1615" i="4" s="1"/>
  <c r="CL1615" i="4" s="1"/>
  <c r="BZ1615" i="4"/>
  <c r="BW1521" i="4"/>
  <c r="CA1521" i="4" s="1"/>
  <c r="CL1521" i="4" s="1"/>
  <c r="BZ1521" i="4"/>
  <c r="BW1649" i="4"/>
  <c r="CA1649" i="4" s="1"/>
  <c r="CL1649" i="4" s="1"/>
  <c r="BZ1649" i="4"/>
  <c r="B290" i="2"/>
  <c r="BW1563" i="4"/>
  <c r="CA1563" i="4" s="1"/>
  <c r="CL1563" i="4" s="1"/>
  <c r="BZ1563" i="4"/>
  <c r="BW1623" i="4"/>
  <c r="CA1623" i="4" s="1"/>
  <c r="CL1623" i="4" s="1"/>
  <c r="BZ1623" i="4"/>
  <c r="BW1541" i="4"/>
  <c r="CA1541" i="4" s="1"/>
  <c r="CL1541" i="4" s="1"/>
  <c r="BZ1541" i="4"/>
  <c r="BW1637" i="4"/>
  <c r="CA1637" i="4" s="1"/>
  <c r="CL1637" i="4" s="1"/>
  <c r="BZ1637" i="4"/>
  <c r="BW1647" i="4"/>
  <c r="CA1647" i="4" s="1"/>
  <c r="CL1647" i="4" s="1"/>
  <c r="BZ1647" i="4"/>
  <c r="BW1537" i="4"/>
  <c r="CA1537" i="4" s="1"/>
  <c r="CL1537" i="4" s="1"/>
  <c r="BZ1537" i="4"/>
  <c r="BW1641" i="4"/>
  <c r="CA1641" i="4" s="1"/>
  <c r="CL1641" i="4" s="1"/>
  <c r="BZ1641" i="4"/>
  <c r="BW1434" i="4"/>
  <c r="CA1434" i="4" s="1"/>
  <c r="BZ1434" i="4"/>
  <c r="BW1507" i="4"/>
  <c r="CA1507" i="4" s="1"/>
  <c r="CL1507" i="4" s="1"/>
  <c r="BZ1507" i="4"/>
  <c r="BW1571" i="4"/>
  <c r="CA1571" i="4" s="1"/>
  <c r="CL1571" i="4" s="1"/>
  <c r="BZ1571" i="4"/>
  <c r="BW1635" i="4"/>
  <c r="CA1635" i="4" s="1"/>
  <c r="CL1635" i="4" s="1"/>
  <c r="BZ1635" i="4"/>
  <c r="BW1575" i="4"/>
  <c r="CA1575" i="4" s="1"/>
  <c r="CL1575" i="4" s="1"/>
  <c r="BZ1575" i="4"/>
  <c r="BW1517" i="4"/>
  <c r="CA1517" i="4" s="1"/>
  <c r="CL1517" i="4" s="1"/>
  <c r="BZ1517" i="4"/>
  <c r="BW1581" i="4"/>
  <c r="CA1581" i="4" s="1"/>
  <c r="CL1581" i="4" s="1"/>
  <c r="BZ1581" i="4"/>
  <c r="BW1645" i="4"/>
  <c r="CA1645" i="4" s="1"/>
  <c r="CL1645" i="4" s="1"/>
  <c r="BZ1645" i="4"/>
  <c r="BW1677" i="4"/>
  <c r="CA1677" i="4" s="1"/>
  <c r="CL1677" i="4" s="1"/>
  <c r="BZ1677" i="4"/>
  <c r="BW1599" i="4"/>
  <c r="CA1599" i="4" s="1"/>
  <c r="CL1599" i="4" s="1"/>
  <c r="BZ1599" i="4"/>
  <c r="BW1505" i="4"/>
  <c r="CA1505" i="4" s="1"/>
  <c r="CL1505" i="4" s="1"/>
  <c r="BZ1505" i="4"/>
  <c r="BW1553" i="4"/>
  <c r="CA1553" i="4" s="1"/>
  <c r="CL1553" i="4" s="1"/>
  <c r="BZ1553" i="4"/>
  <c r="BW1633" i="4"/>
  <c r="CA1633" i="4" s="1"/>
  <c r="CL1633" i="4" s="1"/>
  <c r="BZ1633" i="4"/>
  <c r="BW1557" i="4"/>
  <c r="CA1557" i="4" s="1"/>
  <c r="CL1557" i="4" s="1"/>
  <c r="BZ1557" i="4"/>
  <c r="BW1621" i="4"/>
  <c r="CA1621" i="4" s="1"/>
  <c r="CL1621" i="4" s="1"/>
  <c r="BZ1621" i="4"/>
  <c r="BW1551" i="4"/>
  <c r="CA1551" i="4" s="1"/>
  <c r="CL1551" i="4" s="1"/>
  <c r="BZ1551" i="4"/>
  <c r="BW1679" i="4"/>
  <c r="CA1679" i="4" s="1"/>
  <c r="CL1679" i="4" s="1"/>
  <c r="BZ1679" i="4"/>
  <c r="BW1561" i="4"/>
  <c r="CA1561" i="4" s="1"/>
  <c r="CL1561" i="4" s="1"/>
  <c r="BZ1561" i="4"/>
  <c r="BW1601" i="4"/>
  <c r="CA1601" i="4" s="1"/>
  <c r="CL1601" i="4" s="1"/>
  <c r="BZ1601" i="4"/>
  <c r="BW1511" i="4"/>
  <c r="CA1511" i="4" s="1"/>
  <c r="CL1511" i="4" s="1"/>
  <c r="BZ1511" i="4"/>
  <c r="BW1523" i="4"/>
  <c r="CA1523" i="4" s="1"/>
  <c r="CL1523" i="4" s="1"/>
  <c r="BZ1523" i="4"/>
  <c r="BW1555" i="4"/>
  <c r="CA1555" i="4" s="1"/>
  <c r="CL1555" i="4" s="1"/>
  <c r="BZ1555" i="4"/>
  <c r="BW1587" i="4"/>
  <c r="CA1587" i="4" s="1"/>
  <c r="CL1587" i="4" s="1"/>
  <c r="BZ1587" i="4"/>
  <c r="BW1619" i="4"/>
  <c r="CA1619" i="4" s="1"/>
  <c r="CL1619" i="4" s="1"/>
  <c r="BZ1619" i="4"/>
  <c r="BW1651" i="4"/>
  <c r="CA1651" i="4" s="1"/>
  <c r="CL1651" i="4" s="1"/>
  <c r="BZ1651" i="4"/>
  <c r="BW1683" i="4"/>
  <c r="CA1683" i="4" s="1"/>
  <c r="CL1683" i="4" s="1"/>
  <c r="BZ1683" i="4"/>
  <c r="BW1543" i="4"/>
  <c r="CA1543" i="4" s="1"/>
  <c r="CL1543" i="4" s="1"/>
  <c r="BZ1543" i="4"/>
  <c r="BW1607" i="4"/>
  <c r="CA1607" i="4" s="1"/>
  <c r="CL1607" i="4" s="1"/>
  <c r="BZ1607" i="4"/>
  <c r="BW1671" i="4"/>
  <c r="CA1671" i="4" s="1"/>
  <c r="CL1671" i="4" s="1"/>
  <c r="BZ1671" i="4"/>
  <c r="BW1501" i="4"/>
  <c r="CA1501" i="4" s="1"/>
  <c r="CL1501" i="4" s="1"/>
  <c r="BZ1501" i="4"/>
  <c r="BW1533" i="4"/>
  <c r="CA1533" i="4" s="1"/>
  <c r="CL1533" i="4" s="1"/>
  <c r="BZ1533" i="4"/>
  <c r="BW1565" i="4"/>
  <c r="CA1565" i="4" s="1"/>
  <c r="CL1565" i="4" s="1"/>
  <c r="BZ1565" i="4"/>
  <c r="BW1597" i="4"/>
  <c r="CA1597" i="4" s="1"/>
  <c r="CL1597" i="4" s="1"/>
  <c r="BZ1597" i="4"/>
  <c r="BW1629" i="4"/>
  <c r="CA1629" i="4" s="1"/>
  <c r="CL1629" i="4" s="1"/>
  <c r="BZ1629" i="4"/>
  <c r="BW1661" i="4"/>
  <c r="CA1661" i="4" s="1"/>
  <c r="CL1661" i="4" s="1"/>
  <c r="BZ1661" i="4"/>
  <c r="BW1495" i="4"/>
  <c r="CA1495" i="4" s="1"/>
  <c r="CL1495" i="4" s="1"/>
  <c r="BZ1495" i="4"/>
  <c r="BW1567" i="4"/>
  <c r="CA1567" i="4" s="1"/>
  <c r="CL1567" i="4" s="1"/>
  <c r="BZ1567" i="4"/>
  <c r="BW1631" i="4"/>
  <c r="CA1631" i="4" s="1"/>
  <c r="CL1631" i="4" s="1"/>
  <c r="BZ1631" i="4"/>
  <c r="BW1545" i="4"/>
  <c r="CA1545" i="4" s="1"/>
  <c r="CL1545" i="4" s="1"/>
  <c r="BZ1545" i="4"/>
  <c r="BW1529" i="4"/>
  <c r="CA1529" i="4" s="1"/>
  <c r="CL1529" i="4" s="1"/>
  <c r="BZ1529" i="4"/>
  <c r="BW1569" i="4"/>
  <c r="CA1569" i="4" s="1"/>
  <c r="CL1569" i="4" s="1"/>
  <c r="BZ1569" i="4"/>
  <c r="BW1617" i="4"/>
  <c r="CA1617" i="4" s="1"/>
  <c r="CL1617" i="4" s="1"/>
  <c r="BZ1617" i="4"/>
  <c r="BW1657" i="4"/>
  <c r="CA1657" i="4" s="1"/>
  <c r="CL1657" i="4" s="1"/>
  <c r="BZ1657" i="4"/>
  <c r="BW1513" i="4"/>
  <c r="CA1513" i="4" s="1"/>
  <c r="CL1513" i="4" s="1"/>
  <c r="BZ1513" i="4"/>
  <c r="B392" i="2"/>
  <c r="B360" i="2"/>
  <c r="B257" i="2"/>
  <c r="B1011" i="2"/>
  <c r="B1129" i="2"/>
  <c r="BW1499" i="4"/>
  <c r="CA1499" i="4" s="1"/>
  <c r="CL1499" i="4" s="1"/>
  <c r="BZ1499" i="4"/>
  <c r="BW1659" i="4"/>
  <c r="CA1659" i="4" s="1"/>
  <c r="CL1659" i="4" s="1"/>
  <c r="BZ1659" i="4"/>
  <c r="BW1609" i="4"/>
  <c r="CA1609" i="4" s="1"/>
  <c r="CL1609" i="4" s="1"/>
  <c r="BZ1609" i="4"/>
  <c r="BW1573" i="4"/>
  <c r="CA1573" i="4" s="1"/>
  <c r="CL1573" i="4" s="1"/>
  <c r="BZ1573" i="4"/>
  <c r="BW1519" i="4"/>
  <c r="CA1519" i="4" s="1"/>
  <c r="CL1519" i="4" s="1"/>
  <c r="BZ1519" i="4"/>
  <c r="BW1585" i="4"/>
  <c r="CA1585" i="4" s="1"/>
  <c r="CL1585" i="4" s="1"/>
  <c r="BZ1585" i="4"/>
  <c r="B811" i="2"/>
  <c r="B2670" i="2"/>
  <c r="B3065" i="2"/>
  <c r="B3441" i="2"/>
  <c r="B1729" i="2"/>
  <c r="B763" i="2"/>
  <c r="B307" i="2"/>
  <c r="BU31" i="4"/>
  <c r="BT30" i="4"/>
  <c r="CC1493" i="4"/>
  <c r="CD1493" i="4" s="1"/>
  <c r="CI1493" i="4" s="1"/>
  <c r="CE1493" i="4"/>
  <c r="CF1493" i="4" s="1"/>
  <c r="CJ1493" i="4" s="1"/>
  <c r="B1394" i="2"/>
  <c r="B1250" i="2"/>
  <c r="B1221" i="2"/>
  <c r="B1256" i="2"/>
  <c r="B1371" i="2"/>
  <c r="B1213" i="2"/>
  <c r="B1392" i="2"/>
  <c r="B1215" i="2"/>
  <c r="B1451" i="2"/>
  <c r="B1429" i="2"/>
  <c r="B198" i="2"/>
  <c r="B1295" i="2"/>
  <c r="B1261" i="2"/>
  <c r="B1434" i="2"/>
  <c r="B1405" i="2"/>
  <c r="B454" i="2"/>
  <c r="B87" i="2"/>
  <c r="B151" i="2"/>
  <c r="B759" i="2"/>
  <c r="B997" i="2"/>
  <c r="B107" i="2"/>
  <c r="B98" i="2"/>
  <c r="B81" i="2"/>
  <c r="B374" i="2"/>
  <c r="B1027" i="2"/>
  <c r="B503" i="2"/>
  <c r="B1082" i="2"/>
  <c r="B814" i="2"/>
  <c r="B1157" i="2"/>
  <c r="B1189" i="2"/>
  <c r="B542" i="2"/>
  <c r="B603" i="2"/>
  <c r="B874" i="2"/>
  <c r="B938" i="2"/>
  <c r="B1135" i="2"/>
  <c r="B263" i="2"/>
  <c r="B429" i="2"/>
  <c r="B213" i="2"/>
  <c r="B325" i="2"/>
  <c r="B579" i="2"/>
  <c r="B616" i="2"/>
  <c r="B712" i="2"/>
  <c r="B761" i="2"/>
  <c r="B866" i="2"/>
  <c r="B977" i="2"/>
  <c r="B740" i="2"/>
  <c r="B934" i="2"/>
  <c r="B1099" i="2"/>
  <c r="B529" i="2"/>
  <c r="B592" i="2"/>
  <c r="B802" i="2"/>
  <c r="B924" i="2"/>
  <c r="B6177" i="2"/>
  <c r="B578" i="2"/>
  <c r="B1012" i="2"/>
  <c r="B1132" i="2"/>
  <c r="B1182" i="2"/>
  <c r="B155" i="2"/>
  <c r="B330" i="2"/>
  <c r="B140" i="2"/>
  <c r="B361" i="2"/>
  <c r="B483" i="2"/>
  <c r="B742" i="2"/>
  <c r="B901" i="2"/>
  <c r="B524" i="2"/>
  <c r="B987" i="2"/>
  <c r="B1061" i="2"/>
  <c r="B1080" i="2"/>
  <c r="B1112" i="2"/>
  <c r="B565" i="2"/>
  <c r="B302" i="2"/>
  <c r="B209" i="2"/>
  <c r="B125" i="2"/>
  <c r="B159" i="2"/>
  <c r="B218" i="2"/>
  <c r="B251" i="2"/>
  <c r="B948" i="2"/>
  <c r="B1001" i="2"/>
  <c r="B822" i="2"/>
  <c r="B558" i="2"/>
  <c r="B132" i="2"/>
  <c r="B826" i="2"/>
  <c r="B1177" i="2"/>
  <c r="B852" i="2"/>
  <c r="B1013" i="2"/>
  <c r="B373" i="2"/>
  <c r="B473" i="2"/>
  <c r="B700" i="2"/>
  <c r="B1147" i="2"/>
  <c r="B1179" i="2"/>
  <c r="B717" i="2"/>
  <c r="B910" i="2"/>
  <c r="B1069" i="2"/>
  <c r="B1085" i="2"/>
  <c r="B1101" i="2"/>
  <c r="B602" i="2"/>
  <c r="B730" i="2"/>
  <c r="B498" i="2"/>
  <c r="B803" i="2"/>
  <c r="B1037" i="2"/>
  <c r="B1148" i="2"/>
  <c r="B1180" i="2"/>
  <c r="B1146" i="2"/>
  <c r="B850" i="2"/>
  <c r="B1023" i="2"/>
  <c r="B264" i="2"/>
  <c r="B85" i="2"/>
  <c r="B134" i="2"/>
  <c r="B96" i="2"/>
  <c r="B527" i="2"/>
  <c r="B909" i="2"/>
  <c r="B788" i="2"/>
  <c r="B1034" i="2"/>
  <c r="B732" i="2"/>
  <c r="B141" i="2"/>
  <c r="B428" i="2"/>
  <c r="B61" i="2"/>
  <c r="B479" i="2"/>
  <c r="B129" i="2"/>
  <c r="B177" i="2"/>
  <c r="B580" i="2"/>
  <c r="B777" i="2"/>
  <c r="B809" i="2"/>
  <c r="B1165" i="2"/>
  <c r="B484" i="2"/>
  <c r="B6201" i="2"/>
  <c r="B84" i="2"/>
  <c r="B287" i="2"/>
  <c r="B366" i="2"/>
  <c r="B114" i="2"/>
  <c r="B266" i="2"/>
  <c r="B119" i="2"/>
  <c r="B314" i="2"/>
  <c r="B375" i="2"/>
  <c r="B227" i="2"/>
  <c r="B349" i="2"/>
  <c r="B656" i="2"/>
  <c r="B1049" i="2"/>
  <c r="B1167" i="2"/>
  <c r="B617" i="2"/>
  <c r="B681" i="2"/>
  <c r="B713" i="2"/>
  <c r="B1042" i="2"/>
  <c r="B465" i="2"/>
  <c r="B545" i="2"/>
  <c r="B630" i="2"/>
  <c r="B662" i="2"/>
  <c r="B774" i="2"/>
  <c r="B881" i="2"/>
  <c r="B1033" i="2"/>
  <c r="B823" i="2"/>
  <c r="B1158" i="2"/>
  <c r="B128" i="2"/>
  <c r="B164" i="2"/>
  <c r="B221" i="2"/>
  <c r="B160" i="2"/>
  <c r="B262" i="2"/>
  <c r="B753" i="2"/>
  <c r="B461" i="2"/>
  <c r="B992" i="2"/>
  <c r="B1084" i="2"/>
  <c r="B1100" i="2"/>
  <c r="B427" i="2"/>
  <c r="B873" i="2"/>
  <c r="B1008" i="2"/>
  <c r="B1185" i="2"/>
  <c r="B671" i="2"/>
  <c r="B736" i="2"/>
  <c r="B879" i="2"/>
  <c r="B941" i="2"/>
  <c r="B6195" i="2"/>
  <c r="B149" i="2"/>
  <c r="B385" i="2"/>
  <c r="B445" i="2"/>
  <c r="B88" i="2"/>
  <c r="B475" i="2"/>
  <c r="B676" i="2"/>
  <c r="B708" i="2"/>
  <c r="B462" i="2"/>
  <c r="B544" i="2"/>
  <c r="B661" i="2"/>
  <c r="B1073" i="2"/>
  <c r="B876" i="2"/>
  <c r="B944" i="2"/>
  <c r="B507" i="2"/>
  <c r="B570" i="2"/>
  <c r="B969" i="2"/>
  <c r="B1188" i="2"/>
  <c r="B1154" i="2"/>
  <c r="B1186" i="2"/>
  <c r="B6186" i="2"/>
  <c r="B846" i="2"/>
  <c r="B254" i="2"/>
  <c r="B110" i="2"/>
  <c r="B53" i="2"/>
  <c r="B211" i="2"/>
  <c r="B118" i="2"/>
  <c r="B75" i="2"/>
  <c r="B783" i="2"/>
  <c r="B856" i="2"/>
  <c r="B205" i="2"/>
  <c r="B6178" i="2"/>
  <c r="B126" i="2"/>
  <c r="B1399" i="2"/>
  <c r="B1340" i="2"/>
  <c r="B1216" i="2"/>
  <c r="B1409" i="2"/>
  <c r="B1439" i="2"/>
  <c r="B1416" i="2"/>
  <c r="B1243" i="2"/>
  <c r="B1226" i="2"/>
  <c r="B1379" i="2"/>
  <c r="B1266" i="2"/>
  <c r="B1210" i="2"/>
  <c r="B1359" i="2"/>
  <c r="B412" i="2"/>
  <c r="B303" i="2"/>
  <c r="B190" i="2"/>
  <c r="B353" i="2"/>
  <c r="B65" i="2"/>
  <c r="B111" i="2"/>
  <c r="B381" i="2"/>
  <c r="B93" i="2"/>
  <c r="B437" i="2"/>
  <c r="B328" i="2"/>
  <c r="B406" i="2"/>
  <c r="B154" i="2"/>
  <c r="B395" i="2"/>
  <c r="B792" i="2"/>
  <c r="B824" i="2"/>
  <c r="B896" i="2"/>
  <c r="B589" i="2"/>
  <c r="B817" i="2"/>
  <c r="B858" i="2"/>
  <c r="B931" i="2"/>
  <c r="B1029" i="2"/>
  <c r="B1074" i="2"/>
  <c r="B1090" i="2"/>
  <c r="B762" i="2"/>
  <c r="B1043" i="2"/>
  <c r="B499" i="2"/>
  <c r="B6175" i="2"/>
  <c r="B1143" i="2"/>
  <c r="B137" i="2"/>
  <c r="B326" i="2"/>
  <c r="B331" i="2"/>
  <c r="B259" i="2"/>
  <c r="B600" i="2"/>
  <c r="B849" i="2"/>
  <c r="B877" i="2"/>
  <c r="B945" i="2"/>
  <c r="B998" i="2"/>
  <c r="B1064" i="2"/>
  <c r="B520" i="2"/>
  <c r="B689" i="2"/>
  <c r="B721" i="2"/>
  <c r="B954" i="2"/>
  <c r="B1091" i="2"/>
  <c r="B1107" i="2"/>
  <c r="B504" i="2"/>
  <c r="B638" i="2"/>
  <c r="B746" i="2"/>
  <c r="B851" i="2"/>
  <c r="B1048" i="2"/>
  <c r="B468" i="2"/>
  <c r="B799" i="2"/>
  <c r="B989" i="2"/>
  <c r="B1200" i="2"/>
  <c r="B1166" i="2"/>
  <c r="B247" i="2"/>
  <c r="B350" i="2"/>
  <c r="B421" i="2"/>
  <c r="B486" i="2"/>
  <c r="B135" i="2"/>
  <c r="B253" i="2"/>
  <c r="B165" i="2"/>
  <c r="B329" i="2"/>
  <c r="B551" i="2"/>
  <c r="B772" i="2"/>
  <c r="B1066" i="2"/>
  <c r="B797" i="2"/>
  <c r="B829" i="2"/>
  <c r="B968" i="2"/>
  <c r="B1006" i="2"/>
  <c r="B1104" i="2"/>
  <c r="B593" i="2"/>
  <c r="B1036" i="2"/>
  <c r="B711" i="2"/>
  <c r="B747" i="2"/>
  <c r="B973" i="2"/>
  <c r="B1041" i="2"/>
  <c r="B6203" i="2"/>
  <c r="B6205" i="2"/>
  <c r="B157" i="2"/>
  <c r="B255" i="2"/>
  <c r="B401" i="2"/>
  <c r="B113" i="2"/>
  <c r="B433" i="2"/>
  <c r="B523" i="2"/>
  <c r="B620" i="2"/>
  <c r="B652" i="2"/>
  <c r="B716" i="2"/>
  <c r="B766" i="2"/>
  <c r="B936" i="2"/>
  <c r="B502" i="2"/>
  <c r="B605" i="2"/>
  <c r="B637" i="2"/>
  <c r="B735" i="2"/>
  <c r="B956" i="2"/>
  <c r="B1109" i="2"/>
  <c r="B497" i="2"/>
  <c r="B650" i="2"/>
  <c r="B682" i="2"/>
  <c r="B714" i="2"/>
  <c r="B837" i="2"/>
  <c r="B522" i="2"/>
  <c r="B787" i="2"/>
  <c r="B1164" i="2"/>
  <c r="B1196" i="2"/>
  <c r="B1122" i="2"/>
  <c r="B1162" i="2"/>
  <c r="B191" i="2"/>
  <c r="B293" i="2"/>
  <c r="B246" i="2"/>
  <c r="B94" i="2"/>
  <c r="B272" i="2"/>
  <c r="B348" i="2"/>
  <c r="B226" i="2"/>
  <c r="B203" i="2"/>
  <c r="B359" i="2"/>
  <c r="B815" i="2"/>
  <c r="B820" i="2"/>
  <c r="B964" i="2"/>
  <c r="B867" i="2"/>
  <c r="B554" i="2"/>
  <c r="B276" i="2"/>
  <c r="B248" i="2"/>
  <c r="B1220" i="2"/>
  <c r="B1283" i="2"/>
  <c r="B1456" i="2"/>
  <c r="B1458" i="2"/>
  <c r="B1320" i="2"/>
  <c r="B1395" i="2"/>
  <c r="B1370" i="2"/>
  <c r="B1288" i="2"/>
  <c r="B1382" i="2"/>
  <c r="B1275" i="2"/>
  <c r="B1440" i="2"/>
  <c r="B1264" i="2"/>
  <c r="B1460" i="2"/>
  <c r="B1403" i="2"/>
  <c r="B1289" i="2"/>
  <c r="B1241" i="2"/>
  <c r="B1237" i="2"/>
  <c r="B1365" i="2"/>
  <c r="B380" i="2"/>
  <c r="B105" i="2"/>
  <c r="B322" i="2"/>
  <c r="B241" i="2"/>
  <c r="B367" i="2"/>
  <c r="B76" i="2"/>
  <c r="B318" i="2"/>
  <c r="B397" i="2"/>
  <c r="B265" i="2"/>
  <c r="B271" i="2"/>
  <c r="B354" i="2"/>
  <c r="B62" i="2"/>
  <c r="B108" i="2"/>
  <c r="B338" i="2"/>
  <c r="B832" i="2"/>
  <c r="B492" i="2"/>
  <c r="B940" i="2"/>
  <c r="B984" i="2"/>
  <c r="B900" i="2"/>
  <c r="B526" i="2"/>
  <c r="B595" i="2"/>
  <c r="B927" i="2"/>
  <c r="B1009" i="2"/>
  <c r="B233" i="2"/>
  <c r="B398" i="2"/>
  <c r="B176" i="2"/>
  <c r="B347" i="2"/>
  <c r="B407" i="2"/>
  <c r="B563" i="2"/>
  <c r="B888" i="2"/>
  <c r="B1017" i="2"/>
  <c r="B459" i="2"/>
  <c r="B665" i="2"/>
  <c r="B697" i="2"/>
  <c r="B926" i="2"/>
  <c r="B1079" i="2"/>
  <c r="B1111" i="2"/>
  <c r="B513" i="2"/>
  <c r="B710" i="2"/>
  <c r="B790" i="2"/>
  <c r="B863" i="2"/>
  <c r="B913" i="2"/>
  <c r="B976" i="2"/>
  <c r="B485" i="2"/>
  <c r="B919" i="2"/>
  <c r="B1005" i="2"/>
  <c r="B6176" i="2"/>
  <c r="B1144" i="2"/>
  <c r="B6206" i="2"/>
  <c r="B178" i="2"/>
  <c r="B321" i="2"/>
  <c r="B152" i="2"/>
  <c r="B409" i="2"/>
  <c r="B474" i="2"/>
  <c r="B489" i="2"/>
  <c r="B880" i="2"/>
  <c r="B951" i="2"/>
  <c r="B805" i="2"/>
  <c r="B918" i="2"/>
  <c r="B738" i="2"/>
  <c r="B905" i="2"/>
  <c r="B1169" i="2"/>
  <c r="B518" i="2"/>
  <c r="B583" i="2"/>
  <c r="B985" i="2"/>
  <c r="B6179" i="2"/>
  <c r="B1117" i="2"/>
  <c r="B6181" i="2"/>
  <c r="B343" i="2"/>
  <c r="B67" i="2"/>
  <c r="B378" i="2"/>
  <c r="B961" i="2"/>
  <c r="B1203" i="2"/>
  <c r="B511" i="2"/>
  <c r="B576" i="2"/>
  <c r="B902" i="2"/>
  <c r="B1010" i="2"/>
  <c r="B1081" i="2"/>
  <c r="B1097" i="2"/>
  <c r="B626" i="2"/>
  <c r="B722" i="2"/>
  <c r="B859" i="2"/>
  <c r="B996" i="2"/>
  <c r="B760" i="2"/>
  <c r="B1026" i="2"/>
  <c r="B1126" i="2"/>
  <c r="B1202" i="2"/>
  <c r="B6202" i="2"/>
  <c r="B457" i="2"/>
  <c r="B1031" i="2"/>
  <c r="B312" i="2"/>
  <c r="B285" i="2"/>
  <c r="B168" i="2"/>
  <c r="B352" i="2"/>
  <c r="B256" i="2"/>
  <c r="B195" i="2"/>
  <c r="B289" i="2"/>
  <c r="B250" i="2"/>
  <c r="B219" i="2"/>
  <c r="B179" i="2"/>
  <c r="BW1430" i="4"/>
  <c r="CA1430" i="4" s="1"/>
  <c r="BZ1442" i="4"/>
  <c r="F20" i="4"/>
  <c r="E20" i="4" s="1"/>
  <c r="E32" i="4"/>
  <c r="D17" i="4"/>
  <c r="D61" i="4"/>
  <c r="I61" i="4" s="1"/>
  <c r="N61" i="4" s="1"/>
  <c r="S61" i="4" s="1"/>
  <c r="X61" i="4" s="1"/>
  <c r="AC61" i="4" s="1"/>
  <c r="AH61" i="4" s="1"/>
  <c r="AM61" i="4" s="1"/>
  <c r="AR61" i="4" s="1"/>
  <c r="AW61" i="4" s="1"/>
  <c r="BB61" i="4" s="1"/>
  <c r="BG61" i="4" s="1"/>
  <c r="BL61" i="4" s="1"/>
  <c r="D53" i="4"/>
  <c r="I53" i="4" s="1"/>
  <c r="N53" i="4" s="1"/>
  <c r="S53" i="4" s="1"/>
  <c r="X53" i="4" s="1"/>
  <c r="AC53" i="4" s="1"/>
  <c r="AH53" i="4" s="1"/>
  <c r="AM53" i="4" s="1"/>
  <c r="AR53" i="4" s="1"/>
  <c r="AW53" i="4" s="1"/>
  <c r="BB53" i="4" s="1"/>
  <c r="BG53" i="4" s="1"/>
  <c r="BL53" i="4" s="1"/>
  <c r="D45" i="4"/>
  <c r="I45" i="4" s="1"/>
  <c r="N45" i="4" s="1"/>
  <c r="S45" i="4" s="1"/>
  <c r="X45" i="4" s="1"/>
  <c r="AC45" i="4" s="1"/>
  <c r="AH45" i="4" s="1"/>
  <c r="AM45" i="4" s="1"/>
  <c r="AR45" i="4" s="1"/>
  <c r="AW45" i="4" s="1"/>
  <c r="BB45" i="4" s="1"/>
  <c r="BG45" i="4" s="1"/>
  <c r="BL45" i="4" s="1"/>
  <c r="D37" i="4"/>
  <c r="I37" i="4" s="1"/>
  <c r="N37" i="4" s="1"/>
  <c r="S37" i="4" s="1"/>
  <c r="X37" i="4" s="1"/>
  <c r="AC37" i="4" s="1"/>
  <c r="AH37" i="4" s="1"/>
  <c r="AM37" i="4" s="1"/>
  <c r="AR37" i="4" s="1"/>
  <c r="AW37" i="4" s="1"/>
  <c r="BB37" i="4" s="1"/>
  <c r="BG37" i="4" s="1"/>
  <c r="BL37" i="4" s="1"/>
  <c r="D29" i="4"/>
  <c r="I29" i="4" s="1"/>
  <c r="N29" i="4" s="1"/>
  <c r="S29" i="4" s="1"/>
  <c r="X29" i="4" s="1"/>
  <c r="AC29" i="4" s="1"/>
  <c r="AH29" i="4" s="1"/>
  <c r="AM29" i="4" s="1"/>
  <c r="AR29" i="4" s="1"/>
  <c r="AW29" i="4" s="1"/>
  <c r="BB29" i="4" s="1"/>
  <c r="BG29" i="4" s="1"/>
  <c r="BL29" i="4" s="1"/>
  <c r="D21" i="4"/>
  <c r="I21" i="4" s="1"/>
  <c r="N21" i="4" s="1"/>
  <c r="S21" i="4" s="1"/>
  <c r="X21" i="4" s="1"/>
  <c r="AC21" i="4" s="1"/>
  <c r="AH21" i="4" s="1"/>
  <c r="AM21" i="4" s="1"/>
  <c r="AR21" i="4" s="1"/>
  <c r="AW21" i="4" s="1"/>
  <c r="BB21" i="4" s="1"/>
  <c r="BG21" i="4" s="1"/>
  <c r="BL21" i="4" s="1"/>
  <c r="D57" i="4"/>
  <c r="I57" i="4" s="1"/>
  <c r="N57" i="4" s="1"/>
  <c r="S57" i="4" s="1"/>
  <c r="X57" i="4" s="1"/>
  <c r="AC57" i="4" s="1"/>
  <c r="AH57" i="4" s="1"/>
  <c r="AM57" i="4" s="1"/>
  <c r="AR57" i="4" s="1"/>
  <c r="AW57" i="4" s="1"/>
  <c r="BB57" i="4" s="1"/>
  <c r="BG57" i="4" s="1"/>
  <c r="BL57" i="4" s="1"/>
  <c r="D49" i="4"/>
  <c r="I49" i="4" s="1"/>
  <c r="N49" i="4" s="1"/>
  <c r="S49" i="4" s="1"/>
  <c r="X49" i="4" s="1"/>
  <c r="AC49" i="4" s="1"/>
  <c r="AH49" i="4" s="1"/>
  <c r="AM49" i="4" s="1"/>
  <c r="AR49" i="4" s="1"/>
  <c r="AW49" i="4" s="1"/>
  <c r="BB49" i="4" s="1"/>
  <c r="BG49" i="4" s="1"/>
  <c r="BL49" i="4" s="1"/>
  <c r="D41" i="4"/>
  <c r="I41" i="4" s="1"/>
  <c r="N41" i="4" s="1"/>
  <c r="S41" i="4" s="1"/>
  <c r="X41" i="4" s="1"/>
  <c r="AC41" i="4" s="1"/>
  <c r="AH41" i="4" s="1"/>
  <c r="AM41" i="4" s="1"/>
  <c r="AR41" i="4" s="1"/>
  <c r="AW41" i="4" s="1"/>
  <c r="BB41" i="4" s="1"/>
  <c r="BG41" i="4" s="1"/>
  <c r="BL41" i="4" s="1"/>
  <c r="I33" i="4"/>
  <c r="N33" i="4" s="1"/>
  <c r="S33" i="4" s="1"/>
  <c r="X33" i="4" s="1"/>
  <c r="AC33" i="4" s="1"/>
  <c r="AH33" i="4" s="1"/>
  <c r="AM33" i="4" s="1"/>
  <c r="AR33" i="4" s="1"/>
  <c r="AW33" i="4" s="1"/>
  <c r="BB33" i="4" s="1"/>
  <c r="BG33" i="4" s="1"/>
  <c r="BL33" i="4" s="1"/>
  <c r="D25" i="4"/>
  <c r="I25" i="4" s="1"/>
  <c r="N25" i="4" s="1"/>
  <c r="S25" i="4" s="1"/>
  <c r="X25" i="4" s="1"/>
  <c r="AC25" i="4" s="1"/>
  <c r="AH25" i="4" s="1"/>
  <c r="AM25" i="4" s="1"/>
  <c r="AR25" i="4" s="1"/>
  <c r="AW25" i="4" s="1"/>
  <c r="BB25" i="4" s="1"/>
  <c r="BG25" i="4" s="1"/>
  <c r="BL25" i="4" s="1"/>
  <c r="B1483" i="5" l="1"/>
  <c r="B1482" i="7"/>
  <c r="B1481" i="6"/>
  <c r="C1483" i="5"/>
  <c r="C1482" i="7"/>
  <c r="C1481" i="6"/>
  <c r="CE1434" i="4"/>
  <c r="CF1434" i="4" s="1"/>
  <c r="CJ1434" i="4" s="1"/>
  <c r="CC1434" i="4"/>
  <c r="CD1434" i="4" s="1"/>
  <c r="CI1434" i="4" s="1"/>
  <c r="CC1539" i="4"/>
  <c r="CD1539" i="4" s="1"/>
  <c r="CI1539" i="4" s="1"/>
  <c r="CE1611" i="4"/>
  <c r="CF1611" i="4" s="1"/>
  <c r="CJ1611" i="4" s="1"/>
  <c r="CE1589" i="4"/>
  <c r="CF1589" i="4" s="1"/>
  <c r="CJ1589" i="4" s="1"/>
  <c r="CC1577" i="4"/>
  <c r="CD1577" i="4" s="1"/>
  <c r="CI1577" i="4" s="1"/>
  <c r="CE1591" i="4"/>
  <c r="CF1591" i="4" s="1"/>
  <c r="CJ1591" i="4" s="1"/>
  <c r="CC1521" i="4"/>
  <c r="CD1521" i="4" s="1"/>
  <c r="CI1521" i="4" s="1"/>
  <c r="CE1551" i="4"/>
  <c r="CF1551" i="4" s="1"/>
  <c r="CJ1551" i="4" s="1"/>
  <c r="CC1599" i="4"/>
  <c r="CD1599" i="4" s="1"/>
  <c r="CI1599" i="4" s="1"/>
  <c r="CE1521" i="4"/>
  <c r="CF1521" i="4" s="1"/>
  <c r="CJ1521" i="4" s="1"/>
  <c r="CE1557" i="4"/>
  <c r="CF1557" i="4" s="1"/>
  <c r="CJ1557" i="4" s="1"/>
  <c r="CC1589" i="4"/>
  <c r="CD1589" i="4" s="1"/>
  <c r="CI1589" i="4" s="1"/>
  <c r="CE1673" i="4"/>
  <c r="CF1673" i="4" s="1"/>
  <c r="CJ1673" i="4" s="1"/>
  <c r="CC1675" i="4"/>
  <c r="CD1675" i="4" s="1"/>
  <c r="CI1675" i="4" s="1"/>
  <c r="CC1547" i="4"/>
  <c r="CD1547" i="4" s="1"/>
  <c r="CI1547" i="4" s="1"/>
  <c r="CE1679" i="4"/>
  <c r="CF1679" i="4" s="1"/>
  <c r="CJ1679" i="4" s="1"/>
  <c r="CC1673" i="4"/>
  <c r="CD1673" i="4" s="1"/>
  <c r="CI1673" i="4" s="1"/>
  <c r="CE1675" i="4"/>
  <c r="CF1675" i="4" s="1"/>
  <c r="CJ1675" i="4" s="1"/>
  <c r="CE1547" i="4"/>
  <c r="CF1547" i="4" s="1"/>
  <c r="CJ1547" i="4" s="1"/>
  <c r="CC1591" i="4"/>
  <c r="CD1591" i="4" s="1"/>
  <c r="CI1591" i="4" s="1"/>
  <c r="CC1611" i="4"/>
  <c r="CD1611" i="4" s="1"/>
  <c r="CI1611" i="4" s="1"/>
  <c r="CE1577" i="4"/>
  <c r="CF1577" i="4" s="1"/>
  <c r="CJ1577" i="4" s="1"/>
  <c r="CC1535" i="4"/>
  <c r="CD1535" i="4" s="1"/>
  <c r="CI1535" i="4" s="1"/>
  <c r="CC1549" i="4"/>
  <c r="CD1549" i="4" s="1"/>
  <c r="CI1549" i="4" s="1"/>
  <c r="CE1593" i="4"/>
  <c r="CF1593" i="4" s="1"/>
  <c r="CJ1593" i="4" s="1"/>
  <c r="CE1559" i="4"/>
  <c r="CF1559" i="4" s="1"/>
  <c r="CJ1559" i="4" s="1"/>
  <c r="CE1535" i="4"/>
  <c r="CF1535" i="4" s="1"/>
  <c r="CJ1535" i="4" s="1"/>
  <c r="CE1549" i="4"/>
  <c r="CF1549" i="4" s="1"/>
  <c r="CJ1549" i="4" s="1"/>
  <c r="CC1531" i="4"/>
  <c r="CD1531" i="4" s="1"/>
  <c r="CI1531" i="4" s="1"/>
  <c r="CC1593" i="4"/>
  <c r="CD1593" i="4" s="1"/>
  <c r="CI1593" i="4" s="1"/>
  <c r="CE1531" i="4"/>
  <c r="CF1531" i="4" s="1"/>
  <c r="CJ1531" i="4" s="1"/>
  <c r="CE1583" i="4"/>
  <c r="CF1583" i="4" s="1"/>
  <c r="CJ1583" i="4" s="1"/>
  <c r="CE1665" i="4"/>
  <c r="CF1665" i="4" s="1"/>
  <c r="CJ1665" i="4" s="1"/>
  <c r="CE1639" i="4"/>
  <c r="CF1639" i="4" s="1"/>
  <c r="CJ1639" i="4" s="1"/>
  <c r="CC1583" i="4"/>
  <c r="CD1583" i="4" s="1"/>
  <c r="CI1583" i="4" s="1"/>
  <c r="CC1667" i="4"/>
  <c r="CD1667" i="4" s="1"/>
  <c r="CI1667" i="4" s="1"/>
  <c r="CC1665" i="4"/>
  <c r="CD1665" i="4" s="1"/>
  <c r="CI1665" i="4" s="1"/>
  <c r="CC1639" i="4"/>
  <c r="CD1639" i="4" s="1"/>
  <c r="CI1639" i="4" s="1"/>
  <c r="CE1539" i="4"/>
  <c r="CF1539" i="4" s="1"/>
  <c r="CJ1539" i="4" s="1"/>
  <c r="CE1669" i="4"/>
  <c r="CF1669" i="4" s="1"/>
  <c r="CJ1669" i="4" s="1"/>
  <c r="CC1559" i="4"/>
  <c r="CD1559" i="4" s="1"/>
  <c r="CI1559" i="4" s="1"/>
  <c r="CC1545" i="4"/>
  <c r="CD1545" i="4" s="1"/>
  <c r="CI1545" i="4" s="1"/>
  <c r="CE1667" i="4"/>
  <c r="CF1667" i="4" s="1"/>
  <c r="CJ1667" i="4" s="1"/>
  <c r="CC1669" i="4"/>
  <c r="CD1669" i="4" s="1"/>
  <c r="CI1669" i="4" s="1"/>
  <c r="BW1446" i="4"/>
  <c r="CA1446" i="4" s="1"/>
  <c r="CE1567" i="4"/>
  <c r="CF1567" i="4" s="1"/>
  <c r="CJ1567" i="4" s="1"/>
  <c r="CE1563" i="4"/>
  <c r="CF1563" i="4" s="1"/>
  <c r="CJ1563" i="4" s="1"/>
  <c r="CE1657" i="4"/>
  <c r="CF1657" i="4" s="1"/>
  <c r="CJ1657" i="4" s="1"/>
  <c r="CE1555" i="4"/>
  <c r="CF1555" i="4" s="1"/>
  <c r="CJ1555" i="4" s="1"/>
  <c r="CC1511" i="4"/>
  <c r="CD1511" i="4" s="1"/>
  <c r="CI1511" i="4" s="1"/>
  <c r="CE1677" i="4"/>
  <c r="CF1677" i="4" s="1"/>
  <c r="CJ1677" i="4" s="1"/>
  <c r="CC1569" i="4"/>
  <c r="CD1569" i="4" s="1"/>
  <c r="CI1569" i="4" s="1"/>
  <c r="CC1607" i="4"/>
  <c r="CD1607" i="4" s="1"/>
  <c r="CI1607" i="4" s="1"/>
  <c r="CC1561" i="4"/>
  <c r="CD1561" i="4" s="1"/>
  <c r="CI1561" i="4" s="1"/>
  <c r="CE1581" i="4"/>
  <c r="CF1581" i="4" s="1"/>
  <c r="CJ1581" i="4" s="1"/>
  <c r="CE1635" i="4"/>
  <c r="CF1635" i="4" s="1"/>
  <c r="CJ1635" i="4" s="1"/>
  <c r="CE1507" i="4"/>
  <c r="CF1507" i="4" s="1"/>
  <c r="CJ1507" i="4" s="1"/>
  <c r="CC1537" i="4"/>
  <c r="CD1537" i="4" s="1"/>
  <c r="CI1537" i="4" s="1"/>
  <c r="CC1553" i="4"/>
  <c r="CD1553" i="4" s="1"/>
  <c r="CI1553" i="4" s="1"/>
  <c r="CE1541" i="4"/>
  <c r="CF1541" i="4" s="1"/>
  <c r="CJ1541" i="4" s="1"/>
  <c r="CC1529" i="4"/>
  <c r="CD1529" i="4" s="1"/>
  <c r="CI1529" i="4" s="1"/>
  <c r="CC1513" i="4"/>
  <c r="CD1513" i="4" s="1"/>
  <c r="CI1513" i="4" s="1"/>
  <c r="CC1565" i="4"/>
  <c r="CD1565" i="4" s="1"/>
  <c r="CI1565" i="4" s="1"/>
  <c r="CC1571" i="4"/>
  <c r="CD1571" i="4" s="1"/>
  <c r="CI1571" i="4" s="1"/>
  <c r="CC1499" i="4"/>
  <c r="CD1499" i="4" s="1"/>
  <c r="CI1499" i="4" s="1"/>
  <c r="CC1657" i="4"/>
  <c r="CD1657" i="4" s="1"/>
  <c r="CI1657" i="4" s="1"/>
  <c r="CE1597" i="4"/>
  <c r="CF1597" i="4" s="1"/>
  <c r="CJ1597" i="4" s="1"/>
  <c r="CE1533" i="4"/>
  <c r="CF1533" i="4" s="1"/>
  <c r="CJ1533" i="4" s="1"/>
  <c r="CE1683" i="4"/>
  <c r="CF1683" i="4" s="1"/>
  <c r="CJ1683" i="4" s="1"/>
  <c r="CE1619" i="4"/>
  <c r="CF1619" i="4" s="1"/>
  <c r="CJ1619" i="4" s="1"/>
  <c r="CC1557" i="4"/>
  <c r="CD1557" i="4" s="1"/>
  <c r="CI1557" i="4" s="1"/>
  <c r="CC1567" i="4"/>
  <c r="CD1567" i="4" s="1"/>
  <c r="CI1567" i="4" s="1"/>
  <c r="CE1661" i="4"/>
  <c r="CF1661" i="4" s="1"/>
  <c r="CJ1661" i="4" s="1"/>
  <c r="CC1597" i="4"/>
  <c r="CD1597" i="4" s="1"/>
  <c r="CI1597" i="4" s="1"/>
  <c r="CC1533" i="4"/>
  <c r="CD1533" i="4" s="1"/>
  <c r="CI1533" i="4" s="1"/>
  <c r="CE1607" i="4"/>
  <c r="CF1607" i="4" s="1"/>
  <c r="CJ1607" i="4" s="1"/>
  <c r="CC1555" i="4"/>
  <c r="CD1555" i="4" s="1"/>
  <c r="CI1555" i="4" s="1"/>
  <c r="CE1511" i="4"/>
  <c r="CF1511" i="4" s="1"/>
  <c r="CJ1511" i="4" s="1"/>
  <c r="CC1551" i="4"/>
  <c r="CD1551" i="4" s="1"/>
  <c r="CI1551" i="4" s="1"/>
  <c r="CE1569" i="4"/>
  <c r="CF1569" i="4" s="1"/>
  <c r="CJ1569" i="4" s="1"/>
  <c r="CE1545" i="4"/>
  <c r="CF1545" i="4" s="1"/>
  <c r="CJ1545" i="4" s="1"/>
  <c r="CC1661" i="4"/>
  <c r="CD1661" i="4" s="1"/>
  <c r="CI1661" i="4" s="1"/>
  <c r="CC1683" i="4"/>
  <c r="CD1683" i="4" s="1"/>
  <c r="CI1683" i="4" s="1"/>
  <c r="CC1619" i="4"/>
  <c r="CD1619" i="4" s="1"/>
  <c r="CI1619" i="4" s="1"/>
  <c r="CE1561" i="4"/>
  <c r="CF1561" i="4" s="1"/>
  <c r="CJ1561" i="4" s="1"/>
  <c r="CE1681" i="4"/>
  <c r="CF1681" i="4" s="1"/>
  <c r="CJ1681" i="4" s="1"/>
  <c r="CE1497" i="4"/>
  <c r="CF1497" i="4" s="1"/>
  <c r="CJ1497" i="4" s="1"/>
  <c r="CE1603" i="4"/>
  <c r="CF1603" i="4" s="1"/>
  <c r="CJ1603" i="4" s="1"/>
  <c r="CC1625" i="4"/>
  <c r="CD1625" i="4" s="1"/>
  <c r="CI1625" i="4" s="1"/>
  <c r="CE1509" i="4"/>
  <c r="CF1509" i="4" s="1"/>
  <c r="CJ1509" i="4" s="1"/>
  <c r="CE1595" i="4"/>
  <c r="CF1595" i="4" s="1"/>
  <c r="CJ1595" i="4" s="1"/>
  <c r="CC1613" i="4"/>
  <c r="CD1613" i="4" s="1"/>
  <c r="CI1613" i="4" s="1"/>
  <c r="CE1505" i="4"/>
  <c r="CF1505" i="4" s="1"/>
  <c r="CJ1505" i="4" s="1"/>
  <c r="CC1677" i="4"/>
  <c r="CD1677" i="4" s="1"/>
  <c r="CI1677" i="4" s="1"/>
  <c r="CC1581" i="4"/>
  <c r="CD1581" i="4" s="1"/>
  <c r="CI1581" i="4" s="1"/>
  <c r="CC1585" i="4"/>
  <c r="CD1585" i="4" s="1"/>
  <c r="CI1585" i="4" s="1"/>
  <c r="CE1573" i="4"/>
  <c r="CF1573" i="4" s="1"/>
  <c r="CJ1573" i="4" s="1"/>
  <c r="CC1623" i="4"/>
  <c r="CD1623" i="4" s="1"/>
  <c r="CI1623" i="4" s="1"/>
  <c r="CE1633" i="4"/>
  <c r="CF1633" i="4" s="1"/>
  <c r="CJ1633" i="4" s="1"/>
  <c r="CC1505" i="4"/>
  <c r="CD1505" i="4" s="1"/>
  <c r="CI1505" i="4" s="1"/>
  <c r="CC1635" i="4"/>
  <c r="CD1635" i="4" s="1"/>
  <c r="CI1635" i="4" s="1"/>
  <c r="CC1507" i="4"/>
  <c r="CD1507" i="4" s="1"/>
  <c r="CI1507" i="4" s="1"/>
  <c r="CE1637" i="4"/>
  <c r="CF1637" i="4" s="1"/>
  <c r="CJ1637" i="4" s="1"/>
  <c r="CC1573" i="4"/>
  <c r="CD1573" i="4" s="1"/>
  <c r="CI1573" i="4" s="1"/>
  <c r="CC1659" i="4"/>
  <c r="CD1659" i="4" s="1"/>
  <c r="CI1659" i="4" s="1"/>
  <c r="CC1563" i="4"/>
  <c r="CD1563" i="4" s="1"/>
  <c r="CI1563" i="4" s="1"/>
  <c r="CC1633" i="4"/>
  <c r="CD1633" i="4" s="1"/>
  <c r="CI1633" i="4" s="1"/>
  <c r="CE1537" i="4"/>
  <c r="CF1537" i="4" s="1"/>
  <c r="CJ1537" i="4" s="1"/>
  <c r="CC1637" i="4"/>
  <c r="CD1637" i="4" s="1"/>
  <c r="CI1637" i="4" s="1"/>
  <c r="CE1623" i="4"/>
  <c r="CF1623" i="4" s="1"/>
  <c r="CJ1623" i="4" s="1"/>
  <c r="CC1503" i="4"/>
  <c r="CD1503" i="4" s="1"/>
  <c r="CI1503" i="4" s="1"/>
  <c r="CC1497" i="4"/>
  <c r="CD1497" i="4" s="1"/>
  <c r="CI1497" i="4" s="1"/>
  <c r="CE1605" i="4"/>
  <c r="CF1605" i="4" s="1"/>
  <c r="CJ1605" i="4" s="1"/>
  <c r="CC1509" i="4"/>
  <c r="CD1509" i="4" s="1"/>
  <c r="CI1509" i="4" s="1"/>
  <c r="CE1627" i="4"/>
  <c r="CF1627" i="4" s="1"/>
  <c r="CJ1627" i="4" s="1"/>
  <c r="CC1681" i="4"/>
  <c r="CD1681" i="4" s="1"/>
  <c r="CI1681" i="4" s="1"/>
  <c r="CC1663" i="4"/>
  <c r="CD1663" i="4" s="1"/>
  <c r="CI1663" i="4" s="1"/>
  <c r="CC1603" i="4"/>
  <c r="CD1603" i="4" s="1"/>
  <c r="CI1603" i="4" s="1"/>
  <c r="CE1585" i="4"/>
  <c r="CF1585" i="4" s="1"/>
  <c r="CJ1585" i="4" s="1"/>
  <c r="CC1605" i="4"/>
  <c r="CD1605" i="4" s="1"/>
  <c r="CI1605" i="4" s="1"/>
  <c r="CE1659" i="4"/>
  <c r="CF1659" i="4" s="1"/>
  <c r="CJ1659" i="4" s="1"/>
  <c r="CC1595" i="4"/>
  <c r="CD1595" i="4" s="1"/>
  <c r="CI1595" i="4" s="1"/>
  <c r="CE1663" i="4"/>
  <c r="CF1663" i="4" s="1"/>
  <c r="CJ1663" i="4" s="1"/>
  <c r="CE1613" i="4"/>
  <c r="CF1613" i="4" s="1"/>
  <c r="CJ1613" i="4" s="1"/>
  <c r="CE1503" i="4"/>
  <c r="CF1503" i="4" s="1"/>
  <c r="CJ1503" i="4" s="1"/>
  <c r="CE1625" i="4"/>
  <c r="CF1625" i="4" s="1"/>
  <c r="CJ1625" i="4" s="1"/>
  <c r="CC1627" i="4"/>
  <c r="CD1627" i="4" s="1"/>
  <c r="CI1627" i="4" s="1"/>
  <c r="CE1513" i="4"/>
  <c r="CF1513" i="4" s="1"/>
  <c r="CJ1513" i="4" s="1"/>
  <c r="CE1529" i="4"/>
  <c r="CF1529" i="4" s="1"/>
  <c r="CJ1529" i="4" s="1"/>
  <c r="CE1631" i="4"/>
  <c r="CF1631" i="4" s="1"/>
  <c r="CJ1631" i="4" s="1"/>
  <c r="CC1495" i="4"/>
  <c r="CD1495" i="4" s="1"/>
  <c r="CI1495" i="4" s="1"/>
  <c r="CE1565" i="4"/>
  <c r="CF1565" i="4" s="1"/>
  <c r="CJ1565" i="4" s="1"/>
  <c r="CC1671" i="4"/>
  <c r="CD1671" i="4" s="1"/>
  <c r="CI1671" i="4" s="1"/>
  <c r="CE1543" i="4"/>
  <c r="CF1543" i="4" s="1"/>
  <c r="CJ1543" i="4" s="1"/>
  <c r="CC1651" i="4"/>
  <c r="CD1651" i="4" s="1"/>
  <c r="CI1651" i="4" s="1"/>
  <c r="CE1587" i="4"/>
  <c r="CF1587" i="4" s="1"/>
  <c r="CJ1587" i="4" s="1"/>
  <c r="CC1523" i="4"/>
  <c r="CD1523" i="4" s="1"/>
  <c r="CI1523" i="4" s="1"/>
  <c r="CC1649" i="4"/>
  <c r="CD1649" i="4" s="1"/>
  <c r="CI1649" i="4" s="1"/>
  <c r="CE1615" i="4"/>
  <c r="CF1615" i="4" s="1"/>
  <c r="CJ1615" i="4" s="1"/>
  <c r="CC1653" i="4"/>
  <c r="CD1653" i="4" s="1"/>
  <c r="CI1653" i="4" s="1"/>
  <c r="CC1525" i="4"/>
  <c r="CD1525" i="4" s="1"/>
  <c r="CI1525" i="4" s="1"/>
  <c r="CC1655" i="4"/>
  <c r="CD1655" i="4" s="1"/>
  <c r="CI1655" i="4" s="1"/>
  <c r="CE1527" i="4"/>
  <c r="CF1527" i="4" s="1"/>
  <c r="CJ1527" i="4" s="1"/>
  <c r="CC1643" i="4"/>
  <c r="CD1643" i="4" s="1"/>
  <c r="CI1643" i="4" s="1"/>
  <c r="CE1579" i="4"/>
  <c r="CF1579" i="4" s="1"/>
  <c r="CJ1579" i="4" s="1"/>
  <c r="CC1515" i="4"/>
  <c r="CD1515" i="4" s="1"/>
  <c r="CI1515" i="4" s="1"/>
  <c r="CE1553" i="4"/>
  <c r="CF1553" i="4" s="1"/>
  <c r="CJ1553" i="4" s="1"/>
  <c r="CE1575" i="4"/>
  <c r="CF1575" i="4" s="1"/>
  <c r="CJ1575" i="4" s="1"/>
  <c r="CC1647" i="4"/>
  <c r="CD1647" i="4" s="1"/>
  <c r="CI1647" i="4" s="1"/>
  <c r="CE1519" i="4"/>
  <c r="CF1519" i="4" s="1"/>
  <c r="CJ1519" i="4" s="1"/>
  <c r="CC1609" i="4"/>
  <c r="CD1609" i="4" s="1"/>
  <c r="CI1609" i="4" s="1"/>
  <c r="CE1617" i="4"/>
  <c r="CF1617" i="4" s="1"/>
  <c r="CJ1617" i="4" s="1"/>
  <c r="CC1631" i="4"/>
  <c r="CD1631" i="4" s="1"/>
  <c r="CI1631" i="4" s="1"/>
  <c r="CE1495" i="4"/>
  <c r="CF1495" i="4" s="1"/>
  <c r="CJ1495" i="4" s="1"/>
  <c r="CE1629" i="4"/>
  <c r="CF1629" i="4" s="1"/>
  <c r="CJ1629" i="4" s="1"/>
  <c r="CE1501" i="4"/>
  <c r="CF1501" i="4" s="1"/>
  <c r="CJ1501" i="4" s="1"/>
  <c r="CE1671" i="4"/>
  <c r="CF1671" i="4" s="1"/>
  <c r="CJ1671" i="4" s="1"/>
  <c r="CC1543" i="4"/>
  <c r="CD1543" i="4" s="1"/>
  <c r="CI1543" i="4" s="1"/>
  <c r="CE1651" i="4"/>
  <c r="CF1651" i="4" s="1"/>
  <c r="CJ1651" i="4" s="1"/>
  <c r="CC1587" i="4"/>
  <c r="CD1587" i="4" s="1"/>
  <c r="CI1587" i="4" s="1"/>
  <c r="CE1523" i="4"/>
  <c r="CF1523" i="4" s="1"/>
  <c r="CJ1523" i="4" s="1"/>
  <c r="CE1601" i="4"/>
  <c r="CF1601" i="4" s="1"/>
  <c r="CJ1601" i="4" s="1"/>
  <c r="CC1615" i="4"/>
  <c r="CD1615" i="4" s="1"/>
  <c r="CI1615" i="4" s="1"/>
  <c r="CE1621" i="4"/>
  <c r="CF1621" i="4" s="1"/>
  <c r="CJ1621" i="4" s="1"/>
  <c r="CE1655" i="4"/>
  <c r="CF1655" i="4" s="1"/>
  <c r="CJ1655" i="4" s="1"/>
  <c r="CC1527" i="4"/>
  <c r="CD1527" i="4" s="1"/>
  <c r="CI1527" i="4" s="1"/>
  <c r="CE1643" i="4"/>
  <c r="CF1643" i="4" s="1"/>
  <c r="CJ1643" i="4" s="1"/>
  <c r="CC1579" i="4"/>
  <c r="CD1579" i="4" s="1"/>
  <c r="CI1579" i="4" s="1"/>
  <c r="CE1515" i="4"/>
  <c r="CF1515" i="4" s="1"/>
  <c r="CJ1515" i="4" s="1"/>
  <c r="CE1645" i="4"/>
  <c r="CF1645" i="4" s="1"/>
  <c r="CJ1645" i="4" s="1"/>
  <c r="CE1517" i="4"/>
  <c r="CF1517" i="4" s="1"/>
  <c r="CJ1517" i="4" s="1"/>
  <c r="CC1575" i="4"/>
  <c r="CD1575" i="4" s="1"/>
  <c r="CI1575" i="4" s="1"/>
  <c r="CE1641" i="4"/>
  <c r="CF1641" i="4" s="1"/>
  <c r="CJ1641" i="4" s="1"/>
  <c r="CE1647" i="4"/>
  <c r="CF1647" i="4" s="1"/>
  <c r="CJ1647" i="4" s="1"/>
  <c r="CC1519" i="4"/>
  <c r="CD1519" i="4" s="1"/>
  <c r="CI1519" i="4" s="1"/>
  <c r="CC1541" i="4"/>
  <c r="CD1541" i="4" s="1"/>
  <c r="CI1541" i="4" s="1"/>
  <c r="CC1617" i="4"/>
  <c r="CD1617" i="4" s="1"/>
  <c r="CI1617" i="4" s="1"/>
  <c r="CC1629" i="4"/>
  <c r="CD1629" i="4" s="1"/>
  <c r="CI1629" i="4" s="1"/>
  <c r="CC1501" i="4"/>
  <c r="CD1501" i="4" s="1"/>
  <c r="CI1501" i="4" s="1"/>
  <c r="CE1649" i="4"/>
  <c r="CF1649" i="4" s="1"/>
  <c r="CJ1649" i="4" s="1"/>
  <c r="CC1601" i="4"/>
  <c r="CD1601" i="4" s="1"/>
  <c r="CI1601" i="4" s="1"/>
  <c r="CC1679" i="4"/>
  <c r="CD1679" i="4" s="1"/>
  <c r="CI1679" i="4" s="1"/>
  <c r="CE1653" i="4"/>
  <c r="CF1653" i="4" s="1"/>
  <c r="CJ1653" i="4" s="1"/>
  <c r="CC1621" i="4"/>
  <c r="CD1621" i="4" s="1"/>
  <c r="CI1621" i="4" s="1"/>
  <c r="CE1525" i="4"/>
  <c r="CF1525" i="4" s="1"/>
  <c r="CJ1525" i="4" s="1"/>
  <c r="CE1599" i="4"/>
  <c r="CF1599" i="4" s="1"/>
  <c r="CJ1599" i="4" s="1"/>
  <c r="CC1645" i="4"/>
  <c r="CD1645" i="4" s="1"/>
  <c r="CI1645" i="4" s="1"/>
  <c r="CC1517" i="4"/>
  <c r="CD1517" i="4" s="1"/>
  <c r="CI1517" i="4" s="1"/>
  <c r="CE1571" i="4"/>
  <c r="CF1571" i="4" s="1"/>
  <c r="CJ1571" i="4" s="1"/>
  <c r="CC1641" i="4"/>
  <c r="CD1641" i="4" s="1"/>
  <c r="CI1641" i="4" s="1"/>
  <c r="CE1609" i="4"/>
  <c r="CF1609" i="4" s="1"/>
  <c r="CJ1609" i="4" s="1"/>
  <c r="CE1499" i="4"/>
  <c r="CF1499" i="4" s="1"/>
  <c r="CJ1499" i="4" s="1"/>
  <c r="BW2060" i="4"/>
  <c r="CA2060" i="4" s="1"/>
  <c r="BW2124" i="4"/>
  <c r="BW2188" i="4"/>
  <c r="BW2252" i="4"/>
  <c r="BW2112" i="4"/>
  <c r="CE2112" i="4" s="1"/>
  <c r="CF2112" i="4" s="1"/>
  <c r="CJ2112" i="4" s="1"/>
  <c r="BW2248" i="4"/>
  <c r="BW2170" i="4"/>
  <c r="BW2086" i="4"/>
  <c r="BW2150" i="4"/>
  <c r="CC2150" i="4" s="1"/>
  <c r="CD2150" i="4" s="1"/>
  <c r="CI2150" i="4" s="1"/>
  <c r="BW2214" i="4"/>
  <c r="BW2032" i="4"/>
  <c r="BW2200" i="4"/>
  <c r="CA2200" i="4" s="1"/>
  <c r="BW2122" i="4"/>
  <c r="CE2122" i="4" s="1"/>
  <c r="CF2122" i="4" s="1"/>
  <c r="CJ2122" i="4" s="1"/>
  <c r="BW2202" i="4"/>
  <c r="BW2444" i="4"/>
  <c r="BW2508" i="4"/>
  <c r="CE2508" i="4" s="1"/>
  <c r="CF2508" i="4" s="1"/>
  <c r="CJ2508" i="4" s="1"/>
  <c r="BW2604" i="4"/>
  <c r="CA2604" i="4" s="1"/>
  <c r="BW2422" i="4"/>
  <c r="BW2486" i="4"/>
  <c r="BW2550" i="4"/>
  <c r="CE2550" i="4" s="1"/>
  <c r="CF2550" i="4" s="1"/>
  <c r="CJ2550" i="4" s="1"/>
  <c r="BW2362" i="4"/>
  <c r="CA2362" i="4" s="1"/>
  <c r="BW2522" i="4"/>
  <c r="BW2408" i="4"/>
  <c r="BW2456" i="4"/>
  <c r="BW2504" i="4"/>
  <c r="CA2504" i="4" s="1"/>
  <c r="BW2584" i="4"/>
  <c r="BW2482" i="4"/>
  <c r="BW1572" i="4"/>
  <c r="BZ1572" i="4"/>
  <c r="BW1462" i="4"/>
  <c r="CA1462" i="4" s="1"/>
  <c r="BZ1462" i="4"/>
  <c r="BW2388" i="4"/>
  <c r="CA2388" i="4" s="1"/>
  <c r="BW1560" i="4"/>
  <c r="CA1560" i="4" s="1"/>
  <c r="BZ1560" i="4"/>
  <c r="BW1656" i="4"/>
  <c r="BZ1656" i="4"/>
  <c r="BW1546" i="4"/>
  <c r="CA1546" i="4" s="1"/>
  <c r="BZ1546" i="4"/>
  <c r="BW1642" i="4"/>
  <c r="CA1642" i="4" s="1"/>
  <c r="BZ1642" i="4"/>
  <c r="BW3469" i="4"/>
  <c r="CA3469" i="4" s="1"/>
  <c r="BW1728" i="4"/>
  <c r="BW1768" i="4"/>
  <c r="BW1784" i="4"/>
  <c r="CE1784" i="4" s="1"/>
  <c r="CF1784" i="4" s="1"/>
  <c r="CJ1784" i="4" s="1"/>
  <c r="BW1800" i="4"/>
  <c r="CC1800" i="4" s="1"/>
  <c r="CD1800" i="4" s="1"/>
  <c r="CI1800" i="4" s="1"/>
  <c r="BW1816" i="4"/>
  <c r="CA1816" i="4" s="1"/>
  <c r="BW1832" i="4"/>
  <c r="BW1864" i="4"/>
  <c r="CE1864" i="4" s="1"/>
  <c r="CF1864" i="4" s="1"/>
  <c r="CJ1864" i="4" s="1"/>
  <c r="BW1896" i="4"/>
  <c r="CE1896" i="4" s="1"/>
  <c r="CF1896" i="4" s="1"/>
  <c r="CJ1896" i="4" s="1"/>
  <c r="BW1912" i="4"/>
  <c r="BW1928" i="4"/>
  <c r="BW1944" i="4"/>
  <c r="BW1960" i="4"/>
  <c r="CE1960" i="4" s="1"/>
  <c r="CF1960" i="4" s="1"/>
  <c r="CJ1960" i="4" s="1"/>
  <c r="BW1764" i="4"/>
  <c r="BW1804" i="4"/>
  <c r="BW1836" i="4"/>
  <c r="BW1868" i="4"/>
  <c r="CA1868" i="4" s="1"/>
  <c r="BW1900" i="4"/>
  <c r="BW1940" i="4"/>
  <c r="BW1766" i="4"/>
  <c r="BW1790" i="4"/>
  <c r="CA1790" i="4" s="1"/>
  <c r="BW1822" i="4"/>
  <c r="BW1862" i="4"/>
  <c r="BW1902" i="4"/>
  <c r="CE1902" i="4" s="1"/>
  <c r="CF1902" i="4" s="1"/>
  <c r="CJ1902" i="4" s="1"/>
  <c r="BW1942" i="4"/>
  <c r="CE1942" i="4" s="1"/>
  <c r="CF1942" i="4" s="1"/>
  <c r="CJ1942" i="4" s="1"/>
  <c r="BW1762" i="4"/>
  <c r="BW1778" i="4"/>
  <c r="CC1778" i="4" s="1"/>
  <c r="CD1778" i="4" s="1"/>
  <c r="CI1778" i="4" s="1"/>
  <c r="BW1794" i="4"/>
  <c r="BW1810" i="4"/>
  <c r="CE1810" i="4" s="1"/>
  <c r="CF1810" i="4" s="1"/>
  <c r="CJ1810" i="4" s="1"/>
  <c r="BW1826" i="4"/>
  <c r="CC1826" i="4" s="1"/>
  <c r="CD1826" i="4" s="1"/>
  <c r="CI1826" i="4" s="1"/>
  <c r="BW1842" i="4"/>
  <c r="CC1842" i="4" s="1"/>
  <c r="CD1842" i="4" s="1"/>
  <c r="CI1842" i="4" s="1"/>
  <c r="BW1858" i="4"/>
  <c r="BW1874" i="4"/>
  <c r="CE1874" i="4" s="1"/>
  <c r="CF1874" i="4" s="1"/>
  <c r="CJ1874" i="4" s="1"/>
  <c r="BW1890" i="4"/>
  <c r="BW1906" i="4"/>
  <c r="BW1922" i="4"/>
  <c r="CA1922" i="4" s="1"/>
  <c r="BW1938" i="4"/>
  <c r="CC1938" i="4" s="1"/>
  <c r="CD1938" i="4" s="1"/>
  <c r="CI1938" i="4" s="1"/>
  <c r="BW1954" i="4"/>
  <c r="BW2040" i="4"/>
  <c r="BW1748" i="4"/>
  <c r="CC1748" i="4" s="1"/>
  <c r="CD1748" i="4" s="1"/>
  <c r="CI1748" i="4" s="1"/>
  <c r="BW1772" i="4"/>
  <c r="CE1772" i="4" s="1"/>
  <c r="CF1772" i="4" s="1"/>
  <c r="CJ1772" i="4" s="1"/>
  <c r="BW1796" i="4"/>
  <c r="BW1828" i="4"/>
  <c r="BW1860" i="4"/>
  <c r="BW1892" i="4"/>
  <c r="CE1892" i="4" s="1"/>
  <c r="CF1892" i="4" s="1"/>
  <c r="CJ1892" i="4" s="1"/>
  <c r="BW1916" i="4"/>
  <c r="BW1948" i="4"/>
  <c r="BW1774" i="4"/>
  <c r="CC1774" i="4" s="1"/>
  <c r="CD1774" i="4" s="1"/>
  <c r="CI1774" i="4" s="1"/>
  <c r="BW1814" i="4"/>
  <c r="CC1814" i="4" s="1"/>
  <c r="CD1814" i="4" s="1"/>
  <c r="CI1814" i="4" s="1"/>
  <c r="BW1886" i="4"/>
  <c r="BW1950" i="4"/>
  <c r="BW1854" i="4"/>
  <c r="BW1894" i="4"/>
  <c r="CA1894" i="4" s="1"/>
  <c r="BW1934" i="4"/>
  <c r="BW2754" i="4"/>
  <c r="BW2770" i="4"/>
  <c r="BW2786" i="4"/>
  <c r="CA2786" i="4" s="1"/>
  <c r="BW2834" i="4"/>
  <c r="BW2898" i="4"/>
  <c r="BW2748" i="4"/>
  <c r="CC2748" i="4" s="1"/>
  <c r="CD2748" i="4" s="1"/>
  <c r="CI2748" i="4" s="1"/>
  <c r="BW2796" i="4"/>
  <c r="CA2796" i="4" s="1"/>
  <c r="BW2844" i="4"/>
  <c r="BW2892" i="4"/>
  <c r="CE2892" i="4" s="1"/>
  <c r="CF2892" i="4" s="1"/>
  <c r="CJ2892" i="4" s="1"/>
  <c r="BW2956" i="4"/>
  <c r="CA2956" i="4" s="1"/>
  <c r="BW2856" i="4"/>
  <c r="CC2856" i="4" s="1"/>
  <c r="CD2856" i="4" s="1"/>
  <c r="CI2856" i="4" s="1"/>
  <c r="BW2930" i="4"/>
  <c r="BW2830" i="4"/>
  <c r="CE2830" i="4" s="1"/>
  <c r="CF2830" i="4" s="1"/>
  <c r="CJ2830" i="4" s="1"/>
  <c r="BW2878" i="4"/>
  <c r="BW2926" i="4"/>
  <c r="CA2926" i="4" s="1"/>
  <c r="BW2752" i="4"/>
  <c r="BW2880" i="4"/>
  <c r="CA2880" i="4" s="1"/>
  <c r="BW2726" i="4"/>
  <c r="BW3883" i="4"/>
  <c r="CE3883" i="4" s="1"/>
  <c r="CF3883" i="4" s="1"/>
  <c r="CJ3883" i="4" s="1"/>
  <c r="BW2092" i="4"/>
  <c r="BW2156" i="4"/>
  <c r="BW2204" i="4"/>
  <c r="BW2268" i="4"/>
  <c r="CC2268" i="4" s="1"/>
  <c r="CD2268" i="4" s="1"/>
  <c r="CI2268" i="4" s="1"/>
  <c r="BW2176" i="4"/>
  <c r="BW2074" i="4"/>
  <c r="BW2250" i="4"/>
  <c r="BW2102" i="4"/>
  <c r="CE2102" i="4" s="1"/>
  <c r="CF2102" i="4" s="1"/>
  <c r="CJ2102" i="4" s="1"/>
  <c r="BW2166" i="4"/>
  <c r="BW2230" i="4"/>
  <c r="BW2056" i="4"/>
  <c r="BW2168" i="4"/>
  <c r="CA2168" i="4" s="1"/>
  <c r="BW2256" i="4"/>
  <c r="BW2194" i="4"/>
  <c r="BW2242" i="4"/>
  <c r="BW2428" i="4"/>
  <c r="CA2428" i="4" s="1"/>
  <c r="BW2492" i="4"/>
  <c r="BW2556" i="4"/>
  <c r="BW2406" i="4"/>
  <c r="BW2454" i="4"/>
  <c r="CE2454" i="4" s="1"/>
  <c r="CF2454" i="4" s="1"/>
  <c r="CJ2454" i="4" s="1"/>
  <c r="BW2502" i="4"/>
  <c r="BW2582" i="4"/>
  <c r="BW2426" i="4"/>
  <c r="BW2586" i="4"/>
  <c r="CC2586" i="4" s="1"/>
  <c r="CD2586" i="4" s="1"/>
  <c r="CI2586" i="4" s="1"/>
  <c r="BW2424" i="4"/>
  <c r="BW2488" i="4"/>
  <c r="BW2536" i="4"/>
  <c r="BW2568" i="4"/>
  <c r="CE2568" i="4" s="1"/>
  <c r="CF2568" i="4" s="1"/>
  <c r="CJ2568" i="4" s="1"/>
  <c r="BW2394" i="4"/>
  <c r="BW2514" i="4"/>
  <c r="BW2578" i="4"/>
  <c r="BW1508" i="4"/>
  <c r="CA1508" i="4" s="1"/>
  <c r="BZ1508" i="4"/>
  <c r="BW1604" i="4"/>
  <c r="BZ1604" i="4"/>
  <c r="BW1494" i="4"/>
  <c r="CA1494" i="4" s="1"/>
  <c r="BZ1494" i="4"/>
  <c r="BW1432" i="4"/>
  <c r="BW1528" i="4"/>
  <c r="CA1528" i="4" s="1"/>
  <c r="BZ1528" i="4"/>
  <c r="BW1624" i="4"/>
  <c r="CA1624" i="4" s="1"/>
  <c r="BZ1624" i="4"/>
  <c r="BW1514" i="4"/>
  <c r="CA1514" i="4" s="1"/>
  <c r="BZ1514" i="4"/>
  <c r="BW1610" i="4"/>
  <c r="CA1610" i="4" s="1"/>
  <c r="BZ1610" i="4"/>
  <c r="BW1674" i="4"/>
  <c r="CA1674" i="4" s="1"/>
  <c r="BZ1674" i="4"/>
  <c r="BW2028" i="4"/>
  <c r="BW1970" i="4"/>
  <c r="CE1970" i="4" s="1"/>
  <c r="CF1970" i="4" s="1"/>
  <c r="CJ1970" i="4" s="1"/>
  <c r="BW2044" i="4"/>
  <c r="BW1848" i="4"/>
  <c r="CA1848" i="4" s="1"/>
  <c r="BW2802" i="4"/>
  <c r="BW2850" i="4"/>
  <c r="CA2850" i="4" s="1"/>
  <c r="BW2882" i="4"/>
  <c r="CA2882" i="4" s="1"/>
  <c r="BW2716" i="4"/>
  <c r="CC2716" i="4" s="1"/>
  <c r="CD2716" i="4" s="1"/>
  <c r="CI2716" i="4" s="1"/>
  <c r="BW2780" i="4"/>
  <c r="BW2828" i="4"/>
  <c r="BW2876" i="4"/>
  <c r="CE2876" i="4" s="1"/>
  <c r="CF2876" i="4" s="1"/>
  <c r="CJ2876" i="4" s="1"/>
  <c r="BW2924" i="4"/>
  <c r="CC2924" i="4" s="1"/>
  <c r="CD2924" i="4" s="1"/>
  <c r="CI2924" i="4" s="1"/>
  <c r="BW2760" i="4"/>
  <c r="BW2824" i="4"/>
  <c r="CA2824" i="4" s="1"/>
  <c r="BW2920" i="4"/>
  <c r="CA2920" i="4" s="1"/>
  <c r="BW2766" i="4"/>
  <c r="CA2766" i="4" s="1"/>
  <c r="BW2782" i="4"/>
  <c r="BW2814" i="4"/>
  <c r="CA2814" i="4" s="1"/>
  <c r="BW2862" i="4"/>
  <c r="CA2862" i="4" s="1"/>
  <c r="BW2910" i="4"/>
  <c r="CA2910" i="4" s="1"/>
  <c r="BW2720" i="4"/>
  <c r="BW2784" i="4"/>
  <c r="CC2784" i="4" s="1"/>
  <c r="CD2784" i="4" s="1"/>
  <c r="CI2784" i="4" s="1"/>
  <c r="BW2848" i="4"/>
  <c r="BW2944" i="4"/>
  <c r="CE2944" i="4" s="1"/>
  <c r="CF2944" i="4" s="1"/>
  <c r="CJ2944" i="4" s="1"/>
  <c r="BW1484" i="4"/>
  <c r="CA1484" i="4" s="1"/>
  <c r="BZ1484" i="4"/>
  <c r="BW1548" i="4"/>
  <c r="BZ1548" i="4"/>
  <c r="BW1612" i="4"/>
  <c r="CA1612" i="4" s="1"/>
  <c r="BZ1612" i="4"/>
  <c r="BW1676" i="4"/>
  <c r="BZ1676" i="4"/>
  <c r="BW1502" i="4"/>
  <c r="CA1502" i="4" s="1"/>
  <c r="BZ1502" i="4"/>
  <c r="BW1566" i="4"/>
  <c r="BZ1566" i="4"/>
  <c r="BW1630" i="4"/>
  <c r="CA1630" i="4" s="1"/>
  <c r="BZ1630" i="4"/>
  <c r="BW1662" i="4"/>
  <c r="BZ1662" i="4"/>
  <c r="BW1504" i="4"/>
  <c r="CA1504" i="4" s="1"/>
  <c r="BZ1504" i="4"/>
  <c r="BW1568" i="4"/>
  <c r="CC1568" i="4" s="1"/>
  <c r="CD1568" i="4" s="1"/>
  <c r="CI1568" i="4" s="1"/>
  <c r="BZ1568" i="4"/>
  <c r="BW1632" i="4"/>
  <c r="CA1632" i="4" s="1"/>
  <c r="BZ1632" i="4"/>
  <c r="BW1458" i="4"/>
  <c r="BZ1458" i="4"/>
  <c r="BW1554" i="4"/>
  <c r="CA1554" i="4" s="1"/>
  <c r="BZ1554" i="4"/>
  <c r="BW1618" i="4"/>
  <c r="BZ1618" i="4"/>
  <c r="BW1682" i="4"/>
  <c r="CA1682" i="4" s="1"/>
  <c r="BZ1682" i="4"/>
  <c r="BW2052" i="4"/>
  <c r="CE2052" i="4" s="1"/>
  <c r="CF2052" i="4" s="1"/>
  <c r="CJ2052" i="4" s="1"/>
  <c r="BW2068" i="4"/>
  <c r="CC2068" i="4" s="1"/>
  <c r="CD2068" i="4" s="1"/>
  <c r="CI2068" i="4" s="1"/>
  <c r="BW2084" i="4"/>
  <c r="CC2084" i="4" s="1"/>
  <c r="CD2084" i="4" s="1"/>
  <c r="CI2084" i="4" s="1"/>
  <c r="BW2100" i="4"/>
  <c r="BW2116" i="4"/>
  <c r="BW2132" i="4"/>
  <c r="CE2132" i="4" s="1"/>
  <c r="CF2132" i="4" s="1"/>
  <c r="CJ2132" i="4" s="1"/>
  <c r="BW2148" i="4"/>
  <c r="BW2164" i="4"/>
  <c r="BW2180" i="4"/>
  <c r="CC2180" i="4" s="1"/>
  <c r="CD2180" i="4" s="1"/>
  <c r="CI2180" i="4" s="1"/>
  <c r="BW2196" i="4"/>
  <c r="CA2196" i="4" s="1"/>
  <c r="BW2212" i="4"/>
  <c r="CA2212" i="4" s="1"/>
  <c r="BW2228" i="4"/>
  <c r="BW2244" i="4"/>
  <c r="BW2260" i="4"/>
  <c r="CA2260" i="4" s="1"/>
  <c r="BW2276" i="4"/>
  <c r="BW2096" i="4"/>
  <c r="BW2128" i="4"/>
  <c r="BW2160" i="4"/>
  <c r="CE2160" i="4" s="1"/>
  <c r="CF2160" i="4" s="1"/>
  <c r="CJ2160" i="4" s="1"/>
  <c r="BW2192" i="4"/>
  <c r="CE2192" i="4" s="1"/>
  <c r="CF2192" i="4" s="1"/>
  <c r="CJ2192" i="4" s="1"/>
  <c r="BW2232" i="4"/>
  <c r="BW2272" i="4"/>
  <c r="BW2090" i="4"/>
  <c r="CA2090" i="4" s="1"/>
  <c r="BW2114" i="4"/>
  <c r="BW2146" i="4"/>
  <c r="CA2146" i="4" s="1"/>
  <c r="BW2186" i="4"/>
  <c r="BW2234" i="4"/>
  <c r="CE2234" i="4" s="1"/>
  <c r="CF2234" i="4" s="1"/>
  <c r="CJ2234" i="4" s="1"/>
  <c r="BW2274" i="4"/>
  <c r="BW2078" i="4"/>
  <c r="BW2094" i="4"/>
  <c r="CE2094" i="4" s="1"/>
  <c r="CF2094" i="4" s="1"/>
  <c r="CJ2094" i="4" s="1"/>
  <c r="BW2110" i="4"/>
  <c r="CE2110" i="4" s="1"/>
  <c r="CF2110" i="4" s="1"/>
  <c r="CJ2110" i="4" s="1"/>
  <c r="BW2126" i="4"/>
  <c r="BW2142" i="4"/>
  <c r="CE2142" i="4" s="1"/>
  <c r="CF2142" i="4" s="1"/>
  <c r="CJ2142" i="4" s="1"/>
  <c r="BW2158" i="4"/>
  <c r="BW2174" i="4"/>
  <c r="CC2174" i="4" s="1"/>
  <c r="CD2174" i="4" s="1"/>
  <c r="CI2174" i="4" s="1"/>
  <c r="BW2190" i="4"/>
  <c r="BW2206" i="4"/>
  <c r="BW2222" i="4"/>
  <c r="CE2222" i="4" s="1"/>
  <c r="CF2222" i="4" s="1"/>
  <c r="CJ2222" i="4" s="1"/>
  <c r="BW2238" i="4"/>
  <c r="CA2238" i="4" s="1"/>
  <c r="BW2254" i="4"/>
  <c r="BW2270" i="4"/>
  <c r="BW2048" i="4"/>
  <c r="CA2048" i="4" s="1"/>
  <c r="BW2064" i="4"/>
  <c r="CE2064" i="4" s="1"/>
  <c r="CF2064" i="4" s="1"/>
  <c r="CJ2064" i="4" s="1"/>
  <c r="BW2088" i="4"/>
  <c r="BW2120" i="4"/>
  <c r="BW2152" i="4"/>
  <c r="CA2152" i="4" s="1"/>
  <c r="BW2184" i="4"/>
  <c r="CC2184" i="4" s="1"/>
  <c r="CD2184" i="4" s="1"/>
  <c r="CI2184" i="4" s="1"/>
  <c r="BW2216" i="4"/>
  <c r="BW2240" i="4"/>
  <c r="BW2264" i="4"/>
  <c r="CC2264" i="4" s="1"/>
  <c r="CD2264" i="4" s="1"/>
  <c r="CI2264" i="4" s="1"/>
  <c r="BW2106" i="4"/>
  <c r="CE2106" i="4" s="1"/>
  <c r="CF2106" i="4" s="1"/>
  <c r="CJ2106" i="4" s="1"/>
  <c r="BW2154" i="4"/>
  <c r="BW2218" i="4"/>
  <c r="CA2218" i="4" s="1"/>
  <c r="BW2138" i="4"/>
  <c r="CA2138" i="4" s="1"/>
  <c r="BW2178" i="4"/>
  <c r="CC2178" i="4" s="1"/>
  <c r="CD2178" i="4" s="1"/>
  <c r="CI2178" i="4" s="1"/>
  <c r="BW2226" i="4"/>
  <c r="BW2266" i="4"/>
  <c r="CE2266" i="4" s="1"/>
  <c r="CF2266" i="4" s="1"/>
  <c r="CJ2266" i="4" s="1"/>
  <c r="BW2404" i="4"/>
  <c r="CC2404" i="4" s="1"/>
  <c r="CD2404" i="4" s="1"/>
  <c r="CI2404" i="4" s="1"/>
  <c r="BW2420" i="4"/>
  <c r="CA2420" i="4" s="1"/>
  <c r="BW2436" i="4"/>
  <c r="BW2452" i="4"/>
  <c r="CA2452" i="4" s="1"/>
  <c r="BW2468" i="4"/>
  <c r="CC2468" i="4" s="1"/>
  <c r="CD2468" i="4" s="1"/>
  <c r="CI2468" i="4" s="1"/>
  <c r="BW2484" i="4"/>
  <c r="CE2484" i="4" s="1"/>
  <c r="CF2484" i="4" s="1"/>
  <c r="CJ2484" i="4" s="1"/>
  <c r="BW2500" i="4"/>
  <c r="BW2516" i="4"/>
  <c r="BW2532" i="4"/>
  <c r="CC2532" i="4" s="1"/>
  <c r="CD2532" i="4" s="1"/>
  <c r="CI2532" i="4" s="1"/>
  <c r="BW2548" i="4"/>
  <c r="CA2548" i="4" s="1"/>
  <c r="BW2588" i="4"/>
  <c r="BW2366" i="4"/>
  <c r="CC2366" i="4" s="1"/>
  <c r="CD2366" i="4" s="1"/>
  <c r="CI2366" i="4" s="1"/>
  <c r="BW2382" i="4"/>
  <c r="CC2382" i="4" s="1"/>
  <c r="CD2382" i="4" s="1"/>
  <c r="CI2382" i="4" s="1"/>
  <c r="BW2398" i="4"/>
  <c r="CE2398" i="4" s="1"/>
  <c r="CF2398" i="4" s="1"/>
  <c r="CJ2398" i="4" s="1"/>
  <c r="BW2414" i="4"/>
  <c r="BW2430" i="4"/>
  <c r="CA2430" i="4" s="1"/>
  <c r="BW2446" i="4"/>
  <c r="CC2446" i="4" s="1"/>
  <c r="CD2446" i="4" s="1"/>
  <c r="CI2446" i="4" s="1"/>
  <c r="BW2462" i="4"/>
  <c r="CE2462" i="4" s="1"/>
  <c r="CF2462" i="4" s="1"/>
  <c r="CJ2462" i="4" s="1"/>
  <c r="BW2478" i="4"/>
  <c r="BW2494" i="4"/>
  <c r="BW2510" i="4"/>
  <c r="BW2526" i="4"/>
  <c r="CC2526" i="4" s="1"/>
  <c r="CD2526" i="4" s="1"/>
  <c r="CI2526" i="4" s="1"/>
  <c r="BW2542" i="4"/>
  <c r="BW2558" i="4"/>
  <c r="BW2574" i="4"/>
  <c r="CA2574" i="4" s="1"/>
  <c r="BW2590" i="4"/>
  <c r="CC2590" i="4" s="1"/>
  <c r="CD2590" i="4" s="1"/>
  <c r="CI2590" i="4" s="1"/>
  <c r="BW2606" i="4"/>
  <c r="BW2410" i="4"/>
  <c r="CA2410" i="4" s="1"/>
  <c r="BW2442" i="4"/>
  <c r="CE2442" i="4" s="1"/>
  <c r="CF2442" i="4" s="1"/>
  <c r="CJ2442" i="4" s="1"/>
  <c r="BW2474" i="4"/>
  <c r="CA2474" i="4" s="1"/>
  <c r="BW2506" i="4"/>
  <c r="BW2538" i="4"/>
  <c r="CA2538" i="4" s="1"/>
  <c r="BW2570" i="4"/>
  <c r="CE2570" i="4" s="1"/>
  <c r="CF2570" i="4" s="1"/>
  <c r="CJ2570" i="4" s="1"/>
  <c r="BW2602" i="4"/>
  <c r="CC2602" i="4" s="1"/>
  <c r="CD2602" i="4" s="1"/>
  <c r="CI2602" i="4" s="1"/>
  <c r="BW2580" i="4"/>
  <c r="BW2400" i="4"/>
  <c r="CA2400" i="4" s="1"/>
  <c r="BW2416" i="4"/>
  <c r="CE2416" i="4" s="1"/>
  <c r="CF2416" i="4" s="1"/>
  <c r="CJ2416" i="4" s="1"/>
  <c r="BW2432" i="4"/>
  <c r="CA2432" i="4" s="1"/>
  <c r="BW2448" i="4"/>
  <c r="BW2464" i="4"/>
  <c r="CA2464" i="4" s="1"/>
  <c r="BW2480" i="4"/>
  <c r="CE2480" i="4" s="1"/>
  <c r="CF2480" i="4" s="1"/>
  <c r="CJ2480" i="4" s="1"/>
  <c r="BW2496" i="4"/>
  <c r="CC2496" i="4" s="1"/>
  <c r="CD2496" i="4" s="1"/>
  <c r="CI2496" i="4" s="1"/>
  <c r="BW2512" i="4"/>
  <c r="BW2528" i="4"/>
  <c r="CA2528" i="4" s="1"/>
  <c r="BW2544" i="4"/>
  <c r="CE2544" i="4" s="1"/>
  <c r="CF2544" i="4" s="1"/>
  <c r="CJ2544" i="4" s="1"/>
  <c r="BW2560" i="4"/>
  <c r="CA2560" i="4" s="1"/>
  <c r="BW2576" i="4"/>
  <c r="BW2592" i="4"/>
  <c r="CC2592" i="4" s="1"/>
  <c r="CD2592" i="4" s="1"/>
  <c r="CI2592" i="4" s="1"/>
  <c r="BW2370" i="4"/>
  <c r="CE2370" i="4" s="1"/>
  <c r="CF2370" i="4" s="1"/>
  <c r="CJ2370" i="4" s="1"/>
  <c r="BW2386" i="4"/>
  <c r="CC2386" i="4" s="1"/>
  <c r="CD2386" i="4" s="1"/>
  <c r="CI2386" i="4" s="1"/>
  <c r="BW2402" i="4"/>
  <c r="BW2434" i="4"/>
  <c r="CE2434" i="4" s="1"/>
  <c r="CF2434" i="4" s="1"/>
  <c r="CJ2434" i="4" s="1"/>
  <c r="BW2466" i="4"/>
  <c r="CE2466" i="4" s="1"/>
  <c r="CF2466" i="4" s="1"/>
  <c r="CJ2466" i="4" s="1"/>
  <c r="BW2498" i="4"/>
  <c r="CA2498" i="4" s="1"/>
  <c r="BW2530" i="4"/>
  <c r="BW2562" i="4"/>
  <c r="CE2562" i="4" s="1"/>
  <c r="CF2562" i="4" s="1"/>
  <c r="CJ2562" i="4" s="1"/>
  <c r="BW2594" i="4"/>
  <c r="CE2594" i="4" s="1"/>
  <c r="CF2594" i="4" s="1"/>
  <c r="CJ2594" i="4" s="1"/>
  <c r="BW1684" i="4"/>
  <c r="CA1684" i="4" s="1"/>
  <c r="BZ1684" i="4"/>
  <c r="BW1746" i="4"/>
  <c r="CE1746" i="4" s="1"/>
  <c r="CF1746" i="4" s="1"/>
  <c r="CJ1746" i="4" s="1"/>
  <c r="BW1492" i="4"/>
  <c r="BZ1492" i="4"/>
  <c r="BW1524" i="4"/>
  <c r="CA1524" i="4" s="1"/>
  <c r="BZ1524" i="4"/>
  <c r="BW1556" i="4"/>
  <c r="CE1556" i="4" s="1"/>
  <c r="CF1556" i="4" s="1"/>
  <c r="CJ1556" i="4" s="1"/>
  <c r="BZ1556" i="4"/>
  <c r="BW1588" i="4"/>
  <c r="CA1588" i="4" s="1"/>
  <c r="BZ1588" i="4"/>
  <c r="BW1620" i="4"/>
  <c r="BZ1620" i="4"/>
  <c r="BW1652" i="4"/>
  <c r="CA1652" i="4" s="1"/>
  <c r="BZ1652" i="4"/>
  <c r="BW1478" i="4"/>
  <c r="BZ1478" i="4"/>
  <c r="BW1510" i="4"/>
  <c r="CA1510" i="4" s="1"/>
  <c r="BZ1510" i="4"/>
  <c r="BW1542" i="4"/>
  <c r="CC1542" i="4" s="1"/>
  <c r="CD1542" i="4" s="1"/>
  <c r="CI1542" i="4" s="1"/>
  <c r="BZ1542" i="4"/>
  <c r="BW1574" i="4"/>
  <c r="CA1574" i="4" s="1"/>
  <c r="BZ1574" i="4"/>
  <c r="BW1606" i="4"/>
  <c r="CA1606" i="4" s="1"/>
  <c r="BZ1606" i="4"/>
  <c r="BW1638" i="4"/>
  <c r="CA1638" i="4" s="1"/>
  <c r="BZ1638" i="4"/>
  <c r="BW1670" i="4"/>
  <c r="CA1670" i="4" s="1"/>
  <c r="BZ1670" i="4"/>
  <c r="BW1480" i="4"/>
  <c r="CA1480" i="4" s="1"/>
  <c r="BZ1480" i="4"/>
  <c r="BW1512" i="4"/>
  <c r="BZ1512" i="4"/>
  <c r="BW1544" i="4"/>
  <c r="CA1544" i="4" s="1"/>
  <c r="BZ1544" i="4"/>
  <c r="BW1576" i="4"/>
  <c r="BZ1576" i="4"/>
  <c r="BW1608" i="4"/>
  <c r="CA1608" i="4" s="1"/>
  <c r="BZ1608" i="4"/>
  <c r="BW1640" i="4"/>
  <c r="BZ1640" i="4"/>
  <c r="BW1672" i="4"/>
  <c r="CA1672" i="4" s="1"/>
  <c r="BZ1672" i="4"/>
  <c r="BW1466" i="4"/>
  <c r="BZ1466" i="4"/>
  <c r="BW1498" i="4"/>
  <c r="CA1498" i="4" s="1"/>
  <c r="BZ1498" i="4"/>
  <c r="BW1530" i="4"/>
  <c r="BZ1530" i="4"/>
  <c r="BW1562" i="4"/>
  <c r="CA1562" i="4" s="1"/>
  <c r="BZ1562" i="4"/>
  <c r="BW1594" i="4"/>
  <c r="BZ1594" i="4"/>
  <c r="BW1626" i="4"/>
  <c r="CA1626" i="4" s="1"/>
  <c r="BZ1626" i="4"/>
  <c r="BW1658" i="4"/>
  <c r="CC1658" i="4" s="1"/>
  <c r="CD1658" i="4" s="1"/>
  <c r="CI1658" i="4" s="1"/>
  <c r="BZ1658" i="4"/>
  <c r="BW1450" i="4"/>
  <c r="CA1450" i="4" s="1"/>
  <c r="BZ1450" i="4"/>
  <c r="BW1716" i="4"/>
  <c r="CA1716" i="4" s="1"/>
  <c r="BW2708" i="4"/>
  <c r="CC2708" i="4" s="1"/>
  <c r="CD2708" i="4" s="1"/>
  <c r="CI2708" i="4" s="1"/>
  <c r="BW5251" i="4"/>
  <c r="CE5251" i="4" s="1"/>
  <c r="CF5251" i="4" s="1"/>
  <c r="CJ5251" i="4" s="1"/>
  <c r="BW2958" i="4"/>
  <c r="CA2958" i="4" s="1"/>
  <c r="BW2076" i="4"/>
  <c r="BW2140" i="4"/>
  <c r="CA2140" i="4" s="1"/>
  <c r="BW2220" i="4"/>
  <c r="CC2220" i="4" s="1"/>
  <c r="CD2220" i="4" s="1"/>
  <c r="CI2220" i="4" s="1"/>
  <c r="BW2072" i="4"/>
  <c r="CA2072" i="4" s="1"/>
  <c r="BW2208" i="4"/>
  <c r="BW2098" i="4"/>
  <c r="CA2098" i="4" s="1"/>
  <c r="BW2210" i="4"/>
  <c r="CE2210" i="4" s="1"/>
  <c r="CF2210" i="4" s="1"/>
  <c r="CJ2210" i="4" s="1"/>
  <c r="BW2118" i="4"/>
  <c r="BW2182" i="4"/>
  <c r="CE2182" i="4" s="1"/>
  <c r="CF2182" i="4" s="1"/>
  <c r="CJ2182" i="4" s="1"/>
  <c r="BW2246" i="4"/>
  <c r="CE2246" i="4" s="1"/>
  <c r="CF2246" i="4" s="1"/>
  <c r="CJ2246" i="4" s="1"/>
  <c r="BW2080" i="4"/>
  <c r="CE2080" i="4" s="1"/>
  <c r="CF2080" i="4" s="1"/>
  <c r="CJ2080" i="4" s="1"/>
  <c r="BW2136" i="4"/>
  <c r="BW2082" i="4"/>
  <c r="BW2162" i="4"/>
  <c r="CC2162" i="4" s="1"/>
  <c r="CD2162" i="4" s="1"/>
  <c r="CI2162" i="4" s="1"/>
  <c r="BW2358" i="4"/>
  <c r="CE2358" i="4" s="1"/>
  <c r="CF2358" i="4" s="1"/>
  <c r="CJ2358" i="4" s="1"/>
  <c r="BW2460" i="4"/>
  <c r="BW2524" i="4"/>
  <c r="BW2374" i="4"/>
  <c r="CC2374" i="4" s="1"/>
  <c r="CD2374" i="4" s="1"/>
  <c r="CI2374" i="4" s="1"/>
  <c r="BW2438" i="4"/>
  <c r="CE2438" i="4" s="1"/>
  <c r="CF2438" i="4" s="1"/>
  <c r="CJ2438" i="4" s="1"/>
  <c r="BW2518" i="4"/>
  <c r="BW2566" i="4"/>
  <c r="BW2458" i="4"/>
  <c r="CC2458" i="4" s="1"/>
  <c r="CD2458" i="4" s="1"/>
  <c r="CI2458" i="4" s="1"/>
  <c r="BW2554" i="4"/>
  <c r="CE2554" i="4" s="1"/>
  <c r="CF2554" i="4" s="1"/>
  <c r="CJ2554" i="4" s="1"/>
  <c r="BW2596" i="4"/>
  <c r="BW2472" i="4"/>
  <c r="BW2552" i="4"/>
  <c r="CC2552" i="4" s="1"/>
  <c r="CD2552" i="4" s="1"/>
  <c r="CI2552" i="4" s="1"/>
  <c r="BW2600" i="4"/>
  <c r="CE2600" i="4" s="1"/>
  <c r="CF2600" i="4" s="1"/>
  <c r="CJ2600" i="4" s="1"/>
  <c r="BW2418" i="4"/>
  <c r="CA2418" i="4" s="1"/>
  <c r="BW2546" i="4"/>
  <c r="BW1476" i="4"/>
  <c r="CA1476" i="4" s="1"/>
  <c r="BZ1476" i="4"/>
  <c r="BW1636" i="4"/>
  <c r="CA1636" i="4" s="1"/>
  <c r="BZ1636" i="4"/>
  <c r="BW1526" i="4"/>
  <c r="CA1526" i="4" s="1"/>
  <c r="BZ1526" i="4"/>
  <c r="BW1558" i="4"/>
  <c r="BZ1558" i="4"/>
  <c r="BW1622" i="4"/>
  <c r="CA1622" i="4" s="1"/>
  <c r="BZ1622" i="4"/>
  <c r="BW1654" i="4"/>
  <c r="BZ1654" i="4"/>
  <c r="BW1496" i="4"/>
  <c r="CA1496" i="4" s="1"/>
  <c r="BZ1496" i="4"/>
  <c r="BW1592" i="4"/>
  <c r="BZ1592" i="4"/>
  <c r="BW1482" i="4"/>
  <c r="CA1482" i="4" s="1"/>
  <c r="BZ1482" i="4"/>
  <c r="BW1438" i="4"/>
  <c r="BZ1438" i="4"/>
  <c r="BW1752" i="4"/>
  <c r="CA1752" i="4" s="1"/>
  <c r="BW1880" i="4"/>
  <c r="CC1880" i="4" s="1"/>
  <c r="CD1880" i="4" s="1"/>
  <c r="CI1880" i="4" s="1"/>
  <c r="BW2818" i="4"/>
  <c r="CA2818" i="4" s="1"/>
  <c r="BW2866" i="4"/>
  <c r="CE2866" i="4" s="1"/>
  <c r="CF2866" i="4" s="1"/>
  <c r="CJ2866" i="4" s="1"/>
  <c r="BW2938" i="4"/>
  <c r="CC2938" i="4" s="1"/>
  <c r="CD2938" i="4" s="1"/>
  <c r="CI2938" i="4" s="1"/>
  <c r="BW2732" i="4"/>
  <c r="CA2732" i="4" s="1"/>
  <c r="BW2764" i="4"/>
  <c r="BW2812" i="4"/>
  <c r="CE2812" i="4" s="1"/>
  <c r="CF2812" i="4" s="1"/>
  <c r="CJ2812" i="4" s="1"/>
  <c r="BW2860" i="4"/>
  <c r="CE2860" i="4" s="1"/>
  <c r="CF2860" i="4" s="1"/>
  <c r="CJ2860" i="4" s="1"/>
  <c r="BW2908" i="4"/>
  <c r="CE2908" i="4" s="1"/>
  <c r="CF2908" i="4" s="1"/>
  <c r="CJ2908" i="4" s="1"/>
  <c r="BW2940" i="4"/>
  <c r="CC2940" i="4" s="1"/>
  <c r="CD2940" i="4" s="1"/>
  <c r="CI2940" i="4" s="1"/>
  <c r="BW2792" i="4"/>
  <c r="CA2792" i="4" s="1"/>
  <c r="BW2888" i="4"/>
  <c r="CE2888" i="4" s="1"/>
  <c r="CF2888" i="4" s="1"/>
  <c r="CJ2888" i="4" s="1"/>
  <c r="BW2952" i="4"/>
  <c r="CA2952" i="4" s="1"/>
  <c r="BW2750" i="4"/>
  <c r="CA2750" i="4" s="1"/>
  <c r="BW2798" i="4"/>
  <c r="CA2798" i="4" s="1"/>
  <c r="BW2846" i="4"/>
  <c r="CA2846" i="4" s="1"/>
  <c r="BW2894" i="4"/>
  <c r="CA2894" i="4" s="1"/>
  <c r="BW2942" i="4"/>
  <c r="BW2736" i="4"/>
  <c r="BW2816" i="4"/>
  <c r="CA2816" i="4" s="1"/>
  <c r="BW2912" i="4"/>
  <c r="CC2912" i="4" s="1"/>
  <c r="CD2912" i="4" s="1"/>
  <c r="CI2912" i="4" s="1"/>
  <c r="BW1516" i="4"/>
  <c r="BZ1516" i="4"/>
  <c r="BW1580" i="4"/>
  <c r="CA1580" i="4" s="1"/>
  <c r="BZ1580" i="4"/>
  <c r="BW1644" i="4"/>
  <c r="BZ1644" i="4"/>
  <c r="BW1470" i="4"/>
  <c r="CA1470" i="4" s="1"/>
  <c r="BZ1470" i="4"/>
  <c r="BW1534" i="4"/>
  <c r="BZ1534" i="4"/>
  <c r="BW1598" i="4"/>
  <c r="CA1598" i="4" s="1"/>
  <c r="BZ1598" i="4"/>
  <c r="BW2746" i="4"/>
  <c r="BW1536" i="4"/>
  <c r="BZ1536" i="4"/>
  <c r="BW1600" i="4"/>
  <c r="CA1600" i="4" s="1"/>
  <c r="BZ1600" i="4"/>
  <c r="BW1664" i="4"/>
  <c r="BZ1664" i="4"/>
  <c r="BW1490" i="4"/>
  <c r="CA1490" i="4" s="1"/>
  <c r="BZ1490" i="4"/>
  <c r="BW1522" i="4"/>
  <c r="BZ1522" i="4"/>
  <c r="BW1586" i="4"/>
  <c r="CA1586" i="4" s="1"/>
  <c r="BZ1586" i="4"/>
  <c r="BW1650" i="4"/>
  <c r="BZ1650" i="4"/>
  <c r="BW1720" i="4"/>
  <c r="CE1720" i="4" s="1"/>
  <c r="CF1720" i="4" s="1"/>
  <c r="CJ1720" i="4" s="1"/>
  <c r="BW5751" i="4"/>
  <c r="CE5751" i="4" s="1"/>
  <c r="CF5751" i="4" s="1"/>
  <c r="CJ5751" i="4" s="1"/>
  <c r="BW2608" i="4"/>
  <c r="CC2608" i="4" s="1"/>
  <c r="CD2608" i="4" s="1"/>
  <c r="CI2608" i="4" s="1"/>
  <c r="BW5755" i="4"/>
  <c r="CC5755" i="4" s="1"/>
  <c r="CD5755" i="4" s="1"/>
  <c r="CI5755" i="4" s="1"/>
  <c r="BW1744" i="4"/>
  <c r="CC1744" i="4" s="1"/>
  <c r="CD1744" i="4" s="1"/>
  <c r="CI1744" i="4" s="1"/>
  <c r="BW1760" i="4"/>
  <c r="CE1760" i="4" s="1"/>
  <c r="CF1760" i="4" s="1"/>
  <c r="CJ1760" i="4" s="1"/>
  <c r="BW1776" i="4"/>
  <c r="CA1776" i="4" s="1"/>
  <c r="BW1792" i="4"/>
  <c r="CC1792" i="4" s="1"/>
  <c r="CD1792" i="4" s="1"/>
  <c r="CI1792" i="4" s="1"/>
  <c r="BW1808" i="4"/>
  <c r="CC1808" i="4" s="1"/>
  <c r="CD1808" i="4" s="1"/>
  <c r="CI1808" i="4" s="1"/>
  <c r="BW1824" i="4"/>
  <c r="BW1840" i="4"/>
  <c r="BW1856" i="4"/>
  <c r="CA1856" i="4" s="1"/>
  <c r="BW1872" i="4"/>
  <c r="CC1872" i="4" s="1"/>
  <c r="CD1872" i="4" s="1"/>
  <c r="CI1872" i="4" s="1"/>
  <c r="BW1888" i="4"/>
  <c r="CA1888" i="4" s="1"/>
  <c r="BW1904" i="4"/>
  <c r="BW1920" i="4"/>
  <c r="CC1920" i="4" s="1"/>
  <c r="CD1920" i="4" s="1"/>
  <c r="CI1920" i="4" s="1"/>
  <c r="BW1936" i="4"/>
  <c r="CC1936" i="4" s="1"/>
  <c r="CD1936" i="4" s="1"/>
  <c r="CI1936" i="4" s="1"/>
  <c r="BW1952" i="4"/>
  <c r="CE1952" i="4" s="1"/>
  <c r="CF1952" i="4" s="1"/>
  <c r="CJ1952" i="4" s="1"/>
  <c r="BW1968" i="4"/>
  <c r="CC1968" i="4" s="1"/>
  <c r="CD1968" i="4" s="1"/>
  <c r="CI1968" i="4" s="1"/>
  <c r="BW1788" i="4"/>
  <c r="CE1788" i="4" s="1"/>
  <c r="CF1788" i="4" s="1"/>
  <c r="CJ1788" i="4" s="1"/>
  <c r="BW1820" i="4"/>
  <c r="CC1820" i="4" s="1"/>
  <c r="CD1820" i="4" s="1"/>
  <c r="CI1820" i="4" s="1"/>
  <c r="BW1852" i="4"/>
  <c r="CE1852" i="4" s="1"/>
  <c r="CF1852" i="4" s="1"/>
  <c r="CJ1852" i="4" s="1"/>
  <c r="BW1884" i="4"/>
  <c r="BW1924" i="4"/>
  <c r="CA1924" i="4" s="1"/>
  <c r="BW1964" i="4"/>
  <c r="CC1964" i="4" s="1"/>
  <c r="CD1964" i="4" s="1"/>
  <c r="CI1964" i="4" s="1"/>
  <c r="BW1782" i="4"/>
  <c r="BW1806" i="4"/>
  <c r="BW1838" i="4"/>
  <c r="CE1838" i="4" s="1"/>
  <c r="CF1838" i="4" s="1"/>
  <c r="CJ1838" i="4" s="1"/>
  <c r="BW1878" i="4"/>
  <c r="CC1878" i="4" s="1"/>
  <c r="CD1878" i="4" s="1"/>
  <c r="CI1878" i="4" s="1"/>
  <c r="BW1926" i="4"/>
  <c r="CE1926" i="4" s="1"/>
  <c r="CF1926" i="4" s="1"/>
  <c r="CJ1926" i="4" s="1"/>
  <c r="BW1966" i="4"/>
  <c r="BW1770" i="4"/>
  <c r="CA1770" i="4" s="1"/>
  <c r="BW1786" i="4"/>
  <c r="CC1786" i="4" s="1"/>
  <c r="CD1786" i="4" s="1"/>
  <c r="CI1786" i="4" s="1"/>
  <c r="BW1802" i="4"/>
  <c r="BW1818" i="4"/>
  <c r="BW1834" i="4"/>
  <c r="CE1834" i="4" s="1"/>
  <c r="CF1834" i="4" s="1"/>
  <c r="CJ1834" i="4" s="1"/>
  <c r="BW1850" i="4"/>
  <c r="CC1850" i="4" s="1"/>
  <c r="CD1850" i="4" s="1"/>
  <c r="CI1850" i="4" s="1"/>
  <c r="BW1866" i="4"/>
  <c r="CE1866" i="4" s="1"/>
  <c r="CF1866" i="4" s="1"/>
  <c r="CJ1866" i="4" s="1"/>
  <c r="BW1882" i="4"/>
  <c r="BW1898" i="4"/>
  <c r="CA1898" i="4" s="1"/>
  <c r="BW1914" i="4"/>
  <c r="CC1914" i="4" s="1"/>
  <c r="CD1914" i="4" s="1"/>
  <c r="CI1914" i="4" s="1"/>
  <c r="BW1930" i="4"/>
  <c r="CA1930" i="4" s="1"/>
  <c r="BW1946" i="4"/>
  <c r="CC1946" i="4" s="1"/>
  <c r="CD1946" i="4" s="1"/>
  <c r="CI1946" i="4" s="1"/>
  <c r="BW1962" i="4"/>
  <c r="CE1962" i="4" s="1"/>
  <c r="CF1962" i="4" s="1"/>
  <c r="CJ1962" i="4" s="1"/>
  <c r="BW1740" i="4"/>
  <c r="CC1740" i="4" s="1"/>
  <c r="CD1740" i="4" s="1"/>
  <c r="CI1740" i="4" s="1"/>
  <c r="BW1756" i="4"/>
  <c r="CE1756" i="4" s="1"/>
  <c r="CF1756" i="4" s="1"/>
  <c r="CJ1756" i="4" s="1"/>
  <c r="BW1780" i="4"/>
  <c r="BW1812" i="4"/>
  <c r="CA1812" i="4" s="1"/>
  <c r="BW1844" i="4"/>
  <c r="CC1844" i="4" s="1"/>
  <c r="CD1844" i="4" s="1"/>
  <c r="CI1844" i="4" s="1"/>
  <c r="BW1876" i="4"/>
  <c r="BW1908" i="4"/>
  <c r="BW1932" i="4"/>
  <c r="CE1932" i="4" s="1"/>
  <c r="CF1932" i="4" s="1"/>
  <c r="CJ1932" i="4" s="1"/>
  <c r="BW1956" i="4"/>
  <c r="CC1956" i="4" s="1"/>
  <c r="CD1956" i="4" s="1"/>
  <c r="CI1956" i="4" s="1"/>
  <c r="BW1798" i="4"/>
  <c r="BW1846" i="4"/>
  <c r="CC1846" i="4" s="1"/>
  <c r="CD1846" i="4" s="1"/>
  <c r="CI1846" i="4" s="1"/>
  <c r="BW1910" i="4"/>
  <c r="CE1910" i="4" s="1"/>
  <c r="CF1910" i="4" s="1"/>
  <c r="CJ1910" i="4" s="1"/>
  <c r="BW1830" i="4"/>
  <c r="CC1830" i="4" s="1"/>
  <c r="CD1830" i="4" s="1"/>
  <c r="CI1830" i="4" s="1"/>
  <c r="BW1870" i="4"/>
  <c r="CE1870" i="4" s="1"/>
  <c r="CF1870" i="4" s="1"/>
  <c r="CJ1870" i="4" s="1"/>
  <c r="BW1918" i="4"/>
  <c r="BW1958" i="4"/>
  <c r="CE1958" i="4" s="1"/>
  <c r="CF1958" i="4" s="1"/>
  <c r="CJ1958" i="4" s="1"/>
  <c r="BW2762" i="4"/>
  <c r="CC2762" i="4" s="1"/>
  <c r="CD2762" i="4" s="1"/>
  <c r="CI2762" i="4" s="1"/>
  <c r="BW2778" i="4"/>
  <c r="BW2794" i="4"/>
  <c r="CC2794" i="4" s="1"/>
  <c r="CD2794" i="4" s="1"/>
  <c r="CI2794" i="4" s="1"/>
  <c r="BW2810" i="4"/>
  <c r="CA2810" i="4" s="1"/>
  <c r="BW2826" i="4"/>
  <c r="CE2826" i="4" s="1"/>
  <c r="CF2826" i="4" s="1"/>
  <c r="CJ2826" i="4" s="1"/>
  <c r="BW2842" i="4"/>
  <c r="BW2858" i="4"/>
  <c r="BW2874" i="4"/>
  <c r="CC2874" i="4" s="1"/>
  <c r="CD2874" i="4" s="1"/>
  <c r="CI2874" i="4" s="1"/>
  <c r="BW2890" i="4"/>
  <c r="CE2890" i="4" s="1"/>
  <c r="CF2890" i="4" s="1"/>
  <c r="CJ2890" i="4" s="1"/>
  <c r="BW2906" i="4"/>
  <c r="BW2954" i="4"/>
  <c r="CE2954" i="4" s="1"/>
  <c r="CF2954" i="4" s="1"/>
  <c r="CJ2954" i="4" s="1"/>
  <c r="BW2724" i="4"/>
  <c r="CA2724" i="4" s="1"/>
  <c r="BW2740" i="4"/>
  <c r="CC2740" i="4" s="1"/>
  <c r="CD2740" i="4" s="1"/>
  <c r="CI2740" i="4" s="1"/>
  <c r="BW2756" i="4"/>
  <c r="CA2756" i="4" s="1"/>
  <c r="BW2772" i="4"/>
  <c r="BW2788" i="4"/>
  <c r="CA2788" i="4" s="1"/>
  <c r="BW2804" i="4"/>
  <c r="CE2804" i="4" s="1"/>
  <c r="CF2804" i="4" s="1"/>
  <c r="CJ2804" i="4" s="1"/>
  <c r="BW2820" i="4"/>
  <c r="BW2836" i="4"/>
  <c r="BW2852" i="4"/>
  <c r="CE2852" i="4" s="1"/>
  <c r="CF2852" i="4" s="1"/>
  <c r="CJ2852" i="4" s="1"/>
  <c r="BW2868" i="4"/>
  <c r="CE2868" i="4" s="1"/>
  <c r="CF2868" i="4" s="1"/>
  <c r="CJ2868" i="4" s="1"/>
  <c r="BW2884" i="4"/>
  <c r="BW2900" i="4"/>
  <c r="BW2916" i="4"/>
  <c r="CC2916" i="4" s="1"/>
  <c r="CD2916" i="4" s="1"/>
  <c r="CI2916" i="4" s="1"/>
  <c r="BW2932" i="4"/>
  <c r="CC2932" i="4" s="1"/>
  <c r="CD2932" i="4" s="1"/>
  <c r="CI2932" i="4" s="1"/>
  <c r="BW2948" i="4"/>
  <c r="BW2712" i="4"/>
  <c r="BW2776" i="4"/>
  <c r="CE2776" i="4" s="1"/>
  <c r="CF2776" i="4" s="1"/>
  <c r="CJ2776" i="4" s="1"/>
  <c r="BW2808" i="4"/>
  <c r="CE2808" i="4" s="1"/>
  <c r="CF2808" i="4" s="1"/>
  <c r="CJ2808" i="4" s="1"/>
  <c r="BW2840" i="4"/>
  <c r="CA2840" i="4" s="1"/>
  <c r="BW2872" i="4"/>
  <c r="CC2872" i="4" s="1"/>
  <c r="CD2872" i="4" s="1"/>
  <c r="CI2872" i="4" s="1"/>
  <c r="BW2904" i="4"/>
  <c r="CA2904" i="4" s="1"/>
  <c r="BW2936" i="4"/>
  <c r="CC2936" i="4" s="1"/>
  <c r="CD2936" i="4" s="1"/>
  <c r="CI2936" i="4" s="1"/>
  <c r="BW2914" i="4"/>
  <c r="BW2946" i="4"/>
  <c r="CC2946" i="4" s="1"/>
  <c r="CD2946" i="4" s="1"/>
  <c r="CI2946" i="4" s="1"/>
  <c r="BW2758" i="4"/>
  <c r="CC2758" i="4" s="1"/>
  <c r="CD2758" i="4" s="1"/>
  <c r="CI2758" i="4" s="1"/>
  <c r="BW2774" i="4"/>
  <c r="CC2774" i="4" s="1"/>
  <c r="CD2774" i="4" s="1"/>
  <c r="CI2774" i="4" s="1"/>
  <c r="BW2790" i="4"/>
  <c r="CE2790" i="4" s="1"/>
  <c r="CF2790" i="4" s="1"/>
  <c r="CJ2790" i="4" s="1"/>
  <c r="BW2806" i="4"/>
  <c r="CC2806" i="4" s="1"/>
  <c r="CD2806" i="4" s="1"/>
  <c r="CI2806" i="4" s="1"/>
  <c r="BW2822" i="4"/>
  <c r="CA2822" i="4" s="1"/>
  <c r="BW2838" i="4"/>
  <c r="CE2838" i="4" s="1"/>
  <c r="CF2838" i="4" s="1"/>
  <c r="CJ2838" i="4" s="1"/>
  <c r="BW2854" i="4"/>
  <c r="BW2870" i="4"/>
  <c r="BW2886" i="4"/>
  <c r="CE2886" i="4" s="1"/>
  <c r="CF2886" i="4" s="1"/>
  <c r="CJ2886" i="4" s="1"/>
  <c r="BW2902" i="4"/>
  <c r="CE2902" i="4" s="1"/>
  <c r="CF2902" i="4" s="1"/>
  <c r="CJ2902" i="4" s="1"/>
  <c r="BW2918" i="4"/>
  <c r="BW2934" i="4"/>
  <c r="BW2950" i="4"/>
  <c r="CA2950" i="4" s="1"/>
  <c r="BW2728" i="4"/>
  <c r="CC2728" i="4" s="1"/>
  <c r="CD2728" i="4" s="1"/>
  <c r="CI2728" i="4" s="1"/>
  <c r="BW2744" i="4"/>
  <c r="BW2768" i="4"/>
  <c r="BW2800" i="4"/>
  <c r="CE2800" i="4" s="1"/>
  <c r="CF2800" i="4" s="1"/>
  <c r="CJ2800" i="4" s="1"/>
  <c r="BW2832" i="4"/>
  <c r="CE2832" i="4" s="1"/>
  <c r="CF2832" i="4" s="1"/>
  <c r="CJ2832" i="4" s="1"/>
  <c r="BW2864" i="4"/>
  <c r="BW2896" i="4"/>
  <c r="BW2928" i="4"/>
  <c r="CA2928" i="4" s="1"/>
  <c r="BW2922" i="4"/>
  <c r="CE2922" i="4" s="1"/>
  <c r="CF2922" i="4" s="1"/>
  <c r="CJ2922" i="4" s="1"/>
  <c r="BW1436" i="4"/>
  <c r="CA1436" i="4" s="1"/>
  <c r="BZ1436" i="4"/>
  <c r="BW1754" i="4"/>
  <c r="CE1754" i="4" s="1"/>
  <c r="CF1754" i="4" s="1"/>
  <c r="CJ1754" i="4" s="1"/>
  <c r="BW1500" i="4"/>
  <c r="CA1500" i="4" s="1"/>
  <c r="BZ1500" i="4"/>
  <c r="BW1532" i="4"/>
  <c r="CA1532" i="4" s="1"/>
  <c r="BZ1532" i="4"/>
  <c r="BW1564" i="4"/>
  <c r="CA1564" i="4" s="1"/>
  <c r="BZ1564" i="4"/>
  <c r="BW1596" i="4"/>
  <c r="CA1596" i="4" s="1"/>
  <c r="BZ1596" i="4"/>
  <c r="BW1628" i="4"/>
  <c r="CA1628" i="4" s="1"/>
  <c r="BZ1628" i="4"/>
  <c r="BW1660" i="4"/>
  <c r="CA1660" i="4" s="1"/>
  <c r="BZ1660" i="4"/>
  <c r="BW1454" i="4"/>
  <c r="CA1454" i="4" s="1"/>
  <c r="BZ1454" i="4"/>
  <c r="BW1486" i="4"/>
  <c r="CA1486" i="4" s="1"/>
  <c r="BZ1486" i="4"/>
  <c r="BW1518" i="4"/>
  <c r="CA1518" i="4" s="1"/>
  <c r="BZ1518" i="4"/>
  <c r="BW1550" i="4"/>
  <c r="CA1550" i="4" s="1"/>
  <c r="BZ1550" i="4"/>
  <c r="BW1582" i="4"/>
  <c r="CA1582" i="4" s="1"/>
  <c r="BZ1582" i="4"/>
  <c r="BW1614" i="4"/>
  <c r="CA1614" i="4" s="1"/>
  <c r="BZ1614" i="4"/>
  <c r="BW1646" i="4"/>
  <c r="CA1646" i="4" s="1"/>
  <c r="BZ1646" i="4"/>
  <c r="BW1678" i="4"/>
  <c r="CA1678" i="4" s="1"/>
  <c r="BZ1678" i="4"/>
  <c r="BW2380" i="4"/>
  <c r="CC2380" i="4" s="1"/>
  <c r="CD2380" i="4" s="1"/>
  <c r="CI2380" i="4" s="1"/>
  <c r="BW1488" i="4"/>
  <c r="BZ1488" i="4"/>
  <c r="BW1520" i="4"/>
  <c r="CA1520" i="4" s="1"/>
  <c r="BZ1520" i="4"/>
  <c r="BW1552" i="4"/>
  <c r="CE1552" i="4" s="1"/>
  <c r="CF1552" i="4" s="1"/>
  <c r="CJ1552" i="4" s="1"/>
  <c r="BZ1552" i="4"/>
  <c r="BW1584" i="4"/>
  <c r="CA1584" i="4" s="1"/>
  <c r="BZ1584" i="4"/>
  <c r="BW1616" i="4"/>
  <c r="CC1616" i="4" s="1"/>
  <c r="CD1616" i="4" s="1"/>
  <c r="CI1616" i="4" s="1"/>
  <c r="BZ1616" i="4"/>
  <c r="BW1648" i="4"/>
  <c r="CA1648" i="4" s="1"/>
  <c r="BZ1648" i="4"/>
  <c r="BW1680" i="4"/>
  <c r="BZ1680" i="4"/>
  <c r="BW1474" i="4"/>
  <c r="CA1474" i="4" s="1"/>
  <c r="BZ1474" i="4"/>
  <c r="BW1506" i="4"/>
  <c r="CA1506" i="4" s="1"/>
  <c r="BZ1506" i="4"/>
  <c r="BW1538" i="4"/>
  <c r="CA1538" i="4" s="1"/>
  <c r="BZ1538" i="4"/>
  <c r="BW1570" i="4"/>
  <c r="BZ1570" i="4"/>
  <c r="BW1602" i="4"/>
  <c r="CA1602" i="4" s="1"/>
  <c r="BZ1602" i="4"/>
  <c r="BW1634" i="4"/>
  <c r="CA1634" i="4" s="1"/>
  <c r="BZ1634" i="4"/>
  <c r="BW1666" i="4"/>
  <c r="CA1666" i="4" s="1"/>
  <c r="BZ1666" i="4"/>
  <c r="BW1736" i="4"/>
  <c r="CE1736" i="4" s="1"/>
  <c r="CF1736" i="4" s="1"/>
  <c r="CJ1736" i="4" s="1"/>
  <c r="BW1724" i="4"/>
  <c r="BW2024" i="4"/>
  <c r="CE2024" i="4" s="1"/>
  <c r="CF2024" i="4" s="1"/>
  <c r="CJ2024" i="4" s="1"/>
  <c r="BW4773" i="4"/>
  <c r="CE4773" i="4" s="1"/>
  <c r="CF4773" i="4" s="1"/>
  <c r="CJ4773" i="4" s="1"/>
  <c r="BW2278" i="4"/>
  <c r="CE2278" i="4" s="1"/>
  <c r="CF2278" i="4" s="1"/>
  <c r="CJ2278" i="4" s="1"/>
  <c r="BW2036" i="4"/>
  <c r="BW2108" i="4"/>
  <c r="CE2108" i="4" s="1"/>
  <c r="CF2108" i="4" s="1"/>
  <c r="CJ2108" i="4" s="1"/>
  <c r="BW2172" i="4"/>
  <c r="CC2172" i="4" s="1"/>
  <c r="CD2172" i="4" s="1"/>
  <c r="CI2172" i="4" s="1"/>
  <c r="BW2236" i="4"/>
  <c r="BW2144" i="4"/>
  <c r="CC2144" i="4" s="1"/>
  <c r="CD2144" i="4" s="1"/>
  <c r="CI2144" i="4" s="1"/>
  <c r="BW2130" i="4"/>
  <c r="CC2130" i="4" s="1"/>
  <c r="CD2130" i="4" s="1"/>
  <c r="CI2130" i="4" s="1"/>
  <c r="BW2070" i="4"/>
  <c r="CA2070" i="4" s="1"/>
  <c r="BW2134" i="4"/>
  <c r="BW2198" i="4"/>
  <c r="BW2262" i="4"/>
  <c r="CA2262" i="4" s="1"/>
  <c r="BW2104" i="4"/>
  <c r="CA2104" i="4" s="1"/>
  <c r="BW2224" i="4"/>
  <c r="BW2258" i="4"/>
  <c r="BW2412" i="4"/>
  <c r="CA2412" i="4" s="1"/>
  <c r="BW2476" i="4"/>
  <c r="CA2476" i="4" s="1"/>
  <c r="BW2540" i="4"/>
  <c r="BW2390" i="4"/>
  <c r="BW2470" i="4"/>
  <c r="CA2470" i="4" s="1"/>
  <c r="BW2534" i="4"/>
  <c r="CA2534" i="4" s="1"/>
  <c r="BW2598" i="4"/>
  <c r="BW2490" i="4"/>
  <c r="BW2564" i="4"/>
  <c r="CE2564" i="4" s="1"/>
  <c r="CF2564" i="4" s="1"/>
  <c r="CJ2564" i="4" s="1"/>
  <c r="BW2440" i="4"/>
  <c r="CA2440" i="4" s="1"/>
  <c r="BW2520" i="4"/>
  <c r="BW2378" i="4"/>
  <c r="BW2450" i="4"/>
  <c r="CC2450" i="4" s="1"/>
  <c r="CD2450" i="4" s="1"/>
  <c r="CI2450" i="4" s="1"/>
  <c r="BW2572" i="4"/>
  <c r="CA2572" i="4" s="1"/>
  <c r="BW1540" i="4"/>
  <c r="CA1540" i="4" s="1"/>
  <c r="BZ1540" i="4"/>
  <c r="BW1668" i="4"/>
  <c r="CA1668" i="4" s="1"/>
  <c r="BZ1668" i="4"/>
  <c r="BW1590" i="4"/>
  <c r="CA1590" i="4" s="1"/>
  <c r="BZ1590" i="4"/>
  <c r="BW1578" i="4"/>
  <c r="CA1578" i="4" s="1"/>
  <c r="BZ1578" i="4"/>
  <c r="BU32" i="4"/>
  <c r="BT31" i="4"/>
  <c r="CE1752" i="4"/>
  <c r="CF1752" i="4" s="1"/>
  <c r="CJ1752" i="4" s="1"/>
  <c r="CE1816" i="4"/>
  <c r="CF1816" i="4" s="1"/>
  <c r="CJ1816" i="4" s="1"/>
  <c r="CC1816" i="4"/>
  <c r="CD1816" i="4" s="1"/>
  <c r="CI1816" i="4" s="1"/>
  <c r="CE1880" i="4"/>
  <c r="CF1880" i="4" s="1"/>
  <c r="CJ1880" i="4" s="1"/>
  <c r="CE1766" i="4"/>
  <c r="CF1766" i="4" s="1"/>
  <c r="CJ1766" i="4" s="1"/>
  <c r="CE1826" i="4"/>
  <c r="CF1826" i="4" s="1"/>
  <c r="CJ1826" i="4" s="1"/>
  <c r="CA1826" i="4"/>
  <c r="CE2084" i="4"/>
  <c r="CF2084" i="4" s="1"/>
  <c r="CJ2084" i="4" s="1"/>
  <c r="CA2084" i="4"/>
  <c r="CC2116" i="4"/>
  <c r="CD2116" i="4" s="1"/>
  <c r="CI2116" i="4" s="1"/>
  <c r="CE2212" i="4"/>
  <c r="CF2212" i="4" s="1"/>
  <c r="CJ2212" i="4" s="1"/>
  <c r="CC2212" i="4"/>
  <c r="CD2212" i="4" s="1"/>
  <c r="CI2212" i="4" s="1"/>
  <c r="CA2192" i="4"/>
  <c r="CC2192" i="4"/>
  <c r="CD2192" i="4" s="1"/>
  <c r="CI2192" i="4" s="1"/>
  <c r="CA2274" i="4"/>
  <c r="CC2274" i="4"/>
  <c r="CD2274" i="4" s="1"/>
  <c r="CI2274" i="4" s="1"/>
  <c r="CE2274" i="4"/>
  <c r="CF2274" i="4" s="1"/>
  <c r="CJ2274" i="4" s="1"/>
  <c r="CE1936" i="4"/>
  <c r="CF1936" i="4" s="1"/>
  <c r="CJ1936" i="4" s="1"/>
  <c r="CE2858" i="4"/>
  <c r="CF2858" i="4" s="1"/>
  <c r="CJ2858" i="4" s="1"/>
  <c r="CA2890" i="4"/>
  <c r="CE1462" i="4"/>
  <c r="CF1462" i="4" s="1"/>
  <c r="CJ1462" i="4" s="1"/>
  <c r="CC1462" i="4"/>
  <c r="CD1462" i="4" s="1"/>
  <c r="CI1462" i="4" s="1"/>
  <c r="CE1504" i="4"/>
  <c r="CF1504" i="4" s="1"/>
  <c r="CJ1504" i="4" s="1"/>
  <c r="CC1504" i="4"/>
  <c r="CD1504" i="4" s="1"/>
  <c r="CI1504" i="4" s="1"/>
  <c r="CE1632" i="4"/>
  <c r="CF1632" i="4" s="1"/>
  <c r="CJ1632" i="4" s="1"/>
  <c r="CC1632" i="4"/>
  <c r="CD1632" i="4" s="1"/>
  <c r="CI1632" i="4" s="1"/>
  <c r="CC1554" i="4"/>
  <c r="CD1554" i="4" s="1"/>
  <c r="CI1554" i="4" s="1"/>
  <c r="CE1554" i="4"/>
  <c r="CF1554" i="4" s="1"/>
  <c r="CJ1554" i="4" s="1"/>
  <c r="CC1682" i="4"/>
  <c r="CD1682" i="4" s="1"/>
  <c r="CI1682" i="4" s="1"/>
  <c r="CE1682" i="4"/>
  <c r="CF1682" i="4" s="1"/>
  <c r="CJ1682" i="4" s="1"/>
  <c r="BW2354" i="4"/>
  <c r="CC5251" i="4"/>
  <c r="CD5251" i="4" s="1"/>
  <c r="CI5251" i="4" s="1"/>
  <c r="BW2704" i="4"/>
  <c r="CE1954" i="4"/>
  <c r="CF1954" i="4" s="1"/>
  <c r="CJ1954" i="4" s="1"/>
  <c r="CA1954" i="4"/>
  <c r="CC1954" i="4"/>
  <c r="CD1954" i="4" s="1"/>
  <c r="CI1954" i="4" s="1"/>
  <c r="CE2148" i="4"/>
  <c r="CF2148" i="4" s="1"/>
  <c r="CJ2148" i="4" s="1"/>
  <c r="CA2148" i="4"/>
  <c r="CC2148" i="4"/>
  <c r="CD2148" i="4" s="1"/>
  <c r="CI2148" i="4" s="1"/>
  <c r="CA2276" i="4"/>
  <c r="CC2276" i="4"/>
  <c r="CD2276" i="4" s="1"/>
  <c r="CI2276" i="4" s="1"/>
  <c r="CE2276" i="4"/>
  <c r="CF2276" i="4" s="1"/>
  <c r="CJ2276" i="4" s="1"/>
  <c r="CE2126" i="4"/>
  <c r="CF2126" i="4" s="1"/>
  <c r="CJ2126" i="4" s="1"/>
  <c r="CA2126" i="4"/>
  <c r="CC2126" i="4"/>
  <c r="CD2126" i="4" s="1"/>
  <c r="CI2126" i="4" s="1"/>
  <c r="CA2414" i="4"/>
  <c r="CC2414" i="4"/>
  <c r="CD2414" i="4" s="1"/>
  <c r="CI2414" i="4" s="1"/>
  <c r="CE2414" i="4"/>
  <c r="CF2414" i="4" s="1"/>
  <c r="CJ2414" i="4" s="1"/>
  <c r="CE2092" i="4"/>
  <c r="CF2092" i="4" s="1"/>
  <c r="CJ2092" i="4" s="1"/>
  <c r="CA2092" i="4"/>
  <c r="CC2092" i="4"/>
  <c r="CD2092" i="4" s="1"/>
  <c r="CI2092" i="4" s="1"/>
  <c r="CE2124" i="4"/>
  <c r="CF2124" i="4" s="1"/>
  <c r="CJ2124" i="4" s="1"/>
  <c r="CA2124" i="4"/>
  <c r="CC2124" i="4"/>
  <c r="CD2124" i="4" s="1"/>
  <c r="CI2124" i="4" s="1"/>
  <c r="CE2176" i="4"/>
  <c r="CF2176" i="4" s="1"/>
  <c r="CJ2176" i="4" s="1"/>
  <c r="CA2176" i="4"/>
  <c r="CC2176" i="4"/>
  <c r="CD2176" i="4" s="1"/>
  <c r="CI2176" i="4" s="1"/>
  <c r="CE2208" i="4"/>
  <c r="CF2208" i="4" s="1"/>
  <c r="CJ2208" i="4" s="1"/>
  <c r="CA2248" i="4"/>
  <c r="CC2248" i="4"/>
  <c r="CD2248" i="4" s="1"/>
  <c r="CI2248" i="4" s="1"/>
  <c r="CE2248" i="4"/>
  <c r="CF2248" i="4" s="1"/>
  <c r="CJ2248" i="4" s="1"/>
  <c r="CC2210" i="4"/>
  <c r="CD2210" i="4" s="1"/>
  <c r="CI2210" i="4" s="1"/>
  <c r="CA2150" i="4"/>
  <c r="CE2166" i="4"/>
  <c r="CF2166" i="4" s="1"/>
  <c r="CJ2166" i="4" s="1"/>
  <c r="CA2166" i="4"/>
  <c r="CC2166" i="4"/>
  <c r="CD2166" i="4" s="1"/>
  <c r="CI2166" i="4" s="1"/>
  <c r="CA2214" i="4"/>
  <c r="CC2214" i="4"/>
  <c r="CD2214" i="4" s="1"/>
  <c r="CI2214" i="4" s="1"/>
  <c r="CE2214" i="4"/>
  <c r="CF2214" i="4" s="1"/>
  <c r="CJ2214" i="4" s="1"/>
  <c r="CC2032" i="4"/>
  <c r="CD2032" i="4" s="1"/>
  <c r="CI2032" i="4" s="1"/>
  <c r="CC2080" i="4"/>
  <c r="CD2080" i="4" s="1"/>
  <c r="CI2080" i="4" s="1"/>
  <c r="CA2256" i="4"/>
  <c r="CC2256" i="4"/>
  <c r="CD2256" i="4" s="1"/>
  <c r="CI2256" i="4" s="1"/>
  <c r="CE2256" i="4"/>
  <c r="CF2256" i="4" s="1"/>
  <c r="CJ2256" i="4" s="1"/>
  <c r="CE2202" i="4"/>
  <c r="CF2202" i="4" s="1"/>
  <c r="CJ2202" i="4" s="1"/>
  <c r="CA2202" i="4"/>
  <c r="CC2202" i="4"/>
  <c r="CD2202" i="4" s="1"/>
  <c r="CI2202" i="4" s="1"/>
  <c r="CA2358" i="4"/>
  <c r="CA2492" i="4"/>
  <c r="CC2492" i="4"/>
  <c r="CD2492" i="4" s="1"/>
  <c r="CI2492" i="4" s="1"/>
  <c r="CE2492" i="4"/>
  <c r="CF2492" i="4" s="1"/>
  <c r="CJ2492" i="4" s="1"/>
  <c r="CA2374" i="4"/>
  <c r="CA2422" i="4"/>
  <c r="CC2422" i="4"/>
  <c r="CD2422" i="4" s="1"/>
  <c r="CI2422" i="4" s="1"/>
  <c r="CE2422" i="4"/>
  <c r="CF2422" i="4" s="1"/>
  <c r="CJ2422" i="4" s="1"/>
  <c r="CA2438" i="4"/>
  <c r="CA2502" i="4"/>
  <c r="CC2502" i="4"/>
  <c r="CD2502" i="4" s="1"/>
  <c r="CI2502" i="4" s="1"/>
  <c r="CE2502" i="4"/>
  <c r="CF2502" i="4" s="1"/>
  <c r="CJ2502" i="4" s="1"/>
  <c r="CC2490" i="4"/>
  <c r="CD2490" i="4" s="1"/>
  <c r="CI2490" i="4" s="1"/>
  <c r="CA2522" i="4"/>
  <c r="CC2522" i="4"/>
  <c r="CD2522" i="4" s="1"/>
  <c r="CI2522" i="4" s="1"/>
  <c r="CE2522" i="4"/>
  <c r="CF2522" i="4" s="1"/>
  <c r="CJ2522" i="4" s="1"/>
  <c r="CA2554" i="4"/>
  <c r="CA2424" i="4"/>
  <c r="CC2424" i="4"/>
  <c r="CD2424" i="4" s="1"/>
  <c r="CI2424" i="4" s="1"/>
  <c r="CE2424" i="4"/>
  <c r="CF2424" i="4" s="1"/>
  <c r="CJ2424" i="4" s="1"/>
  <c r="CC2568" i="4"/>
  <c r="CD2568" i="4" s="1"/>
  <c r="CI2568" i="4" s="1"/>
  <c r="CA2584" i="4"/>
  <c r="CC2584" i="4"/>
  <c r="CD2584" i="4" s="1"/>
  <c r="CI2584" i="4" s="1"/>
  <c r="CE2584" i="4"/>
  <c r="CF2584" i="4" s="1"/>
  <c r="CJ2584" i="4" s="1"/>
  <c r="CA2600" i="4"/>
  <c r="CA2394" i="4"/>
  <c r="CC2394" i="4"/>
  <c r="CD2394" i="4" s="1"/>
  <c r="CI2394" i="4" s="1"/>
  <c r="CE2394" i="4"/>
  <c r="CF2394" i="4" s="1"/>
  <c r="CJ2394" i="4" s="1"/>
  <c r="CE2726" i="4"/>
  <c r="CF2726" i="4" s="1"/>
  <c r="CJ2726" i="4" s="1"/>
  <c r="CE1484" i="4"/>
  <c r="CF1484" i="4" s="1"/>
  <c r="CJ1484" i="4" s="1"/>
  <c r="CC1484" i="4"/>
  <c r="CD1484" i="4" s="1"/>
  <c r="CI1484" i="4" s="1"/>
  <c r="CE1612" i="4"/>
  <c r="CF1612" i="4" s="1"/>
  <c r="CJ1612" i="4" s="1"/>
  <c r="CC1612" i="4"/>
  <c r="CD1612" i="4" s="1"/>
  <c r="CI1612" i="4" s="1"/>
  <c r="CC1502" i="4"/>
  <c r="CD1502" i="4" s="1"/>
  <c r="CI1502" i="4" s="1"/>
  <c r="CE1502" i="4"/>
  <c r="CF1502" i="4" s="1"/>
  <c r="CJ1502" i="4" s="1"/>
  <c r="CC1630" i="4"/>
  <c r="CD1630" i="4" s="1"/>
  <c r="CI1630" i="4" s="1"/>
  <c r="CE1630" i="4"/>
  <c r="CF1630" i="4" s="1"/>
  <c r="CJ1630" i="4" s="1"/>
  <c r="CE1480" i="4"/>
  <c r="CF1480" i="4" s="1"/>
  <c r="CJ1480" i="4" s="1"/>
  <c r="CC1480" i="4"/>
  <c r="CD1480" i="4" s="1"/>
  <c r="CI1480" i="4" s="1"/>
  <c r="CE1544" i="4"/>
  <c r="CF1544" i="4" s="1"/>
  <c r="CJ1544" i="4" s="1"/>
  <c r="CC1544" i="4"/>
  <c r="CD1544" i="4" s="1"/>
  <c r="CI1544" i="4" s="1"/>
  <c r="CE1608" i="4"/>
  <c r="CF1608" i="4" s="1"/>
  <c r="CJ1608" i="4" s="1"/>
  <c r="CC1608" i="4"/>
  <c r="CD1608" i="4" s="1"/>
  <c r="CI1608" i="4" s="1"/>
  <c r="CE1672" i="4"/>
  <c r="CF1672" i="4" s="1"/>
  <c r="CJ1672" i="4" s="1"/>
  <c r="CC1672" i="4"/>
  <c r="CD1672" i="4" s="1"/>
  <c r="CI1672" i="4" s="1"/>
  <c r="CC1498" i="4"/>
  <c r="CD1498" i="4" s="1"/>
  <c r="CI1498" i="4" s="1"/>
  <c r="CE1498" i="4"/>
  <c r="CF1498" i="4" s="1"/>
  <c r="CJ1498" i="4" s="1"/>
  <c r="CE1562" i="4"/>
  <c r="CF1562" i="4" s="1"/>
  <c r="CJ1562" i="4" s="1"/>
  <c r="CE1626" i="4"/>
  <c r="CF1626" i="4" s="1"/>
  <c r="CJ1626" i="4" s="1"/>
  <c r="CE1450" i="4"/>
  <c r="CF1450" i="4" s="1"/>
  <c r="CJ1450" i="4" s="1"/>
  <c r="CE2028" i="4"/>
  <c r="CF2028" i="4" s="1"/>
  <c r="CJ2028" i="4" s="1"/>
  <c r="CA2028" i="4"/>
  <c r="CC2028" i="4"/>
  <c r="CD2028" i="4" s="1"/>
  <c r="CI2028" i="4" s="1"/>
  <c r="BW1442" i="4"/>
  <c r="CA1442" i="4" s="1"/>
  <c r="BW1732" i="4"/>
  <c r="CE1796" i="4"/>
  <c r="CF1796" i="4" s="1"/>
  <c r="CJ1796" i="4" s="1"/>
  <c r="CA1796" i="4"/>
  <c r="CC1796" i="4"/>
  <c r="CD1796" i="4" s="1"/>
  <c r="CI1796" i="4" s="1"/>
  <c r="CE1916" i="4"/>
  <c r="CF1916" i="4" s="1"/>
  <c r="CJ1916" i="4" s="1"/>
  <c r="CA1916" i="4"/>
  <c r="CC1916" i="4"/>
  <c r="CD1916" i="4" s="1"/>
  <c r="CI1916" i="4" s="1"/>
  <c r="CE1886" i="4"/>
  <c r="CF1886" i="4" s="1"/>
  <c r="CJ1886" i="4" s="1"/>
  <c r="CA1886" i="4"/>
  <c r="CC1886" i="4"/>
  <c r="CD1886" i="4" s="1"/>
  <c r="CI1886" i="4" s="1"/>
  <c r="CE1894" i="4"/>
  <c r="CF1894" i="4" s="1"/>
  <c r="CJ1894" i="4" s="1"/>
  <c r="CE1934" i="4"/>
  <c r="CF1934" i="4" s="1"/>
  <c r="CJ1934" i="4" s="1"/>
  <c r="CA1934" i="4"/>
  <c r="CC1934" i="4"/>
  <c r="CD1934" i="4" s="1"/>
  <c r="CI1934" i="4" s="1"/>
  <c r="CA2802" i="4"/>
  <c r="CC2802" i="4"/>
  <c r="CD2802" i="4" s="1"/>
  <c r="CI2802" i="4" s="1"/>
  <c r="CE2802" i="4"/>
  <c r="CF2802" i="4" s="1"/>
  <c r="CJ2802" i="4" s="1"/>
  <c r="CA2834" i="4"/>
  <c r="CC2834" i="4"/>
  <c r="CD2834" i="4" s="1"/>
  <c r="CI2834" i="4" s="1"/>
  <c r="CE2834" i="4"/>
  <c r="CF2834" i="4" s="1"/>
  <c r="CJ2834" i="4" s="1"/>
  <c r="CC2866" i="4"/>
  <c r="CD2866" i="4" s="1"/>
  <c r="CI2866" i="4" s="1"/>
  <c r="CE2716" i="4"/>
  <c r="CF2716" i="4" s="1"/>
  <c r="CJ2716" i="4" s="1"/>
  <c r="CE2732" i="4"/>
  <c r="CF2732" i="4" s="1"/>
  <c r="CJ2732" i="4" s="1"/>
  <c r="CA2780" i="4"/>
  <c r="CE2780" i="4"/>
  <c r="CF2780" i="4" s="1"/>
  <c r="CJ2780" i="4" s="1"/>
  <c r="CC2780" i="4"/>
  <c r="CD2780" i="4" s="1"/>
  <c r="CI2780" i="4" s="1"/>
  <c r="CA2844" i="4"/>
  <c r="CC2844" i="4"/>
  <c r="CD2844" i="4" s="1"/>
  <c r="CI2844" i="4" s="1"/>
  <c r="CE2844" i="4"/>
  <c r="CF2844" i="4" s="1"/>
  <c r="CJ2844" i="4" s="1"/>
  <c r="CC2876" i="4"/>
  <c r="CD2876" i="4" s="1"/>
  <c r="CI2876" i="4" s="1"/>
  <c r="CA2908" i="4"/>
  <c r="CA2760" i="4"/>
  <c r="CE2760" i="4"/>
  <c r="CF2760" i="4" s="1"/>
  <c r="CJ2760" i="4" s="1"/>
  <c r="CC2760" i="4"/>
  <c r="CD2760" i="4" s="1"/>
  <c r="CI2760" i="4" s="1"/>
  <c r="CC2792" i="4"/>
  <c r="CD2792" i="4" s="1"/>
  <c r="CI2792" i="4" s="1"/>
  <c r="CC2824" i="4"/>
  <c r="CD2824" i="4" s="1"/>
  <c r="CI2824" i="4" s="1"/>
  <c r="CA2856" i="4"/>
  <c r="CC2952" i="4"/>
  <c r="CD2952" i="4" s="1"/>
  <c r="CI2952" i="4" s="1"/>
  <c r="CA2930" i="4"/>
  <c r="CC2930" i="4"/>
  <c r="CD2930" i="4" s="1"/>
  <c r="CI2930" i="4" s="1"/>
  <c r="CE2930" i="4"/>
  <c r="CF2930" i="4" s="1"/>
  <c r="CJ2930" i="4" s="1"/>
  <c r="CA2782" i="4"/>
  <c r="CE2782" i="4"/>
  <c r="CF2782" i="4" s="1"/>
  <c r="CJ2782" i="4" s="1"/>
  <c r="CC2782" i="4"/>
  <c r="CD2782" i="4" s="1"/>
  <c r="CI2782" i="4" s="1"/>
  <c r="CC2862" i="4"/>
  <c r="CD2862" i="4" s="1"/>
  <c r="CI2862" i="4" s="1"/>
  <c r="CC2894" i="4"/>
  <c r="CD2894" i="4" s="1"/>
  <c r="CI2894" i="4" s="1"/>
  <c r="CA2720" i="4"/>
  <c r="CE2720" i="4"/>
  <c r="CF2720" i="4" s="1"/>
  <c r="CJ2720" i="4" s="1"/>
  <c r="CC2720" i="4"/>
  <c r="CD2720" i="4" s="1"/>
  <c r="CI2720" i="4" s="1"/>
  <c r="CC2736" i="4"/>
  <c r="CD2736" i="4" s="1"/>
  <c r="CI2736" i="4" s="1"/>
  <c r="CA2752" i="4"/>
  <c r="CE2752" i="4"/>
  <c r="CF2752" i="4" s="1"/>
  <c r="CJ2752" i="4" s="1"/>
  <c r="CC2752" i="4"/>
  <c r="CD2752" i="4" s="1"/>
  <c r="CI2752" i="4" s="1"/>
  <c r="CA2912" i="4"/>
  <c r="CE1524" i="4"/>
  <c r="CF1524" i="4" s="1"/>
  <c r="CJ1524" i="4" s="1"/>
  <c r="CC1524" i="4"/>
  <c r="CD1524" i="4" s="1"/>
  <c r="CI1524" i="4" s="1"/>
  <c r="CE1588" i="4"/>
  <c r="CF1588" i="4" s="1"/>
  <c r="CJ1588" i="4" s="1"/>
  <c r="CC1588" i="4"/>
  <c r="CD1588" i="4" s="1"/>
  <c r="CI1588" i="4" s="1"/>
  <c r="CE1652" i="4"/>
  <c r="CF1652" i="4" s="1"/>
  <c r="CJ1652" i="4" s="1"/>
  <c r="CC1652" i="4"/>
  <c r="CD1652" i="4" s="1"/>
  <c r="CI1652" i="4" s="1"/>
  <c r="CC1478" i="4"/>
  <c r="CD1478" i="4" s="1"/>
  <c r="CI1478" i="4" s="1"/>
  <c r="CC1510" i="4"/>
  <c r="CD1510" i="4" s="1"/>
  <c r="CI1510" i="4" s="1"/>
  <c r="CE1510" i="4"/>
  <c r="CF1510" i="4" s="1"/>
  <c r="CJ1510" i="4" s="1"/>
  <c r="CC1574" i="4"/>
  <c r="CD1574" i="4" s="1"/>
  <c r="CI1574" i="4" s="1"/>
  <c r="CE1574" i="4"/>
  <c r="CF1574" i="4" s="1"/>
  <c r="CJ1574" i="4" s="1"/>
  <c r="CC1638" i="4"/>
  <c r="CD1638" i="4" s="1"/>
  <c r="CI1638" i="4" s="1"/>
  <c r="CE1638" i="4"/>
  <c r="CF1638" i="4" s="1"/>
  <c r="CJ1638" i="4" s="1"/>
  <c r="CA1720" i="4"/>
  <c r="BW4317" i="4"/>
  <c r="CE1728" i="4"/>
  <c r="CF1728" i="4" s="1"/>
  <c r="CJ1728" i="4" s="1"/>
  <c r="CA1728" i="4"/>
  <c r="CC1728" i="4"/>
  <c r="CD1728" i="4" s="1"/>
  <c r="CI1728" i="4" s="1"/>
  <c r="CE1912" i="4"/>
  <c r="CF1912" i="4" s="1"/>
  <c r="CJ1912" i="4" s="1"/>
  <c r="CA1912" i="4"/>
  <c r="CC1912" i="4"/>
  <c r="CD1912" i="4" s="1"/>
  <c r="CI1912" i="4" s="1"/>
  <c r="CE1764" i="4"/>
  <c r="CF1764" i="4" s="1"/>
  <c r="CJ1764" i="4" s="1"/>
  <c r="CA1764" i="4"/>
  <c r="CC1764" i="4"/>
  <c r="CD1764" i="4" s="1"/>
  <c r="CI1764" i="4" s="1"/>
  <c r="CE1900" i="4"/>
  <c r="CF1900" i="4" s="1"/>
  <c r="CJ1900" i="4" s="1"/>
  <c r="CA1900" i="4"/>
  <c r="CC1900" i="4"/>
  <c r="CD1900" i="4" s="1"/>
  <c r="CI1900" i="4" s="1"/>
  <c r="CE1822" i="4"/>
  <c r="CF1822" i="4" s="1"/>
  <c r="CJ1822" i="4" s="1"/>
  <c r="CA1822" i="4"/>
  <c r="CC1822" i="4"/>
  <c r="CD1822" i="4" s="1"/>
  <c r="CI1822" i="4" s="1"/>
  <c r="CE1762" i="4"/>
  <c r="CF1762" i="4" s="1"/>
  <c r="CJ1762" i="4" s="1"/>
  <c r="CA1762" i="4"/>
  <c r="CC1762" i="4"/>
  <c r="CD1762" i="4" s="1"/>
  <c r="CI1762" i="4" s="1"/>
  <c r="CE1890" i="4"/>
  <c r="CF1890" i="4" s="1"/>
  <c r="CJ1890" i="4" s="1"/>
  <c r="CA1890" i="4"/>
  <c r="CC1890" i="4"/>
  <c r="CD1890" i="4" s="1"/>
  <c r="CI1890" i="4" s="1"/>
  <c r="CC2132" i="4"/>
  <c r="CD2132" i="4" s="1"/>
  <c r="CI2132" i="4" s="1"/>
  <c r="CA2180" i="4"/>
  <c r="CE2114" i="4"/>
  <c r="CF2114" i="4" s="1"/>
  <c r="CJ2114" i="4" s="1"/>
  <c r="CA2114" i="4"/>
  <c r="CC2114" i="4"/>
  <c r="CD2114" i="4" s="1"/>
  <c r="CI2114" i="4" s="1"/>
  <c r="CC2094" i="4"/>
  <c r="CD2094" i="4" s="1"/>
  <c r="CI2094" i="4" s="1"/>
  <c r="CA2174" i="4"/>
  <c r="CE2190" i="4"/>
  <c r="CF2190" i="4" s="1"/>
  <c r="CJ2190" i="4" s="1"/>
  <c r="CA2190" i="4"/>
  <c r="CC2190" i="4"/>
  <c r="CD2190" i="4" s="1"/>
  <c r="CI2190" i="4" s="1"/>
  <c r="CC2222" i="4"/>
  <c r="CD2222" i="4" s="1"/>
  <c r="CI2222" i="4" s="1"/>
  <c r="CA2254" i="4"/>
  <c r="CC2254" i="4"/>
  <c r="CD2254" i="4" s="1"/>
  <c r="CI2254" i="4" s="1"/>
  <c r="CE2254" i="4"/>
  <c r="CF2254" i="4" s="1"/>
  <c r="CJ2254" i="4" s="1"/>
  <c r="CC2064" i="4"/>
  <c r="CD2064" i="4" s="1"/>
  <c r="CI2064" i="4" s="1"/>
  <c r="CE2088" i="4"/>
  <c r="CF2088" i="4" s="1"/>
  <c r="CJ2088" i="4" s="1"/>
  <c r="CA2088" i="4"/>
  <c r="CC2088" i="4"/>
  <c r="CD2088" i="4" s="1"/>
  <c r="CI2088" i="4" s="1"/>
  <c r="CE2152" i="4"/>
  <c r="CF2152" i="4" s="1"/>
  <c r="CJ2152" i="4" s="1"/>
  <c r="CA2216" i="4"/>
  <c r="CC2216" i="4"/>
  <c r="CD2216" i="4" s="1"/>
  <c r="CI2216" i="4" s="1"/>
  <c r="CE2216" i="4"/>
  <c r="CF2216" i="4" s="1"/>
  <c r="CJ2216" i="4" s="1"/>
  <c r="CE2154" i="4"/>
  <c r="CF2154" i="4" s="1"/>
  <c r="CJ2154" i="4" s="1"/>
  <c r="CA2154" i="4"/>
  <c r="CC2154" i="4"/>
  <c r="CD2154" i="4" s="1"/>
  <c r="CI2154" i="4" s="1"/>
  <c r="CE2138" i="4"/>
  <c r="CF2138" i="4" s="1"/>
  <c r="CJ2138" i="4" s="1"/>
  <c r="CA2226" i="4"/>
  <c r="CC2226" i="4"/>
  <c r="CD2226" i="4" s="1"/>
  <c r="CI2226" i="4" s="1"/>
  <c r="CE2226" i="4"/>
  <c r="CF2226" i="4" s="1"/>
  <c r="CJ2226" i="4" s="1"/>
  <c r="CA2436" i="4"/>
  <c r="CC2436" i="4"/>
  <c r="CD2436" i="4" s="1"/>
  <c r="CI2436" i="4" s="1"/>
  <c r="CE2436" i="4"/>
  <c r="CF2436" i="4" s="1"/>
  <c r="CJ2436" i="4" s="1"/>
  <c r="CA2468" i="4"/>
  <c r="CA2500" i="4"/>
  <c r="CC2500" i="4"/>
  <c r="CD2500" i="4" s="1"/>
  <c r="CI2500" i="4" s="1"/>
  <c r="CE2500" i="4"/>
  <c r="CF2500" i="4" s="1"/>
  <c r="CJ2500" i="4" s="1"/>
  <c r="CA2588" i="4"/>
  <c r="CC2588" i="4"/>
  <c r="CD2588" i="4" s="1"/>
  <c r="CI2588" i="4" s="1"/>
  <c r="CE2588" i="4"/>
  <c r="CF2588" i="4" s="1"/>
  <c r="CJ2588" i="4" s="1"/>
  <c r="CA2382" i="4"/>
  <c r="CA2478" i="4"/>
  <c r="CC2478" i="4"/>
  <c r="CD2478" i="4" s="1"/>
  <c r="CI2478" i="4" s="1"/>
  <c r="CE2478" i="4"/>
  <c r="CF2478" i="4" s="1"/>
  <c r="CJ2478" i="4" s="1"/>
  <c r="CA2542" i="4"/>
  <c r="CC2542" i="4"/>
  <c r="CD2542" i="4" s="1"/>
  <c r="CI2542" i="4" s="1"/>
  <c r="CE2542" i="4"/>
  <c r="CF2542" i="4" s="1"/>
  <c r="CJ2542" i="4" s="1"/>
  <c r="CA2606" i="4"/>
  <c r="CC2606" i="4"/>
  <c r="CD2606" i="4" s="1"/>
  <c r="CI2606" i="4" s="1"/>
  <c r="CE2606" i="4"/>
  <c r="CF2606" i="4" s="1"/>
  <c r="CJ2606" i="4" s="1"/>
  <c r="CC2442" i="4"/>
  <c r="CD2442" i="4" s="1"/>
  <c r="CI2442" i="4" s="1"/>
  <c r="CA2506" i="4"/>
  <c r="CC2506" i="4"/>
  <c r="CD2506" i="4" s="1"/>
  <c r="CI2506" i="4" s="1"/>
  <c r="CE2506" i="4"/>
  <c r="CF2506" i="4" s="1"/>
  <c r="CJ2506" i="4" s="1"/>
  <c r="CA2602" i="4"/>
  <c r="CA2580" i="4"/>
  <c r="CC2580" i="4"/>
  <c r="CD2580" i="4" s="1"/>
  <c r="CI2580" i="4" s="1"/>
  <c r="CE2580" i="4"/>
  <c r="CF2580" i="4" s="1"/>
  <c r="CJ2580" i="4" s="1"/>
  <c r="CC2416" i="4"/>
  <c r="CD2416" i="4" s="1"/>
  <c r="CI2416" i="4" s="1"/>
  <c r="CC2432" i="4"/>
  <c r="CD2432" i="4" s="1"/>
  <c r="CI2432" i="4" s="1"/>
  <c r="CA2448" i="4"/>
  <c r="CC2448" i="4"/>
  <c r="CD2448" i="4" s="1"/>
  <c r="CI2448" i="4" s="1"/>
  <c r="CE2448" i="4"/>
  <c r="CF2448" i="4" s="1"/>
  <c r="CJ2448" i="4" s="1"/>
  <c r="CA2512" i="4"/>
  <c r="CC2512" i="4"/>
  <c r="CD2512" i="4" s="1"/>
  <c r="CI2512" i="4" s="1"/>
  <c r="CE2512" i="4"/>
  <c r="CF2512" i="4" s="1"/>
  <c r="CJ2512" i="4" s="1"/>
  <c r="CC2544" i="4"/>
  <c r="CD2544" i="4" s="1"/>
  <c r="CI2544" i="4" s="1"/>
  <c r="CA2576" i="4"/>
  <c r="CC2576" i="4"/>
  <c r="CD2576" i="4" s="1"/>
  <c r="CI2576" i="4" s="1"/>
  <c r="CE2576" i="4"/>
  <c r="CF2576" i="4" s="1"/>
  <c r="CJ2576" i="4" s="1"/>
  <c r="CA2402" i="4"/>
  <c r="CC2402" i="4"/>
  <c r="CD2402" i="4" s="1"/>
  <c r="CI2402" i="4" s="1"/>
  <c r="CE2402" i="4"/>
  <c r="CF2402" i="4" s="1"/>
  <c r="CJ2402" i="4" s="1"/>
  <c r="CC2466" i="4"/>
  <c r="CD2466" i="4" s="1"/>
  <c r="CI2466" i="4" s="1"/>
  <c r="CA2530" i="4"/>
  <c r="CC2530" i="4"/>
  <c r="CD2530" i="4" s="1"/>
  <c r="CI2530" i="4" s="1"/>
  <c r="CE2530" i="4"/>
  <c r="CF2530" i="4" s="1"/>
  <c r="CJ2530" i="4" s="1"/>
  <c r="CE1436" i="4"/>
  <c r="CF1436" i="4" s="1"/>
  <c r="CJ1436" i="4" s="1"/>
  <c r="CC1532" i="4"/>
  <c r="CD1532" i="4" s="1"/>
  <c r="CI1532" i="4" s="1"/>
  <c r="CC1660" i="4"/>
  <c r="CD1660" i="4" s="1"/>
  <c r="CI1660" i="4" s="1"/>
  <c r="CE1550" i="4"/>
  <c r="CF1550" i="4" s="1"/>
  <c r="CJ1550" i="4" s="1"/>
  <c r="CE1678" i="4"/>
  <c r="CF1678" i="4" s="1"/>
  <c r="CJ1678" i="4" s="1"/>
  <c r="CE1624" i="4"/>
  <c r="CF1624" i="4" s="1"/>
  <c r="CJ1624" i="4" s="1"/>
  <c r="CC1624" i="4"/>
  <c r="CD1624" i="4" s="1"/>
  <c r="CI1624" i="4" s="1"/>
  <c r="CC1656" i="4"/>
  <c r="CD1656" i="4" s="1"/>
  <c r="CI1656" i="4" s="1"/>
  <c r="CC1610" i="4"/>
  <c r="CD1610" i="4" s="1"/>
  <c r="CI1610" i="4" s="1"/>
  <c r="CE1610" i="4"/>
  <c r="CF1610" i="4" s="1"/>
  <c r="CJ1610" i="4" s="1"/>
  <c r="CA2608" i="4"/>
  <c r="CE1430" i="4"/>
  <c r="CF1430" i="4" s="1"/>
  <c r="CJ1430" i="4" s="1"/>
  <c r="CC1430" i="4"/>
  <c r="CD1430" i="4" s="1"/>
  <c r="CI1430" i="4" s="1"/>
  <c r="B1702" i="2"/>
  <c r="B1622" i="2"/>
  <c r="B1534" i="2"/>
  <c r="B1652" i="2"/>
  <c r="B1508" i="2"/>
  <c r="B1682" i="2"/>
  <c r="B1618" i="2"/>
  <c r="B1554" i="2"/>
  <c r="B1490" i="2"/>
  <c r="B1612" i="2"/>
  <c r="B1712" i="2"/>
  <c r="B1648" i="2"/>
  <c r="B1584" i="2"/>
  <c r="B1520" i="2"/>
  <c r="B1670" i="2"/>
  <c r="B1590" i="2"/>
  <c r="B1582" i="2"/>
  <c r="B1604" i="2"/>
  <c r="B1658" i="2"/>
  <c r="B1594" i="2"/>
  <c r="B1530" i="2"/>
  <c r="B1518" i="2"/>
  <c r="B1692" i="2"/>
  <c r="B1564" i="2"/>
  <c r="B1688" i="2"/>
  <c r="B1624" i="2"/>
  <c r="B1560" i="2"/>
  <c r="B1496" i="2"/>
  <c r="B1550" i="2"/>
  <c r="B1654" i="2"/>
  <c r="B1566" i="2"/>
  <c r="B1700" i="2"/>
  <c r="B1572" i="2"/>
  <c r="B1706" i="2"/>
  <c r="B1642" i="2"/>
  <c r="B1578" i="2"/>
  <c r="B1514" i="2"/>
  <c r="B1510" i="2"/>
  <c r="B1660" i="2"/>
  <c r="B1524" i="2"/>
  <c r="B1672" i="2"/>
  <c r="B1608" i="2"/>
  <c r="B1544" i="2"/>
  <c r="B1638" i="2"/>
  <c r="B1558" i="2"/>
  <c r="B1684" i="2"/>
  <c r="B1556" i="2"/>
  <c r="B1698" i="2"/>
  <c r="B1634" i="2"/>
  <c r="B1570" i="2"/>
  <c r="B1506" i="2"/>
  <c r="B1644" i="2"/>
  <c r="B1664" i="2"/>
  <c r="B1600" i="2"/>
  <c r="B1536" i="2"/>
  <c r="B1614" i="2"/>
  <c r="B1678" i="2"/>
  <c r="B1662" i="2"/>
  <c r="B1574" i="2"/>
  <c r="B1716" i="2"/>
  <c r="B1588" i="2"/>
  <c r="B1714" i="2"/>
  <c r="B1650" i="2"/>
  <c r="B1586" i="2"/>
  <c r="B1522" i="2"/>
  <c r="B1526" i="2"/>
  <c r="B1676" i="2"/>
  <c r="B1540" i="2"/>
  <c r="B1680" i="2"/>
  <c r="B1616" i="2"/>
  <c r="B1552" i="2"/>
  <c r="B1488" i="2"/>
  <c r="B1718" i="2"/>
  <c r="B1630" i="2"/>
  <c r="B1542" i="2"/>
  <c r="B1668" i="2"/>
  <c r="B1532" i="2"/>
  <c r="B1690" i="2"/>
  <c r="B1626" i="2"/>
  <c r="B1562" i="2"/>
  <c r="B1498" i="2"/>
  <c r="B1710" i="2"/>
  <c r="B1628" i="2"/>
  <c r="B1720" i="2"/>
  <c r="B1656" i="2"/>
  <c r="B1592" i="2"/>
  <c r="B1528" i="2"/>
  <c r="B1548" i="2"/>
  <c r="B1694" i="2"/>
  <c r="B1606" i="2"/>
  <c r="B1502" i="2"/>
  <c r="B1636" i="2"/>
  <c r="B1500" i="2"/>
  <c r="B1674" i="2"/>
  <c r="B1610" i="2"/>
  <c r="B1546" i="2"/>
  <c r="B1596" i="2"/>
  <c r="B1704" i="2"/>
  <c r="B1640" i="2"/>
  <c r="B1576" i="2"/>
  <c r="B1512" i="2"/>
  <c r="B1516" i="2"/>
  <c r="B1686" i="2"/>
  <c r="B1598" i="2"/>
  <c r="B1494" i="2"/>
  <c r="B1620" i="2"/>
  <c r="B1492" i="2"/>
  <c r="B1666" i="2"/>
  <c r="B1602" i="2"/>
  <c r="B1538" i="2"/>
  <c r="B1646" i="2"/>
  <c r="B1708" i="2"/>
  <c r="B1580" i="2"/>
  <c r="B1696" i="2"/>
  <c r="B1632" i="2"/>
  <c r="B1568" i="2"/>
  <c r="B1504" i="2"/>
  <c r="I17" i="4"/>
  <c r="CC2570" i="4" l="1"/>
  <c r="CD2570" i="4" s="1"/>
  <c r="CI2570" i="4" s="1"/>
  <c r="CE2574" i="4"/>
  <c r="CF2574" i="4" s="1"/>
  <c r="CJ2574" i="4" s="1"/>
  <c r="CC1736" i="4"/>
  <c r="CD1736" i="4" s="1"/>
  <c r="CI1736" i="4" s="1"/>
  <c r="CC1674" i="4"/>
  <c r="CD1674" i="4" s="1"/>
  <c r="CI1674" i="4" s="1"/>
  <c r="CA2532" i="4"/>
  <c r="CA2404" i="4"/>
  <c r="CA2264" i="4"/>
  <c r="CA2812" i="4"/>
  <c r="CE2048" i="4"/>
  <c r="CF2048" i="4" s="1"/>
  <c r="CJ2048" i="4" s="1"/>
  <c r="CC2594" i="4"/>
  <c r="CD2594" i="4" s="1"/>
  <c r="CI2594" i="4" s="1"/>
  <c r="CC2480" i="4"/>
  <c r="CD2480" i="4" s="1"/>
  <c r="CI2480" i="4" s="1"/>
  <c r="CC2370" i="4"/>
  <c r="CD2370" i="4" s="1"/>
  <c r="CI2370" i="4" s="1"/>
  <c r="CC1560" i="4"/>
  <c r="CD1560" i="4" s="1"/>
  <c r="CI1560" i="4" s="1"/>
  <c r="CE2474" i="4"/>
  <c r="CF2474" i="4" s="1"/>
  <c r="CJ2474" i="4" s="1"/>
  <c r="CC2398" i="4"/>
  <c r="CD2398" i="4" s="1"/>
  <c r="CI2398" i="4" s="1"/>
  <c r="B2386" i="6" s="1"/>
  <c r="CC3883" i="4"/>
  <c r="CD3883" i="4" s="1"/>
  <c r="CI3883" i="4" s="1"/>
  <c r="CE2184" i="4"/>
  <c r="CF2184" i="4" s="1"/>
  <c r="CJ2184" i="4" s="1"/>
  <c r="CA2234" i="4"/>
  <c r="CC2160" i="4"/>
  <c r="CD2160" i="4" s="1"/>
  <c r="CI2160" i="4" s="1"/>
  <c r="CE2910" i="4"/>
  <c r="CF2910" i="4" s="1"/>
  <c r="CJ2910" i="4" s="1"/>
  <c r="CA2068" i="4"/>
  <c r="B1649" i="7"/>
  <c r="B1648" i="6"/>
  <c r="B1650" i="5"/>
  <c r="B2489" i="7"/>
  <c r="B2490" i="5"/>
  <c r="B2488" i="6"/>
  <c r="B2211" i="7"/>
  <c r="B2212" i="5"/>
  <c r="B2210" i="6"/>
  <c r="B1901" i="7"/>
  <c r="B1900" i="6"/>
  <c r="B1902" i="5"/>
  <c r="B2851" i="7"/>
  <c r="B2850" i="6"/>
  <c r="B2852" i="5"/>
  <c r="B1875" i="7"/>
  <c r="B1874" i="6"/>
  <c r="B1876" i="5"/>
  <c r="B1601" i="7"/>
  <c r="B1600" i="6"/>
  <c r="B1602" i="5"/>
  <c r="B2081" i="7"/>
  <c r="B2080" i="6"/>
  <c r="B2082" i="5"/>
  <c r="B2439" i="7"/>
  <c r="B2440" i="5"/>
  <c r="B2438" i="6"/>
  <c r="B2747" i="7"/>
  <c r="B2746" i="6"/>
  <c r="B2748" i="5"/>
  <c r="B1909" i="7"/>
  <c r="B1908" i="6"/>
  <c r="B1910" i="5"/>
  <c r="B2447" i="7"/>
  <c r="B2446" i="6"/>
  <c r="B2448" i="5"/>
  <c r="B2697" i="7"/>
  <c r="B2696" i="6"/>
  <c r="B2698" i="5"/>
  <c r="B2515" i="7"/>
  <c r="B2516" i="5"/>
  <c r="B2514" i="6"/>
  <c r="B2173" i="7"/>
  <c r="B2174" i="5"/>
  <c r="B2172" i="6"/>
  <c r="B2575" i="7"/>
  <c r="B2574" i="6"/>
  <c r="B2576" i="5"/>
  <c r="B1803" i="7"/>
  <c r="B1802" i="6"/>
  <c r="B1804" i="5"/>
  <c r="B1927" i="7"/>
  <c r="B1928" i="5"/>
  <c r="B1926" i="6"/>
  <c r="B1789" i="7"/>
  <c r="B1788" i="6"/>
  <c r="B1790" i="5"/>
  <c r="B2139" i="7"/>
  <c r="B2140" i="5"/>
  <c r="B2138" i="6"/>
  <c r="B1591" i="5"/>
  <c r="B1590" i="7"/>
  <c r="B1589" i="6"/>
  <c r="B1607" i="5"/>
  <c r="B1606" i="7"/>
  <c r="B1605" i="6"/>
  <c r="B1637" i="5"/>
  <c r="B1636" i="7"/>
  <c r="B1635" i="6"/>
  <c r="B1515" i="5"/>
  <c r="B1514" i="7"/>
  <c r="B1513" i="6"/>
  <c r="B1513" i="5"/>
  <c r="B1512" i="7"/>
  <c r="B1511" i="6"/>
  <c r="B1661" i="5"/>
  <c r="B1660" i="7"/>
  <c r="B1659" i="6"/>
  <c r="B1653" i="5"/>
  <c r="B1652" i="7"/>
  <c r="B1651" i="6"/>
  <c r="B1627" i="5"/>
  <c r="B1626" i="7"/>
  <c r="B1625" i="6"/>
  <c r="B1649" i="5"/>
  <c r="B1648" i="7"/>
  <c r="B1647" i="6"/>
  <c r="B1625" i="5"/>
  <c r="B1624" i="7"/>
  <c r="B1623" i="6"/>
  <c r="B1615" i="5"/>
  <c r="B1614" i="7"/>
  <c r="B1613" i="6"/>
  <c r="B1545" i="5"/>
  <c r="B1544" i="7"/>
  <c r="B1543" i="6"/>
  <c r="B1489" i="5"/>
  <c r="B1488" i="7"/>
  <c r="B1487" i="6"/>
  <c r="B1519" i="5"/>
  <c r="B1518" i="7"/>
  <c r="B1517" i="6"/>
  <c r="B1597" i="5"/>
  <c r="B1596" i="7"/>
  <c r="B1595" i="6"/>
  <c r="B1549" i="5"/>
  <c r="B1548" i="7"/>
  <c r="B1547" i="6"/>
  <c r="B1655" i="5"/>
  <c r="B1654" i="7"/>
  <c r="B1653" i="6"/>
  <c r="B1521" i="5"/>
  <c r="B1520" i="7"/>
  <c r="B1519" i="6"/>
  <c r="B1601" i="5"/>
  <c r="B1600" i="7"/>
  <c r="B1599" i="6"/>
  <c r="B1663" i="5"/>
  <c r="B1662" i="7"/>
  <c r="B1661" i="6"/>
  <c r="B1589" i="5"/>
  <c r="B1588" i="7"/>
  <c r="B1587" i="6"/>
  <c r="B1567" i="5"/>
  <c r="B1566" i="7"/>
  <c r="B1565" i="6"/>
  <c r="B1423" i="7"/>
  <c r="B1424" i="5"/>
  <c r="B1422" i="6"/>
  <c r="B2595" i="7"/>
  <c r="B2594" i="6"/>
  <c r="B2596" i="5"/>
  <c r="B2425" i="7"/>
  <c r="B2426" i="5"/>
  <c r="B2424" i="6"/>
  <c r="B2077" i="7"/>
  <c r="B2078" i="5"/>
  <c r="B2076" i="6"/>
  <c r="B2121" i="7"/>
  <c r="B2120" i="6"/>
  <c r="B2122" i="5"/>
  <c r="B1563" i="7"/>
  <c r="B1562" i="6"/>
  <c r="B1564" i="5"/>
  <c r="B1513" i="7"/>
  <c r="B1512" i="6"/>
  <c r="B1514" i="5"/>
  <c r="B2769" i="7"/>
  <c r="B2768" i="6"/>
  <c r="B2770" i="5"/>
  <c r="B1661" i="7"/>
  <c r="B1662" i="5"/>
  <c r="B1660" i="6"/>
  <c r="B2557" i="7"/>
  <c r="B2558" i="5"/>
  <c r="B2556" i="6"/>
  <c r="B2069" i="7"/>
  <c r="B2068" i="6"/>
  <c r="B2070" i="5"/>
  <c r="B2137" i="7"/>
  <c r="B2136" i="6"/>
  <c r="B2138" i="5"/>
  <c r="B5240" i="7"/>
  <c r="B5239" i="6"/>
  <c r="B5241" i="5"/>
  <c r="B2119" i="7"/>
  <c r="B2120" i="5"/>
  <c r="B2118" i="6"/>
  <c r="B2905" i="7"/>
  <c r="B2904" i="6"/>
  <c r="B2906" i="5"/>
  <c r="B5744" i="7"/>
  <c r="B5743" i="6"/>
  <c r="B5745" i="5"/>
  <c r="B2927" i="7"/>
  <c r="B2926" i="6"/>
  <c r="B2928" i="5"/>
  <c r="B2363" i="7"/>
  <c r="B2362" i="6"/>
  <c r="B2364" i="5"/>
  <c r="B2485" i="7"/>
  <c r="B2484" i="6"/>
  <c r="B2486" i="5"/>
  <c r="B2579" i="7"/>
  <c r="B2580" i="5"/>
  <c r="B2578" i="6"/>
  <c r="B2163" i="7"/>
  <c r="B2164" i="5"/>
  <c r="B2162" i="6"/>
  <c r="B2913" i="7"/>
  <c r="B2912" i="6"/>
  <c r="B2914" i="5"/>
  <c r="B2257" i="7"/>
  <c r="B2258" i="5"/>
  <c r="B2256" i="6"/>
  <c r="B1621" i="5"/>
  <c r="B1620" i="7"/>
  <c r="B1619" i="6"/>
  <c r="B1599" i="7"/>
  <c r="B1598" i="6"/>
  <c r="B1600" i="5"/>
  <c r="B1549" i="7"/>
  <c r="B1550" i="5"/>
  <c r="B1548" i="6"/>
  <c r="B1521" i="7"/>
  <c r="B1520" i="6"/>
  <c r="B1522" i="5"/>
  <c r="B2519" i="7"/>
  <c r="B2518" i="6"/>
  <c r="B2520" i="5"/>
  <c r="B2391" i="7"/>
  <c r="B2390" i="6"/>
  <c r="B2392" i="5"/>
  <c r="B2565" i="7"/>
  <c r="B2564" i="6"/>
  <c r="B2566" i="5"/>
  <c r="B2501" i="7"/>
  <c r="B2500" i="6"/>
  <c r="B2502" i="5"/>
  <c r="B2437" i="7"/>
  <c r="B2436" i="6"/>
  <c r="B2438" i="5"/>
  <c r="B2559" i="7"/>
  <c r="B2558" i="6"/>
  <c r="B2560" i="5"/>
  <c r="B2387" i="7"/>
  <c r="B2179" i="7"/>
  <c r="B2180" i="5"/>
  <c r="B2178" i="6"/>
  <c r="B2083" i="7"/>
  <c r="B2084" i="5"/>
  <c r="B2082" i="6"/>
  <c r="B1879" i="7"/>
  <c r="B1880" i="5"/>
  <c r="B1878" i="6"/>
  <c r="B1753" i="7"/>
  <c r="B1752" i="6"/>
  <c r="B1754" i="5"/>
  <c r="B2771" i="7"/>
  <c r="B2770" i="6"/>
  <c r="B2772" i="5"/>
  <c r="B2919" i="7"/>
  <c r="B2918" i="6"/>
  <c r="B2920" i="5"/>
  <c r="B2813" i="7"/>
  <c r="B2812" i="6"/>
  <c r="B2814" i="5"/>
  <c r="B2833" i="7"/>
  <c r="B2832" i="6"/>
  <c r="B2834" i="5"/>
  <c r="B2855" i="7"/>
  <c r="B2854" i="6"/>
  <c r="B2856" i="5"/>
  <c r="B1619" i="7"/>
  <c r="B1618" i="6"/>
  <c r="B1620" i="5"/>
  <c r="B2021" i="7"/>
  <c r="B2020" i="6"/>
  <c r="B2022" i="5"/>
  <c r="B2155" i="7"/>
  <c r="B2156" i="5"/>
  <c r="B2154" i="6"/>
  <c r="B2199" i="7"/>
  <c r="B2198" i="6"/>
  <c r="B2200" i="5"/>
  <c r="B2113" i="7"/>
  <c r="B2112" i="6"/>
  <c r="B2114" i="5"/>
  <c r="B1543" i="7"/>
  <c r="B1542" i="6"/>
  <c r="B1544" i="5"/>
  <c r="B2263" i="7"/>
  <c r="B2262" i="6"/>
  <c r="B2264" i="5"/>
  <c r="B2201" i="7"/>
  <c r="B2200" i="6"/>
  <c r="B2202" i="5"/>
  <c r="B2133" i="7"/>
  <c r="B2132" i="6"/>
  <c r="B2134" i="5"/>
  <c r="B2795" i="7"/>
  <c r="B2794" i="6"/>
  <c r="B2796" i="5"/>
  <c r="B2935" i="7"/>
  <c r="B2934" i="6"/>
  <c r="B2936" i="5"/>
  <c r="B2861" i="7"/>
  <c r="B2860" i="6"/>
  <c r="B2862" i="5"/>
  <c r="B2783" i="7"/>
  <c r="B2782" i="6"/>
  <c r="B2784" i="5"/>
  <c r="B1835" i="7"/>
  <c r="B1834" i="6"/>
  <c r="B1836" i="5"/>
  <c r="B1935" i="7"/>
  <c r="B1936" i="5"/>
  <c r="B1934" i="6"/>
  <c r="B1957" i="7"/>
  <c r="B1958" i="5"/>
  <c r="B1956" i="6"/>
  <c r="B2597" i="7"/>
  <c r="B2596" i="6"/>
  <c r="B2598" i="5"/>
  <c r="B1531" i="7"/>
  <c r="B1530" i="6"/>
  <c r="B1532" i="5"/>
  <c r="B2435" i="7"/>
  <c r="B2434" i="6"/>
  <c r="B2436" i="5"/>
  <c r="B2371" i="7"/>
  <c r="B2370" i="6"/>
  <c r="B2372" i="5"/>
  <c r="B2521" i="7"/>
  <c r="B2522" i="5"/>
  <c r="B2520" i="6"/>
  <c r="B2457" i="7"/>
  <c r="B2458" i="5"/>
  <c r="B2456" i="6"/>
  <c r="B2393" i="7"/>
  <c r="B2394" i="5"/>
  <c r="B2392" i="6"/>
  <c r="B2253" i="7"/>
  <c r="B2252" i="6"/>
  <c r="B2254" i="5"/>
  <c r="B2169" i="7"/>
  <c r="B2168" i="6"/>
  <c r="B2170" i="5"/>
  <c r="B1557" i="7"/>
  <c r="B1558" i="5"/>
  <c r="B1556" i="6"/>
  <c r="B2737" i="7"/>
  <c r="B2736" i="6"/>
  <c r="B2738" i="5"/>
  <c r="B1763" i="7"/>
  <c r="B1762" i="6"/>
  <c r="B1764" i="5"/>
  <c r="B1737" i="7"/>
  <c r="B1736" i="6"/>
  <c r="B1738" i="5"/>
  <c r="B1507" i="5"/>
  <c r="B1506" i="7"/>
  <c r="B1505" i="6"/>
  <c r="B1611" i="5"/>
  <c r="B1610" i="7"/>
  <c r="B1609" i="6"/>
  <c r="B1531" i="5"/>
  <c r="B1530" i="7"/>
  <c r="B1529" i="6"/>
  <c r="B1565" i="5"/>
  <c r="B1564" i="7"/>
  <c r="B1563" i="6"/>
  <c r="B1569" i="5"/>
  <c r="B1568" i="7"/>
  <c r="B1567" i="6"/>
  <c r="B1577" i="5"/>
  <c r="B1576" i="7"/>
  <c r="B1575" i="6"/>
  <c r="B1633" i="5"/>
  <c r="B1632" i="7"/>
  <c r="B1631" i="6"/>
  <c r="B1643" i="5"/>
  <c r="B1642" i="7"/>
  <c r="B1641" i="6"/>
  <c r="B1595" i="5"/>
  <c r="B1594" i="7"/>
  <c r="B1593" i="6"/>
  <c r="B1671" i="5"/>
  <c r="B1670" i="7"/>
  <c r="B1669" i="6"/>
  <c r="B1487" i="5"/>
  <c r="B1486" i="7"/>
  <c r="B1485" i="6"/>
  <c r="B1563" i="5"/>
  <c r="B1562" i="7"/>
  <c r="B1561" i="6"/>
  <c r="B1495" i="5"/>
  <c r="B1494" i="7"/>
  <c r="B1493" i="6"/>
  <c r="B1575" i="5"/>
  <c r="B1574" i="7"/>
  <c r="B1573" i="6"/>
  <c r="B1603" i="5"/>
  <c r="B1602" i="7"/>
  <c r="B1601" i="6"/>
  <c r="B1609" i="5"/>
  <c r="B1608" i="7"/>
  <c r="B1607" i="6"/>
  <c r="B1557" i="5"/>
  <c r="B1556" i="7"/>
  <c r="B1555" i="6"/>
  <c r="B1561" i="5"/>
  <c r="B1560" i="7"/>
  <c r="B1559" i="6"/>
  <c r="B1559" i="5"/>
  <c r="B1558" i="7"/>
  <c r="B1557" i="6"/>
  <c r="B1659" i="5"/>
  <c r="B1658" i="7"/>
  <c r="B1657" i="6"/>
  <c r="B1657" i="5"/>
  <c r="B1656" i="7"/>
  <c r="B1655" i="6"/>
  <c r="B1539" i="5"/>
  <c r="B1538" i="7"/>
  <c r="B1537" i="6"/>
  <c r="B1581" i="5"/>
  <c r="B1580" i="7"/>
  <c r="B1579" i="6"/>
  <c r="B1579" i="5"/>
  <c r="B1578" i="7"/>
  <c r="B1577" i="6"/>
  <c r="B2405" i="7"/>
  <c r="B2404" i="6"/>
  <c r="B2406" i="5"/>
  <c r="B2577" i="7"/>
  <c r="B2578" i="5"/>
  <c r="B2576" i="6"/>
  <c r="B2205" i="7"/>
  <c r="B2206" i="5"/>
  <c r="B2204" i="6"/>
  <c r="B1751" i="7"/>
  <c r="B1752" i="5"/>
  <c r="B1750" i="6"/>
  <c r="B1725" i="7"/>
  <c r="B1724" i="6"/>
  <c r="B1726" i="5"/>
  <c r="B1641" i="7"/>
  <c r="B1640" i="6"/>
  <c r="B1642" i="5"/>
  <c r="B1923" i="7"/>
  <c r="B1922" i="6"/>
  <c r="B1924" i="5"/>
  <c r="B1533" i="7"/>
  <c r="B1534" i="5"/>
  <c r="B1532" i="6"/>
  <c r="B2479" i="7"/>
  <c r="B2478" i="6"/>
  <c r="B2480" i="5"/>
  <c r="B2403" i="7"/>
  <c r="B2402" i="6"/>
  <c r="B2404" i="5"/>
  <c r="B1943" i="7"/>
  <c r="B1944" i="5"/>
  <c r="B1942" i="6"/>
  <c r="B1493" i="7"/>
  <c r="B1494" i="5"/>
  <c r="B1492" i="6"/>
  <c r="B2863" i="7"/>
  <c r="B2862" i="6"/>
  <c r="B2864" i="5"/>
  <c r="B1781" i="7"/>
  <c r="B1780" i="6"/>
  <c r="B1782" i="5"/>
  <c r="B2541" i="7"/>
  <c r="B2540" i="6"/>
  <c r="B2542" i="5"/>
  <c r="B2151" i="7"/>
  <c r="B2152" i="5"/>
  <c r="B2150" i="6"/>
  <c r="B2375" i="7"/>
  <c r="B2376" i="5"/>
  <c r="B2374" i="6"/>
  <c r="B2591" i="7"/>
  <c r="B2590" i="6"/>
  <c r="B2592" i="5"/>
  <c r="B2167" i="7"/>
  <c r="B2166" i="6"/>
  <c r="B2168" i="5"/>
  <c r="B2057" i="7"/>
  <c r="B2056" i="6"/>
  <c r="B2058" i="5"/>
  <c r="B2705" i="7"/>
  <c r="B2704" i="6"/>
  <c r="B2706" i="5"/>
  <c r="B2845" i="7"/>
  <c r="B2844" i="6"/>
  <c r="B2846" i="5"/>
  <c r="B3873" i="5"/>
  <c r="B1645" i="7"/>
  <c r="B1646" i="5"/>
  <c r="B1644" i="6"/>
  <c r="B2569" i="7"/>
  <c r="B2570" i="5"/>
  <c r="B2568" i="6"/>
  <c r="B2431" i="7"/>
  <c r="B2430" i="6"/>
  <c r="B2432" i="5"/>
  <c r="B2243" i="7"/>
  <c r="B2244" i="5"/>
  <c r="B2242" i="6"/>
  <c r="B2149" i="7"/>
  <c r="B2148" i="6"/>
  <c r="B2150" i="5"/>
  <c r="B1889" i="7"/>
  <c r="B1888" i="6"/>
  <c r="B1890" i="5"/>
  <c r="B1627" i="7"/>
  <c r="B1626" i="6"/>
  <c r="B1628" i="5"/>
  <c r="B1499" i="7"/>
  <c r="B1498" i="6"/>
  <c r="B1500" i="5"/>
  <c r="B1577" i="7"/>
  <c r="B1576" i="6"/>
  <c r="B1578" i="5"/>
  <c r="B2725" i="7"/>
  <c r="B2724" i="6"/>
  <c r="B2726" i="5"/>
  <c r="B2781" i="7"/>
  <c r="B2780" i="6"/>
  <c r="B2782" i="5"/>
  <c r="B2791" i="7"/>
  <c r="B2790" i="6"/>
  <c r="B2792" i="5"/>
  <c r="B1785" i="7"/>
  <c r="B1784" i="6"/>
  <c r="B1786" i="5"/>
  <c r="B1597" i="7"/>
  <c r="B1598" i="5"/>
  <c r="B1596" i="6"/>
  <c r="B1469" i="7"/>
  <c r="B1470" i="5"/>
  <c r="B1468" i="6"/>
  <c r="B1473" i="7"/>
  <c r="B1472" i="6"/>
  <c r="B1474" i="5"/>
  <c r="B2383" i="7"/>
  <c r="B2382" i="6"/>
  <c r="B2384" i="5"/>
  <c r="B2573" i="7"/>
  <c r="B2572" i="6"/>
  <c r="B2574" i="5"/>
  <c r="B2413" i="7"/>
  <c r="B2412" i="6"/>
  <c r="B2414" i="5"/>
  <c r="B2511" i="7"/>
  <c r="B2510" i="6"/>
  <c r="B2512" i="5"/>
  <c r="B2491" i="7"/>
  <c r="B2490" i="6"/>
  <c r="B2492" i="5"/>
  <c r="B2411" i="7"/>
  <c r="B2410" i="6"/>
  <c r="B2412" i="5"/>
  <c r="B2191" i="7"/>
  <c r="B2190" i="6"/>
  <c r="B2192" i="5"/>
  <c r="B2245" i="7"/>
  <c r="B2244" i="6"/>
  <c r="B2246" i="5"/>
  <c r="B2165" i="7"/>
  <c r="B2164" i="6"/>
  <c r="B2166" i="5"/>
  <c r="B2115" i="7"/>
  <c r="B2116" i="5"/>
  <c r="B2114" i="6"/>
  <c r="B2265" i="7"/>
  <c r="B2264" i="6"/>
  <c r="B2266" i="5"/>
  <c r="B1621" i="7"/>
  <c r="B1622" i="5"/>
  <c r="B1620" i="6"/>
  <c r="B1451" i="7"/>
  <c r="B1450" i="6"/>
  <c r="B1452" i="5"/>
  <c r="B1805" i="7"/>
  <c r="B1804" i="6"/>
  <c r="B1806" i="5"/>
  <c r="B1605" i="7"/>
  <c r="B1606" i="5"/>
  <c r="B1604" i="6"/>
  <c r="B2929" i="7"/>
  <c r="B2928" i="6"/>
  <c r="B2930" i="5"/>
  <c r="B2581" i="7"/>
  <c r="B2580" i="6"/>
  <c r="B2582" i="5"/>
  <c r="B2355" i="7"/>
  <c r="B2356" i="5"/>
  <c r="B2354" i="6"/>
  <c r="B2773" i="7"/>
  <c r="B2772" i="6"/>
  <c r="B2774" i="5"/>
  <c r="B1831" i="7"/>
  <c r="B1832" i="5"/>
  <c r="B1830" i="6"/>
  <c r="B1767" i="7"/>
  <c r="B1768" i="5"/>
  <c r="B1766" i="6"/>
  <c r="B1635" i="5"/>
  <c r="B1634" i="7"/>
  <c r="B1633" i="6"/>
  <c r="B1491" i="5"/>
  <c r="B1490" i="7"/>
  <c r="B1489" i="6"/>
  <c r="B1509" i="5"/>
  <c r="B1508" i="7"/>
  <c r="B1507" i="6"/>
  <c r="B1605" i="5"/>
  <c r="B1604" i="7"/>
  <c r="B1603" i="6"/>
  <c r="B1599" i="5"/>
  <c r="B1598" i="7"/>
  <c r="B1597" i="6"/>
  <c r="B1641" i="5"/>
  <c r="B1640" i="7"/>
  <c r="B1639" i="6"/>
  <c r="B1485" i="5"/>
  <c r="B1484" i="7"/>
  <c r="B1483" i="6"/>
  <c r="B1617" i="5"/>
  <c r="B1616" i="7"/>
  <c r="B1615" i="6"/>
  <c r="B1493" i="5"/>
  <c r="B1492" i="7"/>
  <c r="B1491" i="6"/>
  <c r="B1623" i="5"/>
  <c r="B1622" i="7"/>
  <c r="B1621" i="6"/>
  <c r="B1571" i="5"/>
  <c r="B1570" i="7"/>
  <c r="B1569" i="6"/>
  <c r="B1673" i="5"/>
  <c r="B1672" i="7"/>
  <c r="B1671" i="6"/>
  <c r="B1541" i="5"/>
  <c r="B1540" i="7"/>
  <c r="B1539" i="6"/>
  <c r="B1523" i="5"/>
  <c r="B1522" i="7"/>
  <c r="B1521" i="6"/>
  <c r="B1547" i="5"/>
  <c r="B1546" i="7"/>
  <c r="B1545" i="6"/>
  <c r="B1555" i="5"/>
  <c r="B1554" i="7"/>
  <c r="B1553" i="6"/>
  <c r="B1543" i="5"/>
  <c r="B1542" i="7"/>
  <c r="B1541" i="6"/>
  <c r="B1573" i="5"/>
  <c r="B1572" i="7"/>
  <c r="B1571" i="6"/>
  <c r="B1525" i="5"/>
  <c r="B1524" i="7"/>
  <c r="B1523" i="6"/>
  <c r="B1537" i="5"/>
  <c r="B1536" i="7"/>
  <c r="B1535" i="6"/>
  <c r="B1511" i="5"/>
  <c r="B1510" i="7"/>
  <c r="B1509" i="6"/>
  <c r="B2531" i="7"/>
  <c r="B2530" i="6"/>
  <c r="B2532" i="5"/>
  <c r="B2215" i="7"/>
  <c r="B2216" i="5"/>
  <c r="B2214" i="6"/>
  <c r="B1419" i="7"/>
  <c r="B1418" i="6"/>
  <c r="B1420" i="5"/>
  <c r="B1663" i="7"/>
  <c r="B1662" i="6"/>
  <c r="B1664" i="5"/>
  <c r="B1613" i="7"/>
  <c r="B1614" i="5"/>
  <c r="B1612" i="6"/>
  <c r="B2583" i="7"/>
  <c r="B2582" i="6"/>
  <c r="B2584" i="5"/>
  <c r="B2455" i="7"/>
  <c r="B2454" i="6"/>
  <c r="B2456" i="5"/>
  <c r="B2359" i="7"/>
  <c r="B2358" i="6"/>
  <c r="B2360" i="5"/>
  <c r="B2533" i="7"/>
  <c r="B2532" i="6"/>
  <c r="B2534" i="5"/>
  <c r="B2469" i="7"/>
  <c r="B2468" i="6"/>
  <c r="B2470" i="5"/>
  <c r="B2421" i="7"/>
  <c r="B2420" i="6"/>
  <c r="B2422" i="5"/>
  <c r="B2495" i="7"/>
  <c r="B2494" i="6"/>
  <c r="B2496" i="5"/>
  <c r="B2467" i="7"/>
  <c r="B2466" i="6"/>
  <c r="B2468" i="5"/>
  <c r="B2143" i="7"/>
  <c r="B2142" i="6"/>
  <c r="B2144" i="5"/>
  <c r="B2053" i="7"/>
  <c r="B2052" i="6"/>
  <c r="B2054" i="5"/>
  <c r="B2103" i="7"/>
  <c r="B2102" i="6"/>
  <c r="B2104" i="5"/>
  <c r="B1811" i="7"/>
  <c r="B1810" i="6"/>
  <c r="B1812" i="5"/>
  <c r="B1717" i="7"/>
  <c r="B1716" i="6"/>
  <c r="B1718" i="5"/>
  <c r="B1467" i="7"/>
  <c r="B1466" i="6"/>
  <c r="B1468" i="5"/>
  <c r="B2741" i="7"/>
  <c r="B2740" i="6"/>
  <c r="B2742" i="5"/>
  <c r="B2709" i="7"/>
  <c r="B2708" i="6"/>
  <c r="B2710" i="5"/>
  <c r="B2883" i="7"/>
  <c r="B2882" i="6"/>
  <c r="B2884" i="5"/>
  <c r="B2941" i="7"/>
  <c r="B2940" i="6"/>
  <c r="B2942" i="5"/>
  <c r="B2749" i="7"/>
  <c r="B2748" i="6"/>
  <c r="B2750" i="5"/>
  <c r="B2865" i="7"/>
  <c r="B2864" i="6"/>
  <c r="B2866" i="5"/>
  <c r="B2823" i="7"/>
  <c r="B2822" i="6"/>
  <c r="B2824" i="5"/>
  <c r="B1905" i="7"/>
  <c r="B1906" i="5"/>
  <c r="B1904" i="6"/>
  <c r="B2017" i="7"/>
  <c r="B2016" i="6"/>
  <c r="B2018" i="5"/>
  <c r="B1647" i="7"/>
  <c r="B1648" i="5"/>
  <c r="B1646" i="6"/>
  <c r="B1487" i="7"/>
  <c r="B1488" i="5"/>
  <c r="B1486" i="6"/>
  <c r="B1491" i="7"/>
  <c r="B1490" i="6"/>
  <c r="B1492" i="5"/>
  <c r="B2481" i="7"/>
  <c r="B2482" i="5"/>
  <c r="B2480" i="6"/>
  <c r="B2203" i="7"/>
  <c r="B2204" i="5"/>
  <c r="B2202" i="6"/>
  <c r="B2237" i="7"/>
  <c r="B2238" i="5"/>
  <c r="B2236" i="6"/>
  <c r="B1671" i="7"/>
  <c r="B1670" i="6"/>
  <c r="B1672" i="5"/>
  <c r="B2181" i="7"/>
  <c r="B2180" i="6"/>
  <c r="B2182" i="5"/>
  <c r="B2105" i="7"/>
  <c r="B2104" i="6"/>
  <c r="B2106" i="5"/>
  <c r="B2161" i="7"/>
  <c r="B2162" i="5"/>
  <c r="B2160" i="6"/>
  <c r="B2369" i="7"/>
  <c r="B2370" i="5"/>
  <c r="B2368" i="6"/>
  <c r="B2717" i="7"/>
  <c r="B2716" i="6"/>
  <c r="B2718" i="5"/>
  <c r="B2763" i="7"/>
  <c r="B2762" i="6"/>
  <c r="B2764" i="5"/>
  <c r="B2925" i="7"/>
  <c r="B2924" i="6"/>
  <c r="B2926" i="5"/>
  <c r="B2921" i="7"/>
  <c r="B2920" i="6"/>
  <c r="B2922" i="5"/>
  <c r="B2729" i="7"/>
  <c r="B2728" i="6"/>
  <c r="B2730" i="5"/>
  <c r="B2751" i="7"/>
  <c r="B2750" i="6"/>
  <c r="B2752" i="5"/>
  <c r="B1819" i="7"/>
  <c r="B1820" i="5"/>
  <c r="B1818" i="6"/>
  <c r="B1945" i="7"/>
  <c r="B1944" i="6"/>
  <c r="B1946" i="5"/>
  <c r="B1833" i="7"/>
  <c r="B1832" i="6"/>
  <c r="B1834" i="5"/>
  <c r="B1729" i="7"/>
  <c r="B1728" i="6"/>
  <c r="B1730" i="5"/>
  <c r="B1903" i="7"/>
  <c r="B1904" i="5"/>
  <c r="B1902" i="6"/>
  <c r="B1839" i="7"/>
  <c r="B1840" i="5"/>
  <c r="B1838" i="6"/>
  <c r="B1775" i="7"/>
  <c r="B1776" i="5"/>
  <c r="B1774" i="6"/>
  <c r="B1867" i="7"/>
  <c r="B1866" i="6"/>
  <c r="B1868" i="5"/>
  <c r="B1953" i="7"/>
  <c r="B1952" i="6"/>
  <c r="B1954" i="5"/>
  <c r="B1809" i="7"/>
  <c r="B1810" i="5"/>
  <c r="B1808" i="6"/>
  <c r="B1925" i="7"/>
  <c r="B1926" i="5"/>
  <c r="B1924" i="6"/>
  <c r="B1861" i="7"/>
  <c r="B1862" i="5"/>
  <c r="B1860" i="6"/>
  <c r="B1797" i="7"/>
  <c r="B1798" i="5"/>
  <c r="B1796" i="6"/>
  <c r="B1733" i="7"/>
  <c r="B1734" i="5"/>
  <c r="B1732" i="6"/>
  <c r="B2901" i="7"/>
  <c r="B2900" i="6"/>
  <c r="B2902" i="5"/>
  <c r="B1869" i="7"/>
  <c r="B1868" i="6"/>
  <c r="B1870" i="5"/>
  <c r="B2209" i="7"/>
  <c r="B2208" i="6"/>
  <c r="B2210" i="5"/>
  <c r="B2073" i="7"/>
  <c r="B2072" i="6"/>
  <c r="B2074" i="5"/>
  <c r="B1815" i="7"/>
  <c r="B1816" i="5"/>
  <c r="B1814" i="6"/>
  <c r="B1631" i="5"/>
  <c r="B1630" i="7"/>
  <c r="B1629" i="6"/>
  <c r="B1669" i="5"/>
  <c r="B1668" i="7"/>
  <c r="B1667" i="6"/>
  <c r="B1619" i="5"/>
  <c r="B1618" i="7"/>
  <c r="B1617" i="6"/>
  <c r="B1517" i="5"/>
  <c r="B1516" i="7"/>
  <c r="B1515" i="6"/>
  <c r="B1533" i="5"/>
  <c r="B1532" i="7"/>
  <c r="B1531" i="6"/>
  <c r="B1505" i="5"/>
  <c r="B1504" i="7"/>
  <c r="B1503" i="6"/>
  <c r="B1645" i="5"/>
  <c r="B1644" i="7"/>
  <c r="B1643" i="6"/>
  <c r="B1639" i="5"/>
  <c r="B1638" i="7"/>
  <c r="B1637" i="6"/>
  <c r="B1585" i="5"/>
  <c r="B1584" i="7"/>
  <c r="B1583" i="6"/>
  <c r="B1593" i="5"/>
  <c r="B1592" i="7"/>
  <c r="B1591" i="6"/>
  <c r="B1499" i="5"/>
  <c r="B1498" i="7"/>
  <c r="B1497" i="6"/>
  <c r="B1553" i="5"/>
  <c r="B1552" i="7"/>
  <c r="B1551" i="6"/>
  <c r="B1497" i="5"/>
  <c r="B1496" i="7"/>
  <c r="B1495" i="6"/>
  <c r="B1613" i="5"/>
  <c r="B1612" i="7"/>
  <c r="B1611" i="6"/>
  <c r="B1667" i="5"/>
  <c r="B1666" i="7"/>
  <c r="B1665" i="6"/>
  <c r="B1651" i="5"/>
  <c r="B1650" i="7"/>
  <c r="B1649" i="6"/>
  <c r="B1587" i="5"/>
  <c r="B1586" i="7"/>
  <c r="B1585" i="6"/>
  <c r="B1647" i="5"/>
  <c r="B1646" i="7"/>
  <c r="B1645" i="6"/>
  <c r="B1503" i="5"/>
  <c r="B1502" i="7"/>
  <c r="B1501" i="6"/>
  <c r="B1527" i="5"/>
  <c r="B1526" i="7"/>
  <c r="B1525" i="6"/>
  <c r="B1551" i="5"/>
  <c r="B1550" i="7"/>
  <c r="B1549" i="6"/>
  <c r="B1501" i="5"/>
  <c r="B1500" i="7"/>
  <c r="B1499" i="6"/>
  <c r="B1535" i="5"/>
  <c r="B1534" i="7"/>
  <c r="B1533" i="6"/>
  <c r="B1629" i="5"/>
  <c r="B1628" i="7"/>
  <c r="B1627" i="6"/>
  <c r="B1583" i="5"/>
  <c r="B1582" i="7"/>
  <c r="B1581" i="6"/>
  <c r="B1665" i="5"/>
  <c r="B1664" i="7"/>
  <c r="B1663" i="6"/>
  <c r="B1529" i="5"/>
  <c r="B1528" i="7"/>
  <c r="B1527" i="6"/>
  <c r="C2463" i="7"/>
  <c r="C2462" i="6"/>
  <c r="C2464" i="5"/>
  <c r="C2103" i="7"/>
  <c r="C2102" i="6"/>
  <c r="C2104" i="5"/>
  <c r="C1717" i="7"/>
  <c r="C1716" i="6"/>
  <c r="C1718" i="5"/>
  <c r="C1641" i="7"/>
  <c r="C1640" i="6"/>
  <c r="C1642" i="5"/>
  <c r="CL1652" i="4"/>
  <c r="C1667" i="7"/>
  <c r="C1666" i="6"/>
  <c r="C1668" i="5"/>
  <c r="C1425" i="7"/>
  <c r="C1424" i="6"/>
  <c r="C1426" i="5"/>
  <c r="C2495" i="7"/>
  <c r="C2494" i="6"/>
  <c r="C2496" i="5"/>
  <c r="C2563" i="7"/>
  <c r="C2562" i="6"/>
  <c r="C2564" i="5"/>
  <c r="C2467" i="7"/>
  <c r="C2466" i="6"/>
  <c r="C2468" i="5"/>
  <c r="C2127" i="7"/>
  <c r="C2126" i="6"/>
  <c r="C2128" i="5"/>
  <c r="C2173" i="7"/>
  <c r="C2172" i="6"/>
  <c r="C2174" i="5"/>
  <c r="C2077" i="7"/>
  <c r="C2076" i="6"/>
  <c r="C2078" i="5"/>
  <c r="C1751" i="7"/>
  <c r="C1750" i="6"/>
  <c r="C1752" i="5"/>
  <c r="C1901" i="7"/>
  <c r="C1900" i="6"/>
  <c r="C1902" i="5"/>
  <c r="C2898" i="6"/>
  <c r="C2771" i="7"/>
  <c r="C2770" i="6"/>
  <c r="C2772" i="5"/>
  <c r="C2823" i="7"/>
  <c r="C2822" i="6"/>
  <c r="C2824" i="5"/>
  <c r="C1923" i="7"/>
  <c r="C1922" i="6"/>
  <c r="C1924" i="5"/>
  <c r="C1875" i="7"/>
  <c r="C1874" i="6"/>
  <c r="C1876" i="5"/>
  <c r="C1439" i="7"/>
  <c r="C1438" i="6"/>
  <c r="C1440" i="5"/>
  <c r="C1487" i="7"/>
  <c r="C1486" i="6"/>
  <c r="C1488" i="5"/>
  <c r="CL1498" i="4"/>
  <c r="C1491" i="7"/>
  <c r="C1490" i="6"/>
  <c r="C1492" i="5"/>
  <c r="CL1502" i="4"/>
  <c r="C2481" i="7"/>
  <c r="C2480" i="6"/>
  <c r="C2482" i="5"/>
  <c r="C2203" i="7"/>
  <c r="C2202" i="6"/>
  <c r="C2204" i="5"/>
  <c r="C2237" i="7"/>
  <c r="C2236" i="6"/>
  <c r="C2238" i="5"/>
  <c r="C2081" i="7"/>
  <c r="C2080" i="6"/>
  <c r="C2082" i="5"/>
  <c r="C2137" i="7"/>
  <c r="C2136" i="6"/>
  <c r="C2138" i="5"/>
  <c r="C1943" i="7"/>
  <c r="C1942" i="6"/>
  <c r="C1944" i="5"/>
  <c r="C1493" i="7"/>
  <c r="C1492" i="6"/>
  <c r="C1494" i="5"/>
  <c r="CL1504" i="4"/>
  <c r="C2847" i="7"/>
  <c r="C2846" i="6"/>
  <c r="C2848" i="5"/>
  <c r="C2073" i="7"/>
  <c r="C2072" i="6"/>
  <c r="C2074" i="5"/>
  <c r="C1869" i="7"/>
  <c r="C1868" i="6"/>
  <c r="C1870" i="5"/>
  <c r="C2943" i="7"/>
  <c r="C2942" i="6"/>
  <c r="C2944" i="5"/>
  <c r="C2801" i="7"/>
  <c r="C2800" i="6"/>
  <c r="C2802" i="5"/>
  <c r="C2855" i="7"/>
  <c r="C2854" i="6"/>
  <c r="C2856" i="5"/>
  <c r="C2171" i="7"/>
  <c r="C2170" i="6"/>
  <c r="C2172" i="5"/>
  <c r="C1545" i="7"/>
  <c r="C1544" i="6"/>
  <c r="C1546" i="5"/>
  <c r="C2583" i="7"/>
  <c r="C2582" i="6"/>
  <c r="C2584" i="5"/>
  <c r="C2455" i="7"/>
  <c r="C2454" i="6"/>
  <c r="C2456" i="5"/>
  <c r="C2359" i="7"/>
  <c r="C2358" i="6"/>
  <c r="C2360" i="5"/>
  <c r="C2533" i="7"/>
  <c r="C2532" i="6"/>
  <c r="C2534" i="5"/>
  <c r="C2469" i="7"/>
  <c r="C2468" i="6"/>
  <c r="C2470" i="5"/>
  <c r="C2405" i="7"/>
  <c r="C2404" i="6"/>
  <c r="C2406" i="5"/>
  <c r="C2559" i="7"/>
  <c r="C2558" i="6"/>
  <c r="C2560" i="5"/>
  <c r="C2431" i="7"/>
  <c r="C2430" i="6"/>
  <c r="C2432" i="5"/>
  <c r="C2211" i="7"/>
  <c r="C2210" i="6"/>
  <c r="C2212" i="5"/>
  <c r="C2083" i="7"/>
  <c r="C2082" i="6"/>
  <c r="C2084" i="5"/>
  <c r="C2041" i="7"/>
  <c r="C2040" i="6"/>
  <c r="C2042" i="5"/>
  <c r="C2865" i="7"/>
  <c r="C2864" i="6"/>
  <c r="C2866" i="5"/>
  <c r="C1891" i="7"/>
  <c r="C1890" i="6"/>
  <c r="C1892" i="5"/>
  <c r="C1853" i="7"/>
  <c r="C1852" i="6"/>
  <c r="C1854" i="5"/>
  <c r="C1773" i="7"/>
  <c r="C1772" i="6"/>
  <c r="C1774" i="5"/>
  <c r="C2539" i="7"/>
  <c r="C2538" i="6"/>
  <c r="C2540" i="5"/>
  <c r="C1489" i="5"/>
  <c r="C1488" i="7"/>
  <c r="C1487" i="6"/>
  <c r="C1639" i="5"/>
  <c r="C1638" i="7"/>
  <c r="C1637" i="6"/>
  <c r="C1611" i="5"/>
  <c r="C1610" i="7"/>
  <c r="C1609" i="6"/>
  <c r="C1491" i="5"/>
  <c r="C1490" i="7"/>
  <c r="C1489" i="6"/>
  <c r="C1607" i="5"/>
  <c r="C1606" i="7"/>
  <c r="C1605" i="6"/>
  <c r="C1565" i="5"/>
  <c r="C1564" i="7"/>
  <c r="C1563" i="6"/>
  <c r="C1577" i="5"/>
  <c r="C1576" i="7"/>
  <c r="C1575" i="6"/>
  <c r="C1555" i="5"/>
  <c r="C1554" i="7"/>
  <c r="C1553" i="6"/>
  <c r="C1503" i="5"/>
  <c r="C1502" i="7"/>
  <c r="C1501" i="6"/>
  <c r="C1603" i="5"/>
  <c r="C1602" i="7"/>
  <c r="C1601" i="6"/>
  <c r="C1527" i="5"/>
  <c r="C1526" i="7"/>
  <c r="C1525" i="6"/>
  <c r="C1593" i="5"/>
  <c r="C1592" i="7"/>
  <c r="C1591" i="6"/>
  <c r="C1559" i="5"/>
  <c r="C1558" i="7"/>
  <c r="C1557" i="6"/>
  <c r="C1597" i="5"/>
  <c r="C1596" i="7"/>
  <c r="C1595" i="6"/>
  <c r="C1523" i="5"/>
  <c r="C1522" i="7"/>
  <c r="C1521" i="6"/>
  <c r="C1531" i="5"/>
  <c r="C1530" i="7"/>
  <c r="C1529" i="6"/>
  <c r="C1625" i="5"/>
  <c r="C1624" i="7"/>
  <c r="C1623" i="6"/>
  <c r="C1647" i="5"/>
  <c r="C1646" i="7"/>
  <c r="C1645" i="6"/>
  <c r="C1659" i="5"/>
  <c r="C1658" i="7"/>
  <c r="C1657" i="6"/>
  <c r="C1573" i="5"/>
  <c r="C1572" i="7"/>
  <c r="C1571" i="6"/>
  <c r="C1539" i="5"/>
  <c r="C1538" i="7"/>
  <c r="C1537" i="6"/>
  <c r="C1669" i="5"/>
  <c r="C1668" i="7"/>
  <c r="C1667" i="6"/>
  <c r="C1541" i="5"/>
  <c r="C1540" i="7"/>
  <c r="C1539" i="6"/>
  <c r="C1579" i="5"/>
  <c r="C1578" i="7"/>
  <c r="C1577" i="6"/>
  <c r="C1423" i="7"/>
  <c r="C1422" i="6"/>
  <c r="C1424" i="5"/>
  <c r="CL1434" i="4"/>
  <c r="B1471" i="2" s="1"/>
  <c r="C2569" i="7"/>
  <c r="C2568" i="6"/>
  <c r="C2570" i="5"/>
  <c r="C2243" i="7"/>
  <c r="C2242" i="6"/>
  <c r="C2244" i="5"/>
  <c r="C1627" i="7"/>
  <c r="C1626" i="6"/>
  <c r="C1628" i="5"/>
  <c r="CL1638" i="4"/>
  <c r="C2769" i="7"/>
  <c r="C2768" i="6"/>
  <c r="C2770" i="5"/>
  <c r="C1539" i="7"/>
  <c r="C1538" i="6"/>
  <c r="C1540" i="5"/>
  <c r="C2595" i="7"/>
  <c r="C2594" i="6"/>
  <c r="C2596" i="5"/>
  <c r="C2531" i="7"/>
  <c r="C2530" i="6"/>
  <c r="C2532" i="5"/>
  <c r="C2577" i="7"/>
  <c r="C2576" i="6"/>
  <c r="C2578" i="5"/>
  <c r="C2489" i="7"/>
  <c r="C2488" i="6"/>
  <c r="C2490" i="5"/>
  <c r="C2425" i="7"/>
  <c r="C2424" i="6"/>
  <c r="C2426" i="5"/>
  <c r="C2215" i="7"/>
  <c r="C2214" i="6"/>
  <c r="C2216" i="5"/>
  <c r="C2205" i="7"/>
  <c r="C2204" i="6"/>
  <c r="C2206" i="5"/>
  <c r="C2141" i="7"/>
  <c r="C2140" i="6"/>
  <c r="C2142" i="5"/>
  <c r="C2179" i="7"/>
  <c r="C2178" i="6"/>
  <c r="C2180" i="5"/>
  <c r="C1879" i="7"/>
  <c r="C1878" i="6"/>
  <c r="C1880" i="5"/>
  <c r="C1753" i="7"/>
  <c r="C1752" i="6"/>
  <c r="C1754" i="5"/>
  <c r="C1563" i="7"/>
  <c r="C1562" i="6"/>
  <c r="C1564" i="5"/>
  <c r="CL1574" i="4"/>
  <c r="C1577" i="7"/>
  <c r="C1576" i="6"/>
  <c r="C1578" i="5"/>
  <c r="CL1588" i="4"/>
  <c r="C2721" i="7"/>
  <c r="C2720" i="6"/>
  <c r="C2722" i="5"/>
  <c r="C1883" i="7"/>
  <c r="C1882" i="6"/>
  <c r="C1884" i="5"/>
  <c r="C1597" i="7"/>
  <c r="C1596" i="6"/>
  <c r="C1598" i="5"/>
  <c r="CL1608" i="4"/>
  <c r="C1469" i="7"/>
  <c r="C1468" i="6"/>
  <c r="C1470" i="5"/>
  <c r="CL1480" i="4"/>
  <c r="C1473" i="7"/>
  <c r="C1472" i="6"/>
  <c r="C1474" i="5"/>
  <c r="CL1484" i="4"/>
  <c r="C2155" i="7"/>
  <c r="C2154" i="6"/>
  <c r="C2156" i="5"/>
  <c r="C2113" i="7"/>
  <c r="C2112" i="6"/>
  <c r="C2114" i="5"/>
  <c r="C2403" i="7"/>
  <c r="C2402" i="6"/>
  <c r="C2404" i="5"/>
  <c r="C1671" i="7"/>
  <c r="C1670" i="6"/>
  <c r="C1672" i="5"/>
  <c r="CL1682" i="4"/>
  <c r="C2201" i="7"/>
  <c r="C2200" i="6"/>
  <c r="C2202" i="5"/>
  <c r="C2267" i="7"/>
  <c r="C2266" i="6"/>
  <c r="C2268" i="5"/>
  <c r="C1725" i="7"/>
  <c r="C1724" i="6"/>
  <c r="C1726" i="5"/>
  <c r="C1541" i="7"/>
  <c r="C1540" i="6"/>
  <c r="C1542" i="5"/>
  <c r="C2779" i="7"/>
  <c r="C2778" i="6"/>
  <c r="C2780" i="5"/>
  <c r="C1859" i="7"/>
  <c r="C1858" i="6"/>
  <c r="C1860" i="5"/>
  <c r="C1745" i="7"/>
  <c r="C1744" i="6"/>
  <c r="C1746" i="5"/>
  <c r="C1855" i="7"/>
  <c r="C1854" i="6"/>
  <c r="C1856" i="5"/>
  <c r="C1915" i="7"/>
  <c r="C1914" i="6"/>
  <c r="C1916" i="5"/>
  <c r="C1841" i="7"/>
  <c r="C1840" i="6"/>
  <c r="C1842" i="5"/>
  <c r="C1941" i="7"/>
  <c r="C1940" i="6"/>
  <c r="C1942" i="5"/>
  <c r="C1749" i="7"/>
  <c r="C1748" i="6"/>
  <c r="C1750" i="5"/>
  <c r="C5740" i="7"/>
  <c r="C5739" i="6"/>
  <c r="C5741" i="5"/>
  <c r="C1735" i="7"/>
  <c r="C1734" i="6"/>
  <c r="C1736" i="5"/>
  <c r="C2551" i="7"/>
  <c r="C2550" i="6"/>
  <c r="C2552" i="5"/>
  <c r="C2423" i="7"/>
  <c r="C2422" i="6"/>
  <c r="C2424" i="5"/>
  <c r="C2255" i="7"/>
  <c r="C2254" i="6"/>
  <c r="C2256" i="5"/>
  <c r="C2131" i="7"/>
  <c r="C2130" i="6"/>
  <c r="C2132" i="5"/>
  <c r="C1959" i="7"/>
  <c r="C1958" i="6"/>
  <c r="C1960" i="5"/>
  <c r="C2819" i="7"/>
  <c r="C2818" i="6"/>
  <c r="C2820" i="5"/>
  <c r="C2881" i="7"/>
  <c r="C2880" i="6"/>
  <c r="C2882" i="5"/>
  <c r="C1599" i="5"/>
  <c r="C1598" i="7"/>
  <c r="C1597" i="6"/>
  <c r="C1643" i="5"/>
  <c r="C1642" i="7"/>
  <c r="C1641" i="6"/>
  <c r="C1507" i="5"/>
  <c r="C1506" i="7"/>
  <c r="C1505" i="6"/>
  <c r="C1633" i="5"/>
  <c r="C1632" i="7"/>
  <c r="C1631" i="6"/>
  <c r="C1641" i="5"/>
  <c r="C1640" i="7"/>
  <c r="C1639" i="6"/>
  <c r="C1619" i="5"/>
  <c r="C1618" i="7"/>
  <c r="C1617" i="6"/>
  <c r="C1543" i="5"/>
  <c r="C1542" i="7"/>
  <c r="C1541" i="6"/>
  <c r="C1517" i="5"/>
  <c r="C1516" i="7"/>
  <c r="C1515" i="6"/>
  <c r="C1605" i="5"/>
  <c r="C1604" i="7"/>
  <c r="C1603" i="6"/>
  <c r="C1653" i="5"/>
  <c r="C1652" i="7"/>
  <c r="C1651" i="6"/>
  <c r="C1575" i="5"/>
  <c r="C1574" i="7"/>
  <c r="C1573" i="6"/>
  <c r="C1617" i="5"/>
  <c r="C1616" i="7"/>
  <c r="C1615" i="6"/>
  <c r="C1627" i="5"/>
  <c r="C1626" i="7"/>
  <c r="C1625" i="6"/>
  <c r="C1623" i="5"/>
  <c r="C1622" i="7"/>
  <c r="C1621" i="6"/>
  <c r="C1585" i="5"/>
  <c r="C1584" i="7"/>
  <c r="C1583" i="6"/>
  <c r="C1487" i="5"/>
  <c r="C1486" i="7"/>
  <c r="C1485" i="6"/>
  <c r="C1587" i="5"/>
  <c r="C1586" i="7"/>
  <c r="C1585" i="6"/>
  <c r="C1571" i="5"/>
  <c r="C1570" i="7"/>
  <c r="C1569" i="6"/>
  <c r="C1667" i="5"/>
  <c r="C1666" i="7"/>
  <c r="C1665" i="6"/>
  <c r="C1553" i="5"/>
  <c r="C1552" i="7"/>
  <c r="C1551" i="6"/>
  <c r="C1657" i="5"/>
  <c r="C1656" i="7"/>
  <c r="C1655" i="6"/>
  <c r="C1529" i="5"/>
  <c r="C1528" i="7"/>
  <c r="C1527" i="6"/>
  <c r="C1521" i="5"/>
  <c r="C1520" i="7"/>
  <c r="C1519" i="6"/>
  <c r="C1525" i="5"/>
  <c r="C1524" i="7"/>
  <c r="C1523" i="6"/>
  <c r="C1537" i="5"/>
  <c r="C1536" i="7"/>
  <c r="C1535" i="6"/>
  <c r="C1547" i="5"/>
  <c r="C1546" i="7"/>
  <c r="C1545" i="6"/>
  <c r="C1601" i="5"/>
  <c r="C1600" i="7"/>
  <c r="C1599" i="6"/>
  <c r="C1419" i="7"/>
  <c r="C1418" i="6"/>
  <c r="C1420" i="5"/>
  <c r="CL1430" i="4"/>
  <c r="B1467" i="2" s="1"/>
  <c r="C1599" i="7"/>
  <c r="C1598" i="6"/>
  <c r="C1600" i="5"/>
  <c r="CL1610" i="4"/>
  <c r="C1613" i="7"/>
  <c r="C1612" i="6"/>
  <c r="C1614" i="5"/>
  <c r="CL1624" i="4"/>
  <c r="C2519" i="7"/>
  <c r="C2518" i="6"/>
  <c r="C2520" i="5"/>
  <c r="C2391" i="7"/>
  <c r="C2390" i="6"/>
  <c r="C2392" i="5"/>
  <c r="C2565" i="7"/>
  <c r="C2564" i="6"/>
  <c r="C2566" i="5"/>
  <c r="C2501" i="7"/>
  <c r="C2500" i="6"/>
  <c r="C2502" i="5"/>
  <c r="C2437" i="7"/>
  <c r="C2436" i="6"/>
  <c r="C2438" i="5"/>
  <c r="C2037" i="7"/>
  <c r="C2036" i="6"/>
  <c r="C2038" i="5"/>
  <c r="C1889" i="7"/>
  <c r="C1888" i="6"/>
  <c r="C1890" i="5"/>
  <c r="C2741" i="7"/>
  <c r="C2740" i="6"/>
  <c r="C2742" i="5"/>
  <c r="C2709" i="7"/>
  <c r="C2708" i="6"/>
  <c r="C2710" i="5"/>
  <c r="C2919" i="7"/>
  <c r="C2918" i="6"/>
  <c r="C2920" i="5"/>
  <c r="C2749" i="7"/>
  <c r="C2748" i="6"/>
  <c r="C2750" i="5"/>
  <c r="C2833" i="7"/>
  <c r="C2832" i="6"/>
  <c r="C2834" i="5"/>
  <c r="C2705" i="7"/>
  <c r="C2704" i="6"/>
  <c r="C2706" i="5"/>
  <c r="C1785" i="7"/>
  <c r="C1784" i="6"/>
  <c r="C1786" i="5"/>
  <c r="C1615" i="7"/>
  <c r="C1614" i="6"/>
  <c r="C1616" i="5"/>
  <c r="C1619" i="7"/>
  <c r="C1618" i="6"/>
  <c r="C1620" i="5"/>
  <c r="CL1630" i="4"/>
  <c r="C2715" i="7"/>
  <c r="C2714" i="6"/>
  <c r="C2716" i="5"/>
  <c r="C2191" i="7"/>
  <c r="C2190" i="6"/>
  <c r="C2192" i="5"/>
  <c r="C2165" i="7"/>
  <c r="C2164" i="6"/>
  <c r="C2166" i="5"/>
  <c r="C2115" i="7"/>
  <c r="C2114" i="6"/>
  <c r="C2116" i="5"/>
  <c r="C1621" i="7"/>
  <c r="C1620" i="6"/>
  <c r="C1622" i="5"/>
  <c r="CL1632" i="4"/>
  <c r="C1451" i="7"/>
  <c r="C1450" i="6"/>
  <c r="C1452" i="5"/>
  <c r="CL1462" i="4"/>
  <c r="C1925" i="7"/>
  <c r="C1924" i="6"/>
  <c r="C1926" i="5"/>
  <c r="C1815" i="7"/>
  <c r="C1814" i="6"/>
  <c r="C1816" i="5"/>
  <c r="C1805" i="7"/>
  <c r="C1804" i="6"/>
  <c r="C1806" i="5"/>
  <c r="C4762" i="7"/>
  <c r="C4761" i="6"/>
  <c r="C4763" i="5"/>
  <c r="C2911" i="7"/>
  <c r="C2910" i="6"/>
  <c r="C2912" i="5"/>
  <c r="C2821" i="7"/>
  <c r="C2820" i="6"/>
  <c r="C2822" i="5"/>
  <c r="C2891" i="7"/>
  <c r="C2890" i="6"/>
  <c r="C2892" i="5"/>
  <c r="C2827" i="7"/>
  <c r="C2826" i="6"/>
  <c r="C2828" i="5"/>
  <c r="C2797" i="7"/>
  <c r="C2796" i="6"/>
  <c r="C2798" i="5"/>
  <c r="C2857" i="7"/>
  <c r="C2856" i="6"/>
  <c r="C2858" i="5"/>
  <c r="C2793" i="7"/>
  <c r="C2792" i="6"/>
  <c r="C2794" i="5"/>
  <c r="C2879" i="7"/>
  <c r="C2878" i="6"/>
  <c r="C2880" i="5"/>
  <c r="C2815" i="7"/>
  <c r="C2814" i="6"/>
  <c r="C2816" i="5"/>
  <c r="C1709" i="7"/>
  <c r="C1708" i="6"/>
  <c r="C1710" i="5"/>
  <c r="C2897" i="7"/>
  <c r="C2896" i="6"/>
  <c r="C2898" i="5"/>
  <c r="C2589" i="7"/>
  <c r="C2588" i="6"/>
  <c r="C2590" i="5"/>
  <c r="C2543" i="7"/>
  <c r="C2542" i="6"/>
  <c r="C2544" i="5"/>
  <c r="C2427" i="7"/>
  <c r="C2426" i="6"/>
  <c r="C2428" i="5"/>
  <c r="C2347" i="7"/>
  <c r="C2346" i="6"/>
  <c r="C2348" i="5"/>
  <c r="C2069" i="7"/>
  <c r="C2068" i="6"/>
  <c r="C2070" i="5"/>
  <c r="C2199" i="7"/>
  <c r="C2198" i="6"/>
  <c r="C2200" i="5"/>
  <c r="C5240" i="7"/>
  <c r="C5239" i="6"/>
  <c r="C5241" i="5"/>
  <c r="C2181" i="7"/>
  <c r="C2180" i="6"/>
  <c r="C2182" i="5"/>
  <c r="C1589" i="5"/>
  <c r="C1588" i="7"/>
  <c r="C1587" i="6"/>
  <c r="C1637" i="5"/>
  <c r="C1636" i="7"/>
  <c r="C1635" i="6"/>
  <c r="C1635" i="5"/>
  <c r="C1634" i="7"/>
  <c r="C1633" i="6"/>
  <c r="C1591" i="5"/>
  <c r="C1590" i="7"/>
  <c r="C1589" i="6"/>
  <c r="C1485" i="5"/>
  <c r="C1484" i="7"/>
  <c r="C1483" i="6"/>
  <c r="C1509" i="5"/>
  <c r="C1508" i="7"/>
  <c r="C1507" i="6"/>
  <c r="C1533" i="5"/>
  <c r="C1532" i="7"/>
  <c r="C1531" i="6"/>
  <c r="C1621" i="5"/>
  <c r="C1620" i="7"/>
  <c r="C1619" i="6"/>
  <c r="C1615" i="5"/>
  <c r="C1614" i="7"/>
  <c r="C1613" i="6"/>
  <c r="C1613" i="5"/>
  <c r="C1612" i="7"/>
  <c r="C1611" i="6"/>
  <c r="C1499" i="5"/>
  <c r="C1498" i="7"/>
  <c r="C1497" i="6"/>
  <c r="C1671" i="5"/>
  <c r="C1670" i="7"/>
  <c r="C1669" i="6"/>
  <c r="C1501" i="5"/>
  <c r="C1500" i="7"/>
  <c r="C1499" i="6"/>
  <c r="C1609" i="5"/>
  <c r="C1608" i="7"/>
  <c r="C1607" i="6"/>
  <c r="C1557" i="5"/>
  <c r="C1556" i="7"/>
  <c r="C1555" i="6"/>
  <c r="C1629" i="5"/>
  <c r="C1628" i="7"/>
  <c r="C1627" i="6"/>
  <c r="C1549" i="5"/>
  <c r="C1548" i="7"/>
  <c r="C1547" i="6"/>
  <c r="C1567" i="5"/>
  <c r="C1566" i="7"/>
  <c r="C1565" i="6"/>
  <c r="C1665" i="5"/>
  <c r="C1664" i="7"/>
  <c r="C1663" i="6"/>
  <c r="C1511" i="5"/>
  <c r="C1510" i="7"/>
  <c r="C1509" i="6"/>
  <c r="C1581" i="5"/>
  <c r="C1580" i="7"/>
  <c r="C1579" i="6"/>
  <c r="C2143" i="7"/>
  <c r="C2142" i="6"/>
  <c r="C2144" i="5"/>
  <c r="C1811" i="7"/>
  <c r="C1810" i="6"/>
  <c r="C1812" i="5"/>
  <c r="C1499" i="7"/>
  <c r="C1498" i="6"/>
  <c r="C1500" i="5"/>
  <c r="CL1510" i="4"/>
  <c r="C1513" i="7"/>
  <c r="C1512" i="6"/>
  <c r="C1514" i="5"/>
  <c r="CL1524" i="4"/>
  <c r="C2791" i="7"/>
  <c r="C2790" i="6"/>
  <c r="C2792" i="5"/>
  <c r="C1905" i="7"/>
  <c r="C1904" i="6"/>
  <c r="C1906" i="5"/>
  <c r="C2017" i="7"/>
  <c r="C2016" i="6"/>
  <c r="C2018" i="5"/>
  <c r="C1551" i="7"/>
  <c r="C1550" i="6"/>
  <c r="C1552" i="5"/>
  <c r="C1661" i="7"/>
  <c r="C1660" i="6"/>
  <c r="C1662" i="5"/>
  <c r="CL1672" i="4"/>
  <c r="C1533" i="7"/>
  <c r="C1532" i="6"/>
  <c r="C1534" i="5"/>
  <c r="CL1544" i="4"/>
  <c r="C1601" i="7"/>
  <c r="C1600" i="6"/>
  <c r="C1602" i="5"/>
  <c r="CL1612" i="4"/>
  <c r="C2383" i="7"/>
  <c r="C2382" i="6"/>
  <c r="C2384" i="5"/>
  <c r="C2573" i="7"/>
  <c r="C2572" i="6"/>
  <c r="C2574" i="5"/>
  <c r="C2413" i="7"/>
  <c r="C2412" i="6"/>
  <c r="C2414" i="5"/>
  <c r="C2511" i="7"/>
  <c r="C2510" i="6"/>
  <c r="C2512" i="5"/>
  <c r="C2491" i="7"/>
  <c r="C2490" i="6"/>
  <c r="C2492" i="5"/>
  <c r="C2411" i="7"/>
  <c r="C2410" i="6"/>
  <c r="C2412" i="5"/>
  <c r="C2497" i="7"/>
  <c r="C2496" i="6"/>
  <c r="C2498" i="5"/>
  <c r="C2245" i="7"/>
  <c r="C2244" i="6"/>
  <c r="C2246" i="5"/>
  <c r="C2197" i="7"/>
  <c r="C2196" i="6"/>
  <c r="C2198" i="5"/>
  <c r="C2265" i="7"/>
  <c r="C2264" i="6"/>
  <c r="C2266" i="5"/>
  <c r="C1543" i="7"/>
  <c r="C1542" i="6"/>
  <c r="C1544" i="5"/>
  <c r="CL1554" i="4"/>
  <c r="C2263" i="7"/>
  <c r="C2262" i="6"/>
  <c r="C2264" i="5"/>
  <c r="C1755" i="7"/>
  <c r="C1754" i="6"/>
  <c r="C1756" i="5"/>
  <c r="C1741" i="7"/>
  <c r="C1740" i="6"/>
  <c r="C1742" i="5"/>
  <c r="C2553" i="7"/>
  <c r="C2552" i="6"/>
  <c r="C2554" i="5"/>
  <c r="C2097" i="7"/>
  <c r="C2096" i="6"/>
  <c r="C2098" i="5"/>
  <c r="C2013" i="7"/>
  <c r="C2012" i="6"/>
  <c r="C2014" i="5"/>
  <c r="C1743" i="7"/>
  <c r="C1742" i="6"/>
  <c r="C1744" i="5"/>
  <c r="C2789" i="7"/>
  <c r="C2788" i="6"/>
  <c r="C2790" i="5"/>
  <c r="C2875" i="7"/>
  <c r="C2874" i="6"/>
  <c r="C2876" i="5"/>
  <c r="C2765" i="7"/>
  <c r="C2764" i="6"/>
  <c r="C2766" i="5"/>
  <c r="C2841" i="7"/>
  <c r="C2840" i="6"/>
  <c r="C2842" i="5"/>
  <c r="C1947" i="7"/>
  <c r="C1946" i="6"/>
  <c r="C1948" i="5"/>
  <c r="C1899" i="7"/>
  <c r="C1898" i="6"/>
  <c r="C1900" i="5"/>
  <c r="C1921" i="7"/>
  <c r="C1920" i="6"/>
  <c r="C1922" i="5"/>
  <c r="C1951" i="7"/>
  <c r="C1950" i="6"/>
  <c r="C1952" i="5"/>
  <c r="C1823" i="7"/>
  <c r="C1822" i="6"/>
  <c r="C1824" i="5"/>
  <c r="C1827" i="7"/>
  <c r="C1826" i="6"/>
  <c r="C1828" i="5"/>
  <c r="C1777" i="7"/>
  <c r="C1776" i="6"/>
  <c r="C1778" i="5"/>
  <c r="C2877" i="7"/>
  <c r="C2876" i="6"/>
  <c r="C2878" i="5"/>
  <c r="C2849" i="7"/>
  <c r="C2848" i="6"/>
  <c r="C2850" i="5"/>
  <c r="C2235" i="7"/>
  <c r="C2234" i="6"/>
  <c r="C2236" i="5"/>
  <c r="C2451" i="7"/>
  <c r="C2450" i="6"/>
  <c r="C2452" i="5"/>
  <c r="C2387" i="7"/>
  <c r="C2386" i="6"/>
  <c r="C2388" i="5"/>
  <c r="C2473" i="7"/>
  <c r="C2472" i="6"/>
  <c r="C2474" i="5"/>
  <c r="C2095" i="7"/>
  <c r="C2094" i="6"/>
  <c r="C2096" i="5"/>
  <c r="C2053" i="7"/>
  <c r="C2052" i="6"/>
  <c r="C2054" i="5"/>
  <c r="C2099" i="7"/>
  <c r="C2098" i="6"/>
  <c r="C2100" i="5"/>
  <c r="C2223" i="7"/>
  <c r="C2222" i="6"/>
  <c r="C2224" i="5"/>
  <c r="C2149" i="7"/>
  <c r="C2148" i="6"/>
  <c r="C2150" i="5"/>
  <c r="C2121" i="7"/>
  <c r="C2120" i="6"/>
  <c r="C2122" i="5"/>
  <c r="C2933" i="7"/>
  <c r="C2932" i="6"/>
  <c r="C2934" i="5"/>
  <c r="C2557" i="7"/>
  <c r="C2556" i="6"/>
  <c r="C2558" i="5"/>
  <c r="C2443" i="7"/>
  <c r="C2442" i="6"/>
  <c r="C2444" i="5"/>
  <c r="C2091" i="7"/>
  <c r="C2090" i="6"/>
  <c r="C2092" i="5"/>
  <c r="C3872" i="7"/>
  <c r="C3871" i="6"/>
  <c r="C3873" i="5"/>
  <c r="C1881" i="7"/>
  <c r="C1880" i="6"/>
  <c r="C1882" i="5"/>
  <c r="C1761" i="7"/>
  <c r="C1760" i="6"/>
  <c r="C1762" i="5"/>
  <c r="C1863" i="7"/>
  <c r="C1862" i="6"/>
  <c r="C1864" i="5"/>
  <c r="C1799" i="7"/>
  <c r="C1798" i="6"/>
  <c r="C1800" i="5"/>
  <c r="C1931" i="7"/>
  <c r="C1930" i="6"/>
  <c r="C1932" i="5"/>
  <c r="C1949" i="7"/>
  <c r="C1948" i="6"/>
  <c r="C1950" i="5"/>
  <c r="C1885" i="7"/>
  <c r="C1884" i="6"/>
  <c r="C1886" i="5"/>
  <c r="C2111" i="7"/>
  <c r="C2110" i="6"/>
  <c r="C2112" i="5"/>
  <c r="C2101" i="7"/>
  <c r="C2100" i="6"/>
  <c r="C2102" i="5"/>
  <c r="C1561" i="5"/>
  <c r="C1560" i="7"/>
  <c r="C1559" i="6"/>
  <c r="C1515" i="5"/>
  <c r="C1514" i="7"/>
  <c r="C1513" i="6"/>
  <c r="C1631" i="5"/>
  <c r="C1630" i="7"/>
  <c r="C1629" i="6"/>
  <c r="C1505" i="5"/>
  <c r="C1504" i="7"/>
  <c r="C1503" i="6"/>
  <c r="C1645" i="5"/>
  <c r="C1644" i="7"/>
  <c r="C1643" i="6"/>
  <c r="C1513" i="5"/>
  <c r="C1512" i="7"/>
  <c r="C1511" i="6"/>
  <c r="C1661" i="5"/>
  <c r="C1660" i="7"/>
  <c r="C1659" i="6"/>
  <c r="C1569" i="5"/>
  <c r="C1568" i="7"/>
  <c r="C1567" i="6"/>
  <c r="C1519" i="5"/>
  <c r="C1518" i="7"/>
  <c r="C1517" i="6"/>
  <c r="C1493" i="5"/>
  <c r="C1492" i="7"/>
  <c r="C1491" i="6"/>
  <c r="C1649" i="5"/>
  <c r="C1648" i="7"/>
  <c r="C1647" i="6"/>
  <c r="C1595" i="5"/>
  <c r="C1594" i="7"/>
  <c r="C1593" i="6"/>
  <c r="C1563" i="5"/>
  <c r="C1562" i="7"/>
  <c r="C1561" i="6"/>
  <c r="C1495" i="5"/>
  <c r="C1494" i="7"/>
  <c r="C1493" i="6"/>
  <c r="C1551" i="5"/>
  <c r="C1550" i="7"/>
  <c r="C1549" i="6"/>
  <c r="C1535" i="5"/>
  <c r="C1534" i="7"/>
  <c r="C1533" i="6"/>
  <c r="C1651" i="5"/>
  <c r="C1650" i="7"/>
  <c r="C1649" i="6"/>
  <c r="C1673" i="5"/>
  <c r="C1672" i="7"/>
  <c r="C1671" i="6"/>
  <c r="C1497" i="5"/>
  <c r="C1496" i="7"/>
  <c r="C1495" i="6"/>
  <c r="C1545" i="5"/>
  <c r="C1544" i="7"/>
  <c r="C1543" i="6"/>
  <c r="C1655" i="5"/>
  <c r="C1654" i="7"/>
  <c r="C1653" i="6"/>
  <c r="C1583" i="5"/>
  <c r="C1582" i="7"/>
  <c r="C1581" i="6"/>
  <c r="C1663" i="5"/>
  <c r="C1662" i="7"/>
  <c r="C1661" i="6"/>
  <c r="CC1642" i="4"/>
  <c r="CD1642" i="4" s="1"/>
  <c r="CI1642" i="4" s="1"/>
  <c r="CE2400" i="4"/>
  <c r="CF2400" i="4" s="1"/>
  <c r="CJ2400" i="4" s="1"/>
  <c r="CE2410" i="4"/>
  <c r="CF2410" i="4" s="1"/>
  <c r="CJ2410" i="4" s="1"/>
  <c r="CC1634" i="4"/>
  <c r="CD1634" i="4" s="1"/>
  <c r="CI1634" i="4" s="1"/>
  <c r="CA2790" i="4"/>
  <c r="CC2562" i="4"/>
  <c r="CD2562" i="4" s="1"/>
  <c r="CI2562" i="4" s="1"/>
  <c r="CC2750" i="4"/>
  <c r="CD2750" i="4" s="1"/>
  <c r="CI2750" i="4" s="1"/>
  <c r="CC2892" i="4"/>
  <c r="CD2892" i="4" s="1"/>
  <c r="CI2892" i="4" s="1"/>
  <c r="CE2818" i="4"/>
  <c r="CF2818" i="4" s="1"/>
  <c r="CJ2818" i="4" s="1"/>
  <c r="CE2464" i="4"/>
  <c r="CF2464" i="4" s="1"/>
  <c r="CJ2464" i="4" s="1"/>
  <c r="CE2538" i="4"/>
  <c r="CF2538" i="4" s="1"/>
  <c r="CJ2538" i="4" s="1"/>
  <c r="CC2476" i="4"/>
  <c r="CD2476" i="4" s="1"/>
  <c r="CI2476" i="4" s="1"/>
  <c r="CA4773" i="4"/>
  <c r="CE2708" i="4"/>
  <c r="CF2708" i="4" s="1"/>
  <c r="CJ2708" i="4" s="1"/>
  <c r="CC2572" i="4"/>
  <c r="CD2572" i="4" s="1"/>
  <c r="CI2572" i="4" s="1"/>
  <c r="CA2826" i="4"/>
  <c r="CE5755" i="4"/>
  <c r="CF5755" i="4" s="1"/>
  <c r="CJ5755" i="4" s="1"/>
  <c r="CC2880" i="4"/>
  <c r="CD2880" i="4" s="1"/>
  <c r="CI2880" i="4" s="1"/>
  <c r="CE1642" i="4"/>
  <c r="CF1642" i="4" s="1"/>
  <c r="CJ1642" i="4" s="1"/>
  <c r="CE1482" i="4"/>
  <c r="CF1482" i="4" s="1"/>
  <c r="CJ1482" i="4" s="1"/>
  <c r="CE2592" i="4"/>
  <c r="CF2592" i="4" s="1"/>
  <c r="CJ2592" i="4" s="1"/>
  <c r="CE2452" i="4"/>
  <c r="CF2452" i="4" s="1"/>
  <c r="CJ2452" i="4" s="1"/>
  <c r="CE1666" i="4"/>
  <c r="CF1666" i="4" s="1"/>
  <c r="CJ1666" i="4" s="1"/>
  <c r="CC1746" i="4"/>
  <c r="CD1746" i="4" s="1"/>
  <c r="CI1746" i="4" s="1"/>
  <c r="CE2534" i="4"/>
  <c r="CF2534" i="4" s="1"/>
  <c r="CJ2534" i="4" s="1"/>
  <c r="CC1648" i="4"/>
  <c r="CD1648" i="4" s="1"/>
  <c r="CI1648" i="4" s="1"/>
  <c r="CC1580" i="4"/>
  <c r="CD1580" i="4" s="1"/>
  <c r="CI1580" i="4" s="1"/>
  <c r="CA2130" i="4"/>
  <c r="CA1680" i="4"/>
  <c r="CE1680" i="4"/>
  <c r="CF1680" i="4" s="1"/>
  <c r="CJ1680" i="4" s="1"/>
  <c r="CC1680" i="4"/>
  <c r="CD1680" i="4" s="1"/>
  <c r="CI1680" i="4" s="1"/>
  <c r="CA1488" i="4"/>
  <c r="CE1488" i="4"/>
  <c r="CF1488" i="4" s="1"/>
  <c r="CJ1488" i="4" s="1"/>
  <c r="CE2744" i="4"/>
  <c r="CF2744" i="4" s="1"/>
  <c r="CJ2744" i="4" s="1"/>
  <c r="CA2744" i="4"/>
  <c r="CC2744" i="4"/>
  <c r="CD2744" i="4" s="1"/>
  <c r="CI2744" i="4" s="1"/>
  <c r="CA2918" i="4"/>
  <c r="CE2918" i="4"/>
  <c r="CF2918" i="4" s="1"/>
  <c r="CJ2918" i="4" s="1"/>
  <c r="CE2914" i="4"/>
  <c r="CF2914" i="4" s="1"/>
  <c r="CJ2914" i="4" s="1"/>
  <c r="CA2914" i="4"/>
  <c r="CC2914" i="4"/>
  <c r="CD2914" i="4" s="1"/>
  <c r="CI2914" i="4" s="1"/>
  <c r="CC2948" i="4"/>
  <c r="CD2948" i="4" s="1"/>
  <c r="CI2948" i="4" s="1"/>
  <c r="CE2948" i="4"/>
  <c r="CF2948" i="4" s="1"/>
  <c r="CJ2948" i="4" s="1"/>
  <c r="CE2820" i="4"/>
  <c r="CF2820" i="4" s="1"/>
  <c r="CJ2820" i="4" s="1"/>
  <c r="CC2820" i="4"/>
  <c r="CD2820" i="4" s="1"/>
  <c r="CI2820" i="4" s="1"/>
  <c r="CA2842" i="4"/>
  <c r="CE2842" i="4"/>
  <c r="CF2842" i="4" s="1"/>
  <c r="CJ2842" i="4" s="1"/>
  <c r="CE2778" i="4"/>
  <c r="CF2778" i="4" s="1"/>
  <c r="CJ2778" i="4" s="1"/>
  <c r="CA2778" i="4"/>
  <c r="CE1782" i="4"/>
  <c r="CF1782" i="4" s="1"/>
  <c r="CJ1782" i="4" s="1"/>
  <c r="CA1782" i="4"/>
  <c r="CC1782" i="4"/>
  <c r="CD1782" i="4" s="1"/>
  <c r="CI1782" i="4" s="1"/>
  <c r="CA1438" i="4"/>
  <c r="CE1438" i="4"/>
  <c r="CF1438" i="4" s="1"/>
  <c r="CJ1438" i="4" s="1"/>
  <c r="CA1558" i="4"/>
  <c r="CC1558" i="4"/>
  <c r="CD1558" i="4" s="1"/>
  <c r="CI1558" i="4" s="1"/>
  <c r="CA2596" i="4"/>
  <c r="CC2596" i="4"/>
  <c r="CD2596" i="4" s="1"/>
  <c r="CI2596" i="4" s="1"/>
  <c r="CE2596" i="4"/>
  <c r="CF2596" i="4" s="1"/>
  <c r="CJ2596" i="4" s="1"/>
  <c r="CE2118" i="4"/>
  <c r="CF2118" i="4" s="1"/>
  <c r="CJ2118" i="4" s="1"/>
  <c r="CA2118" i="4"/>
  <c r="CA2558" i="4"/>
  <c r="CC2558" i="4"/>
  <c r="CD2558" i="4" s="1"/>
  <c r="CI2558" i="4" s="1"/>
  <c r="CA2516" i="4"/>
  <c r="CC2516" i="4"/>
  <c r="CD2516" i="4" s="1"/>
  <c r="CI2516" i="4" s="1"/>
  <c r="CA2240" i="4"/>
  <c r="CC2240" i="4"/>
  <c r="CD2240" i="4" s="1"/>
  <c r="CI2240" i="4" s="1"/>
  <c r="CE2120" i="4"/>
  <c r="CF2120" i="4" s="1"/>
  <c r="CJ2120" i="4" s="1"/>
  <c r="CA2120" i="4"/>
  <c r="CA2270" i="4"/>
  <c r="CC2270" i="4"/>
  <c r="CD2270" i="4" s="1"/>
  <c r="CI2270" i="4" s="1"/>
  <c r="CE2206" i="4"/>
  <c r="CF2206" i="4" s="1"/>
  <c r="CJ2206" i="4" s="1"/>
  <c r="CA2206" i="4"/>
  <c r="CC2206" i="4"/>
  <c r="CD2206" i="4" s="1"/>
  <c r="CI2206" i="4" s="1"/>
  <c r="CC2078" i="4"/>
  <c r="CD2078" i="4" s="1"/>
  <c r="CI2078" i="4" s="1"/>
  <c r="CE2078" i="4"/>
  <c r="CF2078" i="4" s="1"/>
  <c r="CJ2078" i="4" s="1"/>
  <c r="CC2232" i="4"/>
  <c r="CD2232" i="4" s="1"/>
  <c r="CI2232" i="4" s="1"/>
  <c r="CE2232" i="4"/>
  <c r="CF2232" i="4" s="1"/>
  <c r="CJ2232" i="4" s="1"/>
  <c r="CE2096" i="4"/>
  <c r="CF2096" i="4" s="1"/>
  <c r="CJ2096" i="4" s="1"/>
  <c r="CC2096" i="4"/>
  <c r="CD2096" i="4" s="1"/>
  <c r="CI2096" i="4" s="1"/>
  <c r="CA2228" i="4"/>
  <c r="CC2228" i="4"/>
  <c r="CD2228" i="4" s="1"/>
  <c r="CI2228" i="4" s="1"/>
  <c r="CE2164" i="4"/>
  <c r="CF2164" i="4" s="1"/>
  <c r="CJ2164" i="4" s="1"/>
  <c r="CA2164" i="4"/>
  <c r="CC2164" i="4"/>
  <c r="CD2164" i="4" s="1"/>
  <c r="CI2164" i="4" s="1"/>
  <c r="CA2100" i="4"/>
  <c r="CC2100" i="4"/>
  <c r="CD2100" i="4" s="1"/>
  <c r="CI2100" i="4" s="1"/>
  <c r="CC2814" i="4"/>
  <c r="CD2814" i="4" s="1"/>
  <c r="CI2814" i="4" s="1"/>
  <c r="CE2814" i="4"/>
  <c r="CF2814" i="4" s="1"/>
  <c r="CJ2814" i="4" s="1"/>
  <c r="CC2828" i="4"/>
  <c r="CD2828" i="4" s="1"/>
  <c r="CI2828" i="4" s="1"/>
  <c r="CE2828" i="4"/>
  <c r="CF2828" i="4" s="1"/>
  <c r="CJ2828" i="4" s="1"/>
  <c r="CC2850" i="4"/>
  <c r="CD2850" i="4" s="1"/>
  <c r="CI2850" i="4" s="1"/>
  <c r="CE2850" i="4"/>
  <c r="CF2850" i="4" s="1"/>
  <c r="CJ2850" i="4" s="1"/>
  <c r="CA1432" i="4"/>
  <c r="CC1432" i="4"/>
  <c r="CD1432" i="4" s="1"/>
  <c r="CI1432" i="4" s="1"/>
  <c r="CE1432" i="4"/>
  <c r="CF1432" i="4" s="1"/>
  <c r="CJ1432" i="4" s="1"/>
  <c r="CA1604" i="4"/>
  <c r="CE1604" i="4"/>
  <c r="CF1604" i="4" s="1"/>
  <c r="CJ1604" i="4" s="1"/>
  <c r="CC1604" i="4"/>
  <c r="CD1604" i="4" s="1"/>
  <c r="CI1604" i="4" s="1"/>
  <c r="CA2514" i="4"/>
  <c r="CC2514" i="4"/>
  <c r="CD2514" i="4" s="1"/>
  <c r="CI2514" i="4" s="1"/>
  <c r="CA2488" i="4"/>
  <c r="CC2488" i="4"/>
  <c r="CD2488" i="4" s="1"/>
  <c r="CI2488" i="4" s="1"/>
  <c r="CA2582" i="4"/>
  <c r="CC2582" i="4"/>
  <c r="CD2582" i="4" s="1"/>
  <c r="CI2582" i="4" s="1"/>
  <c r="CC2556" i="4"/>
  <c r="CD2556" i="4" s="1"/>
  <c r="CI2556" i="4" s="1"/>
  <c r="CE2556" i="4"/>
  <c r="CF2556" i="4" s="1"/>
  <c r="CJ2556" i="4" s="1"/>
  <c r="CC2194" i="4"/>
  <c r="CD2194" i="4" s="1"/>
  <c r="CI2194" i="4" s="1"/>
  <c r="CE2194" i="4"/>
  <c r="CF2194" i="4" s="1"/>
  <c r="CJ2194" i="4" s="1"/>
  <c r="CE2230" i="4"/>
  <c r="CF2230" i="4" s="1"/>
  <c r="CJ2230" i="4" s="1"/>
  <c r="CA2230" i="4"/>
  <c r="CE2074" i="4"/>
  <c r="CF2074" i="4" s="1"/>
  <c r="CJ2074" i="4" s="1"/>
  <c r="CA2074" i="4"/>
  <c r="CC2156" i="4"/>
  <c r="CD2156" i="4" s="1"/>
  <c r="CI2156" i="4" s="1"/>
  <c r="CE2156" i="4"/>
  <c r="CF2156" i="4" s="1"/>
  <c r="CJ2156" i="4" s="1"/>
  <c r="CC2898" i="4"/>
  <c r="CD2898" i="4" s="1"/>
  <c r="CI2898" i="4" s="1"/>
  <c r="CE2898" i="4"/>
  <c r="CF2898" i="4" s="1"/>
  <c r="CJ2898" i="4" s="1"/>
  <c r="CE2754" i="4"/>
  <c r="CF2754" i="4" s="1"/>
  <c r="CJ2754" i="4" s="1"/>
  <c r="CC2754" i="4"/>
  <c r="CD2754" i="4" s="1"/>
  <c r="CI2754" i="4" s="1"/>
  <c r="CE1950" i="4"/>
  <c r="CF1950" i="4" s="1"/>
  <c r="CJ1950" i="4" s="1"/>
  <c r="CA1950" i="4"/>
  <c r="CA1948" i="4"/>
  <c r="CC1948" i="4"/>
  <c r="CD1948" i="4" s="1"/>
  <c r="CI1948" i="4" s="1"/>
  <c r="CE1828" i="4"/>
  <c r="CF1828" i="4" s="1"/>
  <c r="CJ1828" i="4" s="1"/>
  <c r="CA1828" i="4"/>
  <c r="CE2040" i="4"/>
  <c r="CF2040" i="4" s="1"/>
  <c r="CJ2040" i="4" s="1"/>
  <c r="CC2040" i="4"/>
  <c r="CD2040" i="4" s="1"/>
  <c r="CI2040" i="4" s="1"/>
  <c r="CE1906" i="4"/>
  <c r="CF1906" i="4" s="1"/>
  <c r="CJ1906" i="4" s="1"/>
  <c r="CA1906" i="4"/>
  <c r="CC1906" i="4"/>
  <c r="CD1906" i="4" s="1"/>
  <c r="CI1906" i="4" s="1"/>
  <c r="CE1778" i="4"/>
  <c r="CF1778" i="4" s="1"/>
  <c r="CJ1778" i="4" s="1"/>
  <c r="CA1778" i="4"/>
  <c r="CE1862" i="4"/>
  <c r="CF1862" i="4" s="1"/>
  <c r="CJ1862" i="4" s="1"/>
  <c r="CC1862" i="4"/>
  <c r="CD1862" i="4" s="1"/>
  <c r="CI1862" i="4" s="1"/>
  <c r="CC1940" i="4"/>
  <c r="CD1940" i="4" s="1"/>
  <c r="CI1940" i="4" s="1"/>
  <c r="CE1940" i="4"/>
  <c r="CF1940" i="4" s="1"/>
  <c r="CJ1940" i="4" s="1"/>
  <c r="CA1804" i="4"/>
  <c r="CE1804" i="4"/>
  <c r="CF1804" i="4" s="1"/>
  <c r="CJ1804" i="4" s="1"/>
  <c r="CE1928" i="4"/>
  <c r="CF1928" i="4" s="1"/>
  <c r="CJ1928" i="4" s="1"/>
  <c r="CC1928" i="4"/>
  <c r="CD1928" i="4" s="1"/>
  <c r="CI1928" i="4" s="1"/>
  <c r="CA1832" i="4"/>
  <c r="CC1832" i="4"/>
  <c r="CD1832" i="4" s="1"/>
  <c r="CI1832" i="4" s="1"/>
  <c r="CE1768" i="4"/>
  <c r="CF1768" i="4" s="1"/>
  <c r="CJ1768" i="4" s="1"/>
  <c r="CA1768" i="4"/>
  <c r="CC1768" i="4"/>
  <c r="CD1768" i="4" s="1"/>
  <c r="CI1768" i="4" s="1"/>
  <c r="CA1656" i="4"/>
  <c r="CE1656" i="4"/>
  <c r="CF1656" i="4" s="1"/>
  <c r="CJ1656" i="4" s="1"/>
  <c r="CE2482" i="4"/>
  <c r="CF2482" i="4" s="1"/>
  <c r="CJ2482" i="4" s="1"/>
  <c r="CA2482" i="4"/>
  <c r="CC2408" i="4"/>
  <c r="CD2408" i="4" s="1"/>
  <c r="CI2408" i="4" s="1"/>
  <c r="CE2408" i="4"/>
  <c r="CF2408" i="4" s="1"/>
  <c r="CJ2408" i="4" s="1"/>
  <c r="CC2486" i="4"/>
  <c r="CD2486" i="4" s="1"/>
  <c r="CI2486" i="4" s="1"/>
  <c r="CE2486" i="4"/>
  <c r="CF2486" i="4" s="1"/>
  <c r="CJ2486" i="4" s="1"/>
  <c r="CA2444" i="4"/>
  <c r="CC2444" i="4"/>
  <c r="CD2444" i="4" s="1"/>
  <c r="CI2444" i="4" s="1"/>
  <c r="CE2032" i="4"/>
  <c r="CF2032" i="4" s="1"/>
  <c r="CJ2032" i="4" s="1"/>
  <c r="CA2032" i="4"/>
  <c r="CE2170" i="4"/>
  <c r="CF2170" i="4" s="1"/>
  <c r="CJ2170" i="4" s="1"/>
  <c r="CA2170" i="4"/>
  <c r="CE2188" i="4"/>
  <c r="CF2188" i="4" s="1"/>
  <c r="CJ2188" i="4" s="1"/>
  <c r="CA2188" i="4"/>
  <c r="CA2540" i="4"/>
  <c r="CC2540" i="4"/>
  <c r="CD2540" i="4" s="1"/>
  <c r="CI2540" i="4" s="1"/>
  <c r="CE2540" i="4"/>
  <c r="CF2540" i="4" s="1"/>
  <c r="CJ2540" i="4" s="1"/>
  <c r="CA2746" i="4"/>
  <c r="CE2746" i="4"/>
  <c r="CF2746" i="4" s="1"/>
  <c r="CJ2746" i="4" s="1"/>
  <c r="CA1644" i="4"/>
  <c r="CE1644" i="4"/>
  <c r="CF1644" i="4" s="1"/>
  <c r="CJ1644" i="4" s="1"/>
  <c r="CC1644" i="4"/>
  <c r="CD1644" i="4" s="1"/>
  <c r="CI1644" i="4" s="1"/>
  <c r="CA2942" i="4"/>
  <c r="CC2942" i="4"/>
  <c r="CD2942" i="4" s="1"/>
  <c r="CI2942" i="4" s="1"/>
  <c r="CA2764" i="4"/>
  <c r="CE2764" i="4"/>
  <c r="CF2764" i="4" s="1"/>
  <c r="CJ2764" i="4" s="1"/>
  <c r="CA1654" i="4"/>
  <c r="CC1654" i="4"/>
  <c r="CD1654" i="4" s="1"/>
  <c r="CI1654" i="4" s="1"/>
  <c r="CA2518" i="4"/>
  <c r="CC2518" i="4"/>
  <c r="CD2518" i="4" s="1"/>
  <c r="CI2518" i="4" s="1"/>
  <c r="CC2218" i="4"/>
  <c r="CD2218" i="4" s="1"/>
  <c r="CI2218" i="4" s="1"/>
  <c r="CE2218" i="4"/>
  <c r="CF2218" i="4" s="1"/>
  <c r="CJ2218" i="4" s="1"/>
  <c r="CC5751" i="4"/>
  <c r="CD5751" i="4" s="1"/>
  <c r="CI5751" i="4" s="1"/>
  <c r="CC1436" i="4"/>
  <c r="CD1436" i="4" s="1"/>
  <c r="CI1436" i="4" s="1"/>
  <c r="CA2562" i="4"/>
  <c r="CA2592" i="4"/>
  <c r="CC2464" i="4"/>
  <c r="CD2464" i="4" s="1"/>
  <c r="CI2464" i="4" s="1"/>
  <c r="CC2400" i="4"/>
  <c r="CD2400" i="4" s="1"/>
  <c r="CI2400" i="4" s="1"/>
  <c r="CC2538" i="4"/>
  <c r="CD2538" i="4" s="1"/>
  <c r="CI2538" i="4" s="1"/>
  <c r="CC2410" i="4"/>
  <c r="CD2410" i="4" s="1"/>
  <c r="CI2410" i="4" s="1"/>
  <c r="CE2430" i="4"/>
  <c r="CF2430" i="4" s="1"/>
  <c r="CJ2430" i="4" s="1"/>
  <c r="CE2366" i="4"/>
  <c r="CF2366" i="4" s="1"/>
  <c r="CJ2366" i="4" s="1"/>
  <c r="CC2452" i="4"/>
  <c r="CD2452" i="4" s="1"/>
  <c r="CI2452" i="4" s="1"/>
  <c r="CE2240" i="4"/>
  <c r="CF2240" i="4" s="1"/>
  <c r="CJ2240" i="4" s="1"/>
  <c r="CE2270" i="4"/>
  <c r="CF2270" i="4" s="1"/>
  <c r="CJ2270" i="4" s="1"/>
  <c r="CA1842" i="4"/>
  <c r="CA1736" i="4"/>
  <c r="CE1506" i="4"/>
  <c r="CF1506" i="4" s="1"/>
  <c r="CJ1506" i="4" s="1"/>
  <c r="CA1746" i="4"/>
  <c r="CE2784" i="4"/>
  <c r="CF2784" i="4" s="1"/>
  <c r="CJ2784" i="4" s="1"/>
  <c r="CE2750" i="4"/>
  <c r="CF2750" i="4" s="1"/>
  <c r="CJ2750" i="4" s="1"/>
  <c r="CE2940" i="4"/>
  <c r="CF2940" i="4" s="1"/>
  <c r="CJ2940" i="4" s="1"/>
  <c r="CA2892" i="4"/>
  <c r="CC2818" i="4"/>
  <c r="CD2818" i="4" s="1"/>
  <c r="CI2818" i="4" s="1"/>
  <c r="CA2754" i="4"/>
  <c r="CE2488" i="4"/>
  <c r="CF2488" i="4" s="1"/>
  <c r="CJ2488" i="4" s="1"/>
  <c r="CA2408" i="4"/>
  <c r="CE2518" i="4"/>
  <c r="CF2518" i="4" s="1"/>
  <c r="CJ2518" i="4" s="1"/>
  <c r="CA2486" i="4"/>
  <c r="CE2444" i="4"/>
  <c r="CF2444" i="4" s="1"/>
  <c r="CJ2444" i="4" s="1"/>
  <c r="CC2230" i="4"/>
  <c r="CD2230" i="4" s="1"/>
  <c r="CI2230" i="4" s="1"/>
  <c r="CC2118" i="4"/>
  <c r="CD2118" i="4" s="1"/>
  <c r="CI2118" i="4" s="1"/>
  <c r="CC2074" i="4"/>
  <c r="CD2074" i="4" s="1"/>
  <c r="CI2074" i="4" s="1"/>
  <c r="CA1940" i="4"/>
  <c r="CC2746" i="4"/>
  <c r="CD2746" i="4" s="1"/>
  <c r="CI2746" i="4" s="1"/>
  <c r="CC1636" i="4"/>
  <c r="CD1636" i="4" s="1"/>
  <c r="CI1636" i="4" s="1"/>
  <c r="CA1952" i="4"/>
  <c r="CA2598" i="4"/>
  <c r="CC2598" i="4"/>
  <c r="CD2598" i="4" s="1"/>
  <c r="CI2598" i="4" s="1"/>
  <c r="CE2598" i="4"/>
  <c r="CF2598" i="4" s="1"/>
  <c r="CJ2598" i="4" s="1"/>
  <c r="CE2134" i="4"/>
  <c r="CF2134" i="4" s="1"/>
  <c r="CJ2134" i="4" s="1"/>
  <c r="CA2134" i="4"/>
  <c r="CC2134" i="4"/>
  <c r="CD2134" i="4" s="1"/>
  <c r="CI2134" i="4" s="1"/>
  <c r="CA1616" i="4"/>
  <c r="CE1616" i="4"/>
  <c r="CF1616" i="4" s="1"/>
  <c r="CJ1616" i="4" s="1"/>
  <c r="CE2864" i="4"/>
  <c r="CF2864" i="4" s="1"/>
  <c r="CJ2864" i="4" s="1"/>
  <c r="CC2864" i="4"/>
  <c r="CD2864" i="4" s="1"/>
  <c r="CI2864" i="4" s="1"/>
  <c r="CA2854" i="4"/>
  <c r="CC2854" i="4"/>
  <c r="CD2854" i="4" s="1"/>
  <c r="CI2854" i="4" s="1"/>
  <c r="CE2854" i="4"/>
  <c r="CF2854" i="4" s="1"/>
  <c r="CJ2854" i="4" s="1"/>
  <c r="CE1798" i="4"/>
  <c r="CF1798" i="4" s="1"/>
  <c r="CJ1798" i="4" s="1"/>
  <c r="CA1798" i="4"/>
  <c r="CC1876" i="4"/>
  <c r="CD1876" i="4" s="1"/>
  <c r="CI1876" i="4" s="1"/>
  <c r="CA1876" i="4"/>
  <c r="CE1930" i="4"/>
  <c r="CF1930" i="4" s="1"/>
  <c r="CJ1930" i="4" s="1"/>
  <c r="CC1930" i="4"/>
  <c r="CD1930" i="4" s="1"/>
  <c r="CI1930" i="4" s="1"/>
  <c r="CE1802" i="4"/>
  <c r="CF1802" i="4" s="1"/>
  <c r="CJ1802" i="4" s="1"/>
  <c r="CA1802" i="4"/>
  <c r="CA1534" i="4"/>
  <c r="CC1534" i="4"/>
  <c r="CD1534" i="4" s="1"/>
  <c r="CI1534" i="4" s="1"/>
  <c r="CE1534" i="4"/>
  <c r="CF1534" i="4" s="1"/>
  <c r="CJ1534" i="4" s="1"/>
  <c r="CA1592" i="4"/>
  <c r="CE1592" i="4"/>
  <c r="CF1592" i="4" s="1"/>
  <c r="CJ1592" i="4" s="1"/>
  <c r="CC2418" i="4"/>
  <c r="CD2418" i="4" s="1"/>
  <c r="CI2418" i="4" s="1"/>
  <c r="CE2418" i="4"/>
  <c r="CF2418" i="4" s="1"/>
  <c r="CJ2418" i="4" s="1"/>
  <c r="CE2136" i="4"/>
  <c r="CF2136" i="4" s="1"/>
  <c r="CJ2136" i="4" s="1"/>
  <c r="CA2136" i="4"/>
  <c r="CC2958" i="4"/>
  <c r="CD2958" i="4" s="1"/>
  <c r="CI2958" i="4" s="1"/>
  <c r="CE2958" i="4"/>
  <c r="CF2958" i="4" s="1"/>
  <c r="CJ2958" i="4" s="1"/>
  <c r="CE2494" i="4"/>
  <c r="CF2494" i="4" s="1"/>
  <c r="CJ2494" i="4" s="1"/>
  <c r="CA2494" i="4"/>
  <c r="CA5751" i="4"/>
  <c r="CC1592" i="4"/>
  <c r="CD1592" i="4" s="1"/>
  <c r="CI1592" i="4" s="1"/>
  <c r="CC2434" i="4"/>
  <c r="CD2434" i="4" s="1"/>
  <c r="CI2434" i="4" s="1"/>
  <c r="CE2528" i="4"/>
  <c r="CF2528" i="4" s="1"/>
  <c r="CJ2528" i="4" s="1"/>
  <c r="CC2430" i="4"/>
  <c r="CD2430" i="4" s="1"/>
  <c r="CI2430" i="4" s="1"/>
  <c r="CA2366" i="4"/>
  <c r="CC2266" i="4"/>
  <c r="CD2266" i="4" s="1"/>
  <c r="CI2266" i="4" s="1"/>
  <c r="CE1842" i="4"/>
  <c r="CF1842" i="4" s="1"/>
  <c r="CJ1842" i="4" s="1"/>
  <c r="CC1438" i="4"/>
  <c r="CD1438" i="4" s="1"/>
  <c r="CI1438" i="4" s="1"/>
  <c r="CC1506" i="4"/>
  <c r="CD1506" i="4" s="1"/>
  <c r="CI1506" i="4" s="1"/>
  <c r="CC1488" i="4"/>
  <c r="CD1488" i="4" s="1"/>
  <c r="CI1488" i="4" s="1"/>
  <c r="CA2784" i="4"/>
  <c r="CE2942" i="4"/>
  <c r="CF2942" i="4" s="1"/>
  <c r="CJ2942" i="4" s="1"/>
  <c r="CC2830" i="4"/>
  <c r="CD2830" i="4" s="1"/>
  <c r="CI2830" i="4" s="1"/>
  <c r="CA2940" i="4"/>
  <c r="CA2828" i="4"/>
  <c r="CA2898" i="4"/>
  <c r="CC1950" i="4"/>
  <c r="CD1950" i="4" s="1"/>
  <c r="CI1950" i="4" s="1"/>
  <c r="CE1948" i="4"/>
  <c r="CF1948" i="4" s="1"/>
  <c r="CJ1948" i="4" s="1"/>
  <c r="CC1828" i="4"/>
  <c r="CD1828" i="4" s="1"/>
  <c r="CI1828" i="4" s="1"/>
  <c r="CE2514" i="4"/>
  <c r="CF2514" i="4" s="1"/>
  <c r="CJ2514" i="4" s="1"/>
  <c r="CA2194" i="4"/>
  <c r="CC2136" i="4"/>
  <c r="CD2136" i="4" s="1"/>
  <c r="CI2136" i="4" s="1"/>
  <c r="CC2188" i="4"/>
  <c r="CD2188" i="4" s="1"/>
  <c r="CI2188" i="4" s="1"/>
  <c r="CE2558" i="4"/>
  <c r="CF2558" i="4" s="1"/>
  <c r="CJ2558" i="4" s="1"/>
  <c r="CA2078" i="4"/>
  <c r="CE1832" i="4"/>
  <c r="CF1832" i="4" s="1"/>
  <c r="CJ1832" i="4" s="1"/>
  <c r="CE1558" i="4"/>
  <c r="CF1558" i="4" s="1"/>
  <c r="CJ1558" i="4" s="1"/>
  <c r="CA2864" i="4"/>
  <c r="CE2840" i="4"/>
  <c r="CF2840" i="4" s="1"/>
  <c r="CJ2840" i="4" s="1"/>
  <c r="CA2520" i="4"/>
  <c r="CC2520" i="4"/>
  <c r="CD2520" i="4" s="1"/>
  <c r="CI2520" i="4" s="1"/>
  <c r="CE2520" i="4"/>
  <c r="CF2520" i="4" s="1"/>
  <c r="CJ2520" i="4" s="1"/>
  <c r="CA2224" i="4"/>
  <c r="CC2224" i="4"/>
  <c r="CD2224" i="4" s="1"/>
  <c r="CI2224" i="4" s="1"/>
  <c r="CE2224" i="4"/>
  <c r="CF2224" i="4" s="1"/>
  <c r="CJ2224" i="4" s="1"/>
  <c r="CA2236" i="4"/>
  <c r="CC2236" i="4"/>
  <c r="CD2236" i="4" s="1"/>
  <c r="CI2236" i="4" s="1"/>
  <c r="CE2236" i="4"/>
  <c r="CF2236" i="4" s="1"/>
  <c r="CJ2236" i="4" s="1"/>
  <c r="CA2278" i="4"/>
  <c r="CC2278" i="4"/>
  <c r="CD2278" i="4" s="1"/>
  <c r="CI2278" i="4" s="1"/>
  <c r="CA1570" i="4"/>
  <c r="CC1570" i="4"/>
  <c r="CD1570" i="4" s="1"/>
  <c r="CI1570" i="4" s="1"/>
  <c r="CE1570" i="4"/>
  <c r="CF1570" i="4" s="1"/>
  <c r="CJ1570" i="4" s="1"/>
  <c r="CA1552" i="4"/>
  <c r="CC1552" i="4"/>
  <c r="CD1552" i="4" s="1"/>
  <c r="CI1552" i="4" s="1"/>
  <c r="CA2884" i="4"/>
  <c r="CE2884" i="4"/>
  <c r="CF2884" i="4" s="1"/>
  <c r="CJ2884" i="4" s="1"/>
  <c r="CE2906" i="4"/>
  <c r="CF2906" i="4" s="1"/>
  <c r="CJ2906" i="4" s="1"/>
  <c r="CA2906" i="4"/>
  <c r="CC2906" i="4"/>
  <c r="CD2906" i="4" s="1"/>
  <c r="CI2906" i="4" s="1"/>
  <c r="CE1824" i="4"/>
  <c r="CF1824" i="4" s="1"/>
  <c r="CJ1824" i="4" s="1"/>
  <c r="CA1824" i="4"/>
  <c r="CC1824" i="4"/>
  <c r="CD1824" i="4" s="1"/>
  <c r="CI1824" i="4" s="1"/>
  <c r="CA1516" i="4"/>
  <c r="CE1516" i="4"/>
  <c r="CF1516" i="4" s="1"/>
  <c r="CJ1516" i="4" s="1"/>
  <c r="CC1516" i="4"/>
  <c r="CD1516" i="4" s="1"/>
  <c r="CI1516" i="4" s="1"/>
  <c r="CA2460" i="4"/>
  <c r="CC2460" i="4"/>
  <c r="CD2460" i="4" s="1"/>
  <c r="CI2460" i="4" s="1"/>
  <c r="CE2460" i="4"/>
  <c r="CF2460" i="4" s="1"/>
  <c r="CJ2460" i="4" s="1"/>
  <c r="CC2072" i="4"/>
  <c r="CD2072" i="4" s="1"/>
  <c r="CI2072" i="4" s="1"/>
  <c r="CE2072" i="4"/>
  <c r="CF2072" i="4" s="1"/>
  <c r="CJ2072" i="4" s="1"/>
  <c r="CA2434" i="4"/>
  <c r="CC2528" i="4"/>
  <c r="CD2528" i="4" s="1"/>
  <c r="CI2528" i="4" s="1"/>
  <c r="CE2516" i="4"/>
  <c r="CF2516" i="4" s="1"/>
  <c r="CJ2516" i="4" s="1"/>
  <c r="CA2266" i="4"/>
  <c r="CC2120" i="4"/>
  <c r="CD2120" i="4" s="1"/>
  <c r="CI2120" i="4" s="1"/>
  <c r="CE1634" i="4"/>
  <c r="CF1634" i="4" s="1"/>
  <c r="CJ1634" i="4" s="1"/>
  <c r="CE2880" i="4"/>
  <c r="CF2880" i="4" s="1"/>
  <c r="CJ2880" i="4" s="1"/>
  <c r="CA2830" i="4"/>
  <c r="CE2824" i="4"/>
  <c r="CF2824" i="4" s="1"/>
  <c r="CJ2824" i="4" s="1"/>
  <c r="CC2764" i="4"/>
  <c r="CD2764" i="4" s="1"/>
  <c r="CI2764" i="4" s="1"/>
  <c r="CC2482" i="4"/>
  <c r="CD2482" i="4" s="1"/>
  <c r="CI2482" i="4" s="1"/>
  <c r="CE2582" i="4"/>
  <c r="CF2582" i="4" s="1"/>
  <c r="CJ2582" i="4" s="1"/>
  <c r="CA2556" i="4"/>
  <c r="CC2170" i="4"/>
  <c r="CD2170" i="4" s="1"/>
  <c r="CI2170" i="4" s="1"/>
  <c r="CA2156" i="4"/>
  <c r="CC2494" i="4"/>
  <c r="CD2494" i="4" s="1"/>
  <c r="CI2494" i="4" s="1"/>
  <c r="CA2232" i="4"/>
  <c r="CE2228" i="4"/>
  <c r="CF2228" i="4" s="1"/>
  <c r="CJ2228" i="4" s="1"/>
  <c r="CE2100" i="4"/>
  <c r="CF2100" i="4" s="1"/>
  <c r="CJ2100" i="4" s="1"/>
  <c r="CC2918" i="4"/>
  <c r="CD2918" i="4" s="1"/>
  <c r="CI2918" i="4" s="1"/>
  <c r="CA2820" i="4"/>
  <c r="CC1798" i="4"/>
  <c r="CD1798" i="4" s="1"/>
  <c r="CI1798" i="4" s="1"/>
  <c r="CC2142" i="4"/>
  <c r="CD2142" i="4" s="1"/>
  <c r="CI2142" i="4" s="1"/>
  <c r="CE2146" i="4"/>
  <c r="CF2146" i="4" s="1"/>
  <c r="CJ2146" i="4" s="1"/>
  <c r="CA2040" i="4"/>
  <c r="CC2808" i="4"/>
  <c r="CD2808" i="4" s="1"/>
  <c r="CI2808" i="4" s="1"/>
  <c r="CE1898" i="4"/>
  <c r="CF1898" i="4" s="1"/>
  <c r="CJ1898" i="4" s="1"/>
  <c r="CC2790" i="4"/>
  <c r="CD2790" i="4" s="1"/>
  <c r="CI2790" i="4" s="1"/>
  <c r="CA2948" i="4"/>
  <c r="CC2756" i="4"/>
  <c r="CD2756" i="4" s="1"/>
  <c r="CI2756" i="4" s="1"/>
  <c r="CC1870" i="4"/>
  <c r="CD1870" i="4" s="1"/>
  <c r="CI1870" i="4" s="1"/>
  <c r="CE1876" i="4"/>
  <c r="CF1876" i="4" s="1"/>
  <c r="CJ1876" i="4" s="1"/>
  <c r="CC1802" i="4"/>
  <c r="CD1802" i="4" s="1"/>
  <c r="CI1802" i="4" s="1"/>
  <c r="CC1952" i="4"/>
  <c r="CD1952" i="4" s="1"/>
  <c r="CI1952" i="4" s="1"/>
  <c r="CC1910" i="4"/>
  <c r="CD1910" i="4" s="1"/>
  <c r="CI1910" i="4" s="1"/>
  <c r="CC2724" i="4"/>
  <c r="CD2724" i="4" s="1"/>
  <c r="CI2724" i="4" s="1"/>
  <c r="CA2874" i="4"/>
  <c r="CE2810" i="4"/>
  <c r="CF2810" i="4" s="1"/>
  <c r="CJ2810" i="4" s="1"/>
  <c r="CE1560" i="4"/>
  <c r="CF1560" i="4" s="1"/>
  <c r="CJ1560" i="4" s="1"/>
  <c r="CE2498" i="4"/>
  <c r="CF2498" i="4" s="1"/>
  <c r="CJ2498" i="4" s="1"/>
  <c r="CC2474" i="4"/>
  <c r="CD2474" i="4" s="1"/>
  <c r="CI2474" i="4" s="1"/>
  <c r="CA2526" i="4"/>
  <c r="CA2398" i="4"/>
  <c r="CC2484" i="4"/>
  <c r="CD2484" i="4" s="1"/>
  <c r="CI2484" i="4" s="1"/>
  <c r="CC1474" i="4"/>
  <c r="CD1474" i="4" s="1"/>
  <c r="CI1474" i="4" s="1"/>
  <c r="CC1684" i="4"/>
  <c r="CD1684" i="4" s="1"/>
  <c r="CI1684" i="4" s="1"/>
  <c r="CC2860" i="4"/>
  <c r="CD2860" i="4" s="1"/>
  <c r="CI2860" i="4" s="1"/>
  <c r="CA2938" i="4"/>
  <c r="CC1960" i="4"/>
  <c r="CD1960" i="4" s="1"/>
  <c r="CI1960" i="4" s="1"/>
  <c r="CA2024" i="4"/>
  <c r="CA2450" i="4"/>
  <c r="CA2552" i="4"/>
  <c r="CE2504" i="4"/>
  <c r="CF2504" i="4" s="1"/>
  <c r="CJ2504" i="4" s="1"/>
  <c r="CA2458" i="4"/>
  <c r="CE2168" i="4"/>
  <c r="CF2168" i="4" s="1"/>
  <c r="CJ2168" i="4" s="1"/>
  <c r="CE2262" i="4"/>
  <c r="CF2262" i="4" s="1"/>
  <c r="CJ2262" i="4" s="1"/>
  <c r="CE2098" i="4"/>
  <c r="CF2098" i="4" s="1"/>
  <c r="CJ2098" i="4" s="1"/>
  <c r="CC2112" i="4"/>
  <c r="CD2112" i="4" s="1"/>
  <c r="CI2112" i="4" s="1"/>
  <c r="CA2268" i="4"/>
  <c r="CE2196" i="4"/>
  <c r="CF2196" i="4" s="1"/>
  <c r="CJ2196" i="4" s="1"/>
  <c r="CC2928" i="4"/>
  <c r="CD2928" i="4" s="1"/>
  <c r="CI2928" i="4" s="1"/>
  <c r="CA2800" i="4"/>
  <c r="CE2950" i="4"/>
  <c r="CF2950" i="4" s="1"/>
  <c r="CJ2950" i="4" s="1"/>
  <c r="CC2886" i="4"/>
  <c r="CD2886" i="4" s="1"/>
  <c r="CI2886" i="4" s="1"/>
  <c r="CE2916" i="4"/>
  <c r="CF2916" i="4" s="1"/>
  <c r="CJ2916" i="4" s="1"/>
  <c r="CE1812" i="4"/>
  <c r="CF1812" i="4" s="1"/>
  <c r="CJ1812" i="4" s="1"/>
  <c r="CC1874" i="4"/>
  <c r="CD1874" i="4" s="1"/>
  <c r="CI1874" i="4" s="1"/>
  <c r="CE2548" i="4"/>
  <c r="CF2548" i="4" s="1"/>
  <c r="CJ2548" i="4" s="1"/>
  <c r="CE2174" i="4"/>
  <c r="CF2174" i="4" s="1"/>
  <c r="CJ2174" i="4" s="1"/>
  <c r="CE1578" i="4"/>
  <c r="CF1578" i="4" s="1"/>
  <c r="CJ1578" i="4" s="1"/>
  <c r="CC1754" i="4"/>
  <c r="CD1754" i="4" s="1"/>
  <c r="CI1754" i="4" s="1"/>
  <c r="CC2498" i="4"/>
  <c r="CD2498" i="4" s="1"/>
  <c r="CI2498" i="4" s="1"/>
  <c r="CA2386" i="4"/>
  <c r="CE2560" i="4"/>
  <c r="CF2560" i="4" s="1"/>
  <c r="CJ2560" i="4" s="1"/>
  <c r="CA2484" i="4"/>
  <c r="CE2420" i="4"/>
  <c r="CF2420" i="4" s="1"/>
  <c r="CJ2420" i="4" s="1"/>
  <c r="CA2178" i="4"/>
  <c r="CC2260" i="4"/>
  <c r="CD2260" i="4" s="1"/>
  <c r="CI2260" i="4" s="1"/>
  <c r="CA1938" i="4"/>
  <c r="CE1538" i="4"/>
  <c r="CF1538" i="4" s="1"/>
  <c r="CJ1538" i="4" s="1"/>
  <c r="CC1520" i="4"/>
  <c r="CD1520" i="4" s="1"/>
  <c r="CI1520" i="4" s="1"/>
  <c r="CA2944" i="4"/>
  <c r="CC1892" i="4"/>
  <c r="CD1892" i="4" s="1"/>
  <c r="CI1892" i="4" s="1"/>
  <c r="CA1800" i="4"/>
  <c r="CC2564" i="4"/>
  <c r="CD2564" i="4" s="1"/>
  <c r="CI2564" i="4" s="1"/>
  <c r="CE2470" i="4"/>
  <c r="CF2470" i="4" s="1"/>
  <c r="CJ2470" i="4" s="1"/>
  <c r="CE2412" i="4"/>
  <c r="CF2412" i="4" s="1"/>
  <c r="CJ2412" i="4" s="1"/>
  <c r="CC2246" i="4"/>
  <c r="CD2246" i="4" s="1"/>
  <c r="CI2246" i="4" s="1"/>
  <c r="CC2462" i="4"/>
  <c r="CD2462" i="4" s="1"/>
  <c r="CI2462" i="4" s="1"/>
  <c r="CE2904" i="4"/>
  <c r="CF2904" i="4" s="1"/>
  <c r="CJ2904" i="4" s="1"/>
  <c r="CA2776" i="4"/>
  <c r="CC2788" i="4"/>
  <c r="CD2788" i="4" s="1"/>
  <c r="CI2788" i="4" s="1"/>
  <c r="CC1958" i="4"/>
  <c r="CD1958" i="4" s="1"/>
  <c r="CI1958" i="4" s="1"/>
  <c r="CE1924" i="4"/>
  <c r="CF1924" i="4" s="1"/>
  <c r="CJ1924" i="4" s="1"/>
  <c r="CA1920" i="4"/>
  <c r="CA1792" i="4"/>
  <c r="CE1868" i="4"/>
  <c r="CF1868" i="4" s="1"/>
  <c r="CJ1868" i="4" s="1"/>
  <c r="CC1482" i="4"/>
  <c r="CD1482" i="4" s="1"/>
  <c r="CI1482" i="4" s="1"/>
  <c r="CE2260" i="4"/>
  <c r="CF2260" i="4" s="1"/>
  <c r="CJ2260" i="4" s="1"/>
  <c r="CA2132" i="4"/>
  <c r="CA5755" i="4"/>
  <c r="CA3883" i="4"/>
  <c r="CC1578" i="4"/>
  <c r="CD1578" i="4" s="1"/>
  <c r="CI1578" i="4" s="1"/>
  <c r="CA1754" i="4"/>
  <c r="CC2560" i="4"/>
  <c r="CD2560" i="4" s="1"/>
  <c r="CI2560" i="4" s="1"/>
  <c r="CA2496" i="4"/>
  <c r="CE2432" i="4"/>
  <c r="CF2432" i="4" s="1"/>
  <c r="CJ2432" i="4" s="1"/>
  <c r="CE2178" i="4"/>
  <c r="CF2178" i="4" s="1"/>
  <c r="CJ2178" i="4" s="1"/>
  <c r="CC2106" i="4"/>
  <c r="CD2106" i="4" s="1"/>
  <c r="CI2106" i="4" s="1"/>
  <c r="CA2184" i="4"/>
  <c r="CC2234" i="4"/>
  <c r="CD2234" i="4" s="1"/>
  <c r="CI2234" i="4" s="1"/>
  <c r="CE1938" i="4"/>
  <c r="CF1938" i="4" s="1"/>
  <c r="CJ1938" i="4" s="1"/>
  <c r="CE3469" i="4"/>
  <c r="CF3469" i="4" s="1"/>
  <c r="CJ3469" i="4" s="1"/>
  <c r="CE1602" i="4"/>
  <c r="CF1602" i="4" s="1"/>
  <c r="CJ1602" i="4" s="1"/>
  <c r="CC1584" i="4"/>
  <c r="CD1584" i="4" s="1"/>
  <c r="CI1584" i="4" s="1"/>
  <c r="CC2888" i="4"/>
  <c r="CD2888" i="4" s="1"/>
  <c r="CI2888" i="4" s="1"/>
  <c r="CE2924" i="4"/>
  <c r="CF2924" i="4" s="1"/>
  <c r="CJ2924" i="4" s="1"/>
  <c r="CA1814" i="4"/>
  <c r="CE1598" i="4"/>
  <c r="CF1598" i="4" s="1"/>
  <c r="CJ1598" i="4" s="1"/>
  <c r="CA2586" i="4"/>
  <c r="CC2454" i="4"/>
  <c r="CD2454" i="4" s="1"/>
  <c r="CI2454" i="4" s="1"/>
  <c r="CA2162" i="4"/>
  <c r="CC2102" i="4"/>
  <c r="CD2102" i="4" s="1"/>
  <c r="CI2102" i="4" s="1"/>
  <c r="CE2140" i="4"/>
  <c r="CF2140" i="4" s="1"/>
  <c r="CJ2140" i="4" s="1"/>
  <c r="CC2108" i="4"/>
  <c r="CD2108" i="4" s="1"/>
  <c r="CI2108" i="4" s="1"/>
  <c r="CE2060" i="4"/>
  <c r="CF2060" i="4" s="1"/>
  <c r="CJ2060" i="4" s="1"/>
  <c r="CE2090" i="4"/>
  <c r="CF2090" i="4" s="1"/>
  <c r="CJ2090" i="4" s="1"/>
  <c r="CC1810" i="4"/>
  <c r="CD1810" i="4" s="1"/>
  <c r="CI1810" i="4" s="1"/>
  <c r="CE1790" i="4"/>
  <c r="CF1790" i="4" s="1"/>
  <c r="CJ1790" i="4" s="1"/>
  <c r="CC1896" i="4"/>
  <c r="CD1896" i="4" s="1"/>
  <c r="CI1896" i="4" s="1"/>
  <c r="CE2758" i="4"/>
  <c r="CF2758" i="4" s="1"/>
  <c r="CJ2758" i="4" s="1"/>
  <c r="CC2852" i="4"/>
  <c r="CD2852" i="4" s="1"/>
  <c r="CI2852" i="4" s="1"/>
  <c r="CE1770" i="4"/>
  <c r="CF1770" i="4" s="1"/>
  <c r="CJ1770" i="4" s="1"/>
  <c r="CE1856" i="4"/>
  <c r="CF1856" i="4" s="1"/>
  <c r="CJ1856" i="4" s="1"/>
  <c r="CA2590" i="4"/>
  <c r="CE1546" i="4"/>
  <c r="CF1546" i="4" s="1"/>
  <c r="CJ1546" i="4" s="1"/>
  <c r="CC1496" i="4"/>
  <c r="CD1496" i="4" s="1"/>
  <c r="CI1496" i="4" s="1"/>
  <c r="CE2386" i="4"/>
  <c r="CF2386" i="4" s="1"/>
  <c r="CJ2386" i="4" s="1"/>
  <c r="CE2496" i="4"/>
  <c r="CF2496" i="4" s="1"/>
  <c r="CJ2496" i="4" s="1"/>
  <c r="CE2602" i="4"/>
  <c r="CF2602" i="4" s="1"/>
  <c r="CJ2602" i="4" s="1"/>
  <c r="CE2526" i="4"/>
  <c r="CF2526" i="4" s="1"/>
  <c r="CJ2526" i="4" s="1"/>
  <c r="CC2548" i="4"/>
  <c r="CD2548" i="4" s="1"/>
  <c r="CI2548" i="4" s="1"/>
  <c r="CC2420" i="4"/>
  <c r="CD2420" i="4" s="1"/>
  <c r="CI2420" i="4" s="1"/>
  <c r="CA2106" i="4"/>
  <c r="CA2064" i="4"/>
  <c r="CA2160" i="4"/>
  <c r="CC3469" i="4"/>
  <c r="CD3469" i="4" s="1"/>
  <c r="CI3469" i="4" s="1"/>
  <c r="CC1666" i="4"/>
  <c r="CD1666" i="4" s="1"/>
  <c r="CI1666" i="4" s="1"/>
  <c r="CC1602" i="4"/>
  <c r="CD1602" i="4" s="1"/>
  <c r="CI1602" i="4" s="1"/>
  <c r="CC1538" i="4"/>
  <c r="CD1538" i="4" s="1"/>
  <c r="CI1538" i="4" s="1"/>
  <c r="CE1474" i="4"/>
  <c r="CF1474" i="4" s="1"/>
  <c r="CJ1474" i="4" s="1"/>
  <c r="CE1648" i="4"/>
  <c r="CF1648" i="4" s="1"/>
  <c r="CJ1648" i="4" s="1"/>
  <c r="CE1584" i="4"/>
  <c r="CF1584" i="4" s="1"/>
  <c r="CJ1584" i="4" s="1"/>
  <c r="CE1520" i="4"/>
  <c r="CF1520" i="4" s="1"/>
  <c r="CJ1520" i="4" s="1"/>
  <c r="CE1684" i="4"/>
  <c r="CF1684" i="4" s="1"/>
  <c r="CJ1684" i="4" s="1"/>
  <c r="CE2816" i="4"/>
  <c r="CF2816" i="4" s="1"/>
  <c r="CJ2816" i="4" s="1"/>
  <c r="CE2926" i="4"/>
  <c r="CF2926" i="4" s="1"/>
  <c r="CJ2926" i="4" s="1"/>
  <c r="CC2910" i="4"/>
  <c r="CD2910" i="4" s="1"/>
  <c r="CI2910" i="4" s="1"/>
  <c r="CE2846" i="4"/>
  <c r="CF2846" i="4" s="1"/>
  <c r="CJ2846" i="4" s="1"/>
  <c r="CC2766" i="4"/>
  <c r="CD2766" i="4" s="1"/>
  <c r="CI2766" i="4" s="1"/>
  <c r="CA2888" i="4"/>
  <c r="CA2924" i="4"/>
  <c r="CA2860" i="4"/>
  <c r="CC2796" i="4"/>
  <c r="CD2796" i="4" s="1"/>
  <c r="CI2796" i="4" s="1"/>
  <c r="CA2716" i="4"/>
  <c r="CC2786" i="4"/>
  <c r="CD2786" i="4" s="1"/>
  <c r="CI2786" i="4" s="1"/>
  <c r="CE1814" i="4"/>
  <c r="CF1814" i="4" s="1"/>
  <c r="CJ1814" i="4" s="1"/>
  <c r="CA1892" i="4"/>
  <c r="CC1772" i="4"/>
  <c r="CD1772" i="4" s="1"/>
  <c r="CI1772" i="4" s="1"/>
  <c r="CA1960" i="4"/>
  <c r="CE1800" i="4"/>
  <c r="CF1800" i="4" s="1"/>
  <c r="CJ1800" i="4" s="1"/>
  <c r="CC2024" i="4"/>
  <c r="CD2024" i="4" s="1"/>
  <c r="CI2024" i="4" s="1"/>
  <c r="CC1598" i="4"/>
  <c r="CD1598" i="4" s="1"/>
  <c r="CI1598" i="4" s="1"/>
  <c r="CE1580" i="4"/>
  <c r="CF1580" i="4" s="1"/>
  <c r="CJ1580" i="4" s="1"/>
  <c r="CA2568" i="4"/>
  <c r="CC2504" i="4"/>
  <c r="CD2504" i="4" s="1"/>
  <c r="CI2504" i="4" s="1"/>
  <c r="CA2564" i="4"/>
  <c r="CE2362" i="4"/>
  <c r="CF2362" i="4" s="1"/>
  <c r="CJ2362" i="4" s="1"/>
  <c r="CC2470" i="4"/>
  <c r="CD2470" i="4" s="1"/>
  <c r="CI2470" i="4" s="1"/>
  <c r="CA2454" i="4"/>
  <c r="CE2604" i="4"/>
  <c r="CF2604" i="4" s="1"/>
  <c r="CJ2604" i="4" s="1"/>
  <c r="CE2428" i="4"/>
  <c r="CF2428" i="4" s="1"/>
  <c r="CJ2428" i="4" s="1"/>
  <c r="CC2412" i="4"/>
  <c r="CD2412" i="4" s="1"/>
  <c r="CI2412" i="4" s="1"/>
  <c r="CE2162" i="4"/>
  <c r="CF2162" i="4" s="1"/>
  <c r="CJ2162" i="4" s="1"/>
  <c r="CC2122" i="4"/>
  <c r="CD2122" i="4" s="1"/>
  <c r="CI2122" i="4" s="1"/>
  <c r="CC2262" i="4"/>
  <c r="CD2262" i="4" s="1"/>
  <c r="CI2262" i="4" s="1"/>
  <c r="CA2246" i="4"/>
  <c r="CE2150" i="4"/>
  <c r="CF2150" i="4" s="1"/>
  <c r="CJ2150" i="4" s="1"/>
  <c r="CA2102" i="4"/>
  <c r="CE2130" i="4"/>
  <c r="CF2130" i="4" s="1"/>
  <c r="CJ2130" i="4" s="1"/>
  <c r="CA2112" i="4"/>
  <c r="CA2108" i="4"/>
  <c r="CA2462" i="4"/>
  <c r="CE2068" i="4"/>
  <c r="CF2068" i="4" s="1"/>
  <c r="CJ2068" i="4" s="1"/>
  <c r="CA1810" i="4"/>
  <c r="CA1896" i="4"/>
  <c r="CA2708" i="4"/>
  <c r="CC1526" i="4"/>
  <c r="CD1526" i="4" s="1"/>
  <c r="CI1526" i="4" s="1"/>
  <c r="CC1508" i="4"/>
  <c r="CD1508" i="4" s="1"/>
  <c r="CI1508" i="4" s="1"/>
  <c r="CE2928" i="4"/>
  <c r="CF2928" i="4" s="1"/>
  <c r="CJ2928" i="4" s="1"/>
  <c r="CC2950" i="4"/>
  <c r="CD2950" i="4" s="1"/>
  <c r="CI2950" i="4" s="1"/>
  <c r="CA2886" i="4"/>
  <c r="CE2822" i="4"/>
  <c r="CF2822" i="4" s="1"/>
  <c r="CJ2822" i="4" s="1"/>
  <c r="CA2758" i="4"/>
  <c r="CC2904" i="4"/>
  <c r="CD2904" i="4" s="1"/>
  <c r="CI2904" i="4" s="1"/>
  <c r="CA2916" i="4"/>
  <c r="CA2852" i="4"/>
  <c r="CE2788" i="4"/>
  <c r="CF2788" i="4" s="1"/>
  <c r="CJ2788" i="4" s="1"/>
  <c r="CE2724" i="4"/>
  <c r="CF2724" i="4" s="1"/>
  <c r="CJ2724" i="4" s="1"/>
  <c r="CC2810" i="4"/>
  <c r="CD2810" i="4" s="1"/>
  <c r="CI2810" i="4" s="1"/>
  <c r="CA1958" i="4"/>
  <c r="CA1910" i="4"/>
  <c r="CC1932" i="4"/>
  <c r="CD1932" i="4" s="1"/>
  <c r="CI1932" i="4" s="1"/>
  <c r="CC1962" i="4"/>
  <c r="CD1962" i="4" s="1"/>
  <c r="CI1962" i="4" s="1"/>
  <c r="CC1834" i="4"/>
  <c r="CD1834" i="4" s="1"/>
  <c r="CI1834" i="4" s="1"/>
  <c r="CC1838" i="4"/>
  <c r="CD1838" i="4" s="1"/>
  <c r="CI1838" i="4" s="1"/>
  <c r="CC1788" i="4"/>
  <c r="CD1788" i="4" s="1"/>
  <c r="CI1788" i="4" s="1"/>
  <c r="CE1920" i="4"/>
  <c r="CF1920" i="4" s="1"/>
  <c r="CJ1920" i="4" s="1"/>
  <c r="CE1792" i="4"/>
  <c r="CF1792" i="4" s="1"/>
  <c r="CJ1792" i="4" s="1"/>
  <c r="CE2238" i="4"/>
  <c r="CF2238" i="4" s="1"/>
  <c r="CJ2238" i="4" s="1"/>
  <c r="CC2110" i="4"/>
  <c r="CD2110" i="4" s="1"/>
  <c r="CI2110" i="4" s="1"/>
  <c r="CA1874" i="4"/>
  <c r="CC1942" i="4"/>
  <c r="CD1942" i="4" s="1"/>
  <c r="CI1942" i="4" s="1"/>
  <c r="CC1546" i="4"/>
  <c r="CD1546" i="4" s="1"/>
  <c r="CI1546" i="4" s="1"/>
  <c r="CE1496" i="4"/>
  <c r="CF1496" i="4" s="1"/>
  <c r="CJ1496" i="4" s="1"/>
  <c r="CE1848" i="4"/>
  <c r="CF1848" i="4" s="1"/>
  <c r="CJ1848" i="4" s="1"/>
  <c r="CC2944" i="4"/>
  <c r="CD2944" i="4" s="1"/>
  <c r="CI2944" i="4" s="1"/>
  <c r="CC2816" i="4"/>
  <c r="CD2816" i="4" s="1"/>
  <c r="CI2816" i="4" s="1"/>
  <c r="CC2926" i="4"/>
  <c r="CD2926" i="4" s="1"/>
  <c r="CI2926" i="4" s="1"/>
  <c r="CC2846" i="4"/>
  <c r="CD2846" i="4" s="1"/>
  <c r="CI2846" i="4" s="1"/>
  <c r="CE2766" i="4"/>
  <c r="CF2766" i="4" s="1"/>
  <c r="CJ2766" i="4" s="1"/>
  <c r="CE2856" i="4"/>
  <c r="CF2856" i="4" s="1"/>
  <c r="CJ2856" i="4" s="1"/>
  <c r="CE2796" i="4"/>
  <c r="CF2796" i="4" s="1"/>
  <c r="CJ2796" i="4" s="1"/>
  <c r="CE2938" i="4"/>
  <c r="CF2938" i="4" s="1"/>
  <c r="CJ2938" i="4" s="1"/>
  <c r="CE2786" i="4"/>
  <c r="CF2786" i="4" s="1"/>
  <c r="CJ2786" i="4" s="1"/>
  <c r="CC1894" i="4"/>
  <c r="CD1894" i="4" s="1"/>
  <c r="CI1894" i="4" s="1"/>
  <c r="CA1772" i="4"/>
  <c r="CC1470" i="4"/>
  <c r="CD1470" i="4" s="1"/>
  <c r="CI1470" i="4" s="1"/>
  <c r="CE2450" i="4"/>
  <c r="CF2450" i="4" s="1"/>
  <c r="CJ2450" i="4" s="1"/>
  <c r="CE2552" i="4"/>
  <c r="CF2552" i="4" s="1"/>
  <c r="CJ2552" i="4" s="1"/>
  <c r="CE2586" i="4"/>
  <c r="CF2586" i="4" s="1"/>
  <c r="CJ2586" i="4" s="1"/>
  <c r="CE2458" i="4"/>
  <c r="CF2458" i="4" s="1"/>
  <c r="CJ2458" i="4" s="1"/>
  <c r="CC2362" i="4"/>
  <c r="CD2362" i="4" s="1"/>
  <c r="CI2362" i="4" s="1"/>
  <c r="CE2374" i="4"/>
  <c r="CF2374" i="4" s="1"/>
  <c r="CJ2374" i="4" s="1"/>
  <c r="CC2604" i="4"/>
  <c r="CD2604" i="4" s="1"/>
  <c r="CI2604" i="4" s="1"/>
  <c r="CC2428" i="4"/>
  <c r="CD2428" i="4" s="1"/>
  <c r="CI2428" i="4" s="1"/>
  <c r="CA2122" i="4"/>
  <c r="CC2168" i="4"/>
  <c r="CD2168" i="4" s="1"/>
  <c r="CI2168" i="4" s="1"/>
  <c r="CC2098" i="4"/>
  <c r="CD2098" i="4" s="1"/>
  <c r="CI2098" i="4" s="1"/>
  <c r="CE2268" i="4"/>
  <c r="CF2268" i="4" s="1"/>
  <c r="CJ2268" i="4" s="1"/>
  <c r="CC2140" i="4"/>
  <c r="CD2140" i="4" s="1"/>
  <c r="CI2140" i="4" s="1"/>
  <c r="CC2060" i="4"/>
  <c r="CD2060" i="4" s="1"/>
  <c r="CI2060" i="4" s="1"/>
  <c r="CC2090" i="4"/>
  <c r="CD2090" i="4" s="1"/>
  <c r="CI2090" i="4" s="1"/>
  <c r="CC2196" i="4"/>
  <c r="CD2196" i="4" s="1"/>
  <c r="CI2196" i="4" s="1"/>
  <c r="CC1790" i="4"/>
  <c r="CD1790" i="4" s="1"/>
  <c r="CI1790" i="4" s="1"/>
  <c r="CE1494" i="4"/>
  <c r="CF1494" i="4" s="1"/>
  <c r="CJ1494" i="4" s="1"/>
  <c r="CE1508" i="4"/>
  <c r="CF1508" i="4" s="1"/>
  <c r="CJ1508" i="4" s="1"/>
  <c r="CC2800" i="4"/>
  <c r="CD2800" i="4" s="1"/>
  <c r="CI2800" i="4" s="1"/>
  <c r="CA2902" i="4"/>
  <c r="CC2822" i="4"/>
  <c r="CD2822" i="4" s="1"/>
  <c r="CI2822" i="4" s="1"/>
  <c r="CA2774" i="4"/>
  <c r="CC2776" i="4"/>
  <c r="CD2776" i="4" s="1"/>
  <c r="CI2776" i="4" s="1"/>
  <c r="CE2874" i="4"/>
  <c r="CF2874" i="4" s="1"/>
  <c r="CJ2874" i="4" s="1"/>
  <c r="CA1932" i="4"/>
  <c r="CC1812" i="4"/>
  <c r="CD1812" i="4" s="1"/>
  <c r="CI1812" i="4" s="1"/>
  <c r="CA1962" i="4"/>
  <c r="CC1898" i="4"/>
  <c r="CD1898" i="4" s="1"/>
  <c r="CI1898" i="4" s="1"/>
  <c r="CA1834" i="4"/>
  <c r="CC1770" i="4"/>
  <c r="CD1770" i="4" s="1"/>
  <c r="CI1770" i="4" s="1"/>
  <c r="CA1838" i="4"/>
  <c r="CC1924" i="4"/>
  <c r="CD1924" i="4" s="1"/>
  <c r="CI1924" i="4" s="1"/>
  <c r="CA1788" i="4"/>
  <c r="CC1856" i="4"/>
  <c r="CD1856" i="4" s="1"/>
  <c r="CI1856" i="4" s="1"/>
  <c r="CE2590" i="4"/>
  <c r="CF2590" i="4" s="1"/>
  <c r="CJ2590" i="4" s="1"/>
  <c r="CC2238" i="4"/>
  <c r="CD2238" i="4" s="1"/>
  <c r="CI2238" i="4" s="1"/>
  <c r="CA2110" i="4"/>
  <c r="CA1942" i="4"/>
  <c r="CC1868" i="4"/>
  <c r="CD1868" i="4" s="1"/>
  <c r="CI1868" i="4" s="1"/>
  <c r="CC1752" i="4"/>
  <c r="CD1752" i="4" s="1"/>
  <c r="CI1752" i="4" s="1"/>
  <c r="CE1470" i="4"/>
  <c r="CF1470" i="4" s="1"/>
  <c r="CJ1470" i="4" s="1"/>
  <c r="CC1494" i="4"/>
  <c r="CD1494" i="4" s="1"/>
  <c r="CI1494" i="4" s="1"/>
  <c r="CC1476" i="4"/>
  <c r="CD1476" i="4" s="1"/>
  <c r="CI1476" i="4" s="1"/>
  <c r="CE1830" i="4"/>
  <c r="CF1830" i="4" s="1"/>
  <c r="CJ1830" i="4" s="1"/>
  <c r="CE1844" i="4"/>
  <c r="CF1844" i="4" s="1"/>
  <c r="CJ1844" i="4" s="1"/>
  <c r="CE1740" i="4"/>
  <c r="CF1740" i="4" s="1"/>
  <c r="CJ1740" i="4" s="1"/>
  <c r="CA2832" i="4"/>
  <c r="CE2936" i="4"/>
  <c r="CF2936" i="4" s="1"/>
  <c r="CJ2936" i="4" s="1"/>
  <c r="CE2440" i="4"/>
  <c r="CF2440" i="4" s="1"/>
  <c r="CJ2440" i="4" s="1"/>
  <c r="CA2922" i="4"/>
  <c r="CE2172" i="4"/>
  <c r="CF2172" i="4" s="1"/>
  <c r="CJ2172" i="4" s="1"/>
  <c r="CA2728" i="4"/>
  <c r="CE1786" i="4"/>
  <c r="CF1786" i="4" s="1"/>
  <c r="CJ1786" i="4" s="1"/>
  <c r="CE1878" i="4"/>
  <c r="CF1878" i="4" s="1"/>
  <c r="CJ1878" i="4" s="1"/>
  <c r="CE2490" i="4"/>
  <c r="CF2490" i="4" s="1"/>
  <c r="CJ2490" i="4" s="1"/>
  <c r="CA2490" i="4"/>
  <c r="CC2198" i="4"/>
  <c r="CD2198" i="4" s="1"/>
  <c r="CI2198" i="4" s="1"/>
  <c r="CE2198" i="4"/>
  <c r="CF2198" i="4" s="1"/>
  <c r="CJ2198" i="4" s="1"/>
  <c r="CE1724" i="4"/>
  <c r="CF1724" i="4" s="1"/>
  <c r="CJ1724" i="4" s="1"/>
  <c r="CA1724" i="4"/>
  <c r="CE2768" i="4"/>
  <c r="CF2768" i="4" s="1"/>
  <c r="CJ2768" i="4" s="1"/>
  <c r="CC2768" i="4"/>
  <c r="CD2768" i="4" s="1"/>
  <c r="CI2768" i="4" s="1"/>
  <c r="CE1908" i="4"/>
  <c r="CF1908" i="4" s="1"/>
  <c r="CJ1908" i="4" s="1"/>
  <c r="CA1908" i="4"/>
  <c r="CE1882" i="4"/>
  <c r="CF1882" i="4" s="1"/>
  <c r="CJ1882" i="4" s="1"/>
  <c r="CA1882" i="4"/>
  <c r="CC1966" i="4"/>
  <c r="CD1966" i="4" s="1"/>
  <c r="CI1966" i="4" s="1"/>
  <c r="CE1966" i="4"/>
  <c r="CF1966" i="4" s="1"/>
  <c r="CJ1966" i="4" s="1"/>
  <c r="CA1884" i="4"/>
  <c r="CC1884" i="4"/>
  <c r="CD1884" i="4" s="1"/>
  <c r="CI1884" i="4" s="1"/>
  <c r="CC1840" i="4"/>
  <c r="CD1840" i="4" s="1"/>
  <c r="CI1840" i="4" s="1"/>
  <c r="CE1840" i="4"/>
  <c r="CF1840" i="4" s="1"/>
  <c r="CJ1840" i="4" s="1"/>
  <c r="CA1522" i="4"/>
  <c r="CE1522" i="4"/>
  <c r="CF1522" i="4" s="1"/>
  <c r="CJ1522" i="4" s="1"/>
  <c r="CC2546" i="4"/>
  <c r="CD2546" i="4" s="1"/>
  <c r="CI2546" i="4" s="1"/>
  <c r="CE2546" i="4"/>
  <c r="CF2546" i="4" s="1"/>
  <c r="CJ2546" i="4" s="1"/>
  <c r="CA2472" i="4"/>
  <c r="CC2472" i="4"/>
  <c r="CD2472" i="4" s="1"/>
  <c r="CI2472" i="4" s="1"/>
  <c r="CE2472" i="4"/>
  <c r="CF2472" i="4" s="1"/>
  <c r="CJ2472" i="4" s="1"/>
  <c r="CA2082" i="4"/>
  <c r="CC2082" i="4"/>
  <c r="CD2082" i="4" s="1"/>
  <c r="CI2082" i="4" s="1"/>
  <c r="CE2076" i="4"/>
  <c r="CF2076" i="4" s="1"/>
  <c r="CJ2076" i="4" s="1"/>
  <c r="CA2076" i="4"/>
  <c r="CA1658" i="4"/>
  <c r="CE1658" i="4"/>
  <c r="CF1658" i="4" s="1"/>
  <c r="CJ1658" i="4" s="1"/>
  <c r="CA1466" i="4"/>
  <c r="CE1466" i="4"/>
  <c r="CF1466" i="4" s="1"/>
  <c r="CJ1466" i="4" s="1"/>
  <c r="CC1466" i="4"/>
  <c r="CD1466" i="4" s="1"/>
  <c r="CI1466" i="4" s="1"/>
  <c r="CA1478" i="4"/>
  <c r="CE1478" i="4"/>
  <c r="CF1478" i="4" s="1"/>
  <c r="CJ1478" i="4" s="1"/>
  <c r="CA1492" i="4"/>
  <c r="CC1492" i="4"/>
  <c r="CD1492" i="4" s="1"/>
  <c r="CI1492" i="4" s="1"/>
  <c r="CA2510" i="4"/>
  <c r="CC2510" i="4"/>
  <c r="CD2510" i="4" s="1"/>
  <c r="CI2510" i="4" s="1"/>
  <c r="CE2510" i="4"/>
  <c r="CF2510" i="4" s="1"/>
  <c r="CJ2510" i="4" s="1"/>
  <c r="CE2158" i="4"/>
  <c r="CF2158" i="4" s="1"/>
  <c r="CJ2158" i="4" s="1"/>
  <c r="CA2158" i="4"/>
  <c r="CC2272" i="4"/>
  <c r="CD2272" i="4" s="1"/>
  <c r="CI2272" i="4" s="1"/>
  <c r="CA2272" i="4"/>
  <c r="CE2272" i="4"/>
  <c r="CF2272" i="4" s="1"/>
  <c r="CJ2272" i="4" s="1"/>
  <c r="CE2244" i="4"/>
  <c r="CF2244" i="4" s="1"/>
  <c r="CJ2244" i="4" s="1"/>
  <c r="CA2244" i="4"/>
  <c r="CC2244" i="4"/>
  <c r="CD2244" i="4" s="1"/>
  <c r="CI2244" i="4" s="1"/>
  <c r="CA1458" i="4"/>
  <c r="CC1458" i="4"/>
  <c r="CD1458" i="4" s="1"/>
  <c r="CI1458" i="4" s="1"/>
  <c r="CA1662" i="4"/>
  <c r="CE1662" i="4"/>
  <c r="CF1662" i="4" s="1"/>
  <c r="CJ1662" i="4" s="1"/>
  <c r="CA1676" i="4"/>
  <c r="CE1676" i="4"/>
  <c r="CF1676" i="4" s="1"/>
  <c r="CJ1676" i="4" s="1"/>
  <c r="CC1676" i="4"/>
  <c r="CD1676" i="4" s="1"/>
  <c r="CI1676" i="4" s="1"/>
  <c r="CA1548" i="4"/>
  <c r="CE1548" i="4"/>
  <c r="CF1548" i="4" s="1"/>
  <c r="CJ1548" i="4" s="1"/>
  <c r="CC1548" i="4"/>
  <c r="CD1548" i="4" s="1"/>
  <c r="CI1548" i="4" s="1"/>
  <c r="CA2848" i="4"/>
  <c r="CC2848" i="4"/>
  <c r="CD2848" i="4" s="1"/>
  <c r="CI2848" i="4" s="1"/>
  <c r="CE2044" i="4"/>
  <c r="CF2044" i="4" s="1"/>
  <c r="CJ2044" i="4" s="1"/>
  <c r="CA2044" i="4"/>
  <c r="CA2536" i="4"/>
  <c r="CC2536" i="4"/>
  <c r="CD2536" i="4" s="1"/>
  <c r="CI2536" i="4" s="1"/>
  <c r="CE2536" i="4"/>
  <c r="CF2536" i="4" s="1"/>
  <c r="CJ2536" i="4" s="1"/>
  <c r="CE2406" i="4"/>
  <c r="CF2406" i="4" s="1"/>
  <c r="CJ2406" i="4" s="1"/>
  <c r="CA2406" i="4"/>
  <c r="CE2056" i="4"/>
  <c r="CF2056" i="4" s="1"/>
  <c r="CJ2056" i="4" s="1"/>
  <c r="CA2056" i="4"/>
  <c r="CC2056" i="4"/>
  <c r="CD2056" i="4" s="1"/>
  <c r="CI2056" i="4" s="1"/>
  <c r="CA2204" i="4"/>
  <c r="CC2204" i="4"/>
  <c r="CD2204" i="4" s="1"/>
  <c r="CI2204" i="4" s="1"/>
  <c r="CA2878" i="4"/>
  <c r="CC2878" i="4"/>
  <c r="CD2878" i="4" s="1"/>
  <c r="CI2878" i="4" s="1"/>
  <c r="CA2770" i="4"/>
  <c r="CE2770" i="4"/>
  <c r="CF2770" i="4" s="1"/>
  <c r="CJ2770" i="4" s="1"/>
  <c r="CE1860" i="4"/>
  <c r="CF1860" i="4" s="1"/>
  <c r="CJ1860" i="4" s="1"/>
  <c r="CA1860" i="4"/>
  <c r="CC1794" i="4"/>
  <c r="CD1794" i="4" s="1"/>
  <c r="CI1794" i="4" s="1"/>
  <c r="CE1794" i="4"/>
  <c r="CF1794" i="4" s="1"/>
  <c r="CJ1794" i="4" s="1"/>
  <c r="CC1836" i="4"/>
  <c r="CD1836" i="4" s="1"/>
  <c r="CI1836" i="4" s="1"/>
  <c r="CE1836" i="4"/>
  <c r="CF1836" i="4" s="1"/>
  <c r="CJ1836" i="4" s="1"/>
  <c r="CA1944" i="4"/>
  <c r="CC1944" i="4"/>
  <c r="CD1944" i="4" s="1"/>
  <c r="CI1944" i="4" s="1"/>
  <c r="CA1572" i="4"/>
  <c r="CC1572" i="4"/>
  <c r="CD1572" i="4" s="1"/>
  <c r="CI1572" i="4" s="1"/>
  <c r="CA2508" i="4"/>
  <c r="CC2508" i="4"/>
  <c r="CD2508" i="4" s="1"/>
  <c r="CI2508" i="4" s="1"/>
  <c r="CE2086" i="4"/>
  <c r="CF2086" i="4" s="1"/>
  <c r="CJ2086" i="4" s="1"/>
  <c r="CA2086" i="4"/>
  <c r="CA2252" i="4"/>
  <c r="CC2252" i="4"/>
  <c r="CD2252" i="4" s="1"/>
  <c r="CI2252" i="4" s="1"/>
  <c r="CE1514" i="4"/>
  <c r="CF1514" i="4" s="1"/>
  <c r="CJ1514" i="4" s="1"/>
  <c r="CC1528" i="4"/>
  <c r="CD1528" i="4" s="1"/>
  <c r="CI1528" i="4" s="1"/>
  <c r="CE2388" i="4"/>
  <c r="CF2388" i="4" s="1"/>
  <c r="CJ2388" i="4" s="1"/>
  <c r="CC1678" i="4"/>
  <c r="CD1678" i="4" s="1"/>
  <c r="CI1678" i="4" s="1"/>
  <c r="CC1550" i="4"/>
  <c r="CD1550" i="4" s="1"/>
  <c r="CI1550" i="4" s="1"/>
  <c r="CE1660" i="4"/>
  <c r="CF1660" i="4" s="1"/>
  <c r="CJ1660" i="4" s="1"/>
  <c r="CE1532" i="4"/>
  <c r="CF1532" i="4" s="1"/>
  <c r="CJ1532" i="4" s="1"/>
  <c r="CA2594" i="4"/>
  <c r="CA2466" i="4"/>
  <c r="CA2370" i="4"/>
  <c r="CA2544" i="4"/>
  <c r="CA2480" i="4"/>
  <c r="CA2416" i="4"/>
  <c r="CA2570" i="4"/>
  <c r="CA2442" i="4"/>
  <c r="CC2574" i="4"/>
  <c r="CD2574" i="4" s="1"/>
  <c r="CI2574" i="4" s="1"/>
  <c r="CA2222" i="4"/>
  <c r="CA2094" i="4"/>
  <c r="CE2180" i="4"/>
  <c r="CF2180" i="4" s="1"/>
  <c r="CJ2180" i="4" s="1"/>
  <c r="CC2052" i="4"/>
  <c r="CD2052" i="4" s="1"/>
  <c r="CI2052" i="4" s="1"/>
  <c r="CC1784" i="4"/>
  <c r="CD1784" i="4" s="1"/>
  <c r="CI1784" i="4" s="1"/>
  <c r="CE1670" i="4"/>
  <c r="CF1670" i="4" s="1"/>
  <c r="CJ1670" i="4" s="1"/>
  <c r="CE1606" i="4"/>
  <c r="CF1606" i="4" s="1"/>
  <c r="CJ1606" i="4" s="1"/>
  <c r="CE1492" i="4"/>
  <c r="CF1492" i="4" s="1"/>
  <c r="CJ1492" i="4" s="1"/>
  <c r="CC2920" i="4"/>
  <c r="CD2920" i="4" s="1"/>
  <c r="CI2920" i="4" s="1"/>
  <c r="CE2792" i="4"/>
  <c r="CF2792" i="4" s="1"/>
  <c r="CJ2792" i="4" s="1"/>
  <c r="CA2876" i="4"/>
  <c r="CA2866" i="4"/>
  <c r="CC2770" i="4"/>
  <c r="CD2770" i="4" s="1"/>
  <c r="CI2770" i="4" s="1"/>
  <c r="CC2044" i="4"/>
  <c r="CD2044" i="4" s="1"/>
  <c r="CI2044" i="4" s="1"/>
  <c r="CA2198" i="4"/>
  <c r="CA1836" i="4"/>
  <c r="CE1884" i="4"/>
  <c r="CF1884" i="4" s="1"/>
  <c r="CJ1884" i="4" s="1"/>
  <c r="CA2378" i="4"/>
  <c r="CC2378" i="4"/>
  <c r="CD2378" i="4" s="1"/>
  <c r="CI2378" i="4" s="1"/>
  <c r="CA2258" i="4"/>
  <c r="CC2258" i="4"/>
  <c r="CD2258" i="4" s="1"/>
  <c r="CI2258" i="4" s="1"/>
  <c r="CE2258" i="4"/>
  <c r="CF2258" i="4" s="1"/>
  <c r="CJ2258" i="4" s="1"/>
  <c r="CA2036" i="4"/>
  <c r="CC2036" i="4"/>
  <c r="CD2036" i="4" s="1"/>
  <c r="CI2036" i="4" s="1"/>
  <c r="CA2896" i="4"/>
  <c r="CC2896" i="4"/>
  <c r="CD2896" i="4" s="1"/>
  <c r="CI2896" i="4" s="1"/>
  <c r="CC2870" i="4"/>
  <c r="CD2870" i="4" s="1"/>
  <c r="CI2870" i="4" s="1"/>
  <c r="CE2870" i="4"/>
  <c r="CF2870" i="4" s="1"/>
  <c r="CJ2870" i="4" s="1"/>
  <c r="CA2946" i="4"/>
  <c r="CE2946" i="4"/>
  <c r="CF2946" i="4" s="1"/>
  <c r="CJ2946" i="4" s="1"/>
  <c r="CA2712" i="4"/>
  <c r="CE2712" i="4"/>
  <c r="CF2712" i="4" s="1"/>
  <c r="CJ2712" i="4" s="1"/>
  <c r="CC2712" i="4"/>
  <c r="CD2712" i="4" s="1"/>
  <c r="CI2712" i="4" s="1"/>
  <c r="CA2836" i="4"/>
  <c r="CE2836" i="4"/>
  <c r="CF2836" i="4" s="1"/>
  <c r="CJ2836" i="4" s="1"/>
  <c r="CA2954" i="4"/>
  <c r="CC2954" i="4"/>
  <c r="CD2954" i="4" s="1"/>
  <c r="CI2954" i="4" s="1"/>
  <c r="CE1918" i="4"/>
  <c r="CF1918" i="4" s="1"/>
  <c r="CJ1918" i="4" s="1"/>
  <c r="CA1918" i="4"/>
  <c r="CE1946" i="4"/>
  <c r="CF1946" i="4" s="1"/>
  <c r="CJ1946" i="4" s="1"/>
  <c r="CA1946" i="4"/>
  <c r="CA1806" i="4"/>
  <c r="CC1806" i="4"/>
  <c r="CD1806" i="4" s="1"/>
  <c r="CI1806" i="4" s="1"/>
  <c r="CE1904" i="4"/>
  <c r="CF1904" i="4" s="1"/>
  <c r="CJ1904" i="4" s="1"/>
  <c r="CA1904" i="4"/>
  <c r="CC1904" i="4"/>
  <c r="CD1904" i="4" s="1"/>
  <c r="CI1904" i="4" s="1"/>
  <c r="CC1776" i="4"/>
  <c r="CD1776" i="4" s="1"/>
  <c r="CI1776" i="4" s="1"/>
  <c r="CE1776" i="4"/>
  <c r="CF1776" i="4" s="1"/>
  <c r="CJ1776" i="4" s="1"/>
  <c r="CA1664" i="4"/>
  <c r="CE1664" i="4"/>
  <c r="CF1664" i="4" s="1"/>
  <c r="CJ1664" i="4" s="1"/>
  <c r="CA2524" i="4"/>
  <c r="CC2524" i="4"/>
  <c r="CD2524" i="4" s="1"/>
  <c r="CI2524" i="4" s="1"/>
  <c r="CE2524" i="4"/>
  <c r="CF2524" i="4" s="1"/>
  <c r="CJ2524" i="4" s="1"/>
  <c r="CA2208" i="4"/>
  <c r="CC2208" i="4"/>
  <c r="CD2208" i="4" s="1"/>
  <c r="CI2208" i="4" s="1"/>
  <c r="CA1594" i="4"/>
  <c r="CC1594" i="4"/>
  <c r="CD1594" i="4" s="1"/>
  <c r="CI1594" i="4" s="1"/>
  <c r="CE1594" i="4"/>
  <c r="CF1594" i="4" s="1"/>
  <c r="CJ1594" i="4" s="1"/>
  <c r="CA1620" i="4"/>
  <c r="CC1620" i="4"/>
  <c r="CD1620" i="4" s="1"/>
  <c r="CI1620" i="4" s="1"/>
  <c r="CE2446" i="4"/>
  <c r="CF2446" i="4" s="1"/>
  <c r="CJ2446" i="4" s="1"/>
  <c r="CA2446" i="4"/>
  <c r="CE2578" i="4"/>
  <c r="CF2578" i="4" s="1"/>
  <c r="CJ2578" i="4" s="1"/>
  <c r="CA2578" i="4"/>
  <c r="CA2426" i="4"/>
  <c r="CC2426" i="4"/>
  <c r="CD2426" i="4" s="1"/>
  <c r="CI2426" i="4" s="1"/>
  <c r="CE2426" i="4"/>
  <c r="CF2426" i="4" s="1"/>
  <c r="CJ2426" i="4" s="1"/>
  <c r="CA2242" i="4"/>
  <c r="CC2242" i="4"/>
  <c r="CD2242" i="4" s="1"/>
  <c r="CI2242" i="4" s="1"/>
  <c r="CE2250" i="4"/>
  <c r="CF2250" i="4" s="1"/>
  <c r="CJ2250" i="4" s="1"/>
  <c r="CA2250" i="4"/>
  <c r="CC2726" i="4"/>
  <c r="CD2726" i="4" s="1"/>
  <c r="CI2726" i="4" s="1"/>
  <c r="CA2726" i="4"/>
  <c r="CE2956" i="4"/>
  <c r="CF2956" i="4" s="1"/>
  <c r="CJ2956" i="4" s="1"/>
  <c r="CC2956" i="4"/>
  <c r="CD2956" i="4" s="1"/>
  <c r="CI2956" i="4" s="1"/>
  <c r="CE1854" i="4"/>
  <c r="CF1854" i="4" s="1"/>
  <c r="CJ1854" i="4" s="1"/>
  <c r="CA1854" i="4"/>
  <c r="CE1748" i="4"/>
  <c r="CF1748" i="4" s="1"/>
  <c r="CJ1748" i="4" s="1"/>
  <c r="CA1748" i="4"/>
  <c r="CE1858" i="4"/>
  <c r="CF1858" i="4" s="1"/>
  <c r="CJ1858" i="4" s="1"/>
  <c r="CA1858" i="4"/>
  <c r="CC1858" i="4"/>
  <c r="CD1858" i="4" s="1"/>
  <c r="CI1858" i="4" s="1"/>
  <c r="CA1766" i="4"/>
  <c r="CC1766" i="4"/>
  <c r="CD1766" i="4" s="1"/>
  <c r="CI1766" i="4" s="1"/>
  <c r="CA1864" i="4"/>
  <c r="CC1864" i="4"/>
  <c r="CD1864" i="4" s="1"/>
  <c r="CI1864" i="4" s="1"/>
  <c r="CA2550" i="4"/>
  <c r="CC2550" i="4"/>
  <c r="CD2550" i="4" s="1"/>
  <c r="CI2550" i="4" s="1"/>
  <c r="CE2608" i="4"/>
  <c r="CF2608" i="4" s="1"/>
  <c r="CJ2608" i="4" s="1"/>
  <c r="CE2382" i="4"/>
  <c r="CF2382" i="4" s="1"/>
  <c r="CJ2382" i="4" s="1"/>
  <c r="CE2532" i="4"/>
  <c r="CF2532" i="4" s="1"/>
  <c r="CJ2532" i="4" s="1"/>
  <c r="CE2468" i="4"/>
  <c r="CF2468" i="4" s="1"/>
  <c r="CJ2468" i="4" s="1"/>
  <c r="CE2404" i="4"/>
  <c r="CF2404" i="4" s="1"/>
  <c r="CJ2404" i="4" s="1"/>
  <c r="CC2138" i="4"/>
  <c r="CD2138" i="4" s="1"/>
  <c r="CI2138" i="4" s="1"/>
  <c r="CE2264" i="4"/>
  <c r="CF2264" i="4" s="1"/>
  <c r="CJ2264" i="4" s="1"/>
  <c r="CC2152" i="4"/>
  <c r="CD2152" i="4" s="1"/>
  <c r="CI2152" i="4" s="1"/>
  <c r="CC2048" i="4"/>
  <c r="CD2048" i="4" s="1"/>
  <c r="CI2048" i="4" s="1"/>
  <c r="CA2052" i="4"/>
  <c r="CA1784" i="4"/>
  <c r="CC1670" i="4"/>
  <c r="CD1670" i="4" s="1"/>
  <c r="CI1670" i="4" s="1"/>
  <c r="CC1606" i="4"/>
  <c r="CD1606" i="4" s="1"/>
  <c r="CI1606" i="4" s="1"/>
  <c r="CE2848" i="4"/>
  <c r="CF2848" i="4" s="1"/>
  <c r="CJ2848" i="4" s="1"/>
  <c r="CE2878" i="4"/>
  <c r="CF2878" i="4" s="1"/>
  <c r="CJ2878" i="4" s="1"/>
  <c r="CC2798" i="4"/>
  <c r="CD2798" i="4" s="1"/>
  <c r="CI2798" i="4" s="1"/>
  <c r="CE2920" i="4"/>
  <c r="CF2920" i="4" s="1"/>
  <c r="CJ2920" i="4" s="1"/>
  <c r="CE2748" i="4"/>
  <c r="CF2748" i="4" s="1"/>
  <c r="CJ2748" i="4" s="1"/>
  <c r="CE2882" i="4"/>
  <c r="CF2882" i="4" s="1"/>
  <c r="CJ2882" i="4" s="1"/>
  <c r="CC2578" i="4"/>
  <c r="CD2578" i="4" s="1"/>
  <c r="CI2578" i="4" s="1"/>
  <c r="CC2406" i="4"/>
  <c r="CD2406" i="4" s="1"/>
  <c r="CI2406" i="4" s="1"/>
  <c r="CE2242" i="4"/>
  <c r="CF2242" i="4" s="1"/>
  <c r="CJ2242" i="4" s="1"/>
  <c r="CC2086" i="4"/>
  <c r="CD2086" i="4" s="1"/>
  <c r="CI2086" i="4" s="1"/>
  <c r="CE2252" i="4"/>
  <c r="CF2252" i="4" s="1"/>
  <c r="CJ2252" i="4" s="1"/>
  <c r="CE2204" i="4"/>
  <c r="CF2204" i="4" s="1"/>
  <c r="CJ2204" i="4" s="1"/>
  <c r="CC2076" i="4"/>
  <c r="CD2076" i="4" s="1"/>
  <c r="CI2076" i="4" s="1"/>
  <c r="CE2036" i="4"/>
  <c r="CF2036" i="4" s="1"/>
  <c r="CJ2036" i="4" s="1"/>
  <c r="CC2158" i="4"/>
  <c r="CD2158" i="4" s="1"/>
  <c r="CI2158" i="4" s="1"/>
  <c r="CE1944" i="4"/>
  <c r="CF1944" i="4" s="1"/>
  <c r="CJ1944" i="4" s="1"/>
  <c r="CC1724" i="4"/>
  <c r="CD1724" i="4" s="1"/>
  <c r="CI1724" i="4" s="1"/>
  <c r="CC1918" i="4"/>
  <c r="CD1918" i="4" s="1"/>
  <c r="CI1918" i="4" s="1"/>
  <c r="CC1908" i="4"/>
  <c r="CD1908" i="4" s="1"/>
  <c r="CI1908" i="4" s="1"/>
  <c r="CA1966" i="4"/>
  <c r="CC2390" i="4"/>
  <c r="CD2390" i="4" s="1"/>
  <c r="CI2390" i="4" s="1"/>
  <c r="CE2390" i="4"/>
  <c r="CF2390" i="4" s="1"/>
  <c r="CJ2390" i="4" s="1"/>
  <c r="CE2144" i="4"/>
  <c r="CF2144" i="4" s="1"/>
  <c r="CJ2144" i="4" s="1"/>
  <c r="CA2144" i="4"/>
  <c r="CA2934" i="4"/>
  <c r="CC2934" i="4"/>
  <c r="CD2934" i="4" s="1"/>
  <c r="CI2934" i="4" s="1"/>
  <c r="CA2806" i="4"/>
  <c r="CE2806" i="4"/>
  <c r="CF2806" i="4" s="1"/>
  <c r="CJ2806" i="4" s="1"/>
  <c r="CA2872" i="4"/>
  <c r="CE2872" i="4"/>
  <c r="CF2872" i="4" s="1"/>
  <c r="CJ2872" i="4" s="1"/>
  <c r="CA2900" i="4"/>
  <c r="CC2900" i="4"/>
  <c r="CD2900" i="4" s="1"/>
  <c r="CI2900" i="4" s="1"/>
  <c r="CE2900" i="4"/>
  <c r="CF2900" i="4" s="1"/>
  <c r="CJ2900" i="4" s="1"/>
  <c r="CA2772" i="4"/>
  <c r="CE2772" i="4"/>
  <c r="CF2772" i="4" s="1"/>
  <c r="CJ2772" i="4" s="1"/>
  <c r="CC2772" i="4"/>
  <c r="CD2772" i="4" s="1"/>
  <c r="CI2772" i="4" s="1"/>
  <c r="CA2858" i="4"/>
  <c r="CC2858" i="4"/>
  <c r="CD2858" i="4" s="1"/>
  <c r="CI2858" i="4" s="1"/>
  <c r="CE1846" i="4"/>
  <c r="CF1846" i="4" s="1"/>
  <c r="CJ1846" i="4" s="1"/>
  <c r="CA1846" i="4"/>
  <c r="CE1780" i="4"/>
  <c r="CF1780" i="4" s="1"/>
  <c r="CJ1780" i="4" s="1"/>
  <c r="CA1780" i="4"/>
  <c r="CC1780" i="4"/>
  <c r="CD1780" i="4" s="1"/>
  <c r="CI1780" i="4" s="1"/>
  <c r="CA1818" i="4"/>
  <c r="CC1818" i="4"/>
  <c r="CD1818" i="4" s="1"/>
  <c r="CI1818" i="4" s="1"/>
  <c r="CE1968" i="4"/>
  <c r="CF1968" i="4" s="1"/>
  <c r="CJ1968" i="4" s="1"/>
  <c r="CA1968" i="4"/>
  <c r="CA1650" i="4"/>
  <c r="CE1650" i="4"/>
  <c r="CF1650" i="4" s="1"/>
  <c r="CJ1650" i="4" s="1"/>
  <c r="CA1536" i="4"/>
  <c r="CC1536" i="4"/>
  <c r="CD1536" i="4" s="1"/>
  <c r="CI1536" i="4" s="1"/>
  <c r="CA2736" i="4"/>
  <c r="CE2736" i="4"/>
  <c r="CF2736" i="4" s="1"/>
  <c r="CJ2736" i="4" s="1"/>
  <c r="CA2566" i="4"/>
  <c r="CC2566" i="4"/>
  <c r="CD2566" i="4" s="1"/>
  <c r="CI2566" i="4" s="1"/>
  <c r="CE2566" i="4"/>
  <c r="CF2566" i="4" s="1"/>
  <c r="CJ2566" i="4" s="1"/>
  <c r="CA2182" i="4"/>
  <c r="CC2182" i="4"/>
  <c r="CD2182" i="4" s="1"/>
  <c r="CI2182" i="4" s="1"/>
  <c r="CC1716" i="4"/>
  <c r="CD1716" i="4" s="1"/>
  <c r="CI1716" i="4" s="1"/>
  <c r="CE1716" i="4"/>
  <c r="CF1716" i="4" s="1"/>
  <c r="CJ1716" i="4" s="1"/>
  <c r="CA1530" i="4"/>
  <c r="CC1530" i="4"/>
  <c r="CD1530" i="4" s="1"/>
  <c r="CI1530" i="4" s="1"/>
  <c r="CE1530" i="4"/>
  <c r="CF1530" i="4" s="1"/>
  <c r="CJ1530" i="4" s="1"/>
  <c r="CA1640" i="4"/>
  <c r="CE1640" i="4"/>
  <c r="CF1640" i="4" s="1"/>
  <c r="CJ1640" i="4" s="1"/>
  <c r="CC1640" i="4"/>
  <c r="CD1640" i="4" s="1"/>
  <c r="CI1640" i="4" s="1"/>
  <c r="CA1576" i="4"/>
  <c r="CE1576" i="4"/>
  <c r="CF1576" i="4" s="1"/>
  <c r="CJ1576" i="4" s="1"/>
  <c r="CC1576" i="4"/>
  <c r="CD1576" i="4" s="1"/>
  <c r="CI1576" i="4" s="1"/>
  <c r="CA1512" i="4"/>
  <c r="CE1512" i="4"/>
  <c r="CF1512" i="4" s="1"/>
  <c r="CJ1512" i="4" s="1"/>
  <c r="CC1512" i="4"/>
  <c r="CD1512" i="4" s="1"/>
  <c r="CI1512" i="4" s="1"/>
  <c r="CA1542" i="4"/>
  <c r="CE1542" i="4"/>
  <c r="CF1542" i="4" s="1"/>
  <c r="CJ1542" i="4" s="1"/>
  <c r="CA1556" i="4"/>
  <c r="CC1556" i="4"/>
  <c r="CD1556" i="4" s="1"/>
  <c r="CI1556" i="4" s="1"/>
  <c r="CE2186" i="4"/>
  <c r="CF2186" i="4" s="1"/>
  <c r="CJ2186" i="4" s="1"/>
  <c r="CA2186" i="4"/>
  <c r="CC2186" i="4"/>
  <c r="CD2186" i="4" s="1"/>
  <c r="CI2186" i="4" s="1"/>
  <c r="CA2128" i="4"/>
  <c r="CC2128" i="4"/>
  <c r="CD2128" i="4" s="1"/>
  <c r="CI2128" i="4" s="1"/>
  <c r="CE2116" i="4"/>
  <c r="CF2116" i="4" s="1"/>
  <c r="CJ2116" i="4" s="1"/>
  <c r="CA2116" i="4"/>
  <c r="CA1618" i="4"/>
  <c r="CC1618" i="4"/>
  <c r="CD1618" i="4" s="1"/>
  <c r="CI1618" i="4" s="1"/>
  <c r="CE1618" i="4"/>
  <c r="CF1618" i="4" s="1"/>
  <c r="CJ1618" i="4" s="1"/>
  <c r="CA1568" i="4"/>
  <c r="CE1568" i="4"/>
  <c r="CF1568" i="4" s="1"/>
  <c r="CJ1568" i="4" s="1"/>
  <c r="CA1566" i="4"/>
  <c r="CC1566" i="4"/>
  <c r="CD1566" i="4" s="1"/>
  <c r="CI1566" i="4" s="1"/>
  <c r="CE1566" i="4"/>
  <c r="CF1566" i="4" s="1"/>
  <c r="CJ1566" i="4" s="1"/>
  <c r="CE1774" i="4"/>
  <c r="CF1774" i="4" s="1"/>
  <c r="CJ1774" i="4" s="1"/>
  <c r="CA1774" i="4"/>
  <c r="CC1922" i="4"/>
  <c r="CD1922" i="4" s="1"/>
  <c r="CI1922" i="4" s="1"/>
  <c r="CE1922" i="4"/>
  <c r="CF1922" i="4" s="1"/>
  <c r="CJ1922" i="4" s="1"/>
  <c r="CA1902" i="4"/>
  <c r="CC1902" i="4"/>
  <c r="CD1902" i="4" s="1"/>
  <c r="CI1902" i="4" s="1"/>
  <c r="CA2456" i="4"/>
  <c r="CC2456" i="4"/>
  <c r="CD2456" i="4" s="1"/>
  <c r="CI2456" i="4" s="1"/>
  <c r="CC2200" i="4"/>
  <c r="CD2200" i="4" s="1"/>
  <c r="CI2200" i="4" s="1"/>
  <c r="CE2200" i="4"/>
  <c r="CF2200" i="4" s="1"/>
  <c r="CJ2200" i="4" s="1"/>
  <c r="CC1514" i="4"/>
  <c r="CD1514" i="4" s="1"/>
  <c r="CI1514" i="4" s="1"/>
  <c r="CE1528" i="4"/>
  <c r="CF1528" i="4" s="1"/>
  <c r="CJ1528" i="4" s="1"/>
  <c r="CC2388" i="4"/>
  <c r="CD2388" i="4" s="1"/>
  <c r="CI2388" i="4" s="1"/>
  <c r="CE1614" i="4"/>
  <c r="CF1614" i="4" s="1"/>
  <c r="CJ1614" i="4" s="1"/>
  <c r="CE1486" i="4"/>
  <c r="CF1486" i="4" s="1"/>
  <c r="CJ1486" i="4" s="1"/>
  <c r="CC1596" i="4"/>
  <c r="CD1596" i="4" s="1"/>
  <c r="CI1596" i="4" s="1"/>
  <c r="CE1674" i="4"/>
  <c r="CF1674" i="4" s="1"/>
  <c r="CJ1674" i="4" s="1"/>
  <c r="CC1614" i="4"/>
  <c r="CD1614" i="4" s="1"/>
  <c r="CI1614" i="4" s="1"/>
  <c r="CC1486" i="4"/>
  <c r="CD1486" i="4" s="1"/>
  <c r="CI1486" i="4" s="1"/>
  <c r="CE1596" i="4"/>
  <c r="CF1596" i="4" s="1"/>
  <c r="CJ1596" i="4" s="1"/>
  <c r="CE1620" i="4"/>
  <c r="CF1620" i="4" s="1"/>
  <c r="CJ1620" i="4" s="1"/>
  <c r="CE2862" i="4"/>
  <c r="CF2862" i="4" s="1"/>
  <c r="CJ2862" i="4" s="1"/>
  <c r="CE2798" i="4"/>
  <c r="CF2798" i="4" s="1"/>
  <c r="CJ2798" i="4" s="1"/>
  <c r="CC2812" i="4"/>
  <c r="CD2812" i="4" s="1"/>
  <c r="CI2812" i="4" s="1"/>
  <c r="CA2748" i="4"/>
  <c r="CC2882" i="4"/>
  <c r="CD2882" i="4" s="1"/>
  <c r="CI2882" i="4" s="1"/>
  <c r="CC1854" i="4"/>
  <c r="CD1854" i="4" s="1"/>
  <c r="CI1854" i="4" s="1"/>
  <c r="CC1860" i="4"/>
  <c r="CD1860" i="4" s="1"/>
  <c r="CI1860" i="4" s="1"/>
  <c r="CC1662" i="4"/>
  <c r="CD1662" i="4" s="1"/>
  <c r="CI1662" i="4" s="1"/>
  <c r="CA2546" i="4"/>
  <c r="CE2378" i="4"/>
  <c r="CF2378" i="4" s="1"/>
  <c r="CJ2378" i="4" s="1"/>
  <c r="CE2456" i="4"/>
  <c r="CF2456" i="4" s="1"/>
  <c r="CJ2456" i="4" s="1"/>
  <c r="CA2390" i="4"/>
  <c r="CE2082" i="4"/>
  <c r="CF2082" i="4" s="1"/>
  <c r="CJ2082" i="4" s="1"/>
  <c r="CC2250" i="4"/>
  <c r="CD2250" i="4" s="1"/>
  <c r="CI2250" i="4" s="1"/>
  <c r="CE2128" i="4"/>
  <c r="CF2128" i="4" s="1"/>
  <c r="CJ2128" i="4" s="1"/>
  <c r="CE1458" i="4"/>
  <c r="CF1458" i="4" s="1"/>
  <c r="CJ1458" i="4" s="1"/>
  <c r="CE1572" i="4"/>
  <c r="CF1572" i="4" s="1"/>
  <c r="CJ1572" i="4" s="1"/>
  <c r="CE2896" i="4"/>
  <c r="CF2896" i="4" s="1"/>
  <c r="CJ2896" i="4" s="1"/>
  <c r="CA2768" i="4"/>
  <c r="CE2934" i="4"/>
  <c r="CF2934" i="4" s="1"/>
  <c r="CJ2934" i="4" s="1"/>
  <c r="CA2870" i="4"/>
  <c r="CC2836" i="4"/>
  <c r="CD2836" i="4" s="1"/>
  <c r="CI2836" i="4" s="1"/>
  <c r="CC1882" i="4"/>
  <c r="CD1882" i="4" s="1"/>
  <c r="CI1882" i="4" s="1"/>
  <c r="CE1818" i="4"/>
  <c r="CF1818" i="4" s="1"/>
  <c r="CJ1818" i="4" s="1"/>
  <c r="CE1806" i="4"/>
  <c r="CF1806" i="4" s="1"/>
  <c r="CJ1806" i="4" s="1"/>
  <c r="CA1840" i="4"/>
  <c r="CA1794" i="4"/>
  <c r="CE1872" i="4"/>
  <c r="CF1872" i="4" s="1"/>
  <c r="CJ1872" i="4" s="1"/>
  <c r="CC1646" i="4"/>
  <c r="CD1646" i="4" s="1"/>
  <c r="CI1646" i="4" s="1"/>
  <c r="CC1582" i="4"/>
  <c r="CD1582" i="4" s="1"/>
  <c r="CI1582" i="4" s="1"/>
  <c r="CC1518" i="4"/>
  <c r="CD1518" i="4" s="1"/>
  <c r="CI1518" i="4" s="1"/>
  <c r="CE1454" i="4"/>
  <c r="CF1454" i="4" s="1"/>
  <c r="CJ1454" i="4" s="1"/>
  <c r="CE1628" i="4"/>
  <c r="CF1628" i="4" s="1"/>
  <c r="CJ1628" i="4" s="1"/>
  <c r="CE1564" i="4"/>
  <c r="CF1564" i="4" s="1"/>
  <c r="CJ1564" i="4" s="1"/>
  <c r="CE1500" i="4"/>
  <c r="CF1500" i="4" s="1"/>
  <c r="CJ1500" i="4" s="1"/>
  <c r="CC1720" i="4"/>
  <c r="CD1720" i="4" s="1"/>
  <c r="CI1720" i="4" s="1"/>
  <c r="CA2380" i="4"/>
  <c r="CE2912" i="4"/>
  <c r="CF2912" i="4" s="1"/>
  <c r="CJ2912" i="4" s="1"/>
  <c r="CE2894" i="4"/>
  <c r="CF2894" i="4" s="1"/>
  <c r="CJ2894" i="4" s="1"/>
  <c r="CC2908" i="4"/>
  <c r="CD2908" i="4" s="1"/>
  <c r="CI2908" i="4" s="1"/>
  <c r="CC2732" i="4"/>
  <c r="CD2732" i="4" s="1"/>
  <c r="CI2732" i="4" s="1"/>
  <c r="CE2572" i="4"/>
  <c r="CF2572" i="4" s="1"/>
  <c r="CJ2572" i="4" s="1"/>
  <c r="CC2600" i="4"/>
  <c r="CD2600" i="4" s="1"/>
  <c r="CI2600" i="4" s="1"/>
  <c r="CC2554" i="4"/>
  <c r="CD2554" i="4" s="1"/>
  <c r="CI2554" i="4" s="1"/>
  <c r="CC2438" i="4"/>
  <c r="CD2438" i="4" s="1"/>
  <c r="CI2438" i="4" s="1"/>
  <c r="CE2476" i="4"/>
  <c r="CF2476" i="4" s="1"/>
  <c r="CJ2476" i="4" s="1"/>
  <c r="CC2358" i="4"/>
  <c r="CD2358" i="4" s="1"/>
  <c r="CI2358" i="4" s="1"/>
  <c r="CE2104" i="4"/>
  <c r="CF2104" i="4" s="1"/>
  <c r="CJ2104" i="4" s="1"/>
  <c r="CE2070" i="4"/>
  <c r="CF2070" i="4" s="1"/>
  <c r="CJ2070" i="4" s="1"/>
  <c r="CA2210" i="4"/>
  <c r="CA2220" i="4"/>
  <c r="CA2172" i="4"/>
  <c r="CA5251" i="4"/>
  <c r="CC2922" i="4"/>
  <c r="CD2922" i="4" s="1"/>
  <c r="CI2922" i="4" s="1"/>
  <c r="CC2832" i="4"/>
  <c r="CD2832" i="4" s="1"/>
  <c r="CI2832" i="4" s="1"/>
  <c r="CE2728" i="4"/>
  <c r="CF2728" i="4" s="1"/>
  <c r="CJ2728" i="4" s="1"/>
  <c r="CC2902" i="4"/>
  <c r="CD2902" i="4" s="1"/>
  <c r="CI2902" i="4" s="1"/>
  <c r="CA2838" i="4"/>
  <c r="CE2774" i="4"/>
  <c r="CF2774" i="4" s="1"/>
  <c r="CJ2774" i="4" s="1"/>
  <c r="CA2804" i="4"/>
  <c r="CA2740" i="4"/>
  <c r="CC2890" i="4"/>
  <c r="CD2890" i="4" s="1"/>
  <c r="CI2890" i="4" s="1"/>
  <c r="CC2826" i="4"/>
  <c r="CD2826" i="4" s="1"/>
  <c r="CI2826" i="4" s="1"/>
  <c r="CA2762" i="4"/>
  <c r="CA1830" i="4"/>
  <c r="CA1844" i="4"/>
  <c r="CA1740" i="4"/>
  <c r="CA1786" i="4"/>
  <c r="CA1878" i="4"/>
  <c r="CA1936" i="4"/>
  <c r="CA1872" i="4"/>
  <c r="CA1880" i="4"/>
  <c r="CE2380" i="4"/>
  <c r="CF2380" i="4" s="1"/>
  <c r="CJ2380" i="4" s="1"/>
  <c r="CE2952" i="4"/>
  <c r="CF2952" i="4" s="1"/>
  <c r="CJ2952" i="4" s="1"/>
  <c r="CC4773" i="4"/>
  <c r="CD4773" i="4" s="1"/>
  <c r="CI4773" i="4" s="1"/>
  <c r="CC1450" i="4"/>
  <c r="CD1450" i="4" s="1"/>
  <c r="CI1450" i="4" s="1"/>
  <c r="CC1626" i="4"/>
  <c r="CD1626" i="4" s="1"/>
  <c r="CI1626" i="4" s="1"/>
  <c r="CC1562" i="4"/>
  <c r="CD1562" i="4" s="1"/>
  <c r="CI1562" i="4" s="1"/>
  <c r="CC2440" i="4"/>
  <c r="CD2440" i="4" s="1"/>
  <c r="CI2440" i="4" s="1"/>
  <c r="CC2534" i="4"/>
  <c r="CD2534" i="4" s="1"/>
  <c r="CI2534" i="4" s="1"/>
  <c r="CC2104" i="4"/>
  <c r="CD2104" i="4" s="1"/>
  <c r="CI2104" i="4" s="1"/>
  <c r="CA2080" i="4"/>
  <c r="CC2070" i="4"/>
  <c r="CD2070" i="4" s="1"/>
  <c r="CI2070" i="4" s="1"/>
  <c r="CE2220" i="4"/>
  <c r="CF2220" i="4" s="1"/>
  <c r="CJ2220" i="4" s="1"/>
  <c r="CA2936" i="4"/>
  <c r="CA2808" i="4"/>
  <c r="CE2932" i="4"/>
  <c r="CF2932" i="4" s="1"/>
  <c r="CJ2932" i="4" s="1"/>
  <c r="CC2868" i="4"/>
  <c r="CD2868" i="4" s="1"/>
  <c r="CI2868" i="4" s="1"/>
  <c r="CA1956" i="4"/>
  <c r="CA1914" i="4"/>
  <c r="CA1850" i="4"/>
  <c r="CA1964" i="4"/>
  <c r="CA1820" i="4"/>
  <c r="CA1808" i="4"/>
  <c r="CA1744" i="4"/>
  <c r="CE1646" i="4"/>
  <c r="CF1646" i="4" s="1"/>
  <c r="CJ1646" i="4" s="1"/>
  <c r="CE1582" i="4"/>
  <c r="CF1582" i="4" s="1"/>
  <c r="CJ1582" i="4" s="1"/>
  <c r="CE1518" i="4"/>
  <c r="CF1518" i="4" s="1"/>
  <c r="CJ1518" i="4" s="1"/>
  <c r="CC1454" i="4"/>
  <c r="CD1454" i="4" s="1"/>
  <c r="CI1454" i="4" s="1"/>
  <c r="CC1628" i="4"/>
  <c r="CD1628" i="4" s="1"/>
  <c r="CI1628" i="4" s="1"/>
  <c r="CC1564" i="4"/>
  <c r="CD1564" i="4" s="1"/>
  <c r="CI1564" i="4" s="1"/>
  <c r="CC1500" i="4"/>
  <c r="CD1500" i="4" s="1"/>
  <c r="CI1500" i="4" s="1"/>
  <c r="CC2838" i="4"/>
  <c r="CD2838" i="4" s="1"/>
  <c r="CI2838" i="4" s="1"/>
  <c r="CA2932" i="4"/>
  <c r="CA2868" i="4"/>
  <c r="CC2804" i="4"/>
  <c r="CD2804" i="4" s="1"/>
  <c r="CI2804" i="4" s="1"/>
  <c r="CE2740" i="4"/>
  <c r="CF2740" i="4" s="1"/>
  <c r="CJ2740" i="4" s="1"/>
  <c r="CE2762" i="4"/>
  <c r="CF2762" i="4" s="1"/>
  <c r="CJ2762" i="4" s="1"/>
  <c r="CE1956" i="4"/>
  <c r="CF1956" i="4" s="1"/>
  <c r="CJ1956" i="4" s="1"/>
  <c r="CE1914" i="4"/>
  <c r="CF1914" i="4" s="1"/>
  <c r="CJ1914" i="4" s="1"/>
  <c r="CE1850" i="4"/>
  <c r="CF1850" i="4" s="1"/>
  <c r="CJ1850" i="4" s="1"/>
  <c r="CE1964" i="4"/>
  <c r="CF1964" i="4" s="1"/>
  <c r="CJ1964" i="4" s="1"/>
  <c r="CE1820" i="4"/>
  <c r="CF1820" i="4" s="1"/>
  <c r="CJ1820" i="4" s="1"/>
  <c r="CE1808" i="4"/>
  <c r="CF1808" i="4" s="1"/>
  <c r="CJ1808" i="4" s="1"/>
  <c r="CE1744" i="4"/>
  <c r="CF1744" i="4" s="1"/>
  <c r="CJ1744" i="4" s="1"/>
  <c r="CC2840" i="4"/>
  <c r="CD2840" i="4" s="1"/>
  <c r="CI2840" i="4" s="1"/>
  <c r="CC2884" i="4"/>
  <c r="CD2884" i="4" s="1"/>
  <c r="CI2884" i="4" s="1"/>
  <c r="CE2756" i="4"/>
  <c r="CF2756" i="4" s="1"/>
  <c r="CJ2756" i="4" s="1"/>
  <c r="CC2842" i="4"/>
  <c r="CD2842" i="4" s="1"/>
  <c r="CI2842" i="4" s="1"/>
  <c r="CC2778" i="4"/>
  <c r="CD2778" i="4" s="1"/>
  <c r="CI2778" i="4" s="1"/>
  <c r="CA1870" i="4"/>
  <c r="CC1756" i="4"/>
  <c r="CD1756" i="4" s="1"/>
  <c r="CI1756" i="4" s="1"/>
  <c r="CC1866" i="4"/>
  <c r="CD1866" i="4" s="1"/>
  <c r="CI1866" i="4" s="1"/>
  <c r="CC1926" i="4"/>
  <c r="CD1926" i="4" s="1"/>
  <c r="CI1926" i="4" s="1"/>
  <c r="CC1852" i="4"/>
  <c r="CD1852" i="4" s="1"/>
  <c r="CI1852" i="4" s="1"/>
  <c r="CC1888" i="4"/>
  <c r="CD1888" i="4" s="1"/>
  <c r="CI1888" i="4" s="1"/>
  <c r="CC1760" i="4"/>
  <c r="CD1760" i="4" s="1"/>
  <c r="CI1760" i="4" s="1"/>
  <c r="CA2142" i="4"/>
  <c r="CC2146" i="4"/>
  <c r="CD2146" i="4" s="1"/>
  <c r="CI2146" i="4" s="1"/>
  <c r="CA2096" i="4"/>
  <c r="CA1862" i="4"/>
  <c r="CC1804" i="4"/>
  <c r="CD1804" i="4" s="1"/>
  <c r="CI1804" i="4" s="1"/>
  <c r="CA1928" i="4"/>
  <c r="CA1756" i="4"/>
  <c r="CA1866" i="4"/>
  <c r="CA1926" i="4"/>
  <c r="CA1852" i="4"/>
  <c r="CE1888" i="4"/>
  <c r="CF1888" i="4" s="1"/>
  <c r="CJ1888" i="4" s="1"/>
  <c r="CA1760" i="4"/>
  <c r="CE1446" i="4"/>
  <c r="CF1446" i="4" s="1"/>
  <c r="CJ1446" i="4" s="1"/>
  <c r="CA2794" i="4"/>
  <c r="CE2794" i="4"/>
  <c r="CF2794" i="4" s="1"/>
  <c r="CJ2794" i="4" s="1"/>
  <c r="CC1446" i="4"/>
  <c r="CD1446" i="4" s="1"/>
  <c r="CI1446" i="4" s="1"/>
  <c r="BW1444" i="4"/>
  <c r="CA1444" i="4" s="1"/>
  <c r="BW1428" i="4"/>
  <c r="CA1428" i="4" s="1"/>
  <c r="N17" i="4"/>
  <c r="S17" i="4" s="1"/>
  <c r="X17" i="4" s="1"/>
  <c r="AC17" i="4" s="1"/>
  <c r="AH17" i="4" s="1"/>
  <c r="AM17" i="4" s="1"/>
  <c r="AR17" i="4" s="1"/>
  <c r="AW17" i="4" s="1"/>
  <c r="BB17" i="4" s="1"/>
  <c r="BG17" i="4" s="1"/>
  <c r="BL17" i="4" s="1"/>
  <c r="BW1448" i="4"/>
  <c r="CA1448" i="4" s="1"/>
  <c r="CC1970" i="4"/>
  <c r="CD1970" i="4" s="1"/>
  <c r="CI1970" i="4" s="1"/>
  <c r="CC1848" i="4"/>
  <c r="CD1848" i="4" s="1"/>
  <c r="CI1848" i="4" s="1"/>
  <c r="CA1970" i="4"/>
  <c r="CE1622" i="4"/>
  <c r="CF1622" i="4" s="1"/>
  <c r="CJ1622" i="4" s="1"/>
  <c r="CE1586" i="4"/>
  <c r="CF1586" i="4" s="1"/>
  <c r="CJ1586" i="4" s="1"/>
  <c r="CE1490" i="4"/>
  <c r="CF1490" i="4" s="1"/>
  <c r="CJ1490" i="4" s="1"/>
  <c r="CC1622" i="4"/>
  <c r="CD1622" i="4" s="1"/>
  <c r="CI1622" i="4" s="1"/>
  <c r="CC1590" i="4"/>
  <c r="CD1590" i="4" s="1"/>
  <c r="CI1590" i="4" s="1"/>
  <c r="CE1654" i="4"/>
  <c r="CF1654" i="4" s="1"/>
  <c r="CJ1654" i="4" s="1"/>
  <c r="CE1590" i="4"/>
  <c r="CF1590" i="4" s="1"/>
  <c r="CJ1590" i="4" s="1"/>
  <c r="CE1526" i="4"/>
  <c r="CF1526" i="4" s="1"/>
  <c r="CJ1526" i="4" s="1"/>
  <c r="CE1636" i="4"/>
  <c r="CF1636" i="4" s="1"/>
  <c r="CJ1636" i="4" s="1"/>
  <c r="CC1650" i="4"/>
  <c r="CD1650" i="4" s="1"/>
  <c r="CI1650" i="4" s="1"/>
  <c r="CC1586" i="4"/>
  <c r="CD1586" i="4" s="1"/>
  <c r="CI1586" i="4" s="1"/>
  <c r="CC1522" i="4"/>
  <c r="CD1522" i="4" s="1"/>
  <c r="CI1522" i="4" s="1"/>
  <c r="CC1664" i="4"/>
  <c r="CD1664" i="4" s="1"/>
  <c r="CI1664" i="4" s="1"/>
  <c r="CC1600" i="4"/>
  <c r="CD1600" i="4" s="1"/>
  <c r="CI1600" i="4" s="1"/>
  <c r="CE1536" i="4"/>
  <c r="CF1536" i="4" s="1"/>
  <c r="CJ1536" i="4" s="1"/>
  <c r="CE1668" i="4"/>
  <c r="CF1668" i="4" s="1"/>
  <c r="CJ1668" i="4" s="1"/>
  <c r="CC1490" i="4"/>
  <c r="CD1490" i="4" s="1"/>
  <c r="CI1490" i="4" s="1"/>
  <c r="CE1600" i="4"/>
  <c r="CF1600" i="4" s="1"/>
  <c r="CJ1600" i="4" s="1"/>
  <c r="CC1668" i="4"/>
  <c r="CD1668" i="4" s="1"/>
  <c r="CI1668" i="4" s="1"/>
  <c r="CC1540" i="4"/>
  <c r="CD1540" i="4" s="1"/>
  <c r="CI1540" i="4" s="1"/>
  <c r="CE1476" i="4"/>
  <c r="CF1476" i="4" s="1"/>
  <c r="CJ1476" i="4" s="1"/>
  <c r="CE1540" i="4"/>
  <c r="CF1540" i="4" s="1"/>
  <c r="CJ1540" i="4" s="1"/>
  <c r="BZ1432" i="4"/>
  <c r="BW3170" i="4"/>
  <c r="CA3170" i="4" s="1"/>
  <c r="BW3256" i="4"/>
  <c r="CE3256" i="4" s="1"/>
  <c r="CF3256" i="4" s="1"/>
  <c r="CJ3256" i="4" s="1"/>
  <c r="BW3128" i="4"/>
  <c r="CE3128" i="4" s="1"/>
  <c r="CF3128" i="4" s="1"/>
  <c r="CJ3128" i="4" s="1"/>
  <c r="BW3178" i="4"/>
  <c r="CA3178" i="4" s="1"/>
  <c r="BW3246" i="4"/>
  <c r="CC3246" i="4" s="1"/>
  <c r="CD3246" i="4" s="1"/>
  <c r="CI3246" i="4" s="1"/>
  <c r="BW3182" i="4"/>
  <c r="CC3182" i="4" s="1"/>
  <c r="CD3182" i="4" s="1"/>
  <c r="CI3182" i="4" s="1"/>
  <c r="BW3268" i="4"/>
  <c r="CA3268" i="4" s="1"/>
  <c r="BW3140" i="4"/>
  <c r="CA3140" i="4" s="1"/>
  <c r="BW3312" i="4"/>
  <c r="CA3312" i="4" s="1"/>
  <c r="BW3184" i="4"/>
  <c r="CE3184" i="4" s="1"/>
  <c r="CF3184" i="4" s="1"/>
  <c r="CJ3184" i="4" s="1"/>
  <c r="BW3290" i="4"/>
  <c r="CC3290" i="4" s="1"/>
  <c r="CD3290" i="4" s="1"/>
  <c r="CI3290" i="4" s="1"/>
  <c r="BW3162" i="4"/>
  <c r="CA3162" i="4" s="1"/>
  <c r="BW3286" i="4"/>
  <c r="CC3286" i="4" s="1"/>
  <c r="CD3286" i="4" s="1"/>
  <c r="CI3286" i="4" s="1"/>
  <c r="BW3222" i="4"/>
  <c r="CC3222" i="4" s="1"/>
  <c r="CD3222" i="4" s="1"/>
  <c r="CI3222" i="4" s="1"/>
  <c r="BW3158" i="4"/>
  <c r="CE3158" i="4" s="1"/>
  <c r="CF3158" i="4" s="1"/>
  <c r="CJ3158" i="4" s="1"/>
  <c r="BW3094" i="4"/>
  <c r="CE3094" i="4" s="1"/>
  <c r="CF3094" i="4" s="1"/>
  <c r="CJ3094" i="4" s="1"/>
  <c r="BW3244" i="4"/>
  <c r="CC3244" i="4" s="1"/>
  <c r="CD3244" i="4" s="1"/>
  <c r="CI3244" i="4" s="1"/>
  <c r="BW3180" i="4"/>
  <c r="CA3180" i="4" s="1"/>
  <c r="BW3116" i="4"/>
  <c r="CA3116" i="4" s="1"/>
  <c r="BW2738" i="4"/>
  <c r="CC2738" i="4" s="1"/>
  <c r="CD2738" i="4" s="1"/>
  <c r="CI2738" i="4" s="1"/>
  <c r="BW1472" i="4"/>
  <c r="CA1472" i="4" s="1"/>
  <c r="BZ1472" i="4"/>
  <c r="BW2742" i="4"/>
  <c r="CA2742" i="4" s="1"/>
  <c r="BW1738" i="4"/>
  <c r="CA1738" i="4" s="1"/>
  <c r="BW2372" i="4"/>
  <c r="CA2372" i="4" s="1"/>
  <c r="BW2066" i="4"/>
  <c r="CA2066" i="4" s="1"/>
  <c r="BW2062" i="4"/>
  <c r="CC2062" i="4" s="1"/>
  <c r="CD2062" i="4" s="1"/>
  <c r="CI2062" i="4" s="1"/>
  <c r="BW2714" i="4"/>
  <c r="CA2714" i="4" s="1"/>
  <c r="BW4775" i="4"/>
  <c r="CE4775" i="4" s="1"/>
  <c r="CF4775" i="4" s="1"/>
  <c r="CJ4775" i="4" s="1"/>
  <c r="BW2038" i="4"/>
  <c r="CE2038" i="4" s="1"/>
  <c r="CF2038" i="4" s="1"/>
  <c r="CJ2038" i="4" s="1"/>
  <c r="BW1734" i="4"/>
  <c r="CA1734" i="4" s="1"/>
  <c r="BW3138" i="4"/>
  <c r="CE3138" i="4" s="1"/>
  <c r="CF3138" i="4" s="1"/>
  <c r="CJ3138" i="4" s="1"/>
  <c r="BW3240" i="4"/>
  <c r="CE3240" i="4" s="1"/>
  <c r="CF3240" i="4" s="1"/>
  <c r="CJ3240" i="4" s="1"/>
  <c r="BW3096" i="4"/>
  <c r="CC3096" i="4" s="1"/>
  <c r="CD3096" i="4" s="1"/>
  <c r="CI3096" i="4" s="1"/>
  <c r="BW3146" i="4"/>
  <c r="CC3146" i="4" s="1"/>
  <c r="CD3146" i="4" s="1"/>
  <c r="CI3146" i="4" s="1"/>
  <c r="BW3294" i="4"/>
  <c r="CC3294" i="4" s="1"/>
  <c r="CD3294" i="4" s="1"/>
  <c r="CI3294" i="4" s="1"/>
  <c r="BW3166" i="4"/>
  <c r="CC3166" i="4" s="1"/>
  <c r="CD3166" i="4" s="1"/>
  <c r="CI3166" i="4" s="1"/>
  <c r="BW3188" i="4"/>
  <c r="CA3188" i="4" s="1"/>
  <c r="BW3122" i="4"/>
  <c r="CE3122" i="4" s="1"/>
  <c r="CF3122" i="4" s="1"/>
  <c r="CJ3122" i="4" s="1"/>
  <c r="BW3232" i="4"/>
  <c r="CE3232" i="4" s="1"/>
  <c r="CF3232" i="4" s="1"/>
  <c r="CJ3232" i="4" s="1"/>
  <c r="BW3168" i="4"/>
  <c r="CC3168" i="4" s="1"/>
  <c r="CD3168" i="4" s="1"/>
  <c r="CI3168" i="4" s="1"/>
  <c r="BW3258" i="4"/>
  <c r="CE3258" i="4" s="1"/>
  <c r="CF3258" i="4" s="1"/>
  <c r="CJ3258" i="4" s="1"/>
  <c r="BW3206" i="4"/>
  <c r="CC3206" i="4" s="1"/>
  <c r="CD3206" i="4" s="1"/>
  <c r="CI3206" i="4" s="1"/>
  <c r="BW3324" i="4"/>
  <c r="CA3324" i="4" s="1"/>
  <c r="BW3164" i="4"/>
  <c r="CC3164" i="4" s="1"/>
  <c r="CD3164" i="4" s="1"/>
  <c r="CI3164" i="4" s="1"/>
  <c r="BW2722" i="4"/>
  <c r="CC2722" i="4" s="1"/>
  <c r="CD2722" i="4" s="1"/>
  <c r="CI2722" i="4" s="1"/>
  <c r="BW2710" i="4"/>
  <c r="CA2710" i="4" s="1"/>
  <c r="BW1718" i="4"/>
  <c r="CC1718" i="4" s="1"/>
  <c r="CD1718" i="4" s="1"/>
  <c r="CI1718" i="4" s="1"/>
  <c r="BW2034" i="4"/>
  <c r="CC2034" i="4" s="1"/>
  <c r="CD2034" i="4" s="1"/>
  <c r="CI2034" i="4" s="1"/>
  <c r="BW2046" i="4"/>
  <c r="CC2046" i="4" s="1"/>
  <c r="CD2046" i="4" s="1"/>
  <c r="CI2046" i="4" s="1"/>
  <c r="BW2368" i="4"/>
  <c r="CE2368" i="4" s="1"/>
  <c r="CF2368" i="4" s="1"/>
  <c r="CJ2368" i="4" s="1"/>
  <c r="BW1440" i="4"/>
  <c r="CA1440" i="4" s="1"/>
  <c r="BZ1440" i="4"/>
  <c r="BW3298" i="4"/>
  <c r="CE3298" i="4" s="1"/>
  <c r="CF3298" i="4" s="1"/>
  <c r="CJ3298" i="4" s="1"/>
  <c r="BW3320" i="4"/>
  <c r="CC3320" i="4" s="1"/>
  <c r="CD3320" i="4" s="1"/>
  <c r="CI3320" i="4" s="1"/>
  <c r="BW3192" i="4"/>
  <c r="CA3192" i="4" s="1"/>
  <c r="BW3306" i="4"/>
  <c r="CC3306" i="4" s="1"/>
  <c r="CD3306" i="4" s="1"/>
  <c r="CI3306" i="4" s="1"/>
  <c r="BW3310" i="4"/>
  <c r="CC3310" i="4" s="1"/>
  <c r="CD3310" i="4" s="1"/>
  <c r="CI3310" i="4" s="1"/>
  <c r="BW3118" i="4"/>
  <c r="CC3118" i="4" s="1"/>
  <c r="CD3118" i="4" s="1"/>
  <c r="CI3118" i="4" s="1"/>
  <c r="BW3204" i="4"/>
  <c r="CA3204" i="4" s="1"/>
  <c r="BW3282" i="4"/>
  <c r="CE3282" i="4" s="1"/>
  <c r="CF3282" i="4" s="1"/>
  <c r="CJ3282" i="4" s="1"/>
  <c r="BW3154" i="4"/>
  <c r="CE3154" i="4" s="1"/>
  <c r="CF3154" i="4" s="1"/>
  <c r="CJ3154" i="4" s="1"/>
  <c r="BW3248" i="4"/>
  <c r="CE3248" i="4" s="1"/>
  <c r="CF3248" i="4" s="1"/>
  <c r="CJ3248" i="4" s="1"/>
  <c r="BW3120" i="4"/>
  <c r="CE3120" i="4" s="1"/>
  <c r="CF3120" i="4" s="1"/>
  <c r="CJ3120" i="4" s="1"/>
  <c r="BW3266" i="4"/>
  <c r="CA3266" i="4" s="1"/>
  <c r="BW3304" i="4"/>
  <c r="CE3304" i="4" s="1"/>
  <c r="CF3304" i="4" s="1"/>
  <c r="CJ3304" i="4" s="1"/>
  <c r="BW3176" i="4"/>
  <c r="CC3176" i="4" s="1"/>
  <c r="CD3176" i="4" s="1"/>
  <c r="CI3176" i="4" s="1"/>
  <c r="BW3274" i="4"/>
  <c r="CC3274" i="4" s="1"/>
  <c r="CD3274" i="4" s="1"/>
  <c r="CI3274" i="4" s="1"/>
  <c r="BW3230" i="4"/>
  <c r="CC3230" i="4" s="1"/>
  <c r="CD3230" i="4" s="1"/>
  <c r="CI3230" i="4" s="1"/>
  <c r="BW3102" i="4"/>
  <c r="CA3102" i="4" s="1"/>
  <c r="BW3252" i="4"/>
  <c r="CE3252" i="4" s="1"/>
  <c r="CF3252" i="4" s="1"/>
  <c r="CJ3252" i="4" s="1"/>
  <c r="BW3124" i="4"/>
  <c r="CC3124" i="4" s="1"/>
  <c r="CD3124" i="4" s="1"/>
  <c r="CI3124" i="4" s="1"/>
  <c r="BW3250" i="4"/>
  <c r="CA3250" i="4" s="1"/>
  <c r="BW3296" i="4"/>
  <c r="CE3296" i="4" s="1"/>
  <c r="CF3296" i="4" s="1"/>
  <c r="CJ3296" i="4" s="1"/>
  <c r="BW3328" i="4"/>
  <c r="CA3328" i="4" s="1"/>
  <c r="BW3130" i="4"/>
  <c r="CA3130" i="4" s="1"/>
  <c r="BW3270" i="4"/>
  <c r="CA3270" i="4" s="1"/>
  <c r="BW3142" i="4"/>
  <c r="CE3142" i="4" s="1"/>
  <c r="CF3142" i="4" s="1"/>
  <c r="CJ3142" i="4" s="1"/>
  <c r="BW3228" i="4"/>
  <c r="CE3228" i="4" s="1"/>
  <c r="CF3228" i="4" s="1"/>
  <c r="CJ3228" i="4" s="1"/>
  <c r="BW2392" i="4"/>
  <c r="CC2392" i="4" s="1"/>
  <c r="CD2392" i="4" s="1"/>
  <c r="CI2392" i="4" s="1"/>
  <c r="BW1456" i="4"/>
  <c r="CA1456" i="4" s="1"/>
  <c r="BZ1456" i="4"/>
  <c r="BW1758" i="4"/>
  <c r="CE1758" i="4" s="1"/>
  <c r="CF1758" i="4" s="1"/>
  <c r="CJ1758" i="4" s="1"/>
  <c r="BW2396" i="4"/>
  <c r="CC2396" i="4" s="1"/>
  <c r="CD2396" i="4" s="1"/>
  <c r="CI2396" i="4" s="1"/>
  <c r="BW1750" i="4"/>
  <c r="CA1750" i="4" s="1"/>
  <c r="BW1730" i="4"/>
  <c r="CE1730" i="4" s="1"/>
  <c r="CF1730" i="4" s="1"/>
  <c r="CJ1730" i="4" s="1"/>
  <c r="BW3234" i="4"/>
  <c r="CE3234" i="4" s="1"/>
  <c r="CF3234" i="4" s="1"/>
  <c r="CJ3234" i="4" s="1"/>
  <c r="BW3114" i="4"/>
  <c r="CC3114" i="4" s="1"/>
  <c r="CD3114" i="4" s="1"/>
  <c r="CI3114" i="4" s="1"/>
  <c r="BW3288" i="4"/>
  <c r="CC3288" i="4" s="1"/>
  <c r="CD3288" i="4" s="1"/>
  <c r="CI3288" i="4" s="1"/>
  <c r="BW3224" i="4"/>
  <c r="CE3224" i="4" s="1"/>
  <c r="CF3224" i="4" s="1"/>
  <c r="CJ3224" i="4" s="1"/>
  <c r="BW3160" i="4"/>
  <c r="CC3160" i="4" s="1"/>
  <c r="CD3160" i="4" s="1"/>
  <c r="CI3160" i="4" s="1"/>
  <c r="BW3316" i="4"/>
  <c r="CE3316" i="4" s="1"/>
  <c r="CF3316" i="4" s="1"/>
  <c r="CJ3316" i="4" s="1"/>
  <c r="BW3242" i="4"/>
  <c r="CC3242" i="4" s="1"/>
  <c r="CD3242" i="4" s="1"/>
  <c r="CI3242" i="4" s="1"/>
  <c r="BW3082" i="4"/>
  <c r="CC3082" i="4" s="1"/>
  <c r="CD3082" i="4" s="1"/>
  <c r="CI3082" i="4" s="1"/>
  <c r="BW3278" i="4"/>
  <c r="CE3278" i="4" s="1"/>
  <c r="CF3278" i="4" s="1"/>
  <c r="CJ3278" i="4" s="1"/>
  <c r="BW3214" i="4"/>
  <c r="CA3214" i="4" s="1"/>
  <c r="BW3150" i="4"/>
  <c r="CE3150" i="4" s="1"/>
  <c r="CF3150" i="4" s="1"/>
  <c r="CJ3150" i="4" s="1"/>
  <c r="BW3086" i="4"/>
  <c r="CA3086" i="4" s="1"/>
  <c r="BW3236" i="4"/>
  <c r="CE3236" i="4" s="1"/>
  <c r="CF3236" i="4" s="1"/>
  <c r="CJ3236" i="4" s="1"/>
  <c r="BW3172" i="4"/>
  <c r="CA3172" i="4" s="1"/>
  <c r="BW3078" i="4"/>
  <c r="CA3078" i="4" s="1"/>
  <c r="BW3218" i="4"/>
  <c r="CE3218" i="4" s="1"/>
  <c r="CF3218" i="4" s="1"/>
  <c r="CJ3218" i="4" s="1"/>
  <c r="BW3106" i="4"/>
  <c r="CA3106" i="4" s="1"/>
  <c r="BW3280" i="4"/>
  <c r="CE3280" i="4" s="1"/>
  <c r="CF3280" i="4" s="1"/>
  <c r="CJ3280" i="4" s="1"/>
  <c r="BW3216" i="4"/>
  <c r="CC3216" i="4" s="1"/>
  <c r="CD3216" i="4" s="1"/>
  <c r="CI3216" i="4" s="1"/>
  <c r="BW3152" i="4"/>
  <c r="CA3152" i="4" s="1"/>
  <c r="BW3300" i="4"/>
  <c r="CA3300" i="4" s="1"/>
  <c r="BW3226" i="4"/>
  <c r="CE3226" i="4" s="1"/>
  <c r="CF3226" i="4" s="1"/>
  <c r="CJ3226" i="4" s="1"/>
  <c r="BW3318" i="4"/>
  <c r="CC3318" i="4" s="1"/>
  <c r="CD3318" i="4" s="1"/>
  <c r="CI3318" i="4" s="1"/>
  <c r="BW3254" i="4"/>
  <c r="CC3254" i="4" s="1"/>
  <c r="CD3254" i="4" s="1"/>
  <c r="CI3254" i="4" s="1"/>
  <c r="BW3190" i="4"/>
  <c r="CE3190" i="4" s="1"/>
  <c r="CF3190" i="4" s="1"/>
  <c r="CJ3190" i="4" s="1"/>
  <c r="BW3126" i="4"/>
  <c r="CC3126" i="4" s="1"/>
  <c r="CD3126" i="4" s="1"/>
  <c r="CI3126" i="4" s="1"/>
  <c r="BW3276" i="4"/>
  <c r="CE3276" i="4" s="1"/>
  <c r="CF3276" i="4" s="1"/>
  <c r="CJ3276" i="4" s="1"/>
  <c r="BW3212" i="4"/>
  <c r="CA3212" i="4" s="1"/>
  <c r="BW3148" i="4"/>
  <c r="CC3148" i="4" s="1"/>
  <c r="CD3148" i="4" s="1"/>
  <c r="CI3148" i="4" s="1"/>
  <c r="BW2376" i="4"/>
  <c r="CE2376" i="4" s="1"/>
  <c r="CF2376" i="4" s="1"/>
  <c r="CJ2376" i="4" s="1"/>
  <c r="BW2058" i="4"/>
  <c r="CC2058" i="4" s="1"/>
  <c r="CD2058" i="4" s="1"/>
  <c r="CI2058" i="4" s="1"/>
  <c r="BW1460" i="4"/>
  <c r="CA1460" i="4" s="1"/>
  <c r="BZ1460" i="4"/>
  <c r="BW1464" i="4"/>
  <c r="CA1464" i="4" s="1"/>
  <c r="BZ1464" i="4"/>
  <c r="BW2042" i="4"/>
  <c r="CA2042" i="4" s="1"/>
  <c r="BW2030" i="4"/>
  <c r="CA2030" i="4" s="1"/>
  <c r="BW2364" i="4"/>
  <c r="CA2364" i="4" s="1"/>
  <c r="BW2730" i="4"/>
  <c r="CC2730" i="4" s="1"/>
  <c r="CD2730" i="4" s="1"/>
  <c r="CI2730" i="4" s="1"/>
  <c r="BW2734" i="4"/>
  <c r="CE2734" i="4" s="1"/>
  <c r="CF2734" i="4" s="1"/>
  <c r="CJ2734" i="4" s="1"/>
  <c r="BW2026" i="4"/>
  <c r="CC2026" i="4" s="1"/>
  <c r="CD2026" i="4" s="1"/>
  <c r="CI2026" i="4" s="1"/>
  <c r="BW2706" i="4"/>
  <c r="CA2706" i="4" s="1"/>
  <c r="BW5753" i="4"/>
  <c r="CA5753" i="4" s="1"/>
  <c r="BW1726" i="4"/>
  <c r="CE1726" i="4" s="1"/>
  <c r="CF1726" i="4" s="1"/>
  <c r="CJ1726" i="4" s="1"/>
  <c r="BW3292" i="4"/>
  <c r="CC3292" i="4" s="1"/>
  <c r="CD3292" i="4" s="1"/>
  <c r="CI3292" i="4" s="1"/>
  <c r="BW3202" i="4"/>
  <c r="CE3202" i="4" s="1"/>
  <c r="CF3202" i="4" s="1"/>
  <c r="CJ3202" i="4" s="1"/>
  <c r="BW3098" i="4"/>
  <c r="CA3098" i="4" s="1"/>
  <c r="BW3272" i="4"/>
  <c r="CE3272" i="4" s="1"/>
  <c r="CF3272" i="4" s="1"/>
  <c r="CJ3272" i="4" s="1"/>
  <c r="BW3208" i="4"/>
  <c r="CC3208" i="4" s="1"/>
  <c r="CD3208" i="4" s="1"/>
  <c r="CI3208" i="4" s="1"/>
  <c r="BW3144" i="4"/>
  <c r="CC3144" i="4" s="1"/>
  <c r="CD3144" i="4" s="1"/>
  <c r="CI3144" i="4" s="1"/>
  <c r="BW3284" i="4"/>
  <c r="CC3284" i="4" s="1"/>
  <c r="CD3284" i="4" s="1"/>
  <c r="CI3284" i="4" s="1"/>
  <c r="BW3210" i="4"/>
  <c r="CA3210" i="4" s="1"/>
  <c r="BW3326" i="4"/>
  <c r="CE3326" i="4" s="1"/>
  <c r="CF3326" i="4" s="1"/>
  <c r="CJ3326" i="4" s="1"/>
  <c r="BW3262" i="4"/>
  <c r="CE3262" i="4" s="1"/>
  <c r="CF3262" i="4" s="1"/>
  <c r="CJ3262" i="4" s="1"/>
  <c r="BW3198" i="4"/>
  <c r="CA3198" i="4" s="1"/>
  <c r="BW3134" i="4"/>
  <c r="CE3134" i="4" s="1"/>
  <c r="CF3134" i="4" s="1"/>
  <c r="CJ3134" i="4" s="1"/>
  <c r="BW3308" i="4"/>
  <c r="CE3308" i="4" s="1"/>
  <c r="CF3308" i="4" s="1"/>
  <c r="CJ3308" i="4" s="1"/>
  <c r="BW3220" i="4"/>
  <c r="CE3220" i="4" s="1"/>
  <c r="CF3220" i="4" s="1"/>
  <c r="CJ3220" i="4" s="1"/>
  <c r="BW3156" i="4"/>
  <c r="CE3156" i="4" s="1"/>
  <c r="CF3156" i="4" s="1"/>
  <c r="CJ3156" i="4" s="1"/>
  <c r="BW3074" i="4"/>
  <c r="CA3074" i="4" s="1"/>
  <c r="BW3314" i="4"/>
  <c r="CE3314" i="4" s="1"/>
  <c r="CF3314" i="4" s="1"/>
  <c r="CJ3314" i="4" s="1"/>
  <c r="BW3186" i="4"/>
  <c r="CC3186" i="4" s="1"/>
  <c r="CD3186" i="4" s="1"/>
  <c r="CI3186" i="4" s="1"/>
  <c r="BW3090" i="4"/>
  <c r="CC3090" i="4" s="1"/>
  <c r="CD3090" i="4" s="1"/>
  <c r="CI3090" i="4" s="1"/>
  <c r="BW3264" i="4"/>
  <c r="CE3264" i="4" s="1"/>
  <c r="CF3264" i="4" s="1"/>
  <c r="CJ3264" i="4" s="1"/>
  <c r="BW3200" i="4"/>
  <c r="CA3200" i="4" s="1"/>
  <c r="BW3136" i="4"/>
  <c r="CE3136" i="4" s="1"/>
  <c r="CF3136" i="4" s="1"/>
  <c r="CJ3136" i="4" s="1"/>
  <c r="BW3322" i="4"/>
  <c r="CE3322" i="4" s="1"/>
  <c r="CF3322" i="4" s="1"/>
  <c r="CJ3322" i="4" s="1"/>
  <c r="BW3194" i="4"/>
  <c r="CA3194" i="4" s="1"/>
  <c r="BW3302" i="4"/>
  <c r="CE3302" i="4" s="1"/>
  <c r="CF3302" i="4" s="1"/>
  <c r="CJ3302" i="4" s="1"/>
  <c r="BW3238" i="4"/>
  <c r="CC3238" i="4" s="1"/>
  <c r="CD3238" i="4" s="1"/>
  <c r="CI3238" i="4" s="1"/>
  <c r="BW3174" i="4"/>
  <c r="CA3174" i="4" s="1"/>
  <c r="BW3110" i="4"/>
  <c r="CC3110" i="4" s="1"/>
  <c r="CD3110" i="4" s="1"/>
  <c r="CI3110" i="4" s="1"/>
  <c r="BW3260" i="4"/>
  <c r="CC3260" i="4" s="1"/>
  <c r="CD3260" i="4" s="1"/>
  <c r="CI3260" i="4" s="1"/>
  <c r="BW3196" i="4"/>
  <c r="CC3196" i="4" s="1"/>
  <c r="CD3196" i="4" s="1"/>
  <c r="CI3196" i="4" s="1"/>
  <c r="BW3132" i="4"/>
  <c r="CC3132" i="4" s="1"/>
  <c r="CD3132" i="4" s="1"/>
  <c r="CI3132" i="4" s="1"/>
  <c r="BW2360" i="4"/>
  <c r="CA2360" i="4" s="1"/>
  <c r="BW1452" i="4"/>
  <c r="CA1452" i="4" s="1"/>
  <c r="BZ1452" i="4"/>
  <c r="BW1468" i="4"/>
  <c r="CA1468" i="4" s="1"/>
  <c r="BZ1468" i="4"/>
  <c r="BW2718" i="4"/>
  <c r="CE2718" i="4" s="1"/>
  <c r="CF2718" i="4" s="1"/>
  <c r="CJ2718" i="4" s="1"/>
  <c r="BW2384" i="4"/>
  <c r="CE2384" i="4" s="1"/>
  <c r="CF2384" i="4" s="1"/>
  <c r="CJ2384" i="4" s="1"/>
  <c r="BW1722" i="4"/>
  <c r="CE1722" i="4" s="1"/>
  <c r="CF1722" i="4" s="1"/>
  <c r="CJ1722" i="4" s="1"/>
  <c r="BW2050" i="4"/>
  <c r="CE2050" i="4" s="1"/>
  <c r="CF2050" i="4" s="1"/>
  <c r="CJ2050" i="4" s="1"/>
  <c r="BW1742" i="4"/>
  <c r="CE1742" i="4" s="1"/>
  <c r="CF1742" i="4" s="1"/>
  <c r="CJ1742" i="4" s="1"/>
  <c r="BW2054" i="4"/>
  <c r="CC2054" i="4" s="1"/>
  <c r="CD2054" i="4" s="1"/>
  <c r="CI2054" i="4" s="1"/>
  <c r="BW2356" i="4"/>
  <c r="CE2356" i="4" s="1"/>
  <c r="CF2356" i="4" s="1"/>
  <c r="CJ2356" i="4" s="1"/>
  <c r="BT32" i="4"/>
  <c r="BU33" i="4"/>
  <c r="CC3138" i="4"/>
  <c r="CD3138" i="4" s="1"/>
  <c r="CI3138" i="4" s="1"/>
  <c r="CA2396" i="4"/>
  <c r="CE1732" i="4"/>
  <c r="CF1732" i="4" s="1"/>
  <c r="CJ1732" i="4" s="1"/>
  <c r="CA1732" i="4"/>
  <c r="CC1732" i="4"/>
  <c r="CD1732" i="4" s="1"/>
  <c r="CI1732" i="4" s="1"/>
  <c r="CA2354" i="4"/>
  <c r="CC2354" i="4"/>
  <c r="CD2354" i="4" s="1"/>
  <c r="CI2354" i="4" s="1"/>
  <c r="CE2354" i="4"/>
  <c r="CF2354" i="4" s="1"/>
  <c r="CJ2354" i="4" s="1"/>
  <c r="CE3192" i="4"/>
  <c r="CF3192" i="4" s="1"/>
  <c r="CJ3192" i="4" s="1"/>
  <c r="CE3178" i="4"/>
  <c r="CF3178" i="4" s="1"/>
  <c r="CJ3178" i="4" s="1"/>
  <c r="CE3162" i="4"/>
  <c r="CF3162" i="4" s="1"/>
  <c r="CJ3162" i="4" s="1"/>
  <c r="CA2738" i="4"/>
  <c r="CC2742" i="4"/>
  <c r="CD2742" i="4" s="1"/>
  <c r="CI2742" i="4" s="1"/>
  <c r="BW5253" i="4"/>
  <c r="CC1442" i="4"/>
  <c r="CD1442" i="4" s="1"/>
  <c r="CI1442" i="4" s="1"/>
  <c r="CE1442" i="4"/>
  <c r="CF1442" i="4" s="1"/>
  <c r="CJ1442" i="4" s="1"/>
  <c r="CA2704" i="4"/>
  <c r="CC2704" i="4"/>
  <c r="CD2704" i="4" s="1"/>
  <c r="CI2704" i="4" s="1"/>
  <c r="CE2704" i="4"/>
  <c r="CF2704" i="4" s="1"/>
  <c r="CJ2704" i="4" s="1"/>
  <c r="CE3274" i="4"/>
  <c r="CF3274" i="4" s="1"/>
  <c r="CJ3274" i="4" s="1"/>
  <c r="CE3294" i="4"/>
  <c r="CF3294" i="4" s="1"/>
  <c r="CJ3294" i="4" s="1"/>
  <c r="CA2062" i="4"/>
  <c r="CC1428" i="4"/>
  <c r="CD1428" i="4" s="1"/>
  <c r="CI1428" i="4" s="1"/>
  <c r="CE1428" i="4"/>
  <c r="CF1428" i="4" s="1"/>
  <c r="CJ1428" i="4" s="1"/>
  <c r="CE4317" i="4"/>
  <c r="CF4317" i="4" s="1"/>
  <c r="CJ4317" i="4" s="1"/>
  <c r="CC4317" i="4"/>
  <c r="CD4317" i="4" s="1"/>
  <c r="CI4317" i="4" s="1"/>
  <c r="CA4317" i="4"/>
  <c r="CE3286" i="4" l="1"/>
  <c r="CF3286" i="4" s="1"/>
  <c r="CJ3286" i="4" s="1"/>
  <c r="B2388" i="5"/>
  <c r="CE3140" i="4"/>
  <c r="CF3140" i="4" s="1"/>
  <c r="CJ3140" i="4" s="1"/>
  <c r="CC3140" i="4"/>
  <c r="CD3140" i="4" s="1"/>
  <c r="CI3140" i="4" s="1"/>
  <c r="B3130" i="5" s="1"/>
  <c r="CE3246" i="4"/>
  <c r="CF3246" i="4" s="1"/>
  <c r="CJ3246" i="4" s="1"/>
  <c r="CL1562" i="4"/>
  <c r="B1599" i="2" s="1"/>
  <c r="C2899" i="7"/>
  <c r="B3871" i="6"/>
  <c r="CL1552" i="4"/>
  <c r="B3872" i="7"/>
  <c r="CA3244" i="4"/>
  <c r="C2900" i="5"/>
  <c r="B3273" i="7"/>
  <c r="B3272" i="6"/>
  <c r="B3274" i="5"/>
  <c r="B1417" i="7"/>
  <c r="B1416" i="6"/>
  <c r="B1418" i="5"/>
  <c r="B3127" i="7"/>
  <c r="B3126" i="6"/>
  <c r="B3128" i="5"/>
  <c r="B3227" i="7"/>
  <c r="B3226" i="6"/>
  <c r="B3228" i="5"/>
  <c r="B3133" i="7"/>
  <c r="B3132" i="6"/>
  <c r="B3134" i="5"/>
  <c r="B2385" i="7"/>
  <c r="B2386" i="5"/>
  <c r="B2384" i="6"/>
  <c r="B3263" i="7"/>
  <c r="B3262" i="6"/>
  <c r="B3264" i="5"/>
  <c r="B2727" i="7"/>
  <c r="B2726" i="6"/>
  <c r="B2728" i="5"/>
  <c r="B4306" i="7"/>
  <c r="B4305" i="6"/>
  <c r="B4307" i="5"/>
  <c r="B3129" i="7"/>
  <c r="B3128" i="6"/>
  <c r="B3249" i="7"/>
  <c r="B3248" i="6"/>
  <c r="B3250" i="5"/>
  <c r="B3197" i="7"/>
  <c r="B3196" i="6"/>
  <c r="B3198" i="5"/>
  <c r="B3281" i="7"/>
  <c r="B3280" i="6"/>
  <c r="B3282" i="5"/>
  <c r="B2015" i="7"/>
  <c r="B2014" i="6"/>
  <c r="B2016" i="5"/>
  <c r="B3137" i="7"/>
  <c r="B3136" i="6"/>
  <c r="B3138" i="5"/>
  <c r="B3149" i="7"/>
  <c r="B3148" i="6"/>
  <c r="B3150" i="5"/>
  <c r="B3165" i="7"/>
  <c r="B3164" i="6"/>
  <c r="B3166" i="5"/>
  <c r="B3107" i="7"/>
  <c r="B3106" i="6"/>
  <c r="B3108" i="5"/>
  <c r="B3309" i="7"/>
  <c r="B3308" i="6"/>
  <c r="B3310" i="5"/>
  <c r="B3195" i="7"/>
  <c r="B3194" i="6"/>
  <c r="B3196" i="5"/>
  <c r="B3135" i="7"/>
  <c r="B3134" i="6"/>
  <c r="B3136" i="5"/>
  <c r="B2051" i="7"/>
  <c r="B2052" i="5"/>
  <c r="B2050" i="6"/>
  <c r="B3279" i="7"/>
  <c r="B3278" i="6"/>
  <c r="B3280" i="5"/>
  <c r="B1589" i="7"/>
  <c r="B1590" i="5"/>
  <c r="B1588" i="6"/>
  <c r="B1639" i="7"/>
  <c r="B1638" i="6"/>
  <c r="B1640" i="5"/>
  <c r="B1959" i="7"/>
  <c r="B1960" i="5"/>
  <c r="B1958" i="6"/>
  <c r="B1793" i="7"/>
  <c r="B1792" i="6"/>
  <c r="B1794" i="5"/>
  <c r="B1915" i="7"/>
  <c r="B1916" i="5"/>
  <c r="B1914" i="6"/>
  <c r="B2767" i="7"/>
  <c r="B2766" i="6"/>
  <c r="B2768" i="5"/>
  <c r="B2829" i="7"/>
  <c r="B2828" i="6"/>
  <c r="B2830" i="5"/>
  <c r="B1617" i="7"/>
  <c r="B1616" i="6"/>
  <c r="B1618" i="5"/>
  <c r="B2857" i="7"/>
  <c r="B2856" i="6"/>
  <c r="B2858" i="5"/>
  <c r="B2523" i="7"/>
  <c r="B2522" i="6"/>
  <c r="B2524" i="5"/>
  <c r="B1439" i="7"/>
  <c r="B1438" i="6"/>
  <c r="B1440" i="5"/>
  <c r="B2543" i="7"/>
  <c r="B2542" i="6"/>
  <c r="B2544" i="5"/>
  <c r="B2897" i="7"/>
  <c r="B2896" i="6"/>
  <c r="B2898" i="5"/>
  <c r="B1709" i="7"/>
  <c r="B1708" i="6"/>
  <c r="B1710" i="5"/>
  <c r="B1651" i="7"/>
  <c r="B1650" i="6"/>
  <c r="B1652" i="5"/>
  <c r="B2377" i="7"/>
  <c r="B2378" i="5"/>
  <c r="B2376" i="6"/>
  <c r="B2189" i="7"/>
  <c r="B2188" i="6"/>
  <c r="B2190" i="5"/>
  <c r="B1545" i="7"/>
  <c r="B1544" i="6"/>
  <c r="B1546" i="5"/>
  <c r="B1501" i="7"/>
  <c r="B1502" i="5"/>
  <c r="B1500" i="6"/>
  <c r="B2761" i="7"/>
  <c r="B2760" i="6"/>
  <c r="B2762" i="5"/>
  <c r="B2889" i="7"/>
  <c r="B2888" i="6"/>
  <c r="B2890" i="5"/>
  <c r="B2395" i="7"/>
  <c r="B2394" i="6"/>
  <c r="B2396" i="5"/>
  <c r="B1595" i="7"/>
  <c r="B1594" i="6"/>
  <c r="B1596" i="5"/>
  <c r="B2037" i="7"/>
  <c r="B2036" i="6"/>
  <c r="B2038" i="5"/>
  <c r="B2231" i="7"/>
  <c r="B2230" i="6"/>
  <c r="B2232" i="5"/>
  <c r="B1583" i="7"/>
  <c r="B1584" i="5"/>
  <c r="B1582" i="6"/>
  <c r="B2943" i="7"/>
  <c r="B2942" i="6"/>
  <c r="B2944" i="5"/>
  <c r="B2701" i="7"/>
  <c r="B2700" i="6"/>
  <c r="B2702" i="5"/>
  <c r="B2247" i="7"/>
  <c r="B2248" i="5"/>
  <c r="B2246" i="6"/>
  <c r="B2759" i="7"/>
  <c r="B2758" i="6"/>
  <c r="B2760" i="5"/>
  <c r="B2909" i="7"/>
  <c r="B2908" i="6"/>
  <c r="B2910" i="5"/>
  <c r="B1773" i="7"/>
  <c r="B1772" i="6"/>
  <c r="B1774" i="5"/>
  <c r="B1539" i="7"/>
  <c r="B1540" i="5"/>
  <c r="B1538" i="6"/>
  <c r="B1825" i="7"/>
  <c r="B1824" i="6"/>
  <c r="B1826" i="5"/>
  <c r="B1481" i="7"/>
  <c r="B1480" i="6"/>
  <c r="B1482" i="5"/>
  <c r="B1455" i="7"/>
  <c r="B1456" i="5"/>
  <c r="B1454" i="6"/>
  <c r="B1741" i="7"/>
  <c r="B1740" i="6"/>
  <c r="B1742" i="5"/>
  <c r="B2227" i="7"/>
  <c r="B2228" i="5"/>
  <c r="B2226" i="6"/>
  <c r="B1913" i="7"/>
  <c r="B1912" i="6"/>
  <c r="B1914" i="5"/>
  <c r="B1887" i="7"/>
  <c r="B1888" i="5"/>
  <c r="B1886" i="6"/>
  <c r="B1779" i="7"/>
  <c r="B1778" i="6"/>
  <c r="B1780" i="5"/>
  <c r="B2129" i="7"/>
  <c r="B2130" i="5"/>
  <c r="B2128" i="6"/>
  <c r="B2351" i="7"/>
  <c r="B2350" i="6"/>
  <c r="B2352" i="5"/>
  <c r="B2933" i="7"/>
  <c r="B2932" i="6"/>
  <c r="B2934" i="5"/>
  <c r="B1931" i="7"/>
  <c r="B1930" i="6"/>
  <c r="B1932" i="5"/>
  <c r="B1823" i="7"/>
  <c r="B1824" i="5"/>
  <c r="B1822" i="6"/>
  <c r="B1497" i="7"/>
  <c r="B1498" i="5"/>
  <c r="B1496" i="6"/>
  <c r="B2401" i="7"/>
  <c r="B2402" i="5"/>
  <c r="B2400" i="6"/>
  <c r="B2459" i="7"/>
  <c r="B2458" i="6"/>
  <c r="B2460" i="5"/>
  <c r="B3458" i="7"/>
  <c r="B3457" i="6"/>
  <c r="B3459" i="5"/>
  <c r="B2409" i="7"/>
  <c r="B2410" i="5"/>
  <c r="B2408" i="6"/>
  <c r="B2091" i="7"/>
  <c r="B2092" i="5"/>
  <c r="B2090" i="6"/>
  <c r="B1573" i="7"/>
  <c r="B1574" i="5"/>
  <c r="B1572" i="6"/>
  <c r="B2223" i="7"/>
  <c r="B2222" i="6"/>
  <c r="B2224" i="5"/>
  <c r="B1567" i="7"/>
  <c r="B1566" i="6"/>
  <c r="B1568" i="5"/>
  <c r="B1881" i="7"/>
  <c r="B1880" i="6"/>
  <c r="B1882" i="5"/>
  <c r="B1743" i="7"/>
  <c r="B1744" i="5"/>
  <c r="B1742" i="6"/>
  <c r="B1863" i="7"/>
  <c r="B1864" i="5"/>
  <c r="B1862" i="6"/>
  <c r="B2849" i="7"/>
  <c r="B2848" i="6"/>
  <c r="B2850" i="5"/>
  <c r="B1899" i="7"/>
  <c r="B1898" i="6"/>
  <c r="B1900" i="5"/>
  <c r="B1859" i="7"/>
  <c r="B1858" i="6"/>
  <c r="B1860" i="5"/>
  <c r="B2131" i="7"/>
  <c r="B2132" i="5"/>
  <c r="B2130" i="6"/>
  <c r="B2471" i="7"/>
  <c r="B2472" i="5"/>
  <c r="B2470" i="6"/>
  <c r="B2061" i="7"/>
  <c r="B2060" i="6"/>
  <c r="B2062" i="5"/>
  <c r="B1505" i="7"/>
  <c r="B1504" i="6"/>
  <c r="B1506" i="5"/>
  <c r="B2267" i="7"/>
  <c r="B2268" i="5"/>
  <c r="B2266" i="6"/>
  <c r="B1427" i="7"/>
  <c r="B1426" i="6"/>
  <c r="B1428" i="5"/>
  <c r="B2419" i="7"/>
  <c r="B2420" i="5"/>
  <c r="B2418" i="6"/>
  <c r="B2947" i="7"/>
  <c r="B2946" i="6"/>
  <c r="B2948" i="5"/>
  <c r="B2407" i="7"/>
  <c r="B2408" i="5"/>
  <c r="B2406" i="6"/>
  <c r="B1523" i="7"/>
  <c r="B1522" i="6"/>
  <c r="B1524" i="5"/>
  <c r="B1919" i="7"/>
  <c r="B1920" i="5"/>
  <c r="B1918" i="6"/>
  <c r="B1625" i="7"/>
  <c r="B1626" i="5"/>
  <c r="B1624" i="6"/>
  <c r="B2107" i="7"/>
  <c r="B2108" i="5"/>
  <c r="B2106" i="6"/>
  <c r="B2807" i="7"/>
  <c r="B2806" i="6"/>
  <c r="B2808" i="5"/>
  <c r="B2389" i="7"/>
  <c r="B2388" i="6"/>
  <c r="B2390" i="5"/>
  <c r="B1425" i="7"/>
  <c r="B1424" i="6"/>
  <c r="B1426" i="5"/>
  <c r="B2507" i="7"/>
  <c r="B2506" i="6"/>
  <c r="B2508" i="5"/>
  <c r="B1633" i="7"/>
  <c r="B1632" i="6"/>
  <c r="B1634" i="5"/>
  <c r="B1757" i="7"/>
  <c r="B1756" i="6"/>
  <c r="B1758" i="5"/>
  <c r="B2571" i="7"/>
  <c r="B2570" i="6"/>
  <c r="B2572" i="5"/>
  <c r="B2503" i="7"/>
  <c r="B2504" i="5"/>
  <c r="B2502" i="6"/>
  <c r="B2153" i="7"/>
  <c r="B2152" i="6"/>
  <c r="B2154" i="5"/>
  <c r="B2221" i="7"/>
  <c r="B2220" i="6"/>
  <c r="B2222" i="5"/>
  <c r="B2505" i="7"/>
  <c r="B2506" i="5"/>
  <c r="B2504" i="6"/>
  <c r="B2809" i="7"/>
  <c r="B2808" i="6"/>
  <c r="B2810" i="5"/>
  <c r="B2903" i="7"/>
  <c r="B2902" i="6"/>
  <c r="B2904" i="5"/>
  <c r="B1631" i="7"/>
  <c r="B1630" i="6"/>
  <c r="B1632" i="5"/>
  <c r="B2719" i="7"/>
  <c r="B2718" i="6"/>
  <c r="B2720" i="5"/>
  <c r="B1721" i="7"/>
  <c r="B1720" i="6"/>
  <c r="B1722" i="5"/>
  <c r="B2043" i="7"/>
  <c r="B2044" i="5"/>
  <c r="B2042" i="6"/>
  <c r="B3175" i="7"/>
  <c r="B3174" i="6"/>
  <c r="B3176" i="5"/>
  <c r="B3115" i="7"/>
  <c r="B3114" i="6"/>
  <c r="B3116" i="5"/>
  <c r="B2381" i="7"/>
  <c r="B2380" i="6"/>
  <c r="B2382" i="5"/>
  <c r="B1707" i="7"/>
  <c r="B1706" i="6"/>
  <c r="B1708" i="5"/>
  <c r="B2693" i="7"/>
  <c r="B2692" i="6"/>
  <c r="B2694" i="5"/>
  <c r="B2343" i="7"/>
  <c r="B2344" i="5"/>
  <c r="B2342" i="6"/>
  <c r="B3099" i="7"/>
  <c r="B3098" i="6"/>
  <c r="B3100" i="5"/>
  <c r="B3243" i="7"/>
  <c r="B3242" i="6"/>
  <c r="B3244" i="5"/>
  <c r="B3071" i="7"/>
  <c r="B3070" i="6"/>
  <c r="B3072" i="5"/>
  <c r="B3299" i="7"/>
  <c r="B3298" i="6"/>
  <c r="B3300" i="5"/>
  <c r="B2035" i="7"/>
  <c r="B2036" i="5"/>
  <c r="B2034" i="6"/>
  <c r="B2711" i="7"/>
  <c r="B2710" i="6"/>
  <c r="B2712" i="5"/>
  <c r="B3085" i="7"/>
  <c r="B3084" i="6"/>
  <c r="B3086" i="5"/>
  <c r="B3211" i="7"/>
  <c r="B3210" i="6"/>
  <c r="B3212" i="5"/>
  <c r="B3171" i="7"/>
  <c r="B3170" i="6"/>
  <c r="B3172" i="5"/>
  <c r="B1479" i="7"/>
  <c r="B1478" i="6"/>
  <c r="B1480" i="5"/>
  <c r="B1653" i="7"/>
  <c r="B1654" i="5"/>
  <c r="B1652" i="6"/>
  <c r="B1579" i="7"/>
  <c r="B1578" i="6"/>
  <c r="B1580" i="5"/>
  <c r="B1435" i="7"/>
  <c r="B1434" i="6"/>
  <c r="B1436" i="5"/>
  <c r="B1749" i="7"/>
  <c r="B1748" i="6"/>
  <c r="B1750" i="5"/>
  <c r="B1855" i="7"/>
  <c r="B1856" i="5"/>
  <c r="B1854" i="6"/>
  <c r="B2831" i="7"/>
  <c r="B2830" i="6"/>
  <c r="B2832" i="5"/>
  <c r="B2827" i="7"/>
  <c r="B2826" i="6"/>
  <c r="B2828" i="5"/>
  <c r="B1443" i="7"/>
  <c r="B1444" i="5"/>
  <c r="B1442" i="6"/>
  <c r="B2059" i="7"/>
  <c r="B2060" i="5"/>
  <c r="B2058" i="6"/>
  <c r="B2429" i="7"/>
  <c r="B2430" i="5"/>
  <c r="B2428" i="6"/>
  <c r="B4762" i="7"/>
  <c r="B4761" i="6"/>
  <c r="B4763" i="5"/>
  <c r="B2815" i="7"/>
  <c r="B2814" i="6"/>
  <c r="B2816" i="5"/>
  <c r="B2821" i="7"/>
  <c r="B2820" i="6"/>
  <c r="B2822" i="5"/>
  <c r="B2347" i="7"/>
  <c r="B2346" i="6"/>
  <c r="B2348" i="5"/>
  <c r="B2589" i="7"/>
  <c r="B2590" i="5"/>
  <c r="B2588" i="6"/>
  <c r="B1507" i="7"/>
  <c r="B1508" i="5"/>
  <c r="B1506" i="6"/>
  <c r="B1871" i="7"/>
  <c r="B1872" i="5"/>
  <c r="B1870" i="6"/>
  <c r="B1849" i="7"/>
  <c r="B1848" i="6"/>
  <c r="B1850" i="5"/>
  <c r="B2801" i="7"/>
  <c r="B2800" i="6"/>
  <c r="B2802" i="5"/>
  <c r="B1585" i="7"/>
  <c r="B1584" i="6"/>
  <c r="B1586" i="5"/>
  <c r="B2445" i="7"/>
  <c r="B2444" i="6"/>
  <c r="B2446" i="5"/>
  <c r="B2175" i="7"/>
  <c r="B2174" i="6"/>
  <c r="B2176" i="5"/>
  <c r="B1705" i="7"/>
  <c r="B1704" i="6"/>
  <c r="B1706" i="5"/>
  <c r="B2555" i="7"/>
  <c r="B2554" i="6"/>
  <c r="B2556" i="5"/>
  <c r="B1525" i="7"/>
  <c r="B1526" i="5"/>
  <c r="B1524" i="6"/>
  <c r="B1769" i="7"/>
  <c r="B1768" i="6"/>
  <c r="B1770" i="5"/>
  <c r="B1897" i="7"/>
  <c r="B1896" i="6"/>
  <c r="B1898" i="5"/>
  <c r="B2147" i="7"/>
  <c r="B2148" i="5"/>
  <c r="B2146" i="6"/>
  <c r="B2567" i="7"/>
  <c r="B2568" i="5"/>
  <c r="B2566" i="6"/>
  <c r="B2787" i="7"/>
  <c r="B2786" i="6"/>
  <c r="B2788" i="5"/>
  <c r="B1659" i="7"/>
  <c r="B1658" i="6"/>
  <c r="B1660" i="5"/>
  <c r="B2141" i="7"/>
  <c r="B2142" i="5"/>
  <c r="B2140" i="6"/>
  <c r="B2539" i="7"/>
  <c r="B2538" i="6"/>
  <c r="B2540" i="5"/>
  <c r="B1755" i="7"/>
  <c r="B1756" i="5"/>
  <c r="B1754" i="6"/>
  <c r="B2715" i="7"/>
  <c r="B2714" i="6"/>
  <c r="B2716" i="5"/>
  <c r="B1609" i="7"/>
  <c r="B1608" i="6"/>
  <c r="B1610" i="5"/>
  <c r="B2513" i="7"/>
  <c r="B2514" i="5"/>
  <c r="B2512" i="6"/>
  <c r="B2025" i="7"/>
  <c r="B2024" i="6"/>
  <c r="B2026" i="5"/>
  <c r="B2041" i="7"/>
  <c r="B2040" i="6"/>
  <c r="B2042" i="5"/>
  <c r="B2563" i="7"/>
  <c r="B2562" i="6"/>
  <c r="B2564" i="5"/>
  <c r="B1667" i="7"/>
  <c r="B1668" i="5"/>
  <c r="B1666" i="6"/>
  <c r="B2241" i="7"/>
  <c r="B2240" i="6"/>
  <c r="B2242" i="5"/>
  <c r="B2497" i="7"/>
  <c r="B2498" i="5"/>
  <c r="B2496" i="6"/>
  <c r="B1933" i="7"/>
  <c r="B1932" i="6"/>
  <c r="B1934" i="5"/>
  <c r="B2193" i="7"/>
  <c r="B2194" i="5"/>
  <c r="B2192" i="6"/>
  <c r="B2525" i="7"/>
  <c r="B2526" i="5"/>
  <c r="B2524" i="6"/>
  <c r="B2837" i="7"/>
  <c r="B2836" i="6"/>
  <c r="B2838" i="5"/>
  <c r="B2233" i="7"/>
  <c r="B2232" i="6"/>
  <c r="B2234" i="5"/>
  <c r="B2535" i="7"/>
  <c r="B2536" i="5"/>
  <c r="B2534" i="6"/>
  <c r="B1829" i="7"/>
  <c r="B1830" i="5"/>
  <c r="B1828" i="6"/>
  <c r="B1955" i="7"/>
  <c r="B1954" i="6"/>
  <c r="B1956" i="5"/>
  <c r="B1465" i="7"/>
  <c r="B1466" i="5"/>
  <c r="B1464" i="6"/>
  <c r="B1857" i="7"/>
  <c r="B1856" i="6"/>
  <c r="B1858" i="5"/>
  <c r="B2765" i="7"/>
  <c r="B2764" i="6"/>
  <c r="B2766" i="5"/>
  <c r="B2789" i="7"/>
  <c r="B2788" i="6"/>
  <c r="B2790" i="5"/>
  <c r="B2185" i="7"/>
  <c r="B2184" i="6"/>
  <c r="B2186" i="5"/>
  <c r="B2417" i="7"/>
  <c r="B2418" i="5"/>
  <c r="B2416" i="6"/>
  <c r="B1459" i="7"/>
  <c r="B1458" i="6"/>
  <c r="B1460" i="5"/>
  <c r="B2835" i="7"/>
  <c r="B2834" i="6"/>
  <c r="B2836" i="5"/>
  <c r="B1951" i="7"/>
  <c r="B1952" i="5"/>
  <c r="B1950" i="6"/>
  <c r="B2799" i="7"/>
  <c r="B2798" i="6"/>
  <c r="B2800" i="5"/>
  <c r="B1515" i="7"/>
  <c r="B1514" i="6"/>
  <c r="B1516" i="5"/>
  <c r="B2251" i="7"/>
  <c r="B2252" i="5"/>
  <c r="B2250" i="6"/>
  <c r="B2775" i="7"/>
  <c r="B2774" i="6"/>
  <c r="B2776" i="5"/>
  <c r="B2899" i="7"/>
  <c r="B2898" i="6"/>
  <c r="B2900" i="5"/>
  <c r="B1527" i="7"/>
  <c r="B1526" i="6"/>
  <c r="B1528" i="5"/>
  <c r="B2537" i="7"/>
  <c r="B2538" i="5"/>
  <c r="B2536" i="6"/>
  <c r="B1885" i="7"/>
  <c r="B1884" i="6"/>
  <c r="B1886" i="5"/>
  <c r="B1471" i="7"/>
  <c r="B1470" i="6"/>
  <c r="B1472" i="5"/>
  <c r="B2249" i="7"/>
  <c r="B2248" i="6"/>
  <c r="B2250" i="5"/>
  <c r="B2101" i="7"/>
  <c r="B2100" i="6"/>
  <c r="B2102" i="5"/>
  <c r="B1673" i="7"/>
  <c r="B1672" i="6"/>
  <c r="B1674" i="5"/>
  <c r="B1941" i="7"/>
  <c r="B1940" i="6"/>
  <c r="B1942" i="5"/>
  <c r="B2745" i="7"/>
  <c r="B2744" i="6"/>
  <c r="B2746" i="5"/>
  <c r="B2797" i="7"/>
  <c r="B2796" i="6"/>
  <c r="B2798" i="5"/>
  <c r="B1787" i="7"/>
  <c r="B1788" i="5"/>
  <c r="B1786" i="6"/>
  <c r="B2159" i="7"/>
  <c r="B2158" i="6"/>
  <c r="B2160" i="5"/>
  <c r="B2753" i="7"/>
  <c r="B2752" i="6"/>
  <c r="B2754" i="5"/>
  <c r="B2517" i="7"/>
  <c r="B2516" i="6"/>
  <c r="B2518" i="5"/>
  <c r="B2509" i="7"/>
  <c r="B2508" i="6"/>
  <c r="B2510" i="5"/>
  <c r="B2177" i="7"/>
  <c r="B2176" i="6"/>
  <c r="B2178" i="5"/>
  <c r="B1817" i="7"/>
  <c r="B1816" i="6"/>
  <c r="B1818" i="5"/>
  <c r="B2853" i="7"/>
  <c r="B2852" i="6"/>
  <c r="B2854" i="5"/>
  <c r="B2123" i="7"/>
  <c r="B2124" i="5"/>
  <c r="B2122" i="6"/>
  <c r="B2587" i="7"/>
  <c r="B2586" i="6"/>
  <c r="B2588" i="5"/>
  <c r="B2735" i="7"/>
  <c r="B2734" i="6"/>
  <c r="B2736" i="5"/>
  <c r="B2219" i="7"/>
  <c r="B2220" i="5"/>
  <c r="B2218" i="6"/>
  <c r="B2453" i="7"/>
  <c r="B2452" i="6"/>
  <c r="B2454" i="5"/>
  <c r="B5740" i="7"/>
  <c r="B5739" i="6"/>
  <c r="B5741" i="5"/>
  <c r="B2475" i="7"/>
  <c r="B2474" i="6"/>
  <c r="B2476" i="5"/>
  <c r="B1917" i="7"/>
  <c r="B1916" i="6"/>
  <c r="B1918" i="5"/>
  <c r="B2887" i="7"/>
  <c r="B2886" i="6"/>
  <c r="B2888" i="5"/>
  <c r="B2183" i="7"/>
  <c r="B2184" i="5"/>
  <c r="B2182" i="6"/>
  <c r="B2839" i="7"/>
  <c r="B2838" i="6"/>
  <c r="B2840" i="5"/>
  <c r="B2803" i="7"/>
  <c r="B2802" i="6"/>
  <c r="B2804" i="5"/>
  <c r="B2085" i="7"/>
  <c r="B2084" i="6"/>
  <c r="B2086" i="5"/>
  <c r="B1547" i="7"/>
  <c r="B1546" i="6"/>
  <c r="B1548" i="5"/>
  <c r="B1771" i="7"/>
  <c r="B1770" i="6"/>
  <c r="B1772" i="5"/>
  <c r="B2733" i="7"/>
  <c r="B2732" i="6"/>
  <c r="B2734" i="5"/>
  <c r="B1735" i="7"/>
  <c r="B1736" i="5"/>
  <c r="B1734" i="6"/>
  <c r="B2465" i="7"/>
  <c r="B2466" i="5"/>
  <c r="B2464" i="6"/>
  <c r="B2881" i="7"/>
  <c r="B2880" i="6"/>
  <c r="B2882" i="5"/>
  <c r="B1623" i="7"/>
  <c r="B1622" i="6"/>
  <c r="B1624" i="5"/>
  <c r="CL1436" i="4"/>
  <c r="B1473" i="2" s="1"/>
  <c r="CL1678" i="4"/>
  <c r="B1715" i="2" s="1"/>
  <c r="B2731" i="7"/>
  <c r="B2730" i="6"/>
  <c r="B2732" i="5"/>
  <c r="B3079" i="7"/>
  <c r="B3078" i="6"/>
  <c r="B3080" i="5"/>
  <c r="B2047" i="7"/>
  <c r="B2046" i="6"/>
  <c r="B2048" i="5"/>
  <c r="B3307" i="7"/>
  <c r="B3306" i="6"/>
  <c r="B3308" i="5"/>
  <c r="B3205" i="7"/>
  <c r="B3204" i="6"/>
  <c r="B3206" i="5"/>
  <c r="B3231" i="7"/>
  <c r="B3230" i="6"/>
  <c r="B3232" i="5"/>
  <c r="B3277" i="7"/>
  <c r="B3276" i="6"/>
  <c r="B3278" i="5"/>
  <c r="B3219" i="7"/>
  <c r="B3218" i="6"/>
  <c r="B3220" i="5"/>
  <c r="B3295" i="7"/>
  <c r="B3294" i="6"/>
  <c r="B3296" i="5"/>
  <c r="B2023" i="7"/>
  <c r="B2024" i="5"/>
  <c r="B2022" i="6"/>
  <c r="B3153" i="7"/>
  <c r="B3152" i="6"/>
  <c r="B3154" i="5"/>
  <c r="B3157" i="7"/>
  <c r="B3156" i="6"/>
  <c r="B3158" i="5"/>
  <c r="B3155" i="7"/>
  <c r="B3154" i="6"/>
  <c r="B3156" i="5"/>
  <c r="B3233" i="7"/>
  <c r="B3232" i="6"/>
  <c r="B3234" i="5"/>
  <c r="B3275" i="7"/>
  <c r="B3274" i="6"/>
  <c r="B3276" i="5"/>
  <c r="B3235" i="7"/>
  <c r="B3234" i="6"/>
  <c r="B3236" i="5"/>
  <c r="B1529" i="7"/>
  <c r="B1530" i="5"/>
  <c r="B1528" i="6"/>
  <c r="B1511" i="7"/>
  <c r="B1510" i="6"/>
  <c r="B1512" i="5"/>
  <c r="B1611" i="7"/>
  <c r="B1610" i="6"/>
  <c r="B1612" i="5"/>
  <c r="B1877" i="7"/>
  <c r="B1876" i="6"/>
  <c r="B1878" i="5"/>
  <c r="B1745" i="7"/>
  <c r="B1746" i="5"/>
  <c r="B1744" i="6"/>
  <c r="B2793" i="7"/>
  <c r="B2792" i="6"/>
  <c r="B2794" i="5"/>
  <c r="B1489" i="7"/>
  <c r="B1488" i="6"/>
  <c r="B1490" i="5"/>
  <c r="B1551" i="7"/>
  <c r="B1552" i="5"/>
  <c r="B1550" i="6"/>
  <c r="B2879" i="7"/>
  <c r="B2878" i="6"/>
  <c r="B2880" i="5"/>
  <c r="B2911" i="7"/>
  <c r="B2910" i="6"/>
  <c r="B2912" i="5"/>
  <c r="B1571" i="7"/>
  <c r="B1572" i="5"/>
  <c r="B1570" i="6"/>
  <c r="B2825" i="7"/>
  <c r="B2824" i="6"/>
  <c r="B2826" i="5"/>
  <c r="B2239" i="7"/>
  <c r="B2238" i="6"/>
  <c r="B2240" i="5"/>
  <c r="B1843" i="7"/>
  <c r="B1842" i="6"/>
  <c r="B1844" i="5"/>
  <c r="B1475" i="7"/>
  <c r="B1476" i="5"/>
  <c r="B1474" i="6"/>
  <c r="B1503" i="7"/>
  <c r="B1502" i="6"/>
  <c r="B1504" i="5"/>
  <c r="B1911" i="7"/>
  <c r="B1912" i="5"/>
  <c r="B1910" i="6"/>
  <c r="B1555" i="7"/>
  <c r="B1554" i="6"/>
  <c r="B1556" i="5"/>
  <c r="B1629" i="7"/>
  <c r="B1630" i="5"/>
  <c r="B1628" i="6"/>
  <c r="B1519" i="7"/>
  <c r="B1520" i="5"/>
  <c r="B1518" i="6"/>
  <c r="B2171" i="7"/>
  <c r="B2172" i="5"/>
  <c r="B2170" i="6"/>
  <c r="B2847" i="7"/>
  <c r="B2846" i="6"/>
  <c r="B2848" i="5"/>
  <c r="B2923" i="7"/>
  <c r="B2922" i="6"/>
  <c r="B2924" i="5"/>
  <c r="B1907" i="7"/>
  <c r="B1906" i="6"/>
  <c r="B1908" i="5"/>
  <c r="B2075" i="7"/>
  <c r="B2076" i="5"/>
  <c r="B2074" i="6"/>
  <c r="B2945" i="7"/>
  <c r="B2944" i="6"/>
  <c r="B2946" i="5"/>
  <c r="B2197" i="7"/>
  <c r="B2196" i="6"/>
  <c r="B2198" i="5"/>
  <c r="B1765" i="7"/>
  <c r="B1766" i="5"/>
  <c r="B1764" i="6"/>
  <c r="B1795" i="7"/>
  <c r="B1794" i="6"/>
  <c r="B1796" i="5"/>
  <c r="B2859" i="7"/>
  <c r="B2858" i="6"/>
  <c r="B2860" i="5"/>
  <c r="B2367" i="7"/>
  <c r="B2366" i="6"/>
  <c r="B2368" i="5"/>
  <c r="B1783" i="7"/>
  <c r="B1784" i="5"/>
  <c r="B1782" i="6"/>
  <c r="B1665" i="7"/>
  <c r="B1664" i="6"/>
  <c r="B1666" i="5"/>
  <c r="B2261" i="7"/>
  <c r="B2260" i="6"/>
  <c r="B2262" i="5"/>
  <c r="B2499" i="7"/>
  <c r="B2498" i="6"/>
  <c r="B2500" i="5"/>
  <c r="B2461" i="7"/>
  <c r="B2462" i="5"/>
  <c r="B2460" i="6"/>
  <c r="B1873" i="7"/>
  <c r="B1874" i="5"/>
  <c r="B1872" i="6"/>
  <c r="B2757" i="7"/>
  <c r="B2756" i="6"/>
  <c r="B2758" i="5"/>
  <c r="B1483" i="7"/>
  <c r="B1482" i="6"/>
  <c r="B1484" i="5"/>
  <c r="B1845" i="7"/>
  <c r="B1844" i="6"/>
  <c r="B1846" i="5"/>
  <c r="B1759" i="7"/>
  <c r="B1760" i="5"/>
  <c r="B1758" i="6"/>
  <c r="B1801" i="7"/>
  <c r="B1800" i="6"/>
  <c r="B1802" i="5"/>
  <c r="B2079" i="7"/>
  <c r="B2078" i="6"/>
  <c r="B2080" i="5"/>
  <c r="B2087" i="7"/>
  <c r="B2088" i="5"/>
  <c r="B2086" i="6"/>
  <c r="B2593" i="7"/>
  <c r="B2594" i="5"/>
  <c r="B2592" i="6"/>
  <c r="B2915" i="7"/>
  <c r="B2914" i="6"/>
  <c r="B2916" i="5"/>
  <c r="B2099" i="7"/>
  <c r="B2100" i="5"/>
  <c r="B2098" i="6"/>
  <c r="B1777" i="7"/>
  <c r="B1778" i="5"/>
  <c r="B1776" i="6"/>
  <c r="B1921" i="7"/>
  <c r="B1920" i="6"/>
  <c r="B1922" i="5"/>
  <c r="B2893" i="7"/>
  <c r="B2892" i="6"/>
  <c r="B2894" i="5"/>
  <c r="B2939" i="7"/>
  <c r="B2938" i="6"/>
  <c r="B2940" i="5"/>
  <c r="B2111" i="7"/>
  <c r="B2110" i="6"/>
  <c r="B2112" i="5"/>
  <c r="B1587" i="7"/>
  <c r="B1586" i="6"/>
  <c r="B1588" i="5"/>
  <c r="B1761" i="7"/>
  <c r="B1760" i="6"/>
  <c r="B1762" i="5"/>
  <c r="B1591" i="7"/>
  <c r="B1590" i="6"/>
  <c r="B1592" i="5"/>
  <c r="B1485" i="7"/>
  <c r="B1486" i="5"/>
  <c r="B1484" i="6"/>
  <c r="B2097" i="7"/>
  <c r="B2098" i="5"/>
  <c r="B2096" i="6"/>
  <c r="B2443" i="7"/>
  <c r="B2442" i="6"/>
  <c r="B2444" i="5"/>
  <c r="B2095" i="7"/>
  <c r="B2094" i="6"/>
  <c r="B2096" i="5"/>
  <c r="B2549" i="7"/>
  <c r="B2548" i="6"/>
  <c r="B2550" i="5"/>
  <c r="B1947" i="7"/>
  <c r="B1948" i="5"/>
  <c r="B1946" i="6"/>
  <c r="B2451" i="7"/>
  <c r="B2452" i="5"/>
  <c r="B2450" i="6"/>
  <c r="B2553" i="7"/>
  <c r="B2554" i="5"/>
  <c r="B2552" i="6"/>
  <c r="B1509" i="7"/>
  <c r="B1510" i="5"/>
  <c r="B1508" i="6"/>
  <c r="B2917" i="7"/>
  <c r="B2916" i="6"/>
  <c r="B2918" i="5"/>
  <c r="B1949" i="7"/>
  <c r="B1948" i="6"/>
  <c r="B1950" i="5"/>
  <c r="B1463" i="7"/>
  <c r="B1462" i="6"/>
  <c r="B1464" i="5"/>
  <c r="B2463" i="7"/>
  <c r="B2462" i="6"/>
  <c r="B2464" i="5"/>
  <c r="B1791" i="7"/>
  <c r="B1792" i="5"/>
  <c r="B1790" i="6"/>
  <c r="B2109" i="7"/>
  <c r="B2110" i="5"/>
  <c r="B2108" i="6"/>
  <c r="B2449" i="7"/>
  <c r="B2450" i="5"/>
  <c r="B2448" i="6"/>
  <c r="B2895" i="7"/>
  <c r="B2894" i="6"/>
  <c r="B2896" i="5"/>
  <c r="B1559" i="7"/>
  <c r="B1558" i="6"/>
  <c r="B1560" i="5"/>
  <c r="B2213" i="7"/>
  <c r="B2212" i="6"/>
  <c r="B2214" i="5"/>
  <c r="B2125" i="7"/>
  <c r="B2124" i="6"/>
  <c r="B2126" i="5"/>
  <c r="B1477" i="7"/>
  <c r="B1478" i="5"/>
  <c r="B1476" i="6"/>
  <c r="B2255" i="7"/>
  <c r="B2254" i="6"/>
  <c r="B2256" i="5"/>
  <c r="B2423" i="7"/>
  <c r="B2422" i="6"/>
  <c r="B2424" i="5"/>
  <c r="B2399" i="7"/>
  <c r="B2398" i="6"/>
  <c r="B2400" i="5"/>
  <c r="B1643" i="7"/>
  <c r="B1642" i="6"/>
  <c r="B1644" i="5"/>
  <c r="B2931" i="7"/>
  <c r="B2930" i="6"/>
  <c r="B2932" i="5"/>
  <c r="B2529" i="7"/>
  <c r="B2530" i="5"/>
  <c r="B2528" i="6"/>
  <c r="B2433" i="7"/>
  <c r="B2434" i="5"/>
  <c r="B2432" i="6"/>
  <c r="B1929" i="7"/>
  <c r="B1928" i="6"/>
  <c r="B1930" i="5"/>
  <c r="B2029" i="7"/>
  <c r="B2028" i="6"/>
  <c r="B2030" i="5"/>
  <c r="B1937" i="7"/>
  <c r="B1938" i="5"/>
  <c r="B1936" i="6"/>
  <c r="B2743" i="7"/>
  <c r="B2742" i="6"/>
  <c r="B2744" i="5"/>
  <c r="B2477" i="7"/>
  <c r="B2476" i="6"/>
  <c r="B2478" i="5"/>
  <c r="B1593" i="7"/>
  <c r="B1594" i="5"/>
  <c r="B1592" i="6"/>
  <c r="B1421" i="7"/>
  <c r="B1422" i="5"/>
  <c r="B1420" i="6"/>
  <c r="B2089" i="7"/>
  <c r="B2088" i="6"/>
  <c r="B2090" i="5"/>
  <c r="B2067" i="7"/>
  <c r="B2068" i="5"/>
  <c r="B2066" i="6"/>
  <c r="B2259" i="7"/>
  <c r="B2260" i="5"/>
  <c r="B2258" i="6"/>
  <c r="B2229" i="7"/>
  <c r="B2228" i="6"/>
  <c r="B2230" i="5"/>
  <c r="B2547" i="7"/>
  <c r="B2548" i="5"/>
  <c r="B2546" i="6"/>
  <c r="B1669" i="7"/>
  <c r="B1670" i="5"/>
  <c r="B1668" i="6"/>
  <c r="B1569" i="7"/>
  <c r="B1568" i="6"/>
  <c r="B1570" i="5"/>
  <c r="B2561" i="7"/>
  <c r="B2562" i="5"/>
  <c r="B2560" i="6"/>
  <c r="B2739" i="7"/>
  <c r="B2738" i="6"/>
  <c r="B2740" i="5"/>
  <c r="CL1550" i="4"/>
  <c r="CL1450" i="4"/>
  <c r="B1487" i="2" s="1"/>
  <c r="B3121" i="7"/>
  <c r="B3120" i="6"/>
  <c r="B3122" i="5"/>
  <c r="B1431" i="7"/>
  <c r="B1430" i="6"/>
  <c r="B1432" i="5"/>
  <c r="B3185" i="7"/>
  <c r="B3184" i="6"/>
  <c r="B3186" i="5"/>
  <c r="B3103" i="7"/>
  <c r="B3102" i="6"/>
  <c r="B3104" i="5"/>
  <c r="B3113" i="7"/>
  <c r="B3112" i="6"/>
  <c r="B3114" i="5"/>
  <c r="B3283" i="7"/>
  <c r="B3282" i="6"/>
  <c r="B3284" i="5"/>
  <c r="B1657" i="7"/>
  <c r="B1658" i="5"/>
  <c r="B1656" i="6"/>
  <c r="B1575" i="7"/>
  <c r="B1574" i="6"/>
  <c r="B1576" i="5"/>
  <c r="B1837" i="7"/>
  <c r="B1836" i="6"/>
  <c r="B1838" i="5"/>
  <c r="B2135" i="7"/>
  <c r="B2134" i="6"/>
  <c r="B2136" i="5"/>
  <c r="B1841" i="7"/>
  <c r="B1842" i="5"/>
  <c r="B1840" i="6"/>
  <c r="B2873" i="7"/>
  <c r="B2872" i="6"/>
  <c r="B2874" i="5"/>
  <c r="B1553" i="7"/>
  <c r="B1552" i="6"/>
  <c r="B1554" i="5"/>
  <c r="B2093" i="7"/>
  <c r="B2092" i="6"/>
  <c r="B2094" i="5"/>
  <c r="B1615" i="7"/>
  <c r="B1616" i="5"/>
  <c r="B1614" i="6"/>
  <c r="B2891" i="7"/>
  <c r="B2890" i="6"/>
  <c r="B2892" i="5"/>
  <c r="B2427" i="7"/>
  <c r="B2426" i="6"/>
  <c r="B2428" i="5"/>
  <c r="B2721" i="7"/>
  <c r="B2720" i="6"/>
  <c r="B2722" i="5"/>
  <c r="B1635" i="7"/>
  <c r="B1636" i="5"/>
  <c r="B1634" i="6"/>
  <c r="B2871" i="7"/>
  <c r="B2870" i="6"/>
  <c r="B2872" i="5"/>
  <c r="B1603" i="7"/>
  <c r="B1604" i="5"/>
  <c r="B1602" i="6"/>
  <c r="B1891" i="7"/>
  <c r="B1890" i="6"/>
  <c r="B1892" i="5"/>
  <c r="B1607" i="7"/>
  <c r="B1606" i="6"/>
  <c r="B1608" i="5"/>
  <c r="B2117" i="7"/>
  <c r="B2116" i="6"/>
  <c r="B2118" i="5"/>
  <c r="B1565" i="7"/>
  <c r="B1566" i="5"/>
  <c r="B1564" i="6"/>
  <c r="B1807" i="7"/>
  <c r="B1808" i="5"/>
  <c r="B1806" i="6"/>
  <c r="B2379" i="7"/>
  <c r="B2378" i="6"/>
  <c r="B2380" i="5"/>
  <c r="B1713" i="7"/>
  <c r="B1714" i="5"/>
  <c r="B1712" i="6"/>
  <c r="B2065" i="7"/>
  <c r="B2066" i="5"/>
  <c r="B2064" i="6"/>
  <c r="B2127" i="7"/>
  <c r="B2126" i="6"/>
  <c r="B2128" i="5"/>
  <c r="B1853" i="7"/>
  <c r="B1852" i="6"/>
  <c r="B1854" i="5"/>
  <c r="B1847" i="7"/>
  <c r="B1848" i="5"/>
  <c r="B1846" i="6"/>
  <c r="B2415" i="7"/>
  <c r="B2414" i="6"/>
  <c r="B2416" i="5"/>
  <c r="B1893" i="7"/>
  <c r="B1894" i="5"/>
  <c r="B1892" i="6"/>
  <c r="B2885" i="7"/>
  <c r="B2884" i="6"/>
  <c r="B2886" i="5"/>
  <c r="B2033" i="7"/>
  <c r="B2034" i="5"/>
  <c r="B2032" i="6"/>
  <c r="B1517" i="7"/>
  <c r="B1518" i="5"/>
  <c r="B1516" i="6"/>
  <c r="B1561" i="7"/>
  <c r="B1562" i="5"/>
  <c r="B1560" i="6"/>
  <c r="B2867" i="7"/>
  <c r="B2866" i="6"/>
  <c r="B2868" i="5"/>
  <c r="B2045" i="7"/>
  <c r="B2046" i="5"/>
  <c r="B2044" i="6"/>
  <c r="B1537" i="7"/>
  <c r="B1536" i="6"/>
  <c r="B1538" i="5"/>
  <c r="B1447" i="7"/>
  <c r="B1446" i="6"/>
  <c r="B1448" i="5"/>
  <c r="B2071" i="7"/>
  <c r="B2070" i="6"/>
  <c r="B2072" i="5"/>
  <c r="B2187" i="7"/>
  <c r="B2188" i="5"/>
  <c r="B2186" i="6"/>
  <c r="B2811" i="7"/>
  <c r="B2810" i="6"/>
  <c r="B2812" i="5"/>
  <c r="B2049" i="7"/>
  <c r="B2048" i="6"/>
  <c r="B2050" i="5"/>
  <c r="B2157" i="7"/>
  <c r="B2156" i="6"/>
  <c r="B2158" i="5"/>
  <c r="B1883" i="7"/>
  <c r="B1884" i="5"/>
  <c r="B1882" i="6"/>
  <c r="B2805" i="7"/>
  <c r="B2804" i="6"/>
  <c r="B2806" i="5"/>
  <c r="B1535" i="7"/>
  <c r="B1534" i="6"/>
  <c r="B1536" i="5"/>
  <c r="B1827" i="7"/>
  <c r="B1826" i="6"/>
  <c r="B1828" i="5"/>
  <c r="B2493" i="7"/>
  <c r="B2494" i="5"/>
  <c r="B2492" i="6"/>
  <c r="B2013" i="7"/>
  <c r="B2014" i="5"/>
  <c r="B2012" i="6"/>
  <c r="B2785" i="7"/>
  <c r="B2784" i="6"/>
  <c r="B2786" i="5"/>
  <c r="B2755" i="7"/>
  <c r="B2754" i="6"/>
  <c r="B2756" i="5"/>
  <c r="B1655" i="7"/>
  <c r="B1654" i="6"/>
  <c r="B1656" i="5"/>
  <c r="B2841" i="7"/>
  <c r="B2840" i="6"/>
  <c r="B2842" i="5"/>
  <c r="B1799" i="7"/>
  <c r="B1800" i="5"/>
  <c r="B1798" i="6"/>
  <c r="B2877" i="7"/>
  <c r="B2876" i="6"/>
  <c r="B2878" i="5"/>
  <c r="B2777" i="7"/>
  <c r="B2776" i="6"/>
  <c r="B2778" i="5"/>
  <c r="B2235" i="7"/>
  <c r="B2236" i="5"/>
  <c r="B2234" i="6"/>
  <c r="B2487" i="7"/>
  <c r="B2486" i="6"/>
  <c r="B2488" i="5"/>
  <c r="B2875" i="7"/>
  <c r="B2874" i="6"/>
  <c r="B2876" i="5"/>
  <c r="B2473" i="7"/>
  <c r="B2474" i="5"/>
  <c r="B2472" i="6"/>
  <c r="B2713" i="7"/>
  <c r="B2712" i="6"/>
  <c r="B2714" i="5"/>
  <c r="B2779" i="7"/>
  <c r="B2778" i="6"/>
  <c r="B2780" i="5"/>
  <c r="B2907" i="7"/>
  <c r="B2906" i="6"/>
  <c r="B2908" i="5"/>
  <c r="B2483" i="7"/>
  <c r="B2484" i="5"/>
  <c r="B2482" i="6"/>
  <c r="B1813" i="7"/>
  <c r="B1812" i="6"/>
  <c r="B1814" i="5"/>
  <c r="B1541" i="7"/>
  <c r="B1542" i="5"/>
  <c r="B1540" i="6"/>
  <c r="B2225" i="7"/>
  <c r="B2226" i="5"/>
  <c r="B2224" i="6"/>
  <c r="B1939" i="7"/>
  <c r="B1938" i="6"/>
  <c r="B1940" i="5"/>
  <c r="B2819" i="7"/>
  <c r="B2818" i="6"/>
  <c r="B2820" i="5"/>
  <c r="B1495" i="7"/>
  <c r="B1494" i="6"/>
  <c r="B1496" i="5"/>
  <c r="B1581" i="7"/>
  <c r="B1582" i="5"/>
  <c r="B1580" i="6"/>
  <c r="B1865" i="7"/>
  <c r="B1864" i="6"/>
  <c r="B1866" i="5"/>
  <c r="B2843" i="7"/>
  <c r="B2842" i="6"/>
  <c r="B2844" i="5"/>
  <c r="B2063" i="7"/>
  <c r="B2062" i="6"/>
  <c r="B2064" i="5"/>
  <c r="B2441" i="7"/>
  <c r="B2442" i="5"/>
  <c r="B2440" i="6"/>
  <c r="B2527" i="7"/>
  <c r="B2526" i="6"/>
  <c r="B2528" i="5"/>
  <c r="B2207" i="7"/>
  <c r="B2206" i="6"/>
  <c r="B2208" i="5"/>
  <c r="B2397" i="7"/>
  <c r="B2398" i="5"/>
  <c r="B2396" i="6"/>
  <c r="B1821" i="7"/>
  <c r="B1820" i="6"/>
  <c r="B1822" i="5"/>
  <c r="B1851" i="7"/>
  <c r="B1852" i="5"/>
  <c r="B1850" i="6"/>
  <c r="B1895" i="7"/>
  <c r="B1896" i="5"/>
  <c r="B1894" i="6"/>
  <c r="B2145" i="7"/>
  <c r="B2144" i="6"/>
  <c r="B2146" i="5"/>
  <c r="B2545" i="7"/>
  <c r="B2546" i="5"/>
  <c r="B2544" i="6"/>
  <c r="B2817" i="7"/>
  <c r="B2816" i="6"/>
  <c r="B2818" i="5"/>
  <c r="B2217" i="7"/>
  <c r="B2216" i="6"/>
  <c r="B2218" i="5"/>
  <c r="B2195" i="7"/>
  <c r="B2196" i="5"/>
  <c r="B2194" i="6"/>
  <c r="B2585" i="7"/>
  <c r="B2586" i="5"/>
  <c r="B2584" i="6"/>
  <c r="B2937" i="7"/>
  <c r="B2936" i="6"/>
  <c r="B2938" i="5"/>
  <c r="B1637" i="7"/>
  <c r="B1638" i="5"/>
  <c r="B1636" i="6"/>
  <c r="B2869" i="7"/>
  <c r="B2868" i="6"/>
  <c r="B2870" i="5"/>
  <c r="B2551" i="7"/>
  <c r="B2550" i="6"/>
  <c r="B2552" i="5"/>
  <c r="CL1626" i="4"/>
  <c r="B1663" i="2" s="1"/>
  <c r="CL1556" i="4"/>
  <c r="B1593" i="2" s="1"/>
  <c r="C1431" i="7"/>
  <c r="C1430" i="6"/>
  <c r="C1432" i="5"/>
  <c r="CL1442" i="4"/>
  <c r="B1479" i="2" s="1"/>
  <c r="C2693" i="7"/>
  <c r="C2692" i="6"/>
  <c r="C2694" i="5"/>
  <c r="C3129" i="7"/>
  <c r="C3128" i="6"/>
  <c r="C3130" i="5"/>
  <c r="C3181" i="7"/>
  <c r="C3180" i="6"/>
  <c r="C3182" i="5"/>
  <c r="C2345" i="7"/>
  <c r="C2344" i="6"/>
  <c r="C2346" i="5"/>
  <c r="C1711" i="7"/>
  <c r="C1710" i="6"/>
  <c r="C1712" i="5"/>
  <c r="C3311" i="7"/>
  <c r="C3310" i="6"/>
  <c r="C3312" i="5"/>
  <c r="C3145" i="7"/>
  <c r="C3144" i="6"/>
  <c r="C3146" i="5"/>
  <c r="C3265" i="7"/>
  <c r="C3264" i="6"/>
  <c r="C3266" i="5"/>
  <c r="C3139" i="7"/>
  <c r="C3138" i="6"/>
  <c r="C3140" i="5"/>
  <c r="C3271" i="7"/>
  <c r="C3270" i="6"/>
  <c r="C3272" i="5"/>
  <c r="C3229" i="7"/>
  <c r="C3228" i="6"/>
  <c r="C3230" i="5"/>
  <c r="C4764" i="7"/>
  <c r="C4763" i="6"/>
  <c r="C4765" i="5"/>
  <c r="C1657" i="7"/>
  <c r="C1656" i="6"/>
  <c r="C1658" i="5"/>
  <c r="CL1668" i="4"/>
  <c r="B1705" i="2" s="1"/>
  <c r="C1515" i="7"/>
  <c r="C1514" i="6"/>
  <c r="C1516" i="5"/>
  <c r="CL1526" i="4"/>
  <c r="B1563" i="2" s="1"/>
  <c r="C2783" i="7"/>
  <c r="C2782" i="6"/>
  <c r="C2784" i="5"/>
  <c r="C1877" i="7"/>
  <c r="C1876" i="6"/>
  <c r="C1878" i="5"/>
  <c r="C2745" i="7"/>
  <c r="C2744" i="6"/>
  <c r="C2746" i="5"/>
  <c r="C1797" i="7"/>
  <c r="C1796" i="6"/>
  <c r="C1798" i="5"/>
  <c r="C1903" i="7"/>
  <c r="C1902" i="6"/>
  <c r="C1904" i="5"/>
  <c r="C1507" i="7"/>
  <c r="C1506" i="6"/>
  <c r="C1508" i="5"/>
  <c r="CL1518" i="4"/>
  <c r="B1555" i="2" s="1"/>
  <c r="C2941" i="7"/>
  <c r="C2940" i="6"/>
  <c r="C2942" i="5"/>
  <c r="C2465" i="7"/>
  <c r="C2464" i="6"/>
  <c r="C2466" i="5"/>
  <c r="C2561" i="7"/>
  <c r="C2560" i="6"/>
  <c r="C2562" i="5"/>
  <c r="C2901" i="7"/>
  <c r="C2900" i="6"/>
  <c r="C2902" i="5"/>
  <c r="C1553" i="7"/>
  <c r="C1552" i="6"/>
  <c r="C1554" i="5"/>
  <c r="CL1564" i="4"/>
  <c r="B1601" i="2" s="1"/>
  <c r="C2885" i="7"/>
  <c r="C2884" i="6"/>
  <c r="C2886" i="5"/>
  <c r="C2367" i="7"/>
  <c r="C2366" i="6"/>
  <c r="C2368" i="5"/>
  <c r="C2787" i="7"/>
  <c r="C2786" i="6"/>
  <c r="C2788" i="5"/>
  <c r="C1475" i="7"/>
  <c r="C1474" i="6"/>
  <c r="C1476" i="5"/>
  <c r="CL1486" i="4"/>
  <c r="B1523" i="2" s="1"/>
  <c r="C1607" i="7"/>
  <c r="C1606" i="6"/>
  <c r="C1608" i="5"/>
  <c r="CL1618" i="4"/>
  <c r="B1655" i="2" s="1"/>
  <c r="C2105" i="7"/>
  <c r="C2104" i="6"/>
  <c r="C2106" i="5"/>
  <c r="C1531" i="7"/>
  <c r="C1530" i="6"/>
  <c r="C1532" i="5"/>
  <c r="CL1542" i="4"/>
  <c r="B1579" i="2" s="1"/>
  <c r="C1957" i="7"/>
  <c r="C1956" i="6"/>
  <c r="C1958" i="5"/>
  <c r="C2861" i="7"/>
  <c r="C2860" i="6"/>
  <c r="C2862" i="5"/>
  <c r="C2379" i="7"/>
  <c r="C2378" i="6"/>
  <c r="C2380" i="5"/>
  <c r="C2025" i="7"/>
  <c r="C2024" i="6"/>
  <c r="C2026" i="5"/>
  <c r="C2871" i="7"/>
  <c r="C2870" i="6"/>
  <c r="C2872" i="5"/>
  <c r="C2867" i="7"/>
  <c r="C2866" i="6"/>
  <c r="C2868" i="5"/>
  <c r="C2253" i="7"/>
  <c r="C2252" i="6"/>
  <c r="C2254" i="5"/>
  <c r="C2521" i="7"/>
  <c r="C2520" i="6"/>
  <c r="C2522" i="5"/>
  <c r="C2415" i="7"/>
  <c r="C2414" i="6"/>
  <c r="C2416" i="5"/>
  <c r="C2567" i="7"/>
  <c r="C2566" i="6"/>
  <c r="C2568" i="5"/>
  <c r="C2825" i="7"/>
  <c r="C2824" i="6"/>
  <c r="C2826" i="5"/>
  <c r="C1595" i="7"/>
  <c r="C1594" i="6"/>
  <c r="C1596" i="5"/>
  <c r="CL1606" i="4"/>
  <c r="B1643" i="2" s="1"/>
  <c r="C2169" i="7"/>
  <c r="C2168" i="6"/>
  <c r="C2170" i="5"/>
  <c r="C1521" i="7"/>
  <c r="C1520" i="6"/>
  <c r="C1522" i="5"/>
  <c r="CL1532" i="4"/>
  <c r="B1569" i="2" s="1"/>
  <c r="C2377" i="7"/>
  <c r="C2376" i="6"/>
  <c r="C2378" i="5"/>
  <c r="C1467" i="7"/>
  <c r="C1466" i="6"/>
  <c r="C1468" i="5"/>
  <c r="CL1478" i="4"/>
  <c r="B1515" i="2" s="1"/>
  <c r="C2065" i="7"/>
  <c r="C2064" i="6"/>
  <c r="C2066" i="5"/>
  <c r="C1511" i="7"/>
  <c r="C1510" i="6"/>
  <c r="C1512" i="5"/>
  <c r="CL1522" i="4"/>
  <c r="B1559" i="2" s="1"/>
  <c r="C2187" i="7"/>
  <c r="C2186" i="6"/>
  <c r="C2188" i="5"/>
  <c r="C1867" i="7"/>
  <c r="C1866" i="6"/>
  <c r="C1868" i="5"/>
  <c r="C1729" i="7"/>
  <c r="C1728" i="6"/>
  <c r="C1730" i="5"/>
  <c r="C1497" i="7"/>
  <c r="C1496" i="6"/>
  <c r="C1498" i="5"/>
  <c r="CL1508" i="4"/>
  <c r="C2575" i="7"/>
  <c r="C2574" i="6"/>
  <c r="C2576" i="5"/>
  <c r="C2785" i="7"/>
  <c r="C2784" i="6"/>
  <c r="C2786" i="5"/>
  <c r="C1485" i="7"/>
  <c r="C1484" i="6"/>
  <c r="C1486" i="5"/>
  <c r="CL1496" i="4"/>
  <c r="B1533" i="2" s="1"/>
  <c r="C2713" i="7"/>
  <c r="C2712" i="6"/>
  <c r="C2714" i="5"/>
  <c r="C2593" i="7"/>
  <c r="C2592" i="6"/>
  <c r="C2594" i="5"/>
  <c r="C2915" i="7"/>
  <c r="C2914" i="6"/>
  <c r="C2916" i="5"/>
  <c r="C1573" i="7"/>
  <c r="C1572" i="6"/>
  <c r="C1574" i="5"/>
  <c r="CL1584" i="4"/>
  <c r="B1621" i="2" s="1"/>
  <c r="C2515" i="7"/>
  <c r="C2514" i="6"/>
  <c r="C2516" i="5"/>
  <c r="C1759" i="7"/>
  <c r="C1758" i="6"/>
  <c r="C1760" i="5"/>
  <c r="C1779" i="7"/>
  <c r="C1778" i="6"/>
  <c r="C1780" i="5"/>
  <c r="C2913" i="7"/>
  <c r="C2912" i="6"/>
  <c r="C2914" i="5"/>
  <c r="C3458" i="7"/>
  <c r="C3457" i="6"/>
  <c r="C3459" i="5"/>
  <c r="C1857" i="7"/>
  <c r="C1856" i="6"/>
  <c r="C1858" i="5"/>
  <c r="C2163" i="7"/>
  <c r="C2162" i="6"/>
  <c r="C2164" i="5"/>
  <c r="C2905" i="7"/>
  <c r="C2904" i="6"/>
  <c r="C2906" i="5"/>
  <c r="C2087" i="7"/>
  <c r="C2086" i="6"/>
  <c r="C2088" i="5"/>
  <c r="C2493" i="7"/>
  <c r="C2492" i="6"/>
  <c r="C2494" i="5"/>
  <c r="C2813" i="7"/>
  <c r="C2812" i="6"/>
  <c r="C2814" i="5"/>
  <c r="C2225" i="7"/>
  <c r="C2224" i="6"/>
  <c r="C2226" i="5"/>
  <c r="C1821" i="7"/>
  <c r="C1820" i="6"/>
  <c r="C1822" i="5"/>
  <c r="C1937" i="7"/>
  <c r="C1936" i="6"/>
  <c r="C1938" i="5"/>
  <c r="C2483" i="7"/>
  <c r="C2482" i="6"/>
  <c r="C2484" i="5"/>
  <c r="C2125" i="7"/>
  <c r="C2124" i="6"/>
  <c r="C2126" i="5"/>
  <c r="C2843" i="7"/>
  <c r="C2842" i="6"/>
  <c r="C2844" i="5"/>
  <c r="C2853" i="7"/>
  <c r="C2852" i="6"/>
  <c r="C2854" i="5"/>
  <c r="C2433" i="7"/>
  <c r="C2432" i="6"/>
  <c r="C2434" i="5"/>
  <c r="C2477" i="7"/>
  <c r="C2476" i="6"/>
  <c r="C2478" i="5"/>
  <c r="C2929" i="7"/>
  <c r="C2928" i="6"/>
  <c r="C2930" i="5"/>
  <c r="C1495" i="7"/>
  <c r="C1494" i="6"/>
  <c r="C1496" i="5"/>
  <c r="CL1506" i="4"/>
  <c r="B1543" i="2" s="1"/>
  <c r="C2229" i="7"/>
  <c r="C2228" i="6"/>
  <c r="C2230" i="5"/>
  <c r="C2207" i="7"/>
  <c r="C2206" i="6"/>
  <c r="C2208" i="5"/>
  <c r="C2397" i="7"/>
  <c r="C2396" i="6"/>
  <c r="C2398" i="5"/>
  <c r="C1645" i="7"/>
  <c r="C1644" i="6"/>
  <c r="C1646" i="5"/>
  <c r="CL1656" i="4"/>
  <c r="B1693" i="2" s="1"/>
  <c r="C1757" i="7"/>
  <c r="C1756" i="6"/>
  <c r="C1758" i="5"/>
  <c r="C1917" i="7"/>
  <c r="C1916" i="6"/>
  <c r="C1918" i="5"/>
  <c r="C1767" i="7"/>
  <c r="C1766" i="6"/>
  <c r="C1768" i="5"/>
  <c r="C2145" i="7"/>
  <c r="C2144" i="6"/>
  <c r="C2146" i="5"/>
  <c r="C2545" i="7"/>
  <c r="C2544" i="6"/>
  <c r="C2546" i="5"/>
  <c r="C2817" i="7"/>
  <c r="C2816" i="6"/>
  <c r="C2818" i="5"/>
  <c r="C2153" i="7"/>
  <c r="C2152" i="6"/>
  <c r="C2154" i="5"/>
  <c r="C2085" i="7"/>
  <c r="C2084" i="6"/>
  <c r="C2086" i="5"/>
  <c r="C2585" i="7"/>
  <c r="C2584" i="6"/>
  <c r="C2586" i="5"/>
  <c r="C2831" i="7"/>
  <c r="C2830" i="6"/>
  <c r="C2832" i="5"/>
  <c r="C2937" i="7"/>
  <c r="C2936" i="6"/>
  <c r="C2938" i="5"/>
  <c r="C2903" i="7"/>
  <c r="C2902" i="6"/>
  <c r="C2904" i="5"/>
  <c r="C1655" i="7"/>
  <c r="C1654" i="6"/>
  <c r="C1656" i="5"/>
  <c r="CL1666" i="4"/>
  <c r="B1703" i="2" s="1"/>
  <c r="C1631" i="7"/>
  <c r="C1630" i="6"/>
  <c r="C1632" i="5"/>
  <c r="CL1642" i="4"/>
  <c r="B1679" i="2" s="1"/>
  <c r="C2527" i="7"/>
  <c r="C2526" i="6"/>
  <c r="C2528" i="5"/>
  <c r="C2399" i="7"/>
  <c r="C2398" i="6"/>
  <c r="C2400" i="5"/>
  <c r="C1417" i="7"/>
  <c r="C1416" i="6"/>
  <c r="C1418" i="5"/>
  <c r="CL1428" i="4"/>
  <c r="C3167" i="7"/>
  <c r="C3166" i="6"/>
  <c r="C3168" i="5"/>
  <c r="C2343" i="7"/>
  <c r="C2342" i="6"/>
  <c r="C2344" i="5"/>
  <c r="C2373" i="7"/>
  <c r="C2372" i="6"/>
  <c r="C2374" i="5"/>
  <c r="C3125" i="7"/>
  <c r="C3124" i="6"/>
  <c r="C3126" i="5"/>
  <c r="C3209" i="7"/>
  <c r="C3208" i="6"/>
  <c r="C3210" i="5"/>
  <c r="C3251" i="7"/>
  <c r="C3250" i="6"/>
  <c r="C3252" i="5"/>
  <c r="C3191" i="7"/>
  <c r="C3190" i="6"/>
  <c r="C3192" i="5"/>
  <c r="C2365" i="7"/>
  <c r="C2364" i="6"/>
  <c r="C2366" i="5"/>
  <c r="C3215" i="7"/>
  <c r="C3214" i="6"/>
  <c r="C3216" i="5"/>
  <c r="C3269" i="7"/>
  <c r="C3268" i="6"/>
  <c r="C3270" i="5"/>
  <c r="C3305" i="7"/>
  <c r="C3304" i="6"/>
  <c r="C3306" i="5"/>
  <c r="C3109" i="7"/>
  <c r="C3108" i="6"/>
  <c r="C3110" i="5"/>
  <c r="C3221" i="7"/>
  <c r="C3220" i="6"/>
  <c r="C3222" i="5"/>
  <c r="C3127" i="7"/>
  <c r="C3126" i="6"/>
  <c r="C3128" i="5"/>
  <c r="C3083" i="7"/>
  <c r="C3082" i="6"/>
  <c r="C3084" i="5"/>
  <c r="C1525" i="7"/>
  <c r="C1524" i="6"/>
  <c r="C1526" i="5"/>
  <c r="CL1536" i="4"/>
  <c r="B1573" i="2" s="1"/>
  <c r="C1579" i="7"/>
  <c r="C1578" i="6"/>
  <c r="C1580" i="5"/>
  <c r="CL1590" i="4"/>
  <c r="B1627" i="2" s="1"/>
  <c r="C1479" i="7"/>
  <c r="C1478" i="6"/>
  <c r="C1480" i="5"/>
  <c r="CL1490" i="4"/>
  <c r="B1527" i="2" s="1"/>
  <c r="C1809" i="7"/>
  <c r="C1808" i="6"/>
  <c r="C1810" i="5"/>
  <c r="C1945" i="7"/>
  <c r="C1944" i="6"/>
  <c r="C1946" i="5"/>
  <c r="C1571" i="7"/>
  <c r="C1570" i="6"/>
  <c r="C1572" i="5"/>
  <c r="CL1582" i="4"/>
  <c r="C2369" i="7"/>
  <c r="C2368" i="6"/>
  <c r="C2370" i="5"/>
  <c r="C2059" i="7"/>
  <c r="C2058" i="6"/>
  <c r="C2060" i="5"/>
  <c r="C1617" i="7"/>
  <c r="C1616" i="6"/>
  <c r="C1618" i="5"/>
  <c r="CL1628" i="4"/>
  <c r="B1665" i="2" s="1"/>
  <c r="C1795" i="7"/>
  <c r="C1794" i="6"/>
  <c r="C1796" i="5"/>
  <c r="C1561" i="7"/>
  <c r="C1560" i="6"/>
  <c r="C1562" i="5"/>
  <c r="CL1572" i="4"/>
  <c r="B1609" i="2" s="1"/>
  <c r="C2071" i="7"/>
  <c r="C2070" i="6"/>
  <c r="C2072" i="5"/>
  <c r="C2851" i="7"/>
  <c r="C2850" i="6"/>
  <c r="C2852" i="5"/>
  <c r="C1603" i="7"/>
  <c r="C1602" i="6"/>
  <c r="C1604" i="5"/>
  <c r="CL1614" i="4"/>
  <c r="B1651" i="2" s="1"/>
  <c r="C2189" i="7"/>
  <c r="C2188" i="6"/>
  <c r="C2190" i="5"/>
  <c r="C2175" i="7"/>
  <c r="C2174" i="6"/>
  <c r="C2176" i="5"/>
  <c r="C1629" i="7"/>
  <c r="C1628" i="6"/>
  <c r="C1630" i="5"/>
  <c r="CL1640" i="4"/>
  <c r="B1677" i="2" s="1"/>
  <c r="C2725" i="7"/>
  <c r="C2724" i="6"/>
  <c r="C2726" i="5"/>
  <c r="C1639" i="7"/>
  <c r="C1638" i="6"/>
  <c r="C1640" i="5"/>
  <c r="CL1650" i="4"/>
  <c r="B1687" i="2" s="1"/>
  <c r="C1769" i="7"/>
  <c r="C1768" i="6"/>
  <c r="C1770" i="5"/>
  <c r="C2889" i="7"/>
  <c r="C2888" i="6"/>
  <c r="C2890" i="5"/>
  <c r="C2231" i="7"/>
  <c r="C2230" i="6"/>
  <c r="C2232" i="5"/>
  <c r="C2737" i="7"/>
  <c r="C2736" i="6"/>
  <c r="C2738" i="5"/>
  <c r="C2837" i="7"/>
  <c r="C2836" i="6"/>
  <c r="C2838" i="5"/>
  <c r="C2371" i="7"/>
  <c r="C2370" i="6"/>
  <c r="C2372" i="5"/>
  <c r="C1737" i="7"/>
  <c r="C1736" i="6"/>
  <c r="C1738" i="5"/>
  <c r="C2945" i="7"/>
  <c r="C2944" i="6"/>
  <c r="C2946" i="5"/>
  <c r="C2239" i="7"/>
  <c r="C2238" i="6"/>
  <c r="C2240" i="5"/>
  <c r="C1583" i="7"/>
  <c r="C1582" i="6"/>
  <c r="C1584" i="5"/>
  <c r="CL1594" i="4"/>
  <c r="B1631" i="2" s="1"/>
  <c r="C1653" i="7"/>
  <c r="C1652" i="6"/>
  <c r="C1654" i="5"/>
  <c r="CL1664" i="4"/>
  <c r="B1701" i="2" s="1"/>
  <c r="C1907" i="7"/>
  <c r="C1906" i="6"/>
  <c r="C1908" i="5"/>
  <c r="C2935" i="7"/>
  <c r="C2934" i="6"/>
  <c r="C2936" i="5"/>
  <c r="C2247" i="7"/>
  <c r="C2246" i="6"/>
  <c r="C2248" i="5"/>
  <c r="C2781" i="7"/>
  <c r="C2780" i="6"/>
  <c r="C2782" i="5"/>
  <c r="C1659" i="7"/>
  <c r="C1658" i="6"/>
  <c r="C1660" i="5"/>
  <c r="CL1670" i="4"/>
  <c r="B1707" i="2" s="1"/>
  <c r="C1649" i="7"/>
  <c r="C1648" i="6"/>
  <c r="C1650" i="5"/>
  <c r="CL1660" i="4"/>
  <c r="B1697" i="2" s="1"/>
  <c r="C1825" i="7"/>
  <c r="C1824" i="6"/>
  <c r="C1826" i="5"/>
  <c r="C2395" i="7"/>
  <c r="C2394" i="6"/>
  <c r="C2396" i="5"/>
  <c r="C1665" i="7"/>
  <c r="C1664" i="6"/>
  <c r="C1666" i="5"/>
  <c r="CL1676" i="4"/>
  <c r="B1713" i="2" s="1"/>
  <c r="C2233" i="7"/>
  <c r="C2232" i="6"/>
  <c r="C2234" i="5"/>
  <c r="C1647" i="7"/>
  <c r="C1646" i="6"/>
  <c r="C1648" i="5"/>
  <c r="CL1658" i="4"/>
  <c r="B1695" i="2" s="1"/>
  <c r="C1871" i="7"/>
  <c r="C1870" i="6"/>
  <c r="C1872" i="5"/>
  <c r="C2757" i="7"/>
  <c r="C2756" i="6"/>
  <c r="C2758" i="5"/>
  <c r="C1775" i="7"/>
  <c r="C1774" i="6"/>
  <c r="C1776" i="5"/>
  <c r="C2429" i="7"/>
  <c r="C2428" i="6"/>
  <c r="C2430" i="5"/>
  <c r="C1833" i="7"/>
  <c r="C1832" i="6"/>
  <c r="C1834" i="5"/>
  <c r="C1459" i="7"/>
  <c r="C1458" i="6"/>
  <c r="C1460" i="5"/>
  <c r="CL1470" i="4"/>
  <c r="B1507" i="2" s="1"/>
  <c r="C1483" i="7"/>
  <c r="C1482" i="6"/>
  <c r="C1484" i="5"/>
  <c r="CL1494" i="4"/>
  <c r="B1531" i="2" s="1"/>
  <c r="C2363" i="7"/>
  <c r="C2362" i="6"/>
  <c r="C2364" i="5"/>
  <c r="C2541" i="7"/>
  <c r="C2540" i="6"/>
  <c r="C2542" i="5"/>
  <c r="C2845" i="7"/>
  <c r="C2844" i="6"/>
  <c r="C2846" i="5"/>
  <c r="C2227" i="7"/>
  <c r="C2226" i="6"/>
  <c r="C2228" i="5"/>
  <c r="C2777" i="7"/>
  <c r="C2776" i="6"/>
  <c r="C2778" i="5"/>
  <c r="C2917" i="7"/>
  <c r="C2916" i="6"/>
  <c r="C2918" i="5"/>
  <c r="C2139" i="7"/>
  <c r="C2138" i="6"/>
  <c r="C2140" i="5"/>
  <c r="C2151" i="7"/>
  <c r="C2150" i="6"/>
  <c r="C2152" i="5"/>
  <c r="C2805" i="7"/>
  <c r="C2804" i="6"/>
  <c r="C2806" i="5"/>
  <c r="C1637" i="7"/>
  <c r="C1636" i="6"/>
  <c r="C1638" i="5"/>
  <c r="CL1648" i="4"/>
  <c r="B1685" i="2" s="1"/>
  <c r="C2591" i="7"/>
  <c r="C2590" i="6"/>
  <c r="C2592" i="5"/>
  <c r="C1535" i="7"/>
  <c r="C1534" i="6"/>
  <c r="C1536" i="5"/>
  <c r="CL1546" i="4"/>
  <c r="B1583" i="2" s="1"/>
  <c r="C2129" i="7"/>
  <c r="C2128" i="6"/>
  <c r="C2130" i="5"/>
  <c r="C1927" i="7"/>
  <c r="C1926" i="6"/>
  <c r="C1928" i="5"/>
  <c r="C2167" i="7"/>
  <c r="C2166" i="6"/>
  <c r="C2168" i="5"/>
  <c r="C1527" i="7"/>
  <c r="C1526" i="6"/>
  <c r="C1528" i="5"/>
  <c r="CL1538" i="4"/>
  <c r="B1575" i="2" s="1"/>
  <c r="C2409" i="7"/>
  <c r="C2408" i="6"/>
  <c r="C2410" i="5"/>
  <c r="C2537" i="7"/>
  <c r="C2536" i="6"/>
  <c r="C2538" i="5"/>
  <c r="C2185" i="7"/>
  <c r="C2184" i="6"/>
  <c r="C2186" i="5"/>
  <c r="C2251" i="7"/>
  <c r="C2250" i="6"/>
  <c r="C2252" i="5"/>
  <c r="C2487" i="7"/>
  <c r="C2486" i="6"/>
  <c r="C2488" i="5"/>
  <c r="C1865" i="7"/>
  <c r="C1864" i="6"/>
  <c r="C1866" i="5"/>
  <c r="C2135" i="7"/>
  <c r="C2134" i="6"/>
  <c r="C2136" i="5"/>
  <c r="C2571" i="7"/>
  <c r="C2570" i="6"/>
  <c r="C2572" i="5"/>
  <c r="C2061" i="7"/>
  <c r="C2060" i="6"/>
  <c r="C2062" i="5"/>
  <c r="C2829" i="7"/>
  <c r="C2828" i="6"/>
  <c r="C2830" i="5"/>
  <c r="C2947" i="7"/>
  <c r="C2946" i="6"/>
  <c r="C2948" i="5"/>
  <c r="C2407" i="7"/>
  <c r="C2406" i="6"/>
  <c r="C2408" i="5"/>
  <c r="C1523" i="7"/>
  <c r="C1522" i="6"/>
  <c r="C1524" i="5"/>
  <c r="CL1534" i="4"/>
  <c r="B1571" i="2" s="1"/>
  <c r="C1791" i="7"/>
  <c r="C1790" i="6"/>
  <c r="C1792" i="5"/>
  <c r="C1605" i="7"/>
  <c r="C1604" i="6"/>
  <c r="C1606" i="5"/>
  <c r="CL1616" i="4"/>
  <c r="C2123" i="7"/>
  <c r="C2122" i="6"/>
  <c r="C2124" i="5"/>
  <c r="C2739" i="7"/>
  <c r="C2738" i="6"/>
  <c r="C2740" i="5"/>
  <c r="C2735" i="7"/>
  <c r="C2734" i="6"/>
  <c r="C2736" i="5"/>
  <c r="C2159" i="7"/>
  <c r="C2158" i="6"/>
  <c r="C2160" i="5"/>
  <c r="C1793" i="7"/>
  <c r="C1792" i="6"/>
  <c r="C1794" i="5"/>
  <c r="C2029" i="7"/>
  <c r="C2028" i="6"/>
  <c r="C2030" i="5"/>
  <c r="C2743" i="7"/>
  <c r="C2742" i="6"/>
  <c r="C2744" i="5"/>
  <c r="C2219" i="7"/>
  <c r="C2218" i="6"/>
  <c r="C2220" i="5"/>
  <c r="C1593" i="7"/>
  <c r="C1592" i="6"/>
  <c r="C1594" i="5"/>
  <c r="CL1604" i="4"/>
  <c r="B1641" i="2" s="1"/>
  <c r="C2221" i="7"/>
  <c r="C2220" i="6"/>
  <c r="C2222" i="5"/>
  <c r="C1427" i="7"/>
  <c r="C1426" i="6"/>
  <c r="C1428" i="5"/>
  <c r="CL1438" i="4"/>
  <c r="B1475" i="2" s="1"/>
  <c r="C1771" i="7"/>
  <c r="C1770" i="6"/>
  <c r="C1772" i="5"/>
  <c r="C2907" i="7"/>
  <c r="C2906" i="6"/>
  <c r="C2908" i="5"/>
  <c r="C2733" i="7"/>
  <c r="C2732" i="6"/>
  <c r="C2734" i="5"/>
  <c r="C1669" i="7"/>
  <c r="C1668" i="6"/>
  <c r="C1670" i="5"/>
  <c r="CL1680" i="4"/>
  <c r="B1717" i="2" s="1"/>
  <c r="C2441" i="7"/>
  <c r="C2440" i="6"/>
  <c r="C2442" i="5"/>
  <c r="C2697" i="7"/>
  <c r="C2696" i="6"/>
  <c r="C2698" i="5"/>
  <c r="C2453" i="7"/>
  <c r="C2452" i="6"/>
  <c r="C2454" i="5"/>
  <c r="C2389" i="7"/>
  <c r="C2388" i="6"/>
  <c r="C2390" i="5"/>
  <c r="C4306" i="7"/>
  <c r="C4305" i="6"/>
  <c r="C4307" i="5"/>
  <c r="C3283" i="7"/>
  <c r="C3282" i="6"/>
  <c r="C3284" i="5"/>
  <c r="C3275" i="7"/>
  <c r="C3274" i="6"/>
  <c r="C3276" i="5"/>
  <c r="C3235" i="7"/>
  <c r="C3234" i="6"/>
  <c r="C3236" i="5"/>
  <c r="C1721" i="7"/>
  <c r="C1720" i="6"/>
  <c r="C1722" i="5"/>
  <c r="C1731" i="7"/>
  <c r="C1730" i="6"/>
  <c r="C1732" i="5"/>
  <c r="C2707" i="7"/>
  <c r="C2706" i="6"/>
  <c r="C2708" i="5"/>
  <c r="C3291" i="7"/>
  <c r="C3290" i="6"/>
  <c r="C3292" i="5"/>
  <c r="C3303" i="7"/>
  <c r="C3302" i="6"/>
  <c r="C3304" i="5"/>
  <c r="C3297" i="7"/>
  <c r="C3296" i="6"/>
  <c r="C3298" i="5"/>
  <c r="C3315" i="7"/>
  <c r="C3314" i="6"/>
  <c r="C3316" i="5"/>
  <c r="C3179" i="7"/>
  <c r="C3178" i="6"/>
  <c r="C3180" i="5"/>
  <c r="C3225" i="7"/>
  <c r="C3224" i="6"/>
  <c r="C3226" i="5"/>
  <c r="C3267" i="7"/>
  <c r="C3266" i="6"/>
  <c r="C3268" i="5"/>
  <c r="C3223" i="7"/>
  <c r="C3222" i="6"/>
  <c r="C3224" i="5"/>
  <c r="C1747" i="7"/>
  <c r="C1746" i="6"/>
  <c r="C1748" i="5"/>
  <c r="C3217" i="7"/>
  <c r="C3216" i="6"/>
  <c r="C3218" i="5"/>
  <c r="C3241" i="7"/>
  <c r="C3240" i="6"/>
  <c r="C3242" i="5"/>
  <c r="C3237" i="7"/>
  <c r="C3236" i="6"/>
  <c r="C3238" i="5"/>
  <c r="C2357" i="7"/>
  <c r="C2356" i="6"/>
  <c r="C2358" i="5"/>
  <c r="C3111" i="7"/>
  <c r="C3110" i="6"/>
  <c r="C3112" i="5"/>
  <c r="C3147" i="7"/>
  <c r="C3146" i="6"/>
  <c r="C3148" i="5"/>
  <c r="C3117" i="7"/>
  <c r="C3116" i="6"/>
  <c r="C3118" i="5"/>
  <c r="C1529" i="7"/>
  <c r="C1528" i="6"/>
  <c r="C1530" i="5"/>
  <c r="CL1540" i="4"/>
  <c r="B1577" i="2" s="1"/>
  <c r="C1589" i="7"/>
  <c r="C1588" i="6"/>
  <c r="C1590" i="5"/>
  <c r="CL1600" i="4"/>
  <c r="B1637" i="2" s="1"/>
  <c r="C1643" i="7"/>
  <c r="C1642" i="6"/>
  <c r="C1644" i="5"/>
  <c r="CL1654" i="4"/>
  <c r="B1691" i="2" s="1"/>
  <c r="C1575" i="7"/>
  <c r="C1574" i="6"/>
  <c r="C1576" i="5"/>
  <c r="CL1586" i="4"/>
  <c r="B1623" i="2" s="1"/>
  <c r="C1435" i="7"/>
  <c r="C1434" i="6"/>
  <c r="C1436" i="5"/>
  <c r="CL1446" i="4"/>
  <c r="B1483" i="2" s="1"/>
  <c r="C1953" i="7"/>
  <c r="C1952" i="6"/>
  <c r="C1954" i="5"/>
  <c r="C2750" i="6"/>
  <c r="C2751" i="7"/>
  <c r="C2752" i="5"/>
  <c r="C1635" i="7"/>
  <c r="C1634" i="6"/>
  <c r="C1636" i="5"/>
  <c r="CL1646" i="4"/>
  <c r="B1683" i="2" s="1"/>
  <c r="C2209" i="7"/>
  <c r="C2208" i="6"/>
  <c r="C2210" i="5"/>
  <c r="C2717" i="7"/>
  <c r="C2716" i="6"/>
  <c r="C2718" i="5"/>
  <c r="C2093" i="7"/>
  <c r="C2092" i="6"/>
  <c r="C2094" i="5"/>
  <c r="C1443" i="7"/>
  <c r="C1442" i="6"/>
  <c r="C1444" i="5"/>
  <c r="CL1454" i="4"/>
  <c r="B1491" i="2" s="1"/>
  <c r="C1861" i="7"/>
  <c r="C1860" i="6"/>
  <c r="C1862" i="5"/>
  <c r="C1807" i="7"/>
  <c r="C1806" i="6"/>
  <c r="C1808" i="5"/>
  <c r="C2923" i="7"/>
  <c r="C2922" i="6"/>
  <c r="C2924" i="5"/>
  <c r="C1447" i="7"/>
  <c r="C1446" i="6"/>
  <c r="C1448" i="5"/>
  <c r="CL1458" i="4"/>
  <c r="B1495" i="2" s="1"/>
  <c r="C1609" i="7"/>
  <c r="C1608" i="6"/>
  <c r="C1610" i="5"/>
  <c r="CL1620" i="4"/>
  <c r="B1657" i="2" s="1"/>
  <c r="C1663" i="7"/>
  <c r="C1662" i="6"/>
  <c r="C1664" i="5"/>
  <c r="CL1674" i="4"/>
  <c r="B1711" i="2" s="1"/>
  <c r="C1763" i="7"/>
  <c r="C1762" i="6"/>
  <c r="C1764" i="5"/>
  <c r="C1557" i="7"/>
  <c r="C1556" i="6"/>
  <c r="C1558" i="5"/>
  <c r="CL1568" i="4"/>
  <c r="B1605" i="2" s="1"/>
  <c r="C1565" i="7"/>
  <c r="C1564" i="6"/>
  <c r="C1566" i="5"/>
  <c r="CL1576" i="4"/>
  <c r="B1613" i="2" s="1"/>
  <c r="C1705" i="7"/>
  <c r="C1704" i="6"/>
  <c r="C1706" i="5"/>
  <c r="C2555" i="7"/>
  <c r="C2554" i="6"/>
  <c r="C2556" i="5"/>
  <c r="C2795" i="7"/>
  <c r="C2794" i="6"/>
  <c r="C2796" i="5"/>
  <c r="C1933" i="7"/>
  <c r="C1932" i="6"/>
  <c r="C1934" i="5"/>
  <c r="C2193" i="7"/>
  <c r="C2192" i="6"/>
  <c r="C2194" i="5"/>
  <c r="C2909" i="7"/>
  <c r="C2908" i="6"/>
  <c r="C2910" i="5"/>
  <c r="C2393" i="7"/>
  <c r="C2392" i="6"/>
  <c r="C2394" i="5"/>
  <c r="C2597" i="7"/>
  <c r="C2596" i="6"/>
  <c r="C2598" i="5"/>
  <c r="C2435" i="7"/>
  <c r="C2434" i="6"/>
  <c r="C2436" i="5"/>
  <c r="C2513" i="7"/>
  <c r="C2512" i="6"/>
  <c r="C2514" i="5"/>
  <c r="C1873" i="7"/>
  <c r="C1872" i="6"/>
  <c r="C1874" i="5"/>
  <c r="C1503" i="7"/>
  <c r="C1502" i="6"/>
  <c r="C1504" i="5"/>
  <c r="CL1514" i="4"/>
  <c r="B1551" i="2" s="1"/>
  <c r="C2075" i="7"/>
  <c r="C2074" i="6"/>
  <c r="C2076" i="5"/>
  <c r="C1849" i="7"/>
  <c r="C1848" i="6"/>
  <c r="C1850" i="5"/>
  <c r="C2525" i="7"/>
  <c r="C2524" i="6"/>
  <c r="C2526" i="5"/>
  <c r="C2033" i="7"/>
  <c r="C2032" i="6"/>
  <c r="C2034" i="5"/>
  <c r="C1537" i="7"/>
  <c r="C1536" i="6"/>
  <c r="C1538" i="5"/>
  <c r="CL1548" i="4"/>
  <c r="B1585" i="2" s="1"/>
  <c r="C2261" i="7"/>
  <c r="C2260" i="6"/>
  <c r="C2262" i="5"/>
  <c r="C2147" i="7"/>
  <c r="C2146" i="6"/>
  <c r="C2148" i="5"/>
  <c r="C2535" i="7"/>
  <c r="C2534" i="6"/>
  <c r="C2536" i="5"/>
  <c r="C1829" i="7"/>
  <c r="C1828" i="6"/>
  <c r="C1830" i="5"/>
  <c r="C1955" i="7"/>
  <c r="C1954" i="6"/>
  <c r="C1956" i="5"/>
  <c r="C2925" i="7"/>
  <c r="C2924" i="6"/>
  <c r="C2926" i="5"/>
  <c r="C1819" i="7"/>
  <c r="C1818" i="6"/>
  <c r="C1820" i="5"/>
  <c r="C2863" i="7"/>
  <c r="C2862" i="6"/>
  <c r="C2864" i="5"/>
  <c r="C2439" i="7"/>
  <c r="C2438" i="6"/>
  <c r="C2440" i="5"/>
  <c r="C2775" i="7"/>
  <c r="C2774" i="6"/>
  <c r="C2776" i="5"/>
  <c r="C2755" i="7"/>
  <c r="C2754" i="6"/>
  <c r="C2756" i="5"/>
  <c r="C1781" i="7"/>
  <c r="C1780" i="6"/>
  <c r="C1782" i="5"/>
  <c r="C2811" i="7"/>
  <c r="C2810" i="6"/>
  <c r="C2812" i="5"/>
  <c r="C1789" i="7"/>
  <c r="C1788" i="6"/>
  <c r="C1790" i="5"/>
  <c r="C1803" i="7"/>
  <c r="C1802" i="6"/>
  <c r="C1804" i="5"/>
  <c r="C2835" i="7"/>
  <c r="C2834" i="6"/>
  <c r="C2836" i="5"/>
  <c r="C1673" i="7"/>
  <c r="C1672" i="6"/>
  <c r="C1674" i="5"/>
  <c r="CL1684" i="4"/>
  <c r="B1721" i="2" s="1"/>
  <c r="C1463" i="7"/>
  <c r="C1462" i="6"/>
  <c r="C1464" i="5"/>
  <c r="CL1474" i="4"/>
  <c r="B1511" i="2" s="1"/>
  <c r="C2485" i="7"/>
  <c r="C2484" i="6"/>
  <c r="C2486" i="5"/>
  <c r="C2747" i="7"/>
  <c r="C2746" i="6"/>
  <c r="C2748" i="5"/>
  <c r="C2079" i="7"/>
  <c r="C2078" i="6"/>
  <c r="C2080" i="5"/>
  <c r="C1587" i="7"/>
  <c r="C1586" i="6"/>
  <c r="C1588" i="5"/>
  <c r="CL1598" i="4"/>
  <c r="B1635" i="2" s="1"/>
  <c r="C2421" i="7"/>
  <c r="C2420" i="6"/>
  <c r="C2422" i="5"/>
  <c r="C2249" i="7"/>
  <c r="C2248" i="6"/>
  <c r="C2250" i="5"/>
  <c r="C2401" i="7"/>
  <c r="C2400" i="6"/>
  <c r="C2402" i="5"/>
  <c r="C2939" i="7"/>
  <c r="C2938" i="6"/>
  <c r="C2940" i="5"/>
  <c r="C2157" i="7"/>
  <c r="C2156" i="6"/>
  <c r="C2158" i="5"/>
  <c r="C1549" i="7"/>
  <c r="C1548" i="6"/>
  <c r="C1550" i="5"/>
  <c r="CL1560" i="4"/>
  <c r="B1597" i="2" s="1"/>
  <c r="C1887" i="7"/>
  <c r="C1886" i="6"/>
  <c r="C1888" i="5"/>
  <c r="C2089" i="7"/>
  <c r="C2088" i="6"/>
  <c r="C2090" i="5"/>
  <c r="C2869" i="7"/>
  <c r="C2868" i="6"/>
  <c r="C2870" i="5"/>
  <c r="C2505" i="7"/>
  <c r="C2504" i="6"/>
  <c r="C2506" i="5"/>
  <c r="C2895" i="7"/>
  <c r="C2894" i="6"/>
  <c r="C2896" i="5"/>
  <c r="C2509" i="7"/>
  <c r="C2508" i="6"/>
  <c r="C2510" i="5"/>
  <c r="C2547" i="7"/>
  <c r="C2546" i="6"/>
  <c r="C2548" i="5"/>
  <c r="C2503" i="7"/>
  <c r="C2502" i="6"/>
  <c r="C2504" i="5"/>
  <c r="C2931" i="7"/>
  <c r="C2930" i="6"/>
  <c r="C2932" i="5"/>
  <c r="C2587" i="7"/>
  <c r="C2586" i="6"/>
  <c r="C2588" i="5"/>
  <c r="C2507" i="7"/>
  <c r="C2506" i="6"/>
  <c r="C2508" i="5"/>
  <c r="C2773" i="7"/>
  <c r="C2772" i="6"/>
  <c r="C2774" i="5"/>
  <c r="C2355" i="7"/>
  <c r="C2354" i="6"/>
  <c r="C2356" i="5"/>
  <c r="C2753" i="7"/>
  <c r="C2752" i="6"/>
  <c r="C2754" i="5"/>
  <c r="C2475" i="7"/>
  <c r="C2474" i="6"/>
  <c r="C2476" i="5"/>
  <c r="C1851" i="7"/>
  <c r="C1850" i="6"/>
  <c r="C1852" i="5"/>
  <c r="C2887" i="7"/>
  <c r="C2886" i="6"/>
  <c r="C2888" i="5"/>
  <c r="C2183" i="7"/>
  <c r="C2182" i="6"/>
  <c r="C2184" i="5"/>
  <c r="C2839" i="7"/>
  <c r="C2838" i="6"/>
  <c r="C2840" i="5"/>
  <c r="C2803" i="7"/>
  <c r="C2802" i="6"/>
  <c r="C2804" i="5"/>
  <c r="C1477" i="7"/>
  <c r="C1476" i="6"/>
  <c r="C1478" i="5"/>
  <c r="CL1488" i="4"/>
  <c r="B1525" i="2" s="1"/>
  <c r="C2523" i="7"/>
  <c r="C2522" i="6"/>
  <c r="C2524" i="5"/>
  <c r="C2581" i="7"/>
  <c r="C2580" i="6"/>
  <c r="C2582" i="5"/>
  <c r="C5744" i="7"/>
  <c r="C5743" i="6"/>
  <c r="C5745" i="5"/>
  <c r="C2807" i="7"/>
  <c r="C2806" i="6"/>
  <c r="C2808" i="5"/>
  <c r="C3263" i="7"/>
  <c r="C3262" i="6"/>
  <c r="C3264" i="5"/>
  <c r="C3151" i="7"/>
  <c r="C3150" i="6"/>
  <c r="C3152" i="5"/>
  <c r="C2039" i="7"/>
  <c r="C2038" i="6"/>
  <c r="C2040" i="5"/>
  <c r="C3253" i="7"/>
  <c r="C3252" i="6"/>
  <c r="C3254" i="5"/>
  <c r="C3123" i="7"/>
  <c r="C3122" i="6"/>
  <c r="C3124" i="5"/>
  <c r="C3261" i="7"/>
  <c r="C3260" i="6"/>
  <c r="C3262" i="5"/>
  <c r="C1715" i="7"/>
  <c r="C1714" i="6"/>
  <c r="C1716" i="5"/>
  <c r="C2723" i="7"/>
  <c r="C2722" i="6"/>
  <c r="C2724" i="5"/>
  <c r="C3207" i="7"/>
  <c r="C3206" i="6"/>
  <c r="C3208" i="5"/>
  <c r="C3213" i="7"/>
  <c r="C3212" i="6"/>
  <c r="C3214" i="5"/>
  <c r="C1719" i="7"/>
  <c r="C1718" i="6"/>
  <c r="C1720" i="5"/>
  <c r="C3131" i="7"/>
  <c r="C3130" i="6"/>
  <c r="C3132" i="5"/>
  <c r="C3285" i="7"/>
  <c r="C3284" i="6"/>
  <c r="C3286" i="5"/>
  <c r="C3293" i="7"/>
  <c r="C3292" i="6"/>
  <c r="C3294" i="5"/>
  <c r="C3143" i="7"/>
  <c r="C3142" i="6"/>
  <c r="C3144" i="5"/>
  <c r="C3287" i="7"/>
  <c r="C3286" i="6"/>
  <c r="C3288" i="5"/>
  <c r="C3247" i="7"/>
  <c r="C3246" i="6"/>
  <c r="C3248" i="5"/>
  <c r="C2027" i="7"/>
  <c r="C2026" i="6"/>
  <c r="C2028" i="5"/>
  <c r="C3173" i="7"/>
  <c r="C3172" i="6"/>
  <c r="C3174" i="5"/>
  <c r="C3245" i="7"/>
  <c r="C3244" i="6"/>
  <c r="C3246" i="5"/>
  <c r="C1465" i="7"/>
  <c r="C1464" i="6"/>
  <c r="C1466" i="5"/>
  <c r="CL1476" i="4"/>
  <c r="B1513" i="2" s="1"/>
  <c r="C1625" i="7"/>
  <c r="C1624" i="6"/>
  <c r="C1626" i="5"/>
  <c r="CL1636" i="4"/>
  <c r="B1673" i="2" s="1"/>
  <c r="C1611" i="7"/>
  <c r="C1610" i="6"/>
  <c r="C1612" i="5"/>
  <c r="CL1622" i="4"/>
  <c r="B1659" i="2" s="1"/>
  <c r="C1733" i="7"/>
  <c r="C1732" i="6"/>
  <c r="C1734" i="5"/>
  <c r="C1839" i="7"/>
  <c r="C1838" i="6"/>
  <c r="C1840" i="5"/>
  <c r="C2729" i="7"/>
  <c r="C2728" i="6"/>
  <c r="C2730" i="5"/>
  <c r="C2921" i="7"/>
  <c r="C2920" i="6"/>
  <c r="C2922" i="5"/>
  <c r="C2763" i="7"/>
  <c r="C2762" i="6"/>
  <c r="C2764" i="5"/>
  <c r="C2883" i="7"/>
  <c r="C2882" i="6"/>
  <c r="C2884" i="5"/>
  <c r="C1489" i="7"/>
  <c r="C1488" i="6"/>
  <c r="C1490" i="5"/>
  <c r="CL1500" i="4"/>
  <c r="B1537" i="2" s="1"/>
  <c r="C2117" i="7"/>
  <c r="C2116" i="6"/>
  <c r="C2118" i="5"/>
  <c r="C2445" i="7"/>
  <c r="C2444" i="6"/>
  <c r="C2446" i="5"/>
  <c r="C1585" i="7"/>
  <c r="C1584" i="6"/>
  <c r="C1586" i="5"/>
  <c r="CL1596" i="4"/>
  <c r="B1633" i="2" s="1"/>
  <c r="C1517" i="7"/>
  <c r="C1516" i="6"/>
  <c r="C1518" i="5"/>
  <c r="CL1528" i="4"/>
  <c r="B1565" i="2" s="1"/>
  <c r="C1911" i="7"/>
  <c r="C1910" i="6"/>
  <c r="C1912" i="5"/>
  <c r="C1555" i="7"/>
  <c r="C1554" i="6"/>
  <c r="C1556" i="5"/>
  <c r="CL1566" i="4"/>
  <c r="C1501" i="7"/>
  <c r="C1500" i="6"/>
  <c r="C1502" i="5"/>
  <c r="CL1512" i="4"/>
  <c r="B1549" i="2" s="1"/>
  <c r="C1519" i="7"/>
  <c r="C1518" i="6"/>
  <c r="C1520" i="5"/>
  <c r="CL1530" i="4"/>
  <c r="B1567" i="2" s="1"/>
  <c r="C1835" i="7"/>
  <c r="C1834" i="6"/>
  <c r="C1836" i="5"/>
  <c r="C2761" i="7"/>
  <c r="C2760" i="6"/>
  <c r="C2762" i="5"/>
  <c r="C2133" i="7"/>
  <c r="C2132" i="6"/>
  <c r="C2134" i="5"/>
  <c r="C2241" i="7"/>
  <c r="C2240" i="6"/>
  <c r="C2242" i="5"/>
  <c r="C2457" i="7"/>
  <c r="C2456" i="6"/>
  <c r="C2458" i="5"/>
  <c r="C1847" i="7"/>
  <c r="C1846" i="6"/>
  <c r="C1848" i="5"/>
  <c r="C1843" i="7"/>
  <c r="C1842" i="6"/>
  <c r="C1844" i="5"/>
  <c r="C1765" i="7"/>
  <c r="C1764" i="6"/>
  <c r="C1766" i="5"/>
  <c r="C1893" i="7"/>
  <c r="C1892" i="6"/>
  <c r="C1894" i="5"/>
  <c r="C1935" i="7"/>
  <c r="C1934" i="6"/>
  <c r="C1936" i="5"/>
  <c r="C2701" i="7"/>
  <c r="C2700" i="6"/>
  <c r="C2702" i="5"/>
  <c r="C2859" i="7"/>
  <c r="C2858" i="6"/>
  <c r="C2860" i="5"/>
  <c r="C1481" i="7"/>
  <c r="C1480" i="6"/>
  <c r="C1482" i="5"/>
  <c r="CL1492" i="4"/>
  <c r="B1529" i="2" s="1"/>
  <c r="C1783" i="7"/>
  <c r="C1782" i="6"/>
  <c r="C1784" i="5"/>
  <c r="C2759" i="7"/>
  <c r="C2758" i="6"/>
  <c r="C2760" i="5"/>
  <c r="C2045" i="7"/>
  <c r="C2044" i="6"/>
  <c r="C2046" i="5"/>
  <c r="C1651" i="7"/>
  <c r="C1650" i="6"/>
  <c r="C1652" i="5"/>
  <c r="CL1662" i="4"/>
  <c r="B1699" i="2" s="1"/>
  <c r="C2499" i="7"/>
  <c r="C2498" i="6"/>
  <c r="C2500" i="5"/>
  <c r="C1455" i="7"/>
  <c r="C1454" i="6"/>
  <c r="C1456" i="5"/>
  <c r="CL1466" i="4"/>
  <c r="B1503" i="2" s="1"/>
  <c r="C2461" i="7"/>
  <c r="C2460" i="6"/>
  <c r="C2462" i="5"/>
  <c r="C1897" i="7"/>
  <c r="C1896" i="6"/>
  <c r="C1898" i="5"/>
  <c r="C1713" i="7"/>
  <c r="C1712" i="6"/>
  <c r="C1714" i="5"/>
  <c r="C2479" i="7"/>
  <c r="C2478" i="6"/>
  <c r="C2480" i="5"/>
  <c r="C2161" i="7"/>
  <c r="C2160" i="6"/>
  <c r="C2162" i="5"/>
  <c r="C2579" i="7"/>
  <c r="C2578" i="6"/>
  <c r="C2580" i="5"/>
  <c r="C2257" i="7"/>
  <c r="C2256" i="6"/>
  <c r="C2258" i="5"/>
  <c r="C2447" i="7"/>
  <c r="C2446" i="6"/>
  <c r="C2448" i="5"/>
  <c r="C2927" i="7"/>
  <c r="C2926" i="6"/>
  <c r="C2928" i="5"/>
  <c r="C1837" i="7"/>
  <c r="C1836" i="6"/>
  <c r="C1838" i="5"/>
  <c r="C1909" i="7"/>
  <c r="C1908" i="6"/>
  <c r="C1910" i="5"/>
  <c r="C2057" i="7"/>
  <c r="C2056" i="6"/>
  <c r="C2058" i="5"/>
  <c r="C2119" i="7"/>
  <c r="C2118" i="6"/>
  <c r="C2120" i="5"/>
  <c r="C2417" i="7"/>
  <c r="C2416" i="6"/>
  <c r="C2418" i="5"/>
  <c r="C2351" i="7"/>
  <c r="C2350" i="6"/>
  <c r="C2352" i="5"/>
  <c r="C1569" i="7"/>
  <c r="C1568" i="6"/>
  <c r="C1570" i="5"/>
  <c r="CL1580" i="4"/>
  <c r="B1617" i="2" s="1"/>
  <c r="C1509" i="7"/>
  <c r="C1508" i="6"/>
  <c r="C1510" i="5"/>
  <c r="CL1520" i="4"/>
  <c r="B1557" i="2" s="1"/>
  <c r="C2375" i="7"/>
  <c r="C2374" i="6"/>
  <c r="C2376" i="5"/>
  <c r="C1845" i="7"/>
  <c r="C1844" i="6"/>
  <c r="C1846" i="5"/>
  <c r="C2049" i="7"/>
  <c r="C2048" i="6"/>
  <c r="C2050" i="5"/>
  <c r="C1591" i="7"/>
  <c r="C1590" i="6"/>
  <c r="C1592" i="5"/>
  <c r="CL1602" i="4"/>
  <c r="B1639" i="2" s="1"/>
  <c r="C1913" i="7"/>
  <c r="C1912" i="6"/>
  <c r="C1914" i="5"/>
  <c r="C2893" i="7"/>
  <c r="C2892" i="6"/>
  <c r="C2894" i="5"/>
  <c r="C2459" i="7"/>
  <c r="C2458" i="6"/>
  <c r="C2460" i="5"/>
  <c r="C2549" i="7"/>
  <c r="C2548" i="6"/>
  <c r="C2550" i="5"/>
  <c r="C1567" i="7"/>
  <c r="C1566" i="6"/>
  <c r="C1568" i="5"/>
  <c r="CL1578" i="4"/>
  <c r="B1615" i="2" s="1"/>
  <c r="C1801" i="7"/>
  <c r="C1800" i="6"/>
  <c r="C1802" i="5"/>
  <c r="C2799" i="7"/>
  <c r="C2798" i="6"/>
  <c r="C2800" i="5"/>
  <c r="C2217" i="7"/>
  <c r="C2216" i="6"/>
  <c r="C2218" i="5"/>
  <c r="C1623" i="7"/>
  <c r="C1622" i="6"/>
  <c r="C1624" i="5"/>
  <c r="CL1634" i="4"/>
  <c r="B1671" i="2" s="1"/>
  <c r="C2449" i="7"/>
  <c r="C2448" i="6"/>
  <c r="C2450" i="5"/>
  <c r="C1505" i="7"/>
  <c r="C1504" i="6"/>
  <c r="C1506" i="5"/>
  <c r="CL1516" i="4"/>
  <c r="B1553" i="2" s="1"/>
  <c r="C1813" i="7"/>
  <c r="C1812" i="6"/>
  <c r="C1814" i="5"/>
  <c r="C2873" i="7"/>
  <c r="C2872" i="6"/>
  <c r="C2874" i="5"/>
  <c r="C1559" i="7"/>
  <c r="C1558" i="6"/>
  <c r="C1560" i="5"/>
  <c r="CL1570" i="4"/>
  <c r="B1607" i="2" s="1"/>
  <c r="C2213" i="7"/>
  <c r="C2212" i="6"/>
  <c r="C2214" i="5"/>
  <c r="C1547" i="7"/>
  <c r="C1546" i="6"/>
  <c r="C1548" i="5"/>
  <c r="CL1558" i="4"/>
  <c r="B1595" i="2" s="1"/>
  <c r="C1831" i="7"/>
  <c r="C1830" i="6"/>
  <c r="C1832" i="5"/>
  <c r="C2517" i="7"/>
  <c r="C2516" i="6"/>
  <c r="C2518" i="5"/>
  <c r="C1581" i="7"/>
  <c r="C1580" i="6"/>
  <c r="C1582" i="5"/>
  <c r="CL1592" i="4"/>
  <c r="B1629" i="2" s="1"/>
  <c r="C1919" i="7"/>
  <c r="C1918" i="6"/>
  <c r="C1920" i="5"/>
  <c r="C1787" i="7"/>
  <c r="C1786" i="6"/>
  <c r="C1788" i="5"/>
  <c r="C2259" i="7"/>
  <c r="C2258" i="6"/>
  <c r="C2260" i="5"/>
  <c r="C2419" i="7"/>
  <c r="C2418" i="6"/>
  <c r="C2420" i="5"/>
  <c r="C1633" i="7"/>
  <c r="C1632" i="6"/>
  <c r="C1634" i="5"/>
  <c r="CL1644" i="4"/>
  <c r="B1681" i="2" s="1"/>
  <c r="C2529" i="7"/>
  <c r="C2528" i="6"/>
  <c r="C2530" i="5"/>
  <c r="C2177" i="7"/>
  <c r="C2176" i="6"/>
  <c r="C2178" i="5"/>
  <c r="C2021" i="7"/>
  <c r="C2020" i="6"/>
  <c r="C2022" i="5"/>
  <c r="C2471" i="7"/>
  <c r="C2470" i="6"/>
  <c r="C2472" i="5"/>
  <c r="C1929" i="7"/>
  <c r="C1928" i="6"/>
  <c r="C1930" i="5"/>
  <c r="C1895" i="7"/>
  <c r="C1894" i="6"/>
  <c r="C1896" i="5"/>
  <c r="C1817" i="7"/>
  <c r="C1816" i="6"/>
  <c r="C1818" i="5"/>
  <c r="C1939" i="7"/>
  <c r="C1938" i="6"/>
  <c r="C1940" i="5"/>
  <c r="C2063" i="7"/>
  <c r="C2062" i="6"/>
  <c r="C2064" i="5"/>
  <c r="C1421" i="7"/>
  <c r="C1420" i="6"/>
  <c r="C1422" i="5"/>
  <c r="CL1432" i="4"/>
  <c r="B1469" i="2" s="1"/>
  <c r="C2067" i="7"/>
  <c r="C2066" i="6"/>
  <c r="C2068" i="5"/>
  <c r="C2195" i="7"/>
  <c r="C2194" i="6"/>
  <c r="C2196" i="5"/>
  <c r="C2109" i="7"/>
  <c r="C2108" i="6"/>
  <c r="C2110" i="5"/>
  <c r="C2107" i="7"/>
  <c r="C2106" i="6"/>
  <c r="C2108" i="5"/>
  <c r="C2767" i="7"/>
  <c r="C2766" i="6"/>
  <c r="C2768" i="5"/>
  <c r="C2809" i="7"/>
  <c r="C2808" i="6"/>
  <c r="C2810" i="5"/>
  <c r="C1471" i="7"/>
  <c r="C1470" i="6"/>
  <c r="C1472" i="5"/>
  <c r="CL1482" i="4"/>
  <c r="B1519" i="2" s="1"/>
  <c r="CE2722" i="4"/>
  <c r="CF2722" i="4" s="1"/>
  <c r="CJ2722" i="4" s="1"/>
  <c r="CE3180" i="4"/>
  <c r="CF3180" i="4" s="1"/>
  <c r="CJ3180" i="4" s="1"/>
  <c r="CC1734" i="4"/>
  <c r="CD1734" i="4" s="1"/>
  <c r="CI1734" i="4" s="1"/>
  <c r="CE3268" i="4"/>
  <c r="CF3268" i="4" s="1"/>
  <c r="CJ3268" i="4" s="1"/>
  <c r="CA3290" i="4"/>
  <c r="CC1472" i="4"/>
  <c r="CD1472" i="4" s="1"/>
  <c r="CI1472" i="4" s="1"/>
  <c r="CC3128" i="4"/>
  <c r="CD3128" i="4" s="1"/>
  <c r="CI3128" i="4" s="1"/>
  <c r="CC3228" i="4"/>
  <c r="CD3228" i="4" s="1"/>
  <c r="CI3228" i="4" s="1"/>
  <c r="CA2054" i="4"/>
  <c r="CA3158" i="4"/>
  <c r="CC3248" i="4"/>
  <c r="CD3248" i="4" s="1"/>
  <c r="CI3248" i="4" s="1"/>
  <c r="CE1718" i="4"/>
  <c r="CF1718" i="4" s="1"/>
  <c r="CJ1718" i="4" s="1"/>
  <c r="CA3122" i="4"/>
  <c r="CA2718" i="4"/>
  <c r="CE3116" i="4"/>
  <c r="CF3116" i="4" s="1"/>
  <c r="CJ3116" i="4" s="1"/>
  <c r="CA3138" i="4"/>
  <c r="CC3324" i="4"/>
  <c r="CD3324" i="4" s="1"/>
  <c r="CI3324" i="4" s="1"/>
  <c r="CE2392" i="4"/>
  <c r="CF2392" i="4" s="1"/>
  <c r="CJ2392" i="4" s="1"/>
  <c r="CA4775" i="4"/>
  <c r="CC2372" i="4"/>
  <c r="CD2372" i="4" s="1"/>
  <c r="CI2372" i="4" s="1"/>
  <c r="CA3168" i="4"/>
  <c r="CA3166" i="4"/>
  <c r="CC3266" i="4"/>
  <c r="CD3266" i="4" s="1"/>
  <c r="CI3266" i="4" s="1"/>
  <c r="CC1738" i="4"/>
  <c r="CD1738" i="4" s="1"/>
  <c r="CI1738" i="4" s="1"/>
  <c r="CC3094" i="4"/>
  <c r="CD3094" i="4" s="1"/>
  <c r="CI3094" i="4" s="1"/>
  <c r="CC3282" i="4"/>
  <c r="CD3282" i="4" s="1"/>
  <c r="CI3282" i="4" s="1"/>
  <c r="CC3204" i="4"/>
  <c r="CD3204" i="4" s="1"/>
  <c r="CI3204" i="4" s="1"/>
  <c r="CA3306" i="4"/>
  <c r="CC3192" i="4"/>
  <c r="CD3192" i="4" s="1"/>
  <c r="CI3192" i="4" s="1"/>
  <c r="CE1440" i="4"/>
  <c r="CF1440" i="4" s="1"/>
  <c r="CJ1440" i="4" s="1"/>
  <c r="CC3232" i="4"/>
  <c r="CD3232" i="4" s="1"/>
  <c r="CI3232" i="4" s="1"/>
  <c r="CE2372" i="4"/>
  <c r="CF2372" i="4" s="1"/>
  <c r="CJ2372" i="4" s="1"/>
  <c r="CC3270" i="4"/>
  <c r="CD3270" i="4" s="1"/>
  <c r="CI3270" i="4" s="1"/>
  <c r="CE3244" i="4"/>
  <c r="CF3244" i="4" s="1"/>
  <c r="CJ3244" i="4" s="1"/>
  <c r="CC3312" i="4"/>
  <c r="CD3312" i="4" s="1"/>
  <c r="CI3312" i="4" s="1"/>
  <c r="CC4775" i="4"/>
  <c r="CD4775" i="4" s="1"/>
  <c r="CI4775" i="4" s="1"/>
  <c r="CE3168" i="4"/>
  <c r="CF3168" i="4" s="1"/>
  <c r="CJ3168" i="4" s="1"/>
  <c r="CA3294" i="4"/>
  <c r="CA2356" i="4"/>
  <c r="CA3120" i="4"/>
  <c r="CA3282" i="4"/>
  <c r="CE3306" i="4"/>
  <c r="CF3306" i="4" s="1"/>
  <c r="CJ3306" i="4" s="1"/>
  <c r="CC2364" i="4"/>
  <c r="CD2364" i="4" s="1"/>
  <c r="CI2364" i="4" s="1"/>
  <c r="CC3136" i="4"/>
  <c r="CD3136" i="4" s="1"/>
  <c r="CI3136" i="4" s="1"/>
  <c r="CC1440" i="4"/>
  <c r="CD1440" i="4" s="1"/>
  <c r="CI1440" i="4" s="1"/>
  <c r="CA3232" i="4"/>
  <c r="CE3166" i="4"/>
  <c r="CF3166" i="4" s="1"/>
  <c r="CJ3166" i="4" s="1"/>
  <c r="CA2058" i="4"/>
  <c r="CE3270" i="4"/>
  <c r="CF3270" i="4" s="1"/>
  <c r="CJ3270" i="4" s="1"/>
  <c r="CA3274" i="4"/>
  <c r="CE3266" i="4"/>
  <c r="CF3266" i="4" s="1"/>
  <c r="CJ3266" i="4" s="1"/>
  <c r="CC2384" i="4"/>
  <c r="CD2384" i="4" s="1"/>
  <c r="CI2384" i="4" s="1"/>
  <c r="CE1738" i="4"/>
  <c r="CF1738" i="4" s="1"/>
  <c r="CJ1738" i="4" s="1"/>
  <c r="CE2738" i="4"/>
  <c r="CF2738" i="4" s="1"/>
  <c r="CJ2738" i="4" s="1"/>
  <c r="CA3094" i="4"/>
  <c r="CA3286" i="4"/>
  <c r="CC3162" i="4"/>
  <c r="CD3162" i="4" s="1"/>
  <c r="CI3162" i="4" s="1"/>
  <c r="CC3120" i="4"/>
  <c r="CD3120" i="4" s="1"/>
  <c r="CI3120" i="4" s="1"/>
  <c r="CE3312" i="4"/>
  <c r="CF3312" i="4" s="1"/>
  <c r="CJ3312" i="4" s="1"/>
  <c r="CE3204" i="4"/>
  <c r="CF3204" i="4" s="1"/>
  <c r="CJ3204" i="4" s="1"/>
  <c r="CA3246" i="4"/>
  <c r="CC3178" i="4"/>
  <c r="CD3178" i="4" s="1"/>
  <c r="CI3178" i="4" s="1"/>
  <c r="CC3170" i="4"/>
  <c r="CD3170" i="4" s="1"/>
  <c r="CI3170" i="4" s="1"/>
  <c r="CA2730" i="4"/>
  <c r="CA1718" i="4"/>
  <c r="CA3316" i="4"/>
  <c r="CE2714" i="4"/>
  <c r="CF2714" i="4" s="1"/>
  <c r="CJ2714" i="4" s="1"/>
  <c r="CE3324" i="4"/>
  <c r="CF3324" i="4" s="1"/>
  <c r="CJ3324" i="4" s="1"/>
  <c r="CC3240" i="4"/>
  <c r="CD3240" i="4" s="1"/>
  <c r="CI3240" i="4" s="1"/>
  <c r="CE3198" i="4"/>
  <c r="CF3198" i="4" s="1"/>
  <c r="CJ3198" i="4" s="1"/>
  <c r="CC1722" i="4"/>
  <c r="CD1722" i="4" s="1"/>
  <c r="CI1722" i="4" s="1"/>
  <c r="CE3170" i="4"/>
  <c r="CF3170" i="4" s="1"/>
  <c r="CJ3170" i="4" s="1"/>
  <c r="CC3098" i="4"/>
  <c r="CD3098" i="4" s="1"/>
  <c r="CI3098" i="4" s="1"/>
  <c r="CE2706" i="4"/>
  <c r="CF2706" i="4" s="1"/>
  <c r="CJ2706" i="4" s="1"/>
  <c r="CC3172" i="4"/>
  <c r="CD3172" i="4" s="1"/>
  <c r="CI3172" i="4" s="1"/>
  <c r="CC2714" i="4"/>
  <c r="CD2714" i="4" s="1"/>
  <c r="CI2714" i="4" s="1"/>
  <c r="CA3208" i="4"/>
  <c r="CA3320" i="4"/>
  <c r="CA3292" i="4"/>
  <c r="CA3190" i="4"/>
  <c r="CC3220" i="4"/>
  <c r="CD3220" i="4" s="1"/>
  <c r="CI3220" i="4" s="1"/>
  <c r="CA3196" i="4"/>
  <c r="CA3202" i="4"/>
  <c r="CA3238" i="4"/>
  <c r="CA3144" i="4"/>
  <c r="CE3186" i="4"/>
  <c r="CF3186" i="4" s="1"/>
  <c r="CJ3186" i="4" s="1"/>
  <c r="CA3220" i="4"/>
  <c r="CC2706" i="4"/>
  <c r="CD2706" i="4" s="1"/>
  <c r="CI2706" i="4" s="1"/>
  <c r="CE3196" i="4"/>
  <c r="CF3196" i="4" s="1"/>
  <c r="CJ3196" i="4" s="1"/>
  <c r="CE3238" i="4"/>
  <c r="CF3238" i="4" s="1"/>
  <c r="CJ3238" i="4" s="1"/>
  <c r="CC3262" i="4"/>
  <c r="CD3262" i="4" s="1"/>
  <c r="CI3262" i="4" s="1"/>
  <c r="CE3144" i="4"/>
  <c r="CF3144" i="4" s="1"/>
  <c r="CJ3144" i="4" s="1"/>
  <c r="CC3202" i="4"/>
  <c r="CD3202" i="4" s="1"/>
  <c r="CI3202" i="4" s="1"/>
  <c r="CE3214" i="4"/>
  <c r="CF3214" i="4" s="1"/>
  <c r="CJ3214" i="4" s="1"/>
  <c r="CE3114" i="4"/>
  <c r="CF3114" i="4" s="1"/>
  <c r="CJ3114" i="4" s="1"/>
  <c r="CA2392" i="4"/>
  <c r="CE3130" i="4"/>
  <c r="CF3130" i="4" s="1"/>
  <c r="CJ3130" i="4" s="1"/>
  <c r="CE2054" i="4"/>
  <c r="CF2054" i="4" s="1"/>
  <c r="CJ2054" i="4" s="1"/>
  <c r="CA2384" i="4"/>
  <c r="CA3186" i="4"/>
  <c r="CA3136" i="4"/>
  <c r="CA3262" i="4"/>
  <c r="CE2396" i="4"/>
  <c r="CF2396" i="4" s="1"/>
  <c r="CJ2396" i="4" s="1"/>
  <c r="CA3280" i="4"/>
  <c r="CC3214" i="4"/>
  <c r="CD3214" i="4" s="1"/>
  <c r="CI3214" i="4" s="1"/>
  <c r="CA3114" i="4"/>
  <c r="CC3130" i="4"/>
  <c r="CD3130" i="4" s="1"/>
  <c r="CI3130" i="4" s="1"/>
  <c r="CA3124" i="4"/>
  <c r="CE3124" i="4"/>
  <c r="CF3124" i="4" s="1"/>
  <c r="CJ3124" i="4" s="1"/>
  <c r="CA2026" i="4"/>
  <c r="CE3172" i="4"/>
  <c r="CF3172" i="4" s="1"/>
  <c r="CJ3172" i="4" s="1"/>
  <c r="CC3316" i="4"/>
  <c r="CD3316" i="4" s="1"/>
  <c r="CI3316" i="4" s="1"/>
  <c r="CC3156" i="4"/>
  <c r="CD3156" i="4" s="1"/>
  <c r="CI3156" i="4" s="1"/>
  <c r="CC2356" i="4"/>
  <c r="CD2356" i="4" s="1"/>
  <c r="CI2356" i="4" s="1"/>
  <c r="CA3156" i="4"/>
  <c r="CA1722" i="4"/>
  <c r="CC3322" i="4"/>
  <c r="CD3322" i="4" s="1"/>
  <c r="CI3322" i="4" s="1"/>
  <c r="CA3142" i="4"/>
  <c r="CC3154" i="4"/>
  <c r="CD3154" i="4" s="1"/>
  <c r="CI3154" i="4" s="1"/>
  <c r="CE2030" i="4"/>
  <c r="CF2030" i="4" s="1"/>
  <c r="CJ2030" i="4" s="1"/>
  <c r="CC2038" i="4"/>
  <c r="CD2038" i="4" s="1"/>
  <c r="CI2038" i="4" s="1"/>
  <c r="CA3256" i="4"/>
  <c r="CC3298" i="4"/>
  <c r="CD3298" i="4" s="1"/>
  <c r="CI3298" i="4" s="1"/>
  <c r="CC3188" i="4"/>
  <c r="CD3188" i="4" s="1"/>
  <c r="CI3188" i="4" s="1"/>
  <c r="CC3304" i="4"/>
  <c r="CD3304" i="4" s="1"/>
  <c r="CI3304" i="4" s="1"/>
  <c r="CA3182" i="4"/>
  <c r="CA3310" i="4"/>
  <c r="CE2046" i="4"/>
  <c r="CF2046" i="4" s="1"/>
  <c r="CJ2046" i="4" s="1"/>
  <c r="CC3258" i="4"/>
  <c r="CD3258" i="4" s="1"/>
  <c r="CI3258" i="4" s="1"/>
  <c r="CA3304" i="4"/>
  <c r="CC3180" i="4"/>
  <c r="CD3180" i="4" s="1"/>
  <c r="CI3180" i="4" s="1"/>
  <c r="CA3222" i="4"/>
  <c r="CA3184" i="4"/>
  <c r="CE3310" i="4"/>
  <c r="CF3310" i="4" s="1"/>
  <c r="CJ3310" i="4" s="1"/>
  <c r="CA3298" i="4"/>
  <c r="CE2360" i="4"/>
  <c r="CF2360" i="4" s="1"/>
  <c r="CJ2360" i="4" s="1"/>
  <c r="CC1726" i="4"/>
  <c r="CD1726" i="4" s="1"/>
  <c r="CI1726" i="4" s="1"/>
  <c r="CC3086" i="4"/>
  <c r="CD3086" i="4" s="1"/>
  <c r="CI3086" i="4" s="1"/>
  <c r="CA3096" i="4"/>
  <c r="CA2722" i="4"/>
  <c r="CC3142" i="4"/>
  <c r="CD3142" i="4" s="1"/>
  <c r="CI3142" i="4" s="1"/>
  <c r="CC1730" i="4"/>
  <c r="CD1730" i="4" s="1"/>
  <c r="CI1730" i="4" s="1"/>
  <c r="CA3258" i="4"/>
  <c r="CA1730" i="4"/>
  <c r="CE3222" i="4"/>
  <c r="CF3222" i="4" s="1"/>
  <c r="CJ3222" i="4" s="1"/>
  <c r="CC3184" i="4"/>
  <c r="CD3184" i="4" s="1"/>
  <c r="CI3184" i="4" s="1"/>
  <c r="CA3260" i="4"/>
  <c r="CA3264" i="4"/>
  <c r="CA1726" i="4"/>
  <c r="CC3224" i="4"/>
  <c r="CD3224" i="4" s="1"/>
  <c r="CI3224" i="4" s="1"/>
  <c r="CA3296" i="4"/>
  <c r="CE3096" i="4"/>
  <c r="CF3096" i="4" s="1"/>
  <c r="CJ3096" i="4" s="1"/>
  <c r="CA3272" i="4"/>
  <c r="CA2050" i="4"/>
  <c r="CA3154" i="4"/>
  <c r="CE3182" i="4"/>
  <c r="CF3182" i="4" s="1"/>
  <c r="CJ3182" i="4" s="1"/>
  <c r="CC3256" i="4"/>
  <c r="CD3256" i="4" s="1"/>
  <c r="CI3256" i="4" s="1"/>
  <c r="CA2734" i="4"/>
  <c r="CE3110" i="4"/>
  <c r="CF3110" i="4" s="1"/>
  <c r="CJ3110" i="4" s="1"/>
  <c r="CC3074" i="4"/>
  <c r="CD3074" i="4" s="1"/>
  <c r="CI3074" i="4" s="1"/>
  <c r="CA2046" i="4"/>
  <c r="CE1460" i="4"/>
  <c r="CF1460" i="4" s="1"/>
  <c r="CJ1460" i="4" s="1"/>
  <c r="CE2066" i="4"/>
  <c r="CF2066" i="4" s="1"/>
  <c r="CJ2066" i="4" s="1"/>
  <c r="CE3188" i="4"/>
  <c r="CF3188" i="4" s="1"/>
  <c r="CJ3188" i="4" s="1"/>
  <c r="CE2042" i="4"/>
  <c r="CF2042" i="4" s="1"/>
  <c r="CJ2042" i="4" s="1"/>
  <c r="CA3110" i="4"/>
  <c r="CC3194" i="4"/>
  <c r="CD3194" i="4" s="1"/>
  <c r="CI3194" i="4" s="1"/>
  <c r="CC3264" i="4"/>
  <c r="CD3264" i="4" s="1"/>
  <c r="CI3264" i="4" s="1"/>
  <c r="CA1758" i="4"/>
  <c r="CE3300" i="4"/>
  <c r="CF3300" i="4" s="1"/>
  <c r="CJ3300" i="4" s="1"/>
  <c r="CE3086" i="4"/>
  <c r="CF3086" i="4" s="1"/>
  <c r="CJ3086" i="4" s="1"/>
  <c r="CA3082" i="4"/>
  <c r="CA3224" i="4"/>
  <c r="CC3296" i="4"/>
  <c r="CD3296" i="4" s="1"/>
  <c r="CI3296" i="4" s="1"/>
  <c r="CC3102" i="4"/>
  <c r="CD3102" i="4" s="1"/>
  <c r="CI3102" i="4" s="1"/>
  <c r="CE3328" i="4"/>
  <c r="CF3328" i="4" s="1"/>
  <c r="CJ3328" i="4" s="1"/>
  <c r="CA3148" i="4"/>
  <c r="CC3106" i="4"/>
  <c r="CD3106" i="4" s="1"/>
  <c r="CI3106" i="4" s="1"/>
  <c r="CC3326" i="4"/>
  <c r="CD3326" i="4" s="1"/>
  <c r="CI3326" i="4" s="1"/>
  <c r="CE3208" i="4"/>
  <c r="CF3208" i="4" s="1"/>
  <c r="CJ3208" i="4" s="1"/>
  <c r="CE3292" i="4"/>
  <c r="CF3292" i="4" s="1"/>
  <c r="CJ3292" i="4" s="1"/>
  <c r="CC3116" i="4"/>
  <c r="CD3116" i="4" s="1"/>
  <c r="CI3116" i="4" s="1"/>
  <c r="CE3320" i="4"/>
  <c r="CF3320" i="4" s="1"/>
  <c r="CJ3320" i="4" s="1"/>
  <c r="CE2026" i="4"/>
  <c r="CF2026" i="4" s="1"/>
  <c r="CJ2026" i="4" s="1"/>
  <c r="CE3146" i="4"/>
  <c r="CF3146" i="4" s="1"/>
  <c r="CJ3146" i="4" s="1"/>
  <c r="CE2062" i="4"/>
  <c r="CF2062" i="4" s="1"/>
  <c r="CJ2062" i="4" s="1"/>
  <c r="CA3228" i="4"/>
  <c r="CC3122" i="4"/>
  <c r="CD3122" i="4" s="1"/>
  <c r="CI3122" i="4" s="1"/>
  <c r="CC3252" i="4"/>
  <c r="CD3252" i="4" s="1"/>
  <c r="CI3252" i="4" s="1"/>
  <c r="CC1742" i="4"/>
  <c r="CD1742" i="4" s="1"/>
  <c r="CI1742" i="4" s="1"/>
  <c r="CE2742" i="4"/>
  <c r="CF2742" i="4" s="1"/>
  <c r="CJ2742" i="4" s="1"/>
  <c r="CC3158" i="4"/>
  <c r="CD3158" i="4" s="1"/>
  <c r="CI3158" i="4" s="1"/>
  <c r="CE3290" i="4"/>
  <c r="CF3290" i="4" s="1"/>
  <c r="CJ3290" i="4" s="1"/>
  <c r="CA3248" i="4"/>
  <c r="CE3118" i="4"/>
  <c r="CF3118" i="4" s="1"/>
  <c r="CJ3118" i="4" s="1"/>
  <c r="CC3308" i="4"/>
  <c r="CD3308" i="4" s="1"/>
  <c r="CI3308" i="4" s="1"/>
  <c r="CE3148" i="4"/>
  <c r="CF3148" i="4" s="1"/>
  <c r="CJ3148" i="4" s="1"/>
  <c r="CC3190" i="4"/>
  <c r="CD3190" i="4" s="1"/>
  <c r="CI3190" i="4" s="1"/>
  <c r="CA3278" i="4"/>
  <c r="CC2710" i="4"/>
  <c r="CD2710" i="4" s="1"/>
  <c r="CI2710" i="4" s="1"/>
  <c r="CE3206" i="4"/>
  <c r="CF3206" i="4" s="1"/>
  <c r="CJ3206" i="4" s="1"/>
  <c r="CA3252" i="4"/>
  <c r="CE3176" i="4"/>
  <c r="CF3176" i="4" s="1"/>
  <c r="CJ3176" i="4" s="1"/>
  <c r="CA3326" i="4"/>
  <c r="CE1734" i="4"/>
  <c r="CF1734" i="4" s="1"/>
  <c r="CJ1734" i="4" s="1"/>
  <c r="CA1742" i="4"/>
  <c r="CC3268" i="4"/>
  <c r="CD3268" i="4" s="1"/>
  <c r="CI3268" i="4" s="1"/>
  <c r="CA3118" i="4"/>
  <c r="CA3128" i="4"/>
  <c r="CC2734" i="4"/>
  <c r="CD2734" i="4" s="1"/>
  <c r="CI2734" i="4" s="1"/>
  <c r="CC2042" i="4"/>
  <c r="CD2042" i="4" s="1"/>
  <c r="CI2042" i="4" s="1"/>
  <c r="CC2360" i="4"/>
  <c r="CD2360" i="4" s="1"/>
  <c r="CI2360" i="4" s="1"/>
  <c r="CE3200" i="4"/>
  <c r="CF3200" i="4" s="1"/>
  <c r="CJ3200" i="4" s="1"/>
  <c r="CC2030" i="4"/>
  <c r="CD2030" i="4" s="1"/>
  <c r="CI2030" i="4" s="1"/>
  <c r="CE3194" i="4"/>
  <c r="CF3194" i="4" s="1"/>
  <c r="CJ3194" i="4" s="1"/>
  <c r="CA3308" i="4"/>
  <c r="CC1460" i="4"/>
  <c r="CD1460" i="4" s="1"/>
  <c r="CI1460" i="4" s="1"/>
  <c r="CC3300" i="4"/>
  <c r="CD3300" i="4" s="1"/>
  <c r="CI3300" i="4" s="1"/>
  <c r="CE3106" i="4"/>
  <c r="CF3106" i="4" s="1"/>
  <c r="CJ3106" i="4" s="1"/>
  <c r="CE3082" i="4"/>
  <c r="CF3082" i="4" s="1"/>
  <c r="CJ3082" i="4" s="1"/>
  <c r="CA3234" i="4"/>
  <c r="CA2038" i="4"/>
  <c r="CC2066" i="4"/>
  <c r="CD2066" i="4" s="1"/>
  <c r="CI2066" i="4" s="1"/>
  <c r="CE2710" i="4"/>
  <c r="CF2710" i="4" s="1"/>
  <c r="CJ2710" i="4" s="1"/>
  <c r="CA3206" i="4"/>
  <c r="CC3328" i="4"/>
  <c r="CD3328" i="4" s="1"/>
  <c r="CI3328" i="4" s="1"/>
  <c r="CE3102" i="4"/>
  <c r="CF3102" i="4" s="1"/>
  <c r="CJ3102" i="4" s="1"/>
  <c r="CA3146" i="4"/>
  <c r="CC3210" i="4"/>
  <c r="CD3210" i="4" s="1"/>
  <c r="CI3210" i="4" s="1"/>
  <c r="CA3176" i="4"/>
  <c r="CC2718" i="4"/>
  <c r="CD2718" i="4" s="1"/>
  <c r="CI2718" i="4" s="1"/>
  <c r="CE3074" i="4"/>
  <c r="CF3074" i="4" s="1"/>
  <c r="CJ3074" i="4" s="1"/>
  <c r="CA3236" i="4"/>
  <c r="CE3160" i="4"/>
  <c r="CF3160" i="4" s="1"/>
  <c r="CJ3160" i="4" s="1"/>
  <c r="CC3272" i="4"/>
  <c r="CD3272" i="4" s="1"/>
  <c r="CI3272" i="4" s="1"/>
  <c r="CA3132" i="4"/>
  <c r="CC3198" i="4"/>
  <c r="CD3198" i="4" s="1"/>
  <c r="CI3198" i="4" s="1"/>
  <c r="CA2034" i="4"/>
  <c r="CA3230" i="4"/>
  <c r="CA3284" i="4"/>
  <c r="CE2034" i="4"/>
  <c r="CF2034" i="4" s="1"/>
  <c r="CJ2034" i="4" s="1"/>
  <c r="CE3250" i="4"/>
  <c r="CF3250" i="4" s="1"/>
  <c r="CJ3250" i="4" s="1"/>
  <c r="CE5753" i="4"/>
  <c r="CF5753" i="4" s="1"/>
  <c r="CJ5753" i="4" s="1"/>
  <c r="CC3174" i="4"/>
  <c r="CD3174" i="4" s="1"/>
  <c r="CI3174" i="4" s="1"/>
  <c r="CE3284" i="4"/>
  <c r="CF3284" i="4" s="1"/>
  <c r="CJ3284" i="4" s="1"/>
  <c r="CE2730" i="4"/>
  <c r="CF2730" i="4" s="1"/>
  <c r="CJ2730" i="4" s="1"/>
  <c r="CA3318" i="4"/>
  <c r="CE3078" i="4"/>
  <c r="CF3078" i="4" s="1"/>
  <c r="CJ3078" i="4" s="1"/>
  <c r="CC1444" i="4"/>
  <c r="CD1444" i="4" s="1"/>
  <c r="CI1444" i="4" s="1"/>
  <c r="CE2058" i="4"/>
  <c r="CF2058" i="4" s="1"/>
  <c r="CJ2058" i="4" s="1"/>
  <c r="CC3276" i="4"/>
  <c r="CD3276" i="4" s="1"/>
  <c r="CI3276" i="4" s="1"/>
  <c r="CE3318" i="4"/>
  <c r="CF3318" i="4" s="1"/>
  <c r="CJ3318" i="4" s="1"/>
  <c r="CA3216" i="4"/>
  <c r="CC3078" i="4"/>
  <c r="CD3078" i="4" s="1"/>
  <c r="CI3078" i="4" s="1"/>
  <c r="CA3164" i="4"/>
  <c r="CE3230" i="4"/>
  <c r="CF3230" i="4" s="1"/>
  <c r="CJ3230" i="4" s="1"/>
  <c r="CA3240" i="4"/>
  <c r="CA3276" i="4"/>
  <c r="CE3216" i="4"/>
  <c r="CF3216" i="4" s="1"/>
  <c r="CJ3216" i="4" s="1"/>
  <c r="CE3164" i="4"/>
  <c r="CF3164" i="4" s="1"/>
  <c r="CJ3164" i="4" s="1"/>
  <c r="CC3250" i="4"/>
  <c r="CD3250" i="4" s="1"/>
  <c r="CI3250" i="4" s="1"/>
  <c r="CA3090" i="4"/>
  <c r="CE3098" i="4"/>
  <c r="CF3098" i="4" s="1"/>
  <c r="CJ3098" i="4" s="1"/>
  <c r="CE1750" i="4"/>
  <c r="CF1750" i="4" s="1"/>
  <c r="CJ1750" i="4" s="1"/>
  <c r="CE1444" i="4"/>
  <c r="CF1444" i="4" s="1"/>
  <c r="CJ1444" i="4" s="1"/>
  <c r="CA3134" i="4"/>
  <c r="CC3134" i="4"/>
  <c r="CD3134" i="4" s="1"/>
  <c r="CI3134" i="4" s="1"/>
  <c r="CE3210" i="4"/>
  <c r="CF3210" i="4" s="1"/>
  <c r="CJ3210" i="4" s="1"/>
  <c r="CE3132" i="4"/>
  <c r="CF3132" i="4" s="1"/>
  <c r="CJ3132" i="4" s="1"/>
  <c r="CE3260" i="4"/>
  <c r="CF3260" i="4" s="1"/>
  <c r="CJ3260" i="4" s="1"/>
  <c r="CC3302" i="4"/>
  <c r="CD3302" i="4" s="1"/>
  <c r="CI3302" i="4" s="1"/>
  <c r="CA3322" i="4"/>
  <c r="CC3200" i="4"/>
  <c r="CD3200" i="4" s="1"/>
  <c r="CI3200" i="4" s="1"/>
  <c r="CC3314" i="4"/>
  <c r="CD3314" i="4" s="1"/>
  <c r="CI3314" i="4" s="1"/>
  <c r="CE3174" i="4"/>
  <c r="CF3174" i="4" s="1"/>
  <c r="CJ3174" i="4" s="1"/>
  <c r="CA3302" i="4"/>
  <c r="CE3090" i="4"/>
  <c r="CF3090" i="4" s="1"/>
  <c r="CJ3090" i="4" s="1"/>
  <c r="CA3314" i="4"/>
  <c r="CA3126" i="4"/>
  <c r="CE1468" i="4"/>
  <c r="CF1468" i="4" s="1"/>
  <c r="CJ1468" i="4" s="1"/>
  <c r="CA3226" i="4"/>
  <c r="CC5753" i="4"/>
  <c r="CD5753" i="4" s="1"/>
  <c r="CI5753" i="4" s="1"/>
  <c r="CE1452" i="4"/>
  <c r="CF1452" i="4" s="1"/>
  <c r="CJ1452" i="4" s="1"/>
  <c r="CC1750" i="4"/>
  <c r="CD1750" i="4" s="1"/>
  <c r="CI1750" i="4" s="1"/>
  <c r="CC2368" i="4"/>
  <c r="CD2368" i="4" s="1"/>
  <c r="CI2368" i="4" s="1"/>
  <c r="CC2376" i="4"/>
  <c r="CD2376" i="4" s="1"/>
  <c r="CI2376" i="4" s="1"/>
  <c r="CE3212" i="4"/>
  <c r="CF3212" i="4" s="1"/>
  <c r="CJ3212" i="4" s="1"/>
  <c r="CA3254" i="4"/>
  <c r="CE3152" i="4"/>
  <c r="CF3152" i="4" s="1"/>
  <c r="CJ3152" i="4" s="1"/>
  <c r="CA3218" i="4"/>
  <c r="CA3150" i="4"/>
  <c r="CA3242" i="4"/>
  <c r="CA3288" i="4"/>
  <c r="CE1456" i="4"/>
  <c r="CF1456" i="4" s="1"/>
  <c r="CJ1456" i="4" s="1"/>
  <c r="CC2050" i="4"/>
  <c r="CD2050" i="4" s="1"/>
  <c r="CI2050" i="4" s="1"/>
  <c r="CE2364" i="4"/>
  <c r="CF2364" i="4" s="1"/>
  <c r="CJ2364" i="4" s="1"/>
  <c r="CC1452" i="4"/>
  <c r="CD1452" i="4" s="1"/>
  <c r="CI1452" i="4" s="1"/>
  <c r="CA2368" i="4"/>
  <c r="CC1758" i="4"/>
  <c r="CD1758" i="4" s="1"/>
  <c r="CI1758" i="4" s="1"/>
  <c r="CA2376" i="4"/>
  <c r="CC3212" i="4"/>
  <c r="CD3212" i="4" s="1"/>
  <c r="CI3212" i="4" s="1"/>
  <c r="CE3126" i="4"/>
  <c r="CF3126" i="4" s="1"/>
  <c r="CJ3126" i="4" s="1"/>
  <c r="CE3254" i="4"/>
  <c r="CF3254" i="4" s="1"/>
  <c r="CJ3254" i="4" s="1"/>
  <c r="CC3226" i="4"/>
  <c r="CD3226" i="4" s="1"/>
  <c r="CI3226" i="4" s="1"/>
  <c r="CC3152" i="4"/>
  <c r="CD3152" i="4" s="1"/>
  <c r="CI3152" i="4" s="1"/>
  <c r="CC3280" i="4"/>
  <c r="CD3280" i="4" s="1"/>
  <c r="CI3280" i="4" s="1"/>
  <c r="CC3218" i="4"/>
  <c r="CD3218" i="4" s="1"/>
  <c r="CI3218" i="4" s="1"/>
  <c r="CC3236" i="4"/>
  <c r="CD3236" i="4" s="1"/>
  <c r="CI3236" i="4" s="1"/>
  <c r="CC3150" i="4"/>
  <c r="CD3150" i="4" s="1"/>
  <c r="CI3150" i="4" s="1"/>
  <c r="CC3278" i="4"/>
  <c r="CD3278" i="4" s="1"/>
  <c r="CI3278" i="4" s="1"/>
  <c r="CE3242" i="4"/>
  <c r="CF3242" i="4" s="1"/>
  <c r="CJ3242" i="4" s="1"/>
  <c r="CA3160" i="4"/>
  <c r="CE3288" i="4"/>
  <c r="CF3288" i="4" s="1"/>
  <c r="CJ3288" i="4" s="1"/>
  <c r="CC3234" i="4"/>
  <c r="CD3234" i="4" s="1"/>
  <c r="CI3234" i="4" s="1"/>
  <c r="CC1456" i="4"/>
  <c r="CD1456" i="4" s="1"/>
  <c r="CI1456" i="4" s="1"/>
  <c r="CC1468" i="4"/>
  <c r="CD1468" i="4" s="1"/>
  <c r="CI1468" i="4" s="1"/>
  <c r="CE1448" i="4"/>
  <c r="CF1448" i="4" s="1"/>
  <c r="CJ1448" i="4" s="1"/>
  <c r="CC1448" i="4"/>
  <c r="CD1448" i="4" s="1"/>
  <c r="CI1448" i="4" s="1"/>
  <c r="BW1714" i="4"/>
  <c r="B1481" i="2"/>
  <c r="CE1464" i="4"/>
  <c r="CF1464" i="4" s="1"/>
  <c r="CJ1464" i="4" s="1"/>
  <c r="CE1472" i="4"/>
  <c r="CF1472" i="4" s="1"/>
  <c r="CJ1472" i="4" s="1"/>
  <c r="CC1464" i="4"/>
  <c r="CD1464" i="4" s="1"/>
  <c r="CI1464" i="4" s="1"/>
  <c r="BW3693" i="4"/>
  <c r="CA3693" i="4" s="1"/>
  <c r="BW3481" i="4"/>
  <c r="CE3481" i="4" s="1"/>
  <c r="CF3481" i="4" s="1"/>
  <c r="CJ3481" i="4" s="1"/>
  <c r="BW3643" i="4"/>
  <c r="CA3643" i="4" s="1"/>
  <c r="BW3665" i="4"/>
  <c r="CA3665" i="4" s="1"/>
  <c r="BW3679" i="4"/>
  <c r="CA3679" i="4" s="1"/>
  <c r="BW3613" i="4"/>
  <c r="CA3613" i="4" s="1"/>
  <c r="BW3511" i="4"/>
  <c r="CE3511" i="4" s="1"/>
  <c r="CF3511" i="4" s="1"/>
  <c r="CJ3511" i="4" s="1"/>
  <c r="BW3531" i="4"/>
  <c r="CA3531" i="4" s="1"/>
  <c r="BW3701" i="4"/>
  <c r="CE3701" i="4" s="1"/>
  <c r="CF3701" i="4" s="1"/>
  <c r="CJ3701" i="4" s="1"/>
  <c r="BW3489" i="4"/>
  <c r="CE3489" i="4" s="1"/>
  <c r="CF3489" i="4" s="1"/>
  <c r="CJ3489" i="4" s="1"/>
  <c r="BW3088" i="4"/>
  <c r="CC3088" i="4" s="1"/>
  <c r="CD3088" i="4" s="1"/>
  <c r="CI3088" i="4" s="1"/>
  <c r="BW3539" i="4"/>
  <c r="CE3539" i="4" s="1"/>
  <c r="CF3539" i="4" s="1"/>
  <c r="CJ3539" i="4" s="1"/>
  <c r="BW3521" i="4"/>
  <c r="CE3521" i="4" s="1"/>
  <c r="CF3521" i="4" s="1"/>
  <c r="CJ3521" i="4" s="1"/>
  <c r="BW3513" i="4"/>
  <c r="CA3513" i="4" s="1"/>
  <c r="BW3699" i="4"/>
  <c r="CA3699" i="4" s="1"/>
  <c r="BW3675" i="4"/>
  <c r="CC3675" i="4" s="1"/>
  <c r="CD3675" i="4" s="1"/>
  <c r="CI3675" i="4" s="1"/>
  <c r="BW3689" i="4"/>
  <c r="CC3689" i="4" s="1"/>
  <c r="CD3689" i="4" s="1"/>
  <c r="CI3689" i="4" s="1"/>
  <c r="BW3517" i="4"/>
  <c r="CA3517" i="4" s="1"/>
  <c r="BW3543" i="4"/>
  <c r="CE3543" i="4" s="1"/>
  <c r="CF3543" i="4" s="1"/>
  <c r="CJ3543" i="4" s="1"/>
  <c r="BW3477" i="4"/>
  <c r="CC3477" i="4" s="1"/>
  <c r="CD3477" i="4" s="1"/>
  <c r="CI3477" i="4" s="1"/>
  <c r="BW3473" i="4"/>
  <c r="CE3473" i="4" s="1"/>
  <c r="CF3473" i="4" s="1"/>
  <c r="CJ3473" i="4" s="1"/>
  <c r="BW3631" i="4"/>
  <c r="CC3631" i="4" s="1"/>
  <c r="CD3631" i="4" s="1"/>
  <c r="CI3631" i="4" s="1"/>
  <c r="BW3112" i="4"/>
  <c r="CA3112" i="4" s="1"/>
  <c r="BW3104" i="4"/>
  <c r="CC3104" i="4" s="1"/>
  <c r="CD3104" i="4" s="1"/>
  <c r="CI3104" i="4" s="1"/>
  <c r="BW3507" i="4"/>
  <c r="CA3507" i="4" s="1"/>
  <c r="BW3565" i="4"/>
  <c r="CA3565" i="4" s="1"/>
  <c r="BW3591" i="4"/>
  <c r="CE3591" i="4" s="1"/>
  <c r="CF3591" i="4" s="1"/>
  <c r="CJ3591" i="4" s="1"/>
  <c r="BW3515" i="4"/>
  <c r="CC3515" i="4" s="1"/>
  <c r="CD3515" i="4" s="1"/>
  <c r="CI3515" i="4" s="1"/>
  <c r="BW3557" i="4"/>
  <c r="CC3557" i="4" s="1"/>
  <c r="CD3557" i="4" s="1"/>
  <c r="CI3557" i="4" s="1"/>
  <c r="BW3551" i="4"/>
  <c r="CC3551" i="4" s="1"/>
  <c r="CD3551" i="4" s="1"/>
  <c r="CI3551" i="4" s="1"/>
  <c r="BW3587" i="4"/>
  <c r="CA3587" i="4" s="1"/>
  <c r="BW3553" i="4"/>
  <c r="CA3553" i="4" s="1"/>
  <c r="BW3545" i="4"/>
  <c r="CA3545" i="4" s="1"/>
  <c r="BW3573" i="4"/>
  <c r="CC3573" i="4" s="1"/>
  <c r="CD3573" i="4" s="1"/>
  <c r="CI3573" i="4" s="1"/>
  <c r="BW3697" i="4"/>
  <c r="CA3697" i="4" s="1"/>
  <c r="BW3683" i="4"/>
  <c r="CA3683" i="4" s="1"/>
  <c r="BW3108" i="4"/>
  <c r="CE3108" i="4" s="1"/>
  <c r="CF3108" i="4" s="1"/>
  <c r="CJ3108" i="4" s="1"/>
  <c r="BW3597" i="4"/>
  <c r="CE3597" i="4" s="1"/>
  <c r="CF3597" i="4" s="1"/>
  <c r="CJ3597" i="4" s="1"/>
  <c r="BW3719" i="4"/>
  <c r="CC3719" i="4" s="1"/>
  <c r="CD3719" i="4" s="1"/>
  <c r="CI3719" i="4" s="1"/>
  <c r="BW3547" i="4"/>
  <c r="CC3547" i="4" s="1"/>
  <c r="CD3547" i="4" s="1"/>
  <c r="CI3547" i="4" s="1"/>
  <c r="BW3589" i="4"/>
  <c r="CA3589" i="4" s="1"/>
  <c r="BW3583" i="4"/>
  <c r="CC3583" i="4" s="1"/>
  <c r="CD3583" i="4" s="1"/>
  <c r="CI3583" i="4" s="1"/>
  <c r="BW3645" i="4"/>
  <c r="CC3645" i="4" s="1"/>
  <c r="CD3645" i="4" s="1"/>
  <c r="CI3645" i="4" s="1"/>
  <c r="BW3671" i="4"/>
  <c r="CC3671" i="4" s="1"/>
  <c r="CD3671" i="4" s="1"/>
  <c r="CI3671" i="4" s="1"/>
  <c r="BW3605" i="4"/>
  <c r="CA3605" i="4" s="1"/>
  <c r="BW3529" i="4"/>
  <c r="CA3529" i="4" s="1"/>
  <c r="BW3571" i="4"/>
  <c r="CC3571" i="4" s="1"/>
  <c r="CD3571" i="4" s="1"/>
  <c r="CI3571" i="4" s="1"/>
  <c r="BW3501" i="4"/>
  <c r="CE3501" i="4" s="1"/>
  <c r="CF3501" i="4" s="1"/>
  <c r="CJ3501" i="4" s="1"/>
  <c r="BW3629" i="4"/>
  <c r="CC3629" i="4" s="1"/>
  <c r="CD3629" i="4" s="1"/>
  <c r="CI3629" i="4" s="1"/>
  <c r="BW3585" i="4"/>
  <c r="CC3585" i="4" s="1"/>
  <c r="CD3585" i="4" s="1"/>
  <c r="CI3585" i="4" s="1"/>
  <c r="BW3527" i="4"/>
  <c r="CC3527" i="4" s="1"/>
  <c r="CD3527" i="4" s="1"/>
  <c r="CI3527" i="4" s="1"/>
  <c r="BW3655" i="4"/>
  <c r="CA3655" i="4" s="1"/>
  <c r="BW3577" i="4"/>
  <c r="CA3577" i="4" s="1"/>
  <c r="BW3579" i="4"/>
  <c r="CE3579" i="4" s="1"/>
  <c r="CF3579" i="4" s="1"/>
  <c r="CJ3579" i="4" s="1"/>
  <c r="BW3493" i="4"/>
  <c r="CE3493" i="4" s="1"/>
  <c r="CF3493" i="4" s="1"/>
  <c r="CJ3493" i="4" s="1"/>
  <c r="BW3621" i="4"/>
  <c r="CE3621" i="4" s="1"/>
  <c r="CF3621" i="4" s="1"/>
  <c r="CJ3621" i="4" s="1"/>
  <c r="BW3537" i="4"/>
  <c r="CE3537" i="4" s="1"/>
  <c r="CF3537" i="4" s="1"/>
  <c r="CJ3537" i="4" s="1"/>
  <c r="BW3487" i="4"/>
  <c r="CE3487" i="4" s="1"/>
  <c r="CF3487" i="4" s="1"/>
  <c r="CJ3487" i="4" s="1"/>
  <c r="BW3615" i="4"/>
  <c r="CE3615" i="4" s="1"/>
  <c r="CF3615" i="4" s="1"/>
  <c r="CJ3615" i="4" s="1"/>
  <c r="BW3505" i="4"/>
  <c r="CE3505" i="4" s="1"/>
  <c r="CF3505" i="4" s="1"/>
  <c r="CJ3505" i="4" s="1"/>
  <c r="BW3523" i="4"/>
  <c r="CA3523" i="4" s="1"/>
  <c r="BW3651" i="4"/>
  <c r="CE3651" i="4" s="1"/>
  <c r="CF3651" i="4" s="1"/>
  <c r="CJ3651" i="4" s="1"/>
  <c r="BW3549" i="4"/>
  <c r="CC3549" i="4" s="1"/>
  <c r="CD3549" i="4" s="1"/>
  <c r="CI3549" i="4" s="1"/>
  <c r="BW3677" i="4"/>
  <c r="CA3677" i="4" s="1"/>
  <c r="BW3681" i="4"/>
  <c r="CC3681" i="4" s="1"/>
  <c r="CD3681" i="4" s="1"/>
  <c r="CI3681" i="4" s="1"/>
  <c r="BW3575" i="4"/>
  <c r="CE3575" i="4" s="1"/>
  <c r="CF3575" i="4" s="1"/>
  <c r="CJ3575" i="4" s="1"/>
  <c r="BW3703" i="4"/>
  <c r="CE3703" i="4" s="1"/>
  <c r="CF3703" i="4" s="1"/>
  <c r="CJ3703" i="4" s="1"/>
  <c r="BW3673" i="4"/>
  <c r="CA3673" i="4" s="1"/>
  <c r="BW3465" i="4"/>
  <c r="CA3465" i="4" s="1"/>
  <c r="BW3595" i="4"/>
  <c r="CC3595" i="4" s="1"/>
  <c r="CD3595" i="4" s="1"/>
  <c r="CI3595" i="4" s="1"/>
  <c r="BW3509" i="4"/>
  <c r="CE3509" i="4" s="1"/>
  <c r="CF3509" i="4" s="1"/>
  <c r="CJ3509" i="4" s="1"/>
  <c r="BW3637" i="4"/>
  <c r="CA3637" i="4" s="1"/>
  <c r="BW3569" i="4"/>
  <c r="CC3569" i="4" s="1"/>
  <c r="CD3569" i="4" s="1"/>
  <c r="CI3569" i="4" s="1"/>
  <c r="BW3535" i="4"/>
  <c r="CC3535" i="4" s="1"/>
  <c r="CD3535" i="4" s="1"/>
  <c r="CI3535" i="4" s="1"/>
  <c r="BW3663" i="4"/>
  <c r="CC3663" i="4" s="1"/>
  <c r="CD3663" i="4" s="1"/>
  <c r="CI3663" i="4" s="1"/>
  <c r="BW3593" i="4"/>
  <c r="CA3593" i="4" s="1"/>
  <c r="BW3080" i="4"/>
  <c r="CA3080" i="4" s="1"/>
  <c r="BW3076" i="4"/>
  <c r="CA3076" i="4" s="1"/>
  <c r="BW3635" i="4"/>
  <c r="CA3635" i="4" s="1"/>
  <c r="BW3713" i="4"/>
  <c r="CC3713" i="4" s="1"/>
  <c r="CD3713" i="4" s="1"/>
  <c r="CI3713" i="4" s="1"/>
  <c r="BW3705" i="4"/>
  <c r="CE3705" i="4" s="1"/>
  <c r="CF3705" i="4" s="1"/>
  <c r="CJ3705" i="4" s="1"/>
  <c r="BW3685" i="4"/>
  <c r="CA3685" i="4" s="1"/>
  <c r="BW3625" i="4"/>
  <c r="CA3625" i="4" s="1"/>
  <c r="BW3485" i="4"/>
  <c r="CA3485" i="4" s="1"/>
  <c r="BW3639" i="4"/>
  <c r="CC3639" i="4" s="1"/>
  <c r="CD3639" i="4" s="1"/>
  <c r="CI3639" i="4" s="1"/>
  <c r="BW3659" i="4"/>
  <c r="CC3659" i="4" s="1"/>
  <c r="CD3659" i="4" s="1"/>
  <c r="CI3659" i="4" s="1"/>
  <c r="BW3599" i="4"/>
  <c r="CA3599" i="4" s="1"/>
  <c r="BW3667" i="4"/>
  <c r="CA3667" i="4" s="1"/>
  <c r="BW3623" i="4"/>
  <c r="CA3623" i="4" s="1"/>
  <c r="BW3717" i="4"/>
  <c r="CA3717" i="4" s="1"/>
  <c r="BW3711" i="4"/>
  <c r="CC3711" i="4" s="1"/>
  <c r="CD3711" i="4" s="1"/>
  <c r="CI3711" i="4" s="1"/>
  <c r="BW3619" i="4"/>
  <c r="CE3619" i="4" s="1"/>
  <c r="CF3619" i="4" s="1"/>
  <c r="CJ3619" i="4" s="1"/>
  <c r="BW3617" i="4"/>
  <c r="CE3617" i="4" s="1"/>
  <c r="CF3617" i="4" s="1"/>
  <c r="CJ3617" i="4" s="1"/>
  <c r="BW3609" i="4"/>
  <c r="CA3609" i="4" s="1"/>
  <c r="BW3563" i="4"/>
  <c r="CA3563" i="4" s="1"/>
  <c r="BW3707" i="4"/>
  <c r="CE3707" i="4" s="1"/>
  <c r="CF3707" i="4" s="1"/>
  <c r="CJ3707" i="4" s="1"/>
  <c r="BW3100" i="4"/>
  <c r="CC3100" i="4" s="1"/>
  <c r="CD3100" i="4" s="1"/>
  <c r="CI3100" i="4" s="1"/>
  <c r="BW3603" i="4"/>
  <c r="CA3603" i="4" s="1"/>
  <c r="BW3533" i="4"/>
  <c r="CC3533" i="4" s="1"/>
  <c r="CD3533" i="4" s="1"/>
  <c r="CI3533" i="4" s="1"/>
  <c r="BW3661" i="4"/>
  <c r="CC3661" i="4" s="1"/>
  <c r="CD3661" i="4" s="1"/>
  <c r="CI3661" i="4" s="1"/>
  <c r="BW3649" i="4"/>
  <c r="CE3649" i="4" s="1"/>
  <c r="CF3649" i="4" s="1"/>
  <c r="CJ3649" i="4" s="1"/>
  <c r="BW3559" i="4"/>
  <c r="CA3559" i="4" s="1"/>
  <c r="BW3687" i="4"/>
  <c r="CC3687" i="4" s="1"/>
  <c r="CD3687" i="4" s="1"/>
  <c r="CI3687" i="4" s="1"/>
  <c r="BW3641" i="4"/>
  <c r="CC3641" i="4" s="1"/>
  <c r="CD3641" i="4" s="1"/>
  <c r="CI3641" i="4" s="1"/>
  <c r="BW3611" i="4"/>
  <c r="CC3611" i="4" s="1"/>
  <c r="CD3611" i="4" s="1"/>
  <c r="CI3611" i="4" s="1"/>
  <c r="BW3525" i="4"/>
  <c r="CA3525" i="4" s="1"/>
  <c r="BW3653" i="4"/>
  <c r="CA3653" i="4" s="1"/>
  <c r="BW3601" i="4"/>
  <c r="CA3601" i="4" s="1"/>
  <c r="BW3519" i="4"/>
  <c r="CA3519" i="4" s="1"/>
  <c r="BW3647" i="4"/>
  <c r="CE3647" i="4" s="1"/>
  <c r="CF3647" i="4" s="1"/>
  <c r="CJ3647" i="4" s="1"/>
  <c r="BW3561" i="4"/>
  <c r="CE3561" i="4" s="1"/>
  <c r="CF3561" i="4" s="1"/>
  <c r="CJ3561" i="4" s="1"/>
  <c r="BW3555" i="4"/>
  <c r="CE3555" i="4" s="1"/>
  <c r="CF3555" i="4" s="1"/>
  <c r="CJ3555" i="4" s="1"/>
  <c r="BW3715" i="4"/>
  <c r="CE3715" i="4" s="1"/>
  <c r="CF3715" i="4" s="1"/>
  <c r="CJ3715" i="4" s="1"/>
  <c r="BW3581" i="4"/>
  <c r="CE3581" i="4" s="1"/>
  <c r="CF3581" i="4" s="1"/>
  <c r="CJ3581" i="4" s="1"/>
  <c r="BW3709" i="4"/>
  <c r="CA3709" i="4" s="1"/>
  <c r="BW3691" i="4"/>
  <c r="CE3691" i="4" s="1"/>
  <c r="CF3691" i="4" s="1"/>
  <c r="CJ3691" i="4" s="1"/>
  <c r="BW3607" i="4"/>
  <c r="CE3607" i="4" s="1"/>
  <c r="CF3607" i="4" s="1"/>
  <c r="CJ3607" i="4" s="1"/>
  <c r="BW3497" i="4"/>
  <c r="CE3497" i="4" s="1"/>
  <c r="CF3497" i="4" s="1"/>
  <c r="CJ3497" i="4" s="1"/>
  <c r="BW3627" i="4"/>
  <c r="CE3627" i="4" s="1"/>
  <c r="CF3627" i="4" s="1"/>
  <c r="CJ3627" i="4" s="1"/>
  <c r="BW3541" i="4"/>
  <c r="CA3541" i="4" s="1"/>
  <c r="BW3669" i="4"/>
  <c r="CA3669" i="4" s="1"/>
  <c r="BW3633" i="4"/>
  <c r="CA3633" i="4" s="1"/>
  <c r="BW3567" i="4"/>
  <c r="CE3567" i="4" s="1"/>
  <c r="CF3567" i="4" s="1"/>
  <c r="CJ3567" i="4" s="1"/>
  <c r="BW3695" i="4"/>
  <c r="CA3695" i="4" s="1"/>
  <c r="BW3657" i="4"/>
  <c r="CA3657" i="4" s="1"/>
  <c r="BW3092" i="4"/>
  <c r="CC3092" i="4" s="1"/>
  <c r="CD3092" i="4" s="1"/>
  <c r="CI3092" i="4" s="1"/>
  <c r="BW3084" i="4"/>
  <c r="CC3084" i="4" s="1"/>
  <c r="CD3084" i="4" s="1"/>
  <c r="CI3084" i="4" s="1"/>
  <c r="BT33" i="4"/>
  <c r="BU34" i="4"/>
  <c r="CE3513" i="4"/>
  <c r="CF3513" i="4" s="1"/>
  <c r="CJ3513" i="4" s="1"/>
  <c r="CE3613" i="4"/>
  <c r="CF3613" i="4" s="1"/>
  <c r="CJ3613" i="4" s="1"/>
  <c r="CE5253" i="4"/>
  <c r="CF5253" i="4" s="1"/>
  <c r="CJ5253" i="4" s="1"/>
  <c r="CC5253" i="4"/>
  <c r="CD5253" i="4" s="1"/>
  <c r="CI5253" i="4" s="1"/>
  <c r="CA5253" i="4"/>
  <c r="CE3517" i="4"/>
  <c r="CF3517" i="4" s="1"/>
  <c r="CJ3517" i="4" s="1"/>
  <c r="CA3573" i="4"/>
  <c r="CC3489" i="4"/>
  <c r="CD3489" i="4" s="1"/>
  <c r="CI3489" i="4" s="1"/>
  <c r="CA3549" i="4"/>
  <c r="CE3631" i="4"/>
  <c r="CF3631" i="4" s="1"/>
  <c r="CJ3631" i="4" s="1"/>
  <c r="B1625" i="2"/>
  <c r="B1561" i="2"/>
  <c r="B1587" i="2"/>
  <c r="B1653" i="2"/>
  <c r="B1709" i="2"/>
  <c r="B1645" i="2"/>
  <c r="B1545" i="2"/>
  <c r="B1647" i="2"/>
  <c r="B1581" i="2"/>
  <c r="B1667" i="2"/>
  <c r="B1719" i="2"/>
  <c r="B1675" i="2"/>
  <c r="B1589" i="2"/>
  <c r="B1649" i="2"/>
  <c r="B1603" i="2"/>
  <c r="B1669" i="2"/>
  <c r="B1535" i="2"/>
  <c r="B1661" i="2"/>
  <c r="B1547" i="2"/>
  <c r="B1611" i="2"/>
  <c r="B1517" i="2"/>
  <c r="B1539" i="2"/>
  <c r="B1499" i="2"/>
  <c r="B1591" i="2"/>
  <c r="B1689" i="2"/>
  <c r="B1521" i="2"/>
  <c r="B1541" i="2"/>
  <c r="B1619" i="2"/>
  <c r="CA3088" i="4" l="1"/>
  <c r="CE3112" i="4"/>
  <c r="CF3112" i="4" s="1"/>
  <c r="CJ3112" i="4" s="1"/>
  <c r="B3522" i="7"/>
  <c r="B3521" i="6"/>
  <c r="B3523" i="5"/>
  <c r="B3538" i="7"/>
  <c r="B3537" i="6"/>
  <c r="B3539" i="5"/>
  <c r="B3708" i="7"/>
  <c r="B3709" i="5"/>
  <c r="B3707" i="6"/>
  <c r="B3630" i="7"/>
  <c r="B3629" i="6"/>
  <c r="B3631" i="5"/>
  <c r="B3650" i="7"/>
  <c r="B3649" i="6"/>
  <c r="B3651" i="5"/>
  <c r="B3702" i="7"/>
  <c r="B3701" i="6"/>
  <c r="B3703" i="5"/>
  <c r="B3660" i="7"/>
  <c r="B3661" i="5"/>
  <c r="B3659" i="6"/>
  <c r="B3536" i="7"/>
  <c r="B3535" i="6"/>
  <c r="B3537" i="5"/>
  <c r="B3504" i="7"/>
  <c r="B3503" i="6"/>
  <c r="B3505" i="5"/>
  <c r="B3093" i="7"/>
  <c r="B3092" i="6"/>
  <c r="B3094" i="5"/>
  <c r="B3466" i="7"/>
  <c r="B3465" i="6"/>
  <c r="B3467" i="5"/>
  <c r="B3664" i="7"/>
  <c r="B3663" i="6"/>
  <c r="B3665" i="5"/>
  <c r="B1453" i="7"/>
  <c r="B1454" i="5"/>
  <c r="B1452" i="6"/>
  <c r="B1445" i="7"/>
  <c r="B1446" i="5"/>
  <c r="B1444" i="6"/>
  <c r="B3207" i="7"/>
  <c r="B3206" i="6"/>
  <c r="B3208" i="5"/>
  <c r="B1747" i="7"/>
  <c r="B1746" i="6"/>
  <c r="B1748" i="5"/>
  <c r="B2039" i="7"/>
  <c r="B2038" i="6"/>
  <c r="B2040" i="5"/>
  <c r="B3291" i="7"/>
  <c r="B3290" i="6"/>
  <c r="B3292" i="5"/>
  <c r="B3123" i="7"/>
  <c r="B3122" i="6"/>
  <c r="B3124" i="5"/>
  <c r="B3265" i="7"/>
  <c r="B3264" i="6"/>
  <c r="B3266" i="5"/>
  <c r="B3261" i="7"/>
  <c r="B3260" i="6"/>
  <c r="B3262" i="5"/>
  <c r="B2707" i="7"/>
  <c r="B2706" i="6"/>
  <c r="B2708" i="5"/>
  <c r="B2055" i="7"/>
  <c r="B2056" i="5"/>
  <c r="B2054" i="6"/>
  <c r="B2031" i="7"/>
  <c r="B2030" i="6"/>
  <c r="B2032" i="5"/>
  <c r="B3257" i="7"/>
  <c r="B3256" i="6"/>
  <c r="B3258" i="5"/>
  <c r="B3315" i="7"/>
  <c r="B3314" i="6"/>
  <c r="B3316" i="5"/>
  <c r="B3253" i="7"/>
  <c r="B3252" i="6"/>
  <c r="B3254" i="5"/>
  <c r="B3063" i="7"/>
  <c r="B3062" i="6"/>
  <c r="B3064" i="5"/>
  <c r="B3177" i="7"/>
  <c r="B3176" i="6"/>
  <c r="B3178" i="5"/>
  <c r="B3305" i="7"/>
  <c r="B3304" i="6"/>
  <c r="B3306" i="5"/>
  <c r="B2695" i="7"/>
  <c r="B2694" i="6"/>
  <c r="B2696" i="5"/>
  <c r="B2703" i="7"/>
  <c r="B2702" i="6"/>
  <c r="B2704" i="5"/>
  <c r="B2373" i="7"/>
  <c r="B2372" i="6"/>
  <c r="B2374" i="5"/>
  <c r="B3125" i="7"/>
  <c r="B3124" i="6"/>
  <c r="B3126" i="5"/>
  <c r="B4764" i="7"/>
  <c r="B4763" i="6"/>
  <c r="B4765" i="5"/>
  <c r="B1727" i="7"/>
  <c r="B1728" i="5"/>
  <c r="B1726" i="6"/>
  <c r="B2361" i="7"/>
  <c r="B2362" i="5"/>
  <c r="B2360" i="6"/>
  <c r="B3217" i="7"/>
  <c r="B3216" i="6"/>
  <c r="B3218" i="5"/>
  <c r="B3676" i="7"/>
  <c r="B3677" i="5"/>
  <c r="B3675" i="6"/>
  <c r="B3560" i="7"/>
  <c r="B3559" i="6"/>
  <c r="B3561" i="5"/>
  <c r="B1437" i="7"/>
  <c r="B1438" i="5"/>
  <c r="B1436" i="6"/>
  <c r="B3269" i="7"/>
  <c r="B3268" i="6"/>
  <c r="B3270" i="5"/>
  <c r="B3067" i="7"/>
  <c r="B3066" i="6"/>
  <c r="B3068" i="5"/>
  <c r="B2723" i="7"/>
  <c r="B2722" i="6"/>
  <c r="B2724" i="5"/>
  <c r="B1731" i="7"/>
  <c r="B1730" i="6"/>
  <c r="B1732" i="5"/>
  <c r="B3091" i="7"/>
  <c r="B3090" i="6"/>
  <c r="B3092" i="5"/>
  <c r="B3183" i="7"/>
  <c r="B3182" i="6"/>
  <c r="B3184" i="5"/>
  <c r="B3169" i="7"/>
  <c r="B3168" i="6"/>
  <c r="B3170" i="5"/>
  <c r="B3287" i="7"/>
  <c r="B3286" i="6"/>
  <c r="B3288" i="5"/>
  <c r="B3143" i="7"/>
  <c r="B3142" i="6"/>
  <c r="B3144" i="5"/>
  <c r="B3119" i="7"/>
  <c r="B3118" i="6"/>
  <c r="B3120" i="5"/>
  <c r="B3251" i="7"/>
  <c r="B3250" i="6"/>
  <c r="B3252" i="5"/>
  <c r="B3161" i="7"/>
  <c r="B3160" i="6"/>
  <c r="B3162" i="5"/>
  <c r="B1711" i="7"/>
  <c r="B1712" i="5"/>
  <c r="B1710" i="6"/>
  <c r="B3159" i="7"/>
  <c r="B3158" i="6"/>
  <c r="B3160" i="5"/>
  <c r="B2353" i="7"/>
  <c r="B2354" i="5"/>
  <c r="B2352" i="6"/>
  <c r="B3301" i="7"/>
  <c r="B3300" i="6"/>
  <c r="B3302" i="5"/>
  <c r="B3221" i="7"/>
  <c r="B3220" i="6"/>
  <c r="B3222" i="5"/>
  <c r="B3193" i="7"/>
  <c r="B3192" i="6"/>
  <c r="B3194" i="5"/>
  <c r="B3255" i="7"/>
  <c r="B3254" i="6"/>
  <c r="B3256" i="5"/>
  <c r="B3237" i="7"/>
  <c r="B3236" i="6"/>
  <c r="B3238" i="5"/>
  <c r="B3117" i="7"/>
  <c r="B3116" i="6"/>
  <c r="B3118" i="5"/>
  <c r="B1723" i="7"/>
  <c r="B1724" i="5"/>
  <c r="B1722" i="6"/>
  <c r="B3700" i="7"/>
  <c r="B3701" i="5"/>
  <c r="B3699" i="6"/>
  <c r="B3516" i="7"/>
  <c r="B3517" i="5"/>
  <c r="B3515" i="6"/>
  <c r="B3077" i="7"/>
  <c r="B3076" i="6"/>
  <c r="B3078" i="5"/>
  <c r="B3267" i="7"/>
  <c r="B3266" i="6"/>
  <c r="B3268" i="5"/>
  <c r="B5742" i="7"/>
  <c r="B5741" i="6"/>
  <c r="B5743" i="5"/>
  <c r="B3317" i="7"/>
  <c r="B3316" i="6"/>
  <c r="B3318" i="5"/>
  <c r="B2019" i="7"/>
  <c r="B2020" i="5"/>
  <c r="B2018" i="6"/>
  <c r="B3105" i="7"/>
  <c r="B3104" i="6"/>
  <c r="B3106" i="5"/>
  <c r="B3478" i="7"/>
  <c r="B3477" i="6"/>
  <c r="B3479" i="5"/>
  <c r="B5242" i="7"/>
  <c r="B5241" i="6"/>
  <c r="B5243" i="5"/>
  <c r="B3081" i="7"/>
  <c r="B3080" i="6"/>
  <c r="B3082" i="5"/>
  <c r="B3648" i="7"/>
  <c r="B3647" i="6"/>
  <c r="B3649" i="5"/>
  <c r="B3524" i="7"/>
  <c r="B3525" i="5"/>
  <c r="B3523" i="6"/>
  <c r="B3584" i="7"/>
  <c r="B3583" i="6"/>
  <c r="B3585" i="5"/>
  <c r="B3574" i="7"/>
  <c r="B3573" i="6"/>
  <c r="B3575" i="5"/>
  <c r="B3572" i="7"/>
  <c r="B3573" i="5"/>
  <c r="B3571" i="6"/>
  <c r="B3562" i="7"/>
  <c r="B3561" i="6"/>
  <c r="B3563" i="5"/>
  <c r="B3540" i="7"/>
  <c r="B3541" i="5"/>
  <c r="B3539" i="6"/>
  <c r="B3620" i="7"/>
  <c r="B3621" i="5"/>
  <c r="B3619" i="6"/>
  <c r="B3139" i="7"/>
  <c r="B3138" i="6"/>
  <c r="B3140" i="5"/>
  <c r="B3141" i="7"/>
  <c r="B3140" i="6"/>
  <c r="B3142" i="5"/>
  <c r="B3201" i="7"/>
  <c r="B3200" i="6"/>
  <c r="B3202" i="5"/>
  <c r="B1441" i="7"/>
  <c r="B1440" i="6"/>
  <c r="B1442" i="5"/>
  <c r="B2357" i="7"/>
  <c r="B2356" i="6"/>
  <c r="B2358" i="5"/>
  <c r="B3189" i="7"/>
  <c r="B3188" i="6"/>
  <c r="B3190" i="5"/>
  <c r="B3239" i="7"/>
  <c r="B3238" i="6"/>
  <c r="B3240" i="5"/>
  <c r="B1433" i="7"/>
  <c r="B1434" i="5"/>
  <c r="B1432" i="6"/>
  <c r="B3187" i="7"/>
  <c r="B3186" i="6"/>
  <c r="B3188" i="5"/>
  <c r="B3199" i="7"/>
  <c r="B3198" i="6"/>
  <c r="B3200" i="5"/>
  <c r="B1449" i="7"/>
  <c r="B1448" i="6"/>
  <c r="B1450" i="5"/>
  <c r="B3241" i="7"/>
  <c r="B3240" i="6"/>
  <c r="B3242" i="5"/>
  <c r="B3095" i="7"/>
  <c r="B3094" i="6"/>
  <c r="B3096" i="5"/>
  <c r="B3285" i="7"/>
  <c r="B3284" i="6"/>
  <c r="B3286" i="5"/>
  <c r="B3213" i="7"/>
  <c r="B3212" i="6"/>
  <c r="B3214" i="5"/>
  <c r="B3173" i="7"/>
  <c r="B3172" i="6"/>
  <c r="B3174" i="5"/>
  <c r="B1719" i="7"/>
  <c r="B1720" i="5"/>
  <c r="B1718" i="6"/>
  <c r="B3075" i="7"/>
  <c r="B3074" i="6"/>
  <c r="B3076" i="5"/>
  <c r="B2345" i="7"/>
  <c r="B2346" i="5"/>
  <c r="B2344" i="6"/>
  <c r="B3167" i="7"/>
  <c r="B3166" i="6"/>
  <c r="B3168" i="5"/>
  <c r="B3109" i="7"/>
  <c r="B3108" i="6"/>
  <c r="B3110" i="5"/>
  <c r="B3271" i="7"/>
  <c r="B3270" i="6"/>
  <c r="B3272" i="5"/>
  <c r="B1461" i="7"/>
  <c r="B1462" i="5"/>
  <c r="B1460" i="6"/>
  <c r="B3073" i="7"/>
  <c r="B3072" i="6"/>
  <c r="B3074" i="5"/>
  <c r="B3652" i="7"/>
  <c r="B3653" i="5"/>
  <c r="B3651" i="6"/>
  <c r="B3634" i="7"/>
  <c r="B3633" i="6"/>
  <c r="B3635" i="5"/>
  <c r="B3223" i="7"/>
  <c r="B3222" i="6"/>
  <c r="B3224" i="5"/>
  <c r="B2365" i="7"/>
  <c r="B2366" i="5"/>
  <c r="B2364" i="6"/>
  <c r="B3303" i="7"/>
  <c r="B3302" i="6"/>
  <c r="B3304" i="5"/>
  <c r="B3289" i="7"/>
  <c r="B3288" i="6"/>
  <c r="B3290" i="5"/>
  <c r="B3179" i="7"/>
  <c r="B3178" i="6"/>
  <c r="B3180" i="5"/>
  <c r="B3600" i="7"/>
  <c r="B3599" i="6"/>
  <c r="B3601" i="5"/>
  <c r="B3089" i="7"/>
  <c r="B3088" i="6"/>
  <c r="B3090" i="5"/>
  <c r="B3628" i="7"/>
  <c r="B3629" i="5"/>
  <c r="B3627" i="6"/>
  <c r="B3558" i="7"/>
  <c r="B3557" i="6"/>
  <c r="B3559" i="5"/>
  <c r="B3670" i="7"/>
  <c r="B3669" i="6"/>
  <c r="B3671" i="5"/>
  <c r="B3618" i="7"/>
  <c r="B3617" i="6"/>
  <c r="B3619" i="5"/>
  <c r="B3546" i="7"/>
  <c r="B3545" i="6"/>
  <c r="B3547" i="5"/>
  <c r="B3678" i="7"/>
  <c r="B3677" i="6"/>
  <c r="B3679" i="5"/>
  <c r="B1457" i="7"/>
  <c r="B1456" i="6"/>
  <c r="B1458" i="5"/>
  <c r="B3225" i="7"/>
  <c r="B3224" i="6"/>
  <c r="B3226" i="5"/>
  <c r="B3215" i="7"/>
  <c r="B3214" i="6"/>
  <c r="B3216" i="5"/>
  <c r="B1739" i="7"/>
  <c r="B1738" i="6"/>
  <c r="B1740" i="5"/>
  <c r="B3163" i="7"/>
  <c r="B3162" i="6"/>
  <c r="B3164" i="5"/>
  <c r="B2349" i="7"/>
  <c r="B2348" i="6"/>
  <c r="B2350" i="5"/>
  <c r="B2699" i="7"/>
  <c r="B2698" i="6"/>
  <c r="B2700" i="5"/>
  <c r="B3297" i="7"/>
  <c r="B3296" i="6"/>
  <c r="B3298" i="5"/>
  <c r="B3147" i="7"/>
  <c r="B3146" i="6"/>
  <c r="B3148" i="5"/>
  <c r="B3111" i="7"/>
  <c r="B3110" i="6"/>
  <c r="B3112" i="5"/>
  <c r="B3245" i="7"/>
  <c r="B3244" i="6"/>
  <c r="B3246" i="5"/>
  <c r="B3131" i="7"/>
  <c r="B3130" i="6"/>
  <c r="B3132" i="5"/>
  <c r="B1715" i="7"/>
  <c r="B1714" i="6"/>
  <c r="B1716" i="5"/>
  <c r="B3247" i="7"/>
  <c r="B3246" i="6"/>
  <c r="B3248" i="5"/>
  <c r="B3293" i="7"/>
  <c r="B3292" i="6"/>
  <c r="B3294" i="5"/>
  <c r="B2027" i="7"/>
  <c r="B2028" i="5"/>
  <c r="B2026" i="6"/>
  <c r="B3311" i="7"/>
  <c r="B3310" i="6"/>
  <c r="B3312" i="5"/>
  <c r="B3145" i="7"/>
  <c r="B3144" i="6"/>
  <c r="B3146" i="5"/>
  <c r="B3203" i="7"/>
  <c r="B3202" i="6"/>
  <c r="B3204" i="5"/>
  <c r="B3191" i="7"/>
  <c r="B3190" i="6"/>
  <c r="B3192" i="5"/>
  <c r="B3209" i="7"/>
  <c r="B3208" i="6"/>
  <c r="B3210" i="5"/>
  <c r="B3087" i="7"/>
  <c r="B3086" i="6"/>
  <c r="B3088" i="5"/>
  <c r="B3229" i="7"/>
  <c r="B3228" i="6"/>
  <c r="B3230" i="5"/>
  <c r="B3151" i="7"/>
  <c r="B3150" i="6"/>
  <c r="B3152" i="5"/>
  <c r="B1429" i="7"/>
  <c r="B1430" i="5"/>
  <c r="B1428" i="6"/>
  <c r="B3259" i="7"/>
  <c r="B3258" i="6"/>
  <c r="B3260" i="5"/>
  <c r="B3181" i="7"/>
  <c r="B3180" i="6"/>
  <c r="B3182" i="5"/>
  <c r="B3083" i="7"/>
  <c r="B3082" i="6"/>
  <c r="B3084" i="5"/>
  <c r="B3313" i="7"/>
  <c r="B3312" i="6"/>
  <c r="B3314" i="5"/>
  <c r="C3620" i="7"/>
  <c r="C3619" i="6"/>
  <c r="C3621" i="5"/>
  <c r="C3506" i="7"/>
  <c r="C3505" i="6"/>
  <c r="C3507" i="5"/>
  <c r="C3602" i="7"/>
  <c r="C3601" i="6"/>
  <c r="C3603" i="5"/>
  <c r="C3680" i="7"/>
  <c r="C3679" i="6"/>
  <c r="C3681" i="5"/>
  <c r="C3544" i="7"/>
  <c r="C3543" i="6"/>
  <c r="C3545" i="5"/>
  <c r="C3696" i="7"/>
  <c r="C3695" i="6"/>
  <c r="C3697" i="5"/>
  <c r="C3608" i="7"/>
  <c r="C3607" i="6"/>
  <c r="C3609" i="5"/>
  <c r="C3494" i="7"/>
  <c r="C3493" i="6"/>
  <c r="C3495" i="5"/>
  <c r="C3610" i="7"/>
  <c r="C3609" i="6"/>
  <c r="C3611" i="5"/>
  <c r="C3490" i="7"/>
  <c r="C3489" i="6"/>
  <c r="C3491" i="5"/>
  <c r="C3528" i="7"/>
  <c r="C3527" i="6"/>
  <c r="C3529" i="5"/>
  <c r="C3231" i="7"/>
  <c r="C3230" i="6"/>
  <c r="C3232" i="5"/>
  <c r="C3243" i="7"/>
  <c r="C3242" i="6"/>
  <c r="C3244" i="5"/>
  <c r="C3201" i="7"/>
  <c r="C3200" i="6"/>
  <c r="C3202" i="5"/>
  <c r="C1441" i="7"/>
  <c r="C1440" i="6"/>
  <c r="C1442" i="5"/>
  <c r="CL1452" i="4"/>
  <c r="B1489" i="2" s="1"/>
  <c r="C1457" i="7"/>
  <c r="C1456" i="6"/>
  <c r="C1458" i="5"/>
  <c r="CL1468" i="4"/>
  <c r="B1505" i="2" s="1"/>
  <c r="C3199" i="7"/>
  <c r="C3198" i="6"/>
  <c r="C3200" i="5"/>
  <c r="C1433" i="7"/>
  <c r="C1432" i="6"/>
  <c r="C1434" i="5"/>
  <c r="C3273" i="7"/>
  <c r="C3272" i="6"/>
  <c r="C3274" i="5"/>
  <c r="C2023" i="7"/>
  <c r="C2022" i="6"/>
  <c r="C2024" i="5"/>
  <c r="C3189" i="7"/>
  <c r="C3188" i="6"/>
  <c r="C3190" i="5"/>
  <c r="C1723" i="7"/>
  <c r="C1722" i="6"/>
  <c r="C1724" i="5"/>
  <c r="C3195" i="7"/>
  <c r="C3194" i="6"/>
  <c r="C3196" i="5"/>
  <c r="C3137" i="7"/>
  <c r="C3136" i="6"/>
  <c r="C3138" i="5"/>
  <c r="C3279" i="7"/>
  <c r="C3278" i="6"/>
  <c r="C3280" i="5"/>
  <c r="C3135" i="7"/>
  <c r="C3134" i="6"/>
  <c r="C3136" i="5"/>
  <c r="C3281" i="7"/>
  <c r="C3280" i="6"/>
  <c r="C3282" i="5"/>
  <c r="C3075" i="7"/>
  <c r="C3074" i="6"/>
  <c r="C3076" i="5"/>
  <c r="C2055" i="7"/>
  <c r="C2054" i="6"/>
  <c r="C2056" i="5"/>
  <c r="C3099" i="7"/>
  <c r="C3098" i="6"/>
  <c r="C3100" i="5"/>
  <c r="C3161" i="7"/>
  <c r="C3160" i="6"/>
  <c r="C3162" i="5"/>
  <c r="C2385" i="7"/>
  <c r="C2384" i="6"/>
  <c r="C2386" i="5"/>
  <c r="C3103" i="7"/>
  <c r="C3102" i="6"/>
  <c r="C3104" i="5"/>
  <c r="C2703" i="7"/>
  <c r="C2702" i="6"/>
  <c r="C2704" i="5"/>
  <c r="C3301" i="7"/>
  <c r="C3300" i="6"/>
  <c r="C3302" i="5"/>
  <c r="C3255" i="7"/>
  <c r="C3254" i="6"/>
  <c r="C3256" i="5"/>
  <c r="C3155" i="7"/>
  <c r="C3154" i="6"/>
  <c r="C3156" i="5"/>
  <c r="C3105" i="7"/>
  <c r="C3104" i="6"/>
  <c r="C3106" i="5"/>
  <c r="C3616" i="7"/>
  <c r="C3615" i="6"/>
  <c r="C3617" i="5"/>
  <c r="C3550" i="7"/>
  <c r="C3549" i="6"/>
  <c r="C3551" i="5"/>
  <c r="C3498" i="7"/>
  <c r="C3497" i="6"/>
  <c r="C3499" i="5"/>
  <c r="C3692" i="7"/>
  <c r="C3691" i="6"/>
  <c r="C3693" i="5"/>
  <c r="C3604" i="7"/>
  <c r="C3603" i="6"/>
  <c r="C3605" i="5"/>
  <c r="C3482" i="7"/>
  <c r="C3481" i="6"/>
  <c r="C3483" i="5"/>
  <c r="C3580" i="7"/>
  <c r="C3579" i="6"/>
  <c r="C3581" i="5"/>
  <c r="C3532" i="7"/>
  <c r="C3531" i="6"/>
  <c r="C3533" i="5"/>
  <c r="C3500" i="7"/>
  <c r="C3499" i="6"/>
  <c r="C3501" i="5"/>
  <c r="C1461" i="7"/>
  <c r="C1460" i="6"/>
  <c r="C1462" i="5"/>
  <c r="CL1472" i="4"/>
  <c r="B1509" i="2" s="1"/>
  <c r="C3115" i="7"/>
  <c r="C3114" i="6"/>
  <c r="C3116" i="5"/>
  <c r="C1445" i="7"/>
  <c r="C1444" i="6"/>
  <c r="C1446" i="5"/>
  <c r="CL1456" i="4"/>
  <c r="B1493" i="2" s="1"/>
  <c r="C3163" i="7"/>
  <c r="C3162" i="6"/>
  <c r="C3164" i="5"/>
  <c r="C1739" i="7"/>
  <c r="C1738" i="6"/>
  <c r="C1740" i="5"/>
  <c r="C3152" i="6"/>
  <c r="C3153" i="7"/>
  <c r="C3154" i="5"/>
  <c r="C3219" i="7"/>
  <c r="C3218" i="6"/>
  <c r="C3220" i="5"/>
  <c r="C3307" i="7"/>
  <c r="C3306" i="6"/>
  <c r="C3308" i="5"/>
  <c r="C3067" i="7"/>
  <c r="C3066" i="6"/>
  <c r="C3068" i="5"/>
  <c r="C3063" i="7"/>
  <c r="C3062" i="6"/>
  <c r="C3064" i="5"/>
  <c r="C2699" i="7"/>
  <c r="C2698" i="6"/>
  <c r="C2700" i="5"/>
  <c r="C3071" i="7"/>
  <c r="C3070" i="6"/>
  <c r="C3072" i="5"/>
  <c r="C2015" i="7"/>
  <c r="C2014" i="6"/>
  <c r="C2016" i="5"/>
  <c r="C3197" i="7"/>
  <c r="C3196" i="6"/>
  <c r="C3198" i="5"/>
  <c r="C3289" i="7"/>
  <c r="C3288" i="6"/>
  <c r="C3290" i="5"/>
  <c r="C1449" i="7"/>
  <c r="C1448" i="6"/>
  <c r="C1450" i="5"/>
  <c r="CL1460" i="4"/>
  <c r="B1497" i="2" s="1"/>
  <c r="C3299" i="7"/>
  <c r="C3298" i="6"/>
  <c r="C3300" i="5"/>
  <c r="C2043" i="7"/>
  <c r="C2042" i="6"/>
  <c r="C2044" i="5"/>
  <c r="C3203" i="7"/>
  <c r="C3202" i="6"/>
  <c r="C3204" i="5"/>
  <c r="C3227" i="7"/>
  <c r="C3226" i="6"/>
  <c r="C3228" i="5"/>
  <c r="C3175" i="7"/>
  <c r="C3174" i="6"/>
  <c r="C3176" i="5"/>
  <c r="C2695" i="7"/>
  <c r="C2694" i="6"/>
  <c r="C2696" i="5"/>
  <c r="C3187" i="7"/>
  <c r="C3186" i="6"/>
  <c r="C3188" i="5"/>
  <c r="C2727" i="7"/>
  <c r="C2726" i="6"/>
  <c r="C2728" i="5"/>
  <c r="C3295" i="7"/>
  <c r="C3294" i="6"/>
  <c r="C3296" i="5"/>
  <c r="C3233" i="7"/>
  <c r="C3232" i="6"/>
  <c r="C3234" i="5"/>
  <c r="C1429" i="7"/>
  <c r="C1428" i="6"/>
  <c r="C1430" i="5"/>
  <c r="CL1440" i="4"/>
  <c r="B1477" i="2" s="1"/>
  <c r="C2381" i="7"/>
  <c r="C2380" i="6"/>
  <c r="C2382" i="5"/>
  <c r="C3169" i="7"/>
  <c r="C3168" i="6"/>
  <c r="C3170" i="5"/>
  <c r="C3556" i="7"/>
  <c r="C3555" i="6"/>
  <c r="C3557" i="5"/>
  <c r="C3101" i="7"/>
  <c r="C3100" i="6"/>
  <c r="C3102" i="5"/>
  <c r="C3486" i="7"/>
  <c r="C3485" i="6"/>
  <c r="C3487" i="5"/>
  <c r="C3570" i="7"/>
  <c r="C3569" i="6"/>
  <c r="C3571" i="5"/>
  <c r="C3636" i="7"/>
  <c r="C3635" i="6"/>
  <c r="C3637" i="5"/>
  <c r="C3564" i="7"/>
  <c r="C3563" i="6"/>
  <c r="C3565" i="5"/>
  <c r="C3640" i="7"/>
  <c r="C3639" i="6"/>
  <c r="C3641" i="5"/>
  <c r="C3476" i="7"/>
  <c r="C3475" i="6"/>
  <c r="C3477" i="5"/>
  <c r="C3568" i="7"/>
  <c r="C3567" i="6"/>
  <c r="C3569" i="5"/>
  <c r="C3586" i="7"/>
  <c r="C3585" i="6"/>
  <c r="C3587" i="5"/>
  <c r="C3478" i="7"/>
  <c r="C3477" i="6"/>
  <c r="C3479" i="5"/>
  <c r="C3470" i="7"/>
  <c r="C3469" i="6"/>
  <c r="C3471" i="5"/>
  <c r="C1453" i="7"/>
  <c r="C1452" i="6"/>
  <c r="C1454" i="5"/>
  <c r="CL1464" i="4"/>
  <c r="B1501" i="2" s="1"/>
  <c r="C1437" i="7"/>
  <c r="C1436" i="6"/>
  <c r="C1438" i="5"/>
  <c r="CL1448" i="4"/>
  <c r="B1485" i="2" s="1"/>
  <c r="C3277" i="7"/>
  <c r="C3276" i="6"/>
  <c r="C3278" i="5"/>
  <c r="C3141" i="7"/>
  <c r="C3140" i="6"/>
  <c r="C3142" i="5"/>
  <c r="C3249" i="7"/>
  <c r="C3248" i="6"/>
  <c r="C3250" i="5"/>
  <c r="C3087" i="7"/>
  <c r="C3086" i="6"/>
  <c r="C3088" i="5"/>
  <c r="C3205" i="7"/>
  <c r="C3204" i="6"/>
  <c r="C3206" i="5"/>
  <c r="C5742" i="7"/>
  <c r="C5741" i="6"/>
  <c r="C5743" i="5"/>
  <c r="C3091" i="7"/>
  <c r="C3090" i="6"/>
  <c r="C3092" i="5"/>
  <c r="C3095" i="7"/>
  <c r="C3094" i="6"/>
  <c r="C3096" i="5"/>
  <c r="C3183" i="7"/>
  <c r="C3182" i="6"/>
  <c r="C3184" i="5"/>
  <c r="C3165" i="7"/>
  <c r="C3164" i="6"/>
  <c r="C3166" i="5"/>
  <c r="C3107" i="7"/>
  <c r="C3106" i="6"/>
  <c r="C3108" i="5"/>
  <c r="C2731" i="7"/>
  <c r="C2730" i="6"/>
  <c r="C2732" i="5"/>
  <c r="C3309" i="7"/>
  <c r="C3308" i="6"/>
  <c r="C3310" i="5"/>
  <c r="C2031" i="7"/>
  <c r="C2030" i="6"/>
  <c r="C2032" i="5"/>
  <c r="C3211" i="7"/>
  <c r="C3210" i="6"/>
  <c r="C3212" i="5"/>
  <c r="C3113" i="7"/>
  <c r="C3112" i="6"/>
  <c r="C3114" i="5"/>
  <c r="C3119" i="7"/>
  <c r="C3118" i="6"/>
  <c r="C3120" i="5"/>
  <c r="C3185" i="7"/>
  <c r="C3184" i="6"/>
  <c r="C3186" i="5"/>
  <c r="C1727" i="7"/>
  <c r="C1726" i="6"/>
  <c r="C1728" i="5"/>
  <c r="C3259" i="7"/>
  <c r="C3258" i="6"/>
  <c r="C3260" i="5"/>
  <c r="C3157" i="7"/>
  <c r="C3156" i="6"/>
  <c r="C3158" i="5"/>
  <c r="C2711" i="7"/>
  <c r="C2710" i="6"/>
  <c r="C2712" i="5"/>
  <c r="C3502" i="7"/>
  <c r="C3501" i="6"/>
  <c r="C3503" i="5"/>
  <c r="C5242" i="7"/>
  <c r="C5241" i="6"/>
  <c r="C5243" i="5"/>
  <c r="C3596" i="7"/>
  <c r="C3595" i="6"/>
  <c r="C3597" i="5"/>
  <c r="C3704" i="7"/>
  <c r="C3703" i="6"/>
  <c r="C3705" i="5"/>
  <c r="C3638" i="7"/>
  <c r="C3637" i="6"/>
  <c r="C3639" i="5"/>
  <c r="C3606" i="7"/>
  <c r="C3605" i="6"/>
  <c r="C3607" i="5"/>
  <c r="C3694" i="7"/>
  <c r="C3693" i="6"/>
  <c r="C3695" i="5"/>
  <c r="C3526" i="7"/>
  <c r="C3525" i="6"/>
  <c r="C3527" i="5"/>
  <c r="C3097" i="7"/>
  <c r="C3096" i="6"/>
  <c r="C3098" i="5"/>
  <c r="C3462" i="7"/>
  <c r="C3461" i="6"/>
  <c r="C3463" i="5"/>
  <c r="C3510" i="7"/>
  <c r="C3509" i="6"/>
  <c r="C3511" i="5"/>
  <c r="C3690" i="7"/>
  <c r="C3689" i="6"/>
  <c r="C3691" i="5"/>
  <c r="C2353" i="7"/>
  <c r="C2352" i="6"/>
  <c r="C2354" i="5"/>
  <c r="C3079" i="7"/>
  <c r="C3078" i="6"/>
  <c r="C3080" i="5"/>
  <c r="C3121" i="7"/>
  <c r="C3120" i="6"/>
  <c r="C3122" i="5"/>
  <c r="C2047" i="7"/>
  <c r="C2046" i="6"/>
  <c r="C2048" i="5"/>
  <c r="C2719" i="7"/>
  <c r="C2718" i="6"/>
  <c r="C2720" i="5"/>
  <c r="C3239" i="7"/>
  <c r="C3238" i="6"/>
  <c r="C3240" i="5"/>
  <c r="C3149" i="7"/>
  <c r="C3148" i="6"/>
  <c r="C3150" i="5"/>
  <c r="C2051" i="7"/>
  <c r="C2050" i="6"/>
  <c r="C2052" i="5"/>
  <c r="C3317" i="7"/>
  <c r="C3316" i="6"/>
  <c r="C3318" i="5"/>
  <c r="C3177" i="7"/>
  <c r="C3176" i="6"/>
  <c r="C3178" i="5"/>
  <c r="C3171" i="7"/>
  <c r="C3170" i="6"/>
  <c r="C3172" i="5"/>
  <c r="C3085" i="7"/>
  <c r="C3084" i="6"/>
  <c r="C3086" i="5"/>
  <c r="C2349" i="7"/>
  <c r="C2348" i="6"/>
  <c r="C2350" i="5"/>
  <c r="C2035" i="7"/>
  <c r="C2034" i="6"/>
  <c r="C2036" i="5"/>
  <c r="C2019" i="7"/>
  <c r="C2018" i="6"/>
  <c r="C2020" i="5"/>
  <c r="C3133" i="7"/>
  <c r="C3132" i="6"/>
  <c r="C3134" i="5"/>
  <c r="C3159" i="7"/>
  <c r="C3158" i="6"/>
  <c r="C3160" i="5"/>
  <c r="C3313" i="7"/>
  <c r="C3312" i="6"/>
  <c r="C3314" i="5"/>
  <c r="C3193" i="7"/>
  <c r="C3192" i="6"/>
  <c r="C3194" i="5"/>
  <c r="C2361" i="7"/>
  <c r="C2360" i="6"/>
  <c r="C2362" i="5"/>
  <c r="C1707" i="7"/>
  <c r="C1706" i="6"/>
  <c r="C1708" i="5"/>
  <c r="C3257" i="7"/>
  <c r="C3256" i="6"/>
  <c r="C3258" i="5"/>
  <c r="CC3589" i="4"/>
  <c r="CD3589" i="4" s="1"/>
  <c r="CI3589" i="4" s="1"/>
  <c r="CA3615" i="4"/>
  <c r="CC3112" i="4"/>
  <c r="CD3112" i="4" s="1"/>
  <c r="CI3112" i="4" s="1"/>
  <c r="CE3088" i="4"/>
  <c r="CF3088" i="4" s="1"/>
  <c r="CJ3088" i="4" s="1"/>
  <c r="CC3703" i="4"/>
  <c r="CD3703" i="4" s="1"/>
  <c r="CI3703" i="4" s="1"/>
  <c r="CE3719" i="4"/>
  <c r="CF3719" i="4" s="1"/>
  <c r="CJ3719" i="4" s="1"/>
  <c r="CA3543" i="4"/>
  <c r="CA3703" i="4"/>
  <c r="CA3719" i="4"/>
  <c r="CA3645" i="4"/>
  <c r="CE3084" i="4"/>
  <c r="CF3084" i="4" s="1"/>
  <c r="CJ3084" i="4" s="1"/>
  <c r="CE3549" i="4"/>
  <c r="CF3549" i="4" s="1"/>
  <c r="CJ3549" i="4" s="1"/>
  <c r="CE3531" i="4"/>
  <c r="CF3531" i="4" s="1"/>
  <c r="CJ3531" i="4" s="1"/>
  <c r="CC3667" i="4"/>
  <c r="CD3667" i="4" s="1"/>
  <c r="CI3667" i="4" s="1"/>
  <c r="CE3677" i="4"/>
  <c r="CF3677" i="4" s="1"/>
  <c r="CJ3677" i="4" s="1"/>
  <c r="CE3599" i="4"/>
  <c r="CF3599" i="4" s="1"/>
  <c r="CJ3599" i="4" s="1"/>
  <c r="CC3617" i="4"/>
  <c r="CD3617" i="4" s="1"/>
  <c r="CI3617" i="4" s="1"/>
  <c r="CA3557" i="4"/>
  <c r="CC3523" i="4"/>
  <c r="CD3523" i="4" s="1"/>
  <c r="CI3523" i="4" s="1"/>
  <c r="CE3693" i="4"/>
  <c r="CF3693" i="4" s="1"/>
  <c r="CJ3693" i="4" s="1"/>
  <c r="CC3563" i="4"/>
  <c r="CD3563" i="4" s="1"/>
  <c r="CI3563" i="4" s="1"/>
  <c r="CC3599" i="4"/>
  <c r="CD3599" i="4" s="1"/>
  <c r="CI3599" i="4" s="1"/>
  <c r="CA3711" i="4"/>
  <c r="CC3625" i="4"/>
  <c r="CD3625" i="4" s="1"/>
  <c r="CI3625" i="4" s="1"/>
  <c r="CE3625" i="4"/>
  <c r="CF3625" i="4" s="1"/>
  <c r="CJ3625" i="4" s="1"/>
  <c r="CE3663" i="4"/>
  <c r="CF3663" i="4" s="1"/>
  <c r="CJ3663" i="4" s="1"/>
  <c r="CE3563" i="4"/>
  <c r="CF3563" i="4" s="1"/>
  <c r="CJ3563" i="4" s="1"/>
  <c r="CA3084" i="4"/>
  <c r="CC3579" i="4"/>
  <c r="CD3579" i="4" s="1"/>
  <c r="CI3579" i="4" s="1"/>
  <c r="CC3613" i="4"/>
  <c r="CD3613" i="4" s="1"/>
  <c r="CI3613" i="4" s="1"/>
  <c r="CC3481" i="4"/>
  <c r="CD3481" i="4" s="1"/>
  <c r="CI3481" i="4" s="1"/>
  <c r="CE3565" i="4"/>
  <c r="CF3565" i="4" s="1"/>
  <c r="CJ3565" i="4" s="1"/>
  <c r="CA3489" i="4"/>
  <c r="CA3659" i="4"/>
  <c r="CA3651" i="4"/>
  <c r="CA3579" i="4"/>
  <c r="CE3573" i="4"/>
  <c r="CF3573" i="4" s="1"/>
  <c r="CJ3573" i="4" s="1"/>
  <c r="CC3517" i="4"/>
  <c r="CD3517" i="4" s="1"/>
  <c r="CI3517" i="4" s="1"/>
  <c r="CE3717" i="4"/>
  <c r="CF3717" i="4" s="1"/>
  <c r="CJ3717" i="4" s="1"/>
  <c r="CE3551" i="4"/>
  <c r="CF3551" i="4" s="1"/>
  <c r="CJ3551" i="4" s="1"/>
  <c r="CA3481" i="4"/>
  <c r="CC3513" i="4"/>
  <c r="CD3513" i="4" s="1"/>
  <c r="CI3513" i="4" s="1"/>
  <c r="CA3631" i="4"/>
  <c r="CA3092" i="4"/>
  <c r="CA3551" i="4"/>
  <c r="CC3108" i="4"/>
  <c r="CD3108" i="4" s="1"/>
  <c r="CI3108" i="4" s="1"/>
  <c r="CE3605" i="4"/>
  <c r="CF3605" i="4" s="1"/>
  <c r="CJ3605" i="4" s="1"/>
  <c r="CA3575" i="4"/>
  <c r="CE3523" i="4"/>
  <c r="CF3523" i="4" s="1"/>
  <c r="CJ3523" i="4" s="1"/>
  <c r="CA3629" i="4"/>
  <c r="CE3609" i="4"/>
  <c r="CF3609" i="4" s="1"/>
  <c r="CJ3609" i="4" s="1"/>
  <c r="CA3617" i="4"/>
  <c r="CC3717" i="4"/>
  <c r="CD3717" i="4" s="1"/>
  <c r="CI3717" i="4" s="1"/>
  <c r="CE3623" i="4"/>
  <c r="CF3623" i="4" s="1"/>
  <c r="CJ3623" i="4" s="1"/>
  <c r="CC3679" i="4"/>
  <c r="CD3679" i="4" s="1"/>
  <c r="CI3679" i="4" s="1"/>
  <c r="CE3100" i="4"/>
  <c r="CF3100" i="4" s="1"/>
  <c r="CJ3100" i="4" s="1"/>
  <c r="CC3605" i="4"/>
  <c r="CD3605" i="4" s="1"/>
  <c r="CI3605" i="4" s="1"/>
  <c r="CE3465" i="4"/>
  <c r="CF3465" i="4" s="1"/>
  <c r="CJ3465" i="4" s="1"/>
  <c r="CE3681" i="4"/>
  <c r="CF3681" i="4" s="1"/>
  <c r="CJ3681" i="4" s="1"/>
  <c r="CE3092" i="4"/>
  <c r="CF3092" i="4" s="1"/>
  <c r="CJ3092" i="4" s="1"/>
  <c r="CC3701" i="4"/>
  <c r="CD3701" i="4" s="1"/>
  <c r="CI3701" i="4" s="1"/>
  <c r="CE3659" i="4"/>
  <c r="CF3659" i="4" s="1"/>
  <c r="CJ3659" i="4" s="1"/>
  <c r="CA3689" i="4"/>
  <c r="CE3639" i="4"/>
  <c r="CF3639" i="4" s="1"/>
  <c r="CJ3639" i="4" s="1"/>
  <c r="CA3585" i="4"/>
  <c r="CA3681" i="4"/>
  <c r="CE3589" i="4"/>
  <c r="CF3589" i="4" s="1"/>
  <c r="CJ3589" i="4" s="1"/>
  <c r="CC3521" i="4"/>
  <c r="CD3521" i="4" s="1"/>
  <c r="CI3521" i="4" s="1"/>
  <c r="CE3675" i="4"/>
  <c r="CF3675" i="4" s="1"/>
  <c r="CJ3675" i="4" s="1"/>
  <c r="CA3477" i="4"/>
  <c r="CA3619" i="4"/>
  <c r="CA3539" i="4"/>
  <c r="CA3707" i="4"/>
  <c r="CE3477" i="4"/>
  <c r="CF3477" i="4" s="1"/>
  <c r="CJ3477" i="4" s="1"/>
  <c r="CC3531" i="4"/>
  <c r="CD3531" i="4" s="1"/>
  <c r="CI3531" i="4" s="1"/>
  <c r="CA3675" i="4"/>
  <c r="CE3667" i="4"/>
  <c r="CF3667" i="4" s="1"/>
  <c r="CJ3667" i="4" s="1"/>
  <c r="CE3553" i="4"/>
  <c r="CF3553" i="4" s="1"/>
  <c r="CJ3553" i="4" s="1"/>
  <c r="CC3485" i="4"/>
  <c r="CD3485" i="4" s="1"/>
  <c r="CI3485" i="4" s="1"/>
  <c r="CE3665" i="4"/>
  <c r="CF3665" i="4" s="1"/>
  <c r="CJ3665" i="4" s="1"/>
  <c r="CA3515" i="4"/>
  <c r="CC3707" i="4"/>
  <c r="CD3707" i="4" s="1"/>
  <c r="CI3707" i="4" s="1"/>
  <c r="CE3673" i="4"/>
  <c r="CF3673" i="4" s="1"/>
  <c r="CJ3673" i="4" s="1"/>
  <c r="CC3683" i="4"/>
  <c r="CD3683" i="4" s="1"/>
  <c r="CI3683" i="4" s="1"/>
  <c r="CE3485" i="4"/>
  <c r="CF3485" i="4" s="1"/>
  <c r="CJ3485" i="4" s="1"/>
  <c r="CC3665" i="4"/>
  <c r="CD3665" i="4" s="1"/>
  <c r="CI3665" i="4" s="1"/>
  <c r="CE3515" i="4"/>
  <c r="CF3515" i="4" s="1"/>
  <c r="CJ3515" i="4" s="1"/>
  <c r="CE3713" i="4"/>
  <c r="CF3713" i="4" s="1"/>
  <c r="CJ3713" i="4" s="1"/>
  <c r="CC3505" i="4"/>
  <c r="CD3505" i="4" s="1"/>
  <c r="CI3505" i="4" s="1"/>
  <c r="CC3539" i="4"/>
  <c r="CD3539" i="4" s="1"/>
  <c r="CI3539" i="4" s="1"/>
  <c r="CE3683" i="4"/>
  <c r="CF3683" i="4" s="1"/>
  <c r="CJ3683" i="4" s="1"/>
  <c r="CA3713" i="4"/>
  <c r="CC3621" i="4"/>
  <c r="CD3621" i="4" s="1"/>
  <c r="CI3621" i="4" s="1"/>
  <c r="CC3705" i="4"/>
  <c r="CD3705" i="4" s="1"/>
  <c r="CI3705" i="4" s="1"/>
  <c r="CC3609" i="4"/>
  <c r="CD3609" i="4" s="1"/>
  <c r="CI3609" i="4" s="1"/>
  <c r="CE3711" i="4"/>
  <c r="CF3711" i="4" s="1"/>
  <c r="CJ3711" i="4" s="1"/>
  <c r="CC3623" i="4"/>
  <c r="CD3623" i="4" s="1"/>
  <c r="CI3623" i="4" s="1"/>
  <c r="CA3561" i="4"/>
  <c r="CC3597" i="4"/>
  <c r="CD3597" i="4" s="1"/>
  <c r="CI3597" i="4" s="1"/>
  <c r="CA3569" i="4"/>
  <c r="CE3697" i="4"/>
  <c r="CF3697" i="4" s="1"/>
  <c r="CJ3697" i="4" s="1"/>
  <c r="CE3547" i="4"/>
  <c r="CF3547" i="4" s="1"/>
  <c r="CJ3547" i="4" s="1"/>
  <c r="CE3076" i="4"/>
  <c r="CF3076" i="4" s="1"/>
  <c r="CJ3076" i="4" s="1"/>
  <c r="CC3633" i="4"/>
  <c r="CD3633" i="4" s="1"/>
  <c r="CI3633" i="4" s="1"/>
  <c r="CA3591" i="4"/>
  <c r="CE3507" i="4"/>
  <c r="CF3507" i="4" s="1"/>
  <c r="CJ3507" i="4" s="1"/>
  <c r="CC3695" i="4"/>
  <c r="CD3695" i="4" s="1"/>
  <c r="CI3695" i="4" s="1"/>
  <c r="CC3691" i="4"/>
  <c r="CD3691" i="4" s="1"/>
  <c r="CI3691" i="4" s="1"/>
  <c r="CA3567" i="4"/>
  <c r="CA3581" i="4"/>
  <c r="CC3649" i="4"/>
  <c r="CD3649" i="4" s="1"/>
  <c r="CI3649" i="4" s="1"/>
  <c r="CC3541" i="4"/>
  <c r="CD3541" i="4" s="1"/>
  <c r="CI3541" i="4" s="1"/>
  <c r="CC3653" i="4"/>
  <c r="CD3653" i="4" s="1"/>
  <c r="CI3653" i="4" s="1"/>
  <c r="CE3633" i="4"/>
  <c r="CF3633" i="4" s="1"/>
  <c r="CJ3633" i="4" s="1"/>
  <c r="CA3627" i="4"/>
  <c r="CA3100" i="4"/>
  <c r="CC3497" i="4"/>
  <c r="CD3497" i="4" s="1"/>
  <c r="CI3497" i="4" s="1"/>
  <c r="CA3555" i="4"/>
  <c r="CE3611" i="4"/>
  <c r="CF3611" i="4" s="1"/>
  <c r="CJ3611" i="4" s="1"/>
  <c r="CE3533" i="4"/>
  <c r="CF3533" i="4" s="1"/>
  <c r="CJ3533" i="4" s="1"/>
  <c r="CE3695" i="4"/>
  <c r="CF3695" i="4" s="1"/>
  <c r="CJ3695" i="4" s="1"/>
  <c r="CE3541" i="4"/>
  <c r="CF3541" i="4" s="1"/>
  <c r="CJ3541" i="4" s="1"/>
  <c r="CE3685" i="4"/>
  <c r="CF3685" i="4" s="1"/>
  <c r="CJ3685" i="4" s="1"/>
  <c r="CA3691" i="4"/>
  <c r="CE3519" i="4"/>
  <c r="CF3519" i="4" s="1"/>
  <c r="CJ3519" i="4" s="1"/>
  <c r="CE3687" i="4"/>
  <c r="CF3687" i="4" s="1"/>
  <c r="CJ3687" i="4" s="1"/>
  <c r="CE3669" i="4"/>
  <c r="CF3669" i="4" s="1"/>
  <c r="CJ3669" i="4" s="1"/>
  <c r="CA3497" i="4"/>
  <c r="CC3581" i="4"/>
  <c r="CD3581" i="4" s="1"/>
  <c r="CI3581" i="4" s="1"/>
  <c r="CC3561" i="4"/>
  <c r="CD3561" i="4" s="1"/>
  <c r="CI3561" i="4" s="1"/>
  <c r="CE3653" i="4"/>
  <c r="CF3653" i="4" s="1"/>
  <c r="CJ3653" i="4" s="1"/>
  <c r="CA3611" i="4"/>
  <c r="CA3687" i="4"/>
  <c r="CA3533" i="4"/>
  <c r="CE3657" i="4"/>
  <c r="CF3657" i="4" s="1"/>
  <c r="CJ3657" i="4" s="1"/>
  <c r="CC3555" i="4"/>
  <c r="CD3555" i="4" s="1"/>
  <c r="CI3555" i="4" s="1"/>
  <c r="CC3519" i="4"/>
  <c r="CD3519" i="4" s="1"/>
  <c r="CI3519" i="4" s="1"/>
  <c r="CA3649" i="4"/>
  <c r="CC3076" i="4"/>
  <c r="CD3076" i="4" s="1"/>
  <c r="CI3076" i="4" s="1"/>
  <c r="CC3501" i="4"/>
  <c r="CD3501" i="4" s="1"/>
  <c r="CI3501" i="4" s="1"/>
  <c r="CC3487" i="4"/>
  <c r="CD3487" i="4" s="1"/>
  <c r="CI3487" i="4" s="1"/>
  <c r="CE3645" i="4"/>
  <c r="CF3645" i="4" s="1"/>
  <c r="CJ3645" i="4" s="1"/>
  <c r="CC3553" i="4"/>
  <c r="CD3553" i="4" s="1"/>
  <c r="CI3553" i="4" s="1"/>
  <c r="CC3565" i="4"/>
  <c r="CD3565" i="4" s="1"/>
  <c r="CI3565" i="4" s="1"/>
  <c r="CA3505" i="4"/>
  <c r="CA3621" i="4"/>
  <c r="CC3655" i="4"/>
  <c r="CD3655" i="4" s="1"/>
  <c r="CI3655" i="4" s="1"/>
  <c r="CA3501" i="4"/>
  <c r="CA3663" i="4"/>
  <c r="CC3509" i="4"/>
  <c r="CD3509" i="4" s="1"/>
  <c r="CI3509" i="4" s="1"/>
  <c r="CA3487" i="4"/>
  <c r="CE3655" i="4"/>
  <c r="CF3655" i="4" s="1"/>
  <c r="CJ3655" i="4" s="1"/>
  <c r="CE3569" i="4"/>
  <c r="CF3569" i="4" s="1"/>
  <c r="CJ3569" i="4" s="1"/>
  <c r="CA3509" i="4"/>
  <c r="CE3585" i="4"/>
  <c r="CF3585" i="4" s="1"/>
  <c r="CJ3585" i="4" s="1"/>
  <c r="CC3529" i="4"/>
  <c r="CD3529" i="4" s="1"/>
  <c r="CI3529" i="4" s="1"/>
  <c r="CE3583" i="4"/>
  <c r="CF3583" i="4" s="1"/>
  <c r="CJ3583" i="4" s="1"/>
  <c r="CC3537" i="4"/>
  <c r="CD3537" i="4" s="1"/>
  <c r="CI3537" i="4" s="1"/>
  <c r="CE3595" i="4"/>
  <c r="CF3595" i="4" s="1"/>
  <c r="CJ3595" i="4" s="1"/>
  <c r="CE3671" i="4"/>
  <c r="CF3671" i="4" s="1"/>
  <c r="CJ3671" i="4" s="1"/>
  <c r="CA3527" i="4"/>
  <c r="CE3535" i="4"/>
  <c r="CF3535" i="4" s="1"/>
  <c r="CJ3535" i="4" s="1"/>
  <c r="CC3493" i="4"/>
  <c r="CD3493" i="4" s="1"/>
  <c r="CI3493" i="4" s="1"/>
  <c r="CE3571" i="4"/>
  <c r="CF3571" i="4" s="1"/>
  <c r="CJ3571" i="4" s="1"/>
  <c r="CE3529" i="4"/>
  <c r="CF3529" i="4" s="1"/>
  <c r="CJ3529" i="4" s="1"/>
  <c r="CC3473" i="4"/>
  <c r="CD3473" i="4" s="1"/>
  <c r="CI3473" i="4" s="1"/>
  <c r="CC3673" i="4"/>
  <c r="CD3673" i="4" s="1"/>
  <c r="CI3673" i="4" s="1"/>
  <c r="CC3677" i="4"/>
  <c r="CD3677" i="4" s="1"/>
  <c r="CI3677" i="4" s="1"/>
  <c r="CC3699" i="4"/>
  <c r="CD3699" i="4" s="1"/>
  <c r="CI3699" i="4" s="1"/>
  <c r="CC3697" i="4"/>
  <c r="CD3697" i="4" s="1"/>
  <c r="CI3697" i="4" s="1"/>
  <c r="CA3701" i="4"/>
  <c r="CA3671" i="4"/>
  <c r="CA3583" i="4"/>
  <c r="CA3547" i="4"/>
  <c r="CE3080" i="4"/>
  <c r="CF3080" i="4" s="1"/>
  <c r="CJ3080" i="4" s="1"/>
  <c r="CE3545" i="4"/>
  <c r="CF3545" i="4" s="1"/>
  <c r="CJ3545" i="4" s="1"/>
  <c r="CC3511" i="4"/>
  <c r="CD3511" i="4" s="1"/>
  <c r="CI3511" i="4" s="1"/>
  <c r="CC3587" i="4"/>
  <c r="CD3587" i="4" s="1"/>
  <c r="CI3587" i="4" s="1"/>
  <c r="CE3679" i="4"/>
  <c r="CF3679" i="4" s="1"/>
  <c r="CJ3679" i="4" s="1"/>
  <c r="CC3643" i="4"/>
  <c r="CD3643" i="4" s="1"/>
  <c r="CI3643" i="4" s="1"/>
  <c r="CC3693" i="4"/>
  <c r="CD3693" i="4" s="1"/>
  <c r="CI3693" i="4" s="1"/>
  <c r="CA3537" i="4"/>
  <c r="CA3597" i="4"/>
  <c r="CA3104" i="4"/>
  <c r="CE3593" i="4"/>
  <c r="CF3593" i="4" s="1"/>
  <c r="CJ3593" i="4" s="1"/>
  <c r="CA3535" i="4"/>
  <c r="CE3637" i="4"/>
  <c r="CF3637" i="4" s="1"/>
  <c r="CJ3637" i="4" s="1"/>
  <c r="CA3595" i="4"/>
  <c r="CA3493" i="4"/>
  <c r="CE3577" i="4"/>
  <c r="CF3577" i="4" s="1"/>
  <c r="CJ3577" i="4" s="1"/>
  <c r="CA3571" i="4"/>
  <c r="CA3521" i="4"/>
  <c r="CA3108" i="4"/>
  <c r="CA3473" i="4"/>
  <c r="CC3465" i="4"/>
  <c r="CD3465" i="4" s="1"/>
  <c r="CI3465" i="4" s="1"/>
  <c r="CC3575" i="4"/>
  <c r="CD3575" i="4" s="1"/>
  <c r="CI3575" i="4" s="1"/>
  <c r="CC3651" i="4"/>
  <c r="CD3651" i="4" s="1"/>
  <c r="CI3651" i="4" s="1"/>
  <c r="CC3615" i="4"/>
  <c r="CD3615" i="4" s="1"/>
  <c r="CI3615" i="4" s="1"/>
  <c r="CE3629" i="4"/>
  <c r="CF3629" i="4" s="1"/>
  <c r="CJ3629" i="4" s="1"/>
  <c r="CE3699" i="4"/>
  <c r="CF3699" i="4" s="1"/>
  <c r="CJ3699" i="4" s="1"/>
  <c r="CC3543" i="4"/>
  <c r="CD3543" i="4" s="1"/>
  <c r="CI3543" i="4" s="1"/>
  <c r="CE3689" i="4"/>
  <c r="CF3689" i="4" s="1"/>
  <c r="CJ3689" i="4" s="1"/>
  <c r="CC3080" i="4"/>
  <c r="CD3080" i="4" s="1"/>
  <c r="CI3080" i="4" s="1"/>
  <c r="CC3545" i="4"/>
  <c r="CD3545" i="4" s="1"/>
  <c r="CI3545" i="4" s="1"/>
  <c r="CA3511" i="4"/>
  <c r="CE3587" i="4"/>
  <c r="CF3587" i="4" s="1"/>
  <c r="CJ3587" i="4" s="1"/>
  <c r="CE3557" i="4"/>
  <c r="CF3557" i="4" s="1"/>
  <c r="CJ3557" i="4" s="1"/>
  <c r="CE3643" i="4"/>
  <c r="CF3643" i="4" s="1"/>
  <c r="CJ3643" i="4" s="1"/>
  <c r="CC3591" i="4"/>
  <c r="CD3591" i="4" s="1"/>
  <c r="CI3591" i="4" s="1"/>
  <c r="CC3507" i="4"/>
  <c r="CD3507" i="4" s="1"/>
  <c r="CI3507" i="4" s="1"/>
  <c r="CE3527" i="4"/>
  <c r="CF3527" i="4" s="1"/>
  <c r="CJ3527" i="4" s="1"/>
  <c r="CE3104" i="4"/>
  <c r="CF3104" i="4" s="1"/>
  <c r="CJ3104" i="4" s="1"/>
  <c r="CC3593" i="4"/>
  <c r="CD3593" i="4" s="1"/>
  <c r="CI3593" i="4" s="1"/>
  <c r="CC3637" i="4"/>
  <c r="CD3637" i="4" s="1"/>
  <c r="CI3637" i="4" s="1"/>
  <c r="CC3577" i="4"/>
  <c r="CD3577" i="4" s="1"/>
  <c r="CI3577" i="4" s="1"/>
  <c r="BW2022" i="4"/>
  <c r="CC2022" i="4" s="1"/>
  <c r="CD2022" i="4" s="1"/>
  <c r="CI2022" i="4" s="1"/>
  <c r="CA3607" i="4"/>
  <c r="CE3709" i="4"/>
  <c r="CF3709" i="4" s="1"/>
  <c r="CJ3709" i="4" s="1"/>
  <c r="CA3715" i="4"/>
  <c r="CA3647" i="4"/>
  <c r="CE3601" i="4"/>
  <c r="CF3601" i="4" s="1"/>
  <c r="CJ3601" i="4" s="1"/>
  <c r="CE3525" i="4"/>
  <c r="CF3525" i="4" s="1"/>
  <c r="CJ3525" i="4" s="1"/>
  <c r="CA3641" i="4"/>
  <c r="CC3559" i="4"/>
  <c r="CD3559" i="4" s="1"/>
  <c r="CI3559" i="4" s="1"/>
  <c r="CA3661" i="4"/>
  <c r="CC3603" i="4"/>
  <c r="CD3603" i="4" s="1"/>
  <c r="CI3603" i="4" s="1"/>
  <c r="CE1714" i="4"/>
  <c r="CF1714" i="4" s="1"/>
  <c r="CJ1714" i="4" s="1"/>
  <c r="CA1714" i="4"/>
  <c r="CC1714" i="4"/>
  <c r="CD1714" i="4" s="1"/>
  <c r="CI1714" i="4" s="1"/>
  <c r="CC3619" i="4"/>
  <c r="CD3619" i="4" s="1"/>
  <c r="CI3619" i="4" s="1"/>
  <c r="CC3657" i="4"/>
  <c r="CD3657" i="4" s="1"/>
  <c r="CI3657" i="4" s="1"/>
  <c r="CC3669" i="4"/>
  <c r="CD3669" i="4" s="1"/>
  <c r="CI3669" i="4" s="1"/>
  <c r="CA3639" i="4"/>
  <c r="CC3685" i="4"/>
  <c r="CD3685" i="4" s="1"/>
  <c r="CI3685" i="4" s="1"/>
  <c r="CA3705" i="4"/>
  <c r="CC3635" i="4"/>
  <c r="CD3635" i="4" s="1"/>
  <c r="CI3635" i="4" s="1"/>
  <c r="CC3709" i="4"/>
  <c r="CD3709" i="4" s="1"/>
  <c r="CI3709" i="4" s="1"/>
  <c r="CC3601" i="4"/>
  <c r="CD3601" i="4" s="1"/>
  <c r="CI3601" i="4" s="1"/>
  <c r="CE3559" i="4"/>
  <c r="CF3559" i="4" s="1"/>
  <c r="CJ3559" i="4" s="1"/>
  <c r="CE3603" i="4"/>
  <c r="CF3603" i="4" s="1"/>
  <c r="CJ3603" i="4" s="1"/>
  <c r="CC3567" i="4"/>
  <c r="CD3567" i="4" s="1"/>
  <c r="CI3567" i="4" s="1"/>
  <c r="CC3627" i="4"/>
  <c r="CD3627" i="4" s="1"/>
  <c r="CI3627" i="4" s="1"/>
  <c r="CE3635" i="4"/>
  <c r="CF3635" i="4" s="1"/>
  <c r="CJ3635" i="4" s="1"/>
  <c r="CC3607" i="4"/>
  <c r="CD3607" i="4" s="1"/>
  <c r="CI3607" i="4" s="1"/>
  <c r="CC3715" i="4"/>
  <c r="CD3715" i="4" s="1"/>
  <c r="CI3715" i="4" s="1"/>
  <c r="CC3647" i="4"/>
  <c r="CD3647" i="4" s="1"/>
  <c r="CI3647" i="4" s="1"/>
  <c r="CC3525" i="4"/>
  <c r="CD3525" i="4" s="1"/>
  <c r="CI3525" i="4" s="1"/>
  <c r="CE3641" i="4"/>
  <c r="CF3641" i="4" s="1"/>
  <c r="CJ3641" i="4" s="1"/>
  <c r="CE3661" i="4"/>
  <c r="CF3661" i="4" s="1"/>
  <c r="CJ3661" i="4" s="1"/>
  <c r="BW3881" i="4"/>
  <c r="CA3881" i="4" s="1"/>
  <c r="BW4085" i="4"/>
  <c r="CA4085" i="4" s="1"/>
  <c r="BW4043" i="4"/>
  <c r="CA4043" i="4" s="1"/>
  <c r="BW3903" i="4"/>
  <c r="CE3903" i="4" s="1"/>
  <c r="CF3903" i="4" s="1"/>
  <c r="CJ3903" i="4" s="1"/>
  <c r="BW4129" i="4"/>
  <c r="CA4129" i="4" s="1"/>
  <c r="BW4057" i="4"/>
  <c r="CE4057" i="4" s="1"/>
  <c r="CF4057" i="4" s="1"/>
  <c r="CJ4057" i="4" s="1"/>
  <c r="BW3991" i="4"/>
  <c r="CE3991" i="4" s="1"/>
  <c r="CF3991" i="4" s="1"/>
  <c r="CJ3991" i="4" s="1"/>
  <c r="BW3941" i="4"/>
  <c r="CA3941" i="4" s="1"/>
  <c r="BW4075" i="4"/>
  <c r="CA4075" i="4" s="1"/>
  <c r="BW3957" i="4"/>
  <c r="CE3957" i="4" s="1"/>
  <c r="CF3957" i="4" s="1"/>
  <c r="CJ3957" i="4" s="1"/>
  <c r="BW3953" i="4"/>
  <c r="CC3953" i="4" s="1"/>
  <c r="CD3953" i="4" s="1"/>
  <c r="CI3953" i="4" s="1"/>
  <c r="BW3939" i="4"/>
  <c r="CE3939" i="4" s="1"/>
  <c r="CF3939" i="4" s="1"/>
  <c r="CJ3939" i="4" s="1"/>
  <c r="BW4081" i="4"/>
  <c r="CE4081" i="4" s="1"/>
  <c r="CF4081" i="4" s="1"/>
  <c r="CJ4081" i="4" s="1"/>
  <c r="BW3479" i="4"/>
  <c r="CC3479" i="4" s="1"/>
  <c r="CD3479" i="4" s="1"/>
  <c r="CI3479" i="4" s="1"/>
  <c r="BW3923" i="4"/>
  <c r="CA3923" i="4" s="1"/>
  <c r="BW4065" i="4"/>
  <c r="CE4065" i="4" s="1"/>
  <c r="CF4065" i="4" s="1"/>
  <c r="CJ4065" i="4" s="1"/>
  <c r="BW3977" i="4"/>
  <c r="CE3977" i="4" s="1"/>
  <c r="CF3977" i="4" s="1"/>
  <c r="CJ3977" i="4" s="1"/>
  <c r="BW4087" i="4"/>
  <c r="CA4087" i="4" s="1"/>
  <c r="BW4103" i="4"/>
  <c r="CC4103" i="4" s="1"/>
  <c r="CD4103" i="4" s="1"/>
  <c r="CI4103" i="4" s="1"/>
  <c r="BW3985" i="4"/>
  <c r="CA3985" i="4" s="1"/>
  <c r="BW4003" i="4"/>
  <c r="CC4003" i="4" s="1"/>
  <c r="CD4003" i="4" s="1"/>
  <c r="CI4003" i="4" s="1"/>
  <c r="BW4045" i="4"/>
  <c r="CE4045" i="4" s="1"/>
  <c r="CF4045" i="4" s="1"/>
  <c r="CJ4045" i="4" s="1"/>
  <c r="BW4115" i="4"/>
  <c r="CA4115" i="4" s="1"/>
  <c r="BW4073" i="4"/>
  <c r="CE4073" i="4" s="1"/>
  <c r="CF4073" i="4" s="1"/>
  <c r="CJ4073" i="4" s="1"/>
  <c r="BW4021" i="4"/>
  <c r="CE4021" i="4" s="1"/>
  <c r="CF4021" i="4" s="1"/>
  <c r="CJ4021" i="4" s="1"/>
  <c r="BW3937" i="4"/>
  <c r="CA3937" i="4" s="1"/>
  <c r="BW4067" i="4"/>
  <c r="CE4067" i="4" s="1"/>
  <c r="CF4067" i="4" s="1"/>
  <c r="CJ4067" i="4" s="1"/>
  <c r="BW4017" i="4"/>
  <c r="CA4017" i="4" s="1"/>
  <c r="BW3915" i="4"/>
  <c r="CA3915" i="4" s="1"/>
  <c r="BW4077" i="4"/>
  <c r="CC4077" i="4" s="1"/>
  <c r="CD4077" i="4" s="1"/>
  <c r="CI4077" i="4" s="1"/>
  <c r="BW4047" i="4"/>
  <c r="CA4047" i="4" s="1"/>
  <c r="BW3955" i="4"/>
  <c r="CE3955" i="4" s="1"/>
  <c r="CF3955" i="4" s="1"/>
  <c r="CJ3955" i="4" s="1"/>
  <c r="BW3959" i="4"/>
  <c r="CC3959" i="4" s="1"/>
  <c r="CD3959" i="4" s="1"/>
  <c r="CI3959" i="4" s="1"/>
  <c r="BW3925" i="4"/>
  <c r="CE3925" i="4" s="1"/>
  <c r="CF3925" i="4" s="1"/>
  <c r="CJ3925" i="4" s="1"/>
  <c r="BW4059" i="4"/>
  <c r="CA4059" i="4" s="1"/>
  <c r="BW4033" i="4"/>
  <c r="CC4033" i="4" s="1"/>
  <c r="CD4033" i="4" s="1"/>
  <c r="CI4033" i="4" s="1"/>
  <c r="BW3975" i="4"/>
  <c r="CE3975" i="4" s="1"/>
  <c r="CF3975" i="4" s="1"/>
  <c r="CJ3975" i="4" s="1"/>
  <c r="BW3933" i="4"/>
  <c r="CE3933" i="4" s="1"/>
  <c r="CF3933" i="4" s="1"/>
  <c r="CJ3933" i="4" s="1"/>
  <c r="BW4035" i="4"/>
  <c r="CC4035" i="4" s="1"/>
  <c r="CD4035" i="4" s="1"/>
  <c r="CI4035" i="4" s="1"/>
  <c r="BW3993" i="4"/>
  <c r="CE3993" i="4" s="1"/>
  <c r="CF3993" i="4" s="1"/>
  <c r="CJ3993" i="4" s="1"/>
  <c r="BW3895" i="4"/>
  <c r="CE3895" i="4" s="1"/>
  <c r="CF3895" i="4" s="1"/>
  <c r="CJ3895" i="4" s="1"/>
  <c r="BW4133" i="4"/>
  <c r="CE4133" i="4" s="1"/>
  <c r="CF4133" i="4" s="1"/>
  <c r="CJ4133" i="4" s="1"/>
  <c r="BW4011" i="4"/>
  <c r="CE4011" i="4" s="1"/>
  <c r="CF4011" i="4" s="1"/>
  <c r="CJ4011" i="4" s="1"/>
  <c r="BW3921" i="4"/>
  <c r="CC3921" i="4" s="1"/>
  <c r="CD3921" i="4" s="1"/>
  <c r="CI3921" i="4" s="1"/>
  <c r="BW3967" i="4"/>
  <c r="CA3967" i="4" s="1"/>
  <c r="BW3919" i="4"/>
  <c r="CE3919" i="4" s="1"/>
  <c r="CF3919" i="4" s="1"/>
  <c r="CJ3919" i="4" s="1"/>
  <c r="BW4025" i="4"/>
  <c r="CC4025" i="4" s="1"/>
  <c r="CD4025" i="4" s="1"/>
  <c r="CI4025" i="4" s="1"/>
  <c r="BW4037" i="4"/>
  <c r="CE4037" i="4" s="1"/>
  <c r="CF4037" i="4" s="1"/>
  <c r="CJ4037" i="4" s="1"/>
  <c r="BW4027" i="4"/>
  <c r="CE4027" i="4" s="1"/>
  <c r="CF4027" i="4" s="1"/>
  <c r="CJ4027" i="4" s="1"/>
  <c r="BW4093" i="4"/>
  <c r="CE4093" i="4" s="1"/>
  <c r="CF4093" i="4" s="1"/>
  <c r="CJ4093" i="4" s="1"/>
  <c r="BW3961" i="4"/>
  <c r="CC3961" i="4" s="1"/>
  <c r="CD3961" i="4" s="1"/>
  <c r="CI3961" i="4" s="1"/>
  <c r="BW4055" i="4"/>
  <c r="CA4055" i="4" s="1"/>
  <c r="BW3503" i="4"/>
  <c r="CA3503" i="4" s="1"/>
  <c r="BW3483" i="4"/>
  <c r="CA3483" i="4" s="1"/>
  <c r="BW3467" i="4"/>
  <c r="BW3983" i="4"/>
  <c r="CC3983" i="4" s="1"/>
  <c r="CD3983" i="4" s="1"/>
  <c r="CI3983" i="4" s="1"/>
  <c r="BW4089" i="4"/>
  <c r="CC4089" i="4" s="1"/>
  <c r="CD4089" i="4" s="1"/>
  <c r="CI4089" i="4" s="1"/>
  <c r="BW4019" i="4"/>
  <c r="CE4019" i="4" s="1"/>
  <c r="CF4019" i="4" s="1"/>
  <c r="CJ4019" i="4" s="1"/>
  <c r="BW3989" i="4"/>
  <c r="CE3989" i="4" s="1"/>
  <c r="CF3989" i="4" s="1"/>
  <c r="CJ3989" i="4" s="1"/>
  <c r="BW3997" i="4"/>
  <c r="CA3997" i="4" s="1"/>
  <c r="BW3981" i="4"/>
  <c r="CC3981" i="4" s="1"/>
  <c r="CD3981" i="4" s="1"/>
  <c r="CI3981" i="4" s="1"/>
  <c r="BW4023" i="4"/>
  <c r="CA4023" i="4" s="1"/>
  <c r="BW4113" i="4"/>
  <c r="CC4113" i="4" s="1"/>
  <c r="CD4113" i="4" s="1"/>
  <c r="CI4113" i="4" s="1"/>
  <c r="BW4013" i="4"/>
  <c r="CA4013" i="4" s="1"/>
  <c r="BW3891" i="4"/>
  <c r="CC3891" i="4" s="1"/>
  <c r="CD3891" i="4" s="1"/>
  <c r="CI3891" i="4" s="1"/>
  <c r="BW4105" i="4"/>
  <c r="CE4105" i="4" s="1"/>
  <c r="CF4105" i="4" s="1"/>
  <c r="CJ4105" i="4" s="1"/>
  <c r="BW3969" i="4"/>
  <c r="CC3969" i="4" s="1"/>
  <c r="CD3969" i="4" s="1"/>
  <c r="CI3969" i="4" s="1"/>
  <c r="BW4079" i="4"/>
  <c r="CC4079" i="4" s="1"/>
  <c r="CD4079" i="4" s="1"/>
  <c r="CI4079" i="4" s="1"/>
  <c r="BW3929" i="4"/>
  <c r="CA3929" i="4" s="1"/>
  <c r="BW4069" i="4"/>
  <c r="CE4069" i="4" s="1"/>
  <c r="CF4069" i="4" s="1"/>
  <c r="CJ4069" i="4" s="1"/>
  <c r="BW3899" i="4"/>
  <c r="CE3899" i="4" s="1"/>
  <c r="CF3899" i="4" s="1"/>
  <c r="CJ3899" i="4" s="1"/>
  <c r="BW3495" i="4"/>
  <c r="CE3495" i="4" s="1"/>
  <c r="CF3495" i="4" s="1"/>
  <c r="CJ3495" i="4" s="1"/>
  <c r="BW3491" i="4"/>
  <c r="CA3491" i="4" s="1"/>
  <c r="BW3471" i="4"/>
  <c r="CC3471" i="4" s="1"/>
  <c r="CD3471" i="4" s="1"/>
  <c r="CI3471" i="4" s="1"/>
  <c r="BW4109" i="4"/>
  <c r="CE4109" i="4" s="1"/>
  <c r="CF4109" i="4" s="1"/>
  <c r="CJ4109" i="4" s="1"/>
  <c r="BW3999" i="4"/>
  <c r="CE3999" i="4" s="1"/>
  <c r="CF3999" i="4" s="1"/>
  <c r="CJ3999" i="4" s="1"/>
  <c r="BW4121" i="4"/>
  <c r="CA4121" i="4" s="1"/>
  <c r="BW4123" i="4"/>
  <c r="CE4123" i="4" s="1"/>
  <c r="CF4123" i="4" s="1"/>
  <c r="CJ4123" i="4" s="1"/>
  <c r="BW4099" i="4"/>
  <c r="CA4099" i="4" s="1"/>
  <c r="BW4071" i="4"/>
  <c r="CA4071" i="4" s="1"/>
  <c r="BW4051" i="4"/>
  <c r="CA4051" i="4" s="1"/>
  <c r="BW4009" i="4"/>
  <c r="CC4009" i="4" s="1"/>
  <c r="CD4009" i="4" s="1"/>
  <c r="CI4009" i="4" s="1"/>
  <c r="BW4095" i="4"/>
  <c r="CA4095" i="4" s="1"/>
  <c r="BW4039" i="4"/>
  <c r="CA4039" i="4" s="1"/>
  <c r="BW4097" i="4"/>
  <c r="CE4097" i="4" s="1"/>
  <c r="CF4097" i="4" s="1"/>
  <c r="CJ4097" i="4" s="1"/>
  <c r="BW3887" i="4"/>
  <c r="CE3887" i="4" s="1"/>
  <c r="CF3887" i="4" s="1"/>
  <c r="CJ3887" i="4" s="1"/>
  <c r="BW4117" i="4"/>
  <c r="CA4117" i="4" s="1"/>
  <c r="BW3995" i="4"/>
  <c r="CC3995" i="4" s="1"/>
  <c r="CD3995" i="4" s="1"/>
  <c r="CI3995" i="4" s="1"/>
  <c r="BW4125" i="4"/>
  <c r="CA4125" i="4" s="1"/>
  <c r="BW3971" i="4"/>
  <c r="CE3971" i="4" s="1"/>
  <c r="CF3971" i="4" s="1"/>
  <c r="CJ3971" i="4" s="1"/>
  <c r="BW4063" i="4"/>
  <c r="CC4063" i="4" s="1"/>
  <c r="CD4063" i="4" s="1"/>
  <c r="CI4063" i="4" s="1"/>
  <c r="BW3947" i="4"/>
  <c r="CE3947" i="4" s="1"/>
  <c r="CF3947" i="4" s="1"/>
  <c r="CJ3947" i="4" s="1"/>
  <c r="BW3963" i="4"/>
  <c r="CE3963" i="4" s="1"/>
  <c r="CF3963" i="4" s="1"/>
  <c r="CJ3963" i="4" s="1"/>
  <c r="BW3965" i="4"/>
  <c r="CE3965" i="4" s="1"/>
  <c r="CF3965" i="4" s="1"/>
  <c r="CJ3965" i="4" s="1"/>
  <c r="BW4127" i="4"/>
  <c r="CC4127" i="4" s="1"/>
  <c r="CD4127" i="4" s="1"/>
  <c r="CI4127" i="4" s="1"/>
  <c r="BW3901" i="4"/>
  <c r="CE3901" i="4" s="1"/>
  <c r="CF3901" i="4" s="1"/>
  <c r="CJ3901" i="4" s="1"/>
  <c r="BW3973" i="4"/>
  <c r="CE3973" i="4" s="1"/>
  <c r="CF3973" i="4" s="1"/>
  <c r="CJ3973" i="4" s="1"/>
  <c r="BW3499" i="4"/>
  <c r="CC3499" i="4" s="1"/>
  <c r="CD3499" i="4" s="1"/>
  <c r="CI3499" i="4" s="1"/>
  <c r="BW3943" i="4"/>
  <c r="CE3943" i="4" s="1"/>
  <c r="CF3943" i="4" s="1"/>
  <c r="CJ3943" i="4" s="1"/>
  <c r="BW4111" i="4"/>
  <c r="CA4111" i="4" s="1"/>
  <c r="BW3987" i="4"/>
  <c r="CA3987" i="4" s="1"/>
  <c r="BW3945" i="4"/>
  <c r="CC3945" i="4" s="1"/>
  <c r="CD3945" i="4" s="1"/>
  <c r="CI3945" i="4" s="1"/>
  <c r="BW3911" i="4"/>
  <c r="CC3911" i="4" s="1"/>
  <c r="CD3911" i="4" s="1"/>
  <c r="CI3911" i="4" s="1"/>
  <c r="BW4091" i="4"/>
  <c r="CE4091" i="4" s="1"/>
  <c r="CF4091" i="4" s="1"/>
  <c r="CJ4091" i="4" s="1"/>
  <c r="BW4029" i="4"/>
  <c r="CC4029" i="4" s="1"/>
  <c r="CD4029" i="4" s="1"/>
  <c r="CI4029" i="4" s="1"/>
  <c r="BW3927" i="4"/>
  <c r="CE3927" i="4" s="1"/>
  <c r="CF3927" i="4" s="1"/>
  <c r="CJ3927" i="4" s="1"/>
  <c r="BW4101" i="4"/>
  <c r="CC4101" i="4" s="1"/>
  <c r="CD4101" i="4" s="1"/>
  <c r="CI4101" i="4" s="1"/>
  <c r="BW4007" i="4"/>
  <c r="CE4007" i="4" s="1"/>
  <c r="CF4007" i="4" s="1"/>
  <c r="CJ4007" i="4" s="1"/>
  <c r="BW3949" i="4"/>
  <c r="CE3949" i="4" s="1"/>
  <c r="CF3949" i="4" s="1"/>
  <c r="CJ3949" i="4" s="1"/>
  <c r="BW4083" i="4"/>
  <c r="CE4083" i="4" s="1"/>
  <c r="CF4083" i="4" s="1"/>
  <c r="CJ4083" i="4" s="1"/>
  <c r="BW4041" i="4"/>
  <c r="CC4041" i="4" s="1"/>
  <c r="CD4041" i="4" s="1"/>
  <c r="CI4041" i="4" s="1"/>
  <c r="BW3879" i="4"/>
  <c r="CA3879" i="4" s="1"/>
  <c r="BW4053" i="4"/>
  <c r="CA4053" i="4" s="1"/>
  <c r="BW4031" i="4"/>
  <c r="CE4031" i="4" s="1"/>
  <c r="CF4031" i="4" s="1"/>
  <c r="CJ4031" i="4" s="1"/>
  <c r="BW3931" i="4"/>
  <c r="CA3931" i="4" s="1"/>
  <c r="BW4061" i="4"/>
  <c r="CC4061" i="4" s="1"/>
  <c r="CD4061" i="4" s="1"/>
  <c r="CI4061" i="4" s="1"/>
  <c r="BW3951" i="4"/>
  <c r="CE3951" i="4" s="1"/>
  <c r="CF3951" i="4" s="1"/>
  <c r="CJ3951" i="4" s="1"/>
  <c r="BW3907" i="4"/>
  <c r="CA3907" i="4" s="1"/>
  <c r="BW4119" i="4"/>
  <c r="CA4119" i="4" s="1"/>
  <c r="BW4005" i="4"/>
  <c r="CA4005" i="4" s="1"/>
  <c r="BW3935" i="4"/>
  <c r="CA3935" i="4" s="1"/>
  <c r="BW4049" i="4"/>
  <c r="CE4049" i="4" s="1"/>
  <c r="CF4049" i="4" s="1"/>
  <c r="CJ4049" i="4" s="1"/>
  <c r="BW4001" i="4"/>
  <c r="CE4001" i="4" s="1"/>
  <c r="CF4001" i="4" s="1"/>
  <c r="CJ4001" i="4" s="1"/>
  <c r="BW4015" i="4"/>
  <c r="CC4015" i="4" s="1"/>
  <c r="CD4015" i="4" s="1"/>
  <c r="CI4015" i="4" s="1"/>
  <c r="BW3979" i="4"/>
  <c r="CE3979" i="4" s="1"/>
  <c r="CF3979" i="4" s="1"/>
  <c r="CJ3979" i="4" s="1"/>
  <c r="BW4131" i="4"/>
  <c r="CA4131" i="4" s="1"/>
  <c r="BW4107" i="4"/>
  <c r="CA4107" i="4" s="1"/>
  <c r="BW3475" i="4"/>
  <c r="CE3475" i="4" s="1"/>
  <c r="CF3475" i="4" s="1"/>
  <c r="CJ3475" i="4" s="1"/>
  <c r="BT34" i="4"/>
  <c r="BU35" i="4"/>
  <c r="CA3943" i="4"/>
  <c r="CE4039" i="4"/>
  <c r="CF4039" i="4" s="1"/>
  <c r="CJ4039" i="4" s="1"/>
  <c r="CE3479" i="4"/>
  <c r="CF3479" i="4" s="1"/>
  <c r="CJ3479" i="4" s="1"/>
  <c r="CE4033" i="4"/>
  <c r="CF4033" i="4" s="1"/>
  <c r="CJ4033" i="4" s="1"/>
  <c r="CC3937" i="4"/>
  <c r="CD3937" i="4" s="1"/>
  <c r="CI3937" i="4" s="1"/>
  <c r="CE4063" i="4"/>
  <c r="CF4063" i="4" s="1"/>
  <c r="CJ4063" i="4" s="1"/>
  <c r="B1465" i="2"/>
  <c r="CA3919" i="4" l="1"/>
  <c r="CC4087" i="4"/>
  <c r="CD4087" i="4" s="1"/>
  <c r="CI4087" i="4" s="1"/>
  <c r="CA4069" i="4"/>
  <c r="CE4077" i="4"/>
  <c r="CF4077" i="4" s="1"/>
  <c r="CJ4077" i="4" s="1"/>
  <c r="B3970" i="7"/>
  <c r="B3969" i="6"/>
  <c r="B3971" i="5"/>
  <c r="B4004" i="7"/>
  <c r="B4003" i="6"/>
  <c r="B4005" i="5"/>
  <c r="B4068" i="7"/>
  <c r="B4067" i="6"/>
  <c r="B4069" i="5"/>
  <c r="B4022" i="7"/>
  <c r="B4021" i="6"/>
  <c r="B4023" i="5"/>
  <c r="B4030" i="7"/>
  <c r="B4029" i="6"/>
  <c r="B4031" i="5"/>
  <c r="B4090" i="7"/>
  <c r="B4089" i="6"/>
  <c r="B4091" i="5"/>
  <c r="B3900" i="7"/>
  <c r="B3899" i="6"/>
  <c r="B3901" i="5"/>
  <c r="B4116" i="7"/>
  <c r="B4115" i="6"/>
  <c r="B4117" i="5"/>
  <c r="B4052" i="7"/>
  <c r="B4051" i="6"/>
  <c r="B4053" i="5"/>
  <c r="B3958" i="7"/>
  <c r="B3957" i="6"/>
  <c r="B3959" i="5"/>
  <c r="B4102" i="7"/>
  <c r="B4101" i="6"/>
  <c r="B4103" i="5"/>
  <c r="B3950" i="7"/>
  <c r="B3949" i="6"/>
  <c r="B3951" i="5"/>
  <c r="B4014" i="7"/>
  <c r="B4013" i="6"/>
  <c r="B4015" i="5"/>
  <c r="B4024" i="7"/>
  <c r="B4023" i="6"/>
  <c r="B4025" i="5"/>
  <c r="B4092" i="7"/>
  <c r="B4091" i="6"/>
  <c r="B4093" i="5"/>
  <c r="B3942" i="7"/>
  <c r="B3941" i="6"/>
  <c r="B3943" i="5"/>
  <c r="B3596" i="7"/>
  <c r="B3597" i="5"/>
  <c r="B3595" i="6"/>
  <c r="B3624" i="7"/>
  <c r="B3623" i="6"/>
  <c r="B3625" i="5"/>
  <c r="B3658" i="7"/>
  <c r="B3657" i="6"/>
  <c r="B3659" i="5"/>
  <c r="B3548" i="7"/>
  <c r="B3549" i="5"/>
  <c r="B3547" i="6"/>
  <c r="B2011" i="7"/>
  <c r="B2012" i="5"/>
  <c r="B2010" i="6"/>
  <c r="B3534" i="7"/>
  <c r="B3533" i="6"/>
  <c r="B3535" i="5"/>
  <c r="B3564" i="7"/>
  <c r="B3565" i="5"/>
  <c r="B3563" i="6"/>
  <c r="B3632" i="7"/>
  <c r="B3631" i="6"/>
  <c r="B3633" i="5"/>
  <c r="B3666" i="7"/>
  <c r="B3665" i="6"/>
  <c r="B3667" i="5"/>
  <c r="B3518" i="7"/>
  <c r="B3517" i="6"/>
  <c r="B3519" i="5"/>
  <c r="B3554" i="7"/>
  <c r="B3553" i="6"/>
  <c r="B3555" i="5"/>
  <c r="B3490" i="7"/>
  <c r="B3489" i="6"/>
  <c r="B3491" i="5"/>
  <c r="B3544" i="7"/>
  <c r="B3543" i="6"/>
  <c r="B3545" i="5"/>
  <c r="B3530" i="7"/>
  <c r="B3529" i="6"/>
  <c r="B3531" i="5"/>
  <c r="B3680" i="7"/>
  <c r="B3679" i="6"/>
  <c r="B3681" i="5"/>
  <c r="B3622" i="7"/>
  <c r="B3621" i="6"/>
  <c r="B3623" i="5"/>
  <c r="B3672" i="7"/>
  <c r="B3671" i="6"/>
  <c r="B3673" i="5"/>
  <c r="B3510" i="7"/>
  <c r="B3509" i="6"/>
  <c r="B3511" i="5"/>
  <c r="B3614" i="7"/>
  <c r="B3613" i="6"/>
  <c r="B3615" i="5"/>
  <c r="B4076" i="7"/>
  <c r="B4075" i="6"/>
  <c r="B4077" i="5"/>
  <c r="B3880" i="7"/>
  <c r="B3879" i="6"/>
  <c r="B3881" i="5"/>
  <c r="B3984" i="7"/>
  <c r="B3983" i="6"/>
  <c r="B3985" i="5"/>
  <c r="B3910" i="7"/>
  <c r="B3909" i="6"/>
  <c r="B3911" i="5"/>
  <c r="B3926" i="7"/>
  <c r="B3925" i="6"/>
  <c r="B3927" i="5"/>
  <c r="B3934" i="7"/>
  <c r="B3933" i="6"/>
  <c r="B3935" i="5"/>
  <c r="B3488" i="7"/>
  <c r="B3487" i="6"/>
  <c r="B3489" i="5"/>
  <c r="B3998" i="7"/>
  <c r="B3997" i="6"/>
  <c r="B3999" i="5"/>
  <c r="B3460" i="7"/>
  <c r="B3461" i="5"/>
  <c r="B3459" i="6"/>
  <c r="B4066" i="7"/>
  <c r="B4065" i="6"/>
  <c r="B4067" i="5"/>
  <c r="B3468" i="7"/>
  <c r="B3469" i="5"/>
  <c r="B3467" i="6"/>
  <c r="B3514" i="7"/>
  <c r="B3513" i="6"/>
  <c r="B3515" i="5"/>
  <c r="B3646" i="7"/>
  <c r="B3645" i="6"/>
  <c r="B3647" i="5"/>
  <c r="B3566" i="7"/>
  <c r="B3565" i="6"/>
  <c r="B3567" i="5"/>
  <c r="B3069" i="7"/>
  <c r="B3068" i="6"/>
  <c r="B3070" i="5"/>
  <c r="B3454" i="7"/>
  <c r="B3453" i="6"/>
  <c r="B3455" i="5"/>
  <c r="B3662" i="7"/>
  <c r="B3661" i="6"/>
  <c r="B3663" i="5"/>
  <c r="B3482" i="7"/>
  <c r="B3481" i="6"/>
  <c r="B3483" i="5"/>
  <c r="B3644" i="7"/>
  <c r="B3645" i="5"/>
  <c r="B3643" i="6"/>
  <c r="B3542" i="7"/>
  <c r="B3541" i="6"/>
  <c r="B3543" i="5"/>
  <c r="B3065" i="7"/>
  <c r="B3064" i="6"/>
  <c r="B3066" i="5"/>
  <c r="B3638" i="7"/>
  <c r="B3637" i="6"/>
  <c r="B3639" i="5"/>
  <c r="B3684" i="7"/>
  <c r="B3685" i="5"/>
  <c r="B3683" i="6"/>
  <c r="B3586" i="7"/>
  <c r="B3585" i="6"/>
  <c r="B3587" i="5"/>
  <c r="B3598" i="7"/>
  <c r="B3597" i="6"/>
  <c r="B3599" i="5"/>
  <c r="B3474" i="7"/>
  <c r="B3473" i="6"/>
  <c r="B3475" i="5"/>
  <c r="B3520" i="7"/>
  <c r="B3519" i="6"/>
  <c r="B3521" i="5"/>
  <c r="B3668" i="7"/>
  <c r="B3669" i="5"/>
  <c r="B3667" i="6"/>
  <c r="B3470" i="7"/>
  <c r="B3469" i="6"/>
  <c r="B3471" i="5"/>
  <c r="B3512" i="7"/>
  <c r="B3511" i="6"/>
  <c r="B3513" i="5"/>
  <c r="B3101" i="7"/>
  <c r="B3100" i="6"/>
  <c r="B3102" i="5"/>
  <c r="B4018" i="7"/>
  <c r="B4017" i="6"/>
  <c r="B4019" i="5"/>
  <c r="B4078" i="7"/>
  <c r="B4077" i="6"/>
  <c r="B4079" i="5"/>
  <c r="B3948" i="7"/>
  <c r="B3947" i="6"/>
  <c r="B3949" i="5"/>
  <c r="B3992" i="7"/>
  <c r="B3991" i="6"/>
  <c r="B3993" i="5"/>
  <c r="B3636" i="7"/>
  <c r="B3637" i="5"/>
  <c r="B3635" i="6"/>
  <c r="B3616" i="7"/>
  <c r="B3615" i="6"/>
  <c r="B3617" i="5"/>
  <c r="B3590" i="7"/>
  <c r="B3589" i="6"/>
  <c r="B3591" i="5"/>
  <c r="B3674" i="7"/>
  <c r="B3673" i="6"/>
  <c r="B3675" i="5"/>
  <c r="B3608" i="7"/>
  <c r="B3607" i="6"/>
  <c r="B3609" i="5"/>
  <c r="B3592" i="7"/>
  <c r="B3591" i="6"/>
  <c r="B3593" i="5"/>
  <c r="B3626" i="7"/>
  <c r="B3625" i="6"/>
  <c r="B3627" i="5"/>
  <c r="B3496" i="7"/>
  <c r="B3495" i="6"/>
  <c r="B3497" i="5"/>
  <c r="B3604" i="7"/>
  <c r="B3605" i="5"/>
  <c r="B3603" i="6"/>
  <c r="B3576" i="7"/>
  <c r="B3575" i="6"/>
  <c r="B3577" i="5"/>
  <c r="B3686" i="7"/>
  <c r="B3685" i="6"/>
  <c r="B3687" i="5"/>
  <c r="B3462" i="7"/>
  <c r="B3461" i="6"/>
  <c r="B3463" i="5"/>
  <c r="B3526" i="7"/>
  <c r="B3525" i="6"/>
  <c r="B3527" i="5"/>
  <c r="B3498" i="7"/>
  <c r="B3497" i="6"/>
  <c r="B3499" i="5"/>
  <c r="B3550" i="7"/>
  <c r="B3549" i="6"/>
  <c r="B3551" i="5"/>
  <c r="B3694" i="7"/>
  <c r="B3693" i="6"/>
  <c r="B3695" i="5"/>
  <c r="B3528" i="7"/>
  <c r="B3527" i="6"/>
  <c r="B3529" i="5"/>
  <c r="B3654" i="7"/>
  <c r="B3653" i="6"/>
  <c r="B3655" i="5"/>
  <c r="B3696" i="7"/>
  <c r="B3695" i="6"/>
  <c r="B3697" i="5"/>
  <c r="B3097" i="7"/>
  <c r="B3096" i="6"/>
  <c r="B3098" i="5"/>
  <c r="B3502" i="7"/>
  <c r="B3501" i="6"/>
  <c r="B3503" i="5"/>
  <c r="B3506" i="7"/>
  <c r="B3505" i="6"/>
  <c r="B3507" i="5"/>
  <c r="B3602" i="7"/>
  <c r="B3601" i="6"/>
  <c r="B3603" i="5"/>
  <c r="B3588" i="7"/>
  <c r="B3589" i="5"/>
  <c r="B3587" i="6"/>
  <c r="B3656" i="7"/>
  <c r="B3655" i="6"/>
  <c r="B3657" i="5"/>
  <c r="B4050" i="7"/>
  <c r="B4049" i="6"/>
  <c r="B4051" i="5"/>
  <c r="B3972" i="7"/>
  <c r="B3971" i="6"/>
  <c r="B3973" i="5"/>
  <c r="B3704" i="7"/>
  <c r="B3703" i="6"/>
  <c r="B3705" i="5"/>
  <c r="B3556" i="7"/>
  <c r="B3557" i="5"/>
  <c r="B3555" i="6"/>
  <c r="B3698" i="7"/>
  <c r="B3697" i="6"/>
  <c r="B3699" i="5"/>
  <c r="B1703" i="7"/>
  <c r="B1704" i="5"/>
  <c r="B1702" i="6"/>
  <c r="B3582" i="7"/>
  <c r="B3581" i="6"/>
  <c r="B3583" i="5"/>
  <c r="B3580" i="7"/>
  <c r="B3581" i="5"/>
  <c r="B3579" i="6"/>
  <c r="B3532" i="7"/>
  <c r="B3533" i="5"/>
  <c r="B3531" i="6"/>
  <c r="B3640" i="7"/>
  <c r="B3639" i="6"/>
  <c r="B3641" i="5"/>
  <c r="B3682" i="7"/>
  <c r="B3681" i="6"/>
  <c r="B3683" i="5"/>
  <c r="B3500" i="7"/>
  <c r="B3501" i="5"/>
  <c r="B3499" i="6"/>
  <c r="B3688" i="7"/>
  <c r="B3687" i="6"/>
  <c r="B3689" i="5"/>
  <c r="B3476" i="7"/>
  <c r="B3477" i="5"/>
  <c r="B3475" i="6"/>
  <c r="B3508" i="7"/>
  <c r="B3509" i="5"/>
  <c r="B3507" i="6"/>
  <c r="B3570" i="7"/>
  <c r="B3569" i="6"/>
  <c r="B3571" i="5"/>
  <c r="B3486" i="7"/>
  <c r="B3485" i="6"/>
  <c r="B3487" i="5"/>
  <c r="B3642" i="7"/>
  <c r="B3641" i="6"/>
  <c r="B3643" i="5"/>
  <c r="B3612" i="7"/>
  <c r="B3613" i="5"/>
  <c r="B3611" i="6"/>
  <c r="B3610" i="7"/>
  <c r="B3609" i="6"/>
  <c r="B3611" i="5"/>
  <c r="B3494" i="7"/>
  <c r="B3493" i="6"/>
  <c r="B3495" i="5"/>
  <c r="B3690" i="7"/>
  <c r="B3689" i="6"/>
  <c r="B3691" i="5"/>
  <c r="B3594" i="7"/>
  <c r="B3593" i="6"/>
  <c r="B3595" i="5"/>
  <c r="B3706" i="7"/>
  <c r="B3705" i="6"/>
  <c r="B3707" i="5"/>
  <c r="B3568" i="7"/>
  <c r="B3567" i="6"/>
  <c r="B3569" i="5"/>
  <c r="B3552" i="7"/>
  <c r="B3551" i="6"/>
  <c r="B3553" i="5"/>
  <c r="B3606" i="7"/>
  <c r="B3605" i="6"/>
  <c r="B3607" i="5"/>
  <c r="B3692" i="7"/>
  <c r="B3693" i="5"/>
  <c r="B3691" i="6"/>
  <c r="B3578" i="7"/>
  <c r="B3577" i="6"/>
  <c r="B3579" i="5"/>
  <c r="C3916" i="7"/>
  <c r="C3915" i="6"/>
  <c r="C3917" i="5"/>
  <c r="C3876" i="7"/>
  <c r="C3875" i="6"/>
  <c r="C3877" i="5"/>
  <c r="C4008" i="7"/>
  <c r="C4007" i="6"/>
  <c r="C4009" i="5"/>
  <c r="C4122" i="7"/>
  <c r="C4121" i="6"/>
  <c r="C4123" i="5"/>
  <c r="C3940" i="7"/>
  <c r="C3939" i="6"/>
  <c r="C3941" i="5"/>
  <c r="C3962" i="7"/>
  <c r="C3961" i="6"/>
  <c r="C3963" i="5"/>
  <c r="C3884" i="7"/>
  <c r="C3883" i="6"/>
  <c r="C3885" i="5"/>
  <c r="C3966" i="7"/>
  <c r="C3965" i="6"/>
  <c r="C3967" i="5"/>
  <c r="C4022" i="7"/>
  <c r="C4021" i="6"/>
  <c r="C4023" i="5"/>
  <c r="C4028" i="7"/>
  <c r="C4027" i="6"/>
  <c r="C4029" i="5"/>
  <c r="C3464" i="7"/>
  <c r="C3463" i="6"/>
  <c r="C3465" i="5"/>
  <c r="C3996" i="7"/>
  <c r="C3995" i="6"/>
  <c r="C3997" i="5"/>
  <c r="C4080" i="7"/>
  <c r="C4079" i="6"/>
  <c r="C4081" i="5"/>
  <c r="C3890" i="7"/>
  <c r="C3889" i="6"/>
  <c r="C3891" i="5"/>
  <c r="C3936" i="7"/>
  <c r="C3935" i="6"/>
  <c r="C3937" i="5"/>
  <c r="C3988" i="7"/>
  <c r="C3987" i="6"/>
  <c r="C3989" i="5"/>
  <c r="C3484" i="7"/>
  <c r="C3483" i="6"/>
  <c r="C3485" i="5"/>
  <c r="C4026" i="7"/>
  <c r="C4025" i="6"/>
  <c r="C4027" i="5"/>
  <c r="C3982" i="7"/>
  <c r="C3981" i="6"/>
  <c r="C3983" i="5"/>
  <c r="C3944" i="7"/>
  <c r="C3943" i="6"/>
  <c r="C3945" i="5"/>
  <c r="C4062" i="7"/>
  <c r="C4061" i="6"/>
  <c r="C4063" i="5"/>
  <c r="C4054" i="7"/>
  <c r="C4053" i="6"/>
  <c r="C4055" i="5"/>
  <c r="C3928" i="7"/>
  <c r="C3927" i="6"/>
  <c r="C3929" i="5"/>
  <c r="C3892" i="7"/>
  <c r="C3891" i="6"/>
  <c r="C3893" i="5"/>
  <c r="C3650" i="7"/>
  <c r="C3649" i="6"/>
  <c r="C3651" i="5"/>
  <c r="C3590" i="7"/>
  <c r="C3589" i="6"/>
  <c r="C3591" i="5"/>
  <c r="C3582" i="7"/>
  <c r="C3581" i="6"/>
  <c r="C3583" i="5"/>
  <c r="C3518" i="7"/>
  <c r="C3517" i="6"/>
  <c r="C3519" i="5"/>
  <c r="C3572" i="7"/>
  <c r="C3571" i="6"/>
  <c r="C3573" i="5"/>
  <c r="C3558" i="7"/>
  <c r="C3557" i="6"/>
  <c r="C3559" i="5"/>
  <c r="C3508" i="7"/>
  <c r="C3507" i="6"/>
  <c r="C3509" i="5"/>
  <c r="C3684" i="7"/>
  <c r="C3683" i="6"/>
  <c r="C3685" i="5"/>
  <c r="C3686" i="7"/>
  <c r="C3685" i="6"/>
  <c r="C3687" i="5"/>
  <c r="C3542" i="7"/>
  <c r="C3541" i="6"/>
  <c r="C3543" i="5"/>
  <c r="C3466" i="7"/>
  <c r="C3465" i="6"/>
  <c r="C3467" i="5"/>
  <c r="C3648" i="7"/>
  <c r="C3647" i="6"/>
  <c r="C3649" i="5"/>
  <c r="C3454" i="7"/>
  <c r="C3453" i="6"/>
  <c r="C3455" i="5"/>
  <c r="C3612" i="7"/>
  <c r="C3611" i="6"/>
  <c r="C3613" i="5"/>
  <c r="C3652" i="7"/>
  <c r="C3651" i="6"/>
  <c r="C3653" i="5"/>
  <c r="C3708" i="7"/>
  <c r="C3707" i="6"/>
  <c r="C3709" i="5"/>
  <c r="C4020" i="7"/>
  <c r="C4019" i="6"/>
  <c r="C4021" i="5"/>
  <c r="C3960" i="7"/>
  <c r="C3959" i="6"/>
  <c r="C3961" i="5"/>
  <c r="C4094" i="7"/>
  <c r="C4093" i="6"/>
  <c r="C4095" i="5"/>
  <c r="C3922" i="7"/>
  <c r="C3921" i="6"/>
  <c r="C3923" i="5"/>
  <c r="C3938" i="7"/>
  <c r="C3937" i="6"/>
  <c r="C3939" i="5"/>
  <c r="C4086" i="7"/>
  <c r="C4085" i="6"/>
  <c r="C4087" i="5"/>
  <c r="C4016" i="7"/>
  <c r="C4015" i="6"/>
  <c r="C4017" i="5"/>
  <c r="C3964" i="7"/>
  <c r="C3963" i="6"/>
  <c r="C3965" i="5"/>
  <c r="C4052" i="7"/>
  <c r="C4051" i="6"/>
  <c r="C4053" i="5"/>
  <c r="C4066" i="7"/>
  <c r="C3990" i="7"/>
  <c r="C3989" i="6"/>
  <c r="C3991" i="5"/>
  <c r="C3932" i="7"/>
  <c r="C3931" i="6"/>
  <c r="C3933" i="5"/>
  <c r="C4098" i="7"/>
  <c r="C4097" i="6"/>
  <c r="C4099" i="5"/>
  <c r="C3888" i="7"/>
  <c r="C3887" i="6"/>
  <c r="C3889" i="5"/>
  <c r="C3978" i="7"/>
  <c r="C3977" i="6"/>
  <c r="C3979" i="5"/>
  <c r="C4000" i="7"/>
  <c r="C3999" i="6"/>
  <c r="C4001" i="5"/>
  <c r="C4056" i="7"/>
  <c r="C4055" i="6"/>
  <c r="C4057" i="5"/>
  <c r="C3980" i="7"/>
  <c r="C3979" i="6"/>
  <c r="C3981" i="5"/>
  <c r="C3630" i="7"/>
  <c r="C3629" i="6"/>
  <c r="C3631" i="5"/>
  <c r="C3592" i="7"/>
  <c r="C3591" i="6"/>
  <c r="C3593" i="5"/>
  <c r="C3093" i="7"/>
  <c r="C3092" i="6"/>
  <c r="C3094" i="5"/>
  <c r="C3632" i="7"/>
  <c r="C3631" i="6"/>
  <c r="C3633" i="5"/>
  <c r="C3688" i="7"/>
  <c r="C3687" i="6"/>
  <c r="C3689" i="5"/>
  <c r="C3534" i="7"/>
  <c r="C3533" i="6"/>
  <c r="C3535" i="5"/>
  <c r="C3560" i="7"/>
  <c r="C3559" i="6"/>
  <c r="C3561" i="5"/>
  <c r="C3660" i="7"/>
  <c r="C3659" i="6"/>
  <c r="C3661" i="5"/>
  <c r="C3644" i="7"/>
  <c r="C3643" i="6"/>
  <c r="C3645" i="5"/>
  <c r="C3522" i="7"/>
  <c r="C3521" i="6"/>
  <c r="C3523" i="5"/>
  <c r="C3700" i="7"/>
  <c r="C3699" i="6"/>
  <c r="C3701" i="5"/>
  <c r="C3474" i="7"/>
  <c r="C3473" i="6"/>
  <c r="C3475" i="5"/>
  <c r="C3656" i="7"/>
  <c r="C3655" i="6"/>
  <c r="C3657" i="5"/>
  <c r="C3664" i="7"/>
  <c r="C3663" i="6"/>
  <c r="C3665" i="5"/>
  <c r="C3512" i="7"/>
  <c r="C3511" i="6"/>
  <c r="C3513" i="5"/>
  <c r="C3562" i="7"/>
  <c r="C3561" i="6"/>
  <c r="C3563" i="5"/>
  <c r="C3614" i="7"/>
  <c r="C3613" i="6"/>
  <c r="C3615" i="5"/>
  <c r="C3520" i="7"/>
  <c r="C3519" i="6"/>
  <c r="C3521" i="5"/>
  <c r="C4038" i="7"/>
  <c r="C4037" i="6"/>
  <c r="C4039" i="5"/>
  <c r="C3954" i="7"/>
  <c r="C3953" i="6"/>
  <c r="C3955" i="5"/>
  <c r="C4058" i="7"/>
  <c r="C4057" i="6"/>
  <c r="C4059" i="5"/>
  <c r="C4082" i="7"/>
  <c r="C4081" i="6"/>
  <c r="C4083" i="5"/>
  <c r="C3914" i="7"/>
  <c r="C3913" i="6"/>
  <c r="C3915" i="5"/>
  <c r="C4034" i="7"/>
  <c r="C4033" i="6"/>
  <c r="C4035" i="5"/>
  <c r="C3946" i="7"/>
  <c r="C3945" i="6"/>
  <c r="C3947" i="5"/>
  <c r="C4046" i="7"/>
  <c r="C4045" i="6"/>
  <c r="C4047" i="5"/>
  <c r="C3624" i="7"/>
  <c r="C3623" i="6"/>
  <c r="C3625" i="5"/>
  <c r="C3548" i="7"/>
  <c r="C3547" i="6"/>
  <c r="C3549" i="5"/>
  <c r="C1703" i="7"/>
  <c r="C1702" i="6"/>
  <c r="C1704" i="5"/>
  <c r="C3516" i="7"/>
  <c r="C3515" i="6"/>
  <c r="C3517" i="5"/>
  <c r="C3546" i="7"/>
  <c r="C3545" i="6"/>
  <c r="C3547" i="5"/>
  <c r="C3618" i="7"/>
  <c r="C3617" i="6"/>
  <c r="C3619" i="5"/>
  <c r="C3626" i="7"/>
  <c r="C3625" i="6"/>
  <c r="C3627" i="5"/>
  <c r="C3668" i="7"/>
  <c r="C3667" i="6"/>
  <c r="C3669" i="5"/>
  <c r="C3069" i="7"/>
  <c r="C3068" i="6"/>
  <c r="C3070" i="5"/>
  <c r="C3584" i="7"/>
  <c r="C3583" i="6"/>
  <c r="C3585" i="5"/>
  <c r="C3574" i="7"/>
  <c r="C3573" i="6"/>
  <c r="C3575" i="5"/>
  <c r="C3646" i="7"/>
  <c r="C3645" i="6"/>
  <c r="C3647" i="5"/>
  <c r="C3642" i="7"/>
  <c r="C3641" i="6"/>
  <c r="C3643" i="5"/>
  <c r="C3658" i="7"/>
  <c r="C3657" i="6"/>
  <c r="C3659" i="5"/>
  <c r="C3674" i="7"/>
  <c r="C3673" i="6"/>
  <c r="C3675" i="5"/>
  <c r="C3600" i="7"/>
  <c r="C3599" i="6"/>
  <c r="C3601" i="5"/>
  <c r="C3065" i="7"/>
  <c r="C3064" i="6"/>
  <c r="C3066" i="5"/>
  <c r="C3702" i="7"/>
  <c r="C3701" i="6"/>
  <c r="C3703" i="5"/>
  <c r="C3654" i="7"/>
  <c r="C3653" i="6"/>
  <c r="C3655" i="5"/>
  <c r="C3628" i="7"/>
  <c r="C3627" i="6"/>
  <c r="C3629" i="5"/>
  <c r="C3081" i="7"/>
  <c r="C3080" i="6"/>
  <c r="C3082" i="5"/>
  <c r="C3089" i="7"/>
  <c r="C3088" i="6"/>
  <c r="C3090" i="5"/>
  <c r="C3540" i="7"/>
  <c r="C3539" i="6"/>
  <c r="C3541" i="5"/>
  <c r="C3554" i="7"/>
  <c r="C3553" i="6"/>
  <c r="C3555" i="5"/>
  <c r="C3682" i="7"/>
  <c r="C3681" i="6"/>
  <c r="C3683" i="5"/>
  <c r="C3588" i="7"/>
  <c r="C3587" i="6"/>
  <c r="C3589" i="5"/>
  <c r="C3538" i="7"/>
  <c r="C3537" i="6"/>
  <c r="C3539" i="5"/>
  <c r="C3077" i="7"/>
  <c r="C3076" i="6"/>
  <c r="C3078" i="5"/>
  <c r="C3468" i="7"/>
  <c r="C3467" i="6"/>
  <c r="C3469" i="5"/>
  <c r="C4072" i="7"/>
  <c r="C4071" i="6"/>
  <c r="C4073" i="5"/>
  <c r="C4112" i="7"/>
  <c r="C4111" i="6"/>
  <c r="C4113" i="5"/>
  <c r="C3908" i="7"/>
  <c r="C3907" i="6"/>
  <c r="C3909" i="5"/>
  <c r="C3968" i="7"/>
  <c r="C3967" i="6"/>
  <c r="C3969" i="5"/>
  <c r="C3952" i="7"/>
  <c r="C3951" i="6"/>
  <c r="C3953" i="5"/>
  <c r="C4010" i="7"/>
  <c r="C4009" i="6"/>
  <c r="C4011" i="5"/>
  <c r="C4070" i="7"/>
  <c r="C4069" i="6"/>
  <c r="C4071" i="5"/>
  <c r="C3514" i="7"/>
  <c r="C3513" i="6"/>
  <c r="C3515" i="5"/>
  <c r="C3698" i="7"/>
  <c r="C3697" i="6"/>
  <c r="C3699" i="5"/>
  <c r="C3576" i="7"/>
  <c r="C3575" i="6"/>
  <c r="C3577" i="5"/>
  <c r="C3678" i="7"/>
  <c r="C3677" i="6"/>
  <c r="C3679" i="5"/>
  <c r="C3566" i="7"/>
  <c r="C3565" i="6"/>
  <c r="C3567" i="5"/>
  <c r="C3524" i="7"/>
  <c r="C3523" i="6"/>
  <c r="C3525" i="5"/>
  <c r="C3634" i="7"/>
  <c r="C3633" i="6"/>
  <c r="C3635" i="5"/>
  <c r="C3676" i="7"/>
  <c r="C3675" i="6"/>
  <c r="C3677" i="5"/>
  <c r="C3530" i="7"/>
  <c r="C3529" i="6"/>
  <c r="C3531" i="5"/>
  <c r="C3622" i="7"/>
  <c r="C3621" i="6"/>
  <c r="C3623" i="5"/>
  <c r="C3496" i="7"/>
  <c r="C3495" i="6"/>
  <c r="C3497" i="5"/>
  <c r="C3536" i="7"/>
  <c r="C3535" i="6"/>
  <c r="C3537" i="5"/>
  <c r="C3672" i="7"/>
  <c r="C3671" i="6"/>
  <c r="C3673" i="5"/>
  <c r="C3504" i="7"/>
  <c r="C3503" i="6"/>
  <c r="C3505" i="5"/>
  <c r="C3662" i="7"/>
  <c r="C3661" i="6"/>
  <c r="C3663" i="5"/>
  <c r="C3578" i="7"/>
  <c r="C3577" i="6"/>
  <c r="C3579" i="5"/>
  <c r="C3670" i="7"/>
  <c r="C3669" i="6"/>
  <c r="C3671" i="5"/>
  <c r="C3598" i="7"/>
  <c r="C3597" i="6"/>
  <c r="C3599" i="5"/>
  <c r="C3594" i="7"/>
  <c r="C3593" i="6"/>
  <c r="C3595" i="5"/>
  <c r="C3706" i="7"/>
  <c r="C3705" i="6"/>
  <c r="C3707" i="5"/>
  <c r="C3552" i="7"/>
  <c r="C3551" i="6"/>
  <c r="C3553" i="5"/>
  <c r="C3666" i="7"/>
  <c r="C3665" i="6"/>
  <c r="C3667" i="5"/>
  <c r="C3073" i="7"/>
  <c r="C3072" i="6"/>
  <c r="C3074" i="5"/>
  <c r="CA3471" i="4"/>
  <c r="CC3971" i="4"/>
  <c r="CD3971" i="4" s="1"/>
  <c r="CI3971" i="4" s="1"/>
  <c r="CE4009" i="4"/>
  <c r="CF4009" i="4" s="1"/>
  <c r="CJ4009" i="4" s="1"/>
  <c r="CC3919" i="4"/>
  <c r="CD3919" i="4" s="1"/>
  <c r="CI3919" i="4" s="1"/>
  <c r="CA3925" i="4"/>
  <c r="CA4045" i="4"/>
  <c r="CA3957" i="4"/>
  <c r="CE4087" i="4"/>
  <c r="CF4087" i="4" s="1"/>
  <c r="CJ4087" i="4" s="1"/>
  <c r="CE3499" i="4"/>
  <c r="CF3499" i="4" s="1"/>
  <c r="CJ3499" i="4" s="1"/>
  <c r="CA4105" i="4"/>
  <c r="CC4085" i="4"/>
  <c r="CD4085" i="4" s="1"/>
  <c r="CI4085" i="4" s="1"/>
  <c r="CA3933" i="4"/>
  <c r="CC3925" i="4"/>
  <c r="CD3925" i="4" s="1"/>
  <c r="CI3925" i="4" s="1"/>
  <c r="CC4045" i="4"/>
  <c r="CD4045" i="4" s="1"/>
  <c r="CI4045" i="4" s="1"/>
  <c r="CC3957" i="4"/>
  <c r="CD3957" i="4" s="1"/>
  <c r="CI3957" i="4" s="1"/>
  <c r="CC4017" i="4"/>
  <c r="CD4017" i="4" s="1"/>
  <c r="CI4017" i="4" s="1"/>
  <c r="CA4093" i="4"/>
  <c r="CC3933" i="4"/>
  <c r="CD3933" i="4" s="1"/>
  <c r="CI3933" i="4" s="1"/>
  <c r="CA4077" i="4"/>
  <c r="CA3479" i="4"/>
  <c r="CA4057" i="4"/>
  <c r="CE4117" i="4"/>
  <c r="CF4117" i="4" s="1"/>
  <c r="CJ4117" i="4" s="1"/>
  <c r="CC4047" i="4"/>
  <c r="CD4047" i="4" s="1"/>
  <c r="CI4047" i="4" s="1"/>
  <c r="CE4113" i="4"/>
  <c r="CF4113" i="4" s="1"/>
  <c r="CJ4113" i="4" s="1"/>
  <c r="CA3969" i="4"/>
  <c r="CC3965" i="4"/>
  <c r="CD3965" i="4" s="1"/>
  <c r="CI3965" i="4" s="1"/>
  <c r="CC3941" i="4"/>
  <c r="CD3941" i="4" s="1"/>
  <c r="CI3941" i="4" s="1"/>
  <c r="CC3495" i="4"/>
  <c r="CD3495" i="4" s="1"/>
  <c r="CI3495" i="4" s="1"/>
  <c r="CA4073" i="4"/>
  <c r="CA3499" i="4"/>
  <c r="CE4079" i="4"/>
  <c r="CF4079" i="4" s="1"/>
  <c r="CJ4079" i="4" s="1"/>
  <c r="CA3887" i="4"/>
  <c r="CA3955" i="4"/>
  <c r="CC3939" i="4"/>
  <c r="CD3939" i="4" s="1"/>
  <c r="CI3939" i="4" s="1"/>
  <c r="CC4023" i="4"/>
  <c r="CD4023" i="4" s="1"/>
  <c r="CI4023" i="4" s="1"/>
  <c r="CE3471" i="4"/>
  <c r="CF3471" i="4" s="1"/>
  <c r="CJ3471" i="4" s="1"/>
  <c r="CA3965" i="4"/>
  <c r="CA3971" i="4"/>
  <c r="CC4055" i="4"/>
  <c r="CD4055" i="4" s="1"/>
  <c r="CI4055" i="4" s="1"/>
  <c r="CA3993" i="4"/>
  <c r="CA3947" i="4"/>
  <c r="CA3899" i="4"/>
  <c r="CC3887" i="4"/>
  <c r="CD3887" i="4" s="1"/>
  <c r="CI3887" i="4" s="1"/>
  <c r="CA4133" i="4"/>
  <c r="CC4093" i="4"/>
  <c r="CD4093" i="4" s="1"/>
  <c r="CI4093" i="4" s="1"/>
  <c r="CE4103" i="4"/>
  <c r="CF4103" i="4" s="1"/>
  <c r="CJ4103" i="4" s="1"/>
  <c r="CA4019" i="4"/>
  <c r="CE4023" i="4"/>
  <c r="CF4023" i="4" s="1"/>
  <c r="CJ4023" i="4" s="1"/>
  <c r="CE3961" i="4"/>
  <c r="CF3961" i="4" s="1"/>
  <c r="CJ3961" i="4" s="1"/>
  <c r="CC4099" i="4"/>
  <c r="CD4099" i="4" s="1"/>
  <c r="CI4099" i="4" s="1"/>
  <c r="CC4069" i="4"/>
  <c r="CD4069" i="4" s="1"/>
  <c r="CI4069" i="4" s="1"/>
  <c r="CC4105" i="4"/>
  <c r="CD4105" i="4" s="1"/>
  <c r="CI4105" i="4" s="1"/>
  <c r="CA4009" i="4"/>
  <c r="CE4115" i="4"/>
  <c r="CF4115" i="4" s="1"/>
  <c r="CJ4115" i="4" s="1"/>
  <c r="CC4043" i="4"/>
  <c r="CD4043" i="4" s="1"/>
  <c r="CI4043" i="4" s="1"/>
  <c r="CA4127" i="4"/>
  <c r="CA4035" i="4"/>
  <c r="CE3483" i="4"/>
  <c r="CF3483" i="4" s="1"/>
  <c r="CJ3483" i="4" s="1"/>
  <c r="CE3953" i="4"/>
  <c r="CF3953" i="4" s="1"/>
  <c r="CJ3953" i="4" s="1"/>
  <c r="CC4019" i="4"/>
  <c r="CD4019" i="4" s="1"/>
  <c r="CI4019" i="4" s="1"/>
  <c r="CC3899" i="4"/>
  <c r="CD3899" i="4" s="1"/>
  <c r="CI3899" i="4" s="1"/>
  <c r="CE4043" i="4"/>
  <c r="CF4043" i="4" s="1"/>
  <c r="CJ4043" i="4" s="1"/>
  <c r="CC3991" i="4"/>
  <c r="CD3991" i="4" s="1"/>
  <c r="CI3991" i="4" s="1"/>
  <c r="CE4099" i="4"/>
  <c r="CF4099" i="4" s="1"/>
  <c r="CJ4099" i="4" s="1"/>
  <c r="CE4127" i="4"/>
  <c r="CF4127" i="4" s="1"/>
  <c r="CJ4127" i="4" s="1"/>
  <c r="CE3969" i="4"/>
  <c r="CF3969" i="4" s="1"/>
  <c r="CJ3969" i="4" s="1"/>
  <c r="CC4067" i="4"/>
  <c r="CD4067" i="4" s="1"/>
  <c r="CI4067" i="4" s="1"/>
  <c r="CA4025" i="4"/>
  <c r="CE4035" i="4"/>
  <c r="CF4035" i="4" s="1"/>
  <c r="CJ4035" i="4" s="1"/>
  <c r="CE4047" i="4"/>
  <c r="CF4047" i="4" s="1"/>
  <c r="CJ4047" i="4" s="1"/>
  <c r="CA4011" i="4"/>
  <c r="CA4063" i="4"/>
  <c r="CE3995" i="4"/>
  <c r="CF3995" i="4" s="1"/>
  <c r="CJ3995" i="4" s="1"/>
  <c r="CC4117" i="4"/>
  <c r="CD4117" i="4" s="1"/>
  <c r="CI4117" i="4" s="1"/>
  <c r="CC4071" i="4"/>
  <c r="CD4071" i="4" s="1"/>
  <c r="CI4071" i="4" s="1"/>
  <c r="CE4025" i="4"/>
  <c r="CF4025" i="4" s="1"/>
  <c r="CJ4025" i="4" s="1"/>
  <c r="CC4059" i="4"/>
  <c r="CD4059" i="4" s="1"/>
  <c r="CI4059" i="4" s="1"/>
  <c r="CC4011" i="4"/>
  <c r="CD4011" i="4" s="1"/>
  <c r="CI4011" i="4" s="1"/>
  <c r="CA3953" i="4"/>
  <c r="CA4103" i="4"/>
  <c r="CA4113" i="4"/>
  <c r="CA3961" i="4"/>
  <c r="CC4115" i="4"/>
  <c r="CD4115" i="4" s="1"/>
  <c r="CI4115" i="4" s="1"/>
  <c r="CE3891" i="4"/>
  <c r="CF3891" i="4" s="1"/>
  <c r="CJ3891" i="4" s="1"/>
  <c r="CA4097" i="4"/>
  <c r="CA4081" i="4"/>
  <c r="CE3491" i="4"/>
  <c r="CF3491" i="4" s="1"/>
  <c r="CJ3491" i="4" s="1"/>
  <c r="CC3929" i="4"/>
  <c r="CD3929" i="4" s="1"/>
  <c r="CI3929" i="4" s="1"/>
  <c r="CC3915" i="4"/>
  <c r="CD3915" i="4" s="1"/>
  <c r="CI3915" i="4" s="1"/>
  <c r="CE3981" i="4"/>
  <c r="CF3981" i="4" s="1"/>
  <c r="CJ3981" i="4" s="1"/>
  <c r="CE4003" i="4"/>
  <c r="CF4003" i="4" s="1"/>
  <c r="CJ4003" i="4" s="1"/>
  <c r="CC4075" i="4"/>
  <c r="CD4075" i="4" s="1"/>
  <c r="CI4075" i="4" s="1"/>
  <c r="CC3881" i="4"/>
  <c r="CD3881" i="4" s="1"/>
  <c r="CI3881" i="4" s="1"/>
  <c r="CC4051" i="4"/>
  <c r="CD4051" i="4" s="1"/>
  <c r="CI4051" i="4" s="1"/>
  <c r="CE4089" i="4"/>
  <c r="CF4089" i="4" s="1"/>
  <c r="CJ4089" i="4" s="1"/>
  <c r="CE4125" i="4"/>
  <c r="CF4125" i="4" s="1"/>
  <c r="CJ4125" i="4" s="1"/>
  <c r="CC3975" i="4"/>
  <c r="CD3975" i="4" s="1"/>
  <c r="CI3975" i="4" s="1"/>
  <c r="CC3967" i="4"/>
  <c r="CD3967" i="4" s="1"/>
  <c r="CI3967" i="4" s="1"/>
  <c r="CE3929" i="4"/>
  <c r="CF3929" i="4" s="1"/>
  <c r="CJ3929" i="4" s="1"/>
  <c r="CE3915" i="4"/>
  <c r="CF3915" i="4" s="1"/>
  <c r="CJ3915" i="4" s="1"/>
  <c r="CE3881" i="4"/>
  <c r="CF3881" i="4" s="1"/>
  <c r="CJ3881" i="4" s="1"/>
  <c r="CA3963" i="4"/>
  <c r="CC4097" i="4"/>
  <c r="CD4097" i="4" s="1"/>
  <c r="CI4097" i="4" s="1"/>
  <c r="CA4021" i="4"/>
  <c r="CE3967" i="4"/>
  <c r="CF3967" i="4" s="1"/>
  <c r="CJ3967" i="4" s="1"/>
  <c r="CA3895" i="4"/>
  <c r="CC4081" i="4"/>
  <c r="CD4081" i="4" s="1"/>
  <c r="CI4081" i="4" s="1"/>
  <c r="CC3491" i="4"/>
  <c r="CD3491" i="4" s="1"/>
  <c r="CI3491" i="4" s="1"/>
  <c r="CC3973" i="4"/>
  <c r="CD3973" i="4" s="1"/>
  <c r="CI3973" i="4" s="1"/>
  <c r="CC3963" i="4"/>
  <c r="CD3963" i="4" s="1"/>
  <c r="CI3963" i="4" s="1"/>
  <c r="CC4125" i="4"/>
  <c r="CD4125" i="4" s="1"/>
  <c r="CI4125" i="4" s="1"/>
  <c r="CA3891" i="4"/>
  <c r="CC4021" i="4"/>
  <c r="CD4021" i="4" s="1"/>
  <c r="CI4021" i="4" s="1"/>
  <c r="CA3981" i="4"/>
  <c r="CC3503" i="4"/>
  <c r="CD3503" i="4" s="1"/>
  <c r="CI3503" i="4" s="1"/>
  <c r="CC4027" i="4"/>
  <c r="CD4027" i="4" s="1"/>
  <c r="CI4027" i="4" s="1"/>
  <c r="CA3959" i="4"/>
  <c r="CC4111" i="4"/>
  <c r="CD4111" i="4" s="1"/>
  <c r="CI4111" i="4" s="1"/>
  <c r="CC3895" i="4"/>
  <c r="CD3895" i="4" s="1"/>
  <c r="CI3895" i="4" s="1"/>
  <c r="CA4089" i="4"/>
  <c r="CE3983" i="4"/>
  <c r="CF3983" i="4" s="1"/>
  <c r="CJ3983" i="4" s="1"/>
  <c r="CA3973" i="4"/>
  <c r="CE4051" i="4"/>
  <c r="CF4051" i="4" s="1"/>
  <c r="CJ4051" i="4" s="1"/>
  <c r="CE3503" i="4"/>
  <c r="CF3503" i="4" s="1"/>
  <c r="CJ3503" i="4" s="1"/>
  <c r="CE3959" i="4"/>
  <c r="CF3959" i="4" s="1"/>
  <c r="CJ3959" i="4" s="1"/>
  <c r="CA4003" i="4"/>
  <c r="CC3997" i="4"/>
  <c r="CD3997" i="4" s="1"/>
  <c r="CI3997" i="4" s="1"/>
  <c r="CE4129" i="4"/>
  <c r="CF4129" i="4" s="1"/>
  <c r="CJ4129" i="4" s="1"/>
  <c r="CA3977" i="4"/>
  <c r="CE2022" i="4"/>
  <c r="CF2022" i="4" s="1"/>
  <c r="CJ2022" i="4" s="1"/>
  <c r="CA3495" i="4"/>
  <c r="CC4013" i="4"/>
  <c r="CD4013" i="4" s="1"/>
  <c r="CI4013" i="4" s="1"/>
  <c r="CE4071" i="4"/>
  <c r="CF4071" i="4" s="1"/>
  <c r="CJ4071" i="4" s="1"/>
  <c r="CA3921" i="4"/>
  <c r="CA3999" i="4"/>
  <c r="CE4111" i="4"/>
  <c r="CF4111" i="4" s="1"/>
  <c r="CJ4111" i="4" s="1"/>
  <c r="CE4055" i="4"/>
  <c r="CF4055" i="4" s="1"/>
  <c r="CJ4055" i="4" s="1"/>
  <c r="CA4037" i="4"/>
  <c r="CC3993" i="4"/>
  <c r="CD3993" i="4" s="1"/>
  <c r="CI3993" i="4" s="1"/>
  <c r="CA4065" i="4"/>
  <c r="CC4073" i="4"/>
  <c r="CD4073" i="4" s="1"/>
  <c r="CI4073" i="4" s="1"/>
  <c r="CC3985" i="4"/>
  <c r="CD3985" i="4" s="1"/>
  <c r="CI3985" i="4" s="1"/>
  <c r="CE3941" i="4"/>
  <c r="CF3941" i="4" s="1"/>
  <c r="CJ3941" i="4" s="1"/>
  <c r="CE3997" i="4"/>
  <c r="CF3997" i="4" s="1"/>
  <c r="CJ3997" i="4" s="1"/>
  <c r="CA3903" i="4"/>
  <c r="CA3901" i="4"/>
  <c r="CC3947" i="4"/>
  <c r="CD3947" i="4" s="1"/>
  <c r="CI3947" i="4" s="1"/>
  <c r="CC3901" i="4"/>
  <c r="CD3901" i="4" s="1"/>
  <c r="CI3901" i="4" s="1"/>
  <c r="CA3995" i="4"/>
  <c r="CE3921" i="4"/>
  <c r="CF3921" i="4" s="1"/>
  <c r="CJ3921" i="4" s="1"/>
  <c r="CC3999" i="4"/>
  <c r="CD3999" i="4" s="1"/>
  <c r="CI3999" i="4" s="1"/>
  <c r="CC4037" i="4"/>
  <c r="CD4037" i="4" s="1"/>
  <c r="CI4037" i="4" s="1"/>
  <c r="CA4033" i="4"/>
  <c r="CC4065" i="4"/>
  <c r="CD4065" i="4" s="1"/>
  <c r="CI4065" i="4" s="1"/>
  <c r="CC4091" i="4"/>
  <c r="CD4091" i="4" s="1"/>
  <c r="CI4091" i="4" s="1"/>
  <c r="CA3983" i="4"/>
  <c r="CA4079" i="4"/>
  <c r="CC4039" i="4"/>
  <c r="CD4039" i="4" s="1"/>
  <c r="CI4039" i="4" s="1"/>
  <c r="CA4109" i="4"/>
  <c r="CC3879" i="4"/>
  <c r="CD3879" i="4" s="1"/>
  <c r="CI3879" i="4" s="1"/>
  <c r="CE3987" i="4"/>
  <c r="CF3987" i="4" s="1"/>
  <c r="CJ3987" i="4" s="1"/>
  <c r="CE4121" i="4"/>
  <c r="CF4121" i="4" s="1"/>
  <c r="CJ4121" i="4" s="1"/>
  <c r="CA3911" i="4"/>
  <c r="CC3949" i="4"/>
  <c r="CD3949" i="4" s="1"/>
  <c r="CI3949" i="4" s="1"/>
  <c r="CE4101" i="4"/>
  <c r="CF4101" i="4" s="1"/>
  <c r="CJ4101" i="4" s="1"/>
  <c r="CA4101" i="4"/>
  <c r="CE3911" i="4"/>
  <c r="CF3911" i="4" s="1"/>
  <c r="CJ3911" i="4" s="1"/>
  <c r="CA4041" i="4"/>
  <c r="CC3987" i="4"/>
  <c r="CD3987" i="4" s="1"/>
  <c r="CI3987" i="4" s="1"/>
  <c r="CA3949" i="4"/>
  <c r="CE3879" i="4"/>
  <c r="CF3879" i="4" s="1"/>
  <c r="CJ3879" i="4" s="1"/>
  <c r="CC3989" i="4"/>
  <c r="CD3989" i="4" s="1"/>
  <c r="CI3989" i="4" s="1"/>
  <c r="CE4041" i="4"/>
  <c r="CF4041" i="4" s="1"/>
  <c r="CJ4041" i="4" s="1"/>
  <c r="CC3943" i="4"/>
  <c r="CD3943" i="4" s="1"/>
  <c r="CI3943" i="4" s="1"/>
  <c r="CC3483" i="4"/>
  <c r="CD3483" i="4" s="1"/>
  <c r="CI3483" i="4" s="1"/>
  <c r="CA2022" i="4"/>
  <c r="CA3475" i="4"/>
  <c r="CE4013" i="4"/>
  <c r="CF4013" i="4" s="1"/>
  <c r="CJ4013" i="4" s="1"/>
  <c r="CE4017" i="4"/>
  <c r="CF4017" i="4" s="1"/>
  <c r="CJ4017" i="4" s="1"/>
  <c r="CA4067" i="4"/>
  <c r="CE3937" i="4"/>
  <c r="CF3937" i="4" s="1"/>
  <c r="CJ3937" i="4" s="1"/>
  <c r="CA4027" i="4"/>
  <c r="CC4133" i="4"/>
  <c r="CD4133" i="4" s="1"/>
  <c r="CI4133" i="4" s="1"/>
  <c r="CA3975" i="4"/>
  <c r="CE4059" i="4"/>
  <c r="CF4059" i="4" s="1"/>
  <c r="CJ4059" i="4" s="1"/>
  <c r="CE4085" i="4"/>
  <c r="CF4085" i="4" s="1"/>
  <c r="CJ4085" i="4" s="1"/>
  <c r="CA3939" i="4"/>
  <c r="CE3985" i="4"/>
  <c r="CF3985" i="4" s="1"/>
  <c r="CJ3985" i="4" s="1"/>
  <c r="CC4057" i="4"/>
  <c r="CD4057" i="4" s="1"/>
  <c r="CI4057" i="4" s="1"/>
  <c r="CA3989" i="4"/>
  <c r="CC3977" i="4"/>
  <c r="CD3977" i="4" s="1"/>
  <c r="CI3977" i="4" s="1"/>
  <c r="CC3955" i="4"/>
  <c r="CD3955" i="4" s="1"/>
  <c r="CI3955" i="4" s="1"/>
  <c r="CC3475" i="4"/>
  <c r="CD3475" i="4" s="1"/>
  <c r="CI3475" i="4" s="1"/>
  <c r="CE4075" i="4"/>
  <c r="CF4075" i="4" s="1"/>
  <c r="CJ4075" i="4" s="1"/>
  <c r="CA3991" i="4"/>
  <c r="CE3923" i="4"/>
  <c r="CF3923" i="4" s="1"/>
  <c r="CJ3923" i="4" s="1"/>
  <c r="CE4119" i="4"/>
  <c r="CF4119" i="4" s="1"/>
  <c r="CJ4119" i="4" s="1"/>
  <c r="CA4061" i="4"/>
  <c r="CE3935" i="4"/>
  <c r="CF3935" i="4" s="1"/>
  <c r="CJ3935" i="4" s="1"/>
  <c r="CE3907" i="4"/>
  <c r="CF3907" i="4" s="1"/>
  <c r="CJ3907" i="4" s="1"/>
  <c r="CC3931" i="4"/>
  <c r="CD3931" i="4" s="1"/>
  <c r="CI3931" i="4" s="1"/>
  <c r="CC4053" i="4"/>
  <c r="CD4053" i="4" s="1"/>
  <c r="CI4053" i="4" s="1"/>
  <c r="CE4061" i="4"/>
  <c r="CF4061" i="4" s="1"/>
  <c r="CJ4061" i="4" s="1"/>
  <c r="CE3931" i="4"/>
  <c r="CF3931" i="4" s="1"/>
  <c r="CJ3931" i="4" s="1"/>
  <c r="CC4123" i="4"/>
  <c r="CD4123" i="4" s="1"/>
  <c r="CI4123" i="4" s="1"/>
  <c r="CC3927" i="4"/>
  <c r="CD3927" i="4" s="1"/>
  <c r="CI3927" i="4" s="1"/>
  <c r="CE4029" i="4"/>
  <c r="CF4029" i="4" s="1"/>
  <c r="CJ4029" i="4" s="1"/>
  <c r="CA4091" i="4"/>
  <c r="CC3923" i="4"/>
  <c r="CD3923" i="4" s="1"/>
  <c r="CI3923" i="4" s="1"/>
  <c r="CE4053" i="4"/>
  <c r="CF4053" i="4" s="1"/>
  <c r="CJ4053" i="4" s="1"/>
  <c r="CC3935" i="4"/>
  <c r="CD3935" i="4" s="1"/>
  <c r="CI3935" i="4" s="1"/>
  <c r="CC4119" i="4"/>
  <c r="CD4119" i="4" s="1"/>
  <c r="CI4119" i="4" s="1"/>
  <c r="CC3907" i="4"/>
  <c r="CD3907" i="4" s="1"/>
  <c r="CI3907" i="4" s="1"/>
  <c r="BW2352" i="4"/>
  <c r="CE2352" i="4" s="1"/>
  <c r="CF2352" i="4" s="1"/>
  <c r="CJ2352" i="4" s="1"/>
  <c r="CA4007" i="4"/>
  <c r="CA3951" i="4"/>
  <c r="CC4107" i="4"/>
  <c r="CD4107" i="4" s="1"/>
  <c r="CI4107" i="4" s="1"/>
  <c r="CA3979" i="4"/>
  <c r="CA3927" i="4"/>
  <c r="CC4095" i="4"/>
  <c r="CD4095" i="4" s="1"/>
  <c r="CI4095" i="4" s="1"/>
  <c r="CA4049" i="4"/>
  <c r="CC2352" i="4"/>
  <c r="CD2352" i="4" s="1"/>
  <c r="CI2352" i="4" s="1"/>
  <c r="CE4015" i="4"/>
  <c r="CF4015" i="4" s="1"/>
  <c r="CJ4015" i="4" s="1"/>
  <c r="CC4005" i="4"/>
  <c r="CD4005" i="4" s="1"/>
  <c r="CI4005" i="4" s="1"/>
  <c r="CA4001" i="4"/>
  <c r="CC4049" i="4"/>
  <c r="CD4049" i="4" s="1"/>
  <c r="CI4049" i="4" s="1"/>
  <c r="CE4005" i="4"/>
  <c r="CF4005" i="4" s="1"/>
  <c r="CJ4005" i="4" s="1"/>
  <c r="CC3951" i="4"/>
  <c r="CD3951" i="4" s="1"/>
  <c r="CI3951" i="4" s="1"/>
  <c r="CA4031" i="4"/>
  <c r="CE4107" i="4"/>
  <c r="CF4107" i="4" s="1"/>
  <c r="CJ4107" i="4" s="1"/>
  <c r="CC3979" i="4"/>
  <c r="CD3979" i="4" s="1"/>
  <c r="CI3979" i="4" s="1"/>
  <c r="CC4007" i="4"/>
  <c r="CD4007" i="4" s="1"/>
  <c r="CI4007" i="4" s="1"/>
  <c r="CE4095" i="4"/>
  <c r="CF4095" i="4" s="1"/>
  <c r="CJ4095" i="4" s="1"/>
  <c r="CC4129" i="4"/>
  <c r="CD4129" i="4" s="1"/>
  <c r="CI4129" i="4" s="1"/>
  <c r="CA4123" i="4"/>
  <c r="CC4121" i="4"/>
  <c r="CD4121" i="4" s="1"/>
  <c r="CI4121" i="4" s="1"/>
  <c r="CC3903" i="4"/>
  <c r="CD3903" i="4" s="1"/>
  <c r="CI3903" i="4" s="1"/>
  <c r="CA4029" i="4"/>
  <c r="CC4109" i="4"/>
  <c r="CD4109" i="4" s="1"/>
  <c r="CI4109" i="4" s="1"/>
  <c r="CA4015" i="4"/>
  <c r="CC4001" i="4"/>
  <c r="CD4001" i="4" s="1"/>
  <c r="CI4001" i="4" s="1"/>
  <c r="CC4031" i="4"/>
  <c r="CD4031" i="4" s="1"/>
  <c r="CI4031" i="4" s="1"/>
  <c r="CC4131" i="4"/>
  <c r="CD4131" i="4" s="1"/>
  <c r="CI4131" i="4" s="1"/>
  <c r="CA4083" i="4"/>
  <c r="CA3945" i="4"/>
  <c r="CE4131" i="4"/>
  <c r="CF4131" i="4" s="1"/>
  <c r="CJ4131" i="4" s="1"/>
  <c r="CC4083" i="4"/>
  <c r="CD4083" i="4" s="1"/>
  <c r="CI4083" i="4" s="1"/>
  <c r="CE3945" i="4"/>
  <c r="CF3945" i="4" s="1"/>
  <c r="CJ3945" i="4" s="1"/>
  <c r="BW4425" i="4"/>
  <c r="BW4535" i="4"/>
  <c r="CC4535" i="4" s="1"/>
  <c r="CD4535" i="4" s="1"/>
  <c r="CI4535" i="4" s="1"/>
  <c r="BW4511" i="4"/>
  <c r="CE4511" i="4" s="1"/>
  <c r="CF4511" i="4" s="1"/>
  <c r="CJ4511" i="4" s="1"/>
  <c r="BW4505" i="4"/>
  <c r="CC4505" i="4" s="1"/>
  <c r="CD4505" i="4" s="1"/>
  <c r="CI4505" i="4" s="1"/>
  <c r="BW4507" i="4"/>
  <c r="CE4507" i="4" s="1"/>
  <c r="CF4507" i="4" s="1"/>
  <c r="CJ4507" i="4" s="1"/>
  <c r="BW4449" i="4"/>
  <c r="BW4329" i="4"/>
  <c r="CE4329" i="4" s="1"/>
  <c r="CF4329" i="4" s="1"/>
  <c r="CJ4329" i="4" s="1"/>
  <c r="BW4389" i="4"/>
  <c r="CC4389" i="4" s="1"/>
  <c r="CD4389" i="4" s="1"/>
  <c r="CI4389" i="4" s="1"/>
  <c r="BW3885" i="4"/>
  <c r="CC3885" i="4" s="1"/>
  <c r="CD3885" i="4" s="1"/>
  <c r="CI3885" i="4" s="1"/>
  <c r="BW3889" i="4"/>
  <c r="CA3889" i="4" s="1"/>
  <c r="BW4515" i="4"/>
  <c r="CE4515" i="4" s="1"/>
  <c r="CF4515" i="4" s="1"/>
  <c r="CJ4515" i="4" s="1"/>
  <c r="BW4497" i="4"/>
  <c r="CE4497" i="4" s="1"/>
  <c r="CF4497" i="4" s="1"/>
  <c r="CJ4497" i="4" s="1"/>
  <c r="BW4405" i="4"/>
  <c r="CA4405" i="4" s="1"/>
  <c r="BW4403" i="4"/>
  <c r="CA4403" i="4" s="1"/>
  <c r="BW4531" i="4"/>
  <c r="CE4531" i="4" s="1"/>
  <c r="CF4531" i="4" s="1"/>
  <c r="CJ4531" i="4" s="1"/>
  <c r="BW4477" i="4"/>
  <c r="CE4477" i="4" s="1"/>
  <c r="CF4477" i="4" s="1"/>
  <c r="CJ4477" i="4" s="1"/>
  <c r="BW4345" i="4"/>
  <c r="CE4345" i="4" s="1"/>
  <c r="CF4345" i="4" s="1"/>
  <c r="CJ4345" i="4" s="1"/>
  <c r="BW4377" i="4"/>
  <c r="BW4519" i="4"/>
  <c r="BW4549" i="4"/>
  <c r="CE4549" i="4" s="1"/>
  <c r="CF4549" i="4" s="1"/>
  <c r="CJ4549" i="4" s="1"/>
  <c r="BW4413" i="4"/>
  <c r="CE4413" i="4" s="1"/>
  <c r="CF4413" i="4" s="1"/>
  <c r="CJ4413" i="4" s="1"/>
  <c r="BW4369" i="4"/>
  <c r="BW4509" i="4"/>
  <c r="BW4367" i="4"/>
  <c r="CE4367" i="4" s="1"/>
  <c r="CF4367" i="4" s="1"/>
  <c r="CJ4367" i="4" s="1"/>
  <c r="BW4521" i="4"/>
  <c r="CC4521" i="4" s="1"/>
  <c r="CD4521" i="4" s="1"/>
  <c r="CI4521" i="4" s="1"/>
  <c r="BW4455" i="4"/>
  <c r="CC4455" i="4" s="1"/>
  <c r="CD4455" i="4" s="1"/>
  <c r="CI4455" i="4" s="1"/>
  <c r="BW4499" i="4"/>
  <c r="CE4499" i="4" s="1"/>
  <c r="CF4499" i="4" s="1"/>
  <c r="CJ4499" i="4" s="1"/>
  <c r="BW4395" i="4"/>
  <c r="BW4445" i="4"/>
  <c r="CE4445" i="4" s="1"/>
  <c r="CF4445" i="4" s="1"/>
  <c r="CJ4445" i="4" s="1"/>
  <c r="BW4431" i="4"/>
  <c r="CA4431" i="4" s="1"/>
  <c r="BW4373" i="4"/>
  <c r="CE4373" i="4" s="1"/>
  <c r="CF4373" i="4" s="1"/>
  <c r="CJ4373" i="4" s="1"/>
  <c r="BW4501" i="4"/>
  <c r="CC4501" i="4" s="1"/>
  <c r="CD4501" i="4" s="1"/>
  <c r="CI4501" i="4" s="1"/>
  <c r="BW4457" i="4"/>
  <c r="BW4565" i="4"/>
  <c r="CE4565" i="4" s="1"/>
  <c r="CF4565" i="4" s="1"/>
  <c r="CJ4565" i="4" s="1"/>
  <c r="BW4553" i="4"/>
  <c r="BW4559" i="4"/>
  <c r="CE4559" i="4" s="1"/>
  <c r="CF4559" i="4" s="1"/>
  <c r="CJ4559" i="4" s="1"/>
  <c r="BW4483" i="4"/>
  <c r="CE4483" i="4" s="1"/>
  <c r="CF4483" i="4" s="1"/>
  <c r="CJ4483" i="4" s="1"/>
  <c r="BW4533" i="4"/>
  <c r="CA4533" i="4" s="1"/>
  <c r="BW4409" i="4"/>
  <c r="CE4409" i="4" s="1"/>
  <c r="CF4409" i="4" s="1"/>
  <c r="CJ4409" i="4" s="1"/>
  <c r="BW4563" i="4"/>
  <c r="CC4563" i="4" s="1"/>
  <c r="CD4563" i="4" s="1"/>
  <c r="CI4563" i="4" s="1"/>
  <c r="BW4423" i="4"/>
  <c r="CE4423" i="4" s="1"/>
  <c r="CF4423" i="4" s="1"/>
  <c r="CJ4423" i="4" s="1"/>
  <c r="BW4313" i="4"/>
  <c r="CA4313" i="4" s="1"/>
  <c r="BW4411" i="4"/>
  <c r="CE4411" i="4" s="1"/>
  <c r="CF4411" i="4" s="1"/>
  <c r="CJ4411" i="4" s="1"/>
  <c r="BW4555" i="4"/>
  <c r="BW4361" i="4"/>
  <c r="CA4361" i="4" s="1"/>
  <c r="BW4463" i="4"/>
  <c r="BW4371" i="4"/>
  <c r="CA4371" i="4" s="1"/>
  <c r="BW4485" i="4"/>
  <c r="CE4485" i="4" s="1"/>
  <c r="CF4485" i="4" s="1"/>
  <c r="CJ4485" i="4" s="1"/>
  <c r="BW4523" i="4"/>
  <c r="CA4523" i="4" s="1"/>
  <c r="BW4421" i="4"/>
  <c r="CA4421" i="4" s="1"/>
  <c r="BW4383" i="4"/>
  <c r="CA4383" i="4" s="1"/>
  <c r="BW4547" i="4"/>
  <c r="CE4547" i="4" s="1"/>
  <c r="CF4547" i="4" s="1"/>
  <c r="CJ4547" i="4" s="1"/>
  <c r="BW4545" i="4"/>
  <c r="CC4545" i="4" s="1"/>
  <c r="CD4545" i="4" s="1"/>
  <c r="CI4545" i="4" s="1"/>
  <c r="BW4489" i="4"/>
  <c r="BW4527" i="4"/>
  <c r="CA4527" i="4" s="1"/>
  <c r="BW4471" i="4"/>
  <c r="BW4391" i="4"/>
  <c r="BW4567" i="4"/>
  <c r="CC4567" i="4" s="1"/>
  <c r="CD4567" i="4" s="1"/>
  <c r="CI4567" i="4" s="1"/>
  <c r="BW4469" i="4"/>
  <c r="BW4537" i="4"/>
  <c r="CE4537" i="4" s="1"/>
  <c r="CF4537" i="4" s="1"/>
  <c r="CJ4537" i="4" s="1"/>
  <c r="BW4467" i="4"/>
  <c r="CE4467" i="4" s="1"/>
  <c r="CF4467" i="4" s="1"/>
  <c r="CJ4467" i="4" s="1"/>
  <c r="BW4359" i="4"/>
  <c r="CE4359" i="4" s="1"/>
  <c r="CF4359" i="4" s="1"/>
  <c r="CJ4359" i="4" s="1"/>
  <c r="BW3893" i="4"/>
  <c r="BW3917" i="4"/>
  <c r="CE3917" i="4" s="1"/>
  <c r="CF3917" i="4" s="1"/>
  <c r="CJ3917" i="4" s="1"/>
  <c r="BW3905" i="4"/>
  <c r="BW3897" i="4"/>
  <c r="CC3897" i="4" s="1"/>
  <c r="CD3897" i="4" s="1"/>
  <c r="CI3897" i="4" s="1"/>
  <c r="BW4333" i="4"/>
  <c r="CA4333" i="4" s="1"/>
  <c r="BW4491" i="4"/>
  <c r="CE4491" i="4" s="1"/>
  <c r="CF4491" i="4" s="1"/>
  <c r="CJ4491" i="4" s="1"/>
  <c r="BW4557" i="4"/>
  <c r="BW4337" i="4"/>
  <c r="CE4337" i="4" s="1"/>
  <c r="CF4337" i="4" s="1"/>
  <c r="CJ4337" i="4" s="1"/>
  <c r="BW4479" i="4"/>
  <c r="CA4479" i="4" s="1"/>
  <c r="BW4529" i="4"/>
  <c r="CE4529" i="4" s="1"/>
  <c r="CF4529" i="4" s="1"/>
  <c r="CJ4529" i="4" s="1"/>
  <c r="BW4433" i="4"/>
  <c r="CE4433" i="4" s="1"/>
  <c r="CF4433" i="4" s="1"/>
  <c r="CJ4433" i="4" s="1"/>
  <c r="BW4427" i="4"/>
  <c r="CC4427" i="4" s="1"/>
  <c r="CD4427" i="4" s="1"/>
  <c r="CI4427" i="4" s="1"/>
  <c r="BW4393" i="4"/>
  <c r="CA4393" i="4" s="1"/>
  <c r="BW4387" i="4"/>
  <c r="CC4387" i="4" s="1"/>
  <c r="CD4387" i="4" s="1"/>
  <c r="CI4387" i="4" s="1"/>
  <c r="BW4355" i="4"/>
  <c r="BW4495" i="4"/>
  <c r="BW4539" i="4"/>
  <c r="CE4539" i="4" s="1"/>
  <c r="CF4539" i="4" s="1"/>
  <c r="CJ4539" i="4" s="1"/>
  <c r="BW4321" i="4"/>
  <c r="CA4321" i="4" s="1"/>
  <c r="BW4357" i="4"/>
  <c r="CE4357" i="4" s="1"/>
  <c r="CF4357" i="4" s="1"/>
  <c r="CJ4357" i="4" s="1"/>
  <c r="BW4379" i="4"/>
  <c r="CA4379" i="4" s="1"/>
  <c r="BW4541" i="4"/>
  <c r="CE4541" i="4" s="1"/>
  <c r="CF4541" i="4" s="1"/>
  <c r="CJ4541" i="4" s="1"/>
  <c r="BW4353" i="4"/>
  <c r="CE4353" i="4" s="1"/>
  <c r="CF4353" i="4" s="1"/>
  <c r="CJ4353" i="4" s="1"/>
  <c r="BW4397" i="4"/>
  <c r="CC4397" i="4" s="1"/>
  <c r="CD4397" i="4" s="1"/>
  <c r="CI4397" i="4" s="1"/>
  <c r="BW4341" i="4"/>
  <c r="BW4465" i="4"/>
  <c r="CA4465" i="4" s="1"/>
  <c r="BW4517" i="4"/>
  <c r="CE4517" i="4" s="1"/>
  <c r="CF4517" i="4" s="1"/>
  <c r="CJ4517" i="4" s="1"/>
  <c r="BW4407" i="4"/>
  <c r="CE4407" i="4" s="1"/>
  <c r="CF4407" i="4" s="1"/>
  <c r="CJ4407" i="4" s="1"/>
  <c r="BW4335" i="4"/>
  <c r="BW4561" i="4"/>
  <c r="CC4561" i="4" s="1"/>
  <c r="CD4561" i="4" s="1"/>
  <c r="CI4561" i="4" s="1"/>
  <c r="BW4437" i="4"/>
  <c r="BW4435" i="4"/>
  <c r="CC4435" i="4" s="1"/>
  <c r="CD4435" i="4" s="1"/>
  <c r="CI4435" i="4" s="1"/>
  <c r="BW4375" i="4"/>
  <c r="BW4399" i="4"/>
  <c r="CE4399" i="4" s="1"/>
  <c r="CF4399" i="4" s="1"/>
  <c r="CJ4399" i="4" s="1"/>
  <c r="BW4401" i="4"/>
  <c r="CA4401" i="4" s="1"/>
  <c r="BW4381" i="4"/>
  <c r="CE4381" i="4" s="1"/>
  <c r="CF4381" i="4" s="1"/>
  <c r="CJ4381" i="4" s="1"/>
  <c r="BW4503" i="4"/>
  <c r="CC4503" i="4" s="1"/>
  <c r="CD4503" i="4" s="1"/>
  <c r="CI4503" i="4" s="1"/>
  <c r="BW4363" i="4"/>
  <c r="BW4513" i="4"/>
  <c r="CA4513" i="4" s="1"/>
  <c r="BW4429" i="4"/>
  <c r="BW4551" i="4"/>
  <c r="CC4551" i="4" s="1"/>
  <c r="CD4551" i="4" s="1"/>
  <c r="CI4551" i="4" s="1"/>
  <c r="BW4325" i="4"/>
  <c r="CE4325" i="4" s="1"/>
  <c r="CF4325" i="4" s="1"/>
  <c r="CJ4325" i="4" s="1"/>
  <c r="BW4447" i="4"/>
  <c r="CE4447" i="4" s="1"/>
  <c r="CF4447" i="4" s="1"/>
  <c r="CJ4447" i="4" s="1"/>
  <c r="BW4349" i="4"/>
  <c r="BW4525" i="4"/>
  <c r="CA4525" i="4" s="1"/>
  <c r="BW4315" i="4"/>
  <c r="CE4315" i="4" s="1"/>
  <c r="CF4315" i="4" s="1"/>
  <c r="CJ4315" i="4" s="1"/>
  <c r="BW4417" i="4"/>
  <c r="CE4417" i="4" s="1"/>
  <c r="CF4417" i="4" s="1"/>
  <c r="CJ4417" i="4" s="1"/>
  <c r="BW4481" i="4"/>
  <c r="CA4481" i="4" s="1"/>
  <c r="BW4415" i="4"/>
  <c r="BW4441" i="4"/>
  <c r="CE4441" i="4" s="1"/>
  <c r="CF4441" i="4" s="1"/>
  <c r="CJ4441" i="4" s="1"/>
  <c r="BW4473" i="4"/>
  <c r="CA4473" i="4" s="1"/>
  <c r="BW4543" i="4"/>
  <c r="CC4543" i="4" s="1"/>
  <c r="CD4543" i="4" s="1"/>
  <c r="CI4543" i="4" s="1"/>
  <c r="BW4459" i="4"/>
  <c r="BW4419" i="4"/>
  <c r="BW4439" i="4"/>
  <c r="CA4439" i="4" s="1"/>
  <c r="BW4385" i="4"/>
  <c r="BW4365" i="4"/>
  <c r="CE4365" i="4" s="1"/>
  <c r="CF4365" i="4" s="1"/>
  <c r="CJ4365" i="4" s="1"/>
  <c r="BW4487" i="4"/>
  <c r="CA4487" i="4" s="1"/>
  <c r="BW4475" i="4"/>
  <c r="CA4475" i="4" s="1"/>
  <c r="BW3909" i="4"/>
  <c r="CC3909" i="4" s="1"/>
  <c r="CD3909" i="4" s="1"/>
  <c r="CI3909" i="4" s="1"/>
  <c r="BW4453" i="4"/>
  <c r="CC4453" i="4" s="1"/>
  <c r="CD4453" i="4" s="1"/>
  <c r="CI4453" i="4" s="1"/>
  <c r="BW4443" i="4"/>
  <c r="CE4443" i="4" s="1"/>
  <c r="CF4443" i="4" s="1"/>
  <c r="CJ4443" i="4" s="1"/>
  <c r="BW4451" i="4"/>
  <c r="CC4451" i="4" s="1"/>
  <c r="CD4451" i="4" s="1"/>
  <c r="CI4451" i="4" s="1"/>
  <c r="BW4461" i="4"/>
  <c r="CE4461" i="4" s="1"/>
  <c r="CF4461" i="4" s="1"/>
  <c r="CJ4461" i="4" s="1"/>
  <c r="BW4493" i="4"/>
  <c r="CE4493" i="4" s="1"/>
  <c r="CF4493" i="4" s="1"/>
  <c r="CJ4493" i="4" s="1"/>
  <c r="BW3913" i="4"/>
  <c r="CA3913" i="4" s="1"/>
  <c r="CC3467" i="4"/>
  <c r="CD3467" i="4" s="1"/>
  <c r="CI3467" i="4" s="1"/>
  <c r="CE3467" i="4"/>
  <c r="CF3467" i="4" s="1"/>
  <c r="CJ3467" i="4" s="1"/>
  <c r="CA3467" i="4"/>
  <c r="BT35" i="4"/>
  <c r="BU36" i="4"/>
  <c r="CC4403" i="4"/>
  <c r="CD4403" i="4" s="1"/>
  <c r="CI4403" i="4" s="1"/>
  <c r="CC4511" i="4"/>
  <c r="CD4511" i="4" s="1"/>
  <c r="CI4511" i="4" s="1"/>
  <c r="CC4421" i="4"/>
  <c r="CD4421" i="4" s="1"/>
  <c r="CI4421" i="4" s="1"/>
  <c r="CE4427" i="4"/>
  <c r="CF4427" i="4" s="1"/>
  <c r="CJ4427" i="4" s="1"/>
  <c r="CA4531" i="4" l="1"/>
  <c r="C4067" i="5"/>
  <c r="CC4329" i="4"/>
  <c r="CD4329" i="4" s="1"/>
  <c r="CI4329" i="4" s="1"/>
  <c r="CA4535" i="4"/>
  <c r="CE4533" i="4"/>
  <c r="CF4533" i="4" s="1"/>
  <c r="CJ4533" i="4" s="1"/>
  <c r="CC4565" i="4"/>
  <c r="CD4565" i="4" s="1"/>
  <c r="CI4565" i="4" s="1"/>
  <c r="CA4567" i="4"/>
  <c r="C4065" i="6"/>
  <c r="B4410" i="7"/>
  <c r="B4409" i="6"/>
  <c r="B4411" i="5"/>
  <c r="B4500" i="7"/>
  <c r="B4499" i="6"/>
  <c r="B4501" i="5"/>
  <c r="B4550" i="7"/>
  <c r="B4549" i="6"/>
  <c r="B4551" i="5"/>
  <c r="B4072" i="7"/>
  <c r="B4071" i="6"/>
  <c r="B4073" i="5"/>
  <c r="B4120" i="7"/>
  <c r="B4119" i="6"/>
  <c r="B4121" i="5"/>
  <c r="B4098" i="7"/>
  <c r="B4097" i="6"/>
  <c r="B4099" i="5"/>
  <c r="B3968" i="7"/>
  <c r="B3967" i="6"/>
  <c r="B3969" i="5"/>
  <c r="B3924" i="7"/>
  <c r="B3923" i="6"/>
  <c r="B3925" i="5"/>
  <c r="B3966" i="7"/>
  <c r="B3965" i="6"/>
  <c r="B3967" i="5"/>
  <c r="B4122" i="7"/>
  <c r="B4121" i="6"/>
  <c r="B4123" i="5"/>
  <c r="B3472" i="7"/>
  <c r="B3471" i="6"/>
  <c r="B3473" i="5"/>
  <c r="B4080" i="7"/>
  <c r="B4079" i="6"/>
  <c r="B4081" i="5"/>
  <c r="B3988" i="7"/>
  <c r="B3987" i="6"/>
  <c r="B3989" i="5"/>
  <c r="B3936" i="7"/>
  <c r="B3935" i="6"/>
  <c r="B3937" i="5"/>
  <c r="B3982" i="7"/>
  <c r="B3981" i="6"/>
  <c r="B3983" i="5"/>
  <c r="B3986" i="7"/>
  <c r="B3985" i="6"/>
  <c r="B3987" i="5"/>
  <c r="B3884" i="7"/>
  <c r="B3883" i="6"/>
  <c r="B3885" i="5"/>
  <c r="B3492" i="7"/>
  <c r="B3493" i="5"/>
  <c r="B3491" i="6"/>
  <c r="B4114" i="7"/>
  <c r="B4113" i="6"/>
  <c r="B4115" i="5"/>
  <c r="B4070" i="7"/>
  <c r="B4069" i="6"/>
  <c r="B4071" i="5"/>
  <c r="B4086" i="7"/>
  <c r="B4085" i="6"/>
  <c r="B4087" i="5"/>
  <c r="B4104" i="7"/>
  <c r="B4103" i="6"/>
  <c r="B4105" i="5"/>
  <c r="B4060" i="7"/>
  <c r="B4059" i="6"/>
  <c r="B4061" i="5"/>
  <c r="B4056" i="7"/>
  <c r="B4055" i="6"/>
  <c r="B4057" i="5"/>
  <c r="B3980" i="7"/>
  <c r="B3979" i="6"/>
  <c r="B3981" i="5"/>
  <c r="B4032" i="7"/>
  <c r="B4031" i="6"/>
  <c r="B4033" i="5"/>
  <c r="B4058" i="7"/>
  <c r="B4057" i="6"/>
  <c r="B4059" i="5"/>
  <c r="B3876" i="7"/>
  <c r="B3875" i="6"/>
  <c r="B3877" i="5"/>
  <c r="B4044" i="7"/>
  <c r="B4043" i="6"/>
  <c r="B4045" i="5"/>
  <c r="B4012" i="7"/>
  <c r="B4011" i="6"/>
  <c r="B4013" i="5"/>
  <c r="B3930" i="7"/>
  <c r="B3929" i="6"/>
  <c r="B3931" i="5"/>
  <c r="B4036" i="7"/>
  <c r="B4035" i="6"/>
  <c r="B4037" i="5"/>
  <c r="B3946" i="7"/>
  <c r="B3945" i="6"/>
  <c r="B3947" i="5"/>
  <c r="B4074" i="7"/>
  <c r="B4073" i="6"/>
  <c r="B4075" i="5"/>
  <c r="B4392" i="7"/>
  <c r="B4391" i="6"/>
  <c r="B4393" i="5"/>
  <c r="B4442" i="7"/>
  <c r="B4441" i="6"/>
  <c r="B4443" i="5"/>
  <c r="B4540" i="7"/>
  <c r="B4539" i="6"/>
  <c r="B4541" i="5"/>
  <c r="B4492" i="7"/>
  <c r="B4491" i="6"/>
  <c r="B4493" i="5"/>
  <c r="B4416" i="7"/>
  <c r="B4415" i="6"/>
  <c r="B4417" i="5"/>
  <c r="B3886" i="7"/>
  <c r="B3885" i="6"/>
  <c r="B3887" i="5"/>
  <c r="B4556" i="7"/>
  <c r="B4555" i="6"/>
  <c r="B4557" i="5"/>
  <c r="B4444" i="7"/>
  <c r="B4443" i="6"/>
  <c r="B4445" i="5"/>
  <c r="B4524" i="7"/>
  <c r="B4523" i="6"/>
  <c r="B4525" i="5"/>
  <c r="B4020" i="7"/>
  <c r="B4019" i="6"/>
  <c r="B4021" i="5"/>
  <c r="B4118" i="7"/>
  <c r="B4117" i="6"/>
  <c r="B4119" i="5"/>
  <c r="B4038" i="7"/>
  <c r="B4037" i="6"/>
  <c r="B4039" i="5"/>
  <c r="B2341" i="7"/>
  <c r="B2340" i="6"/>
  <c r="B2342" i="5"/>
  <c r="B3916" i="7"/>
  <c r="B3915" i="6"/>
  <c r="B3917" i="5"/>
  <c r="B4042" i="7"/>
  <c r="B4041" i="6"/>
  <c r="B4043" i="5"/>
  <c r="B3932" i="7"/>
  <c r="B3931" i="6"/>
  <c r="B3933" i="5"/>
  <c r="B4028" i="7"/>
  <c r="B4027" i="6"/>
  <c r="B4029" i="5"/>
  <c r="B4054" i="7"/>
  <c r="B4053" i="6"/>
  <c r="B4055" i="5"/>
  <c r="B3974" i="7"/>
  <c r="B3973" i="6"/>
  <c r="B3975" i="5"/>
  <c r="B4100" i="7"/>
  <c r="B4099" i="6"/>
  <c r="B4101" i="5"/>
  <c r="B3952" i="7"/>
  <c r="B3951" i="6"/>
  <c r="B3953" i="5"/>
  <c r="B3956" i="7"/>
  <c r="B3955" i="6"/>
  <c r="B3957" i="5"/>
  <c r="B4040" i="7"/>
  <c r="B4039" i="6"/>
  <c r="B4041" i="5"/>
  <c r="B4000" i="7"/>
  <c r="B3999" i="6"/>
  <c r="B4001" i="5"/>
  <c r="B4106" i="7"/>
  <c r="B4105" i="6"/>
  <c r="B4107" i="5"/>
  <c r="B4088" i="7"/>
  <c r="B4087" i="6"/>
  <c r="B4089" i="5"/>
  <c r="B3928" i="7"/>
  <c r="B3927" i="6"/>
  <c r="B3929" i="5"/>
  <c r="B3954" i="7"/>
  <c r="B3953" i="6"/>
  <c r="B3955" i="5"/>
  <c r="B3922" i="7"/>
  <c r="B3921" i="6"/>
  <c r="B3923" i="5"/>
  <c r="B4034" i="7"/>
  <c r="B4033" i="6"/>
  <c r="B4035" i="5"/>
  <c r="B3960" i="7"/>
  <c r="B3959" i="6"/>
  <c r="B3961" i="5"/>
  <c r="B4318" i="7"/>
  <c r="B4317" i="6"/>
  <c r="B4319" i="5"/>
  <c r="B3898" i="7"/>
  <c r="B3897" i="6"/>
  <c r="B3899" i="5"/>
  <c r="B4532" i="7"/>
  <c r="B4531" i="6"/>
  <c r="B4533" i="5"/>
  <c r="B4424" i="7"/>
  <c r="B4423" i="6"/>
  <c r="B4425" i="5"/>
  <c r="B4386" i="7"/>
  <c r="B4385" i="6"/>
  <c r="B4387" i="5"/>
  <c r="B4534" i="7"/>
  <c r="B4533" i="6"/>
  <c r="B4535" i="5"/>
  <c r="B4510" i="7"/>
  <c r="B4509" i="6"/>
  <c r="B4511" i="5"/>
  <c r="B3874" i="7"/>
  <c r="B3873" i="6"/>
  <c r="B3875" i="5"/>
  <c r="B3990" i="7"/>
  <c r="B3989" i="6"/>
  <c r="B3991" i="5"/>
  <c r="B3892" i="7"/>
  <c r="B3891" i="6"/>
  <c r="B3893" i="5"/>
  <c r="B4096" i="7"/>
  <c r="B4095" i="6"/>
  <c r="B4097" i="5"/>
  <c r="B3896" i="7"/>
  <c r="B3895" i="6"/>
  <c r="B3897" i="5"/>
  <c r="B3912" i="7"/>
  <c r="B3911" i="6"/>
  <c r="B3913" i="5"/>
  <c r="B4112" i="7"/>
  <c r="B4111" i="6"/>
  <c r="B4113" i="5"/>
  <c r="B3920" i="7"/>
  <c r="B3919" i="6"/>
  <c r="B3921" i="5"/>
  <c r="B3464" i="7"/>
  <c r="B3463" i="6"/>
  <c r="B3465" i="5"/>
  <c r="B4046" i="7"/>
  <c r="B4045" i="6"/>
  <c r="B4047" i="5"/>
  <c r="B3976" i="7"/>
  <c r="B3975" i="6"/>
  <c r="B3977" i="5"/>
  <c r="B4062" i="7"/>
  <c r="B4061" i="6"/>
  <c r="B4063" i="5"/>
  <c r="B4010" i="7"/>
  <c r="B4009" i="6"/>
  <c r="B4011" i="5"/>
  <c r="B3962" i="7"/>
  <c r="B3961" i="6"/>
  <c r="B3963" i="5"/>
  <c r="B3964" i="7"/>
  <c r="B3963" i="6"/>
  <c r="B3965" i="5"/>
  <c r="B3870" i="7"/>
  <c r="B3869" i="6"/>
  <c r="B3871" i="5"/>
  <c r="B3904" i="7"/>
  <c r="B3903" i="6"/>
  <c r="B3905" i="5"/>
  <c r="B4048" i="7"/>
  <c r="B4047" i="6"/>
  <c r="B4049" i="5"/>
  <c r="B3888" i="7"/>
  <c r="B3887" i="6"/>
  <c r="B3889" i="5"/>
  <c r="B4082" i="7"/>
  <c r="B4081" i="6"/>
  <c r="B4083" i="5"/>
  <c r="B3914" i="7"/>
  <c r="B3913" i="6"/>
  <c r="B3915" i="5"/>
  <c r="B4554" i="7"/>
  <c r="B4553" i="6"/>
  <c r="B4555" i="5"/>
  <c r="B3456" i="7"/>
  <c r="B3455" i="6"/>
  <c r="B3457" i="5"/>
  <c r="B4440" i="7"/>
  <c r="B4439" i="6"/>
  <c r="B4441" i="5"/>
  <c r="B4376" i="7"/>
  <c r="B4375" i="6"/>
  <c r="B4377" i="5"/>
  <c r="B4552" i="7"/>
  <c r="B4551" i="6"/>
  <c r="B4553" i="5"/>
  <c r="B4490" i="7"/>
  <c r="B4489" i="6"/>
  <c r="B4491" i="5"/>
  <c r="B4378" i="7"/>
  <c r="B4377" i="6"/>
  <c r="B4379" i="5"/>
  <c r="B4494" i="7"/>
  <c r="B4493" i="6"/>
  <c r="B4495" i="5"/>
  <c r="B4110" i="7"/>
  <c r="B4109" i="6"/>
  <c r="B4111" i="5"/>
  <c r="B3996" i="7"/>
  <c r="B3995" i="6"/>
  <c r="B3997" i="5"/>
  <c r="B3940" i="7"/>
  <c r="B3939" i="6"/>
  <c r="B3941" i="5"/>
  <c r="B3994" i="7"/>
  <c r="B3993" i="6"/>
  <c r="B3995" i="5"/>
  <c r="B4084" i="7"/>
  <c r="B4083" i="6"/>
  <c r="B4085" i="5"/>
  <c r="B4108" i="7"/>
  <c r="B4107" i="6"/>
  <c r="B4109" i="5"/>
  <c r="B3944" i="7"/>
  <c r="B3943" i="6"/>
  <c r="B3945" i="5"/>
  <c r="B3978" i="7"/>
  <c r="B3977" i="6"/>
  <c r="B3979" i="5"/>
  <c r="B3938" i="7"/>
  <c r="B3937" i="6"/>
  <c r="B3939" i="5"/>
  <c r="B3868" i="7"/>
  <c r="B3867" i="6"/>
  <c r="B3869" i="5"/>
  <c r="B4026" i="7"/>
  <c r="B4025" i="6"/>
  <c r="B4027" i="5"/>
  <c r="B3890" i="7"/>
  <c r="B3889" i="6"/>
  <c r="B3891" i="5"/>
  <c r="B4002" i="7"/>
  <c r="B4001" i="6"/>
  <c r="B4003" i="5"/>
  <c r="B4016" i="7"/>
  <c r="B4015" i="6"/>
  <c r="B4017" i="5"/>
  <c r="B3480" i="7"/>
  <c r="B3479" i="6"/>
  <c r="B3481" i="5"/>
  <c r="B4064" i="7"/>
  <c r="B4063" i="6"/>
  <c r="B4065" i="5"/>
  <c r="B3918" i="7"/>
  <c r="B3917" i="6"/>
  <c r="B3919" i="5"/>
  <c r="B4008" i="7"/>
  <c r="B4007" i="6"/>
  <c r="B4009" i="5"/>
  <c r="B4094" i="7"/>
  <c r="B4093" i="6"/>
  <c r="B4095" i="5"/>
  <c r="B3484" i="7"/>
  <c r="B3485" i="5"/>
  <c r="B3483" i="6"/>
  <c r="B4006" i="7"/>
  <c r="B4005" i="6"/>
  <c r="B4007" i="5"/>
  <c r="B3908" i="7"/>
  <c r="B3907" i="6"/>
  <c r="B3909" i="5"/>
  <c r="C4406" i="7"/>
  <c r="C4405" i="6"/>
  <c r="C4407" i="5"/>
  <c r="C4430" i="7"/>
  <c r="C4429" i="6"/>
  <c r="C4431" i="5"/>
  <c r="C4314" i="7"/>
  <c r="C4313" i="6"/>
  <c r="C4315" i="5"/>
  <c r="C4388" i="7"/>
  <c r="C4387" i="6"/>
  <c r="C4389" i="5"/>
  <c r="C4530" i="7"/>
  <c r="C4529" i="6"/>
  <c r="C4531" i="5"/>
  <c r="C4528" i="7"/>
  <c r="C4527" i="6"/>
  <c r="C4529" i="5"/>
  <c r="C4400" i="7"/>
  <c r="C4399" i="6"/>
  <c r="C4401" i="5"/>
  <c r="C4398" i="7"/>
  <c r="C4397" i="6"/>
  <c r="C4399" i="5"/>
  <c r="C4362" i="7"/>
  <c r="C4361" i="6"/>
  <c r="C4363" i="5"/>
  <c r="C4488" i="7"/>
  <c r="C4487" i="6"/>
  <c r="C4489" i="5"/>
  <c r="C4520" i="7"/>
  <c r="C4519" i="6"/>
  <c r="C4521" i="5"/>
  <c r="C4504" i="7"/>
  <c r="C4503" i="6"/>
  <c r="C4505" i="5"/>
  <c r="C4318" i="7"/>
  <c r="C4317" i="6"/>
  <c r="C4319" i="5"/>
  <c r="C4500" i="7"/>
  <c r="C4499" i="6"/>
  <c r="C4501" i="5"/>
  <c r="C3994" i="7"/>
  <c r="C3993" i="6"/>
  <c r="C3995" i="5"/>
  <c r="C4004" i="7"/>
  <c r="C4003" i="6"/>
  <c r="C4005" i="5"/>
  <c r="C4018" i="7"/>
  <c r="C4017" i="6"/>
  <c r="C4019" i="5"/>
  <c r="C4050" i="7"/>
  <c r="C4049" i="6"/>
  <c r="C4051" i="5"/>
  <c r="C3924" i="7"/>
  <c r="C3923" i="6"/>
  <c r="C3925" i="5"/>
  <c r="C4006" i="7"/>
  <c r="C4005" i="6"/>
  <c r="C4007" i="5"/>
  <c r="C3868" i="7"/>
  <c r="C3867" i="6"/>
  <c r="C3869" i="5"/>
  <c r="C3900" i="7"/>
  <c r="C3899" i="6"/>
  <c r="C3901" i="5"/>
  <c r="C3930" i="7"/>
  <c r="C3929" i="6"/>
  <c r="C3931" i="5"/>
  <c r="C4040" i="7"/>
  <c r="C4039" i="6"/>
  <c r="C4041" i="5"/>
  <c r="C3918" i="7"/>
  <c r="C3917" i="6"/>
  <c r="C3919" i="5"/>
  <c r="C4078" i="7"/>
  <c r="C4077" i="6"/>
  <c r="C4079" i="5"/>
  <c r="C3992" i="7"/>
  <c r="C3991" i="6"/>
  <c r="C3993" i="5"/>
  <c r="C3480" i="7"/>
  <c r="C3479" i="6"/>
  <c r="C3481" i="5"/>
  <c r="C3942" i="7"/>
  <c r="C3941" i="6"/>
  <c r="C3943" i="5"/>
  <c r="C4068" i="7"/>
  <c r="C4067" i="6"/>
  <c r="C4069" i="5"/>
  <c r="C3998" i="7"/>
  <c r="C3997" i="6"/>
  <c r="C3999" i="5"/>
  <c r="C3456" i="7"/>
  <c r="C3455" i="6"/>
  <c r="C3457" i="5"/>
  <c r="C4432" i="7"/>
  <c r="C4431" i="6"/>
  <c r="C4433" i="5"/>
  <c r="C4304" i="7"/>
  <c r="C4303" i="6"/>
  <c r="C4305" i="5"/>
  <c r="C4416" i="7"/>
  <c r="C4415" i="6"/>
  <c r="C4417" i="5"/>
  <c r="C4482" i="7"/>
  <c r="C4481" i="6"/>
  <c r="C4483" i="5"/>
  <c r="C4354" i="7"/>
  <c r="C4353" i="6"/>
  <c r="C4355" i="5"/>
  <c r="C4326" i="7"/>
  <c r="C4325" i="6"/>
  <c r="C4327" i="5"/>
  <c r="C4348" i="7"/>
  <c r="C4347" i="6"/>
  <c r="C4349" i="5"/>
  <c r="C4554" i="7"/>
  <c r="C4553" i="6"/>
  <c r="C4555" i="5"/>
  <c r="C4120" i="7"/>
  <c r="C4119" i="6"/>
  <c r="C4121" i="5"/>
  <c r="C4096" i="7"/>
  <c r="C4095" i="6"/>
  <c r="C4097" i="5"/>
  <c r="C2341" i="7"/>
  <c r="C2340" i="6"/>
  <c r="C2342" i="5"/>
  <c r="C4042" i="7"/>
  <c r="C4041" i="6"/>
  <c r="C4043" i="5"/>
  <c r="C4064" i="7"/>
  <c r="C4063" i="6"/>
  <c r="C4065" i="5"/>
  <c r="C4074" i="7"/>
  <c r="C4073" i="6"/>
  <c r="C4075" i="5"/>
  <c r="C4002" i="7"/>
  <c r="C4001" i="6"/>
  <c r="C4003" i="5"/>
  <c r="C4110" i="7"/>
  <c r="C4109" i="6"/>
  <c r="C4111" i="5"/>
  <c r="C3910" i="7"/>
  <c r="C3909" i="6"/>
  <c r="C3911" i="5"/>
  <c r="C2011" i="7"/>
  <c r="C2010" i="6"/>
  <c r="C2012" i="5"/>
  <c r="C3970" i="7"/>
  <c r="C3969" i="6"/>
  <c r="C3971" i="5"/>
  <c r="C4036" i="7"/>
  <c r="C4035" i="6"/>
  <c r="C4037" i="5"/>
  <c r="C3958" i="7"/>
  <c r="C3957" i="6"/>
  <c r="C3959" i="5"/>
  <c r="C4032" i="7"/>
  <c r="C4031" i="6"/>
  <c r="C4033" i="5"/>
  <c r="C3472" i="7"/>
  <c r="C3471" i="6"/>
  <c r="C3473" i="5"/>
  <c r="C4104" i="7"/>
  <c r="C4103" i="6"/>
  <c r="C4105" i="5"/>
  <c r="C4092" i="7"/>
  <c r="C4091" i="6"/>
  <c r="C4093" i="5"/>
  <c r="C4106" i="7"/>
  <c r="C4105" i="6"/>
  <c r="C4107" i="5"/>
  <c r="C4450" i="7"/>
  <c r="C4449" i="6"/>
  <c r="C4451" i="5"/>
  <c r="C4370" i="7"/>
  <c r="C4369" i="6"/>
  <c r="C4371" i="5"/>
  <c r="C4396" i="7"/>
  <c r="C4395" i="6"/>
  <c r="C4397" i="5"/>
  <c r="C4346" i="7"/>
  <c r="C4345" i="6"/>
  <c r="C4347" i="5"/>
  <c r="C4422" i="7"/>
  <c r="C4421" i="6"/>
  <c r="C4423" i="5"/>
  <c r="C4456" i="7"/>
  <c r="C4455" i="6"/>
  <c r="C4457" i="5"/>
  <c r="C4412" i="7"/>
  <c r="C4411" i="6"/>
  <c r="C4413" i="5"/>
  <c r="C4472" i="7"/>
  <c r="C4471" i="6"/>
  <c r="C4473" i="5"/>
  <c r="C4434" i="7"/>
  <c r="C4433" i="6"/>
  <c r="C4435" i="5"/>
  <c r="C4402" i="7"/>
  <c r="C4401" i="6"/>
  <c r="C4403" i="5"/>
  <c r="C4334" i="7"/>
  <c r="C4333" i="6"/>
  <c r="C4335" i="5"/>
  <c r="C4496" i="7"/>
  <c r="C4495" i="6"/>
  <c r="C4497" i="5"/>
  <c r="C4084" i="7"/>
  <c r="C4083" i="6"/>
  <c r="C4085" i="5"/>
  <c r="C4108" i="7"/>
  <c r="C4107" i="6"/>
  <c r="C4109" i="5"/>
  <c r="C4048" i="7"/>
  <c r="C4047" i="6"/>
  <c r="C4049" i="5"/>
  <c r="C3926" i="7"/>
  <c r="C3925" i="6"/>
  <c r="C3927" i="5"/>
  <c r="C4030" i="7"/>
  <c r="C4029" i="6"/>
  <c r="C4031" i="5"/>
  <c r="C4090" i="7"/>
  <c r="C4089" i="6"/>
  <c r="C4091" i="5"/>
  <c r="C3976" i="7"/>
  <c r="C3975" i="6"/>
  <c r="C3977" i="5"/>
  <c r="C4044" i="7"/>
  <c r="C4043" i="6"/>
  <c r="C4045" i="5"/>
  <c r="C4060" i="7"/>
  <c r="C4059" i="6"/>
  <c r="C4061" i="5"/>
  <c r="C3948" i="7"/>
  <c r="C3947" i="6"/>
  <c r="C3949" i="5"/>
  <c r="C3972" i="7"/>
  <c r="C3971" i="6"/>
  <c r="C3973" i="5"/>
  <c r="C3956" i="7"/>
  <c r="C3955" i="6"/>
  <c r="C3957" i="5"/>
  <c r="C3870" i="7"/>
  <c r="C3869" i="6"/>
  <c r="C3871" i="5"/>
  <c r="C3984" i="7"/>
  <c r="C3983" i="6"/>
  <c r="C3985" i="5"/>
  <c r="C4024" i="7"/>
  <c r="C4023" i="6"/>
  <c r="C4025" i="5"/>
  <c r="C4116" i="7"/>
  <c r="C4115" i="6"/>
  <c r="C4117" i="5"/>
  <c r="C3950" i="7"/>
  <c r="C3949" i="6"/>
  <c r="C3951" i="5"/>
  <c r="C3488" i="7"/>
  <c r="C3487" i="6"/>
  <c r="C3489" i="5"/>
  <c r="C4522" i="7"/>
  <c r="C4521" i="6"/>
  <c r="C4523" i="5"/>
  <c r="C4436" i="7"/>
  <c r="C4435" i="6"/>
  <c r="C4437" i="5"/>
  <c r="C4506" i="7"/>
  <c r="C4505" i="6"/>
  <c r="C4507" i="5"/>
  <c r="C4342" i="7"/>
  <c r="C4341" i="6"/>
  <c r="C4343" i="5"/>
  <c r="C4518" i="7"/>
  <c r="C4517" i="6"/>
  <c r="C4519" i="5"/>
  <c r="C4480" i="7"/>
  <c r="C4479" i="6"/>
  <c r="C4481" i="5"/>
  <c r="C3906" i="7"/>
  <c r="C3905" i="6"/>
  <c r="C3907" i="5"/>
  <c r="C4526" i="7"/>
  <c r="C4525" i="6"/>
  <c r="C4527" i="5"/>
  <c r="C4536" i="7"/>
  <c r="C4535" i="6"/>
  <c r="C4537" i="5"/>
  <c r="C4474" i="7"/>
  <c r="C4473" i="6"/>
  <c r="C4475" i="5"/>
  <c r="C4548" i="7"/>
  <c r="C4547" i="6"/>
  <c r="C4549" i="5"/>
  <c r="C4356" i="7"/>
  <c r="C4355" i="6"/>
  <c r="C4357" i="5"/>
  <c r="C4538" i="7"/>
  <c r="C4537" i="6"/>
  <c r="C4539" i="5"/>
  <c r="C4466" i="7"/>
  <c r="C4465" i="6"/>
  <c r="C4467" i="5"/>
  <c r="C4486" i="7"/>
  <c r="C4485" i="6"/>
  <c r="C4487" i="5"/>
  <c r="C3934" i="7"/>
  <c r="C3933" i="6"/>
  <c r="C3935" i="5"/>
  <c r="C3920" i="7"/>
  <c r="C3919" i="6"/>
  <c r="C3921" i="5"/>
  <c r="C3896" i="7"/>
  <c r="C3895" i="6"/>
  <c r="C3897" i="5"/>
  <c r="C3912" i="7"/>
  <c r="C3911" i="6"/>
  <c r="C3913" i="5"/>
  <c r="C3974" i="7"/>
  <c r="C3973" i="6"/>
  <c r="C3975" i="5"/>
  <c r="C3986" i="7"/>
  <c r="C3985" i="6"/>
  <c r="C3987" i="5"/>
  <c r="C4100" i="7"/>
  <c r="C4099" i="6"/>
  <c r="C4101" i="5"/>
  <c r="C4118" i="7"/>
  <c r="C4117" i="6"/>
  <c r="C4119" i="5"/>
  <c r="C3492" i="7"/>
  <c r="C3491" i="6"/>
  <c r="C3493" i="5"/>
  <c r="C3904" i="7"/>
  <c r="C3903" i="6"/>
  <c r="C3905" i="5"/>
  <c r="C4114" i="7"/>
  <c r="C4113" i="6"/>
  <c r="C4115" i="5"/>
  <c r="C3880" i="7"/>
  <c r="C3879" i="6"/>
  <c r="C3881" i="5"/>
  <c r="C4014" i="7"/>
  <c r="C4013" i="6"/>
  <c r="C4015" i="5"/>
  <c r="C4088" i="7"/>
  <c r="C4087" i="6"/>
  <c r="C4089" i="5"/>
  <c r="C4012" i="7"/>
  <c r="C4011" i="6"/>
  <c r="C4013" i="5"/>
  <c r="C3460" i="7"/>
  <c r="C3459" i="6"/>
  <c r="C3461" i="5"/>
  <c r="C4102" i="7"/>
  <c r="C4101" i="6"/>
  <c r="C4103" i="5"/>
  <c r="C4076" i="7"/>
  <c r="C4075" i="6"/>
  <c r="C4077" i="5"/>
  <c r="CE4383" i="4"/>
  <c r="CF4383" i="4" s="1"/>
  <c r="CJ4383" i="4" s="1"/>
  <c r="CA4545" i="4"/>
  <c r="CA4507" i="4"/>
  <c r="CA4353" i="4"/>
  <c r="CA4329" i="4"/>
  <c r="CA4549" i="4"/>
  <c r="CC4531" i="4"/>
  <c r="CD4531" i="4" s="1"/>
  <c r="CI4531" i="4" s="1"/>
  <c r="CC4497" i="4"/>
  <c r="CD4497" i="4" s="1"/>
  <c r="CI4497" i="4" s="1"/>
  <c r="CE4527" i="4"/>
  <c r="CF4527" i="4" s="1"/>
  <c r="CJ4527" i="4" s="1"/>
  <c r="CA4367" i="4"/>
  <c r="CC4383" i="4"/>
  <c r="CD4383" i="4" s="1"/>
  <c r="CI4383" i="4" s="1"/>
  <c r="CE4389" i="4"/>
  <c r="CF4389" i="4" s="1"/>
  <c r="CJ4389" i="4" s="1"/>
  <c r="CC4541" i="4"/>
  <c r="CD4541" i="4" s="1"/>
  <c r="CI4541" i="4" s="1"/>
  <c r="CE3909" i="4"/>
  <c r="CF3909" i="4" s="1"/>
  <c r="CJ3909" i="4" s="1"/>
  <c r="CE4481" i="4"/>
  <c r="CF4481" i="4" s="1"/>
  <c r="CJ4481" i="4" s="1"/>
  <c r="CE4361" i="4"/>
  <c r="CF4361" i="4" s="1"/>
  <c r="CJ4361" i="4" s="1"/>
  <c r="CC4461" i="4"/>
  <c r="CD4461" i="4" s="1"/>
  <c r="CI4461" i="4" s="1"/>
  <c r="CC4483" i="4"/>
  <c r="CD4483" i="4" s="1"/>
  <c r="CI4483" i="4" s="1"/>
  <c r="CE4545" i="4"/>
  <c r="CF4545" i="4" s="1"/>
  <c r="CJ4545" i="4" s="1"/>
  <c r="CA4445" i="4"/>
  <c r="CA4413" i="4"/>
  <c r="CA4345" i="4"/>
  <c r="CC4445" i="4"/>
  <c r="CD4445" i="4" s="1"/>
  <c r="CI4445" i="4" s="1"/>
  <c r="CC4413" i="4"/>
  <c r="CD4413" i="4" s="1"/>
  <c r="CI4413" i="4" s="1"/>
  <c r="CC4523" i="4"/>
  <c r="CD4523" i="4" s="1"/>
  <c r="CI4523" i="4" s="1"/>
  <c r="CC4345" i="4"/>
  <c r="CD4345" i="4" s="1"/>
  <c r="CI4345" i="4" s="1"/>
  <c r="CC4423" i="4"/>
  <c r="CD4423" i="4" s="1"/>
  <c r="CI4423" i="4" s="1"/>
  <c r="CA4461" i="4"/>
  <c r="CA4483" i="4"/>
  <c r="CC3917" i="4"/>
  <c r="CD3917" i="4" s="1"/>
  <c r="CI3917" i="4" s="1"/>
  <c r="CA4423" i="4"/>
  <c r="CA4521" i="4"/>
  <c r="CA3909" i="4"/>
  <c r="CE4523" i="4"/>
  <c r="CF4523" i="4" s="1"/>
  <c r="CJ4523" i="4" s="1"/>
  <c r="CA4381" i="4"/>
  <c r="CC4507" i="4"/>
  <c r="CD4507" i="4" s="1"/>
  <c r="CI4507" i="4" s="1"/>
  <c r="CC4361" i="4"/>
  <c r="CD4361" i="4" s="1"/>
  <c r="CI4361" i="4" s="1"/>
  <c r="CC4353" i="4"/>
  <c r="CD4353" i="4" s="1"/>
  <c r="CI4353" i="4" s="1"/>
  <c r="CC4547" i="4"/>
  <c r="CD4547" i="4" s="1"/>
  <c r="CI4547" i="4" s="1"/>
  <c r="CC4481" i="4"/>
  <c r="CD4481" i="4" s="1"/>
  <c r="CI4481" i="4" s="1"/>
  <c r="CC4321" i="4"/>
  <c r="CD4321" i="4" s="1"/>
  <c r="CI4321" i="4" s="1"/>
  <c r="CA4497" i="4"/>
  <c r="CA4505" i="4"/>
  <c r="CA4537" i="4"/>
  <c r="CC4559" i="4"/>
  <c r="CD4559" i="4" s="1"/>
  <c r="CI4559" i="4" s="1"/>
  <c r="CC4367" i="4"/>
  <c r="CD4367" i="4" s="1"/>
  <c r="CI4367" i="4" s="1"/>
  <c r="CC4537" i="4"/>
  <c r="CD4537" i="4" s="1"/>
  <c r="CI4537" i="4" s="1"/>
  <c r="CA4547" i="4"/>
  <c r="CE4321" i="4"/>
  <c r="CF4321" i="4" s="1"/>
  <c r="CJ4321" i="4" s="1"/>
  <c r="CA4563" i="4"/>
  <c r="CE4505" i="4"/>
  <c r="CF4505" i="4" s="1"/>
  <c r="CJ4505" i="4" s="1"/>
  <c r="CA4389" i="4"/>
  <c r="CA4559" i="4"/>
  <c r="CC4549" i="4"/>
  <c r="CD4549" i="4" s="1"/>
  <c r="CI4549" i="4" s="1"/>
  <c r="CA4491" i="4"/>
  <c r="CC4365" i="4"/>
  <c r="CD4365" i="4" s="1"/>
  <c r="CI4365" i="4" s="1"/>
  <c r="CA4565" i="4"/>
  <c r="CE4421" i="4"/>
  <c r="CF4421" i="4" s="1"/>
  <c r="CJ4421" i="4" s="1"/>
  <c r="CE4535" i="4"/>
  <c r="CF4535" i="4" s="1"/>
  <c r="CJ4535" i="4" s="1"/>
  <c r="CA4359" i="4"/>
  <c r="CC3889" i="4"/>
  <c r="CD3889" i="4" s="1"/>
  <c r="CI3889" i="4" s="1"/>
  <c r="CE4567" i="4"/>
  <c r="CF4567" i="4" s="1"/>
  <c r="CJ4567" i="4" s="1"/>
  <c r="CE4403" i="4"/>
  <c r="CF4403" i="4" s="1"/>
  <c r="CJ4403" i="4" s="1"/>
  <c r="CC4431" i="4"/>
  <c r="CD4431" i="4" s="1"/>
  <c r="CI4431" i="4" s="1"/>
  <c r="CE4379" i="4"/>
  <c r="CF4379" i="4" s="1"/>
  <c r="CJ4379" i="4" s="1"/>
  <c r="CA4453" i="4"/>
  <c r="CC4359" i="4"/>
  <c r="CD4359" i="4" s="1"/>
  <c r="CI4359" i="4" s="1"/>
  <c r="CE3889" i="4"/>
  <c r="CF3889" i="4" s="1"/>
  <c r="CJ3889" i="4" s="1"/>
  <c r="CC4533" i="4"/>
  <c r="CD4533" i="4" s="1"/>
  <c r="CI4533" i="4" s="1"/>
  <c r="CA4427" i="4"/>
  <c r="CE4503" i="4"/>
  <c r="CF4503" i="4" s="1"/>
  <c r="CJ4503" i="4" s="1"/>
  <c r="CE4453" i="4"/>
  <c r="CF4453" i="4" s="1"/>
  <c r="CJ4453" i="4" s="1"/>
  <c r="CA4455" i="4"/>
  <c r="CC4337" i="4"/>
  <c r="CD4337" i="4" s="1"/>
  <c r="CI4337" i="4" s="1"/>
  <c r="CC3913" i="4"/>
  <c r="CD3913" i="4" s="1"/>
  <c r="CI3913" i="4" s="1"/>
  <c r="CC4371" i="4"/>
  <c r="CD4371" i="4" s="1"/>
  <c r="CI4371" i="4" s="1"/>
  <c r="CE4333" i="4"/>
  <c r="CF4333" i="4" s="1"/>
  <c r="CJ4333" i="4" s="1"/>
  <c r="CA4399" i="4"/>
  <c r="CA4539" i="4"/>
  <c r="CA4511" i="4"/>
  <c r="CE4371" i="4"/>
  <c r="CF4371" i="4" s="1"/>
  <c r="CJ4371" i="4" s="1"/>
  <c r="CA4411" i="4"/>
  <c r="CC4515" i="4"/>
  <c r="CD4515" i="4" s="1"/>
  <c r="CI4515" i="4" s="1"/>
  <c r="CA4443" i="4"/>
  <c r="CE4561" i="4"/>
  <c r="CF4561" i="4" s="1"/>
  <c r="CJ4561" i="4" s="1"/>
  <c r="CC4499" i="4"/>
  <c r="CD4499" i="4" s="1"/>
  <c r="CI4499" i="4" s="1"/>
  <c r="CA4373" i="4"/>
  <c r="CE4393" i="4"/>
  <c r="CF4393" i="4" s="1"/>
  <c r="CJ4393" i="4" s="1"/>
  <c r="CC4443" i="4"/>
  <c r="CD4443" i="4" s="1"/>
  <c r="CI4443" i="4" s="1"/>
  <c r="CA4499" i="4"/>
  <c r="CC4373" i="4"/>
  <c r="CD4373" i="4" s="1"/>
  <c r="CI4373" i="4" s="1"/>
  <c r="CA4493" i="4"/>
  <c r="CC4527" i="4"/>
  <c r="CD4527" i="4" s="1"/>
  <c r="CI4527" i="4" s="1"/>
  <c r="CC4411" i="4"/>
  <c r="CD4411" i="4" s="1"/>
  <c r="CI4411" i="4" s="1"/>
  <c r="CA4515" i="4"/>
  <c r="CA2352" i="4"/>
  <c r="CA4433" i="4"/>
  <c r="CA4441" i="4"/>
  <c r="CC4357" i="4"/>
  <c r="CD4357" i="4" s="1"/>
  <c r="CI4357" i="4" s="1"/>
  <c r="CC4407" i="4"/>
  <c r="CD4407" i="4" s="1"/>
  <c r="CI4407" i="4" s="1"/>
  <c r="CE4551" i="4"/>
  <c r="CF4551" i="4" s="1"/>
  <c r="CJ4551" i="4" s="1"/>
  <c r="CE4439" i="4"/>
  <c r="CF4439" i="4" s="1"/>
  <c r="CJ4439" i="4" s="1"/>
  <c r="CA4315" i="4"/>
  <c r="CE3897" i="4"/>
  <c r="CF3897" i="4" s="1"/>
  <c r="CJ3897" i="4" s="1"/>
  <c r="CE4475" i="4"/>
  <c r="CF4475" i="4" s="1"/>
  <c r="CJ4475" i="4" s="1"/>
  <c r="CE4487" i="4"/>
  <c r="CF4487" i="4" s="1"/>
  <c r="CJ4487" i="4" s="1"/>
  <c r="CE4397" i="4"/>
  <c r="CF4397" i="4" s="1"/>
  <c r="CJ4397" i="4" s="1"/>
  <c r="CE4479" i="4"/>
  <c r="CF4479" i="4" s="1"/>
  <c r="CJ4479" i="4" s="1"/>
  <c r="CE4501" i="4"/>
  <c r="CF4501" i="4" s="1"/>
  <c r="CJ4501" i="4" s="1"/>
  <c r="CE4513" i="4"/>
  <c r="CF4513" i="4" s="1"/>
  <c r="CJ4513" i="4" s="1"/>
  <c r="CC4379" i="4"/>
  <c r="CD4379" i="4" s="1"/>
  <c r="CI4379" i="4" s="1"/>
  <c r="CC4539" i="4"/>
  <c r="CD4539" i="4" s="1"/>
  <c r="CI4539" i="4" s="1"/>
  <c r="CC4409" i="4"/>
  <c r="CD4409" i="4" s="1"/>
  <c r="CI4409" i="4" s="1"/>
  <c r="CE4435" i="4"/>
  <c r="CF4435" i="4" s="1"/>
  <c r="CJ4435" i="4" s="1"/>
  <c r="CE4525" i="4"/>
  <c r="CF4525" i="4" s="1"/>
  <c r="CJ4525" i="4" s="1"/>
  <c r="CA4561" i="4"/>
  <c r="CE4387" i="4"/>
  <c r="CF4387" i="4" s="1"/>
  <c r="CJ4387" i="4" s="1"/>
  <c r="CE4465" i="4"/>
  <c r="CF4465" i="4" s="1"/>
  <c r="CJ4465" i="4" s="1"/>
  <c r="CC4393" i="4"/>
  <c r="CD4393" i="4" s="1"/>
  <c r="CI4393" i="4" s="1"/>
  <c r="CE4473" i="4"/>
  <c r="CF4473" i="4" s="1"/>
  <c r="CJ4473" i="4" s="1"/>
  <c r="CA4357" i="4"/>
  <c r="CA4551" i="4"/>
  <c r="CC4491" i="4"/>
  <c r="CD4491" i="4" s="1"/>
  <c r="CI4491" i="4" s="1"/>
  <c r="CC4333" i="4"/>
  <c r="CD4333" i="4" s="1"/>
  <c r="CI4333" i="4" s="1"/>
  <c r="CA3917" i="4"/>
  <c r="CC4439" i="4"/>
  <c r="CD4439" i="4" s="1"/>
  <c r="CI4439" i="4" s="1"/>
  <c r="CA4337" i="4"/>
  <c r="CA4407" i="4"/>
  <c r="CE4543" i="4"/>
  <c r="CF4543" i="4" s="1"/>
  <c r="CJ4543" i="4" s="1"/>
  <c r="CC4325" i="4"/>
  <c r="CD4325" i="4" s="1"/>
  <c r="CI4325" i="4" s="1"/>
  <c r="CA3897" i="4"/>
  <c r="CC4475" i="4"/>
  <c r="CD4475" i="4" s="1"/>
  <c r="CI4475" i="4" s="1"/>
  <c r="CC4487" i="4"/>
  <c r="CD4487" i="4" s="1"/>
  <c r="CI4487" i="4" s="1"/>
  <c r="CE4431" i="4"/>
  <c r="CF4431" i="4" s="1"/>
  <c r="CJ4431" i="4" s="1"/>
  <c r="CA4397" i="4"/>
  <c r="CA4541" i="4"/>
  <c r="CC4479" i="4"/>
  <c r="CD4479" i="4" s="1"/>
  <c r="CI4479" i="4" s="1"/>
  <c r="CE4563" i="4"/>
  <c r="CF4563" i="4" s="1"/>
  <c r="CJ4563" i="4" s="1"/>
  <c r="CC4513" i="4"/>
  <c r="CD4513" i="4" s="1"/>
  <c r="CI4513" i="4" s="1"/>
  <c r="CC4381" i="4"/>
  <c r="CD4381" i="4" s="1"/>
  <c r="CI4381" i="4" s="1"/>
  <c r="CC4399" i="4"/>
  <c r="CD4399" i="4" s="1"/>
  <c r="CI4399" i="4" s="1"/>
  <c r="CA4435" i="4"/>
  <c r="CC4525" i="4"/>
  <c r="CD4525" i="4" s="1"/>
  <c r="CI4525" i="4" s="1"/>
  <c r="CE4521" i="4"/>
  <c r="CF4521" i="4" s="1"/>
  <c r="CJ4521" i="4" s="1"/>
  <c r="CE4455" i="4"/>
  <c r="CF4455" i="4" s="1"/>
  <c r="CJ4455" i="4" s="1"/>
  <c r="CA4387" i="4"/>
  <c r="CC4465" i="4"/>
  <c r="CD4465" i="4" s="1"/>
  <c r="CI4465" i="4" s="1"/>
  <c r="CC4473" i="4"/>
  <c r="CD4473" i="4" s="1"/>
  <c r="CI4473" i="4" s="1"/>
  <c r="CC4441" i="4"/>
  <c r="CD4441" i="4" s="1"/>
  <c r="CI4441" i="4" s="1"/>
  <c r="CC4315" i="4"/>
  <c r="CD4315" i="4" s="1"/>
  <c r="CI4315" i="4" s="1"/>
  <c r="CC4433" i="4"/>
  <c r="CD4433" i="4" s="1"/>
  <c r="CI4433" i="4" s="1"/>
  <c r="CA4501" i="4"/>
  <c r="CA4409" i="4"/>
  <c r="CA4543" i="4"/>
  <c r="CA4325" i="4"/>
  <c r="BW2702" i="4"/>
  <c r="CE4451" i="4"/>
  <c r="CF4451" i="4" s="1"/>
  <c r="CJ4451" i="4" s="1"/>
  <c r="CC4493" i="4"/>
  <c r="CD4493" i="4" s="1"/>
  <c r="CI4493" i="4" s="1"/>
  <c r="CE4385" i="4"/>
  <c r="CF4385" i="4" s="1"/>
  <c r="CJ4385" i="4" s="1"/>
  <c r="CC4385" i="4"/>
  <c r="CD4385" i="4" s="1"/>
  <c r="CI4385" i="4" s="1"/>
  <c r="CE4419" i="4"/>
  <c r="CF4419" i="4" s="1"/>
  <c r="CJ4419" i="4" s="1"/>
  <c r="CC4419" i="4"/>
  <c r="CD4419" i="4" s="1"/>
  <c r="CI4419" i="4" s="1"/>
  <c r="CA4419" i="4"/>
  <c r="CC4459" i="4"/>
  <c r="CD4459" i="4" s="1"/>
  <c r="CI4459" i="4" s="1"/>
  <c r="CE4459" i="4"/>
  <c r="CF4459" i="4" s="1"/>
  <c r="CJ4459" i="4" s="1"/>
  <c r="CE4415" i="4"/>
  <c r="CF4415" i="4" s="1"/>
  <c r="CJ4415" i="4" s="1"/>
  <c r="CC4415" i="4"/>
  <c r="CD4415" i="4" s="1"/>
  <c r="CI4415" i="4" s="1"/>
  <c r="CE4349" i="4"/>
  <c r="CF4349" i="4" s="1"/>
  <c r="CJ4349" i="4" s="1"/>
  <c r="CC4349" i="4"/>
  <c r="CD4349" i="4" s="1"/>
  <c r="CI4349" i="4" s="1"/>
  <c r="CA4349" i="4"/>
  <c r="CC4429" i="4"/>
  <c r="CD4429" i="4" s="1"/>
  <c r="CI4429" i="4" s="1"/>
  <c r="CA4429" i="4"/>
  <c r="CE4363" i="4"/>
  <c r="CF4363" i="4" s="1"/>
  <c r="CJ4363" i="4" s="1"/>
  <c r="CC4363" i="4"/>
  <c r="CD4363" i="4" s="1"/>
  <c r="CI4363" i="4" s="1"/>
  <c r="CE4401" i="4"/>
  <c r="CF4401" i="4" s="1"/>
  <c r="CJ4401" i="4" s="1"/>
  <c r="CC4401" i="4"/>
  <c r="CD4401" i="4" s="1"/>
  <c r="CI4401" i="4" s="1"/>
  <c r="CA4375" i="4"/>
  <c r="CE4375" i="4"/>
  <c r="CF4375" i="4" s="1"/>
  <c r="CJ4375" i="4" s="1"/>
  <c r="CC4437" i="4"/>
  <c r="CD4437" i="4" s="1"/>
  <c r="CI4437" i="4" s="1"/>
  <c r="CA4437" i="4"/>
  <c r="CE4335" i="4"/>
  <c r="CF4335" i="4" s="1"/>
  <c r="CJ4335" i="4" s="1"/>
  <c r="CC4335" i="4"/>
  <c r="CD4335" i="4" s="1"/>
  <c r="CI4335" i="4" s="1"/>
  <c r="CA4517" i="4"/>
  <c r="CC4517" i="4"/>
  <c r="CD4517" i="4" s="1"/>
  <c r="CI4517" i="4" s="1"/>
  <c r="CE4341" i="4"/>
  <c r="CF4341" i="4" s="1"/>
  <c r="CJ4341" i="4" s="1"/>
  <c r="CC4341" i="4"/>
  <c r="CD4341" i="4" s="1"/>
  <c r="CI4341" i="4" s="1"/>
  <c r="CA4341" i="4"/>
  <c r="CA4495" i="4"/>
  <c r="CC4495" i="4"/>
  <c r="CD4495" i="4" s="1"/>
  <c r="CI4495" i="4" s="1"/>
  <c r="CA4355" i="4"/>
  <c r="CE4355" i="4"/>
  <c r="CF4355" i="4" s="1"/>
  <c r="CJ4355" i="4" s="1"/>
  <c r="CA4529" i="4"/>
  <c r="CC4529" i="4"/>
  <c r="CD4529" i="4" s="1"/>
  <c r="CI4529" i="4" s="1"/>
  <c r="CA4557" i="4"/>
  <c r="CC4557" i="4"/>
  <c r="CD4557" i="4" s="1"/>
  <c r="CI4557" i="4" s="1"/>
  <c r="CC3905" i="4"/>
  <c r="CD3905" i="4" s="1"/>
  <c r="CI3905" i="4" s="1"/>
  <c r="CA3905" i="4"/>
  <c r="CC3893" i="4"/>
  <c r="CD3893" i="4" s="1"/>
  <c r="CI3893" i="4" s="1"/>
  <c r="CA3893" i="4"/>
  <c r="CA4467" i="4"/>
  <c r="CC4467" i="4"/>
  <c r="CD4467" i="4" s="1"/>
  <c r="CI4467" i="4" s="1"/>
  <c r="CE4469" i="4"/>
  <c r="CF4469" i="4" s="1"/>
  <c r="CJ4469" i="4" s="1"/>
  <c r="CA4469" i="4"/>
  <c r="CC4469" i="4"/>
  <c r="CD4469" i="4" s="1"/>
  <c r="CI4469" i="4" s="1"/>
  <c r="CE4391" i="4"/>
  <c r="CF4391" i="4" s="1"/>
  <c r="CJ4391" i="4" s="1"/>
  <c r="CC4391" i="4"/>
  <c r="CD4391" i="4" s="1"/>
  <c r="CI4391" i="4" s="1"/>
  <c r="CA4391" i="4"/>
  <c r="CC4471" i="4"/>
  <c r="CD4471" i="4" s="1"/>
  <c r="CI4471" i="4" s="1"/>
  <c r="CE4471" i="4"/>
  <c r="CF4471" i="4" s="1"/>
  <c r="CJ4471" i="4" s="1"/>
  <c r="CE4489" i="4"/>
  <c r="CF4489" i="4" s="1"/>
  <c r="CJ4489" i="4" s="1"/>
  <c r="CA4489" i="4"/>
  <c r="CC4489" i="4"/>
  <c r="CD4489" i="4" s="1"/>
  <c r="CI4489" i="4" s="1"/>
  <c r="CA4485" i="4"/>
  <c r="CC4485" i="4"/>
  <c r="CD4485" i="4" s="1"/>
  <c r="CI4485" i="4" s="1"/>
  <c r="CA4463" i="4"/>
  <c r="CC4463" i="4"/>
  <c r="CD4463" i="4" s="1"/>
  <c r="CI4463" i="4" s="1"/>
  <c r="CA4555" i="4"/>
  <c r="CC4555" i="4"/>
  <c r="CD4555" i="4" s="1"/>
  <c r="CI4555" i="4" s="1"/>
  <c r="CE4313" i="4"/>
  <c r="CF4313" i="4" s="1"/>
  <c r="CJ4313" i="4" s="1"/>
  <c r="CC4313" i="4"/>
  <c r="CD4313" i="4" s="1"/>
  <c r="CI4313" i="4" s="1"/>
  <c r="CC4553" i="4"/>
  <c r="CD4553" i="4" s="1"/>
  <c r="CI4553" i="4" s="1"/>
  <c r="CE4553" i="4"/>
  <c r="CF4553" i="4" s="1"/>
  <c r="CJ4553" i="4" s="1"/>
  <c r="CE4457" i="4"/>
  <c r="CF4457" i="4" s="1"/>
  <c r="CJ4457" i="4" s="1"/>
  <c r="CA4457" i="4"/>
  <c r="CE4395" i="4"/>
  <c r="CF4395" i="4" s="1"/>
  <c r="CJ4395" i="4" s="1"/>
  <c r="CC4395" i="4"/>
  <c r="CD4395" i="4" s="1"/>
  <c r="CI4395" i="4" s="1"/>
  <c r="CA4395" i="4"/>
  <c r="CE4509" i="4"/>
  <c r="CF4509" i="4" s="1"/>
  <c r="CJ4509" i="4" s="1"/>
  <c r="CA4509" i="4"/>
  <c r="CC4369" i="4"/>
  <c r="CD4369" i="4" s="1"/>
  <c r="CI4369" i="4" s="1"/>
  <c r="CA4369" i="4"/>
  <c r="CA4519" i="4"/>
  <c r="CC4519" i="4"/>
  <c r="CD4519" i="4" s="1"/>
  <c r="CI4519" i="4" s="1"/>
  <c r="CC4377" i="4"/>
  <c r="CD4377" i="4" s="1"/>
  <c r="CI4377" i="4" s="1"/>
  <c r="CA4377" i="4"/>
  <c r="CA4477" i="4"/>
  <c r="CC4477" i="4"/>
  <c r="CD4477" i="4" s="1"/>
  <c r="CI4477" i="4" s="1"/>
  <c r="CE4405" i="4"/>
  <c r="CF4405" i="4" s="1"/>
  <c r="CJ4405" i="4" s="1"/>
  <c r="CC4405" i="4"/>
  <c r="CD4405" i="4" s="1"/>
  <c r="CI4405" i="4" s="1"/>
  <c r="CA3885" i="4"/>
  <c r="CE3885" i="4"/>
  <c r="CF3885" i="4" s="1"/>
  <c r="CJ3885" i="4" s="1"/>
  <c r="CC4449" i="4"/>
  <c r="CD4449" i="4" s="1"/>
  <c r="CI4449" i="4" s="1"/>
  <c r="CA4449" i="4"/>
  <c r="CE4425" i="4"/>
  <c r="CF4425" i="4" s="1"/>
  <c r="CJ4425" i="4" s="1"/>
  <c r="CC4425" i="4"/>
  <c r="CD4425" i="4" s="1"/>
  <c r="CI4425" i="4" s="1"/>
  <c r="CA4425" i="4"/>
  <c r="CA4447" i="4"/>
  <c r="CE4495" i="4"/>
  <c r="CF4495" i="4" s="1"/>
  <c r="CJ4495" i="4" s="1"/>
  <c r="CA4417" i="4"/>
  <c r="CE4557" i="4"/>
  <c r="CF4557" i="4" s="1"/>
  <c r="CJ4557" i="4" s="1"/>
  <c r="CA4459" i="4"/>
  <c r="CA4415" i="4"/>
  <c r="CC4375" i="4"/>
  <c r="CD4375" i="4" s="1"/>
  <c r="CI4375" i="4" s="1"/>
  <c r="CC4447" i="4"/>
  <c r="CD4447" i="4" s="1"/>
  <c r="CI4447" i="4" s="1"/>
  <c r="CE3905" i="4"/>
  <c r="CF3905" i="4" s="1"/>
  <c r="CJ3905" i="4" s="1"/>
  <c r="CC4417" i="4"/>
  <c r="CD4417" i="4" s="1"/>
  <c r="CI4417" i="4" s="1"/>
  <c r="CC4355" i="4"/>
  <c r="CD4355" i="4" s="1"/>
  <c r="CI4355" i="4" s="1"/>
  <c r="CA4553" i="4"/>
  <c r="CC4509" i="4"/>
  <c r="CD4509" i="4" s="1"/>
  <c r="CI4509" i="4" s="1"/>
  <c r="CE4449" i="4"/>
  <c r="CF4449" i="4" s="1"/>
  <c r="CJ4449" i="4" s="1"/>
  <c r="CE4437" i="4"/>
  <c r="CF4437" i="4" s="1"/>
  <c r="CJ4437" i="4" s="1"/>
  <c r="CA4365" i="4"/>
  <c r="CA4363" i="4"/>
  <c r="CA4503" i="4"/>
  <c r="CE3893" i="4"/>
  <c r="CF3893" i="4" s="1"/>
  <c r="CJ3893" i="4" s="1"/>
  <c r="CA4385" i="4"/>
  <c r="CA4335" i="4"/>
  <c r="CE4369" i="4"/>
  <c r="CF4369" i="4" s="1"/>
  <c r="CJ4369" i="4" s="1"/>
  <c r="CA4471" i="4"/>
  <c r="CE4377" i="4"/>
  <c r="CF4377" i="4" s="1"/>
  <c r="CJ4377" i="4" s="1"/>
  <c r="CE4463" i="4"/>
  <c r="CF4463" i="4" s="1"/>
  <c r="CJ4463" i="4" s="1"/>
  <c r="CE4555" i="4"/>
  <c r="CF4555" i="4" s="1"/>
  <c r="CJ4555" i="4" s="1"/>
  <c r="CE4429" i="4"/>
  <c r="CF4429" i="4" s="1"/>
  <c r="CJ4429" i="4" s="1"/>
  <c r="CC4457" i="4"/>
  <c r="CD4457" i="4" s="1"/>
  <c r="CI4457" i="4" s="1"/>
  <c r="CE4519" i="4"/>
  <c r="CF4519" i="4" s="1"/>
  <c r="CJ4519" i="4" s="1"/>
  <c r="CA4451" i="4"/>
  <c r="CE3913" i="4"/>
  <c r="CF3913" i="4" s="1"/>
  <c r="CJ3913" i="4" s="1"/>
  <c r="BW4993" i="4"/>
  <c r="CA4993" i="4" s="1"/>
  <c r="BW4827" i="4"/>
  <c r="CA4827" i="4" s="1"/>
  <c r="BW4857" i="4"/>
  <c r="CC4857" i="4" s="1"/>
  <c r="CD4857" i="4" s="1"/>
  <c r="CI4857" i="4" s="1"/>
  <c r="BW4829" i="4"/>
  <c r="CE4829" i="4" s="1"/>
  <c r="CF4829" i="4" s="1"/>
  <c r="CJ4829" i="4" s="1"/>
  <c r="BW5005" i="4"/>
  <c r="CE5005" i="4" s="1"/>
  <c r="CF5005" i="4" s="1"/>
  <c r="CJ5005" i="4" s="1"/>
  <c r="BW4899" i="4"/>
  <c r="CA4899" i="4" s="1"/>
  <c r="BW4909" i="4"/>
  <c r="CA4909" i="4" s="1"/>
  <c r="BW4351" i="4"/>
  <c r="CC4351" i="4" s="1"/>
  <c r="CD4351" i="4" s="1"/>
  <c r="CI4351" i="4" s="1"/>
  <c r="BW4821" i="4"/>
  <c r="CE4821" i="4" s="1"/>
  <c r="CF4821" i="4" s="1"/>
  <c r="CJ4821" i="4" s="1"/>
  <c r="BW4873" i="4"/>
  <c r="CE4873" i="4" s="1"/>
  <c r="CF4873" i="4" s="1"/>
  <c r="CJ4873" i="4" s="1"/>
  <c r="BW4987" i="4"/>
  <c r="CA4987" i="4" s="1"/>
  <c r="BW5019" i="4"/>
  <c r="CE5019" i="4" s="1"/>
  <c r="CF5019" i="4" s="1"/>
  <c r="CJ5019" i="4" s="1"/>
  <c r="BW4971" i="4"/>
  <c r="CE4971" i="4" s="1"/>
  <c r="CF4971" i="4" s="1"/>
  <c r="CJ4971" i="4" s="1"/>
  <c r="BW4923" i="4"/>
  <c r="CE4923" i="4" s="1"/>
  <c r="CF4923" i="4" s="1"/>
  <c r="CJ4923" i="4" s="1"/>
  <c r="BW4785" i="4"/>
  <c r="CE4785" i="4" s="1"/>
  <c r="CF4785" i="4" s="1"/>
  <c r="CJ4785" i="4" s="1"/>
  <c r="BW4869" i="4"/>
  <c r="CC4869" i="4" s="1"/>
  <c r="CD4869" i="4" s="1"/>
  <c r="CI4869" i="4" s="1"/>
  <c r="BW4839" i="4"/>
  <c r="CE4839" i="4" s="1"/>
  <c r="CF4839" i="4" s="1"/>
  <c r="CJ4839" i="4" s="1"/>
  <c r="BW4867" i="4"/>
  <c r="CE4867" i="4" s="1"/>
  <c r="CF4867" i="4" s="1"/>
  <c r="CJ4867" i="4" s="1"/>
  <c r="BW4823" i="4"/>
  <c r="CC4823" i="4" s="1"/>
  <c r="CD4823" i="4" s="1"/>
  <c r="CI4823" i="4" s="1"/>
  <c r="BW4965" i="4"/>
  <c r="CC4965" i="4" s="1"/>
  <c r="CD4965" i="4" s="1"/>
  <c r="CI4965" i="4" s="1"/>
  <c r="BW4863" i="4"/>
  <c r="CC4863" i="4" s="1"/>
  <c r="CD4863" i="4" s="1"/>
  <c r="CI4863" i="4" s="1"/>
  <c r="BW4921" i="4"/>
  <c r="CE4921" i="4" s="1"/>
  <c r="CF4921" i="4" s="1"/>
  <c r="CJ4921" i="4" s="1"/>
  <c r="BW4983" i="4"/>
  <c r="CA4983" i="4" s="1"/>
  <c r="BW4935" i="4"/>
  <c r="CE4935" i="4" s="1"/>
  <c r="CF4935" i="4" s="1"/>
  <c r="CJ4935" i="4" s="1"/>
  <c r="BW4933" i="4"/>
  <c r="CE4933" i="4" s="1"/>
  <c r="CF4933" i="4" s="1"/>
  <c r="CJ4933" i="4" s="1"/>
  <c r="BW5013" i="4"/>
  <c r="CA5013" i="4" s="1"/>
  <c r="BW4959" i="4"/>
  <c r="CA4959" i="4" s="1"/>
  <c r="BW4949" i="4"/>
  <c r="CA4949" i="4" s="1"/>
  <c r="BW5021" i="4"/>
  <c r="CE5021" i="4" s="1"/>
  <c r="CF5021" i="4" s="1"/>
  <c r="CJ5021" i="4" s="1"/>
  <c r="BW4835" i="4"/>
  <c r="CC4835" i="4" s="1"/>
  <c r="CD4835" i="4" s="1"/>
  <c r="CI4835" i="4" s="1"/>
  <c r="BW4801" i="4"/>
  <c r="CE4801" i="4" s="1"/>
  <c r="CF4801" i="4" s="1"/>
  <c r="CJ4801" i="4" s="1"/>
  <c r="BW4831" i="4"/>
  <c r="CA4831" i="4" s="1"/>
  <c r="BW4887" i="4"/>
  <c r="CC4887" i="4" s="1"/>
  <c r="CD4887" i="4" s="1"/>
  <c r="CI4887" i="4" s="1"/>
  <c r="BW4825" i="4"/>
  <c r="CA4825" i="4" s="1"/>
  <c r="BW4851" i="4"/>
  <c r="CC4851" i="4" s="1"/>
  <c r="CD4851" i="4" s="1"/>
  <c r="CI4851" i="4" s="1"/>
  <c r="BW4963" i="4"/>
  <c r="CA4963" i="4" s="1"/>
  <c r="BW4979" i="4"/>
  <c r="CC4979" i="4" s="1"/>
  <c r="CD4979" i="4" s="1"/>
  <c r="CI4979" i="4" s="1"/>
  <c r="BW4805" i="4"/>
  <c r="CA4805" i="4" s="1"/>
  <c r="BW4951" i="4"/>
  <c r="CA4951" i="4" s="1"/>
  <c r="BW4953" i="4"/>
  <c r="CC4953" i="4" s="1"/>
  <c r="CD4953" i="4" s="1"/>
  <c r="CI4953" i="4" s="1"/>
  <c r="BW4891" i="4"/>
  <c r="CA4891" i="4" s="1"/>
  <c r="BW4973" i="4"/>
  <c r="CC4973" i="4" s="1"/>
  <c r="CD4973" i="4" s="1"/>
  <c r="CI4973" i="4" s="1"/>
  <c r="BW4883" i="4"/>
  <c r="CA4883" i="4" s="1"/>
  <c r="BW4853" i="4"/>
  <c r="CC4853" i="4" s="1"/>
  <c r="CD4853" i="4" s="1"/>
  <c r="CI4853" i="4" s="1"/>
  <c r="BW4945" i="4"/>
  <c r="CE4945" i="4" s="1"/>
  <c r="CF4945" i="4" s="1"/>
  <c r="CJ4945" i="4" s="1"/>
  <c r="BW4981" i="4"/>
  <c r="CA4981" i="4" s="1"/>
  <c r="BW5007" i="4"/>
  <c r="CE5007" i="4" s="1"/>
  <c r="CF5007" i="4" s="1"/>
  <c r="CJ5007" i="4" s="1"/>
  <c r="BW4339" i="4"/>
  <c r="CC4339" i="4" s="1"/>
  <c r="CD4339" i="4" s="1"/>
  <c r="CI4339" i="4" s="1"/>
  <c r="BW4841" i="4"/>
  <c r="CE4841" i="4" s="1"/>
  <c r="CF4841" i="4" s="1"/>
  <c r="CJ4841" i="4" s="1"/>
  <c r="BW4905" i="4"/>
  <c r="CC4905" i="4" s="1"/>
  <c r="CD4905" i="4" s="1"/>
  <c r="CI4905" i="4" s="1"/>
  <c r="BW4913" i="4"/>
  <c r="CE4913" i="4" s="1"/>
  <c r="CF4913" i="4" s="1"/>
  <c r="CJ4913" i="4" s="1"/>
  <c r="BW4897" i="4"/>
  <c r="CC4897" i="4" s="1"/>
  <c r="CD4897" i="4" s="1"/>
  <c r="CI4897" i="4" s="1"/>
  <c r="BW4813" i="4"/>
  <c r="CA4813" i="4" s="1"/>
  <c r="BW4919" i="4"/>
  <c r="CC4919" i="4" s="1"/>
  <c r="CD4919" i="4" s="1"/>
  <c r="CI4919" i="4" s="1"/>
  <c r="BW4903" i="4"/>
  <c r="CE4903" i="4" s="1"/>
  <c r="CF4903" i="4" s="1"/>
  <c r="CJ4903" i="4" s="1"/>
  <c r="BW4977" i="4"/>
  <c r="CA4977" i="4" s="1"/>
  <c r="BW4969" i="4"/>
  <c r="CE4969" i="4" s="1"/>
  <c r="CF4969" i="4" s="1"/>
  <c r="CJ4969" i="4" s="1"/>
  <c r="BW4837" i="4"/>
  <c r="CA4837" i="4" s="1"/>
  <c r="BW4893" i="4"/>
  <c r="CC4893" i="4" s="1"/>
  <c r="CD4893" i="4" s="1"/>
  <c r="CI4893" i="4" s="1"/>
  <c r="BW4791" i="4"/>
  <c r="CE4791" i="4" s="1"/>
  <c r="CF4791" i="4" s="1"/>
  <c r="CJ4791" i="4" s="1"/>
  <c r="BW4931" i="4"/>
  <c r="CC4931" i="4" s="1"/>
  <c r="CD4931" i="4" s="1"/>
  <c r="CI4931" i="4" s="1"/>
  <c r="BW4849" i="4"/>
  <c r="CC4849" i="4" s="1"/>
  <c r="CD4849" i="4" s="1"/>
  <c r="CI4849" i="4" s="1"/>
  <c r="BW5023" i="4"/>
  <c r="CC5023" i="4" s="1"/>
  <c r="CD5023" i="4" s="1"/>
  <c r="CI5023" i="4" s="1"/>
  <c r="BW4917" i="4"/>
  <c r="CE4917" i="4" s="1"/>
  <c r="CF4917" i="4" s="1"/>
  <c r="CJ4917" i="4" s="1"/>
  <c r="BW4889" i="4"/>
  <c r="CA4889" i="4" s="1"/>
  <c r="BW4985" i="4"/>
  <c r="CE4985" i="4" s="1"/>
  <c r="CF4985" i="4" s="1"/>
  <c r="CJ4985" i="4" s="1"/>
  <c r="BW4967" i="4"/>
  <c r="CC4967" i="4" s="1"/>
  <c r="CD4967" i="4" s="1"/>
  <c r="CI4967" i="4" s="1"/>
  <c r="BW4833" i="4"/>
  <c r="CE4833" i="4" s="1"/>
  <c r="CF4833" i="4" s="1"/>
  <c r="CJ4833" i="4" s="1"/>
  <c r="BW4817" i="4"/>
  <c r="CA4817" i="4" s="1"/>
  <c r="BW4793" i="4"/>
  <c r="CE4793" i="4" s="1"/>
  <c r="CF4793" i="4" s="1"/>
  <c r="CJ4793" i="4" s="1"/>
  <c r="BW4995" i="4"/>
  <c r="CE4995" i="4" s="1"/>
  <c r="CF4995" i="4" s="1"/>
  <c r="CJ4995" i="4" s="1"/>
  <c r="BW4989" i="4"/>
  <c r="CE4989" i="4" s="1"/>
  <c r="CF4989" i="4" s="1"/>
  <c r="CJ4989" i="4" s="1"/>
  <c r="BW4939" i="4"/>
  <c r="CA4939" i="4" s="1"/>
  <c r="BW4777" i="4"/>
  <c r="CE4777" i="4" s="1"/>
  <c r="CF4777" i="4" s="1"/>
  <c r="CJ4777" i="4" s="1"/>
  <c r="BW4347" i="4"/>
  <c r="CA4347" i="4" s="1"/>
  <c r="BW4323" i="4"/>
  <c r="CE4323" i="4" s="1"/>
  <c r="CF4323" i="4" s="1"/>
  <c r="CJ4323" i="4" s="1"/>
  <c r="BW4895" i="4"/>
  <c r="CE4895" i="4" s="1"/>
  <c r="CF4895" i="4" s="1"/>
  <c r="CJ4895" i="4" s="1"/>
  <c r="BW4877" i="4"/>
  <c r="CE4877" i="4" s="1"/>
  <c r="CF4877" i="4" s="1"/>
  <c r="CJ4877" i="4" s="1"/>
  <c r="BW4925" i="4"/>
  <c r="CA4925" i="4" s="1"/>
  <c r="BW4915" i="4"/>
  <c r="CC4915" i="4" s="1"/>
  <c r="CD4915" i="4" s="1"/>
  <c r="CI4915" i="4" s="1"/>
  <c r="BW4929" i="4"/>
  <c r="CC4929" i="4" s="1"/>
  <c r="CD4929" i="4" s="1"/>
  <c r="CI4929" i="4" s="1"/>
  <c r="BW4907" i="4"/>
  <c r="CE4907" i="4" s="1"/>
  <c r="CF4907" i="4" s="1"/>
  <c r="CJ4907" i="4" s="1"/>
  <c r="BW4865" i="4"/>
  <c r="CA4865" i="4" s="1"/>
  <c r="BW4845" i="4"/>
  <c r="CA4845" i="4" s="1"/>
  <c r="BW4943" i="4"/>
  <c r="CA4943" i="4" s="1"/>
  <c r="BW4797" i="4"/>
  <c r="CE4797" i="4" s="1"/>
  <c r="CF4797" i="4" s="1"/>
  <c r="CJ4797" i="4" s="1"/>
  <c r="BW5009" i="4"/>
  <c r="CE5009" i="4" s="1"/>
  <c r="CF5009" i="4" s="1"/>
  <c r="CJ5009" i="4" s="1"/>
  <c r="BW4847" i="4"/>
  <c r="CA4847" i="4" s="1"/>
  <c r="BW4927" i="4"/>
  <c r="CC4927" i="4" s="1"/>
  <c r="CD4927" i="4" s="1"/>
  <c r="CI4927" i="4" s="1"/>
  <c r="BW4997" i="4"/>
  <c r="CE4997" i="4" s="1"/>
  <c r="CF4997" i="4" s="1"/>
  <c r="CJ4997" i="4" s="1"/>
  <c r="BW5003" i="4"/>
  <c r="CA5003" i="4" s="1"/>
  <c r="BW4961" i="4"/>
  <c r="CA4961" i="4" s="1"/>
  <c r="BW4975" i="4"/>
  <c r="CE4975" i="4" s="1"/>
  <c r="CF4975" i="4" s="1"/>
  <c r="CJ4975" i="4" s="1"/>
  <c r="BW4771" i="4"/>
  <c r="CE4771" i="4" s="1"/>
  <c r="CF4771" i="4" s="1"/>
  <c r="CJ4771" i="4" s="1"/>
  <c r="BW4911" i="4"/>
  <c r="CC4911" i="4" s="1"/>
  <c r="CD4911" i="4" s="1"/>
  <c r="CI4911" i="4" s="1"/>
  <c r="BW4781" i="4"/>
  <c r="CA4781" i="4" s="1"/>
  <c r="BW4879" i="4"/>
  <c r="CA4879" i="4" s="1"/>
  <c r="BW4861" i="4"/>
  <c r="CE4861" i="4" s="1"/>
  <c r="CF4861" i="4" s="1"/>
  <c r="CJ4861" i="4" s="1"/>
  <c r="BW4811" i="4"/>
  <c r="CA4811" i="4" s="1"/>
  <c r="BW4855" i="4"/>
  <c r="CC4855" i="4" s="1"/>
  <c r="CD4855" i="4" s="1"/>
  <c r="CI4855" i="4" s="1"/>
  <c r="BW4789" i="4"/>
  <c r="CA4789" i="4" s="1"/>
  <c r="BW4815" i="4"/>
  <c r="CE4815" i="4" s="1"/>
  <c r="CF4815" i="4" s="1"/>
  <c r="CJ4815" i="4" s="1"/>
  <c r="BW5015" i="4"/>
  <c r="CE5015" i="4" s="1"/>
  <c r="CF5015" i="4" s="1"/>
  <c r="CJ5015" i="4" s="1"/>
  <c r="BW4901" i="4"/>
  <c r="CA4901" i="4" s="1"/>
  <c r="BW4809" i="4"/>
  <c r="CC4809" i="4" s="1"/>
  <c r="CD4809" i="4" s="1"/>
  <c r="CI4809" i="4" s="1"/>
  <c r="BW4999" i="4"/>
  <c r="CC4999" i="4" s="1"/>
  <c r="CD4999" i="4" s="1"/>
  <c r="CI4999" i="4" s="1"/>
  <c r="BW4955" i="4"/>
  <c r="CE4955" i="4" s="1"/>
  <c r="CF4955" i="4" s="1"/>
  <c r="CJ4955" i="4" s="1"/>
  <c r="BW4871" i="4"/>
  <c r="CA4871" i="4" s="1"/>
  <c r="BW4941" i="4"/>
  <c r="CC4941" i="4" s="1"/>
  <c r="CD4941" i="4" s="1"/>
  <c r="CI4941" i="4" s="1"/>
  <c r="BW4991" i="4"/>
  <c r="CE4991" i="4" s="1"/>
  <c r="CF4991" i="4" s="1"/>
  <c r="CJ4991" i="4" s="1"/>
  <c r="BW5011" i="4"/>
  <c r="CA5011" i="4" s="1"/>
  <c r="BW4769" i="4"/>
  <c r="CA4769" i="4" s="1"/>
  <c r="BW4885" i="4"/>
  <c r="CE4885" i="4" s="1"/>
  <c r="CF4885" i="4" s="1"/>
  <c r="CJ4885" i="4" s="1"/>
  <c r="BW4947" i="4"/>
  <c r="CA4947" i="4" s="1"/>
  <c r="BW4881" i="4"/>
  <c r="CE4881" i="4" s="1"/>
  <c r="CF4881" i="4" s="1"/>
  <c r="CJ4881" i="4" s="1"/>
  <c r="BW4319" i="4"/>
  <c r="CA4319" i="4" s="1"/>
  <c r="BW4343" i="4"/>
  <c r="CE4343" i="4" s="1"/>
  <c r="CF4343" i="4" s="1"/>
  <c r="CJ4343" i="4" s="1"/>
  <c r="BW5001" i="4"/>
  <c r="CA5001" i="4" s="1"/>
  <c r="BW4937" i="4"/>
  <c r="CE4937" i="4" s="1"/>
  <c r="CF4937" i="4" s="1"/>
  <c r="CJ4937" i="4" s="1"/>
  <c r="BW4819" i="4"/>
  <c r="CA4819" i="4" s="1"/>
  <c r="BW5017" i="4"/>
  <c r="CC5017" i="4" s="1"/>
  <c r="CD5017" i="4" s="1"/>
  <c r="CI5017" i="4" s="1"/>
  <c r="BW4875" i="4"/>
  <c r="CC4875" i="4" s="1"/>
  <c r="CD4875" i="4" s="1"/>
  <c r="CI4875" i="4" s="1"/>
  <c r="BW4957" i="4"/>
  <c r="CE4957" i="4" s="1"/>
  <c r="CF4957" i="4" s="1"/>
  <c r="CJ4957" i="4" s="1"/>
  <c r="BW4859" i="4"/>
  <c r="CE4859" i="4" s="1"/>
  <c r="CF4859" i="4" s="1"/>
  <c r="CJ4859" i="4" s="1"/>
  <c r="BW4843" i="4"/>
  <c r="CA4843" i="4" s="1"/>
  <c r="BU37" i="4"/>
  <c r="BT36" i="4"/>
  <c r="CC5019" i="4"/>
  <c r="CD5019" i="4" s="1"/>
  <c r="CI5019" i="4" s="1"/>
  <c r="BW4331" i="4"/>
  <c r="CC4899" i="4"/>
  <c r="CD4899" i="4" s="1"/>
  <c r="CI4899" i="4" s="1"/>
  <c r="CE4805" i="4"/>
  <c r="CF4805" i="4" s="1"/>
  <c r="CJ4805" i="4" s="1"/>
  <c r="CA4835" i="4"/>
  <c r="CA4877" i="4"/>
  <c r="CE4837" i="4"/>
  <c r="CF4837" i="4" s="1"/>
  <c r="CJ4837" i="4" s="1"/>
  <c r="CC4985" i="4"/>
  <c r="CD4985" i="4" s="1"/>
  <c r="CI4985" i="4" s="1"/>
  <c r="CA4985" i="4"/>
  <c r="CE4849" i="4"/>
  <c r="CF4849" i="4" s="1"/>
  <c r="CJ4849" i="4" s="1"/>
  <c r="CA4849" i="4"/>
  <c r="CC4867" i="4"/>
  <c r="CD4867" i="4" s="1"/>
  <c r="CI4867" i="4" s="1"/>
  <c r="CA4867" i="4"/>
  <c r="CE4339" i="4"/>
  <c r="CF4339" i="4" s="1"/>
  <c r="CJ4339" i="4" s="1"/>
  <c r="CE4825" i="4"/>
  <c r="CF4825" i="4" s="1"/>
  <c r="CJ4825" i="4" s="1"/>
  <c r="CC4825" i="4"/>
  <c r="CD4825" i="4" s="1"/>
  <c r="CI4825" i="4" s="1"/>
  <c r="CA4935" i="4"/>
  <c r="CE4827" i="4"/>
  <c r="CF4827" i="4" s="1"/>
  <c r="CJ4827" i="4" s="1"/>
  <c r="CC5013" i="4"/>
  <c r="CD5013" i="4" s="1"/>
  <c r="CI5013" i="4" s="1"/>
  <c r="CA4861" i="4"/>
  <c r="CA4855" i="4"/>
  <c r="CC4815" i="4"/>
  <c r="CD4815" i="4" s="1"/>
  <c r="CI4815" i="4" s="1"/>
  <c r="CA4815" i="4"/>
  <c r="CC4817" i="4"/>
  <c r="CD4817" i="4" s="1"/>
  <c r="CI4817" i="4" s="1"/>
  <c r="CC4793" i="4"/>
  <c r="CD4793" i="4" s="1"/>
  <c r="CI4793" i="4" s="1"/>
  <c r="CC4939" i="4"/>
  <c r="CD4939" i="4" s="1"/>
  <c r="CI4939" i="4" s="1"/>
  <c r="BW4327" i="4"/>
  <c r="CA4777" i="4"/>
  <c r="CC4963" i="4" l="1"/>
  <c r="CD4963" i="4" s="1"/>
  <c r="CI4963" i="4" s="1"/>
  <c r="CE4951" i="4"/>
  <c r="CF4951" i="4" s="1"/>
  <c r="CJ4951" i="4" s="1"/>
  <c r="CC4909" i="4"/>
  <c r="CD4909" i="4" s="1"/>
  <c r="CI4909" i="4" s="1"/>
  <c r="B4856" i="7"/>
  <c r="B4855" i="6"/>
  <c r="B4857" i="5"/>
  <c r="B4930" i="7"/>
  <c r="B4929" i="6"/>
  <c r="B4931" i="5"/>
  <c r="B4920" i="7"/>
  <c r="B4919" i="6"/>
  <c r="B4921" i="5"/>
  <c r="B4804" i="7"/>
  <c r="B4803" i="6"/>
  <c r="B4805" i="5"/>
  <c r="B4844" i="7"/>
  <c r="B4843" i="6"/>
  <c r="B4845" i="5"/>
  <c r="B4886" i="7"/>
  <c r="B4885" i="6"/>
  <c r="B4887" i="5"/>
  <c r="B4842" i="7"/>
  <c r="B4841" i="6"/>
  <c r="B4843" i="5"/>
  <c r="B4340" i="7"/>
  <c r="B4339" i="6"/>
  <c r="B4341" i="5"/>
  <c r="B4782" i="7"/>
  <c r="B4781" i="6"/>
  <c r="B4783" i="5"/>
  <c r="B4888" i="7"/>
  <c r="B4887" i="6"/>
  <c r="B4889" i="5"/>
  <c r="B4900" i="7"/>
  <c r="B4899" i="6"/>
  <c r="B4901" i="5"/>
  <c r="B4956" i="7"/>
  <c r="B4955" i="6"/>
  <c r="B4957" i="5"/>
  <c r="B5012" i="7"/>
  <c r="B5011" i="6"/>
  <c r="B5013" i="5"/>
  <c r="B4882" i="7"/>
  <c r="B4881" i="6"/>
  <c r="B4883" i="5"/>
  <c r="B4840" i="7"/>
  <c r="B4839" i="6"/>
  <c r="B4841" i="5"/>
  <c r="B4812" i="7"/>
  <c r="B4811" i="6"/>
  <c r="B4813" i="5"/>
  <c r="B4846" i="7"/>
  <c r="B4845" i="6"/>
  <c r="B4847" i="5"/>
  <c r="B4406" i="7"/>
  <c r="B4405" i="6"/>
  <c r="B4407" i="5"/>
  <c r="B4302" i="7"/>
  <c r="B4301" i="6"/>
  <c r="B4303" i="5"/>
  <c r="B4452" i="7"/>
  <c r="B4451" i="6"/>
  <c r="B4453" i="5"/>
  <c r="B4478" i="7"/>
  <c r="B4477" i="6"/>
  <c r="B4479" i="5"/>
  <c r="B4460" i="7"/>
  <c r="B4459" i="6"/>
  <c r="B4461" i="5"/>
  <c r="B4458" i="7"/>
  <c r="B4457" i="6"/>
  <c r="B4459" i="5"/>
  <c r="B3894" i="7"/>
  <c r="B3893" i="6"/>
  <c r="B3895" i="5"/>
  <c r="B4506" i="7"/>
  <c r="B4505" i="6"/>
  <c r="B4507" i="5"/>
  <c r="B4390" i="7"/>
  <c r="B4389" i="6"/>
  <c r="B4391" i="5"/>
  <c r="B4448" i="7"/>
  <c r="B4447" i="6"/>
  <c r="B4449" i="5"/>
  <c r="B4374" i="7"/>
  <c r="B4373" i="6"/>
  <c r="B4375" i="5"/>
  <c r="B4462" i="7"/>
  <c r="B4461" i="6"/>
  <c r="B4463" i="5"/>
  <c r="B4370" i="7"/>
  <c r="B4369" i="6"/>
  <c r="B4371" i="5"/>
  <c r="B4464" i="7"/>
  <c r="B4463" i="6"/>
  <c r="B4465" i="5"/>
  <c r="B4322" i="7"/>
  <c r="B4321" i="6"/>
  <c r="B4323" i="5"/>
  <c r="B4528" i="7"/>
  <c r="B4527" i="6"/>
  <c r="B4529" i="5"/>
  <c r="B4396" i="7"/>
  <c r="B4395" i="6"/>
  <c r="B4397" i="5"/>
  <c r="B4360" i="7"/>
  <c r="B4359" i="6"/>
  <c r="B4361" i="5"/>
  <c r="B4420" i="7"/>
  <c r="B4419" i="6"/>
  <c r="B4421" i="5"/>
  <c r="B4354" i="7"/>
  <c r="B4353" i="6"/>
  <c r="B4355" i="5"/>
  <c r="B4470" i="7"/>
  <c r="B4469" i="6"/>
  <c r="B4471" i="5"/>
  <c r="B4496" i="7"/>
  <c r="B4495" i="6"/>
  <c r="B4497" i="5"/>
  <c r="B4402" i="7"/>
  <c r="B4401" i="6"/>
  <c r="B4403" i="5"/>
  <c r="B4486" i="7"/>
  <c r="B4485" i="6"/>
  <c r="B4487" i="5"/>
  <c r="B4974" i="7"/>
  <c r="B4973" i="6"/>
  <c r="B4975" i="5"/>
  <c r="B4918" i="7"/>
  <c r="B4917" i="6"/>
  <c r="B4919" i="5"/>
  <c r="B4928" i="7"/>
  <c r="B4927" i="6"/>
  <c r="B4929" i="5"/>
  <c r="B4898" i="7"/>
  <c r="B4897" i="6"/>
  <c r="B4899" i="5"/>
  <c r="B4904" i="7"/>
  <c r="B4903" i="6"/>
  <c r="B4905" i="5"/>
  <c r="B4942" i="7"/>
  <c r="B4941" i="6"/>
  <c r="B4943" i="5"/>
  <c r="B4954" i="7"/>
  <c r="B4953" i="6"/>
  <c r="B4955" i="5"/>
  <c r="B4806" i="7"/>
  <c r="B4805" i="6"/>
  <c r="B4807" i="5"/>
  <c r="B4952" i="7"/>
  <c r="B4951" i="6"/>
  <c r="B4953" i="5"/>
  <c r="B4864" i="7"/>
  <c r="B4863" i="6"/>
  <c r="B4865" i="5"/>
  <c r="B4988" i="7"/>
  <c r="B4987" i="6"/>
  <c r="B4989" i="5"/>
  <c r="B4838" i="7"/>
  <c r="B4837" i="6"/>
  <c r="B4839" i="5"/>
  <c r="B4908" i="7"/>
  <c r="B4907" i="6"/>
  <c r="B4909" i="5"/>
  <c r="B4894" i="7"/>
  <c r="B4893" i="6"/>
  <c r="B4895" i="5"/>
  <c r="B4962" i="7"/>
  <c r="B4961" i="6"/>
  <c r="B4963" i="5"/>
  <c r="B4824" i="7"/>
  <c r="B4823" i="6"/>
  <c r="B4825" i="5"/>
  <c r="B4498" i="7"/>
  <c r="B4497" i="6"/>
  <c r="B4499" i="5"/>
  <c r="B4394" i="7"/>
  <c r="B4393" i="6"/>
  <c r="B4395" i="5"/>
  <c r="B4546" i="7"/>
  <c r="B4545" i="6"/>
  <c r="B4547" i="5"/>
  <c r="B4426" i="7"/>
  <c r="B4425" i="6"/>
  <c r="B4427" i="5"/>
  <c r="B4418" i="7"/>
  <c r="B4417" i="6"/>
  <c r="B4419" i="5"/>
  <c r="B4404" i="7"/>
  <c r="B4403" i="6"/>
  <c r="B4405" i="5"/>
  <c r="B4422" i="7"/>
  <c r="B4421" i="6"/>
  <c r="B4423" i="5"/>
  <c r="B4454" i="7"/>
  <c r="B4453" i="6"/>
  <c r="B4455" i="5"/>
  <c r="B4514" i="7"/>
  <c r="B4513" i="6"/>
  <c r="B4515" i="5"/>
  <c r="B4502" i="7"/>
  <c r="B4501" i="6"/>
  <c r="B4503" i="5"/>
  <c r="B4480" i="7"/>
  <c r="B4479" i="6"/>
  <c r="B4481" i="5"/>
  <c r="B4382" i="7"/>
  <c r="B4381" i="6"/>
  <c r="B4383" i="5"/>
  <c r="B4368" i="7"/>
  <c r="B4367" i="6"/>
  <c r="B4369" i="5"/>
  <c r="B4346" i="7"/>
  <c r="B4345" i="6"/>
  <c r="B4347" i="5"/>
  <c r="B4362" i="7"/>
  <c r="B4361" i="6"/>
  <c r="B4363" i="5"/>
  <c r="B4504" i="7"/>
  <c r="B4503" i="6"/>
  <c r="B4505" i="5"/>
  <c r="B3902" i="7"/>
  <c r="B3901" i="6"/>
  <c r="B3903" i="5"/>
  <c r="B4348" i="7"/>
  <c r="B4347" i="6"/>
  <c r="B4349" i="5"/>
  <c r="B4526" i="7"/>
  <c r="B4525" i="6"/>
  <c r="B4527" i="5"/>
  <c r="B4536" i="7"/>
  <c r="B4535" i="6"/>
  <c r="B4537" i="5"/>
  <c r="B4412" i="7"/>
  <c r="B4411" i="6"/>
  <c r="B4413" i="5"/>
  <c r="B4434" i="7"/>
  <c r="B4433" i="6"/>
  <c r="B4435" i="5"/>
  <c r="B4372" i="7"/>
  <c r="B4371" i="6"/>
  <c r="B4373" i="5"/>
  <c r="B4520" i="7"/>
  <c r="B4519" i="6"/>
  <c r="B4521" i="5"/>
  <c r="B4814" i="7"/>
  <c r="B4813" i="6"/>
  <c r="B4815" i="5"/>
  <c r="B4798" i="7"/>
  <c r="B4797" i="6"/>
  <c r="B4799" i="5"/>
  <c r="B4968" i="7"/>
  <c r="B4967" i="6"/>
  <c r="B4969" i="5"/>
  <c r="B4876" i="7"/>
  <c r="B4875" i="6"/>
  <c r="B4877" i="5"/>
  <c r="B4852" i="7"/>
  <c r="B4851" i="6"/>
  <c r="B4853" i="5"/>
  <c r="B4446" i="7"/>
  <c r="B4445" i="6"/>
  <c r="B4447" i="5"/>
  <c r="B4436" i="7"/>
  <c r="B4435" i="6"/>
  <c r="B4437" i="5"/>
  <c r="B4438" i="7"/>
  <c r="B4437" i="6"/>
  <c r="B4439" i="5"/>
  <c r="B4366" i="7"/>
  <c r="B4365" i="6"/>
  <c r="B4367" i="5"/>
  <c r="B4358" i="7"/>
  <c r="B4357" i="6"/>
  <c r="B4359" i="5"/>
  <c r="B4384" i="7"/>
  <c r="B4383" i="6"/>
  <c r="B4385" i="5"/>
  <c r="B4544" i="7"/>
  <c r="B4543" i="6"/>
  <c r="B4545" i="5"/>
  <c r="B4474" i="7"/>
  <c r="B4473" i="6"/>
  <c r="B4475" i="5"/>
  <c r="B4380" i="7"/>
  <c r="B4379" i="6"/>
  <c r="B4381" i="5"/>
  <c r="B3882" i="7"/>
  <c r="B3881" i="6"/>
  <c r="B3883" i="5"/>
  <c r="B4330" i="7"/>
  <c r="B4329" i="6"/>
  <c r="B4331" i="5"/>
  <c r="B4324" i="7"/>
  <c r="B4323" i="6"/>
  <c r="B4325" i="5"/>
  <c r="B4352" i="7"/>
  <c r="B4351" i="6"/>
  <c r="B4353" i="5"/>
  <c r="B4408" i="7"/>
  <c r="B4407" i="6"/>
  <c r="B4409" i="5"/>
  <c r="B4482" i="7"/>
  <c r="B4481" i="6"/>
  <c r="B4483" i="5"/>
  <c r="B4304" i="7"/>
  <c r="B4303" i="6"/>
  <c r="B4305" i="5"/>
  <c r="B4314" i="7"/>
  <c r="B4313" i="6"/>
  <c r="B4315" i="5"/>
  <c r="B4428" i="7"/>
  <c r="B4427" i="6"/>
  <c r="B4429" i="5"/>
  <c r="B4400" i="7"/>
  <c r="B4399" i="6"/>
  <c r="B4401" i="5"/>
  <c r="B4488" i="7"/>
  <c r="B4487" i="6"/>
  <c r="B4489" i="5"/>
  <c r="B4326" i="7"/>
  <c r="B4325" i="6"/>
  <c r="B4327" i="5"/>
  <c r="B4538" i="7"/>
  <c r="B4537" i="6"/>
  <c r="B4539" i="5"/>
  <c r="B4356" i="7"/>
  <c r="B4355" i="6"/>
  <c r="B4357" i="5"/>
  <c r="B4342" i="7"/>
  <c r="B4341" i="6"/>
  <c r="B4343" i="5"/>
  <c r="B3906" i="7"/>
  <c r="B3905" i="6"/>
  <c r="B3907" i="5"/>
  <c r="B4334" i="7"/>
  <c r="B4333" i="6"/>
  <c r="B4335" i="5"/>
  <c r="B4472" i="7"/>
  <c r="B4471" i="6"/>
  <c r="B4473" i="5"/>
  <c r="B5002" i="7"/>
  <c r="B5001" i="6"/>
  <c r="B5003" i="5"/>
  <c r="B5006" i="7"/>
  <c r="B5005" i="6"/>
  <c r="B5007" i="5"/>
  <c r="B4916" i="7"/>
  <c r="B4915" i="6"/>
  <c r="B4917" i="5"/>
  <c r="B5008" i="7"/>
  <c r="B5007" i="6"/>
  <c r="B5009" i="5"/>
  <c r="B4328" i="7"/>
  <c r="B4327" i="6"/>
  <c r="B4329" i="5"/>
  <c r="B4858" i="7"/>
  <c r="B4857" i="6"/>
  <c r="B4859" i="5"/>
  <c r="B4344" i="7"/>
  <c r="B4343" i="6"/>
  <c r="B4345" i="5"/>
  <c r="B4364" i="7"/>
  <c r="B4363" i="6"/>
  <c r="B4365" i="5"/>
  <c r="B4414" i="7"/>
  <c r="B4413" i="6"/>
  <c r="B4415" i="5"/>
  <c r="B4466" i="7"/>
  <c r="B4465" i="6"/>
  <c r="B4467" i="5"/>
  <c r="B4508" i="7"/>
  <c r="B4507" i="6"/>
  <c r="B4509" i="5"/>
  <c r="B4542" i="7"/>
  <c r="B4541" i="6"/>
  <c r="B4543" i="5"/>
  <c r="B4456" i="7"/>
  <c r="B4455" i="6"/>
  <c r="B4457" i="5"/>
  <c r="B4518" i="7"/>
  <c r="B4517" i="6"/>
  <c r="B4519" i="5"/>
  <c r="B4484" i="7"/>
  <c r="B4483" i="6"/>
  <c r="B4485" i="5"/>
  <c r="B4338" i="7"/>
  <c r="B4337" i="6"/>
  <c r="B4339" i="5"/>
  <c r="B4430" i="7"/>
  <c r="B4429" i="6"/>
  <c r="B4431" i="5"/>
  <c r="B4388" i="7"/>
  <c r="B4387" i="6"/>
  <c r="B4389" i="5"/>
  <c r="B4468" i="7"/>
  <c r="B4467" i="6"/>
  <c r="B4469" i="5"/>
  <c r="B4476" i="7"/>
  <c r="B4475" i="6"/>
  <c r="B4477" i="5"/>
  <c r="B4398" i="7"/>
  <c r="B4397" i="6"/>
  <c r="B4399" i="5"/>
  <c r="B4516" i="7"/>
  <c r="B4515" i="6"/>
  <c r="B4517" i="5"/>
  <c r="B4432" i="7"/>
  <c r="B4431" i="6"/>
  <c r="B4433" i="5"/>
  <c r="B4522" i="7"/>
  <c r="B4521" i="6"/>
  <c r="B4523" i="5"/>
  <c r="B3878" i="7"/>
  <c r="B3877" i="6"/>
  <c r="B3879" i="5"/>
  <c r="B4548" i="7"/>
  <c r="B4547" i="6"/>
  <c r="B4549" i="5"/>
  <c r="B4310" i="7"/>
  <c r="B4309" i="6"/>
  <c r="B4311" i="5"/>
  <c r="B4350" i="7"/>
  <c r="B4349" i="6"/>
  <c r="B4351" i="5"/>
  <c r="B4512" i="7"/>
  <c r="B4511" i="6"/>
  <c r="B4513" i="5"/>
  <c r="B4450" i="7"/>
  <c r="B4449" i="6"/>
  <c r="B4451" i="5"/>
  <c r="B4530" i="7"/>
  <c r="B4529" i="6"/>
  <c r="B4531" i="5"/>
  <c r="C4980" i="7"/>
  <c r="C4979" i="6"/>
  <c r="C4981" i="5"/>
  <c r="C4986" i="7"/>
  <c r="C4985" i="6"/>
  <c r="C4987" i="5"/>
  <c r="C4332" i="7"/>
  <c r="C4331" i="6"/>
  <c r="C4333" i="5"/>
  <c r="C4884" i="7"/>
  <c r="C4883" i="6"/>
  <c r="C4885" i="5"/>
  <c r="C4830" i="7"/>
  <c r="C4829" i="6"/>
  <c r="C4831" i="5"/>
  <c r="C4816" i="7"/>
  <c r="C4815" i="6"/>
  <c r="C4817" i="5"/>
  <c r="C4814" i="7"/>
  <c r="C4813" i="6"/>
  <c r="C4815" i="5"/>
  <c r="C4826" i="7"/>
  <c r="C4825" i="6"/>
  <c r="C4827" i="5"/>
  <c r="C4848" i="7"/>
  <c r="C4847" i="6"/>
  <c r="C4849" i="5"/>
  <c r="C4312" i="7"/>
  <c r="C4311" i="6"/>
  <c r="C4313" i="5"/>
  <c r="C4978" i="7"/>
  <c r="C4977" i="6"/>
  <c r="C4979" i="5"/>
  <c r="C4822" i="7"/>
  <c r="C4821" i="6"/>
  <c r="C4823" i="5"/>
  <c r="C4906" i="7"/>
  <c r="C4905" i="6"/>
  <c r="C4907" i="5"/>
  <c r="C4780" i="7"/>
  <c r="C4779" i="6"/>
  <c r="C4781" i="5"/>
  <c r="C4924" i="7"/>
  <c r="C4923" i="6"/>
  <c r="C4925" i="5"/>
  <c r="C5008" i="7"/>
  <c r="C5007" i="6"/>
  <c r="C5009" i="5"/>
  <c r="C4818" i="7"/>
  <c r="C4817" i="6"/>
  <c r="C4819" i="5"/>
  <c r="C3902" i="7"/>
  <c r="C3901" i="6"/>
  <c r="C3903" i="5"/>
  <c r="C4418" i="7"/>
  <c r="C4417" i="6"/>
  <c r="C4419" i="5"/>
  <c r="C3882" i="7"/>
  <c r="C3881" i="6"/>
  <c r="C3883" i="5"/>
  <c r="C4426" i="7"/>
  <c r="C4425" i="6"/>
  <c r="C4427" i="5"/>
  <c r="C3874" i="7"/>
  <c r="C3873" i="6"/>
  <c r="C3875" i="5"/>
  <c r="C4384" i="7"/>
  <c r="C4383" i="6"/>
  <c r="C4385" i="5"/>
  <c r="C4460" i="7"/>
  <c r="C4459" i="6"/>
  <c r="C4461" i="5"/>
  <c r="C4380" i="7"/>
  <c r="C4379" i="6"/>
  <c r="C4381" i="5"/>
  <c r="C4330" i="7"/>
  <c r="C4329" i="6"/>
  <c r="C4331" i="5"/>
  <c r="C4324" i="7"/>
  <c r="C4323" i="6"/>
  <c r="C4325" i="5"/>
  <c r="C4352" i="7"/>
  <c r="C4351" i="6"/>
  <c r="C4353" i="5"/>
  <c r="C4448" i="7"/>
  <c r="C4447" i="6"/>
  <c r="C4449" i="5"/>
  <c r="C4408" i="7"/>
  <c r="C4407" i="6"/>
  <c r="C4409" i="5"/>
  <c r="C4440" i="7"/>
  <c r="C4439" i="6"/>
  <c r="C4441" i="5"/>
  <c r="C4444" i="7"/>
  <c r="C4443" i="6"/>
  <c r="C4445" i="5"/>
  <c r="C4532" i="7"/>
  <c r="C4531" i="6"/>
  <c r="C4533" i="5"/>
  <c r="C4376" i="7"/>
  <c r="C4375" i="6"/>
  <c r="C4377" i="5"/>
  <c r="C4490" i="7"/>
  <c r="C4489" i="6"/>
  <c r="C4491" i="5"/>
  <c r="C4464" i="7"/>
  <c r="C4463" i="6"/>
  <c r="C4465" i="5"/>
  <c r="C4540" i="7"/>
  <c r="C4539" i="6"/>
  <c r="C4541" i="5"/>
  <c r="C4550" i="7"/>
  <c r="C4549" i="6"/>
  <c r="C4551" i="5"/>
  <c r="C4360" i="7"/>
  <c r="C4359" i="6"/>
  <c r="C4361" i="5"/>
  <c r="C4322" i="7"/>
  <c r="C4321" i="6"/>
  <c r="C4323" i="5"/>
  <c r="C4368" i="7"/>
  <c r="C4367" i="6"/>
  <c r="C4369" i="5"/>
  <c r="C4310" i="7"/>
  <c r="C4309" i="6"/>
  <c r="C4311" i="5"/>
  <c r="C4516" i="7"/>
  <c r="C4515" i="6"/>
  <c r="C4517" i="5"/>
  <c r="C4372" i="7"/>
  <c r="C4371" i="6"/>
  <c r="C4373" i="5"/>
  <c r="C4760" i="7"/>
  <c r="C4759" i="6"/>
  <c r="C4761" i="5"/>
  <c r="C4794" i="7"/>
  <c r="C4793" i="6"/>
  <c r="C4795" i="5"/>
  <c r="C4874" i="7"/>
  <c r="C4873" i="6"/>
  <c r="C4875" i="5"/>
  <c r="C4958" i="7"/>
  <c r="C4957" i="6"/>
  <c r="C4959" i="5"/>
  <c r="C4328" i="7"/>
  <c r="C4327" i="6"/>
  <c r="C4329" i="5"/>
  <c r="C4838" i="7"/>
  <c r="C4837" i="6"/>
  <c r="C4839" i="5"/>
  <c r="C4946" i="7"/>
  <c r="C4945" i="6"/>
  <c r="C4947" i="5"/>
  <c r="C4926" i="7"/>
  <c r="C4925" i="6"/>
  <c r="C4927" i="5"/>
  <c r="C4870" i="7"/>
  <c r="C4869" i="6"/>
  <c r="C4871" i="5"/>
  <c r="C4944" i="7"/>
  <c r="C4943" i="6"/>
  <c r="C4945" i="5"/>
  <c r="C5004" i="7"/>
  <c r="C5003" i="6"/>
  <c r="C5005" i="5"/>
  <c r="C4998" i="7"/>
  <c r="C4997" i="6"/>
  <c r="C4999" i="5"/>
  <c r="C4984" i="7"/>
  <c r="C4983" i="6"/>
  <c r="C4985" i="5"/>
  <c r="C4892" i="7"/>
  <c r="C4891" i="6"/>
  <c r="C4893" i="5"/>
  <c r="C4902" i="7"/>
  <c r="C4901" i="6"/>
  <c r="C4903" i="5"/>
  <c r="C4996" i="7"/>
  <c r="C4995" i="6"/>
  <c r="C4997" i="5"/>
  <c r="C4790" i="7"/>
  <c r="C4789" i="6"/>
  <c r="C4791" i="5"/>
  <c r="C4774" i="7"/>
  <c r="C4773" i="6"/>
  <c r="C4775" i="5"/>
  <c r="C4544" i="7"/>
  <c r="C4543" i="6"/>
  <c r="C4545" i="5"/>
  <c r="C4358" i="7"/>
  <c r="C4357" i="6"/>
  <c r="C4359" i="5"/>
  <c r="C4438" i="7"/>
  <c r="C4437" i="6"/>
  <c r="C4439" i="5"/>
  <c r="C4484" i="7"/>
  <c r="C4483" i="6"/>
  <c r="C4485" i="5"/>
  <c r="C4414" i="7"/>
  <c r="C4413" i="6"/>
  <c r="C4415" i="5"/>
  <c r="C4498" i="7"/>
  <c r="C4497" i="6"/>
  <c r="C4499" i="5"/>
  <c r="C4338" i="7"/>
  <c r="C4337" i="6"/>
  <c r="C4339" i="5"/>
  <c r="C4510" i="7"/>
  <c r="C4509" i="6"/>
  <c r="C4511" i="5"/>
  <c r="C4462" i="7"/>
  <c r="C4461" i="6"/>
  <c r="C4463" i="5"/>
  <c r="C4468" i="7"/>
  <c r="C4467" i="6"/>
  <c r="C4469" i="5"/>
  <c r="C3886" i="7"/>
  <c r="C3885" i="6"/>
  <c r="C3887" i="5"/>
  <c r="C4382" i="7"/>
  <c r="C4381" i="6"/>
  <c r="C4383" i="5"/>
  <c r="C4442" i="7"/>
  <c r="C4441" i="6"/>
  <c r="C4443" i="5"/>
  <c r="C3878" i="7"/>
  <c r="C3877" i="6"/>
  <c r="C3879" i="5"/>
  <c r="C4350" i="7"/>
  <c r="C4349" i="6"/>
  <c r="C4351" i="5"/>
  <c r="C4378" i="7"/>
  <c r="C4377" i="6"/>
  <c r="C4379" i="5"/>
  <c r="C4804" i="7"/>
  <c r="C4803" i="6"/>
  <c r="C4805" i="5"/>
  <c r="C4786" i="7"/>
  <c r="C4785" i="6"/>
  <c r="C4787" i="5"/>
  <c r="C4896" i="7"/>
  <c r="C4895" i="6"/>
  <c r="C4897" i="5"/>
  <c r="C4866" i="7"/>
  <c r="C4865" i="6"/>
  <c r="C4867" i="5"/>
  <c r="C4766" i="7"/>
  <c r="C4765" i="6"/>
  <c r="C4767" i="5"/>
  <c r="C4782" i="7"/>
  <c r="C4781" i="6"/>
  <c r="C4783" i="5"/>
  <c r="C4974" i="7"/>
  <c r="C4973" i="6"/>
  <c r="C4975" i="5"/>
  <c r="C4910" i="7"/>
  <c r="C4909" i="6"/>
  <c r="C4911" i="5"/>
  <c r="C4856" i="7"/>
  <c r="C4855" i="6"/>
  <c r="C4857" i="5"/>
  <c r="C4912" i="7"/>
  <c r="C4911" i="6"/>
  <c r="C4913" i="5"/>
  <c r="C4862" i="7"/>
  <c r="C4861" i="6"/>
  <c r="C4863" i="5"/>
  <c r="C4508" i="7"/>
  <c r="C4507" i="6"/>
  <c r="C4509" i="5"/>
  <c r="C4452" i="7"/>
  <c r="C4451" i="6"/>
  <c r="C4453" i="5"/>
  <c r="C3894" i="7"/>
  <c r="C3893" i="6"/>
  <c r="C3895" i="5"/>
  <c r="C4446" i="7"/>
  <c r="C4445" i="6"/>
  <c r="C4447" i="5"/>
  <c r="C4302" i="7"/>
  <c r="C4301" i="6"/>
  <c r="C4303" i="5"/>
  <c r="C4344" i="7"/>
  <c r="C4343" i="6"/>
  <c r="C4345" i="5"/>
  <c r="C4390" i="7"/>
  <c r="C4389" i="6"/>
  <c r="C4391" i="5"/>
  <c r="C4374" i="7"/>
  <c r="C4373" i="6"/>
  <c r="C4375" i="5"/>
  <c r="C4514" i="7"/>
  <c r="C4513" i="6"/>
  <c r="C4515" i="5"/>
  <c r="C4386" i="7"/>
  <c r="C4385" i="6"/>
  <c r="C4387" i="5"/>
  <c r="C4492" i="7"/>
  <c r="C4491" i="6"/>
  <c r="C4493" i="5"/>
  <c r="C4392" i="7"/>
  <c r="C4391" i="6"/>
  <c r="C4393" i="5"/>
  <c r="C4524" i="7"/>
  <c r="C4523" i="6"/>
  <c r="C4525" i="5"/>
  <c r="C4494" i="7"/>
  <c r="C4493" i="6"/>
  <c r="C4495" i="5"/>
  <c r="C4534" i="7"/>
  <c r="C4533" i="6"/>
  <c r="C4535" i="5"/>
  <c r="C4470" i="7"/>
  <c r="C4469" i="6"/>
  <c r="C4471" i="5"/>
  <c r="C4940" i="7"/>
  <c r="C4939" i="6"/>
  <c r="C4941" i="5"/>
  <c r="C4850" i="7"/>
  <c r="C4849" i="6"/>
  <c r="C4851" i="5"/>
  <c r="C4964" i="7"/>
  <c r="C4963" i="6"/>
  <c r="C4965" i="5"/>
  <c r="C4934" i="7"/>
  <c r="C4933" i="6"/>
  <c r="C4935" i="5"/>
  <c r="C5010" i="7"/>
  <c r="C5009" i="6"/>
  <c r="C5011" i="5"/>
  <c r="C4922" i="7"/>
  <c r="C4921" i="6"/>
  <c r="C4923" i="5"/>
  <c r="C4828" i="7"/>
  <c r="C4827" i="6"/>
  <c r="C4829" i="5"/>
  <c r="C4960" i="7"/>
  <c r="C4959" i="6"/>
  <c r="C4961" i="5"/>
  <c r="C4810" i="7"/>
  <c r="C4809" i="6"/>
  <c r="C4811" i="5"/>
  <c r="C4994" i="7"/>
  <c r="C4993" i="6"/>
  <c r="C4995" i="5"/>
  <c r="C4366" i="7"/>
  <c r="C4365" i="6"/>
  <c r="C4367" i="5"/>
  <c r="C4546" i="7"/>
  <c r="C4545" i="6"/>
  <c r="C4547" i="5"/>
  <c r="C4394" i="7"/>
  <c r="C4393" i="6"/>
  <c r="C4395" i="5"/>
  <c r="C4542" i="7"/>
  <c r="C4541" i="6"/>
  <c r="C4543" i="5"/>
  <c r="C4478" i="7"/>
  <c r="C4477" i="6"/>
  <c r="C4479" i="5"/>
  <c r="C4458" i="7"/>
  <c r="C4457" i="6"/>
  <c r="C4459" i="5"/>
  <c r="C4364" i="7"/>
  <c r="C4363" i="6"/>
  <c r="C4365" i="5"/>
  <c r="C4404" i="7"/>
  <c r="C4403" i="6"/>
  <c r="C4405" i="5"/>
  <c r="C4552" i="7"/>
  <c r="C4551" i="6"/>
  <c r="C4553" i="5"/>
  <c r="C4420" i="7"/>
  <c r="C4419" i="6"/>
  <c r="C4421" i="5"/>
  <c r="C4454" i="7"/>
  <c r="C4453" i="6"/>
  <c r="C4455" i="5"/>
  <c r="C4424" i="7"/>
  <c r="C4423" i="6"/>
  <c r="C4425" i="5"/>
  <c r="C4502" i="7"/>
  <c r="C4501" i="6"/>
  <c r="C4503" i="5"/>
  <c r="C4476" i="7"/>
  <c r="C4475" i="6"/>
  <c r="C4477" i="5"/>
  <c r="C4428" i="7"/>
  <c r="C4427" i="6"/>
  <c r="C4429" i="5"/>
  <c r="C4556" i="7"/>
  <c r="C4555" i="6"/>
  <c r="C4557" i="5"/>
  <c r="C4410" i="7"/>
  <c r="C4409" i="6"/>
  <c r="C4411" i="5"/>
  <c r="C4512" i="7"/>
  <c r="C4511" i="6"/>
  <c r="C4513" i="5"/>
  <c r="C3898" i="7"/>
  <c r="C3897" i="6"/>
  <c r="C3899" i="5"/>
  <c r="CC4777" i="4"/>
  <c r="CD4777" i="4" s="1"/>
  <c r="CI4777" i="4" s="1"/>
  <c r="CE5013" i="4"/>
  <c r="CF5013" i="4" s="1"/>
  <c r="CJ5013" i="4" s="1"/>
  <c r="CC4981" i="4"/>
  <c r="CD4981" i="4" s="1"/>
  <c r="CI4981" i="4" s="1"/>
  <c r="CC4983" i="4"/>
  <c r="CD4983" i="4" s="1"/>
  <c r="CI4983" i="4" s="1"/>
  <c r="CA4921" i="4"/>
  <c r="CA4873" i="4"/>
  <c r="CE4899" i="4"/>
  <c r="CF4899" i="4" s="1"/>
  <c r="CJ4899" i="4" s="1"/>
  <c r="CA4785" i="4"/>
  <c r="CA4995" i="4"/>
  <c r="CE4967" i="4"/>
  <c r="CF4967" i="4" s="1"/>
  <c r="CJ4967" i="4" s="1"/>
  <c r="CA4793" i="4"/>
  <c r="CC4883" i="4"/>
  <c r="CD4883" i="4" s="1"/>
  <c r="CI4883" i="4" s="1"/>
  <c r="CC4811" i="4"/>
  <c r="CD4811" i="4" s="1"/>
  <c r="CI4811" i="4" s="1"/>
  <c r="CC4827" i="4"/>
  <c r="CD4827" i="4" s="1"/>
  <c r="CI4827" i="4" s="1"/>
  <c r="CE4851" i="4"/>
  <c r="CF4851" i="4" s="1"/>
  <c r="CJ4851" i="4" s="1"/>
  <c r="CA5007" i="4"/>
  <c r="CE4981" i="4"/>
  <c r="CF4981" i="4" s="1"/>
  <c r="CJ4981" i="4" s="1"/>
  <c r="CE4947" i="4"/>
  <c r="CF4947" i="4" s="1"/>
  <c r="CJ4947" i="4" s="1"/>
  <c r="CC4837" i="4"/>
  <c r="CD4837" i="4" s="1"/>
  <c r="CI4837" i="4" s="1"/>
  <c r="CC4921" i="4"/>
  <c r="CD4921" i="4" s="1"/>
  <c r="CI4921" i="4" s="1"/>
  <c r="CA4905" i="4"/>
  <c r="CE4973" i="4"/>
  <c r="CF4973" i="4" s="1"/>
  <c r="CJ4973" i="4" s="1"/>
  <c r="CE4869" i="4"/>
  <c r="CF4869" i="4" s="1"/>
  <c r="CJ4869" i="4" s="1"/>
  <c r="CA4989" i="4"/>
  <c r="CA4833" i="4"/>
  <c r="CC4871" i="4"/>
  <c r="CD4871" i="4" s="1"/>
  <c r="CI4871" i="4" s="1"/>
  <c r="CC4935" i="4"/>
  <c r="CD4935" i="4" s="1"/>
  <c r="CI4935" i="4" s="1"/>
  <c r="CE4963" i="4"/>
  <c r="CF4963" i="4" s="1"/>
  <c r="CJ4963" i="4" s="1"/>
  <c r="CE4351" i="4"/>
  <c r="CF4351" i="4" s="1"/>
  <c r="CJ4351" i="4" s="1"/>
  <c r="CC4833" i="4"/>
  <c r="CD4833" i="4" s="1"/>
  <c r="CI4833" i="4" s="1"/>
  <c r="CA4915" i="4"/>
  <c r="CA4339" i="4"/>
  <c r="CA4965" i="4"/>
  <c r="CC4989" i="4"/>
  <c r="CD4989" i="4" s="1"/>
  <c r="CI4989" i="4" s="1"/>
  <c r="CE4875" i="4"/>
  <c r="CF4875" i="4" s="1"/>
  <c r="CJ4875" i="4" s="1"/>
  <c r="CE4965" i="4"/>
  <c r="CF4965" i="4" s="1"/>
  <c r="CJ4965" i="4" s="1"/>
  <c r="CA4853" i="4"/>
  <c r="CC4877" i="4"/>
  <c r="CD4877" i="4" s="1"/>
  <c r="CI4877" i="4" s="1"/>
  <c r="CE4835" i="4"/>
  <c r="CF4835" i="4" s="1"/>
  <c r="CJ4835" i="4" s="1"/>
  <c r="CA5019" i="4"/>
  <c r="CE4915" i="4"/>
  <c r="CF4915" i="4" s="1"/>
  <c r="CJ4915" i="4" s="1"/>
  <c r="CE4855" i="4"/>
  <c r="CF4855" i="4" s="1"/>
  <c r="CJ4855" i="4" s="1"/>
  <c r="CA4953" i="4"/>
  <c r="CA4791" i="4"/>
  <c r="CA4937" i="4"/>
  <c r="CE4887" i="4"/>
  <c r="CF4887" i="4" s="1"/>
  <c r="CJ4887" i="4" s="1"/>
  <c r="CE4891" i="4"/>
  <c r="CF4891" i="4" s="1"/>
  <c r="CJ4891" i="4" s="1"/>
  <c r="CC5005" i="4"/>
  <c r="CD5005" i="4" s="1"/>
  <c r="CI5005" i="4" s="1"/>
  <c r="CE4979" i="4"/>
  <c r="CF4979" i="4" s="1"/>
  <c r="CJ4979" i="4" s="1"/>
  <c r="CA4933" i="4"/>
  <c r="CA4895" i="4"/>
  <c r="CA4999" i="4"/>
  <c r="CA4841" i="4"/>
  <c r="CC4947" i="4"/>
  <c r="CD4947" i="4" s="1"/>
  <c r="CI4947" i="4" s="1"/>
  <c r="CC4885" i="4"/>
  <c r="CD4885" i="4" s="1"/>
  <c r="CI4885" i="4" s="1"/>
  <c r="CC4995" i="4"/>
  <c r="CD4995" i="4" s="1"/>
  <c r="CI4995" i="4" s="1"/>
  <c r="CE4883" i="4"/>
  <c r="CF4883" i="4" s="1"/>
  <c r="CJ4883" i="4" s="1"/>
  <c r="CE4811" i="4"/>
  <c r="CF4811" i="4" s="1"/>
  <c r="CJ4811" i="4" s="1"/>
  <c r="CC4937" i="4"/>
  <c r="CD4937" i="4" s="1"/>
  <c r="CI4937" i="4" s="1"/>
  <c r="CC5007" i="4"/>
  <c r="CD5007" i="4" s="1"/>
  <c r="CI5007" i="4" s="1"/>
  <c r="CC4925" i="4"/>
  <c r="CD4925" i="4" s="1"/>
  <c r="CI4925" i="4" s="1"/>
  <c r="CA4893" i="4"/>
  <c r="CE4983" i="4"/>
  <c r="CF4983" i="4" s="1"/>
  <c r="CJ4983" i="4" s="1"/>
  <c r="CA4801" i="4"/>
  <c r="CA4851" i="4"/>
  <c r="CE4911" i="4"/>
  <c r="CF4911" i="4" s="1"/>
  <c r="CJ4911" i="4" s="1"/>
  <c r="CC4801" i="4"/>
  <c r="CD4801" i="4" s="1"/>
  <c r="CI4801" i="4" s="1"/>
  <c r="CA4967" i="4"/>
  <c r="CE4823" i="4"/>
  <c r="CF4823" i="4" s="1"/>
  <c r="CJ4823" i="4" s="1"/>
  <c r="CE4857" i="4"/>
  <c r="CF4857" i="4" s="1"/>
  <c r="CJ4857" i="4" s="1"/>
  <c r="CC4987" i="4"/>
  <c r="CD4987" i="4" s="1"/>
  <c r="CI4987" i="4" s="1"/>
  <c r="CE4939" i="4"/>
  <c r="CF4939" i="4" s="1"/>
  <c r="CJ4939" i="4" s="1"/>
  <c r="CE4817" i="4"/>
  <c r="CF4817" i="4" s="1"/>
  <c r="CJ4817" i="4" s="1"/>
  <c r="CA4929" i="4"/>
  <c r="CA5021" i="4"/>
  <c r="CC4933" i="4"/>
  <c r="CD4933" i="4" s="1"/>
  <c r="CI4933" i="4" s="1"/>
  <c r="CA4821" i="4"/>
  <c r="CA4969" i="4"/>
  <c r="CC4993" i="4"/>
  <c r="CD4993" i="4" s="1"/>
  <c r="CI4993" i="4" s="1"/>
  <c r="CA4839" i="4"/>
  <c r="CC4841" i="4"/>
  <c r="CD4841" i="4" s="1"/>
  <c r="CI4841" i="4" s="1"/>
  <c r="CE4929" i="4"/>
  <c r="CF4929" i="4" s="1"/>
  <c r="CJ4929" i="4" s="1"/>
  <c r="CC5021" i="4"/>
  <c r="CD5021" i="4" s="1"/>
  <c r="CI5021" i="4" s="1"/>
  <c r="CE4789" i="4"/>
  <c r="CF4789" i="4" s="1"/>
  <c r="CJ4789" i="4" s="1"/>
  <c r="CA4979" i="4"/>
  <c r="CA4887" i="4"/>
  <c r="CC4821" i="4"/>
  <c r="CD4821" i="4" s="1"/>
  <c r="CI4821" i="4" s="1"/>
  <c r="CC4969" i="4"/>
  <c r="CD4969" i="4" s="1"/>
  <c r="CI4969" i="4" s="1"/>
  <c r="CE4993" i="4"/>
  <c r="CF4993" i="4" s="1"/>
  <c r="CJ4993" i="4" s="1"/>
  <c r="CC4839" i="4"/>
  <c r="CD4839" i="4" s="1"/>
  <c r="CI4839" i="4" s="1"/>
  <c r="CA4945" i="4"/>
  <c r="CA5005" i="4"/>
  <c r="CE4863" i="4"/>
  <c r="CF4863" i="4" s="1"/>
  <c r="CJ4863" i="4" s="1"/>
  <c r="CA4931" i="4"/>
  <c r="CC4945" i="4"/>
  <c r="CD4945" i="4" s="1"/>
  <c r="CI4945" i="4" s="1"/>
  <c r="CE4809" i="4"/>
  <c r="CF4809" i="4" s="1"/>
  <c r="CJ4809" i="4" s="1"/>
  <c r="CC4879" i="4"/>
  <c r="CD4879" i="4" s="1"/>
  <c r="CI4879" i="4" s="1"/>
  <c r="CA4809" i="4"/>
  <c r="CE4889" i="4"/>
  <c r="CF4889" i="4" s="1"/>
  <c r="CJ4889" i="4" s="1"/>
  <c r="CC4791" i="4"/>
  <c r="CD4791" i="4" s="1"/>
  <c r="CI4791" i="4" s="1"/>
  <c r="CE4781" i="4"/>
  <c r="CF4781" i="4" s="1"/>
  <c r="CJ4781" i="4" s="1"/>
  <c r="CA4897" i="4"/>
  <c r="CE4831" i="4"/>
  <c r="CF4831" i="4" s="1"/>
  <c r="CJ4831" i="4" s="1"/>
  <c r="CA4885" i="4"/>
  <c r="CA4919" i="4"/>
  <c r="CE4999" i="4"/>
  <c r="CF4999" i="4" s="1"/>
  <c r="CJ4999" i="4" s="1"/>
  <c r="CC4845" i="4"/>
  <c r="CD4845" i="4" s="1"/>
  <c r="CI4845" i="4" s="1"/>
  <c r="CA4911" i="4"/>
  <c r="CC4889" i="4"/>
  <c r="CD4889" i="4" s="1"/>
  <c r="CI4889" i="4" s="1"/>
  <c r="CE4845" i="4"/>
  <c r="CF4845" i="4" s="1"/>
  <c r="CJ4845" i="4" s="1"/>
  <c r="CC4781" i="4"/>
  <c r="CD4781" i="4" s="1"/>
  <c r="CI4781" i="4" s="1"/>
  <c r="CE4865" i="4"/>
  <c r="CF4865" i="4" s="1"/>
  <c r="CJ4865" i="4" s="1"/>
  <c r="CE5001" i="4"/>
  <c r="CF5001" i="4" s="1"/>
  <c r="CJ5001" i="4" s="1"/>
  <c r="CC4865" i="4"/>
  <c r="CD4865" i="4" s="1"/>
  <c r="CI4865" i="4" s="1"/>
  <c r="CC4917" i="4"/>
  <c r="CD4917" i="4" s="1"/>
  <c r="CI4917" i="4" s="1"/>
  <c r="CA4941" i="4"/>
  <c r="CA4955" i="4"/>
  <c r="CE4871" i="4"/>
  <c r="CF4871" i="4" s="1"/>
  <c r="CJ4871" i="4" s="1"/>
  <c r="CA4875" i="4"/>
  <c r="CA4351" i="4"/>
  <c r="CA4863" i="4"/>
  <c r="CA4823" i="4"/>
  <c r="CC4901" i="4"/>
  <c r="CD4901" i="4" s="1"/>
  <c r="CI4901" i="4" s="1"/>
  <c r="CA4857" i="4"/>
  <c r="CC4785" i="4"/>
  <c r="CD4785" i="4" s="1"/>
  <c r="CI4785" i="4" s="1"/>
  <c r="CC4789" i="4"/>
  <c r="CD4789" i="4" s="1"/>
  <c r="CI4789" i="4" s="1"/>
  <c r="CC4319" i="4"/>
  <c r="CD4319" i="4" s="1"/>
  <c r="CI4319" i="4" s="1"/>
  <c r="CE4941" i="4"/>
  <c r="CF4941" i="4" s="1"/>
  <c r="CJ4941" i="4" s="1"/>
  <c r="CA4907" i="4"/>
  <c r="CE2702" i="4"/>
  <c r="CF2702" i="4" s="1"/>
  <c r="CJ2702" i="4" s="1"/>
  <c r="CA2702" i="4"/>
  <c r="CC2702" i="4"/>
  <c r="CD2702" i="4" s="1"/>
  <c r="CI2702" i="4" s="1"/>
  <c r="BW3072" i="4"/>
  <c r="CA5017" i="4"/>
  <c r="CE5003" i="4"/>
  <c r="CF5003" i="4" s="1"/>
  <c r="CJ5003" i="4" s="1"/>
  <c r="CC4769" i="4"/>
  <c r="CD4769" i="4" s="1"/>
  <c r="CI4769" i="4" s="1"/>
  <c r="CA4771" i="4"/>
  <c r="CC5003" i="4"/>
  <c r="CD5003" i="4" s="1"/>
  <c r="CI5003" i="4" s="1"/>
  <c r="CA5009" i="4"/>
  <c r="CC4975" i="4"/>
  <c r="CD4975" i="4" s="1"/>
  <c r="CI4975" i="4" s="1"/>
  <c r="CC5011" i="4"/>
  <c r="CD5011" i="4" s="1"/>
  <c r="CI5011" i="4" s="1"/>
  <c r="CA4975" i="4"/>
  <c r="CE4927" i="4"/>
  <c r="CF4927" i="4" s="1"/>
  <c r="CJ4927" i="4" s="1"/>
  <c r="CE5011" i="4"/>
  <c r="CF5011" i="4" s="1"/>
  <c r="CJ5011" i="4" s="1"/>
  <c r="CE4819" i="4"/>
  <c r="CF4819" i="4" s="1"/>
  <c r="CJ4819" i="4" s="1"/>
  <c r="CA4927" i="4"/>
  <c r="CC5009" i="4"/>
  <c r="CD5009" i="4" s="1"/>
  <c r="CI5009" i="4" s="1"/>
  <c r="CC4907" i="4"/>
  <c r="CD4907" i="4" s="1"/>
  <c r="CI4907" i="4" s="1"/>
  <c r="CA4991" i="4"/>
  <c r="CA4881" i="4"/>
  <c r="CC5015" i="4"/>
  <c r="CD5015" i="4" s="1"/>
  <c r="CI5015" i="4" s="1"/>
  <c r="CE4961" i="4"/>
  <c r="CF4961" i="4" s="1"/>
  <c r="CJ4961" i="4" s="1"/>
  <c r="CA4997" i="4"/>
  <c r="CC4955" i="4"/>
  <c r="CD4955" i="4" s="1"/>
  <c r="CI4955" i="4" s="1"/>
  <c r="CE4925" i="4"/>
  <c r="CF4925" i="4" s="1"/>
  <c r="CJ4925" i="4" s="1"/>
  <c r="CE4879" i="4"/>
  <c r="CF4879" i="4" s="1"/>
  <c r="CJ4879" i="4" s="1"/>
  <c r="CC4895" i="4"/>
  <c r="CD4895" i="4" s="1"/>
  <c r="CI4895" i="4" s="1"/>
  <c r="CE4319" i="4"/>
  <c r="CF4319" i="4" s="1"/>
  <c r="CJ4319" i="4" s="1"/>
  <c r="CE4769" i="4"/>
  <c r="CF4769" i="4" s="1"/>
  <c r="CJ4769" i="4" s="1"/>
  <c r="CE4901" i="4"/>
  <c r="CF4901" i="4" s="1"/>
  <c r="CJ4901" i="4" s="1"/>
  <c r="CC4771" i="4"/>
  <c r="CD4771" i="4" s="1"/>
  <c r="CI4771" i="4" s="1"/>
  <c r="CC4991" i="4"/>
  <c r="CD4991" i="4" s="1"/>
  <c r="CI4991" i="4" s="1"/>
  <c r="CA4829" i="4"/>
  <c r="CC4873" i="4"/>
  <c r="CD4873" i="4" s="1"/>
  <c r="CI4873" i="4" s="1"/>
  <c r="CA4343" i="4"/>
  <c r="CE4909" i="4"/>
  <c r="CF4909" i="4" s="1"/>
  <c r="CJ4909" i="4" s="1"/>
  <c r="CA4923" i="4"/>
  <c r="CA4971" i="4"/>
  <c r="CC4997" i="4"/>
  <c r="CD4997" i="4" s="1"/>
  <c r="CI4997" i="4" s="1"/>
  <c r="CE4847" i="4"/>
  <c r="CF4847" i="4" s="1"/>
  <c r="CJ4847" i="4" s="1"/>
  <c r="CA4797" i="4"/>
  <c r="CC4881" i="4"/>
  <c r="CD4881" i="4" s="1"/>
  <c r="CI4881" i="4" s="1"/>
  <c r="CE4987" i="4"/>
  <c r="CF4987" i="4" s="1"/>
  <c r="CJ4987" i="4" s="1"/>
  <c r="CC4861" i="4"/>
  <c r="CD4861" i="4" s="1"/>
  <c r="CI4861" i="4" s="1"/>
  <c r="CC4829" i="4"/>
  <c r="CD4829" i="4" s="1"/>
  <c r="CI4829" i="4" s="1"/>
  <c r="CC4343" i="4"/>
  <c r="CD4343" i="4" s="1"/>
  <c r="CI4343" i="4" s="1"/>
  <c r="CC4923" i="4"/>
  <c r="CD4923" i="4" s="1"/>
  <c r="CI4923" i="4" s="1"/>
  <c r="CC4971" i="4"/>
  <c r="CD4971" i="4" s="1"/>
  <c r="CI4971" i="4" s="1"/>
  <c r="CC4797" i="4"/>
  <c r="CD4797" i="4" s="1"/>
  <c r="CI4797" i="4" s="1"/>
  <c r="CE4943" i="4"/>
  <c r="CF4943" i="4" s="1"/>
  <c r="CJ4943" i="4" s="1"/>
  <c r="CA4869" i="4"/>
  <c r="CA5015" i="4"/>
  <c r="CE4893" i="4"/>
  <c r="CF4893" i="4" s="1"/>
  <c r="CJ4893" i="4" s="1"/>
  <c r="CE4853" i="4"/>
  <c r="CF4853" i="4" s="1"/>
  <c r="CJ4853" i="4" s="1"/>
  <c r="CE5017" i="4"/>
  <c r="CF5017" i="4" s="1"/>
  <c r="CJ5017" i="4" s="1"/>
  <c r="CE4931" i="4"/>
  <c r="CF4931" i="4" s="1"/>
  <c r="CJ4931" i="4" s="1"/>
  <c r="CC5001" i="4"/>
  <c r="CD5001" i="4" s="1"/>
  <c r="CI5001" i="4" s="1"/>
  <c r="CC4805" i="4"/>
  <c r="CD4805" i="4" s="1"/>
  <c r="CI4805" i="4" s="1"/>
  <c r="CE4905" i="4"/>
  <c r="CF4905" i="4" s="1"/>
  <c r="CJ4905" i="4" s="1"/>
  <c r="CC4831" i="4"/>
  <c r="CD4831" i="4" s="1"/>
  <c r="CI4831" i="4" s="1"/>
  <c r="CA4859" i="4"/>
  <c r="CA4917" i="4"/>
  <c r="CE5023" i="4"/>
  <c r="CF5023" i="4" s="1"/>
  <c r="CJ5023" i="4" s="1"/>
  <c r="CC4951" i="4"/>
  <c r="CD4951" i="4" s="1"/>
  <c r="CI4951" i="4" s="1"/>
  <c r="CC4903" i="4"/>
  <c r="CD4903" i="4" s="1"/>
  <c r="CI4903" i="4" s="1"/>
  <c r="CC4961" i="4"/>
  <c r="CD4961" i="4" s="1"/>
  <c r="CI4961" i="4" s="1"/>
  <c r="CC4847" i="4"/>
  <c r="CD4847" i="4" s="1"/>
  <c r="CI4847" i="4" s="1"/>
  <c r="CC4943" i="4"/>
  <c r="CD4943" i="4" s="1"/>
  <c r="CI4943" i="4" s="1"/>
  <c r="CA4913" i="4"/>
  <c r="CA4903" i="4"/>
  <c r="CA4323" i="4"/>
  <c r="CC4957" i="4"/>
  <c r="CD4957" i="4" s="1"/>
  <c r="CI4957" i="4" s="1"/>
  <c r="CC4819" i="4"/>
  <c r="CD4819" i="4" s="1"/>
  <c r="CI4819" i="4" s="1"/>
  <c r="CE4897" i="4"/>
  <c r="CF4897" i="4" s="1"/>
  <c r="CJ4897" i="4" s="1"/>
  <c r="CC4843" i="4"/>
  <c r="CD4843" i="4" s="1"/>
  <c r="CI4843" i="4" s="1"/>
  <c r="CC4891" i="4"/>
  <c r="CD4891" i="4" s="1"/>
  <c r="CI4891" i="4" s="1"/>
  <c r="CE4953" i="4"/>
  <c r="CF4953" i="4" s="1"/>
  <c r="CJ4953" i="4" s="1"/>
  <c r="CC4977" i="4"/>
  <c r="CD4977" i="4" s="1"/>
  <c r="CI4977" i="4" s="1"/>
  <c r="CE4919" i="4"/>
  <c r="CF4919" i="4" s="1"/>
  <c r="CJ4919" i="4" s="1"/>
  <c r="CC4813" i="4"/>
  <c r="CD4813" i="4" s="1"/>
  <c r="CI4813" i="4" s="1"/>
  <c r="CC4347" i="4"/>
  <c r="CD4347" i="4" s="1"/>
  <c r="CI4347" i="4" s="1"/>
  <c r="CC4949" i="4"/>
  <c r="CD4949" i="4" s="1"/>
  <c r="CI4949" i="4" s="1"/>
  <c r="CC4959" i="4"/>
  <c r="CD4959" i="4" s="1"/>
  <c r="CI4959" i="4" s="1"/>
  <c r="CE4843" i="4"/>
  <c r="CF4843" i="4" s="1"/>
  <c r="CJ4843" i="4" s="1"/>
  <c r="CA4957" i="4"/>
  <c r="CE4977" i="4"/>
  <c r="CF4977" i="4" s="1"/>
  <c r="CJ4977" i="4" s="1"/>
  <c r="CE4813" i="4"/>
  <c r="CF4813" i="4" s="1"/>
  <c r="CJ4813" i="4" s="1"/>
  <c r="CE4347" i="4"/>
  <c r="CF4347" i="4" s="1"/>
  <c r="CJ4347" i="4" s="1"/>
  <c r="CE4949" i="4"/>
  <c r="CF4949" i="4" s="1"/>
  <c r="CJ4949" i="4" s="1"/>
  <c r="CE4959" i="4"/>
  <c r="CF4959" i="4" s="1"/>
  <c r="CJ4959" i="4" s="1"/>
  <c r="CC4913" i="4"/>
  <c r="CD4913" i="4" s="1"/>
  <c r="CI4913" i="4" s="1"/>
  <c r="CC4323" i="4"/>
  <c r="CD4323" i="4" s="1"/>
  <c r="CI4323" i="4" s="1"/>
  <c r="CC4859" i="4"/>
  <c r="CD4859" i="4" s="1"/>
  <c r="CI4859" i="4" s="1"/>
  <c r="CA5023" i="4"/>
  <c r="CA4973" i="4"/>
  <c r="BW5345" i="4"/>
  <c r="CC5345" i="4" s="1"/>
  <c r="CD5345" i="4" s="1"/>
  <c r="CI5345" i="4" s="1"/>
  <c r="BW5393" i="4"/>
  <c r="CE5393" i="4" s="1"/>
  <c r="CF5393" i="4" s="1"/>
  <c r="CJ5393" i="4" s="1"/>
  <c r="BW5299" i="4"/>
  <c r="CA5299" i="4" s="1"/>
  <c r="BW5371" i="4"/>
  <c r="CE5371" i="4" s="1"/>
  <c r="CF5371" i="4" s="1"/>
  <c r="CJ5371" i="4" s="1"/>
  <c r="BW5383" i="4"/>
  <c r="CC5383" i="4" s="1"/>
  <c r="CD5383" i="4" s="1"/>
  <c r="CI5383" i="4" s="1"/>
  <c r="BW5463" i="4"/>
  <c r="CE5463" i="4" s="1"/>
  <c r="CF5463" i="4" s="1"/>
  <c r="CJ5463" i="4" s="1"/>
  <c r="BW5419" i="4"/>
  <c r="CC5419" i="4" s="1"/>
  <c r="CD5419" i="4" s="1"/>
  <c r="CI5419" i="4" s="1"/>
  <c r="BW5455" i="4"/>
  <c r="CA5455" i="4" s="1"/>
  <c r="BW5305" i="4"/>
  <c r="CE5305" i="4" s="1"/>
  <c r="CF5305" i="4" s="1"/>
  <c r="CJ5305" i="4" s="1"/>
  <c r="BW5281" i="4"/>
  <c r="CA5281" i="4" s="1"/>
  <c r="BW5357" i="4"/>
  <c r="CC5357" i="4" s="1"/>
  <c r="CD5357" i="4" s="1"/>
  <c r="CI5357" i="4" s="1"/>
  <c r="BW5373" i="4"/>
  <c r="CA5373" i="4" s="1"/>
  <c r="BW5409" i="4"/>
  <c r="CE5409" i="4" s="1"/>
  <c r="CF5409" i="4" s="1"/>
  <c r="CJ5409" i="4" s="1"/>
  <c r="BW5363" i="4"/>
  <c r="CC5363" i="4" s="1"/>
  <c r="CD5363" i="4" s="1"/>
  <c r="CI5363" i="4" s="1"/>
  <c r="BW5435" i="4"/>
  <c r="CE5435" i="4" s="1"/>
  <c r="CF5435" i="4" s="1"/>
  <c r="CJ5435" i="4" s="1"/>
  <c r="BW5341" i="4"/>
  <c r="CA5341" i="4" s="1"/>
  <c r="BW5337" i="4"/>
  <c r="CE5337" i="4" s="1"/>
  <c r="CF5337" i="4" s="1"/>
  <c r="CJ5337" i="4" s="1"/>
  <c r="BW5473" i="4"/>
  <c r="CE5473" i="4" s="1"/>
  <c r="CF5473" i="4" s="1"/>
  <c r="CJ5473" i="4" s="1"/>
  <c r="BW5469" i="4"/>
  <c r="CA5469" i="4" s="1"/>
  <c r="BW5313" i="4"/>
  <c r="CA5313" i="4" s="1"/>
  <c r="BW5347" i="4"/>
  <c r="CC5347" i="4" s="1"/>
  <c r="CD5347" i="4" s="1"/>
  <c r="CI5347" i="4" s="1"/>
  <c r="BW5501" i="4"/>
  <c r="CA5501" i="4" s="1"/>
  <c r="BW5427" i="4"/>
  <c r="CA5427" i="4" s="1"/>
  <c r="BW5267" i="4"/>
  <c r="CA5267" i="4" s="1"/>
  <c r="BW5283" i="4"/>
  <c r="CE5283" i="4" s="1"/>
  <c r="CF5283" i="4" s="1"/>
  <c r="CJ5283" i="4" s="1"/>
  <c r="BW5413" i="4"/>
  <c r="CE5413" i="4" s="1"/>
  <c r="CF5413" i="4" s="1"/>
  <c r="CJ5413" i="4" s="1"/>
  <c r="BW5457" i="4"/>
  <c r="CC5457" i="4" s="1"/>
  <c r="CD5457" i="4" s="1"/>
  <c r="CI5457" i="4" s="1"/>
  <c r="BW5303" i="4"/>
  <c r="CE5303" i="4" s="1"/>
  <c r="CF5303" i="4" s="1"/>
  <c r="CJ5303" i="4" s="1"/>
  <c r="BW5319" i="4"/>
  <c r="CA5319" i="4" s="1"/>
  <c r="BW5423" i="4"/>
  <c r="CE5423" i="4" s="1"/>
  <c r="CF5423" i="4" s="1"/>
  <c r="CJ5423" i="4" s="1"/>
  <c r="BW5403" i="4"/>
  <c r="CA5403" i="4" s="1"/>
  <c r="BW5411" i="4"/>
  <c r="CE5411" i="4" s="1"/>
  <c r="CF5411" i="4" s="1"/>
  <c r="CJ5411" i="4" s="1"/>
  <c r="BW5415" i="4"/>
  <c r="CA5415" i="4" s="1"/>
  <c r="BW5329" i="4"/>
  <c r="CE5329" i="4" s="1"/>
  <c r="CF5329" i="4" s="1"/>
  <c r="CJ5329" i="4" s="1"/>
  <c r="BW5275" i="4"/>
  <c r="CE5275" i="4" s="1"/>
  <c r="CF5275" i="4" s="1"/>
  <c r="CJ5275" i="4" s="1"/>
  <c r="BW5287" i="4"/>
  <c r="CC5287" i="4" s="1"/>
  <c r="CD5287" i="4" s="1"/>
  <c r="CI5287" i="4" s="1"/>
  <c r="BW5401" i="4"/>
  <c r="CE5401" i="4" s="1"/>
  <c r="CF5401" i="4" s="1"/>
  <c r="CJ5401" i="4" s="1"/>
  <c r="BW5249" i="4"/>
  <c r="CA5249" i="4" s="1"/>
  <c r="BW5405" i="4"/>
  <c r="CC5405" i="4" s="1"/>
  <c r="CD5405" i="4" s="1"/>
  <c r="CI5405" i="4" s="1"/>
  <c r="BW5309" i="4"/>
  <c r="CE5309" i="4" s="1"/>
  <c r="CF5309" i="4" s="1"/>
  <c r="CJ5309" i="4" s="1"/>
  <c r="BW5247" i="4"/>
  <c r="CA5247" i="4" s="1"/>
  <c r="BW5279" i="4"/>
  <c r="CE5279" i="4" s="1"/>
  <c r="CF5279" i="4" s="1"/>
  <c r="CJ5279" i="4" s="1"/>
  <c r="BW5757" i="4"/>
  <c r="CE5757" i="4" s="1"/>
  <c r="CF5757" i="4" s="1"/>
  <c r="CJ5757" i="4" s="1"/>
  <c r="BW4807" i="4"/>
  <c r="CC4807" i="4" s="1"/>
  <c r="CD4807" i="4" s="1"/>
  <c r="CI4807" i="4" s="1"/>
  <c r="BW4795" i="4"/>
  <c r="CE4795" i="4" s="1"/>
  <c r="CF4795" i="4" s="1"/>
  <c r="CJ4795" i="4" s="1"/>
  <c r="BW4787" i="4"/>
  <c r="CE4787" i="4" s="1"/>
  <c r="CF4787" i="4" s="1"/>
  <c r="CJ4787" i="4" s="1"/>
  <c r="BW5361" i="4"/>
  <c r="CC5361" i="4" s="1"/>
  <c r="CD5361" i="4" s="1"/>
  <c r="CI5361" i="4" s="1"/>
  <c r="BW5335" i="4"/>
  <c r="CC5335" i="4" s="1"/>
  <c r="CD5335" i="4" s="1"/>
  <c r="CI5335" i="4" s="1"/>
  <c r="BW5397" i="4"/>
  <c r="CE5397" i="4" s="1"/>
  <c r="CF5397" i="4" s="1"/>
  <c r="CJ5397" i="4" s="1"/>
  <c r="BW5453" i="4"/>
  <c r="CA5453" i="4" s="1"/>
  <c r="BW5461" i="4"/>
  <c r="CC5461" i="4" s="1"/>
  <c r="CD5461" i="4" s="1"/>
  <c r="CI5461" i="4" s="1"/>
  <c r="BW5293" i="4"/>
  <c r="CC5293" i="4" s="1"/>
  <c r="CD5293" i="4" s="1"/>
  <c r="CI5293" i="4" s="1"/>
  <c r="BW5467" i="4"/>
  <c r="CC5467" i="4" s="1"/>
  <c r="CD5467" i="4" s="1"/>
  <c r="CI5467" i="4" s="1"/>
  <c r="BW5477" i="4"/>
  <c r="CC5477" i="4" s="1"/>
  <c r="CD5477" i="4" s="1"/>
  <c r="CI5477" i="4" s="1"/>
  <c r="BW5369" i="4"/>
  <c r="CE5369" i="4" s="1"/>
  <c r="CF5369" i="4" s="1"/>
  <c r="CJ5369" i="4" s="1"/>
  <c r="BW5255" i="4"/>
  <c r="CC5255" i="4" s="1"/>
  <c r="CD5255" i="4" s="1"/>
  <c r="CI5255" i="4" s="1"/>
  <c r="BW5471" i="4"/>
  <c r="CA5471" i="4" s="1"/>
  <c r="BW5331" i="4"/>
  <c r="CC5331" i="4" s="1"/>
  <c r="CD5331" i="4" s="1"/>
  <c r="CI5331" i="4" s="1"/>
  <c r="BW5355" i="4"/>
  <c r="CE5355" i="4" s="1"/>
  <c r="CF5355" i="4" s="1"/>
  <c r="CJ5355" i="4" s="1"/>
  <c r="BW5343" i="4"/>
  <c r="CC5343" i="4" s="1"/>
  <c r="CD5343" i="4" s="1"/>
  <c r="CI5343" i="4" s="1"/>
  <c r="BW5315" i="4"/>
  <c r="CC5315" i="4" s="1"/>
  <c r="CD5315" i="4" s="1"/>
  <c r="CI5315" i="4" s="1"/>
  <c r="BW5465" i="4"/>
  <c r="CE5465" i="4" s="1"/>
  <c r="CF5465" i="4" s="1"/>
  <c r="CJ5465" i="4" s="1"/>
  <c r="BW5439" i="4"/>
  <c r="CA5439" i="4" s="1"/>
  <c r="BW5379" i="4"/>
  <c r="CA5379" i="4" s="1"/>
  <c r="BW5263" i="4"/>
  <c r="CE5263" i="4" s="1"/>
  <c r="CF5263" i="4" s="1"/>
  <c r="CJ5263" i="4" s="1"/>
  <c r="BW5289" i="4"/>
  <c r="CC5289" i="4" s="1"/>
  <c r="CD5289" i="4" s="1"/>
  <c r="CI5289" i="4" s="1"/>
  <c r="BW5321" i="4"/>
  <c r="CC5321" i="4" s="1"/>
  <c r="CD5321" i="4" s="1"/>
  <c r="CI5321" i="4" s="1"/>
  <c r="BW5387" i="4"/>
  <c r="CC5387" i="4" s="1"/>
  <c r="CD5387" i="4" s="1"/>
  <c r="CI5387" i="4" s="1"/>
  <c r="BW5367" i="4"/>
  <c r="CA5367" i="4" s="1"/>
  <c r="BW4779" i="4"/>
  <c r="CC4779" i="4" s="1"/>
  <c r="CD4779" i="4" s="1"/>
  <c r="CI4779" i="4" s="1"/>
  <c r="BW5443" i="4"/>
  <c r="CA5443" i="4" s="1"/>
  <c r="BW5317" i="4"/>
  <c r="CC5317" i="4" s="1"/>
  <c r="CD5317" i="4" s="1"/>
  <c r="CI5317" i="4" s="1"/>
  <c r="BW5327" i="4"/>
  <c r="CE5327" i="4" s="1"/>
  <c r="CF5327" i="4" s="1"/>
  <c r="CJ5327" i="4" s="1"/>
  <c r="BW5339" i="4"/>
  <c r="CE5339" i="4" s="1"/>
  <c r="CF5339" i="4" s="1"/>
  <c r="CJ5339" i="4" s="1"/>
  <c r="BW5297" i="4"/>
  <c r="CE5297" i="4" s="1"/>
  <c r="CF5297" i="4" s="1"/>
  <c r="CJ5297" i="4" s="1"/>
  <c r="BW5323" i="4"/>
  <c r="CE5323" i="4" s="1"/>
  <c r="CF5323" i="4" s="1"/>
  <c r="CJ5323" i="4" s="1"/>
  <c r="BW5295" i="4"/>
  <c r="CA5295" i="4" s="1"/>
  <c r="BW5359" i="4"/>
  <c r="CA5359" i="4" s="1"/>
  <c r="BW5429" i="4"/>
  <c r="CE5429" i="4" s="1"/>
  <c r="CF5429" i="4" s="1"/>
  <c r="CJ5429" i="4" s="1"/>
  <c r="BW5391" i="4"/>
  <c r="CC5391" i="4" s="1"/>
  <c r="CD5391" i="4" s="1"/>
  <c r="CI5391" i="4" s="1"/>
  <c r="BW5333" i="4"/>
  <c r="CC5333" i="4" s="1"/>
  <c r="CD5333" i="4" s="1"/>
  <c r="CI5333" i="4" s="1"/>
  <c r="BW5421" i="4"/>
  <c r="CE5421" i="4" s="1"/>
  <c r="CF5421" i="4" s="1"/>
  <c r="CJ5421" i="4" s="1"/>
  <c r="BW5259" i="4"/>
  <c r="CA5259" i="4" s="1"/>
  <c r="BW5425" i="4"/>
  <c r="CC5425" i="4" s="1"/>
  <c r="CD5425" i="4" s="1"/>
  <c r="CI5425" i="4" s="1"/>
  <c r="BW5377" i="4"/>
  <c r="CA5377" i="4" s="1"/>
  <c r="BW4783" i="4"/>
  <c r="CE4783" i="4" s="1"/>
  <c r="CF4783" i="4" s="1"/>
  <c r="CJ4783" i="4" s="1"/>
  <c r="BW5459" i="4"/>
  <c r="CE5459" i="4" s="1"/>
  <c r="CF5459" i="4" s="1"/>
  <c r="CJ5459" i="4" s="1"/>
  <c r="BW5311" i="4"/>
  <c r="CC5311" i="4" s="1"/>
  <c r="CD5311" i="4" s="1"/>
  <c r="CI5311" i="4" s="1"/>
  <c r="BW5385" i="4"/>
  <c r="CE5385" i="4" s="1"/>
  <c r="CF5385" i="4" s="1"/>
  <c r="CJ5385" i="4" s="1"/>
  <c r="BW5433" i="4"/>
  <c r="CA5433" i="4" s="1"/>
  <c r="BW5353" i="4"/>
  <c r="CA5353" i="4" s="1"/>
  <c r="BW5451" i="4"/>
  <c r="CA5451" i="4" s="1"/>
  <c r="BW5269" i="4"/>
  <c r="CA5269" i="4" s="1"/>
  <c r="BW5437" i="4"/>
  <c r="CC5437" i="4" s="1"/>
  <c r="CD5437" i="4" s="1"/>
  <c r="CI5437" i="4" s="1"/>
  <c r="BW5291" i="4"/>
  <c r="CC5291" i="4" s="1"/>
  <c r="CD5291" i="4" s="1"/>
  <c r="CI5291" i="4" s="1"/>
  <c r="BW5375" i="4"/>
  <c r="CA5375" i="4" s="1"/>
  <c r="BW5479" i="4"/>
  <c r="CA5479" i="4" s="1"/>
  <c r="BW5325" i="4"/>
  <c r="CE5325" i="4" s="1"/>
  <c r="CF5325" i="4" s="1"/>
  <c r="CJ5325" i="4" s="1"/>
  <c r="BW5399" i="4"/>
  <c r="CA5399" i="4" s="1"/>
  <c r="BW5449" i="4"/>
  <c r="CA5449" i="4" s="1"/>
  <c r="BW5431" i="4"/>
  <c r="CA5431" i="4" s="1"/>
  <c r="BW5381" i="4"/>
  <c r="CC5381" i="4" s="1"/>
  <c r="CD5381" i="4" s="1"/>
  <c r="CI5381" i="4" s="1"/>
  <c r="BW5351" i="4"/>
  <c r="CA5351" i="4" s="1"/>
  <c r="BW5441" i="4"/>
  <c r="CE5441" i="4" s="1"/>
  <c r="CF5441" i="4" s="1"/>
  <c r="CJ5441" i="4" s="1"/>
  <c r="BW5395" i="4"/>
  <c r="CA5395" i="4" s="1"/>
  <c r="BW5307" i="4"/>
  <c r="CC5307" i="4" s="1"/>
  <c r="CD5307" i="4" s="1"/>
  <c r="CI5307" i="4" s="1"/>
  <c r="BW5447" i="4"/>
  <c r="CA5447" i="4" s="1"/>
  <c r="BW5389" i="4"/>
  <c r="CE5389" i="4" s="1"/>
  <c r="CF5389" i="4" s="1"/>
  <c r="CJ5389" i="4" s="1"/>
  <c r="BW5475" i="4"/>
  <c r="CC5475" i="4" s="1"/>
  <c r="CD5475" i="4" s="1"/>
  <c r="CI5475" i="4" s="1"/>
  <c r="BW5365" i="4"/>
  <c r="CE5365" i="4" s="1"/>
  <c r="CF5365" i="4" s="1"/>
  <c r="CJ5365" i="4" s="1"/>
  <c r="BW5417" i="4"/>
  <c r="CE5417" i="4" s="1"/>
  <c r="CF5417" i="4" s="1"/>
  <c r="CJ5417" i="4" s="1"/>
  <c r="BW5301" i="4"/>
  <c r="CA5301" i="4" s="1"/>
  <c r="BW5271" i="4"/>
  <c r="CE5271" i="4" s="1"/>
  <c r="CF5271" i="4" s="1"/>
  <c r="CJ5271" i="4" s="1"/>
  <c r="BW5445" i="4"/>
  <c r="CA5445" i="4" s="1"/>
  <c r="BW5349" i="4"/>
  <c r="CC5349" i="4" s="1"/>
  <c r="CD5349" i="4" s="1"/>
  <c r="CI5349" i="4" s="1"/>
  <c r="BW5407" i="4"/>
  <c r="CA5407" i="4" s="1"/>
  <c r="BW4799" i="4"/>
  <c r="CA4799" i="4" s="1"/>
  <c r="BW4803" i="4"/>
  <c r="CE4803" i="4" s="1"/>
  <c r="CF4803" i="4" s="1"/>
  <c r="CJ4803" i="4" s="1"/>
  <c r="BU38" i="4"/>
  <c r="BT37" i="4"/>
  <c r="CA5347" i="4"/>
  <c r="CC5279" i="4"/>
  <c r="CD5279" i="4" s="1"/>
  <c r="CI5279" i="4" s="1"/>
  <c r="CC5369" i="4"/>
  <c r="CD5369" i="4" s="1"/>
  <c r="CI5369" i="4" s="1"/>
  <c r="BW5483" i="4"/>
  <c r="CA5383" i="4"/>
  <c r="CC5757" i="4"/>
  <c r="CD5757" i="4" s="1"/>
  <c r="CI5757" i="4" s="1"/>
  <c r="CE4327" i="4"/>
  <c r="CF4327" i="4" s="1"/>
  <c r="CJ4327" i="4" s="1"/>
  <c r="CC4327" i="4"/>
  <c r="CD4327" i="4" s="1"/>
  <c r="CI4327" i="4" s="1"/>
  <c r="CA4327" i="4"/>
  <c r="CE4331" i="4"/>
  <c r="CF4331" i="4" s="1"/>
  <c r="CJ4331" i="4" s="1"/>
  <c r="CC4331" i="4"/>
  <c r="CD4331" i="4" s="1"/>
  <c r="CI4331" i="4" s="1"/>
  <c r="CA4331" i="4"/>
  <c r="CA5405" i="4"/>
  <c r="BW5493" i="4"/>
  <c r="BW5481" i="4"/>
  <c r="BW5487" i="4"/>
  <c r="CE5469" i="4"/>
  <c r="CF5469" i="4" s="1"/>
  <c r="CJ5469" i="4" s="1"/>
  <c r="CA5357" i="4"/>
  <c r="BW5489" i="4"/>
  <c r="CA5419" i="4"/>
  <c r="BW5491" i="4"/>
  <c r="CA5461" i="4"/>
  <c r="CC5403" i="4"/>
  <c r="CD5403" i="4" s="1"/>
  <c r="CI5403" i="4" s="1"/>
  <c r="CA5459" i="4"/>
  <c r="CA5305" i="4"/>
  <c r="BW5499" i="4"/>
  <c r="BW5495" i="4"/>
  <c r="CC5299" i="4"/>
  <c r="CD5299" i="4" s="1"/>
  <c r="CI5299" i="4" s="1"/>
  <c r="BW5497" i="4"/>
  <c r="BW5485" i="4"/>
  <c r="B5392" i="7" l="1"/>
  <c r="B5391" i="6"/>
  <c r="B5393" i="5"/>
  <c r="B5280" i="7"/>
  <c r="B5279" i="6"/>
  <c r="B5281" i="5"/>
  <c r="B5296" i="7"/>
  <c r="B5295" i="6"/>
  <c r="B5297" i="5"/>
  <c r="B5426" i="7"/>
  <c r="B5425" i="6"/>
  <c r="B5427" i="5"/>
  <c r="B5320" i="7"/>
  <c r="B5319" i="6"/>
  <c r="B5321" i="5"/>
  <c r="B5352" i="7"/>
  <c r="B5351" i="6"/>
  <c r="B5353" i="5"/>
  <c r="B4336" i="7"/>
  <c r="B4335" i="6"/>
  <c r="B4337" i="5"/>
  <c r="B5464" i="7"/>
  <c r="B5463" i="6"/>
  <c r="B5465" i="5"/>
  <c r="B5322" i="7"/>
  <c r="B5321" i="6"/>
  <c r="B5323" i="5"/>
  <c r="B5304" i="7"/>
  <c r="B5303" i="6"/>
  <c r="B5305" i="5"/>
  <c r="B5456" i="7"/>
  <c r="B5455" i="6"/>
  <c r="B5457" i="5"/>
  <c r="B5336" i="7"/>
  <c r="B5335" i="6"/>
  <c r="B5337" i="5"/>
  <c r="B5372" i="7"/>
  <c r="B5371" i="6"/>
  <c r="B5373" i="5"/>
  <c r="B5334" i="7"/>
  <c r="B5333" i="6"/>
  <c r="B5335" i="5"/>
  <c r="B4312" i="7"/>
  <c r="B4311" i="6"/>
  <c r="B4313" i="5"/>
  <c r="B4802" i="7"/>
  <c r="B4801" i="6"/>
  <c r="B4803" i="5"/>
  <c r="B4880" i="7"/>
  <c r="B4879" i="6"/>
  <c r="B4881" i="5"/>
  <c r="B4946" i="7"/>
  <c r="B4945" i="6"/>
  <c r="B4947" i="5"/>
  <c r="B4932" i="7"/>
  <c r="B4931" i="6"/>
  <c r="B4933" i="5"/>
  <c r="B4940" i="7"/>
  <c r="B4939" i="6"/>
  <c r="B4941" i="5"/>
  <c r="B4820" i="7"/>
  <c r="B4819" i="6"/>
  <c r="B4821" i="5"/>
  <c r="B4960" i="7"/>
  <c r="B4959" i="6"/>
  <c r="B4961" i="5"/>
  <c r="B4850" i="7"/>
  <c r="B4849" i="6"/>
  <c r="B4851" i="5"/>
  <c r="B4980" i="7"/>
  <c r="B4979" i="6"/>
  <c r="B4981" i="5"/>
  <c r="B4944" i="7"/>
  <c r="B4943" i="6"/>
  <c r="B4945" i="5"/>
  <c r="B4992" i="7"/>
  <c r="B4991" i="6"/>
  <c r="B4993" i="5"/>
  <c r="B4778" i="7"/>
  <c r="B4777" i="6"/>
  <c r="B4779" i="5"/>
  <c r="B4854" i="7"/>
  <c r="B4853" i="6"/>
  <c r="B4855" i="5"/>
  <c r="B4828" i="7"/>
  <c r="B4827" i="6"/>
  <c r="B4829" i="5"/>
  <c r="B4936" i="7"/>
  <c r="B4935" i="6"/>
  <c r="B4937" i="5"/>
  <c r="B4866" i="7"/>
  <c r="B4865" i="6"/>
  <c r="B4867" i="5"/>
  <c r="B4978" i="7"/>
  <c r="B4977" i="6"/>
  <c r="B4979" i="5"/>
  <c r="B4822" i="7"/>
  <c r="B4821" i="6"/>
  <c r="B4823" i="5"/>
  <c r="B4860" i="7"/>
  <c r="B4859" i="6"/>
  <c r="B4861" i="5"/>
  <c r="B4816" i="7"/>
  <c r="B4815" i="6"/>
  <c r="B4817" i="5"/>
  <c r="B5338" i="7"/>
  <c r="B5337" i="6"/>
  <c r="B5339" i="5"/>
  <c r="B5746" i="7"/>
  <c r="B5745" i="6"/>
  <c r="B5747" i="5"/>
  <c r="B5370" i="7"/>
  <c r="B5369" i="6"/>
  <c r="B5371" i="5"/>
  <c r="B4768" i="7"/>
  <c r="B4767" i="6"/>
  <c r="B4769" i="5"/>
  <c r="B5466" i="7"/>
  <c r="B5465" i="6"/>
  <c r="B5467" i="5"/>
  <c r="B5288" i="7"/>
  <c r="B5287" i="6"/>
  <c r="B5289" i="5"/>
  <c r="B4316" i="7"/>
  <c r="B4315" i="6"/>
  <c r="B4317" i="5"/>
  <c r="B5300" i="7"/>
  <c r="B5299" i="6"/>
  <c r="B5301" i="5"/>
  <c r="B5414" i="7"/>
  <c r="B5413" i="6"/>
  <c r="B5415" i="5"/>
  <c r="B5380" i="7"/>
  <c r="B5379" i="6"/>
  <c r="B5381" i="5"/>
  <c r="B5306" i="7"/>
  <c r="B5305" i="6"/>
  <c r="B5307" i="5"/>
  <c r="B5376" i="7"/>
  <c r="B5375" i="6"/>
  <c r="B5377" i="5"/>
  <c r="B5332" i="7"/>
  <c r="B5331" i="6"/>
  <c r="B5333" i="5"/>
  <c r="B5244" i="7"/>
  <c r="B5243" i="6"/>
  <c r="B5245" i="5"/>
  <c r="B5282" i="7"/>
  <c r="B5281" i="6"/>
  <c r="B5283" i="5"/>
  <c r="B5324" i="7"/>
  <c r="B5323" i="6"/>
  <c r="B5325" i="5"/>
  <c r="B4796" i="7"/>
  <c r="B4795" i="6"/>
  <c r="B4797" i="5"/>
  <c r="B5276" i="7"/>
  <c r="B5275" i="6"/>
  <c r="B5277" i="5"/>
  <c r="B4902" i="7"/>
  <c r="B4901" i="6"/>
  <c r="B4903" i="5"/>
  <c r="B4948" i="7"/>
  <c r="B4947" i="6"/>
  <c r="B4949" i="5"/>
  <c r="B4832" i="7"/>
  <c r="B4831" i="6"/>
  <c r="B4833" i="5"/>
  <c r="B4836" i="7"/>
  <c r="B4835" i="6"/>
  <c r="B4837" i="5"/>
  <c r="B4912" i="7"/>
  <c r="B4911" i="6"/>
  <c r="B4913" i="5"/>
  <c r="B4986" i="7"/>
  <c r="B4985" i="6"/>
  <c r="B4987" i="5"/>
  <c r="B4760" i="7"/>
  <c r="B4759" i="6"/>
  <c r="B4761" i="5"/>
  <c r="B4884" i="7"/>
  <c r="B4883" i="6"/>
  <c r="B4885" i="5"/>
  <c r="B5000" i="7"/>
  <c r="B4999" i="6"/>
  <c r="B5001" i="5"/>
  <c r="B4774" i="7"/>
  <c r="B4773" i="6"/>
  <c r="B4775" i="5"/>
  <c r="B4878" i="7"/>
  <c r="B4877" i="6"/>
  <c r="B4879" i="5"/>
  <c r="B4868" i="7"/>
  <c r="B4867" i="6"/>
  <c r="B4869" i="5"/>
  <c r="B4830" i="7"/>
  <c r="B4829" i="6"/>
  <c r="B4831" i="5"/>
  <c r="B4914" i="7"/>
  <c r="B4913" i="6"/>
  <c r="B4915" i="5"/>
  <c r="B4800" i="7"/>
  <c r="B4799" i="6"/>
  <c r="B4801" i="5"/>
  <c r="B4766" i="7"/>
  <c r="B4765" i="6"/>
  <c r="B4767" i="5"/>
  <c r="B5358" i="7"/>
  <c r="B5357" i="6"/>
  <c r="B5359" i="5"/>
  <c r="B5310" i="7"/>
  <c r="B5309" i="6"/>
  <c r="B5311" i="5"/>
  <c r="B5450" i="7"/>
  <c r="B5449" i="6"/>
  <c r="B5451" i="5"/>
  <c r="B5350" i="7"/>
  <c r="B5349" i="6"/>
  <c r="B5351" i="5"/>
  <c r="B5394" i="7"/>
  <c r="B5393" i="6"/>
  <c r="B5395" i="5"/>
  <c r="B5446" i="7"/>
  <c r="B5445" i="6"/>
  <c r="B5447" i="5"/>
  <c r="B5346" i="7"/>
  <c r="B5345" i="6"/>
  <c r="B5347" i="5"/>
  <c r="B5408" i="7"/>
  <c r="B5407" i="6"/>
  <c r="B5409" i="5"/>
  <c r="B4938" i="7"/>
  <c r="B4937" i="6"/>
  <c r="B4939" i="5"/>
  <c r="B4966" i="7"/>
  <c r="B4965" i="6"/>
  <c r="B4967" i="5"/>
  <c r="B4950" i="7"/>
  <c r="B4949" i="6"/>
  <c r="B4951" i="5"/>
  <c r="B4794" i="7"/>
  <c r="B4793" i="6"/>
  <c r="B4795" i="5"/>
  <c r="B4332" i="7"/>
  <c r="B4331" i="6"/>
  <c r="B4333" i="5"/>
  <c r="B4870" i="7"/>
  <c r="B4869" i="6"/>
  <c r="B4871" i="5"/>
  <c r="B4862" i="7"/>
  <c r="B4861" i="6"/>
  <c r="B4863" i="5"/>
  <c r="B4896" i="7"/>
  <c r="B4895" i="6"/>
  <c r="B4897" i="5"/>
  <c r="B4964" i="7"/>
  <c r="B4963" i="6"/>
  <c r="B4965" i="5"/>
  <c r="B4758" i="7"/>
  <c r="B4757" i="6"/>
  <c r="B4759" i="5"/>
  <c r="B2691" i="7"/>
  <c r="B2690" i="6"/>
  <c r="B2692" i="5"/>
  <c r="B4780" i="7"/>
  <c r="B4779" i="6"/>
  <c r="B4781" i="5"/>
  <c r="B4958" i="7"/>
  <c r="B4957" i="6"/>
  <c r="B4959" i="5"/>
  <c r="B4922" i="7"/>
  <c r="B4921" i="6"/>
  <c r="B4923" i="5"/>
  <c r="B4996" i="7"/>
  <c r="B4995" i="6"/>
  <c r="B4997" i="5"/>
  <c r="B4984" i="7"/>
  <c r="B4983" i="6"/>
  <c r="B4985" i="5"/>
  <c r="B4994" i="7"/>
  <c r="B4993" i="6"/>
  <c r="B4995" i="5"/>
  <c r="B4910" i="7"/>
  <c r="B4909" i="6"/>
  <c r="B4911" i="5"/>
  <c r="B4872" i="7"/>
  <c r="B4871" i="6"/>
  <c r="B4873" i="5"/>
  <c r="B4972" i="7"/>
  <c r="B4971" i="6"/>
  <c r="B4973" i="5"/>
  <c r="B4320" i="7"/>
  <c r="B4319" i="6"/>
  <c r="B4321" i="5"/>
  <c r="B5268" i="7"/>
  <c r="B5267" i="6"/>
  <c r="B5269" i="5"/>
  <c r="B5278" i="7"/>
  <c r="B5277" i="6"/>
  <c r="B5279" i="5"/>
  <c r="B4848" i="7"/>
  <c r="B4847" i="6"/>
  <c r="B4849" i="5"/>
  <c r="B4808" i="7"/>
  <c r="B4807" i="6"/>
  <c r="B4809" i="5"/>
  <c r="B4892" i="7"/>
  <c r="B4891" i="6"/>
  <c r="B4893" i="5"/>
  <c r="B4990" i="7"/>
  <c r="B4989" i="6"/>
  <c r="B4991" i="5"/>
  <c r="B4786" i="7"/>
  <c r="B4785" i="6"/>
  <c r="B4787" i="5"/>
  <c r="B4818" i="7"/>
  <c r="B4817" i="6"/>
  <c r="B4819" i="5"/>
  <c r="B5004" i="7"/>
  <c r="B5003" i="6"/>
  <c r="B5005" i="5"/>
  <c r="B4998" i="7"/>
  <c r="B4997" i="6"/>
  <c r="B4999" i="5"/>
  <c r="B4308" i="7"/>
  <c r="B4307" i="6"/>
  <c r="B4309" i="5"/>
  <c r="B4890" i="7"/>
  <c r="B4889" i="6"/>
  <c r="B4891" i="5"/>
  <c r="B4906" i="7"/>
  <c r="B4905" i="6"/>
  <c r="B4907" i="5"/>
  <c r="B4770" i="7"/>
  <c r="B4769" i="6"/>
  <c r="B4771" i="5"/>
  <c r="B4834" i="7"/>
  <c r="B4833" i="6"/>
  <c r="B4835" i="5"/>
  <c r="B4934" i="7"/>
  <c r="B4933" i="6"/>
  <c r="B4935" i="5"/>
  <c r="B4810" i="7"/>
  <c r="B4809" i="6"/>
  <c r="B4811" i="5"/>
  <c r="B5010" i="7"/>
  <c r="B5009" i="6"/>
  <c r="B5011" i="5"/>
  <c r="B4982" i="7"/>
  <c r="B4981" i="6"/>
  <c r="B4983" i="5"/>
  <c r="B4976" i="7"/>
  <c r="B4975" i="6"/>
  <c r="B4977" i="5"/>
  <c r="B4790" i="7"/>
  <c r="B4789" i="6"/>
  <c r="B4791" i="5"/>
  <c r="B4926" i="7"/>
  <c r="B4925" i="6"/>
  <c r="B4927" i="5"/>
  <c r="B4874" i="7"/>
  <c r="B4873" i="6"/>
  <c r="B4875" i="5"/>
  <c r="B4924" i="7"/>
  <c r="B4923" i="6"/>
  <c r="B4925" i="5"/>
  <c r="B4826" i="7"/>
  <c r="B4825" i="6"/>
  <c r="B4827" i="5"/>
  <c r="B4970" i="7"/>
  <c r="B4969" i="6"/>
  <c r="B4971" i="5"/>
  <c r="C5418" i="7"/>
  <c r="C5417" i="6"/>
  <c r="C5419" i="5"/>
  <c r="C4320" i="7"/>
  <c r="C4319" i="6"/>
  <c r="C4321" i="5"/>
  <c r="C5314" i="7"/>
  <c r="C5313" i="6"/>
  <c r="C5315" i="5"/>
  <c r="C4772" i="7"/>
  <c r="C4771" i="6"/>
  <c r="C4773" i="5"/>
  <c r="C5454" i="7"/>
  <c r="C5453" i="6"/>
  <c r="C5455" i="5"/>
  <c r="C5318" i="7"/>
  <c r="C5317" i="6"/>
  <c r="C5319" i="5"/>
  <c r="C5462" i="7"/>
  <c r="C5461" i="6"/>
  <c r="C5463" i="5"/>
  <c r="C5458" i="7"/>
  <c r="C5457" i="6"/>
  <c r="C5459" i="5"/>
  <c r="C5260" i="7"/>
  <c r="C5259" i="6"/>
  <c r="C5261" i="5"/>
  <c r="C5374" i="7"/>
  <c r="C5373" i="6"/>
  <c r="C5375" i="5"/>
  <c r="C5316" i="7"/>
  <c r="C5315" i="6"/>
  <c r="C5317" i="5"/>
  <c r="C5252" i="7"/>
  <c r="C5251" i="6"/>
  <c r="C5253" i="5"/>
  <c r="C5386" i="7"/>
  <c r="C5385" i="6"/>
  <c r="C5387" i="5"/>
  <c r="C4784" i="7"/>
  <c r="C4783" i="6"/>
  <c r="C4785" i="5"/>
  <c r="C5390" i="7"/>
  <c r="C5389" i="6"/>
  <c r="C5391" i="5"/>
  <c r="C5272" i="7"/>
  <c r="C5271" i="6"/>
  <c r="C5273" i="5"/>
  <c r="C5326" i="7"/>
  <c r="C5325" i="6"/>
  <c r="C5327" i="5"/>
  <c r="C5398" i="7"/>
  <c r="C5397" i="6"/>
  <c r="C5399" i="5"/>
  <c r="C5294" i="7"/>
  <c r="C5293" i="6"/>
  <c r="C5295" i="5"/>
  <c r="C4336" i="7"/>
  <c r="C4335" i="6"/>
  <c r="C4337" i="5"/>
  <c r="C4832" i="7"/>
  <c r="C4831" i="6"/>
  <c r="C4833" i="5"/>
  <c r="C4920" i="7"/>
  <c r="C4919" i="6"/>
  <c r="C4921" i="5"/>
  <c r="C4836" i="7"/>
  <c r="C4835" i="6"/>
  <c r="C4837" i="5"/>
  <c r="C4898" i="7"/>
  <c r="C4897" i="6"/>
  <c r="C4899" i="5"/>
  <c r="C4308" i="7"/>
  <c r="C4307" i="6"/>
  <c r="C4309" i="5"/>
  <c r="C2691" i="7"/>
  <c r="C2690" i="6"/>
  <c r="C2692" i="5"/>
  <c r="C4860" i="7"/>
  <c r="C4859" i="6"/>
  <c r="C4861" i="5"/>
  <c r="C4834" i="7"/>
  <c r="C4833" i="6"/>
  <c r="C4835" i="5"/>
  <c r="C4988" i="7"/>
  <c r="C4987" i="6"/>
  <c r="C4989" i="5"/>
  <c r="C4918" i="7"/>
  <c r="C4917" i="6"/>
  <c r="C4919" i="5"/>
  <c r="C4846" i="7"/>
  <c r="C4845" i="6"/>
  <c r="C4847" i="5"/>
  <c r="C4900" i="7"/>
  <c r="C4899" i="6"/>
  <c r="C4901" i="5"/>
  <c r="C4800" i="7"/>
  <c r="C4799" i="6"/>
  <c r="C4801" i="5"/>
  <c r="C4876" i="7"/>
  <c r="C4875" i="6"/>
  <c r="C4877" i="5"/>
  <c r="C4844" i="7"/>
  <c r="C4843" i="6"/>
  <c r="C4845" i="5"/>
  <c r="C4962" i="7"/>
  <c r="C4961" i="6"/>
  <c r="C4963" i="5"/>
  <c r="C4936" i="7"/>
  <c r="C4935" i="6"/>
  <c r="C4937" i="5"/>
  <c r="C4956" i="7"/>
  <c r="C4955" i="6"/>
  <c r="C4957" i="5"/>
  <c r="C5002" i="7"/>
  <c r="C5001" i="6"/>
  <c r="C5003" i="5"/>
  <c r="C5406" i="7"/>
  <c r="C5405" i="6"/>
  <c r="C5407" i="5"/>
  <c r="C5286" i="7"/>
  <c r="C5285" i="6"/>
  <c r="C5287" i="5"/>
  <c r="C4792" i="7"/>
  <c r="C4791" i="6"/>
  <c r="C4793" i="5"/>
  <c r="C5410" i="7"/>
  <c r="C5409" i="6"/>
  <c r="C5411" i="5"/>
  <c r="C5268" i="7"/>
  <c r="C5267" i="6"/>
  <c r="C5269" i="5"/>
  <c r="C5412" i="7"/>
  <c r="C5411" i="6"/>
  <c r="C5413" i="5"/>
  <c r="C5452" i="7"/>
  <c r="C5451" i="6"/>
  <c r="C5453" i="5"/>
  <c r="C5378" i="7"/>
  <c r="C5377" i="6"/>
  <c r="C5379" i="5"/>
  <c r="C5430" i="7"/>
  <c r="C5429" i="6"/>
  <c r="C5431" i="5"/>
  <c r="C5312" i="7"/>
  <c r="C5311" i="6"/>
  <c r="C5313" i="5"/>
  <c r="C5298" i="7"/>
  <c r="C5297" i="6"/>
  <c r="C5299" i="5"/>
  <c r="C5400" i="7"/>
  <c r="C5399" i="6"/>
  <c r="C5401" i="5"/>
  <c r="C5292" i="7"/>
  <c r="C5291" i="6"/>
  <c r="C5293" i="5"/>
  <c r="C5360" i="7"/>
  <c r="C5359" i="6"/>
  <c r="C5361" i="5"/>
  <c r="C4802" i="7"/>
  <c r="C4801" i="6"/>
  <c r="C4803" i="5"/>
  <c r="C4908" i="7"/>
  <c r="C4907" i="6"/>
  <c r="C4909" i="5"/>
  <c r="C5012" i="7"/>
  <c r="C5011" i="6"/>
  <c r="C5013" i="5"/>
  <c r="C4894" i="7"/>
  <c r="C4893" i="6"/>
  <c r="C4895" i="5"/>
  <c r="C5006" i="7"/>
  <c r="C5005" i="6"/>
  <c r="C5007" i="5"/>
  <c r="C4976" i="7"/>
  <c r="C4975" i="6"/>
  <c r="C4977" i="5"/>
  <c r="C4808" i="7"/>
  <c r="C4807" i="6"/>
  <c r="C4809" i="5"/>
  <c r="C4990" i="7"/>
  <c r="C4989" i="6"/>
  <c r="C4991" i="5"/>
  <c r="C4770" i="7"/>
  <c r="C4769" i="6"/>
  <c r="C4771" i="5"/>
  <c r="C4852" i="7"/>
  <c r="C4851" i="6"/>
  <c r="C4853" i="5"/>
  <c r="C4982" i="7"/>
  <c r="C4981" i="6"/>
  <c r="C4983" i="5"/>
  <c r="C4806" i="7"/>
  <c r="C4805" i="6"/>
  <c r="C4807" i="5"/>
  <c r="C4812" i="7"/>
  <c r="C4811" i="6"/>
  <c r="C4813" i="5"/>
  <c r="C4872" i="7"/>
  <c r="C4871" i="6"/>
  <c r="C4873" i="5"/>
  <c r="C4968" i="7"/>
  <c r="C4967" i="6"/>
  <c r="C4969" i="5"/>
  <c r="C4904" i="7"/>
  <c r="C4903" i="6"/>
  <c r="C4905" i="5"/>
  <c r="C4340" i="7"/>
  <c r="C4339" i="6"/>
  <c r="C4341" i="5"/>
  <c r="C4970" i="7"/>
  <c r="C4969" i="6"/>
  <c r="C4971" i="5"/>
  <c r="C5448" i="7"/>
  <c r="C5447" i="6"/>
  <c r="C5449" i="5"/>
  <c r="C5344" i="7"/>
  <c r="C5343" i="6"/>
  <c r="C5345" i="5"/>
  <c r="C5358" i="7"/>
  <c r="C5357" i="6"/>
  <c r="C5359" i="5"/>
  <c r="C5746" i="7"/>
  <c r="C5745" i="6"/>
  <c r="C5747" i="5"/>
  <c r="C5264" i="7"/>
  <c r="C5263" i="6"/>
  <c r="C5265" i="5"/>
  <c r="C5424" i="7"/>
  <c r="C5423" i="6"/>
  <c r="C5425" i="5"/>
  <c r="C4948" i="7"/>
  <c r="C4947" i="6"/>
  <c r="C4949" i="5"/>
  <c r="C4966" i="7"/>
  <c r="C4965" i="6"/>
  <c r="C4967" i="5"/>
  <c r="C4886" i="7"/>
  <c r="C4885" i="6"/>
  <c r="C4887" i="5"/>
  <c r="C4842" i="7"/>
  <c r="C4841" i="6"/>
  <c r="C4843" i="5"/>
  <c r="C4932" i="7"/>
  <c r="C4931" i="6"/>
  <c r="C4933" i="5"/>
  <c r="C4890" i="7"/>
  <c r="C4889" i="6"/>
  <c r="C4891" i="5"/>
  <c r="C4868" i="7"/>
  <c r="C4867" i="6"/>
  <c r="C4869" i="5"/>
  <c r="C4950" i="7"/>
  <c r="C4949" i="6"/>
  <c r="C4951" i="5"/>
  <c r="C5000" i="7"/>
  <c r="C4999" i="6"/>
  <c r="C5001" i="5"/>
  <c r="C4930" i="7"/>
  <c r="C4929" i="6"/>
  <c r="C4931" i="5"/>
  <c r="C4854" i="7"/>
  <c r="C4853" i="6"/>
  <c r="C4855" i="5"/>
  <c r="C4798" i="7"/>
  <c r="C4797" i="6"/>
  <c r="C4799" i="5"/>
  <c r="C4778" i="7"/>
  <c r="C4777" i="6"/>
  <c r="C4779" i="5"/>
  <c r="C4928" i="7"/>
  <c r="C4927" i="6"/>
  <c r="C4929" i="5"/>
  <c r="C4954" i="7"/>
  <c r="C4953" i="6"/>
  <c r="C4955" i="5"/>
  <c r="C4952" i="7"/>
  <c r="C4951" i="6"/>
  <c r="C4953" i="5"/>
  <c r="C4316" i="7"/>
  <c r="C4315" i="6"/>
  <c r="C4317" i="5"/>
  <c r="C5354" i="7"/>
  <c r="C5353" i="6"/>
  <c r="C5355" i="5"/>
  <c r="C5328" i="7"/>
  <c r="C5327" i="6"/>
  <c r="C5329" i="5"/>
  <c r="C4776" i="7"/>
  <c r="C4775" i="6"/>
  <c r="C4777" i="5"/>
  <c r="C5402" i="7"/>
  <c r="C5401" i="6"/>
  <c r="C5403" i="5"/>
  <c r="C5382" i="7"/>
  <c r="C5381" i="6"/>
  <c r="C5383" i="5"/>
  <c r="C4938" i="7"/>
  <c r="C4937" i="6"/>
  <c r="C4939" i="5"/>
  <c r="C4942" i="7"/>
  <c r="C4941" i="6"/>
  <c r="C4943" i="5"/>
  <c r="C4882" i="7"/>
  <c r="C4881" i="6"/>
  <c r="C4883" i="5"/>
  <c r="C4758" i="7"/>
  <c r="C4757" i="6"/>
  <c r="C4759" i="5"/>
  <c r="C4914" i="7"/>
  <c r="C4913" i="6"/>
  <c r="C4915" i="5"/>
  <c r="C4916" i="7"/>
  <c r="C4915" i="6"/>
  <c r="C4917" i="5"/>
  <c r="C4992" i="7"/>
  <c r="C4991" i="6"/>
  <c r="C4993" i="5"/>
  <c r="C4820" i="7"/>
  <c r="C4819" i="6"/>
  <c r="C4821" i="5"/>
  <c r="C4878" i="7"/>
  <c r="C4877" i="6"/>
  <c r="C4879" i="5"/>
  <c r="C4972" i="7"/>
  <c r="C4971" i="6"/>
  <c r="C4973" i="5"/>
  <c r="C4880" i="7"/>
  <c r="C4879" i="6"/>
  <c r="C4881" i="5"/>
  <c r="C4824" i="7"/>
  <c r="C4823" i="6"/>
  <c r="C4825" i="5"/>
  <c r="C4864" i="7"/>
  <c r="C4863" i="6"/>
  <c r="C4865" i="5"/>
  <c r="C4858" i="7"/>
  <c r="C4857" i="6"/>
  <c r="C4859" i="5"/>
  <c r="C4840" i="7"/>
  <c r="C4839" i="6"/>
  <c r="C4841" i="5"/>
  <c r="C4888" i="7"/>
  <c r="C4887" i="6"/>
  <c r="C4889" i="5"/>
  <c r="CE5299" i="4"/>
  <c r="CF5299" i="4" s="1"/>
  <c r="CJ5299" i="4" s="1"/>
  <c r="CC5435" i="4"/>
  <c r="CD5435" i="4" s="1"/>
  <c r="CI5435" i="4" s="1"/>
  <c r="CE5461" i="4"/>
  <c r="CF5461" i="4" s="1"/>
  <c r="CJ5461" i="4" s="1"/>
  <c r="CE5357" i="4"/>
  <c r="CF5357" i="4" s="1"/>
  <c r="CJ5357" i="4" s="1"/>
  <c r="CE5405" i="4"/>
  <c r="CF5405" i="4" s="1"/>
  <c r="CJ5405" i="4" s="1"/>
  <c r="CA5757" i="4"/>
  <c r="CC5297" i="4"/>
  <c r="CD5297" i="4" s="1"/>
  <c r="CI5297" i="4" s="1"/>
  <c r="CA5435" i="4"/>
  <c r="CE5403" i="4"/>
  <c r="CF5403" i="4" s="1"/>
  <c r="CJ5403" i="4" s="1"/>
  <c r="CC5469" i="4"/>
  <c r="CD5469" i="4" s="1"/>
  <c r="CI5469" i="4" s="1"/>
  <c r="CC5275" i="4"/>
  <c r="CD5275" i="4" s="1"/>
  <c r="CI5275" i="4" s="1"/>
  <c r="CA5417" i="4"/>
  <c r="CC5439" i="4"/>
  <c r="CD5439" i="4" s="1"/>
  <c r="CI5439" i="4" s="1"/>
  <c r="CE5419" i="4"/>
  <c r="CF5419" i="4" s="1"/>
  <c r="CJ5419" i="4" s="1"/>
  <c r="CA5275" i="4"/>
  <c r="CA5429" i="4"/>
  <c r="CC5367" i="4"/>
  <c r="CD5367" i="4" s="1"/>
  <c r="CI5367" i="4" s="1"/>
  <c r="CA5413" i="4"/>
  <c r="CC5249" i="4"/>
  <c r="CD5249" i="4" s="1"/>
  <c r="CI5249" i="4" s="1"/>
  <c r="CA5331" i="4"/>
  <c r="CC5281" i="4"/>
  <c r="CD5281" i="4" s="1"/>
  <c r="CI5281" i="4" s="1"/>
  <c r="CE5363" i="4"/>
  <c r="CF5363" i="4" s="1"/>
  <c r="CJ5363" i="4" s="1"/>
  <c r="CC5423" i="4"/>
  <c r="CD5423" i="4" s="1"/>
  <c r="CI5423" i="4" s="1"/>
  <c r="CC5359" i="4"/>
  <c r="CD5359" i="4" s="1"/>
  <c r="CI5359" i="4" s="1"/>
  <c r="CC5371" i="4"/>
  <c r="CD5371" i="4" s="1"/>
  <c r="CI5371" i="4" s="1"/>
  <c r="CC5341" i="4"/>
  <c r="CD5341" i="4" s="1"/>
  <c r="CI5341" i="4" s="1"/>
  <c r="CE5501" i="4"/>
  <c r="CF5501" i="4" s="1"/>
  <c r="CJ5501" i="4" s="1"/>
  <c r="CA4787" i="4"/>
  <c r="CC5473" i="4"/>
  <c r="CD5473" i="4" s="1"/>
  <c r="CI5473" i="4" s="1"/>
  <c r="CE5281" i="4"/>
  <c r="CF5281" i="4" s="1"/>
  <c r="CJ5281" i="4" s="1"/>
  <c r="CC4787" i="4"/>
  <c r="CD4787" i="4" s="1"/>
  <c r="CI4787" i="4" s="1"/>
  <c r="CA5423" i="4"/>
  <c r="CE5249" i="4"/>
  <c r="CF5249" i="4" s="1"/>
  <c r="CJ5249" i="4" s="1"/>
  <c r="CC5465" i="4"/>
  <c r="CD5465" i="4" s="1"/>
  <c r="CI5465" i="4" s="1"/>
  <c r="CA5465" i="4"/>
  <c r="CC5453" i="4"/>
  <c r="CD5453" i="4" s="1"/>
  <c r="CI5453" i="4" s="1"/>
  <c r="CC5501" i="4"/>
  <c r="CD5501" i="4" s="1"/>
  <c r="CI5501" i="4" s="1"/>
  <c r="CC5393" i="4"/>
  <c r="CD5393" i="4" s="1"/>
  <c r="CI5393" i="4" s="1"/>
  <c r="CC5463" i="4"/>
  <c r="CD5463" i="4" s="1"/>
  <c r="CI5463" i="4" s="1"/>
  <c r="CA5329" i="4"/>
  <c r="CA5363" i="4"/>
  <c r="CC5413" i="4"/>
  <c r="CD5413" i="4" s="1"/>
  <c r="CI5413" i="4" s="1"/>
  <c r="CA5279" i="4"/>
  <c r="CC5305" i="4"/>
  <c r="CD5305" i="4" s="1"/>
  <c r="CI5305" i="4" s="1"/>
  <c r="CC5397" i="4"/>
  <c r="CD5397" i="4" s="1"/>
  <c r="CI5397" i="4" s="1"/>
  <c r="CC5401" i="4"/>
  <c r="CD5401" i="4" s="1"/>
  <c r="CI5401" i="4" s="1"/>
  <c r="CE5415" i="4"/>
  <c r="CF5415" i="4" s="1"/>
  <c r="CJ5415" i="4" s="1"/>
  <c r="CA4795" i="4"/>
  <c r="CA5337" i="4"/>
  <c r="CC4795" i="4"/>
  <c r="CD4795" i="4" s="1"/>
  <c r="CI4795" i="4" s="1"/>
  <c r="CC5337" i="4"/>
  <c r="CD5337" i="4" s="1"/>
  <c r="CI5337" i="4" s="1"/>
  <c r="CA5397" i="4"/>
  <c r="CE5315" i="4"/>
  <c r="CF5315" i="4" s="1"/>
  <c r="CJ5315" i="4" s="1"/>
  <c r="CC5247" i="4"/>
  <c r="CD5247" i="4" s="1"/>
  <c r="CI5247" i="4" s="1"/>
  <c r="CE5455" i="4"/>
  <c r="CF5455" i="4" s="1"/>
  <c r="CJ5455" i="4" s="1"/>
  <c r="CA5335" i="4"/>
  <c r="CC5267" i="4"/>
  <c r="CD5267" i="4" s="1"/>
  <c r="CI5267" i="4" s="1"/>
  <c r="CE4807" i="4"/>
  <c r="CF4807" i="4" s="1"/>
  <c r="CJ4807" i="4" s="1"/>
  <c r="CC5411" i="4"/>
  <c r="CD5411" i="4" s="1"/>
  <c r="CI5411" i="4" s="1"/>
  <c r="CA5371" i="4"/>
  <c r="CA5293" i="4"/>
  <c r="CA5387" i="4"/>
  <c r="CA5411" i="4"/>
  <c r="CA5255" i="4"/>
  <c r="CE5267" i="4"/>
  <c r="CF5267" i="4" s="1"/>
  <c r="CJ5267" i="4" s="1"/>
  <c r="CA5303" i="4"/>
  <c r="CC5309" i="4"/>
  <c r="CD5309" i="4" s="1"/>
  <c r="CI5309" i="4" s="1"/>
  <c r="CE5287" i="4"/>
  <c r="CF5287" i="4" s="1"/>
  <c r="CJ5287" i="4" s="1"/>
  <c r="CC5303" i="4"/>
  <c r="CD5303" i="4" s="1"/>
  <c r="CI5303" i="4" s="1"/>
  <c r="CE5373" i="4"/>
  <c r="CF5373" i="4" s="1"/>
  <c r="CJ5373" i="4" s="1"/>
  <c r="CA4807" i="4"/>
  <c r="CC5455" i="4"/>
  <c r="CD5455" i="4" s="1"/>
  <c r="CI5455" i="4" s="1"/>
  <c r="CC5313" i="4"/>
  <c r="CD5313" i="4" s="1"/>
  <c r="CI5313" i="4" s="1"/>
  <c r="CC5451" i="4"/>
  <c r="CD5451" i="4" s="1"/>
  <c r="CI5451" i="4" s="1"/>
  <c r="CE5313" i="4"/>
  <c r="CF5313" i="4" s="1"/>
  <c r="CJ5313" i="4" s="1"/>
  <c r="CC4799" i="4"/>
  <c r="CD4799" i="4" s="1"/>
  <c r="CI4799" i="4" s="1"/>
  <c r="CA5271" i="4"/>
  <c r="CC5385" i="4"/>
  <c r="CD5385" i="4" s="1"/>
  <c r="CI5385" i="4" s="1"/>
  <c r="CA5401" i="4"/>
  <c r="CE5247" i="4"/>
  <c r="CF5247" i="4" s="1"/>
  <c r="CJ5247" i="4" s="1"/>
  <c r="CC5409" i="4"/>
  <c r="CD5409" i="4" s="1"/>
  <c r="CI5409" i="4" s="1"/>
  <c r="CE5383" i="4"/>
  <c r="CF5383" i="4" s="1"/>
  <c r="CJ5383" i="4" s="1"/>
  <c r="CC5415" i="4"/>
  <c r="CD5415" i="4" s="1"/>
  <c r="CI5415" i="4" s="1"/>
  <c r="CA5409" i="4"/>
  <c r="CA5345" i="4"/>
  <c r="CC5269" i="4"/>
  <c r="CD5269" i="4" s="1"/>
  <c r="CI5269" i="4" s="1"/>
  <c r="CE5471" i="4"/>
  <c r="CF5471" i="4" s="1"/>
  <c r="CJ5471" i="4" s="1"/>
  <c r="CC5319" i="4"/>
  <c r="CD5319" i="4" s="1"/>
  <c r="CI5319" i="4" s="1"/>
  <c r="CE5345" i="4"/>
  <c r="CF5345" i="4" s="1"/>
  <c r="CJ5345" i="4" s="1"/>
  <c r="CE5311" i="4"/>
  <c r="CF5311" i="4" s="1"/>
  <c r="CJ5311" i="4" s="1"/>
  <c r="CA5321" i="4"/>
  <c r="CC5445" i="4"/>
  <c r="CD5445" i="4" s="1"/>
  <c r="CI5445" i="4" s="1"/>
  <c r="CA5475" i="4"/>
  <c r="CE5445" i="4"/>
  <c r="CF5445" i="4" s="1"/>
  <c r="CJ5445" i="4" s="1"/>
  <c r="CC5417" i="4"/>
  <c r="CD5417" i="4" s="1"/>
  <c r="CI5417" i="4" s="1"/>
  <c r="CE5475" i="4"/>
  <c r="CF5475" i="4" s="1"/>
  <c r="CJ5475" i="4" s="1"/>
  <c r="CA5297" i="4"/>
  <c r="CC5433" i="4"/>
  <c r="CD5433" i="4" s="1"/>
  <c r="CI5433" i="4" s="1"/>
  <c r="CC5459" i="4"/>
  <c r="CD5459" i="4" s="1"/>
  <c r="CI5459" i="4" s="1"/>
  <c r="CE5387" i="4"/>
  <c r="CF5387" i="4" s="1"/>
  <c r="CJ5387" i="4" s="1"/>
  <c r="CA5289" i="4"/>
  <c r="CE5343" i="4"/>
  <c r="CF5343" i="4" s="1"/>
  <c r="CJ5343" i="4" s="1"/>
  <c r="CA5309" i="4"/>
  <c r="CE4799" i="4"/>
  <c r="CF4799" i="4" s="1"/>
  <c r="CJ4799" i="4" s="1"/>
  <c r="CC5271" i="4"/>
  <c r="CD5271" i="4" s="1"/>
  <c r="CI5271" i="4" s="1"/>
  <c r="CE5269" i="4"/>
  <c r="CF5269" i="4" s="1"/>
  <c r="CJ5269" i="4" s="1"/>
  <c r="CA5385" i="4"/>
  <c r="CE5353" i="4"/>
  <c r="CF5353" i="4" s="1"/>
  <c r="CJ5353" i="4" s="1"/>
  <c r="CA5421" i="4"/>
  <c r="CC5479" i="4"/>
  <c r="CD5479" i="4" s="1"/>
  <c r="CI5479" i="4" s="1"/>
  <c r="CE5479" i="4"/>
  <c r="CF5479" i="4" s="1"/>
  <c r="CJ5479" i="4" s="1"/>
  <c r="CE5377" i="4"/>
  <c r="CF5377" i="4" s="1"/>
  <c r="CJ5377" i="4" s="1"/>
  <c r="CA5339" i="4"/>
  <c r="CC5339" i="4"/>
  <c r="CD5339" i="4" s="1"/>
  <c r="CI5339" i="4" s="1"/>
  <c r="CC5295" i="4"/>
  <c r="CD5295" i="4" s="1"/>
  <c r="CI5295" i="4" s="1"/>
  <c r="CC5447" i="4"/>
  <c r="CD5447" i="4" s="1"/>
  <c r="CI5447" i="4" s="1"/>
  <c r="CE5319" i="4"/>
  <c r="CF5319" i="4" s="1"/>
  <c r="CJ5319" i="4" s="1"/>
  <c r="CA5457" i="4"/>
  <c r="CC5379" i="4"/>
  <c r="CD5379" i="4" s="1"/>
  <c r="CI5379" i="4" s="1"/>
  <c r="CC5327" i="4"/>
  <c r="CD5327" i="4" s="1"/>
  <c r="CI5327" i="4" s="1"/>
  <c r="CC5407" i="4"/>
  <c r="CD5407" i="4" s="1"/>
  <c r="CI5407" i="4" s="1"/>
  <c r="CA5389" i="4"/>
  <c r="CC4783" i="4"/>
  <c r="CD4783" i="4" s="1"/>
  <c r="CI4783" i="4" s="1"/>
  <c r="CC5377" i="4"/>
  <c r="CD5377" i="4" s="1"/>
  <c r="CI5377" i="4" s="1"/>
  <c r="CE5457" i="4"/>
  <c r="CF5457" i="4" s="1"/>
  <c r="CJ5457" i="4" s="1"/>
  <c r="CA5283" i="4"/>
  <c r="CE5375" i="4"/>
  <c r="CF5375" i="4" s="1"/>
  <c r="CJ5375" i="4" s="1"/>
  <c r="BW3463" i="4"/>
  <c r="CE3072" i="4"/>
  <c r="CF3072" i="4" s="1"/>
  <c r="CJ3072" i="4" s="1"/>
  <c r="CA3072" i="4"/>
  <c r="CC3072" i="4"/>
  <c r="CD3072" i="4" s="1"/>
  <c r="CI3072" i="4" s="1"/>
  <c r="CE5407" i="4"/>
  <c r="CF5407" i="4" s="1"/>
  <c r="CJ5407" i="4" s="1"/>
  <c r="CE5361" i="4"/>
  <c r="CF5361" i="4" s="1"/>
  <c r="CJ5361" i="4" s="1"/>
  <c r="CE5351" i="4"/>
  <c r="CF5351" i="4" s="1"/>
  <c r="CJ5351" i="4" s="1"/>
  <c r="CA5369" i="4"/>
  <c r="CA5317" i="4"/>
  <c r="CA5263" i="4"/>
  <c r="CA5365" i="4"/>
  <c r="CE5295" i="4"/>
  <c r="CF5295" i="4" s="1"/>
  <c r="CJ5295" i="4" s="1"/>
  <c r="CC5323" i="4"/>
  <c r="CD5323" i="4" s="1"/>
  <c r="CI5323" i="4" s="1"/>
  <c r="CC5351" i="4"/>
  <c r="CD5351" i="4" s="1"/>
  <c r="CI5351" i="4" s="1"/>
  <c r="CA5361" i="4"/>
  <c r="CE5317" i="4"/>
  <c r="CF5317" i="4" s="1"/>
  <c r="CJ5317" i="4" s="1"/>
  <c r="CC5443" i="4"/>
  <c r="CD5443" i="4" s="1"/>
  <c r="CI5443" i="4" s="1"/>
  <c r="CE5259" i="4"/>
  <c r="CF5259" i="4" s="1"/>
  <c r="CJ5259" i="4" s="1"/>
  <c r="CC5325" i="4"/>
  <c r="CD5325" i="4" s="1"/>
  <c r="CI5325" i="4" s="1"/>
  <c r="CE5333" i="4"/>
  <c r="CF5333" i="4" s="1"/>
  <c r="CJ5333" i="4" s="1"/>
  <c r="CC4803" i="4"/>
  <c r="CD4803" i="4" s="1"/>
  <c r="CI4803" i="4" s="1"/>
  <c r="CA5307" i="4"/>
  <c r="CE5431" i="4"/>
  <c r="CF5431" i="4" s="1"/>
  <c r="CJ5431" i="4" s="1"/>
  <c r="CE5395" i="4"/>
  <c r="CF5395" i="4" s="1"/>
  <c r="CJ5395" i="4" s="1"/>
  <c r="CE5447" i="4"/>
  <c r="CF5447" i="4" s="1"/>
  <c r="CJ5447" i="4" s="1"/>
  <c r="CA5441" i="4"/>
  <c r="CC5431" i="4"/>
  <c r="CD5431" i="4" s="1"/>
  <c r="CI5431" i="4" s="1"/>
  <c r="CE5399" i="4"/>
  <c r="CF5399" i="4" s="1"/>
  <c r="CJ5399" i="4" s="1"/>
  <c r="CE5291" i="4"/>
  <c r="CF5291" i="4" s="1"/>
  <c r="CJ5291" i="4" s="1"/>
  <c r="CC5355" i="4"/>
  <c r="CD5355" i="4" s="1"/>
  <c r="CI5355" i="4" s="1"/>
  <c r="CE5449" i="4"/>
  <c r="CF5449" i="4" s="1"/>
  <c r="CJ5449" i="4" s="1"/>
  <c r="CC5259" i="4"/>
  <c r="CD5259" i="4" s="1"/>
  <c r="CI5259" i="4" s="1"/>
  <c r="CC5263" i="4"/>
  <c r="CD5263" i="4" s="1"/>
  <c r="CI5263" i="4" s="1"/>
  <c r="CE5331" i="4"/>
  <c r="CF5331" i="4" s="1"/>
  <c r="CJ5331" i="4" s="1"/>
  <c r="CE5293" i="4"/>
  <c r="CF5293" i="4" s="1"/>
  <c r="CJ5293" i="4" s="1"/>
  <c r="CA5391" i="4"/>
  <c r="CE5439" i="4"/>
  <c r="CF5439" i="4" s="1"/>
  <c r="CJ5439" i="4" s="1"/>
  <c r="CA5315" i="4"/>
  <c r="CE5451" i="4"/>
  <c r="CF5451" i="4" s="1"/>
  <c r="CJ5451" i="4" s="1"/>
  <c r="CC5353" i="4"/>
  <c r="CD5353" i="4" s="1"/>
  <c r="CI5353" i="4" s="1"/>
  <c r="CE5433" i="4"/>
  <c r="CF5433" i="4" s="1"/>
  <c r="CJ5433" i="4" s="1"/>
  <c r="CA5311" i="4"/>
  <c r="CA5425" i="4"/>
  <c r="CC5471" i="4"/>
  <c r="CD5471" i="4" s="1"/>
  <c r="CI5471" i="4" s="1"/>
  <c r="CE5453" i="4"/>
  <c r="CF5453" i="4" s="1"/>
  <c r="CJ5453" i="4" s="1"/>
  <c r="CE5335" i="4"/>
  <c r="CF5335" i="4" s="1"/>
  <c r="CJ5335" i="4" s="1"/>
  <c r="CE5359" i="4"/>
  <c r="CF5359" i="4" s="1"/>
  <c r="CJ5359" i="4" s="1"/>
  <c r="CA5349" i="4"/>
  <c r="CE5289" i="4"/>
  <c r="CF5289" i="4" s="1"/>
  <c r="CJ5289" i="4" s="1"/>
  <c r="CE5321" i="4"/>
  <c r="CF5321" i="4" s="1"/>
  <c r="CJ5321" i="4" s="1"/>
  <c r="CE5255" i="4"/>
  <c r="CF5255" i="4" s="1"/>
  <c r="CJ5255" i="4" s="1"/>
  <c r="CE5307" i="4"/>
  <c r="CF5307" i="4" s="1"/>
  <c r="CJ5307" i="4" s="1"/>
  <c r="CC5395" i="4"/>
  <c r="CD5395" i="4" s="1"/>
  <c r="CI5395" i="4" s="1"/>
  <c r="CA5381" i="4"/>
  <c r="CC5449" i="4"/>
  <c r="CD5449" i="4" s="1"/>
  <c r="CI5449" i="4" s="1"/>
  <c r="CC5399" i="4"/>
  <c r="CD5399" i="4" s="1"/>
  <c r="CI5399" i="4" s="1"/>
  <c r="CA5477" i="4"/>
  <c r="CA5467" i="4"/>
  <c r="CE5443" i="4"/>
  <c r="CF5443" i="4" s="1"/>
  <c r="CJ5443" i="4" s="1"/>
  <c r="CE5379" i="4"/>
  <c r="CF5379" i="4" s="1"/>
  <c r="CJ5379" i="4" s="1"/>
  <c r="CA5291" i="4"/>
  <c r="CA5437" i="4"/>
  <c r="CA5333" i="4"/>
  <c r="CC5375" i="4"/>
  <c r="CD5375" i="4" s="1"/>
  <c r="CI5375" i="4" s="1"/>
  <c r="CE5367" i="4"/>
  <c r="CF5367" i="4" s="1"/>
  <c r="CJ5367" i="4" s="1"/>
  <c r="CC5301" i="4"/>
  <c r="CD5301" i="4" s="1"/>
  <c r="CI5301" i="4" s="1"/>
  <c r="CE5301" i="4"/>
  <c r="CF5301" i="4" s="1"/>
  <c r="CJ5301" i="4" s="1"/>
  <c r="CC5365" i="4"/>
  <c r="CD5365" i="4" s="1"/>
  <c r="CI5365" i="4" s="1"/>
  <c r="CE5391" i="4"/>
  <c r="CF5391" i="4" s="1"/>
  <c r="CJ5391" i="4" s="1"/>
  <c r="CC5429" i="4"/>
  <c r="CD5429" i="4" s="1"/>
  <c r="CI5429" i="4" s="1"/>
  <c r="CE5425" i="4"/>
  <c r="CF5425" i="4" s="1"/>
  <c r="CJ5425" i="4" s="1"/>
  <c r="CC5389" i="4"/>
  <c r="CD5389" i="4" s="1"/>
  <c r="CI5389" i="4" s="1"/>
  <c r="CE5349" i="4"/>
  <c r="CF5349" i="4" s="1"/>
  <c r="CJ5349" i="4" s="1"/>
  <c r="CC5421" i="4"/>
  <c r="CD5421" i="4" s="1"/>
  <c r="CI5421" i="4" s="1"/>
  <c r="CA4783" i="4"/>
  <c r="CA5343" i="4"/>
  <c r="CA4803" i="4"/>
  <c r="CA5323" i="4"/>
  <c r="CC5441" i="4"/>
  <c r="CD5441" i="4" s="1"/>
  <c r="CI5441" i="4" s="1"/>
  <c r="CE5381" i="4"/>
  <c r="CF5381" i="4" s="1"/>
  <c r="CJ5381" i="4" s="1"/>
  <c r="CA5327" i="4"/>
  <c r="CE5477" i="4"/>
  <c r="CF5477" i="4" s="1"/>
  <c r="CJ5477" i="4" s="1"/>
  <c r="CE5467" i="4"/>
  <c r="CF5467" i="4" s="1"/>
  <c r="CJ5467" i="4" s="1"/>
  <c r="CA5325" i="4"/>
  <c r="CE5437" i="4"/>
  <c r="CF5437" i="4" s="1"/>
  <c r="CJ5437" i="4" s="1"/>
  <c r="CE5341" i="4"/>
  <c r="CF5341" i="4" s="1"/>
  <c r="CJ5341" i="4" s="1"/>
  <c r="CA5463" i="4"/>
  <c r="CA5287" i="4"/>
  <c r="CC5329" i="4"/>
  <c r="CD5329" i="4" s="1"/>
  <c r="CI5329" i="4" s="1"/>
  <c r="CA5473" i="4"/>
  <c r="CC5283" i="4"/>
  <c r="CD5283" i="4" s="1"/>
  <c r="CI5283" i="4" s="1"/>
  <c r="CA5393" i="4"/>
  <c r="CC5373" i="4"/>
  <c r="CD5373" i="4" s="1"/>
  <c r="CI5373" i="4" s="1"/>
  <c r="CE5347" i="4"/>
  <c r="CF5347" i="4" s="1"/>
  <c r="CJ5347" i="4" s="1"/>
  <c r="CA5355" i="4"/>
  <c r="CC5427" i="4"/>
  <c r="CD5427" i="4" s="1"/>
  <c r="CI5427" i="4" s="1"/>
  <c r="CE5427" i="4"/>
  <c r="CF5427" i="4" s="1"/>
  <c r="CJ5427" i="4" s="1"/>
  <c r="BW5759" i="4"/>
  <c r="CC5759" i="4" s="1"/>
  <c r="CD5759" i="4" s="1"/>
  <c r="CI5759" i="4" s="1"/>
  <c r="BW5923" i="4"/>
  <c r="CE5923" i="4" s="1"/>
  <c r="CF5923" i="4" s="1"/>
  <c r="CJ5923" i="4" s="1"/>
  <c r="BW5815" i="4"/>
  <c r="CC5815" i="4" s="1"/>
  <c r="CD5815" i="4" s="1"/>
  <c r="CI5815" i="4" s="1"/>
  <c r="BW5977" i="4"/>
  <c r="CA5977" i="4" s="1"/>
  <c r="BW5823" i="4"/>
  <c r="CE5823" i="4" s="1"/>
  <c r="CF5823" i="4" s="1"/>
  <c r="CJ5823" i="4" s="1"/>
  <c r="BW5903" i="4"/>
  <c r="CC5903" i="4" s="1"/>
  <c r="CD5903" i="4" s="1"/>
  <c r="CI5903" i="4" s="1"/>
  <c r="BW5955" i="4"/>
  <c r="CC5955" i="4" s="1"/>
  <c r="CD5955" i="4" s="1"/>
  <c r="CI5955" i="4" s="1"/>
  <c r="BW5905" i="4"/>
  <c r="CE5905" i="4" s="1"/>
  <c r="CF5905" i="4" s="1"/>
  <c r="CJ5905" i="4" s="1"/>
  <c r="BW5873" i="4"/>
  <c r="CE5873" i="4" s="1"/>
  <c r="CF5873" i="4" s="1"/>
  <c r="CJ5873" i="4" s="1"/>
  <c r="BW5781" i="4"/>
  <c r="CE5781" i="4" s="1"/>
  <c r="CF5781" i="4" s="1"/>
  <c r="CJ5781" i="4" s="1"/>
  <c r="BW5761" i="4"/>
  <c r="CC5761" i="4" s="1"/>
  <c r="CD5761" i="4" s="1"/>
  <c r="CI5761" i="4" s="1"/>
  <c r="BW5813" i="4"/>
  <c r="CA5813" i="4" s="1"/>
  <c r="BW5959" i="4"/>
  <c r="CA5959" i="4" s="1"/>
  <c r="BW5863" i="4"/>
  <c r="CC5863" i="4" s="1"/>
  <c r="CD5863" i="4" s="1"/>
  <c r="CI5863" i="4" s="1"/>
  <c r="BW5921" i="4"/>
  <c r="CA5921" i="4" s="1"/>
  <c r="BW5979" i="4"/>
  <c r="CE5979" i="4" s="1"/>
  <c r="CF5979" i="4" s="1"/>
  <c r="CJ5979" i="4" s="1"/>
  <c r="BW5767" i="4"/>
  <c r="CE5767" i="4" s="1"/>
  <c r="CF5767" i="4" s="1"/>
  <c r="CJ5767" i="4" s="1"/>
  <c r="BW5989" i="4"/>
  <c r="CA5989" i="4" s="1"/>
  <c r="BW5987" i="4"/>
  <c r="CA5987" i="4" s="1"/>
  <c r="BW5993" i="4"/>
  <c r="CA5993" i="4" s="1"/>
  <c r="BW5867" i="4"/>
  <c r="CE5867" i="4" s="1"/>
  <c r="CF5867" i="4" s="1"/>
  <c r="CJ5867" i="4" s="1"/>
  <c r="BW5821" i="4"/>
  <c r="CC5821" i="4" s="1"/>
  <c r="CD5821" i="4" s="1"/>
  <c r="CI5821" i="4" s="1"/>
  <c r="BW5789" i="4"/>
  <c r="CA5789" i="4" s="1"/>
  <c r="BW5915" i="4"/>
  <c r="CC5915" i="4" s="1"/>
  <c r="CD5915" i="4" s="1"/>
  <c r="CI5915" i="4" s="1"/>
  <c r="BW5773" i="4"/>
  <c r="CE5773" i="4" s="1"/>
  <c r="CF5773" i="4" s="1"/>
  <c r="CJ5773" i="4" s="1"/>
  <c r="BW5891" i="4"/>
  <c r="CC5891" i="4" s="1"/>
  <c r="CD5891" i="4" s="1"/>
  <c r="CI5891" i="4" s="1"/>
  <c r="BW5869" i="4"/>
  <c r="CC5869" i="4" s="1"/>
  <c r="CD5869" i="4" s="1"/>
  <c r="CI5869" i="4" s="1"/>
  <c r="BW5853" i="4"/>
  <c r="CC5853" i="4" s="1"/>
  <c r="CD5853" i="4" s="1"/>
  <c r="CI5853" i="4" s="1"/>
  <c r="BW5919" i="4"/>
  <c r="CE5919" i="4" s="1"/>
  <c r="CF5919" i="4" s="1"/>
  <c r="CJ5919" i="4" s="1"/>
  <c r="BW5843" i="4"/>
  <c r="CE5843" i="4" s="1"/>
  <c r="CF5843" i="4" s="1"/>
  <c r="CJ5843" i="4" s="1"/>
  <c r="BW5967" i="4"/>
  <c r="CE5967" i="4" s="1"/>
  <c r="CF5967" i="4" s="1"/>
  <c r="CJ5967" i="4" s="1"/>
  <c r="BW5943" i="4"/>
  <c r="CE5943" i="4" s="1"/>
  <c r="CF5943" i="4" s="1"/>
  <c r="CJ5943" i="4" s="1"/>
  <c r="BW5795" i="4"/>
  <c r="CA5795" i="4" s="1"/>
  <c r="BW5925" i="4"/>
  <c r="CA5925" i="4" s="1"/>
  <c r="BW5975" i="4"/>
  <c r="CE5975" i="4" s="1"/>
  <c r="CF5975" i="4" s="1"/>
  <c r="CJ5975" i="4" s="1"/>
  <c r="BW5807" i="4"/>
  <c r="CC5807" i="4" s="1"/>
  <c r="CD5807" i="4" s="1"/>
  <c r="CI5807" i="4" s="1"/>
  <c r="BW5829" i="4"/>
  <c r="CA5829" i="4" s="1"/>
  <c r="BW5833" i="4"/>
  <c r="CE5833" i="4" s="1"/>
  <c r="CF5833" i="4" s="1"/>
  <c r="CJ5833" i="4" s="1"/>
  <c r="BW5899" i="4"/>
  <c r="CC5899" i="4" s="1"/>
  <c r="CD5899" i="4" s="1"/>
  <c r="CI5899" i="4" s="1"/>
  <c r="BW5875" i="4"/>
  <c r="CC5875" i="4" s="1"/>
  <c r="CD5875" i="4" s="1"/>
  <c r="CI5875" i="4" s="1"/>
  <c r="BW5783" i="4"/>
  <c r="CC5783" i="4" s="1"/>
  <c r="CD5783" i="4" s="1"/>
  <c r="CI5783" i="4" s="1"/>
  <c r="BW5937" i="4"/>
  <c r="CE5937" i="4" s="1"/>
  <c r="CF5937" i="4" s="1"/>
  <c r="CJ5937" i="4" s="1"/>
  <c r="BW5827" i="4"/>
  <c r="CE5827" i="4" s="1"/>
  <c r="CF5827" i="4" s="1"/>
  <c r="CJ5827" i="4" s="1"/>
  <c r="BW5995" i="4"/>
  <c r="CE5995" i="4" s="1"/>
  <c r="CF5995" i="4" s="1"/>
  <c r="CJ5995" i="4" s="1"/>
  <c r="BW5277" i="4"/>
  <c r="CA5277" i="4" s="1"/>
  <c r="CE4779" i="4"/>
  <c r="CF4779" i="4" s="1"/>
  <c r="CJ4779" i="4" s="1"/>
  <c r="CA4779" i="4"/>
  <c r="BW5877" i="4"/>
  <c r="CA5877" i="4" s="1"/>
  <c r="BW5901" i="4"/>
  <c r="CA5901" i="4" s="1"/>
  <c r="BW5825" i="4"/>
  <c r="CE5825" i="4" s="1"/>
  <c r="CF5825" i="4" s="1"/>
  <c r="CJ5825" i="4" s="1"/>
  <c r="BW5817" i="4"/>
  <c r="CA5817" i="4" s="1"/>
  <c r="BW5849" i="4"/>
  <c r="CE5849" i="4" s="1"/>
  <c r="CF5849" i="4" s="1"/>
  <c r="CJ5849" i="4" s="1"/>
  <c r="BW5787" i="4"/>
  <c r="CC5787" i="4" s="1"/>
  <c r="CD5787" i="4" s="1"/>
  <c r="CI5787" i="4" s="1"/>
  <c r="BW5769" i="4"/>
  <c r="CA5769" i="4" s="1"/>
  <c r="BW5779" i="4"/>
  <c r="CC5779" i="4" s="1"/>
  <c r="CD5779" i="4" s="1"/>
  <c r="CI5779" i="4" s="1"/>
  <c r="BW5947" i="4"/>
  <c r="CC5947" i="4" s="1"/>
  <c r="CD5947" i="4" s="1"/>
  <c r="CI5947" i="4" s="1"/>
  <c r="BW5797" i="4"/>
  <c r="CA5797" i="4" s="1"/>
  <c r="BW5961" i="4"/>
  <c r="CC5961" i="4" s="1"/>
  <c r="CD5961" i="4" s="1"/>
  <c r="CI5961" i="4" s="1"/>
  <c r="BW5861" i="4"/>
  <c r="CC5861" i="4" s="1"/>
  <c r="CD5861" i="4" s="1"/>
  <c r="CI5861" i="4" s="1"/>
  <c r="BW5837" i="4"/>
  <c r="CC5837" i="4" s="1"/>
  <c r="CD5837" i="4" s="1"/>
  <c r="CI5837" i="4" s="1"/>
  <c r="BW5963" i="4"/>
  <c r="CE5963" i="4" s="1"/>
  <c r="CF5963" i="4" s="1"/>
  <c r="CJ5963" i="4" s="1"/>
  <c r="BW5871" i="4"/>
  <c r="CA5871" i="4" s="1"/>
  <c r="BW5881" i="4"/>
  <c r="CA5881" i="4" s="1"/>
  <c r="BW5897" i="4"/>
  <c r="CE5897" i="4" s="1"/>
  <c r="CF5897" i="4" s="1"/>
  <c r="CJ5897" i="4" s="1"/>
  <c r="BW5973" i="4"/>
  <c r="CE5973" i="4" s="1"/>
  <c r="CF5973" i="4" s="1"/>
  <c r="CJ5973" i="4" s="1"/>
  <c r="BW5935" i="4"/>
  <c r="CA5935" i="4" s="1"/>
  <c r="BW5749" i="4"/>
  <c r="CA5749" i="4" s="1"/>
  <c r="BW5895" i="4"/>
  <c r="CC5895" i="4" s="1"/>
  <c r="CD5895" i="4" s="1"/>
  <c r="CI5895" i="4" s="1"/>
  <c r="BW5931" i="4"/>
  <c r="CE5931" i="4" s="1"/>
  <c r="CF5931" i="4" s="1"/>
  <c r="CJ5931" i="4" s="1"/>
  <c r="BW5805" i="4"/>
  <c r="CC5805" i="4" s="1"/>
  <c r="CD5805" i="4" s="1"/>
  <c r="CI5805" i="4" s="1"/>
  <c r="BW5945" i="4"/>
  <c r="CC5945" i="4" s="1"/>
  <c r="CD5945" i="4" s="1"/>
  <c r="CI5945" i="4" s="1"/>
  <c r="BW5771" i="4"/>
  <c r="CE5771" i="4" s="1"/>
  <c r="CF5771" i="4" s="1"/>
  <c r="CJ5771" i="4" s="1"/>
  <c r="BW5865" i="4"/>
  <c r="CE5865" i="4" s="1"/>
  <c r="CF5865" i="4" s="1"/>
  <c r="CJ5865" i="4" s="1"/>
  <c r="BW5765" i="4"/>
  <c r="CE5765" i="4" s="1"/>
  <c r="CF5765" i="4" s="1"/>
  <c r="CJ5765" i="4" s="1"/>
  <c r="BW5909" i="4"/>
  <c r="CE5909" i="4" s="1"/>
  <c r="CF5909" i="4" s="1"/>
  <c r="CJ5909" i="4" s="1"/>
  <c r="BW5799" i="4"/>
  <c r="CC5799" i="4" s="1"/>
  <c r="CD5799" i="4" s="1"/>
  <c r="CI5799" i="4" s="1"/>
  <c r="BW5851" i="4"/>
  <c r="CC5851" i="4" s="1"/>
  <c r="CD5851" i="4" s="1"/>
  <c r="CI5851" i="4" s="1"/>
  <c r="BW5949" i="4"/>
  <c r="CE5949" i="4" s="1"/>
  <c r="CF5949" i="4" s="1"/>
  <c r="CJ5949" i="4" s="1"/>
  <c r="BW5971" i="4"/>
  <c r="CA5971" i="4" s="1"/>
  <c r="BW5939" i="4"/>
  <c r="CA5939" i="4" s="1"/>
  <c r="BW5839" i="4"/>
  <c r="CA5839" i="4" s="1"/>
  <c r="BW5951" i="4"/>
  <c r="CE5951" i="4" s="1"/>
  <c r="CF5951" i="4" s="1"/>
  <c r="CJ5951" i="4" s="1"/>
  <c r="BW5893" i="4"/>
  <c r="CA5893" i="4" s="1"/>
  <c r="BW5969" i="4"/>
  <c r="CA5969" i="4" s="1"/>
  <c r="BW5859" i="4"/>
  <c r="CE5859" i="4" s="1"/>
  <c r="CF5859" i="4" s="1"/>
  <c r="CJ5859" i="4" s="1"/>
  <c r="BW5841" i="4"/>
  <c r="CE5841" i="4" s="1"/>
  <c r="CF5841" i="4" s="1"/>
  <c r="CJ5841" i="4" s="1"/>
  <c r="BW5907" i="4"/>
  <c r="CA5907" i="4" s="1"/>
  <c r="BW5887" i="4"/>
  <c r="CA5887" i="4" s="1"/>
  <c r="BW5917" i="4"/>
  <c r="CE5917" i="4" s="1"/>
  <c r="CF5917" i="4" s="1"/>
  <c r="CJ5917" i="4" s="1"/>
  <c r="BW5855" i="4"/>
  <c r="CC5855" i="4" s="1"/>
  <c r="CD5855" i="4" s="1"/>
  <c r="CI5855" i="4" s="1"/>
  <c r="BW5763" i="4"/>
  <c r="CC5763" i="4" s="1"/>
  <c r="CD5763" i="4" s="1"/>
  <c r="CI5763" i="4" s="1"/>
  <c r="BW5941" i="4"/>
  <c r="CE5941" i="4" s="1"/>
  <c r="CF5941" i="4" s="1"/>
  <c r="CJ5941" i="4" s="1"/>
  <c r="BW5793" i="4"/>
  <c r="CA5793" i="4" s="1"/>
  <c r="BW5819" i="4"/>
  <c r="CC5819" i="4" s="1"/>
  <c r="CD5819" i="4" s="1"/>
  <c r="CI5819" i="4" s="1"/>
  <c r="BW5957" i="4"/>
  <c r="CE5957" i="4" s="1"/>
  <c r="CF5957" i="4" s="1"/>
  <c r="CJ5957" i="4" s="1"/>
  <c r="BW5965" i="4"/>
  <c r="CA5965" i="4" s="1"/>
  <c r="BW5835" i="4"/>
  <c r="CE5835" i="4" s="1"/>
  <c r="CF5835" i="4" s="1"/>
  <c r="CJ5835" i="4" s="1"/>
  <c r="BW5933" i="4"/>
  <c r="CC5933" i="4" s="1"/>
  <c r="CD5933" i="4" s="1"/>
  <c r="CI5933" i="4" s="1"/>
  <c r="BW5985" i="4"/>
  <c r="CA5985" i="4" s="1"/>
  <c r="BW5999" i="4"/>
  <c r="CA5999" i="4" s="1"/>
  <c r="BW5981" i="4"/>
  <c r="CE5981" i="4" s="1"/>
  <c r="CF5981" i="4" s="1"/>
  <c r="CJ5981" i="4" s="1"/>
  <c r="BW5257" i="4"/>
  <c r="BW5775" i="4"/>
  <c r="CC5775" i="4" s="1"/>
  <c r="CD5775" i="4" s="1"/>
  <c r="CI5775" i="4" s="1"/>
  <c r="BW5953" i="4"/>
  <c r="CE5953" i="4" s="1"/>
  <c r="CF5953" i="4" s="1"/>
  <c r="CJ5953" i="4" s="1"/>
  <c r="BW5845" i="4"/>
  <c r="CC5845" i="4" s="1"/>
  <c r="CD5845" i="4" s="1"/>
  <c r="CI5845" i="4" s="1"/>
  <c r="BW5747" i="4"/>
  <c r="CC5747" i="4" s="1"/>
  <c r="CD5747" i="4" s="1"/>
  <c r="CI5747" i="4" s="1"/>
  <c r="BW5911" i="4"/>
  <c r="CE5911" i="4" s="1"/>
  <c r="CF5911" i="4" s="1"/>
  <c r="CJ5911" i="4" s="1"/>
  <c r="BW5791" i="4"/>
  <c r="CE5791" i="4" s="1"/>
  <c r="CF5791" i="4" s="1"/>
  <c r="CJ5791" i="4" s="1"/>
  <c r="BW6001" i="4"/>
  <c r="CA6001" i="4" s="1"/>
  <c r="BW5997" i="4"/>
  <c r="CC5997" i="4" s="1"/>
  <c r="CD5997" i="4" s="1"/>
  <c r="CI5997" i="4" s="1"/>
  <c r="BW5991" i="4"/>
  <c r="CA5991" i="4" s="1"/>
  <c r="BW5983" i="4"/>
  <c r="CE5983" i="4" s="1"/>
  <c r="CF5983" i="4" s="1"/>
  <c r="CJ5983" i="4" s="1"/>
  <c r="BW5261" i="4"/>
  <c r="BW5801" i="4"/>
  <c r="CE5801" i="4" s="1"/>
  <c r="CF5801" i="4" s="1"/>
  <c r="CJ5801" i="4" s="1"/>
  <c r="BW5857" i="4"/>
  <c r="CA5857" i="4" s="1"/>
  <c r="BW5927" i="4"/>
  <c r="CA5927" i="4" s="1"/>
  <c r="BW5847" i="4"/>
  <c r="CC5847" i="4" s="1"/>
  <c r="CD5847" i="4" s="1"/>
  <c r="CI5847" i="4" s="1"/>
  <c r="BW5889" i="4"/>
  <c r="CC5889" i="4" s="1"/>
  <c r="CD5889" i="4" s="1"/>
  <c r="CI5889" i="4" s="1"/>
  <c r="BW5803" i="4"/>
  <c r="CC5803" i="4" s="1"/>
  <c r="CD5803" i="4" s="1"/>
  <c r="CI5803" i="4" s="1"/>
  <c r="BW5811" i="4"/>
  <c r="CC5811" i="4" s="1"/>
  <c r="CD5811" i="4" s="1"/>
  <c r="CI5811" i="4" s="1"/>
  <c r="BW5809" i="4"/>
  <c r="CA5809" i="4" s="1"/>
  <c r="BW5831" i="4"/>
  <c r="CC5831" i="4" s="1"/>
  <c r="CD5831" i="4" s="1"/>
  <c r="CI5831" i="4" s="1"/>
  <c r="BW5913" i="4"/>
  <c r="CE5913" i="4" s="1"/>
  <c r="CF5913" i="4" s="1"/>
  <c r="CJ5913" i="4" s="1"/>
  <c r="BW5885" i="4"/>
  <c r="CC5885" i="4" s="1"/>
  <c r="CD5885" i="4" s="1"/>
  <c r="CI5885" i="4" s="1"/>
  <c r="BW5883" i="4"/>
  <c r="CA5883" i="4" s="1"/>
  <c r="BW5879" i="4"/>
  <c r="CE5879" i="4" s="1"/>
  <c r="CF5879" i="4" s="1"/>
  <c r="CJ5879" i="4" s="1"/>
  <c r="BW5929" i="4"/>
  <c r="CA5929" i="4" s="1"/>
  <c r="BW5265" i="4"/>
  <c r="CA5265" i="4" s="1"/>
  <c r="BW5273" i="4"/>
  <c r="BU39" i="4"/>
  <c r="BT38" i="4"/>
  <c r="CC5931" i="4"/>
  <c r="CD5931" i="4" s="1"/>
  <c r="CI5931" i="4" s="1"/>
  <c r="CA5961" i="4"/>
  <c r="CE5861" i="4"/>
  <c r="CF5861" i="4" s="1"/>
  <c r="CJ5861" i="4" s="1"/>
  <c r="CE5959" i="4"/>
  <c r="CF5959" i="4" s="1"/>
  <c r="CJ5959" i="4" s="1"/>
  <c r="CA5787" i="4"/>
  <c r="CE5495" i="4"/>
  <c r="CF5495" i="4" s="1"/>
  <c r="CJ5495" i="4" s="1"/>
  <c r="CA5495" i="4"/>
  <c r="CC5495" i="4"/>
  <c r="CD5495" i="4" s="1"/>
  <c r="CI5495" i="4" s="1"/>
  <c r="CE5871" i="4"/>
  <c r="CF5871" i="4" s="1"/>
  <c r="CJ5871" i="4" s="1"/>
  <c r="CC5897" i="4"/>
  <c r="CD5897" i="4" s="1"/>
  <c r="CI5897" i="4" s="1"/>
  <c r="CE5485" i="4"/>
  <c r="CF5485" i="4" s="1"/>
  <c r="CJ5485" i="4" s="1"/>
  <c r="CA5485" i="4"/>
  <c r="CC5485" i="4"/>
  <c r="CD5485" i="4" s="1"/>
  <c r="CI5485" i="4" s="1"/>
  <c r="CE5499" i="4"/>
  <c r="CF5499" i="4" s="1"/>
  <c r="CJ5499" i="4" s="1"/>
  <c r="CA5499" i="4"/>
  <c r="CC5499" i="4"/>
  <c r="CD5499" i="4" s="1"/>
  <c r="CI5499" i="4" s="1"/>
  <c r="CE5481" i="4"/>
  <c r="CF5481" i="4" s="1"/>
  <c r="CJ5481" i="4" s="1"/>
  <c r="CA5481" i="4"/>
  <c r="CC5481" i="4"/>
  <c r="CD5481" i="4" s="1"/>
  <c r="CI5481" i="4" s="1"/>
  <c r="CC5865" i="4"/>
  <c r="CD5865" i="4" s="1"/>
  <c r="CI5865" i="4" s="1"/>
  <c r="CA5851" i="4"/>
  <c r="CA5805" i="4"/>
  <c r="CE5901" i="4"/>
  <c r="CF5901" i="4" s="1"/>
  <c r="CJ5901" i="4" s="1"/>
  <c r="CE5839" i="4"/>
  <c r="CF5839" i="4" s="1"/>
  <c r="CJ5839" i="4" s="1"/>
  <c r="CC5859" i="4"/>
  <c r="CD5859" i="4" s="1"/>
  <c r="CI5859" i="4" s="1"/>
  <c r="CC5841" i="4"/>
  <c r="CD5841" i="4" s="1"/>
  <c r="CI5841" i="4" s="1"/>
  <c r="CC5917" i="4"/>
  <c r="CD5917" i="4" s="1"/>
  <c r="CI5917" i="4" s="1"/>
  <c r="CA5783" i="4"/>
  <c r="CC5973" i="4"/>
  <c r="CD5973" i="4" s="1"/>
  <c r="CI5973" i="4" s="1"/>
  <c r="CE5497" i="4"/>
  <c r="CF5497" i="4" s="1"/>
  <c r="CJ5497" i="4" s="1"/>
  <c r="CA5497" i="4"/>
  <c r="CC5497" i="4"/>
  <c r="CD5497" i="4" s="1"/>
  <c r="CI5497" i="4" s="1"/>
  <c r="CE5491" i="4"/>
  <c r="CF5491" i="4" s="1"/>
  <c r="CJ5491" i="4" s="1"/>
  <c r="CA5491" i="4"/>
  <c r="CC5491" i="4"/>
  <c r="CD5491" i="4" s="1"/>
  <c r="CI5491" i="4" s="1"/>
  <c r="CC5981" i="4"/>
  <c r="CD5981" i="4" s="1"/>
  <c r="CI5981" i="4" s="1"/>
  <c r="CE5483" i="4"/>
  <c r="CF5483" i="4" s="1"/>
  <c r="CJ5483" i="4" s="1"/>
  <c r="CA5483" i="4"/>
  <c r="CC5483" i="4"/>
  <c r="CD5483" i="4" s="1"/>
  <c r="CI5483" i="4" s="1"/>
  <c r="CE5797" i="4"/>
  <c r="CF5797" i="4" s="1"/>
  <c r="CJ5797" i="4" s="1"/>
  <c r="CE5793" i="4"/>
  <c r="CF5793" i="4" s="1"/>
  <c r="CJ5793" i="4" s="1"/>
  <c r="BW5285" i="4"/>
  <c r="CE5489" i="4"/>
  <c r="CF5489" i="4" s="1"/>
  <c r="CJ5489" i="4" s="1"/>
  <c r="CA5489" i="4"/>
  <c r="CC5489" i="4"/>
  <c r="CD5489" i="4" s="1"/>
  <c r="CI5489" i="4" s="1"/>
  <c r="CE5487" i="4"/>
  <c r="CF5487" i="4" s="1"/>
  <c r="CJ5487" i="4" s="1"/>
  <c r="CA5487" i="4"/>
  <c r="CC5487" i="4"/>
  <c r="CD5487" i="4" s="1"/>
  <c r="CI5487" i="4" s="1"/>
  <c r="CE5493" i="4"/>
  <c r="CF5493" i="4" s="1"/>
  <c r="CJ5493" i="4" s="1"/>
  <c r="CA5493" i="4"/>
  <c r="CC5493" i="4"/>
  <c r="CD5493" i="4" s="1"/>
  <c r="CI5493" i="4" s="1"/>
  <c r="E79" i="4"/>
  <c r="F79" i="4" s="1"/>
  <c r="F80" i="4" s="1"/>
  <c r="E80" i="4" s="1"/>
  <c r="F77" i="4"/>
  <c r="CA5957" i="4" l="1"/>
  <c r="CC5909" i="4"/>
  <c r="CD5909" i="4" s="1"/>
  <c r="CI5909" i="4" s="1"/>
  <c r="CC5817" i="4"/>
  <c r="CD5817" i="4" s="1"/>
  <c r="CI5817" i="4" s="1"/>
  <c r="B5807" i="5" s="1"/>
  <c r="CE5985" i="4"/>
  <c r="CF5985" i="4" s="1"/>
  <c r="CJ5985" i="4" s="1"/>
  <c r="CC5907" i="4"/>
  <c r="CD5907" i="4" s="1"/>
  <c r="CI5907" i="4" s="1"/>
  <c r="CC5835" i="4"/>
  <c r="CD5835" i="4" s="1"/>
  <c r="CI5835" i="4" s="1"/>
  <c r="B5806" i="7"/>
  <c r="B5488" i="7"/>
  <c r="B5487" i="6"/>
  <c r="B5489" i="5"/>
  <c r="B5970" i="7"/>
  <c r="B5969" i="6"/>
  <c r="B5971" i="5"/>
  <c r="B5486" i="7"/>
  <c r="B5485" i="6"/>
  <c r="B5487" i="5"/>
  <c r="B5962" i="7"/>
  <c r="B5961" i="6"/>
  <c r="B5963" i="5"/>
  <c r="B5830" i="7"/>
  <c r="B5829" i="6"/>
  <c r="B5831" i="5"/>
  <c r="B5470" i="7"/>
  <c r="B5469" i="6"/>
  <c r="B5471" i="5"/>
  <c r="B5792" i="7"/>
  <c r="B5791" i="6"/>
  <c r="B5793" i="5"/>
  <c r="B5764" i="7"/>
  <c r="B5763" i="6"/>
  <c r="B5765" i="5"/>
  <c r="B5752" i="7"/>
  <c r="B5751" i="6"/>
  <c r="B5753" i="5"/>
  <c r="B5934" i="7"/>
  <c r="B5933" i="6"/>
  <c r="B5935" i="5"/>
  <c r="B5850" i="7"/>
  <c r="B5849" i="6"/>
  <c r="B5851" i="5"/>
  <c r="B5768" i="7"/>
  <c r="B5767" i="6"/>
  <c r="B5769" i="5"/>
  <c r="B5888" i="7"/>
  <c r="B5887" i="6"/>
  <c r="B5889" i="5"/>
  <c r="B5858" i="7"/>
  <c r="B5857" i="6"/>
  <c r="B5859" i="5"/>
  <c r="B5750" i="7"/>
  <c r="B5749" i="6"/>
  <c r="B5751" i="5"/>
  <c r="B5944" i="7"/>
  <c r="B5943" i="6"/>
  <c r="B5945" i="5"/>
  <c r="B5804" i="7"/>
  <c r="B5803" i="6"/>
  <c r="B5805" i="5"/>
  <c r="B5416" i="7"/>
  <c r="B5415" i="6"/>
  <c r="B5417" i="5"/>
  <c r="B5378" i="7"/>
  <c r="B5377" i="6"/>
  <c r="B5379" i="5"/>
  <c r="B5354" i="7"/>
  <c r="B5353" i="6"/>
  <c r="B5355" i="5"/>
  <c r="B5364" i="7"/>
  <c r="B5363" i="6"/>
  <c r="B5365" i="5"/>
  <c r="B5388" i="7"/>
  <c r="B5387" i="6"/>
  <c r="B5389" i="5"/>
  <c r="B5460" i="7"/>
  <c r="B5459" i="6"/>
  <c r="B5461" i="5"/>
  <c r="B5342" i="7"/>
  <c r="B5341" i="6"/>
  <c r="B5343" i="5"/>
  <c r="B5248" i="7"/>
  <c r="B5247" i="6"/>
  <c r="B5249" i="5"/>
  <c r="B3061" i="7"/>
  <c r="B3060" i="6"/>
  <c r="B3062" i="5"/>
  <c r="B4772" i="7"/>
  <c r="B4771" i="6"/>
  <c r="B4773" i="5"/>
  <c r="B5368" i="7"/>
  <c r="B5367" i="6"/>
  <c r="B5369" i="5"/>
  <c r="B5284" i="7"/>
  <c r="B5283" i="6"/>
  <c r="B5285" i="5"/>
  <c r="B5448" i="7"/>
  <c r="B5447" i="6"/>
  <c r="B5449" i="5"/>
  <c r="B5406" i="7"/>
  <c r="B5405" i="6"/>
  <c r="B5407" i="5"/>
  <c r="B5404" i="7"/>
  <c r="B5403" i="6"/>
  <c r="B5405" i="5"/>
  <c r="B5298" i="7"/>
  <c r="B5297" i="6"/>
  <c r="B5299" i="5"/>
  <c r="B5400" i="7"/>
  <c r="B5399" i="6"/>
  <c r="B5401" i="5"/>
  <c r="B5326" i="7"/>
  <c r="B5325" i="6"/>
  <c r="B5327" i="5"/>
  <c r="B5452" i="7"/>
  <c r="B5451" i="6"/>
  <c r="B5453" i="5"/>
  <c r="B4776" i="7"/>
  <c r="B4775" i="6"/>
  <c r="B4777" i="5"/>
  <c r="B5412" i="7"/>
  <c r="B5411" i="6"/>
  <c r="B5413" i="5"/>
  <c r="B5238" i="7"/>
  <c r="B5237" i="6"/>
  <c r="B5239" i="5"/>
  <c r="B5264" i="7"/>
  <c r="B5263" i="6"/>
  <c r="B5265" i="5"/>
  <c r="B5286" i="7"/>
  <c r="B5285" i="6"/>
  <c r="B5287" i="5"/>
  <c r="B5482" i="7"/>
  <c r="B5481" i="6"/>
  <c r="B5483" i="5"/>
  <c r="B5854" i="7"/>
  <c r="B5853" i="6"/>
  <c r="B5855" i="5"/>
  <c r="B5478" i="7"/>
  <c r="B5477" i="6"/>
  <c r="B5479" i="5"/>
  <c r="B5472" i="7"/>
  <c r="B5471" i="6"/>
  <c r="B5473" i="5"/>
  <c r="B5480" i="7"/>
  <c r="B5479" i="6"/>
  <c r="B5481" i="5"/>
  <c r="B5848" i="7"/>
  <c r="B5847" i="6"/>
  <c r="B5849" i="5"/>
  <c r="B5886" i="7"/>
  <c r="B5885" i="6"/>
  <c r="B5887" i="5"/>
  <c r="B5820" i="7"/>
  <c r="B5819" i="6"/>
  <c r="B5821" i="5"/>
  <c r="B5878" i="7"/>
  <c r="B5877" i="6"/>
  <c r="B5879" i="5"/>
  <c r="B5986" i="7"/>
  <c r="B5985" i="6"/>
  <c r="B5987" i="5"/>
  <c r="B5736" i="7"/>
  <c r="B5735" i="6"/>
  <c r="B5737" i="5"/>
  <c r="B5922" i="7"/>
  <c r="B5921" i="6"/>
  <c r="B5923" i="5"/>
  <c r="B5808" i="7"/>
  <c r="B5807" i="6"/>
  <c r="B5809" i="5"/>
  <c r="B5844" i="7"/>
  <c r="B5843" i="6"/>
  <c r="B5845" i="5"/>
  <c r="B5794" i="7"/>
  <c r="B5793" i="6"/>
  <c r="B5795" i="5"/>
  <c r="B5950" i="7"/>
  <c r="B5949" i="6"/>
  <c r="B5951" i="5"/>
  <c r="B5880" i="7"/>
  <c r="B5879" i="6"/>
  <c r="B5881" i="5"/>
  <c r="B5810" i="7"/>
  <c r="B5809" i="6"/>
  <c r="B5811" i="5"/>
  <c r="B5852" i="7"/>
  <c r="B5851" i="6"/>
  <c r="B5853" i="5"/>
  <c r="B5892" i="7"/>
  <c r="B5891" i="6"/>
  <c r="B5893" i="5"/>
  <c r="B5272" i="7"/>
  <c r="B5271" i="6"/>
  <c r="B5273" i="5"/>
  <c r="B5430" i="7"/>
  <c r="B5429" i="6"/>
  <c r="B5431" i="5"/>
  <c r="B5438" i="7"/>
  <c r="B5437" i="6"/>
  <c r="B5439" i="5"/>
  <c r="B5420" i="7"/>
  <c r="B5419" i="6"/>
  <c r="B5421" i="5"/>
  <c r="B5314" i="7"/>
  <c r="B5313" i="6"/>
  <c r="B5315" i="5"/>
  <c r="B5328" i="7"/>
  <c r="B5327" i="6"/>
  <c r="B5329" i="5"/>
  <c r="B5468" i="7"/>
  <c r="B5467" i="6"/>
  <c r="B5469" i="5"/>
  <c r="B5422" i="7"/>
  <c r="B5421" i="6"/>
  <c r="B5423" i="5"/>
  <c r="B5258" i="7"/>
  <c r="B5257" i="6"/>
  <c r="B5259" i="5"/>
  <c r="B5374" i="7"/>
  <c r="B5373" i="6"/>
  <c r="B5375" i="5"/>
  <c r="B5440" i="7"/>
  <c r="B5439" i="6"/>
  <c r="B5441" i="5"/>
  <c r="B5236" i="7"/>
  <c r="B5235" i="6"/>
  <c r="B5237" i="5"/>
  <c r="B4784" i="7"/>
  <c r="B4783" i="6"/>
  <c r="B4785" i="5"/>
  <c r="B5390" i="7"/>
  <c r="B5389" i="6"/>
  <c r="B5391" i="5"/>
  <c r="B5402" i="7"/>
  <c r="B5401" i="6"/>
  <c r="B5403" i="5"/>
  <c r="B5382" i="7"/>
  <c r="B5381" i="6"/>
  <c r="B5383" i="5"/>
  <c r="B5454" i="7"/>
  <c r="B5453" i="6"/>
  <c r="B5455" i="5"/>
  <c r="B5330" i="7"/>
  <c r="B5329" i="6"/>
  <c r="B5331" i="5"/>
  <c r="B5458" i="7"/>
  <c r="B5457" i="6"/>
  <c r="B5459" i="5"/>
  <c r="B5424" i="7"/>
  <c r="B5423" i="6"/>
  <c r="B5425" i="5"/>
  <c r="B5476" i="7"/>
  <c r="B5475" i="6"/>
  <c r="B5477" i="5"/>
  <c r="B5906" i="7"/>
  <c r="B5905" i="6"/>
  <c r="B5907" i="5"/>
  <c r="B5898" i="7"/>
  <c r="B5897" i="6"/>
  <c r="B5899" i="5"/>
  <c r="B5474" i="7"/>
  <c r="B5473" i="6"/>
  <c r="B5475" i="5"/>
  <c r="B5920" i="7"/>
  <c r="B5919" i="6"/>
  <c r="B5921" i="5"/>
  <c r="B5836" i="7"/>
  <c r="B5835" i="6"/>
  <c r="B5837" i="5"/>
  <c r="B5834" i="7"/>
  <c r="B5833" i="6"/>
  <c r="B5835" i="5"/>
  <c r="B5840" i="7"/>
  <c r="B5839" i="6"/>
  <c r="B5841" i="5"/>
  <c r="B5776" i="7"/>
  <c r="B5775" i="6"/>
  <c r="B5777" i="5"/>
  <c r="B5772" i="7"/>
  <c r="B5771" i="6"/>
  <c r="B5773" i="5"/>
  <c r="B5748" i="7"/>
  <c r="B5747" i="6"/>
  <c r="B5749" i="5"/>
  <c r="B5410" i="7"/>
  <c r="B5409" i="6"/>
  <c r="B5411" i="5"/>
  <c r="B5418" i="7"/>
  <c r="B5417" i="6"/>
  <c r="B5419" i="5"/>
  <c r="B5290" i="7"/>
  <c r="B5289" i="6"/>
  <c r="B5291" i="5"/>
  <c r="B5344" i="7"/>
  <c r="B5343" i="6"/>
  <c r="B5345" i="5"/>
  <c r="B5340" i="7"/>
  <c r="B5339" i="6"/>
  <c r="B5341" i="5"/>
  <c r="B5396" i="7"/>
  <c r="B5395" i="6"/>
  <c r="B5397" i="5"/>
  <c r="B5260" i="7"/>
  <c r="B5259" i="6"/>
  <c r="B5261" i="5"/>
  <c r="B5398" i="7"/>
  <c r="B5397" i="6"/>
  <c r="B5399" i="5"/>
  <c r="B5302" i="7"/>
  <c r="B5301" i="6"/>
  <c r="B5303" i="5"/>
  <c r="B5292" i="7"/>
  <c r="B5291" i="6"/>
  <c r="B5293" i="5"/>
  <c r="B5256" i="7"/>
  <c r="B5255" i="6"/>
  <c r="B5257" i="5"/>
  <c r="B5386" i="7"/>
  <c r="B5385" i="6"/>
  <c r="B5387" i="5"/>
  <c r="B5490" i="7"/>
  <c r="B5489" i="6"/>
  <c r="B5491" i="5"/>
  <c r="B5462" i="7"/>
  <c r="B5461" i="6"/>
  <c r="B5463" i="5"/>
  <c r="B5360" i="7"/>
  <c r="B5359" i="6"/>
  <c r="B5361" i="5"/>
  <c r="B5270" i="7"/>
  <c r="B5269" i="6"/>
  <c r="B5271" i="5"/>
  <c r="B5356" i="7"/>
  <c r="B5355" i="6"/>
  <c r="B5357" i="5"/>
  <c r="B5428" i="7"/>
  <c r="B5427" i="6"/>
  <c r="B5429" i="5"/>
  <c r="B5896" i="7"/>
  <c r="B5895" i="6"/>
  <c r="B5897" i="5"/>
  <c r="B5484" i="7"/>
  <c r="B5483" i="6"/>
  <c r="B5485" i="5"/>
  <c r="B5824" i="7"/>
  <c r="B5823" i="6"/>
  <c r="B5825" i="5"/>
  <c r="B5874" i="7"/>
  <c r="B5873" i="6"/>
  <c r="B5875" i="5"/>
  <c r="B5800" i="7"/>
  <c r="B5799" i="6"/>
  <c r="B5801" i="5"/>
  <c r="B5788" i="7"/>
  <c r="B5787" i="6"/>
  <c r="B5789" i="5"/>
  <c r="B5884" i="7"/>
  <c r="B5883" i="6"/>
  <c r="B5885" i="5"/>
  <c r="B5826" i="7"/>
  <c r="B5825" i="6"/>
  <c r="B5827" i="5"/>
  <c r="B5936" i="7"/>
  <c r="B5935" i="6"/>
  <c r="B5937" i="5"/>
  <c r="B5864" i="7"/>
  <c r="B5863" i="6"/>
  <c r="B5865" i="5"/>
  <c r="B5796" i="7"/>
  <c r="B5795" i="6"/>
  <c r="B5797" i="5"/>
  <c r="B5842" i="7"/>
  <c r="B5841" i="6"/>
  <c r="B5843" i="5"/>
  <c r="B5904" i="7"/>
  <c r="B5903" i="6"/>
  <c r="B5905" i="5"/>
  <c r="B5362" i="7"/>
  <c r="B5361" i="6"/>
  <c r="B5363" i="5"/>
  <c r="B5318" i="7"/>
  <c r="B5317" i="6"/>
  <c r="B5319" i="5"/>
  <c r="B5384" i="7"/>
  <c r="B5383" i="6"/>
  <c r="B5385" i="5"/>
  <c r="B5252" i="7"/>
  <c r="B5251" i="6"/>
  <c r="B5253" i="5"/>
  <c r="B4792" i="7"/>
  <c r="B4791" i="6"/>
  <c r="B4793" i="5"/>
  <c r="B5432" i="7"/>
  <c r="B5431" i="6"/>
  <c r="B5433" i="5"/>
  <c r="B5312" i="7"/>
  <c r="B5311" i="6"/>
  <c r="B5313" i="5"/>
  <c r="B5366" i="7"/>
  <c r="B5365" i="6"/>
  <c r="B5367" i="5"/>
  <c r="B5316" i="7"/>
  <c r="B5315" i="6"/>
  <c r="B5317" i="5"/>
  <c r="B5436" i="7"/>
  <c r="B5435" i="6"/>
  <c r="B5437" i="5"/>
  <c r="B5434" i="7"/>
  <c r="B5433" i="6"/>
  <c r="B5435" i="5"/>
  <c r="B5308" i="7"/>
  <c r="B5307" i="6"/>
  <c r="B5309" i="5"/>
  <c r="B4788" i="7"/>
  <c r="B4787" i="6"/>
  <c r="B4789" i="5"/>
  <c r="B5444" i="7"/>
  <c r="B5443" i="6"/>
  <c r="B5445" i="5"/>
  <c r="B5294" i="7"/>
  <c r="B5293" i="6"/>
  <c r="B5295" i="5"/>
  <c r="B5442" i="7"/>
  <c r="B5441" i="6"/>
  <c r="B5443" i="5"/>
  <c r="B5348" i="7"/>
  <c r="B5347" i="6"/>
  <c r="B5349" i="5"/>
  <c r="C5486" i="7"/>
  <c r="C5485" i="6"/>
  <c r="C5487" i="5"/>
  <c r="C5824" i="7"/>
  <c r="C5823" i="6"/>
  <c r="C5825" i="5"/>
  <c r="C5854" i="7"/>
  <c r="C5853" i="6"/>
  <c r="C5855" i="5"/>
  <c r="C5472" i="7"/>
  <c r="C5471" i="6"/>
  <c r="C5473" i="5"/>
  <c r="C5890" i="7"/>
  <c r="C5889" i="6"/>
  <c r="C5891" i="5"/>
  <c r="C5948" i="7"/>
  <c r="C5947" i="6"/>
  <c r="C5949" i="5"/>
  <c r="C5942" i="7"/>
  <c r="C5941" i="6"/>
  <c r="C5943" i="5"/>
  <c r="C5838" i="7"/>
  <c r="C5837" i="6"/>
  <c r="C5839" i="5"/>
  <c r="C5932" i="7"/>
  <c r="C5931" i="6"/>
  <c r="C5933" i="5"/>
  <c r="C5894" i="7"/>
  <c r="C5893" i="6"/>
  <c r="C5895" i="5"/>
  <c r="C5380" i="7"/>
  <c r="C5379" i="6"/>
  <c r="C5381" i="5"/>
  <c r="C5442" i="7"/>
  <c r="C5441" i="6"/>
  <c r="C5443" i="5"/>
  <c r="C5428" i="7"/>
  <c r="C5427" i="6"/>
  <c r="C5429" i="5"/>
  <c r="C5476" i="7"/>
  <c r="C5475" i="6"/>
  <c r="C5477" i="5"/>
  <c r="C5786" i="7"/>
  <c r="C5785" i="6"/>
  <c r="C5787" i="5"/>
  <c r="C5474" i="7"/>
  <c r="C5473" i="6"/>
  <c r="C5475" i="5"/>
  <c r="C5850" i="7"/>
  <c r="C5849" i="6"/>
  <c r="C5851" i="5"/>
  <c r="C5902" i="7"/>
  <c r="C5901" i="6"/>
  <c r="C5903" i="5"/>
  <c r="C5900" i="7"/>
  <c r="C5899" i="6"/>
  <c r="C5901" i="5"/>
  <c r="C5946" i="7"/>
  <c r="C5945" i="6"/>
  <c r="C5947" i="5"/>
  <c r="C5898" i="7"/>
  <c r="C5897" i="6"/>
  <c r="C5899" i="5"/>
  <c r="C5816" i="7"/>
  <c r="C5815" i="6"/>
  <c r="C5817" i="5"/>
  <c r="C5964" i="7"/>
  <c r="C5963" i="6"/>
  <c r="C5965" i="5"/>
  <c r="C5956" i="7"/>
  <c r="C5955" i="6"/>
  <c r="C5957" i="5"/>
  <c r="C5370" i="7"/>
  <c r="C5369" i="6"/>
  <c r="C5371" i="5"/>
  <c r="C5368" i="7"/>
  <c r="C5367" i="6"/>
  <c r="C5369" i="5"/>
  <c r="C5296" i="7"/>
  <c r="C5295" i="6"/>
  <c r="C5297" i="5"/>
  <c r="C5388" i="7"/>
  <c r="C5387" i="6"/>
  <c r="C5389" i="5"/>
  <c r="C5384" i="7"/>
  <c r="C5383" i="6"/>
  <c r="C5385" i="5"/>
  <c r="C5322" i="7"/>
  <c r="C5321" i="6"/>
  <c r="C5323" i="5"/>
  <c r="C5306" i="7"/>
  <c r="C5305" i="6"/>
  <c r="C5307" i="5"/>
  <c r="C5284" i="7"/>
  <c r="C5283" i="6"/>
  <c r="C5285" i="5"/>
  <c r="C5364" i="7"/>
  <c r="C5363" i="6"/>
  <c r="C5365" i="5"/>
  <c r="C5468" i="7"/>
  <c r="C5467" i="6"/>
  <c r="C5469" i="5"/>
  <c r="C5460" i="7"/>
  <c r="C5459" i="6"/>
  <c r="C5461" i="5"/>
  <c r="C5302" i="7"/>
  <c r="C5301" i="6"/>
  <c r="C5303" i="5"/>
  <c r="C5444" i="7"/>
  <c r="C5443" i="6"/>
  <c r="C5445" i="5"/>
  <c r="C5404" i="7"/>
  <c r="C5403" i="6"/>
  <c r="C5405" i="5"/>
  <c r="C5490" i="7"/>
  <c r="C5489" i="6"/>
  <c r="C5491" i="5"/>
  <c r="C5450" i="7"/>
  <c r="C5449" i="6"/>
  <c r="C5451" i="5"/>
  <c r="C5782" i="7"/>
  <c r="C5781" i="6"/>
  <c r="C5783" i="5"/>
  <c r="C5828" i="7"/>
  <c r="C5827" i="6"/>
  <c r="C5829" i="5"/>
  <c r="C5970" i="7"/>
  <c r="C5969" i="6"/>
  <c r="C5971" i="5"/>
  <c r="C5848" i="7"/>
  <c r="C5847" i="6"/>
  <c r="C5849" i="5"/>
  <c r="C5478" i="7"/>
  <c r="C5477" i="6"/>
  <c r="C5479" i="5"/>
  <c r="C5972" i="7"/>
  <c r="C5971" i="6"/>
  <c r="C5973" i="5"/>
  <c r="C5930" i="7"/>
  <c r="C5929" i="6"/>
  <c r="C5931" i="5"/>
  <c r="C5886" i="7"/>
  <c r="C5885" i="6"/>
  <c r="C5887" i="5"/>
  <c r="C5984" i="7"/>
  <c r="C5983" i="6"/>
  <c r="C5985" i="5"/>
  <c r="C5416" i="7"/>
  <c r="C5415" i="6"/>
  <c r="C5417" i="5"/>
  <c r="C5338" i="7"/>
  <c r="C5337" i="6"/>
  <c r="C5339" i="5"/>
  <c r="C5278" i="7"/>
  <c r="C5277" i="6"/>
  <c r="C5279" i="5"/>
  <c r="C5436" i="7"/>
  <c r="C5435" i="6"/>
  <c r="C5437" i="5"/>
  <c r="C5482" i="7"/>
  <c r="C5481" i="6"/>
  <c r="C5483" i="5"/>
  <c r="C5488" i="7"/>
  <c r="C5487" i="6"/>
  <c r="C5489" i="5"/>
  <c r="C5484" i="7"/>
  <c r="C5483" i="6"/>
  <c r="C5485" i="5"/>
  <c r="C5868" i="7"/>
  <c r="C5867" i="6"/>
  <c r="C5869" i="5"/>
  <c r="C5790" i="7"/>
  <c r="C5789" i="6"/>
  <c r="C5791" i="5"/>
  <c r="C5830" i="7"/>
  <c r="C5829" i="6"/>
  <c r="C5831" i="5"/>
  <c r="C5940" i="7"/>
  <c r="C5939" i="6"/>
  <c r="C5941" i="5"/>
  <c r="C5938" i="7"/>
  <c r="C5937" i="6"/>
  <c r="C5939" i="5"/>
  <c r="C5754" i="7"/>
  <c r="C5753" i="6"/>
  <c r="C5755" i="5"/>
  <c r="C5814" i="7"/>
  <c r="C5813" i="6"/>
  <c r="C5815" i="5"/>
  <c r="C4768" i="7"/>
  <c r="C4767" i="6"/>
  <c r="C4769" i="5"/>
  <c r="C5926" i="7"/>
  <c r="C5925" i="6"/>
  <c r="C5927" i="5"/>
  <c r="C5822" i="7"/>
  <c r="C5821" i="6"/>
  <c r="C5823" i="5"/>
  <c r="C5832" i="7"/>
  <c r="C5831" i="6"/>
  <c r="C5833" i="5"/>
  <c r="C5770" i="7"/>
  <c r="C5769" i="6"/>
  <c r="C5771" i="5"/>
  <c r="C5912" i="7"/>
  <c r="C5911" i="6"/>
  <c r="C5913" i="5"/>
  <c r="C5456" i="7"/>
  <c r="C5455" i="6"/>
  <c r="C5457" i="5"/>
  <c r="C5414" i="7"/>
  <c r="C5413" i="6"/>
  <c r="C5415" i="5"/>
  <c r="C5290" i="7"/>
  <c r="C5289" i="6"/>
  <c r="C5291" i="5"/>
  <c r="C5432" i="7"/>
  <c r="C5431" i="6"/>
  <c r="C5433" i="5"/>
  <c r="C5244" i="7"/>
  <c r="C5243" i="6"/>
  <c r="C5245" i="5"/>
  <c r="C5348" i="7"/>
  <c r="C5347" i="6"/>
  <c r="C5349" i="5"/>
  <c r="C5440" i="7"/>
  <c r="C5439" i="6"/>
  <c r="C5441" i="5"/>
  <c r="C5282" i="7"/>
  <c r="C5281" i="6"/>
  <c r="C5283" i="5"/>
  <c r="C5438" i="7"/>
  <c r="C5437" i="6"/>
  <c r="C5439" i="5"/>
  <c r="C5420" i="7"/>
  <c r="C5419" i="6"/>
  <c r="C5421" i="5"/>
  <c r="C5340" i="7"/>
  <c r="C5339" i="6"/>
  <c r="C5341" i="5"/>
  <c r="C5258" i="7"/>
  <c r="C5257" i="6"/>
  <c r="C5259" i="5"/>
  <c r="C5332" i="7"/>
  <c r="C5331" i="6"/>
  <c r="C5333" i="5"/>
  <c r="C5434" i="7"/>
  <c r="C5433" i="6"/>
  <c r="C5435" i="5"/>
  <c r="C5300" i="7"/>
  <c r="C5299" i="6"/>
  <c r="C5301" i="5"/>
  <c r="C5372" i="7"/>
  <c r="C5371" i="6"/>
  <c r="C5373" i="5"/>
  <c r="C5362" i="7"/>
  <c r="C5361" i="6"/>
  <c r="C5363" i="5"/>
  <c r="C4796" i="7"/>
  <c r="C4795" i="6"/>
  <c r="C4797" i="5"/>
  <c r="C5270" i="7"/>
  <c r="C5269" i="6"/>
  <c r="C5271" i="5"/>
  <c r="C5352" i="7"/>
  <c r="C5351" i="6"/>
  <c r="C5353" i="5"/>
  <c r="C5408" i="7"/>
  <c r="C5407" i="6"/>
  <c r="C5409" i="5"/>
  <c r="C5470" i="7"/>
  <c r="C5469" i="6"/>
  <c r="C5471" i="5"/>
  <c r="C5906" i="7"/>
  <c r="C5905" i="6"/>
  <c r="C5907" i="5"/>
  <c r="C5920" i="7"/>
  <c r="C5919" i="6"/>
  <c r="C5921" i="5"/>
  <c r="C5962" i="7"/>
  <c r="C5961" i="6"/>
  <c r="C5963" i="5"/>
  <c r="C5952" i="7"/>
  <c r="C5951" i="6"/>
  <c r="C5953" i="5"/>
  <c r="C5908" i="7"/>
  <c r="C5907" i="6"/>
  <c r="C5909" i="5"/>
  <c r="C5762" i="7"/>
  <c r="C5761" i="6"/>
  <c r="C5763" i="5"/>
  <c r="C5856" i="7"/>
  <c r="C5855" i="6"/>
  <c r="C5857" i="5"/>
  <c r="C5756" i="7"/>
  <c r="C5755" i="6"/>
  <c r="C5757" i="5"/>
  <c r="C5862" i="7"/>
  <c r="C5861" i="6"/>
  <c r="C5863" i="5"/>
  <c r="C5812" i="7"/>
  <c r="C5811" i="6"/>
  <c r="C5813" i="5"/>
  <c r="C5336" i="7"/>
  <c r="C5335" i="6"/>
  <c r="C5337" i="5"/>
  <c r="C5330" i="7"/>
  <c r="C5329" i="6"/>
  <c r="C5331" i="5"/>
  <c r="C5466" i="7"/>
  <c r="C5465" i="6"/>
  <c r="C5467" i="5"/>
  <c r="C5310" i="7"/>
  <c r="C5309" i="6"/>
  <c r="C5311" i="5"/>
  <c r="C5324" i="7"/>
  <c r="C5323" i="6"/>
  <c r="C5325" i="5"/>
  <c r="C5320" i="7"/>
  <c r="C5319" i="6"/>
  <c r="C5321" i="5"/>
  <c r="C5248" i="7"/>
  <c r="C5247" i="6"/>
  <c r="C5249" i="5"/>
  <c r="C5350" i="7"/>
  <c r="C5349" i="6"/>
  <c r="C5351" i="5"/>
  <c r="C3061" i="7"/>
  <c r="C3060" i="6"/>
  <c r="C3062" i="5"/>
  <c r="C5446" i="7"/>
  <c r="C5445" i="6"/>
  <c r="C5447" i="5"/>
  <c r="C5308" i="7"/>
  <c r="C5307" i="6"/>
  <c r="C5309" i="5"/>
  <c r="C5334" i="7"/>
  <c r="C5333" i="6"/>
  <c r="C5335" i="5"/>
  <c r="C5256" i="7"/>
  <c r="C5255" i="6"/>
  <c r="C5257" i="5"/>
  <c r="C5304" i="7"/>
  <c r="C5303" i="6"/>
  <c r="C5305" i="5"/>
  <c r="C5238" i="7"/>
  <c r="C5237" i="6"/>
  <c r="C5239" i="5"/>
  <c r="C5392" i="7"/>
  <c r="C5391" i="6"/>
  <c r="C5393" i="5"/>
  <c r="C5394" i="7"/>
  <c r="C5393" i="6"/>
  <c r="C5395" i="5"/>
  <c r="C5288" i="7"/>
  <c r="C5287" i="6"/>
  <c r="C5289" i="5"/>
  <c r="C5860" i="7"/>
  <c r="C5859" i="6"/>
  <c r="C5861" i="5"/>
  <c r="C5480" i="7"/>
  <c r="C5479" i="6"/>
  <c r="C5481" i="5"/>
  <c r="C5780" i="7"/>
  <c r="C5779" i="6"/>
  <c r="C5781" i="5"/>
  <c r="C5760" i="7"/>
  <c r="C5759" i="6"/>
  <c r="C5761" i="5"/>
  <c r="C5968" i="7"/>
  <c r="C5967" i="6"/>
  <c r="C5969" i="5"/>
  <c r="C5426" i="7"/>
  <c r="C5425" i="6"/>
  <c r="C5427" i="5"/>
  <c r="C5356" i="7"/>
  <c r="C5355" i="6"/>
  <c r="C5357" i="5"/>
  <c r="C5422" i="7"/>
  <c r="C5421" i="6"/>
  <c r="C5423" i="5"/>
  <c r="C5280" i="7"/>
  <c r="C5279" i="6"/>
  <c r="C5281" i="5"/>
  <c r="C5396" i="7"/>
  <c r="C5395" i="6"/>
  <c r="C5397" i="5"/>
  <c r="C5366" i="7"/>
  <c r="C5365" i="6"/>
  <c r="C5367" i="5"/>
  <c r="C5342" i="7"/>
  <c r="C5341" i="6"/>
  <c r="C5343" i="5"/>
  <c r="C4788" i="7"/>
  <c r="C4787" i="6"/>
  <c r="C4789" i="5"/>
  <c r="C5376" i="7"/>
  <c r="C5375" i="6"/>
  <c r="C5377" i="5"/>
  <c r="C5464" i="7"/>
  <c r="C5463" i="6"/>
  <c r="C5465" i="5"/>
  <c r="C5236" i="7"/>
  <c r="C5235" i="6"/>
  <c r="C5237" i="5"/>
  <c r="C5276" i="7"/>
  <c r="C5275" i="6"/>
  <c r="C5277" i="5"/>
  <c r="C5346" i="7"/>
  <c r="C5345" i="6"/>
  <c r="C5347" i="5"/>
  <c r="CE5921" i="4"/>
  <c r="CF5921" i="4" s="1"/>
  <c r="CJ5921" i="4" s="1"/>
  <c r="CE5987" i="4"/>
  <c r="CF5987" i="4" s="1"/>
  <c r="CJ5987" i="4" s="1"/>
  <c r="CA5955" i="4"/>
  <c r="CC5849" i="4"/>
  <c r="CD5849" i="4" s="1"/>
  <c r="CI5849" i="4" s="1"/>
  <c r="CA5875" i="4"/>
  <c r="CC5877" i="4"/>
  <c r="CD5877" i="4" s="1"/>
  <c r="CI5877" i="4" s="1"/>
  <c r="CE5887" i="4"/>
  <c r="CF5887" i="4" s="1"/>
  <c r="CJ5887" i="4" s="1"/>
  <c r="CE5969" i="4"/>
  <c r="CF5969" i="4" s="1"/>
  <c r="CJ5969" i="4" s="1"/>
  <c r="CC5965" i="4"/>
  <c r="CD5965" i="4" s="1"/>
  <c r="CI5965" i="4" s="1"/>
  <c r="CC5749" i="4"/>
  <c r="CD5749" i="4" s="1"/>
  <c r="CI5749" i="4" s="1"/>
  <c r="CE6001" i="4"/>
  <c r="CF6001" i="4" s="1"/>
  <c r="CJ6001" i="4" s="1"/>
  <c r="CE5847" i="4"/>
  <c r="CF5847" i="4" s="1"/>
  <c r="CJ5847" i="4" s="1"/>
  <c r="CE5883" i="4"/>
  <c r="CF5883" i="4" s="1"/>
  <c r="CJ5883" i="4" s="1"/>
  <c r="CE5817" i="4"/>
  <c r="CF5817" i="4" s="1"/>
  <c r="CJ5817" i="4" s="1"/>
  <c r="CA5779" i="4"/>
  <c r="CC5985" i="4"/>
  <c r="CD5985" i="4" s="1"/>
  <c r="CI5985" i="4" s="1"/>
  <c r="CC5827" i="4"/>
  <c r="CD5827" i="4" s="1"/>
  <c r="CI5827" i="4" s="1"/>
  <c r="CE5907" i="4"/>
  <c r="CF5907" i="4" s="1"/>
  <c r="CJ5907" i="4" s="1"/>
  <c r="CC5893" i="4"/>
  <c r="CD5893" i="4" s="1"/>
  <c r="CI5893" i="4" s="1"/>
  <c r="CE5971" i="4"/>
  <c r="CF5971" i="4" s="1"/>
  <c r="CJ5971" i="4" s="1"/>
  <c r="CE5991" i="4"/>
  <c r="CF5991" i="4" s="1"/>
  <c r="CJ5991" i="4" s="1"/>
  <c r="CC5957" i="4"/>
  <c r="CD5957" i="4" s="1"/>
  <c r="CI5957" i="4" s="1"/>
  <c r="CA5815" i="4"/>
  <c r="CE5779" i="4"/>
  <c r="CF5779" i="4" s="1"/>
  <c r="CJ5779" i="4" s="1"/>
  <c r="CE5893" i="4"/>
  <c r="CF5893" i="4" s="1"/>
  <c r="CJ5893" i="4" s="1"/>
  <c r="CA5869" i="4"/>
  <c r="CE5945" i="4"/>
  <c r="CF5945" i="4" s="1"/>
  <c r="CJ5945" i="4" s="1"/>
  <c r="CA5899" i="4"/>
  <c r="CE5857" i="4"/>
  <c r="CF5857" i="4" s="1"/>
  <c r="CJ5857" i="4" s="1"/>
  <c r="CA5909" i="4"/>
  <c r="CE5881" i="4"/>
  <c r="CF5881" i="4" s="1"/>
  <c r="CJ5881" i="4" s="1"/>
  <c r="CA5761" i="4"/>
  <c r="CA5831" i="4"/>
  <c r="CE5933" i="4"/>
  <c r="CF5933" i="4" s="1"/>
  <c r="CJ5933" i="4" s="1"/>
  <c r="CA5981" i="4"/>
  <c r="CA5973" i="4"/>
  <c r="CA5917" i="4"/>
  <c r="CA5859" i="4"/>
  <c r="CA5759" i="4"/>
  <c r="CE5851" i="4"/>
  <c r="CF5851" i="4" s="1"/>
  <c r="CJ5851" i="4" s="1"/>
  <c r="CA5865" i="4"/>
  <c r="CE5787" i="4"/>
  <c r="CF5787" i="4" s="1"/>
  <c r="CJ5787" i="4" s="1"/>
  <c r="CC5963" i="4"/>
  <c r="CD5963" i="4" s="1"/>
  <c r="CI5963" i="4" s="1"/>
  <c r="CA5931" i="4"/>
  <c r="CA5835" i="4"/>
  <c r="CC5793" i="4"/>
  <c r="CD5793" i="4" s="1"/>
  <c r="CI5793" i="4" s="1"/>
  <c r="CC5797" i="4"/>
  <c r="CD5797" i="4" s="1"/>
  <c r="CI5797" i="4" s="1"/>
  <c r="CC5839" i="4"/>
  <c r="CD5839" i="4" s="1"/>
  <c r="CI5839" i="4" s="1"/>
  <c r="CC5901" i="4"/>
  <c r="CD5901" i="4" s="1"/>
  <c r="CI5901" i="4" s="1"/>
  <c r="CC5883" i="4"/>
  <c r="CD5883" i="4" s="1"/>
  <c r="CI5883" i="4" s="1"/>
  <c r="CA5963" i="4"/>
  <c r="CE5829" i="4"/>
  <c r="CF5829" i="4" s="1"/>
  <c r="CJ5829" i="4" s="1"/>
  <c r="CC5767" i="4"/>
  <c r="CD5767" i="4" s="1"/>
  <c r="CI5767" i="4" s="1"/>
  <c r="CE5795" i="4"/>
  <c r="CF5795" i="4" s="1"/>
  <c r="CJ5795" i="4" s="1"/>
  <c r="CA5847" i="4"/>
  <c r="CE5999" i="4"/>
  <c r="CF5999" i="4" s="1"/>
  <c r="CJ5999" i="4" s="1"/>
  <c r="CA5949" i="4"/>
  <c r="CC5825" i="4"/>
  <c r="CD5825" i="4" s="1"/>
  <c r="CI5825" i="4" s="1"/>
  <c r="CE5831" i="4"/>
  <c r="CF5831" i="4" s="1"/>
  <c r="CJ5831" i="4" s="1"/>
  <c r="CA5841" i="4"/>
  <c r="CC5951" i="4"/>
  <c r="CD5951" i="4" s="1"/>
  <c r="CI5951" i="4" s="1"/>
  <c r="CC5801" i="4"/>
  <c r="CD5801" i="4" s="1"/>
  <c r="CI5801" i="4" s="1"/>
  <c r="CE5805" i="4"/>
  <c r="CF5805" i="4" s="1"/>
  <c r="CJ5805" i="4" s="1"/>
  <c r="CC5765" i="4"/>
  <c r="CD5765" i="4" s="1"/>
  <c r="CI5765" i="4" s="1"/>
  <c r="CC5769" i="4"/>
  <c r="CD5769" i="4" s="1"/>
  <c r="CI5769" i="4" s="1"/>
  <c r="CE5961" i="4"/>
  <c r="CF5961" i="4" s="1"/>
  <c r="CJ5961" i="4" s="1"/>
  <c r="CA5997" i="4"/>
  <c r="CA5951" i="4"/>
  <c r="CA5801" i="4"/>
  <c r="CC5843" i="4"/>
  <c r="CD5843" i="4" s="1"/>
  <c r="CI5843" i="4" s="1"/>
  <c r="CC5871" i="4"/>
  <c r="CD5871" i="4" s="1"/>
  <c r="CI5871" i="4" s="1"/>
  <c r="CA5765" i="4"/>
  <c r="CE5769" i="4"/>
  <c r="CF5769" i="4" s="1"/>
  <c r="CJ5769" i="4" s="1"/>
  <c r="CA5821" i="4"/>
  <c r="CA5825" i="4"/>
  <c r="CC5923" i="4"/>
  <c r="CD5923" i="4" s="1"/>
  <c r="CI5923" i="4" s="1"/>
  <c r="CC5949" i="4"/>
  <c r="CD5949" i="4" s="1"/>
  <c r="CI5949" i="4" s="1"/>
  <c r="CE5935" i="4"/>
  <c r="CF5935" i="4" s="1"/>
  <c r="CJ5935" i="4" s="1"/>
  <c r="CA5855" i="4"/>
  <c r="CC5879" i="4"/>
  <c r="CD5879" i="4" s="1"/>
  <c r="CI5879" i="4" s="1"/>
  <c r="CE5855" i="4"/>
  <c r="CF5855" i="4" s="1"/>
  <c r="CJ5855" i="4" s="1"/>
  <c r="CA5879" i="4"/>
  <c r="CA5933" i="4"/>
  <c r="CA5889" i="4"/>
  <c r="CE5889" i="4"/>
  <c r="CF5889" i="4" s="1"/>
  <c r="CJ5889" i="4" s="1"/>
  <c r="CC5935" i="4"/>
  <c r="CD5935" i="4" s="1"/>
  <c r="CI5935" i="4" s="1"/>
  <c r="CE5939" i="4"/>
  <c r="CF5939" i="4" s="1"/>
  <c r="CJ5939" i="4" s="1"/>
  <c r="CC5929" i="4"/>
  <c r="CD5929" i="4" s="1"/>
  <c r="CI5929" i="4" s="1"/>
  <c r="CA5819" i="4"/>
  <c r="CE5895" i="4"/>
  <c r="CF5895" i="4" s="1"/>
  <c r="CJ5895" i="4" s="1"/>
  <c r="CA5803" i="4"/>
  <c r="CE5819" i="4"/>
  <c r="CF5819" i="4" s="1"/>
  <c r="CJ5819" i="4" s="1"/>
  <c r="CA5897" i="4"/>
  <c r="CA5849" i="4"/>
  <c r="CC5905" i="4"/>
  <c r="CD5905" i="4" s="1"/>
  <c r="CI5905" i="4" s="1"/>
  <c r="CC5983" i="4"/>
  <c r="CD5983" i="4" s="1"/>
  <c r="CI5983" i="4" s="1"/>
  <c r="CE5965" i="4"/>
  <c r="CF5965" i="4" s="1"/>
  <c r="CJ5965" i="4" s="1"/>
  <c r="CA5941" i="4"/>
  <c r="CC5999" i="4"/>
  <c r="CD5999" i="4" s="1"/>
  <c r="CI5999" i="4" s="1"/>
  <c r="CC5887" i="4"/>
  <c r="CD5887" i="4" s="1"/>
  <c r="CI5887" i="4" s="1"/>
  <c r="CC5969" i="4"/>
  <c r="CD5969" i="4" s="1"/>
  <c r="CI5969" i="4" s="1"/>
  <c r="CC5939" i="4"/>
  <c r="CD5939" i="4" s="1"/>
  <c r="CI5939" i="4" s="1"/>
  <c r="CC5857" i="4"/>
  <c r="CD5857" i="4" s="1"/>
  <c r="CI5857" i="4" s="1"/>
  <c r="CE5877" i="4"/>
  <c r="CF5877" i="4" s="1"/>
  <c r="CJ5877" i="4" s="1"/>
  <c r="CC5971" i="4"/>
  <c r="CD5971" i="4" s="1"/>
  <c r="CI5971" i="4" s="1"/>
  <c r="CC5881" i="4"/>
  <c r="CD5881" i="4" s="1"/>
  <c r="CI5881" i="4" s="1"/>
  <c r="CA5771" i="4"/>
  <c r="CE5885" i="4"/>
  <c r="CF5885" i="4" s="1"/>
  <c r="CJ5885" i="4" s="1"/>
  <c r="CC5941" i="4"/>
  <c r="CD5941" i="4" s="1"/>
  <c r="CI5941" i="4" s="1"/>
  <c r="CE5799" i="4"/>
  <c r="CF5799" i="4" s="1"/>
  <c r="CJ5799" i="4" s="1"/>
  <c r="CC5771" i="4"/>
  <c r="CD5771" i="4" s="1"/>
  <c r="CI5771" i="4" s="1"/>
  <c r="CE5977" i="4"/>
  <c r="CF5977" i="4" s="1"/>
  <c r="CJ5977" i="4" s="1"/>
  <c r="CE5811" i="4"/>
  <c r="CF5811" i="4" s="1"/>
  <c r="CJ5811" i="4" s="1"/>
  <c r="CE5993" i="4"/>
  <c r="CF5993" i="4" s="1"/>
  <c r="CJ5993" i="4" s="1"/>
  <c r="CA5791" i="4"/>
  <c r="CE5813" i="4"/>
  <c r="CF5813" i="4" s="1"/>
  <c r="CJ5813" i="4" s="1"/>
  <c r="CE5763" i="4"/>
  <c r="CF5763" i="4" s="1"/>
  <c r="CJ5763" i="4" s="1"/>
  <c r="CA5885" i="4"/>
  <c r="CE5929" i="4"/>
  <c r="CF5929" i="4" s="1"/>
  <c r="CJ5929" i="4" s="1"/>
  <c r="CA5811" i="4"/>
  <c r="CA5799" i="4"/>
  <c r="CC5791" i="4"/>
  <c r="CD5791" i="4" s="1"/>
  <c r="CI5791" i="4" s="1"/>
  <c r="CE5947" i="4"/>
  <c r="CF5947" i="4" s="1"/>
  <c r="CJ5947" i="4" s="1"/>
  <c r="CE5803" i="4"/>
  <c r="CF5803" i="4" s="1"/>
  <c r="CJ5803" i="4" s="1"/>
  <c r="CE5837" i="4"/>
  <c r="CF5837" i="4" s="1"/>
  <c r="CJ5837" i="4" s="1"/>
  <c r="CA5947" i="4"/>
  <c r="CA5837" i="4"/>
  <c r="CA5861" i="4"/>
  <c r="CA5913" i="4"/>
  <c r="CA5895" i="4"/>
  <c r="CE5749" i="4"/>
  <c r="CF5749" i="4" s="1"/>
  <c r="CJ5749" i="4" s="1"/>
  <c r="CA5763" i="4"/>
  <c r="CA5945" i="4"/>
  <c r="CC5913" i="4"/>
  <c r="CD5913" i="4" s="1"/>
  <c r="CI5913" i="4" s="1"/>
  <c r="CC5927" i="4"/>
  <c r="CD5927" i="4" s="1"/>
  <c r="CI5927" i="4" s="1"/>
  <c r="CE5925" i="4"/>
  <c r="CF5925" i="4" s="1"/>
  <c r="CJ5925" i="4" s="1"/>
  <c r="CA5891" i="4"/>
  <c r="CE5989" i="4"/>
  <c r="CF5989" i="4" s="1"/>
  <c r="CJ5989" i="4" s="1"/>
  <c r="CA5863" i="4"/>
  <c r="CA5915" i="4"/>
  <c r="CC5995" i="4"/>
  <c r="CD5995" i="4" s="1"/>
  <c r="CI5995" i="4" s="1"/>
  <c r="CA5807" i="4"/>
  <c r="CA5853" i="4"/>
  <c r="CA5903" i="4"/>
  <c r="CC5781" i="4"/>
  <c r="CD5781" i="4" s="1"/>
  <c r="CI5781" i="4" s="1"/>
  <c r="CC5919" i="4"/>
  <c r="CD5919" i="4" s="1"/>
  <c r="CI5919" i="4" s="1"/>
  <c r="CC5773" i="4"/>
  <c r="CD5773" i="4" s="1"/>
  <c r="CI5773" i="4" s="1"/>
  <c r="CE5789" i="4"/>
  <c r="CF5789" i="4" s="1"/>
  <c r="CJ5789" i="4" s="1"/>
  <c r="CC5867" i="4"/>
  <c r="CD5867" i="4" s="1"/>
  <c r="CI5867" i="4" s="1"/>
  <c r="CA5747" i="4"/>
  <c r="CC5823" i="4"/>
  <c r="CD5823" i="4" s="1"/>
  <c r="CI5823" i="4" s="1"/>
  <c r="CE5815" i="4"/>
  <c r="CF5815" i="4" s="1"/>
  <c r="CJ5815" i="4" s="1"/>
  <c r="CA5827" i="4"/>
  <c r="CE5783" i="4"/>
  <c r="CF5783" i="4" s="1"/>
  <c r="CJ5783" i="4" s="1"/>
  <c r="CE5899" i="4"/>
  <c r="CF5899" i="4" s="1"/>
  <c r="CJ5899" i="4" s="1"/>
  <c r="CE5759" i="4"/>
  <c r="CF5759" i="4" s="1"/>
  <c r="CJ5759" i="4" s="1"/>
  <c r="CA5767" i="4"/>
  <c r="CC5975" i="4"/>
  <c r="CD5975" i="4" s="1"/>
  <c r="CI5975" i="4" s="1"/>
  <c r="CC5967" i="4"/>
  <c r="CD5967" i="4" s="1"/>
  <c r="CI5967" i="4" s="1"/>
  <c r="CA5919" i="4"/>
  <c r="CE5869" i="4"/>
  <c r="CF5869" i="4" s="1"/>
  <c r="CJ5869" i="4" s="1"/>
  <c r="CE5955" i="4"/>
  <c r="CF5955" i="4" s="1"/>
  <c r="CJ5955" i="4" s="1"/>
  <c r="CE5761" i="4"/>
  <c r="CF5761" i="4" s="1"/>
  <c r="CJ5761" i="4" s="1"/>
  <c r="CA5773" i="4"/>
  <c r="CA5867" i="4"/>
  <c r="CE5747" i="4"/>
  <c r="CF5747" i="4" s="1"/>
  <c r="CJ5747" i="4" s="1"/>
  <c r="CC5953" i="4"/>
  <c r="CD5953" i="4" s="1"/>
  <c r="CI5953" i="4" s="1"/>
  <c r="CC5873" i="4"/>
  <c r="CD5873" i="4" s="1"/>
  <c r="CI5873" i="4" s="1"/>
  <c r="CA5823" i="4"/>
  <c r="CC5829" i="4"/>
  <c r="CD5829" i="4" s="1"/>
  <c r="CI5829" i="4" s="1"/>
  <c r="CC5921" i="4"/>
  <c r="CD5921" i="4" s="1"/>
  <c r="CI5921" i="4" s="1"/>
  <c r="CA5975" i="4"/>
  <c r="CC5795" i="4"/>
  <c r="CD5795" i="4" s="1"/>
  <c r="CI5795" i="4" s="1"/>
  <c r="CA5967" i="4"/>
  <c r="CC5987" i="4"/>
  <c r="CD5987" i="4" s="1"/>
  <c r="CI5987" i="4" s="1"/>
  <c r="CC5959" i="4"/>
  <c r="CD5959" i="4" s="1"/>
  <c r="CI5959" i="4" s="1"/>
  <c r="CC5789" i="4"/>
  <c r="CD5789" i="4" s="1"/>
  <c r="CI5789" i="4" s="1"/>
  <c r="CA5953" i="4"/>
  <c r="CA5873" i="4"/>
  <c r="CE5927" i="4"/>
  <c r="CF5927" i="4" s="1"/>
  <c r="CJ5927" i="4" s="1"/>
  <c r="CA5983" i="4"/>
  <c r="CE5997" i="4"/>
  <c r="CF5997" i="4" s="1"/>
  <c r="CJ5997" i="4" s="1"/>
  <c r="CA5905" i="4"/>
  <c r="CC5937" i="4"/>
  <c r="CD5937" i="4" s="1"/>
  <c r="CI5937" i="4" s="1"/>
  <c r="CE5875" i="4"/>
  <c r="CF5875" i="4" s="1"/>
  <c r="CJ5875" i="4" s="1"/>
  <c r="CC5833" i="4"/>
  <c r="CD5833" i="4" s="1"/>
  <c r="CI5833" i="4" s="1"/>
  <c r="CE5807" i="4"/>
  <c r="CF5807" i="4" s="1"/>
  <c r="CJ5807" i="4" s="1"/>
  <c r="CA5923" i="4"/>
  <c r="CC5979" i="4"/>
  <c r="CD5979" i="4" s="1"/>
  <c r="CI5979" i="4" s="1"/>
  <c r="CC5943" i="4"/>
  <c r="CD5943" i="4" s="1"/>
  <c r="CI5943" i="4" s="1"/>
  <c r="CA5843" i="4"/>
  <c r="CE5853" i="4"/>
  <c r="CF5853" i="4" s="1"/>
  <c r="CJ5853" i="4" s="1"/>
  <c r="CA5995" i="4"/>
  <c r="CE5891" i="4"/>
  <c r="CF5891" i="4" s="1"/>
  <c r="CJ5891" i="4" s="1"/>
  <c r="CE5903" i="4"/>
  <c r="CF5903" i="4" s="1"/>
  <c r="CJ5903" i="4" s="1"/>
  <c r="CE5863" i="4"/>
  <c r="CF5863" i="4" s="1"/>
  <c r="CJ5863" i="4" s="1"/>
  <c r="CE5915" i="4"/>
  <c r="CF5915" i="4" s="1"/>
  <c r="CJ5915" i="4" s="1"/>
  <c r="CE5821" i="4"/>
  <c r="CF5821" i="4" s="1"/>
  <c r="CJ5821" i="4" s="1"/>
  <c r="CA5781" i="4"/>
  <c r="CC5977" i="4"/>
  <c r="CD5977" i="4" s="1"/>
  <c r="CI5977" i="4" s="1"/>
  <c r="CA5937" i="4"/>
  <c r="CA5833" i="4"/>
  <c r="CA5775" i="4"/>
  <c r="CA5979" i="4"/>
  <c r="CC5925" i="4"/>
  <c r="CD5925" i="4" s="1"/>
  <c r="CI5925" i="4" s="1"/>
  <c r="CA5943" i="4"/>
  <c r="CC5993" i="4"/>
  <c r="CD5993" i="4" s="1"/>
  <c r="CI5993" i="4" s="1"/>
  <c r="CC5989" i="4"/>
  <c r="CD5989" i="4" s="1"/>
  <c r="CI5989" i="4" s="1"/>
  <c r="CC5813" i="4"/>
  <c r="CD5813" i="4" s="1"/>
  <c r="CI5813" i="4" s="1"/>
  <c r="CA5845" i="4"/>
  <c r="CE5809" i="4"/>
  <c r="CF5809" i="4" s="1"/>
  <c r="CJ5809" i="4" s="1"/>
  <c r="CE3463" i="4"/>
  <c r="CF3463" i="4" s="1"/>
  <c r="CJ3463" i="4" s="1"/>
  <c r="CA3463" i="4"/>
  <c r="CC3463" i="4"/>
  <c r="CD3463" i="4" s="1"/>
  <c r="CI3463" i="4" s="1"/>
  <c r="BW3877" i="4"/>
  <c r="CE5775" i="4"/>
  <c r="CF5775" i="4" s="1"/>
  <c r="CJ5775" i="4" s="1"/>
  <c r="CC5991" i="4"/>
  <c r="CD5991" i="4" s="1"/>
  <c r="CI5991" i="4" s="1"/>
  <c r="CC6001" i="4"/>
  <c r="CD6001" i="4" s="1"/>
  <c r="CI6001" i="4" s="1"/>
  <c r="CC5911" i="4"/>
  <c r="CD5911" i="4" s="1"/>
  <c r="CI5911" i="4" s="1"/>
  <c r="CA5911" i="4"/>
  <c r="CE5845" i="4"/>
  <c r="CF5845" i="4" s="1"/>
  <c r="CJ5845" i="4" s="1"/>
  <c r="CC5809" i="4"/>
  <c r="CD5809" i="4" s="1"/>
  <c r="CI5809" i="4" s="1"/>
  <c r="CA5273" i="4"/>
  <c r="CE5273" i="4"/>
  <c r="CF5273" i="4" s="1"/>
  <c r="CJ5273" i="4" s="1"/>
  <c r="CC5273" i="4"/>
  <c r="CD5273" i="4" s="1"/>
  <c r="CI5273" i="4" s="1"/>
  <c r="BW5785" i="4"/>
  <c r="CA5785" i="4" s="1"/>
  <c r="CE5261" i="4"/>
  <c r="CF5261" i="4" s="1"/>
  <c r="CJ5261" i="4" s="1"/>
  <c r="CC5261" i="4"/>
  <c r="CD5261" i="4" s="1"/>
  <c r="CI5261" i="4" s="1"/>
  <c r="CA5261" i="4"/>
  <c r="BW5777" i="4"/>
  <c r="CC5777" i="4" s="1"/>
  <c r="CD5777" i="4" s="1"/>
  <c r="CI5777" i="4" s="1"/>
  <c r="CC5265" i="4"/>
  <c r="CD5265" i="4" s="1"/>
  <c r="CI5265" i="4" s="1"/>
  <c r="CE5265" i="4"/>
  <c r="CF5265" i="4" s="1"/>
  <c r="CJ5265" i="4" s="1"/>
  <c r="CC5257" i="4"/>
  <c r="CD5257" i="4" s="1"/>
  <c r="CI5257" i="4" s="1"/>
  <c r="CA5257" i="4"/>
  <c r="CE5257" i="4"/>
  <c r="CF5257" i="4" s="1"/>
  <c r="CJ5257" i="4" s="1"/>
  <c r="CE5277" i="4"/>
  <c r="CF5277" i="4" s="1"/>
  <c r="CJ5277" i="4" s="1"/>
  <c r="CC5277" i="4"/>
  <c r="CD5277" i="4" s="1"/>
  <c r="CI5277" i="4" s="1"/>
  <c r="BT39" i="4"/>
  <c r="BU40" i="4"/>
  <c r="CE5285" i="4"/>
  <c r="CF5285" i="4" s="1"/>
  <c r="CJ5285" i="4" s="1"/>
  <c r="CC5285" i="4"/>
  <c r="CD5285" i="4" s="1"/>
  <c r="CI5285" i="4" s="1"/>
  <c r="CA5285" i="4"/>
  <c r="F78" i="4"/>
  <c r="E78" i="4" s="1"/>
  <c r="E81" i="4"/>
  <c r="B5805" i="6" l="1"/>
  <c r="C5975" i="5"/>
  <c r="C5973" i="6"/>
  <c r="C5974" i="7"/>
  <c r="B5798" i="7"/>
  <c r="B5797" i="6"/>
  <c r="B5799" i="5"/>
  <c r="B5932" i="7"/>
  <c r="B5931" i="6"/>
  <c r="B5933" i="5"/>
  <c r="B5978" i="7"/>
  <c r="B5977" i="6"/>
  <c r="B5979" i="5"/>
  <c r="B5926" i="7"/>
  <c r="B5925" i="6"/>
  <c r="B5927" i="5"/>
  <c r="B5862" i="7"/>
  <c r="B5861" i="6"/>
  <c r="B5863" i="5"/>
  <c r="B5876" i="7"/>
  <c r="B5875" i="6"/>
  <c r="B5877" i="5"/>
  <c r="B5918" i="7"/>
  <c r="B5917" i="6"/>
  <c r="B5919" i="5"/>
  <c r="B5912" i="7"/>
  <c r="B5911" i="6"/>
  <c r="B5913" i="5"/>
  <c r="B5254" i="7"/>
  <c r="B5253" i="6"/>
  <c r="B5255" i="5"/>
  <c r="B5900" i="7"/>
  <c r="B5899" i="6"/>
  <c r="B5901" i="5"/>
  <c r="B5982" i="7"/>
  <c r="B5981" i="6"/>
  <c r="B5983" i="5"/>
  <c r="B5976" i="7"/>
  <c r="B5975" i="6"/>
  <c r="B5977" i="5"/>
  <c r="B5910" i="7"/>
  <c r="B5909" i="6"/>
  <c r="B5911" i="5"/>
  <c r="B5942" i="7"/>
  <c r="B5941" i="6"/>
  <c r="B5943" i="5"/>
  <c r="B5956" i="7"/>
  <c r="B5955" i="6"/>
  <c r="B5957" i="5"/>
  <c r="B5812" i="7"/>
  <c r="B5811" i="6"/>
  <c r="B5813" i="5"/>
  <c r="B5762" i="7"/>
  <c r="B5761" i="6"/>
  <c r="B5763" i="5"/>
  <c r="B5916" i="7"/>
  <c r="B5915" i="6"/>
  <c r="B5917" i="5"/>
  <c r="B5760" i="7"/>
  <c r="B5759" i="6"/>
  <c r="B5761" i="5"/>
  <c r="B5846" i="7"/>
  <c r="B5845" i="6"/>
  <c r="B5847" i="5"/>
  <c r="B5988" i="7"/>
  <c r="B5987" i="6"/>
  <c r="B5989" i="5"/>
  <c r="B5894" i="7"/>
  <c r="B5893" i="6"/>
  <c r="B5895" i="5"/>
  <c r="B5860" i="7"/>
  <c r="B5859" i="6"/>
  <c r="B5861" i="5"/>
  <c r="B5786" i="7"/>
  <c r="B5785" i="6"/>
  <c r="B5787" i="5"/>
  <c r="B5952" i="7"/>
  <c r="B5951" i="6"/>
  <c r="B5953" i="5"/>
  <c r="B5882" i="7"/>
  <c r="B5881" i="6"/>
  <c r="B5883" i="5"/>
  <c r="B3452" i="7"/>
  <c r="B3453" i="5"/>
  <c r="B3451" i="6"/>
  <c r="B5818" i="7"/>
  <c r="B5817" i="6"/>
  <c r="B5819" i="5"/>
  <c r="B5908" i="7"/>
  <c r="B5907" i="6"/>
  <c r="B5909" i="5"/>
  <c r="B5780" i="7"/>
  <c r="B5779" i="6"/>
  <c r="B5781" i="5"/>
  <c r="B5928" i="7"/>
  <c r="B5927" i="6"/>
  <c r="B5929" i="5"/>
  <c r="B5832" i="7"/>
  <c r="B5831" i="6"/>
  <c r="B5833" i="5"/>
  <c r="B5790" i="7"/>
  <c r="B5789" i="6"/>
  <c r="B5791" i="5"/>
  <c r="B5814" i="7"/>
  <c r="B5813" i="6"/>
  <c r="B5815" i="5"/>
  <c r="B5872" i="7"/>
  <c r="B5871" i="6"/>
  <c r="B5873" i="5"/>
  <c r="B5782" i="7"/>
  <c r="B5781" i="6"/>
  <c r="B5783" i="5"/>
  <c r="B5946" i="7"/>
  <c r="B5945" i="6"/>
  <c r="B5947" i="5"/>
  <c r="B5738" i="7"/>
  <c r="B5737" i="6"/>
  <c r="B5739" i="5"/>
  <c r="B5866" i="7"/>
  <c r="B5865" i="6"/>
  <c r="B5867" i="5"/>
  <c r="B5990" i="7"/>
  <c r="B5989" i="6"/>
  <c r="B5991" i="5"/>
  <c r="B5822" i="7"/>
  <c r="B5821" i="6"/>
  <c r="B5823" i="5"/>
  <c r="B5964" i="7"/>
  <c r="B5963" i="6"/>
  <c r="B5965" i="5"/>
  <c r="B5902" i="7"/>
  <c r="B5901" i="6"/>
  <c r="B5903" i="5"/>
  <c r="B5870" i="7"/>
  <c r="B5869" i="6"/>
  <c r="B5871" i="5"/>
  <c r="B5924" i="7"/>
  <c r="B5923" i="6"/>
  <c r="B5925" i="5"/>
  <c r="B5274" i="7"/>
  <c r="B5273" i="6"/>
  <c r="B5275" i="5"/>
  <c r="B5266" i="7"/>
  <c r="B5265" i="6"/>
  <c r="B5267" i="5"/>
  <c r="B5246" i="7"/>
  <c r="B5245" i="6"/>
  <c r="B5247" i="5"/>
  <c r="B5262" i="7"/>
  <c r="B5261" i="6"/>
  <c r="B5263" i="5"/>
  <c r="B5980" i="7"/>
  <c r="B5979" i="6"/>
  <c r="B5981" i="5"/>
  <c r="B5802" i="7"/>
  <c r="B5801" i="6"/>
  <c r="B5803" i="5"/>
  <c r="B5914" i="7"/>
  <c r="B5913" i="6"/>
  <c r="B5915" i="5"/>
  <c r="B5968" i="7"/>
  <c r="B5967" i="6"/>
  <c r="B5969" i="5"/>
  <c r="B5778" i="7"/>
  <c r="B5777" i="6"/>
  <c r="B5779" i="5"/>
  <c r="B5784" i="7"/>
  <c r="B5783" i="6"/>
  <c r="B5785" i="5"/>
  <c r="B5856" i="7"/>
  <c r="B5855" i="6"/>
  <c r="B5857" i="5"/>
  <c r="B5770" i="7"/>
  <c r="B5769" i="6"/>
  <c r="B5771" i="5"/>
  <c r="B5984" i="7"/>
  <c r="B5983" i="6"/>
  <c r="B5985" i="5"/>
  <c r="B5930" i="7"/>
  <c r="B5929" i="6"/>
  <c r="B5931" i="5"/>
  <c r="B5960" i="7"/>
  <c r="B5959" i="6"/>
  <c r="B5961" i="5"/>
  <c r="B5958" i="7"/>
  <c r="B5957" i="6"/>
  <c r="B5959" i="5"/>
  <c r="B5938" i="7"/>
  <c r="B5937" i="6"/>
  <c r="B5939" i="5"/>
  <c r="B5758" i="7"/>
  <c r="B5757" i="6"/>
  <c r="B5759" i="5"/>
  <c r="B5940" i="7"/>
  <c r="B5939" i="6"/>
  <c r="B5941" i="5"/>
  <c r="B5756" i="7"/>
  <c r="B5755" i="6"/>
  <c r="B5757" i="5"/>
  <c r="B5890" i="7"/>
  <c r="B5889" i="6"/>
  <c r="B5891" i="5"/>
  <c r="B5816" i="7"/>
  <c r="B5815" i="6"/>
  <c r="B5817" i="5"/>
  <c r="B5954" i="7"/>
  <c r="B5953" i="6"/>
  <c r="B5955" i="5"/>
  <c r="B5766" i="7"/>
  <c r="B5765" i="6"/>
  <c r="B5767" i="5"/>
  <c r="B5250" i="7"/>
  <c r="B5249" i="6"/>
  <c r="B5251" i="5"/>
  <c r="B5966" i="7"/>
  <c r="B5965" i="6"/>
  <c r="B5967" i="5"/>
  <c r="B5948" i="7"/>
  <c r="B5947" i="6"/>
  <c r="B5949" i="5"/>
  <c r="B5972" i="7"/>
  <c r="B5971" i="6"/>
  <c r="B5973" i="5"/>
  <c r="B5868" i="7"/>
  <c r="B5867" i="6"/>
  <c r="B5869" i="5"/>
  <c r="B5754" i="7"/>
  <c r="B5753" i="6"/>
  <c r="B5755" i="5"/>
  <c r="B5828" i="7"/>
  <c r="B5827" i="6"/>
  <c r="B5829" i="5"/>
  <c r="B5974" i="7"/>
  <c r="B5973" i="6"/>
  <c r="B5975" i="5"/>
  <c r="B5838" i="7"/>
  <c r="B5837" i="6"/>
  <c r="B5839" i="5"/>
  <c r="C5266" i="7"/>
  <c r="C5265" i="6"/>
  <c r="C5267" i="5"/>
  <c r="C5764" i="7"/>
  <c r="C5763" i="6"/>
  <c r="C5765" i="5"/>
  <c r="C5916" i="7"/>
  <c r="C5915" i="6"/>
  <c r="C5917" i="5"/>
  <c r="C5914" i="7"/>
  <c r="C5913" i="6"/>
  <c r="C5915" i="5"/>
  <c r="C5966" i="7"/>
  <c r="C5965" i="6"/>
  <c r="C5967" i="5"/>
  <c r="C5798" i="7"/>
  <c r="C5797" i="6"/>
  <c r="C5799" i="5"/>
  <c r="C5750" i="7"/>
  <c r="C5749" i="6"/>
  <c r="C5751" i="5"/>
  <c r="C5738" i="7"/>
  <c r="C5737" i="6"/>
  <c r="C5739" i="5"/>
  <c r="C5928" i="7"/>
  <c r="C5927" i="6"/>
  <c r="C5929" i="5"/>
  <c r="C5870" i="7"/>
  <c r="C5869" i="6"/>
  <c r="C5871" i="5"/>
  <c r="C5810" i="7"/>
  <c r="C5809" i="6"/>
  <c r="C5811" i="5"/>
  <c r="C5880" i="7"/>
  <c r="C5879" i="6"/>
  <c r="C5881" i="5"/>
  <c r="C5986" i="7"/>
  <c r="C5985" i="6"/>
  <c r="C5987" i="5"/>
  <c r="C5736" i="7"/>
  <c r="C5735" i="6"/>
  <c r="C5737" i="5"/>
  <c r="C5944" i="7"/>
  <c r="C5943" i="6"/>
  <c r="C5945" i="5"/>
  <c r="C5772" i="7"/>
  <c r="C5771" i="6"/>
  <c r="C5773" i="5"/>
  <c r="C5978" i="7"/>
  <c r="C5977" i="6"/>
  <c r="C5979" i="5"/>
  <c r="C5982" i="7"/>
  <c r="C5981" i="6"/>
  <c r="C5983" i="5"/>
  <c r="C5788" i="7"/>
  <c r="C5787" i="6"/>
  <c r="C5789" i="5"/>
  <c r="C5884" i="7"/>
  <c r="C5883" i="6"/>
  <c r="C5885" i="5"/>
  <c r="C5924" i="7"/>
  <c r="C5923" i="6"/>
  <c r="C5925" i="5"/>
  <c r="C5950" i="7"/>
  <c r="C5949" i="6"/>
  <c r="C5951" i="5"/>
  <c r="C5784" i="7"/>
  <c r="C5783" i="6"/>
  <c r="C5785" i="5"/>
  <c r="C5776" i="7"/>
  <c r="C5775" i="6"/>
  <c r="C5777" i="5"/>
  <c r="C5922" i="7"/>
  <c r="C5921" i="6"/>
  <c r="C5923" i="5"/>
  <c r="C5896" i="7"/>
  <c r="C5895" i="6"/>
  <c r="C5897" i="5"/>
  <c r="C5806" i="7"/>
  <c r="C5805" i="6"/>
  <c r="C5807" i="5"/>
  <c r="C5976" i="7"/>
  <c r="C5975" i="6"/>
  <c r="C5977" i="5"/>
  <c r="C5274" i="7"/>
  <c r="C5273" i="6"/>
  <c r="C5275" i="5"/>
  <c r="C3452" i="7"/>
  <c r="C3451" i="6"/>
  <c r="C3453" i="5"/>
  <c r="C5748" i="7"/>
  <c r="C5747" i="6"/>
  <c r="C5749" i="5"/>
  <c r="C5792" i="7"/>
  <c r="C5791" i="6"/>
  <c r="C5793" i="5"/>
  <c r="C5874" i="7"/>
  <c r="C5873" i="6"/>
  <c r="C5875" i="5"/>
  <c r="C5250" i="7"/>
  <c r="C5249" i="6"/>
  <c r="C5251" i="5"/>
  <c r="C5796" i="7"/>
  <c r="C5795" i="6"/>
  <c r="C5797" i="5"/>
  <c r="C5888" i="7"/>
  <c r="C5887" i="6"/>
  <c r="C5889" i="5"/>
  <c r="C5918" i="7"/>
  <c r="C5917" i="6"/>
  <c r="C5919" i="5"/>
  <c r="C5820" i="7"/>
  <c r="C5819" i="6"/>
  <c r="C5821" i="5"/>
  <c r="C5834" i="7"/>
  <c r="C5833" i="6"/>
  <c r="C5835" i="5"/>
  <c r="C5904" i="7"/>
  <c r="C5903" i="6"/>
  <c r="C5905" i="5"/>
  <c r="C5864" i="7"/>
  <c r="C5863" i="6"/>
  <c r="C5865" i="5"/>
  <c r="C5858" i="7"/>
  <c r="C5857" i="6"/>
  <c r="C5859" i="5"/>
  <c r="C5826" i="7"/>
  <c r="C5825" i="6"/>
  <c r="C5827" i="5"/>
  <c r="C5752" i="7"/>
  <c r="C5751" i="6"/>
  <c r="C5753" i="5"/>
  <c r="C5800" i="7"/>
  <c r="C5799" i="6"/>
  <c r="C5801" i="5"/>
  <c r="C5954" i="7"/>
  <c r="C5953" i="6"/>
  <c r="C5955" i="5"/>
  <c r="C5878" i="7"/>
  <c r="C5877" i="6"/>
  <c r="C5879" i="5"/>
  <c r="C5844" i="7"/>
  <c r="C5843" i="6"/>
  <c r="C5845" i="5"/>
  <c r="C5758" i="7"/>
  <c r="C5757" i="6"/>
  <c r="C5759" i="5"/>
  <c r="C5846" i="7"/>
  <c r="C5845" i="6"/>
  <c r="C5847" i="5"/>
  <c r="C5882" i="7"/>
  <c r="C5881" i="6"/>
  <c r="C5883" i="5"/>
  <c r="C5980" i="7"/>
  <c r="C5979" i="6"/>
  <c r="C5981" i="5"/>
  <c r="C5872" i="7"/>
  <c r="C5871" i="6"/>
  <c r="C5873" i="5"/>
  <c r="C5910" i="7"/>
  <c r="C5909" i="6"/>
  <c r="C5911" i="5"/>
  <c r="C5254" i="7"/>
  <c r="C5253" i="6"/>
  <c r="C5255" i="5"/>
  <c r="C5852" i="7"/>
  <c r="C5851" i="6"/>
  <c r="C5853" i="5"/>
  <c r="C5804" i="7"/>
  <c r="C5803" i="6"/>
  <c r="C5805" i="5"/>
  <c r="C5802" i="7"/>
  <c r="C5801" i="6"/>
  <c r="C5803" i="5"/>
  <c r="C5866" i="7"/>
  <c r="C5865" i="6"/>
  <c r="C5867" i="5"/>
  <c r="C5808" i="7"/>
  <c r="C5807" i="6"/>
  <c r="C5809" i="5"/>
  <c r="C5988" i="7"/>
  <c r="C5987" i="6"/>
  <c r="C5989" i="5"/>
  <c r="C5818" i="7"/>
  <c r="C5817" i="6"/>
  <c r="C5819" i="5"/>
  <c r="C5840" i="7"/>
  <c r="C5839" i="6"/>
  <c r="C5841" i="5"/>
  <c r="C5768" i="7"/>
  <c r="C5767" i="6"/>
  <c r="C5769" i="5"/>
  <c r="C5960" i="7"/>
  <c r="C5959" i="6"/>
  <c r="C5961" i="5"/>
  <c r="C5836" i="7"/>
  <c r="C5835" i="6"/>
  <c r="C5837" i="5"/>
  <c r="C5958" i="7"/>
  <c r="C5957" i="6"/>
  <c r="C5959" i="5"/>
  <c r="C5262" i="7"/>
  <c r="C5261" i="6"/>
  <c r="C5263" i="5"/>
  <c r="C5842" i="7"/>
  <c r="C5841" i="6"/>
  <c r="C5843" i="5"/>
  <c r="C5778" i="7"/>
  <c r="C5777" i="6"/>
  <c r="C5779" i="5"/>
  <c r="C5246" i="7"/>
  <c r="C5245" i="6"/>
  <c r="C5247" i="5"/>
  <c r="C5892" i="7"/>
  <c r="C5891" i="6"/>
  <c r="C5893" i="5"/>
  <c r="C5936" i="7"/>
  <c r="C5935" i="6"/>
  <c r="C5937" i="5"/>
  <c r="C5794" i="7"/>
  <c r="C5793" i="6"/>
  <c r="C5795" i="5"/>
  <c r="C5934" i="7"/>
  <c r="C5933" i="6"/>
  <c r="C5935" i="5"/>
  <c r="C5990" i="7"/>
  <c r="C5989" i="6"/>
  <c r="C5991" i="5"/>
  <c r="C5876" i="7"/>
  <c r="C5875" i="6"/>
  <c r="C5877" i="5"/>
  <c r="CL6001" i="4"/>
  <c r="B6038" i="2" s="1"/>
  <c r="CE5785" i="4"/>
  <c r="CF5785" i="4" s="1"/>
  <c r="CJ5785" i="4" s="1"/>
  <c r="CC5785" i="4"/>
  <c r="CD5785" i="4" s="1"/>
  <c r="CI5785" i="4" s="1"/>
  <c r="CE3877" i="4"/>
  <c r="CF3877" i="4" s="1"/>
  <c r="CJ3877" i="4" s="1"/>
  <c r="CC3877" i="4"/>
  <c r="CD3877" i="4" s="1"/>
  <c r="CI3877" i="4" s="1"/>
  <c r="CA3877" i="4"/>
  <c r="BW4311" i="4"/>
  <c r="CE5777" i="4"/>
  <c r="CF5777" i="4" s="1"/>
  <c r="CJ5777" i="4" s="1"/>
  <c r="CA5777" i="4"/>
  <c r="BU41" i="4"/>
  <c r="BT40" i="4"/>
  <c r="F81" i="4"/>
  <c r="F82" i="4" s="1"/>
  <c r="E82" i="4" s="1"/>
  <c r="E83" i="4"/>
  <c r="B3866" i="7" l="1"/>
  <c r="B3865" i="6"/>
  <c r="B3867" i="5"/>
  <c r="B5774" i="7"/>
  <c r="B5773" i="6"/>
  <c r="B5775" i="5"/>
  <c r="C5774" i="7"/>
  <c r="C5773" i="6"/>
  <c r="C5775" i="5"/>
  <c r="C5766" i="7"/>
  <c r="C5765" i="6"/>
  <c r="C5767" i="5"/>
  <c r="C3866" i="7"/>
  <c r="C3865" i="6"/>
  <c r="C3867" i="5"/>
  <c r="CA4311" i="4"/>
  <c r="CE4311" i="4"/>
  <c r="CF4311" i="4" s="1"/>
  <c r="CJ4311" i="4" s="1"/>
  <c r="CC4311" i="4"/>
  <c r="CD4311" i="4" s="1"/>
  <c r="CI4311" i="4" s="1"/>
  <c r="BW4767" i="4"/>
  <c r="BT41" i="4"/>
  <c r="BU42" i="4"/>
  <c r="E85" i="4"/>
  <c r="F83" i="4"/>
  <c r="F84" i="4" s="1"/>
  <c r="E84" i="4" s="1"/>
  <c r="B4300" i="7" l="1"/>
  <c r="B4299" i="6"/>
  <c r="B4301" i="5"/>
  <c r="C4300" i="7"/>
  <c r="C4299" i="6"/>
  <c r="C4301" i="5"/>
  <c r="CE4767" i="4"/>
  <c r="CF4767" i="4" s="1"/>
  <c r="CJ4767" i="4" s="1"/>
  <c r="CC4767" i="4"/>
  <c r="CD4767" i="4" s="1"/>
  <c r="CI4767" i="4" s="1"/>
  <c r="CA4767" i="4"/>
  <c r="BW5745" i="4"/>
  <c r="BW5245" i="4"/>
  <c r="BU43" i="4"/>
  <c r="BT42" i="4"/>
  <c r="E87" i="4"/>
  <c r="F85" i="4"/>
  <c r="F86" i="4" s="1"/>
  <c r="E86" i="4" s="1"/>
  <c r="B4756" i="7" l="1"/>
  <c r="B4755" i="6"/>
  <c r="B4757" i="5"/>
  <c r="C4756" i="7"/>
  <c r="C4755" i="6"/>
  <c r="C4757" i="5"/>
  <c r="CA5245" i="4"/>
  <c r="CE5245" i="4"/>
  <c r="CF5245" i="4" s="1"/>
  <c r="CJ5245" i="4" s="1"/>
  <c r="CC5245" i="4"/>
  <c r="CD5245" i="4" s="1"/>
  <c r="CI5245" i="4" s="1"/>
  <c r="CE5745" i="4"/>
  <c r="CF5745" i="4" s="1"/>
  <c r="CJ5745" i="4" s="1"/>
  <c r="CA5745" i="4"/>
  <c r="CC5745" i="4"/>
  <c r="CD5745" i="4" s="1"/>
  <c r="CI5745" i="4" s="1"/>
  <c r="BU44" i="4"/>
  <c r="BT43" i="4"/>
  <c r="E89" i="4"/>
  <c r="F87" i="4"/>
  <c r="F88" i="4" s="1"/>
  <c r="E88" i="4" s="1"/>
  <c r="B5734" i="7" l="1"/>
  <c r="B5733" i="6"/>
  <c r="B5735" i="5"/>
  <c r="B5234" i="7"/>
  <c r="B5233" i="6"/>
  <c r="B5235" i="5"/>
  <c r="C5734" i="7"/>
  <c r="C5733" i="6"/>
  <c r="C5735" i="5"/>
  <c r="C5234" i="7"/>
  <c r="C5233" i="6"/>
  <c r="C5235" i="5"/>
  <c r="BU45" i="4"/>
  <c r="BT44" i="4"/>
  <c r="F89" i="4"/>
  <c r="F90" i="4" s="1"/>
  <c r="E90" i="4" s="1"/>
  <c r="E91" i="4"/>
  <c r="BT45" i="4" l="1"/>
  <c r="BU46" i="4"/>
  <c r="F91" i="4"/>
  <c r="F92" i="4" s="1"/>
  <c r="E92" i="4" s="1"/>
  <c r="E93" i="4"/>
  <c r="BT46" i="4" l="1"/>
  <c r="BU47" i="4"/>
  <c r="F93" i="4"/>
  <c r="F94" i="4" s="1"/>
  <c r="E94" i="4" s="1"/>
  <c r="E95" i="4"/>
  <c r="BT47" i="4" l="1"/>
  <c r="BU48" i="4"/>
  <c r="E97" i="4"/>
  <c r="F95" i="4"/>
  <c r="F96" i="4" s="1"/>
  <c r="E96" i="4" s="1"/>
  <c r="BU49" i="4" l="1"/>
  <c r="BT48" i="4"/>
  <c r="F97" i="4"/>
  <c r="F98" i="4" s="1"/>
  <c r="E98" i="4" s="1"/>
  <c r="E99" i="4"/>
  <c r="BT49" i="4" l="1"/>
  <c r="BU50" i="4"/>
  <c r="E101" i="4"/>
  <c r="F99" i="4"/>
  <c r="F100" i="4" s="1"/>
  <c r="E100" i="4" s="1"/>
  <c r="BU51" i="4" l="1"/>
  <c r="BT50" i="4"/>
  <c r="E103" i="4"/>
  <c r="F101" i="4"/>
  <c r="F102" i="4" s="1"/>
  <c r="E102" i="4" s="1"/>
  <c r="BT51" i="4" l="1"/>
  <c r="BU52" i="4"/>
  <c r="F103" i="4"/>
  <c r="F104" i="4" s="1"/>
  <c r="E104" i="4" s="1"/>
  <c r="E105" i="4"/>
  <c r="BT52" i="4" l="1"/>
  <c r="BU53" i="4"/>
  <c r="F105" i="4"/>
  <c r="F106" i="4" s="1"/>
  <c r="E106" i="4" s="1"/>
  <c r="E107" i="4"/>
  <c r="BT53" i="4" l="1"/>
  <c r="BU54" i="4"/>
  <c r="E109" i="4"/>
  <c r="F107" i="4"/>
  <c r="F108" i="4" s="1"/>
  <c r="E108" i="4" s="1"/>
  <c r="BU55" i="4" l="1"/>
  <c r="BT54" i="4"/>
  <c r="F109" i="4"/>
  <c r="F110" i="4" s="1"/>
  <c r="E110" i="4" s="1"/>
  <c r="E111" i="4"/>
  <c r="BU56" i="4" l="1"/>
  <c r="BT55" i="4"/>
  <c r="F111" i="4"/>
  <c r="F112" i="4" s="1"/>
  <c r="E112" i="4" s="1"/>
  <c r="E113" i="4"/>
  <c r="BT56" i="4" l="1"/>
  <c r="BU57" i="4"/>
  <c r="F113" i="4"/>
  <c r="F114" i="4" s="1"/>
  <c r="E114" i="4" s="1"/>
  <c r="E115" i="4"/>
  <c r="BT57" i="4" l="1"/>
  <c r="BU58" i="4"/>
  <c r="E117" i="4"/>
  <c r="F115" i="4"/>
  <c r="F116" i="4" s="1"/>
  <c r="E116" i="4" s="1"/>
  <c r="BU59" i="4" l="1"/>
  <c r="BT58" i="4"/>
  <c r="F117" i="4"/>
  <c r="F118" i="4" s="1"/>
  <c r="E118" i="4" s="1"/>
  <c r="E119" i="4"/>
  <c r="BT59" i="4" l="1"/>
  <c r="BU60" i="4"/>
  <c r="F119" i="4"/>
  <c r="F120" i="4" s="1"/>
  <c r="E120" i="4" s="1"/>
  <c r="E121" i="4"/>
  <c r="BT60" i="4" l="1"/>
  <c r="BU61" i="4"/>
  <c r="F121" i="4"/>
  <c r="F122" i="4" s="1"/>
  <c r="E122" i="4" s="1"/>
  <c r="E123" i="4"/>
  <c r="BU62" i="4" l="1"/>
  <c r="BT61" i="4"/>
  <c r="E125" i="4"/>
  <c r="F123" i="4"/>
  <c r="F124" i="4" s="1"/>
  <c r="E124" i="4" s="1"/>
  <c r="BT62" i="4" l="1"/>
  <c r="BU63" i="4"/>
  <c r="E127" i="4"/>
  <c r="F125" i="4"/>
  <c r="F126" i="4" s="1"/>
  <c r="E126" i="4" s="1"/>
  <c r="BU64" i="4" l="1"/>
  <c r="BT63" i="4"/>
  <c r="F127" i="4"/>
  <c r="F128" i="4" s="1"/>
  <c r="E128" i="4" s="1"/>
  <c r="E129" i="4"/>
  <c r="BT64" i="4" l="1"/>
  <c r="BU65" i="4"/>
  <c r="F129" i="4"/>
  <c r="F130" i="4" s="1"/>
  <c r="E130" i="4" s="1"/>
  <c r="E131" i="4"/>
  <c r="BT65" i="4" l="1"/>
  <c r="BU66" i="4"/>
  <c r="F131" i="4"/>
  <c r="F132" i="4" s="1"/>
  <c r="E132" i="4" s="1"/>
  <c r="E133" i="4"/>
  <c r="BT66" i="4" l="1"/>
  <c r="BU67" i="4"/>
  <c r="F133" i="4"/>
  <c r="F134" i="4" s="1"/>
  <c r="E134" i="4" s="1"/>
  <c r="E135" i="4"/>
  <c r="BU68" i="4" l="1"/>
  <c r="BT67" i="4"/>
  <c r="E137" i="4"/>
  <c r="F135" i="4"/>
  <c r="F136" i="4" s="1"/>
  <c r="E136" i="4" s="1"/>
  <c r="BU69" i="4" l="1"/>
  <c r="BT68" i="4"/>
  <c r="F137" i="4"/>
  <c r="F138" i="4" s="1"/>
  <c r="E138" i="4" s="1"/>
  <c r="E139" i="4"/>
  <c r="BT69" i="4" l="1"/>
  <c r="BU70" i="4"/>
  <c r="F139" i="4"/>
  <c r="F140" i="4" s="1"/>
  <c r="E140" i="4" s="1"/>
  <c r="E141" i="4"/>
  <c r="BU71" i="4" l="1"/>
  <c r="BT70" i="4"/>
  <c r="E143" i="4"/>
  <c r="E145" i="4" s="1"/>
  <c r="F141" i="4"/>
  <c r="F142" i="4" s="1"/>
  <c r="E142" i="4" s="1"/>
  <c r="BT71" i="4" l="1"/>
  <c r="BU72" i="4"/>
  <c r="F143" i="4"/>
  <c r="F144" i="4" s="1"/>
  <c r="E144" i="4" s="1"/>
  <c r="E147" i="4"/>
  <c r="E149" i="4" s="1"/>
  <c r="E151" i="4" s="1"/>
  <c r="F145" i="4"/>
  <c r="F146" i="4" s="1"/>
  <c r="E146" i="4" s="1"/>
  <c r="BU73" i="4" l="1"/>
  <c r="BT72" i="4"/>
  <c r="F147" i="4"/>
  <c r="F148" i="4" s="1"/>
  <c r="E148" i="4" s="1"/>
  <c r="E153" i="4"/>
  <c r="F151" i="4"/>
  <c r="F152" i="4" s="1"/>
  <c r="E152" i="4" s="1"/>
  <c r="F149" i="4"/>
  <c r="F150" i="4" s="1"/>
  <c r="E150" i="4" s="1"/>
  <c r="BT73" i="4" l="1"/>
  <c r="BU74" i="4"/>
  <c r="E155" i="4"/>
  <c r="F153" i="4"/>
  <c r="F154" i="4" s="1"/>
  <c r="E154" i="4" s="1"/>
  <c r="BU75" i="4" l="1"/>
  <c r="BT74" i="4"/>
  <c r="F155" i="4"/>
  <c r="F156" i="4" s="1"/>
  <c r="E156" i="4" s="1"/>
  <c r="E157" i="4"/>
  <c r="BT75" i="4" l="1"/>
  <c r="BU76" i="4"/>
  <c r="E159" i="4"/>
  <c r="F157" i="4"/>
  <c r="F158" i="4" s="1"/>
  <c r="E158" i="4" s="1"/>
  <c r="BT76" i="4" l="1"/>
  <c r="BU77" i="4"/>
  <c r="E161" i="4"/>
  <c r="F159" i="4"/>
  <c r="F160" i="4" s="1"/>
  <c r="E160" i="4" s="1"/>
  <c r="BT77" i="4" l="1"/>
  <c r="BU78" i="4"/>
  <c r="E163" i="4"/>
  <c r="F161" i="4"/>
  <c r="F162" i="4" s="1"/>
  <c r="E162" i="4" s="1"/>
  <c r="BT78" i="4" l="1"/>
  <c r="BU79" i="4"/>
  <c r="E165" i="4"/>
  <c r="F163" i="4"/>
  <c r="F164" i="4" s="1"/>
  <c r="E164" i="4" s="1"/>
  <c r="BU80" i="4" l="1"/>
  <c r="BT79" i="4"/>
  <c r="E167" i="4"/>
  <c r="F165" i="4"/>
  <c r="F166" i="4" s="1"/>
  <c r="E166" i="4" s="1"/>
  <c r="BU81" i="4" l="1"/>
  <c r="BT80" i="4"/>
  <c r="E169" i="4"/>
  <c r="F167" i="4"/>
  <c r="F168" i="4" s="1"/>
  <c r="E168" i="4" s="1"/>
  <c r="BT81" i="4" l="1"/>
  <c r="BU82" i="4"/>
  <c r="E171" i="4"/>
  <c r="F169" i="4"/>
  <c r="F170" i="4" s="1"/>
  <c r="E170" i="4" s="1"/>
  <c r="BT82" i="4" l="1"/>
  <c r="BU83" i="4"/>
  <c r="F171" i="4"/>
  <c r="F172" i="4" s="1"/>
  <c r="E172" i="4" s="1"/>
  <c r="E173" i="4"/>
  <c r="BU84" i="4" l="1"/>
  <c r="BT83" i="4"/>
  <c r="E175" i="4"/>
  <c r="F173" i="4"/>
  <c r="F174" i="4" s="1"/>
  <c r="E174" i="4" s="1"/>
  <c r="BT84" i="4" l="1"/>
  <c r="BU85" i="4"/>
  <c r="E177" i="4"/>
  <c r="F175" i="4"/>
  <c r="F176" i="4" s="1"/>
  <c r="E176" i="4" s="1"/>
  <c r="BT85" i="4" l="1"/>
  <c r="BU86" i="4"/>
  <c r="E179" i="4"/>
  <c r="F177" i="4"/>
  <c r="F178" i="4" s="1"/>
  <c r="E178" i="4" s="1"/>
  <c r="BU87" i="4" l="1"/>
  <c r="BT86" i="4"/>
  <c r="E181" i="4"/>
  <c r="F179" i="4"/>
  <c r="F180" i="4" s="1"/>
  <c r="E180" i="4" s="1"/>
  <c r="BU88" i="4" l="1"/>
  <c r="BT87" i="4"/>
  <c r="E183" i="4"/>
  <c r="F181" i="4"/>
  <c r="F182" i="4" s="1"/>
  <c r="E182" i="4" s="1"/>
  <c r="BU89" i="4" l="1"/>
  <c r="BT88" i="4"/>
  <c r="E185" i="4"/>
  <c r="F183" i="4"/>
  <c r="F184" i="4" s="1"/>
  <c r="E184" i="4" s="1"/>
  <c r="BT89" i="4" l="1"/>
  <c r="BU90" i="4"/>
  <c r="E187" i="4"/>
  <c r="F185" i="4"/>
  <c r="F186" i="4" s="1"/>
  <c r="E186" i="4" s="1"/>
  <c r="BT90" i="4" l="1"/>
  <c r="BU91" i="4"/>
  <c r="E189" i="4"/>
  <c r="F187" i="4"/>
  <c r="F188" i="4" s="1"/>
  <c r="E188" i="4" s="1"/>
  <c r="BU92" i="4" l="1"/>
  <c r="BT91" i="4"/>
  <c r="E191" i="4"/>
  <c r="F189" i="4"/>
  <c r="F190" i="4" s="1"/>
  <c r="E190" i="4" s="1"/>
  <c r="BU93" i="4" l="1"/>
  <c r="BT92" i="4"/>
  <c r="E193" i="4"/>
  <c r="F191" i="4"/>
  <c r="F192" i="4" s="1"/>
  <c r="E192" i="4" s="1"/>
  <c r="BT93" i="4" l="1"/>
  <c r="BU94" i="4"/>
  <c r="E195" i="4"/>
  <c r="F193" i="4"/>
  <c r="F194" i="4" s="1"/>
  <c r="E194" i="4" s="1"/>
  <c r="BT94" i="4" l="1"/>
  <c r="BU95" i="4"/>
  <c r="E197" i="4"/>
  <c r="F195" i="4"/>
  <c r="F196" i="4" s="1"/>
  <c r="E196" i="4" s="1"/>
  <c r="BU96" i="4" l="1"/>
  <c r="BT95" i="4"/>
  <c r="E199" i="4"/>
  <c r="F197" i="4"/>
  <c r="F198" i="4" s="1"/>
  <c r="E198" i="4" s="1"/>
  <c r="BT96" i="4" l="1"/>
  <c r="BU97" i="4"/>
  <c r="E201" i="4"/>
  <c r="F199" i="4"/>
  <c r="F200" i="4" s="1"/>
  <c r="E200" i="4" s="1"/>
  <c r="BT97" i="4" l="1"/>
  <c r="BU98" i="4"/>
  <c r="E203" i="4"/>
  <c r="F201" i="4"/>
  <c r="F202" i="4" s="1"/>
  <c r="E202" i="4" s="1"/>
  <c r="BT98" i="4" l="1"/>
  <c r="BU99" i="4"/>
  <c r="E205" i="4"/>
  <c r="F203" i="4"/>
  <c r="F204" i="4" s="1"/>
  <c r="E204" i="4" s="1"/>
  <c r="BU100" i="4" l="1"/>
  <c r="BT99" i="4"/>
  <c r="E207" i="4"/>
  <c r="F205" i="4"/>
  <c r="F206" i="4" s="1"/>
  <c r="E206" i="4" s="1"/>
  <c r="BT100" i="4" l="1"/>
  <c r="BU101" i="4"/>
  <c r="E209" i="4"/>
  <c r="F207" i="4"/>
  <c r="F208" i="4" s="1"/>
  <c r="E208" i="4" s="1"/>
  <c r="BU102" i="4" l="1"/>
  <c r="BT101" i="4"/>
  <c r="E211" i="4"/>
  <c r="E213" i="4" s="1"/>
  <c r="F209" i="4"/>
  <c r="F210" i="4" s="1"/>
  <c r="E210" i="4" s="1"/>
  <c r="BU103" i="4" l="1"/>
  <c r="BT102" i="4"/>
  <c r="F211" i="4"/>
  <c r="F212" i="4" s="1"/>
  <c r="E212" i="4" s="1"/>
  <c r="BT103" i="4" l="1"/>
  <c r="BU104" i="4"/>
  <c r="E215" i="4"/>
  <c r="F213" i="4"/>
  <c r="F214" i="4" s="1"/>
  <c r="E214" i="4" s="1"/>
  <c r="BU105" i="4" l="1"/>
  <c r="BT104" i="4"/>
  <c r="E217" i="4"/>
  <c r="F215" i="4"/>
  <c r="F216" i="4" s="1"/>
  <c r="E216" i="4" s="1"/>
  <c r="BT105" i="4" l="1"/>
  <c r="BU106" i="4"/>
  <c r="E219" i="4"/>
  <c r="F217" i="4"/>
  <c r="F218" i="4" s="1"/>
  <c r="E218" i="4" s="1"/>
  <c r="BT106" i="4" l="1"/>
  <c r="BU107" i="4"/>
  <c r="E221" i="4"/>
  <c r="F219" i="4"/>
  <c r="F220" i="4" s="1"/>
  <c r="E220" i="4" s="1"/>
  <c r="BU108" i="4" l="1"/>
  <c r="BT107" i="4"/>
  <c r="E223" i="4"/>
  <c r="F221" i="4"/>
  <c r="F222" i="4" s="1"/>
  <c r="E222" i="4" s="1"/>
  <c r="BT108" i="4" l="1"/>
  <c r="BU109" i="4"/>
  <c r="E225" i="4"/>
  <c r="F223" i="4"/>
  <c r="F224" i="4" s="1"/>
  <c r="E224" i="4" s="1"/>
  <c r="BT109" i="4" l="1"/>
  <c r="BU110" i="4"/>
  <c r="E227" i="4"/>
  <c r="F225" i="4"/>
  <c r="F226" i="4" s="1"/>
  <c r="E226" i="4" s="1"/>
  <c r="BU111" i="4" l="1"/>
  <c r="BT110" i="4"/>
  <c r="E229" i="4"/>
  <c r="F227" i="4"/>
  <c r="F228" i="4" s="1"/>
  <c r="E228" i="4" s="1"/>
  <c r="BT111" i="4" l="1"/>
  <c r="BU112" i="4"/>
  <c r="E231" i="4"/>
  <c r="F229" i="4"/>
  <c r="F230" i="4" s="1"/>
  <c r="E230" i="4" s="1"/>
  <c r="BU113" i="4" l="1"/>
  <c r="BT112" i="4"/>
  <c r="E233" i="4"/>
  <c r="F231" i="4"/>
  <c r="F232" i="4" s="1"/>
  <c r="E232" i="4" s="1"/>
  <c r="BU114" i="4" l="1"/>
  <c r="BT113" i="4"/>
  <c r="E235" i="4"/>
  <c r="F233" i="4"/>
  <c r="F234" i="4" s="1"/>
  <c r="E234" i="4" s="1"/>
  <c r="BT114" i="4" l="1"/>
  <c r="BU115" i="4"/>
  <c r="F235" i="4"/>
  <c r="F236" i="4" s="1"/>
  <c r="E236" i="4" s="1"/>
  <c r="E237" i="4"/>
  <c r="BT115" i="4" l="1"/>
  <c r="BU116" i="4"/>
  <c r="E239" i="4"/>
  <c r="F237" i="4"/>
  <c r="F238" i="4" s="1"/>
  <c r="E238" i="4" s="1"/>
  <c r="BU117" i="4" l="1"/>
  <c r="BT116" i="4"/>
  <c r="E241" i="4"/>
  <c r="F239" i="4"/>
  <c r="F240" i="4" s="1"/>
  <c r="E240" i="4" s="1"/>
  <c r="BT117" i="4" l="1"/>
  <c r="BU118" i="4"/>
  <c r="E243" i="4"/>
  <c r="F241" i="4"/>
  <c r="F242" i="4" s="1"/>
  <c r="E242" i="4" s="1"/>
  <c r="BT118" i="4" l="1"/>
  <c r="BU119" i="4"/>
  <c r="E245" i="4"/>
  <c r="E247" i="4" s="1"/>
  <c r="F243" i="4"/>
  <c r="F244" i="4" s="1"/>
  <c r="E244" i="4" s="1"/>
  <c r="BT119" i="4" l="1"/>
  <c r="BU120" i="4"/>
  <c r="F245" i="4"/>
  <c r="F246" i="4" s="1"/>
  <c r="E246" i="4" s="1"/>
  <c r="E249" i="4"/>
  <c r="F249" i="4" s="1"/>
  <c r="F250" i="4" s="1"/>
  <c r="E250" i="4" s="1"/>
  <c r="F247" i="4"/>
  <c r="F248" i="4" s="1"/>
  <c r="E248" i="4" s="1"/>
  <c r="BU121" i="4" l="1"/>
  <c r="BT120" i="4"/>
  <c r="E251" i="4"/>
  <c r="BT121" i="4" l="1"/>
  <c r="BU122" i="4"/>
  <c r="E253" i="4"/>
  <c r="F251" i="4"/>
  <c r="F252" i="4" s="1"/>
  <c r="E252" i="4" s="1"/>
  <c r="BU123" i="4" l="1"/>
  <c r="BT122" i="4"/>
  <c r="E255" i="4"/>
  <c r="F253" i="4"/>
  <c r="F254" i="4" s="1"/>
  <c r="E254" i="4" s="1"/>
  <c r="BT123" i="4" l="1"/>
  <c r="BU124" i="4"/>
  <c r="E257" i="4"/>
  <c r="F255" i="4"/>
  <c r="F256" i="4" s="1"/>
  <c r="E256" i="4" s="1"/>
  <c r="BT124" i="4" l="1"/>
  <c r="BU125" i="4"/>
  <c r="E259" i="4"/>
  <c r="F257" i="4"/>
  <c r="F258" i="4" s="1"/>
  <c r="E258" i="4" s="1"/>
  <c r="BT125" i="4" l="1"/>
  <c r="BU126" i="4"/>
  <c r="E261" i="4"/>
  <c r="F259" i="4"/>
  <c r="F260" i="4" s="1"/>
  <c r="E260" i="4" s="1"/>
  <c r="BU127" i="4" l="1"/>
  <c r="BT126" i="4"/>
  <c r="F261" i="4"/>
  <c r="F262" i="4" s="1"/>
  <c r="E262" i="4" s="1"/>
  <c r="E263" i="4"/>
  <c r="BT127" i="4" l="1"/>
  <c r="BU128" i="4"/>
  <c r="F263" i="4"/>
  <c r="F264" i="4" s="1"/>
  <c r="E264" i="4" s="1"/>
  <c r="E265" i="4"/>
  <c r="BU129" i="4" l="1"/>
  <c r="BT128" i="4"/>
  <c r="E267" i="4"/>
  <c r="F265" i="4"/>
  <c r="F266" i="4" s="1"/>
  <c r="E266" i="4" s="1"/>
  <c r="BT129" i="4" l="1"/>
  <c r="BU130" i="4"/>
  <c r="E269" i="4"/>
  <c r="F267" i="4"/>
  <c r="F268" i="4" s="1"/>
  <c r="E268" i="4" s="1"/>
  <c r="BT130" i="4" l="1"/>
  <c r="BU131" i="4"/>
  <c r="E271" i="4"/>
  <c r="F269" i="4"/>
  <c r="F270" i="4" s="1"/>
  <c r="E270" i="4" s="1"/>
  <c r="BT131" i="4" l="1"/>
  <c r="BU132" i="4"/>
  <c r="F271" i="4"/>
  <c r="F272" i="4" s="1"/>
  <c r="E272" i="4" s="1"/>
  <c r="E273" i="4"/>
  <c r="F273" i="4" s="1"/>
  <c r="BT132" i="4" l="1"/>
  <c r="BU133" i="4"/>
  <c r="AR6" i="4"/>
  <c r="N6" i="4"/>
  <c r="BG6" i="4"/>
  <c r="AM6" i="4"/>
  <c r="AC6" i="4"/>
  <c r="BB6" i="4"/>
  <c r="AH6" i="4"/>
  <c r="AW6" i="4"/>
  <c r="X6" i="4"/>
  <c r="C28" i="2"/>
  <c r="S6" i="4"/>
  <c r="BU134" i="4" l="1"/>
  <c r="BT133" i="4"/>
  <c r="BZ4137" i="4"/>
  <c r="BZ4138" i="4"/>
  <c r="BZ4139" i="4"/>
  <c r="BZ4140" i="4"/>
  <c r="BZ4141" i="4"/>
  <c r="BZ4142" i="4"/>
  <c r="BZ4143" i="4"/>
  <c r="BZ4144" i="4"/>
  <c r="BZ4145" i="4"/>
  <c r="BZ4146" i="4"/>
  <c r="BZ4147" i="4"/>
  <c r="BZ4148" i="4"/>
  <c r="BZ4149" i="4"/>
  <c r="BZ4150" i="4"/>
  <c r="BZ4151" i="4"/>
  <c r="BZ4152" i="4"/>
  <c r="BZ4153" i="4"/>
  <c r="BZ4154" i="4"/>
  <c r="BZ4155" i="4"/>
  <c r="BZ4156" i="4"/>
  <c r="BZ4157" i="4"/>
  <c r="BZ4158" i="4"/>
  <c r="BZ4159" i="4"/>
  <c r="BZ4160" i="4"/>
  <c r="BZ4161" i="4"/>
  <c r="BZ4162" i="4"/>
  <c r="BZ4163" i="4"/>
  <c r="BZ4164" i="4"/>
  <c r="BZ4165" i="4"/>
  <c r="BZ4166" i="4"/>
  <c r="BZ4167" i="4"/>
  <c r="BZ4168" i="4"/>
  <c r="BZ4169" i="4"/>
  <c r="BZ4170" i="4"/>
  <c r="BZ4171" i="4"/>
  <c r="BZ4172" i="4"/>
  <c r="BZ4173" i="4"/>
  <c r="BZ4174" i="4"/>
  <c r="BZ4175" i="4"/>
  <c r="BZ4176" i="4"/>
  <c r="BZ4177" i="4"/>
  <c r="BZ4178" i="4"/>
  <c r="BZ4179" i="4"/>
  <c r="BZ4180" i="4"/>
  <c r="BZ4181" i="4"/>
  <c r="BZ4182" i="4"/>
  <c r="BZ4183" i="4"/>
  <c r="BZ4184" i="4"/>
  <c r="BZ4185" i="4"/>
  <c r="BZ4186" i="4"/>
  <c r="BZ4187" i="4"/>
  <c r="BZ4188" i="4"/>
  <c r="BZ4189" i="4"/>
  <c r="BZ4190" i="4"/>
  <c r="BZ4191" i="4"/>
  <c r="BZ4192" i="4"/>
  <c r="BZ4193" i="4"/>
  <c r="BZ4194" i="4"/>
  <c r="BZ4195" i="4"/>
  <c r="BZ4196" i="4"/>
  <c r="BZ4197" i="4"/>
  <c r="BZ4198" i="4"/>
  <c r="BZ4199" i="4"/>
  <c r="BZ4200" i="4"/>
  <c r="BZ4201" i="4"/>
  <c r="BZ4202" i="4"/>
  <c r="BZ4203" i="4"/>
  <c r="BZ4204" i="4"/>
  <c r="BZ4205" i="4"/>
  <c r="BZ4206" i="4"/>
  <c r="BZ4207" i="4"/>
  <c r="BZ4208" i="4"/>
  <c r="BZ4209" i="4"/>
  <c r="BZ4210" i="4"/>
  <c r="BZ4211" i="4"/>
  <c r="BZ4212" i="4"/>
  <c r="BZ4213" i="4"/>
  <c r="BZ4214" i="4"/>
  <c r="BZ4215" i="4"/>
  <c r="BZ4216" i="4"/>
  <c r="BZ4217" i="4"/>
  <c r="BZ4218" i="4"/>
  <c r="BZ4219" i="4"/>
  <c r="BZ4220" i="4"/>
  <c r="BZ4221" i="4"/>
  <c r="BZ4222" i="4"/>
  <c r="BZ4223" i="4"/>
  <c r="BZ4224" i="4"/>
  <c r="BZ4225" i="4"/>
  <c r="BZ4226" i="4"/>
  <c r="BZ4227" i="4"/>
  <c r="BZ4228" i="4"/>
  <c r="BZ4229" i="4"/>
  <c r="BZ4230" i="4"/>
  <c r="BZ4231" i="4"/>
  <c r="BZ4232" i="4"/>
  <c r="BZ4233" i="4"/>
  <c r="BZ4234" i="4"/>
  <c r="BZ4235" i="4"/>
  <c r="BZ4236" i="4"/>
  <c r="BZ4237" i="4"/>
  <c r="BZ4238" i="4"/>
  <c r="BZ4239" i="4"/>
  <c r="BZ4240" i="4"/>
  <c r="BZ4241" i="4"/>
  <c r="BZ4242" i="4"/>
  <c r="BZ4243" i="4"/>
  <c r="BZ4244" i="4"/>
  <c r="BZ4245" i="4"/>
  <c r="BZ4246" i="4"/>
  <c r="BZ4247" i="4"/>
  <c r="BZ4248" i="4"/>
  <c r="BZ4249" i="4"/>
  <c r="BZ4250" i="4"/>
  <c r="BZ4251" i="4"/>
  <c r="BZ4252" i="4"/>
  <c r="BZ4253" i="4"/>
  <c r="BZ4254" i="4"/>
  <c r="BZ4255" i="4"/>
  <c r="BZ4256" i="4"/>
  <c r="BZ4257" i="4"/>
  <c r="BZ4258" i="4"/>
  <c r="BZ4259" i="4"/>
  <c r="BZ4260" i="4"/>
  <c r="BZ4261" i="4"/>
  <c r="BZ4262" i="4"/>
  <c r="BZ4263" i="4"/>
  <c r="BZ4264" i="4"/>
  <c r="BZ4265" i="4"/>
  <c r="BZ4266" i="4"/>
  <c r="BZ4267" i="4"/>
  <c r="BZ4268" i="4"/>
  <c r="BZ4269" i="4"/>
  <c r="BZ4270" i="4"/>
  <c r="BZ4271" i="4"/>
  <c r="BZ4272" i="4"/>
  <c r="BZ4273" i="4"/>
  <c r="BZ4274" i="4"/>
  <c r="BZ4275" i="4"/>
  <c r="BZ4276" i="4"/>
  <c r="BZ4277" i="4"/>
  <c r="BZ4278" i="4"/>
  <c r="BZ4279" i="4"/>
  <c r="BZ4280" i="4"/>
  <c r="BZ4281" i="4"/>
  <c r="BZ4282" i="4"/>
  <c r="BZ4283" i="4"/>
  <c r="BZ4284" i="4"/>
  <c r="BZ4285" i="4"/>
  <c r="BZ4286" i="4"/>
  <c r="BZ4287" i="4"/>
  <c r="BZ4288" i="4"/>
  <c r="BZ4289" i="4"/>
  <c r="BZ4290" i="4"/>
  <c r="BZ4291" i="4"/>
  <c r="BZ4292" i="4"/>
  <c r="BZ4293" i="4"/>
  <c r="BZ4294" i="4"/>
  <c r="BZ4295" i="4"/>
  <c r="BZ4296" i="4"/>
  <c r="BZ4297" i="4"/>
  <c r="BZ4298" i="4"/>
  <c r="BZ4299" i="4"/>
  <c r="BZ4300" i="4"/>
  <c r="BZ4301" i="4"/>
  <c r="BZ4302" i="4"/>
  <c r="BZ4303" i="4"/>
  <c r="BZ4304" i="4"/>
  <c r="BZ4305" i="4"/>
  <c r="BZ4306" i="4"/>
  <c r="BZ4307" i="4"/>
  <c r="BZ3724" i="4"/>
  <c r="BZ3726" i="4"/>
  <c r="BZ3728" i="4"/>
  <c r="BZ3730" i="4"/>
  <c r="BZ3732" i="4"/>
  <c r="BZ3734" i="4"/>
  <c r="BZ3736" i="4"/>
  <c r="BZ3738" i="4"/>
  <c r="BZ3740" i="4"/>
  <c r="BZ3742" i="4"/>
  <c r="BZ3744" i="4"/>
  <c r="BZ3745" i="4"/>
  <c r="BZ3746" i="4"/>
  <c r="BZ3747" i="4"/>
  <c r="BZ3748" i="4"/>
  <c r="BZ3749" i="4"/>
  <c r="BZ3750" i="4"/>
  <c r="BZ3751" i="4"/>
  <c r="BZ3752" i="4"/>
  <c r="BZ3753" i="4"/>
  <c r="BZ3754" i="4"/>
  <c r="BZ3755" i="4"/>
  <c r="BZ3756" i="4"/>
  <c r="BZ3757" i="4"/>
  <c r="BZ3758" i="4"/>
  <c r="BZ3759" i="4"/>
  <c r="BZ3760" i="4"/>
  <c r="BZ3761" i="4"/>
  <c r="BZ3762" i="4"/>
  <c r="BZ3763" i="4"/>
  <c r="BZ3764" i="4"/>
  <c r="BZ3765" i="4"/>
  <c r="BZ3766" i="4"/>
  <c r="BZ3767" i="4"/>
  <c r="BZ3768" i="4"/>
  <c r="BZ3769" i="4"/>
  <c r="BZ3770" i="4"/>
  <c r="BZ3771" i="4"/>
  <c r="BZ3772" i="4"/>
  <c r="BZ3773" i="4"/>
  <c r="BZ3774" i="4"/>
  <c r="BZ3775" i="4"/>
  <c r="BZ3776" i="4"/>
  <c r="BZ3777" i="4"/>
  <c r="BZ3778" i="4"/>
  <c r="BZ3779" i="4"/>
  <c r="BZ3780" i="4"/>
  <c r="BZ3781" i="4"/>
  <c r="BZ3782" i="4"/>
  <c r="BZ3783" i="4"/>
  <c r="BZ3784" i="4"/>
  <c r="BZ3785" i="4"/>
  <c r="BZ3786" i="4"/>
  <c r="BZ3787" i="4"/>
  <c r="BZ3788" i="4"/>
  <c r="BZ3789" i="4"/>
  <c r="BZ3790" i="4"/>
  <c r="BZ3791" i="4"/>
  <c r="BZ3792" i="4"/>
  <c r="BZ3793" i="4"/>
  <c r="BZ3794" i="4"/>
  <c r="BZ3795" i="4"/>
  <c r="BZ3796" i="4"/>
  <c r="BZ3797" i="4"/>
  <c r="BZ3798" i="4"/>
  <c r="BZ3799" i="4"/>
  <c r="BZ3800" i="4"/>
  <c r="BZ3801" i="4"/>
  <c r="BZ3802" i="4"/>
  <c r="BZ3803" i="4"/>
  <c r="BZ3804" i="4"/>
  <c r="BZ3805" i="4"/>
  <c r="BZ3806" i="4"/>
  <c r="BZ3807" i="4"/>
  <c r="BZ3808" i="4"/>
  <c r="BZ3809" i="4"/>
  <c r="BZ3810" i="4"/>
  <c r="BZ3811" i="4"/>
  <c r="BZ3812" i="4"/>
  <c r="BZ3813" i="4"/>
  <c r="BZ3814" i="4"/>
  <c r="BZ3815" i="4"/>
  <c r="BZ3816" i="4"/>
  <c r="BZ3817" i="4"/>
  <c r="BZ3818" i="4"/>
  <c r="BZ3819" i="4"/>
  <c r="BZ3820" i="4"/>
  <c r="BZ3821" i="4"/>
  <c r="BZ3822" i="4"/>
  <c r="BZ3823" i="4"/>
  <c r="BZ3824" i="4"/>
  <c r="BZ3825" i="4"/>
  <c r="BZ3826" i="4"/>
  <c r="BZ3827" i="4"/>
  <c r="BZ3828" i="4"/>
  <c r="BZ3829" i="4"/>
  <c r="BZ3830" i="4"/>
  <c r="BZ3831" i="4"/>
  <c r="BZ3832" i="4"/>
  <c r="BZ3833" i="4"/>
  <c r="BZ3834" i="4"/>
  <c r="BZ3835" i="4"/>
  <c r="BZ3836" i="4"/>
  <c r="BZ3837" i="4"/>
  <c r="BZ3838" i="4"/>
  <c r="BZ3839" i="4"/>
  <c r="BZ3840" i="4"/>
  <c r="BZ3841" i="4"/>
  <c r="BZ3842" i="4"/>
  <c r="BZ3843" i="4"/>
  <c r="BZ3844" i="4"/>
  <c r="BZ3845" i="4"/>
  <c r="BZ3846" i="4"/>
  <c r="BZ3847" i="4"/>
  <c r="BZ3848" i="4"/>
  <c r="BZ3849" i="4"/>
  <c r="BZ3850" i="4"/>
  <c r="BZ3851" i="4"/>
  <c r="BZ3852" i="4"/>
  <c r="BZ3853" i="4"/>
  <c r="BZ3854" i="4"/>
  <c r="BZ3855" i="4"/>
  <c r="BZ3856" i="4"/>
  <c r="BZ3857" i="4"/>
  <c r="BZ3858" i="4"/>
  <c r="BZ3859" i="4"/>
  <c r="BZ3860" i="4"/>
  <c r="BZ3861" i="4"/>
  <c r="BZ3862" i="4"/>
  <c r="BZ3863" i="4"/>
  <c r="BZ3864" i="4"/>
  <c r="BZ3865" i="4"/>
  <c r="BZ3866" i="4"/>
  <c r="BZ3867" i="4"/>
  <c r="BZ3868" i="4"/>
  <c r="BZ3869" i="4"/>
  <c r="BZ3870" i="4"/>
  <c r="BZ3871" i="4"/>
  <c r="BZ3872" i="4"/>
  <c r="BZ3873" i="4"/>
  <c r="BZ3723" i="4"/>
  <c r="BZ3725" i="4"/>
  <c r="BZ3727" i="4"/>
  <c r="BZ3729" i="4"/>
  <c r="BZ3731" i="4"/>
  <c r="BZ3733" i="4"/>
  <c r="BZ3735" i="4"/>
  <c r="BZ3737" i="4"/>
  <c r="BZ3739" i="4"/>
  <c r="BZ3741" i="4"/>
  <c r="BZ3743" i="4"/>
  <c r="BZ1974" i="4"/>
  <c r="BZ1975" i="4"/>
  <c r="BZ1976" i="4"/>
  <c r="BZ1977" i="4"/>
  <c r="BZ1978" i="4"/>
  <c r="BZ1979" i="4"/>
  <c r="BZ1980" i="4"/>
  <c r="BZ1981" i="4"/>
  <c r="BZ1982" i="4"/>
  <c r="BZ1983" i="4"/>
  <c r="BZ1984" i="4"/>
  <c r="BZ1985" i="4"/>
  <c r="BZ1986" i="4"/>
  <c r="BZ1987" i="4"/>
  <c r="BZ1988" i="4"/>
  <c r="BZ1989" i="4"/>
  <c r="BZ1990" i="4"/>
  <c r="BZ1991" i="4"/>
  <c r="BZ1992" i="4"/>
  <c r="BZ1993" i="4"/>
  <c r="BZ1994" i="4"/>
  <c r="BZ1995" i="4"/>
  <c r="BZ1996" i="4"/>
  <c r="BZ1997" i="4"/>
  <c r="BZ1998" i="4"/>
  <c r="BZ1999" i="4"/>
  <c r="BZ2000" i="4"/>
  <c r="BZ2001" i="4"/>
  <c r="BZ2002" i="4"/>
  <c r="BZ2003" i="4"/>
  <c r="BZ2004" i="4"/>
  <c r="BZ2005" i="4"/>
  <c r="BZ2006" i="4"/>
  <c r="BZ2007" i="4"/>
  <c r="BZ2008" i="4"/>
  <c r="BZ2009" i="4"/>
  <c r="BZ2010" i="4"/>
  <c r="BZ2011" i="4"/>
  <c r="BZ2012" i="4"/>
  <c r="BZ2013" i="4"/>
  <c r="BZ2014" i="4"/>
  <c r="BZ2015" i="4"/>
  <c r="BZ2016" i="4"/>
  <c r="BZ2017" i="4"/>
  <c r="BZ2018" i="4"/>
  <c r="BZ2962" i="4"/>
  <c r="BZ2964" i="4"/>
  <c r="BZ2966" i="4"/>
  <c r="BZ2968" i="4"/>
  <c r="BZ2970" i="4"/>
  <c r="BZ2972" i="4"/>
  <c r="BZ2974" i="4"/>
  <c r="BZ2976" i="4"/>
  <c r="BZ2978" i="4"/>
  <c r="BZ2980" i="4"/>
  <c r="BZ2982" i="4"/>
  <c r="BZ2984" i="4"/>
  <c r="BZ2986" i="4"/>
  <c r="BZ2988" i="4"/>
  <c r="BZ2990" i="4"/>
  <c r="BZ2992" i="4"/>
  <c r="BZ2994" i="4"/>
  <c r="BZ2996" i="4"/>
  <c r="BZ2998" i="4"/>
  <c r="BZ3000" i="4"/>
  <c r="BZ3002" i="4"/>
  <c r="BZ3004" i="4"/>
  <c r="BZ3006" i="4"/>
  <c r="BZ3008" i="4"/>
  <c r="BZ3010" i="4"/>
  <c r="BZ3012" i="4"/>
  <c r="BZ3014" i="4"/>
  <c r="BZ3016" i="4"/>
  <c r="BZ3018" i="4"/>
  <c r="BZ3020" i="4"/>
  <c r="BZ3022" i="4"/>
  <c r="BZ3024" i="4"/>
  <c r="BZ3026" i="4"/>
  <c r="BZ3028" i="4"/>
  <c r="BZ3030" i="4"/>
  <c r="BZ3032" i="4"/>
  <c r="BZ3034" i="4"/>
  <c r="BZ3036" i="4"/>
  <c r="BZ3038" i="4"/>
  <c r="BZ3040" i="4"/>
  <c r="BZ3042" i="4"/>
  <c r="BZ3044" i="4"/>
  <c r="BZ3046" i="4"/>
  <c r="BZ3048" i="4"/>
  <c r="BZ3050" i="4"/>
  <c r="BZ3051" i="4"/>
  <c r="BZ3052" i="4"/>
  <c r="BZ3053" i="4"/>
  <c r="BZ3054" i="4"/>
  <c r="BZ3055" i="4"/>
  <c r="BZ3056" i="4"/>
  <c r="BZ3057" i="4"/>
  <c r="BZ3058" i="4"/>
  <c r="BZ3059" i="4"/>
  <c r="BZ3060" i="4"/>
  <c r="BZ3061" i="4"/>
  <c r="BZ3062" i="4"/>
  <c r="BZ3063" i="4"/>
  <c r="BZ3064" i="4"/>
  <c r="BZ3065" i="4"/>
  <c r="BZ3066" i="4"/>
  <c r="BZ3067" i="4"/>
  <c r="BZ3068" i="4"/>
  <c r="BZ2963" i="4"/>
  <c r="BZ2967" i="4"/>
  <c r="BZ2971" i="4"/>
  <c r="BZ2975" i="4"/>
  <c r="BZ2979" i="4"/>
  <c r="BZ2983" i="4"/>
  <c r="BZ2987" i="4"/>
  <c r="BZ2991" i="4"/>
  <c r="BZ2995" i="4"/>
  <c r="BZ2999" i="4"/>
  <c r="BZ3003" i="4"/>
  <c r="BZ3007" i="4"/>
  <c r="BZ3011" i="4"/>
  <c r="BZ3015" i="4"/>
  <c r="BZ3019" i="4"/>
  <c r="BZ3023" i="4"/>
  <c r="BZ3027" i="4"/>
  <c r="BZ3031" i="4"/>
  <c r="BZ3035" i="4"/>
  <c r="BZ3039" i="4"/>
  <c r="BZ3043" i="4"/>
  <c r="BZ3047" i="4"/>
  <c r="BZ2965" i="4"/>
  <c r="BZ2969" i="4"/>
  <c r="BZ2973" i="4"/>
  <c r="BZ2977" i="4"/>
  <c r="BZ2981" i="4"/>
  <c r="BZ2985" i="4"/>
  <c r="BZ2989" i="4"/>
  <c r="BZ2993" i="4"/>
  <c r="BZ2997" i="4"/>
  <c r="BZ3001" i="4"/>
  <c r="BZ3005" i="4"/>
  <c r="BZ3009" i="4"/>
  <c r="BZ3013" i="4"/>
  <c r="BZ3017" i="4"/>
  <c r="BZ3021" i="4"/>
  <c r="BZ3025" i="4"/>
  <c r="BZ3029" i="4"/>
  <c r="BZ3033" i="4"/>
  <c r="BZ3037" i="4"/>
  <c r="BZ3041" i="4"/>
  <c r="BZ3045" i="4"/>
  <c r="BZ3049" i="4"/>
  <c r="BZ5027" i="4"/>
  <c r="BZ5028" i="4"/>
  <c r="BZ5029" i="4"/>
  <c r="BZ5030" i="4"/>
  <c r="BZ5031" i="4"/>
  <c r="BZ5032" i="4"/>
  <c r="BZ5033" i="4"/>
  <c r="BZ5034" i="4"/>
  <c r="BZ5035" i="4"/>
  <c r="BZ5036" i="4"/>
  <c r="BZ5037" i="4"/>
  <c r="BZ5038" i="4"/>
  <c r="BZ5039" i="4"/>
  <c r="BZ5040" i="4"/>
  <c r="BZ5041" i="4"/>
  <c r="BZ5042" i="4"/>
  <c r="BZ5043" i="4"/>
  <c r="BZ5044" i="4"/>
  <c r="BZ5045" i="4"/>
  <c r="BZ5046" i="4"/>
  <c r="BZ5047" i="4"/>
  <c r="BZ5048" i="4"/>
  <c r="BZ5049" i="4"/>
  <c r="BZ5050" i="4"/>
  <c r="BZ5051" i="4"/>
  <c r="BZ5052" i="4"/>
  <c r="BZ5053" i="4"/>
  <c r="BZ5054" i="4"/>
  <c r="BZ5055" i="4"/>
  <c r="BZ5056" i="4"/>
  <c r="BZ5057" i="4"/>
  <c r="BZ5058" i="4"/>
  <c r="BZ5059" i="4"/>
  <c r="BZ5060" i="4"/>
  <c r="BZ5061" i="4"/>
  <c r="BZ5062" i="4"/>
  <c r="BZ5063" i="4"/>
  <c r="BZ5064" i="4"/>
  <c r="BZ5065" i="4"/>
  <c r="BZ5066" i="4"/>
  <c r="BZ5067" i="4"/>
  <c r="BZ5068" i="4"/>
  <c r="BZ5069" i="4"/>
  <c r="BZ5070" i="4"/>
  <c r="BZ5071" i="4"/>
  <c r="BZ5072" i="4"/>
  <c r="BZ5073" i="4"/>
  <c r="BZ5074" i="4"/>
  <c r="BZ5075" i="4"/>
  <c r="BZ5076" i="4"/>
  <c r="BZ5077" i="4"/>
  <c r="BZ5078" i="4"/>
  <c r="BZ5079" i="4"/>
  <c r="BZ5080" i="4"/>
  <c r="BZ5081" i="4"/>
  <c r="BZ5082" i="4"/>
  <c r="BZ5083" i="4"/>
  <c r="BZ5084" i="4"/>
  <c r="BZ5085" i="4"/>
  <c r="BZ5086" i="4"/>
  <c r="BZ5087" i="4"/>
  <c r="BZ5088" i="4"/>
  <c r="BZ5089" i="4"/>
  <c r="BZ5090" i="4"/>
  <c r="BZ5091" i="4"/>
  <c r="BZ5092" i="4"/>
  <c r="BZ5093" i="4"/>
  <c r="BZ5094" i="4"/>
  <c r="BZ5095" i="4"/>
  <c r="BZ5096" i="4"/>
  <c r="BZ5097" i="4"/>
  <c r="BZ5098" i="4"/>
  <c r="BZ5099" i="4"/>
  <c r="BZ5100" i="4"/>
  <c r="BZ5101" i="4"/>
  <c r="BZ5102" i="4"/>
  <c r="BZ5103" i="4"/>
  <c r="BZ5104" i="4"/>
  <c r="BZ5105" i="4"/>
  <c r="BZ5106" i="4"/>
  <c r="BZ5107" i="4"/>
  <c r="BZ5108" i="4"/>
  <c r="BZ5109" i="4"/>
  <c r="BZ5110" i="4"/>
  <c r="BZ5111" i="4"/>
  <c r="BZ5112" i="4"/>
  <c r="BZ5113" i="4"/>
  <c r="BZ5114" i="4"/>
  <c r="BZ5115" i="4"/>
  <c r="BZ5116" i="4"/>
  <c r="BZ5117" i="4"/>
  <c r="BZ5118" i="4"/>
  <c r="BZ5119" i="4"/>
  <c r="BZ5120" i="4"/>
  <c r="BZ5121" i="4"/>
  <c r="BZ5122" i="4"/>
  <c r="BZ5123" i="4"/>
  <c r="BZ5124" i="4"/>
  <c r="BZ5125" i="4"/>
  <c r="BZ5126" i="4"/>
  <c r="BZ5127" i="4"/>
  <c r="BZ5128" i="4"/>
  <c r="BZ5129" i="4"/>
  <c r="BZ5130" i="4"/>
  <c r="BZ5131" i="4"/>
  <c r="BZ5132" i="4"/>
  <c r="BZ5133" i="4"/>
  <c r="BZ5134" i="4"/>
  <c r="BZ5135" i="4"/>
  <c r="BZ5136" i="4"/>
  <c r="BZ5137" i="4"/>
  <c r="BZ5138" i="4"/>
  <c r="BZ5139" i="4"/>
  <c r="BZ5140" i="4"/>
  <c r="BZ5141" i="4"/>
  <c r="BZ5142" i="4"/>
  <c r="BZ5143" i="4"/>
  <c r="BZ5144" i="4"/>
  <c r="BZ5145" i="4"/>
  <c r="BZ5146" i="4"/>
  <c r="BZ5147" i="4"/>
  <c r="BZ5148" i="4"/>
  <c r="BZ5149" i="4"/>
  <c r="BZ5150" i="4"/>
  <c r="BZ5151" i="4"/>
  <c r="BZ5152" i="4"/>
  <c r="BZ5153" i="4"/>
  <c r="BZ5154" i="4"/>
  <c r="BZ5155" i="4"/>
  <c r="BZ5156" i="4"/>
  <c r="BZ5157" i="4"/>
  <c r="BZ5158" i="4"/>
  <c r="BZ5159" i="4"/>
  <c r="BZ5160" i="4"/>
  <c r="BZ5161" i="4"/>
  <c r="BZ5162" i="4"/>
  <c r="BZ5163" i="4"/>
  <c r="BZ5164" i="4"/>
  <c r="BZ5165" i="4"/>
  <c r="BZ5166" i="4"/>
  <c r="BZ5167" i="4"/>
  <c r="BZ5168" i="4"/>
  <c r="BZ5169" i="4"/>
  <c r="BZ5170" i="4"/>
  <c r="BZ5171" i="4"/>
  <c r="BZ5172" i="4"/>
  <c r="BZ5173" i="4"/>
  <c r="BZ5174" i="4"/>
  <c r="BZ5175" i="4"/>
  <c r="BZ5176" i="4"/>
  <c r="BZ5177" i="4"/>
  <c r="BZ5178" i="4"/>
  <c r="BZ5179" i="4"/>
  <c r="BZ5180" i="4"/>
  <c r="BZ5181" i="4"/>
  <c r="BZ5182" i="4"/>
  <c r="BZ5183" i="4"/>
  <c r="BZ5184" i="4"/>
  <c r="BZ5185" i="4"/>
  <c r="BZ5186" i="4"/>
  <c r="BZ5187" i="4"/>
  <c r="BZ5188" i="4"/>
  <c r="BZ5189" i="4"/>
  <c r="BZ5190" i="4"/>
  <c r="BZ5191" i="4"/>
  <c r="BZ5192" i="4"/>
  <c r="BZ5193" i="4"/>
  <c r="BZ5194" i="4"/>
  <c r="BZ5195" i="4"/>
  <c r="BZ5196" i="4"/>
  <c r="BZ5197" i="4"/>
  <c r="BZ5198" i="4"/>
  <c r="BZ5199" i="4"/>
  <c r="BZ5200" i="4"/>
  <c r="BZ5201" i="4"/>
  <c r="BZ5202" i="4"/>
  <c r="BZ5203" i="4"/>
  <c r="BZ5204" i="4"/>
  <c r="BZ5205" i="4"/>
  <c r="BZ5206" i="4"/>
  <c r="BZ5207" i="4"/>
  <c r="BZ5208" i="4"/>
  <c r="BZ5209" i="4"/>
  <c r="BZ5210" i="4"/>
  <c r="BZ5211" i="4"/>
  <c r="BZ5212" i="4"/>
  <c r="BZ5213" i="4"/>
  <c r="BZ5214" i="4"/>
  <c r="BZ5215" i="4"/>
  <c r="BZ5216" i="4"/>
  <c r="BZ5217" i="4"/>
  <c r="BZ5218" i="4"/>
  <c r="BZ5219" i="4"/>
  <c r="BZ5220" i="4"/>
  <c r="BZ5221" i="4"/>
  <c r="BZ5222" i="4"/>
  <c r="BZ5223" i="4"/>
  <c r="BZ5224" i="4"/>
  <c r="BZ5225" i="4"/>
  <c r="BZ5226" i="4"/>
  <c r="BZ5227" i="4"/>
  <c r="BZ5228" i="4"/>
  <c r="BZ5229" i="4"/>
  <c r="BZ5230" i="4"/>
  <c r="BZ5231" i="4"/>
  <c r="BZ5232" i="4"/>
  <c r="BZ5233" i="4"/>
  <c r="BZ5234" i="4"/>
  <c r="BZ5235" i="4"/>
  <c r="BZ5236" i="4"/>
  <c r="BZ5237" i="4"/>
  <c r="BZ5238" i="4"/>
  <c r="BZ5239" i="4"/>
  <c r="BZ5240" i="4"/>
  <c r="BZ5241" i="4"/>
  <c r="BZ5505" i="4"/>
  <c r="BZ5506" i="4"/>
  <c r="BZ5507" i="4"/>
  <c r="BZ5508" i="4"/>
  <c r="BZ5509" i="4"/>
  <c r="BZ5510" i="4"/>
  <c r="BZ5511" i="4"/>
  <c r="BZ5512" i="4"/>
  <c r="BZ5513" i="4"/>
  <c r="BZ5514" i="4"/>
  <c r="BZ5515" i="4"/>
  <c r="BZ5516" i="4"/>
  <c r="BZ5517" i="4"/>
  <c r="BZ5518" i="4"/>
  <c r="BZ5519" i="4"/>
  <c r="BZ5520" i="4"/>
  <c r="BZ5521" i="4"/>
  <c r="BZ5522" i="4"/>
  <c r="BZ5523" i="4"/>
  <c r="BZ5524" i="4"/>
  <c r="BZ5525" i="4"/>
  <c r="BZ5526" i="4"/>
  <c r="BZ5527" i="4"/>
  <c r="BZ5528" i="4"/>
  <c r="BZ5529" i="4"/>
  <c r="BZ5530" i="4"/>
  <c r="BZ5531" i="4"/>
  <c r="BZ5532" i="4"/>
  <c r="BZ5533" i="4"/>
  <c r="BZ5534" i="4"/>
  <c r="BZ5535" i="4"/>
  <c r="BZ5536" i="4"/>
  <c r="BZ5537" i="4"/>
  <c r="BZ5538" i="4"/>
  <c r="BZ5539" i="4"/>
  <c r="BZ5540" i="4"/>
  <c r="BZ5541" i="4"/>
  <c r="BZ5542" i="4"/>
  <c r="BZ5543" i="4"/>
  <c r="BZ5544" i="4"/>
  <c r="BZ5545" i="4"/>
  <c r="BZ5546" i="4"/>
  <c r="BZ5547" i="4"/>
  <c r="BZ5548" i="4"/>
  <c r="BZ5549" i="4"/>
  <c r="BZ5550" i="4"/>
  <c r="BZ5551" i="4"/>
  <c r="BZ5552" i="4"/>
  <c r="BZ5553" i="4"/>
  <c r="BZ5554" i="4"/>
  <c r="BZ5555" i="4"/>
  <c r="BZ5556" i="4"/>
  <c r="BZ5557" i="4"/>
  <c r="BZ5558" i="4"/>
  <c r="BZ5559" i="4"/>
  <c r="BZ5560" i="4"/>
  <c r="BZ5561" i="4"/>
  <c r="BZ5562" i="4"/>
  <c r="BZ5563" i="4"/>
  <c r="BZ5564" i="4"/>
  <c r="BZ5565" i="4"/>
  <c r="BZ5566" i="4"/>
  <c r="BZ5567" i="4"/>
  <c r="BZ5568" i="4"/>
  <c r="BZ5569" i="4"/>
  <c r="BZ5570" i="4"/>
  <c r="BZ5571" i="4"/>
  <c r="BZ5572" i="4"/>
  <c r="BZ5573" i="4"/>
  <c r="BZ5574" i="4"/>
  <c r="BZ5575" i="4"/>
  <c r="BZ5576" i="4"/>
  <c r="BZ5577" i="4"/>
  <c r="BZ5578" i="4"/>
  <c r="BZ5579" i="4"/>
  <c r="BZ5580" i="4"/>
  <c r="BZ5581" i="4"/>
  <c r="BZ5582" i="4"/>
  <c r="BZ5583" i="4"/>
  <c r="BZ5584" i="4"/>
  <c r="BZ5585" i="4"/>
  <c r="BZ5586" i="4"/>
  <c r="BZ5587" i="4"/>
  <c r="BZ5588" i="4"/>
  <c r="BZ5589" i="4"/>
  <c r="BZ5590" i="4"/>
  <c r="BZ5591" i="4"/>
  <c r="BZ5592" i="4"/>
  <c r="BZ5593" i="4"/>
  <c r="BZ5594" i="4"/>
  <c r="BZ5595" i="4"/>
  <c r="BZ5596" i="4"/>
  <c r="BZ5597" i="4"/>
  <c r="BZ5598" i="4"/>
  <c r="BZ5599" i="4"/>
  <c r="BZ5600" i="4"/>
  <c r="BZ5601" i="4"/>
  <c r="BZ5602" i="4"/>
  <c r="BZ5603" i="4"/>
  <c r="BZ5604" i="4"/>
  <c r="BZ5605" i="4"/>
  <c r="BZ5606" i="4"/>
  <c r="BZ5607" i="4"/>
  <c r="BZ5608" i="4"/>
  <c r="BZ5609" i="4"/>
  <c r="BZ5610" i="4"/>
  <c r="BZ5611" i="4"/>
  <c r="BZ5612" i="4"/>
  <c r="BZ5613" i="4"/>
  <c r="BZ5614" i="4"/>
  <c r="BZ5615" i="4"/>
  <c r="BZ5616" i="4"/>
  <c r="BZ5617" i="4"/>
  <c r="BZ5618" i="4"/>
  <c r="BZ5619" i="4"/>
  <c r="BZ5620" i="4"/>
  <c r="BZ5621" i="4"/>
  <c r="BZ5622" i="4"/>
  <c r="BZ5623" i="4"/>
  <c r="BZ5624" i="4"/>
  <c r="BZ5625" i="4"/>
  <c r="BZ5626" i="4"/>
  <c r="BZ5627" i="4"/>
  <c r="BZ5628" i="4"/>
  <c r="BZ5629" i="4"/>
  <c r="BZ5630" i="4"/>
  <c r="BZ5631" i="4"/>
  <c r="BZ5632" i="4"/>
  <c r="BZ5633" i="4"/>
  <c r="BZ5634" i="4"/>
  <c r="BZ5635" i="4"/>
  <c r="BZ5636" i="4"/>
  <c r="BZ5637" i="4"/>
  <c r="BZ5638" i="4"/>
  <c r="BZ5639" i="4"/>
  <c r="BZ5640" i="4"/>
  <c r="BZ5641" i="4"/>
  <c r="BZ5642" i="4"/>
  <c r="BZ5643" i="4"/>
  <c r="BZ5644" i="4"/>
  <c r="BZ5645" i="4"/>
  <c r="BZ5646" i="4"/>
  <c r="BZ5647" i="4"/>
  <c r="BZ5648" i="4"/>
  <c r="BZ5649" i="4"/>
  <c r="BZ5650" i="4"/>
  <c r="BZ5651" i="4"/>
  <c r="BZ5652" i="4"/>
  <c r="BZ5653" i="4"/>
  <c r="BZ5654" i="4"/>
  <c r="BZ5655" i="4"/>
  <c r="BZ5656" i="4"/>
  <c r="BZ5657" i="4"/>
  <c r="BZ5658" i="4"/>
  <c r="BZ5659" i="4"/>
  <c r="BZ5660" i="4"/>
  <c r="BZ5661" i="4"/>
  <c r="BZ5662" i="4"/>
  <c r="BZ5663" i="4"/>
  <c r="BZ5664" i="4"/>
  <c r="BZ5665" i="4"/>
  <c r="BZ5666" i="4"/>
  <c r="BZ5667" i="4"/>
  <c r="BZ5668" i="4"/>
  <c r="BZ5669" i="4"/>
  <c r="BZ5670" i="4"/>
  <c r="BZ5671" i="4"/>
  <c r="BZ5672" i="4"/>
  <c r="BZ5673" i="4"/>
  <c r="BZ5674" i="4"/>
  <c r="BZ5675" i="4"/>
  <c r="BZ5676" i="4"/>
  <c r="BZ5677" i="4"/>
  <c r="BZ5678" i="4"/>
  <c r="BZ5679" i="4"/>
  <c r="BZ5680" i="4"/>
  <c r="BZ5681" i="4"/>
  <c r="BZ5682" i="4"/>
  <c r="BZ5683" i="4"/>
  <c r="BZ5684" i="4"/>
  <c r="BZ5685" i="4"/>
  <c r="BZ5686" i="4"/>
  <c r="BZ5687" i="4"/>
  <c r="BZ5688" i="4"/>
  <c r="BZ5689" i="4"/>
  <c r="BZ5690" i="4"/>
  <c r="BZ5691" i="4"/>
  <c r="BZ5692" i="4"/>
  <c r="BZ5693" i="4"/>
  <c r="BZ5694" i="4"/>
  <c r="BZ5695" i="4"/>
  <c r="BZ5696" i="4"/>
  <c r="BZ5697" i="4"/>
  <c r="BZ5698" i="4"/>
  <c r="BZ5699" i="4"/>
  <c r="BZ5700" i="4"/>
  <c r="BZ5701" i="4"/>
  <c r="BZ5702" i="4"/>
  <c r="BZ5703" i="4"/>
  <c r="BZ5704" i="4"/>
  <c r="BZ5705" i="4"/>
  <c r="BZ5706" i="4"/>
  <c r="BZ5707" i="4"/>
  <c r="BZ5708" i="4"/>
  <c r="BZ5709" i="4"/>
  <c r="BZ5710" i="4"/>
  <c r="BZ5711" i="4"/>
  <c r="BZ5712" i="4"/>
  <c r="BZ5713" i="4"/>
  <c r="BZ5714" i="4"/>
  <c r="BZ5715" i="4"/>
  <c r="BZ5716" i="4"/>
  <c r="BZ5717" i="4"/>
  <c r="BZ5718" i="4"/>
  <c r="BZ5719" i="4"/>
  <c r="BZ5720" i="4"/>
  <c r="BZ5721" i="4"/>
  <c r="BZ5722" i="4"/>
  <c r="BZ5723" i="4"/>
  <c r="BZ5724" i="4"/>
  <c r="BZ5725" i="4"/>
  <c r="BZ5726" i="4"/>
  <c r="BZ5727" i="4"/>
  <c r="BZ5728" i="4"/>
  <c r="BZ5729" i="4"/>
  <c r="BZ5730" i="4"/>
  <c r="BZ5731" i="4"/>
  <c r="BZ5732" i="4"/>
  <c r="BZ5733" i="4"/>
  <c r="BZ5734" i="4"/>
  <c r="BZ5735" i="4"/>
  <c r="BZ5736" i="4"/>
  <c r="BZ5737" i="4"/>
  <c r="BZ5738" i="4"/>
  <c r="BZ5739" i="4"/>
  <c r="BZ5740" i="4"/>
  <c r="BZ5741" i="4"/>
  <c r="BZ3333" i="4"/>
  <c r="BZ3335" i="4"/>
  <c r="BZ3337" i="4"/>
  <c r="BZ3339" i="4"/>
  <c r="BZ3341" i="4"/>
  <c r="BZ3343" i="4"/>
  <c r="BZ3345" i="4"/>
  <c r="BZ3347" i="4"/>
  <c r="BZ3349" i="4"/>
  <c r="BZ3351" i="4"/>
  <c r="BZ3353" i="4"/>
  <c r="BZ3355" i="4"/>
  <c r="BZ3357" i="4"/>
  <c r="BZ3359" i="4"/>
  <c r="BZ3361" i="4"/>
  <c r="BZ3363" i="4"/>
  <c r="BZ3365" i="4"/>
  <c r="BZ3367" i="4"/>
  <c r="BZ3369" i="4"/>
  <c r="BZ3371" i="4"/>
  <c r="BZ3373" i="4"/>
  <c r="BZ3375" i="4"/>
  <c r="BZ3377" i="4"/>
  <c r="BZ3379" i="4"/>
  <c r="BZ3381" i="4"/>
  <c r="BZ3383" i="4"/>
  <c r="BZ3385" i="4"/>
  <c r="BZ3387" i="4"/>
  <c r="BZ3389" i="4"/>
  <c r="BZ3391" i="4"/>
  <c r="BZ3393" i="4"/>
  <c r="BZ3395" i="4"/>
  <c r="BZ3397" i="4"/>
  <c r="BZ3399" i="4"/>
  <c r="BZ3401" i="4"/>
  <c r="BZ3403" i="4"/>
  <c r="BZ3405" i="4"/>
  <c r="BZ3407" i="4"/>
  <c r="BZ3409" i="4"/>
  <c r="BZ3411" i="4"/>
  <c r="BZ3413" i="4"/>
  <c r="BZ3415" i="4"/>
  <c r="BZ3417" i="4"/>
  <c r="BZ3419" i="4"/>
  <c r="BZ3421" i="4"/>
  <c r="BZ3423" i="4"/>
  <c r="BZ3332" i="4"/>
  <c r="BZ3334" i="4"/>
  <c r="BZ3336" i="4"/>
  <c r="BZ3338" i="4"/>
  <c r="BZ3340" i="4"/>
  <c r="BZ3342" i="4"/>
  <c r="BZ3344" i="4"/>
  <c r="BZ3346" i="4"/>
  <c r="BZ3348" i="4"/>
  <c r="BZ3350" i="4"/>
  <c r="BZ3352" i="4"/>
  <c r="BZ3354" i="4"/>
  <c r="BZ3356" i="4"/>
  <c r="BZ3358" i="4"/>
  <c r="BZ3360" i="4"/>
  <c r="BZ3362" i="4"/>
  <c r="BZ3364" i="4"/>
  <c r="BZ3366" i="4"/>
  <c r="BZ3368" i="4"/>
  <c r="BZ3370" i="4"/>
  <c r="BZ3372" i="4"/>
  <c r="BZ3374" i="4"/>
  <c r="BZ3376" i="4"/>
  <c r="BZ3378" i="4"/>
  <c r="BZ3380" i="4"/>
  <c r="BZ3382" i="4"/>
  <c r="BZ3384" i="4"/>
  <c r="BZ3386" i="4"/>
  <c r="BZ3388" i="4"/>
  <c r="BZ3390" i="4"/>
  <c r="BZ3392" i="4"/>
  <c r="BZ3394" i="4"/>
  <c r="BZ3396" i="4"/>
  <c r="BZ3398" i="4"/>
  <c r="BZ3400" i="4"/>
  <c r="BZ3402" i="4"/>
  <c r="BZ3404" i="4"/>
  <c r="BZ3406" i="4"/>
  <c r="BZ3408" i="4"/>
  <c r="BZ3410" i="4"/>
  <c r="BZ3412" i="4"/>
  <c r="BZ3414" i="4"/>
  <c r="BZ3416" i="4"/>
  <c r="BZ3418" i="4"/>
  <c r="BZ3420" i="4"/>
  <c r="BZ3422" i="4"/>
  <c r="BZ3424" i="4"/>
  <c r="BZ3425" i="4"/>
  <c r="BZ3426" i="4"/>
  <c r="BZ3427" i="4"/>
  <c r="BZ3428" i="4"/>
  <c r="BZ3429" i="4"/>
  <c r="BZ3431" i="4"/>
  <c r="BZ3433" i="4"/>
  <c r="BZ3435" i="4"/>
  <c r="BZ3437" i="4"/>
  <c r="BZ3439" i="4"/>
  <c r="BZ3441" i="4"/>
  <c r="BZ3443" i="4"/>
  <c r="BZ3445" i="4"/>
  <c r="BZ3447" i="4"/>
  <c r="BZ3449" i="4"/>
  <c r="BZ3451" i="4"/>
  <c r="BZ3453" i="4"/>
  <c r="BZ3455" i="4"/>
  <c r="BZ3457" i="4"/>
  <c r="BZ3459" i="4"/>
  <c r="BZ3430" i="4"/>
  <c r="BZ3432" i="4"/>
  <c r="BZ3434" i="4"/>
  <c r="BZ3436" i="4"/>
  <c r="BZ3438" i="4"/>
  <c r="BZ3440" i="4"/>
  <c r="BZ3442" i="4"/>
  <c r="BZ3444" i="4"/>
  <c r="BZ3446" i="4"/>
  <c r="BZ3448" i="4"/>
  <c r="BZ3450" i="4"/>
  <c r="BZ3452" i="4"/>
  <c r="BZ3454" i="4"/>
  <c r="BZ3456" i="4"/>
  <c r="BZ3458" i="4"/>
  <c r="BZ4573" i="4"/>
  <c r="BZ4571" i="4"/>
  <c r="BZ4574" i="4"/>
  <c r="BZ4575" i="4"/>
  <c r="BZ4576" i="4"/>
  <c r="BZ4577" i="4"/>
  <c r="BZ4578" i="4"/>
  <c r="BZ4579" i="4"/>
  <c r="BZ4580" i="4"/>
  <c r="BZ4581" i="4"/>
  <c r="BZ4582" i="4"/>
  <c r="BZ4583" i="4"/>
  <c r="BZ4584" i="4"/>
  <c r="BZ4585" i="4"/>
  <c r="BZ4586" i="4"/>
  <c r="BZ4587" i="4"/>
  <c r="BZ4588" i="4"/>
  <c r="BZ4589" i="4"/>
  <c r="BZ4590" i="4"/>
  <c r="BZ4591" i="4"/>
  <c r="BZ4592" i="4"/>
  <c r="BZ4593" i="4"/>
  <c r="BZ4594" i="4"/>
  <c r="BZ4595" i="4"/>
  <c r="BZ4596" i="4"/>
  <c r="BZ4597" i="4"/>
  <c r="BZ4598" i="4"/>
  <c r="BZ4599" i="4"/>
  <c r="BZ4600" i="4"/>
  <c r="BZ4601" i="4"/>
  <c r="BZ4602" i="4"/>
  <c r="BZ4603" i="4"/>
  <c r="BZ4604" i="4"/>
  <c r="BZ4605" i="4"/>
  <c r="BZ4606" i="4"/>
  <c r="BZ4607" i="4"/>
  <c r="BZ4608" i="4"/>
  <c r="BZ4609" i="4"/>
  <c r="BZ4610" i="4"/>
  <c r="BZ4611" i="4"/>
  <c r="BZ4612" i="4"/>
  <c r="BZ4613" i="4"/>
  <c r="BZ4614" i="4"/>
  <c r="BZ4615" i="4"/>
  <c r="BZ4616" i="4"/>
  <c r="BZ4617" i="4"/>
  <c r="BZ4618" i="4"/>
  <c r="BZ4619" i="4"/>
  <c r="BZ4620" i="4"/>
  <c r="BZ4621" i="4"/>
  <c r="BZ4622" i="4"/>
  <c r="BZ4623" i="4"/>
  <c r="BZ4624" i="4"/>
  <c r="BZ4625" i="4"/>
  <c r="BZ4626" i="4"/>
  <c r="BZ4627" i="4"/>
  <c r="BZ4628" i="4"/>
  <c r="BZ4629" i="4"/>
  <c r="BZ4630" i="4"/>
  <c r="BZ4631" i="4"/>
  <c r="BZ4632" i="4"/>
  <c r="BZ4633" i="4"/>
  <c r="BZ4634" i="4"/>
  <c r="BZ4635" i="4"/>
  <c r="BZ4636" i="4"/>
  <c r="BZ4637" i="4"/>
  <c r="BZ4638" i="4"/>
  <c r="BZ4639" i="4"/>
  <c r="BZ4640" i="4"/>
  <c r="BZ4641" i="4"/>
  <c r="BZ4642" i="4"/>
  <c r="BZ4643" i="4"/>
  <c r="BZ4644" i="4"/>
  <c r="BZ4645" i="4"/>
  <c r="BZ4646" i="4"/>
  <c r="BZ4647" i="4"/>
  <c r="BZ4648" i="4"/>
  <c r="BZ4649" i="4"/>
  <c r="BZ4650" i="4"/>
  <c r="BZ4651" i="4"/>
  <c r="BZ4652" i="4"/>
  <c r="BZ4653" i="4"/>
  <c r="BZ4654" i="4"/>
  <c r="BZ4655" i="4"/>
  <c r="BZ4656" i="4"/>
  <c r="BZ4657" i="4"/>
  <c r="BZ4658" i="4"/>
  <c r="BZ4659" i="4"/>
  <c r="BZ4660" i="4"/>
  <c r="BZ4661" i="4"/>
  <c r="BZ4662" i="4"/>
  <c r="BZ4663" i="4"/>
  <c r="BZ4664" i="4"/>
  <c r="BZ4665" i="4"/>
  <c r="BZ4666" i="4"/>
  <c r="BZ4667" i="4"/>
  <c r="BZ4668" i="4"/>
  <c r="BZ4669" i="4"/>
  <c r="BZ4670" i="4"/>
  <c r="BZ4671" i="4"/>
  <c r="BZ4672" i="4"/>
  <c r="BZ4673" i="4"/>
  <c r="BZ4674" i="4"/>
  <c r="BZ4675" i="4"/>
  <c r="BZ4676" i="4"/>
  <c r="BZ4677" i="4"/>
  <c r="BZ4678" i="4"/>
  <c r="BZ4679" i="4"/>
  <c r="BZ4680" i="4"/>
  <c r="BZ4681" i="4"/>
  <c r="BZ4682" i="4"/>
  <c r="BZ4683" i="4"/>
  <c r="BZ4684" i="4"/>
  <c r="BZ4685" i="4"/>
  <c r="BZ4686" i="4"/>
  <c r="BZ4687" i="4"/>
  <c r="BZ4688" i="4"/>
  <c r="BZ4689" i="4"/>
  <c r="BZ4690" i="4"/>
  <c r="BZ4691" i="4"/>
  <c r="BZ4692" i="4"/>
  <c r="BZ4693" i="4"/>
  <c r="BZ4694" i="4"/>
  <c r="BZ4695" i="4"/>
  <c r="BZ4696" i="4"/>
  <c r="BZ4697" i="4"/>
  <c r="BZ4698" i="4"/>
  <c r="BZ4699" i="4"/>
  <c r="BZ4700" i="4"/>
  <c r="BZ4701" i="4"/>
  <c r="BZ4702" i="4"/>
  <c r="BZ4703" i="4"/>
  <c r="BZ4704" i="4"/>
  <c r="BZ4705" i="4"/>
  <c r="BZ4706" i="4"/>
  <c r="BZ4707" i="4"/>
  <c r="BZ4708" i="4"/>
  <c r="BZ4709" i="4"/>
  <c r="BZ4710" i="4"/>
  <c r="BZ4711" i="4"/>
  <c r="BZ4712" i="4"/>
  <c r="BZ4713" i="4"/>
  <c r="BZ4714" i="4"/>
  <c r="BZ4715" i="4"/>
  <c r="BZ4716" i="4"/>
  <c r="BZ4717" i="4"/>
  <c r="BZ4718" i="4"/>
  <c r="BZ4719" i="4"/>
  <c r="BZ4720" i="4"/>
  <c r="BZ4721" i="4"/>
  <c r="BZ4722" i="4"/>
  <c r="BZ4723" i="4"/>
  <c r="BZ4724" i="4"/>
  <c r="BZ4725" i="4"/>
  <c r="BZ4726" i="4"/>
  <c r="BZ4727" i="4"/>
  <c r="BZ4728" i="4"/>
  <c r="BZ4729" i="4"/>
  <c r="BZ4730" i="4"/>
  <c r="BZ4731" i="4"/>
  <c r="BZ4732" i="4"/>
  <c r="BZ4733" i="4"/>
  <c r="BZ4734" i="4"/>
  <c r="BZ4735" i="4"/>
  <c r="BZ4736" i="4"/>
  <c r="BZ4737" i="4"/>
  <c r="BZ4738" i="4"/>
  <c r="BZ4739" i="4"/>
  <c r="BZ4740" i="4"/>
  <c r="BZ4741" i="4"/>
  <c r="BZ4742" i="4"/>
  <c r="BZ4743" i="4"/>
  <c r="BZ4744" i="4"/>
  <c r="BZ4745" i="4"/>
  <c r="BZ4746" i="4"/>
  <c r="BZ4747" i="4"/>
  <c r="BZ4748" i="4"/>
  <c r="BZ4749" i="4"/>
  <c r="BZ4750" i="4"/>
  <c r="BZ4751" i="4"/>
  <c r="BZ4752" i="4"/>
  <c r="BZ4753" i="4"/>
  <c r="BZ4754" i="4"/>
  <c r="BZ4755" i="4"/>
  <c r="BZ4756" i="4"/>
  <c r="BZ4757" i="4"/>
  <c r="BZ4758" i="4"/>
  <c r="BZ4759" i="4"/>
  <c r="BZ4760" i="4"/>
  <c r="BZ4761" i="4"/>
  <c r="BZ4762" i="4"/>
  <c r="BZ4763" i="4"/>
  <c r="BZ4572" i="4"/>
  <c r="BZ2282" i="4"/>
  <c r="BZ2283" i="4"/>
  <c r="BZ2284" i="4"/>
  <c r="BZ2285" i="4"/>
  <c r="BZ2286" i="4"/>
  <c r="BZ2287" i="4"/>
  <c r="BZ2288" i="4"/>
  <c r="BZ2289" i="4"/>
  <c r="BZ2290" i="4"/>
  <c r="BZ2291" i="4"/>
  <c r="BZ2292" i="4"/>
  <c r="BZ2293" i="4"/>
  <c r="BZ2294" i="4"/>
  <c r="BZ2295" i="4"/>
  <c r="BZ2296" i="4"/>
  <c r="BZ2297" i="4"/>
  <c r="BZ2298" i="4"/>
  <c r="BZ2299" i="4"/>
  <c r="BZ2300" i="4"/>
  <c r="BZ2301" i="4"/>
  <c r="BZ2302" i="4"/>
  <c r="BZ2303" i="4"/>
  <c r="BZ2304" i="4"/>
  <c r="BZ2305" i="4"/>
  <c r="BZ2306" i="4"/>
  <c r="BZ2307" i="4"/>
  <c r="BZ2308" i="4"/>
  <c r="BZ2309" i="4"/>
  <c r="BZ2310" i="4"/>
  <c r="BZ2311" i="4"/>
  <c r="BZ2312" i="4"/>
  <c r="BZ2313" i="4"/>
  <c r="BZ2314" i="4"/>
  <c r="BZ2315" i="4"/>
  <c r="BZ2316" i="4"/>
  <c r="BZ2317" i="4"/>
  <c r="BZ2318" i="4"/>
  <c r="BZ2319" i="4"/>
  <c r="BZ2320" i="4"/>
  <c r="BZ2321" i="4"/>
  <c r="BZ2322" i="4"/>
  <c r="BZ2323" i="4"/>
  <c r="BZ2324" i="4"/>
  <c r="BZ2325" i="4"/>
  <c r="BZ2326" i="4"/>
  <c r="BZ2327" i="4"/>
  <c r="BZ2328" i="4"/>
  <c r="BZ2329" i="4"/>
  <c r="BZ2330" i="4"/>
  <c r="BZ2331" i="4"/>
  <c r="BZ2332" i="4"/>
  <c r="BZ2333" i="4"/>
  <c r="BZ2334" i="4"/>
  <c r="BZ2335" i="4"/>
  <c r="BZ2336" i="4"/>
  <c r="BZ2337" i="4"/>
  <c r="BZ2338" i="4"/>
  <c r="BZ2339" i="4"/>
  <c r="BZ2340" i="4"/>
  <c r="BZ2341" i="4"/>
  <c r="BZ2342" i="4"/>
  <c r="BZ2343" i="4"/>
  <c r="BZ2344" i="4"/>
  <c r="BZ2345" i="4"/>
  <c r="BZ2346" i="4"/>
  <c r="BZ2347" i="4"/>
  <c r="BZ2348" i="4"/>
  <c r="BZ2612" i="4"/>
  <c r="BZ2613" i="4"/>
  <c r="BZ2614" i="4"/>
  <c r="BZ2615" i="4"/>
  <c r="BZ2616" i="4"/>
  <c r="BZ2617" i="4"/>
  <c r="BZ2618" i="4"/>
  <c r="BZ2619" i="4"/>
  <c r="BZ2620" i="4"/>
  <c r="BZ2621" i="4"/>
  <c r="BZ2622" i="4"/>
  <c r="BZ2623" i="4"/>
  <c r="BZ2624" i="4"/>
  <c r="BZ2625" i="4"/>
  <c r="BZ2626" i="4"/>
  <c r="BZ2627" i="4"/>
  <c r="BZ2628" i="4"/>
  <c r="BZ2629" i="4"/>
  <c r="BZ2630" i="4"/>
  <c r="BZ2631" i="4"/>
  <c r="BZ2632" i="4"/>
  <c r="BZ2633" i="4"/>
  <c r="BZ2634" i="4"/>
  <c r="BZ2635" i="4"/>
  <c r="BZ2636" i="4"/>
  <c r="BZ2637" i="4"/>
  <c r="BZ2638" i="4"/>
  <c r="BZ2639" i="4"/>
  <c r="BZ2640" i="4"/>
  <c r="BZ2641" i="4"/>
  <c r="BZ2642" i="4"/>
  <c r="BZ2643" i="4"/>
  <c r="BZ2644" i="4"/>
  <c r="BZ2645" i="4"/>
  <c r="BZ2646" i="4"/>
  <c r="BZ2647" i="4"/>
  <c r="BZ2648" i="4"/>
  <c r="BZ2649" i="4"/>
  <c r="BZ2650" i="4"/>
  <c r="BZ2651" i="4"/>
  <c r="BZ2652" i="4"/>
  <c r="BZ2653" i="4"/>
  <c r="BZ2654" i="4"/>
  <c r="BZ2655" i="4"/>
  <c r="BZ2656" i="4"/>
  <c r="BZ2657" i="4"/>
  <c r="BZ2658" i="4"/>
  <c r="BZ2659" i="4"/>
  <c r="BZ2660" i="4"/>
  <c r="BZ2661" i="4"/>
  <c r="BZ2662" i="4"/>
  <c r="BZ2663" i="4"/>
  <c r="BZ2664" i="4"/>
  <c r="BZ2665" i="4"/>
  <c r="BZ2666" i="4"/>
  <c r="BZ2667" i="4"/>
  <c r="BZ2668" i="4"/>
  <c r="BZ2669" i="4"/>
  <c r="BZ2670" i="4"/>
  <c r="BZ2671" i="4"/>
  <c r="BZ2672" i="4"/>
  <c r="BZ2673" i="4"/>
  <c r="BZ2674" i="4"/>
  <c r="BZ2675" i="4"/>
  <c r="BZ2676" i="4"/>
  <c r="BZ2677" i="4"/>
  <c r="BZ2678" i="4"/>
  <c r="BZ2679" i="4"/>
  <c r="BZ2680" i="4"/>
  <c r="BZ2681" i="4"/>
  <c r="BZ2682" i="4"/>
  <c r="BZ2683" i="4"/>
  <c r="BZ2684" i="4"/>
  <c r="BZ2685" i="4"/>
  <c r="BZ2686" i="4"/>
  <c r="BZ2687" i="4"/>
  <c r="BZ2688" i="4"/>
  <c r="BZ2689" i="4"/>
  <c r="BZ2690" i="4"/>
  <c r="BZ2691" i="4"/>
  <c r="BZ2692" i="4"/>
  <c r="BZ2693" i="4"/>
  <c r="BZ2694" i="4"/>
  <c r="BZ2695" i="4"/>
  <c r="BZ2696" i="4"/>
  <c r="BZ2697" i="4"/>
  <c r="BZ2698" i="4"/>
  <c r="BZ1688" i="4"/>
  <c r="BZ1689" i="4"/>
  <c r="BZ1690" i="4"/>
  <c r="BZ1691" i="4"/>
  <c r="BZ1692" i="4"/>
  <c r="BZ1693" i="4"/>
  <c r="BZ1694" i="4"/>
  <c r="BZ1695" i="4"/>
  <c r="BZ1696" i="4"/>
  <c r="BZ1697" i="4"/>
  <c r="BZ1698" i="4"/>
  <c r="BZ1699" i="4"/>
  <c r="BZ1700" i="4"/>
  <c r="BZ1701" i="4"/>
  <c r="BZ1702" i="4"/>
  <c r="BZ1703" i="4"/>
  <c r="BZ1704" i="4"/>
  <c r="BZ1705" i="4"/>
  <c r="BZ1706" i="4"/>
  <c r="BZ1707" i="4"/>
  <c r="BZ1708" i="4"/>
  <c r="BZ1709" i="4"/>
  <c r="BZ1710" i="4"/>
  <c r="BT134" i="4" l="1"/>
  <c r="BU135" i="4"/>
  <c r="BT135" i="4" l="1"/>
  <c r="BU136" i="4"/>
  <c r="BU137" i="4" l="1"/>
  <c r="BT136" i="4"/>
  <c r="BT137" i="4" l="1"/>
  <c r="BU138" i="4"/>
  <c r="BT138" i="4" l="1"/>
  <c r="BU139" i="4"/>
  <c r="BT139" i="4" l="1"/>
  <c r="BU140" i="4"/>
  <c r="BU141" i="4" l="1"/>
  <c r="BT140" i="4"/>
  <c r="BT141" i="4" l="1"/>
  <c r="BU142" i="4"/>
  <c r="BT142" i="4" l="1"/>
  <c r="BU143" i="4"/>
  <c r="BT143" i="4" l="1"/>
  <c r="BU144" i="4"/>
  <c r="BT144" i="4" l="1"/>
  <c r="BU145" i="4"/>
  <c r="BT145" i="4" l="1"/>
  <c r="BU146" i="4"/>
  <c r="BT146" i="4" l="1"/>
  <c r="BU147" i="4"/>
  <c r="BU148" i="4" l="1"/>
  <c r="BT147" i="4"/>
  <c r="BT148" i="4" l="1"/>
  <c r="BU149" i="4"/>
  <c r="BU150" i="4" l="1"/>
  <c r="BT149" i="4"/>
  <c r="BU151" i="4" l="1"/>
  <c r="BT150" i="4"/>
  <c r="BU152" i="4" l="1"/>
  <c r="BT151" i="4"/>
  <c r="BT152" i="4" l="1"/>
  <c r="BU153" i="4"/>
  <c r="BT153" i="4" l="1"/>
  <c r="BU154" i="4"/>
  <c r="BT154" i="4" l="1"/>
  <c r="BU155" i="4"/>
  <c r="BU156" i="4" l="1"/>
  <c r="BT155" i="4"/>
  <c r="BT156" i="4" l="1"/>
  <c r="BU157" i="4"/>
  <c r="BT157" i="4" l="1"/>
  <c r="BU158" i="4"/>
  <c r="BT158" i="4" l="1"/>
  <c r="BU159" i="4"/>
  <c r="BT159" i="4" l="1"/>
  <c r="BU160" i="4"/>
  <c r="BT160" i="4" l="1"/>
  <c r="BU161" i="4"/>
  <c r="BT161" i="4" l="1"/>
  <c r="BU162" i="4"/>
  <c r="BT162" i="4" l="1"/>
  <c r="BU163" i="4"/>
  <c r="BU164" i="4" l="1"/>
  <c r="BT163" i="4"/>
  <c r="BT164" i="4" l="1"/>
  <c r="BU165" i="4"/>
  <c r="BT165" i="4" l="1"/>
  <c r="BU166" i="4"/>
  <c r="BT166" i="4" l="1"/>
  <c r="BU167" i="4"/>
  <c r="BU168" i="4" l="1"/>
  <c r="BT167" i="4"/>
  <c r="BT168" i="4" l="1"/>
  <c r="BU169" i="4"/>
  <c r="BT169" i="4" l="1"/>
  <c r="BU170" i="4"/>
  <c r="BT170" i="4" l="1"/>
  <c r="BU171" i="4"/>
  <c r="BU172" i="4" l="1"/>
  <c r="BT171" i="4"/>
  <c r="BT172" i="4" l="1"/>
  <c r="BU173" i="4"/>
  <c r="BT173" i="4" l="1"/>
  <c r="BU174" i="4"/>
  <c r="BT174" i="4" l="1"/>
  <c r="BU175" i="4"/>
  <c r="BT175" i="4" l="1"/>
  <c r="BU176" i="4"/>
  <c r="BT176" i="4" l="1"/>
  <c r="BU177" i="4"/>
  <c r="BT177" i="4" l="1"/>
  <c r="BU178" i="4"/>
  <c r="BT178" i="4" l="1"/>
  <c r="BU179" i="4"/>
  <c r="BU180" i="4" l="1"/>
  <c r="BT179" i="4"/>
  <c r="BT180" i="4" l="1"/>
  <c r="BU181" i="4"/>
  <c r="BT181" i="4" l="1"/>
  <c r="BU182" i="4"/>
  <c r="BT182" i="4" l="1"/>
  <c r="BU183" i="4"/>
  <c r="BU184" i="4" l="1"/>
  <c r="BT183" i="4"/>
  <c r="BT184" i="4" l="1"/>
  <c r="BU185" i="4"/>
  <c r="BT185" i="4" l="1"/>
  <c r="BU186" i="4"/>
  <c r="BT186" i="4" l="1"/>
  <c r="BU187" i="4"/>
  <c r="BU188" i="4" l="1"/>
  <c r="BT187" i="4"/>
  <c r="BT188" i="4" l="1"/>
  <c r="BU189" i="4"/>
  <c r="BT189" i="4" l="1"/>
  <c r="BU190" i="4"/>
  <c r="BU191" i="4" l="1"/>
  <c r="BT190" i="4"/>
  <c r="BT191" i="4" l="1"/>
  <c r="BU192" i="4"/>
  <c r="BT192" i="4" l="1"/>
  <c r="BU193" i="4"/>
  <c r="BT193" i="4" l="1"/>
  <c r="BU194" i="4"/>
  <c r="BT194" i="4" l="1"/>
  <c r="BU195" i="4"/>
  <c r="BU196" i="4" l="1"/>
  <c r="BT195" i="4"/>
  <c r="BU197" i="4" l="1"/>
  <c r="BT196" i="4"/>
  <c r="BT197" i="4" l="1"/>
  <c r="BU198" i="4"/>
  <c r="BT198" i="4" l="1"/>
  <c r="BU199" i="4"/>
  <c r="BT199" i="4" l="1"/>
  <c r="BU200" i="4"/>
  <c r="BT200" i="4" l="1"/>
  <c r="BU201" i="4"/>
  <c r="BU202" i="4" l="1"/>
  <c r="BT201" i="4"/>
  <c r="BT202" i="4" l="1"/>
  <c r="BU203" i="4"/>
  <c r="BT203" i="4" l="1"/>
  <c r="BU204" i="4"/>
  <c r="BU205" i="4" l="1"/>
  <c r="BT204" i="4"/>
  <c r="BU206" i="4" l="1"/>
  <c r="BT205" i="4"/>
  <c r="BT206" i="4" l="1"/>
  <c r="BU207" i="4"/>
  <c r="BT207" i="4" l="1"/>
  <c r="BU208" i="4"/>
  <c r="BU209" i="4" l="1"/>
  <c r="BT208" i="4"/>
  <c r="BU210" i="4" l="1"/>
  <c r="BT209" i="4"/>
  <c r="BU211" i="4" l="1"/>
  <c r="BT210" i="4"/>
  <c r="BU212" i="4" l="1"/>
  <c r="BT211" i="4"/>
  <c r="BU213" i="4" l="1"/>
  <c r="BT212" i="4"/>
  <c r="BT213" i="4" l="1"/>
  <c r="BU214" i="4"/>
  <c r="BU215" i="4" l="1"/>
  <c r="BT214" i="4"/>
  <c r="BU216" i="4" l="1"/>
  <c r="BT215" i="4"/>
  <c r="BU217" i="4" l="1"/>
  <c r="BT216" i="4"/>
  <c r="BU218" i="4" l="1"/>
  <c r="BT217" i="4"/>
  <c r="BT218" i="4" l="1"/>
  <c r="BU219" i="4"/>
  <c r="BU220" i="4" l="1"/>
  <c r="BT219" i="4"/>
  <c r="BU221" i="4" l="1"/>
  <c r="BT220" i="4"/>
  <c r="BU222" i="4" l="1"/>
  <c r="BT221" i="4"/>
  <c r="BT222" i="4" l="1"/>
  <c r="BU223" i="4"/>
  <c r="BU224" i="4" l="1"/>
  <c r="BT223" i="4"/>
  <c r="BT224" i="4" l="1"/>
  <c r="BU225" i="4"/>
  <c r="BU226" i="4" l="1"/>
  <c r="BT225" i="4"/>
  <c r="BT226" i="4" l="1"/>
  <c r="BU227" i="4"/>
  <c r="BT227" i="4" l="1"/>
  <c r="BU228" i="4"/>
  <c r="BT228" i="4" l="1"/>
  <c r="BU229" i="4"/>
  <c r="BU230" i="4" l="1"/>
  <c r="BT229" i="4"/>
  <c r="BT230" i="4" l="1"/>
  <c r="BU231" i="4"/>
  <c r="BT231" i="4" l="1"/>
  <c r="BU232" i="4"/>
  <c r="BU233" i="4" l="1"/>
  <c r="BT232" i="4"/>
  <c r="BT233" i="4" l="1"/>
  <c r="BU234" i="4"/>
  <c r="BT234" i="4" l="1"/>
  <c r="BU235" i="4"/>
  <c r="BT235" i="4" l="1"/>
  <c r="BU236" i="4"/>
  <c r="BT236" i="4" l="1"/>
  <c r="BU237" i="4"/>
  <c r="BT237" i="4" l="1"/>
  <c r="BU238" i="4"/>
  <c r="BT238" i="4" l="1"/>
  <c r="BU239" i="4"/>
  <c r="BU240" i="4" l="1"/>
  <c r="BT239" i="4"/>
  <c r="BU241" i="4" l="1"/>
  <c r="BT240" i="4"/>
  <c r="BT241" i="4" l="1"/>
  <c r="BU242" i="4"/>
  <c r="BU243" i="4" l="1"/>
  <c r="BT242" i="4"/>
  <c r="BU244" i="4" l="1"/>
  <c r="BT243" i="4"/>
  <c r="BT244" i="4" l="1"/>
  <c r="BU245" i="4"/>
  <c r="BU246" i="4" l="1"/>
  <c r="BT245" i="4"/>
  <c r="BT246" i="4" l="1"/>
  <c r="BU247" i="4"/>
  <c r="BT247" i="4" l="1"/>
  <c r="BU248" i="4"/>
  <c r="BU249" i="4" l="1"/>
  <c r="BT248" i="4"/>
  <c r="BT249" i="4" l="1"/>
  <c r="BU250" i="4"/>
  <c r="BT250" i="4" l="1"/>
  <c r="BU251" i="4"/>
  <c r="BT251" i="4" l="1"/>
  <c r="BU252" i="4"/>
  <c r="BT252" i="4" l="1"/>
  <c r="BU253" i="4"/>
  <c r="BU254" i="4" l="1"/>
  <c r="BT253" i="4"/>
  <c r="BT254" i="4" l="1"/>
  <c r="BU255" i="4"/>
  <c r="BT255" i="4" l="1"/>
  <c r="BU256" i="4"/>
  <c r="BT256" i="4" l="1"/>
  <c r="BU257" i="4"/>
  <c r="BU258" i="4" l="1"/>
  <c r="BT257" i="4"/>
  <c r="BT258" i="4" l="1"/>
  <c r="BU259" i="4"/>
  <c r="BT259" i="4" l="1"/>
  <c r="BU260" i="4"/>
  <c r="BT260" i="4" l="1"/>
  <c r="BU261" i="4"/>
  <c r="BT261" i="4" l="1"/>
  <c r="BU262" i="4"/>
  <c r="BT262" i="4" l="1"/>
  <c r="BU263" i="4"/>
  <c r="BU264" i="4" l="1"/>
  <c r="BT263" i="4"/>
  <c r="BT264" i="4" l="1"/>
  <c r="BU265" i="4"/>
  <c r="BT265" i="4" l="1"/>
  <c r="BU266" i="4"/>
  <c r="BU267" i="4" l="1"/>
  <c r="BT266" i="4"/>
  <c r="BU268" i="4" l="1"/>
  <c r="BT267" i="4"/>
  <c r="BU269" i="4" l="1"/>
  <c r="BT268" i="4"/>
  <c r="BU270" i="4" l="1"/>
  <c r="BT269" i="4"/>
  <c r="BT270" i="4" l="1"/>
  <c r="BU271" i="4"/>
  <c r="BT271" i="4" l="1"/>
  <c r="BU272" i="4"/>
  <c r="BT272" i="4" l="1"/>
  <c r="BU273" i="4"/>
  <c r="BU274" i="4" l="1"/>
  <c r="BT273" i="4"/>
  <c r="BT274" i="4" l="1"/>
  <c r="BU275" i="4"/>
  <c r="BU276" i="4" l="1"/>
  <c r="BT275" i="4"/>
  <c r="BU277" i="4" l="1"/>
  <c r="BT276" i="4"/>
  <c r="BU278" i="4" l="1"/>
  <c r="BT277" i="4"/>
  <c r="BU279" i="4" l="1"/>
  <c r="BT278" i="4"/>
  <c r="BU280" i="4" l="1"/>
  <c r="BT279" i="4"/>
  <c r="BU281" i="4" l="1"/>
  <c r="BT280" i="4"/>
  <c r="BT281" i="4" l="1"/>
  <c r="BU282" i="4"/>
  <c r="BT282" i="4" l="1"/>
  <c r="BU283" i="4"/>
  <c r="BT283" i="4" l="1"/>
  <c r="BU284" i="4"/>
  <c r="BT284" i="4" l="1"/>
  <c r="BU285" i="4"/>
  <c r="BT285" i="4" l="1"/>
  <c r="BU286" i="4"/>
  <c r="BT286" i="4" l="1"/>
  <c r="BU287" i="4"/>
  <c r="BT287" i="4" l="1"/>
  <c r="BU288" i="4"/>
  <c r="BT288" i="4" l="1"/>
  <c r="BU289" i="4"/>
  <c r="BT289" i="4" l="1"/>
  <c r="BU290" i="4"/>
  <c r="BT290" i="4" l="1"/>
  <c r="BU291" i="4"/>
  <c r="BT291" i="4" l="1"/>
  <c r="BU292" i="4"/>
  <c r="BT292" i="4" l="1"/>
  <c r="BU293" i="4"/>
  <c r="BU294" i="4" l="1"/>
  <c r="BT293" i="4"/>
  <c r="BT294" i="4" l="1"/>
  <c r="BU295" i="4"/>
  <c r="BU296" i="4" l="1"/>
  <c r="BT295" i="4"/>
  <c r="BT296" i="4" l="1"/>
  <c r="BU297" i="4"/>
  <c r="BU298" i="4" l="1"/>
  <c r="BT297" i="4"/>
  <c r="BT298" i="4" l="1"/>
  <c r="BU299" i="4"/>
  <c r="BU300" i="4" l="1"/>
  <c r="BT299" i="4"/>
  <c r="BT300" i="4" l="1"/>
  <c r="BU301" i="4"/>
  <c r="BU302" i="4" l="1"/>
  <c r="BT301" i="4"/>
  <c r="BT302" i="4" l="1"/>
  <c r="BU303" i="4"/>
  <c r="BU304" i="4" l="1"/>
  <c r="BT303" i="4"/>
  <c r="BT304" i="4" l="1"/>
  <c r="BU305" i="4"/>
  <c r="BU306" i="4" l="1"/>
  <c r="BT305" i="4"/>
  <c r="BT306" i="4" l="1"/>
  <c r="BU307" i="4"/>
  <c r="BT307" i="4" l="1"/>
  <c r="BU308" i="4"/>
  <c r="BT308" i="4" l="1"/>
  <c r="BU309" i="4"/>
  <c r="BU310" i="4" l="1"/>
  <c r="BT309" i="4"/>
  <c r="BT310" i="4" l="1"/>
  <c r="BU311" i="4"/>
  <c r="BU312" i="4" l="1"/>
  <c r="BT311" i="4"/>
  <c r="BU313" i="4" l="1"/>
  <c r="BT312" i="4"/>
  <c r="BU314" i="4" l="1"/>
  <c r="BT313" i="4"/>
  <c r="BT314" i="4" l="1"/>
  <c r="BU315" i="4"/>
  <c r="BU316" i="4" l="1"/>
  <c r="BT315" i="4"/>
  <c r="BT316" i="4" l="1"/>
  <c r="BU317" i="4"/>
  <c r="BT317" i="4" l="1"/>
  <c r="BU318" i="4"/>
  <c r="BT318" i="4" l="1"/>
  <c r="BU319" i="4"/>
  <c r="BU320" i="4" l="1"/>
  <c r="BT319" i="4"/>
  <c r="BT320" i="4" l="1"/>
  <c r="BU321" i="4"/>
  <c r="BT321" i="4" l="1"/>
  <c r="BU322" i="4"/>
  <c r="BT322" i="4" l="1"/>
  <c r="BU323" i="4"/>
  <c r="BT323" i="4" l="1"/>
  <c r="BU324" i="4"/>
  <c r="BT324" i="4" l="1"/>
  <c r="BU325" i="4"/>
  <c r="BT325" i="4" l="1"/>
  <c r="BU326" i="4"/>
  <c r="BU327" i="4" l="1"/>
  <c r="BT326" i="4"/>
  <c r="BU328" i="4" l="1"/>
  <c r="BT327" i="4"/>
  <c r="BT328" i="4" l="1"/>
  <c r="BU329" i="4"/>
  <c r="BU330" i="4" l="1"/>
  <c r="BT329" i="4"/>
  <c r="BT330" i="4" l="1"/>
  <c r="BU331" i="4"/>
  <c r="BT331" i="4" l="1"/>
  <c r="BU332" i="4"/>
  <c r="BT332" i="4" l="1"/>
  <c r="BU333" i="4"/>
  <c r="BU334" i="4" l="1"/>
  <c r="BT333" i="4"/>
  <c r="BT334" i="4" l="1"/>
  <c r="BU335" i="4"/>
  <c r="BU336" i="4" l="1"/>
  <c r="BT335" i="4"/>
  <c r="BT336" i="4" l="1"/>
  <c r="BU337" i="4"/>
  <c r="BU338" i="4" l="1"/>
  <c r="BT337" i="4"/>
  <c r="BT338" i="4" l="1"/>
  <c r="BU339" i="4"/>
  <c r="BT339" i="4" l="1"/>
  <c r="BU340" i="4"/>
  <c r="BT340" i="4" l="1"/>
  <c r="BU341" i="4"/>
  <c r="BU342" i="4" l="1"/>
  <c r="BT341" i="4"/>
  <c r="BT342" i="4" l="1"/>
  <c r="BU343" i="4"/>
  <c r="BT343" i="4" l="1"/>
  <c r="BU344" i="4"/>
  <c r="BT344" i="4" l="1"/>
  <c r="BU345" i="4"/>
  <c r="BT345" i="4" l="1"/>
  <c r="BU346" i="4"/>
  <c r="BU347" i="4" l="1"/>
  <c r="BT346" i="4"/>
  <c r="BT347" i="4" l="1"/>
  <c r="BU348" i="4"/>
  <c r="BT348" i="4" l="1"/>
  <c r="BU349" i="4"/>
  <c r="BT349" i="4" l="1"/>
  <c r="BU350" i="4"/>
  <c r="BU351" i="4" l="1"/>
  <c r="BT350" i="4"/>
  <c r="BT351" i="4" l="1"/>
  <c r="BU352" i="4"/>
  <c r="BT352" i="4" l="1"/>
  <c r="BU353" i="4"/>
  <c r="BT353" i="4" l="1"/>
  <c r="BU354" i="4"/>
  <c r="BT354" i="4" l="1"/>
  <c r="BU355" i="4"/>
  <c r="BT355" i="4" l="1"/>
  <c r="BU356" i="4"/>
  <c r="BT356" i="4" l="1"/>
  <c r="BU357" i="4"/>
  <c r="BT357" i="4" l="1"/>
  <c r="BU358" i="4"/>
  <c r="BT358" i="4" l="1"/>
  <c r="BU359" i="4"/>
  <c r="BT359" i="4" l="1"/>
  <c r="BU360" i="4"/>
  <c r="BT360" i="4" l="1"/>
  <c r="BU361" i="4"/>
  <c r="BT361" i="4" l="1"/>
  <c r="BU362" i="4"/>
  <c r="BU363" i="4" l="1"/>
  <c r="BT362" i="4"/>
  <c r="BT363" i="4" l="1"/>
  <c r="BU364" i="4"/>
  <c r="BT364" i="4" l="1"/>
  <c r="BU365" i="4"/>
  <c r="BT365" i="4" l="1"/>
  <c r="BU366" i="4"/>
  <c r="BU367" i="4" l="1"/>
  <c r="BT366" i="4"/>
  <c r="BT367" i="4" l="1"/>
  <c r="BU368" i="4"/>
  <c r="BU369" i="4" l="1"/>
  <c r="BT368" i="4"/>
  <c r="BT369" i="4" l="1"/>
  <c r="BU370" i="4"/>
  <c r="BT370" i="4" l="1"/>
  <c r="BU371" i="4"/>
  <c r="BT371" i="4" l="1"/>
  <c r="BU372" i="4"/>
  <c r="BT372" i="4" l="1"/>
  <c r="BU373" i="4"/>
  <c r="BT373" i="4" l="1"/>
  <c r="BU374" i="4"/>
  <c r="BT374" i="4" l="1"/>
  <c r="BU375" i="4"/>
  <c r="BT375" i="4" l="1"/>
  <c r="BU376" i="4"/>
  <c r="BT376" i="4" l="1"/>
  <c r="BU377" i="4"/>
  <c r="BT377" i="4" l="1"/>
  <c r="BU378" i="4"/>
  <c r="BU379" i="4" l="1"/>
  <c r="BT378" i="4"/>
  <c r="BT379" i="4" l="1"/>
  <c r="BU380" i="4"/>
  <c r="BT380" i="4" l="1"/>
  <c r="BU381" i="4"/>
  <c r="BT381" i="4" l="1"/>
  <c r="BU382" i="4"/>
  <c r="BU383" i="4" l="1"/>
  <c r="BT382" i="4"/>
  <c r="BT383" i="4" l="1"/>
  <c r="BU384" i="4"/>
  <c r="BT384" i="4" l="1"/>
  <c r="BU385" i="4"/>
  <c r="BT385" i="4" l="1"/>
  <c r="BU386" i="4"/>
  <c r="BT386" i="4" l="1"/>
  <c r="BU387" i="4"/>
  <c r="BT387" i="4" l="1"/>
  <c r="BU388" i="4"/>
  <c r="BT388" i="4" l="1"/>
  <c r="BU389" i="4"/>
  <c r="BT389" i="4" l="1"/>
  <c r="BU390" i="4"/>
  <c r="BT390" i="4" l="1"/>
  <c r="BU391" i="4"/>
  <c r="BT391" i="4" l="1"/>
  <c r="BU392" i="4"/>
  <c r="BT392" i="4" l="1"/>
  <c r="BU393" i="4"/>
  <c r="BT393" i="4" l="1"/>
  <c r="BU394" i="4"/>
  <c r="BU395" i="4" l="1"/>
  <c r="BT394" i="4"/>
  <c r="BT395" i="4" l="1"/>
  <c r="BU396" i="4"/>
  <c r="BU397" i="4" l="1"/>
  <c r="BT396" i="4"/>
  <c r="BT397" i="4" l="1"/>
  <c r="BU398" i="4"/>
  <c r="BT398" i="4" l="1"/>
  <c r="BU399" i="4"/>
  <c r="BT399" i="4" l="1"/>
  <c r="BU400" i="4"/>
  <c r="BT400" i="4" l="1"/>
  <c r="BU401" i="4"/>
  <c r="BT401" i="4" l="1"/>
  <c r="BU402" i="4"/>
  <c r="BT402" i="4" l="1"/>
  <c r="BU403" i="4"/>
  <c r="BT403" i="4" l="1"/>
  <c r="BU404" i="4"/>
  <c r="BU405" i="4" l="1"/>
  <c r="BT404" i="4"/>
  <c r="BU406" i="4" l="1"/>
  <c r="BT405" i="4"/>
  <c r="BT406" i="4" l="1"/>
  <c r="BU407" i="4"/>
  <c r="BU408" i="4" l="1"/>
  <c r="BT407" i="4"/>
  <c r="BU409" i="4" l="1"/>
  <c r="BT408" i="4"/>
  <c r="BT409" i="4" l="1"/>
  <c r="BU410" i="4"/>
  <c r="BU411" i="4" l="1"/>
  <c r="BT410" i="4"/>
  <c r="BU412" i="4" l="1"/>
  <c r="BT411" i="4"/>
  <c r="BU413" i="4" l="1"/>
  <c r="BT412" i="4"/>
  <c r="BU414" i="4" l="1"/>
  <c r="BT413" i="4"/>
  <c r="BU415" i="4" l="1"/>
  <c r="BT414" i="4"/>
  <c r="BT415" i="4" l="1"/>
  <c r="BU416" i="4"/>
  <c r="BT416" i="4" l="1"/>
  <c r="BU417" i="4"/>
  <c r="BT417" i="4" l="1"/>
  <c r="BU418" i="4"/>
  <c r="BU419" i="4" l="1"/>
  <c r="BT418" i="4"/>
  <c r="BT419" i="4" l="1"/>
  <c r="BU420" i="4"/>
  <c r="BU421" i="4" l="1"/>
  <c r="BT420" i="4"/>
  <c r="BT421" i="4" l="1"/>
  <c r="BU422" i="4"/>
  <c r="BT422" i="4" l="1"/>
  <c r="BU423" i="4"/>
  <c r="BT423" i="4" l="1"/>
  <c r="BU424" i="4"/>
  <c r="BT424" i="4" l="1"/>
  <c r="BU425" i="4"/>
  <c r="BT425" i="4" l="1"/>
  <c r="BU426" i="4"/>
  <c r="BU427" i="4" l="1"/>
  <c r="BT426" i="4"/>
  <c r="BT427" i="4" l="1"/>
  <c r="BU428" i="4"/>
  <c r="BU429" i="4" l="1"/>
  <c r="BT428" i="4"/>
  <c r="BT429" i="4" l="1"/>
  <c r="BU430" i="4"/>
  <c r="BT430" i="4" l="1"/>
  <c r="BU431" i="4"/>
  <c r="BT431" i="4" l="1"/>
  <c r="BU432" i="4"/>
  <c r="BT432" i="4" l="1"/>
  <c r="BU433" i="4"/>
  <c r="BT433" i="4" l="1"/>
  <c r="BU434" i="4"/>
  <c r="BU435" i="4" l="1"/>
  <c r="BT434" i="4"/>
  <c r="BT435" i="4" l="1"/>
  <c r="BU436" i="4"/>
  <c r="BT436" i="4" l="1"/>
  <c r="BU437" i="4"/>
  <c r="BT437" i="4" l="1"/>
  <c r="BU438" i="4"/>
  <c r="BT438" i="4" l="1"/>
  <c r="BU439" i="4"/>
  <c r="BT439" i="4" l="1"/>
  <c r="BU440" i="4"/>
  <c r="BT440" i="4" l="1"/>
  <c r="BU441" i="4"/>
  <c r="BT441" i="4" l="1"/>
  <c r="BU442" i="4"/>
  <c r="BU443" i="4" l="1"/>
  <c r="BT442" i="4"/>
  <c r="BT443" i="4" l="1"/>
  <c r="BU444" i="4"/>
  <c r="BT444" i="4" l="1"/>
  <c r="BU445" i="4"/>
  <c r="BT445" i="4" l="1"/>
  <c r="BU446" i="4"/>
  <c r="BU447" i="4" l="1"/>
  <c r="BT446" i="4"/>
  <c r="BT447" i="4" l="1"/>
  <c r="BU448" i="4"/>
  <c r="BT448" i="4" l="1"/>
  <c r="BU449" i="4"/>
  <c r="BT449" i="4" l="1"/>
  <c r="BU450" i="4"/>
  <c r="BU451" i="4" l="1"/>
  <c r="BT450" i="4"/>
  <c r="BT451" i="4" l="1"/>
  <c r="BU452" i="4"/>
  <c r="BT452" i="4" l="1"/>
  <c r="BU453" i="4"/>
  <c r="BT453" i="4" l="1"/>
  <c r="BU454" i="4"/>
  <c r="BU455" i="4" l="1"/>
  <c r="BT454" i="4"/>
  <c r="BT455" i="4" l="1"/>
  <c r="BU456" i="4"/>
  <c r="BT456" i="4" l="1"/>
  <c r="BU457" i="4"/>
  <c r="BU458" i="4" l="1"/>
  <c r="BT457" i="4"/>
  <c r="BU459" i="4" l="1"/>
  <c r="BT458" i="4"/>
  <c r="BT459" i="4" l="1"/>
  <c r="BU460" i="4"/>
  <c r="BU461" i="4" l="1"/>
  <c r="BT460" i="4"/>
  <c r="BT461" i="4" l="1"/>
  <c r="BU462" i="4"/>
  <c r="BT462" i="4" l="1"/>
  <c r="BU463" i="4"/>
  <c r="BT463" i="4" l="1"/>
  <c r="BU464" i="4"/>
  <c r="BT464" i="4" l="1"/>
  <c r="BU465" i="4"/>
  <c r="BT465" i="4" l="1"/>
  <c r="BU466" i="4"/>
  <c r="BU467" i="4" l="1"/>
  <c r="BT466" i="4"/>
  <c r="BU468" i="4" l="1"/>
  <c r="BT467" i="4"/>
  <c r="BU469" i="4" l="1"/>
  <c r="BT468" i="4"/>
  <c r="BT469" i="4" l="1"/>
  <c r="BU470" i="4"/>
  <c r="BT470" i="4" l="1"/>
  <c r="BU471" i="4"/>
  <c r="BT471" i="4" l="1"/>
  <c r="BU472" i="4"/>
  <c r="BT472" i="4" l="1"/>
  <c r="BU473" i="4"/>
  <c r="BT473" i="4" l="1"/>
  <c r="BU474" i="4"/>
  <c r="BU475" i="4" l="1"/>
  <c r="BT474" i="4"/>
  <c r="BT475" i="4" l="1"/>
  <c r="BU476" i="4"/>
  <c r="BU477" i="4" l="1"/>
  <c r="BT476" i="4"/>
  <c r="BT477" i="4" l="1"/>
  <c r="BU478" i="4"/>
  <c r="BT478" i="4" l="1"/>
  <c r="BU479" i="4"/>
  <c r="BT479" i="4" l="1"/>
  <c r="BU480" i="4"/>
  <c r="BT480" i="4" l="1"/>
  <c r="BU481" i="4"/>
  <c r="BT481" i="4" l="1"/>
  <c r="BU482" i="4"/>
  <c r="BU483" i="4" l="1"/>
  <c r="BT482" i="4"/>
  <c r="BU484" i="4" l="1"/>
  <c r="BT483" i="4"/>
  <c r="BU485" i="4" l="1"/>
  <c r="BT484" i="4"/>
  <c r="BT485" i="4" l="1"/>
  <c r="BU486" i="4"/>
  <c r="BT486" i="4" l="1"/>
  <c r="BU487" i="4"/>
  <c r="BU488" i="4" l="1"/>
  <c r="BT487" i="4"/>
  <c r="BU489" i="4" l="1"/>
  <c r="BT488" i="4"/>
  <c r="BT489" i="4" l="1"/>
  <c r="BU490" i="4"/>
  <c r="BU491" i="4" l="1"/>
  <c r="BT490" i="4"/>
  <c r="BT491" i="4" l="1"/>
  <c r="BU492" i="4"/>
  <c r="BU493" i="4" l="1"/>
  <c r="BT492" i="4"/>
  <c r="BU494" i="4" l="1"/>
  <c r="BT493" i="4"/>
  <c r="BT494" i="4" l="1"/>
  <c r="BU495" i="4"/>
  <c r="BT495" i="4" l="1"/>
  <c r="BU496" i="4"/>
  <c r="BT496" i="4" l="1"/>
  <c r="BU497" i="4"/>
  <c r="BT497" i="4" l="1"/>
  <c r="BU498" i="4"/>
  <c r="BU499" i="4" l="1"/>
  <c r="BT498" i="4"/>
  <c r="BT499" i="4" l="1"/>
  <c r="BU500" i="4"/>
  <c r="BU501" i="4" l="1"/>
  <c r="BT500" i="4"/>
  <c r="BT501" i="4" l="1"/>
  <c r="BU502" i="4"/>
  <c r="BT502" i="4" l="1"/>
  <c r="BU503" i="4"/>
  <c r="BT503" i="4" l="1"/>
  <c r="BU504" i="4"/>
  <c r="BT504" i="4" l="1"/>
  <c r="BU505" i="4"/>
  <c r="BT505" i="4" l="1"/>
  <c r="BU506" i="4"/>
  <c r="BU507" i="4" l="1"/>
  <c r="BT506" i="4"/>
  <c r="BT507" i="4" l="1"/>
  <c r="BU508" i="4"/>
  <c r="BT508" i="4" l="1"/>
  <c r="BU509" i="4"/>
  <c r="BU510" i="4" l="1"/>
  <c r="BT509" i="4"/>
  <c r="BT510" i="4" l="1"/>
  <c r="BU511" i="4"/>
  <c r="BT511" i="4" l="1"/>
  <c r="BU512" i="4"/>
  <c r="BT512" i="4" l="1"/>
  <c r="BU513" i="4"/>
  <c r="BT513" i="4" l="1"/>
  <c r="BU514" i="4"/>
  <c r="BT514" i="4" l="1"/>
  <c r="BU515" i="4"/>
  <c r="BT515" i="4" l="1"/>
  <c r="BU516" i="4"/>
  <c r="BT516" i="4" l="1"/>
  <c r="BU517" i="4"/>
  <c r="BU518" i="4" l="1"/>
  <c r="BT517" i="4"/>
  <c r="BT518" i="4" l="1"/>
  <c r="BU519" i="4"/>
  <c r="BT519" i="4" l="1"/>
  <c r="BU520" i="4"/>
  <c r="BT520" i="4" l="1"/>
  <c r="BU521" i="4"/>
  <c r="BT521" i="4" l="1"/>
  <c r="BU522" i="4"/>
  <c r="BT522" i="4" l="1"/>
  <c r="BU523" i="4"/>
  <c r="BT523" i="4" l="1"/>
  <c r="BU524" i="4"/>
  <c r="BU525" i="4" l="1"/>
  <c r="BT524" i="4"/>
  <c r="BT525" i="4" l="1"/>
  <c r="BU526" i="4"/>
  <c r="BU527" i="4" l="1"/>
  <c r="BT526" i="4"/>
  <c r="BT527" i="4" l="1"/>
  <c r="BU528" i="4"/>
  <c r="BT528" i="4" l="1"/>
  <c r="BU529" i="4"/>
  <c r="BT529" i="4" l="1"/>
  <c r="BU530" i="4"/>
  <c r="BU531" i="4" l="1"/>
  <c r="BT530" i="4"/>
  <c r="BT531" i="4" l="1"/>
  <c r="BU532" i="4"/>
  <c r="BU533" i="4" l="1"/>
  <c r="BT532" i="4"/>
  <c r="BU534" i="4" l="1"/>
  <c r="BT533" i="4"/>
  <c r="BT534" i="4" l="1"/>
  <c r="BU535" i="4"/>
  <c r="BT535" i="4" l="1"/>
  <c r="BU536" i="4"/>
  <c r="BT536" i="4" l="1"/>
  <c r="BU537" i="4"/>
  <c r="BT537" i="4" l="1"/>
  <c r="BU538" i="4"/>
  <c r="BU539" i="4" l="1"/>
  <c r="BT538" i="4"/>
  <c r="BT539" i="4" l="1"/>
  <c r="BU540" i="4"/>
  <c r="BT540" i="4" l="1"/>
  <c r="BU541" i="4"/>
  <c r="BU542" i="4" l="1"/>
  <c r="BT541" i="4"/>
  <c r="BT542" i="4" l="1"/>
  <c r="BU543" i="4"/>
  <c r="BT543" i="4" l="1"/>
  <c r="BU544" i="4"/>
  <c r="BT544" i="4" l="1"/>
  <c r="BU545" i="4"/>
  <c r="BT545" i="4" l="1"/>
  <c r="BU546" i="4"/>
  <c r="BT546" i="4" l="1"/>
  <c r="BU547" i="4"/>
  <c r="BT547" i="4" l="1"/>
  <c r="BU548" i="4"/>
  <c r="BT548" i="4" l="1"/>
  <c r="BU549" i="4"/>
  <c r="BU550" i="4" l="1"/>
  <c r="BT549" i="4"/>
  <c r="BT550" i="4" l="1"/>
  <c r="BU551" i="4"/>
  <c r="BT551" i="4" l="1"/>
  <c r="BU552" i="4"/>
  <c r="BT552" i="4" l="1"/>
  <c r="BU553" i="4"/>
  <c r="BT553" i="4" l="1"/>
  <c r="BU554" i="4"/>
  <c r="BT554" i="4" l="1"/>
  <c r="BU555" i="4"/>
  <c r="BT555" i="4" l="1"/>
  <c r="BU556" i="4"/>
  <c r="BT556" i="4" l="1"/>
  <c r="BU557" i="4"/>
  <c r="BU558" i="4" l="1"/>
  <c r="BT557" i="4"/>
  <c r="BT558" i="4" l="1"/>
  <c r="BU559" i="4"/>
  <c r="BT559" i="4" l="1"/>
  <c r="BU560" i="4"/>
  <c r="BT560" i="4" l="1"/>
  <c r="BU561" i="4"/>
  <c r="BT561" i="4" l="1"/>
  <c r="BU562" i="4"/>
  <c r="BT562" i="4" l="1"/>
  <c r="BU563" i="4"/>
  <c r="BT563" i="4" l="1"/>
  <c r="BU564" i="4"/>
  <c r="BT564" i="4" l="1"/>
  <c r="BU565" i="4"/>
  <c r="BU566" i="4" l="1"/>
  <c r="BT565" i="4"/>
  <c r="BT566" i="4" l="1"/>
  <c r="BU567" i="4"/>
  <c r="BU568" i="4" l="1"/>
  <c r="BT567" i="4"/>
  <c r="BT568" i="4" l="1"/>
  <c r="BU569" i="4"/>
  <c r="BT569" i="4" l="1"/>
  <c r="BU570" i="4"/>
  <c r="BU571" i="4" l="1"/>
  <c r="BT570" i="4"/>
  <c r="BU572" i="4" l="1"/>
  <c r="BT571" i="4"/>
  <c r="BT572" i="4" l="1"/>
  <c r="BU573" i="4"/>
  <c r="BT573" i="4" l="1"/>
  <c r="BU574" i="4"/>
  <c r="BT574" i="4" l="1"/>
  <c r="BU575" i="4"/>
  <c r="BT575" i="4" l="1"/>
  <c r="BU576" i="4"/>
  <c r="BT576" i="4" l="1"/>
  <c r="BU577" i="4"/>
  <c r="BT577" i="4" l="1"/>
  <c r="BU578" i="4"/>
  <c r="BU579" i="4" l="1"/>
  <c r="BT578" i="4"/>
  <c r="BT579" i="4" l="1"/>
  <c r="BU580" i="4"/>
  <c r="BU581" i="4" l="1"/>
  <c r="BT580" i="4"/>
  <c r="BU582" i="4" l="1"/>
  <c r="BT581" i="4"/>
  <c r="BT582" i="4" l="1"/>
  <c r="BU583" i="4"/>
  <c r="BT583" i="4" l="1"/>
  <c r="BU584" i="4"/>
  <c r="BT584" i="4" l="1"/>
  <c r="BU585" i="4"/>
  <c r="BT585" i="4" l="1"/>
  <c r="BU586" i="4"/>
  <c r="BT586" i="4" l="1"/>
  <c r="BU587" i="4"/>
  <c r="BT587" i="4" l="1"/>
  <c r="BU588" i="4"/>
  <c r="BT588" i="4" l="1"/>
  <c r="BU589" i="4"/>
  <c r="BU590" i="4" l="1"/>
  <c r="BT589" i="4"/>
  <c r="BT590" i="4" l="1"/>
  <c r="BU591" i="4"/>
  <c r="BT591" i="4" l="1"/>
  <c r="BU592" i="4"/>
  <c r="BT592" i="4" l="1"/>
  <c r="BU593" i="4"/>
  <c r="BT593" i="4" l="1"/>
  <c r="BU594" i="4"/>
  <c r="BT594" i="4" l="1"/>
  <c r="BU595" i="4"/>
  <c r="BT595" i="4" l="1"/>
  <c r="BU596" i="4"/>
  <c r="BT596" i="4" l="1"/>
  <c r="BU597" i="4"/>
  <c r="BU598" i="4" l="1"/>
  <c r="BT597" i="4"/>
  <c r="BT598" i="4" l="1"/>
  <c r="BU599" i="4"/>
  <c r="BT599" i="4" l="1"/>
  <c r="BU600" i="4"/>
  <c r="BT600" i="4" l="1"/>
  <c r="BU601" i="4"/>
  <c r="BT601" i="4" l="1"/>
  <c r="BU602" i="4"/>
  <c r="BT602" i="4" l="1"/>
  <c r="BU603" i="4"/>
  <c r="BT603" i="4" l="1"/>
  <c r="BU604" i="4"/>
  <c r="BT604" i="4" l="1"/>
  <c r="BU605" i="4"/>
  <c r="BU606" i="4" l="1"/>
  <c r="BT605" i="4"/>
  <c r="BT606" i="4" l="1"/>
  <c r="BU607" i="4"/>
  <c r="BT607" i="4" l="1"/>
  <c r="BU608" i="4"/>
  <c r="BT608" i="4" l="1"/>
  <c r="BU609" i="4"/>
  <c r="BT609" i="4" l="1"/>
  <c r="BU610" i="4"/>
  <c r="BT610" i="4" l="1"/>
  <c r="BU611" i="4"/>
  <c r="BT611" i="4" l="1"/>
  <c r="BU612" i="4"/>
  <c r="BT612" i="4" l="1"/>
  <c r="BU613" i="4"/>
  <c r="BU614" i="4" l="1"/>
  <c r="BT613" i="4"/>
  <c r="BT614" i="4" l="1"/>
  <c r="BU615" i="4"/>
  <c r="BT615" i="4" l="1"/>
  <c r="BU616" i="4"/>
  <c r="BT616" i="4" l="1"/>
  <c r="BU617" i="4"/>
  <c r="BT617" i="4" l="1"/>
  <c r="BU618" i="4"/>
  <c r="BT618" i="4" l="1"/>
  <c r="BU619" i="4"/>
  <c r="BT619" i="4" l="1"/>
  <c r="BU620" i="4"/>
  <c r="BT620" i="4" l="1"/>
  <c r="BU621" i="4"/>
  <c r="BU622" i="4" l="1"/>
  <c r="BT621" i="4"/>
  <c r="BT622" i="4" l="1"/>
  <c r="BU623" i="4"/>
  <c r="BT623" i="4" l="1"/>
  <c r="BU624" i="4"/>
  <c r="BT624" i="4" l="1"/>
  <c r="BU625" i="4"/>
  <c r="BT625" i="4" l="1"/>
  <c r="BU626" i="4"/>
  <c r="BT626" i="4" l="1"/>
  <c r="BU627" i="4"/>
  <c r="BT627" i="4" l="1"/>
  <c r="BU628" i="4"/>
  <c r="BU629" i="4" l="1"/>
  <c r="BT628" i="4"/>
  <c r="BT629" i="4" l="1"/>
  <c r="BU630" i="4"/>
  <c r="BU631" i="4" l="1"/>
  <c r="BT630" i="4"/>
  <c r="BT631" i="4" l="1"/>
  <c r="BU632" i="4"/>
  <c r="BU633" i="4" l="1"/>
  <c r="BT632" i="4"/>
  <c r="BU634" i="4" l="1"/>
  <c r="BT633" i="4"/>
  <c r="BT634" i="4" l="1"/>
  <c r="BU635" i="4"/>
  <c r="BU636" i="4" l="1"/>
  <c r="BT635" i="4"/>
  <c r="BT636" i="4" l="1"/>
  <c r="BU637" i="4"/>
  <c r="BT637" i="4" l="1"/>
  <c r="BU638" i="4"/>
  <c r="BT638" i="4" l="1"/>
  <c r="BU639" i="4"/>
  <c r="BT639" i="4" l="1"/>
  <c r="BU640" i="4"/>
  <c r="BT640" i="4" l="1"/>
  <c r="BU641" i="4"/>
  <c r="BT641" i="4" l="1"/>
  <c r="BU642" i="4"/>
  <c r="BT642" i="4" l="1"/>
  <c r="BU643" i="4"/>
  <c r="BT643" i="4" l="1"/>
  <c r="BU644" i="4"/>
  <c r="BT644" i="4" l="1"/>
  <c r="BU645" i="4"/>
  <c r="BT645" i="4" l="1"/>
  <c r="BU646" i="4"/>
  <c r="BT646" i="4" l="1"/>
  <c r="BU647" i="4"/>
  <c r="BT647" i="4" l="1"/>
  <c r="BU648" i="4"/>
  <c r="BT648" i="4" l="1"/>
  <c r="BU649" i="4"/>
  <c r="BT649" i="4" l="1"/>
  <c r="BU650" i="4"/>
  <c r="BT650" i="4" l="1"/>
  <c r="BU651" i="4"/>
  <c r="BT651" i="4" l="1"/>
  <c r="BU652" i="4"/>
  <c r="BT652" i="4" l="1"/>
  <c r="BU653" i="4"/>
  <c r="BT653" i="4" l="1"/>
  <c r="BU654" i="4"/>
  <c r="BT654" i="4" l="1"/>
  <c r="BU655" i="4"/>
  <c r="BU656" i="4" l="1"/>
  <c r="BT655" i="4"/>
  <c r="BT656" i="4" l="1"/>
  <c r="BU657" i="4"/>
  <c r="BT657" i="4" l="1"/>
  <c r="BU658" i="4"/>
  <c r="BT658" i="4" l="1"/>
  <c r="BU659" i="4"/>
  <c r="BT659" i="4" l="1"/>
  <c r="BU660" i="4"/>
  <c r="BT660" i="4" l="1"/>
  <c r="BU661" i="4"/>
  <c r="BT661" i="4" l="1"/>
  <c r="BU662" i="4"/>
  <c r="BU663" i="4" l="1"/>
  <c r="BT662" i="4"/>
  <c r="BT663" i="4" l="1"/>
  <c r="BU664" i="4"/>
  <c r="BT664" i="4" l="1"/>
  <c r="BU665" i="4"/>
  <c r="BU666" i="4" l="1"/>
  <c r="BT665" i="4"/>
  <c r="BT666" i="4" l="1"/>
  <c r="BU667" i="4"/>
  <c r="BT667" i="4" l="1"/>
  <c r="BU668" i="4"/>
  <c r="BT668" i="4" l="1"/>
  <c r="BU669" i="4"/>
  <c r="BT669" i="4" l="1"/>
  <c r="BU670" i="4"/>
  <c r="BU671" i="4" l="1"/>
  <c r="BT670" i="4"/>
  <c r="BT671" i="4" l="1"/>
  <c r="BU672" i="4"/>
  <c r="BU673" i="4" l="1"/>
  <c r="BT672" i="4"/>
  <c r="BT673" i="4" l="1"/>
  <c r="BU674" i="4"/>
  <c r="BU675" i="4" l="1"/>
  <c r="BT674" i="4"/>
  <c r="BU676" i="4" l="1"/>
  <c r="BT675" i="4"/>
  <c r="BT676" i="4" l="1"/>
  <c r="BU677" i="4"/>
  <c r="BT677" i="4" l="1"/>
  <c r="BU678" i="4"/>
  <c r="BT678" i="4" l="1"/>
  <c r="BU679" i="4"/>
  <c r="BT679" i="4" l="1"/>
  <c r="BU680" i="4"/>
  <c r="BT680" i="4" l="1"/>
  <c r="BU681" i="4"/>
  <c r="BT681" i="4" l="1"/>
  <c r="BU682" i="4"/>
  <c r="BT682" i="4" l="1"/>
  <c r="BU683" i="4"/>
  <c r="BT683" i="4" l="1"/>
  <c r="BU684" i="4"/>
  <c r="BT684" i="4" l="1"/>
  <c r="BU685" i="4"/>
  <c r="BT685" i="4" l="1"/>
  <c r="BU686" i="4"/>
  <c r="BT686" i="4" l="1"/>
  <c r="BU687" i="4"/>
  <c r="BU688" i="4" l="1"/>
  <c r="BT687" i="4"/>
  <c r="BU689" i="4" l="1"/>
  <c r="BT688" i="4"/>
  <c r="BT689" i="4" l="1"/>
  <c r="BU690" i="4"/>
  <c r="BT690" i="4" l="1"/>
  <c r="BU691" i="4"/>
  <c r="BT691" i="4" l="1"/>
  <c r="BU692" i="4"/>
  <c r="BT692" i="4" l="1"/>
  <c r="BU693" i="4"/>
  <c r="BU694" i="4" l="1"/>
  <c r="BT693" i="4"/>
  <c r="BT694" i="4" l="1"/>
  <c r="BU695" i="4"/>
  <c r="BT695" i="4" l="1"/>
  <c r="BU696" i="4"/>
  <c r="BU697" i="4" l="1"/>
  <c r="BT696" i="4"/>
  <c r="BU698" i="4" l="1"/>
  <c r="BT697" i="4"/>
  <c r="BT698" i="4" l="1"/>
  <c r="BU699" i="4"/>
  <c r="BT699" i="4" l="1"/>
  <c r="BU700" i="4"/>
  <c r="BU701" i="4" l="1"/>
  <c r="BT700" i="4"/>
  <c r="BT701" i="4" l="1"/>
  <c r="BU702" i="4"/>
  <c r="BT702" i="4" l="1"/>
  <c r="BU703" i="4"/>
  <c r="BU704" i="4" l="1"/>
  <c r="BT703" i="4"/>
  <c r="BU705" i="4" l="1"/>
  <c r="BT704" i="4"/>
  <c r="BT705" i="4" l="1"/>
  <c r="BU706" i="4"/>
  <c r="BT706" i="4" l="1"/>
  <c r="BU707" i="4"/>
  <c r="BT707" i="4" l="1"/>
  <c r="BU708" i="4"/>
  <c r="BT708" i="4" l="1"/>
  <c r="BU709" i="4"/>
  <c r="BU710" i="4" l="1"/>
  <c r="BT709" i="4"/>
  <c r="BT710" i="4" l="1"/>
  <c r="BU711" i="4"/>
  <c r="BT711" i="4" l="1"/>
  <c r="BU712" i="4"/>
  <c r="BU713" i="4" l="1"/>
  <c r="BT712" i="4"/>
  <c r="BU714" i="4" l="1"/>
  <c r="BT713" i="4"/>
  <c r="BT714" i="4" l="1"/>
  <c r="BU715" i="4"/>
  <c r="BT715" i="4" l="1"/>
  <c r="BU716" i="4"/>
  <c r="BU717" i="4" l="1"/>
  <c r="BT716" i="4"/>
  <c r="BT717" i="4" l="1"/>
  <c r="BU718" i="4"/>
  <c r="BT718" i="4" l="1"/>
  <c r="BU719" i="4"/>
  <c r="BU720" i="4" l="1"/>
  <c r="BT719" i="4"/>
  <c r="BU721" i="4" l="1"/>
  <c r="BT720" i="4"/>
  <c r="BT721" i="4" l="1"/>
  <c r="BU722" i="4"/>
  <c r="BT722" i="4" l="1"/>
  <c r="BU723" i="4"/>
  <c r="BT723" i="4" l="1"/>
  <c r="BU724" i="4"/>
  <c r="BT724" i="4" l="1"/>
  <c r="BU725" i="4"/>
  <c r="BU726" i="4" l="1"/>
  <c r="BT725" i="4"/>
  <c r="BT726" i="4" l="1"/>
  <c r="BU727" i="4"/>
  <c r="BT727" i="4" l="1"/>
  <c r="BU728" i="4"/>
  <c r="BU729" i="4" l="1"/>
  <c r="BT728" i="4"/>
  <c r="BU730" i="4" l="1"/>
  <c r="BT729" i="4"/>
  <c r="BT730" i="4" l="1"/>
  <c r="BU731" i="4"/>
  <c r="BT731" i="4" l="1"/>
  <c r="BU732" i="4"/>
  <c r="BU733" i="4" l="1"/>
  <c r="BT732" i="4"/>
  <c r="BT733" i="4" l="1"/>
  <c r="BU734" i="4"/>
  <c r="BT734" i="4" l="1"/>
  <c r="BU735" i="4"/>
  <c r="BU736" i="4" l="1"/>
  <c r="BT735" i="4"/>
  <c r="BU737" i="4" l="1"/>
  <c r="BT736" i="4"/>
  <c r="BT737" i="4" l="1"/>
  <c r="BU738" i="4"/>
  <c r="BT738" i="4" l="1"/>
  <c r="BU739" i="4"/>
  <c r="BT739" i="4" l="1"/>
  <c r="BU740" i="4"/>
  <c r="BT740" i="4" l="1"/>
  <c r="BU741" i="4"/>
  <c r="BU742" i="4" l="1"/>
  <c r="BT741" i="4"/>
  <c r="BT742" i="4" l="1"/>
  <c r="BU743" i="4"/>
  <c r="BT743" i="4" l="1"/>
  <c r="BU744" i="4"/>
  <c r="BU745" i="4" l="1"/>
  <c r="BT744" i="4"/>
  <c r="BU746" i="4" l="1"/>
  <c r="BT745" i="4"/>
  <c r="BU747" i="4" l="1"/>
  <c r="BT746" i="4"/>
  <c r="BT747" i="4" l="1"/>
  <c r="BU748" i="4"/>
  <c r="BU749" i="4" l="1"/>
  <c r="BT748" i="4"/>
  <c r="BT749" i="4" l="1"/>
  <c r="BU750" i="4"/>
  <c r="BU751" i="4" l="1"/>
  <c r="BT750" i="4"/>
  <c r="BT751" i="4" l="1"/>
  <c r="BU752" i="4"/>
  <c r="BU753" i="4" l="1"/>
  <c r="BT752" i="4"/>
  <c r="BU754" i="4" l="1"/>
  <c r="BT753" i="4"/>
  <c r="BT754" i="4" l="1"/>
  <c r="BU755" i="4"/>
  <c r="BU756" i="4" l="1"/>
  <c r="BT755" i="4"/>
  <c r="BT756" i="4" l="1"/>
  <c r="BU757" i="4"/>
  <c r="BU758" i="4" l="1"/>
  <c r="BT757" i="4"/>
  <c r="BT758" i="4" l="1"/>
  <c r="BU759" i="4"/>
  <c r="BT759" i="4" l="1"/>
  <c r="BU760" i="4"/>
  <c r="BT760" i="4" l="1"/>
  <c r="BU761" i="4"/>
  <c r="BU762" i="4" l="1"/>
  <c r="BT761" i="4"/>
  <c r="BT762" i="4" l="1"/>
  <c r="BU763" i="4"/>
  <c r="BT763" i="4" l="1"/>
  <c r="BU764" i="4"/>
  <c r="BT764" i="4" l="1"/>
  <c r="BU765" i="4"/>
  <c r="BU766" i="4" l="1"/>
  <c r="BT765" i="4"/>
  <c r="BT766" i="4" l="1"/>
  <c r="BU767" i="4"/>
  <c r="BT767" i="4" l="1"/>
  <c r="BU768" i="4"/>
  <c r="BU769" i="4" l="1"/>
  <c r="BT768" i="4"/>
  <c r="BU770" i="4" l="1"/>
  <c r="BT769" i="4"/>
  <c r="BU771" i="4" l="1"/>
  <c r="BT770" i="4"/>
  <c r="BU772" i="4" l="1"/>
  <c r="BT771" i="4"/>
  <c r="BU773" i="4" l="1"/>
  <c r="BT772" i="4"/>
  <c r="BT773" i="4" l="1"/>
  <c r="BU774" i="4"/>
  <c r="BT774" i="4" l="1"/>
  <c r="BU775" i="4"/>
  <c r="BT775" i="4" l="1"/>
  <c r="BU776" i="4"/>
  <c r="BT776" i="4" l="1"/>
  <c r="BU777" i="4"/>
  <c r="BT777" i="4" l="1"/>
  <c r="BU778" i="4"/>
  <c r="BT778" i="4" l="1"/>
  <c r="BU779" i="4"/>
  <c r="BT779" i="4" l="1"/>
  <c r="BU780" i="4"/>
  <c r="BU781" i="4" l="1"/>
  <c r="BT780" i="4"/>
  <c r="BT781" i="4" l="1"/>
  <c r="BU782" i="4"/>
  <c r="BT782" i="4" l="1"/>
  <c r="BU783" i="4"/>
  <c r="BT783" i="4" l="1"/>
  <c r="BU784" i="4"/>
  <c r="BT784" i="4" l="1"/>
  <c r="BU785" i="4"/>
  <c r="BU786" i="4" l="1"/>
  <c r="BT785" i="4"/>
  <c r="BT786" i="4" l="1"/>
  <c r="BU787" i="4"/>
  <c r="BT787" i="4" l="1"/>
  <c r="BU788" i="4"/>
  <c r="BT788" i="4" l="1"/>
  <c r="BU789" i="4"/>
  <c r="BT789" i="4" l="1"/>
  <c r="BU790" i="4"/>
  <c r="BT790" i="4" l="1"/>
  <c r="BU791" i="4"/>
  <c r="BU792" i="4" l="1"/>
  <c r="BT791" i="4"/>
  <c r="BT792" i="4" l="1"/>
  <c r="BU793" i="4"/>
  <c r="BT793" i="4" l="1"/>
  <c r="BU794" i="4"/>
  <c r="BU795" i="4" l="1"/>
  <c r="BT794" i="4"/>
  <c r="BT795" i="4" l="1"/>
  <c r="BU796" i="4"/>
  <c r="BT796" i="4" l="1"/>
  <c r="BU797" i="4"/>
  <c r="BU798" i="4" l="1"/>
  <c r="BT797" i="4"/>
  <c r="BT798" i="4" l="1"/>
  <c r="BU799" i="4"/>
  <c r="BT799" i="4" l="1"/>
  <c r="BU800" i="4"/>
  <c r="BU801" i="4" l="1"/>
  <c r="BT800" i="4"/>
  <c r="BU802" i="4" l="1"/>
  <c r="BT801" i="4"/>
  <c r="BT802" i="4" l="1"/>
  <c r="BU803" i="4"/>
  <c r="BU804" i="4" l="1"/>
  <c r="BT803" i="4"/>
  <c r="BU805" i="4" l="1"/>
  <c r="BT804" i="4"/>
  <c r="BU806" i="4" l="1"/>
  <c r="BT805" i="4"/>
  <c r="BT806" i="4" l="1"/>
  <c r="BU807" i="4"/>
  <c r="BU808" i="4" l="1"/>
  <c r="BT807" i="4"/>
  <c r="BU809" i="4" l="1"/>
  <c r="BT808" i="4"/>
  <c r="BT809" i="4" l="1"/>
  <c r="BU810" i="4"/>
  <c r="BT810" i="4" l="1"/>
  <c r="BU811" i="4"/>
  <c r="BT811" i="4" l="1"/>
  <c r="BU812" i="4"/>
  <c r="BT812" i="4" l="1"/>
  <c r="BU813" i="4"/>
  <c r="BU814" i="4" l="1"/>
  <c r="BT813" i="4"/>
  <c r="BT814" i="4" l="1"/>
  <c r="BU815" i="4"/>
  <c r="BT815" i="4" l="1"/>
  <c r="BU816" i="4"/>
  <c r="BU817" i="4" l="1"/>
  <c r="BT816" i="4"/>
  <c r="BU818" i="4" l="1"/>
  <c r="BT817" i="4"/>
  <c r="BT818" i="4" l="1"/>
  <c r="BU819" i="4"/>
  <c r="BT819" i="4" l="1"/>
  <c r="BU820" i="4"/>
  <c r="BU821" i="4" l="1"/>
  <c r="BT820" i="4"/>
  <c r="BT821" i="4" l="1"/>
  <c r="BU822" i="4"/>
  <c r="BT822" i="4" l="1"/>
  <c r="BU823" i="4"/>
  <c r="BU824" i="4" l="1"/>
  <c r="BT823" i="4"/>
  <c r="BT824" i="4" l="1"/>
  <c r="BU825" i="4"/>
  <c r="BU826" i="4" l="1"/>
  <c r="BT825" i="4"/>
  <c r="BT826" i="4" l="1"/>
  <c r="BU827" i="4"/>
  <c r="BT827" i="4" l="1"/>
  <c r="BU828" i="4"/>
  <c r="BT828" i="4" l="1"/>
  <c r="BU829" i="4"/>
  <c r="BU830" i="4" l="1"/>
  <c r="BT829" i="4"/>
  <c r="BT830" i="4" l="1"/>
  <c r="BU831" i="4"/>
  <c r="BT831" i="4" l="1"/>
  <c r="BU832" i="4"/>
  <c r="BU833" i="4" l="1"/>
  <c r="BT832" i="4"/>
  <c r="BU834" i="4" l="1"/>
  <c r="BT833" i="4"/>
  <c r="BT834" i="4" l="1"/>
  <c r="BU835" i="4"/>
  <c r="BT835" i="4" l="1"/>
  <c r="BU836" i="4"/>
  <c r="BT836" i="4" l="1"/>
  <c r="BU837" i="4"/>
  <c r="BT837" i="4" l="1"/>
  <c r="BU838" i="4"/>
  <c r="BT838" i="4" l="1"/>
  <c r="BU839" i="4"/>
  <c r="BU840" i="4" l="1"/>
  <c r="BT839" i="4"/>
  <c r="BT840" i="4" l="1"/>
  <c r="BU841" i="4"/>
  <c r="BT841" i="4" l="1"/>
  <c r="BU842" i="4"/>
  <c r="BT842" i="4" l="1"/>
  <c r="BU843" i="4"/>
  <c r="BT843" i="4" l="1"/>
  <c r="BU844" i="4"/>
  <c r="BT844" i="4" l="1"/>
  <c r="BU845" i="4"/>
  <c r="BU846" i="4" l="1"/>
  <c r="BT845" i="4"/>
  <c r="BU847" i="4" l="1"/>
  <c r="BT846" i="4"/>
  <c r="BU848" i="4" l="1"/>
  <c r="BT847" i="4"/>
  <c r="BT848" i="4" l="1"/>
  <c r="BU849" i="4"/>
  <c r="BT849" i="4" l="1"/>
  <c r="BU850" i="4"/>
  <c r="BT850" i="4" l="1"/>
  <c r="BU851" i="4"/>
  <c r="BT851" i="4" l="1"/>
  <c r="BU852" i="4"/>
  <c r="BT852" i="4" l="1"/>
  <c r="BU853" i="4"/>
  <c r="BU854" i="4" l="1"/>
  <c r="BT853" i="4"/>
  <c r="BT854" i="4" l="1"/>
  <c r="BU855" i="4"/>
  <c r="BT855" i="4" l="1"/>
  <c r="BU856" i="4"/>
  <c r="BT856" i="4" l="1"/>
  <c r="BU857" i="4"/>
  <c r="BU858" i="4" l="1"/>
  <c r="BT857" i="4"/>
  <c r="BT858" i="4" l="1"/>
  <c r="BU859" i="4"/>
  <c r="BU860" i="4" l="1"/>
  <c r="BT859" i="4"/>
  <c r="BU861" i="4" l="1"/>
  <c r="BT860" i="4"/>
  <c r="BT861" i="4" l="1"/>
  <c r="BU862" i="4"/>
  <c r="BT862" i="4" l="1"/>
  <c r="BU863" i="4"/>
  <c r="BT863" i="4" l="1"/>
  <c r="BU864" i="4"/>
  <c r="BU865" i="4" l="1"/>
  <c r="BT864" i="4"/>
  <c r="BT865" i="4" l="1"/>
  <c r="BU866" i="4"/>
  <c r="BT866" i="4" l="1"/>
  <c r="BU867" i="4"/>
  <c r="BU868" i="4" l="1"/>
  <c r="BT867" i="4"/>
  <c r="BU869" i="4" l="1"/>
  <c r="BT868" i="4"/>
  <c r="BU870" i="4" l="1"/>
  <c r="BT869" i="4"/>
  <c r="BU871" i="4" l="1"/>
  <c r="BT870" i="4"/>
  <c r="BT871" i="4" l="1"/>
  <c r="BU872" i="4"/>
  <c r="BU873" i="4" l="1"/>
  <c r="BT872" i="4"/>
  <c r="BU874" i="4" l="1"/>
  <c r="BT873" i="4"/>
  <c r="BT874" i="4" l="1"/>
  <c r="BU875" i="4"/>
  <c r="BU876" i="4" l="1"/>
  <c r="BT875" i="4"/>
  <c r="BU877" i="4" l="1"/>
  <c r="BT876" i="4"/>
  <c r="BU878" i="4" l="1"/>
  <c r="BT877" i="4"/>
  <c r="BT878" i="4" l="1"/>
  <c r="BU879" i="4"/>
  <c r="BU880" i="4" l="1"/>
  <c r="BT879" i="4"/>
  <c r="BU881" i="4" l="1"/>
  <c r="BT880" i="4"/>
  <c r="BT881" i="4" l="1"/>
  <c r="BU882" i="4"/>
  <c r="BU883" i="4" l="1"/>
  <c r="BT882" i="4"/>
  <c r="BU884" i="4" l="1"/>
  <c r="BT883" i="4"/>
  <c r="BU885" i="4" l="1"/>
  <c r="BT884" i="4"/>
  <c r="BU886" i="4" l="1"/>
  <c r="BT885" i="4"/>
  <c r="BU887" i="4" l="1"/>
  <c r="BT886" i="4"/>
  <c r="BT887" i="4" l="1"/>
  <c r="BU888" i="4"/>
  <c r="BU889" i="4" l="1"/>
  <c r="BT888" i="4"/>
  <c r="BU890" i="4" l="1"/>
  <c r="BT889" i="4"/>
  <c r="BT890" i="4" l="1"/>
  <c r="BU891" i="4"/>
  <c r="BU892" i="4" l="1"/>
  <c r="BT891" i="4"/>
  <c r="BT892" i="4" l="1"/>
  <c r="BU893" i="4"/>
  <c r="BU894" i="4" l="1"/>
  <c r="BT893" i="4"/>
  <c r="BU895" i="4" l="1"/>
  <c r="BT894" i="4"/>
  <c r="BU896" i="4" l="1"/>
  <c r="BT895" i="4"/>
  <c r="BU897" i="4" l="1"/>
  <c r="BT896" i="4"/>
  <c r="BU898" i="4" l="1"/>
  <c r="BT897" i="4"/>
  <c r="BT898" i="4" l="1"/>
  <c r="BU899" i="4"/>
  <c r="BT899" i="4" l="1"/>
  <c r="BU900" i="4"/>
  <c r="BT900" i="4" l="1"/>
  <c r="BU901" i="4"/>
  <c r="BU902" i="4" l="1"/>
  <c r="BT901" i="4"/>
  <c r="BU903" i="4" l="1"/>
  <c r="BT902" i="4"/>
  <c r="BU904" i="4" l="1"/>
  <c r="BT903" i="4"/>
  <c r="BT904" i="4" l="1"/>
  <c r="BU905" i="4"/>
  <c r="BU906" i="4" l="1"/>
  <c r="BT905" i="4"/>
  <c r="BU907" i="4" l="1"/>
  <c r="BT906" i="4"/>
  <c r="BT907" i="4" l="1"/>
  <c r="BU908" i="4"/>
  <c r="BT908" i="4" l="1"/>
  <c r="BU909" i="4"/>
  <c r="BT909" i="4" l="1"/>
  <c r="BU910" i="4"/>
  <c r="BT910" i="4" l="1"/>
  <c r="BU911" i="4"/>
  <c r="BU912" i="4" l="1"/>
  <c r="BT911" i="4"/>
  <c r="BU913" i="4" l="1"/>
  <c r="BT912" i="4"/>
  <c r="BT913" i="4" l="1"/>
  <c r="BU914" i="4"/>
  <c r="BT914" i="4" l="1"/>
  <c r="BU915" i="4"/>
  <c r="BT915" i="4" l="1"/>
  <c r="BU916" i="4"/>
  <c r="BT916" i="4" l="1"/>
  <c r="BU917" i="4"/>
  <c r="BU918" i="4" l="1"/>
  <c r="BT917" i="4"/>
  <c r="BT918" i="4" l="1"/>
  <c r="BU919" i="4"/>
  <c r="BT919" i="4" l="1"/>
  <c r="BU920" i="4"/>
  <c r="BT920" i="4" l="1"/>
  <c r="BU921" i="4"/>
  <c r="BU922" i="4" l="1"/>
  <c r="BT921" i="4"/>
  <c r="BU923" i="4" l="1"/>
  <c r="BT922" i="4"/>
  <c r="BU924" i="4" l="1"/>
  <c r="BT923" i="4"/>
  <c r="BT924" i="4" l="1"/>
  <c r="BU925" i="4"/>
  <c r="BU926" i="4" l="1"/>
  <c r="BT925" i="4"/>
  <c r="BT926" i="4" l="1"/>
  <c r="BU927" i="4"/>
  <c r="BT927" i="4" l="1"/>
  <c r="BU928" i="4"/>
  <c r="BU929" i="4" l="1"/>
  <c r="BT928" i="4"/>
  <c r="BT929" i="4" l="1"/>
  <c r="BU930" i="4"/>
  <c r="BU931" i="4" l="1"/>
  <c r="BT930" i="4"/>
  <c r="BU932" i="4" l="1"/>
  <c r="BT931" i="4"/>
  <c r="BT932" i="4" l="1"/>
  <c r="BU933" i="4"/>
  <c r="BT933" i="4" l="1"/>
  <c r="BU934" i="4"/>
  <c r="BU935" i="4" l="1"/>
  <c r="BT934" i="4"/>
  <c r="BU936" i="4" l="1"/>
  <c r="BT935" i="4"/>
  <c r="BT936" i="4" l="1"/>
  <c r="BU937" i="4"/>
  <c r="BU938" i="4" l="1"/>
  <c r="BT937" i="4"/>
  <c r="BT938" i="4" l="1"/>
  <c r="BU939" i="4"/>
  <c r="BU940" i="4" l="1"/>
  <c r="BT939" i="4"/>
  <c r="BU941" i="4" l="1"/>
  <c r="BT940" i="4"/>
  <c r="BU942" i="4" l="1"/>
  <c r="BT941" i="4"/>
  <c r="BT942" i="4" l="1"/>
  <c r="BU943" i="4"/>
  <c r="BU944" i="4" l="1"/>
  <c r="BT943" i="4"/>
  <c r="BU945" i="4" l="1"/>
  <c r="BT944" i="4"/>
  <c r="BU946" i="4" l="1"/>
  <c r="BT945" i="4"/>
  <c r="BT946" i="4" l="1"/>
  <c r="BU947" i="4"/>
  <c r="BU948" i="4" l="1"/>
  <c r="BT947" i="4"/>
  <c r="BU949" i="4" l="1"/>
  <c r="BT948" i="4"/>
  <c r="BT949" i="4" l="1"/>
  <c r="BU950" i="4"/>
  <c r="BT950" i="4" l="1"/>
  <c r="BU951" i="4"/>
  <c r="BU952" i="4" l="1"/>
  <c r="BT951" i="4"/>
  <c r="BT952" i="4" l="1"/>
  <c r="BU953" i="4"/>
  <c r="BU954" i="4" l="1"/>
  <c r="BT953" i="4"/>
  <c r="BT954" i="4" l="1"/>
  <c r="BU955" i="4"/>
  <c r="BT955" i="4" l="1"/>
  <c r="BU956" i="4"/>
  <c r="BU957" i="4" l="1"/>
  <c r="BT956" i="4"/>
  <c r="BT957" i="4" l="1"/>
  <c r="BU958" i="4"/>
  <c r="BT958" i="4" l="1"/>
  <c r="BU959" i="4"/>
  <c r="BT959" i="4" l="1"/>
  <c r="BU960" i="4"/>
  <c r="BU961" i="4" l="1"/>
  <c r="BT960" i="4"/>
  <c r="BT961" i="4" l="1"/>
  <c r="BU962" i="4"/>
  <c r="BT962" i="4" l="1"/>
  <c r="BU963" i="4"/>
  <c r="BU964" i="4" l="1"/>
  <c r="BT963" i="4"/>
  <c r="BU965" i="4" l="1"/>
  <c r="BT964" i="4"/>
  <c r="BT965" i="4" l="1"/>
  <c r="BU966" i="4"/>
  <c r="BT966" i="4" l="1"/>
  <c r="BU967" i="4"/>
  <c r="BU968" i="4" l="1"/>
  <c r="BT967" i="4"/>
  <c r="BT968" i="4" l="1"/>
  <c r="BU969" i="4"/>
  <c r="BU970" i="4" l="1"/>
  <c r="BT969" i="4"/>
  <c r="BU971" i="4" l="1"/>
  <c r="BT970" i="4"/>
  <c r="BT971" i="4" l="1"/>
  <c r="BU972" i="4"/>
  <c r="BU973" i="4" l="1"/>
  <c r="BT972" i="4"/>
  <c r="BT973" i="4" l="1"/>
  <c r="BU974" i="4"/>
  <c r="BT974" i="4" l="1"/>
  <c r="BU975" i="4"/>
  <c r="BU976" i="4" l="1"/>
  <c r="BT975" i="4"/>
  <c r="BU977" i="4" l="1"/>
  <c r="BT976" i="4"/>
  <c r="BT977" i="4" l="1"/>
  <c r="BU978" i="4"/>
  <c r="BT978" i="4" l="1"/>
  <c r="BU979" i="4"/>
  <c r="BT979" i="4" l="1"/>
  <c r="BU980" i="4"/>
  <c r="BT980" i="4" l="1"/>
  <c r="BU981" i="4"/>
  <c r="BU982" i="4" l="1"/>
  <c r="BT981" i="4"/>
  <c r="BU983" i="4" l="1"/>
  <c r="BT982" i="4"/>
  <c r="BT983" i="4" l="1"/>
  <c r="BU984" i="4"/>
  <c r="BT984" i="4" l="1"/>
  <c r="BU985" i="4"/>
  <c r="BT985" i="4" l="1"/>
  <c r="BU986" i="4"/>
  <c r="BT986" i="4" l="1"/>
  <c r="BU987" i="4"/>
  <c r="BU988" i="4" l="1"/>
  <c r="BT987" i="4"/>
  <c r="BT988" i="4" l="1"/>
  <c r="BU989" i="4"/>
  <c r="BT989" i="4" l="1"/>
  <c r="BU990" i="4"/>
  <c r="BT990" i="4" l="1"/>
  <c r="BU991" i="4"/>
  <c r="BU992" i="4" l="1"/>
  <c r="BT991" i="4"/>
  <c r="BT992" i="4" l="1"/>
  <c r="BU993" i="4"/>
  <c r="BT993" i="4" l="1"/>
  <c r="BU994" i="4"/>
  <c r="BU995" i="4" l="1"/>
  <c r="BT994" i="4"/>
  <c r="BU996" i="4" l="1"/>
  <c r="BT995" i="4"/>
  <c r="BU997" i="4" l="1"/>
  <c r="BT996" i="4"/>
  <c r="BT997" i="4" l="1"/>
  <c r="BU998" i="4"/>
  <c r="BT998" i="4" l="1"/>
  <c r="BU999" i="4"/>
  <c r="BU1000" i="4" l="1"/>
  <c r="BT999" i="4"/>
  <c r="BT1000" i="4" l="1"/>
  <c r="BU1001" i="4"/>
  <c r="BT1001" i="4" l="1"/>
  <c r="BU1002" i="4"/>
  <c r="BU1003" i="4" l="1"/>
  <c r="BT1002" i="4"/>
  <c r="BU1004" i="4" l="1"/>
  <c r="BT1003" i="4"/>
  <c r="BT1004" i="4" l="1"/>
  <c r="BU1005" i="4"/>
  <c r="BT1005" i="4" l="1"/>
  <c r="BU1006" i="4"/>
  <c r="BT1006" i="4" l="1"/>
  <c r="BU1007" i="4"/>
  <c r="BU1008" i="4" l="1"/>
  <c r="BT1007" i="4"/>
  <c r="BT1008" i="4" l="1"/>
  <c r="BU1009" i="4"/>
  <c r="BU1010" i="4" l="1"/>
  <c r="BT1009" i="4"/>
  <c r="BT1010" i="4" l="1"/>
  <c r="BU1011" i="4"/>
  <c r="BT1011" i="4" l="1"/>
  <c r="BU1012" i="4"/>
  <c r="BT1012" i="4" l="1"/>
  <c r="BU1013" i="4"/>
  <c r="BU1014" i="4" l="1"/>
  <c r="BT1013" i="4"/>
  <c r="BT1014" i="4" l="1"/>
  <c r="BU1015" i="4"/>
  <c r="BU1016" i="4" l="1"/>
  <c r="BT1015" i="4"/>
  <c r="BT1016" i="4" l="1"/>
  <c r="BU1017" i="4"/>
  <c r="BT1017" i="4" l="1"/>
  <c r="BU1018" i="4"/>
  <c r="BT1018" i="4" l="1"/>
  <c r="BU1019" i="4"/>
  <c r="BT1019" i="4" l="1"/>
  <c r="BU1020" i="4"/>
  <c r="BT1020" i="4" l="1"/>
  <c r="BU1021" i="4"/>
  <c r="BT1021" i="4" l="1"/>
  <c r="BU1022" i="4"/>
  <c r="BT1022" i="4" l="1"/>
  <c r="BU1023" i="4"/>
  <c r="BT1023" i="4" l="1"/>
  <c r="BU1024" i="4"/>
  <c r="BT1024" i="4" l="1"/>
  <c r="BU1025" i="4"/>
  <c r="BT1025" i="4" l="1"/>
  <c r="BU1026" i="4"/>
  <c r="BT1026" i="4" l="1"/>
  <c r="BU1027" i="4"/>
  <c r="BU1028" i="4" l="1"/>
  <c r="BT1027" i="4"/>
  <c r="BT1028" i="4" l="1"/>
  <c r="BU1029" i="4"/>
  <c r="BT1029" i="4" l="1"/>
  <c r="BU1030" i="4"/>
  <c r="BU1031" i="4" l="1"/>
  <c r="BT1030" i="4"/>
  <c r="BT1031" i="4" l="1"/>
  <c r="BU1032" i="4"/>
  <c r="BT1032" i="4" l="1"/>
  <c r="BU1033" i="4"/>
  <c r="BT1033" i="4" l="1"/>
  <c r="BU1034" i="4"/>
  <c r="BT1034" i="4" l="1"/>
  <c r="BU1035" i="4"/>
  <c r="BT1035" i="4" l="1"/>
  <c r="BU1036" i="4"/>
  <c r="BU1037" i="4" l="1"/>
  <c r="BT1036" i="4"/>
  <c r="BT1037" i="4" l="1"/>
  <c r="BU1038" i="4"/>
  <c r="BU1039" i="4" l="1"/>
  <c r="BT1038" i="4"/>
  <c r="BT1039" i="4" l="1"/>
  <c r="BU1040" i="4"/>
  <c r="BT1040" i="4" l="1"/>
  <c r="BU1041" i="4"/>
  <c r="BU1042" i="4" l="1"/>
  <c r="BT1041" i="4"/>
  <c r="BT1042" i="4" l="1"/>
  <c r="BU1043" i="4"/>
  <c r="BT1043" i="4" l="1"/>
  <c r="BU1044" i="4"/>
  <c r="BT1044" i="4" l="1"/>
  <c r="BU1045" i="4"/>
  <c r="BT1045" i="4" l="1"/>
  <c r="BU1046" i="4"/>
  <c r="BT1046" i="4" l="1"/>
  <c r="BU1047" i="4"/>
  <c r="BU1048" i="4" l="1"/>
  <c r="BT1047" i="4"/>
  <c r="BT1048" i="4" l="1"/>
  <c r="BU1049" i="4"/>
  <c r="BU1050" i="4" l="1"/>
  <c r="BT1049" i="4"/>
  <c r="BU1051" i="4" l="1"/>
  <c r="BT1050" i="4"/>
  <c r="BT1051" i="4" l="1"/>
  <c r="BU1052" i="4"/>
  <c r="BT1052" i="4" l="1"/>
  <c r="BU1053" i="4"/>
  <c r="BT1053" i="4" l="1"/>
  <c r="BU1054" i="4"/>
  <c r="BU1055" i="4" l="1"/>
  <c r="BT1054" i="4"/>
  <c r="BT1055" i="4" l="1"/>
  <c r="BU1056" i="4"/>
  <c r="BU1057" i="4" l="1"/>
  <c r="BT1056" i="4"/>
  <c r="BT1057" i="4" l="1"/>
  <c r="BU1058" i="4"/>
  <c r="BT1058" i="4" l="1"/>
  <c r="BU1059" i="4"/>
  <c r="BT1059" i="4" l="1"/>
  <c r="BU1060" i="4"/>
  <c r="BT1060" i="4" l="1"/>
  <c r="BU1061" i="4"/>
  <c r="BT1061" i="4" l="1"/>
  <c r="BU1062" i="4"/>
  <c r="BU1063" i="4" l="1"/>
  <c r="BT1062" i="4"/>
  <c r="BT1063" i="4" l="1"/>
  <c r="BU1064" i="4"/>
  <c r="BT1064" i="4" l="1"/>
  <c r="BU1065" i="4"/>
  <c r="BU1066" i="4" l="1"/>
  <c r="BT1065" i="4"/>
  <c r="BT1066" i="4" l="1"/>
  <c r="BU1067" i="4"/>
  <c r="BT1067" i="4" l="1"/>
  <c r="BU1068" i="4"/>
  <c r="BT1068" i="4" l="1"/>
  <c r="BU1069" i="4"/>
  <c r="BT1069" i="4" l="1"/>
  <c r="BU1070" i="4"/>
  <c r="BT1070" i="4" l="1"/>
  <c r="BU1071" i="4"/>
  <c r="BU1072" i="4" l="1"/>
  <c r="BT1071" i="4"/>
  <c r="BT1072" i="4" l="1"/>
  <c r="BU1073" i="4"/>
  <c r="BT1073" i="4" l="1"/>
  <c r="BU1074" i="4"/>
  <c r="BT1074" i="4" l="1"/>
  <c r="BU1075" i="4"/>
  <c r="BT1075" i="4" l="1"/>
  <c r="BU1076" i="4"/>
  <c r="BT1076" i="4" l="1"/>
  <c r="BU1077" i="4"/>
  <c r="BT1077" i="4" l="1"/>
  <c r="BU1078" i="4"/>
  <c r="BT1078" i="4" l="1"/>
  <c r="BU1079" i="4"/>
  <c r="BU1080" i="4" l="1"/>
  <c r="BT1079" i="4"/>
  <c r="BT1080" i="4" l="1"/>
  <c r="BU1081" i="4"/>
  <c r="BT1081" i="4" l="1"/>
  <c r="BU1082" i="4"/>
  <c r="BT1082" i="4" l="1"/>
  <c r="BU1083" i="4"/>
  <c r="BT1083" i="4" l="1"/>
  <c r="BU1084" i="4"/>
  <c r="BT1084" i="4" l="1"/>
  <c r="BU1085" i="4"/>
  <c r="BT1085" i="4" l="1"/>
  <c r="BU1086" i="4"/>
  <c r="BT1086" i="4" l="1"/>
  <c r="BU1087" i="4"/>
  <c r="BU1088" i="4" l="1"/>
  <c r="BT1087" i="4"/>
  <c r="BT1088" i="4" l="1"/>
  <c r="BU1089" i="4"/>
  <c r="BT1089" i="4" l="1"/>
  <c r="BU1090" i="4"/>
  <c r="BU1091" i="4" l="1"/>
  <c r="BT1090" i="4"/>
  <c r="BU1092" i="4" l="1"/>
  <c r="BT1091" i="4"/>
  <c r="BT1092" i="4" l="1"/>
  <c r="BU1093" i="4"/>
  <c r="BT1093" i="4" l="1"/>
  <c r="BU1094" i="4"/>
  <c r="BT1094" i="4" l="1"/>
  <c r="BU1095" i="4"/>
  <c r="BU1096" i="4" l="1"/>
  <c r="BT1095" i="4"/>
  <c r="BT1096" i="4" l="1"/>
  <c r="BU1097" i="4"/>
  <c r="BT1097" i="4" l="1"/>
  <c r="BU1098" i="4"/>
  <c r="BT1098" i="4" l="1"/>
  <c r="BU1099" i="4"/>
  <c r="BT1099" i="4" l="1"/>
  <c r="BU1100" i="4"/>
  <c r="BT1100" i="4" l="1"/>
  <c r="BU1101" i="4"/>
  <c r="BT1101" i="4" l="1"/>
  <c r="BU1102" i="4"/>
  <c r="BT1102" i="4" l="1"/>
  <c r="BU1103" i="4"/>
  <c r="BU1104" i="4" l="1"/>
  <c r="BT1103" i="4"/>
  <c r="BT1104" i="4" l="1"/>
  <c r="BU1105" i="4"/>
  <c r="BT1105" i="4" l="1"/>
  <c r="BU1106" i="4"/>
  <c r="BU1107" i="4" l="1"/>
  <c r="BT1106" i="4"/>
  <c r="BU1108" i="4" l="1"/>
  <c r="BT1107" i="4"/>
  <c r="BT1108" i="4" l="1"/>
  <c r="BU1109" i="4"/>
  <c r="BT1109" i="4" l="1"/>
  <c r="BU1110" i="4"/>
  <c r="BT1110" i="4" l="1"/>
  <c r="BU1111" i="4"/>
  <c r="BU1112" i="4" l="1"/>
  <c r="BT1111" i="4"/>
  <c r="BT1112" i="4" l="1"/>
  <c r="BU1113" i="4"/>
  <c r="BT1113" i="4" l="1"/>
  <c r="BU1114" i="4"/>
  <c r="BT1114" i="4" l="1"/>
  <c r="BU1115" i="4"/>
  <c r="BT1115" i="4" l="1"/>
  <c r="BU1116" i="4"/>
  <c r="BT1116" i="4" l="1"/>
  <c r="BU1117" i="4"/>
  <c r="BT1117" i="4" l="1"/>
  <c r="BU1118" i="4"/>
  <c r="BT1118" i="4" l="1"/>
  <c r="BU1119" i="4"/>
  <c r="BU1120" i="4" l="1"/>
  <c r="BT1119" i="4"/>
  <c r="BT1120" i="4" l="1"/>
  <c r="BU1121" i="4"/>
  <c r="BT1121" i="4" l="1"/>
  <c r="BU1122" i="4"/>
  <c r="BU1123" i="4" l="1"/>
  <c r="BT1122" i="4"/>
  <c r="BU1124" i="4" l="1"/>
  <c r="BT1123" i="4"/>
  <c r="BU1125" i="4" l="1"/>
  <c r="BT1124" i="4"/>
  <c r="BT1125" i="4" l="1"/>
  <c r="BU1126" i="4"/>
  <c r="BT1126" i="4" l="1"/>
  <c r="BU1127" i="4"/>
  <c r="BU1128" i="4" l="1"/>
  <c r="BT1127" i="4"/>
  <c r="BT1128" i="4" l="1"/>
  <c r="BU1129" i="4"/>
  <c r="BT1129" i="4" l="1"/>
  <c r="BU1130" i="4"/>
  <c r="BT1130" i="4" l="1"/>
  <c r="BU1131" i="4"/>
  <c r="BU1132" i="4" l="1"/>
  <c r="BT1131" i="4"/>
  <c r="BT1132" i="4" l="1"/>
  <c r="BU1133" i="4"/>
  <c r="BT1133" i="4" l="1"/>
  <c r="BU1134" i="4"/>
  <c r="BT1134" i="4" l="1"/>
  <c r="BU1135" i="4"/>
  <c r="BU1136" i="4" l="1"/>
  <c r="BT1135" i="4"/>
  <c r="BU1137" i="4" l="1"/>
  <c r="BT1136" i="4"/>
  <c r="BU1138" i="4" l="1"/>
  <c r="BT1137" i="4"/>
  <c r="BT1138" i="4" l="1"/>
  <c r="BU1139" i="4"/>
  <c r="BU1140" i="4" l="1"/>
  <c r="BT1139" i="4"/>
  <c r="BT1140" i="4" l="1"/>
  <c r="BU1141" i="4"/>
  <c r="BT1141" i="4" l="1"/>
  <c r="BU1142" i="4"/>
  <c r="BT1142" i="4" l="1"/>
  <c r="BU1143" i="4"/>
  <c r="BU1144" i="4" l="1"/>
  <c r="BT1143" i="4"/>
  <c r="BT1144" i="4" l="1"/>
  <c r="BU1145" i="4"/>
  <c r="BT1145" i="4" l="1"/>
  <c r="BU1146" i="4"/>
  <c r="BU1147" i="4" l="1"/>
  <c r="BT1146" i="4"/>
  <c r="BT1147" i="4" l="1"/>
  <c r="BU1148" i="4"/>
  <c r="BT1148" i="4" l="1"/>
  <c r="BU1149" i="4"/>
  <c r="BT1149" i="4" l="1"/>
  <c r="BU1150" i="4"/>
  <c r="BT1150" i="4" l="1"/>
  <c r="BU1151" i="4"/>
  <c r="BU1152" i="4" l="1"/>
  <c r="BT1151" i="4"/>
  <c r="BT1152" i="4" l="1"/>
  <c r="BU1153" i="4"/>
  <c r="BT1153" i="4" l="1"/>
  <c r="BU1154" i="4"/>
  <c r="BT1154" i="4" l="1"/>
  <c r="BU1155" i="4"/>
  <c r="BT1155" i="4" l="1"/>
  <c r="BU1156" i="4"/>
  <c r="BT1156" i="4" l="1"/>
  <c r="BU1157" i="4"/>
  <c r="BT1157" i="4" l="1"/>
  <c r="BU1158" i="4"/>
  <c r="BT1158" i="4" l="1"/>
  <c r="BU1159" i="4"/>
  <c r="BU1160" i="4" l="1"/>
  <c r="BT1159" i="4"/>
  <c r="BU1161" i="4" l="1"/>
  <c r="BT1160" i="4"/>
  <c r="BU1162" i="4" l="1"/>
  <c r="BT1161" i="4"/>
  <c r="BU1163" i="4" l="1"/>
  <c r="BT1162" i="4"/>
  <c r="BU1164" i="4" l="1"/>
  <c r="BT1163" i="4"/>
  <c r="BT1164" i="4" l="1"/>
  <c r="BU1165" i="4"/>
  <c r="BU1166" i="4" l="1"/>
  <c r="BT1165" i="4"/>
  <c r="BT1166" i="4" l="1"/>
  <c r="BU1167" i="4"/>
  <c r="BT1167" i="4" l="1"/>
  <c r="BU1168" i="4"/>
  <c r="BU1169" i="4" l="1"/>
  <c r="BT1168" i="4"/>
  <c r="BU1170" i="4" l="1"/>
  <c r="BT1169" i="4"/>
  <c r="BT1170" i="4" l="1"/>
  <c r="BU1171" i="4"/>
  <c r="BT1171" i="4" l="1"/>
  <c r="BU1172" i="4"/>
  <c r="BU1173" i="4" l="1"/>
  <c r="BT1172" i="4"/>
  <c r="BU1174" i="4" l="1"/>
  <c r="BT1173" i="4"/>
  <c r="BT1174" i="4" l="1"/>
  <c r="BU1175" i="4"/>
  <c r="BT1175" i="4" l="1"/>
  <c r="BU1176" i="4"/>
  <c r="BU1177" i="4" l="1"/>
  <c r="BT1176" i="4"/>
  <c r="BU1178" i="4" l="1"/>
  <c r="BT1177" i="4"/>
  <c r="BT1178" i="4" l="1"/>
  <c r="BU1179" i="4"/>
  <c r="BT1179" i="4" l="1"/>
  <c r="BU1180" i="4"/>
  <c r="BU1181" i="4" l="1"/>
  <c r="BT1180" i="4"/>
  <c r="BT1181" i="4" l="1"/>
  <c r="BU1182" i="4"/>
  <c r="BU1183" i="4" l="1"/>
  <c r="BT1182" i="4"/>
  <c r="BU1184" i="4" l="1"/>
  <c r="BT1183" i="4"/>
  <c r="BT1184" i="4" l="1"/>
  <c r="BU1185" i="4"/>
  <c r="BU1186" i="4" l="1"/>
  <c r="BT1185" i="4"/>
  <c r="BU1187" i="4" l="1"/>
  <c r="BT1186" i="4"/>
  <c r="BU1188" i="4" l="1"/>
  <c r="BT1187" i="4"/>
  <c r="BT1188" i="4" l="1"/>
  <c r="BU1189" i="4"/>
  <c r="BT1189" i="4" l="1"/>
  <c r="BU1190" i="4"/>
  <c r="BT1190" i="4" l="1"/>
  <c r="BU1191" i="4"/>
  <c r="BT1191" i="4" l="1"/>
  <c r="BU1192" i="4"/>
  <c r="BU1193" i="4" l="1"/>
  <c r="BT1192" i="4"/>
  <c r="BU1194" i="4" l="1"/>
  <c r="BT1193" i="4"/>
  <c r="BU1195" i="4" l="1"/>
  <c r="BT1194" i="4"/>
  <c r="BU1196" i="4" l="1"/>
  <c r="BT1195" i="4"/>
  <c r="BT1196" i="4" l="1"/>
  <c r="BU1197" i="4"/>
  <c r="BT1197" i="4" l="1"/>
  <c r="BU1198" i="4"/>
  <c r="BU1199" i="4" l="1"/>
  <c r="BT1198" i="4"/>
  <c r="BT1199" i="4" l="1"/>
  <c r="BU1200" i="4"/>
  <c r="BU1201" i="4" l="1"/>
  <c r="BT1200" i="4"/>
  <c r="BT1201" i="4" l="1"/>
  <c r="BU1202" i="4"/>
  <c r="BT1202" i="4" l="1"/>
  <c r="BU1203" i="4"/>
  <c r="BT1203" i="4" l="1"/>
  <c r="BU1204" i="4"/>
  <c r="BT1204" i="4" l="1"/>
  <c r="BU1205" i="4"/>
  <c r="BU1206" i="4" l="1"/>
  <c r="BT1205" i="4"/>
  <c r="BU1207" i="4" l="1"/>
  <c r="BT1206" i="4"/>
  <c r="BT1207" i="4" l="1"/>
  <c r="BU1208" i="4"/>
  <c r="BU1209" i="4" l="1"/>
  <c r="BT1208" i="4"/>
  <c r="BT1209" i="4" l="1"/>
  <c r="BU1210" i="4"/>
  <c r="BU1211" i="4" l="1"/>
  <c r="BT1210" i="4"/>
  <c r="BU1212" i="4" l="1"/>
  <c r="BT1211" i="4"/>
  <c r="BT1212" i="4" l="1"/>
  <c r="BU1213" i="4"/>
  <c r="BT1213" i="4" l="1"/>
  <c r="BU1214" i="4"/>
  <c r="BU1215" i="4" l="1"/>
  <c r="BT1214" i="4"/>
  <c r="BT1215" i="4" l="1"/>
  <c r="BU1216" i="4"/>
  <c r="BT1216" i="4" l="1"/>
  <c r="BU1217" i="4"/>
  <c r="BT1217" i="4" l="1"/>
  <c r="BU1218" i="4"/>
  <c r="BU1219" i="4" l="1"/>
  <c r="BT1218" i="4"/>
  <c r="BU1220" i="4" l="1"/>
  <c r="BT1219" i="4"/>
  <c r="BT1220" i="4" l="1"/>
  <c r="BU1221" i="4"/>
  <c r="BT1221" i="4" l="1"/>
  <c r="BU1222" i="4"/>
  <c r="BU1223" i="4" l="1"/>
  <c r="BT1222" i="4"/>
  <c r="BU1224" i="4" l="1"/>
  <c r="BT1223" i="4"/>
  <c r="BT1224" i="4" l="1"/>
  <c r="BU1225" i="4"/>
  <c r="BU1226" i="4" l="1"/>
  <c r="BT1225" i="4"/>
  <c r="BU1227" i="4" l="1"/>
  <c r="BT1226" i="4"/>
  <c r="BT1227" i="4" l="1"/>
  <c r="BU1228" i="4"/>
  <c r="BT1228" i="4" l="1"/>
  <c r="BU1229" i="4"/>
  <c r="BT1229" i="4" l="1"/>
  <c r="BU1230" i="4"/>
  <c r="BU1231" i="4" l="1"/>
  <c r="BT1230" i="4"/>
  <c r="BU1232" i="4" l="1"/>
  <c r="BT1231" i="4"/>
  <c r="BU1233" i="4" l="1"/>
  <c r="BT1232" i="4"/>
  <c r="BU1234" i="4" l="1"/>
  <c r="BT1233" i="4"/>
  <c r="BU1235" i="4" l="1"/>
  <c r="BT1234" i="4"/>
  <c r="BU1236" i="4" l="1"/>
  <c r="BT1235" i="4"/>
  <c r="BT1236" i="4" l="1"/>
  <c r="BU1237" i="4"/>
  <c r="BU1238" i="4" l="1"/>
  <c r="BT1237" i="4"/>
  <c r="BU1239" i="4" l="1"/>
  <c r="BT1238" i="4"/>
  <c r="BU1240" i="4" l="1"/>
  <c r="BT1239" i="4"/>
  <c r="BT1240" i="4" l="1"/>
  <c r="BU1241" i="4"/>
  <c r="BT1241" i="4" l="1"/>
  <c r="BU1242" i="4"/>
  <c r="BU1243" i="4" l="1"/>
  <c r="BT1242" i="4"/>
  <c r="BU1244" i="4" l="1"/>
  <c r="BT1243" i="4"/>
  <c r="BT1244" i="4" l="1"/>
  <c r="BU1245" i="4"/>
  <c r="BT1245" i="4" l="1"/>
  <c r="BU1246" i="4"/>
  <c r="BT1246" i="4" l="1"/>
  <c r="BU1247" i="4"/>
  <c r="BT1247" i="4" l="1"/>
  <c r="BU1248" i="4"/>
  <c r="BU1249" i="4" l="1"/>
  <c r="BT1248" i="4"/>
  <c r="BU1250" i="4" l="1"/>
  <c r="BT1249" i="4"/>
  <c r="BT1250" i="4" l="1"/>
  <c r="BU1251" i="4"/>
  <c r="BT1251" i="4" l="1"/>
  <c r="BU1252" i="4"/>
  <c r="BU1253" i="4" l="1"/>
  <c r="BT1252" i="4"/>
  <c r="BT1253" i="4" l="1"/>
  <c r="BU1254" i="4"/>
  <c r="BT1254" i="4" l="1"/>
  <c r="BU1255" i="4"/>
  <c r="BU1256" i="4" l="1"/>
  <c r="BT1255" i="4"/>
  <c r="BU1257" i="4" l="1"/>
  <c r="BT1256" i="4"/>
  <c r="BT1257" i="4" l="1"/>
  <c r="BU1258" i="4"/>
  <c r="BU1259" i="4" l="1"/>
  <c r="BT1258" i="4"/>
  <c r="BT1259" i="4" l="1"/>
  <c r="BU1260" i="4"/>
  <c r="BT1260" i="4" l="1"/>
  <c r="BU1261" i="4"/>
  <c r="BT1261" i="4" l="1"/>
  <c r="BU1262" i="4"/>
  <c r="BU1263" i="4" l="1"/>
  <c r="BT1262" i="4"/>
  <c r="BU1264" i="4" l="1"/>
  <c r="BT1263" i="4"/>
  <c r="BT1264" i="4" l="1"/>
  <c r="BU1265" i="4"/>
  <c r="BT1265" i="4" l="1"/>
  <c r="BU1266" i="4"/>
  <c r="BT1266" i="4" l="1"/>
  <c r="BU1267" i="4"/>
  <c r="BT1267" i="4" l="1"/>
  <c r="BU1268" i="4"/>
  <c r="BT1268" i="4" l="1"/>
  <c r="BU1269" i="4"/>
  <c r="BT1269" i="4" l="1"/>
  <c r="BU1270" i="4"/>
  <c r="BT1270" i="4" l="1"/>
  <c r="BU1271" i="4"/>
  <c r="BU1272" i="4" l="1"/>
  <c r="BT1271" i="4"/>
  <c r="BT1272" i="4" l="1"/>
  <c r="BU1273" i="4"/>
  <c r="BU1274" i="4" l="1"/>
  <c r="BT1273" i="4"/>
  <c r="BU1275" i="4" l="1"/>
  <c r="BT1274" i="4"/>
  <c r="BT1275" i="4" l="1"/>
  <c r="BU1276" i="4"/>
  <c r="BT1276" i="4" l="1"/>
  <c r="BU1277" i="4"/>
  <c r="BU1278" i="4" l="1"/>
  <c r="BT1277" i="4"/>
  <c r="BT1278" i="4" l="1"/>
  <c r="BU1279" i="4"/>
  <c r="BT1279" i="4" l="1"/>
  <c r="BU1280" i="4"/>
  <c r="BU1281" i="4" l="1"/>
  <c r="BT1280" i="4"/>
  <c r="BT1281" i="4" l="1"/>
  <c r="BU1282" i="4"/>
  <c r="BT1282" i="4" l="1"/>
  <c r="BU1283" i="4"/>
  <c r="BT1283" i="4" l="1"/>
  <c r="BU1284" i="4"/>
  <c r="BT1284" i="4" l="1"/>
  <c r="BU1285" i="4"/>
  <c r="BT1285" i="4" l="1"/>
  <c r="BU1286" i="4"/>
  <c r="BU1287" i="4" l="1"/>
  <c r="BT1286" i="4"/>
  <c r="BT1287" i="4" l="1"/>
  <c r="BU1288" i="4"/>
  <c r="BT1288" i="4" l="1"/>
  <c r="BU1289" i="4"/>
  <c r="BT1289" i="4" l="1"/>
  <c r="BU1290" i="4"/>
  <c r="BU1291" i="4" l="1"/>
  <c r="BT1290" i="4"/>
  <c r="BT1291" i="4" l="1"/>
  <c r="BU1292" i="4"/>
  <c r="BT1292" i="4" l="1"/>
  <c r="BU1293" i="4"/>
  <c r="BT1293" i="4" l="1"/>
  <c r="BU1294" i="4"/>
  <c r="BT1294" i="4" l="1"/>
  <c r="BU1295" i="4"/>
  <c r="BT1295" i="4" l="1"/>
  <c r="BU1296" i="4"/>
  <c r="BT1296" i="4" l="1"/>
  <c r="BU1297" i="4"/>
  <c r="BT1297" i="4" l="1"/>
  <c r="BU1298" i="4"/>
  <c r="BT1298" i="4" l="1"/>
  <c r="BU1299" i="4"/>
  <c r="BT1299" i="4" l="1"/>
  <c r="BU1300" i="4"/>
  <c r="BT1300" i="4" l="1"/>
  <c r="BU1301" i="4"/>
  <c r="BT1301" i="4" l="1"/>
  <c r="BU1302" i="4"/>
  <c r="BU1303" i="4" l="1"/>
  <c r="BT1302" i="4"/>
  <c r="BT1303" i="4" l="1"/>
  <c r="BU1304" i="4"/>
  <c r="BT1304" i="4" l="1"/>
  <c r="BU1305" i="4"/>
  <c r="BT1305" i="4" l="1"/>
  <c r="BU1306" i="4"/>
  <c r="BU1307" i="4" l="1"/>
  <c r="BT1306" i="4"/>
  <c r="BT1307" i="4" l="1"/>
  <c r="BU1308" i="4"/>
  <c r="BT1308" i="4" l="1"/>
  <c r="BU1309" i="4"/>
  <c r="BT1309" i="4" l="1"/>
  <c r="BU1310" i="4"/>
  <c r="BT1310" i="4" l="1"/>
  <c r="BU1311" i="4"/>
  <c r="BT1311" i="4" l="1"/>
  <c r="BU1312" i="4"/>
  <c r="BT1312" i="4" l="1"/>
  <c r="BU1313" i="4"/>
  <c r="BT1313" i="4" l="1"/>
  <c r="BU1314" i="4"/>
  <c r="BT1314" i="4" l="1"/>
  <c r="BU1315" i="4"/>
  <c r="BT1315" i="4" l="1"/>
  <c r="BU1316" i="4"/>
  <c r="BT1316" i="4" l="1"/>
  <c r="BU1317" i="4"/>
  <c r="BT1317" i="4" l="1"/>
  <c r="BU1318" i="4"/>
  <c r="BU1319" i="4" l="1"/>
  <c r="BT1318" i="4"/>
  <c r="BT1319" i="4" l="1"/>
  <c r="BU1320" i="4"/>
  <c r="BT1320" i="4" l="1"/>
  <c r="BU1321" i="4"/>
  <c r="BT1321" i="4" l="1"/>
  <c r="BU1322" i="4"/>
  <c r="BU1323" i="4" l="1"/>
  <c r="BT1322" i="4"/>
  <c r="BT1323" i="4" l="1"/>
  <c r="BU1324" i="4"/>
  <c r="BT1324" i="4" l="1"/>
  <c r="BU1325" i="4"/>
  <c r="BT1325" i="4" l="1"/>
  <c r="BU1326" i="4"/>
  <c r="BT1326" i="4" l="1"/>
  <c r="BU1327" i="4"/>
  <c r="BT1327" i="4" l="1"/>
  <c r="BU1328" i="4"/>
  <c r="BT1328" i="4" l="1"/>
  <c r="BU1329" i="4"/>
  <c r="BU1330" i="4" l="1"/>
  <c r="BT1329" i="4"/>
  <c r="BT1330" i="4" l="1"/>
  <c r="BU1331" i="4"/>
  <c r="BT1331" i="4" l="1"/>
  <c r="BU1332" i="4"/>
  <c r="BU1333" i="4" l="1"/>
  <c r="BT1332" i="4"/>
  <c r="BU1334" i="4" l="1"/>
  <c r="BT1333" i="4"/>
  <c r="BT1334" i="4" l="1"/>
  <c r="BU1335" i="4"/>
  <c r="BU1336" i="4" l="1"/>
  <c r="BT1335" i="4"/>
  <c r="BT1336" i="4" l="1"/>
  <c r="BU1337" i="4"/>
  <c r="BT1337" i="4" l="1"/>
  <c r="BU1338" i="4"/>
  <c r="BT1338" i="4" l="1"/>
  <c r="BU1339" i="4"/>
  <c r="BT1339" i="4" l="1"/>
  <c r="BU1340" i="4"/>
  <c r="BU1341" i="4" l="1"/>
  <c r="BT1340" i="4"/>
  <c r="BU1342" i="4" l="1"/>
  <c r="BT1341" i="4"/>
  <c r="BU1343" i="4" l="1"/>
  <c r="BT1342" i="4"/>
  <c r="BT1343" i="4" l="1"/>
  <c r="BU1344" i="4"/>
  <c r="BT1344" i="4" l="1"/>
  <c r="BU1345" i="4"/>
  <c r="BU1346" i="4" l="1"/>
  <c r="BT1345" i="4"/>
  <c r="BT1346" i="4" l="1"/>
  <c r="BU1347" i="4"/>
  <c r="BT1347" i="4" l="1"/>
  <c r="BU1348" i="4"/>
  <c r="BU1349" i="4" l="1"/>
  <c r="BT1348" i="4"/>
  <c r="BU1350" i="4" l="1"/>
  <c r="BT1349" i="4"/>
  <c r="BT1350" i="4" l="1"/>
  <c r="BU1351" i="4"/>
  <c r="BT1351" i="4" l="1"/>
  <c r="BU1352" i="4"/>
  <c r="BU1353" i="4" l="1"/>
  <c r="BT1352" i="4"/>
  <c r="BT1353" i="4" l="1"/>
  <c r="BU1354" i="4"/>
  <c r="BU1355" i="4" l="1"/>
  <c r="BT1354" i="4"/>
  <c r="BU1356" i="4" l="1"/>
  <c r="BT1355" i="4"/>
  <c r="BU1357" i="4" l="1"/>
  <c r="BT1356" i="4"/>
  <c r="BT1357" i="4" l="1"/>
  <c r="BU1358" i="4"/>
  <c r="BU1359" i="4" l="1"/>
  <c r="BT1358" i="4"/>
  <c r="BT1359" i="4" l="1"/>
  <c r="BU1360" i="4"/>
  <c r="BT1360" i="4" l="1"/>
  <c r="BU1361" i="4"/>
  <c r="BT1361" i="4" l="1"/>
  <c r="BU1362" i="4"/>
  <c r="BT1362" i="4" l="1"/>
  <c r="BU1363" i="4"/>
  <c r="BT1363" i="4" l="1"/>
  <c r="BU1364" i="4"/>
  <c r="BT1364" i="4" l="1"/>
  <c r="BU1365" i="4"/>
  <c r="BT1365" i="4" l="1"/>
  <c r="BU1366" i="4"/>
  <c r="BU1367" i="4" l="1"/>
  <c r="BT1366" i="4"/>
  <c r="BU1368" i="4" l="1"/>
  <c r="BT1367" i="4"/>
  <c r="BU1369" i="4" l="1"/>
  <c r="BT1368" i="4"/>
  <c r="BT1369" i="4" l="1"/>
  <c r="BU1370" i="4"/>
  <c r="BT1370" i="4" l="1"/>
  <c r="BU1371" i="4"/>
  <c r="BT1371" i="4" l="1"/>
  <c r="BU1372" i="4"/>
  <c r="BT1372" i="4" l="1"/>
  <c r="BU1373" i="4"/>
  <c r="BT1373" i="4" l="1"/>
  <c r="BU1374" i="4"/>
  <c r="BU1375" i="4" l="1"/>
  <c r="BT1374" i="4"/>
  <c r="BU1376" i="4" l="1"/>
  <c r="BT1375" i="4"/>
  <c r="BT1376" i="4" l="1"/>
  <c r="BU1377" i="4"/>
  <c r="BT1377" i="4" l="1"/>
  <c r="BU1378" i="4"/>
  <c r="BT1378" i="4" l="1"/>
  <c r="BU1379" i="4"/>
  <c r="BT1379" i="4" l="1"/>
  <c r="BU1380" i="4"/>
  <c r="BT1380" i="4" l="1"/>
  <c r="BU1381" i="4"/>
  <c r="BU1382" i="4" l="1"/>
  <c r="BT1381" i="4"/>
  <c r="BU1383" i="4" l="1"/>
  <c r="BT1382" i="4"/>
  <c r="BU1384" i="4" l="1"/>
  <c r="BT1383" i="4"/>
  <c r="BT1384" i="4" l="1"/>
  <c r="BU1385" i="4"/>
  <c r="BT1385" i="4" l="1"/>
  <c r="BU1386" i="4"/>
  <c r="BU1387" i="4" l="1"/>
  <c r="BT1386" i="4"/>
  <c r="BT1387" i="4" l="1"/>
  <c r="BU1388" i="4"/>
  <c r="BU1389" i="4" l="1"/>
  <c r="BT1388" i="4"/>
  <c r="BT1389" i="4" l="1"/>
  <c r="BU1390" i="4"/>
  <c r="BU1391" i="4" l="1"/>
  <c r="BT1390" i="4"/>
  <c r="BU1392" i="4" l="1"/>
  <c r="BT1391" i="4"/>
  <c r="BT1392" i="4" l="1"/>
  <c r="BU1393" i="4"/>
  <c r="BU1394" i="4" l="1"/>
  <c r="BT1393" i="4"/>
  <c r="BU1395" i="4" l="1"/>
  <c r="BT1394" i="4"/>
  <c r="BT1395" i="4" l="1"/>
  <c r="BU1396" i="4"/>
  <c r="BT1396" i="4" l="1"/>
  <c r="BU1397" i="4"/>
  <c r="BU1398" i="4" l="1"/>
  <c r="BT1397" i="4"/>
  <c r="BU1399" i="4" l="1"/>
  <c r="BT1398" i="4"/>
  <c r="BT1399" i="4" l="1"/>
  <c r="BU1400" i="4"/>
  <c r="BT1400" i="4" l="1"/>
  <c r="BU1401" i="4"/>
  <c r="BU1402" i="4" l="1"/>
  <c r="BT1401" i="4"/>
  <c r="BU1403" i="4" l="1"/>
  <c r="BT1402" i="4"/>
  <c r="BT1403" i="4" l="1"/>
  <c r="BU1404" i="4"/>
  <c r="BU1405" i="4" l="1"/>
  <c r="BT1404" i="4"/>
  <c r="BT1405" i="4" l="1"/>
  <c r="BU1406" i="4"/>
  <c r="BU1407" i="4" l="1"/>
  <c r="BT1406" i="4"/>
  <c r="BU1408" i="4" l="1"/>
  <c r="BT1407" i="4"/>
  <c r="BT1408" i="4" l="1"/>
  <c r="BU1409" i="4"/>
  <c r="BU1410" i="4" l="1"/>
  <c r="BT1409" i="4"/>
  <c r="BT1410" i="4" l="1"/>
  <c r="BU1411" i="4"/>
  <c r="BT1411" i="4" l="1"/>
  <c r="BU1412" i="4"/>
  <c r="BT1412" i="4" l="1"/>
  <c r="BU1413" i="4"/>
  <c r="BU1414" i="4" l="1"/>
  <c r="BT1413" i="4"/>
  <c r="BU1415" i="4" l="1"/>
  <c r="BT1414" i="4"/>
  <c r="BT1415" i="4" l="1"/>
  <c r="BU1416" i="4"/>
  <c r="BT1416" i="4" l="1"/>
  <c r="BU1417" i="4"/>
  <c r="BT1417" i="4" l="1"/>
  <c r="BU1418" i="4"/>
  <c r="BU1419" i="4" l="1"/>
  <c r="BT1418" i="4"/>
  <c r="BT1419" i="4" l="1"/>
  <c r="BU1420" i="4"/>
  <c r="BU1421" i="4" l="1"/>
  <c r="BT1420" i="4"/>
  <c r="BT1421" i="4" l="1"/>
  <c r="BU1422" i="4"/>
  <c r="BU1423" i="4" l="1"/>
  <c r="BT1422" i="4"/>
  <c r="BT1423" i="4" l="1"/>
  <c r="BU1424" i="4"/>
  <c r="BT1424" i="4" l="1"/>
  <c r="BU1425" i="4"/>
  <c r="BU1426" i="4" l="1"/>
  <c r="BT1425" i="4"/>
  <c r="BU1427" i="4" l="1"/>
  <c r="BT1426" i="4"/>
  <c r="BT1427" i="4" l="1"/>
  <c r="BU1428" i="4"/>
  <c r="BT1428" i="4" l="1"/>
  <c r="BU1429" i="4"/>
  <c r="BT1429" i="4" l="1"/>
  <c r="BZ1429" i="4" l="1"/>
  <c r="BU1430" i="4" s="1"/>
  <c r="BT1430" i="4" l="1"/>
  <c r="BU1431" i="4"/>
  <c r="BT1431" i="4" l="1"/>
  <c r="BW1429" i="4" l="1"/>
  <c r="CC1429" i="4" l="1"/>
  <c r="CD1429" i="4" s="1"/>
  <c r="CI1429" i="4" s="1"/>
  <c r="CA1429" i="4"/>
  <c r="CE1429" i="4"/>
  <c r="CF1429" i="4" s="1"/>
  <c r="CJ1429" i="4" s="1"/>
  <c r="BW1431" i="4"/>
  <c r="CA1431" i="4" s="1"/>
  <c r="BZ1431" i="4"/>
  <c r="BU1432" i="4" s="1"/>
  <c r="B1419" i="5" l="1"/>
  <c r="B1418" i="7"/>
  <c r="B1417" i="6"/>
  <c r="C1419" i="5"/>
  <c r="C1418" i="7"/>
  <c r="C1417" i="6"/>
  <c r="CL1429" i="4"/>
  <c r="B1466" i="2" s="1"/>
  <c r="CL1431" i="4"/>
  <c r="B1468" i="2" s="1"/>
  <c r="BT1432" i="4"/>
  <c r="BU1433" i="4"/>
  <c r="I12" i="4"/>
  <c r="I13" i="4" s="1"/>
  <c r="I14" i="4" s="1"/>
  <c r="CC1431" i="4"/>
  <c r="CD1431" i="4" s="1"/>
  <c r="CI1431" i="4" s="1"/>
  <c r="CE1431" i="4"/>
  <c r="CF1431" i="4" s="1"/>
  <c r="CJ1431" i="4" s="1"/>
  <c r="N9" i="4" l="1"/>
  <c r="N11" i="4" s="1"/>
  <c r="P11" i="4" s="1"/>
  <c r="P12" i="4" s="1"/>
  <c r="P14" i="4" s="1"/>
  <c r="I3" i="4"/>
  <c r="B1421" i="5"/>
  <c r="B1420" i="7"/>
  <c r="B1419" i="6"/>
  <c r="C1421" i="5"/>
  <c r="C1420" i="7"/>
  <c r="C1419" i="6"/>
  <c r="BT1433" i="4"/>
  <c r="BU1434" i="4"/>
  <c r="P30" i="4" l="1"/>
  <c r="N30" i="4" s="1"/>
  <c r="P18" i="4"/>
  <c r="N18" i="4" s="1"/>
  <c r="P34" i="4"/>
  <c r="N34" i="4" s="1"/>
  <c r="BW1731" i="4" s="1"/>
  <c r="P22" i="4"/>
  <c r="N22" i="4" s="1"/>
  <c r="M22" i="4" s="1"/>
  <c r="BZ1719" i="4" s="1"/>
  <c r="P38" i="4"/>
  <c r="N38" i="4" s="1"/>
  <c r="M38" i="4" s="1"/>
  <c r="BZ1735" i="4" s="1"/>
  <c r="P42" i="4"/>
  <c r="N42" i="4" s="1"/>
  <c r="M42" i="4" s="1"/>
  <c r="BZ1739" i="4" s="1"/>
  <c r="P54" i="4"/>
  <c r="N54" i="4" s="1"/>
  <c r="M54" i="4" s="1"/>
  <c r="BZ1751" i="4" s="1"/>
  <c r="P26" i="4"/>
  <c r="N26" i="4" s="1"/>
  <c r="M26" i="4" s="1"/>
  <c r="BZ1723" i="4" s="1"/>
  <c r="P66" i="4"/>
  <c r="N66" i="4" s="1"/>
  <c r="P90" i="4"/>
  <c r="N90" i="4" s="1"/>
  <c r="P110" i="4"/>
  <c r="N110" i="4" s="1"/>
  <c r="BW1807" i="4" s="1"/>
  <c r="P126" i="4"/>
  <c r="N126" i="4" s="1"/>
  <c r="M126" i="4" s="1"/>
  <c r="BZ1823" i="4" s="1"/>
  <c r="P138" i="4"/>
  <c r="N138" i="4" s="1"/>
  <c r="BW1835" i="4" s="1"/>
  <c r="P150" i="4"/>
  <c r="N150" i="4" s="1"/>
  <c r="M150" i="4" s="1"/>
  <c r="BZ1847" i="4" s="1"/>
  <c r="P162" i="4"/>
  <c r="N162" i="4" s="1"/>
  <c r="M162" i="4" s="1"/>
  <c r="BZ1859" i="4" s="1"/>
  <c r="P174" i="4"/>
  <c r="N174" i="4" s="1"/>
  <c r="BW1871" i="4" s="1"/>
  <c r="P78" i="4"/>
  <c r="N78" i="4" s="1"/>
  <c r="M78" i="4" s="1"/>
  <c r="BZ1775" i="4" s="1"/>
  <c r="P194" i="4"/>
  <c r="N194" i="4" s="1"/>
  <c r="M194" i="4" s="1"/>
  <c r="BZ1891" i="4" s="1"/>
  <c r="P98" i="4"/>
  <c r="N98" i="4" s="1"/>
  <c r="BW1795" i="4" s="1"/>
  <c r="P206" i="4"/>
  <c r="N206" i="4" s="1"/>
  <c r="BW1903" i="4" s="1"/>
  <c r="P218" i="4"/>
  <c r="N218" i="4" s="1"/>
  <c r="M218" i="4" s="1"/>
  <c r="BZ1915" i="4" s="1"/>
  <c r="P230" i="4"/>
  <c r="N230" i="4" s="1"/>
  <c r="M230" i="4" s="1"/>
  <c r="BZ1927" i="4" s="1"/>
  <c r="P254" i="4"/>
  <c r="N254" i="4" s="1"/>
  <c r="M254" i="4" s="1"/>
  <c r="BZ1951" i="4" s="1"/>
  <c r="P262" i="4"/>
  <c r="N262" i="4" s="1"/>
  <c r="BW1959" i="4" s="1"/>
  <c r="P23" i="4"/>
  <c r="O23" i="4" s="1"/>
  <c r="P182" i="4"/>
  <c r="N182" i="4" s="1"/>
  <c r="BW1879" i="4" s="1"/>
  <c r="P27" i="4"/>
  <c r="O27" i="4" s="1"/>
  <c r="BX1724" i="4" s="1"/>
  <c r="CL1724" i="4" s="1"/>
  <c r="B1761" i="2" s="1"/>
  <c r="P31" i="4"/>
  <c r="O31" i="4" s="1"/>
  <c r="P35" i="4"/>
  <c r="O35" i="4" s="1"/>
  <c r="P43" i="4"/>
  <c r="O43" i="4" s="1"/>
  <c r="BX1740" i="4" s="1"/>
  <c r="CL1740" i="4" s="1"/>
  <c r="B1777" i="2" s="1"/>
  <c r="P242" i="4"/>
  <c r="N242" i="4" s="1"/>
  <c r="M242" i="4" s="1"/>
  <c r="BZ1939" i="4" s="1"/>
  <c r="P47" i="4"/>
  <c r="O47" i="4" s="1"/>
  <c r="BX1744" i="4" s="1"/>
  <c r="CL1744" i="4" s="1"/>
  <c r="B1781" i="2" s="1"/>
  <c r="P51" i="4"/>
  <c r="O51" i="4" s="1"/>
  <c r="P19" i="4"/>
  <c r="O19" i="4" s="1"/>
  <c r="P55" i="4"/>
  <c r="O55" i="4" s="1"/>
  <c r="BX1752" i="4" s="1"/>
  <c r="CL1752" i="4" s="1"/>
  <c r="B1789" i="2" s="1"/>
  <c r="P63" i="4"/>
  <c r="O63" i="4" s="1"/>
  <c r="P67" i="4"/>
  <c r="O67" i="4" s="1"/>
  <c r="P71" i="4"/>
  <c r="O71" i="4" s="1"/>
  <c r="BX1768" i="4" s="1"/>
  <c r="CL1768" i="4" s="1"/>
  <c r="B1805" i="2" s="1"/>
  <c r="P39" i="4"/>
  <c r="O39" i="4" s="1"/>
  <c r="BX1736" i="4" s="1"/>
  <c r="CL1736" i="4" s="1"/>
  <c r="B1773" i="2" s="1"/>
  <c r="P79" i="4"/>
  <c r="O79" i="4" s="1"/>
  <c r="BX1776" i="4" s="1"/>
  <c r="CL1776" i="4" s="1"/>
  <c r="B1813" i="2" s="1"/>
  <c r="P83" i="4"/>
  <c r="O83" i="4" s="1"/>
  <c r="P87" i="4"/>
  <c r="O87" i="4" s="1"/>
  <c r="P91" i="4"/>
  <c r="O91" i="4" s="1"/>
  <c r="BX1788" i="4" s="1"/>
  <c r="CL1788" i="4" s="1"/>
  <c r="B1825" i="2" s="1"/>
  <c r="P59" i="4"/>
  <c r="O59" i="4" s="1"/>
  <c r="P99" i="4"/>
  <c r="O99" i="4" s="1"/>
  <c r="P103" i="4"/>
  <c r="O103" i="4" s="1"/>
  <c r="BX1800" i="4" s="1"/>
  <c r="CL1800" i="4" s="1"/>
  <c r="B1837" i="2" s="1"/>
  <c r="P107" i="4"/>
  <c r="O107" i="4" s="1"/>
  <c r="BX1804" i="4" s="1"/>
  <c r="CL1804" i="4" s="1"/>
  <c r="B1841" i="2" s="1"/>
  <c r="P75" i="4"/>
  <c r="O75" i="4" s="1"/>
  <c r="BX1772" i="4" s="1"/>
  <c r="CL1772" i="4" s="1"/>
  <c r="B1809" i="2" s="1"/>
  <c r="P111" i="4"/>
  <c r="O111" i="4" s="1"/>
  <c r="P115" i="4"/>
  <c r="O115" i="4" s="1"/>
  <c r="BX1812" i="4" s="1"/>
  <c r="CL1812" i="4" s="1"/>
  <c r="B1849" i="2" s="1"/>
  <c r="P123" i="4"/>
  <c r="O123" i="4" s="1"/>
  <c r="BX1820" i="4" s="1"/>
  <c r="CL1820" i="4" s="1"/>
  <c r="B1857" i="2" s="1"/>
  <c r="P127" i="4"/>
  <c r="O127" i="4" s="1"/>
  <c r="P95" i="4"/>
  <c r="O95" i="4" s="1"/>
  <c r="P131" i="4"/>
  <c r="O131" i="4" s="1"/>
  <c r="BX1828" i="4" s="1"/>
  <c r="CL1828" i="4" s="1"/>
  <c r="B1865" i="2" s="1"/>
  <c r="P135" i="4"/>
  <c r="O135" i="4" s="1"/>
  <c r="BX1832" i="4" s="1"/>
  <c r="CL1832" i="4" s="1"/>
  <c r="B1869" i="2" s="1"/>
  <c r="P139" i="4"/>
  <c r="O139" i="4" s="1"/>
  <c r="BX1836" i="4" s="1"/>
  <c r="CL1836" i="4" s="1"/>
  <c r="B1873" i="2" s="1"/>
  <c r="P143" i="4"/>
  <c r="O143" i="4" s="1"/>
  <c r="BX1840" i="4" s="1"/>
  <c r="CL1840" i="4" s="1"/>
  <c r="B1877" i="2" s="1"/>
  <c r="P159" i="4"/>
  <c r="O159" i="4" s="1"/>
  <c r="BX1856" i="4" s="1"/>
  <c r="CL1856" i="4" s="1"/>
  <c r="B1893" i="2" s="1"/>
  <c r="P119" i="4"/>
  <c r="O119" i="4" s="1"/>
  <c r="BX1816" i="4" s="1"/>
  <c r="CL1816" i="4" s="1"/>
  <c r="B1853" i="2" s="1"/>
  <c r="P175" i="4"/>
  <c r="O175" i="4" s="1"/>
  <c r="P191" i="4"/>
  <c r="O191" i="4" s="1"/>
  <c r="P147" i="4"/>
  <c r="O147" i="4" s="1"/>
  <c r="BX1844" i="4" s="1"/>
  <c r="CL1844" i="4" s="1"/>
  <c r="B1881" i="2" s="1"/>
  <c r="P163" i="4"/>
  <c r="O163" i="4" s="1"/>
  <c r="BX1860" i="4" s="1"/>
  <c r="CL1860" i="4" s="1"/>
  <c r="B1897" i="2" s="1"/>
  <c r="P179" i="4"/>
  <c r="O179" i="4" s="1"/>
  <c r="BX1876" i="4" s="1"/>
  <c r="CL1876" i="4" s="1"/>
  <c r="B1913" i="2" s="1"/>
  <c r="P211" i="4"/>
  <c r="O211" i="4" s="1"/>
  <c r="P151" i="4"/>
  <c r="O151" i="4" s="1"/>
  <c r="BX1848" i="4" s="1"/>
  <c r="CL1848" i="4" s="1"/>
  <c r="B1885" i="2" s="1"/>
  <c r="P167" i="4"/>
  <c r="O167" i="4" s="1"/>
  <c r="BX1864" i="4" s="1"/>
  <c r="CL1864" i="4" s="1"/>
  <c r="B1901" i="2" s="1"/>
  <c r="P183" i="4"/>
  <c r="O183" i="4" s="1"/>
  <c r="P227" i="4"/>
  <c r="O227" i="4" s="1"/>
  <c r="P155" i="4"/>
  <c r="O155" i="4" s="1"/>
  <c r="BX1852" i="4" s="1"/>
  <c r="CL1852" i="4" s="1"/>
  <c r="B1889" i="2" s="1"/>
  <c r="P171" i="4"/>
  <c r="O171" i="4" s="1"/>
  <c r="BX1868" i="4" s="1"/>
  <c r="CL1868" i="4" s="1"/>
  <c r="B1905" i="2" s="1"/>
  <c r="P187" i="4"/>
  <c r="O187" i="4" s="1"/>
  <c r="BX1884" i="4" s="1"/>
  <c r="CL1884" i="4" s="1"/>
  <c r="B1921" i="2" s="1"/>
  <c r="P243" i="4"/>
  <c r="O243" i="4" s="1"/>
  <c r="BX1940" i="4" s="1"/>
  <c r="CL1940" i="4" s="1"/>
  <c r="B1977" i="2" s="1"/>
  <c r="P195" i="4"/>
  <c r="O195" i="4" s="1"/>
  <c r="BX1892" i="4" s="1"/>
  <c r="CL1892" i="4" s="1"/>
  <c r="B1929" i="2" s="1"/>
  <c r="P199" i="4"/>
  <c r="O199" i="4" s="1"/>
  <c r="BX1896" i="4" s="1"/>
  <c r="CL1896" i="4" s="1"/>
  <c r="B1933" i="2" s="1"/>
  <c r="P215" i="4"/>
  <c r="O215" i="4" s="1"/>
  <c r="P231" i="4"/>
  <c r="O231" i="4" s="1"/>
  <c r="P247" i="4"/>
  <c r="O247" i="4" s="1"/>
  <c r="BX1944" i="4" s="1"/>
  <c r="CL1944" i="4" s="1"/>
  <c r="B1981" i="2" s="1"/>
  <c r="P203" i="4"/>
  <c r="O203" i="4" s="1"/>
  <c r="BX1900" i="4" s="1"/>
  <c r="CL1900" i="4" s="1"/>
  <c r="B1937" i="2" s="1"/>
  <c r="P219" i="4"/>
  <c r="O219" i="4" s="1"/>
  <c r="BX1916" i="4" s="1"/>
  <c r="CL1916" i="4" s="1"/>
  <c r="B1953" i="2" s="1"/>
  <c r="P235" i="4"/>
  <c r="O235" i="4" s="1"/>
  <c r="BX1932" i="4" s="1"/>
  <c r="CL1932" i="4" s="1"/>
  <c r="B1969" i="2" s="1"/>
  <c r="P255" i="4"/>
  <c r="O255" i="4" s="1"/>
  <c r="BX1952" i="4" s="1"/>
  <c r="CL1952" i="4" s="1"/>
  <c r="B1989" i="2" s="1"/>
  <c r="P207" i="4"/>
  <c r="O207" i="4" s="1"/>
  <c r="BX1904" i="4" s="1"/>
  <c r="CL1904" i="4" s="1"/>
  <c r="B1941" i="2" s="1"/>
  <c r="P223" i="4"/>
  <c r="O223" i="4" s="1"/>
  <c r="P239" i="4"/>
  <c r="O239" i="4" s="1"/>
  <c r="P259" i="4"/>
  <c r="O259" i="4" s="1"/>
  <c r="BX1956" i="4" s="1"/>
  <c r="CL1956" i="4" s="1"/>
  <c r="B1993" i="2" s="1"/>
  <c r="P86" i="4"/>
  <c r="N86" i="4" s="1"/>
  <c r="BW1783" i="4" s="1"/>
  <c r="P251" i="4"/>
  <c r="O251" i="4" s="1"/>
  <c r="BX1948" i="4" s="1"/>
  <c r="CL1948" i="4" s="1"/>
  <c r="B1985" i="2" s="1"/>
  <c r="P263" i="4"/>
  <c r="O263" i="4" s="1"/>
  <c r="P102" i="4"/>
  <c r="N102" i="4" s="1"/>
  <c r="M102" i="4" s="1"/>
  <c r="BZ1799" i="4" s="1"/>
  <c r="P267" i="4"/>
  <c r="O267" i="4" s="1"/>
  <c r="BX1964" i="4" s="1"/>
  <c r="CL1964" i="4" s="1"/>
  <c r="B2001" i="2" s="1"/>
  <c r="P154" i="4"/>
  <c r="N154" i="4" s="1"/>
  <c r="M154" i="4" s="1"/>
  <c r="BZ1851" i="4" s="1"/>
  <c r="P46" i="4"/>
  <c r="N46" i="4" s="1"/>
  <c r="M46" i="4" s="1"/>
  <c r="BZ1743" i="4" s="1"/>
  <c r="P190" i="4"/>
  <c r="N190" i="4" s="1"/>
  <c r="M190" i="4" s="1"/>
  <c r="BZ1887" i="4" s="1"/>
  <c r="P250" i="4"/>
  <c r="N250" i="4" s="1"/>
  <c r="M250" i="4" s="1"/>
  <c r="BZ1947" i="4" s="1"/>
  <c r="P271" i="4"/>
  <c r="O271" i="4" s="1"/>
  <c r="BX1968" i="4" s="1"/>
  <c r="CL1968" i="4" s="1"/>
  <c r="B2005" i="2" s="1"/>
  <c r="P142" i="4"/>
  <c r="N142" i="4" s="1"/>
  <c r="BW1839" i="4" s="1"/>
  <c r="P28" i="4"/>
  <c r="N28" i="4" s="1"/>
  <c r="M28" i="4" s="1"/>
  <c r="BZ1725" i="4" s="1"/>
  <c r="P44" i="4"/>
  <c r="N44" i="4" s="1"/>
  <c r="M44" i="4" s="1"/>
  <c r="BZ1741" i="4" s="1"/>
  <c r="P202" i="4"/>
  <c r="N202" i="4" s="1"/>
  <c r="BW1899" i="4" s="1"/>
  <c r="P58" i="4"/>
  <c r="N58" i="4" s="1"/>
  <c r="BW1755" i="4" s="1"/>
  <c r="P118" i="4"/>
  <c r="N118" i="4" s="1"/>
  <c r="M118" i="4" s="1"/>
  <c r="BZ1815" i="4" s="1"/>
  <c r="P166" i="4"/>
  <c r="N166" i="4" s="1"/>
  <c r="BW1863" i="4" s="1"/>
  <c r="P214" i="4"/>
  <c r="N214" i="4" s="1"/>
  <c r="M214" i="4" s="1"/>
  <c r="BZ1911" i="4" s="1"/>
  <c r="P270" i="4"/>
  <c r="N270" i="4" s="1"/>
  <c r="BW1967" i="4" s="1"/>
  <c r="P32" i="4"/>
  <c r="N32" i="4" s="1"/>
  <c r="M32" i="4" s="1"/>
  <c r="BZ1729" i="4" s="1"/>
  <c r="P48" i="4"/>
  <c r="N48" i="4" s="1"/>
  <c r="M48" i="4" s="1"/>
  <c r="BZ1745" i="4" s="1"/>
  <c r="P74" i="4"/>
  <c r="N74" i="4" s="1"/>
  <c r="BW1771" i="4" s="1"/>
  <c r="P130" i="4"/>
  <c r="N130" i="4" s="1"/>
  <c r="M130" i="4" s="1"/>
  <c r="BZ1827" i="4" s="1"/>
  <c r="P178" i="4"/>
  <c r="N178" i="4" s="1"/>
  <c r="M178" i="4" s="1"/>
  <c r="BZ1875" i="4" s="1"/>
  <c r="P226" i="4"/>
  <c r="N226" i="4" s="1"/>
  <c r="M226" i="4" s="1"/>
  <c r="BZ1923" i="4" s="1"/>
  <c r="P20" i="4"/>
  <c r="N20" i="4" s="1"/>
  <c r="BW1717" i="4" s="1"/>
  <c r="P36" i="4"/>
  <c r="N36" i="4" s="1"/>
  <c r="BW1733" i="4" s="1"/>
  <c r="P64" i="4"/>
  <c r="N64" i="4" s="1"/>
  <c r="M64" i="4" s="1"/>
  <c r="BZ1761" i="4" s="1"/>
  <c r="P238" i="4"/>
  <c r="N238" i="4" s="1"/>
  <c r="BW1935" i="4" s="1"/>
  <c r="P24" i="4"/>
  <c r="N24" i="4" s="1"/>
  <c r="BW1721" i="4" s="1"/>
  <c r="P40" i="4"/>
  <c r="N40" i="4" s="1"/>
  <c r="BW1737" i="4" s="1"/>
  <c r="P52" i="4"/>
  <c r="N52" i="4" s="1"/>
  <c r="M52" i="4" s="1"/>
  <c r="BZ1749" i="4" s="1"/>
  <c r="P72" i="4"/>
  <c r="N72" i="4" s="1"/>
  <c r="BW1769" i="4" s="1"/>
  <c r="P56" i="4"/>
  <c r="N56" i="4" s="1"/>
  <c r="M56" i="4" s="1"/>
  <c r="BZ1753" i="4" s="1"/>
  <c r="P88" i="4"/>
  <c r="N88" i="4" s="1"/>
  <c r="BW1785" i="4" s="1"/>
  <c r="P60" i="4"/>
  <c r="N60" i="4" s="1"/>
  <c r="BW1757" i="4" s="1"/>
  <c r="P124" i="4"/>
  <c r="N124" i="4" s="1"/>
  <c r="BW1821" i="4" s="1"/>
  <c r="P68" i="4"/>
  <c r="N68" i="4" s="1"/>
  <c r="BW1765" i="4" s="1"/>
  <c r="P76" i="4"/>
  <c r="N76" i="4" s="1"/>
  <c r="M76" i="4" s="1"/>
  <c r="BZ1773" i="4" s="1"/>
  <c r="P92" i="4"/>
  <c r="N92" i="4" s="1"/>
  <c r="BW1789" i="4" s="1"/>
  <c r="P140" i="4"/>
  <c r="N140" i="4" s="1"/>
  <c r="BW1837" i="4" s="1"/>
  <c r="P80" i="4"/>
  <c r="N80" i="4" s="1"/>
  <c r="M80" i="4" s="1"/>
  <c r="BZ1777" i="4" s="1"/>
  <c r="P108" i="4"/>
  <c r="N108" i="4" s="1"/>
  <c r="M108" i="4" s="1"/>
  <c r="BZ1805" i="4" s="1"/>
  <c r="P152" i="4"/>
  <c r="N152" i="4" s="1"/>
  <c r="M152" i="4" s="1"/>
  <c r="BZ1849" i="4" s="1"/>
  <c r="P84" i="4"/>
  <c r="N84" i="4" s="1"/>
  <c r="M84" i="4" s="1"/>
  <c r="BZ1781" i="4" s="1"/>
  <c r="P120" i="4"/>
  <c r="N120" i="4" s="1"/>
  <c r="M120" i="4" s="1"/>
  <c r="BZ1817" i="4" s="1"/>
  <c r="P172" i="4"/>
  <c r="N172" i="4" s="1"/>
  <c r="BW1869" i="4" s="1"/>
  <c r="P104" i="4"/>
  <c r="N104" i="4" s="1"/>
  <c r="BW1801" i="4" s="1"/>
  <c r="P136" i="4"/>
  <c r="N136" i="4" s="1"/>
  <c r="M136" i="4" s="1"/>
  <c r="BZ1833" i="4" s="1"/>
  <c r="P156" i="4"/>
  <c r="N156" i="4" s="1"/>
  <c r="BW1853" i="4" s="1"/>
  <c r="P180" i="4"/>
  <c r="N180" i="4" s="1"/>
  <c r="M180" i="4" s="1"/>
  <c r="BZ1877" i="4" s="1"/>
  <c r="P96" i="4"/>
  <c r="N96" i="4" s="1"/>
  <c r="M96" i="4" s="1"/>
  <c r="BZ1793" i="4" s="1"/>
  <c r="P112" i="4"/>
  <c r="N112" i="4" s="1"/>
  <c r="BW1809" i="4" s="1"/>
  <c r="P128" i="4"/>
  <c r="N128" i="4" s="1"/>
  <c r="BW1825" i="4" s="1"/>
  <c r="P144" i="4"/>
  <c r="N144" i="4" s="1"/>
  <c r="BW1841" i="4" s="1"/>
  <c r="P160" i="4"/>
  <c r="N160" i="4" s="1"/>
  <c r="M160" i="4" s="1"/>
  <c r="BZ1857" i="4" s="1"/>
  <c r="P192" i="4"/>
  <c r="N192" i="4" s="1"/>
  <c r="BW1889" i="4" s="1"/>
  <c r="P100" i="4"/>
  <c r="N100" i="4" s="1"/>
  <c r="BW1797" i="4" s="1"/>
  <c r="P116" i="4"/>
  <c r="N116" i="4" s="1"/>
  <c r="M116" i="4" s="1"/>
  <c r="BZ1813" i="4" s="1"/>
  <c r="P132" i="4"/>
  <c r="N132" i="4" s="1"/>
  <c r="M132" i="4" s="1"/>
  <c r="BZ1829" i="4" s="1"/>
  <c r="P148" i="4"/>
  <c r="N148" i="4" s="1"/>
  <c r="BW1845" i="4" s="1"/>
  <c r="P164" i="4"/>
  <c r="N164" i="4" s="1"/>
  <c r="M164" i="4" s="1"/>
  <c r="BZ1861" i="4" s="1"/>
  <c r="P168" i="4"/>
  <c r="N168" i="4" s="1"/>
  <c r="BW1865" i="4" s="1"/>
  <c r="P204" i="4"/>
  <c r="N204" i="4" s="1"/>
  <c r="M204" i="4" s="1"/>
  <c r="BZ1901" i="4" s="1"/>
  <c r="P176" i="4"/>
  <c r="N176" i="4" s="1"/>
  <c r="M176" i="4" s="1"/>
  <c r="BZ1873" i="4" s="1"/>
  <c r="P184" i="4"/>
  <c r="N184" i="4" s="1"/>
  <c r="M184" i="4" s="1"/>
  <c r="BZ1881" i="4" s="1"/>
  <c r="P228" i="4"/>
  <c r="N228" i="4" s="1"/>
  <c r="BW1925" i="4" s="1"/>
  <c r="P188" i="4"/>
  <c r="N188" i="4" s="1"/>
  <c r="M188" i="4" s="1"/>
  <c r="BZ1885" i="4" s="1"/>
  <c r="P212" i="4"/>
  <c r="N212" i="4" s="1"/>
  <c r="M212" i="4" s="1"/>
  <c r="BZ1909" i="4" s="1"/>
  <c r="P232" i="4"/>
  <c r="N232" i="4" s="1"/>
  <c r="BW1929" i="4" s="1"/>
  <c r="P196" i="4"/>
  <c r="N196" i="4" s="1"/>
  <c r="BW1893" i="4" s="1"/>
  <c r="P216" i="4"/>
  <c r="N216" i="4" s="1"/>
  <c r="M216" i="4" s="1"/>
  <c r="BZ1913" i="4" s="1"/>
  <c r="P236" i="4"/>
  <c r="N236" i="4" s="1"/>
  <c r="M236" i="4" s="1"/>
  <c r="BZ1933" i="4" s="1"/>
  <c r="P200" i="4"/>
  <c r="N200" i="4" s="1"/>
  <c r="BW1897" i="4" s="1"/>
  <c r="P220" i="4"/>
  <c r="N220" i="4" s="1"/>
  <c r="M220" i="4" s="1"/>
  <c r="BZ1917" i="4" s="1"/>
  <c r="P208" i="4"/>
  <c r="N208" i="4" s="1"/>
  <c r="BW1905" i="4" s="1"/>
  <c r="P224" i="4"/>
  <c r="N224" i="4" s="1"/>
  <c r="M224" i="4" s="1"/>
  <c r="BZ1921" i="4" s="1"/>
  <c r="P248" i="4"/>
  <c r="N248" i="4" s="1"/>
  <c r="BW1945" i="4" s="1"/>
  <c r="P264" i="4"/>
  <c r="N264" i="4" s="1"/>
  <c r="M264" i="4" s="1"/>
  <c r="BZ1961" i="4" s="1"/>
  <c r="P240" i="4"/>
  <c r="N240" i="4" s="1"/>
  <c r="M240" i="4" s="1"/>
  <c r="BZ1937" i="4" s="1"/>
  <c r="P272" i="4"/>
  <c r="N272" i="4" s="1"/>
  <c r="BW1969" i="4" s="1"/>
  <c r="P244" i="4"/>
  <c r="N244" i="4" s="1"/>
  <c r="BW1941" i="4" s="1"/>
  <c r="P146" i="4"/>
  <c r="N146" i="4" s="1"/>
  <c r="M146" i="4" s="1"/>
  <c r="BZ1843" i="4" s="1"/>
  <c r="P252" i="4"/>
  <c r="N252" i="4" s="1"/>
  <c r="M252" i="4" s="1"/>
  <c r="BZ1949" i="4" s="1"/>
  <c r="P256" i="4"/>
  <c r="N256" i="4" s="1"/>
  <c r="BW1953" i="4" s="1"/>
  <c r="P198" i="4"/>
  <c r="N198" i="4" s="1"/>
  <c r="BW1895" i="4" s="1"/>
  <c r="P61" i="4"/>
  <c r="O61" i="4" s="1"/>
  <c r="BX1758" i="4" s="1"/>
  <c r="CL1758" i="4" s="1"/>
  <c r="B1795" i="2" s="1"/>
  <c r="P62" i="4"/>
  <c r="N62" i="4" s="1"/>
  <c r="BW1759" i="4" s="1"/>
  <c r="P117" i="4"/>
  <c r="O117" i="4" s="1"/>
  <c r="BX1814" i="4" s="1"/>
  <c r="CL1814" i="4" s="1"/>
  <c r="B1851" i="2" s="1"/>
  <c r="P246" i="4"/>
  <c r="N246" i="4" s="1"/>
  <c r="BW1943" i="4" s="1"/>
  <c r="P181" i="4"/>
  <c r="O181" i="4" s="1"/>
  <c r="BX1878" i="4" s="1"/>
  <c r="CL1878" i="4" s="1"/>
  <c r="B1915" i="2" s="1"/>
  <c r="P106" i="4"/>
  <c r="N106" i="4" s="1"/>
  <c r="BW1803" i="4" s="1"/>
  <c r="P29" i="4"/>
  <c r="O29" i="4" s="1"/>
  <c r="BX1726" i="4" s="1"/>
  <c r="CL1726" i="4" s="1"/>
  <c r="B1763" i="2" s="1"/>
  <c r="P268" i="4"/>
  <c r="N268" i="4" s="1"/>
  <c r="M268" i="4" s="1"/>
  <c r="BZ1965" i="4" s="1"/>
  <c r="P70" i="4"/>
  <c r="N70" i="4" s="1"/>
  <c r="BW1767" i="4" s="1"/>
  <c r="P114" i="4"/>
  <c r="N114" i="4" s="1"/>
  <c r="M114" i="4" s="1"/>
  <c r="BZ1811" i="4" s="1"/>
  <c r="P158" i="4"/>
  <c r="N158" i="4" s="1"/>
  <c r="BW1855" i="4" s="1"/>
  <c r="P210" i="4"/>
  <c r="N210" i="4" s="1"/>
  <c r="M210" i="4" s="1"/>
  <c r="BZ1907" i="4" s="1"/>
  <c r="P258" i="4"/>
  <c r="N258" i="4" s="1"/>
  <c r="M258" i="4" s="1"/>
  <c r="BZ1955" i="4" s="1"/>
  <c r="P37" i="4"/>
  <c r="O37" i="4" s="1"/>
  <c r="BX1734" i="4" s="1"/>
  <c r="CL1734" i="4" s="1"/>
  <c r="B1771" i="2" s="1"/>
  <c r="P69" i="4"/>
  <c r="O69" i="4" s="1"/>
  <c r="BX1766" i="4" s="1"/>
  <c r="CL1766" i="4" s="1"/>
  <c r="B1803" i="2" s="1"/>
  <c r="P133" i="4"/>
  <c r="O133" i="4" s="1"/>
  <c r="BX1830" i="4" s="1"/>
  <c r="CL1830" i="4" s="1"/>
  <c r="B1867" i="2" s="1"/>
  <c r="P213" i="4"/>
  <c r="O213" i="4" s="1"/>
  <c r="BX1910" i="4" s="1"/>
  <c r="CL1910" i="4" s="1"/>
  <c r="B1947" i="2" s="1"/>
  <c r="P82" i="4"/>
  <c r="N82" i="4" s="1"/>
  <c r="BW1779" i="4" s="1"/>
  <c r="P122" i="4"/>
  <c r="N122" i="4" s="1"/>
  <c r="BW1819" i="4" s="1"/>
  <c r="P170" i="4"/>
  <c r="N170" i="4" s="1"/>
  <c r="BW1867" i="4" s="1"/>
  <c r="P222" i="4"/>
  <c r="N222" i="4" s="1"/>
  <c r="BW1919" i="4" s="1"/>
  <c r="P266" i="4"/>
  <c r="N266" i="4" s="1"/>
  <c r="M266" i="4" s="1"/>
  <c r="BZ1963" i="4" s="1"/>
  <c r="P45" i="4"/>
  <c r="O45" i="4" s="1"/>
  <c r="BX1742" i="4" s="1"/>
  <c r="CL1742" i="4" s="1"/>
  <c r="B1779" i="2" s="1"/>
  <c r="P85" i="4"/>
  <c r="O85" i="4" s="1"/>
  <c r="BX1782" i="4" s="1"/>
  <c r="CL1782" i="4" s="1"/>
  <c r="B1819" i="2" s="1"/>
  <c r="P149" i="4"/>
  <c r="O149" i="4" s="1"/>
  <c r="BX1846" i="4" s="1"/>
  <c r="CL1846" i="4" s="1"/>
  <c r="B1883" i="2" s="1"/>
  <c r="P229" i="4"/>
  <c r="O229" i="4" s="1"/>
  <c r="BX1926" i="4" s="1"/>
  <c r="CL1926" i="4" s="1"/>
  <c r="B1963" i="2" s="1"/>
  <c r="P260" i="4"/>
  <c r="N260" i="4" s="1"/>
  <c r="BW1957" i="4" s="1"/>
  <c r="P50" i="4"/>
  <c r="N50" i="4" s="1"/>
  <c r="M50" i="4" s="1"/>
  <c r="BZ1747" i="4" s="1"/>
  <c r="P94" i="4"/>
  <c r="N94" i="4" s="1"/>
  <c r="BW1791" i="4" s="1"/>
  <c r="P134" i="4"/>
  <c r="N134" i="4" s="1"/>
  <c r="M134" i="4" s="1"/>
  <c r="BZ1831" i="4" s="1"/>
  <c r="P186" i="4"/>
  <c r="N186" i="4" s="1"/>
  <c r="M186" i="4" s="1"/>
  <c r="BZ1883" i="4" s="1"/>
  <c r="P234" i="4"/>
  <c r="N234" i="4" s="1"/>
  <c r="M234" i="4" s="1"/>
  <c r="BZ1931" i="4" s="1"/>
  <c r="P21" i="4"/>
  <c r="O21" i="4" s="1"/>
  <c r="BX1718" i="4" s="1"/>
  <c r="CL1718" i="4" s="1"/>
  <c r="B1755" i="2" s="1"/>
  <c r="P53" i="4"/>
  <c r="O53" i="4" s="1"/>
  <c r="BX1750" i="4" s="1"/>
  <c r="CL1750" i="4" s="1"/>
  <c r="B1787" i="2" s="1"/>
  <c r="P101" i="4"/>
  <c r="O101" i="4" s="1"/>
  <c r="BX1798" i="4" s="1"/>
  <c r="CL1798" i="4" s="1"/>
  <c r="B1835" i="2" s="1"/>
  <c r="P165" i="4"/>
  <c r="O165" i="4" s="1"/>
  <c r="BX1862" i="4" s="1"/>
  <c r="CL1862" i="4" s="1"/>
  <c r="B1899" i="2" s="1"/>
  <c r="P245" i="4"/>
  <c r="O245" i="4" s="1"/>
  <c r="BX1942" i="4" s="1"/>
  <c r="CL1942" i="4" s="1"/>
  <c r="B1979" i="2" s="1"/>
  <c r="P197" i="4"/>
  <c r="O197" i="4" s="1"/>
  <c r="BX1894" i="4" s="1"/>
  <c r="CL1894" i="4" s="1"/>
  <c r="B1931" i="2" s="1"/>
  <c r="P25" i="4"/>
  <c r="O25" i="4" s="1"/>
  <c r="BX1722" i="4" s="1"/>
  <c r="CL1722" i="4" s="1"/>
  <c r="B1759" i="2" s="1"/>
  <c r="P41" i="4"/>
  <c r="O41" i="4" s="1"/>
  <c r="BX1738" i="4" s="1"/>
  <c r="CL1738" i="4" s="1"/>
  <c r="B1775" i="2" s="1"/>
  <c r="P57" i="4"/>
  <c r="O57" i="4" s="1"/>
  <c r="BX1754" i="4" s="1"/>
  <c r="CL1754" i="4" s="1"/>
  <c r="B1791" i="2" s="1"/>
  <c r="P73" i="4"/>
  <c r="O73" i="4" s="1"/>
  <c r="BX1770" i="4" s="1"/>
  <c r="CL1770" i="4" s="1"/>
  <c r="B1807" i="2" s="1"/>
  <c r="P89" i="4"/>
  <c r="O89" i="4" s="1"/>
  <c r="BX1786" i="4" s="1"/>
  <c r="CL1786" i="4" s="1"/>
  <c r="B1823" i="2" s="1"/>
  <c r="P105" i="4"/>
  <c r="O105" i="4" s="1"/>
  <c r="BX1802" i="4" s="1"/>
  <c r="CL1802" i="4" s="1"/>
  <c r="B1839" i="2" s="1"/>
  <c r="P121" i="4"/>
  <c r="O121" i="4" s="1"/>
  <c r="BX1818" i="4" s="1"/>
  <c r="CL1818" i="4" s="1"/>
  <c r="B1855" i="2" s="1"/>
  <c r="P137" i="4"/>
  <c r="O137" i="4" s="1"/>
  <c r="BX1834" i="4" s="1"/>
  <c r="CL1834" i="4" s="1"/>
  <c r="B1871" i="2" s="1"/>
  <c r="P153" i="4"/>
  <c r="O153" i="4" s="1"/>
  <c r="BX1850" i="4" s="1"/>
  <c r="CL1850" i="4" s="1"/>
  <c r="B1887" i="2" s="1"/>
  <c r="P169" i="4"/>
  <c r="O169" i="4" s="1"/>
  <c r="BX1866" i="4" s="1"/>
  <c r="CL1866" i="4" s="1"/>
  <c r="B1903" i="2" s="1"/>
  <c r="P185" i="4"/>
  <c r="O185" i="4" s="1"/>
  <c r="BX1882" i="4" s="1"/>
  <c r="CL1882" i="4" s="1"/>
  <c r="B1919" i="2" s="1"/>
  <c r="P201" i="4"/>
  <c r="O201" i="4" s="1"/>
  <c r="BX1898" i="4" s="1"/>
  <c r="CL1898" i="4" s="1"/>
  <c r="B1935" i="2" s="1"/>
  <c r="P217" i="4"/>
  <c r="O217" i="4" s="1"/>
  <c r="BX1914" i="4" s="1"/>
  <c r="CL1914" i="4" s="1"/>
  <c r="B1951" i="2" s="1"/>
  <c r="P233" i="4"/>
  <c r="O233" i="4" s="1"/>
  <c r="BX1930" i="4" s="1"/>
  <c r="CL1930" i="4" s="1"/>
  <c r="B1967" i="2" s="1"/>
  <c r="P257" i="4"/>
  <c r="O257" i="4" s="1"/>
  <c r="BX1954" i="4" s="1"/>
  <c r="CL1954" i="4" s="1"/>
  <c r="B1991" i="2" s="1"/>
  <c r="P77" i="4"/>
  <c r="O77" i="4" s="1"/>
  <c r="BX1774" i="4" s="1"/>
  <c r="CL1774" i="4" s="1"/>
  <c r="B1811" i="2" s="1"/>
  <c r="P93" i="4"/>
  <c r="O93" i="4" s="1"/>
  <c r="BX1790" i="4" s="1"/>
  <c r="CL1790" i="4" s="1"/>
  <c r="B1827" i="2" s="1"/>
  <c r="P109" i="4"/>
  <c r="O109" i="4" s="1"/>
  <c r="BX1806" i="4" s="1"/>
  <c r="CL1806" i="4" s="1"/>
  <c r="B1843" i="2" s="1"/>
  <c r="P125" i="4"/>
  <c r="O125" i="4" s="1"/>
  <c r="BX1822" i="4" s="1"/>
  <c r="CL1822" i="4" s="1"/>
  <c r="B1859" i="2" s="1"/>
  <c r="P141" i="4"/>
  <c r="O141" i="4" s="1"/>
  <c r="BX1838" i="4" s="1"/>
  <c r="CL1838" i="4" s="1"/>
  <c r="B1875" i="2" s="1"/>
  <c r="P157" i="4"/>
  <c r="O157" i="4" s="1"/>
  <c r="BX1854" i="4" s="1"/>
  <c r="CL1854" i="4" s="1"/>
  <c r="B1891" i="2" s="1"/>
  <c r="P173" i="4"/>
  <c r="O173" i="4" s="1"/>
  <c r="BX1870" i="4" s="1"/>
  <c r="CL1870" i="4" s="1"/>
  <c r="B1907" i="2" s="1"/>
  <c r="P189" i="4"/>
  <c r="O189" i="4" s="1"/>
  <c r="BX1886" i="4" s="1"/>
  <c r="CL1886" i="4" s="1"/>
  <c r="B1923" i="2" s="1"/>
  <c r="P205" i="4"/>
  <c r="O205" i="4" s="1"/>
  <c r="BX1902" i="4" s="1"/>
  <c r="CL1902" i="4" s="1"/>
  <c r="B1939" i="2" s="1"/>
  <c r="P221" i="4"/>
  <c r="O221" i="4" s="1"/>
  <c r="BX1918" i="4" s="1"/>
  <c r="CL1918" i="4" s="1"/>
  <c r="B1955" i="2" s="1"/>
  <c r="P237" i="4"/>
  <c r="O237" i="4" s="1"/>
  <c r="BX1934" i="4" s="1"/>
  <c r="CL1934" i="4" s="1"/>
  <c r="B1971" i="2" s="1"/>
  <c r="P265" i="4"/>
  <c r="O265" i="4" s="1"/>
  <c r="BX1962" i="4" s="1"/>
  <c r="CL1962" i="4" s="1"/>
  <c r="B1999" i="2" s="1"/>
  <c r="P17" i="4"/>
  <c r="O17" i="4" s="1"/>
  <c r="BX1714" i="4" s="1"/>
  <c r="CL1714" i="4" s="1"/>
  <c r="B1751" i="2" s="1"/>
  <c r="P33" i="4"/>
  <c r="O33" i="4" s="1"/>
  <c r="BX1730" i="4" s="1"/>
  <c r="CL1730" i="4" s="1"/>
  <c r="B1767" i="2" s="1"/>
  <c r="P49" i="4"/>
  <c r="O49" i="4" s="1"/>
  <c r="BX1746" i="4" s="1"/>
  <c r="CL1746" i="4" s="1"/>
  <c r="B1783" i="2" s="1"/>
  <c r="P65" i="4"/>
  <c r="O65" i="4" s="1"/>
  <c r="BX1762" i="4" s="1"/>
  <c r="CL1762" i="4" s="1"/>
  <c r="B1799" i="2" s="1"/>
  <c r="P81" i="4"/>
  <c r="O81" i="4" s="1"/>
  <c r="BX1778" i="4" s="1"/>
  <c r="CL1778" i="4" s="1"/>
  <c r="B1815" i="2" s="1"/>
  <c r="P97" i="4"/>
  <c r="O97" i="4" s="1"/>
  <c r="BX1794" i="4" s="1"/>
  <c r="CL1794" i="4" s="1"/>
  <c r="B1831" i="2" s="1"/>
  <c r="P113" i="4"/>
  <c r="O113" i="4" s="1"/>
  <c r="BX1810" i="4" s="1"/>
  <c r="CL1810" i="4" s="1"/>
  <c r="B1847" i="2" s="1"/>
  <c r="P129" i="4"/>
  <c r="O129" i="4" s="1"/>
  <c r="BX1826" i="4" s="1"/>
  <c r="CL1826" i="4" s="1"/>
  <c r="B1863" i="2" s="1"/>
  <c r="P145" i="4"/>
  <c r="O145" i="4" s="1"/>
  <c r="BX1842" i="4" s="1"/>
  <c r="CL1842" i="4" s="1"/>
  <c r="B1879" i="2" s="1"/>
  <c r="P161" i="4"/>
  <c r="O161" i="4" s="1"/>
  <c r="BX1858" i="4" s="1"/>
  <c r="CL1858" i="4" s="1"/>
  <c r="B1895" i="2" s="1"/>
  <c r="P177" i="4"/>
  <c r="O177" i="4" s="1"/>
  <c r="BX1874" i="4" s="1"/>
  <c r="CL1874" i="4" s="1"/>
  <c r="B1911" i="2" s="1"/>
  <c r="P193" i="4"/>
  <c r="O193" i="4" s="1"/>
  <c r="BX1890" i="4" s="1"/>
  <c r="CL1890" i="4" s="1"/>
  <c r="B1927" i="2" s="1"/>
  <c r="P209" i="4"/>
  <c r="O209" i="4" s="1"/>
  <c r="BX1906" i="4" s="1"/>
  <c r="CL1906" i="4" s="1"/>
  <c r="B1943" i="2" s="1"/>
  <c r="P225" i="4"/>
  <c r="O225" i="4" s="1"/>
  <c r="BX1922" i="4" s="1"/>
  <c r="CL1922" i="4" s="1"/>
  <c r="B1959" i="2" s="1"/>
  <c r="P241" i="4"/>
  <c r="O241" i="4" s="1"/>
  <c r="BX1938" i="4" s="1"/>
  <c r="CL1938" i="4" s="1"/>
  <c r="B1975" i="2" s="1"/>
  <c r="P269" i="4"/>
  <c r="O269" i="4" s="1"/>
  <c r="BX1966" i="4" s="1"/>
  <c r="CL1966" i="4" s="1"/>
  <c r="B2003" i="2" s="1"/>
  <c r="P249" i="4"/>
  <c r="O249" i="4" s="1"/>
  <c r="BX1946" i="4" s="1"/>
  <c r="CL1946" i="4" s="1"/>
  <c r="B1983" i="2" s="1"/>
  <c r="P253" i="4"/>
  <c r="O253" i="4" s="1"/>
  <c r="BX1950" i="4" s="1"/>
  <c r="CL1950" i="4" s="1"/>
  <c r="B1987" i="2" s="1"/>
  <c r="P273" i="4"/>
  <c r="O273" i="4" s="1"/>
  <c r="BX1970" i="4" s="1"/>
  <c r="CL1970" i="4" s="1"/>
  <c r="B2007" i="2" s="1"/>
  <c r="P261" i="4"/>
  <c r="O261" i="4" s="1"/>
  <c r="BX1958" i="4" s="1"/>
  <c r="CL1958" i="4" s="1"/>
  <c r="B1995" i="2" s="1"/>
  <c r="M51" i="4"/>
  <c r="BZ1748" i="4" s="1"/>
  <c r="BX1748" i="4"/>
  <c r="CL1748" i="4" s="1"/>
  <c r="B1785" i="2" s="1"/>
  <c r="BX1784" i="4"/>
  <c r="CL1784" i="4" s="1"/>
  <c r="B1821" i="2" s="1"/>
  <c r="BX1908" i="4"/>
  <c r="CL1908" i="4" s="1"/>
  <c r="B1945" i="2" s="1"/>
  <c r="BX1720" i="4"/>
  <c r="CL1720" i="4" s="1"/>
  <c r="B1757" i="2" s="1"/>
  <c r="M23" i="4"/>
  <c r="BZ1720" i="4" s="1"/>
  <c r="BX1872" i="4"/>
  <c r="CL1872" i="4" s="1"/>
  <c r="B1909" i="2" s="1"/>
  <c r="M175" i="4"/>
  <c r="BZ1872" i="4" s="1"/>
  <c r="BW1735" i="4"/>
  <c r="M143" i="4"/>
  <c r="BZ1840" i="4" s="1"/>
  <c r="BW1727" i="4"/>
  <c r="M30" i="4"/>
  <c r="BZ1727" i="4" s="1"/>
  <c r="M111" i="4"/>
  <c r="BZ1808" i="4" s="1"/>
  <c r="BX1808" i="4"/>
  <c r="CL1808" i="4" s="1"/>
  <c r="B1845" i="2" s="1"/>
  <c r="BW1715" i="4"/>
  <c r="M18" i="4"/>
  <c r="BX1732" i="4"/>
  <c r="CL1732" i="4" s="1"/>
  <c r="B1769" i="2" s="1"/>
  <c r="M35" i="4"/>
  <c r="BZ1732" i="4" s="1"/>
  <c r="BX1920" i="4"/>
  <c r="CL1920" i="4" s="1"/>
  <c r="B1957" i="2" s="1"/>
  <c r="M223" i="4"/>
  <c r="BZ1920" i="4" s="1"/>
  <c r="BW1823" i="4"/>
  <c r="BX1888" i="4"/>
  <c r="CL1888" i="4" s="1"/>
  <c r="B1925" i="2" s="1"/>
  <c r="M191" i="4"/>
  <c r="BZ1888" i="4" s="1"/>
  <c r="M59" i="4"/>
  <c r="BZ1756" i="4" s="1"/>
  <c r="BX1756" i="4"/>
  <c r="CL1756" i="4" s="1"/>
  <c r="B1793" i="2" s="1"/>
  <c r="BX1796" i="4"/>
  <c r="CL1796" i="4" s="1"/>
  <c r="B1833" i="2" s="1"/>
  <c r="M99" i="4"/>
  <c r="BZ1796" i="4" s="1"/>
  <c r="BX1764" i="4"/>
  <c r="CL1764" i="4" s="1"/>
  <c r="B1801" i="2" s="1"/>
  <c r="M67" i="4"/>
  <c r="BZ1764" i="4" s="1"/>
  <c r="BW1763" i="4"/>
  <c r="M66" i="4"/>
  <c r="BZ1763" i="4" s="1"/>
  <c r="M127" i="4"/>
  <c r="BZ1824" i="4" s="1"/>
  <c r="BX1824" i="4"/>
  <c r="CL1824" i="4" s="1"/>
  <c r="B1861" i="2" s="1"/>
  <c r="BW1817" i="4"/>
  <c r="M243" i="4"/>
  <c r="BZ1940" i="4" s="1"/>
  <c r="BX1912" i="4"/>
  <c r="CL1912" i="4" s="1"/>
  <c r="B1949" i="2" s="1"/>
  <c r="M215" i="4"/>
  <c r="BZ1912" i="4" s="1"/>
  <c r="M95" i="4"/>
  <c r="BZ1792" i="4" s="1"/>
  <c r="BX1792" i="4"/>
  <c r="CL1792" i="4" s="1"/>
  <c r="B1829" i="2" s="1"/>
  <c r="M90" i="4"/>
  <c r="BZ1787" i="4" s="1"/>
  <c r="BW1787" i="4"/>
  <c r="BX1960" i="4"/>
  <c r="CL1960" i="4" s="1"/>
  <c r="B1997" i="2" s="1"/>
  <c r="BX1760" i="4"/>
  <c r="CL1760" i="4" s="1"/>
  <c r="B1797" i="2" s="1"/>
  <c r="M63" i="4"/>
  <c r="BZ1760" i="4" s="1"/>
  <c r="BX1728" i="4"/>
  <c r="CL1728" i="4" s="1"/>
  <c r="B1765" i="2" s="1"/>
  <c r="M31" i="4"/>
  <c r="BZ1728" i="4" s="1"/>
  <c r="M202" i="4"/>
  <c r="BZ1899" i="4" s="1"/>
  <c r="M235" i="4"/>
  <c r="BZ1932" i="4" s="1"/>
  <c r="BX1928" i="4"/>
  <c r="CL1928" i="4" s="1"/>
  <c r="B1965" i="2" s="1"/>
  <c r="M231" i="4"/>
  <c r="BZ1928" i="4" s="1"/>
  <c r="M83" i="4"/>
  <c r="BZ1780" i="4" s="1"/>
  <c r="BX1780" i="4"/>
  <c r="CL1780" i="4" s="1"/>
  <c r="B1817" i="2" s="1"/>
  <c r="BX1924" i="4"/>
  <c r="CL1924" i="4" s="1"/>
  <c r="B1961" i="2" s="1"/>
  <c r="M227" i="4"/>
  <c r="BZ1924" i="4" s="1"/>
  <c r="BX1716" i="4"/>
  <c r="CL1716" i="4" s="1"/>
  <c r="B1753" i="2" s="1"/>
  <c r="M183" i="4"/>
  <c r="BZ1880" i="4" s="1"/>
  <c r="BX1880" i="4"/>
  <c r="CL1880" i="4" s="1"/>
  <c r="B1917" i="2" s="1"/>
  <c r="M239" i="4"/>
  <c r="BZ1936" i="4" s="1"/>
  <c r="BX1936" i="4"/>
  <c r="CL1936" i="4" s="1"/>
  <c r="B1973" i="2" s="1"/>
  <c r="BT1434" i="4"/>
  <c r="BU1435" i="4"/>
  <c r="BW1719" i="4" l="1"/>
  <c r="M68" i="4"/>
  <c r="BZ1765" i="4" s="1"/>
  <c r="M206" i="4"/>
  <c r="BZ1903" i="4" s="1"/>
  <c r="BW1851" i="4"/>
  <c r="CC1851" i="4" s="1"/>
  <c r="CD1851" i="4" s="1"/>
  <c r="CI1851" i="4" s="1"/>
  <c r="M74" i="4"/>
  <c r="BZ1771" i="4" s="1"/>
  <c r="M263" i="4"/>
  <c r="BZ1960" i="4" s="1"/>
  <c r="M211" i="4"/>
  <c r="BZ1908" i="4" s="1"/>
  <c r="BW1891" i="4"/>
  <c r="CC1891" i="4" s="1"/>
  <c r="CD1891" i="4" s="1"/>
  <c r="CI1891" i="4" s="1"/>
  <c r="M87" i="4"/>
  <c r="BZ1784" i="4" s="1"/>
  <c r="M19" i="4"/>
  <c r="BZ1716" i="4" s="1"/>
  <c r="M115" i="4"/>
  <c r="BZ1812" i="4" s="1"/>
  <c r="M182" i="4"/>
  <c r="BZ1879" i="4" s="1"/>
  <c r="M24" i="4"/>
  <c r="BZ1721" i="4" s="1"/>
  <c r="M27" i="4"/>
  <c r="BZ1724" i="4" s="1"/>
  <c r="M142" i="4"/>
  <c r="BZ1839" i="4" s="1"/>
  <c r="BW1775" i="4"/>
  <c r="CC1775" i="4" s="1"/>
  <c r="CD1775" i="4" s="1"/>
  <c r="CI1775" i="4" s="1"/>
  <c r="BW1961" i="4"/>
  <c r="M34" i="4"/>
  <c r="BZ1731" i="4" s="1"/>
  <c r="BW1927" i="4"/>
  <c r="CC1927" i="4" s="1"/>
  <c r="CD1927" i="4" s="1"/>
  <c r="CI1927" i="4" s="1"/>
  <c r="M98" i="4"/>
  <c r="BZ1795" i="4" s="1"/>
  <c r="M88" i="4"/>
  <c r="BZ1785" i="4" s="1"/>
  <c r="BW1915" i="4"/>
  <c r="CA1915" i="4" s="1"/>
  <c r="CL1915" i="4" s="1"/>
  <c r="B1952" i="2" s="1"/>
  <c r="M196" i="4"/>
  <c r="BZ1893" i="4" s="1"/>
  <c r="M40" i="4"/>
  <c r="BZ1737" i="4" s="1"/>
  <c r="M138" i="4"/>
  <c r="BZ1835" i="4" s="1"/>
  <c r="M172" i="4"/>
  <c r="BZ1869" i="4" s="1"/>
  <c r="BW1743" i="4"/>
  <c r="CC1743" i="4" s="1"/>
  <c r="CD1743" i="4" s="1"/>
  <c r="CI1743" i="4" s="1"/>
  <c r="M110" i="4"/>
  <c r="BZ1807" i="4" s="1"/>
  <c r="BW1739" i="4"/>
  <c r="CC1739" i="4" s="1"/>
  <c r="CD1739" i="4" s="1"/>
  <c r="CI1739" i="4" s="1"/>
  <c r="BW1847" i="4"/>
  <c r="CA1847" i="4" s="1"/>
  <c r="CL1847" i="4" s="1"/>
  <c r="B1884" i="2" s="1"/>
  <c r="M259" i="4"/>
  <c r="BZ1956" i="4" s="1"/>
  <c r="M43" i="4"/>
  <c r="BZ1740" i="4" s="1"/>
  <c r="M131" i="4"/>
  <c r="BZ1828" i="4" s="1"/>
  <c r="M71" i="4"/>
  <c r="BZ1768" i="4" s="1"/>
  <c r="BW1951" i="4"/>
  <c r="CC1951" i="4" s="1"/>
  <c r="CD1951" i="4" s="1"/>
  <c r="CI1951" i="4" s="1"/>
  <c r="M228" i="4"/>
  <c r="BZ1925" i="4" s="1"/>
  <c r="BW1877" i="4"/>
  <c r="CC1877" i="4" s="1"/>
  <c r="CD1877" i="4" s="1"/>
  <c r="CI1877" i="4" s="1"/>
  <c r="BW1723" i="4"/>
  <c r="CC1723" i="4" s="1"/>
  <c r="CD1723" i="4" s="1"/>
  <c r="CI1723" i="4" s="1"/>
  <c r="BW1827" i="4"/>
  <c r="CE1827" i="4" s="1"/>
  <c r="CF1827" i="4" s="1"/>
  <c r="CJ1827" i="4" s="1"/>
  <c r="M168" i="4"/>
  <c r="BZ1865" i="4" s="1"/>
  <c r="M125" i="4"/>
  <c r="BZ1822" i="4" s="1"/>
  <c r="BW1859" i="4"/>
  <c r="CA1859" i="4" s="1"/>
  <c r="CL1859" i="4" s="1"/>
  <c r="B1896" i="2" s="1"/>
  <c r="BW1751" i="4"/>
  <c r="CC1751" i="4" s="1"/>
  <c r="CD1751" i="4" s="1"/>
  <c r="CI1751" i="4" s="1"/>
  <c r="M261" i="4"/>
  <c r="BZ1958" i="4" s="1"/>
  <c r="BW1843" i="4"/>
  <c r="CE1843" i="4" s="1"/>
  <c r="CF1843" i="4" s="1"/>
  <c r="CJ1843" i="4" s="1"/>
  <c r="M121" i="4"/>
  <c r="BZ1818" i="4" s="1"/>
  <c r="M189" i="4"/>
  <c r="BZ1886" i="4" s="1"/>
  <c r="M181" i="4"/>
  <c r="BZ1878" i="4" s="1"/>
  <c r="BW1753" i="4"/>
  <c r="CC1753" i="4" s="1"/>
  <c r="CD1753" i="4" s="1"/>
  <c r="CI1753" i="4" s="1"/>
  <c r="M139" i="4"/>
  <c r="BZ1836" i="4" s="1"/>
  <c r="BW1777" i="4"/>
  <c r="CC1777" i="4" s="1"/>
  <c r="CD1777" i="4" s="1"/>
  <c r="CI1777" i="4" s="1"/>
  <c r="M174" i="4"/>
  <c r="BZ1871" i="4" s="1"/>
  <c r="M20" i="4"/>
  <c r="BZ1717" i="4" s="1"/>
  <c r="M107" i="4"/>
  <c r="BZ1804" i="4" s="1"/>
  <c r="M219" i="4"/>
  <c r="BZ1916" i="4" s="1"/>
  <c r="BW1911" i="4"/>
  <c r="CE1911" i="4" s="1"/>
  <c r="CF1911" i="4" s="1"/>
  <c r="CJ1911" i="4" s="1"/>
  <c r="M271" i="4"/>
  <c r="BZ1968" i="4" s="1"/>
  <c r="M47" i="4"/>
  <c r="BZ1744" i="4" s="1"/>
  <c r="M262" i="4"/>
  <c r="BZ1959" i="4" s="1"/>
  <c r="M79" i="4"/>
  <c r="BZ1776" i="4" s="1"/>
  <c r="BW1923" i="4"/>
  <c r="CA1923" i="4" s="1"/>
  <c r="CL1923" i="4" s="1"/>
  <c r="B1960" i="2" s="1"/>
  <c r="M213" i="4"/>
  <c r="BZ1910" i="4" s="1"/>
  <c r="M39" i="4"/>
  <c r="BZ1736" i="4" s="1"/>
  <c r="M187" i="4"/>
  <c r="BZ1884" i="4" s="1"/>
  <c r="M251" i="4"/>
  <c r="BZ1948" i="4" s="1"/>
  <c r="M135" i="4"/>
  <c r="BZ1832" i="4" s="1"/>
  <c r="M179" i="4"/>
  <c r="BZ1876" i="4" s="1"/>
  <c r="M75" i="4"/>
  <c r="BZ1772" i="4" s="1"/>
  <c r="M104" i="4"/>
  <c r="BZ1801" i="4" s="1"/>
  <c r="M247" i="4"/>
  <c r="BZ1944" i="4" s="1"/>
  <c r="M103" i="4"/>
  <c r="BZ1800" i="4" s="1"/>
  <c r="M155" i="4"/>
  <c r="BZ1852" i="4" s="1"/>
  <c r="M147" i="4"/>
  <c r="BZ1844" i="4" s="1"/>
  <c r="BW1947" i="4"/>
  <c r="CA1947" i="4" s="1"/>
  <c r="CL1947" i="4" s="1"/>
  <c r="B1984" i="2" s="1"/>
  <c r="BW1939" i="4"/>
  <c r="CC1939" i="4" s="1"/>
  <c r="CD1939" i="4" s="1"/>
  <c r="CI1939" i="4" s="1"/>
  <c r="M72" i="4"/>
  <c r="BZ1769" i="4" s="1"/>
  <c r="BW1815" i="4"/>
  <c r="CE1815" i="4" s="1"/>
  <c r="CF1815" i="4" s="1"/>
  <c r="CJ1815" i="4" s="1"/>
  <c r="BW1749" i="4"/>
  <c r="CE1749" i="4" s="1"/>
  <c r="CF1749" i="4" s="1"/>
  <c r="CJ1749" i="4" s="1"/>
  <c r="BW1857" i="4"/>
  <c r="CE1857" i="4" s="1"/>
  <c r="CF1857" i="4" s="1"/>
  <c r="CJ1857" i="4" s="1"/>
  <c r="M86" i="4"/>
  <c r="BZ1783" i="4" s="1"/>
  <c r="M166" i="4"/>
  <c r="BZ1863" i="4" s="1"/>
  <c r="M55" i="4"/>
  <c r="BZ1752" i="4" s="1"/>
  <c r="M123" i="4"/>
  <c r="BZ1820" i="4" s="1"/>
  <c r="M91" i="4"/>
  <c r="BZ1788" i="4" s="1"/>
  <c r="BW1745" i="4"/>
  <c r="CA1745" i="4" s="1"/>
  <c r="CL1745" i="4" s="1"/>
  <c r="B1782" i="2" s="1"/>
  <c r="M119" i="4"/>
  <c r="BZ1816" i="4" s="1"/>
  <c r="M238" i="4"/>
  <c r="BZ1935" i="4" s="1"/>
  <c r="BW1761" i="4"/>
  <c r="CE1761" i="4" s="1"/>
  <c r="CF1761" i="4" s="1"/>
  <c r="CJ1761" i="4" s="1"/>
  <c r="M255" i="4"/>
  <c r="BZ1952" i="4" s="1"/>
  <c r="M195" i="4"/>
  <c r="BZ1892" i="4" s="1"/>
  <c r="M151" i="4"/>
  <c r="BZ1848" i="4" s="1"/>
  <c r="M159" i="4"/>
  <c r="BZ1856" i="4" s="1"/>
  <c r="M60" i="4"/>
  <c r="BZ1757" i="4" s="1"/>
  <c r="M197" i="4"/>
  <c r="BZ1894" i="4" s="1"/>
  <c r="BW1725" i="4"/>
  <c r="CE1725" i="4" s="1"/>
  <c r="CF1725" i="4" s="1"/>
  <c r="CJ1725" i="4" s="1"/>
  <c r="M101" i="4"/>
  <c r="BZ1798" i="4" s="1"/>
  <c r="M33" i="4"/>
  <c r="BZ1730" i="4" s="1"/>
  <c r="BW1833" i="4"/>
  <c r="CA1833" i="4" s="1"/>
  <c r="CL1833" i="4" s="1"/>
  <c r="B1870" i="2" s="1"/>
  <c r="M171" i="4"/>
  <c r="BZ1868" i="4" s="1"/>
  <c r="M140" i="4"/>
  <c r="BZ1837" i="4" s="1"/>
  <c r="M163" i="4"/>
  <c r="BZ1860" i="4" s="1"/>
  <c r="M117" i="4"/>
  <c r="BZ1814" i="4" s="1"/>
  <c r="M203" i="4"/>
  <c r="BZ1900" i="4" s="1"/>
  <c r="M124" i="4"/>
  <c r="BZ1821" i="4" s="1"/>
  <c r="BW1781" i="4"/>
  <c r="CE1781" i="4" s="1"/>
  <c r="CF1781" i="4" s="1"/>
  <c r="CJ1781" i="4" s="1"/>
  <c r="M69" i="4"/>
  <c r="BZ1766" i="4" s="1"/>
  <c r="M207" i="4"/>
  <c r="BZ1904" i="4" s="1"/>
  <c r="BW1741" i="4"/>
  <c r="CE1741" i="4" s="1"/>
  <c r="CF1741" i="4" s="1"/>
  <c r="CJ1741" i="4" s="1"/>
  <c r="M167" i="4"/>
  <c r="BZ1864" i="4" s="1"/>
  <c r="M199" i="4"/>
  <c r="BZ1896" i="4" s="1"/>
  <c r="M267" i="4"/>
  <c r="BZ1964" i="4" s="1"/>
  <c r="M106" i="4"/>
  <c r="BZ1803" i="4" s="1"/>
  <c r="M229" i="4"/>
  <c r="BZ1926" i="4" s="1"/>
  <c r="BW1901" i="4"/>
  <c r="CC1901" i="4" s="1"/>
  <c r="CD1901" i="4" s="1"/>
  <c r="CI1901" i="4" s="1"/>
  <c r="M73" i="4"/>
  <c r="BZ1770" i="4" s="1"/>
  <c r="BW1885" i="4"/>
  <c r="CA1885" i="4" s="1"/>
  <c r="CL1885" i="4" s="1"/>
  <c r="B1922" i="2" s="1"/>
  <c r="BW1875" i="4"/>
  <c r="CE1875" i="4" s="1"/>
  <c r="CF1875" i="4" s="1"/>
  <c r="CJ1875" i="4" s="1"/>
  <c r="BW1849" i="4"/>
  <c r="CE1849" i="4" s="1"/>
  <c r="CF1849" i="4" s="1"/>
  <c r="CJ1849" i="4" s="1"/>
  <c r="BW1913" i="4"/>
  <c r="CA1913" i="4" s="1"/>
  <c r="CL1913" i="4" s="1"/>
  <c r="B1950" i="2" s="1"/>
  <c r="BW1937" i="4"/>
  <c r="CE1937" i="4" s="1"/>
  <c r="CF1937" i="4" s="1"/>
  <c r="CJ1937" i="4" s="1"/>
  <c r="BW1729" i="4"/>
  <c r="CC1729" i="4" s="1"/>
  <c r="CD1729" i="4" s="1"/>
  <c r="CI1729" i="4" s="1"/>
  <c r="M208" i="4"/>
  <c r="BZ1905" i="4" s="1"/>
  <c r="BW1963" i="4"/>
  <c r="CC1963" i="4" s="1"/>
  <c r="CD1963" i="4" s="1"/>
  <c r="CI1963" i="4" s="1"/>
  <c r="BW1799" i="4"/>
  <c r="CE1799" i="4" s="1"/>
  <c r="CF1799" i="4" s="1"/>
  <c r="CJ1799" i="4" s="1"/>
  <c r="BW1887" i="4"/>
  <c r="CC1887" i="4" s="1"/>
  <c r="CD1887" i="4" s="1"/>
  <c r="CI1887" i="4" s="1"/>
  <c r="M92" i="4"/>
  <c r="BZ1789" i="4" s="1"/>
  <c r="BW1949" i="4"/>
  <c r="CC1949" i="4" s="1"/>
  <c r="CD1949" i="4" s="1"/>
  <c r="CI1949" i="4" s="1"/>
  <c r="M94" i="4"/>
  <c r="BZ1791" i="4" s="1"/>
  <c r="M70" i="4"/>
  <c r="BZ1767" i="4" s="1"/>
  <c r="BW1813" i="4"/>
  <c r="CE1813" i="4" s="1"/>
  <c r="CF1813" i="4" s="1"/>
  <c r="CJ1813" i="4" s="1"/>
  <c r="BW1955" i="4"/>
  <c r="CE1955" i="4" s="1"/>
  <c r="CF1955" i="4" s="1"/>
  <c r="CJ1955" i="4" s="1"/>
  <c r="M36" i="4"/>
  <c r="BZ1733" i="4" s="1"/>
  <c r="M21" i="4"/>
  <c r="BZ1718" i="4" s="1"/>
  <c r="M222" i="4"/>
  <c r="BZ1919" i="4" s="1"/>
  <c r="BW1805" i="4"/>
  <c r="CE1805" i="4" s="1"/>
  <c r="CF1805" i="4" s="1"/>
  <c r="CJ1805" i="4" s="1"/>
  <c r="M270" i="4"/>
  <c r="BZ1967" i="4" s="1"/>
  <c r="M185" i="4"/>
  <c r="BZ1882" i="4" s="1"/>
  <c r="BW1917" i="4"/>
  <c r="CA1917" i="4" s="1"/>
  <c r="CL1917" i="4" s="1"/>
  <c r="B1954" i="2" s="1"/>
  <c r="M257" i="4"/>
  <c r="BZ1954" i="4" s="1"/>
  <c r="M144" i="4"/>
  <c r="BZ1841" i="4" s="1"/>
  <c r="M269" i="4"/>
  <c r="BZ1966" i="4" s="1"/>
  <c r="M61" i="4"/>
  <c r="BZ1758" i="4" s="1"/>
  <c r="M65" i="4"/>
  <c r="BZ1762" i="4" s="1"/>
  <c r="M58" i="4"/>
  <c r="BZ1755" i="4" s="1"/>
  <c r="BW1773" i="4"/>
  <c r="CC1773" i="4" s="1"/>
  <c r="CD1773" i="4" s="1"/>
  <c r="CI1773" i="4" s="1"/>
  <c r="M265" i="4"/>
  <c r="BZ1962" i="4" s="1"/>
  <c r="M193" i="4"/>
  <c r="BZ1890" i="4" s="1"/>
  <c r="M245" i="4"/>
  <c r="BZ1942" i="4" s="1"/>
  <c r="M129" i="4"/>
  <c r="BZ1826" i="4" s="1"/>
  <c r="M156" i="4"/>
  <c r="BZ1853" i="4" s="1"/>
  <c r="BW1861" i="4"/>
  <c r="CA1861" i="4" s="1"/>
  <c r="CL1861" i="4" s="1"/>
  <c r="B1898" i="2" s="1"/>
  <c r="M198" i="4"/>
  <c r="BZ1895" i="4" s="1"/>
  <c r="M232" i="4"/>
  <c r="BZ1929" i="4" s="1"/>
  <c r="M248" i="4"/>
  <c r="BZ1945" i="4" s="1"/>
  <c r="BW1883" i="4"/>
  <c r="CE1883" i="4" s="1"/>
  <c r="CF1883" i="4" s="1"/>
  <c r="CJ1883" i="4" s="1"/>
  <c r="M128" i="4"/>
  <c r="BZ1825" i="4" s="1"/>
  <c r="M133" i="4"/>
  <c r="BZ1830" i="4" s="1"/>
  <c r="M100" i="4"/>
  <c r="BZ1797" i="4" s="1"/>
  <c r="BW1907" i="4"/>
  <c r="CA1907" i="4" s="1"/>
  <c r="CL1907" i="4" s="1"/>
  <c r="B1944" i="2" s="1"/>
  <c r="M200" i="4"/>
  <c r="BZ1897" i="4" s="1"/>
  <c r="BW1965" i="4"/>
  <c r="CA1965" i="4" s="1"/>
  <c r="CL1965" i="4" s="1"/>
  <c r="B2002" i="2" s="1"/>
  <c r="M273" i="4"/>
  <c r="BZ1970" i="4" s="1"/>
  <c r="M170" i="4"/>
  <c r="BZ1867" i="4" s="1"/>
  <c r="M112" i="4"/>
  <c r="BZ1809" i="4" s="1"/>
  <c r="M161" i="4"/>
  <c r="BZ1858" i="4" s="1"/>
  <c r="BW1909" i="4"/>
  <c r="CE1909" i="4" s="1"/>
  <c r="CF1909" i="4" s="1"/>
  <c r="CJ1909" i="4" s="1"/>
  <c r="M25" i="4"/>
  <c r="BZ1722" i="4" s="1"/>
  <c r="M45" i="4"/>
  <c r="BZ1742" i="4" s="1"/>
  <c r="M158" i="4"/>
  <c r="BZ1855" i="4" s="1"/>
  <c r="M153" i="4"/>
  <c r="BZ1850" i="4" s="1"/>
  <c r="M192" i="4"/>
  <c r="BZ1889" i="4" s="1"/>
  <c r="M93" i="4"/>
  <c r="BZ1790" i="4" s="1"/>
  <c r="M97" i="4"/>
  <c r="BZ1794" i="4" s="1"/>
  <c r="M157" i="4"/>
  <c r="BZ1854" i="4" s="1"/>
  <c r="M89" i="4"/>
  <c r="BZ1786" i="4" s="1"/>
  <c r="M253" i="4"/>
  <c r="BZ1950" i="4" s="1"/>
  <c r="M29" i="4"/>
  <c r="BZ1726" i="4" s="1"/>
  <c r="M225" i="4"/>
  <c r="BZ1922" i="4" s="1"/>
  <c r="M217" i="4"/>
  <c r="BZ1914" i="4" s="1"/>
  <c r="M272" i="4"/>
  <c r="BZ1969" i="4" s="1"/>
  <c r="M122" i="4"/>
  <c r="BZ1819" i="4" s="1"/>
  <c r="M256" i="4"/>
  <c r="BZ1953" i="4" s="1"/>
  <c r="BW1873" i="4"/>
  <c r="CA1873" i="4" s="1"/>
  <c r="CL1873" i="4" s="1"/>
  <c r="B1910" i="2" s="1"/>
  <c r="M148" i="4"/>
  <c r="BZ1845" i="4" s="1"/>
  <c r="BW1921" i="4"/>
  <c r="CE1921" i="4" s="1"/>
  <c r="CF1921" i="4" s="1"/>
  <c r="CJ1921" i="4" s="1"/>
  <c r="BW1793" i="4"/>
  <c r="CE1793" i="4" s="1"/>
  <c r="CF1793" i="4" s="1"/>
  <c r="CJ1793" i="4" s="1"/>
  <c r="BW1933" i="4"/>
  <c r="CA1933" i="4" s="1"/>
  <c r="CL1933" i="4" s="1"/>
  <c r="B1970" i="2" s="1"/>
  <c r="M260" i="4"/>
  <c r="BZ1957" i="4" s="1"/>
  <c r="BW1829" i="4"/>
  <c r="CA1829" i="4" s="1"/>
  <c r="CL1829" i="4" s="1"/>
  <c r="B1866" i="2" s="1"/>
  <c r="M82" i="4"/>
  <c r="BZ1779" i="4" s="1"/>
  <c r="M177" i="4"/>
  <c r="BZ1874" i="4" s="1"/>
  <c r="M244" i="4"/>
  <c r="BZ1941" i="4" s="1"/>
  <c r="BW1931" i="4"/>
  <c r="CA1931" i="4" s="1"/>
  <c r="CL1931" i="4" s="1"/>
  <c r="B1968" i="2" s="1"/>
  <c r="BW1881" i="4"/>
  <c r="CA1881" i="4" s="1"/>
  <c r="CL1881" i="4" s="1"/>
  <c r="B1918" i="2" s="1"/>
  <c r="M246" i="4"/>
  <c r="BZ1943" i="4" s="1"/>
  <c r="BW1747" i="4"/>
  <c r="CA1747" i="4" s="1"/>
  <c r="CL1747" i="4" s="1"/>
  <c r="B1784" i="2" s="1"/>
  <c r="M49" i="4"/>
  <c r="BZ1746" i="4" s="1"/>
  <c r="M109" i="4"/>
  <c r="BZ1806" i="4" s="1"/>
  <c r="M173" i="4"/>
  <c r="BZ1870" i="4" s="1"/>
  <c r="M237" i="4"/>
  <c r="BZ1934" i="4" s="1"/>
  <c r="M241" i="4"/>
  <c r="BZ1938" i="4" s="1"/>
  <c r="M233" i="4"/>
  <c r="BZ1930" i="4" s="1"/>
  <c r="M105" i="4"/>
  <c r="BZ1802" i="4" s="1"/>
  <c r="M85" i="4"/>
  <c r="BZ1782" i="4" s="1"/>
  <c r="M165" i="4"/>
  <c r="BZ1862" i="4" s="1"/>
  <c r="M41" i="4"/>
  <c r="BZ1738" i="4" s="1"/>
  <c r="M141" i="4"/>
  <c r="BZ1838" i="4" s="1"/>
  <c r="M145" i="4"/>
  <c r="BZ1842" i="4" s="1"/>
  <c r="M137" i="4"/>
  <c r="BZ1834" i="4" s="1"/>
  <c r="M201" i="4"/>
  <c r="BZ1898" i="4" s="1"/>
  <c r="M205" i="4"/>
  <c r="BZ1902" i="4" s="1"/>
  <c r="M62" i="4"/>
  <c r="BZ1759" i="4" s="1"/>
  <c r="BW1811" i="4"/>
  <c r="CE1811" i="4" s="1"/>
  <c r="CF1811" i="4" s="1"/>
  <c r="CJ1811" i="4" s="1"/>
  <c r="M77" i="4"/>
  <c r="BZ1774" i="4" s="1"/>
  <c r="M81" i="4"/>
  <c r="BZ1778" i="4" s="1"/>
  <c r="M249" i="4"/>
  <c r="BZ1946" i="4" s="1"/>
  <c r="M53" i="4"/>
  <c r="BZ1750" i="4" s="1"/>
  <c r="M57" i="4"/>
  <c r="BZ1754" i="4" s="1"/>
  <c r="M149" i="4"/>
  <c r="BZ1846" i="4" s="1"/>
  <c r="M37" i="4"/>
  <c r="BZ1734" i="4" s="1"/>
  <c r="BW1831" i="4"/>
  <c r="CE1831" i="4" s="1"/>
  <c r="CF1831" i="4" s="1"/>
  <c r="CJ1831" i="4" s="1"/>
  <c r="M113" i="4"/>
  <c r="BZ1810" i="4" s="1"/>
  <c r="M169" i="4"/>
  <c r="BZ1866" i="4" s="1"/>
  <c r="M209" i="4"/>
  <c r="BZ1906" i="4" s="1"/>
  <c r="M221" i="4"/>
  <c r="BZ1918" i="4" s="1"/>
  <c r="CC1783" i="4"/>
  <c r="CD1783" i="4" s="1"/>
  <c r="CI1783" i="4" s="1"/>
  <c r="CE1783" i="4"/>
  <c r="CF1783" i="4" s="1"/>
  <c r="CJ1783" i="4" s="1"/>
  <c r="CA1783" i="4"/>
  <c r="CL1783" i="4" s="1"/>
  <c r="B1820" i="2" s="1"/>
  <c r="CA1841" i="4"/>
  <c r="CL1841" i="4" s="1"/>
  <c r="B1878" i="2" s="1"/>
  <c r="CC1841" i="4"/>
  <c r="CD1841" i="4" s="1"/>
  <c r="CI1841" i="4" s="1"/>
  <c r="CE1841" i="4"/>
  <c r="CF1841" i="4" s="1"/>
  <c r="CJ1841" i="4" s="1"/>
  <c r="CA1957" i="4"/>
  <c r="CL1957" i="4" s="1"/>
  <c r="B1994" i="2" s="1"/>
  <c r="CC1957" i="4"/>
  <c r="CD1957" i="4" s="1"/>
  <c r="CI1957" i="4" s="1"/>
  <c r="CE1957" i="4"/>
  <c r="CF1957" i="4" s="1"/>
  <c r="CJ1957" i="4" s="1"/>
  <c r="CE1779" i="4"/>
  <c r="CF1779" i="4" s="1"/>
  <c r="CJ1779" i="4" s="1"/>
  <c r="CA1779" i="4"/>
  <c r="CL1779" i="4" s="1"/>
  <c r="B1816" i="2" s="1"/>
  <c r="CC1779" i="4"/>
  <c r="CD1779" i="4" s="1"/>
  <c r="CI1779" i="4" s="1"/>
  <c r="CC1969" i="4"/>
  <c r="CD1969" i="4" s="1"/>
  <c r="CI1969" i="4" s="1"/>
  <c r="CE1969" i="4"/>
  <c r="CF1969" i="4" s="1"/>
  <c r="CJ1969" i="4" s="1"/>
  <c r="CA1969" i="4"/>
  <c r="CL1969" i="4" s="1"/>
  <c r="B2006" i="2" s="1"/>
  <c r="CC1789" i="4"/>
  <c r="CD1789" i="4" s="1"/>
  <c r="CI1789" i="4" s="1"/>
  <c r="CE1789" i="4"/>
  <c r="CF1789" i="4" s="1"/>
  <c r="CJ1789" i="4" s="1"/>
  <c r="CA1789" i="4"/>
  <c r="CL1789" i="4" s="1"/>
  <c r="B1826" i="2" s="1"/>
  <c r="CA1819" i="4"/>
  <c r="CL1819" i="4" s="1"/>
  <c r="B1856" i="2" s="1"/>
  <c r="CC1819" i="4"/>
  <c r="CD1819" i="4" s="1"/>
  <c r="CI1819" i="4" s="1"/>
  <c r="CE1819" i="4"/>
  <c r="CF1819" i="4" s="1"/>
  <c r="CJ1819" i="4" s="1"/>
  <c r="CE1767" i="4"/>
  <c r="CF1767" i="4" s="1"/>
  <c r="CJ1767" i="4" s="1"/>
  <c r="CA1767" i="4"/>
  <c r="CL1767" i="4" s="1"/>
  <c r="B1804" i="2" s="1"/>
  <c r="CC1767" i="4"/>
  <c r="CD1767" i="4" s="1"/>
  <c r="CI1767" i="4" s="1"/>
  <c r="CA1899" i="4"/>
  <c r="CL1899" i="4" s="1"/>
  <c r="B1936" i="2" s="1"/>
  <c r="CC1899" i="4"/>
  <c r="CD1899" i="4" s="1"/>
  <c r="CI1899" i="4" s="1"/>
  <c r="CE1899" i="4"/>
  <c r="CF1899" i="4" s="1"/>
  <c r="CJ1899" i="4" s="1"/>
  <c r="CA1889" i="4"/>
  <c r="CL1889" i="4" s="1"/>
  <c r="B1926" i="2" s="1"/>
  <c r="CC1889" i="4"/>
  <c r="CD1889" i="4" s="1"/>
  <c r="CI1889" i="4" s="1"/>
  <c r="CE1889" i="4"/>
  <c r="CF1889" i="4" s="1"/>
  <c r="CJ1889" i="4" s="1"/>
  <c r="CC1839" i="4"/>
  <c r="CD1839" i="4" s="1"/>
  <c r="CI1839" i="4" s="1"/>
  <c r="CE1839" i="4"/>
  <c r="CF1839" i="4" s="1"/>
  <c r="CJ1839" i="4" s="1"/>
  <c r="CA1839" i="4"/>
  <c r="CL1839" i="4" s="1"/>
  <c r="B1876" i="2" s="1"/>
  <c r="CE1763" i="4"/>
  <c r="CF1763" i="4" s="1"/>
  <c r="CJ1763" i="4" s="1"/>
  <c r="CA1763" i="4"/>
  <c r="CL1763" i="4" s="1"/>
  <c r="B1800" i="2" s="1"/>
  <c r="CC1763" i="4"/>
  <c r="CD1763" i="4" s="1"/>
  <c r="CI1763" i="4" s="1"/>
  <c r="CA1757" i="4"/>
  <c r="CL1757" i="4" s="1"/>
  <c r="B1794" i="2" s="1"/>
  <c r="CC1757" i="4"/>
  <c r="CD1757" i="4" s="1"/>
  <c r="CI1757" i="4" s="1"/>
  <c r="CE1757" i="4"/>
  <c r="CF1757" i="4" s="1"/>
  <c r="CJ1757" i="4" s="1"/>
  <c r="BZ1715" i="4"/>
  <c r="CC1719" i="4"/>
  <c r="CD1719" i="4" s="1"/>
  <c r="CI1719" i="4" s="1"/>
  <c r="CE1719" i="4"/>
  <c r="CF1719" i="4" s="1"/>
  <c r="CJ1719" i="4" s="1"/>
  <c r="CA1719" i="4"/>
  <c r="CL1719" i="4" s="1"/>
  <c r="B1756" i="2" s="1"/>
  <c r="CE1735" i="4"/>
  <c r="CF1735" i="4" s="1"/>
  <c r="CJ1735" i="4" s="1"/>
  <c r="CA1735" i="4"/>
  <c r="CL1735" i="4" s="1"/>
  <c r="B1772" i="2" s="1"/>
  <c r="CC1735" i="4"/>
  <c r="CD1735" i="4" s="1"/>
  <c r="CI1735" i="4" s="1"/>
  <c r="CE1935" i="4"/>
  <c r="CF1935" i="4" s="1"/>
  <c r="CJ1935" i="4" s="1"/>
  <c r="CA1935" i="4"/>
  <c r="CL1935" i="4" s="1"/>
  <c r="B1972" i="2" s="1"/>
  <c r="CC1935" i="4"/>
  <c r="CD1935" i="4" s="1"/>
  <c r="CI1935" i="4" s="1"/>
  <c r="CE1785" i="4"/>
  <c r="CF1785" i="4" s="1"/>
  <c r="CJ1785" i="4" s="1"/>
  <c r="CA1785" i="4"/>
  <c r="CL1785" i="4" s="1"/>
  <c r="B1822" i="2" s="1"/>
  <c r="CC1785" i="4"/>
  <c r="CD1785" i="4" s="1"/>
  <c r="CI1785" i="4" s="1"/>
  <c r="CA1959" i="4"/>
  <c r="CL1959" i="4" s="1"/>
  <c r="B1996" i="2" s="1"/>
  <c r="CC1959" i="4"/>
  <c r="CD1959" i="4" s="1"/>
  <c r="CI1959" i="4" s="1"/>
  <c r="CE1959" i="4"/>
  <c r="CF1959" i="4" s="1"/>
  <c r="CJ1959" i="4" s="1"/>
  <c r="CC1835" i="4"/>
  <c r="CD1835" i="4" s="1"/>
  <c r="CI1835" i="4" s="1"/>
  <c r="CE1835" i="4"/>
  <c r="CF1835" i="4" s="1"/>
  <c r="CJ1835" i="4" s="1"/>
  <c r="CA1835" i="4"/>
  <c r="CL1835" i="4" s="1"/>
  <c r="B1872" i="2" s="1"/>
  <c r="CE1855" i="4"/>
  <c r="CF1855" i="4" s="1"/>
  <c r="CJ1855" i="4" s="1"/>
  <c r="CA1855" i="4"/>
  <c r="CL1855" i="4" s="1"/>
  <c r="B1892" i="2" s="1"/>
  <c r="CC1855" i="4"/>
  <c r="CD1855" i="4" s="1"/>
  <c r="CI1855" i="4" s="1"/>
  <c r="CE1765" i="4"/>
  <c r="CF1765" i="4" s="1"/>
  <c r="CJ1765" i="4" s="1"/>
  <c r="CA1765" i="4"/>
  <c r="CL1765" i="4" s="1"/>
  <c r="B1802" i="2" s="1"/>
  <c r="CC1765" i="4"/>
  <c r="CD1765" i="4" s="1"/>
  <c r="CI1765" i="4" s="1"/>
  <c r="CE1853" i="4"/>
  <c r="CF1853" i="4" s="1"/>
  <c r="CJ1853" i="4" s="1"/>
  <c r="CA1853" i="4"/>
  <c r="CL1853" i="4" s="1"/>
  <c r="B1890" i="2" s="1"/>
  <c r="CC1853" i="4"/>
  <c r="CD1853" i="4" s="1"/>
  <c r="CI1853" i="4" s="1"/>
  <c r="CE1787" i="4"/>
  <c r="CF1787" i="4" s="1"/>
  <c r="CJ1787" i="4" s="1"/>
  <c r="CA1787" i="4"/>
  <c r="CL1787" i="4" s="1"/>
  <c r="B1824" i="2" s="1"/>
  <c r="CC1787" i="4"/>
  <c r="CD1787" i="4" s="1"/>
  <c r="CI1787" i="4" s="1"/>
  <c r="CC1929" i="4"/>
  <c r="CD1929" i="4" s="1"/>
  <c r="CI1929" i="4" s="1"/>
  <c r="CE1929" i="4"/>
  <c r="CF1929" i="4" s="1"/>
  <c r="CJ1929" i="4" s="1"/>
  <c r="CA1929" i="4"/>
  <c r="CL1929" i="4" s="1"/>
  <c r="B1966" i="2" s="1"/>
  <c r="CA1945" i="4"/>
  <c r="CL1945" i="4" s="1"/>
  <c r="B1982" i="2" s="1"/>
  <c r="CC1945" i="4"/>
  <c r="CD1945" i="4" s="1"/>
  <c r="CI1945" i="4" s="1"/>
  <c r="CE1945" i="4"/>
  <c r="CF1945" i="4" s="1"/>
  <c r="CJ1945" i="4" s="1"/>
  <c r="CC1865" i="4"/>
  <c r="CD1865" i="4" s="1"/>
  <c r="CI1865" i="4" s="1"/>
  <c r="CE1865" i="4"/>
  <c r="CF1865" i="4" s="1"/>
  <c r="CJ1865" i="4" s="1"/>
  <c r="CA1865" i="4"/>
  <c r="CL1865" i="4" s="1"/>
  <c r="B1902" i="2" s="1"/>
  <c r="CA1733" i="4"/>
  <c r="CL1733" i="4" s="1"/>
  <c r="B1770" i="2" s="1"/>
  <c r="CC1733" i="4"/>
  <c r="CD1733" i="4" s="1"/>
  <c r="CI1733" i="4" s="1"/>
  <c r="CE1733" i="4"/>
  <c r="CF1733" i="4" s="1"/>
  <c r="CJ1733" i="4" s="1"/>
  <c r="CA1851" i="4"/>
  <c r="CL1851" i="4" s="1"/>
  <c r="B1888" i="2" s="1"/>
  <c r="CC1823" i="4"/>
  <c r="CD1823" i="4" s="1"/>
  <c r="CI1823" i="4" s="1"/>
  <c r="CE1823" i="4"/>
  <c r="CF1823" i="4" s="1"/>
  <c r="CJ1823" i="4" s="1"/>
  <c r="CA1823" i="4"/>
  <c r="CL1823" i="4" s="1"/>
  <c r="B1860" i="2" s="1"/>
  <c r="CA1867" i="4"/>
  <c r="CL1867" i="4" s="1"/>
  <c r="B1904" i="2" s="1"/>
  <c r="CC1867" i="4"/>
  <c r="CD1867" i="4" s="1"/>
  <c r="CI1867" i="4" s="1"/>
  <c r="CE1867" i="4"/>
  <c r="CF1867" i="4" s="1"/>
  <c r="CJ1867" i="4" s="1"/>
  <c r="CA1897" i="4"/>
  <c r="CL1897" i="4" s="1"/>
  <c r="B1934" i="2" s="1"/>
  <c r="CC1897" i="4"/>
  <c r="CD1897" i="4" s="1"/>
  <c r="CI1897" i="4" s="1"/>
  <c r="CE1897" i="4"/>
  <c r="CF1897" i="4" s="1"/>
  <c r="CJ1897" i="4" s="1"/>
  <c r="CA1715" i="4"/>
  <c r="CL1715" i="4" s="1"/>
  <c r="B1752" i="2" s="1"/>
  <c r="CE1715" i="4"/>
  <c r="CF1715" i="4" s="1"/>
  <c r="CJ1715" i="4" s="1"/>
  <c r="CC1715" i="4"/>
  <c r="CD1715" i="4" s="1"/>
  <c r="CI1715" i="4" s="1"/>
  <c r="CE1731" i="4"/>
  <c r="CF1731" i="4" s="1"/>
  <c r="CJ1731" i="4" s="1"/>
  <c r="CA1731" i="4"/>
  <c r="CL1731" i="4" s="1"/>
  <c r="B1768" i="2" s="1"/>
  <c r="CC1731" i="4"/>
  <c r="CD1731" i="4" s="1"/>
  <c r="CI1731" i="4" s="1"/>
  <c r="CC1919" i="4"/>
  <c r="CD1919" i="4" s="1"/>
  <c r="CI1919" i="4" s="1"/>
  <c r="CE1919" i="4"/>
  <c r="CF1919" i="4" s="1"/>
  <c r="CJ1919" i="4" s="1"/>
  <c r="CA1919" i="4"/>
  <c r="CL1919" i="4" s="1"/>
  <c r="B1956" i="2" s="1"/>
  <c r="CE1967" i="4"/>
  <c r="CF1967" i="4" s="1"/>
  <c r="CJ1967" i="4" s="1"/>
  <c r="CA1967" i="4"/>
  <c r="CL1967" i="4" s="1"/>
  <c r="B2004" i="2" s="1"/>
  <c r="CC1967" i="4"/>
  <c r="CD1967" i="4" s="1"/>
  <c r="CI1967" i="4" s="1"/>
  <c r="CE1801" i="4"/>
  <c r="CF1801" i="4" s="1"/>
  <c r="CJ1801" i="4" s="1"/>
  <c r="CA1801" i="4"/>
  <c r="CL1801" i="4" s="1"/>
  <c r="B1838" i="2" s="1"/>
  <c r="CC1801" i="4"/>
  <c r="CD1801" i="4" s="1"/>
  <c r="CI1801" i="4" s="1"/>
  <c r="CE1895" i="4"/>
  <c r="CF1895" i="4" s="1"/>
  <c r="CJ1895" i="4" s="1"/>
  <c r="CA1895" i="4"/>
  <c r="CL1895" i="4" s="1"/>
  <c r="B1932" i="2" s="1"/>
  <c r="CC1895" i="4"/>
  <c r="CD1895" i="4" s="1"/>
  <c r="CI1895" i="4" s="1"/>
  <c r="CC1721" i="4"/>
  <c r="CD1721" i="4" s="1"/>
  <c r="CI1721" i="4" s="1"/>
  <c r="CE1721" i="4"/>
  <c r="CF1721" i="4" s="1"/>
  <c r="CJ1721" i="4" s="1"/>
  <c r="CA1721" i="4"/>
  <c r="CL1721" i="4" s="1"/>
  <c r="B1758" i="2" s="1"/>
  <c r="CA1905" i="4"/>
  <c r="CL1905" i="4" s="1"/>
  <c r="B1942" i="2" s="1"/>
  <c r="CC1905" i="4"/>
  <c r="CD1905" i="4" s="1"/>
  <c r="CI1905" i="4" s="1"/>
  <c r="CE1905" i="4"/>
  <c r="CF1905" i="4" s="1"/>
  <c r="CJ1905" i="4" s="1"/>
  <c r="CA1941" i="4"/>
  <c r="CL1941" i="4" s="1"/>
  <c r="B1978" i="2" s="1"/>
  <c r="CC1941" i="4"/>
  <c r="CD1941" i="4" s="1"/>
  <c r="CI1941" i="4" s="1"/>
  <c r="CE1941" i="4"/>
  <c r="CF1941" i="4" s="1"/>
  <c r="CJ1941" i="4" s="1"/>
  <c r="CA1953" i="4"/>
  <c r="CL1953" i="4" s="1"/>
  <c r="B1990" i="2" s="1"/>
  <c r="CC1953" i="4"/>
  <c r="CD1953" i="4" s="1"/>
  <c r="CI1953" i="4" s="1"/>
  <c r="CE1953" i="4"/>
  <c r="CF1953" i="4" s="1"/>
  <c r="CJ1953" i="4" s="1"/>
  <c r="CA1825" i="4"/>
  <c r="CL1825" i="4" s="1"/>
  <c r="B1862" i="2" s="1"/>
  <c r="CC1825" i="4"/>
  <c r="CD1825" i="4" s="1"/>
  <c r="CI1825" i="4" s="1"/>
  <c r="CE1825" i="4"/>
  <c r="CF1825" i="4" s="1"/>
  <c r="CJ1825" i="4" s="1"/>
  <c r="CE1755" i="4"/>
  <c r="CF1755" i="4" s="1"/>
  <c r="CJ1755" i="4" s="1"/>
  <c r="CA1755" i="4"/>
  <c r="CL1755" i="4" s="1"/>
  <c r="B1792" i="2" s="1"/>
  <c r="CC1755" i="4"/>
  <c r="CD1755" i="4" s="1"/>
  <c r="CI1755" i="4" s="1"/>
  <c r="CC1837" i="4"/>
  <c r="CD1837" i="4" s="1"/>
  <c r="CI1837" i="4" s="1"/>
  <c r="CE1837" i="4"/>
  <c r="CF1837" i="4" s="1"/>
  <c r="CJ1837" i="4" s="1"/>
  <c r="CA1837" i="4"/>
  <c r="CL1837" i="4" s="1"/>
  <c r="B1874" i="2" s="1"/>
  <c r="CC1903" i="4"/>
  <c r="CD1903" i="4" s="1"/>
  <c r="CI1903" i="4" s="1"/>
  <c r="CA1903" i="4"/>
  <c r="CL1903" i="4" s="1"/>
  <c r="B1940" i="2" s="1"/>
  <c r="CE1903" i="4"/>
  <c r="CF1903" i="4" s="1"/>
  <c r="CJ1903" i="4" s="1"/>
  <c r="CE1961" i="4"/>
  <c r="CF1961" i="4" s="1"/>
  <c r="CJ1961" i="4" s="1"/>
  <c r="CA1961" i="4"/>
  <c r="CL1961" i="4" s="1"/>
  <c r="B1998" i="2" s="1"/>
  <c r="CC1961" i="4"/>
  <c r="CD1961" i="4" s="1"/>
  <c r="CI1961" i="4" s="1"/>
  <c r="CE1817" i="4"/>
  <c r="CF1817" i="4" s="1"/>
  <c r="CJ1817" i="4" s="1"/>
  <c r="CA1817" i="4"/>
  <c r="CL1817" i="4" s="1"/>
  <c r="B1854" i="2" s="1"/>
  <c r="CC1817" i="4"/>
  <c r="CD1817" i="4" s="1"/>
  <c r="CI1817" i="4" s="1"/>
  <c r="CE1925" i="4"/>
  <c r="CF1925" i="4" s="1"/>
  <c r="CJ1925" i="4" s="1"/>
  <c r="CA1925" i="4"/>
  <c r="CL1925" i="4" s="1"/>
  <c r="B1962" i="2" s="1"/>
  <c r="CC1925" i="4"/>
  <c r="CD1925" i="4" s="1"/>
  <c r="CI1925" i="4" s="1"/>
  <c r="CC1821" i="4"/>
  <c r="CD1821" i="4" s="1"/>
  <c r="CI1821" i="4" s="1"/>
  <c r="CE1821" i="4"/>
  <c r="CF1821" i="4" s="1"/>
  <c r="CJ1821" i="4" s="1"/>
  <c r="CA1821" i="4"/>
  <c r="CL1821" i="4" s="1"/>
  <c r="B1858" i="2" s="1"/>
  <c r="CA1717" i="4"/>
  <c r="CL1717" i="4" s="1"/>
  <c r="B1754" i="2" s="1"/>
  <c r="CC1717" i="4"/>
  <c r="CD1717" i="4" s="1"/>
  <c r="CI1717" i="4" s="1"/>
  <c r="CE1717" i="4"/>
  <c r="CF1717" i="4" s="1"/>
  <c r="CJ1717" i="4" s="1"/>
  <c r="CA1869" i="4"/>
  <c r="CL1869" i="4" s="1"/>
  <c r="B1906" i="2" s="1"/>
  <c r="CC1869" i="4"/>
  <c r="CD1869" i="4" s="1"/>
  <c r="CI1869" i="4" s="1"/>
  <c r="CE1869" i="4"/>
  <c r="CF1869" i="4" s="1"/>
  <c r="CJ1869" i="4" s="1"/>
  <c r="CC1791" i="4"/>
  <c r="CD1791" i="4" s="1"/>
  <c r="CI1791" i="4" s="1"/>
  <c r="CE1791" i="4"/>
  <c r="CF1791" i="4" s="1"/>
  <c r="CJ1791" i="4" s="1"/>
  <c r="CA1791" i="4"/>
  <c r="CL1791" i="4" s="1"/>
  <c r="B1828" i="2" s="1"/>
  <c r="CE1893" i="4"/>
  <c r="CF1893" i="4" s="1"/>
  <c r="CJ1893" i="4" s="1"/>
  <c r="CA1893" i="4"/>
  <c r="CL1893" i="4" s="1"/>
  <c r="B1930" i="2" s="1"/>
  <c r="CC1893" i="4"/>
  <c r="CD1893" i="4" s="1"/>
  <c r="CI1893" i="4" s="1"/>
  <c r="CE1803" i="4"/>
  <c r="CF1803" i="4" s="1"/>
  <c r="CJ1803" i="4" s="1"/>
  <c r="CA1803" i="4"/>
  <c r="CL1803" i="4" s="1"/>
  <c r="B1840" i="2" s="1"/>
  <c r="CC1803" i="4"/>
  <c r="CD1803" i="4" s="1"/>
  <c r="CI1803" i="4" s="1"/>
  <c r="CC1771" i="4"/>
  <c r="CD1771" i="4" s="1"/>
  <c r="CI1771" i="4" s="1"/>
  <c r="CE1771" i="4"/>
  <c r="CF1771" i="4" s="1"/>
  <c r="CJ1771" i="4" s="1"/>
  <c r="CA1771" i="4"/>
  <c r="CL1771" i="4" s="1"/>
  <c r="B1808" i="2" s="1"/>
  <c r="CA1795" i="4"/>
  <c r="CL1795" i="4" s="1"/>
  <c r="B1832" i="2" s="1"/>
  <c r="CC1795" i="4"/>
  <c r="CD1795" i="4" s="1"/>
  <c r="CI1795" i="4" s="1"/>
  <c r="CE1795" i="4"/>
  <c r="CF1795" i="4" s="1"/>
  <c r="CJ1795" i="4" s="1"/>
  <c r="CC1737" i="4"/>
  <c r="CD1737" i="4" s="1"/>
  <c r="CI1737" i="4" s="1"/>
  <c r="CE1737" i="4"/>
  <c r="CF1737" i="4" s="1"/>
  <c r="CJ1737" i="4" s="1"/>
  <c r="CA1737" i="4"/>
  <c r="CL1737" i="4" s="1"/>
  <c r="B1774" i="2" s="1"/>
  <c r="CE1807" i="4"/>
  <c r="CF1807" i="4" s="1"/>
  <c r="CJ1807" i="4" s="1"/>
  <c r="CA1807" i="4"/>
  <c r="CL1807" i="4" s="1"/>
  <c r="B1844" i="2" s="1"/>
  <c r="CC1807" i="4"/>
  <c r="CD1807" i="4" s="1"/>
  <c r="CI1807" i="4" s="1"/>
  <c r="CA1863" i="4"/>
  <c r="CL1863" i="4" s="1"/>
  <c r="B1900" i="2" s="1"/>
  <c r="CC1863" i="4"/>
  <c r="CD1863" i="4" s="1"/>
  <c r="CI1863" i="4" s="1"/>
  <c r="CE1863" i="4"/>
  <c r="CF1863" i="4" s="1"/>
  <c r="CJ1863" i="4" s="1"/>
  <c r="CE1871" i="4"/>
  <c r="CF1871" i="4" s="1"/>
  <c r="CJ1871" i="4" s="1"/>
  <c r="CA1871" i="4"/>
  <c r="CL1871" i="4" s="1"/>
  <c r="B1908" i="2" s="1"/>
  <c r="CC1871" i="4"/>
  <c r="CD1871" i="4" s="1"/>
  <c r="CI1871" i="4" s="1"/>
  <c r="CC1879" i="4"/>
  <c r="CD1879" i="4" s="1"/>
  <c r="CI1879" i="4" s="1"/>
  <c r="CE1879" i="4"/>
  <c r="CF1879" i="4" s="1"/>
  <c r="CJ1879" i="4" s="1"/>
  <c r="CA1879" i="4"/>
  <c r="CL1879" i="4" s="1"/>
  <c r="B1916" i="2" s="1"/>
  <c r="CA1797" i="4"/>
  <c r="CL1797" i="4" s="1"/>
  <c r="B1834" i="2" s="1"/>
  <c r="CC1797" i="4"/>
  <c r="CD1797" i="4" s="1"/>
  <c r="CI1797" i="4" s="1"/>
  <c r="CE1797" i="4"/>
  <c r="CF1797" i="4" s="1"/>
  <c r="CJ1797" i="4" s="1"/>
  <c r="CE1809" i="4"/>
  <c r="CF1809" i="4" s="1"/>
  <c r="CJ1809" i="4" s="1"/>
  <c r="CA1809" i="4"/>
  <c r="CL1809" i="4" s="1"/>
  <c r="B1846" i="2" s="1"/>
  <c r="CC1809" i="4"/>
  <c r="CD1809" i="4" s="1"/>
  <c r="CI1809" i="4" s="1"/>
  <c r="CE1943" i="4"/>
  <c r="CF1943" i="4" s="1"/>
  <c r="CJ1943" i="4" s="1"/>
  <c r="CC1943" i="4"/>
  <c r="CD1943" i="4" s="1"/>
  <c r="CI1943" i="4" s="1"/>
  <c r="CA1943" i="4"/>
  <c r="CL1943" i="4" s="1"/>
  <c r="B1980" i="2" s="1"/>
  <c r="CA1845" i="4"/>
  <c r="CL1845" i="4" s="1"/>
  <c r="B1882" i="2" s="1"/>
  <c r="CC1845" i="4"/>
  <c r="CD1845" i="4" s="1"/>
  <c r="CI1845" i="4" s="1"/>
  <c r="CE1845" i="4"/>
  <c r="CF1845" i="4" s="1"/>
  <c r="CJ1845" i="4" s="1"/>
  <c r="CC1727" i="4"/>
  <c r="CD1727" i="4" s="1"/>
  <c r="CI1727" i="4" s="1"/>
  <c r="CE1727" i="4"/>
  <c r="CF1727" i="4" s="1"/>
  <c r="CJ1727" i="4" s="1"/>
  <c r="CA1727" i="4"/>
  <c r="CL1727" i="4" s="1"/>
  <c r="B1764" i="2" s="1"/>
  <c r="CE1759" i="4"/>
  <c r="CF1759" i="4" s="1"/>
  <c r="CJ1759" i="4" s="1"/>
  <c r="CA1759" i="4"/>
  <c r="CL1759" i="4" s="1"/>
  <c r="B1796" i="2" s="1"/>
  <c r="CC1759" i="4"/>
  <c r="CD1759" i="4" s="1"/>
  <c r="CI1759" i="4" s="1"/>
  <c r="CC1769" i="4"/>
  <c r="CD1769" i="4" s="1"/>
  <c r="CI1769" i="4" s="1"/>
  <c r="CE1769" i="4"/>
  <c r="CF1769" i="4" s="1"/>
  <c r="CJ1769" i="4" s="1"/>
  <c r="CA1769" i="4"/>
  <c r="CL1769" i="4" s="1"/>
  <c r="B1806" i="2" s="1"/>
  <c r="BT1435" i="4"/>
  <c r="BU1436" i="4"/>
  <c r="CA1891" i="4" l="1"/>
  <c r="CL1891" i="4" s="1"/>
  <c r="B1928" i="2" s="1"/>
  <c r="CE1891" i="4"/>
  <c r="CF1891" i="4" s="1"/>
  <c r="CJ1891" i="4" s="1"/>
  <c r="CE1851" i="4"/>
  <c r="CF1851" i="4" s="1"/>
  <c r="CJ1851" i="4" s="1"/>
  <c r="CA1775" i="4"/>
  <c r="CL1775" i="4" s="1"/>
  <c r="B1812" i="2" s="1"/>
  <c r="CE1775" i="4"/>
  <c r="CF1775" i="4" s="1"/>
  <c r="CJ1775" i="4" s="1"/>
  <c r="CA1927" i="4"/>
  <c r="CL1927" i="4" s="1"/>
  <c r="B1964" i="2" s="1"/>
  <c r="CE1927" i="4"/>
  <c r="CF1927" i="4" s="1"/>
  <c r="CJ1927" i="4" s="1"/>
  <c r="C1916" i="7" s="1"/>
  <c r="CE1847" i="4"/>
  <c r="CF1847" i="4" s="1"/>
  <c r="CJ1847" i="4" s="1"/>
  <c r="C1837" i="5" s="1"/>
  <c r="CC1847" i="4"/>
  <c r="CD1847" i="4" s="1"/>
  <c r="CI1847" i="4" s="1"/>
  <c r="B1835" i="6" s="1"/>
  <c r="CA1739" i="4"/>
  <c r="CL1739" i="4" s="1"/>
  <c r="B1776" i="2" s="1"/>
  <c r="CE1915" i="4"/>
  <c r="CF1915" i="4" s="1"/>
  <c r="CJ1915" i="4" s="1"/>
  <c r="C1905" i="5" s="1"/>
  <c r="CA1827" i="4"/>
  <c r="CL1827" i="4" s="1"/>
  <c r="B1864" i="2" s="1"/>
  <c r="CA1749" i="4"/>
  <c r="CL1749" i="4" s="1"/>
  <c r="B1786" i="2" s="1"/>
  <c r="CC1915" i="4"/>
  <c r="CD1915" i="4" s="1"/>
  <c r="CI1915" i="4" s="1"/>
  <c r="B1905" i="5" s="1"/>
  <c r="CA1723" i="4"/>
  <c r="CL1723" i="4" s="1"/>
  <c r="B1760" i="2" s="1"/>
  <c r="CE1723" i="4"/>
  <c r="CF1723" i="4" s="1"/>
  <c r="CJ1723" i="4" s="1"/>
  <c r="C1713" i="5" s="1"/>
  <c r="CC1749" i="4"/>
  <c r="CD1749" i="4" s="1"/>
  <c r="CI1749" i="4" s="1"/>
  <c r="B1738" i="7" s="1"/>
  <c r="CE1833" i="4"/>
  <c r="CF1833" i="4" s="1"/>
  <c r="CJ1833" i="4" s="1"/>
  <c r="C1823" i="5" s="1"/>
  <c r="CA1901" i="4"/>
  <c r="CL1901" i="4" s="1"/>
  <c r="B1938" i="2" s="1"/>
  <c r="CE1743" i="4"/>
  <c r="CF1743" i="4" s="1"/>
  <c r="CJ1743" i="4" s="1"/>
  <c r="C1733" i="5" s="1"/>
  <c r="CA1743" i="4"/>
  <c r="CL1743" i="4" s="1"/>
  <c r="B1780" i="2" s="1"/>
  <c r="CC1813" i="4"/>
  <c r="CD1813" i="4" s="1"/>
  <c r="CI1813" i="4" s="1"/>
  <c r="B1801" i="6" s="1"/>
  <c r="CA1877" i="4"/>
  <c r="CL1877" i="4" s="1"/>
  <c r="B1914" i="2" s="1"/>
  <c r="CE1877" i="4"/>
  <c r="CF1877" i="4" s="1"/>
  <c r="CJ1877" i="4" s="1"/>
  <c r="C1867" i="5" s="1"/>
  <c r="CE1887" i="4"/>
  <c r="CF1887" i="4" s="1"/>
  <c r="CJ1887" i="4" s="1"/>
  <c r="C1877" i="5" s="1"/>
  <c r="CE1739" i="4"/>
  <c r="CF1739" i="4" s="1"/>
  <c r="CJ1739" i="4" s="1"/>
  <c r="C1727" i="6" s="1"/>
  <c r="CE1829" i="4"/>
  <c r="CF1829" i="4" s="1"/>
  <c r="CJ1829" i="4" s="1"/>
  <c r="C1817" i="6" s="1"/>
  <c r="CA1875" i="4"/>
  <c r="CL1875" i="4" s="1"/>
  <c r="B1912" i="2" s="1"/>
  <c r="CA1857" i="4"/>
  <c r="CL1857" i="4" s="1"/>
  <c r="B1894" i="2" s="1"/>
  <c r="CC1827" i="4"/>
  <c r="CD1827" i="4" s="1"/>
  <c r="CI1827" i="4" s="1"/>
  <c r="B1817" i="5" s="1"/>
  <c r="CC1857" i="4"/>
  <c r="CD1857" i="4" s="1"/>
  <c r="CI1857" i="4" s="1"/>
  <c r="B1847" i="5" s="1"/>
  <c r="CE1777" i="4"/>
  <c r="CF1777" i="4" s="1"/>
  <c r="CJ1777" i="4" s="1"/>
  <c r="C1767" i="5" s="1"/>
  <c r="CE1951" i="4"/>
  <c r="CF1951" i="4" s="1"/>
  <c r="CJ1951" i="4" s="1"/>
  <c r="C1939" i="6" s="1"/>
  <c r="CE1751" i="4"/>
  <c r="CF1751" i="4" s="1"/>
  <c r="CJ1751" i="4" s="1"/>
  <c r="C1741" i="5" s="1"/>
  <c r="CA1951" i="4"/>
  <c r="CL1951" i="4" s="1"/>
  <c r="B1988" i="2" s="1"/>
  <c r="CA1777" i="4"/>
  <c r="CL1777" i="4" s="1"/>
  <c r="B1814" i="2" s="1"/>
  <c r="CA1751" i="4"/>
  <c r="CL1751" i="4" s="1"/>
  <c r="B1788" i="2" s="1"/>
  <c r="CA1955" i="4"/>
  <c r="CL1955" i="4" s="1"/>
  <c r="B1992" i="2" s="1"/>
  <c r="CC1955" i="4"/>
  <c r="CD1955" i="4" s="1"/>
  <c r="CI1955" i="4" s="1"/>
  <c r="B1945" i="5" s="1"/>
  <c r="CA1813" i="4"/>
  <c r="CL1813" i="4" s="1"/>
  <c r="B1850" i="2" s="1"/>
  <c r="CC1833" i="4"/>
  <c r="CD1833" i="4" s="1"/>
  <c r="CI1833" i="4" s="1"/>
  <c r="B1823" i="5" s="1"/>
  <c r="CE1901" i="4"/>
  <c r="CF1901" i="4" s="1"/>
  <c r="CJ1901" i="4" s="1"/>
  <c r="C1891" i="5" s="1"/>
  <c r="CC1917" i="4"/>
  <c r="CD1917" i="4" s="1"/>
  <c r="CI1917" i="4" s="1"/>
  <c r="B1907" i="5" s="1"/>
  <c r="CE1947" i="4"/>
  <c r="CF1947" i="4" s="1"/>
  <c r="CJ1947" i="4" s="1"/>
  <c r="C1937" i="5" s="1"/>
  <c r="CC1947" i="4"/>
  <c r="CD1947" i="4" s="1"/>
  <c r="CI1947" i="4" s="1"/>
  <c r="B1936" i="7" s="1"/>
  <c r="CC1881" i="4"/>
  <c r="CD1881" i="4" s="1"/>
  <c r="CI1881" i="4" s="1"/>
  <c r="B1870" i="7" s="1"/>
  <c r="CE1859" i="4"/>
  <c r="CF1859" i="4" s="1"/>
  <c r="CJ1859" i="4" s="1"/>
  <c r="C1849" i="5" s="1"/>
  <c r="CE1917" i="4"/>
  <c r="CF1917" i="4" s="1"/>
  <c r="CJ1917" i="4" s="1"/>
  <c r="C1906" i="7" s="1"/>
  <c r="CE1881" i="4"/>
  <c r="CF1881" i="4" s="1"/>
  <c r="CJ1881" i="4" s="1"/>
  <c r="C1871" i="5" s="1"/>
  <c r="CC1859" i="4"/>
  <c r="CD1859" i="4" s="1"/>
  <c r="CI1859" i="4" s="1"/>
  <c r="B1848" i="7" s="1"/>
  <c r="CA1753" i="4"/>
  <c r="CL1753" i="4" s="1"/>
  <c r="B1790" i="2" s="1"/>
  <c r="CC1875" i="4"/>
  <c r="CD1875" i="4" s="1"/>
  <c r="CI1875" i="4" s="1"/>
  <c r="B1864" i="7" s="1"/>
  <c r="CC1745" i="4"/>
  <c r="CD1745" i="4" s="1"/>
  <c r="CI1745" i="4" s="1"/>
  <c r="B1734" i="7" s="1"/>
  <c r="CC1831" i="4"/>
  <c r="CD1831" i="4" s="1"/>
  <c r="CI1831" i="4" s="1"/>
  <c r="B1821" i="5" s="1"/>
  <c r="CC1923" i="4"/>
  <c r="CD1923" i="4" s="1"/>
  <c r="CI1923" i="4" s="1"/>
  <c r="B1913" i="5" s="1"/>
  <c r="CE1745" i="4"/>
  <c r="CF1745" i="4" s="1"/>
  <c r="CJ1745" i="4" s="1"/>
  <c r="C1735" i="5" s="1"/>
  <c r="CC1843" i="4"/>
  <c r="CD1843" i="4" s="1"/>
  <c r="CI1843" i="4" s="1"/>
  <c r="B1833" i="5" s="1"/>
  <c r="CA1887" i="4"/>
  <c r="CL1887" i="4" s="1"/>
  <c r="B1924" i="2" s="1"/>
  <c r="CA1843" i="4"/>
  <c r="CL1843" i="4" s="1"/>
  <c r="B1880" i="2" s="1"/>
  <c r="CE1923" i="4"/>
  <c r="CF1923" i="4" s="1"/>
  <c r="CJ1923" i="4" s="1"/>
  <c r="C1913" i="5" s="1"/>
  <c r="CC1815" i="4"/>
  <c r="CD1815" i="4" s="1"/>
  <c r="CI1815" i="4" s="1"/>
  <c r="B1805" i="5" s="1"/>
  <c r="CA1831" i="4"/>
  <c r="CL1831" i="4" s="1"/>
  <c r="B1868" i="2" s="1"/>
  <c r="CA1815" i="4"/>
  <c r="CL1815" i="4" s="1"/>
  <c r="B1852" i="2" s="1"/>
  <c r="CE1753" i="4"/>
  <c r="CF1753" i="4" s="1"/>
  <c r="CJ1753" i="4" s="1"/>
  <c r="C1743" i="5" s="1"/>
  <c r="CE1913" i="4"/>
  <c r="CF1913" i="4" s="1"/>
  <c r="CJ1913" i="4" s="1"/>
  <c r="C1901" i="6" s="1"/>
  <c r="CC1937" i="4"/>
  <c r="CD1937" i="4" s="1"/>
  <c r="CI1937" i="4" s="1"/>
  <c r="B1926" i="7" s="1"/>
  <c r="CC1725" i="4"/>
  <c r="CD1725" i="4" s="1"/>
  <c r="CI1725" i="4" s="1"/>
  <c r="B1715" i="5" s="1"/>
  <c r="CA1725" i="4"/>
  <c r="CL1725" i="4" s="1"/>
  <c r="B1762" i="2" s="1"/>
  <c r="CA1761" i="4"/>
  <c r="CL1761" i="4" s="1"/>
  <c r="B1798" i="2" s="1"/>
  <c r="CC1911" i="4"/>
  <c r="CD1911" i="4" s="1"/>
  <c r="CI1911" i="4" s="1"/>
  <c r="B1901" i="5" s="1"/>
  <c r="CA1911" i="4"/>
  <c r="CL1911" i="4" s="1"/>
  <c r="B1948" i="2" s="1"/>
  <c r="CC1741" i="4"/>
  <c r="CD1741" i="4" s="1"/>
  <c r="CI1741" i="4" s="1"/>
  <c r="B1731" i="5" s="1"/>
  <c r="CA1939" i="4"/>
  <c r="CL1939" i="4" s="1"/>
  <c r="B1976" i="2" s="1"/>
  <c r="CA1963" i="4"/>
  <c r="CL1963" i="4" s="1"/>
  <c r="B2000" i="2" s="1"/>
  <c r="CE1939" i="4"/>
  <c r="CF1939" i="4" s="1"/>
  <c r="CJ1939" i="4" s="1"/>
  <c r="C1929" i="5" s="1"/>
  <c r="CE1963" i="4"/>
  <c r="CF1963" i="4" s="1"/>
  <c r="CJ1963" i="4" s="1"/>
  <c r="C1953" i="5" s="1"/>
  <c r="CC1883" i="4"/>
  <c r="CD1883" i="4" s="1"/>
  <c r="CI1883" i="4" s="1"/>
  <c r="B1873" i="5" s="1"/>
  <c r="CA1949" i="4"/>
  <c r="CL1949" i="4" s="1"/>
  <c r="B1986" i="2" s="1"/>
  <c r="CC1861" i="4"/>
  <c r="CD1861" i="4" s="1"/>
  <c r="CI1861" i="4" s="1"/>
  <c r="B1851" i="5" s="1"/>
  <c r="CA1741" i="4"/>
  <c r="CL1741" i="4" s="1"/>
  <c r="B1778" i="2" s="1"/>
  <c r="CE1885" i="4"/>
  <c r="CF1885" i="4" s="1"/>
  <c r="CJ1885" i="4" s="1"/>
  <c r="C1873" i="6" s="1"/>
  <c r="CC1885" i="4"/>
  <c r="CD1885" i="4" s="1"/>
  <c r="CI1885" i="4" s="1"/>
  <c r="B1875" i="5" s="1"/>
  <c r="CC1799" i="4"/>
  <c r="CD1799" i="4" s="1"/>
  <c r="CI1799" i="4" s="1"/>
  <c r="B1788" i="7" s="1"/>
  <c r="CA1799" i="4"/>
  <c r="CL1799" i="4" s="1"/>
  <c r="B1836" i="2" s="1"/>
  <c r="CA1937" i="4"/>
  <c r="CL1937" i="4" s="1"/>
  <c r="B1974" i="2" s="1"/>
  <c r="CC1761" i="4"/>
  <c r="CD1761" i="4" s="1"/>
  <c r="CI1761" i="4" s="1"/>
  <c r="B1751" i="5" s="1"/>
  <c r="CC1781" i="4"/>
  <c r="CD1781" i="4" s="1"/>
  <c r="CI1781" i="4" s="1"/>
  <c r="B1771" i="5" s="1"/>
  <c r="CA1781" i="4"/>
  <c r="CL1781" i="4" s="1"/>
  <c r="B1818" i="2" s="1"/>
  <c r="CE1965" i="4"/>
  <c r="CF1965" i="4" s="1"/>
  <c r="CJ1965" i="4" s="1"/>
  <c r="C1955" i="5" s="1"/>
  <c r="CA1773" i="4"/>
  <c r="CL1773" i="4" s="1"/>
  <c r="B1810" i="2" s="1"/>
  <c r="CA1729" i="4"/>
  <c r="CL1729" i="4" s="1"/>
  <c r="B1766" i="2" s="1"/>
  <c r="CE1773" i="4"/>
  <c r="CF1773" i="4" s="1"/>
  <c r="CJ1773" i="4" s="1"/>
  <c r="C1763" i="5" s="1"/>
  <c r="CE1729" i="4"/>
  <c r="CF1729" i="4" s="1"/>
  <c r="CJ1729" i="4" s="1"/>
  <c r="C1719" i="5" s="1"/>
  <c r="CE1931" i="4"/>
  <c r="CF1931" i="4" s="1"/>
  <c r="CJ1931" i="4" s="1"/>
  <c r="C1921" i="5" s="1"/>
  <c r="CC1909" i="4"/>
  <c r="CD1909" i="4" s="1"/>
  <c r="CI1909" i="4" s="1"/>
  <c r="B1899" i="5" s="1"/>
  <c r="CC1849" i="4"/>
  <c r="CD1849" i="4" s="1"/>
  <c r="CI1849" i="4" s="1"/>
  <c r="B1839" i="5" s="1"/>
  <c r="CA1849" i="4"/>
  <c r="CL1849" i="4" s="1"/>
  <c r="B1886" i="2" s="1"/>
  <c r="CE1907" i="4"/>
  <c r="CF1907" i="4" s="1"/>
  <c r="CJ1907" i="4" s="1"/>
  <c r="C1897" i="5" s="1"/>
  <c r="CC1907" i="4"/>
  <c r="CD1907" i="4" s="1"/>
  <c r="CI1907" i="4" s="1"/>
  <c r="B1897" i="5" s="1"/>
  <c r="CC1913" i="4"/>
  <c r="CD1913" i="4" s="1"/>
  <c r="CI1913" i="4" s="1"/>
  <c r="B1903" i="5" s="1"/>
  <c r="CA1805" i="4"/>
  <c r="CL1805" i="4" s="1"/>
  <c r="B1842" i="2" s="1"/>
  <c r="CC1805" i="4"/>
  <c r="CD1805" i="4" s="1"/>
  <c r="CI1805" i="4" s="1"/>
  <c r="B1793" i="6" s="1"/>
  <c r="CE1949" i="4"/>
  <c r="CF1949" i="4" s="1"/>
  <c r="CJ1949" i="4" s="1"/>
  <c r="C1937" i="6" s="1"/>
  <c r="CE1861" i="4"/>
  <c r="CF1861" i="4" s="1"/>
  <c r="CJ1861" i="4" s="1"/>
  <c r="C1850" i="7" s="1"/>
  <c r="CE1747" i="4"/>
  <c r="CF1747" i="4" s="1"/>
  <c r="CJ1747" i="4" s="1"/>
  <c r="C1736" i="7" s="1"/>
  <c r="CA1883" i="4"/>
  <c r="CL1883" i="4" s="1"/>
  <c r="B1920" i="2" s="1"/>
  <c r="CC1747" i="4"/>
  <c r="CD1747" i="4" s="1"/>
  <c r="CI1747" i="4" s="1"/>
  <c r="B1737" i="5" s="1"/>
  <c r="CC1931" i="4"/>
  <c r="CD1931" i="4" s="1"/>
  <c r="CI1931" i="4" s="1"/>
  <c r="B1919" i="6" s="1"/>
  <c r="CC1829" i="4"/>
  <c r="CD1829" i="4" s="1"/>
  <c r="CI1829" i="4" s="1"/>
  <c r="B1819" i="5" s="1"/>
  <c r="CC1965" i="4"/>
  <c r="CD1965" i="4" s="1"/>
  <c r="CI1965" i="4" s="1"/>
  <c r="B1954" i="7" s="1"/>
  <c r="CC1811" i="4"/>
  <c r="CD1811" i="4" s="1"/>
  <c r="CI1811" i="4" s="1"/>
  <c r="B1800" i="7" s="1"/>
  <c r="CC1921" i="4"/>
  <c r="CD1921" i="4" s="1"/>
  <c r="CI1921" i="4" s="1"/>
  <c r="B1911" i="5" s="1"/>
  <c r="CA1811" i="4"/>
  <c r="CL1811" i="4" s="1"/>
  <c r="B1848" i="2" s="1"/>
  <c r="CA1921" i="4"/>
  <c r="CL1921" i="4" s="1"/>
  <c r="B1958" i="2" s="1"/>
  <c r="CA1909" i="4"/>
  <c r="CL1909" i="4" s="1"/>
  <c r="B1946" i="2" s="1"/>
  <c r="CA1793" i="4"/>
  <c r="CL1793" i="4" s="1"/>
  <c r="B1830" i="2" s="1"/>
  <c r="CC1793" i="4"/>
  <c r="CD1793" i="4" s="1"/>
  <c r="CI1793" i="4" s="1"/>
  <c r="B1783" i="5" s="1"/>
  <c r="CE1933" i="4"/>
  <c r="CF1933" i="4" s="1"/>
  <c r="CJ1933" i="4" s="1"/>
  <c r="C1923" i="5" s="1"/>
  <c r="CC1933" i="4"/>
  <c r="CD1933" i="4" s="1"/>
  <c r="CI1933" i="4" s="1"/>
  <c r="CE1873" i="4"/>
  <c r="CF1873" i="4" s="1"/>
  <c r="CJ1873" i="4" s="1"/>
  <c r="CC1873" i="4"/>
  <c r="CD1873" i="4" s="1"/>
  <c r="CI1873" i="4" s="1"/>
  <c r="B1863" i="5" s="1"/>
  <c r="N12" i="4"/>
  <c r="N13" i="4" s="1"/>
  <c r="N3" i="4" s="1"/>
  <c r="B1799" i="5"/>
  <c r="B1798" i="7"/>
  <c r="B1797" i="6"/>
  <c r="B1869" i="5"/>
  <c r="B1868" i="7"/>
  <c r="B1867" i="6"/>
  <c r="B1759" i="5"/>
  <c r="B1758" i="7"/>
  <c r="B1757" i="6"/>
  <c r="B1717" i="5"/>
  <c r="B1716" i="7"/>
  <c r="B1715" i="6"/>
  <c r="B1933" i="5"/>
  <c r="B1932" i="7"/>
  <c r="B1931" i="6"/>
  <c r="B1881" i="5"/>
  <c r="B1880" i="7"/>
  <c r="B1879" i="6"/>
  <c r="B1861" i="5"/>
  <c r="B1860" i="7"/>
  <c r="B1859" i="6"/>
  <c r="B1763" i="5"/>
  <c r="B1762" i="7"/>
  <c r="B1761" i="6"/>
  <c r="B1797" i="5"/>
  <c r="B1796" i="7"/>
  <c r="B1795" i="6"/>
  <c r="B1727" i="5"/>
  <c r="B1726" i="7"/>
  <c r="B1725" i="6"/>
  <c r="B1877" i="5"/>
  <c r="B1876" i="7"/>
  <c r="B1875" i="6"/>
  <c r="B1859" i="5"/>
  <c r="B1858" i="7"/>
  <c r="B1857" i="6"/>
  <c r="B1719" i="5"/>
  <c r="B1718" i="7"/>
  <c r="B1717" i="6"/>
  <c r="B1929" i="5"/>
  <c r="B1928" i="7"/>
  <c r="B1927" i="6"/>
  <c r="B1951" i="5"/>
  <c r="B1950" i="7"/>
  <c r="B1949" i="6"/>
  <c r="B1931" i="5"/>
  <c r="B1930" i="7"/>
  <c r="B1929" i="6"/>
  <c r="B1885" i="5"/>
  <c r="B1884" i="7"/>
  <c r="B1883" i="6"/>
  <c r="B1941" i="5"/>
  <c r="B1940" i="7"/>
  <c r="B1939" i="6"/>
  <c r="B1887" i="5"/>
  <c r="B1886" i="7"/>
  <c r="B1885" i="6"/>
  <c r="B1855" i="5"/>
  <c r="B1854" i="7"/>
  <c r="B1853" i="6"/>
  <c r="B1755" i="5"/>
  <c r="B1754" i="7"/>
  <c r="B1753" i="6"/>
  <c r="B1825" i="5"/>
  <c r="B1824" i="7"/>
  <c r="B1823" i="6"/>
  <c r="B1709" i="5"/>
  <c r="B1708" i="7"/>
  <c r="B1707" i="6"/>
  <c r="B1829" i="5"/>
  <c r="B1828" i="7"/>
  <c r="B1827" i="6"/>
  <c r="B1867" i="5"/>
  <c r="B1866" i="7"/>
  <c r="B1865" i="6"/>
  <c r="B1959" i="5"/>
  <c r="B1958" i="7"/>
  <c r="B1957" i="6"/>
  <c r="B1831" i="5"/>
  <c r="B1830" i="7"/>
  <c r="B1829" i="6"/>
  <c r="B1773" i="5"/>
  <c r="B1772" i="7"/>
  <c r="B1771" i="6"/>
  <c r="B1749" i="5"/>
  <c r="B1748" i="7"/>
  <c r="B1747" i="6"/>
  <c r="B1917" i="5"/>
  <c r="B1916" i="7"/>
  <c r="B1915" i="6"/>
  <c r="B1939" i="5"/>
  <c r="B1938" i="7"/>
  <c r="B1937" i="6"/>
  <c r="B1853" i="5"/>
  <c r="B1852" i="7"/>
  <c r="B1851" i="6"/>
  <c r="B1707" i="5"/>
  <c r="B1706" i="7"/>
  <c r="B1705" i="6"/>
  <c r="B1729" i="5"/>
  <c r="B1728" i="7"/>
  <c r="B1727" i="6"/>
  <c r="B1807" i="5"/>
  <c r="B1806" i="7"/>
  <c r="B1805" i="6"/>
  <c r="B1893" i="5"/>
  <c r="B1892" i="7"/>
  <c r="B1891" i="6"/>
  <c r="B1909" i="5"/>
  <c r="B1908" i="7"/>
  <c r="B1907" i="6"/>
  <c r="B1705" i="5"/>
  <c r="B1704" i="7"/>
  <c r="B1703" i="6"/>
  <c r="B1949" i="5"/>
  <c r="B1948" i="7"/>
  <c r="B1947" i="6"/>
  <c r="B1725" i="5"/>
  <c r="B1724" i="7"/>
  <c r="B1723" i="6"/>
  <c r="B1765" i="5"/>
  <c r="B1764" i="7"/>
  <c r="B1763" i="6"/>
  <c r="B1743" i="5"/>
  <c r="B1742" i="7"/>
  <c r="B1741" i="6"/>
  <c r="B1889" i="5"/>
  <c r="B1888" i="7"/>
  <c r="B1887" i="6"/>
  <c r="B1757" i="5"/>
  <c r="B1756" i="7"/>
  <c r="B1755" i="6"/>
  <c r="B1809" i="5"/>
  <c r="B1808" i="7"/>
  <c r="B1807" i="6"/>
  <c r="B1779" i="5"/>
  <c r="B1778" i="7"/>
  <c r="B1777" i="6"/>
  <c r="B1769" i="5"/>
  <c r="B1768" i="7"/>
  <c r="B1767" i="6"/>
  <c r="B1947" i="5"/>
  <c r="B1946" i="7"/>
  <c r="B1945" i="6"/>
  <c r="B1835" i="5"/>
  <c r="B1834" i="7"/>
  <c r="B1833" i="6"/>
  <c r="B1787" i="5"/>
  <c r="B1786" i="7"/>
  <c r="B1785" i="6"/>
  <c r="B1837" i="5"/>
  <c r="B1883" i="5"/>
  <c r="B1882" i="7"/>
  <c r="B1881" i="6"/>
  <c r="B1915" i="5"/>
  <c r="B1914" i="7"/>
  <c r="B1913" i="6"/>
  <c r="B1943" i="5"/>
  <c r="B1942" i="7"/>
  <c r="B1941" i="6"/>
  <c r="B1713" i="5"/>
  <c r="B1712" i="7"/>
  <c r="B1711" i="6"/>
  <c r="B1957" i="5"/>
  <c r="B1956" i="7"/>
  <c r="B1955" i="6"/>
  <c r="B1741" i="5"/>
  <c r="B1740" i="7"/>
  <c r="B1739" i="6"/>
  <c r="B1721" i="5"/>
  <c r="B1720" i="7"/>
  <c r="B1719" i="6"/>
  <c r="B1723" i="5"/>
  <c r="B1722" i="7"/>
  <c r="B1721" i="6"/>
  <c r="B1935" i="5"/>
  <c r="B1934" i="7"/>
  <c r="B1933" i="6"/>
  <c r="B1919" i="5"/>
  <c r="B1918" i="7"/>
  <c r="B1917" i="6"/>
  <c r="B1733" i="5"/>
  <c r="B1732" i="7"/>
  <c r="B1731" i="6"/>
  <c r="B1843" i="5"/>
  <c r="B1842" i="7"/>
  <c r="B1841" i="6"/>
  <c r="B1775" i="5"/>
  <c r="B1774" i="7"/>
  <c r="B1773" i="6"/>
  <c r="B1925" i="5"/>
  <c r="B1924" i="7"/>
  <c r="B1923" i="6"/>
  <c r="B1753" i="5"/>
  <c r="B1752" i="7"/>
  <c r="B1751" i="6"/>
  <c r="B1879" i="5"/>
  <c r="B1878" i="7"/>
  <c r="B1877" i="6"/>
  <c r="B1785" i="5"/>
  <c r="B1784" i="7"/>
  <c r="B1783" i="6"/>
  <c r="B1761" i="5"/>
  <c r="B1760" i="7"/>
  <c r="B1759" i="6"/>
  <c r="B1793" i="5"/>
  <c r="B1792" i="7"/>
  <c r="B1791" i="6"/>
  <c r="B1781" i="5"/>
  <c r="B1780" i="7"/>
  <c r="B1779" i="6"/>
  <c r="B1811" i="5"/>
  <c r="B1810" i="7"/>
  <c r="B1809" i="6"/>
  <c r="B1827" i="5"/>
  <c r="B1826" i="7"/>
  <c r="B1825" i="6"/>
  <c r="B1745" i="5"/>
  <c r="B1744" i="7"/>
  <c r="B1743" i="6"/>
  <c r="B1815" i="5"/>
  <c r="B1814" i="7"/>
  <c r="B1813" i="6"/>
  <c r="B1895" i="5"/>
  <c r="B1894" i="7"/>
  <c r="B1893" i="6"/>
  <c r="B1711" i="5"/>
  <c r="B1710" i="7"/>
  <c r="B1709" i="6"/>
  <c r="B1791" i="5"/>
  <c r="B1790" i="7"/>
  <c r="B1789" i="6"/>
  <c r="B1857" i="5"/>
  <c r="B1856" i="7"/>
  <c r="B1855" i="6"/>
  <c r="B1813" i="5"/>
  <c r="B1812" i="7"/>
  <c r="B1811" i="6"/>
  <c r="B1841" i="5"/>
  <c r="B1840" i="7"/>
  <c r="B1839" i="6"/>
  <c r="B1777" i="5"/>
  <c r="B1776" i="7"/>
  <c r="B1775" i="6"/>
  <c r="B1953" i="5"/>
  <c r="B1952" i="7"/>
  <c r="B1951" i="6"/>
  <c r="B1845" i="5"/>
  <c r="B1844" i="7"/>
  <c r="B1843" i="6"/>
  <c r="B1747" i="5"/>
  <c r="B1746" i="7"/>
  <c r="B1745" i="6"/>
  <c r="B1891" i="5"/>
  <c r="B1890" i="7"/>
  <c r="B1889" i="6"/>
  <c r="B1767" i="5"/>
  <c r="B1766" i="7"/>
  <c r="B1765" i="6"/>
  <c r="C1945" i="5"/>
  <c r="C1944" i="7"/>
  <c r="C1943" i="6"/>
  <c r="C1865" i="5"/>
  <c r="C1864" i="7"/>
  <c r="C1863" i="6"/>
  <c r="C1853" i="5"/>
  <c r="C1852" i="7"/>
  <c r="C1851" i="6"/>
  <c r="C1751" i="5"/>
  <c r="C1750" i="7"/>
  <c r="C1749" i="6"/>
  <c r="C1883" i="5"/>
  <c r="C1882" i="7"/>
  <c r="C1881" i="6"/>
  <c r="C1707" i="5"/>
  <c r="C1706" i="7"/>
  <c r="C1705" i="6"/>
  <c r="C1915" i="5"/>
  <c r="C1914" i="7"/>
  <c r="C1913" i="6"/>
  <c r="C1957" i="5"/>
  <c r="C1956" i="7"/>
  <c r="C1955" i="6"/>
  <c r="C1909" i="5"/>
  <c r="C1908" i="7"/>
  <c r="C1907" i="6"/>
  <c r="C1721" i="5"/>
  <c r="C1720" i="7"/>
  <c r="C1719" i="6"/>
  <c r="C1843" i="5"/>
  <c r="C1842" i="7"/>
  <c r="C1841" i="6"/>
  <c r="C1949" i="5"/>
  <c r="C1948" i="7"/>
  <c r="C1947" i="6"/>
  <c r="C1775" i="5"/>
  <c r="C1774" i="7"/>
  <c r="C1773" i="6"/>
  <c r="C1925" i="5"/>
  <c r="C1924" i="7"/>
  <c r="C1923" i="6"/>
  <c r="C1753" i="5"/>
  <c r="C1752" i="7"/>
  <c r="C1751" i="6"/>
  <c r="C1889" i="5"/>
  <c r="C1888" i="7"/>
  <c r="C1887" i="6"/>
  <c r="C1809" i="5"/>
  <c r="C1808" i="7"/>
  <c r="C1807" i="6"/>
  <c r="C1779" i="5"/>
  <c r="C1778" i="7"/>
  <c r="C1777" i="6"/>
  <c r="C1947" i="5"/>
  <c r="C1946" i="7"/>
  <c r="C1945" i="6"/>
  <c r="C1805" i="5"/>
  <c r="C1804" i="7"/>
  <c r="C1803" i="6"/>
  <c r="C1821" i="5"/>
  <c r="C1820" i="7"/>
  <c r="C1819" i="6"/>
  <c r="C1749" i="5"/>
  <c r="C1748" i="7"/>
  <c r="C1747" i="6"/>
  <c r="C1835" i="5"/>
  <c r="C1834" i="7"/>
  <c r="C1833" i="6"/>
  <c r="C1933" i="5"/>
  <c r="C1932" i="7"/>
  <c r="C1931" i="6"/>
  <c r="C1799" i="5"/>
  <c r="C1798" i="7"/>
  <c r="C1797" i="6"/>
  <c r="C1787" i="5"/>
  <c r="C1786" i="7"/>
  <c r="C1785" i="6"/>
  <c r="C1739" i="5"/>
  <c r="C1738" i="7"/>
  <c r="C1737" i="6"/>
  <c r="C1789" i="5"/>
  <c r="C1788" i="7"/>
  <c r="C1787" i="6"/>
  <c r="C1793" i="5"/>
  <c r="C1792" i="7"/>
  <c r="C1791" i="6"/>
  <c r="C1901" i="5"/>
  <c r="C1900" i="7"/>
  <c r="C1899" i="6"/>
  <c r="C1745" i="5"/>
  <c r="C1744" i="7"/>
  <c r="C1743" i="6"/>
  <c r="C1943" i="5"/>
  <c r="C1942" i="7"/>
  <c r="C1941" i="6"/>
  <c r="C1791" i="5"/>
  <c r="C1790" i="7"/>
  <c r="C1789" i="6"/>
  <c r="C1723" i="5"/>
  <c r="C1722" i="7"/>
  <c r="C1721" i="6"/>
  <c r="C1839" i="5"/>
  <c r="C1838" i="7"/>
  <c r="C1837" i="6"/>
  <c r="C1935" i="5"/>
  <c r="C1934" i="7"/>
  <c r="C1933" i="6"/>
  <c r="C1919" i="5"/>
  <c r="C1918" i="7"/>
  <c r="C1917" i="6"/>
  <c r="C1777" i="5"/>
  <c r="C1776" i="7"/>
  <c r="C1775" i="6"/>
  <c r="C1715" i="5"/>
  <c r="C1714" i="7"/>
  <c r="C1713" i="6"/>
  <c r="C1845" i="5"/>
  <c r="C1844" i="7"/>
  <c r="C1843" i="6"/>
  <c r="C1795" i="5"/>
  <c r="C1794" i="7"/>
  <c r="C1793" i="6"/>
  <c r="C1783" i="5"/>
  <c r="C1782" i="7"/>
  <c r="C1781" i="6"/>
  <c r="C1911" i="5"/>
  <c r="C1910" i="7"/>
  <c r="C1909" i="6"/>
  <c r="C1873" i="5"/>
  <c r="C1872" i="7"/>
  <c r="C1871" i="6"/>
  <c r="C1879" i="5"/>
  <c r="C1878" i="7"/>
  <c r="C1877" i="6"/>
  <c r="C1833" i="5"/>
  <c r="C1832" i="7"/>
  <c r="C1831" i="6"/>
  <c r="C1869" i="5"/>
  <c r="C1868" i="7"/>
  <c r="C1867" i="6"/>
  <c r="C1861" i="5"/>
  <c r="C1860" i="7"/>
  <c r="C1859" i="6"/>
  <c r="C1797" i="5"/>
  <c r="C1796" i="7"/>
  <c r="C1795" i="6"/>
  <c r="C1785" i="5"/>
  <c r="C1784" i="7"/>
  <c r="C1783" i="6"/>
  <c r="C1761" i="5"/>
  <c r="C1760" i="7"/>
  <c r="C1759" i="6"/>
  <c r="C1781" i="5"/>
  <c r="C1780" i="7"/>
  <c r="C1779" i="6"/>
  <c r="C1731" i="5"/>
  <c r="C1730" i="7"/>
  <c r="C1729" i="6"/>
  <c r="C1811" i="5"/>
  <c r="C1810" i="7"/>
  <c r="C1809" i="6"/>
  <c r="C1927" i="5"/>
  <c r="C1926" i="7"/>
  <c r="C1925" i="6"/>
  <c r="C1951" i="5"/>
  <c r="C1950" i="7"/>
  <c r="C1949" i="6"/>
  <c r="C1827" i="5"/>
  <c r="C1826" i="7"/>
  <c r="C1825" i="6"/>
  <c r="C1815" i="5"/>
  <c r="C1814" i="7"/>
  <c r="C1813" i="6"/>
  <c r="C1895" i="5"/>
  <c r="C1894" i="7"/>
  <c r="C1893" i="6"/>
  <c r="C1711" i="5"/>
  <c r="C1710" i="7"/>
  <c r="C1709" i="6"/>
  <c r="C1885" i="5"/>
  <c r="C1884" i="7"/>
  <c r="C1883" i="6"/>
  <c r="C1705" i="5"/>
  <c r="C1704" i="7"/>
  <c r="C1703" i="6"/>
  <c r="C1771" i="5"/>
  <c r="C1770" i="7"/>
  <c r="C1769" i="6"/>
  <c r="C1857" i="5"/>
  <c r="C1856" i="7"/>
  <c r="C1855" i="6"/>
  <c r="C1813" i="5"/>
  <c r="C1812" i="7"/>
  <c r="C1811" i="6"/>
  <c r="C1841" i="5"/>
  <c r="C1840" i="7"/>
  <c r="C1839" i="6"/>
  <c r="C1803" i="5"/>
  <c r="C1802" i="7"/>
  <c r="C1801" i="6"/>
  <c r="C1755" i="5"/>
  <c r="C1754" i="7"/>
  <c r="C1753" i="6"/>
  <c r="C1747" i="5"/>
  <c r="C1746" i="7"/>
  <c r="C1745" i="6"/>
  <c r="C1817" i="5"/>
  <c r="C1816" i="7"/>
  <c r="C1815" i="6"/>
  <c r="C1759" i="5"/>
  <c r="C1758" i="7"/>
  <c r="C1757" i="6"/>
  <c r="C1717" i="5"/>
  <c r="C1716" i="7"/>
  <c r="C1715" i="6"/>
  <c r="C1881" i="5"/>
  <c r="C1880" i="7"/>
  <c r="C1879" i="6"/>
  <c r="C1727" i="5"/>
  <c r="C1726" i="7"/>
  <c r="C1725" i="6"/>
  <c r="C1859" i="5"/>
  <c r="C1858" i="7"/>
  <c r="C1857" i="6"/>
  <c r="C1847" i="5"/>
  <c r="C1846" i="7"/>
  <c r="C1845" i="6"/>
  <c r="C1807" i="5"/>
  <c r="C1806" i="7"/>
  <c r="C1805" i="6"/>
  <c r="C1893" i="5"/>
  <c r="C1892" i="7"/>
  <c r="C1891" i="6"/>
  <c r="C1931" i="5"/>
  <c r="C1930" i="7"/>
  <c r="C1929" i="6"/>
  <c r="C1887" i="5"/>
  <c r="C1886" i="7"/>
  <c r="C1885" i="6"/>
  <c r="C1855" i="5"/>
  <c r="C1854" i="7"/>
  <c r="C1853" i="6"/>
  <c r="C1825" i="5"/>
  <c r="C1824" i="7"/>
  <c r="C1823" i="6"/>
  <c r="C1801" i="5"/>
  <c r="C1800" i="7"/>
  <c r="C1799" i="6"/>
  <c r="C1725" i="5"/>
  <c r="C1724" i="7"/>
  <c r="C1723" i="6"/>
  <c r="C1709" i="5"/>
  <c r="C1708" i="7"/>
  <c r="C1707" i="6"/>
  <c r="C1899" i="5"/>
  <c r="C1898" i="7"/>
  <c r="C1897" i="6"/>
  <c r="C1765" i="5"/>
  <c r="C1764" i="7"/>
  <c r="C1763" i="6"/>
  <c r="C1829" i="5"/>
  <c r="C1828" i="7"/>
  <c r="C1827" i="6"/>
  <c r="C1757" i="5"/>
  <c r="C1756" i="7"/>
  <c r="C1755" i="6"/>
  <c r="C1959" i="5"/>
  <c r="C1958" i="7"/>
  <c r="C1957" i="6"/>
  <c r="C1769" i="5"/>
  <c r="C1768" i="7"/>
  <c r="C1767" i="6"/>
  <c r="C1831" i="5"/>
  <c r="C1830" i="7"/>
  <c r="C1829" i="6"/>
  <c r="C1773" i="5"/>
  <c r="C1772" i="7"/>
  <c r="C1771" i="6"/>
  <c r="BT1436" i="4"/>
  <c r="BU1437" i="4"/>
  <c r="B1836" i="7" l="1"/>
  <c r="C1835" i="6"/>
  <c r="C1836" i="7"/>
  <c r="C1917" i="5"/>
  <c r="C1915" i="6"/>
  <c r="C1731" i="6"/>
  <c r="C1732" i="7"/>
  <c r="C1903" i="6"/>
  <c r="C1904" i="7"/>
  <c r="B1903" i="6"/>
  <c r="C1711" i="6"/>
  <c r="C1712" i="7"/>
  <c r="B1904" i="7"/>
  <c r="C1821" i="6"/>
  <c r="B1737" i="6"/>
  <c r="C1822" i="7"/>
  <c r="B1739" i="5"/>
  <c r="B1846" i="7"/>
  <c r="C1766" i="7"/>
  <c r="C1865" i="6"/>
  <c r="C1733" i="6"/>
  <c r="C1905" i="6"/>
  <c r="C1907" i="5"/>
  <c r="C1765" i="6"/>
  <c r="B1802" i="7"/>
  <c r="B1803" i="5"/>
  <c r="C1734" i="7"/>
  <c r="C1876" i="7"/>
  <c r="C1866" i="7"/>
  <c r="C1741" i="6"/>
  <c r="C1941" i="5"/>
  <c r="C1742" i="7"/>
  <c r="C1875" i="6"/>
  <c r="C1940" i="7"/>
  <c r="B1822" i="7"/>
  <c r="B1845" i="6"/>
  <c r="C1870" i="7"/>
  <c r="C1889" i="6"/>
  <c r="C1740" i="7"/>
  <c r="C1729" i="5"/>
  <c r="C1739" i="6"/>
  <c r="C1728" i="7"/>
  <c r="B1849" i="5"/>
  <c r="C1890" i="7"/>
  <c r="C1895" i="6"/>
  <c r="B1847" i="6"/>
  <c r="C1819" i="5"/>
  <c r="C1818" i="7"/>
  <c r="B1804" i="7"/>
  <c r="B1816" i="7"/>
  <c r="B1815" i="6"/>
  <c r="C1911" i="6"/>
  <c r="B1789" i="5"/>
  <c r="C1936" i="7"/>
  <c r="B1905" i="6"/>
  <c r="B1906" i="7"/>
  <c r="C1928" i="7"/>
  <c r="C1935" i="6"/>
  <c r="C1912" i="7"/>
  <c r="B1863" i="6"/>
  <c r="B1865" i="5"/>
  <c r="C1951" i="6"/>
  <c r="B1735" i="5"/>
  <c r="B1937" i="5"/>
  <c r="B1803" i="6"/>
  <c r="B1733" i="6"/>
  <c r="B1935" i="6"/>
  <c r="B1820" i="7"/>
  <c r="B1819" i="6"/>
  <c r="B1869" i="6"/>
  <c r="B1943" i="6"/>
  <c r="B1944" i="7"/>
  <c r="C1869" i="6"/>
  <c r="B1871" i="5"/>
  <c r="B1821" i="6"/>
  <c r="B1899" i="6"/>
  <c r="B1900" i="7"/>
  <c r="C1847" i="6"/>
  <c r="B1911" i="6"/>
  <c r="C1848" i="7"/>
  <c r="B1912" i="7"/>
  <c r="C1903" i="5"/>
  <c r="C1874" i="7"/>
  <c r="C1875" i="5"/>
  <c r="C1902" i="7"/>
  <c r="B1713" i="6"/>
  <c r="B1735" i="6"/>
  <c r="B1714" i="7"/>
  <c r="B1787" i="6"/>
  <c r="C1927" i="6"/>
  <c r="C1896" i="7"/>
  <c r="S9" i="4"/>
  <c r="S11" i="4" s="1"/>
  <c r="U11" i="4" s="1"/>
  <c r="U12" i="4" s="1"/>
  <c r="U14" i="4" s="1"/>
  <c r="C1737" i="5"/>
  <c r="B1927" i="5"/>
  <c r="B1831" i="6"/>
  <c r="B1873" i="6"/>
  <c r="C1735" i="6"/>
  <c r="C1953" i="6"/>
  <c r="B1832" i="7"/>
  <c r="B1874" i="7"/>
  <c r="C1954" i="7"/>
  <c r="B1925" i="6"/>
  <c r="B1837" i="6"/>
  <c r="B1729" i="6"/>
  <c r="B1838" i="7"/>
  <c r="B1730" i="7"/>
  <c r="C1938" i="7"/>
  <c r="B1849" i="6"/>
  <c r="B1850" i="7"/>
  <c r="B1769" i="6"/>
  <c r="C1952" i="7"/>
  <c r="C1919" i="6"/>
  <c r="B1871" i="6"/>
  <c r="B1872" i="7"/>
  <c r="B1795" i="5"/>
  <c r="C1717" i="6"/>
  <c r="B1794" i="7"/>
  <c r="C1920" i="7"/>
  <c r="B1749" i="6"/>
  <c r="B1750" i="7"/>
  <c r="C1921" i="6"/>
  <c r="C1922" i="7"/>
  <c r="C1939" i="5"/>
  <c r="B1770" i="7"/>
  <c r="C1718" i="7"/>
  <c r="B1897" i="6"/>
  <c r="B1898" i="7"/>
  <c r="B1736" i="7"/>
  <c r="B1921" i="5"/>
  <c r="B1901" i="6"/>
  <c r="C1761" i="6"/>
  <c r="B1895" i="6"/>
  <c r="B1902" i="7"/>
  <c r="B1896" i="7"/>
  <c r="C1762" i="7"/>
  <c r="B1781" i="6"/>
  <c r="B1817" i="6"/>
  <c r="B1782" i="7"/>
  <c r="B1818" i="7"/>
  <c r="C1851" i="5"/>
  <c r="B1909" i="6"/>
  <c r="C1849" i="6"/>
  <c r="B1910" i="7"/>
  <c r="C1861" i="6"/>
  <c r="B1920" i="7"/>
  <c r="B1922" i="7"/>
  <c r="B1799" i="6"/>
  <c r="B1955" i="5"/>
  <c r="B1862" i="7"/>
  <c r="B1923" i="5"/>
  <c r="B1953" i="6"/>
  <c r="B1801" i="5"/>
  <c r="B1921" i="6"/>
  <c r="B1861" i="6"/>
  <c r="C1862" i="7"/>
  <c r="C1863" i="5"/>
  <c r="N14" i="4"/>
  <c r="BT1437" i="4"/>
  <c r="BU1438" i="4"/>
  <c r="U74" i="4" l="1"/>
  <c r="S74" i="4" s="1"/>
  <c r="U250" i="4"/>
  <c r="S250" i="4" s="1"/>
  <c r="BW2255" i="4" s="1"/>
  <c r="U226" i="4"/>
  <c r="S226" i="4" s="1"/>
  <c r="U89" i="4"/>
  <c r="T89" i="4" s="1"/>
  <c r="U96" i="4"/>
  <c r="S96" i="4" s="1"/>
  <c r="R96" i="4" s="1"/>
  <c r="BZ2101" i="4" s="1"/>
  <c r="U266" i="4"/>
  <c r="S266" i="4" s="1"/>
  <c r="R266" i="4" s="1"/>
  <c r="BZ2271" i="4" s="1"/>
  <c r="U100" i="4"/>
  <c r="S100" i="4" s="1"/>
  <c r="R100" i="4" s="1"/>
  <c r="BZ2105" i="4" s="1"/>
  <c r="U101" i="4"/>
  <c r="T101" i="4" s="1"/>
  <c r="BX2106" i="4" s="1"/>
  <c r="CL2106" i="4" s="1"/>
  <c r="B2143" i="2" s="1"/>
  <c r="U272" i="4"/>
  <c r="S272" i="4" s="1"/>
  <c r="R272" i="4" s="1"/>
  <c r="BZ2277" i="4" s="1"/>
  <c r="U68" i="4"/>
  <c r="S68" i="4" s="1"/>
  <c r="R68" i="4" s="1"/>
  <c r="BZ2073" i="4" s="1"/>
  <c r="U85" i="4"/>
  <c r="T85" i="4" s="1"/>
  <c r="U256" i="4"/>
  <c r="S256" i="4" s="1"/>
  <c r="BW2261" i="4" s="1"/>
  <c r="U36" i="4"/>
  <c r="S36" i="4" s="1"/>
  <c r="R36" i="4" s="1"/>
  <c r="BZ2041" i="4" s="1"/>
  <c r="U69" i="4"/>
  <c r="T69" i="4" s="1"/>
  <c r="BX2074" i="4" s="1"/>
  <c r="CL2074" i="4" s="1"/>
  <c r="B2111" i="2" s="1"/>
  <c r="U240" i="4"/>
  <c r="S240" i="4" s="1"/>
  <c r="R240" i="4" s="1"/>
  <c r="BZ2245" i="4" s="1"/>
  <c r="U269" i="4"/>
  <c r="T269" i="4" s="1"/>
  <c r="BX2274" i="4" s="1"/>
  <c r="CL2274" i="4" s="1"/>
  <c r="B2311" i="2" s="1"/>
  <c r="U54" i="4"/>
  <c r="S54" i="4" s="1"/>
  <c r="U225" i="4"/>
  <c r="T225" i="4" s="1"/>
  <c r="U107" i="4"/>
  <c r="T107" i="4" s="1"/>
  <c r="U235" i="4"/>
  <c r="T235" i="4" s="1"/>
  <c r="U20" i="4"/>
  <c r="S20" i="4" s="1"/>
  <c r="BW2025" i="4" s="1"/>
  <c r="U45" i="4"/>
  <c r="T45" i="4" s="1"/>
  <c r="BX2050" i="4" s="1"/>
  <c r="CL2050" i="4" s="1"/>
  <c r="B2087" i="2" s="1"/>
  <c r="U132" i="4"/>
  <c r="S132" i="4" s="1"/>
  <c r="R132" i="4" s="1"/>
  <c r="BZ2137" i="4" s="1"/>
  <c r="U117" i="4"/>
  <c r="T117" i="4" s="1"/>
  <c r="BX2122" i="4" s="1"/>
  <c r="CL2122" i="4" s="1"/>
  <c r="B2159" i="2" s="1"/>
  <c r="U56" i="4"/>
  <c r="S56" i="4" s="1"/>
  <c r="R56" i="4" s="1"/>
  <c r="BZ2061" i="4" s="1"/>
  <c r="U142" i="4"/>
  <c r="S142" i="4" s="1"/>
  <c r="R142" i="4" s="1"/>
  <c r="BZ2147" i="4" s="1"/>
  <c r="U122" i="4"/>
  <c r="S122" i="4" s="1"/>
  <c r="R122" i="4" s="1"/>
  <c r="BZ2127" i="4" s="1"/>
  <c r="U24" i="4"/>
  <c r="S24" i="4" s="1"/>
  <c r="U110" i="4"/>
  <c r="S110" i="4" s="1"/>
  <c r="R110" i="4" s="1"/>
  <c r="BZ2115" i="4" s="1"/>
  <c r="U106" i="4"/>
  <c r="S106" i="4" s="1"/>
  <c r="BW2111" i="4" s="1"/>
  <c r="U18" i="4"/>
  <c r="S18" i="4" s="1"/>
  <c r="BW2023" i="4" s="1"/>
  <c r="U78" i="4"/>
  <c r="S78" i="4" s="1"/>
  <c r="BW2083" i="4" s="1"/>
  <c r="U90" i="4"/>
  <c r="S90" i="4" s="1"/>
  <c r="R90" i="4" s="1"/>
  <c r="BZ2095" i="4" s="1"/>
  <c r="U261" i="4"/>
  <c r="T261" i="4" s="1"/>
  <c r="U52" i="4"/>
  <c r="S52" i="4" s="1"/>
  <c r="R52" i="4" s="1"/>
  <c r="BZ2057" i="4" s="1"/>
  <c r="U76" i="4"/>
  <c r="S76" i="4" s="1"/>
  <c r="U246" i="4"/>
  <c r="S246" i="4" s="1"/>
  <c r="R246" i="4" s="1"/>
  <c r="BZ2251" i="4" s="1"/>
  <c r="U123" i="4"/>
  <c r="T123" i="4" s="1"/>
  <c r="BX2128" i="4" s="1"/>
  <c r="CL2128" i="4" s="1"/>
  <c r="B2165" i="2" s="1"/>
  <c r="U251" i="4"/>
  <c r="T251" i="4" s="1"/>
  <c r="BX2256" i="4" s="1"/>
  <c r="CL2256" i="4" s="1"/>
  <c r="B2293" i="2" s="1"/>
  <c r="U62" i="4"/>
  <c r="S62" i="4" s="1"/>
  <c r="R62" i="4" s="1"/>
  <c r="BZ2067" i="4" s="1"/>
  <c r="U46" i="4"/>
  <c r="S46" i="4" s="1"/>
  <c r="R46" i="4" s="1"/>
  <c r="BZ2051" i="4" s="1"/>
  <c r="U245" i="4"/>
  <c r="T245" i="4" s="1"/>
  <c r="BX2250" i="4" s="1"/>
  <c r="CL2250" i="4" s="1"/>
  <c r="B2287" i="2" s="1"/>
  <c r="U57" i="4"/>
  <c r="T57" i="4" s="1"/>
  <c r="BX2062" i="4" s="1"/>
  <c r="CL2062" i="4" s="1"/>
  <c r="B2099" i="2" s="1"/>
  <c r="U25" i="4"/>
  <c r="T25" i="4" s="1"/>
  <c r="U234" i="4"/>
  <c r="S234" i="4" s="1"/>
  <c r="BW2239" i="4" s="1"/>
  <c r="U48" i="4"/>
  <c r="S48" i="4" s="1"/>
  <c r="BW2053" i="4" s="1"/>
  <c r="U204" i="4"/>
  <c r="S204" i="4" s="1"/>
  <c r="R204" i="4" s="1"/>
  <c r="BZ2209" i="4" s="1"/>
  <c r="U174" i="4"/>
  <c r="S174" i="4" s="1"/>
  <c r="BW2179" i="4" s="1"/>
  <c r="U138" i="4"/>
  <c r="S138" i="4" s="1"/>
  <c r="BW2143" i="4" s="1"/>
  <c r="U144" i="4"/>
  <c r="S144" i="4" s="1"/>
  <c r="R144" i="4" s="1"/>
  <c r="BZ2149" i="4" s="1"/>
  <c r="U153" i="4"/>
  <c r="T153" i="4" s="1"/>
  <c r="BX2158" i="4" s="1"/>
  <c r="CL2158" i="4" s="1"/>
  <c r="B2195" i="2" s="1"/>
  <c r="U34" i="4"/>
  <c r="S34" i="4" s="1"/>
  <c r="R34" i="4" s="1"/>
  <c r="BZ2039" i="4" s="1"/>
  <c r="U112" i="4"/>
  <c r="S112" i="4" s="1"/>
  <c r="BW2117" i="4" s="1"/>
  <c r="U97" i="4"/>
  <c r="T97" i="4" s="1"/>
  <c r="BX2102" i="4" s="1"/>
  <c r="CL2102" i="4" s="1"/>
  <c r="B2139" i="2" s="1"/>
  <c r="U139" i="4"/>
  <c r="T139" i="4" s="1"/>
  <c r="BX2144" i="4" s="1"/>
  <c r="CL2144" i="4" s="1"/>
  <c r="B2181" i="2" s="1"/>
  <c r="U125" i="4"/>
  <c r="T125" i="4" s="1"/>
  <c r="BX2130" i="4" s="1"/>
  <c r="CL2130" i="4" s="1"/>
  <c r="B2167" i="2" s="1"/>
  <c r="U160" i="4"/>
  <c r="S160" i="4" s="1"/>
  <c r="R160" i="4" s="1"/>
  <c r="BZ2165" i="4" s="1"/>
  <c r="U136" i="4"/>
  <c r="S136" i="4" s="1"/>
  <c r="BW2141" i="4" s="1"/>
  <c r="U196" i="4"/>
  <c r="S196" i="4" s="1"/>
  <c r="R196" i="4" s="1"/>
  <c r="BZ2201" i="4" s="1"/>
  <c r="U72" i="4"/>
  <c r="S72" i="4" s="1"/>
  <c r="R72" i="4" s="1"/>
  <c r="BZ2077" i="4" s="1"/>
  <c r="U133" i="4"/>
  <c r="T133" i="4" s="1"/>
  <c r="BX2138" i="4" s="1"/>
  <c r="CL2138" i="4" s="1"/>
  <c r="B2175" i="2" s="1"/>
  <c r="U137" i="4"/>
  <c r="T137" i="4" s="1"/>
  <c r="BX2142" i="4" s="1"/>
  <c r="CL2142" i="4" s="1"/>
  <c r="B2179" i="2" s="1"/>
  <c r="U27" i="4"/>
  <c r="T27" i="4" s="1"/>
  <c r="BX2032" i="4" s="1"/>
  <c r="CL2032" i="4" s="1"/>
  <c r="B2069" i="2" s="1"/>
  <c r="U47" i="4"/>
  <c r="T47" i="4" s="1"/>
  <c r="BX2052" i="4" s="1"/>
  <c r="CL2052" i="4" s="1"/>
  <c r="B2089" i="2" s="1"/>
  <c r="U80" i="4"/>
  <c r="S80" i="4" s="1"/>
  <c r="BW2085" i="4" s="1"/>
  <c r="U64" i="4"/>
  <c r="S64" i="4" s="1"/>
  <c r="BW2069" i="4" s="1"/>
  <c r="U242" i="4"/>
  <c r="S242" i="4" s="1"/>
  <c r="BW2247" i="4" s="1"/>
  <c r="U218" i="4"/>
  <c r="S218" i="4" s="1"/>
  <c r="BW2223" i="4" s="1"/>
  <c r="U33" i="4"/>
  <c r="T33" i="4" s="1"/>
  <c r="BX2038" i="4" s="1"/>
  <c r="CL2038" i="4" s="1"/>
  <c r="B2075" i="2" s="1"/>
  <c r="U91" i="4"/>
  <c r="T91" i="4" s="1"/>
  <c r="BX2096" i="4" s="1"/>
  <c r="CL2096" i="4" s="1"/>
  <c r="B2133" i="2" s="1"/>
  <c r="U219" i="4"/>
  <c r="T219" i="4" s="1"/>
  <c r="BX2224" i="4" s="1"/>
  <c r="CL2224" i="4" s="1"/>
  <c r="B2261" i="2" s="1"/>
  <c r="U237" i="4"/>
  <c r="T237" i="4" s="1"/>
  <c r="BX2242" i="4" s="1"/>
  <c r="CL2242" i="4" s="1"/>
  <c r="B2279" i="2" s="1"/>
  <c r="U82" i="4"/>
  <c r="S82" i="4" s="1"/>
  <c r="BW2087" i="4" s="1"/>
  <c r="U93" i="4"/>
  <c r="T93" i="4" s="1"/>
  <c r="BX2098" i="4" s="1"/>
  <c r="CL2098" i="4" s="1"/>
  <c r="B2135" i="2" s="1"/>
  <c r="U29" i="4"/>
  <c r="T29" i="4" s="1"/>
  <c r="BX2034" i="4" s="1"/>
  <c r="CL2034" i="4" s="1"/>
  <c r="B2071" i="2" s="1"/>
  <c r="U148" i="4"/>
  <c r="S148" i="4" s="1"/>
  <c r="R148" i="4" s="1"/>
  <c r="BZ2153" i="4" s="1"/>
  <c r="U165" i="4"/>
  <c r="T165" i="4" s="1"/>
  <c r="U260" i="4"/>
  <c r="S260" i="4" s="1"/>
  <c r="R260" i="4" s="1"/>
  <c r="BZ2265" i="4" s="1"/>
  <c r="U181" i="4"/>
  <c r="T181" i="4" s="1"/>
  <c r="BX2186" i="4" s="1"/>
  <c r="CL2186" i="4" s="1"/>
  <c r="B2223" i="2" s="1"/>
  <c r="U178" i="4"/>
  <c r="S178" i="4" s="1"/>
  <c r="BW2183" i="4" s="1"/>
  <c r="U270" i="4"/>
  <c r="S270" i="4" s="1"/>
  <c r="BW2275" i="4" s="1"/>
  <c r="U186" i="4"/>
  <c r="S186" i="4" s="1"/>
  <c r="R186" i="4" s="1"/>
  <c r="BZ2191" i="4" s="1"/>
  <c r="U146" i="4"/>
  <c r="S146" i="4" s="1"/>
  <c r="R146" i="4" s="1"/>
  <c r="BZ2151" i="4" s="1"/>
  <c r="U238" i="4"/>
  <c r="S238" i="4" s="1"/>
  <c r="BW2243" i="4" s="1"/>
  <c r="U170" i="4"/>
  <c r="S170" i="4" s="1"/>
  <c r="R170" i="4" s="1"/>
  <c r="BZ2175" i="4" s="1"/>
  <c r="U114" i="4"/>
  <c r="S114" i="4" s="1"/>
  <c r="BW2119" i="4" s="1"/>
  <c r="U206" i="4"/>
  <c r="S206" i="4" s="1"/>
  <c r="BW2211" i="4" s="1"/>
  <c r="U154" i="4"/>
  <c r="S154" i="4" s="1"/>
  <c r="R154" i="4" s="1"/>
  <c r="BZ2159" i="4" s="1"/>
  <c r="U98" i="4"/>
  <c r="S98" i="4" s="1"/>
  <c r="BW2103" i="4" s="1"/>
  <c r="U180" i="4"/>
  <c r="S180" i="4" s="1"/>
  <c r="BW2185" i="4" s="1"/>
  <c r="U140" i="4"/>
  <c r="S140" i="4" s="1"/>
  <c r="BW2145" i="4" s="1"/>
  <c r="U43" i="4"/>
  <c r="T43" i="4" s="1"/>
  <c r="BX2048" i="4" s="1"/>
  <c r="CL2048" i="4" s="1"/>
  <c r="B2085" i="2" s="1"/>
  <c r="U171" i="4"/>
  <c r="T171" i="4" s="1"/>
  <c r="BX2176" i="4" s="1"/>
  <c r="CL2176" i="4" s="1"/>
  <c r="B2213" i="2" s="1"/>
  <c r="U109" i="4"/>
  <c r="T109" i="4" s="1"/>
  <c r="BX2114" i="4" s="1"/>
  <c r="CL2114" i="4" s="1"/>
  <c r="B2151" i="2" s="1"/>
  <c r="U127" i="4"/>
  <c r="T127" i="4" s="1"/>
  <c r="BX2132" i="4" s="1"/>
  <c r="CL2132" i="4" s="1"/>
  <c r="B2169" i="2" s="1"/>
  <c r="U185" i="4"/>
  <c r="T185" i="4" s="1"/>
  <c r="BX2190" i="4" s="1"/>
  <c r="CL2190" i="4" s="1"/>
  <c r="B2227" i="2" s="1"/>
  <c r="U66" i="4"/>
  <c r="S66" i="4" s="1"/>
  <c r="BW2071" i="4" s="1"/>
  <c r="U128" i="4"/>
  <c r="S128" i="4" s="1"/>
  <c r="BW2133" i="4" s="1"/>
  <c r="U121" i="4"/>
  <c r="T121" i="4" s="1"/>
  <c r="BX2126" i="4" s="1"/>
  <c r="CL2126" i="4" s="1"/>
  <c r="B2163" i="2" s="1"/>
  <c r="U94" i="4"/>
  <c r="S94" i="4" s="1"/>
  <c r="R94" i="4" s="1"/>
  <c r="BZ2099" i="4" s="1"/>
  <c r="U268" i="4"/>
  <c r="S268" i="4" s="1"/>
  <c r="R268" i="4" s="1"/>
  <c r="BZ2273" i="4" s="1"/>
  <c r="U267" i="4"/>
  <c r="T267" i="4" s="1"/>
  <c r="BX2272" i="4" s="1"/>
  <c r="CL2272" i="4" s="1"/>
  <c r="B2309" i="2" s="1"/>
  <c r="U217" i="4"/>
  <c r="T217" i="4" s="1"/>
  <c r="BX2222" i="4" s="1"/>
  <c r="CL2222" i="4" s="1"/>
  <c r="B2259" i="2" s="1"/>
  <c r="U228" i="4"/>
  <c r="S228" i="4" s="1"/>
  <c r="BW2233" i="4" s="1"/>
  <c r="U104" i="4"/>
  <c r="S104" i="4" s="1"/>
  <c r="R104" i="4" s="1"/>
  <c r="BZ2109" i="4" s="1"/>
  <c r="U149" i="4"/>
  <c r="T149" i="4" s="1"/>
  <c r="BX2154" i="4" s="1"/>
  <c r="CL2154" i="4" s="1"/>
  <c r="B2191" i="2" s="1"/>
  <c r="U164" i="4"/>
  <c r="S164" i="4" s="1"/>
  <c r="BW2169" i="4" s="1"/>
  <c r="U50" i="4"/>
  <c r="S50" i="4" s="1"/>
  <c r="R50" i="4" s="1"/>
  <c r="BZ2055" i="4" s="1"/>
  <c r="U118" i="4"/>
  <c r="S118" i="4" s="1"/>
  <c r="R118" i="4" s="1"/>
  <c r="BZ2123" i="4" s="1"/>
  <c r="U155" i="4"/>
  <c r="T155" i="4" s="1"/>
  <c r="BX2160" i="4" s="1"/>
  <c r="CL2160" i="4" s="1"/>
  <c r="B2197" i="2" s="1"/>
  <c r="U61" i="4"/>
  <c r="T61" i="4" s="1"/>
  <c r="BX2066" i="4" s="1"/>
  <c r="CL2066" i="4" s="1"/>
  <c r="B2103" i="2" s="1"/>
  <c r="U202" i="4"/>
  <c r="S202" i="4" s="1"/>
  <c r="R202" i="4" s="1"/>
  <c r="BZ2207" i="4" s="1"/>
  <c r="U221" i="4"/>
  <c r="T221" i="4" s="1"/>
  <c r="BX2226" i="4" s="1"/>
  <c r="CL2226" i="4" s="1"/>
  <c r="B2263" i="2" s="1"/>
  <c r="U37" i="4"/>
  <c r="T37" i="4" s="1"/>
  <c r="BX2042" i="4" s="1"/>
  <c r="CL2042" i="4" s="1"/>
  <c r="B2079" i="2" s="1"/>
  <c r="U208" i="4"/>
  <c r="S208" i="4" s="1"/>
  <c r="R208" i="4" s="1"/>
  <c r="BZ2213" i="4" s="1"/>
  <c r="U189" i="4"/>
  <c r="T189" i="4" s="1"/>
  <c r="BX2194" i="4" s="1"/>
  <c r="CL2194" i="4" s="1"/>
  <c r="B2231" i="2" s="1"/>
  <c r="U21" i="4"/>
  <c r="T21" i="4" s="1"/>
  <c r="BX2026" i="4" s="1"/>
  <c r="CL2026" i="4" s="1"/>
  <c r="B2063" i="2" s="1"/>
  <c r="U192" i="4"/>
  <c r="S192" i="4" s="1"/>
  <c r="R192" i="4" s="1"/>
  <c r="BZ2197" i="4" s="1"/>
  <c r="U157" i="4"/>
  <c r="T157" i="4" s="1"/>
  <c r="BX2162" i="4" s="1"/>
  <c r="CL2162" i="4" s="1"/>
  <c r="B2199" i="2" s="1"/>
  <c r="U249" i="4"/>
  <c r="T249" i="4" s="1"/>
  <c r="BX2254" i="4" s="1"/>
  <c r="CL2254" i="4" s="1"/>
  <c r="B2291" i="2" s="1"/>
  <c r="U176" i="4"/>
  <c r="S176" i="4" s="1"/>
  <c r="BW2181" i="4" s="1"/>
  <c r="U141" i="4"/>
  <c r="T141" i="4" s="1"/>
  <c r="BX2146" i="4" s="1"/>
  <c r="CL2146" i="4" s="1"/>
  <c r="B2183" i="2" s="1"/>
  <c r="U222" i="4"/>
  <c r="S222" i="4" s="1"/>
  <c r="R222" i="4" s="1"/>
  <c r="BZ2227" i="4" s="1"/>
  <c r="U161" i="4"/>
  <c r="T161" i="4" s="1"/>
  <c r="BX2166" i="4" s="1"/>
  <c r="CL2166" i="4" s="1"/>
  <c r="B2203" i="2" s="1"/>
  <c r="U59" i="4"/>
  <c r="T59" i="4" s="1"/>
  <c r="BX2064" i="4" s="1"/>
  <c r="CL2064" i="4" s="1"/>
  <c r="B2101" i="2" s="1"/>
  <c r="U187" i="4"/>
  <c r="T187" i="4" s="1"/>
  <c r="BX2192" i="4" s="1"/>
  <c r="CL2192" i="4" s="1"/>
  <c r="B2229" i="2" s="1"/>
  <c r="U152" i="4"/>
  <c r="S152" i="4" s="1"/>
  <c r="BW2157" i="4" s="1"/>
  <c r="U108" i="4"/>
  <c r="S108" i="4" s="1"/>
  <c r="R108" i="4" s="1"/>
  <c r="BZ2113" i="4" s="1"/>
  <c r="U168" i="4"/>
  <c r="S168" i="4" s="1"/>
  <c r="R168" i="4" s="1"/>
  <c r="BZ2173" i="4" s="1"/>
  <c r="U210" i="4"/>
  <c r="S210" i="4" s="1"/>
  <c r="R210" i="4" s="1"/>
  <c r="BZ2215" i="4" s="1"/>
  <c r="U32" i="4"/>
  <c r="S32" i="4" s="1"/>
  <c r="R32" i="4" s="1"/>
  <c r="BZ2037" i="4" s="1"/>
  <c r="U253" i="4"/>
  <c r="T253" i="4" s="1"/>
  <c r="BX2258" i="4" s="1"/>
  <c r="CL2258" i="4" s="1"/>
  <c r="B2295" i="2" s="1"/>
  <c r="U53" i="4"/>
  <c r="T53" i="4" s="1"/>
  <c r="BX2058" i="4" s="1"/>
  <c r="CL2058" i="4" s="1"/>
  <c r="B2095" i="2" s="1"/>
  <c r="U224" i="4"/>
  <c r="S224" i="4" s="1"/>
  <c r="BW2229" i="4" s="1"/>
  <c r="U264" i="4"/>
  <c r="S264" i="4" s="1"/>
  <c r="BW2269" i="4" s="1"/>
  <c r="U58" i="4"/>
  <c r="S58" i="4" s="1"/>
  <c r="R58" i="4" s="1"/>
  <c r="BZ2063" i="4" s="1"/>
  <c r="U229" i="4"/>
  <c r="T229" i="4" s="1"/>
  <c r="U232" i="4"/>
  <c r="S232" i="4" s="1"/>
  <c r="BW2237" i="4" s="1"/>
  <c r="U42" i="4"/>
  <c r="S42" i="4" s="1"/>
  <c r="BW2047" i="4" s="1"/>
  <c r="U213" i="4"/>
  <c r="T213" i="4" s="1"/>
  <c r="BX2218" i="4" s="1"/>
  <c r="CL2218" i="4" s="1"/>
  <c r="B2255" i="2" s="1"/>
  <c r="U200" i="4"/>
  <c r="S200" i="4" s="1"/>
  <c r="BW2205" i="4" s="1"/>
  <c r="U26" i="4"/>
  <c r="S26" i="4" s="1"/>
  <c r="R26" i="4" s="1"/>
  <c r="BZ2031" i="4" s="1"/>
  <c r="U197" i="4"/>
  <c r="T197" i="4" s="1"/>
  <c r="BX2202" i="4" s="1"/>
  <c r="CL2202" i="4" s="1"/>
  <c r="B2239" i="2" s="1"/>
  <c r="U184" i="4"/>
  <c r="S184" i="4" s="1"/>
  <c r="BW2189" i="4" s="1"/>
  <c r="U265" i="4"/>
  <c r="T265" i="4" s="1"/>
  <c r="U182" i="4"/>
  <c r="S182" i="4" s="1"/>
  <c r="R182" i="4" s="1"/>
  <c r="BZ2187" i="4" s="1"/>
  <c r="U75" i="4"/>
  <c r="T75" i="4" s="1"/>
  <c r="BX2080" i="4" s="1"/>
  <c r="CL2080" i="4" s="1"/>
  <c r="B2117" i="2" s="1"/>
  <c r="U203" i="4"/>
  <c r="T203" i="4" s="1"/>
  <c r="BX2208" i="4" s="1"/>
  <c r="CL2208" i="4" s="1"/>
  <c r="B2245" i="2" s="1"/>
  <c r="U194" i="4"/>
  <c r="S194" i="4" s="1"/>
  <c r="BW2199" i="4" s="1"/>
  <c r="U35" i="4"/>
  <c r="T35" i="4" s="1"/>
  <c r="BX2040" i="4" s="1"/>
  <c r="CL2040" i="4" s="1"/>
  <c r="B2077" i="2" s="1"/>
  <c r="U190" i="4"/>
  <c r="S190" i="4" s="1"/>
  <c r="BW2195" i="4" s="1"/>
  <c r="U38" i="4"/>
  <c r="S38" i="4" s="1"/>
  <c r="BW2043" i="4" s="1"/>
  <c r="U124" i="4"/>
  <c r="S124" i="4" s="1"/>
  <c r="BW2129" i="4" s="1"/>
  <c r="U209" i="4"/>
  <c r="T209" i="4" s="1"/>
  <c r="BX2214" i="4" s="1"/>
  <c r="CL2214" i="4" s="1"/>
  <c r="B2251" i="2" s="1"/>
  <c r="U131" i="4"/>
  <c r="T131" i="4" s="1"/>
  <c r="BX2136" i="4" s="1"/>
  <c r="CL2136" i="4" s="1"/>
  <c r="B2173" i="2" s="1"/>
  <c r="U31" i="4"/>
  <c r="T31" i="4" s="1"/>
  <c r="BX2036" i="4" s="1"/>
  <c r="CL2036" i="4" s="1"/>
  <c r="B2073" i="2" s="1"/>
  <c r="U169" i="4"/>
  <c r="T169" i="4" s="1"/>
  <c r="BX2174" i="4" s="1"/>
  <c r="CL2174" i="4" s="1"/>
  <c r="B2211" i="2" s="1"/>
  <c r="U233" i="4"/>
  <c r="T233" i="4" s="1"/>
  <c r="BX2238" i="4" s="1"/>
  <c r="CL2238" i="4" s="1"/>
  <c r="B2275" i="2" s="1"/>
  <c r="U159" i="4"/>
  <c r="T159" i="4" s="1"/>
  <c r="BX2164" i="4" s="1"/>
  <c r="CL2164" i="4" s="1"/>
  <c r="B2201" i="2" s="1"/>
  <c r="U17" i="4"/>
  <c r="T17" i="4" s="1"/>
  <c r="BX2022" i="4" s="1"/>
  <c r="CL2022" i="4" s="1"/>
  <c r="B2059" i="2" s="1"/>
  <c r="U73" i="4"/>
  <c r="T73" i="4" s="1"/>
  <c r="BX2078" i="4" s="1"/>
  <c r="CL2078" i="4" s="1"/>
  <c r="B2115" i="2" s="1"/>
  <c r="U145" i="4"/>
  <c r="T145" i="4" s="1"/>
  <c r="BX2150" i="4" s="1"/>
  <c r="CL2150" i="4" s="1"/>
  <c r="B2187" i="2" s="1"/>
  <c r="U116" i="4"/>
  <c r="S116" i="4" s="1"/>
  <c r="BW2121" i="4" s="1"/>
  <c r="U105" i="4"/>
  <c r="T105" i="4" s="1"/>
  <c r="BX2110" i="4" s="1"/>
  <c r="CL2110" i="4" s="1"/>
  <c r="B2147" i="2" s="1"/>
  <c r="U166" i="4"/>
  <c r="S166" i="4" s="1"/>
  <c r="BW2171" i="4" s="1"/>
  <c r="U158" i="4"/>
  <c r="S158" i="4" s="1"/>
  <c r="R158" i="4" s="1"/>
  <c r="BZ2163" i="4" s="1"/>
  <c r="U163" i="4"/>
  <c r="T163" i="4" s="1"/>
  <c r="BX2168" i="4" s="1"/>
  <c r="CL2168" i="4" s="1"/>
  <c r="B2205" i="2" s="1"/>
  <c r="U188" i="4"/>
  <c r="S188" i="4" s="1"/>
  <c r="BW2193" i="4" s="1"/>
  <c r="U143" i="4"/>
  <c r="T143" i="4" s="1"/>
  <c r="U86" i="4"/>
  <c r="S86" i="4" s="1"/>
  <c r="R86" i="4" s="1"/>
  <c r="BZ2091" i="4" s="1"/>
  <c r="U88" i="4"/>
  <c r="S88" i="4" s="1"/>
  <c r="R88" i="4" s="1"/>
  <c r="BZ2093" i="4" s="1"/>
  <c r="U60" i="4"/>
  <c r="S60" i="4" s="1"/>
  <c r="R60" i="4" s="1"/>
  <c r="BZ2065" i="4" s="1"/>
  <c r="U230" i="4"/>
  <c r="S230" i="4" s="1"/>
  <c r="R230" i="4" s="1"/>
  <c r="BZ2235" i="4" s="1"/>
  <c r="U255" i="4"/>
  <c r="T255" i="4" s="1"/>
  <c r="BX2260" i="4" s="1"/>
  <c r="CL2260" i="4" s="1"/>
  <c r="B2297" i="2" s="1"/>
  <c r="U129" i="4"/>
  <c r="T129" i="4" s="1"/>
  <c r="BX2134" i="4" s="1"/>
  <c r="CL2134" i="4" s="1"/>
  <c r="B2171" i="2" s="1"/>
  <c r="U134" i="4"/>
  <c r="S134" i="4" s="1"/>
  <c r="BW2139" i="4" s="1"/>
  <c r="U81" i="4"/>
  <c r="T81" i="4" s="1"/>
  <c r="BX2086" i="4" s="1"/>
  <c r="CL2086" i="4" s="1"/>
  <c r="B2123" i="2" s="1"/>
  <c r="U252" i="4"/>
  <c r="S252" i="4" s="1"/>
  <c r="BW2257" i="4" s="1"/>
  <c r="U271" i="4"/>
  <c r="T271" i="4" s="1"/>
  <c r="BX2276" i="4" s="1"/>
  <c r="CL2276" i="4" s="1"/>
  <c r="B2313" i="2" s="1"/>
  <c r="U257" i="4"/>
  <c r="T257" i="4" s="1"/>
  <c r="BX2262" i="4" s="1"/>
  <c r="CL2262" i="4" s="1"/>
  <c r="B2299" i="2" s="1"/>
  <c r="U39" i="4"/>
  <c r="T39" i="4" s="1"/>
  <c r="BX2044" i="4" s="1"/>
  <c r="CL2044" i="4" s="1"/>
  <c r="B2081" i="2" s="1"/>
  <c r="U102" i="4"/>
  <c r="S102" i="4" s="1"/>
  <c r="BW2107" i="4" s="1"/>
  <c r="U273" i="4"/>
  <c r="T273" i="4" s="1"/>
  <c r="BX2278" i="4" s="1"/>
  <c r="CL2278" i="4" s="1"/>
  <c r="B2315" i="2" s="1"/>
  <c r="U77" i="4"/>
  <c r="T77" i="4" s="1"/>
  <c r="BX2082" i="4" s="1"/>
  <c r="CL2082" i="4" s="1"/>
  <c r="B2119" i="2" s="1"/>
  <c r="U19" i="4"/>
  <c r="T19" i="4" s="1"/>
  <c r="U167" i="4"/>
  <c r="T167" i="4" s="1"/>
  <c r="BX2172" i="4" s="1"/>
  <c r="CL2172" i="4" s="1"/>
  <c r="B2209" i="2" s="1"/>
  <c r="U147" i="4"/>
  <c r="T147" i="4" s="1"/>
  <c r="BX2152" i="4" s="1"/>
  <c r="CL2152" i="4" s="1"/>
  <c r="B2189" i="2" s="1"/>
  <c r="U40" i="4"/>
  <c r="S40" i="4" s="1"/>
  <c r="BW2045" i="4" s="1"/>
  <c r="U126" i="4"/>
  <c r="S126" i="4" s="1"/>
  <c r="R126" i="4" s="1"/>
  <c r="BZ2131" i="4" s="1"/>
  <c r="U113" i="4"/>
  <c r="T113" i="4" s="1"/>
  <c r="BX2118" i="4" s="1"/>
  <c r="CL2118" i="4" s="1"/>
  <c r="B2155" i="2" s="1"/>
  <c r="U23" i="4"/>
  <c r="T23" i="4" s="1"/>
  <c r="BX2028" i="4" s="1"/>
  <c r="CL2028" i="4" s="1"/>
  <c r="B2065" i="2" s="1"/>
  <c r="U151" i="4"/>
  <c r="T151" i="4" s="1"/>
  <c r="BX2156" i="4" s="1"/>
  <c r="CL2156" i="4" s="1"/>
  <c r="B2193" i="2" s="1"/>
  <c r="U175" i="4"/>
  <c r="T175" i="4" s="1"/>
  <c r="BX2180" i="4" s="1"/>
  <c r="CL2180" i="4" s="1"/>
  <c r="B2217" i="2" s="1"/>
  <c r="U120" i="4"/>
  <c r="S120" i="4" s="1"/>
  <c r="R120" i="4" s="1"/>
  <c r="BZ2125" i="4" s="1"/>
  <c r="U201" i="4"/>
  <c r="T201" i="4" s="1"/>
  <c r="BX2206" i="4" s="1"/>
  <c r="CL2206" i="4" s="1"/>
  <c r="B2243" i="2" s="1"/>
  <c r="U150" i="4"/>
  <c r="S150" i="4" s="1"/>
  <c r="R150" i="4" s="1"/>
  <c r="BZ2155" i="4" s="1"/>
  <c r="U51" i="4"/>
  <c r="T51" i="4" s="1"/>
  <c r="BX2056" i="4" s="1"/>
  <c r="CL2056" i="4" s="1"/>
  <c r="B2093" i="2" s="1"/>
  <c r="U179" i="4"/>
  <c r="T179" i="4" s="1"/>
  <c r="BX2184" i="4" s="1"/>
  <c r="CL2184" i="4" s="1"/>
  <c r="B2221" i="2" s="1"/>
  <c r="U130" i="4"/>
  <c r="S130" i="4" s="1"/>
  <c r="R130" i="4" s="1"/>
  <c r="BZ2135" i="4" s="1"/>
  <c r="U212" i="4"/>
  <c r="S212" i="4" s="1"/>
  <c r="BW2217" i="4" s="1"/>
  <c r="U156" i="4"/>
  <c r="S156" i="4" s="1"/>
  <c r="BW2161" i="4" s="1"/>
  <c r="U55" i="4"/>
  <c r="T55" i="4" s="1"/>
  <c r="BX2060" i="4" s="1"/>
  <c r="CL2060" i="4" s="1"/>
  <c r="B2097" i="2" s="1"/>
  <c r="U183" i="4"/>
  <c r="T183" i="4" s="1"/>
  <c r="BX2188" i="4" s="1"/>
  <c r="CL2188" i="4" s="1"/>
  <c r="B2225" i="2" s="1"/>
  <c r="U63" i="4"/>
  <c r="T63" i="4" s="1"/>
  <c r="BX2068" i="4" s="1"/>
  <c r="CL2068" i="4" s="1"/>
  <c r="B2105" i="2" s="1"/>
  <c r="U191" i="4"/>
  <c r="T191" i="4" s="1"/>
  <c r="BX2196" i="4" s="1"/>
  <c r="CL2196" i="4" s="1"/>
  <c r="B2233" i="2" s="1"/>
  <c r="U162" i="4"/>
  <c r="S162" i="4" s="1"/>
  <c r="R162" i="4" s="1"/>
  <c r="BZ2167" i="4" s="1"/>
  <c r="U244" i="4"/>
  <c r="S244" i="4" s="1"/>
  <c r="BW2249" i="4" s="1"/>
  <c r="U172" i="4"/>
  <c r="S172" i="4" s="1"/>
  <c r="BW2177" i="4" s="1"/>
  <c r="U67" i="4"/>
  <c r="T67" i="4" s="1"/>
  <c r="BX2072" i="4" s="1"/>
  <c r="CL2072" i="4" s="1"/>
  <c r="B2109" i="2" s="1"/>
  <c r="U195" i="4"/>
  <c r="T195" i="4" s="1"/>
  <c r="BX2200" i="4" s="1"/>
  <c r="CL2200" i="4" s="1"/>
  <c r="B2237" i="2" s="1"/>
  <c r="U173" i="4"/>
  <c r="T173" i="4" s="1"/>
  <c r="BX2178" i="4" s="1"/>
  <c r="CL2178" i="4" s="1"/>
  <c r="B2215" i="2" s="1"/>
  <c r="U254" i="4"/>
  <c r="S254" i="4" s="1"/>
  <c r="R254" i="4" s="1"/>
  <c r="BZ2259" i="4" s="1"/>
  <c r="U177" i="4"/>
  <c r="T177" i="4" s="1"/>
  <c r="BX2182" i="4" s="1"/>
  <c r="CL2182" i="4" s="1"/>
  <c r="B2219" i="2" s="1"/>
  <c r="U71" i="4"/>
  <c r="T71" i="4" s="1"/>
  <c r="BX2076" i="4" s="1"/>
  <c r="CL2076" i="4" s="1"/>
  <c r="B2113" i="2" s="1"/>
  <c r="U199" i="4"/>
  <c r="T199" i="4" s="1"/>
  <c r="BX2204" i="4" s="1"/>
  <c r="CL2204" i="4" s="1"/>
  <c r="B2241" i="2" s="1"/>
  <c r="U79" i="4"/>
  <c r="T79" i="4" s="1"/>
  <c r="BX2084" i="4" s="1"/>
  <c r="CL2084" i="4" s="1"/>
  <c r="B2121" i="2" s="1"/>
  <c r="U207" i="4"/>
  <c r="T207" i="4" s="1"/>
  <c r="BX2212" i="4" s="1"/>
  <c r="CL2212" i="4" s="1"/>
  <c r="B2249" i="2" s="1"/>
  <c r="U205" i="4"/>
  <c r="T205" i="4" s="1"/>
  <c r="BX2210" i="4" s="1"/>
  <c r="CL2210" i="4" s="1"/>
  <c r="B2247" i="2" s="1"/>
  <c r="U22" i="4"/>
  <c r="S22" i="4" s="1"/>
  <c r="BW2027" i="4" s="1"/>
  <c r="U193" i="4"/>
  <c r="T193" i="4" s="1"/>
  <c r="BX2198" i="4" s="1"/>
  <c r="CL2198" i="4" s="1"/>
  <c r="B2235" i="2" s="1"/>
  <c r="U83" i="4"/>
  <c r="T83" i="4" s="1"/>
  <c r="BX2088" i="4" s="1"/>
  <c r="CL2088" i="4" s="1"/>
  <c r="B2125" i="2" s="1"/>
  <c r="U211" i="4"/>
  <c r="T211" i="4" s="1"/>
  <c r="BX2216" i="4" s="1"/>
  <c r="CL2216" i="4" s="1"/>
  <c r="B2253" i="2" s="1"/>
  <c r="U216" i="4"/>
  <c r="S216" i="4" s="1"/>
  <c r="BW2221" i="4" s="1"/>
  <c r="U28" i="4"/>
  <c r="S28" i="4" s="1"/>
  <c r="BW2033" i="4" s="1"/>
  <c r="U198" i="4"/>
  <c r="S198" i="4" s="1"/>
  <c r="R198" i="4" s="1"/>
  <c r="BZ2203" i="4" s="1"/>
  <c r="U87" i="4"/>
  <c r="T87" i="4" s="1"/>
  <c r="BX2092" i="4" s="1"/>
  <c r="CL2092" i="4" s="1"/>
  <c r="B2129" i="2" s="1"/>
  <c r="U215" i="4"/>
  <c r="T215" i="4" s="1"/>
  <c r="BX2220" i="4" s="1"/>
  <c r="CL2220" i="4" s="1"/>
  <c r="B2257" i="2" s="1"/>
  <c r="U95" i="4"/>
  <c r="T95" i="4" s="1"/>
  <c r="BX2100" i="4" s="1"/>
  <c r="CL2100" i="4" s="1"/>
  <c r="B2137" i="2" s="1"/>
  <c r="U223" i="4"/>
  <c r="T223" i="4" s="1"/>
  <c r="BX2228" i="4" s="1"/>
  <c r="CL2228" i="4" s="1"/>
  <c r="B2265" i="2" s="1"/>
  <c r="U248" i="4"/>
  <c r="S248" i="4" s="1"/>
  <c r="BW2253" i="4" s="1"/>
  <c r="U44" i="4"/>
  <c r="S44" i="4" s="1"/>
  <c r="BW2049" i="4" s="1"/>
  <c r="U214" i="4"/>
  <c r="S214" i="4" s="1"/>
  <c r="BW2219" i="4" s="1"/>
  <c r="U99" i="4"/>
  <c r="T99" i="4" s="1"/>
  <c r="BX2104" i="4" s="1"/>
  <c r="CL2104" i="4" s="1"/>
  <c r="B2141" i="2" s="1"/>
  <c r="U227" i="4"/>
  <c r="T227" i="4" s="1"/>
  <c r="BX2232" i="4" s="1"/>
  <c r="CL2232" i="4" s="1"/>
  <c r="B2269" i="2" s="1"/>
  <c r="U258" i="4"/>
  <c r="S258" i="4" s="1"/>
  <c r="R258" i="4" s="1"/>
  <c r="BZ2263" i="4" s="1"/>
  <c r="U49" i="4"/>
  <c r="T49" i="4" s="1"/>
  <c r="BX2054" i="4" s="1"/>
  <c r="CL2054" i="4" s="1"/>
  <c r="B2091" i="2" s="1"/>
  <c r="U220" i="4"/>
  <c r="S220" i="4" s="1"/>
  <c r="BW2225" i="4" s="1"/>
  <c r="U103" i="4"/>
  <c r="T103" i="4" s="1"/>
  <c r="BX2108" i="4" s="1"/>
  <c r="CL2108" i="4" s="1"/>
  <c r="B2145" i="2" s="1"/>
  <c r="U231" i="4"/>
  <c r="T231" i="4" s="1"/>
  <c r="BX2236" i="4" s="1"/>
  <c r="CL2236" i="4" s="1"/>
  <c r="B2273" i="2" s="1"/>
  <c r="U111" i="4"/>
  <c r="T111" i="4" s="1"/>
  <c r="BX2116" i="4" s="1"/>
  <c r="CL2116" i="4" s="1"/>
  <c r="B2153" i="2" s="1"/>
  <c r="U239" i="4"/>
  <c r="T239" i="4" s="1"/>
  <c r="BX2244" i="4" s="1"/>
  <c r="CL2244" i="4" s="1"/>
  <c r="B2281" i="2" s="1"/>
  <c r="U30" i="4"/>
  <c r="S30" i="4" s="1"/>
  <c r="BW2035" i="4" s="1"/>
  <c r="U65" i="4"/>
  <c r="T65" i="4" s="1"/>
  <c r="BX2070" i="4" s="1"/>
  <c r="CL2070" i="4" s="1"/>
  <c r="B2107" i="2" s="1"/>
  <c r="U236" i="4"/>
  <c r="S236" i="4" s="1"/>
  <c r="BW2241" i="4" s="1"/>
  <c r="U115" i="4"/>
  <c r="T115" i="4" s="1"/>
  <c r="BX2120" i="4" s="1"/>
  <c r="CL2120" i="4" s="1"/>
  <c r="B2157" i="2" s="1"/>
  <c r="U243" i="4"/>
  <c r="T243" i="4" s="1"/>
  <c r="BX2248" i="4" s="1"/>
  <c r="CL2248" i="4" s="1"/>
  <c r="B2285" i="2" s="1"/>
  <c r="U41" i="4"/>
  <c r="T41" i="4" s="1"/>
  <c r="BX2046" i="4" s="1"/>
  <c r="CL2046" i="4" s="1"/>
  <c r="B2083" i="2" s="1"/>
  <c r="U70" i="4"/>
  <c r="S70" i="4" s="1"/>
  <c r="BW2075" i="4" s="1"/>
  <c r="U241" i="4"/>
  <c r="T241" i="4" s="1"/>
  <c r="BX2246" i="4" s="1"/>
  <c r="CL2246" i="4" s="1"/>
  <c r="B2283" i="2" s="1"/>
  <c r="U119" i="4"/>
  <c r="T119" i="4" s="1"/>
  <c r="BX2124" i="4" s="1"/>
  <c r="CL2124" i="4" s="1"/>
  <c r="B2161" i="2" s="1"/>
  <c r="U247" i="4"/>
  <c r="T247" i="4" s="1"/>
  <c r="BX2252" i="4" s="1"/>
  <c r="CL2252" i="4" s="1"/>
  <c r="B2289" i="2" s="1"/>
  <c r="U259" i="4"/>
  <c r="T259" i="4" s="1"/>
  <c r="BX2264" i="4" s="1"/>
  <c r="CL2264" i="4" s="1"/>
  <c r="B2301" i="2" s="1"/>
  <c r="U84" i="4"/>
  <c r="S84" i="4" s="1"/>
  <c r="BW2089" i="4" s="1"/>
  <c r="U92" i="4"/>
  <c r="S92" i="4" s="1"/>
  <c r="BW2097" i="4" s="1"/>
  <c r="U262" i="4"/>
  <c r="S262" i="4" s="1"/>
  <c r="R262" i="4" s="1"/>
  <c r="BZ2267" i="4" s="1"/>
  <c r="U135" i="4"/>
  <c r="T135" i="4" s="1"/>
  <c r="BX2140" i="4" s="1"/>
  <c r="CL2140" i="4" s="1"/>
  <c r="B2177" i="2" s="1"/>
  <c r="U263" i="4"/>
  <c r="T263" i="4" s="1"/>
  <c r="BX2268" i="4" s="1"/>
  <c r="CL2268" i="4" s="1"/>
  <c r="B2305" i="2" s="1"/>
  <c r="BW2149" i="4"/>
  <c r="R153" i="4"/>
  <c r="BZ2158" i="4" s="1"/>
  <c r="BW2051" i="4"/>
  <c r="BW2079" i="4"/>
  <c r="R74" i="4"/>
  <c r="BZ2079" i="4" s="1"/>
  <c r="BW2165" i="4"/>
  <c r="R245" i="4"/>
  <c r="BZ2250" i="4" s="1"/>
  <c r="R136" i="4"/>
  <c r="BZ2141" i="4" s="1"/>
  <c r="BX2170" i="4"/>
  <c r="CL2170" i="4" s="1"/>
  <c r="B2207" i="2" s="1"/>
  <c r="R250" i="4"/>
  <c r="BZ2255" i="4" s="1"/>
  <c r="R25" i="4"/>
  <c r="BZ2030" i="4" s="1"/>
  <c r="BX2030" i="4"/>
  <c r="CL2030" i="4" s="1"/>
  <c r="B2067" i="2" s="1"/>
  <c r="R226" i="4"/>
  <c r="BZ2231" i="4" s="1"/>
  <c r="BW2231" i="4"/>
  <c r="BW2151" i="4"/>
  <c r="R238" i="4"/>
  <c r="BZ2243" i="4" s="1"/>
  <c r="R85" i="4"/>
  <c r="BZ2090" i="4" s="1"/>
  <c r="BX2090" i="4"/>
  <c r="CL2090" i="4" s="1"/>
  <c r="B2127" i="2" s="1"/>
  <c r="R54" i="4"/>
  <c r="BZ2059" i="4" s="1"/>
  <c r="BW2059" i="4"/>
  <c r="R225" i="4"/>
  <c r="BZ2230" i="4" s="1"/>
  <c r="BX2230" i="4"/>
  <c r="CL2230" i="4" s="1"/>
  <c r="B2267" i="2" s="1"/>
  <c r="R107" i="4"/>
  <c r="BZ2112" i="4" s="1"/>
  <c r="BX2112" i="4"/>
  <c r="CL2112" i="4" s="1"/>
  <c r="B2149" i="2" s="1"/>
  <c r="R235" i="4"/>
  <c r="BZ2240" i="4" s="1"/>
  <c r="BX2240" i="4"/>
  <c r="CL2240" i="4" s="1"/>
  <c r="B2277" i="2" s="1"/>
  <c r="BX2094" i="4"/>
  <c r="CL2094" i="4" s="1"/>
  <c r="B2131" i="2" s="1"/>
  <c r="R89" i="4"/>
  <c r="BZ2094" i="4" s="1"/>
  <c r="R270" i="4"/>
  <c r="BZ2275" i="4" s="1"/>
  <c r="BW2277" i="4"/>
  <c r="BW2073" i="4"/>
  <c r="BW2061" i="4"/>
  <c r="R221" i="4"/>
  <c r="BZ2226" i="4" s="1"/>
  <c r="R24" i="4"/>
  <c r="BZ2029" i="4" s="1"/>
  <c r="BW2029" i="4"/>
  <c r="BW2095" i="4"/>
  <c r="BX2266" i="4"/>
  <c r="CL2266" i="4" s="1"/>
  <c r="B2303" i="2" s="1"/>
  <c r="R261" i="4"/>
  <c r="BZ2266" i="4" s="1"/>
  <c r="R76" i="4"/>
  <c r="BZ2081" i="4" s="1"/>
  <c r="BW2081" i="4"/>
  <c r="R138" i="4"/>
  <c r="BZ2143" i="4" s="1"/>
  <c r="BX2234" i="4"/>
  <c r="CL2234" i="4" s="1"/>
  <c r="B2271" i="2" s="1"/>
  <c r="R229" i="4"/>
  <c r="BZ2234" i="4" s="1"/>
  <c r="BW2039" i="4"/>
  <c r="BX2270" i="4"/>
  <c r="CL2270" i="4" s="1"/>
  <c r="B2307" i="2" s="1"/>
  <c r="BX2148" i="4"/>
  <c r="CL2148" i="4" s="1"/>
  <c r="B2185" i="2" s="1"/>
  <c r="BX2024" i="4"/>
  <c r="CL2024" i="4" s="1"/>
  <c r="B2061" i="2" s="1"/>
  <c r="BT1438" i="4"/>
  <c r="BU1439" i="4"/>
  <c r="R218" i="4" l="1"/>
  <c r="BZ2223" i="4" s="1"/>
  <c r="R213" i="4"/>
  <c r="BZ2218" i="4" s="1"/>
  <c r="BW2077" i="4"/>
  <c r="R203" i="4"/>
  <c r="BZ2208" i="4" s="1"/>
  <c r="R189" i="4"/>
  <c r="BZ2194" i="4" s="1"/>
  <c r="BW2153" i="4"/>
  <c r="R43" i="4"/>
  <c r="BZ2048" i="4" s="1"/>
  <c r="R253" i="4"/>
  <c r="BZ2258" i="4" s="1"/>
  <c r="BW2127" i="4"/>
  <c r="R121" i="4"/>
  <c r="BZ2126" i="4" s="1"/>
  <c r="BW2057" i="4"/>
  <c r="R140" i="4"/>
  <c r="BZ2145" i="4" s="1"/>
  <c r="R42" i="4"/>
  <c r="BZ2047" i="4" s="1"/>
  <c r="R29" i="4"/>
  <c r="BZ2034" i="4" s="1"/>
  <c r="BW2227" i="4"/>
  <c r="CA2227" i="4" s="1"/>
  <c r="CL2227" i="4" s="1"/>
  <c r="B2264" i="2" s="1"/>
  <c r="BW2037" i="4"/>
  <c r="CC2037" i="4" s="1"/>
  <c r="CD2037" i="4" s="1"/>
  <c r="CI2037" i="4" s="1"/>
  <c r="R164" i="4"/>
  <c r="BZ2169" i="4" s="1"/>
  <c r="R116" i="4"/>
  <c r="BZ2121" i="4" s="1"/>
  <c r="BW2213" i="4"/>
  <c r="R242" i="4"/>
  <c r="BZ2247" i="4" s="1"/>
  <c r="BW2201" i="4"/>
  <c r="CC2201" i="4" s="1"/>
  <c r="CD2201" i="4" s="1"/>
  <c r="CI2201" i="4" s="1"/>
  <c r="R57" i="4"/>
  <c r="BZ2062" i="4" s="1"/>
  <c r="R75" i="4"/>
  <c r="BZ2080" i="4" s="1"/>
  <c r="R271" i="4"/>
  <c r="BZ2276" i="4" s="1"/>
  <c r="R256" i="4"/>
  <c r="BZ2261" i="4" s="1"/>
  <c r="BW2099" i="4"/>
  <c r="CA2099" i="4" s="1"/>
  <c r="CL2099" i="4" s="1"/>
  <c r="B2136" i="2" s="1"/>
  <c r="R257" i="4"/>
  <c r="BZ2262" i="4" s="1"/>
  <c r="R63" i="4"/>
  <c r="BZ2068" i="4" s="1"/>
  <c r="R131" i="4"/>
  <c r="BZ2136" i="4" s="1"/>
  <c r="R161" i="4"/>
  <c r="BZ2166" i="4" s="1"/>
  <c r="R40" i="4"/>
  <c r="BZ2045" i="4" s="1"/>
  <c r="BW2055" i="4"/>
  <c r="CE2055" i="4" s="1"/>
  <c r="CF2055" i="4" s="1"/>
  <c r="CJ2055" i="4" s="1"/>
  <c r="R265" i="4"/>
  <c r="BZ2270" i="4" s="1"/>
  <c r="BW2093" i="4"/>
  <c r="CA2093" i="4" s="1"/>
  <c r="CL2093" i="4" s="1"/>
  <c r="B2130" i="2" s="1"/>
  <c r="R183" i="4"/>
  <c r="BZ2188" i="4" s="1"/>
  <c r="R147" i="4"/>
  <c r="BZ2152" i="4" s="1"/>
  <c r="R176" i="4"/>
  <c r="BZ2181" i="4" s="1"/>
  <c r="BW2173" i="4"/>
  <c r="CC2173" i="4" s="1"/>
  <c r="CD2173" i="4" s="1"/>
  <c r="CI2173" i="4" s="1"/>
  <c r="BW2147" i="4"/>
  <c r="CE2147" i="4" s="1"/>
  <c r="CF2147" i="4" s="1"/>
  <c r="CJ2147" i="4" s="1"/>
  <c r="R124" i="4"/>
  <c r="BZ2129" i="4" s="1"/>
  <c r="BW2115" i="4"/>
  <c r="CE2115" i="4" s="1"/>
  <c r="CF2115" i="4" s="1"/>
  <c r="CJ2115" i="4" s="1"/>
  <c r="BW2065" i="4"/>
  <c r="CA2065" i="4" s="1"/>
  <c r="CL2065" i="4" s="1"/>
  <c r="B2102" i="2" s="1"/>
  <c r="R263" i="4"/>
  <c r="BZ2268" i="4" s="1"/>
  <c r="R20" i="4"/>
  <c r="BZ2025" i="4" s="1"/>
  <c r="BW2101" i="4"/>
  <c r="CE2101" i="4" s="1"/>
  <c r="CF2101" i="4" s="1"/>
  <c r="CJ2101" i="4" s="1"/>
  <c r="BW2109" i="4"/>
  <c r="CC2109" i="4" s="1"/>
  <c r="CD2109" i="4" s="1"/>
  <c r="CI2109" i="4" s="1"/>
  <c r="BW2273" i="4"/>
  <c r="CC2273" i="4" s="1"/>
  <c r="CD2273" i="4" s="1"/>
  <c r="CI2273" i="4" s="1"/>
  <c r="BW2203" i="4"/>
  <c r="CC2203" i="4" s="1"/>
  <c r="CD2203" i="4" s="1"/>
  <c r="CI2203" i="4" s="1"/>
  <c r="R66" i="4"/>
  <c r="BZ2071" i="4" s="1"/>
  <c r="R98" i="4"/>
  <c r="BZ2103" i="4" s="1"/>
  <c r="R80" i="4"/>
  <c r="BZ2085" i="4" s="1"/>
  <c r="R82" i="4"/>
  <c r="BZ2087" i="4" s="1"/>
  <c r="R252" i="4"/>
  <c r="BZ2257" i="4" s="1"/>
  <c r="BW2191" i="4"/>
  <c r="CE2191" i="4" s="1"/>
  <c r="CF2191" i="4" s="1"/>
  <c r="CJ2191" i="4" s="1"/>
  <c r="R93" i="4"/>
  <c r="BZ2098" i="4" s="1"/>
  <c r="R232" i="4"/>
  <c r="BZ2237" i="4" s="1"/>
  <c r="BW2187" i="4"/>
  <c r="CC2187" i="4" s="1"/>
  <c r="CD2187" i="4" s="1"/>
  <c r="CI2187" i="4" s="1"/>
  <c r="R69" i="4"/>
  <c r="BZ2074" i="4" s="1"/>
  <c r="BW2265" i="4"/>
  <c r="CE2265" i="4" s="1"/>
  <c r="CF2265" i="4" s="1"/>
  <c r="CJ2265" i="4" s="1"/>
  <c r="R193" i="4"/>
  <c r="BZ2198" i="4" s="1"/>
  <c r="R234" i="4"/>
  <c r="BZ2239" i="4" s="1"/>
  <c r="R112" i="4"/>
  <c r="BZ2117" i="4" s="1"/>
  <c r="BW2263" i="4"/>
  <c r="CA2263" i="4" s="1"/>
  <c r="CL2263" i="4" s="1"/>
  <c r="B2300" i="2" s="1"/>
  <c r="R215" i="4"/>
  <c r="BZ2220" i="4" s="1"/>
  <c r="R22" i="4"/>
  <c r="BZ2027" i="4" s="1"/>
  <c r="R173" i="4"/>
  <c r="BZ2178" i="4" s="1"/>
  <c r="R247" i="4"/>
  <c r="BZ2252" i="4" s="1"/>
  <c r="R65" i="4"/>
  <c r="BZ2070" i="4" s="1"/>
  <c r="R201" i="4"/>
  <c r="BZ2206" i="4" s="1"/>
  <c r="BW2259" i="4"/>
  <c r="CA2259" i="4" s="1"/>
  <c r="CL2259" i="4" s="1"/>
  <c r="B2296" i="2" s="1"/>
  <c r="BW2155" i="4"/>
  <c r="CA2155" i="4" s="1"/>
  <c r="CL2155" i="4" s="1"/>
  <c r="B2192" i="2" s="1"/>
  <c r="R241" i="4"/>
  <c r="BZ2246" i="4" s="1"/>
  <c r="BW2131" i="4"/>
  <c r="CA2131" i="4" s="1"/>
  <c r="CL2131" i="4" s="1"/>
  <c r="B2168" i="2" s="1"/>
  <c r="R205" i="4"/>
  <c r="BZ2210" i="4" s="1"/>
  <c r="BW2041" i="4"/>
  <c r="CE2041" i="4" s="1"/>
  <c r="CF2041" i="4" s="1"/>
  <c r="CJ2041" i="4" s="1"/>
  <c r="BW2251" i="4"/>
  <c r="CA2251" i="4" s="1"/>
  <c r="CL2251" i="4" s="1"/>
  <c r="B2288" i="2" s="1"/>
  <c r="R21" i="4"/>
  <c r="BZ2026" i="4" s="1"/>
  <c r="R171" i="4"/>
  <c r="BZ2176" i="4" s="1"/>
  <c r="R133" i="4"/>
  <c r="BZ2138" i="4" s="1"/>
  <c r="BW2175" i="4"/>
  <c r="CC2175" i="4" s="1"/>
  <c r="CD2175" i="4" s="1"/>
  <c r="CI2175" i="4" s="1"/>
  <c r="R200" i="4"/>
  <c r="BZ2205" i="4" s="1"/>
  <c r="R191" i="4"/>
  <c r="BZ2196" i="4" s="1"/>
  <c r="BW2123" i="4"/>
  <c r="CE2123" i="4" s="1"/>
  <c r="CF2123" i="4" s="1"/>
  <c r="CJ2123" i="4" s="1"/>
  <c r="R194" i="4"/>
  <c r="BZ2199" i="4" s="1"/>
  <c r="R33" i="4"/>
  <c r="BZ2038" i="4" s="1"/>
  <c r="R53" i="4"/>
  <c r="BZ2058" i="4" s="1"/>
  <c r="R83" i="4"/>
  <c r="BZ2088" i="4" s="1"/>
  <c r="R166" i="4"/>
  <c r="BZ2171" i="4" s="1"/>
  <c r="BW2235" i="4"/>
  <c r="CE2235" i="4" s="1"/>
  <c r="CF2235" i="4" s="1"/>
  <c r="CJ2235" i="4" s="1"/>
  <c r="R59" i="4"/>
  <c r="BZ2064" i="4" s="1"/>
  <c r="R39" i="4"/>
  <c r="BZ2044" i="4" s="1"/>
  <c r="R223" i="4"/>
  <c r="BZ2228" i="4" s="1"/>
  <c r="R113" i="4"/>
  <c r="BZ2118" i="4" s="1"/>
  <c r="R35" i="4"/>
  <c r="BZ2040" i="4" s="1"/>
  <c r="R47" i="4"/>
  <c r="BZ2052" i="4" s="1"/>
  <c r="R117" i="4"/>
  <c r="BZ2122" i="4" s="1"/>
  <c r="R269" i="4"/>
  <c r="BZ2274" i="4" s="1"/>
  <c r="R102" i="4"/>
  <c r="BZ2107" i="4" s="1"/>
  <c r="R91" i="4"/>
  <c r="BZ2096" i="4" s="1"/>
  <c r="R114" i="4"/>
  <c r="BZ2119" i="4" s="1"/>
  <c r="R48" i="4"/>
  <c r="BZ2053" i="4" s="1"/>
  <c r="R187" i="4"/>
  <c r="BZ2192" i="4" s="1"/>
  <c r="R137" i="4"/>
  <c r="BZ2142" i="4" s="1"/>
  <c r="BW2167" i="4"/>
  <c r="CE2167" i="4" s="1"/>
  <c r="CF2167" i="4" s="1"/>
  <c r="CJ2167" i="4" s="1"/>
  <c r="R51" i="4"/>
  <c r="BZ2056" i="4" s="1"/>
  <c r="R45" i="4"/>
  <c r="BZ2050" i="4" s="1"/>
  <c r="R97" i="4"/>
  <c r="BZ2102" i="4" s="1"/>
  <c r="BW2031" i="4"/>
  <c r="CC2031" i="4" s="1"/>
  <c r="CD2031" i="4" s="1"/>
  <c r="CI2031" i="4" s="1"/>
  <c r="BW2197" i="4"/>
  <c r="CE2197" i="4" s="1"/>
  <c r="CF2197" i="4" s="1"/>
  <c r="CJ2197" i="4" s="1"/>
  <c r="BW2271" i="4"/>
  <c r="CE2271" i="4" s="1"/>
  <c r="CF2271" i="4" s="1"/>
  <c r="CJ2271" i="4" s="1"/>
  <c r="R61" i="4"/>
  <c r="BZ2066" i="4" s="1"/>
  <c r="R224" i="4"/>
  <c r="BZ2229" i="4" s="1"/>
  <c r="R217" i="4"/>
  <c r="BZ2222" i="4" s="1"/>
  <c r="R264" i="4"/>
  <c r="BZ2269" i="4" s="1"/>
  <c r="BW2267" i="4"/>
  <c r="CA2267" i="4" s="1"/>
  <c r="CL2267" i="4" s="1"/>
  <c r="B2304" i="2" s="1"/>
  <c r="R243" i="4"/>
  <c r="BZ2248" i="4" s="1"/>
  <c r="R103" i="4"/>
  <c r="BZ2108" i="4" s="1"/>
  <c r="BW2163" i="4"/>
  <c r="CE2163" i="4" s="1"/>
  <c r="CF2163" i="4" s="1"/>
  <c r="CJ2163" i="4" s="1"/>
  <c r="R273" i="4"/>
  <c r="BZ2278" i="4" s="1"/>
  <c r="R255" i="4"/>
  <c r="BZ2260" i="4" s="1"/>
  <c r="R233" i="4"/>
  <c r="BZ2238" i="4" s="1"/>
  <c r="R106" i="4"/>
  <c r="BZ2111" i="4" s="1"/>
  <c r="R55" i="4"/>
  <c r="BZ2060" i="4" s="1"/>
  <c r="R163" i="4"/>
  <c r="BZ2168" i="4" s="1"/>
  <c r="R248" i="4"/>
  <c r="BZ2253" i="4" s="1"/>
  <c r="R27" i="4"/>
  <c r="BZ2032" i="4" s="1"/>
  <c r="R197" i="4"/>
  <c r="BZ2202" i="4" s="1"/>
  <c r="R41" i="4"/>
  <c r="BZ2046" i="4" s="1"/>
  <c r="R251" i="4"/>
  <c r="BZ2256" i="4" s="1"/>
  <c r="R92" i="4"/>
  <c r="BZ2097" i="4" s="1"/>
  <c r="BW2135" i="4"/>
  <c r="CE2135" i="4" s="1"/>
  <c r="CF2135" i="4" s="1"/>
  <c r="CJ2135" i="4" s="1"/>
  <c r="R109" i="4"/>
  <c r="BZ2114" i="4" s="1"/>
  <c r="R231" i="4"/>
  <c r="BZ2236" i="4" s="1"/>
  <c r="R129" i="4"/>
  <c r="BZ2134" i="4" s="1"/>
  <c r="R159" i="4"/>
  <c r="BZ2164" i="4" s="1"/>
  <c r="R219" i="4"/>
  <c r="BZ2224" i="4" s="1"/>
  <c r="R139" i="4"/>
  <c r="BZ2144" i="4" s="1"/>
  <c r="R127" i="4"/>
  <c r="BZ2132" i="4" s="1"/>
  <c r="R157" i="4"/>
  <c r="BZ2162" i="4" s="1"/>
  <c r="R199" i="4"/>
  <c r="BZ2204" i="4" s="1"/>
  <c r="R155" i="4"/>
  <c r="BZ2160" i="4" s="1"/>
  <c r="R152" i="4"/>
  <c r="BZ2157" i="4" s="1"/>
  <c r="R23" i="4"/>
  <c r="BZ2028" i="4" s="1"/>
  <c r="R211" i="4"/>
  <c r="BZ2216" i="4" s="1"/>
  <c r="R267" i="4"/>
  <c r="BZ2272" i="4" s="1"/>
  <c r="R71" i="4"/>
  <c r="BZ2076" i="4" s="1"/>
  <c r="R123" i="4"/>
  <c r="BZ2128" i="4" s="1"/>
  <c r="BW2137" i="4"/>
  <c r="CE2137" i="4" s="1"/>
  <c r="CF2137" i="4" s="1"/>
  <c r="CJ2137" i="4" s="1"/>
  <c r="R181" i="4"/>
  <c r="BZ2186" i="4" s="1"/>
  <c r="R179" i="4"/>
  <c r="BZ2184" i="4" s="1"/>
  <c r="R227" i="4"/>
  <c r="BZ2232" i="4" s="1"/>
  <c r="R78" i="4"/>
  <c r="BZ2083" i="4" s="1"/>
  <c r="R178" i="4"/>
  <c r="BZ2183" i="4" s="1"/>
  <c r="BW2245" i="4"/>
  <c r="CA2245" i="4" s="1"/>
  <c r="CL2245" i="4" s="1"/>
  <c r="B2282" i="2" s="1"/>
  <c r="R38" i="4"/>
  <c r="BZ2043" i="4" s="1"/>
  <c r="R190" i="4"/>
  <c r="BZ2195" i="4" s="1"/>
  <c r="R184" i="4"/>
  <c r="BZ2189" i="4" s="1"/>
  <c r="R216" i="4"/>
  <c r="BZ2221" i="4" s="1"/>
  <c r="BW2067" i="4"/>
  <c r="CA2067" i="4" s="1"/>
  <c r="CL2067" i="4" s="1"/>
  <c r="B2104" i="2" s="1"/>
  <c r="R18" i="4"/>
  <c r="BZ2023" i="4" s="1"/>
  <c r="R84" i="4"/>
  <c r="BZ2089" i="4" s="1"/>
  <c r="R244" i="4"/>
  <c r="BZ2249" i="4" s="1"/>
  <c r="R206" i="4"/>
  <c r="BZ2211" i="4" s="1"/>
  <c r="BW2105" i="4"/>
  <c r="CA2105" i="4" s="1"/>
  <c r="CL2105" i="4" s="1"/>
  <c r="B2142" i="2" s="1"/>
  <c r="R44" i="4"/>
  <c r="BZ2049" i="4" s="1"/>
  <c r="BW2209" i="4"/>
  <c r="CA2209" i="4" s="1"/>
  <c r="CL2209" i="4" s="1"/>
  <c r="B2246" i="2" s="1"/>
  <c r="R188" i="4"/>
  <c r="BZ2193" i="4" s="1"/>
  <c r="R220" i="4"/>
  <c r="BZ2225" i="4" s="1"/>
  <c r="BW2125" i="4"/>
  <c r="CC2125" i="4" s="1"/>
  <c r="CD2125" i="4" s="1"/>
  <c r="CI2125" i="4" s="1"/>
  <c r="BW2113" i="4"/>
  <c r="CE2113" i="4" s="1"/>
  <c r="CF2113" i="4" s="1"/>
  <c r="CJ2113" i="4" s="1"/>
  <c r="R128" i="4"/>
  <c r="BZ2133" i="4" s="1"/>
  <c r="R172" i="4"/>
  <c r="BZ2177" i="4" s="1"/>
  <c r="BW2063" i="4"/>
  <c r="CC2063" i="4" s="1"/>
  <c r="CD2063" i="4" s="1"/>
  <c r="CI2063" i="4" s="1"/>
  <c r="R70" i="4"/>
  <c r="BZ2075" i="4" s="1"/>
  <c r="R105" i="4"/>
  <c r="BZ2110" i="4" s="1"/>
  <c r="R177" i="4"/>
  <c r="BZ2182" i="4" s="1"/>
  <c r="BW2091" i="4"/>
  <c r="CC2091" i="4" s="1"/>
  <c r="CD2091" i="4" s="1"/>
  <c r="CI2091" i="4" s="1"/>
  <c r="R115" i="4"/>
  <c r="BZ2120" i="4" s="1"/>
  <c r="R169" i="4"/>
  <c r="BZ2174" i="4" s="1"/>
  <c r="R31" i="4"/>
  <c r="BZ2036" i="4" s="1"/>
  <c r="R228" i="4"/>
  <c r="BZ2233" i="4" s="1"/>
  <c r="R185" i="4"/>
  <c r="BZ2190" i="4" s="1"/>
  <c r="R174" i="4"/>
  <c r="BZ2179" i="4" s="1"/>
  <c r="R87" i="4"/>
  <c r="BZ2092" i="4" s="1"/>
  <c r="R167" i="4"/>
  <c r="BZ2172" i="4" s="1"/>
  <c r="R149" i="4"/>
  <c r="BZ2154" i="4" s="1"/>
  <c r="R125" i="4"/>
  <c r="BZ2130" i="4" s="1"/>
  <c r="R195" i="4"/>
  <c r="BZ2200" i="4" s="1"/>
  <c r="R141" i="4"/>
  <c r="BZ2146" i="4" s="1"/>
  <c r="R37" i="4"/>
  <c r="BZ2042" i="4" s="1"/>
  <c r="BW2207" i="4"/>
  <c r="CC2207" i="4" s="1"/>
  <c r="CD2207" i="4" s="1"/>
  <c r="CI2207" i="4" s="1"/>
  <c r="BW2215" i="4"/>
  <c r="CC2215" i="4" s="1"/>
  <c r="CD2215" i="4" s="1"/>
  <c r="CI2215" i="4" s="1"/>
  <c r="R101" i="4"/>
  <c r="BZ2106" i="4" s="1"/>
  <c r="R119" i="4"/>
  <c r="BZ2124" i="4" s="1"/>
  <c r="R30" i="4"/>
  <c r="BZ2035" i="4" s="1"/>
  <c r="R145" i="4"/>
  <c r="BZ2150" i="4" s="1"/>
  <c r="R180" i="4"/>
  <c r="BZ2185" i="4" s="1"/>
  <c r="BW2159" i="4"/>
  <c r="CC2159" i="4" s="1"/>
  <c r="CD2159" i="4" s="1"/>
  <c r="CI2159" i="4" s="1"/>
  <c r="R209" i="4"/>
  <c r="BZ2214" i="4" s="1"/>
  <c r="R237" i="4"/>
  <c r="BZ2242" i="4" s="1"/>
  <c r="R64" i="4"/>
  <c r="BZ2069" i="4" s="1"/>
  <c r="R249" i="4"/>
  <c r="BZ2254" i="4" s="1"/>
  <c r="R165" i="4"/>
  <c r="BZ2170" i="4" s="1"/>
  <c r="R67" i="4"/>
  <c r="BZ2072" i="4" s="1"/>
  <c r="R207" i="4"/>
  <c r="BZ2212" i="4" s="1"/>
  <c r="R73" i="4"/>
  <c r="BZ2078" i="4" s="1"/>
  <c r="R156" i="4"/>
  <c r="BZ2161" i="4" s="1"/>
  <c r="R19" i="4"/>
  <c r="BZ2024" i="4" s="1"/>
  <c r="R143" i="4"/>
  <c r="BZ2148" i="4" s="1"/>
  <c r="R81" i="4"/>
  <c r="BZ2086" i="4" s="1"/>
  <c r="R239" i="4"/>
  <c r="BZ2244" i="4" s="1"/>
  <c r="R99" i="4"/>
  <c r="BZ2104" i="4" s="1"/>
  <c r="R175" i="4"/>
  <c r="BZ2180" i="4" s="1"/>
  <c r="R111" i="4"/>
  <c r="BZ2116" i="4" s="1"/>
  <c r="R135" i="4"/>
  <c r="BZ2140" i="4" s="1"/>
  <c r="R212" i="4"/>
  <c r="BZ2217" i="4" s="1"/>
  <c r="R134" i="4"/>
  <c r="BZ2139" i="4" s="1"/>
  <c r="R214" i="4"/>
  <c r="BZ2219" i="4" s="1"/>
  <c r="R151" i="4"/>
  <c r="BZ2156" i="4" s="1"/>
  <c r="R28" i="4"/>
  <c r="BZ2033" i="4" s="1"/>
  <c r="R79" i="4"/>
  <c r="BZ2084" i="4" s="1"/>
  <c r="R77" i="4"/>
  <c r="BZ2082" i="4" s="1"/>
  <c r="R259" i="4"/>
  <c r="BZ2264" i="4" s="1"/>
  <c r="R49" i="4"/>
  <c r="BZ2054" i="4" s="1"/>
  <c r="R95" i="4"/>
  <c r="BZ2100" i="4" s="1"/>
  <c r="R236" i="4"/>
  <c r="BZ2241" i="4" s="1"/>
  <c r="CA2193" i="4"/>
  <c r="CL2193" i="4" s="1"/>
  <c r="B2230" i="2" s="1"/>
  <c r="CE2193" i="4"/>
  <c r="CF2193" i="4" s="1"/>
  <c r="CJ2193" i="4" s="1"/>
  <c r="CC2193" i="4"/>
  <c r="CD2193" i="4" s="1"/>
  <c r="CI2193" i="4" s="1"/>
  <c r="CC2039" i="4"/>
  <c r="CD2039" i="4" s="1"/>
  <c r="CI2039" i="4" s="1"/>
  <c r="CA2039" i="4"/>
  <c r="CL2039" i="4" s="1"/>
  <c r="B2076" i="2" s="1"/>
  <c r="CE2039" i="4"/>
  <c r="CF2039" i="4" s="1"/>
  <c r="CJ2039" i="4" s="1"/>
  <c r="CC2237" i="4"/>
  <c r="CD2237" i="4" s="1"/>
  <c r="CI2237" i="4" s="1"/>
  <c r="CE2237" i="4"/>
  <c r="CF2237" i="4" s="1"/>
  <c r="CJ2237" i="4" s="1"/>
  <c r="CA2237" i="4"/>
  <c r="CL2237" i="4" s="1"/>
  <c r="B2274" i="2" s="1"/>
  <c r="CA2171" i="4"/>
  <c r="CL2171" i="4" s="1"/>
  <c r="B2208" i="2" s="1"/>
  <c r="CE2171" i="4"/>
  <c r="CF2171" i="4" s="1"/>
  <c r="CJ2171" i="4" s="1"/>
  <c r="CC2171" i="4"/>
  <c r="CD2171" i="4" s="1"/>
  <c r="CI2171" i="4" s="1"/>
  <c r="CE2157" i="4"/>
  <c r="CF2157" i="4" s="1"/>
  <c r="CJ2157" i="4" s="1"/>
  <c r="CC2157" i="4"/>
  <c r="CD2157" i="4" s="1"/>
  <c r="CI2157" i="4" s="1"/>
  <c r="CA2157" i="4"/>
  <c r="CL2157" i="4" s="1"/>
  <c r="B2194" i="2" s="1"/>
  <c r="CE2073" i="4"/>
  <c r="CF2073" i="4" s="1"/>
  <c r="CJ2073" i="4" s="1"/>
  <c r="CC2073" i="4"/>
  <c r="CD2073" i="4" s="1"/>
  <c r="CI2073" i="4" s="1"/>
  <c r="CA2073" i="4"/>
  <c r="CL2073" i="4" s="1"/>
  <c r="B2110" i="2" s="1"/>
  <c r="CC2025" i="4"/>
  <c r="CD2025" i="4" s="1"/>
  <c r="CI2025" i="4" s="1"/>
  <c r="CE2025" i="4"/>
  <c r="CF2025" i="4" s="1"/>
  <c r="CJ2025" i="4" s="1"/>
  <c r="CA2025" i="4"/>
  <c r="CL2025" i="4" s="1"/>
  <c r="B2062" i="2" s="1"/>
  <c r="CC2059" i="4"/>
  <c r="CD2059" i="4" s="1"/>
  <c r="CI2059" i="4" s="1"/>
  <c r="CA2059" i="4"/>
  <c r="CL2059" i="4" s="1"/>
  <c r="B2096" i="2" s="1"/>
  <c r="CE2059" i="4"/>
  <c r="CF2059" i="4" s="1"/>
  <c r="CJ2059" i="4" s="1"/>
  <c r="CE2169" i="4"/>
  <c r="CF2169" i="4" s="1"/>
  <c r="CJ2169" i="4" s="1"/>
  <c r="CC2169" i="4"/>
  <c r="CD2169" i="4" s="1"/>
  <c r="CI2169" i="4" s="1"/>
  <c r="CA2169" i="4"/>
  <c r="CL2169" i="4" s="1"/>
  <c r="B2206" i="2" s="1"/>
  <c r="CC2077" i="4"/>
  <c r="CD2077" i="4" s="1"/>
  <c r="CI2077" i="4" s="1"/>
  <c r="CA2077" i="4"/>
  <c r="CL2077" i="4" s="1"/>
  <c r="B2114" i="2" s="1"/>
  <c r="CE2077" i="4"/>
  <c r="CF2077" i="4" s="1"/>
  <c r="CJ2077" i="4" s="1"/>
  <c r="CC2027" i="4"/>
  <c r="CD2027" i="4" s="1"/>
  <c r="CI2027" i="4" s="1"/>
  <c r="CA2027" i="4"/>
  <c r="CL2027" i="4" s="1"/>
  <c r="B2064" i="2" s="1"/>
  <c r="CE2027" i="4"/>
  <c r="CF2027" i="4" s="1"/>
  <c r="CJ2027" i="4" s="1"/>
  <c r="CA2033" i="4"/>
  <c r="CL2033" i="4" s="1"/>
  <c r="B2070" i="2" s="1"/>
  <c r="CC2033" i="4"/>
  <c r="CD2033" i="4" s="1"/>
  <c r="CI2033" i="4" s="1"/>
  <c r="CE2033" i="4"/>
  <c r="CF2033" i="4" s="1"/>
  <c r="CJ2033" i="4" s="1"/>
  <c r="CC2221" i="4"/>
  <c r="CD2221" i="4" s="1"/>
  <c r="CI2221" i="4" s="1"/>
  <c r="CE2221" i="4"/>
  <c r="CF2221" i="4" s="1"/>
  <c r="CJ2221" i="4" s="1"/>
  <c r="CA2221" i="4"/>
  <c r="CL2221" i="4" s="1"/>
  <c r="B2258" i="2" s="1"/>
  <c r="CE2117" i="4"/>
  <c r="CF2117" i="4" s="1"/>
  <c r="CJ2117" i="4" s="1"/>
  <c r="CC2117" i="4"/>
  <c r="CD2117" i="4" s="1"/>
  <c r="CI2117" i="4" s="1"/>
  <c r="CA2117" i="4"/>
  <c r="CL2117" i="4" s="1"/>
  <c r="B2154" i="2" s="1"/>
  <c r="CC2133" i="4"/>
  <c r="CD2133" i="4" s="1"/>
  <c r="CI2133" i="4" s="1"/>
  <c r="CA2133" i="4"/>
  <c r="CL2133" i="4" s="1"/>
  <c r="B2170" i="2" s="1"/>
  <c r="CE2133" i="4"/>
  <c r="CF2133" i="4" s="1"/>
  <c r="CJ2133" i="4" s="1"/>
  <c r="CC2143" i="4"/>
  <c r="CD2143" i="4" s="1"/>
  <c r="CI2143" i="4" s="1"/>
  <c r="CA2143" i="4"/>
  <c r="CL2143" i="4" s="1"/>
  <c r="B2180" i="2" s="1"/>
  <c r="CE2143" i="4"/>
  <c r="CF2143" i="4" s="1"/>
  <c r="CJ2143" i="4" s="1"/>
  <c r="CC2177" i="4"/>
  <c r="CD2177" i="4" s="1"/>
  <c r="CI2177" i="4" s="1"/>
  <c r="CA2177" i="4"/>
  <c r="CL2177" i="4" s="1"/>
  <c r="B2214" i="2" s="1"/>
  <c r="CE2177" i="4"/>
  <c r="CF2177" i="4" s="1"/>
  <c r="CJ2177" i="4" s="1"/>
  <c r="CA2249" i="4"/>
  <c r="CL2249" i="4" s="1"/>
  <c r="B2286" i="2" s="1"/>
  <c r="CC2249" i="4"/>
  <c r="CD2249" i="4" s="1"/>
  <c r="CI2249" i="4" s="1"/>
  <c r="CE2249" i="4"/>
  <c r="CF2249" i="4" s="1"/>
  <c r="CJ2249" i="4" s="1"/>
  <c r="CE2181" i="4"/>
  <c r="CF2181" i="4" s="1"/>
  <c r="CJ2181" i="4" s="1"/>
  <c r="CC2181" i="4"/>
  <c r="CD2181" i="4" s="1"/>
  <c r="CI2181" i="4" s="1"/>
  <c r="CA2181" i="4"/>
  <c r="CL2181" i="4" s="1"/>
  <c r="B2218" i="2" s="1"/>
  <c r="CE2213" i="4"/>
  <c r="CF2213" i="4" s="1"/>
  <c r="CJ2213" i="4" s="1"/>
  <c r="CA2213" i="4"/>
  <c r="CL2213" i="4" s="1"/>
  <c r="B2250" i="2" s="1"/>
  <c r="CC2213" i="4"/>
  <c r="CD2213" i="4" s="1"/>
  <c r="CI2213" i="4" s="1"/>
  <c r="CA2183" i="4"/>
  <c r="CL2183" i="4" s="1"/>
  <c r="B2220" i="2" s="1"/>
  <c r="CC2183" i="4"/>
  <c r="CD2183" i="4" s="1"/>
  <c r="CI2183" i="4" s="1"/>
  <c r="CE2183" i="4"/>
  <c r="CF2183" i="4" s="1"/>
  <c r="CJ2183" i="4" s="1"/>
  <c r="CA2075" i="4"/>
  <c r="CL2075" i="4" s="1"/>
  <c r="B2112" i="2" s="1"/>
  <c r="CE2075" i="4"/>
  <c r="CF2075" i="4" s="1"/>
  <c r="CJ2075" i="4" s="1"/>
  <c r="CC2075" i="4"/>
  <c r="CD2075" i="4" s="1"/>
  <c r="CI2075" i="4" s="1"/>
  <c r="CA2241" i="4"/>
  <c r="CL2241" i="4" s="1"/>
  <c r="B2278" i="2" s="1"/>
  <c r="CC2241" i="4"/>
  <c r="CD2241" i="4" s="1"/>
  <c r="CI2241" i="4" s="1"/>
  <c r="CE2241" i="4"/>
  <c r="CF2241" i="4" s="1"/>
  <c r="CJ2241" i="4" s="1"/>
  <c r="CE2035" i="4"/>
  <c r="CF2035" i="4" s="1"/>
  <c r="CJ2035" i="4" s="1"/>
  <c r="CC2035" i="4"/>
  <c r="CD2035" i="4" s="1"/>
  <c r="CI2035" i="4" s="1"/>
  <c r="CA2035" i="4"/>
  <c r="CL2035" i="4" s="1"/>
  <c r="B2072" i="2" s="1"/>
  <c r="CA2261" i="4"/>
  <c r="CL2261" i="4" s="1"/>
  <c r="B2298" i="2" s="1"/>
  <c r="CC2261" i="4"/>
  <c r="CD2261" i="4" s="1"/>
  <c r="CI2261" i="4" s="1"/>
  <c r="CE2261" i="4"/>
  <c r="CF2261" i="4" s="1"/>
  <c r="CJ2261" i="4" s="1"/>
  <c r="CC2151" i="4"/>
  <c r="CD2151" i="4" s="1"/>
  <c r="CI2151" i="4" s="1"/>
  <c r="CA2151" i="4"/>
  <c r="CL2151" i="4" s="1"/>
  <c r="B2188" i="2" s="1"/>
  <c r="CE2151" i="4"/>
  <c r="CF2151" i="4" s="1"/>
  <c r="CJ2151" i="4" s="1"/>
  <c r="CE2139" i="4"/>
  <c r="CF2139" i="4" s="1"/>
  <c r="CJ2139" i="4" s="1"/>
  <c r="CC2139" i="4"/>
  <c r="CD2139" i="4" s="1"/>
  <c r="CI2139" i="4" s="1"/>
  <c r="CA2139" i="4"/>
  <c r="CL2139" i="4" s="1"/>
  <c r="B2176" i="2" s="1"/>
  <c r="CC2129" i="4"/>
  <c r="CD2129" i="4" s="1"/>
  <c r="CI2129" i="4" s="1"/>
  <c r="CA2129" i="4"/>
  <c r="CL2129" i="4" s="1"/>
  <c r="B2166" i="2" s="1"/>
  <c r="CE2129" i="4"/>
  <c r="CF2129" i="4" s="1"/>
  <c r="CJ2129" i="4" s="1"/>
  <c r="CA2153" i="4"/>
  <c r="CL2153" i="4" s="1"/>
  <c r="B2190" i="2" s="1"/>
  <c r="CC2153" i="4"/>
  <c r="CD2153" i="4" s="1"/>
  <c r="CI2153" i="4" s="1"/>
  <c r="CE2153" i="4"/>
  <c r="CF2153" i="4" s="1"/>
  <c r="CJ2153" i="4" s="1"/>
  <c r="CA2233" i="4"/>
  <c r="CL2233" i="4" s="1"/>
  <c r="B2270" i="2" s="1"/>
  <c r="CC2233" i="4"/>
  <c r="CD2233" i="4" s="1"/>
  <c r="CI2233" i="4" s="1"/>
  <c r="CE2233" i="4"/>
  <c r="CF2233" i="4" s="1"/>
  <c r="CJ2233" i="4" s="1"/>
  <c r="CA2141" i="4"/>
  <c r="CL2141" i="4" s="1"/>
  <c r="B2178" i="2" s="1"/>
  <c r="CE2141" i="4"/>
  <c r="CF2141" i="4" s="1"/>
  <c r="CJ2141" i="4" s="1"/>
  <c r="CC2141" i="4"/>
  <c r="CD2141" i="4" s="1"/>
  <c r="CI2141" i="4" s="1"/>
  <c r="CE2165" i="4"/>
  <c r="CF2165" i="4" s="1"/>
  <c r="CJ2165" i="4" s="1"/>
  <c r="CC2165" i="4"/>
  <c r="CD2165" i="4" s="1"/>
  <c r="CI2165" i="4" s="1"/>
  <c r="CA2165" i="4"/>
  <c r="CL2165" i="4" s="1"/>
  <c r="B2202" i="2" s="1"/>
  <c r="CA2071" i="4"/>
  <c r="CL2071" i="4" s="1"/>
  <c r="B2108" i="2" s="1"/>
  <c r="CC2071" i="4"/>
  <c r="CD2071" i="4" s="1"/>
  <c r="CI2071" i="4" s="1"/>
  <c r="CE2071" i="4"/>
  <c r="CF2071" i="4" s="1"/>
  <c r="CJ2071" i="4" s="1"/>
  <c r="CE2229" i="4"/>
  <c r="CF2229" i="4" s="1"/>
  <c r="CJ2229" i="4" s="1"/>
  <c r="CA2229" i="4"/>
  <c r="CL2229" i="4" s="1"/>
  <c r="B2266" i="2" s="1"/>
  <c r="CC2229" i="4"/>
  <c r="CD2229" i="4" s="1"/>
  <c r="CI2229" i="4" s="1"/>
  <c r="CC2179" i="4"/>
  <c r="CD2179" i="4" s="1"/>
  <c r="CI2179" i="4" s="1"/>
  <c r="CA2179" i="4"/>
  <c r="CL2179" i="4" s="1"/>
  <c r="B2216" i="2" s="1"/>
  <c r="CE2179" i="4"/>
  <c r="CF2179" i="4" s="1"/>
  <c r="CJ2179" i="4" s="1"/>
  <c r="CA2045" i="4"/>
  <c r="CL2045" i="4" s="1"/>
  <c r="B2082" i="2" s="1"/>
  <c r="CE2045" i="4"/>
  <c r="CF2045" i="4" s="1"/>
  <c r="CJ2045" i="4" s="1"/>
  <c r="CC2045" i="4"/>
  <c r="CD2045" i="4" s="1"/>
  <c r="CI2045" i="4" s="1"/>
  <c r="CA2107" i="4"/>
  <c r="CL2107" i="4" s="1"/>
  <c r="B2144" i="2" s="1"/>
  <c r="CE2107" i="4"/>
  <c r="CF2107" i="4" s="1"/>
  <c r="CJ2107" i="4" s="1"/>
  <c r="CC2107" i="4"/>
  <c r="CD2107" i="4" s="1"/>
  <c r="CI2107" i="4" s="1"/>
  <c r="CC2199" i="4"/>
  <c r="CD2199" i="4" s="1"/>
  <c r="CI2199" i="4" s="1"/>
  <c r="CA2199" i="4"/>
  <c r="CL2199" i="4" s="1"/>
  <c r="B2236" i="2" s="1"/>
  <c r="CE2199" i="4"/>
  <c r="CF2199" i="4" s="1"/>
  <c r="CJ2199" i="4" s="1"/>
  <c r="CC2205" i="4"/>
  <c r="CD2205" i="4" s="1"/>
  <c r="CI2205" i="4" s="1"/>
  <c r="CA2205" i="4"/>
  <c r="CL2205" i="4" s="1"/>
  <c r="B2242" i="2" s="1"/>
  <c r="CE2205" i="4"/>
  <c r="CF2205" i="4" s="1"/>
  <c r="CJ2205" i="4" s="1"/>
  <c r="CC2047" i="4"/>
  <c r="CD2047" i="4" s="1"/>
  <c r="CI2047" i="4" s="1"/>
  <c r="CA2047" i="4"/>
  <c r="CL2047" i="4" s="1"/>
  <c r="B2084" i="2" s="1"/>
  <c r="CE2047" i="4"/>
  <c r="CF2047" i="4" s="1"/>
  <c r="CJ2047" i="4" s="1"/>
  <c r="CC2081" i="4"/>
  <c r="CD2081" i="4" s="1"/>
  <c r="CI2081" i="4" s="1"/>
  <c r="CA2081" i="4"/>
  <c r="CL2081" i="4" s="1"/>
  <c r="B2118" i="2" s="1"/>
  <c r="CE2081" i="4"/>
  <c r="CF2081" i="4" s="1"/>
  <c r="CJ2081" i="4" s="1"/>
  <c r="CA2057" i="4"/>
  <c r="CL2057" i="4" s="1"/>
  <c r="B2094" i="2" s="1"/>
  <c r="CE2057" i="4"/>
  <c r="CF2057" i="4" s="1"/>
  <c r="CJ2057" i="4" s="1"/>
  <c r="CC2057" i="4"/>
  <c r="CD2057" i="4" s="1"/>
  <c r="CI2057" i="4" s="1"/>
  <c r="CC2083" i="4"/>
  <c r="CD2083" i="4" s="1"/>
  <c r="CI2083" i="4" s="1"/>
  <c r="CA2083" i="4"/>
  <c r="CL2083" i="4" s="1"/>
  <c r="B2120" i="2" s="1"/>
  <c r="CE2083" i="4"/>
  <c r="CF2083" i="4" s="1"/>
  <c r="CJ2083" i="4" s="1"/>
  <c r="CE2111" i="4"/>
  <c r="CF2111" i="4" s="1"/>
  <c r="CJ2111" i="4" s="1"/>
  <c r="CC2111" i="4"/>
  <c r="CD2111" i="4" s="1"/>
  <c r="CI2111" i="4" s="1"/>
  <c r="CA2111" i="4"/>
  <c r="CL2111" i="4" s="1"/>
  <c r="B2148" i="2" s="1"/>
  <c r="CC2029" i="4"/>
  <c r="CD2029" i="4" s="1"/>
  <c r="CI2029" i="4" s="1"/>
  <c r="CA2029" i="4"/>
  <c r="CL2029" i="4" s="1"/>
  <c r="B2066" i="2" s="1"/>
  <c r="CE2029" i="4"/>
  <c r="CF2029" i="4" s="1"/>
  <c r="CJ2029" i="4" s="1"/>
  <c r="CA2061" i="4"/>
  <c r="CL2061" i="4" s="1"/>
  <c r="B2098" i="2" s="1"/>
  <c r="CE2061" i="4"/>
  <c r="CF2061" i="4" s="1"/>
  <c r="CJ2061" i="4" s="1"/>
  <c r="CC2061" i="4"/>
  <c r="CD2061" i="4" s="1"/>
  <c r="CI2061" i="4" s="1"/>
  <c r="CA2243" i="4"/>
  <c r="CL2243" i="4" s="1"/>
  <c r="B2280" i="2" s="1"/>
  <c r="CC2243" i="4"/>
  <c r="CD2243" i="4" s="1"/>
  <c r="CI2243" i="4" s="1"/>
  <c r="CE2243" i="4"/>
  <c r="CF2243" i="4" s="1"/>
  <c r="CJ2243" i="4" s="1"/>
  <c r="CE2253" i="4"/>
  <c r="CF2253" i="4" s="1"/>
  <c r="CJ2253" i="4" s="1"/>
  <c r="CA2253" i="4"/>
  <c r="CL2253" i="4" s="1"/>
  <c r="B2290" i="2" s="1"/>
  <c r="CC2253" i="4"/>
  <c r="CD2253" i="4" s="1"/>
  <c r="CI2253" i="4" s="1"/>
  <c r="CE2231" i="4"/>
  <c r="CF2231" i="4" s="1"/>
  <c r="CJ2231" i="4" s="1"/>
  <c r="CC2231" i="4"/>
  <c r="CD2231" i="4" s="1"/>
  <c r="CI2231" i="4" s="1"/>
  <c r="CA2231" i="4"/>
  <c r="CL2231" i="4" s="1"/>
  <c r="B2268" i="2" s="1"/>
  <c r="CA2223" i="4"/>
  <c r="CL2223" i="4" s="1"/>
  <c r="B2260" i="2" s="1"/>
  <c r="CC2223" i="4"/>
  <c r="CD2223" i="4" s="1"/>
  <c r="CI2223" i="4" s="1"/>
  <c r="CE2223" i="4"/>
  <c r="CF2223" i="4" s="1"/>
  <c r="CJ2223" i="4" s="1"/>
  <c r="CC2149" i="4"/>
  <c r="CD2149" i="4" s="1"/>
  <c r="CI2149" i="4" s="1"/>
  <c r="CA2149" i="4"/>
  <c r="CL2149" i="4" s="1"/>
  <c r="B2186" i="2" s="1"/>
  <c r="CE2149" i="4"/>
  <c r="CF2149" i="4" s="1"/>
  <c r="CJ2149" i="4" s="1"/>
  <c r="CE2269" i="4"/>
  <c r="CF2269" i="4" s="1"/>
  <c r="CJ2269" i="4" s="1"/>
  <c r="CA2269" i="4"/>
  <c r="CL2269" i="4" s="1"/>
  <c r="B2306" i="2" s="1"/>
  <c r="CC2269" i="4"/>
  <c r="CD2269" i="4" s="1"/>
  <c r="CI2269" i="4" s="1"/>
  <c r="CE2121" i="4"/>
  <c r="CF2121" i="4" s="1"/>
  <c r="CJ2121" i="4" s="1"/>
  <c r="CC2121" i="4"/>
  <c r="CD2121" i="4" s="1"/>
  <c r="CI2121" i="4" s="1"/>
  <c r="CA2121" i="4"/>
  <c r="CL2121" i="4" s="1"/>
  <c r="B2158" i="2" s="1"/>
  <c r="CC2189" i="4"/>
  <c r="CD2189" i="4" s="1"/>
  <c r="CI2189" i="4" s="1"/>
  <c r="CA2189" i="4"/>
  <c r="CL2189" i="4" s="1"/>
  <c r="B2226" i="2" s="1"/>
  <c r="CE2189" i="4"/>
  <c r="CF2189" i="4" s="1"/>
  <c r="CJ2189" i="4" s="1"/>
  <c r="CA2097" i="4"/>
  <c r="CL2097" i="4" s="1"/>
  <c r="B2134" i="2" s="1"/>
  <c r="CE2097" i="4"/>
  <c r="CF2097" i="4" s="1"/>
  <c r="CJ2097" i="4" s="1"/>
  <c r="CC2097" i="4"/>
  <c r="CD2097" i="4" s="1"/>
  <c r="CI2097" i="4" s="1"/>
  <c r="CE2089" i="4"/>
  <c r="CF2089" i="4" s="1"/>
  <c r="CJ2089" i="4" s="1"/>
  <c r="CC2089" i="4"/>
  <c r="CD2089" i="4" s="1"/>
  <c r="CI2089" i="4" s="1"/>
  <c r="CA2089" i="4"/>
  <c r="CL2089" i="4" s="1"/>
  <c r="B2126" i="2" s="1"/>
  <c r="CC2257" i="4"/>
  <c r="CD2257" i="4" s="1"/>
  <c r="CI2257" i="4" s="1"/>
  <c r="CE2257" i="4"/>
  <c r="CF2257" i="4" s="1"/>
  <c r="CJ2257" i="4" s="1"/>
  <c r="CA2257" i="4"/>
  <c r="CL2257" i="4" s="1"/>
  <c r="B2294" i="2" s="1"/>
  <c r="CA2095" i="4"/>
  <c r="CL2095" i="4" s="1"/>
  <c r="B2132" i="2" s="1"/>
  <c r="CE2095" i="4"/>
  <c r="CF2095" i="4" s="1"/>
  <c r="CJ2095" i="4" s="1"/>
  <c r="CC2095" i="4"/>
  <c r="CD2095" i="4" s="1"/>
  <c r="CI2095" i="4" s="1"/>
  <c r="CA2023" i="4"/>
  <c r="CL2023" i="4" s="1"/>
  <c r="B2060" i="2" s="1"/>
  <c r="CE2023" i="4"/>
  <c r="CF2023" i="4" s="1"/>
  <c r="CJ2023" i="4" s="1"/>
  <c r="CC2023" i="4"/>
  <c r="CD2023" i="4" s="1"/>
  <c r="CI2023" i="4" s="1"/>
  <c r="CE2127" i="4"/>
  <c r="CF2127" i="4" s="1"/>
  <c r="CJ2127" i="4" s="1"/>
  <c r="CC2127" i="4"/>
  <c r="CD2127" i="4" s="1"/>
  <c r="CI2127" i="4" s="1"/>
  <c r="CA2127" i="4"/>
  <c r="CL2127" i="4" s="1"/>
  <c r="B2164" i="2" s="1"/>
  <c r="CC2277" i="4"/>
  <c r="CD2277" i="4" s="1"/>
  <c r="CI2277" i="4" s="1"/>
  <c r="CE2277" i="4"/>
  <c r="CF2277" i="4" s="1"/>
  <c r="CJ2277" i="4" s="1"/>
  <c r="CA2277" i="4"/>
  <c r="CL2277" i="4" s="1"/>
  <c r="B2314" i="2" s="1"/>
  <c r="CE2275" i="4"/>
  <c r="CF2275" i="4" s="1"/>
  <c r="CJ2275" i="4" s="1"/>
  <c r="CA2275" i="4"/>
  <c r="CL2275" i="4" s="1"/>
  <c r="B2312" i="2" s="1"/>
  <c r="CC2275" i="4"/>
  <c r="CD2275" i="4" s="1"/>
  <c r="CI2275" i="4" s="1"/>
  <c r="CA2161" i="4"/>
  <c r="CL2161" i="4" s="1"/>
  <c r="B2198" i="2" s="1"/>
  <c r="CE2161" i="4"/>
  <c r="CF2161" i="4" s="1"/>
  <c r="CJ2161" i="4" s="1"/>
  <c r="CC2161" i="4"/>
  <c r="CD2161" i="4" s="1"/>
  <c r="CI2161" i="4" s="1"/>
  <c r="CE2217" i="4"/>
  <c r="CF2217" i="4" s="1"/>
  <c r="CJ2217" i="4" s="1"/>
  <c r="CA2217" i="4"/>
  <c r="CL2217" i="4" s="1"/>
  <c r="B2254" i="2" s="1"/>
  <c r="CC2217" i="4"/>
  <c r="CD2217" i="4" s="1"/>
  <c r="CI2217" i="4" s="1"/>
  <c r="CA2195" i="4"/>
  <c r="CL2195" i="4" s="1"/>
  <c r="B2232" i="2" s="1"/>
  <c r="CE2195" i="4"/>
  <c r="CF2195" i="4" s="1"/>
  <c r="CJ2195" i="4" s="1"/>
  <c r="CC2195" i="4"/>
  <c r="CD2195" i="4" s="1"/>
  <c r="CI2195" i="4" s="1"/>
  <c r="CE2145" i="4"/>
  <c r="CF2145" i="4" s="1"/>
  <c r="CJ2145" i="4" s="1"/>
  <c r="CC2145" i="4"/>
  <c r="CD2145" i="4" s="1"/>
  <c r="CI2145" i="4" s="1"/>
  <c r="CA2145" i="4"/>
  <c r="CL2145" i="4" s="1"/>
  <c r="B2182" i="2" s="1"/>
  <c r="CE2185" i="4"/>
  <c r="CF2185" i="4" s="1"/>
  <c r="CJ2185" i="4" s="1"/>
  <c r="CC2185" i="4"/>
  <c r="CD2185" i="4" s="1"/>
  <c r="CI2185" i="4" s="1"/>
  <c r="CA2185" i="4"/>
  <c r="CL2185" i="4" s="1"/>
  <c r="B2222" i="2" s="1"/>
  <c r="CE2103" i="4"/>
  <c r="CF2103" i="4" s="1"/>
  <c r="CJ2103" i="4" s="1"/>
  <c r="CC2103" i="4"/>
  <c r="CD2103" i="4" s="1"/>
  <c r="CI2103" i="4" s="1"/>
  <c r="CA2103" i="4"/>
  <c r="CL2103" i="4" s="1"/>
  <c r="B2140" i="2" s="1"/>
  <c r="CA2211" i="4"/>
  <c r="CL2211" i="4" s="1"/>
  <c r="B2248" i="2" s="1"/>
  <c r="CC2211" i="4"/>
  <c r="CD2211" i="4" s="1"/>
  <c r="CI2211" i="4" s="1"/>
  <c r="CE2211" i="4"/>
  <c r="CF2211" i="4" s="1"/>
  <c r="CJ2211" i="4" s="1"/>
  <c r="CE2119" i="4"/>
  <c r="CF2119" i="4" s="1"/>
  <c r="CJ2119" i="4" s="1"/>
  <c r="CC2119" i="4"/>
  <c r="CD2119" i="4" s="1"/>
  <c r="CI2119" i="4" s="1"/>
  <c r="CA2119" i="4"/>
  <c r="CL2119" i="4" s="1"/>
  <c r="B2156" i="2" s="1"/>
  <c r="CA2225" i="4"/>
  <c r="CL2225" i="4" s="1"/>
  <c r="B2262" i="2" s="1"/>
  <c r="CC2225" i="4"/>
  <c r="CD2225" i="4" s="1"/>
  <c r="CI2225" i="4" s="1"/>
  <c r="CE2225" i="4"/>
  <c r="CF2225" i="4" s="1"/>
  <c r="CJ2225" i="4" s="1"/>
  <c r="CA2219" i="4"/>
  <c r="CL2219" i="4" s="1"/>
  <c r="B2256" i="2" s="1"/>
  <c r="CC2219" i="4"/>
  <c r="CD2219" i="4" s="1"/>
  <c r="CI2219" i="4" s="1"/>
  <c r="CE2219" i="4"/>
  <c r="CF2219" i="4" s="1"/>
  <c r="CJ2219" i="4" s="1"/>
  <c r="CA2049" i="4"/>
  <c r="CL2049" i="4" s="1"/>
  <c r="B2086" i="2" s="1"/>
  <c r="CE2049" i="4"/>
  <c r="CF2049" i="4" s="1"/>
  <c r="CJ2049" i="4" s="1"/>
  <c r="CC2049" i="4"/>
  <c r="CD2049" i="4" s="1"/>
  <c r="CI2049" i="4" s="1"/>
  <c r="CC2043" i="4"/>
  <c r="CD2043" i="4" s="1"/>
  <c r="CI2043" i="4" s="1"/>
  <c r="CA2043" i="4"/>
  <c r="CL2043" i="4" s="1"/>
  <c r="B2080" i="2" s="1"/>
  <c r="CE2043" i="4"/>
  <c r="CF2043" i="4" s="1"/>
  <c r="CJ2043" i="4" s="1"/>
  <c r="CE2053" i="4"/>
  <c r="CF2053" i="4" s="1"/>
  <c r="CJ2053" i="4" s="1"/>
  <c r="CC2053" i="4"/>
  <c r="CD2053" i="4" s="1"/>
  <c r="CI2053" i="4" s="1"/>
  <c r="CA2053" i="4"/>
  <c r="CL2053" i="4" s="1"/>
  <c r="B2090" i="2" s="1"/>
  <c r="CA2247" i="4"/>
  <c r="CL2247" i="4" s="1"/>
  <c r="B2284" i="2" s="1"/>
  <c r="CC2247" i="4"/>
  <c r="CD2247" i="4" s="1"/>
  <c r="CI2247" i="4" s="1"/>
  <c r="CE2247" i="4"/>
  <c r="CF2247" i="4" s="1"/>
  <c r="CJ2247" i="4" s="1"/>
  <c r="CA2239" i="4"/>
  <c r="CL2239" i="4" s="1"/>
  <c r="B2276" i="2" s="1"/>
  <c r="CC2239" i="4"/>
  <c r="CD2239" i="4" s="1"/>
  <c r="CI2239" i="4" s="1"/>
  <c r="CE2239" i="4"/>
  <c r="CF2239" i="4" s="1"/>
  <c r="CJ2239" i="4" s="1"/>
  <c r="CC2069" i="4"/>
  <c r="CD2069" i="4" s="1"/>
  <c r="CI2069" i="4" s="1"/>
  <c r="CA2069" i="4"/>
  <c r="CL2069" i="4" s="1"/>
  <c r="B2106" i="2" s="1"/>
  <c r="CE2069" i="4"/>
  <c r="CF2069" i="4" s="1"/>
  <c r="CJ2069" i="4" s="1"/>
  <c r="CC2255" i="4"/>
  <c r="CD2255" i="4" s="1"/>
  <c r="CI2255" i="4" s="1"/>
  <c r="CE2255" i="4"/>
  <c r="CF2255" i="4" s="1"/>
  <c r="CJ2255" i="4" s="1"/>
  <c r="CA2255" i="4"/>
  <c r="CL2255" i="4" s="1"/>
  <c r="B2292" i="2" s="1"/>
  <c r="CE2085" i="4"/>
  <c r="CF2085" i="4" s="1"/>
  <c r="CJ2085" i="4" s="1"/>
  <c r="CC2085" i="4"/>
  <c r="CD2085" i="4" s="1"/>
  <c r="CI2085" i="4" s="1"/>
  <c r="CA2085" i="4"/>
  <c r="CL2085" i="4" s="1"/>
  <c r="B2122" i="2" s="1"/>
  <c r="CC2079" i="4"/>
  <c r="CD2079" i="4" s="1"/>
  <c r="CI2079" i="4" s="1"/>
  <c r="CA2079" i="4"/>
  <c r="CL2079" i="4" s="1"/>
  <c r="B2116" i="2" s="1"/>
  <c r="CE2079" i="4"/>
  <c r="CF2079" i="4" s="1"/>
  <c r="CJ2079" i="4" s="1"/>
  <c r="CA2051" i="4"/>
  <c r="CL2051" i="4" s="1"/>
  <c r="B2088" i="2" s="1"/>
  <c r="CE2051" i="4"/>
  <c r="CF2051" i="4" s="1"/>
  <c r="CJ2051" i="4" s="1"/>
  <c r="CC2051" i="4"/>
  <c r="CD2051" i="4" s="1"/>
  <c r="CI2051" i="4" s="1"/>
  <c r="CE2087" i="4"/>
  <c r="CF2087" i="4" s="1"/>
  <c r="CJ2087" i="4" s="1"/>
  <c r="CC2087" i="4"/>
  <c r="CD2087" i="4" s="1"/>
  <c r="CI2087" i="4" s="1"/>
  <c r="CA2087" i="4"/>
  <c r="CL2087" i="4" s="1"/>
  <c r="B2124" i="2" s="1"/>
  <c r="BT1439" i="4"/>
  <c r="BU1440" i="4"/>
  <c r="CE2201" i="4" l="1"/>
  <c r="CF2201" i="4" s="1"/>
  <c r="CJ2201" i="4" s="1"/>
  <c r="CA2201" i="4"/>
  <c r="CL2201" i="4" s="1"/>
  <c r="B2238" i="2" s="1"/>
  <c r="CE2227" i="4"/>
  <c r="CF2227" i="4" s="1"/>
  <c r="CJ2227" i="4" s="1"/>
  <c r="CC2227" i="4"/>
  <c r="CD2227" i="4" s="1"/>
  <c r="CI2227" i="4" s="1"/>
  <c r="B2215" i="6" s="1"/>
  <c r="CE2037" i="4"/>
  <c r="CF2037" i="4" s="1"/>
  <c r="CJ2037" i="4" s="1"/>
  <c r="CA2037" i="4"/>
  <c r="CL2037" i="4" s="1"/>
  <c r="B2074" i="2" s="1"/>
  <c r="CC2099" i="4"/>
  <c r="CD2099" i="4" s="1"/>
  <c r="CI2099" i="4" s="1"/>
  <c r="B2089" i="5" s="1"/>
  <c r="CE2099" i="4"/>
  <c r="CF2099" i="4" s="1"/>
  <c r="CJ2099" i="4" s="1"/>
  <c r="C2089" i="5" s="1"/>
  <c r="CA2055" i="4"/>
  <c r="CL2055" i="4" s="1"/>
  <c r="B2092" i="2" s="1"/>
  <c r="CC2055" i="4"/>
  <c r="CD2055" i="4" s="1"/>
  <c r="CI2055" i="4" s="1"/>
  <c r="B2044" i="7" s="1"/>
  <c r="CC2093" i="4"/>
  <c r="CD2093" i="4" s="1"/>
  <c r="CI2093" i="4" s="1"/>
  <c r="B2081" i="6" s="1"/>
  <c r="CE2093" i="4"/>
  <c r="CF2093" i="4" s="1"/>
  <c r="CJ2093" i="4" s="1"/>
  <c r="C2083" i="5" s="1"/>
  <c r="CA2147" i="4"/>
  <c r="CL2147" i="4" s="1"/>
  <c r="B2184" i="2" s="1"/>
  <c r="CC2147" i="4"/>
  <c r="CD2147" i="4" s="1"/>
  <c r="CI2147" i="4" s="1"/>
  <c r="B2135" i="6" s="1"/>
  <c r="CE2173" i="4"/>
  <c r="CF2173" i="4" s="1"/>
  <c r="CJ2173" i="4" s="1"/>
  <c r="C2163" i="5" s="1"/>
  <c r="CA2173" i="4"/>
  <c r="CL2173" i="4" s="1"/>
  <c r="B2210" i="2" s="1"/>
  <c r="CA2115" i="4"/>
  <c r="CL2115" i="4" s="1"/>
  <c r="B2152" i="2" s="1"/>
  <c r="CC2115" i="4"/>
  <c r="CD2115" i="4" s="1"/>
  <c r="CI2115" i="4" s="1"/>
  <c r="B2104" i="7" s="1"/>
  <c r="CA2191" i="4"/>
  <c r="CL2191" i="4" s="1"/>
  <c r="B2228" i="2" s="1"/>
  <c r="CC2191" i="4"/>
  <c r="CD2191" i="4" s="1"/>
  <c r="CI2191" i="4" s="1"/>
  <c r="B2181" i="5" s="1"/>
  <c r="CA2109" i="4"/>
  <c r="CL2109" i="4" s="1"/>
  <c r="B2146" i="2" s="1"/>
  <c r="CC2101" i="4"/>
  <c r="CD2101" i="4" s="1"/>
  <c r="CI2101" i="4" s="1"/>
  <c r="B2091" i="5" s="1"/>
  <c r="CE2259" i="4"/>
  <c r="CF2259" i="4" s="1"/>
  <c r="CJ2259" i="4" s="1"/>
  <c r="C2249" i="5" s="1"/>
  <c r="CA2273" i="4"/>
  <c r="CL2273" i="4" s="1"/>
  <c r="B2310" i="2" s="1"/>
  <c r="CE2109" i="4"/>
  <c r="CF2109" i="4" s="1"/>
  <c r="CJ2109" i="4" s="1"/>
  <c r="C2099" i="5" s="1"/>
  <c r="CE2273" i="4"/>
  <c r="CF2273" i="4" s="1"/>
  <c r="CJ2273" i="4" s="1"/>
  <c r="C2263" i="5" s="1"/>
  <c r="CA2203" i="4"/>
  <c r="CL2203" i="4" s="1"/>
  <c r="B2240" i="2" s="1"/>
  <c r="CC2065" i="4"/>
  <c r="CD2065" i="4" s="1"/>
  <c r="CI2065" i="4" s="1"/>
  <c r="B2053" i="6" s="1"/>
  <c r="CE2065" i="4"/>
  <c r="CF2065" i="4" s="1"/>
  <c r="CJ2065" i="4" s="1"/>
  <c r="C2053" i="6" s="1"/>
  <c r="CA2101" i="4"/>
  <c r="CL2101" i="4" s="1"/>
  <c r="B2138" i="2" s="1"/>
  <c r="CA2187" i="4"/>
  <c r="CL2187" i="4" s="1"/>
  <c r="B2224" i="2" s="1"/>
  <c r="CE2187" i="4"/>
  <c r="CF2187" i="4" s="1"/>
  <c r="CJ2187" i="4" s="1"/>
  <c r="C2176" i="7" s="1"/>
  <c r="CE2203" i="4"/>
  <c r="CF2203" i="4" s="1"/>
  <c r="CJ2203" i="4" s="1"/>
  <c r="C2193" i="5" s="1"/>
  <c r="CC2265" i="4"/>
  <c r="CD2265" i="4" s="1"/>
  <c r="CI2265" i="4" s="1"/>
  <c r="B2255" i="5" s="1"/>
  <c r="CA2265" i="4"/>
  <c r="CL2265" i="4" s="1"/>
  <c r="B2302" i="2" s="1"/>
  <c r="CC2259" i="4"/>
  <c r="CD2259" i="4" s="1"/>
  <c r="CI2259" i="4" s="1"/>
  <c r="B2249" i="5" s="1"/>
  <c r="CC2155" i="4"/>
  <c r="CD2155" i="4" s="1"/>
  <c r="CI2155" i="4" s="1"/>
  <c r="B2144" i="7" s="1"/>
  <c r="CE2155" i="4"/>
  <c r="CF2155" i="4" s="1"/>
  <c r="CJ2155" i="4" s="1"/>
  <c r="C2145" i="5" s="1"/>
  <c r="CE2263" i="4"/>
  <c r="CF2263" i="4" s="1"/>
  <c r="CJ2263" i="4" s="1"/>
  <c r="C2253" i="5" s="1"/>
  <c r="CC2263" i="4"/>
  <c r="CD2263" i="4" s="1"/>
  <c r="CI2263" i="4" s="1"/>
  <c r="B2251" i="6" s="1"/>
  <c r="CC2131" i="4"/>
  <c r="CD2131" i="4" s="1"/>
  <c r="CI2131" i="4" s="1"/>
  <c r="B2119" i="6" s="1"/>
  <c r="CE2131" i="4"/>
  <c r="CF2131" i="4" s="1"/>
  <c r="CJ2131" i="4" s="1"/>
  <c r="C2120" i="7" s="1"/>
  <c r="CC2041" i="4"/>
  <c r="CD2041" i="4" s="1"/>
  <c r="CI2041" i="4" s="1"/>
  <c r="B2031" i="5" s="1"/>
  <c r="CC2123" i="4"/>
  <c r="CD2123" i="4" s="1"/>
  <c r="CI2123" i="4" s="1"/>
  <c r="B2113" i="5" s="1"/>
  <c r="CA2123" i="4"/>
  <c r="CL2123" i="4" s="1"/>
  <c r="B2160" i="2" s="1"/>
  <c r="CA2041" i="4"/>
  <c r="CL2041" i="4" s="1"/>
  <c r="B2078" i="2" s="1"/>
  <c r="CC2251" i="4"/>
  <c r="CD2251" i="4" s="1"/>
  <c r="CI2251" i="4" s="1"/>
  <c r="B2241" i="5" s="1"/>
  <c r="CE2251" i="4"/>
  <c r="CF2251" i="4" s="1"/>
  <c r="CJ2251" i="4" s="1"/>
  <c r="C2241" i="5" s="1"/>
  <c r="CC2235" i="4"/>
  <c r="CD2235" i="4" s="1"/>
  <c r="CI2235" i="4" s="1"/>
  <c r="B2225" i="5" s="1"/>
  <c r="CA2235" i="4"/>
  <c r="CL2235" i="4" s="1"/>
  <c r="B2272" i="2" s="1"/>
  <c r="CA2175" i="4"/>
  <c r="CL2175" i="4" s="1"/>
  <c r="B2212" i="2" s="1"/>
  <c r="CE2175" i="4"/>
  <c r="CF2175" i="4" s="1"/>
  <c r="CJ2175" i="4" s="1"/>
  <c r="C2165" i="5" s="1"/>
  <c r="CA2167" i="4"/>
  <c r="CL2167" i="4" s="1"/>
  <c r="B2204" i="2" s="1"/>
  <c r="CC2113" i="4"/>
  <c r="CD2113" i="4" s="1"/>
  <c r="CI2113" i="4" s="1"/>
  <c r="B2102" i="7" s="1"/>
  <c r="CE2031" i="4"/>
  <c r="CF2031" i="4" s="1"/>
  <c r="CJ2031" i="4" s="1"/>
  <c r="C2021" i="5" s="1"/>
  <c r="CC2105" i="4"/>
  <c r="CD2105" i="4" s="1"/>
  <c r="CI2105" i="4" s="1"/>
  <c r="B2095" i="5" s="1"/>
  <c r="CA2137" i="4"/>
  <c r="CL2137" i="4" s="1"/>
  <c r="B2174" i="2" s="1"/>
  <c r="CE2105" i="4"/>
  <c r="CF2105" i="4" s="1"/>
  <c r="CJ2105" i="4" s="1"/>
  <c r="C2094" i="7" s="1"/>
  <c r="CC2137" i="4"/>
  <c r="CD2137" i="4" s="1"/>
  <c r="CI2137" i="4" s="1"/>
  <c r="B2127" i="5" s="1"/>
  <c r="CA2031" i="4"/>
  <c r="CL2031" i="4" s="1"/>
  <c r="B2068" i="2" s="1"/>
  <c r="CA2135" i="4"/>
  <c r="CL2135" i="4" s="1"/>
  <c r="B2172" i="2" s="1"/>
  <c r="CC2135" i="4"/>
  <c r="CD2135" i="4" s="1"/>
  <c r="CI2135" i="4" s="1"/>
  <c r="B2125" i="5" s="1"/>
  <c r="CE2267" i="4"/>
  <c r="CF2267" i="4" s="1"/>
  <c r="CJ2267" i="4" s="1"/>
  <c r="C2257" i="5" s="1"/>
  <c r="CC2267" i="4"/>
  <c r="CD2267" i="4" s="1"/>
  <c r="CI2267" i="4" s="1"/>
  <c r="B2257" i="5" s="1"/>
  <c r="CA2197" i="4"/>
  <c r="CL2197" i="4" s="1"/>
  <c r="B2234" i="2" s="1"/>
  <c r="CC2197" i="4"/>
  <c r="CD2197" i="4" s="1"/>
  <c r="CI2197" i="4" s="1"/>
  <c r="B2185" i="6" s="1"/>
  <c r="CC2271" i="4"/>
  <c r="CD2271" i="4" s="1"/>
  <c r="CI2271" i="4" s="1"/>
  <c r="B2259" i="6" s="1"/>
  <c r="CA2271" i="4"/>
  <c r="CL2271" i="4" s="1"/>
  <c r="B2308" i="2" s="1"/>
  <c r="CA2163" i="4"/>
  <c r="CL2163" i="4" s="1"/>
  <c r="B2200" i="2" s="1"/>
  <c r="CC2163" i="4"/>
  <c r="CD2163" i="4" s="1"/>
  <c r="CI2163" i="4" s="1"/>
  <c r="B2152" i="7" s="1"/>
  <c r="CC2167" i="4"/>
  <c r="CD2167" i="4" s="1"/>
  <c r="CI2167" i="4" s="1"/>
  <c r="B2157" i="5" s="1"/>
  <c r="CA2125" i="4"/>
  <c r="CL2125" i="4" s="1"/>
  <c r="B2162" i="2" s="1"/>
  <c r="CA2215" i="4"/>
  <c r="CL2215" i="4" s="1"/>
  <c r="B2252" i="2" s="1"/>
  <c r="CE2125" i="4"/>
  <c r="CF2125" i="4" s="1"/>
  <c r="CJ2125" i="4" s="1"/>
  <c r="C2114" i="7" s="1"/>
  <c r="CA2113" i="4"/>
  <c r="CL2113" i="4" s="1"/>
  <c r="B2150" i="2" s="1"/>
  <c r="CE2245" i="4"/>
  <c r="CF2245" i="4" s="1"/>
  <c r="CJ2245" i="4" s="1"/>
  <c r="C2234" i="7" s="1"/>
  <c r="CE2091" i="4"/>
  <c r="CF2091" i="4" s="1"/>
  <c r="CJ2091" i="4" s="1"/>
  <c r="C2081" i="5" s="1"/>
  <c r="CC2245" i="4"/>
  <c r="CD2245" i="4" s="1"/>
  <c r="CI2245" i="4" s="1"/>
  <c r="B2235" i="5" s="1"/>
  <c r="CC2209" i="4"/>
  <c r="CD2209" i="4" s="1"/>
  <c r="CI2209" i="4" s="1"/>
  <c r="B2199" i="5" s="1"/>
  <c r="CE2209" i="4"/>
  <c r="CF2209" i="4" s="1"/>
  <c r="CJ2209" i="4" s="1"/>
  <c r="C2198" i="7" s="1"/>
  <c r="CC2067" i="4"/>
  <c r="CD2067" i="4" s="1"/>
  <c r="CI2067" i="4" s="1"/>
  <c r="B2056" i="7" s="1"/>
  <c r="CE2067" i="4"/>
  <c r="CF2067" i="4" s="1"/>
  <c r="CJ2067" i="4" s="1"/>
  <c r="C2055" i="6" s="1"/>
  <c r="CA2207" i="4"/>
  <c r="CL2207" i="4" s="1"/>
  <c r="B2244" i="2" s="1"/>
  <c r="CE2207" i="4"/>
  <c r="CF2207" i="4" s="1"/>
  <c r="CJ2207" i="4" s="1"/>
  <c r="C2197" i="5" s="1"/>
  <c r="CE2159" i="4"/>
  <c r="CF2159" i="4" s="1"/>
  <c r="CJ2159" i="4" s="1"/>
  <c r="C2149" i="5" s="1"/>
  <c r="CA2159" i="4"/>
  <c r="CL2159" i="4" s="1"/>
  <c r="B2196" i="2" s="1"/>
  <c r="CA2091" i="4"/>
  <c r="CL2091" i="4" s="1"/>
  <c r="B2128" i="2" s="1"/>
  <c r="CE2063" i="4"/>
  <c r="CF2063" i="4" s="1"/>
  <c r="CJ2063" i="4" s="1"/>
  <c r="C2051" i="6" s="1"/>
  <c r="CE2215" i="4"/>
  <c r="CF2215" i="4" s="1"/>
  <c r="CJ2215" i="4" s="1"/>
  <c r="C2205" i="5" s="1"/>
  <c r="CA2063" i="4"/>
  <c r="CL2063" i="4" s="1"/>
  <c r="B2100" i="2" s="1"/>
  <c r="S12" i="4"/>
  <c r="S13" i="4" s="1"/>
  <c r="S3" i="4" s="1"/>
  <c r="B2077" i="5"/>
  <c r="B2076" i="7"/>
  <c r="B2075" i="6"/>
  <c r="B2075" i="5"/>
  <c r="B2074" i="7"/>
  <c r="B2073" i="6"/>
  <c r="B2245" i="5"/>
  <c r="B2244" i="7"/>
  <c r="B2243" i="6"/>
  <c r="B2237" i="5"/>
  <c r="B2236" i="7"/>
  <c r="B2235" i="6"/>
  <c r="B2039" i="5"/>
  <c r="B2038" i="7"/>
  <c r="B2037" i="6"/>
  <c r="B2209" i="5"/>
  <c r="B2208" i="7"/>
  <c r="B2207" i="6"/>
  <c r="B2109" i="5"/>
  <c r="B2108" i="7"/>
  <c r="B2107" i="6"/>
  <c r="B2135" i="5"/>
  <c r="B2134" i="7"/>
  <c r="B2133" i="6"/>
  <c r="B2207" i="5"/>
  <c r="B2206" i="7"/>
  <c r="B2205" i="6"/>
  <c r="B2179" i="5"/>
  <c r="B2178" i="7"/>
  <c r="B2177" i="6"/>
  <c r="B2221" i="5"/>
  <c r="B2220" i="7"/>
  <c r="B2219" i="6"/>
  <c r="B2115" i="5"/>
  <c r="B2114" i="7"/>
  <c r="B2113" i="6"/>
  <c r="B2073" i="5"/>
  <c r="B2072" i="7"/>
  <c r="B2071" i="6"/>
  <c r="B2195" i="5"/>
  <c r="B2194" i="7"/>
  <c r="B2193" i="6"/>
  <c r="B2131" i="5"/>
  <c r="B2130" i="7"/>
  <c r="B2129" i="6"/>
  <c r="B2223" i="5"/>
  <c r="B2222" i="7"/>
  <c r="B2221" i="6"/>
  <c r="B2141" i="5"/>
  <c r="B2140" i="7"/>
  <c r="B2139" i="6"/>
  <c r="B2065" i="5"/>
  <c r="B2064" i="7"/>
  <c r="B2063" i="6"/>
  <c r="B2173" i="5"/>
  <c r="B2172" i="7"/>
  <c r="B2171" i="6"/>
  <c r="B2027" i="5"/>
  <c r="B2026" i="7"/>
  <c r="B2025" i="6"/>
  <c r="B2171" i="5"/>
  <c r="B2170" i="7"/>
  <c r="B2169" i="6"/>
  <c r="B2107" i="5"/>
  <c r="B2106" i="7"/>
  <c r="B2105" i="6"/>
  <c r="B2211" i="5"/>
  <c r="B2210" i="7"/>
  <c r="B2209" i="6"/>
  <c r="B2099" i="5"/>
  <c r="B2098" i="7"/>
  <c r="B2097" i="6"/>
  <c r="B2159" i="5"/>
  <c r="B2158" i="7"/>
  <c r="B2157" i="6"/>
  <c r="B2205" i="5"/>
  <c r="B2204" i="7"/>
  <c r="B2203" i="6"/>
  <c r="B2197" i="5"/>
  <c r="B2196" i="7"/>
  <c r="B2195" i="6"/>
  <c r="B2161" i="5"/>
  <c r="B2160" i="7"/>
  <c r="B2159" i="6"/>
  <c r="B2053" i="5"/>
  <c r="B2052" i="7"/>
  <c r="B2051" i="6"/>
  <c r="B2263" i="5"/>
  <c r="B2262" i="7"/>
  <c r="B2261" i="6"/>
  <c r="B2229" i="5"/>
  <c r="B2228" i="7"/>
  <c r="B2227" i="6"/>
  <c r="B2165" i="5"/>
  <c r="B2164" i="7"/>
  <c r="B2163" i="6"/>
  <c r="B2175" i="5"/>
  <c r="B2174" i="7"/>
  <c r="B2173" i="6"/>
  <c r="B2117" i="5"/>
  <c r="B2116" i="7"/>
  <c r="B2115" i="6"/>
  <c r="B2079" i="5"/>
  <c r="B2078" i="7"/>
  <c r="B2077" i="6"/>
  <c r="B2111" i="5"/>
  <c r="B2110" i="7"/>
  <c r="B2109" i="6"/>
  <c r="B2213" i="5"/>
  <c r="B2212" i="7"/>
  <c r="B2211" i="6"/>
  <c r="B2243" i="5"/>
  <c r="B2242" i="7"/>
  <c r="B2241" i="6"/>
  <c r="B2051" i="5"/>
  <c r="B2050" i="7"/>
  <c r="B2049" i="6"/>
  <c r="B2019" i="5"/>
  <c r="B2018" i="7"/>
  <c r="B2017" i="6"/>
  <c r="B2047" i="5"/>
  <c r="B2046" i="7"/>
  <c r="B2045" i="6"/>
  <c r="B2037" i="5"/>
  <c r="B2036" i="7"/>
  <c r="B2035" i="6"/>
  <c r="B2035" i="5"/>
  <c r="B2034" i="7"/>
  <c r="B2033" i="6"/>
  <c r="B2143" i="5"/>
  <c r="B2142" i="7"/>
  <c r="B2141" i="6"/>
  <c r="B2119" i="5"/>
  <c r="B2118" i="7"/>
  <c r="B2117" i="6"/>
  <c r="B2083" i="5"/>
  <c r="B2129" i="5"/>
  <c r="B2128" i="7"/>
  <c r="B2127" i="6"/>
  <c r="B2203" i="5"/>
  <c r="B2202" i="7"/>
  <c r="B2201" i="6"/>
  <c r="B2239" i="5"/>
  <c r="B2238" i="7"/>
  <c r="B2237" i="6"/>
  <c r="B2167" i="5"/>
  <c r="B2166" i="7"/>
  <c r="B2165" i="6"/>
  <c r="B2017" i="5"/>
  <c r="B2016" i="7"/>
  <c r="B2015" i="6"/>
  <c r="B2015" i="5"/>
  <c r="B2014" i="7"/>
  <c r="B2013" i="6"/>
  <c r="B2063" i="5"/>
  <c r="B2062" i="7"/>
  <c r="B2061" i="6"/>
  <c r="B2183" i="5"/>
  <c r="B2182" i="7"/>
  <c r="B2181" i="6"/>
  <c r="B2041" i="5"/>
  <c r="B2040" i="7"/>
  <c r="B2039" i="6"/>
  <c r="B2093" i="5"/>
  <c r="B2092" i="7"/>
  <c r="B2091" i="6"/>
  <c r="B2185" i="5"/>
  <c r="B2184" i="7"/>
  <c r="B2183" i="6"/>
  <c r="B2265" i="5"/>
  <c r="B2264" i="7"/>
  <c r="B2263" i="6"/>
  <c r="B2085" i="5"/>
  <c r="B2084" i="7"/>
  <c r="B2083" i="6"/>
  <c r="B2177" i="5"/>
  <c r="B2176" i="7"/>
  <c r="B2175" i="6"/>
  <c r="B2259" i="5"/>
  <c r="B2258" i="7"/>
  <c r="B2257" i="6"/>
  <c r="B2101" i="5"/>
  <c r="B2100" i="7"/>
  <c r="B2099" i="6"/>
  <c r="B2071" i="5"/>
  <c r="B2070" i="7"/>
  <c r="B2069" i="6"/>
  <c r="B2189" i="5"/>
  <c r="B2188" i="7"/>
  <c r="B2187" i="6"/>
  <c r="B2169" i="5"/>
  <c r="B2168" i="7"/>
  <c r="B2167" i="6"/>
  <c r="B2155" i="5"/>
  <c r="B2154" i="7"/>
  <c r="B2153" i="6"/>
  <c r="B2251" i="5"/>
  <c r="B2250" i="7"/>
  <c r="B2249" i="6"/>
  <c r="B2231" i="5"/>
  <c r="B2230" i="7"/>
  <c r="B2229" i="6"/>
  <c r="B2123" i="5"/>
  <c r="B2122" i="7"/>
  <c r="B2121" i="6"/>
  <c r="B2023" i="5"/>
  <c r="B2022" i="7"/>
  <c r="B2021" i="6"/>
  <c r="B2193" i="5"/>
  <c r="B2192" i="7"/>
  <c r="B2191" i="6"/>
  <c r="B2067" i="5"/>
  <c r="B2066" i="7"/>
  <c r="B2065" i="6"/>
  <c r="B2049" i="5"/>
  <c r="B2048" i="7"/>
  <c r="B2047" i="6"/>
  <c r="B2147" i="5"/>
  <c r="B2146" i="7"/>
  <c r="B2145" i="6"/>
  <c r="B2029" i="5"/>
  <c r="B2028" i="7"/>
  <c r="B2027" i="6"/>
  <c r="B2069" i="5"/>
  <c r="B2068" i="7"/>
  <c r="B2067" i="6"/>
  <c r="B2059" i="5"/>
  <c r="B2058" i="7"/>
  <c r="B2057" i="6"/>
  <c r="B2043" i="5"/>
  <c r="B2042" i="7"/>
  <c r="B2041" i="6"/>
  <c r="B2033" i="5"/>
  <c r="B2032" i="7"/>
  <c r="B2031" i="6"/>
  <c r="B2215" i="5"/>
  <c r="B2214" i="7"/>
  <c r="B2213" i="6"/>
  <c r="B2201" i="5"/>
  <c r="B2200" i="7"/>
  <c r="B2199" i="6"/>
  <c r="B2151" i="5"/>
  <c r="B2150" i="7"/>
  <c r="B2149" i="6"/>
  <c r="B2267" i="5"/>
  <c r="B2266" i="7"/>
  <c r="B2265" i="6"/>
  <c r="B2013" i="5"/>
  <c r="B2012" i="7"/>
  <c r="B2011" i="6"/>
  <c r="B2247" i="5"/>
  <c r="B2246" i="7"/>
  <c r="B2245" i="6"/>
  <c r="B2087" i="5"/>
  <c r="B2086" i="7"/>
  <c r="B2085" i="6"/>
  <c r="B2139" i="5"/>
  <c r="B2138" i="7"/>
  <c r="B2137" i="6"/>
  <c r="B2233" i="5"/>
  <c r="B2232" i="7"/>
  <c r="B2231" i="6"/>
  <c r="B2149" i="5"/>
  <c r="B2148" i="7"/>
  <c r="B2147" i="6"/>
  <c r="B2081" i="5"/>
  <c r="B2080" i="7"/>
  <c r="B2079" i="6"/>
  <c r="B2021" i="5"/>
  <c r="B2020" i="7"/>
  <c r="B2019" i="6"/>
  <c r="B2097" i="5"/>
  <c r="B2096" i="7"/>
  <c r="B2095" i="6"/>
  <c r="B2219" i="5"/>
  <c r="B2218" i="7"/>
  <c r="B2217" i="6"/>
  <c r="B2061" i="5"/>
  <c r="B2060" i="7"/>
  <c r="B2059" i="6"/>
  <c r="B2025" i="5"/>
  <c r="B2024" i="7"/>
  <c r="B2023" i="6"/>
  <c r="B2163" i="5"/>
  <c r="B2162" i="7"/>
  <c r="B2161" i="6"/>
  <c r="B2133" i="5"/>
  <c r="B2132" i="7"/>
  <c r="B2131" i="6"/>
  <c r="B2191" i="5"/>
  <c r="B2190" i="7"/>
  <c r="B2189" i="6"/>
  <c r="B2227" i="5"/>
  <c r="B2226" i="7"/>
  <c r="B2225" i="6"/>
  <c r="C2209" i="5"/>
  <c r="C2208" i="7"/>
  <c r="C2207" i="6"/>
  <c r="C2069" i="5"/>
  <c r="C2068" i="7"/>
  <c r="C2067" i="6"/>
  <c r="C2229" i="5"/>
  <c r="C2228" i="7"/>
  <c r="C2227" i="6"/>
  <c r="C2043" i="5"/>
  <c r="C2042" i="7"/>
  <c r="C2041" i="6"/>
  <c r="C2151" i="5"/>
  <c r="C2150" i="7"/>
  <c r="C2149" i="6"/>
  <c r="C2265" i="5"/>
  <c r="C2264" i="7"/>
  <c r="C2263" i="6"/>
  <c r="C2013" i="5"/>
  <c r="C2012" i="7"/>
  <c r="C2011" i="6"/>
  <c r="C2087" i="5"/>
  <c r="C2086" i="7"/>
  <c r="C2085" i="6"/>
  <c r="C2259" i="5"/>
  <c r="C2258" i="7"/>
  <c r="C2257" i="6"/>
  <c r="C2213" i="5"/>
  <c r="C2212" i="7"/>
  <c r="C2211" i="6"/>
  <c r="C2127" i="5"/>
  <c r="C2126" i="7"/>
  <c r="C2125" i="6"/>
  <c r="C2105" i="5"/>
  <c r="C2104" i="7"/>
  <c r="C2103" i="6"/>
  <c r="C2071" i="5"/>
  <c r="C2070" i="7"/>
  <c r="C2069" i="6"/>
  <c r="C2189" i="5"/>
  <c r="C2188" i="7"/>
  <c r="C2187" i="6"/>
  <c r="C2097" i="5"/>
  <c r="C2096" i="7"/>
  <c r="C2095" i="6"/>
  <c r="C2169" i="5"/>
  <c r="C2168" i="7"/>
  <c r="C2167" i="6"/>
  <c r="C2045" i="5"/>
  <c r="C2044" i="7"/>
  <c r="C2043" i="6"/>
  <c r="C2143" i="5"/>
  <c r="C2142" i="7"/>
  <c r="C2141" i="6"/>
  <c r="C2153" i="5"/>
  <c r="C2152" i="7"/>
  <c r="C2151" i="6"/>
  <c r="C2031" i="5"/>
  <c r="C2030" i="7"/>
  <c r="C2029" i="6"/>
  <c r="C2025" i="5"/>
  <c r="C2024" i="7"/>
  <c r="C2023" i="6"/>
  <c r="C2239" i="5"/>
  <c r="C2238" i="7"/>
  <c r="C2237" i="6"/>
  <c r="C2123" i="5"/>
  <c r="C2122" i="7"/>
  <c r="C2121" i="6"/>
  <c r="C2067" i="5"/>
  <c r="C2066" i="7"/>
  <c r="C2065" i="6"/>
  <c r="C2049" i="5"/>
  <c r="C2048" i="7"/>
  <c r="C2047" i="6"/>
  <c r="C2015" i="5"/>
  <c r="C2014" i="7"/>
  <c r="C2013" i="6"/>
  <c r="C2029" i="5"/>
  <c r="C2028" i="7"/>
  <c r="C2027" i="6"/>
  <c r="C2237" i="5"/>
  <c r="C2236" i="7"/>
  <c r="C2235" i="6"/>
  <c r="C2077" i="5"/>
  <c r="C2076" i="7"/>
  <c r="C2075" i="6"/>
  <c r="C2075" i="5"/>
  <c r="C2074" i="7"/>
  <c r="C2073" i="6"/>
  <c r="C2059" i="5"/>
  <c r="C2058" i="7"/>
  <c r="C2057" i="6"/>
  <c r="C2033" i="5"/>
  <c r="C2032" i="7"/>
  <c r="C2031" i="6"/>
  <c r="C2039" i="5"/>
  <c r="C2038" i="7"/>
  <c r="C2037" i="6"/>
  <c r="C2109" i="5"/>
  <c r="C2108" i="7"/>
  <c r="C2107" i="6"/>
  <c r="C2135" i="5"/>
  <c r="C2134" i="7"/>
  <c r="C2133" i="6"/>
  <c r="C2139" i="5"/>
  <c r="C2138" i="7"/>
  <c r="C2137" i="6"/>
  <c r="C2221" i="5"/>
  <c r="C2220" i="7"/>
  <c r="C2219" i="6"/>
  <c r="C2181" i="5"/>
  <c r="C2180" i="7"/>
  <c r="C2179" i="6"/>
  <c r="C2125" i="5"/>
  <c r="C2124" i="7"/>
  <c r="C2123" i="6"/>
  <c r="C2219" i="5"/>
  <c r="C2218" i="7"/>
  <c r="C2217" i="6"/>
  <c r="C2131" i="5"/>
  <c r="C2130" i="7"/>
  <c r="C2129" i="6"/>
  <c r="C2113" i="5"/>
  <c r="C2112" i="7"/>
  <c r="C2111" i="6"/>
  <c r="C2255" i="5"/>
  <c r="C2254" i="7"/>
  <c r="C2253" i="6"/>
  <c r="C2251" i="5"/>
  <c r="C2250" i="7"/>
  <c r="C2249" i="6"/>
  <c r="C2225" i="5"/>
  <c r="C2224" i="7"/>
  <c r="C2223" i="6"/>
  <c r="C2231" i="5"/>
  <c r="C2230" i="7"/>
  <c r="C2229" i="6"/>
  <c r="C2065" i="5"/>
  <c r="C2064" i="7"/>
  <c r="C2063" i="6"/>
  <c r="C2187" i="5"/>
  <c r="C2186" i="7"/>
  <c r="C2185" i="6"/>
  <c r="C2171" i="5"/>
  <c r="C2170" i="7"/>
  <c r="C2169" i="6"/>
  <c r="C2157" i="5"/>
  <c r="C2156" i="7"/>
  <c r="C2155" i="6"/>
  <c r="C2133" i="5"/>
  <c r="C2132" i="7"/>
  <c r="C2131" i="6"/>
  <c r="C2107" i="5"/>
  <c r="C2106" i="7"/>
  <c r="C2105" i="6"/>
  <c r="C2023" i="5"/>
  <c r="C2022" i="7"/>
  <c r="C2021" i="6"/>
  <c r="C2191" i="5"/>
  <c r="C2190" i="7"/>
  <c r="C2189" i="6"/>
  <c r="C2159" i="5"/>
  <c r="C2158" i="7"/>
  <c r="C2157" i="6"/>
  <c r="C2161" i="5"/>
  <c r="C2160" i="7"/>
  <c r="C2159" i="6"/>
  <c r="C2041" i="5"/>
  <c r="C2040" i="7"/>
  <c r="C2039" i="6"/>
  <c r="C2215" i="5"/>
  <c r="C2214" i="7"/>
  <c r="C2213" i="6"/>
  <c r="C2201" i="5"/>
  <c r="C2200" i="7"/>
  <c r="C2199" i="6"/>
  <c r="C2175" i="5"/>
  <c r="C2174" i="7"/>
  <c r="C2173" i="6"/>
  <c r="C2207" i="5"/>
  <c r="C2206" i="7"/>
  <c r="C2205" i="6"/>
  <c r="C2267" i="5"/>
  <c r="C2266" i="7"/>
  <c r="C2265" i="6"/>
  <c r="C2117" i="5"/>
  <c r="C2116" i="7"/>
  <c r="C2115" i="6"/>
  <c r="C2247" i="5"/>
  <c r="C2246" i="7"/>
  <c r="C2245" i="6"/>
  <c r="C2079" i="5"/>
  <c r="C2078" i="7"/>
  <c r="C2077" i="6"/>
  <c r="C2179" i="5"/>
  <c r="C2178" i="7"/>
  <c r="C2177" i="6"/>
  <c r="C2111" i="5"/>
  <c r="C2110" i="7"/>
  <c r="C2109" i="6"/>
  <c r="C2233" i="5"/>
  <c r="C2232" i="7"/>
  <c r="C2231" i="6"/>
  <c r="C2051" i="5"/>
  <c r="C2050" i="7"/>
  <c r="C2049" i="6"/>
  <c r="C2137" i="5"/>
  <c r="C2136" i="7"/>
  <c r="C2135" i="6"/>
  <c r="C2073" i="5"/>
  <c r="C2072" i="7"/>
  <c r="C2071" i="6"/>
  <c r="C2047" i="5"/>
  <c r="C2046" i="7"/>
  <c r="C2045" i="6"/>
  <c r="C2195" i="5"/>
  <c r="C2194" i="7"/>
  <c r="C2193" i="6"/>
  <c r="C2103" i="5"/>
  <c r="C2102" i="7"/>
  <c r="C2101" i="6"/>
  <c r="C2035" i="5"/>
  <c r="C2034" i="7"/>
  <c r="C2033" i="6"/>
  <c r="C2061" i="5"/>
  <c r="C2060" i="7"/>
  <c r="C2059" i="6"/>
  <c r="C2129" i="5"/>
  <c r="C2128" i="7"/>
  <c r="C2127" i="6"/>
  <c r="C2141" i="5"/>
  <c r="C2140" i="7"/>
  <c r="C2139" i="6"/>
  <c r="C2027" i="5"/>
  <c r="C2026" i="7"/>
  <c r="C2025" i="6"/>
  <c r="C2217" i="5"/>
  <c r="C2216" i="7"/>
  <c r="C2215" i="6"/>
  <c r="C2063" i="5"/>
  <c r="C2062" i="7"/>
  <c r="C2061" i="6"/>
  <c r="C2227" i="5"/>
  <c r="C2226" i="7"/>
  <c r="C2225" i="6"/>
  <c r="C2183" i="5"/>
  <c r="C2182" i="7"/>
  <c r="C2181" i="6"/>
  <c r="C2245" i="5"/>
  <c r="C2244" i="7"/>
  <c r="C2243" i="6"/>
  <c r="C2261" i="5"/>
  <c r="C2260" i="7"/>
  <c r="C2259" i="6"/>
  <c r="C2093" i="5"/>
  <c r="C2092" i="7"/>
  <c r="C2091" i="6"/>
  <c r="C2185" i="5"/>
  <c r="C2184" i="7"/>
  <c r="C2183" i="6"/>
  <c r="C2085" i="5"/>
  <c r="C2084" i="7"/>
  <c r="C2083" i="6"/>
  <c r="C2243" i="5"/>
  <c r="C2242" i="7"/>
  <c r="C2241" i="6"/>
  <c r="C2019" i="5"/>
  <c r="C2018" i="7"/>
  <c r="C2017" i="6"/>
  <c r="C2101" i="5"/>
  <c r="C2100" i="7"/>
  <c r="C2099" i="6"/>
  <c r="C2037" i="5"/>
  <c r="C2036" i="7"/>
  <c r="C2035" i="6"/>
  <c r="C2155" i="5"/>
  <c r="C2154" i="7"/>
  <c r="C2153" i="6"/>
  <c r="C2223" i="5"/>
  <c r="C2222" i="7"/>
  <c r="C2221" i="6"/>
  <c r="C2119" i="5"/>
  <c r="C2118" i="7"/>
  <c r="C2117" i="6"/>
  <c r="C2173" i="5"/>
  <c r="C2172" i="7"/>
  <c r="C2171" i="6"/>
  <c r="C2203" i="5"/>
  <c r="C2202" i="7"/>
  <c r="C2201" i="6"/>
  <c r="C2167" i="5"/>
  <c r="C2166" i="7"/>
  <c r="C2165" i="6"/>
  <c r="C2211" i="5"/>
  <c r="C2210" i="7"/>
  <c r="C2209" i="6"/>
  <c r="C2017" i="5"/>
  <c r="C2016" i="7"/>
  <c r="C2015" i="6"/>
  <c r="C2091" i="5"/>
  <c r="C2090" i="7"/>
  <c r="C2089" i="6"/>
  <c r="C2147" i="5"/>
  <c r="C2146" i="7"/>
  <c r="C2145" i="6"/>
  <c r="BT1440" i="4"/>
  <c r="BU1441" i="4"/>
  <c r="B2216" i="7" l="1"/>
  <c r="B2217" i="5"/>
  <c r="B2088" i="7"/>
  <c r="B2087" i="6"/>
  <c r="B2043" i="6"/>
  <c r="B2045" i="5"/>
  <c r="B2082" i="7"/>
  <c r="C2081" i="6"/>
  <c r="C2082" i="7"/>
  <c r="C2088" i="7"/>
  <c r="C2087" i="6"/>
  <c r="B2137" i="5"/>
  <c r="B2136" i="7"/>
  <c r="C2161" i="6"/>
  <c r="C2162" i="7"/>
  <c r="B2105" i="5"/>
  <c r="B2103" i="6"/>
  <c r="B2179" i="6"/>
  <c r="B2180" i="7"/>
  <c r="B2089" i="6"/>
  <c r="B2090" i="7"/>
  <c r="C2247" i="6"/>
  <c r="C2248" i="7"/>
  <c r="C2097" i="6"/>
  <c r="C2098" i="7"/>
  <c r="C2261" i="6"/>
  <c r="C2262" i="7"/>
  <c r="B2055" i="5"/>
  <c r="C2055" i="5"/>
  <c r="B2054" i="7"/>
  <c r="C2054" i="7"/>
  <c r="C2175" i="6"/>
  <c r="C2177" i="5"/>
  <c r="B2253" i="6"/>
  <c r="C2191" i="6"/>
  <c r="C2192" i="7"/>
  <c r="B2254" i="7"/>
  <c r="B2248" i="7"/>
  <c r="B2247" i="6"/>
  <c r="B2145" i="5"/>
  <c r="C2143" i="6"/>
  <c r="C2144" i="7"/>
  <c r="B2143" i="6"/>
  <c r="B2120" i="7"/>
  <c r="B2224" i="7"/>
  <c r="B2121" i="5"/>
  <c r="C2251" i="6"/>
  <c r="B2253" i="5"/>
  <c r="C2252" i="7"/>
  <c r="B2239" i="6"/>
  <c r="B2252" i="7"/>
  <c r="B2111" i="6"/>
  <c r="B2112" i="7"/>
  <c r="C2121" i="5"/>
  <c r="B2029" i="6"/>
  <c r="C2119" i="6"/>
  <c r="B2030" i="7"/>
  <c r="B2240" i="7"/>
  <c r="C2240" i="7"/>
  <c r="C2239" i="6"/>
  <c r="B2223" i="6"/>
  <c r="C2163" i="6"/>
  <c r="C2164" i="7"/>
  <c r="B2125" i="6"/>
  <c r="B2126" i="7"/>
  <c r="B2153" i="5"/>
  <c r="B2103" i="5"/>
  <c r="B2123" i="6"/>
  <c r="B2124" i="7"/>
  <c r="B2101" i="6"/>
  <c r="C2095" i="5"/>
  <c r="B2186" i="7"/>
  <c r="C2093" i="6"/>
  <c r="C2255" i="6"/>
  <c r="C2256" i="7"/>
  <c r="C2019" i="6"/>
  <c r="C2020" i="7"/>
  <c r="B2255" i="6"/>
  <c r="B2256" i="7"/>
  <c r="B2093" i="6"/>
  <c r="B2094" i="7"/>
  <c r="C2233" i="6"/>
  <c r="B2187" i="5"/>
  <c r="B2260" i="7"/>
  <c r="B2261" i="5"/>
  <c r="C2056" i="7"/>
  <c r="C2115" i="5"/>
  <c r="B2151" i="6"/>
  <c r="C2203" i="6"/>
  <c r="B2057" i="5"/>
  <c r="B2155" i="6"/>
  <c r="B2156" i="7"/>
  <c r="C2204" i="7"/>
  <c r="B2055" i="6"/>
  <c r="C2057" i="5"/>
  <c r="C2113" i="6"/>
  <c r="B2234" i="7"/>
  <c r="C2235" i="5"/>
  <c r="X9" i="4"/>
  <c r="X11" i="4" s="1"/>
  <c r="Z11" i="4" s="1"/>
  <c r="Z12" i="4" s="1"/>
  <c r="Z14" i="4" s="1"/>
  <c r="C2147" i="6"/>
  <c r="C2080" i="7"/>
  <c r="C2079" i="6"/>
  <c r="C2148" i="7"/>
  <c r="B2233" i="6"/>
  <c r="B2197" i="6"/>
  <c r="C2195" i="6"/>
  <c r="C2196" i="7"/>
  <c r="C2197" i="6"/>
  <c r="C2052" i="7"/>
  <c r="C2199" i="5"/>
  <c r="B2198" i="7"/>
  <c r="C2053" i="5"/>
  <c r="S14" i="4"/>
  <c r="BT1441" i="4"/>
  <c r="BU1442" i="4"/>
  <c r="Z228" i="4" l="1"/>
  <c r="X228" i="4" s="1"/>
  <c r="Z229" i="4"/>
  <c r="Y229" i="4" s="1"/>
  <c r="Z68" i="4"/>
  <c r="X68" i="4" s="1"/>
  <c r="W68" i="4" s="1"/>
  <c r="BZ2403" i="4" s="1"/>
  <c r="Z35" i="4"/>
  <c r="Y35" i="4" s="1"/>
  <c r="Z122" i="4"/>
  <c r="X122" i="4" s="1"/>
  <c r="W122" i="4" s="1"/>
  <c r="BZ2457" i="4" s="1"/>
  <c r="Z115" i="4"/>
  <c r="Y115" i="4" s="1"/>
  <c r="BX2450" i="4" s="1"/>
  <c r="CL2450" i="4" s="1"/>
  <c r="B2487" i="2" s="1"/>
  <c r="Z137" i="4"/>
  <c r="Y137" i="4" s="1"/>
  <c r="BX2472" i="4" s="1"/>
  <c r="CL2472" i="4" s="1"/>
  <c r="B2509" i="2" s="1"/>
  <c r="Z195" i="4"/>
  <c r="Y195" i="4" s="1"/>
  <c r="BX2530" i="4" s="1"/>
  <c r="CL2530" i="4" s="1"/>
  <c r="B2567" i="2" s="1"/>
  <c r="Z106" i="4"/>
  <c r="X106" i="4" s="1"/>
  <c r="Z89" i="4"/>
  <c r="Y89" i="4" s="1"/>
  <c r="BX2424" i="4" s="1"/>
  <c r="CL2424" i="4" s="1"/>
  <c r="B2461" i="2" s="1"/>
  <c r="Z111" i="4"/>
  <c r="Y111" i="4" s="1"/>
  <c r="BX2446" i="4" s="1"/>
  <c r="CL2446" i="4" s="1"/>
  <c r="B2483" i="2" s="1"/>
  <c r="Z65" i="4"/>
  <c r="Y65" i="4" s="1"/>
  <c r="Z72" i="4"/>
  <c r="X72" i="4" s="1"/>
  <c r="W72" i="4" s="1"/>
  <c r="BZ2407" i="4" s="1"/>
  <c r="Z28" i="4"/>
  <c r="X28" i="4" s="1"/>
  <c r="BW2363" i="4" s="1"/>
  <c r="Z168" i="4"/>
  <c r="X168" i="4" s="1"/>
  <c r="BW2503" i="4" s="1"/>
  <c r="Z169" i="4"/>
  <c r="Y169" i="4" s="1"/>
  <c r="BX2504" i="4" s="1"/>
  <c r="CL2504" i="4" s="1"/>
  <c r="B2541" i="2" s="1"/>
  <c r="Z201" i="4"/>
  <c r="Y201" i="4" s="1"/>
  <c r="Z108" i="4"/>
  <c r="X108" i="4" s="1"/>
  <c r="BW2443" i="4" s="1"/>
  <c r="Z25" i="4"/>
  <c r="Y25" i="4" s="1"/>
  <c r="Z216" i="4"/>
  <c r="X216" i="4" s="1"/>
  <c r="Z240" i="4"/>
  <c r="X240" i="4" s="1"/>
  <c r="W240" i="4" s="1"/>
  <c r="BZ2575" i="4" s="1"/>
  <c r="Z165" i="4"/>
  <c r="Y165" i="4" s="1"/>
  <c r="BX2500" i="4" s="1"/>
  <c r="CL2500" i="4" s="1"/>
  <c r="B2537" i="2" s="1"/>
  <c r="Z47" i="4"/>
  <c r="Y47" i="4" s="1"/>
  <c r="BX2382" i="4" s="1"/>
  <c r="CL2382" i="4" s="1"/>
  <c r="B2419" i="2" s="1"/>
  <c r="Z85" i="4"/>
  <c r="Y85" i="4" s="1"/>
  <c r="BX2420" i="4" s="1"/>
  <c r="CL2420" i="4" s="1"/>
  <c r="B2457" i="2" s="1"/>
  <c r="Z141" i="4"/>
  <c r="Y141" i="4" s="1"/>
  <c r="BX2476" i="4" s="1"/>
  <c r="CL2476" i="4" s="1"/>
  <c r="B2513" i="2" s="1"/>
  <c r="Z211" i="4"/>
  <c r="Y211" i="4" s="1"/>
  <c r="BX2546" i="4" s="1"/>
  <c r="CL2546" i="4" s="1"/>
  <c r="B2583" i="2" s="1"/>
  <c r="Z269" i="4"/>
  <c r="Y269" i="4" s="1"/>
  <c r="BX2604" i="4" s="1"/>
  <c r="CL2604" i="4" s="1"/>
  <c r="B2641" i="2" s="1"/>
  <c r="Z21" i="4"/>
  <c r="Y21" i="4" s="1"/>
  <c r="Z181" i="4"/>
  <c r="Y181" i="4" s="1"/>
  <c r="BX2516" i="4" s="1"/>
  <c r="CL2516" i="4" s="1"/>
  <c r="B2553" i="2" s="1"/>
  <c r="Z43" i="4"/>
  <c r="Y43" i="4" s="1"/>
  <c r="BX2378" i="4" s="1"/>
  <c r="CL2378" i="4" s="1"/>
  <c r="B2415" i="2" s="1"/>
  <c r="Z44" i="4"/>
  <c r="X44" i="4" s="1"/>
  <c r="W44" i="4" s="1"/>
  <c r="BZ2379" i="4" s="1"/>
  <c r="Z107" i="4"/>
  <c r="Y107" i="4" s="1"/>
  <c r="BX2442" i="4" s="1"/>
  <c r="CL2442" i="4" s="1"/>
  <c r="B2479" i="2" s="1"/>
  <c r="Z245" i="4"/>
  <c r="Y245" i="4" s="1"/>
  <c r="BX2580" i="4" s="1"/>
  <c r="CL2580" i="4" s="1"/>
  <c r="B2617" i="2" s="1"/>
  <c r="Z92" i="4"/>
  <c r="X92" i="4" s="1"/>
  <c r="W92" i="4" s="1"/>
  <c r="BZ2427" i="4" s="1"/>
  <c r="Z196" i="4"/>
  <c r="X196" i="4" s="1"/>
  <c r="BW2531" i="4" s="1"/>
  <c r="Z51" i="4"/>
  <c r="Y51" i="4" s="1"/>
  <c r="Z42" i="4"/>
  <c r="X42" i="4" s="1"/>
  <c r="W42" i="4" s="1"/>
  <c r="BZ2377" i="4" s="1"/>
  <c r="Z52" i="4"/>
  <c r="X52" i="4" s="1"/>
  <c r="W52" i="4" s="1"/>
  <c r="BZ2387" i="4" s="1"/>
  <c r="Z58" i="4"/>
  <c r="X58" i="4" s="1"/>
  <c r="BW2393" i="4" s="1"/>
  <c r="Z177" i="4"/>
  <c r="Y177" i="4" s="1"/>
  <c r="BX2512" i="4" s="1"/>
  <c r="CL2512" i="4" s="1"/>
  <c r="B2549" i="2" s="1"/>
  <c r="Z218" i="4"/>
  <c r="X218" i="4" s="1"/>
  <c r="BW2553" i="4" s="1"/>
  <c r="Z158" i="4"/>
  <c r="X158" i="4" s="1"/>
  <c r="W158" i="4" s="1"/>
  <c r="BZ2493" i="4" s="1"/>
  <c r="Z234" i="4"/>
  <c r="X234" i="4" s="1"/>
  <c r="W234" i="4" s="1"/>
  <c r="BZ2569" i="4" s="1"/>
  <c r="Z260" i="4"/>
  <c r="X260" i="4" s="1"/>
  <c r="Z138" i="4"/>
  <c r="X138" i="4" s="1"/>
  <c r="W138" i="4" s="1"/>
  <c r="BZ2473" i="4" s="1"/>
  <c r="Z227" i="4"/>
  <c r="Y227" i="4" s="1"/>
  <c r="BX2562" i="4" s="1"/>
  <c r="CL2562" i="4" s="1"/>
  <c r="B2599" i="2" s="1"/>
  <c r="Z103" i="4"/>
  <c r="Y103" i="4" s="1"/>
  <c r="BX2438" i="4" s="1"/>
  <c r="CL2438" i="4" s="1"/>
  <c r="B2475" i="2" s="1"/>
  <c r="Z205" i="4"/>
  <c r="Y205" i="4" s="1"/>
  <c r="BX2540" i="4" s="1"/>
  <c r="CL2540" i="4" s="1"/>
  <c r="B2577" i="2" s="1"/>
  <c r="Z64" i="4"/>
  <c r="X64" i="4" s="1"/>
  <c r="W64" i="4" s="1"/>
  <c r="BZ2399" i="4" s="1"/>
  <c r="Z26" i="4"/>
  <c r="X26" i="4" s="1"/>
  <c r="W26" i="4" s="1"/>
  <c r="BZ2361" i="4" s="1"/>
  <c r="Z170" i="4"/>
  <c r="X170" i="4" s="1"/>
  <c r="BW2505" i="4" s="1"/>
  <c r="Z39" i="4"/>
  <c r="Y39" i="4" s="1"/>
  <c r="Z204" i="4"/>
  <c r="X204" i="4" s="1"/>
  <c r="W204" i="4" s="1"/>
  <c r="BZ2539" i="4" s="1"/>
  <c r="Z30" i="4"/>
  <c r="X30" i="4" s="1"/>
  <c r="BW2365" i="4" s="1"/>
  <c r="Z233" i="4"/>
  <c r="Y233" i="4" s="1"/>
  <c r="BX2568" i="4" s="1"/>
  <c r="CL2568" i="4" s="1"/>
  <c r="B2605" i="2" s="1"/>
  <c r="Z99" i="4"/>
  <c r="Y99" i="4" s="1"/>
  <c r="BX2434" i="4" s="1"/>
  <c r="CL2434" i="4" s="1"/>
  <c r="B2471" i="2" s="1"/>
  <c r="Z132" i="4"/>
  <c r="X132" i="4" s="1"/>
  <c r="BW2467" i="4" s="1"/>
  <c r="Z74" i="4"/>
  <c r="X74" i="4" s="1"/>
  <c r="W74" i="4" s="1"/>
  <c r="BZ2409" i="4" s="1"/>
  <c r="Z250" i="4"/>
  <c r="X250" i="4" s="1"/>
  <c r="W250" i="4" s="1"/>
  <c r="BZ2585" i="4" s="1"/>
  <c r="Z45" i="4"/>
  <c r="Y45" i="4" s="1"/>
  <c r="BX2380" i="4" s="1"/>
  <c r="CL2380" i="4" s="1"/>
  <c r="B2417" i="2" s="1"/>
  <c r="Z183" i="4"/>
  <c r="Y183" i="4" s="1"/>
  <c r="BX2518" i="4" s="1"/>
  <c r="CL2518" i="4" s="1"/>
  <c r="B2555" i="2" s="1"/>
  <c r="Z265" i="4"/>
  <c r="Y265" i="4" s="1"/>
  <c r="BX2600" i="4" s="1"/>
  <c r="CL2600" i="4" s="1"/>
  <c r="B2637" i="2" s="1"/>
  <c r="Z160" i="4"/>
  <c r="X160" i="4" s="1"/>
  <c r="W160" i="4" s="1"/>
  <c r="BZ2495" i="4" s="1"/>
  <c r="Z164" i="4"/>
  <c r="X164" i="4" s="1"/>
  <c r="W164" i="4" s="1"/>
  <c r="BZ2499" i="4" s="1"/>
  <c r="Z90" i="4"/>
  <c r="X90" i="4" s="1"/>
  <c r="W90" i="4" s="1"/>
  <c r="BZ2425" i="4" s="1"/>
  <c r="Z147" i="4"/>
  <c r="Y147" i="4" s="1"/>
  <c r="BX2482" i="4" s="1"/>
  <c r="CL2482" i="4" s="1"/>
  <c r="B2519" i="2" s="1"/>
  <c r="Z184" i="4"/>
  <c r="X184" i="4" s="1"/>
  <c r="BW2519" i="4" s="1"/>
  <c r="Z73" i="4"/>
  <c r="Y73" i="4" s="1"/>
  <c r="Z49" i="4"/>
  <c r="Y49" i="4" s="1"/>
  <c r="BX2384" i="4" s="1"/>
  <c r="CL2384" i="4" s="1"/>
  <c r="B2421" i="2" s="1"/>
  <c r="Z95" i="4"/>
  <c r="Y95" i="4" s="1"/>
  <c r="BX2430" i="4" s="1"/>
  <c r="CL2430" i="4" s="1"/>
  <c r="B2467" i="2" s="1"/>
  <c r="Z273" i="4"/>
  <c r="Y273" i="4" s="1"/>
  <c r="BX2608" i="4" s="1"/>
  <c r="CL2608" i="4" s="1"/>
  <c r="B2645" i="2" s="1"/>
  <c r="Z87" i="4"/>
  <c r="Y87" i="4" s="1"/>
  <c r="BX2422" i="4" s="1"/>
  <c r="CL2422" i="4" s="1"/>
  <c r="B2459" i="2" s="1"/>
  <c r="Z60" i="4"/>
  <c r="X60" i="4" s="1"/>
  <c r="BW2395" i="4" s="1"/>
  <c r="Z232" i="4"/>
  <c r="X232" i="4" s="1"/>
  <c r="W232" i="4" s="1"/>
  <c r="BZ2567" i="4" s="1"/>
  <c r="Z249" i="4"/>
  <c r="Y249" i="4" s="1"/>
  <c r="BX2584" i="4" s="1"/>
  <c r="CL2584" i="4" s="1"/>
  <c r="B2621" i="2" s="1"/>
  <c r="Z112" i="4"/>
  <c r="X112" i="4" s="1"/>
  <c r="Z266" i="4"/>
  <c r="X266" i="4" s="1"/>
  <c r="W266" i="4" s="1"/>
  <c r="BZ2601" i="4" s="1"/>
  <c r="Z243" i="4"/>
  <c r="Y243" i="4" s="1"/>
  <c r="BX2578" i="4" s="1"/>
  <c r="CL2578" i="4" s="1"/>
  <c r="B2615" i="2" s="1"/>
  <c r="Z83" i="4"/>
  <c r="Y83" i="4" s="1"/>
  <c r="BX2418" i="4" s="1"/>
  <c r="CL2418" i="4" s="1"/>
  <c r="B2455" i="2" s="1"/>
  <c r="Z116" i="4"/>
  <c r="X116" i="4" s="1"/>
  <c r="BW2451" i="4" s="1"/>
  <c r="Z109" i="4"/>
  <c r="Y109" i="4" s="1"/>
  <c r="BX2444" i="4" s="1"/>
  <c r="CL2444" i="4" s="1"/>
  <c r="B2481" i="2" s="1"/>
  <c r="Z46" i="4"/>
  <c r="X46" i="4" s="1"/>
  <c r="W46" i="4" s="1"/>
  <c r="BZ2381" i="4" s="1"/>
  <c r="Z121" i="4"/>
  <c r="Y121" i="4" s="1"/>
  <c r="BX2456" i="4" s="1"/>
  <c r="CL2456" i="4" s="1"/>
  <c r="B2493" i="2" s="1"/>
  <c r="Z154" i="4"/>
  <c r="X154" i="4" s="1"/>
  <c r="Z131" i="4"/>
  <c r="Y131" i="4" s="1"/>
  <c r="BX2466" i="4" s="1"/>
  <c r="CL2466" i="4" s="1"/>
  <c r="B2503" i="2" s="1"/>
  <c r="Z259" i="4"/>
  <c r="Y259" i="4" s="1"/>
  <c r="BX2594" i="4" s="1"/>
  <c r="CL2594" i="4" s="1"/>
  <c r="B2631" i="2" s="1"/>
  <c r="Z128" i="4"/>
  <c r="X128" i="4" s="1"/>
  <c r="W128" i="4" s="1"/>
  <c r="BZ2463" i="4" s="1"/>
  <c r="Z145" i="4"/>
  <c r="Y145" i="4" s="1"/>
  <c r="BX2480" i="4" s="1"/>
  <c r="CL2480" i="4" s="1"/>
  <c r="B2517" i="2" s="1"/>
  <c r="Z176" i="4"/>
  <c r="X176" i="4" s="1"/>
  <c r="W176" i="4" s="1"/>
  <c r="BZ2511" i="4" s="1"/>
  <c r="Z110" i="4"/>
  <c r="X110" i="4" s="1"/>
  <c r="W110" i="4" s="1"/>
  <c r="BZ2445" i="4" s="1"/>
  <c r="Z217" i="4"/>
  <c r="Y217" i="4" s="1"/>
  <c r="BX2552" i="4" s="1"/>
  <c r="CL2552" i="4" s="1"/>
  <c r="B2589" i="2" s="1"/>
  <c r="Z186" i="4"/>
  <c r="X186" i="4" s="1"/>
  <c r="Z163" i="4"/>
  <c r="Y163" i="4" s="1"/>
  <c r="BX2498" i="4" s="1"/>
  <c r="CL2498" i="4" s="1"/>
  <c r="B2535" i="2" s="1"/>
  <c r="Z76" i="4"/>
  <c r="X76" i="4" s="1"/>
  <c r="W76" i="4" s="1"/>
  <c r="BZ2411" i="4" s="1"/>
  <c r="Z256" i="4"/>
  <c r="X256" i="4" s="1"/>
  <c r="BW2591" i="4" s="1"/>
  <c r="Z209" i="4"/>
  <c r="Y209" i="4" s="1"/>
  <c r="BX2544" i="4" s="1"/>
  <c r="CL2544" i="4" s="1"/>
  <c r="B2581" i="2" s="1"/>
  <c r="Z27" i="4"/>
  <c r="Y27" i="4" s="1"/>
  <c r="BX2362" i="4" s="1"/>
  <c r="CL2362" i="4" s="1"/>
  <c r="B2399" i="2" s="1"/>
  <c r="Z206" i="4"/>
  <c r="X206" i="4" s="1"/>
  <c r="W206" i="4" s="1"/>
  <c r="BZ2541" i="4" s="1"/>
  <c r="Z98" i="4"/>
  <c r="X98" i="4" s="1"/>
  <c r="BW2433" i="4" s="1"/>
  <c r="Z202" i="4"/>
  <c r="X202" i="4" s="1"/>
  <c r="BW2537" i="4" s="1"/>
  <c r="Z179" i="4"/>
  <c r="Y179" i="4" s="1"/>
  <c r="BX2514" i="4" s="1"/>
  <c r="CL2514" i="4" s="1"/>
  <c r="B2551" i="2" s="1"/>
  <c r="Z119" i="4"/>
  <c r="Y119" i="4" s="1"/>
  <c r="BX2454" i="4" s="1"/>
  <c r="CL2454" i="4" s="1"/>
  <c r="B2491" i="2" s="1"/>
  <c r="Z31" i="4"/>
  <c r="Y31" i="4" s="1"/>
  <c r="BX2366" i="4" s="1"/>
  <c r="CL2366" i="4" s="1"/>
  <c r="B2403" i="2" s="1"/>
  <c r="Z241" i="4"/>
  <c r="Y241" i="4" s="1"/>
  <c r="BX2576" i="4" s="1"/>
  <c r="CL2576" i="4" s="1"/>
  <c r="B2613" i="2" s="1"/>
  <c r="Z48" i="4"/>
  <c r="X48" i="4" s="1"/>
  <c r="BW2383" i="4" s="1"/>
  <c r="Z167" i="4"/>
  <c r="Y167" i="4" s="1"/>
  <c r="BX2502" i="4" s="1"/>
  <c r="CL2502" i="4" s="1"/>
  <c r="B2539" i="2" s="1"/>
  <c r="Z94" i="4"/>
  <c r="X94" i="4" s="1"/>
  <c r="BW2429" i="4" s="1"/>
  <c r="Z199" i="4"/>
  <c r="Y199" i="4" s="1"/>
  <c r="BX2534" i="4" s="1"/>
  <c r="CL2534" i="4" s="1"/>
  <c r="B2571" i="2" s="1"/>
  <c r="Z192" i="4"/>
  <c r="X192" i="4" s="1"/>
  <c r="W192" i="4" s="1"/>
  <c r="BZ2527" i="4" s="1"/>
  <c r="Z117" i="4"/>
  <c r="Y117" i="4" s="1"/>
  <c r="BX2452" i="4" s="1"/>
  <c r="CL2452" i="4" s="1"/>
  <c r="B2489" i="2" s="1"/>
  <c r="Z157" i="4"/>
  <c r="Y157" i="4" s="1"/>
  <c r="BX2492" i="4" s="1"/>
  <c r="CL2492" i="4" s="1"/>
  <c r="B2529" i="2" s="1"/>
  <c r="Z140" i="4"/>
  <c r="X140" i="4" s="1"/>
  <c r="W140" i="4" s="1"/>
  <c r="BZ2475" i="4" s="1"/>
  <c r="Z174" i="4"/>
  <c r="X174" i="4" s="1"/>
  <c r="W174" i="4" s="1"/>
  <c r="BZ2509" i="4" s="1"/>
  <c r="Z133" i="4"/>
  <c r="Y133" i="4" s="1"/>
  <c r="BX2468" i="4" s="1"/>
  <c r="CL2468" i="4" s="1"/>
  <c r="B2505" i="2" s="1"/>
  <c r="Z139" i="4"/>
  <c r="Y139" i="4" s="1"/>
  <c r="BX2474" i="4" s="1"/>
  <c r="CL2474" i="4" s="1"/>
  <c r="B2511" i="2" s="1"/>
  <c r="Z61" i="4"/>
  <c r="Y61" i="4" s="1"/>
  <c r="BX2396" i="4" s="1"/>
  <c r="CL2396" i="4" s="1"/>
  <c r="B2433" i="2" s="1"/>
  <c r="Z172" i="4"/>
  <c r="X172" i="4" s="1"/>
  <c r="BW2507" i="4" s="1"/>
  <c r="Z190" i="4"/>
  <c r="X190" i="4" s="1"/>
  <c r="W190" i="4" s="1"/>
  <c r="BZ2525" i="4" s="1"/>
  <c r="Z57" i="4"/>
  <c r="Y57" i="4" s="1"/>
  <c r="BX2392" i="4" s="1"/>
  <c r="CL2392" i="4" s="1"/>
  <c r="B2429" i="2" s="1"/>
  <c r="Z146" i="4"/>
  <c r="X146" i="4" s="1"/>
  <c r="W146" i="4" s="1"/>
  <c r="BZ2481" i="4" s="1"/>
  <c r="Z171" i="4"/>
  <c r="Y171" i="4" s="1"/>
  <c r="BX2506" i="4" s="1"/>
  <c r="CL2506" i="4" s="1"/>
  <c r="B2543" i="2" s="1"/>
  <c r="Z53" i="4"/>
  <c r="Y53" i="4" s="1"/>
  <c r="BX2388" i="4" s="1"/>
  <c r="CL2388" i="4" s="1"/>
  <c r="B2425" i="2" s="1"/>
  <c r="Z221" i="4"/>
  <c r="Y221" i="4" s="1"/>
  <c r="BX2556" i="4" s="1"/>
  <c r="CL2556" i="4" s="1"/>
  <c r="B2593" i="2" s="1"/>
  <c r="Z69" i="4"/>
  <c r="Y69" i="4" s="1"/>
  <c r="BX2404" i="4" s="1"/>
  <c r="CL2404" i="4" s="1"/>
  <c r="B2441" i="2" s="1"/>
  <c r="Z62" i="4"/>
  <c r="X62" i="4" s="1"/>
  <c r="BW2397" i="4" s="1"/>
  <c r="Z222" i="4"/>
  <c r="X222" i="4" s="1"/>
  <c r="W222" i="4" s="1"/>
  <c r="BZ2557" i="4" s="1"/>
  <c r="Z136" i="4"/>
  <c r="X136" i="4" s="1"/>
  <c r="W136" i="4" s="1"/>
  <c r="BZ2471" i="4" s="1"/>
  <c r="Z75" i="4"/>
  <c r="Y75" i="4" s="1"/>
  <c r="BX2410" i="4" s="1"/>
  <c r="CL2410" i="4" s="1"/>
  <c r="B2447" i="2" s="1"/>
  <c r="Z19" i="4"/>
  <c r="Y19" i="4" s="1"/>
  <c r="BX2354" i="4" s="1"/>
  <c r="CL2354" i="4" s="1"/>
  <c r="B2391" i="2" s="1"/>
  <c r="Z91" i="4"/>
  <c r="Y91" i="4" s="1"/>
  <c r="BX2426" i="4" s="1"/>
  <c r="CL2426" i="4" s="1"/>
  <c r="B2463" i="2" s="1"/>
  <c r="Z78" i="4"/>
  <c r="X78" i="4" s="1"/>
  <c r="BW2413" i="4" s="1"/>
  <c r="Z270" i="4"/>
  <c r="X270" i="4" s="1"/>
  <c r="W270" i="4" s="1"/>
  <c r="BZ2605" i="4" s="1"/>
  <c r="Z36" i="4"/>
  <c r="X36" i="4" s="1"/>
  <c r="W36" i="4" s="1"/>
  <c r="BZ2371" i="4" s="1"/>
  <c r="Z96" i="4"/>
  <c r="X96" i="4" s="1"/>
  <c r="W96" i="4" s="1"/>
  <c r="BZ2431" i="4" s="1"/>
  <c r="Z104" i="4"/>
  <c r="X104" i="4" s="1"/>
  <c r="W104" i="4" s="1"/>
  <c r="BZ2439" i="4" s="1"/>
  <c r="Z50" i="4"/>
  <c r="X50" i="4" s="1"/>
  <c r="W50" i="4" s="1"/>
  <c r="BZ2385" i="4" s="1"/>
  <c r="Z236" i="4"/>
  <c r="X236" i="4" s="1"/>
  <c r="W236" i="4" s="1"/>
  <c r="BZ2571" i="4" s="1"/>
  <c r="Z126" i="4"/>
  <c r="X126" i="4" s="1"/>
  <c r="BW2461" i="4" s="1"/>
  <c r="Z135" i="4"/>
  <c r="Y135" i="4" s="1"/>
  <c r="BX2470" i="4" s="1"/>
  <c r="CL2470" i="4" s="1"/>
  <c r="B2507" i="2" s="1"/>
  <c r="Z197" i="4"/>
  <c r="Y197" i="4" s="1"/>
  <c r="BX2532" i="4" s="1"/>
  <c r="CL2532" i="4" s="1"/>
  <c r="B2569" i="2" s="1"/>
  <c r="Z23" i="4"/>
  <c r="Y23" i="4" s="1"/>
  <c r="BX2358" i="4" s="1"/>
  <c r="CL2358" i="4" s="1"/>
  <c r="B2395" i="2" s="1"/>
  <c r="Z66" i="4"/>
  <c r="X66" i="4" s="1"/>
  <c r="W66" i="4" s="1"/>
  <c r="BZ2401" i="4" s="1"/>
  <c r="Z268" i="4"/>
  <c r="X268" i="4" s="1"/>
  <c r="W268" i="4" s="1"/>
  <c r="BZ2603" i="4" s="1"/>
  <c r="Z142" i="4"/>
  <c r="X142" i="4" s="1"/>
  <c r="W142" i="4" s="1"/>
  <c r="BZ2477" i="4" s="1"/>
  <c r="Z151" i="4"/>
  <c r="Y151" i="4" s="1"/>
  <c r="BX2486" i="4" s="1"/>
  <c r="CL2486" i="4" s="1"/>
  <c r="B2523" i="2" s="1"/>
  <c r="Z261" i="4"/>
  <c r="Y261" i="4" s="1"/>
  <c r="BX2596" i="4" s="1"/>
  <c r="CL2596" i="4" s="1"/>
  <c r="B2633" i="2" s="1"/>
  <c r="Z29" i="4"/>
  <c r="Y29" i="4" s="1"/>
  <c r="BX2364" i="4" s="1"/>
  <c r="CL2364" i="4" s="1"/>
  <c r="B2401" i="2" s="1"/>
  <c r="Z82" i="4"/>
  <c r="X82" i="4" s="1"/>
  <c r="BW2417" i="4" s="1"/>
  <c r="Z24" i="4"/>
  <c r="X24" i="4" s="1"/>
  <c r="W24" i="4" s="1"/>
  <c r="BZ2359" i="4" s="1"/>
  <c r="Z189" i="4"/>
  <c r="Y189" i="4" s="1"/>
  <c r="BX2524" i="4" s="1"/>
  <c r="CL2524" i="4" s="1"/>
  <c r="B2561" i="2" s="1"/>
  <c r="Z194" i="4"/>
  <c r="X194" i="4" s="1"/>
  <c r="W194" i="4" s="1"/>
  <c r="BZ2529" i="4" s="1"/>
  <c r="Z238" i="4"/>
  <c r="X238" i="4" s="1"/>
  <c r="W238" i="4" s="1"/>
  <c r="BZ2573" i="4" s="1"/>
  <c r="Z215" i="4"/>
  <c r="Y215" i="4" s="1"/>
  <c r="BX2550" i="4" s="1"/>
  <c r="CL2550" i="4" s="1"/>
  <c r="B2587" i="2" s="1"/>
  <c r="Z208" i="4"/>
  <c r="X208" i="4" s="1"/>
  <c r="W208" i="4" s="1"/>
  <c r="BZ2543" i="4" s="1"/>
  <c r="Z173" i="4"/>
  <c r="Y173" i="4" s="1"/>
  <c r="BX2508" i="4" s="1"/>
  <c r="CL2508" i="4" s="1"/>
  <c r="B2545" i="2" s="1"/>
  <c r="Z148" i="4"/>
  <c r="X148" i="4" s="1"/>
  <c r="W148" i="4" s="1"/>
  <c r="BZ2483" i="4" s="1"/>
  <c r="Z226" i="4"/>
  <c r="X226" i="4" s="1"/>
  <c r="W226" i="4" s="1"/>
  <c r="BZ2561" i="4" s="1"/>
  <c r="Z254" i="4"/>
  <c r="X254" i="4" s="1"/>
  <c r="W254" i="4" s="1"/>
  <c r="BZ2589" i="4" s="1"/>
  <c r="Z263" i="4"/>
  <c r="Y263" i="4" s="1"/>
  <c r="BX2598" i="4" s="1"/>
  <c r="CL2598" i="4" s="1"/>
  <c r="B2635" i="2" s="1"/>
  <c r="Z264" i="4"/>
  <c r="X264" i="4" s="1"/>
  <c r="W264" i="4" s="1"/>
  <c r="BZ2599" i="4" s="1"/>
  <c r="Z237" i="4"/>
  <c r="Y237" i="4" s="1"/>
  <c r="BX2572" i="4" s="1"/>
  <c r="CL2572" i="4" s="1"/>
  <c r="B2609" i="2" s="1"/>
  <c r="Z34" i="4"/>
  <c r="X34" i="4" s="1"/>
  <c r="W34" i="4" s="1"/>
  <c r="BZ2369" i="4" s="1"/>
  <c r="Z123" i="4"/>
  <c r="Y123" i="4" s="1"/>
  <c r="BX2458" i="4" s="1"/>
  <c r="CL2458" i="4" s="1"/>
  <c r="B2495" i="2" s="1"/>
  <c r="Z193" i="4"/>
  <c r="Y193" i="4" s="1"/>
  <c r="BX2528" i="4" s="1"/>
  <c r="CL2528" i="4" s="1"/>
  <c r="B2565" i="2" s="1"/>
  <c r="Z88" i="4"/>
  <c r="X88" i="4" s="1"/>
  <c r="W88" i="4" s="1"/>
  <c r="BZ2423" i="4" s="1"/>
  <c r="Z235" i="4"/>
  <c r="Y235" i="4" s="1"/>
  <c r="BX2570" i="4" s="1"/>
  <c r="CL2570" i="4" s="1"/>
  <c r="B2607" i="2" s="1"/>
  <c r="Z231" i="4"/>
  <c r="Y231" i="4" s="1"/>
  <c r="BX2566" i="4" s="1"/>
  <c r="CL2566" i="4" s="1"/>
  <c r="B2603" i="2" s="1"/>
  <c r="Z56" i="4"/>
  <c r="X56" i="4" s="1"/>
  <c r="W56" i="4" s="1"/>
  <c r="BZ2391" i="4" s="1"/>
  <c r="Z153" i="4"/>
  <c r="Y153" i="4" s="1"/>
  <c r="BX2488" i="4" s="1"/>
  <c r="CL2488" i="4" s="1"/>
  <c r="B2525" i="2" s="1"/>
  <c r="Z77" i="4"/>
  <c r="Y77" i="4" s="1"/>
  <c r="BX2412" i="4" s="1"/>
  <c r="CL2412" i="4" s="1"/>
  <c r="B2449" i="2" s="1"/>
  <c r="Z180" i="4"/>
  <c r="X180" i="4" s="1"/>
  <c r="W180" i="4" s="1"/>
  <c r="BZ2515" i="4" s="1"/>
  <c r="Z162" i="4"/>
  <c r="X162" i="4" s="1"/>
  <c r="W162" i="4" s="1"/>
  <c r="BZ2497" i="4" s="1"/>
  <c r="Z17" i="4"/>
  <c r="Y17" i="4" s="1"/>
  <c r="BX2352" i="4" s="1"/>
  <c r="CL2352" i="4" s="1"/>
  <c r="B2389" i="2" s="1"/>
  <c r="Z247" i="4"/>
  <c r="Y247" i="4" s="1"/>
  <c r="BX2582" i="4" s="1"/>
  <c r="CL2582" i="4" s="1"/>
  <c r="B2619" i="2" s="1"/>
  <c r="Z93" i="4"/>
  <c r="Y93" i="4" s="1"/>
  <c r="BX2428" i="4" s="1"/>
  <c r="CL2428" i="4" s="1"/>
  <c r="B2465" i="2" s="1"/>
  <c r="Z185" i="4"/>
  <c r="Y185" i="4" s="1"/>
  <c r="BX2520" i="4" s="1"/>
  <c r="CL2520" i="4" s="1"/>
  <c r="B2557" i="2" s="1"/>
  <c r="Z120" i="4"/>
  <c r="X120" i="4" s="1"/>
  <c r="W120" i="4" s="1"/>
  <c r="BZ2455" i="4" s="1"/>
  <c r="Z18" i="4"/>
  <c r="X18" i="4" s="1"/>
  <c r="W18" i="4" s="1"/>
  <c r="Z178" i="4"/>
  <c r="X178" i="4" s="1"/>
  <c r="BW2513" i="4" s="1"/>
  <c r="Z55" i="4"/>
  <c r="Y55" i="4" s="1"/>
  <c r="BX2390" i="4" s="1"/>
  <c r="CL2390" i="4" s="1"/>
  <c r="B2427" i="2" s="1"/>
  <c r="Z155" i="4"/>
  <c r="Y155" i="4" s="1"/>
  <c r="BX2490" i="4" s="1"/>
  <c r="CL2490" i="4" s="1"/>
  <c r="B2527" i="2" s="1"/>
  <c r="Z213" i="4"/>
  <c r="Y213" i="4" s="1"/>
  <c r="BX2548" i="4" s="1"/>
  <c r="CL2548" i="4" s="1"/>
  <c r="B2585" i="2" s="1"/>
  <c r="Z40" i="4"/>
  <c r="X40" i="4" s="1"/>
  <c r="W40" i="4" s="1"/>
  <c r="BZ2375" i="4" s="1"/>
  <c r="Z210" i="4"/>
  <c r="X210" i="4" s="1"/>
  <c r="BW2545" i="4" s="1"/>
  <c r="Z219" i="4"/>
  <c r="Y219" i="4" s="1"/>
  <c r="BX2554" i="4" s="1"/>
  <c r="CL2554" i="4" s="1"/>
  <c r="B2591" i="2" s="1"/>
  <c r="Z67" i="4"/>
  <c r="Y67" i="4" s="1"/>
  <c r="BX2402" i="4" s="1"/>
  <c r="CL2402" i="4" s="1"/>
  <c r="B2439" i="2" s="1"/>
  <c r="Z37" i="4"/>
  <c r="Y37" i="4" s="1"/>
  <c r="BX2372" i="4" s="1"/>
  <c r="CL2372" i="4" s="1"/>
  <c r="B2409" i="2" s="1"/>
  <c r="Z79" i="4"/>
  <c r="Y79" i="4" s="1"/>
  <c r="BX2414" i="4" s="1"/>
  <c r="CL2414" i="4" s="1"/>
  <c r="B2451" i="2" s="1"/>
  <c r="Z71" i="4"/>
  <c r="Y71" i="4" s="1"/>
  <c r="BX2406" i="4" s="1"/>
  <c r="CL2406" i="4" s="1"/>
  <c r="B2443" i="2" s="1"/>
  <c r="Z248" i="4"/>
  <c r="X248" i="4" s="1"/>
  <c r="W248" i="4" s="1"/>
  <c r="BZ2583" i="4" s="1"/>
  <c r="Z212" i="4"/>
  <c r="X212" i="4" s="1"/>
  <c r="W212" i="4" s="1"/>
  <c r="BZ2547" i="4" s="1"/>
  <c r="Z114" i="4"/>
  <c r="X114" i="4" s="1"/>
  <c r="W114" i="4" s="1"/>
  <c r="BZ2449" i="4" s="1"/>
  <c r="Z242" i="4"/>
  <c r="X242" i="4" s="1"/>
  <c r="BW2577" i="4" s="1"/>
  <c r="Z251" i="4"/>
  <c r="Y251" i="4" s="1"/>
  <c r="BX2586" i="4" s="1"/>
  <c r="CL2586" i="4" s="1"/>
  <c r="B2623" i="2" s="1"/>
  <c r="Z152" i="4"/>
  <c r="X152" i="4" s="1"/>
  <c r="BW2487" i="4" s="1"/>
  <c r="Z100" i="4"/>
  <c r="X100" i="4" s="1"/>
  <c r="BW2435" i="4" s="1"/>
  <c r="Z113" i="4"/>
  <c r="Y113" i="4" s="1"/>
  <c r="BX2448" i="4" s="1"/>
  <c r="CL2448" i="4" s="1"/>
  <c r="B2485" i="2" s="1"/>
  <c r="Z32" i="4"/>
  <c r="X32" i="4" s="1"/>
  <c r="W32" i="4" s="1"/>
  <c r="BZ2367" i="4" s="1"/>
  <c r="Z244" i="4"/>
  <c r="X244" i="4" s="1"/>
  <c r="W244" i="4" s="1"/>
  <c r="BZ2579" i="4" s="1"/>
  <c r="Z130" i="4"/>
  <c r="X130" i="4" s="1"/>
  <c r="W130" i="4" s="1"/>
  <c r="BZ2465" i="4" s="1"/>
  <c r="Z258" i="4"/>
  <c r="X258" i="4" s="1"/>
  <c r="W258" i="4" s="1"/>
  <c r="BZ2593" i="4" s="1"/>
  <c r="Z267" i="4"/>
  <c r="Y267" i="4" s="1"/>
  <c r="BX2602" i="4" s="1"/>
  <c r="CL2602" i="4" s="1"/>
  <c r="B2639" i="2" s="1"/>
  <c r="Z84" i="4"/>
  <c r="X84" i="4" s="1"/>
  <c r="W84" i="4" s="1"/>
  <c r="BZ2419" i="4" s="1"/>
  <c r="Z224" i="4"/>
  <c r="X224" i="4" s="1"/>
  <c r="W224" i="4" s="1"/>
  <c r="BZ2559" i="4" s="1"/>
  <c r="Z59" i="4"/>
  <c r="Y59" i="4" s="1"/>
  <c r="BX2394" i="4" s="1"/>
  <c r="CL2394" i="4" s="1"/>
  <c r="B2431" i="2" s="1"/>
  <c r="Z63" i="4"/>
  <c r="Y63" i="4" s="1"/>
  <c r="BX2398" i="4" s="1"/>
  <c r="CL2398" i="4" s="1"/>
  <c r="B2435" i="2" s="1"/>
  <c r="Z105" i="4"/>
  <c r="Y105" i="4" s="1"/>
  <c r="BX2440" i="4" s="1"/>
  <c r="CL2440" i="4" s="1"/>
  <c r="B2477" i="2" s="1"/>
  <c r="Z156" i="4"/>
  <c r="X156" i="4" s="1"/>
  <c r="W156" i="4" s="1"/>
  <c r="BZ2491" i="4" s="1"/>
  <c r="Z161" i="4"/>
  <c r="Y161" i="4" s="1"/>
  <c r="BX2496" i="4" s="1"/>
  <c r="CL2496" i="4" s="1"/>
  <c r="B2533" i="2" s="1"/>
  <c r="Z33" i="4"/>
  <c r="Y33" i="4" s="1"/>
  <c r="BX2368" i="4" s="1"/>
  <c r="CL2368" i="4" s="1"/>
  <c r="B2405" i="2" s="1"/>
  <c r="Z182" i="4"/>
  <c r="X182" i="4" s="1"/>
  <c r="W182" i="4" s="1"/>
  <c r="BZ2517" i="4" s="1"/>
  <c r="Z125" i="4"/>
  <c r="Y125" i="4" s="1"/>
  <c r="BX2460" i="4" s="1"/>
  <c r="CL2460" i="4" s="1"/>
  <c r="B2497" i="2" s="1"/>
  <c r="Z129" i="4"/>
  <c r="Y129" i="4" s="1"/>
  <c r="BX2464" i="4" s="1"/>
  <c r="CL2464" i="4" s="1"/>
  <c r="B2501" i="2" s="1"/>
  <c r="Z253" i="4"/>
  <c r="Y253" i="4" s="1"/>
  <c r="BX2588" i="4" s="1"/>
  <c r="CL2588" i="4" s="1"/>
  <c r="B2625" i="2" s="1"/>
  <c r="Z22" i="4"/>
  <c r="X22" i="4" s="1"/>
  <c r="W22" i="4" s="1"/>
  <c r="BZ2357" i="4" s="1"/>
  <c r="Z86" i="4"/>
  <c r="X86" i="4" s="1"/>
  <c r="W86" i="4" s="1"/>
  <c r="BZ2421" i="4" s="1"/>
  <c r="Z187" i="4"/>
  <c r="Y187" i="4" s="1"/>
  <c r="BX2522" i="4" s="1"/>
  <c r="CL2522" i="4" s="1"/>
  <c r="B2559" i="2" s="1"/>
  <c r="Z97" i="4"/>
  <c r="Y97" i="4" s="1"/>
  <c r="BX2432" i="4" s="1"/>
  <c r="CL2432" i="4" s="1"/>
  <c r="B2469" i="2" s="1"/>
  <c r="Z20" i="4"/>
  <c r="X20" i="4" s="1"/>
  <c r="BW2355" i="4" s="1"/>
  <c r="Z225" i="4"/>
  <c r="Y225" i="4" s="1"/>
  <c r="BX2560" i="4" s="1"/>
  <c r="CL2560" i="4" s="1"/>
  <c r="B2597" i="2" s="1"/>
  <c r="Z144" i="4"/>
  <c r="X144" i="4" s="1"/>
  <c r="W144" i="4" s="1"/>
  <c r="BZ2479" i="4" s="1"/>
  <c r="Z214" i="4"/>
  <c r="X214" i="4" s="1"/>
  <c r="W214" i="4" s="1"/>
  <c r="BZ2549" i="4" s="1"/>
  <c r="Z203" i="4"/>
  <c r="Y203" i="4" s="1"/>
  <c r="BX2538" i="4" s="1"/>
  <c r="CL2538" i="4" s="1"/>
  <c r="B2575" i="2" s="1"/>
  <c r="Z149" i="4"/>
  <c r="Y149" i="4" s="1"/>
  <c r="BX2484" i="4" s="1"/>
  <c r="CL2484" i="4" s="1"/>
  <c r="B2521" i="2" s="1"/>
  <c r="Z41" i="4"/>
  <c r="Y41" i="4" s="1"/>
  <c r="BX2376" i="4" s="1"/>
  <c r="CL2376" i="4" s="1"/>
  <c r="B2413" i="2" s="1"/>
  <c r="Z257" i="4"/>
  <c r="Y257" i="4" s="1"/>
  <c r="BX2592" i="4" s="1"/>
  <c r="CL2592" i="4" s="1"/>
  <c r="B2629" i="2" s="1"/>
  <c r="Z200" i="4"/>
  <c r="X200" i="4" s="1"/>
  <c r="W200" i="4" s="1"/>
  <c r="BZ2535" i="4" s="1"/>
  <c r="Z81" i="4"/>
  <c r="Y81" i="4" s="1"/>
  <c r="BX2416" i="4" s="1"/>
  <c r="CL2416" i="4" s="1"/>
  <c r="B2453" i="2" s="1"/>
  <c r="Z272" i="4"/>
  <c r="X272" i="4" s="1"/>
  <c r="W272" i="4" s="1"/>
  <c r="BZ2607" i="4" s="1"/>
  <c r="Z230" i="4"/>
  <c r="X230" i="4" s="1"/>
  <c r="W230" i="4" s="1"/>
  <c r="BZ2565" i="4" s="1"/>
  <c r="Z101" i="4"/>
  <c r="Y101" i="4" s="1"/>
  <c r="BX2436" i="4" s="1"/>
  <c r="CL2436" i="4" s="1"/>
  <c r="B2473" i="2" s="1"/>
  <c r="Z246" i="4"/>
  <c r="X246" i="4" s="1"/>
  <c r="W246" i="4" s="1"/>
  <c r="BZ2581" i="4" s="1"/>
  <c r="Z124" i="4"/>
  <c r="X124" i="4" s="1"/>
  <c r="W124" i="4" s="1"/>
  <c r="BZ2459" i="4" s="1"/>
  <c r="Z188" i="4"/>
  <c r="X188" i="4" s="1"/>
  <c r="BW2523" i="4" s="1"/>
  <c r="Z127" i="4"/>
  <c r="Y127" i="4" s="1"/>
  <c r="BX2462" i="4" s="1"/>
  <c r="CL2462" i="4" s="1"/>
  <c r="B2499" i="2" s="1"/>
  <c r="Z220" i="4"/>
  <c r="X220" i="4" s="1"/>
  <c r="BW2555" i="4" s="1"/>
  <c r="Z54" i="4"/>
  <c r="X54" i="4" s="1"/>
  <c r="W54" i="4" s="1"/>
  <c r="BZ2389" i="4" s="1"/>
  <c r="Z159" i="4"/>
  <c r="Y159" i="4" s="1"/>
  <c r="BX2494" i="4" s="1"/>
  <c r="CL2494" i="4" s="1"/>
  <c r="B2531" i="2" s="1"/>
  <c r="Z70" i="4"/>
  <c r="X70" i="4" s="1"/>
  <c r="W70" i="4" s="1"/>
  <c r="BZ2405" i="4" s="1"/>
  <c r="Z102" i="4"/>
  <c r="X102" i="4" s="1"/>
  <c r="W102" i="4" s="1"/>
  <c r="BZ2437" i="4" s="1"/>
  <c r="Z175" i="4"/>
  <c r="Y175" i="4" s="1"/>
  <c r="BX2510" i="4" s="1"/>
  <c r="CL2510" i="4" s="1"/>
  <c r="B2547" i="2" s="1"/>
  <c r="Z118" i="4"/>
  <c r="X118" i="4" s="1"/>
  <c r="W118" i="4" s="1"/>
  <c r="BZ2453" i="4" s="1"/>
  <c r="Z150" i="4"/>
  <c r="X150" i="4" s="1"/>
  <c r="BW2485" i="4" s="1"/>
  <c r="Z191" i="4"/>
  <c r="Y191" i="4" s="1"/>
  <c r="BX2526" i="4" s="1"/>
  <c r="CL2526" i="4" s="1"/>
  <c r="B2563" i="2" s="1"/>
  <c r="Z198" i="4"/>
  <c r="X198" i="4" s="1"/>
  <c r="W198" i="4" s="1"/>
  <c r="BZ2533" i="4" s="1"/>
  <c r="Z223" i="4"/>
  <c r="Y223" i="4" s="1"/>
  <c r="BX2558" i="4" s="1"/>
  <c r="CL2558" i="4" s="1"/>
  <c r="B2595" i="2" s="1"/>
  <c r="Z207" i="4"/>
  <c r="Y207" i="4" s="1"/>
  <c r="BX2542" i="4" s="1"/>
  <c r="CL2542" i="4" s="1"/>
  <c r="B2579" i="2" s="1"/>
  <c r="Z255" i="4"/>
  <c r="Y255" i="4" s="1"/>
  <c r="BX2590" i="4" s="1"/>
  <c r="CL2590" i="4" s="1"/>
  <c r="B2627" i="2" s="1"/>
  <c r="Z252" i="4"/>
  <c r="X252" i="4" s="1"/>
  <c r="BW2587" i="4" s="1"/>
  <c r="Z134" i="4"/>
  <c r="X134" i="4" s="1"/>
  <c r="W134" i="4" s="1"/>
  <c r="BZ2469" i="4" s="1"/>
  <c r="Z262" i="4"/>
  <c r="X262" i="4" s="1"/>
  <c r="W262" i="4" s="1"/>
  <c r="BZ2597" i="4" s="1"/>
  <c r="Z239" i="4"/>
  <c r="Y239" i="4" s="1"/>
  <c r="BX2574" i="4" s="1"/>
  <c r="CL2574" i="4" s="1"/>
  <c r="B2611" i="2" s="1"/>
  <c r="Z80" i="4"/>
  <c r="X80" i="4" s="1"/>
  <c r="W80" i="4" s="1"/>
  <c r="BZ2415" i="4" s="1"/>
  <c r="Z38" i="4"/>
  <c r="X38" i="4" s="1"/>
  <c r="W38" i="4" s="1"/>
  <c r="BZ2373" i="4" s="1"/>
  <c r="Z166" i="4"/>
  <c r="X166" i="4" s="1"/>
  <c r="BW2501" i="4" s="1"/>
  <c r="Z143" i="4"/>
  <c r="Y143" i="4" s="1"/>
  <c r="BX2478" i="4" s="1"/>
  <c r="CL2478" i="4" s="1"/>
  <c r="B2515" i="2" s="1"/>
  <c r="Z271" i="4"/>
  <c r="Y271" i="4" s="1"/>
  <c r="BX2606" i="4" s="1"/>
  <c r="CL2606" i="4" s="1"/>
  <c r="B2643" i="2" s="1"/>
  <c r="BX2536" i="4"/>
  <c r="CL2536" i="4" s="1"/>
  <c r="B2573" i="2" s="1"/>
  <c r="W201" i="4"/>
  <c r="BZ2536" i="4" s="1"/>
  <c r="BX2386" i="4"/>
  <c r="CL2386" i="4" s="1"/>
  <c r="B2423" i="2" s="1"/>
  <c r="W51" i="4"/>
  <c r="BZ2386" i="4" s="1"/>
  <c r="W21" i="4"/>
  <c r="BZ2356" i="4" s="1"/>
  <c r="BX2356" i="4"/>
  <c r="CL2356" i="4" s="1"/>
  <c r="B2393" i="2" s="1"/>
  <c r="W186" i="4"/>
  <c r="BZ2521" i="4" s="1"/>
  <c r="BW2521" i="4"/>
  <c r="W45" i="4"/>
  <c r="BZ2380" i="4" s="1"/>
  <c r="BX2360" i="4"/>
  <c r="CL2360" i="4" s="1"/>
  <c r="B2397" i="2" s="1"/>
  <c r="W260" i="4"/>
  <c r="BZ2595" i="4" s="1"/>
  <c r="BW2595" i="4"/>
  <c r="W202" i="4"/>
  <c r="BZ2537" i="4" s="1"/>
  <c r="W48" i="4"/>
  <c r="BZ2383" i="4" s="1"/>
  <c r="W229" i="4"/>
  <c r="BZ2564" i="4" s="1"/>
  <c r="BX2564" i="4"/>
  <c r="CL2564" i="4" s="1"/>
  <c r="B2601" i="2" s="1"/>
  <c r="BX2400" i="4"/>
  <c r="CL2400" i="4" s="1"/>
  <c r="B2437" i="2" s="1"/>
  <c r="W65" i="4"/>
  <c r="BZ2400" i="4" s="1"/>
  <c r="BX2370" i="4"/>
  <c r="CL2370" i="4" s="1"/>
  <c r="B2407" i="2" s="1"/>
  <c r="W35" i="4"/>
  <c r="BZ2370" i="4" s="1"/>
  <c r="BW2427" i="4"/>
  <c r="W228" i="4"/>
  <c r="BZ2563" i="4" s="1"/>
  <c r="BW2563" i="4"/>
  <c r="W112" i="4"/>
  <c r="BZ2447" i="4" s="1"/>
  <c r="BW2447" i="4"/>
  <c r="W154" i="4"/>
  <c r="BZ2489" i="4" s="1"/>
  <c r="BW2489" i="4"/>
  <c r="W218" i="4"/>
  <c r="BZ2553" i="4" s="1"/>
  <c r="W199" i="4"/>
  <c r="BZ2534" i="4" s="1"/>
  <c r="W216" i="4"/>
  <c r="BZ2551" i="4" s="1"/>
  <c r="BW2551" i="4"/>
  <c r="W106" i="4"/>
  <c r="BZ2441" i="4" s="1"/>
  <c r="BW2441" i="4"/>
  <c r="BX2374" i="4"/>
  <c r="CL2374" i="4" s="1"/>
  <c r="B2411" i="2" s="1"/>
  <c r="W39" i="4"/>
  <c r="BZ2374" i="4" s="1"/>
  <c r="BX2408" i="4"/>
  <c r="CL2408" i="4" s="1"/>
  <c r="B2445" i="2" s="1"/>
  <c r="W73" i="4"/>
  <c r="BZ2408" i="4" s="1"/>
  <c r="BT1442" i="4"/>
  <c r="BU1443" i="4"/>
  <c r="W60" i="4" l="1"/>
  <c r="BZ2395" i="4" s="1"/>
  <c r="W132" i="4"/>
  <c r="BZ2467" i="4" s="1"/>
  <c r="W151" i="4"/>
  <c r="BZ2486" i="4" s="1"/>
  <c r="W61" i="4"/>
  <c r="BZ2396" i="4" s="1"/>
  <c r="W69" i="4"/>
  <c r="BZ2404" i="4" s="1"/>
  <c r="W197" i="4"/>
  <c r="BZ2532" i="4" s="1"/>
  <c r="W82" i="4"/>
  <c r="BZ2417" i="4" s="1"/>
  <c r="BW2585" i="4"/>
  <c r="CE2585" i="4" s="1"/>
  <c r="CF2585" i="4" s="1"/>
  <c r="CJ2585" i="4" s="1"/>
  <c r="W269" i="4"/>
  <c r="BZ2604" i="4" s="1"/>
  <c r="W25" i="4"/>
  <c r="BZ2360" i="4" s="1"/>
  <c r="W111" i="4"/>
  <c r="BZ2446" i="4" s="1"/>
  <c r="BW2403" i="4"/>
  <c r="CA2403" i="4" s="1"/>
  <c r="CL2403" i="4" s="1"/>
  <c r="B2440" i="2" s="1"/>
  <c r="W94" i="4"/>
  <c r="BZ2429" i="4" s="1"/>
  <c r="W170" i="4"/>
  <c r="BZ2505" i="4" s="1"/>
  <c r="BW2483" i="4"/>
  <c r="CE2483" i="4" s="1"/>
  <c r="CF2483" i="4" s="1"/>
  <c r="CJ2483" i="4" s="1"/>
  <c r="W135" i="4"/>
  <c r="BZ2470" i="4" s="1"/>
  <c r="W196" i="4"/>
  <c r="BZ2531" i="4" s="1"/>
  <c r="BW2569" i="4"/>
  <c r="CA2569" i="4" s="1"/>
  <c r="CL2569" i="4" s="1"/>
  <c r="B2606" i="2" s="1"/>
  <c r="W78" i="4"/>
  <c r="BZ2413" i="4" s="1"/>
  <c r="W181" i="4"/>
  <c r="BZ2516" i="4" s="1"/>
  <c r="BW2377" i="4"/>
  <c r="CE2377" i="4" s="1"/>
  <c r="CF2377" i="4" s="1"/>
  <c r="CJ2377" i="4" s="1"/>
  <c r="BW2457" i="4"/>
  <c r="CE2457" i="4" s="1"/>
  <c r="CF2457" i="4" s="1"/>
  <c r="CJ2457" i="4" s="1"/>
  <c r="BW2605" i="4"/>
  <c r="CA2605" i="4" s="1"/>
  <c r="CL2605" i="4" s="1"/>
  <c r="B2642" i="2" s="1"/>
  <c r="BW2497" i="4"/>
  <c r="CE2497" i="4" s="1"/>
  <c r="CF2497" i="4" s="1"/>
  <c r="CJ2497" i="4" s="1"/>
  <c r="BW2575" i="4"/>
  <c r="CA2575" i="4" s="1"/>
  <c r="CL2575" i="4" s="1"/>
  <c r="B2612" i="2" s="1"/>
  <c r="BW2539" i="4"/>
  <c r="CE2539" i="4" s="1"/>
  <c r="CF2539" i="4" s="1"/>
  <c r="CJ2539" i="4" s="1"/>
  <c r="BW2407" i="4"/>
  <c r="CC2407" i="4" s="1"/>
  <c r="CD2407" i="4" s="1"/>
  <c r="CI2407" i="4" s="1"/>
  <c r="W121" i="4"/>
  <c r="BZ2456" i="4" s="1"/>
  <c r="W79" i="4"/>
  <c r="BZ2414" i="4" s="1"/>
  <c r="W98" i="4"/>
  <c r="BZ2433" i="4" s="1"/>
  <c r="W184" i="4"/>
  <c r="BZ2519" i="4" s="1"/>
  <c r="W217" i="4"/>
  <c r="BZ2552" i="4" s="1"/>
  <c r="W221" i="4"/>
  <c r="BZ2556" i="4" s="1"/>
  <c r="W249" i="4"/>
  <c r="BZ2584" i="4" s="1"/>
  <c r="W49" i="4"/>
  <c r="BZ2384" i="4" s="1"/>
  <c r="W183" i="4"/>
  <c r="BZ2518" i="4" s="1"/>
  <c r="W242" i="4"/>
  <c r="BZ2577" i="4" s="1"/>
  <c r="BW2593" i="4"/>
  <c r="CA2593" i="4" s="1"/>
  <c r="CL2593" i="4" s="1"/>
  <c r="B2630" i="2" s="1"/>
  <c r="W187" i="4"/>
  <c r="BZ2522" i="4" s="1"/>
  <c r="BW2511" i="4"/>
  <c r="CE2511" i="4" s="1"/>
  <c r="CF2511" i="4" s="1"/>
  <c r="CJ2511" i="4" s="1"/>
  <c r="W109" i="4"/>
  <c r="BZ2444" i="4" s="1"/>
  <c r="W141" i="4"/>
  <c r="BZ2476" i="4" s="1"/>
  <c r="BW2509" i="4"/>
  <c r="CE2509" i="4" s="1"/>
  <c r="CF2509" i="4" s="1"/>
  <c r="CJ2509" i="4" s="1"/>
  <c r="W171" i="4"/>
  <c r="BZ2506" i="4" s="1"/>
  <c r="BW2425" i="4"/>
  <c r="CE2425" i="4" s="1"/>
  <c r="CF2425" i="4" s="1"/>
  <c r="CJ2425" i="4" s="1"/>
  <c r="W175" i="4"/>
  <c r="BZ2510" i="4" s="1"/>
  <c r="W271" i="4"/>
  <c r="BZ2606" i="4" s="1"/>
  <c r="W161" i="4"/>
  <c r="BZ2496" i="4" s="1"/>
  <c r="W237" i="4"/>
  <c r="BZ2572" i="4" s="1"/>
  <c r="W215" i="4"/>
  <c r="BZ2550" i="4" s="1"/>
  <c r="W19" i="4"/>
  <c r="BZ2354" i="4" s="1"/>
  <c r="W245" i="4"/>
  <c r="BZ2580" i="4" s="1"/>
  <c r="W41" i="4"/>
  <c r="BZ2376" i="4" s="1"/>
  <c r="BW2399" i="4"/>
  <c r="CE2399" i="4" s="1"/>
  <c r="CF2399" i="4" s="1"/>
  <c r="CJ2399" i="4" s="1"/>
  <c r="W252" i="4"/>
  <c r="BZ2587" i="4" s="1"/>
  <c r="BW2455" i="4"/>
  <c r="CC2455" i="4" s="1"/>
  <c r="CD2455" i="4" s="1"/>
  <c r="CI2455" i="4" s="1"/>
  <c r="BW2571" i="4"/>
  <c r="CC2571" i="4" s="1"/>
  <c r="CD2571" i="4" s="1"/>
  <c r="CI2571" i="4" s="1"/>
  <c r="W219" i="4"/>
  <c r="BZ2554" i="4" s="1"/>
  <c r="BW2459" i="4"/>
  <c r="CA2459" i="4" s="1"/>
  <c r="CL2459" i="4" s="1"/>
  <c r="B2496" i="2" s="1"/>
  <c r="W153" i="4"/>
  <c r="BZ2488" i="4" s="1"/>
  <c r="W27" i="4"/>
  <c r="BZ2362" i="4" s="1"/>
  <c r="W178" i="4"/>
  <c r="BZ2513" i="4" s="1"/>
  <c r="W29" i="4"/>
  <c r="BZ2364" i="4" s="1"/>
  <c r="W265" i="4"/>
  <c r="BZ2600" i="4" s="1"/>
  <c r="BW2515" i="4"/>
  <c r="CC2515" i="4" s="1"/>
  <c r="CD2515" i="4" s="1"/>
  <c r="CI2515" i="4" s="1"/>
  <c r="W55" i="4"/>
  <c r="BZ2390" i="4" s="1"/>
  <c r="BW2387" i="4"/>
  <c r="CE2387" i="4" s="1"/>
  <c r="CF2387" i="4" s="1"/>
  <c r="CJ2387" i="4" s="1"/>
  <c r="W227" i="4"/>
  <c r="BZ2562" i="4" s="1"/>
  <c r="W100" i="4"/>
  <c r="BZ2435" i="4" s="1"/>
  <c r="W131" i="4"/>
  <c r="BZ2466" i="4" s="1"/>
  <c r="W173" i="4"/>
  <c r="BZ2508" i="4" s="1"/>
  <c r="W123" i="4"/>
  <c r="BZ2458" i="4" s="1"/>
  <c r="W43" i="4"/>
  <c r="BZ2378" i="4" s="1"/>
  <c r="W172" i="4"/>
  <c r="BZ2507" i="4" s="1"/>
  <c r="W163" i="4"/>
  <c r="BZ2498" i="4" s="1"/>
  <c r="W30" i="4"/>
  <c r="BZ2365" i="4" s="1"/>
  <c r="W139" i="4"/>
  <c r="BZ2474" i="4" s="1"/>
  <c r="W235" i="4"/>
  <c r="BZ2570" i="4" s="1"/>
  <c r="W213" i="4"/>
  <c r="BZ2548" i="4" s="1"/>
  <c r="W189" i="4"/>
  <c r="BZ2524" i="4" s="1"/>
  <c r="W243" i="4"/>
  <c r="BZ2578" i="4" s="1"/>
  <c r="W253" i="4"/>
  <c r="BZ2588" i="4" s="1"/>
  <c r="W155" i="4"/>
  <c r="BZ2490" i="4" s="1"/>
  <c r="W28" i="4"/>
  <c r="BZ2363" i="4" s="1"/>
  <c r="W115" i="4"/>
  <c r="BZ2450" i="4" s="1"/>
  <c r="W95" i="4"/>
  <c r="BZ2430" i="4" s="1"/>
  <c r="W259" i="4"/>
  <c r="BZ2594" i="4" s="1"/>
  <c r="W119" i="4"/>
  <c r="BZ2454" i="4" s="1"/>
  <c r="W117" i="4"/>
  <c r="BZ2452" i="4" s="1"/>
  <c r="W165" i="4"/>
  <c r="BZ2500" i="4" s="1"/>
  <c r="BW2559" i="4"/>
  <c r="CE2559" i="4" s="1"/>
  <c r="CF2559" i="4" s="1"/>
  <c r="CJ2559" i="4" s="1"/>
  <c r="W220" i="4"/>
  <c r="BZ2555" i="4" s="1"/>
  <c r="W58" i="4"/>
  <c r="BZ2393" i="4" s="1"/>
  <c r="W125" i="4"/>
  <c r="BZ2460" i="4" s="1"/>
  <c r="W225" i="4"/>
  <c r="BZ2560" i="4" s="1"/>
  <c r="BW2561" i="4"/>
  <c r="CE2561" i="4" s="1"/>
  <c r="CF2561" i="4" s="1"/>
  <c r="CJ2561" i="4" s="1"/>
  <c r="W113" i="4"/>
  <c r="BZ2448" i="4" s="1"/>
  <c r="W71" i="4"/>
  <c r="BZ2406" i="4" s="1"/>
  <c r="W129" i="4"/>
  <c r="BZ2464" i="4" s="1"/>
  <c r="BW2419" i="4"/>
  <c r="CA2419" i="4" s="1"/>
  <c r="CL2419" i="4" s="1"/>
  <c r="B2456" i="2" s="1"/>
  <c r="W239" i="4"/>
  <c r="BZ2574" i="4" s="1"/>
  <c r="W193" i="4"/>
  <c r="BZ2528" i="4" s="1"/>
  <c r="W63" i="4"/>
  <c r="BZ2398" i="4" s="1"/>
  <c r="W168" i="4"/>
  <c r="BZ2503" i="4" s="1"/>
  <c r="W59" i="4"/>
  <c r="BZ2394" i="4" s="1"/>
  <c r="W62" i="4"/>
  <c r="BZ2397" i="4" s="1"/>
  <c r="W179" i="4"/>
  <c r="BZ2514" i="4" s="1"/>
  <c r="W23" i="4"/>
  <c r="BZ2358" i="4" s="1"/>
  <c r="W20" i="4"/>
  <c r="BZ2355" i="4" s="1"/>
  <c r="BW2517" i="4"/>
  <c r="CE2517" i="4" s="1"/>
  <c r="CF2517" i="4" s="1"/>
  <c r="CJ2517" i="4" s="1"/>
  <c r="BW2473" i="4"/>
  <c r="CE2473" i="4" s="1"/>
  <c r="CF2473" i="4" s="1"/>
  <c r="CJ2473" i="4" s="1"/>
  <c r="W273" i="4"/>
  <c r="BZ2608" i="4" s="1"/>
  <c r="W137" i="4"/>
  <c r="BZ2472" i="4" s="1"/>
  <c r="BW2603" i="4"/>
  <c r="CC2603" i="4" s="1"/>
  <c r="CD2603" i="4" s="1"/>
  <c r="CI2603" i="4" s="1"/>
  <c r="W145" i="4"/>
  <c r="BZ2480" i="4" s="1"/>
  <c r="W103" i="4"/>
  <c r="BZ2438" i="4" s="1"/>
  <c r="BW2579" i="4"/>
  <c r="CA2579" i="4" s="1"/>
  <c r="CL2579" i="4" s="1"/>
  <c r="B2616" i="2" s="1"/>
  <c r="W233" i="4"/>
  <c r="BZ2568" i="4" s="1"/>
  <c r="BW2439" i="4"/>
  <c r="CE2439" i="4" s="1"/>
  <c r="CF2439" i="4" s="1"/>
  <c r="CJ2439" i="4" s="1"/>
  <c r="BW2379" i="4"/>
  <c r="CE2379" i="4" s="1"/>
  <c r="CF2379" i="4" s="1"/>
  <c r="CJ2379" i="4" s="1"/>
  <c r="W203" i="4"/>
  <c r="BZ2538" i="4" s="1"/>
  <c r="W47" i="4"/>
  <c r="BZ2382" i="4" s="1"/>
  <c r="W256" i="4"/>
  <c r="BZ2591" i="4" s="1"/>
  <c r="W57" i="4"/>
  <c r="BZ2392" i="4" s="1"/>
  <c r="BW2463" i="4"/>
  <c r="CC2463" i="4" s="1"/>
  <c r="CD2463" i="4" s="1"/>
  <c r="CI2463" i="4" s="1"/>
  <c r="BW2495" i="4"/>
  <c r="CE2495" i="4" s="1"/>
  <c r="CF2495" i="4" s="1"/>
  <c r="CJ2495" i="4" s="1"/>
  <c r="W207" i="4"/>
  <c r="BZ2542" i="4" s="1"/>
  <c r="W166" i="4"/>
  <c r="BZ2501" i="4" s="1"/>
  <c r="W85" i="4"/>
  <c r="BZ2420" i="4" s="1"/>
  <c r="W205" i="4"/>
  <c r="BZ2540" i="4" s="1"/>
  <c r="W177" i="4"/>
  <c r="BZ2512" i="4" s="1"/>
  <c r="W116" i="4"/>
  <c r="BZ2451" i="4" s="1"/>
  <c r="BW2491" i="4"/>
  <c r="CE2491" i="4" s="1"/>
  <c r="CF2491" i="4" s="1"/>
  <c r="CJ2491" i="4" s="1"/>
  <c r="BW2557" i="4"/>
  <c r="CA2557" i="4" s="1"/>
  <c r="CL2557" i="4" s="1"/>
  <c r="B2594" i="2" s="1"/>
  <c r="BW2431" i="4"/>
  <c r="CE2431" i="4" s="1"/>
  <c r="CF2431" i="4" s="1"/>
  <c r="CJ2431" i="4" s="1"/>
  <c r="BW2437" i="4"/>
  <c r="CA2437" i="4" s="1"/>
  <c r="CL2437" i="4" s="1"/>
  <c r="B2474" i="2" s="1"/>
  <c r="W75" i="4"/>
  <c r="BZ2410" i="4" s="1"/>
  <c r="BW2477" i="4"/>
  <c r="CC2477" i="4" s="1"/>
  <c r="CD2477" i="4" s="1"/>
  <c r="CI2477" i="4" s="1"/>
  <c r="W81" i="4"/>
  <c r="BZ2416" i="4" s="1"/>
  <c r="BW2499" i="4"/>
  <c r="CC2499" i="4" s="1"/>
  <c r="CD2499" i="4" s="1"/>
  <c r="CI2499" i="4" s="1"/>
  <c r="W99" i="4"/>
  <c r="BZ2434" i="4" s="1"/>
  <c r="W169" i="4"/>
  <c r="BZ2504" i="4" s="1"/>
  <c r="W195" i="4"/>
  <c r="BZ2530" i="4" s="1"/>
  <c r="BW2449" i="4"/>
  <c r="CE2449" i="4" s="1"/>
  <c r="CF2449" i="4" s="1"/>
  <c r="CJ2449" i="4" s="1"/>
  <c r="W255" i="4"/>
  <c r="BZ2590" i="4" s="1"/>
  <c r="W149" i="4"/>
  <c r="BZ2484" i="4" s="1"/>
  <c r="W185" i="4"/>
  <c r="BZ2520" i="4" s="1"/>
  <c r="BW2599" i="4"/>
  <c r="CA2599" i="4" s="1"/>
  <c r="CL2599" i="4" s="1"/>
  <c r="B2636" i="2" s="1"/>
  <c r="W209" i="4"/>
  <c r="BZ2544" i="4" s="1"/>
  <c r="BW2385" i="4"/>
  <c r="CC2385" i="4" s="1"/>
  <c r="CD2385" i="4" s="1"/>
  <c r="CI2385" i="4" s="1"/>
  <c r="W191" i="4"/>
  <c r="BZ2526" i="4" s="1"/>
  <c r="BW2391" i="4"/>
  <c r="CA2391" i="4" s="1"/>
  <c r="CL2391" i="4" s="1"/>
  <c r="B2428" i="2" s="1"/>
  <c r="W210" i="4"/>
  <c r="BZ2545" i="4" s="1"/>
  <c r="W241" i="4"/>
  <c r="BZ2576" i="4" s="1"/>
  <c r="BW2573" i="4"/>
  <c r="CA2573" i="4" s="1"/>
  <c r="CL2573" i="4" s="1"/>
  <c r="B2610" i="2" s="1"/>
  <c r="BW2475" i="4"/>
  <c r="CE2475" i="4" s="1"/>
  <c r="CF2475" i="4" s="1"/>
  <c r="CJ2475" i="4" s="1"/>
  <c r="BW2581" i="4"/>
  <c r="CC2581" i="4" s="1"/>
  <c r="CD2581" i="4" s="1"/>
  <c r="CI2581" i="4" s="1"/>
  <c r="BW2421" i="4"/>
  <c r="CA2421" i="4" s="1"/>
  <c r="CL2421" i="4" s="1"/>
  <c r="B2458" i="2" s="1"/>
  <c r="BW2465" i="4"/>
  <c r="CA2465" i="4" s="1"/>
  <c r="CL2465" i="4" s="1"/>
  <c r="B2502" i="2" s="1"/>
  <c r="BW2481" i="4"/>
  <c r="CC2481" i="4" s="1"/>
  <c r="CD2481" i="4" s="1"/>
  <c r="CI2481" i="4" s="1"/>
  <c r="W143" i="4"/>
  <c r="BZ2478" i="4" s="1"/>
  <c r="W87" i="4"/>
  <c r="BZ2422" i="4" s="1"/>
  <c r="W107" i="4"/>
  <c r="BZ2442" i="4" s="1"/>
  <c r="BW2405" i="4"/>
  <c r="CA2405" i="4" s="1"/>
  <c r="CL2405" i="4" s="1"/>
  <c r="B2442" i="2" s="1"/>
  <c r="W101" i="4"/>
  <c r="BZ2436" i="4" s="1"/>
  <c r="BW2445" i="4"/>
  <c r="CA2445" i="4" s="1"/>
  <c r="CL2445" i="4" s="1"/>
  <c r="B2482" i="2" s="1"/>
  <c r="W251" i="4"/>
  <c r="BZ2586" i="4" s="1"/>
  <c r="W108" i="4"/>
  <c r="BZ2443" i="4" s="1"/>
  <c r="W89" i="4"/>
  <c r="BZ2424" i="4" s="1"/>
  <c r="BW2547" i="4"/>
  <c r="CA2547" i="4" s="1"/>
  <c r="CL2547" i="4" s="1"/>
  <c r="B2584" i="2" s="1"/>
  <c r="BW2357" i="4"/>
  <c r="CA2357" i="4" s="1"/>
  <c r="CL2357" i="4" s="1"/>
  <c r="B2394" i="2" s="1"/>
  <c r="W267" i="4"/>
  <c r="BZ2602" i="4" s="1"/>
  <c r="BW2471" i="4"/>
  <c r="CC2471" i="4" s="1"/>
  <c r="CD2471" i="4" s="1"/>
  <c r="CI2471" i="4" s="1"/>
  <c r="W157" i="4"/>
  <c r="BZ2492" i="4" s="1"/>
  <c r="W83" i="4"/>
  <c r="BZ2418" i="4" s="1"/>
  <c r="BW2567" i="4"/>
  <c r="CC2567" i="4" s="1"/>
  <c r="CD2567" i="4" s="1"/>
  <c r="CI2567" i="4" s="1"/>
  <c r="W211" i="4"/>
  <c r="BZ2546" i="4" s="1"/>
  <c r="W188" i="4"/>
  <c r="BZ2523" i="4" s="1"/>
  <c r="BW2369" i="4"/>
  <c r="CC2369" i="4" s="1"/>
  <c r="CD2369" i="4" s="1"/>
  <c r="CI2369" i="4" s="1"/>
  <c r="BW2493" i="4"/>
  <c r="CC2493" i="4" s="1"/>
  <c r="CD2493" i="4" s="1"/>
  <c r="CI2493" i="4" s="1"/>
  <c r="W53" i="4"/>
  <c r="BZ2388" i="4" s="1"/>
  <c r="BW2529" i="4"/>
  <c r="CA2529" i="4" s="1"/>
  <c r="CL2529" i="4" s="1"/>
  <c r="B2566" i="2" s="1"/>
  <c r="W263" i="4"/>
  <c r="BZ2598" i="4" s="1"/>
  <c r="BW2375" i="4"/>
  <c r="CC2375" i="4" s="1"/>
  <c r="CD2375" i="4" s="1"/>
  <c r="CI2375" i="4" s="1"/>
  <c r="W105" i="4"/>
  <c r="BZ2440" i="4" s="1"/>
  <c r="W93" i="4"/>
  <c r="BZ2428" i="4" s="1"/>
  <c r="W31" i="4"/>
  <c r="BZ2366" i="4" s="1"/>
  <c r="W231" i="4"/>
  <c r="BZ2566" i="4" s="1"/>
  <c r="W91" i="4"/>
  <c r="BZ2426" i="4" s="1"/>
  <c r="W126" i="4"/>
  <c r="BZ2461" i="4" s="1"/>
  <c r="BW2543" i="4"/>
  <c r="CC2543" i="4" s="1"/>
  <c r="CD2543" i="4" s="1"/>
  <c r="CI2543" i="4" s="1"/>
  <c r="BW2381" i="4"/>
  <c r="CA2381" i="4" s="1"/>
  <c r="CL2381" i="4" s="1"/>
  <c r="B2418" i="2" s="1"/>
  <c r="W147" i="4"/>
  <c r="BZ2482" i="4" s="1"/>
  <c r="W77" i="4"/>
  <c r="BZ2412" i="4" s="1"/>
  <c r="BW2541" i="4"/>
  <c r="CA2541" i="4" s="1"/>
  <c r="CL2541" i="4" s="1"/>
  <c r="B2578" i="2" s="1"/>
  <c r="W159" i="4"/>
  <c r="BZ2494" i="4" s="1"/>
  <c r="W33" i="4"/>
  <c r="BZ2368" i="4" s="1"/>
  <c r="W257" i="4"/>
  <c r="BZ2592" i="4" s="1"/>
  <c r="BW2353" i="4"/>
  <c r="CA2353" i="4" s="1"/>
  <c r="CL2353" i="4" s="1"/>
  <c r="B2390" i="2" s="1"/>
  <c r="BW2409" i="4"/>
  <c r="CA2409" i="4" s="1"/>
  <c r="CL2409" i="4" s="1"/>
  <c r="B2446" i="2" s="1"/>
  <c r="W167" i="4"/>
  <c r="BZ2502" i="4" s="1"/>
  <c r="BW2361" i="4"/>
  <c r="CC2361" i="4" s="1"/>
  <c r="CD2361" i="4" s="1"/>
  <c r="CI2361" i="4" s="1"/>
  <c r="BW2469" i="4"/>
  <c r="CE2469" i="4" s="1"/>
  <c r="CF2469" i="4" s="1"/>
  <c r="CJ2469" i="4" s="1"/>
  <c r="W97" i="4"/>
  <c r="BZ2432" i="4" s="1"/>
  <c r="BW2453" i="4"/>
  <c r="CE2453" i="4" s="1"/>
  <c r="CF2453" i="4" s="1"/>
  <c r="CJ2453" i="4" s="1"/>
  <c r="W67" i="4"/>
  <c r="BZ2402" i="4" s="1"/>
  <c r="W133" i="4"/>
  <c r="BZ2468" i="4" s="1"/>
  <c r="W261" i="4"/>
  <c r="BZ2596" i="4" s="1"/>
  <c r="BW2373" i="4"/>
  <c r="CA2373" i="4" s="1"/>
  <c r="CL2373" i="4" s="1"/>
  <c r="B2410" i="2" s="1"/>
  <c r="BW2583" i="4"/>
  <c r="CC2583" i="4" s="1"/>
  <c r="CD2583" i="4" s="1"/>
  <c r="CI2583" i="4" s="1"/>
  <c r="BW2549" i="4"/>
  <c r="CA2549" i="4" s="1"/>
  <c r="CL2549" i="4" s="1"/>
  <c r="B2586" i="2" s="1"/>
  <c r="BW2533" i="4"/>
  <c r="CC2533" i="4" s="1"/>
  <c r="CD2533" i="4" s="1"/>
  <c r="CI2533" i="4" s="1"/>
  <c r="BW2371" i="4"/>
  <c r="CC2371" i="4" s="1"/>
  <c r="CD2371" i="4" s="1"/>
  <c r="CI2371" i="4" s="1"/>
  <c r="BW2565" i="4"/>
  <c r="CA2565" i="4" s="1"/>
  <c r="CL2565" i="4" s="1"/>
  <c r="B2602" i="2" s="1"/>
  <c r="BW2479" i="4"/>
  <c r="CE2479" i="4" s="1"/>
  <c r="CF2479" i="4" s="1"/>
  <c r="CJ2479" i="4" s="1"/>
  <c r="BW2527" i="4"/>
  <c r="CE2527" i="4" s="1"/>
  <c r="CF2527" i="4" s="1"/>
  <c r="CJ2527" i="4" s="1"/>
  <c r="BW2389" i="4"/>
  <c r="CC2389" i="4" s="1"/>
  <c r="CD2389" i="4" s="1"/>
  <c r="CI2389" i="4" s="1"/>
  <c r="BW2423" i="4"/>
  <c r="CE2423" i="4" s="1"/>
  <c r="CF2423" i="4" s="1"/>
  <c r="CJ2423" i="4" s="1"/>
  <c r="BW2601" i="4"/>
  <c r="CE2601" i="4" s="1"/>
  <c r="CF2601" i="4" s="1"/>
  <c r="CJ2601" i="4" s="1"/>
  <c r="BW2411" i="4"/>
  <c r="CC2411" i="4" s="1"/>
  <c r="CD2411" i="4" s="1"/>
  <c r="CI2411" i="4" s="1"/>
  <c r="BW2589" i="4"/>
  <c r="CE2589" i="4" s="1"/>
  <c r="CF2589" i="4" s="1"/>
  <c r="CJ2589" i="4" s="1"/>
  <c r="BW2415" i="4"/>
  <c r="CE2415" i="4" s="1"/>
  <c r="CF2415" i="4" s="1"/>
  <c r="CJ2415" i="4" s="1"/>
  <c r="BW2607" i="4"/>
  <c r="CC2607" i="4" s="1"/>
  <c r="CD2607" i="4" s="1"/>
  <c r="CI2607" i="4" s="1"/>
  <c r="BW2359" i="4"/>
  <c r="CC2359" i="4" s="1"/>
  <c r="CD2359" i="4" s="1"/>
  <c r="CI2359" i="4" s="1"/>
  <c r="BW2401" i="4"/>
  <c r="CC2401" i="4" s="1"/>
  <c r="CD2401" i="4" s="1"/>
  <c r="CI2401" i="4" s="1"/>
  <c r="BW2525" i="4"/>
  <c r="CA2525" i="4" s="1"/>
  <c r="CL2525" i="4" s="1"/>
  <c r="B2562" i="2" s="1"/>
  <c r="W223" i="4"/>
  <c r="BZ2558" i="4" s="1"/>
  <c r="W247" i="4"/>
  <c r="BZ2582" i="4" s="1"/>
  <c r="BW2367" i="4"/>
  <c r="CA2367" i="4" s="1"/>
  <c r="CL2367" i="4" s="1"/>
  <c r="B2404" i="2" s="1"/>
  <c r="W152" i="4"/>
  <c r="BZ2487" i="4" s="1"/>
  <c r="W150" i="4"/>
  <c r="BZ2485" i="4" s="1"/>
  <c r="BW2597" i="4"/>
  <c r="CE2597" i="4" s="1"/>
  <c r="CF2597" i="4" s="1"/>
  <c r="CJ2597" i="4" s="1"/>
  <c r="W127" i="4"/>
  <c r="BZ2462" i="4" s="1"/>
  <c r="BW2535" i="4"/>
  <c r="CC2535" i="4" s="1"/>
  <c r="CD2535" i="4" s="1"/>
  <c r="CI2535" i="4" s="1"/>
  <c r="W37" i="4"/>
  <c r="BZ2372" i="4" s="1"/>
  <c r="CE2501" i="4"/>
  <c r="CF2501" i="4" s="1"/>
  <c r="CJ2501" i="4" s="1"/>
  <c r="CA2501" i="4"/>
  <c r="CL2501" i="4" s="1"/>
  <c r="B2538" i="2" s="1"/>
  <c r="CC2501" i="4"/>
  <c r="CD2501" i="4" s="1"/>
  <c r="CI2501" i="4" s="1"/>
  <c r="CE2487" i="4"/>
  <c r="CF2487" i="4" s="1"/>
  <c r="CJ2487" i="4" s="1"/>
  <c r="CA2487" i="4"/>
  <c r="CL2487" i="4" s="1"/>
  <c r="B2524" i="2" s="1"/>
  <c r="CC2487" i="4"/>
  <c r="CD2487" i="4" s="1"/>
  <c r="CI2487" i="4" s="1"/>
  <c r="CC2577" i="4"/>
  <c r="CD2577" i="4" s="1"/>
  <c r="CI2577" i="4" s="1"/>
  <c r="CE2577" i="4"/>
  <c r="CF2577" i="4" s="1"/>
  <c r="CJ2577" i="4" s="1"/>
  <c r="CA2577" i="4"/>
  <c r="CL2577" i="4" s="1"/>
  <c r="B2614" i="2" s="1"/>
  <c r="CE2395" i="4"/>
  <c r="CF2395" i="4" s="1"/>
  <c r="CJ2395" i="4" s="1"/>
  <c r="CA2395" i="4"/>
  <c r="CL2395" i="4" s="1"/>
  <c r="B2432" i="2" s="1"/>
  <c r="CC2395" i="4"/>
  <c r="CD2395" i="4" s="1"/>
  <c r="CI2395" i="4" s="1"/>
  <c r="CC2441" i="4"/>
  <c r="CD2441" i="4" s="1"/>
  <c r="CI2441" i="4" s="1"/>
  <c r="CE2441" i="4"/>
  <c r="CF2441" i="4" s="1"/>
  <c r="CJ2441" i="4" s="1"/>
  <c r="CA2441" i="4"/>
  <c r="CL2441" i="4" s="1"/>
  <c r="B2478" i="2" s="1"/>
  <c r="CA2531" i="4"/>
  <c r="CL2531" i="4" s="1"/>
  <c r="B2568" i="2" s="1"/>
  <c r="CC2531" i="4"/>
  <c r="CD2531" i="4" s="1"/>
  <c r="CI2531" i="4" s="1"/>
  <c r="CE2531" i="4"/>
  <c r="CF2531" i="4" s="1"/>
  <c r="CJ2531" i="4" s="1"/>
  <c r="CE2551" i="4"/>
  <c r="CF2551" i="4" s="1"/>
  <c r="CJ2551" i="4" s="1"/>
  <c r="CA2551" i="4"/>
  <c r="CL2551" i="4" s="1"/>
  <c r="B2588" i="2" s="1"/>
  <c r="CC2551" i="4"/>
  <c r="CD2551" i="4" s="1"/>
  <c r="CI2551" i="4" s="1"/>
  <c r="CC2485" i="4"/>
  <c r="CD2485" i="4" s="1"/>
  <c r="CI2485" i="4" s="1"/>
  <c r="CE2485" i="4"/>
  <c r="CF2485" i="4" s="1"/>
  <c r="CJ2485" i="4" s="1"/>
  <c r="CA2485" i="4"/>
  <c r="CL2485" i="4" s="1"/>
  <c r="B2522" i="2" s="1"/>
  <c r="CC2365" i="4"/>
  <c r="CD2365" i="4" s="1"/>
  <c r="CI2365" i="4" s="1"/>
  <c r="CE2365" i="4"/>
  <c r="CF2365" i="4" s="1"/>
  <c r="CJ2365" i="4" s="1"/>
  <c r="CA2365" i="4"/>
  <c r="CL2365" i="4" s="1"/>
  <c r="B2402" i="2" s="1"/>
  <c r="CA2489" i="4"/>
  <c r="CL2489" i="4" s="1"/>
  <c r="B2526" i="2" s="1"/>
  <c r="CC2489" i="4"/>
  <c r="CD2489" i="4" s="1"/>
  <c r="CI2489" i="4" s="1"/>
  <c r="CE2489" i="4"/>
  <c r="CF2489" i="4" s="1"/>
  <c r="CJ2489" i="4" s="1"/>
  <c r="CE2397" i="4"/>
  <c r="CF2397" i="4" s="1"/>
  <c r="CJ2397" i="4" s="1"/>
  <c r="CC2397" i="4"/>
  <c r="CD2397" i="4" s="1"/>
  <c r="CI2397" i="4" s="1"/>
  <c r="CA2397" i="4"/>
  <c r="CL2397" i="4" s="1"/>
  <c r="B2434" i="2" s="1"/>
  <c r="CC2591" i="4"/>
  <c r="CD2591" i="4" s="1"/>
  <c r="CI2591" i="4" s="1"/>
  <c r="CE2591" i="4"/>
  <c r="CF2591" i="4" s="1"/>
  <c r="CJ2591" i="4" s="1"/>
  <c r="CA2591" i="4"/>
  <c r="CL2591" i="4" s="1"/>
  <c r="B2628" i="2" s="1"/>
  <c r="CA2427" i="4"/>
  <c r="CL2427" i="4" s="1"/>
  <c r="B2464" i="2" s="1"/>
  <c r="CC2427" i="4"/>
  <c r="CD2427" i="4" s="1"/>
  <c r="CI2427" i="4" s="1"/>
  <c r="CE2427" i="4"/>
  <c r="CF2427" i="4" s="1"/>
  <c r="CJ2427" i="4" s="1"/>
  <c r="CE2587" i="4"/>
  <c r="CF2587" i="4" s="1"/>
  <c r="CJ2587" i="4" s="1"/>
  <c r="CA2587" i="4"/>
  <c r="CL2587" i="4" s="1"/>
  <c r="B2624" i="2" s="1"/>
  <c r="CC2587" i="4"/>
  <c r="CD2587" i="4" s="1"/>
  <c r="CI2587" i="4" s="1"/>
  <c r="CC2383" i="4"/>
  <c r="CD2383" i="4" s="1"/>
  <c r="CI2383" i="4" s="1"/>
  <c r="CE2383" i="4"/>
  <c r="CF2383" i="4" s="1"/>
  <c r="CJ2383" i="4" s="1"/>
  <c r="CA2383" i="4"/>
  <c r="CL2383" i="4" s="1"/>
  <c r="B2420" i="2" s="1"/>
  <c r="CE2451" i="4"/>
  <c r="CF2451" i="4" s="1"/>
  <c r="CJ2451" i="4" s="1"/>
  <c r="CA2451" i="4"/>
  <c r="CL2451" i="4" s="1"/>
  <c r="B2488" i="2" s="1"/>
  <c r="CC2451" i="4"/>
  <c r="CD2451" i="4" s="1"/>
  <c r="CI2451" i="4" s="1"/>
  <c r="CE2595" i="4"/>
  <c r="CF2595" i="4" s="1"/>
  <c r="CJ2595" i="4" s="1"/>
  <c r="CA2595" i="4"/>
  <c r="CL2595" i="4" s="1"/>
  <c r="B2632" i="2" s="1"/>
  <c r="CC2595" i="4"/>
  <c r="CD2595" i="4" s="1"/>
  <c r="CI2595" i="4" s="1"/>
  <c r="CE2461" i="4"/>
  <c r="CF2461" i="4" s="1"/>
  <c r="CJ2461" i="4" s="1"/>
  <c r="CA2461" i="4"/>
  <c r="CL2461" i="4" s="1"/>
  <c r="B2498" i="2" s="1"/>
  <c r="CC2461" i="4"/>
  <c r="CD2461" i="4" s="1"/>
  <c r="CI2461" i="4" s="1"/>
  <c r="CC2393" i="4"/>
  <c r="CD2393" i="4" s="1"/>
  <c r="CI2393" i="4" s="1"/>
  <c r="CE2393" i="4"/>
  <c r="CF2393" i="4" s="1"/>
  <c r="CJ2393" i="4" s="1"/>
  <c r="CA2393" i="4"/>
  <c r="CL2393" i="4" s="1"/>
  <c r="B2430" i="2" s="1"/>
  <c r="BZ2353" i="4"/>
  <c r="CC2523" i="4"/>
  <c r="CD2523" i="4" s="1"/>
  <c r="CI2523" i="4" s="1"/>
  <c r="CE2523" i="4"/>
  <c r="CF2523" i="4" s="1"/>
  <c r="CJ2523" i="4" s="1"/>
  <c r="CA2523" i="4"/>
  <c r="CL2523" i="4" s="1"/>
  <c r="B2560" i="2" s="1"/>
  <c r="CA2513" i="4"/>
  <c r="CL2513" i="4" s="1"/>
  <c r="B2550" i="2" s="1"/>
  <c r="CC2513" i="4"/>
  <c r="CD2513" i="4" s="1"/>
  <c r="CI2513" i="4" s="1"/>
  <c r="CE2513" i="4"/>
  <c r="CF2513" i="4" s="1"/>
  <c r="CJ2513" i="4" s="1"/>
  <c r="CC2519" i="4"/>
  <c r="CD2519" i="4" s="1"/>
  <c r="CI2519" i="4" s="1"/>
  <c r="CE2519" i="4"/>
  <c r="CF2519" i="4" s="1"/>
  <c r="CJ2519" i="4" s="1"/>
  <c r="CA2519" i="4"/>
  <c r="CL2519" i="4" s="1"/>
  <c r="B2556" i="2" s="1"/>
  <c r="CC2505" i="4"/>
  <c r="CD2505" i="4" s="1"/>
  <c r="CI2505" i="4" s="1"/>
  <c r="CA2505" i="4"/>
  <c r="CL2505" i="4" s="1"/>
  <c r="B2542" i="2" s="1"/>
  <c r="CE2505" i="4"/>
  <c r="CF2505" i="4" s="1"/>
  <c r="CJ2505" i="4" s="1"/>
  <c r="CE2503" i="4"/>
  <c r="CF2503" i="4" s="1"/>
  <c r="CJ2503" i="4" s="1"/>
  <c r="CC2503" i="4"/>
  <c r="CD2503" i="4" s="1"/>
  <c r="CI2503" i="4" s="1"/>
  <c r="CA2503" i="4"/>
  <c r="CL2503" i="4" s="1"/>
  <c r="B2540" i="2" s="1"/>
  <c r="CC2433" i="4"/>
  <c r="CD2433" i="4" s="1"/>
  <c r="CI2433" i="4" s="1"/>
  <c r="CE2433" i="4"/>
  <c r="CF2433" i="4" s="1"/>
  <c r="CJ2433" i="4" s="1"/>
  <c r="CA2433" i="4"/>
  <c r="CL2433" i="4" s="1"/>
  <c r="B2470" i="2" s="1"/>
  <c r="CE2429" i="4"/>
  <c r="CF2429" i="4" s="1"/>
  <c r="CJ2429" i="4" s="1"/>
  <c r="CA2429" i="4"/>
  <c r="CL2429" i="4" s="1"/>
  <c r="B2466" i="2" s="1"/>
  <c r="CC2429" i="4"/>
  <c r="CD2429" i="4" s="1"/>
  <c r="CI2429" i="4" s="1"/>
  <c r="CA2507" i="4"/>
  <c r="CL2507" i="4" s="1"/>
  <c r="B2544" i="2" s="1"/>
  <c r="CC2507" i="4"/>
  <c r="CD2507" i="4" s="1"/>
  <c r="CI2507" i="4" s="1"/>
  <c r="CE2507" i="4"/>
  <c r="CF2507" i="4" s="1"/>
  <c r="CJ2507" i="4" s="1"/>
  <c r="CA2553" i="4"/>
  <c r="CL2553" i="4" s="1"/>
  <c r="B2590" i="2" s="1"/>
  <c r="CC2553" i="4"/>
  <c r="CD2553" i="4" s="1"/>
  <c r="CI2553" i="4" s="1"/>
  <c r="CE2553" i="4"/>
  <c r="CF2553" i="4" s="1"/>
  <c r="CJ2553" i="4" s="1"/>
  <c r="CC2555" i="4"/>
  <c r="CD2555" i="4" s="1"/>
  <c r="CI2555" i="4" s="1"/>
  <c r="CE2555" i="4"/>
  <c r="CF2555" i="4" s="1"/>
  <c r="CJ2555" i="4" s="1"/>
  <c r="CA2555" i="4"/>
  <c r="CL2555" i="4" s="1"/>
  <c r="B2592" i="2" s="1"/>
  <c r="CA2435" i="4"/>
  <c r="CL2435" i="4" s="1"/>
  <c r="B2472" i="2" s="1"/>
  <c r="CC2435" i="4"/>
  <c r="CD2435" i="4" s="1"/>
  <c r="CI2435" i="4" s="1"/>
  <c r="CE2435" i="4"/>
  <c r="CF2435" i="4" s="1"/>
  <c r="CJ2435" i="4" s="1"/>
  <c r="CA2447" i="4"/>
  <c r="CL2447" i="4" s="1"/>
  <c r="B2484" i="2" s="1"/>
  <c r="CC2447" i="4"/>
  <c r="CD2447" i="4" s="1"/>
  <c r="CI2447" i="4" s="1"/>
  <c r="CE2447" i="4"/>
  <c r="CF2447" i="4" s="1"/>
  <c r="CJ2447" i="4" s="1"/>
  <c r="CC2563" i="4"/>
  <c r="CD2563" i="4" s="1"/>
  <c r="CI2563" i="4" s="1"/>
  <c r="CE2563" i="4"/>
  <c r="CF2563" i="4" s="1"/>
  <c r="CJ2563" i="4" s="1"/>
  <c r="CA2563" i="4"/>
  <c r="CL2563" i="4" s="1"/>
  <c r="B2600" i="2" s="1"/>
  <c r="CE2363" i="4"/>
  <c r="CF2363" i="4" s="1"/>
  <c r="CJ2363" i="4" s="1"/>
  <c r="CA2363" i="4"/>
  <c r="CL2363" i="4" s="1"/>
  <c r="B2400" i="2" s="1"/>
  <c r="CC2363" i="4"/>
  <c r="CD2363" i="4" s="1"/>
  <c r="CI2363" i="4" s="1"/>
  <c r="CA2355" i="4"/>
  <c r="CL2355" i="4" s="1"/>
  <c r="B2392" i="2" s="1"/>
  <c r="CC2355" i="4"/>
  <c r="CD2355" i="4" s="1"/>
  <c r="CI2355" i="4" s="1"/>
  <c r="CE2355" i="4"/>
  <c r="CF2355" i="4" s="1"/>
  <c r="CJ2355" i="4" s="1"/>
  <c r="CC2545" i="4"/>
  <c r="CD2545" i="4" s="1"/>
  <c r="CI2545" i="4" s="1"/>
  <c r="CE2545" i="4"/>
  <c r="CF2545" i="4" s="1"/>
  <c r="CJ2545" i="4" s="1"/>
  <c r="CA2545" i="4"/>
  <c r="CL2545" i="4" s="1"/>
  <c r="B2582" i="2" s="1"/>
  <c r="CE2417" i="4"/>
  <c r="CF2417" i="4" s="1"/>
  <c r="CJ2417" i="4" s="1"/>
  <c r="CA2417" i="4"/>
  <c r="CL2417" i="4" s="1"/>
  <c r="B2454" i="2" s="1"/>
  <c r="CC2417" i="4"/>
  <c r="CD2417" i="4" s="1"/>
  <c r="CI2417" i="4" s="1"/>
  <c r="CE2413" i="4"/>
  <c r="CF2413" i="4" s="1"/>
  <c r="CJ2413" i="4" s="1"/>
  <c r="CA2413" i="4"/>
  <c r="CL2413" i="4" s="1"/>
  <c r="B2450" i="2" s="1"/>
  <c r="CC2413" i="4"/>
  <c r="CD2413" i="4" s="1"/>
  <c r="CI2413" i="4" s="1"/>
  <c r="CC2537" i="4"/>
  <c r="CD2537" i="4" s="1"/>
  <c r="CI2537" i="4" s="1"/>
  <c r="CE2537" i="4"/>
  <c r="CF2537" i="4" s="1"/>
  <c r="CJ2537" i="4" s="1"/>
  <c r="CA2537" i="4"/>
  <c r="CL2537" i="4" s="1"/>
  <c r="B2574" i="2" s="1"/>
  <c r="CE2467" i="4"/>
  <c r="CF2467" i="4" s="1"/>
  <c r="CJ2467" i="4" s="1"/>
  <c r="CA2467" i="4"/>
  <c r="CL2467" i="4" s="1"/>
  <c r="B2504" i="2" s="1"/>
  <c r="CC2467" i="4"/>
  <c r="CD2467" i="4" s="1"/>
  <c r="CI2467" i="4" s="1"/>
  <c r="CA2443" i="4"/>
  <c r="CL2443" i="4" s="1"/>
  <c r="B2480" i="2" s="1"/>
  <c r="CC2443" i="4"/>
  <c r="CD2443" i="4" s="1"/>
  <c r="CI2443" i="4" s="1"/>
  <c r="CE2443" i="4"/>
  <c r="CF2443" i="4" s="1"/>
  <c r="CJ2443" i="4" s="1"/>
  <c r="CE2521" i="4"/>
  <c r="CF2521" i="4" s="1"/>
  <c r="CJ2521" i="4" s="1"/>
  <c r="CA2521" i="4"/>
  <c r="CL2521" i="4" s="1"/>
  <c r="B2558" i="2" s="1"/>
  <c r="CC2521" i="4"/>
  <c r="CD2521" i="4" s="1"/>
  <c r="CI2521" i="4" s="1"/>
  <c r="CC2403" i="4"/>
  <c r="CD2403" i="4" s="1"/>
  <c r="CI2403" i="4" s="1"/>
  <c r="BT1443" i="4"/>
  <c r="BU1444" i="4"/>
  <c r="CC2585" i="4" l="1"/>
  <c r="CD2585" i="4" s="1"/>
  <c r="CI2585" i="4" s="1"/>
  <c r="B2575" i="5" s="1"/>
  <c r="CA2585" i="4"/>
  <c r="CL2585" i="4" s="1"/>
  <c r="B2622" i="2" s="1"/>
  <c r="CE2569" i="4"/>
  <c r="CF2569" i="4" s="1"/>
  <c r="CJ2569" i="4" s="1"/>
  <c r="CE2403" i="4"/>
  <c r="CF2403" i="4" s="1"/>
  <c r="CJ2403" i="4" s="1"/>
  <c r="C2391" i="6" s="1"/>
  <c r="CC2457" i="4"/>
  <c r="CD2457" i="4" s="1"/>
  <c r="CI2457" i="4" s="1"/>
  <c r="B2446" i="7" s="1"/>
  <c r="CA2457" i="4"/>
  <c r="CL2457" i="4" s="1"/>
  <c r="B2494" i="2" s="1"/>
  <c r="CA2483" i="4"/>
  <c r="CL2483" i="4" s="1"/>
  <c r="B2520" i="2" s="1"/>
  <c r="CE2605" i="4"/>
  <c r="CF2605" i="4" s="1"/>
  <c r="CJ2605" i="4" s="1"/>
  <c r="C2594" i="7" s="1"/>
  <c r="CC2483" i="4"/>
  <c r="CD2483" i="4" s="1"/>
  <c r="CI2483" i="4" s="1"/>
  <c r="B2473" i="5" s="1"/>
  <c r="CC2605" i="4"/>
  <c r="CD2605" i="4" s="1"/>
  <c r="CI2605" i="4" s="1"/>
  <c r="B2595" i="5" s="1"/>
  <c r="CC2377" i="4"/>
  <c r="CD2377" i="4" s="1"/>
  <c r="CI2377" i="4" s="1"/>
  <c r="B2367" i="5" s="1"/>
  <c r="CA2377" i="4"/>
  <c r="CL2377" i="4" s="1"/>
  <c r="B2414" i="2" s="1"/>
  <c r="CC2569" i="4"/>
  <c r="CD2569" i="4" s="1"/>
  <c r="CI2569" i="4" s="1"/>
  <c r="B2557" i="6" s="1"/>
  <c r="CE2575" i="4"/>
  <c r="CF2575" i="4" s="1"/>
  <c r="CJ2575" i="4" s="1"/>
  <c r="C2564" i="7" s="1"/>
  <c r="CC2497" i="4"/>
  <c r="CD2497" i="4" s="1"/>
  <c r="CI2497" i="4" s="1"/>
  <c r="B2485" i="6" s="1"/>
  <c r="CA2497" i="4"/>
  <c r="CL2497" i="4" s="1"/>
  <c r="B2534" i="2" s="1"/>
  <c r="CE2407" i="4"/>
  <c r="CF2407" i="4" s="1"/>
  <c r="CJ2407" i="4" s="1"/>
  <c r="C2396" i="7" s="1"/>
  <c r="CC2539" i="4"/>
  <c r="CD2539" i="4" s="1"/>
  <c r="CI2539" i="4" s="1"/>
  <c r="B2529" i="5" s="1"/>
  <c r="CA2407" i="4"/>
  <c r="CL2407" i="4" s="1"/>
  <c r="B2444" i="2" s="1"/>
  <c r="CA2539" i="4"/>
  <c r="CL2539" i="4" s="1"/>
  <c r="B2576" i="2" s="1"/>
  <c r="CC2575" i="4"/>
  <c r="CD2575" i="4" s="1"/>
  <c r="CI2575" i="4" s="1"/>
  <c r="B2565" i="5" s="1"/>
  <c r="CA2455" i="4"/>
  <c r="CL2455" i="4" s="1"/>
  <c r="B2492" i="2" s="1"/>
  <c r="CC2511" i="4"/>
  <c r="CD2511" i="4" s="1"/>
  <c r="CI2511" i="4" s="1"/>
  <c r="B2500" i="7" s="1"/>
  <c r="CA2511" i="4"/>
  <c r="CL2511" i="4" s="1"/>
  <c r="B2548" i="2" s="1"/>
  <c r="CE2455" i="4"/>
  <c r="CF2455" i="4" s="1"/>
  <c r="CJ2455" i="4" s="1"/>
  <c r="C2445" i="5" s="1"/>
  <c r="CE2593" i="4"/>
  <c r="CF2593" i="4" s="1"/>
  <c r="CJ2593" i="4" s="1"/>
  <c r="C2583" i="5" s="1"/>
  <c r="CC2593" i="4"/>
  <c r="CD2593" i="4" s="1"/>
  <c r="CI2593" i="4" s="1"/>
  <c r="B2583" i="5" s="1"/>
  <c r="CA2571" i="4"/>
  <c r="CL2571" i="4" s="1"/>
  <c r="B2608" i="2" s="1"/>
  <c r="CE2571" i="4"/>
  <c r="CF2571" i="4" s="1"/>
  <c r="CJ2571" i="4" s="1"/>
  <c r="C2561" i="5" s="1"/>
  <c r="CA2515" i="4"/>
  <c r="CL2515" i="4" s="1"/>
  <c r="B2552" i="2" s="1"/>
  <c r="CE2515" i="4"/>
  <c r="CF2515" i="4" s="1"/>
  <c r="CJ2515" i="4" s="1"/>
  <c r="C2504" i="7" s="1"/>
  <c r="CC2459" i="4"/>
  <c r="CD2459" i="4" s="1"/>
  <c r="CI2459" i="4" s="1"/>
  <c r="B2448" i="7" s="1"/>
  <c r="CA2509" i="4"/>
  <c r="CL2509" i="4" s="1"/>
  <c r="B2546" i="2" s="1"/>
  <c r="CA2387" i="4"/>
  <c r="CL2387" i="4" s="1"/>
  <c r="B2424" i="2" s="1"/>
  <c r="CE2459" i="4"/>
  <c r="CF2459" i="4" s="1"/>
  <c r="CJ2459" i="4" s="1"/>
  <c r="C2449" i="5" s="1"/>
  <c r="CC2509" i="4"/>
  <c r="CD2509" i="4" s="1"/>
  <c r="CI2509" i="4" s="1"/>
  <c r="B2497" i="6" s="1"/>
  <c r="CC2387" i="4"/>
  <c r="CD2387" i="4" s="1"/>
  <c r="CI2387" i="4" s="1"/>
  <c r="B2377" i="5" s="1"/>
  <c r="CC2399" i="4"/>
  <c r="CD2399" i="4" s="1"/>
  <c r="CI2399" i="4" s="1"/>
  <c r="B2389" i="5" s="1"/>
  <c r="CC2425" i="4"/>
  <c r="CD2425" i="4" s="1"/>
  <c r="CI2425" i="4" s="1"/>
  <c r="B2414" i="7" s="1"/>
  <c r="CA2425" i="4"/>
  <c r="CL2425" i="4" s="1"/>
  <c r="B2462" i="2" s="1"/>
  <c r="CA2399" i="4"/>
  <c r="CL2399" i="4" s="1"/>
  <c r="B2436" i="2" s="1"/>
  <c r="CE2419" i="4"/>
  <c r="CF2419" i="4" s="1"/>
  <c r="CJ2419" i="4" s="1"/>
  <c r="C2409" i="5" s="1"/>
  <c r="CA2401" i="4"/>
  <c r="CL2401" i="4" s="1"/>
  <c r="B2438" i="2" s="1"/>
  <c r="CC2373" i="4"/>
  <c r="CD2373" i="4" s="1"/>
  <c r="CI2373" i="4" s="1"/>
  <c r="B2363" i="5" s="1"/>
  <c r="CE2373" i="4"/>
  <c r="CF2373" i="4" s="1"/>
  <c r="CJ2373" i="4" s="1"/>
  <c r="C2363" i="5" s="1"/>
  <c r="CE2401" i="4"/>
  <c r="CF2401" i="4" s="1"/>
  <c r="CJ2401" i="4" s="1"/>
  <c r="C2390" i="7" s="1"/>
  <c r="CE2375" i="4"/>
  <c r="CF2375" i="4" s="1"/>
  <c r="CJ2375" i="4" s="1"/>
  <c r="C2365" i="5" s="1"/>
  <c r="CC2379" i="4"/>
  <c r="CD2379" i="4" s="1"/>
  <c r="CI2379" i="4" s="1"/>
  <c r="B2368" i="7" s="1"/>
  <c r="CC2449" i="4"/>
  <c r="CD2449" i="4" s="1"/>
  <c r="CI2449" i="4" s="1"/>
  <c r="B2438" i="7" s="1"/>
  <c r="CA2379" i="4"/>
  <c r="CL2379" i="4" s="1"/>
  <c r="B2416" i="2" s="1"/>
  <c r="CC2561" i="4"/>
  <c r="CD2561" i="4" s="1"/>
  <c r="CI2561" i="4" s="1"/>
  <c r="B2551" i="5" s="1"/>
  <c r="CA2561" i="4"/>
  <c r="CL2561" i="4" s="1"/>
  <c r="B2598" i="2" s="1"/>
  <c r="CA2389" i="4"/>
  <c r="CL2389" i="4" s="1"/>
  <c r="B2426" i="2" s="1"/>
  <c r="CE2389" i="4"/>
  <c r="CF2389" i="4" s="1"/>
  <c r="CJ2389" i="4" s="1"/>
  <c r="C2377" i="6" s="1"/>
  <c r="CC2559" i="4"/>
  <c r="CD2559" i="4" s="1"/>
  <c r="CI2559" i="4" s="1"/>
  <c r="B2548" i="7" s="1"/>
  <c r="CA2559" i="4"/>
  <c r="CL2559" i="4" s="1"/>
  <c r="B2596" i="2" s="1"/>
  <c r="CC2517" i="4"/>
  <c r="CD2517" i="4" s="1"/>
  <c r="CI2517" i="4" s="1"/>
  <c r="B2506" i="7" s="1"/>
  <c r="CA2517" i="4"/>
  <c r="CL2517" i="4" s="1"/>
  <c r="B2554" i="2" s="1"/>
  <c r="CC2419" i="4"/>
  <c r="CD2419" i="4" s="1"/>
  <c r="CI2419" i="4" s="1"/>
  <c r="B2408" i="7" s="1"/>
  <c r="CA2499" i="4"/>
  <c r="CL2499" i="4" s="1"/>
  <c r="B2536" i="2" s="1"/>
  <c r="CE2499" i="4"/>
  <c r="CF2499" i="4" s="1"/>
  <c r="CJ2499" i="4" s="1"/>
  <c r="C2489" i="5" s="1"/>
  <c r="CC2367" i="4"/>
  <c r="CD2367" i="4" s="1"/>
  <c r="CI2367" i="4" s="1"/>
  <c r="B2357" i="5" s="1"/>
  <c r="CA2581" i="4"/>
  <c r="CL2581" i="4" s="1"/>
  <c r="B2618" i="2" s="1"/>
  <c r="CA2491" i="4"/>
  <c r="CL2491" i="4" s="1"/>
  <c r="B2528" i="2" s="1"/>
  <c r="CA2453" i="4"/>
  <c r="CL2453" i="4" s="1"/>
  <c r="B2490" i="2" s="1"/>
  <c r="CE2581" i="4"/>
  <c r="CF2581" i="4" s="1"/>
  <c r="CJ2581" i="4" s="1"/>
  <c r="C2570" i="7" s="1"/>
  <c r="CC2475" i="4"/>
  <c r="CD2475" i="4" s="1"/>
  <c r="CI2475" i="4" s="1"/>
  <c r="B2464" i="7" s="1"/>
  <c r="CA2475" i="4"/>
  <c r="CL2475" i="4" s="1"/>
  <c r="B2512" i="2" s="1"/>
  <c r="CE2405" i="4"/>
  <c r="CF2405" i="4" s="1"/>
  <c r="CJ2405" i="4" s="1"/>
  <c r="C2395" i="5" s="1"/>
  <c r="CC2405" i="4"/>
  <c r="CD2405" i="4" s="1"/>
  <c r="CI2405" i="4" s="1"/>
  <c r="B2395" i="5" s="1"/>
  <c r="CE2599" i="4"/>
  <c r="CF2599" i="4" s="1"/>
  <c r="CJ2599" i="4" s="1"/>
  <c r="C2587" i="6" s="1"/>
  <c r="CC2599" i="4"/>
  <c r="CD2599" i="4" s="1"/>
  <c r="CI2599" i="4" s="1"/>
  <c r="B2589" i="5" s="1"/>
  <c r="CA2473" i="4"/>
  <c r="CL2473" i="4" s="1"/>
  <c r="B2510" i="2" s="1"/>
  <c r="CA2603" i="4"/>
  <c r="CL2603" i="4" s="1"/>
  <c r="B2640" i="2" s="1"/>
  <c r="CE2603" i="4"/>
  <c r="CF2603" i="4" s="1"/>
  <c r="CJ2603" i="4" s="1"/>
  <c r="C2593" i="5" s="1"/>
  <c r="CA2439" i="4"/>
  <c r="CL2439" i="4" s="1"/>
  <c r="B2476" i="2" s="1"/>
  <c r="CC2453" i="4"/>
  <c r="CD2453" i="4" s="1"/>
  <c r="CI2453" i="4" s="1"/>
  <c r="B2441" i="6" s="1"/>
  <c r="CE2367" i="4"/>
  <c r="CF2367" i="4" s="1"/>
  <c r="CJ2367" i="4" s="1"/>
  <c r="C2356" i="7" s="1"/>
  <c r="CC2491" i="4"/>
  <c r="CD2491" i="4" s="1"/>
  <c r="CI2491" i="4" s="1"/>
  <c r="B2481" i="5" s="1"/>
  <c r="CE2579" i="4"/>
  <c r="CF2579" i="4" s="1"/>
  <c r="CJ2579" i="4" s="1"/>
  <c r="C2567" i="6" s="1"/>
  <c r="CA2463" i="4"/>
  <c r="CL2463" i="4" s="1"/>
  <c r="B2500" i="2" s="1"/>
  <c r="CA2589" i="4"/>
  <c r="CL2589" i="4" s="1"/>
  <c r="B2626" i="2" s="1"/>
  <c r="CA2371" i="4"/>
  <c r="CL2371" i="4" s="1"/>
  <c r="B2408" i="2" s="1"/>
  <c r="CC2589" i="4"/>
  <c r="CD2589" i="4" s="1"/>
  <c r="CI2589" i="4" s="1"/>
  <c r="B2578" i="7" s="1"/>
  <c r="CA2471" i="4"/>
  <c r="CL2471" i="4" s="1"/>
  <c r="B2508" i="2" s="1"/>
  <c r="CE2371" i="4"/>
  <c r="CF2371" i="4" s="1"/>
  <c r="CJ2371" i="4" s="1"/>
  <c r="C2360" i="7" s="1"/>
  <c r="CC2579" i="4"/>
  <c r="CD2579" i="4" s="1"/>
  <c r="CI2579" i="4" s="1"/>
  <c r="B2569" i="5" s="1"/>
  <c r="CE2463" i="4"/>
  <c r="CF2463" i="4" s="1"/>
  <c r="CJ2463" i="4" s="1"/>
  <c r="C2453" i="5" s="1"/>
  <c r="CC2473" i="4"/>
  <c r="CD2473" i="4" s="1"/>
  <c r="CI2473" i="4" s="1"/>
  <c r="B2463" i="5" s="1"/>
  <c r="CC2439" i="4"/>
  <c r="CD2439" i="4" s="1"/>
  <c r="CI2439" i="4" s="1"/>
  <c r="B2427" i="6" s="1"/>
  <c r="CC2465" i="4"/>
  <c r="CD2465" i="4" s="1"/>
  <c r="CI2465" i="4" s="1"/>
  <c r="B2455" i="5" s="1"/>
  <c r="CA2431" i="4"/>
  <c r="CL2431" i="4" s="1"/>
  <c r="B2468" i="2" s="1"/>
  <c r="CE2573" i="4"/>
  <c r="CF2573" i="4" s="1"/>
  <c r="CJ2573" i="4" s="1"/>
  <c r="C2563" i="5" s="1"/>
  <c r="CC2573" i="4"/>
  <c r="CD2573" i="4" s="1"/>
  <c r="CI2573" i="4" s="1"/>
  <c r="B2561" i="6" s="1"/>
  <c r="CC2495" i="4"/>
  <c r="CD2495" i="4" s="1"/>
  <c r="CI2495" i="4" s="1"/>
  <c r="B2483" i="6" s="1"/>
  <c r="CC2557" i="4"/>
  <c r="CD2557" i="4" s="1"/>
  <c r="CI2557" i="4" s="1"/>
  <c r="B2547" i="5" s="1"/>
  <c r="CC2445" i="4"/>
  <c r="CD2445" i="4" s="1"/>
  <c r="CI2445" i="4" s="1"/>
  <c r="B2435" i="5" s="1"/>
  <c r="CE2421" i="4"/>
  <c r="CF2421" i="4" s="1"/>
  <c r="CJ2421" i="4" s="1"/>
  <c r="C2411" i="5" s="1"/>
  <c r="CA2495" i="4"/>
  <c r="CL2495" i="4" s="1"/>
  <c r="B2532" i="2" s="1"/>
  <c r="CE2557" i="4"/>
  <c r="CF2557" i="4" s="1"/>
  <c r="CJ2557" i="4" s="1"/>
  <c r="C2547" i="5" s="1"/>
  <c r="CA2385" i="4"/>
  <c r="CL2385" i="4" s="1"/>
  <c r="B2422" i="2" s="1"/>
  <c r="CE2565" i="4"/>
  <c r="CF2565" i="4" s="1"/>
  <c r="CJ2565" i="4" s="1"/>
  <c r="C2555" i="5" s="1"/>
  <c r="CE2385" i="4"/>
  <c r="CF2385" i="4" s="1"/>
  <c r="CJ2385" i="4" s="1"/>
  <c r="C2375" i="5" s="1"/>
  <c r="CC2565" i="4"/>
  <c r="CD2565" i="4" s="1"/>
  <c r="CI2565" i="4" s="1"/>
  <c r="B2555" i="5" s="1"/>
  <c r="CE2381" i="4"/>
  <c r="CF2381" i="4" s="1"/>
  <c r="CJ2381" i="4" s="1"/>
  <c r="C2369" i="6" s="1"/>
  <c r="CE2391" i="4"/>
  <c r="CF2391" i="4" s="1"/>
  <c r="CJ2391" i="4" s="1"/>
  <c r="C2379" i="6" s="1"/>
  <c r="CC2547" i="4"/>
  <c r="CD2547" i="4" s="1"/>
  <c r="CI2547" i="4" s="1"/>
  <c r="B2537" i="5" s="1"/>
  <c r="CE2535" i="4"/>
  <c r="CF2535" i="4" s="1"/>
  <c r="CJ2535" i="4" s="1"/>
  <c r="C2524" i="7" s="1"/>
  <c r="CA2423" i="4"/>
  <c r="CL2423" i="4" s="1"/>
  <c r="B2460" i="2" s="1"/>
  <c r="CC2423" i="4"/>
  <c r="CD2423" i="4" s="1"/>
  <c r="CI2423" i="4" s="1"/>
  <c r="B2413" i="5" s="1"/>
  <c r="CA2361" i="4"/>
  <c r="CL2361" i="4" s="1"/>
  <c r="B2398" i="2" s="1"/>
  <c r="CE2525" i="4"/>
  <c r="CF2525" i="4" s="1"/>
  <c r="CJ2525" i="4" s="1"/>
  <c r="C2513" i="6" s="1"/>
  <c r="CA2535" i="4"/>
  <c r="CL2535" i="4" s="1"/>
  <c r="B2572" i="2" s="1"/>
  <c r="CA2477" i="4"/>
  <c r="CL2477" i="4" s="1"/>
  <c r="B2514" i="2" s="1"/>
  <c r="CE2547" i="4"/>
  <c r="CF2547" i="4" s="1"/>
  <c r="CJ2547" i="4" s="1"/>
  <c r="C2536" i="7" s="1"/>
  <c r="CE2361" i="4"/>
  <c r="CF2361" i="4" s="1"/>
  <c r="CJ2361" i="4" s="1"/>
  <c r="C2351" i="5" s="1"/>
  <c r="CA2583" i="4"/>
  <c r="CL2583" i="4" s="1"/>
  <c r="B2620" i="2" s="1"/>
  <c r="CC2525" i="4"/>
  <c r="CD2525" i="4" s="1"/>
  <c r="CI2525" i="4" s="1"/>
  <c r="B2515" i="5" s="1"/>
  <c r="CE2477" i="4"/>
  <c r="CF2477" i="4" s="1"/>
  <c r="CJ2477" i="4" s="1"/>
  <c r="C2466" i="7" s="1"/>
  <c r="CE2583" i="4"/>
  <c r="CF2583" i="4" s="1"/>
  <c r="CJ2583" i="4" s="1"/>
  <c r="C2573" i="5" s="1"/>
  <c r="CE2465" i="4"/>
  <c r="CF2465" i="4" s="1"/>
  <c r="CJ2465" i="4" s="1"/>
  <c r="C2454" i="7" s="1"/>
  <c r="CC2479" i="4"/>
  <c r="CD2479" i="4" s="1"/>
  <c r="CI2479" i="4" s="1"/>
  <c r="B2469" i="5" s="1"/>
  <c r="CC2431" i="4"/>
  <c r="CD2431" i="4" s="1"/>
  <c r="CI2431" i="4" s="1"/>
  <c r="B2421" i="5" s="1"/>
  <c r="CA2543" i="4"/>
  <c r="CL2543" i="4" s="1"/>
  <c r="B2580" i="2" s="1"/>
  <c r="CE2353" i="4"/>
  <c r="CF2353" i="4" s="1"/>
  <c r="CJ2353" i="4" s="1"/>
  <c r="C2343" i="5" s="1"/>
  <c r="CE2543" i="4"/>
  <c r="CF2543" i="4" s="1"/>
  <c r="CJ2543" i="4" s="1"/>
  <c r="C2532" i="7" s="1"/>
  <c r="CC2353" i="4"/>
  <c r="CD2353" i="4" s="1"/>
  <c r="CI2353" i="4" s="1"/>
  <c r="B2343" i="5" s="1"/>
  <c r="CE2445" i="4"/>
  <c r="CF2445" i="4" s="1"/>
  <c r="CJ2445" i="4" s="1"/>
  <c r="C2435" i="5" s="1"/>
  <c r="CE2409" i="4"/>
  <c r="CF2409" i="4" s="1"/>
  <c r="CJ2409" i="4" s="1"/>
  <c r="C2397" i="6" s="1"/>
  <c r="CA2597" i="4"/>
  <c r="CL2597" i="4" s="1"/>
  <c r="B2634" i="2" s="1"/>
  <c r="CA2375" i="4"/>
  <c r="CL2375" i="4" s="1"/>
  <c r="B2412" i="2" s="1"/>
  <c r="CA2481" i="4"/>
  <c r="CL2481" i="4" s="1"/>
  <c r="B2518" i="2" s="1"/>
  <c r="CE2359" i="4"/>
  <c r="CF2359" i="4" s="1"/>
  <c r="CJ2359" i="4" s="1"/>
  <c r="C2348" i="7" s="1"/>
  <c r="CE2481" i="4"/>
  <c r="CF2481" i="4" s="1"/>
  <c r="CJ2481" i="4" s="1"/>
  <c r="C2471" i="5" s="1"/>
  <c r="CE2437" i="4"/>
  <c r="CF2437" i="4" s="1"/>
  <c r="CJ2437" i="4" s="1"/>
  <c r="C2427" i="5" s="1"/>
  <c r="CA2567" i="4"/>
  <c r="CL2567" i="4" s="1"/>
  <c r="B2604" i="2" s="1"/>
  <c r="CC2381" i="4"/>
  <c r="CD2381" i="4" s="1"/>
  <c r="CI2381" i="4" s="1"/>
  <c r="B2369" i="6" s="1"/>
  <c r="CC2437" i="4"/>
  <c r="CD2437" i="4" s="1"/>
  <c r="CI2437" i="4" s="1"/>
  <c r="B2427" i="5" s="1"/>
  <c r="CC2391" i="4"/>
  <c r="CD2391" i="4" s="1"/>
  <c r="CI2391" i="4" s="1"/>
  <c r="B2380" i="7" s="1"/>
  <c r="CE2567" i="4"/>
  <c r="CF2567" i="4" s="1"/>
  <c r="CJ2567" i="4" s="1"/>
  <c r="C2557" i="5" s="1"/>
  <c r="CA2449" i="4"/>
  <c r="CL2449" i="4" s="1"/>
  <c r="B2486" i="2" s="1"/>
  <c r="CC2409" i="4"/>
  <c r="CD2409" i="4" s="1"/>
  <c r="CI2409" i="4" s="1"/>
  <c r="B2399" i="5" s="1"/>
  <c r="CE2471" i="4"/>
  <c r="CF2471" i="4" s="1"/>
  <c r="CJ2471" i="4" s="1"/>
  <c r="C2461" i="5" s="1"/>
  <c r="CE2541" i="4"/>
  <c r="CF2541" i="4" s="1"/>
  <c r="CJ2541" i="4" s="1"/>
  <c r="C2531" i="5" s="1"/>
  <c r="CE2549" i="4"/>
  <c r="CF2549" i="4" s="1"/>
  <c r="CJ2549" i="4" s="1"/>
  <c r="C2539" i="5" s="1"/>
  <c r="CA2469" i="4"/>
  <c r="CL2469" i="4" s="1"/>
  <c r="B2506" i="2" s="1"/>
  <c r="CC2541" i="4"/>
  <c r="CD2541" i="4" s="1"/>
  <c r="CI2541" i="4" s="1"/>
  <c r="B2529" i="6" s="1"/>
  <c r="CE2529" i="4"/>
  <c r="CF2529" i="4" s="1"/>
  <c r="CJ2529" i="4" s="1"/>
  <c r="C2518" i="7" s="1"/>
  <c r="CC2421" i="4"/>
  <c r="CD2421" i="4" s="1"/>
  <c r="CI2421" i="4" s="1"/>
  <c r="B2411" i="5" s="1"/>
  <c r="CC2529" i="4"/>
  <c r="CD2529" i="4" s="1"/>
  <c r="CI2529" i="4" s="1"/>
  <c r="B2519" i="5" s="1"/>
  <c r="CA2411" i="4"/>
  <c r="CL2411" i="4" s="1"/>
  <c r="B2448" i="2" s="1"/>
  <c r="CC2469" i="4"/>
  <c r="CD2469" i="4" s="1"/>
  <c r="CI2469" i="4" s="1"/>
  <c r="B2459" i="5" s="1"/>
  <c r="CA2533" i="4"/>
  <c r="CL2533" i="4" s="1"/>
  <c r="B2570" i="2" s="1"/>
  <c r="CC2549" i="4"/>
  <c r="CD2549" i="4" s="1"/>
  <c r="CI2549" i="4" s="1"/>
  <c r="B2538" i="7" s="1"/>
  <c r="CA2369" i="4"/>
  <c r="CL2369" i="4" s="1"/>
  <c r="B2406" i="2" s="1"/>
  <c r="CE2533" i="4"/>
  <c r="CF2533" i="4" s="1"/>
  <c r="CJ2533" i="4" s="1"/>
  <c r="C2523" i="5" s="1"/>
  <c r="CA2601" i="4"/>
  <c r="CL2601" i="4" s="1"/>
  <c r="B2638" i="2" s="1"/>
  <c r="CE2369" i="4"/>
  <c r="CF2369" i="4" s="1"/>
  <c r="CJ2369" i="4" s="1"/>
  <c r="C2357" i="6" s="1"/>
  <c r="CC2357" i="4"/>
  <c r="CD2357" i="4" s="1"/>
  <c r="CI2357" i="4" s="1"/>
  <c r="B2347" i="5" s="1"/>
  <c r="CC2601" i="4"/>
  <c r="CD2601" i="4" s="1"/>
  <c r="CI2601" i="4" s="1"/>
  <c r="B2590" i="7" s="1"/>
  <c r="CA2493" i="4"/>
  <c r="CL2493" i="4" s="1"/>
  <c r="B2530" i="2" s="1"/>
  <c r="CE2357" i="4"/>
  <c r="CF2357" i="4" s="1"/>
  <c r="CJ2357" i="4" s="1"/>
  <c r="C2346" i="7" s="1"/>
  <c r="CE2411" i="4"/>
  <c r="CF2411" i="4" s="1"/>
  <c r="CJ2411" i="4" s="1"/>
  <c r="C2399" i="6" s="1"/>
  <c r="CE2493" i="4"/>
  <c r="CF2493" i="4" s="1"/>
  <c r="CJ2493" i="4" s="1"/>
  <c r="C2481" i="6" s="1"/>
  <c r="CA2479" i="4"/>
  <c r="CL2479" i="4" s="1"/>
  <c r="B2516" i="2" s="1"/>
  <c r="CA2359" i="4"/>
  <c r="CL2359" i="4" s="1"/>
  <c r="B2396" i="2" s="1"/>
  <c r="CC2597" i="4"/>
  <c r="CD2597" i="4" s="1"/>
  <c r="CI2597" i="4" s="1"/>
  <c r="B2587" i="5" s="1"/>
  <c r="CA2607" i="4"/>
  <c r="CL2607" i="4" s="1"/>
  <c r="B2644" i="2" s="1"/>
  <c r="CE2607" i="4"/>
  <c r="CF2607" i="4" s="1"/>
  <c r="CJ2607" i="4" s="1"/>
  <c r="C2596" i="7" s="1"/>
  <c r="CC2415" i="4"/>
  <c r="CD2415" i="4" s="1"/>
  <c r="CI2415" i="4" s="1"/>
  <c r="B2405" i="5" s="1"/>
  <c r="CC2527" i="4"/>
  <c r="CD2527" i="4" s="1"/>
  <c r="CI2527" i="4" s="1"/>
  <c r="B2517" i="5" s="1"/>
  <c r="CA2415" i="4"/>
  <c r="CL2415" i="4" s="1"/>
  <c r="B2452" i="2" s="1"/>
  <c r="CA2527" i="4"/>
  <c r="CL2527" i="4" s="1"/>
  <c r="B2564" i="2" s="1"/>
  <c r="X12" i="4"/>
  <c r="X13" i="4" s="1"/>
  <c r="X14" i="4" s="1"/>
  <c r="B2457" i="5"/>
  <c r="B2456" i="7"/>
  <c r="B2455" i="6"/>
  <c r="B2527" i="5"/>
  <c r="B2526" i="7"/>
  <c r="B2525" i="6"/>
  <c r="B2403" i="5"/>
  <c r="B2402" i="7"/>
  <c r="B2401" i="6"/>
  <c r="B2535" i="5"/>
  <c r="B2534" i="7"/>
  <c r="B2533" i="6"/>
  <c r="B2353" i="5"/>
  <c r="B2352" i="7"/>
  <c r="B2351" i="6"/>
  <c r="B2553" i="5"/>
  <c r="B2552" i="7"/>
  <c r="B2551" i="6"/>
  <c r="B2497" i="5"/>
  <c r="B2496" i="7"/>
  <c r="B2495" i="6"/>
  <c r="B2423" i="5"/>
  <c r="B2422" i="7"/>
  <c r="B2421" i="6"/>
  <c r="B2495" i="5"/>
  <c r="B2494" i="7"/>
  <c r="B2493" i="6"/>
  <c r="B2533" i="5"/>
  <c r="B2532" i="7"/>
  <c r="B2531" i="6"/>
  <c r="B2503" i="5"/>
  <c r="B2502" i="7"/>
  <c r="B2501" i="6"/>
  <c r="B2349" i="5"/>
  <c r="B2348" i="7"/>
  <c r="B2347" i="6"/>
  <c r="B2597" i="5"/>
  <c r="B2596" i="7"/>
  <c r="B2595" i="6"/>
  <c r="B2441" i="5"/>
  <c r="B2440" i="7"/>
  <c r="B2439" i="6"/>
  <c r="B2471" i="5"/>
  <c r="B2470" i="7"/>
  <c r="B2469" i="6"/>
  <c r="B2387" i="5"/>
  <c r="B2386" i="7"/>
  <c r="B2385" i="6"/>
  <c r="B2379" i="5"/>
  <c r="B2378" i="7"/>
  <c r="B2377" i="6"/>
  <c r="B2479" i="5"/>
  <c r="B2478" i="7"/>
  <c r="B2477" i="6"/>
  <c r="B2359" i="5"/>
  <c r="B2358" i="7"/>
  <c r="B2357" i="6"/>
  <c r="B2475" i="5"/>
  <c r="B2474" i="7"/>
  <c r="B2473" i="6"/>
  <c r="B2477" i="5"/>
  <c r="B2476" i="7"/>
  <c r="B2475" i="6"/>
  <c r="B2561" i="5"/>
  <c r="B2560" i="7"/>
  <c r="B2559" i="6"/>
  <c r="B2393" i="5"/>
  <c r="B2392" i="7"/>
  <c r="B2391" i="6"/>
  <c r="B2511" i="5"/>
  <c r="B2510" i="7"/>
  <c r="B2509" i="6"/>
  <c r="B2391" i="5"/>
  <c r="B2390" i="7"/>
  <c r="B2389" i="6"/>
  <c r="B2574" i="7"/>
  <c r="B2437" i="5"/>
  <c r="B2436" i="7"/>
  <c r="B2435" i="6"/>
  <c r="B2545" i="5"/>
  <c r="B2544" i="7"/>
  <c r="B2543" i="6"/>
  <c r="B2505" i="5"/>
  <c r="B2504" i="7"/>
  <c r="B2503" i="6"/>
  <c r="B2493" i="5"/>
  <c r="B2492" i="7"/>
  <c r="B2491" i="6"/>
  <c r="B2383" i="5"/>
  <c r="B2382" i="7"/>
  <c r="B2381" i="6"/>
  <c r="B2451" i="5"/>
  <c r="B2450" i="7"/>
  <c r="B2449" i="6"/>
  <c r="B2397" i="5"/>
  <c r="B2396" i="7"/>
  <c r="B2395" i="6"/>
  <c r="B2373" i="5"/>
  <c r="B2372" i="7"/>
  <c r="B2371" i="6"/>
  <c r="B2577" i="5"/>
  <c r="B2576" i="7"/>
  <c r="B2575" i="6"/>
  <c r="B2447" i="5"/>
  <c r="B2445" i="6"/>
  <c r="B2541" i="5"/>
  <c r="B2540" i="7"/>
  <c r="B2539" i="6"/>
  <c r="B2521" i="5"/>
  <c r="B2520" i="7"/>
  <c r="B2519" i="6"/>
  <c r="B2431" i="5"/>
  <c r="B2430" i="7"/>
  <c r="B2429" i="6"/>
  <c r="B2385" i="5"/>
  <c r="B2384" i="7"/>
  <c r="B2383" i="6"/>
  <c r="B2491" i="5"/>
  <c r="B2490" i="7"/>
  <c r="B2489" i="6"/>
  <c r="B2433" i="5"/>
  <c r="B2432" i="7"/>
  <c r="B2431" i="6"/>
  <c r="B2361" i="5"/>
  <c r="B2360" i="7"/>
  <c r="B2359" i="6"/>
  <c r="B2345" i="5"/>
  <c r="B2344" i="7"/>
  <c r="B2343" i="6"/>
  <c r="B2489" i="5"/>
  <c r="B2488" i="7"/>
  <c r="B2487" i="6"/>
  <c r="B2419" i="5"/>
  <c r="B2418" i="7"/>
  <c r="B2417" i="6"/>
  <c r="B2375" i="5"/>
  <c r="B2374" i="7"/>
  <c r="B2373" i="6"/>
  <c r="B2525" i="5"/>
  <c r="B2524" i="7"/>
  <c r="B2523" i="6"/>
  <c r="B2467" i="5"/>
  <c r="B2466" i="7"/>
  <c r="B2465" i="6"/>
  <c r="B2581" i="5"/>
  <c r="B2580" i="7"/>
  <c r="B2579" i="6"/>
  <c r="B2351" i="5"/>
  <c r="B2350" i="7"/>
  <c r="B2349" i="6"/>
  <c r="B2483" i="5"/>
  <c r="B2482" i="7"/>
  <c r="B2481" i="6"/>
  <c r="B2557" i="5"/>
  <c r="B2556" i="7"/>
  <c r="B2555" i="6"/>
  <c r="B2573" i="5"/>
  <c r="B2572" i="7"/>
  <c r="B2571" i="6"/>
  <c r="B2571" i="5"/>
  <c r="B2570" i="7"/>
  <c r="B2569" i="6"/>
  <c r="B2445" i="5"/>
  <c r="B2444" i="7"/>
  <c r="B2443" i="6"/>
  <c r="B2407" i="5"/>
  <c r="B2406" i="7"/>
  <c r="B2405" i="6"/>
  <c r="B2523" i="5"/>
  <c r="B2522" i="7"/>
  <c r="B2521" i="6"/>
  <c r="B2425" i="5"/>
  <c r="B2424" i="7"/>
  <c r="B2423" i="6"/>
  <c r="B2543" i="5"/>
  <c r="B2542" i="7"/>
  <c r="B2541" i="6"/>
  <c r="B2509" i="5"/>
  <c r="B2508" i="7"/>
  <c r="B2507" i="6"/>
  <c r="B2513" i="5"/>
  <c r="B2512" i="7"/>
  <c r="B2511" i="6"/>
  <c r="B2401" i="5"/>
  <c r="B2400" i="7"/>
  <c r="B2399" i="6"/>
  <c r="B2585" i="5"/>
  <c r="B2584" i="7"/>
  <c r="B2583" i="6"/>
  <c r="B2593" i="5"/>
  <c r="B2592" i="7"/>
  <c r="B2591" i="6"/>
  <c r="B2417" i="5"/>
  <c r="B2416" i="7"/>
  <c r="B2415" i="6"/>
  <c r="B2365" i="5"/>
  <c r="B2364" i="7"/>
  <c r="B2363" i="6"/>
  <c r="B2453" i="5"/>
  <c r="B2452" i="7"/>
  <c r="B2451" i="6"/>
  <c r="B2355" i="5"/>
  <c r="B2354" i="7"/>
  <c r="B2353" i="6"/>
  <c r="B2461" i="5"/>
  <c r="B2460" i="7"/>
  <c r="B2459" i="6"/>
  <c r="B2567" i="5"/>
  <c r="B2566" i="7"/>
  <c r="B2565" i="6"/>
  <c r="C2511" i="5"/>
  <c r="C2510" i="7"/>
  <c r="C2509" i="6"/>
  <c r="C2437" i="5"/>
  <c r="C2436" i="7"/>
  <c r="C2435" i="6"/>
  <c r="C2579" i="5"/>
  <c r="C2578" i="7"/>
  <c r="C2577" i="6"/>
  <c r="C2545" i="5"/>
  <c r="C2544" i="7"/>
  <c r="C2543" i="6"/>
  <c r="C2507" i="5"/>
  <c r="C2506" i="7"/>
  <c r="C2505" i="6"/>
  <c r="C2419" i="5"/>
  <c r="C2418" i="7"/>
  <c r="C2417" i="6"/>
  <c r="C2383" i="5"/>
  <c r="C2382" i="7"/>
  <c r="C2381" i="6"/>
  <c r="C2463" i="5"/>
  <c r="C2462" i="7"/>
  <c r="C2461" i="6"/>
  <c r="C2373" i="5"/>
  <c r="C2372" i="7"/>
  <c r="C2371" i="6"/>
  <c r="C2459" i="5"/>
  <c r="C2458" i="7"/>
  <c r="C2457" i="6"/>
  <c r="C2587" i="5"/>
  <c r="C2586" i="7"/>
  <c r="C2585" i="6"/>
  <c r="C2521" i="5"/>
  <c r="C2520" i="7"/>
  <c r="C2519" i="6"/>
  <c r="C2431" i="5"/>
  <c r="C2430" i="7"/>
  <c r="C2429" i="6"/>
  <c r="C2549" i="5"/>
  <c r="C2548" i="7"/>
  <c r="C2547" i="6"/>
  <c r="C2433" i="5"/>
  <c r="C2432" i="7"/>
  <c r="C2431" i="6"/>
  <c r="C2407" i="5"/>
  <c r="C2406" i="7"/>
  <c r="C2405" i="6"/>
  <c r="C2345" i="5"/>
  <c r="C2344" i="7"/>
  <c r="C2343" i="6"/>
  <c r="C2413" i="5"/>
  <c r="C2412" i="7"/>
  <c r="C2411" i="6"/>
  <c r="C2369" i="5"/>
  <c r="C2368" i="7"/>
  <c r="C2367" i="6"/>
  <c r="C2415" i="5"/>
  <c r="C2414" i="7"/>
  <c r="C2413" i="6"/>
  <c r="C2367" i="5"/>
  <c r="C2366" i="7"/>
  <c r="C2365" i="6"/>
  <c r="C2499" i="5"/>
  <c r="C2498" i="7"/>
  <c r="C2497" i="6"/>
  <c r="C2585" i="5"/>
  <c r="C2584" i="7"/>
  <c r="C2583" i="6"/>
  <c r="C2581" i="5"/>
  <c r="C2580" i="7"/>
  <c r="C2579" i="6"/>
  <c r="C2387" i="5"/>
  <c r="C2386" i="7"/>
  <c r="C2385" i="6"/>
  <c r="C2529" i="5"/>
  <c r="C2528" i="7"/>
  <c r="C2527" i="6"/>
  <c r="C2405" i="5"/>
  <c r="C2404" i="7"/>
  <c r="C2403" i="6"/>
  <c r="C2457" i="5"/>
  <c r="C2456" i="7"/>
  <c r="C2455" i="6"/>
  <c r="C2403" i="5"/>
  <c r="C2402" i="7"/>
  <c r="C2401" i="6"/>
  <c r="C2473" i="5"/>
  <c r="C2472" i="7"/>
  <c r="C2471" i="6"/>
  <c r="C2353" i="5"/>
  <c r="C2352" i="7"/>
  <c r="C2351" i="6"/>
  <c r="C2425" i="5"/>
  <c r="C2424" i="7"/>
  <c r="C2423" i="6"/>
  <c r="C2485" i="5"/>
  <c r="C2484" i="7"/>
  <c r="C2483" i="6"/>
  <c r="C2543" i="5"/>
  <c r="C2542" i="7"/>
  <c r="C2541" i="6"/>
  <c r="C2501" i="5"/>
  <c r="C2500" i="7"/>
  <c r="C2499" i="6"/>
  <c r="C2517" i="5"/>
  <c r="C2516" i="7"/>
  <c r="C2515" i="6"/>
  <c r="C2469" i="5"/>
  <c r="C2468" i="7"/>
  <c r="C2467" i="6"/>
  <c r="C2493" i="5"/>
  <c r="C2492" i="7"/>
  <c r="C2491" i="6"/>
  <c r="C2495" i="5"/>
  <c r="C2494" i="7"/>
  <c r="C2493" i="6"/>
  <c r="C2509" i="5"/>
  <c r="C2508" i="7"/>
  <c r="C2507" i="6"/>
  <c r="C2513" i="5"/>
  <c r="C2512" i="7"/>
  <c r="C2511" i="6"/>
  <c r="C2443" i="5"/>
  <c r="C2442" i="7"/>
  <c r="C2441" i="6"/>
  <c r="C2441" i="5"/>
  <c r="C2440" i="7"/>
  <c r="C2439" i="6"/>
  <c r="C2417" i="5"/>
  <c r="C2416" i="7"/>
  <c r="C2415" i="6"/>
  <c r="C2355" i="5"/>
  <c r="C2354" i="7"/>
  <c r="C2353" i="6"/>
  <c r="C2487" i="5"/>
  <c r="C2486" i="7"/>
  <c r="C2485" i="6"/>
  <c r="C2429" i="5"/>
  <c r="C2428" i="7"/>
  <c r="C2427" i="6"/>
  <c r="C2559" i="5"/>
  <c r="C2558" i="7"/>
  <c r="C2557" i="6"/>
  <c r="C2567" i="5"/>
  <c r="C2566" i="7"/>
  <c r="C2565" i="6"/>
  <c r="C2477" i="5"/>
  <c r="C2476" i="7"/>
  <c r="C2475" i="6"/>
  <c r="C2527" i="5"/>
  <c r="C2526" i="7"/>
  <c r="C2525" i="6"/>
  <c r="C2465" i="5"/>
  <c r="C2464" i="7"/>
  <c r="C2463" i="6"/>
  <c r="C2535" i="5"/>
  <c r="C2534" i="7"/>
  <c r="C2533" i="6"/>
  <c r="C2553" i="5"/>
  <c r="C2552" i="7"/>
  <c r="C2551" i="6"/>
  <c r="C2575" i="5"/>
  <c r="C2574" i="7"/>
  <c r="C2573" i="6"/>
  <c r="C2377" i="5"/>
  <c r="C2376" i="7"/>
  <c r="C2375" i="6"/>
  <c r="C2497" i="5"/>
  <c r="C2496" i="7"/>
  <c r="C2495" i="6"/>
  <c r="C2423" i="5"/>
  <c r="C2422" i="7"/>
  <c r="C2421" i="6"/>
  <c r="C2551" i="5"/>
  <c r="C2550" i="7"/>
  <c r="C2549" i="6"/>
  <c r="C2481" i="5"/>
  <c r="C2480" i="7"/>
  <c r="C2479" i="6"/>
  <c r="C2421" i="5"/>
  <c r="C2420" i="7"/>
  <c r="C2419" i="6"/>
  <c r="C2503" i="5"/>
  <c r="C2502" i="7"/>
  <c r="C2501" i="6"/>
  <c r="C2451" i="5"/>
  <c r="C2450" i="7"/>
  <c r="C2449" i="6"/>
  <c r="C2591" i="5"/>
  <c r="C2590" i="7"/>
  <c r="C2589" i="6"/>
  <c r="C2577" i="5"/>
  <c r="C2576" i="7"/>
  <c r="C2575" i="6"/>
  <c r="C2447" i="5"/>
  <c r="C2446" i="7"/>
  <c r="C2445" i="6"/>
  <c r="C2389" i="5"/>
  <c r="C2388" i="7"/>
  <c r="C2387" i="6"/>
  <c r="C2479" i="5"/>
  <c r="C2478" i="7"/>
  <c r="C2477" i="6"/>
  <c r="C2475" i="5"/>
  <c r="C2474" i="7"/>
  <c r="C2473" i="6"/>
  <c r="C2541" i="5"/>
  <c r="C2540" i="7"/>
  <c r="C2539" i="6"/>
  <c r="C2385" i="5"/>
  <c r="C2384" i="7"/>
  <c r="C2383" i="6"/>
  <c r="C2439" i="5"/>
  <c r="C2438" i="7"/>
  <c r="C2437" i="6"/>
  <c r="C2491" i="5"/>
  <c r="C2490" i="7"/>
  <c r="C2489" i="6"/>
  <c r="BT1444" i="4"/>
  <c r="BU1445" i="4"/>
  <c r="B2559" i="5" l="1"/>
  <c r="C2563" i="6"/>
  <c r="C2565" i="5"/>
  <c r="B2573" i="6"/>
  <c r="C2595" i="5"/>
  <c r="B2486" i="7"/>
  <c r="B2487" i="5"/>
  <c r="C2392" i="7"/>
  <c r="C2393" i="5"/>
  <c r="C2593" i="6"/>
  <c r="B2471" i="6"/>
  <c r="B2472" i="7"/>
  <c r="B2593" i="6"/>
  <c r="B2594" i="7"/>
  <c r="B2365" i="6"/>
  <c r="B2366" i="7"/>
  <c r="B2558" i="7"/>
  <c r="B2527" i="6"/>
  <c r="C2581" i="6"/>
  <c r="C2395" i="6"/>
  <c r="C2444" i="7"/>
  <c r="C2397" i="5"/>
  <c r="C2443" i="6"/>
  <c r="C2582" i="7"/>
  <c r="B2528" i="7"/>
  <c r="B2564" i="7"/>
  <c r="B2563" i="6"/>
  <c r="B2501" i="5"/>
  <c r="B2499" i="6"/>
  <c r="B2582" i="7"/>
  <c r="C2559" i="6"/>
  <c r="C2560" i="7"/>
  <c r="B2375" i="6"/>
  <c r="B2376" i="7"/>
  <c r="B2581" i="6"/>
  <c r="C2505" i="5"/>
  <c r="B2447" i="6"/>
  <c r="B2449" i="5"/>
  <c r="C2503" i="6"/>
  <c r="C2408" i="7"/>
  <c r="C2407" i="6"/>
  <c r="C2447" i="6"/>
  <c r="C2448" i="7"/>
  <c r="B2498" i="7"/>
  <c r="B2499" i="5"/>
  <c r="C2391" i="5"/>
  <c r="B2387" i="6"/>
  <c r="B2388" i="7"/>
  <c r="B2415" i="5"/>
  <c r="B2413" i="6"/>
  <c r="B2549" i="6"/>
  <c r="C2591" i="6"/>
  <c r="B2362" i="7"/>
  <c r="C2525" i="5"/>
  <c r="B2361" i="6"/>
  <c r="B2579" i="5"/>
  <c r="C2349" i="6"/>
  <c r="C2350" i="7"/>
  <c r="C2545" i="6"/>
  <c r="C2362" i="7"/>
  <c r="C2379" i="5"/>
  <c r="C2378" i="7"/>
  <c r="C2361" i="6"/>
  <c r="C2389" i="6"/>
  <c r="C2592" i="7"/>
  <c r="C2589" i="5"/>
  <c r="C2363" i="6"/>
  <c r="C2364" i="7"/>
  <c r="B2567" i="6"/>
  <c r="B2480" i="7"/>
  <c r="B2507" i="5"/>
  <c r="B2369" i="5"/>
  <c r="B2437" i="6"/>
  <c r="B2367" i="6"/>
  <c r="B2505" i="6"/>
  <c r="B2439" i="5"/>
  <c r="C2588" i="7"/>
  <c r="B2549" i="5"/>
  <c r="B2479" i="6"/>
  <c r="B2568" i="7"/>
  <c r="B2547" i="6"/>
  <c r="B2407" i="6"/>
  <c r="B2409" i="5"/>
  <c r="B2536" i="7"/>
  <c r="B2550" i="7"/>
  <c r="C2571" i="5"/>
  <c r="C2409" i="6"/>
  <c r="C2381" i="5"/>
  <c r="C2569" i="6"/>
  <c r="B2429" i="5"/>
  <c r="C2487" i="6"/>
  <c r="B2465" i="5"/>
  <c r="B2463" i="6"/>
  <c r="B2371" i="5"/>
  <c r="B2411" i="6"/>
  <c r="B2562" i="7"/>
  <c r="C2488" i="7"/>
  <c r="C2553" i="6"/>
  <c r="B2563" i="5"/>
  <c r="B2412" i="7"/>
  <c r="C2355" i="6"/>
  <c r="C2554" i="7"/>
  <c r="C2359" i="6"/>
  <c r="B2393" i="6"/>
  <c r="B2394" i="7"/>
  <c r="C2357" i="5"/>
  <c r="C2361" i="5"/>
  <c r="B2355" i="6"/>
  <c r="B2356" i="7"/>
  <c r="B2587" i="6"/>
  <c r="B2588" i="7"/>
  <c r="C2451" i="6"/>
  <c r="C2371" i="5"/>
  <c r="B2433" i="6"/>
  <c r="C2569" i="5"/>
  <c r="C2399" i="5"/>
  <c r="C2546" i="7"/>
  <c r="C2523" i="6"/>
  <c r="B2577" i="6"/>
  <c r="C2555" i="6"/>
  <c r="C2393" i="6"/>
  <c r="C2394" i="7"/>
  <c r="C2398" i="7"/>
  <c r="C2370" i="7"/>
  <c r="C2455" i="5"/>
  <c r="B2370" i="7"/>
  <c r="C2537" i="6"/>
  <c r="B2434" i="7"/>
  <c r="C2538" i="7"/>
  <c r="B2461" i="6"/>
  <c r="B2462" i="7"/>
  <c r="C2453" i="6"/>
  <c r="C2470" i="7"/>
  <c r="C2530" i="7"/>
  <c r="B2554" i="7"/>
  <c r="B2458" i="7"/>
  <c r="C2515" i="5"/>
  <c r="C2572" i="7"/>
  <c r="B2589" i="6"/>
  <c r="C2561" i="6"/>
  <c r="C2562" i="7"/>
  <c r="B2442" i="7"/>
  <c r="B2443" i="5"/>
  <c r="C2452" i="7"/>
  <c r="C2568" i="7"/>
  <c r="C2529" i="6"/>
  <c r="C2571" i="6"/>
  <c r="C2514" i="7"/>
  <c r="B2457" i="6"/>
  <c r="B2553" i="6"/>
  <c r="C2433" i="6"/>
  <c r="B2591" i="5"/>
  <c r="C2434" i="7"/>
  <c r="B2545" i="6"/>
  <c r="B2546" i="7"/>
  <c r="C2347" i="5"/>
  <c r="C2380" i="7"/>
  <c r="B2428" i="7"/>
  <c r="C2410" i="7"/>
  <c r="B2539" i="5"/>
  <c r="C2537" i="5"/>
  <c r="B2381" i="5"/>
  <c r="B2535" i="6"/>
  <c r="B2530" i="7"/>
  <c r="C2400" i="7"/>
  <c r="C2535" i="6"/>
  <c r="C2401" i="5"/>
  <c r="B2453" i="6"/>
  <c r="B2419" i="6"/>
  <c r="B2379" i="6"/>
  <c r="B2454" i="7"/>
  <c r="B2420" i="7"/>
  <c r="B2531" i="5"/>
  <c r="C2467" i="5"/>
  <c r="B2484" i="7"/>
  <c r="C2373" i="6"/>
  <c r="B2485" i="5"/>
  <c r="C2374" i="7"/>
  <c r="C2465" i="6"/>
  <c r="C2597" i="5"/>
  <c r="B2398" i="7"/>
  <c r="C2519" i="5"/>
  <c r="B2514" i="7"/>
  <c r="C2347" i="6"/>
  <c r="B2467" i="6"/>
  <c r="B2403" i="6"/>
  <c r="B2425" i="6"/>
  <c r="B2468" i="7"/>
  <c r="B2404" i="7"/>
  <c r="B2426" i="7"/>
  <c r="C2345" i="6"/>
  <c r="B2537" i="6"/>
  <c r="C2341" i="6"/>
  <c r="C2469" i="6"/>
  <c r="C2533" i="5"/>
  <c r="B2513" i="6"/>
  <c r="B2397" i="6"/>
  <c r="C2342" i="7"/>
  <c r="C2349" i="5"/>
  <c r="C2358" i="7"/>
  <c r="B2409" i="6"/>
  <c r="C2531" i="6"/>
  <c r="B2410" i="7"/>
  <c r="B2517" i="6"/>
  <c r="C2482" i="7"/>
  <c r="C2517" i="6"/>
  <c r="C2483" i="5"/>
  <c r="C2521" i="6"/>
  <c r="C2556" i="7"/>
  <c r="C2522" i="7"/>
  <c r="C2426" i="7"/>
  <c r="C2460" i="7"/>
  <c r="B2341" i="6"/>
  <c r="B2342" i="7"/>
  <c r="C2459" i="6"/>
  <c r="C2425" i="6"/>
  <c r="B2585" i="6"/>
  <c r="B2345" i="6"/>
  <c r="B2586" i="7"/>
  <c r="B2346" i="7"/>
  <c r="C2359" i="5"/>
  <c r="B2518" i="7"/>
  <c r="AC9" i="4"/>
  <c r="AC11" i="4" s="1"/>
  <c r="AE11" i="4" s="1"/>
  <c r="AE12" i="4" s="1"/>
  <c r="AE14" i="4" s="1"/>
  <c r="C2595" i="6"/>
  <c r="B2515" i="6"/>
  <c r="B2516" i="7"/>
  <c r="X3" i="4"/>
  <c r="BT1445" i="4"/>
  <c r="BU1446" i="4"/>
  <c r="AE60" i="4" l="1"/>
  <c r="AC60" i="4" s="1"/>
  <c r="AE48" i="4"/>
  <c r="AC48" i="4" s="1"/>
  <c r="BW2733" i="4" s="1"/>
  <c r="AE255" i="4"/>
  <c r="AD255" i="4" s="1"/>
  <c r="AE264" i="4"/>
  <c r="AC264" i="4" s="1"/>
  <c r="BW2949" i="4" s="1"/>
  <c r="AE247" i="4"/>
  <c r="AD247" i="4" s="1"/>
  <c r="BX2932" i="4" s="1"/>
  <c r="CL2932" i="4" s="1"/>
  <c r="B2969" i="2" s="1"/>
  <c r="AE259" i="4"/>
  <c r="AD259" i="4" s="1"/>
  <c r="BX2944" i="4" s="1"/>
  <c r="CL2944" i="4" s="1"/>
  <c r="B2981" i="2" s="1"/>
  <c r="AE137" i="4"/>
  <c r="AD137" i="4" s="1"/>
  <c r="BX2822" i="4" s="1"/>
  <c r="CL2822" i="4" s="1"/>
  <c r="B2859" i="2" s="1"/>
  <c r="AE265" i="4"/>
  <c r="AD265" i="4" s="1"/>
  <c r="BX2950" i="4" s="1"/>
  <c r="CL2950" i="4" s="1"/>
  <c r="B2987" i="2" s="1"/>
  <c r="AE134" i="4"/>
  <c r="AC134" i="4" s="1"/>
  <c r="AE262" i="4"/>
  <c r="AC262" i="4" s="1"/>
  <c r="AB262" i="4" s="1"/>
  <c r="BZ2947" i="4" s="1"/>
  <c r="AE271" i="4"/>
  <c r="AD271" i="4" s="1"/>
  <c r="BX2956" i="4" s="1"/>
  <c r="CL2956" i="4" s="1"/>
  <c r="B2993" i="2" s="1"/>
  <c r="AE272" i="4"/>
  <c r="AC272" i="4" s="1"/>
  <c r="BW2957" i="4" s="1"/>
  <c r="AE263" i="4"/>
  <c r="AD263" i="4" s="1"/>
  <c r="BX2948" i="4" s="1"/>
  <c r="CL2948" i="4" s="1"/>
  <c r="B2985" i="2" s="1"/>
  <c r="AE77" i="4"/>
  <c r="AD77" i="4" s="1"/>
  <c r="BX2762" i="4" s="1"/>
  <c r="CL2762" i="4" s="1"/>
  <c r="B2799" i="2" s="1"/>
  <c r="AE151" i="4"/>
  <c r="AD151" i="4" s="1"/>
  <c r="BX2836" i="4" s="1"/>
  <c r="CL2836" i="4" s="1"/>
  <c r="B2873" i="2" s="1"/>
  <c r="AE35" i="4"/>
  <c r="AD35" i="4" s="1"/>
  <c r="BX2720" i="4" s="1"/>
  <c r="CL2720" i="4" s="1"/>
  <c r="B2757" i="2" s="1"/>
  <c r="AE150" i="4"/>
  <c r="AC150" i="4" s="1"/>
  <c r="AB150" i="4" s="1"/>
  <c r="BZ2835" i="4" s="1"/>
  <c r="AE43" i="4"/>
  <c r="AD43" i="4" s="1"/>
  <c r="BX2728" i="4" s="1"/>
  <c r="CL2728" i="4" s="1"/>
  <c r="B2765" i="2" s="1"/>
  <c r="AE116" i="4"/>
  <c r="AC116" i="4" s="1"/>
  <c r="AB116" i="4" s="1"/>
  <c r="BZ2801" i="4" s="1"/>
  <c r="AE72" i="4"/>
  <c r="AC72" i="4" s="1"/>
  <c r="AB72" i="4" s="1"/>
  <c r="BZ2757" i="4" s="1"/>
  <c r="AE124" i="4"/>
  <c r="AC124" i="4" s="1"/>
  <c r="BW2809" i="4" s="1"/>
  <c r="AE67" i="4"/>
  <c r="AD67" i="4" s="1"/>
  <c r="BX2752" i="4" s="1"/>
  <c r="CL2752" i="4" s="1"/>
  <c r="B2789" i="2" s="1"/>
  <c r="AE41" i="4"/>
  <c r="AD41" i="4" s="1"/>
  <c r="BX2726" i="4" s="1"/>
  <c r="CL2726" i="4" s="1"/>
  <c r="B2763" i="2" s="1"/>
  <c r="AE169" i="4"/>
  <c r="AD169" i="4" s="1"/>
  <c r="BX2854" i="4" s="1"/>
  <c r="CL2854" i="4" s="1"/>
  <c r="B2891" i="2" s="1"/>
  <c r="AE38" i="4"/>
  <c r="AC38" i="4" s="1"/>
  <c r="AB38" i="4" s="1"/>
  <c r="BZ2723" i="4" s="1"/>
  <c r="AE166" i="4"/>
  <c r="AC166" i="4" s="1"/>
  <c r="BW2851" i="4" s="1"/>
  <c r="AE140" i="4"/>
  <c r="AC140" i="4" s="1"/>
  <c r="BW2825" i="4" s="1"/>
  <c r="AE80" i="4"/>
  <c r="AC80" i="4" s="1"/>
  <c r="BW2765" i="4" s="1"/>
  <c r="AE132" i="4"/>
  <c r="AC132" i="4" s="1"/>
  <c r="BW2817" i="4" s="1"/>
  <c r="AE107" i="4"/>
  <c r="AD107" i="4" s="1"/>
  <c r="BX2792" i="4" s="1"/>
  <c r="CL2792" i="4" s="1"/>
  <c r="B2829" i="2" s="1"/>
  <c r="AE125" i="4"/>
  <c r="AD125" i="4" s="1"/>
  <c r="BX2810" i="4" s="1"/>
  <c r="CL2810" i="4" s="1"/>
  <c r="B2847" i="2" s="1"/>
  <c r="AE92" i="4"/>
  <c r="AC92" i="4" s="1"/>
  <c r="AB92" i="4" s="1"/>
  <c r="BZ2777" i="4" s="1"/>
  <c r="AE40" i="4"/>
  <c r="AC40" i="4" s="1"/>
  <c r="AB40" i="4" s="1"/>
  <c r="BZ2725" i="4" s="1"/>
  <c r="AE104" i="4"/>
  <c r="AC104" i="4" s="1"/>
  <c r="AB104" i="4" s="1"/>
  <c r="BZ2789" i="4" s="1"/>
  <c r="AE196" i="4"/>
  <c r="AC196" i="4" s="1"/>
  <c r="AB196" i="4" s="1"/>
  <c r="BZ2881" i="4" s="1"/>
  <c r="AE148" i="4"/>
  <c r="AC148" i="4" s="1"/>
  <c r="AB148" i="4" s="1"/>
  <c r="BZ2833" i="4" s="1"/>
  <c r="AE180" i="4"/>
  <c r="AC180" i="4" s="1"/>
  <c r="BW2865" i="4" s="1"/>
  <c r="AE54" i="4"/>
  <c r="AC54" i="4" s="1"/>
  <c r="AB54" i="4" s="1"/>
  <c r="BZ2739" i="4" s="1"/>
  <c r="AE173" i="4"/>
  <c r="AD173" i="4" s="1"/>
  <c r="BX2858" i="4" s="1"/>
  <c r="CL2858" i="4" s="1"/>
  <c r="B2895" i="2" s="1"/>
  <c r="AE252" i="4"/>
  <c r="AC252" i="4" s="1"/>
  <c r="BW2937" i="4" s="1"/>
  <c r="AE136" i="4"/>
  <c r="AC136" i="4" s="1"/>
  <c r="BW2821" i="4" s="1"/>
  <c r="AE244" i="4"/>
  <c r="AC244" i="4" s="1"/>
  <c r="BW2929" i="4" s="1"/>
  <c r="AE131" i="4"/>
  <c r="AD131" i="4" s="1"/>
  <c r="BX2816" i="4" s="1"/>
  <c r="CL2816" i="4" s="1"/>
  <c r="B2853" i="2" s="1"/>
  <c r="AE73" i="4"/>
  <c r="AD73" i="4" s="1"/>
  <c r="BX2758" i="4" s="1"/>
  <c r="CL2758" i="4" s="1"/>
  <c r="B2795" i="2" s="1"/>
  <c r="AE201" i="4"/>
  <c r="AD201" i="4" s="1"/>
  <c r="BX2886" i="4" s="1"/>
  <c r="CL2886" i="4" s="1"/>
  <c r="B2923" i="2" s="1"/>
  <c r="AE70" i="4"/>
  <c r="AC70" i="4" s="1"/>
  <c r="AB70" i="4" s="1"/>
  <c r="BZ2755" i="4" s="1"/>
  <c r="AE198" i="4"/>
  <c r="AC198" i="4" s="1"/>
  <c r="AB198" i="4" s="1"/>
  <c r="BZ2883" i="4" s="1"/>
  <c r="AE260" i="4"/>
  <c r="AC260" i="4" s="1"/>
  <c r="AB260" i="4" s="1"/>
  <c r="BZ2945" i="4" s="1"/>
  <c r="AE144" i="4"/>
  <c r="AC144" i="4" s="1"/>
  <c r="AB144" i="4" s="1"/>
  <c r="BZ2829" i="4" s="1"/>
  <c r="AE268" i="4"/>
  <c r="AC268" i="4" s="1"/>
  <c r="BW2953" i="4" s="1"/>
  <c r="AE171" i="4"/>
  <c r="AD171" i="4" s="1"/>
  <c r="BX2856" i="4" s="1"/>
  <c r="CL2856" i="4" s="1"/>
  <c r="B2893" i="2" s="1"/>
  <c r="AE42" i="4"/>
  <c r="AC42" i="4" s="1"/>
  <c r="BW2727" i="4" s="1"/>
  <c r="AE181" i="4"/>
  <c r="AD181" i="4" s="1"/>
  <c r="BX2866" i="4" s="1"/>
  <c r="CL2866" i="4" s="1"/>
  <c r="B2903" i="2" s="1"/>
  <c r="AE52" i="4"/>
  <c r="AC52" i="4" s="1"/>
  <c r="BW2737" i="4" s="1"/>
  <c r="AE153" i="4"/>
  <c r="AD153" i="4" s="1"/>
  <c r="BX2838" i="4" s="1"/>
  <c r="CL2838" i="4" s="1"/>
  <c r="B2875" i="2" s="1"/>
  <c r="AE76" i="4"/>
  <c r="AC76" i="4" s="1"/>
  <c r="BW2761" i="4" s="1"/>
  <c r="AE56" i="4"/>
  <c r="AC56" i="4" s="1"/>
  <c r="AB56" i="4" s="1"/>
  <c r="BZ2741" i="4" s="1"/>
  <c r="AE57" i="4"/>
  <c r="AD57" i="4" s="1"/>
  <c r="BX2742" i="4" s="1"/>
  <c r="CL2742" i="4" s="1"/>
  <c r="B2779" i="2" s="1"/>
  <c r="AE204" i="4"/>
  <c r="AC204" i="4" s="1"/>
  <c r="AB204" i="4" s="1"/>
  <c r="BZ2889" i="4" s="1"/>
  <c r="AE55" i="4"/>
  <c r="AD55" i="4" s="1"/>
  <c r="BX2740" i="4" s="1"/>
  <c r="CL2740" i="4" s="1"/>
  <c r="B2777" i="2" s="1"/>
  <c r="AE168" i="4"/>
  <c r="AC168" i="4" s="1"/>
  <c r="AB168" i="4" s="1"/>
  <c r="BZ2853" i="4" s="1"/>
  <c r="AE63" i="4"/>
  <c r="AD63" i="4" s="1"/>
  <c r="BX2748" i="4" s="1"/>
  <c r="CL2748" i="4" s="1"/>
  <c r="B2785" i="2" s="1"/>
  <c r="AE163" i="4"/>
  <c r="AD163" i="4" s="1"/>
  <c r="BX2848" i="4" s="1"/>
  <c r="CL2848" i="4" s="1"/>
  <c r="B2885" i="2" s="1"/>
  <c r="AE89" i="4"/>
  <c r="AD89" i="4" s="1"/>
  <c r="BX2774" i="4" s="1"/>
  <c r="CL2774" i="4" s="1"/>
  <c r="B2811" i="2" s="1"/>
  <c r="AE217" i="4"/>
  <c r="AD217" i="4" s="1"/>
  <c r="BX2902" i="4" s="1"/>
  <c r="CL2902" i="4" s="1"/>
  <c r="B2939" i="2" s="1"/>
  <c r="AE86" i="4"/>
  <c r="AC86" i="4" s="1"/>
  <c r="BW2771" i="4" s="1"/>
  <c r="AE214" i="4"/>
  <c r="AC214" i="4" s="1"/>
  <c r="AB214" i="4" s="1"/>
  <c r="BZ2899" i="4" s="1"/>
  <c r="AE71" i="4"/>
  <c r="AD71" i="4" s="1"/>
  <c r="BX2756" i="4" s="1"/>
  <c r="CL2756" i="4" s="1"/>
  <c r="B2793" i="2" s="1"/>
  <c r="AE176" i="4"/>
  <c r="AC176" i="4" s="1"/>
  <c r="BW2861" i="4" s="1"/>
  <c r="AE79" i="4"/>
  <c r="AD79" i="4" s="1"/>
  <c r="BX2764" i="4" s="1"/>
  <c r="CL2764" i="4" s="1"/>
  <c r="B2801" i="2" s="1"/>
  <c r="AE203" i="4"/>
  <c r="AD203" i="4" s="1"/>
  <c r="BX2888" i="4" s="1"/>
  <c r="CL2888" i="4" s="1"/>
  <c r="B2925" i="2" s="1"/>
  <c r="AE58" i="4"/>
  <c r="AC58" i="4" s="1"/>
  <c r="BW2743" i="4" s="1"/>
  <c r="AE25" i="4"/>
  <c r="AD25" i="4" s="1"/>
  <c r="BX2710" i="4" s="1"/>
  <c r="CL2710" i="4" s="1"/>
  <c r="B2747" i="2" s="1"/>
  <c r="AE68" i="4"/>
  <c r="AC68" i="4" s="1"/>
  <c r="BW2753" i="4" s="1"/>
  <c r="AE93" i="4"/>
  <c r="AD93" i="4" s="1"/>
  <c r="BX2778" i="4" s="1"/>
  <c r="CL2778" i="4" s="1"/>
  <c r="B2815" i="2" s="1"/>
  <c r="AE188" i="4"/>
  <c r="AC188" i="4" s="1"/>
  <c r="BW2873" i="4" s="1"/>
  <c r="AE185" i="4"/>
  <c r="AD185" i="4" s="1"/>
  <c r="BX2870" i="4" s="1"/>
  <c r="CL2870" i="4" s="1"/>
  <c r="B2907" i="2" s="1"/>
  <c r="AE112" i="4"/>
  <c r="AC112" i="4" s="1"/>
  <c r="AB112" i="4" s="1"/>
  <c r="BZ2797" i="4" s="1"/>
  <c r="AE200" i="4"/>
  <c r="AC200" i="4" s="1"/>
  <c r="AB200" i="4" s="1"/>
  <c r="BZ2885" i="4" s="1"/>
  <c r="AE127" i="4"/>
  <c r="AD127" i="4" s="1"/>
  <c r="BX2812" i="4" s="1"/>
  <c r="CL2812" i="4" s="1"/>
  <c r="B2849" i="2" s="1"/>
  <c r="AE195" i="4"/>
  <c r="AD195" i="4" s="1"/>
  <c r="BX2880" i="4" s="1"/>
  <c r="CL2880" i="4" s="1"/>
  <c r="B2917" i="2" s="1"/>
  <c r="AE105" i="4"/>
  <c r="AD105" i="4" s="1"/>
  <c r="BX2790" i="4" s="1"/>
  <c r="CL2790" i="4" s="1"/>
  <c r="B2827" i="2" s="1"/>
  <c r="AE233" i="4"/>
  <c r="AD233" i="4" s="1"/>
  <c r="BX2918" i="4" s="1"/>
  <c r="CL2918" i="4" s="1"/>
  <c r="B2955" i="2" s="1"/>
  <c r="AE102" i="4"/>
  <c r="AC102" i="4" s="1"/>
  <c r="BW2787" i="4" s="1"/>
  <c r="AE230" i="4"/>
  <c r="AC230" i="4" s="1"/>
  <c r="BW2915" i="4" s="1"/>
  <c r="AE135" i="4"/>
  <c r="AD135" i="4" s="1"/>
  <c r="BX2820" i="4" s="1"/>
  <c r="CL2820" i="4" s="1"/>
  <c r="B2857" i="2" s="1"/>
  <c r="AE208" i="4"/>
  <c r="AC208" i="4" s="1"/>
  <c r="BW2893" i="4" s="1"/>
  <c r="AE143" i="4"/>
  <c r="AD143" i="4" s="1"/>
  <c r="BX2828" i="4" s="1"/>
  <c r="CL2828" i="4" s="1"/>
  <c r="B2865" i="2" s="1"/>
  <c r="AE235" i="4"/>
  <c r="AD235" i="4" s="1"/>
  <c r="BX2920" i="4" s="1"/>
  <c r="CL2920" i="4" s="1"/>
  <c r="B2957" i="2" s="1"/>
  <c r="AE186" i="4"/>
  <c r="AC186" i="4" s="1"/>
  <c r="BW2871" i="4" s="1"/>
  <c r="AE22" i="4"/>
  <c r="AC22" i="4" s="1"/>
  <c r="AB22" i="4" s="1"/>
  <c r="BZ2707" i="4" s="1"/>
  <c r="AE99" i="4"/>
  <c r="AD99" i="4" s="1"/>
  <c r="BX2784" i="4" s="1"/>
  <c r="CL2784" i="4" s="1"/>
  <c r="B2821" i="2" s="1"/>
  <c r="AE182" i="4"/>
  <c r="AC182" i="4" s="1"/>
  <c r="AB182" i="4" s="1"/>
  <c r="BZ2867" i="4" s="1"/>
  <c r="AE139" i="4"/>
  <c r="AD139" i="4" s="1"/>
  <c r="BX2824" i="4" s="1"/>
  <c r="CL2824" i="4" s="1"/>
  <c r="B2861" i="2" s="1"/>
  <c r="AE119" i="4"/>
  <c r="AD119" i="4" s="1"/>
  <c r="BX2804" i="4" s="1"/>
  <c r="CL2804" i="4" s="1"/>
  <c r="B2841" i="2" s="1"/>
  <c r="AE191" i="4"/>
  <c r="AD191" i="4" s="1"/>
  <c r="BX2876" i="4" s="1"/>
  <c r="CL2876" i="4" s="1"/>
  <c r="B2913" i="2" s="1"/>
  <c r="AE232" i="4"/>
  <c r="AC232" i="4" s="1"/>
  <c r="BW2917" i="4" s="1"/>
  <c r="AE183" i="4"/>
  <c r="AD183" i="4" s="1"/>
  <c r="BX2868" i="4" s="1"/>
  <c r="CL2868" i="4" s="1"/>
  <c r="B2905" i="2" s="1"/>
  <c r="AE227" i="4"/>
  <c r="AD227" i="4" s="1"/>
  <c r="BX2912" i="4" s="1"/>
  <c r="CL2912" i="4" s="1"/>
  <c r="B2949" i="2" s="1"/>
  <c r="AE121" i="4"/>
  <c r="AD121" i="4" s="1"/>
  <c r="BX2806" i="4" s="1"/>
  <c r="CL2806" i="4" s="1"/>
  <c r="B2843" i="2" s="1"/>
  <c r="AE249" i="4"/>
  <c r="AD249" i="4" s="1"/>
  <c r="BX2934" i="4" s="1"/>
  <c r="CL2934" i="4" s="1"/>
  <c r="B2971" i="2" s="1"/>
  <c r="AE118" i="4"/>
  <c r="AC118" i="4" s="1"/>
  <c r="AB118" i="4" s="1"/>
  <c r="BZ2803" i="4" s="1"/>
  <c r="AE246" i="4"/>
  <c r="AC246" i="4" s="1"/>
  <c r="AB246" i="4" s="1"/>
  <c r="BZ2931" i="4" s="1"/>
  <c r="AE207" i="4"/>
  <c r="AD207" i="4" s="1"/>
  <c r="BX2892" i="4" s="1"/>
  <c r="CL2892" i="4" s="1"/>
  <c r="B2929" i="2" s="1"/>
  <c r="AE240" i="4"/>
  <c r="AC240" i="4" s="1"/>
  <c r="BW2925" i="4" s="1"/>
  <c r="AE199" i="4"/>
  <c r="AD199" i="4" s="1"/>
  <c r="BX2884" i="4" s="1"/>
  <c r="CL2884" i="4" s="1"/>
  <c r="B2921" i="2" s="1"/>
  <c r="AE267" i="4"/>
  <c r="AD267" i="4" s="1"/>
  <c r="BX2952" i="4" s="1"/>
  <c r="CL2952" i="4" s="1"/>
  <c r="B2989" i="2" s="1"/>
  <c r="AE202" i="4"/>
  <c r="AC202" i="4" s="1"/>
  <c r="BW2887" i="4" s="1"/>
  <c r="AE45" i="4"/>
  <c r="AD45" i="4" s="1"/>
  <c r="BX2730" i="4" s="1"/>
  <c r="CL2730" i="4" s="1"/>
  <c r="B2767" i="2" s="1"/>
  <c r="AE74" i="4"/>
  <c r="AC74" i="4" s="1"/>
  <c r="AB74" i="4" s="1"/>
  <c r="BZ2759" i="4" s="1"/>
  <c r="AE115" i="4"/>
  <c r="AD115" i="4" s="1"/>
  <c r="BX2800" i="4" s="1"/>
  <c r="CL2800" i="4" s="1"/>
  <c r="B2837" i="2" s="1"/>
  <c r="AE75" i="4"/>
  <c r="AD75" i="4" s="1"/>
  <c r="BX2760" i="4" s="1"/>
  <c r="CL2760" i="4" s="1"/>
  <c r="B2797" i="2" s="1"/>
  <c r="AE61" i="4"/>
  <c r="AD61" i="4" s="1"/>
  <c r="BX2746" i="4" s="1"/>
  <c r="CL2746" i="4" s="1"/>
  <c r="B2783" i="2" s="1"/>
  <c r="AE90" i="4"/>
  <c r="AC90" i="4" s="1"/>
  <c r="AB90" i="4" s="1"/>
  <c r="BZ2775" i="4" s="1"/>
  <c r="AE211" i="4"/>
  <c r="AD211" i="4" s="1"/>
  <c r="BX2896" i="4" s="1"/>
  <c r="CL2896" i="4" s="1"/>
  <c r="B2933" i="2" s="1"/>
  <c r="AE221" i="4"/>
  <c r="AD221" i="4" s="1"/>
  <c r="BX2906" i="4" s="1"/>
  <c r="CL2906" i="4" s="1"/>
  <c r="B2943" i="2" s="1"/>
  <c r="AE250" i="4"/>
  <c r="AC250" i="4" s="1"/>
  <c r="AB250" i="4" s="1"/>
  <c r="BZ2935" i="4" s="1"/>
  <c r="AE129" i="4"/>
  <c r="AD129" i="4" s="1"/>
  <c r="BX2814" i="4" s="1"/>
  <c r="CL2814" i="4" s="1"/>
  <c r="B2851" i="2" s="1"/>
  <c r="AE29" i="4"/>
  <c r="AD29" i="4" s="1"/>
  <c r="BX2714" i="4" s="1"/>
  <c r="CL2714" i="4" s="1"/>
  <c r="B2751" i="2" s="1"/>
  <c r="AE253" i="4"/>
  <c r="AD253" i="4" s="1"/>
  <c r="BX2938" i="4" s="1"/>
  <c r="CL2938" i="4" s="1"/>
  <c r="B2975" i="2" s="1"/>
  <c r="AE84" i="4"/>
  <c r="AC84" i="4" s="1"/>
  <c r="AB84" i="4" s="1"/>
  <c r="BZ2769" i="4" s="1"/>
  <c r="AE145" i="4"/>
  <c r="AD145" i="4" s="1"/>
  <c r="BX2830" i="4" s="1"/>
  <c r="CL2830" i="4" s="1"/>
  <c r="B2867" i="2" s="1"/>
  <c r="AE189" i="4"/>
  <c r="AD189" i="4" s="1"/>
  <c r="BX2874" i="4" s="1"/>
  <c r="CL2874" i="4" s="1"/>
  <c r="B2911" i="2" s="1"/>
  <c r="AE122" i="4"/>
  <c r="AC122" i="4" s="1"/>
  <c r="AB122" i="4" s="1"/>
  <c r="BZ2807" i="4" s="1"/>
  <c r="AE88" i="4"/>
  <c r="AC88" i="4" s="1"/>
  <c r="AB88" i="4" s="1"/>
  <c r="BZ2773" i="4" s="1"/>
  <c r="AE161" i="4"/>
  <c r="AD161" i="4" s="1"/>
  <c r="BX2846" i="4" s="1"/>
  <c r="CL2846" i="4" s="1"/>
  <c r="B2883" i="2" s="1"/>
  <c r="AE205" i="4"/>
  <c r="AD205" i="4" s="1"/>
  <c r="BX2890" i="4" s="1"/>
  <c r="CL2890" i="4" s="1"/>
  <c r="B2927" i="2" s="1"/>
  <c r="AE170" i="4"/>
  <c r="AC170" i="4" s="1"/>
  <c r="BW2855" i="4" s="1"/>
  <c r="AE120" i="4"/>
  <c r="AC120" i="4" s="1"/>
  <c r="BW2805" i="4" s="1"/>
  <c r="AE257" i="4"/>
  <c r="AD257" i="4" s="1"/>
  <c r="BX2942" i="4" s="1"/>
  <c r="CL2942" i="4" s="1"/>
  <c r="B2979" i="2" s="1"/>
  <c r="AE156" i="4"/>
  <c r="AC156" i="4" s="1"/>
  <c r="AB156" i="4" s="1"/>
  <c r="BZ2841" i="4" s="1"/>
  <c r="AE212" i="4"/>
  <c r="AC212" i="4" s="1"/>
  <c r="BW2897" i="4" s="1"/>
  <c r="AE110" i="4"/>
  <c r="AC110" i="4" s="1"/>
  <c r="BW2795" i="4" s="1"/>
  <c r="AE220" i="4"/>
  <c r="AC220" i="4" s="1"/>
  <c r="BW2905" i="4" s="1"/>
  <c r="AE19" i="4"/>
  <c r="AD19" i="4" s="1"/>
  <c r="BX2704" i="4" s="1"/>
  <c r="CL2704" i="4" s="1"/>
  <c r="B2741" i="2" s="1"/>
  <c r="AE126" i="4"/>
  <c r="AC126" i="4" s="1"/>
  <c r="BW2811" i="4" s="1"/>
  <c r="AE243" i="4"/>
  <c r="AD243" i="4" s="1"/>
  <c r="BX2928" i="4" s="1"/>
  <c r="CL2928" i="4" s="1"/>
  <c r="B2965" i="2" s="1"/>
  <c r="AE158" i="4"/>
  <c r="AC158" i="4" s="1"/>
  <c r="AB158" i="4" s="1"/>
  <c r="BZ2843" i="4" s="1"/>
  <c r="AE216" i="4"/>
  <c r="AC216" i="4" s="1"/>
  <c r="AB216" i="4" s="1"/>
  <c r="BZ2901" i="4" s="1"/>
  <c r="AE49" i="4"/>
  <c r="AD49" i="4" s="1"/>
  <c r="BX2734" i="4" s="1"/>
  <c r="CL2734" i="4" s="1"/>
  <c r="B2771" i="2" s="1"/>
  <c r="AE172" i="4"/>
  <c r="AC172" i="4" s="1"/>
  <c r="BW2857" i="4" s="1"/>
  <c r="AE218" i="4"/>
  <c r="AC218" i="4" s="1"/>
  <c r="AB218" i="4" s="1"/>
  <c r="BZ2903" i="4" s="1"/>
  <c r="AE23" i="4"/>
  <c r="AD23" i="4" s="1"/>
  <c r="BX2708" i="4" s="1"/>
  <c r="CL2708" i="4" s="1"/>
  <c r="B2745" i="2" s="1"/>
  <c r="AE152" i="4"/>
  <c r="AC152" i="4" s="1"/>
  <c r="AB152" i="4" s="1"/>
  <c r="BZ2837" i="4" s="1"/>
  <c r="AE159" i="4"/>
  <c r="AD159" i="4" s="1"/>
  <c r="BX2844" i="4" s="1"/>
  <c r="CL2844" i="4" s="1"/>
  <c r="B2881" i="2" s="1"/>
  <c r="AE17" i="4"/>
  <c r="AE177" i="4"/>
  <c r="AD177" i="4" s="1"/>
  <c r="BX2862" i="4" s="1"/>
  <c r="CL2862" i="4" s="1"/>
  <c r="B2899" i="2" s="1"/>
  <c r="AE270" i="4"/>
  <c r="AC270" i="4" s="1"/>
  <c r="BW2955" i="4" s="1"/>
  <c r="AE109" i="4"/>
  <c r="AD109" i="4" s="1"/>
  <c r="BX2794" i="4" s="1"/>
  <c r="CL2794" i="4" s="1"/>
  <c r="B2831" i="2" s="1"/>
  <c r="AE237" i="4"/>
  <c r="AD237" i="4" s="1"/>
  <c r="BX2922" i="4" s="1"/>
  <c r="CL2922" i="4" s="1"/>
  <c r="B2959" i="2" s="1"/>
  <c r="AE106" i="4"/>
  <c r="AC106" i="4" s="1"/>
  <c r="AB106" i="4" s="1"/>
  <c r="BZ2791" i="4" s="1"/>
  <c r="AE234" i="4"/>
  <c r="AC234" i="4" s="1"/>
  <c r="AB234" i="4" s="1"/>
  <c r="BZ2919" i="4" s="1"/>
  <c r="AE87" i="4"/>
  <c r="AD87" i="4" s="1"/>
  <c r="BX2772" i="4" s="1"/>
  <c r="CL2772" i="4" s="1"/>
  <c r="B2809" i="2" s="1"/>
  <c r="AE184" i="4"/>
  <c r="AC184" i="4" s="1"/>
  <c r="AB184" i="4" s="1"/>
  <c r="BZ2869" i="4" s="1"/>
  <c r="AE215" i="4"/>
  <c r="AD215" i="4" s="1"/>
  <c r="BX2900" i="4" s="1"/>
  <c r="CL2900" i="4" s="1"/>
  <c r="B2937" i="2" s="1"/>
  <c r="AE33" i="4"/>
  <c r="AD33" i="4" s="1"/>
  <c r="BX2718" i="4" s="1"/>
  <c r="CL2718" i="4" s="1"/>
  <c r="B2755" i="2" s="1"/>
  <c r="AE241" i="4"/>
  <c r="AD241" i="4" s="1"/>
  <c r="BX2926" i="4" s="1"/>
  <c r="CL2926" i="4" s="1"/>
  <c r="B2963" i="2" s="1"/>
  <c r="AE36" i="4"/>
  <c r="AC36" i="4" s="1"/>
  <c r="BW2721" i="4" s="1"/>
  <c r="AE141" i="4"/>
  <c r="AD141" i="4" s="1"/>
  <c r="BX2826" i="4" s="1"/>
  <c r="CL2826" i="4" s="1"/>
  <c r="B2863" i="2" s="1"/>
  <c r="AE269" i="4"/>
  <c r="AD269" i="4" s="1"/>
  <c r="BX2954" i="4" s="1"/>
  <c r="CL2954" i="4" s="1"/>
  <c r="B2991" i="2" s="1"/>
  <c r="AE138" i="4"/>
  <c r="AC138" i="4" s="1"/>
  <c r="BW2823" i="4" s="1"/>
  <c r="AE266" i="4"/>
  <c r="AC266" i="4" s="1"/>
  <c r="BW2951" i="4" s="1"/>
  <c r="AE223" i="4"/>
  <c r="AD223" i="4" s="1"/>
  <c r="BX2908" i="4" s="1"/>
  <c r="CL2908" i="4" s="1"/>
  <c r="B2945" i="2" s="1"/>
  <c r="AE248" i="4"/>
  <c r="AC248" i="4" s="1"/>
  <c r="BW2933" i="4" s="1"/>
  <c r="AE51" i="4"/>
  <c r="AD51" i="4" s="1"/>
  <c r="BX2736" i="4" s="1"/>
  <c r="CL2736" i="4" s="1"/>
  <c r="B2773" i="2" s="1"/>
  <c r="AE65" i="4"/>
  <c r="AD65" i="4" s="1"/>
  <c r="BX2750" i="4" s="1"/>
  <c r="CL2750" i="4" s="1"/>
  <c r="B2787" i="2" s="1"/>
  <c r="AE30" i="4"/>
  <c r="AC30" i="4" s="1"/>
  <c r="BW2715" i="4" s="1"/>
  <c r="AE108" i="4"/>
  <c r="AC108" i="4" s="1"/>
  <c r="AB108" i="4" s="1"/>
  <c r="BZ2793" i="4" s="1"/>
  <c r="AE157" i="4"/>
  <c r="AD157" i="4" s="1"/>
  <c r="BX2842" i="4" s="1"/>
  <c r="CL2842" i="4" s="1"/>
  <c r="B2879" i="2" s="1"/>
  <c r="AE26" i="4"/>
  <c r="AC26" i="4" s="1"/>
  <c r="BW2711" i="4" s="1"/>
  <c r="AE154" i="4"/>
  <c r="AC154" i="4" s="1"/>
  <c r="BW2839" i="4" s="1"/>
  <c r="AE20" i="4"/>
  <c r="AC20" i="4" s="1"/>
  <c r="BW2705" i="4" s="1"/>
  <c r="AE24" i="4"/>
  <c r="AC24" i="4" s="1"/>
  <c r="AB24" i="4" s="1"/>
  <c r="BZ2709" i="4" s="1"/>
  <c r="AE28" i="4"/>
  <c r="AC28" i="4" s="1"/>
  <c r="AB28" i="4" s="1"/>
  <c r="BZ2713" i="4" s="1"/>
  <c r="AE83" i="4"/>
  <c r="AD83" i="4" s="1"/>
  <c r="BX2768" i="4" s="1"/>
  <c r="CL2768" i="4" s="1"/>
  <c r="B2805" i="2" s="1"/>
  <c r="AE113" i="4"/>
  <c r="AD113" i="4" s="1"/>
  <c r="BX2798" i="4" s="1"/>
  <c r="CL2798" i="4" s="1"/>
  <c r="B2835" i="2" s="1"/>
  <c r="AE46" i="4"/>
  <c r="AC46" i="4" s="1"/>
  <c r="BW2731" i="4" s="1"/>
  <c r="AE164" i="4"/>
  <c r="AC164" i="4" s="1"/>
  <c r="AB164" i="4" s="1"/>
  <c r="BZ2849" i="4" s="1"/>
  <c r="AE273" i="4"/>
  <c r="AD273" i="4" s="1"/>
  <c r="BX2958" i="4" s="1"/>
  <c r="CL2958" i="4" s="1"/>
  <c r="B2995" i="2" s="1"/>
  <c r="AE142" i="4"/>
  <c r="AC142" i="4" s="1"/>
  <c r="AB142" i="4" s="1"/>
  <c r="BZ2827" i="4" s="1"/>
  <c r="AE100" i="4"/>
  <c r="AC100" i="4" s="1"/>
  <c r="AB100" i="4" s="1"/>
  <c r="BZ2785" i="4" s="1"/>
  <c r="AE47" i="4"/>
  <c r="AD47" i="4" s="1"/>
  <c r="BX2732" i="4" s="1"/>
  <c r="CL2732" i="4" s="1"/>
  <c r="B2769" i="2" s="1"/>
  <c r="AE174" i="4"/>
  <c r="AC174" i="4" s="1"/>
  <c r="AB174" i="4" s="1"/>
  <c r="BZ2859" i="4" s="1"/>
  <c r="AE39" i="4"/>
  <c r="AD39" i="4" s="1"/>
  <c r="BX2724" i="4" s="1"/>
  <c r="CL2724" i="4" s="1"/>
  <c r="B2761" i="2" s="1"/>
  <c r="AE18" i="4"/>
  <c r="AC18" i="4" s="1"/>
  <c r="BW2703" i="4" s="1"/>
  <c r="AE193" i="4"/>
  <c r="AD193" i="4" s="1"/>
  <c r="BX2878" i="4" s="1"/>
  <c r="CL2878" i="4" s="1"/>
  <c r="B2915" i="2" s="1"/>
  <c r="AE62" i="4"/>
  <c r="AC62" i="4" s="1"/>
  <c r="BW2747" i="4" s="1"/>
  <c r="AE190" i="4"/>
  <c r="AC190" i="4" s="1"/>
  <c r="AB190" i="4" s="1"/>
  <c r="BZ2875" i="4" s="1"/>
  <c r="AE239" i="4"/>
  <c r="AD239" i="4" s="1"/>
  <c r="BX2924" i="4" s="1"/>
  <c r="CL2924" i="4" s="1"/>
  <c r="B2961" i="2" s="1"/>
  <c r="AE34" i="4"/>
  <c r="AC34" i="4" s="1"/>
  <c r="AB34" i="4" s="1"/>
  <c r="BZ2719" i="4" s="1"/>
  <c r="AE31" i="4"/>
  <c r="AD31" i="4" s="1"/>
  <c r="BX2716" i="4" s="1"/>
  <c r="CL2716" i="4" s="1"/>
  <c r="B2753" i="2" s="1"/>
  <c r="AE147" i="4"/>
  <c r="AD147" i="4" s="1"/>
  <c r="BX2832" i="4" s="1"/>
  <c r="CL2832" i="4" s="1"/>
  <c r="B2869" i="2" s="1"/>
  <c r="AE81" i="4"/>
  <c r="AD81" i="4" s="1"/>
  <c r="BX2766" i="4" s="1"/>
  <c r="CL2766" i="4" s="1"/>
  <c r="B2803" i="2" s="1"/>
  <c r="AE209" i="4"/>
  <c r="AD209" i="4" s="1"/>
  <c r="BX2894" i="4" s="1"/>
  <c r="CL2894" i="4" s="1"/>
  <c r="B2931" i="2" s="1"/>
  <c r="AE78" i="4"/>
  <c r="AC78" i="4" s="1"/>
  <c r="AB78" i="4" s="1"/>
  <c r="BZ2763" i="4" s="1"/>
  <c r="AE206" i="4"/>
  <c r="AC206" i="4" s="1"/>
  <c r="AB206" i="4" s="1"/>
  <c r="BZ2891" i="4" s="1"/>
  <c r="AE32" i="4"/>
  <c r="AC32" i="4" s="1"/>
  <c r="BW2717" i="4" s="1"/>
  <c r="AE258" i="4"/>
  <c r="AC258" i="4" s="1"/>
  <c r="AB258" i="4" s="1"/>
  <c r="BZ2943" i="4" s="1"/>
  <c r="AE95" i="4"/>
  <c r="AD95" i="4" s="1"/>
  <c r="BX2780" i="4" s="1"/>
  <c r="CL2780" i="4" s="1"/>
  <c r="B2817" i="2" s="1"/>
  <c r="AE179" i="4"/>
  <c r="AD179" i="4" s="1"/>
  <c r="BX2864" i="4" s="1"/>
  <c r="CL2864" i="4" s="1"/>
  <c r="B2901" i="2" s="1"/>
  <c r="AE97" i="4"/>
  <c r="AD97" i="4" s="1"/>
  <c r="BX2782" i="4" s="1"/>
  <c r="CL2782" i="4" s="1"/>
  <c r="B2819" i="2" s="1"/>
  <c r="AE225" i="4"/>
  <c r="AD225" i="4" s="1"/>
  <c r="BX2910" i="4" s="1"/>
  <c r="CL2910" i="4" s="1"/>
  <c r="B2947" i="2" s="1"/>
  <c r="AE94" i="4"/>
  <c r="AC94" i="4" s="1"/>
  <c r="AB94" i="4" s="1"/>
  <c r="BZ2779" i="4" s="1"/>
  <c r="AE222" i="4"/>
  <c r="AC222" i="4" s="1"/>
  <c r="BW2907" i="4" s="1"/>
  <c r="AE64" i="4"/>
  <c r="AC64" i="4" s="1"/>
  <c r="AB64" i="4" s="1"/>
  <c r="BZ2749" i="4" s="1"/>
  <c r="AE231" i="4"/>
  <c r="AD231" i="4" s="1"/>
  <c r="BX2916" i="4" s="1"/>
  <c r="CL2916" i="4" s="1"/>
  <c r="B2953" i="2" s="1"/>
  <c r="AE91" i="4"/>
  <c r="AD91" i="4" s="1"/>
  <c r="BX2776" i="4" s="1"/>
  <c r="CL2776" i="4" s="1"/>
  <c r="B2813" i="2" s="1"/>
  <c r="AE155" i="4"/>
  <c r="AD155" i="4" s="1"/>
  <c r="BX2840" i="4" s="1"/>
  <c r="CL2840" i="4" s="1"/>
  <c r="B2877" i="2" s="1"/>
  <c r="AE53" i="4"/>
  <c r="AD53" i="4" s="1"/>
  <c r="BX2738" i="4" s="1"/>
  <c r="CL2738" i="4" s="1"/>
  <c r="B2775" i="2" s="1"/>
  <c r="AE85" i="4"/>
  <c r="AD85" i="4" s="1"/>
  <c r="BX2770" i="4" s="1"/>
  <c r="CL2770" i="4" s="1"/>
  <c r="B2807" i="2" s="1"/>
  <c r="AE165" i="4"/>
  <c r="AD165" i="4" s="1"/>
  <c r="BX2850" i="4" s="1"/>
  <c r="CL2850" i="4" s="1"/>
  <c r="B2887" i="2" s="1"/>
  <c r="AE256" i="4"/>
  <c r="AC256" i="4" s="1"/>
  <c r="AB256" i="4" s="1"/>
  <c r="BZ2941" i="4" s="1"/>
  <c r="AE251" i="4"/>
  <c r="AD251" i="4" s="1"/>
  <c r="BX2936" i="4" s="1"/>
  <c r="CL2936" i="4" s="1"/>
  <c r="B2973" i="2" s="1"/>
  <c r="AE50" i="4"/>
  <c r="AC50" i="4" s="1"/>
  <c r="BW2735" i="4" s="1"/>
  <c r="AE44" i="4"/>
  <c r="AC44" i="4" s="1"/>
  <c r="AB44" i="4" s="1"/>
  <c r="BZ2729" i="4" s="1"/>
  <c r="AE37" i="4"/>
  <c r="AD37" i="4" s="1"/>
  <c r="BX2722" i="4" s="1"/>
  <c r="CL2722" i="4" s="1"/>
  <c r="B2759" i="2" s="1"/>
  <c r="AE82" i="4"/>
  <c r="AC82" i="4" s="1"/>
  <c r="AB82" i="4" s="1"/>
  <c r="BZ2767" i="4" s="1"/>
  <c r="AE96" i="4"/>
  <c r="AC96" i="4" s="1"/>
  <c r="AB96" i="4" s="1"/>
  <c r="BZ2781" i="4" s="1"/>
  <c r="AE27" i="4"/>
  <c r="AD27" i="4" s="1"/>
  <c r="BX2712" i="4" s="1"/>
  <c r="CL2712" i="4" s="1"/>
  <c r="B2749" i="2" s="1"/>
  <c r="AE133" i="4"/>
  <c r="AD133" i="4" s="1"/>
  <c r="BX2818" i="4" s="1"/>
  <c r="CL2818" i="4" s="1"/>
  <c r="B2855" i="2" s="1"/>
  <c r="AE130" i="4"/>
  <c r="AC130" i="4" s="1"/>
  <c r="AB130" i="4" s="1"/>
  <c r="BZ2815" i="4" s="1"/>
  <c r="AE160" i="4"/>
  <c r="AC160" i="4" s="1"/>
  <c r="BW2845" i="4" s="1"/>
  <c r="AE59" i="4"/>
  <c r="AD59" i="4" s="1"/>
  <c r="BX2744" i="4" s="1"/>
  <c r="CL2744" i="4" s="1"/>
  <c r="B2781" i="2" s="1"/>
  <c r="AE149" i="4"/>
  <c r="AD149" i="4" s="1"/>
  <c r="BX2834" i="4" s="1"/>
  <c r="CL2834" i="4" s="1"/>
  <c r="B2871" i="2" s="1"/>
  <c r="AE146" i="4"/>
  <c r="AC146" i="4" s="1"/>
  <c r="AB146" i="4" s="1"/>
  <c r="BZ2831" i="4" s="1"/>
  <c r="AE21" i="4"/>
  <c r="AD21" i="4" s="1"/>
  <c r="BX2706" i="4" s="1"/>
  <c r="CL2706" i="4" s="1"/>
  <c r="B2743" i="2" s="1"/>
  <c r="AE213" i="4"/>
  <c r="AD213" i="4" s="1"/>
  <c r="BX2898" i="4" s="1"/>
  <c r="CL2898" i="4" s="1"/>
  <c r="B2935" i="2" s="1"/>
  <c r="AE178" i="4"/>
  <c r="AC178" i="4" s="1"/>
  <c r="BW2863" i="4" s="1"/>
  <c r="AE261" i="4"/>
  <c r="AD261" i="4" s="1"/>
  <c r="BX2946" i="4" s="1"/>
  <c r="CL2946" i="4" s="1"/>
  <c r="B2983" i="2" s="1"/>
  <c r="AE210" i="4"/>
  <c r="AC210" i="4" s="1"/>
  <c r="BW2895" i="4" s="1"/>
  <c r="AE162" i="4"/>
  <c r="AC162" i="4" s="1"/>
  <c r="BW2847" i="4" s="1"/>
  <c r="AE236" i="4"/>
  <c r="AC236" i="4" s="1"/>
  <c r="AB236" i="4" s="1"/>
  <c r="BZ2921" i="4" s="1"/>
  <c r="AE128" i="4"/>
  <c r="AC128" i="4" s="1"/>
  <c r="BW2813" i="4" s="1"/>
  <c r="AE228" i="4"/>
  <c r="AC228" i="4" s="1"/>
  <c r="AB228" i="4" s="1"/>
  <c r="BZ2913" i="4" s="1"/>
  <c r="AE123" i="4"/>
  <c r="AD123" i="4" s="1"/>
  <c r="BX2808" i="4" s="1"/>
  <c r="CL2808" i="4" s="1"/>
  <c r="B2845" i="2" s="1"/>
  <c r="AE69" i="4"/>
  <c r="AD69" i="4" s="1"/>
  <c r="BX2754" i="4" s="1"/>
  <c r="CL2754" i="4" s="1"/>
  <c r="B2791" i="2" s="1"/>
  <c r="AE197" i="4"/>
  <c r="AD197" i="4" s="1"/>
  <c r="BX2882" i="4" s="1"/>
  <c r="CL2882" i="4" s="1"/>
  <c r="B2919" i="2" s="1"/>
  <c r="AE66" i="4"/>
  <c r="AC66" i="4" s="1"/>
  <c r="BW2751" i="4" s="1"/>
  <c r="AE194" i="4"/>
  <c r="AC194" i="4" s="1"/>
  <c r="AB194" i="4" s="1"/>
  <c r="BZ2879" i="4" s="1"/>
  <c r="AE238" i="4"/>
  <c r="AC238" i="4" s="1"/>
  <c r="AB238" i="4" s="1"/>
  <c r="BZ2923" i="4" s="1"/>
  <c r="AE103" i="4"/>
  <c r="AD103" i="4" s="1"/>
  <c r="BX2788" i="4" s="1"/>
  <c r="CL2788" i="4" s="1"/>
  <c r="B2825" i="2" s="1"/>
  <c r="AE192" i="4"/>
  <c r="AC192" i="4" s="1"/>
  <c r="AB192" i="4" s="1"/>
  <c r="BZ2877" i="4" s="1"/>
  <c r="AE111" i="4"/>
  <c r="AD111" i="4" s="1"/>
  <c r="BX2796" i="4" s="1"/>
  <c r="CL2796" i="4" s="1"/>
  <c r="B2833" i="2" s="1"/>
  <c r="AE187" i="4"/>
  <c r="AD187" i="4" s="1"/>
  <c r="BX2872" i="4" s="1"/>
  <c r="CL2872" i="4" s="1"/>
  <c r="B2909" i="2" s="1"/>
  <c r="AE101" i="4"/>
  <c r="AD101" i="4" s="1"/>
  <c r="BX2786" i="4" s="1"/>
  <c r="CL2786" i="4" s="1"/>
  <c r="B2823" i="2" s="1"/>
  <c r="AE229" i="4"/>
  <c r="AD229" i="4" s="1"/>
  <c r="BX2914" i="4" s="1"/>
  <c r="CL2914" i="4" s="1"/>
  <c r="B2951" i="2" s="1"/>
  <c r="AE98" i="4"/>
  <c r="AC98" i="4" s="1"/>
  <c r="AB98" i="4" s="1"/>
  <c r="BZ2783" i="4" s="1"/>
  <c r="AE226" i="4"/>
  <c r="AC226" i="4" s="1"/>
  <c r="AB226" i="4" s="1"/>
  <c r="BZ2911" i="4" s="1"/>
  <c r="AE254" i="4"/>
  <c r="AC254" i="4" s="1"/>
  <c r="AB254" i="4" s="1"/>
  <c r="BZ2939" i="4" s="1"/>
  <c r="AE175" i="4"/>
  <c r="AD175" i="4" s="1"/>
  <c r="BX2860" i="4" s="1"/>
  <c r="CL2860" i="4" s="1"/>
  <c r="B2897" i="2" s="1"/>
  <c r="AE224" i="4"/>
  <c r="AC224" i="4" s="1"/>
  <c r="AB224" i="4" s="1"/>
  <c r="BZ2909" i="4" s="1"/>
  <c r="AE167" i="4"/>
  <c r="AD167" i="4" s="1"/>
  <c r="BX2852" i="4" s="1"/>
  <c r="CL2852" i="4" s="1"/>
  <c r="B2889" i="2" s="1"/>
  <c r="AE219" i="4"/>
  <c r="AD219" i="4" s="1"/>
  <c r="BX2904" i="4" s="1"/>
  <c r="CL2904" i="4" s="1"/>
  <c r="B2941" i="2" s="1"/>
  <c r="AE117" i="4"/>
  <c r="AD117" i="4" s="1"/>
  <c r="BX2802" i="4" s="1"/>
  <c r="CL2802" i="4" s="1"/>
  <c r="B2839" i="2" s="1"/>
  <c r="AE245" i="4"/>
  <c r="AD245" i="4" s="1"/>
  <c r="BX2930" i="4" s="1"/>
  <c r="CL2930" i="4" s="1"/>
  <c r="B2967" i="2" s="1"/>
  <c r="AE114" i="4"/>
  <c r="AC114" i="4" s="1"/>
  <c r="AB114" i="4" s="1"/>
  <c r="BZ2799" i="4" s="1"/>
  <c r="AE242" i="4"/>
  <c r="AC242" i="4" s="1"/>
  <c r="AB242" i="4" s="1"/>
  <c r="BZ2927" i="4" s="1"/>
  <c r="AD17" i="4"/>
  <c r="BX2702" i="4" s="1"/>
  <c r="CL2702" i="4" s="1"/>
  <c r="B2739" i="2" s="1"/>
  <c r="BX2940" i="4"/>
  <c r="CL2940" i="4" s="1"/>
  <c r="B2977" i="2" s="1"/>
  <c r="AB255" i="4"/>
  <c r="BZ2940" i="4" s="1"/>
  <c r="BW2723" i="4"/>
  <c r="BW2947" i="4"/>
  <c r="AB272" i="4"/>
  <c r="BZ2957" i="4" s="1"/>
  <c r="AB264" i="4"/>
  <c r="BZ2949" i="4" s="1"/>
  <c r="BW2819" i="4"/>
  <c r="AB134" i="4"/>
  <c r="BZ2819" i="4" s="1"/>
  <c r="BW2745" i="4"/>
  <c r="AB60" i="4"/>
  <c r="BZ2745" i="4" s="1"/>
  <c r="BT1446" i="4"/>
  <c r="BU1447" i="4"/>
  <c r="AB247" i="4" l="1"/>
  <c r="BZ2932" i="4" s="1"/>
  <c r="AB48" i="4"/>
  <c r="BZ2733" i="4" s="1"/>
  <c r="AB244" i="4"/>
  <c r="BZ2929" i="4" s="1"/>
  <c r="AB211" i="4"/>
  <c r="BZ2896" i="4" s="1"/>
  <c r="AB171" i="4"/>
  <c r="BZ2856" i="4" s="1"/>
  <c r="AB227" i="4"/>
  <c r="BZ2912" i="4" s="1"/>
  <c r="AB189" i="4"/>
  <c r="BZ2874" i="4" s="1"/>
  <c r="AB131" i="4"/>
  <c r="BZ2816" i="4" s="1"/>
  <c r="AB186" i="4"/>
  <c r="BZ2871" i="4" s="1"/>
  <c r="AB223" i="4"/>
  <c r="BZ2908" i="4" s="1"/>
  <c r="AB215" i="4"/>
  <c r="BZ2900" i="4" s="1"/>
  <c r="BW2707" i="4"/>
  <c r="CA2707" i="4" s="1"/>
  <c r="CL2707" i="4" s="1"/>
  <c r="B2744" i="2" s="1"/>
  <c r="BW2889" i="4"/>
  <c r="CE2889" i="4" s="1"/>
  <c r="CF2889" i="4" s="1"/>
  <c r="CJ2889" i="4" s="1"/>
  <c r="BW2899" i="4"/>
  <c r="CA2899" i="4" s="1"/>
  <c r="CL2899" i="4" s="1"/>
  <c r="B2936" i="2" s="1"/>
  <c r="BW2881" i="4"/>
  <c r="CC2881" i="4" s="1"/>
  <c r="CD2881" i="4" s="1"/>
  <c r="CI2881" i="4" s="1"/>
  <c r="BW2841" i="4"/>
  <c r="CE2841" i="4" s="1"/>
  <c r="CF2841" i="4" s="1"/>
  <c r="CJ2841" i="4" s="1"/>
  <c r="AB154" i="4"/>
  <c r="BZ2839" i="4" s="1"/>
  <c r="AB43" i="4"/>
  <c r="BZ2728" i="4" s="1"/>
  <c r="AB268" i="4"/>
  <c r="BZ2953" i="4" s="1"/>
  <c r="AB166" i="4"/>
  <c r="BZ2851" i="4" s="1"/>
  <c r="AB57" i="4"/>
  <c r="BZ2742" i="4" s="1"/>
  <c r="AB68" i="4"/>
  <c r="BZ2753" i="4" s="1"/>
  <c r="AB86" i="4"/>
  <c r="BZ2771" i="4" s="1"/>
  <c r="AB271" i="4"/>
  <c r="BZ2956" i="4" s="1"/>
  <c r="AB93" i="4"/>
  <c r="BZ2778" i="4" s="1"/>
  <c r="BW2901" i="4"/>
  <c r="CA2901" i="4" s="1"/>
  <c r="CL2901" i="4" s="1"/>
  <c r="B2938" i="2" s="1"/>
  <c r="AB233" i="4"/>
  <c r="BZ2918" i="4" s="1"/>
  <c r="AB267" i="4"/>
  <c r="BZ2952" i="4" s="1"/>
  <c r="AB273" i="4"/>
  <c r="BZ2958" i="4" s="1"/>
  <c r="AB140" i="4"/>
  <c r="BZ2825" i="4" s="1"/>
  <c r="BW2801" i="4"/>
  <c r="CA2801" i="4" s="1"/>
  <c r="CL2801" i="4" s="1"/>
  <c r="B2838" i="2" s="1"/>
  <c r="AB62" i="4"/>
  <c r="BZ2747" i="4" s="1"/>
  <c r="AB177" i="4"/>
  <c r="BZ2862" i="4" s="1"/>
  <c r="BW2833" i="4"/>
  <c r="CE2833" i="4" s="1"/>
  <c r="CF2833" i="4" s="1"/>
  <c r="CJ2833" i="4" s="1"/>
  <c r="AB80" i="4"/>
  <c r="BZ2765" i="4" s="1"/>
  <c r="AB266" i="4"/>
  <c r="BZ2951" i="4" s="1"/>
  <c r="BW2843" i="4"/>
  <c r="CC2843" i="4" s="1"/>
  <c r="CD2843" i="4" s="1"/>
  <c r="CI2843" i="4" s="1"/>
  <c r="BW2775" i="4"/>
  <c r="CC2775" i="4" s="1"/>
  <c r="CD2775" i="4" s="1"/>
  <c r="CI2775" i="4" s="1"/>
  <c r="AB235" i="4"/>
  <c r="BZ2920" i="4" s="1"/>
  <c r="BW2789" i="4"/>
  <c r="CA2789" i="4" s="1"/>
  <c r="CL2789" i="4" s="1"/>
  <c r="B2826" i="2" s="1"/>
  <c r="AB221" i="4"/>
  <c r="BZ2906" i="4" s="1"/>
  <c r="BW2741" i="4"/>
  <c r="CE2741" i="4" s="1"/>
  <c r="CF2741" i="4" s="1"/>
  <c r="CJ2741" i="4" s="1"/>
  <c r="BW2725" i="4"/>
  <c r="CA2725" i="4" s="1"/>
  <c r="CL2725" i="4" s="1"/>
  <c r="B2762" i="2" s="1"/>
  <c r="AB232" i="4"/>
  <c r="BZ2917" i="4" s="1"/>
  <c r="AB240" i="4"/>
  <c r="BZ2925" i="4" s="1"/>
  <c r="AB195" i="4"/>
  <c r="BZ2880" i="4" s="1"/>
  <c r="AB217" i="4"/>
  <c r="BZ2902" i="4" s="1"/>
  <c r="AB159" i="4"/>
  <c r="BZ2844" i="4" s="1"/>
  <c r="AB25" i="4"/>
  <c r="BZ2710" i="4" s="1"/>
  <c r="AB243" i="4"/>
  <c r="BZ2928" i="4" s="1"/>
  <c r="AB61" i="4"/>
  <c r="BZ2746" i="4" s="1"/>
  <c r="AB18" i="4"/>
  <c r="BZ2703" i="4" s="1"/>
  <c r="AB202" i="4"/>
  <c r="BZ2887" i="4" s="1"/>
  <c r="BW2807" i="4"/>
  <c r="CE2807" i="4" s="1"/>
  <c r="CF2807" i="4" s="1"/>
  <c r="CJ2807" i="4" s="1"/>
  <c r="AB55" i="4"/>
  <c r="BZ2740" i="4" s="1"/>
  <c r="AB20" i="4"/>
  <c r="BZ2705" i="4" s="1"/>
  <c r="AB71" i="4"/>
  <c r="BZ2756" i="4" s="1"/>
  <c r="AB73" i="4"/>
  <c r="BZ2758" i="4" s="1"/>
  <c r="AB46" i="4"/>
  <c r="BZ2731" i="4" s="1"/>
  <c r="AB99" i="4"/>
  <c r="BZ2784" i="4" s="1"/>
  <c r="AB188" i="4"/>
  <c r="BZ2873" i="4" s="1"/>
  <c r="AB49" i="4"/>
  <c r="BZ2734" i="4" s="1"/>
  <c r="AB42" i="4"/>
  <c r="BZ2727" i="4" s="1"/>
  <c r="AB102" i="4"/>
  <c r="BZ2787" i="4" s="1"/>
  <c r="BW2757" i="4"/>
  <c r="CE2757" i="4" s="1"/>
  <c r="CF2757" i="4" s="1"/>
  <c r="CJ2757" i="4" s="1"/>
  <c r="AB121" i="4"/>
  <c r="BZ2806" i="4" s="1"/>
  <c r="BW2849" i="4"/>
  <c r="CA2849" i="4" s="1"/>
  <c r="CL2849" i="4" s="1"/>
  <c r="B2886" i="2" s="1"/>
  <c r="BW2927" i="4"/>
  <c r="CA2927" i="4" s="1"/>
  <c r="CL2927" i="4" s="1"/>
  <c r="B2964" i="2" s="1"/>
  <c r="AB120" i="4"/>
  <c r="BZ2805" i="4" s="1"/>
  <c r="BW2769" i="4"/>
  <c r="CE2769" i="4" s="1"/>
  <c r="CF2769" i="4" s="1"/>
  <c r="CJ2769" i="4" s="1"/>
  <c r="BW2767" i="4"/>
  <c r="CE2767" i="4" s="1"/>
  <c r="CF2767" i="4" s="1"/>
  <c r="CJ2767" i="4" s="1"/>
  <c r="BW2827" i="4"/>
  <c r="CA2827" i="4" s="1"/>
  <c r="CL2827" i="4" s="1"/>
  <c r="B2864" i="2" s="1"/>
  <c r="BW2941" i="4"/>
  <c r="CE2941" i="4" s="1"/>
  <c r="CF2941" i="4" s="1"/>
  <c r="CJ2941" i="4" s="1"/>
  <c r="AB103" i="4"/>
  <c r="BZ2788" i="4" s="1"/>
  <c r="AB53" i="4"/>
  <c r="BZ2738" i="4" s="1"/>
  <c r="AB87" i="4"/>
  <c r="BZ2772" i="4" s="1"/>
  <c r="AB128" i="4"/>
  <c r="BZ2813" i="4" s="1"/>
  <c r="BW2939" i="4"/>
  <c r="CA2939" i="4" s="1"/>
  <c r="CL2939" i="4" s="1"/>
  <c r="B2976" i="2" s="1"/>
  <c r="AB97" i="4"/>
  <c r="BZ2782" i="4" s="1"/>
  <c r="AB81" i="4"/>
  <c r="BZ2766" i="4" s="1"/>
  <c r="BW2835" i="4"/>
  <c r="CA2835" i="4" s="1"/>
  <c r="CL2835" i="4" s="1"/>
  <c r="B2872" i="2" s="1"/>
  <c r="AB248" i="4"/>
  <c r="BZ2933" i="4" s="1"/>
  <c r="AB138" i="4"/>
  <c r="BZ2823" i="4" s="1"/>
  <c r="BW2829" i="4"/>
  <c r="CA2829" i="4" s="1"/>
  <c r="CL2829" i="4" s="1"/>
  <c r="B2866" i="2" s="1"/>
  <c r="AB136" i="4"/>
  <c r="BZ2821" i="4" s="1"/>
  <c r="BW2831" i="4"/>
  <c r="CE2831" i="4" s="1"/>
  <c r="CF2831" i="4" s="1"/>
  <c r="CJ2831" i="4" s="1"/>
  <c r="BW2891" i="4"/>
  <c r="CE2891" i="4" s="1"/>
  <c r="CF2891" i="4" s="1"/>
  <c r="CJ2891" i="4" s="1"/>
  <c r="AB157" i="4"/>
  <c r="BZ2842" i="4" s="1"/>
  <c r="AB33" i="4"/>
  <c r="BZ2718" i="4" s="1"/>
  <c r="BW2853" i="4"/>
  <c r="CE2853" i="4" s="1"/>
  <c r="CF2853" i="4" s="1"/>
  <c r="CJ2853" i="4" s="1"/>
  <c r="AB180" i="4"/>
  <c r="BZ2865" i="4" s="1"/>
  <c r="AB176" i="4"/>
  <c r="BZ2861" i="4" s="1"/>
  <c r="AB263" i="4"/>
  <c r="BZ2948" i="4" s="1"/>
  <c r="AB187" i="4"/>
  <c r="BZ2872" i="4" s="1"/>
  <c r="AB132" i="4"/>
  <c r="BZ2817" i="4" s="1"/>
  <c r="AB124" i="4"/>
  <c r="BZ2809" i="4" s="1"/>
  <c r="AB201" i="4"/>
  <c r="BZ2886" i="4" s="1"/>
  <c r="AB181" i="4"/>
  <c r="BZ2866" i="4" s="1"/>
  <c r="AB77" i="4"/>
  <c r="BZ2762" i="4" s="1"/>
  <c r="AB270" i="4"/>
  <c r="BZ2955" i="4" s="1"/>
  <c r="AB69" i="4"/>
  <c r="BZ2754" i="4" s="1"/>
  <c r="AB212" i="4"/>
  <c r="BZ2897" i="4" s="1"/>
  <c r="BW2763" i="4"/>
  <c r="CA2763" i="4" s="1"/>
  <c r="CL2763" i="4" s="1"/>
  <c r="B2800" i="2" s="1"/>
  <c r="BW2709" i="4"/>
  <c r="CE2709" i="4" s="1"/>
  <c r="CF2709" i="4" s="1"/>
  <c r="CJ2709" i="4" s="1"/>
  <c r="BW2875" i="4"/>
  <c r="CE2875" i="4" s="1"/>
  <c r="CF2875" i="4" s="1"/>
  <c r="CJ2875" i="4" s="1"/>
  <c r="AB222" i="4"/>
  <c r="BZ2907" i="4" s="1"/>
  <c r="AB133" i="4"/>
  <c r="BZ2818" i="4" s="1"/>
  <c r="AB239" i="4"/>
  <c r="BZ2924" i="4" s="1"/>
  <c r="AB251" i="4"/>
  <c r="BZ2936" i="4" s="1"/>
  <c r="AB249" i="4"/>
  <c r="BZ2934" i="4" s="1"/>
  <c r="AB230" i="4"/>
  <c r="BZ2915" i="4" s="1"/>
  <c r="AB45" i="4"/>
  <c r="BZ2730" i="4" s="1"/>
  <c r="AB110" i="4"/>
  <c r="BZ2795" i="4" s="1"/>
  <c r="BW2773" i="4"/>
  <c r="CC2773" i="4" s="1"/>
  <c r="CD2773" i="4" s="1"/>
  <c r="CI2773" i="4" s="1"/>
  <c r="AB185" i="4"/>
  <c r="BZ2870" i="4" s="1"/>
  <c r="AB178" i="4"/>
  <c r="BZ2863" i="4" s="1"/>
  <c r="BW2869" i="4"/>
  <c r="CE2869" i="4" s="1"/>
  <c r="CF2869" i="4" s="1"/>
  <c r="CJ2869" i="4" s="1"/>
  <c r="AB172" i="4"/>
  <c r="BZ2857" i="4" s="1"/>
  <c r="AB167" i="4"/>
  <c r="BZ2852" i="4" s="1"/>
  <c r="AB109" i="4"/>
  <c r="BZ2794" i="4" s="1"/>
  <c r="AB241" i="4"/>
  <c r="BZ2926" i="4" s="1"/>
  <c r="AB123" i="4"/>
  <c r="BZ2808" i="4" s="1"/>
  <c r="AB229" i="4"/>
  <c r="BZ2914" i="4" s="1"/>
  <c r="AB259" i="4"/>
  <c r="BZ2944" i="4" s="1"/>
  <c r="AB63" i="4"/>
  <c r="BZ2748" i="4" s="1"/>
  <c r="BW2797" i="4"/>
  <c r="CA2797" i="4" s="1"/>
  <c r="CL2797" i="4" s="1"/>
  <c r="B2834" i="2" s="1"/>
  <c r="AB107" i="4"/>
  <c r="BZ2792" i="4" s="1"/>
  <c r="AB237" i="4"/>
  <c r="BZ2922" i="4" s="1"/>
  <c r="AB129" i="4"/>
  <c r="BZ2814" i="4" s="1"/>
  <c r="AB139" i="4"/>
  <c r="BZ2824" i="4" s="1"/>
  <c r="AB161" i="4"/>
  <c r="BZ2846" i="4" s="1"/>
  <c r="AB135" i="4"/>
  <c r="BZ2820" i="4" s="1"/>
  <c r="AB67" i="4"/>
  <c r="BZ2752" i="4" s="1"/>
  <c r="AB52" i="4"/>
  <c r="BZ2737" i="4" s="1"/>
  <c r="BW2739" i="4"/>
  <c r="CA2739" i="4" s="1"/>
  <c r="CL2739" i="4" s="1"/>
  <c r="B2776" i="2" s="1"/>
  <c r="BW2903" i="4"/>
  <c r="CE2903" i="4" s="1"/>
  <c r="CF2903" i="4" s="1"/>
  <c r="CJ2903" i="4" s="1"/>
  <c r="AB79" i="4"/>
  <c r="BZ2764" i="4" s="1"/>
  <c r="BW2755" i="4"/>
  <c r="CE2755" i="4" s="1"/>
  <c r="CF2755" i="4" s="1"/>
  <c r="CJ2755" i="4" s="1"/>
  <c r="AB26" i="4"/>
  <c r="BZ2711" i="4" s="1"/>
  <c r="AB65" i="4"/>
  <c r="BZ2750" i="4" s="1"/>
  <c r="AB231" i="4"/>
  <c r="BZ2916" i="4" s="1"/>
  <c r="BW2913" i="4"/>
  <c r="CA2913" i="4" s="1"/>
  <c r="CL2913" i="4" s="1"/>
  <c r="B2950" i="2" s="1"/>
  <c r="AB199" i="4"/>
  <c r="BZ2884" i="4" s="1"/>
  <c r="AB145" i="4"/>
  <c r="BZ2830" i="4" s="1"/>
  <c r="AB257" i="4"/>
  <c r="BZ2942" i="4" s="1"/>
  <c r="AB183" i="4"/>
  <c r="BZ2868" i="4" s="1"/>
  <c r="BW2803" i="4"/>
  <c r="CE2803" i="4" s="1"/>
  <c r="CF2803" i="4" s="1"/>
  <c r="CJ2803" i="4" s="1"/>
  <c r="AB105" i="4"/>
  <c r="BZ2790" i="4" s="1"/>
  <c r="BW2943" i="4"/>
  <c r="CE2943" i="4" s="1"/>
  <c r="CF2943" i="4" s="1"/>
  <c r="CJ2943" i="4" s="1"/>
  <c r="AB50" i="4"/>
  <c r="BZ2735" i="4" s="1"/>
  <c r="AB66" i="4"/>
  <c r="BZ2751" i="4" s="1"/>
  <c r="BW2713" i="4"/>
  <c r="CE2713" i="4" s="1"/>
  <c r="CF2713" i="4" s="1"/>
  <c r="CJ2713" i="4" s="1"/>
  <c r="BW2719" i="4"/>
  <c r="CC2719" i="4" s="1"/>
  <c r="CD2719" i="4" s="1"/>
  <c r="CI2719" i="4" s="1"/>
  <c r="AB137" i="4"/>
  <c r="BZ2822" i="4" s="1"/>
  <c r="BW2779" i="4"/>
  <c r="CE2779" i="4" s="1"/>
  <c r="CF2779" i="4" s="1"/>
  <c r="CJ2779" i="4" s="1"/>
  <c r="AB261" i="4"/>
  <c r="BZ2946" i="4" s="1"/>
  <c r="AB51" i="4"/>
  <c r="BZ2736" i="4" s="1"/>
  <c r="BW2749" i="4"/>
  <c r="CC2749" i="4" s="1"/>
  <c r="CD2749" i="4" s="1"/>
  <c r="CI2749" i="4" s="1"/>
  <c r="AB23" i="4"/>
  <c r="BZ2708" i="4" s="1"/>
  <c r="AB35" i="4"/>
  <c r="BZ2720" i="4" s="1"/>
  <c r="AB207" i="4"/>
  <c r="BZ2892" i="4" s="1"/>
  <c r="AB165" i="4"/>
  <c r="BZ2850" i="4" s="1"/>
  <c r="AB27" i="4"/>
  <c r="BZ2712" i="4" s="1"/>
  <c r="AB41" i="4"/>
  <c r="BZ2726" i="4" s="1"/>
  <c r="AB117" i="4"/>
  <c r="BZ2802" i="4" s="1"/>
  <c r="AB47" i="4"/>
  <c r="BZ2732" i="4" s="1"/>
  <c r="AB160" i="4"/>
  <c r="BZ2845" i="4" s="1"/>
  <c r="AB32" i="4"/>
  <c r="BZ2717" i="4" s="1"/>
  <c r="BW2815" i="4"/>
  <c r="CE2815" i="4" s="1"/>
  <c r="CF2815" i="4" s="1"/>
  <c r="CJ2815" i="4" s="1"/>
  <c r="BW2785" i="4"/>
  <c r="CE2785" i="4" s="1"/>
  <c r="CF2785" i="4" s="1"/>
  <c r="CJ2785" i="4" s="1"/>
  <c r="BW2935" i="4"/>
  <c r="CC2935" i="4" s="1"/>
  <c r="CD2935" i="4" s="1"/>
  <c r="CI2935" i="4" s="1"/>
  <c r="BW2867" i="4"/>
  <c r="CE2867" i="4" s="1"/>
  <c r="CF2867" i="4" s="1"/>
  <c r="CJ2867" i="4" s="1"/>
  <c r="BW2921" i="4"/>
  <c r="CA2921" i="4" s="1"/>
  <c r="CL2921" i="4" s="1"/>
  <c r="B2958" i="2" s="1"/>
  <c r="BW2909" i="4"/>
  <c r="CC2909" i="4" s="1"/>
  <c r="CD2909" i="4" s="1"/>
  <c r="CI2909" i="4" s="1"/>
  <c r="AB36" i="4"/>
  <c r="BZ2721" i="4" s="1"/>
  <c r="AB210" i="4"/>
  <c r="BZ2895" i="4" s="1"/>
  <c r="AB220" i="4"/>
  <c r="BZ2905" i="4" s="1"/>
  <c r="BW2759" i="4"/>
  <c r="CE2759" i="4" s="1"/>
  <c r="CF2759" i="4" s="1"/>
  <c r="CJ2759" i="4" s="1"/>
  <c r="AB76" i="4"/>
  <c r="BZ2761" i="4" s="1"/>
  <c r="AB155" i="4"/>
  <c r="BZ2840" i="4" s="1"/>
  <c r="BW2919" i="4"/>
  <c r="CC2919" i="4" s="1"/>
  <c r="CD2919" i="4" s="1"/>
  <c r="CI2919" i="4" s="1"/>
  <c r="AB170" i="4"/>
  <c r="BZ2855" i="4" s="1"/>
  <c r="AB191" i="4"/>
  <c r="BZ2876" i="4" s="1"/>
  <c r="AB39" i="4"/>
  <c r="BZ2724" i="4" s="1"/>
  <c r="AB169" i="4"/>
  <c r="BZ2854" i="4" s="1"/>
  <c r="AB127" i="4"/>
  <c r="BZ2812" i="4" s="1"/>
  <c r="AB89" i="4"/>
  <c r="BZ2774" i="4" s="1"/>
  <c r="AB126" i="4"/>
  <c r="BZ2811" i="4" s="1"/>
  <c r="AB269" i="4"/>
  <c r="BZ2954" i="4" s="1"/>
  <c r="AB58" i="4"/>
  <c r="BZ2743" i="4" s="1"/>
  <c r="AB179" i="4"/>
  <c r="BZ2864" i="4" s="1"/>
  <c r="AB252" i="4"/>
  <c r="BZ2937" i="4" s="1"/>
  <c r="BW2793" i="4"/>
  <c r="CE2793" i="4" s="1"/>
  <c r="CF2793" i="4" s="1"/>
  <c r="CJ2793" i="4" s="1"/>
  <c r="BW2923" i="4"/>
  <c r="CE2923" i="4" s="1"/>
  <c r="CF2923" i="4" s="1"/>
  <c r="CJ2923" i="4" s="1"/>
  <c r="AB75" i="4"/>
  <c r="BZ2760" i="4" s="1"/>
  <c r="BW2837" i="4"/>
  <c r="CC2837" i="4" s="1"/>
  <c r="CD2837" i="4" s="1"/>
  <c r="CI2837" i="4" s="1"/>
  <c r="AB265" i="4"/>
  <c r="BZ2950" i="4" s="1"/>
  <c r="BW2945" i="4"/>
  <c r="CA2945" i="4" s="1"/>
  <c r="CL2945" i="4" s="1"/>
  <c r="B2982" i="2" s="1"/>
  <c r="AB113" i="4"/>
  <c r="BZ2798" i="4" s="1"/>
  <c r="BW2777" i="4"/>
  <c r="CC2777" i="4" s="1"/>
  <c r="CD2777" i="4" s="1"/>
  <c r="CI2777" i="4" s="1"/>
  <c r="AB253" i="4"/>
  <c r="BZ2938" i="4" s="1"/>
  <c r="AB143" i="4"/>
  <c r="BZ2828" i="4" s="1"/>
  <c r="AB147" i="4"/>
  <c r="BZ2832" i="4" s="1"/>
  <c r="BW2859" i="4"/>
  <c r="CA2859" i="4" s="1"/>
  <c r="CL2859" i="4" s="1"/>
  <c r="B2896" i="2" s="1"/>
  <c r="AB162" i="4"/>
  <c r="BZ2847" i="4" s="1"/>
  <c r="AB83" i="4"/>
  <c r="BZ2768" i="4" s="1"/>
  <c r="AB31" i="4"/>
  <c r="BZ2716" i="4" s="1"/>
  <c r="BW2783" i="4"/>
  <c r="CE2783" i="4" s="1"/>
  <c r="CF2783" i="4" s="1"/>
  <c r="CJ2783" i="4" s="1"/>
  <c r="BW2729" i="4"/>
  <c r="CE2729" i="4" s="1"/>
  <c r="CF2729" i="4" s="1"/>
  <c r="CJ2729" i="4" s="1"/>
  <c r="AB30" i="4"/>
  <c r="BZ2715" i="4" s="1"/>
  <c r="AB203" i="4"/>
  <c r="BZ2888" i="4" s="1"/>
  <c r="AB208" i="4"/>
  <c r="BZ2893" i="4" s="1"/>
  <c r="BW2885" i="4"/>
  <c r="CC2885" i="4" s="1"/>
  <c r="CD2885" i="4" s="1"/>
  <c r="CI2885" i="4" s="1"/>
  <c r="AB91" i="4"/>
  <c r="BZ2776" i="4" s="1"/>
  <c r="AB151" i="4"/>
  <c r="BZ2836" i="4" s="1"/>
  <c r="AB125" i="4"/>
  <c r="BZ2810" i="4" s="1"/>
  <c r="AB245" i="4"/>
  <c r="BZ2930" i="4" s="1"/>
  <c r="AB29" i="4"/>
  <c r="BZ2714" i="4" s="1"/>
  <c r="AB205" i="4"/>
  <c r="BZ2890" i="4" s="1"/>
  <c r="BW2883" i="4"/>
  <c r="CA2883" i="4" s="1"/>
  <c r="CL2883" i="4" s="1"/>
  <c r="B2920" i="2" s="1"/>
  <c r="AB173" i="4"/>
  <c r="BZ2858" i="4" s="1"/>
  <c r="BW2879" i="4"/>
  <c r="CE2879" i="4" s="1"/>
  <c r="CF2879" i="4" s="1"/>
  <c r="CJ2879" i="4" s="1"/>
  <c r="AB115" i="4"/>
  <c r="BZ2800" i="4" s="1"/>
  <c r="AB59" i="4"/>
  <c r="BZ2744" i="4" s="1"/>
  <c r="BW2931" i="4"/>
  <c r="CC2931" i="4" s="1"/>
  <c r="CD2931" i="4" s="1"/>
  <c r="CI2931" i="4" s="1"/>
  <c r="AB95" i="4"/>
  <c r="BZ2780" i="4" s="1"/>
  <c r="BW2791" i="4"/>
  <c r="CE2791" i="4" s="1"/>
  <c r="CF2791" i="4" s="1"/>
  <c r="CJ2791" i="4" s="1"/>
  <c r="AB119" i="4"/>
  <c r="BZ2804" i="4" s="1"/>
  <c r="AB163" i="4"/>
  <c r="BZ2848" i="4" s="1"/>
  <c r="AB19" i="4"/>
  <c r="BZ2704" i="4" s="1"/>
  <c r="AB153" i="4"/>
  <c r="BZ2838" i="4" s="1"/>
  <c r="AB141" i="4"/>
  <c r="BZ2826" i="4" s="1"/>
  <c r="AB209" i="4"/>
  <c r="BZ2894" i="4" s="1"/>
  <c r="AB193" i="4"/>
  <c r="BZ2878" i="4" s="1"/>
  <c r="AB85" i="4"/>
  <c r="BZ2770" i="4" s="1"/>
  <c r="AB225" i="4"/>
  <c r="BZ2910" i="4" s="1"/>
  <c r="AB175" i="4"/>
  <c r="BZ2860" i="4" s="1"/>
  <c r="BW2877" i="4"/>
  <c r="CE2877" i="4" s="1"/>
  <c r="CF2877" i="4" s="1"/>
  <c r="CJ2877" i="4" s="1"/>
  <c r="AB21" i="4"/>
  <c r="BZ2706" i="4" s="1"/>
  <c r="BW2781" i="4"/>
  <c r="CC2781" i="4" s="1"/>
  <c r="CD2781" i="4" s="1"/>
  <c r="CI2781" i="4" s="1"/>
  <c r="BW2799" i="4"/>
  <c r="CC2799" i="4" s="1"/>
  <c r="CD2799" i="4" s="1"/>
  <c r="CI2799" i="4" s="1"/>
  <c r="BW2911" i="4"/>
  <c r="CC2911" i="4" s="1"/>
  <c r="CD2911" i="4" s="1"/>
  <c r="CI2911" i="4" s="1"/>
  <c r="AB111" i="4"/>
  <c r="BZ2796" i="4" s="1"/>
  <c r="AB37" i="4"/>
  <c r="BZ2722" i="4" s="1"/>
  <c r="AB213" i="4"/>
  <c r="BZ2898" i="4" s="1"/>
  <c r="AB149" i="4"/>
  <c r="BZ2834" i="4" s="1"/>
  <c r="AB197" i="4"/>
  <c r="BZ2882" i="4" s="1"/>
  <c r="AB219" i="4"/>
  <c r="BZ2904" i="4" s="1"/>
  <c r="AB101" i="4"/>
  <c r="BZ2786" i="4" s="1"/>
  <c r="CA2955" i="4"/>
  <c r="CL2955" i="4" s="1"/>
  <c r="B2992" i="2" s="1"/>
  <c r="CC2955" i="4"/>
  <c r="CD2955" i="4" s="1"/>
  <c r="CI2955" i="4" s="1"/>
  <c r="CE2955" i="4"/>
  <c r="CF2955" i="4" s="1"/>
  <c r="CJ2955" i="4" s="1"/>
  <c r="CC2751" i="4"/>
  <c r="CD2751" i="4" s="1"/>
  <c r="CI2751" i="4" s="1"/>
  <c r="CE2751" i="4"/>
  <c r="CF2751" i="4" s="1"/>
  <c r="CJ2751" i="4" s="1"/>
  <c r="CA2751" i="4"/>
  <c r="CL2751" i="4" s="1"/>
  <c r="B2788" i="2" s="1"/>
  <c r="CC2813" i="4"/>
  <c r="CD2813" i="4" s="1"/>
  <c r="CI2813" i="4" s="1"/>
  <c r="CE2813" i="4"/>
  <c r="CF2813" i="4" s="1"/>
  <c r="CJ2813" i="4" s="1"/>
  <c r="CA2813" i="4"/>
  <c r="CL2813" i="4" s="1"/>
  <c r="B2850" i="2" s="1"/>
  <c r="CE2771" i="4"/>
  <c r="CF2771" i="4" s="1"/>
  <c r="CJ2771" i="4" s="1"/>
  <c r="CA2771" i="4"/>
  <c r="CL2771" i="4" s="1"/>
  <c r="B2808" i="2" s="1"/>
  <c r="CC2771" i="4"/>
  <c r="CD2771" i="4" s="1"/>
  <c r="CI2771" i="4" s="1"/>
  <c r="CC2933" i="4"/>
  <c r="CD2933" i="4" s="1"/>
  <c r="CI2933" i="4" s="1"/>
  <c r="CA2933" i="4"/>
  <c r="CL2933" i="4" s="1"/>
  <c r="B2970" i="2" s="1"/>
  <c r="CE2933" i="4"/>
  <c r="CF2933" i="4" s="1"/>
  <c r="CJ2933" i="4" s="1"/>
  <c r="CE2947" i="4"/>
  <c r="CF2947" i="4" s="1"/>
  <c r="CJ2947" i="4" s="1"/>
  <c r="CA2947" i="4"/>
  <c r="CL2947" i="4" s="1"/>
  <c r="B2984" i="2" s="1"/>
  <c r="CC2947" i="4"/>
  <c r="CD2947" i="4" s="1"/>
  <c r="CI2947" i="4" s="1"/>
  <c r="CA2847" i="4"/>
  <c r="CL2847" i="4" s="1"/>
  <c r="B2884" i="2" s="1"/>
  <c r="CC2847" i="4"/>
  <c r="CD2847" i="4" s="1"/>
  <c r="CI2847" i="4" s="1"/>
  <c r="CE2847" i="4"/>
  <c r="CF2847" i="4" s="1"/>
  <c r="CJ2847" i="4" s="1"/>
  <c r="CA2731" i="4"/>
  <c r="CL2731" i="4" s="1"/>
  <c r="B2768" i="2" s="1"/>
  <c r="CC2731" i="4"/>
  <c r="CD2731" i="4" s="1"/>
  <c r="CI2731" i="4" s="1"/>
  <c r="CE2731" i="4"/>
  <c r="CF2731" i="4" s="1"/>
  <c r="CJ2731" i="4" s="1"/>
  <c r="CA2871" i="4"/>
  <c r="CL2871" i="4" s="1"/>
  <c r="B2908" i="2" s="1"/>
  <c r="CC2871" i="4"/>
  <c r="CD2871" i="4" s="1"/>
  <c r="CI2871" i="4" s="1"/>
  <c r="CE2871" i="4"/>
  <c r="CF2871" i="4" s="1"/>
  <c r="CJ2871" i="4" s="1"/>
  <c r="CA2889" i="4"/>
  <c r="CL2889" i="4" s="1"/>
  <c r="B2926" i="2" s="1"/>
  <c r="CC2845" i="4"/>
  <c r="CD2845" i="4" s="1"/>
  <c r="CI2845" i="4" s="1"/>
  <c r="CE2845" i="4"/>
  <c r="CF2845" i="4" s="1"/>
  <c r="CJ2845" i="4" s="1"/>
  <c r="CA2845" i="4"/>
  <c r="CL2845" i="4" s="1"/>
  <c r="B2882" i="2" s="1"/>
  <c r="CC2907" i="4"/>
  <c r="CD2907" i="4" s="1"/>
  <c r="CI2907" i="4" s="1"/>
  <c r="CE2907" i="4"/>
  <c r="CF2907" i="4" s="1"/>
  <c r="CJ2907" i="4" s="1"/>
  <c r="CA2907" i="4"/>
  <c r="CL2907" i="4" s="1"/>
  <c r="B2944" i="2" s="1"/>
  <c r="CE2929" i="4"/>
  <c r="CF2929" i="4" s="1"/>
  <c r="CJ2929" i="4" s="1"/>
  <c r="CC2929" i="4"/>
  <c r="CD2929" i="4" s="1"/>
  <c r="CI2929" i="4" s="1"/>
  <c r="CA2929" i="4"/>
  <c r="CL2929" i="4" s="1"/>
  <c r="B2966" i="2" s="1"/>
  <c r="CC2819" i="4"/>
  <c r="CD2819" i="4" s="1"/>
  <c r="CI2819" i="4" s="1"/>
  <c r="CE2819" i="4"/>
  <c r="CF2819" i="4" s="1"/>
  <c r="CJ2819" i="4" s="1"/>
  <c r="CA2819" i="4"/>
  <c r="CL2819" i="4" s="1"/>
  <c r="B2856" i="2" s="1"/>
  <c r="CA2937" i="4"/>
  <c r="CL2937" i="4" s="1"/>
  <c r="B2974" i="2" s="1"/>
  <c r="CE2937" i="4"/>
  <c r="CF2937" i="4" s="1"/>
  <c r="CJ2937" i="4" s="1"/>
  <c r="CC2937" i="4"/>
  <c r="CD2937" i="4" s="1"/>
  <c r="CI2937" i="4" s="1"/>
  <c r="CA2917" i="4"/>
  <c r="CL2917" i="4" s="1"/>
  <c r="B2954" i="2" s="1"/>
  <c r="CE2917" i="4"/>
  <c r="CF2917" i="4" s="1"/>
  <c r="CJ2917" i="4" s="1"/>
  <c r="CC2917" i="4"/>
  <c r="CD2917" i="4" s="1"/>
  <c r="CI2917" i="4" s="1"/>
  <c r="CC2811" i="4"/>
  <c r="CD2811" i="4" s="1"/>
  <c r="CI2811" i="4" s="1"/>
  <c r="CE2811" i="4"/>
  <c r="CF2811" i="4" s="1"/>
  <c r="CJ2811" i="4" s="1"/>
  <c r="CA2811" i="4"/>
  <c r="CL2811" i="4" s="1"/>
  <c r="B2848" i="2" s="1"/>
  <c r="CA2951" i="4"/>
  <c r="CL2951" i="4" s="1"/>
  <c r="B2988" i="2" s="1"/>
  <c r="CC2951" i="4"/>
  <c r="CD2951" i="4" s="1"/>
  <c r="CI2951" i="4" s="1"/>
  <c r="CE2951" i="4"/>
  <c r="CF2951" i="4" s="1"/>
  <c r="CJ2951" i="4" s="1"/>
  <c r="CA2823" i="4"/>
  <c r="CL2823" i="4" s="1"/>
  <c r="B2860" i="2" s="1"/>
  <c r="CC2823" i="4"/>
  <c r="CD2823" i="4" s="1"/>
  <c r="CI2823" i="4" s="1"/>
  <c r="CE2823" i="4"/>
  <c r="CF2823" i="4" s="1"/>
  <c r="CJ2823" i="4" s="1"/>
  <c r="CC2957" i="4"/>
  <c r="CD2957" i="4" s="1"/>
  <c r="CI2957" i="4" s="1"/>
  <c r="CA2957" i="4"/>
  <c r="CL2957" i="4" s="1"/>
  <c r="B2994" i="2" s="1"/>
  <c r="CE2957" i="4"/>
  <c r="CF2957" i="4" s="1"/>
  <c r="CJ2957" i="4" s="1"/>
  <c r="CC2821" i="4"/>
  <c r="CD2821" i="4" s="1"/>
  <c r="CI2821" i="4" s="1"/>
  <c r="CE2821" i="4"/>
  <c r="CF2821" i="4" s="1"/>
  <c r="CJ2821" i="4" s="1"/>
  <c r="CA2821" i="4"/>
  <c r="CL2821" i="4" s="1"/>
  <c r="B2858" i="2" s="1"/>
  <c r="CE2743" i="4"/>
  <c r="CF2743" i="4" s="1"/>
  <c r="CJ2743" i="4" s="1"/>
  <c r="CA2743" i="4"/>
  <c r="CL2743" i="4" s="1"/>
  <c r="B2780" i="2" s="1"/>
  <c r="CC2743" i="4"/>
  <c r="CD2743" i="4" s="1"/>
  <c r="CI2743" i="4" s="1"/>
  <c r="CA2895" i="4"/>
  <c r="CL2895" i="4" s="1"/>
  <c r="B2932" i="2" s="1"/>
  <c r="CC2895" i="4"/>
  <c r="CD2895" i="4" s="1"/>
  <c r="CI2895" i="4" s="1"/>
  <c r="CE2895" i="4"/>
  <c r="CF2895" i="4" s="1"/>
  <c r="CJ2895" i="4" s="1"/>
  <c r="CE2893" i="4"/>
  <c r="CF2893" i="4" s="1"/>
  <c r="CJ2893" i="4" s="1"/>
  <c r="CA2893" i="4"/>
  <c r="CL2893" i="4" s="1"/>
  <c r="B2930" i="2" s="1"/>
  <c r="CC2893" i="4"/>
  <c r="CD2893" i="4" s="1"/>
  <c r="CI2893" i="4" s="1"/>
  <c r="CC2915" i="4"/>
  <c r="CD2915" i="4" s="1"/>
  <c r="CI2915" i="4" s="1"/>
  <c r="CE2915" i="4"/>
  <c r="CF2915" i="4" s="1"/>
  <c r="CJ2915" i="4" s="1"/>
  <c r="CA2915" i="4"/>
  <c r="CL2915" i="4" s="1"/>
  <c r="B2952" i="2" s="1"/>
  <c r="CE2787" i="4"/>
  <c r="CF2787" i="4" s="1"/>
  <c r="CJ2787" i="4" s="1"/>
  <c r="CA2787" i="4"/>
  <c r="CL2787" i="4" s="1"/>
  <c r="B2824" i="2" s="1"/>
  <c r="CC2787" i="4"/>
  <c r="CD2787" i="4" s="1"/>
  <c r="CI2787" i="4" s="1"/>
  <c r="CE2861" i="4"/>
  <c r="CF2861" i="4" s="1"/>
  <c r="CJ2861" i="4" s="1"/>
  <c r="CA2861" i="4"/>
  <c r="CL2861" i="4" s="1"/>
  <c r="B2898" i="2" s="1"/>
  <c r="CC2861" i="4"/>
  <c r="CD2861" i="4" s="1"/>
  <c r="CI2861" i="4" s="1"/>
  <c r="CA2705" i="4"/>
  <c r="CL2705" i="4" s="1"/>
  <c r="B2742" i="2" s="1"/>
  <c r="CC2705" i="4"/>
  <c r="CD2705" i="4" s="1"/>
  <c r="CI2705" i="4" s="1"/>
  <c r="CE2705" i="4"/>
  <c r="CF2705" i="4" s="1"/>
  <c r="CJ2705" i="4" s="1"/>
  <c r="CA2839" i="4"/>
  <c r="CL2839" i="4" s="1"/>
  <c r="B2876" i="2" s="1"/>
  <c r="CC2839" i="4"/>
  <c r="CD2839" i="4" s="1"/>
  <c r="CI2839" i="4" s="1"/>
  <c r="CE2839" i="4"/>
  <c r="CF2839" i="4" s="1"/>
  <c r="CJ2839" i="4" s="1"/>
  <c r="CC2761" i="4"/>
  <c r="CD2761" i="4" s="1"/>
  <c r="CI2761" i="4" s="1"/>
  <c r="CE2761" i="4"/>
  <c r="CF2761" i="4" s="1"/>
  <c r="CJ2761" i="4" s="1"/>
  <c r="CA2761" i="4"/>
  <c r="CL2761" i="4" s="1"/>
  <c r="B2798" i="2" s="1"/>
  <c r="CA2753" i="4"/>
  <c r="CL2753" i="4" s="1"/>
  <c r="B2790" i="2" s="1"/>
  <c r="CC2753" i="4"/>
  <c r="CD2753" i="4" s="1"/>
  <c r="CI2753" i="4" s="1"/>
  <c r="CE2753" i="4"/>
  <c r="CF2753" i="4" s="1"/>
  <c r="CJ2753" i="4" s="1"/>
  <c r="CE2707" i="4"/>
  <c r="CF2707" i="4" s="1"/>
  <c r="CJ2707" i="4" s="1"/>
  <c r="CE2949" i="4"/>
  <c r="CF2949" i="4" s="1"/>
  <c r="CJ2949" i="4" s="1"/>
  <c r="CC2949" i="4"/>
  <c r="CD2949" i="4" s="1"/>
  <c r="CI2949" i="4" s="1"/>
  <c r="CA2949" i="4"/>
  <c r="CL2949" i="4" s="1"/>
  <c r="B2986" i="2" s="1"/>
  <c r="CC2735" i="4"/>
  <c r="CD2735" i="4" s="1"/>
  <c r="CI2735" i="4" s="1"/>
  <c r="CE2735" i="4"/>
  <c r="CF2735" i="4" s="1"/>
  <c r="CJ2735" i="4" s="1"/>
  <c r="CA2735" i="4"/>
  <c r="CL2735" i="4" s="1"/>
  <c r="B2772" i="2" s="1"/>
  <c r="CA2857" i="4"/>
  <c r="CL2857" i="4" s="1"/>
  <c r="B2894" i="2" s="1"/>
  <c r="CC2857" i="4"/>
  <c r="CD2857" i="4" s="1"/>
  <c r="CI2857" i="4" s="1"/>
  <c r="CE2857" i="4"/>
  <c r="CF2857" i="4" s="1"/>
  <c r="CJ2857" i="4" s="1"/>
  <c r="CA2747" i="4"/>
  <c r="CL2747" i="4" s="1"/>
  <c r="B2784" i="2" s="1"/>
  <c r="CC2747" i="4"/>
  <c r="CD2747" i="4" s="1"/>
  <c r="CI2747" i="4" s="1"/>
  <c r="CE2747" i="4"/>
  <c r="CF2747" i="4" s="1"/>
  <c r="CJ2747" i="4" s="1"/>
  <c r="CA2897" i="4"/>
  <c r="CL2897" i="4" s="1"/>
  <c r="B2934" i="2" s="1"/>
  <c r="CC2897" i="4"/>
  <c r="CD2897" i="4" s="1"/>
  <c r="CI2897" i="4" s="1"/>
  <c r="CE2897" i="4"/>
  <c r="CF2897" i="4" s="1"/>
  <c r="CJ2897" i="4" s="1"/>
  <c r="CA2805" i="4"/>
  <c r="CL2805" i="4" s="1"/>
  <c r="B2842" i="2" s="1"/>
  <c r="CC2805" i="4"/>
  <c r="CD2805" i="4" s="1"/>
  <c r="CI2805" i="4" s="1"/>
  <c r="CE2805" i="4"/>
  <c r="CF2805" i="4" s="1"/>
  <c r="CJ2805" i="4" s="1"/>
  <c r="CA2953" i="4"/>
  <c r="CL2953" i="4" s="1"/>
  <c r="B2990" i="2" s="1"/>
  <c r="CE2953" i="4"/>
  <c r="CF2953" i="4" s="1"/>
  <c r="CJ2953" i="4" s="1"/>
  <c r="CC2953" i="4"/>
  <c r="CD2953" i="4" s="1"/>
  <c r="CI2953" i="4" s="1"/>
  <c r="CC2795" i="4"/>
  <c r="CD2795" i="4" s="1"/>
  <c r="CI2795" i="4" s="1"/>
  <c r="CE2795" i="4"/>
  <c r="CF2795" i="4" s="1"/>
  <c r="CJ2795" i="4" s="1"/>
  <c r="CA2795" i="4"/>
  <c r="CL2795" i="4" s="1"/>
  <c r="B2832" i="2" s="1"/>
  <c r="CA2865" i="4"/>
  <c r="CL2865" i="4" s="1"/>
  <c r="B2902" i="2" s="1"/>
  <c r="CC2865" i="4"/>
  <c r="CD2865" i="4" s="1"/>
  <c r="CI2865" i="4" s="1"/>
  <c r="CE2865" i="4"/>
  <c r="CF2865" i="4" s="1"/>
  <c r="CJ2865" i="4" s="1"/>
  <c r="CC2817" i="4"/>
  <c r="CD2817" i="4" s="1"/>
  <c r="CI2817" i="4" s="1"/>
  <c r="CE2817" i="4"/>
  <c r="CF2817" i="4" s="1"/>
  <c r="CJ2817" i="4" s="1"/>
  <c r="CA2817" i="4"/>
  <c r="CL2817" i="4" s="1"/>
  <c r="B2854" i="2" s="1"/>
  <c r="CE2765" i="4"/>
  <c r="CF2765" i="4" s="1"/>
  <c r="CJ2765" i="4" s="1"/>
  <c r="CA2765" i="4"/>
  <c r="CL2765" i="4" s="1"/>
  <c r="B2802" i="2" s="1"/>
  <c r="CC2765" i="4"/>
  <c r="CD2765" i="4" s="1"/>
  <c r="CI2765" i="4" s="1"/>
  <c r="CC2737" i="4"/>
  <c r="CD2737" i="4" s="1"/>
  <c r="CI2737" i="4" s="1"/>
  <c r="CE2737" i="4"/>
  <c r="CF2737" i="4" s="1"/>
  <c r="CJ2737" i="4" s="1"/>
  <c r="CA2737" i="4"/>
  <c r="CL2737" i="4" s="1"/>
  <c r="B2774" i="2" s="1"/>
  <c r="CE2711" i="4"/>
  <c r="CF2711" i="4" s="1"/>
  <c r="CJ2711" i="4" s="1"/>
  <c r="CA2711" i="4"/>
  <c r="CL2711" i="4" s="1"/>
  <c r="B2748" i="2" s="1"/>
  <c r="CC2711" i="4"/>
  <c r="CD2711" i="4" s="1"/>
  <c r="CI2711" i="4" s="1"/>
  <c r="CC2733" i="4"/>
  <c r="CD2733" i="4" s="1"/>
  <c r="CI2733" i="4" s="1"/>
  <c r="CE2733" i="4"/>
  <c r="CF2733" i="4" s="1"/>
  <c r="CJ2733" i="4" s="1"/>
  <c r="CA2733" i="4"/>
  <c r="CL2733" i="4" s="1"/>
  <c r="B2770" i="2" s="1"/>
  <c r="CA2745" i="4"/>
  <c r="CL2745" i="4" s="1"/>
  <c r="B2782" i="2" s="1"/>
  <c r="CC2745" i="4"/>
  <c r="CD2745" i="4" s="1"/>
  <c r="CI2745" i="4" s="1"/>
  <c r="CE2745" i="4"/>
  <c r="CF2745" i="4" s="1"/>
  <c r="CJ2745" i="4" s="1"/>
  <c r="CC2873" i="4"/>
  <c r="CD2873" i="4" s="1"/>
  <c r="CI2873" i="4" s="1"/>
  <c r="CE2873" i="4"/>
  <c r="CF2873" i="4" s="1"/>
  <c r="CJ2873" i="4" s="1"/>
  <c r="CA2873" i="4"/>
  <c r="CL2873" i="4" s="1"/>
  <c r="B2910" i="2" s="1"/>
  <c r="CA2863" i="4"/>
  <c r="CL2863" i="4" s="1"/>
  <c r="B2900" i="2" s="1"/>
  <c r="CC2863" i="4"/>
  <c r="CD2863" i="4" s="1"/>
  <c r="CI2863" i="4" s="1"/>
  <c r="CE2863" i="4"/>
  <c r="CF2863" i="4" s="1"/>
  <c r="CJ2863" i="4" s="1"/>
  <c r="CA2905" i="4"/>
  <c r="CL2905" i="4" s="1"/>
  <c r="B2942" i="2" s="1"/>
  <c r="CC2905" i="4"/>
  <c r="CD2905" i="4" s="1"/>
  <c r="CI2905" i="4" s="1"/>
  <c r="CE2905" i="4"/>
  <c r="CF2905" i="4" s="1"/>
  <c r="CJ2905" i="4" s="1"/>
  <c r="CA2887" i="4"/>
  <c r="CL2887" i="4" s="1"/>
  <c r="B2924" i="2" s="1"/>
  <c r="CC2887" i="4"/>
  <c r="CD2887" i="4" s="1"/>
  <c r="CI2887" i="4" s="1"/>
  <c r="CE2887" i="4"/>
  <c r="CF2887" i="4" s="1"/>
  <c r="CJ2887" i="4" s="1"/>
  <c r="CE2925" i="4"/>
  <c r="CF2925" i="4" s="1"/>
  <c r="CJ2925" i="4" s="1"/>
  <c r="CC2925" i="4"/>
  <c r="CD2925" i="4" s="1"/>
  <c r="CI2925" i="4" s="1"/>
  <c r="CA2925" i="4"/>
  <c r="CL2925" i="4" s="1"/>
  <c r="B2962" i="2" s="1"/>
  <c r="CA2703" i="4"/>
  <c r="CL2703" i="4" s="1"/>
  <c r="B2740" i="2" s="1"/>
  <c r="CE2703" i="4"/>
  <c r="CF2703" i="4" s="1"/>
  <c r="CJ2703" i="4" s="1"/>
  <c r="CC2703" i="4"/>
  <c r="CD2703" i="4" s="1"/>
  <c r="CI2703" i="4" s="1"/>
  <c r="CA2717" i="4"/>
  <c r="CL2717" i="4" s="1"/>
  <c r="B2754" i="2" s="1"/>
  <c r="CC2717" i="4"/>
  <c r="CD2717" i="4" s="1"/>
  <c r="CI2717" i="4" s="1"/>
  <c r="CE2717" i="4"/>
  <c r="CF2717" i="4" s="1"/>
  <c r="CJ2717" i="4" s="1"/>
  <c r="CC2721" i="4"/>
  <c r="CD2721" i="4" s="1"/>
  <c r="CI2721" i="4" s="1"/>
  <c r="CE2721" i="4"/>
  <c r="CF2721" i="4" s="1"/>
  <c r="CJ2721" i="4" s="1"/>
  <c r="CA2721" i="4"/>
  <c r="CL2721" i="4" s="1"/>
  <c r="B2758" i="2" s="1"/>
  <c r="CC2715" i="4"/>
  <c r="CD2715" i="4" s="1"/>
  <c r="CI2715" i="4" s="1"/>
  <c r="CE2715" i="4"/>
  <c r="CF2715" i="4" s="1"/>
  <c r="CJ2715" i="4" s="1"/>
  <c r="CA2715" i="4"/>
  <c r="CL2715" i="4" s="1"/>
  <c r="B2752" i="2" s="1"/>
  <c r="CC2855" i="4"/>
  <c r="CD2855" i="4" s="1"/>
  <c r="CI2855" i="4" s="1"/>
  <c r="CE2855" i="4"/>
  <c r="CF2855" i="4" s="1"/>
  <c r="CJ2855" i="4" s="1"/>
  <c r="CA2855" i="4"/>
  <c r="CL2855" i="4" s="1"/>
  <c r="B2892" i="2" s="1"/>
  <c r="CA2727" i="4"/>
  <c r="CL2727" i="4" s="1"/>
  <c r="B2764" i="2" s="1"/>
  <c r="CC2727" i="4"/>
  <c r="CD2727" i="4" s="1"/>
  <c r="CI2727" i="4" s="1"/>
  <c r="CE2727" i="4"/>
  <c r="CF2727" i="4" s="1"/>
  <c r="CJ2727" i="4" s="1"/>
  <c r="CC2825" i="4"/>
  <c r="CD2825" i="4" s="1"/>
  <c r="CI2825" i="4" s="1"/>
  <c r="CE2825" i="4"/>
  <c r="CF2825" i="4" s="1"/>
  <c r="CJ2825" i="4" s="1"/>
  <c r="CA2825" i="4"/>
  <c r="CL2825" i="4" s="1"/>
  <c r="B2862" i="2" s="1"/>
  <c r="CC2851" i="4"/>
  <c r="CD2851" i="4" s="1"/>
  <c r="CI2851" i="4" s="1"/>
  <c r="CE2851" i="4"/>
  <c r="CF2851" i="4" s="1"/>
  <c r="CJ2851" i="4" s="1"/>
  <c r="CA2851" i="4"/>
  <c r="CL2851" i="4" s="1"/>
  <c r="B2888" i="2" s="1"/>
  <c r="CE2723" i="4"/>
  <c r="CF2723" i="4" s="1"/>
  <c r="CJ2723" i="4" s="1"/>
  <c r="CA2723" i="4"/>
  <c r="CL2723" i="4" s="1"/>
  <c r="B2760" i="2" s="1"/>
  <c r="CC2723" i="4"/>
  <c r="CD2723" i="4" s="1"/>
  <c r="CI2723" i="4" s="1"/>
  <c r="CA2809" i="4"/>
  <c r="CL2809" i="4" s="1"/>
  <c r="B2846" i="2" s="1"/>
  <c r="CC2809" i="4"/>
  <c r="CD2809" i="4" s="1"/>
  <c r="CI2809" i="4" s="1"/>
  <c r="CE2809" i="4"/>
  <c r="CF2809" i="4" s="1"/>
  <c r="CJ2809" i="4" s="1"/>
  <c r="BT1447" i="4"/>
  <c r="BU1448" i="4"/>
  <c r="CC2707" i="4" l="1"/>
  <c r="CD2707" i="4" s="1"/>
  <c r="CI2707" i="4" s="1"/>
  <c r="CC2889" i="4"/>
  <c r="CD2889" i="4" s="1"/>
  <c r="CI2889" i="4" s="1"/>
  <c r="CE2899" i="4"/>
  <c r="CF2899" i="4" s="1"/>
  <c r="CJ2899" i="4" s="1"/>
  <c r="C2888" i="7" s="1"/>
  <c r="CE2881" i="4"/>
  <c r="CF2881" i="4" s="1"/>
  <c r="CJ2881" i="4" s="1"/>
  <c r="C2870" i="7" s="1"/>
  <c r="CC2899" i="4"/>
  <c r="CD2899" i="4" s="1"/>
  <c r="CI2899" i="4" s="1"/>
  <c r="B2889" i="5" s="1"/>
  <c r="CA2881" i="4"/>
  <c r="CL2881" i="4" s="1"/>
  <c r="B2918" i="2" s="1"/>
  <c r="CA2841" i="4"/>
  <c r="CL2841" i="4" s="1"/>
  <c r="B2878" i="2" s="1"/>
  <c r="CC2841" i="4"/>
  <c r="CD2841" i="4" s="1"/>
  <c r="CI2841" i="4" s="1"/>
  <c r="B2831" i="5" s="1"/>
  <c r="CE2829" i="4"/>
  <c r="CF2829" i="4" s="1"/>
  <c r="CJ2829" i="4" s="1"/>
  <c r="C2819" i="5" s="1"/>
  <c r="CC2829" i="4"/>
  <c r="CD2829" i="4" s="1"/>
  <c r="CI2829" i="4" s="1"/>
  <c r="B2819" i="5" s="1"/>
  <c r="CE2927" i="4"/>
  <c r="CF2927" i="4" s="1"/>
  <c r="CJ2927" i="4" s="1"/>
  <c r="C2916" i="7" s="1"/>
  <c r="CE2789" i="4"/>
  <c r="CF2789" i="4" s="1"/>
  <c r="CJ2789" i="4" s="1"/>
  <c r="C2777" i="6" s="1"/>
  <c r="CA2843" i="4"/>
  <c r="CL2843" i="4" s="1"/>
  <c r="B2880" i="2" s="1"/>
  <c r="CE2843" i="4"/>
  <c r="CF2843" i="4" s="1"/>
  <c r="CJ2843" i="4" s="1"/>
  <c r="C2833" i="5" s="1"/>
  <c r="CE2801" i="4"/>
  <c r="CF2801" i="4" s="1"/>
  <c r="CJ2801" i="4" s="1"/>
  <c r="C2791" i="5" s="1"/>
  <c r="CC2801" i="4"/>
  <c r="CD2801" i="4" s="1"/>
  <c r="CI2801" i="4" s="1"/>
  <c r="B2791" i="5" s="1"/>
  <c r="CC2833" i="4"/>
  <c r="CD2833" i="4" s="1"/>
  <c r="CI2833" i="4" s="1"/>
  <c r="B2821" i="6" s="1"/>
  <c r="CE2901" i="4"/>
  <c r="CF2901" i="4" s="1"/>
  <c r="CJ2901" i="4" s="1"/>
  <c r="C2889" i="6" s="1"/>
  <c r="CC2901" i="4"/>
  <c r="CD2901" i="4" s="1"/>
  <c r="CI2901" i="4" s="1"/>
  <c r="B2891" i="5" s="1"/>
  <c r="CA2775" i="4"/>
  <c r="CL2775" i="4" s="1"/>
  <c r="B2812" i="2" s="1"/>
  <c r="CA2833" i="4"/>
  <c r="CL2833" i="4" s="1"/>
  <c r="B2870" i="2" s="1"/>
  <c r="CA2767" i="4"/>
  <c r="CL2767" i="4" s="1"/>
  <c r="B2804" i="2" s="1"/>
  <c r="CC2789" i="4"/>
  <c r="CD2789" i="4" s="1"/>
  <c r="CI2789" i="4" s="1"/>
  <c r="B2779" i="5" s="1"/>
  <c r="CE2725" i="4"/>
  <c r="CF2725" i="4" s="1"/>
  <c r="CJ2725" i="4" s="1"/>
  <c r="C2715" i="5" s="1"/>
  <c r="CC2741" i="4"/>
  <c r="CD2741" i="4" s="1"/>
  <c r="CI2741" i="4" s="1"/>
  <c r="B2731" i="5" s="1"/>
  <c r="CE2775" i="4"/>
  <c r="CF2775" i="4" s="1"/>
  <c r="CJ2775" i="4" s="1"/>
  <c r="C2765" i="5" s="1"/>
  <c r="CA2741" i="4"/>
  <c r="CL2741" i="4" s="1"/>
  <c r="B2778" i="2" s="1"/>
  <c r="CC2725" i="4"/>
  <c r="CD2725" i="4" s="1"/>
  <c r="CI2725" i="4" s="1"/>
  <c r="B2714" i="7" s="1"/>
  <c r="CC2807" i="4"/>
  <c r="CD2807" i="4" s="1"/>
  <c r="CI2807" i="4" s="1"/>
  <c r="B2797" i="5" s="1"/>
  <c r="CA2807" i="4"/>
  <c r="CL2807" i="4" s="1"/>
  <c r="B2844" i="2" s="1"/>
  <c r="CC2767" i="4"/>
  <c r="CD2767" i="4" s="1"/>
  <c r="CI2767" i="4" s="1"/>
  <c r="B2757" i="5" s="1"/>
  <c r="CC2927" i="4"/>
  <c r="CD2927" i="4" s="1"/>
  <c r="CI2927" i="4" s="1"/>
  <c r="B2917" i="5" s="1"/>
  <c r="CC2769" i="4"/>
  <c r="CD2769" i="4" s="1"/>
  <c r="CI2769" i="4" s="1"/>
  <c r="B2758" i="7" s="1"/>
  <c r="CA2769" i="4"/>
  <c r="CL2769" i="4" s="1"/>
  <c r="B2806" i="2" s="1"/>
  <c r="CC2757" i="4"/>
  <c r="CD2757" i="4" s="1"/>
  <c r="CI2757" i="4" s="1"/>
  <c r="B2747" i="5" s="1"/>
  <c r="CA2757" i="4"/>
  <c r="CL2757" i="4" s="1"/>
  <c r="B2794" i="2" s="1"/>
  <c r="CE2849" i="4"/>
  <c r="CF2849" i="4" s="1"/>
  <c r="CJ2849" i="4" s="1"/>
  <c r="C2839" i="5" s="1"/>
  <c r="CC2849" i="4"/>
  <c r="CD2849" i="4" s="1"/>
  <c r="CI2849" i="4" s="1"/>
  <c r="B2839" i="5" s="1"/>
  <c r="CE2827" i="4"/>
  <c r="CF2827" i="4" s="1"/>
  <c r="CJ2827" i="4" s="1"/>
  <c r="C2816" i="7" s="1"/>
  <c r="CC2827" i="4"/>
  <c r="CD2827" i="4" s="1"/>
  <c r="CI2827" i="4" s="1"/>
  <c r="B2815" i="6" s="1"/>
  <c r="CC2853" i="4"/>
  <c r="CD2853" i="4" s="1"/>
  <c r="CI2853" i="4" s="1"/>
  <c r="B2843" i="5" s="1"/>
  <c r="CA2941" i="4"/>
  <c r="CL2941" i="4" s="1"/>
  <c r="B2978" i="2" s="1"/>
  <c r="CA2853" i="4"/>
  <c r="CL2853" i="4" s="1"/>
  <c r="B2890" i="2" s="1"/>
  <c r="CC2941" i="4"/>
  <c r="CD2941" i="4" s="1"/>
  <c r="CI2941" i="4" s="1"/>
  <c r="B2931" i="5" s="1"/>
  <c r="CC2891" i="4"/>
  <c r="CD2891" i="4" s="1"/>
  <c r="CI2891" i="4" s="1"/>
  <c r="B2880" i="7" s="1"/>
  <c r="CC2939" i="4"/>
  <c r="CD2939" i="4" s="1"/>
  <c r="CI2939" i="4" s="1"/>
  <c r="B2929" i="5" s="1"/>
  <c r="CA2831" i="4"/>
  <c r="CL2831" i="4" s="1"/>
  <c r="B2868" i="2" s="1"/>
  <c r="CA2891" i="4"/>
  <c r="CL2891" i="4" s="1"/>
  <c r="B2928" i="2" s="1"/>
  <c r="CE2939" i="4"/>
  <c r="CF2939" i="4" s="1"/>
  <c r="CJ2939" i="4" s="1"/>
  <c r="C2928" i="7" s="1"/>
  <c r="CC2831" i="4"/>
  <c r="CD2831" i="4" s="1"/>
  <c r="CI2831" i="4" s="1"/>
  <c r="B2821" i="5" s="1"/>
  <c r="CE2835" i="4"/>
  <c r="CF2835" i="4" s="1"/>
  <c r="CJ2835" i="4" s="1"/>
  <c r="C2825" i="5" s="1"/>
  <c r="CC2835" i="4"/>
  <c r="CD2835" i="4" s="1"/>
  <c r="CI2835" i="4" s="1"/>
  <c r="B2825" i="5" s="1"/>
  <c r="CC2709" i="4"/>
  <c r="CD2709" i="4" s="1"/>
  <c r="CI2709" i="4" s="1"/>
  <c r="B2699" i="5" s="1"/>
  <c r="CA2709" i="4"/>
  <c r="CL2709" i="4" s="1"/>
  <c r="B2746" i="2" s="1"/>
  <c r="CE2763" i="4"/>
  <c r="CF2763" i="4" s="1"/>
  <c r="CJ2763" i="4" s="1"/>
  <c r="C2753" i="5" s="1"/>
  <c r="CC2763" i="4"/>
  <c r="CD2763" i="4" s="1"/>
  <c r="CI2763" i="4" s="1"/>
  <c r="B2753" i="5" s="1"/>
  <c r="CC2869" i="4"/>
  <c r="CD2869" i="4" s="1"/>
  <c r="CI2869" i="4" s="1"/>
  <c r="B2859" i="5" s="1"/>
  <c r="CA2869" i="4"/>
  <c r="CL2869" i="4" s="1"/>
  <c r="B2906" i="2" s="1"/>
  <c r="CA2931" i="4"/>
  <c r="CL2931" i="4" s="1"/>
  <c r="B2968" i="2" s="1"/>
  <c r="CC2875" i="4"/>
  <c r="CD2875" i="4" s="1"/>
  <c r="CI2875" i="4" s="1"/>
  <c r="B2865" i="5" s="1"/>
  <c r="CA2875" i="4"/>
  <c r="CL2875" i="4" s="1"/>
  <c r="B2912" i="2" s="1"/>
  <c r="CE2773" i="4"/>
  <c r="CF2773" i="4" s="1"/>
  <c r="CJ2773" i="4" s="1"/>
  <c r="C2762" i="7" s="1"/>
  <c r="CC2713" i="4"/>
  <c r="CD2713" i="4" s="1"/>
  <c r="CI2713" i="4" s="1"/>
  <c r="B2703" i="5" s="1"/>
  <c r="CC2903" i="4"/>
  <c r="CD2903" i="4" s="1"/>
  <c r="CI2903" i="4" s="1"/>
  <c r="B2893" i="5" s="1"/>
  <c r="CA2713" i="4"/>
  <c r="CL2713" i="4" s="1"/>
  <c r="B2750" i="2" s="1"/>
  <c r="CA2903" i="4"/>
  <c r="CL2903" i="4" s="1"/>
  <c r="B2940" i="2" s="1"/>
  <c r="CA2773" i="4"/>
  <c r="CL2773" i="4" s="1"/>
  <c r="B2810" i="2" s="1"/>
  <c r="CC2779" i="4"/>
  <c r="CD2779" i="4" s="1"/>
  <c r="CI2779" i="4" s="1"/>
  <c r="B2769" i="5" s="1"/>
  <c r="CA2803" i="4"/>
  <c r="CL2803" i="4" s="1"/>
  <c r="B2840" i="2" s="1"/>
  <c r="CC2803" i="4"/>
  <c r="CD2803" i="4" s="1"/>
  <c r="CI2803" i="4" s="1"/>
  <c r="B2791" i="6" s="1"/>
  <c r="CC2815" i="4"/>
  <c r="CD2815" i="4" s="1"/>
  <c r="CI2815" i="4" s="1"/>
  <c r="B2803" i="6" s="1"/>
  <c r="CC2793" i="4"/>
  <c r="CD2793" i="4" s="1"/>
  <c r="CI2793" i="4" s="1"/>
  <c r="B2782" i="7" s="1"/>
  <c r="CC2867" i="4"/>
  <c r="CD2867" i="4" s="1"/>
  <c r="CI2867" i="4" s="1"/>
  <c r="B2855" i="6" s="1"/>
  <c r="CA2867" i="4"/>
  <c r="CL2867" i="4" s="1"/>
  <c r="B2904" i="2" s="1"/>
  <c r="CC2943" i="4"/>
  <c r="CD2943" i="4" s="1"/>
  <c r="CI2943" i="4" s="1"/>
  <c r="B2933" i="5" s="1"/>
  <c r="CE2919" i="4"/>
  <c r="CF2919" i="4" s="1"/>
  <c r="CJ2919" i="4" s="1"/>
  <c r="C2908" i="7" s="1"/>
  <c r="CA2943" i="4"/>
  <c r="CL2943" i="4" s="1"/>
  <c r="B2980" i="2" s="1"/>
  <c r="CC2921" i="4"/>
  <c r="CD2921" i="4" s="1"/>
  <c r="CI2921" i="4" s="1"/>
  <c r="B2911" i="5" s="1"/>
  <c r="CE2739" i="4"/>
  <c r="CF2739" i="4" s="1"/>
  <c r="CJ2739" i="4" s="1"/>
  <c r="C2728" i="7" s="1"/>
  <c r="CC2877" i="4"/>
  <c r="CD2877" i="4" s="1"/>
  <c r="CI2877" i="4" s="1"/>
  <c r="B2867" i="5" s="1"/>
  <c r="CA2877" i="4"/>
  <c r="CL2877" i="4" s="1"/>
  <c r="B2914" i="2" s="1"/>
  <c r="CE2913" i="4"/>
  <c r="CF2913" i="4" s="1"/>
  <c r="CJ2913" i="4" s="1"/>
  <c r="C2902" i="7" s="1"/>
  <c r="CC2879" i="4"/>
  <c r="CD2879" i="4" s="1"/>
  <c r="CI2879" i="4" s="1"/>
  <c r="B2867" i="6" s="1"/>
  <c r="CC2739" i="4"/>
  <c r="CD2739" i="4" s="1"/>
  <c r="CI2739" i="4" s="1"/>
  <c r="B2728" i="7" s="1"/>
  <c r="CA2749" i="4"/>
  <c r="CL2749" i="4" s="1"/>
  <c r="B2786" i="2" s="1"/>
  <c r="CE2931" i="4"/>
  <c r="CF2931" i="4" s="1"/>
  <c r="CJ2931" i="4" s="1"/>
  <c r="C2921" i="5" s="1"/>
  <c r="CA2793" i="4"/>
  <c r="CL2793" i="4" s="1"/>
  <c r="B2830" i="2" s="1"/>
  <c r="CE2799" i="4"/>
  <c r="CF2799" i="4" s="1"/>
  <c r="CJ2799" i="4" s="1"/>
  <c r="C2789" i="5" s="1"/>
  <c r="CA2719" i="4"/>
  <c r="CL2719" i="4" s="1"/>
  <c r="B2756" i="2" s="1"/>
  <c r="CA2799" i="4"/>
  <c r="CL2799" i="4" s="1"/>
  <c r="B2836" i="2" s="1"/>
  <c r="CE2719" i="4"/>
  <c r="CF2719" i="4" s="1"/>
  <c r="CJ2719" i="4" s="1"/>
  <c r="C2709" i="5" s="1"/>
  <c r="CC2729" i="4"/>
  <c r="CD2729" i="4" s="1"/>
  <c r="CI2729" i="4" s="1"/>
  <c r="B2719" i="5" s="1"/>
  <c r="CA2729" i="4"/>
  <c r="CL2729" i="4" s="1"/>
  <c r="B2766" i="2" s="1"/>
  <c r="CA2815" i="4"/>
  <c r="CL2815" i="4" s="1"/>
  <c r="B2852" i="2" s="1"/>
  <c r="CC2945" i="4"/>
  <c r="CD2945" i="4" s="1"/>
  <c r="CI2945" i="4" s="1"/>
  <c r="B2935" i="5" s="1"/>
  <c r="CA2755" i="4"/>
  <c r="CL2755" i="4" s="1"/>
  <c r="B2792" i="2" s="1"/>
  <c r="CE2945" i="4"/>
  <c r="CF2945" i="4" s="1"/>
  <c r="CJ2945" i="4" s="1"/>
  <c r="C2935" i="5" s="1"/>
  <c r="CC2913" i="4"/>
  <c r="CD2913" i="4" s="1"/>
  <c r="CI2913" i="4" s="1"/>
  <c r="B2903" i="5" s="1"/>
  <c r="CE2797" i="4"/>
  <c r="CF2797" i="4" s="1"/>
  <c r="CJ2797" i="4" s="1"/>
  <c r="C2787" i="5" s="1"/>
  <c r="CC2797" i="4"/>
  <c r="CD2797" i="4" s="1"/>
  <c r="CI2797" i="4" s="1"/>
  <c r="B2786" i="7" s="1"/>
  <c r="CA2879" i="4"/>
  <c r="CL2879" i="4" s="1"/>
  <c r="B2916" i="2" s="1"/>
  <c r="CE2749" i="4"/>
  <c r="CF2749" i="4" s="1"/>
  <c r="CJ2749" i="4" s="1"/>
  <c r="C2739" i="5" s="1"/>
  <c r="CC2755" i="4"/>
  <c r="CD2755" i="4" s="1"/>
  <c r="CI2755" i="4" s="1"/>
  <c r="B2745" i="5" s="1"/>
  <c r="CC2923" i="4"/>
  <c r="CD2923" i="4" s="1"/>
  <c r="CI2923" i="4" s="1"/>
  <c r="B2913" i="5" s="1"/>
  <c r="CA2911" i="4"/>
  <c r="CL2911" i="4" s="1"/>
  <c r="B2948" i="2" s="1"/>
  <c r="CE2911" i="4"/>
  <c r="CF2911" i="4" s="1"/>
  <c r="CJ2911" i="4" s="1"/>
  <c r="C2901" i="5" s="1"/>
  <c r="CA2923" i="4"/>
  <c r="CL2923" i="4" s="1"/>
  <c r="B2960" i="2" s="1"/>
  <c r="CC2759" i="4"/>
  <c r="CD2759" i="4" s="1"/>
  <c r="CI2759" i="4" s="1"/>
  <c r="B2749" i="5" s="1"/>
  <c r="CA2759" i="4"/>
  <c r="CL2759" i="4" s="1"/>
  <c r="B2796" i="2" s="1"/>
  <c r="CC2785" i="4"/>
  <c r="CD2785" i="4" s="1"/>
  <c r="CI2785" i="4" s="1"/>
  <c r="B2773" i="6" s="1"/>
  <c r="CA2785" i="4"/>
  <c r="CL2785" i="4" s="1"/>
  <c r="B2822" i="2" s="1"/>
  <c r="CA2779" i="4"/>
  <c r="CL2779" i="4" s="1"/>
  <c r="B2816" i="2" s="1"/>
  <c r="CA2935" i="4"/>
  <c r="CL2935" i="4" s="1"/>
  <c r="B2972" i="2" s="1"/>
  <c r="CA2783" i="4"/>
  <c r="CL2783" i="4" s="1"/>
  <c r="B2820" i="2" s="1"/>
  <c r="CE2935" i="4"/>
  <c r="CF2935" i="4" s="1"/>
  <c r="CJ2935" i="4" s="1"/>
  <c r="C2925" i="5" s="1"/>
  <c r="CA2919" i="4"/>
  <c r="CL2919" i="4" s="1"/>
  <c r="B2956" i="2" s="1"/>
  <c r="CE2921" i="4"/>
  <c r="CF2921" i="4" s="1"/>
  <c r="CJ2921" i="4" s="1"/>
  <c r="C2909" i="6" s="1"/>
  <c r="CA2777" i="4"/>
  <c r="CL2777" i="4" s="1"/>
  <c r="B2814" i="2" s="1"/>
  <c r="CE2777" i="4"/>
  <c r="CF2777" i="4" s="1"/>
  <c r="CJ2777" i="4" s="1"/>
  <c r="C2767" i="5" s="1"/>
  <c r="CC2783" i="4"/>
  <c r="CD2783" i="4" s="1"/>
  <c r="CI2783" i="4" s="1"/>
  <c r="B2773" i="5" s="1"/>
  <c r="CA2909" i="4"/>
  <c r="CL2909" i="4" s="1"/>
  <c r="B2946" i="2" s="1"/>
  <c r="CE2909" i="4"/>
  <c r="CF2909" i="4" s="1"/>
  <c r="CJ2909" i="4" s="1"/>
  <c r="C2899" i="5" s="1"/>
  <c r="CA2791" i="4"/>
  <c r="CL2791" i="4" s="1"/>
  <c r="B2828" i="2" s="1"/>
  <c r="CC2791" i="4"/>
  <c r="CD2791" i="4" s="1"/>
  <c r="CI2791" i="4" s="1"/>
  <c r="B2781" i="5" s="1"/>
  <c r="CE2883" i="4"/>
  <c r="CF2883" i="4" s="1"/>
  <c r="CJ2883" i="4" s="1"/>
  <c r="C2872" i="7" s="1"/>
  <c r="CA2837" i="4"/>
  <c r="CL2837" i="4" s="1"/>
  <c r="B2874" i="2" s="1"/>
  <c r="CE2859" i="4"/>
  <c r="CF2859" i="4" s="1"/>
  <c r="CJ2859" i="4" s="1"/>
  <c r="C2849" i="5" s="1"/>
  <c r="CE2837" i="4"/>
  <c r="CF2837" i="4" s="1"/>
  <c r="CJ2837" i="4" s="1"/>
  <c r="C2825" i="6" s="1"/>
  <c r="CC2859" i="4"/>
  <c r="CD2859" i="4" s="1"/>
  <c r="CI2859" i="4" s="1"/>
  <c r="B2847" i="6" s="1"/>
  <c r="CC2883" i="4"/>
  <c r="CD2883" i="4" s="1"/>
  <c r="CI2883" i="4" s="1"/>
  <c r="B2873" i="5" s="1"/>
  <c r="CA2885" i="4"/>
  <c r="CL2885" i="4" s="1"/>
  <c r="B2922" i="2" s="1"/>
  <c r="CE2885" i="4"/>
  <c r="CF2885" i="4" s="1"/>
  <c r="CJ2885" i="4" s="1"/>
  <c r="C2875" i="5" s="1"/>
  <c r="CA2781" i="4"/>
  <c r="CL2781" i="4" s="1"/>
  <c r="B2818" i="2" s="1"/>
  <c r="CE2781" i="4"/>
  <c r="CF2781" i="4" s="1"/>
  <c r="CJ2781" i="4" s="1"/>
  <c r="C2769" i="6" s="1"/>
  <c r="AC12" i="4"/>
  <c r="AC13" i="4" s="1"/>
  <c r="AC3" i="4" s="1"/>
  <c r="B2799" i="5"/>
  <c r="B2798" i="7"/>
  <c r="B2797" i="6"/>
  <c r="B2915" i="5"/>
  <c r="B2914" i="7"/>
  <c r="B2913" i="6"/>
  <c r="B2727" i="5"/>
  <c r="B2726" i="7"/>
  <c r="B2725" i="6"/>
  <c r="B2807" i="5"/>
  <c r="B2806" i="7"/>
  <c r="B2805" i="6"/>
  <c r="B2921" i="5"/>
  <c r="B2920" i="7"/>
  <c r="B2919" i="6"/>
  <c r="B2925" i="5"/>
  <c r="B2924" i="7"/>
  <c r="B2923" i="6"/>
  <c r="B2795" i="5"/>
  <c r="B2794" i="7"/>
  <c r="B2793" i="6"/>
  <c r="B2847" i="5"/>
  <c r="B2846" i="7"/>
  <c r="B2845" i="6"/>
  <c r="B2771" i="5"/>
  <c r="B2770" i="7"/>
  <c r="B2769" i="6"/>
  <c r="B2939" i="5"/>
  <c r="B2938" i="7"/>
  <c r="B2937" i="6"/>
  <c r="B2743" i="5"/>
  <c r="B2742" i="7"/>
  <c r="B2741" i="6"/>
  <c r="B2751" i="5"/>
  <c r="B2750" i="7"/>
  <c r="B2749" i="6"/>
  <c r="B2883" i="5"/>
  <c r="B2882" i="7"/>
  <c r="B2881" i="6"/>
  <c r="B2919" i="5"/>
  <c r="B2918" i="7"/>
  <c r="B2917" i="6"/>
  <c r="B2897" i="5"/>
  <c r="B2896" i="7"/>
  <c r="B2895" i="6"/>
  <c r="B2871" i="5"/>
  <c r="B2870" i="7"/>
  <c r="B2869" i="6"/>
  <c r="B2861" i="5"/>
  <c r="B2860" i="7"/>
  <c r="B2859" i="6"/>
  <c r="B2837" i="5"/>
  <c r="B2836" i="7"/>
  <c r="B2835" i="6"/>
  <c r="B2761" i="5"/>
  <c r="B2760" i="7"/>
  <c r="B2759" i="6"/>
  <c r="B2853" i="5"/>
  <c r="B2852" i="7"/>
  <c r="B2851" i="6"/>
  <c r="B2713" i="5"/>
  <c r="B2712" i="7"/>
  <c r="B2711" i="6"/>
  <c r="B2815" i="5"/>
  <c r="B2814" i="7"/>
  <c r="B2813" i="6"/>
  <c r="B2711" i="5"/>
  <c r="B2710" i="7"/>
  <c r="B2709" i="6"/>
  <c r="B2693" i="5"/>
  <c r="B2692" i="7"/>
  <c r="B2691" i="6"/>
  <c r="B2895" i="5"/>
  <c r="B2894" i="7"/>
  <c r="B2893" i="6"/>
  <c r="B2767" i="5"/>
  <c r="B2766" i="7"/>
  <c r="B2765" i="6"/>
  <c r="B2943" i="5"/>
  <c r="B2942" i="7"/>
  <c r="B2941" i="6"/>
  <c r="B2695" i="5"/>
  <c r="B2694" i="7"/>
  <c r="B2693" i="6"/>
  <c r="B2909" i="5"/>
  <c r="B2908" i="7"/>
  <c r="B2907" i="6"/>
  <c r="B2885" i="5"/>
  <c r="B2884" i="7"/>
  <c r="B2883" i="6"/>
  <c r="B2947" i="5"/>
  <c r="B2946" i="7"/>
  <c r="B2945" i="6"/>
  <c r="B2721" i="5"/>
  <c r="B2720" i="7"/>
  <c r="B2719" i="6"/>
  <c r="B2899" i="5"/>
  <c r="B2898" i="7"/>
  <c r="B2897" i="6"/>
  <c r="B2741" i="5"/>
  <c r="B2740" i="7"/>
  <c r="B2739" i="6"/>
  <c r="B2845" i="5"/>
  <c r="B2844" i="7"/>
  <c r="B2843" i="6"/>
  <c r="B2863" i="5"/>
  <c r="B2862" i="7"/>
  <c r="B2861" i="6"/>
  <c r="B2841" i="5"/>
  <c r="B2840" i="7"/>
  <c r="B2839" i="6"/>
  <c r="B2705" i="5"/>
  <c r="B2704" i="7"/>
  <c r="B2703" i="6"/>
  <c r="B2877" i="5"/>
  <c r="B2876" i="7"/>
  <c r="B2875" i="6"/>
  <c r="B2735" i="5"/>
  <c r="B2734" i="7"/>
  <c r="B2733" i="6"/>
  <c r="B2723" i="5"/>
  <c r="B2722" i="7"/>
  <c r="B2721" i="6"/>
  <c r="B2833" i="5"/>
  <c r="B2832" i="7"/>
  <c r="B2831" i="6"/>
  <c r="B2785" i="5"/>
  <c r="B2784" i="7"/>
  <c r="B2783" i="6"/>
  <c r="B2737" i="5"/>
  <c r="B2736" i="7"/>
  <c r="B2735" i="6"/>
  <c r="B2725" i="5"/>
  <c r="B2724" i="7"/>
  <c r="B2723" i="6"/>
  <c r="B2697" i="5"/>
  <c r="B2696" i="7"/>
  <c r="B2695" i="6"/>
  <c r="B2829" i="5"/>
  <c r="B2828" i="7"/>
  <c r="B2827" i="6"/>
  <c r="B2777" i="5"/>
  <c r="B2776" i="7"/>
  <c r="B2775" i="6"/>
  <c r="B2811" i="5"/>
  <c r="B2810" i="7"/>
  <c r="B2809" i="6"/>
  <c r="B2941" i="5"/>
  <c r="B2940" i="7"/>
  <c r="B2939" i="6"/>
  <c r="B2801" i="5"/>
  <c r="B2800" i="7"/>
  <c r="B2799" i="6"/>
  <c r="B2927" i="5"/>
  <c r="B2926" i="7"/>
  <c r="B2925" i="6"/>
  <c r="B2875" i="5"/>
  <c r="B2874" i="7"/>
  <c r="B2873" i="6"/>
  <c r="B2763" i="5"/>
  <c r="B2762" i="7"/>
  <c r="B2761" i="6"/>
  <c r="B2709" i="5"/>
  <c r="B2708" i="7"/>
  <c r="B2707" i="6"/>
  <c r="B2937" i="5"/>
  <c r="B2936" i="7"/>
  <c r="B2935" i="6"/>
  <c r="B2827" i="5"/>
  <c r="B2826" i="7"/>
  <c r="B2825" i="6"/>
  <c r="B2803" i="5"/>
  <c r="B2802" i="7"/>
  <c r="B2801" i="6"/>
  <c r="B2945" i="5"/>
  <c r="B2944" i="7"/>
  <c r="B2943" i="6"/>
  <c r="B2717" i="5"/>
  <c r="B2716" i="7"/>
  <c r="B2715" i="6"/>
  <c r="B2707" i="5"/>
  <c r="B2706" i="7"/>
  <c r="B2705" i="6"/>
  <c r="B2701" i="5"/>
  <c r="B2700" i="7"/>
  <c r="B2699" i="6"/>
  <c r="B2755" i="5"/>
  <c r="B2754" i="7"/>
  <c r="B2753" i="6"/>
  <c r="B2855" i="5"/>
  <c r="B2854" i="7"/>
  <c r="B2853" i="6"/>
  <c r="B2901" i="5"/>
  <c r="B2900" i="7"/>
  <c r="B2899" i="6"/>
  <c r="B2887" i="5"/>
  <c r="B2886" i="7"/>
  <c r="B2885" i="6"/>
  <c r="B2851" i="5"/>
  <c r="B2850" i="7"/>
  <c r="B2849" i="6"/>
  <c r="B2905" i="5"/>
  <c r="B2904" i="7"/>
  <c r="B2903" i="6"/>
  <c r="B2733" i="5"/>
  <c r="B2732" i="7"/>
  <c r="B2731" i="6"/>
  <c r="B2813" i="5"/>
  <c r="B2812" i="7"/>
  <c r="B2811" i="6"/>
  <c r="B2907" i="5"/>
  <c r="B2906" i="7"/>
  <c r="B2905" i="6"/>
  <c r="B2809" i="5"/>
  <c r="B2808" i="7"/>
  <c r="B2807" i="6"/>
  <c r="B2835" i="5"/>
  <c r="B2834" i="7"/>
  <c r="B2833" i="6"/>
  <c r="B2879" i="5"/>
  <c r="B2878" i="7"/>
  <c r="B2877" i="6"/>
  <c r="B2739" i="5"/>
  <c r="B2738" i="7"/>
  <c r="B2737" i="6"/>
  <c r="B2923" i="5"/>
  <c r="B2922" i="7"/>
  <c r="B2921" i="6"/>
  <c r="B2789" i="5"/>
  <c r="B2788" i="7"/>
  <c r="B2787" i="6"/>
  <c r="B2765" i="5"/>
  <c r="B2764" i="7"/>
  <c r="B2763" i="6"/>
  <c r="C2713" i="5"/>
  <c r="C2712" i="7"/>
  <c r="C2711" i="6"/>
  <c r="C2815" i="5"/>
  <c r="C2814" i="7"/>
  <c r="C2813" i="6"/>
  <c r="C2711" i="5"/>
  <c r="C2710" i="7"/>
  <c r="C2709" i="6"/>
  <c r="C2913" i="5"/>
  <c r="C2912" i="7"/>
  <c r="C2911" i="6"/>
  <c r="C2895" i="5"/>
  <c r="C2894" i="7"/>
  <c r="C2893" i="6"/>
  <c r="C2773" i="5"/>
  <c r="C2772" i="7"/>
  <c r="C2771" i="6"/>
  <c r="C2695" i="5"/>
  <c r="C2694" i="7"/>
  <c r="C2693" i="6"/>
  <c r="C2777" i="5"/>
  <c r="C2776" i="7"/>
  <c r="C2775" i="6"/>
  <c r="C2769" i="5"/>
  <c r="C2768" i="7"/>
  <c r="C2767" i="6"/>
  <c r="C2885" i="5"/>
  <c r="C2884" i="7"/>
  <c r="C2883" i="6"/>
  <c r="C2831" i="5"/>
  <c r="C2830" i="7"/>
  <c r="C2829" i="6"/>
  <c r="C2907" i="5"/>
  <c r="C2906" i="7"/>
  <c r="C2905" i="6"/>
  <c r="C2745" i="5"/>
  <c r="C2744" i="7"/>
  <c r="C2743" i="6"/>
  <c r="C2859" i="5"/>
  <c r="C2858" i="7"/>
  <c r="C2857" i="6"/>
  <c r="C2721" i="5"/>
  <c r="C2720" i="7"/>
  <c r="C2719" i="6"/>
  <c r="C2937" i="5"/>
  <c r="C2936" i="7"/>
  <c r="C2935" i="6"/>
  <c r="C2741" i="5"/>
  <c r="C2740" i="7"/>
  <c r="C2739" i="6"/>
  <c r="C2915" i="5"/>
  <c r="C2914" i="7"/>
  <c r="C2913" i="6"/>
  <c r="C2877" i="5"/>
  <c r="C2876" i="7"/>
  <c r="C2875" i="6"/>
  <c r="C2735" i="5"/>
  <c r="C2734" i="7"/>
  <c r="C2733" i="6"/>
  <c r="C2701" i="5"/>
  <c r="C2700" i="7"/>
  <c r="C2699" i="6"/>
  <c r="C2881" i="5"/>
  <c r="C2880" i="7"/>
  <c r="C2879" i="6"/>
  <c r="C2755" i="5"/>
  <c r="C2754" i="7"/>
  <c r="C2753" i="6"/>
  <c r="C2759" i="5"/>
  <c r="C2758" i="7"/>
  <c r="C2757" i="6"/>
  <c r="C2797" i="5"/>
  <c r="C2796" i="7"/>
  <c r="C2795" i="6"/>
  <c r="C2785" i="5"/>
  <c r="C2784" i="7"/>
  <c r="C2783" i="6"/>
  <c r="C2737" i="5"/>
  <c r="C2736" i="7"/>
  <c r="C2735" i="6"/>
  <c r="C2725" i="5"/>
  <c r="C2724" i="7"/>
  <c r="C2723" i="6"/>
  <c r="C2939" i="5"/>
  <c r="C2938" i="7"/>
  <c r="C2937" i="6"/>
  <c r="C2829" i="5"/>
  <c r="C2828" i="7"/>
  <c r="C2827" i="6"/>
  <c r="C2699" i="5"/>
  <c r="C2698" i="7"/>
  <c r="C2697" i="6"/>
  <c r="C2869" i="5"/>
  <c r="C2868" i="7"/>
  <c r="C2867" i="6"/>
  <c r="C2851" i="5"/>
  <c r="C2850" i="7"/>
  <c r="C2849" i="6"/>
  <c r="C2757" i="5"/>
  <c r="C2756" i="7"/>
  <c r="C2755" i="6"/>
  <c r="C2733" i="5"/>
  <c r="C2732" i="7"/>
  <c r="C2731" i="6"/>
  <c r="C2811" i="5"/>
  <c r="C2810" i="7"/>
  <c r="C2809" i="6"/>
  <c r="C2941" i="5"/>
  <c r="C2940" i="7"/>
  <c r="C2939" i="6"/>
  <c r="C2801" i="5"/>
  <c r="C2800" i="7"/>
  <c r="C2799" i="6"/>
  <c r="C2919" i="5"/>
  <c r="C2918" i="7"/>
  <c r="C2917" i="6"/>
  <c r="C2781" i="5"/>
  <c r="C2780" i="7"/>
  <c r="C2779" i="6"/>
  <c r="C2857" i="5"/>
  <c r="C2856" i="7"/>
  <c r="C2855" i="6"/>
  <c r="C2775" i="5"/>
  <c r="C2774" i="7"/>
  <c r="C2773" i="6"/>
  <c r="C2923" i="5"/>
  <c r="C2922" i="7"/>
  <c r="C2921" i="6"/>
  <c r="C2931" i="5"/>
  <c r="C2930" i="7"/>
  <c r="C2929" i="6"/>
  <c r="C2803" i="5"/>
  <c r="C2802" i="7"/>
  <c r="C2801" i="6"/>
  <c r="C2945" i="5"/>
  <c r="C2944" i="7"/>
  <c r="C2943" i="6"/>
  <c r="C2841" i="5"/>
  <c r="C2840" i="7"/>
  <c r="C2839" i="6"/>
  <c r="C2705" i="5"/>
  <c r="C2704" i="7"/>
  <c r="C2703" i="6"/>
  <c r="C2821" i="5"/>
  <c r="C2820" i="7"/>
  <c r="C2819" i="6"/>
  <c r="C2723" i="5"/>
  <c r="C2722" i="7"/>
  <c r="C2721" i="6"/>
  <c r="C2799" i="5"/>
  <c r="C2798" i="7"/>
  <c r="C2797" i="6"/>
  <c r="C2717" i="5"/>
  <c r="C2716" i="7"/>
  <c r="C2715" i="6"/>
  <c r="C2845" i="5"/>
  <c r="C2844" i="7"/>
  <c r="C2843" i="6"/>
  <c r="C2707" i="5"/>
  <c r="C2706" i="7"/>
  <c r="C2705" i="6"/>
  <c r="C2693" i="5"/>
  <c r="C2692" i="7"/>
  <c r="C2691" i="6"/>
  <c r="C2747" i="5"/>
  <c r="C2746" i="7"/>
  <c r="C2745" i="6"/>
  <c r="C2731" i="5"/>
  <c r="C2730" i="7"/>
  <c r="C2729" i="6"/>
  <c r="C2855" i="5"/>
  <c r="C2854" i="7"/>
  <c r="C2853" i="6"/>
  <c r="C2793" i="5"/>
  <c r="C2792" i="7"/>
  <c r="C2791" i="6"/>
  <c r="C2943" i="5"/>
  <c r="C2942" i="7"/>
  <c r="C2941" i="6"/>
  <c r="C2749" i="5"/>
  <c r="C2748" i="7"/>
  <c r="C2747" i="6"/>
  <c r="C2887" i="5"/>
  <c r="C2886" i="7"/>
  <c r="C2885" i="6"/>
  <c r="C2865" i="5"/>
  <c r="C2864" i="7"/>
  <c r="C2863" i="6"/>
  <c r="C2905" i="5"/>
  <c r="C2904" i="7"/>
  <c r="C2903" i="6"/>
  <c r="C2883" i="5"/>
  <c r="C2882" i="7"/>
  <c r="C2881" i="6"/>
  <c r="C2813" i="5"/>
  <c r="C2812" i="7"/>
  <c r="C2811" i="6"/>
  <c r="C2809" i="5"/>
  <c r="C2808" i="7"/>
  <c r="C2807" i="6"/>
  <c r="C2843" i="5"/>
  <c r="C2842" i="7"/>
  <c r="C2841" i="6"/>
  <c r="C2835" i="5"/>
  <c r="C2834" i="7"/>
  <c r="C2833" i="6"/>
  <c r="C2879" i="5"/>
  <c r="C2878" i="7"/>
  <c r="C2877" i="6"/>
  <c r="C2871" i="5"/>
  <c r="C2823" i="5"/>
  <c r="C2822" i="7"/>
  <c r="C2821" i="6"/>
  <c r="C2761" i="5"/>
  <c r="C2760" i="7"/>
  <c r="C2759" i="6"/>
  <c r="C2933" i="5"/>
  <c r="C2932" i="7"/>
  <c r="C2931" i="6"/>
  <c r="C2853" i="5"/>
  <c r="C2852" i="7"/>
  <c r="C2851" i="6"/>
  <c r="C2863" i="5"/>
  <c r="C2862" i="7"/>
  <c r="C2861" i="6"/>
  <c r="C2703" i="5"/>
  <c r="C2702" i="7"/>
  <c r="C2701" i="6"/>
  <c r="C2727" i="5"/>
  <c r="C2726" i="7"/>
  <c r="C2725" i="6"/>
  <c r="C2807" i="5"/>
  <c r="C2806" i="7"/>
  <c r="C2805" i="6"/>
  <c r="C2719" i="5"/>
  <c r="C2718" i="7"/>
  <c r="C2717" i="6"/>
  <c r="C2867" i="5"/>
  <c r="C2866" i="7"/>
  <c r="C2865" i="6"/>
  <c r="C2795" i="5"/>
  <c r="C2794" i="7"/>
  <c r="C2793" i="6"/>
  <c r="C2847" i="5"/>
  <c r="C2846" i="7"/>
  <c r="C2845" i="6"/>
  <c r="C2697" i="5"/>
  <c r="C2696" i="7"/>
  <c r="C2695" i="6"/>
  <c r="C2743" i="5"/>
  <c r="C2742" i="7"/>
  <c r="C2741" i="6"/>
  <c r="C2751" i="5"/>
  <c r="C2750" i="7"/>
  <c r="C2749" i="6"/>
  <c r="C2947" i="5"/>
  <c r="C2946" i="7"/>
  <c r="C2945" i="6"/>
  <c r="C2927" i="5"/>
  <c r="C2926" i="7"/>
  <c r="C2925" i="6"/>
  <c r="C2897" i="5"/>
  <c r="C2896" i="7"/>
  <c r="C2895" i="6"/>
  <c r="C2861" i="5"/>
  <c r="C2860" i="7"/>
  <c r="C2859" i="6"/>
  <c r="C2783" i="5"/>
  <c r="C2782" i="7"/>
  <c r="C2781" i="6"/>
  <c r="C2837" i="5"/>
  <c r="C2836" i="7"/>
  <c r="C2835" i="6"/>
  <c r="C2889" i="5"/>
  <c r="C2887" i="6"/>
  <c r="C2893" i="5"/>
  <c r="C2892" i="7"/>
  <c r="C2891" i="6"/>
  <c r="C2805" i="5"/>
  <c r="C2804" i="7"/>
  <c r="C2803" i="6"/>
  <c r="BT1448" i="4"/>
  <c r="BU1449" i="4"/>
  <c r="C2869" i="6" l="1"/>
  <c r="B2887" i="6"/>
  <c r="B2888" i="7"/>
  <c r="C2817" i="6"/>
  <c r="C2818" i="7"/>
  <c r="C2779" i="5"/>
  <c r="B2817" i="6"/>
  <c r="B2818" i="7"/>
  <c r="C2778" i="7"/>
  <c r="B2829" i="6"/>
  <c r="B2830" i="7"/>
  <c r="C2917" i="5"/>
  <c r="C2915" i="6"/>
  <c r="C2831" i="6"/>
  <c r="C2832" i="7"/>
  <c r="C2789" i="6"/>
  <c r="C2790" i="7"/>
  <c r="B2822" i="7"/>
  <c r="B2823" i="5"/>
  <c r="B2729" i="6"/>
  <c r="B2730" i="7"/>
  <c r="C2891" i="5"/>
  <c r="B2789" i="6"/>
  <c r="B2790" i="7"/>
  <c r="C2713" i="6"/>
  <c r="C2714" i="7"/>
  <c r="C2890" i="7"/>
  <c r="C2764" i="7"/>
  <c r="B2889" i="6"/>
  <c r="B2890" i="7"/>
  <c r="B2777" i="6"/>
  <c r="B2778" i="7"/>
  <c r="C2763" i="6"/>
  <c r="B2715" i="5"/>
  <c r="B2796" i="7"/>
  <c r="B2795" i="6"/>
  <c r="B2713" i="6"/>
  <c r="B2755" i="6"/>
  <c r="B2756" i="7"/>
  <c r="B2759" i="5"/>
  <c r="B2757" i="6"/>
  <c r="B2915" i="6"/>
  <c r="B2916" i="7"/>
  <c r="B2745" i="6"/>
  <c r="B2746" i="7"/>
  <c r="C2837" i="6"/>
  <c r="C2838" i="7"/>
  <c r="C2815" i="6"/>
  <c r="B2816" i="7"/>
  <c r="C2817" i="5"/>
  <c r="B2817" i="5"/>
  <c r="B2837" i="6"/>
  <c r="B2838" i="7"/>
  <c r="B2752" i="7"/>
  <c r="C2927" i="6"/>
  <c r="C2929" i="5"/>
  <c r="B2841" i="6"/>
  <c r="B2842" i="7"/>
  <c r="B2929" i="6"/>
  <c r="B2930" i="7"/>
  <c r="B2881" i="5"/>
  <c r="B2879" i="6"/>
  <c r="B2927" i="6"/>
  <c r="B2928" i="7"/>
  <c r="B2819" i="6"/>
  <c r="B2820" i="7"/>
  <c r="C2823" i="6"/>
  <c r="C2824" i="7"/>
  <c r="B2697" i="6"/>
  <c r="B2698" i="7"/>
  <c r="B2823" i="6"/>
  <c r="B2824" i="7"/>
  <c r="C2752" i="7"/>
  <c r="C2751" i="6"/>
  <c r="B2751" i="6"/>
  <c r="B2857" i="6"/>
  <c r="B2858" i="7"/>
  <c r="B2863" i="6"/>
  <c r="B2869" i="5"/>
  <c r="C2763" i="5"/>
  <c r="B2864" i="7"/>
  <c r="C2909" i="5"/>
  <c r="B2729" i="5"/>
  <c r="C2761" i="6"/>
  <c r="B2702" i="7"/>
  <c r="B2805" i="5"/>
  <c r="B2804" i="7"/>
  <c r="B2701" i="6"/>
  <c r="B2891" i="6"/>
  <c r="B2892" i="7"/>
  <c r="B2783" i="5"/>
  <c r="B2727" i="6"/>
  <c r="B2767" i="6"/>
  <c r="B2785" i="6"/>
  <c r="B2768" i="7"/>
  <c r="B2787" i="5"/>
  <c r="C2907" i="6"/>
  <c r="B2781" i="6"/>
  <c r="B2793" i="5"/>
  <c r="B2717" i="6"/>
  <c r="B2718" i="7"/>
  <c r="C2919" i="6"/>
  <c r="B2792" i="7"/>
  <c r="C2920" i="7"/>
  <c r="B2909" i="6"/>
  <c r="B2910" i="7"/>
  <c r="B2857" i="5"/>
  <c r="C2924" i="7"/>
  <c r="B2931" i="6"/>
  <c r="B2856" i="7"/>
  <c r="B2932" i="7"/>
  <c r="C2923" i="6"/>
  <c r="B2868" i="7"/>
  <c r="C2786" i="7"/>
  <c r="C2785" i="6"/>
  <c r="C2707" i="6"/>
  <c r="C2708" i="7"/>
  <c r="C2727" i="6"/>
  <c r="C2729" i="5"/>
  <c r="C2827" i="5"/>
  <c r="C2787" i="6"/>
  <c r="C2788" i="7"/>
  <c r="B2911" i="6"/>
  <c r="B2743" i="6"/>
  <c r="B2912" i="7"/>
  <c r="B2744" i="7"/>
  <c r="B2865" i="6"/>
  <c r="B2933" i="6"/>
  <c r="B2866" i="7"/>
  <c r="B2934" i="7"/>
  <c r="C2903" i="5"/>
  <c r="C2897" i="6"/>
  <c r="C2899" i="6"/>
  <c r="C2901" i="6"/>
  <c r="C2900" i="7"/>
  <c r="C2898" i="7"/>
  <c r="B2901" i="6"/>
  <c r="B2902" i="7"/>
  <c r="C2933" i="6"/>
  <c r="C2934" i="7"/>
  <c r="C2737" i="6"/>
  <c r="B2774" i="7"/>
  <c r="B2775" i="5"/>
  <c r="B2849" i="5"/>
  <c r="C2738" i="7"/>
  <c r="C2771" i="5"/>
  <c r="B2747" i="6"/>
  <c r="C2910" i="7"/>
  <c r="C2873" i="5"/>
  <c r="C2911" i="5"/>
  <c r="B2748" i="7"/>
  <c r="C2871" i="6"/>
  <c r="C2873" i="6"/>
  <c r="C2770" i="7"/>
  <c r="C2765" i="6"/>
  <c r="C2847" i="6"/>
  <c r="C2766" i="7"/>
  <c r="C2826" i="7"/>
  <c r="B2771" i="6"/>
  <c r="B2772" i="7"/>
  <c r="B2848" i="7"/>
  <c r="C2874" i="7"/>
  <c r="B2779" i="6"/>
  <c r="B2780" i="7"/>
  <c r="C2848" i="7"/>
  <c r="AH9" i="4"/>
  <c r="AH11" i="4" s="1"/>
  <c r="AJ11" i="4" s="1"/>
  <c r="AJ12" i="4" s="1"/>
  <c r="AJ14" i="4" s="1"/>
  <c r="B2871" i="6"/>
  <c r="B2872" i="7"/>
  <c r="AC14" i="4"/>
  <c r="BT1449" i="4"/>
  <c r="BU1450" i="4"/>
  <c r="AJ227" i="4" l="1"/>
  <c r="AI227" i="4" s="1"/>
  <c r="AJ250" i="4"/>
  <c r="AH250" i="4" s="1"/>
  <c r="AJ110" i="4"/>
  <c r="AH110" i="4" s="1"/>
  <c r="AG110" i="4" s="1"/>
  <c r="BZ3165" i="4" s="1"/>
  <c r="AJ37" i="4"/>
  <c r="AI37" i="4" s="1"/>
  <c r="AJ154" i="4"/>
  <c r="AH154" i="4" s="1"/>
  <c r="AG154" i="4" s="1"/>
  <c r="BZ3209" i="4" s="1"/>
  <c r="AJ21" i="4"/>
  <c r="AI21" i="4" s="1"/>
  <c r="BX3076" i="4" s="1"/>
  <c r="CL3076" i="4" s="1"/>
  <c r="B3113" i="2" s="1"/>
  <c r="AJ255" i="4"/>
  <c r="AI255" i="4" s="1"/>
  <c r="BX3310" i="4" s="1"/>
  <c r="CL3310" i="4" s="1"/>
  <c r="B3347" i="2" s="1"/>
  <c r="AJ231" i="4"/>
  <c r="AI231" i="4" s="1"/>
  <c r="BX3286" i="4" s="1"/>
  <c r="CL3286" i="4" s="1"/>
  <c r="B3323" i="2" s="1"/>
  <c r="AJ186" i="4"/>
  <c r="AH186" i="4" s="1"/>
  <c r="AG186" i="4" s="1"/>
  <c r="BZ3241" i="4" s="1"/>
  <c r="AJ235" i="4"/>
  <c r="AI235" i="4" s="1"/>
  <c r="AJ46" i="4"/>
  <c r="AH46" i="4" s="1"/>
  <c r="AG46" i="4" s="1"/>
  <c r="BZ3101" i="4" s="1"/>
  <c r="AJ171" i="4"/>
  <c r="AI171" i="4" s="1"/>
  <c r="BX3226" i="4" s="1"/>
  <c r="CL3226" i="4" s="1"/>
  <c r="B3263" i="2" s="1"/>
  <c r="AJ263" i="4"/>
  <c r="AI263" i="4" s="1"/>
  <c r="BX3318" i="4" s="1"/>
  <c r="CL3318" i="4" s="1"/>
  <c r="B3355" i="2" s="1"/>
  <c r="AJ53" i="4"/>
  <c r="AI53" i="4" s="1"/>
  <c r="BX3108" i="4" s="1"/>
  <c r="CL3108" i="4" s="1"/>
  <c r="B3145" i="2" s="1"/>
  <c r="AJ59" i="4"/>
  <c r="AI59" i="4" s="1"/>
  <c r="BX3114" i="4" s="1"/>
  <c r="CL3114" i="4" s="1"/>
  <c r="B3151" i="2" s="1"/>
  <c r="AJ72" i="4"/>
  <c r="AH72" i="4" s="1"/>
  <c r="AG72" i="4" s="1"/>
  <c r="BZ3127" i="4" s="1"/>
  <c r="AJ258" i="4"/>
  <c r="AH258" i="4" s="1"/>
  <c r="BW3313" i="4" s="1"/>
  <c r="AJ38" i="4"/>
  <c r="AH38" i="4" s="1"/>
  <c r="AJ56" i="4"/>
  <c r="AH56" i="4" s="1"/>
  <c r="AG56" i="4" s="1"/>
  <c r="BZ3111" i="4" s="1"/>
  <c r="AJ95" i="4"/>
  <c r="AI95" i="4" s="1"/>
  <c r="BX3150" i="4" s="1"/>
  <c r="CL3150" i="4" s="1"/>
  <c r="B3187" i="2" s="1"/>
  <c r="AJ35" i="4"/>
  <c r="AI35" i="4" s="1"/>
  <c r="BX3090" i="4" s="1"/>
  <c r="CL3090" i="4" s="1"/>
  <c r="B3127" i="2" s="1"/>
  <c r="AJ127" i="4"/>
  <c r="AI127" i="4" s="1"/>
  <c r="BX3182" i="4" s="1"/>
  <c r="CL3182" i="4" s="1"/>
  <c r="B3219" i="2" s="1"/>
  <c r="AJ238" i="4"/>
  <c r="AH238" i="4" s="1"/>
  <c r="AG238" i="4" s="1"/>
  <c r="BZ3293" i="4" s="1"/>
  <c r="AJ88" i="4"/>
  <c r="AH88" i="4" s="1"/>
  <c r="AG88" i="4" s="1"/>
  <c r="BZ3143" i="4" s="1"/>
  <c r="AJ213" i="4"/>
  <c r="AI213" i="4" s="1"/>
  <c r="BX3268" i="4" s="1"/>
  <c r="CL3268" i="4" s="1"/>
  <c r="B3305" i="2" s="1"/>
  <c r="AJ172" i="4"/>
  <c r="AH172" i="4" s="1"/>
  <c r="AG172" i="4" s="1"/>
  <c r="BZ3227" i="4" s="1"/>
  <c r="AJ123" i="4"/>
  <c r="AI123" i="4" s="1"/>
  <c r="BX3178" i="4" s="1"/>
  <c r="CL3178" i="4" s="1"/>
  <c r="B3215" i="2" s="1"/>
  <c r="AJ102" i="4"/>
  <c r="AH102" i="4" s="1"/>
  <c r="BW3157" i="4" s="1"/>
  <c r="AJ99" i="4"/>
  <c r="AI99" i="4" s="1"/>
  <c r="BX3154" i="4" s="1"/>
  <c r="CL3154" i="4" s="1"/>
  <c r="B3191" i="2" s="1"/>
  <c r="AJ159" i="4"/>
  <c r="AI159" i="4" s="1"/>
  <c r="BX3214" i="4" s="1"/>
  <c r="CL3214" i="4" s="1"/>
  <c r="B3251" i="2" s="1"/>
  <c r="AJ90" i="4"/>
  <c r="AH90" i="4" s="1"/>
  <c r="AG90" i="4" s="1"/>
  <c r="BZ3145" i="4" s="1"/>
  <c r="AJ152" i="4"/>
  <c r="AH152" i="4" s="1"/>
  <c r="AG152" i="4" s="1"/>
  <c r="BZ3207" i="4" s="1"/>
  <c r="AJ51" i="4"/>
  <c r="AI51" i="4" s="1"/>
  <c r="BX3106" i="4" s="1"/>
  <c r="CL3106" i="4" s="1"/>
  <c r="B3143" i="2" s="1"/>
  <c r="AJ188" i="4"/>
  <c r="AH188" i="4" s="1"/>
  <c r="BW3243" i="4" s="1"/>
  <c r="AJ230" i="4"/>
  <c r="AH230" i="4" s="1"/>
  <c r="AG230" i="4" s="1"/>
  <c r="BZ3285" i="4" s="1"/>
  <c r="AJ69" i="4"/>
  <c r="AI69" i="4" s="1"/>
  <c r="BX3124" i="4" s="1"/>
  <c r="CL3124" i="4" s="1"/>
  <c r="B3161" i="2" s="1"/>
  <c r="AJ197" i="4"/>
  <c r="AI197" i="4" s="1"/>
  <c r="BX3252" i="4" s="1"/>
  <c r="CL3252" i="4" s="1"/>
  <c r="B3289" i="2" s="1"/>
  <c r="AJ163" i="4"/>
  <c r="AI163" i="4" s="1"/>
  <c r="BX3218" i="4" s="1"/>
  <c r="CL3218" i="4" s="1"/>
  <c r="B3255" i="2" s="1"/>
  <c r="AJ191" i="4"/>
  <c r="AI191" i="4" s="1"/>
  <c r="BX3246" i="4" s="1"/>
  <c r="CL3246" i="4" s="1"/>
  <c r="B3283" i="2" s="1"/>
  <c r="AJ122" i="4"/>
  <c r="AH122" i="4" s="1"/>
  <c r="AG122" i="4" s="1"/>
  <c r="BZ3177" i="4" s="1"/>
  <c r="AJ184" i="4"/>
  <c r="AH184" i="4" s="1"/>
  <c r="AG184" i="4" s="1"/>
  <c r="BZ3239" i="4" s="1"/>
  <c r="AJ115" i="4"/>
  <c r="AI115" i="4" s="1"/>
  <c r="BX3170" i="4" s="1"/>
  <c r="CL3170" i="4" s="1"/>
  <c r="B3207" i="2" s="1"/>
  <c r="AJ268" i="4"/>
  <c r="AH268" i="4" s="1"/>
  <c r="BW3323" i="4" s="1"/>
  <c r="AJ174" i="4"/>
  <c r="AH174" i="4" s="1"/>
  <c r="BW3229" i="4" s="1"/>
  <c r="AJ223" i="4"/>
  <c r="AI223" i="4" s="1"/>
  <c r="BX3278" i="4" s="1"/>
  <c r="CL3278" i="4" s="1"/>
  <c r="B3315" i="2" s="1"/>
  <c r="AJ166" i="4"/>
  <c r="AH166" i="4" s="1"/>
  <c r="BW3221" i="4" s="1"/>
  <c r="AJ218" i="4"/>
  <c r="AH218" i="4" s="1"/>
  <c r="AG218" i="4" s="1"/>
  <c r="BZ3273" i="4" s="1"/>
  <c r="AJ168" i="4"/>
  <c r="AH168" i="4" s="1"/>
  <c r="AG168" i="4" s="1"/>
  <c r="BZ3223" i="4" s="1"/>
  <c r="AJ85" i="4"/>
  <c r="AI85" i="4" s="1"/>
  <c r="BX3140" i="4" s="1"/>
  <c r="CL3140" i="4" s="1"/>
  <c r="B3177" i="2" s="1"/>
  <c r="AJ179" i="4"/>
  <c r="AI179" i="4" s="1"/>
  <c r="BX3234" i="4" s="1"/>
  <c r="CL3234" i="4" s="1"/>
  <c r="B3271" i="2" s="1"/>
  <c r="AJ34" i="4"/>
  <c r="AH34" i="4" s="1"/>
  <c r="AG34" i="4" s="1"/>
  <c r="BZ3089" i="4" s="1"/>
  <c r="AJ73" i="4"/>
  <c r="AI73" i="4" s="1"/>
  <c r="BX3128" i="4" s="1"/>
  <c r="CL3128" i="4" s="1"/>
  <c r="B3165" i="2" s="1"/>
  <c r="AJ149" i="4"/>
  <c r="AI149" i="4" s="1"/>
  <c r="BX3204" i="4" s="1"/>
  <c r="CL3204" i="4" s="1"/>
  <c r="B3241" i="2" s="1"/>
  <c r="AJ126" i="4"/>
  <c r="AH126" i="4" s="1"/>
  <c r="BW3181" i="4" s="1"/>
  <c r="AJ66" i="4"/>
  <c r="AH66" i="4" s="1"/>
  <c r="AG66" i="4" s="1"/>
  <c r="BZ3121" i="4" s="1"/>
  <c r="AJ185" i="4"/>
  <c r="AI185" i="4" s="1"/>
  <c r="BX3240" i="4" s="1"/>
  <c r="CL3240" i="4" s="1"/>
  <c r="B3277" i="2" s="1"/>
  <c r="AJ31" i="4"/>
  <c r="AI31" i="4" s="1"/>
  <c r="BX3086" i="4" s="1"/>
  <c r="CL3086" i="4" s="1"/>
  <c r="B3123" i="2" s="1"/>
  <c r="AJ43" i="4"/>
  <c r="AI43" i="4" s="1"/>
  <c r="BX3098" i="4" s="1"/>
  <c r="CL3098" i="4" s="1"/>
  <c r="B3135" i="2" s="1"/>
  <c r="AJ26" i="4"/>
  <c r="AH26" i="4" s="1"/>
  <c r="AG26" i="4" s="1"/>
  <c r="BZ3081" i="4" s="1"/>
  <c r="AJ24" i="4"/>
  <c r="AH24" i="4" s="1"/>
  <c r="AG24" i="4" s="1"/>
  <c r="BZ3079" i="4" s="1"/>
  <c r="AJ200" i="4"/>
  <c r="AH200" i="4" s="1"/>
  <c r="BW3255" i="4" s="1"/>
  <c r="AJ165" i="4"/>
  <c r="AI165" i="4" s="1"/>
  <c r="BX3220" i="4" s="1"/>
  <c r="CL3220" i="4" s="1"/>
  <c r="B3257" i="2" s="1"/>
  <c r="AJ190" i="4"/>
  <c r="AH190" i="4" s="1"/>
  <c r="AG190" i="4" s="1"/>
  <c r="BZ3245" i="4" s="1"/>
  <c r="AJ194" i="4"/>
  <c r="AH194" i="4" s="1"/>
  <c r="BW3249" i="4" s="1"/>
  <c r="AJ131" i="4"/>
  <c r="AI131" i="4" s="1"/>
  <c r="BX3186" i="4" s="1"/>
  <c r="CL3186" i="4" s="1"/>
  <c r="B3223" i="2" s="1"/>
  <c r="AJ63" i="4"/>
  <c r="AI63" i="4" s="1"/>
  <c r="BX3118" i="4" s="1"/>
  <c r="CL3118" i="4" s="1"/>
  <c r="B3155" i="2" s="1"/>
  <c r="AJ107" i="4"/>
  <c r="AI107" i="4" s="1"/>
  <c r="BX3162" i="4" s="1"/>
  <c r="CL3162" i="4" s="1"/>
  <c r="B3199" i="2" s="1"/>
  <c r="AJ58" i="4"/>
  <c r="AH58" i="4" s="1"/>
  <c r="AG58" i="4" s="1"/>
  <c r="BZ3113" i="4" s="1"/>
  <c r="AJ40" i="4"/>
  <c r="AH40" i="4" s="1"/>
  <c r="AG40" i="4" s="1"/>
  <c r="BZ3095" i="4" s="1"/>
  <c r="AJ216" i="4"/>
  <c r="AH216" i="4" s="1"/>
  <c r="AG216" i="4" s="1"/>
  <c r="BZ3271" i="4" s="1"/>
  <c r="AJ181" i="4"/>
  <c r="AI181" i="4" s="1"/>
  <c r="BX3236" i="4" s="1"/>
  <c r="CL3236" i="4" s="1"/>
  <c r="B3273" i="2" s="1"/>
  <c r="AJ199" i="4"/>
  <c r="AI199" i="4" s="1"/>
  <c r="BX3254" i="4" s="1"/>
  <c r="CL3254" i="4" s="1"/>
  <c r="B3291" i="2" s="1"/>
  <c r="AJ226" i="4"/>
  <c r="AH226" i="4" s="1"/>
  <c r="AG226" i="4" s="1"/>
  <c r="BZ3281" i="4" s="1"/>
  <c r="AJ198" i="4"/>
  <c r="AH198" i="4" s="1"/>
  <c r="AG198" i="4" s="1"/>
  <c r="BZ3253" i="4" s="1"/>
  <c r="AJ204" i="4"/>
  <c r="AH204" i="4" s="1"/>
  <c r="BW3259" i="4" s="1"/>
  <c r="AJ142" i="4"/>
  <c r="AH142" i="4" s="1"/>
  <c r="AG142" i="4" s="1"/>
  <c r="BZ3197" i="4" s="1"/>
  <c r="AJ239" i="4"/>
  <c r="AI239" i="4" s="1"/>
  <c r="BX3294" i="4" s="1"/>
  <c r="CL3294" i="4" s="1"/>
  <c r="B3331" i="2" s="1"/>
  <c r="AJ104" i="4"/>
  <c r="AH104" i="4" s="1"/>
  <c r="BW3159" i="4" s="1"/>
  <c r="AJ232" i="4"/>
  <c r="AH232" i="4" s="1"/>
  <c r="BW3287" i="4" s="1"/>
  <c r="AJ101" i="4"/>
  <c r="AI101" i="4" s="1"/>
  <c r="BX3156" i="4" s="1"/>
  <c r="CL3156" i="4" s="1"/>
  <c r="B3193" i="2" s="1"/>
  <c r="AJ229" i="4"/>
  <c r="AI229" i="4" s="1"/>
  <c r="BX3284" i="4" s="1"/>
  <c r="CL3284" i="4" s="1"/>
  <c r="B3321" i="2" s="1"/>
  <c r="AJ246" i="4"/>
  <c r="AH246" i="4" s="1"/>
  <c r="BW3301" i="4" s="1"/>
  <c r="AJ118" i="4"/>
  <c r="AH118" i="4" s="1"/>
  <c r="BW3173" i="4" s="1"/>
  <c r="AJ28" i="4"/>
  <c r="AH28" i="4" s="1"/>
  <c r="AG28" i="4" s="1"/>
  <c r="BZ3083" i="4" s="1"/>
  <c r="AJ137" i="4"/>
  <c r="AI137" i="4" s="1"/>
  <c r="BX3192" i="4" s="1"/>
  <c r="CL3192" i="4" s="1"/>
  <c r="B3229" i="2" s="1"/>
  <c r="AJ202" i="4"/>
  <c r="AH202" i="4" s="1"/>
  <c r="AG202" i="4" s="1"/>
  <c r="BZ3257" i="4" s="1"/>
  <c r="AJ120" i="4"/>
  <c r="AH120" i="4" s="1"/>
  <c r="AG120" i="4" s="1"/>
  <c r="BZ3175" i="4" s="1"/>
  <c r="AJ248" i="4"/>
  <c r="AH248" i="4" s="1"/>
  <c r="AG248" i="4" s="1"/>
  <c r="BZ3303" i="4" s="1"/>
  <c r="AJ117" i="4"/>
  <c r="AI117" i="4" s="1"/>
  <c r="BX3172" i="4" s="1"/>
  <c r="CL3172" i="4" s="1"/>
  <c r="B3209" i="2" s="1"/>
  <c r="AJ245" i="4"/>
  <c r="AI245" i="4" s="1"/>
  <c r="BX3300" i="4" s="1"/>
  <c r="CL3300" i="4" s="1"/>
  <c r="B3337" i="2" s="1"/>
  <c r="AJ39" i="4"/>
  <c r="AI39" i="4" s="1"/>
  <c r="BX3094" i="4" s="1"/>
  <c r="CL3094" i="4" s="1"/>
  <c r="B3131" i="2" s="1"/>
  <c r="AJ182" i="4"/>
  <c r="AH182" i="4" s="1"/>
  <c r="AG182" i="4" s="1"/>
  <c r="BZ3237" i="4" s="1"/>
  <c r="AJ44" i="4"/>
  <c r="AH44" i="4" s="1"/>
  <c r="BW3099" i="4" s="1"/>
  <c r="AJ153" i="4"/>
  <c r="AI153" i="4" s="1"/>
  <c r="BX3208" i="4" s="1"/>
  <c r="CL3208" i="4" s="1"/>
  <c r="B3245" i="2" s="1"/>
  <c r="AJ234" i="4"/>
  <c r="AH234" i="4" s="1"/>
  <c r="AG234" i="4" s="1"/>
  <c r="BZ3289" i="4" s="1"/>
  <c r="AJ136" i="4"/>
  <c r="AH136" i="4" s="1"/>
  <c r="AG136" i="4" s="1"/>
  <c r="BZ3191" i="4" s="1"/>
  <c r="AJ264" i="4"/>
  <c r="AH264" i="4" s="1"/>
  <c r="BW3319" i="4" s="1"/>
  <c r="AJ133" i="4"/>
  <c r="AI133" i="4" s="1"/>
  <c r="BX3188" i="4" s="1"/>
  <c r="CL3188" i="4" s="1"/>
  <c r="B3225" i="2" s="1"/>
  <c r="AJ261" i="4"/>
  <c r="AI261" i="4" s="1"/>
  <c r="BX3316" i="4" s="1"/>
  <c r="CL3316" i="4" s="1"/>
  <c r="B3353" i="2" s="1"/>
  <c r="AJ71" i="4"/>
  <c r="AI71" i="4" s="1"/>
  <c r="BX3126" i="4" s="1"/>
  <c r="CL3126" i="4" s="1"/>
  <c r="B3163" i="2" s="1"/>
  <c r="AJ254" i="4"/>
  <c r="AH254" i="4" s="1"/>
  <c r="AG254" i="4" s="1"/>
  <c r="BZ3309" i="4" s="1"/>
  <c r="AJ156" i="4"/>
  <c r="AH156" i="4" s="1"/>
  <c r="AG156" i="4" s="1"/>
  <c r="BZ3211" i="4" s="1"/>
  <c r="AJ169" i="4"/>
  <c r="AI169" i="4" s="1"/>
  <c r="BX3224" i="4" s="1"/>
  <c r="CL3224" i="4" s="1"/>
  <c r="B3261" i="2" s="1"/>
  <c r="AJ112" i="4"/>
  <c r="AH112" i="4" s="1"/>
  <c r="AG112" i="4" s="1"/>
  <c r="BZ3167" i="4" s="1"/>
  <c r="AJ96" i="4"/>
  <c r="AH96" i="4" s="1"/>
  <c r="BW3151" i="4" s="1"/>
  <c r="AJ271" i="4"/>
  <c r="AI271" i="4" s="1"/>
  <c r="BX3326" i="4" s="1"/>
  <c r="CL3326" i="4" s="1"/>
  <c r="B3363" i="2" s="1"/>
  <c r="AJ128" i="4"/>
  <c r="AH128" i="4" s="1"/>
  <c r="AG128" i="4" s="1"/>
  <c r="BZ3183" i="4" s="1"/>
  <c r="AJ103" i="4"/>
  <c r="AI103" i="4" s="1"/>
  <c r="BX3158" i="4" s="1"/>
  <c r="CL3158" i="4" s="1"/>
  <c r="B3195" i="2" s="1"/>
  <c r="AJ187" i="4"/>
  <c r="AI187" i="4" s="1"/>
  <c r="BX3242" i="4" s="1"/>
  <c r="CL3242" i="4" s="1"/>
  <c r="B3279" i="2" s="1"/>
  <c r="AJ98" i="4"/>
  <c r="AH98" i="4" s="1"/>
  <c r="AG98" i="4" s="1"/>
  <c r="BZ3153" i="4" s="1"/>
  <c r="AJ60" i="4"/>
  <c r="AH60" i="4" s="1"/>
  <c r="BW3115" i="4" s="1"/>
  <c r="AJ25" i="4"/>
  <c r="AI25" i="4" s="1"/>
  <c r="BX3080" i="4" s="1"/>
  <c r="CL3080" i="4" s="1"/>
  <c r="B3117" i="2" s="1"/>
  <c r="AJ201" i="4"/>
  <c r="AI201" i="4" s="1"/>
  <c r="BX3256" i="4" s="1"/>
  <c r="CL3256" i="4" s="1"/>
  <c r="B3293" i="2" s="1"/>
  <c r="AJ195" i="4"/>
  <c r="AI195" i="4" s="1"/>
  <c r="BX3250" i="4" s="1"/>
  <c r="CL3250" i="4" s="1"/>
  <c r="B3287" i="2" s="1"/>
  <c r="AJ272" i="4"/>
  <c r="AH272" i="4" s="1"/>
  <c r="AG272" i="4" s="1"/>
  <c r="BZ3327" i="4" s="1"/>
  <c r="AJ251" i="4"/>
  <c r="AI251" i="4" s="1"/>
  <c r="BX3306" i="4" s="1"/>
  <c r="CL3306" i="4" s="1"/>
  <c r="B3343" i="2" s="1"/>
  <c r="AJ135" i="4"/>
  <c r="AI135" i="4" s="1"/>
  <c r="BX3190" i="4" s="1"/>
  <c r="CL3190" i="4" s="1"/>
  <c r="B3227" i="2" s="1"/>
  <c r="AJ243" i="4"/>
  <c r="AI243" i="4" s="1"/>
  <c r="BX3298" i="4" s="1"/>
  <c r="CL3298" i="4" s="1"/>
  <c r="B3335" i="2" s="1"/>
  <c r="AJ130" i="4"/>
  <c r="AH130" i="4" s="1"/>
  <c r="AG130" i="4" s="1"/>
  <c r="BZ3185" i="4" s="1"/>
  <c r="AJ76" i="4"/>
  <c r="AH76" i="4" s="1"/>
  <c r="AG76" i="4" s="1"/>
  <c r="BZ3131" i="4" s="1"/>
  <c r="AJ41" i="4"/>
  <c r="AI41" i="4" s="1"/>
  <c r="BX3096" i="4" s="1"/>
  <c r="CL3096" i="4" s="1"/>
  <c r="B3133" i="2" s="1"/>
  <c r="AJ265" i="4"/>
  <c r="AI265" i="4" s="1"/>
  <c r="BX3320" i="4" s="1"/>
  <c r="CL3320" i="4" s="1"/>
  <c r="B3357" i="2" s="1"/>
  <c r="AJ267" i="4"/>
  <c r="AI267" i="4" s="1"/>
  <c r="BX3322" i="4" s="1"/>
  <c r="CL3322" i="4" s="1"/>
  <c r="B3359" i="2" s="1"/>
  <c r="AJ61" i="4"/>
  <c r="AI61" i="4" s="1"/>
  <c r="BX3116" i="4" s="1"/>
  <c r="CL3116" i="4" s="1"/>
  <c r="B3153" i="2" s="1"/>
  <c r="AJ62" i="4"/>
  <c r="AH62" i="4" s="1"/>
  <c r="AG62" i="4" s="1"/>
  <c r="BZ3117" i="4" s="1"/>
  <c r="AJ167" i="4"/>
  <c r="AI167" i="4" s="1"/>
  <c r="BX3222" i="4" s="1"/>
  <c r="CL3222" i="4" s="1"/>
  <c r="B3259" i="2" s="1"/>
  <c r="AJ54" i="4"/>
  <c r="AH54" i="4" s="1"/>
  <c r="AG54" i="4" s="1"/>
  <c r="BZ3109" i="4" s="1"/>
  <c r="AJ162" i="4"/>
  <c r="AH162" i="4" s="1"/>
  <c r="AG162" i="4" s="1"/>
  <c r="BZ3217" i="4" s="1"/>
  <c r="AJ140" i="4"/>
  <c r="AH140" i="4" s="1"/>
  <c r="AG140" i="4" s="1"/>
  <c r="BZ3195" i="4" s="1"/>
  <c r="AJ57" i="4"/>
  <c r="AI57" i="4" s="1"/>
  <c r="BX3112" i="4" s="1"/>
  <c r="CL3112" i="4" s="1"/>
  <c r="B3149" i="2" s="1"/>
  <c r="AJ67" i="4"/>
  <c r="AI67" i="4" s="1"/>
  <c r="BX3122" i="4" s="1"/>
  <c r="CL3122" i="4" s="1"/>
  <c r="B3159" i="2" s="1"/>
  <c r="AJ70" i="4"/>
  <c r="AH70" i="4" s="1"/>
  <c r="BW3125" i="4" s="1"/>
  <c r="AJ109" i="4"/>
  <c r="AI109" i="4" s="1"/>
  <c r="BX3164" i="4" s="1"/>
  <c r="CL3164" i="4" s="1"/>
  <c r="B3201" i="2" s="1"/>
  <c r="AJ77" i="4"/>
  <c r="AI77" i="4" s="1"/>
  <c r="BX3132" i="4" s="1"/>
  <c r="CL3132" i="4" s="1"/>
  <c r="B3169" i="2" s="1"/>
  <c r="AJ237" i="4"/>
  <c r="AI237" i="4" s="1"/>
  <c r="BX3292" i="4" s="1"/>
  <c r="CL3292" i="4" s="1"/>
  <c r="B3329" i="2" s="1"/>
  <c r="AJ92" i="4"/>
  <c r="AH92" i="4" s="1"/>
  <c r="AG92" i="4" s="1"/>
  <c r="BZ3147" i="4" s="1"/>
  <c r="AJ220" i="4"/>
  <c r="AH220" i="4" s="1"/>
  <c r="BW3275" i="4" s="1"/>
  <c r="AJ89" i="4"/>
  <c r="AI89" i="4" s="1"/>
  <c r="BX3144" i="4" s="1"/>
  <c r="CL3144" i="4" s="1"/>
  <c r="B3181" i="2" s="1"/>
  <c r="AJ217" i="4"/>
  <c r="AI217" i="4" s="1"/>
  <c r="BX3272" i="4" s="1"/>
  <c r="CL3272" i="4" s="1"/>
  <c r="B3309" i="2" s="1"/>
  <c r="AJ262" i="4"/>
  <c r="AH262" i="4" s="1"/>
  <c r="BW3317" i="4" s="1"/>
  <c r="AJ106" i="4"/>
  <c r="AH106" i="4" s="1"/>
  <c r="AG106" i="4" s="1"/>
  <c r="BZ3161" i="4" s="1"/>
  <c r="AJ144" i="4"/>
  <c r="AH144" i="4" s="1"/>
  <c r="AG144" i="4" s="1"/>
  <c r="BZ3199" i="4" s="1"/>
  <c r="AJ253" i="4"/>
  <c r="AI253" i="4" s="1"/>
  <c r="BX3308" i="4" s="1"/>
  <c r="CL3308" i="4" s="1"/>
  <c r="B3345" i="2" s="1"/>
  <c r="AJ108" i="4"/>
  <c r="AH108" i="4" s="1"/>
  <c r="AG108" i="4" s="1"/>
  <c r="BZ3163" i="4" s="1"/>
  <c r="AJ236" i="4"/>
  <c r="AH236" i="4" s="1"/>
  <c r="BW3291" i="4" s="1"/>
  <c r="AJ105" i="4"/>
  <c r="AI105" i="4" s="1"/>
  <c r="BX3160" i="4" s="1"/>
  <c r="CL3160" i="4" s="1"/>
  <c r="B3197" i="2" s="1"/>
  <c r="AJ233" i="4"/>
  <c r="AI233" i="4" s="1"/>
  <c r="BX3288" i="4" s="1"/>
  <c r="CL3288" i="4" s="1"/>
  <c r="B3325" i="2" s="1"/>
  <c r="AJ47" i="4"/>
  <c r="AI47" i="4" s="1"/>
  <c r="BX3102" i="4" s="1"/>
  <c r="CL3102" i="4" s="1"/>
  <c r="B3139" i="2" s="1"/>
  <c r="AJ138" i="4"/>
  <c r="AH138" i="4" s="1"/>
  <c r="AG138" i="4" s="1"/>
  <c r="BZ3193" i="4" s="1"/>
  <c r="AJ192" i="4"/>
  <c r="AH192" i="4" s="1"/>
  <c r="AG192" i="4" s="1"/>
  <c r="BZ3247" i="4" s="1"/>
  <c r="AJ147" i="4"/>
  <c r="AI147" i="4" s="1"/>
  <c r="BX3202" i="4" s="1"/>
  <c r="CL3202" i="4" s="1"/>
  <c r="B3239" i="2" s="1"/>
  <c r="AJ124" i="4"/>
  <c r="AH124" i="4" s="1"/>
  <c r="BW3179" i="4" s="1"/>
  <c r="AJ252" i="4"/>
  <c r="AH252" i="4" s="1"/>
  <c r="AG252" i="4" s="1"/>
  <c r="BZ3307" i="4" s="1"/>
  <c r="AJ121" i="4"/>
  <c r="AI121" i="4" s="1"/>
  <c r="BX3176" i="4" s="1"/>
  <c r="CL3176" i="4" s="1"/>
  <c r="B3213" i="2" s="1"/>
  <c r="AJ249" i="4"/>
  <c r="AI249" i="4" s="1"/>
  <c r="BX3304" i="4" s="1"/>
  <c r="CL3304" i="4" s="1"/>
  <c r="B3341" i="2" s="1"/>
  <c r="AJ111" i="4"/>
  <c r="AI111" i="4" s="1"/>
  <c r="BX3166" i="4" s="1"/>
  <c r="CL3166" i="4" s="1"/>
  <c r="B3203" i="2" s="1"/>
  <c r="AJ170" i="4"/>
  <c r="AH170" i="4" s="1"/>
  <c r="BW3225" i="4" s="1"/>
  <c r="AJ256" i="4"/>
  <c r="AH256" i="4" s="1"/>
  <c r="AG256" i="4" s="1"/>
  <c r="BZ3311" i="4" s="1"/>
  <c r="AJ219" i="4"/>
  <c r="AI219" i="4" s="1"/>
  <c r="BX3274" i="4" s="1"/>
  <c r="CL3274" i="4" s="1"/>
  <c r="B3311" i="2" s="1"/>
  <c r="AJ94" i="4"/>
  <c r="AH94" i="4" s="1"/>
  <c r="BW3149" i="4" s="1"/>
  <c r="AJ203" i="4"/>
  <c r="AI203" i="4" s="1"/>
  <c r="BX3258" i="4" s="1"/>
  <c r="CL3258" i="4" s="1"/>
  <c r="B3295" i="2" s="1"/>
  <c r="AJ143" i="4"/>
  <c r="AI143" i="4" s="1"/>
  <c r="BX3198" i="4" s="1"/>
  <c r="CL3198" i="4" s="1"/>
  <c r="B3235" i="2" s="1"/>
  <c r="AJ134" i="4"/>
  <c r="AH134" i="4" s="1"/>
  <c r="BW3189" i="4" s="1"/>
  <c r="AJ266" i="4"/>
  <c r="AH266" i="4" s="1"/>
  <c r="BW3321" i="4" s="1"/>
  <c r="AJ208" i="4"/>
  <c r="AH208" i="4" s="1"/>
  <c r="AG208" i="4" s="1"/>
  <c r="BZ3263" i="4" s="1"/>
  <c r="AJ125" i="4"/>
  <c r="AI125" i="4" s="1"/>
  <c r="BX3180" i="4" s="1"/>
  <c r="CL3180" i="4" s="1"/>
  <c r="B3217" i="2" s="1"/>
  <c r="AJ27" i="4"/>
  <c r="AI27" i="4" s="1"/>
  <c r="BX3082" i="4" s="1"/>
  <c r="CL3082" i="4" s="1"/>
  <c r="B3119" i="2" s="1"/>
  <c r="AJ259" i="4"/>
  <c r="AI259" i="4" s="1"/>
  <c r="BX3314" i="4" s="1"/>
  <c r="CL3314" i="4" s="1"/>
  <c r="B3351" i="2" s="1"/>
  <c r="AJ175" i="4"/>
  <c r="AI175" i="4" s="1"/>
  <c r="BX3230" i="4" s="1"/>
  <c r="CL3230" i="4" s="1"/>
  <c r="B3267" i="2" s="1"/>
  <c r="AJ206" i="4"/>
  <c r="AH206" i="4" s="1"/>
  <c r="AG206" i="4" s="1"/>
  <c r="BZ3261" i="4" s="1"/>
  <c r="AJ64" i="4"/>
  <c r="AH64" i="4" s="1"/>
  <c r="AG64" i="4" s="1"/>
  <c r="BZ3119" i="4" s="1"/>
  <c r="AJ224" i="4"/>
  <c r="AH224" i="4" s="1"/>
  <c r="BW3279" i="4" s="1"/>
  <c r="AJ189" i="4"/>
  <c r="AI189" i="4" s="1"/>
  <c r="BX3244" i="4" s="1"/>
  <c r="CL3244" i="4" s="1"/>
  <c r="B3281" i="2" s="1"/>
  <c r="AJ155" i="4"/>
  <c r="AI155" i="4" s="1"/>
  <c r="BX3210" i="4" s="1"/>
  <c r="CL3210" i="4" s="1"/>
  <c r="B3247" i="2" s="1"/>
  <c r="AJ78" i="4"/>
  <c r="AH78" i="4" s="1"/>
  <c r="AG78" i="4" s="1"/>
  <c r="BZ3133" i="4" s="1"/>
  <c r="AJ207" i="4"/>
  <c r="AI207" i="4" s="1"/>
  <c r="BX3262" i="4" s="1"/>
  <c r="CL3262" i="4" s="1"/>
  <c r="B3299" i="2" s="1"/>
  <c r="AJ270" i="4"/>
  <c r="AH270" i="4" s="1"/>
  <c r="AG270" i="4" s="1"/>
  <c r="BZ3325" i="4" s="1"/>
  <c r="AJ80" i="4"/>
  <c r="AH80" i="4" s="1"/>
  <c r="AG80" i="4" s="1"/>
  <c r="BZ3135" i="4" s="1"/>
  <c r="AJ240" i="4"/>
  <c r="AH240" i="4" s="1"/>
  <c r="BW3295" i="4" s="1"/>
  <c r="AJ205" i="4"/>
  <c r="AI205" i="4" s="1"/>
  <c r="BX3260" i="4" s="1"/>
  <c r="CL3260" i="4" s="1"/>
  <c r="B3297" i="2" s="1"/>
  <c r="AJ222" i="4"/>
  <c r="AH222" i="4" s="1"/>
  <c r="AG222" i="4" s="1"/>
  <c r="BZ3277" i="4" s="1"/>
  <c r="AJ93" i="4"/>
  <c r="AI93" i="4" s="1"/>
  <c r="BX3148" i="4" s="1"/>
  <c r="CL3148" i="4" s="1"/>
  <c r="B3185" i="2" s="1"/>
  <c r="AJ221" i="4"/>
  <c r="AI221" i="4" s="1"/>
  <c r="BX3276" i="4" s="1"/>
  <c r="CL3276" i="4" s="1"/>
  <c r="B3313" i="2" s="1"/>
  <c r="AJ30" i="4"/>
  <c r="AH30" i="4" s="1"/>
  <c r="AG30" i="4" s="1"/>
  <c r="BZ3085" i="4" s="1"/>
  <c r="AJ150" i="4"/>
  <c r="AH150" i="4" s="1"/>
  <c r="AG150" i="4" s="1"/>
  <c r="BZ3205" i="4" s="1"/>
  <c r="AJ214" i="4"/>
  <c r="AH214" i="4" s="1"/>
  <c r="AG214" i="4" s="1"/>
  <c r="BZ3269" i="4" s="1"/>
  <c r="AJ82" i="4"/>
  <c r="AH82" i="4" s="1"/>
  <c r="AG82" i="4" s="1"/>
  <c r="BZ3137" i="4" s="1"/>
  <c r="AJ141" i="4"/>
  <c r="AI141" i="4" s="1"/>
  <c r="BX3196" i="4" s="1"/>
  <c r="CL3196" i="4" s="1"/>
  <c r="B3233" i="2" s="1"/>
  <c r="AJ269" i="4"/>
  <c r="AI269" i="4" s="1"/>
  <c r="BX3324" i="4" s="1"/>
  <c r="CL3324" i="4" s="1"/>
  <c r="B3361" i="2" s="1"/>
  <c r="AJ23" i="4"/>
  <c r="AI23" i="4" s="1"/>
  <c r="BX3078" i="4" s="1"/>
  <c r="CL3078" i="4" s="1"/>
  <c r="B3115" i="2" s="1"/>
  <c r="AJ241" i="4"/>
  <c r="AI241" i="4" s="1"/>
  <c r="BX3296" i="4" s="1"/>
  <c r="CL3296" i="4" s="1"/>
  <c r="B3333" i="2" s="1"/>
  <c r="AJ75" i="4"/>
  <c r="AI75" i="4" s="1"/>
  <c r="BX3130" i="4" s="1"/>
  <c r="CL3130" i="4" s="1"/>
  <c r="B3167" i="2" s="1"/>
  <c r="AJ42" i="4"/>
  <c r="AH42" i="4" s="1"/>
  <c r="AG42" i="4" s="1"/>
  <c r="BZ3097" i="4" s="1"/>
  <c r="AJ32" i="4"/>
  <c r="AH32" i="4" s="1"/>
  <c r="AG32" i="4" s="1"/>
  <c r="BZ3087" i="4" s="1"/>
  <c r="AJ160" i="4"/>
  <c r="AH160" i="4" s="1"/>
  <c r="AG160" i="4" s="1"/>
  <c r="BZ3215" i="4" s="1"/>
  <c r="AJ29" i="4"/>
  <c r="AI29" i="4" s="1"/>
  <c r="BX3084" i="4" s="1"/>
  <c r="CL3084" i="4" s="1"/>
  <c r="B3121" i="2" s="1"/>
  <c r="AJ157" i="4"/>
  <c r="AI157" i="4" s="1"/>
  <c r="BX3212" i="4" s="1"/>
  <c r="CL3212" i="4" s="1"/>
  <c r="B3249" i="2" s="1"/>
  <c r="AJ19" i="4"/>
  <c r="AI19" i="4" s="1"/>
  <c r="BX3074" i="4" s="1"/>
  <c r="CL3074" i="4" s="1"/>
  <c r="B3111" i="2" s="1"/>
  <c r="AJ87" i="4"/>
  <c r="AI87" i="4" s="1"/>
  <c r="BX3142" i="4" s="1"/>
  <c r="CL3142" i="4" s="1"/>
  <c r="B3179" i="2" s="1"/>
  <c r="AJ257" i="4"/>
  <c r="AI257" i="4" s="1"/>
  <c r="BX3312" i="4" s="1"/>
  <c r="CL3312" i="4" s="1"/>
  <c r="B3349" i="2" s="1"/>
  <c r="AJ79" i="4"/>
  <c r="AI79" i="4" s="1"/>
  <c r="BX3134" i="4" s="1"/>
  <c r="CL3134" i="4" s="1"/>
  <c r="B3171" i="2" s="1"/>
  <c r="AJ139" i="4"/>
  <c r="AI139" i="4" s="1"/>
  <c r="BX3194" i="4" s="1"/>
  <c r="CL3194" i="4" s="1"/>
  <c r="B3231" i="2" s="1"/>
  <c r="AJ74" i="4"/>
  <c r="AH74" i="4" s="1"/>
  <c r="BW3129" i="4" s="1"/>
  <c r="AJ48" i="4"/>
  <c r="AH48" i="4" s="1"/>
  <c r="BW3103" i="4" s="1"/>
  <c r="AJ176" i="4"/>
  <c r="AH176" i="4" s="1"/>
  <c r="BW3231" i="4" s="1"/>
  <c r="AJ45" i="4"/>
  <c r="AI45" i="4" s="1"/>
  <c r="BX3100" i="4" s="1"/>
  <c r="CL3100" i="4" s="1"/>
  <c r="B3137" i="2" s="1"/>
  <c r="AJ173" i="4"/>
  <c r="AI173" i="4" s="1"/>
  <c r="BX3228" i="4" s="1"/>
  <c r="CL3228" i="4" s="1"/>
  <c r="B3265" i="2" s="1"/>
  <c r="AJ83" i="4"/>
  <c r="AI83" i="4" s="1"/>
  <c r="BX3138" i="4" s="1"/>
  <c r="CL3138" i="4" s="1"/>
  <c r="B3175" i="2" s="1"/>
  <c r="AJ215" i="4"/>
  <c r="AI215" i="4" s="1"/>
  <c r="BX3270" i="4" s="1"/>
  <c r="CL3270" i="4" s="1"/>
  <c r="B3307" i="2" s="1"/>
  <c r="AJ273" i="4"/>
  <c r="AI273" i="4" s="1"/>
  <c r="BX3328" i="4" s="1"/>
  <c r="CL3328" i="4" s="1"/>
  <c r="B3365" i="2" s="1"/>
  <c r="AJ50" i="4"/>
  <c r="AH50" i="4" s="1"/>
  <c r="BW3105" i="4" s="1"/>
  <c r="AJ151" i="4"/>
  <c r="AI151" i="4" s="1"/>
  <c r="BX3206" i="4" s="1"/>
  <c r="CL3206" i="4" s="1"/>
  <c r="B3243" i="2" s="1"/>
  <c r="AJ20" i="4"/>
  <c r="AH20" i="4" s="1"/>
  <c r="AG20" i="4" s="1"/>
  <c r="BZ3075" i="4" s="1"/>
  <c r="AJ247" i="4"/>
  <c r="AI247" i="4" s="1"/>
  <c r="BX3302" i="4" s="1"/>
  <c r="CL3302" i="4" s="1"/>
  <c r="B3339" i="2" s="1"/>
  <c r="AJ210" i="4"/>
  <c r="AH210" i="4" s="1"/>
  <c r="AG210" i="4" s="1"/>
  <c r="BZ3265" i="4" s="1"/>
  <c r="AJ158" i="4"/>
  <c r="AH158" i="4" s="1"/>
  <c r="AG158" i="4" s="1"/>
  <c r="BZ3213" i="4" s="1"/>
  <c r="AJ91" i="4"/>
  <c r="AI91" i="4" s="1"/>
  <c r="BX3146" i="4" s="1"/>
  <c r="CL3146" i="4" s="1"/>
  <c r="B3183" i="2" s="1"/>
  <c r="AJ36" i="4"/>
  <c r="AH36" i="4" s="1"/>
  <c r="AG36" i="4" s="1"/>
  <c r="BZ3091" i="4" s="1"/>
  <c r="AJ55" i="4"/>
  <c r="AI55" i="4" s="1"/>
  <c r="BX3110" i="4" s="1"/>
  <c r="CL3110" i="4" s="1"/>
  <c r="B3147" i="2" s="1"/>
  <c r="AJ22" i="4"/>
  <c r="AH22" i="4" s="1"/>
  <c r="BW3077" i="4" s="1"/>
  <c r="AJ116" i="4"/>
  <c r="AH116" i="4" s="1"/>
  <c r="AG116" i="4" s="1"/>
  <c r="BZ3171" i="4" s="1"/>
  <c r="AJ84" i="4"/>
  <c r="AH84" i="4" s="1"/>
  <c r="BW3139" i="4" s="1"/>
  <c r="AJ18" i="4"/>
  <c r="AH18" i="4" s="1"/>
  <c r="AG18" i="4" s="1"/>
  <c r="AJ180" i="4"/>
  <c r="AH180" i="4" s="1"/>
  <c r="BW3235" i="4" s="1"/>
  <c r="AJ148" i="4"/>
  <c r="AH148" i="4" s="1"/>
  <c r="AG148" i="4" s="1"/>
  <c r="BZ3203" i="4" s="1"/>
  <c r="AJ146" i="4"/>
  <c r="AH146" i="4" s="1"/>
  <c r="AG146" i="4" s="1"/>
  <c r="BZ3201" i="4" s="1"/>
  <c r="AJ244" i="4"/>
  <c r="AH244" i="4" s="1"/>
  <c r="AG244" i="4" s="1"/>
  <c r="BZ3299" i="4" s="1"/>
  <c r="AJ242" i="4"/>
  <c r="AH242" i="4" s="1"/>
  <c r="AG242" i="4" s="1"/>
  <c r="BZ3297" i="4" s="1"/>
  <c r="AJ17" i="4"/>
  <c r="AI17" i="4" s="1"/>
  <c r="BX3072" i="4" s="1"/>
  <c r="CL3072" i="4" s="1"/>
  <c r="B3109" i="2" s="1"/>
  <c r="AJ260" i="4"/>
  <c r="AH260" i="4" s="1"/>
  <c r="AG260" i="4" s="1"/>
  <c r="BZ3315" i="4" s="1"/>
  <c r="AJ52" i="4"/>
  <c r="AH52" i="4" s="1"/>
  <c r="AG52" i="4" s="1"/>
  <c r="BZ3107" i="4" s="1"/>
  <c r="AJ49" i="4"/>
  <c r="AI49" i="4" s="1"/>
  <c r="BX3104" i="4" s="1"/>
  <c r="CL3104" i="4" s="1"/>
  <c r="B3141" i="2" s="1"/>
  <c r="AJ113" i="4"/>
  <c r="AI113" i="4" s="1"/>
  <c r="BX3168" i="4" s="1"/>
  <c r="CL3168" i="4" s="1"/>
  <c r="B3205" i="2" s="1"/>
  <c r="AJ81" i="4"/>
  <c r="AI81" i="4" s="1"/>
  <c r="BX3136" i="4" s="1"/>
  <c r="CL3136" i="4" s="1"/>
  <c r="B3173" i="2" s="1"/>
  <c r="AJ164" i="4"/>
  <c r="AH164" i="4" s="1"/>
  <c r="AG164" i="4" s="1"/>
  <c r="BZ3219" i="4" s="1"/>
  <c r="AJ129" i="4"/>
  <c r="AI129" i="4" s="1"/>
  <c r="BX3184" i="4" s="1"/>
  <c r="CL3184" i="4" s="1"/>
  <c r="B3221" i="2" s="1"/>
  <c r="AJ212" i="4"/>
  <c r="AH212" i="4" s="1"/>
  <c r="AG212" i="4" s="1"/>
  <c r="BZ3267" i="4" s="1"/>
  <c r="AJ161" i="4"/>
  <c r="AI161" i="4" s="1"/>
  <c r="BX3216" i="4" s="1"/>
  <c r="CL3216" i="4" s="1"/>
  <c r="B3253" i="2" s="1"/>
  <c r="AJ145" i="4"/>
  <c r="AI145" i="4" s="1"/>
  <c r="BX3200" i="4" s="1"/>
  <c r="CL3200" i="4" s="1"/>
  <c r="B3237" i="2" s="1"/>
  <c r="AJ177" i="4"/>
  <c r="AI177" i="4" s="1"/>
  <c r="BX3232" i="4" s="1"/>
  <c r="CL3232" i="4" s="1"/>
  <c r="B3269" i="2" s="1"/>
  <c r="AJ132" i="4"/>
  <c r="AH132" i="4" s="1"/>
  <c r="BW3187" i="4" s="1"/>
  <c r="AJ33" i="4"/>
  <c r="AI33" i="4" s="1"/>
  <c r="BX3088" i="4" s="1"/>
  <c r="CL3088" i="4" s="1"/>
  <c r="B3125" i="2" s="1"/>
  <c r="AJ209" i="4"/>
  <c r="AI209" i="4" s="1"/>
  <c r="BX3264" i="4" s="1"/>
  <c r="CL3264" i="4" s="1"/>
  <c r="B3301" i="2" s="1"/>
  <c r="AJ119" i="4"/>
  <c r="AI119" i="4" s="1"/>
  <c r="BX3174" i="4" s="1"/>
  <c r="CL3174" i="4" s="1"/>
  <c r="B3211" i="2" s="1"/>
  <c r="AJ211" i="4"/>
  <c r="AI211" i="4" s="1"/>
  <c r="BX3266" i="4" s="1"/>
  <c r="CL3266" i="4" s="1"/>
  <c r="B3303" i="2" s="1"/>
  <c r="AJ114" i="4"/>
  <c r="AH114" i="4" s="1"/>
  <c r="BW3169" i="4" s="1"/>
  <c r="AJ68" i="4"/>
  <c r="AH68" i="4" s="1"/>
  <c r="AG68" i="4" s="1"/>
  <c r="BZ3123" i="4" s="1"/>
  <c r="AJ196" i="4"/>
  <c r="AH196" i="4" s="1"/>
  <c r="AG196" i="4" s="1"/>
  <c r="BZ3251" i="4" s="1"/>
  <c r="AJ65" i="4"/>
  <c r="AI65" i="4" s="1"/>
  <c r="BX3120" i="4" s="1"/>
  <c r="CL3120" i="4" s="1"/>
  <c r="B3157" i="2" s="1"/>
  <c r="AJ193" i="4"/>
  <c r="AI193" i="4" s="1"/>
  <c r="BX3248" i="4" s="1"/>
  <c r="CL3248" i="4" s="1"/>
  <c r="B3285" i="2" s="1"/>
  <c r="AJ183" i="4"/>
  <c r="AI183" i="4" s="1"/>
  <c r="BX3238" i="4" s="1"/>
  <c r="CL3238" i="4" s="1"/>
  <c r="B3275" i="2" s="1"/>
  <c r="AJ86" i="4"/>
  <c r="AH86" i="4" s="1"/>
  <c r="BW3141" i="4" s="1"/>
  <c r="AJ178" i="4"/>
  <c r="AH178" i="4" s="1"/>
  <c r="AG178" i="4" s="1"/>
  <c r="BZ3233" i="4" s="1"/>
  <c r="AJ100" i="4"/>
  <c r="AH100" i="4" s="1"/>
  <c r="BW3155" i="4" s="1"/>
  <c r="AJ228" i="4"/>
  <c r="AH228" i="4" s="1"/>
  <c r="AG228" i="4" s="1"/>
  <c r="BZ3283" i="4" s="1"/>
  <c r="AJ97" i="4"/>
  <c r="AI97" i="4" s="1"/>
  <c r="BX3152" i="4" s="1"/>
  <c r="CL3152" i="4" s="1"/>
  <c r="B3189" i="2" s="1"/>
  <c r="AJ225" i="4"/>
  <c r="AI225" i="4" s="1"/>
  <c r="BX3280" i="4" s="1"/>
  <c r="CL3280" i="4" s="1"/>
  <c r="B3317" i="2" s="1"/>
  <c r="BX3290" i="4"/>
  <c r="CL3290" i="4" s="1"/>
  <c r="B3327" i="2" s="1"/>
  <c r="AG235" i="4"/>
  <c r="BZ3290" i="4" s="1"/>
  <c r="AG38" i="4"/>
  <c r="BZ3093" i="4" s="1"/>
  <c r="BW3093" i="4"/>
  <c r="BX3092" i="4"/>
  <c r="CL3092" i="4" s="1"/>
  <c r="B3129" i="2" s="1"/>
  <c r="AG227" i="4"/>
  <c r="BZ3282" i="4" s="1"/>
  <c r="BX3282" i="4"/>
  <c r="CL3282" i="4" s="1"/>
  <c r="B3319" i="2" s="1"/>
  <c r="AG171" i="4"/>
  <c r="BZ3226" i="4" s="1"/>
  <c r="AG250" i="4"/>
  <c r="BZ3305" i="4" s="1"/>
  <c r="BW3305" i="4"/>
  <c r="BT1450" i="4"/>
  <c r="BU1451" i="4"/>
  <c r="BW3227" i="4" l="1"/>
  <c r="AG188" i="4"/>
  <c r="BZ3243" i="4" s="1"/>
  <c r="BW3165" i="4"/>
  <c r="AG213" i="4"/>
  <c r="BZ3268" i="4" s="1"/>
  <c r="AG123" i="4"/>
  <c r="BZ3178" i="4" s="1"/>
  <c r="BW3281" i="4"/>
  <c r="CE3281" i="4" s="1"/>
  <c r="CF3281" i="4" s="1"/>
  <c r="CJ3281" i="4" s="1"/>
  <c r="AG258" i="4"/>
  <c r="BZ3313" i="4" s="1"/>
  <c r="AG264" i="4"/>
  <c r="BZ3319" i="4" s="1"/>
  <c r="BW3197" i="4"/>
  <c r="CC3197" i="4" s="1"/>
  <c r="CD3197" i="4" s="1"/>
  <c r="CI3197" i="4" s="1"/>
  <c r="AG103" i="4"/>
  <c r="BZ3158" i="4" s="1"/>
  <c r="AG102" i="4"/>
  <c r="BZ3157" i="4" s="1"/>
  <c r="BW3083" i="4"/>
  <c r="CE3083" i="4" s="1"/>
  <c r="CF3083" i="4" s="1"/>
  <c r="CJ3083" i="4" s="1"/>
  <c r="AG174" i="4"/>
  <c r="BZ3229" i="4" s="1"/>
  <c r="AG131" i="4"/>
  <c r="BZ3186" i="4" s="1"/>
  <c r="BW3253" i="4"/>
  <c r="CC3253" i="4" s="1"/>
  <c r="CD3253" i="4" s="1"/>
  <c r="CI3253" i="4" s="1"/>
  <c r="AG179" i="4"/>
  <c r="BZ3234" i="4" s="1"/>
  <c r="AG31" i="4"/>
  <c r="BZ3086" i="4" s="1"/>
  <c r="AG85" i="4"/>
  <c r="BZ3140" i="4" s="1"/>
  <c r="AG220" i="4"/>
  <c r="BZ3275" i="4" s="1"/>
  <c r="AG246" i="4"/>
  <c r="BZ3301" i="4" s="1"/>
  <c r="AG236" i="4"/>
  <c r="BZ3291" i="4" s="1"/>
  <c r="AG115" i="4"/>
  <c r="BZ3170" i="4" s="1"/>
  <c r="AG245" i="4"/>
  <c r="BZ3300" i="4" s="1"/>
  <c r="AG229" i="4"/>
  <c r="BZ3284" i="4" s="1"/>
  <c r="AG51" i="4"/>
  <c r="BZ3106" i="4" s="1"/>
  <c r="AG133" i="4"/>
  <c r="BZ3188" i="4" s="1"/>
  <c r="AG117" i="4"/>
  <c r="BZ3172" i="4" s="1"/>
  <c r="AG201" i="4"/>
  <c r="BZ3256" i="4" s="1"/>
  <c r="BW3239" i="4"/>
  <c r="CE3239" i="4" s="1"/>
  <c r="CF3239" i="4" s="1"/>
  <c r="CJ3239" i="4" s="1"/>
  <c r="BW3081" i="4"/>
  <c r="CA3081" i="4" s="1"/>
  <c r="CL3081" i="4" s="1"/>
  <c r="B3118" i="2" s="1"/>
  <c r="AG70" i="4"/>
  <c r="BZ3125" i="4" s="1"/>
  <c r="AG251" i="4"/>
  <c r="BZ3306" i="4" s="1"/>
  <c r="AG262" i="4"/>
  <c r="BZ3317" i="4" s="1"/>
  <c r="BW3241" i="4"/>
  <c r="CA3241" i="4" s="1"/>
  <c r="CL3241" i="4" s="1"/>
  <c r="B3278" i="2" s="1"/>
  <c r="AG96" i="4"/>
  <c r="BZ3151" i="4" s="1"/>
  <c r="BW3195" i="4"/>
  <c r="CE3195" i="4" s="1"/>
  <c r="CF3195" i="4" s="1"/>
  <c r="CJ3195" i="4" s="1"/>
  <c r="AG107" i="4"/>
  <c r="BZ3162" i="4" s="1"/>
  <c r="BW3111" i="4"/>
  <c r="CC3111" i="4" s="1"/>
  <c r="CD3111" i="4" s="1"/>
  <c r="CI3111" i="4" s="1"/>
  <c r="AG224" i="4"/>
  <c r="BZ3279" i="4" s="1"/>
  <c r="AG175" i="4"/>
  <c r="BZ3230" i="4" s="1"/>
  <c r="BW3307" i="4"/>
  <c r="CE3307" i="4" s="1"/>
  <c r="CF3307" i="4" s="1"/>
  <c r="CJ3307" i="4" s="1"/>
  <c r="AG29" i="4"/>
  <c r="BZ3084" i="4" s="1"/>
  <c r="BW3079" i="4"/>
  <c r="CC3079" i="4" s="1"/>
  <c r="CD3079" i="4" s="1"/>
  <c r="CI3079" i="4" s="1"/>
  <c r="AG266" i="4"/>
  <c r="BZ3321" i="4" s="1"/>
  <c r="AG37" i="4"/>
  <c r="BZ3092" i="4" s="1"/>
  <c r="AG71" i="4"/>
  <c r="BZ3126" i="4" s="1"/>
  <c r="AG73" i="4"/>
  <c r="BZ3128" i="4" s="1"/>
  <c r="BW3113" i="4"/>
  <c r="CC3113" i="4" s="1"/>
  <c r="CD3113" i="4" s="1"/>
  <c r="CI3113" i="4" s="1"/>
  <c r="AG61" i="4"/>
  <c r="BZ3116" i="4" s="1"/>
  <c r="BW3237" i="4"/>
  <c r="CA3237" i="4" s="1"/>
  <c r="CL3237" i="4" s="1"/>
  <c r="B3274" i="2" s="1"/>
  <c r="AG95" i="4"/>
  <c r="BZ3150" i="4" s="1"/>
  <c r="AG69" i="4"/>
  <c r="BZ3124" i="4" s="1"/>
  <c r="AG205" i="4"/>
  <c r="BZ3260" i="4" s="1"/>
  <c r="BW3285" i="4"/>
  <c r="CA3285" i="4" s="1"/>
  <c r="CL3285" i="4" s="1"/>
  <c r="B3322" i="2" s="1"/>
  <c r="AG268" i="4"/>
  <c r="BZ3323" i="4" s="1"/>
  <c r="AG267" i="4"/>
  <c r="BZ3322" i="4" s="1"/>
  <c r="BW3089" i="4"/>
  <c r="CA3089" i="4" s="1"/>
  <c r="CL3089" i="4" s="1"/>
  <c r="B3126" i="2" s="1"/>
  <c r="AG204" i="4"/>
  <c r="BZ3259" i="4" s="1"/>
  <c r="AG39" i="4"/>
  <c r="BZ3094" i="4" s="1"/>
  <c r="AG118" i="4"/>
  <c r="BZ3173" i="4" s="1"/>
  <c r="BW3327" i="4"/>
  <c r="CC3327" i="4" s="1"/>
  <c r="CD3327" i="4" s="1"/>
  <c r="CI3327" i="4" s="1"/>
  <c r="BW3297" i="4"/>
  <c r="CE3297" i="4" s="1"/>
  <c r="CF3297" i="4" s="1"/>
  <c r="CJ3297" i="4" s="1"/>
  <c r="AG249" i="4"/>
  <c r="BZ3304" i="4" s="1"/>
  <c r="AG67" i="4"/>
  <c r="BZ3122" i="4" s="1"/>
  <c r="AG233" i="4"/>
  <c r="BZ3288" i="4" s="1"/>
  <c r="AG215" i="4"/>
  <c r="BZ3270" i="4" s="1"/>
  <c r="BW3101" i="4"/>
  <c r="CC3101" i="4" s="1"/>
  <c r="CD3101" i="4" s="1"/>
  <c r="CI3101" i="4" s="1"/>
  <c r="BW3183" i="4"/>
  <c r="CE3183" i="4" s="1"/>
  <c r="CF3183" i="4" s="1"/>
  <c r="CJ3183" i="4" s="1"/>
  <c r="BW3119" i="4"/>
  <c r="CC3119" i="4" s="1"/>
  <c r="CD3119" i="4" s="1"/>
  <c r="CI3119" i="4" s="1"/>
  <c r="AG265" i="4"/>
  <c r="BZ3320" i="4" s="1"/>
  <c r="BW3087" i="4"/>
  <c r="CC3087" i="4" s="1"/>
  <c r="CD3087" i="4" s="1"/>
  <c r="CI3087" i="4" s="1"/>
  <c r="BW3261" i="4"/>
  <c r="CC3261" i="4" s="1"/>
  <c r="CD3261" i="4" s="1"/>
  <c r="CI3261" i="4" s="1"/>
  <c r="BW3137" i="4"/>
  <c r="CC3137" i="4" s="1"/>
  <c r="CD3137" i="4" s="1"/>
  <c r="CI3137" i="4" s="1"/>
  <c r="AG22" i="4"/>
  <c r="BZ3077" i="4" s="1"/>
  <c r="AG129" i="4"/>
  <c r="BZ3184" i="4" s="1"/>
  <c r="AG134" i="4"/>
  <c r="BZ3189" i="4" s="1"/>
  <c r="AG81" i="4"/>
  <c r="BZ3136" i="4" s="1"/>
  <c r="AG91" i="4"/>
  <c r="BZ3146" i="4" s="1"/>
  <c r="BW3325" i="4"/>
  <c r="CC3325" i="4" s="1"/>
  <c r="CD3325" i="4" s="1"/>
  <c r="CI3325" i="4" s="1"/>
  <c r="BW3205" i="4"/>
  <c r="CE3205" i="4" s="1"/>
  <c r="CF3205" i="4" s="1"/>
  <c r="CJ3205" i="4" s="1"/>
  <c r="BW3203" i="4"/>
  <c r="CC3203" i="4" s="1"/>
  <c r="CD3203" i="4" s="1"/>
  <c r="CI3203" i="4" s="1"/>
  <c r="BW3097" i="4"/>
  <c r="CC3097" i="4" s="1"/>
  <c r="CD3097" i="4" s="1"/>
  <c r="CI3097" i="4" s="1"/>
  <c r="AG203" i="4"/>
  <c r="BZ3258" i="4" s="1"/>
  <c r="AG79" i="4"/>
  <c r="BZ3134" i="4" s="1"/>
  <c r="AG41" i="4"/>
  <c r="BZ3096" i="4" s="1"/>
  <c r="AG121" i="4"/>
  <c r="BZ3176" i="4" s="1"/>
  <c r="AG105" i="4"/>
  <c r="BZ3160" i="4" s="1"/>
  <c r="AG89" i="4"/>
  <c r="BZ3144" i="4" s="1"/>
  <c r="BW3135" i="4"/>
  <c r="CE3135" i="4" s="1"/>
  <c r="CF3135" i="4" s="1"/>
  <c r="CJ3135" i="4" s="1"/>
  <c r="AG143" i="4"/>
  <c r="BZ3198" i="4" s="1"/>
  <c r="BW3269" i="4"/>
  <c r="CE3269" i="4" s="1"/>
  <c r="CF3269" i="4" s="1"/>
  <c r="CJ3269" i="4" s="1"/>
  <c r="AG195" i="4"/>
  <c r="BZ3250" i="4" s="1"/>
  <c r="AG57" i="4"/>
  <c r="BZ3112" i="4" s="1"/>
  <c r="BW3091" i="4"/>
  <c r="CA3091" i="4" s="1"/>
  <c r="CL3091" i="4" s="1"/>
  <c r="B3128" i="2" s="1"/>
  <c r="BW3215" i="4"/>
  <c r="CA3215" i="4" s="1"/>
  <c r="CL3215" i="4" s="1"/>
  <c r="B3252" i="2" s="1"/>
  <c r="AG141" i="4"/>
  <c r="BZ3196" i="4" s="1"/>
  <c r="AG151" i="4"/>
  <c r="BZ3206" i="4" s="1"/>
  <c r="AG119" i="4"/>
  <c r="BZ3174" i="4" s="1"/>
  <c r="AG273" i="4"/>
  <c r="BZ3328" i="4" s="1"/>
  <c r="AG47" i="4"/>
  <c r="BZ3102" i="4" s="1"/>
  <c r="AG271" i="4"/>
  <c r="BZ3326" i="4" s="1"/>
  <c r="AG261" i="4"/>
  <c r="BZ3316" i="4" s="1"/>
  <c r="AG111" i="4"/>
  <c r="BZ3166" i="4" s="1"/>
  <c r="AG43" i="4"/>
  <c r="BZ3098" i="4" s="1"/>
  <c r="AG63" i="4"/>
  <c r="BZ3118" i="4" s="1"/>
  <c r="BW3299" i="4"/>
  <c r="CC3299" i="4" s="1"/>
  <c r="CD3299" i="4" s="1"/>
  <c r="CI3299" i="4" s="1"/>
  <c r="AG153" i="4"/>
  <c r="BZ3208" i="4" s="1"/>
  <c r="AG200" i="4"/>
  <c r="BZ3255" i="4" s="1"/>
  <c r="AG50" i="4"/>
  <c r="BZ3105" i="4" s="1"/>
  <c r="AG217" i="4"/>
  <c r="BZ3272" i="4" s="1"/>
  <c r="AG240" i="4"/>
  <c r="BZ3295" i="4" s="1"/>
  <c r="AG74" i="4"/>
  <c r="BZ3129" i="4" s="1"/>
  <c r="AG19" i="4"/>
  <c r="BZ3074" i="4" s="1"/>
  <c r="AG163" i="4"/>
  <c r="BZ3218" i="4" s="1"/>
  <c r="AG48" i="4"/>
  <c r="BZ3103" i="4" s="1"/>
  <c r="AG166" i="4"/>
  <c r="BZ3221" i="4" s="1"/>
  <c r="AG84" i="4"/>
  <c r="BZ3139" i="4" s="1"/>
  <c r="AG21" i="4"/>
  <c r="BZ3076" i="4" s="1"/>
  <c r="AG53" i="4"/>
  <c r="BZ3108" i="4" s="1"/>
  <c r="AG127" i="4"/>
  <c r="BZ3182" i="4" s="1"/>
  <c r="AG159" i="4"/>
  <c r="BZ3214" i="4" s="1"/>
  <c r="AG243" i="4"/>
  <c r="BZ3298" i="4" s="1"/>
  <c r="AG114" i="4"/>
  <c r="BZ3169" i="4" s="1"/>
  <c r="BW3311" i="4"/>
  <c r="CC3311" i="4" s="1"/>
  <c r="CD3311" i="4" s="1"/>
  <c r="CI3311" i="4" s="1"/>
  <c r="BW3211" i="4"/>
  <c r="CA3211" i="4" s="1"/>
  <c r="CL3211" i="4" s="1"/>
  <c r="B3248" i="2" s="1"/>
  <c r="BW3271" i="4"/>
  <c r="CE3271" i="4" s="1"/>
  <c r="CF3271" i="4" s="1"/>
  <c r="CJ3271" i="4" s="1"/>
  <c r="AG126" i="4"/>
  <c r="BZ3181" i="4" s="1"/>
  <c r="AG104" i="4"/>
  <c r="BZ3159" i="4" s="1"/>
  <c r="BW3153" i="4"/>
  <c r="CA3153" i="4" s="1"/>
  <c r="CL3153" i="4" s="1"/>
  <c r="B3190" i="2" s="1"/>
  <c r="AG77" i="4"/>
  <c r="BZ3132" i="4" s="1"/>
  <c r="AG155" i="4"/>
  <c r="BZ3210" i="4" s="1"/>
  <c r="AG93" i="4"/>
  <c r="BZ3148" i="4" s="1"/>
  <c r="BW3315" i="4"/>
  <c r="CA3315" i="4" s="1"/>
  <c r="CL3315" i="4" s="1"/>
  <c r="B3352" i="2" s="1"/>
  <c r="BW3199" i="4"/>
  <c r="CA3199" i="4" s="1"/>
  <c r="CL3199" i="4" s="1"/>
  <c r="B3236" i="2" s="1"/>
  <c r="AG23" i="4"/>
  <c r="BZ3078" i="4" s="1"/>
  <c r="AG167" i="4"/>
  <c r="BZ3222" i="4" s="1"/>
  <c r="AG55" i="4"/>
  <c r="BZ3110" i="4" s="1"/>
  <c r="AG209" i="4"/>
  <c r="BZ3264" i="4" s="1"/>
  <c r="BW3201" i="4"/>
  <c r="CC3201" i="4" s="1"/>
  <c r="CD3201" i="4" s="1"/>
  <c r="CI3201" i="4" s="1"/>
  <c r="AG193" i="4"/>
  <c r="BZ3248" i="4" s="1"/>
  <c r="BW3219" i="4"/>
  <c r="CE3219" i="4" s="1"/>
  <c r="CF3219" i="4" s="1"/>
  <c r="CJ3219" i="4" s="1"/>
  <c r="AG139" i="4"/>
  <c r="BZ3194" i="4" s="1"/>
  <c r="AG109" i="4"/>
  <c r="BZ3164" i="4" s="1"/>
  <c r="AG239" i="4"/>
  <c r="BZ3294" i="4" s="1"/>
  <c r="AG269" i="4"/>
  <c r="BZ3324" i="4" s="1"/>
  <c r="AG170" i="4"/>
  <c r="BZ3225" i="4" s="1"/>
  <c r="BW3277" i="4"/>
  <c r="CC3277" i="4" s="1"/>
  <c r="CD3277" i="4" s="1"/>
  <c r="CI3277" i="4" s="1"/>
  <c r="AG44" i="4"/>
  <c r="BZ3099" i="4" s="1"/>
  <c r="BW3095" i="4"/>
  <c r="CE3095" i="4" s="1"/>
  <c r="CF3095" i="4" s="1"/>
  <c r="CJ3095" i="4" s="1"/>
  <c r="AG189" i="4"/>
  <c r="BZ3244" i="4" s="1"/>
  <c r="AG135" i="4"/>
  <c r="BZ3190" i="4" s="1"/>
  <c r="AG197" i="4"/>
  <c r="BZ3252" i="4" s="1"/>
  <c r="BW3161" i="4"/>
  <c r="CE3161" i="4" s="1"/>
  <c r="CF3161" i="4" s="1"/>
  <c r="CJ3161" i="4" s="1"/>
  <c r="AG35" i="4"/>
  <c r="BZ3090" i="4" s="1"/>
  <c r="BW3267" i="4"/>
  <c r="CA3267" i="4" s="1"/>
  <c r="CL3267" i="4" s="1"/>
  <c r="B3304" i="2" s="1"/>
  <c r="AG157" i="4"/>
  <c r="BZ3212" i="4" s="1"/>
  <c r="BW3309" i="4"/>
  <c r="CC3309" i="4" s="1"/>
  <c r="CD3309" i="4" s="1"/>
  <c r="CI3309" i="4" s="1"/>
  <c r="AG187" i="4"/>
  <c r="BZ3242" i="4" s="1"/>
  <c r="AG176" i="4"/>
  <c r="BZ3231" i="4" s="1"/>
  <c r="BW3171" i="4"/>
  <c r="CE3171" i="4" s="1"/>
  <c r="CF3171" i="4" s="1"/>
  <c r="CJ3171" i="4" s="1"/>
  <c r="BW3209" i="4"/>
  <c r="CA3209" i="4" s="1"/>
  <c r="CL3209" i="4" s="1"/>
  <c r="B3246" i="2" s="1"/>
  <c r="BW3127" i="4"/>
  <c r="CC3127" i="4" s="1"/>
  <c r="CD3127" i="4" s="1"/>
  <c r="CI3127" i="4" s="1"/>
  <c r="BW3233" i="4"/>
  <c r="CC3233" i="4" s="1"/>
  <c r="CD3233" i="4" s="1"/>
  <c r="CI3233" i="4" s="1"/>
  <c r="AG225" i="4"/>
  <c r="BZ3280" i="4" s="1"/>
  <c r="BW3075" i="4"/>
  <c r="CC3075" i="4" s="1"/>
  <c r="CD3075" i="4" s="1"/>
  <c r="CI3075" i="4" s="1"/>
  <c r="BW3117" i="4"/>
  <c r="CA3117" i="4" s="1"/>
  <c r="CL3117" i="4" s="1"/>
  <c r="B3154" i="2" s="1"/>
  <c r="AG33" i="4"/>
  <c r="BZ3088" i="4" s="1"/>
  <c r="BW3263" i="4"/>
  <c r="CE3263" i="4" s="1"/>
  <c r="CF3263" i="4" s="1"/>
  <c r="CJ3263" i="4" s="1"/>
  <c r="BW3193" i="4"/>
  <c r="CA3193" i="4" s="1"/>
  <c r="CL3193" i="4" s="1"/>
  <c r="B3230" i="2" s="1"/>
  <c r="AG137" i="4"/>
  <c r="BZ3192" i="4" s="1"/>
  <c r="AG223" i="4"/>
  <c r="BZ3278" i="4" s="1"/>
  <c r="AG149" i="4"/>
  <c r="BZ3204" i="4" s="1"/>
  <c r="AG211" i="4"/>
  <c r="BZ3266" i="4" s="1"/>
  <c r="AG263" i="4"/>
  <c r="BZ3318" i="4" s="1"/>
  <c r="AG99" i="4"/>
  <c r="BZ3154" i="4" s="1"/>
  <c r="AG180" i="4"/>
  <c r="BZ3235" i="4" s="1"/>
  <c r="AG59" i="4"/>
  <c r="BZ3114" i="4" s="1"/>
  <c r="AG86" i="4"/>
  <c r="BZ3141" i="4" s="1"/>
  <c r="AG219" i="4"/>
  <c r="BZ3274" i="4" s="1"/>
  <c r="AG100" i="4"/>
  <c r="BZ3155" i="4" s="1"/>
  <c r="BW3303" i="4"/>
  <c r="CE3303" i="4" s="1"/>
  <c r="CF3303" i="4" s="1"/>
  <c r="CJ3303" i="4" s="1"/>
  <c r="BW3131" i="4"/>
  <c r="CC3131" i="4" s="1"/>
  <c r="CD3131" i="4" s="1"/>
  <c r="CI3131" i="4" s="1"/>
  <c r="BW3251" i="4"/>
  <c r="CE3251" i="4" s="1"/>
  <c r="CF3251" i="4" s="1"/>
  <c r="CJ3251" i="4" s="1"/>
  <c r="AG259" i="4"/>
  <c r="BZ3314" i="4" s="1"/>
  <c r="BW3257" i="4"/>
  <c r="CC3257" i="4" s="1"/>
  <c r="CD3257" i="4" s="1"/>
  <c r="CI3257" i="4" s="1"/>
  <c r="BW3163" i="4"/>
  <c r="CC3163" i="4" s="1"/>
  <c r="CD3163" i="4" s="1"/>
  <c r="CI3163" i="4" s="1"/>
  <c r="AG165" i="4"/>
  <c r="BZ3220" i="4" s="1"/>
  <c r="BW3147" i="4"/>
  <c r="CE3147" i="4" s="1"/>
  <c r="CF3147" i="4" s="1"/>
  <c r="CJ3147" i="4" s="1"/>
  <c r="AG25" i="4"/>
  <c r="BZ3080" i="4" s="1"/>
  <c r="AG257" i="4"/>
  <c r="BZ3312" i="4" s="1"/>
  <c r="BW3247" i="4"/>
  <c r="CA3247" i="4" s="1"/>
  <c r="CL3247" i="4" s="1"/>
  <c r="B3284" i="2" s="1"/>
  <c r="AG124" i="4"/>
  <c r="BZ3179" i="4" s="1"/>
  <c r="AG45" i="4"/>
  <c r="BZ3100" i="4" s="1"/>
  <c r="AG75" i="4"/>
  <c r="BZ3130" i="4" s="1"/>
  <c r="BW3217" i="4"/>
  <c r="CC3217" i="4" s="1"/>
  <c r="CD3217" i="4" s="1"/>
  <c r="CI3217" i="4" s="1"/>
  <c r="AG185" i="4"/>
  <c r="BZ3240" i="4" s="1"/>
  <c r="BW3085" i="4"/>
  <c r="CE3085" i="4" s="1"/>
  <c r="CF3085" i="4" s="1"/>
  <c r="CJ3085" i="4" s="1"/>
  <c r="AG247" i="4"/>
  <c r="BZ3302" i="4" s="1"/>
  <c r="BW3191" i="4"/>
  <c r="CE3191" i="4" s="1"/>
  <c r="CF3191" i="4" s="1"/>
  <c r="CJ3191" i="4" s="1"/>
  <c r="AG125" i="4"/>
  <c r="BZ3180" i="4" s="1"/>
  <c r="AG231" i="4"/>
  <c r="BZ3286" i="4" s="1"/>
  <c r="BW3143" i="4"/>
  <c r="CE3143" i="4" s="1"/>
  <c r="CF3143" i="4" s="1"/>
  <c r="CJ3143" i="4" s="1"/>
  <c r="BW3177" i="4"/>
  <c r="CE3177" i="4" s="1"/>
  <c r="CF3177" i="4" s="1"/>
  <c r="CJ3177" i="4" s="1"/>
  <c r="AG83" i="4"/>
  <c r="BZ3138" i="4" s="1"/>
  <c r="BW3167" i="4"/>
  <c r="CC3167" i="4" s="1"/>
  <c r="CD3167" i="4" s="1"/>
  <c r="CI3167" i="4" s="1"/>
  <c r="BW3223" i="4"/>
  <c r="CC3223" i="4" s="1"/>
  <c r="CD3223" i="4" s="1"/>
  <c r="CI3223" i="4" s="1"/>
  <c r="AG177" i="4"/>
  <c r="BZ3232" i="4" s="1"/>
  <c r="AG97" i="4"/>
  <c r="BZ3152" i="4" s="1"/>
  <c r="AG199" i="4"/>
  <c r="BZ3254" i="4" s="1"/>
  <c r="AG49" i="4"/>
  <c r="BZ3104" i="4" s="1"/>
  <c r="AG194" i="4"/>
  <c r="BZ3249" i="4" s="1"/>
  <c r="BW3207" i="4"/>
  <c r="CE3207" i="4" s="1"/>
  <c r="CF3207" i="4" s="1"/>
  <c r="CJ3207" i="4" s="1"/>
  <c r="BW3213" i="4"/>
  <c r="CC3213" i="4" s="1"/>
  <c r="CD3213" i="4" s="1"/>
  <c r="CI3213" i="4" s="1"/>
  <c r="AG94" i="4"/>
  <c r="BZ3149" i="4" s="1"/>
  <c r="AG101" i="4"/>
  <c r="BZ3156" i="4" s="1"/>
  <c r="AG207" i="4"/>
  <c r="BZ3262" i="4" s="1"/>
  <c r="AG253" i="4"/>
  <c r="BZ3308" i="4" s="1"/>
  <c r="AG161" i="4"/>
  <c r="BZ3216" i="4" s="1"/>
  <c r="AG87" i="4"/>
  <c r="BZ3142" i="4" s="1"/>
  <c r="AG237" i="4"/>
  <c r="BZ3292" i="4" s="1"/>
  <c r="AG145" i="4"/>
  <c r="BZ3200" i="4" s="1"/>
  <c r="BW3123" i="4"/>
  <c r="CA3123" i="4" s="1"/>
  <c r="CL3123" i="4" s="1"/>
  <c r="B3160" i="2" s="1"/>
  <c r="AG255" i="4"/>
  <c r="BZ3310" i="4" s="1"/>
  <c r="AG181" i="4"/>
  <c r="BZ3236" i="4" s="1"/>
  <c r="AG173" i="4"/>
  <c r="BZ3228" i="4" s="1"/>
  <c r="AG169" i="4"/>
  <c r="BZ3224" i="4" s="1"/>
  <c r="AG27" i="4"/>
  <c r="BZ3082" i="4" s="1"/>
  <c r="AG221" i="4"/>
  <c r="BZ3276" i="4" s="1"/>
  <c r="AG241" i="4"/>
  <c r="BZ3296" i="4" s="1"/>
  <c r="AG147" i="4"/>
  <c r="BZ3202" i="4" s="1"/>
  <c r="BW3175" i="4"/>
  <c r="CE3175" i="4" s="1"/>
  <c r="CF3175" i="4" s="1"/>
  <c r="CJ3175" i="4" s="1"/>
  <c r="BW3073" i="4"/>
  <c r="CA3073" i="4" s="1"/>
  <c r="CL3073" i="4" s="1"/>
  <c r="B3110" i="2" s="1"/>
  <c r="BW3245" i="4"/>
  <c r="CC3245" i="4" s="1"/>
  <c r="CD3245" i="4" s="1"/>
  <c r="CI3245" i="4" s="1"/>
  <c r="AG191" i="4"/>
  <c r="BZ3246" i="4" s="1"/>
  <c r="BW3145" i="4"/>
  <c r="CC3145" i="4" s="1"/>
  <c r="CD3145" i="4" s="1"/>
  <c r="CI3145" i="4" s="1"/>
  <c r="BW3293" i="4"/>
  <c r="CC3293" i="4" s="1"/>
  <c r="CD3293" i="4" s="1"/>
  <c r="CI3293" i="4" s="1"/>
  <c r="BW3133" i="4"/>
  <c r="CE3133" i="4" s="1"/>
  <c r="CF3133" i="4" s="1"/>
  <c r="CJ3133" i="4" s="1"/>
  <c r="BW3109" i="4"/>
  <c r="CE3109" i="4" s="1"/>
  <c r="CF3109" i="4" s="1"/>
  <c r="CJ3109" i="4" s="1"/>
  <c r="BW3107" i="4"/>
  <c r="CC3107" i="4" s="1"/>
  <c r="CD3107" i="4" s="1"/>
  <c r="CI3107" i="4" s="1"/>
  <c r="AG60" i="4"/>
  <c r="BZ3115" i="4" s="1"/>
  <c r="AG232" i="4"/>
  <c r="BZ3287" i="4" s="1"/>
  <c r="BW3185" i="4"/>
  <c r="CA3185" i="4" s="1"/>
  <c r="CL3185" i="4" s="1"/>
  <c r="B3222" i="2" s="1"/>
  <c r="BW3265" i="4"/>
  <c r="CE3265" i="4" s="1"/>
  <c r="CF3265" i="4" s="1"/>
  <c r="CJ3265" i="4" s="1"/>
  <c r="BW3289" i="4"/>
  <c r="CC3289" i="4" s="1"/>
  <c r="CD3289" i="4" s="1"/>
  <c r="CI3289" i="4" s="1"/>
  <c r="BW3273" i="4"/>
  <c r="CA3273" i="4" s="1"/>
  <c r="CL3273" i="4" s="1"/>
  <c r="B3310" i="2" s="1"/>
  <c r="BW3283" i="4"/>
  <c r="CA3283" i="4" s="1"/>
  <c r="CL3283" i="4" s="1"/>
  <c r="B3320" i="2" s="1"/>
  <c r="BW3121" i="4"/>
  <c r="CC3121" i="4" s="1"/>
  <c r="CD3121" i="4" s="1"/>
  <c r="CI3121" i="4" s="1"/>
  <c r="AG65" i="4"/>
  <c r="BZ3120" i="4" s="1"/>
  <c r="AG113" i="4"/>
  <c r="BZ3168" i="4" s="1"/>
  <c r="AG132" i="4"/>
  <c r="BZ3187" i="4" s="1"/>
  <c r="AG183" i="4"/>
  <c r="BZ3238" i="4" s="1"/>
  <c r="BZ3073" i="4"/>
  <c r="CC3139" i="4"/>
  <c r="CD3139" i="4" s="1"/>
  <c r="CI3139" i="4" s="1"/>
  <c r="CA3139" i="4"/>
  <c r="CL3139" i="4" s="1"/>
  <c r="B3176" i="2" s="1"/>
  <c r="CE3139" i="4"/>
  <c r="CF3139" i="4" s="1"/>
  <c r="CJ3139" i="4" s="1"/>
  <c r="CA3077" i="4"/>
  <c r="CL3077" i="4" s="1"/>
  <c r="B3114" i="2" s="1"/>
  <c r="CE3077" i="4"/>
  <c r="CF3077" i="4" s="1"/>
  <c r="CJ3077" i="4" s="1"/>
  <c r="CC3077" i="4"/>
  <c r="CD3077" i="4" s="1"/>
  <c r="CI3077" i="4" s="1"/>
  <c r="CC3279" i="4"/>
  <c r="CD3279" i="4" s="1"/>
  <c r="CI3279" i="4" s="1"/>
  <c r="CE3279" i="4"/>
  <c r="CF3279" i="4" s="1"/>
  <c r="CJ3279" i="4" s="1"/>
  <c r="CA3279" i="4"/>
  <c r="CL3279" i="4" s="1"/>
  <c r="B3316" i="2" s="1"/>
  <c r="CC3151" i="4"/>
  <c r="CD3151" i="4" s="1"/>
  <c r="CI3151" i="4" s="1"/>
  <c r="CA3151" i="4"/>
  <c r="CL3151" i="4" s="1"/>
  <c r="B3188" i="2" s="1"/>
  <c r="CE3151" i="4"/>
  <c r="CF3151" i="4" s="1"/>
  <c r="CJ3151" i="4" s="1"/>
  <c r="CA3225" i="4"/>
  <c r="CL3225" i="4" s="1"/>
  <c r="B3262" i="2" s="1"/>
  <c r="CC3225" i="4"/>
  <c r="CD3225" i="4" s="1"/>
  <c r="CI3225" i="4" s="1"/>
  <c r="CE3225" i="4"/>
  <c r="CF3225" i="4" s="1"/>
  <c r="CJ3225" i="4" s="1"/>
  <c r="CC3125" i="4"/>
  <c r="CD3125" i="4" s="1"/>
  <c r="CI3125" i="4" s="1"/>
  <c r="CE3125" i="4"/>
  <c r="CF3125" i="4" s="1"/>
  <c r="CJ3125" i="4" s="1"/>
  <c r="CA3125" i="4"/>
  <c r="CL3125" i="4" s="1"/>
  <c r="B3162" i="2" s="1"/>
  <c r="CE3275" i="4"/>
  <c r="CF3275" i="4" s="1"/>
  <c r="CJ3275" i="4" s="1"/>
  <c r="CA3275" i="4"/>
  <c r="CL3275" i="4" s="1"/>
  <c r="B3312" i="2" s="1"/>
  <c r="CC3275" i="4"/>
  <c r="CD3275" i="4" s="1"/>
  <c r="CI3275" i="4" s="1"/>
  <c r="CC3321" i="4"/>
  <c r="CD3321" i="4" s="1"/>
  <c r="CI3321" i="4" s="1"/>
  <c r="CE3321" i="4"/>
  <c r="CF3321" i="4" s="1"/>
  <c r="CJ3321" i="4" s="1"/>
  <c r="CA3321" i="4"/>
  <c r="CL3321" i="4" s="1"/>
  <c r="B3358" i="2" s="1"/>
  <c r="CC3317" i="4"/>
  <c r="CD3317" i="4" s="1"/>
  <c r="CI3317" i="4" s="1"/>
  <c r="CE3317" i="4"/>
  <c r="CF3317" i="4" s="1"/>
  <c r="CJ3317" i="4" s="1"/>
  <c r="CA3317" i="4"/>
  <c r="CL3317" i="4" s="1"/>
  <c r="B3354" i="2" s="1"/>
  <c r="CC3301" i="4"/>
  <c r="CD3301" i="4" s="1"/>
  <c r="CI3301" i="4" s="1"/>
  <c r="CA3301" i="4"/>
  <c r="CL3301" i="4" s="1"/>
  <c r="B3338" i="2" s="1"/>
  <c r="CE3301" i="4"/>
  <c r="CF3301" i="4" s="1"/>
  <c r="CJ3301" i="4" s="1"/>
  <c r="CE3319" i="4"/>
  <c r="CF3319" i="4" s="1"/>
  <c r="CJ3319" i="4" s="1"/>
  <c r="CA3319" i="4"/>
  <c r="CL3319" i="4" s="1"/>
  <c r="B3356" i="2" s="1"/>
  <c r="CC3319" i="4"/>
  <c r="CD3319" i="4" s="1"/>
  <c r="CI3319" i="4" s="1"/>
  <c r="CA3305" i="4"/>
  <c r="CL3305" i="4" s="1"/>
  <c r="B3342" i="2" s="1"/>
  <c r="CC3305" i="4"/>
  <c r="CD3305" i="4" s="1"/>
  <c r="CI3305" i="4" s="1"/>
  <c r="CE3305" i="4"/>
  <c r="CF3305" i="4" s="1"/>
  <c r="CJ3305" i="4" s="1"/>
  <c r="CE3179" i="4"/>
  <c r="CF3179" i="4" s="1"/>
  <c r="CJ3179" i="4" s="1"/>
  <c r="CC3179" i="4"/>
  <c r="CD3179" i="4" s="1"/>
  <c r="CI3179" i="4" s="1"/>
  <c r="CA3179" i="4"/>
  <c r="CL3179" i="4" s="1"/>
  <c r="B3216" i="2" s="1"/>
  <c r="CE3221" i="4"/>
  <c r="CF3221" i="4" s="1"/>
  <c r="CJ3221" i="4" s="1"/>
  <c r="CC3221" i="4"/>
  <c r="CD3221" i="4" s="1"/>
  <c r="CI3221" i="4" s="1"/>
  <c r="CA3221" i="4"/>
  <c r="CL3221" i="4" s="1"/>
  <c r="B3258" i="2" s="1"/>
  <c r="CC3229" i="4"/>
  <c r="CD3229" i="4" s="1"/>
  <c r="CI3229" i="4" s="1"/>
  <c r="CE3229" i="4"/>
  <c r="CF3229" i="4" s="1"/>
  <c r="CJ3229" i="4" s="1"/>
  <c r="CA3229" i="4"/>
  <c r="CL3229" i="4" s="1"/>
  <c r="B3266" i="2" s="1"/>
  <c r="CA3105" i="4"/>
  <c r="CL3105" i="4" s="1"/>
  <c r="B3142" i="2" s="1"/>
  <c r="CE3105" i="4"/>
  <c r="CF3105" i="4" s="1"/>
  <c r="CJ3105" i="4" s="1"/>
  <c r="CC3105" i="4"/>
  <c r="CD3105" i="4" s="1"/>
  <c r="CI3105" i="4" s="1"/>
  <c r="CA3231" i="4"/>
  <c r="CL3231" i="4" s="1"/>
  <c r="B3268" i="2" s="1"/>
  <c r="CC3231" i="4"/>
  <c r="CD3231" i="4" s="1"/>
  <c r="CI3231" i="4" s="1"/>
  <c r="CE3231" i="4"/>
  <c r="CF3231" i="4" s="1"/>
  <c r="CJ3231" i="4" s="1"/>
  <c r="CE3103" i="4"/>
  <c r="CF3103" i="4" s="1"/>
  <c r="CJ3103" i="4" s="1"/>
  <c r="CC3103" i="4"/>
  <c r="CD3103" i="4" s="1"/>
  <c r="CI3103" i="4" s="1"/>
  <c r="CA3103" i="4"/>
  <c r="CL3103" i="4" s="1"/>
  <c r="B3140" i="2" s="1"/>
  <c r="CA3129" i="4"/>
  <c r="CL3129" i="4" s="1"/>
  <c r="B3166" i="2" s="1"/>
  <c r="CC3129" i="4"/>
  <c r="CD3129" i="4" s="1"/>
  <c r="CI3129" i="4" s="1"/>
  <c r="CE3129" i="4"/>
  <c r="CF3129" i="4" s="1"/>
  <c r="CJ3129" i="4" s="1"/>
  <c r="CE3227" i="4"/>
  <c r="CF3227" i="4" s="1"/>
  <c r="CJ3227" i="4" s="1"/>
  <c r="CA3227" i="4"/>
  <c r="CL3227" i="4" s="1"/>
  <c r="B3264" i="2" s="1"/>
  <c r="CC3227" i="4"/>
  <c r="CD3227" i="4" s="1"/>
  <c r="CI3227" i="4" s="1"/>
  <c r="CA3099" i="4"/>
  <c r="CL3099" i="4" s="1"/>
  <c r="B3136" i="2" s="1"/>
  <c r="CE3099" i="4"/>
  <c r="CF3099" i="4" s="1"/>
  <c r="CJ3099" i="4" s="1"/>
  <c r="CC3099" i="4"/>
  <c r="CD3099" i="4" s="1"/>
  <c r="CI3099" i="4" s="1"/>
  <c r="CE3093" i="4"/>
  <c r="CF3093" i="4" s="1"/>
  <c r="CJ3093" i="4" s="1"/>
  <c r="CC3093" i="4"/>
  <c r="CD3093" i="4" s="1"/>
  <c r="CI3093" i="4" s="1"/>
  <c r="CA3093" i="4"/>
  <c r="CL3093" i="4" s="1"/>
  <c r="B3130" i="2" s="1"/>
  <c r="CC3187" i="4"/>
  <c r="CD3187" i="4" s="1"/>
  <c r="CI3187" i="4" s="1"/>
  <c r="CA3187" i="4"/>
  <c r="CL3187" i="4" s="1"/>
  <c r="B3224" i="2" s="1"/>
  <c r="CE3187" i="4"/>
  <c r="CF3187" i="4" s="1"/>
  <c r="CJ3187" i="4" s="1"/>
  <c r="CA3323" i="4"/>
  <c r="CL3323" i="4" s="1"/>
  <c r="B3360" i="2" s="1"/>
  <c r="CC3323" i="4"/>
  <c r="CD3323" i="4" s="1"/>
  <c r="CI3323" i="4" s="1"/>
  <c r="CE3323" i="4"/>
  <c r="CF3323" i="4" s="1"/>
  <c r="CJ3323" i="4" s="1"/>
  <c r="CE3313" i="4"/>
  <c r="CF3313" i="4" s="1"/>
  <c r="CJ3313" i="4" s="1"/>
  <c r="CA3313" i="4"/>
  <c r="CL3313" i="4" s="1"/>
  <c r="B3350" i="2" s="1"/>
  <c r="CC3313" i="4"/>
  <c r="CD3313" i="4" s="1"/>
  <c r="CI3313" i="4" s="1"/>
  <c r="CC3169" i="4"/>
  <c r="CD3169" i="4" s="1"/>
  <c r="CI3169" i="4" s="1"/>
  <c r="CE3169" i="4"/>
  <c r="CF3169" i="4" s="1"/>
  <c r="CJ3169" i="4" s="1"/>
  <c r="CA3169" i="4"/>
  <c r="CL3169" i="4" s="1"/>
  <c r="B3206" i="2" s="1"/>
  <c r="CE3259" i="4"/>
  <c r="CF3259" i="4" s="1"/>
  <c r="CJ3259" i="4" s="1"/>
  <c r="CA3259" i="4"/>
  <c r="CL3259" i="4" s="1"/>
  <c r="B3296" i="2" s="1"/>
  <c r="CC3259" i="4"/>
  <c r="CD3259" i="4" s="1"/>
  <c r="CI3259" i="4" s="1"/>
  <c r="CE3255" i="4"/>
  <c r="CF3255" i="4" s="1"/>
  <c r="CJ3255" i="4" s="1"/>
  <c r="CA3255" i="4"/>
  <c r="CL3255" i="4" s="1"/>
  <c r="B3292" i="2" s="1"/>
  <c r="CC3255" i="4"/>
  <c r="CD3255" i="4" s="1"/>
  <c r="CI3255" i="4" s="1"/>
  <c r="CE3243" i="4"/>
  <c r="CF3243" i="4" s="1"/>
  <c r="CJ3243" i="4" s="1"/>
  <c r="CA3243" i="4"/>
  <c r="CL3243" i="4" s="1"/>
  <c r="B3280" i="2" s="1"/>
  <c r="CC3243" i="4"/>
  <c r="CD3243" i="4" s="1"/>
  <c r="CI3243" i="4" s="1"/>
  <c r="CC3155" i="4"/>
  <c r="CD3155" i="4" s="1"/>
  <c r="CI3155" i="4" s="1"/>
  <c r="CA3155" i="4"/>
  <c r="CL3155" i="4" s="1"/>
  <c r="B3192" i="2" s="1"/>
  <c r="CE3155" i="4"/>
  <c r="CF3155" i="4" s="1"/>
  <c r="CJ3155" i="4" s="1"/>
  <c r="CA3295" i="4"/>
  <c r="CL3295" i="4" s="1"/>
  <c r="B3332" i="2" s="1"/>
  <c r="CC3295" i="4"/>
  <c r="CD3295" i="4" s="1"/>
  <c r="CI3295" i="4" s="1"/>
  <c r="CE3295" i="4"/>
  <c r="CF3295" i="4" s="1"/>
  <c r="CJ3295" i="4" s="1"/>
  <c r="CC3189" i="4"/>
  <c r="CD3189" i="4" s="1"/>
  <c r="CI3189" i="4" s="1"/>
  <c r="CE3189" i="4"/>
  <c r="CF3189" i="4" s="1"/>
  <c r="CJ3189" i="4" s="1"/>
  <c r="CA3189" i="4"/>
  <c r="CL3189" i="4" s="1"/>
  <c r="B3226" i="2" s="1"/>
  <c r="CC3291" i="4"/>
  <c r="CD3291" i="4" s="1"/>
  <c r="CI3291" i="4" s="1"/>
  <c r="CE3291" i="4"/>
  <c r="CF3291" i="4" s="1"/>
  <c r="CJ3291" i="4" s="1"/>
  <c r="CA3291" i="4"/>
  <c r="CL3291" i="4" s="1"/>
  <c r="B3328" i="2" s="1"/>
  <c r="CA3173" i="4"/>
  <c r="CL3173" i="4" s="1"/>
  <c r="B3210" i="2" s="1"/>
  <c r="CC3173" i="4"/>
  <c r="CD3173" i="4" s="1"/>
  <c r="CI3173" i="4" s="1"/>
  <c r="CE3173" i="4"/>
  <c r="CF3173" i="4" s="1"/>
  <c r="CJ3173" i="4" s="1"/>
  <c r="CE3181" i="4"/>
  <c r="CF3181" i="4" s="1"/>
  <c r="CJ3181" i="4" s="1"/>
  <c r="CA3181" i="4"/>
  <c r="CL3181" i="4" s="1"/>
  <c r="B3218" i="2" s="1"/>
  <c r="CC3181" i="4"/>
  <c r="CD3181" i="4" s="1"/>
  <c r="CI3181" i="4" s="1"/>
  <c r="CC3159" i="4"/>
  <c r="CD3159" i="4" s="1"/>
  <c r="CI3159" i="4" s="1"/>
  <c r="CA3159" i="4"/>
  <c r="CL3159" i="4" s="1"/>
  <c r="B3196" i="2" s="1"/>
  <c r="CE3159" i="4"/>
  <c r="CF3159" i="4" s="1"/>
  <c r="CJ3159" i="4" s="1"/>
  <c r="CA3157" i="4"/>
  <c r="CL3157" i="4" s="1"/>
  <c r="B3194" i="2" s="1"/>
  <c r="CC3157" i="4"/>
  <c r="CD3157" i="4" s="1"/>
  <c r="CI3157" i="4" s="1"/>
  <c r="CE3157" i="4"/>
  <c r="CF3157" i="4" s="1"/>
  <c r="CJ3157" i="4" s="1"/>
  <c r="CE3165" i="4"/>
  <c r="CF3165" i="4" s="1"/>
  <c r="CJ3165" i="4" s="1"/>
  <c r="CA3165" i="4"/>
  <c r="CL3165" i="4" s="1"/>
  <c r="B3202" i="2" s="1"/>
  <c r="CC3165" i="4"/>
  <c r="CD3165" i="4" s="1"/>
  <c r="CI3165" i="4" s="1"/>
  <c r="CC3235" i="4"/>
  <c r="CD3235" i="4" s="1"/>
  <c r="CI3235" i="4" s="1"/>
  <c r="CE3235" i="4"/>
  <c r="CF3235" i="4" s="1"/>
  <c r="CJ3235" i="4" s="1"/>
  <c r="CA3235" i="4"/>
  <c r="CL3235" i="4" s="1"/>
  <c r="B3272" i="2" s="1"/>
  <c r="CC3115" i="4"/>
  <c r="CD3115" i="4" s="1"/>
  <c r="CI3115" i="4" s="1"/>
  <c r="CA3115" i="4"/>
  <c r="CL3115" i="4" s="1"/>
  <c r="B3152" i="2" s="1"/>
  <c r="CE3115" i="4"/>
  <c r="CF3115" i="4" s="1"/>
  <c r="CJ3115" i="4" s="1"/>
  <c r="CE3141" i="4"/>
  <c r="CF3141" i="4" s="1"/>
  <c r="CJ3141" i="4" s="1"/>
  <c r="CA3141" i="4"/>
  <c r="CL3141" i="4" s="1"/>
  <c r="B3178" i="2" s="1"/>
  <c r="CC3141" i="4"/>
  <c r="CD3141" i="4" s="1"/>
  <c r="CI3141" i="4" s="1"/>
  <c r="CC3149" i="4"/>
  <c r="CD3149" i="4" s="1"/>
  <c r="CI3149" i="4" s="1"/>
  <c r="CE3149" i="4"/>
  <c r="CF3149" i="4" s="1"/>
  <c r="CJ3149" i="4" s="1"/>
  <c r="CA3149" i="4"/>
  <c r="CL3149" i="4" s="1"/>
  <c r="B3186" i="2" s="1"/>
  <c r="CC3249" i="4"/>
  <c r="CD3249" i="4" s="1"/>
  <c r="CI3249" i="4" s="1"/>
  <c r="CA3249" i="4"/>
  <c r="CL3249" i="4" s="1"/>
  <c r="B3286" i="2" s="1"/>
  <c r="CE3249" i="4"/>
  <c r="CF3249" i="4" s="1"/>
  <c r="CJ3249" i="4" s="1"/>
  <c r="CA3287" i="4"/>
  <c r="CL3287" i="4" s="1"/>
  <c r="B3324" i="2" s="1"/>
  <c r="CC3287" i="4"/>
  <c r="CD3287" i="4" s="1"/>
  <c r="CI3287" i="4" s="1"/>
  <c r="CE3287" i="4"/>
  <c r="CF3287" i="4" s="1"/>
  <c r="CJ3287" i="4" s="1"/>
  <c r="BT1451" i="4"/>
  <c r="BU1452" i="4"/>
  <c r="CE3197" i="4" l="1"/>
  <c r="CF3197" i="4" s="1"/>
  <c r="CJ3197" i="4" s="1"/>
  <c r="CC3281" i="4"/>
  <c r="CD3281" i="4" s="1"/>
  <c r="CI3281" i="4" s="1"/>
  <c r="CA3281" i="4"/>
  <c r="CL3281" i="4" s="1"/>
  <c r="B3318" i="2" s="1"/>
  <c r="CA3197" i="4"/>
  <c r="CL3197" i="4" s="1"/>
  <c r="B3234" i="2" s="1"/>
  <c r="CA3083" i="4"/>
  <c r="CL3083" i="4" s="1"/>
  <c r="B3120" i="2" s="1"/>
  <c r="CC3083" i="4"/>
  <c r="CD3083" i="4" s="1"/>
  <c r="CI3083" i="4" s="1"/>
  <c r="B3071" i="6" s="1"/>
  <c r="CC3239" i="4"/>
  <c r="CD3239" i="4" s="1"/>
  <c r="CI3239" i="4" s="1"/>
  <c r="B3227" i="6" s="1"/>
  <c r="CE3081" i="4"/>
  <c r="CF3081" i="4" s="1"/>
  <c r="CJ3081" i="4" s="1"/>
  <c r="C3069" i="6" s="1"/>
  <c r="CC3081" i="4"/>
  <c r="CD3081" i="4" s="1"/>
  <c r="CI3081" i="4" s="1"/>
  <c r="B3069" i="6" s="1"/>
  <c r="CA3253" i="4"/>
  <c r="CL3253" i="4" s="1"/>
  <c r="B3290" i="2" s="1"/>
  <c r="CE3253" i="4"/>
  <c r="CF3253" i="4" s="1"/>
  <c r="CJ3253" i="4" s="1"/>
  <c r="C3243" i="5" s="1"/>
  <c r="CE3241" i="4"/>
  <c r="CF3241" i="4" s="1"/>
  <c r="CJ3241" i="4" s="1"/>
  <c r="C3231" i="5" s="1"/>
  <c r="CC3241" i="4"/>
  <c r="CD3241" i="4" s="1"/>
  <c r="CI3241" i="4" s="1"/>
  <c r="B3231" i="5" s="1"/>
  <c r="CA3239" i="4"/>
  <c r="CL3239" i="4" s="1"/>
  <c r="B3276" i="2" s="1"/>
  <c r="CA3195" i="4"/>
  <c r="CL3195" i="4" s="1"/>
  <c r="B3232" i="2" s="1"/>
  <c r="CC3195" i="4"/>
  <c r="CD3195" i="4" s="1"/>
  <c r="CI3195" i="4" s="1"/>
  <c r="B3185" i="5" s="1"/>
  <c r="CE3111" i="4"/>
  <c r="CF3111" i="4" s="1"/>
  <c r="CJ3111" i="4" s="1"/>
  <c r="C3101" i="5" s="1"/>
  <c r="CA3111" i="4"/>
  <c r="CL3111" i="4" s="1"/>
  <c r="B3148" i="2" s="1"/>
  <c r="CC3307" i="4"/>
  <c r="CD3307" i="4" s="1"/>
  <c r="CI3307" i="4" s="1"/>
  <c r="B3297" i="5" s="1"/>
  <c r="CA3307" i="4"/>
  <c r="CL3307" i="4" s="1"/>
  <c r="B3344" i="2" s="1"/>
  <c r="CA3079" i="4"/>
  <c r="CL3079" i="4" s="1"/>
  <c r="B3116" i="2" s="1"/>
  <c r="CE3079" i="4"/>
  <c r="CF3079" i="4" s="1"/>
  <c r="CJ3079" i="4" s="1"/>
  <c r="C3069" i="5" s="1"/>
  <c r="CA3113" i="4"/>
  <c r="CL3113" i="4" s="1"/>
  <c r="B3150" i="2" s="1"/>
  <c r="CE3113" i="4"/>
  <c r="CF3113" i="4" s="1"/>
  <c r="CJ3113" i="4" s="1"/>
  <c r="C3103" i="5" s="1"/>
  <c r="CE3237" i="4"/>
  <c r="CF3237" i="4" s="1"/>
  <c r="CJ3237" i="4" s="1"/>
  <c r="C3227" i="5" s="1"/>
  <c r="CC3237" i="4"/>
  <c r="CD3237" i="4" s="1"/>
  <c r="CI3237" i="4" s="1"/>
  <c r="B3226" i="7" s="1"/>
  <c r="CC3297" i="4"/>
  <c r="CD3297" i="4" s="1"/>
  <c r="CI3297" i="4" s="1"/>
  <c r="B3285" i="6" s="1"/>
  <c r="CE3285" i="4"/>
  <c r="CF3285" i="4" s="1"/>
  <c r="CJ3285" i="4" s="1"/>
  <c r="C3274" i="7" s="1"/>
  <c r="CA3297" i="4"/>
  <c r="CL3297" i="4" s="1"/>
  <c r="B3334" i="2" s="1"/>
  <c r="CC3285" i="4"/>
  <c r="CD3285" i="4" s="1"/>
  <c r="CI3285" i="4" s="1"/>
  <c r="B3275" i="5" s="1"/>
  <c r="CC3089" i="4"/>
  <c r="CD3089" i="4" s="1"/>
  <c r="CI3089" i="4" s="1"/>
  <c r="B3079" i="5" s="1"/>
  <c r="CE3089" i="4"/>
  <c r="CF3089" i="4" s="1"/>
  <c r="CJ3089" i="4" s="1"/>
  <c r="C3079" i="5" s="1"/>
  <c r="CA3101" i="4"/>
  <c r="CL3101" i="4" s="1"/>
  <c r="B3138" i="2" s="1"/>
  <c r="CE3101" i="4"/>
  <c r="CF3101" i="4" s="1"/>
  <c r="CJ3101" i="4" s="1"/>
  <c r="C3089" i="6" s="1"/>
  <c r="CC3315" i="4"/>
  <c r="CD3315" i="4" s="1"/>
  <c r="CI3315" i="4" s="1"/>
  <c r="B3305" i="5" s="1"/>
  <c r="CA3327" i="4"/>
  <c r="CL3327" i="4" s="1"/>
  <c r="B3364" i="2" s="1"/>
  <c r="CE3327" i="4"/>
  <c r="CF3327" i="4" s="1"/>
  <c r="CJ3327" i="4" s="1"/>
  <c r="C3315" i="6" s="1"/>
  <c r="CA3119" i="4"/>
  <c r="CL3119" i="4" s="1"/>
  <c r="B3156" i="2" s="1"/>
  <c r="CE3119" i="4"/>
  <c r="CF3119" i="4" s="1"/>
  <c r="CJ3119" i="4" s="1"/>
  <c r="C3108" i="7" s="1"/>
  <c r="CA3183" i="4"/>
  <c r="CL3183" i="4" s="1"/>
  <c r="B3220" i="2" s="1"/>
  <c r="CE3087" i="4"/>
  <c r="CF3087" i="4" s="1"/>
  <c r="CJ3087" i="4" s="1"/>
  <c r="C3076" i="7" s="1"/>
  <c r="CC3183" i="4"/>
  <c r="CD3183" i="4" s="1"/>
  <c r="CI3183" i="4" s="1"/>
  <c r="B3172" i="7" s="1"/>
  <c r="CA3087" i="4"/>
  <c r="CL3087" i="4" s="1"/>
  <c r="B3124" i="2" s="1"/>
  <c r="CA3137" i="4"/>
  <c r="CL3137" i="4" s="1"/>
  <c r="B3174" i="2" s="1"/>
  <c r="CE3137" i="4"/>
  <c r="CF3137" i="4" s="1"/>
  <c r="CJ3137" i="4" s="1"/>
  <c r="C3127" i="5" s="1"/>
  <c r="CA3261" i="4"/>
  <c r="CL3261" i="4" s="1"/>
  <c r="B3298" i="2" s="1"/>
  <c r="CE3261" i="4"/>
  <c r="CF3261" i="4" s="1"/>
  <c r="CJ3261" i="4" s="1"/>
  <c r="C3251" i="5" s="1"/>
  <c r="CE3091" i="4"/>
  <c r="CF3091" i="4" s="1"/>
  <c r="CJ3091" i="4" s="1"/>
  <c r="C3080" i="7" s="1"/>
  <c r="CC3091" i="4"/>
  <c r="CD3091" i="4" s="1"/>
  <c r="CI3091" i="4" s="1"/>
  <c r="B3081" i="5" s="1"/>
  <c r="CC3205" i="4"/>
  <c r="CD3205" i="4" s="1"/>
  <c r="CI3205" i="4" s="1"/>
  <c r="B3195" i="5" s="1"/>
  <c r="CA3325" i="4"/>
  <c r="CL3325" i="4" s="1"/>
  <c r="B3362" i="2" s="1"/>
  <c r="CE3325" i="4"/>
  <c r="CF3325" i="4" s="1"/>
  <c r="CJ3325" i="4" s="1"/>
  <c r="C3315" i="5" s="1"/>
  <c r="CC3215" i="4"/>
  <c r="CD3215" i="4" s="1"/>
  <c r="CI3215" i="4" s="1"/>
  <c r="B3203" i="6" s="1"/>
  <c r="CE3215" i="4"/>
  <c r="CF3215" i="4" s="1"/>
  <c r="CJ3215" i="4" s="1"/>
  <c r="C3205" i="5" s="1"/>
  <c r="CA3205" i="4"/>
  <c r="CL3205" i="4" s="1"/>
  <c r="B3242" i="2" s="1"/>
  <c r="CA3135" i="4"/>
  <c r="CL3135" i="4" s="1"/>
  <c r="B3172" i="2" s="1"/>
  <c r="CC3135" i="4"/>
  <c r="CD3135" i="4" s="1"/>
  <c r="CI3135" i="4" s="1"/>
  <c r="B3123" i="6" s="1"/>
  <c r="CE3203" i="4"/>
  <c r="CF3203" i="4" s="1"/>
  <c r="CJ3203" i="4" s="1"/>
  <c r="C3193" i="5" s="1"/>
  <c r="CA3203" i="4"/>
  <c r="CL3203" i="4" s="1"/>
  <c r="B3240" i="2" s="1"/>
  <c r="CA3097" i="4"/>
  <c r="CL3097" i="4" s="1"/>
  <c r="B3134" i="2" s="1"/>
  <c r="CC3269" i="4"/>
  <c r="CD3269" i="4" s="1"/>
  <c r="CI3269" i="4" s="1"/>
  <c r="B3259" i="5" s="1"/>
  <c r="CE3097" i="4"/>
  <c r="CF3097" i="4" s="1"/>
  <c r="CJ3097" i="4" s="1"/>
  <c r="C3087" i="5" s="1"/>
  <c r="CA3299" i="4"/>
  <c r="CL3299" i="4" s="1"/>
  <c r="B3336" i="2" s="1"/>
  <c r="CE3299" i="4"/>
  <c r="CF3299" i="4" s="1"/>
  <c r="CJ3299" i="4" s="1"/>
  <c r="C3288" i="7" s="1"/>
  <c r="CA3269" i="4"/>
  <c r="CL3269" i="4" s="1"/>
  <c r="B3306" i="2" s="1"/>
  <c r="CC3199" i="4"/>
  <c r="CD3199" i="4" s="1"/>
  <c r="CI3199" i="4" s="1"/>
  <c r="B3188" i="7" s="1"/>
  <c r="CE3315" i="4"/>
  <c r="CF3315" i="4" s="1"/>
  <c r="CJ3315" i="4" s="1"/>
  <c r="C3305" i="5" s="1"/>
  <c r="CC3211" i="4"/>
  <c r="CD3211" i="4" s="1"/>
  <c r="CI3211" i="4" s="1"/>
  <c r="B3199" i="6" s="1"/>
  <c r="CA3219" i="4"/>
  <c r="CL3219" i="4" s="1"/>
  <c r="B3256" i="2" s="1"/>
  <c r="CC3219" i="4"/>
  <c r="CD3219" i="4" s="1"/>
  <c r="CI3219" i="4" s="1"/>
  <c r="B3209" i="5" s="1"/>
  <c r="CC3271" i="4"/>
  <c r="CD3271" i="4" s="1"/>
  <c r="CI3271" i="4" s="1"/>
  <c r="B3261" i="5" s="1"/>
  <c r="CA3095" i="4"/>
  <c r="CL3095" i="4" s="1"/>
  <c r="B3132" i="2" s="1"/>
  <c r="CA3271" i="4"/>
  <c r="CL3271" i="4" s="1"/>
  <c r="B3308" i="2" s="1"/>
  <c r="CE3211" i="4"/>
  <c r="CF3211" i="4" s="1"/>
  <c r="CJ3211" i="4" s="1"/>
  <c r="C3201" i="5" s="1"/>
  <c r="CE3199" i="4"/>
  <c r="CF3199" i="4" s="1"/>
  <c r="CJ3199" i="4" s="1"/>
  <c r="C3187" i="6" s="1"/>
  <c r="CC3209" i="4"/>
  <c r="CD3209" i="4" s="1"/>
  <c r="CI3209" i="4" s="1"/>
  <c r="B3197" i="6" s="1"/>
  <c r="CA3201" i="4"/>
  <c r="CL3201" i="4" s="1"/>
  <c r="B3238" i="2" s="1"/>
  <c r="CE3201" i="4"/>
  <c r="CF3201" i="4" s="1"/>
  <c r="CJ3201" i="4" s="1"/>
  <c r="C3190" i="7" s="1"/>
  <c r="CA3277" i="4"/>
  <c r="CL3277" i="4" s="1"/>
  <c r="B3314" i="2" s="1"/>
  <c r="CE3277" i="4"/>
  <c r="CF3277" i="4" s="1"/>
  <c r="CJ3277" i="4" s="1"/>
  <c r="C3267" i="5" s="1"/>
  <c r="CE3267" i="4"/>
  <c r="CF3267" i="4" s="1"/>
  <c r="CJ3267" i="4" s="1"/>
  <c r="C3257" i="5" s="1"/>
  <c r="CA3311" i="4"/>
  <c r="CL3311" i="4" s="1"/>
  <c r="B3348" i="2" s="1"/>
  <c r="CA3233" i="4"/>
  <c r="CL3233" i="4" s="1"/>
  <c r="B3270" i="2" s="1"/>
  <c r="CA3177" i="4"/>
  <c r="CL3177" i="4" s="1"/>
  <c r="B3214" i="2" s="1"/>
  <c r="CE3311" i="4"/>
  <c r="CF3311" i="4" s="1"/>
  <c r="CJ3311" i="4" s="1"/>
  <c r="C3300" i="7" s="1"/>
  <c r="CE3217" i="4"/>
  <c r="CF3217" i="4" s="1"/>
  <c r="CJ3217" i="4" s="1"/>
  <c r="C3205" i="6" s="1"/>
  <c r="CE3233" i="4"/>
  <c r="CF3233" i="4" s="1"/>
  <c r="CJ3233" i="4" s="1"/>
  <c r="C3223" i="5" s="1"/>
  <c r="CC3177" i="4"/>
  <c r="CD3177" i="4" s="1"/>
  <c r="CI3177" i="4" s="1"/>
  <c r="B3167" i="5" s="1"/>
  <c r="CC3267" i="4"/>
  <c r="CD3267" i="4" s="1"/>
  <c r="CI3267" i="4" s="1"/>
  <c r="B3257" i="5" s="1"/>
  <c r="CE3153" i="4"/>
  <c r="CF3153" i="4" s="1"/>
  <c r="CJ3153" i="4" s="1"/>
  <c r="C3141" i="6" s="1"/>
  <c r="CC3161" i="4"/>
  <c r="CD3161" i="4" s="1"/>
  <c r="CI3161" i="4" s="1"/>
  <c r="B3151" i="5" s="1"/>
  <c r="CC3153" i="4"/>
  <c r="CD3153" i="4" s="1"/>
  <c r="CI3153" i="4" s="1"/>
  <c r="B3143" i="5" s="1"/>
  <c r="CA3145" i="4"/>
  <c r="CL3145" i="4" s="1"/>
  <c r="B3182" i="2" s="1"/>
  <c r="CE3185" i="4"/>
  <c r="CF3185" i="4" s="1"/>
  <c r="CJ3185" i="4" s="1"/>
  <c r="C3175" i="5" s="1"/>
  <c r="CA3127" i="4"/>
  <c r="CL3127" i="4" s="1"/>
  <c r="B3164" i="2" s="1"/>
  <c r="CC3185" i="4"/>
  <c r="CD3185" i="4" s="1"/>
  <c r="CI3185" i="4" s="1"/>
  <c r="B3173" i="6" s="1"/>
  <c r="CA3143" i="4"/>
  <c r="CL3143" i="4" s="1"/>
  <c r="B3180" i="2" s="1"/>
  <c r="CE3127" i="4"/>
  <c r="CF3127" i="4" s="1"/>
  <c r="CJ3127" i="4" s="1"/>
  <c r="C3116" i="7" s="1"/>
  <c r="CC3143" i="4"/>
  <c r="CD3143" i="4" s="1"/>
  <c r="CI3143" i="4" s="1"/>
  <c r="B3133" i="5" s="1"/>
  <c r="CA3163" i="4"/>
  <c r="CL3163" i="4" s="1"/>
  <c r="B3200" i="2" s="1"/>
  <c r="CE3163" i="4"/>
  <c r="CF3163" i="4" s="1"/>
  <c r="CJ3163" i="4" s="1"/>
  <c r="C3153" i="5" s="1"/>
  <c r="CA3161" i="4"/>
  <c r="CL3161" i="4" s="1"/>
  <c r="B3198" i="2" s="1"/>
  <c r="CA3263" i="4"/>
  <c r="CL3263" i="4" s="1"/>
  <c r="B3300" i="2" s="1"/>
  <c r="CE3209" i="4"/>
  <c r="CF3209" i="4" s="1"/>
  <c r="CJ3209" i="4" s="1"/>
  <c r="C3199" i="5" s="1"/>
  <c r="CC3193" i="4"/>
  <c r="CD3193" i="4" s="1"/>
  <c r="CI3193" i="4" s="1"/>
  <c r="B3183" i="5" s="1"/>
  <c r="CE3193" i="4"/>
  <c r="CF3193" i="4" s="1"/>
  <c r="CJ3193" i="4" s="1"/>
  <c r="C3181" i="6" s="1"/>
  <c r="CA3257" i="4"/>
  <c r="CL3257" i="4" s="1"/>
  <c r="B3294" i="2" s="1"/>
  <c r="CA3171" i="4"/>
  <c r="CL3171" i="4" s="1"/>
  <c r="B3208" i="2" s="1"/>
  <c r="CE3073" i="4"/>
  <c r="CF3073" i="4" s="1"/>
  <c r="CJ3073" i="4" s="1"/>
  <c r="C3063" i="5" s="1"/>
  <c r="CE3257" i="4"/>
  <c r="CF3257" i="4" s="1"/>
  <c r="CJ3257" i="4" s="1"/>
  <c r="C3247" i="5" s="1"/>
  <c r="CC3171" i="4"/>
  <c r="CD3171" i="4" s="1"/>
  <c r="CI3171" i="4" s="1"/>
  <c r="B3161" i="5" s="1"/>
  <c r="CE3245" i="4"/>
  <c r="CF3245" i="4" s="1"/>
  <c r="CJ3245" i="4" s="1"/>
  <c r="C3235" i="5" s="1"/>
  <c r="CA3245" i="4"/>
  <c r="CL3245" i="4" s="1"/>
  <c r="B3282" i="2" s="1"/>
  <c r="CA3147" i="4"/>
  <c r="CL3147" i="4" s="1"/>
  <c r="B3184" i="2" s="1"/>
  <c r="CC3147" i="4"/>
  <c r="CD3147" i="4" s="1"/>
  <c r="CI3147" i="4" s="1"/>
  <c r="B3136" i="7" s="1"/>
  <c r="CC3207" i="4"/>
  <c r="CD3207" i="4" s="1"/>
  <c r="CI3207" i="4" s="1"/>
  <c r="B3196" i="7" s="1"/>
  <c r="CA3289" i="4"/>
  <c r="CL3289" i="4" s="1"/>
  <c r="B3326" i="2" s="1"/>
  <c r="CC3095" i="4"/>
  <c r="CD3095" i="4" s="1"/>
  <c r="CI3095" i="4" s="1"/>
  <c r="B3085" i="5" s="1"/>
  <c r="CE3283" i="4"/>
  <c r="CF3283" i="4" s="1"/>
  <c r="CJ3283" i="4" s="1"/>
  <c r="C3272" i="7" s="1"/>
  <c r="CE3131" i="4"/>
  <c r="CF3131" i="4" s="1"/>
  <c r="CJ3131" i="4" s="1"/>
  <c r="C3121" i="5" s="1"/>
  <c r="CC3123" i="4"/>
  <c r="CD3123" i="4" s="1"/>
  <c r="CI3123" i="4" s="1"/>
  <c r="B3113" i="5" s="1"/>
  <c r="CC3117" i="4"/>
  <c r="CD3117" i="4" s="1"/>
  <c r="CI3117" i="4" s="1"/>
  <c r="B3107" i="5" s="1"/>
  <c r="CA3131" i="4"/>
  <c r="CL3131" i="4" s="1"/>
  <c r="B3168" i="2" s="1"/>
  <c r="CE3117" i="4"/>
  <c r="CF3117" i="4" s="1"/>
  <c r="CJ3117" i="4" s="1"/>
  <c r="C3107" i="5" s="1"/>
  <c r="CE3213" i="4"/>
  <c r="CF3213" i="4" s="1"/>
  <c r="CJ3213" i="4" s="1"/>
  <c r="C3202" i="7" s="1"/>
  <c r="CA3167" i="4"/>
  <c r="CL3167" i="4" s="1"/>
  <c r="B3204" i="2" s="1"/>
  <c r="CE3223" i="4"/>
  <c r="CF3223" i="4" s="1"/>
  <c r="CJ3223" i="4" s="1"/>
  <c r="C3213" i="5" s="1"/>
  <c r="CE3167" i="4"/>
  <c r="CF3167" i="4" s="1"/>
  <c r="CJ3167" i="4" s="1"/>
  <c r="C3155" i="6" s="1"/>
  <c r="CA3303" i="4"/>
  <c r="CL3303" i="4" s="1"/>
  <c r="B3340" i="2" s="1"/>
  <c r="CA3213" i="4"/>
  <c r="CL3213" i="4" s="1"/>
  <c r="B3250" i="2" s="1"/>
  <c r="CA3309" i="4"/>
  <c r="CL3309" i="4" s="1"/>
  <c r="B3346" i="2" s="1"/>
  <c r="CC3085" i="4"/>
  <c r="CD3085" i="4" s="1"/>
  <c r="CI3085" i="4" s="1"/>
  <c r="B3073" i="6" s="1"/>
  <c r="CE3273" i="4"/>
  <c r="CF3273" i="4" s="1"/>
  <c r="CJ3273" i="4" s="1"/>
  <c r="C3262" i="7" s="1"/>
  <c r="CE3309" i="4"/>
  <c r="CF3309" i="4" s="1"/>
  <c r="CJ3309" i="4" s="1"/>
  <c r="C3299" i="5" s="1"/>
  <c r="CA3075" i="4"/>
  <c r="CL3075" i="4" s="1"/>
  <c r="B3112" i="2" s="1"/>
  <c r="CC3273" i="4"/>
  <c r="CD3273" i="4" s="1"/>
  <c r="CI3273" i="4" s="1"/>
  <c r="B3263" i="5" s="1"/>
  <c r="CA3133" i="4"/>
  <c r="CL3133" i="4" s="1"/>
  <c r="B3170" i="2" s="1"/>
  <c r="CA3085" i="4"/>
  <c r="CL3085" i="4" s="1"/>
  <c r="B3122" i="2" s="1"/>
  <c r="CE3075" i="4"/>
  <c r="CF3075" i="4" s="1"/>
  <c r="CJ3075" i="4" s="1"/>
  <c r="C3065" i="5" s="1"/>
  <c r="CC3133" i="4"/>
  <c r="CD3133" i="4" s="1"/>
  <c r="CI3133" i="4" s="1"/>
  <c r="B3123" i="5" s="1"/>
  <c r="CC3303" i="4"/>
  <c r="CD3303" i="4" s="1"/>
  <c r="CI3303" i="4" s="1"/>
  <c r="B3293" i="5" s="1"/>
  <c r="CC3247" i="4"/>
  <c r="CD3247" i="4" s="1"/>
  <c r="CI3247" i="4" s="1"/>
  <c r="B3237" i="5" s="1"/>
  <c r="CC3263" i="4"/>
  <c r="CD3263" i="4" s="1"/>
  <c r="CI3263" i="4" s="1"/>
  <c r="B3251" i="6" s="1"/>
  <c r="CC3191" i="4"/>
  <c r="CD3191" i="4" s="1"/>
  <c r="CI3191" i="4" s="1"/>
  <c r="B3181" i="5" s="1"/>
  <c r="CC3073" i="4"/>
  <c r="CD3073" i="4" s="1"/>
  <c r="CI3073" i="4" s="1"/>
  <c r="B3061" i="6" s="1"/>
  <c r="CC3175" i="4"/>
  <c r="CD3175" i="4" s="1"/>
  <c r="CI3175" i="4" s="1"/>
  <c r="B3163" i="6" s="1"/>
  <c r="CA3223" i="4"/>
  <c r="CL3223" i="4" s="1"/>
  <c r="B3260" i="2" s="1"/>
  <c r="CE3123" i="4"/>
  <c r="CF3123" i="4" s="1"/>
  <c r="CJ3123" i="4" s="1"/>
  <c r="C3112" i="7" s="1"/>
  <c r="CC3109" i="4"/>
  <c r="CD3109" i="4" s="1"/>
  <c r="CI3109" i="4" s="1"/>
  <c r="B3099" i="5" s="1"/>
  <c r="CA3109" i="4"/>
  <c r="CL3109" i="4" s="1"/>
  <c r="B3146" i="2" s="1"/>
  <c r="CC3283" i="4"/>
  <c r="CD3283" i="4" s="1"/>
  <c r="CI3283" i="4" s="1"/>
  <c r="B3271" i="6" s="1"/>
  <c r="CE3247" i="4"/>
  <c r="CF3247" i="4" s="1"/>
  <c r="CJ3247" i="4" s="1"/>
  <c r="C3237" i="5" s="1"/>
  <c r="CA3251" i="4"/>
  <c r="CL3251" i="4" s="1"/>
  <c r="B3288" i="2" s="1"/>
  <c r="CA3191" i="4"/>
  <c r="CL3191" i="4" s="1"/>
  <c r="B3228" i="2" s="1"/>
  <c r="CE3107" i="4"/>
  <c r="CF3107" i="4" s="1"/>
  <c r="CJ3107" i="4" s="1"/>
  <c r="C3097" i="5" s="1"/>
  <c r="CA3107" i="4"/>
  <c r="CL3107" i="4" s="1"/>
  <c r="B3144" i="2" s="1"/>
  <c r="CC3251" i="4"/>
  <c r="CD3251" i="4" s="1"/>
  <c r="CI3251" i="4" s="1"/>
  <c r="B3241" i="5" s="1"/>
  <c r="CE3121" i="4"/>
  <c r="CF3121" i="4" s="1"/>
  <c r="CJ3121" i="4" s="1"/>
  <c r="C3111" i="5" s="1"/>
  <c r="CA3121" i="4"/>
  <c r="CL3121" i="4" s="1"/>
  <c r="B3158" i="2" s="1"/>
  <c r="CA3217" i="4"/>
  <c r="CL3217" i="4" s="1"/>
  <c r="B3254" i="2" s="1"/>
  <c r="CA3293" i="4"/>
  <c r="CL3293" i="4" s="1"/>
  <c r="B3330" i="2" s="1"/>
  <c r="CA3207" i="4"/>
  <c r="CL3207" i="4" s="1"/>
  <c r="B3244" i="2" s="1"/>
  <c r="CA3265" i="4"/>
  <c r="CL3265" i="4" s="1"/>
  <c r="B3302" i="2" s="1"/>
  <c r="CE3293" i="4"/>
  <c r="CF3293" i="4" s="1"/>
  <c r="CJ3293" i="4" s="1"/>
  <c r="C3281" i="6" s="1"/>
  <c r="CE3145" i="4"/>
  <c r="CF3145" i="4" s="1"/>
  <c r="CJ3145" i="4" s="1"/>
  <c r="C3134" i="7" s="1"/>
  <c r="CE3289" i="4"/>
  <c r="CF3289" i="4" s="1"/>
  <c r="CJ3289" i="4" s="1"/>
  <c r="C3277" i="6" s="1"/>
  <c r="CC3265" i="4"/>
  <c r="CD3265" i="4" s="1"/>
  <c r="CI3265" i="4" s="1"/>
  <c r="B3255" i="5" s="1"/>
  <c r="CA3175" i="4"/>
  <c r="CL3175" i="4" s="1"/>
  <c r="B3212" i="2" s="1"/>
  <c r="AH12" i="4"/>
  <c r="AH13" i="4" s="1"/>
  <c r="AH3" i="4" s="1"/>
  <c r="B3277" i="5"/>
  <c r="B3276" i="7"/>
  <c r="B3275" i="6"/>
  <c r="B3225" i="5"/>
  <c r="B3224" i="7"/>
  <c r="B3223" i="6"/>
  <c r="B3179" i="5"/>
  <c r="B3178" i="7"/>
  <c r="B3177" i="6"/>
  <c r="B3285" i="5"/>
  <c r="B3284" i="7"/>
  <c r="B3283" i="6"/>
  <c r="B3223" i="5"/>
  <c r="B3222" i="7"/>
  <c r="B3221" i="6"/>
  <c r="B3071" i="5"/>
  <c r="B3101" i="5"/>
  <c r="B3100" i="7"/>
  <c r="B3099" i="6"/>
  <c r="B3117" i="5"/>
  <c r="B3116" i="7"/>
  <c r="B3115" i="6"/>
  <c r="B3121" i="5"/>
  <c r="B3120" i="7"/>
  <c r="B3119" i="6"/>
  <c r="B3159" i="5"/>
  <c r="B3158" i="7"/>
  <c r="B3157" i="6"/>
  <c r="B3073" i="5"/>
  <c r="B3072" i="7"/>
  <c r="B3193" i="5"/>
  <c r="B3192" i="7"/>
  <c r="B3191" i="6"/>
  <c r="B3089" i="5"/>
  <c r="B3088" i="7"/>
  <c r="B3087" i="6"/>
  <c r="B3203" i="5"/>
  <c r="B3202" i="7"/>
  <c r="B3201" i="6"/>
  <c r="B3299" i="5"/>
  <c r="B3298" i="7"/>
  <c r="B3297" i="6"/>
  <c r="B3307" i="5"/>
  <c r="B3306" i="7"/>
  <c r="B3305" i="6"/>
  <c r="B3091" i="5"/>
  <c r="B3090" i="7"/>
  <c r="B3089" i="6"/>
  <c r="B3153" i="5"/>
  <c r="B3152" i="7"/>
  <c r="B3151" i="6"/>
  <c r="B3069" i="5"/>
  <c r="B3068" i="7"/>
  <c r="B3067" i="6"/>
  <c r="B3149" i="5"/>
  <c r="B3148" i="7"/>
  <c r="B3147" i="6"/>
  <c r="B3187" i="5"/>
  <c r="B3186" i="7"/>
  <c r="B3185" i="6"/>
  <c r="B3097" i="5"/>
  <c r="B3096" i="7"/>
  <c r="B3095" i="6"/>
  <c r="B3245" i="5"/>
  <c r="B3244" i="7"/>
  <c r="B3243" i="6"/>
  <c r="B3077" i="5"/>
  <c r="B3076" i="7"/>
  <c r="B3075" i="6"/>
  <c r="B3283" i="5"/>
  <c r="B3282" i="7"/>
  <c r="B3281" i="6"/>
  <c r="B3221" i="5"/>
  <c r="B3220" i="7"/>
  <c r="B3219" i="6"/>
  <c r="B3211" i="5"/>
  <c r="B3210" i="7"/>
  <c r="B3209" i="6"/>
  <c r="B3235" i="5"/>
  <c r="B3234" i="7"/>
  <c r="B3233" i="6"/>
  <c r="B3251" i="5"/>
  <c r="B3250" i="7"/>
  <c r="B3249" i="6"/>
  <c r="B3295" i="5"/>
  <c r="B3294" i="7"/>
  <c r="B3293" i="6"/>
  <c r="B3267" i="5"/>
  <c r="B3266" i="7"/>
  <c r="B3265" i="6"/>
  <c r="B3207" i="5"/>
  <c r="B3206" i="7"/>
  <c r="B3205" i="6"/>
  <c r="B3265" i="5"/>
  <c r="B3264" i="7"/>
  <c r="B3263" i="6"/>
  <c r="B3115" i="5"/>
  <c r="B3114" i="7"/>
  <c r="B3113" i="6"/>
  <c r="B3191" i="5"/>
  <c r="B3190" i="7"/>
  <c r="B3189" i="6"/>
  <c r="B3239" i="5"/>
  <c r="B3238" i="7"/>
  <c r="B3237" i="6"/>
  <c r="B3139" i="5"/>
  <c r="B3138" i="7"/>
  <c r="B3137" i="6"/>
  <c r="B3131" i="5"/>
  <c r="B3130" i="7"/>
  <c r="B3129" i="6"/>
  <c r="B3135" i="5"/>
  <c r="B3134" i="7"/>
  <c r="B3133" i="6"/>
  <c r="B3105" i="5"/>
  <c r="B3104" i="7"/>
  <c r="B3103" i="6"/>
  <c r="B3065" i="5"/>
  <c r="B3064" i="7"/>
  <c r="B3063" i="6"/>
  <c r="B3155" i="5"/>
  <c r="B3154" i="7"/>
  <c r="B3153" i="6"/>
  <c r="B3147" i="5"/>
  <c r="B3146" i="7"/>
  <c r="B3145" i="6"/>
  <c r="B3171" i="5"/>
  <c r="B3170" i="7"/>
  <c r="B3169" i="6"/>
  <c r="B3163" i="5"/>
  <c r="B3162" i="7"/>
  <c r="B3161" i="6"/>
  <c r="B3281" i="5"/>
  <c r="B3280" i="7"/>
  <c r="B3279" i="6"/>
  <c r="B3157" i="5"/>
  <c r="B3156" i="7"/>
  <c r="B3155" i="6"/>
  <c r="B3109" i="5"/>
  <c r="B3108" i="7"/>
  <c r="B3107" i="6"/>
  <c r="B3127" i="5"/>
  <c r="B3126" i="7"/>
  <c r="B3125" i="6"/>
  <c r="B3249" i="5"/>
  <c r="B3248" i="7"/>
  <c r="B3247" i="6"/>
  <c r="B3271" i="5"/>
  <c r="B3270" i="7"/>
  <c r="B3269" i="6"/>
  <c r="B3177" i="5"/>
  <c r="B3176" i="7"/>
  <c r="B3175" i="6"/>
  <c r="B3103" i="5"/>
  <c r="B3102" i="7"/>
  <c r="B3101" i="6"/>
  <c r="B3213" i="5"/>
  <c r="B3212" i="7"/>
  <c r="B3211" i="6"/>
  <c r="B3111" i="5"/>
  <c r="B3110" i="7"/>
  <c r="B3109" i="6"/>
  <c r="B3093" i="5"/>
  <c r="B3092" i="7"/>
  <c r="B3091" i="6"/>
  <c r="B3243" i="5"/>
  <c r="B3242" i="7"/>
  <c r="B3241" i="6"/>
  <c r="B3309" i="5"/>
  <c r="B3308" i="7"/>
  <c r="B3307" i="6"/>
  <c r="B3311" i="5"/>
  <c r="B3310" i="7"/>
  <c r="B3309" i="6"/>
  <c r="B3269" i="5"/>
  <c r="B3268" i="7"/>
  <c r="B3267" i="6"/>
  <c r="B3067" i="5"/>
  <c r="B3066" i="7"/>
  <c r="B3065" i="6"/>
  <c r="B3129" i="5"/>
  <c r="B3128" i="7"/>
  <c r="B3127" i="6"/>
  <c r="B3247" i="5"/>
  <c r="B3246" i="7"/>
  <c r="B3245" i="6"/>
  <c r="B3145" i="5"/>
  <c r="B3144" i="7"/>
  <c r="B3143" i="6"/>
  <c r="B3233" i="5"/>
  <c r="B3232" i="7"/>
  <c r="B3231" i="6"/>
  <c r="B3087" i="5"/>
  <c r="B3086" i="7"/>
  <c r="B3085" i="6"/>
  <c r="B3303" i="5"/>
  <c r="B3302" i="7"/>
  <c r="B3301" i="6"/>
  <c r="B3313" i="5"/>
  <c r="B3312" i="7"/>
  <c r="B3311" i="6"/>
  <c r="B3317" i="5"/>
  <c r="B3316" i="7"/>
  <c r="B3315" i="6"/>
  <c r="B3083" i="5"/>
  <c r="B3082" i="7"/>
  <c r="B3081" i="6"/>
  <c r="B3217" i="5"/>
  <c r="B3216" i="7"/>
  <c r="B3215" i="6"/>
  <c r="B3119" i="5"/>
  <c r="B3118" i="7"/>
  <c r="B3117" i="6"/>
  <c r="B3095" i="5"/>
  <c r="B3094" i="7"/>
  <c r="B3093" i="6"/>
  <c r="B3219" i="5"/>
  <c r="B3218" i="7"/>
  <c r="B3217" i="6"/>
  <c r="B3169" i="5"/>
  <c r="B3168" i="7"/>
  <c r="B3167" i="6"/>
  <c r="B3279" i="5"/>
  <c r="B3278" i="7"/>
  <c r="B3277" i="6"/>
  <c r="B3301" i="5"/>
  <c r="B3300" i="7"/>
  <c r="B3299" i="6"/>
  <c r="B3289" i="5"/>
  <c r="B3288" i="7"/>
  <c r="B3287" i="6"/>
  <c r="B3291" i="5"/>
  <c r="B3290" i="7"/>
  <c r="B3289" i="6"/>
  <c r="B3315" i="5"/>
  <c r="B3314" i="7"/>
  <c r="B3313" i="6"/>
  <c r="B3215" i="5"/>
  <c r="B3214" i="7"/>
  <c r="B3213" i="6"/>
  <c r="B3141" i="5"/>
  <c r="B3140" i="7"/>
  <c r="B3139" i="6"/>
  <c r="C3151" i="5"/>
  <c r="C3150" i="7"/>
  <c r="C3149" i="6"/>
  <c r="C3131" i="5"/>
  <c r="C3130" i="7"/>
  <c r="C3129" i="6"/>
  <c r="C3105" i="5"/>
  <c r="C3104" i="7"/>
  <c r="C3103" i="6"/>
  <c r="C3155" i="5"/>
  <c r="C3154" i="7"/>
  <c r="C3153" i="6"/>
  <c r="C3171" i="5"/>
  <c r="C3170" i="7"/>
  <c r="C3169" i="6"/>
  <c r="C3187" i="5"/>
  <c r="C3186" i="7"/>
  <c r="C3185" i="6"/>
  <c r="C3249" i="5"/>
  <c r="C3248" i="7"/>
  <c r="C3247" i="6"/>
  <c r="C3125" i="5"/>
  <c r="C3124" i="7"/>
  <c r="C3123" i="6"/>
  <c r="C3261" i="5"/>
  <c r="C3260" i="7"/>
  <c r="C3259" i="6"/>
  <c r="C3271" i="5"/>
  <c r="C3270" i="7"/>
  <c r="C3269" i="6"/>
  <c r="C3177" i="5"/>
  <c r="C3176" i="7"/>
  <c r="C3175" i="6"/>
  <c r="C3083" i="5"/>
  <c r="C3082" i="7"/>
  <c r="C3081" i="6"/>
  <c r="C3221" i="5"/>
  <c r="C3220" i="7"/>
  <c r="C3219" i="6"/>
  <c r="C3095" i="5"/>
  <c r="C3094" i="7"/>
  <c r="C3093" i="6"/>
  <c r="C3165" i="5"/>
  <c r="C3164" i="7"/>
  <c r="C3163" i="6"/>
  <c r="C3169" i="5"/>
  <c r="C3168" i="7"/>
  <c r="C3167" i="6"/>
  <c r="C3255" i="5"/>
  <c r="C3254" i="7"/>
  <c r="C3253" i="6"/>
  <c r="C3295" i="5"/>
  <c r="C3294" i="7"/>
  <c r="C3293" i="6"/>
  <c r="C3309" i="5"/>
  <c r="C3308" i="7"/>
  <c r="C3307" i="6"/>
  <c r="C3259" i="5"/>
  <c r="C3258" i="7"/>
  <c r="C3257" i="6"/>
  <c r="C3287" i="5"/>
  <c r="C3286" i="7"/>
  <c r="C3285" i="6"/>
  <c r="C3137" i="5"/>
  <c r="C3136" i="7"/>
  <c r="C3135" i="6"/>
  <c r="C3115" i="5"/>
  <c r="C3114" i="7"/>
  <c r="C3113" i="6"/>
  <c r="C3129" i="5"/>
  <c r="C3128" i="7"/>
  <c r="C3127" i="6"/>
  <c r="C3277" i="5"/>
  <c r="C3276" i="7"/>
  <c r="C3275" i="6"/>
  <c r="C3139" i="5"/>
  <c r="C3138" i="7"/>
  <c r="C3137" i="6"/>
  <c r="C3239" i="5"/>
  <c r="C3238" i="7"/>
  <c r="C3237" i="6"/>
  <c r="C3147" i="5"/>
  <c r="C3146" i="7"/>
  <c r="C3145" i="6"/>
  <c r="C3163" i="5"/>
  <c r="C3162" i="7"/>
  <c r="C3161" i="6"/>
  <c r="C3281" i="5"/>
  <c r="C3280" i="7"/>
  <c r="C3279" i="6"/>
  <c r="C3145" i="5"/>
  <c r="C3144" i="7"/>
  <c r="C3143" i="6"/>
  <c r="C3233" i="5"/>
  <c r="C3232" i="7"/>
  <c r="C3231" i="6"/>
  <c r="C3253" i="5"/>
  <c r="C3252" i="7"/>
  <c r="C3251" i="6"/>
  <c r="C3241" i="5"/>
  <c r="C3240" i="7"/>
  <c r="C3239" i="6"/>
  <c r="C3303" i="5"/>
  <c r="C3302" i="7"/>
  <c r="C3301" i="6"/>
  <c r="C3085" i="5"/>
  <c r="C3084" i="7"/>
  <c r="C3083" i="6"/>
  <c r="C3089" i="5"/>
  <c r="C3088" i="7"/>
  <c r="C3087" i="6"/>
  <c r="C3217" i="5"/>
  <c r="C3216" i="7"/>
  <c r="C3215" i="6"/>
  <c r="C3167" i="5"/>
  <c r="C3166" i="7"/>
  <c r="C3165" i="6"/>
  <c r="C3133" i="5"/>
  <c r="C3132" i="7"/>
  <c r="C3131" i="6"/>
  <c r="C3195" i="5"/>
  <c r="C3194" i="7"/>
  <c r="C3193" i="6"/>
  <c r="C3291" i="5"/>
  <c r="C3290" i="7"/>
  <c r="C3289" i="6"/>
  <c r="C3185" i="5"/>
  <c r="C3184" i="7"/>
  <c r="C3183" i="6"/>
  <c r="C3311" i="5"/>
  <c r="C3310" i="7"/>
  <c r="C3309" i="6"/>
  <c r="C3141" i="5"/>
  <c r="C3140" i="7"/>
  <c r="C3139" i="6"/>
  <c r="C3269" i="5"/>
  <c r="C3268" i="7"/>
  <c r="C3267" i="6"/>
  <c r="C3075" i="5"/>
  <c r="C3074" i="7"/>
  <c r="C3073" i="6"/>
  <c r="C3229" i="5"/>
  <c r="C3228" i="7"/>
  <c r="C3227" i="6"/>
  <c r="C3073" i="5"/>
  <c r="C3072" i="7"/>
  <c r="C3071" i="6"/>
  <c r="C3173" i="5"/>
  <c r="C3172" i="7"/>
  <c r="C3171" i="6"/>
  <c r="C3161" i="5"/>
  <c r="C3160" i="7"/>
  <c r="C3159" i="6"/>
  <c r="C3313" i="5"/>
  <c r="C3312" i="7"/>
  <c r="C3311" i="6"/>
  <c r="C3197" i="5"/>
  <c r="C3196" i="7"/>
  <c r="C3195" i="6"/>
  <c r="C3119" i="5"/>
  <c r="C3118" i="7"/>
  <c r="C3117" i="6"/>
  <c r="C3219" i="5"/>
  <c r="C3218" i="7"/>
  <c r="C3217" i="6"/>
  <c r="C3211" i="5"/>
  <c r="C3210" i="7"/>
  <c r="C3209" i="6"/>
  <c r="C3293" i="5"/>
  <c r="C3292" i="7"/>
  <c r="C3291" i="6"/>
  <c r="C3099" i="5"/>
  <c r="C3098" i="7"/>
  <c r="C3097" i="6"/>
  <c r="C3123" i="5"/>
  <c r="C3122" i="7"/>
  <c r="C3121" i="6"/>
  <c r="C3215" i="5"/>
  <c r="C3214" i="7"/>
  <c r="C3213" i="6"/>
  <c r="C3225" i="5"/>
  <c r="C3224" i="7"/>
  <c r="C3223" i="6"/>
  <c r="C3149" i="5"/>
  <c r="C3148" i="7"/>
  <c r="C3147" i="6"/>
  <c r="C3179" i="5"/>
  <c r="C3178" i="7"/>
  <c r="C3177" i="6"/>
  <c r="C3285" i="5"/>
  <c r="C3284" i="7"/>
  <c r="C3283" i="6"/>
  <c r="C3245" i="5"/>
  <c r="C3244" i="7"/>
  <c r="C3243" i="6"/>
  <c r="C3159" i="5"/>
  <c r="C3158" i="7"/>
  <c r="C3157" i="6"/>
  <c r="C3093" i="5"/>
  <c r="C3092" i="7"/>
  <c r="C3091" i="6"/>
  <c r="C3209" i="5"/>
  <c r="C3208" i="7"/>
  <c r="C3207" i="6"/>
  <c r="C3297" i="5"/>
  <c r="C3296" i="7"/>
  <c r="C3295" i="6"/>
  <c r="C3181" i="5"/>
  <c r="C3180" i="7"/>
  <c r="C3179" i="6"/>
  <c r="C3307" i="5"/>
  <c r="C3306" i="7"/>
  <c r="C3305" i="6"/>
  <c r="C3265" i="5"/>
  <c r="C3264" i="7"/>
  <c r="C3263" i="6"/>
  <c r="C3067" i="5"/>
  <c r="C3066" i="7"/>
  <c r="C3065" i="6"/>
  <c r="BT1452" i="4"/>
  <c r="BU1453" i="4"/>
  <c r="B3070" i="7" l="1"/>
  <c r="C3071" i="5"/>
  <c r="C3070" i="7"/>
  <c r="B3229" i="5"/>
  <c r="B3228" i="7"/>
  <c r="C3229" i="6"/>
  <c r="C3230" i="7"/>
  <c r="C3241" i="6"/>
  <c r="C3242" i="7"/>
  <c r="B3229" i="6"/>
  <c r="B3230" i="7"/>
  <c r="B3183" i="6"/>
  <c r="B3184" i="7"/>
  <c r="C3099" i="6"/>
  <c r="C3100" i="7"/>
  <c r="B3295" i="6"/>
  <c r="C3067" i="6"/>
  <c r="C3068" i="7"/>
  <c r="B3296" i="7"/>
  <c r="C3102" i="7"/>
  <c r="C3225" i="6"/>
  <c r="C3226" i="7"/>
  <c r="C3090" i="7"/>
  <c r="B3225" i="6"/>
  <c r="C3101" i="6"/>
  <c r="B3287" i="5"/>
  <c r="B3286" i="7"/>
  <c r="B3227" i="5"/>
  <c r="B3303" i="6"/>
  <c r="C3275" i="5"/>
  <c r="C3273" i="6"/>
  <c r="B3273" i="6"/>
  <c r="B3274" i="7"/>
  <c r="C3077" i="6"/>
  <c r="C3078" i="7"/>
  <c r="C3091" i="5"/>
  <c r="B3078" i="7"/>
  <c r="B3077" i="6"/>
  <c r="C3316" i="7"/>
  <c r="C3317" i="5"/>
  <c r="B3304" i="7"/>
  <c r="C3107" i="6"/>
  <c r="C3109" i="5"/>
  <c r="C3250" i="7"/>
  <c r="C3077" i="5"/>
  <c r="C3075" i="6"/>
  <c r="B3173" i="5"/>
  <c r="B3171" i="6"/>
  <c r="C3125" i="6"/>
  <c r="C3126" i="7"/>
  <c r="C3249" i="6"/>
  <c r="C3079" i="6"/>
  <c r="C3081" i="5"/>
  <c r="B3079" i="6"/>
  <c r="B3080" i="7"/>
  <c r="B3194" i="7"/>
  <c r="B3193" i="6"/>
  <c r="C3313" i="6"/>
  <c r="C3314" i="7"/>
  <c r="B3201" i="5"/>
  <c r="B3205" i="5"/>
  <c r="B3200" i="7"/>
  <c r="B3198" i="7"/>
  <c r="C3204" i="7"/>
  <c r="C3203" i="6"/>
  <c r="B3204" i="7"/>
  <c r="B3124" i="7"/>
  <c r="B3125" i="5"/>
  <c r="C3191" i="6"/>
  <c r="C3192" i="7"/>
  <c r="C3085" i="6"/>
  <c r="C3086" i="7"/>
  <c r="B3207" i="6"/>
  <c r="C3301" i="5"/>
  <c r="B3257" i="6"/>
  <c r="B3258" i="7"/>
  <c r="C3299" i="6"/>
  <c r="B3199" i="5"/>
  <c r="C3289" i="5"/>
  <c r="C3287" i="6"/>
  <c r="C3255" i="6"/>
  <c r="C3199" i="6"/>
  <c r="B3189" i="5"/>
  <c r="C3304" i="7"/>
  <c r="C3303" i="6"/>
  <c r="C3200" i="7"/>
  <c r="B3187" i="6"/>
  <c r="C3188" i="7"/>
  <c r="B3259" i="6"/>
  <c r="C3189" i="5"/>
  <c r="B3260" i="7"/>
  <c r="B3255" i="6"/>
  <c r="B3208" i="7"/>
  <c r="C3256" i="7"/>
  <c r="C3173" i="6"/>
  <c r="C3189" i="6"/>
  <c r="B3256" i="7"/>
  <c r="C3206" i="7"/>
  <c r="C3191" i="5"/>
  <c r="C3207" i="5"/>
  <c r="C3265" i="6"/>
  <c r="C3266" i="7"/>
  <c r="B3175" i="5"/>
  <c r="B3165" i="6"/>
  <c r="C3234" i="7"/>
  <c r="B3166" i="7"/>
  <c r="B3165" i="5"/>
  <c r="C3142" i="7"/>
  <c r="C3143" i="5"/>
  <c r="C3117" i="5"/>
  <c r="C3182" i="7"/>
  <c r="C3183" i="5"/>
  <c r="C3115" i="6"/>
  <c r="B3106" i="7"/>
  <c r="B3141" i="6"/>
  <c r="B3149" i="6"/>
  <c r="B3150" i="7"/>
  <c r="B3142" i="7"/>
  <c r="C3174" i="7"/>
  <c r="C3221" i="6"/>
  <c r="C3211" i="6"/>
  <c r="C3273" i="5"/>
  <c r="C3222" i="7"/>
  <c r="B3159" i="6"/>
  <c r="B3160" i="7"/>
  <c r="C3271" i="6"/>
  <c r="B3253" i="5"/>
  <c r="B3062" i="7"/>
  <c r="B3181" i="6"/>
  <c r="B3182" i="7"/>
  <c r="C3233" i="6"/>
  <c r="B3174" i="7"/>
  <c r="C3236" i="7"/>
  <c r="C3157" i="5"/>
  <c r="C3197" i="6"/>
  <c r="C3198" i="7"/>
  <c r="B3135" i="6"/>
  <c r="B3063" i="5"/>
  <c r="B3137" i="5"/>
  <c r="B3131" i="6"/>
  <c r="B3132" i="7"/>
  <c r="C3151" i="6"/>
  <c r="C3152" i="7"/>
  <c r="C3245" i="6"/>
  <c r="C3246" i="7"/>
  <c r="C3061" i="6"/>
  <c r="C3106" i="7"/>
  <c r="C3062" i="7"/>
  <c r="B3164" i="7"/>
  <c r="B3197" i="5"/>
  <c r="B3105" i="6"/>
  <c r="B3195" i="6"/>
  <c r="B3111" i="6"/>
  <c r="B3083" i="6"/>
  <c r="B3112" i="7"/>
  <c r="B3084" i="7"/>
  <c r="B3180" i="7"/>
  <c r="C3235" i="6"/>
  <c r="C3156" i="7"/>
  <c r="B3179" i="6"/>
  <c r="C3119" i="6"/>
  <c r="C3120" i="7"/>
  <c r="B3261" i="6"/>
  <c r="B3262" i="7"/>
  <c r="C3105" i="6"/>
  <c r="B3075" i="5"/>
  <c r="C3113" i="5"/>
  <c r="B3074" i="7"/>
  <c r="C3298" i="7"/>
  <c r="C3135" i="5"/>
  <c r="C3261" i="6"/>
  <c r="C3203" i="5"/>
  <c r="C3263" i="5"/>
  <c r="B3252" i="7"/>
  <c r="C3212" i="7"/>
  <c r="B3272" i="7"/>
  <c r="B3273" i="5"/>
  <c r="C3063" i="6"/>
  <c r="C3064" i="7"/>
  <c r="C3095" i="6"/>
  <c r="C3096" i="7"/>
  <c r="B3097" i="6"/>
  <c r="B3098" i="7"/>
  <c r="C3201" i="6"/>
  <c r="B3291" i="6"/>
  <c r="B3240" i="7"/>
  <c r="B3121" i="6"/>
  <c r="B3292" i="7"/>
  <c r="B3122" i="7"/>
  <c r="C3133" i="6"/>
  <c r="C3283" i="5"/>
  <c r="C3297" i="6"/>
  <c r="B3236" i="7"/>
  <c r="AM9" i="4"/>
  <c r="AM11" i="4" s="1"/>
  <c r="AO11" i="4" s="1"/>
  <c r="AO12" i="4" s="1"/>
  <c r="AO14" i="4" s="1"/>
  <c r="C3110" i="7"/>
  <c r="B3235" i="6"/>
  <c r="B3239" i="6"/>
  <c r="C3282" i="7"/>
  <c r="C3111" i="6"/>
  <c r="C3109" i="6"/>
  <c r="B3253" i="6"/>
  <c r="C3278" i="7"/>
  <c r="B3254" i="7"/>
  <c r="C3279" i="5"/>
  <c r="AH14" i="4"/>
  <c r="BT1453" i="4"/>
  <c r="BU1454" i="4"/>
  <c r="AO198" i="4" l="1"/>
  <c r="AM198" i="4" s="1"/>
  <c r="AL198" i="4" s="1"/>
  <c r="BZ3644" i="4" s="1"/>
  <c r="AO73" i="4"/>
  <c r="AN73" i="4" s="1"/>
  <c r="AO44" i="4"/>
  <c r="AM44" i="4" s="1"/>
  <c r="BW3490" i="4" s="1"/>
  <c r="AO108" i="4"/>
  <c r="AM108" i="4" s="1"/>
  <c r="BW3554" i="4" s="1"/>
  <c r="AO125" i="4"/>
  <c r="AN125" i="4" s="1"/>
  <c r="BX3571" i="4" s="1"/>
  <c r="CL3571" i="4" s="1"/>
  <c r="B3608" i="2" s="1"/>
  <c r="AO158" i="4"/>
  <c r="AM158" i="4" s="1"/>
  <c r="BW3604" i="4" s="1"/>
  <c r="AO104" i="4"/>
  <c r="AM104" i="4" s="1"/>
  <c r="BW3550" i="4" s="1"/>
  <c r="AO122" i="4"/>
  <c r="AM122" i="4" s="1"/>
  <c r="BW3568" i="4" s="1"/>
  <c r="AO37" i="4"/>
  <c r="AN37" i="4" s="1"/>
  <c r="BX3483" i="4" s="1"/>
  <c r="CL3483" i="4" s="1"/>
  <c r="B3520" i="2" s="1"/>
  <c r="AO65" i="4"/>
  <c r="AN65" i="4" s="1"/>
  <c r="BX3511" i="4" s="1"/>
  <c r="CL3511" i="4" s="1"/>
  <c r="B3548" i="2" s="1"/>
  <c r="AO40" i="4"/>
  <c r="AM40" i="4" s="1"/>
  <c r="BW3486" i="4" s="1"/>
  <c r="AO168" i="4"/>
  <c r="AM168" i="4" s="1"/>
  <c r="AO42" i="4"/>
  <c r="AM42" i="4" s="1"/>
  <c r="AL42" i="4" s="1"/>
  <c r="BZ3488" i="4" s="1"/>
  <c r="AO141" i="4"/>
  <c r="AN141" i="4" s="1"/>
  <c r="BX3587" i="4" s="1"/>
  <c r="CL3587" i="4" s="1"/>
  <c r="B3624" i="2" s="1"/>
  <c r="AO114" i="4"/>
  <c r="AM114" i="4" s="1"/>
  <c r="BW3560" i="4" s="1"/>
  <c r="AO103" i="4"/>
  <c r="AN103" i="4" s="1"/>
  <c r="BX3549" i="4" s="1"/>
  <c r="CL3549" i="4" s="1"/>
  <c r="B3586" i="2" s="1"/>
  <c r="AO206" i="4"/>
  <c r="AM206" i="4" s="1"/>
  <c r="BW3652" i="4" s="1"/>
  <c r="AO182" i="4"/>
  <c r="AM182" i="4" s="1"/>
  <c r="AL182" i="4" s="1"/>
  <c r="BZ3628" i="4" s="1"/>
  <c r="AO181" i="4"/>
  <c r="AN181" i="4" s="1"/>
  <c r="BX3627" i="4" s="1"/>
  <c r="CL3627" i="4" s="1"/>
  <c r="B3664" i="2" s="1"/>
  <c r="AO172" i="4"/>
  <c r="AM172" i="4" s="1"/>
  <c r="AO186" i="4"/>
  <c r="AM186" i="4" s="1"/>
  <c r="BW3632" i="4" s="1"/>
  <c r="AO117" i="4"/>
  <c r="AN117" i="4" s="1"/>
  <c r="BX3563" i="4" s="1"/>
  <c r="CL3563" i="4" s="1"/>
  <c r="B3600" i="2" s="1"/>
  <c r="AO167" i="4"/>
  <c r="AN167" i="4" s="1"/>
  <c r="BX3613" i="4" s="1"/>
  <c r="CL3613" i="4" s="1"/>
  <c r="B3650" i="2" s="1"/>
  <c r="AO138" i="4"/>
  <c r="AM138" i="4" s="1"/>
  <c r="BW3584" i="4" s="1"/>
  <c r="AO90" i="4"/>
  <c r="AM90" i="4" s="1"/>
  <c r="BW3536" i="4" s="1"/>
  <c r="AO123" i="4"/>
  <c r="AN123" i="4" s="1"/>
  <c r="AO130" i="4"/>
  <c r="AM130" i="4" s="1"/>
  <c r="AL130" i="4" s="1"/>
  <c r="BZ3576" i="4" s="1"/>
  <c r="AO19" i="4"/>
  <c r="AN19" i="4" s="1"/>
  <c r="AO39" i="4"/>
  <c r="AN39" i="4" s="1"/>
  <c r="BX3485" i="4" s="1"/>
  <c r="CL3485" i="4" s="1"/>
  <c r="B3522" i="2" s="1"/>
  <c r="AO236" i="4"/>
  <c r="AM236" i="4" s="1"/>
  <c r="BW3682" i="4" s="1"/>
  <c r="AO70" i="4"/>
  <c r="AM70" i="4" s="1"/>
  <c r="AL70" i="4" s="1"/>
  <c r="BZ3516" i="4" s="1"/>
  <c r="AO231" i="4"/>
  <c r="AN231" i="4" s="1"/>
  <c r="BX3677" i="4" s="1"/>
  <c r="CL3677" i="4" s="1"/>
  <c r="B3714" i="2" s="1"/>
  <c r="AO133" i="4"/>
  <c r="AN133" i="4" s="1"/>
  <c r="BX3579" i="4" s="1"/>
  <c r="CL3579" i="4" s="1"/>
  <c r="B3616" i="2" s="1"/>
  <c r="AO159" i="4"/>
  <c r="AN159" i="4" s="1"/>
  <c r="BX3605" i="4" s="1"/>
  <c r="CL3605" i="4" s="1"/>
  <c r="B3642" i="2" s="1"/>
  <c r="AO251" i="4"/>
  <c r="AN251" i="4" s="1"/>
  <c r="BX3697" i="4" s="1"/>
  <c r="CL3697" i="4" s="1"/>
  <c r="B3734" i="2" s="1"/>
  <c r="AO30" i="4"/>
  <c r="AM30" i="4" s="1"/>
  <c r="BW3476" i="4" s="1"/>
  <c r="AO97" i="4"/>
  <c r="AN97" i="4" s="1"/>
  <c r="BX3543" i="4" s="1"/>
  <c r="CL3543" i="4" s="1"/>
  <c r="B3580" i="2" s="1"/>
  <c r="AO187" i="4"/>
  <c r="AN187" i="4" s="1"/>
  <c r="BX3633" i="4" s="1"/>
  <c r="CL3633" i="4" s="1"/>
  <c r="B3670" i="2" s="1"/>
  <c r="AO201" i="4"/>
  <c r="AN201" i="4" s="1"/>
  <c r="BX3647" i="4" s="1"/>
  <c r="CL3647" i="4" s="1"/>
  <c r="B3684" i="2" s="1"/>
  <c r="AO31" i="4"/>
  <c r="AN31" i="4" s="1"/>
  <c r="BX3477" i="4" s="1"/>
  <c r="CL3477" i="4" s="1"/>
  <c r="B3514" i="2" s="1"/>
  <c r="AO20" i="4"/>
  <c r="AM20" i="4" s="1"/>
  <c r="AL20" i="4" s="1"/>
  <c r="BZ3466" i="4" s="1"/>
  <c r="AO47" i="4"/>
  <c r="AN47" i="4" s="1"/>
  <c r="BX3493" i="4" s="1"/>
  <c r="CL3493" i="4" s="1"/>
  <c r="B3530" i="2" s="1"/>
  <c r="AO193" i="4"/>
  <c r="AN193" i="4" s="1"/>
  <c r="BX3639" i="4" s="1"/>
  <c r="CL3639" i="4" s="1"/>
  <c r="B3676" i="2" s="1"/>
  <c r="AO232" i="4"/>
  <c r="AM232" i="4" s="1"/>
  <c r="AL232" i="4" s="1"/>
  <c r="BZ3678" i="4" s="1"/>
  <c r="AO235" i="4"/>
  <c r="AN235" i="4" s="1"/>
  <c r="BX3681" i="4" s="1"/>
  <c r="CL3681" i="4" s="1"/>
  <c r="B3718" i="2" s="1"/>
  <c r="AO95" i="4"/>
  <c r="AN95" i="4" s="1"/>
  <c r="BX3541" i="4" s="1"/>
  <c r="CL3541" i="4" s="1"/>
  <c r="B3578" i="2" s="1"/>
  <c r="AO230" i="4"/>
  <c r="AM230" i="4" s="1"/>
  <c r="BW3676" i="4" s="1"/>
  <c r="AO48" i="4"/>
  <c r="AM48" i="4" s="1"/>
  <c r="AL48" i="4" s="1"/>
  <c r="BZ3494" i="4" s="1"/>
  <c r="AO43" i="4"/>
  <c r="AN43" i="4" s="1"/>
  <c r="BX3489" i="4" s="1"/>
  <c r="CL3489" i="4" s="1"/>
  <c r="B3526" i="2" s="1"/>
  <c r="AO82" i="4"/>
  <c r="AM82" i="4" s="1"/>
  <c r="BW3528" i="4" s="1"/>
  <c r="AO223" i="4"/>
  <c r="AN223" i="4" s="1"/>
  <c r="BX3669" i="4" s="1"/>
  <c r="CL3669" i="4" s="1"/>
  <c r="B3706" i="2" s="1"/>
  <c r="AO83" i="4"/>
  <c r="AN83" i="4" s="1"/>
  <c r="BX3529" i="4" s="1"/>
  <c r="CL3529" i="4" s="1"/>
  <c r="B3566" i="2" s="1"/>
  <c r="AO183" i="4"/>
  <c r="AN183" i="4" s="1"/>
  <c r="BX3629" i="4" s="1"/>
  <c r="CL3629" i="4" s="1"/>
  <c r="B3666" i="2" s="1"/>
  <c r="AO98" i="4"/>
  <c r="AM98" i="4" s="1"/>
  <c r="BW3544" i="4" s="1"/>
  <c r="AO107" i="4"/>
  <c r="AN107" i="4" s="1"/>
  <c r="BX3553" i="4" s="1"/>
  <c r="CL3553" i="4" s="1"/>
  <c r="B3590" i="2" s="1"/>
  <c r="AO85" i="4"/>
  <c r="AN85" i="4" s="1"/>
  <c r="BX3531" i="4" s="1"/>
  <c r="CL3531" i="4" s="1"/>
  <c r="B3568" i="2" s="1"/>
  <c r="AO32" i="4"/>
  <c r="AM32" i="4" s="1"/>
  <c r="AL32" i="4" s="1"/>
  <c r="BZ3478" i="4" s="1"/>
  <c r="AO147" i="4"/>
  <c r="AN147" i="4" s="1"/>
  <c r="BX3593" i="4" s="1"/>
  <c r="CL3593" i="4" s="1"/>
  <c r="B3630" i="2" s="1"/>
  <c r="AO205" i="4"/>
  <c r="AN205" i="4" s="1"/>
  <c r="BX3651" i="4" s="1"/>
  <c r="CL3651" i="4" s="1"/>
  <c r="B3688" i="2" s="1"/>
  <c r="AO163" i="4"/>
  <c r="AN163" i="4" s="1"/>
  <c r="BX3609" i="4" s="1"/>
  <c r="CL3609" i="4" s="1"/>
  <c r="B3646" i="2" s="1"/>
  <c r="AO78" i="4"/>
  <c r="AM78" i="4" s="1"/>
  <c r="BW3524" i="4" s="1"/>
  <c r="AO171" i="4"/>
  <c r="AN171" i="4" s="1"/>
  <c r="BX3617" i="4" s="1"/>
  <c r="CL3617" i="4" s="1"/>
  <c r="B3654" i="2" s="1"/>
  <c r="AO54" i="4"/>
  <c r="AM54" i="4" s="1"/>
  <c r="AL54" i="4" s="1"/>
  <c r="BZ3500" i="4" s="1"/>
  <c r="AO34" i="4"/>
  <c r="AM34" i="4" s="1"/>
  <c r="BW3480" i="4" s="1"/>
  <c r="AO211" i="4"/>
  <c r="AN211" i="4" s="1"/>
  <c r="BX3657" i="4" s="1"/>
  <c r="CL3657" i="4" s="1"/>
  <c r="B3694" i="2" s="1"/>
  <c r="AO197" i="4"/>
  <c r="AN197" i="4" s="1"/>
  <c r="BX3643" i="4" s="1"/>
  <c r="CL3643" i="4" s="1"/>
  <c r="B3680" i="2" s="1"/>
  <c r="AO227" i="4"/>
  <c r="AN227" i="4" s="1"/>
  <c r="BX3673" i="4" s="1"/>
  <c r="CL3673" i="4" s="1"/>
  <c r="B3710" i="2" s="1"/>
  <c r="AO93" i="4"/>
  <c r="AN93" i="4" s="1"/>
  <c r="BX3539" i="4" s="1"/>
  <c r="CL3539" i="4" s="1"/>
  <c r="B3576" i="2" s="1"/>
  <c r="AO96" i="4"/>
  <c r="AM96" i="4" s="1"/>
  <c r="AL96" i="4" s="1"/>
  <c r="BZ3542" i="4" s="1"/>
  <c r="AO45" i="4"/>
  <c r="AN45" i="4" s="1"/>
  <c r="BX3491" i="4" s="1"/>
  <c r="CL3491" i="4" s="1"/>
  <c r="B3528" i="2" s="1"/>
  <c r="AO84" i="4"/>
  <c r="AM84" i="4" s="1"/>
  <c r="AL84" i="4" s="1"/>
  <c r="BZ3530" i="4" s="1"/>
  <c r="AO247" i="4"/>
  <c r="AN247" i="4" s="1"/>
  <c r="BX3693" i="4" s="1"/>
  <c r="CL3693" i="4" s="1"/>
  <c r="B3730" i="2" s="1"/>
  <c r="AO60" i="4"/>
  <c r="AM60" i="4" s="1"/>
  <c r="BW3506" i="4" s="1"/>
  <c r="AO36" i="4"/>
  <c r="AM36" i="4" s="1"/>
  <c r="BW3482" i="4" s="1"/>
  <c r="AO49" i="4"/>
  <c r="AN49" i="4" s="1"/>
  <c r="BX3495" i="4" s="1"/>
  <c r="CL3495" i="4" s="1"/>
  <c r="B3532" i="2" s="1"/>
  <c r="AO160" i="4"/>
  <c r="AM160" i="4" s="1"/>
  <c r="AL160" i="4" s="1"/>
  <c r="BZ3606" i="4" s="1"/>
  <c r="AO25" i="4"/>
  <c r="AN25" i="4" s="1"/>
  <c r="BX3471" i="4" s="1"/>
  <c r="CL3471" i="4" s="1"/>
  <c r="B3508" i="2" s="1"/>
  <c r="AO148" i="4"/>
  <c r="AM148" i="4" s="1"/>
  <c r="AL148" i="4" s="1"/>
  <c r="BZ3594" i="4" s="1"/>
  <c r="AO56" i="4"/>
  <c r="AM56" i="4" s="1"/>
  <c r="AL56" i="4" s="1"/>
  <c r="BZ3502" i="4" s="1"/>
  <c r="AO214" i="4"/>
  <c r="AM214" i="4" s="1"/>
  <c r="AL214" i="4" s="1"/>
  <c r="BZ3660" i="4" s="1"/>
  <c r="AO262" i="4"/>
  <c r="AM262" i="4" s="1"/>
  <c r="AL262" i="4" s="1"/>
  <c r="BZ3708" i="4" s="1"/>
  <c r="AO177" i="4"/>
  <c r="AN177" i="4" s="1"/>
  <c r="BX3623" i="4" s="1"/>
  <c r="CL3623" i="4" s="1"/>
  <c r="B3660" i="2" s="1"/>
  <c r="AO224" i="4"/>
  <c r="AM224" i="4" s="1"/>
  <c r="BW3670" i="4" s="1"/>
  <c r="AO153" i="4"/>
  <c r="AN153" i="4" s="1"/>
  <c r="BX3599" i="4" s="1"/>
  <c r="CL3599" i="4" s="1"/>
  <c r="B3636" i="2" s="1"/>
  <c r="AO102" i="4"/>
  <c r="AM102" i="4" s="1"/>
  <c r="BW3548" i="4" s="1"/>
  <c r="AO120" i="4"/>
  <c r="AM120" i="4" s="1"/>
  <c r="AL120" i="4" s="1"/>
  <c r="BZ3566" i="4" s="1"/>
  <c r="AO154" i="4"/>
  <c r="AM154" i="4" s="1"/>
  <c r="BW3600" i="4" s="1"/>
  <c r="AO250" i="4"/>
  <c r="AM250" i="4" s="1"/>
  <c r="BW3696" i="4" s="1"/>
  <c r="AO212" i="4"/>
  <c r="AM212" i="4" s="1"/>
  <c r="BW3658" i="4" s="1"/>
  <c r="AO225" i="4"/>
  <c r="AN225" i="4" s="1"/>
  <c r="BX3671" i="4" s="1"/>
  <c r="CL3671" i="4" s="1"/>
  <c r="B3708" i="2" s="1"/>
  <c r="AO110" i="4"/>
  <c r="AM110" i="4" s="1"/>
  <c r="AL110" i="4" s="1"/>
  <c r="BZ3556" i="4" s="1"/>
  <c r="AO124" i="4"/>
  <c r="AM124" i="4" s="1"/>
  <c r="AL124" i="4" s="1"/>
  <c r="BZ3570" i="4" s="1"/>
  <c r="AO101" i="4"/>
  <c r="AN101" i="4" s="1"/>
  <c r="BX3547" i="4" s="1"/>
  <c r="CL3547" i="4" s="1"/>
  <c r="B3584" i="2" s="1"/>
  <c r="AO261" i="4"/>
  <c r="AN261" i="4" s="1"/>
  <c r="BX3707" i="4" s="1"/>
  <c r="CL3707" i="4" s="1"/>
  <c r="B3744" i="2" s="1"/>
  <c r="AO178" i="4"/>
  <c r="AM178" i="4" s="1"/>
  <c r="AL178" i="4" s="1"/>
  <c r="BZ3624" i="4" s="1"/>
  <c r="AO55" i="4"/>
  <c r="AN55" i="4" s="1"/>
  <c r="BX3501" i="4" s="1"/>
  <c r="CL3501" i="4" s="1"/>
  <c r="B3538" i="2" s="1"/>
  <c r="AO238" i="4"/>
  <c r="AM238" i="4" s="1"/>
  <c r="AL238" i="4" s="1"/>
  <c r="BZ3684" i="4" s="1"/>
  <c r="AO157" i="4"/>
  <c r="AN157" i="4" s="1"/>
  <c r="BX3603" i="4" s="1"/>
  <c r="CL3603" i="4" s="1"/>
  <c r="B3640" i="2" s="1"/>
  <c r="AO62" i="4"/>
  <c r="AM62" i="4" s="1"/>
  <c r="AL62" i="4" s="1"/>
  <c r="BZ3508" i="4" s="1"/>
  <c r="AO265" i="4"/>
  <c r="AN265" i="4" s="1"/>
  <c r="BX3711" i="4" s="1"/>
  <c r="CL3711" i="4" s="1"/>
  <c r="B3748" i="2" s="1"/>
  <c r="AO189" i="4"/>
  <c r="AN189" i="4" s="1"/>
  <c r="BX3635" i="4" s="1"/>
  <c r="CL3635" i="4" s="1"/>
  <c r="B3672" i="2" s="1"/>
  <c r="AO119" i="4"/>
  <c r="AN119" i="4" s="1"/>
  <c r="BX3565" i="4" s="1"/>
  <c r="CL3565" i="4" s="1"/>
  <c r="B3602" i="2" s="1"/>
  <c r="AO202" i="4"/>
  <c r="AM202" i="4" s="1"/>
  <c r="AL202" i="4" s="1"/>
  <c r="BZ3648" i="4" s="1"/>
  <c r="AO86" i="4"/>
  <c r="AM86" i="4" s="1"/>
  <c r="AL86" i="4" s="1"/>
  <c r="BZ3532" i="4" s="1"/>
  <c r="AO190" i="4"/>
  <c r="AM190" i="4" s="1"/>
  <c r="BW3636" i="4" s="1"/>
  <c r="AO76" i="4"/>
  <c r="AM76" i="4" s="1"/>
  <c r="BW3522" i="4" s="1"/>
  <c r="AO139" i="4"/>
  <c r="AN139" i="4" s="1"/>
  <c r="BX3585" i="4" s="1"/>
  <c r="CL3585" i="4" s="1"/>
  <c r="B3622" i="2" s="1"/>
  <c r="AO140" i="4"/>
  <c r="AM140" i="4" s="1"/>
  <c r="BW3586" i="4" s="1"/>
  <c r="AO184" i="4"/>
  <c r="AM184" i="4" s="1"/>
  <c r="BW3630" i="4" s="1"/>
  <c r="AO105" i="4"/>
  <c r="AN105" i="4" s="1"/>
  <c r="BX3551" i="4" s="1"/>
  <c r="CL3551" i="4" s="1"/>
  <c r="B3588" i="2" s="1"/>
  <c r="AO188" i="4"/>
  <c r="AM188" i="4" s="1"/>
  <c r="BW3634" i="4" s="1"/>
  <c r="AO111" i="4"/>
  <c r="AN111" i="4" s="1"/>
  <c r="BX3557" i="4" s="1"/>
  <c r="CL3557" i="4" s="1"/>
  <c r="B3594" i="2" s="1"/>
  <c r="AO106" i="4"/>
  <c r="AM106" i="4" s="1"/>
  <c r="BW3552" i="4" s="1"/>
  <c r="AO245" i="4"/>
  <c r="AN245" i="4" s="1"/>
  <c r="BX3691" i="4" s="1"/>
  <c r="CL3691" i="4" s="1"/>
  <c r="B3728" i="2" s="1"/>
  <c r="AO191" i="4"/>
  <c r="AN191" i="4" s="1"/>
  <c r="BX3637" i="4" s="1"/>
  <c r="CL3637" i="4" s="1"/>
  <c r="B3674" i="2" s="1"/>
  <c r="AO248" i="4"/>
  <c r="AM248" i="4" s="1"/>
  <c r="BW3694" i="4" s="1"/>
  <c r="AO233" i="4"/>
  <c r="AN233" i="4" s="1"/>
  <c r="BX3679" i="4" s="1"/>
  <c r="CL3679" i="4" s="1"/>
  <c r="B3716" i="2" s="1"/>
  <c r="AO252" i="4"/>
  <c r="AM252" i="4" s="1"/>
  <c r="AL252" i="4" s="1"/>
  <c r="BZ3698" i="4" s="1"/>
  <c r="AO175" i="4"/>
  <c r="AN175" i="4" s="1"/>
  <c r="BX3621" i="4" s="1"/>
  <c r="CL3621" i="4" s="1"/>
  <c r="B3658" i="2" s="1"/>
  <c r="AO35" i="4"/>
  <c r="AN35" i="4" s="1"/>
  <c r="BX3481" i="4" s="1"/>
  <c r="CL3481" i="4" s="1"/>
  <c r="B3518" i="2" s="1"/>
  <c r="AO129" i="4"/>
  <c r="AN129" i="4" s="1"/>
  <c r="BX3575" i="4" s="1"/>
  <c r="CL3575" i="4" s="1"/>
  <c r="B3612" i="2" s="1"/>
  <c r="AO64" i="4"/>
  <c r="AM64" i="4" s="1"/>
  <c r="BW3510" i="4" s="1"/>
  <c r="AO194" i="4"/>
  <c r="AM194" i="4" s="1"/>
  <c r="BW3640" i="4" s="1"/>
  <c r="AO59" i="4"/>
  <c r="AN59" i="4" s="1"/>
  <c r="BX3505" i="4" s="1"/>
  <c r="CL3505" i="4" s="1"/>
  <c r="B3542" i="2" s="1"/>
  <c r="AO146" i="4"/>
  <c r="AM146" i="4" s="1"/>
  <c r="BW3592" i="4" s="1"/>
  <c r="AO239" i="4"/>
  <c r="AN239" i="4" s="1"/>
  <c r="BX3685" i="4" s="1"/>
  <c r="CL3685" i="4" s="1"/>
  <c r="B3722" i="2" s="1"/>
  <c r="AO99" i="4"/>
  <c r="AN99" i="4" s="1"/>
  <c r="BX3545" i="4" s="1"/>
  <c r="CL3545" i="4" s="1"/>
  <c r="B3582" i="2" s="1"/>
  <c r="AO72" i="4"/>
  <c r="AM72" i="4" s="1"/>
  <c r="BW3518" i="4" s="1"/>
  <c r="AO53" i="4"/>
  <c r="AN53" i="4" s="1"/>
  <c r="BX3499" i="4" s="1"/>
  <c r="CL3499" i="4" s="1"/>
  <c r="B3536" i="2" s="1"/>
  <c r="AO222" i="4"/>
  <c r="AM222" i="4" s="1"/>
  <c r="BW3668" i="4" s="1"/>
  <c r="AO166" i="4"/>
  <c r="AM166" i="4" s="1"/>
  <c r="BW3612" i="4" s="1"/>
  <c r="AO149" i="4"/>
  <c r="AN149" i="4" s="1"/>
  <c r="BX3595" i="4" s="1"/>
  <c r="CL3595" i="4" s="1"/>
  <c r="B3632" i="2" s="1"/>
  <c r="AO112" i="4"/>
  <c r="AM112" i="4" s="1"/>
  <c r="BW3558" i="4" s="1"/>
  <c r="AO109" i="4"/>
  <c r="AN109" i="4" s="1"/>
  <c r="BX3555" i="4" s="1"/>
  <c r="CL3555" i="4" s="1"/>
  <c r="B3592" i="2" s="1"/>
  <c r="AO100" i="4"/>
  <c r="AM100" i="4" s="1"/>
  <c r="AL100" i="4" s="1"/>
  <c r="BZ3546" i="4" s="1"/>
  <c r="AO136" i="4"/>
  <c r="AM136" i="4" s="1"/>
  <c r="BW3582" i="4" s="1"/>
  <c r="AO204" i="4"/>
  <c r="AM204" i="4" s="1"/>
  <c r="AL204" i="4" s="1"/>
  <c r="BZ3650" i="4" s="1"/>
  <c r="AO23" i="4"/>
  <c r="AN23" i="4" s="1"/>
  <c r="BX3469" i="4" s="1"/>
  <c r="CL3469" i="4" s="1"/>
  <c r="B3506" i="2" s="1"/>
  <c r="AO81" i="4"/>
  <c r="AN81" i="4" s="1"/>
  <c r="BX3527" i="4" s="1"/>
  <c r="CL3527" i="4" s="1"/>
  <c r="B3564" i="2" s="1"/>
  <c r="AO176" i="4"/>
  <c r="AM176" i="4" s="1"/>
  <c r="BW3622" i="4" s="1"/>
  <c r="AO57" i="4"/>
  <c r="AN57" i="4" s="1"/>
  <c r="BX3503" i="4" s="1"/>
  <c r="CL3503" i="4" s="1"/>
  <c r="B3540" i="2" s="1"/>
  <c r="AO164" i="4"/>
  <c r="AM164" i="4" s="1"/>
  <c r="AL164" i="4" s="1"/>
  <c r="BZ3610" i="4" s="1"/>
  <c r="AO200" i="4"/>
  <c r="AM200" i="4" s="1"/>
  <c r="AL200" i="4" s="1"/>
  <c r="BZ3646" i="4" s="1"/>
  <c r="AO213" i="4"/>
  <c r="AN213" i="4" s="1"/>
  <c r="BX3659" i="4" s="1"/>
  <c r="CL3659" i="4" s="1"/>
  <c r="B3696" i="2" s="1"/>
  <c r="AO151" i="4"/>
  <c r="AN151" i="4" s="1"/>
  <c r="BX3597" i="4" s="1"/>
  <c r="CL3597" i="4" s="1"/>
  <c r="B3634" i="2" s="1"/>
  <c r="AO209" i="4"/>
  <c r="AN209" i="4" s="1"/>
  <c r="BX3655" i="4" s="1"/>
  <c r="CL3655" i="4" s="1"/>
  <c r="B3692" i="2" s="1"/>
  <c r="AO240" i="4"/>
  <c r="AM240" i="4" s="1"/>
  <c r="AL240" i="4" s="1"/>
  <c r="BZ3686" i="4" s="1"/>
  <c r="AO185" i="4"/>
  <c r="AN185" i="4" s="1"/>
  <c r="BX3631" i="4" s="1"/>
  <c r="CL3631" i="4" s="1"/>
  <c r="B3668" i="2" s="1"/>
  <c r="AO134" i="4"/>
  <c r="AM134" i="4" s="1"/>
  <c r="AL134" i="4" s="1"/>
  <c r="BZ3580" i="4" s="1"/>
  <c r="AO264" i="4"/>
  <c r="AM264" i="4" s="1"/>
  <c r="AL264" i="4" s="1"/>
  <c r="BZ3710" i="4" s="1"/>
  <c r="AO113" i="4"/>
  <c r="AN113" i="4" s="1"/>
  <c r="BX3559" i="4" s="1"/>
  <c r="CL3559" i="4" s="1"/>
  <c r="B3596" i="2" s="1"/>
  <c r="AO169" i="4"/>
  <c r="AN169" i="4" s="1"/>
  <c r="BX3615" i="4" s="1"/>
  <c r="CL3615" i="4" s="1"/>
  <c r="B3652" i="2" s="1"/>
  <c r="AO228" i="4"/>
  <c r="AM228" i="4" s="1"/>
  <c r="AL228" i="4" s="1"/>
  <c r="BZ3674" i="4" s="1"/>
  <c r="AO257" i="4"/>
  <c r="AN257" i="4" s="1"/>
  <c r="BX3703" i="4" s="1"/>
  <c r="CL3703" i="4" s="1"/>
  <c r="B3740" i="2" s="1"/>
  <c r="AO266" i="4"/>
  <c r="AM266" i="4" s="1"/>
  <c r="AL266" i="4" s="1"/>
  <c r="BZ3712" i="4" s="1"/>
  <c r="AO268" i="4"/>
  <c r="AM268" i="4" s="1"/>
  <c r="AL268" i="4" s="1"/>
  <c r="BZ3714" i="4" s="1"/>
  <c r="AO170" i="4"/>
  <c r="AM170" i="4" s="1"/>
  <c r="AL170" i="4" s="1"/>
  <c r="BZ3616" i="4" s="1"/>
  <c r="AO27" i="4"/>
  <c r="AN27" i="4" s="1"/>
  <c r="BX3473" i="4" s="1"/>
  <c r="CL3473" i="4" s="1"/>
  <c r="B3510" i="2" s="1"/>
  <c r="AO242" i="4"/>
  <c r="AM242" i="4" s="1"/>
  <c r="AL242" i="4" s="1"/>
  <c r="BZ3688" i="4" s="1"/>
  <c r="AO71" i="4"/>
  <c r="AN71" i="4" s="1"/>
  <c r="BX3517" i="4" s="1"/>
  <c r="CL3517" i="4" s="1"/>
  <c r="B3554" i="2" s="1"/>
  <c r="AO269" i="4"/>
  <c r="AN269" i="4" s="1"/>
  <c r="BX3715" i="4" s="1"/>
  <c r="CL3715" i="4" s="1"/>
  <c r="B3752" i="2" s="1"/>
  <c r="AO221" i="4"/>
  <c r="AN221" i="4" s="1"/>
  <c r="BX3667" i="4" s="1"/>
  <c r="CL3667" i="4" s="1"/>
  <c r="B3704" i="2" s="1"/>
  <c r="AO165" i="4"/>
  <c r="AN165" i="4" s="1"/>
  <c r="BX3611" i="4" s="1"/>
  <c r="CL3611" i="4" s="1"/>
  <c r="B3648" i="2" s="1"/>
  <c r="AO91" i="4"/>
  <c r="AN91" i="4" s="1"/>
  <c r="BX3537" i="4" s="1"/>
  <c r="CL3537" i="4" s="1"/>
  <c r="B3574" i="2" s="1"/>
  <c r="AO253" i="4"/>
  <c r="AN253" i="4" s="1"/>
  <c r="BX3699" i="4" s="1"/>
  <c r="CL3699" i="4" s="1"/>
  <c r="B3736" i="2" s="1"/>
  <c r="AO135" i="4"/>
  <c r="AN135" i="4" s="1"/>
  <c r="BX3581" i="4" s="1"/>
  <c r="CL3581" i="4" s="1"/>
  <c r="B3618" i="2" s="1"/>
  <c r="AO137" i="4"/>
  <c r="AN137" i="4" s="1"/>
  <c r="BX3583" i="4" s="1"/>
  <c r="CL3583" i="4" s="1"/>
  <c r="B3620" i="2" s="1"/>
  <c r="AO218" i="4"/>
  <c r="AM218" i="4" s="1"/>
  <c r="BW3664" i="4" s="1"/>
  <c r="AO89" i="4"/>
  <c r="AN89" i="4" s="1"/>
  <c r="BX3535" i="4" s="1"/>
  <c r="CL3535" i="4" s="1"/>
  <c r="B3572" i="2" s="1"/>
  <c r="AO155" i="4"/>
  <c r="AN155" i="4" s="1"/>
  <c r="BX3601" i="4" s="1"/>
  <c r="CL3601" i="4" s="1"/>
  <c r="B3638" i="2" s="1"/>
  <c r="AO258" i="4"/>
  <c r="AM258" i="4" s="1"/>
  <c r="BW3704" i="4" s="1"/>
  <c r="AO75" i="4"/>
  <c r="AN75" i="4" s="1"/>
  <c r="BX3521" i="4" s="1"/>
  <c r="CL3521" i="4" s="1"/>
  <c r="B3558" i="2" s="1"/>
  <c r="AO210" i="4"/>
  <c r="AM210" i="4" s="1"/>
  <c r="BW3656" i="4" s="1"/>
  <c r="AO255" i="4"/>
  <c r="AN255" i="4" s="1"/>
  <c r="BX3701" i="4" s="1"/>
  <c r="CL3701" i="4" s="1"/>
  <c r="B3738" i="2" s="1"/>
  <c r="AO217" i="4"/>
  <c r="AN217" i="4" s="1"/>
  <c r="BX3663" i="4" s="1"/>
  <c r="CL3663" i="4" s="1"/>
  <c r="B3700" i="2" s="1"/>
  <c r="AO88" i="4"/>
  <c r="AM88" i="4" s="1"/>
  <c r="BW3534" i="4" s="1"/>
  <c r="AO29" i="4"/>
  <c r="AN29" i="4" s="1"/>
  <c r="BX3475" i="4" s="1"/>
  <c r="CL3475" i="4" s="1"/>
  <c r="B3512" i="2" s="1"/>
  <c r="AO116" i="4"/>
  <c r="AM116" i="4" s="1"/>
  <c r="AL116" i="4" s="1"/>
  <c r="BZ3562" i="4" s="1"/>
  <c r="AO152" i="4"/>
  <c r="AM152" i="4" s="1"/>
  <c r="AL152" i="4" s="1"/>
  <c r="BZ3598" i="4" s="1"/>
  <c r="AO17" i="4"/>
  <c r="AN17" i="4" s="1"/>
  <c r="BX3463" i="4" s="1"/>
  <c r="CL3463" i="4" s="1"/>
  <c r="B3500" i="2" s="1"/>
  <c r="AO199" i="4"/>
  <c r="AN199" i="4" s="1"/>
  <c r="BX3645" i="4" s="1"/>
  <c r="CL3645" i="4" s="1"/>
  <c r="B3682" i="2" s="1"/>
  <c r="AO142" i="4"/>
  <c r="AM142" i="4" s="1"/>
  <c r="BW3588" i="4" s="1"/>
  <c r="AO203" i="4"/>
  <c r="AN203" i="4" s="1"/>
  <c r="BX3649" i="4" s="1"/>
  <c r="CL3649" i="4" s="1"/>
  <c r="B3686" i="2" s="1"/>
  <c r="AO118" i="4"/>
  <c r="AM118" i="4" s="1"/>
  <c r="AL118" i="4" s="1"/>
  <c r="BZ3564" i="4" s="1"/>
  <c r="AO128" i="4"/>
  <c r="AM128" i="4" s="1"/>
  <c r="AL128" i="4" s="1"/>
  <c r="BZ3574" i="4" s="1"/>
  <c r="AO180" i="4"/>
  <c r="AM180" i="4" s="1"/>
  <c r="BW3626" i="4" s="1"/>
  <c r="AO216" i="4"/>
  <c r="AM216" i="4" s="1"/>
  <c r="AL216" i="4" s="1"/>
  <c r="BZ3662" i="4" s="1"/>
  <c r="AO145" i="4"/>
  <c r="AN145" i="4" s="1"/>
  <c r="BX3591" i="4" s="1"/>
  <c r="CL3591" i="4" s="1"/>
  <c r="B3628" i="2" s="1"/>
  <c r="AO263" i="4"/>
  <c r="AN263" i="4" s="1"/>
  <c r="BX3709" i="4" s="1"/>
  <c r="CL3709" i="4" s="1"/>
  <c r="B3746" i="2" s="1"/>
  <c r="AO270" i="4"/>
  <c r="AM270" i="4" s="1"/>
  <c r="AL270" i="4" s="1"/>
  <c r="BZ3716" i="4" s="1"/>
  <c r="AO267" i="4"/>
  <c r="AN267" i="4" s="1"/>
  <c r="BX3713" i="4" s="1"/>
  <c r="CL3713" i="4" s="1"/>
  <c r="B3750" i="2" s="1"/>
  <c r="AO246" i="4"/>
  <c r="AM246" i="4" s="1"/>
  <c r="AL246" i="4" s="1"/>
  <c r="BZ3692" i="4" s="1"/>
  <c r="AO192" i="4"/>
  <c r="AM192" i="4" s="1"/>
  <c r="BW3638" i="4" s="1"/>
  <c r="AO244" i="4"/>
  <c r="AM244" i="4" s="1"/>
  <c r="BW3690" i="4" s="1"/>
  <c r="AO41" i="4"/>
  <c r="AN41" i="4" s="1"/>
  <c r="BX3487" i="4" s="1"/>
  <c r="CL3487" i="4" s="1"/>
  <c r="B3524" i="2" s="1"/>
  <c r="AO80" i="4"/>
  <c r="AM80" i="4" s="1"/>
  <c r="AL80" i="4" s="1"/>
  <c r="BZ3526" i="4" s="1"/>
  <c r="AO208" i="4"/>
  <c r="AM208" i="4" s="1"/>
  <c r="BW3654" i="4" s="1"/>
  <c r="AO241" i="4"/>
  <c r="AN241" i="4" s="1"/>
  <c r="BX3687" i="4" s="1"/>
  <c r="CL3687" i="4" s="1"/>
  <c r="B3724" i="2" s="1"/>
  <c r="AO256" i="4"/>
  <c r="AM256" i="4" s="1"/>
  <c r="BW3702" i="4" s="1"/>
  <c r="AO115" i="4"/>
  <c r="AN115" i="4" s="1"/>
  <c r="BX3561" i="4" s="1"/>
  <c r="CL3561" i="4" s="1"/>
  <c r="B3598" i="2" s="1"/>
  <c r="AO61" i="4"/>
  <c r="AN61" i="4" s="1"/>
  <c r="BX3507" i="4" s="1"/>
  <c r="CL3507" i="4" s="1"/>
  <c r="B3544" i="2" s="1"/>
  <c r="AO66" i="4"/>
  <c r="AM66" i="4" s="1"/>
  <c r="AL66" i="4" s="1"/>
  <c r="BZ3512" i="4" s="1"/>
  <c r="AO92" i="4"/>
  <c r="AM92" i="4" s="1"/>
  <c r="BW3538" i="4" s="1"/>
  <c r="AO237" i="4"/>
  <c r="AN237" i="4" s="1"/>
  <c r="BX3683" i="4" s="1"/>
  <c r="CL3683" i="4" s="1"/>
  <c r="B3720" i="2" s="1"/>
  <c r="AO63" i="4"/>
  <c r="AN63" i="4" s="1"/>
  <c r="BX3509" i="4" s="1"/>
  <c r="CL3509" i="4" s="1"/>
  <c r="B3546" i="2" s="1"/>
  <c r="AO162" i="4"/>
  <c r="AM162" i="4" s="1"/>
  <c r="AL162" i="4" s="1"/>
  <c r="BZ3608" i="4" s="1"/>
  <c r="AO243" i="4"/>
  <c r="AN243" i="4" s="1"/>
  <c r="BX3689" i="4" s="1"/>
  <c r="CL3689" i="4" s="1"/>
  <c r="B3726" i="2" s="1"/>
  <c r="AO33" i="4"/>
  <c r="AN33" i="4" s="1"/>
  <c r="BX3479" i="4" s="1"/>
  <c r="CL3479" i="4" s="1"/>
  <c r="B3516" i="2" s="1"/>
  <c r="AO69" i="4"/>
  <c r="AN69" i="4" s="1"/>
  <c r="BX3515" i="4" s="1"/>
  <c r="CL3515" i="4" s="1"/>
  <c r="B3552" i="2" s="1"/>
  <c r="AO220" i="4"/>
  <c r="AM220" i="4" s="1"/>
  <c r="BW3666" i="4" s="1"/>
  <c r="AO229" i="4"/>
  <c r="AN229" i="4" s="1"/>
  <c r="BX3675" i="4" s="1"/>
  <c r="CL3675" i="4" s="1"/>
  <c r="B3712" i="2" s="1"/>
  <c r="AO127" i="4"/>
  <c r="AN127" i="4" s="1"/>
  <c r="BX3573" i="4" s="1"/>
  <c r="CL3573" i="4" s="1"/>
  <c r="B3610" i="2" s="1"/>
  <c r="AO173" i="4"/>
  <c r="AN173" i="4" s="1"/>
  <c r="BX3619" i="4" s="1"/>
  <c r="CL3619" i="4" s="1"/>
  <c r="B3656" i="2" s="1"/>
  <c r="AO52" i="4"/>
  <c r="AM52" i="4" s="1"/>
  <c r="BW3498" i="4" s="1"/>
  <c r="AO161" i="4"/>
  <c r="AN161" i="4" s="1"/>
  <c r="BX3607" i="4" s="1"/>
  <c r="CL3607" i="4" s="1"/>
  <c r="B3644" i="2" s="1"/>
  <c r="AO174" i="4"/>
  <c r="AM174" i="4" s="1"/>
  <c r="AL174" i="4" s="1"/>
  <c r="BZ3620" i="4" s="1"/>
  <c r="AO22" i="4"/>
  <c r="AM22" i="4" s="1"/>
  <c r="BW3468" i="4" s="1"/>
  <c r="AO196" i="4"/>
  <c r="AM196" i="4" s="1"/>
  <c r="BW3642" i="4" s="1"/>
  <c r="AO234" i="4"/>
  <c r="AM234" i="4" s="1"/>
  <c r="BW3680" i="4" s="1"/>
  <c r="AO121" i="4"/>
  <c r="AN121" i="4" s="1"/>
  <c r="BX3567" i="4" s="1"/>
  <c r="CL3567" i="4" s="1"/>
  <c r="B3604" i="2" s="1"/>
  <c r="AO51" i="4"/>
  <c r="AN51" i="4" s="1"/>
  <c r="BX3497" i="4" s="1"/>
  <c r="CL3497" i="4" s="1"/>
  <c r="B3534" i="2" s="1"/>
  <c r="AO50" i="4"/>
  <c r="AM50" i="4" s="1"/>
  <c r="AL50" i="4" s="1"/>
  <c r="BZ3496" i="4" s="1"/>
  <c r="AO87" i="4"/>
  <c r="AN87" i="4" s="1"/>
  <c r="BX3533" i="4" s="1"/>
  <c r="CL3533" i="4" s="1"/>
  <c r="B3570" i="2" s="1"/>
  <c r="AO46" i="4"/>
  <c r="AM46" i="4" s="1"/>
  <c r="BW3492" i="4" s="1"/>
  <c r="AO219" i="4"/>
  <c r="AN219" i="4" s="1"/>
  <c r="BX3665" i="4" s="1"/>
  <c r="CL3665" i="4" s="1"/>
  <c r="B3702" i="2" s="1"/>
  <c r="AO143" i="4"/>
  <c r="AN143" i="4" s="1"/>
  <c r="BX3589" i="4" s="1"/>
  <c r="CL3589" i="4" s="1"/>
  <c r="B3626" i="2" s="1"/>
  <c r="AO259" i="4"/>
  <c r="AN259" i="4" s="1"/>
  <c r="BX3705" i="4" s="1"/>
  <c r="CL3705" i="4" s="1"/>
  <c r="B3742" i="2" s="1"/>
  <c r="AO94" i="4"/>
  <c r="AM94" i="4" s="1"/>
  <c r="BW3540" i="4" s="1"/>
  <c r="AO179" i="4"/>
  <c r="AN179" i="4" s="1"/>
  <c r="BX3625" i="4" s="1"/>
  <c r="CL3625" i="4" s="1"/>
  <c r="B3662" i="2" s="1"/>
  <c r="AO38" i="4"/>
  <c r="AM38" i="4" s="1"/>
  <c r="AL38" i="4" s="1"/>
  <c r="BZ3484" i="4" s="1"/>
  <c r="AO215" i="4"/>
  <c r="AN215" i="4" s="1"/>
  <c r="BX3661" i="4" s="1"/>
  <c r="CL3661" i="4" s="1"/>
  <c r="B3698" i="2" s="1"/>
  <c r="AO77" i="4"/>
  <c r="AN77" i="4" s="1"/>
  <c r="BX3523" i="4" s="1"/>
  <c r="CL3523" i="4" s="1"/>
  <c r="B3560" i="2" s="1"/>
  <c r="AO156" i="4"/>
  <c r="AM156" i="4" s="1"/>
  <c r="BW3602" i="4" s="1"/>
  <c r="AO144" i="4"/>
  <c r="AM144" i="4" s="1"/>
  <c r="AL144" i="4" s="1"/>
  <c r="BZ3590" i="4" s="1"/>
  <c r="AO260" i="4"/>
  <c r="AM260" i="4" s="1"/>
  <c r="BW3706" i="4" s="1"/>
  <c r="AO18" i="4"/>
  <c r="AM18" i="4" s="1"/>
  <c r="AL18" i="4" s="1"/>
  <c r="AO273" i="4"/>
  <c r="AN273" i="4" s="1"/>
  <c r="BX3719" i="4" s="1"/>
  <c r="CL3719" i="4" s="1"/>
  <c r="B3756" i="2" s="1"/>
  <c r="AO272" i="4"/>
  <c r="AM272" i="4" s="1"/>
  <c r="AL272" i="4" s="1"/>
  <c r="BZ3718" i="4" s="1"/>
  <c r="AO249" i="4"/>
  <c r="AN249" i="4" s="1"/>
  <c r="BX3695" i="4" s="1"/>
  <c r="CL3695" i="4" s="1"/>
  <c r="B3732" i="2" s="1"/>
  <c r="AO21" i="4"/>
  <c r="AN21" i="4" s="1"/>
  <c r="BX3467" i="4" s="1"/>
  <c r="CL3467" i="4" s="1"/>
  <c r="B3504" i="2" s="1"/>
  <c r="AO79" i="4"/>
  <c r="AN79" i="4" s="1"/>
  <c r="BX3525" i="4" s="1"/>
  <c r="CL3525" i="4" s="1"/>
  <c r="B3562" i="2" s="1"/>
  <c r="AO226" i="4"/>
  <c r="AM226" i="4" s="1"/>
  <c r="BW3672" i="4" s="1"/>
  <c r="AO67" i="4"/>
  <c r="AN67" i="4" s="1"/>
  <c r="BX3513" i="4" s="1"/>
  <c r="CL3513" i="4" s="1"/>
  <c r="B3550" i="2" s="1"/>
  <c r="AO150" i="4"/>
  <c r="AM150" i="4" s="1"/>
  <c r="BW3596" i="4" s="1"/>
  <c r="AO207" i="4"/>
  <c r="AN207" i="4" s="1"/>
  <c r="BX3653" i="4" s="1"/>
  <c r="CL3653" i="4" s="1"/>
  <c r="B3690" i="2" s="1"/>
  <c r="AO126" i="4"/>
  <c r="AM126" i="4" s="1"/>
  <c r="AL126" i="4" s="1"/>
  <c r="BZ3572" i="4" s="1"/>
  <c r="AO68" i="4"/>
  <c r="AM68" i="4" s="1"/>
  <c r="AL68" i="4" s="1"/>
  <c r="BZ3514" i="4" s="1"/>
  <c r="AO58" i="4"/>
  <c r="AM58" i="4" s="1"/>
  <c r="BW3504" i="4" s="1"/>
  <c r="AO24" i="4"/>
  <c r="AM24" i="4" s="1"/>
  <c r="BW3470" i="4" s="1"/>
  <c r="AO74" i="4"/>
  <c r="AM74" i="4" s="1"/>
  <c r="BW3520" i="4" s="1"/>
  <c r="AO28" i="4"/>
  <c r="AM28" i="4" s="1"/>
  <c r="BW3474" i="4" s="1"/>
  <c r="AO26" i="4"/>
  <c r="AM26" i="4" s="1"/>
  <c r="AL26" i="4" s="1"/>
  <c r="BZ3472" i="4" s="1"/>
  <c r="AO271" i="4"/>
  <c r="AN271" i="4" s="1"/>
  <c r="BX3717" i="4" s="1"/>
  <c r="CL3717" i="4" s="1"/>
  <c r="B3754" i="2" s="1"/>
  <c r="AO254" i="4"/>
  <c r="AM254" i="4" s="1"/>
  <c r="BW3700" i="4" s="1"/>
  <c r="AO132" i="4"/>
  <c r="AM132" i="4" s="1"/>
  <c r="AL132" i="4" s="1"/>
  <c r="BZ3578" i="4" s="1"/>
  <c r="AO131" i="4"/>
  <c r="AN131" i="4" s="1"/>
  <c r="BX3577" i="4" s="1"/>
  <c r="CL3577" i="4" s="1"/>
  <c r="B3614" i="2" s="1"/>
  <c r="AO195" i="4"/>
  <c r="AN195" i="4" s="1"/>
  <c r="BX3641" i="4" s="1"/>
  <c r="CL3641" i="4" s="1"/>
  <c r="B3678" i="2" s="1"/>
  <c r="BX3569" i="4"/>
  <c r="CL3569" i="4" s="1"/>
  <c r="B3606" i="2" s="1"/>
  <c r="BW3614" i="4"/>
  <c r="AL168" i="4"/>
  <c r="BZ3614" i="4" s="1"/>
  <c r="BX3519" i="4"/>
  <c r="CL3519" i="4" s="1"/>
  <c r="B3556" i="2" s="1"/>
  <c r="AL73" i="4"/>
  <c r="BZ3519" i="4" s="1"/>
  <c r="BW3618" i="4"/>
  <c r="AL172" i="4"/>
  <c r="BZ3618" i="4" s="1"/>
  <c r="BX3465" i="4"/>
  <c r="CL3465" i="4" s="1"/>
  <c r="B3502" i="2" s="1"/>
  <c r="BT1454" i="4"/>
  <c r="BU1455" i="4"/>
  <c r="AL159" i="4" l="1"/>
  <c r="BZ3605" i="4" s="1"/>
  <c r="AL40" i="4"/>
  <c r="BZ3486" i="4" s="1"/>
  <c r="AL223" i="4"/>
  <c r="BZ3669" i="4" s="1"/>
  <c r="AL181" i="4"/>
  <c r="BZ3627" i="4" s="1"/>
  <c r="BW3628" i="4"/>
  <c r="CE3628" i="4" s="1"/>
  <c r="CF3628" i="4" s="1"/>
  <c r="CJ3628" i="4" s="1"/>
  <c r="BW3576" i="4"/>
  <c r="CA3576" i="4" s="1"/>
  <c r="CL3576" i="4" s="1"/>
  <c r="B3613" i="2" s="1"/>
  <c r="AL44" i="4"/>
  <c r="BZ3490" i="4" s="1"/>
  <c r="AL251" i="4"/>
  <c r="BZ3697" i="4" s="1"/>
  <c r="BW3570" i="4"/>
  <c r="CE3570" i="4" s="1"/>
  <c r="CF3570" i="4" s="1"/>
  <c r="CJ3570" i="4" s="1"/>
  <c r="AL75" i="4"/>
  <c r="BZ3521" i="4" s="1"/>
  <c r="AL153" i="4"/>
  <c r="BZ3599" i="4" s="1"/>
  <c r="AL30" i="4"/>
  <c r="BZ3476" i="4" s="1"/>
  <c r="AL176" i="4"/>
  <c r="BZ3622" i="4" s="1"/>
  <c r="AL265" i="4"/>
  <c r="BZ3711" i="4" s="1"/>
  <c r="AL149" i="4"/>
  <c r="BZ3595" i="4" s="1"/>
  <c r="AL108" i="4"/>
  <c r="BZ3554" i="4" s="1"/>
  <c r="AL185" i="4"/>
  <c r="BZ3631" i="4" s="1"/>
  <c r="AL248" i="4"/>
  <c r="BZ3694" i="4" s="1"/>
  <c r="BW3678" i="4"/>
  <c r="CC3678" i="4" s="1"/>
  <c r="CD3678" i="4" s="1"/>
  <c r="CI3678" i="4" s="1"/>
  <c r="AL163" i="4"/>
  <c r="BZ3609" i="4" s="1"/>
  <c r="AL91" i="4"/>
  <c r="BZ3537" i="4" s="1"/>
  <c r="AL19" i="4"/>
  <c r="BZ3465" i="4" s="1"/>
  <c r="AL140" i="4"/>
  <c r="BZ3586" i="4" s="1"/>
  <c r="AL83" i="4"/>
  <c r="BZ3529" i="4" s="1"/>
  <c r="AL36" i="4"/>
  <c r="BZ3482" i="4" s="1"/>
  <c r="AL133" i="4"/>
  <c r="BZ3579" i="4" s="1"/>
  <c r="BW3644" i="4"/>
  <c r="CA3644" i="4" s="1"/>
  <c r="CL3644" i="4" s="1"/>
  <c r="B3681" i="2" s="1"/>
  <c r="AL90" i="4"/>
  <c r="BZ3536" i="4" s="1"/>
  <c r="BW3684" i="4"/>
  <c r="CE3684" i="4" s="1"/>
  <c r="CF3684" i="4" s="1"/>
  <c r="CJ3684" i="4" s="1"/>
  <c r="BW3478" i="4"/>
  <c r="CC3478" i="4" s="1"/>
  <c r="CD3478" i="4" s="1"/>
  <c r="CI3478" i="4" s="1"/>
  <c r="AL206" i="4"/>
  <c r="BZ3652" i="4" s="1"/>
  <c r="AL145" i="4"/>
  <c r="BZ3591" i="4" s="1"/>
  <c r="AL64" i="4"/>
  <c r="BZ3510" i="4" s="1"/>
  <c r="AL76" i="4"/>
  <c r="BZ3522" i="4" s="1"/>
  <c r="AL222" i="4"/>
  <c r="BZ3668" i="4" s="1"/>
  <c r="AL212" i="4"/>
  <c r="BZ3658" i="4" s="1"/>
  <c r="AL211" i="4"/>
  <c r="BZ3657" i="4" s="1"/>
  <c r="BW3512" i="4"/>
  <c r="CA3512" i="4" s="1"/>
  <c r="CL3512" i="4" s="1"/>
  <c r="B3549" i="2" s="1"/>
  <c r="AL192" i="4"/>
  <c r="BZ3638" i="4" s="1"/>
  <c r="BW3590" i="4"/>
  <c r="CE3590" i="4" s="1"/>
  <c r="CF3590" i="4" s="1"/>
  <c r="CJ3590" i="4" s="1"/>
  <c r="AL23" i="4"/>
  <c r="BZ3469" i="4" s="1"/>
  <c r="AL47" i="4"/>
  <c r="BZ3493" i="4" s="1"/>
  <c r="AL225" i="4"/>
  <c r="BZ3671" i="4" s="1"/>
  <c r="AL220" i="4"/>
  <c r="BZ3666" i="4" s="1"/>
  <c r="AL209" i="4"/>
  <c r="BZ3655" i="4" s="1"/>
  <c r="AL82" i="4"/>
  <c r="BZ3528" i="4" s="1"/>
  <c r="BW3562" i="4"/>
  <c r="CA3562" i="4" s="1"/>
  <c r="CL3562" i="4" s="1"/>
  <c r="B3599" i="2" s="1"/>
  <c r="AL106" i="4"/>
  <c r="BZ3552" i="4" s="1"/>
  <c r="BW3674" i="4"/>
  <c r="CA3674" i="4" s="1"/>
  <c r="CL3674" i="4" s="1"/>
  <c r="B3711" i="2" s="1"/>
  <c r="AL60" i="4"/>
  <c r="BZ3506" i="4" s="1"/>
  <c r="AL59" i="4"/>
  <c r="BZ3505" i="4" s="1"/>
  <c r="AL190" i="4"/>
  <c r="BZ3636" i="4" s="1"/>
  <c r="AL37" i="4"/>
  <c r="BZ3483" i="4" s="1"/>
  <c r="BW3714" i="4"/>
  <c r="CC3714" i="4" s="1"/>
  <c r="CD3714" i="4" s="1"/>
  <c r="CI3714" i="4" s="1"/>
  <c r="BW3606" i="4"/>
  <c r="CC3606" i="4" s="1"/>
  <c r="CD3606" i="4" s="1"/>
  <c r="CI3606" i="4" s="1"/>
  <c r="AL93" i="4"/>
  <c r="BZ3539" i="4" s="1"/>
  <c r="AL233" i="4"/>
  <c r="BZ3679" i="4" s="1"/>
  <c r="AL235" i="4"/>
  <c r="BZ3681" i="4" s="1"/>
  <c r="AL183" i="4"/>
  <c r="BZ3629" i="4" s="1"/>
  <c r="AL25" i="4"/>
  <c r="BZ3471" i="4" s="1"/>
  <c r="AL196" i="4"/>
  <c r="BZ3642" i="4" s="1"/>
  <c r="AL244" i="4"/>
  <c r="BZ3690" i="4" s="1"/>
  <c r="AL257" i="4"/>
  <c r="BZ3703" i="4" s="1"/>
  <c r="AL143" i="4"/>
  <c r="BZ3589" i="4" s="1"/>
  <c r="AL157" i="4"/>
  <c r="BZ3603" i="4" s="1"/>
  <c r="AL74" i="4"/>
  <c r="BZ3520" i="4" s="1"/>
  <c r="AL155" i="4"/>
  <c r="BZ3601" i="4" s="1"/>
  <c r="AL226" i="4"/>
  <c r="BZ3672" i="4" s="1"/>
  <c r="AL147" i="4"/>
  <c r="BZ3593" i="4" s="1"/>
  <c r="AL180" i="4"/>
  <c r="BZ3626" i="4" s="1"/>
  <c r="AL245" i="4"/>
  <c r="BZ3691" i="4" s="1"/>
  <c r="AL123" i="4"/>
  <c r="BZ3569" i="4" s="1"/>
  <c r="AL65" i="4"/>
  <c r="BZ3511" i="4" s="1"/>
  <c r="AL197" i="4"/>
  <c r="BZ3643" i="4" s="1"/>
  <c r="AL177" i="4"/>
  <c r="BZ3623" i="4" s="1"/>
  <c r="AL221" i="4"/>
  <c r="BZ3667" i="4" s="1"/>
  <c r="BW3472" i="4"/>
  <c r="CC3472" i="4" s="1"/>
  <c r="CD3472" i="4" s="1"/>
  <c r="CI3472" i="4" s="1"/>
  <c r="BW3574" i="4"/>
  <c r="CE3574" i="4" s="1"/>
  <c r="CF3574" i="4" s="1"/>
  <c r="CJ3574" i="4" s="1"/>
  <c r="AL69" i="4"/>
  <c r="BZ3515" i="4" s="1"/>
  <c r="AL219" i="4"/>
  <c r="BZ3665" i="4" s="1"/>
  <c r="BW3650" i="4"/>
  <c r="CC3650" i="4" s="1"/>
  <c r="CD3650" i="4" s="1"/>
  <c r="CI3650" i="4" s="1"/>
  <c r="AL24" i="4"/>
  <c r="BZ3470" i="4" s="1"/>
  <c r="AL195" i="4"/>
  <c r="BZ3641" i="4" s="1"/>
  <c r="AL151" i="4"/>
  <c r="BZ3597" i="4" s="1"/>
  <c r="AL79" i="4"/>
  <c r="BZ3525" i="4" s="1"/>
  <c r="AL61" i="4"/>
  <c r="BZ3507" i="4" s="1"/>
  <c r="AL43" i="4"/>
  <c r="BZ3489" i="4" s="1"/>
  <c r="AL22" i="4"/>
  <c r="BZ3468" i="4" s="1"/>
  <c r="AL129" i="4"/>
  <c r="BZ3575" i="4" s="1"/>
  <c r="AL29" i="4"/>
  <c r="BZ3475" i="4" s="1"/>
  <c r="BW3466" i="4"/>
  <c r="CE3466" i="4" s="1"/>
  <c r="CF3466" i="4" s="1"/>
  <c r="CJ3466" i="4" s="1"/>
  <c r="AL53" i="4"/>
  <c r="BZ3499" i="4" s="1"/>
  <c r="BW3708" i="4"/>
  <c r="CA3708" i="4" s="1"/>
  <c r="CL3708" i="4" s="1"/>
  <c r="B3745" i="2" s="1"/>
  <c r="AL156" i="4"/>
  <c r="BZ3602" i="4" s="1"/>
  <c r="AL89" i="4"/>
  <c r="BZ3535" i="4" s="1"/>
  <c r="AL269" i="4"/>
  <c r="BZ3715" i="4" s="1"/>
  <c r="AL57" i="4"/>
  <c r="BZ3503" i="4" s="1"/>
  <c r="AL189" i="4"/>
  <c r="BZ3635" i="4" s="1"/>
  <c r="AL63" i="4"/>
  <c r="BZ3509" i="4" s="1"/>
  <c r="AL112" i="4"/>
  <c r="BZ3558" i="4" s="1"/>
  <c r="AL271" i="4"/>
  <c r="BZ3717" i="4" s="1"/>
  <c r="AL101" i="4"/>
  <c r="BZ3547" i="4" s="1"/>
  <c r="AL273" i="4"/>
  <c r="BZ3719" i="4" s="1"/>
  <c r="AL210" i="4"/>
  <c r="BZ3656" i="4" s="1"/>
  <c r="AL97" i="4"/>
  <c r="BZ3543" i="4" s="1"/>
  <c r="AL199" i="4"/>
  <c r="BZ3645" i="4" s="1"/>
  <c r="AL125" i="4"/>
  <c r="BZ3571" i="4" s="1"/>
  <c r="AL39" i="4"/>
  <c r="BZ3485" i="4" s="1"/>
  <c r="AL102" i="4"/>
  <c r="BZ3548" i="4" s="1"/>
  <c r="BW3542" i="4"/>
  <c r="CA3542" i="4" s="1"/>
  <c r="CL3542" i="4" s="1"/>
  <c r="B3579" i="2" s="1"/>
  <c r="BW3616" i="4"/>
  <c r="CA3616" i="4" s="1"/>
  <c r="CL3616" i="4" s="1"/>
  <c r="B3653" i="2" s="1"/>
  <c r="AL207" i="4"/>
  <c r="BZ3653" i="4" s="1"/>
  <c r="AL51" i="4"/>
  <c r="BZ3497" i="4" s="1"/>
  <c r="AL263" i="4"/>
  <c r="BZ3709" i="4" s="1"/>
  <c r="AL253" i="4"/>
  <c r="BZ3699" i="4" s="1"/>
  <c r="AL127" i="4"/>
  <c r="BZ3573" i="4" s="1"/>
  <c r="BW3686" i="4"/>
  <c r="CA3686" i="4" s="1"/>
  <c r="CL3686" i="4" s="1"/>
  <c r="B3723" i="2" s="1"/>
  <c r="AL49" i="4"/>
  <c r="BZ3495" i="4" s="1"/>
  <c r="AL117" i="4"/>
  <c r="BZ3563" i="4" s="1"/>
  <c r="BW3712" i="4"/>
  <c r="CE3712" i="4" s="1"/>
  <c r="CF3712" i="4" s="1"/>
  <c r="CJ3712" i="4" s="1"/>
  <c r="AL194" i="4"/>
  <c r="BZ3640" i="4" s="1"/>
  <c r="AL166" i="4"/>
  <c r="BZ3612" i="4" s="1"/>
  <c r="BW3556" i="4"/>
  <c r="CC3556" i="4" s="1"/>
  <c r="CD3556" i="4" s="1"/>
  <c r="CI3556" i="4" s="1"/>
  <c r="AL81" i="4"/>
  <c r="BZ3527" i="4" s="1"/>
  <c r="AL139" i="4"/>
  <c r="BZ3585" i="4" s="1"/>
  <c r="AL165" i="4"/>
  <c r="BZ3611" i="4" s="1"/>
  <c r="AL237" i="4"/>
  <c r="BZ3683" i="4" s="1"/>
  <c r="AL179" i="4"/>
  <c r="BZ3625" i="4" s="1"/>
  <c r="AL186" i="4"/>
  <c r="BZ3632" i="4" s="1"/>
  <c r="AL146" i="4"/>
  <c r="BZ3592" i="4" s="1"/>
  <c r="AL208" i="4"/>
  <c r="BZ3654" i="4" s="1"/>
  <c r="AL78" i="4"/>
  <c r="BZ3524" i="4" s="1"/>
  <c r="BW3580" i="4"/>
  <c r="CA3580" i="4" s="1"/>
  <c r="CL3580" i="4" s="1"/>
  <c r="B3617" i="2" s="1"/>
  <c r="BW3488" i="4"/>
  <c r="CC3488" i="4" s="1"/>
  <c r="CD3488" i="4" s="1"/>
  <c r="CI3488" i="4" s="1"/>
  <c r="AL184" i="4"/>
  <c r="BZ3630" i="4" s="1"/>
  <c r="AL121" i="4"/>
  <c r="BZ3567" i="4" s="1"/>
  <c r="BW3464" i="4"/>
  <c r="CA3464" i="4" s="1"/>
  <c r="CL3464" i="4" s="1"/>
  <c r="B3501" i="2" s="1"/>
  <c r="AL158" i="4"/>
  <c r="BZ3604" i="4" s="1"/>
  <c r="AL98" i="4"/>
  <c r="BZ3544" i="4" s="1"/>
  <c r="BW3662" i="4"/>
  <c r="CE3662" i="4" s="1"/>
  <c r="CF3662" i="4" s="1"/>
  <c r="CJ3662" i="4" s="1"/>
  <c r="AL150" i="4"/>
  <c r="BZ3596" i="4" s="1"/>
  <c r="AL41" i="4"/>
  <c r="BZ3487" i="4" s="1"/>
  <c r="BW3598" i="4"/>
  <c r="CC3598" i="4" s="1"/>
  <c r="CD3598" i="4" s="1"/>
  <c r="CI3598" i="4" s="1"/>
  <c r="AL258" i="4"/>
  <c r="BZ3704" i="4" s="1"/>
  <c r="AL239" i="4"/>
  <c r="BZ3685" i="4" s="1"/>
  <c r="BW3710" i="4"/>
  <c r="CC3710" i="4" s="1"/>
  <c r="CD3710" i="4" s="1"/>
  <c r="CI3710" i="4" s="1"/>
  <c r="BW3594" i="4"/>
  <c r="CC3594" i="4" s="1"/>
  <c r="CD3594" i="4" s="1"/>
  <c r="CI3594" i="4" s="1"/>
  <c r="BW3496" i="4"/>
  <c r="CA3496" i="4" s="1"/>
  <c r="CL3496" i="4" s="1"/>
  <c r="B3533" i="2" s="1"/>
  <c r="BW3484" i="4"/>
  <c r="CA3484" i="4" s="1"/>
  <c r="CL3484" i="4" s="1"/>
  <c r="B3521" i="2" s="1"/>
  <c r="AL188" i="4"/>
  <c r="BZ3634" i="4" s="1"/>
  <c r="AL243" i="4"/>
  <c r="BZ3689" i="4" s="1"/>
  <c r="AL254" i="4"/>
  <c r="BZ3700" i="4" s="1"/>
  <c r="AL92" i="4"/>
  <c r="BZ3538" i="4" s="1"/>
  <c r="AL167" i="4"/>
  <c r="BZ3613" i="4" s="1"/>
  <c r="AL259" i="4"/>
  <c r="BZ3705" i="4" s="1"/>
  <c r="AL191" i="4"/>
  <c r="BZ3637" i="4" s="1"/>
  <c r="BW3698" i="4"/>
  <c r="CC3698" i="4" s="1"/>
  <c r="CD3698" i="4" s="1"/>
  <c r="CI3698" i="4" s="1"/>
  <c r="AL187" i="4"/>
  <c r="BZ3633" i="4" s="1"/>
  <c r="AL234" i="4"/>
  <c r="BZ3680" i="4" s="1"/>
  <c r="AL261" i="4"/>
  <c r="BZ3707" i="4" s="1"/>
  <c r="AL109" i="4"/>
  <c r="BZ3555" i="4" s="1"/>
  <c r="AL205" i="4"/>
  <c r="BZ3651" i="4" s="1"/>
  <c r="AL27" i="4"/>
  <c r="BZ3473" i="4" s="1"/>
  <c r="BW3716" i="4"/>
  <c r="CC3716" i="4" s="1"/>
  <c r="CD3716" i="4" s="1"/>
  <c r="CI3716" i="4" s="1"/>
  <c r="AL229" i="4"/>
  <c r="BZ3675" i="4" s="1"/>
  <c r="AL171" i="4"/>
  <c r="BZ3617" i="4" s="1"/>
  <c r="AL95" i="4"/>
  <c r="BZ3541" i="4" s="1"/>
  <c r="AL135" i="4"/>
  <c r="BZ3581" i="4" s="1"/>
  <c r="AL260" i="4"/>
  <c r="BZ3706" i="4" s="1"/>
  <c r="AL52" i="4"/>
  <c r="BZ3498" i="4" s="1"/>
  <c r="AL224" i="4"/>
  <c r="BZ3670" i="4" s="1"/>
  <c r="AL236" i="4"/>
  <c r="BZ3682" i="4" s="1"/>
  <c r="BW3508" i="4"/>
  <c r="CA3508" i="4" s="1"/>
  <c r="CL3508" i="4" s="1"/>
  <c r="B3545" i="2" s="1"/>
  <c r="AL105" i="4"/>
  <c r="BZ3551" i="4" s="1"/>
  <c r="AL241" i="4"/>
  <c r="BZ3687" i="4" s="1"/>
  <c r="AL227" i="4"/>
  <c r="BZ3673" i="4" s="1"/>
  <c r="AL193" i="4"/>
  <c r="BZ3639" i="4" s="1"/>
  <c r="BW3608" i="4"/>
  <c r="CC3608" i="4" s="1"/>
  <c r="CD3608" i="4" s="1"/>
  <c r="CI3608" i="4" s="1"/>
  <c r="BW3718" i="4"/>
  <c r="CC3718" i="4" s="1"/>
  <c r="CD3718" i="4" s="1"/>
  <c r="CI3718" i="4" s="1"/>
  <c r="BW3566" i="4"/>
  <c r="CA3566" i="4" s="1"/>
  <c r="CL3566" i="4" s="1"/>
  <c r="B3603" i="2" s="1"/>
  <c r="BW3624" i="4"/>
  <c r="CA3624" i="4" s="1"/>
  <c r="CL3624" i="4" s="1"/>
  <c r="B3661" i="2" s="1"/>
  <c r="AL215" i="4"/>
  <c r="BZ3661" i="4" s="1"/>
  <c r="AL256" i="4"/>
  <c r="BZ3702" i="4" s="1"/>
  <c r="AL141" i="4"/>
  <c r="BZ3587" i="4" s="1"/>
  <c r="AL113" i="4"/>
  <c r="BZ3559" i="4" s="1"/>
  <c r="BW3572" i="4"/>
  <c r="CC3572" i="4" s="1"/>
  <c r="CD3572" i="4" s="1"/>
  <c r="CI3572" i="4" s="1"/>
  <c r="AL255" i="4"/>
  <c r="BZ3701" i="4" s="1"/>
  <c r="AL142" i="4"/>
  <c r="BZ3588" i="4" s="1"/>
  <c r="BW3610" i="4"/>
  <c r="CA3610" i="4" s="1"/>
  <c r="CL3610" i="4" s="1"/>
  <c r="B3647" i="2" s="1"/>
  <c r="AL45" i="4"/>
  <c r="BZ3491" i="4" s="1"/>
  <c r="AL119" i="4"/>
  <c r="BZ3565" i="4" s="1"/>
  <c r="AL230" i="4"/>
  <c r="BZ3676" i="4" s="1"/>
  <c r="BW3494" i="4"/>
  <c r="CA3494" i="4" s="1"/>
  <c r="CL3494" i="4" s="1"/>
  <c r="B3531" i="2" s="1"/>
  <c r="AL169" i="4"/>
  <c r="BZ3615" i="4" s="1"/>
  <c r="AL85" i="4"/>
  <c r="BZ3531" i="4" s="1"/>
  <c r="AL138" i="4"/>
  <c r="BZ3584" i="4" s="1"/>
  <c r="AL34" i="4"/>
  <c r="BZ3480" i="4" s="1"/>
  <c r="BW3526" i="4"/>
  <c r="CE3526" i="4" s="1"/>
  <c r="CF3526" i="4" s="1"/>
  <c r="CJ3526" i="4" s="1"/>
  <c r="AL94" i="4"/>
  <c r="BZ3540" i="4" s="1"/>
  <c r="BW3688" i="4"/>
  <c r="CE3688" i="4" s="1"/>
  <c r="CF3688" i="4" s="1"/>
  <c r="CJ3688" i="4" s="1"/>
  <c r="AL99" i="4"/>
  <c r="BZ3545" i="4" s="1"/>
  <c r="BW3646" i="4"/>
  <c r="CC3646" i="4" s="1"/>
  <c r="CD3646" i="4" s="1"/>
  <c r="CI3646" i="4" s="1"/>
  <c r="AL114" i="4"/>
  <c r="BZ3560" i="4" s="1"/>
  <c r="AL249" i="4"/>
  <c r="BZ3695" i="4" s="1"/>
  <c r="BW3648" i="4"/>
  <c r="CA3648" i="4" s="1"/>
  <c r="CL3648" i="4" s="1"/>
  <c r="B3685" i="2" s="1"/>
  <c r="AL217" i="4"/>
  <c r="BZ3663" i="4" s="1"/>
  <c r="BW3516" i="4"/>
  <c r="CE3516" i="4" s="1"/>
  <c r="CF3516" i="4" s="1"/>
  <c r="CJ3516" i="4" s="1"/>
  <c r="AL104" i="4"/>
  <c r="BZ3550" i="4" s="1"/>
  <c r="AL161" i="4"/>
  <c r="BZ3607" i="4" s="1"/>
  <c r="BW3500" i="4"/>
  <c r="CC3500" i="4" s="1"/>
  <c r="CD3500" i="4" s="1"/>
  <c r="CI3500" i="4" s="1"/>
  <c r="BW3514" i="4"/>
  <c r="CC3514" i="4" s="1"/>
  <c r="CD3514" i="4" s="1"/>
  <c r="CI3514" i="4" s="1"/>
  <c r="BW3530" i="4"/>
  <c r="CE3530" i="4" s="1"/>
  <c r="CF3530" i="4" s="1"/>
  <c r="CJ3530" i="4" s="1"/>
  <c r="BW3578" i="4"/>
  <c r="CE3578" i="4" s="1"/>
  <c r="CF3578" i="4" s="1"/>
  <c r="CJ3578" i="4" s="1"/>
  <c r="AL203" i="4"/>
  <c r="BZ3649" i="4" s="1"/>
  <c r="AL175" i="4"/>
  <c r="BZ3621" i="4" s="1"/>
  <c r="AL201" i="4"/>
  <c r="BZ3647" i="4" s="1"/>
  <c r="AL67" i="4"/>
  <c r="BZ3513" i="4" s="1"/>
  <c r="BW3546" i="4"/>
  <c r="CE3546" i="4" s="1"/>
  <c r="CF3546" i="4" s="1"/>
  <c r="CJ3546" i="4" s="1"/>
  <c r="AL107" i="4"/>
  <c r="BZ3553" i="4" s="1"/>
  <c r="AL154" i="4"/>
  <c r="BZ3600" i="4" s="1"/>
  <c r="BW3502" i="4"/>
  <c r="CC3502" i="4" s="1"/>
  <c r="CD3502" i="4" s="1"/>
  <c r="CI3502" i="4" s="1"/>
  <c r="AL267" i="4"/>
  <c r="BZ3713" i="4" s="1"/>
  <c r="AL137" i="4"/>
  <c r="BZ3583" i="4" s="1"/>
  <c r="AL87" i="4"/>
  <c r="BZ3533" i="4" s="1"/>
  <c r="AL21" i="4"/>
  <c r="BZ3467" i="4" s="1"/>
  <c r="AL72" i="4"/>
  <c r="BZ3518" i="4" s="1"/>
  <c r="AL55" i="4"/>
  <c r="BZ3501" i="4" s="1"/>
  <c r="BW3620" i="4"/>
  <c r="CA3620" i="4" s="1"/>
  <c r="CL3620" i="4" s="1"/>
  <c r="B3657" i="2" s="1"/>
  <c r="BW3692" i="4"/>
  <c r="CE3692" i="4" s="1"/>
  <c r="CF3692" i="4" s="1"/>
  <c r="CJ3692" i="4" s="1"/>
  <c r="BW3660" i="4"/>
  <c r="CA3660" i="4" s="1"/>
  <c r="CL3660" i="4" s="1"/>
  <c r="B3697" i="2" s="1"/>
  <c r="AL173" i="4"/>
  <c r="BZ3619" i="4" s="1"/>
  <c r="AL31" i="4"/>
  <c r="BZ3477" i="4" s="1"/>
  <c r="AL88" i="4"/>
  <c r="BZ3534" i="4" s="1"/>
  <c r="AL136" i="4"/>
  <c r="BZ3582" i="4" s="1"/>
  <c r="AL71" i="4"/>
  <c r="BZ3517" i="4" s="1"/>
  <c r="AL111" i="4"/>
  <c r="BZ3557" i="4" s="1"/>
  <c r="AL103" i="4"/>
  <c r="BZ3549" i="4" s="1"/>
  <c r="AL122" i="4"/>
  <c r="BZ3568" i="4" s="1"/>
  <c r="AL58" i="4"/>
  <c r="BZ3504" i="4" s="1"/>
  <c r="AL218" i="4"/>
  <c r="BZ3664" i="4" s="1"/>
  <c r="AL250" i="4"/>
  <c r="BZ3696" i="4" s="1"/>
  <c r="AL46" i="4"/>
  <c r="BZ3492" i="4" s="1"/>
  <c r="BW3564" i="4"/>
  <c r="CC3564" i="4" s="1"/>
  <c r="CD3564" i="4" s="1"/>
  <c r="CI3564" i="4" s="1"/>
  <c r="BW3532" i="4"/>
  <c r="CC3532" i="4" s="1"/>
  <c r="CD3532" i="4" s="1"/>
  <c r="CI3532" i="4" s="1"/>
  <c r="AL115" i="4"/>
  <c r="BZ3561" i="4" s="1"/>
  <c r="AL35" i="4"/>
  <c r="BZ3481" i="4" s="1"/>
  <c r="AL131" i="4"/>
  <c r="BZ3577" i="4" s="1"/>
  <c r="AL33" i="4"/>
  <c r="BZ3479" i="4" s="1"/>
  <c r="AL247" i="4"/>
  <c r="BZ3693" i="4" s="1"/>
  <c r="AL231" i="4"/>
  <c r="BZ3677" i="4" s="1"/>
  <c r="AL77" i="4"/>
  <c r="BZ3523" i="4" s="1"/>
  <c r="AL213" i="4"/>
  <c r="BZ3659" i="4" s="1"/>
  <c r="AL28" i="4"/>
  <c r="BZ3474" i="4" s="1"/>
  <c r="BZ3464" i="4"/>
  <c r="CA3510" i="4"/>
  <c r="CL3510" i="4" s="1"/>
  <c r="B3547" i="2" s="1"/>
  <c r="CE3510" i="4"/>
  <c r="CF3510" i="4" s="1"/>
  <c r="CJ3510" i="4" s="1"/>
  <c r="CC3510" i="4"/>
  <c r="CD3510" i="4" s="1"/>
  <c r="CI3510" i="4" s="1"/>
  <c r="CC3544" i="4"/>
  <c r="CD3544" i="4" s="1"/>
  <c r="CI3544" i="4" s="1"/>
  <c r="CA3544" i="4"/>
  <c r="CL3544" i="4" s="1"/>
  <c r="B3581" i="2" s="1"/>
  <c r="CE3544" i="4"/>
  <c r="CF3544" i="4" s="1"/>
  <c r="CJ3544" i="4" s="1"/>
  <c r="CA3656" i="4"/>
  <c r="CL3656" i="4" s="1"/>
  <c r="B3693" i="2" s="1"/>
  <c r="CC3656" i="4"/>
  <c r="CD3656" i="4" s="1"/>
  <c r="CI3656" i="4" s="1"/>
  <c r="CE3656" i="4"/>
  <c r="CF3656" i="4" s="1"/>
  <c r="CJ3656" i="4" s="1"/>
  <c r="CE3704" i="4"/>
  <c r="CF3704" i="4" s="1"/>
  <c r="CJ3704" i="4" s="1"/>
  <c r="CC3704" i="4"/>
  <c r="CD3704" i="4" s="1"/>
  <c r="CI3704" i="4" s="1"/>
  <c r="CA3704" i="4"/>
  <c r="CL3704" i="4" s="1"/>
  <c r="B3741" i="2" s="1"/>
  <c r="CC3482" i="4"/>
  <c r="CD3482" i="4" s="1"/>
  <c r="CI3482" i="4" s="1"/>
  <c r="CE3482" i="4"/>
  <c r="CF3482" i="4" s="1"/>
  <c r="CJ3482" i="4" s="1"/>
  <c r="CA3482" i="4"/>
  <c r="CL3482" i="4" s="1"/>
  <c r="B3519" i="2" s="1"/>
  <c r="CE3480" i="4"/>
  <c r="CF3480" i="4" s="1"/>
  <c r="CJ3480" i="4" s="1"/>
  <c r="CC3480" i="4"/>
  <c r="CD3480" i="4" s="1"/>
  <c r="CI3480" i="4" s="1"/>
  <c r="CA3480" i="4"/>
  <c r="CL3480" i="4" s="1"/>
  <c r="B3517" i="2" s="1"/>
  <c r="CC3666" i="4"/>
  <c r="CD3666" i="4" s="1"/>
  <c r="CI3666" i="4" s="1"/>
  <c r="CA3666" i="4"/>
  <c r="CL3666" i="4" s="1"/>
  <c r="B3703" i="2" s="1"/>
  <c r="CE3666" i="4"/>
  <c r="CF3666" i="4" s="1"/>
  <c r="CJ3666" i="4" s="1"/>
  <c r="CE3690" i="4"/>
  <c r="CF3690" i="4" s="1"/>
  <c r="CJ3690" i="4" s="1"/>
  <c r="CC3690" i="4"/>
  <c r="CD3690" i="4" s="1"/>
  <c r="CI3690" i="4" s="1"/>
  <c r="CA3690" i="4"/>
  <c r="CL3690" i="4" s="1"/>
  <c r="B3727" i="2" s="1"/>
  <c r="CC3702" i="4"/>
  <c r="CD3702" i="4" s="1"/>
  <c r="CI3702" i="4" s="1"/>
  <c r="CA3702" i="4"/>
  <c r="CL3702" i="4" s="1"/>
  <c r="B3739" i="2" s="1"/>
  <c r="CE3702" i="4"/>
  <c r="CF3702" i="4" s="1"/>
  <c r="CJ3702" i="4" s="1"/>
  <c r="CA3658" i="4"/>
  <c r="CL3658" i="4" s="1"/>
  <c r="B3695" i="2" s="1"/>
  <c r="CE3658" i="4"/>
  <c r="CF3658" i="4" s="1"/>
  <c r="CJ3658" i="4" s="1"/>
  <c r="CC3658" i="4"/>
  <c r="CD3658" i="4" s="1"/>
  <c r="CI3658" i="4" s="1"/>
  <c r="CE3622" i="4"/>
  <c r="CF3622" i="4" s="1"/>
  <c r="CJ3622" i="4" s="1"/>
  <c r="CC3622" i="4"/>
  <c r="CD3622" i="4" s="1"/>
  <c r="CI3622" i="4" s="1"/>
  <c r="CA3622" i="4"/>
  <c r="CL3622" i="4" s="1"/>
  <c r="B3659" i="2" s="1"/>
  <c r="CE3634" i="4"/>
  <c r="CF3634" i="4" s="1"/>
  <c r="CJ3634" i="4" s="1"/>
  <c r="CC3634" i="4"/>
  <c r="CD3634" i="4" s="1"/>
  <c r="CI3634" i="4" s="1"/>
  <c r="CA3634" i="4"/>
  <c r="CL3634" i="4" s="1"/>
  <c r="B3671" i="2" s="1"/>
  <c r="CC3680" i="4"/>
  <c r="CD3680" i="4" s="1"/>
  <c r="CI3680" i="4" s="1"/>
  <c r="CE3680" i="4"/>
  <c r="CF3680" i="4" s="1"/>
  <c r="CJ3680" i="4" s="1"/>
  <c r="CA3680" i="4"/>
  <c r="CL3680" i="4" s="1"/>
  <c r="B3717" i="2" s="1"/>
  <c r="CE3586" i="4"/>
  <c r="CF3586" i="4" s="1"/>
  <c r="CJ3586" i="4" s="1"/>
  <c r="CA3586" i="4"/>
  <c r="CL3586" i="4" s="1"/>
  <c r="B3623" i="2" s="1"/>
  <c r="CC3586" i="4"/>
  <c r="CD3586" i="4" s="1"/>
  <c r="CI3586" i="4" s="1"/>
  <c r="CA3558" i="4"/>
  <c r="CL3558" i="4" s="1"/>
  <c r="B3595" i="2" s="1"/>
  <c r="CE3558" i="4"/>
  <c r="CF3558" i="4" s="1"/>
  <c r="CJ3558" i="4" s="1"/>
  <c r="CC3558" i="4"/>
  <c r="CD3558" i="4" s="1"/>
  <c r="CI3558" i="4" s="1"/>
  <c r="CA3528" i="4"/>
  <c r="CL3528" i="4" s="1"/>
  <c r="B3565" i="2" s="1"/>
  <c r="CC3528" i="4"/>
  <c r="CD3528" i="4" s="1"/>
  <c r="CI3528" i="4" s="1"/>
  <c r="CE3528" i="4"/>
  <c r="CF3528" i="4" s="1"/>
  <c r="CJ3528" i="4" s="1"/>
  <c r="CC3642" i="4"/>
  <c r="CD3642" i="4" s="1"/>
  <c r="CI3642" i="4" s="1"/>
  <c r="CE3642" i="4"/>
  <c r="CF3642" i="4" s="1"/>
  <c r="CJ3642" i="4" s="1"/>
  <c r="CA3642" i="4"/>
  <c r="CL3642" i="4" s="1"/>
  <c r="B3679" i="2" s="1"/>
  <c r="CE3654" i="4"/>
  <c r="CF3654" i="4" s="1"/>
  <c r="CJ3654" i="4" s="1"/>
  <c r="CC3654" i="4"/>
  <c r="CD3654" i="4" s="1"/>
  <c r="CI3654" i="4" s="1"/>
  <c r="CA3654" i="4"/>
  <c r="CL3654" i="4" s="1"/>
  <c r="B3691" i="2" s="1"/>
  <c r="CE3694" i="4"/>
  <c r="CF3694" i="4" s="1"/>
  <c r="CJ3694" i="4" s="1"/>
  <c r="CA3694" i="4"/>
  <c r="CL3694" i="4" s="1"/>
  <c r="B3731" i="2" s="1"/>
  <c r="CC3694" i="4"/>
  <c r="CD3694" i="4" s="1"/>
  <c r="CI3694" i="4" s="1"/>
  <c r="CE3670" i="4"/>
  <c r="CF3670" i="4" s="1"/>
  <c r="CJ3670" i="4" s="1"/>
  <c r="CC3670" i="4"/>
  <c r="CD3670" i="4" s="1"/>
  <c r="CI3670" i="4" s="1"/>
  <c r="CA3670" i="4"/>
  <c r="CL3670" i="4" s="1"/>
  <c r="B3707" i="2" s="1"/>
  <c r="CA3682" i="4"/>
  <c r="CL3682" i="4" s="1"/>
  <c r="B3719" i="2" s="1"/>
  <c r="CE3682" i="4"/>
  <c r="CF3682" i="4" s="1"/>
  <c r="CJ3682" i="4" s="1"/>
  <c r="CC3682" i="4"/>
  <c r="CD3682" i="4" s="1"/>
  <c r="CI3682" i="4" s="1"/>
  <c r="CE3476" i="4"/>
  <c r="CF3476" i="4" s="1"/>
  <c r="CJ3476" i="4" s="1"/>
  <c r="CA3476" i="4"/>
  <c r="CL3476" i="4" s="1"/>
  <c r="B3513" i="2" s="1"/>
  <c r="CC3476" i="4"/>
  <c r="CD3476" i="4" s="1"/>
  <c r="CI3476" i="4" s="1"/>
  <c r="CE3602" i="4"/>
  <c r="CF3602" i="4" s="1"/>
  <c r="CJ3602" i="4" s="1"/>
  <c r="CC3602" i="4"/>
  <c r="CD3602" i="4" s="1"/>
  <c r="CI3602" i="4" s="1"/>
  <c r="CA3602" i="4"/>
  <c r="CL3602" i="4" s="1"/>
  <c r="B3639" i="2" s="1"/>
  <c r="CC3626" i="4"/>
  <c r="CD3626" i="4" s="1"/>
  <c r="CI3626" i="4" s="1"/>
  <c r="CA3626" i="4"/>
  <c r="CL3626" i="4" s="1"/>
  <c r="B3663" i="2" s="1"/>
  <c r="CE3626" i="4"/>
  <c r="CF3626" i="4" s="1"/>
  <c r="CJ3626" i="4" s="1"/>
  <c r="CA3638" i="4"/>
  <c r="CL3638" i="4" s="1"/>
  <c r="B3675" i="2" s="1"/>
  <c r="CE3638" i="4"/>
  <c r="CF3638" i="4" s="1"/>
  <c r="CJ3638" i="4" s="1"/>
  <c r="CC3638" i="4"/>
  <c r="CD3638" i="4" s="1"/>
  <c r="CI3638" i="4" s="1"/>
  <c r="CC3630" i="4"/>
  <c r="CD3630" i="4" s="1"/>
  <c r="CI3630" i="4" s="1"/>
  <c r="CA3630" i="4"/>
  <c r="CL3630" i="4" s="1"/>
  <c r="B3667" i="2" s="1"/>
  <c r="CE3630" i="4"/>
  <c r="CF3630" i="4" s="1"/>
  <c r="CJ3630" i="4" s="1"/>
  <c r="CC3614" i="4"/>
  <c r="CD3614" i="4" s="1"/>
  <c r="CI3614" i="4" s="1"/>
  <c r="CA3614" i="4"/>
  <c r="CL3614" i="4" s="1"/>
  <c r="B3651" i="2" s="1"/>
  <c r="CE3614" i="4"/>
  <c r="CF3614" i="4" s="1"/>
  <c r="CJ3614" i="4" s="1"/>
  <c r="CE3538" i="4"/>
  <c r="CF3538" i="4" s="1"/>
  <c r="CJ3538" i="4" s="1"/>
  <c r="CA3538" i="4"/>
  <c r="CL3538" i="4" s="1"/>
  <c r="B3575" i="2" s="1"/>
  <c r="CC3538" i="4"/>
  <c r="CD3538" i="4" s="1"/>
  <c r="CI3538" i="4" s="1"/>
  <c r="CA3534" i="4"/>
  <c r="CL3534" i="4" s="1"/>
  <c r="B3571" i="2" s="1"/>
  <c r="CE3534" i="4"/>
  <c r="CF3534" i="4" s="1"/>
  <c r="CJ3534" i="4" s="1"/>
  <c r="CC3534" i="4"/>
  <c r="CD3534" i="4" s="1"/>
  <c r="CI3534" i="4" s="1"/>
  <c r="CA3582" i="4"/>
  <c r="CL3582" i="4" s="1"/>
  <c r="B3619" i="2" s="1"/>
  <c r="CE3582" i="4"/>
  <c r="CF3582" i="4" s="1"/>
  <c r="CJ3582" i="4" s="1"/>
  <c r="CC3582" i="4"/>
  <c r="CD3582" i="4" s="1"/>
  <c r="CI3582" i="4" s="1"/>
  <c r="CE3554" i="4"/>
  <c r="CF3554" i="4" s="1"/>
  <c r="CJ3554" i="4" s="1"/>
  <c r="CC3554" i="4"/>
  <c r="CD3554" i="4" s="1"/>
  <c r="CI3554" i="4" s="1"/>
  <c r="CA3554" i="4"/>
  <c r="CL3554" i="4" s="1"/>
  <c r="B3591" i="2" s="1"/>
  <c r="CA3550" i="4"/>
  <c r="CL3550" i="4" s="1"/>
  <c r="B3587" i="2" s="1"/>
  <c r="CC3550" i="4"/>
  <c r="CD3550" i="4" s="1"/>
  <c r="CI3550" i="4" s="1"/>
  <c r="CE3550" i="4"/>
  <c r="CF3550" i="4" s="1"/>
  <c r="CJ3550" i="4" s="1"/>
  <c r="CC3552" i="4"/>
  <c r="CD3552" i="4" s="1"/>
  <c r="CI3552" i="4" s="1"/>
  <c r="CE3552" i="4"/>
  <c r="CF3552" i="4" s="1"/>
  <c r="CJ3552" i="4" s="1"/>
  <c r="CA3552" i="4"/>
  <c r="CL3552" i="4" s="1"/>
  <c r="B3589" i="2" s="1"/>
  <c r="CE3600" i="4"/>
  <c r="CF3600" i="4" s="1"/>
  <c r="CJ3600" i="4" s="1"/>
  <c r="CA3600" i="4"/>
  <c r="CL3600" i="4" s="1"/>
  <c r="B3637" i="2" s="1"/>
  <c r="CC3600" i="4"/>
  <c r="CD3600" i="4" s="1"/>
  <c r="CI3600" i="4" s="1"/>
  <c r="CC3490" i="4"/>
  <c r="CD3490" i="4" s="1"/>
  <c r="CI3490" i="4" s="1"/>
  <c r="CE3490" i="4"/>
  <c r="CF3490" i="4" s="1"/>
  <c r="CJ3490" i="4" s="1"/>
  <c r="CA3490" i="4"/>
  <c r="CL3490" i="4" s="1"/>
  <c r="B3527" i="2" s="1"/>
  <c r="CE3486" i="4"/>
  <c r="CF3486" i="4" s="1"/>
  <c r="CJ3486" i="4" s="1"/>
  <c r="CA3486" i="4"/>
  <c r="CL3486" i="4" s="1"/>
  <c r="B3523" i="2" s="1"/>
  <c r="CC3486" i="4"/>
  <c r="CD3486" i="4" s="1"/>
  <c r="CI3486" i="4" s="1"/>
  <c r="CC3596" i="4"/>
  <c r="CD3596" i="4" s="1"/>
  <c r="CI3596" i="4" s="1"/>
  <c r="CE3596" i="4"/>
  <c r="CF3596" i="4" s="1"/>
  <c r="CJ3596" i="4" s="1"/>
  <c r="CA3596" i="4"/>
  <c r="CL3596" i="4" s="1"/>
  <c r="B3633" i="2" s="1"/>
  <c r="CA3612" i="4"/>
  <c r="CL3612" i="4" s="1"/>
  <c r="B3649" i="2" s="1"/>
  <c r="CC3612" i="4"/>
  <c r="CD3612" i="4" s="1"/>
  <c r="CI3612" i="4" s="1"/>
  <c r="CE3612" i="4"/>
  <c r="CF3612" i="4" s="1"/>
  <c r="CJ3612" i="4" s="1"/>
  <c r="CA3676" i="4"/>
  <c r="CL3676" i="4" s="1"/>
  <c r="B3713" i="2" s="1"/>
  <c r="CC3676" i="4"/>
  <c r="CD3676" i="4" s="1"/>
  <c r="CI3676" i="4" s="1"/>
  <c r="CE3676" i="4"/>
  <c r="CF3676" i="4" s="1"/>
  <c r="CJ3676" i="4" s="1"/>
  <c r="CC3652" i="4"/>
  <c r="CD3652" i="4" s="1"/>
  <c r="CI3652" i="4" s="1"/>
  <c r="CA3652" i="4"/>
  <c r="CL3652" i="4" s="1"/>
  <c r="B3689" i="2" s="1"/>
  <c r="CE3652" i="4"/>
  <c r="CF3652" i="4" s="1"/>
  <c r="CJ3652" i="4" s="1"/>
  <c r="CE3468" i="4"/>
  <c r="CF3468" i="4" s="1"/>
  <c r="CJ3468" i="4" s="1"/>
  <c r="CA3468" i="4"/>
  <c r="CL3468" i="4" s="1"/>
  <c r="B3505" i="2" s="1"/>
  <c r="CC3468" i="4"/>
  <c r="CD3468" i="4" s="1"/>
  <c r="CI3468" i="4" s="1"/>
  <c r="CA3672" i="4"/>
  <c r="CL3672" i="4" s="1"/>
  <c r="B3709" i="2" s="1"/>
  <c r="CE3672" i="4"/>
  <c r="CF3672" i="4" s="1"/>
  <c r="CJ3672" i="4" s="1"/>
  <c r="CC3672" i="4"/>
  <c r="CD3672" i="4" s="1"/>
  <c r="CI3672" i="4" s="1"/>
  <c r="CC3640" i="4"/>
  <c r="CD3640" i="4" s="1"/>
  <c r="CI3640" i="4" s="1"/>
  <c r="CE3640" i="4"/>
  <c r="CF3640" i="4" s="1"/>
  <c r="CJ3640" i="4" s="1"/>
  <c r="CA3640" i="4"/>
  <c r="CL3640" i="4" s="1"/>
  <c r="B3677" i="2" s="1"/>
  <c r="CE3706" i="4"/>
  <c r="CF3706" i="4" s="1"/>
  <c r="CJ3706" i="4" s="1"/>
  <c r="CC3706" i="4"/>
  <c r="CD3706" i="4" s="1"/>
  <c r="CI3706" i="4" s="1"/>
  <c r="CA3706" i="4"/>
  <c r="CL3706" i="4" s="1"/>
  <c r="B3743" i="2" s="1"/>
  <c r="CA3522" i="4"/>
  <c r="CL3522" i="4" s="1"/>
  <c r="B3559" i="2" s="1"/>
  <c r="CE3522" i="4"/>
  <c r="CF3522" i="4" s="1"/>
  <c r="CJ3522" i="4" s="1"/>
  <c r="CC3522" i="4"/>
  <c r="CD3522" i="4" s="1"/>
  <c r="CI3522" i="4" s="1"/>
  <c r="CC3700" i="4"/>
  <c r="CD3700" i="4" s="1"/>
  <c r="CI3700" i="4" s="1"/>
  <c r="CE3700" i="4"/>
  <c r="CF3700" i="4" s="1"/>
  <c r="CJ3700" i="4" s="1"/>
  <c r="CA3700" i="4"/>
  <c r="CL3700" i="4" s="1"/>
  <c r="B3737" i="2" s="1"/>
  <c r="CE3474" i="4"/>
  <c r="CF3474" i="4" s="1"/>
  <c r="CJ3474" i="4" s="1"/>
  <c r="CC3474" i="4"/>
  <c r="CD3474" i="4" s="1"/>
  <c r="CI3474" i="4" s="1"/>
  <c r="CA3474" i="4"/>
  <c r="CL3474" i="4" s="1"/>
  <c r="B3511" i="2" s="1"/>
  <c r="CC3520" i="4"/>
  <c r="CD3520" i="4" s="1"/>
  <c r="CI3520" i="4" s="1"/>
  <c r="CE3520" i="4"/>
  <c r="CF3520" i="4" s="1"/>
  <c r="CJ3520" i="4" s="1"/>
  <c r="CA3520" i="4"/>
  <c r="CL3520" i="4" s="1"/>
  <c r="B3557" i="2" s="1"/>
  <c r="CC3470" i="4"/>
  <c r="CD3470" i="4" s="1"/>
  <c r="CI3470" i="4" s="1"/>
  <c r="CA3470" i="4"/>
  <c r="CL3470" i="4" s="1"/>
  <c r="B3507" i="2" s="1"/>
  <c r="CE3470" i="4"/>
  <c r="CF3470" i="4" s="1"/>
  <c r="CJ3470" i="4" s="1"/>
  <c r="CC3504" i="4"/>
  <c r="CD3504" i="4" s="1"/>
  <c r="CI3504" i="4" s="1"/>
  <c r="CA3504" i="4"/>
  <c r="CL3504" i="4" s="1"/>
  <c r="B3541" i="2" s="1"/>
  <c r="CE3504" i="4"/>
  <c r="CF3504" i="4" s="1"/>
  <c r="CJ3504" i="4" s="1"/>
  <c r="CC3498" i="4"/>
  <c r="CD3498" i="4" s="1"/>
  <c r="CI3498" i="4" s="1"/>
  <c r="CE3498" i="4"/>
  <c r="CF3498" i="4" s="1"/>
  <c r="CJ3498" i="4" s="1"/>
  <c r="CA3498" i="4"/>
  <c r="CL3498" i="4" s="1"/>
  <c r="B3535" i="2" s="1"/>
  <c r="CE3664" i="4"/>
  <c r="CF3664" i="4" s="1"/>
  <c r="CJ3664" i="4" s="1"/>
  <c r="CA3664" i="4"/>
  <c r="CL3664" i="4" s="1"/>
  <c r="B3701" i="2" s="1"/>
  <c r="CC3664" i="4"/>
  <c r="CD3664" i="4" s="1"/>
  <c r="CI3664" i="4" s="1"/>
  <c r="CA3518" i="4"/>
  <c r="CL3518" i="4" s="1"/>
  <c r="B3555" i="2" s="1"/>
  <c r="CC3518" i="4"/>
  <c r="CD3518" i="4" s="1"/>
  <c r="CI3518" i="4" s="1"/>
  <c r="CE3518" i="4"/>
  <c r="CF3518" i="4" s="1"/>
  <c r="CJ3518" i="4" s="1"/>
  <c r="CC3696" i="4"/>
  <c r="CD3696" i="4" s="1"/>
  <c r="CI3696" i="4" s="1"/>
  <c r="CE3696" i="4"/>
  <c r="CF3696" i="4" s="1"/>
  <c r="CJ3696" i="4" s="1"/>
  <c r="CA3696" i="4"/>
  <c r="CL3696" i="4" s="1"/>
  <c r="B3733" i="2" s="1"/>
  <c r="CE3592" i="4"/>
  <c r="CF3592" i="4" s="1"/>
  <c r="CJ3592" i="4" s="1"/>
  <c r="CC3592" i="4"/>
  <c r="CD3592" i="4" s="1"/>
  <c r="CI3592" i="4" s="1"/>
  <c r="CA3592" i="4"/>
  <c r="CL3592" i="4" s="1"/>
  <c r="B3629" i="2" s="1"/>
  <c r="CE3668" i="4"/>
  <c r="CF3668" i="4" s="1"/>
  <c r="CJ3668" i="4" s="1"/>
  <c r="CA3668" i="4"/>
  <c r="CL3668" i="4" s="1"/>
  <c r="B3705" i="2" s="1"/>
  <c r="CC3668" i="4"/>
  <c r="CD3668" i="4" s="1"/>
  <c r="CI3668" i="4" s="1"/>
  <c r="CE3636" i="4"/>
  <c r="CF3636" i="4" s="1"/>
  <c r="CJ3636" i="4" s="1"/>
  <c r="CC3636" i="4"/>
  <c r="CD3636" i="4" s="1"/>
  <c r="CI3636" i="4" s="1"/>
  <c r="CA3636" i="4"/>
  <c r="CL3636" i="4" s="1"/>
  <c r="B3673" i="2" s="1"/>
  <c r="CA3604" i="4"/>
  <c r="CL3604" i="4" s="1"/>
  <c r="B3641" i="2" s="1"/>
  <c r="CC3604" i="4"/>
  <c r="CD3604" i="4" s="1"/>
  <c r="CI3604" i="4" s="1"/>
  <c r="CE3604" i="4"/>
  <c r="CF3604" i="4" s="1"/>
  <c r="CJ3604" i="4" s="1"/>
  <c r="CE3618" i="4"/>
  <c r="CF3618" i="4" s="1"/>
  <c r="CJ3618" i="4" s="1"/>
  <c r="CC3618" i="4"/>
  <c r="CD3618" i="4" s="1"/>
  <c r="CI3618" i="4" s="1"/>
  <c r="CA3618" i="4"/>
  <c r="CL3618" i="4" s="1"/>
  <c r="B3655" i="2" s="1"/>
  <c r="CA3524" i="4"/>
  <c r="CL3524" i="4" s="1"/>
  <c r="B3561" i="2" s="1"/>
  <c r="CC3524" i="4"/>
  <c r="CD3524" i="4" s="1"/>
  <c r="CI3524" i="4" s="1"/>
  <c r="CE3524" i="4"/>
  <c r="CF3524" i="4" s="1"/>
  <c r="CJ3524" i="4" s="1"/>
  <c r="CE3492" i="4"/>
  <c r="CF3492" i="4" s="1"/>
  <c r="CJ3492" i="4" s="1"/>
  <c r="CC3492" i="4"/>
  <c r="CD3492" i="4" s="1"/>
  <c r="CI3492" i="4" s="1"/>
  <c r="CA3492" i="4"/>
  <c r="CL3492" i="4" s="1"/>
  <c r="B3529" i="2" s="1"/>
  <c r="CA3540" i="4"/>
  <c r="CL3540" i="4" s="1"/>
  <c r="B3577" i="2" s="1"/>
  <c r="CC3540" i="4"/>
  <c r="CD3540" i="4" s="1"/>
  <c r="CI3540" i="4" s="1"/>
  <c r="CE3540" i="4"/>
  <c r="CF3540" i="4" s="1"/>
  <c r="CJ3540" i="4" s="1"/>
  <c r="CE3588" i="4"/>
  <c r="CF3588" i="4" s="1"/>
  <c r="CJ3588" i="4" s="1"/>
  <c r="CA3588" i="4"/>
  <c r="CL3588" i="4" s="1"/>
  <c r="B3625" i="2" s="1"/>
  <c r="CC3588" i="4"/>
  <c r="CD3588" i="4" s="1"/>
  <c r="CI3588" i="4" s="1"/>
  <c r="CE3548" i="4"/>
  <c r="CF3548" i="4" s="1"/>
  <c r="CJ3548" i="4" s="1"/>
  <c r="CA3548" i="4"/>
  <c r="CL3548" i="4" s="1"/>
  <c r="B3585" i="2" s="1"/>
  <c r="CC3548" i="4"/>
  <c r="CD3548" i="4" s="1"/>
  <c r="CI3548" i="4" s="1"/>
  <c r="CA3560" i="4"/>
  <c r="CL3560" i="4" s="1"/>
  <c r="B3597" i="2" s="1"/>
  <c r="CC3560" i="4"/>
  <c r="CD3560" i="4" s="1"/>
  <c r="CI3560" i="4" s="1"/>
  <c r="CE3560" i="4"/>
  <c r="CF3560" i="4" s="1"/>
  <c r="CJ3560" i="4" s="1"/>
  <c r="CA3506" i="4"/>
  <c r="CL3506" i="4" s="1"/>
  <c r="B3543" i="2" s="1"/>
  <c r="CC3506" i="4"/>
  <c r="CD3506" i="4" s="1"/>
  <c r="CI3506" i="4" s="1"/>
  <c r="CE3506" i="4"/>
  <c r="CF3506" i="4" s="1"/>
  <c r="CJ3506" i="4" s="1"/>
  <c r="CE3632" i="4"/>
  <c r="CF3632" i="4" s="1"/>
  <c r="CJ3632" i="4" s="1"/>
  <c r="CC3632" i="4"/>
  <c r="CD3632" i="4" s="1"/>
  <c r="CI3632" i="4" s="1"/>
  <c r="CA3632" i="4"/>
  <c r="CL3632" i="4" s="1"/>
  <c r="B3669" i="2" s="1"/>
  <c r="CC3536" i="4"/>
  <c r="CD3536" i="4" s="1"/>
  <c r="CI3536" i="4" s="1"/>
  <c r="CE3536" i="4"/>
  <c r="CF3536" i="4" s="1"/>
  <c r="CJ3536" i="4" s="1"/>
  <c r="CA3536" i="4"/>
  <c r="CL3536" i="4" s="1"/>
  <c r="B3573" i="2" s="1"/>
  <c r="CA3584" i="4"/>
  <c r="CL3584" i="4" s="1"/>
  <c r="B3621" i="2" s="1"/>
  <c r="CC3584" i="4"/>
  <c r="CD3584" i="4" s="1"/>
  <c r="CI3584" i="4" s="1"/>
  <c r="CE3584" i="4"/>
  <c r="CF3584" i="4" s="1"/>
  <c r="CJ3584" i="4" s="1"/>
  <c r="CE3568" i="4"/>
  <c r="CF3568" i="4" s="1"/>
  <c r="CJ3568" i="4" s="1"/>
  <c r="CA3568" i="4"/>
  <c r="CL3568" i="4" s="1"/>
  <c r="B3605" i="2" s="1"/>
  <c r="CC3568" i="4"/>
  <c r="CD3568" i="4" s="1"/>
  <c r="CI3568" i="4" s="1"/>
  <c r="BT1455" i="4"/>
  <c r="BU1456" i="4"/>
  <c r="CC3628" i="4" l="1"/>
  <c r="CD3628" i="4" s="1"/>
  <c r="CI3628" i="4" s="1"/>
  <c r="CA3628" i="4"/>
  <c r="CL3628" i="4" s="1"/>
  <c r="B3665" i="2" s="1"/>
  <c r="CC3576" i="4"/>
  <c r="CD3576" i="4" s="1"/>
  <c r="CI3576" i="4" s="1"/>
  <c r="B3566" i="5" s="1"/>
  <c r="CE3576" i="4"/>
  <c r="CF3576" i="4" s="1"/>
  <c r="CJ3576" i="4" s="1"/>
  <c r="C3564" i="6" s="1"/>
  <c r="CA3570" i="4"/>
  <c r="CL3570" i="4" s="1"/>
  <c r="B3607" i="2" s="1"/>
  <c r="CC3570" i="4"/>
  <c r="CD3570" i="4" s="1"/>
  <c r="CI3570" i="4" s="1"/>
  <c r="B3560" i="5" s="1"/>
  <c r="CE3644" i="4"/>
  <c r="CF3644" i="4" s="1"/>
  <c r="CJ3644" i="4" s="1"/>
  <c r="C3634" i="5" s="1"/>
  <c r="CE3478" i="4"/>
  <c r="CF3478" i="4" s="1"/>
  <c r="CJ3478" i="4" s="1"/>
  <c r="C3466" i="6" s="1"/>
  <c r="CC3644" i="4"/>
  <c r="CD3644" i="4" s="1"/>
  <c r="CI3644" i="4" s="1"/>
  <c r="B3633" i="7" s="1"/>
  <c r="CE3678" i="4"/>
  <c r="CF3678" i="4" s="1"/>
  <c r="CJ3678" i="4" s="1"/>
  <c r="C3668" i="5" s="1"/>
  <c r="CA3678" i="4"/>
  <c r="CL3678" i="4" s="1"/>
  <c r="B3715" i="2" s="1"/>
  <c r="CA3684" i="4"/>
  <c r="CL3684" i="4" s="1"/>
  <c r="B3721" i="2" s="1"/>
  <c r="CC3684" i="4"/>
  <c r="CD3684" i="4" s="1"/>
  <c r="CI3684" i="4" s="1"/>
  <c r="B3674" i="5" s="1"/>
  <c r="CA3478" i="4"/>
  <c r="CL3478" i="4" s="1"/>
  <c r="B3515" i="2" s="1"/>
  <c r="CE3512" i="4"/>
  <c r="CF3512" i="4" s="1"/>
  <c r="CJ3512" i="4" s="1"/>
  <c r="C3501" i="7" s="1"/>
  <c r="CC3512" i="4"/>
  <c r="CD3512" i="4" s="1"/>
  <c r="CI3512" i="4" s="1"/>
  <c r="B3502" i="5" s="1"/>
  <c r="CC3674" i="4"/>
  <c r="CD3674" i="4" s="1"/>
  <c r="CI3674" i="4" s="1"/>
  <c r="B3664" i="5" s="1"/>
  <c r="CE3674" i="4"/>
  <c r="CF3674" i="4" s="1"/>
  <c r="CJ3674" i="4" s="1"/>
  <c r="C3664" i="5" s="1"/>
  <c r="CA3590" i="4"/>
  <c r="CL3590" i="4" s="1"/>
  <c r="B3627" i="2" s="1"/>
  <c r="CC3590" i="4"/>
  <c r="CD3590" i="4" s="1"/>
  <c r="CI3590" i="4" s="1"/>
  <c r="B3580" i="5" s="1"/>
  <c r="CE3562" i="4"/>
  <c r="CF3562" i="4" s="1"/>
  <c r="CJ3562" i="4" s="1"/>
  <c r="C3552" i="5" s="1"/>
  <c r="CC3562" i="4"/>
  <c r="CD3562" i="4" s="1"/>
  <c r="CI3562" i="4" s="1"/>
  <c r="B3551" i="7" s="1"/>
  <c r="CA3472" i="4"/>
  <c r="CL3472" i="4" s="1"/>
  <c r="B3509" i="2" s="1"/>
  <c r="CE3686" i="4"/>
  <c r="CF3686" i="4" s="1"/>
  <c r="CJ3686" i="4" s="1"/>
  <c r="C3676" i="5" s="1"/>
  <c r="CE3708" i="4"/>
  <c r="CF3708" i="4" s="1"/>
  <c r="CJ3708" i="4" s="1"/>
  <c r="C3698" i="5" s="1"/>
  <c r="CC3708" i="4"/>
  <c r="CD3708" i="4" s="1"/>
  <c r="CI3708" i="4" s="1"/>
  <c r="B3698" i="5" s="1"/>
  <c r="CE3472" i="4"/>
  <c r="CF3472" i="4" s="1"/>
  <c r="CJ3472" i="4" s="1"/>
  <c r="C3462" i="5" s="1"/>
  <c r="CA3714" i="4"/>
  <c r="CL3714" i="4" s="1"/>
  <c r="B3751" i="2" s="1"/>
  <c r="CE3714" i="4"/>
  <c r="CF3714" i="4" s="1"/>
  <c r="CJ3714" i="4" s="1"/>
  <c r="C3704" i="5" s="1"/>
  <c r="CC3574" i="4"/>
  <c r="CD3574" i="4" s="1"/>
  <c r="CI3574" i="4" s="1"/>
  <c r="B3564" i="5" s="1"/>
  <c r="CA3574" i="4"/>
  <c r="CL3574" i="4" s="1"/>
  <c r="B3611" i="2" s="1"/>
  <c r="CE3606" i="4"/>
  <c r="CF3606" i="4" s="1"/>
  <c r="CJ3606" i="4" s="1"/>
  <c r="C3596" i="5" s="1"/>
  <c r="CA3606" i="4"/>
  <c r="CL3606" i="4" s="1"/>
  <c r="B3643" i="2" s="1"/>
  <c r="CE3616" i="4"/>
  <c r="CF3616" i="4" s="1"/>
  <c r="CJ3616" i="4" s="1"/>
  <c r="C3605" i="7" s="1"/>
  <c r="CC3616" i="4"/>
  <c r="CD3616" i="4" s="1"/>
  <c r="CI3616" i="4" s="1"/>
  <c r="B3606" i="5" s="1"/>
  <c r="CA3712" i="4"/>
  <c r="CL3712" i="4" s="1"/>
  <c r="B3749" i="2" s="1"/>
  <c r="CC3712" i="4"/>
  <c r="CD3712" i="4" s="1"/>
  <c r="CI3712" i="4" s="1"/>
  <c r="B3702" i="5" s="1"/>
  <c r="CE3650" i="4"/>
  <c r="CF3650" i="4" s="1"/>
  <c r="CJ3650" i="4" s="1"/>
  <c r="C3640" i="5" s="1"/>
  <c r="CA3650" i="4"/>
  <c r="CL3650" i="4" s="1"/>
  <c r="B3687" i="2" s="1"/>
  <c r="CC3464" i="4"/>
  <c r="CD3464" i="4" s="1"/>
  <c r="CI3464" i="4" s="1"/>
  <c r="B3454" i="5" s="1"/>
  <c r="CE3556" i="4"/>
  <c r="CF3556" i="4" s="1"/>
  <c r="CJ3556" i="4" s="1"/>
  <c r="C3545" i="7" s="1"/>
  <c r="CA3556" i="4"/>
  <c r="CL3556" i="4" s="1"/>
  <c r="B3593" i="2" s="1"/>
  <c r="CC3466" i="4"/>
  <c r="CD3466" i="4" s="1"/>
  <c r="CI3466" i="4" s="1"/>
  <c r="B3456" i="5" s="1"/>
  <c r="CA3466" i="4"/>
  <c r="CL3466" i="4" s="1"/>
  <c r="B3503" i="2" s="1"/>
  <c r="CC3542" i="4"/>
  <c r="CD3542" i="4" s="1"/>
  <c r="CI3542" i="4" s="1"/>
  <c r="B3531" i="7" s="1"/>
  <c r="CE3542" i="4"/>
  <c r="CF3542" i="4" s="1"/>
  <c r="CJ3542" i="4" s="1"/>
  <c r="C3532" i="5" s="1"/>
  <c r="CE3464" i="4"/>
  <c r="CF3464" i="4" s="1"/>
  <c r="CJ3464" i="4" s="1"/>
  <c r="C3454" i="5" s="1"/>
  <c r="CE3494" i="4"/>
  <c r="CF3494" i="4" s="1"/>
  <c r="CJ3494" i="4" s="1"/>
  <c r="C3482" i="6" s="1"/>
  <c r="CC3686" i="4"/>
  <c r="CD3686" i="4" s="1"/>
  <c r="CI3686" i="4" s="1"/>
  <c r="B3676" i="5" s="1"/>
  <c r="CE3508" i="4"/>
  <c r="CF3508" i="4" s="1"/>
  <c r="CJ3508" i="4" s="1"/>
  <c r="C3498" i="5" s="1"/>
  <c r="CC3484" i="4"/>
  <c r="CD3484" i="4" s="1"/>
  <c r="CI3484" i="4" s="1"/>
  <c r="B3473" i="7" s="1"/>
  <c r="CE3716" i="4"/>
  <c r="CF3716" i="4" s="1"/>
  <c r="CJ3716" i="4" s="1"/>
  <c r="C3706" i="5" s="1"/>
  <c r="CC3662" i="4"/>
  <c r="CD3662" i="4" s="1"/>
  <c r="CI3662" i="4" s="1"/>
  <c r="B3651" i="7" s="1"/>
  <c r="CC3496" i="4"/>
  <c r="CD3496" i="4" s="1"/>
  <c r="CI3496" i="4" s="1"/>
  <c r="B3486" i="5" s="1"/>
  <c r="CE3484" i="4"/>
  <c r="CF3484" i="4" s="1"/>
  <c r="CJ3484" i="4" s="1"/>
  <c r="C3474" i="5" s="1"/>
  <c r="CE3580" i="4"/>
  <c r="CF3580" i="4" s="1"/>
  <c r="CJ3580" i="4" s="1"/>
  <c r="C3570" i="5" s="1"/>
  <c r="CE3488" i="4"/>
  <c r="CF3488" i="4" s="1"/>
  <c r="CJ3488" i="4" s="1"/>
  <c r="C3476" i="6" s="1"/>
  <c r="CC3508" i="4"/>
  <c r="CD3508" i="4" s="1"/>
  <c r="CI3508" i="4" s="1"/>
  <c r="B3498" i="5" s="1"/>
  <c r="CE3698" i="4"/>
  <c r="CF3698" i="4" s="1"/>
  <c r="CJ3698" i="4" s="1"/>
  <c r="C3687" i="7" s="1"/>
  <c r="CA3698" i="4"/>
  <c r="CL3698" i="4" s="1"/>
  <c r="B3735" i="2" s="1"/>
  <c r="CC3580" i="4"/>
  <c r="CD3580" i="4" s="1"/>
  <c r="CI3580" i="4" s="1"/>
  <c r="B3570" i="5" s="1"/>
  <c r="CA3578" i="4"/>
  <c r="CL3578" i="4" s="1"/>
  <c r="B3615" i="2" s="1"/>
  <c r="CA3488" i="4"/>
  <c r="CL3488" i="4" s="1"/>
  <c r="B3525" i="2" s="1"/>
  <c r="CA3502" i="4"/>
  <c r="CL3502" i="4" s="1"/>
  <c r="B3539" i="2" s="1"/>
  <c r="CE3624" i="4"/>
  <c r="CF3624" i="4" s="1"/>
  <c r="CJ3624" i="4" s="1"/>
  <c r="C3613" i="7" s="1"/>
  <c r="CC3624" i="4"/>
  <c r="CD3624" i="4" s="1"/>
  <c r="CI3624" i="4" s="1"/>
  <c r="B3613" i="7" s="1"/>
  <c r="CA3662" i="4"/>
  <c r="CL3662" i="4" s="1"/>
  <c r="B3699" i="2" s="1"/>
  <c r="CE3496" i="4"/>
  <c r="CF3496" i="4" s="1"/>
  <c r="CJ3496" i="4" s="1"/>
  <c r="C3486" i="5" s="1"/>
  <c r="CC3620" i="4"/>
  <c r="CD3620" i="4" s="1"/>
  <c r="CI3620" i="4" s="1"/>
  <c r="B3610" i="5" s="1"/>
  <c r="CA3532" i="4"/>
  <c r="CL3532" i="4" s="1"/>
  <c r="B3569" i="2" s="1"/>
  <c r="CE3620" i="4"/>
  <c r="CF3620" i="4" s="1"/>
  <c r="CJ3620" i="4" s="1"/>
  <c r="C3608" i="6" s="1"/>
  <c r="CE3532" i="4"/>
  <c r="CF3532" i="4" s="1"/>
  <c r="CJ3532" i="4" s="1"/>
  <c r="C3522" i="5" s="1"/>
  <c r="CA3716" i="4"/>
  <c r="CL3716" i="4" s="1"/>
  <c r="B3753" i="2" s="1"/>
  <c r="CC3526" i="4"/>
  <c r="CD3526" i="4" s="1"/>
  <c r="CI3526" i="4" s="1"/>
  <c r="B3516" i="5" s="1"/>
  <c r="CA3526" i="4"/>
  <c r="CL3526" i="4" s="1"/>
  <c r="B3563" i="2" s="1"/>
  <c r="CE3660" i="4"/>
  <c r="CF3660" i="4" s="1"/>
  <c r="CJ3660" i="4" s="1"/>
  <c r="C3648" i="6" s="1"/>
  <c r="CC3660" i="4"/>
  <c r="CD3660" i="4" s="1"/>
  <c r="CI3660" i="4" s="1"/>
  <c r="B3649" i="7" s="1"/>
  <c r="CC3494" i="4"/>
  <c r="CD3494" i="4" s="1"/>
  <c r="CI3494" i="4" s="1"/>
  <c r="B3484" i="5" s="1"/>
  <c r="CC3692" i="4"/>
  <c r="CD3692" i="4" s="1"/>
  <c r="CI3692" i="4" s="1"/>
  <c r="B3681" i="7" s="1"/>
  <c r="CC3530" i="4"/>
  <c r="CD3530" i="4" s="1"/>
  <c r="CI3530" i="4" s="1"/>
  <c r="B3519" i="7" s="1"/>
  <c r="CC3648" i="4"/>
  <c r="CD3648" i="4" s="1"/>
  <c r="CI3648" i="4" s="1"/>
  <c r="B3638" i="5" s="1"/>
  <c r="CA3692" i="4"/>
  <c r="CL3692" i="4" s="1"/>
  <c r="B3729" i="2" s="1"/>
  <c r="CA3530" i="4"/>
  <c r="CL3530" i="4" s="1"/>
  <c r="B3567" i="2" s="1"/>
  <c r="CE3648" i="4"/>
  <c r="CF3648" i="4" s="1"/>
  <c r="CJ3648" i="4" s="1"/>
  <c r="C3636" i="6" s="1"/>
  <c r="CE3566" i="4"/>
  <c r="CF3566" i="4" s="1"/>
  <c r="CJ3566" i="4" s="1"/>
  <c r="C3556" i="5" s="1"/>
  <c r="CC3610" i="4"/>
  <c r="CD3610" i="4" s="1"/>
  <c r="CI3610" i="4" s="1"/>
  <c r="B3600" i="5" s="1"/>
  <c r="CC3566" i="4"/>
  <c r="CD3566" i="4" s="1"/>
  <c r="CI3566" i="4" s="1"/>
  <c r="B3556" i="5" s="1"/>
  <c r="CE3610" i="4"/>
  <c r="CF3610" i="4" s="1"/>
  <c r="CJ3610" i="4" s="1"/>
  <c r="C3599" i="7" s="1"/>
  <c r="CC3578" i="4"/>
  <c r="CD3578" i="4" s="1"/>
  <c r="CI3578" i="4" s="1"/>
  <c r="B3568" i="5" s="1"/>
  <c r="CE3502" i="4"/>
  <c r="CF3502" i="4" s="1"/>
  <c r="CJ3502" i="4" s="1"/>
  <c r="C3492" i="5" s="1"/>
  <c r="CA3646" i="4"/>
  <c r="CL3646" i="4" s="1"/>
  <c r="B3683" i="2" s="1"/>
  <c r="CE3646" i="4"/>
  <c r="CF3646" i="4" s="1"/>
  <c r="CJ3646" i="4" s="1"/>
  <c r="C3634" i="6" s="1"/>
  <c r="CE3572" i="4"/>
  <c r="CF3572" i="4" s="1"/>
  <c r="CJ3572" i="4" s="1"/>
  <c r="C3562" i="5" s="1"/>
  <c r="CA3572" i="4"/>
  <c r="CL3572" i="4" s="1"/>
  <c r="B3609" i="2" s="1"/>
  <c r="CA3608" i="4"/>
  <c r="CL3608" i="4" s="1"/>
  <c r="B3645" i="2" s="1"/>
  <c r="CE3608" i="4"/>
  <c r="CF3608" i="4" s="1"/>
  <c r="CJ3608" i="4" s="1"/>
  <c r="C3598" i="5" s="1"/>
  <c r="CA3500" i="4"/>
  <c r="CL3500" i="4" s="1"/>
  <c r="B3537" i="2" s="1"/>
  <c r="CC3546" i="4"/>
  <c r="CD3546" i="4" s="1"/>
  <c r="CI3546" i="4" s="1"/>
  <c r="B3534" i="6" s="1"/>
  <c r="CE3500" i="4"/>
  <c r="CF3500" i="4" s="1"/>
  <c r="CJ3500" i="4" s="1"/>
  <c r="C3490" i="5" s="1"/>
  <c r="CA3710" i="4"/>
  <c r="CL3710" i="4" s="1"/>
  <c r="B3747" i="2" s="1"/>
  <c r="CA3546" i="4"/>
  <c r="CL3546" i="4" s="1"/>
  <c r="B3583" i="2" s="1"/>
  <c r="CE3710" i="4"/>
  <c r="CF3710" i="4" s="1"/>
  <c r="CJ3710" i="4" s="1"/>
  <c r="C3699" i="7" s="1"/>
  <c r="CE3594" i="4"/>
  <c r="CF3594" i="4" s="1"/>
  <c r="CJ3594" i="4" s="1"/>
  <c r="C3584" i="5" s="1"/>
  <c r="CE3598" i="4"/>
  <c r="CF3598" i="4" s="1"/>
  <c r="CJ3598" i="4" s="1"/>
  <c r="C3586" i="6" s="1"/>
  <c r="CA3598" i="4"/>
  <c r="CL3598" i="4" s="1"/>
  <c r="B3635" i="2" s="1"/>
  <c r="CA3594" i="4"/>
  <c r="CL3594" i="4" s="1"/>
  <c r="B3631" i="2" s="1"/>
  <c r="CA3718" i="4"/>
  <c r="CL3718" i="4" s="1"/>
  <c r="B3755" i="2" s="1"/>
  <c r="CE3718" i="4"/>
  <c r="CF3718" i="4" s="1"/>
  <c r="CJ3718" i="4" s="1"/>
  <c r="C3707" i="7" s="1"/>
  <c r="CA3688" i="4"/>
  <c r="CL3688" i="4" s="1"/>
  <c r="B3725" i="2" s="1"/>
  <c r="CC3688" i="4"/>
  <c r="CD3688" i="4" s="1"/>
  <c r="CI3688" i="4" s="1"/>
  <c r="B3678" i="5" s="1"/>
  <c r="CC3516" i="4"/>
  <c r="CD3516" i="4" s="1"/>
  <c r="CI3516" i="4" s="1"/>
  <c r="B3506" i="5" s="1"/>
  <c r="CA3564" i="4"/>
  <c r="CL3564" i="4" s="1"/>
  <c r="B3601" i="2" s="1"/>
  <c r="CA3514" i="4"/>
  <c r="CL3514" i="4" s="1"/>
  <c r="B3551" i="2" s="1"/>
  <c r="CE3564" i="4"/>
  <c r="CF3564" i="4" s="1"/>
  <c r="CJ3564" i="4" s="1"/>
  <c r="C3553" i="7" s="1"/>
  <c r="CE3514" i="4"/>
  <c r="CF3514" i="4" s="1"/>
  <c r="CJ3514" i="4" s="1"/>
  <c r="C3504" i="5" s="1"/>
  <c r="CA3516" i="4"/>
  <c r="CL3516" i="4" s="1"/>
  <c r="B3553" i="2" s="1"/>
  <c r="AM12" i="4"/>
  <c r="AM13" i="4" s="1"/>
  <c r="AM3" i="4" s="1"/>
  <c r="B3496" i="5"/>
  <c r="B3495" i="7"/>
  <c r="B3494" i="6"/>
  <c r="B3622" i="5"/>
  <c r="B3621" i="7"/>
  <c r="B3620" i="6"/>
  <c r="B3538" i="5"/>
  <c r="B3537" i="7"/>
  <c r="B3536" i="6"/>
  <c r="B3514" i="5"/>
  <c r="B3513" i="7"/>
  <c r="B3512" i="6"/>
  <c r="B3626" i="5"/>
  <c r="B3625" i="7"/>
  <c r="B3624" i="6"/>
  <c r="B3508" i="5"/>
  <c r="B3507" i="7"/>
  <c r="B3506" i="6"/>
  <c r="B3510" i="5"/>
  <c r="B3509" i="7"/>
  <c r="B3508" i="6"/>
  <c r="B3602" i="5"/>
  <c r="B3601" i="7"/>
  <c r="B3600" i="6"/>
  <c r="B3542" i="5"/>
  <c r="B3541" i="7"/>
  <c r="B3540" i="6"/>
  <c r="B3616" i="5"/>
  <c r="B3615" i="7"/>
  <c r="B3614" i="6"/>
  <c r="B3684" i="5"/>
  <c r="B3683" i="7"/>
  <c r="B3682" i="6"/>
  <c r="B3644" i="5"/>
  <c r="B3643" i="7"/>
  <c r="B3642" i="6"/>
  <c r="B3632" i="5"/>
  <c r="B3631" i="7"/>
  <c r="B3630" i="6"/>
  <c r="B3576" i="5"/>
  <c r="B3575" i="7"/>
  <c r="B3574" i="6"/>
  <c r="B3700" i="5"/>
  <c r="B3699" i="7"/>
  <c r="B3698" i="6"/>
  <c r="B3680" i="5"/>
  <c r="B3679" i="7"/>
  <c r="B3678" i="6"/>
  <c r="B3470" i="5"/>
  <c r="B3469" i="7"/>
  <c r="B3468" i="6"/>
  <c r="B3694" i="5"/>
  <c r="B3693" i="7"/>
  <c r="B3692" i="6"/>
  <c r="B3708" i="5"/>
  <c r="B3707" i="7"/>
  <c r="B3706" i="6"/>
  <c r="B3500" i="5"/>
  <c r="B3499" i="7"/>
  <c r="B3498" i="6"/>
  <c r="B3462" i="5"/>
  <c r="B3461" i="7"/>
  <c r="B3460" i="6"/>
  <c r="B3558" i="5"/>
  <c r="B3557" i="7"/>
  <c r="B3556" i="6"/>
  <c r="B3482" i="5"/>
  <c r="B3481" i="7"/>
  <c r="B3480" i="6"/>
  <c r="B3546" i="5"/>
  <c r="B3545" i="7"/>
  <c r="B3544" i="6"/>
  <c r="B3594" i="5"/>
  <c r="B3593" i="7"/>
  <c r="B3592" i="6"/>
  <c r="B3460" i="5"/>
  <c r="B3459" i="7"/>
  <c r="B3458" i="6"/>
  <c r="B3478" i="5"/>
  <c r="B3477" i="7"/>
  <c r="B3476" i="6"/>
  <c r="B3630" i="5"/>
  <c r="B3629" i="7"/>
  <c r="B3628" i="6"/>
  <c r="B3662" i="5"/>
  <c r="B3661" i="7"/>
  <c r="B3660" i="6"/>
  <c r="B3522" i="5"/>
  <c r="B3521" i="7"/>
  <c r="B3520" i="6"/>
  <c r="B3642" i="5"/>
  <c r="B3641" i="7"/>
  <c r="B3640" i="6"/>
  <c r="B3468" i="5"/>
  <c r="B3467" i="7"/>
  <c r="B3466" i="6"/>
  <c r="B3544" i="5"/>
  <c r="B3543" i="7"/>
  <c r="B3542" i="6"/>
  <c r="B3572" i="5"/>
  <c r="B3571" i="7"/>
  <c r="B3570" i="6"/>
  <c r="B3588" i="5"/>
  <c r="B3587" i="7"/>
  <c r="B3586" i="6"/>
  <c r="B3592" i="5"/>
  <c r="B3591" i="7"/>
  <c r="B3590" i="6"/>
  <c r="B3490" i="5"/>
  <c r="B3489" i="7"/>
  <c r="B3488" i="6"/>
  <c r="B3636" i="5"/>
  <c r="B3635" i="7"/>
  <c r="B3634" i="6"/>
  <c r="B3668" i="5"/>
  <c r="B3667" i="7"/>
  <c r="B3666" i="6"/>
  <c r="B3574" i="5"/>
  <c r="B3573" i="7"/>
  <c r="B3572" i="6"/>
  <c r="B3526" i="5"/>
  <c r="B3525" i="7"/>
  <c r="B3524" i="6"/>
  <c r="B3550" i="5"/>
  <c r="B3549" i="7"/>
  <c r="B3548" i="6"/>
  <c r="B3658" i="5"/>
  <c r="B3657" i="7"/>
  <c r="B3656" i="6"/>
  <c r="B3582" i="5"/>
  <c r="B3581" i="7"/>
  <c r="B3580" i="6"/>
  <c r="B3686" i="5"/>
  <c r="B3685" i="7"/>
  <c r="B3684" i="6"/>
  <c r="B3654" i="5"/>
  <c r="B3653" i="7"/>
  <c r="B3652" i="6"/>
  <c r="B3494" i="5"/>
  <c r="B3493" i="7"/>
  <c r="B3492" i="6"/>
  <c r="B3464" i="5"/>
  <c r="B3463" i="7"/>
  <c r="B3462" i="6"/>
  <c r="B3690" i="5"/>
  <c r="B3689" i="7"/>
  <c r="B3688" i="6"/>
  <c r="B3512" i="5"/>
  <c r="B3511" i="7"/>
  <c r="B3510" i="6"/>
  <c r="B3696" i="5"/>
  <c r="B3695" i="7"/>
  <c r="B3694" i="6"/>
  <c r="B3596" i="5"/>
  <c r="B3595" i="7"/>
  <c r="B3594" i="6"/>
  <c r="B3554" i="5"/>
  <c r="B3553" i="7"/>
  <c r="B3552" i="6"/>
  <c r="B3666" i="5"/>
  <c r="B3665" i="7"/>
  <c r="B3664" i="6"/>
  <c r="B3706" i="5"/>
  <c r="B3705" i="7"/>
  <c r="B3704" i="6"/>
  <c r="B3562" i="5"/>
  <c r="B3561" i="7"/>
  <c r="B3560" i="6"/>
  <c r="B3476" i="5"/>
  <c r="B3475" i="7"/>
  <c r="B3474" i="6"/>
  <c r="B3540" i="5"/>
  <c r="B3539" i="7"/>
  <c r="B3538" i="6"/>
  <c r="B3528" i="5"/>
  <c r="B3527" i="7"/>
  <c r="B3526" i="6"/>
  <c r="B3620" i="5"/>
  <c r="B3619" i="7"/>
  <c r="B3618" i="6"/>
  <c r="B3672" i="5"/>
  <c r="B3671" i="7"/>
  <c r="B3670" i="6"/>
  <c r="B3660" i="5"/>
  <c r="B3659" i="7"/>
  <c r="B3658" i="6"/>
  <c r="B3518" i="5"/>
  <c r="B3517" i="7"/>
  <c r="B3516" i="6"/>
  <c r="B3598" i="5"/>
  <c r="B3597" i="7"/>
  <c r="B3596" i="6"/>
  <c r="B3492" i="5"/>
  <c r="B3491" i="7"/>
  <c r="B3490" i="6"/>
  <c r="B3548" i="5"/>
  <c r="B3547" i="7"/>
  <c r="B3546" i="6"/>
  <c r="B3504" i="5"/>
  <c r="B3503" i="7"/>
  <c r="B3502" i="6"/>
  <c r="B3612" i="5"/>
  <c r="B3611" i="7"/>
  <c r="B3610" i="6"/>
  <c r="B3640" i="5"/>
  <c r="B3639" i="7"/>
  <c r="B3638" i="6"/>
  <c r="B3584" i="5"/>
  <c r="B3583" i="7"/>
  <c r="B3582" i="6"/>
  <c r="B3648" i="5"/>
  <c r="B3647" i="7"/>
  <c r="B3646" i="6"/>
  <c r="B3692" i="5"/>
  <c r="B3691" i="7"/>
  <c r="B3690" i="6"/>
  <c r="B3472" i="5"/>
  <c r="B3471" i="7"/>
  <c r="B3470" i="6"/>
  <c r="B3578" i="5"/>
  <c r="B3577" i="7"/>
  <c r="B3576" i="6"/>
  <c r="B3530" i="5"/>
  <c r="B3529" i="7"/>
  <c r="B3528" i="6"/>
  <c r="B3608" i="5"/>
  <c r="B3607" i="7"/>
  <c r="B3606" i="6"/>
  <c r="B3488" i="5"/>
  <c r="B3487" i="7"/>
  <c r="B3486" i="6"/>
  <c r="B3458" i="5"/>
  <c r="B3457" i="7"/>
  <c r="B3456" i="6"/>
  <c r="B3618" i="5"/>
  <c r="B3617" i="7"/>
  <c r="B3616" i="6"/>
  <c r="B3586" i="5"/>
  <c r="B3585" i="7"/>
  <c r="B3584" i="6"/>
  <c r="B3480" i="5"/>
  <c r="B3479" i="7"/>
  <c r="B3478" i="6"/>
  <c r="B3590" i="5"/>
  <c r="B3589" i="7"/>
  <c r="B3588" i="6"/>
  <c r="B3524" i="5"/>
  <c r="B3523" i="7"/>
  <c r="B3522" i="6"/>
  <c r="B3604" i="5"/>
  <c r="B3603" i="7"/>
  <c r="B3602" i="6"/>
  <c r="B3628" i="5"/>
  <c r="B3627" i="7"/>
  <c r="B3626" i="6"/>
  <c r="B3466" i="5"/>
  <c r="B3465" i="7"/>
  <c r="B3464" i="6"/>
  <c r="B3670" i="5"/>
  <c r="B3669" i="7"/>
  <c r="B3668" i="6"/>
  <c r="B3624" i="5"/>
  <c r="B3623" i="7"/>
  <c r="B3622" i="6"/>
  <c r="B3688" i="5"/>
  <c r="B3687" i="7"/>
  <c r="B3686" i="6"/>
  <c r="B3704" i="5"/>
  <c r="B3703" i="7"/>
  <c r="B3702" i="6"/>
  <c r="B3656" i="5"/>
  <c r="B3655" i="7"/>
  <c r="B3654" i="6"/>
  <c r="B3646" i="5"/>
  <c r="B3645" i="7"/>
  <c r="B3644" i="6"/>
  <c r="B3534" i="5"/>
  <c r="B3533" i="7"/>
  <c r="B3532" i="6"/>
  <c r="C3608" i="5"/>
  <c r="C3607" i="7"/>
  <c r="C3606" i="6"/>
  <c r="C3594" i="5"/>
  <c r="C3593" i="7"/>
  <c r="C3592" i="6"/>
  <c r="C3658" i="5"/>
  <c r="C3657" i="7"/>
  <c r="C3656" i="6"/>
  <c r="C3654" i="5"/>
  <c r="C3653" i="7"/>
  <c r="C3652" i="6"/>
  <c r="C3494" i="5"/>
  <c r="C3493" i="7"/>
  <c r="C3492" i="6"/>
  <c r="C3630" i="5"/>
  <c r="C3629" i="7"/>
  <c r="C3628" i="6"/>
  <c r="C3580" i="5"/>
  <c r="C3579" i="7"/>
  <c r="C3578" i="6"/>
  <c r="C3618" i="5"/>
  <c r="C3617" i="7"/>
  <c r="C3616" i="6"/>
  <c r="C3476" i="5"/>
  <c r="C3475" i="7"/>
  <c r="C3474" i="6"/>
  <c r="C3524" i="5"/>
  <c r="C3523" i="7"/>
  <c r="C3522" i="6"/>
  <c r="C3528" i="5"/>
  <c r="C3527" i="7"/>
  <c r="C3526" i="6"/>
  <c r="C3620" i="5"/>
  <c r="C3619" i="7"/>
  <c r="C3618" i="6"/>
  <c r="C3628" i="5"/>
  <c r="C3627" i="7"/>
  <c r="C3626" i="6"/>
  <c r="C3520" i="5"/>
  <c r="C3519" i="7"/>
  <c r="C3518" i="6"/>
  <c r="C3516" i="5"/>
  <c r="C3515" i="7"/>
  <c r="C3514" i="6"/>
  <c r="C3624" i="5"/>
  <c r="C3623" i="7"/>
  <c r="C3622" i="6"/>
  <c r="C3692" i="5"/>
  <c r="C3691" i="7"/>
  <c r="C3690" i="6"/>
  <c r="C3652" i="5"/>
  <c r="C3651" i="7"/>
  <c r="C3650" i="6"/>
  <c r="C3574" i="5"/>
  <c r="C3573" i="7"/>
  <c r="C3572" i="6"/>
  <c r="C3622" i="5"/>
  <c r="C3621" i="7"/>
  <c r="C3620" i="6"/>
  <c r="C3550" i="5"/>
  <c r="C3549" i="7"/>
  <c r="C3548" i="6"/>
  <c r="C3578" i="5"/>
  <c r="C3577" i="7"/>
  <c r="C3576" i="6"/>
  <c r="C3686" i="5"/>
  <c r="C3685" i="7"/>
  <c r="C3684" i="6"/>
  <c r="C3690" i="5"/>
  <c r="C3689" i="7"/>
  <c r="C3688" i="6"/>
  <c r="C3702" i="5"/>
  <c r="C3701" i="7"/>
  <c r="C3700" i="6"/>
  <c r="C3458" i="5"/>
  <c r="C3457" i="7"/>
  <c r="C3456" i="6"/>
  <c r="C3568" i="5"/>
  <c r="C3567" i="7"/>
  <c r="C3566" i="6"/>
  <c r="C3666" i="5"/>
  <c r="C3665" i="7"/>
  <c r="C3664" i="6"/>
  <c r="C3674" i="5"/>
  <c r="C3673" i="7"/>
  <c r="C3672" i="6"/>
  <c r="C3682" i="5"/>
  <c r="C3681" i="7"/>
  <c r="C3680" i="6"/>
  <c r="C3590" i="5"/>
  <c r="C3589" i="7"/>
  <c r="C3588" i="6"/>
  <c r="C3540" i="5"/>
  <c r="C3539" i="7"/>
  <c r="C3538" i="6"/>
  <c r="C3604" i="5"/>
  <c r="C3603" i="7"/>
  <c r="C3602" i="6"/>
  <c r="C3466" i="5"/>
  <c r="C3465" i="7"/>
  <c r="C3464" i="6"/>
  <c r="C3644" i="5"/>
  <c r="C3643" i="7"/>
  <c r="C3642" i="6"/>
  <c r="C3518" i="5"/>
  <c r="C3517" i="7"/>
  <c r="C3516" i="6"/>
  <c r="C3456" i="5"/>
  <c r="C3455" i="7"/>
  <c r="C3454" i="6"/>
  <c r="C3678" i="5"/>
  <c r="C3677" i="7"/>
  <c r="C3676" i="6"/>
  <c r="C3564" i="5"/>
  <c r="C3563" i="7"/>
  <c r="C3562" i="6"/>
  <c r="C3680" i="5"/>
  <c r="C3679" i="7"/>
  <c r="C3678" i="6"/>
  <c r="C3656" i="5"/>
  <c r="C3655" i="7"/>
  <c r="C3654" i="6"/>
  <c r="C3470" i="5"/>
  <c r="C3469" i="7"/>
  <c r="C3468" i="6"/>
  <c r="C3472" i="5"/>
  <c r="C3471" i="7"/>
  <c r="C3470" i="6"/>
  <c r="C3694" i="5"/>
  <c r="C3693" i="7"/>
  <c r="C3692" i="6"/>
  <c r="C3534" i="5"/>
  <c r="C3533" i="7"/>
  <c r="C3532" i="6"/>
  <c r="C3500" i="5"/>
  <c r="C3499" i="7"/>
  <c r="C3498" i="6"/>
  <c r="C3558" i="5"/>
  <c r="C3557" i="7"/>
  <c r="C3556" i="6"/>
  <c r="C3526" i="5"/>
  <c r="C3525" i="7"/>
  <c r="C3524" i="6"/>
  <c r="C3626" i="5"/>
  <c r="C3625" i="7"/>
  <c r="C3624" i="6"/>
  <c r="C3496" i="5"/>
  <c r="C3495" i="7"/>
  <c r="C3494" i="6"/>
  <c r="C3538" i="5"/>
  <c r="C3537" i="7"/>
  <c r="C3536" i="6"/>
  <c r="C3530" i="5"/>
  <c r="C3529" i="7"/>
  <c r="C3528" i="6"/>
  <c r="C3482" i="5"/>
  <c r="C3481" i="7"/>
  <c r="C3480" i="6"/>
  <c r="C3488" i="5"/>
  <c r="C3487" i="7"/>
  <c r="C3486" i="6"/>
  <c r="C3662" i="5"/>
  <c r="C3661" i="7"/>
  <c r="C3660" i="6"/>
  <c r="C3586" i="5"/>
  <c r="C3585" i="7"/>
  <c r="C3584" i="6"/>
  <c r="C3480" i="5"/>
  <c r="C3479" i="7"/>
  <c r="C3478" i="6"/>
  <c r="C3544" i="5"/>
  <c r="C3543" i="7"/>
  <c r="C3542" i="6"/>
  <c r="C3572" i="5"/>
  <c r="C3571" i="7"/>
  <c r="C3570" i="6"/>
  <c r="C3616" i="5"/>
  <c r="C3615" i="7"/>
  <c r="C3614" i="6"/>
  <c r="C3592" i="5"/>
  <c r="C3591" i="7"/>
  <c r="C3590" i="6"/>
  <c r="C3684" i="5"/>
  <c r="C3683" i="7"/>
  <c r="C3682" i="6"/>
  <c r="C3576" i="5"/>
  <c r="C3575" i="7"/>
  <c r="C3574" i="6"/>
  <c r="C3670" i="5"/>
  <c r="C3669" i="7"/>
  <c r="C3668" i="6"/>
  <c r="C3646" i="5"/>
  <c r="C3645" i="7"/>
  <c r="C3644" i="6"/>
  <c r="C3514" i="5"/>
  <c r="C3513" i="7"/>
  <c r="C3512" i="6"/>
  <c r="C3582" i="5"/>
  <c r="C3581" i="7"/>
  <c r="C3580" i="6"/>
  <c r="C3508" i="5"/>
  <c r="C3507" i="7"/>
  <c r="C3506" i="6"/>
  <c r="C3460" i="5"/>
  <c r="C3459" i="7"/>
  <c r="C3458" i="6"/>
  <c r="C3510" i="5"/>
  <c r="C3509" i="7"/>
  <c r="C3508" i="6"/>
  <c r="C3464" i="5"/>
  <c r="C3463" i="7"/>
  <c r="C3462" i="6"/>
  <c r="C3512" i="5"/>
  <c r="C3511" i="7"/>
  <c r="C3510" i="6"/>
  <c r="C3696" i="5"/>
  <c r="C3695" i="7"/>
  <c r="C3694" i="6"/>
  <c r="C3642" i="5"/>
  <c r="C3641" i="7"/>
  <c r="C3640" i="6"/>
  <c r="C3602" i="5"/>
  <c r="C3601" i="7"/>
  <c r="C3600" i="6"/>
  <c r="C3542" i="5"/>
  <c r="C3541" i="7"/>
  <c r="C3540" i="6"/>
  <c r="C3560" i="5"/>
  <c r="C3559" i="7"/>
  <c r="C3558" i="6"/>
  <c r="C3672" i="5"/>
  <c r="C3671" i="7"/>
  <c r="C3670" i="6"/>
  <c r="C3660" i="5"/>
  <c r="C3659" i="7"/>
  <c r="C3658" i="6"/>
  <c r="C3632" i="5"/>
  <c r="C3631" i="7"/>
  <c r="C3630" i="6"/>
  <c r="C3548" i="5"/>
  <c r="C3547" i="7"/>
  <c r="C3546" i="6"/>
  <c r="C3536" i="5"/>
  <c r="C3535" i="7"/>
  <c r="C3534" i="6"/>
  <c r="C3612" i="5"/>
  <c r="C3611" i="7"/>
  <c r="C3610" i="6"/>
  <c r="C3506" i="5"/>
  <c r="C3505" i="7"/>
  <c r="C3504" i="6"/>
  <c r="C3648" i="5"/>
  <c r="C3647" i="7"/>
  <c r="C3646" i="6"/>
  <c r="BT1456" i="4"/>
  <c r="BU1457" i="4"/>
  <c r="C3565" i="7" l="1"/>
  <c r="C3566" i="5"/>
  <c r="C3632" i="6"/>
  <c r="B3564" i="6"/>
  <c r="B3565" i="7"/>
  <c r="C3633" i="7"/>
  <c r="B3559" i="7"/>
  <c r="B3558" i="6"/>
  <c r="C3666" i="6"/>
  <c r="C3667" i="7"/>
  <c r="C3467" i="7"/>
  <c r="C3468" i="5"/>
  <c r="B3500" i="6"/>
  <c r="B3632" i="6"/>
  <c r="B3634" i="5"/>
  <c r="B3672" i="6"/>
  <c r="B3673" i="7"/>
  <c r="C3502" i="5"/>
  <c r="B3501" i="7"/>
  <c r="C3500" i="6"/>
  <c r="B3662" i="6"/>
  <c r="B3663" i="7"/>
  <c r="C3662" i="6"/>
  <c r="C3663" i="7"/>
  <c r="B3578" i="6"/>
  <c r="B3579" i="7"/>
  <c r="B3563" i="7"/>
  <c r="C3638" i="6"/>
  <c r="B3552" i="5"/>
  <c r="C3551" i="7"/>
  <c r="B3562" i="6"/>
  <c r="B3550" i="6"/>
  <c r="C3550" i="6"/>
  <c r="C3674" i="6"/>
  <c r="C3675" i="7"/>
  <c r="C3604" i="6"/>
  <c r="C3696" i="6"/>
  <c r="C3697" i="7"/>
  <c r="B3696" i="6"/>
  <c r="C3606" i="5"/>
  <c r="B3697" i="7"/>
  <c r="C3461" i="7"/>
  <c r="C3460" i="6"/>
  <c r="C3686" i="6"/>
  <c r="B3700" i="6"/>
  <c r="B3701" i="7"/>
  <c r="B3532" i="5"/>
  <c r="C3702" i="6"/>
  <c r="C3703" i="7"/>
  <c r="C3594" i="6"/>
  <c r="C3595" i="7"/>
  <c r="B3604" i="6"/>
  <c r="B3455" i="7"/>
  <c r="B3454" i="6"/>
  <c r="B3474" i="5"/>
  <c r="C3688" i="5"/>
  <c r="B3605" i="7"/>
  <c r="B3472" i="6"/>
  <c r="C3639" i="7"/>
  <c r="B3452" i="6"/>
  <c r="B3453" i="7"/>
  <c r="C3544" i="6"/>
  <c r="C3546" i="5"/>
  <c r="C3496" i="6"/>
  <c r="C3497" i="7"/>
  <c r="B3530" i="6"/>
  <c r="C3531" i="7"/>
  <c r="C3530" i="6"/>
  <c r="C3452" i="6"/>
  <c r="C3453" i="7"/>
  <c r="C3483" i="7"/>
  <c r="C3484" i="5"/>
  <c r="B3674" i="6"/>
  <c r="B3675" i="7"/>
  <c r="C3485" i="7"/>
  <c r="C3484" i="6"/>
  <c r="C3704" i="6"/>
  <c r="C3705" i="7"/>
  <c r="B3652" i="5"/>
  <c r="B3535" i="7"/>
  <c r="B3650" i="6"/>
  <c r="B3569" i="7"/>
  <c r="C3569" i="7"/>
  <c r="C3600" i="5"/>
  <c r="B3484" i="6"/>
  <c r="C3568" i="6"/>
  <c r="B3520" i="5"/>
  <c r="C3597" i="7"/>
  <c r="C3587" i="7"/>
  <c r="C3588" i="5"/>
  <c r="C3477" i="7"/>
  <c r="B3485" i="7"/>
  <c r="C3472" i="6"/>
  <c r="C3473" i="7"/>
  <c r="C3478" i="5"/>
  <c r="C3612" i="6"/>
  <c r="B3614" i="5"/>
  <c r="C3554" i="5"/>
  <c r="B3496" i="6"/>
  <c r="B3497" i="7"/>
  <c r="C3491" i="7"/>
  <c r="B3612" i="6"/>
  <c r="B3568" i="6"/>
  <c r="C3609" i="7"/>
  <c r="C3614" i="5"/>
  <c r="C3596" i="6"/>
  <c r="C3521" i="7"/>
  <c r="C3520" i="6"/>
  <c r="C3598" i="6"/>
  <c r="B3518" i="6"/>
  <c r="C3649" i="7"/>
  <c r="C3650" i="5"/>
  <c r="B3482" i="6"/>
  <c r="B3483" i="7"/>
  <c r="C3698" i="6"/>
  <c r="B3599" i="7"/>
  <c r="B3650" i="5"/>
  <c r="B3608" i="6"/>
  <c r="B3609" i="7"/>
  <c r="B3648" i="6"/>
  <c r="C3610" i="5"/>
  <c r="B3536" i="5"/>
  <c r="B3682" i="5"/>
  <c r="C3582" i="6"/>
  <c r="C3490" i="6"/>
  <c r="B3514" i="6"/>
  <c r="C3552" i="6"/>
  <c r="B3515" i="7"/>
  <c r="C3583" i="7"/>
  <c r="B3554" i="6"/>
  <c r="B3555" i="7"/>
  <c r="B3680" i="6"/>
  <c r="B3636" i="6"/>
  <c r="B3637" i="7"/>
  <c r="B3566" i="6"/>
  <c r="B3567" i="7"/>
  <c r="C3638" i="5"/>
  <c r="C3636" i="5"/>
  <c r="AR9" i="4"/>
  <c r="AR11" i="4" s="1"/>
  <c r="AT11" i="4" s="1"/>
  <c r="AT12" i="4" s="1"/>
  <c r="AT14" i="4" s="1"/>
  <c r="C3637" i="7"/>
  <c r="C3635" i="7"/>
  <c r="C3554" i="6"/>
  <c r="C3561" i="7"/>
  <c r="C3560" i="6"/>
  <c r="C3706" i="6"/>
  <c r="C3555" i="7"/>
  <c r="C3708" i="5"/>
  <c r="B3598" i="6"/>
  <c r="C3700" i="5"/>
  <c r="C3488" i="6"/>
  <c r="C3489" i="7"/>
  <c r="B3504" i="6"/>
  <c r="B3505" i="7"/>
  <c r="B3676" i="6"/>
  <c r="B3677" i="7"/>
  <c r="C3502" i="6"/>
  <c r="C3503" i="7"/>
  <c r="AM14" i="4"/>
  <c r="BT1457" i="4"/>
  <c r="BU1458" i="4"/>
  <c r="AT142" i="4" l="1"/>
  <c r="AT212" i="4"/>
  <c r="AS212" i="4" s="1"/>
  <c r="BX4072" i="4" s="1"/>
  <c r="AT237" i="4"/>
  <c r="AQ237" i="4" s="1"/>
  <c r="BZ4097" i="4" s="1"/>
  <c r="AT188" i="4"/>
  <c r="AR188" i="4" s="1"/>
  <c r="AQ188" i="4" s="1"/>
  <c r="BZ4048" i="4" s="1"/>
  <c r="AT240" i="4"/>
  <c r="AR240" i="4" s="1"/>
  <c r="BW4100" i="4" s="1"/>
  <c r="AT126" i="4"/>
  <c r="AR126" i="4" s="1"/>
  <c r="BW3986" i="4" s="1"/>
  <c r="AT97" i="4"/>
  <c r="AQ97" i="4" s="1"/>
  <c r="BZ3957" i="4" s="1"/>
  <c r="AT53" i="4"/>
  <c r="AQ53" i="4" s="1"/>
  <c r="BZ3913" i="4" s="1"/>
  <c r="AT89" i="4"/>
  <c r="AT56" i="4"/>
  <c r="AT34" i="4"/>
  <c r="AR34" i="4" s="1"/>
  <c r="AQ34" i="4" s="1"/>
  <c r="BZ3894" i="4" s="1"/>
  <c r="AT210" i="4"/>
  <c r="AR210" i="4" s="1"/>
  <c r="BW4070" i="4" s="1"/>
  <c r="AT81" i="4"/>
  <c r="AQ81" i="4" s="1"/>
  <c r="BZ3941" i="4" s="1"/>
  <c r="AT45" i="4"/>
  <c r="AQ45" i="4" s="1"/>
  <c r="BZ3905" i="4" s="1"/>
  <c r="AT73" i="4"/>
  <c r="AQ73" i="4" s="1"/>
  <c r="BZ3933" i="4" s="1"/>
  <c r="AT48" i="4"/>
  <c r="AS48" i="4" s="1"/>
  <c r="BX3908" i="4" s="1"/>
  <c r="AT30" i="4"/>
  <c r="AS30" i="4" s="1"/>
  <c r="BX3890" i="4" s="1"/>
  <c r="AT158" i="4"/>
  <c r="AR158" i="4" s="1"/>
  <c r="BW4018" i="4" s="1"/>
  <c r="AT217" i="4"/>
  <c r="AQ217" i="4" s="1"/>
  <c r="BZ4077" i="4" s="1"/>
  <c r="AT117" i="4"/>
  <c r="AQ117" i="4" s="1"/>
  <c r="BZ3977" i="4" s="1"/>
  <c r="AT225" i="4"/>
  <c r="AQ225" i="4" s="1"/>
  <c r="BZ4085" i="4" s="1"/>
  <c r="AT120" i="4"/>
  <c r="AR120" i="4" s="1"/>
  <c r="BW3980" i="4" s="1"/>
  <c r="AT66" i="4"/>
  <c r="AR66" i="4" s="1"/>
  <c r="AQ66" i="4" s="1"/>
  <c r="BZ3926" i="4" s="1"/>
  <c r="AT113" i="4"/>
  <c r="AQ113" i="4" s="1"/>
  <c r="BZ3973" i="4" s="1"/>
  <c r="AT17" i="4"/>
  <c r="BX3877" i="4" s="1"/>
  <c r="CL3877" i="4" s="1"/>
  <c r="B3914" i="2" s="1"/>
  <c r="AT145" i="4"/>
  <c r="AQ145" i="4" s="1"/>
  <c r="BZ4005" i="4" s="1"/>
  <c r="AT149" i="4"/>
  <c r="AQ149" i="4" s="1"/>
  <c r="BZ4009" i="4" s="1"/>
  <c r="AT152" i="4"/>
  <c r="AR152" i="4" s="1"/>
  <c r="AQ152" i="4" s="1"/>
  <c r="BZ4012" i="4" s="1"/>
  <c r="AT82" i="4"/>
  <c r="AR82" i="4" s="1"/>
  <c r="BW3942" i="4" s="1"/>
  <c r="AT169" i="4"/>
  <c r="AQ169" i="4" s="1"/>
  <c r="BZ4029" i="4" s="1"/>
  <c r="AT260" i="4"/>
  <c r="AR260" i="4" s="1"/>
  <c r="BW4120" i="4" s="1"/>
  <c r="AT153" i="4"/>
  <c r="AQ153" i="4" s="1"/>
  <c r="BZ4013" i="4" s="1"/>
  <c r="AT50" i="4"/>
  <c r="AS50" i="4" s="1"/>
  <c r="BX3910" i="4" s="1"/>
  <c r="AT77" i="4"/>
  <c r="AQ77" i="4" s="1"/>
  <c r="BZ3937" i="4" s="1"/>
  <c r="AT28" i="4"/>
  <c r="AS28" i="4" s="1"/>
  <c r="BX3888" i="4" s="1"/>
  <c r="AT201" i="4"/>
  <c r="AQ201" i="4" s="1"/>
  <c r="BZ4061" i="4" s="1"/>
  <c r="AT109" i="4"/>
  <c r="AQ109" i="4" s="1"/>
  <c r="BZ3969" i="4" s="1"/>
  <c r="AT209" i="4"/>
  <c r="AQ209" i="4" s="1"/>
  <c r="BZ4069" i="4" s="1"/>
  <c r="AT112" i="4"/>
  <c r="AR112" i="4" s="1"/>
  <c r="BW3972" i="4" s="1"/>
  <c r="AT62" i="4"/>
  <c r="AR62" i="4" s="1"/>
  <c r="BW3922" i="4" s="1"/>
  <c r="AT190" i="4"/>
  <c r="AR190" i="4" s="1"/>
  <c r="AQ190" i="4" s="1"/>
  <c r="BZ4050" i="4" s="1"/>
  <c r="AT92" i="4"/>
  <c r="AR92" i="4" s="1"/>
  <c r="BW3952" i="4" s="1"/>
  <c r="AT181" i="4"/>
  <c r="AQ181" i="4" s="1"/>
  <c r="BZ4041" i="4" s="1"/>
  <c r="AT84" i="4"/>
  <c r="AS84" i="4" s="1"/>
  <c r="BX3944" i="4" s="1"/>
  <c r="AT184" i="4"/>
  <c r="AR184" i="4" s="1"/>
  <c r="BW4044" i="4" s="1"/>
  <c r="AT98" i="4"/>
  <c r="AR98" i="4" s="1"/>
  <c r="BW3958" i="4" s="1"/>
  <c r="AT247" i="4"/>
  <c r="AQ247" i="4" s="1"/>
  <c r="BZ4107" i="4" s="1"/>
  <c r="AT269" i="4"/>
  <c r="AQ269" i="4" s="1"/>
  <c r="BZ4129" i="4" s="1"/>
  <c r="AT161" i="4"/>
  <c r="AQ161" i="4" s="1"/>
  <c r="BZ4021" i="4" s="1"/>
  <c r="AT46" i="4"/>
  <c r="AR46" i="4" s="1"/>
  <c r="AQ46" i="4" s="1"/>
  <c r="BZ3906" i="4" s="1"/>
  <c r="AT273" i="4"/>
  <c r="AS273" i="4" s="1"/>
  <c r="BX4133" i="4" s="1"/>
  <c r="CL4133" i="4" s="1"/>
  <c r="B4170" i="2" s="1"/>
  <c r="AT144" i="4"/>
  <c r="AS144" i="4" s="1"/>
  <c r="BX4004" i="4" s="1"/>
  <c r="AT78" i="4"/>
  <c r="AR78" i="4" s="1"/>
  <c r="BW3938" i="4" s="1"/>
  <c r="AT206" i="4"/>
  <c r="AS206" i="4" s="1"/>
  <c r="BX4066" i="4" s="1"/>
  <c r="AT164" i="4"/>
  <c r="AR164" i="4" s="1"/>
  <c r="BW4024" i="4" s="1"/>
  <c r="AT213" i="4"/>
  <c r="AQ213" i="4" s="1"/>
  <c r="BZ4073" i="4" s="1"/>
  <c r="AT148" i="4"/>
  <c r="AR148" i="4" s="1"/>
  <c r="AQ148" i="4" s="1"/>
  <c r="BZ4008" i="4" s="1"/>
  <c r="AT216" i="4"/>
  <c r="AS216" i="4" s="1"/>
  <c r="BX4076" i="4" s="1"/>
  <c r="AT114" i="4"/>
  <c r="AS114" i="4" s="1"/>
  <c r="BX3974" i="4" s="1"/>
  <c r="AT263" i="4"/>
  <c r="AQ263" i="4" s="1"/>
  <c r="BZ4123" i="4" s="1"/>
  <c r="AT268" i="4"/>
  <c r="AS268" i="4" s="1"/>
  <c r="BX4128" i="4" s="1"/>
  <c r="AT85" i="4"/>
  <c r="AQ85" i="4" s="1"/>
  <c r="BZ3945" i="4" s="1"/>
  <c r="AT80" i="4"/>
  <c r="AS80" i="4" s="1"/>
  <c r="BX3940" i="4" s="1"/>
  <c r="AT174" i="4"/>
  <c r="AR174" i="4" s="1"/>
  <c r="AQ174" i="4" s="1"/>
  <c r="BZ4034" i="4" s="1"/>
  <c r="AT141" i="4"/>
  <c r="AQ141" i="4" s="1"/>
  <c r="BZ4001" i="4" s="1"/>
  <c r="AT76" i="4"/>
  <c r="AR76" i="4" s="1"/>
  <c r="BW3936" i="4" s="1"/>
  <c r="AT173" i="4"/>
  <c r="AQ173" i="4" s="1"/>
  <c r="BZ4033" i="4" s="1"/>
  <c r="AT68" i="4"/>
  <c r="AR68" i="4" s="1"/>
  <c r="BW3928" i="4" s="1"/>
  <c r="AT176" i="4"/>
  <c r="AR176" i="4" s="1"/>
  <c r="AQ176" i="4" s="1"/>
  <c r="BZ4036" i="4" s="1"/>
  <c r="AT94" i="4"/>
  <c r="AR94" i="4" s="1"/>
  <c r="BW3954" i="4" s="1"/>
  <c r="AT222" i="4"/>
  <c r="AR222" i="4" s="1"/>
  <c r="AQ222" i="4" s="1"/>
  <c r="BZ4082" i="4" s="1"/>
  <c r="AT220" i="4"/>
  <c r="AS220" i="4" s="1"/>
  <c r="BX4080" i="4" s="1"/>
  <c r="AT245" i="4"/>
  <c r="AQ245" i="4" s="1"/>
  <c r="BZ4105" i="4" s="1"/>
  <c r="AT204" i="4"/>
  <c r="AS204" i="4" s="1"/>
  <c r="BX4064" i="4" s="1"/>
  <c r="AT248" i="4"/>
  <c r="AR248" i="4" s="1"/>
  <c r="AQ248" i="4" s="1"/>
  <c r="BZ4108" i="4" s="1"/>
  <c r="AT162" i="4"/>
  <c r="AR162" i="4" s="1"/>
  <c r="AQ162" i="4" s="1"/>
  <c r="BZ4022" i="4" s="1"/>
  <c r="AT272" i="4"/>
  <c r="AS272" i="4" s="1"/>
  <c r="BX4132" i="4" s="1"/>
  <c r="AT88" i="4"/>
  <c r="AR88" i="4" s="1"/>
  <c r="BW3948" i="4" s="1"/>
  <c r="AT226" i="4"/>
  <c r="AR226" i="4" s="1"/>
  <c r="BW4086" i="4" s="1"/>
  <c r="AT137" i="4"/>
  <c r="AQ137" i="4" s="1"/>
  <c r="BZ3997" i="4" s="1"/>
  <c r="AT20" i="4"/>
  <c r="AR20" i="4" s="1"/>
  <c r="BW3880" i="4" s="1"/>
  <c r="AT265" i="4"/>
  <c r="AQ265" i="4" s="1"/>
  <c r="BZ4125" i="4" s="1"/>
  <c r="AT140" i="4"/>
  <c r="AR140" i="4" s="1"/>
  <c r="BW4000" i="4" s="1"/>
  <c r="AT205" i="4"/>
  <c r="AQ205" i="4" s="1"/>
  <c r="BZ4065" i="4" s="1"/>
  <c r="AT132" i="4"/>
  <c r="AR132" i="4" s="1"/>
  <c r="AQ132" i="4" s="1"/>
  <c r="BZ3992" i="4" s="1"/>
  <c r="AT208" i="4"/>
  <c r="AR208" i="4" s="1"/>
  <c r="AQ208" i="4" s="1"/>
  <c r="BZ4068" i="4" s="1"/>
  <c r="AT110" i="4"/>
  <c r="AR110" i="4" s="1"/>
  <c r="AQ110" i="4" s="1"/>
  <c r="BZ3970" i="4" s="1"/>
  <c r="AT33" i="4"/>
  <c r="AQ33" i="4" s="1"/>
  <c r="BZ3893" i="4" s="1"/>
  <c r="AT21" i="4"/>
  <c r="AQ21" i="4" s="1"/>
  <c r="BZ3881" i="4" s="1"/>
  <c r="AT25" i="4"/>
  <c r="AQ25" i="4" s="1"/>
  <c r="BZ3885" i="4" s="1"/>
  <c r="AT24" i="4"/>
  <c r="AR24" i="4" s="1"/>
  <c r="BW3884" i="4" s="1"/>
  <c r="AT18" i="4"/>
  <c r="AR18" i="4" s="1"/>
  <c r="BW3878" i="4" s="1"/>
  <c r="AT194" i="4"/>
  <c r="AR194" i="4" s="1"/>
  <c r="AQ194" i="4" s="1"/>
  <c r="BZ4054" i="4" s="1"/>
  <c r="AT130" i="4"/>
  <c r="AS130" i="4" s="1"/>
  <c r="BX3990" i="4" s="1"/>
  <c r="AT29" i="4"/>
  <c r="AQ29" i="4" s="1"/>
  <c r="BZ3889" i="4" s="1"/>
  <c r="AT146" i="4"/>
  <c r="AR146" i="4" s="1"/>
  <c r="AQ146" i="4" s="1"/>
  <c r="BZ4006" i="4" s="1"/>
  <c r="AT61" i="4"/>
  <c r="AQ61" i="4" s="1"/>
  <c r="BZ3921" i="4" s="1"/>
  <c r="AT93" i="4"/>
  <c r="AQ93" i="4" s="1"/>
  <c r="BZ3953" i="4" s="1"/>
  <c r="AT125" i="4"/>
  <c r="AQ125" i="4" s="1"/>
  <c r="BZ3985" i="4" s="1"/>
  <c r="AT177" i="4"/>
  <c r="AQ177" i="4" s="1"/>
  <c r="BZ4037" i="4" s="1"/>
  <c r="AT49" i="4"/>
  <c r="AQ49" i="4" s="1"/>
  <c r="BZ3909" i="4" s="1"/>
  <c r="AT241" i="4"/>
  <c r="AQ241" i="4" s="1"/>
  <c r="BZ4101" i="4" s="1"/>
  <c r="AT228" i="4"/>
  <c r="AR228" i="4" s="1"/>
  <c r="BW4088" i="4" s="1"/>
  <c r="AT236" i="4"/>
  <c r="AR236" i="4" s="1"/>
  <c r="BW4096" i="4" s="1"/>
  <c r="AT32" i="4"/>
  <c r="AR32" i="4" s="1"/>
  <c r="BW3892" i="4" s="1"/>
  <c r="AT128" i="4"/>
  <c r="AS128" i="4" s="1"/>
  <c r="BX3988" i="4" s="1"/>
  <c r="AT224" i="4"/>
  <c r="AR224" i="4" s="1"/>
  <c r="AQ224" i="4" s="1"/>
  <c r="BZ4084" i="4" s="1"/>
  <c r="AT221" i="4"/>
  <c r="AQ221" i="4" s="1"/>
  <c r="BZ4081" i="4" s="1"/>
  <c r="AT256" i="4"/>
  <c r="AR256" i="4" s="1"/>
  <c r="BW4116" i="4" s="1"/>
  <c r="AT105" i="4"/>
  <c r="AQ105" i="4" s="1"/>
  <c r="BZ3965" i="4" s="1"/>
  <c r="AT22" i="4"/>
  <c r="AR22" i="4" s="1"/>
  <c r="AQ22" i="4" s="1"/>
  <c r="BZ3882" i="4" s="1"/>
  <c r="AT38" i="4"/>
  <c r="AR38" i="4" s="1"/>
  <c r="AQ38" i="4" s="1"/>
  <c r="BZ3898" i="4" s="1"/>
  <c r="AT156" i="4"/>
  <c r="AS156" i="4" s="1"/>
  <c r="BX4016" i="4" s="1"/>
  <c r="AT54" i="4"/>
  <c r="AS54" i="4" s="1"/>
  <c r="BX3914" i="4" s="1"/>
  <c r="AT233" i="4"/>
  <c r="AQ233" i="4" s="1"/>
  <c r="BZ4093" i="4" s="1"/>
  <c r="AT253" i="4"/>
  <c r="AQ253" i="4" s="1"/>
  <c r="BZ4113" i="4" s="1"/>
  <c r="AT64" i="4"/>
  <c r="AR64" i="4" s="1"/>
  <c r="BW3924" i="4" s="1"/>
  <c r="AT70" i="4"/>
  <c r="AR70" i="4" s="1"/>
  <c r="BW3930" i="4" s="1"/>
  <c r="AT178" i="4"/>
  <c r="AS178" i="4" s="1"/>
  <c r="BX4038" i="4" s="1"/>
  <c r="AT180" i="4"/>
  <c r="AR180" i="4" s="1"/>
  <c r="AQ180" i="4" s="1"/>
  <c r="BZ4040" i="4" s="1"/>
  <c r="AT41" i="4"/>
  <c r="AQ41" i="4" s="1"/>
  <c r="BZ3901" i="4" s="1"/>
  <c r="AT96" i="4"/>
  <c r="AR96" i="4" s="1"/>
  <c r="BW3956" i="4" s="1"/>
  <c r="AT134" i="4"/>
  <c r="AR134" i="4" s="1"/>
  <c r="BW3994" i="4" s="1"/>
  <c r="AT118" i="4"/>
  <c r="AS118" i="4" s="1"/>
  <c r="BX3978" i="4" s="1"/>
  <c r="AT182" i="4"/>
  <c r="AR182" i="4" s="1"/>
  <c r="BW4042" i="4" s="1"/>
  <c r="AT129" i="4"/>
  <c r="AQ129" i="4" s="1"/>
  <c r="BZ3989" i="4" s="1"/>
  <c r="AT198" i="4"/>
  <c r="AS198" i="4" s="1"/>
  <c r="BX4058" i="4" s="1"/>
  <c r="AT65" i="4"/>
  <c r="AQ65" i="4" s="1"/>
  <c r="BZ3925" i="4" s="1"/>
  <c r="AT36" i="4"/>
  <c r="AR36" i="4" s="1"/>
  <c r="AQ36" i="4" s="1"/>
  <c r="BZ3896" i="4" s="1"/>
  <c r="AT157" i="4"/>
  <c r="AQ157" i="4" s="1"/>
  <c r="BZ4017" i="4" s="1"/>
  <c r="AT44" i="4"/>
  <c r="AR44" i="4" s="1"/>
  <c r="AQ44" i="4" s="1"/>
  <c r="BZ3904" i="4" s="1"/>
  <c r="AT160" i="4"/>
  <c r="AS160" i="4" s="1"/>
  <c r="BX4020" i="4" s="1"/>
  <c r="AT86" i="4"/>
  <c r="AR86" i="4" s="1"/>
  <c r="AQ86" i="4" s="1"/>
  <c r="BZ3946" i="4" s="1"/>
  <c r="AT124" i="4"/>
  <c r="AS124" i="4" s="1"/>
  <c r="BX3984" i="4" s="1"/>
  <c r="AT108" i="4"/>
  <c r="AR108" i="4" s="1"/>
  <c r="AQ108" i="4" s="1"/>
  <c r="BZ3968" i="4" s="1"/>
  <c r="AT189" i="4"/>
  <c r="AQ189" i="4" s="1"/>
  <c r="BZ4049" i="4" s="1"/>
  <c r="AT100" i="4"/>
  <c r="AR100" i="4" s="1"/>
  <c r="BW3960" i="4" s="1"/>
  <c r="AT192" i="4"/>
  <c r="AS192" i="4" s="1"/>
  <c r="BX4052" i="4" s="1"/>
  <c r="AT102" i="4"/>
  <c r="AR102" i="4" s="1"/>
  <c r="AQ102" i="4" s="1"/>
  <c r="BZ3962" i="4" s="1"/>
  <c r="AT196" i="4"/>
  <c r="AR196" i="4" s="1"/>
  <c r="BW4056" i="4" s="1"/>
  <c r="AT150" i="4"/>
  <c r="AR150" i="4" s="1"/>
  <c r="AQ150" i="4" s="1"/>
  <c r="BZ4010" i="4" s="1"/>
  <c r="AT69" i="4"/>
  <c r="AQ69" i="4" s="1"/>
  <c r="BZ3929" i="4" s="1"/>
  <c r="AT166" i="4"/>
  <c r="AR166" i="4" s="1"/>
  <c r="AQ166" i="4" s="1"/>
  <c r="BZ4026" i="4" s="1"/>
  <c r="AT101" i="4"/>
  <c r="AQ101" i="4" s="1"/>
  <c r="BZ3961" i="4" s="1"/>
  <c r="AT214" i="4"/>
  <c r="AS214" i="4" s="1"/>
  <c r="BX4074" i="4" s="1"/>
  <c r="AT197" i="4"/>
  <c r="AQ197" i="4" s="1"/>
  <c r="BZ4057" i="4" s="1"/>
  <c r="AT230" i="4"/>
  <c r="AS230" i="4" s="1"/>
  <c r="BX4090" i="4" s="1"/>
  <c r="AT229" i="4"/>
  <c r="AQ229" i="4" s="1"/>
  <c r="BZ4089" i="4" s="1"/>
  <c r="AT185" i="4"/>
  <c r="AQ185" i="4" s="1"/>
  <c r="BZ4045" i="4" s="1"/>
  <c r="AT57" i="4"/>
  <c r="AQ57" i="4" s="1"/>
  <c r="BZ3917" i="4" s="1"/>
  <c r="AT249" i="4"/>
  <c r="AQ249" i="4" s="1"/>
  <c r="BZ4109" i="4" s="1"/>
  <c r="AT121" i="4"/>
  <c r="AQ121" i="4" s="1"/>
  <c r="BZ3981" i="4" s="1"/>
  <c r="AT252" i="4"/>
  <c r="AS252" i="4" s="1"/>
  <c r="BX4112" i="4" s="1"/>
  <c r="AT172" i="4"/>
  <c r="AR172" i="4" s="1"/>
  <c r="AQ172" i="4" s="1"/>
  <c r="BZ4032" i="4" s="1"/>
  <c r="AT37" i="4"/>
  <c r="AQ37" i="4" s="1"/>
  <c r="BZ3897" i="4" s="1"/>
  <c r="AT244" i="4"/>
  <c r="AR244" i="4" s="1"/>
  <c r="BW4104" i="4" s="1"/>
  <c r="AT133" i="4"/>
  <c r="AQ133" i="4" s="1"/>
  <c r="BZ3993" i="4" s="1"/>
  <c r="AT40" i="4"/>
  <c r="AS40" i="4" s="1"/>
  <c r="BX3900" i="4" s="1"/>
  <c r="AT52" i="4"/>
  <c r="AS52" i="4" s="1"/>
  <c r="BX3912" i="4" s="1"/>
  <c r="AT165" i="4"/>
  <c r="AQ165" i="4" s="1"/>
  <c r="BZ4025" i="4" s="1"/>
  <c r="AT72" i="4"/>
  <c r="AR72" i="4" s="1"/>
  <c r="AQ72" i="4" s="1"/>
  <c r="BZ3932" i="4" s="1"/>
  <c r="AT168" i="4"/>
  <c r="AR168" i="4" s="1"/>
  <c r="AQ168" i="4" s="1"/>
  <c r="BZ4028" i="4" s="1"/>
  <c r="AT261" i="4"/>
  <c r="AQ261" i="4" s="1"/>
  <c r="BZ4121" i="4" s="1"/>
  <c r="AT232" i="4"/>
  <c r="AS232" i="4" s="1"/>
  <c r="BX4092" i="4" s="1"/>
  <c r="AT60" i="4"/>
  <c r="AR60" i="4" s="1"/>
  <c r="AQ60" i="4" s="1"/>
  <c r="BZ3920" i="4" s="1"/>
  <c r="AT58" i="4"/>
  <c r="AR58" i="4" s="1"/>
  <c r="AQ58" i="4" s="1"/>
  <c r="BZ3918" i="4" s="1"/>
  <c r="AT116" i="4"/>
  <c r="AR116" i="4" s="1"/>
  <c r="BW3976" i="4" s="1"/>
  <c r="AT74" i="4"/>
  <c r="AR74" i="4" s="1"/>
  <c r="AQ74" i="4" s="1"/>
  <c r="BZ3934" i="4" s="1"/>
  <c r="AT90" i="4"/>
  <c r="AR90" i="4" s="1"/>
  <c r="AQ90" i="4" s="1"/>
  <c r="BZ3950" i="4" s="1"/>
  <c r="AT122" i="4"/>
  <c r="AS122" i="4" s="1"/>
  <c r="BX3982" i="4" s="1"/>
  <c r="AT193" i="4"/>
  <c r="AQ193" i="4" s="1"/>
  <c r="BZ4053" i="4" s="1"/>
  <c r="AT104" i="4"/>
  <c r="AR104" i="4" s="1"/>
  <c r="BW3964" i="4" s="1"/>
  <c r="AT186" i="4"/>
  <c r="AR186" i="4" s="1"/>
  <c r="AQ186" i="4" s="1"/>
  <c r="BZ4046" i="4" s="1"/>
  <c r="AT257" i="4"/>
  <c r="AQ257" i="4" s="1"/>
  <c r="BZ4117" i="4" s="1"/>
  <c r="AT136" i="4"/>
  <c r="AR136" i="4" s="1"/>
  <c r="AQ136" i="4" s="1"/>
  <c r="BZ3996" i="4" s="1"/>
  <c r="AT202" i="4"/>
  <c r="AR202" i="4" s="1"/>
  <c r="AQ202" i="4" s="1"/>
  <c r="BZ4062" i="4" s="1"/>
  <c r="AT264" i="4"/>
  <c r="AR264" i="4" s="1"/>
  <c r="AQ264" i="4" s="1"/>
  <c r="BZ4124" i="4" s="1"/>
  <c r="AT218" i="4"/>
  <c r="AS218" i="4" s="1"/>
  <c r="BX4078" i="4" s="1"/>
  <c r="AT42" i="4"/>
  <c r="AS42" i="4" s="1"/>
  <c r="BX3902" i="4" s="1"/>
  <c r="AT250" i="4"/>
  <c r="AR250" i="4" s="1"/>
  <c r="AQ250" i="4" s="1"/>
  <c r="BZ4110" i="4" s="1"/>
  <c r="AT59" i="4"/>
  <c r="AQ59" i="4" s="1"/>
  <c r="BZ3919" i="4" s="1"/>
  <c r="AT75" i="4"/>
  <c r="AQ75" i="4" s="1"/>
  <c r="BZ3935" i="4" s="1"/>
  <c r="AT155" i="4"/>
  <c r="AQ155" i="4" s="1"/>
  <c r="BZ4015" i="4" s="1"/>
  <c r="AT200" i="4"/>
  <c r="AR200" i="4" s="1"/>
  <c r="BW4060" i="4" s="1"/>
  <c r="AT170" i="4"/>
  <c r="AR170" i="4" s="1"/>
  <c r="BW4030" i="4" s="1"/>
  <c r="AT203" i="4"/>
  <c r="AQ203" i="4" s="1"/>
  <c r="BZ4063" i="4" s="1"/>
  <c r="AT219" i="4"/>
  <c r="AQ219" i="4" s="1"/>
  <c r="BZ4079" i="4" s="1"/>
  <c r="AT235" i="4"/>
  <c r="AQ235" i="4" s="1"/>
  <c r="BZ4095" i="4" s="1"/>
  <c r="AT251" i="4"/>
  <c r="AQ251" i="4" s="1"/>
  <c r="BZ4111" i="4" s="1"/>
  <c r="AT254" i="4"/>
  <c r="AS254" i="4" s="1"/>
  <c r="BX4114" i="4" s="1"/>
  <c r="AT91" i="4"/>
  <c r="AQ91" i="4" s="1"/>
  <c r="BZ3951" i="4" s="1"/>
  <c r="AT47" i="4"/>
  <c r="AQ47" i="4" s="1"/>
  <c r="BZ3907" i="4" s="1"/>
  <c r="AT107" i="4"/>
  <c r="AQ107" i="4" s="1"/>
  <c r="BZ3967" i="4" s="1"/>
  <c r="AT63" i="4"/>
  <c r="AQ63" i="4" s="1"/>
  <c r="BZ3923" i="4" s="1"/>
  <c r="AT79" i="4"/>
  <c r="AQ79" i="4" s="1"/>
  <c r="BZ3939" i="4" s="1"/>
  <c r="AT143" i="4"/>
  <c r="AQ143" i="4" s="1"/>
  <c r="BZ4003" i="4" s="1"/>
  <c r="AT19" i="4"/>
  <c r="AQ19" i="4" s="1"/>
  <c r="BZ3879" i="4" s="1"/>
  <c r="AT35" i="4"/>
  <c r="AQ35" i="4" s="1"/>
  <c r="BZ3895" i="4" s="1"/>
  <c r="AT51" i="4"/>
  <c r="AQ51" i="4" s="1"/>
  <c r="BZ3911" i="4" s="1"/>
  <c r="AT262" i="4"/>
  <c r="AR262" i="4" s="1"/>
  <c r="AQ262" i="4" s="1"/>
  <c r="BZ4122" i="4" s="1"/>
  <c r="AT111" i="4"/>
  <c r="AQ111" i="4" s="1"/>
  <c r="BZ3971" i="4" s="1"/>
  <c r="AT163" i="4"/>
  <c r="AQ163" i="4" s="1"/>
  <c r="BZ4023" i="4" s="1"/>
  <c r="AT106" i="4"/>
  <c r="AR106" i="4" s="1"/>
  <c r="BW3966" i="4" s="1"/>
  <c r="AT234" i="4"/>
  <c r="AR234" i="4" s="1"/>
  <c r="BW4094" i="4" s="1"/>
  <c r="AT123" i="4"/>
  <c r="AQ123" i="4" s="1"/>
  <c r="BZ3983" i="4" s="1"/>
  <c r="AT238" i="4"/>
  <c r="AR238" i="4" s="1"/>
  <c r="AQ238" i="4" s="1"/>
  <c r="BZ4098" i="4" s="1"/>
  <c r="AT127" i="4"/>
  <c r="AQ127" i="4" s="1"/>
  <c r="BZ3987" i="4" s="1"/>
  <c r="AT246" i="4"/>
  <c r="AR246" i="4" s="1"/>
  <c r="BW4106" i="4" s="1"/>
  <c r="AT138" i="4"/>
  <c r="AR138" i="4" s="1"/>
  <c r="BW3998" i="4" s="1"/>
  <c r="AT27" i="4"/>
  <c r="AQ27" i="4" s="1"/>
  <c r="BZ3887" i="4" s="1"/>
  <c r="AT171" i="4"/>
  <c r="AQ171" i="4" s="1"/>
  <c r="BZ4031" i="4" s="1"/>
  <c r="AT270" i="4"/>
  <c r="AS270" i="4" s="1"/>
  <c r="BX4130" i="4" s="1"/>
  <c r="AT207" i="4"/>
  <c r="AQ207" i="4" s="1"/>
  <c r="BZ4067" i="4" s="1"/>
  <c r="AT23" i="4"/>
  <c r="AQ23" i="4" s="1"/>
  <c r="BZ3883" i="4" s="1"/>
  <c r="AT26" i="4"/>
  <c r="AR26" i="4" s="1"/>
  <c r="BW3886" i="4" s="1"/>
  <c r="AT154" i="4"/>
  <c r="AS154" i="4" s="1"/>
  <c r="BX4014" i="4" s="1"/>
  <c r="AT43" i="4"/>
  <c r="AQ43" i="4" s="1"/>
  <c r="BZ3903" i="4" s="1"/>
  <c r="AT187" i="4"/>
  <c r="AQ187" i="4" s="1"/>
  <c r="BZ4047" i="4" s="1"/>
  <c r="AT31" i="4"/>
  <c r="AQ31" i="4" s="1"/>
  <c r="BZ3891" i="4" s="1"/>
  <c r="AT223" i="4"/>
  <c r="AQ223" i="4" s="1"/>
  <c r="BZ4083" i="4" s="1"/>
  <c r="AT135" i="4"/>
  <c r="AQ135" i="4" s="1"/>
  <c r="BZ3995" i="4" s="1"/>
  <c r="AT191" i="4"/>
  <c r="AQ191" i="4" s="1"/>
  <c r="BZ4051" i="4" s="1"/>
  <c r="AT99" i="4"/>
  <c r="AQ99" i="4" s="1"/>
  <c r="BZ3959" i="4" s="1"/>
  <c r="AT71" i="4"/>
  <c r="AQ71" i="4" s="1"/>
  <c r="BZ3931" i="4" s="1"/>
  <c r="AT147" i="4"/>
  <c r="AQ147" i="4" s="1"/>
  <c r="BZ4007" i="4" s="1"/>
  <c r="AT119" i="4"/>
  <c r="AQ119" i="4" s="1"/>
  <c r="BZ3979" i="4" s="1"/>
  <c r="AT239" i="4"/>
  <c r="AQ239" i="4" s="1"/>
  <c r="BZ4099" i="4" s="1"/>
  <c r="AT179" i="4"/>
  <c r="AQ179" i="4" s="1"/>
  <c r="BZ4039" i="4" s="1"/>
  <c r="AT151" i="4"/>
  <c r="AQ151" i="4" s="1"/>
  <c r="BZ4011" i="4" s="1"/>
  <c r="AT266" i="4"/>
  <c r="AR266" i="4" s="1"/>
  <c r="BW4126" i="4" s="1"/>
  <c r="AT139" i="4"/>
  <c r="AQ139" i="4" s="1"/>
  <c r="BZ3999" i="4" s="1"/>
  <c r="AT267" i="4"/>
  <c r="AQ267" i="4" s="1"/>
  <c r="BZ4127" i="4" s="1"/>
  <c r="AT95" i="4"/>
  <c r="AQ95" i="4" s="1"/>
  <c r="BZ3955" i="4" s="1"/>
  <c r="AT271" i="4"/>
  <c r="AQ271" i="4" s="1"/>
  <c r="BZ4131" i="4" s="1"/>
  <c r="AT227" i="4"/>
  <c r="AQ227" i="4" s="1"/>
  <c r="BZ4087" i="4" s="1"/>
  <c r="AT199" i="4"/>
  <c r="AQ199" i="4" s="1"/>
  <c r="BZ4059" i="4" s="1"/>
  <c r="AT67" i="4"/>
  <c r="AQ67" i="4" s="1"/>
  <c r="BZ3927" i="4" s="1"/>
  <c r="AT195" i="4"/>
  <c r="AQ195" i="4" s="1"/>
  <c r="BZ4055" i="4" s="1"/>
  <c r="AT39" i="4"/>
  <c r="AQ39" i="4" s="1"/>
  <c r="BZ3899" i="4" s="1"/>
  <c r="AT167" i="4"/>
  <c r="AQ167" i="4" s="1"/>
  <c r="BZ4027" i="4" s="1"/>
  <c r="AT255" i="4"/>
  <c r="AQ255" i="4" s="1"/>
  <c r="BZ4115" i="4" s="1"/>
  <c r="AT83" i="4"/>
  <c r="AQ83" i="4" s="1"/>
  <c r="BZ3943" i="4" s="1"/>
  <c r="AT211" i="4"/>
  <c r="AQ211" i="4" s="1"/>
  <c r="BZ4071" i="4" s="1"/>
  <c r="AT55" i="4"/>
  <c r="AQ55" i="4" s="1"/>
  <c r="BZ3915" i="4" s="1"/>
  <c r="AT183" i="4"/>
  <c r="AQ183" i="4" s="1"/>
  <c r="BZ4043" i="4" s="1"/>
  <c r="AT159" i="4"/>
  <c r="AQ159" i="4" s="1"/>
  <c r="BZ4019" i="4" s="1"/>
  <c r="AT242" i="4"/>
  <c r="AR242" i="4" s="1"/>
  <c r="AQ242" i="4" s="1"/>
  <c r="BZ4102" i="4" s="1"/>
  <c r="AT115" i="4"/>
  <c r="AQ115" i="4" s="1"/>
  <c r="BZ3975" i="4" s="1"/>
  <c r="AT243" i="4"/>
  <c r="AQ243" i="4" s="1"/>
  <c r="BZ4103" i="4" s="1"/>
  <c r="AT87" i="4"/>
  <c r="AQ87" i="4" s="1"/>
  <c r="BZ3947" i="4" s="1"/>
  <c r="AT215" i="4"/>
  <c r="AQ215" i="4" s="1"/>
  <c r="BZ4075" i="4" s="1"/>
  <c r="AT175" i="4"/>
  <c r="AQ175" i="4" s="1"/>
  <c r="BZ4035" i="4" s="1"/>
  <c r="AT258" i="4"/>
  <c r="AR258" i="4" s="1"/>
  <c r="AQ258" i="4" s="1"/>
  <c r="BZ4118" i="4" s="1"/>
  <c r="AT131" i="4"/>
  <c r="AQ131" i="4" s="1"/>
  <c r="BZ3991" i="4" s="1"/>
  <c r="AT259" i="4"/>
  <c r="AQ259" i="4" s="1"/>
  <c r="BZ4119" i="4" s="1"/>
  <c r="AT103" i="4"/>
  <c r="AQ103" i="4" s="1"/>
  <c r="BZ3963" i="4" s="1"/>
  <c r="AT231" i="4"/>
  <c r="AQ231" i="4" s="1"/>
  <c r="BZ4091" i="4" s="1"/>
  <c r="AR142" i="4"/>
  <c r="AQ142" i="4" s="1"/>
  <c r="BZ4002" i="4" s="1"/>
  <c r="AS142" i="4"/>
  <c r="BX4002" i="4" s="1"/>
  <c r="AR30" i="4"/>
  <c r="BW3890" i="4" s="1"/>
  <c r="AR56" i="4"/>
  <c r="BW3916" i="4" s="1"/>
  <c r="AS56" i="4"/>
  <c r="BX3916" i="4" s="1"/>
  <c r="AR50" i="4"/>
  <c r="BW3910" i="4" s="1"/>
  <c r="BX4001" i="4"/>
  <c r="CL4001" i="4" s="1"/>
  <c r="B4038" i="2" s="1"/>
  <c r="BX4013" i="4"/>
  <c r="CL4013" i="4" s="1"/>
  <c r="B4050" i="2" s="1"/>
  <c r="BX3941" i="4"/>
  <c r="CL3941" i="4" s="1"/>
  <c r="B3978" i="2" s="1"/>
  <c r="BX3905" i="4"/>
  <c r="CL3905" i="4" s="1"/>
  <c r="B3942" i="2" s="1"/>
  <c r="BX4033" i="4"/>
  <c r="CL4033" i="4" s="1"/>
  <c r="B4070" i="2" s="1"/>
  <c r="BX3933" i="4"/>
  <c r="CL3933" i="4" s="1"/>
  <c r="B3970" i="2" s="1"/>
  <c r="BX4077" i="4"/>
  <c r="CL4077" i="4" s="1"/>
  <c r="B4114" i="2" s="1"/>
  <c r="BX3977" i="4"/>
  <c r="CL3977" i="4" s="1"/>
  <c r="B4014" i="2" s="1"/>
  <c r="BX4105" i="4"/>
  <c r="CL4105" i="4" s="1"/>
  <c r="B4142" i="2" s="1"/>
  <c r="BX4085" i="4"/>
  <c r="CL4085" i="4" s="1"/>
  <c r="B4122" i="2" s="1"/>
  <c r="BX3973" i="4"/>
  <c r="CL3973" i="4" s="1"/>
  <c r="B4010" i="2" s="1"/>
  <c r="BX3921" i="4"/>
  <c r="CL3921" i="4" s="1"/>
  <c r="B3958" i="2" s="1"/>
  <c r="BX4049" i="4"/>
  <c r="CL4049" i="4" s="1"/>
  <c r="B4086" i="2" s="1"/>
  <c r="BX3965" i="4"/>
  <c r="CL3965" i="4" s="1"/>
  <c r="B4002" i="2" s="1"/>
  <c r="BX4109" i="4"/>
  <c r="CL4109" i="4" s="1"/>
  <c r="B4146" i="2" s="1"/>
  <c r="BX3993" i="4"/>
  <c r="CL3993" i="4" s="1"/>
  <c r="B4030" i="2" s="1"/>
  <c r="BX4121" i="4"/>
  <c r="CL4121" i="4" s="1"/>
  <c r="B4158" i="2" s="1"/>
  <c r="BX4117" i="4"/>
  <c r="CL4117" i="4" s="1"/>
  <c r="B4154" i="2" s="1"/>
  <c r="BX3935" i="4"/>
  <c r="CL3935" i="4" s="1"/>
  <c r="B3972" i="2" s="1"/>
  <c r="BX3999" i="4"/>
  <c r="CL3999" i="4" s="1"/>
  <c r="B4036" i="2" s="1"/>
  <c r="BX4063" i="4"/>
  <c r="CL4063" i="4" s="1"/>
  <c r="B4100" i="2" s="1"/>
  <c r="BX4127" i="4"/>
  <c r="CL4127" i="4" s="1"/>
  <c r="B4164" i="2" s="1"/>
  <c r="BX3891" i="4"/>
  <c r="CL3891" i="4" s="1"/>
  <c r="B3928" i="2" s="1"/>
  <c r="BX3955" i="4"/>
  <c r="CL3955" i="4" s="1"/>
  <c r="B3992" i="2" s="1"/>
  <c r="BX4019" i="4"/>
  <c r="CL4019" i="4" s="1"/>
  <c r="B4056" i="2" s="1"/>
  <c r="BX4083" i="4"/>
  <c r="CL4083" i="4" s="1"/>
  <c r="B4120" i="2" s="1"/>
  <c r="BX3911" i="4"/>
  <c r="CL3911" i="4" s="1"/>
  <c r="B3948" i="2" s="1"/>
  <c r="BX3975" i="4"/>
  <c r="CL3975" i="4" s="1"/>
  <c r="B4012" i="2" s="1"/>
  <c r="BX4039" i="4"/>
  <c r="CL4039" i="4" s="1"/>
  <c r="B4076" i="2" s="1"/>
  <c r="BX4103" i="4"/>
  <c r="CL4103" i="4" s="1"/>
  <c r="B4140" i="2" s="1"/>
  <c r="BX3883" i="4"/>
  <c r="CL3883" i="4" s="1"/>
  <c r="B3920" i="2" s="1"/>
  <c r="BX3947" i="4"/>
  <c r="CL3947" i="4" s="1"/>
  <c r="B3984" i="2" s="1"/>
  <c r="BX4011" i="4"/>
  <c r="CL4011" i="4" s="1"/>
  <c r="B4048" i="2" s="1"/>
  <c r="BX4075" i="4"/>
  <c r="CL4075" i="4" s="1"/>
  <c r="B4112" i="2" s="1"/>
  <c r="BX3997" i="4"/>
  <c r="CL3997" i="4" s="1"/>
  <c r="B4034" i="2" s="1"/>
  <c r="BX3937" i="4"/>
  <c r="CL3937" i="4" s="1"/>
  <c r="B3974" i="2" s="1"/>
  <c r="BX3893" i="4"/>
  <c r="CL3893" i="4" s="1"/>
  <c r="B3930" i="2" s="1"/>
  <c r="BX3881" i="4"/>
  <c r="CL3881" i="4" s="1"/>
  <c r="B3918" i="2" s="1"/>
  <c r="BX4009" i="4"/>
  <c r="CL4009" i="4" s="1"/>
  <c r="B4046" i="2" s="1"/>
  <c r="BX3885" i="4"/>
  <c r="CL3885" i="4" s="1"/>
  <c r="B3922" i="2" s="1"/>
  <c r="BX4029" i="4"/>
  <c r="CL4029" i="4" s="1"/>
  <c r="B4066" i="2" s="1"/>
  <c r="BX3953" i="4"/>
  <c r="CL3953" i="4" s="1"/>
  <c r="B3990" i="2" s="1"/>
  <c r="BX4081" i="4"/>
  <c r="CL4081" i="4" s="1"/>
  <c r="B4118" i="2" s="1"/>
  <c r="BX4037" i="4"/>
  <c r="CL4037" i="4" s="1"/>
  <c r="B4074" i="2" s="1"/>
  <c r="BX3925" i="4"/>
  <c r="CL3925" i="4" s="1"/>
  <c r="B3962" i="2" s="1"/>
  <c r="BX3897" i="4"/>
  <c r="CL3897" i="4" s="1"/>
  <c r="B3934" i="2" s="1"/>
  <c r="BX4025" i="4"/>
  <c r="CL4025" i="4" s="1"/>
  <c r="B4062" i="2" s="1"/>
  <c r="BX3917" i="4"/>
  <c r="CL3917" i="4" s="1"/>
  <c r="B3954" i="2" s="1"/>
  <c r="BX3887" i="4"/>
  <c r="CL3887" i="4" s="1"/>
  <c r="B3924" i="2" s="1"/>
  <c r="BX3951" i="4"/>
  <c r="CL3951" i="4" s="1"/>
  <c r="B3988" i="2" s="1"/>
  <c r="BX4015" i="4"/>
  <c r="CL4015" i="4" s="1"/>
  <c r="B4052" i="2" s="1"/>
  <c r="BX4079" i="4"/>
  <c r="CL4079" i="4" s="1"/>
  <c r="B4116" i="2" s="1"/>
  <c r="BX3907" i="4"/>
  <c r="CL3907" i="4" s="1"/>
  <c r="B3944" i="2" s="1"/>
  <c r="BX3971" i="4"/>
  <c r="CL3971" i="4" s="1"/>
  <c r="B4008" i="2" s="1"/>
  <c r="BX4035" i="4"/>
  <c r="CL4035" i="4" s="1"/>
  <c r="B4072" i="2" s="1"/>
  <c r="BX4099" i="4"/>
  <c r="CL4099" i="4" s="1"/>
  <c r="B4136" i="2" s="1"/>
  <c r="BX3927" i="4"/>
  <c r="CL3927" i="4" s="1"/>
  <c r="B3964" i="2" s="1"/>
  <c r="BX3991" i="4"/>
  <c r="CL3991" i="4" s="1"/>
  <c r="B4028" i="2" s="1"/>
  <c r="BX4055" i="4"/>
  <c r="CL4055" i="4" s="1"/>
  <c r="B4092" i="2" s="1"/>
  <c r="BX4119" i="4"/>
  <c r="CL4119" i="4" s="1"/>
  <c r="B4156" i="2" s="1"/>
  <c r="BX3899" i="4"/>
  <c r="CL3899" i="4" s="1"/>
  <c r="B3936" i="2" s="1"/>
  <c r="BX3963" i="4"/>
  <c r="CL3963" i="4" s="1"/>
  <c r="B4000" i="2" s="1"/>
  <c r="BX4027" i="4"/>
  <c r="CL4027" i="4" s="1"/>
  <c r="B4064" i="2" s="1"/>
  <c r="BX4091" i="4"/>
  <c r="CL4091" i="4" s="1"/>
  <c r="B4128" i="2" s="1"/>
  <c r="BX4065" i="4"/>
  <c r="CL4065" i="4" s="1"/>
  <c r="B4102" i="2" s="1"/>
  <c r="BX4005" i="4"/>
  <c r="CL4005" i="4" s="1"/>
  <c r="B4042" i="2" s="1"/>
  <c r="BX4061" i="4"/>
  <c r="CL4061" i="4" s="1"/>
  <c r="B4098" i="2" s="1"/>
  <c r="BX3969" i="4"/>
  <c r="CL3969" i="4" s="1"/>
  <c r="B4006" i="2" s="1"/>
  <c r="BX4097" i="4"/>
  <c r="CL4097" i="4" s="1"/>
  <c r="B4134" i="2" s="1"/>
  <c r="BX4069" i="4"/>
  <c r="CL4069" i="4" s="1"/>
  <c r="B4106" i="2" s="1"/>
  <c r="BX3957" i="4"/>
  <c r="CL3957" i="4" s="1"/>
  <c r="B3994" i="2" s="1"/>
  <c r="BX3913" i="4"/>
  <c r="CL3913" i="4" s="1"/>
  <c r="B3950" i="2" s="1"/>
  <c r="BX4041" i="4"/>
  <c r="CL4041" i="4" s="1"/>
  <c r="B4078" i="2" s="1"/>
  <c r="BX3949" i="4"/>
  <c r="CL3949" i="4" s="1"/>
  <c r="B3986" i="2" s="1"/>
  <c r="AQ89" i="4"/>
  <c r="BZ3949" i="4" s="1"/>
  <c r="BX4093" i="4"/>
  <c r="CL4093" i="4" s="1"/>
  <c r="B4130" i="2" s="1"/>
  <c r="BX3985" i="4"/>
  <c r="CL3985" i="4" s="1"/>
  <c r="B4022" i="2" s="1"/>
  <c r="BX4113" i="4"/>
  <c r="CL4113" i="4" s="1"/>
  <c r="B4150" i="2" s="1"/>
  <c r="BX4101" i="4"/>
  <c r="CL4101" i="4" s="1"/>
  <c r="B4138" i="2" s="1"/>
  <c r="BX3989" i="4"/>
  <c r="CL3989" i="4" s="1"/>
  <c r="B4026" i="2" s="1"/>
  <c r="BX3929" i="4"/>
  <c r="CL3929" i="4" s="1"/>
  <c r="B3966" i="2" s="1"/>
  <c r="BX4057" i="4"/>
  <c r="CL4057" i="4" s="1"/>
  <c r="B4094" i="2" s="1"/>
  <c r="BX3981" i="4"/>
  <c r="CL3981" i="4" s="1"/>
  <c r="B4018" i="2" s="1"/>
  <c r="BX3903" i="4"/>
  <c r="CL3903" i="4" s="1"/>
  <c r="B3940" i="2" s="1"/>
  <c r="BX3967" i="4"/>
  <c r="CL3967" i="4" s="1"/>
  <c r="B4004" i="2" s="1"/>
  <c r="BX4031" i="4"/>
  <c r="CL4031" i="4" s="1"/>
  <c r="B4068" i="2" s="1"/>
  <c r="BX4095" i="4"/>
  <c r="CL4095" i="4" s="1"/>
  <c r="B4132" i="2" s="1"/>
  <c r="BX3923" i="4"/>
  <c r="CL3923" i="4" s="1"/>
  <c r="B3960" i="2" s="1"/>
  <c r="BX3987" i="4"/>
  <c r="CL3987" i="4" s="1"/>
  <c r="B4024" i="2" s="1"/>
  <c r="BX4051" i="4"/>
  <c r="CL4051" i="4" s="1"/>
  <c r="B4088" i="2" s="1"/>
  <c r="BX4115" i="4"/>
  <c r="CL4115" i="4" s="1"/>
  <c r="B4152" i="2" s="1"/>
  <c r="BX3879" i="4"/>
  <c r="CL3879" i="4" s="1"/>
  <c r="B3916" i="2" s="1"/>
  <c r="BX3943" i="4"/>
  <c r="CL3943" i="4" s="1"/>
  <c r="B3980" i="2" s="1"/>
  <c r="BX4007" i="4"/>
  <c r="CL4007" i="4" s="1"/>
  <c r="B4044" i="2" s="1"/>
  <c r="BX4071" i="4"/>
  <c r="CL4071" i="4" s="1"/>
  <c r="B4108" i="2" s="1"/>
  <c r="BX3915" i="4"/>
  <c r="CL3915" i="4" s="1"/>
  <c r="B3952" i="2" s="1"/>
  <c r="BX3979" i="4"/>
  <c r="CL3979" i="4" s="1"/>
  <c r="B4016" i="2" s="1"/>
  <c r="BX4043" i="4"/>
  <c r="CL4043" i="4" s="1"/>
  <c r="B4080" i="2" s="1"/>
  <c r="BX4107" i="4"/>
  <c r="CL4107" i="4" s="1"/>
  <c r="B4144" i="2" s="1"/>
  <c r="BX4125" i="4"/>
  <c r="CL4125" i="4" s="1"/>
  <c r="B4162" i="2" s="1"/>
  <c r="BX4129" i="4"/>
  <c r="CL4129" i="4" s="1"/>
  <c r="B4166" i="2" s="1"/>
  <c r="BX3945" i="4"/>
  <c r="CL3945" i="4" s="1"/>
  <c r="B3982" i="2" s="1"/>
  <c r="BX4073" i="4"/>
  <c r="CL4073" i="4" s="1"/>
  <c r="B4110" i="2" s="1"/>
  <c r="BX4021" i="4"/>
  <c r="CL4021" i="4" s="1"/>
  <c r="B4058" i="2" s="1"/>
  <c r="BX3909" i="4"/>
  <c r="CL3909" i="4" s="1"/>
  <c r="B3946" i="2" s="1"/>
  <c r="BX3889" i="4"/>
  <c r="CL3889" i="4" s="1"/>
  <c r="B3926" i="2" s="1"/>
  <c r="BX4017" i="4"/>
  <c r="CL4017" i="4" s="1"/>
  <c r="B4054" i="2" s="1"/>
  <c r="BX3901" i="4"/>
  <c r="CL3901" i="4" s="1"/>
  <c r="B3938" i="2" s="1"/>
  <c r="BX4045" i="4"/>
  <c r="CL4045" i="4" s="1"/>
  <c r="B4082" i="2" s="1"/>
  <c r="BX3961" i="4"/>
  <c r="CL3961" i="4" s="1"/>
  <c r="B3998" i="2" s="1"/>
  <c r="BX4089" i="4"/>
  <c r="CL4089" i="4" s="1"/>
  <c r="B4126" i="2" s="1"/>
  <c r="BX4053" i="4"/>
  <c r="CL4053" i="4" s="1"/>
  <c r="B4090" i="2" s="1"/>
  <c r="BX3919" i="4"/>
  <c r="CL3919" i="4" s="1"/>
  <c r="B3956" i="2" s="1"/>
  <c r="BX3983" i="4"/>
  <c r="CL3983" i="4" s="1"/>
  <c r="B4020" i="2" s="1"/>
  <c r="BX4047" i="4"/>
  <c r="CL4047" i="4" s="1"/>
  <c r="B4084" i="2" s="1"/>
  <c r="BX4111" i="4"/>
  <c r="CL4111" i="4" s="1"/>
  <c r="B4148" i="2" s="1"/>
  <c r="BX3939" i="4"/>
  <c r="CL3939" i="4" s="1"/>
  <c r="B3976" i="2" s="1"/>
  <c r="BX4003" i="4"/>
  <c r="CL4003" i="4" s="1"/>
  <c r="B4040" i="2" s="1"/>
  <c r="BX4067" i="4"/>
  <c r="CL4067" i="4" s="1"/>
  <c r="B4104" i="2" s="1"/>
  <c r="BX4131" i="4"/>
  <c r="CL4131" i="4" s="1"/>
  <c r="B4168" i="2" s="1"/>
  <c r="BX3895" i="4"/>
  <c r="CL3895" i="4" s="1"/>
  <c r="B3932" i="2" s="1"/>
  <c r="BX3959" i="4"/>
  <c r="CL3959" i="4" s="1"/>
  <c r="B3996" i="2" s="1"/>
  <c r="BX4023" i="4"/>
  <c r="CL4023" i="4" s="1"/>
  <c r="B4060" i="2" s="1"/>
  <c r="BX4087" i="4"/>
  <c r="CL4087" i="4" s="1"/>
  <c r="B4124" i="2" s="1"/>
  <c r="BX3931" i="4"/>
  <c r="CL3931" i="4" s="1"/>
  <c r="B3968" i="2" s="1"/>
  <c r="BX3995" i="4"/>
  <c r="CL3995" i="4" s="1"/>
  <c r="B4032" i="2" s="1"/>
  <c r="BX4059" i="4"/>
  <c r="CL4059" i="4" s="1"/>
  <c r="B4096" i="2" s="1"/>
  <c r="BX4123" i="4"/>
  <c r="CL4123" i="4" s="1"/>
  <c r="B4160" i="2" s="1"/>
  <c r="BT1458" i="4"/>
  <c r="BU1459" i="4"/>
  <c r="AS190" i="4" l="1"/>
  <c r="BX4050" i="4" s="1"/>
  <c r="AR144" i="4"/>
  <c r="AQ144" i="4" s="1"/>
  <c r="BZ4004" i="4" s="1"/>
  <c r="AS158" i="4"/>
  <c r="BX4018" i="4" s="1"/>
  <c r="AR216" i="4"/>
  <c r="BW4076" i="4" s="1"/>
  <c r="CC4076" i="4" s="1"/>
  <c r="CD4076" i="4" s="1"/>
  <c r="CI4076" i="4" s="1"/>
  <c r="AR212" i="4"/>
  <c r="AQ212" i="4" s="1"/>
  <c r="BZ4072" i="4" s="1"/>
  <c r="AS92" i="4"/>
  <c r="BX3952" i="4" s="1"/>
  <c r="AS188" i="4"/>
  <c r="BX4048" i="4" s="1"/>
  <c r="AS210" i="4"/>
  <c r="BX4070" i="4" s="1"/>
  <c r="AR84" i="4"/>
  <c r="BW3944" i="4" s="1"/>
  <c r="CE3944" i="4" s="1"/>
  <c r="CF3944" i="4" s="1"/>
  <c r="CJ3944" i="4" s="1"/>
  <c r="AS152" i="4"/>
  <c r="BX4012" i="4" s="1"/>
  <c r="AS32" i="4"/>
  <c r="BX3892" i="4" s="1"/>
  <c r="AS36" i="4"/>
  <c r="BX3896" i="4" s="1"/>
  <c r="AS148" i="4"/>
  <c r="BX4008" i="4" s="1"/>
  <c r="AS100" i="4"/>
  <c r="BX3960" i="4" s="1"/>
  <c r="AR214" i="4"/>
  <c r="AQ214" i="4" s="1"/>
  <c r="BZ4074" i="4" s="1"/>
  <c r="AR156" i="4"/>
  <c r="BW4016" i="4" s="1"/>
  <c r="CA4016" i="4" s="1"/>
  <c r="CL4016" i="4" s="1"/>
  <c r="B4053" i="2" s="1"/>
  <c r="AS162" i="4"/>
  <c r="BX4022" i="4" s="1"/>
  <c r="AS72" i="4"/>
  <c r="BX3932" i="4" s="1"/>
  <c r="AS76" i="4"/>
  <c r="BX3936" i="4" s="1"/>
  <c r="AS96" i="4"/>
  <c r="BX3956" i="4" s="1"/>
  <c r="AR204" i="4"/>
  <c r="BW4064" i="4" s="1"/>
  <c r="CC4064" i="4" s="1"/>
  <c r="CD4064" i="4" s="1"/>
  <c r="CI4064" i="4" s="1"/>
  <c r="AR160" i="4"/>
  <c r="AQ160" i="4" s="1"/>
  <c r="BZ4020" i="4" s="1"/>
  <c r="AS244" i="4"/>
  <c r="BX4104" i="4" s="1"/>
  <c r="AR114" i="4"/>
  <c r="AQ114" i="4" s="1"/>
  <c r="BZ3974" i="4" s="1"/>
  <c r="AR28" i="4"/>
  <c r="BW3888" i="4" s="1"/>
  <c r="CE3888" i="4" s="1"/>
  <c r="CF3888" i="4" s="1"/>
  <c r="CJ3888" i="4" s="1"/>
  <c r="AS170" i="4"/>
  <c r="BX4030" i="4" s="1"/>
  <c r="AS104" i="4"/>
  <c r="BX3964" i="4" s="1"/>
  <c r="AS18" i="4"/>
  <c r="BX3878" i="4" s="1"/>
  <c r="AS68" i="4"/>
  <c r="BX3928" i="4" s="1"/>
  <c r="AS196" i="4"/>
  <c r="BX4056" i="4" s="1"/>
  <c r="AS250" i="4"/>
  <c r="BX4110" i="4" s="1"/>
  <c r="AS138" i="4"/>
  <c r="BX3998" i="4" s="1"/>
  <c r="AS264" i="4"/>
  <c r="BX4124" i="4" s="1"/>
  <c r="AS90" i="4"/>
  <c r="BX3950" i="4" s="1"/>
  <c r="AS20" i="4"/>
  <c r="BX3880" i="4" s="1"/>
  <c r="AR252" i="4"/>
  <c r="BW4112" i="4" s="1"/>
  <c r="CE4112" i="4" s="1"/>
  <c r="CF4112" i="4" s="1"/>
  <c r="CJ4112" i="4" s="1"/>
  <c r="AQ273" i="4"/>
  <c r="BZ4133" i="4" s="1"/>
  <c r="AR232" i="4"/>
  <c r="AQ232" i="4" s="1"/>
  <c r="BZ4092" i="4" s="1"/>
  <c r="AS34" i="4"/>
  <c r="BX3894" i="4" s="1"/>
  <c r="AS24" i="4"/>
  <c r="BX3884" i="4" s="1"/>
  <c r="AR118" i="4"/>
  <c r="BW3978" i="4" s="1"/>
  <c r="CC3978" i="4" s="1"/>
  <c r="CD3978" i="4" s="1"/>
  <c r="CI3978" i="4" s="1"/>
  <c r="AR270" i="4"/>
  <c r="AQ270" i="4" s="1"/>
  <c r="BZ4130" i="4" s="1"/>
  <c r="AS234" i="4"/>
  <c r="BX4094" i="4" s="1"/>
  <c r="AR42" i="4"/>
  <c r="AQ42" i="4" s="1"/>
  <c r="BZ3902" i="4" s="1"/>
  <c r="AR230" i="4"/>
  <c r="AQ230" i="4" s="1"/>
  <c r="BZ4090" i="4" s="1"/>
  <c r="AS172" i="4"/>
  <c r="BX4032" i="4" s="1"/>
  <c r="AS168" i="4"/>
  <c r="BX4028" i="4" s="1"/>
  <c r="AR128" i="4"/>
  <c r="BW3988" i="4" s="1"/>
  <c r="CA3988" i="4" s="1"/>
  <c r="CL3988" i="4" s="1"/>
  <c r="B4025" i="2" s="1"/>
  <c r="AR122" i="4"/>
  <c r="BW3982" i="4" s="1"/>
  <c r="CC3982" i="4" s="1"/>
  <c r="CD3982" i="4" s="1"/>
  <c r="CI3982" i="4" s="1"/>
  <c r="AR54" i="4"/>
  <c r="BW3914" i="4" s="1"/>
  <c r="CA3914" i="4" s="1"/>
  <c r="CL3914" i="4" s="1"/>
  <c r="B3951" i="2" s="1"/>
  <c r="AS106" i="4"/>
  <c r="BX3966" i="4" s="1"/>
  <c r="AS240" i="4"/>
  <c r="BX4100" i="4" s="1"/>
  <c r="AS184" i="4"/>
  <c r="BX4044" i="4" s="1"/>
  <c r="AR192" i="4"/>
  <c r="BW4052" i="4" s="1"/>
  <c r="CA4052" i="4" s="1"/>
  <c r="CL4052" i="4" s="1"/>
  <c r="B4089" i="2" s="1"/>
  <c r="AR218" i="4"/>
  <c r="AQ218" i="4" s="1"/>
  <c r="BZ4078" i="4" s="1"/>
  <c r="AS102" i="4"/>
  <c r="BX3962" i="4" s="1"/>
  <c r="AS224" i="4"/>
  <c r="BX4084" i="4" s="1"/>
  <c r="AS134" i="4"/>
  <c r="BX3994" i="4" s="1"/>
  <c r="AS140" i="4"/>
  <c r="BX4000" i="4" s="1"/>
  <c r="AS44" i="4"/>
  <c r="BX3904" i="4" s="1"/>
  <c r="AS248" i="4"/>
  <c r="BX4108" i="4" s="1"/>
  <c r="AS132" i="4"/>
  <c r="BX3992" i="4" s="1"/>
  <c r="AS82" i="4"/>
  <c r="BX3942" i="4" s="1"/>
  <c r="AS176" i="4"/>
  <c r="BX4036" i="4" s="1"/>
  <c r="AS86" i="4"/>
  <c r="BX3946" i="4" s="1"/>
  <c r="AS46" i="4"/>
  <c r="BX3906" i="4" s="1"/>
  <c r="AS126" i="4"/>
  <c r="BX3986" i="4" s="1"/>
  <c r="AS256" i="4"/>
  <c r="BX4116" i="4" s="1"/>
  <c r="AS60" i="4"/>
  <c r="BX3920" i="4" s="1"/>
  <c r="AS120" i="4"/>
  <c r="BX3980" i="4" s="1"/>
  <c r="AS186" i="4"/>
  <c r="BX4046" i="4" s="1"/>
  <c r="AR272" i="4"/>
  <c r="BW4132" i="4" s="1"/>
  <c r="CE4132" i="4" s="1"/>
  <c r="CF4132" i="4" s="1"/>
  <c r="CJ4132" i="4" s="1"/>
  <c r="AR268" i="4"/>
  <c r="AQ268" i="4" s="1"/>
  <c r="BZ4128" i="4" s="1"/>
  <c r="AR254" i="4"/>
  <c r="AQ254" i="4" s="1"/>
  <c r="BZ4114" i="4" s="1"/>
  <c r="AS64" i="4"/>
  <c r="BX3924" i="4" s="1"/>
  <c r="AS182" i="4"/>
  <c r="BX4042" i="4" s="1"/>
  <c r="AS78" i="4"/>
  <c r="BX3938" i="4" s="1"/>
  <c r="AS194" i="4"/>
  <c r="BX4054" i="4" s="1"/>
  <c r="AS150" i="4"/>
  <c r="BX4010" i="4" s="1"/>
  <c r="AR206" i="4"/>
  <c r="BW4066" i="4" s="1"/>
  <c r="CA4066" i="4" s="1"/>
  <c r="CL4066" i="4" s="1"/>
  <c r="B4103" i="2" s="1"/>
  <c r="AS88" i="4"/>
  <c r="BX3948" i="4" s="1"/>
  <c r="AR130" i="4"/>
  <c r="AQ130" i="4" s="1"/>
  <c r="BZ3990" i="4" s="1"/>
  <c r="AS62" i="4"/>
  <c r="BX3922" i="4" s="1"/>
  <c r="AR154" i="4"/>
  <c r="AQ154" i="4" s="1"/>
  <c r="BZ4014" i="4" s="1"/>
  <c r="AS166" i="4"/>
  <c r="BX4026" i="4" s="1"/>
  <c r="AS246" i="4"/>
  <c r="BX4106" i="4" s="1"/>
  <c r="AR220" i="4"/>
  <c r="BW4080" i="4" s="1"/>
  <c r="CC4080" i="4" s="1"/>
  <c r="CD4080" i="4" s="1"/>
  <c r="CI4080" i="4" s="1"/>
  <c r="AR48" i="4"/>
  <c r="AQ48" i="4" s="1"/>
  <c r="BZ3908" i="4" s="1"/>
  <c r="AS110" i="4"/>
  <c r="BX3970" i="4" s="1"/>
  <c r="AR178" i="4"/>
  <c r="AQ178" i="4" s="1"/>
  <c r="BZ4038" i="4" s="1"/>
  <c r="AS236" i="4"/>
  <c r="BX4096" i="4" s="1"/>
  <c r="AR198" i="4"/>
  <c r="BW4058" i="4" s="1"/>
  <c r="CC4058" i="4" s="1"/>
  <c r="CD4058" i="4" s="1"/>
  <c r="CI4058" i="4" s="1"/>
  <c r="AS146" i="4"/>
  <c r="BX4006" i="4" s="1"/>
  <c r="AS260" i="4"/>
  <c r="BX4120" i="4" s="1"/>
  <c r="AS262" i="4"/>
  <c r="BX4122" i="4" s="1"/>
  <c r="AS74" i="4"/>
  <c r="BX3934" i="4" s="1"/>
  <c r="AS200" i="4"/>
  <c r="BX4060" i="4" s="1"/>
  <c r="AS70" i="4"/>
  <c r="BX3930" i="4" s="1"/>
  <c r="AS208" i="4"/>
  <c r="BX4068" i="4" s="1"/>
  <c r="AS94" i="4"/>
  <c r="BX3954" i="4" s="1"/>
  <c r="AS180" i="4"/>
  <c r="BX4040" i="4" s="1"/>
  <c r="AS202" i="4"/>
  <c r="BX4062" i="4" s="1"/>
  <c r="AS98" i="4"/>
  <c r="BX3958" i="4" s="1"/>
  <c r="AR40" i="4"/>
  <c r="AQ40" i="4" s="1"/>
  <c r="BZ3900" i="4" s="1"/>
  <c r="AS38" i="4"/>
  <c r="BX3898" i="4" s="1"/>
  <c r="AS174" i="4"/>
  <c r="BX4034" i="4" s="1"/>
  <c r="AR124" i="4"/>
  <c r="BW3984" i="4" s="1"/>
  <c r="CE3984" i="4" s="1"/>
  <c r="CF3984" i="4" s="1"/>
  <c r="CJ3984" i="4" s="1"/>
  <c r="AS136" i="4"/>
  <c r="BX3996" i="4" s="1"/>
  <c r="AR52" i="4"/>
  <c r="BW3912" i="4" s="1"/>
  <c r="CE3912" i="4" s="1"/>
  <c r="CF3912" i="4" s="1"/>
  <c r="CJ3912" i="4" s="1"/>
  <c r="AR80" i="4"/>
  <c r="AQ80" i="4" s="1"/>
  <c r="BZ3940" i="4" s="1"/>
  <c r="AS228" i="4"/>
  <c r="BX4088" i="4" s="1"/>
  <c r="AS112" i="4"/>
  <c r="BX3972" i="4" s="1"/>
  <c r="AS66" i="4"/>
  <c r="BX3926" i="4" s="1"/>
  <c r="AS116" i="4"/>
  <c r="BX3976" i="4" s="1"/>
  <c r="AS108" i="4"/>
  <c r="BX3968" i="4" s="1"/>
  <c r="AS222" i="4"/>
  <c r="BX4082" i="4" s="1"/>
  <c r="AS164" i="4"/>
  <c r="BX4024" i="4" s="1"/>
  <c r="AS22" i="4"/>
  <c r="BX3882" i="4" s="1"/>
  <c r="AS226" i="4"/>
  <c r="BX4086" i="4" s="1"/>
  <c r="AS58" i="4"/>
  <c r="BX3918" i="4" s="1"/>
  <c r="AS238" i="4"/>
  <c r="BX4098" i="4" s="1"/>
  <c r="AS266" i="4"/>
  <c r="BX4126" i="4" s="1"/>
  <c r="AS26" i="4"/>
  <c r="BX3886" i="4" s="1"/>
  <c r="AS242" i="4"/>
  <c r="BX4102" i="4" s="1"/>
  <c r="AS258" i="4"/>
  <c r="BX4118" i="4" s="1"/>
  <c r="BW4048" i="4"/>
  <c r="CE4048" i="4" s="1"/>
  <c r="CF4048" i="4" s="1"/>
  <c r="CJ4048" i="4" s="1"/>
  <c r="AQ164" i="4"/>
  <c r="BZ4024" i="4" s="1"/>
  <c r="AQ240" i="4"/>
  <c r="BZ4100" i="4" s="1"/>
  <c r="BW4006" i="4"/>
  <c r="CC4006" i="4" s="1"/>
  <c r="CD4006" i="4" s="1"/>
  <c r="CI4006" i="4" s="1"/>
  <c r="AQ64" i="4"/>
  <c r="BZ3924" i="4" s="1"/>
  <c r="AQ32" i="4"/>
  <c r="BZ3892" i="4" s="1"/>
  <c r="AQ20" i="4"/>
  <c r="BZ3880" i="4" s="1"/>
  <c r="AQ92" i="4"/>
  <c r="BZ3952" i="4" s="1"/>
  <c r="AQ30" i="4"/>
  <c r="BZ3890" i="4" s="1"/>
  <c r="BW4062" i="4"/>
  <c r="CE4062" i="4" s="1"/>
  <c r="CF4062" i="4" s="1"/>
  <c r="CJ4062" i="4" s="1"/>
  <c r="AQ62" i="4"/>
  <c r="BZ3922" i="4" s="1"/>
  <c r="BW4028" i="4"/>
  <c r="CA4028" i="4" s="1"/>
  <c r="CL4028" i="4" s="1"/>
  <c r="B4065" i="2" s="1"/>
  <c r="AQ68" i="4"/>
  <c r="BZ3928" i="4" s="1"/>
  <c r="AQ260" i="4"/>
  <c r="BZ4120" i="4" s="1"/>
  <c r="BW4012" i="4"/>
  <c r="CE4012" i="4" s="1"/>
  <c r="CF4012" i="4" s="1"/>
  <c r="CJ4012" i="4" s="1"/>
  <c r="AQ70" i="4"/>
  <c r="BZ3930" i="4" s="1"/>
  <c r="BW3970" i="4"/>
  <c r="CA3970" i="4" s="1"/>
  <c r="CL3970" i="4" s="1"/>
  <c r="B4007" i="2" s="1"/>
  <c r="AQ96" i="4"/>
  <c r="BZ3956" i="4" s="1"/>
  <c r="BW4124" i="4"/>
  <c r="CC4124" i="4" s="1"/>
  <c r="CD4124" i="4" s="1"/>
  <c r="CI4124" i="4" s="1"/>
  <c r="AQ120" i="4"/>
  <c r="BZ3980" i="4" s="1"/>
  <c r="AQ246" i="4"/>
  <c r="BZ4106" i="4" s="1"/>
  <c r="BW3894" i="4"/>
  <c r="CC3894" i="4" s="1"/>
  <c r="CD3894" i="4" s="1"/>
  <c r="CI3894" i="4" s="1"/>
  <c r="BW4046" i="4"/>
  <c r="CE4046" i="4" s="1"/>
  <c r="CF4046" i="4" s="1"/>
  <c r="CJ4046" i="4" s="1"/>
  <c r="AQ104" i="4"/>
  <c r="BZ3964" i="4" s="1"/>
  <c r="BW4008" i="4"/>
  <c r="CC4008" i="4" s="1"/>
  <c r="CD4008" i="4" s="1"/>
  <c r="CI4008" i="4" s="1"/>
  <c r="AQ106" i="4"/>
  <c r="BZ3966" i="4" s="1"/>
  <c r="BW4010" i="4"/>
  <c r="CA4010" i="4" s="1"/>
  <c r="CL4010" i="4" s="1"/>
  <c r="B4047" i="2" s="1"/>
  <c r="AQ116" i="4"/>
  <c r="BZ3976" i="4" s="1"/>
  <c r="AQ236" i="4"/>
  <c r="BZ4096" i="4" s="1"/>
  <c r="BW4068" i="4"/>
  <c r="CE4068" i="4" s="1"/>
  <c r="CF4068" i="4" s="1"/>
  <c r="CJ4068" i="4" s="1"/>
  <c r="AQ182" i="4"/>
  <c r="BZ4042" i="4" s="1"/>
  <c r="BW3992" i="4"/>
  <c r="CA3992" i="4" s="1"/>
  <c r="CL3992" i="4" s="1"/>
  <c r="B4029" i="2" s="1"/>
  <c r="BW3898" i="4"/>
  <c r="CE3898" i="4" s="1"/>
  <c r="CF3898" i="4" s="1"/>
  <c r="CJ3898" i="4" s="1"/>
  <c r="BW4082" i="4"/>
  <c r="CA4082" i="4" s="1"/>
  <c r="CL4082" i="4" s="1"/>
  <c r="B4119" i="2" s="1"/>
  <c r="BW3918" i="4"/>
  <c r="CC3918" i="4" s="1"/>
  <c r="CD3918" i="4" s="1"/>
  <c r="CI3918" i="4" s="1"/>
  <c r="AQ196" i="4"/>
  <c r="BZ4056" i="4" s="1"/>
  <c r="BW3882" i="4"/>
  <c r="CC3882" i="4" s="1"/>
  <c r="CD3882" i="4" s="1"/>
  <c r="CI3882" i="4" s="1"/>
  <c r="BW3896" i="4"/>
  <c r="CC3896" i="4" s="1"/>
  <c r="CD3896" i="4" s="1"/>
  <c r="CI3896" i="4" s="1"/>
  <c r="AQ78" i="4"/>
  <c r="BZ3938" i="4" s="1"/>
  <c r="AQ234" i="4"/>
  <c r="BZ4094" i="4" s="1"/>
  <c r="BW4022" i="4"/>
  <c r="CC4022" i="4" s="1"/>
  <c r="CD4022" i="4" s="1"/>
  <c r="CI4022" i="4" s="1"/>
  <c r="AQ126" i="4"/>
  <c r="BZ3986" i="4" s="1"/>
  <c r="BW3950" i="4"/>
  <c r="CA3950" i="4" s="1"/>
  <c r="CL3950" i="4" s="1"/>
  <c r="B3987" i="2" s="1"/>
  <c r="BW4040" i="4"/>
  <c r="CE4040" i="4" s="1"/>
  <c r="CF4040" i="4" s="1"/>
  <c r="CJ4040" i="4" s="1"/>
  <c r="AQ18" i="4"/>
  <c r="BZ3878" i="4" s="1"/>
  <c r="BW4102" i="4"/>
  <c r="CE4102" i="4" s="1"/>
  <c r="CF4102" i="4" s="1"/>
  <c r="CJ4102" i="4" s="1"/>
  <c r="BW3996" i="4"/>
  <c r="CA3996" i="4" s="1"/>
  <c r="CL3996" i="4" s="1"/>
  <c r="B4033" i="2" s="1"/>
  <c r="BW3968" i="4"/>
  <c r="CE3968" i="4" s="1"/>
  <c r="CF3968" i="4" s="1"/>
  <c r="CJ3968" i="4" s="1"/>
  <c r="BW4108" i="4"/>
  <c r="CA4108" i="4" s="1"/>
  <c r="CL4108" i="4" s="1"/>
  <c r="B4145" i="2" s="1"/>
  <c r="AQ94" i="4"/>
  <c r="BZ3954" i="4" s="1"/>
  <c r="AQ200" i="4"/>
  <c r="BZ4060" i="4" s="1"/>
  <c r="AQ56" i="4"/>
  <c r="BZ3916" i="4" s="1"/>
  <c r="BW4118" i="4"/>
  <c r="CE4118" i="4" s="1"/>
  <c r="CF4118" i="4" s="1"/>
  <c r="CJ4118" i="4" s="1"/>
  <c r="BW3920" i="4"/>
  <c r="CA3920" i="4" s="1"/>
  <c r="CL3920" i="4" s="1"/>
  <c r="B3957" i="2" s="1"/>
  <c r="AQ24" i="4"/>
  <c r="BZ3884" i="4" s="1"/>
  <c r="BW3934" i="4"/>
  <c r="CA3934" i="4" s="1"/>
  <c r="CL3934" i="4" s="1"/>
  <c r="B3971" i="2" s="1"/>
  <c r="BW4026" i="4"/>
  <c r="CE4026" i="4" s="1"/>
  <c r="CF4026" i="4" s="1"/>
  <c r="CJ4026" i="4" s="1"/>
  <c r="BW4036" i="4"/>
  <c r="CA4036" i="4" s="1"/>
  <c r="CL4036" i="4" s="1"/>
  <c r="B4073" i="2" s="1"/>
  <c r="BW4002" i="4"/>
  <c r="CC4002" i="4" s="1"/>
  <c r="CD4002" i="4" s="1"/>
  <c r="CI4002" i="4" s="1"/>
  <c r="AQ26" i="4"/>
  <c r="BZ3886" i="4" s="1"/>
  <c r="AQ140" i="4"/>
  <c r="BZ4000" i="4" s="1"/>
  <c r="AQ266" i="4"/>
  <c r="BZ4126" i="4" s="1"/>
  <c r="BW4054" i="4"/>
  <c r="CC4054" i="4" s="1"/>
  <c r="CD4054" i="4" s="1"/>
  <c r="CI4054" i="4" s="1"/>
  <c r="AQ76" i="4"/>
  <c r="BZ3936" i="4" s="1"/>
  <c r="BW4084" i="4"/>
  <c r="CE4084" i="4" s="1"/>
  <c r="CF4084" i="4" s="1"/>
  <c r="CJ4084" i="4" s="1"/>
  <c r="BW4034" i="4"/>
  <c r="CE4034" i="4" s="1"/>
  <c r="CF4034" i="4" s="1"/>
  <c r="CJ4034" i="4" s="1"/>
  <c r="BW4122" i="4"/>
  <c r="CC4122" i="4" s="1"/>
  <c r="CD4122" i="4" s="1"/>
  <c r="CI4122" i="4" s="1"/>
  <c r="BW4110" i="4"/>
  <c r="CE4110" i="4" s="1"/>
  <c r="CF4110" i="4" s="1"/>
  <c r="CJ4110" i="4" s="1"/>
  <c r="BW4032" i="4"/>
  <c r="CA4032" i="4" s="1"/>
  <c r="CL4032" i="4" s="1"/>
  <c r="B4069" i="2" s="1"/>
  <c r="BW3946" i="4"/>
  <c r="CA3946" i="4" s="1"/>
  <c r="CL3946" i="4" s="1"/>
  <c r="B3983" i="2" s="1"/>
  <c r="BW3904" i="4"/>
  <c r="CA3904" i="4" s="1"/>
  <c r="CL3904" i="4" s="1"/>
  <c r="B3941" i="2" s="1"/>
  <c r="AQ170" i="4"/>
  <c r="BZ4030" i="4" s="1"/>
  <c r="BW3932" i="4"/>
  <c r="CE3932" i="4" s="1"/>
  <c r="CF3932" i="4" s="1"/>
  <c r="CJ3932" i="4" s="1"/>
  <c r="AQ134" i="4"/>
  <c r="BZ3994" i="4" s="1"/>
  <c r="AQ256" i="4"/>
  <c r="BZ4116" i="4" s="1"/>
  <c r="AQ228" i="4"/>
  <c r="BZ4088" i="4" s="1"/>
  <c r="AQ226" i="4"/>
  <c r="BZ4086" i="4" s="1"/>
  <c r="AQ98" i="4"/>
  <c r="BZ3958" i="4" s="1"/>
  <c r="AQ184" i="4"/>
  <c r="BZ4044" i="4" s="1"/>
  <c r="AQ50" i="4"/>
  <c r="BZ3910" i="4" s="1"/>
  <c r="AQ88" i="4"/>
  <c r="BZ3948" i="4" s="1"/>
  <c r="AQ244" i="4"/>
  <c r="BZ4104" i="4" s="1"/>
  <c r="AQ100" i="4"/>
  <c r="BZ3960" i="4" s="1"/>
  <c r="AQ158" i="4"/>
  <c r="BZ4018" i="4" s="1"/>
  <c r="BW4050" i="4"/>
  <c r="CC4050" i="4" s="1"/>
  <c r="CD4050" i="4" s="1"/>
  <c r="CI4050" i="4" s="1"/>
  <c r="AQ112" i="4"/>
  <c r="BZ3972" i="4" s="1"/>
  <c r="AQ82" i="4"/>
  <c r="BZ3942" i="4" s="1"/>
  <c r="BW3906" i="4"/>
  <c r="CE3906" i="4" s="1"/>
  <c r="CF3906" i="4" s="1"/>
  <c r="CJ3906" i="4" s="1"/>
  <c r="AQ138" i="4"/>
  <c r="BZ3998" i="4" s="1"/>
  <c r="BW3962" i="4"/>
  <c r="CE3962" i="4" s="1"/>
  <c r="CF3962" i="4" s="1"/>
  <c r="CJ3962" i="4" s="1"/>
  <c r="BW3926" i="4"/>
  <c r="CA3926" i="4" s="1"/>
  <c r="CL3926" i="4" s="1"/>
  <c r="B3963" i="2" s="1"/>
  <c r="BW4098" i="4"/>
  <c r="CC4098" i="4" s="1"/>
  <c r="CD4098" i="4" s="1"/>
  <c r="CI4098" i="4" s="1"/>
  <c r="AQ210" i="4"/>
  <c r="BZ4070" i="4" s="1"/>
  <c r="CE4056" i="4"/>
  <c r="CF4056" i="4" s="1"/>
  <c r="CJ4056" i="4" s="1"/>
  <c r="CC4056" i="4"/>
  <c r="CD4056" i="4" s="1"/>
  <c r="CI4056" i="4" s="1"/>
  <c r="CA4056" i="4"/>
  <c r="CL4056" i="4" s="1"/>
  <c r="B4093" i="2" s="1"/>
  <c r="CC3910" i="4"/>
  <c r="CD3910" i="4" s="1"/>
  <c r="CI3910" i="4" s="1"/>
  <c r="CE3910" i="4"/>
  <c r="CF3910" i="4" s="1"/>
  <c r="CJ3910" i="4" s="1"/>
  <c r="CA3910" i="4"/>
  <c r="CL3910" i="4" s="1"/>
  <c r="B3947" i="2" s="1"/>
  <c r="CC3948" i="4"/>
  <c r="CD3948" i="4" s="1"/>
  <c r="CI3948" i="4" s="1"/>
  <c r="CE3948" i="4"/>
  <c r="CF3948" i="4" s="1"/>
  <c r="CJ3948" i="4" s="1"/>
  <c r="CA3948" i="4"/>
  <c r="CL3948" i="4" s="1"/>
  <c r="B3985" i="2" s="1"/>
  <c r="CE3994" i="4"/>
  <c r="CF3994" i="4" s="1"/>
  <c r="CJ3994" i="4" s="1"/>
  <c r="CA3994" i="4"/>
  <c r="CL3994" i="4" s="1"/>
  <c r="B4031" i="2" s="1"/>
  <c r="CC3994" i="4"/>
  <c r="CD3994" i="4" s="1"/>
  <c r="CI3994" i="4" s="1"/>
  <c r="CC4116" i="4"/>
  <c r="CD4116" i="4" s="1"/>
  <c r="CI4116" i="4" s="1"/>
  <c r="CE4116" i="4"/>
  <c r="CF4116" i="4" s="1"/>
  <c r="CJ4116" i="4" s="1"/>
  <c r="CA4116" i="4"/>
  <c r="CL4116" i="4" s="1"/>
  <c r="B4153" i="2" s="1"/>
  <c r="CA4088" i="4"/>
  <c r="CL4088" i="4" s="1"/>
  <c r="B4125" i="2" s="1"/>
  <c r="CE4088" i="4"/>
  <c r="CF4088" i="4" s="1"/>
  <c r="CJ4088" i="4" s="1"/>
  <c r="CC4088" i="4"/>
  <c r="CD4088" i="4" s="1"/>
  <c r="CI4088" i="4" s="1"/>
  <c r="CA4096" i="4"/>
  <c r="CL4096" i="4" s="1"/>
  <c r="B4133" i="2" s="1"/>
  <c r="CE4096" i="4"/>
  <c r="CF4096" i="4" s="1"/>
  <c r="CJ4096" i="4" s="1"/>
  <c r="CC4096" i="4"/>
  <c r="CD4096" i="4" s="1"/>
  <c r="CI4096" i="4" s="1"/>
  <c r="CE4086" i="4"/>
  <c r="CF4086" i="4" s="1"/>
  <c r="CJ4086" i="4" s="1"/>
  <c r="CC4086" i="4"/>
  <c r="CD4086" i="4" s="1"/>
  <c r="CI4086" i="4" s="1"/>
  <c r="CA4086" i="4"/>
  <c r="CL4086" i="4" s="1"/>
  <c r="B4123" i="2" s="1"/>
  <c r="CE3958" i="4"/>
  <c r="CF3958" i="4" s="1"/>
  <c r="CJ3958" i="4" s="1"/>
  <c r="CA3958" i="4"/>
  <c r="CL3958" i="4" s="1"/>
  <c r="B3995" i="2" s="1"/>
  <c r="CC3958" i="4"/>
  <c r="CD3958" i="4" s="1"/>
  <c r="CI3958" i="4" s="1"/>
  <c r="CE4044" i="4"/>
  <c r="CF4044" i="4" s="1"/>
  <c r="CJ4044" i="4" s="1"/>
  <c r="CA4044" i="4"/>
  <c r="CL4044" i="4" s="1"/>
  <c r="B4081" i="2" s="1"/>
  <c r="CC4044" i="4"/>
  <c r="CD4044" i="4" s="1"/>
  <c r="CI4044" i="4" s="1"/>
  <c r="CC3952" i="4"/>
  <c r="CD3952" i="4" s="1"/>
  <c r="CI3952" i="4" s="1"/>
  <c r="CA3952" i="4"/>
  <c r="CL3952" i="4" s="1"/>
  <c r="B3989" i="2" s="1"/>
  <c r="CE3952" i="4"/>
  <c r="CF3952" i="4" s="1"/>
  <c r="CJ3952" i="4" s="1"/>
  <c r="CC3972" i="4"/>
  <c r="CD3972" i="4" s="1"/>
  <c r="CI3972" i="4" s="1"/>
  <c r="CE3972" i="4"/>
  <c r="CF3972" i="4" s="1"/>
  <c r="CJ3972" i="4" s="1"/>
  <c r="CA3972" i="4"/>
  <c r="CL3972" i="4" s="1"/>
  <c r="B4009" i="2" s="1"/>
  <c r="CE3884" i="4"/>
  <c r="CF3884" i="4" s="1"/>
  <c r="CJ3884" i="4" s="1"/>
  <c r="CC3884" i="4"/>
  <c r="CD3884" i="4" s="1"/>
  <c r="CI3884" i="4" s="1"/>
  <c r="CA3884" i="4"/>
  <c r="CL3884" i="4" s="1"/>
  <c r="B3921" i="2" s="1"/>
  <c r="CE4126" i="4"/>
  <c r="CF4126" i="4" s="1"/>
  <c r="CJ4126" i="4" s="1"/>
  <c r="CC4126" i="4"/>
  <c r="CD4126" i="4" s="1"/>
  <c r="CI4126" i="4" s="1"/>
  <c r="CA4126" i="4"/>
  <c r="CL4126" i="4" s="1"/>
  <c r="B4163" i="2" s="1"/>
  <c r="CE3998" i="4"/>
  <c r="CF3998" i="4" s="1"/>
  <c r="CJ3998" i="4" s="1"/>
  <c r="CA3998" i="4"/>
  <c r="CL3998" i="4" s="1"/>
  <c r="B4035" i="2" s="1"/>
  <c r="CC3998" i="4"/>
  <c r="CD3998" i="4" s="1"/>
  <c r="CI3998" i="4" s="1"/>
  <c r="CC4104" i="4"/>
  <c r="CD4104" i="4" s="1"/>
  <c r="CI4104" i="4" s="1"/>
  <c r="CE4104" i="4"/>
  <c r="CF4104" i="4" s="1"/>
  <c r="CJ4104" i="4" s="1"/>
  <c r="CA4104" i="4"/>
  <c r="CL4104" i="4" s="1"/>
  <c r="B4141" i="2" s="1"/>
  <c r="CE3960" i="4"/>
  <c r="CF3960" i="4" s="1"/>
  <c r="CJ3960" i="4" s="1"/>
  <c r="CA3960" i="4"/>
  <c r="CL3960" i="4" s="1"/>
  <c r="B3997" i="2" s="1"/>
  <c r="CC3960" i="4"/>
  <c r="CD3960" i="4" s="1"/>
  <c r="CI3960" i="4" s="1"/>
  <c r="CC3980" i="4"/>
  <c r="CD3980" i="4" s="1"/>
  <c r="CI3980" i="4" s="1"/>
  <c r="CE3980" i="4"/>
  <c r="CF3980" i="4" s="1"/>
  <c r="CJ3980" i="4" s="1"/>
  <c r="CA3980" i="4"/>
  <c r="CL3980" i="4" s="1"/>
  <c r="B4017" i="2" s="1"/>
  <c r="CE4018" i="4"/>
  <c r="CF4018" i="4" s="1"/>
  <c r="CJ4018" i="4" s="1"/>
  <c r="CA4018" i="4"/>
  <c r="CL4018" i="4" s="1"/>
  <c r="B4055" i="2" s="1"/>
  <c r="CC4018" i="4"/>
  <c r="CD4018" i="4" s="1"/>
  <c r="CI4018" i="4" s="1"/>
  <c r="CE3890" i="4"/>
  <c r="CF3890" i="4" s="1"/>
  <c r="CJ3890" i="4" s="1"/>
  <c r="CC3890" i="4"/>
  <c r="CD3890" i="4" s="1"/>
  <c r="CI3890" i="4" s="1"/>
  <c r="CA3890" i="4"/>
  <c r="CL3890" i="4" s="1"/>
  <c r="B3927" i="2" s="1"/>
  <c r="CA4120" i="4"/>
  <c r="CL4120" i="4" s="1"/>
  <c r="B4157" i="2" s="1"/>
  <c r="CE4120" i="4"/>
  <c r="CF4120" i="4" s="1"/>
  <c r="CJ4120" i="4" s="1"/>
  <c r="CC4120" i="4"/>
  <c r="CD4120" i="4" s="1"/>
  <c r="CI4120" i="4" s="1"/>
  <c r="CE4030" i="4"/>
  <c r="CF4030" i="4" s="1"/>
  <c r="CJ4030" i="4" s="1"/>
  <c r="CC4030" i="4"/>
  <c r="CD4030" i="4" s="1"/>
  <c r="CI4030" i="4" s="1"/>
  <c r="CA4030" i="4"/>
  <c r="CL4030" i="4" s="1"/>
  <c r="B4067" i="2" s="1"/>
  <c r="CE3922" i="4"/>
  <c r="CF3922" i="4" s="1"/>
  <c r="CJ3922" i="4" s="1"/>
  <c r="CA3922" i="4"/>
  <c r="CL3922" i="4" s="1"/>
  <c r="B3959" i="2" s="1"/>
  <c r="CC3922" i="4"/>
  <c r="CD3922" i="4" s="1"/>
  <c r="CI3922" i="4" s="1"/>
  <c r="CE4042" i="4"/>
  <c r="CF4042" i="4" s="1"/>
  <c r="CJ4042" i="4" s="1"/>
  <c r="CC4042" i="4"/>
  <c r="CD4042" i="4" s="1"/>
  <c r="CI4042" i="4" s="1"/>
  <c r="CA4042" i="4"/>
  <c r="CL4042" i="4" s="1"/>
  <c r="B4079" i="2" s="1"/>
  <c r="CC3956" i="4"/>
  <c r="CD3956" i="4" s="1"/>
  <c r="CI3956" i="4" s="1"/>
  <c r="CE3956" i="4"/>
  <c r="CF3956" i="4" s="1"/>
  <c r="CJ3956" i="4" s="1"/>
  <c r="CA3956" i="4"/>
  <c r="CL3956" i="4" s="1"/>
  <c r="B3993" i="2" s="1"/>
  <c r="CA3878" i="4"/>
  <c r="CL3878" i="4" s="1"/>
  <c r="B3915" i="2" s="1"/>
  <c r="CE3878" i="4"/>
  <c r="CF3878" i="4" s="1"/>
  <c r="CJ3878" i="4" s="1"/>
  <c r="CC3878" i="4"/>
  <c r="CD3878" i="4" s="1"/>
  <c r="CI3878" i="4" s="1"/>
  <c r="CC3964" i="4"/>
  <c r="CD3964" i="4" s="1"/>
  <c r="CI3964" i="4" s="1"/>
  <c r="CE3964" i="4"/>
  <c r="CF3964" i="4" s="1"/>
  <c r="CJ3964" i="4" s="1"/>
  <c r="CA3964" i="4"/>
  <c r="CL3964" i="4" s="1"/>
  <c r="B4001" i="2" s="1"/>
  <c r="CE3892" i="4"/>
  <c r="CF3892" i="4" s="1"/>
  <c r="CJ3892" i="4" s="1"/>
  <c r="CA3892" i="4"/>
  <c r="CL3892" i="4" s="1"/>
  <c r="B3929" i="2" s="1"/>
  <c r="CC3892" i="4"/>
  <c r="CD3892" i="4" s="1"/>
  <c r="CI3892" i="4" s="1"/>
  <c r="CE3938" i="4"/>
  <c r="CF3938" i="4" s="1"/>
  <c r="CJ3938" i="4" s="1"/>
  <c r="CA3938" i="4"/>
  <c r="CL3938" i="4" s="1"/>
  <c r="B3975" i="2" s="1"/>
  <c r="CC3938" i="4"/>
  <c r="CD3938" i="4" s="1"/>
  <c r="CI3938" i="4" s="1"/>
  <c r="CC4106" i="4"/>
  <c r="CD4106" i="4" s="1"/>
  <c r="CI4106" i="4" s="1"/>
  <c r="CA4106" i="4"/>
  <c r="CL4106" i="4" s="1"/>
  <c r="B4143" i="2" s="1"/>
  <c r="CE4106" i="4"/>
  <c r="CF4106" i="4" s="1"/>
  <c r="CJ4106" i="4" s="1"/>
  <c r="CC4094" i="4"/>
  <c r="CD4094" i="4" s="1"/>
  <c r="CI4094" i="4" s="1"/>
  <c r="CE4094" i="4"/>
  <c r="CF4094" i="4" s="1"/>
  <c r="CJ4094" i="4" s="1"/>
  <c r="CA4094" i="4"/>
  <c r="CL4094" i="4" s="1"/>
  <c r="B4131" i="2" s="1"/>
  <c r="CC3966" i="4"/>
  <c r="CD3966" i="4" s="1"/>
  <c r="CI3966" i="4" s="1"/>
  <c r="CA3966" i="4"/>
  <c r="CL3966" i="4" s="1"/>
  <c r="B4003" i="2" s="1"/>
  <c r="CE3966" i="4"/>
  <c r="CF3966" i="4" s="1"/>
  <c r="CJ3966" i="4" s="1"/>
  <c r="CE4060" i="4"/>
  <c r="CF4060" i="4" s="1"/>
  <c r="CJ4060" i="4" s="1"/>
  <c r="CC4060" i="4"/>
  <c r="CD4060" i="4" s="1"/>
  <c r="CI4060" i="4" s="1"/>
  <c r="CA4060" i="4"/>
  <c r="CL4060" i="4" s="1"/>
  <c r="B4097" i="2" s="1"/>
  <c r="CC3976" i="4"/>
  <c r="CD3976" i="4" s="1"/>
  <c r="CI3976" i="4" s="1"/>
  <c r="CE3976" i="4"/>
  <c r="CF3976" i="4" s="1"/>
  <c r="CJ3976" i="4" s="1"/>
  <c r="CA3976" i="4"/>
  <c r="CL3976" i="4" s="1"/>
  <c r="B4013" i="2" s="1"/>
  <c r="CA3930" i="4"/>
  <c r="CL3930" i="4" s="1"/>
  <c r="B3967" i="2" s="1"/>
  <c r="CE3930" i="4"/>
  <c r="CF3930" i="4" s="1"/>
  <c r="CJ3930" i="4" s="1"/>
  <c r="CC3930" i="4"/>
  <c r="CD3930" i="4" s="1"/>
  <c r="CI3930" i="4" s="1"/>
  <c r="CA3916" i="4"/>
  <c r="CL3916" i="4" s="1"/>
  <c r="B3953" i="2" s="1"/>
  <c r="CC3916" i="4"/>
  <c r="CD3916" i="4" s="1"/>
  <c r="CI3916" i="4" s="1"/>
  <c r="CE3916" i="4"/>
  <c r="CF3916" i="4" s="1"/>
  <c r="CJ3916" i="4" s="1"/>
  <c r="CA3986" i="4"/>
  <c r="CL3986" i="4" s="1"/>
  <c r="B4023" i="2" s="1"/>
  <c r="CC3986" i="4"/>
  <c r="CD3986" i="4" s="1"/>
  <c r="CI3986" i="4" s="1"/>
  <c r="CE3986" i="4"/>
  <c r="CF3986" i="4" s="1"/>
  <c r="CJ3986" i="4" s="1"/>
  <c r="CE4100" i="4"/>
  <c r="CF4100" i="4" s="1"/>
  <c r="CJ4100" i="4" s="1"/>
  <c r="CA4100" i="4"/>
  <c r="CL4100" i="4" s="1"/>
  <c r="B4137" i="2" s="1"/>
  <c r="CC4100" i="4"/>
  <c r="CD4100" i="4" s="1"/>
  <c r="CI4100" i="4" s="1"/>
  <c r="CC3886" i="4"/>
  <c r="CD3886" i="4" s="1"/>
  <c r="CI3886" i="4" s="1"/>
  <c r="CE3886" i="4"/>
  <c r="CF3886" i="4" s="1"/>
  <c r="CJ3886" i="4" s="1"/>
  <c r="CA3886" i="4"/>
  <c r="CL3886" i="4" s="1"/>
  <c r="B3923" i="2" s="1"/>
  <c r="CE4070" i="4"/>
  <c r="CF4070" i="4" s="1"/>
  <c r="CJ4070" i="4" s="1"/>
  <c r="CC4070" i="4"/>
  <c r="CD4070" i="4" s="1"/>
  <c r="CI4070" i="4" s="1"/>
  <c r="CA4070" i="4"/>
  <c r="CL4070" i="4" s="1"/>
  <c r="B4107" i="2" s="1"/>
  <c r="CE3942" i="4"/>
  <c r="CF3942" i="4" s="1"/>
  <c r="CJ3942" i="4" s="1"/>
  <c r="CA3942" i="4"/>
  <c r="CL3942" i="4" s="1"/>
  <c r="B3979" i="2" s="1"/>
  <c r="CC3942" i="4"/>
  <c r="CD3942" i="4" s="1"/>
  <c r="CI3942" i="4" s="1"/>
  <c r="CE3924" i="4"/>
  <c r="CF3924" i="4" s="1"/>
  <c r="CJ3924" i="4" s="1"/>
  <c r="CA3924" i="4"/>
  <c r="CL3924" i="4" s="1"/>
  <c r="B3961" i="2" s="1"/>
  <c r="CC3924" i="4"/>
  <c r="CD3924" i="4" s="1"/>
  <c r="CI3924" i="4" s="1"/>
  <c r="CA3928" i="4"/>
  <c r="CL3928" i="4" s="1"/>
  <c r="B3965" i="2" s="1"/>
  <c r="CC3928" i="4"/>
  <c r="CD3928" i="4" s="1"/>
  <c r="CI3928" i="4" s="1"/>
  <c r="CE3928" i="4"/>
  <c r="CF3928" i="4" s="1"/>
  <c r="CJ3928" i="4" s="1"/>
  <c r="CC3936" i="4"/>
  <c r="CD3936" i="4" s="1"/>
  <c r="CI3936" i="4" s="1"/>
  <c r="CE3936" i="4"/>
  <c r="CF3936" i="4" s="1"/>
  <c r="CJ3936" i="4" s="1"/>
  <c r="CA3936" i="4"/>
  <c r="CL3936" i="4" s="1"/>
  <c r="B3973" i="2" s="1"/>
  <c r="CC4024" i="4"/>
  <c r="CD4024" i="4" s="1"/>
  <c r="CI4024" i="4" s="1"/>
  <c r="CE4024" i="4"/>
  <c r="CF4024" i="4" s="1"/>
  <c r="CJ4024" i="4" s="1"/>
  <c r="CA4024" i="4"/>
  <c r="CL4024" i="4" s="1"/>
  <c r="B4061" i="2" s="1"/>
  <c r="CC3880" i="4"/>
  <c r="CD3880" i="4" s="1"/>
  <c r="CI3880" i="4" s="1"/>
  <c r="CA3880" i="4"/>
  <c r="CL3880" i="4" s="1"/>
  <c r="B3917" i="2" s="1"/>
  <c r="CE3880" i="4"/>
  <c r="CF3880" i="4" s="1"/>
  <c r="CJ3880" i="4" s="1"/>
  <c r="CE4000" i="4"/>
  <c r="CF4000" i="4" s="1"/>
  <c r="CJ4000" i="4" s="1"/>
  <c r="CA4000" i="4"/>
  <c r="CL4000" i="4" s="1"/>
  <c r="B4037" i="2" s="1"/>
  <c r="CC4000" i="4"/>
  <c r="CD4000" i="4" s="1"/>
  <c r="CI4000" i="4" s="1"/>
  <c r="CA3954" i="4"/>
  <c r="CL3954" i="4" s="1"/>
  <c r="B3991" i="2" s="1"/>
  <c r="CC3954" i="4"/>
  <c r="CD3954" i="4" s="1"/>
  <c r="CI3954" i="4" s="1"/>
  <c r="CE3954" i="4"/>
  <c r="CF3954" i="4" s="1"/>
  <c r="CJ3954" i="4" s="1"/>
  <c r="BT1459" i="4"/>
  <c r="BU1460" i="4"/>
  <c r="CE4076" i="4" l="1"/>
  <c r="CF4076" i="4" s="1"/>
  <c r="CJ4076" i="4" s="1"/>
  <c r="BW4004" i="4"/>
  <c r="CC4004" i="4" s="1"/>
  <c r="CD4004" i="4" s="1"/>
  <c r="CI4004" i="4" s="1"/>
  <c r="CA4076" i="4"/>
  <c r="CL4076" i="4" s="1"/>
  <c r="B4113" i="2" s="1"/>
  <c r="AQ216" i="4"/>
  <c r="BZ4076" i="4" s="1"/>
  <c r="BW4072" i="4"/>
  <c r="CA4072" i="4" s="1"/>
  <c r="CL4072" i="4" s="1"/>
  <c r="B4109" i="2" s="1"/>
  <c r="CA3944" i="4"/>
  <c r="CL3944" i="4" s="1"/>
  <c r="B3981" i="2" s="1"/>
  <c r="CC3944" i="4"/>
  <c r="CD3944" i="4" s="1"/>
  <c r="CI3944" i="4" s="1"/>
  <c r="B3934" i="5" s="1"/>
  <c r="AQ84" i="4"/>
  <c r="BZ3944" i="4" s="1"/>
  <c r="CA4064" i="4"/>
  <c r="CL4064" i="4" s="1"/>
  <c r="B4101" i="2" s="1"/>
  <c r="BW4074" i="4"/>
  <c r="CC4074" i="4" s="1"/>
  <c r="CD4074" i="4" s="1"/>
  <c r="CI4074" i="4" s="1"/>
  <c r="B4064" i="5" s="1"/>
  <c r="CE4016" i="4"/>
  <c r="CF4016" i="4" s="1"/>
  <c r="CJ4016" i="4" s="1"/>
  <c r="C4006" i="5" s="1"/>
  <c r="CC4016" i="4"/>
  <c r="CD4016" i="4" s="1"/>
  <c r="CI4016" i="4" s="1"/>
  <c r="B4006" i="5" s="1"/>
  <c r="AQ156" i="4"/>
  <c r="BZ4016" i="4" s="1"/>
  <c r="BW4020" i="4"/>
  <c r="CE4020" i="4" s="1"/>
  <c r="CF4020" i="4" s="1"/>
  <c r="CJ4020" i="4" s="1"/>
  <c r="C4010" i="5" s="1"/>
  <c r="CE4064" i="4"/>
  <c r="CF4064" i="4" s="1"/>
  <c r="CJ4064" i="4" s="1"/>
  <c r="C4052" i="6" s="1"/>
  <c r="AQ204" i="4"/>
  <c r="BZ4064" i="4" s="1"/>
  <c r="CC3888" i="4"/>
  <c r="CD3888" i="4" s="1"/>
  <c r="CI3888" i="4" s="1"/>
  <c r="B3878" i="5" s="1"/>
  <c r="CA3888" i="4"/>
  <c r="CL3888" i="4" s="1"/>
  <c r="B3925" i="2" s="1"/>
  <c r="AQ28" i="4"/>
  <c r="BZ3888" i="4" s="1"/>
  <c r="BW3974" i="4"/>
  <c r="CA3974" i="4" s="1"/>
  <c r="CL3974" i="4" s="1"/>
  <c r="B4011" i="2" s="1"/>
  <c r="CC4112" i="4"/>
  <c r="CD4112" i="4" s="1"/>
  <c r="CI4112" i="4" s="1"/>
  <c r="B4100" i="6" s="1"/>
  <c r="CA4112" i="4"/>
  <c r="CL4112" i="4" s="1"/>
  <c r="B4149" i="2" s="1"/>
  <c r="AQ252" i="4"/>
  <c r="BZ4112" i="4" s="1"/>
  <c r="BW4090" i="4"/>
  <c r="CE4090" i="4" s="1"/>
  <c r="CF4090" i="4" s="1"/>
  <c r="CJ4090" i="4" s="1"/>
  <c r="C4080" i="5" s="1"/>
  <c r="AQ118" i="4"/>
  <c r="BZ3978" i="4" s="1"/>
  <c r="CA3978" i="4"/>
  <c r="CL3978" i="4" s="1"/>
  <c r="B4015" i="2" s="1"/>
  <c r="CE3978" i="4"/>
  <c r="CF3978" i="4" s="1"/>
  <c r="CJ3978" i="4" s="1"/>
  <c r="C3968" i="5" s="1"/>
  <c r="BW4130" i="4"/>
  <c r="CE4130" i="4" s="1"/>
  <c r="CF4130" i="4" s="1"/>
  <c r="CJ4130" i="4" s="1"/>
  <c r="C4119" i="7" s="1"/>
  <c r="BW4092" i="4"/>
  <c r="CE4092" i="4" s="1"/>
  <c r="CF4092" i="4" s="1"/>
  <c r="CJ4092" i="4" s="1"/>
  <c r="C4082" i="5" s="1"/>
  <c r="BW3902" i="4"/>
  <c r="CE3902" i="4" s="1"/>
  <c r="CF3902" i="4" s="1"/>
  <c r="CJ3902" i="4" s="1"/>
  <c r="C3892" i="5" s="1"/>
  <c r="BW4078" i="4"/>
  <c r="CE4078" i="4" s="1"/>
  <c r="CF4078" i="4" s="1"/>
  <c r="CJ4078" i="4" s="1"/>
  <c r="C4068" i="5" s="1"/>
  <c r="CE3988" i="4"/>
  <c r="CF3988" i="4" s="1"/>
  <c r="CJ3988" i="4" s="1"/>
  <c r="C3978" i="5" s="1"/>
  <c r="CE4052" i="4"/>
  <c r="CF4052" i="4" s="1"/>
  <c r="CJ4052" i="4" s="1"/>
  <c r="C4042" i="5" s="1"/>
  <c r="CC3988" i="4"/>
  <c r="CD3988" i="4" s="1"/>
  <c r="CI3988" i="4" s="1"/>
  <c r="B3978" i="5" s="1"/>
  <c r="AQ128" i="4"/>
  <c r="BZ3988" i="4" s="1"/>
  <c r="AQ192" i="4"/>
  <c r="BZ4052" i="4" s="1"/>
  <c r="CC4052" i="4"/>
  <c r="CD4052" i="4" s="1"/>
  <c r="CI4052" i="4" s="1"/>
  <c r="B4040" i="6" s="1"/>
  <c r="CE3982" i="4"/>
  <c r="CF3982" i="4" s="1"/>
  <c r="CJ3982" i="4" s="1"/>
  <c r="C3972" i="5" s="1"/>
  <c r="CA3982" i="4"/>
  <c r="CL3982" i="4" s="1"/>
  <c r="B4019" i="2" s="1"/>
  <c r="AQ122" i="4"/>
  <c r="BZ3982" i="4" s="1"/>
  <c r="CC3914" i="4"/>
  <c r="CD3914" i="4" s="1"/>
  <c r="CI3914" i="4" s="1"/>
  <c r="B3904" i="5" s="1"/>
  <c r="CE3914" i="4"/>
  <c r="CF3914" i="4" s="1"/>
  <c r="CJ3914" i="4" s="1"/>
  <c r="C3902" i="6" s="1"/>
  <c r="AQ54" i="4"/>
  <c r="BZ3914" i="4" s="1"/>
  <c r="BW4128" i="4"/>
  <c r="CE4128" i="4" s="1"/>
  <c r="CF4128" i="4" s="1"/>
  <c r="CJ4128" i="4" s="1"/>
  <c r="C4118" i="5" s="1"/>
  <c r="CA4080" i="4"/>
  <c r="CL4080" i="4" s="1"/>
  <c r="B4117" i="2" s="1"/>
  <c r="CA4132" i="4"/>
  <c r="CL4132" i="4" s="1"/>
  <c r="B4169" i="2" s="1"/>
  <c r="CE4080" i="4"/>
  <c r="CF4080" i="4" s="1"/>
  <c r="CJ4080" i="4" s="1"/>
  <c r="C4070" i="5" s="1"/>
  <c r="AQ220" i="4"/>
  <c r="BZ4080" i="4" s="1"/>
  <c r="CC4132" i="4"/>
  <c r="CD4132" i="4" s="1"/>
  <c r="CI4132" i="4" s="1"/>
  <c r="B4122" i="5" s="1"/>
  <c r="AQ272" i="4"/>
  <c r="BZ4132" i="4" s="1"/>
  <c r="CE4058" i="4"/>
  <c r="CF4058" i="4" s="1"/>
  <c r="CJ4058" i="4" s="1"/>
  <c r="C4048" i="5" s="1"/>
  <c r="BW4114" i="4"/>
  <c r="CA4114" i="4" s="1"/>
  <c r="CL4114" i="4" s="1"/>
  <c r="B4151" i="2" s="1"/>
  <c r="BW4014" i="4"/>
  <c r="CA4014" i="4" s="1"/>
  <c r="CL4014" i="4" s="1"/>
  <c r="B4051" i="2" s="1"/>
  <c r="AQ198" i="4"/>
  <c r="BZ4058" i="4" s="1"/>
  <c r="CA4058" i="4"/>
  <c r="CL4058" i="4" s="1"/>
  <c r="B4095" i="2" s="1"/>
  <c r="AQ52" i="4"/>
  <c r="BZ3912" i="4" s="1"/>
  <c r="CC4066" i="4"/>
  <c r="CD4066" i="4" s="1"/>
  <c r="CI4066" i="4" s="1"/>
  <c r="B4055" i="7" s="1"/>
  <c r="CE4066" i="4"/>
  <c r="CF4066" i="4" s="1"/>
  <c r="CJ4066" i="4" s="1"/>
  <c r="C4054" i="6" s="1"/>
  <c r="AQ206" i="4"/>
  <c r="BZ4066" i="4" s="1"/>
  <c r="BW3908" i="4"/>
  <c r="CC3908" i="4" s="1"/>
  <c r="CD3908" i="4" s="1"/>
  <c r="CI3908" i="4" s="1"/>
  <c r="B3898" i="5" s="1"/>
  <c r="BW3990" i="4"/>
  <c r="CE3990" i="4" s="1"/>
  <c r="CF3990" i="4" s="1"/>
  <c r="CJ3990" i="4" s="1"/>
  <c r="C3979" i="7" s="1"/>
  <c r="BW4038" i="4"/>
  <c r="CE4038" i="4" s="1"/>
  <c r="CF4038" i="4" s="1"/>
  <c r="CJ4038" i="4" s="1"/>
  <c r="C4028" i="5" s="1"/>
  <c r="CA3984" i="4"/>
  <c r="CL3984" i="4" s="1"/>
  <c r="B4021" i="2" s="1"/>
  <c r="CC3984" i="4"/>
  <c r="CD3984" i="4" s="1"/>
  <c r="CI3984" i="4" s="1"/>
  <c r="B3974" i="5" s="1"/>
  <c r="AQ124" i="4"/>
  <c r="BZ3984" i="4" s="1"/>
  <c r="CE4004" i="4"/>
  <c r="CF4004" i="4" s="1"/>
  <c r="CJ4004" i="4" s="1"/>
  <c r="C3994" i="5" s="1"/>
  <c r="CA3912" i="4"/>
  <c r="CL3912" i="4" s="1"/>
  <c r="B3949" i="2" s="1"/>
  <c r="CC3912" i="4"/>
  <c r="CD3912" i="4" s="1"/>
  <c r="CI3912" i="4" s="1"/>
  <c r="B3901" i="7" s="1"/>
  <c r="BW3940" i="4"/>
  <c r="CE3940" i="4" s="1"/>
  <c r="CF3940" i="4" s="1"/>
  <c r="CJ3940" i="4" s="1"/>
  <c r="C3930" i="5" s="1"/>
  <c r="BW3900" i="4"/>
  <c r="CE3900" i="4" s="1"/>
  <c r="CF3900" i="4" s="1"/>
  <c r="CJ3900" i="4" s="1"/>
  <c r="C3889" i="7" s="1"/>
  <c r="CA4004" i="4"/>
  <c r="CL4004" i="4" s="1"/>
  <c r="B4041" i="2" s="1"/>
  <c r="CC3946" i="4"/>
  <c r="CD3946" i="4" s="1"/>
  <c r="CI3946" i="4" s="1"/>
  <c r="B3935" i="7" s="1"/>
  <c r="CE4006" i="4"/>
  <c r="CF4006" i="4" s="1"/>
  <c r="CJ4006" i="4" s="1"/>
  <c r="C3995" i="7" s="1"/>
  <c r="CC4048" i="4"/>
  <c r="CD4048" i="4" s="1"/>
  <c r="CI4048" i="4" s="1"/>
  <c r="B4038" i="5" s="1"/>
  <c r="CA4048" i="4"/>
  <c r="CL4048" i="4" s="1"/>
  <c r="B4085" i="2" s="1"/>
  <c r="CE4002" i="4"/>
  <c r="CF4002" i="4" s="1"/>
  <c r="CJ4002" i="4" s="1"/>
  <c r="CC3968" i="4"/>
  <c r="CD3968" i="4" s="1"/>
  <c r="CI3968" i="4" s="1"/>
  <c r="CE4008" i="4"/>
  <c r="CF4008" i="4" s="1"/>
  <c r="CJ4008" i="4" s="1"/>
  <c r="CE4072" i="4"/>
  <c r="CF4072" i="4" s="1"/>
  <c r="CJ4072" i="4" s="1"/>
  <c r="CC3992" i="4"/>
  <c r="CD3992" i="4" s="1"/>
  <c r="CI3992" i="4" s="1"/>
  <c r="CA4008" i="4"/>
  <c r="CL4008" i="4" s="1"/>
  <c r="B4045" i="2" s="1"/>
  <c r="CC3920" i="4"/>
  <c r="CD3920" i="4" s="1"/>
  <c r="CI3920" i="4" s="1"/>
  <c r="CA3968" i="4"/>
  <c r="CL3968" i="4" s="1"/>
  <c r="B4005" i="2" s="1"/>
  <c r="CE3992" i="4"/>
  <c r="CF3992" i="4" s="1"/>
  <c r="CJ3992" i="4" s="1"/>
  <c r="CE3926" i="4"/>
  <c r="CF3926" i="4" s="1"/>
  <c r="CJ3926" i="4" s="1"/>
  <c r="CE3920" i="4"/>
  <c r="CF3920" i="4" s="1"/>
  <c r="CJ3920" i="4" s="1"/>
  <c r="CC3926" i="4"/>
  <c r="CD3926" i="4" s="1"/>
  <c r="CI3926" i="4" s="1"/>
  <c r="CA4026" i="4"/>
  <c r="CL4026" i="4" s="1"/>
  <c r="B4063" i="2" s="1"/>
  <c r="CA4022" i="4"/>
  <c r="CL4022" i="4" s="1"/>
  <c r="B4059" i="2" s="1"/>
  <c r="CC4040" i="4"/>
  <c r="CD4040" i="4" s="1"/>
  <c r="CI4040" i="4" s="1"/>
  <c r="CC4012" i="4"/>
  <c r="CD4012" i="4" s="1"/>
  <c r="CI4012" i="4" s="1"/>
  <c r="CC4026" i="4"/>
  <c r="CD4026" i="4" s="1"/>
  <c r="CI4026" i="4" s="1"/>
  <c r="CE4028" i="4"/>
  <c r="CF4028" i="4" s="1"/>
  <c r="CJ4028" i="4" s="1"/>
  <c r="CA4012" i="4"/>
  <c r="CL4012" i="4" s="1"/>
  <c r="B4049" i="2" s="1"/>
  <c r="CA3918" i="4"/>
  <c r="CL3918" i="4" s="1"/>
  <c r="B3955" i="2" s="1"/>
  <c r="CE4022" i="4"/>
  <c r="CF4022" i="4" s="1"/>
  <c r="CJ4022" i="4" s="1"/>
  <c r="CE3918" i="4"/>
  <c r="CF3918" i="4" s="1"/>
  <c r="CJ3918" i="4" s="1"/>
  <c r="CA4040" i="4"/>
  <c r="CL4040" i="4" s="1"/>
  <c r="B4077" i="2" s="1"/>
  <c r="CE3970" i="4"/>
  <c r="CF3970" i="4" s="1"/>
  <c r="CJ3970" i="4" s="1"/>
  <c r="CA4118" i="4"/>
  <c r="CL4118" i="4" s="1"/>
  <c r="B4155" i="2" s="1"/>
  <c r="CC3970" i="4"/>
  <c r="CD3970" i="4" s="1"/>
  <c r="CI3970" i="4" s="1"/>
  <c r="CC4028" i="4"/>
  <c r="CD4028" i="4" s="1"/>
  <c r="CI4028" i="4" s="1"/>
  <c r="CC4118" i="4"/>
  <c r="CD4118" i="4" s="1"/>
  <c r="CI4118" i="4" s="1"/>
  <c r="CE4122" i="4"/>
  <c r="CF4122" i="4" s="1"/>
  <c r="CJ4122" i="4" s="1"/>
  <c r="CC4062" i="4"/>
  <c r="CD4062" i="4" s="1"/>
  <c r="CI4062" i="4" s="1"/>
  <c r="CC4046" i="4"/>
  <c r="CD4046" i="4" s="1"/>
  <c r="CI4046" i="4" s="1"/>
  <c r="CE3996" i="4"/>
  <c r="CF3996" i="4" s="1"/>
  <c r="CJ3996" i="4" s="1"/>
  <c r="CA4098" i="4"/>
  <c r="CL4098" i="4" s="1"/>
  <c r="B4135" i="2" s="1"/>
  <c r="CE4082" i="4"/>
  <c r="CF4082" i="4" s="1"/>
  <c r="CJ4082" i="4" s="1"/>
  <c r="CA4006" i="4"/>
  <c r="CL4006" i="4" s="1"/>
  <c r="B4043" i="2" s="1"/>
  <c r="CC4068" i="4"/>
  <c r="CD4068" i="4" s="1"/>
  <c r="CI4068" i="4" s="1"/>
  <c r="CE4054" i="4"/>
  <c r="CF4054" i="4" s="1"/>
  <c r="CJ4054" i="4" s="1"/>
  <c r="CE4010" i="4"/>
  <c r="CF4010" i="4" s="1"/>
  <c r="CJ4010" i="4" s="1"/>
  <c r="CA4046" i="4"/>
  <c r="CL4046" i="4" s="1"/>
  <c r="B4083" i="2" s="1"/>
  <c r="CE3934" i="4"/>
  <c r="CF3934" i="4" s="1"/>
  <c r="CJ3934" i="4" s="1"/>
  <c r="CC4036" i="4"/>
  <c r="CD4036" i="4" s="1"/>
  <c r="CI4036" i="4" s="1"/>
  <c r="CA4062" i="4"/>
  <c r="CL4062" i="4" s="1"/>
  <c r="B4099" i="2" s="1"/>
  <c r="CE4050" i="4"/>
  <c r="CF4050" i="4" s="1"/>
  <c r="CJ4050" i="4" s="1"/>
  <c r="CA4110" i="4"/>
  <c r="CL4110" i="4" s="1"/>
  <c r="B4147" i="2" s="1"/>
  <c r="B4012" i="5"/>
  <c r="B4011" i="7"/>
  <c r="B4010" i="6"/>
  <c r="B3918" i="5"/>
  <c r="B3917" i="7"/>
  <c r="B3916" i="6"/>
  <c r="B4070" i="5"/>
  <c r="B4069" i="7"/>
  <c r="B4068" i="6"/>
  <c r="B4048" i="5"/>
  <c r="B4047" i="7"/>
  <c r="B4046" i="6"/>
  <c r="B4050" i="5"/>
  <c r="B4049" i="7"/>
  <c r="B4048" i="6"/>
  <c r="B3956" i="5"/>
  <c r="B3955" i="7"/>
  <c r="B3954" i="6"/>
  <c r="B3868" i="5"/>
  <c r="B3867" i="7"/>
  <c r="B3866" i="6"/>
  <c r="B3880" i="5"/>
  <c r="B3879" i="7"/>
  <c r="B3878" i="6"/>
  <c r="B3950" i="5"/>
  <c r="B3949" i="7"/>
  <c r="B3948" i="6"/>
  <c r="B3988" i="5"/>
  <c r="B3987" i="7"/>
  <c r="B3986" i="6"/>
  <c r="B4116" i="5"/>
  <c r="B4115" i="7"/>
  <c r="B4114" i="6"/>
  <c r="B3996" i="5"/>
  <c r="B3995" i="7"/>
  <c r="B3994" i="6"/>
  <c r="B3984" i="5"/>
  <c r="B3983" i="7"/>
  <c r="B3982" i="6"/>
  <c r="B3938" i="5"/>
  <c r="B3937" i="7"/>
  <c r="B3936" i="6"/>
  <c r="B4088" i="5"/>
  <c r="B4087" i="7"/>
  <c r="B4086" i="6"/>
  <c r="B4044" i="5"/>
  <c r="B4043" i="7"/>
  <c r="B4042" i="6"/>
  <c r="B3992" i="5"/>
  <c r="B3991" i="7"/>
  <c r="B3990" i="6"/>
  <c r="B3886" i="5"/>
  <c r="B3885" i="7"/>
  <c r="B3884" i="6"/>
  <c r="B3908" i="5"/>
  <c r="B3907" i="7"/>
  <c r="B3906" i="6"/>
  <c r="B3882" i="5"/>
  <c r="B3881" i="7"/>
  <c r="B3880" i="6"/>
  <c r="B3994" i="5"/>
  <c r="B3993" i="7"/>
  <c r="B3992" i="6"/>
  <c r="B3946" i="5"/>
  <c r="B3945" i="7"/>
  <c r="B3944" i="6"/>
  <c r="B3948" i="5"/>
  <c r="B3947" i="7"/>
  <c r="B3946" i="6"/>
  <c r="B4076" i="5"/>
  <c r="B4075" i="7"/>
  <c r="B4074" i="6"/>
  <c r="B3872" i="5"/>
  <c r="B3871" i="7"/>
  <c r="B3870" i="6"/>
  <c r="B3884" i="5"/>
  <c r="B3883" i="7"/>
  <c r="B3882" i="6"/>
  <c r="B4114" i="5"/>
  <c r="B4113" i="7"/>
  <c r="B4112" i="6"/>
  <c r="B3990" i="5"/>
  <c r="B3989" i="7"/>
  <c r="B3988" i="6"/>
  <c r="B3998" i="5"/>
  <c r="B3997" i="7"/>
  <c r="B3996" i="6"/>
  <c r="B3926" i="5"/>
  <c r="B3925" i="7"/>
  <c r="B3924" i="6"/>
  <c r="B3914" i="5"/>
  <c r="B3913" i="7"/>
  <c r="B3912" i="6"/>
  <c r="B3932" i="5"/>
  <c r="B3931" i="7"/>
  <c r="B3930" i="6"/>
  <c r="B4060" i="5"/>
  <c r="B4059" i="7"/>
  <c r="B4058" i="6"/>
  <c r="B3968" i="5"/>
  <c r="B3967" i="7"/>
  <c r="B3966" i="6"/>
  <c r="B3906" i="5"/>
  <c r="B3905" i="7"/>
  <c r="B3904" i="6"/>
  <c r="B3966" i="5"/>
  <c r="B3965" i="7"/>
  <c r="B3964" i="6"/>
  <c r="B4096" i="5"/>
  <c r="B4095" i="7"/>
  <c r="B4094" i="6"/>
  <c r="B4066" i="5"/>
  <c r="B4065" i="7"/>
  <c r="B4064" i="6"/>
  <c r="B3954" i="5"/>
  <c r="B3953" i="7"/>
  <c r="B3952" i="6"/>
  <c r="B4032" i="5"/>
  <c r="B4031" i="7"/>
  <c r="B4030" i="6"/>
  <c r="B3912" i="5"/>
  <c r="B3911" i="7"/>
  <c r="B3910" i="6"/>
  <c r="B4020" i="5"/>
  <c r="B4019" i="7"/>
  <c r="B4018" i="6"/>
  <c r="B4008" i="5"/>
  <c r="B4006" i="6"/>
  <c r="B4007" i="7"/>
  <c r="B3962" i="5"/>
  <c r="B3961" i="7"/>
  <c r="B3960" i="6"/>
  <c r="B3942" i="5"/>
  <c r="B3941" i="7"/>
  <c r="B3940" i="6"/>
  <c r="B4034" i="5"/>
  <c r="B4033" i="7"/>
  <c r="B4032" i="6"/>
  <c r="B4078" i="5"/>
  <c r="B4077" i="7"/>
  <c r="B4076" i="6"/>
  <c r="B4046" i="5"/>
  <c r="B4045" i="7"/>
  <c r="B4044" i="6"/>
  <c r="B3972" i="5"/>
  <c r="B3971" i="7"/>
  <c r="B3970" i="6"/>
  <c r="B4040" i="5"/>
  <c r="B4039" i="7"/>
  <c r="B4038" i="6"/>
  <c r="B4014" i="5"/>
  <c r="B4013" i="7"/>
  <c r="B4012" i="6"/>
  <c r="B3944" i="5"/>
  <c r="B3943" i="7"/>
  <c r="B3942" i="6"/>
  <c r="B3870" i="5"/>
  <c r="B3869" i="7"/>
  <c r="B3868" i="6"/>
  <c r="B4054" i="5"/>
  <c r="B4053" i="7"/>
  <c r="B4052" i="6"/>
  <c r="B3876" i="5"/>
  <c r="B3875" i="7"/>
  <c r="B3874" i="6"/>
  <c r="B4090" i="5"/>
  <c r="B4089" i="7"/>
  <c r="B4088" i="6"/>
  <c r="B3976" i="5"/>
  <c r="B3975" i="7"/>
  <c r="B3974" i="6"/>
  <c r="B3920" i="5"/>
  <c r="B3919" i="7"/>
  <c r="B3918" i="6"/>
  <c r="B4084" i="5"/>
  <c r="B4083" i="7"/>
  <c r="B4082" i="6"/>
  <c r="B3928" i="5"/>
  <c r="B3927" i="7"/>
  <c r="B3926" i="6"/>
  <c r="B4110" i="5"/>
  <c r="B4109" i="7"/>
  <c r="B4108" i="6"/>
  <c r="B3970" i="5"/>
  <c r="B3969" i="7"/>
  <c r="B3968" i="6"/>
  <c r="B4094" i="5"/>
  <c r="B4093" i="7"/>
  <c r="B4092" i="6"/>
  <c r="B3874" i="5"/>
  <c r="B3873" i="7"/>
  <c r="B3872" i="6"/>
  <c r="B4086" i="5"/>
  <c r="B4085" i="7"/>
  <c r="B4084" i="6"/>
  <c r="B4106" i="5"/>
  <c r="B4105" i="7"/>
  <c r="B4104" i="6"/>
  <c r="B3900" i="5"/>
  <c r="B3899" i="7"/>
  <c r="B3898" i="6"/>
  <c r="B4112" i="5"/>
  <c r="B4111" i="7"/>
  <c r="B4110" i="6"/>
  <c r="C4002" i="5"/>
  <c r="C4001" i="7"/>
  <c r="C4000" i="6"/>
  <c r="C4122" i="5"/>
  <c r="C4121" i="7"/>
  <c r="C4120" i="6"/>
  <c r="C3990" i="5"/>
  <c r="C3989" i="7"/>
  <c r="C3988" i="6"/>
  <c r="C4014" i="5"/>
  <c r="C4013" i="7"/>
  <c r="C4012" i="6"/>
  <c r="C3914" i="5"/>
  <c r="C3913" i="7"/>
  <c r="C3912" i="6"/>
  <c r="C3932" i="5"/>
  <c r="C3931" i="7"/>
  <c r="C3930" i="6"/>
  <c r="C4030" i="5"/>
  <c r="C4029" i="7"/>
  <c r="C4028" i="6"/>
  <c r="C3920" i="5"/>
  <c r="C3919" i="7"/>
  <c r="C3918" i="6"/>
  <c r="C4096" i="5"/>
  <c r="C4095" i="7"/>
  <c r="C4094" i="6"/>
  <c r="C4066" i="5"/>
  <c r="C4065" i="7"/>
  <c r="C4064" i="6"/>
  <c r="C3946" i="5"/>
  <c r="C3945" i="7"/>
  <c r="C3944" i="6"/>
  <c r="C3912" i="5"/>
  <c r="C3911" i="7"/>
  <c r="C3910" i="6"/>
  <c r="C4110" i="5"/>
  <c r="C4109" i="7"/>
  <c r="C4108" i="6"/>
  <c r="C4008" i="5"/>
  <c r="C4007" i="7"/>
  <c r="C4006" i="6"/>
  <c r="C4102" i="5"/>
  <c r="C4101" i="7"/>
  <c r="C4100" i="6"/>
  <c r="C3874" i="5"/>
  <c r="C3873" i="7"/>
  <c r="C3872" i="6"/>
  <c r="C3942" i="5"/>
  <c r="C3941" i="7"/>
  <c r="C3940" i="6"/>
  <c r="C4034" i="5"/>
  <c r="C4033" i="7"/>
  <c r="C4032" i="6"/>
  <c r="C4086" i="5"/>
  <c r="C4085" i="7"/>
  <c r="C4084" i="6"/>
  <c r="C4024" i="5"/>
  <c r="C4023" i="7"/>
  <c r="C4022" i="6"/>
  <c r="C4058" i="5"/>
  <c r="C4057" i="7"/>
  <c r="C4056" i="6"/>
  <c r="C4036" i="5"/>
  <c r="C4035" i="7"/>
  <c r="C4034" i="6"/>
  <c r="C3926" i="5"/>
  <c r="C3925" i="7"/>
  <c r="C3924" i="6"/>
  <c r="C4038" i="5"/>
  <c r="C4037" i="7"/>
  <c r="C4036" i="6"/>
  <c r="C3906" i="5"/>
  <c r="C3905" i="7"/>
  <c r="C3904" i="6"/>
  <c r="C3966" i="5"/>
  <c r="C3965" i="7"/>
  <c r="C3964" i="6"/>
  <c r="C3928" i="5"/>
  <c r="C3927" i="7"/>
  <c r="C3926" i="6"/>
  <c r="C3868" i="5"/>
  <c r="C3867" i="7"/>
  <c r="C3866" i="6"/>
  <c r="C3880" i="5"/>
  <c r="C3879" i="7"/>
  <c r="C3878" i="6"/>
  <c r="C4116" i="5"/>
  <c r="C4115" i="7"/>
  <c r="C4114" i="6"/>
  <c r="C3962" i="5"/>
  <c r="C3961" i="7"/>
  <c r="C3960" i="6"/>
  <c r="C3934" i="5"/>
  <c r="C3933" i="7"/>
  <c r="C3932" i="6"/>
  <c r="C3896" i="5"/>
  <c r="C3895" i="7"/>
  <c r="C3894" i="6"/>
  <c r="C3922" i="5"/>
  <c r="C3921" i="7"/>
  <c r="C3920" i="6"/>
  <c r="C4074" i="5"/>
  <c r="C4073" i="7"/>
  <c r="C4072" i="6"/>
  <c r="C4092" i="5"/>
  <c r="C4091" i="7"/>
  <c r="C4090" i="6"/>
  <c r="C3888" i="5"/>
  <c r="C3887" i="7"/>
  <c r="C3886" i="6"/>
  <c r="C4052" i="5"/>
  <c r="C4051" i="7"/>
  <c r="C4050" i="6"/>
  <c r="C3870" i="5"/>
  <c r="C3869" i="7"/>
  <c r="C3868" i="6"/>
  <c r="C4016" i="5"/>
  <c r="C4015" i="7"/>
  <c r="C4014" i="6"/>
  <c r="C3878" i="5"/>
  <c r="C3877" i="7"/>
  <c r="C3876" i="6"/>
  <c r="C4090" i="5"/>
  <c r="C4089" i="7"/>
  <c r="C4088" i="6"/>
  <c r="C4050" i="5"/>
  <c r="C4049" i="7"/>
  <c r="C4048" i="6"/>
  <c r="C3954" i="5"/>
  <c r="C3953" i="7"/>
  <c r="C3952" i="6"/>
  <c r="C3944" i="5"/>
  <c r="C3943" i="7"/>
  <c r="C3942" i="6"/>
  <c r="C3876" i="5"/>
  <c r="C3875" i="7"/>
  <c r="C3874" i="6"/>
  <c r="C3976" i="5"/>
  <c r="C3975" i="7"/>
  <c r="C3974" i="6"/>
  <c r="C3956" i="5"/>
  <c r="C3955" i="7"/>
  <c r="C3954" i="6"/>
  <c r="C4084" i="5"/>
  <c r="C4083" i="7"/>
  <c r="C4082" i="6"/>
  <c r="C3970" i="5"/>
  <c r="C3969" i="7"/>
  <c r="C3968" i="6"/>
  <c r="C3950" i="5"/>
  <c r="C3949" i="7"/>
  <c r="C3948" i="6"/>
  <c r="C4094" i="5"/>
  <c r="C4093" i="7"/>
  <c r="C4092" i="6"/>
  <c r="C3988" i="5"/>
  <c r="C3987" i="7"/>
  <c r="C3986" i="6"/>
  <c r="C4076" i="5"/>
  <c r="C4075" i="7"/>
  <c r="C4074" i="6"/>
  <c r="C4106" i="5"/>
  <c r="C4105" i="7"/>
  <c r="C4104" i="6"/>
  <c r="C3984" i="5"/>
  <c r="C3983" i="7"/>
  <c r="C3982" i="6"/>
  <c r="C3900" i="5"/>
  <c r="C3899" i="7"/>
  <c r="C3898" i="6"/>
  <c r="C4100" i="5"/>
  <c r="C4099" i="7"/>
  <c r="C4098" i="6"/>
  <c r="C3918" i="5"/>
  <c r="C3917" i="7"/>
  <c r="C3916" i="6"/>
  <c r="C4060" i="5"/>
  <c r="C4059" i="7"/>
  <c r="C4058" i="6"/>
  <c r="C3974" i="5"/>
  <c r="C3973" i="7"/>
  <c r="C3972" i="6"/>
  <c r="C3882" i="5"/>
  <c r="C3881" i="7"/>
  <c r="C3880" i="6"/>
  <c r="C3958" i="5"/>
  <c r="C3957" i="7"/>
  <c r="C3956" i="6"/>
  <c r="C4032" i="5"/>
  <c r="C4031" i="7"/>
  <c r="C4030" i="6"/>
  <c r="C4020" i="5"/>
  <c r="C4019" i="7"/>
  <c r="C4018" i="6"/>
  <c r="C3902" i="5"/>
  <c r="C3901" i="7"/>
  <c r="C3900" i="6"/>
  <c r="C4108" i="5"/>
  <c r="C4107" i="7"/>
  <c r="C4106" i="6"/>
  <c r="C3948" i="5"/>
  <c r="C3947" i="7"/>
  <c r="C3946" i="6"/>
  <c r="C4078" i="5"/>
  <c r="C4077" i="7"/>
  <c r="C4076" i="6"/>
  <c r="C3938" i="5"/>
  <c r="C3937" i="7"/>
  <c r="C3936" i="6"/>
  <c r="C4046" i="5"/>
  <c r="C4045" i="7"/>
  <c r="C4044" i="6"/>
  <c r="C3952" i="5"/>
  <c r="C3951" i="7"/>
  <c r="C3950" i="6"/>
  <c r="CE3946" i="4"/>
  <c r="CF3946" i="4" s="1"/>
  <c r="CJ3946" i="4" s="1"/>
  <c r="CC4110" i="4"/>
  <c r="CD4110" i="4" s="1"/>
  <c r="CI4110" i="4" s="1"/>
  <c r="CA4050" i="4"/>
  <c r="CL4050" i="4" s="1"/>
  <c r="B4087" i="2" s="1"/>
  <c r="CA4102" i="4"/>
  <c r="CL4102" i="4" s="1"/>
  <c r="B4139" i="2" s="1"/>
  <c r="CA3906" i="4"/>
  <c r="CL3906" i="4" s="1"/>
  <c r="B3943" i="2" s="1"/>
  <c r="CC4084" i="4"/>
  <c r="CD4084" i="4" s="1"/>
  <c r="CI4084" i="4" s="1"/>
  <c r="CA3894" i="4"/>
  <c r="CL3894" i="4" s="1"/>
  <c r="B3931" i="2" s="1"/>
  <c r="CC3898" i="4"/>
  <c r="CD3898" i="4" s="1"/>
  <c r="CI3898" i="4" s="1"/>
  <c r="CE4124" i="4"/>
  <c r="CF4124" i="4" s="1"/>
  <c r="CJ4124" i="4" s="1"/>
  <c r="CE3950" i="4"/>
  <c r="CF3950" i="4" s="1"/>
  <c r="CJ3950" i="4" s="1"/>
  <c r="CA3932" i="4"/>
  <c r="CL3932" i="4" s="1"/>
  <c r="B3969" i="2" s="1"/>
  <c r="CC4032" i="4"/>
  <c r="CD4032" i="4" s="1"/>
  <c r="CI4032" i="4" s="1"/>
  <c r="CC3904" i="4"/>
  <c r="CD3904" i="4" s="1"/>
  <c r="CI3904" i="4" s="1"/>
  <c r="CC4102" i="4"/>
  <c r="CD4102" i="4" s="1"/>
  <c r="CI4102" i="4" s="1"/>
  <c r="CC3950" i="4"/>
  <c r="CD3950" i="4" s="1"/>
  <c r="CI3950" i="4" s="1"/>
  <c r="CC3932" i="4"/>
  <c r="CD3932" i="4" s="1"/>
  <c r="CI3932" i="4" s="1"/>
  <c r="CE4036" i="4"/>
  <c r="CF4036" i="4" s="1"/>
  <c r="CJ4036" i="4" s="1"/>
  <c r="CA4084" i="4"/>
  <c r="CL4084" i="4" s="1"/>
  <c r="B4121" i="2" s="1"/>
  <c r="CE3882" i="4"/>
  <c r="CF3882" i="4" s="1"/>
  <c r="CJ3882" i="4" s="1"/>
  <c r="CE4108" i="4"/>
  <c r="CF4108" i="4" s="1"/>
  <c r="CJ4108" i="4" s="1"/>
  <c r="CC3906" i="4"/>
  <c r="CD3906" i="4" s="1"/>
  <c r="CI3906" i="4" s="1"/>
  <c r="CE3894" i="4"/>
  <c r="CF3894" i="4" s="1"/>
  <c r="CJ3894" i="4" s="1"/>
  <c r="CA3882" i="4"/>
  <c r="CL3882" i="4" s="1"/>
  <c r="B3919" i="2" s="1"/>
  <c r="CC4108" i="4"/>
  <c r="CD4108" i="4" s="1"/>
  <c r="CI4108" i="4" s="1"/>
  <c r="CA3898" i="4"/>
  <c r="CL3898" i="4" s="1"/>
  <c r="B3935" i="2" s="1"/>
  <c r="CA4124" i="4"/>
  <c r="CL4124" i="4" s="1"/>
  <c r="B4161" i="2" s="1"/>
  <c r="CC3996" i="4"/>
  <c r="CD3996" i="4" s="1"/>
  <c r="CI3996" i="4" s="1"/>
  <c r="CE4098" i="4"/>
  <c r="CF4098" i="4" s="1"/>
  <c r="CJ4098" i="4" s="1"/>
  <c r="CC4010" i="4"/>
  <c r="CD4010" i="4" s="1"/>
  <c r="CI4010" i="4" s="1"/>
  <c r="CC4082" i="4"/>
  <c r="CD4082" i="4" s="1"/>
  <c r="CI4082" i="4" s="1"/>
  <c r="CC3934" i="4"/>
  <c r="CD3934" i="4" s="1"/>
  <c r="CI3934" i="4" s="1"/>
  <c r="CA4068" i="4"/>
  <c r="CL4068" i="4" s="1"/>
  <c r="B4105" i="2" s="1"/>
  <c r="CC4034" i="4"/>
  <c r="CD4034" i="4" s="1"/>
  <c r="CI4034" i="4" s="1"/>
  <c r="CA3896" i="4"/>
  <c r="CL3896" i="4" s="1"/>
  <c r="B3933" i="2" s="1"/>
  <c r="CA4002" i="4"/>
  <c r="CL4002" i="4" s="1"/>
  <c r="B4039" i="2" s="1"/>
  <c r="CE3904" i="4"/>
  <c r="CF3904" i="4" s="1"/>
  <c r="CJ3904" i="4" s="1"/>
  <c r="CE4032" i="4"/>
  <c r="CF4032" i="4" s="1"/>
  <c r="CJ4032" i="4" s="1"/>
  <c r="CA4054" i="4"/>
  <c r="CL4054" i="4" s="1"/>
  <c r="B4091" i="2" s="1"/>
  <c r="CA4034" i="4"/>
  <c r="CL4034" i="4" s="1"/>
  <c r="B4071" i="2" s="1"/>
  <c r="CE3896" i="4"/>
  <c r="CF3896" i="4" s="1"/>
  <c r="CJ3896" i="4" s="1"/>
  <c r="CC3962" i="4"/>
  <c r="CD3962" i="4" s="1"/>
  <c r="CI3962" i="4" s="1"/>
  <c r="CA4122" i="4"/>
  <c r="CL4122" i="4" s="1"/>
  <c r="B4159" i="2" s="1"/>
  <c r="CA3962" i="4"/>
  <c r="CL3962" i="4" s="1"/>
  <c r="B3999" i="2" s="1"/>
  <c r="BT1460" i="4"/>
  <c r="BU1461" i="4"/>
  <c r="CC4072" i="4" l="1"/>
  <c r="CD4072" i="4" s="1"/>
  <c r="CI4072" i="4" s="1"/>
  <c r="B3932" i="6"/>
  <c r="B3933" i="7"/>
  <c r="CE4074" i="4"/>
  <c r="CF4074" i="4" s="1"/>
  <c r="CJ4074" i="4" s="1"/>
  <c r="C4063" i="7" s="1"/>
  <c r="B4062" i="6"/>
  <c r="CA4074" i="4"/>
  <c r="CL4074" i="4" s="1"/>
  <c r="B4111" i="2" s="1"/>
  <c r="B4063" i="7"/>
  <c r="C4004" i="6"/>
  <c r="C4005" i="7"/>
  <c r="B4005" i="7"/>
  <c r="B4004" i="6"/>
  <c r="CC4020" i="4"/>
  <c r="CD4020" i="4" s="1"/>
  <c r="CI4020" i="4" s="1"/>
  <c r="B4010" i="5" s="1"/>
  <c r="CA4020" i="4"/>
  <c r="CL4020" i="4" s="1"/>
  <c r="B4057" i="2" s="1"/>
  <c r="C4008" i="6"/>
  <c r="C4054" i="5"/>
  <c r="C4009" i="7"/>
  <c r="C4053" i="7"/>
  <c r="B3876" i="6"/>
  <c r="B3877" i="7"/>
  <c r="B4101" i="7"/>
  <c r="B4102" i="5"/>
  <c r="CC3974" i="4"/>
  <c r="CD3974" i="4" s="1"/>
  <c r="CI3974" i="4" s="1"/>
  <c r="B3963" i="7" s="1"/>
  <c r="CC4092" i="4"/>
  <c r="CD4092" i="4" s="1"/>
  <c r="CI4092" i="4" s="1"/>
  <c r="B4082" i="5" s="1"/>
  <c r="CE3974" i="4"/>
  <c r="CF3974" i="4" s="1"/>
  <c r="CJ3974" i="4" s="1"/>
  <c r="C3963" i="7" s="1"/>
  <c r="C4078" i="6"/>
  <c r="CA4090" i="4"/>
  <c r="CL4090" i="4" s="1"/>
  <c r="B4127" i="2" s="1"/>
  <c r="C4079" i="7"/>
  <c r="CC4090" i="4"/>
  <c r="CD4090" i="4" s="1"/>
  <c r="CI4090" i="4" s="1"/>
  <c r="B4079" i="7" s="1"/>
  <c r="C4040" i="6"/>
  <c r="C4041" i="7"/>
  <c r="C4120" i="5"/>
  <c r="C3966" i="6"/>
  <c r="C3967" i="7"/>
  <c r="CA3902" i="4"/>
  <c r="CL3902" i="4" s="1"/>
  <c r="B3939" i="2" s="1"/>
  <c r="C3890" i="6"/>
  <c r="C3891" i="7"/>
  <c r="CA4130" i="4"/>
  <c r="CL4130" i="4" s="1"/>
  <c r="B4167" i="2" s="1"/>
  <c r="CC3902" i="4"/>
  <c r="CD3902" i="4" s="1"/>
  <c r="CI3902" i="4" s="1"/>
  <c r="B3892" i="5" s="1"/>
  <c r="CC4130" i="4"/>
  <c r="CD4130" i="4" s="1"/>
  <c r="CI4130" i="4" s="1"/>
  <c r="B4119" i="7" s="1"/>
  <c r="C4118" i="6"/>
  <c r="CA4092" i="4"/>
  <c r="CL4092" i="4" s="1"/>
  <c r="B4129" i="2" s="1"/>
  <c r="C4080" i="6"/>
  <c r="CC4078" i="4"/>
  <c r="CD4078" i="4" s="1"/>
  <c r="CI4078" i="4" s="1"/>
  <c r="B4067" i="7" s="1"/>
  <c r="C4066" i="6"/>
  <c r="C4067" i="7"/>
  <c r="C4081" i="7"/>
  <c r="CA4078" i="4"/>
  <c r="CL4078" i="4" s="1"/>
  <c r="B4115" i="2" s="1"/>
  <c r="B3976" i="6"/>
  <c r="B3977" i="7"/>
  <c r="C3976" i="6"/>
  <c r="C3977" i="7"/>
  <c r="B4041" i="7"/>
  <c r="B4042" i="5"/>
  <c r="C3888" i="6"/>
  <c r="CC4038" i="4"/>
  <c r="CD4038" i="4" s="1"/>
  <c r="CI4038" i="4" s="1"/>
  <c r="B4028" i="5" s="1"/>
  <c r="C3890" i="5"/>
  <c r="CA3900" i="4"/>
  <c r="CL3900" i="4" s="1"/>
  <c r="B3937" i="2" s="1"/>
  <c r="C4026" i="6"/>
  <c r="C3970" i="6"/>
  <c r="C4027" i="7"/>
  <c r="C3971" i="7"/>
  <c r="CA4038" i="4"/>
  <c r="CL4038" i="4" s="1"/>
  <c r="B4075" i="2" s="1"/>
  <c r="CC3900" i="4"/>
  <c r="CD3900" i="4" s="1"/>
  <c r="CI3900" i="4" s="1"/>
  <c r="B3889" i="7" s="1"/>
  <c r="B3902" i="6"/>
  <c r="B3903" i="7"/>
  <c r="C3904" i="5"/>
  <c r="C3903" i="7"/>
  <c r="CA3908" i="4"/>
  <c r="CL3908" i="4" s="1"/>
  <c r="B3945" i="2" s="1"/>
  <c r="C4116" i="6"/>
  <c r="C4117" i="7"/>
  <c r="CA4128" i="4"/>
  <c r="CL4128" i="4" s="1"/>
  <c r="B4165" i="2" s="1"/>
  <c r="CC4128" i="4"/>
  <c r="CD4128" i="4" s="1"/>
  <c r="CI4128" i="4" s="1"/>
  <c r="B4117" i="7" s="1"/>
  <c r="CC4114" i="4"/>
  <c r="CD4114" i="4" s="1"/>
  <c r="CI4114" i="4" s="1"/>
  <c r="B4103" i="7" s="1"/>
  <c r="CE4114" i="4"/>
  <c r="CF4114" i="4" s="1"/>
  <c r="CJ4114" i="4" s="1"/>
  <c r="C4104" i="5" s="1"/>
  <c r="C3978" i="6"/>
  <c r="C4068" i="6"/>
  <c r="C4069" i="7"/>
  <c r="CA3990" i="4"/>
  <c r="CL3990" i="4" s="1"/>
  <c r="B4027" i="2" s="1"/>
  <c r="CE4014" i="4"/>
  <c r="CF4014" i="4" s="1"/>
  <c r="CJ4014" i="4" s="1"/>
  <c r="C4002" i="6" s="1"/>
  <c r="B3936" i="5"/>
  <c r="B4120" i="6"/>
  <c r="B4121" i="7"/>
  <c r="C3980" i="5"/>
  <c r="CC4014" i="4"/>
  <c r="CD4014" i="4" s="1"/>
  <c r="CI4014" i="4" s="1"/>
  <c r="B4004" i="5" s="1"/>
  <c r="CC3990" i="4"/>
  <c r="CD3990" i="4" s="1"/>
  <c r="CI3990" i="4" s="1"/>
  <c r="B3980" i="5" s="1"/>
  <c r="B4056" i="5"/>
  <c r="B4054" i="6"/>
  <c r="C3994" i="6"/>
  <c r="C3996" i="5"/>
  <c r="C4046" i="6"/>
  <c r="C4047" i="7"/>
  <c r="B3972" i="6"/>
  <c r="B3973" i="7"/>
  <c r="B3934" i="6"/>
  <c r="C4055" i="7"/>
  <c r="C4056" i="5"/>
  <c r="B3896" i="6"/>
  <c r="B3897" i="7"/>
  <c r="C3992" i="6"/>
  <c r="C3993" i="7"/>
  <c r="CE3908" i="4"/>
  <c r="CF3908" i="4" s="1"/>
  <c r="CJ3908" i="4" s="1"/>
  <c r="C3897" i="7" s="1"/>
  <c r="AR12" i="4"/>
  <c r="AR13" i="4" s="1"/>
  <c r="AR14" i="4" s="1"/>
  <c r="B3902" i="5"/>
  <c r="C3928" i="6"/>
  <c r="CC3940" i="4"/>
  <c r="CD3940" i="4" s="1"/>
  <c r="CI3940" i="4" s="1"/>
  <c r="B3930" i="5" s="1"/>
  <c r="C3929" i="7"/>
  <c r="B3900" i="6"/>
  <c r="CA3940" i="4"/>
  <c r="CL3940" i="4" s="1"/>
  <c r="B3977" i="2" s="1"/>
  <c r="B4036" i="6"/>
  <c r="B4037" i="7"/>
  <c r="C3998" i="6"/>
  <c r="B4058" i="5"/>
  <c r="C4071" i="7"/>
  <c r="B3960" i="5"/>
  <c r="B3915" i="7"/>
  <c r="C3980" i="6"/>
  <c r="B3909" i="7"/>
  <c r="C4062" i="5"/>
  <c r="B4026" i="5"/>
  <c r="C3985" i="7"/>
  <c r="C4111" i="7"/>
  <c r="B4002" i="5"/>
  <c r="C3908" i="6"/>
  <c r="C3997" i="7"/>
  <c r="C3924" i="5"/>
  <c r="B4036" i="5"/>
  <c r="B4106" i="6"/>
  <c r="C3908" i="5"/>
  <c r="C4016" i="6"/>
  <c r="B4028" i="6"/>
  <c r="C3916" i="5"/>
  <c r="B4062" i="5"/>
  <c r="B3957" i="7"/>
  <c r="C4039" i="7"/>
  <c r="C4043" i="7"/>
  <c r="B4050" i="6"/>
  <c r="B4018" i="5"/>
  <c r="C3959" i="7"/>
  <c r="C4010" i="6"/>
  <c r="B4016" i="5"/>
  <c r="B3980" i="6"/>
  <c r="C3992" i="5"/>
  <c r="C3990" i="6"/>
  <c r="C3991" i="7"/>
  <c r="B3958" i="5"/>
  <c r="C3996" i="6"/>
  <c r="B3910" i="5"/>
  <c r="C4060" i="6"/>
  <c r="C3909" i="7"/>
  <c r="C3998" i="5"/>
  <c r="C3910" i="5"/>
  <c r="C4061" i="7"/>
  <c r="B3908" i="6"/>
  <c r="B4000" i="6"/>
  <c r="B3916" i="5"/>
  <c r="B3956" i="6"/>
  <c r="C3914" i="6"/>
  <c r="C4011" i="7"/>
  <c r="B3982" i="5"/>
  <c r="B4014" i="6"/>
  <c r="B3981" i="7"/>
  <c r="B4029" i="7"/>
  <c r="B4060" i="6"/>
  <c r="C3915" i="7"/>
  <c r="B4061" i="7"/>
  <c r="C4017" i="7"/>
  <c r="C3981" i="7"/>
  <c r="C3982" i="5"/>
  <c r="B3914" i="6"/>
  <c r="B3959" i="7"/>
  <c r="B4001" i="7"/>
  <c r="C4012" i="5"/>
  <c r="B4015" i="7"/>
  <c r="C3958" i="6"/>
  <c r="C3960" i="5"/>
  <c r="B4107" i="7"/>
  <c r="C3906" i="6"/>
  <c r="C4018" i="5"/>
  <c r="B4030" i="5"/>
  <c r="B4108" i="5"/>
  <c r="C3907" i="7"/>
  <c r="C3922" i="6"/>
  <c r="B4034" i="6"/>
  <c r="C4040" i="5"/>
  <c r="B4017" i="7"/>
  <c r="B3958" i="6"/>
  <c r="B4016" i="6"/>
  <c r="C4042" i="6"/>
  <c r="C4110" i="6"/>
  <c r="C4112" i="5"/>
  <c r="C3923" i="7"/>
  <c r="B4035" i="7"/>
  <c r="B4024" i="6"/>
  <c r="C4038" i="6"/>
  <c r="C4044" i="5"/>
  <c r="B4051" i="7"/>
  <c r="B4052" i="5"/>
  <c r="B4025" i="7"/>
  <c r="C3984" i="6"/>
  <c r="C3986" i="5"/>
  <c r="C4070" i="6"/>
  <c r="C3999" i="7"/>
  <c r="B4057" i="7"/>
  <c r="C4072" i="5"/>
  <c r="C4000" i="5"/>
  <c r="B4056" i="6"/>
  <c r="B3952" i="5"/>
  <c r="B3951" i="7"/>
  <c r="B3950" i="6"/>
  <c r="B4024" i="5"/>
  <c r="B4023" i="7"/>
  <c r="B4022" i="6"/>
  <c r="B4072" i="5"/>
  <c r="B4071" i="7"/>
  <c r="B4070" i="6"/>
  <c r="B4098" i="5"/>
  <c r="B4097" i="7"/>
  <c r="B4096" i="6"/>
  <c r="B3940" i="5"/>
  <c r="B3939" i="7"/>
  <c r="B3938" i="6"/>
  <c r="B4000" i="5"/>
  <c r="B3999" i="7"/>
  <c r="B3998" i="6"/>
  <c r="B4092" i="5"/>
  <c r="B4091" i="7"/>
  <c r="B4090" i="6"/>
  <c r="B4022" i="5"/>
  <c r="B4021" i="7"/>
  <c r="B4020" i="6"/>
  <c r="B3888" i="5"/>
  <c r="B3887" i="7"/>
  <c r="B3886" i="6"/>
  <c r="B4100" i="5"/>
  <c r="B4099" i="7"/>
  <c r="B4098" i="6"/>
  <c r="B3924" i="5"/>
  <c r="B3923" i="7"/>
  <c r="B3922" i="6"/>
  <c r="B3986" i="5"/>
  <c r="B3985" i="7"/>
  <c r="B3984" i="6"/>
  <c r="B3896" i="5"/>
  <c r="B3895" i="7"/>
  <c r="B3894" i="6"/>
  <c r="B3922" i="5"/>
  <c r="B3921" i="7"/>
  <c r="B3920" i="6"/>
  <c r="B3894" i="5"/>
  <c r="B3893" i="7"/>
  <c r="B3892" i="6"/>
  <c r="B4074" i="5"/>
  <c r="B4073" i="7"/>
  <c r="B4072" i="6"/>
  <c r="C3894" i="5"/>
  <c r="C3893" i="7"/>
  <c r="C3892" i="6"/>
  <c r="C3872" i="5"/>
  <c r="C3871" i="7"/>
  <c r="C3870" i="6"/>
  <c r="C4022" i="5"/>
  <c r="C4021" i="7"/>
  <c r="C4020" i="6"/>
  <c r="C4114" i="5"/>
  <c r="C4113" i="7"/>
  <c r="C4112" i="6"/>
  <c r="C3886" i="5"/>
  <c r="C3885" i="7"/>
  <c r="C3884" i="6"/>
  <c r="C4026" i="5"/>
  <c r="C4025" i="7"/>
  <c r="C4024" i="6"/>
  <c r="C4088" i="5"/>
  <c r="C4087" i="7"/>
  <c r="C4086" i="6"/>
  <c r="C3884" i="5"/>
  <c r="C3883" i="7"/>
  <c r="C3882" i="6"/>
  <c r="C4098" i="5"/>
  <c r="C4097" i="7"/>
  <c r="C4096" i="6"/>
  <c r="C3936" i="5"/>
  <c r="C3935" i="7"/>
  <c r="C3934" i="6"/>
  <c r="C3940" i="5"/>
  <c r="C3939" i="7"/>
  <c r="C3938" i="6"/>
  <c r="BT1461" i="4"/>
  <c r="BU1462" i="4"/>
  <c r="C4064" i="5" l="1"/>
  <c r="C4062" i="6"/>
  <c r="B4009" i="7"/>
  <c r="B4008" i="6"/>
  <c r="B3964" i="5"/>
  <c r="B3962" i="6"/>
  <c r="B4080" i="6"/>
  <c r="B4081" i="7"/>
  <c r="C3964" i="5"/>
  <c r="C3962" i="6"/>
  <c r="B4078" i="6"/>
  <c r="B4080" i="5"/>
  <c r="B4066" i="6"/>
  <c r="B4068" i="5"/>
  <c r="B3890" i="6"/>
  <c r="B3891" i="7"/>
  <c r="B4120" i="5"/>
  <c r="B4118" i="6"/>
  <c r="B3890" i="5"/>
  <c r="B4027" i="7"/>
  <c r="B3888" i="6"/>
  <c r="B4026" i="6"/>
  <c r="B4116" i="6"/>
  <c r="B4118" i="5"/>
  <c r="B4104" i="5"/>
  <c r="B4102" i="6"/>
  <c r="C4103" i="7"/>
  <c r="C4102" i="6"/>
  <c r="C4004" i="5"/>
  <c r="C4003" i="7"/>
  <c r="B3979" i="7"/>
  <c r="B3978" i="6"/>
  <c r="B4003" i="7"/>
  <c r="B4002" i="6"/>
  <c r="C3898" i="5"/>
  <c r="C3896" i="6"/>
  <c r="B3928" i="6"/>
  <c r="B3929" i="7"/>
  <c r="AR3" i="4"/>
  <c r="AW9" i="4"/>
  <c r="AW11" i="4" s="1"/>
  <c r="AY11" i="4" s="1"/>
  <c r="AY12" i="4" s="1"/>
  <c r="AY14" i="4" s="1"/>
  <c r="BT1462" i="4"/>
  <c r="BU1463" i="4"/>
  <c r="AY223" i="4" l="1"/>
  <c r="AX223" i="4" s="1"/>
  <c r="BX4517" i="4" s="1"/>
  <c r="CL4517" i="4" s="1"/>
  <c r="B4554" i="2" s="1"/>
  <c r="AY85" i="4"/>
  <c r="AX85" i="4" s="1"/>
  <c r="BX4379" i="4" s="1"/>
  <c r="CL4379" i="4" s="1"/>
  <c r="B4416" i="2" s="1"/>
  <c r="AY87" i="4"/>
  <c r="AX87" i="4" s="1"/>
  <c r="BX4381" i="4" s="1"/>
  <c r="CL4381" i="4" s="1"/>
  <c r="B4418" i="2" s="1"/>
  <c r="AY28" i="4"/>
  <c r="AW28" i="4" s="1"/>
  <c r="AV28" i="4" s="1"/>
  <c r="BZ4322" i="4" s="1"/>
  <c r="AY145" i="4"/>
  <c r="AX145" i="4" s="1"/>
  <c r="BX4439" i="4" s="1"/>
  <c r="CL4439" i="4" s="1"/>
  <c r="B4476" i="2" s="1"/>
  <c r="AY156" i="4"/>
  <c r="AW156" i="4" s="1"/>
  <c r="BW4450" i="4" s="1"/>
  <c r="CA4450" i="4" s="1"/>
  <c r="CL4450" i="4" s="1"/>
  <c r="B4487" i="2" s="1"/>
  <c r="AY147" i="4"/>
  <c r="AX147" i="4" s="1"/>
  <c r="BX4441" i="4" s="1"/>
  <c r="CL4441" i="4" s="1"/>
  <c r="B4478" i="2" s="1"/>
  <c r="AY108" i="4"/>
  <c r="AW108" i="4" s="1"/>
  <c r="AV108" i="4" s="1"/>
  <c r="BZ4402" i="4" s="1"/>
  <c r="AY81" i="4"/>
  <c r="AX81" i="4" s="1"/>
  <c r="BX4375" i="4" s="1"/>
  <c r="CL4375" i="4" s="1"/>
  <c r="B4412" i="2" s="1"/>
  <c r="AY213" i="4"/>
  <c r="AX213" i="4" s="1"/>
  <c r="BX4507" i="4" s="1"/>
  <c r="CL4507" i="4" s="1"/>
  <c r="B4544" i="2" s="1"/>
  <c r="AY122" i="4"/>
  <c r="AW122" i="4" s="1"/>
  <c r="BW4416" i="4" s="1"/>
  <c r="CC4416" i="4" s="1"/>
  <c r="CD4416" i="4" s="1"/>
  <c r="CI4416" i="4" s="1"/>
  <c r="AY186" i="4"/>
  <c r="AW186" i="4" s="1"/>
  <c r="BW4480" i="4" s="1"/>
  <c r="CA4480" i="4" s="1"/>
  <c r="CL4480" i="4" s="1"/>
  <c r="B4517" i="2" s="1"/>
  <c r="AY149" i="4"/>
  <c r="AX149" i="4" s="1"/>
  <c r="BX4443" i="4" s="1"/>
  <c r="CL4443" i="4" s="1"/>
  <c r="B4480" i="2" s="1"/>
  <c r="AY53" i="4"/>
  <c r="AX53" i="4" s="1"/>
  <c r="BX4347" i="4" s="1"/>
  <c r="CL4347" i="4" s="1"/>
  <c r="B4384" i="2" s="1"/>
  <c r="AY105" i="4"/>
  <c r="AX105" i="4" s="1"/>
  <c r="BX4399" i="4" s="1"/>
  <c r="CL4399" i="4" s="1"/>
  <c r="B4436" i="2" s="1"/>
  <c r="AY17" i="4"/>
  <c r="AX17" i="4" s="1"/>
  <c r="BX4311" i="4" s="1"/>
  <c r="CL4311" i="4" s="1"/>
  <c r="B4348" i="2" s="1"/>
  <c r="AY95" i="4"/>
  <c r="AX95" i="4" s="1"/>
  <c r="BX4389" i="4" s="1"/>
  <c r="CL4389" i="4" s="1"/>
  <c r="B4426" i="2" s="1"/>
  <c r="AY154" i="4"/>
  <c r="AW154" i="4" s="1"/>
  <c r="BW4448" i="4" s="1"/>
  <c r="CC4448" i="4" s="1"/>
  <c r="CD4448" i="4" s="1"/>
  <c r="CI4448" i="4" s="1"/>
  <c r="AY226" i="4"/>
  <c r="AW226" i="4" s="1"/>
  <c r="AV226" i="4" s="1"/>
  <c r="BZ4520" i="4" s="1"/>
  <c r="AY270" i="4"/>
  <c r="AW270" i="4" s="1"/>
  <c r="AV270" i="4" s="1"/>
  <c r="BZ4564" i="4" s="1"/>
  <c r="AY58" i="4"/>
  <c r="AW58" i="4" s="1"/>
  <c r="BW4352" i="4" s="1"/>
  <c r="CC4352" i="4" s="1"/>
  <c r="CD4352" i="4" s="1"/>
  <c r="CI4352" i="4" s="1"/>
  <c r="AY21" i="4"/>
  <c r="AX21" i="4" s="1"/>
  <c r="BX4315" i="4" s="1"/>
  <c r="CL4315" i="4" s="1"/>
  <c r="B4352" i="2" s="1"/>
  <c r="AY206" i="4"/>
  <c r="AW206" i="4" s="1"/>
  <c r="AV206" i="4" s="1"/>
  <c r="BZ4500" i="4" s="1"/>
  <c r="AY151" i="4"/>
  <c r="AX151" i="4" s="1"/>
  <c r="BX4445" i="4" s="1"/>
  <c r="CL4445" i="4" s="1"/>
  <c r="B4482" i="2" s="1"/>
  <c r="AY189" i="4"/>
  <c r="AX189" i="4" s="1"/>
  <c r="BX4483" i="4" s="1"/>
  <c r="CL4483" i="4" s="1"/>
  <c r="B4520" i="2" s="1"/>
  <c r="AY176" i="4"/>
  <c r="AW176" i="4" s="1"/>
  <c r="BW4470" i="4" s="1"/>
  <c r="CE4470" i="4" s="1"/>
  <c r="CF4470" i="4" s="1"/>
  <c r="CJ4470" i="4" s="1"/>
  <c r="AY47" i="4"/>
  <c r="AV47" i="4" s="1"/>
  <c r="BZ4341" i="4" s="1"/>
  <c r="AY217" i="4"/>
  <c r="AX217" i="4" s="1"/>
  <c r="BX4511" i="4" s="1"/>
  <c r="CL4511" i="4" s="1"/>
  <c r="B4548" i="2" s="1"/>
  <c r="AY210" i="4"/>
  <c r="AW210" i="4" s="1"/>
  <c r="BW4504" i="4" s="1"/>
  <c r="CA4504" i="4" s="1"/>
  <c r="CL4504" i="4" s="1"/>
  <c r="B4541" i="2" s="1"/>
  <c r="AY23" i="4"/>
  <c r="AX23" i="4" s="1"/>
  <c r="BX4317" i="4" s="1"/>
  <c r="CL4317" i="4" s="1"/>
  <c r="B4354" i="2" s="1"/>
  <c r="AY146" i="4"/>
  <c r="AW146" i="4" s="1"/>
  <c r="AV146" i="4" s="1"/>
  <c r="BZ4440" i="4" s="1"/>
  <c r="AY31" i="4"/>
  <c r="AX31" i="4" s="1"/>
  <c r="BX4325" i="4" s="1"/>
  <c r="CL4325" i="4" s="1"/>
  <c r="B4362" i="2" s="1"/>
  <c r="AY78" i="4"/>
  <c r="AW78" i="4" s="1"/>
  <c r="AV78" i="4" s="1"/>
  <c r="BZ4372" i="4" s="1"/>
  <c r="AY19" i="4"/>
  <c r="AX19" i="4" s="1"/>
  <c r="BX4313" i="4" s="1"/>
  <c r="CL4313" i="4" s="1"/>
  <c r="B4350" i="2" s="1"/>
  <c r="AY242" i="4"/>
  <c r="AW242" i="4" s="1"/>
  <c r="BW4536" i="4" s="1"/>
  <c r="CA4536" i="4" s="1"/>
  <c r="CL4536" i="4" s="1"/>
  <c r="B4573" i="2" s="1"/>
  <c r="AY174" i="4"/>
  <c r="AW174" i="4" s="1"/>
  <c r="BW4468" i="4" s="1"/>
  <c r="CE4468" i="4" s="1"/>
  <c r="CF4468" i="4" s="1"/>
  <c r="CJ4468" i="4" s="1"/>
  <c r="AY235" i="4"/>
  <c r="AX235" i="4" s="1"/>
  <c r="BX4529" i="4" s="1"/>
  <c r="CL4529" i="4" s="1"/>
  <c r="B4566" i="2" s="1"/>
  <c r="AY142" i="4"/>
  <c r="AW142" i="4" s="1"/>
  <c r="AV142" i="4" s="1"/>
  <c r="BZ4436" i="4" s="1"/>
  <c r="AY238" i="4"/>
  <c r="AW238" i="4" s="1"/>
  <c r="BW4532" i="4" s="1"/>
  <c r="CA4532" i="4" s="1"/>
  <c r="CL4532" i="4" s="1"/>
  <c r="B4569" i="2" s="1"/>
  <c r="AY82" i="4"/>
  <c r="AW82" i="4" s="1"/>
  <c r="BW4376" i="4" s="1"/>
  <c r="CA4376" i="4" s="1"/>
  <c r="CL4376" i="4" s="1"/>
  <c r="B4413" i="2" s="1"/>
  <c r="AY35" i="4"/>
  <c r="AX35" i="4" s="1"/>
  <c r="BX4329" i="4" s="1"/>
  <c r="CL4329" i="4" s="1"/>
  <c r="B4366" i="2" s="1"/>
  <c r="AY273" i="4"/>
  <c r="AX273" i="4" s="1"/>
  <c r="BX4567" i="4" s="1"/>
  <c r="CL4567" i="4" s="1"/>
  <c r="B4604" i="2" s="1"/>
  <c r="AY32" i="4"/>
  <c r="AW32" i="4" s="1"/>
  <c r="AV32" i="4" s="1"/>
  <c r="BZ4326" i="4" s="1"/>
  <c r="AY178" i="4"/>
  <c r="AW178" i="4" s="1"/>
  <c r="BW4472" i="4" s="1"/>
  <c r="CE4472" i="4" s="1"/>
  <c r="CF4472" i="4" s="1"/>
  <c r="CJ4472" i="4" s="1"/>
  <c r="AY110" i="4"/>
  <c r="AW110" i="4" s="1"/>
  <c r="BW4404" i="4" s="1"/>
  <c r="CE4404" i="4" s="1"/>
  <c r="CF4404" i="4" s="1"/>
  <c r="CJ4404" i="4" s="1"/>
  <c r="AY234" i="4"/>
  <c r="AW234" i="4" s="1"/>
  <c r="BW4528" i="4" s="1"/>
  <c r="CA4528" i="4" s="1"/>
  <c r="CL4528" i="4" s="1"/>
  <c r="B4565" i="2" s="1"/>
  <c r="AY159" i="4"/>
  <c r="AX159" i="4" s="1"/>
  <c r="BX4453" i="4" s="1"/>
  <c r="CL4453" i="4" s="1"/>
  <c r="B4490" i="2" s="1"/>
  <c r="AY111" i="4"/>
  <c r="AX111" i="4" s="1"/>
  <c r="BX4405" i="4" s="1"/>
  <c r="CL4405" i="4" s="1"/>
  <c r="B4442" i="2" s="1"/>
  <c r="AY258" i="4"/>
  <c r="AW258" i="4" s="1"/>
  <c r="BW4552" i="4" s="1"/>
  <c r="CA4552" i="4" s="1"/>
  <c r="CL4552" i="4" s="1"/>
  <c r="B4589" i="2" s="1"/>
  <c r="AY18" i="4"/>
  <c r="AW18" i="4" s="1"/>
  <c r="AV18" i="4" s="1"/>
  <c r="BZ4312" i="4" s="1"/>
  <c r="AY48" i="4"/>
  <c r="AW48" i="4" s="1"/>
  <c r="AV48" i="4" s="1"/>
  <c r="BZ4342" i="4" s="1"/>
  <c r="AY209" i="4"/>
  <c r="AX209" i="4" s="1"/>
  <c r="BX4503" i="4" s="1"/>
  <c r="CL4503" i="4" s="1"/>
  <c r="B4540" i="2" s="1"/>
  <c r="AY20" i="4"/>
  <c r="AW20" i="4" s="1"/>
  <c r="AV20" i="4" s="1"/>
  <c r="BZ4314" i="4" s="1"/>
  <c r="AY50" i="4"/>
  <c r="AW50" i="4" s="1"/>
  <c r="BW4344" i="4" s="1"/>
  <c r="CA4344" i="4" s="1"/>
  <c r="CL4344" i="4" s="1"/>
  <c r="B4381" i="2" s="1"/>
  <c r="AY241" i="4"/>
  <c r="AX241" i="4" s="1"/>
  <c r="BX4535" i="4" s="1"/>
  <c r="CL4535" i="4" s="1"/>
  <c r="B4572" i="2" s="1"/>
  <c r="AY106" i="4"/>
  <c r="AW106" i="4" s="1"/>
  <c r="AV106" i="4" s="1"/>
  <c r="BZ4400" i="4" s="1"/>
  <c r="AY71" i="4"/>
  <c r="AX71" i="4" s="1"/>
  <c r="BX4365" i="4" s="1"/>
  <c r="CL4365" i="4" s="1"/>
  <c r="B4402" i="2" s="1"/>
  <c r="AY64" i="4"/>
  <c r="AW64" i="4" s="1"/>
  <c r="AV64" i="4" s="1"/>
  <c r="BZ4358" i="4" s="1"/>
  <c r="AY160" i="4"/>
  <c r="AW160" i="4" s="1"/>
  <c r="BW4454" i="4" s="1"/>
  <c r="CE4454" i="4" s="1"/>
  <c r="CF4454" i="4" s="1"/>
  <c r="CJ4454" i="4" s="1"/>
  <c r="AY261" i="4"/>
  <c r="AX261" i="4" s="1"/>
  <c r="BX4555" i="4" s="1"/>
  <c r="CL4555" i="4" s="1"/>
  <c r="B4592" i="2" s="1"/>
  <c r="AY109" i="4"/>
  <c r="AX109" i="4" s="1"/>
  <c r="BX4403" i="4" s="1"/>
  <c r="CL4403" i="4" s="1"/>
  <c r="B4440" i="2" s="1"/>
  <c r="AY68" i="4"/>
  <c r="AW68" i="4" s="1"/>
  <c r="BW4362" i="4" s="1"/>
  <c r="CE4362" i="4" s="1"/>
  <c r="CF4362" i="4" s="1"/>
  <c r="CJ4362" i="4" s="1"/>
  <c r="AY254" i="4"/>
  <c r="AW254" i="4" s="1"/>
  <c r="AV254" i="4" s="1"/>
  <c r="BZ4548" i="4" s="1"/>
  <c r="AY253" i="4"/>
  <c r="AX253" i="4" s="1"/>
  <c r="BX4547" i="4" s="1"/>
  <c r="CL4547" i="4" s="1"/>
  <c r="B4584" i="2" s="1"/>
  <c r="AY114" i="4"/>
  <c r="AW114" i="4" s="1"/>
  <c r="BW4408" i="4" s="1"/>
  <c r="CA4408" i="4" s="1"/>
  <c r="CL4408" i="4" s="1"/>
  <c r="B4445" i="2" s="1"/>
  <c r="AY163" i="4"/>
  <c r="AX163" i="4" s="1"/>
  <c r="BX4457" i="4" s="1"/>
  <c r="CL4457" i="4" s="1"/>
  <c r="B4494" i="2" s="1"/>
  <c r="AY46" i="4"/>
  <c r="AW46" i="4" s="1"/>
  <c r="AV46" i="4" s="1"/>
  <c r="BZ4340" i="4" s="1"/>
  <c r="AY218" i="4"/>
  <c r="AW218" i="4" s="1"/>
  <c r="AV218" i="4" s="1"/>
  <c r="BZ4512" i="4" s="1"/>
  <c r="AY252" i="4"/>
  <c r="AW252" i="4" s="1"/>
  <c r="AV252" i="4" s="1"/>
  <c r="BZ4546" i="4" s="1"/>
  <c r="AY236" i="4"/>
  <c r="AW236" i="4" s="1"/>
  <c r="AV236" i="4" s="1"/>
  <c r="BZ4530" i="4" s="1"/>
  <c r="AY256" i="4"/>
  <c r="AW256" i="4" s="1"/>
  <c r="BW4550" i="4" s="1"/>
  <c r="CA4550" i="4" s="1"/>
  <c r="CL4550" i="4" s="1"/>
  <c r="B4587" i="2" s="1"/>
  <c r="AY260" i="4"/>
  <c r="AW260" i="4" s="1"/>
  <c r="BW4554" i="4" s="1"/>
  <c r="CC4554" i="4" s="1"/>
  <c r="CD4554" i="4" s="1"/>
  <c r="CI4554" i="4" s="1"/>
  <c r="AY148" i="4"/>
  <c r="AW148" i="4" s="1"/>
  <c r="AV148" i="4" s="1"/>
  <c r="BZ4442" i="4" s="1"/>
  <c r="AY125" i="4"/>
  <c r="AX125" i="4" s="1"/>
  <c r="BX4419" i="4" s="1"/>
  <c r="CL4419" i="4" s="1"/>
  <c r="B4456" i="2" s="1"/>
  <c r="AY245" i="4"/>
  <c r="AX245" i="4" s="1"/>
  <c r="BX4539" i="4" s="1"/>
  <c r="CL4539" i="4" s="1"/>
  <c r="B4576" i="2" s="1"/>
  <c r="AY220" i="4"/>
  <c r="AW220" i="4" s="1"/>
  <c r="BW4514" i="4" s="1"/>
  <c r="CA4514" i="4" s="1"/>
  <c r="CL4514" i="4" s="1"/>
  <c r="B4551" i="2" s="1"/>
  <c r="AY177" i="4"/>
  <c r="AX177" i="4" s="1"/>
  <c r="BX4471" i="4" s="1"/>
  <c r="CL4471" i="4" s="1"/>
  <c r="B4508" i="2" s="1"/>
  <c r="AY90" i="4"/>
  <c r="AW90" i="4" s="1"/>
  <c r="BW4384" i="4" s="1"/>
  <c r="CC4384" i="4" s="1"/>
  <c r="CD4384" i="4" s="1"/>
  <c r="CI4384" i="4" s="1"/>
  <c r="AY190" i="4"/>
  <c r="AW190" i="4" s="1"/>
  <c r="BW4484" i="4" s="1"/>
  <c r="CC4484" i="4" s="1"/>
  <c r="CD4484" i="4" s="1"/>
  <c r="CI4484" i="4" s="1"/>
  <c r="AY203" i="4"/>
  <c r="AX203" i="4" s="1"/>
  <c r="BX4497" i="4" s="1"/>
  <c r="CL4497" i="4" s="1"/>
  <c r="B4534" i="2" s="1"/>
  <c r="AY158" i="4"/>
  <c r="AW158" i="4" s="1"/>
  <c r="AV158" i="4" s="1"/>
  <c r="BZ4452" i="4" s="1"/>
  <c r="AY61" i="4"/>
  <c r="AX61" i="4" s="1"/>
  <c r="BX4355" i="4" s="1"/>
  <c r="CL4355" i="4" s="1"/>
  <c r="B4392" i="2" s="1"/>
  <c r="AY181" i="4"/>
  <c r="AX181" i="4" s="1"/>
  <c r="BX4475" i="4" s="1"/>
  <c r="CL4475" i="4" s="1"/>
  <c r="B4512" i="2" s="1"/>
  <c r="AY92" i="4"/>
  <c r="AW92" i="4" s="1"/>
  <c r="BW4386" i="4" s="1"/>
  <c r="CA4386" i="4" s="1"/>
  <c r="CL4386" i="4" s="1"/>
  <c r="B4423" i="2" s="1"/>
  <c r="AY49" i="4"/>
  <c r="AX49" i="4" s="1"/>
  <c r="BX4343" i="4" s="1"/>
  <c r="CL4343" i="4" s="1"/>
  <c r="B4380" i="2" s="1"/>
  <c r="AY221" i="4"/>
  <c r="AX221" i="4" s="1"/>
  <c r="BX4515" i="4" s="1"/>
  <c r="CL4515" i="4" s="1"/>
  <c r="B4552" i="2" s="1"/>
  <c r="AY193" i="4"/>
  <c r="AX193" i="4" s="1"/>
  <c r="BX4487" i="4" s="1"/>
  <c r="CL4487" i="4" s="1"/>
  <c r="B4524" i="2" s="1"/>
  <c r="AY166" i="4"/>
  <c r="AW166" i="4" s="1"/>
  <c r="AV166" i="4" s="1"/>
  <c r="BZ4460" i="4" s="1"/>
  <c r="AY55" i="4"/>
  <c r="AX55" i="4" s="1"/>
  <c r="BX4349" i="4" s="1"/>
  <c r="CL4349" i="4" s="1"/>
  <c r="B4386" i="2" s="1"/>
  <c r="AY250" i="4"/>
  <c r="AW250" i="4" s="1"/>
  <c r="AV250" i="4" s="1"/>
  <c r="BZ4544" i="4" s="1"/>
  <c r="AY239" i="4"/>
  <c r="AX239" i="4" s="1"/>
  <c r="BX4533" i="4" s="1"/>
  <c r="CL4533" i="4" s="1"/>
  <c r="B4570" i="2" s="1"/>
  <c r="AY117" i="4"/>
  <c r="AX117" i="4" s="1"/>
  <c r="BX4411" i="4" s="1"/>
  <c r="CL4411" i="4" s="1"/>
  <c r="B4448" i="2" s="1"/>
  <c r="AY171" i="4"/>
  <c r="AX171" i="4" s="1"/>
  <c r="BX4465" i="4" s="1"/>
  <c r="CL4465" i="4" s="1"/>
  <c r="B4502" i="2" s="1"/>
  <c r="AY215" i="4"/>
  <c r="AX215" i="4" s="1"/>
  <c r="BX4509" i="4" s="1"/>
  <c r="CL4509" i="4" s="1"/>
  <c r="B4546" i="2" s="1"/>
  <c r="AY175" i="4"/>
  <c r="AX175" i="4" s="1"/>
  <c r="BX4469" i="4" s="1"/>
  <c r="CL4469" i="4" s="1"/>
  <c r="B4506" i="2" s="1"/>
  <c r="AY116" i="4"/>
  <c r="AW116" i="4" s="1"/>
  <c r="BW4410" i="4" s="1"/>
  <c r="CC4410" i="4" s="1"/>
  <c r="CD4410" i="4" s="1"/>
  <c r="CI4410" i="4" s="1"/>
  <c r="AY169" i="4"/>
  <c r="AX169" i="4" s="1"/>
  <c r="BX4463" i="4" s="1"/>
  <c r="CL4463" i="4" s="1"/>
  <c r="B4500" i="2" s="1"/>
  <c r="AY131" i="4"/>
  <c r="AX131" i="4" s="1"/>
  <c r="BX4425" i="4" s="1"/>
  <c r="CL4425" i="4" s="1"/>
  <c r="B4462" i="2" s="1"/>
  <c r="AY91" i="4"/>
  <c r="AX91" i="4" s="1"/>
  <c r="BX4385" i="4" s="1"/>
  <c r="CL4385" i="4" s="1"/>
  <c r="B4422" i="2" s="1"/>
  <c r="AY41" i="4"/>
  <c r="AX41" i="4" s="1"/>
  <c r="BX4335" i="4" s="1"/>
  <c r="CL4335" i="4" s="1"/>
  <c r="B4372" i="2" s="1"/>
  <c r="AY43" i="4"/>
  <c r="AX43" i="4" s="1"/>
  <c r="BX4337" i="4" s="1"/>
  <c r="CL4337" i="4" s="1"/>
  <c r="B4374" i="2" s="1"/>
  <c r="AY96" i="4"/>
  <c r="AW96" i="4" s="1"/>
  <c r="AV96" i="4" s="1"/>
  <c r="BZ4390" i="4" s="1"/>
  <c r="AY24" i="4"/>
  <c r="AW24" i="4" s="1"/>
  <c r="AV24" i="4" s="1"/>
  <c r="BZ4318" i="4" s="1"/>
  <c r="AY231" i="4"/>
  <c r="AX231" i="4" s="1"/>
  <c r="BX4525" i="4" s="1"/>
  <c r="CL4525" i="4" s="1"/>
  <c r="B4562" i="2" s="1"/>
  <c r="AY26" i="4"/>
  <c r="AW26" i="4" s="1"/>
  <c r="BW4320" i="4" s="1"/>
  <c r="CE4320" i="4" s="1"/>
  <c r="CF4320" i="4" s="1"/>
  <c r="CJ4320" i="4" s="1"/>
  <c r="AY130" i="4"/>
  <c r="AW130" i="4" s="1"/>
  <c r="AV130" i="4" s="1"/>
  <c r="BZ4424" i="4" s="1"/>
  <c r="AY62" i="4"/>
  <c r="AW62" i="4" s="1"/>
  <c r="BW4356" i="4" s="1"/>
  <c r="CA4356" i="4" s="1"/>
  <c r="CL4356" i="4" s="1"/>
  <c r="B4393" i="2" s="1"/>
  <c r="AY237" i="4"/>
  <c r="AX237" i="4" s="1"/>
  <c r="BX4531" i="4" s="1"/>
  <c r="CL4531" i="4" s="1"/>
  <c r="B4568" i="2" s="1"/>
  <c r="AY230" i="4"/>
  <c r="AW230" i="4" s="1"/>
  <c r="BW4524" i="4" s="1"/>
  <c r="CC4524" i="4" s="1"/>
  <c r="CD4524" i="4" s="1"/>
  <c r="CI4524" i="4" s="1"/>
  <c r="AY199" i="4"/>
  <c r="AX199" i="4" s="1"/>
  <c r="BX4493" i="4" s="1"/>
  <c r="CL4493" i="4" s="1"/>
  <c r="B4530" i="2" s="1"/>
  <c r="AY40" i="4"/>
  <c r="AW40" i="4" s="1"/>
  <c r="BW4334" i="4" s="1"/>
  <c r="CE4334" i="4" s="1"/>
  <c r="CF4334" i="4" s="1"/>
  <c r="CJ4334" i="4" s="1"/>
  <c r="AY74" i="4"/>
  <c r="AW74" i="4" s="1"/>
  <c r="AV74" i="4" s="1"/>
  <c r="BZ4368" i="4" s="1"/>
  <c r="AY194" i="4"/>
  <c r="AW194" i="4" s="1"/>
  <c r="BW4488" i="4" s="1"/>
  <c r="CC4488" i="4" s="1"/>
  <c r="CD4488" i="4" s="1"/>
  <c r="CI4488" i="4" s="1"/>
  <c r="AY271" i="4"/>
  <c r="AX271" i="4" s="1"/>
  <c r="BX4565" i="4" s="1"/>
  <c r="CL4565" i="4" s="1"/>
  <c r="B4602" i="2" s="1"/>
  <c r="AY212" i="4"/>
  <c r="AW212" i="4" s="1"/>
  <c r="BW4506" i="4" s="1"/>
  <c r="CC4506" i="4" s="1"/>
  <c r="CD4506" i="4" s="1"/>
  <c r="CI4506" i="4" s="1"/>
  <c r="AY157" i="4"/>
  <c r="AX157" i="4" s="1"/>
  <c r="BX4451" i="4" s="1"/>
  <c r="CL4451" i="4" s="1"/>
  <c r="B4488" i="2" s="1"/>
  <c r="AY133" i="4"/>
  <c r="AX133" i="4" s="1"/>
  <c r="BX4427" i="4" s="1"/>
  <c r="CL4427" i="4" s="1"/>
  <c r="B4464" i="2" s="1"/>
  <c r="AY65" i="4"/>
  <c r="AX65" i="4" s="1"/>
  <c r="BX4359" i="4" s="1"/>
  <c r="CL4359" i="4" s="1"/>
  <c r="B4396" i="2" s="1"/>
  <c r="AY207" i="4"/>
  <c r="AX207" i="4" s="1"/>
  <c r="BX4501" i="4" s="1"/>
  <c r="CL4501" i="4" s="1"/>
  <c r="B4538" i="2" s="1"/>
  <c r="AY102" i="4"/>
  <c r="AW102" i="4" s="1"/>
  <c r="BW4396" i="4" s="1"/>
  <c r="CA4396" i="4" s="1"/>
  <c r="CL4396" i="4" s="1"/>
  <c r="B4433" i="2" s="1"/>
  <c r="AY115" i="4"/>
  <c r="AV115" i="4" s="1"/>
  <c r="BZ4409" i="4" s="1"/>
  <c r="AY191" i="4"/>
  <c r="AX191" i="4" s="1"/>
  <c r="BX4485" i="4" s="1"/>
  <c r="CL4485" i="4" s="1"/>
  <c r="B4522" i="2" s="1"/>
  <c r="AY144" i="4"/>
  <c r="AW144" i="4" s="1"/>
  <c r="BW4438" i="4" s="1"/>
  <c r="CC4438" i="4" s="1"/>
  <c r="CD4438" i="4" s="1"/>
  <c r="CI4438" i="4" s="1"/>
  <c r="AY170" i="4"/>
  <c r="AW170" i="4" s="1"/>
  <c r="BW4464" i="4" s="1"/>
  <c r="CE4464" i="4" s="1"/>
  <c r="CF4464" i="4" s="1"/>
  <c r="CJ4464" i="4" s="1"/>
  <c r="AY84" i="4"/>
  <c r="AW84" i="4" s="1"/>
  <c r="AV84" i="4" s="1"/>
  <c r="BZ4378" i="4" s="1"/>
  <c r="AY93" i="4"/>
  <c r="AX93" i="4" s="1"/>
  <c r="BX4387" i="4" s="1"/>
  <c r="CL4387" i="4" s="1"/>
  <c r="B4424" i="2" s="1"/>
  <c r="AY255" i="4"/>
  <c r="AX255" i="4" s="1"/>
  <c r="BX4549" i="4" s="1"/>
  <c r="CL4549" i="4" s="1"/>
  <c r="B4586" i="2" s="1"/>
  <c r="AY119" i="4"/>
  <c r="AX119" i="4" s="1"/>
  <c r="BX4413" i="4" s="1"/>
  <c r="CL4413" i="4" s="1"/>
  <c r="B4450" i="2" s="1"/>
  <c r="AY195" i="4"/>
  <c r="AX195" i="4" s="1"/>
  <c r="BX4489" i="4" s="1"/>
  <c r="CL4489" i="4" s="1"/>
  <c r="B4526" i="2" s="1"/>
  <c r="AY38" i="4"/>
  <c r="AW38" i="4" s="1"/>
  <c r="AV38" i="4" s="1"/>
  <c r="BZ4332" i="4" s="1"/>
  <c r="AY128" i="4"/>
  <c r="AW128" i="4" s="1"/>
  <c r="BW4422" i="4" s="1"/>
  <c r="CA4422" i="4" s="1"/>
  <c r="CL4422" i="4" s="1"/>
  <c r="B4459" i="2" s="1"/>
  <c r="AY99" i="4"/>
  <c r="AX99" i="4" s="1"/>
  <c r="BX4393" i="4" s="1"/>
  <c r="CL4393" i="4" s="1"/>
  <c r="B4430" i="2" s="1"/>
  <c r="AY139" i="4"/>
  <c r="AX139" i="4" s="1"/>
  <c r="BX4433" i="4" s="1"/>
  <c r="CL4433" i="4" s="1"/>
  <c r="B4470" i="2" s="1"/>
  <c r="AY42" i="4"/>
  <c r="AW42" i="4" s="1"/>
  <c r="BW4336" i="4" s="1"/>
  <c r="CE4336" i="4" s="1"/>
  <c r="CF4336" i="4" s="1"/>
  <c r="CJ4336" i="4" s="1"/>
  <c r="AY113" i="4"/>
  <c r="AX113" i="4" s="1"/>
  <c r="BX4407" i="4" s="1"/>
  <c r="CL4407" i="4" s="1"/>
  <c r="B4444" i="2" s="1"/>
  <c r="AY155" i="4"/>
  <c r="AX155" i="4" s="1"/>
  <c r="BX4449" i="4" s="1"/>
  <c r="CL4449" i="4" s="1"/>
  <c r="B4486" i="2" s="1"/>
  <c r="AY29" i="4"/>
  <c r="AX29" i="4" s="1"/>
  <c r="BX4323" i="4" s="1"/>
  <c r="CL4323" i="4" s="1"/>
  <c r="B4360" i="2" s="1"/>
  <c r="AY227" i="4"/>
  <c r="AX227" i="4" s="1"/>
  <c r="BX4521" i="4" s="1"/>
  <c r="CL4521" i="4" s="1"/>
  <c r="B4558" i="2" s="1"/>
  <c r="AY216" i="4"/>
  <c r="AW216" i="4" s="1"/>
  <c r="AV216" i="4" s="1"/>
  <c r="BZ4510" i="4" s="1"/>
  <c r="AY208" i="4"/>
  <c r="AW208" i="4" s="1"/>
  <c r="AV208" i="4" s="1"/>
  <c r="BZ4502" i="4" s="1"/>
  <c r="AY233" i="4"/>
  <c r="AX233" i="4" s="1"/>
  <c r="BX4527" i="4" s="1"/>
  <c r="CL4527" i="4" s="1"/>
  <c r="B4564" i="2" s="1"/>
  <c r="AY196" i="4"/>
  <c r="AW196" i="4" s="1"/>
  <c r="AV196" i="4" s="1"/>
  <c r="BZ4490" i="4" s="1"/>
  <c r="AY188" i="4"/>
  <c r="AW188" i="4" s="1"/>
  <c r="AV188" i="4" s="1"/>
  <c r="BZ4482" i="4" s="1"/>
  <c r="AY22" i="4"/>
  <c r="AW22" i="4" s="1"/>
  <c r="AV22" i="4" s="1"/>
  <c r="BZ4316" i="4" s="1"/>
  <c r="AY44" i="4"/>
  <c r="AW44" i="4" s="1"/>
  <c r="AV44" i="4" s="1"/>
  <c r="BZ4338" i="4" s="1"/>
  <c r="AY140" i="4"/>
  <c r="AW140" i="4" s="1"/>
  <c r="BW4434" i="4" s="1"/>
  <c r="CA4434" i="4" s="1"/>
  <c r="CL4434" i="4" s="1"/>
  <c r="B4471" i="2" s="1"/>
  <c r="AY52" i="4"/>
  <c r="AW52" i="4" s="1"/>
  <c r="BW4346" i="4" s="1"/>
  <c r="CE4346" i="4" s="1"/>
  <c r="CF4346" i="4" s="1"/>
  <c r="CJ4346" i="4" s="1"/>
  <c r="AY204" i="4"/>
  <c r="AW204" i="4" s="1"/>
  <c r="AV204" i="4" s="1"/>
  <c r="BZ4498" i="4" s="1"/>
  <c r="AY153" i="4"/>
  <c r="AX153" i="4" s="1"/>
  <c r="BX4447" i="4" s="1"/>
  <c r="CL4447" i="4" s="1"/>
  <c r="B4484" i="2" s="1"/>
  <c r="AY66" i="4"/>
  <c r="AW66" i="4" s="1"/>
  <c r="AV66" i="4" s="1"/>
  <c r="BZ4360" i="4" s="1"/>
  <c r="AY173" i="4"/>
  <c r="AX173" i="4" s="1"/>
  <c r="BX4467" i="4" s="1"/>
  <c r="CL4467" i="4" s="1"/>
  <c r="B4504" i="2" s="1"/>
  <c r="AY63" i="4"/>
  <c r="AX63" i="4" s="1"/>
  <c r="BX4357" i="4" s="1"/>
  <c r="CL4357" i="4" s="1"/>
  <c r="B4394" i="2" s="1"/>
  <c r="AY37" i="4"/>
  <c r="AX37" i="4" s="1"/>
  <c r="BX4331" i="4" s="1"/>
  <c r="CL4331" i="4" s="1"/>
  <c r="B4368" i="2" s="1"/>
  <c r="AY88" i="4"/>
  <c r="AW88" i="4" s="1"/>
  <c r="AV88" i="4" s="1"/>
  <c r="BZ4382" i="4" s="1"/>
  <c r="AY107" i="4"/>
  <c r="AX107" i="4" s="1"/>
  <c r="BX4401" i="4" s="1"/>
  <c r="CL4401" i="4" s="1"/>
  <c r="B4438" i="2" s="1"/>
  <c r="AY202" i="4"/>
  <c r="AW202" i="4" s="1"/>
  <c r="AV202" i="4" s="1"/>
  <c r="BZ4496" i="4" s="1"/>
  <c r="AY76" i="4"/>
  <c r="AW76" i="4" s="1"/>
  <c r="AV76" i="4" s="1"/>
  <c r="BZ4370" i="4" s="1"/>
  <c r="AY25" i="4"/>
  <c r="AX25" i="4" s="1"/>
  <c r="BX4319" i="4" s="1"/>
  <c r="CL4319" i="4" s="1"/>
  <c r="B4356" i="2" s="1"/>
  <c r="AY69" i="4"/>
  <c r="AX69" i="4" s="1"/>
  <c r="BX4363" i="4" s="1"/>
  <c r="CL4363" i="4" s="1"/>
  <c r="B4400" i="2" s="1"/>
  <c r="AY79" i="4"/>
  <c r="AX79" i="4" s="1"/>
  <c r="BX4373" i="4" s="1"/>
  <c r="CL4373" i="4" s="1"/>
  <c r="B4410" i="2" s="1"/>
  <c r="AY94" i="4"/>
  <c r="AW94" i="4" s="1"/>
  <c r="BW4388" i="4" s="1"/>
  <c r="CE4388" i="4" s="1"/>
  <c r="CF4388" i="4" s="1"/>
  <c r="CJ4388" i="4" s="1"/>
  <c r="AY54" i="4"/>
  <c r="AW54" i="4" s="1"/>
  <c r="BW4348" i="4" s="1"/>
  <c r="CC4348" i="4" s="1"/>
  <c r="CD4348" i="4" s="1"/>
  <c r="CI4348" i="4" s="1"/>
  <c r="AY98" i="4"/>
  <c r="AW98" i="4" s="1"/>
  <c r="BW4392" i="4" s="1"/>
  <c r="CE4392" i="4" s="1"/>
  <c r="CF4392" i="4" s="1"/>
  <c r="CJ4392" i="4" s="1"/>
  <c r="AY30" i="4"/>
  <c r="AW30" i="4" s="1"/>
  <c r="BW4324" i="4" s="1"/>
  <c r="CC4324" i="4" s="1"/>
  <c r="CD4324" i="4" s="1"/>
  <c r="CI4324" i="4" s="1"/>
  <c r="AY205" i="4"/>
  <c r="AX205" i="4" s="1"/>
  <c r="BX4499" i="4" s="1"/>
  <c r="CL4499" i="4" s="1"/>
  <c r="B4536" i="2" s="1"/>
  <c r="AY214" i="4"/>
  <c r="AW214" i="4" s="1"/>
  <c r="BW4508" i="4" s="1"/>
  <c r="CA4508" i="4" s="1"/>
  <c r="CL4508" i="4" s="1"/>
  <c r="B4545" i="2" s="1"/>
  <c r="AY164" i="4"/>
  <c r="AW164" i="4" s="1"/>
  <c r="AV164" i="4" s="1"/>
  <c r="BZ4458" i="4" s="1"/>
  <c r="AY126" i="4"/>
  <c r="AW126" i="4" s="1"/>
  <c r="AV126" i="4" s="1"/>
  <c r="BZ4420" i="4" s="1"/>
  <c r="AY262" i="4"/>
  <c r="AW262" i="4" s="1"/>
  <c r="AV262" i="4" s="1"/>
  <c r="BZ4556" i="4" s="1"/>
  <c r="AY112" i="4"/>
  <c r="AW112" i="4" s="1"/>
  <c r="BW4406" i="4" s="1"/>
  <c r="CC4406" i="4" s="1"/>
  <c r="CD4406" i="4" s="1"/>
  <c r="CI4406" i="4" s="1"/>
  <c r="AY123" i="4"/>
  <c r="AV123" i="4" s="1"/>
  <c r="BZ4417" i="4" s="1"/>
  <c r="AY229" i="4"/>
  <c r="AX229" i="4" s="1"/>
  <c r="BX4523" i="4" s="1"/>
  <c r="CL4523" i="4" s="1"/>
  <c r="B4560" i="2" s="1"/>
  <c r="AY161" i="4"/>
  <c r="AX161" i="4" s="1"/>
  <c r="BX4455" i="4" s="1"/>
  <c r="CL4455" i="4" s="1"/>
  <c r="B4492" i="2" s="1"/>
  <c r="AY77" i="4"/>
  <c r="AV77" i="4" s="1"/>
  <c r="BZ4371" i="4" s="1"/>
  <c r="AY150" i="4"/>
  <c r="AW150" i="4" s="1"/>
  <c r="AV150" i="4" s="1"/>
  <c r="BZ4444" i="4" s="1"/>
  <c r="AY36" i="4"/>
  <c r="AW36" i="4" s="1"/>
  <c r="BW4330" i="4" s="1"/>
  <c r="CE4330" i="4" s="1"/>
  <c r="CF4330" i="4" s="1"/>
  <c r="CJ4330" i="4" s="1"/>
  <c r="AY257" i="4"/>
  <c r="AX257" i="4" s="1"/>
  <c r="BX4551" i="4" s="1"/>
  <c r="CL4551" i="4" s="1"/>
  <c r="B4588" i="2" s="1"/>
  <c r="AY201" i="4"/>
  <c r="AX201" i="4" s="1"/>
  <c r="BX4495" i="4" s="1"/>
  <c r="CL4495" i="4" s="1"/>
  <c r="B4532" i="2" s="1"/>
  <c r="AY268" i="4"/>
  <c r="AW268" i="4" s="1"/>
  <c r="BW4562" i="4" s="1"/>
  <c r="CA4562" i="4" s="1"/>
  <c r="CL4562" i="4" s="1"/>
  <c r="B4599" i="2" s="1"/>
  <c r="AY200" i="4"/>
  <c r="AW200" i="4" s="1"/>
  <c r="AV200" i="4" s="1"/>
  <c r="BZ4494" i="4" s="1"/>
  <c r="AY101" i="4"/>
  <c r="AX101" i="4" s="1"/>
  <c r="BX4395" i="4" s="1"/>
  <c r="CL4395" i="4" s="1"/>
  <c r="B4432" i="2" s="1"/>
  <c r="AY33" i="4"/>
  <c r="AX33" i="4" s="1"/>
  <c r="BX4327" i="4" s="1"/>
  <c r="CL4327" i="4" s="1"/>
  <c r="B4364" i="2" s="1"/>
  <c r="AY143" i="4"/>
  <c r="AX143" i="4" s="1"/>
  <c r="BX4437" i="4" s="1"/>
  <c r="CL4437" i="4" s="1"/>
  <c r="B4474" i="2" s="1"/>
  <c r="AY86" i="4"/>
  <c r="AW86" i="4" s="1"/>
  <c r="BW4380" i="4" s="1"/>
  <c r="CA4380" i="4" s="1"/>
  <c r="CL4380" i="4" s="1"/>
  <c r="B4417" i="2" s="1"/>
  <c r="AY136" i="4"/>
  <c r="AW136" i="4" s="1"/>
  <c r="AV136" i="4" s="1"/>
  <c r="BZ4430" i="4" s="1"/>
  <c r="AY247" i="4"/>
  <c r="AX247" i="4" s="1"/>
  <c r="BX4541" i="4" s="1"/>
  <c r="CL4541" i="4" s="1"/>
  <c r="B4578" i="2" s="1"/>
  <c r="AY243" i="4"/>
  <c r="AX243" i="4" s="1"/>
  <c r="BX4537" i="4" s="1"/>
  <c r="CL4537" i="4" s="1"/>
  <c r="B4574" i="2" s="1"/>
  <c r="AY103" i="4"/>
  <c r="AX103" i="4" s="1"/>
  <c r="BX4397" i="4" s="1"/>
  <c r="CL4397" i="4" s="1"/>
  <c r="B4434" i="2" s="1"/>
  <c r="AY152" i="4"/>
  <c r="AW152" i="4" s="1"/>
  <c r="BW4446" i="4" s="1"/>
  <c r="CC4446" i="4" s="1"/>
  <c r="CD4446" i="4" s="1"/>
  <c r="CI4446" i="4" s="1"/>
  <c r="AY134" i="4"/>
  <c r="AW134" i="4" s="1"/>
  <c r="BW4428" i="4" s="1"/>
  <c r="CC4428" i="4" s="1"/>
  <c r="CD4428" i="4" s="1"/>
  <c r="CI4428" i="4" s="1"/>
  <c r="AY132" i="4"/>
  <c r="AW132" i="4" s="1"/>
  <c r="AV132" i="4" s="1"/>
  <c r="BZ4426" i="4" s="1"/>
  <c r="AY83" i="4"/>
  <c r="AY182" i="4"/>
  <c r="AW182" i="4" s="1"/>
  <c r="BW4476" i="4" s="1"/>
  <c r="CC4476" i="4" s="1"/>
  <c r="CD4476" i="4" s="1"/>
  <c r="CI4476" i="4" s="1"/>
  <c r="AY118" i="4"/>
  <c r="AW118" i="4" s="1"/>
  <c r="AV118" i="4" s="1"/>
  <c r="BZ4412" i="4" s="1"/>
  <c r="AY138" i="4"/>
  <c r="AW138" i="4" s="1"/>
  <c r="AY89" i="4"/>
  <c r="AX89" i="4" s="1"/>
  <c r="BX4383" i="4" s="1"/>
  <c r="CL4383" i="4" s="1"/>
  <c r="B4420" i="2" s="1"/>
  <c r="AY59" i="4"/>
  <c r="AX59" i="4" s="1"/>
  <c r="BX4353" i="4" s="1"/>
  <c r="CL4353" i="4" s="1"/>
  <c r="B4390" i="2" s="1"/>
  <c r="AY197" i="4"/>
  <c r="AX197" i="4" s="1"/>
  <c r="BX4491" i="4" s="1"/>
  <c r="CL4491" i="4" s="1"/>
  <c r="B4528" i="2" s="1"/>
  <c r="AY129" i="4"/>
  <c r="AX129" i="4" s="1"/>
  <c r="BX4423" i="4" s="1"/>
  <c r="CL4423" i="4" s="1"/>
  <c r="B4460" i="2" s="1"/>
  <c r="AY45" i="4"/>
  <c r="AX45" i="4" s="1"/>
  <c r="BX4339" i="4" s="1"/>
  <c r="CL4339" i="4" s="1"/>
  <c r="B4376" i="2" s="1"/>
  <c r="AY265" i="4"/>
  <c r="AX265" i="4" s="1"/>
  <c r="BX4559" i="4" s="1"/>
  <c r="CL4559" i="4" s="1"/>
  <c r="B4596" i="2" s="1"/>
  <c r="AY251" i="4"/>
  <c r="AX251" i="4" s="1"/>
  <c r="BX4545" i="4" s="1"/>
  <c r="CL4545" i="4" s="1"/>
  <c r="B4582" i="2" s="1"/>
  <c r="AY269" i="4"/>
  <c r="AX269" i="4" s="1"/>
  <c r="BX4563" i="4" s="1"/>
  <c r="CL4563" i="4" s="1"/>
  <c r="B4600" i="2" s="1"/>
  <c r="AY185" i="4"/>
  <c r="AX185" i="4" s="1"/>
  <c r="BX4479" i="4" s="1"/>
  <c r="CL4479" i="4" s="1"/>
  <c r="B4516" i="2" s="1"/>
  <c r="AY104" i="4"/>
  <c r="AW104" i="4" s="1"/>
  <c r="AV104" i="4" s="1"/>
  <c r="BZ4398" i="4" s="1"/>
  <c r="AY57" i="4"/>
  <c r="AX57" i="4" s="1"/>
  <c r="BX4351" i="4" s="1"/>
  <c r="CL4351" i="4" s="1"/>
  <c r="B4388" i="2" s="1"/>
  <c r="AY167" i="4"/>
  <c r="AX167" i="4" s="1"/>
  <c r="BX4461" i="4" s="1"/>
  <c r="CL4461" i="4" s="1"/>
  <c r="B4498" i="2" s="1"/>
  <c r="AY184" i="4"/>
  <c r="AW184" i="4" s="1"/>
  <c r="BW4478" i="4" s="1"/>
  <c r="CA4478" i="4" s="1"/>
  <c r="CL4478" i="4" s="1"/>
  <c r="B4515" i="2" s="1"/>
  <c r="AY127" i="4"/>
  <c r="AX127" i="4" s="1"/>
  <c r="BX4421" i="4" s="1"/>
  <c r="CL4421" i="4" s="1"/>
  <c r="B4458" i="2" s="1"/>
  <c r="AY211" i="4"/>
  <c r="AX211" i="4" s="1"/>
  <c r="BX4505" i="4" s="1"/>
  <c r="CL4505" i="4" s="1"/>
  <c r="B4542" i="2" s="1"/>
  <c r="AY67" i="4"/>
  <c r="AX67" i="4" s="1"/>
  <c r="BX4361" i="4" s="1"/>
  <c r="CL4361" i="4" s="1"/>
  <c r="B4398" i="2" s="1"/>
  <c r="AY137" i="4"/>
  <c r="AX137" i="4" s="1"/>
  <c r="BX4431" i="4" s="1"/>
  <c r="CL4431" i="4" s="1"/>
  <c r="B4468" i="2" s="1"/>
  <c r="AY72" i="4"/>
  <c r="AW72" i="4" s="1"/>
  <c r="AV72" i="4" s="1"/>
  <c r="BZ4366" i="4" s="1"/>
  <c r="AY228" i="4"/>
  <c r="AW228" i="4" s="1"/>
  <c r="BW4522" i="4" s="1"/>
  <c r="CC4522" i="4" s="1"/>
  <c r="CD4522" i="4" s="1"/>
  <c r="CI4522" i="4" s="1"/>
  <c r="AY100" i="4"/>
  <c r="AW100" i="4" s="1"/>
  <c r="BW4394" i="4" s="1"/>
  <c r="CE4394" i="4" s="1"/>
  <c r="CF4394" i="4" s="1"/>
  <c r="CJ4394" i="4" s="1"/>
  <c r="AY259" i="4"/>
  <c r="AY39" i="4"/>
  <c r="AX39" i="4" s="1"/>
  <c r="BX4333" i="4" s="1"/>
  <c r="CL4333" i="4" s="1"/>
  <c r="B4370" i="2" s="1"/>
  <c r="AY240" i="4"/>
  <c r="AW240" i="4" s="1"/>
  <c r="AV240" i="4" s="1"/>
  <c r="BZ4534" i="4" s="1"/>
  <c r="AY232" i="4"/>
  <c r="AW232" i="4" s="1"/>
  <c r="BW4526" i="4" s="1"/>
  <c r="CC4526" i="4" s="1"/>
  <c r="CD4526" i="4" s="1"/>
  <c r="CI4526" i="4" s="1"/>
  <c r="AY244" i="4"/>
  <c r="AW244" i="4" s="1"/>
  <c r="BW4538" i="4" s="1"/>
  <c r="CA4538" i="4" s="1"/>
  <c r="CL4538" i="4" s="1"/>
  <c r="B4575" i="2" s="1"/>
  <c r="AY80" i="4"/>
  <c r="AW80" i="4" s="1"/>
  <c r="AV80" i="4" s="1"/>
  <c r="BZ4374" i="4" s="1"/>
  <c r="AY73" i="4"/>
  <c r="AX73" i="4" s="1"/>
  <c r="BX4367" i="4" s="1"/>
  <c r="CL4367" i="4" s="1"/>
  <c r="B4404" i="2" s="1"/>
  <c r="AY168" i="4"/>
  <c r="AW168" i="4" s="1"/>
  <c r="AV168" i="4" s="1"/>
  <c r="BZ4462" i="4" s="1"/>
  <c r="AY75" i="4"/>
  <c r="AX75" i="4" s="1"/>
  <c r="BX4369" i="4" s="1"/>
  <c r="CL4369" i="4" s="1"/>
  <c r="B4406" i="2" s="1"/>
  <c r="AY97" i="4"/>
  <c r="AX97" i="4" s="1"/>
  <c r="BX4391" i="4" s="1"/>
  <c r="CL4391" i="4" s="1"/>
  <c r="B4428" i="2" s="1"/>
  <c r="AY192" i="4"/>
  <c r="AW192" i="4" s="1"/>
  <c r="AV192" i="4" s="1"/>
  <c r="BZ4486" i="4" s="1"/>
  <c r="AY51" i="4"/>
  <c r="AX51" i="4" s="1"/>
  <c r="BX4345" i="4" s="1"/>
  <c r="CL4345" i="4" s="1"/>
  <c r="B4382" i="2" s="1"/>
  <c r="AY27" i="4"/>
  <c r="AX27" i="4" s="1"/>
  <c r="BX4321" i="4" s="1"/>
  <c r="CL4321" i="4" s="1"/>
  <c r="B4358" i="2" s="1"/>
  <c r="AY124" i="4"/>
  <c r="AW124" i="4" s="1"/>
  <c r="BW4418" i="4" s="1"/>
  <c r="CE4418" i="4" s="1"/>
  <c r="CF4418" i="4" s="1"/>
  <c r="CJ4418" i="4" s="1"/>
  <c r="AY219" i="4"/>
  <c r="AX219" i="4" s="1"/>
  <c r="BX4513" i="4" s="1"/>
  <c r="CL4513" i="4" s="1"/>
  <c r="B4550" i="2" s="1"/>
  <c r="AY172" i="4"/>
  <c r="AW172" i="4" s="1"/>
  <c r="BW4466" i="4" s="1"/>
  <c r="CC4466" i="4" s="1"/>
  <c r="CD4466" i="4" s="1"/>
  <c r="CI4466" i="4" s="1"/>
  <c r="AY263" i="4"/>
  <c r="AX263" i="4" s="1"/>
  <c r="BX4557" i="4" s="1"/>
  <c r="CL4557" i="4" s="1"/>
  <c r="B4594" i="2" s="1"/>
  <c r="AY162" i="4"/>
  <c r="AW162" i="4" s="1"/>
  <c r="BW4456" i="4" s="1"/>
  <c r="CC4456" i="4" s="1"/>
  <c r="CD4456" i="4" s="1"/>
  <c r="CI4456" i="4" s="1"/>
  <c r="AY34" i="4"/>
  <c r="AW34" i="4" s="1"/>
  <c r="AV34" i="4" s="1"/>
  <c r="BZ4328" i="4" s="1"/>
  <c r="AY266" i="4"/>
  <c r="AW266" i="4" s="1"/>
  <c r="BW4560" i="4" s="1"/>
  <c r="CE4560" i="4" s="1"/>
  <c r="CF4560" i="4" s="1"/>
  <c r="CJ4560" i="4" s="1"/>
  <c r="AY267" i="4"/>
  <c r="AX267" i="4" s="1"/>
  <c r="BX4561" i="4" s="1"/>
  <c r="CL4561" i="4" s="1"/>
  <c r="B4598" i="2" s="1"/>
  <c r="AY198" i="4"/>
  <c r="AW198" i="4" s="1"/>
  <c r="BW4492" i="4" s="1"/>
  <c r="CE4492" i="4" s="1"/>
  <c r="CF4492" i="4" s="1"/>
  <c r="CJ4492" i="4" s="1"/>
  <c r="AY135" i="4"/>
  <c r="AX135" i="4" s="1"/>
  <c r="BX4429" i="4" s="1"/>
  <c r="CL4429" i="4" s="1"/>
  <c r="B4466" i="2" s="1"/>
  <c r="AY120" i="4"/>
  <c r="AW120" i="4" s="1"/>
  <c r="AV120" i="4" s="1"/>
  <c r="BZ4414" i="4" s="1"/>
  <c r="AY272" i="4"/>
  <c r="AW272" i="4" s="1"/>
  <c r="BW4566" i="4" s="1"/>
  <c r="CE4566" i="4" s="1"/>
  <c r="CF4566" i="4" s="1"/>
  <c r="CJ4566" i="4" s="1"/>
  <c r="AY225" i="4"/>
  <c r="AX225" i="4" s="1"/>
  <c r="BX4519" i="4" s="1"/>
  <c r="CL4519" i="4" s="1"/>
  <c r="B4556" i="2" s="1"/>
  <c r="AY56" i="4"/>
  <c r="AW56" i="4" s="1"/>
  <c r="AV56" i="4" s="1"/>
  <c r="BZ4350" i="4" s="1"/>
  <c r="AY121" i="4"/>
  <c r="AV121" i="4" s="1"/>
  <c r="BZ4415" i="4" s="1"/>
  <c r="AY222" i="4"/>
  <c r="AW222" i="4" s="1"/>
  <c r="BW4516" i="4" s="1"/>
  <c r="CC4516" i="4" s="1"/>
  <c r="CD4516" i="4" s="1"/>
  <c r="CI4516" i="4" s="1"/>
  <c r="AY246" i="4"/>
  <c r="AW246" i="4" s="1"/>
  <c r="BW4540" i="4" s="1"/>
  <c r="CC4540" i="4" s="1"/>
  <c r="CD4540" i="4" s="1"/>
  <c r="CI4540" i="4" s="1"/>
  <c r="AY180" i="4"/>
  <c r="AW180" i="4" s="1"/>
  <c r="AV180" i="4" s="1"/>
  <c r="BZ4474" i="4" s="1"/>
  <c r="AY165" i="4"/>
  <c r="AX165" i="4" s="1"/>
  <c r="BX4459" i="4" s="1"/>
  <c r="CL4459" i="4" s="1"/>
  <c r="B4496" i="2" s="1"/>
  <c r="AY179" i="4"/>
  <c r="AX179" i="4" s="1"/>
  <c r="BX4473" i="4" s="1"/>
  <c r="CL4473" i="4" s="1"/>
  <c r="B4510" i="2" s="1"/>
  <c r="AY264" i="4"/>
  <c r="AW264" i="4" s="1"/>
  <c r="BW4558" i="4" s="1"/>
  <c r="CA4558" i="4" s="1"/>
  <c r="CL4558" i="4" s="1"/>
  <c r="B4595" i="2" s="1"/>
  <c r="AY70" i="4"/>
  <c r="AW70" i="4" s="1"/>
  <c r="AV70" i="4" s="1"/>
  <c r="BZ4364" i="4" s="1"/>
  <c r="AY248" i="4"/>
  <c r="AW248" i="4" s="1"/>
  <c r="AV248" i="4" s="1"/>
  <c r="BZ4542" i="4" s="1"/>
  <c r="AY224" i="4"/>
  <c r="AW224" i="4" s="1"/>
  <c r="AV224" i="4" s="1"/>
  <c r="BZ4518" i="4" s="1"/>
  <c r="AY249" i="4"/>
  <c r="AX249" i="4" s="1"/>
  <c r="BX4543" i="4" s="1"/>
  <c r="CL4543" i="4" s="1"/>
  <c r="B4580" i="2" s="1"/>
  <c r="AY141" i="4"/>
  <c r="AX141" i="4" s="1"/>
  <c r="BX4435" i="4" s="1"/>
  <c r="CL4435" i="4" s="1"/>
  <c r="B4472" i="2" s="1"/>
  <c r="AY60" i="4"/>
  <c r="AW60" i="4" s="1"/>
  <c r="AV60" i="4" s="1"/>
  <c r="BZ4354" i="4" s="1"/>
  <c r="AY187" i="4"/>
  <c r="AX187" i="4" s="1"/>
  <c r="BX4481" i="4" s="1"/>
  <c r="CL4481" i="4" s="1"/>
  <c r="B4518" i="2" s="1"/>
  <c r="AY183" i="4"/>
  <c r="AX183" i="4" s="1"/>
  <c r="BX4477" i="4" s="1"/>
  <c r="CL4477" i="4" s="1"/>
  <c r="B4514" i="2" s="1"/>
  <c r="AV87" i="4"/>
  <c r="BZ4381" i="4" s="1"/>
  <c r="AV81" i="4"/>
  <c r="BZ4375" i="4" s="1"/>
  <c r="AV223" i="4"/>
  <c r="BZ4517" i="4" s="1"/>
  <c r="BT1463" i="4"/>
  <c r="BU1464" i="4"/>
  <c r="AV186" i="4" l="1"/>
  <c r="BZ4480" i="4" s="1"/>
  <c r="AV95" i="4"/>
  <c r="BZ4389" i="4" s="1"/>
  <c r="AV209" i="4"/>
  <c r="BZ4503" i="4" s="1"/>
  <c r="AV261" i="4"/>
  <c r="BZ4555" i="4" s="1"/>
  <c r="CC4468" i="4"/>
  <c r="CD4468" i="4" s="1"/>
  <c r="CI4468" i="4" s="1"/>
  <c r="B4457" i="7" s="1"/>
  <c r="AV174" i="4"/>
  <c r="BZ4468" i="4" s="1"/>
  <c r="CA4416" i="4"/>
  <c r="CL4416" i="4" s="1"/>
  <c r="B4453" i="2" s="1"/>
  <c r="AV122" i="4"/>
  <c r="BZ4416" i="4" s="1"/>
  <c r="CA4468" i="4"/>
  <c r="CL4468" i="4" s="1"/>
  <c r="B4505" i="2" s="1"/>
  <c r="CC4472" i="4"/>
  <c r="CD4472" i="4" s="1"/>
  <c r="CI4472" i="4" s="1"/>
  <c r="B4462" i="5" s="1"/>
  <c r="BW4564" i="4"/>
  <c r="CC4564" i="4" s="1"/>
  <c r="CD4564" i="4" s="1"/>
  <c r="CI4564" i="4" s="1"/>
  <c r="B4554" i="5" s="1"/>
  <c r="BW4512" i="4"/>
  <c r="CC4512" i="4" s="1"/>
  <c r="CD4512" i="4" s="1"/>
  <c r="CI4512" i="4" s="1"/>
  <c r="B4502" i="5" s="1"/>
  <c r="CA4472" i="4"/>
  <c r="CL4472" i="4" s="1"/>
  <c r="B4509" i="2" s="1"/>
  <c r="AV220" i="4"/>
  <c r="BZ4514" i="4" s="1"/>
  <c r="AV92" i="4"/>
  <c r="BZ4386" i="4" s="1"/>
  <c r="CE4386" i="4"/>
  <c r="CF4386" i="4" s="1"/>
  <c r="CJ4386" i="4" s="1"/>
  <c r="C4376" i="5" s="1"/>
  <c r="AV178" i="4"/>
  <c r="BZ4472" i="4" s="1"/>
  <c r="AV117" i="4"/>
  <c r="BZ4411" i="4" s="1"/>
  <c r="AV237" i="4"/>
  <c r="BZ4531" i="4" s="1"/>
  <c r="CC4514" i="4"/>
  <c r="CD4514" i="4" s="1"/>
  <c r="CI4514" i="4" s="1"/>
  <c r="B4504" i="5" s="1"/>
  <c r="CC4386" i="4"/>
  <c r="CD4386" i="4" s="1"/>
  <c r="CI4386" i="4" s="1"/>
  <c r="B4376" i="5" s="1"/>
  <c r="BW4322" i="4"/>
  <c r="CE4322" i="4" s="1"/>
  <c r="CF4322" i="4" s="1"/>
  <c r="CJ4322" i="4" s="1"/>
  <c r="C4311" i="7" s="1"/>
  <c r="AV217" i="4"/>
  <c r="BZ4511" i="4" s="1"/>
  <c r="CE4514" i="4"/>
  <c r="CF4514" i="4" s="1"/>
  <c r="CJ4514" i="4" s="1"/>
  <c r="C4504" i="5" s="1"/>
  <c r="CE4416" i="4"/>
  <c r="CF4416" i="4" s="1"/>
  <c r="CJ4416" i="4" s="1"/>
  <c r="C4404" i="6" s="1"/>
  <c r="BW4520" i="4"/>
  <c r="CE4520" i="4" s="1"/>
  <c r="CF4520" i="4" s="1"/>
  <c r="CJ4520" i="4" s="1"/>
  <c r="C4508" i="6" s="1"/>
  <c r="CC4454" i="4"/>
  <c r="CD4454" i="4" s="1"/>
  <c r="CI4454" i="4" s="1"/>
  <c r="B4444" i="5" s="1"/>
  <c r="AV242" i="4"/>
  <c r="BZ4536" i="4" s="1"/>
  <c r="CE4488" i="4"/>
  <c r="CF4488" i="4" s="1"/>
  <c r="CJ4488" i="4" s="1"/>
  <c r="C4478" i="5" s="1"/>
  <c r="AV19" i="4"/>
  <c r="BZ4313" i="4" s="1"/>
  <c r="AV85" i="4"/>
  <c r="BZ4379" i="4" s="1"/>
  <c r="CA4470" i="4"/>
  <c r="CL4470" i="4" s="1"/>
  <c r="B4507" i="2" s="1"/>
  <c r="AV154" i="4"/>
  <c r="BZ4448" i="4" s="1"/>
  <c r="AX115" i="4"/>
  <c r="BX4409" i="4" s="1"/>
  <c r="CL4409" i="4" s="1"/>
  <c r="B4446" i="2" s="1"/>
  <c r="CE4552" i="4"/>
  <c r="CF4552" i="4" s="1"/>
  <c r="CJ4552" i="4" s="1"/>
  <c r="C4541" i="7" s="1"/>
  <c r="BW4338" i="4"/>
  <c r="CC4338" i="4" s="1"/>
  <c r="CD4338" i="4" s="1"/>
  <c r="CI4338" i="4" s="1"/>
  <c r="B4328" i="5" s="1"/>
  <c r="AV169" i="4"/>
  <c r="BZ4463" i="4" s="1"/>
  <c r="CE4408" i="4"/>
  <c r="CF4408" i="4" s="1"/>
  <c r="CJ4408" i="4" s="1"/>
  <c r="C4396" i="6" s="1"/>
  <c r="CA4320" i="4"/>
  <c r="CL4320" i="4" s="1"/>
  <c r="B4357" i="2" s="1"/>
  <c r="CC4552" i="4"/>
  <c r="CD4552" i="4" s="1"/>
  <c r="CI4552" i="4" s="1"/>
  <c r="B4541" i="7" s="1"/>
  <c r="AV195" i="4"/>
  <c r="BZ4489" i="4" s="1"/>
  <c r="AV189" i="4"/>
  <c r="BZ4483" i="4" s="1"/>
  <c r="CC4320" i="4"/>
  <c r="CD4320" i="4" s="1"/>
  <c r="CI4320" i="4" s="1"/>
  <c r="B4309" i="7" s="1"/>
  <c r="BW4442" i="4"/>
  <c r="CC4442" i="4" s="1"/>
  <c r="CD4442" i="4" s="1"/>
  <c r="CI4442" i="4" s="1"/>
  <c r="B4432" i="5" s="1"/>
  <c r="AV35" i="4"/>
  <c r="BZ4329" i="4" s="1"/>
  <c r="AV29" i="4"/>
  <c r="BZ4323" i="4" s="1"/>
  <c r="CC4408" i="4"/>
  <c r="CD4408" i="4" s="1"/>
  <c r="CI4408" i="4" s="1"/>
  <c r="B4398" i="5" s="1"/>
  <c r="AV26" i="4"/>
  <c r="BZ4320" i="4" s="1"/>
  <c r="AV71" i="4"/>
  <c r="BZ4365" i="4" s="1"/>
  <c r="AV258" i="4"/>
  <c r="BZ4552" i="4" s="1"/>
  <c r="AV114" i="4"/>
  <c r="BZ4408" i="4" s="1"/>
  <c r="CA4488" i="4"/>
  <c r="CL4488" i="4" s="1"/>
  <c r="B4525" i="2" s="1"/>
  <c r="AV55" i="4"/>
  <c r="BZ4349" i="4" s="1"/>
  <c r="BW4372" i="4"/>
  <c r="CC4372" i="4" s="1"/>
  <c r="CD4372" i="4" s="1"/>
  <c r="CI4372" i="4" s="1"/>
  <c r="B4362" i="5" s="1"/>
  <c r="AV194" i="4"/>
  <c r="BZ4488" i="4" s="1"/>
  <c r="BW4452" i="4"/>
  <c r="CA4452" i="4" s="1"/>
  <c r="CL4452" i="4" s="1"/>
  <c r="B4489" i="2" s="1"/>
  <c r="CA4388" i="4"/>
  <c r="CL4388" i="4" s="1"/>
  <c r="B4425" i="2" s="1"/>
  <c r="CE4536" i="4"/>
  <c r="CF4536" i="4" s="1"/>
  <c r="CJ4536" i="4" s="1"/>
  <c r="C4524" i="6" s="1"/>
  <c r="CC4536" i="4"/>
  <c r="CD4536" i="4" s="1"/>
  <c r="CI4536" i="4" s="1"/>
  <c r="B4526" i="5" s="1"/>
  <c r="AV245" i="4"/>
  <c r="BZ4539" i="4" s="1"/>
  <c r="BW4342" i="4"/>
  <c r="CE4342" i="4" s="1"/>
  <c r="CF4342" i="4" s="1"/>
  <c r="CJ4342" i="4" s="1"/>
  <c r="C4332" i="5" s="1"/>
  <c r="CE4422" i="4"/>
  <c r="CF4422" i="4" s="1"/>
  <c r="CJ4422" i="4" s="1"/>
  <c r="C4412" i="5" s="1"/>
  <c r="AX47" i="4"/>
  <c r="BX4341" i="4" s="1"/>
  <c r="CL4341" i="4" s="1"/>
  <c r="B4378" i="2" s="1"/>
  <c r="CC4450" i="4"/>
  <c r="CD4450" i="4" s="1"/>
  <c r="CI4450" i="4" s="1"/>
  <c r="B4440" i="5" s="1"/>
  <c r="AV149" i="4"/>
  <c r="BZ4443" i="4" s="1"/>
  <c r="CE4352" i="4"/>
  <c r="CF4352" i="4" s="1"/>
  <c r="CJ4352" i="4" s="1"/>
  <c r="C4340" i="6" s="1"/>
  <c r="CA4404" i="4"/>
  <c r="CL4404" i="4" s="1"/>
  <c r="B4441" i="2" s="1"/>
  <c r="AV235" i="4"/>
  <c r="BZ4529" i="4" s="1"/>
  <c r="CC4470" i="4"/>
  <c r="CD4470" i="4" s="1"/>
  <c r="CI4470" i="4" s="1"/>
  <c r="B4460" i="5" s="1"/>
  <c r="BW4358" i="4"/>
  <c r="CE4358" i="4" s="1"/>
  <c r="CF4358" i="4" s="1"/>
  <c r="CJ4358" i="4" s="1"/>
  <c r="C4348" i="5" s="1"/>
  <c r="AV176" i="4"/>
  <c r="BZ4470" i="4" s="1"/>
  <c r="AV273" i="4"/>
  <c r="BZ4567" i="4" s="1"/>
  <c r="AV213" i="4"/>
  <c r="BZ4507" i="4" s="1"/>
  <c r="BW4312" i="4"/>
  <c r="CC4312" i="4" s="1"/>
  <c r="CD4312" i="4" s="1"/>
  <c r="CI4312" i="4" s="1"/>
  <c r="B4300" i="6" s="1"/>
  <c r="CE4562" i="4"/>
  <c r="CF4562" i="4" s="1"/>
  <c r="CJ4562" i="4" s="1"/>
  <c r="C4552" i="5" s="1"/>
  <c r="BW4340" i="4"/>
  <c r="CE4340" i="4" s="1"/>
  <c r="CF4340" i="4" s="1"/>
  <c r="CJ4340" i="4" s="1"/>
  <c r="C4329" i="7" s="1"/>
  <c r="AV160" i="4"/>
  <c r="BZ4454" i="4" s="1"/>
  <c r="AV239" i="4"/>
  <c r="BZ4533" i="4" s="1"/>
  <c r="CA4438" i="4"/>
  <c r="CL4438" i="4" s="1"/>
  <c r="B4475" i="2" s="1"/>
  <c r="CA4454" i="4"/>
  <c r="CL4454" i="4" s="1"/>
  <c r="B4491" i="2" s="1"/>
  <c r="CE4438" i="4"/>
  <c r="CF4438" i="4" s="1"/>
  <c r="CJ4438" i="4" s="1"/>
  <c r="C4428" i="5" s="1"/>
  <c r="CC4422" i="4"/>
  <c r="CD4422" i="4" s="1"/>
  <c r="CI4422" i="4" s="1"/>
  <c r="B4412" i="5" s="1"/>
  <c r="AV181" i="4"/>
  <c r="BZ4475" i="4" s="1"/>
  <c r="BW4326" i="4"/>
  <c r="CC4326" i="4" s="1"/>
  <c r="CD4326" i="4" s="1"/>
  <c r="CI4326" i="4" s="1"/>
  <c r="B4316" i="5" s="1"/>
  <c r="CC4356" i="4"/>
  <c r="CD4356" i="4" s="1"/>
  <c r="CI4356" i="4" s="1"/>
  <c r="B4346" i="5" s="1"/>
  <c r="CE4450" i="4"/>
  <c r="CF4450" i="4" s="1"/>
  <c r="CJ4450" i="4" s="1"/>
  <c r="C4440" i="5" s="1"/>
  <c r="CA4352" i="4"/>
  <c r="CL4352" i="4" s="1"/>
  <c r="B4389" i="2" s="1"/>
  <c r="BW4546" i="4"/>
  <c r="CC4546" i="4" s="1"/>
  <c r="CD4546" i="4" s="1"/>
  <c r="CI4546" i="4" s="1"/>
  <c r="B4536" i="5" s="1"/>
  <c r="CC4504" i="4"/>
  <c r="CD4504" i="4" s="1"/>
  <c r="CI4504" i="4" s="1"/>
  <c r="B4494" i="5" s="1"/>
  <c r="CE4504" i="4"/>
  <c r="CF4504" i="4" s="1"/>
  <c r="CJ4504" i="4" s="1"/>
  <c r="C4493" i="7" s="1"/>
  <c r="CC4404" i="4"/>
  <c r="CD4404" i="4" s="1"/>
  <c r="CI4404" i="4" s="1"/>
  <c r="B4394" i="5" s="1"/>
  <c r="CA4406" i="4"/>
  <c r="CL4406" i="4" s="1"/>
  <c r="B4443" i="2" s="1"/>
  <c r="AV163" i="4"/>
  <c r="BZ4457" i="4" s="1"/>
  <c r="CE4348" i="4"/>
  <c r="CF4348" i="4" s="1"/>
  <c r="CJ4348" i="4" s="1"/>
  <c r="C4337" i="7" s="1"/>
  <c r="BW4424" i="4"/>
  <c r="CC4424" i="4" s="1"/>
  <c r="CD4424" i="4" s="1"/>
  <c r="CI4424" i="4" s="1"/>
  <c r="B4414" i="5" s="1"/>
  <c r="CE4406" i="4"/>
  <c r="CF4406" i="4" s="1"/>
  <c r="CJ4406" i="4" s="1"/>
  <c r="C4394" i="6" s="1"/>
  <c r="AV271" i="4"/>
  <c r="BZ4565" i="4" s="1"/>
  <c r="CA4348" i="4"/>
  <c r="CL4348" i="4" s="1"/>
  <c r="B4385" i="2" s="1"/>
  <c r="AV61" i="4"/>
  <c r="BZ4355" i="4" s="1"/>
  <c r="BW4332" i="4"/>
  <c r="CC4332" i="4" s="1"/>
  <c r="CD4332" i="4" s="1"/>
  <c r="CI4332" i="4" s="1"/>
  <c r="B4320" i="6" s="1"/>
  <c r="AV131" i="4"/>
  <c r="BZ4425" i="4" s="1"/>
  <c r="CC4434" i="4"/>
  <c r="CD4434" i="4" s="1"/>
  <c r="CI4434" i="4" s="1"/>
  <c r="B4422" i="6" s="1"/>
  <c r="CE4434" i="4"/>
  <c r="CF4434" i="4" s="1"/>
  <c r="CJ4434" i="4" s="1"/>
  <c r="C4423" i="7" s="1"/>
  <c r="AV191" i="4"/>
  <c r="BZ4485" i="4" s="1"/>
  <c r="BW4544" i="4"/>
  <c r="CA4544" i="4" s="1"/>
  <c r="CL4544" i="4" s="1"/>
  <c r="B4581" i="2" s="1"/>
  <c r="AV125" i="4"/>
  <c r="BZ4419" i="4" s="1"/>
  <c r="BW4436" i="4"/>
  <c r="CC4436" i="4" s="1"/>
  <c r="CD4436" i="4" s="1"/>
  <c r="CI4436" i="4" s="1"/>
  <c r="B4424" i="6" s="1"/>
  <c r="AV234" i="4"/>
  <c r="BZ4528" i="4" s="1"/>
  <c r="CC4362" i="4"/>
  <c r="CD4362" i="4" s="1"/>
  <c r="CI4362" i="4" s="1"/>
  <c r="B4352" i="5" s="1"/>
  <c r="AV43" i="4"/>
  <c r="BZ4337" i="4" s="1"/>
  <c r="CA4506" i="4"/>
  <c r="CL4506" i="4" s="1"/>
  <c r="B4543" i="2" s="1"/>
  <c r="CA4464" i="4"/>
  <c r="CL4464" i="4" s="1"/>
  <c r="B4501" i="2" s="1"/>
  <c r="BW4498" i="4"/>
  <c r="CE4498" i="4" s="1"/>
  <c r="CF4498" i="4" s="1"/>
  <c r="CJ4498" i="4" s="1"/>
  <c r="C4487" i="7" s="1"/>
  <c r="AV177" i="4"/>
  <c r="BZ4471" i="4" s="1"/>
  <c r="BW4314" i="4"/>
  <c r="CA4314" i="4" s="1"/>
  <c r="CL4314" i="4" s="1"/>
  <c r="B4351" i="2" s="1"/>
  <c r="AV41" i="4"/>
  <c r="BZ4335" i="4" s="1"/>
  <c r="AV98" i="4"/>
  <c r="BZ4392" i="4" s="1"/>
  <c r="CE4324" i="4"/>
  <c r="CF4324" i="4" s="1"/>
  <c r="CJ4324" i="4" s="1"/>
  <c r="C4313" i="7" s="1"/>
  <c r="CC4464" i="4"/>
  <c r="CD4464" i="4" s="1"/>
  <c r="CI4464" i="4" s="1"/>
  <c r="B4453" i="7" s="1"/>
  <c r="BW4502" i="4"/>
  <c r="CC4502" i="4" s="1"/>
  <c r="CD4502" i="4" s="1"/>
  <c r="CI4502" i="4" s="1"/>
  <c r="B4492" i="5" s="1"/>
  <c r="AV99" i="4"/>
  <c r="BZ4393" i="4" s="1"/>
  <c r="AV212" i="4"/>
  <c r="BZ4506" i="4" s="1"/>
  <c r="CC4562" i="4"/>
  <c r="CD4562" i="4" s="1"/>
  <c r="CI4562" i="4" s="1"/>
  <c r="B4552" i="5" s="1"/>
  <c r="AV170" i="4"/>
  <c r="BZ4464" i="4" s="1"/>
  <c r="AV128" i="4"/>
  <c r="BZ4422" i="4" s="1"/>
  <c r="BW4534" i="4"/>
  <c r="CA4534" i="4" s="1"/>
  <c r="CL4534" i="4" s="1"/>
  <c r="B4571" i="2" s="1"/>
  <c r="CA4324" i="4"/>
  <c r="CL4324" i="4" s="1"/>
  <c r="B4361" i="2" s="1"/>
  <c r="BW4496" i="4"/>
  <c r="CC4496" i="4" s="1"/>
  <c r="CD4496" i="4" s="1"/>
  <c r="CI4496" i="4" s="1"/>
  <c r="B4486" i="5" s="1"/>
  <c r="AV107" i="4"/>
  <c r="BZ4401" i="4" s="1"/>
  <c r="AV221" i="4"/>
  <c r="BZ4515" i="4" s="1"/>
  <c r="AV157" i="4"/>
  <c r="BZ4451" i="4" s="1"/>
  <c r="CA4446" i="4"/>
  <c r="CL4446" i="4" s="1"/>
  <c r="B4483" i="2" s="1"/>
  <c r="CA4428" i="4"/>
  <c r="CL4428" i="4" s="1"/>
  <c r="B4465" i="2" s="1"/>
  <c r="AV23" i="4"/>
  <c r="BZ4317" i="4" s="1"/>
  <c r="AV50" i="4"/>
  <c r="BZ4344" i="4" s="1"/>
  <c r="CE4428" i="4"/>
  <c r="CF4428" i="4" s="1"/>
  <c r="CJ4428" i="4" s="1"/>
  <c r="C4417" i="7" s="1"/>
  <c r="AV93" i="4"/>
  <c r="BZ4387" i="4" s="1"/>
  <c r="AV215" i="4"/>
  <c r="BZ4509" i="4" s="1"/>
  <c r="CC4336" i="4"/>
  <c r="CD4336" i="4" s="1"/>
  <c r="CI4336" i="4" s="1"/>
  <c r="B4326" i="5" s="1"/>
  <c r="AV68" i="4"/>
  <c r="BZ4362" i="4" s="1"/>
  <c r="CA4516" i="4"/>
  <c r="CL4516" i="4" s="1"/>
  <c r="B4553" i="2" s="1"/>
  <c r="CE4538" i="4"/>
  <c r="CF4538" i="4" s="1"/>
  <c r="CJ4538" i="4" s="1"/>
  <c r="C4526" i="6" s="1"/>
  <c r="CE4456" i="4"/>
  <c r="CF4456" i="4" s="1"/>
  <c r="CJ4456" i="4" s="1"/>
  <c r="C4446" i="5" s="1"/>
  <c r="AV229" i="4"/>
  <c r="BZ4523" i="4" s="1"/>
  <c r="CC4538" i="4"/>
  <c r="CD4538" i="4" s="1"/>
  <c r="CI4538" i="4" s="1"/>
  <c r="B4527" i="7" s="1"/>
  <c r="BW4518" i="4"/>
  <c r="CE4518" i="4" s="1"/>
  <c r="CF4518" i="4" s="1"/>
  <c r="CJ4518" i="4" s="1"/>
  <c r="C4508" i="5" s="1"/>
  <c r="BW4494" i="4"/>
  <c r="CE4494" i="4" s="1"/>
  <c r="CF4494" i="4" s="1"/>
  <c r="CJ4494" i="4" s="1"/>
  <c r="C4482" i="6" s="1"/>
  <c r="AV30" i="4"/>
  <c r="BZ4324" i="4" s="1"/>
  <c r="AV185" i="4"/>
  <c r="BZ4479" i="4" s="1"/>
  <c r="CE4558" i="4"/>
  <c r="CF4558" i="4" s="1"/>
  <c r="CJ4558" i="4" s="1"/>
  <c r="C4546" i="6" s="1"/>
  <c r="CC4418" i="4"/>
  <c r="CD4418" i="4" s="1"/>
  <c r="CI4418" i="4" s="1"/>
  <c r="B4408" i="5" s="1"/>
  <c r="AV265" i="4"/>
  <c r="BZ4559" i="4" s="1"/>
  <c r="AV39" i="4"/>
  <c r="BZ4333" i="4" s="1"/>
  <c r="CE4446" i="4"/>
  <c r="CF4446" i="4" s="1"/>
  <c r="CJ4446" i="4" s="1"/>
  <c r="C4436" i="5" s="1"/>
  <c r="CC4388" i="4"/>
  <c r="CD4388" i="4" s="1"/>
  <c r="CI4388" i="4" s="1"/>
  <c r="B4377" i="7" s="1"/>
  <c r="AV127" i="4"/>
  <c r="BZ4421" i="4" s="1"/>
  <c r="BW4430" i="4"/>
  <c r="CE4430" i="4" s="1"/>
  <c r="CF4430" i="4" s="1"/>
  <c r="CJ4430" i="4" s="1"/>
  <c r="C4420" i="5" s="1"/>
  <c r="AV233" i="4"/>
  <c r="BZ4527" i="4" s="1"/>
  <c r="AV139" i="4"/>
  <c r="BZ4433" i="4" s="1"/>
  <c r="AV171" i="4"/>
  <c r="BZ4465" i="4" s="1"/>
  <c r="AV182" i="4"/>
  <c r="BZ4476" i="4" s="1"/>
  <c r="AV162" i="4"/>
  <c r="BZ4456" i="4" s="1"/>
  <c r="CA4456" i="4"/>
  <c r="CL4456" i="4" s="1"/>
  <c r="B4493" i="2" s="1"/>
  <c r="BW4556" i="4"/>
  <c r="CC4556" i="4" s="1"/>
  <c r="CD4556" i="4" s="1"/>
  <c r="CI4556" i="4" s="1"/>
  <c r="B4545" i="7" s="1"/>
  <c r="AV257" i="4"/>
  <c r="BZ4551" i="4" s="1"/>
  <c r="AV97" i="4"/>
  <c r="BZ4391" i="4" s="1"/>
  <c r="AV94" i="4"/>
  <c r="BZ4388" i="4" s="1"/>
  <c r="AV37" i="4"/>
  <c r="BZ4331" i="4" s="1"/>
  <c r="CA4526" i="4"/>
  <c r="CL4526" i="4" s="1"/>
  <c r="B4563" i="2" s="1"/>
  <c r="AV268" i="4"/>
  <c r="BZ4562" i="4" s="1"/>
  <c r="AV67" i="4"/>
  <c r="BZ4361" i="4" s="1"/>
  <c r="CC4392" i="4"/>
  <c r="CD4392" i="4" s="1"/>
  <c r="CI4392" i="4" s="1"/>
  <c r="B4382" i="5" s="1"/>
  <c r="AV51" i="4"/>
  <c r="BZ4345" i="4" s="1"/>
  <c r="AX123" i="4"/>
  <c r="BX4417" i="4" s="1"/>
  <c r="CL4417" i="4" s="1"/>
  <c r="B4454" i="2" s="1"/>
  <c r="BW4510" i="4"/>
  <c r="CC4510" i="4" s="1"/>
  <c r="CD4510" i="4" s="1"/>
  <c r="CI4510" i="4" s="1"/>
  <c r="B4499" i="7" s="1"/>
  <c r="CA4560" i="4"/>
  <c r="CL4560" i="4" s="1"/>
  <c r="B4597" i="2" s="1"/>
  <c r="CE4516" i="4"/>
  <c r="CF4516" i="4" s="1"/>
  <c r="CJ4516" i="4" s="1"/>
  <c r="C4505" i="7" s="1"/>
  <c r="CA4362" i="4"/>
  <c r="CL4362" i="4" s="1"/>
  <c r="B4399" i="2" s="1"/>
  <c r="CC4508" i="4"/>
  <c r="CD4508" i="4" s="1"/>
  <c r="CI4508" i="4" s="1"/>
  <c r="B4498" i="5" s="1"/>
  <c r="CA4336" i="4"/>
  <c r="CL4336" i="4" s="1"/>
  <c r="B4373" i="2" s="1"/>
  <c r="AV197" i="4"/>
  <c r="BZ4491" i="4" s="1"/>
  <c r="AX77" i="4"/>
  <c r="BX4371" i="4" s="1"/>
  <c r="CL4371" i="4" s="1"/>
  <c r="B4408" i="2" s="1"/>
  <c r="AV57" i="4"/>
  <c r="BZ4351" i="4" s="1"/>
  <c r="BW4390" i="4"/>
  <c r="CC4390" i="4" s="1"/>
  <c r="CD4390" i="4" s="1"/>
  <c r="CI4390" i="4" s="1"/>
  <c r="B4379" i="7" s="1"/>
  <c r="AV42" i="4"/>
  <c r="BZ4336" i="4" s="1"/>
  <c r="CA4384" i="4"/>
  <c r="CL4384" i="4" s="1"/>
  <c r="B4421" i="2" s="1"/>
  <c r="CE4344" i="4"/>
  <c r="CF4344" i="4" s="1"/>
  <c r="CJ4344" i="4" s="1"/>
  <c r="C4332" i="6" s="1"/>
  <c r="AV65" i="4"/>
  <c r="BZ4359" i="4" s="1"/>
  <c r="AX121" i="4"/>
  <c r="BX4415" i="4" s="1"/>
  <c r="CL4415" i="4" s="1"/>
  <c r="B4452" i="2" s="1"/>
  <c r="CC4344" i="4"/>
  <c r="CD4344" i="4" s="1"/>
  <c r="CI4344" i="4" s="1"/>
  <c r="B4333" i="7" s="1"/>
  <c r="AV21" i="4"/>
  <c r="BZ4315" i="4" s="1"/>
  <c r="AV156" i="4"/>
  <c r="BZ4450" i="4" s="1"/>
  <c r="AV53" i="4"/>
  <c r="BZ4347" i="4" s="1"/>
  <c r="AV199" i="4"/>
  <c r="BZ4493" i="4" s="1"/>
  <c r="CE4384" i="4"/>
  <c r="CF4384" i="4" s="1"/>
  <c r="CJ4384" i="4" s="1"/>
  <c r="C4372" i="6" s="1"/>
  <c r="CE4508" i="4"/>
  <c r="CF4508" i="4" s="1"/>
  <c r="CJ4508" i="4" s="1"/>
  <c r="C4498" i="5" s="1"/>
  <c r="AV214" i="4"/>
  <c r="BZ4508" i="4" s="1"/>
  <c r="AV90" i="4"/>
  <c r="BZ4384" i="4" s="1"/>
  <c r="BW4530" i="4"/>
  <c r="CC4530" i="4" s="1"/>
  <c r="CD4530" i="4" s="1"/>
  <c r="CI4530" i="4" s="1"/>
  <c r="B4520" i="5" s="1"/>
  <c r="AV134" i="4"/>
  <c r="BZ4428" i="4" s="1"/>
  <c r="CA4492" i="4"/>
  <c r="CL4492" i="4" s="1"/>
  <c r="B4529" i="2" s="1"/>
  <c r="CA4540" i="4"/>
  <c r="CL4540" i="4" s="1"/>
  <c r="B4577" i="2" s="1"/>
  <c r="AV231" i="4"/>
  <c r="BZ4525" i="4" s="1"/>
  <c r="CE4540" i="4"/>
  <c r="CF4540" i="4" s="1"/>
  <c r="CJ4540" i="4" s="1"/>
  <c r="C4528" i="6" s="1"/>
  <c r="CC4492" i="4"/>
  <c r="CD4492" i="4" s="1"/>
  <c r="CI4492" i="4" s="1"/>
  <c r="B4482" i="5" s="1"/>
  <c r="CE4356" i="4"/>
  <c r="CF4356" i="4" s="1"/>
  <c r="CJ4356" i="4" s="1"/>
  <c r="C4346" i="5" s="1"/>
  <c r="AV153" i="4"/>
  <c r="BZ4447" i="4" s="1"/>
  <c r="AV232" i="4"/>
  <c r="BZ4526" i="4" s="1"/>
  <c r="CC4560" i="4"/>
  <c r="CD4560" i="4" s="1"/>
  <c r="CI4560" i="4" s="1"/>
  <c r="B4550" i="5" s="1"/>
  <c r="AV144" i="4"/>
  <c r="BZ4438" i="4" s="1"/>
  <c r="AV269" i="4"/>
  <c r="BZ4563" i="4" s="1"/>
  <c r="CE4526" i="4"/>
  <c r="CF4526" i="4" s="1"/>
  <c r="CJ4526" i="4" s="1"/>
  <c r="C4516" i="5" s="1"/>
  <c r="CA4392" i="4"/>
  <c r="CL4392" i="4" s="1"/>
  <c r="B4429" i="2" s="1"/>
  <c r="CE4506" i="4"/>
  <c r="CF4506" i="4" s="1"/>
  <c r="CJ4506" i="4" s="1"/>
  <c r="C4496" i="5" s="1"/>
  <c r="AV243" i="4"/>
  <c r="BZ4537" i="4" s="1"/>
  <c r="AV52" i="4"/>
  <c r="BZ4346" i="4" s="1"/>
  <c r="AV266" i="4"/>
  <c r="BZ4560" i="4" s="1"/>
  <c r="AV91" i="4"/>
  <c r="BZ4385" i="4" s="1"/>
  <c r="AV62" i="4"/>
  <c r="BZ4356" i="4" s="1"/>
  <c r="AV211" i="4"/>
  <c r="BZ4505" i="4" s="1"/>
  <c r="AV140" i="4"/>
  <c r="BZ4434" i="4" s="1"/>
  <c r="AV58" i="4"/>
  <c r="BZ4352" i="4" s="1"/>
  <c r="AV49" i="4"/>
  <c r="BZ4343" i="4" s="1"/>
  <c r="AV161" i="4"/>
  <c r="BZ4455" i="4" s="1"/>
  <c r="AV228" i="4"/>
  <c r="BZ4522" i="4" s="1"/>
  <c r="CA4524" i="4"/>
  <c r="CL4524" i="4" s="1"/>
  <c r="B4561" i="2" s="1"/>
  <c r="AV145" i="4"/>
  <c r="BZ4439" i="4" s="1"/>
  <c r="AV73" i="4"/>
  <c r="BZ4367" i="4" s="1"/>
  <c r="AV210" i="4"/>
  <c r="BZ4504" i="4" s="1"/>
  <c r="BW4490" i="4"/>
  <c r="CA4490" i="4" s="1"/>
  <c r="CL4490" i="4" s="1"/>
  <c r="B4527" i="2" s="1"/>
  <c r="AV219" i="4"/>
  <c r="BZ4513" i="4" s="1"/>
  <c r="BW4350" i="4"/>
  <c r="CC4350" i="4" s="1"/>
  <c r="CD4350" i="4" s="1"/>
  <c r="CI4350" i="4" s="1"/>
  <c r="B4340" i="5" s="1"/>
  <c r="AV25" i="4"/>
  <c r="BZ4319" i="4" s="1"/>
  <c r="CE4524" i="4"/>
  <c r="CF4524" i="4" s="1"/>
  <c r="CJ4524" i="4" s="1"/>
  <c r="C4514" i="5" s="1"/>
  <c r="BW4378" i="4"/>
  <c r="CC4378" i="4" s="1"/>
  <c r="CD4378" i="4" s="1"/>
  <c r="CI4378" i="4" s="1"/>
  <c r="B4368" i="5" s="1"/>
  <c r="AV33" i="4"/>
  <c r="BZ4327" i="4" s="1"/>
  <c r="AV59" i="4"/>
  <c r="BZ4353" i="4" s="1"/>
  <c r="AV133" i="4"/>
  <c r="BZ4427" i="4" s="1"/>
  <c r="CA4418" i="4"/>
  <c r="CL4418" i="4" s="1"/>
  <c r="B4455" i="2" s="1"/>
  <c r="BW4368" i="4"/>
  <c r="CC4368" i="4" s="1"/>
  <c r="CD4368" i="4" s="1"/>
  <c r="CI4368" i="4" s="1"/>
  <c r="B4357" i="7" s="1"/>
  <c r="AV101" i="4"/>
  <c r="BZ4395" i="4" s="1"/>
  <c r="AV109" i="4"/>
  <c r="BZ4403" i="4" s="1"/>
  <c r="AV205" i="4"/>
  <c r="BZ4499" i="4" s="1"/>
  <c r="BW4370" i="4"/>
  <c r="CC4370" i="4" s="1"/>
  <c r="CD4370" i="4" s="1"/>
  <c r="CI4370" i="4" s="1"/>
  <c r="B4358" i="6" s="1"/>
  <c r="AV110" i="4"/>
  <c r="BZ4404" i="4" s="1"/>
  <c r="BW4460" i="4"/>
  <c r="CE4460" i="4" s="1"/>
  <c r="CF4460" i="4" s="1"/>
  <c r="CJ4460" i="4" s="1"/>
  <c r="C4450" i="5" s="1"/>
  <c r="AV230" i="4"/>
  <c r="BZ4524" i="4" s="1"/>
  <c r="BW4360" i="4"/>
  <c r="CE4360" i="4" s="1"/>
  <c r="CF4360" i="4" s="1"/>
  <c r="CJ4360" i="4" s="1"/>
  <c r="C4350" i="5" s="1"/>
  <c r="AV253" i="4"/>
  <c r="BZ4547" i="4" s="1"/>
  <c r="AV151" i="4"/>
  <c r="BZ4445" i="4" s="1"/>
  <c r="AV82" i="4"/>
  <c r="BZ4376" i="4" s="1"/>
  <c r="CE4380" i="4"/>
  <c r="CF4380" i="4" s="1"/>
  <c r="CJ4380" i="4" s="1"/>
  <c r="C4370" i="5" s="1"/>
  <c r="BW4400" i="4"/>
  <c r="CA4400" i="4" s="1"/>
  <c r="CL4400" i="4" s="1"/>
  <c r="B4437" i="2" s="1"/>
  <c r="CA4554" i="4"/>
  <c r="CL4554" i="4" s="1"/>
  <c r="B4591" i="2" s="1"/>
  <c r="AV31" i="4"/>
  <c r="BZ4325" i="4" s="1"/>
  <c r="AV203" i="4"/>
  <c r="BZ4497" i="4" s="1"/>
  <c r="CE4410" i="4"/>
  <c r="CF4410" i="4" s="1"/>
  <c r="CJ4410" i="4" s="1"/>
  <c r="C4400" i="5" s="1"/>
  <c r="AV119" i="4"/>
  <c r="BZ4413" i="4" s="1"/>
  <c r="AV260" i="4"/>
  <c r="BZ4554" i="4" s="1"/>
  <c r="CE4554" i="4"/>
  <c r="CF4554" i="4" s="1"/>
  <c r="CJ4554" i="4" s="1"/>
  <c r="C4544" i="5" s="1"/>
  <c r="CA4410" i="4"/>
  <c r="CL4410" i="4" s="1"/>
  <c r="B4447" i="2" s="1"/>
  <c r="BW4420" i="4"/>
  <c r="CC4420" i="4" s="1"/>
  <c r="CD4420" i="4" s="1"/>
  <c r="CI4420" i="4" s="1"/>
  <c r="B4410" i="5" s="1"/>
  <c r="AV111" i="4"/>
  <c r="BZ4405" i="4" s="1"/>
  <c r="AV116" i="4"/>
  <c r="BZ4410" i="4" s="1"/>
  <c r="BW4402" i="4"/>
  <c r="CE4402" i="4" s="1"/>
  <c r="CF4402" i="4" s="1"/>
  <c r="CJ4402" i="4" s="1"/>
  <c r="C4391" i="7" s="1"/>
  <c r="BW4366" i="4"/>
  <c r="CE4366" i="4" s="1"/>
  <c r="CF4366" i="4" s="1"/>
  <c r="CJ4366" i="4" s="1"/>
  <c r="C4355" i="7" s="1"/>
  <c r="AV124" i="4"/>
  <c r="BZ4418" i="4" s="1"/>
  <c r="BW4398" i="4"/>
  <c r="CA4398" i="4" s="1"/>
  <c r="CL4398" i="4" s="1"/>
  <c r="B4435" i="2" s="1"/>
  <c r="BW4374" i="4"/>
  <c r="CE4374" i="4" s="1"/>
  <c r="CF4374" i="4" s="1"/>
  <c r="CJ4374" i="4" s="1"/>
  <c r="C4364" i="5" s="1"/>
  <c r="AV152" i="4"/>
  <c r="BZ4446" i="4" s="1"/>
  <c r="CC4380" i="4"/>
  <c r="CD4380" i="4" s="1"/>
  <c r="CI4380" i="4" s="1"/>
  <c r="B4370" i="5" s="1"/>
  <c r="AV36" i="4"/>
  <c r="BZ4330" i="4" s="1"/>
  <c r="AV27" i="4"/>
  <c r="BZ4321" i="4" s="1"/>
  <c r="CC4566" i="4"/>
  <c r="CD4566" i="4" s="1"/>
  <c r="CI4566" i="4" s="1"/>
  <c r="B4556" i="5" s="1"/>
  <c r="AV79" i="4"/>
  <c r="BZ4373" i="4" s="1"/>
  <c r="CA4566" i="4"/>
  <c r="CL4566" i="4" s="1"/>
  <c r="B4603" i="2" s="1"/>
  <c r="AV137" i="4"/>
  <c r="BZ4431" i="4" s="1"/>
  <c r="AV155" i="4"/>
  <c r="BZ4449" i="4" s="1"/>
  <c r="AV244" i="4"/>
  <c r="BZ4538" i="4" s="1"/>
  <c r="AV75" i="4"/>
  <c r="BZ4369" i="4" s="1"/>
  <c r="AV263" i="4"/>
  <c r="BZ4557" i="4" s="1"/>
  <c r="CE4478" i="4"/>
  <c r="CF4478" i="4" s="1"/>
  <c r="CJ4478" i="4" s="1"/>
  <c r="C4468" i="5" s="1"/>
  <c r="AV89" i="4"/>
  <c r="BZ4383" i="4" s="1"/>
  <c r="AV102" i="4"/>
  <c r="BZ4396" i="4" s="1"/>
  <c r="AV45" i="4"/>
  <c r="BZ4339" i="4" s="1"/>
  <c r="AV103" i="4"/>
  <c r="BZ4397" i="4" s="1"/>
  <c r="BW4316" i="4"/>
  <c r="CC4478" i="4"/>
  <c r="CD4478" i="4" s="1"/>
  <c r="CI4478" i="4" s="1"/>
  <c r="B4468" i="5" s="1"/>
  <c r="BW4542" i="4"/>
  <c r="CA4542" i="4" s="1"/>
  <c r="CL4542" i="4" s="1"/>
  <c r="B4579" i="2" s="1"/>
  <c r="AV86" i="4"/>
  <c r="BZ4380" i="4" s="1"/>
  <c r="AV184" i="4"/>
  <c r="BZ4478" i="4" s="1"/>
  <c r="AV63" i="4"/>
  <c r="BZ4357" i="4" s="1"/>
  <c r="CC4394" i="4"/>
  <c r="CD4394" i="4" s="1"/>
  <c r="CI4394" i="4" s="1"/>
  <c r="B4383" i="7" s="1"/>
  <c r="AV105" i="4"/>
  <c r="BZ4399" i="4" s="1"/>
  <c r="CA4466" i="4"/>
  <c r="CL4466" i="4" s="1"/>
  <c r="B4503" i="2" s="1"/>
  <c r="AV113" i="4"/>
  <c r="BZ4407" i="4" s="1"/>
  <c r="CC4550" i="4"/>
  <c r="CD4550" i="4" s="1"/>
  <c r="CI4550" i="4" s="1"/>
  <c r="B4540" i="5" s="1"/>
  <c r="CC4334" i="4"/>
  <c r="CD4334" i="4" s="1"/>
  <c r="CI4334" i="4" s="1"/>
  <c r="B4324" i="5" s="1"/>
  <c r="CA4484" i="4"/>
  <c r="CL4484" i="4" s="1"/>
  <c r="B4521" i="2" s="1"/>
  <c r="BW4440" i="4"/>
  <c r="CC4440" i="4" s="1"/>
  <c r="CD4440" i="4" s="1"/>
  <c r="CI4440" i="4" s="1"/>
  <c r="B4428" i="6" s="1"/>
  <c r="AV129" i="4"/>
  <c r="BZ4423" i="4" s="1"/>
  <c r="AV175" i="4"/>
  <c r="BZ4469" i="4" s="1"/>
  <c r="BW4444" i="4"/>
  <c r="CE4444" i="4" s="1"/>
  <c r="CF4444" i="4" s="1"/>
  <c r="CJ4444" i="4" s="1"/>
  <c r="C4434" i="5" s="1"/>
  <c r="BW4426" i="4"/>
  <c r="CE4426" i="4" s="1"/>
  <c r="CF4426" i="4" s="1"/>
  <c r="CJ4426" i="4" s="1"/>
  <c r="C4416" i="5" s="1"/>
  <c r="AV255" i="4"/>
  <c r="BZ4549" i="4" s="1"/>
  <c r="AV165" i="4"/>
  <c r="BZ4459" i="4" s="1"/>
  <c r="AV141" i="4"/>
  <c r="BZ4435" i="4" s="1"/>
  <c r="BW4414" i="4"/>
  <c r="CC4414" i="4" s="1"/>
  <c r="CD4414" i="4" s="1"/>
  <c r="CI4414" i="4" s="1"/>
  <c r="B4402" i="6" s="1"/>
  <c r="CE4466" i="4"/>
  <c r="CF4466" i="4" s="1"/>
  <c r="CJ4466" i="4" s="1"/>
  <c r="C4455" i="7" s="1"/>
  <c r="CA4334" i="4"/>
  <c r="CL4334" i="4" s="1"/>
  <c r="B4371" i="2" s="1"/>
  <c r="CA4394" i="4"/>
  <c r="CL4394" i="4" s="1"/>
  <c r="B4431" i="2" s="1"/>
  <c r="CE4484" i="4"/>
  <c r="CF4484" i="4" s="1"/>
  <c r="CJ4484" i="4" s="1"/>
  <c r="C4474" i="5" s="1"/>
  <c r="AV159" i="4"/>
  <c r="BZ4453" i="4" s="1"/>
  <c r="AV256" i="4"/>
  <c r="BZ4550" i="4" s="1"/>
  <c r="CE4532" i="4"/>
  <c r="CF4532" i="4" s="1"/>
  <c r="CJ4532" i="4" s="1"/>
  <c r="C4522" i="5" s="1"/>
  <c r="BW4382" i="4"/>
  <c r="CC4382" i="4" s="1"/>
  <c r="CD4382" i="4" s="1"/>
  <c r="CI4382" i="4" s="1"/>
  <c r="B4370" i="6" s="1"/>
  <c r="BW4462" i="4"/>
  <c r="CC4462" i="4" s="1"/>
  <c r="CD4462" i="4" s="1"/>
  <c r="CI4462" i="4" s="1"/>
  <c r="B4450" i="6" s="1"/>
  <c r="AV238" i="4"/>
  <c r="BZ4532" i="4" s="1"/>
  <c r="AV135" i="4"/>
  <c r="BZ4429" i="4" s="1"/>
  <c r="AV241" i="4"/>
  <c r="BZ4535" i="4" s="1"/>
  <c r="AV249" i="4"/>
  <c r="BZ4543" i="4" s="1"/>
  <c r="BW4486" i="4"/>
  <c r="CA4486" i="4" s="1"/>
  <c r="CL4486" i="4" s="1"/>
  <c r="B4523" i="2" s="1"/>
  <c r="CC4532" i="4"/>
  <c r="CD4532" i="4" s="1"/>
  <c r="CI4532" i="4" s="1"/>
  <c r="B4521" i="7" s="1"/>
  <c r="AV69" i="4"/>
  <c r="BZ4363" i="4" s="1"/>
  <c r="BW4458" i="4"/>
  <c r="CE4458" i="4" s="1"/>
  <c r="CF4458" i="4" s="1"/>
  <c r="CJ4458" i="4" s="1"/>
  <c r="C4447" i="7" s="1"/>
  <c r="AV172" i="4"/>
  <c r="BZ4466" i="4" s="1"/>
  <c r="AV207" i="4"/>
  <c r="BZ4501" i="4" s="1"/>
  <c r="BW4412" i="4"/>
  <c r="CE4412" i="4" s="1"/>
  <c r="CF4412" i="4" s="1"/>
  <c r="CJ4412" i="4" s="1"/>
  <c r="C4402" i="5" s="1"/>
  <c r="AV54" i="4"/>
  <c r="BZ4348" i="4" s="1"/>
  <c r="BW4318" i="4"/>
  <c r="BW4500" i="4"/>
  <c r="CA4500" i="4" s="1"/>
  <c r="CL4500" i="4" s="1"/>
  <c r="B4537" i="2" s="1"/>
  <c r="AV247" i="4"/>
  <c r="BZ4541" i="4" s="1"/>
  <c r="AV143" i="4"/>
  <c r="BZ4437" i="4" s="1"/>
  <c r="AV40" i="4"/>
  <c r="BZ4334" i="4" s="1"/>
  <c r="BW4482" i="4"/>
  <c r="CE4482" i="4" s="1"/>
  <c r="CF4482" i="4" s="1"/>
  <c r="CJ4482" i="4" s="1"/>
  <c r="C4470" i="6" s="1"/>
  <c r="AV225" i="4"/>
  <c r="BZ4519" i="4" s="1"/>
  <c r="AV173" i="4"/>
  <c r="BZ4467" i="4" s="1"/>
  <c r="AV100" i="4"/>
  <c r="BZ4394" i="4" s="1"/>
  <c r="AV251" i="4"/>
  <c r="BZ4545" i="4" s="1"/>
  <c r="AV147" i="4"/>
  <c r="BZ4441" i="4" s="1"/>
  <c r="CC4558" i="4"/>
  <c r="CD4558" i="4" s="1"/>
  <c r="CI4558" i="4" s="1"/>
  <c r="B4546" i="6" s="1"/>
  <c r="CE4550" i="4"/>
  <c r="CF4550" i="4" s="1"/>
  <c r="CJ4550" i="4" s="1"/>
  <c r="C4540" i="5" s="1"/>
  <c r="BW4548" i="4"/>
  <c r="CA4548" i="4" s="1"/>
  <c r="CL4548" i="4" s="1"/>
  <c r="B4585" i="2" s="1"/>
  <c r="AV167" i="4"/>
  <c r="BZ4461" i="4" s="1"/>
  <c r="AV112" i="4"/>
  <c r="BZ4406" i="4" s="1"/>
  <c r="AV193" i="4"/>
  <c r="BZ4487" i="4" s="1"/>
  <c r="AV190" i="4"/>
  <c r="BZ4484" i="4" s="1"/>
  <c r="BW4474" i="4"/>
  <c r="CC4474" i="4" s="1"/>
  <c r="CD4474" i="4" s="1"/>
  <c r="CI4474" i="4" s="1"/>
  <c r="B4464" i="5" s="1"/>
  <c r="AV227" i="4"/>
  <c r="BZ4521" i="4" s="1"/>
  <c r="AV201" i="4"/>
  <c r="BZ4495" i="4" s="1"/>
  <c r="AV267" i="4"/>
  <c r="BZ4561" i="4" s="1"/>
  <c r="AV222" i="4"/>
  <c r="BZ4516" i="4" s="1"/>
  <c r="BW4328" i="4"/>
  <c r="CA4328" i="4" s="1"/>
  <c r="CL4328" i="4" s="1"/>
  <c r="B4365" i="2" s="1"/>
  <c r="AV246" i="4"/>
  <c r="BZ4540" i="4" s="1"/>
  <c r="AV264" i="4"/>
  <c r="BZ4558" i="4" s="1"/>
  <c r="AV198" i="4"/>
  <c r="BZ4492" i="4" s="1"/>
  <c r="BW4354" i="4"/>
  <c r="CC4354" i="4" s="1"/>
  <c r="CD4354" i="4" s="1"/>
  <c r="CI4354" i="4" s="1"/>
  <c r="B4344" i="5" s="1"/>
  <c r="AV138" i="4"/>
  <c r="BZ4432" i="4" s="1"/>
  <c r="BW4432" i="4"/>
  <c r="AX259" i="4"/>
  <c r="BX4553" i="4" s="1"/>
  <c r="CL4553" i="4" s="1"/>
  <c r="B4590" i="2" s="1"/>
  <c r="AV259" i="4"/>
  <c r="BZ4553" i="4" s="1"/>
  <c r="AX83" i="4"/>
  <c r="BX4377" i="4" s="1"/>
  <c r="CL4377" i="4" s="1"/>
  <c r="B4414" i="2" s="1"/>
  <c r="AV83" i="4"/>
  <c r="BZ4377" i="4" s="1"/>
  <c r="AV272" i="4"/>
  <c r="BZ4566" i="4" s="1"/>
  <c r="AV179" i="4"/>
  <c r="BZ4473" i="4" s="1"/>
  <c r="BW4364" i="4"/>
  <c r="CA4364" i="4" s="1"/>
  <c r="CL4364" i="4" s="1"/>
  <c r="B4401" i="2" s="1"/>
  <c r="AV183" i="4"/>
  <c r="BZ4477" i="4" s="1"/>
  <c r="AV187" i="4"/>
  <c r="BZ4481" i="4" s="1"/>
  <c r="CA4448" i="4"/>
  <c r="CL4448" i="4" s="1"/>
  <c r="B4485" i="2" s="1"/>
  <c r="CA4330" i="4"/>
  <c r="CL4330" i="4" s="1"/>
  <c r="B4367" i="2" s="1"/>
  <c r="CE4528" i="4"/>
  <c r="CF4528" i="4" s="1"/>
  <c r="CJ4528" i="4" s="1"/>
  <c r="CE4376" i="4"/>
  <c r="CF4376" i="4" s="1"/>
  <c r="CJ4376" i="4" s="1"/>
  <c r="CC4396" i="4"/>
  <c r="CD4396" i="4" s="1"/>
  <c r="CI4396" i="4" s="1"/>
  <c r="CE4480" i="4"/>
  <c r="CF4480" i="4" s="1"/>
  <c r="CJ4480" i="4" s="1"/>
  <c r="CC4376" i="4"/>
  <c r="CD4376" i="4" s="1"/>
  <c r="CI4376" i="4" s="1"/>
  <c r="CA4346" i="4"/>
  <c r="CL4346" i="4" s="1"/>
  <c r="B4383" i="2" s="1"/>
  <c r="CC4480" i="4"/>
  <c r="CD4480" i="4" s="1"/>
  <c r="CI4480" i="4" s="1"/>
  <c r="CE4476" i="4"/>
  <c r="CF4476" i="4" s="1"/>
  <c r="CJ4476" i="4" s="1"/>
  <c r="CA4564" i="4"/>
  <c r="CL4564" i="4" s="1"/>
  <c r="B4601" i="2" s="1"/>
  <c r="CE4522" i="4"/>
  <c r="CF4522" i="4" s="1"/>
  <c r="CJ4522" i="4" s="1"/>
  <c r="CA4476" i="4"/>
  <c r="CL4476" i="4" s="1"/>
  <c r="B4513" i="2" s="1"/>
  <c r="CE4396" i="4"/>
  <c r="CF4396" i="4" s="1"/>
  <c r="CJ4396" i="4" s="1"/>
  <c r="CC4346" i="4"/>
  <c r="CD4346" i="4" s="1"/>
  <c r="CI4346" i="4" s="1"/>
  <c r="CE4448" i="4"/>
  <c r="CF4448" i="4" s="1"/>
  <c r="CJ4448" i="4" s="1"/>
  <c r="CC4528" i="4"/>
  <c r="CD4528" i="4" s="1"/>
  <c r="CI4528" i="4" s="1"/>
  <c r="CC4330" i="4"/>
  <c r="CD4330" i="4" s="1"/>
  <c r="CI4330" i="4" s="1"/>
  <c r="CE4564" i="4"/>
  <c r="CF4564" i="4" s="1"/>
  <c r="CJ4564" i="4" s="1"/>
  <c r="CA4522" i="4"/>
  <c r="CL4522" i="4" s="1"/>
  <c r="B4559" i="2" s="1"/>
  <c r="B4512" i="5"/>
  <c r="B4511" i="7"/>
  <c r="B4510" i="6"/>
  <c r="B4466" i="5"/>
  <c r="B4465" i="7"/>
  <c r="B4464" i="6"/>
  <c r="B4506" i="5"/>
  <c r="B4505" i="7"/>
  <c r="B4504" i="6"/>
  <c r="B4514" i="5"/>
  <c r="B4513" i="7"/>
  <c r="B4512" i="6"/>
  <c r="B4438" i="5"/>
  <c r="B4437" i="7"/>
  <c r="B4436" i="6"/>
  <c r="B4314" i="5"/>
  <c r="B4313" i="7"/>
  <c r="B4312" i="6"/>
  <c r="B4342" i="5"/>
  <c r="B4341" i="7"/>
  <c r="B4340" i="6"/>
  <c r="B4530" i="5"/>
  <c r="B4529" i="7"/>
  <c r="B4528" i="6"/>
  <c r="B4496" i="5"/>
  <c r="B4495" i="7"/>
  <c r="B4494" i="6"/>
  <c r="B4400" i="5"/>
  <c r="B4399" i="7"/>
  <c r="B4398" i="6"/>
  <c r="B4474" i="5"/>
  <c r="B4473" i="7"/>
  <c r="B4472" i="6"/>
  <c r="B4406" i="5"/>
  <c r="B4405" i="7"/>
  <c r="B4404" i="6"/>
  <c r="B4446" i="5"/>
  <c r="B4445" i="7"/>
  <c r="B4444" i="6"/>
  <c r="B4544" i="5"/>
  <c r="B4543" i="7"/>
  <c r="B4542" i="6"/>
  <c r="B4456" i="5"/>
  <c r="B4455" i="7"/>
  <c r="B4454" i="6"/>
  <c r="B4374" i="5"/>
  <c r="B4373" i="7"/>
  <c r="B4372" i="6"/>
  <c r="B4428" i="5"/>
  <c r="B4427" i="7"/>
  <c r="B4426" i="6"/>
  <c r="B4396" i="5"/>
  <c r="B4395" i="7"/>
  <c r="B4394" i="6"/>
  <c r="B4436" i="5"/>
  <c r="B4435" i="7"/>
  <c r="B4434" i="6"/>
  <c r="B4478" i="5"/>
  <c r="B4477" i="7"/>
  <c r="B4476" i="6"/>
  <c r="B4338" i="5"/>
  <c r="B4337" i="7"/>
  <c r="B4336" i="6"/>
  <c r="B4418" i="5"/>
  <c r="B4417" i="7"/>
  <c r="B4416" i="6"/>
  <c r="B4516" i="5"/>
  <c r="B4515" i="7"/>
  <c r="B4514" i="6"/>
  <c r="C4550" i="5"/>
  <c r="C4549" i="7"/>
  <c r="C4548" i="6"/>
  <c r="C4444" i="5"/>
  <c r="C4443" i="7"/>
  <c r="C4442" i="6"/>
  <c r="C4458" i="5"/>
  <c r="C4457" i="7"/>
  <c r="C4456" i="6"/>
  <c r="C4408" i="5"/>
  <c r="C4407" i="7"/>
  <c r="C4406" i="6"/>
  <c r="C4482" i="5"/>
  <c r="C4481" i="7"/>
  <c r="C4480" i="6"/>
  <c r="C4320" i="5"/>
  <c r="C4319" i="7"/>
  <c r="C4318" i="6"/>
  <c r="C4352" i="5"/>
  <c r="C4351" i="7"/>
  <c r="C4350" i="6"/>
  <c r="C4378" i="5"/>
  <c r="C4377" i="7"/>
  <c r="C4376" i="6"/>
  <c r="C4324" i="5"/>
  <c r="C4323" i="7"/>
  <c r="C4322" i="6"/>
  <c r="C4556" i="5"/>
  <c r="C4555" i="7"/>
  <c r="C4554" i="6"/>
  <c r="C4382" i="5"/>
  <c r="C4381" i="7"/>
  <c r="C4380" i="6"/>
  <c r="C4310" i="5"/>
  <c r="C4309" i="7"/>
  <c r="C4308" i="6"/>
  <c r="C4394" i="5"/>
  <c r="C4393" i="7"/>
  <c r="C4392" i="6"/>
  <c r="C4336" i="5"/>
  <c r="C4335" i="7"/>
  <c r="C4334" i="6"/>
  <c r="C4384" i="5"/>
  <c r="C4383" i="7"/>
  <c r="C4382" i="6"/>
  <c r="C4462" i="5"/>
  <c r="C4461" i="7"/>
  <c r="C4460" i="6"/>
  <c r="C4326" i="5"/>
  <c r="C4325" i="7"/>
  <c r="C4324" i="6"/>
  <c r="C4460" i="5"/>
  <c r="C4459" i="7"/>
  <c r="C4458" i="6"/>
  <c r="C4454" i="5"/>
  <c r="C4453" i="7"/>
  <c r="C4452" i="6"/>
  <c r="BT1464" i="4"/>
  <c r="BU1465" i="4"/>
  <c r="B4458" i="5" l="1"/>
  <c r="B4456" i="6"/>
  <c r="CC4322" i="4"/>
  <c r="CD4322" i="4" s="1"/>
  <c r="CI4322" i="4" s="1"/>
  <c r="B4310" i="6" s="1"/>
  <c r="B4460" i="6"/>
  <c r="B4461" i="7"/>
  <c r="CA4512" i="4"/>
  <c r="CL4512" i="4" s="1"/>
  <c r="B4549" i="2" s="1"/>
  <c r="B4552" i="6"/>
  <c r="B4553" i="7"/>
  <c r="B4374" i="6"/>
  <c r="B4375" i="7"/>
  <c r="B4500" i="6"/>
  <c r="B4501" i="7"/>
  <c r="C4310" i="6"/>
  <c r="C4312" i="5"/>
  <c r="CE4512" i="4"/>
  <c r="CF4512" i="4" s="1"/>
  <c r="CJ4512" i="4" s="1"/>
  <c r="C4501" i="7" s="1"/>
  <c r="CA4322" i="4"/>
  <c r="CL4322" i="4" s="1"/>
  <c r="B4359" i="2" s="1"/>
  <c r="C4375" i="7"/>
  <c r="C4374" i="6"/>
  <c r="C4510" i="5"/>
  <c r="B4502" i="6"/>
  <c r="C4509" i="7"/>
  <c r="CC4520" i="4"/>
  <c r="CD4520" i="4" s="1"/>
  <c r="CI4520" i="4" s="1"/>
  <c r="B4509" i="7" s="1"/>
  <c r="B4503" i="7"/>
  <c r="B4442" i="6"/>
  <c r="CA4520" i="4"/>
  <c r="CL4520" i="4" s="1"/>
  <c r="B4557" i="2" s="1"/>
  <c r="B4443" i="7"/>
  <c r="C4502" i="6"/>
  <c r="C4503" i="7"/>
  <c r="C4476" i="6"/>
  <c r="C4477" i="7"/>
  <c r="C4405" i="7"/>
  <c r="C4406" i="5"/>
  <c r="B4431" i="7"/>
  <c r="CA4442" i="4"/>
  <c r="CL4442" i="4" s="1"/>
  <c r="B4479" i="2" s="1"/>
  <c r="B4308" i="6"/>
  <c r="B4430" i="6"/>
  <c r="B4327" i="7"/>
  <c r="B4326" i="6"/>
  <c r="CA4338" i="4"/>
  <c r="CL4338" i="4" s="1"/>
  <c r="B4375" i="2" s="1"/>
  <c r="CE4338" i="4"/>
  <c r="CF4338" i="4" s="1"/>
  <c r="CJ4338" i="4" s="1"/>
  <c r="C4326" i="6" s="1"/>
  <c r="CE4442" i="4"/>
  <c r="CF4442" i="4" s="1"/>
  <c r="CJ4442" i="4" s="1"/>
  <c r="C4430" i="6" s="1"/>
  <c r="C4397" i="7"/>
  <c r="B4397" i="7"/>
  <c r="B4361" i="7"/>
  <c r="C4542" i="5"/>
  <c r="B4310" i="5"/>
  <c r="C4540" i="6"/>
  <c r="C4398" i="5"/>
  <c r="B4360" i="6"/>
  <c r="CA4372" i="4"/>
  <c r="CL4372" i="4" s="1"/>
  <c r="B4409" i="2" s="1"/>
  <c r="CE4372" i="4"/>
  <c r="CF4372" i="4" s="1"/>
  <c r="CJ4372" i="4" s="1"/>
  <c r="C4360" i="6" s="1"/>
  <c r="B4396" i="6"/>
  <c r="B4542" i="5"/>
  <c r="CC4452" i="4"/>
  <c r="CD4452" i="4" s="1"/>
  <c r="CI4452" i="4" s="1"/>
  <c r="B4442" i="5" s="1"/>
  <c r="B4540" i="6"/>
  <c r="CE4452" i="4"/>
  <c r="CF4452" i="4" s="1"/>
  <c r="CJ4452" i="4" s="1"/>
  <c r="C4440" i="6" s="1"/>
  <c r="B4524" i="6"/>
  <c r="B4525" i="7"/>
  <c r="C4330" i="6"/>
  <c r="CA4342" i="4"/>
  <c r="CL4342" i="4" s="1"/>
  <c r="B4379" i="2" s="1"/>
  <c r="C4410" i="6"/>
  <c r="C4411" i="7"/>
  <c r="B4301" i="7"/>
  <c r="C4342" i="5"/>
  <c r="C4526" i="5"/>
  <c r="B4302" i="5"/>
  <c r="C4341" i="7"/>
  <c r="C4525" i="7"/>
  <c r="CE4312" i="4"/>
  <c r="CF4312" i="4" s="1"/>
  <c r="CJ4312" i="4" s="1"/>
  <c r="C4302" i="5" s="1"/>
  <c r="CA4312" i="4"/>
  <c r="CL4312" i="4" s="1"/>
  <c r="B4349" i="2" s="1"/>
  <c r="C4331" i="7"/>
  <c r="B4458" i="6"/>
  <c r="CC4342" i="4"/>
  <c r="CD4342" i="4" s="1"/>
  <c r="CI4342" i="4" s="1"/>
  <c r="B4332" i="5" s="1"/>
  <c r="B4439" i="7"/>
  <c r="B4438" i="6"/>
  <c r="B4484" i="6"/>
  <c r="B4452" i="6"/>
  <c r="C4422" i="6"/>
  <c r="B4454" i="5"/>
  <c r="CA4424" i="4"/>
  <c r="CL4424" i="4" s="1"/>
  <c r="B4461" i="2" s="1"/>
  <c r="CE4424" i="4"/>
  <c r="CF4424" i="4" s="1"/>
  <c r="CJ4424" i="4" s="1"/>
  <c r="C4413" i="7" s="1"/>
  <c r="C4424" i="5"/>
  <c r="C4444" i="6"/>
  <c r="B4412" i="6"/>
  <c r="C4445" i="7"/>
  <c r="B4413" i="7"/>
  <c r="C4346" i="6"/>
  <c r="C4438" i="6"/>
  <c r="CA4358" i="4"/>
  <c r="CL4358" i="4" s="1"/>
  <c r="B4395" i="2" s="1"/>
  <c r="C4347" i="7"/>
  <c r="C4439" i="7"/>
  <c r="CC4358" i="4"/>
  <c r="CD4358" i="4" s="1"/>
  <c r="CI4358" i="4" s="1"/>
  <c r="B4347" i="7" s="1"/>
  <c r="C4338" i="5"/>
  <c r="B4423" i="7"/>
  <c r="B4459" i="7"/>
  <c r="CA4496" i="4"/>
  <c r="CL4496" i="4" s="1"/>
  <c r="B4533" i="2" s="1"/>
  <c r="C4396" i="5"/>
  <c r="B4344" i="6"/>
  <c r="CE4502" i="4"/>
  <c r="CF4502" i="4" s="1"/>
  <c r="CJ4502" i="4" s="1"/>
  <c r="C4491" i="7" s="1"/>
  <c r="CE4546" i="4"/>
  <c r="CF4546" i="4" s="1"/>
  <c r="CJ4546" i="4" s="1"/>
  <c r="C4534" i="6" s="1"/>
  <c r="B4345" i="7"/>
  <c r="CE4496" i="4"/>
  <c r="CF4496" i="4" s="1"/>
  <c r="CJ4496" i="4" s="1"/>
  <c r="C4484" i="6" s="1"/>
  <c r="C4550" i="6"/>
  <c r="B4392" i="6"/>
  <c r="C4328" i="6"/>
  <c r="C4330" i="5"/>
  <c r="C4551" i="7"/>
  <c r="B4314" i="6"/>
  <c r="B4393" i="7"/>
  <c r="CE4326" i="4"/>
  <c r="CF4326" i="4" s="1"/>
  <c r="CJ4326" i="4" s="1"/>
  <c r="C4316" i="5" s="1"/>
  <c r="B4315" i="7"/>
  <c r="CC4340" i="4"/>
  <c r="CD4340" i="4" s="1"/>
  <c r="CI4340" i="4" s="1"/>
  <c r="B4330" i="5" s="1"/>
  <c r="CA4326" i="4"/>
  <c r="CL4326" i="4" s="1"/>
  <c r="B4363" i="2" s="1"/>
  <c r="CA4340" i="4"/>
  <c r="CL4340" i="4" s="1"/>
  <c r="B4377" i="2" s="1"/>
  <c r="B4485" i="7"/>
  <c r="C4418" i="5"/>
  <c r="C4395" i="7"/>
  <c r="B4490" i="6"/>
  <c r="B4491" i="7"/>
  <c r="CA4546" i="4"/>
  <c r="CL4546" i="4" s="1"/>
  <c r="B4583" i="2" s="1"/>
  <c r="B4535" i="7"/>
  <c r="B4534" i="6"/>
  <c r="C4416" i="6"/>
  <c r="CA4502" i="4"/>
  <c r="CL4502" i="4" s="1"/>
  <c r="B4539" i="2" s="1"/>
  <c r="C4494" i="5"/>
  <c r="B4410" i="6"/>
  <c r="C4427" i="7"/>
  <c r="B4492" i="6"/>
  <c r="C4426" i="6"/>
  <c r="B4493" i="7"/>
  <c r="CC4544" i="4"/>
  <c r="CD4544" i="4" s="1"/>
  <c r="CI4544" i="4" s="1"/>
  <c r="B4532" i="6" s="1"/>
  <c r="CE4544" i="4"/>
  <c r="CF4544" i="4" s="1"/>
  <c r="CJ4544" i="4" s="1"/>
  <c r="C4532" i="6" s="1"/>
  <c r="B4411" i="7"/>
  <c r="C4492" i="6"/>
  <c r="B4424" i="5"/>
  <c r="C4336" i="6"/>
  <c r="B4425" i="7"/>
  <c r="B4426" i="5"/>
  <c r="CA4436" i="4"/>
  <c r="CL4436" i="4" s="1"/>
  <c r="B4473" i="2" s="1"/>
  <c r="CE4436" i="4"/>
  <c r="CF4436" i="4" s="1"/>
  <c r="CJ4436" i="4" s="1"/>
  <c r="C4426" i="5" s="1"/>
  <c r="B4350" i="6"/>
  <c r="B4351" i="7"/>
  <c r="B4321" i="7"/>
  <c r="CA4332" i="4"/>
  <c r="CL4332" i="4" s="1"/>
  <c r="B4369" i="2" s="1"/>
  <c r="B4322" i="5"/>
  <c r="CE4332" i="4"/>
  <c r="CF4332" i="4" s="1"/>
  <c r="CJ4332" i="4" s="1"/>
  <c r="C4321" i="7" s="1"/>
  <c r="C4486" i="6"/>
  <c r="C4504" i="6"/>
  <c r="C4488" i="5"/>
  <c r="CA4498" i="4"/>
  <c r="CL4498" i="4" s="1"/>
  <c r="B4535" i="2" s="1"/>
  <c r="C4506" i="5"/>
  <c r="B4528" i="5"/>
  <c r="B4526" i="6"/>
  <c r="B4539" i="7"/>
  <c r="CC4498" i="4"/>
  <c r="CD4498" i="4" s="1"/>
  <c r="CI4498" i="4" s="1"/>
  <c r="B4486" i="6" s="1"/>
  <c r="CA4518" i="4"/>
  <c r="CL4518" i="4" s="1"/>
  <c r="B4555" i="2" s="1"/>
  <c r="CC4314" i="4"/>
  <c r="CD4314" i="4" s="1"/>
  <c r="CI4314" i="4" s="1"/>
  <c r="B4302" i="6" s="1"/>
  <c r="CE4314" i="4"/>
  <c r="CF4314" i="4" s="1"/>
  <c r="CJ4314" i="4" s="1"/>
  <c r="C4303" i="7" s="1"/>
  <c r="C4528" i="5"/>
  <c r="CC4534" i="4"/>
  <c r="CD4534" i="4" s="1"/>
  <c r="CI4534" i="4" s="1"/>
  <c r="B4522" i="6" s="1"/>
  <c r="C4314" i="5"/>
  <c r="C4527" i="7"/>
  <c r="C4344" i="6"/>
  <c r="CE4534" i="4"/>
  <c r="CF4534" i="4" s="1"/>
  <c r="CJ4534" i="4" s="1"/>
  <c r="C4523" i="7" s="1"/>
  <c r="C4547" i="7"/>
  <c r="C4312" i="6"/>
  <c r="B4550" i="6"/>
  <c r="B4551" i="7"/>
  <c r="B4380" i="6"/>
  <c r="C4513" i="7"/>
  <c r="CC4518" i="4"/>
  <c r="CD4518" i="4" s="1"/>
  <c r="CI4518" i="4" s="1"/>
  <c r="B4507" i="7" s="1"/>
  <c r="C4434" i="6"/>
  <c r="C4506" i="6"/>
  <c r="C4435" i="7"/>
  <c r="C4507" i="7"/>
  <c r="B4546" i="5"/>
  <c r="CE4556" i="4"/>
  <c r="CF4556" i="4" s="1"/>
  <c r="CJ4556" i="4" s="1"/>
  <c r="C4545" i="7" s="1"/>
  <c r="C4514" i="6"/>
  <c r="C4497" i="7"/>
  <c r="C4529" i="7"/>
  <c r="B4324" i="6"/>
  <c r="C4484" i="5"/>
  <c r="C4530" i="5"/>
  <c r="C4515" i="7"/>
  <c r="B4381" i="7"/>
  <c r="CA4556" i="4"/>
  <c r="CL4556" i="4" s="1"/>
  <c r="B4593" i="2" s="1"/>
  <c r="C4543" i="7"/>
  <c r="C4496" i="6"/>
  <c r="B4360" i="5"/>
  <c r="B4544" i="6"/>
  <c r="B4372" i="5"/>
  <c r="C4483" i="7"/>
  <c r="B4378" i="5"/>
  <c r="CA4378" i="4"/>
  <c r="CL4378" i="4" s="1"/>
  <c r="B4415" i="2" s="1"/>
  <c r="B4367" i="7"/>
  <c r="B4325" i="7"/>
  <c r="CC4494" i="4"/>
  <c r="CD4494" i="4" s="1"/>
  <c r="CI4494" i="4" s="1"/>
  <c r="B4482" i="6" s="1"/>
  <c r="B4496" i="6"/>
  <c r="C4373" i="7"/>
  <c r="B4497" i="7"/>
  <c r="B4376" i="6"/>
  <c r="CA4494" i="4"/>
  <c r="CL4494" i="4" s="1"/>
  <c r="B4531" i="2" s="1"/>
  <c r="B4429" i="7"/>
  <c r="B4404" i="5"/>
  <c r="B4480" i="6"/>
  <c r="B4384" i="5"/>
  <c r="C4345" i="7"/>
  <c r="C4548" i="5"/>
  <c r="C4495" i="7"/>
  <c r="B4334" i="5"/>
  <c r="C4448" i="6"/>
  <c r="B4409" i="7"/>
  <c r="C4449" i="7"/>
  <c r="C4539" i="7"/>
  <c r="C4494" i="6"/>
  <c r="B4332" i="6"/>
  <c r="CE4490" i="4"/>
  <c r="CF4490" i="4" s="1"/>
  <c r="CJ4490" i="4" s="1"/>
  <c r="C4480" i="5" s="1"/>
  <c r="C4472" i="5"/>
  <c r="CE4510" i="4"/>
  <c r="CF4510" i="4" s="1"/>
  <c r="CJ4510" i="4" s="1"/>
  <c r="C4498" i="6" s="1"/>
  <c r="B4406" i="6"/>
  <c r="CA4510" i="4"/>
  <c r="CL4510" i="4" s="1"/>
  <c r="B4547" i="2" s="1"/>
  <c r="B4407" i="7"/>
  <c r="C4362" i="6"/>
  <c r="B4451" i="7"/>
  <c r="B4481" i="7"/>
  <c r="CC4400" i="4"/>
  <c r="CD4400" i="4" s="1"/>
  <c r="CI4400" i="4" s="1"/>
  <c r="B4389" i="7" s="1"/>
  <c r="CC4374" i="4"/>
  <c r="CD4374" i="4" s="1"/>
  <c r="CI4374" i="4" s="1"/>
  <c r="B4362" i="6" s="1"/>
  <c r="C4363" i="7"/>
  <c r="C4418" i="6"/>
  <c r="CA4430" i="4"/>
  <c r="CL4430" i="4" s="1"/>
  <c r="B4467" i="2" s="1"/>
  <c r="CA4374" i="4"/>
  <c r="CL4374" i="4" s="1"/>
  <c r="B4411" i="2" s="1"/>
  <c r="CC4430" i="4"/>
  <c r="CD4430" i="4" s="1"/>
  <c r="CI4430" i="4" s="1"/>
  <c r="B4419" i="7" s="1"/>
  <c r="C4419" i="7"/>
  <c r="CE4378" i="4"/>
  <c r="CF4378" i="4" s="1"/>
  <c r="CJ4378" i="4" s="1"/>
  <c r="C4366" i="6" s="1"/>
  <c r="C4454" i="6"/>
  <c r="B4382" i="6"/>
  <c r="CE4400" i="4"/>
  <c r="CF4400" i="4" s="1"/>
  <c r="CJ4400" i="4" s="1"/>
  <c r="C4389" i="7" s="1"/>
  <c r="C4456" i="5"/>
  <c r="C4448" i="5"/>
  <c r="B4500" i="5"/>
  <c r="C4333" i="7"/>
  <c r="B4498" i="6"/>
  <c r="CA4444" i="4"/>
  <c r="CL4444" i="4" s="1"/>
  <c r="B4481" i="2" s="1"/>
  <c r="C4334" i="5"/>
  <c r="C4374" i="5"/>
  <c r="CA4530" i="4"/>
  <c r="CL4530" i="4" s="1"/>
  <c r="B4567" i="2" s="1"/>
  <c r="B4366" i="6"/>
  <c r="CC4490" i="4"/>
  <c r="CD4490" i="4" s="1"/>
  <c r="CI4490" i="4" s="1"/>
  <c r="B4480" i="5" s="1"/>
  <c r="CC4460" i="4"/>
  <c r="CD4460" i="4" s="1"/>
  <c r="CI4460" i="4" s="1"/>
  <c r="B4450" i="5" s="1"/>
  <c r="C4538" i="6"/>
  <c r="B4408" i="6"/>
  <c r="CA4460" i="4"/>
  <c r="CL4460" i="4" s="1"/>
  <c r="B4497" i="2" s="1"/>
  <c r="CA4420" i="4"/>
  <c r="CL4420" i="4" s="1"/>
  <c r="B4457" i="2" s="1"/>
  <c r="CE4420" i="4"/>
  <c r="CF4420" i="4" s="1"/>
  <c r="CJ4420" i="4" s="1"/>
  <c r="C4410" i="5" s="1"/>
  <c r="C4471" i="7"/>
  <c r="CE4548" i="4"/>
  <c r="CF4548" i="4" s="1"/>
  <c r="CJ4548" i="4" s="1"/>
  <c r="C4538" i="5" s="1"/>
  <c r="C4432" i="6"/>
  <c r="B4368" i="6"/>
  <c r="B4518" i="6"/>
  <c r="CC4548" i="4"/>
  <c r="CD4548" i="4" s="1"/>
  <c r="CI4548" i="4" s="1"/>
  <c r="B4536" i="6" s="1"/>
  <c r="CE4530" i="4"/>
  <c r="CF4530" i="4" s="1"/>
  <c r="CJ4530" i="4" s="1"/>
  <c r="C4520" i="5" s="1"/>
  <c r="CA4482" i="4"/>
  <c r="CL4482" i="4" s="1"/>
  <c r="B4519" i="2" s="1"/>
  <c r="C4433" i="7"/>
  <c r="B4369" i="7"/>
  <c r="B4519" i="7"/>
  <c r="CC4482" i="4"/>
  <c r="CD4482" i="4" s="1"/>
  <c r="CI4482" i="4" s="1"/>
  <c r="B4472" i="5" s="1"/>
  <c r="CC4444" i="4"/>
  <c r="CD4444" i="4" s="1"/>
  <c r="CI4444" i="4" s="1"/>
  <c r="B4433" i="7" s="1"/>
  <c r="B4358" i="5"/>
  <c r="CC4398" i="4"/>
  <c r="CD4398" i="4" s="1"/>
  <c r="CI4398" i="4" s="1"/>
  <c r="B4388" i="5" s="1"/>
  <c r="B4380" i="5"/>
  <c r="CA4390" i="4"/>
  <c r="CL4390" i="4" s="1"/>
  <c r="B4427" i="2" s="1"/>
  <c r="CE4390" i="4"/>
  <c r="CF4390" i="4" s="1"/>
  <c r="CJ4390" i="4" s="1"/>
  <c r="C4380" i="5" s="1"/>
  <c r="C4348" i="6"/>
  <c r="B4378" i="6"/>
  <c r="CE4350" i="4"/>
  <c r="CF4350" i="4" s="1"/>
  <c r="CJ4350" i="4" s="1"/>
  <c r="C4339" i="7" s="1"/>
  <c r="C4446" i="6"/>
  <c r="C4349" i="7"/>
  <c r="B4452" i="5"/>
  <c r="B4342" i="6"/>
  <c r="B4547" i="7"/>
  <c r="CA4350" i="4"/>
  <c r="CL4350" i="4" s="1"/>
  <c r="B4387" i="2" s="1"/>
  <c r="CE4368" i="4"/>
  <c r="CF4368" i="4" s="1"/>
  <c r="CJ4368" i="4" s="1"/>
  <c r="C4358" i="5" s="1"/>
  <c r="CE4354" i="4"/>
  <c r="CF4354" i="4" s="1"/>
  <c r="CJ4354" i="4" s="1"/>
  <c r="B4338" i="6"/>
  <c r="CA4458" i="4"/>
  <c r="CL4458" i="4" s="1"/>
  <c r="B4495" i="2" s="1"/>
  <c r="CA4360" i="4"/>
  <c r="CL4360" i="4" s="1"/>
  <c r="B4397" i="2" s="1"/>
  <c r="B4339" i="7"/>
  <c r="B4356" i="6"/>
  <c r="CA4368" i="4"/>
  <c r="CL4368" i="4" s="1"/>
  <c r="B4405" i="2" s="1"/>
  <c r="CC4360" i="4"/>
  <c r="CD4360" i="4" s="1"/>
  <c r="CI4360" i="4" s="1"/>
  <c r="B4348" i="6" s="1"/>
  <c r="B4548" i="5"/>
  <c r="CA4366" i="4"/>
  <c r="CL4366" i="4" s="1"/>
  <c r="B4403" i="2" s="1"/>
  <c r="CA4462" i="4"/>
  <c r="CL4462" i="4" s="1"/>
  <c r="B4499" i="2" s="1"/>
  <c r="B4343" i="7"/>
  <c r="C4356" i="5"/>
  <c r="C4466" i="6"/>
  <c r="B4538" i="6"/>
  <c r="CC4542" i="4"/>
  <c r="CD4542" i="4" s="1"/>
  <c r="CI4542" i="4" s="1"/>
  <c r="B4531" i="7" s="1"/>
  <c r="C4390" i="6"/>
  <c r="CC4402" i="4"/>
  <c r="CD4402" i="4" s="1"/>
  <c r="CI4402" i="4" s="1"/>
  <c r="B4392" i="5" s="1"/>
  <c r="C4398" i="6"/>
  <c r="C4392" i="5"/>
  <c r="B4548" i="6"/>
  <c r="C4399" i="7"/>
  <c r="B4549" i="7"/>
  <c r="CA4402" i="4"/>
  <c r="CL4402" i="4" s="1"/>
  <c r="B4439" i="2" s="1"/>
  <c r="CE4328" i="4"/>
  <c r="CF4328" i="4" s="1"/>
  <c r="CJ4328" i="4" s="1"/>
  <c r="C4318" i="5" s="1"/>
  <c r="CE4542" i="4"/>
  <c r="CF4542" i="4" s="1"/>
  <c r="CJ4542" i="4" s="1"/>
  <c r="C4530" i="6" s="1"/>
  <c r="C4512" i="6"/>
  <c r="C4467" i="7"/>
  <c r="CC4458" i="4"/>
  <c r="CD4458" i="4" s="1"/>
  <c r="CI4458" i="4" s="1"/>
  <c r="B4446" i="6" s="1"/>
  <c r="B4554" i="6"/>
  <c r="B4322" i="6"/>
  <c r="CC4366" i="4"/>
  <c r="CD4366" i="4" s="1"/>
  <c r="CI4366" i="4" s="1"/>
  <c r="B4354" i="6" s="1"/>
  <c r="C4354" i="6"/>
  <c r="B4555" i="7"/>
  <c r="B4323" i="7"/>
  <c r="CC4486" i="4"/>
  <c r="CD4486" i="4" s="1"/>
  <c r="CI4486" i="4" s="1"/>
  <c r="B4476" i="5" s="1"/>
  <c r="CE4486" i="4"/>
  <c r="CF4486" i="4" s="1"/>
  <c r="CJ4486" i="4" s="1"/>
  <c r="C4475" i="7" s="1"/>
  <c r="CE4462" i="4"/>
  <c r="CF4462" i="4" s="1"/>
  <c r="CJ4462" i="4" s="1"/>
  <c r="C4452" i="5" s="1"/>
  <c r="B4430" i="5"/>
  <c r="C4542" i="6"/>
  <c r="B4371" i="7"/>
  <c r="B4403" i="7"/>
  <c r="B4359" i="7"/>
  <c r="CE4440" i="4"/>
  <c r="CF4440" i="4" s="1"/>
  <c r="CJ4440" i="4" s="1"/>
  <c r="C4430" i="5" s="1"/>
  <c r="CA4382" i="4"/>
  <c r="CL4382" i="4" s="1"/>
  <c r="B4419" i="2" s="1"/>
  <c r="CE4474" i="4"/>
  <c r="CF4474" i="4" s="1"/>
  <c r="CJ4474" i="4" s="1"/>
  <c r="C4463" i="7" s="1"/>
  <c r="CE4414" i="4"/>
  <c r="CF4414" i="4" s="1"/>
  <c r="CJ4414" i="4" s="1"/>
  <c r="C4404" i="5" s="1"/>
  <c r="CE4382" i="4"/>
  <c r="CF4382" i="4" s="1"/>
  <c r="CJ4382" i="4" s="1"/>
  <c r="C4370" i="6" s="1"/>
  <c r="C4368" i="6"/>
  <c r="CE4370" i="4"/>
  <c r="CF4370" i="4" s="1"/>
  <c r="CJ4370" i="4" s="1"/>
  <c r="C4359" i="7" s="1"/>
  <c r="CA4370" i="4"/>
  <c r="CL4370" i="4" s="1"/>
  <c r="B4407" i="2" s="1"/>
  <c r="C4369" i="7"/>
  <c r="B4462" i="6"/>
  <c r="B4463" i="7"/>
  <c r="CA4440" i="4"/>
  <c r="CL4440" i="4" s="1"/>
  <c r="B4477" i="2" s="1"/>
  <c r="CE4398" i="4"/>
  <c r="CF4398" i="4" s="1"/>
  <c r="CJ4398" i="4" s="1"/>
  <c r="C4387" i="7" s="1"/>
  <c r="CA4414" i="4"/>
  <c r="CL4414" i="4" s="1"/>
  <c r="B4451" i="2" s="1"/>
  <c r="CC4426" i="4"/>
  <c r="CD4426" i="4" s="1"/>
  <c r="CI4426" i="4" s="1"/>
  <c r="B4414" i="6" s="1"/>
  <c r="C4400" i="6"/>
  <c r="B4466" i="6"/>
  <c r="B4467" i="7"/>
  <c r="CA4412" i="4"/>
  <c r="CL4412" i="4" s="1"/>
  <c r="B4449" i="2" s="1"/>
  <c r="C4401" i="7"/>
  <c r="C4472" i="6"/>
  <c r="C4414" i="6"/>
  <c r="CA4426" i="4"/>
  <c r="CL4426" i="4" s="1"/>
  <c r="B4463" i="2" s="1"/>
  <c r="C4473" i="7"/>
  <c r="C4415" i="7"/>
  <c r="CC4412" i="4"/>
  <c r="CD4412" i="4" s="1"/>
  <c r="CI4412" i="4" s="1"/>
  <c r="B4401" i="7" s="1"/>
  <c r="CA4474" i="4"/>
  <c r="CL4474" i="4" s="1"/>
  <c r="B4511" i="2" s="1"/>
  <c r="CE4316" i="4"/>
  <c r="CF4316" i="4" s="1"/>
  <c r="CJ4316" i="4" s="1"/>
  <c r="CC4316" i="4"/>
  <c r="CD4316" i="4" s="1"/>
  <c r="CI4316" i="4" s="1"/>
  <c r="CA4316" i="4"/>
  <c r="CL4316" i="4" s="1"/>
  <c r="B4353" i="2" s="1"/>
  <c r="B4520" i="6"/>
  <c r="CC4500" i="4"/>
  <c r="CD4500" i="4" s="1"/>
  <c r="CI4500" i="4" s="1"/>
  <c r="B4488" i="6" s="1"/>
  <c r="CA4318" i="4"/>
  <c r="CL4318" i="4" s="1"/>
  <c r="B4355" i="2" s="1"/>
  <c r="CC4318" i="4"/>
  <c r="CD4318" i="4" s="1"/>
  <c r="CI4318" i="4" s="1"/>
  <c r="CE4318" i="4"/>
  <c r="CF4318" i="4" s="1"/>
  <c r="CJ4318" i="4" s="1"/>
  <c r="B4522" i="5"/>
  <c r="C4521" i="7"/>
  <c r="AW12" i="4"/>
  <c r="AW13" i="4" s="1"/>
  <c r="AW3" i="4" s="1"/>
  <c r="C4520" i="6"/>
  <c r="CC4328" i="4"/>
  <c r="CD4328" i="4" s="1"/>
  <c r="CI4328" i="4" s="1"/>
  <c r="B4318" i="5" s="1"/>
  <c r="CE4500" i="4"/>
  <c r="CF4500" i="4" s="1"/>
  <c r="CJ4500" i="4" s="1"/>
  <c r="C4490" i="5" s="1"/>
  <c r="CA4354" i="4"/>
  <c r="CL4354" i="4" s="1"/>
  <c r="B4391" i="2" s="1"/>
  <c r="CE4364" i="4"/>
  <c r="CF4364" i="4" s="1"/>
  <c r="CJ4364" i="4" s="1"/>
  <c r="C4352" i="6" s="1"/>
  <c r="CE4432" i="4"/>
  <c r="CF4432" i="4" s="1"/>
  <c r="CJ4432" i="4" s="1"/>
  <c r="CC4432" i="4"/>
  <c r="CD4432" i="4" s="1"/>
  <c r="CI4432" i="4" s="1"/>
  <c r="CA4432" i="4"/>
  <c r="CL4432" i="4" s="1"/>
  <c r="B4469" i="2" s="1"/>
  <c r="CC4364" i="4"/>
  <c r="CD4364" i="4" s="1"/>
  <c r="CI4364" i="4" s="1"/>
  <c r="B4352" i="6" s="1"/>
  <c r="B4334" i="6"/>
  <c r="B4470" i="5"/>
  <c r="B4366" i="5"/>
  <c r="B4384" i="6"/>
  <c r="C4518" i="5"/>
  <c r="C4554" i="5"/>
  <c r="C4386" i="5"/>
  <c r="C4470" i="5"/>
  <c r="B4320" i="5"/>
  <c r="C4438" i="5"/>
  <c r="B4518" i="5"/>
  <c r="C4512" i="5"/>
  <c r="C4466" i="5"/>
  <c r="C4365" i="7"/>
  <c r="C4366" i="5"/>
  <c r="C4468" i="6"/>
  <c r="B4364" i="6"/>
  <c r="C4516" i="6"/>
  <c r="B4385" i="7"/>
  <c r="B4386" i="5"/>
  <c r="B4365" i="7"/>
  <c r="B4468" i="6"/>
  <c r="C4469" i="7"/>
  <c r="C4364" i="6"/>
  <c r="C4517" i="7"/>
  <c r="B4469" i="7"/>
  <c r="B4335" i="7"/>
  <c r="C4510" i="6"/>
  <c r="C4511" i="7"/>
  <c r="C4465" i="7"/>
  <c r="B4516" i="6"/>
  <c r="C4464" i="6"/>
  <c r="B4517" i="7"/>
  <c r="B4336" i="5"/>
  <c r="C4552" i="6"/>
  <c r="C4553" i="7"/>
  <c r="C4384" i="6"/>
  <c r="C4385" i="7"/>
  <c r="C4436" i="6"/>
  <c r="C4437" i="7"/>
  <c r="B4318" i="6"/>
  <c r="B4319" i="7"/>
  <c r="BT1465" i="4"/>
  <c r="BU1466" i="4"/>
  <c r="B4311" i="7" l="1"/>
  <c r="B4312" i="5"/>
  <c r="C4502" i="5"/>
  <c r="C4500" i="6"/>
  <c r="B4508" i="6"/>
  <c r="B4510" i="5"/>
  <c r="C4327" i="7"/>
  <c r="C4362" i="5"/>
  <c r="C4432" i="5"/>
  <c r="C4361" i="7"/>
  <c r="C4431" i="7"/>
  <c r="C4328" i="5"/>
  <c r="B4440" i="6"/>
  <c r="C4441" i="7"/>
  <c r="C4442" i="5"/>
  <c r="B4441" i="7"/>
  <c r="B4330" i="6"/>
  <c r="B4331" i="7"/>
  <c r="C4300" i="6"/>
  <c r="C4301" i="7"/>
  <c r="B4328" i="6"/>
  <c r="C4412" i="6"/>
  <c r="C4414" i="5"/>
  <c r="C4536" i="5"/>
  <c r="C4490" i="6"/>
  <c r="C4492" i="5"/>
  <c r="C4535" i="7"/>
  <c r="B4348" i="5"/>
  <c r="B4346" i="6"/>
  <c r="C4485" i="7"/>
  <c r="C4486" i="5"/>
  <c r="C4533" i="7"/>
  <c r="C4315" i="7"/>
  <c r="C4314" i="6"/>
  <c r="B4523" i="7"/>
  <c r="B4329" i="7"/>
  <c r="B4524" i="5"/>
  <c r="C4322" i="5"/>
  <c r="C4534" i="5"/>
  <c r="B4534" i="5"/>
  <c r="B4533" i="7"/>
  <c r="C4425" i="7"/>
  <c r="C4424" i="6"/>
  <c r="C4320" i="6"/>
  <c r="B4304" i="5"/>
  <c r="B4303" i="7"/>
  <c r="C4546" i="5"/>
  <c r="B4488" i="5"/>
  <c r="B4487" i="7"/>
  <c r="C4302" i="6"/>
  <c r="C4304" i="5"/>
  <c r="C4522" i="6"/>
  <c r="C4524" i="5"/>
  <c r="B4506" i="6"/>
  <c r="B4508" i="5"/>
  <c r="B4434" i="5"/>
  <c r="B4363" i="7"/>
  <c r="C4499" i="7"/>
  <c r="B4364" i="5"/>
  <c r="C4500" i="5"/>
  <c r="B4432" i="6"/>
  <c r="C4479" i="7"/>
  <c r="C4544" i="6"/>
  <c r="C4478" i="6"/>
  <c r="B4448" i="6"/>
  <c r="B4449" i="7"/>
  <c r="B4418" i="6"/>
  <c r="C4409" i="7"/>
  <c r="B4474" i="6"/>
  <c r="B4484" i="5"/>
  <c r="B4483" i="7"/>
  <c r="C4367" i="7"/>
  <c r="C4371" i="7"/>
  <c r="B4388" i="6"/>
  <c r="C4408" i="6"/>
  <c r="B4478" i="6"/>
  <c r="B4479" i="7"/>
  <c r="B4420" i="5"/>
  <c r="B4475" i="7"/>
  <c r="B4356" i="5"/>
  <c r="C4357" i="7"/>
  <c r="B4390" i="5"/>
  <c r="C4356" i="6"/>
  <c r="B4530" i="6"/>
  <c r="C4368" i="5"/>
  <c r="B4471" i="7"/>
  <c r="B4532" i="5"/>
  <c r="B4470" i="6"/>
  <c r="C4388" i="6"/>
  <c r="C4518" i="6"/>
  <c r="C4390" i="5"/>
  <c r="C4353" i="7"/>
  <c r="B4537" i="7"/>
  <c r="C4372" i="5"/>
  <c r="B4538" i="5"/>
  <c r="B4355" i="7"/>
  <c r="C4536" i="6"/>
  <c r="C4379" i="7"/>
  <c r="C4537" i="7"/>
  <c r="C4378" i="6"/>
  <c r="B4387" i="7"/>
  <c r="C4519" i="7"/>
  <c r="B4386" i="6"/>
  <c r="C4316" i="6"/>
  <c r="C4340" i="5"/>
  <c r="C4338" i="6"/>
  <c r="C4354" i="5"/>
  <c r="C4317" i="7"/>
  <c r="C4358" i="6"/>
  <c r="C4360" i="5"/>
  <c r="C4386" i="6"/>
  <c r="C4532" i="5"/>
  <c r="B4390" i="6"/>
  <c r="C4531" i="7"/>
  <c r="B4391" i="7"/>
  <c r="B4349" i="7"/>
  <c r="C4344" i="5"/>
  <c r="C4342" i="6"/>
  <c r="B4350" i="5"/>
  <c r="C4403" i="7"/>
  <c r="C4402" i="6"/>
  <c r="C4343" i="7"/>
  <c r="B4400" i="6"/>
  <c r="B4402" i="5"/>
  <c r="C4462" i="6"/>
  <c r="C4388" i="5"/>
  <c r="C4450" i="6"/>
  <c r="C4451" i="7"/>
  <c r="C4464" i="5"/>
  <c r="B4448" i="5"/>
  <c r="B4447" i="7"/>
  <c r="C4476" i="5"/>
  <c r="C4474" i="6"/>
  <c r="B4415" i="7"/>
  <c r="B4316" i="6"/>
  <c r="B4416" i="5"/>
  <c r="C4429" i="7"/>
  <c r="B4490" i="5"/>
  <c r="B4353" i="7"/>
  <c r="B4489" i="7"/>
  <c r="C4428" i="6"/>
  <c r="B4317" i="7"/>
  <c r="C4489" i="7"/>
  <c r="C4488" i="6"/>
  <c r="B4304" i="6"/>
  <c r="B4306" i="5"/>
  <c r="B4305" i="7"/>
  <c r="C4306" i="5"/>
  <c r="C4305" i="7"/>
  <c r="C4304" i="6"/>
  <c r="AW14" i="4"/>
  <c r="BB9" i="4"/>
  <c r="BB11" i="4" s="1"/>
  <c r="BD11" i="4" s="1"/>
  <c r="BD12" i="4" s="1"/>
  <c r="BD14" i="4" s="1"/>
  <c r="C4308" i="5"/>
  <c r="C4307" i="7"/>
  <c r="C4306" i="6"/>
  <c r="B4306" i="6"/>
  <c r="B4307" i="7"/>
  <c r="B4308" i="5"/>
  <c r="B4422" i="5"/>
  <c r="B4421" i="7"/>
  <c r="B4420" i="6"/>
  <c r="C4422" i="5"/>
  <c r="C4421" i="7"/>
  <c r="C4420" i="6"/>
  <c r="B4354" i="5"/>
  <c r="BT1466" i="4"/>
  <c r="BU1467" i="4"/>
  <c r="BD147" i="4" l="1"/>
  <c r="BC147" i="4" s="1"/>
  <c r="BX4897" i="4" s="1"/>
  <c r="CL4897" i="4" s="1"/>
  <c r="B4934" i="2" s="1"/>
  <c r="BD25" i="4"/>
  <c r="BC25" i="4" s="1"/>
  <c r="BX4775" i="4" s="1"/>
  <c r="CL4775" i="4" s="1"/>
  <c r="B4812" i="2" s="1"/>
  <c r="BD41" i="4"/>
  <c r="BC41" i="4" s="1"/>
  <c r="BX4791" i="4" s="1"/>
  <c r="CL4791" i="4" s="1"/>
  <c r="B4828" i="2" s="1"/>
  <c r="BD242" i="4"/>
  <c r="BB242" i="4" s="1"/>
  <c r="BA242" i="4" s="1"/>
  <c r="BZ4992" i="4" s="1"/>
  <c r="BD105" i="4"/>
  <c r="BC105" i="4" s="1"/>
  <c r="BX4855" i="4" s="1"/>
  <c r="CL4855" i="4" s="1"/>
  <c r="B4892" i="2" s="1"/>
  <c r="BD204" i="4"/>
  <c r="BB204" i="4" s="1"/>
  <c r="BA204" i="4" s="1"/>
  <c r="BZ4954" i="4" s="1"/>
  <c r="BD188" i="4"/>
  <c r="BB188" i="4" s="1"/>
  <c r="BW4938" i="4" s="1"/>
  <c r="CA4938" i="4" s="1"/>
  <c r="CL4938" i="4" s="1"/>
  <c r="B4975" i="2" s="1"/>
  <c r="BD172" i="4"/>
  <c r="BB172" i="4" s="1"/>
  <c r="BA172" i="4" s="1"/>
  <c r="BZ4922" i="4" s="1"/>
  <c r="BD130" i="4"/>
  <c r="BB130" i="4" s="1"/>
  <c r="BA130" i="4" s="1"/>
  <c r="BZ4880" i="4" s="1"/>
  <c r="BD236" i="4"/>
  <c r="BB236" i="4" s="1"/>
  <c r="BW4986" i="4" s="1"/>
  <c r="CE4986" i="4" s="1"/>
  <c r="CF4986" i="4" s="1"/>
  <c r="CJ4986" i="4" s="1"/>
  <c r="BD268" i="4"/>
  <c r="BB268" i="4" s="1"/>
  <c r="BW5018" i="4" s="1"/>
  <c r="CA5018" i="4" s="1"/>
  <c r="CL5018" i="4" s="1"/>
  <c r="B5055" i="2" s="1"/>
  <c r="BD262" i="4"/>
  <c r="BB262" i="4" s="1"/>
  <c r="BW5012" i="4" s="1"/>
  <c r="CC5012" i="4" s="1"/>
  <c r="CD5012" i="4" s="1"/>
  <c r="CI5012" i="4" s="1"/>
  <c r="BD229" i="4"/>
  <c r="BC229" i="4" s="1"/>
  <c r="BX4979" i="4" s="1"/>
  <c r="CL4979" i="4" s="1"/>
  <c r="B5016" i="2" s="1"/>
  <c r="BD159" i="4"/>
  <c r="BC159" i="4" s="1"/>
  <c r="BX4909" i="4" s="1"/>
  <c r="CL4909" i="4" s="1"/>
  <c r="B4946" i="2" s="1"/>
  <c r="BD134" i="4"/>
  <c r="BB134" i="4" s="1"/>
  <c r="BA134" i="4" s="1"/>
  <c r="BZ4884" i="4" s="1"/>
  <c r="BD203" i="4"/>
  <c r="BC203" i="4" s="1"/>
  <c r="BX4953" i="4" s="1"/>
  <c r="CL4953" i="4" s="1"/>
  <c r="B4990" i="2" s="1"/>
  <c r="BD235" i="4"/>
  <c r="BC235" i="4" s="1"/>
  <c r="BX4985" i="4" s="1"/>
  <c r="CL4985" i="4" s="1"/>
  <c r="B5022" i="2" s="1"/>
  <c r="BD89" i="4"/>
  <c r="BC89" i="4" s="1"/>
  <c r="BX4839" i="4" s="1"/>
  <c r="CL4839" i="4" s="1"/>
  <c r="B4876" i="2" s="1"/>
  <c r="BD122" i="4"/>
  <c r="BB122" i="4" s="1"/>
  <c r="BA122" i="4" s="1"/>
  <c r="BZ4872" i="4" s="1"/>
  <c r="BD184" i="4"/>
  <c r="BB184" i="4" s="1"/>
  <c r="BW4934" i="4" s="1"/>
  <c r="CC4934" i="4" s="1"/>
  <c r="CD4934" i="4" s="1"/>
  <c r="CI4934" i="4" s="1"/>
  <c r="BD136" i="4"/>
  <c r="BB136" i="4" s="1"/>
  <c r="BW4886" i="4" s="1"/>
  <c r="CE4886" i="4" s="1"/>
  <c r="CF4886" i="4" s="1"/>
  <c r="CJ4886" i="4" s="1"/>
  <c r="BD220" i="4"/>
  <c r="BB220" i="4" s="1"/>
  <c r="BW4970" i="4" s="1"/>
  <c r="CC4970" i="4" s="1"/>
  <c r="CD4970" i="4" s="1"/>
  <c r="CI4970" i="4" s="1"/>
  <c r="BD124" i="4"/>
  <c r="BB124" i="4" s="1"/>
  <c r="BW4874" i="4" s="1"/>
  <c r="CA4874" i="4" s="1"/>
  <c r="CL4874" i="4" s="1"/>
  <c r="B4911" i="2" s="1"/>
  <c r="BD198" i="4"/>
  <c r="BB198" i="4" s="1"/>
  <c r="BW4948" i="4" s="1"/>
  <c r="CA4948" i="4" s="1"/>
  <c r="CL4948" i="4" s="1"/>
  <c r="B4985" i="2" s="1"/>
  <c r="BD271" i="4"/>
  <c r="BC271" i="4" s="1"/>
  <c r="BX5021" i="4" s="1"/>
  <c r="CL5021" i="4" s="1"/>
  <c r="B5058" i="2" s="1"/>
  <c r="BD194" i="4"/>
  <c r="BB194" i="4" s="1"/>
  <c r="BA194" i="4" s="1"/>
  <c r="BZ4944" i="4" s="1"/>
  <c r="BD165" i="4"/>
  <c r="BC165" i="4" s="1"/>
  <c r="BX4915" i="4" s="1"/>
  <c r="CL4915" i="4" s="1"/>
  <c r="B4952" i="2" s="1"/>
  <c r="BD53" i="4"/>
  <c r="BC53" i="4" s="1"/>
  <c r="BX4803" i="4" s="1"/>
  <c r="CL4803" i="4" s="1"/>
  <c r="B4840" i="2" s="1"/>
  <c r="BD33" i="4"/>
  <c r="BC33" i="4" s="1"/>
  <c r="BX4783" i="4" s="1"/>
  <c r="CL4783" i="4" s="1"/>
  <c r="B4820" i="2" s="1"/>
  <c r="BD21" i="4"/>
  <c r="BC21" i="4" s="1"/>
  <c r="BX4771" i="4" s="1"/>
  <c r="CL4771" i="4" s="1"/>
  <c r="B4808" i="2" s="1"/>
  <c r="BD177" i="4"/>
  <c r="BC177" i="4" s="1"/>
  <c r="BX4927" i="4" s="1"/>
  <c r="CL4927" i="4" s="1"/>
  <c r="B4964" i="2" s="1"/>
  <c r="BD211" i="4"/>
  <c r="BC211" i="4" s="1"/>
  <c r="BX4961" i="4" s="1"/>
  <c r="CL4961" i="4" s="1"/>
  <c r="B4998" i="2" s="1"/>
  <c r="BD140" i="4"/>
  <c r="BB140" i="4" s="1"/>
  <c r="BA140" i="4" s="1"/>
  <c r="BZ4890" i="4" s="1"/>
  <c r="BD102" i="4"/>
  <c r="BB102" i="4" s="1"/>
  <c r="BW4852" i="4" s="1"/>
  <c r="CA4852" i="4" s="1"/>
  <c r="CL4852" i="4" s="1"/>
  <c r="B4889" i="2" s="1"/>
  <c r="BD156" i="4"/>
  <c r="BB156" i="4" s="1"/>
  <c r="BA156" i="4" s="1"/>
  <c r="BZ4906" i="4" s="1"/>
  <c r="BD76" i="4"/>
  <c r="BB76" i="4" s="1"/>
  <c r="BA76" i="4" s="1"/>
  <c r="BZ4826" i="4" s="1"/>
  <c r="BD185" i="4"/>
  <c r="BC185" i="4" s="1"/>
  <c r="BX4935" i="4" s="1"/>
  <c r="CL4935" i="4" s="1"/>
  <c r="B4972" i="2" s="1"/>
  <c r="BD186" i="4"/>
  <c r="BB186" i="4" s="1"/>
  <c r="BA186" i="4" s="1"/>
  <c r="BZ4936" i="4" s="1"/>
  <c r="BD66" i="4"/>
  <c r="BB66" i="4" s="1"/>
  <c r="BA66" i="4" s="1"/>
  <c r="BZ4816" i="4" s="1"/>
  <c r="BD267" i="4"/>
  <c r="BC267" i="4" s="1"/>
  <c r="BX5017" i="4" s="1"/>
  <c r="CL5017" i="4" s="1"/>
  <c r="B5054" i="2" s="1"/>
  <c r="BD245" i="4"/>
  <c r="BC245" i="4" s="1"/>
  <c r="BX4995" i="4" s="1"/>
  <c r="CL4995" i="4" s="1"/>
  <c r="B5032" i="2" s="1"/>
  <c r="BD101" i="4"/>
  <c r="BC101" i="4" s="1"/>
  <c r="BX4851" i="4" s="1"/>
  <c r="CL4851" i="4" s="1"/>
  <c r="B4888" i="2" s="1"/>
  <c r="BD40" i="4"/>
  <c r="BB40" i="4" s="1"/>
  <c r="BW4790" i="4" s="1"/>
  <c r="CA4790" i="4" s="1"/>
  <c r="CL4790" i="4" s="1"/>
  <c r="B4827" i="2" s="1"/>
  <c r="BD100" i="4"/>
  <c r="BB100" i="4" s="1"/>
  <c r="BW4850" i="4" s="1"/>
  <c r="CE4850" i="4" s="1"/>
  <c r="CF4850" i="4" s="1"/>
  <c r="CJ4850" i="4" s="1"/>
  <c r="BD152" i="4"/>
  <c r="BB152" i="4" s="1"/>
  <c r="BW4902" i="4" s="1"/>
  <c r="CA4902" i="4" s="1"/>
  <c r="CL4902" i="4" s="1"/>
  <c r="B4939" i="2" s="1"/>
  <c r="BD121" i="4"/>
  <c r="BC121" i="4" s="1"/>
  <c r="BX4871" i="4" s="1"/>
  <c r="CL4871" i="4" s="1"/>
  <c r="B4908" i="2" s="1"/>
  <c r="BD37" i="4"/>
  <c r="BC37" i="4" s="1"/>
  <c r="BX4787" i="4" s="1"/>
  <c r="CL4787" i="4" s="1"/>
  <c r="B4824" i="2" s="1"/>
  <c r="BD190" i="4"/>
  <c r="BB190" i="4" s="1"/>
  <c r="BA190" i="4" s="1"/>
  <c r="BZ4940" i="4" s="1"/>
  <c r="BD98" i="4"/>
  <c r="BB98" i="4" s="1"/>
  <c r="BW4848" i="4" s="1"/>
  <c r="CE4848" i="4" s="1"/>
  <c r="CF4848" i="4" s="1"/>
  <c r="CJ4848" i="4" s="1"/>
  <c r="BD67" i="4"/>
  <c r="BC67" i="4" s="1"/>
  <c r="BX4817" i="4" s="1"/>
  <c r="CL4817" i="4" s="1"/>
  <c r="B4854" i="2" s="1"/>
  <c r="BD265" i="4"/>
  <c r="BC265" i="4" s="1"/>
  <c r="BX5015" i="4" s="1"/>
  <c r="CL5015" i="4" s="1"/>
  <c r="B5052" i="2" s="1"/>
  <c r="BD181" i="4"/>
  <c r="BC181" i="4" s="1"/>
  <c r="BX4931" i="4" s="1"/>
  <c r="CL4931" i="4" s="1"/>
  <c r="B4968" i="2" s="1"/>
  <c r="BD201" i="4"/>
  <c r="BC201" i="4" s="1"/>
  <c r="BX4951" i="4" s="1"/>
  <c r="CL4951" i="4" s="1"/>
  <c r="B4988" i="2" s="1"/>
  <c r="BD249" i="4"/>
  <c r="BC249" i="4" s="1"/>
  <c r="BX4999" i="4" s="1"/>
  <c r="CL4999" i="4" s="1"/>
  <c r="B5036" i="2" s="1"/>
  <c r="BD108" i="4"/>
  <c r="BB108" i="4" s="1"/>
  <c r="BW4858" i="4" s="1"/>
  <c r="CA4858" i="4" s="1"/>
  <c r="CL4858" i="4" s="1"/>
  <c r="B4895" i="2" s="1"/>
  <c r="BD92" i="4"/>
  <c r="BB92" i="4" s="1"/>
  <c r="BA92" i="4" s="1"/>
  <c r="BZ4842" i="4" s="1"/>
  <c r="BD171" i="4"/>
  <c r="BC171" i="4" s="1"/>
  <c r="BX4921" i="4" s="1"/>
  <c r="CL4921" i="4" s="1"/>
  <c r="B4958" i="2" s="1"/>
  <c r="BD44" i="4"/>
  <c r="BB44" i="4" s="1"/>
  <c r="BW4794" i="4" s="1"/>
  <c r="CC4794" i="4" s="1"/>
  <c r="CD4794" i="4" s="1"/>
  <c r="CI4794" i="4" s="1"/>
  <c r="BD117" i="4"/>
  <c r="BC117" i="4" s="1"/>
  <c r="BX4867" i="4" s="1"/>
  <c r="CL4867" i="4" s="1"/>
  <c r="B4904" i="2" s="1"/>
  <c r="BD258" i="4"/>
  <c r="BB258" i="4" s="1"/>
  <c r="BW5008" i="4" s="1"/>
  <c r="CE5008" i="4" s="1"/>
  <c r="CF5008" i="4" s="1"/>
  <c r="CJ5008" i="4" s="1"/>
  <c r="BD216" i="4"/>
  <c r="BB216" i="4" s="1"/>
  <c r="BA216" i="4" s="1"/>
  <c r="BZ4966" i="4" s="1"/>
  <c r="BD103" i="4"/>
  <c r="BC103" i="4" s="1"/>
  <c r="BX4853" i="4" s="1"/>
  <c r="CL4853" i="4" s="1"/>
  <c r="B4890" i="2" s="1"/>
  <c r="BD114" i="4"/>
  <c r="BB114" i="4" s="1"/>
  <c r="BA114" i="4" s="1"/>
  <c r="BZ4864" i="4" s="1"/>
  <c r="BD97" i="4"/>
  <c r="BC97" i="4" s="1"/>
  <c r="BX4847" i="4" s="1"/>
  <c r="CL4847" i="4" s="1"/>
  <c r="B4884" i="2" s="1"/>
  <c r="BD169" i="4"/>
  <c r="BC169" i="4" s="1"/>
  <c r="BX4919" i="4" s="1"/>
  <c r="CL4919" i="4" s="1"/>
  <c r="B4956" i="2" s="1"/>
  <c r="BD71" i="4"/>
  <c r="BC71" i="4" s="1"/>
  <c r="BX4821" i="4" s="1"/>
  <c r="CL4821" i="4" s="1"/>
  <c r="B4858" i="2" s="1"/>
  <c r="BD217" i="4"/>
  <c r="BC217" i="4" s="1"/>
  <c r="BX4967" i="4" s="1"/>
  <c r="CL4967" i="4" s="1"/>
  <c r="B5004" i="2" s="1"/>
  <c r="BD137" i="4"/>
  <c r="BC137" i="4" s="1"/>
  <c r="BX4887" i="4" s="1"/>
  <c r="CL4887" i="4" s="1"/>
  <c r="B4924" i="2" s="1"/>
  <c r="BD233" i="4"/>
  <c r="BC233" i="4" s="1"/>
  <c r="BX4983" i="4" s="1"/>
  <c r="CL4983" i="4" s="1"/>
  <c r="B5020" i="2" s="1"/>
  <c r="BD28" i="4"/>
  <c r="BB28" i="4" s="1"/>
  <c r="BW4778" i="4" s="1"/>
  <c r="CC4778" i="4" s="1"/>
  <c r="CD4778" i="4" s="1"/>
  <c r="CI4778" i="4" s="1"/>
  <c r="BD230" i="4"/>
  <c r="BB230" i="4" s="1"/>
  <c r="BW4980" i="4" s="1"/>
  <c r="CA4980" i="4" s="1"/>
  <c r="CL4980" i="4" s="1"/>
  <c r="B5017" i="2" s="1"/>
  <c r="BD43" i="4"/>
  <c r="BC43" i="4" s="1"/>
  <c r="BX4793" i="4" s="1"/>
  <c r="CL4793" i="4" s="1"/>
  <c r="B4830" i="2" s="1"/>
  <c r="BD250" i="4"/>
  <c r="BB250" i="4" s="1"/>
  <c r="BA250" i="4" s="1"/>
  <c r="BZ5000" i="4" s="1"/>
  <c r="BD60" i="4"/>
  <c r="BB60" i="4" s="1"/>
  <c r="BW4810" i="4" s="1"/>
  <c r="CA4810" i="4" s="1"/>
  <c r="CL4810" i="4" s="1"/>
  <c r="B4847" i="2" s="1"/>
  <c r="BD197" i="4"/>
  <c r="BC197" i="4" s="1"/>
  <c r="BX4947" i="4" s="1"/>
  <c r="CL4947" i="4" s="1"/>
  <c r="B4984" i="2" s="1"/>
  <c r="BD234" i="4"/>
  <c r="BB234" i="4" s="1"/>
  <c r="BA234" i="4" s="1"/>
  <c r="BZ4984" i="4" s="1"/>
  <c r="BD45" i="4"/>
  <c r="BC45" i="4" s="1"/>
  <c r="BX4795" i="4" s="1"/>
  <c r="CL4795" i="4" s="1"/>
  <c r="B4832" i="2" s="1"/>
  <c r="BD68" i="4"/>
  <c r="BB68" i="4" s="1"/>
  <c r="BA68" i="4" s="1"/>
  <c r="BZ4818" i="4" s="1"/>
  <c r="BD38" i="4"/>
  <c r="BB38" i="4" s="1"/>
  <c r="BA38" i="4" s="1"/>
  <c r="BZ4788" i="4" s="1"/>
  <c r="BD252" i="4"/>
  <c r="BB252" i="4" s="1"/>
  <c r="BW5002" i="4" s="1"/>
  <c r="CE5002" i="4" s="1"/>
  <c r="CF5002" i="4" s="1"/>
  <c r="CJ5002" i="4" s="1"/>
  <c r="BD139" i="4"/>
  <c r="BC139" i="4" s="1"/>
  <c r="BX4889" i="4" s="1"/>
  <c r="CL4889" i="4" s="1"/>
  <c r="B4926" i="2" s="1"/>
  <c r="BD153" i="4"/>
  <c r="BC153" i="4" s="1"/>
  <c r="BX4903" i="4" s="1"/>
  <c r="CL4903" i="4" s="1"/>
  <c r="B4940" i="2" s="1"/>
  <c r="BD73" i="4"/>
  <c r="BC73" i="4" s="1"/>
  <c r="BX4823" i="4" s="1"/>
  <c r="CL4823" i="4" s="1"/>
  <c r="B4860" i="2" s="1"/>
  <c r="BD57" i="4"/>
  <c r="BC57" i="4" s="1"/>
  <c r="BX4807" i="4" s="1"/>
  <c r="CL4807" i="4" s="1"/>
  <c r="B4844" i="2" s="1"/>
  <c r="BD166" i="4"/>
  <c r="BB166" i="4" s="1"/>
  <c r="BA166" i="4" s="1"/>
  <c r="BZ4916" i="4" s="1"/>
  <c r="BD70" i="4"/>
  <c r="BB70" i="4" s="1"/>
  <c r="BW4820" i="4" s="1"/>
  <c r="CE4820" i="4" s="1"/>
  <c r="CF4820" i="4" s="1"/>
  <c r="CJ4820" i="4" s="1"/>
  <c r="BD58" i="4"/>
  <c r="BB58" i="4" s="1"/>
  <c r="BA58" i="4" s="1"/>
  <c r="BZ4808" i="4" s="1"/>
  <c r="BD143" i="4"/>
  <c r="BC143" i="4" s="1"/>
  <c r="BX4893" i="4" s="1"/>
  <c r="CL4893" i="4" s="1"/>
  <c r="B4930" i="2" s="1"/>
  <c r="BD107" i="4"/>
  <c r="BC107" i="4" s="1"/>
  <c r="BX4857" i="4" s="1"/>
  <c r="CL4857" i="4" s="1"/>
  <c r="B4894" i="2" s="1"/>
  <c r="BD69" i="4"/>
  <c r="BC69" i="4" s="1"/>
  <c r="BX4819" i="4" s="1"/>
  <c r="CL4819" i="4" s="1"/>
  <c r="B4856" i="2" s="1"/>
  <c r="BD255" i="4"/>
  <c r="BC255" i="4" s="1"/>
  <c r="BX5005" i="4" s="1"/>
  <c r="CL5005" i="4" s="1"/>
  <c r="B5042" i="2" s="1"/>
  <c r="BD240" i="4"/>
  <c r="BB240" i="4" s="1"/>
  <c r="BA240" i="4" s="1"/>
  <c r="BZ4990" i="4" s="1"/>
  <c r="BD239" i="4"/>
  <c r="BC239" i="4" s="1"/>
  <c r="BX4989" i="4" s="1"/>
  <c r="CL4989" i="4" s="1"/>
  <c r="B5026" i="2" s="1"/>
  <c r="BD23" i="4"/>
  <c r="BC23" i="4" s="1"/>
  <c r="BX4773" i="4" s="1"/>
  <c r="CL4773" i="4" s="1"/>
  <c r="B4810" i="2" s="1"/>
  <c r="BD55" i="4"/>
  <c r="BC55" i="4" s="1"/>
  <c r="BX4805" i="4" s="1"/>
  <c r="CL4805" i="4" s="1"/>
  <c r="B4842" i="2" s="1"/>
  <c r="BD243" i="4"/>
  <c r="BC243" i="4" s="1"/>
  <c r="BX4993" i="4" s="1"/>
  <c r="CL4993" i="4" s="1"/>
  <c r="B5030" i="2" s="1"/>
  <c r="BD247" i="4"/>
  <c r="BC247" i="4" s="1"/>
  <c r="BX4997" i="4" s="1"/>
  <c r="CL4997" i="4" s="1"/>
  <c r="B5034" i="2" s="1"/>
  <c r="BD207" i="4"/>
  <c r="BC207" i="4" s="1"/>
  <c r="BX4957" i="4" s="1"/>
  <c r="CL4957" i="4" s="1"/>
  <c r="B4994" i="2" s="1"/>
  <c r="BD259" i="4"/>
  <c r="BC259" i="4" s="1"/>
  <c r="BX5009" i="4" s="1"/>
  <c r="CL5009" i="4" s="1"/>
  <c r="B5046" i="2" s="1"/>
  <c r="BD228" i="4"/>
  <c r="BB228" i="4" s="1"/>
  <c r="BA228" i="4" s="1"/>
  <c r="BZ4978" i="4" s="1"/>
  <c r="BD187" i="4"/>
  <c r="BC187" i="4" s="1"/>
  <c r="BX4937" i="4" s="1"/>
  <c r="CL4937" i="4" s="1"/>
  <c r="B4974" i="2" s="1"/>
  <c r="BD176" i="4"/>
  <c r="BB176" i="4" s="1"/>
  <c r="BA176" i="4" s="1"/>
  <c r="BZ4926" i="4" s="1"/>
  <c r="BD83" i="4"/>
  <c r="BC83" i="4" s="1"/>
  <c r="BX4833" i="4" s="1"/>
  <c r="CL4833" i="4" s="1"/>
  <c r="B4870" i="2" s="1"/>
  <c r="BD72" i="4"/>
  <c r="BB72" i="4" s="1"/>
  <c r="BW4822" i="4" s="1"/>
  <c r="CC4822" i="4" s="1"/>
  <c r="CD4822" i="4" s="1"/>
  <c r="CI4822" i="4" s="1"/>
  <c r="BD257" i="4"/>
  <c r="BC257" i="4" s="1"/>
  <c r="BX5007" i="4" s="1"/>
  <c r="CL5007" i="4" s="1"/>
  <c r="B5044" i="2" s="1"/>
  <c r="BD251" i="4"/>
  <c r="BC251" i="4" s="1"/>
  <c r="BX5001" i="4" s="1"/>
  <c r="CL5001" i="4" s="1"/>
  <c r="B5038" i="2" s="1"/>
  <c r="BD200" i="4"/>
  <c r="BB200" i="4" s="1"/>
  <c r="BW4950" i="4" s="1"/>
  <c r="CA4950" i="4" s="1"/>
  <c r="CL4950" i="4" s="1"/>
  <c r="B4987" i="2" s="1"/>
  <c r="BD35" i="4"/>
  <c r="BC35" i="4" s="1"/>
  <c r="BX4785" i="4" s="1"/>
  <c r="CL4785" i="4" s="1"/>
  <c r="B4822" i="2" s="1"/>
  <c r="BD46" i="4"/>
  <c r="BB46" i="4" s="1"/>
  <c r="BA46" i="4" s="1"/>
  <c r="BZ4796" i="4" s="1"/>
  <c r="BD149" i="4"/>
  <c r="BC149" i="4" s="1"/>
  <c r="BX4899" i="4" s="1"/>
  <c r="CL4899" i="4" s="1"/>
  <c r="B4936" i="2" s="1"/>
  <c r="BD133" i="4"/>
  <c r="BC133" i="4" s="1"/>
  <c r="BX4883" i="4" s="1"/>
  <c r="CL4883" i="4" s="1"/>
  <c r="B4920" i="2" s="1"/>
  <c r="BD131" i="4"/>
  <c r="BC131" i="4" s="1"/>
  <c r="BX4881" i="4" s="1"/>
  <c r="CL4881" i="4" s="1"/>
  <c r="B4918" i="2" s="1"/>
  <c r="BD164" i="4"/>
  <c r="BB164" i="4" s="1"/>
  <c r="BW4914" i="4" s="1"/>
  <c r="CE4914" i="4" s="1"/>
  <c r="CF4914" i="4" s="1"/>
  <c r="CJ4914" i="4" s="1"/>
  <c r="BD59" i="4"/>
  <c r="BC59" i="4" s="1"/>
  <c r="BX4809" i="4" s="1"/>
  <c r="CL4809" i="4" s="1"/>
  <c r="B4846" i="2" s="1"/>
  <c r="BD112" i="4"/>
  <c r="BB112" i="4" s="1"/>
  <c r="BW4862" i="4" s="1"/>
  <c r="CC4862" i="4" s="1"/>
  <c r="CD4862" i="4" s="1"/>
  <c r="CI4862" i="4" s="1"/>
  <c r="BD146" i="4"/>
  <c r="BB146" i="4" s="1"/>
  <c r="BW4896" i="4" s="1"/>
  <c r="CA4896" i="4" s="1"/>
  <c r="CL4896" i="4" s="1"/>
  <c r="B4933" i="2" s="1"/>
  <c r="BD222" i="4"/>
  <c r="BB222" i="4" s="1"/>
  <c r="BA222" i="4" s="1"/>
  <c r="BZ4972" i="4" s="1"/>
  <c r="BD193" i="4"/>
  <c r="BC193" i="4" s="1"/>
  <c r="BX4943" i="4" s="1"/>
  <c r="CL4943" i="4" s="1"/>
  <c r="B4980" i="2" s="1"/>
  <c r="BD269" i="4"/>
  <c r="BC269" i="4" s="1"/>
  <c r="BX5019" i="4" s="1"/>
  <c r="CL5019" i="4" s="1"/>
  <c r="B5056" i="2" s="1"/>
  <c r="BD254" i="4"/>
  <c r="BB254" i="4" s="1"/>
  <c r="BA254" i="4" s="1"/>
  <c r="BZ5004" i="4" s="1"/>
  <c r="BD219" i="4"/>
  <c r="BC219" i="4" s="1"/>
  <c r="BX4969" i="4" s="1"/>
  <c r="CL4969" i="4" s="1"/>
  <c r="B5006" i="2" s="1"/>
  <c r="BD90" i="4"/>
  <c r="BB90" i="4" s="1"/>
  <c r="BA90" i="4" s="1"/>
  <c r="BZ4840" i="4" s="1"/>
  <c r="BD48" i="4"/>
  <c r="BB48" i="4" s="1"/>
  <c r="BW4798" i="4" s="1"/>
  <c r="CA4798" i="4" s="1"/>
  <c r="CL4798" i="4" s="1"/>
  <c r="B4835" i="2" s="1"/>
  <c r="BD151" i="4"/>
  <c r="BC151" i="4" s="1"/>
  <c r="BX4901" i="4" s="1"/>
  <c r="CL4901" i="4" s="1"/>
  <c r="B4938" i="2" s="1"/>
  <c r="BD62" i="4"/>
  <c r="BB62" i="4" s="1"/>
  <c r="BW4812" i="4" s="1"/>
  <c r="CE4812" i="4" s="1"/>
  <c r="CF4812" i="4" s="1"/>
  <c r="CJ4812" i="4" s="1"/>
  <c r="BD129" i="4"/>
  <c r="BC129" i="4" s="1"/>
  <c r="BX4879" i="4" s="1"/>
  <c r="CL4879" i="4" s="1"/>
  <c r="B4916" i="2" s="1"/>
  <c r="BD272" i="4"/>
  <c r="BB272" i="4" s="1"/>
  <c r="BA272" i="4" s="1"/>
  <c r="BZ5022" i="4" s="1"/>
  <c r="BD178" i="4"/>
  <c r="BB178" i="4" s="1"/>
  <c r="BA178" i="4" s="1"/>
  <c r="BZ4928" i="4" s="1"/>
  <c r="BD162" i="4"/>
  <c r="BB162" i="4" s="1"/>
  <c r="BW4912" i="4" s="1"/>
  <c r="CE4912" i="4" s="1"/>
  <c r="CF4912" i="4" s="1"/>
  <c r="CJ4912" i="4" s="1"/>
  <c r="BD232" i="4"/>
  <c r="BB232" i="4" s="1"/>
  <c r="BW4982" i="4" s="1"/>
  <c r="CE4982" i="4" s="1"/>
  <c r="CF4982" i="4" s="1"/>
  <c r="CJ4982" i="4" s="1"/>
  <c r="BD120" i="4"/>
  <c r="BB120" i="4" s="1"/>
  <c r="BW4870" i="4" s="1"/>
  <c r="CC4870" i="4" s="1"/>
  <c r="CD4870" i="4" s="1"/>
  <c r="CI4870" i="4" s="1"/>
  <c r="BD231" i="4"/>
  <c r="BC231" i="4" s="1"/>
  <c r="BX4981" i="4" s="1"/>
  <c r="CL4981" i="4" s="1"/>
  <c r="B5018" i="2" s="1"/>
  <c r="BD36" i="4"/>
  <c r="BB36" i="4" s="1"/>
  <c r="BA36" i="4" s="1"/>
  <c r="BZ4786" i="4" s="1"/>
  <c r="BD237" i="4"/>
  <c r="BC237" i="4" s="1"/>
  <c r="BX4987" i="4" s="1"/>
  <c r="CL4987" i="4" s="1"/>
  <c r="B5024" i="2" s="1"/>
  <c r="BD206" i="4"/>
  <c r="BB206" i="4" s="1"/>
  <c r="BA206" i="4" s="1"/>
  <c r="BZ4956" i="4" s="1"/>
  <c r="BD135" i="4"/>
  <c r="BC135" i="4" s="1"/>
  <c r="BX4885" i="4" s="1"/>
  <c r="CL4885" i="4" s="1"/>
  <c r="B4922" i="2" s="1"/>
  <c r="BD106" i="4"/>
  <c r="BB106" i="4" s="1"/>
  <c r="BA106" i="4" s="1"/>
  <c r="BZ4856" i="4" s="1"/>
  <c r="BD65" i="4"/>
  <c r="BC65" i="4" s="1"/>
  <c r="BX4815" i="4" s="1"/>
  <c r="CL4815" i="4" s="1"/>
  <c r="B4852" i="2" s="1"/>
  <c r="BD208" i="4"/>
  <c r="BB208" i="4" s="1"/>
  <c r="BA208" i="4" s="1"/>
  <c r="BZ4958" i="4" s="1"/>
  <c r="BD84" i="4"/>
  <c r="BB84" i="4" s="1"/>
  <c r="BW4834" i="4" s="1"/>
  <c r="CE4834" i="4" s="1"/>
  <c r="CF4834" i="4" s="1"/>
  <c r="CJ4834" i="4" s="1"/>
  <c r="BD148" i="4"/>
  <c r="BB148" i="4" s="1"/>
  <c r="BW4898" i="4" s="1"/>
  <c r="CC4898" i="4" s="1"/>
  <c r="CD4898" i="4" s="1"/>
  <c r="CI4898" i="4" s="1"/>
  <c r="BD168" i="4"/>
  <c r="BB168" i="4" s="1"/>
  <c r="BA168" i="4" s="1"/>
  <c r="BZ4918" i="4" s="1"/>
  <c r="BD24" i="4"/>
  <c r="BB24" i="4" s="1"/>
  <c r="BA24" i="4" s="1"/>
  <c r="BZ4774" i="4" s="1"/>
  <c r="BD225" i="4"/>
  <c r="BC225" i="4" s="1"/>
  <c r="BX4975" i="4" s="1"/>
  <c r="CL4975" i="4" s="1"/>
  <c r="B5012" i="2" s="1"/>
  <c r="BD182" i="4"/>
  <c r="BB182" i="4" s="1"/>
  <c r="BA182" i="4" s="1"/>
  <c r="BZ4932" i="4" s="1"/>
  <c r="BD173" i="4"/>
  <c r="BC173" i="4" s="1"/>
  <c r="BX4923" i="4" s="1"/>
  <c r="CL4923" i="4" s="1"/>
  <c r="B4960" i="2" s="1"/>
  <c r="BD78" i="4"/>
  <c r="BB78" i="4" s="1"/>
  <c r="BA78" i="4" s="1"/>
  <c r="BZ4828" i="4" s="1"/>
  <c r="BD63" i="4"/>
  <c r="BC63" i="4" s="1"/>
  <c r="BX4813" i="4" s="1"/>
  <c r="CL4813" i="4" s="1"/>
  <c r="B4850" i="2" s="1"/>
  <c r="BD119" i="4"/>
  <c r="BC119" i="4" s="1"/>
  <c r="BX4869" i="4" s="1"/>
  <c r="CL4869" i="4" s="1"/>
  <c r="B4906" i="2" s="1"/>
  <c r="BD260" i="4"/>
  <c r="BB260" i="4" s="1"/>
  <c r="BA260" i="4" s="1"/>
  <c r="BZ5010" i="4" s="1"/>
  <c r="BD270" i="4"/>
  <c r="BB270" i="4" s="1"/>
  <c r="BW5020" i="4" s="1"/>
  <c r="CC5020" i="4" s="1"/>
  <c r="CD5020" i="4" s="1"/>
  <c r="CI5020" i="4" s="1"/>
  <c r="BD150" i="4"/>
  <c r="BB150" i="4" s="1"/>
  <c r="BA150" i="4" s="1"/>
  <c r="BZ4900" i="4" s="1"/>
  <c r="BD42" i="4"/>
  <c r="BB42" i="4" s="1"/>
  <c r="BW4792" i="4" s="1"/>
  <c r="CA4792" i="4" s="1"/>
  <c r="CL4792" i="4" s="1"/>
  <c r="B4829" i="2" s="1"/>
  <c r="BD248" i="4"/>
  <c r="BB248" i="4" s="1"/>
  <c r="BW4998" i="4" s="1"/>
  <c r="CC4998" i="4" s="1"/>
  <c r="CD4998" i="4" s="1"/>
  <c r="CI4998" i="4" s="1"/>
  <c r="BD104" i="4"/>
  <c r="BB104" i="4" s="1"/>
  <c r="BA104" i="4" s="1"/>
  <c r="BZ4854" i="4" s="1"/>
  <c r="BD126" i="4"/>
  <c r="BB126" i="4" s="1"/>
  <c r="BA126" i="4" s="1"/>
  <c r="BZ4876" i="4" s="1"/>
  <c r="BD161" i="4"/>
  <c r="BC161" i="4" s="1"/>
  <c r="BX4911" i="4" s="1"/>
  <c r="CL4911" i="4" s="1"/>
  <c r="B4948" i="2" s="1"/>
  <c r="BD54" i="4"/>
  <c r="BB54" i="4" s="1"/>
  <c r="BA54" i="4" s="1"/>
  <c r="BZ4804" i="4" s="1"/>
  <c r="BD109" i="4"/>
  <c r="BC109" i="4" s="1"/>
  <c r="BX4859" i="4" s="1"/>
  <c r="CL4859" i="4" s="1"/>
  <c r="B4896" i="2" s="1"/>
  <c r="BD138" i="4"/>
  <c r="BB138" i="4" s="1"/>
  <c r="BW4888" i="4" s="1"/>
  <c r="CC4888" i="4" s="1"/>
  <c r="CD4888" i="4" s="1"/>
  <c r="CI4888" i="4" s="1"/>
  <c r="BD261" i="4"/>
  <c r="BC261" i="4" s="1"/>
  <c r="BX5011" i="4" s="1"/>
  <c r="CL5011" i="4" s="1"/>
  <c r="B5048" i="2" s="1"/>
  <c r="BD195" i="4"/>
  <c r="BC195" i="4" s="1"/>
  <c r="BX4945" i="4" s="1"/>
  <c r="CL4945" i="4" s="1"/>
  <c r="B4982" i="2" s="1"/>
  <c r="BD196" i="4"/>
  <c r="BB196" i="4" s="1"/>
  <c r="BA196" i="4" s="1"/>
  <c r="BZ4946" i="4" s="1"/>
  <c r="BD31" i="4"/>
  <c r="BC31" i="4" s="1"/>
  <c r="BX4781" i="4" s="1"/>
  <c r="CL4781" i="4" s="1"/>
  <c r="B4818" i="2" s="1"/>
  <c r="BD75" i="4"/>
  <c r="BD93" i="4"/>
  <c r="BC93" i="4" s="1"/>
  <c r="BX4843" i="4" s="1"/>
  <c r="CL4843" i="4" s="1"/>
  <c r="B4880" i="2" s="1"/>
  <c r="BD49" i="4"/>
  <c r="BC49" i="4" s="1"/>
  <c r="BX4799" i="4" s="1"/>
  <c r="CL4799" i="4" s="1"/>
  <c r="B4836" i="2" s="1"/>
  <c r="BD86" i="4"/>
  <c r="BB86" i="4" s="1"/>
  <c r="BA86" i="4" s="1"/>
  <c r="BZ4836" i="4" s="1"/>
  <c r="BD191" i="4"/>
  <c r="BC191" i="4" s="1"/>
  <c r="BX4941" i="4" s="1"/>
  <c r="CL4941" i="4" s="1"/>
  <c r="B4978" i="2" s="1"/>
  <c r="BD51" i="4"/>
  <c r="BC51" i="4" s="1"/>
  <c r="BX4801" i="4" s="1"/>
  <c r="CL4801" i="4" s="1"/>
  <c r="B4838" i="2" s="1"/>
  <c r="BD123" i="4"/>
  <c r="BC123" i="4" s="1"/>
  <c r="BX4873" i="4" s="1"/>
  <c r="CL4873" i="4" s="1"/>
  <c r="B4910" i="2" s="1"/>
  <c r="BD144" i="4"/>
  <c r="BB144" i="4" s="1"/>
  <c r="BA144" i="4" s="1"/>
  <c r="BZ4894" i="4" s="1"/>
  <c r="BD19" i="4"/>
  <c r="BC19" i="4" s="1"/>
  <c r="BX4769" i="4" s="1"/>
  <c r="CL4769" i="4" s="1"/>
  <c r="B4806" i="2" s="1"/>
  <c r="BD170" i="4"/>
  <c r="BB170" i="4" s="1"/>
  <c r="BA170" i="4" s="1"/>
  <c r="BZ4920" i="4" s="1"/>
  <c r="BD34" i="4"/>
  <c r="BB34" i="4" s="1"/>
  <c r="BA34" i="4" s="1"/>
  <c r="BZ4784" i="4" s="1"/>
  <c r="BD158" i="4"/>
  <c r="BB158" i="4" s="1"/>
  <c r="BA158" i="4" s="1"/>
  <c r="BZ4908" i="4" s="1"/>
  <c r="BD241" i="4"/>
  <c r="BC241" i="4" s="1"/>
  <c r="BX4991" i="4" s="1"/>
  <c r="CL4991" i="4" s="1"/>
  <c r="B5028" i="2" s="1"/>
  <c r="BD189" i="4"/>
  <c r="BC189" i="4" s="1"/>
  <c r="BX4939" i="4" s="1"/>
  <c r="CL4939" i="4" s="1"/>
  <c r="B4976" i="2" s="1"/>
  <c r="BD17" i="4"/>
  <c r="BC17" i="4" s="1"/>
  <c r="BX4767" i="4" s="1"/>
  <c r="CL4767" i="4" s="1"/>
  <c r="B4804" i="2" s="1"/>
  <c r="BD94" i="4"/>
  <c r="BB94" i="4" s="1"/>
  <c r="BA94" i="4" s="1"/>
  <c r="BZ4844" i="4" s="1"/>
  <c r="BD253" i="4"/>
  <c r="BC253" i="4" s="1"/>
  <c r="BX5003" i="4" s="1"/>
  <c r="CL5003" i="4" s="1"/>
  <c r="B5040" i="2" s="1"/>
  <c r="BD221" i="4"/>
  <c r="BC221" i="4" s="1"/>
  <c r="BX4971" i="4" s="1"/>
  <c r="CL4971" i="4" s="1"/>
  <c r="B5008" i="2" s="1"/>
  <c r="BD199" i="4"/>
  <c r="BC199" i="4" s="1"/>
  <c r="BX4949" i="4" s="1"/>
  <c r="CL4949" i="4" s="1"/>
  <c r="B4986" i="2" s="1"/>
  <c r="BD132" i="4"/>
  <c r="BB132" i="4" s="1"/>
  <c r="BA132" i="4" s="1"/>
  <c r="BZ4882" i="4" s="1"/>
  <c r="BD226" i="4"/>
  <c r="BB226" i="4" s="1"/>
  <c r="BW4976" i="4" s="1"/>
  <c r="CA4976" i="4" s="1"/>
  <c r="CL4976" i="4" s="1"/>
  <c r="B5013" i="2" s="1"/>
  <c r="BD80" i="4"/>
  <c r="BB80" i="4" s="1"/>
  <c r="BA80" i="4" s="1"/>
  <c r="BZ4830" i="4" s="1"/>
  <c r="BD263" i="4"/>
  <c r="BC263" i="4" s="1"/>
  <c r="BX5013" i="4" s="1"/>
  <c r="CL5013" i="4" s="1"/>
  <c r="B5050" i="2" s="1"/>
  <c r="BD227" i="4"/>
  <c r="BC227" i="4" s="1"/>
  <c r="BX4977" i="4" s="1"/>
  <c r="CL4977" i="4" s="1"/>
  <c r="B5014" i="2" s="1"/>
  <c r="BD155" i="4"/>
  <c r="BC155" i="4" s="1"/>
  <c r="BX4905" i="4" s="1"/>
  <c r="CL4905" i="4" s="1"/>
  <c r="B4942" i="2" s="1"/>
  <c r="BD50" i="4"/>
  <c r="BB50" i="4" s="1"/>
  <c r="BW4800" i="4" s="1"/>
  <c r="CC4800" i="4" s="1"/>
  <c r="CD4800" i="4" s="1"/>
  <c r="CI4800" i="4" s="1"/>
  <c r="BD113" i="4"/>
  <c r="BC113" i="4" s="1"/>
  <c r="BX4863" i="4" s="1"/>
  <c r="CL4863" i="4" s="1"/>
  <c r="B4900" i="2" s="1"/>
  <c r="BD61" i="4"/>
  <c r="BC61" i="4" s="1"/>
  <c r="BX4811" i="4" s="1"/>
  <c r="CL4811" i="4" s="1"/>
  <c r="B4848" i="2" s="1"/>
  <c r="BD88" i="4"/>
  <c r="BB88" i="4" s="1"/>
  <c r="BA88" i="4" s="1"/>
  <c r="BZ4838" i="4" s="1"/>
  <c r="BD52" i="4"/>
  <c r="BB52" i="4" s="1"/>
  <c r="BW4802" i="4" s="1"/>
  <c r="CE4802" i="4" s="1"/>
  <c r="CF4802" i="4" s="1"/>
  <c r="CJ4802" i="4" s="1"/>
  <c r="BD224" i="4"/>
  <c r="BB224" i="4" s="1"/>
  <c r="BW4974" i="4" s="1"/>
  <c r="CE4974" i="4" s="1"/>
  <c r="CF4974" i="4" s="1"/>
  <c r="CJ4974" i="4" s="1"/>
  <c r="BD238" i="4"/>
  <c r="BB238" i="4" s="1"/>
  <c r="BA238" i="4" s="1"/>
  <c r="BZ4988" i="4" s="1"/>
  <c r="BD26" i="4"/>
  <c r="BB26" i="4" s="1"/>
  <c r="BA26" i="4" s="1"/>
  <c r="BZ4776" i="4" s="1"/>
  <c r="BD163" i="4"/>
  <c r="BC163" i="4" s="1"/>
  <c r="BX4913" i="4" s="1"/>
  <c r="CL4913" i="4" s="1"/>
  <c r="B4950" i="2" s="1"/>
  <c r="BD244" i="4"/>
  <c r="BB244" i="4" s="1"/>
  <c r="BA244" i="4" s="1"/>
  <c r="BZ4994" i="4" s="1"/>
  <c r="BD192" i="4"/>
  <c r="BB192" i="4" s="1"/>
  <c r="BA192" i="4" s="1"/>
  <c r="BZ4942" i="4" s="1"/>
  <c r="BD273" i="4"/>
  <c r="BC273" i="4" s="1"/>
  <c r="BX5023" i="4" s="1"/>
  <c r="CL5023" i="4" s="1"/>
  <c r="B5060" i="2" s="1"/>
  <c r="BD47" i="4"/>
  <c r="BC47" i="4" s="1"/>
  <c r="BX4797" i="4" s="1"/>
  <c r="CL4797" i="4" s="1"/>
  <c r="B4834" i="2" s="1"/>
  <c r="BD32" i="4"/>
  <c r="BB32" i="4" s="1"/>
  <c r="BA32" i="4" s="1"/>
  <c r="BZ4782" i="4" s="1"/>
  <c r="BD82" i="4"/>
  <c r="BB82" i="4" s="1"/>
  <c r="BA82" i="4" s="1"/>
  <c r="BZ4832" i="4" s="1"/>
  <c r="BD246" i="4"/>
  <c r="BB246" i="4" s="1"/>
  <c r="BA246" i="4" s="1"/>
  <c r="BZ4996" i="4" s="1"/>
  <c r="BD205" i="4"/>
  <c r="BC205" i="4" s="1"/>
  <c r="BX4955" i="4" s="1"/>
  <c r="CL4955" i="4" s="1"/>
  <c r="B4992" i="2" s="1"/>
  <c r="BD142" i="4"/>
  <c r="BB142" i="4" s="1"/>
  <c r="BA142" i="4" s="1"/>
  <c r="BZ4892" i="4" s="1"/>
  <c r="BD183" i="4"/>
  <c r="BC183" i="4" s="1"/>
  <c r="BX4933" i="4" s="1"/>
  <c r="CL4933" i="4" s="1"/>
  <c r="B4970" i="2" s="1"/>
  <c r="BD209" i="4"/>
  <c r="BC209" i="4" s="1"/>
  <c r="BX4959" i="4" s="1"/>
  <c r="CL4959" i="4" s="1"/>
  <c r="B4996" i="2" s="1"/>
  <c r="BD157" i="4"/>
  <c r="BC157" i="4" s="1"/>
  <c r="BX4907" i="4" s="1"/>
  <c r="CL4907" i="4" s="1"/>
  <c r="B4944" i="2" s="1"/>
  <c r="BD264" i="4"/>
  <c r="BB264" i="4" s="1"/>
  <c r="BA264" i="4" s="1"/>
  <c r="BZ5014" i="4" s="1"/>
  <c r="BD116" i="4"/>
  <c r="BB116" i="4" s="1"/>
  <c r="BA116" i="4" s="1"/>
  <c r="BZ4866" i="4" s="1"/>
  <c r="BD85" i="4"/>
  <c r="BC85" i="4" s="1"/>
  <c r="BX4835" i="4" s="1"/>
  <c r="CL4835" i="4" s="1"/>
  <c r="B4872" i="2" s="1"/>
  <c r="BD180" i="4"/>
  <c r="BB180" i="4" s="1"/>
  <c r="BA180" i="4" s="1"/>
  <c r="BZ4930" i="4" s="1"/>
  <c r="BD125" i="4"/>
  <c r="BC125" i="4" s="1"/>
  <c r="BX4875" i="4" s="1"/>
  <c r="CL4875" i="4" s="1"/>
  <c r="B4912" i="2" s="1"/>
  <c r="BD91" i="4"/>
  <c r="BC91" i="4" s="1"/>
  <c r="BX4841" i="4" s="1"/>
  <c r="CL4841" i="4" s="1"/>
  <c r="B4878" i="2" s="1"/>
  <c r="BD179" i="4"/>
  <c r="BC179" i="4" s="1"/>
  <c r="BX4929" i="4" s="1"/>
  <c r="CL4929" i="4" s="1"/>
  <c r="B4966" i="2" s="1"/>
  <c r="BD118" i="4"/>
  <c r="BB118" i="4" s="1"/>
  <c r="BA118" i="4" s="1"/>
  <c r="BZ4868" i="4" s="1"/>
  <c r="BD141" i="4"/>
  <c r="BC141" i="4" s="1"/>
  <c r="BX4891" i="4" s="1"/>
  <c r="CL4891" i="4" s="1"/>
  <c r="B4928" i="2" s="1"/>
  <c r="BD266" i="4"/>
  <c r="BB266" i="4" s="1"/>
  <c r="BA266" i="4" s="1"/>
  <c r="BZ5016" i="4" s="1"/>
  <c r="BD111" i="4"/>
  <c r="BC111" i="4" s="1"/>
  <c r="BX4861" i="4" s="1"/>
  <c r="CL4861" i="4" s="1"/>
  <c r="B4898" i="2" s="1"/>
  <c r="BD81" i="4"/>
  <c r="BC81" i="4" s="1"/>
  <c r="BX4831" i="4" s="1"/>
  <c r="CL4831" i="4" s="1"/>
  <c r="B4868" i="2" s="1"/>
  <c r="BD29" i="4"/>
  <c r="BC29" i="4" s="1"/>
  <c r="BX4779" i="4" s="1"/>
  <c r="CL4779" i="4" s="1"/>
  <c r="B4816" i="2" s="1"/>
  <c r="BD56" i="4"/>
  <c r="BB56" i="4" s="1"/>
  <c r="BW4806" i="4" s="1"/>
  <c r="CC4806" i="4" s="1"/>
  <c r="CD4806" i="4" s="1"/>
  <c r="CI4806" i="4" s="1"/>
  <c r="BD214" i="4"/>
  <c r="BB214" i="4" s="1"/>
  <c r="BW4964" i="4" s="1"/>
  <c r="CA4964" i="4" s="1"/>
  <c r="CL4964" i="4" s="1"/>
  <c r="B5001" i="2" s="1"/>
  <c r="BD99" i="4"/>
  <c r="BC99" i="4" s="1"/>
  <c r="BX4849" i="4" s="1"/>
  <c r="CL4849" i="4" s="1"/>
  <c r="B4886" i="2" s="1"/>
  <c r="BD22" i="4"/>
  <c r="BB22" i="4" s="1"/>
  <c r="BW4772" i="4" s="1"/>
  <c r="CE4772" i="4" s="1"/>
  <c r="CF4772" i="4" s="1"/>
  <c r="CJ4772" i="4" s="1"/>
  <c r="BD96" i="4"/>
  <c r="BB96" i="4" s="1"/>
  <c r="BW4846" i="4" s="1"/>
  <c r="CC4846" i="4" s="1"/>
  <c r="CD4846" i="4" s="1"/>
  <c r="CI4846" i="4" s="1"/>
  <c r="BD64" i="4"/>
  <c r="BB64" i="4" s="1"/>
  <c r="BA64" i="4" s="1"/>
  <c r="BZ4814" i="4" s="1"/>
  <c r="BD175" i="4"/>
  <c r="BC175" i="4" s="1"/>
  <c r="BX4925" i="4" s="1"/>
  <c r="CL4925" i="4" s="1"/>
  <c r="B4962" i="2" s="1"/>
  <c r="BD218" i="4"/>
  <c r="BB218" i="4" s="1"/>
  <c r="BW4968" i="4" s="1"/>
  <c r="CA4968" i="4" s="1"/>
  <c r="CL4968" i="4" s="1"/>
  <c r="B5005" i="2" s="1"/>
  <c r="BD77" i="4"/>
  <c r="BC77" i="4" s="1"/>
  <c r="BX4827" i="4" s="1"/>
  <c r="CL4827" i="4" s="1"/>
  <c r="B4864" i="2" s="1"/>
  <c r="BD18" i="4"/>
  <c r="BB18" i="4" s="1"/>
  <c r="BA18" i="4" s="1"/>
  <c r="BZ4768" i="4" s="1"/>
  <c r="BD213" i="4"/>
  <c r="BC213" i="4" s="1"/>
  <c r="BX4963" i="4" s="1"/>
  <c r="CL4963" i="4" s="1"/>
  <c r="B5000" i="2" s="1"/>
  <c r="BD212" i="4"/>
  <c r="BB212" i="4" s="1"/>
  <c r="BA212" i="4" s="1"/>
  <c r="BZ4962" i="4" s="1"/>
  <c r="BD160" i="4"/>
  <c r="BB160" i="4" s="1"/>
  <c r="BW4910" i="4" s="1"/>
  <c r="CE4910" i="4" s="1"/>
  <c r="CF4910" i="4" s="1"/>
  <c r="CJ4910" i="4" s="1"/>
  <c r="BD30" i="4"/>
  <c r="BB30" i="4" s="1"/>
  <c r="BA30" i="4" s="1"/>
  <c r="BZ4780" i="4" s="1"/>
  <c r="BD154" i="4"/>
  <c r="BB154" i="4" s="1"/>
  <c r="BA154" i="4" s="1"/>
  <c r="BZ4904" i="4" s="1"/>
  <c r="BD145" i="4"/>
  <c r="BC145" i="4" s="1"/>
  <c r="BX4895" i="4" s="1"/>
  <c r="CL4895" i="4" s="1"/>
  <c r="B4932" i="2" s="1"/>
  <c r="BD27" i="4"/>
  <c r="BC27" i="4" s="1"/>
  <c r="BX4777" i="4" s="1"/>
  <c r="CL4777" i="4" s="1"/>
  <c r="B4814" i="2" s="1"/>
  <c r="BD174" i="4"/>
  <c r="BB174" i="4" s="1"/>
  <c r="BW4924" i="4" s="1"/>
  <c r="CE4924" i="4" s="1"/>
  <c r="CF4924" i="4" s="1"/>
  <c r="CJ4924" i="4" s="1"/>
  <c r="BD202" i="4"/>
  <c r="BB202" i="4" s="1"/>
  <c r="BW4952" i="4" s="1"/>
  <c r="CE4952" i="4" s="1"/>
  <c r="CF4952" i="4" s="1"/>
  <c r="CJ4952" i="4" s="1"/>
  <c r="BD128" i="4"/>
  <c r="BB128" i="4" s="1"/>
  <c r="BW4878" i="4" s="1"/>
  <c r="CE4878" i="4" s="1"/>
  <c r="CF4878" i="4" s="1"/>
  <c r="CJ4878" i="4" s="1"/>
  <c r="BD87" i="4"/>
  <c r="BC87" i="4" s="1"/>
  <c r="BX4837" i="4" s="1"/>
  <c r="CL4837" i="4" s="1"/>
  <c r="B4874" i="2" s="1"/>
  <c r="BD215" i="4"/>
  <c r="BC215" i="4" s="1"/>
  <c r="BX4965" i="4" s="1"/>
  <c r="CL4965" i="4" s="1"/>
  <c r="B5002" i="2" s="1"/>
  <c r="BD223" i="4"/>
  <c r="BC223" i="4" s="1"/>
  <c r="BX4973" i="4" s="1"/>
  <c r="CL4973" i="4" s="1"/>
  <c r="B5010" i="2" s="1"/>
  <c r="BD20" i="4"/>
  <c r="BB20" i="4" s="1"/>
  <c r="BW4770" i="4" s="1"/>
  <c r="CA4770" i="4" s="1"/>
  <c r="CL4770" i="4" s="1"/>
  <c r="B4807" i="2" s="1"/>
  <c r="BD115" i="4"/>
  <c r="BD127" i="4"/>
  <c r="BC127" i="4" s="1"/>
  <c r="BX4877" i="4" s="1"/>
  <c r="CL4877" i="4" s="1"/>
  <c r="B4914" i="2" s="1"/>
  <c r="BD95" i="4"/>
  <c r="BC95" i="4" s="1"/>
  <c r="BX4845" i="4" s="1"/>
  <c r="CL4845" i="4" s="1"/>
  <c r="B4882" i="2" s="1"/>
  <c r="BD167" i="4"/>
  <c r="BC167" i="4" s="1"/>
  <c r="BX4917" i="4" s="1"/>
  <c r="CL4917" i="4" s="1"/>
  <c r="B4954" i="2" s="1"/>
  <c r="BD110" i="4"/>
  <c r="BB110" i="4" s="1"/>
  <c r="BA110" i="4" s="1"/>
  <c r="BZ4860" i="4" s="1"/>
  <c r="BD74" i="4"/>
  <c r="BB74" i="4" s="1"/>
  <c r="BA74" i="4" s="1"/>
  <c r="BZ4824" i="4" s="1"/>
  <c r="BD39" i="4"/>
  <c r="BC39" i="4" s="1"/>
  <c r="BX4789" i="4" s="1"/>
  <c r="CL4789" i="4" s="1"/>
  <c r="B4826" i="2" s="1"/>
  <c r="BD79" i="4"/>
  <c r="BC79" i="4" s="1"/>
  <c r="BX4829" i="4" s="1"/>
  <c r="CL4829" i="4" s="1"/>
  <c r="B4866" i="2" s="1"/>
  <c r="BD210" i="4"/>
  <c r="BB210" i="4" s="1"/>
  <c r="BA210" i="4" s="1"/>
  <c r="BZ4960" i="4" s="1"/>
  <c r="BD256" i="4"/>
  <c r="BB256" i="4" s="1"/>
  <c r="BW5006" i="4" s="1"/>
  <c r="CC5006" i="4" s="1"/>
  <c r="CD5006" i="4" s="1"/>
  <c r="CI5006" i="4" s="1"/>
  <c r="BA236" i="4"/>
  <c r="BZ4986" i="4" s="1"/>
  <c r="BW4944" i="4"/>
  <c r="CC4944" i="4" s="1"/>
  <c r="CD4944" i="4" s="1"/>
  <c r="CI4944" i="4" s="1"/>
  <c r="BA271" i="4"/>
  <c r="BZ5021" i="4" s="1"/>
  <c r="BA235" i="4"/>
  <c r="BZ4985" i="4" s="1"/>
  <c r="BA89" i="4"/>
  <c r="BZ4839" i="4" s="1"/>
  <c r="BA147" i="4"/>
  <c r="BZ4897" i="4" s="1"/>
  <c r="BW4890" i="4"/>
  <c r="CC4890" i="4" s="1"/>
  <c r="CD4890" i="4" s="1"/>
  <c r="CI4890" i="4" s="1"/>
  <c r="CA4986" i="4"/>
  <c r="CL4986" i="4" s="1"/>
  <c r="B5023" i="2" s="1"/>
  <c r="CC4852" i="4"/>
  <c r="CD4852" i="4" s="1"/>
  <c r="CI4852" i="4" s="1"/>
  <c r="BT1467" i="4"/>
  <c r="BU1468" i="4"/>
  <c r="CC4986" i="4" l="1"/>
  <c r="CD4986" i="4" s="1"/>
  <c r="CI4986" i="4" s="1"/>
  <c r="CE4852" i="4"/>
  <c r="CF4852" i="4" s="1"/>
  <c r="CJ4852" i="4" s="1"/>
  <c r="BW4880" i="4"/>
  <c r="CA4880" i="4" s="1"/>
  <c r="CL4880" i="4" s="1"/>
  <c r="B4917" i="2" s="1"/>
  <c r="BA25" i="4"/>
  <c r="BZ4775" i="4" s="1"/>
  <c r="CE5012" i="4"/>
  <c r="CF5012" i="4" s="1"/>
  <c r="CJ5012" i="4" s="1"/>
  <c r="C5001" i="7" s="1"/>
  <c r="CE4934" i="4"/>
  <c r="CF4934" i="4" s="1"/>
  <c r="CJ4934" i="4" s="1"/>
  <c r="C4922" i="6" s="1"/>
  <c r="BA44" i="4"/>
  <c r="BZ4794" i="4" s="1"/>
  <c r="BA101" i="4"/>
  <c r="BZ4851" i="4" s="1"/>
  <c r="CA4794" i="4"/>
  <c r="CL4794" i="4" s="1"/>
  <c r="B4831" i="2" s="1"/>
  <c r="BA102" i="4"/>
  <c r="BZ4852" i="4" s="1"/>
  <c r="CE4794" i="4"/>
  <c r="CF4794" i="4" s="1"/>
  <c r="CJ4794" i="4" s="1"/>
  <c r="C4784" i="5" s="1"/>
  <c r="BA245" i="4"/>
  <c r="BZ4995" i="4" s="1"/>
  <c r="BW5000" i="4"/>
  <c r="CA5000" i="4" s="1"/>
  <c r="CL5000" i="4" s="1"/>
  <c r="B5037" i="2" s="1"/>
  <c r="CA4914" i="4"/>
  <c r="CL4914" i="4" s="1"/>
  <c r="B4951" i="2" s="1"/>
  <c r="BA169" i="4"/>
  <c r="BZ4919" i="4" s="1"/>
  <c r="BA171" i="4"/>
  <c r="BZ4921" i="4" s="1"/>
  <c r="CA4848" i="4"/>
  <c r="CL4848" i="4" s="1"/>
  <c r="B4885" i="2" s="1"/>
  <c r="CC4848" i="4"/>
  <c r="CD4848" i="4" s="1"/>
  <c r="CI4848" i="4" s="1"/>
  <c r="B4837" i="7" s="1"/>
  <c r="BA107" i="4"/>
  <c r="BZ4857" i="4" s="1"/>
  <c r="BA98" i="4"/>
  <c r="BZ4848" i="4" s="1"/>
  <c r="CA4850" i="4"/>
  <c r="CL4850" i="4" s="1"/>
  <c r="B4887" i="2" s="1"/>
  <c r="BW4826" i="4"/>
  <c r="CE4826" i="4" s="1"/>
  <c r="CF4826" i="4" s="1"/>
  <c r="CJ4826" i="4" s="1"/>
  <c r="C4815" i="7" s="1"/>
  <c r="CA5012" i="4"/>
  <c r="CL5012" i="4" s="1"/>
  <c r="B5049" i="2" s="1"/>
  <c r="BA262" i="4"/>
  <c r="BZ5012" i="4" s="1"/>
  <c r="BA181" i="4"/>
  <c r="BZ4931" i="4" s="1"/>
  <c r="CA4934" i="4"/>
  <c r="CL4934" i="4" s="1"/>
  <c r="B4971" i="2" s="1"/>
  <c r="CA5008" i="4"/>
  <c r="CL5008" i="4" s="1"/>
  <c r="B5045" i="2" s="1"/>
  <c r="CE4810" i="4"/>
  <c r="CF4810" i="4" s="1"/>
  <c r="CJ4810" i="4" s="1"/>
  <c r="C4798" i="6" s="1"/>
  <c r="BA60" i="4"/>
  <c r="BZ4810" i="4" s="1"/>
  <c r="BA69" i="4"/>
  <c r="BZ4819" i="4" s="1"/>
  <c r="CC4810" i="4"/>
  <c r="CD4810" i="4" s="1"/>
  <c r="CI4810" i="4" s="1"/>
  <c r="B4799" i="7" s="1"/>
  <c r="CA4912" i="4"/>
  <c r="CL4912" i="4" s="1"/>
  <c r="B4949" i="2" s="1"/>
  <c r="BA153" i="4"/>
  <c r="BZ4903" i="4" s="1"/>
  <c r="CA4982" i="4"/>
  <c r="CL4982" i="4" s="1"/>
  <c r="B5019" i="2" s="1"/>
  <c r="BA207" i="4"/>
  <c r="BZ4957" i="4" s="1"/>
  <c r="BA71" i="4"/>
  <c r="BZ4821" i="4" s="1"/>
  <c r="BA67" i="4"/>
  <c r="BZ4817" i="4" s="1"/>
  <c r="CE4792" i="4"/>
  <c r="CF4792" i="4" s="1"/>
  <c r="CJ4792" i="4" s="1"/>
  <c r="C4781" i="7" s="1"/>
  <c r="BA162" i="4"/>
  <c r="BZ4912" i="4" s="1"/>
  <c r="BA261" i="4"/>
  <c r="BZ5011" i="4" s="1"/>
  <c r="BA209" i="4"/>
  <c r="BZ4959" i="4" s="1"/>
  <c r="CC4976" i="4"/>
  <c r="CD4976" i="4" s="1"/>
  <c r="CI4976" i="4" s="1"/>
  <c r="B4965" i="7" s="1"/>
  <c r="CC4964" i="4"/>
  <c r="CD4964" i="4" s="1"/>
  <c r="CI4964" i="4" s="1"/>
  <c r="B4954" i="5" s="1"/>
  <c r="CE4976" i="4"/>
  <c r="CF4976" i="4" s="1"/>
  <c r="CJ4976" i="4" s="1"/>
  <c r="C4965" i="7" s="1"/>
  <c r="CC4792" i="4"/>
  <c r="CD4792" i="4" s="1"/>
  <c r="CI4792" i="4" s="1"/>
  <c r="B4781" i="7" s="1"/>
  <c r="CE4896" i="4"/>
  <c r="CF4896" i="4" s="1"/>
  <c r="CJ4896" i="4" s="1"/>
  <c r="C4885" i="7" s="1"/>
  <c r="BA57" i="4"/>
  <c r="BZ4807" i="4" s="1"/>
  <c r="BA258" i="4"/>
  <c r="BZ5008" i="4" s="1"/>
  <c r="BA151" i="4"/>
  <c r="BZ4901" i="4" s="1"/>
  <c r="BA117" i="4"/>
  <c r="BZ4867" i="4" s="1"/>
  <c r="BW4978" i="4"/>
  <c r="CC4978" i="4" s="1"/>
  <c r="CD4978" i="4" s="1"/>
  <c r="CI4978" i="4" s="1"/>
  <c r="B4966" i="6" s="1"/>
  <c r="CA4834" i="4"/>
  <c r="CL4834" i="4" s="1"/>
  <c r="B4871" i="2" s="1"/>
  <c r="CC4834" i="4"/>
  <c r="CD4834" i="4" s="1"/>
  <c r="CI4834" i="4" s="1"/>
  <c r="B4822" i="6" s="1"/>
  <c r="BW4984" i="4"/>
  <c r="CE4984" i="4" s="1"/>
  <c r="CF4984" i="4" s="1"/>
  <c r="CJ4984" i="4" s="1"/>
  <c r="C4974" i="5" s="1"/>
  <c r="CC4896" i="4"/>
  <c r="CD4896" i="4" s="1"/>
  <c r="CI4896" i="4" s="1"/>
  <c r="B4886" i="5" s="1"/>
  <c r="CA4778" i="4"/>
  <c r="CL4778" i="4" s="1"/>
  <c r="B4815" i="2" s="1"/>
  <c r="CA4924" i="4"/>
  <c r="CL4924" i="4" s="1"/>
  <c r="B4961" i="2" s="1"/>
  <c r="CE4964" i="4"/>
  <c r="CF4964" i="4" s="1"/>
  <c r="CJ4964" i="4" s="1"/>
  <c r="C4954" i="5" s="1"/>
  <c r="BA185" i="4"/>
  <c r="BZ4935" i="4" s="1"/>
  <c r="CC4850" i="4"/>
  <c r="CD4850" i="4" s="1"/>
  <c r="CI4850" i="4" s="1"/>
  <c r="B4840" i="5" s="1"/>
  <c r="CC4902" i="4"/>
  <c r="CD4902" i="4" s="1"/>
  <c r="CI4902" i="4" s="1"/>
  <c r="B4890" i="6" s="1"/>
  <c r="CC5008" i="4"/>
  <c r="CD5008" i="4" s="1"/>
  <c r="CI5008" i="4" s="1"/>
  <c r="B4997" i="7" s="1"/>
  <c r="BA137" i="4"/>
  <c r="BZ4887" i="4" s="1"/>
  <c r="BA35" i="4"/>
  <c r="BZ4785" i="4" s="1"/>
  <c r="BA42" i="4"/>
  <c r="BZ4792" i="4" s="1"/>
  <c r="BA146" i="4"/>
  <c r="BZ4896" i="4" s="1"/>
  <c r="BA139" i="4"/>
  <c r="BZ4889" i="4" s="1"/>
  <c r="BA184" i="4"/>
  <c r="BZ4934" i="4" s="1"/>
  <c r="BA105" i="4"/>
  <c r="BZ4855" i="4" s="1"/>
  <c r="BA257" i="4"/>
  <c r="BZ5007" i="4" s="1"/>
  <c r="BA247" i="4"/>
  <c r="BZ4997" i="4" s="1"/>
  <c r="BW4932" i="4"/>
  <c r="CA4932" i="4" s="1"/>
  <c r="CL4932" i="4" s="1"/>
  <c r="B4969" i="2" s="1"/>
  <c r="BA164" i="4"/>
  <c r="BZ4914" i="4" s="1"/>
  <c r="BA53" i="4"/>
  <c r="BZ4803" i="4" s="1"/>
  <c r="BW4838" i="4"/>
  <c r="CE4838" i="4" s="1"/>
  <c r="CF4838" i="4" s="1"/>
  <c r="CJ4838" i="4" s="1"/>
  <c r="C4827" i="7" s="1"/>
  <c r="BA229" i="4"/>
  <c r="BZ4979" i="4" s="1"/>
  <c r="CC4912" i="4"/>
  <c r="CD4912" i="4" s="1"/>
  <c r="CI4912" i="4" s="1"/>
  <c r="B4902" i="5" s="1"/>
  <c r="CC4914" i="4"/>
  <c r="CD4914" i="4" s="1"/>
  <c r="CI4914" i="4" s="1"/>
  <c r="B4904" i="5" s="1"/>
  <c r="BW4990" i="4"/>
  <c r="CA4990" i="4" s="1"/>
  <c r="CL4990" i="4" s="1"/>
  <c r="B5027" i="2" s="1"/>
  <c r="BA100" i="4"/>
  <c r="BZ4850" i="4" s="1"/>
  <c r="CC4924" i="4"/>
  <c r="CD4924" i="4" s="1"/>
  <c r="CI4924" i="4" s="1"/>
  <c r="B4914" i="5" s="1"/>
  <c r="BA191" i="4"/>
  <c r="BZ4941" i="4" s="1"/>
  <c r="BA226" i="4"/>
  <c r="BZ4976" i="4" s="1"/>
  <c r="BA219" i="4"/>
  <c r="BZ4969" i="4" s="1"/>
  <c r="BW4992" i="4"/>
  <c r="CE4992" i="4" s="1"/>
  <c r="CF4992" i="4" s="1"/>
  <c r="CJ4992" i="4" s="1"/>
  <c r="C4982" i="5" s="1"/>
  <c r="CA4998" i="4"/>
  <c r="CL4998" i="4" s="1"/>
  <c r="B5035" i="2" s="1"/>
  <c r="BW4916" i="4"/>
  <c r="CE4916" i="4" s="1"/>
  <c r="CF4916" i="4" s="1"/>
  <c r="CJ4916" i="4" s="1"/>
  <c r="C4905" i="7" s="1"/>
  <c r="CC4982" i="4"/>
  <c r="CD4982" i="4" s="1"/>
  <c r="CI4982" i="4" s="1"/>
  <c r="B4972" i="5" s="1"/>
  <c r="CA4952" i="4"/>
  <c r="CL4952" i="4" s="1"/>
  <c r="B4989" i="2" s="1"/>
  <c r="CE4998" i="4"/>
  <c r="CF4998" i="4" s="1"/>
  <c r="CJ4998" i="4" s="1"/>
  <c r="C4987" i="7" s="1"/>
  <c r="BA232" i="4"/>
  <c r="BZ4982" i="4" s="1"/>
  <c r="BA65" i="4"/>
  <c r="BZ4815" i="4" s="1"/>
  <c r="BA59" i="4"/>
  <c r="BZ4809" i="4" s="1"/>
  <c r="CC4802" i="4"/>
  <c r="CD4802" i="4" s="1"/>
  <c r="CI4802" i="4" s="1"/>
  <c r="B4791" i="7" s="1"/>
  <c r="BA251" i="4"/>
  <c r="BZ5001" i="4" s="1"/>
  <c r="BA51" i="4"/>
  <c r="BZ4801" i="4" s="1"/>
  <c r="CC4798" i="4"/>
  <c r="CD4798" i="4" s="1"/>
  <c r="CI4798" i="4" s="1"/>
  <c r="B4788" i="5" s="1"/>
  <c r="BA233" i="4"/>
  <c r="BZ4983" i="4" s="1"/>
  <c r="BA148" i="4"/>
  <c r="BZ4898" i="4" s="1"/>
  <c r="CE4970" i="4"/>
  <c r="CF4970" i="4" s="1"/>
  <c r="CJ4970" i="4" s="1"/>
  <c r="C4958" i="6" s="1"/>
  <c r="BA23" i="4"/>
  <c r="BZ4773" i="4" s="1"/>
  <c r="BA220" i="4"/>
  <c r="BZ4970" i="4" s="1"/>
  <c r="BA45" i="4"/>
  <c r="BZ4795" i="4" s="1"/>
  <c r="BW4966" i="4"/>
  <c r="CA4966" i="4" s="1"/>
  <c r="CL4966" i="4" s="1"/>
  <c r="B5003" i="2" s="1"/>
  <c r="CA4812" i="4"/>
  <c r="CL4812" i="4" s="1"/>
  <c r="B4849" i="2" s="1"/>
  <c r="BA253" i="4"/>
  <c r="BZ5003" i="4" s="1"/>
  <c r="BA161" i="4"/>
  <c r="BZ4911" i="4" s="1"/>
  <c r="CA4898" i="4"/>
  <c r="CL4898" i="4" s="1"/>
  <c r="B4935" i="2" s="1"/>
  <c r="BW4972" i="4"/>
  <c r="CC4972" i="4" s="1"/>
  <c r="CD4972" i="4" s="1"/>
  <c r="CI4972" i="4" s="1"/>
  <c r="B4962" i="5" s="1"/>
  <c r="BW4796" i="4"/>
  <c r="CA4796" i="4" s="1"/>
  <c r="CL4796" i="4" s="1"/>
  <c r="B4833" i="2" s="1"/>
  <c r="CE4898" i="4"/>
  <c r="CF4898" i="4" s="1"/>
  <c r="CJ4898" i="4" s="1"/>
  <c r="C4887" i="7" s="1"/>
  <c r="CC4812" i="4"/>
  <c r="CD4812" i="4" s="1"/>
  <c r="CI4812" i="4" s="1"/>
  <c r="B4802" i="5" s="1"/>
  <c r="CC4886" i="4"/>
  <c r="CD4886" i="4" s="1"/>
  <c r="CI4886" i="4" s="1"/>
  <c r="B4876" i="5" s="1"/>
  <c r="CE4902" i="4"/>
  <c r="CF4902" i="4" s="1"/>
  <c r="CJ4902" i="4" s="1"/>
  <c r="C4891" i="7" s="1"/>
  <c r="BA136" i="4"/>
  <c r="BZ4886" i="4" s="1"/>
  <c r="BA239" i="4"/>
  <c r="BZ4989" i="4" s="1"/>
  <c r="BA152" i="4"/>
  <c r="BZ4902" i="4" s="1"/>
  <c r="CA4886" i="4"/>
  <c r="CL4886" i="4" s="1"/>
  <c r="B4923" i="2" s="1"/>
  <c r="BA119" i="4"/>
  <c r="BZ4869" i="4" s="1"/>
  <c r="BA187" i="4"/>
  <c r="BZ4937" i="4" s="1"/>
  <c r="BA19" i="4"/>
  <c r="BZ4769" i="4" s="1"/>
  <c r="BA201" i="4"/>
  <c r="BZ4951" i="4" s="1"/>
  <c r="BW4786" i="4"/>
  <c r="CA4786" i="4" s="1"/>
  <c r="CL4786" i="4" s="1"/>
  <c r="B4823" i="2" s="1"/>
  <c r="BA33" i="4"/>
  <c r="BZ4783" i="4" s="1"/>
  <c r="BA62" i="4"/>
  <c r="BZ4812" i="4" s="1"/>
  <c r="BA85" i="4"/>
  <c r="BZ4835" i="4" s="1"/>
  <c r="CA4802" i="4"/>
  <c r="CL4802" i="4" s="1"/>
  <c r="B4839" i="2" s="1"/>
  <c r="BA189" i="4"/>
  <c r="BZ4939" i="4" s="1"/>
  <c r="BW4830" i="4"/>
  <c r="CE4830" i="4" s="1"/>
  <c r="CF4830" i="4" s="1"/>
  <c r="CJ4830" i="4" s="1"/>
  <c r="C4818" i="6" s="1"/>
  <c r="BW4840" i="4"/>
  <c r="CA4840" i="4" s="1"/>
  <c r="CL4840" i="4" s="1"/>
  <c r="B4877" i="2" s="1"/>
  <c r="BA173" i="4"/>
  <c r="BZ4923" i="4" s="1"/>
  <c r="BA248" i="4"/>
  <c r="BZ4998" i="4" s="1"/>
  <c r="BA47" i="4"/>
  <c r="BZ4797" i="4" s="1"/>
  <c r="BA195" i="4"/>
  <c r="BZ4945" i="4" s="1"/>
  <c r="BA52" i="4"/>
  <c r="BZ4802" i="4" s="1"/>
  <c r="BA111" i="4"/>
  <c r="BZ4861" i="4" s="1"/>
  <c r="BA87" i="4"/>
  <c r="BZ4837" i="4" s="1"/>
  <c r="CE4846" i="4"/>
  <c r="CF4846" i="4" s="1"/>
  <c r="CJ4846" i="4" s="1"/>
  <c r="C4835" i="7" s="1"/>
  <c r="BW5010" i="4"/>
  <c r="CE5010" i="4" s="1"/>
  <c r="CF5010" i="4" s="1"/>
  <c r="CJ5010" i="4" s="1"/>
  <c r="C5000" i="5" s="1"/>
  <c r="BW4926" i="4"/>
  <c r="CE4926" i="4" s="1"/>
  <c r="CF4926" i="4" s="1"/>
  <c r="CJ4926" i="4" s="1"/>
  <c r="C4916" i="5" s="1"/>
  <c r="CA4970" i="4"/>
  <c r="CL4970" i="4" s="1"/>
  <c r="B5007" i="2" s="1"/>
  <c r="CC4820" i="4"/>
  <c r="CD4820" i="4" s="1"/>
  <c r="CI4820" i="4" s="1"/>
  <c r="B4810" i="5" s="1"/>
  <c r="CE4778" i="4"/>
  <c r="CF4778" i="4" s="1"/>
  <c r="CJ4778" i="4" s="1"/>
  <c r="C4768" i="5" s="1"/>
  <c r="BA70" i="4"/>
  <c r="BZ4820" i="4" s="1"/>
  <c r="BA249" i="4"/>
  <c r="BZ4999" i="4" s="1"/>
  <c r="BW4818" i="4"/>
  <c r="CA4818" i="4" s="1"/>
  <c r="CL4818" i="4" s="1"/>
  <c r="B4855" i="2" s="1"/>
  <c r="CA4820" i="4"/>
  <c r="CL4820" i="4" s="1"/>
  <c r="B4857" i="2" s="1"/>
  <c r="BA129" i="4"/>
  <c r="BZ4879" i="4" s="1"/>
  <c r="BW4936" i="4"/>
  <c r="CE4936" i="4" s="1"/>
  <c r="CF4936" i="4" s="1"/>
  <c r="CJ4936" i="4" s="1"/>
  <c r="C4926" i="5" s="1"/>
  <c r="BA103" i="4"/>
  <c r="BZ4853" i="4" s="1"/>
  <c r="BW4954" i="4"/>
  <c r="CA4954" i="4" s="1"/>
  <c r="CL4954" i="4" s="1"/>
  <c r="B4991" i="2" s="1"/>
  <c r="BA159" i="4"/>
  <c r="BZ4909" i="4" s="1"/>
  <c r="CA4910" i="4"/>
  <c r="CL4910" i="4" s="1"/>
  <c r="B4947" i="2" s="1"/>
  <c r="BA63" i="4"/>
  <c r="BZ4813" i="4" s="1"/>
  <c r="BA84" i="4"/>
  <c r="BZ4834" i="4" s="1"/>
  <c r="BA160" i="4"/>
  <c r="BZ4910" i="4" s="1"/>
  <c r="BA231" i="4"/>
  <c r="BZ4981" i="4" s="1"/>
  <c r="BW4844" i="4"/>
  <c r="CC4844" i="4" s="1"/>
  <c r="CD4844" i="4" s="1"/>
  <c r="CI4844" i="4" s="1"/>
  <c r="B4833" i="7" s="1"/>
  <c r="BA93" i="4"/>
  <c r="BZ4843" i="4" s="1"/>
  <c r="CE4800" i="4"/>
  <c r="CF4800" i="4" s="1"/>
  <c r="CJ4800" i="4" s="1"/>
  <c r="C4790" i="5" s="1"/>
  <c r="BA221" i="4"/>
  <c r="BZ4971" i="4" s="1"/>
  <c r="BA205" i="4"/>
  <c r="BZ4955" i="4" s="1"/>
  <c r="BW4930" i="4"/>
  <c r="CE4930" i="4" s="1"/>
  <c r="CF4930" i="4" s="1"/>
  <c r="CJ4930" i="4" s="1"/>
  <c r="C4920" i="5" s="1"/>
  <c r="BW4768" i="4"/>
  <c r="CC4768" i="4" s="1"/>
  <c r="CD4768" i="4" s="1"/>
  <c r="CI4768" i="4" s="1"/>
  <c r="B4758" i="5" s="1"/>
  <c r="BW4996" i="4"/>
  <c r="CC4996" i="4" s="1"/>
  <c r="CD4996" i="4" s="1"/>
  <c r="CI4996" i="4" s="1"/>
  <c r="B4986" i="5" s="1"/>
  <c r="CA4974" i="4"/>
  <c r="CL4974" i="4" s="1"/>
  <c r="B5011" i="2" s="1"/>
  <c r="CE5018" i="4"/>
  <c r="CF5018" i="4" s="1"/>
  <c r="CJ5018" i="4" s="1"/>
  <c r="C5007" i="7" s="1"/>
  <c r="BA268" i="4"/>
  <c r="BZ5018" i="4" s="1"/>
  <c r="BA165" i="4"/>
  <c r="BZ4915" i="4" s="1"/>
  <c r="BA41" i="4"/>
  <c r="BZ4791" i="4" s="1"/>
  <c r="CE4870" i="4"/>
  <c r="CF4870" i="4" s="1"/>
  <c r="CJ4870" i="4" s="1"/>
  <c r="C4859" i="7" s="1"/>
  <c r="CC5018" i="4"/>
  <c r="CD5018" i="4" s="1"/>
  <c r="CI5018" i="4" s="1"/>
  <c r="B5006" i="6" s="1"/>
  <c r="CA4772" i="4"/>
  <c r="CL4772" i="4" s="1"/>
  <c r="B4809" i="2" s="1"/>
  <c r="CC4790" i="4"/>
  <c r="CD4790" i="4" s="1"/>
  <c r="CI4790" i="4" s="1"/>
  <c r="B4780" i="5" s="1"/>
  <c r="CE4790" i="4"/>
  <c r="CF4790" i="4" s="1"/>
  <c r="CJ4790" i="4" s="1"/>
  <c r="C4778" i="6" s="1"/>
  <c r="CA4878" i="4"/>
  <c r="CL4878" i="4" s="1"/>
  <c r="B4915" i="2" s="1"/>
  <c r="BW4854" i="4"/>
  <c r="CC4854" i="4" s="1"/>
  <c r="CD4854" i="4" s="1"/>
  <c r="CI4854" i="4" s="1"/>
  <c r="B4842" i="6" s="1"/>
  <c r="CE4798" i="4"/>
  <c r="CF4798" i="4" s="1"/>
  <c r="CJ4798" i="4" s="1"/>
  <c r="C4788" i="5" s="1"/>
  <c r="CE4862" i="4"/>
  <c r="CF4862" i="4" s="1"/>
  <c r="CJ4862" i="4" s="1"/>
  <c r="C4852" i="5" s="1"/>
  <c r="BA265" i="4"/>
  <c r="BZ5015" i="4" s="1"/>
  <c r="BW4906" i="4"/>
  <c r="CC4906" i="4" s="1"/>
  <c r="CD4906" i="4" s="1"/>
  <c r="CI4906" i="4" s="1"/>
  <c r="B4894" i="6" s="1"/>
  <c r="BW4866" i="4"/>
  <c r="CC4866" i="4" s="1"/>
  <c r="CD4866" i="4" s="1"/>
  <c r="CI4866" i="4" s="1"/>
  <c r="B4855" i="7" s="1"/>
  <c r="CC4772" i="4"/>
  <c r="CD4772" i="4" s="1"/>
  <c r="CI4772" i="4" s="1"/>
  <c r="B4761" i="7" s="1"/>
  <c r="CE4950" i="4"/>
  <c r="CF4950" i="4" s="1"/>
  <c r="CJ4950" i="4" s="1"/>
  <c r="C4940" i="5" s="1"/>
  <c r="BA259" i="4"/>
  <c r="BZ5009" i="4" s="1"/>
  <c r="BA112" i="4"/>
  <c r="BZ4862" i="4" s="1"/>
  <c r="BA197" i="4"/>
  <c r="BZ4947" i="4" s="1"/>
  <c r="BA255" i="4"/>
  <c r="BZ5005" i="4" s="1"/>
  <c r="CC4878" i="4"/>
  <c r="CD4878" i="4" s="1"/>
  <c r="CI4878" i="4" s="1"/>
  <c r="B4868" i="5" s="1"/>
  <c r="BA200" i="4"/>
  <c r="BZ4950" i="4" s="1"/>
  <c r="BW5014" i="4"/>
  <c r="CE5014" i="4" s="1"/>
  <c r="CF5014" i="4" s="1"/>
  <c r="CJ5014" i="4" s="1"/>
  <c r="C5004" i="5" s="1"/>
  <c r="BA123" i="4"/>
  <c r="BZ4873" i="4" s="1"/>
  <c r="CA4870" i="4"/>
  <c r="CL4870" i="4" s="1"/>
  <c r="B4907" i="2" s="1"/>
  <c r="BA73" i="4"/>
  <c r="BZ4823" i="4" s="1"/>
  <c r="BA141" i="4"/>
  <c r="BZ4891" i="4" s="1"/>
  <c r="BW4782" i="4"/>
  <c r="CE4782" i="4" s="1"/>
  <c r="CF4782" i="4" s="1"/>
  <c r="CJ4782" i="4" s="1"/>
  <c r="C4772" i="5" s="1"/>
  <c r="BA263" i="4"/>
  <c r="BZ5013" i="4" s="1"/>
  <c r="BA224" i="4"/>
  <c r="BZ4974" i="4" s="1"/>
  <c r="BW4958" i="4"/>
  <c r="CA4958" i="4" s="1"/>
  <c r="CL4958" i="4" s="1"/>
  <c r="B4995" i="2" s="1"/>
  <c r="CA4862" i="4"/>
  <c r="CL4862" i="4" s="1"/>
  <c r="B4899" i="2" s="1"/>
  <c r="BA167" i="4"/>
  <c r="BZ4917" i="4" s="1"/>
  <c r="CC4974" i="4"/>
  <c r="CD4974" i="4" s="1"/>
  <c r="CI4974" i="4" s="1"/>
  <c r="B4964" i="5" s="1"/>
  <c r="CC4950" i="4"/>
  <c r="CD4950" i="4" s="1"/>
  <c r="CI4950" i="4" s="1"/>
  <c r="B4938" i="6" s="1"/>
  <c r="BA217" i="4"/>
  <c r="BZ4967" i="4" s="1"/>
  <c r="BW4828" i="4"/>
  <c r="CA4828" i="4" s="1"/>
  <c r="CL4828" i="4" s="1"/>
  <c r="B4865" i="2" s="1"/>
  <c r="BW4872" i="4"/>
  <c r="CA4872" i="4" s="1"/>
  <c r="CL4872" i="4" s="1"/>
  <c r="B4909" i="2" s="1"/>
  <c r="BA40" i="4"/>
  <c r="BZ4790" i="4" s="1"/>
  <c r="BA48" i="4"/>
  <c r="BZ4798" i="4" s="1"/>
  <c r="BW4946" i="4"/>
  <c r="CA4946" i="4" s="1"/>
  <c r="CL4946" i="4" s="1"/>
  <c r="B4983" i="2" s="1"/>
  <c r="BA120" i="4"/>
  <c r="BZ4870" i="4" s="1"/>
  <c r="CE4938" i="4"/>
  <c r="CF4938" i="4" s="1"/>
  <c r="CJ4938" i="4" s="1"/>
  <c r="C4928" i="5" s="1"/>
  <c r="BA37" i="4"/>
  <c r="BZ4787" i="4" s="1"/>
  <c r="CE4858" i="4"/>
  <c r="CF4858" i="4" s="1"/>
  <c r="CJ4858" i="4" s="1"/>
  <c r="C4848" i="5" s="1"/>
  <c r="CC4968" i="4"/>
  <c r="CD4968" i="4" s="1"/>
  <c r="CI4968" i="4" s="1"/>
  <c r="B4957" i="7" s="1"/>
  <c r="CC4770" i="4"/>
  <c r="CD4770" i="4" s="1"/>
  <c r="CI4770" i="4" s="1"/>
  <c r="B4760" i="5" s="1"/>
  <c r="CA5020" i="4"/>
  <c r="CL5020" i="4" s="1"/>
  <c r="B5057" i="2" s="1"/>
  <c r="CC4980" i="4"/>
  <c r="CD4980" i="4" s="1"/>
  <c r="CI4980" i="4" s="1"/>
  <c r="B4970" i="5" s="1"/>
  <c r="BA83" i="4"/>
  <c r="BZ4833" i="4" s="1"/>
  <c r="CE4874" i="4"/>
  <c r="CF4874" i="4" s="1"/>
  <c r="CJ4874" i="4" s="1"/>
  <c r="C4864" i="5" s="1"/>
  <c r="BW4994" i="4"/>
  <c r="CE4994" i="4" s="1"/>
  <c r="CF4994" i="4" s="1"/>
  <c r="CJ4994" i="4" s="1"/>
  <c r="C4984" i="5" s="1"/>
  <c r="BW4956" i="4"/>
  <c r="CC4956" i="4" s="1"/>
  <c r="CD4956" i="4" s="1"/>
  <c r="CI4956" i="4" s="1"/>
  <c r="B4946" i="5" s="1"/>
  <c r="CE4770" i="4"/>
  <c r="CF4770" i="4" s="1"/>
  <c r="CJ4770" i="4" s="1"/>
  <c r="C4758" i="6" s="1"/>
  <c r="CC4938" i="4"/>
  <c r="CD4938" i="4" s="1"/>
  <c r="CI4938" i="4" s="1"/>
  <c r="B4928" i="5" s="1"/>
  <c r="CC4858" i="4"/>
  <c r="CD4858" i="4" s="1"/>
  <c r="CI4858" i="4" s="1"/>
  <c r="B4848" i="5" s="1"/>
  <c r="CC4952" i="4"/>
  <c r="CD4952" i="4" s="1"/>
  <c r="CI4952" i="4" s="1"/>
  <c r="B4942" i="5" s="1"/>
  <c r="BW4774" i="4"/>
  <c r="CC4774" i="4" s="1"/>
  <c r="CD4774" i="4" s="1"/>
  <c r="CI4774" i="4" s="1"/>
  <c r="B4762" i="6" s="1"/>
  <c r="BW4784" i="4"/>
  <c r="CC4784" i="4" s="1"/>
  <c r="CD4784" i="4" s="1"/>
  <c r="CI4784" i="4" s="1"/>
  <c r="B4773" i="7" s="1"/>
  <c r="BA108" i="4"/>
  <c r="BZ4858" i="4" s="1"/>
  <c r="CE5020" i="4"/>
  <c r="CF5020" i="4" s="1"/>
  <c r="CJ5020" i="4" s="1"/>
  <c r="C5010" i="5" s="1"/>
  <c r="BA81" i="4"/>
  <c r="BZ4831" i="4" s="1"/>
  <c r="BA149" i="4"/>
  <c r="BZ4899" i="4" s="1"/>
  <c r="BA22" i="4"/>
  <c r="BZ4772" i="4" s="1"/>
  <c r="BA21" i="4"/>
  <c r="BZ4771" i="4" s="1"/>
  <c r="BA273" i="4"/>
  <c r="BZ5023" i="4" s="1"/>
  <c r="BW4884" i="4"/>
  <c r="CA4884" i="4" s="1"/>
  <c r="CL4884" i="4" s="1"/>
  <c r="B4921" i="2" s="1"/>
  <c r="BW4808" i="4"/>
  <c r="CE4808" i="4" s="1"/>
  <c r="CF4808" i="4" s="1"/>
  <c r="CJ4808" i="4" s="1"/>
  <c r="C4798" i="5" s="1"/>
  <c r="BA269" i="4"/>
  <c r="BZ5019" i="4" s="1"/>
  <c r="CE4980" i="4"/>
  <c r="CF4980" i="4" s="1"/>
  <c r="CJ4980" i="4" s="1"/>
  <c r="C4970" i="5" s="1"/>
  <c r="CA4800" i="4"/>
  <c r="CL4800" i="4" s="1"/>
  <c r="B4837" i="2" s="1"/>
  <c r="BW4918" i="4"/>
  <c r="CE4918" i="4" s="1"/>
  <c r="CF4918" i="4" s="1"/>
  <c r="CJ4918" i="4" s="1"/>
  <c r="C4907" i="7" s="1"/>
  <c r="BA133" i="4"/>
  <c r="BZ4883" i="4" s="1"/>
  <c r="BW4804" i="4"/>
  <c r="CE4804" i="4" s="1"/>
  <c r="CF4804" i="4" s="1"/>
  <c r="CJ4804" i="4" s="1"/>
  <c r="C4794" i="5" s="1"/>
  <c r="BA241" i="4"/>
  <c r="BZ4991" i="4" s="1"/>
  <c r="BA95" i="4"/>
  <c r="BZ4845" i="4" s="1"/>
  <c r="BA177" i="4"/>
  <c r="BZ4927" i="4" s="1"/>
  <c r="BA237" i="4"/>
  <c r="BZ4987" i="4" s="1"/>
  <c r="BW4788" i="4"/>
  <c r="CC4788" i="4" s="1"/>
  <c r="CD4788" i="4" s="1"/>
  <c r="CI4788" i="4" s="1"/>
  <c r="B4778" i="5" s="1"/>
  <c r="BA124" i="4"/>
  <c r="BZ4874" i="4" s="1"/>
  <c r="CE4968" i="4"/>
  <c r="CF4968" i="4" s="1"/>
  <c r="CJ4968" i="4" s="1"/>
  <c r="C4958" i="5" s="1"/>
  <c r="CC4874" i="4"/>
  <c r="CD4874" i="4" s="1"/>
  <c r="CI4874" i="4" s="1"/>
  <c r="B4864" i="5" s="1"/>
  <c r="BW4892" i="4"/>
  <c r="CE4892" i="4" s="1"/>
  <c r="CF4892" i="4" s="1"/>
  <c r="CJ4892" i="4" s="1"/>
  <c r="C4882" i="5" s="1"/>
  <c r="BW4816" i="4"/>
  <c r="CE4816" i="4" s="1"/>
  <c r="CF4816" i="4" s="1"/>
  <c r="CJ4816" i="4" s="1"/>
  <c r="C4806" i="5" s="1"/>
  <c r="BA49" i="4"/>
  <c r="BZ4799" i="4" s="1"/>
  <c r="BA121" i="4"/>
  <c r="BZ4871" i="4" s="1"/>
  <c r="BW4868" i="4"/>
  <c r="CC4868" i="4" s="1"/>
  <c r="CD4868" i="4" s="1"/>
  <c r="CI4868" i="4" s="1"/>
  <c r="B4857" i="7" s="1"/>
  <c r="BA99" i="4"/>
  <c r="BZ4849" i="4" s="1"/>
  <c r="BA28" i="4"/>
  <c r="BZ4778" i="4" s="1"/>
  <c r="BW4864" i="4"/>
  <c r="CE4864" i="4" s="1"/>
  <c r="CF4864" i="4" s="1"/>
  <c r="CJ4864" i="4" s="1"/>
  <c r="C4854" i="5" s="1"/>
  <c r="BW4856" i="4"/>
  <c r="CC4856" i="4" s="1"/>
  <c r="CD4856" i="4" s="1"/>
  <c r="CI4856" i="4" s="1"/>
  <c r="B4846" i="5" s="1"/>
  <c r="BW4962" i="4"/>
  <c r="CE4962" i="4" s="1"/>
  <c r="CF4962" i="4" s="1"/>
  <c r="CJ4962" i="4" s="1"/>
  <c r="BA127" i="4"/>
  <c r="BZ4877" i="4" s="1"/>
  <c r="BA157" i="4"/>
  <c r="BZ4907" i="4" s="1"/>
  <c r="BA179" i="4"/>
  <c r="BZ4929" i="4" s="1"/>
  <c r="BA193" i="4"/>
  <c r="BZ4943" i="4" s="1"/>
  <c r="BA214" i="4"/>
  <c r="BZ4964" i="4" s="1"/>
  <c r="BA109" i="4"/>
  <c r="BZ4859" i="4" s="1"/>
  <c r="BW4920" i="4"/>
  <c r="CA4920" i="4" s="1"/>
  <c r="CL4920" i="4" s="1"/>
  <c r="B4957" i="2" s="1"/>
  <c r="BA20" i="4"/>
  <c r="BZ4770" i="4" s="1"/>
  <c r="BA55" i="4"/>
  <c r="BZ4805" i="4" s="1"/>
  <c r="BA79" i="4"/>
  <c r="BZ4829" i="4" s="1"/>
  <c r="BW5022" i="4"/>
  <c r="BA188" i="4"/>
  <c r="BZ4938" i="4" s="1"/>
  <c r="BA230" i="4"/>
  <c r="BZ4980" i="4" s="1"/>
  <c r="CA4888" i="4"/>
  <c r="CL4888" i="4" s="1"/>
  <c r="B4925" i="2" s="1"/>
  <c r="CE4822" i="4"/>
  <c r="CF4822" i="4" s="1"/>
  <c r="CJ4822" i="4" s="1"/>
  <c r="C4812" i="5" s="1"/>
  <c r="BA131" i="4"/>
  <c r="BZ4881" i="4" s="1"/>
  <c r="BW4908" i="4"/>
  <c r="CC4908" i="4" s="1"/>
  <c r="CD4908" i="4" s="1"/>
  <c r="CI4908" i="4" s="1"/>
  <c r="B4898" i="5" s="1"/>
  <c r="BW4922" i="4"/>
  <c r="CA4922" i="4" s="1"/>
  <c r="CL4922" i="4" s="1"/>
  <c r="B4959" i="2" s="1"/>
  <c r="BA43" i="4"/>
  <c r="BZ4793" i="4" s="1"/>
  <c r="BA97" i="4"/>
  <c r="BZ4847" i="4" s="1"/>
  <c r="CA5002" i="4"/>
  <c r="CL5002" i="4" s="1"/>
  <c r="B5039" i="2" s="1"/>
  <c r="CC4948" i="4"/>
  <c r="CD4948" i="4" s="1"/>
  <c r="CI4948" i="4" s="1"/>
  <c r="B4936" i="6" s="1"/>
  <c r="BA198" i="4"/>
  <c r="BZ4948" i="4" s="1"/>
  <c r="BA174" i="4"/>
  <c r="BZ4924" i="4" s="1"/>
  <c r="CE4948" i="4"/>
  <c r="CF4948" i="4" s="1"/>
  <c r="CJ4948" i="4" s="1"/>
  <c r="C4938" i="5" s="1"/>
  <c r="BW5004" i="4"/>
  <c r="CE5004" i="4" s="1"/>
  <c r="CF5004" i="4" s="1"/>
  <c r="CJ5004" i="4" s="1"/>
  <c r="C4994" i="5" s="1"/>
  <c r="BW4876" i="4"/>
  <c r="CC4876" i="4" s="1"/>
  <c r="CD4876" i="4" s="1"/>
  <c r="CI4876" i="4" s="1"/>
  <c r="B4866" i="5" s="1"/>
  <c r="CC5002" i="4"/>
  <c r="CD5002" i="4" s="1"/>
  <c r="CI5002" i="4" s="1"/>
  <c r="B4992" i="5" s="1"/>
  <c r="BA183" i="4"/>
  <c r="BZ4933" i="4" s="1"/>
  <c r="BA143" i="4"/>
  <c r="BZ4893" i="4" s="1"/>
  <c r="BA91" i="4"/>
  <c r="BZ4841" i="4" s="1"/>
  <c r="BA96" i="4"/>
  <c r="BZ4846" i="4" s="1"/>
  <c r="BW4988" i="4"/>
  <c r="CA4988" i="4" s="1"/>
  <c r="CL4988" i="4" s="1"/>
  <c r="B5025" i="2" s="1"/>
  <c r="BA72" i="4"/>
  <c r="BZ4822" i="4" s="1"/>
  <c r="BW4894" i="4"/>
  <c r="CA4894" i="4" s="1"/>
  <c r="CL4894" i="4" s="1"/>
  <c r="B4931" i="2" s="1"/>
  <c r="BW4882" i="4"/>
  <c r="CC4882" i="4" s="1"/>
  <c r="CD4882" i="4" s="1"/>
  <c r="CI4882" i="4" s="1"/>
  <c r="B4872" i="5" s="1"/>
  <c r="BA138" i="4"/>
  <c r="BZ4888" i="4" s="1"/>
  <c r="CA4822" i="4"/>
  <c r="CL4822" i="4" s="1"/>
  <c r="B4859" i="2" s="1"/>
  <c r="CA4806" i="4"/>
  <c r="CL4806" i="4" s="1"/>
  <c r="B4843" i="2" s="1"/>
  <c r="BA267" i="4"/>
  <c r="BZ5017" i="4" s="1"/>
  <c r="BW4836" i="4"/>
  <c r="CE4836" i="4" s="1"/>
  <c r="CF4836" i="4" s="1"/>
  <c r="CJ4836" i="4" s="1"/>
  <c r="C4825" i="7" s="1"/>
  <c r="BA203" i="4"/>
  <c r="BZ4953" i="4" s="1"/>
  <c r="BA56" i="4"/>
  <c r="BZ4806" i="4" s="1"/>
  <c r="BW4842" i="4"/>
  <c r="CE4842" i="4" s="1"/>
  <c r="CF4842" i="4" s="1"/>
  <c r="CJ4842" i="4" s="1"/>
  <c r="C4832" i="5" s="1"/>
  <c r="BA227" i="4"/>
  <c r="BZ4977" i="4" s="1"/>
  <c r="BA31" i="4"/>
  <c r="BZ4781" i="4" s="1"/>
  <c r="BA211" i="4"/>
  <c r="BZ4961" i="4" s="1"/>
  <c r="BA135" i="4"/>
  <c r="BZ4885" i="4" s="1"/>
  <c r="CE4888" i="4"/>
  <c r="CF4888" i="4" s="1"/>
  <c r="CJ4888" i="4" s="1"/>
  <c r="C4878" i="5" s="1"/>
  <c r="CA4846" i="4"/>
  <c r="CL4846" i="4" s="1"/>
  <c r="B4883" i="2" s="1"/>
  <c r="CC4910" i="4"/>
  <c r="CD4910" i="4" s="1"/>
  <c r="CI4910" i="4" s="1"/>
  <c r="B4900" i="5" s="1"/>
  <c r="CE4806" i="4"/>
  <c r="CF4806" i="4" s="1"/>
  <c r="CJ4806" i="4" s="1"/>
  <c r="C4794" i="6" s="1"/>
  <c r="BW5016" i="4"/>
  <c r="CA5016" i="4" s="1"/>
  <c r="CL5016" i="4" s="1"/>
  <c r="B5053" i="2" s="1"/>
  <c r="BA252" i="4"/>
  <c r="BZ5002" i="4" s="1"/>
  <c r="BW4960" i="4"/>
  <c r="CC4960" i="4" s="1"/>
  <c r="CD4960" i="4" s="1"/>
  <c r="CI4960" i="4" s="1"/>
  <c r="B4950" i="5" s="1"/>
  <c r="BW4928" i="4"/>
  <c r="CC4928" i="4" s="1"/>
  <c r="CD4928" i="4" s="1"/>
  <c r="CI4928" i="4" s="1"/>
  <c r="B4917" i="7" s="1"/>
  <c r="BA61" i="4"/>
  <c r="BZ4811" i="4" s="1"/>
  <c r="BW4940" i="4"/>
  <c r="CE4940" i="4" s="1"/>
  <c r="CF4940" i="4" s="1"/>
  <c r="CJ4940" i="4" s="1"/>
  <c r="C4929" i="7" s="1"/>
  <c r="BW4942" i="4"/>
  <c r="BA27" i="4"/>
  <c r="BZ4777" i="4" s="1"/>
  <c r="BW4900" i="4"/>
  <c r="CE4900" i="4" s="1"/>
  <c r="CF4900" i="4" s="1"/>
  <c r="CJ4900" i="4" s="1"/>
  <c r="C4890" i="5" s="1"/>
  <c r="BA225" i="4"/>
  <c r="BZ4975" i="4" s="1"/>
  <c r="BA77" i="4"/>
  <c r="BZ4827" i="4" s="1"/>
  <c r="BA243" i="4"/>
  <c r="BZ4993" i="4" s="1"/>
  <c r="BW4824" i="4"/>
  <c r="CC4824" i="4" s="1"/>
  <c r="CD4824" i="4" s="1"/>
  <c r="CI4824" i="4" s="1"/>
  <c r="B4814" i="5" s="1"/>
  <c r="BA175" i="4"/>
  <c r="BZ4925" i="4" s="1"/>
  <c r="BA213" i="4"/>
  <c r="BZ4963" i="4" s="1"/>
  <c r="BW4904" i="4"/>
  <c r="CE4904" i="4" s="1"/>
  <c r="CF4904" i="4" s="1"/>
  <c r="CJ4904" i="4" s="1"/>
  <c r="C4894" i="5" s="1"/>
  <c r="BA50" i="4"/>
  <c r="BZ4800" i="4" s="1"/>
  <c r="BA163" i="4"/>
  <c r="BZ4913" i="4" s="1"/>
  <c r="BA223" i="4"/>
  <c r="BZ4973" i="4" s="1"/>
  <c r="BA128" i="4"/>
  <c r="BZ4878" i="4" s="1"/>
  <c r="BW4832" i="4"/>
  <c r="BW4814" i="4"/>
  <c r="CA4814" i="4" s="1"/>
  <c r="CL4814" i="4" s="1"/>
  <c r="B4851" i="2" s="1"/>
  <c r="BA215" i="4"/>
  <c r="BZ4965" i="4" s="1"/>
  <c r="BA113" i="4"/>
  <c r="BZ4863" i="4" s="1"/>
  <c r="BW4780" i="4"/>
  <c r="CE4780" i="4" s="1"/>
  <c r="CF4780" i="4" s="1"/>
  <c r="CJ4780" i="4" s="1"/>
  <c r="C4768" i="6" s="1"/>
  <c r="BA199" i="4"/>
  <c r="BZ4949" i="4" s="1"/>
  <c r="BA39" i="4"/>
  <c r="BZ4789" i="4" s="1"/>
  <c r="BA29" i="4"/>
  <c r="BZ4779" i="4" s="1"/>
  <c r="BA155" i="4"/>
  <c r="BZ4905" i="4" s="1"/>
  <c r="BW4776" i="4"/>
  <c r="CA4776" i="4" s="1"/>
  <c r="CL4776" i="4" s="1"/>
  <c r="B4813" i="2" s="1"/>
  <c r="BA270" i="4"/>
  <c r="BZ5020" i="4" s="1"/>
  <c r="BA125" i="4"/>
  <c r="BZ4875" i="4" s="1"/>
  <c r="BW4860" i="4"/>
  <c r="CE4860" i="4" s="1"/>
  <c r="CF4860" i="4" s="1"/>
  <c r="CJ4860" i="4" s="1"/>
  <c r="C4849" i="7" s="1"/>
  <c r="BA218" i="4"/>
  <c r="BZ4968" i="4" s="1"/>
  <c r="BA145" i="4"/>
  <c r="BZ4895" i="4" s="1"/>
  <c r="BC75" i="4"/>
  <c r="BX4825" i="4" s="1"/>
  <c r="CL4825" i="4" s="1"/>
  <c r="B4862" i="2" s="1"/>
  <c r="BA75" i="4"/>
  <c r="BZ4825" i="4" s="1"/>
  <c r="BA202" i="4"/>
  <c r="BZ4952" i="4" s="1"/>
  <c r="BC115" i="4"/>
  <c r="BX4865" i="4" s="1"/>
  <c r="CL4865" i="4" s="1"/>
  <c r="B4902" i="2" s="1"/>
  <c r="BA115" i="4"/>
  <c r="BZ4865" i="4" s="1"/>
  <c r="CA5006" i="4"/>
  <c r="CL5006" i="4" s="1"/>
  <c r="B5043" i="2" s="1"/>
  <c r="CE5006" i="4"/>
  <c r="CF5006" i="4" s="1"/>
  <c r="CJ5006" i="4" s="1"/>
  <c r="C4996" i="5" s="1"/>
  <c r="BA256" i="4"/>
  <c r="BZ5006" i="4" s="1"/>
  <c r="CE4944" i="4"/>
  <c r="CF4944" i="4" s="1"/>
  <c r="CJ4944" i="4" s="1"/>
  <c r="C4932" i="6" s="1"/>
  <c r="CA4944" i="4"/>
  <c r="CL4944" i="4" s="1"/>
  <c r="B4981" i="2" s="1"/>
  <c r="CC4880" i="4"/>
  <c r="CD4880" i="4" s="1"/>
  <c r="CI4880" i="4" s="1"/>
  <c r="CE4880" i="4"/>
  <c r="CF4880" i="4" s="1"/>
  <c r="CJ4880" i="4" s="1"/>
  <c r="CE4890" i="4"/>
  <c r="CF4890" i="4" s="1"/>
  <c r="CJ4890" i="4" s="1"/>
  <c r="CA4890" i="4"/>
  <c r="CL4890" i="4" s="1"/>
  <c r="B4927" i="2" s="1"/>
  <c r="B4960" i="5"/>
  <c r="B4959" i="7"/>
  <c r="B4958" i="6"/>
  <c r="B4842" i="5"/>
  <c r="B4841" i="7"/>
  <c r="B4840" i="6"/>
  <c r="B4836" i="5"/>
  <c r="B4835" i="7"/>
  <c r="B4834" i="6"/>
  <c r="B4924" i="5"/>
  <c r="B4923" i="7"/>
  <c r="B4922" i="6"/>
  <c r="B4852" i="5"/>
  <c r="B4851" i="7"/>
  <c r="B4850" i="6"/>
  <c r="B4934" i="5"/>
  <c r="B4933" i="7"/>
  <c r="B4932" i="6"/>
  <c r="B4860" i="5"/>
  <c r="B4859" i="7"/>
  <c r="B4858" i="6"/>
  <c r="B5010" i="5"/>
  <c r="B5009" i="7"/>
  <c r="B5008" i="6"/>
  <c r="B4768" i="5"/>
  <c r="B4767" i="7"/>
  <c r="B4766" i="6"/>
  <c r="B5002" i="5"/>
  <c r="B5001" i="7"/>
  <c r="B5000" i="6"/>
  <c r="B4888" i="5"/>
  <c r="B4887" i="7"/>
  <c r="B4886" i="6"/>
  <c r="B4976" i="5"/>
  <c r="B4975" i="7"/>
  <c r="B4974" i="6"/>
  <c r="B4790" i="5"/>
  <c r="B4789" i="7"/>
  <c r="B4788" i="6"/>
  <c r="B4880" i="5"/>
  <c r="B4879" i="7"/>
  <c r="B4878" i="6"/>
  <c r="B4878" i="5"/>
  <c r="B4877" i="7"/>
  <c r="B4876" i="6"/>
  <c r="B4988" i="5"/>
  <c r="B4987" i="7"/>
  <c r="B4986" i="6"/>
  <c r="B4996" i="5"/>
  <c r="B4995" i="7"/>
  <c r="B4994" i="6"/>
  <c r="B4784" i="5"/>
  <c r="B4783" i="7"/>
  <c r="B4782" i="6"/>
  <c r="B4812" i="5"/>
  <c r="B4811" i="7"/>
  <c r="B4810" i="6"/>
  <c r="B4796" i="5"/>
  <c r="B4795" i="7"/>
  <c r="B4794" i="6"/>
  <c r="C4802" i="5"/>
  <c r="C4801" i="7"/>
  <c r="C4800" i="6"/>
  <c r="C4914" i="5"/>
  <c r="C4913" i="7"/>
  <c r="C4912" i="6"/>
  <c r="C4964" i="5"/>
  <c r="C4963" i="7"/>
  <c r="C4962" i="6"/>
  <c r="C4840" i="5"/>
  <c r="C4839" i="7"/>
  <c r="C4838" i="6"/>
  <c r="C4902" i="5"/>
  <c r="C4901" i="7"/>
  <c r="C4900" i="6"/>
  <c r="C4900" i="5"/>
  <c r="C4899" i="7"/>
  <c r="C4898" i="6"/>
  <c r="C4992" i="5"/>
  <c r="C4991" i="7"/>
  <c r="C4990" i="6"/>
  <c r="C4976" i="5"/>
  <c r="C4975" i="7"/>
  <c r="C4974" i="6"/>
  <c r="C4792" i="5"/>
  <c r="C4791" i="7"/>
  <c r="C4790" i="6"/>
  <c r="C4942" i="5"/>
  <c r="C4941" i="7"/>
  <c r="C4940" i="6"/>
  <c r="C4824" i="5"/>
  <c r="C4823" i="7"/>
  <c r="C4822" i="6"/>
  <c r="C4842" i="5"/>
  <c r="C4841" i="7"/>
  <c r="C4840" i="6"/>
  <c r="C4762" i="5"/>
  <c r="C4761" i="7"/>
  <c r="C4760" i="6"/>
  <c r="C4810" i="5"/>
  <c r="C4809" i="7"/>
  <c r="C4808" i="6"/>
  <c r="C4838" i="5"/>
  <c r="C4837" i="7"/>
  <c r="C4836" i="6"/>
  <c r="C4876" i="5"/>
  <c r="C4875" i="7"/>
  <c r="C4874" i="6"/>
  <c r="C4972" i="5"/>
  <c r="C4971" i="7"/>
  <c r="C4970" i="6"/>
  <c r="C4868" i="5"/>
  <c r="C4867" i="7"/>
  <c r="C4866" i="6"/>
  <c r="C4904" i="5"/>
  <c r="C4903" i="7"/>
  <c r="C4902" i="6"/>
  <c r="C4998" i="5"/>
  <c r="C4997" i="7"/>
  <c r="C4996" i="6"/>
  <c r="BT1468" i="4"/>
  <c r="BU1469" i="4"/>
  <c r="C5000" i="6" l="1"/>
  <c r="C5002" i="5"/>
  <c r="C4923" i="7"/>
  <c r="C4924" i="5"/>
  <c r="C4782" i="6"/>
  <c r="C4783" i="7"/>
  <c r="CE5000" i="4"/>
  <c r="CF5000" i="4" s="1"/>
  <c r="CJ5000" i="4" s="1"/>
  <c r="C4990" i="5" s="1"/>
  <c r="C4816" i="5"/>
  <c r="CC5000" i="4"/>
  <c r="CD5000" i="4" s="1"/>
  <c r="CI5000" i="4" s="1"/>
  <c r="B4990" i="5" s="1"/>
  <c r="CC4826" i="4"/>
  <c r="CD4826" i="4" s="1"/>
  <c r="CI4826" i="4" s="1"/>
  <c r="B4816" i="5" s="1"/>
  <c r="CA4826" i="4"/>
  <c r="CL4826" i="4" s="1"/>
  <c r="B4863" i="2" s="1"/>
  <c r="C4814" i="6"/>
  <c r="B4838" i="5"/>
  <c r="B4836" i="6"/>
  <c r="C4799" i="7"/>
  <c r="C4800" i="5"/>
  <c r="B4798" i="6"/>
  <c r="B4800" i="5"/>
  <c r="B4952" i="6"/>
  <c r="B4953" i="7"/>
  <c r="C4782" i="5"/>
  <c r="C4780" i="6"/>
  <c r="B4966" i="5"/>
  <c r="B4964" i="6"/>
  <c r="C4966" i="5"/>
  <c r="B4838" i="6"/>
  <c r="C4964" i="6"/>
  <c r="B4839" i="7"/>
  <c r="C4886" i="5"/>
  <c r="B4998" i="5"/>
  <c r="C4972" i="6"/>
  <c r="CC4984" i="4"/>
  <c r="CD4984" i="4" s="1"/>
  <c r="CI4984" i="4" s="1"/>
  <c r="B4974" i="5" s="1"/>
  <c r="C4884" i="6"/>
  <c r="CA4984" i="4"/>
  <c r="CL4984" i="4" s="1"/>
  <c r="B5021" i="2" s="1"/>
  <c r="C4973" i="7"/>
  <c r="B4902" i="6"/>
  <c r="B4903" i="7"/>
  <c r="B4996" i="6"/>
  <c r="B4782" i="5"/>
  <c r="B4900" i="6"/>
  <c r="B4823" i="7"/>
  <c r="B4901" i="7"/>
  <c r="B4824" i="5"/>
  <c r="B4780" i="6"/>
  <c r="CC4992" i="4"/>
  <c r="CD4992" i="4" s="1"/>
  <c r="CI4992" i="4" s="1"/>
  <c r="B4981" i="7" s="1"/>
  <c r="C4980" i="6"/>
  <c r="CA4978" i="4"/>
  <c r="CL4978" i="4" s="1"/>
  <c r="B5015" i="2" s="1"/>
  <c r="B4967" i="7"/>
  <c r="C4828" i="5"/>
  <c r="C4986" i="6"/>
  <c r="C4998" i="6"/>
  <c r="B4968" i="5"/>
  <c r="CE4978" i="4"/>
  <c r="CF4978" i="4" s="1"/>
  <c r="CJ4978" i="4" s="1"/>
  <c r="C4966" i="6" s="1"/>
  <c r="CC4838" i="4"/>
  <c r="CD4838" i="4" s="1"/>
  <c r="CI4838" i="4" s="1"/>
  <c r="B4828" i="5" s="1"/>
  <c r="CA4838" i="4"/>
  <c r="CL4838" i="4" s="1"/>
  <c r="B4875" i="2" s="1"/>
  <c r="C4826" i="6"/>
  <c r="CC4786" i="4"/>
  <c r="CD4786" i="4" s="1"/>
  <c r="CI4786" i="4" s="1"/>
  <c r="B4775" i="7" s="1"/>
  <c r="B4891" i="7"/>
  <c r="B4892" i="5"/>
  <c r="CA4992" i="4"/>
  <c r="CL4992" i="4" s="1"/>
  <c r="B5029" i="2" s="1"/>
  <c r="C4981" i="7"/>
  <c r="B4884" i="6"/>
  <c r="CE4990" i="4"/>
  <c r="CF4990" i="4" s="1"/>
  <c r="CJ4990" i="4" s="1"/>
  <c r="C4980" i="5" s="1"/>
  <c r="B4885" i="7"/>
  <c r="CC4990" i="4"/>
  <c r="CD4990" i="4" s="1"/>
  <c r="CI4990" i="4" s="1"/>
  <c r="B4979" i="7" s="1"/>
  <c r="B4800" i="6"/>
  <c r="C4904" i="6"/>
  <c r="CC4916" i="4"/>
  <c r="CD4916" i="4" s="1"/>
  <c r="CI4916" i="4" s="1"/>
  <c r="B4906" i="5" s="1"/>
  <c r="C4906" i="5"/>
  <c r="CA4916" i="4"/>
  <c r="CL4916" i="4" s="1"/>
  <c r="B4953" i="2" s="1"/>
  <c r="C4988" i="5"/>
  <c r="C4952" i="6"/>
  <c r="C4953" i="7"/>
  <c r="B4912" i="6"/>
  <c r="CE4932" i="4"/>
  <c r="CF4932" i="4" s="1"/>
  <c r="CJ4932" i="4" s="1"/>
  <c r="C4922" i="5" s="1"/>
  <c r="B4970" i="6"/>
  <c r="CE4966" i="4"/>
  <c r="CF4966" i="4" s="1"/>
  <c r="CJ4966" i="4" s="1"/>
  <c r="C4956" i="5" s="1"/>
  <c r="B4971" i="7"/>
  <c r="CC4932" i="4"/>
  <c r="CD4932" i="4" s="1"/>
  <c r="CI4932" i="4" s="1"/>
  <c r="B4922" i="5" s="1"/>
  <c r="CC4966" i="4"/>
  <c r="CD4966" i="4" s="1"/>
  <c r="CI4966" i="4" s="1"/>
  <c r="B4955" i="7" s="1"/>
  <c r="B4913" i="7"/>
  <c r="B4787" i="7"/>
  <c r="B4786" i="6"/>
  <c r="B5008" i="5"/>
  <c r="C4960" i="5"/>
  <c r="CA4926" i="4"/>
  <c r="CL4926" i="4" s="1"/>
  <c r="B4963" i="2" s="1"/>
  <c r="CA4972" i="4"/>
  <c r="CL4972" i="4" s="1"/>
  <c r="B5009" i="2" s="1"/>
  <c r="C4959" i="7"/>
  <c r="C4771" i="7"/>
  <c r="C4914" i="6"/>
  <c r="CC4926" i="4"/>
  <c r="CD4926" i="4" s="1"/>
  <c r="CI4926" i="4" s="1"/>
  <c r="B4916" i="5" s="1"/>
  <c r="B4756" i="6"/>
  <c r="B4757" i="7"/>
  <c r="CE4768" i="4"/>
  <c r="CF4768" i="4" s="1"/>
  <c r="CJ4768" i="4" s="1"/>
  <c r="C4758" i="5" s="1"/>
  <c r="CA4768" i="4"/>
  <c r="CL4768" i="4" s="1"/>
  <c r="B4805" i="2" s="1"/>
  <c r="C4982" i="6"/>
  <c r="C4915" i="7"/>
  <c r="CE4972" i="4"/>
  <c r="CF4972" i="4" s="1"/>
  <c r="CJ4972" i="4" s="1"/>
  <c r="C4962" i="5" s="1"/>
  <c r="B4960" i="6"/>
  <c r="CA4936" i="4"/>
  <c r="CL4936" i="4" s="1"/>
  <c r="B4973" i="2" s="1"/>
  <c r="B4961" i="7"/>
  <c r="B4790" i="6"/>
  <c r="B4792" i="5"/>
  <c r="CE4796" i="4"/>
  <c r="CF4796" i="4" s="1"/>
  <c r="CJ4796" i="4" s="1"/>
  <c r="C4786" i="5" s="1"/>
  <c r="CC4796" i="4"/>
  <c r="CD4796" i="4" s="1"/>
  <c r="CI4796" i="4" s="1"/>
  <c r="B4784" i="6" s="1"/>
  <c r="C4766" i="6"/>
  <c r="C4888" i="5"/>
  <c r="C4779" i="7"/>
  <c r="CE4958" i="4"/>
  <c r="CF4958" i="4" s="1"/>
  <c r="CJ4958" i="4" s="1"/>
  <c r="C4947" i="7" s="1"/>
  <c r="C5008" i="5"/>
  <c r="C4886" i="6"/>
  <c r="C4999" i="7"/>
  <c r="B4844" i="6"/>
  <c r="CA4930" i="4"/>
  <c r="CL4930" i="4" s="1"/>
  <c r="B4967" i="2" s="1"/>
  <c r="CC5010" i="4"/>
  <c r="CD5010" i="4" s="1"/>
  <c r="CI5010" i="4" s="1"/>
  <c r="B4999" i="7" s="1"/>
  <c r="C4858" i="6"/>
  <c r="CE4786" i="4"/>
  <c r="CF4786" i="4" s="1"/>
  <c r="CJ4786" i="4" s="1"/>
  <c r="C4776" i="5" s="1"/>
  <c r="CA5010" i="4"/>
  <c r="CL5010" i="4" s="1"/>
  <c r="B5047" i="2" s="1"/>
  <c r="CA4868" i="4"/>
  <c r="CL4868" i="4" s="1"/>
  <c r="B4905" i="2" s="1"/>
  <c r="C4919" i="7"/>
  <c r="B4801" i="7"/>
  <c r="CE4776" i="4"/>
  <c r="CF4776" i="4" s="1"/>
  <c r="CJ4776" i="4" s="1"/>
  <c r="C4766" i="5" s="1"/>
  <c r="C4836" i="5"/>
  <c r="CE4840" i="4"/>
  <c r="CF4840" i="4" s="1"/>
  <c r="CJ4840" i="4" s="1"/>
  <c r="C4830" i="5" s="1"/>
  <c r="C4892" i="5"/>
  <c r="C4820" i="5"/>
  <c r="C4819" i="7"/>
  <c r="CC4830" i="4"/>
  <c r="CD4830" i="4" s="1"/>
  <c r="CI4830" i="4" s="1"/>
  <c r="B4820" i="5" s="1"/>
  <c r="B4874" i="6"/>
  <c r="CA4830" i="4"/>
  <c r="CL4830" i="4" s="1"/>
  <c r="B4867" i="2" s="1"/>
  <c r="B4844" i="5"/>
  <c r="B4875" i="7"/>
  <c r="CC4840" i="4"/>
  <c r="CD4840" i="4" s="1"/>
  <c r="CI4840" i="4" s="1"/>
  <c r="B4829" i="7" s="1"/>
  <c r="C4890" i="6"/>
  <c r="B4858" i="5"/>
  <c r="CE4818" i="4"/>
  <c r="CF4818" i="4" s="1"/>
  <c r="CJ4818" i="4" s="1"/>
  <c r="C4806" i="6" s="1"/>
  <c r="B4962" i="6"/>
  <c r="B4963" i="7"/>
  <c r="C4834" i="6"/>
  <c r="B4776" i="6"/>
  <c r="CC4818" i="4"/>
  <c r="CD4818" i="4" s="1"/>
  <c r="CI4818" i="4" s="1"/>
  <c r="B4808" i="5" s="1"/>
  <c r="B4843" i="7"/>
  <c r="CC4946" i="4"/>
  <c r="CD4946" i="4" s="1"/>
  <c r="CI4946" i="4" s="1"/>
  <c r="B4934" i="6" s="1"/>
  <c r="CA4854" i="4"/>
  <c r="CL4854" i="4" s="1"/>
  <c r="B4891" i="2" s="1"/>
  <c r="CE4854" i="4"/>
  <c r="CF4854" i="4" s="1"/>
  <c r="CJ4854" i="4" s="1"/>
  <c r="C4843" i="7" s="1"/>
  <c r="CE4946" i="4"/>
  <c r="CF4946" i="4" s="1"/>
  <c r="CJ4946" i="4" s="1"/>
  <c r="C4934" i="6" s="1"/>
  <c r="C4924" i="6"/>
  <c r="B4984" i="6"/>
  <c r="CC4936" i="4"/>
  <c r="CD4936" i="4" s="1"/>
  <c r="CI4936" i="4" s="1"/>
  <c r="B4926" i="5" s="1"/>
  <c r="B4895" i="7"/>
  <c r="C4925" i="7"/>
  <c r="B4985" i="7"/>
  <c r="CA4996" i="4"/>
  <c r="CL4996" i="4" s="1"/>
  <c r="B5033" i="2" s="1"/>
  <c r="CE4996" i="4"/>
  <c r="CF4996" i="4" s="1"/>
  <c r="CJ4996" i="4" s="1"/>
  <c r="C4986" i="5" s="1"/>
  <c r="C4759" i="7"/>
  <c r="B4778" i="6"/>
  <c r="C4888" i="6"/>
  <c r="CA4844" i="4"/>
  <c r="CL4844" i="4" s="1"/>
  <c r="B4881" i="2" s="1"/>
  <c r="C5002" i="6"/>
  <c r="C4767" i="7"/>
  <c r="C4780" i="5"/>
  <c r="B4777" i="7"/>
  <c r="B4864" i="6"/>
  <c r="CC4894" i="4"/>
  <c r="CD4894" i="4" s="1"/>
  <c r="CI4894" i="4" s="1"/>
  <c r="B4884" i="5" s="1"/>
  <c r="CA4788" i="4"/>
  <c r="CL4788" i="4" s="1"/>
  <c r="B4825" i="2" s="1"/>
  <c r="C5003" i="7"/>
  <c r="B4865" i="7"/>
  <c r="CA5014" i="4"/>
  <c r="CL5014" i="4" s="1"/>
  <c r="B5051" i="2" s="1"/>
  <c r="CE4788" i="4"/>
  <c r="CF4788" i="4" s="1"/>
  <c r="CJ4788" i="4" s="1"/>
  <c r="C4778" i="5" s="1"/>
  <c r="B4760" i="6"/>
  <c r="CC4958" i="4"/>
  <c r="CD4958" i="4" s="1"/>
  <c r="CI4958" i="4" s="1"/>
  <c r="B4946" i="6" s="1"/>
  <c r="CE4876" i="4"/>
  <c r="CF4876" i="4" s="1"/>
  <c r="CJ4876" i="4" s="1"/>
  <c r="C4865" i="7" s="1"/>
  <c r="CE4954" i="4"/>
  <c r="CF4954" i="4" s="1"/>
  <c r="CJ4954" i="4" s="1"/>
  <c r="C4942" i="6" s="1"/>
  <c r="B4898" i="6"/>
  <c r="B4758" i="6"/>
  <c r="B4926" i="6"/>
  <c r="B4762" i="5"/>
  <c r="CC5014" i="4"/>
  <c r="CD5014" i="4" s="1"/>
  <c r="CI5014" i="4" s="1"/>
  <c r="B5004" i="5" s="1"/>
  <c r="CA4876" i="4"/>
  <c r="CL4876" i="4" s="1"/>
  <c r="B4913" i="2" s="1"/>
  <c r="CE4894" i="4"/>
  <c r="CF4894" i="4" s="1"/>
  <c r="CJ4894" i="4" s="1"/>
  <c r="C4884" i="5" s="1"/>
  <c r="C5006" i="6"/>
  <c r="B4899" i="7"/>
  <c r="B4759" i="7"/>
  <c r="B4927" i="7"/>
  <c r="B4856" i="6"/>
  <c r="CE4868" i="4"/>
  <c r="CF4868" i="4" s="1"/>
  <c r="CJ4868" i="4" s="1"/>
  <c r="C4857" i="7" s="1"/>
  <c r="CC4954" i="4"/>
  <c r="CD4954" i="4" s="1"/>
  <c r="CI4954" i="4" s="1"/>
  <c r="B4944" i="5" s="1"/>
  <c r="C4969" i="7"/>
  <c r="B4834" i="5"/>
  <c r="B4856" i="5"/>
  <c r="CA5004" i="4"/>
  <c r="CL5004" i="4" s="1"/>
  <c r="B5041" i="2" s="1"/>
  <c r="CE4844" i="4"/>
  <c r="CF4844" i="4" s="1"/>
  <c r="CJ4844" i="4" s="1"/>
  <c r="C4834" i="5" s="1"/>
  <c r="CA4866" i="4"/>
  <c r="CL4866" i="4" s="1"/>
  <c r="B4903" i="2" s="1"/>
  <c r="C4928" i="6"/>
  <c r="B4808" i="6"/>
  <c r="CE4872" i="4"/>
  <c r="CF4872" i="4" s="1"/>
  <c r="CJ4872" i="4" s="1"/>
  <c r="C4860" i="6" s="1"/>
  <c r="B4832" i="6"/>
  <c r="B4809" i="7"/>
  <c r="CC4814" i="4"/>
  <c r="CD4814" i="4" s="1"/>
  <c r="CI4814" i="4" s="1"/>
  <c r="B4804" i="5" s="1"/>
  <c r="CA4882" i="4"/>
  <c r="CL4882" i="4" s="1"/>
  <c r="B4919" i="2" s="1"/>
  <c r="C4939" i="7"/>
  <c r="C4788" i="6"/>
  <c r="CA4918" i="4"/>
  <c r="CL4918" i="4" s="1"/>
  <c r="B4955" i="2" s="1"/>
  <c r="CC4842" i="4"/>
  <c r="CD4842" i="4" s="1"/>
  <c r="CI4842" i="4" s="1"/>
  <c r="B4830" i="6" s="1"/>
  <c r="B4870" i="6"/>
  <c r="C4908" i="5"/>
  <c r="B4846" i="6"/>
  <c r="C4789" i="7"/>
  <c r="B4871" i="7"/>
  <c r="CA4842" i="4"/>
  <c r="CL4842" i="4" s="1"/>
  <c r="B4879" i="2" s="1"/>
  <c r="CE4882" i="4"/>
  <c r="CF4882" i="4" s="1"/>
  <c r="CJ4882" i="4" s="1"/>
  <c r="C4871" i="7" s="1"/>
  <c r="C4938" i="6"/>
  <c r="CC4918" i="4"/>
  <c r="CD4918" i="4" s="1"/>
  <c r="CI4918" i="4" s="1"/>
  <c r="B4907" i="7" s="1"/>
  <c r="C4795" i="7"/>
  <c r="C4830" i="6"/>
  <c r="C4892" i="6"/>
  <c r="B4847" i="7"/>
  <c r="B4990" i="6"/>
  <c r="C4796" i="5"/>
  <c r="C4831" i="7"/>
  <c r="C4906" i="6"/>
  <c r="C4893" i="7"/>
  <c r="B4991" i="7"/>
  <c r="B4916" i="6"/>
  <c r="B5007" i="7"/>
  <c r="C4983" i="7"/>
  <c r="CC4782" i="4"/>
  <c r="CD4782" i="4" s="1"/>
  <c r="CI4782" i="4" s="1"/>
  <c r="B4771" i="7" s="1"/>
  <c r="CC4816" i="4"/>
  <c r="CD4816" i="4" s="1"/>
  <c r="CI4816" i="4" s="1"/>
  <c r="B4806" i="5" s="1"/>
  <c r="C4770" i="6"/>
  <c r="C4956" i="6"/>
  <c r="C4930" i="5"/>
  <c r="C4760" i="5"/>
  <c r="B4779" i="7"/>
  <c r="B4854" i="6"/>
  <c r="CC5004" i="4"/>
  <c r="CD5004" i="4" s="1"/>
  <c r="CI5004" i="4" s="1"/>
  <c r="B4992" i="6" s="1"/>
  <c r="C4968" i="6"/>
  <c r="B4939" i="7"/>
  <c r="CA4940" i="4"/>
  <c r="CL4940" i="4" s="1"/>
  <c r="B4977" i="2" s="1"/>
  <c r="C4918" i="6"/>
  <c r="C4992" i="6"/>
  <c r="B4956" i="6"/>
  <c r="CC4872" i="4"/>
  <c r="CD4872" i="4" s="1"/>
  <c r="CI4872" i="4" s="1"/>
  <c r="B4862" i="5" s="1"/>
  <c r="C4993" i="7"/>
  <c r="B4772" i="6"/>
  <c r="B4958" i="5"/>
  <c r="CC4930" i="4"/>
  <c r="CD4930" i="4" s="1"/>
  <c r="CI4930" i="4" s="1"/>
  <c r="B4920" i="5" s="1"/>
  <c r="CE4866" i="4"/>
  <c r="CF4866" i="4" s="1"/>
  <c r="CJ4866" i="4" s="1"/>
  <c r="C4855" i="7" s="1"/>
  <c r="B4845" i="7"/>
  <c r="C4860" i="5"/>
  <c r="B4774" i="5"/>
  <c r="B4940" i="5"/>
  <c r="CA4784" i="4"/>
  <c r="CL4784" i="4" s="1"/>
  <c r="B4821" i="2" s="1"/>
  <c r="C4850" i="6"/>
  <c r="C4926" i="6"/>
  <c r="C4786" i="6"/>
  <c r="C4851" i="7"/>
  <c r="C4927" i="7"/>
  <c r="C4787" i="7"/>
  <c r="C4810" i="6"/>
  <c r="C4862" i="6"/>
  <c r="C4811" i="7"/>
  <c r="C4880" i="6"/>
  <c r="CE4884" i="4"/>
  <c r="CF4884" i="4" s="1"/>
  <c r="CJ4884" i="4" s="1"/>
  <c r="C4874" i="5" s="1"/>
  <c r="CA4892" i="4"/>
  <c r="CL4892" i="4" s="1"/>
  <c r="B4929" i="2" s="1"/>
  <c r="C4863" i="7"/>
  <c r="C4881" i="7"/>
  <c r="CC4892" i="4"/>
  <c r="CD4892" i="4" s="1"/>
  <c r="CI4892" i="4" s="1"/>
  <c r="B4880" i="6" s="1"/>
  <c r="CE4784" i="4"/>
  <c r="CF4784" i="4" s="1"/>
  <c r="CJ4784" i="4" s="1"/>
  <c r="C4774" i="5" s="1"/>
  <c r="CE4920" i="4"/>
  <c r="CF4920" i="4" s="1"/>
  <c r="CJ4920" i="4" s="1"/>
  <c r="C4910" i="5" s="1"/>
  <c r="C4994" i="6"/>
  <c r="C4995" i="7"/>
  <c r="B4937" i="7"/>
  <c r="C4952" i="5"/>
  <c r="C4951" i="7"/>
  <c r="C4950" i="6"/>
  <c r="B4918" i="5"/>
  <c r="CE4922" i="4"/>
  <c r="CF4922" i="4" s="1"/>
  <c r="CJ4922" i="4" s="1"/>
  <c r="C4912" i="5" s="1"/>
  <c r="CE4928" i="4"/>
  <c r="CF4928" i="4" s="1"/>
  <c r="CJ4928" i="4" s="1"/>
  <c r="C4918" i="5" s="1"/>
  <c r="CC4994" i="4"/>
  <c r="CD4994" i="4" s="1"/>
  <c r="CI4994" i="4" s="1"/>
  <c r="B4984" i="5" s="1"/>
  <c r="CA4808" i="4"/>
  <c r="CL4808" i="4" s="1"/>
  <c r="B4845" i="2" s="1"/>
  <c r="C4846" i="6"/>
  <c r="C4804" i="6"/>
  <c r="CA4816" i="4"/>
  <c r="CL4816" i="4" s="1"/>
  <c r="B4853" i="2" s="1"/>
  <c r="CC4922" i="4"/>
  <c r="CD4922" i="4" s="1"/>
  <c r="CI4922" i="4" s="1"/>
  <c r="B4912" i="5" s="1"/>
  <c r="CA4782" i="4"/>
  <c r="CL4782" i="4" s="1"/>
  <c r="B4819" i="2" s="1"/>
  <c r="C4796" i="6"/>
  <c r="C5008" i="6"/>
  <c r="C4797" i="7"/>
  <c r="C4805" i="7"/>
  <c r="CC4808" i="4"/>
  <c r="CD4808" i="4" s="1"/>
  <c r="CI4808" i="4" s="1"/>
  <c r="B4797" i="7" s="1"/>
  <c r="CE4814" i="4"/>
  <c r="CF4814" i="4" s="1"/>
  <c r="CJ4814" i="4" s="1"/>
  <c r="C4803" i="7" s="1"/>
  <c r="CA4994" i="4"/>
  <c r="CL4994" i="4" s="1"/>
  <c r="B5031" i="2" s="1"/>
  <c r="CC4940" i="4"/>
  <c r="CD4940" i="4" s="1"/>
  <c r="CI4940" i="4" s="1"/>
  <c r="B4930" i="5" s="1"/>
  <c r="CA4928" i="4"/>
  <c r="CL4928" i="4" s="1"/>
  <c r="B4965" i="2" s="1"/>
  <c r="C5009" i="7"/>
  <c r="C4847" i="7"/>
  <c r="B4944" i="6"/>
  <c r="B4896" i="5"/>
  <c r="CE4906" i="4"/>
  <c r="CF4906" i="4" s="1"/>
  <c r="CJ4906" i="4" s="1"/>
  <c r="C4895" i="7" s="1"/>
  <c r="CA4956" i="4"/>
  <c r="CL4956" i="4" s="1"/>
  <c r="B4993" i="2" s="1"/>
  <c r="B4945" i="7"/>
  <c r="CA4906" i="4"/>
  <c r="CL4906" i="4" s="1"/>
  <c r="B4943" i="2" s="1"/>
  <c r="CA4908" i="4"/>
  <c r="CL4908" i="4" s="1"/>
  <c r="B4945" i="2" s="1"/>
  <c r="B4866" i="6"/>
  <c r="B4867" i="7"/>
  <c r="CE4828" i="4"/>
  <c r="CF4828" i="4" s="1"/>
  <c r="CJ4828" i="4" s="1"/>
  <c r="C4818" i="5" s="1"/>
  <c r="C4937" i="7"/>
  <c r="CE4908" i="4"/>
  <c r="CF4908" i="4" s="1"/>
  <c r="CJ4908" i="4" s="1"/>
  <c r="C4898" i="5" s="1"/>
  <c r="C4826" i="5"/>
  <c r="CC4828" i="4"/>
  <c r="CD4828" i="4" s="1"/>
  <c r="CI4828" i="4" s="1"/>
  <c r="B4818" i="5" s="1"/>
  <c r="CE4956" i="4"/>
  <c r="CF4956" i="4" s="1"/>
  <c r="CJ4956" i="4" s="1"/>
  <c r="C4957" i="7"/>
  <c r="CC5016" i="4"/>
  <c r="CD5016" i="4" s="1"/>
  <c r="CI5016" i="4" s="1"/>
  <c r="B5005" i="7" s="1"/>
  <c r="CE5016" i="4"/>
  <c r="CF5016" i="4" s="1"/>
  <c r="CJ5016" i="4" s="1"/>
  <c r="C5006" i="5" s="1"/>
  <c r="C4889" i="7"/>
  <c r="B4940" i="6"/>
  <c r="CA4900" i="4"/>
  <c r="CL4900" i="4" s="1"/>
  <c r="B4937" i="2" s="1"/>
  <c r="B4968" i="6"/>
  <c r="B4941" i="7"/>
  <c r="CC4900" i="4"/>
  <c r="CD4900" i="4" s="1"/>
  <c r="CI4900" i="4" s="1"/>
  <c r="B4890" i="5" s="1"/>
  <c r="B4969" i="7"/>
  <c r="C4769" i="7"/>
  <c r="C4770" i="5"/>
  <c r="CA4904" i="4"/>
  <c r="CL4904" i="4" s="1"/>
  <c r="B4941" i="2" s="1"/>
  <c r="CC4904" i="4"/>
  <c r="CD4904" i="4" s="1"/>
  <c r="CI4904" i="4" s="1"/>
  <c r="B4892" i="6" s="1"/>
  <c r="B4938" i="5"/>
  <c r="CA4774" i="4"/>
  <c r="CL4774" i="4" s="1"/>
  <c r="B4811" i="2" s="1"/>
  <c r="CE4774" i="4"/>
  <c r="CF4774" i="4" s="1"/>
  <c r="CJ4774" i="4" s="1"/>
  <c r="C4762" i="6" s="1"/>
  <c r="C4792" i="6"/>
  <c r="C4793" i="7"/>
  <c r="CC4776" i="4"/>
  <c r="CD4776" i="4" s="1"/>
  <c r="CI4776" i="4" s="1"/>
  <c r="C4850" i="5"/>
  <c r="B4763" i="7"/>
  <c r="CC4864" i="4"/>
  <c r="CD4864" i="4" s="1"/>
  <c r="CI4864" i="4" s="1"/>
  <c r="B4854" i="5" s="1"/>
  <c r="CA4962" i="4"/>
  <c r="CL4962" i="4" s="1"/>
  <c r="B4999" i="2" s="1"/>
  <c r="CC4962" i="4"/>
  <c r="CD4962" i="4" s="1"/>
  <c r="CI4962" i="4" s="1"/>
  <c r="CA4864" i="4"/>
  <c r="CL4864" i="4" s="1"/>
  <c r="B4901" i="2" s="1"/>
  <c r="C4852" i="6"/>
  <c r="CC4804" i="4"/>
  <c r="CD4804" i="4" s="1"/>
  <c r="CI4804" i="4" s="1"/>
  <c r="B4793" i="7" s="1"/>
  <c r="CA4856" i="4"/>
  <c r="CL4856" i="4" s="1"/>
  <c r="B4893" i="2" s="1"/>
  <c r="B4764" i="5"/>
  <c r="C4853" i="7"/>
  <c r="B4948" i="6"/>
  <c r="CA4960" i="4"/>
  <c r="CL4960" i="4" s="1"/>
  <c r="B4997" i="2" s="1"/>
  <c r="CE4856" i="4"/>
  <c r="CF4856" i="4" s="1"/>
  <c r="CJ4856" i="4" s="1"/>
  <c r="C4846" i="5" s="1"/>
  <c r="B4862" i="6"/>
  <c r="B4949" i="7"/>
  <c r="CA4804" i="4"/>
  <c r="CL4804" i="4" s="1"/>
  <c r="B4841" i="2" s="1"/>
  <c r="CE5022" i="4"/>
  <c r="CF5022" i="4" s="1"/>
  <c r="CJ5022" i="4" s="1"/>
  <c r="CC5022" i="4"/>
  <c r="CD5022" i="4" s="1"/>
  <c r="CI5022" i="4" s="1"/>
  <c r="CA5022" i="4"/>
  <c r="CL5022" i="4" s="1"/>
  <c r="B5059" i="2" s="1"/>
  <c r="C4848" i="6"/>
  <c r="B4863" i="7"/>
  <c r="CC4860" i="4"/>
  <c r="CD4860" i="4" s="1"/>
  <c r="CI4860" i="4" s="1"/>
  <c r="B4849" i="7" s="1"/>
  <c r="CC4884" i="4"/>
  <c r="CD4884" i="4" s="1"/>
  <c r="CI4884" i="4" s="1"/>
  <c r="B4874" i="5" s="1"/>
  <c r="CA4860" i="4"/>
  <c r="CL4860" i="4" s="1"/>
  <c r="B4897" i="2" s="1"/>
  <c r="CE4960" i="4"/>
  <c r="CF4960" i="4" s="1"/>
  <c r="CJ4960" i="4" s="1"/>
  <c r="C4950" i="5" s="1"/>
  <c r="CC4920" i="4"/>
  <c r="CD4920" i="4" s="1"/>
  <c r="CI4920" i="4" s="1"/>
  <c r="B4908" i="6" s="1"/>
  <c r="B4812" i="6"/>
  <c r="CE4988" i="4"/>
  <c r="CF4988" i="4" s="1"/>
  <c r="CJ4988" i="4" s="1"/>
  <c r="C4876" i="6"/>
  <c r="B4813" i="7"/>
  <c r="CC4836" i="4"/>
  <c r="CD4836" i="4" s="1"/>
  <c r="CI4836" i="4" s="1"/>
  <c r="B4824" i="6" s="1"/>
  <c r="C4824" i="6"/>
  <c r="C4877" i="7"/>
  <c r="B4896" i="6"/>
  <c r="CA4836" i="4"/>
  <c r="CL4836" i="4" s="1"/>
  <c r="B4873" i="2" s="1"/>
  <c r="CA4824" i="4"/>
  <c r="CL4824" i="4" s="1"/>
  <c r="B4861" i="2" s="1"/>
  <c r="C4936" i="6"/>
  <c r="B4897" i="7"/>
  <c r="CE4824" i="4"/>
  <c r="CF4824" i="4" s="1"/>
  <c r="CJ4824" i="4" s="1"/>
  <c r="C4812" i="6" s="1"/>
  <c r="CA4780" i="4"/>
  <c r="CL4780" i="4" s="1"/>
  <c r="B4817" i="2" s="1"/>
  <c r="CC4988" i="4"/>
  <c r="CD4988" i="4" s="1"/>
  <c r="CI4988" i="4" s="1"/>
  <c r="CE4942" i="4"/>
  <c r="CF4942" i="4" s="1"/>
  <c r="CJ4942" i="4" s="1"/>
  <c r="CC4942" i="4"/>
  <c r="CD4942" i="4" s="1"/>
  <c r="CI4942" i="4" s="1"/>
  <c r="CA4942" i="4"/>
  <c r="CL4942" i="4" s="1"/>
  <c r="B4979" i="2" s="1"/>
  <c r="BB12" i="4"/>
  <c r="BB13" i="4" s="1"/>
  <c r="BB3" i="4" s="1"/>
  <c r="CC4832" i="4"/>
  <c r="CD4832" i="4" s="1"/>
  <c r="CI4832" i="4" s="1"/>
  <c r="CA4832" i="4"/>
  <c r="CL4832" i="4" s="1"/>
  <c r="B4869" i="2" s="1"/>
  <c r="CE4832" i="4"/>
  <c r="CF4832" i="4" s="1"/>
  <c r="CJ4832" i="4" s="1"/>
  <c r="CC4780" i="4"/>
  <c r="CD4780" i="4" s="1"/>
  <c r="CI4780" i="4" s="1"/>
  <c r="B4769" i="7" s="1"/>
  <c r="C4933" i="7"/>
  <c r="C4934" i="5"/>
  <c r="C4869" i="7"/>
  <c r="C4880" i="5"/>
  <c r="B4868" i="6"/>
  <c r="B4869" i="7"/>
  <c r="B4870" i="5"/>
  <c r="C4870" i="5"/>
  <c r="C4868" i="6"/>
  <c r="C4878" i="6"/>
  <c r="C4879" i="7"/>
  <c r="BT1469" i="4"/>
  <c r="BU1470" i="4"/>
  <c r="C4989" i="7" l="1"/>
  <c r="B4814" i="6"/>
  <c r="B4989" i="7"/>
  <c r="B4988" i="6"/>
  <c r="C4988" i="6"/>
  <c r="B4815" i="7"/>
  <c r="B4973" i="7"/>
  <c r="B4774" i="6"/>
  <c r="B4972" i="6"/>
  <c r="C4920" i="6"/>
  <c r="C4921" i="7"/>
  <c r="C4978" i="6"/>
  <c r="C4979" i="7"/>
  <c r="B4980" i="6"/>
  <c r="B4982" i="5"/>
  <c r="C4968" i="5"/>
  <c r="C4967" i="7"/>
  <c r="B4826" i="6"/>
  <c r="B4827" i="7"/>
  <c r="B4776" i="5"/>
  <c r="B4914" i="6"/>
  <c r="B4998" i="6"/>
  <c r="B4978" i="6"/>
  <c r="B4980" i="5"/>
  <c r="C4985" i="7"/>
  <c r="C4955" i="7"/>
  <c r="B4904" i="6"/>
  <c r="C4829" i="7"/>
  <c r="B4905" i="7"/>
  <c r="B4954" i="6"/>
  <c r="C4784" i="6"/>
  <c r="C4764" i="6"/>
  <c r="C4954" i="6"/>
  <c r="B4956" i="5"/>
  <c r="B4920" i="6"/>
  <c r="B4921" i="7"/>
  <c r="C4961" i="7"/>
  <c r="C4960" i="6"/>
  <c r="C4765" i="7"/>
  <c r="B5000" i="5"/>
  <c r="B4915" i="7"/>
  <c r="C4776" i="6"/>
  <c r="B4786" i="5"/>
  <c r="C4757" i="7"/>
  <c r="C4756" i="6"/>
  <c r="C4775" i="7"/>
  <c r="C4785" i="7"/>
  <c r="B4785" i="7"/>
  <c r="C4774" i="6"/>
  <c r="C4946" i="6"/>
  <c r="C4948" i="5"/>
  <c r="C4807" i="7"/>
  <c r="C4866" i="5"/>
  <c r="B4804" i="6"/>
  <c r="C4828" i="6"/>
  <c r="B4935" i="7"/>
  <c r="C4862" i="5"/>
  <c r="B4832" i="5"/>
  <c r="B4883" i="7"/>
  <c r="B4936" i="5"/>
  <c r="B4911" i="7"/>
  <c r="C4773" i="7"/>
  <c r="B4805" i="7"/>
  <c r="B4819" i="7"/>
  <c r="C4772" i="6"/>
  <c r="B4910" i="6"/>
  <c r="C4844" i="5"/>
  <c r="C4883" i="7"/>
  <c r="B4818" i="6"/>
  <c r="B4794" i="5"/>
  <c r="B4792" i="6"/>
  <c r="C4861" i="7"/>
  <c r="C4882" i="6"/>
  <c r="B4882" i="6"/>
  <c r="B4831" i="7"/>
  <c r="C4864" i="6"/>
  <c r="C4808" i="5"/>
  <c r="C4842" i="6"/>
  <c r="C4856" i="5"/>
  <c r="C4936" i="5"/>
  <c r="C4935" i="7"/>
  <c r="B4830" i="5"/>
  <c r="B4807" i="7"/>
  <c r="B4806" i="6"/>
  <c r="B4828" i="6"/>
  <c r="C4984" i="6"/>
  <c r="B4924" i="6"/>
  <c r="B4770" i="6"/>
  <c r="B4948" i="5"/>
  <c r="B4882" i="5"/>
  <c r="B4925" i="7"/>
  <c r="B4802" i="6"/>
  <c r="B4803" i="7"/>
  <c r="C4833" i="7"/>
  <c r="C4832" i="6"/>
  <c r="C4856" i="6"/>
  <c r="C4777" i="7"/>
  <c r="B5002" i="6"/>
  <c r="B5003" i="7"/>
  <c r="B4796" i="6"/>
  <c r="C4858" i="5"/>
  <c r="B4993" i="7"/>
  <c r="B4772" i="5"/>
  <c r="B4943" i="7"/>
  <c r="B4994" i="5"/>
  <c r="B4942" i="6"/>
  <c r="C4817" i="7"/>
  <c r="B4881" i="7"/>
  <c r="B4947" i="7"/>
  <c r="C4870" i="6"/>
  <c r="C4896" i="5"/>
  <c r="B4908" i="5"/>
  <c r="B4906" i="6"/>
  <c r="C4816" i="6"/>
  <c r="C4802" i="6"/>
  <c r="C4894" i="6"/>
  <c r="C4872" i="5"/>
  <c r="C4944" i="5"/>
  <c r="C4943" i="7"/>
  <c r="B4861" i="7"/>
  <c r="B5006" i="5"/>
  <c r="B4798" i="5"/>
  <c r="B4860" i="6"/>
  <c r="B5004" i="6"/>
  <c r="C4845" i="7"/>
  <c r="C5005" i="7"/>
  <c r="B4919" i="7"/>
  <c r="B4918" i="6"/>
  <c r="C4804" i="5"/>
  <c r="B4983" i="7"/>
  <c r="B4817" i="7"/>
  <c r="C4854" i="6"/>
  <c r="C5004" i="6"/>
  <c r="C4873" i="7"/>
  <c r="C4872" i="6"/>
  <c r="B4889" i="7"/>
  <c r="C4764" i="5"/>
  <c r="C4763" i="7"/>
  <c r="B4888" i="6"/>
  <c r="C4911" i="7"/>
  <c r="C4917" i="7"/>
  <c r="C4909" i="7"/>
  <c r="C4910" i="6"/>
  <c r="C4908" i="6"/>
  <c r="C4916" i="6"/>
  <c r="B4894" i="5"/>
  <c r="B4929" i="7"/>
  <c r="B4928" i="6"/>
  <c r="B4826" i="5"/>
  <c r="B4982" i="6"/>
  <c r="B4816" i="6"/>
  <c r="B4872" i="6"/>
  <c r="B4825" i="7"/>
  <c r="B4873" i="7"/>
  <c r="C4896" i="6"/>
  <c r="C4897" i="7"/>
  <c r="B4893" i="7"/>
  <c r="C4948" i="6"/>
  <c r="C4945" i="7"/>
  <c r="C4944" i="6"/>
  <c r="C4946" i="5"/>
  <c r="C4949" i="7"/>
  <c r="B4909" i="7"/>
  <c r="B4853" i="7"/>
  <c r="B4910" i="5"/>
  <c r="B4852" i="6"/>
  <c r="C4813" i="7"/>
  <c r="C4844" i="6"/>
  <c r="B4766" i="5"/>
  <c r="B4765" i="7"/>
  <c r="B4764" i="6"/>
  <c r="C4814" i="5"/>
  <c r="BB14" i="4"/>
  <c r="BG9" i="4"/>
  <c r="BG11" i="4" s="1"/>
  <c r="BI11" i="4" s="1"/>
  <c r="BI12" i="4" s="1"/>
  <c r="BI14" i="4" s="1"/>
  <c r="B4850" i="5"/>
  <c r="B4848" i="6"/>
  <c r="B4952" i="5"/>
  <c r="B4951" i="7"/>
  <c r="B4950" i="6"/>
  <c r="B5011" i="7"/>
  <c r="B5010" i="6"/>
  <c r="B5012" i="5"/>
  <c r="C5012" i="5"/>
  <c r="C5011" i="7"/>
  <c r="C5010" i="6"/>
  <c r="B4976" i="6"/>
  <c r="B4978" i="5"/>
  <c r="B4977" i="7"/>
  <c r="C4978" i="5"/>
  <c r="C4976" i="6"/>
  <c r="C4977" i="7"/>
  <c r="B4932" i="5"/>
  <c r="B4931" i="7"/>
  <c r="B4930" i="6"/>
  <c r="C4930" i="6"/>
  <c r="C4932" i="5"/>
  <c r="C4931" i="7"/>
  <c r="B4770" i="5"/>
  <c r="B4768" i="6"/>
  <c r="C4822" i="5"/>
  <c r="C4821" i="7"/>
  <c r="C4820" i="6"/>
  <c r="B4821" i="7"/>
  <c r="B4820" i="6"/>
  <c r="B4822" i="5"/>
  <c r="BT1470" i="4"/>
  <c r="BU1471" i="4"/>
  <c r="BI91" i="4" l="1"/>
  <c r="BH91" i="4" s="1"/>
  <c r="BX5319" i="4" s="1"/>
  <c r="CL5319" i="4" s="1"/>
  <c r="B5356" i="2" s="1"/>
  <c r="BI32" i="4"/>
  <c r="BG32" i="4" s="1"/>
  <c r="BF32" i="4" s="1"/>
  <c r="BZ5260" i="4" s="1"/>
  <c r="BI220" i="4"/>
  <c r="BG220" i="4" s="1"/>
  <c r="BF220" i="4" s="1"/>
  <c r="BZ5448" i="4" s="1"/>
  <c r="BI211" i="4"/>
  <c r="BH211" i="4" s="1"/>
  <c r="BX5439" i="4" s="1"/>
  <c r="CL5439" i="4" s="1"/>
  <c r="B5476" i="2" s="1"/>
  <c r="BI111" i="4"/>
  <c r="BH111" i="4" s="1"/>
  <c r="BX5339" i="4" s="1"/>
  <c r="CL5339" i="4" s="1"/>
  <c r="B5376" i="2" s="1"/>
  <c r="BI176" i="4"/>
  <c r="BG176" i="4" s="1"/>
  <c r="BW5404" i="4" s="1"/>
  <c r="CE5404" i="4" s="1"/>
  <c r="CF5404" i="4" s="1"/>
  <c r="CJ5404" i="4" s="1"/>
  <c r="BI160" i="4"/>
  <c r="BG160" i="4" s="1"/>
  <c r="BW5388" i="4" s="1"/>
  <c r="CE5388" i="4" s="1"/>
  <c r="CF5388" i="4" s="1"/>
  <c r="CJ5388" i="4" s="1"/>
  <c r="BI263" i="4"/>
  <c r="BH263" i="4" s="1"/>
  <c r="BX5491" i="4" s="1"/>
  <c r="CL5491" i="4" s="1"/>
  <c r="B5528" i="2" s="1"/>
  <c r="BI139" i="4"/>
  <c r="BH139" i="4" s="1"/>
  <c r="BX5367" i="4" s="1"/>
  <c r="CL5367" i="4" s="1"/>
  <c r="B5404" i="2" s="1"/>
  <c r="BI260" i="4"/>
  <c r="BG260" i="4" s="1"/>
  <c r="BW5488" i="4" s="1"/>
  <c r="CE5488" i="4" s="1"/>
  <c r="CF5488" i="4" s="1"/>
  <c r="CJ5488" i="4" s="1"/>
  <c r="BI268" i="4"/>
  <c r="BG268" i="4" s="1"/>
  <c r="BF268" i="4" s="1"/>
  <c r="BZ5496" i="4" s="1"/>
  <c r="BI244" i="4"/>
  <c r="BG244" i="4" s="1"/>
  <c r="BW5472" i="4" s="1"/>
  <c r="CE5472" i="4" s="1"/>
  <c r="CF5472" i="4" s="1"/>
  <c r="CJ5472" i="4" s="1"/>
  <c r="BI147" i="4"/>
  <c r="BH147" i="4" s="1"/>
  <c r="BX5375" i="4" s="1"/>
  <c r="CL5375" i="4" s="1"/>
  <c r="B5412" i="2" s="1"/>
  <c r="BI196" i="4"/>
  <c r="BG196" i="4" s="1"/>
  <c r="BF196" i="4" s="1"/>
  <c r="BZ5424" i="4" s="1"/>
  <c r="BI77" i="4"/>
  <c r="BH77" i="4" s="1"/>
  <c r="BX5305" i="4" s="1"/>
  <c r="CL5305" i="4" s="1"/>
  <c r="B5342" i="2" s="1"/>
  <c r="BI132" i="4"/>
  <c r="BG132" i="4" s="1"/>
  <c r="BW5360" i="4" s="1"/>
  <c r="CC5360" i="4" s="1"/>
  <c r="CD5360" i="4" s="1"/>
  <c r="CI5360" i="4" s="1"/>
  <c r="BI116" i="4"/>
  <c r="BG116" i="4" s="1"/>
  <c r="BF116" i="4" s="1"/>
  <c r="BZ5344" i="4" s="1"/>
  <c r="BI272" i="4"/>
  <c r="BG272" i="4" s="1"/>
  <c r="BF272" i="4" s="1"/>
  <c r="BZ5500" i="4" s="1"/>
  <c r="BI264" i="4"/>
  <c r="BG264" i="4" s="1"/>
  <c r="BF264" i="4" s="1"/>
  <c r="BZ5492" i="4" s="1"/>
  <c r="BI25" i="4"/>
  <c r="BH25" i="4" s="1"/>
  <c r="BX5253" i="4" s="1"/>
  <c r="CL5253" i="4" s="1"/>
  <c r="B5290" i="2" s="1"/>
  <c r="BI145" i="4"/>
  <c r="BH145" i="4" s="1"/>
  <c r="BX5373" i="4" s="1"/>
  <c r="CL5373" i="4" s="1"/>
  <c r="B5410" i="2" s="1"/>
  <c r="BI215" i="4"/>
  <c r="BH215" i="4" s="1"/>
  <c r="BX5443" i="4" s="1"/>
  <c r="CL5443" i="4" s="1"/>
  <c r="B5480" i="2" s="1"/>
  <c r="BI223" i="4"/>
  <c r="BH223" i="4" s="1"/>
  <c r="BX5451" i="4" s="1"/>
  <c r="CL5451" i="4" s="1"/>
  <c r="B5488" i="2" s="1"/>
  <c r="BI112" i="4"/>
  <c r="BG112" i="4" s="1"/>
  <c r="BF112" i="4" s="1"/>
  <c r="BZ5340" i="4" s="1"/>
  <c r="BI96" i="4"/>
  <c r="BG96" i="4" s="1"/>
  <c r="BF96" i="4" s="1"/>
  <c r="BZ5324" i="4" s="1"/>
  <c r="BI156" i="4"/>
  <c r="BG156" i="4" s="1"/>
  <c r="BF156" i="4" s="1"/>
  <c r="BZ5384" i="4" s="1"/>
  <c r="BI47" i="4"/>
  <c r="BH47" i="4" s="1"/>
  <c r="BX5275" i="4" s="1"/>
  <c r="CL5275" i="4" s="1"/>
  <c r="B5312" i="2" s="1"/>
  <c r="BI75" i="4"/>
  <c r="BH75" i="4" s="1"/>
  <c r="BX5303" i="4" s="1"/>
  <c r="CL5303" i="4" s="1"/>
  <c r="B5340" i="2" s="1"/>
  <c r="BI39" i="4"/>
  <c r="BI92" i="4"/>
  <c r="BG92" i="4" s="1"/>
  <c r="BW5320" i="4" s="1"/>
  <c r="CA5320" i="4" s="1"/>
  <c r="CL5320" i="4" s="1"/>
  <c r="B5357" i="2" s="1"/>
  <c r="BI257" i="4"/>
  <c r="BH257" i="4" s="1"/>
  <c r="BX5485" i="4" s="1"/>
  <c r="CL5485" i="4" s="1"/>
  <c r="B5522" i="2" s="1"/>
  <c r="BI100" i="4"/>
  <c r="BG100" i="4" s="1"/>
  <c r="BF100" i="4" s="1"/>
  <c r="BZ5328" i="4" s="1"/>
  <c r="BI140" i="4"/>
  <c r="BG140" i="4" s="1"/>
  <c r="BF140" i="4" s="1"/>
  <c r="BZ5368" i="4" s="1"/>
  <c r="BI68" i="4"/>
  <c r="BG68" i="4" s="1"/>
  <c r="BW5296" i="4" s="1"/>
  <c r="CA5296" i="4" s="1"/>
  <c r="CL5296" i="4" s="1"/>
  <c r="B5333" i="2" s="1"/>
  <c r="BI52" i="4"/>
  <c r="BG52" i="4" s="1"/>
  <c r="BW5280" i="4" s="1"/>
  <c r="CA5280" i="4" s="1"/>
  <c r="CL5280" i="4" s="1"/>
  <c r="B5317" i="2" s="1"/>
  <c r="BI144" i="4"/>
  <c r="BG144" i="4" s="1"/>
  <c r="BW5372" i="4" s="1"/>
  <c r="CE5372" i="4" s="1"/>
  <c r="CF5372" i="4" s="1"/>
  <c r="CJ5372" i="4" s="1"/>
  <c r="BI200" i="4"/>
  <c r="BG200" i="4" s="1"/>
  <c r="BF200" i="4" s="1"/>
  <c r="BZ5428" i="4" s="1"/>
  <c r="BI30" i="4"/>
  <c r="BG30" i="4" s="1"/>
  <c r="BF30" i="4" s="1"/>
  <c r="BZ5258" i="4" s="1"/>
  <c r="BI137" i="4"/>
  <c r="BH137" i="4" s="1"/>
  <c r="BX5365" i="4" s="1"/>
  <c r="CL5365" i="4" s="1"/>
  <c r="B5402" i="2" s="1"/>
  <c r="BI151" i="4"/>
  <c r="BH151" i="4" s="1"/>
  <c r="BX5379" i="4" s="1"/>
  <c r="CL5379" i="4" s="1"/>
  <c r="B5416" i="2" s="1"/>
  <c r="BI159" i="4"/>
  <c r="BH159" i="4" s="1"/>
  <c r="BX5387" i="4" s="1"/>
  <c r="CL5387" i="4" s="1"/>
  <c r="B5424" i="2" s="1"/>
  <c r="BI205" i="4"/>
  <c r="BH205" i="4" s="1"/>
  <c r="BX5433" i="4" s="1"/>
  <c r="CL5433" i="4" s="1"/>
  <c r="B5470" i="2" s="1"/>
  <c r="BI180" i="4"/>
  <c r="BG180" i="4" s="1"/>
  <c r="BF180" i="4" s="1"/>
  <c r="BZ5408" i="4" s="1"/>
  <c r="BI21" i="4"/>
  <c r="BH21" i="4" s="1"/>
  <c r="BX5249" i="4" s="1"/>
  <c r="CL5249" i="4" s="1"/>
  <c r="B5286" i="2" s="1"/>
  <c r="BI259" i="4"/>
  <c r="BH259" i="4" s="1"/>
  <c r="BX5487" i="4" s="1"/>
  <c r="CL5487" i="4" s="1"/>
  <c r="B5524" i="2" s="1"/>
  <c r="BI243" i="4"/>
  <c r="BH243" i="4" s="1"/>
  <c r="BX5471" i="4" s="1"/>
  <c r="CL5471" i="4" s="1"/>
  <c r="B5508" i="2" s="1"/>
  <c r="BI48" i="4"/>
  <c r="BG48" i="4" s="1"/>
  <c r="BF48" i="4" s="1"/>
  <c r="BZ5276" i="4" s="1"/>
  <c r="BI136" i="4"/>
  <c r="BG136" i="4" s="1"/>
  <c r="BF136" i="4" s="1"/>
  <c r="BZ5364" i="4" s="1"/>
  <c r="BI146" i="4"/>
  <c r="BG146" i="4" s="1"/>
  <c r="BF146" i="4" s="1"/>
  <c r="BZ5374" i="4" s="1"/>
  <c r="BI158" i="4"/>
  <c r="BG158" i="4" s="1"/>
  <c r="BF158" i="4" s="1"/>
  <c r="BZ5386" i="4" s="1"/>
  <c r="BI29" i="4"/>
  <c r="BH29" i="4" s="1"/>
  <c r="BX5257" i="4" s="1"/>
  <c r="CL5257" i="4" s="1"/>
  <c r="B5294" i="2" s="1"/>
  <c r="BI95" i="4"/>
  <c r="BH95" i="4" s="1"/>
  <c r="BX5323" i="4" s="1"/>
  <c r="CL5323" i="4" s="1"/>
  <c r="B5360" i="2" s="1"/>
  <c r="BI228" i="4"/>
  <c r="BG228" i="4" s="1"/>
  <c r="BF228" i="4" s="1"/>
  <c r="BZ5456" i="4" s="1"/>
  <c r="BI204" i="4"/>
  <c r="BG204" i="4" s="1"/>
  <c r="BF204" i="4" s="1"/>
  <c r="BZ5432" i="4" s="1"/>
  <c r="BI28" i="4"/>
  <c r="BG28" i="4" s="1"/>
  <c r="BW5256" i="4" s="1"/>
  <c r="CA5256" i="4" s="1"/>
  <c r="CL5256" i="4" s="1"/>
  <c r="B5293" i="2" s="1"/>
  <c r="BI262" i="4"/>
  <c r="BG262" i="4" s="1"/>
  <c r="BW5490" i="4" s="1"/>
  <c r="CE5490" i="4" s="1"/>
  <c r="CF5490" i="4" s="1"/>
  <c r="CJ5490" i="4" s="1"/>
  <c r="BI240" i="4"/>
  <c r="BG240" i="4" s="1"/>
  <c r="BW5468" i="4" s="1"/>
  <c r="CE5468" i="4" s="1"/>
  <c r="CF5468" i="4" s="1"/>
  <c r="CJ5468" i="4" s="1"/>
  <c r="BI224" i="4"/>
  <c r="BG224" i="4" s="1"/>
  <c r="BF224" i="4" s="1"/>
  <c r="BZ5452" i="4" s="1"/>
  <c r="BI239" i="4"/>
  <c r="BH239" i="4" s="1"/>
  <c r="BX5467" i="4" s="1"/>
  <c r="CL5467" i="4" s="1"/>
  <c r="B5504" i="2" s="1"/>
  <c r="BI72" i="4"/>
  <c r="BG72" i="4" s="1"/>
  <c r="BF72" i="4" s="1"/>
  <c r="BZ5300" i="4" s="1"/>
  <c r="BI18" i="4"/>
  <c r="BG18" i="4" s="1"/>
  <c r="BF18" i="4" s="1"/>
  <c r="BZ5246" i="4" s="1"/>
  <c r="BI203" i="4"/>
  <c r="BH203" i="4" s="1"/>
  <c r="BX5431" i="4" s="1"/>
  <c r="CL5431" i="4" s="1"/>
  <c r="B5468" i="2" s="1"/>
  <c r="BI26" i="4"/>
  <c r="BG26" i="4" s="1"/>
  <c r="BF26" i="4" s="1"/>
  <c r="BZ5254" i="4" s="1"/>
  <c r="BI55" i="4"/>
  <c r="BH55" i="4" s="1"/>
  <c r="BX5283" i="4" s="1"/>
  <c r="CL5283" i="4" s="1"/>
  <c r="B5320" i="2" s="1"/>
  <c r="BI135" i="4"/>
  <c r="BH135" i="4" s="1"/>
  <c r="BX5363" i="4" s="1"/>
  <c r="CL5363" i="4" s="1"/>
  <c r="B5400" i="2" s="1"/>
  <c r="BI71" i="4"/>
  <c r="BH71" i="4" s="1"/>
  <c r="BX5299" i="4" s="1"/>
  <c r="CL5299" i="4" s="1"/>
  <c r="B5336" i="2" s="1"/>
  <c r="BI83" i="4"/>
  <c r="BH83" i="4" s="1"/>
  <c r="BX5311" i="4" s="1"/>
  <c r="CL5311" i="4" s="1"/>
  <c r="B5348" i="2" s="1"/>
  <c r="BI33" i="4"/>
  <c r="BH33" i="4" s="1"/>
  <c r="BX5261" i="4" s="1"/>
  <c r="CL5261" i="4" s="1"/>
  <c r="B5298" i="2" s="1"/>
  <c r="BI134" i="4"/>
  <c r="BG134" i="4" s="1"/>
  <c r="BF134" i="4" s="1"/>
  <c r="BZ5362" i="4" s="1"/>
  <c r="BI261" i="4"/>
  <c r="BH261" i="4" s="1"/>
  <c r="BX5489" i="4" s="1"/>
  <c r="CL5489" i="4" s="1"/>
  <c r="B5526" i="2" s="1"/>
  <c r="BI49" i="4"/>
  <c r="BH49" i="4" s="1"/>
  <c r="BX5277" i="4" s="1"/>
  <c r="CL5277" i="4" s="1"/>
  <c r="B5314" i="2" s="1"/>
  <c r="BI76" i="4"/>
  <c r="BG76" i="4" s="1"/>
  <c r="BW5304" i="4" s="1"/>
  <c r="CA5304" i="4" s="1"/>
  <c r="CL5304" i="4" s="1"/>
  <c r="B5341" i="2" s="1"/>
  <c r="BI253" i="4"/>
  <c r="BH253" i="4" s="1"/>
  <c r="BX5481" i="4" s="1"/>
  <c r="CL5481" i="4" s="1"/>
  <c r="B5518" i="2" s="1"/>
  <c r="BI19" i="4"/>
  <c r="BH19" i="4" s="1"/>
  <c r="BX5247" i="4" s="1"/>
  <c r="CL5247" i="4" s="1"/>
  <c r="B5284" i="2" s="1"/>
  <c r="BI38" i="4"/>
  <c r="BG38" i="4" s="1"/>
  <c r="BF38" i="4" s="1"/>
  <c r="BZ5266" i="4" s="1"/>
  <c r="BI202" i="4"/>
  <c r="BG202" i="4" s="1"/>
  <c r="BF202" i="4" s="1"/>
  <c r="BZ5430" i="4" s="1"/>
  <c r="BI133" i="4"/>
  <c r="BH133" i="4" s="1"/>
  <c r="BX5361" i="4" s="1"/>
  <c r="CL5361" i="4" s="1"/>
  <c r="B5398" i="2" s="1"/>
  <c r="BI46" i="4"/>
  <c r="BG46" i="4" s="1"/>
  <c r="BW5274" i="4" s="1"/>
  <c r="CA5274" i="4" s="1"/>
  <c r="CL5274" i="4" s="1"/>
  <c r="B5311" i="2" s="1"/>
  <c r="BI245" i="4"/>
  <c r="BH245" i="4" s="1"/>
  <c r="BX5473" i="4" s="1"/>
  <c r="CL5473" i="4" s="1"/>
  <c r="B5510" i="2" s="1"/>
  <c r="BI125" i="4"/>
  <c r="BH125" i="4" s="1"/>
  <c r="BX5353" i="4" s="1"/>
  <c r="CL5353" i="4" s="1"/>
  <c r="B5390" i="2" s="1"/>
  <c r="BI149" i="4"/>
  <c r="BH149" i="4" s="1"/>
  <c r="BX5377" i="4" s="1"/>
  <c r="CL5377" i="4" s="1"/>
  <c r="B5414" i="2" s="1"/>
  <c r="BI175" i="4"/>
  <c r="BH175" i="4" s="1"/>
  <c r="BX5403" i="4" s="1"/>
  <c r="CL5403" i="4" s="1"/>
  <c r="B5440" i="2" s="1"/>
  <c r="BI74" i="4"/>
  <c r="BG74" i="4" s="1"/>
  <c r="BF74" i="4" s="1"/>
  <c r="BZ5302" i="4" s="1"/>
  <c r="BI130" i="4"/>
  <c r="BG130" i="4" s="1"/>
  <c r="BW5358" i="4" s="1"/>
  <c r="CA5358" i="4" s="1"/>
  <c r="CL5358" i="4" s="1"/>
  <c r="B5395" i="2" s="1"/>
  <c r="BI154" i="4"/>
  <c r="BG154" i="4" s="1"/>
  <c r="BF154" i="4" s="1"/>
  <c r="BZ5382" i="4" s="1"/>
  <c r="BI117" i="4"/>
  <c r="BH117" i="4" s="1"/>
  <c r="BX5345" i="4" s="1"/>
  <c r="CL5345" i="4" s="1"/>
  <c r="B5382" i="2" s="1"/>
  <c r="BI104" i="4"/>
  <c r="BG104" i="4" s="1"/>
  <c r="BF104" i="4" s="1"/>
  <c r="BZ5332" i="4" s="1"/>
  <c r="BI249" i="4"/>
  <c r="BH249" i="4" s="1"/>
  <c r="BX5477" i="4" s="1"/>
  <c r="CL5477" i="4" s="1"/>
  <c r="B5514" i="2" s="1"/>
  <c r="BI87" i="4"/>
  <c r="BH87" i="4" s="1"/>
  <c r="BX5315" i="4" s="1"/>
  <c r="CL5315" i="4" s="1"/>
  <c r="B5352" i="2" s="1"/>
  <c r="BI41" i="4"/>
  <c r="BH41" i="4" s="1"/>
  <c r="BX5269" i="4" s="1"/>
  <c r="CL5269" i="4" s="1"/>
  <c r="B5306" i="2" s="1"/>
  <c r="BI120" i="4"/>
  <c r="BG120" i="4" s="1"/>
  <c r="BF120" i="4" s="1"/>
  <c r="BZ5348" i="4" s="1"/>
  <c r="BI31" i="4"/>
  <c r="BH31" i="4" s="1"/>
  <c r="BX5259" i="4" s="1"/>
  <c r="CL5259" i="4" s="1"/>
  <c r="B5296" i="2" s="1"/>
  <c r="BI40" i="4"/>
  <c r="BG40" i="4" s="1"/>
  <c r="BF40" i="4" s="1"/>
  <c r="BZ5268" i="4" s="1"/>
  <c r="BI246" i="4"/>
  <c r="BG246" i="4" s="1"/>
  <c r="BF246" i="4" s="1"/>
  <c r="BZ5474" i="4" s="1"/>
  <c r="BI23" i="4"/>
  <c r="BH23" i="4" s="1"/>
  <c r="BX5251" i="4" s="1"/>
  <c r="CL5251" i="4" s="1"/>
  <c r="B5288" i="2" s="1"/>
  <c r="BI54" i="4"/>
  <c r="BG54" i="4" s="1"/>
  <c r="BW5282" i="4" s="1"/>
  <c r="CA5282" i="4" s="1"/>
  <c r="CL5282" i="4" s="1"/>
  <c r="B5319" i="2" s="1"/>
  <c r="BI56" i="4"/>
  <c r="BG56" i="4" s="1"/>
  <c r="BF56" i="4" s="1"/>
  <c r="BZ5284" i="4" s="1"/>
  <c r="BI81" i="4"/>
  <c r="BH81" i="4" s="1"/>
  <c r="BX5309" i="4" s="1"/>
  <c r="CL5309" i="4" s="1"/>
  <c r="B5346" i="2" s="1"/>
  <c r="BI231" i="4"/>
  <c r="BH231" i="4" s="1"/>
  <c r="BX5459" i="4" s="1"/>
  <c r="CL5459" i="4" s="1"/>
  <c r="B5496" i="2" s="1"/>
  <c r="BI258" i="4"/>
  <c r="BG258" i="4" s="1"/>
  <c r="BF258" i="4" s="1"/>
  <c r="BZ5486" i="4" s="1"/>
  <c r="BI157" i="4"/>
  <c r="BH157" i="4" s="1"/>
  <c r="BX5385" i="4" s="1"/>
  <c r="CL5385" i="4" s="1"/>
  <c r="B5422" i="2" s="1"/>
  <c r="BI212" i="4"/>
  <c r="BG212" i="4" s="1"/>
  <c r="BF212" i="4" s="1"/>
  <c r="BZ5440" i="4" s="1"/>
  <c r="BI67" i="4"/>
  <c r="BH67" i="4" s="1"/>
  <c r="BX5295" i="4" s="1"/>
  <c r="CL5295" i="4" s="1"/>
  <c r="B5332" i="2" s="1"/>
  <c r="BI193" i="4"/>
  <c r="BH193" i="4" s="1"/>
  <c r="BX5421" i="4" s="1"/>
  <c r="CL5421" i="4" s="1"/>
  <c r="B5458" i="2" s="1"/>
  <c r="BI20" i="4"/>
  <c r="BG20" i="4" s="1"/>
  <c r="BF20" i="4" s="1"/>
  <c r="BZ5248" i="4" s="1"/>
  <c r="BI178" i="4"/>
  <c r="BG178" i="4" s="1"/>
  <c r="BF178" i="4" s="1"/>
  <c r="BZ5406" i="4" s="1"/>
  <c r="BI84" i="4"/>
  <c r="BG84" i="4" s="1"/>
  <c r="BF84" i="4" s="1"/>
  <c r="BZ5312" i="4" s="1"/>
  <c r="BI267" i="4"/>
  <c r="BH267" i="4" s="1"/>
  <c r="BX5495" i="4" s="1"/>
  <c r="CL5495" i="4" s="1"/>
  <c r="B5532" i="2" s="1"/>
  <c r="BI217" i="4"/>
  <c r="BH217" i="4" s="1"/>
  <c r="BX5445" i="4" s="1"/>
  <c r="CL5445" i="4" s="1"/>
  <c r="B5482" i="2" s="1"/>
  <c r="BI86" i="4"/>
  <c r="BG86" i="4" s="1"/>
  <c r="BF86" i="4" s="1"/>
  <c r="BZ5314" i="4" s="1"/>
  <c r="BI233" i="4"/>
  <c r="BH233" i="4" s="1"/>
  <c r="BX5461" i="4" s="1"/>
  <c r="CL5461" i="4" s="1"/>
  <c r="B5498" i="2" s="1"/>
  <c r="BI192" i="4"/>
  <c r="BG192" i="4" s="1"/>
  <c r="BW5420" i="4" s="1"/>
  <c r="CC5420" i="4" s="1"/>
  <c r="CD5420" i="4" s="1"/>
  <c r="CI5420" i="4" s="1"/>
  <c r="BI256" i="4"/>
  <c r="BG256" i="4" s="1"/>
  <c r="BF256" i="4" s="1"/>
  <c r="BZ5484" i="4" s="1"/>
  <c r="BI248" i="4"/>
  <c r="BG248" i="4" s="1"/>
  <c r="BF248" i="4" s="1"/>
  <c r="BZ5476" i="4" s="1"/>
  <c r="BI214" i="4"/>
  <c r="BG214" i="4" s="1"/>
  <c r="BF214" i="4" s="1"/>
  <c r="BZ5442" i="4" s="1"/>
  <c r="BI187" i="4"/>
  <c r="BH187" i="4" s="1"/>
  <c r="BX5415" i="4" s="1"/>
  <c r="CL5415" i="4" s="1"/>
  <c r="B5452" i="2" s="1"/>
  <c r="BI271" i="4"/>
  <c r="BH271" i="4" s="1"/>
  <c r="BX5499" i="4" s="1"/>
  <c r="CL5499" i="4" s="1"/>
  <c r="B5536" i="2" s="1"/>
  <c r="BI216" i="4"/>
  <c r="BG216" i="4" s="1"/>
  <c r="BF216" i="4" s="1"/>
  <c r="BZ5444" i="4" s="1"/>
  <c r="BI128" i="4"/>
  <c r="BG128" i="4" s="1"/>
  <c r="BF128" i="4" s="1"/>
  <c r="BZ5356" i="4" s="1"/>
  <c r="BI184" i="4"/>
  <c r="BG184" i="4" s="1"/>
  <c r="BW5412" i="4" s="1"/>
  <c r="CE5412" i="4" s="1"/>
  <c r="CF5412" i="4" s="1"/>
  <c r="CJ5412" i="4" s="1"/>
  <c r="BI238" i="4"/>
  <c r="BG238" i="4" s="1"/>
  <c r="BF238" i="4" s="1"/>
  <c r="BZ5466" i="4" s="1"/>
  <c r="BI101" i="4"/>
  <c r="BH101" i="4" s="1"/>
  <c r="BX5329" i="4" s="1"/>
  <c r="CL5329" i="4" s="1"/>
  <c r="B5366" i="2" s="1"/>
  <c r="BI252" i="4"/>
  <c r="BG252" i="4" s="1"/>
  <c r="BW5480" i="4" s="1"/>
  <c r="CE5480" i="4" s="1"/>
  <c r="CF5480" i="4" s="1"/>
  <c r="CJ5480" i="4" s="1"/>
  <c r="BI171" i="4"/>
  <c r="BH171" i="4" s="1"/>
  <c r="BX5399" i="4" s="1"/>
  <c r="CL5399" i="4" s="1"/>
  <c r="B5436" i="2" s="1"/>
  <c r="BI247" i="4"/>
  <c r="BH247" i="4" s="1"/>
  <c r="BX5475" i="4" s="1"/>
  <c r="CL5475" i="4" s="1"/>
  <c r="B5512" i="2" s="1"/>
  <c r="BI242" i="4"/>
  <c r="BG242" i="4" s="1"/>
  <c r="BF242" i="4" s="1"/>
  <c r="BZ5470" i="4" s="1"/>
  <c r="BI173" i="4"/>
  <c r="BH173" i="4" s="1"/>
  <c r="BX5401" i="4" s="1"/>
  <c r="CL5401" i="4" s="1"/>
  <c r="B5438" i="2" s="1"/>
  <c r="BI182" i="4"/>
  <c r="BG182" i="4" s="1"/>
  <c r="BF182" i="4" s="1"/>
  <c r="BZ5410" i="4" s="1"/>
  <c r="BI241" i="4"/>
  <c r="BH241" i="4" s="1"/>
  <c r="BX5469" i="4" s="1"/>
  <c r="CL5469" i="4" s="1"/>
  <c r="B5506" i="2" s="1"/>
  <c r="BI179" i="4"/>
  <c r="BH179" i="4" s="1"/>
  <c r="BX5407" i="4" s="1"/>
  <c r="CL5407" i="4" s="1"/>
  <c r="B5444" i="2" s="1"/>
  <c r="BI221" i="4"/>
  <c r="BH221" i="4" s="1"/>
  <c r="BX5449" i="4" s="1"/>
  <c r="CL5449" i="4" s="1"/>
  <c r="B5486" i="2" s="1"/>
  <c r="BI195" i="4"/>
  <c r="BH195" i="4" s="1"/>
  <c r="BX5423" i="4" s="1"/>
  <c r="CL5423" i="4" s="1"/>
  <c r="B5460" i="2" s="1"/>
  <c r="BI114" i="4"/>
  <c r="BG114" i="4" s="1"/>
  <c r="BF114" i="4" s="1"/>
  <c r="BZ5342" i="4" s="1"/>
  <c r="BI170" i="4"/>
  <c r="BG170" i="4" s="1"/>
  <c r="BF170" i="4" s="1"/>
  <c r="BZ5398" i="4" s="1"/>
  <c r="BI226" i="4"/>
  <c r="BG226" i="4" s="1"/>
  <c r="BF226" i="4" s="1"/>
  <c r="BZ5454" i="4" s="1"/>
  <c r="BI254" i="4"/>
  <c r="BG254" i="4" s="1"/>
  <c r="BF254" i="4" s="1"/>
  <c r="BZ5482" i="4" s="1"/>
  <c r="BI148" i="4"/>
  <c r="BG148" i="4" s="1"/>
  <c r="BW5376" i="4" s="1"/>
  <c r="CE5376" i="4" s="1"/>
  <c r="CF5376" i="4" s="1"/>
  <c r="CJ5376" i="4" s="1"/>
  <c r="BI177" i="4"/>
  <c r="BH177" i="4" s="1"/>
  <c r="BX5405" i="4" s="1"/>
  <c r="CL5405" i="4" s="1"/>
  <c r="B5442" i="2" s="1"/>
  <c r="BI131" i="4"/>
  <c r="BH131" i="4" s="1"/>
  <c r="BX5359" i="4" s="1"/>
  <c r="CL5359" i="4" s="1"/>
  <c r="B5396" i="2" s="1"/>
  <c r="BI225" i="4"/>
  <c r="BH225" i="4" s="1"/>
  <c r="BX5453" i="4" s="1"/>
  <c r="CL5453" i="4" s="1"/>
  <c r="B5490" i="2" s="1"/>
  <c r="BI42" i="4"/>
  <c r="BG42" i="4" s="1"/>
  <c r="BF42" i="4" s="1"/>
  <c r="BZ5270" i="4" s="1"/>
  <c r="BI98" i="4"/>
  <c r="BG98" i="4" s="1"/>
  <c r="BW5326" i="4" s="1"/>
  <c r="CA5326" i="4" s="1"/>
  <c r="CL5326" i="4" s="1"/>
  <c r="B5363" i="2" s="1"/>
  <c r="BI164" i="4"/>
  <c r="BG164" i="4" s="1"/>
  <c r="BF164" i="4" s="1"/>
  <c r="BZ5392" i="4" s="1"/>
  <c r="BI210" i="4"/>
  <c r="BG210" i="4" s="1"/>
  <c r="BF210" i="4" s="1"/>
  <c r="BZ5438" i="4" s="1"/>
  <c r="BI218" i="4"/>
  <c r="BG218" i="4" s="1"/>
  <c r="BF218" i="4" s="1"/>
  <c r="BZ5446" i="4" s="1"/>
  <c r="BI35" i="4"/>
  <c r="BH35" i="4" s="1"/>
  <c r="BX5263" i="4" s="1"/>
  <c r="CL5263" i="4" s="1"/>
  <c r="B5300" i="2" s="1"/>
  <c r="BI45" i="4"/>
  <c r="BH45" i="4" s="1"/>
  <c r="BX5273" i="4" s="1"/>
  <c r="CL5273" i="4" s="1"/>
  <c r="B5310" i="2" s="1"/>
  <c r="BI123" i="4"/>
  <c r="BH123" i="4" s="1"/>
  <c r="BX5351" i="4" s="1"/>
  <c r="CL5351" i="4" s="1"/>
  <c r="B5388" i="2" s="1"/>
  <c r="BI185" i="4"/>
  <c r="BH185" i="4" s="1"/>
  <c r="BX5413" i="4" s="1"/>
  <c r="CL5413" i="4" s="1"/>
  <c r="B5450" i="2" s="1"/>
  <c r="BI230" i="4"/>
  <c r="BG230" i="4" s="1"/>
  <c r="BW5458" i="4" s="1"/>
  <c r="CA5458" i="4" s="1"/>
  <c r="CL5458" i="4" s="1"/>
  <c r="B5495" i="2" s="1"/>
  <c r="BI188" i="4"/>
  <c r="BG188" i="4" s="1"/>
  <c r="BF188" i="4" s="1"/>
  <c r="BZ5416" i="4" s="1"/>
  <c r="BI115" i="4"/>
  <c r="BH115" i="4" s="1"/>
  <c r="BX5343" i="4" s="1"/>
  <c r="CL5343" i="4" s="1"/>
  <c r="B5380" i="2" s="1"/>
  <c r="BI51" i="4"/>
  <c r="BH51" i="4" s="1"/>
  <c r="BX5279" i="4" s="1"/>
  <c r="CL5279" i="4" s="1"/>
  <c r="B5316" i="2" s="1"/>
  <c r="BI94" i="4"/>
  <c r="BG94" i="4" s="1"/>
  <c r="BF94" i="4" s="1"/>
  <c r="BZ5322" i="4" s="1"/>
  <c r="BI73" i="4"/>
  <c r="BH73" i="4" s="1"/>
  <c r="BX5301" i="4" s="1"/>
  <c r="CL5301" i="4" s="1"/>
  <c r="B5338" i="2" s="1"/>
  <c r="BI59" i="4"/>
  <c r="BH59" i="4" s="1"/>
  <c r="BX5287" i="4" s="1"/>
  <c r="CL5287" i="4" s="1"/>
  <c r="B5324" i="2" s="1"/>
  <c r="BI206" i="4"/>
  <c r="BG206" i="4" s="1"/>
  <c r="BF206" i="4" s="1"/>
  <c r="BZ5434" i="4" s="1"/>
  <c r="BI250" i="4"/>
  <c r="BG250" i="4" s="1"/>
  <c r="BF250" i="4" s="1"/>
  <c r="BZ5478" i="4" s="1"/>
  <c r="BI124" i="4"/>
  <c r="BG124" i="4" s="1"/>
  <c r="BF124" i="4" s="1"/>
  <c r="BZ5352" i="4" s="1"/>
  <c r="BI213" i="4"/>
  <c r="BH213" i="4" s="1"/>
  <c r="BX5441" i="4" s="1"/>
  <c r="CL5441" i="4" s="1"/>
  <c r="B5478" i="2" s="1"/>
  <c r="BI150" i="4"/>
  <c r="BG150" i="4" s="1"/>
  <c r="BF150" i="4" s="1"/>
  <c r="BZ5378" i="4" s="1"/>
  <c r="BI97" i="4"/>
  <c r="BH97" i="4" s="1"/>
  <c r="BX5325" i="4" s="1"/>
  <c r="CL5325" i="4" s="1"/>
  <c r="B5362" i="2" s="1"/>
  <c r="BI78" i="4"/>
  <c r="BG78" i="4" s="1"/>
  <c r="BF78" i="4" s="1"/>
  <c r="BZ5306" i="4" s="1"/>
  <c r="BI229" i="4"/>
  <c r="BH229" i="4" s="1"/>
  <c r="BX5457" i="4" s="1"/>
  <c r="CL5457" i="4" s="1"/>
  <c r="B5494" i="2" s="1"/>
  <c r="BI199" i="4"/>
  <c r="BH199" i="4" s="1"/>
  <c r="BX5427" i="4" s="1"/>
  <c r="CL5427" i="4" s="1"/>
  <c r="B5464" i="2" s="1"/>
  <c r="BI122" i="4"/>
  <c r="BG122" i="4" s="1"/>
  <c r="BF122" i="4" s="1"/>
  <c r="BZ5350" i="4" s="1"/>
  <c r="BI60" i="4"/>
  <c r="BG60" i="4" s="1"/>
  <c r="BF60" i="4" s="1"/>
  <c r="BZ5288" i="4" s="1"/>
  <c r="BI161" i="4"/>
  <c r="BH161" i="4" s="1"/>
  <c r="BX5389" i="4" s="1"/>
  <c r="CL5389" i="4" s="1"/>
  <c r="B5426" i="2" s="1"/>
  <c r="BI17" i="4"/>
  <c r="BH17" i="4" s="1"/>
  <c r="BX5245" i="4" s="1"/>
  <c r="CL5245" i="4" s="1"/>
  <c r="B5282" i="2" s="1"/>
  <c r="BI191" i="4"/>
  <c r="BH191" i="4" s="1"/>
  <c r="BX5419" i="4" s="1"/>
  <c r="CL5419" i="4" s="1"/>
  <c r="B5456" i="2" s="1"/>
  <c r="BI189" i="4"/>
  <c r="BH189" i="4" s="1"/>
  <c r="BX5417" i="4" s="1"/>
  <c r="CL5417" i="4" s="1"/>
  <c r="B5454" i="2" s="1"/>
  <c r="BI36" i="4"/>
  <c r="BG36" i="4" s="1"/>
  <c r="BF36" i="4" s="1"/>
  <c r="BZ5264" i="4" s="1"/>
  <c r="BI251" i="4"/>
  <c r="BH251" i="4" s="1"/>
  <c r="BX5479" i="4" s="1"/>
  <c r="CL5479" i="4" s="1"/>
  <c r="B5516" i="2" s="1"/>
  <c r="BI255" i="4"/>
  <c r="BH255" i="4" s="1"/>
  <c r="BX5483" i="4" s="1"/>
  <c r="CL5483" i="4" s="1"/>
  <c r="B5520" i="2" s="1"/>
  <c r="BI236" i="4"/>
  <c r="BG236" i="4" s="1"/>
  <c r="BF236" i="4" s="1"/>
  <c r="BZ5464" i="4" s="1"/>
  <c r="BI141" i="4"/>
  <c r="BH141" i="4" s="1"/>
  <c r="BX5369" i="4" s="1"/>
  <c r="CL5369" i="4" s="1"/>
  <c r="B5406" i="2" s="1"/>
  <c r="BI169" i="4"/>
  <c r="BH169" i="4" s="1"/>
  <c r="BX5397" i="4" s="1"/>
  <c r="CL5397" i="4" s="1"/>
  <c r="B5434" i="2" s="1"/>
  <c r="BI186" i="4"/>
  <c r="BG186" i="4" s="1"/>
  <c r="BI208" i="4"/>
  <c r="BG208" i="4" s="1"/>
  <c r="BW5436" i="4" s="1"/>
  <c r="CA5436" i="4" s="1"/>
  <c r="CL5436" i="4" s="1"/>
  <c r="B5473" i="2" s="1"/>
  <c r="BI232" i="4"/>
  <c r="BG232" i="4" s="1"/>
  <c r="BF232" i="4" s="1"/>
  <c r="BZ5460" i="4" s="1"/>
  <c r="BI44" i="4"/>
  <c r="BG44" i="4" s="1"/>
  <c r="BF44" i="4" s="1"/>
  <c r="BZ5272" i="4" s="1"/>
  <c r="BI235" i="4"/>
  <c r="BH235" i="4" s="1"/>
  <c r="BX5463" i="4" s="1"/>
  <c r="CL5463" i="4" s="1"/>
  <c r="B5500" i="2" s="1"/>
  <c r="BI270" i="4"/>
  <c r="BG270" i="4" s="1"/>
  <c r="BF270" i="4" s="1"/>
  <c r="BZ5498" i="4" s="1"/>
  <c r="BI227" i="4"/>
  <c r="BH227" i="4" s="1"/>
  <c r="BX5455" i="4" s="1"/>
  <c r="CL5455" i="4" s="1"/>
  <c r="B5492" i="2" s="1"/>
  <c r="BI163" i="4"/>
  <c r="BH163" i="4" s="1"/>
  <c r="BX5391" i="4" s="1"/>
  <c r="CL5391" i="4" s="1"/>
  <c r="B5428" i="2" s="1"/>
  <c r="BI80" i="4"/>
  <c r="BG80" i="4" s="1"/>
  <c r="BW5308" i="4" s="1"/>
  <c r="CC5308" i="4" s="1"/>
  <c r="CD5308" i="4" s="1"/>
  <c r="CI5308" i="4" s="1"/>
  <c r="BI168" i="4"/>
  <c r="BG168" i="4" s="1"/>
  <c r="BF168" i="4" s="1"/>
  <c r="BZ5396" i="4" s="1"/>
  <c r="BI88" i="4"/>
  <c r="BG88" i="4" s="1"/>
  <c r="BW5316" i="4" s="1"/>
  <c r="CC5316" i="4" s="1"/>
  <c r="CD5316" i="4" s="1"/>
  <c r="CI5316" i="4" s="1"/>
  <c r="BI24" i="4"/>
  <c r="BG24" i="4" s="1"/>
  <c r="BW5252" i="4" s="1"/>
  <c r="CA5252" i="4" s="1"/>
  <c r="CL5252" i="4" s="1"/>
  <c r="B5289" i="2" s="1"/>
  <c r="BI138" i="4"/>
  <c r="BG138" i="4" s="1"/>
  <c r="BF138" i="4" s="1"/>
  <c r="BZ5366" i="4" s="1"/>
  <c r="BI269" i="4"/>
  <c r="BH269" i="4" s="1"/>
  <c r="BX5497" i="4" s="1"/>
  <c r="CL5497" i="4" s="1"/>
  <c r="B5534" i="2" s="1"/>
  <c r="BI90" i="4"/>
  <c r="BG90" i="4" s="1"/>
  <c r="BI53" i="4"/>
  <c r="BI99" i="4"/>
  <c r="BH99" i="4" s="1"/>
  <c r="BX5327" i="4" s="1"/>
  <c r="CL5327" i="4" s="1"/>
  <c r="B5364" i="2" s="1"/>
  <c r="BI153" i="4"/>
  <c r="BH153" i="4" s="1"/>
  <c r="BX5381" i="4" s="1"/>
  <c r="CL5381" i="4" s="1"/>
  <c r="B5418" i="2" s="1"/>
  <c r="BI43" i="4"/>
  <c r="BH43" i="4" s="1"/>
  <c r="BX5271" i="4" s="1"/>
  <c r="CL5271" i="4" s="1"/>
  <c r="B5308" i="2" s="1"/>
  <c r="BI82" i="4"/>
  <c r="BG82" i="4" s="1"/>
  <c r="BF82" i="4" s="1"/>
  <c r="BZ5310" i="4" s="1"/>
  <c r="BI106" i="4"/>
  <c r="BG106" i="4" s="1"/>
  <c r="BF106" i="4" s="1"/>
  <c r="BZ5334" i="4" s="1"/>
  <c r="BI219" i="4"/>
  <c r="BH219" i="4" s="1"/>
  <c r="BX5447" i="4" s="1"/>
  <c r="CL5447" i="4" s="1"/>
  <c r="B5484" i="2" s="1"/>
  <c r="BI181" i="4"/>
  <c r="BH181" i="4" s="1"/>
  <c r="BX5409" i="4" s="1"/>
  <c r="CL5409" i="4" s="1"/>
  <c r="B5446" i="2" s="1"/>
  <c r="BI207" i="4"/>
  <c r="BH207" i="4" s="1"/>
  <c r="BX5435" i="4" s="1"/>
  <c r="CL5435" i="4" s="1"/>
  <c r="B5472" i="2" s="1"/>
  <c r="BI69" i="4"/>
  <c r="BH69" i="4" s="1"/>
  <c r="BX5297" i="4" s="1"/>
  <c r="CL5297" i="4" s="1"/>
  <c r="B5334" i="2" s="1"/>
  <c r="BI174" i="4"/>
  <c r="BG174" i="4" s="1"/>
  <c r="BW5402" i="4" s="1"/>
  <c r="CC5402" i="4" s="1"/>
  <c r="CD5402" i="4" s="1"/>
  <c r="CI5402" i="4" s="1"/>
  <c r="BI37" i="4"/>
  <c r="BH37" i="4" s="1"/>
  <c r="BX5265" i="4" s="1"/>
  <c r="CL5265" i="4" s="1"/>
  <c r="B5302" i="2" s="1"/>
  <c r="BI61" i="4"/>
  <c r="BH61" i="4" s="1"/>
  <c r="BX5289" i="4" s="1"/>
  <c r="CL5289" i="4" s="1"/>
  <c r="B5326" i="2" s="1"/>
  <c r="BI89" i="4"/>
  <c r="BH89" i="4" s="1"/>
  <c r="BX5317" i="4" s="1"/>
  <c r="CL5317" i="4" s="1"/>
  <c r="B5354" i="2" s="1"/>
  <c r="BI79" i="4"/>
  <c r="BH79" i="4" s="1"/>
  <c r="BX5307" i="4" s="1"/>
  <c r="CL5307" i="4" s="1"/>
  <c r="B5344" i="2" s="1"/>
  <c r="BI119" i="4"/>
  <c r="BH119" i="4" s="1"/>
  <c r="BX5347" i="4" s="1"/>
  <c r="CL5347" i="4" s="1"/>
  <c r="B5384" i="2" s="1"/>
  <c r="BI143" i="4"/>
  <c r="BH143" i="4" s="1"/>
  <c r="BX5371" i="4" s="1"/>
  <c r="CL5371" i="4" s="1"/>
  <c r="B5408" i="2" s="1"/>
  <c r="BI103" i="4"/>
  <c r="BH103" i="4" s="1"/>
  <c r="BX5331" i="4" s="1"/>
  <c r="CL5331" i="4" s="1"/>
  <c r="B5368" i="2" s="1"/>
  <c r="BI50" i="4"/>
  <c r="BG50" i="4" s="1"/>
  <c r="BI126" i="4"/>
  <c r="BG126" i="4" s="1"/>
  <c r="BF126" i="4" s="1"/>
  <c r="BZ5354" i="4" s="1"/>
  <c r="BI105" i="4"/>
  <c r="BH105" i="4" s="1"/>
  <c r="BX5333" i="4" s="1"/>
  <c r="CL5333" i="4" s="1"/>
  <c r="B5370" i="2" s="1"/>
  <c r="BI265" i="4"/>
  <c r="BH265" i="4" s="1"/>
  <c r="BX5493" i="4" s="1"/>
  <c r="CL5493" i="4" s="1"/>
  <c r="B5530" i="2" s="1"/>
  <c r="BI222" i="4"/>
  <c r="BG222" i="4" s="1"/>
  <c r="BF222" i="4" s="1"/>
  <c r="BZ5450" i="4" s="1"/>
  <c r="BI127" i="4"/>
  <c r="BH127" i="4" s="1"/>
  <c r="BX5355" i="4" s="1"/>
  <c r="CL5355" i="4" s="1"/>
  <c r="B5392" i="2" s="1"/>
  <c r="BI201" i="4"/>
  <c r="BI66" i="4"/>
  <c r="BG66" i="4" s="1"/>
  <c r="BI113" i="4"/>
  <c r="BH113" i="4" s="1"/>
  <c r="BX5341" i="4" s="1"/>
  <c r="CL5341" i="4" s="1"/>
  <c r="B5378" i="2" s="1"/>
  <c r="BI266" i="4"/>
  <c r="BG266" i="4" s="1"/>
  <c r="BF266" i="4" s="1"/>
  <c r="BZ5494" i="4" s="1"/>
  <c r="BI155" i="4"/>
  <c r="BI183" i="4"/>
  <c r="BH183" i="4" s="1"/>
  <c r="BX5411" i="4" s="1"/>
  <c r="CL5411" i="4" s="1"/>
  <c r="B5448" i="2" s="1"/>
  <c r="BI121" i="4"/>
  <c r="BH121" i="4" s="1"/>
  <c r="BX5349" i="4" s="1"/>
  <c r="CL5349" i="4" s="1"/>
  <c r="B5386" i="2" s="1"/>
  <c r="BI142" i="4"/>
  <c r="BG142" i="4" s="1"/>
  <c r="BF142" i="4" s="1"/>
  <c r="BZ5370" i="4" s="1"/>
  <c r="BI172" i="4"/>
  <c r="BG172" i="4" s="1"/>
  <c r="BF172" i="4" s="1"/>
  <c r="BZ5400" i="4" s="1"/>
  <c r="BI152" i="4"/>
  <c r="BG152" i="4" s="1"/>
  <c r="BF152" i="4" s="1"/>
  <c r="BZ5380" i="4" s="1"/>
  <c r="BI27" i="4"/>
  <c r="BH27" i="4" s="1"/>
  <c r="BX5255" i="4" s="1"/>
  <c r="CL5255" i="4" s="1"/>
  <c r="B5292" i="2" s="1"/>
  <c r="BI93" i="4"/>
  <c r="BH93" i="4" s="1"/>
  <c r="BX5321" i="4" s="1"/>
  <c r="CL5321" i="4" s="1"/>
  <c r="B5358" i="2" s="1"/>
  <c r="BI129" i="4"/>
  <c r="BH129" i="4" s="1"/>
  <c r="BX5357" i="4" s="1"/>
  <c r="CL5357" i="4" s="1"/>
  <c r="B5394" i="2" s="1"/>
  <c r="BI273" i="4"/>
  <c r="BH273" i="4" s="1"/>
  <c r="BX5501" i="4" s="1"/>
  <c r="CL5501" i="4" s="1"/>
  <c r="B5538" i="2" s="1"/>
  <c r="BI63" i="4"/>
  <c r="BH63" i="4" s="1"/>
  <c r="BX5291" i="4" s="1"/>
  <c r="CL5291" i="4" s="1"/>
  <c r="B5328" i="2" s="1"/>
  <c r="BI62" i="4"/>
  <c r="BG62" i="4" s="1"/>
  <c r="BF62" i="4" s="1"/>
  <c r="BZ5290" i="4" s="1"/>
  <c r="BI209" i="4"/>
  <c r="BH209" i="4" s="1"/>
  <c r="BX5437" i="4" s="1"/>
  <c r="CL5437" i="4" s="1"/>
  <c r="B5474" i="2" s="1"/>
  <c r="BI165" i="4"/>
  <c r="BH165" i="4" s="1"/>
  <c r="BX5393" i="4" s="1"/>
  <c r="CL5393" i="4" s="1"/>
  <c r="B5430" i="2" s="1"/>
  <c r="BI57" i="4"/>
  <c r="BI85" i="4"/>
  <c r="BH85" i="4" s="1"/>
  <c r="BX5313" i="4" s="1"/>
  <c r="CL5313" i="4" s="1"/>
  <c r="B5350" i="2" s="1"/>
  <c r="BI22" i="4"/>
  <c r="BG22" i="4" s="1"/>
  <c r="BW5250" i="4" s="1"/>
  <c r="CE5250" i="4" s="1"/>
  <c r="CF5250" i="4" s="1"/>
  <c r="CJ5250" i="4" s="1"/>
  <c r="BI109" i="4"/>
  <c r="BH109" i="4" s="1"/>
  <c r="BX5337" i="4" s="1"/>
  <c r="CL5337" i="4" s="1"/>
  <c r="B5374" i="2" s="1"/>
  <c r="BI34" i="4"/>
  <c r="BG34" i="4" s="1"/>
  <c r="BF34" i="4" s="1"/>
  <c r="BZ5262" i="4" s="1"/>
  <c r="BI197" i="4"/>
  <c r="BH197" i="4" s="1"/>
  <c r="BX5425" i="4" s="1"/>
  <c r="CL5425" i="4" s="1"/>
  <c r="B5462" i="2" s="1"/>
  <c r="BI162" i="4"/>
  <c r="BG162" i="4" s="1"/>
  <c r="BW5390" i="4" s="1"/>
  <c r="CE5390" i="4" s="1"/>
  <c r="CF5390" i="4" s="1"/>
  <c r="CJ5390" i="4" s="1"/>
  <c r="BI102" i="4"/>
  <c r="BG102" i="4" s="1"/>
  <c r="BW5330" i="4" s="1"/>
  <c r="CA5330" i="4" s="1"/>
  <c r="CL5330" i="4" s="1"/>
  <c r="B5367" i="2" s="1"/>
  <c r="BI64" i="4"/>
  <c r="BG64" i="4" s="1"/>
  <c r="BF64" i="4" s="1"/>
  <c r="BZ5292" i="4" s="1"/>
  <c r="BI198" i="4"/>
  <c r="BG198" i="4" s="1"/>
  <c r="BW5426" i="4" s="1"/>
  <c r="CE5426" i="4" s="1"/>
  <c r="CF5426" i="4" s="1"/>
  <c r="CJ5426" i="4" s="1"/>
  <c r="BI70" i="4"/>
  <c r="BG70" i="4" s="1"/>
  <c r="BW5298" i="4" s="1"/>
  <c r="CA5298" i="4" s="1"/>
  <c r="CL5298" i="4" s="1"/>
  <c r="B5335" i="2" s="1"/>
  <c r="BI194" i="4"/>
  <c r="BG194" i="4" s="1"/>
  <c r="BF194" i="4" s="1"/>
  <c r="BZ5422" i="4" s="1"/>
  <c r="BI167" i="4"/>
  <c r="BH167" i="4" s="1"/>
  <c r="BX5395" i="4" s="1"/>
  <c r="CL5395" i="4" s="1"/>
  <c r="B5432" i="2" s="1"/>
  <c r="BI234" i="4"/>
  <c r="BG234" i="4" s="1"/>
  <c r="BF234" i="4" s="1"/>
  <c r="BZ5462" i="4" s="1"/>
  <c r="BI108" i="4"/>
  <c r="BG108" i="4" s="1"/>
  <c r="BF108" i="4" s="1"/>
  <c r="BZ5336" i="4" s="1"/>
  <c r="BI166" i="4"/>
  <c r="BG166" i="4" s="1"/>
  <c r="BF166" i="4" s="1"/>
  <c r="BZ5394" i="4" s="1"/>
  <c r="BI118" i="4"/>
  <c r="BG118" i="4" s="1"/>
  <c r="BI65" i="4"/>
  <c r="BH65" i="4" s="1"/>
  <c r="BX5293" i="4" s="1"/>
  <c r="CL5293" i="4" s="1"/>
  <c r="B5330" i="2" s="1"/>
  <c r="BI58" i="4"/>
  <c r="BG58" i="4" s="1"/>
  <c r="BF58" i="4" s="1"/>
  <c r="BZ5286" i="4" s="1"/>
  <c r="BI190" i="4"/>
  <c r="BG190" i="4" s="1"/>
  <c r="BI237" i="4"/>
  <c r="BH237" i="4" s="1"/>
  <c r="BX5465" i="4" s="1"/>
  <c r="CL5465" i="4" s="1"/>
  <c r="B5502" i="2" s="1"/>
  <c r="BI107" i="4"/>
  <c r="BH107" i="4" s="1"/>
  <c r="BX5335" i="4" s="1"/>
  <c r="CL5335" i="4" s="1"/>
  <c r="B5372" i="2" s="1"/>
  <c r="BI110" i="4"/>
  <c r="BG110" i="4" s="1"/>
  <c r="BF110" i="4" s="1"/>
  <c r="BZ5338" i="4" s="1"/>
  <c r="BF91" i="4"/>
  <c r="BZ5319" i="4" s="1"/>
  <c r="BF139" i="4"/>
  <c r="BZ5367" i="4" s="1"/>
  <c r="BT1471" i="4"/>
  <c r="BU1472" i="4"/>
  <c r="CA5468" i="4" l="1"/>
  <c r="CL5468" i="4" s="1"/>
  <c r="B5505" i="2" s="1"/>
  <c r="BF211" i="4"/>
  <c r="BZ5439" i="4" s="1"/>
  <c r="BF75" i="4"/>
  <c r="BZ5303" i="4" s="1"/>
  <c r="CC5468" i="4"/>
  <c r="CD5468" i="4" s="1"/>
  <c r="CI5468" i="4" s="1"/>
  <c r="B5458" i="5" s="1"/>
  <c r="BW5344" i="4"/>
  <c r="CE5344" i="4" s="1"/>
  <c r="CF5344" i="4" s="1"/>
  <c r="CJ5344" i="4" s="1"/>
  <c r="C5334" i="5" s="1"/>
  <c r="BW5324" i="4"/>
  <c r="CC5324" i="4" s="1"/>
  <c r="CD5324" i="4" s="1"/>
  <c r="CI5324" i="4" s="1"/>
  <c r="B5314" i="5" s="1"/>
  <c r="BF244" i="4"/>
  <c r="BZ5472" i="4" s="1"/>
  <c r="CA5372" i="4"/>
  <c r="CL5372" i="4" s="1"/>
  <c r="B5409" i="2" s="1"/>
  <c r="CC5372" i="4"/>
  <c r="CD5372" i="4" s="1"/>
  <c r="CI5372" i="4" s="1"/>
  <c r="B5361" i="7" s="1"/>
  <c r="BF33" i="4"/>
  <c r="BZ5261" i="4" s="1"/>
  <c r="CC5472" i="4"/>
  <c r="CD5472" i="4" s="1"/>
  <c r="CI5472" i="4" s="1"/>
  <c r="B5462" i="5" s="1"/>
  <c r="CA5472" i="4"/>
  <c r="CL5472" i="4" s="1"/>
  <c r="B5509" i="2" s="1"/>
  <c r="BW5300" i="4"/>
  <c r="CC5300" i="4" s="1"/>
  <c r="CD5300" i="4" s="1"/>
  <c r="CI5300" i="4" s="1"/>
  <c r="B5290" i="5" s="1"/>
  <c r="BF135" i="4"/>
  <c r="BZ5363" i="4" s="1"/>
  <c r="BF144" i="4"/>
  <c r="BZ5372" i="4" s="1"/>
  <c r="BF25" i="4"/>
  <c r="BZ5253" i="4" s="1"/>
  <c r="BF21" i="4"/>
  <c r="BZ5249" i="4" s="1"/>
  <c r="BF130" i="4"/>
  <c r="BZ5358" i="4" s="1"/>
  <c r="CC5358" i="4"/>
  <c r="CD5358" i="4" s="1"/>
  <c r="CI5358" i="4" s="1"/>
  <c r="B5346" i="6" s="1"/>
  <c r="BF159" i="4"/>
  <c r="BZ5387" i="4" s="1"/>
  <c r="BF87" i="4"/>
  <c r="BZ5315" i="4" s="1"/>
  <c r="BW5430" i="4"/>
  <c r="CE5430" i="4" s="1"/>
  <c r="CF5430" i="4" s="1"/>
  <c r="CJ5430" i="4" s="1"/>
  <c r="C5419" i="7" s="1"/>
  <c r="BF240" i="4"/>
  <c r="BZ5468" i="4" s="1"/>
  <c r="BF95" i="4"/>
  <c r="BZ5323" i="4" s="1"/>
  <c r="BW5368" i="4"/>
  <c r="CC5368" i="4" s="1"/>
  <c r="CD5368" i="4" s="1"/>
  <c r="CI5368" i="4" s="1"/>
  <c r="B5356" i="6" s="1"/>
  <c r="BW5374" i="4"/>
  <c r="CA5374" i="4" s="1"/>
  <c r="CL5374" i="4" s="1"/>
  <c r="B5411" i="2" s="1"/>
  <c r="BF149" i="4"/>
  <c r="BZ5377" i="4" s="1"/>
  <c r="BF241" i="4"/>
  <c r="BZ5469" i="4" s="1"/>
  <c r="BW5484" i="4"/>
  <c r="CC5484" i="4" s="1"/>
  <c r="CD5484" i="4" s="1"/>
  <c r="CI5484" i="4" s="1"/>
  <c r="B5474" i="5" s="1"/>
  <c r="BW5466" i="4"/>
  <c r="CC5466" i="4" s="1"/>
  <c r="CD5466" i="4" s="1"/>
  <c r="CI5466" i="4" s="1"/>
  <c r="B5456" i="5" s="1"/>
  <c r="BW5248" i="4"/>
  <c r="CA5248" i="4" s="1"/>
  <c r="CL5248" i="4" s="1"/>
  <c r="B5285" i="2" s="1"/>
  <c r="BF253" i="4"/>
  <c r="BZ5481" i="4" s="1"/>
  <c r="BW5284" i="4"/>
  <c r="CA5284" i="4" s="1"/>
  <c r="CL5284" i="4" s="1"/>
  <c r="B5321" i="2" s="1"/>
  <c r="CE5296" i="4"/>
  <c r="CF5296" i="4" s="1"/>
  <c r="CJ5296" i="4" s="1"/>
  <c r="C5284" i="6" s="1"/>
  <c r="BW5260" i="4"/>
  <c r="CC5260" i="4" s="1"/>
  <c r="CD5260" i="4" s="1"/>
  <c r="CI5260" i="4" s="1"/>
  <c r="B5249" i="7" s="1"/>
  <c r="BF31" i="4"/>
  <c r="BZ5259" i="4" s="1"/>
  <c r="CE5358" i="4"/>
  <c r="CF5358" i="4" s="1"/>
  <c r="CJ5358" i="4" s="1"/>
  <c r="C5346" i="6" s="1"/>
  <c r="BW5492" i="4"/>
  <c r="CA5492" i="4" s="1"/>
  <c r="CL5492" i="4" s="1"/>
  <c r="B5529" i="2" s="1"/>
  <c r="BW5452" i="4"/>
  <c r="CC5452" i="4" s="1"/>
  <c r="CD5452" i="4" s="1"/>
  <c r="CI5452" i="4" s="1"/>
  <c r="B5441" i="7" s="1"/>
  <c r="BF81" i="4"/>
  <c r="BZ5309" i="4" s="1"/>
  <c r="BF41" i="4"/>
  <c r="BZ5269" i="4" s="1"/>
  <c r="CE5280" i="4"/>
  <c r="CF5280" i="4" s="1"/>
  <c r="CJ5280" i="4" s="1"/>
  <c r="C5270" i="5" s="1"/>
  <c r="BF83" i="4"/>
  <c r="BZ5311" i="4" s="1"/>
  <c r="BW5448" i="4"/>
  <c r="CA5448" i="4" s="1"/>
  <c r="CL5448" i="4" s="1"/>
  <c r="B5485" i="2" s="1"/>
  <c r="BW5442" i="4"/>
  <c r="CC5442" i="4" s="1"/>
  <c r="CD5442" i="4" s="1"/>
  <c r="CI5442" i="4" s="1"/>
  <c r="B5430" i="6" s="1"/>
  <c r="BF92" i="4"/>
  <c r="BZ5320" i="4" s="1"/>
  <c r="BF177" i="4"/>
  <c r="BZ5405" i="4" s="1"/>
  <c r="BF208" i="4"/>
  <c r="BZ5436" i="4" s="1"/>
  <c r="CA5376" i="4"/>
  <c r="CL5376" i="4" s="1"/>
  <c r="B5413" i="2" s="1"/>
  <c r="CC5376" i="4"/>
  <c r="CD5376" i="4" s="1"/>
  <c r="CI5376" i="4" s="1"/>
  <c r="B5366" i="5" s="1"/>
  <c r="CA5390" i="4"/>
  <c r="CL5390" i="4" s="1"/>
  <c r="B5427" i="2" s="1"/>
  <c r="BF169" i="4"/>
  <c r="BZ5397" i="4" s="1"/>
  <c r="BF163" i="4"/>
  <c r="BZ5391" i="4" s="1"/>
  <c r="CC5390" i="4"/>
  <c r="CD5390" i="4" s="1"/>
  <c r="CI5390" i="4" s="1"/>
  <c r="B5378" i="6" s="1"/>
  <c r="BW5400" i="4"/>
  <c r="CE5400" i="4" s="1"/>
  <c r="CF5400" i="4" s="1"/>
  <c r="CJ5400" i="4" s="1"/>
  <c r="C5389" i="7" s="1"/>
  <c r="BF148" i="4"/>
  <c r="BZ5376" i="4" s="1"/>
  <c r="BW5446" i="4"/>
  <c r="CA5446" i="4" s="1"/>
  <c r="CL5446" i="4" s="1"/>
  <c r="B5483" i="2" s="1"/>
  <c r="BF51" i="4"/>
  <c r="BZ5279" i="4" s="1"/>
  <c r="CA5404" i="4"/>
  <c r="CL5404" i="4" s="1"/>
  <c r="B5441" i="2" s="1"/>
  <c r="BW5424" i="4"/>
  <c r="CA5424" i="4" s="1"/>
  <c r="CL5424" i="4" s="1"/>
  <c r="B5461" i="2" s="1"/>
  <c r="BF215" i="4"/>
  <c r="BZ5443" i="4" s="1"/>
  <c r="CC5320" i="4"/>
  <c r="CD5320" i="4" s="1"/>
  <c r="CI5320" i="4" s="1"/>
  <c r="B5309" i="7" s="1"/>
  <c r="BF271" i="4"/>
  <c r="BZ5499" i="4" s="1"/>
  <c r="BF145" i="4"/>
  <c r="BZ5373" i="4" s="1"/>
  <c r="BF111" i="4"/>
  <c r="BZ5339" i="4" s="1"/>
  <c r="BF147" i="4"/>
  <c r="BZ5375" i="4" s="1"/>
  <c r="CC5296" i="4"/>
  <c r="CD5296" i="4" s="1"/>
  <c r="CI5296" i="4" s="1"/>
  <c r="B5285" i="7" s="1"/>
  <c r="BF71" i="4"/>
  <c r="BZ5299" i="4" s="1"/>
  <c r="BF101" i="4"/>
  <c r="BZ5329" i="4" s="1"/>
  <c r="CC5488" i="4"/>
  <c r="CD5488" i="4" s="1"/>
  <c r="CI5488" i="4" s="1"/>
  <c r="B5477" i="7" s="1"/>
  <c r="BW5384" i="4"/>
  <c r="CA5384" i="4" s="1"/>
  <c r="CL5384" i="4" s="1"/>
  <c r="B5421" i="2" s="1"/>
  <c r="CA5488" i="4"/>
  <c r="CL5488" i="4" s="1"/>
  <c r="B5525" i="2" s="1"/>
  <c r="BW5386" i="4"/>
  <c r="CA5386" i="4" s="1"/>
  <c r="CL5386" i="4" s="1"/>
  <c r="B5423" i="2" s="1"/>
  <c r="BF175" i="4"/>
  <c r="BZ5403" i="4" s="1"/>
  <c r="BF205" i="4"/>
  <c r="BZ5433" i="4" s="1"/>
  <c r="BF260" i="4"/>
  <c r="BZ5488" i="4" s="1"/>
  <c r="BF179" i="4"/>
  <c r="BZ5407" i="4" s="1"/>
  <c r="BF19" i="4"/>
  <c r="BZ5247" i="4" s="1"/>
  <c r="BW5500" i="4"/>
  <c r="CC5500" i="4" s="1"/>
  <c r="CD5500" i="4" s="1"/>
  <c r="CI5500" i="4" s="1"/>
  <c r="B5489" i="7" s="1"/>
  <c r="BW5406" i="4"/>
  <c r="CC5406" i="4" s="1"/>
  <c r="CD5406" i="4" s="1"/>
  <c r="CI5406" i="4" s="1"/>
  <c r="B5396" i="5" s="1"/>
  <c r="BF68" i="4"/>
  <c r="BZ5296" i="4" s="1"/>
  <c r="BF157" i="4"/>
  <c r="BZ5385" i="4" s="1"/>
  <c r="BW5362" i="4"/>
  <c r="CE5362" i="4" s="1"/>
  <c r="CF5362" i="4" s="1"/>
  <c r="CJ5362" i="4" s="1"/>
  <c r="C5352" i="5" s="1"/>
  <c r="BW5382" i="4"/>
  <c r="CC5382" i="4" s="1"/>
  <c r="CD5382" i="4" s="1"/>
  <c r="CI5382" i="4" s="1"/>
  <c r="B5372" i="5" s="1"/>
  <c r="BF133" i="4"/>
  <c r="BZ5361" i="4" s="1"/>
  <c r="BW5268" i="4"/>
  <c r="CA5268" i="4" s="1"/>
  <c r="CL5268" i="4" s="1"/>
  <c r="B5305" i="2" s="1"/>
  <c r="BF259" i="4"/>
  <c r="BZ5487" i="4" s="1"/>
  <c r="BW5428" i="4"/>
  <c r="CC5428" i="4" s="1"/>
  <c r="CD5428" i="4" s="1"/>
  <c r="CI5428" i="4" s="1"/>
  <c r="B5418" i="5" s="1"/>
  <c r="BW5456" i="4"/>
  <c r="CC5456" i="4" s="1"/>
  <c r="CD5456" i="4" s="1"/>
  <c r="CI5456" i="4" s="1"/>
  <c r="B5446" i="5" s="1"/>
  <c r="BW5246" i="4"/>
  <c r="CE5246" i="4" s="1"/>
  <c r="CF5246" i="4" s="1"/>
  <c r="CJ5246" i="4" s="1"/>
  <c r="C5234" i="6" s="1"/>
  <c r="BF203" i="4"/>
  <c r="BZ5431" i="4" s="1"/>
  <c r="BF243" i="4"/>
  <c r="BZ5471" i="4" s="1"/>
  <c r="CE5320" i="4"/>
  <c r="CF5320" i="4" s="1"/>
  <c r="CJ5320" i="4" s="1"/>
  <c r="C5310" i="5" s="1"/>
  <c r="BW5258" i="4"/>
  <c r="CE5258" i="4" s="1"/>
  <c r="CF5258" i="4" s="1"/>
  <c r="CJ5258" i="4" s="1"/>
  <c r="C5248" i="5" s="1"/>
  <c r="CE5458" i="4"/>
  <c r="CF5458" i="4" s="1"/>
  <c r="CJ5458" i="4" s="1"/>
  <c r="C5446" i="6" s="1"/>
  <c r="CC5404" i="4"/>
  <c r="CD5404" i="4" s="1"/>
  <c r="CI5404" i="4" s="1"/>
  <c r="B5394" i="5" s="1"/>
  <c r="BF176" i="4"/>
  <c r="BZ5404" i="4" s="1"/>
  <c r="BW5432" i="4"/>
  <c r="CC5432" i="4" s="1"/>
  <c r="CD5432" i="4" s="1"/>
  <c r="CI5432" i="4" s="1"/>
  <c r="B5420" i="6" s="1"/>
  <c r="CC5326" i="4"/>
  <c r="CD5326" i="4" s="1"/>
  <c r="CI5326" i="4" s="1"/>
  <c r="B5316" i="5" s="1"/>
  <c r="CE5326" i="4"/>
  <c r="CF5326" i="4" s="1"/>
  <c r="CJ5326" i="4" s="1"/>
  <c r="C5314" i="6" s="1"/>
  <c r="BF187" i="4"/>
  <c r="BZ5415" i="4" s="1"/>
  <c r="BF171" i="4"/>
  <c r="BZ5399" i="4" s="1"/>
  <c r="BF267" i="4"/>
  <c r="BZ5495" i="4" s="1"/>
  <c r="BW5486" i="4"/>
  <c r="CA5486" i="4" s="1"/>
  <c r="CL5486" i="4" s="1"/>
  <c r="B5523" i="2" s="1"/>
  <c r="CE5402" i="4"/>
  <c r="CF5402" i="4" s="1"/>
  <c r="CJ5402" i="4" s="1"/>
  <c r="C5390" i="6" s="1"/>
  <c r="BW5302" i="4"/>
  <c r="CC5302" i="4" s="1"/>
  <c r="CD5302" i="4" s="1"/>
  <c r="CI5302" i="4" s="1"/>
  <c r="B5290" i="6" s="1"/>
  <c r="BF73" i="4"/>
  <c r="BZ5301" i="4" s="1"/>
  <c r="BF174" i="4"/>
  <c r="BZ5402" i="4" s="1"/>
  <c r="BF185" i="4"/>
  <c r="BZ5413" i="4" s="1"/>
  <c r="BW5270" i="4"/>
  <c r="CC5270" i="4" s="1"/>
  <c r="CD5270" i="4" s="1"/>
  <c r="CI5270" i="4" s="1"/>
  <c r="B5260" i="5" s="1"/>
  <c r="CC5458" i="4"/>
  <c r="CD5458" i="4" s="1"/>
  <c r="CI5458" i="4" s="1"/>
  <c r="B5448" i="5" s="1"/>
  <c r="BW5350" i="4"/>
  <c r="CE5350" i="4" s="1"/>
  <c r="CF5350" i="4" s="1"/>
  <c r="CJ5350" i="4" s="1"/>
  <c r="C5340" i="5" s="1"/>
  <c r="BF46" i="4"/>
  <c r="BZ5274" i="4" s="1"/>
  <c r="BF59" i="4"/>
  <c r="BZ5287" i="4" s="1"/>
  <c r="CA5480" i="4"/>
  <c r="CL5480" i="4" s="1"/>
  <c r="B5517" i="2" s="1"/>
  <c r="BF45" i="4"/>
  <c r="BZ5273" i="4" s="1"/>
  <c r="CE5436" i="4"/>
  <c r="CF5436" i="4" s="1"/>
  <c r="CJ5436" i="4" s="1"/>
  <c r="C5425" i="7" s="1"/>
  <c r="BF252" i="4"/>
  <c r="BZ5480" i="4" s="1"/>
  <c r="BW5266" i="4"/>
  <c r="CA5266" i="4" s="1"/>
  <c r="CL5266" i="4" s="1"/>
  <c r="B5303" i="2" s="1"/>
  <c r="BF27" i="4"/>
  <c r="BZ5255" i="4" s="1"/>
  <c r="CC5280" i="4"/>
  <c r="CD5280" i="4" s="1"/>
  <c r="CI5280" i="4" s="1"/>
  <c r="B5270" i="5" s="1"/>
  <c r="BW5408" i="4"/>
  <c r="CE5408" i="4" s="1"/>
  <c r="CF5408" i="4" s="1"/>
  <c r="CJ5408" i="4" s="1"/>
  <c r="C5398" i="5" s="1"/>
  <c r="BF47" i="4"/>
  <c r="BZ5275" i="4" s="1"/>
  <c r="BW5306" i="4"/>
  <c r="CA5306" i="4" s="1"/>
  <c r="CL5306" i="4" s="1"/>
  <c r="B5343" i="2" s="1"/>
  <c r="BW5312" i="4"/>
  <c r="CA5312" i="4" s="1"/>
  <c r="CL5312" i="4" s="1"/>
  <c r="B5349" i="2" s="1"/>
  <c r="BF221" i="4"/>
  <c r="BZ5449" i="4" s="1"/>
  <c r="BF29" i="4"/>
  <c r="BZ5257" i="4" s="1"/>
  <c r="BF231" i="4"/>
  <c r="BZ5459" i="4" s="1"/>
  <c r="CC5480" i="4"/>
  <c r="CD5480" i="4" s="1"/>
  <c r="CI5480" i="4" s="1"/>
  <c r="B5470" i="5" s="1"/>
  <c r="CA5402" i="4"/>
  <c r="CL5402" i="4" s="1"/>
  <c r="B5439" i="2" s="1"/>
  <c r="BF239" i="4"/>
  <c r="BZ5467" i="4" s="1"/>
  <c r="BW5396" i="4"/>
  <c r="CC5396" i="4" s="1"/>
  <c r="CD5396" i="4" s="1"/>
  <c r="CI5396" i="4" s="1"/>
  <c r="B5386" i="5" s="1"/>
  <c r="BF131" i="4"/>
  <c r="BZ5359" i="4" s="1"/>
  <c r="BF52" i="4"/>
  <c r="BZ5280" i="4" s="1"/>
  <c r="CC5436" i="4"/>
  <c r="CD5436" i="4" s="1"/>
  <c r="CI5436" i="4" s="1"/>
  <c r="B5425" i="7" s="1"/>
  <c r="BW5496" i="4"/>
  <c r="CA5496" i="4" s="1"/>
  <c r="CL5496" i="4" s="1"/>
  <c r="B5533" i="2" s="1"/>
  <c r="BW5348" i="4"/>
  <c r="CE5348" i="4" s="1"/>
  <c r="CF5348" i="4" s="1"/>
  <c r="CJ5348" i="4" s="1"/>
  <c r="C5338" i="5" s="1"/>
  <c r="CC5426" i="4"/>
  <c r="CD5426" i="4" s="1"/>
  <c r="CI5426" i="4" s="1"/>
  <c r="B5416" i="5" s="1"/>
  <c r="BF105" i="4"/>
  <c r="BZ5333" i="4" s="1"/>
  <c r="CA5250" i="4"/>
  <c r="CL5250" i="4" s="1"/>
  <c r="B5287" i="2" s="1"/>
  <c r="BF225" i="4"/>
  <c r="BZ5453" i="4" s="1"/>
  <c r="CE5316" i="4"/>
  <c r="CF5316" i="4" s="1"/>
  <c r="CJ5316" i="4" s="1"/>
  <c r="C5306" i="5" s="1"/>
  <c r="BW5264" i="4"/>
  <c r="CC5264" i="4" s="1"/>
  <c r="CD5264" i="4" s="1"/>
  <c r="CI5264" i="4" s="1"/>
  <c r="B5254" i="5" s="1"/>
  <c r="CA5316" i="4"/>
  <c r="CL5316" i="4" s="1"/>
  <c r="B5353" i="2" s="1"/>
  <c r="BF123" i="4"/>
  <c r="BZ5351" i="4" s="1"/>
  <c r="BF43" i="4"/>
  <c r="BZ5271" i="4" s="1"/>
  <c r="BF88" i="4"/>
  <c r="BZ5316" i="4" s="1"/>
  <c r="BF195" i="4"/>
  <c r="BZ5423" i="4" s="1"/>
  <c r="CC5250" i="4"/>
  <c r="CD5250" i="4" s="1"/>
  <c r="CI5250" i="4" s="1"/>
  <c r="B5239" i="7" s="1"/>
  <c r="BF251" i="4"/>
  <c r="BZ5479" i="4" s="1"/>
  <c r="BW5342" i="4"/>
  <c r="CA5342" i="4" s="1"/>
  <c r="CL5342" i="4" s="1"/>
  <c r="B5379" i="2" s="1"/>
  <c r="BF160" i="4"/>
  <c r="BZ5388" i="4" s="1"/>
  <c r="CC5252" i="4"/>
  <c r="CD5252" i="4" s="1"/>
  <c r="CI5252" i="4" s="1"/>
  <c r="B5242" i="5" s="1"/>
  <c r="CE5252" i="4"/>
  <c r="CF5252" i="4" s="1"/>
  <c r="CJ5252" i="4" s="1"/>
  <c r="C5242" i="5" s="1"/>
  <c r="CA5388" i="4"/>
  <c r="CL5388" i="4" s="1"/>
  <c r="B5425" i="2" s="1"/>
  <c r="CE5256" i="4"/>
  <c r="CF5256" i="4" s="1"/>
  <c r="CJ5256" i="4" s="1"/>
  <c r="C5245" i="7" s="1"/>
  <c r="BW5310" i="4"/>
  <c r="CE5310" i="4" s="1"/>
  <c r="CF5310" i="4" s="1"/>
  <c r="CJ5310" i="4" s="1"/>
  <c r="C5300" i="5" s="1"/>
  <c r="BF217" i="4"/>
  <c r="BZ5445" i="4" s="1"/>
  <c r="CC5256" i="4"/>
  <c r="CD5256" i="4" s="1"/>
  <c r="CI5256" i="4" s="1"/>
  <c r="B5244" i="6" s="1"/>
  <c r="CC5388" i="4"/>
  <c r="CD5388" i="4" s="1"/>
  <c r="CI5388" i="4" s="1"/>
  <c r="B5378" i="5" s="1"/>
  <c r="BF28" i="4"/>
  <c r="BZ5256" i="4" s="1"/>
  <c r="BW5356" i="4"/>
  <c r="CE5356" i="4" s="1"/>
  <c r="CF5356" i="4" s="1"/>
  <c r="CJ5356" i="4" s="1"/>
  <c r="C5346" i="5" s="1"/>
  <c r="BW5254" i="4"/>
  <c r="CE5254" i="4" s="1"/>
  <c r="CF5254" i="4" s="1"/>
  <c r="CJ5254" i="4" s="1"/>
  <c r="C5244" i="5" s="1"/>
  <c r="BF257" i="4"/>
  <c r="BZ5485" i="4" s="1"/>
  <c r="BF143" i="4"/>
  <c r="BZ5371" i="4" s="1"/>
  <c r="BF209" i="4"/>
  <c r="BZ5437" i="4" s="1"/>
  <c r="BF207" i="4"/>
  <c r="BZ5435" i="4" s="1"/>
  <c r="BW5378" i="4"/>
  <c r="CE5378" i="4" s="1"/>
  <c r="CF5378" i="4" s="1"/>
  <c r="CJ5378" i="4" s="1"/>
  <c r="C5368" i="5" s="1"/>
  <c r="BF162" i="4"/>
  <c r="BZ5390" i="4" s="1"/>
  <c r="BF245" i="4"/>
  <c r="BZ5473" i="4" s="1"/>
  <c r="BW5416" i="4"/>
  <c r="CA5416" i="4" s="1"/>
  <c r="CL5416" i="4" s="1"/>
  <c r="B5453" i="2" s="1"/>
  <c r="BF67" i="4"/>
  <c r="BZ5295" i="4" s="1"/>
  <c r="BF233" i="4"/>
  <c r="BZ5461" i="4" s="1"/>
  <c r="BF49" i="4"/>
  <c r="BZ5277" i="4" s="1"/>
  <c r="BF223" i="4"/>
  <c r="BZ5451" i="4" s="1"/>
  <c r="BW5392" i="4"/>
  <c r="CC5392" i="4" s="1"/>
  <c r="CD5392" i="4" s="1"/>
  <c r="CI5392" i="4" s="1"/>
  <c r="B5381" i="7" s="1"/>
  <c r="BF23" i="4"/>
  <c r="BZ5251" i="4" s="1"/>
  <c r="BW5288" i="4"/>
  <c r="CE5288" i="4" s="1"/>
  <c r="CF5288" i="4" s="1"/>
  <c r="CJ5288" i="4" s="1"/>
  <c r="C5277" i="7" s="1"/>
  <c r="BW5276" i="4"/>
  <c r="CA5276" i="4" s="1"/>
  <c r="CL5276" i="4" s="1"/>
  <c r="B5313" i="2" s="1"/>
  <c r="BF77" i="4"/>
  <c r="BZ5305" i="4" s="1"/>
  <c r="BW5454" i="4"/>
  <c r="CE5454" i="4" s="1"/>
  <c r="CF5454" i="4" s="1"/>
  <c r="CJ5454" i="4" s="1"/>
  <c r="C5444" i="5" s="1"/>
  <c r="BW5332" i="4"/>
  <c r="CE5332" i="4" s="1"/>
  <c r="CF5332" i="4" s="1"/>
  <c r="CJ5332" i="4" s="1"/>
  <c r="C5322" i="5" s="1"/>
  <c r="BF137" i="4"/>
  <c r="BZ5365" i="4" s="1"/>
  <c r="BW5352" i="4"/>
  <c r="CE5352" i="4" s="1"/>
  <c r="CF5352" i="4" s="1"/>
  <c r="CJ5352" i="4" s="1"/>
  <c r="C5342" i="5" s="1"/>
  <c r="BW5498" i="4"/>
  <c r="CA5498" i="4" s="1"/>
  <c r="CL5498" i="4" s="1"/>
  <c r="B5535" i="2" s="1"/>
  <c r="BW5464" i="4"/>
  <c r="CC5464" i="4" s="1"/>
  <c r="CD5464" i="4" s="1"/>
  <c r="CI5464" i="4" s="1"/>
  <c r="B5454" i="5" s="1"/>
  <c r="BF173" i="4"/>
  <c r="BZ5401" i="4" s="1"/>
  <c r="BF199" i="4"/>
  <c r="BZ5427" i="4" s="1"/>
  <c r="BF261" i="4"/>
  <c r="BZ5489" i="4" s="1"/>
  <c r="BW5474" i="4"/>
  <c r="CE5474" i="4" s="1"/>
  <c r="CF5474" i="4" s="1"/>
  <c r="CJ5474" i="4" s="1"/>
  <c r="C5464" i="5" s="1"/>
  <c r="BW5434" i="4"/>
  <c r="CC5434" i="4" s="1"/>
  <c r="CD5434" i="4" s="1"/>
  <c r="CI5434" i="4" s="1"/>
  <c r="B5423" i="7" s="1"/>
  <c r="BF117" i="4"/>
  <c r="BZ5345" i="4" s="1"/>
  <c r="BW5314" i="4"/>
  <c r="CA5314" i="4" s="1"/>
  <c r="CL5314" i="4" s="1"/>
  <c r="B5351" i="2" s="1"/>
  <c r="BF109" i="4"/>
  <c r="BZ5337" i="4" s="1"/>
  <c r="CC5298" i="4"/>
  <c r="CD5298" i="4" s="1"/>
  <c r="CI5298" i="4" s="1"/>
  <c r="B5287" i="7" s="1"/>
  <c r="CE5298" i="4"/>
  <c r="CF5298" i="4" s="1"/>
  <c r="CJ5298" i="4" s="1"/>
  <c r="C5288" i="5" s="1"/>
  <c r="CE5274" i="4"/>
  <c r="CF5274" i="4" s="1"/>
  <c r="CJ5274" i="4" s="1"/>
  <c r="C5264" i="5" s="1"/>
  <c r="BW5440" i="4"/>
  <c r="CC5440" i="4" s="1"/>
  <c r="CD5440" i="4" s="1"/>
  <c r="CI5440" i="4" s="1"/>
  <c r="B5430" i="5" s="1"/>
  <c r="BW5366" i="4"/>
  <c r="CE5366" i="4" s="1"/>
  <c r="CF5366" i="4" s="1"/>
  <c r="CJ5366" i="4" s="1"/>
  <c r="C5356" i="5" s="1"/>
  <c r="BF247" i="4"/>
  <c r="BZ5475" i="4" s="1"/>
  <c r="BF24" i="4"/>
  <c r="BZ5252" i="4" s="1"/>
  <c r="CC5274" i="4"/>
  <c r="CD5274" i="4" s="1"/>
  <c r="CI5274" i="4" s="1"/>
  <c r="B5262" i="6" s="1"/>
  <c r="BF255" i="4"/>
  <c r="BZ5483" i="4" s="1"/>
  <c r="BF61" i="4"/>
  <c r="BZ5289" i="4" s="1"/>
  <c r="BW5494" i="4"/>
  <c r="CE5494" i="4" s="1"/>
  <c r="CF5494" i="4" s="1"/>
  <c r="CJ5494" i="4" s="1"/>
  <c r="C5484" i="5" s="1"/>
  <c r="CA5426" i="4"/>
  <c r="CL5426" i="4" s="1"/>
  <c r="B5463" i="2" s="1"/>
  <c r="BF153" i="4"/>
  <c r="BZ5381" i="4" s="1"/>
  <c r="BF37" i="4"/>
  <c r="BZ5265" i="4" s="1"/>
  <c r="BF235" i="4"/>
  <c r="BZ5463" i="4" s="1"/>
  <c r="BW5478" i="4"/>
  <c r="CC5478" i="4" s="1"/>
  <c r="CD5478" i="4" s="1"/>
  <c r="CI5478" i="4" s="1"/>
  <c r="B5467" i="7" s="1"/>
  <c r="BF230" i="4"/>
  <c r="BZ5458" i="4" s="1"/>
  <c r="BF183" i="4"/>
  <c r="BZ5411" i="4" s="1"/>
  <c r="BF69" i="4"/>
  <c r="BZ5297" i="4" s="1"/>
  <c r="BF89" i="4"/>
  <c r="BZ5317" i="4" s="1"/>
  <c r="BF265" i="4"/>
  <c r="BZ5493" i="4" s="1"/>
  <c r="BF189" i="4"/>
  <c r="BZ5417" i="4" s="1"/>
  <c r="BF273" i="4"/>
  <c r="BZ5501" i="4" s="1"/>
  <c r="BW5398" i="4"/>
  <c r="CE5398" i="4" s="1"/>
  <c r="CF5398" i="4" s="1"/>
  <c r="CJ5398" i="4" s="1"/>
  <c r="C5388" i="5" s="1"/>
  <c r="BF98" i="4"/>
  <c r="BZ5326" i="4" s="1"/>
  <c r="BF229" i="4"/>
  <c r="BZ5457" i="4" s="1"/>
  <c r="BF113" i="4"/>
  <c r="BZ5341" i="4" s="1"/>
  <c r="BW5334" i="4"/>
  <c r="CE5334" i="4" s="1"/>
  <c r="CF5334" i="4" s="1"/>
  <c r="CJ5334" i="4" s="1"/>
  <c r="C5324" i="5" s="1"/>
  <c r="BW5444" i="4"/>
  <c r="CE5444" i="4" s="1"/>
  <c r="CF5444" i="4" s="1"/>
  <c r="CJ5444" i="4" s="1"/>
  <c r="C5433" i="7" s="1"/>
  <c r="BW5470" i="4"/>
  <c r="CC5470" i="4" s="1"/>
  <c r="CD5470" i="4" s="1"/>
  <c r="CI5470" i="4" s="1"/>
  <c r="B5460" i="5" s="1"/>
  <c r="BF198" i="4"/>
  <c r="BZ5426" i="4" s="1"/>
  <c r="BF93" i="4"/>
  <c r="BZ5321" i="4" s="1"/>
  <c r="BW5354" i="4"/>
  <c r="CE5354" i="4" s="1"/>
  <c r="CF5354" i="4" s="1"/>
  <c r="CJ5354" i="4" s="1"/>
  <c r="C5344" i="5" s="1"/>
  <c r="BF85" i="4"/>
  <c r="BZ5313" i="4" s="1"/>
  <c r="BF167" i="4"/>
  <c r="BZ5395" i="4" s="1"/>
  <c r="BF237" i="4"/>
  <c r="BZ5465" i="4" s="1"/>
  <c r="BF121" i="4"/>
  <c r="BZ5349" i="4" s="1"/>
  <c r="BF263" i="4"/>
  <c r="BZ5491" i="4" s="1"/>
  <c r="BW5286" i="4"/>
  <c r="CE5286" i="4" s="1"/>
  <c r="CF5286" i="4" s="1"/>
  <c r="CJ5286" i="4" s="1"/>
  <c r="C5276" i="5" s="1"/>
  <c r="CE5360" i="4"/>
  <c r="CF5360" i="4" s="1"/>
  <c r="CJ5360" i="4" s="1"/>
  <c r="C5349" i="7" s="1"/>
  <c r="BF227" i="4"/>
  <c r="BZ5455" i="4" s="1"/>
  <c r="BF161" i="4"/>
  <c r="BZ5389" i="4" s="1"/>
  <c r="BF151" i="4"/>
  <c r="BZ5379" i="4" s="1"/>
  <c r="BF181" i="4"/>
  <c r="BZ5409" i="4" s="1"/>
  <c r="BF65" i="4"/>
  <c r="BZ5293" i="4" s="1"/>
  <c r="CA5360" i="4"/>
  <c r="CL5360" i="4" s="1"/>
  <c r="B5397" i="2" s="1"/>
  <c r="BW5322" i="4"/>
  <c r="CC5322" i="4" s="1"/>
  <c r="CD5322" i="4" s="1"/>
  <c r="CI5322" i="4" s="1"/>
  <c r="B5312" i="5" s="1"/>
  <c r="BW5476" i="4"/>
  <c r="CA5476" i="4" s="1"/>
  <c r="CL5476" i="4" s="1"/>
  <c r="B5513" i="2" s="1"/>
  <c r="CC5304" i="4"/>
  <c r="CD5304" i="4" s="1"/>
  <c r="CI5304" i="4" s="1"/>
  <c r="B5292" i="6" s="1"/>
  <c r="CA5308" i="4"/>
  <c r="CL5308" i="4" s="1"/>
  <c r="B5345" i="2" s="1"/>
  <c r="BF76" i="4"/>
  <c r="BZ5304" i="4" s="1"/>
  <c r="CA5412" i="4"/>
  <c r="CL5412" i="4" s="1"/>
  <c r="B5449" i="2" s="1"/>
  <c r="CA5420" i="4"/>
  <c r="CL5420" i="4" s="1"/>
  <c r="B5457" i="2" s="1"/>
  <c r="CE5308" i="4"/>
  <c r="CF5308" i="4" s="1"/>
  <c r="CJ5308" i="4" s="1"/>
  <c r="C5298" i="5" s="1"/>
  <c r="BW5370" i="4"/>
  <c r="CA5370" i="4" s="1"/>
  <c r="CL5370" i="4" s="1"/>
  <c r="B5407" i="2" s="1"/>
  <c r="CC5490" i="4"/>
  <c r="CD5490" i="4" s="1"/>
  <c r="CI5490" i="4" s="1"/>
  <c r="B5480" i="5" s="1"/>
  <c r="CE5282" i="4"/>
  <c r="CF5282" i="4" s="1"/>
  <c r="CJ5282" i="4" s="1"/>
  <c r="C5270" i="6" s="1"/>
  <c r="BW5262" i="4"/>
  <c r="CC5262" i="4" s="1"/>
  <c r="CD5262" i="4" s="1"/>
  <c r="CI5262" i="4" s="1"/>
  <c r="B5252" i="5" s="1"/>
  <c r="CE5420" i="4"/>
  <c r="CF5420" i="4" s="1"/>
  <c r="CJ5420" i="4" s="1"/>
  <c r="C5408" i="6" s="1"/>
  <c r="BF132" i="4"/>
  <c r="BZ5360" i="4" s="1"/>
  <c r="BF99" i="4"/>
  <c r="BZ5327" i="4" s="1"/>
  <c r="BW5438" i="4"/>
  <c r="CE5438" i="4" s="1"/>
  <c r="CF5438" i="4" s="1"/>
  <c r="CJ5438" i="4" s="1"/>
  <c r="C5426" i="6" s="1"/>
  <c r="BW5482" i="4"/>
  <c r="CA5482" i="4" s="1"/>
  <c r="CL5482" i="4" s="1"/>
  <c r="B5519" i="2" s="1"/>
  <c r="BF63" i="4"/>
  <c r="BZ5291" i="4" s="1"/>
  <c r="BF35" i="4"/>
  <c r="BZ5263" i="4" s="1"/>
  <c r="BW5272" i="4"/>
  <c r="BF97" i="4"/>
  <c r="BZ5325" i="4" s="1"/>
  <c r="BF184" i="4"/>
  <c r="BZ5412" i="4" s="1"/>
  <c r="BF191" i="4"/>
  <c r="BZ5419" i="4" s="1"/>
  <c r="BF213" i="4"/>
  <c r="BZ5441" i="4" s="1"/>
  <c r="BW5340" i="4"/>
  <c r="CE5340" i="4" s="1"/>
  <c r="CF5340" i="4" s="1"/>
  <c r="CJ5340" i="4" s="1"/>
  <c r="C5330" i="5" s="1"/>
  <c r="CE5304" i="4"/>
  <c r="CF5304" i="4" s="1"/>
  <c r="CJ5304" i="4" s="1"/>
  <c r="C5293" i="7" s="1"/>
  <c r="CC5330" i="4"/>
  <c r="CD5330" i="4" s="1"/>
  <c r="CI5330" i="4" s="1"/>
  <c r="B5320" i="5" s="1"/>
  <c r="BF141" i="4"/>
  <c r="BZ5369" i="4" s="1"/>
  <c r="CE5330" i="4"/>
  <c r="CF5330" i="4" s="1"/>
  <c r="CJ5330" i="4" s="1"/>
  <c r="C5320" i="5" s="1"/>
  <c r="CC5412" i="4"/>
  <c r="CD5412" i="4" s="1"/>
  <c r="CI5412" i="4" s="1"/>
  <c r="B5402" i="5" s="1"/>
  <c r="BF125" i="4"/>
  <c r="BZ5353" i="4" s="1"/>
  <c r="BF80" i="4"/>
  <c r="BZ5308" i="4" s="1"/>
  <c r="BW5328" i="4"/>
  <c r="CC5328" i="4" s="1"/>
  <c r="CD5328" i="4" s="1"/>
  <c r="CI5328" i="4" s="1"/>
  <c r="B5318" i="5" s="1"/>
  <c r="BW5380" i="4"/>
  <c r="CA5380" i="4" s="1"/>
  <c r="CL5380" i="4" s="1"/>
  <c r="B5417" i="2" s="1"/>
  <c r="BF103" i="4"/>
  <c r="BZ5331" i="4" s="1"/>
  <c r="BF192" i="4"/>
  <c r="BZ5420" i="4" s="1"/>
  <c r="BF219" i="4"/>
  <c r="BZ5447" i="4" s="1"/>
  <c r="BF129" i="4"/>
  <c r="BZ5357" i="4" s="1"/>
  <c r="BF79" i="4"/>
  <c r="BZ5307" i="4" s="1"/>
  <c r="BF165" i="4"/>
  <c r="BZ5393" i="4" s="1"/>
  <c r="BF197" i="4"/>
  <c r="BZ5425" i="4" s="1"/>
  <c r="BH39" i="4"/>
  <c r="BX5267" i="4" s="1"/>
  <c r="CL5267" i="4" s="1"/>
  <c r="B5304" i="2" s="1"/>
  <c r="BF39" i="4"/>
  <c r="BZ5267" i="4" s="1"/>
  <c r="BW5394" i="4"/>
  <c r="CC5394" i="4" s="1"/>
  <c r="CD5394" i="4" s="1"/>
  <c r="CI5394" i="4" s="1"/>
  <c r="BF115" i="4"/>
  <c r="BZ5343" i="4" s="1"/>
  <c r="BF193" i="4"/>
  <c r="BZ5421" i="4" s="1"/>
  <c r="BW5410" i="4"/>
  <c r="CA5410" i="4" s="1"/>
  <c r="CL5410" i="4" s="1"/>
  <c r="B5447" i="2" s="1"/>
  <c r="BF107" i="4"/>
  <c r="BZ5335" i="4" s="1"/>
  <c r="BF22" i="4"/>
  <c r="BZ5250" i="4" s="1"/>
  <c r="BF55" i="4"/>
  <c r="BZ5283" i="4" s="1"/>
  <c r="BF54" i="4"/>
  <c r="BZ5282" i="4" s="1"/>
  <c r="CA5490" i="4"/>
  <c r="CL5490" i="4" s="1"/>
  <c r="B5527" i="2" s="1"/>
  <c r="CC5282" i="4"/>
  <c r="CD5282" i="4" s="1"/>
  <c r="CI5282" i="4" s="1"/>
  <c r="B5272" i="5" s="1"/>
  <c r="BF262" i="4"/>
  <c r="BZ5490" i="4" s="1"/>
  <c r="BF127" i="4"/>
  <c r="BZ5355" i="4" s="1"/>
  <c r="BW5364" i="4"/>
  <c r="CA5364" i="4" s="1"/>
  <c r="CL5364" i="4" s="1"/>
  <c r="B5401" i="2" s="1"/>
  <c r="BW5290" i="4"/>
  <c r="CA5290" i="4" s="1"/>
  <c r="CL5290" i="4" s="1"/>
  <c r="B5327" i="2" s="1"/>
  <c r="BF119" i="4"/>
  <c r="BZ5347" i="4" s="1"/>
  <c r="BF249" i="4"/>
  <c r="BZ5477" i="4" s="1"/>
  <c r="BW5460" i="4"/>
  <c r="CA5460" i="4" s="1"/>
  <c r="CL5460" i="4" s="1"/>
  <c r="B5497" i="2" s="1"/>
  <c r="BF269" i="4"/>
  <c r="BZ5497" i="4" s="1"/>
  <c r="BW5450" i="4"/>
  <c r="BW5462" i="4"/>
  <c r="CC5462" i="4" s="1"/>
  <c r="CD5462" i="4" s="1"/>
  <c r="CI5462" i="4" s="1"/>
  <c r="B5451" i="7" s="1"/>
  <c r="BW5292" i="4"/>
  <c r="BF186" i="4"/>
  <c r="BZ5414" i="4" s="1"/>
  <c r="BW5414" i="4"/>
  <c r="BF90" i="4"/>
  <c r="BZ5318" i="4" s="1"/>
  <c r="BW5318" i="4"/>
  <c r="BW5422" i="4"/>
  <c r="CC5422" i="4" s="1"/>
  <c r="CD5422" i="4" s="1"/>
  <c r="CI5422" i="4" s="1"/>
  <c r="B5412" i="5" s="1"/>
  <c r="BF102" i="4"/>
  <c r="BZ5330" i="4" s="1"/>
  <c r="BF50" i="4"/>
  <c r="BZ5278" i="4" s="1"/>
  <c r="BW5278" i="4"/>
  <c r="BH53" i="4"/>
  <c r="BX5281" i="4" s="1"/>
  <c r="CL5281" i="4" s="1"/>
  <c r="B5318" i="2" s="1"/>
  <c r="BF53" i="4"/>
  <c r="BZ5281" i="4" s="1"/>
  <c r="BW5294" i="4"/>
  <c r="BF66" i="4"/>
  <c r="BZ5294" i="4" s="1"/>
  <c r="BH201" i="4"/>
  <c r="BX5429" i="4" s="1"/>
  <c r="CL5429" i="4" s="1"/>
  <c r="B5466" i="2" s="1"/>
  <c r="BF201" i="4"/>
  <c r="BZ5429" i="4" s="1"/>
  <c r="BH155" i="4"/>
  <c r="BX5383" i="4" s="1"/>
  <c r="CL5383" i="4" s="1"/>
  <c r="B5420" i="2" s="1"/>
  <c r="BF155" i="4"/>
  <c r="BZ5383" i="4" s="1"/>
  <c r="BF70" i="4"/>
  <c r="BZ5298" i="4" s="1"/>
  <c r="BW5336" i="4"/>
  <c r="BH57" i="4"/>
  <c r="BX5285" i="4" s="1"/>
  <c r="CL5285" i="4" s="1"/>
  <c r="B5322" i="2" s="1"/>
  <c r="BF57" i="4"/>
  <c r="BZ5285" i="4" s="1"/>
  <c r="BF118" i="4"/>
  <c r="BZ5346" i="4" s="1"/>
  <c r="BW5346" i="4"/>
  <c r="BW5338" i="4"/>
  <c r="CE5338" i="4" s="1"/>
  <c r="CF5338" i="4" s="1"/>
  <c r="CJ5338" i="4" s="1"/>
  <c r="C5328" i="5" s="1"/>
  <c r="BF190" i="4"/>
  <c r="BZ5418" i="4" s="1"/>
  <c r="BW5418" i="4"/>
  <c r="B5306" i="5"/>
  <c r="B5305" i="7"/>
  <c r="B5304" i="6"/>
  <c r="B5392" i="5"/>
  <c r="B5391" i="7"/>
  <c r="B5390" i="6"/>
  <c r="B5350" i="5"/>
  <c r="B5349" i="7"/>
  <c r="B5348" i="6"/>
  <c r="B5410" i="5"/>
  <c r="B5409" i="7"/>
  <c r="B5408" i="6"/>
  <c r="B5298" i="5"/>
  <c r="B5297" i="7"/>
  <c r="B5296" i="6"/>
  <c r="C5478" i="5"/>
  <c r="C5477" i="7"/>
  <c r="C5476" i="6"/>
  <c r="C5240" i="5"/>
  <c r="C5239" i="7"/>
  <c r="C5238" i="6"/>
  <c r="C5366" i="5"/>
  <c r="C5365" i="7"/>
  <c r="C5364" i="6"/>
  <c r="C5470" i="5"/>
  <c r="C5469" i="7"/>
  <c r="C5468" i="6"/>
  <c r="C5480" i="5"/>
  <c r="C5479" i="7"/>
  <c r="C5478" i="6"/>
  <c r="C5380" i="5"/>
  <c r="C5379" i="7"/>
  <c r="C5378" i="6"/>
  <c r="C5402" i="5"/>
  <c r="C5401" i="7"/>
  <c r="C5400" i="6"/>
  <c r="C5362" i="5"/>
  <c r="C5361" i="7"/>
  <c r="C5360" i="6"/>
  <c r="C5458" i="5"/>
  <c r="C5457" i="7"/>
  <c r="C5456" i="6"/>
  <c r="C5378" i="5"/>
  <c r="C5377" i="7"/>
  <c r="C5376" i="6"/>
  <c r="C5462" i="5"/>
  <c r="C5461" i="7"/>
  <c r="C5460" i="6"/>
  <c r="C5416" i="5"/>
  <c r="C5415" i="7"/>
  <c r="C5414" i="6"/>
  <c r="C5394" i="5"/>
  <c r="C5393" i="7"/>
  <c r="C5392" i="6"/>
  <c r="BT1472" i="4"/>
  <c r="BU1473" i="4"/>
  <c r="CA5324" i="4" l="1"/>
  <c r="CL5324" i="4" s="1"/>
  <c r="B5361" i="2" s="1"/>
  <c r="CE5324" i="4"/>
  <c r="CF5324" i="4" s="1"/>
  <c r="CJ5324" i="4" s="1"/>
  <c r="C5313" i="7" s="1"/>
  <c r="CA5344" i="4"/>
  <c r="CL5344" i="4" s="1"/>
  <c r="B5381" i="2" s="1"/>
  <c r="CC5344" i="4"/>
  <c r="CD5344" i="4" s="1"/>
  <c r="CI5344" i="4" s="1"/>
  <c r="B5333" i="7" s="1"/>
  <c r="B5312" i="6"/>
  <c r="B5313" i="7"/>
  <c r="C5332" i="6"/>
  <c r="C5333" i="7"/>
  <c r="B5456" i="6"/>
  <c r="B5457" i="7"/>
  <c r="B5460" i="6"/>
  <c r="B5362" i="5"/>
  <c r="B5360" i="6"/>
  <c r="B5461" i="7"/>
  <c r="CE5300" i="4"/>
  <c r="CF5300" i="4" s="1"/>
  <c r="CJ5300" i="4" s="1"/>
  <c r="C5289" i="7" s="1"/>
  <c r="CA5300" i="4"/>
  <c r="CL5300" i="4" s="1"/>
  <c r="B5337" i="2" s="1"/>
  <c r="B5289" i="7"/>
  <c r="B5288" i="6"/>
  <c r="CE5374" i="4"/>
  <c r="CF5374" i="4" s="1"/>
  <c r="CJ5374" i="4" s="1"/>
  <c r="C5363" i="7" s="1"/>
  <c r="B5347" i="7"/>
  <c r="B5348" i="5"/>
  <c r="CC5248" i="4"/>
  <c r="CD5248" i="4" s="1"/>
  <c r="CI5248" i="4" s="1"/>
  <c r="B5238" i="5" s="1"/>
  <c r="CE5248" i="4"/>
  <c r="CF5248" i="4" s="1"/>
  <c r="CJ5248" i="4" s="1"/>
  <c r="C5238" i="5" s="1"/>
  <c r="CC5374" i="4"/>
  <c r="CD5374" i="4" s="1"/>
  <c r="CI5374" i="4" s="1"/>
  <c r="B5364" i="5" s="1"/>
  <c r="B5472" i="6"/>
  <c r="CE5484" i="4"/>
  <c r="CF5484" i="4" s="1"/>
  <c r="CJ5484" i="4" s="1"/>
  <c r="C5474" i="5" s="1"/>
  <c r="B5473" i="7"/>
  <c r="CA5484" i="4"/>
  <c r="CL5484" i="4" s="1"/>
  <c r="B5521" i="2" s="1"/>
  <c r="CC5430" i="4"/>
  <c r="CD5430" i="4" s="1"/>
  <c r="CI5430" i="4" s="1"/>
  <c r="B5418" i="6" s="1"/>
  <c r="B5454" i="6"/>
  <c r="B5455" i="7"/>
  <c r="CA5430" i="4"/>
  <c r="CL5430" i="4" s="1"/>
  <c r="B5467" i="2" s="1"/>
  <c r="C5418" i="6"/>
  <c r="C5420" i="5"/>
  <c r="CE5466" i="4"/>
  <c r="CF5466" i="4" s="1"/>
  <c r="CJ5466" i="4" s="1"/>
  <c r="C5456" i="5" s="1"/>
  <c r="CA5466" i="4"/>
  <c r="CL5466" i="4" s="1"/>
  <c r="B5503" i="2" s="1"/>
  <c r="B5357" i="7"/>
  <c r="B5358" i="5"/>
  <c r="CA5368" i="4"/>
  <c r="CL5368" i="4" s="1"/>
  <c r="B5405" i="2" s="1"/>
  <c r="CE5368" i="4"/>
  <c r="CF5368" i="4" s="1"/>
  <c r="CJ5368" i="4" s="1"/>
  <c r="C5358" i="5" s="1"/>
  <c r="CE5284" i="4"/>
  <c r="CF5284" i="4" s="1"/>
  <c r="CJ5284" i="4" s="1"/>
  <c r="C5273" i="7" s="1"/>
  <c r="C5286" i="5"/>
  <c r="C5285" i="7"/>
  <c r="CC5284" i="4"/>
  <c r="CD5284" i="4" s="1"/>
  <c r="CI5284" i="4" s="1"/>
  <c r="B5272" i="6" s="1"/>
  <c r="C5347" i="7"/>
  <c r="C5348" i="5"/>
  <c r="CC5492" i="4"/>
  <c r="CD5492" i="4" s="1"/>
  <c r="CI5492" i="4" s="1"/>
  <c r="B5480" i="6" s="1"/>
  <c r="CE5492" i="4"/>
  <c r="CF5492" i="4" s="1"/>
  <c r="CJ5492" i="4" s="1"/>
  <c r="C5482" i="5" s="1"/>
  <c r="CE5452" i="4"/>
  <c r="CF5452" i="4" s="1"/>
  <c r="CJ5452" i="4" s="1"/>
  <c r="C5442" i="5" s="1"/>
  <c r="CA5260" i="4"/>
  <c r="CL5260" i="4" s="1"/>
  <c r="B5297" i="2" s="1"/>
  <c r="CE5260" i="4"/>
  <c r="CF5260" i="4" s="1"/>
  <c r="CJ5260" i="4" s="1"/>
  <c r="C5249" i="7" s="1"/>
  <c r="B5250" i="5"/>
  <c r="B5248" i="6"/>
  <c r="CA5452" i="4"/>
  <c r="CL5452" i="4" s="1"/>
  <c r="B5489" i="2" s="1"/>
  <c r="B5442" i="5"/>
  <c r="B5440" i="6"/>
  <c r="C5268" i="6"/>
  <c r="C5269" i="7"/>
  <c r="CE5442" i="4"/>
  <c r="CF5442" i="4" s="1"/>
  <c r="CJ5442" i="4" s="1"/>
  <c r="C5431" i="7" s="1"/>
  <c r="CA5442" i="4"/>
  <c r="CL5442" i="4" s="1"/>
  <c r="B5479" i="2" s="1"/>
  <c r="CC5448" i="4"/>
  <c r="CD5448" i="4" s="1"/>
  <c r="CI5448" i="4" s="1"/>
  <c r="B5436" i="6" s="1"/>
  <c r="CE5448" i="4"/>
  <c r="CF5448" i="4" s="1"/>
  <c r="CJ5448" i="4" s="1"/>
  <c r="C5437" i="7" s="1"/>
  <c r="B5364" i="6"/>
  <c r="B5365" i="7"/>
  <c r="CE5446" i="4"/>
  <c r="CF5446" i="4" s="1"/>
  <c r="CJ5446" i="4" s="1"/>
  <c r="C5434" i="6" s="1"/>
  <c r="B5432" i="5"/>
  <c r="B5431" i="7"/>
  <c r="CC5446" i="4"/>
  <c r="CD5446" i="4" s="1"/>
  <c r="CI5446" i="4" s="1"/>
  <c r="B5434" i="6" s="1"/>
  <c r="CE5424" i="4"/>
  <c r="CF5424" i="4" s="1"/>
  <c r="CJ5424" i="4" s="1"/>
  <c r="C5412" i="6" s="1"/>
  <c r="CC5424" i="4"/>
  <c r="CD5424" i="4" s="1"/>
  <c r="CI5424" i="4" s="1"/>
  <c r="B5412" i="6" s="1"/>
  <c r="B5308" i="6"/>
  <c r="B5310" i="5"/>
  <c r="CA5428" i="4"/>
  <c r="CL5428" i="4" s="1"/>
  <c r="B5465" i="2" s="1"/>
  <c r="CE5406" i="4"/>
  <c r="CF5406" i="4" s="1"/>
  <c r="CJ5406" i="4" s="1"/>
  <c r="C5394" i="6" s="1"/>
  <c r="CA5270" i="4"/>
  <c r="CL5270" i="4" s="1"/>
  <c r="B5307" i="2" s="1"/>
  <c r="B5379" i="7"/>
  <c r="B5380" i="5"/>
  <c r="CA5400" i="4"/>
  <c r="CL5400" i="4" s="1"/>
  <c r="B5437" i="2" s="1"/>
  <c r="CC5384" i="4"/>
  <c r="CD5384" i="4" s="1"/>
  <c r="CI5384" i="4" s="1"/>
  <c r="B5372" i="6" s="1"/>
  <c r="C5390" i="5"/>
  <c r="CC5400" i="4"/>
  <c r="CD5400" i="4" s="1"/>
  <c r="CI5400" i="4" s="1"/>
  <c r="B5388" i="6" s="1"/>
  <c r="CE5384" i="4"/>
  <c r="CF5384" i="4" s="1"/>
  <c r="CJ5384" i="4" s="1"/>
  <c r="C5374" i="5" s="1"/>
  <c r="C5388" i="6"/>
  <c r="CE5382" i="4"/>
  <c r="CF5382" i="4" s="1"/>
  <c r="CJ5382" i="4" s="1"/>
  <c r="C5371" i="7" s="1"/>
  <c r="B5286" i="5"/>
  <c r="B5284" i="6"/>
  <c r="B5314" i="6"/>
  <c r="CE5428" i="4"/>
  <c r="CF5428" i="4" s="1"/>
  <c r="CJ5428" i="4" s="1"/>
  <c r="C5416" i="6" s="1"/>
  <c r="CE5500" i="4"/>
  <c r="CF5500" i="4" s="1"/>
  <c r="CJ5500" i="4" s="1"/>
  <c r="C5489" i="7" s="1"/>
  <c r="CA5500" i="4"/>
  <c r="CL5500" i="4" s="1"/>
  <c r="B5537" i="2" s="1"/>
  <c r="C5448" i="5"/>
  <c r="C5447" i="7"/>
  <c r="C5315" i="7"/>
  <c r="B5370" i="6"/>
  <c r="B5371" i="7"/>
  <c r="C5316" i="5"/>
  <c r="CA5382" i="4"/>
  <c r="CL5382" i="4" s="1"/>
  <c r="B5419" i="2" s="1"/>
  <c r="C5308" i="6"/>
  <c r="CC5268" i="4"/>
  <c r="CD5268" i="4" s="1"/>
  <c r="CI5268" i="4" s="1"/>
  <c r="B5257" i="7" s="1"/>
  <c r="C5309" i="7"/>
  <c r="CE5312" i="4"/>
  <c r="CF5312" i="4" s="1"/>
  <c r="CJ5312" i="4" s="1"/>
  <c r="C5301" i="7" s="1"/>
  <c r="B5392" i="6"/>
  <c r="B5478" i="5"/>
  <c r="B5258" i="6"/>
  <c r="C5304" i="6"/>
  <c r="C5247" i="7"/>
  <c r="B5259" i="7"/>
  <c r="CC5258" i="4"/>
  <c r="CD5258" i="4" s="1"/>
  <c r="CI5258" i="4" s="1"/>
  <c r="B5246" i="6" s="1"/>
  <c r="C5246" i="6"/>
  <c r="CE5268" i="4"/>
  <c r="CF5268" i="4" s="1"/>
  <c r="CJ5268" i="4" s="1"/>
  <c r="C5258" i="5" s="1"/>
  <c r="CA5258" i="4"/>
  <c r="CL5258" i="4" s="1"/>
  <c r="B5295" i="2" s="1"/>
  <c r="B5476" i="6"/>
  <c r="B5488" i="6"/>
  <c r="B5490" i="5"/>
  <c r="B5315" i="7"/>
  <c r="CC5362" i="4"/>
  <c r="CD5362" i="4" s="1"/>
  <c r="CI5362" i="4" s="1"/>
  <c r="B5350" i="6" s="1"/>
  <c r="C5350" i="6"/>
  <c r="CA5362" i="4"/>
  <c r="CL5362" i="4" s="1"/>
  <c r="B5399" i="2" s="1"/>
  <c r="C5351" i="7"/>
  <c r="CC5246" i="4"/>
  <c r="CD5246" i="4" s="1"/>
  <c r="CI5246" i="4" s="1"/>
  <c r="B5236" i="5" s="1"/>
  <c r="C5235" i="7"/>
  <c r="B5421" i="7"/>
  <c r="CA5246" i="4"/>
  <c r="CL5246" i="4" s="1"/>
  <c r="B5283" i="2" s="1"/>
  <c r="C5236" i="5"/>
  <c r="B5291" i="7"/>
  <c r="B5416" i="6"/>
  <c r="B5394" i="6"/>
  <c r="B5417" i="7"/>
  <c r="B5395" i="7"/>
  <c r="CA5406" i="4"/>
  <c r="CL5406" i="4" s="1"/>
  <c r="B5443" i="2" s="1"/>
  <c r="B5445" i="7"/>
  <c r="B5444" i="6"/>
  <c r="CC5386" i="4"/>
  <c r="CD5386" i="4" s="1"/>
  <c r="CI5386" i="4" s="1"/>
  <c r="B5376" i="5" s="1"/>
  <c r="CE5386" i="4"/>
  <c r="CF5386" i="4" s="1"/>
  <c r="CJ5386" i="4" s="1"/>
  <c r="C5376" i="5" s="1"/>
  <c r="CE5456" i="4"/>
  <c r="CF5456" i="4" s="1"/>
  <c r="CJ5456" i="4" s="1"/>
  <c r="C5444" i="6" s="1"/>
  <c r="CA5456" i="4"/>
  <c r="CL5456" i="4" s="1"/>
  <c r="B5493" i="2" s="1"/>
  <c r="C5322" i="6"/>
  <c r="CE5270" i="4"/>
  <c r="CF5270" i="4" s="1"/>
  <c r="CJ5270" i="4" s="1"/>
  <c r="C5258" i="6" s="1"/>
  <c r="CE5486" i="4"/>
  <c r="CF5486" i="4" s="1"/>
  <c r="CJ5486" i="4" s="1"/>
  <c r="C5475" i="7" s="1"/>
  <c r="CA5440" i="4"/>
  <c r="CL5440" i="4" s="1"/>
  <c r="B5477" i="2" s="1"/>
  <c r="CC5486" i="4"/>
  <c r="CD5486" i="4" s="1"/>
  <c r="CI5486" i="4" s="1"/>
  <c r="B5474" i="6" s="1"/>
  <c r="B5292" i="5"/>
  <c r="B5422" i="5"/>
  <c r="CA5302" i="4"/>
  <c r="CL5302" i="4" s="1"/>
  <c r="B5339" i="2" s="1"/>
  <c r="CE5432" i="4"/>
  <c r="CF5432" i="4" s="1"/>
  <c r="CJ5432" i="4" s="1"/>
  <c r="C5422" i="5" s="1"/>
  <c r="CE5302" i="4"/>
  <c r="CF5302" i="4" s="1"/>
  <c r="CJ5302" i="4" s="1"/>
  <c r="C5292" i="5" s="1"/>
  <c r="CA5432" i="4"/>
  <c r="CL5432" i="4" s="1"/>
  <c r="B5469" i="2" s="1"/>
  <c r="C5392" i="5"/>
  <c r="C5391" i="7"/>
  <c r="CA5350" i="4"/>
  <c r="CL5350" i="4" s="1"/>
  <c r="B5387" i="2" s="1"/>
  <c r="B5393" i="7"/>
  <c r="C5350" i="5"/>
  <c r="C5323" i="7"/>
  <c r="B5414" i="6"/>
  <c r="CA5332" i="4"/>
  <c r="CL5332" i="4" s="1"/>
  <c r="B5369" i="2" s="1"/>
  <c r="B5447" i="7"/>
  <c r="CE5342" i="4"/>
  <c r="CF5342" i="4" s="1"/>
  <c r="CJ5342" i="4" s="1"/>
  <c r="C5330" i="6" s="1"/>
  <c r="CE5266" i="4"/>
  <c r="CF5266" i="4" s="1"/>
  <c r="CJ5266" i="4" s="1"/>
  <c r="C5255" i="7" s="1"/>
  <c r="B5246" i="5"/>
  <c r="B5426" i="5"/>
  <c r="B5245" i="7"/>
  <c r="CA5264" i="4"/>
  <c r="CL5264" i="4" s="1"/>
  <c r="B5301" i="2" s="1"/>
  <c r="B5446" i="6"/>
  <c r="CA5366" i="4"/>
  <c r="CL5366" i="4" s="1"/>
  <c r="B5403" i="2" s="1"/>
  <c r="B5252" i="6"/>
  <c r="B5253" i="7"/>
  <c r="CE5264" i="4"/>
  <c r="CF5264" i="4" s="1"/>
  <c r="CJ5264" i="4" s="1"/>
  <c r="C5252" i="6" s="1"/>
  <c r="CC5266" i="4"/>
  <c r="CD5266" i="4" s="1"/>
  <c r="CI5266" i="4" s="1"/>
  <c r="B5256" i="5" s="1"/>
  <c r="B5424" i="6"/>
  <c r="CC5342" i="4"/>
  <c r="CD5342" i="4" s="1"/>
  <c r="CI5342" i="4" s="1"/>
  <c r="B5332" i="5" s="1"/>
  <c r="C5338" i="6"/>
  <c r="C5339" i="7"/>
  <c r="CC5350" i="4"/>
  <c r="CD5350" i="4" s="1"/>
  <c r="CI5350" i="4" s="1"/>
  <c r="B5338" i="6" s="1"/>
  <c r="B5238" i="6"/>
  <c r="CE5496" i="4"/>
  <c r="CF5496" i="4" s="1"/>
  <c r="CJ5496" i="4" s="1"/>
  <c r="C5486" i="5" s="1"/>
  <c r="CE5306" i="4"/>
  <c r="CF5306" i="4" s="1"/>
  <c r="CJ5306" i="4" s="1"/>
  <c r="C5294" i="6" s="1"/>
  <c r="CE5396" i="4"/>
  <c r="CF5396" i="4" s="1"/>
  <c r="CJ5396" i="4" s="1"/>
  <c r="C5386" i="5" s="1"/>
  <c r="CA5396" i="4"/>
  <c r="CL5396" i="4" s="1"/>
  <c r="B5433" i="2" s="1"/>
  <c r="B5384" i="6"/>
  <c r="CC5306" i="4"/>
  <c r="CD5306" i="4" s="1"/>
  <c r="CI5306" i="4" s="1"/>
  <c r="B5294" i="6" s="1"/>
  <c r="B5385" i="7"/>
  <c r="C5243" i="7"/>
  <c r="C5271" i="7"/>
  <c r="C5426" i="5"/>
  <c r="C5443" i="7"/>
  <c r="B5240" i="5"/>
  <c r="CA5310" i="4"/>
  <c r="CL5310" i="4" s="1"/>
  <c r="B5347" i="2" s="1"/>
  <c r="CC5310" i="4"/>
  <c r="CD5310" i="4" s="1"/>
  <c r="CI5310" i="4" s="1"/>
  <c r="B5298" i="6" s="1"/>
  <c r="C5299" i="7"/>
  <c r="C5298" i="6"/>
  <c r="C5424" i="6"/>
  <c r="CC5312" i="4"/>
  <c r="CD5312" i="4" s="1"/>
  <c r="CI5312" i="4" s="1"/>
  <c r="B5301" i="7" s="1"/>
  <c r="CC5496" i="4"/>
  <c r="CD5496" i="4" s="1"/>
  <c r="CI5496" i="4" s="1"/>
  <c r="B5484" i="6" s="1"/>
  <c r="B5377" i="7"/>
  <c r="CC5352" i="4"/>
  <c r="CD5352" i="4" s="1"/>
  <c r="CI5352" i="4" s="1"/>
  <c r="B5340" i="6" s="1"/>
  <c r="B5269" i="7"/>
  <c r="B5415" i="7"/>
  <c r="C5396" i="6"/>
  <c r="C5397" i="7"/>
  <c r="B5270" i="6"/>
  <c r="C5409" i="7"/>
  <c r="CA5408" i="4"/>
  <c r="CL5408" i="4" s="1"/>
  <c r="B5445" i="2" s="1"/>
  <c r="CC5408" i="4"/>
  <c r="CD5408" i="4" s="1"/>
  <c r="CI5408" i="4" s="1"/>
  <c r="B5396" i="6" s="1"/>
  <c r="CC5288" i="4"/>
  <c r="CD5288" i="4" s="1"/>
  <c r="CI5288" i="4" s="1"/>
  <c r="B5278" i="5" s="1"/>
  <c r="CE5314" i="4"/>
  <c r="CF5314" i="4" s="1"/>
  <c r="CJ5314" i="4" s="1"/>
  <c r="C5303" i="7" s="1"/>
  <c r="CA5470" i="4"/>
  <c r="CL5470" i="4" s="1"/>
  <c r="B5507" i="2" s="1"/>
  <c r="C5336" i="6"/>
  <c r="B5458" i="6"/>
  <c r="CC5348" i="4"/>
  <c r="CD5348" i="4" s="1"/>
  <c r="CI5348" i="4" s="1"/>
  <c r="B5336" i="6" s="1"/>
  <c r="C5337" i="7"/>
  <c r="B5268" i="6"/>
  <c r="B5240" i="6"/>
  <c r="B5459" i="7"/>
  <c r="CE5498" i="4"/>
  <c r="CF5498" i="4" s="1"/>
  <c r="CJ5498" i="4" s="1"/>
  <c r="C5487" i="7" s="1"/>
  <c r="B5468" i="6"/>
  <c r="B5241" i="7"/>
  <c r="CA5348" i="4"/>
  <c r="CL5348" i="4" s="1"/>
  <c r="B5385" i="2" s="1"/>
  <c r="CC5498" i="4"/>
  <c r="CD5498" i="4" s="1"/>
  <c r="CI5498" i="4" s="1"/>
  <c r="B5488" i="5" s="1"/>
  <c r="C5427" i="7"/>
  <c r="B5469" i="7"/>
  <c r="CC5314" i="4"/>
  <c r="CD5314" i="4" s="1"/>
  <c r="CI5314" i="4" s="1"/>
  <c r="B5304" i="5" s="1"/>
  <c r="CE5470" i="4"/>
  <c r="CF5470" i="4" s="1"/>
  <c r="CJ5470" i="4" s="1"/>
  <c r="C5460" i="5" s="1"/>
  <c r="CE5440" i="4"/>
  <c r="CF5440" i="4" s="1"/>
  <c r="CJ5440" i="4" s="1"/>
  <c r="C5429" i="7" s="1"/>
  <c r="C5410" i="5"/>
  <c r="CC5332" i="4"/>
  <c r="CD5332" i="4" s="1"/>
  <c r="CI5332" i="4" s="1"/>
  <c r="B5322" i="5" s="1"/>
  <c r="C5318" i="6"/>
  <c r="C5305" i="7"/>
  <c r="B5271" i="7"/>
  <c r="B5428" i="6"/>
  <c r="C5462" i="6"/>
  <c r="C5319" i="7"/>
  <c r="C5320" i="6"/>
  <c r="B5429" i="7"/>
  <c r="CC5474" i="4"/>
  <c r="CD5474" i="4" s="1"/>
  <c r="CI5474" i="4" s="1"/>
  <c r="B5464" i="5" s="1"/>
  <c r="C5463" i="7"/>
  <c r="C5321" i="7"/>
  <c r="CE5422" i="4"/>
  <c r="CF5422" i="4" s="1"/>
  <c r="CJ5422" i="4" s="1"/>
  <c r="C5411" i="7" s="1"/>
  <c r="CA5474" i="4"/>
  <c r="CL5474" i="4" s="1"/>
  <c r="B5511" i="2" s="1"/>
  <c r="B5376" i="6"/>
  <c r="B5380" i="6"/>
  <c r="C5366" i="6"/>
  <c r="C5367" i="7"/>
  <c r="CC5378" i="4"/>
  <c r="CD5378" i="4" s="1"/>
  <c r="CI5378" i="4" s="1"/>
  <c r="B5368" i="5" s="1"/>
  <c r="CA5378" i="4"/>
  <c r="CL5378" i="4" s="1"/>
  <c r="B5415" i="2" s="1"/>
  <c r="C5276" i="6"/>
  <c r="C5240" i="6"/>
  <c r="C5278" i="5"/>
  <c r="C5241" i="7"/>
  <c r="B5452" i="6"/>
  <c r="B5317" i="7"/>
  <c r="B5264" i="5"/>
  <c r="B5453" i="7"/>
  <c r="B5293" i="7"/>
  <c r="C5286" i="6"/>
  <c r="C5246" i="5"/>
  <c r="C5342" i="6"/>
  <c r="C5287" i="7"/>
  <c r="C5272" i="5"/>
  <c r="B5294" i="5"/>
  <c r="C5343" i="7"/>
  <c r="C5244" i="6"/>
  <c r="B5318" i="6"/>
  <c r="B5319" i="7"/>
  <c r="CC5444" i="4"/>
  <c r="CD5444" i="4" s="1"/>
  <c r="CI5444" i="4" s="1"/>
  <c r="B5433" i="7" s="1"/>
  <c r="CC5354" i="4"/>
  <c r="CD5354" i="4" s="1"/>
  <c r="CI5354" i="4" s="1"/>
  <c r="B5344" i="5" s="1"/>
  <c r="C5242" i="6"/>
  <c r="CA5356" i="4"/>
  <c r="CL5356" i="4" s="1"/>
  <c r="B5393" i="2" s="1"/>
  <c r="C5344" i="6"/>
  <c r="B5288" i="5"/>
  <c r="CE5276" i="4"/>
  <c r="CF5276" i="4" s="1"/>
  <c r="CJ5276" i="4" s="1"/>
  <c r="C5266" i="5" s="1"/>
  <c r="CA5338" i="4"/>
  <c r="CL5338" i="4" s="1"/>
  <c r="B5375" i="2" s="1"/>
  <c r="CC5416" i="4"/>
  <c r="CD5416" i="4" s="1"/>
  <c r="CI5416" i="4" s="1"/>
  <c r="B5405" i="7" s="1"/>
  <c r="C5345" i="7"/>
  <c r="CA5254" i="4"/>
  <c r="CL5254" i="4" s="1"/>
  <c r="B5291" i="2" s="1"/>
  <c r="B5410" i="6"/>
  <c r="B5468" i="5"/>
  <c r="B5411" i="7"/>
  <c r="CC5356" i="4"/>
  <c r="CD5356" i="4" s="1"/>
  <c r="CI5356" i="4" s="1"/>
  <c r="B5344" i="6" s="1"/>
  <c r="CA5464" i="4"/>
  <c r="CL5464" i="4" s="1"/>
  <c r="B5501" i="2" s="1"/>
  <c r="CA5422" i="4"/>
  <c r="CL5422" i="4" s="1"/>
  <c r="B5459" i="2" s="1"/>
  <c r="CA5288" i="4"/>
  <c r="CL5288" i="4" s="1"/>
  <c r="B5325" i="2" s="1"/>
  <c r="CC5254" i="4"/>
  <c r="CD5254" i="4" s="1"/>
  <c r="CI5254" i="4" s="1"/>
  <c r="B5242" i="6" s="1"/>
  <c r="CE5464" i="4"/>
  <c r="CF5464" i="4" s="1"/>
  <c r="CJ5464" i="4" s="1"/>
  <c r="C5452" i="6" s="1"/>
  <c r="CE5328" i="4"/>
  <c r="CF5328" i="4" s="1"/>
  <c r="CJ5328" i="4" s="1"/>
  <c r="C5317" i="7" s="1"/>
  <c r="CA5354" i="4"/>
  <c r="CL5354" i="4" s="1"/>
  <c r="B5391" i="2" s="1"/>
  <c r="C5442" i="6"/>
  <c r="CC5494" i="4"/>
  <c r="CD5494" i="4" s="1"/>
  <c r="CI5494" i="4" s="1"/>
  <c r="B5484" i="5" s="1"/>
  <c r="CA5494" i="4"/>
  <c r="CL5494" i="4" s="1"/>
  <c r="B5531" i="2" s="1"/>
  <c r="C5482" i="6"/>
  <c r="C5483" i="7"/>
  <c r="CA5454" i="4"/>
  <c r="CL5454" i="4" s="1"/>
  <c r="B5491" i="2" s="1"/>
  <c r="C5263" i="7"/>
  <c r="C5262" i="6"/>
  <c r="CC5454" i="4"/>
  <c r="CD5454" i="4" s="1"/>
  <c r="CI5454" i="4" s="1"/>
  <c r="B5443" i="7" s="1"/>
  <c r="CE5416" i="4"/>
  <c r="CF5416" i="4" s="1"/>
  <c r="CJ5416" i="4" s="1"/>
  <c r="C5406" i="5" s="1"/>
  <c r="C5386" i="6"/>
  <c r="CA5478" i="4"/>
  <c r="CL5478" i="4" s="1"/>
  <c r="B5515" i="2" s="1"/>
  <c r="CC5398" i="4"/>
  <c r="CD5398" i="4" s="1"/>
  <c r="CI5398" i="4" s="1"/>
  <c r="B5388" i="5" s="1"/>
  <c r="C5387" i="7"/>
  <c r="C5294" i="5"/>
  <c r="B5466" i="6"/>
  <c r="B5286" i="6"/>
  <c r="CE5478" i="4"/>
  <c r="CF5478" i="4" s="1"/>
  <c r="CJ5478" i="4" s="1"/>
  <c r="C5467" i="7" s="1"/>
  <c r="CC5276" i="4"/>
  <c r="CD5276" i="4" s="1"/>
  <c r="CI5276" i="4" s="1"/>
  <c r="B5266" i="5" s="1"/>
  <c r="CA5398" i="4"/>
  <c r="CL5398" i="4" s="1"/>
  <c r="B5435" i="2" s="1"/>
  <c r="CE5476" i="4"/>
  <c r="CF5476" i="4" s="1"/>
  <c r="CJ5476" i="4" s="1"/>
  <c r="C5465" i="7" s="1"/>
  <c r="CA5328" i="4"/>
  <c r="CL5328" i="4" s="1"/>
  <c r="B5365" i="2" s="1"/>
  <c r="C5434" i="5"/>
  <c r="B5424" i="5"/>
  <c r="B5452" i="5"/>
  <c r="B5382" i="5"/>
  <c r="CE5410" i="4"/>
  <c r="CF5410" i="4" s="1"/>
  <c r="CJ5410" i="4" s="1"/>
  <c r="C5400" i="5" s="1"/>
  <c r="CC5366" i="4"/>
  <c r="CD5366" i="4" s="1"/>
  <c r="CI5366" i="4" s="1"/>
  <c r="B5356" i="5" s="1"/>
  <c r="C5340" i="6"/>
  <c r="CC5410" i="4"/>
  <c r="CD5410" i="4" s="1"/>
  <c r="CI5410" i="4" s="1"/>
  <c r="B5399" i="7" s="1"/>
  <c r="CE5392" i="4"/>
  <c r="CF5392" i="4" s="1"/>
  <c r="CJ5392" i="4" s="1"/>
  <c r="C5381" i="7" s="1"/>
  <c r="CA5444" i="4"/>
  <c r="CL5444" i="4" s="1"/>
  <c r="B5481" i="2" s="1"/>
  <c r="CE5462" i="4"/>
  <c r="CF5462" i="4" s="1"/>
  <c r="CJ5462" i="4" s="1"/>
  <c r="C5452" i="5" s="1"/>
  <c r="CA5352" i="4"/>
  <c r="CL5352" i="4" s="1"/>
  <c r="B5389" i="2" s="1"/>
  <c r="C5354" i="6"/>
  <c r="C5341" i="7"/>
  <c r="C5355" i="7"/>
  <c r="C5432" i="6"/>
  <c r="B5422" i="6"/>
  <c r="B5450" i="6"/>
  <c r="CA5392" i="4"/>
  <c r="CL5392" i="4" s="1"/>
  <c r="B5429" i="2" s="1"/>
  <c r="CA5334" i="4"/>
  <c r="CL5334" i="4" s="1"/>
  <c r="B5371" i="2" s="1"/>
  <c r="CC5334" i="4"/>
  <c r="CD5334" i="4" s="1"/>
  <c r="CI5334" i="4" s="1"/>
  <c r="B5324" i="5" s="1"/>
  <c r="CA5434" i="4"/>
  <c r="CL5434" i="4" s="1"/>
  <c r="B5471" i="2" s="1"/>
  <c r="CE5434" i="4"/>
  <c r="CF5434" i="4" s="1"/>
  <c r="CJ5434" i="4" s="1"/>
  <c r="C5422" i="6" s="1"/>
  <c r="B5263" i="7"/>
  <c r="B5316" i="6"/>
  <c r="CC5438" i="4"/>
  <c r="CD5438" i="4" s="1"/>
  <c r="CI5438" i="4" s="1"/>
  <c r="B5426" i="6" s="1"/>
  <c r="CA5286" i="4"/>
  <c r="CL5286" i="4" s="1"/>
  <c r="B5323" i="2" s="1"/>
  <c r="CA5340" i="4"/>
  <c r="CL5340" i="4" s="1"/>
  <c r="B5377" i="2" s="1"/>
  <c r="B5310" i="6"/>
  <c r="C5328" i="6"/>
  <c r="B5311" i="7"/>
  <c r="CE5482" i="4"/>
  <c r="CF5482" i="4" s="1"/>
  <c r="CJ5482" i="4" s="1"/>
  <c r="C5470" i="6" s="1"/>
  <c r="CC5482" i="4"/>
  <c r="CD5482" i="4" s="1"/>
  <c r="CI5482" i="4" s="1"/>
  <c r="B5472" i="5" s="1"/>
  <c r="C5329" i="7"/>
  <c r="CE5370" i="4"/>
  <c r="CF5370" i="4" s="1"/>
  <c r="CJ5370" i="4" s="1"/>
  <c r="C5358" i="6" s="1"/>
  <c r="CC5340" i="4"/>
  <c r="CD5340" i="4" s="1"/>
  <c r="CI5340" i="4" s="1"/>
  <c r="B5330" i="5" s="1"/>
  <c r="C5274" i="6"/>
  <c r="CC5370" i="4"/>
  <c r="CD5370" i="4" s="1"/>
  <c r="CI5370" i="4" s="1"/>
  <c r="B5358" i="6" s="1"/>
  <c r="C5275" i="7"/>
  <c r="CC5286" i="4"/>
  <c r="CD5286" i="4" s="1"/>
  <c r="CI5286" i="4" s="1"/>
  <c r="B5274" i="6" s="1"/>
  <c r="B5250" i="6"/>
  <c r="B5251" i="7"/>
  <c r="B5382" i="6"/>
  <c r="B5384" i="5"/>
  <c r="B5383" i="7"/>
  <c r="CA5262" i="4"/>
  <c r="CL5262" i="4" s="1"/>
  <c r="B5299" i="2" s="1"/>
  <c r="CE5322" i="4"/>
  <c r="CF5322" i="4" s="1"/>
  <c r="CJ5322" i="4" s="1"/>
  <c r="C5311" i="7" s="1"/>
  <c r="C5428" i="5"/>
  <c r="C5296" i="6"/>
  <c r="C5297" i="7"/>
  <c r="CC5338" i="4"/>
  <c r="CD5338" i="4" s="1"/>
  <c r="CI5338" i="4" s="1"/>
  <c r="B5328" i="5" s="1"/>
  <c r="C5326" i="6"/>
  <c r="CA5438" i="4"/>
  <c r="CL5438" i="4" s="1"/>
  <c r="B5475" i="2" s="1"/>
  <c r="C5327" i="7"/>
  <c r="CE5364" i="4"/>
  <c r="CF5364" i="4" s="1"/>
  <c r="CJ5364" i="4" s="1"/>
  <c r="C5352" i="6" s="1"/>
  <c r="CE5380" i="4"/>
  <c r="CF5380" i="4" s="1"/>
  <c r="CJ5380" i="4" s="1"/>
  <c r="C5368" i="6" s="1"/>
  <c r="CC5380" i="4"/>
  <c r="CD5380" i="4" s="1"/>
  <c r="CI5380" i="4" s="1"/>
  <c r="B5370" i="5" s="1"/>
  <c r="B5478" i="6"/>
  <c r="C5292" i="6"/>
  <c r="C5348" i="6"/>
  <c r="B5479" i="7"/>
  <c r="CC5476" i="4"/>
  <c r="CD5476" i="4" s="1"/>
  <c r="CI5476" i="4" s="1"/>
  <c r="B5466" i="5" s="1"/>
  <c r="CA5322" i="4"/>
  <c r="CL5322" i="4" s="1"/>
  <c r="B5359" i="2" s="1"/>
  <c r="CC5364" i="4"/>
  <c r="CD5364" i="4" s="1"/>
  <c r="CI5364" i="4" s="1"/>
  <c r="B5353" i="7" s="1"/>
  <c r="CC5290" i="4"/>
  <c r="CD5290" i="4" s="1"/>
  <c r="CI5290" i="4" s="1"/>
  <c r="B5279" i="7" s="1"/>
  <c r="CE5290" i="4"/>
  <c r="CF5290" i="4" s="1"/>
  <c r="CJ5290" i="4" s="1"/>
  <c r="C5280" i="5" s="1"/>
  <c r="CA5462" i="4"/>
  <c r="CL5462" i="4" s="1"/>
  <c r="B5499" i="2" s="1"/>
  <c r="CE5262" i="4"/>
  <c r="CF5262" i="4" s="1"/>
  <c r="CJ5262" i="4" s="1"/>
  <c r="B5401" i="7"/>
  <c r="BG12" i="4"/>
  <c r="BG13" i="4" s="1"/>
  <c r="BL9" i="4" s="1"/>
  <c r="BL11" i="4" s="1"/>
  <c r="BN11" i="4" s="1"/>
  <c r="BN12" i="4" s="1"/>
  <c r="BN14" i="4" s="1"/>
  <c r="B5400" i="6"/>
  <c r="B5366" i="6"/>
  <c r="CE5460" i="4"/>
  <c r="CF5460" i="4" s="1"/>
  <c r="CJ5460" i="4" s="1"/>
  <c r="C5448" i="6" s="1"/>
  <c r="CC5460" i="4"/>
  <c r="CD5460" i="4" s="1"/>
  <c r="CI5460" i="4" s="1"/>
  <c r="B5450" i="5" s="1"/>
  <c r="CE5394" i="4"/>
  <c r="CF5394" i="4" s="1"/>
  <c r="CJ5394" i="4" s="1"/>
  <c r="CA5394" i="4"/>
  <c r="CL5394" i="4" s="1"/>
  <c r="B5431" i="2" s="1"/>
  <c r="CE5272" i="4"/>
  <c r="CF5272" i="4" s="1"/>
  <c r="CJ5272" i="4" s="1"/>
  <c r="CC5272" i="4"/>
  <c r="CD5272" i="4" s="1"/>
  <c r="CI5272" i="4" s="1"/>
  <c r="CA5272" i="4"/>
  <c r="CL5272" i="4" s="1"/>
  <c r="B5309" i="2" s="1"/>
  <c r="CE5450" i="4"/>
  <c r="CF5450" i="4" s="1"/>
  <c r="CJ5450" i="4" s="1"/>
  <c r="CC5450" i="4"/>
  <c r="CD5450" i="4" s="1"/>
  <c r="CI5450" i="4" s="1"/>
  <c r="CA5450" i="4"/>
  <c r="CL5450" i="4" s="1"/>
  <c r="B5487" i="2" s="1"/>
  <c r="CC5292" i="4"/>
  <c r="CD5292" i="4" s="1"/>
  <c r="CI5292" i="4" s="1"/>
  <c r="CA5292" i="4"/>
  <c r="CL5292" i="4" s="1"/>
  <c r="B5329" i="2" s="1"/>
  <c r="CE5292" i="4"/>
  <c r="CF5292" i="4" s="1"/>
  <c r="CJ5292" i="4" s="1"/>
  <c r="CA5318" i="4"/>
  <c r="CL5318" i="4" s="1"/>
  <c r="B5355" i="2" s="1"/>
  <c r="CE5318" i="4"/>
  <c r="CF5318" i="4" s="1"/>
  <c r="CJ5318" i="4" s="1"/>
  <c r="CC5318" i="4"/>
  <c r="CD5318" i="4" s="1"/>
  <c r="CI5318" i="4" s="1"/>
  <c r="CE5414" i="4"/>
  <c r="CF5414" i="4" s="1"/>
  <c r="CJ5414" i="4" s="1"/>
  <c r="CA5414" i="4"/>
  <c r="CL5414" i="4" s="1"/>
  <c r="B5451" i="2" s="1"/>
  <c r="CC5414" i="4"/>
  <c r="CD5414" i="4" s="1"/>
  <c r="CI5414" i="4" s="1"/>
  <c r="CA5278" i="4"/>
  <c r="CL5278" i="4" s="1"/>
  <c r="B5315" i="2" s="1"/>
  <c r="CC5278" i="4"/>
  <c r="CD5278" i="4" s="1"/>
  <c r="CI5278" i="4" s="1"/>
  <c r="CE5278" i="4"/>
  <c r="CF5278" i="4" s="1"/>
  <c r="CJ5278" i="4" s="1"/>
  <c r="CC5294" i="4"/>
  <c r="CD5294" i="4" s="1"/>
  <c r="CI5294" i="4" s="1"/>
  <c r="CA5294" i="4"/>
  <c r="CL5294" i="4" s="1"/>
  <c r="B5331" i="2" s="1"/>
  <c r="CE5294" i="4"/>
  <c r="CF5294" i="4" s="1"/>
  <c r="CJ5294" i="4" s="1"/>
  <c r="CC5336" i="4"/>
  <c r="CD5336" i="4" s="1"/>
  <c r="CI5336" i="4" s="1"/>
  <c r="CE5336" i="4"/>
  <c r="CF5336" i="4" s="1"/>
  <c r="CJ5336" i="4" s="1"/>
  <c r="CA5336" i="4"/>
  <c r="CL5336" i="4" s="1"/>
  <c r="B5373" i="2" s="1"/>
  <c r="CA5346" i="4"/>
  <c r="CL5346" i="4" s="1"/>
  <c r="B5383" i="2" s="1"/>
  <c r="CC5346" i="4"/>
  <c r="CD5346" i="4" s="1"/>
  <c r="CI5346" i="4" s="1"/>
  <c r="CE5346" i="4"/>
  <c r="CF5346" i="4" s="1"/>
  <c r="CJ5346" i="4" s="1"/>
  <c r="CA5418" i="4"/>
  <c r="CL5418" i="4" s="1"/>
  <c r="B5455" i="2" s="1"/>
  <c r="CC5418" i="4"/>
  <c r="CD5418" i="4" s="1"/>
  <c r="CI5418" i="4" s="1"/>
  <c r="CE5418" i="4"/>
  <c r="CF5418" i="4" s="1"/>
  <c r="CJ5418" i="4" s="1"/>
  <c r="BT1473" i="4"/>
  <c r="BU1474" i="4"/>
  <c r="B5332" i="6" l="1"/>
  <c r="C5312" i="6"/>
  <c r="C5314" i="5"/>
  <c r="B5334" i="5"/>
  <c r="B5362" i="6"/>
  <c r="C5288" i="6"/>
  <c r="C5290" i="5"/>
  <c r="C5274" i="5"/>
  <c r="C5364" i="5"/>
  <c r="C5362" i="6"/>
  <c r="C5237" i="7"/>
  <c r="C5236" i="6"/>
  <c r="B5237" i="7"/>
  <c r="B5236" i="6"/>
  <c r="C5455" i="7"/>
  <c r="B5363" i="7"/>
  <c r="B5419" i="7"/>
  <c r="B5420" i="5"/>
  <c r="C5454" i="6"/>
  <c r="C5473" i="7"/>
  <c r="C5472" i="6"/>
  <c r="C5357" i="7"/>
  <c r="C5356" i="6"/>
  <c r="C5272" i="6"/>
  <c r="C5441" i="7"/>
  <c r="B5274" i="5"/>
  <c r="B5273" i="7"/>
  <c r="C5480" i="6"/>
  <c r="B5481" i="7"/>
  <c r="C5481" i="7"/>
  <c r="B5482" i="5"/>
  <c r="C5440" i="6"/>
  <c r="C5432" i="5"/>
  <c r="C5430" i="6"/>
  <c r="C5250" i="5"/>
  <c r="C5248" i="6"/>
  <c r="B5437" i="7"/>
  <c r="B5438" i="5"/>
  <c r="C5436" i="6"/>
  <c r="C5438" i="5"/>
  <c r="C5436" i="5"/>
  <c r="C5435" i="7"/>
  <c r="B5436" i="5"/>
  <c r="B5435" i="7"/>
  <c r="C5414" i="5"/>
  <c r="C5413" i="7"/>
  <c r="C5396" i="5"/>
  <c r="C5260" i="5"/>
  <c r="C5395" i="7"/>
  <c r="C5372" i="6"/>
  <c r="B5413" i="7"/>
  <c r="B5414" i="5"/>
  <c r="C5370" i="6"/>
  <c r="C5373" i="7"/>
  <c r="C5372" i="5"/>
  <c r="C5302" i="5"/>
  <c r="B5374" i="5"/>
  <c r="B5373" i="7"/>
  <c r="C5418" i="5"/>
  <c r="C5417" i="7"/>
  <c r="B5389" i="7"/>
  <c r="B5390" i="5"/>
  <c r="C5488" i="6"/>
  <c r="C5490" i="5"/>
  <c r="C5300" i="6"/>
  <c r="B5258" i="5"/>
  <c r="B5256" i="6"/>
  <c r="C5476" i="5"/>
  <c r="B5247" i="7"/>
  <c r="B5248" i="5"/>
  <c r="B5352" i="5"/>
  <c r="C5474" i="6"/>
  <c r="B5351" i="7"/>
  <c r="C5257" i="7"/>
  <c r="C5256" i="6"/>
  <c r="C5374" i="6"/>
  <c r="B5234" i="6"/>
  <c r="B5235" i="7"/>
  <c r="C5446" i="5"/>
  <c r="C5445" i="7"/>
  <c r="C5420" i="6"/>
  <c r="C5375" i="7"/>
  <c r="C5398" i="6"/>
  <c r="C5295" i="7"/>
  <c r="B5302" i="5"/>
  <c r="B5404" i="6"/>
  <c r="B5406" i="5"/>
  <c r="B5475" i="7"/>
  <c r="B5476" i="5"/>
  <c r="B5296" i="5"/>
  <c r="B5374" i="6"/>
  <c r="B5375" i="7"/>
  <c r="C5385" i="7"/>
  <c r="C5421" i="7"/>
  <c r="C5259" i="7"/>
  <c r="C5290" i="6"/>
  <c r="C5291" i="7"/>
  <c r="B5255" i="7"/>
  <c r="B5254" i="6"/>
  <c r="C5296" i="5"/>
  <c r="B5434" i="5"/>
  <c r="B5264" i="6"/>
  <c r="B5300" i="6"/>
  <c r="B5432" i="6"/>
  <c r="C5399" i="7"/>
  <c r="B5340" i="5"/>
  <c r="C5332" i="5"/>
  <c r="B5339" i="7"/>
  <c r="C5331" i="7"/>
  <c r="B5463" i="7"/>
  <c r="B5342" i="5"/>
  <c r="C5459" i="7"/>
  <c r="C5254" i="6"/>
  <c r="C5253" i="7"/>
  <c r="C5256" i="5"/>
  <c r="B5331" i="7"/>
  <c r="B5330" i="6"/>
  <c r="C5384" i="6"/>
  <c r="B5323" i="7"/>
  <c r="C5254" i="5"/>
  <c r="C5485" i="7"/>
  <c r="C5484" i="6"/>
  <c r="B5485" i="7"/>
  <c r="B5320" i="6"/>
  <c r="B5321" i="7"/>
  <c r="B5337" i="7"/>
  <c r="B5338" i="5"/>
  <c r="B5486" i="5"/>
  <c r="B5397" i="7"/>
  <c r="B5341" i="7"/>
  <c r="B5367" i="7"/>
  <c r="B5398" i="5"/>
  <c r="B5300" i="5"/>
  <c r="B5295" i="7"/>
  <c r="C5359" i="7"/>
  <c r="B5483" i="7"/>
  <c r="C5466" i="6"/>
  <c r="C5466" i="5"/>
  <c r="C5302" i="6"/>
  <c r="B5277" i="7"/>
  <c r="B5276" i="6"/>
  <c r="B5299" i="7"/>
  <c r="B5303" i="7"/>
  <c r="C5304" i="5"/>
  <c r="C5410" i="6"/>
  <c r="B5302" i="6"/>
  <c r="C5382" i="5"/>
  <c r="B5265" i="7"/>
  <c r="B5369" i="7"/>
  <c r="C5486" i="6"/>
  <c r="B5368" i="6"/>
  <c r="C5458" i="6"/>
  <c r="C5488" i="5"/>
  <c r="B5280" i="5"/>
  <c r="B5471" i="7"/>
  <c r="C5468" i="5"/>
  <c r="B5462" i="6"/>
  <c r="B5486" i="6"/>
  <c r="B5343" i="7"/>
  <c r="B5487" i="7"/>
  <c r="C5278" i="6"/>
  <c r="B5342" i="6"/>
  <c r="B5355" i="7"/>
  <c r="C5264" i="6"/>
  <c r="C5279" i="7"/>
  <c r="B5346" i="5"/>
  <c r="B5427" i="7"/>
  <c r="B5442" i="6"/>
  <c r="B5444" i="5"/>
  <c r="C5265" i="7"/>
  <c r="C5430" i="5"/>
  <c r="C5451" i="7"/>
  <c r="B5345" i="7"/>
  <c r="C5450" i="6"/>
  <c r="C5428" i="6"/>
  <c r="B5428" i="5"/>
  <c r="B5322" i="6"/>
  <c r="B5329" i="7"/>
  <c r="B5328" i="6"/>
  <c r="C5380" i="6"/>
  <c r="C5412" i="5"/>
  <c r="B5275" i="7"/>
  <c r="C5318" i="5"/>
  <c r="C5316" i="6"/>
  <c r="C5471" i="7"/>
  <c r="C5454" i="5"/>
  <c r="C5453" i="7"/>
  <c r="B5326" i="6"/>
  <c r="B5482" i="6"/>
  <c r="C5404" i="6"/>
  <c r="C5360" i="5"/>
  <c r="C5405" i="7"/>
  <c r="B5327" i="7"/>
  <c r="B5243" i="7"/>
  <c r="C5464" i="6"/>
  <c r="B5386" i="6"/>
  <c r="B5244" i="5"/>
  <c r="C5450" i="5"/>
  <c r="C5424" i="5"/>
  <c r="C5449" i="7"/>
  <c r="B5387" i="7"/>
  <c r="B5464" i="6"/>
  <c r="B5278" i="6"/>
  <c r="B5470" i="6"/>
  <c r="B5465" i="7"/>
  <c r="B5360" i="5"/>
  <c r="B5400" i="5"/>
  <c r="C5312" i="5"/>
  <c r="B5398" i="6"/>
  <c r="C5310" i="6"/>
  <c r="B5354" i="6"/>
  <c r="C5423" i="7"/>
  <c r="BN66" i="4"/>
  <c r="BL66" i="4" s="1"/>
  <c r="BW5794" i="4" s="1"/>
  <c r="BN70" i="4"/>
  <c r="BL70" i="4" s="1"/>
  <c r="BK70" i="4" s="1"/>
  <c r="BZ5798" i="4" s="1"/>
  <c r="BN194" i="4"/>
  <c r="BL194" i="4" s="1"/>
  <c r="BW5922" i="4" s="1"/>
  <c r="BN198" i="4"/>
  <c r="BL198" i="4" s="1"/>
  <c r="BK198" i="4" s="1"/>
  <c r="BZ5926" i="4" s="1"/>
  <c r="B5359" i="7"/>
  <c r="BN71" i="4"/>
  <c r="BM71" i="4" s="1"/>
  <c r="BX5799" i="4" s="1"/>
  <c r="CL5799" i="4" s="1"/>
  <c r="B5836" i="2" s="1"/>
  <c r="BN199" i="4"/>
  <c r="BM199" i="4" s="1"/>
  <c r="BX5927" i="4" s="1"/>
  <c r="CL5927" i="4" s="1"/>
  <c r="B5964" i="2" s="1"/>
  <c r="BN67" i="4"/>
  <c r="BM67" i="4" s="1"/>
  <c r="BX5795" i="4" s="1"/>
  <c r="CL5795" i="4" s="1"/>
  <c r="B5832" i="2" s="1"/>
  <c r="BN195" i="4"/>
  <c r="BM195" i="4" s="1"/>
  <c r="BX5923" i="4" s="1"/>
  <c r="CL5923" i="4" s="1"/>
  <c r="B5960" i="2" s="1"/>
  <c r="BN221" i="4"/>
  <c r="BM221" i="4" s="1"/>
  <c r="BX5949" i="4" s="1"/>
  <c r="CL5949" i="4" s="1"/>
  <c r="B5986" i="2" s="1"/>
  <c r="BN237" i="4"/>
  <c r="BM237" i="4" s="1"/>
  <c r="BX5965" i="4" s="1"/>
  <c r="CL5965" i="4" s="1"/>
  <c r="B6002" i="2" s="1"/>
  <c r="BN113" i="4"/>
  <c r="BM113" i="4" s="1"/>
  <c r="BX5841" i="4" s="1"/>
  <c r="CL5841" i="4" s="1"/>
  <c r="B5878" i="2" s="1"/>
  <c r="BN213" i="4"/>
  <c r="BM213" i="4" s="1"/>
  <c r="BX5941" i="4" s="1"/>
  <c r="CL5941" i="4" s="1"/>
  <c r="B5978" i="2" s="1"/>
  <c r="BN229" i="4"/>
  <c r="BM229" i="4" s="1"/>
  <c r="BX5957" i="4" s="1"/>
  <c r="CL5957" i="4" s="1"/>
  <c r="B5994" i="2" s="1"/>
  <c r="BN121" i="4"/>
  <c r="BM121" i="4" s="1"/>
  <c r="BX5849" i="4" s="1"/>
  <c r="CL5849" i="4" s="1"/>
  <c r="B5886" i="2" s="1"/>
  <c r="BN116" i="4"/>
  <c r="BL116" i="4" s="1"/>
  <c r="BK116" i="4" s="1"/>
  <c r="BZ5844" i="4" s="1"/>
  <c r="BN124" i="4"/>
  <c r="BL124" i="4" s="1"/>
  <c r="BK124" i="4" s="1"/>
  <c r="BZ5852" i="4" s="1"/>
  <c r="C5472" i="5"/>
  <c r="B5276" i="5"/>
  <c r="C5369" i="7"/>
  <c r="B5352" i="6"/>
  <c r="C5370" i="5"/>
  <c r="B5354" i="5"/>
  <c r="C5354" i="5"/>
  <c r="C5353" i="7"/>
  <c r="BN32" i="4"/>
  <c r="BL32" i="4" s="1"/>
  <c r="BK32" i="4" s="1"/>
  <c r="BZ5760" i="4" s="1"/>
  <c r="BN145" i="4"/>
  <c r="BM145" i="4" s="1"/>
  <c r="BX5873" i="4" s="1"/>
  <c r="CL5873" i="4" s="1"/>
  <c r="B5910" i="2" s="1"/>
  <c r="BN24" i="4"/>
  <c r="BL24" i="4" s="1"/>
  <c r="BW5752" i="4" s="1"/>
  <c r="BN148" i="4"/>
  <c r="BL148" i="4" s="1"/>
  <c r="BK148" i="4" s="1"/>
  <c r="BZ5876" i="4" s="1"/>
  <c r="BN82" i="4"/>
  <c r="BL82" i="4" s="1"/>
  <c r="BW5810" i="4" s="1"/>
  <c r="BN210" i="4"/>
  <c r="BL210" i="4" s="1"/>
  <c r="BW5938" i="4" s="1"/>
  <c r="BN83" i="4"/>
  <c r="BM83" i="4" s="1"/>
  <c r="BX5811" i="4" s="1"/>
  <c r="CL5811" i="4" s="1"/>
  <c r="B5848" i="2" s="1"/>
  <c r="BN211" i="4"/>
  <c r="BM211" i="4" s="1"/>
  <c r="BX5939" i="4" s="1"/>
  <c r="CL5939" i="4" s="1"/>
  <c r="B5976" i="2" s="1"/>
  <c r="BN40" i="4"/>
  <c r="BL40" i="4" s="1"/>
  <c r="BK40" i="4" s="1"/>
  <c r="BZ5768" i="4" s="1"/>
  <c r="BN153" i="4"/>
  <c r="BM153" i="4" s="1"/>
  <c r="BX5881" i="4" s="1"/>
  <c r="CL5881" i="4" s="1"/>
  <c r="B5918" i="2" s="1"/>
  <c r="BN48" i="4"/>
  <c r="BL48" i="4" s="1"/>
  <c r="BW5776" i="4" s="1"/>
  <c r="BN156" i="4"/>
  <c r="BL156" i="4" s="1"/>
  <c r="BW5884" i="4" s="1"/>
  <c r="BN86" i="4"/>
  <c r="BL86" i="4" s="1"/>
  <c r="BW5814" i="4" s="1"/>
  <c r="BN214" i="4"/>
  <c r="BL214" i="4" s="1"/>
  <c r="BK214" i="4" s="1"/>
  <c r="BZ5942" i="4" s="1"/>
  <c r="BN87" i="4"/>
  <c r="BM87" i="4" s="1"/>
  <c r="BX5815" i="4" s="1"/>
  <c r="CL5815" i="4" s="1"/>
  <c r="B5852" i="2" s="1"/>
  <c r="BN215" i="4"/>
  <c r="BM215" i="4" s="1"/>
  <c r="BX5943" i="4" s="1"/>
  <c r="CL5943" i="4" s="1"/>
  <c r="B5980" i="2" s="1"/>
  <c r="BN64" i="4"/>
  <c r="BL64" i="4" s="1"/>
  <c r="BK64" i="4" s="1"/>
  <c r="BZ5792" i="4" s="1"/>
  <c r="BN161" i="4"/>
  <c r="BM161" i="4" s="1"/>
  <c r="BX5889" i="4" s="1"/>
  <c r="CL5889" i="4" s="1"/>
  <c r="B5926" i="2" s="1"/>
  <c r="BN56" i="4"/>
  <c r="BL56" i="4" s="1"/>
  <c r="BW5784" i="4" s="1"/>
  <c r="BN164" i="4"/>
  <c r="BL164" i="4" s="1"/>
  <c r="BK164" i="4" s="1"/>
  <c r="BZ5892" i="4" s="1"/>
  <c r="BN90" i="4"/>
  <c r="BL90" i="4" s="1"/>
  <c r="BK90" i="4" s="1"/>
  <c r="BZ5818" i="4" s="1"/>
  <c r="BN218" i="4"/>
  <c r="BL218" i="4" s="1"/>
  <c r="BK218" i="4" s="1"/>
  <c r="BZ5946" i="4" s="1"/>
  <c r="BN91" i="4"/>
  <c r="BM91" i="4" s="1"/>
  <c r="BX5819" i="4" s="1"/>
  <c r="CL5819" i="4" s="1"/>
  <c r="B5856" i="2" s="1"/>
  <c r="BN219" i="4"/>
  <c r="BM219" i="4" s="1"/>
  <c r="BX5947" i="4" s="1"/>
  <c r="CL5947" i="4" s="1"/>
  <c r="B5984" i="2" s="1"/>
  <c r="BN80" i="4"/>
  <c r="BL80" i="4" s="1"/>
  <c r="BK80" i="4" s="1"/>
  <c r="BZ5808" i="4" s="1"/>
  <c r="BN169" i="4"/>
  <c r="BM169" i="4" s="1"/>
  <c r="BX5897" i="4" s="1"/>
  <c r="CL5897" i="4" s="1"/>
  <c r="B5934" i="2" s="1"/>
  <c r="BN72" i="4"/>
  <c r="BL72" i="4" s="1"/>
  <c r="BK72" i="4" s="1"/>
  <c r="BZ5800" i="4" s="1"/>
  <c r="BN172" i="4"/>
  <c r="BL172" i="4" s="1"/>
  <c r="BW5900" i="4" s="1"/>
  <c r="BN94" i="4"/>
  <c r="BL94" i="4" s="1"/>
  <c r="BK94" i="4" s="1"/>
  <c r="BZ5822" i="4" s="1"/>
  <c r="BN222" i="4"/>
  <c r="BL222" i="4" s="1"/>
  <c r="BK222" i="4" s="1"/>
  <c r="BZ5950" i="4" s="1"/>
  <c r="BN95" i="4"/>
  <c r="BM95" i="4" s="1"/>
  <c r="BX5823" i="4" s="1"/>
  <c r="CL5823" i="4" s="1"/>
  <c r="B5860" i="2" s="1"/>
  <c r="BN223" i="4"/>
  <c r="BM223" i="4" s="1"/>
  <c r="BX5951" i="4" s="1"/>
  <c r="CL5951" i="4" s="1"/>
  <c r="B5988" i="2" s="1"/>
  <c r="BN137" i="4"/>
  <c r="BM137" i="4" s="1"/>
  <c r="BX5865" i="4" s="1"/>
  <c r="CL5865" i="4" s="1"/>
  <c r="B5902" i="2" s="1"/>
  <c r="BN207" i="4"/>
  <c r="BM207" i="4" s="1"/>
  <c r="BX5935" i="4" s="1"/>
  <c r="CL5935" i="4" s="1"/>
  <c r="B5972" i="2" s="1"/>
  <c r="BN96" i="4"/>
  <c r="BL96" i="4" s="1"/>
  <c r="BW5824" i="4" s="1"/>
  <c r="BN177" i="4"/>
  <c r="BM177" i="4" s="1"/>
  <c r="BX5905" i="4" s="1"/>
  <c r="CL5905" i="4" s="1"/>
  <c r="B5942" i="2" s="1"/>
  <c r="BN88" i="4"/>
  <c r="BL88" i="4" s="1"/>
  <c r="BK88" i="4" s="1"/>
  <c r="BZ5816" i="4" s="1"/>
  <c r="BN180" i="4"/>
  <c r="BL180" i="4" s="1"/>
  <c r="BK180" i="4" s="1"/>
  <c r="BZ5908" i="4" s="1"/>
  <c r="BN98" i="4"/>
  <c r="BL98" i="4" s="1"/>
  <c r="BK98" i="4" s="1"/>
  <c r="BZ5826" i="4" s="1"/>
  <c r="BN226" i="4"/>
  <c r="BL226" i="4" s="1"/>
  <c r="BK226" i="4" s="1"/>
  <c r="BZ5954" i="4" s="1"/>
  <c r="BN99" i="4"/>
  <c r="BM99" i="4" s="1"/>
  <c r="BX5827" i="4" s="1"/>
  <c r="CL5827" i="4" s="1"/>
  <c r="B5864" i="2" s="1"/>
  <c r="BN227" i="4"/>
  <c r="BM227" i="4" s="1"/>
  <c r="BX5955" i="4" s="1"/>
  <c r="CL5955" i="4" s="1"/>
  <c r="B5992" i="2" s="1"/>
  <c r="BN112" i="4"/>
  <c r="BL112" i="4" s="1"/>
  <c r="BW5840" i="4" s="1"/>
  <c r="BN185" i="4"/>
  <c r="BM185" i="4" s="1"/>
  <c r="BX5913" i="4" s="1"/>
  <c r="CL5913" i="4" s="1"/>
  <c r="B5950" i="2" s="1"/>
  <c r="BN104" i="4"/>
  <c r="BL104" i="4" s="1"/>
  <c r="BW5832" i="4" s="1"/>
  <c r="BN188" i="4"/>
  <c r="BL188" i="4" s="1"/>
  <c r="BK188" i="4" s="1"/>
  <c r="BZ5916" i="4" s="1"/>
  <c r="BN102" i="4"/>
  <c r="BL102" i="4" s="1"/>
  <c r="BW5830" i="4" s="1"/>
  <c r="BN230" i="4"/>
  <c r="BL230" i="4" s="1"/>
  <c r="BW5958" i="4" s="1"/>
  <c r="BN103" i="4"/>
  <c r="BM103" i="4" s="1"/>
  <c r="BX5831" i="4" s="1"/>
  <c r="CL5831" i="4" s="1"/>
  <c r="B5868" i="2" s="1"/>
  <c r="BN231" i="4"/>
  <c r="BM231" i="4" s="1"/>
  <c r="BX5959" i="4" s="1"/>
  <c r="CL5959" i="4" s="1"/>
  <c r="B5996" i="2" s="1"/>
  <c r="BN128" i="4"/>
  <c r="BL128" i="4" s="1"/>
  <c r="BW5856" i="4" s="1"/>
  <c r="BN193" i="4"/>
  <c r="BM193" i="4" s="1"/>
  <c r="BX5921" i="4" s="1"/>
  <c r="CL5921" i="4" s="1"/>
  <c r="B5958" i="2" s="1"/>
  <c r="BN120" i="4"/>
  <c r="BL120" i="4" s="1"/>
  <c r="BK120" i="4" s="1"/>
  <c r="BZ5848" i="4" s="1"/>
  <c r="BN196" i="4"/>
  <c r="BL196" i="4" s="1"/>
  <c r="BW5924" i="4" s="1"/>
  <c r="BN106" i="4"/>
  <c r="BL106" i="4" s="1"/>
  <c r="BW5834" i="4" s="1"/>
  <c r="BN234" i="4"/>
  <c r="BL234" i="4" s="1"/>
  <c r="BK234" i="4" s="1"/>
  <c r="BZ5962" i="4" s="1"/>
  <c r="BN107" i="4"/>
  <c r="BM107" i="4" s="1"/>
  <c r="BX5835" i="4" s="1"/>
  <c r="CL5835" i="4" s="1"/>
  <c r="B5872" i="2" s="1"/>
  <c r="BN235" i="4"/>
  <c r="BM235" i="4" s="1"/>
  <c r="BX5963" i="4" s="1"/>
  <c r="CL5963" i="4" s="1"/>
  <c r="B6000" i="2" s="1"/>
  <c r="BN136" i="4"/>
  <c r="BL136" i="4" s="1"/>
  <c r="BW5864" i="4" s="1"/>
  <c r="BN201" i="4"/>
  <c r="BM201" i="4" s="1"/>
  <c r="BX5929" i="4" s="1"/>
  <c r="CL5929" i="4" s="1"/>
  <c r="B5966" i="2" s="1"/>
  <c r="BN144" i="4"/>
  <c r="BL144" i="4" s="1"/>
  <c r="BK144" i="4" s="1"/>
  <c r="BZ5872" i="4" s="1"/>
  <c r="BN204" i="4"/>
  <c r="BL204" i="4" s="1"/>
  <c r="BK204" i="4" s="1"/>
  <c r="BZ5932" i="4" s="1"/>
  <c r="BN110" i="4"/>
  <c r="BL110" i="4" s="1"/>
  <c r="BK110" i="4" s="1"/>
  <c r="BZ5838" i="4" s="1"/>
  <c r="BN238" i="4"/>
  <c r="BL238" i="4" s="1"/>
  <c r="BK238" i="4" s="1"/>
  <c r="BZ5966" i="4" s="1"/>
  <c r="BN111" i="4"/>
  <c r="BM111" i="4" s="1"/>
  <c r="BX5839" i="4" s="1"/>
  <c r="CL5839" i="4" s="1"/>
  <c r="B5876" i="2" s="1"/>
  <c r="BN239" i="4"/>
  <c r="BM239" i="4" s="1"/>
  <c r="BX5967" i="4" s="1"/>
  <c r="CL5967" i="4" s="1"/>
  <c r="B6004" i="2" s="1"/>
  <c r="BN132" i="4"/>
  <c r="BL132" i="4" s="1"/>
  <c r="BW5860" i="4" s="1"/>
  <c r="BN269" i="4"/>
  <c r="BM269" i="4" s="1"/>
  <c r="BX5997" i="4" s="1"/>
  <c r="CL5997" i="4" s="1"/>
  <c r="B6034" i="2" s="1"/>
  <c r="BN79" i="4"/>
  <c r="BM79" i="4" s="1"/>
  <c r="BX5807" i="4" s="1"/>
  <c r="CL5807" i="4" s="1"/>
  <c r="B5844" i="2" s="1"/>
  <c r="BN152" i="4"/>
  <c r="BL152" i="4" s="1"/>
  <c r="BW5880" i="4" s="1"/>
  <c r="BN209" i="4"/>
  <c r="BM209" i="4" s="1"/>
  <c r="BX5937" i="4" s="1"/>
  <c r="CL5937" i="4" s="1"/>
  <c r="B5974" i="2" s="1"/>
  <c r="BN160" i="4"/>
  <c r="BL160" i="4" s="1"/>
  <c r="BK160" i="4" s="1"/>
  <c r="BZ5888" i="4" s="1"/>
  <c r="BN212" i="4"/>
  <c r="BL212" i="4" s="1"/>
  <c r="BK212" i="4" s="1"/>
  <c r="BZ5940" i="4" s="1"/>
  <c r="BN114" i="4"/>
  <c r="BL114" i="4" s="1"/>
  <c r="BK114" i="4" s="1"/>
  <c r="BZ5842" i="4" s="1"/>
  <c r="BN242" i="4"/>
  <c r="BL242" i="4" s="1"/>
  <c r="BK242" i="4" s="1"/>
  <c r="BZ5970" i="4" s="1"/>
  <c r="BN115" i="4"/>
  <c r="BM115" i="4" s="1"/>
  <c r="BX5843" i="4" s="1"/>
  <c r="CL5843" i="4" s="1"/>
  <c r="B5880" i="2" s="1"/>
  <c r="BN243" i="4"/>
  <c r="BM243" i="4" s="1"/>
  <c r="BX5971" i="4" s="1"/>
  <c r="CL5971" i="4" s="1"/>
  <c r="B6008" i="2" s="1"/>
  <c r="BN176" i="4"/>
  <c r="BL176" i="4" s="1"/>
  <c r="BK176" i="4" s="1"/>
  <c r="BZ5904" i="4" s="1"/>
  <c r="BN217" i="4"/>
  <c r="BM217" i="4" s="1"/>
  <c r="BX5945" i="4" s="1"/>
  <c r="CL5945" i="4" s="1"/>
  <c r="B5982" i="2" s="1"/>
  <c r="BN168" i="4"/>
  <c r="BL168" i="4" s="1"/>
  <c r="BK168" i="4" s="1"/>
  <c r="BZ5896" i="4" s="1"/>
  <c r="BN220" i="4"/>
  <c r="BL220" i="4" s="1"/>
  <c r="BK220" i="4" s="1"/>
  <c r="BZ5948" i="4" s="1"/>
  <c r="BN118" i="4"/>
  <c r="BL118" i="4" s="1"/>
  <c r="BW5846" i="4" s="1"/>
  <c r="BN246" i="4"/>
  <c r="BL246" i="4" s="1"/>
  <c r="BW5974" i="4" s="1"/>
  <c r="BN119" i="4"/>
  <c r="BM119" i="4" s="1"/>
  <c r="BX5847" i="4" s="1"/>
  <c r="CL5847" i="4" s="1"/>
  <c r="B5884" i="2" s="1"/>
  <c r="BN247" i="4"/>
  <c r="BM247" i="4" s="1"/>
  <c r="BX5975" i="4" s="1"/>
  <c r="CL5975" i="4" s="1"/>
  <c r="B6012" i="2" s="1"/>
  <c r="BN184" i="4"/>
  <c r="BL184" i="4" s="1"/>
  <c r="BK184" i="4" s="1"/>
  <c r="BZ5912" i="4" s="1"/>
  <c r="BN225" i="4"/>
  <c r="BM225" i="4" s="1"/>
  <c r="BX5953" i="4" s="1"/>
  <c r="CL5953" i="4" s="1"/>
  <c r="B5990" i="2" s="1"/>
  <c r="BN192" i="4"/>
  <c r="BL192" i="4" s="1"/>
  <c r="BW5920" i="4" s="1"/>
  <c r="BN228" i="4"/>
  <c r="BL228" i="4" s="1"/>
  <c r="BK228" i="4" s="1"/>
  <c r="BZ5956" i="4" s="1"/>
  <c r="BN122" i="4"/>
  <c r="BL122" i="4" s="1"/>
  <c r="BK122" i="4" s="1"/>
  <c r="BZ5850" i="4" s="1"/>
  <c r="BN250" i="4"/>
  <c r="BL250" i="4" s="1"/>
  <c r="BW5978" i="4" s="1"/>
  <c r="BN123" i="4"/>
  <c r="BM123" i="4" s="1"/>
  <c r="BX5851" i="4" s="1"/>
  <c r="CL5851" i="4" s="1"/>
  <c r="B5888" i="2" s="1"/>
  <c r="BN251" i="4"/>
  <c r="BM251" i="4" s="1"/>
  <c r="BX5979" i="4" s="1"/>
  <c r="CL5979" i="4" s="1"/>
  <c r="B6016" i="2" s="1"/>
  <c r="BN208" i="4"/>
  <c r="BL208" i="4" s="1"/>
  <c r="BW5936" i="4" s="1"/>
  <c r="BN233" i="4"/>
  <c r="BM233" i="4" s="1"/>
  <c r="BX5961" i="4" s="1"/>
  <c r="CL5961" i="4" s="1"/>
  <c r="B5998" i="2" s="1"/>
  <c r="BN200" i="4"/>
  <c r="BL200" i="4" s="1"/>
  <c r="BW5928" i="4" s="1"/>
  <c r="BN236" i="4"/>
  <c r="BL236" i="4" s="1"/>
  <c r="BW5964" i="4" s="1"/>
  <c r="BN126" i="4"/>
  <c r="BL126" i="4" s="1"/>
  <c r="BK126" i="4" s="1"/>
  <c r="BZ5854" i="4" s="1"/>
  <c r="BN254" i="4"/>
  <c r="BL254" i="4" s="1"/>
  <c r="BK254" i="4" s="1"/>
  <c r="BZ5982" i="4" s="1"/>
  <c r="BN127" i="4"/>
  <c r="BM127" i="4" s="1"/>
  <c r="BX5855" i="4" s="1"/>
  <c r="CL5855" i="4" s="1"/>
  <c r="B5892" i="2" s="1"/>
  <c r="BN255" i="4"/>
  <c r="BM255" i="4" s="1"/>
  <c r="BX5983" i="4" s="1"/>
  <c r="CL5983" i="4" s="1"/>
  <c r="B6020" i="2" s="1"/>
  <c r="BN245" i="4"/>
  <c r="BM245" i="4" s="1"/>
  <c r="BX5973" i="4" s="1"/>
  <c r="CL5973" i="4" s="1"/>
  <c r="B6010" i="2" s="1"/>
  <c r="BN203" i="4"/>
  <c r="BM203" i="4" s="1"/>
  <c r="BX5931" i="4" s="1"/>
  <c r="CL5931" i="4" s="1"/>
  <c r="B5968" i="2" s="1"/>
  <c r="BN206" i="4"/>
  <c r="BL206" i="4" s="1"/>
  <c r="BW5934" i="4" s="1"/>
  <c r="BN216" i="4"/>
  <c r="BL216" i="4" s="1"/>
  <c r="BW5944" i="4" s="1"/>
  <c r="BN241" i="4"/>
  <c r="BM241" i="4" s="1"/>
  <c r="BX5969" i="4" s="1"/>
  <c r="CL5969" i="4" s="1"/>
  <c r="B6006" i="2" s="1"/>
  <c r="BN224" i="4"/>
  <c r="BL224" i="4" s="1"/>
  <c r="BK224" i="4" s="1"/>
  <c r="BZ5952" i="4" s="1"/>
  <c r="BN244" i="4"/>
  <c r="BL244" i="4" s="1"/>
  <c r="BW5972" i="4" s="1"/>
  <c r="BN130" i="4"/>
  <c r="BL130" i="4" s="1"/>
  <c r="BW5858" i="4" s="1"/>
  <c r="BN258" i="4"/>
  <c r="BL258" i="4" s="1"/>
  <c r="BK258" i="4" s="1"/>
  <c r="BZ5986" i="4" s="1"/>
  <c r="BN131" i="4"/>
  <c r="BM131" i="4" s="1"/>
  <c r="BX5859" i="4" s="1"/>
  <c r="CL5859" i="4" s="1"/>
  <c r="B5896" i="2" s="1"/>
  <c r="BN259" i="4"/>
  <c r="BM259" i="4" s="1"/>
  <c r="BX5987" i="4" s="1"/>
  <c r="CL5987" i="4" s="1"/>
  <c r="B6024" i="2" s="1"/>
  <c r="BN240" i="4"/>
  <c r="BL240" i="4" s="1"/>
  <c r="BW5968" i="4" s="1"/>
  <c r="BN249" i="4"/>
  <c r="BM249" i="4" s="1"/>
  <c r="BX5977" i="4" s="1"/>
  <c r="CL5977" i="4" s="1"/>
  <c r="B6014" i="2" s="1"/>
  <c r="BN232" i="4"/>
  <c r="BL232" i="4" s="1"/>
  <c r="BK232" i="4" s="1"/>
  <c r="BZ5960" i="4" s="1"/>
  <c r="BN252" i="4"/>
  <c r="BL252" i="4" s="1"/>
  <c r="BW5980" i="4" s="1"/>
  <c r="BN134" i="4"/>
  <c r="BL134" i="4" s="1"/>
  <c r="BW5862" i="4" s="1"/>
  <c r="BN262" i="4"/>
  <c r="BL262" i="4" s="1"/>
  <c r="BW5990" i="4" s="1"/>
  <c r="BN135" i="4"/>
  <c r="BM135" i="4" s="1"/>
  <c r="BX5863" i="4" s="1"/>
  <c r="CL5863" i="4" s="1"/>
  <c r="B5900" i="2" s="1"/>
  <c r="BN263" i="4"/>
  <c r="BM263" i="4" s="1"/>
  <c r="BX5991" i="4" s="1"/>
  <c r="CL5991" i="4" s="1"/>
  <c r="B6028" i="2" s="1"/>
  <c r="BN256" i="4"/>
  <c r="BL256" i="4" s="1"/>
  <c r="BW5984" i="4" s="1"/>
  <c r="BN257" i="4"/>
  <c r="BM257" i="4" s="1"/>
  <c r="BX5985" i="4" s="1"/>
  <c r="CL5985" i="4" s="1"/>
  <c r="B6022" i="2" s="1"/>
  <c r="BN248" i="4"/>
  <c r="BL248" i="4" s="1"/>
  <c r="BW5976" i="4" s="1"/>
  <c r="BN260" i="4"/>
  <c r="BL260" i="4" s="1"/>
  <c r="BW5988" i="4" s="1"/>
  <c r="BN138" i="4"/>
  <c r="BL138" i="4" s="1"/>
  <c r="BK138" i="4" s="1"/>
  <c r="BZ5866" i="4" s="1"/>
  <c r="BN266" i="4"/>
  <c r="BL266" i="4" s="1"/>
  <c r="BK266" i="4" s="1"/>
  <c r="BZ5994" i="4" s="1"/>
  <c r="BN139" i="4"/>
  <c r="BM139" i="4" s="1"/>
  <c r="BX5867" i="4" s="1"/>
  <c r="CL5867" i="4" s="1"/>
  <c r="B5904" i="2" s="1"/>
  <c r="BN267" i="4"/>
  <c r="BM267" i="4" s="1"/>
  <c r="BX5995" i="4" s="1"/>
  <c r="CL5995" i="4" s="1"/>
  <c r="B6032" i="2" s="1"/>
  <c r="BN272" i="4"/>
  <c r="BL272" i="4" s="1"/>
  <c r="BW6000" i="4" s="1"/>
  <c r="BN265" i="4"/>
  <c r="BM265" i="4" s="1"/>
  <c r="BX5993" i="4" s="1"/>
  <c r="CL5993" i="4" s="1"/>
  <c r="B6030" i="2" s="1"/>
  <c r="BN264" i="4"/>
  <c r="BL264" i="4" s="1"/>
  <c r="BW5992" i="4" s="1"/>
  <c r="BN268" i="4"/>
  <c r="BL268" i="4" s="1"/>
  <c r="BK268" i="4" s="1"/>
  <c r="BZ5996" i="4" s="1"/>
  <c r="BN142" i="4"/>
  <c r="BL142" i="4" s="1"/>
  <c r="BW5870" i="4" s="1"/>
  <c r="BN270" i="4"/>
  <c r="BL270" i="4" s="1"/>
  <c r="BW5998" i="4" s="1"/>
  <c r="BN143" i="4"/>
  <c r="BM143" i="4" s="1"/>
  <c r="BX5871" i="4" s="1"/>
  <c r="CL5871" i="4" s="1"/>
  <c r="B5908" i="2" s="1"/>
  <c r="BN271" i="4"/>
  <c r="BM271" i="4" s="1"/>
  <c r="BX5999" i="4" s="1"/>
  <c r="CL5999" i="4" s="1"/>
  <c r="B6036" i="2" s="1"/>
  <c r="BN129" i="4"/>
  <c r="BM129" i="4" s="1"/>
  <c r="BX5857" i="4" s="1"/>
  <c r="CL5857" i="4" s="1"/>
  <c r="B5894" i="2" s="1"/>
  <c r="BN75" i="4"/>
  <c r="BM75" i="4" s="1"/>
  <c r="BX5803" i="4" s="1"/>
  <c r="CL5803" i="4" s="1"/>
  <c r="B5840" i="2" s="1"/>
  <c r="BN78" i="4"/>
  <c r="BL78" i="4" s="1"/>
  <c r="BW5806" i="4" s="1"/>
  <c r="BN21" i="4"/>
  <c r="BM21" i="4" s="1"/>
  <c r="BX5749" i="4" s="1"/>
  <c r="CL5749" i="4" s="1"/>
  <c r="B5786" i="2" s="1"/>
  <c r="BN17" i="4"/>
  <c r="BM17" i="4" s="1"/>
  <c r="BX5745" i="4" s="1"/>
  <c r="CL5745" i="4" s="1"/>
  <c r="B5782" i="2" s="1"/>
  <c r="BN29" i="4"/>
  <c r="BM29" i="4" s="1"/>
  <c r="BX5757" i="4" s="1"/>
  <c r="CL5757" i="4" s="1"/>
  <c r="B5794" i="2" s="1"/>
  <c r="BN20" i="4"/>
  <c r="BL20" i="4" s="1"/>
  <c r="BW5748" i="4" s="1"/>
  <c r="BN18" i="4"/>
  <c r="BL18" i="4" s="1"/>
  <c r="BK18" i="4" s="1"/>
  <c r="BN146" i="4"/>
  <c r="BL146" i="4" s="1"/>
  <c r="BW5874" i="4" s="1"/>
  <c r="BN19" i="4"/>
  <c r="BM19" i="4" s="1"/>
  <c r="BX5747" i="4" s="1"/>
  <c r="CL5747" i="4" s="1"/>
  <c r="B5784" i="2" s="1"/>
  <c r="BN147" i="4"/>
  <c r="BM147" i="4" s="1"/>
  <c r="BX5875" i="4" s="1"/>
  <c r="CL5875" i="4" s="1"/>
  <c r="B5912" i="2" s="1"/>
  <c r="BN37" i="4"/>
  <c r="BM37" i="4" s="1"/>
  <c r="BX5765" i="4" s="1"/>
  <c r="CL5765" i="4" s="1"/>
  <c r="B5802" i="2" s="1"/>
  <c r="BN25" i="4"/>
  <c r="BM25" i="4" s="1"/>
  <c r="BX5753" i="4" s="1"/>
  <c r="CL5753" i="4" s="1"/>
  <c r="B5790" i="2" s="1"/>
  <c r="BN45" i="4"/>
  <c r="BM45" i="4" s="1"/>
  <c r="BX5773" i="4" s="1"/>
  <c r="CL5773" i="4" s="1"/>
  <c r="B5810" i="2" s="1"/>
  <c r="BN28" i="4"/>
  <c r="BL28" i="4" s="1"/>
  <c r="BK28" i="4" s="1"/>
  <c r="BZ5756" i="4" s="1"/>
  <c r="BN22" i="4"/>
  <c r="BL22" i="4" s="1"/>
  <c r="BK22" i="4" s="1"/>
  <c r="BZ5750" i="4" s="1"/>
  <c r="BN150" i="4"/>
  <c r="BL150" i="4" s="1"/>
  <c r="BW5878" i="4" s="1"/>
  <c r="BN23" i="4"/>
  <c r="BM23" i="4" s="1"/>
  <c r="BX5751" i="4" s="1"/>
  <c r="CL5751" i="4" s="1"/>
  <c r="B5788" i="2" s="1"/>
  <c r="BN151" i="4"/>
  <c r="BM151" i="4" s="1"/>
  <c r="BX5879" i="4" s="1"/>
  <c r="CL5879" i="4" s="1"/>
  <c r="B5916" i="2" s="1"/>
  <c r="BN61" i="4"/>
  <c r="BM61" i="4" s="1"/>
  <c r="BX5789" i="4" s="1"/>
  <c r="CL5789" i="4" s="1"/>
  <c r="B5826" i="2" s="1"/>
  <c r="BN33" i="4"/>
  <c r="BM33" i="4" s="1"/>
  <c r="BX5761" i="4" s="1"/>
  <c r="CL5761" i="4" s="1"/>
  <c r="B5798" i="2" s="1"/>
  <c r="BN53" i="4"/>
  <c r="BM53" i="4" s="1"/>
  <c r="BX5781" i="4" s="1"/>
  <c r="CL5781" i="4" s="1"/>
  <c r="B5818" i="2" s="1"/>
  <c r="BN36" i="4"/>
  <c r="BL36" i="4" s="1"/>
  <c r="BW5764" i="4" s="1"/>
  <c r="BN26" i="4"/>
  <c r="BL26" i="4" s="1"/>
  <c r="BK26" i="4" s="1"/>
  <c r="BZ5754" i="4" s="1"/>
  <c r="BN154" i="4"/>
  <c r="BL154" i="4" s="1"/>
  <c r="BW5882" i="4" s="1"/>
  <c r="BN27" i="4"/>
  <c r="BM27" i="4" s="1"/>
  <c r="BX5755" i="4" s="1"/>
  <c r="CL5755" i="4" s="1"/>
  <c r="B5792" i="2" s="1"/>
  <c r="BN155" i="4"/>
  <c r="BM155" i="4" s="1"/>
  <c r="BX5883" i="4" s="1"/>
  <c r="CL5883" i="4" s="1"/>
  <c r="B5920" i="2" s="1"/>
  <c r="BN77" i="4"/>
  <c r="BM77" i="4" s="1"/>
  <c r="BX5805" i="4" s="1"/>
  <c r="CL5805" i="4" s="1"/>
  <c r="B5842" i="2" s="1"/>
  <c r="BN41" i="4"/>
  <c r="BM41" i="4" s="1"/>
  <c r="BX5769" i="4" s="1"/>
  <c r="CL5769" i="4" s="1"/>
  <c r="B5806" i="2" s="1"/>
  <c r="BN69" i="4"/>
  <c r="BM69" i="4" s="1"/>
  <c r="BX5797" i="4" s="1"/>
  <c r="CL5797" i="4" s="1"/>
  <c r="B5834" i="2" s="1"/>
  <c r="BN44" i="4"/>
  <c r="BL44" i="4" s="1"/>
  <c r="BW5772" i="4" s="1"/>
  <c r="BN30" i="4"/>
  <c r="BL30" i="4" s="1"/>
  <c r="BK30" i="4" s="1"/>
  <c r="BZ5758" i="4" s="1"/>
  <c r="BN158" i="4"/>
  <c r="BL158" i="4" s="1"/>
  <c r="BW5886" i="4" s="1"/>
  <c r="BN31" i="4"/>
  <c r="BM31" i="4" s="1"/>
  <c r="BX5759" i="4" s="1"/>
  <c r="CL5759" i="4" s="1"/>
  <c r="B5796" i="2" s="1"/>
  <c r="BN159" i="4"/>
  <c r="BM159" i="4" s="1"/>
  <c r="BX5887" i="4" s="1"/>
  <c r="CL5887" i="4" s="1"/>
  <c r="B5924" i="2" s="1"/>
  <c r="BG14" i="4"/>
  <c r="BN253" i="4"/>
  <c r="BM253" i="4" s="1"/>
  <c r="BX5981" i="4" s="1"/>
  <c r="CL5981" i="4" s="1"/>
  <c r="B6018" i="2" s="1"/>
  <c r="BN202" i="4"/>
  <c r="BL202" i="4" s="1"/>
  <c r="BK202" i="4" s="1"/>
  <c r="BZ5930" i="4" s="1"/>
  <c r="BN140" i="4"/>
  <c r="BL140" i="4" s="1"/>
  <c r="BK140" i="4" s="1"/>
  <c r="BZ5868" i="4" s="1"/>
  <c r="BN93" i="4"/>
  <c r="BM93" i="4" s="1"/>
  <c r="BX5821" i="4" s="1"/>
  <c r="CL5821" i="4" s="1"/>
  <c r="B5858" i="2" s="1"/>
  <c r="BN49" i="4"/>
  <c r="BM49" i="4" s="1"/>
  <c r="BX5777" i="4" s="1"/>
  <c r="CL5777" i="4" s="1"/>
  <c r="B5814" i="2" s="1"/>
  <c r="BN85" i="4"/>
  <c r="BM85" i="4" s="1"/>
  <c r="BX5813" i="4" s="1"/>
  <c r="CL5813" i="4" s="1"/>
  <c r="B5850" i="2" s="1"/>
  <c r="BN52" i="4"/>
  <c r="BL52" i="4" s="1"/>
  <c r="BW5780" i="4" s="1"/>
  <c r="BN34" i="4"/>
  <c r="BL34" i="4" s="1"/>
  <c r="BW5762" i="4" s="1"/>
  <c r="BN162" i="4"/>
  <c r="BL162" i="4" s="1"/>
  <c r="BK162" i="4" s="1"/>
  <c r="BZ5890" i="4" s="1"/>
  <c r="BN35" i="4"/>
  <c r="BM35" i="4" s="1"/>
  <c r="BX5763" i="4" s="1"/>
  <c r="CL5763" i="4" s="1"/>
  <c r="B5800" i="2" s="1"/>
  <c r="BN163" i="4"/>
  <c r="BM163" i="4" s="1"/>
  <c r="BX5891" i="4" s="1"/>
  <c r="CL5891" i="4" s="1"/>
  <c r="B5928" i="2" s="1"/>
  <c r="BN109" i="4"/>
  <c r="BM109" i="4" s="1"/>
  <c r="BX5837" i="4" s="1"/>
  <c r="CL5837" i="4" s="1"/>
  <c r="B5874" i="2" s="1"/>
  <c r="BN57" i="4"/>
  <c r="BM57" i="4" s="1"/>
  <c r="BX5785" i="4" s="1"/>
  <c r="CL5785" i="4" s="1"/>
  <c r="B5822" i="2" s="1"/>
  <c r="BN101" i="4"/>
  <c r="BM101" i="4" s="1"/>
  <c r="BX5829" i="4" s="1"/>
  <c r="CL5829" i="4" s="1"/>
  <c r="B5866" i="2" s="1"/>
  <c r="BN60" i="4"/>
  <c r="BL60" i="4" s="1"/>
  <c r="BW5788" i="4" s="1"/>
  <c r="BN38" i="4"/>
  <c r="BL38" i="4" s="1"/>
  <c r="BK38" i="4" s="1"/>
  <c r="BZ5766" i="4" s="1"/>
  <c r="BN166" i="4"/>
  <c r="BL166" i="4" s="1"/>
  <c r="BK166" i="4" s="1"/>
  <c r="BZ5894" i="4" s="1"/>
  <c r="BN39" i="4"/>
  <c r="BM39" i="4" s="1"/>
  <c r="BX5767" i="4" s="1"/>
  <c r="CL5767" i="4" s="1"/>
  <c r="B5804" i="2" s="1"/>
  <c r="BN167" i="4"/>
  <c r="BM167" i="4" s="1"/>
  <c r="BX5895" i="4" s="1"/>
  <c r="CL5895" i="4" s="1"/>
  <c r="B5932" i="2" s="1"/>
  <c r="BN125" i="4"/>
  <c r="BM125" i="4" s="1"/>
  <c r="BX5853" i="4" s="1"/>
  <c r="CL5853" i="4" s="1"/>
  <c r="B5890" i="2" s="1"/>
  <c r="BN65" i="4"/>
  <c r="BM65" i="4" s="1"/>
  <c r="BX5793" i="4" s="1"/>
  <c r="CL5793" i="4" s="1"/>
  <c r="B5830" i="2" s="1"/>
  <c r="BN117" i="4"/>
  <c r="BM117" i="4" s="1"/>
  <c r="BX5845" i="4" s="1"/>
  <c r="CL5845" i="4" s="1"/>
  <c r="B5882" i="2" s="1"/>
  <c r="BN68" i="4"/>
  <c r="BL68" i="4" s="1"/>
  <c r="BK68" i="4" s="1"/>
  <c r="BZ5796" i="4" s="1"/>
  <c r="BN42" i="4"/>
  <c r="BL42" i="4" s="1"/>
  <c r="BK42" i="4" s="1"/>
  <c r="BZ5770" i="4" s="1"/>
  <c r="BN170" i="4"/>
  <c r="BL170" i="4" s="1"/>
  <c r="BK170" i="4" s="1"/>
  <c r="BZ5898" i="4" s="1"/>
  <c r="BN43" i="4"/>
  <c r="BM43" i="4" s="1"/>
  <c r="BX5771" i="4" s="1"/>
  <c r="CL5771" i="4" s="1"/>
  <c r="B5808" i="2" s="1"/>
  <c r="BN171" i="4"/>
  <c r="BM171" i="4" s="1"/>
  <c r="BX5899" i="4" s="1"/>
  <c r="CL5899" i="4" s="1"/>
  <c r="B5936" i="2" s="1"/>
  <c r="BN133" i="4"/>
  <c r="BM133" i="4" s="1"/>
  <c r="BX5861" i="4" s="1"/>
  <c r="CL5861" i="4" s="1"/>
  <c r="B5898" i="2" s="1"/>
  <c r="BN73" i="4"/>
  <c r="BM73" i="4" s="1"/>
  <c r="BX5801" i="4" s="1"/>
  <c r="CL5801" i="4" s="1"/>
  <c r="B5838" i="2" s="1"/>
  <c r="BN141" i="4"/>
  <c r="BM141" i="4" s="1"/>
  <c r="BX5869" i="4" s="1"/>
  <c r="CL5869" i="4" s="1"/>
  <c r="B5906" i="2" s="1"/>
  <c r="BN76" i="4"/>
  <c r="BL76" i="4" s="1"/>
  <c r="BK76" i="4" s="1"/>
  <c r="BZ5804" i="4" s="1"/>
  <c r="BN46" i="4"/>
  <c r="BL46" i="4" s="1"/>
  <c r="BK46" i="4" s="1"/>
  <c r="BZ5774" i="4" s="1"/>
  <c r="BN174" i="4"/>
  <c r="BL174" i="4" s="1"/>
  <c r="BW5902" i="4" s="1"/>
  <c r="BN47" i="4"/>
  <c r="BM47" i="4" s="1"/>
  <c r="BX5775" i="4" s="1"/>
  <c r="CL5775" i="4" s="1"/>
  <c r="B5812" i="2" s="1"/>
  <c r="BN175" i="4"/>
  <c r="BM175" i="4" s="1"/>
  <c r="BX5903" i="4" s="1"/>
  <c r="CL5903" i="4" s="1"/>
  <c r="B5940" i="2" s="1"/>
  <c r="BN74" i="4"/>
  <c r="BL74" i="4" s="1"/>
  <c r="BK74" i="4" s="1"/>
  <c r="BZ5802" i="4" s="1"/>
  <c r="BN261" i="4"/>
  <c r="BM261" i="4" s="1"/>
  <c r="BX5989" i="4" s="1"/>
  <c r="CL5989" i="4" s="1"/>
  <c r="B6026" i="2" s="1"/>
  <c r="BN149" i="4"/>
  <c r="BM149" i="4" s="1"/>
  <c r="BX5877" i="4" s="1"/>
  <c r="CL5877" i="4" s="1"/>
  <c r="B5914" i="2" s="1"/>
  <c r="BN81" i="4"/>
  <c r="BM81" i="4" s="1"/>
  <c r="BX5809" i="4" s="1"/>
  <c r="CL5809" i="4" s="1"/>
  <c r="B5846" i="2" s="1"/>
  <c r="BN157" i="4"/>
  <c r="BM157" i="4" s="1"/>
  <c r="BX5885" i="4" s="1"/>
  <c r="CL5885" i="4" s="1"/>
  <c r="B5922" i="2" s="1"/>
  <c r="BN84" i="4"/>
  <c r="BL84" i="4" s="1"/>
  <c r="BK84" i="4" s="1"/>
  <c r="BZ5812" i="4" s="1"/>
  <c r="BN50" i="4"/>
  <c r="BL50" i="4" s="1"/>
  <c r="BW5778" i="4" s="1"/>
  <c r="BN178" i="4"/>
  <c r="BL178" i="4" s="1"/>
  <c r="BW5906" i="4" s="1"/>
  <c r="BN51" i="4"/>
  <c r="BM51" i="4" s="1"/>
  <c r="BX5779" i="4" s="1"/>
  <c r="CL5779" i="4" s="1"/>
  <c r="B5816" i="2" s="1"/>
  <c r="BN179" i="4"/>
  <c r="BM179" i="4" s="1"/>
  <c r="BX5907" i="4" s="1"/>
  <c r="CL5907" i="4" s="1"/>
  <c r="B5944" i="2" s="1"/>
  <c r="BN165" i="4"/>
  <c r="BM165" i="4" s="1"/>
  <c r="BX5893" i="4" s="1"/>
  <c r="CL5893" i="4" s="1"/>
  <c r="B5930" i="2" s="1"/>
  <c r="BN89" i="4"/>
  <c r="BM89" i="4" s="1"/>
  <c r="BX5817" i="4" s="1"/>
  <c r="CL5817" i="4" s="1"/>
  <c r="B5854" i="2" s="1"/>
  <c r="BN173" i="4"/>
  <c r="BM173" i="4" s="1"/>
  <c r="BX5901" i="4" s="1"/>
  <c r="CL5901" i="4" s="1"/>
  <c r="B5938" i="2" s="1"/>
  <c r="BN92" i="4"/>
  <c r="BL92" i="4" s="1"/>
  <c r="BK92" i="4" s="1"/>
  <c r="BZ5820" i="4" s="1"/>
  <c r="BN54" i="4"/>
  <c r="BL54" i="4" s="1"/>
  <c r="BK54" i="4" s="1"/>
  <c r="BZ5782" i="4" s="1"/>
  <c r="BN182" i="4"/>
  <c r="BL182" i="4" s="1"/>
  <c r="BK182" i="4" s="1"/>
  <c r="BZ5910" i="4" s="1"/>
  <c r="BN55" i="4"/>
  <c r="BM55" i="4" s="1"/>
  <c r="BX5783" i="4" s="1"/>
  <c r="CL5783" i="4" s="1"/>
  <c r="B5820" i="2" s="1"/>
  <c r="BN183" i="4"/>
  <c r="BM183" i="4" s="1"/>
  <c r="BX5911" i="4" s="1"/>
  <c r="CL5911" i="4" s="1"/>
  <c r="B5948" i="2" s="1"/>
  <c r="BN181" i="4"/>
  <c r="BM181" i="4" s="1"/>
  <c r="BX5909" i="4" s="1"/>
  <c r="CL5909" i="4" s="1"/>
  <c r="B5946" i="2" s="1"/>
  <c r="BN97" i="4"/>
  <c r="BM97" i="4" s="1"/>
  <c r="BX5825" i="4" s="1"/>
  <c r="CL5825" i="4" s="1"/>
  <c r="B5862" i="2" s="1"/>
  <c r="BN189" i="4"/>
  <c r="BM189" i="4" s="1"/>
  <c r="BX5917" i="4" s="1"/>
  <c r="CL5917" i="4" s="1"/>
  <c r="B5954" i="2" s="1"/>
  <c r="BN100" i="4"/>
  <c r="BL100" i="4" s="1"/>
  <c r="BK100" i="4" s="1"/>
  <c r="BZ5828" i="4" s="1"/>
  <c r="BN58" i="4"/>
  <c r="BL58" i="4" s="1"/>
  <c r="BW5786" i="4" s="1"/>
  <c r="BN186" i="4"/>
  <c r="BL186" i="4" s="1"/>
  <c r="BK186" i="4" s="1"/>
  <c r="BZ5914" i="4" s="1"/>
  <c r="BN59" i="4"/>
  <c r="BM59" i="4" s="1"/>
  <c r="BX5787" i="4" s="1"/>
  <c r="CL5787" i="4" s="1"/>
  <c r="B5824" i="2" s="1"/>
  <c r="BN187" i="4"/>
  <c r="BM187" i="4" s="1"/>
  <c r="BX5915" i="4" s="1"/>
  <c r="CL5915" i="4" s="1"/>
  <c r="B5952" i="2" s="1"/>
  <c r="BN197" i="4"/>
  <c r="BM197" i="4" s="1"/>
  <c r="BX5925" i="4" s="1"/>
  <c r="CL5925" i="4" s="1"/>
  <c r="B5962" i="2" s="1"/>
  <c r="BN105" i="4"/>
  <c r="BM105" i="4" s="1"/>
  <c r="BX5833" i="4" s="1"/>
  <c r="CL5833" i="4" s="1"/>
  <c r="B5870" i="2" s="1"/>
  <c r="BN205" i="4"/>
  <c r="BM205" i="4" s="1"/>
  <c r="BX5933" i="4" s="1"/>
  <c r="CL5933" i="4" s="1"/>
  <c r="B5970" i="2" s="1"/>
  <c r="BN108" i="4"/>
  <c r="BL108" i="4" s="1"/>
  <c r="BW5836" i="4" s="1"/>
  <c r="BN62" i="4"/>
  <c r="BL62" i="4" s="1"/>
  <c r="BW5790" i="4" s="1"/>
  <c r="BN190" i="4"/>
  <c r="BL190" i="4" s="1"/>
  <c r="BK190" i="4" s="1"/>
  <c r="BZ5918" i="4" s="1"/>
  <c r="BN63" i="4"/>
  <c r="BM63" i="4" s="1"/>
  <c r="BX5791" i="4" s="1"/>
  <c r="CL5791" i="4" s="1"/>
  <c r="B5828" i="2" s="1"/>
  <c r="BN191" i="4"/>
  <c r="BM191" i="4" s="1"/>
  <c r="BX5919" i="4" s="1"/>
  <c r="CL5919" i="4" s="1"/>
  <c r="B5956" i="2" s="1"/>
  <c r="BG3" i="4"/>
  <c r="B5449" i="7"/>
  <c r="B5448" i="6"/>
  <c r="C5252" i="5"/>
  <c r="C5251" i="7"/>
  <c r="C5250" i="6"/>
  <c r="B5439" i="7"/>
  <c r="B5438" i="6"/>
  <c r="B5440" i="5"/>
  <c r="C5440" i="5"/>
  <c r="C5439" i="7"/>
  <c r="C5438" i="6"/>
  <c r="B5262" i="5"/>
  <c r="B5261" i="7"/>
  <c r="B5260" i="6"/>
  <c r="C5262" i="5"/>
  <c r="C5261" i="7"/>
  <c r="C5260" i="6"/>
  <c r="C5384" i="5"/>
  <c r="C5383" i="7"/>
  <c r="C5382" i="6"/>
  <c r="C5282" i="5"/>
  <c r="C5281" i="7"/>
  <c r="C5280" i="6"/>
  <c r="B5282" i="5"/>
  <c r="B5281" i="7"/>
  <c r="B5280" i="6"/>
  <c r="B5404" i="5"/>
  <c r="B5403" i="7"/>
  <c r="B5402" i="6"/>
  <c r="C5404" i="5"/>
  <c r="C5403" i="7"/>
  <c r="C5402" i="6"/>
  <c r="B5308" i="5"/>
  <c r="B5307" i="7"/>
  <c r="B5306" i="6"/>
  <c r="C5308" i="5"/>
  <c r="C5307" i="7"/>
  <c r="C5306" i="6"/>
  <c r="C5266" i="6"/>
  <c r="C5268" i="5"/>
  <c r="C5267" i="7"/>
  <c r="B5268" i="5"/>
  <c r="B5267" i="7"/>
  <c r="B5266" i="6"/>
  <c r="C5284" i="5"/>
  <c r="C5283" i="7"/>
  <c r="C5282" i="6"/>
  <c r="B5284" i="5"/>
  <c r="B5283" i="7"/>
  <c r="B5282" i="6"/>
  <c r="C5326" i="5"/>
  <c r="C5325" i="7"/>
  <c r="C5324" i="6"/>
  <c r="B5325" i="7"/>
  <c r="B5324" i="6"/>
  <c r="B5326" i="5"/>
  <c r="C5335" i="7"/>
  <c r="C5334" i="6"/>
  <c r="C5336" i="5"/>
  <c r="B5336" i="5"/>
  <c r="B5335" i="7"/>
  <c r="B5334" i="6"/>
  <c r="C5408" i="5"/>
  <c r="C5407" i="7"/>
  <c r="C5406" i="6"/>
  <c r="B5408" i="5"/>
  <c r="B5407" i="7"/>
  <c r="B5406" i="6"/>
  <c r="BT1474" i="4"/>
  <c r="BU1475" i="4"/>
  <c r="BW5926" i="4" l="1"/>
  <c r="CE5926" i="4" s="1"/>
  <c r="CF5926" i="4" s="1"/>
  <c r="CJ5926" i="4" s="1"/>
  <c r="BK111" i="4"/>
  <c r="BZ5839" i="4" s="1"/>
  <c r="BW5892" i="4"/>
  <c r="CC5892" i="4" s="1"/>
  <c r="CD5892" i="4" s="1"/>
  <c r="CI5892" i="4" s="1"/>
  <c r="BK177" i="4"/>
  <c r="BZ5905" i="4" s="1"/>
  <c r="BW5912" i="4"/>
  <c r="CA5912" i="4" s="1"/>
  <c r="CL5912" i="4" s="1"/>
  <c r="B5949" i="2" s="1"/>
  <c r="BW5946" i="4"/>
  <c r="CA5946" i="4" s="1"/>
  <c r="CL5946" i="4" s="1"/>
  <c r="B5983" i="2" s="1"/>
  <c r="BW5956" i="4"/>
  <c r="CE5956" i="4" s="1"/>
  <c r="CF5956" i="4" s="1"/>
  <c r="CJ5956" i="4" s="1"/>
  <c r="BW5904" i="4"/>
  <c r="CE5904" i="4" s="1"/>
  <c r="CF5904" i="4" s="1"/>
  <c r="CJ5904" i="4" s="1"/>
  <c r="BK152" i="4"/>
  <c r="BZ5880" i="4" s="1"/>
  <c r="BW5942" i="4"/>
  <c r="CA5942" i="4" s="1"/>
  <c r="CL5942" i="4" s="1"/>
  <c r="B5979" i="2" s="1"/>
  <c r="BW5932" i="4"/>
  <c r="CA5932" i="4" s="1"/>
  <c r="CL5932" i="4" s="1"/>
  <c r="B5969" i="2" s="1"/>
  <c r="BW5950" i="4"/>
  <c r="CC5950" i="4" s="1"/>
  <c r="CD5950" i="4" s="1"/>
  <c r="CI5950" i="4" s="1"/>
  <c r="BK252" i="4"/>
  <c r="BZ5980" i="4" s="1"/>
  <c r="BK269" i="4"/>
  <c r="BZ5997" i="4" s="1"/>
  <c r="BK61" i="4"/>
  <c r="BZ5789" i="4" s="1"/>
  <c r="BK213" i="4"/>
  <c r="BZ5941" i="4" s="1"/>
  <c r="BK244" i="4"/>
  <c r="BZ5972" i="4" s="1"/>
  <c r="BK156" i="4"/>
  <c r="BZ5884" i="4" s="1"/>
  <c r="BW5798" i="4"/>
  <c r="CC5798" i="4" s="1"/>
  <c r="CD5798" i="4" s="1"/>
  <c r="CI5798" i="4" s="1"/>
  <c r="BK137" i="4"/>
  <c r="BZ5865" i="4" s="1"/>
  <c r="BK208" i="4"/>
  <c r="BZ5936" i="4" s="1"/>
  <c r="BK194" i="4"/>
  <c r="BZ5922" i="4" s="1"/>
  <c r="BW5842" i="4"/>
  <c r="CC5842" i="4" s="1"/>
  <c r="CD5842" i="4" s="1"/>
  <c r="CI5842" i="4" s="1"/>
  <c r="BK207" i="4"/>
  <c r="BZ5935" i="4" s="1"/>
  <c r="BK265" i="4"/>
  <c r="BZ5993" i="4" s="1"/>
  <c r="BK153" i="4"/>
  <c r="BZ5881" i="4" s="1"/>
  <c r="BK145" i="4"/>
  <c r="BZ5873" i="4" s="1"/>
  <c r="BK241" i="4"/>
  <c r="BZ5969" i="4" s="1"/>
  <c r="BK237" i="4"/>
  <c r="BZ5965" i="4" s="1"/>
  <c r="BK67" i="4"/>
  <c r="BZ5795" i="4" s="1"/>
  <c r="BW5844" i="4"/>
  <c r="CA5844" i="4" s="1"/>
  <c r="CL5844" i="4" s="1"/>
  <c r="B5881" i="2" s="1"/>
  <c r="BK136" i="4"/>
  <c r="BZ5864" i="4" s="1"/>
  <c r="BK113" i="4"/>
  <c r="BZ5841" i="4" s="1"/>
  <c r="BK104" i="4"/>
  <c r="BZ5832" i="4" s="1"/>
  <c r="BW5818" i="4"/>
  <c r="CA5818" i="4" s="1"/>
  <c r="CL5818" i="4" s="1"/>
  <c r="B5855" i="2" s="1"/>
  <c r="BK270" i="4"/>
  <c r="BZ5998" i="4" s="1"/>
  <c r="BK29" i="4"/>
  <c r="BZ5757" i="4" s="1"/>
  <c r="BW5996" i="4"/>
  <c r="CC5996" i="4" s="1"/>
  <c r="CD5996" i="4" s="1"/>
  <c r="CI5996" i="4" s="1"/>
  <c r="BW5930" i="4"/>
  <c r="CA5930" i="4" s="1"/>
  <c r="CL5930" i="4" s="1"/>
  <c r="B5967" i="2" s="1"/>
  <c r="BK240" i="4"/>
  <c r="BZ5968" i="4" s="1"/>
  <c r="BK239" i="4"/>
  <c r="BZ5967" i="4" s="1"/>
  <c r="BK112" i="4"/>
  <c r="BZ5840" i="4" s="1"/>
  <c r="BK43" i="4"/>
  <c r="BZ5771" i="4" s="1"/>
  <c r="BK227" i="4"/>
  <c r="BZ5955" i="4" s="1"/>
  <c r="BK58" i="4"/>
  <c r="BZ5786" i="4" s="1"/>
  <c r="BK53" i="4"/>
  <c r="BZ5781" i="4" s="1"/>
  <c r="BW5908" i="4"/>
  <c r="CC5908" i="4" s="1"/>
  <c r="CD5908" i="4" s="1"/>
  <c r="CI5908" i="4" s="1"/>
  <c r="BK47" i="4"/>
  <c r="BZ5775" i="4" s="1"/>
  <c r="BK196" i="4"/>
  <c r="BZ5924" i="4" s="1"/>
  <c r="BK69" i="4"/>
  <c r="BZ5797" i="4" s="1"/>
  <c r="BK210" i="4"/>
  <c r="BZ5938" i="4" s="1"/>
  <c r="BK245" i="4"/>
  <c r="BZ5973" i="4" s="1"/>
  <c r="BK199" i="4"/>
  <c r="BZ5927" i="4" s="1"/>
  <c r="BW5986" i="4"/>
  <c r="CA5986" i="4" s="1"/>
  <c r="CL5986" i="4" s="1"/>
  <c r="B6023" i="2" s="1"/>
  <c r="BK62" i="4"/>
  <c r="BZ5790" i="4" s="1"/>
  <c r="BK50" i="4"/>
  <c r="BZ5778" i="4" s="1"/>
  <c r="BK39" i="4"/>
  <c r="BZ5767" i="4" s="1"/>
  <c r="BW5994" i="4"/>
  <c r="CE5994" i="4" s="1"/>
  <c r="CF5994" i="4" s="1"/>
  <c r="CJ5994" i="4" s="1"/>
  <c r="BK262" i="4"/>
  <c r="BZ5990" i="4" s="1"/>
  <c r="BW5782" i="4"/>
  <c r="CE5782" i="4" s="1"/>
  <c r="CF5782" i="4" s="1"/>
  <c r="CJ5782" i="4" s="1"/>
  <c r="BW5916" i="4"/>
  <c r="CE5916" i="4" s="1"/>
  <c r="CF5916" i="4" s="1"/>
  <c r="CJ5916" i="4" s="1"/>
  <c r="BK35" i="4"/>
  <c r="BZ5763" i="4" s="1"/>
  <c r="BK121" i="4"/>
  <c r="BZ5849" i="4" s="1"/>
  <c r="BK45" i="4"/>
  <c r="BZ5773" i="4" s="1"/>
  <c r="BW5982" i="4"/>
  <c r="CA5982" i="4" s="1"/>
  <c r="CL5982" i="4" s="1"/>
  <c r="B6019" i="2" s="1"/>
  <c r="BK151" i="4"/>
  <c r="BZ5879" i="4" s="1"/>
  <c r="BK264" i="4"/>
  <c r="BZ5992" i="4" s="1"/>
  <c r="BK75" i="4"/>
  <c r="BZ5803" i="4" s="1"/>
  <c r="BK248" i="4"/>
  <c r="BZ5976" i="4" s="1"/>
  <c r="BK249" i="4"/>
  <c r="BZ5977" i="4" s="1"/>
  <c r="BW5952" i="4"/>
  <c r="CC5952" i="4" s="1"/>
  <c r="CD5952" i="4" s="1"/>
  <c r="CI5952" i="4" s="1"/>
  <c r="BK118" i="4"/>
  <c r="BZ5846" i="4" s="1"/>
  <c r="BW5970" i="4"/>
  <c r="CC5970" i="4" s="1"/>
  <c r="CD5970" i="4" s="1"/>
  <c r="CI5970" i="4" s="1"/>
  <c r="BK128" i="4"/>
  <c r="BZ5856" i="4" s="1"/>
  <c r="BK31" i="4"/>
  <c r="BZ5759" i="4" s="1"/>
  <c r="BK155" i="4"/>
  <c r="BZ5883" i="4" s="1"/>
  <c r="BK24" i="4"/>
  <c r="BZ5752" i="4" s="1"/>
  <c r="BK231" i="4"/>
  <c r="BZ5959" i="4" s="1"/>
  <c r="BK257" i="4"/>
  <c r="BZ5985" i="4" s="1"/>
  <c r="BK97" i="4"/>
  <c r="BZ5825" i="4" s="1"/>
  <c r="BK147" i="4"/>
  <c r="BZ5875" i="4" s="1"/>
  <c r="BK78" i="4"/>
  <c r="BZ5806" i="4" s="1"/>
  <c r="BW5800" i="4"/>
  <c r="CE5800" i="4" s="1"/>
  <c r="CF5800" i="4" s="1"/>
  <c r="CJ5800" i="4" s="1"/>
  <c r="BK250" i="4"/>
  <c r="BZ5978" i="4" s="1"/>
  <c r="BW5854" i="4"/>
  <c r="CA5854" i="4" s="1"/>
  <c r="CL5854" i="4" s="1"/>
  <c r="B5891" i="2" s="1"/>
  <c r="BK132" i="4"/>
  <c r="BZ5860" i="4" s="1"/>
  <c r="BK96" i="4"/>
  <c r="BZ5824" i="4" s="1"/>
  <c r="BK56" i="4"/>
  <c r="BZ5784" i="4" s="1"/>
  <c r="BW5960" i="4"/>
  <c r="CA5960" i="4" s="1"/>
  <c r="CL5960" i="4" s="1"/>
  <c r="B5997" i="2" s="1"/>
  <c r="BW5850" i="4"/>
  <c r="CC5850" i="4" s="1"/>
  <c r="CD5850" i="4" s="1"/>
  <c r="CI5850" i="4" s="1"/>
  <c r="BK246" i="4"/>
  <c r="BZ5974" i="4" s="1"/>
  <c r="BK101" i="4"/>
  <c r="BZ5829" i="4" s="1"/>
  <c r="BK48" i="4"/>
  <c r="BZ5776" i="4" s="1"/>
  <c r="BW5796" i="4"/>
  <c r="CE5796" i="4" s="1"/>
  <c r="CF5796" i="4" s="1"/>
  <c r="CJ5796" i="4" s="1"/>
  <c r="BK141" i="4"/>
  <c r="BZ5869" i="4" s="1"/>
  <c r="BK149" i="4"/>
  <c r="BZ5877" i="4" s="1"/>
  <c r="BK52" i="4"/>
  <c r="BZ5780" i="4" s="1"/>
  <c r="BK60" i="4"/>
  <c r="BZ5788" i="4" s="1"/>
  <c r="BK81" i="4"/>
  <c r="BZ5809" i="4" s="1"/>
  <c r="BK159" i="4"/>
  <c r="BZ5887" i="4" s="1"/>
  <c r="BK89" i="4"/>
  <c r="BZ5817" i="4" s="1"/>
  <c r="BK105" i="4"/>
  <c r="BZ5833" i="4" s="1"/>
  <c r="BW5804" i="4"/>
  <c r="CE5804" i="4" s="1"/>
  <c r="CF5804" i="4" s="1"/>
  <c r="CJ5804" i="4" s="1"/>
  <c r="BK66" i="4"/>
  <c r="BZ5794" i="4" s="1"/>
  <c r="BK267" i="4"/>
  <c r="BZ5995" i="4" s="1"/>
  <c r="BW5774" i="4"/>
  <c r="CE5774" i="4" s="1"/>
  <c r="CF5774" i="4" s="1"/>
  <c r="CJ5774" i="4" s="1"/>
  <c r="BK181" i="4"/>
  <c r="BZ5909" i="4" s="1"/>
  <c r="BK260" i="4"/>
  <c r="BZ5988" i="4" s="1"/>
  <c r="BK123" i="4"/>
  <c r="BZ5851" i="4" s="1"/>
  <c r="BK119" i="4"/>
  <c r="BZ5847" i="4" s="1"/>
  <c r="BK115" i="4"/>
  <c r="BZ5843" i="4" s="1"/>
  <c r="BK157" i="4"/>
  <c r="BZ5885" i="4" s="1"/>
  <c r="BK185" i="4"/>
  <c r="BZ5913" i="4" s="1"/>
  <c r="BK34" i="4"/>
  <c r="BZ5762" i="4" s="1"/>
  <c r="BK229" i="4"/>
  <c r="BZ5957" i="4" s="1"/>
  <c r="BK205" i="4"/>
  <c r="BZ5933" i="4" s="1"/>
  <c r="BK189" i="4"/>
  <c r="BZ5917" i="4" s="1"/>
  <c r="BK173" i="4"/>
  <c r="BZ5901" i="4" s="1"/>
  <c r="BK193" i="4"/>
  <c r="BZ5921" i="4" s="1"/>
  <c r="BW5766" i="4"/>
  <c r="CE5766" i="4" s="1"/>
  <c r="CF5766" i="4" s="1"/>
  <c r="CJ5766" i="4" s="1"/>
  <c r="BK77" i="4"/>
  <c r="BZ5805" i="4" s="1"/>
  <c r="BK134" i="4"/>
  <c r="BZ5862" i="4" s="1"/>
  <c r="BK127" i="4"/>
  <c r="BZ5855" i="4" s="1"/>
  <c r="BW5872" i="4"/>
  <c r="CC5872" i="4" s="1"/>
  <c r="CD5872" i="4" s="1"/>
  <c r="CI5872" i="4" s="1"/>
  <c r="BK172" i="4"/>
  <c r="BZ5900" i="4" s="1"/>
  <c r="BW5876" i="4"/>
  <c r="CA5876" i="4" s="1"/>
  <c r="CL5876" i="4" s="1"/>
  <c r="B5913" i="2" s="1"/>
  <c r="BK21" i="4"/>
  <c r="BZ5749" i="4" s="1"/>
  <c r="BW5770" i="4"/>
  <c r="CC5770" i="4" s="1"/>
  <c r="CD5770" i="4" s="1"/>
  <c r="CI5770" i="4" s="1"/>
  <c r="BK142" i="4"/>
  <c r="BZ5870" i="4" s="1"/>
  <c r="BK71" i="4"/>
  <c r="BZ5799" i="4" s="1"/>
  <c r="BK37" i="4"/>
  <c r="BZ5765" i="4" s="1"/>
  <c r="BK201" i="4"/>
  <c r="BZ5929" i="4" s="1"/>
  <c r="BK59" i="4"/>
  <c r="BZ5787" i="4" s="1"/>
  <c r="BK271" i="4"/>
  <c r="BZ5999" i="4" s="1"/>
  <c r="BK236" i="4"/>
  <c r="BZ5964" i="4" s="1"/>
  <c r="BW5940" i="4"/>
  <c r="CE5940" i="4" s="1"/>
  <c r="CF5940" i="4" s="1"/>
  <c r="CJ5940" i="4" s="1"/>
  <c r="BK133" i="4"/>
  <c r="BZ5861" i="4" s="1"/>
  <c r="BK57" i="4"/>
  <c r="BZ5785" i="4" s="1"/>
  <c r="BK223" i="4"/>
  <c r="BZ5951" i="4" s="1"/>
  <c r="BK158" i="4"/>
  <c r="BZ5886" i="4" s="1"/>
  <c r="BW5808" i="4"/>
  <c r="CC5808" i="4" s="1"/>
  <c r="CD5808" i="4" s="1"/>
  <c r="CI5808" i="4" s="1"/>
  <c r="BK150" i="4"/>
  <c r="BZ5878" i="4" s="1"/>
  <c r="BW5768" i="4"/>
  <c r="CA5768" i="4" s="1"/>
  <c r="CL5768" i="4" s="1"/>
  <c r="B5805" i="2" s="1"/>
  <c r="BK51" i="4"/>
  <c r="BZ5779" i="4" s="1"/>
  <c r="BK215" i="4"/>
  <c r="BZ5943" i="4" s="1"/>
  <c r="BK256" i="4"/>
  <c r="BZ5984" i="4" s="1"/>
  <c r="BK259" i="4"/>
  <c r="BZ5987" i="4" s="1"/>
  <c r="BK65" i="4"/>
  <c r="BZ5793" i="4" s="1"/>
  <c r="BK146" i="4"/>
  <c r="BZ5874" i="4" s="1"/>
  <c r="BK272" i="4"/>
  <c r="BZ6000" i="4" s="1"/>
  <c r="BW5852" i="4"/>
  <c r="CC5852" i="4" s="1"/>
  <c r="CD5852" i="4" s="1"/>
  <c r="CI5852" i="4" s="1"/>
  <c r="BK55" i="4"/>
  <c r="BZ5783" i="4" s="1"/>
  <c r="BW5948" i="4"/>
  <c r="CA5948" i="4" s="1"/>
  <c r="CL5948" i="4" s="1"/>
  <c r="B5985" i="2" s="1"/>
  <c r="BK216" i="4"/>
  <c r="BZ5944" i="4" s="1"/>
  <c r="BK107" i="4"/>
  <c r="BZ5835" i="4" s="1"/>
  <c r="BK49" i="4"/>
  <c r="BZ5777" i="4" s="1"/>
  <c r="BK154" i="4"/>
  <c r="BZ5882" i="4" s="1"/>
  <c r="BW5760" i="4"/>
  <c r="CA5760" i="4" s="1"/>
  <c r="CL5760" i="4" s="1"/>
  <c r="B5797" i="2" s="1"/>
  <c r="BK183" i="4"/>
  <c r="BZ5911" i="4" s="1"/>
  <c r="BK129" i="4"/>
  <c r="BZ5857" i="4" s="1"/>
  <c r="BW5966" i="4"/>
  <c r="CC5966" i="4" s="1"/>
  <c r="CD5966" i="4" s="1"/>
  <c r="CI5966" i="4" s="1"/>
  <c r="BK261" i="4"/>
  <c r="BZ5989" i="4" s="1"/>
  <c r="BK263" i="4"/>
  <c r="BZ5991" i="4" s="1"/>
  <c r="BK195" i="4"/>
  <c r="BZ5923" i="4" s="1"/>
  <c r="BK179" i="4"/>
  <c r="BZ5907" i="4" s="1"/>
  <c r="BK73" i="4"/>
  <c r="BZ5801" i="4" s="1"/>
  <c r="BK103" i="4"/>
  <c r="BZ5831" i="4" s="1"/>
  <c r="BK219" i="4"/>
  <c r="BZ5947" i="4" s="1"/>
  <c r="BW5792" i="4"/>
  <c r="CA5792" i="4" s="1"/>
  <c r="CL5792" i="4" s="1"/>
  <c r="B5829" i="2" s="1"/>
  <c r="BK211" i="4"/>
  <c r="BZ5939" i="4" s="1"/>
  <c r="BK63" i="4"/>
  <c r="BZ5791" i="4" s="1"/>
  <c r="BK200" i="4"/>
  <c r="BZ5928" i="4" s="1"/>
  <c r="BK187" i="4"/>
  <c r="BZ5915" i="4" s="1"/>
  <c r="BK191" i="4"/>
  <c r="BZ5919" i="4" s="1"/>
  <c r="BK99" i="4"/>
  <c r="BZ5827" i="4" s="1"/>
  <c r="BK221" i="4"/>
  <c r="BZ5949" i="4" s="1"/>
  <c r="BW5802" i="4"/>
  <c r="CC5802" i="4" s="1"/>
  <c r="CD5802" i="4" s="1"/>
  <c r="CI5802" i="4" s="1"/>
  <c r="BK230" i="4"/>
  <c r="BZ5958" i="4" s="1"/>
  <c r="BW5888" i="4"/>
  <c r="CE5888" i="4" s="1"/>
  <c r="CF5888" i="4" s="1"/>
  <c r="CJ5888" i="4" s="1"/>
  <c r="BW5754" i="4"/>
  <c r="CE5754" i="4" s="1"/>
  <c r="CF5754" i="4" s="1"/>
  <c r="CJ5754" i="4" s="1"/>
  <c r="BW5746" i="4"/>
  <c r="CC5746" i="4" s="1"/>
  <c r="CD5746" i="4" s="1"/>
  <c r="CI5746" i="4" s="1"/>
  <c r="BW5896" i="4"/>
  <c r="CA5896" i="4" s="1"/>
  <c r="CL5896" i="4" s="1"/>
  <c r="B5933" i="2" s="1"/>
  <c r="BW5962" i="4"/>
  <c r="CE5962" i="4" s="1"/>
  <c r="CF5962" i="4" s="1"/>
  <c r="CJ5962" i="4" s="1"/>
  <c r="BK192" i="4"/>
  <c r="BZ5920" i="4" s="1"/>
  <c r="BW5954" i="4"/>
  <c r="CC5954" i="4" s="1"/>
  <c r="CD5954" i="4" s="1"/>
  <c r="CI5954" i="4" s="1"/>
  <c r="BK206" i="4"/>
  <c r="BZ5934" i="4" s="1"/>
  <c r="BK27" i="4"/>
  <c r="BZ5755" i="4" s="1"/>
  <c r="BK19" i="4"/>
  <c r="BZ5747" i="4" s="1"/>
  <c r="BK197" i="4"/>
  <c r="BZ5925" i="4" s="1"/>
  <c r="BK165" i="4"/>
  <c r="BZ5893" i="4" s="1"/>
  <c r="BK174" i="4"/>
  <c r="BZ5902" i="4" s="1"/>
  <c r="BK117" i="4"/>
  <c r="BZ5845" i="4" s="1"/>
  <c r="BK125" i="4"/>
  <c r="BZ5853" i="4" s="1"/>
  <c r="BK109" i="4"/>
  <c r="BZ5837" i="4" s="1"/>
  <c r="BK169" i="4"/>
  <c r="BZ5897" i="4" s="1"/>
  <c r="BK161" i="4"/>
  <c r="BZ5889" i="4" s="1"/>
  <c r="BK235" i="4"/>
  <c r="BZ5963" i="4" s="1"/>
  <c r="BK23" i="4"/>
  <c r="BZ5751" i="4" s="1"/>
  <c r="BK85" i="4"/>
  <c r="BZ5813" i="4" s="1"/>
  <c r="BW5894" i="4"/>
  <c r="CC5894" i="4" s="1"/>
  <c r="CD5894" i="4" s="1"/>
  <c r="CI5894" i="4" s="1"/>
  <c r="BK251" i="4"/>
  <c r="BZ5979" i="4" s="1"/>
  <c r="BW5828" i="4"/>
  <c r="CC5828" i="4" s="1"/>
  <c r="CD5828" i="4" s="1"/>
  <c r="CI5828" i="4" s="1"/>
  <c r="BK243" i="4"/>
  <c r="BZ5971" i="4" s="1"/>
  <c r="BW5812" i="4"/>
  <c r="CC5812" i="4" s="1"/>
  <c r="CD5812" i="4" s="1"/>
  <c r="CI5812" i="4" s="1"/>
  <c r="BK130" i="4"/>
  <c r="BZ5858" i="4" s="1"/>
  <c r="BW5816" i="4"/>
  <c r="CC5816" i="4" s="1"/>
  <c r="CD5816" i="4" s="1"/>
  <c r="CI5816" i="4" s="1"/>
  <c r="BW5822" i="4"/>
  <c r="CA5822" i="4" s="1"/>
  <c r="CL5822" i="4" s="1"/>
  <c r="B5859" i="2" s="1"/>
  <c r="BK41" i="4"/>
  <c r="BZ5769" i="4" s="1"/>
  <c r="BK108" i="4"/>
  <c r="BZ5836" i="4" s="1"/>
  <c r="BK247" i="4"/>
  <c r="BZ5975" i="4" s="1"/>
  <c r="BW5820" i="4"/>
  <c r="CC5820" i="4" s="1"/>
  <c r="CD5820" i="4" s="1"/>
  <c r="CI5820" i="4" s="1"/>
  <c r="BW5890" i="4"/>
  <c r="CC5890" i="4" s="1"/>
  <c r="CD5890" i="4" s="1"/>
  <c r="CI5890" i="4" s="1"/>
  <c r="BW5866" i="4"/>
  <c r="CA5866" i="4" s="1"/>
  <c r="CL5866" i="4" s="1"/>
  <c r="B5903" i="2" s="1"/>
  <c r="BK255" i="4"/>
  <c r="BZ5983" i="4" s="1"/>
  <c r="BK33" i="4"/>
  <c r="BZ5761" i="4" s="1"/>
  <c r="BK86" i="4"/>
  <c r="BZ5814" i="4" s="1"/>
  <c r="BK253" i="4"/>
  <c r="BZ5981" i="4" s="1"/>
  <c r="BW5898" i="4"/>
  <c r="CA5898" i="4" s="1"/>
  <c r="CL5898" i="4" s="1"/>
  <c r="B5935" i="2" s="1"/>
  <c r="BW5848" i="4"/>
  <c r="CE5848" i="4" s="1"/>
  <c r="CF5848" i="4" s="1"/>
  <c r="CJ5848" i="4" s="1"/>
  <c r="BK79" i="4"/>
  <c r="BZ5807" i="4" s="1"/>
  <c r="BK25" i="4"/>
  <c r="BZ5753" i="4" s="1"/>
  <c r="BK82" i="4"/>
  <c r="BZ5810" i="4" s="1"/>
  <c r="BW5758" i="4"/>
  <c r="CA5758" i="4" s="1"/>
  <c r="CL5758" i="4" s="1"/>
  <c r="B5795" i="2" s="1"/>
  <c r="BW5750" i="4"/>
  <c r="CE5750" i="4" s="1"/>
  <c r="CF5750" i="4" s="1"/>
  <c r="CJ5750" i="4" s="1"/>
  <c r="BK93" i="4"/>
  <c r="BZ5821" i="4" s="1"/>
  <c r="BK139" i="4"/>
  <c r="BZ5867" i="4" s="1"/>
  <c r="BW5838" i="4"/>
  <c r="CE5838" i="4" s="1"/>
  <c r="CF5838" i="4" s="1"/>
  <c r="CJ5838" i="4" s="1"/>
  <c r="BK106" i="4"/>
  <c r="BZ5834" i="4" s="1"/>
  <c r="BK102" i="4"/>
  <c r="BZ5830" i="4" s="1"/>
  <c r="BK225" i="4"/>
  <c r="BZ5953" i="4" s="1"/>
  <c r="BK217" i="4"/>
  <c r="BZ5945" i="4" s="1"/>
  <c r="BW5826" i="4"/>
  <c r="CC5826" i="4" s="1"/>
  <c r="CD5826" i="4" s="1"/>
  <c r="CI5826" i="4" s="1"/>
  <c r="BK44" i="4"/>
  <c r="BZ5772" i="4" s="1"/>
  <c r="BK36" i="4"/>
  <c r="BZ5764" i="4" s="1"/>
  <c r="BW5756" i="4"/>
  <c r="CE5756" i="4" s="1"/>
  <c r="CF5756" i="4" s="1"/>
  <c r="CJ5756" i="4" s="1"/>
  <c r="BK20" i="4"/>
  <c r="BZ5748" i="4" s="1"/>
  <c r="BK233" i="4"/>
  <c r="BZ5961" i="4" s="1"/>
  <c r="BK209" i="4"/>
  <c r="BZ5937" i="4" s="1"/>
  <c r="BW5918" i="4"/>
  <c r="CC5918" i="4" s="1"/>
  <c r="CD5918" i="4" s="1"/>
  <c r="CI5918" i="4" s="1"/>
  <c r="BW5914" i="4"/>
  <c r="CE5914" i="4" s="1"/>
  <c r="CF5914" i="4" s="1"/>
  <c r="CJ5914" i="4" s="1"/>
  <c r="BW5910" i="4"/>
  <c r="CC5910" i="4" s="1"/>
  <c r="CD5910" i="4" s="1"/>
  <c r="CI5910" i="4" s="1"/>
  <c r="BK178" i="4"/>
  <c r="BZ5906" i="4" s="1"/>
  <c r="BK175" i="4"/>
  <c r="BZ5903" i="4" s="1"/>
  <c r="BK171" i="4"/>
  <c r="BZ5899" i="4" s="1"/>
  <c r="BK163" i="4"/>
  <c r="BZ5891" i="4" s="1"/>
  <c r="BK95" i="4"/>
  <c r="BZ5823" i="4" s="1"/>
  <c r="BK87" i="4"/>
  <c r="BZ5815" i="4" s="1"/>
  <c r="BW5868" i="4"/>
  <c r="CE5868" i="4" s="1"/>
  <c r="CF5868" i="4" s="1"/>
  <c r="CJ5868" i="4" s="1"/>
  <c r="BK203" i="4"/>
  <c r="BZ5931" i="4" s="1"/>
  <c r="BK167" i="4"/>
  <c r="BZ5895" i="4" s="1"/>
  <c r="BK91" i="4"/>
  <c r="BZ5819" i="4" s="1"/>
  <c r="BK83" i="4"/>
  <c r="BZ5811" i="4" s="1"/>
  <c r="BK143" i="4"/>
  <c r="BZ5871" i="4" s="1"/>
  <c r="BK135" i="4"/>
  <c r="BZ5863" i="4" s="1"/>
  <c r="BK131" i="4"/>
  <c r="BZ5859" i="4" s="1"/>
  <c r="CC5988" i="4"/>
  <c r="CD5988" i="4" s="1"/>
  <c r="CI5988" i="4" s="1"/>
  <c r="CE5988" i="4"/>
  <c r="CF5988" i="4" s="1"/>
  <c r="CJ5988" i="4" s="1"/>
  <c r="CA5988" i="4"/>
  <c r="CL5988" i="4" s="1"/>
  <c r="B6025" i="2" s="1"/>
  <c r="CE5922" i="4"/>
  <c r="CF5922" i="4" s="1"/>
  <c r="CJ5922" i="4" s="1"/>
  <c r="CA5922" i="4"/>
  <c r="CL5922" i="4" s="1"/>
  <c r="B5959" i="2" s="1"/>
  <c r="CC5922" i="4"/>
  <c r="CD5922" i="4" s="1"/>
  <c r="CI5922" i="4" s="1"/>
  <c r="CE5786" i="4"/>
  <c r="CF5786" i="4" s="1"/>
  <c r="CJ5786" i="4" s="1"/>
  <c r="CA5786" i="4"/>
  <c r="CL5786" i="4" s="1"/>
  <c r="B5823" i="2" s="1"/>
  <c r="CC5786" i="4"/>
  <c r="CD5786" i="4" s="1"/>
  <c r="CI5786" i="4" s="1"/>
  <c r="CC5788" i="4"/>
  <c r="CD5788" i="4" s="1"/>
  <c r="CI5788" i="4" s="1"/>
  <c r="CE5788" i="4"/>
  <c r="CF5788" i="4" s="1"/>
  <c r="CJ5788" i="4" s="1"/>
  <c r="CA5788" i="4"/>
  <c r="CL5788" i="4" s="1"/>
  <c r="B5825" i="2" s="1"/>
  <c r="CE5784" i="4"/>
  <c r="CF5784" i="4" s="1"/>
  <c r="CJ5784" i="4" s="1"/>
  <c r="CC5784" i="4"/>
  <c r="CD5784" i="4" s="1"/>
  <c r="CI5784" i="4" s="1"/>
  <c r="CA5784" i="4"/>
  <c r="CL5784" i="4" s="1"/>
  <c r="B5821" i="2" s="1"/>
  <c r="CC5884" i="4"/>
  <c r="CD5884" i="4" s="1"/>
  <c r="CI5884" i="4" s="1"/>
  <c r="CE5884" i="4"/>
  <c r="CF5884" i="4" s="1"/>
  <c r="CJ5884" i="4" s="1"/>
  <c r="CA5884" i="4"/>
  <c r="CL5884" i="4" s="1"/>
  <c r="B5921" i="2" s="1"/>
  <c r="CC5776" i="4"/>
  <c r="CD5776" i="4" s="1"/>
  <c r="CI5776" i="4" s="1"/>
  <c r="CE5776" i="4"/>
  <c r="CF5776" i="4" s="1"/>
  <c r="CJ5776" i="4" s="1"/>
  <c r="CA5776" i="4"/>
  <c r="CL5776" i="4" s="1"/>
  <c r="B5813" i="2" s="1"/>
  <c r="CA5752" i="4"/>
  <c r="CL5752" i="4" s="1"/>
  <c r="B5789" i="2" s="1"/>
  <c r="CE5752" i="4"/>
  <c r="CF5752" i="4" s="1"/>
  <c r="CJ5752" i="4" s="1"/>
  <c r="CC5752" i="4"/>
  <c r="CD5752" i="4" s="1"/>
  <c r="CI5752" i="4" s="1"/>
  <c r="CA5870" i="4"/>
  <c r="CL5870" i="4" s="1"/>
  <c r="B5907" i="2" s="1"/>
  <c r="CE5870" i="4"/>
  <c r="CF5870" i="4" s="1"/>
  <c r="CJ5870" i="4" s="1"/>
  <c r="CC5870" i="4"/>
  <c r="CD5870" i="4" s="1"/>
  <c r="CI5870" i="4" s="1"/>
  <c r="CE5934" i="4"/>
  <c r="CF5934" i="4" s="1"/>
  <c r="CJ5934" i="4" s="1"/>
  <c r="CC5934" i="4"/>
  <c r="CD5934" i="4" s="1"/>
  <c r="CI5934" i="4" s="1"/>
  <c r="CA5934" i="4"/>
  <c r="CL5934" i="4" s="1"/>
  <c r="B5971" i="2" s="1"/>
  <c r="CA5860" i="4"/>
  <c r="CL5860" i="4" s="1"/>
  <c r="B5897" i="2" s="1"/>
  <c r="CE5860" i="4"/>
  <c r="CF5860" i="4" s="1"/>
  <c r="CJ5860" i="4" s="1"/>
  <c r="CC5860" i="4"/>
  <c r="CD5860" i="4" s="1"/>
  <c r="CI5860" i="4" s="1"/>
  <c r="CA5926" i="4"/>
  <c r="CL5926" i="4" s="1"/>
  <c r="B5963" i="2" s="1"/>
  <c r="CE5790" i="4"/>
  <c r="CF5790" i="4" s="1"/>
  <c r="CJ5790" i="4" s="1"/>
  <c r="CA5790" i="4"/>
  <c r="CL5790" i="4" s="1"/>
  <c r="B5827" i="2" s="1"/>
  <c r="CC5790" i="4"/>
  <c r="CD5790" i="4" s="1"/>
  <c r="CI5790" i="4" s="1"/>
  <c r="CE5836" i="4"/>
  <c r="CF5836" i="4" s="1"/>
  <c r="CJ5836" i="4" s="1"/>
  <c r="CC5836" i="4"/>
  <c r="CD5836" i="4" s="1"/>
  <c r="CI5836" i="4" s="1"/>
  <c r="CA5836" i="4"/>
  <c r="CL5836" i="4" s="1"/>
  <c r="B5873" i="2" s="1"/>
  <c r="CE5906" i="4"/>
  <c r="CF5906" i="4" s="1"/>
  <c r="CJ5906" i="4" s="1"/>
  <c r="CA5906" i="4"/>
  <c r="CL5906" i="4" s="1"/>
  <c r="B5943" i="2" s="1"/>
  <c r="CC5906" i="4"/>
  <c r="CD5906" i="4" s="1"/>
  <c r="CI5906" i="4" s="1"/>
  <c r="CC5778" i="4"/>
  <c r="CD5778" i="4" s="1"/>
  <c r="CI5778" i="4" s="1"/>
  <c r="CA5778" i="4"/>
  <c r="CL5778" i="4" s="1"/>
  <c r="B5815" i="2" s="1"/>
  <c r="CE5778" i="4"/>
  <c r="CF5778" i="4" s="1"/>
  <c r="CJ5778" i="4" s="1"/>
  <c r="CC5824" i="4"/>
  <c r="CD5824" i="4" s="1"/>
  <c r="CI5824" i="4" s="1"/>
  <c r="CA5824" i="4"/>
  <c r="CL5824" i="4" s="1"/>
  <c r="B5861" i="2" s="1"/>
  <c r="CE5824" i="4"/>
  <c r="CF5824" i="4" s="1"/>
  <c r="CJ5824" i="4" s="1"/>
  <c r="CE5944" i="4"/>
  <c r="CF5944" i="4" s="1"/>
  <c r="CJ5944" i="4" s="1"/>
  <c r="CC5944" i="4"/>
  <c r="CD5944" i="4" s="1"/>
  <c r="CI5944" i="4" s="1"/>
  <c r="CA5944" i="4"/>
  <c r="CL5944" i="4" s="1"/>
  <c r="B5981" i="2" s="1"/>
  <c r="CA5902" i="4"/>
  <c r="CL5902" i="4" s="1"/>
  <c r="B5939" i="2" s="1"/>
  <c r="CE5902" i="4"/>
  <c r="CF5902" i="4" s="1"/>
  <c r="CJ5902" i="4" s="1"/>
  <c r="CC5902" i="4"/>
  <c r="CD5902" i="4" s="1"/>
  <c r="CI5902" i="4" s="1"/>
  <c r="CE5900" i="4"/>
  <c r="CF5900" i="4" s="1"/>
  <c r="CJ5900" i="4" s="1"/>
  <c r="CC5900" i="4"/>
  <c r="CD5900" i="4" s="1"/>
  <c r="CI5900" i="4" s="1"/>
  <c r="CA5900" i="4"/>
  <c r="CL5900" i="4" s="1"/>
  <c r="B5937" i="2" s="1"/>
  <c r="CE5814" i="4"/>
  <c r="CF5814" i="4" s="1"/>
  <c r="CJ5814" i="4" s="1"/>
  <c r="CA5814" i="4"/>
  <c r="CL5814" i="4" s="1"/>
  <c r="B5851" i="2" s="1"/>
  <c r="CC5814" i="4"/>
  <c r="CD5814" i="4" s="1"/>
  <c r="CI5814" i="4" s="1"/>
  <c r="CA5938" i="4"/>
  <c r="CL5938" i="4" s="1"/>
  <c r="B5975" i="2" s="1"/>
  <c r="CE5938" i="4"/>
  <c r="CF5938" i="4" s="1"/>
  <c r="CJ5938" i="4" s="1"/>
  <c r="CC5938" i="4"/>
  <c r="CD5938" i="4" s="1"/>
  <c r="CI5938" i="4" s="1"/>
  <c r="CE5810" i="4"/>
  <c r="CF5810" i="4" s="1"/>
  <c r="CJ5810" i="4" s="1"/>
  <c r="CA5810" i="4"/>
  <c r="CL5810" i="4" s="1"/>
  <c r="B5847" i="2" s="1"/>
  <c r="CC5810" i="4"/>
  <c r="CD5810" i="4" s="1"/>
  <c r="CI5810" i="4" s="1"/>
  <c r="CA5806" i="4"/>
  <c r="CL5806" i="4" s="1"/>
  <c r="B5843" i="2" s="1"/>
  <c r="CE5806" i="4"/>
  <c r="CF5806" i="4" s="1"/>
  <c r="CJ5806" i="4" s="1"/>
  <c r="CC5806" i="4"/>
  <c r="CD5806" i="4" s="1"/>
  <c r="CI5806" i="4" s="1"/>
  <c r="CE5794" i="4"/>
  <c r="CF5794" i="4" s="1"/>
  <c r="CJ5794" i="4" s="1"/>
  <c r="CA5794" i="4"/>
  <c r="CL5794" i="4" s="1"/>
  <c r="B5831" i="2" s="1"/>
  <c r="CC5794" i="4"/>
  <c r="CD5794" i="4" s="1"/>
  <c r="CI5794" i="4" s="1"/>
  <c r="CC5992" i="4"/>
  <c r="CD5992" i="4" s="1"/>
  <c r="CI5992" i="4" s="1"/>
  <c r="CE5992" i="4"/>
  <c r="CF5992" i="4" s="1"/>
  <c r="CJ5992" i="4" s="1"/>
  <c r="CA5992" i="4"/>
  <c r="CL5992" i="4" s="1"/>
  <c r="B6029" i="2" s="1"/>
  <c r="CA6000" i="4"/>
  <c r="CL6000" i="4" s="1"/>
  <c r="B6037" i="2" s="1"/>
  <c r="CC6000" i="4"/>
  <c r="CD6000" i="4" s="1"/>
  <c r="CI6000" i="4" s="1"/>
  <c r="CE6000" i="4"/>
  <c r="CF6000" i="4" s="1"/>
  <c r="CJ6000" i="4" s="1"/>
  <c r="CA5976" i="4"/>
  <c r="CL5976" i="4" s="1"/>
  <c r="B6013" i="2" s="1"/>
  <c r="CC5976" i="4"/>
  <c r="CD5976" i="4" s="1"/>
  <c r="CI5976" i="4" s="1"/>
  <c r="CE5976" i="4"/>
  <c r="CF5976" i="4" s="1"/>
  <c r="CJ5976" i="4" s="1"/>
  <c r="CE5980" i="4"/>
  <c r="CF5980" i="4" s="1"/>
  <c r="CJ5980" i="4" s="1"/>
  <c r="CC5980" i="4"/>
  <c r="CD5980" i="4" s="1"/>
  <c r="CI5980" i="4" s="1"/>
  <c r="CA5980" i="4"/>
  <c r="CL5980" i="4" s="1"/>
  <c r="B6017" i="2" s="1"/>
  <c r="CC5968" i="4"/>
  <c r="CD5968" i="4" s="1"/>
  <c r="CI5968" i="4" s="1"/>
  <c r="CA5968" i="4"/>
  <c r="CL5968" i="4" s="1"/>
  <c r="B6005" i="2" s="1"/>
  <c r="CE5968" i="4"/>
  <c r="CF5968" i="4" s="1"/>
  <c r="CJ5968" i="4" s="1"/>
  <c r="CE5858" i="4"/>
  <c r="CF5858" i="4" s="1"/>
  <c r="CJ5858" i="4" s="1"/>
  <c r="CA5858" i="4"/>
  <c r="CL5858" i="4" s="1"/>
  <c r="B5895" i="2" s="1"/>
  <c r="CC5858" i="4"/>
  <c r="CD5858" i="4" s="1"/>
  <c r="CI5858" i="4" s="1"/>
  <c r="CA5972" i="4"/>
  <c r="CL5972" i="4" s="1"/>
  <c r="B6009" i="2" s="1"/>
  <c r="CE5972" i="4"/>
  <c r="CF5972" i="4" s="1"/>
  <c r="CJ5972" i="4" s="1"/>
  <c r="CC5972" i="4"/>
  <c r="CD5972" i="4" s="1"/>
  <c r="CI5972" i="4" s="1"/>
  <c r="CC5928" i="4"/>
  <c r="CD5928" i="4" s="1"/>
  <c r="CI5928" i="4" s="1"/>
  <c r="CA5928" i="4"/>
  <c r="CL5928" i="4" s="1"/>
  <c r="B5965" i="2" s="1"/>
  <c r="CE5928" i="4"/>
  <c r="CF5928" i="4" s="1"/>
  <c r="CJ5928" i="4" s="1"/>
  <c r="CC5936" i="4"/>
  <c r="CD5936" i="4" s="1"/>
  <c r="CI5936" i="4" s="1"/>
  <c r="CE5936" i="4"/>
  <c r="CF5936" i="4" s="1"/>
  <c r="CJ5936" i="4" s="1"/>
  <c r="CA5936" i="4"/>
  <c r="CL5936" i="4" s="1"/>
  <c r="B5973" i="2" s="1"/>
  <c r="CA5978" i="4"/>
  <c r="CL5978" i="4" s="1"/>
  <c r="B6015" i="2" s="1"/>
  <c r="CC5978" i="4"/>
  <c r="CD5978" i="4" s="1"/>
  <c r="CI5978" i="4" s="1"/>
  <c r="CE5978" i="4"/>
  <c r="CF5978" i="4" s="1"/>
  <c r="CJ5978" i="4" s="1"/>
  <c r="CC5974" i="4"/>
  <c r="CD5974" i="4" s="1"/>
  <c r="CI5974" i="4" s="1"/>
  <c r="CA5974" i="4"/>
  <c r="CL5974" i="4" s="1"/>
  <c r="B6011" i="2" s="1"/>
  <c r="CE5974" i="4"/>
  <c r="CF5974" i="4" s="1"/>
  <c r="CJ5974" i="4" s="1"/>
  <c r="CE5846" i="4"/>
  <c r="CF5846" i="4" s="1"/>
  <c r="CJ5846" i="4" s="1"/>
  <c r="CC5846" i="4"/>
  <c r="CD5846" i="4" s="1"/>
  <c r="CI5846" i="4" s="1"/>
  <c r="CA5846" i="4"/>
  <c r="CL5846" i="4" s="1"/>
  <c r="B5883" i="2" s="1"/>
  <c r="CC5780" i="4"/>
  <c r="CD5780" i="4" s="1"/>
  <c r="CI5780" i="4" s="1"/>
  <c r="CA5780" i="4"/>
  <c r="CL5780" i="4" s="1"/>
  <c r="B5817" i="2" s="1"/>
  <c r="CE5780" i="4"/>
  <c r="CF5780" i="4" s="1"/>
  <c r="CJ5780" i="4" s="1"/>
  <c r="CE5864" i="4"/>
  <c r="CF5864" i="4" s="1"/>
  <c r="CJ5864" i="4" s="1"/>
  <c r="CA5864" i="4"/>
  <c r="CL5864" i="4" s="1"/>
  <c r="B5901" i="2" s="1"/>
  <c r="CC5864" i="4"/>
  <c r="CD5864" i="4" s="1"/>
  <c r="CI5864" i="4" s="1"/>
  <c r="CA5834" i="4"/>
  <c r="CL5834" i="4" s="1"/>
  <c r="B5871" i="2" s="1"/>
  <c r="CE5834" i="4"/>
  <c r="CF5834" i="4" s="1"/>
  <c r="CJ5834" i="4" s="1"/>
  <c r="CC5834" i="4"/>
  <c r="CD5834" i="4" s="1"/>
  <c r="CI5834" i="4" s="1"/>
  <c r="CA5830" i="4"/>
  <c r="CL5830" i="4" s="1"/>
  <c r="B5867" i="2" s="1"/>
  <c r="CE5830" i="4"/>
  <c r="CF5830" i="4" s="1"/>
  <c r="CJ5830" i="4" s="1"/>
  <c r="CC5830" i="4"/>
  <c r="CD5830" i="4" s="1"/>
  <c r="CI5830" i="4" s="1"/>
  <c r="CE5832" i="4"/>
  <c r="CF5832" i="4" s="1"/>
  <c r="CJ5832" i="4" s="1"/>
  <c r="CA5832" i="4"/>
  <c r="CL5832" i="4" s="1"/>
  <c r="B5869" i="2" s="1"/>
  <c r="CC5832" i="4"/>
  <c r="CD5832" i="4" s="1"/>
  <c r="CI5832" i="4" s="1"/>
  <c r="CC5840" i="4"/>
  <c r="CD5840" i="4" s="1"/>
  <c r="CI5840" i="4" s="1"/>
  <c r="CA5840" i="4"/>
  <c r="CL5840" i="4" s="1"/>
  <c r="B5877" i="2" s="1"/>
  <c r="CE5840" i="4"/>
  <c r="CF5840" i="4" s="1"/>
  <c r="CJ5840" i="4" s="1"/>
  <c r="CA5886" i="4"/>
  <c r="CL5886" i="4" s="1"/>
  <c r="B5923" i="2" s="1"/>
  <c r="CE5886" i="4"/>
  <c r="CF5886" i="4" s="1"/>
  <c r="CJ5886" i="4" s="1"/>
  <c r="CC5886" i="4"/>
  <c r="CD5886" i="4" s="1"/>
  <c r="CI5886" i="4" s="1"/>
  <c r="CC5882" i="4"/>
  <c r="CD5882" i="4" s="1"/>
  <c r="CI5882" i="4" s="1"/>
  <c r="CA5882" i="4"/>
  <c r="CL5882" i="4" s="1"/>
  <c r="B5919" i="2" s="1"/>
  <c r="CE5882" i="4"/>
  <c r="CF5882" i="4" s="1"/>
  <c r="CJ5882" i="4" s="1"/>
  <c r="CC5878" i="4"/>
  <c r="CD5878" i="4" s="1"/>
  <c r="CI5878" i="4" s="1"/>
  <c r="CE5878" i="4"/>
  <c r="CF5878" i="4" s="1"/>
  <c r="CJ5878" i="4" s="1"/>
  <c r="CA5878" i="4"/>
  <c r="CL5878" i="4" s="1"/>
  <c r="B5915" i="2" s="1"/>
  <c r="CA5998" i="4"/>
  <c r="CL5998" i="4" s="1"/>
  <c r="B6035" i="2" s="1"/>
  <c r="CE5998" i="4"/>
  <c r="CF5998" i="4" s="1"/>
  <c r="CJ5998" i="4" s="1"/>
  <c r="CC5998" i="4"/>
  <c r="CD5998" i="4" s="1"/>
  <c r="CI5998" i="4" s="1"/>
  <c r="CA5984" i="4"/>
  <c r="CL5984" i="4" s="1"/>
  <c r="B6021" i="2" s="1"/>
  <c r="CE5984" i="4"/>
  <c r="CF5984" i="4" s="1"/>
  <c r="CJ5984" i="4" s="1"/>
  <c r="CC5984" i="4"/>
  <c r="CD5984" i="4" s="1"/>
  <c r="CI5984" i="4" s="1"/>
  <c r="CE5990" i="4"/>
  <c r="CF5990" i="4" s="1"/>
  <c r="CJ5990" i="4" s="1"/>
  <c r="CC5990" i="4"/>
  <c r="CD5990" i="4" s="1"/>
  <c r="CI5990" i="4" s="1"/>
  <c r="CA5990" i="4"/>
  <c r="CL5990" i="4" s="1"/>
  <c r="B6027" i="2" s="1"/>
  <c r="CA5862" i="4"/>
  <c r="CL5862" i="4" s="1"/>
  <c r="B5899" i="2" s="1"/>
  <c r="CE5862" i="4"/>
  <c r="CF5862" i="4" s="1"/>
  <c r="CJ5862" i="4" s="1"/>
  <c r="CC5862" i="4"/>
  <c r="CD5862" i="4" s="1"/>
  <c r="CI5862" i="4" s="1"/>
  <c r="CC5964" i="4"/>
  <c r="CD5964" i="4" s="1"/>
  <c r="CI5964" i="4" s="1"/>
  <c r="CA5964" i="4"/>
  <c r="CL5964" i="4" s="1"/>
  <c r="B6001" i="2" s="1"/>
  <c r="CE5964" i="4"/>
  <c r="CF5964" i="4" s="1"/>
  <c r="CJ5964" i="4" s="1"/>
  <c r="CC5920" i="4"/>
  <c r="CD5920" i="4" s="1"/>
  <c r="CI5920" i="4" s="1"/>
  <c r="CE5920" i="4"/>
  <c r="CF5920" i="4" s="1"/>
  <c r="CJ5920" i="4" s="1"/>
  <c r="CA5920" i="4"/>
  <c r="CL5920" i="4" s="1"/>
  <c r="B5957" i="2" s="1"/>
  <c r="CA5880" i="4"/>
  <c r="CL5880" i="4" s="1"/>
  <c r="B5917" i="2" s="1"/>
  <c r="CC5880" i="4"/>
  <c r="CD5880" i="4" s="1"/>
  <c r="CI5880" i="4" s="1"/>
  <c r="CE5880" i="4"/>
  <c r="CF5880" i="4" s="1"/>
  <c r="CJ5880" i="4" s="1"/>
  <c r="CE5924" i="4"/>
  <c r="CF5924" i="4" s="1"/>
  <c r="CJ5924" i="4" s="1"/>
  <c r="CA5924" i="4"/>
  <c r="CL5924" i="4" s="1"/>
  <c r="B5961" i="2" s="1"/>
  <c r="CC5924" i="4"/>
  <c r="CD5924" i="4" s="1"/>
  <c r="CI5924" i="4" s="1"/>
  <c r="CE5856" i="4"/>
  <c r="CF5856" i="4" s="1"/>
  <c r="CJ5856" i="4" s="1"/>
  <c r="CA5856" i="4"/>
  <c r="CL5856" i="4" s="1"/>
  <c r="B5893" i="2" s="1"/>
  <c r="CC5856" i="4"/>
  <c r="CD5856" i="4" s="1"/>
  <c r="CI5856" i="4" s="1"/>
  <c r="CA5958" i="4"/>
  <c r="CL5958" i="4" s="1"/>
  <c r="B5995" i="2" s="1"/>
  <c r="CE5958" i="4"/>
  <c r="CF5958" i="4" s="1"/>
  <c r="CJ5958" i="4" s="1"/>
  <c r="CC5958" i="4"/>
  <c r="CD5958" i="4" s="1"/>
  <c r="CI5958" i="4" s="1"/>
  <c r="CE5762" i="4"/>
  <c r="CF5762" i="4" s="1"/>
  <c r="CJ5762" i="4" s="1"/>
  <c r="CC5762" i="4"/>
  <c r="CD5762" i="4" s="1"/>
  <c r="CI5762" i="4" s="1"/>
  <c r="CA5762" i="4"/>
  <c r="CL5762" i="4" s="1"/>
  <c r="B5799" i="2" s="1"/>
  <c r="CC5772" i="4"/>
  <c r="CD5772" i="4" s="1"/>
  <c r="CI5772" i="4" s="1"/>
  <c r="CE5772" i="4"/>
  <c r="CF5772" i="4" s="1"/>
  <c r="CJ5772" i="4" s="1"/>
  <c r="CA5772" i="4"/>
  <c r="CL5772" i="4" s="1"/>
  <c r="B5809" i="2" s="1"/>
  <c r="CC5764" i="4"/>
  <c r="CD5764" i="4" s="1"/>
  <c r="CI5764" i="4" s="1"/>
  <c r="CE5764" i="4"/>
  <c r="CF5764" i="4" s="1"/>
  <c r="CJ5764" i="4" s="1"/>
  <c r="CA5764" i="4"/>
  <c r="CL5764" i="4" s="1"/>
  <c r="B5801" i="2" s="1"/>
  <c r="CA5874" i="4"/>
  <c r="CL5874" i="4" s="1"/>
  <c r="B5911" i="2" s="1"/>
  <c r="CE5874" i="4"/>
  <c r="CF5874" i="4" s="1"/>
  <c r="CJ5874" i="4" s="1"/>
  <c r="CC5874" i="4"/>
  <c r="CD5874" i="4" s="1"/>
  <c r="CI5874" i="4" s="1"/>
  <c r="BZ5746" i="4"/>
  <c r="CE5748" i="4"/>
  <c r="CF5748" i="4" s="1"/>
  <c r="CJ5748" i="4" s="1"/>
  <c r="CA5748" i="4"/>
  <c r="CL5748" i="4" s="1"/>
  <c r="B5785" i="2" s="1"/>
  <c r="CC5748" i="4"/>
  <c r="CD5748" i="4" s="1"/>
  <c r="CI5748" i="4" s="1"/>
  <c r="BT1475" i="4"/>
  <c r="BU1476" i="4"/>
  <c r="CA5798" i="4" l="1"/>
  <c r="CL5798" i="4" s="1"/>
  <c r="B5835" i="2" s="1"/>
  <c r="CC5926" i="4"/>
  <c r="CD5926" i="4" s="1"/>
  <c r="CI5926" i="4" s="1"/>
  <c r="B5916" i="5" s="1"/>
  <c r="CA5892" i="4"/>
  <c r="CL5892" i="4" s="1"/>
  <c r="B5929" i="2" s="1"/>
  <c r="CE5892" i="4"/>
  <c r="CF5892" i="4" s="1"/>
  <c r="CJ5892" i="4" s="1"/>
  <c r="C5881" i="7" s="1"/>
  <c r="CC5912" i="4"/>
  <c r="CD5912" i="4" s="1"/>
  <c r="CI5912" i="4" s="1"/>
  <c r="B5900" i="6" s="1"/>
  <c r="CE5912" i="4"/>
  <c r="CF5912" i="4" s="1"/>
  <c r="CJ5912" i="4" s="1"/>
  <c r="C5902" i="5" s="1"/>
  <c r="CC5946" i="4"/>
  <c r="CD5946" i="4" s="1"/>
  <c r="CI5946" i="4" s="1"/>
  <c r="B5935" i="7" s="1"/>
  <c r="CE5946" i="4"/>
  <c r="CF5946" i="4" s="1"/>
  <c r="CJ5946" i="4" s="1"/>
  <c r="C5935" i="7" s="1"/>
  <c r="CA5956" i="4"/>
  <c r="CL5956" i="4" s="1"/>
  <c r="B5993" i="2" s="1"/>
  <c r="CC5956" i="4"/>
  <c r="CD5956" i="4" s="1"/>
  <c r="CI5956" i="4" s="1"/>
  <c r="B5946" i="5" s="1"/>
  <c r="CC5904" i="4"/>
  <c r="CD5904" i="4" s="1"/>
  <c r="CI5904" i="4" s="1"/>
  <c r="B5894" i="5" s="1"/>
  <c r="CA5904" i="4"/>
  <c r="CL5904" i="4" s="1"/>
  <c r="B5941" i="2" s="1"/>
  <c r="CE5970" i="4"/>
  <c r="CF5970" i="4" s="1"/>
  <c r="CJ5970" i="4" s="1"/>
  <c r="C5959" i="7" s="1"/>
  <c r="CC5942" i="4"/>
  <c r="CD5942" i="4" s="1"/>
  <c r="CI5942" i="4" s="1"/>
  <c r="B5932" i="5" s="1"/>
  <c r="CE5942" i="4"/>
  <c r="CF5942" i="4" s="1"/>
  <c r="CJ5942" i="4" s="1"/>
  <c r="C5932" i="5" s="1"/>
  <c r="CC5932" i="4"/>
  <c r="CD5932" i="4" s="1"/>
  <c r="CI5932" i="4" s="1"/>
  <c r="B5922" i="5" s="1"/>
  <c r="CA5950" i="4"/>
  <c r="CL5950" i="4" s="1"/>
  <c r="B5987" i="2" s="1"/>
  <c r="CE5950" i="4"/>
  <c r="CF5950" i="4" s="1"/>
  <c r="CJ5950" i="4" s="1"/>
  <c r="C5940" i="5" s="1"/>
  <c r="CE5932" i="4"/>
  <c r="CF5932" i="4" s="1"/>
  <c r="CJ5932" i="4" s="1"/>
  <c r="C5920" i="6" s="1"/>
  <c r="CE5850" i="4"/>
  <c r="CF5850" i="4" s="1"/>
  <c r="CJ5850" i="4" s="1"/>
  <c r="C5839" i="7" s="1"/>
  <c r="CC5760" i="4"/>
  <c r="CD5760" i="4" s="1"/>
  <c r="CI5760" i="4" s="1"/>
  <c r="B5750" i="5" s="1"/>
  <c r="CC5848" i="4"/>
  <c r="CD5848" i="4" s="1"/>
  <c r="CI5848" i="4" s="1"/>
  <c r="B5838" i="5" s="1"/>
  <c r="CE5986" i="4"/>
  <c r="CF5986" i="4" s="1"/>
  <c r="CJ5986" i="4" s="1"/>
  <c r="C5975" i="7" s="1"/>
  <c r="CE5842" i="4"/>
  <c r="CF5842" i="4" s="1"/>
  <c r="CJ5842" i="4" s="1"/>
  <c r="C5832" i="5" s="1"/>
  <c r="CA5842" i="4"/>
  <c r="CL5842" i="4" s="1"/>
  <c r="B5879" i="2" s="1"/>
  <c r="CA5888" i="4"/>
  <c r="CL5888" i="4" s="1"/>
  <c r="B5925" i="2" s="1"/>
  <c r="CE5798" i="4"/>
  <c r="CF5798" i="4" s="1"/>
  <c r="CJ5798" i="4" s="1"/>
  <c r="C5788" i="5" s="1"/>
  <c r="CA5848" i="4"/>
  <c r="CL5848" i="4" s="1"/>
  <c r="B5885" i="2" s="1"/>
  <c r="CC5818" i="4"/>
  <c r="CD5818" i="4" s="1"/>
  <c r="CI5818" i="4" s="1"/>
  <c r="B5808" i="5" s="1"/>
  <c r="CE5818" i="4"/>
  <c r="CF5818" i="4" s="1"/>
  <c r="CJ5818" i="4" s="1"/>
  <c r="C5807" i="7" s="1"/>
  <c r="CC5888" i="4"/>
  <c r="CD5888" i="4" s="1"/>
  <c r="CI5888" i="4" s="1"/>
  <c r="B5878" i="5" s="1"/>
  <c r="CA5850" i="4"/>
  <c r="CL5850" i="4" s="1"/>
  <c r="B5887" i="2" s="1"/>
  <c r="CC5994" i="4"/>
  <c r="CD5994" i="4" s="1"/>
  <c r="CI5994" i="4" s="1"/>
  <c r="B5984" i="5" s="1"/>
  <c r="CA5994" i="4"/>
  <c r="CL5994" i="4" s="1"/>
  <c r="B6031" i="2" s="1"/>
  <c r="CA5774" i="4"/>
  <c r="CL5774" i="4" s="1"/>
  <c r="B5811" i="2" s="1"/>
  <c r="CC5774" i="4"/>
  <c r="CD5774" i="4" s="1"/>
  <c r="CI5774" i="4" s="1"/>
  <c r="B5764" i="5" s="1"/>
  <c r="CC5960" i="4"/>
  <c r="CD5960" i="4" s="1"/>
  <c r="CI5960" i="4" s="1"/>
  <c r="B5950" i="5" s="1"/>
  <c r="CE5960" i="4"/>
  <c r="CF5960" i="4" s="1"/>
  <c r="CJ5960" i="4" s="1"/>
  <c r="C5950" i="5" s="1"/>
  <c r="CA5970" i="4"/>
  <c r="CL5970" i="4" s="1"/>
  <c r="B6007" i="2" s="1"/>
  <c r="CE5982" i="4"/>
  <c r="CF5982" i="4" s="1"/>
  <c r="CJ5982" i="4" s="1"/>
  <c r="C5970" i="6" s="1"/>
  <c r="CE5792" i="4"/>
  <c r="CF5792" i="4" s="1"/>
  <c r="CJ5792" i="4" s="1"/>
  <c r="C5782" i="5" s="1"/>
  <c r="CC5982" i="4"/>
  <c r="CD5982" i="4" s="1"/>
  <c r="CI5982" i="4" s="1"/>
  <c r="B5972" i="5" s="1"/>
  <c r="CE5954" i="4"/>
  <c r="CF5954" i="4" s="1"/>
  <c r="CJ5954" i="4" s="1"/>
  <c r="C5944" i="5" s="1"/>
  <c r="CE5996" i="4"/>
  <c r="CF5996" i="4" s="1"/>
  <c r="CJ5996" i="4" s="1"/>
  <c r="C5984" i="6" s="1"/>
  <c r="CE5820" i="4"/>
  <c r="CF5820" i="4" s="1"/>
  <c r="CJ5820" i="4" s="1"/>
  <c r="C5810" i="5" s="1"/>
  <c r="CE5844" i="4"/>
  <c r="CF5844" i="4" s="1"/>
  <c r="CJ5844" i="4" s="1"/>
  <c r="C5834" i="5" s="1"/>
  <c r="CC5844" i="4"/>
  <c r="CD5844" i="4" s="1"/>
  <c r="CI5844" i="4" s="1"/>
  <c r="B5833" i="7" s="1"/>
  <c r="CC5804" i="4"/>
  <c r="CD5804" i="4" s="1"/>
  <c r="CI5804" i="4" s="1"/>
  <c r="B5793" i="7" s="1"/>
  <c r="CC5916" i="4"/>
  <c r="CD5916" i="4" s="1"/>
  <c r="CI5916" i="4" s="1"/>
  <c r="B5906" i="5" s="1"/>
  <c r="CE5866" i="4"/>
  <c r="CF5866" i="4" s="1"/>
  <c r="CJ5866" i="4" s="1"/>
  <c r="C5856" i="5" s="1"/>
  <c r="CA5916" i="4"/>
  <c r="CL5916" i="4" s="1"/>
  <c r="B5953" i="2" s="1"/>
  <c r="CE5808" i="4"/>
  <c r="CF5808" i="4" s="1"/>
  <c r="CJ5808" i="4" s="1"/>
  <c r="C5798" i="5" s="1"/>
  <c r="CE5872" i="4"/>
  <c r="CF5872" i="4" s="1"/>
  <c r="CJ5872" i="4" s="1"/>
  <c r="C5861" i="7" s="1"/>
  <c r="CC5782" i="4"/>
  <c r="CD5782" i="4" s="1"/>
  <c r="CI5782" i="4" s="1"/>
  <c r="B5772" i="5" s="1"/>
  <c r="CC5986" i="4"/>
  <c r="CD5986" i="4" s="1"/>
  <c r="CI5986" i="4" s="1"/>
  <c r="B5974" i="6" s="1"/>
  <c r="CA5996" i="4"/>
  <c r="CL5996" i="4" s="1"/>
  <c r="B6033" i="2" s="1"/>
  <c r="CE5760" i="4"/>
  <c r="CF5760" i="4" s="1"/>
  <c r="CJ5760" i="4" s="1"/>
  <c r="C5749" i="7" s="1"/>
  <c r="CC5876" i="4"/>
  <c r="CD5876" i="4" s="1"/>
  <c r="CI5876" i="4" s="1"/>
  <c r="B5866" i="5" s="1"/>
  <c r="CA5796" i="4"/>
  <c r="CL5796" i="4" s="1"/>
  <c r="B5833" i="2" s="1"/>
  <c r="CE5876" i="4"/>
  <c r="CF5876" i="4" s="1"/>
  <c r="CJ5876" i="4" s="1"/>
  <c r="C5866" i="5" s="1"/>
  <c r="CC5796" i="4"/>
  <c r="CD5796" i="4" s="1"/>
  <c r="CI5796" i="4" s="1"/>
  <c r="B5785" i="7" s="1"/>
  <c r="CA5908" i="4"/>
  <c r="CL5908" i="4" s="1"/>
  <c r="B5945" i="2" s="1"/>
  <c r="CE5908" i="4"/>
  <c r="CF5908" i="4" s="1"/>
  <c r="CJ5908" i="4" s="1"/>
  <c r="C5898" i="5" s="1"/>
  <c r="CE5930" i="4"/>
  <c r="CF5930" i="4" s="1"/>
  <c r="CJ5930" i="4" s="1"/>
  <c r="C5919" i="7" s="1"/>
  <c r="CC5930" i="4"/>
  <c r="CD5930" i="4" s="1"/>
  <c r="CI5930" i="4" s="1"/>
  <c r="B5919" i="7" s="1"/>
  <c r="CC5768" i="4"/>
  <c r="CD5768" i="4" s="1"/>
  <c r="CI5768" i="4" s="1"/>
  <c r="B5758" i="5" s="1"/>
  <c r="CE5758" i="4"/>
  <c r="CF5758" i="4" s="1"/>
  <c r="CJ5758" i="4" s="1"/>
  <c r="C5748" i="5" s="1"/>
  <c r="CE5952" i="4"/>
  <c r="CF5952" i="4" s="1"/>
  <c r="CJ5952" i="4" s="1"/>
  <c r="C5942" i="5" s="1"/>
  <c r="CE5768" i="4"/>
  <c r="CF5768" i="4" s="1"/>
  <c r="CJ5768" i="4" s="1"/>
  <c r="C5757" i="7" s="1"/>
  <c r="CA5952" i="4"/>
  <c r="CL5952" i="4" s="1"/>
  <c r="B5989" i="2" s="1"/>
  <c r="CA5804" i="4"/>
  <c r="CL5804" i="4" s="1"/>
  <c r="B5841" i="2" s="1"/>
  <c r="CA5826" i="4"/>
  <c r="CL5826" i="4" s="1"/>
  <c r="B5863" i="2" s="1"/>
  <c r="CE5894" i="4"/>
  <c r="CF5894" i="4" s="1"/>
  <c r="CJ5894" i="4" s="1"/>
  <c r="C5883" i="7" s="1"/>
  <c r="CA5750" i="4"/>
  <c r="CL5750" i="4" s="1"/>
  <c r="B5787" i="2" s="1"/>
  <c r="CA5766" i="4"/>
  <c r="CL5766" i="4" s="1"/>
  <c r="B5803" i="2" s="1"/>
  <c r="CC5838" i="4"/>
  <c r="CD5838" i="4" s="1"/>
  <c r="CI5838" i="4" s="1"/>
  <c r="B5828" i="5" s="1"/>
  <c r="CA5838" i="4"/>
  <c r="CL5838" i="4" s="1"/>
  <c r="B5875" i="2" s="1"/>
  <c r="CA5756" i="4"/>
  <c r="CL5756" i="4" s="1"/>
  <c r="B5793" i="2" s="1"/>
  <c r="CC5756" i="4"/>
  <c r="CD5756" i="4" s="1"/>
  <c r="CI5756" i="4" s="1"/>
  <c r="B5746" i="5" s="1"/>
  <c r="CC5800" i="4"/>
  <c r="CD5800" i="4" s="1"/>
  <c r="CI5800" i="4" s="1"/>
  <c r="B5790" i="5" s="1"/>
  <c r="CA5800" i="4"/>
  <c r="CL5800" i="4" s="1"/>
  <c r="B5837" i="2" s="1"/>
  <c r="CA5820" i="4"/>
  <c r="CL5820" i="4" s="1"/>
  <c r="B5857" i="2" s="1"/>
  <c r="CA5782" i="4"/>
  <c r="CL5782" i="4" s="1"/>
  <c r="B5819" i="2" s="1"/>
  <c r="CA5872" i="4"/>
  <c r="CL5872" i="4" s="1"/>
  <c r="B5909" i="2" s="1"/>
  <c r="CA5746" i="4"/>
  <c r="CL5746" i="4" s="1"/>
  <c r="B5783" i="2" s="1"/>
  <c r="CA5808" i="4"/>
  <c r="CL5808" i="4" s="1"/>
  <c r="B5845" i="2" s="1"/>
  <c r="CC5866" i="4"/>
  <c r="CD5866" i="4" s="1"/>
  <c r="CI5866" i="4" s="1"/>
  <c r="B5856" i="5" s="1"/>
  <c r="CC5854" i="4"/>
  <c r="CD5854" i="4" s="1"/>
  <c r="CI5854" i="4" s="1"/>
  <c r="B5843" i="7" s="1"/>
  <c r="CA5852" i="4"/>
  <c r="CL5852" i="4" s="1"/>
  <c r="B5889" i="2" s="1"/>
  <c r="CE5746" i="4"/>
  <c r="CF5746" i="4" s="1"/>
  <c r="CJ5746" i="4" s="1"/>
  <c r="C5736" i="5" s="1"/>
  <c r="CE5854" i="4"/>
  <c r="CF5854" i="4" s="1"/>
  <c r="CJ5854" i="4" s="1"/>
  <c r="C5844" i="5" s="1"/>
  <c r="CE5852" i="4"/>
  <c r="CF5852" i="4" s="1"/>
  <c r="CJ5852" i="4" s="1"/>
  <c r="C5842" i="5" s="1"/>
  <c r="CA5894" i="4"/>
  <c r="CL5894" i="4" s="1"/>
  <c r="B5931" i="2" s="1"/>
  <c r="CC5750" i="4"/>
  <c r="CD5750" i="4" s="1"/>
  <c r="CI5750" i="4" s="1"/>
  <c r="B5740" i="5" s="1"/>
  <c r="CC5940" i="4"/>
  <c r="CD5940" i="4" s="1"/>
  <c r="CI5940" i="4" s="1"/>
  <c r="B5930" i="5" s="1"/>
  <c r="CA5770" i="4"/>
  <c r="CL5770" i="4" s="1"/>
  <c r="B5807" i="2" s="1"/>
  <c r="CA5940" i="4"/>
  <c r="CL5940" i="4" s="1"/>
  <c r="B5977" i="2" s="1"/>
  <c r="CA5868" i="4"/>
  <c r="CL5868" i="4" s="1"/>
  <c r="B5905" i="2" s="1"/>
  <c r="CE5770" i="4"/>
  <c r="CF5770" i="4" s="1"/>
  <c r="CJ5770" i="4" s="1"/>
  <c r="C5760" i="5" s="1"/>
  <c r="CE5826" i="4"/>
  <c r="CF5826" i="4" s="1"/>
  <c r="CJ5826" i="4" s="1"/>
  <c r="C5816" i="5" s="1"/>
  <c r="CC5868" i="4"/>
  <c r="CD5868" i="4" s="1"/>
  <c r="CI5868" i="4" s="1"/>
  <c r="B5858" i="5" s="1"/>
  <c r="CC5766" i="4"/>
  <c r="CD5766" i="4" s="1"/>
  <c r="CI5766" i="4" s="1"/>
  <c r="B5756" i="5" s="1"/>
  <c r="CC5914" i="4"/>
  <c r="CD5914" i="4" s="1"/>
  <c r="CI5914" i="4" s="1"/>
  <c r="B5904" i="5" s="1"/>
  <c r="CA5914" i="4"/>
  <c r="CL5914" i="4" s="1"/>
  <c r="B5951" i="2" s="1"/>
  <c r="CA5954" i="4"/>
  <c r="CL5954" i="4" s="1"/>
  <c r="B5991" i="2" s="1"/>
  <c r="CA5966" i="4"/>
  <c r="CL5966" i="4" s="1"/>
  <c r="B6003" i="2" s="1"/>
  <c r="CC5792" i="4"/>
  <c r="CD5792" i="4" s="1"/>
  <c r="CI5792" i="4" s="1"/>
  <c r="B5782" i="5" s="1"/>
  <c r="CE5966" i="4"/>
  <c r="CF5966" i="4" s="1"/>
  <c r="CJ5966" i="4" s="1"/>
  <c r="C5956" i="5" s="1"/>
  <c r="CE5948" i="4"/>
  <c r="CF5948" i="4" s="1"/>
  <c r="CJ5948" i="4" s="1"/>
  <c r="C5938" i="5" s="1"/>
  <c r="CC5948" i="4"/>
  <c r="CD5948" i="4" s="1"/>
  <c r="CI5948" i="4" s="1"/>
  <c r="B5936" i="6" s="1"/>
  <c r="CE5898" i="4"/>
  <c r="CF5898" i="4" s="1"/>
  <c r="CJ5898" i="4" s="1"/>
  <c r="C5888" i="5" s="1"/>
  <c r="CC5898" i="4"/>
  <c r="CD5898" i="4" s="1"/>
  <c r="CI5898" i="4" s="1"/>
  <c r="B5888" i="5" s="1"/>
  <c r="CA5754" i="4"/>
  <c r="CL5754" i="4" s="1"/>
  <c r="B5791" i="2" s="1"/>
  <c r="CE5812" i="4"/>
  <c r="CF5812" i="4" s="1"/>
  <c r="CJ5812" i="4" s="1"/>
  <c r="C5802" i="5" s="1"/>
  <c r="CA5890" i="4"/>
  <c r="CL5890" i="4" s="1"/>
  <c r="B5927" i="2" s="1"/>
  <c r="CA5812" i="4"/>
  <c r="CL5812" i="4" s="1"/>
  <c r="B5849" i="2" s="1"/>
  <c r="CE5890" i="4"/>
  <c r="CF5890" i="4" s="1"/>
  <c r="CJ5890" i="4" s="1"/>
  <c r="C5880" i="5" s="1"/>
  <c r="CA5802" i="4"/>
  <c r="CL5802" i="4" s="1"/>
  <c r="B5839" i="2" s="1"/>
  <c r="CC5754" i="4"/>
  <c r="CD5754" i="4" s="1"/>
  <c r="CI5754" i="4" s="1"/>
  <c r="B5743" i="7" s="1"/>
  <c r="CE5802" i="4"/>
  <c r="CF5802" i="4" s="1"/>
  <c r="CJ5802" i="4" s="1"/>
  <c r="C5791" i="7" s="1"/>
  <c r="CC5962" i="4"/>
  <c r="CD5962" i="4" s="1"/>
  <c r="CI5962" i="4" s="1"/>
  <c r="B5952" i="5" s="1"/>
  <c r="CA5962" i="4"/>
  <c r="CL5962" i="4" s="1"/>
  <c r="B5999" i="2" s="1"/>
  <c r="CE5896" i="4"/>
  <c r="CF5896" i="4" s="1"/>
  <c r="CJ5896" i="4" s="1"/>
  <c r="C5886" i="5" s="1"/>
  <c r="CC5896" i="4"/>
  <c r="CD5896" i="4" s="1"/>
  <c r="CI5896" i="4" s="1"/>
  <c r="B5885" i="7" s="1"/>
  <c r="CE5910" i="4"/>
  <c r="CF5910" i="4" s="1"/>
  <c r="CJ5910" i="4" s="1"/>
  <c r="C5898" i="6" s="1"/>
  <c r="CA5910" i="4"/>
  <c r="CL5910" i="4" s="1"/>
  <c r="B5947" i="2" s="1"/>
  <c r="CE5828" i="4"/>
  <c r="CF5828" i="4" s="1"/>
  <c r="CJ5828" i="4" s="1"/>
  <c r="C5817" i="7" s="1"/>
  <c r="CA5828" i="4"/>
  <c r="CL5828" i="4" s="1"/>
  <c r="B5865" i="2" s="1"/>
  <c r="CE5918" i="4"/>
  <c r="CF5918" i="4" s="1"/>
  <c r="CJ5918" i="4" s="1"/>
  <c r="C5906" i="6" s="1"/>
  <c r="CC5758" i="4"/>
  <c r="CD5758" i="4" s="1"/>
  <c r="CI5758" i="4" s="1"/>
  <c r="B5748" i="5" s="1"/>
  <c r="CE5822" i="4"/>
  <c r="CF5822" i="4" s="1"/>
  <c r="CJ5822" i="4" s="1"/>
  <c r="C5811" i="7" s="1"/>
  <c r="CA5918" i="4"/>
  <c r="CL5918" i="4" s="1"/>
  <c r="B5955" i="2" s="1"/>
  <c r="CC5822" i="4"/>
  <c r="CD5822" i="4" s="1"/>
  <c r="CI5822" i="4" s="1"/>
  <c r="B5810" i="6" s="1"/>
  <c r="CE5816" i="4"/>
  <c r="CF5816" i="4" s="1"/>
  <c r="CJ5816" i="4" s="1"/>
  <c r="C5805" i="7" s="1"/>
  <c r="CA5816" i="4"/>
  <c r="CL5816" i="4" s="1"/>
  <c r="B5853" i="2" s="1"/>
  <c r="BL12" i="4"/>
  <c r="BL13" i="4" s="1"/>
  <c r="BL3" i="4" s="1"/>
  <c r="B5762" i="5"/>
  <c r="B5761" i="7"/>
  <c r="B5760" i="6"/>
  <c r="B5754" i="5"/>
  <c r="B5753" i="7"/>
  <c r="B5752" i="6"/>
  <c r="B5954" i="5"/>
  <c r="B5953" i="7"/>
  <c r="B5952" i="6"/>
  <c r="B5944" i="5"/>
  <c r="B5943" i="7"/>
  <c r="B5942" i="6"/>
  <c r="B5820" i="5"/>
  <c r="B5819" i="7"/>
  <c r="B5818" i="6"/>
  <c r="B5854" i="5"/>
  <c r="B5853" i="7"/>
  <c r="B5852" i="6"/>
  <c r="B5942" i="5"/>
  <c r="B5941" i="7"/>
  <c r="B5940" i="6"/>
  <c r="B5928" i="5"/>
  <c r="B5927" i="7"/>
  <c r="B5926" i="6"/>
  <c r="B5768" i="5"/>
  <c r="B5767" i="7"/>
  <c r="B5766" i="6"/>
  <c r="B5766" i="5"/>
  <c r="B5765" i="7"/>
  <c r="B5764" i="6"/>
  <c r="B5798" i="5"/>
  <c r="B5797" i="7"/>
  <c r="B5796" i="6"/>
  <c r="B5778" i="5"/>
  <c r="B5777" i="7"/>
  <c r="B5776" i="6"/>
  <c r="B5788" i="5"/>
  <c r="B5787" i="7"/>
  <c r="B5786" i="6"/>
  <c r="B5752" i="5"/>
  <c r="B5751" i="7"/>
  <c r="B5750" i="6"/>
  <c r="B5914" i="5"/>
  <c r="B5913" i="7"/>
  <c r="B5912" i="6"/>
  <c r="B5956" i="5"/>
  <c r="B5955" i="7"/>
  <c r="B5954" i="6"/>
  <c r="B5910" i="5"/>
  <c r="B5909" i="7"/>
  <c r="B5908" i="6"/>
  <c r="B5852" i="5"/>
  <c r="B5851" i="7"/>
  <c r="B5850" i="6"/>
  <c r="B5980" i="5"/>
  <c r="B5979" i="7"/>
  <c r="B5978" i="6"/>
  <c r="B5736" i="5"/>
  <c r="B5735" i="7"/>
  <c r="B5734" i="6"/>
  <c r="B5872" i="5"/>
  <c r="B5871" i="7"/>
  <c r="B5870" i="6"/>
  <c r="B5876" i="5"/>
  <c r="B5875" i="7"/>
  <c r="B5874" i="6"/>
  <c r="B5830" i="5"/>
  <c r="B5829" i="7"/>
  <c r="B5828" i="6"/>
  <c r="B5862" i="5"/>
  <c r="B5861" i="7"/>
  <c r="B5860" i="6"/>
  <c r="B5816" i="5"/>
  <c r="B5815" i="7"/>
  <c r="B5814" i="6"/>
  <c r="B5918" i="5"/>
  <c r="B5917" i="7"/>
  <c r="B5916" i="6"/>
  <c r="B5800" i="5"/>
  <c r="B5799" i="7"/>
  <c r="B5798" i="6"/>
  <c r="B5884" i="5"/>
  <c r="B5883" i="7"/>
  <c r="B5882" i="6"/>
  <c r="B5892" i="5"/>
  <c r="B5891" i="7"/>
  <c r="B5890" i="6"/>
  <c r="B5934" i="5"/>
  <c r="B5933" i="7"/>
  <c r="B5932" i="6"/>
  <c r="B5814" i="5"/>
  <c r="B5813" i="7"/>
  <c r="B5812" i="6"/>
  <c r="B5896" i="5"/>
  <c r="B5895" i="7"/>
  <c r="B5894" i="6"/>
  <c r="B5826" i="5"/>
  <c r="B5824" i="6"/>
  <c r="B5825" i="7"/>
  <c r="B5850" i="5"/>
  <c r="B5849" i="7"/>
  <c r="B5848" i="6"/>
  <c r="B5924" i="5"/>
  <c r="B5923" i="7"/>
  <c r="B5922" i="6"/>
  <c r="B5742" i="5"/>
  <c r="B5741" i="7"/>
  <c r="B5740" i="6"/>
  <c r="B5880" i="5"/>
  <c r="B5879" i="7"/>
  <c r="B5878" i="6"/>
  <c r="B5760" i="5"/>
  <c r="B5759" i="7"/>
  <c r="B5758" i="6"/>
  <c r="B5802" i="5"/>
  <c r="B5801" i="7"/>
  <c r="B5800" i="6"/>
  <c r="B5818" i="5"/>
  <c r="B5817" i="7"/>
  <c r="B5816" i="6"/>
  <c r="B5908" i="5"/>
  <c r="B5907" i="7"/>
  <c r="B5906" i="6"/>
  <c r="B5792" i="5"/>
  <c r="B5791" i="7"/>
  <c r="B5790" i="6"/>
  <c r="B5738" i="5"/>
  <c r="B5737" i="7"/>
  <c r="B5736" i="6"/>
  <c r="B5846" i="5"/>
  <c r="B5845" i="7"/>
  <c r="B5844" i="6"/>
  <c r="B5960" i="5"/>
  <c r="B5959" i="7"/>
  <c r="B5958" i="6"/>
  <c r="B5988" i="5"/>
  <c r="B5987" i="7"/>
  <c r="B5986" i="6"/>
  <c r="B5822" i="5"/>
  <c r="B5821" i="7"/>
  <c r="B5820" i="6"/>
  <c r="B5824" i="5"/>
  <c r="B5823" i="7"/>
  <c r="B5822" i="6"/>
  <c r="B5840" i="5"/>
  <c r="B5839" i="7"/>
  <c r="B5838" i="6"/>
  <c r="B5968" i="5"/>
  <c r="B5967" i="7"/>
  <c r="B5966" i="6"/>
  <c r="B5926" i="5"/>
  <c r="B5925" i="7"/>
  <c r="B5924" i="6"/>
  <c r="B5848" i="5"/>
  <c r="B5847" i="7"/>
  <c r="B5846" i="6"/>
  <c r="B5958" i="5"/>
  <c r="B5957" i="7"/>
  <c r="B5956" i="6"/>
  <c r="B5966" i="5"/>
  <c r="B5965" i="7"/>
  <c r="B5964" i="6"/>
  <c r="B5986" i="5"/>
  <c r="B5985" i="7"/>
  <c r="B5984" i="6"/>
  <c r="B5796" i="5"/>
  <c r="B5795" i="7"/>
  <c r="B5794" i="6"/>
  <c r="B5806" i="5"/>
  <c r="B5805" i="7"/>
  <c r="B5804" i="6"/>
  <c r="B5860" i="5"/>
  <c r="B5859" i="7"/>
  <c r="B5858" i="6"/>
  <c r="B5882" i="5"/>
  <c r="B5881" i="7"/>
  <c r="B5880" i="6"/>
  <c r="B5940" i="5"/>
  <c r="B5939" i="7"/>
  <c r="B5938" i="6"/>
  <c r="B5898" i="5"/>
  <c r="B5897" i="7"/>
  <c r="B5896" i="6"/>
  <c r="B5900" i="5"/>
  <c r="B5899" i="7"/>
  <c r="B5898" i="6"/>
  <c r="B5776" i="5"/>
  <c r="B5775" i="7"/>
  <c r="B5774" i="6"/>
  <c r="B5912" i="5"/>
  <c r="B5911" i="7"/>
  <c r="B5910" i="6"/>
  <c r="B5864" i="5"/>
  <c r="B5863" i="7"/>
  <c r="B5862" i="6"/>
  <c r="B5948" i="5"/>
  <c r="B5947" i="7"/>
  <c r="B5946" i="6"/>
  <c r="B5870" i="5"/>
  <c r="B5869" i="7"/>
  <c r="B5868" i="6"/>
  <c r="B5832" i="5"/>
  <c r="B5831" i="7"/>
  <c r="B5830" i="6"/>
  <c r="B5974" i="5"/>
  <c r="B5973" i="7"/>
  <c r="B5972" i="6"/>
  <c r="B5868" i="5"/>
  <c r="B5867" i="7"/>
  <c r="B5866" i="6"/>
  <c r="B5770" i="5"/>
  <c r="B5769" i="7"/>
  <c r="B5768" i="6"/>
  <c r="B5836" i="5"/>
  <c r="B5835" i="7"/>
  <c r="B5834" i="6"/>
  <c r="B5964" i="5"/>
  <c r="B5963" i="7"/>
  <c r="B5962" i="6"/>
  <c r="B5962" i="5"/>
  <c r="B5961" i="7"/>
  <c r="B5960" i="6"/>
  <c r="B5970" i="5"/>
  <c r="B5969" i="7"/>
  <c r="B5968" i="6"/>
  <c r="B5990" i="5"/>
  <c r="B5989" i="7"/>
  <c r="B5988" i="6"/>
  <c r="B5982" i="5"/>
  <c r="B5981" i="7"/>
  <c r="B5980" i="6"/>
  <c r="B5784" i="5"/>
  <c r="B5783" i="7"/>
  <c r="B5782" i="6"/>
  <c r="B5804" i="5"/>
  <c r="B5803" i="7"/>
  <c r="B5802" i="6"/>
  <c r="B5890" i="5"/>
  <c r="B5889" i="7"/>
  <c r="B5888" i="6"/>
  <c r="B5780" i="5"/>
  <c r="B5779" i="7"/>
  <c r="B5778" i="6"/>
  <c r="B5874" i="5"/>
  <c r="B5873" i="7"/>
  <c r="B5872" i="6"/>
  <c r="B5774" i="5"/>
  <c r="B5773" i="7"/>
  <c r="B5772" i="6"/>
  <c r="B5810" i="5"/>
  <c r="B5809" i="7"/>
  <c r="B5808" i="6"/>
  <c r="B5842" i="5"/>
  <c r="B5841" i="7"/>
  <c r="B5840" i="6"/>
  <c r="B5978" i="5"/>
  <c r="B5977" i="7"/>
  <c r="B5976" i="6"/>
  <c r="C5846" i="5"/>
  <c r="C5845" i="7"/>
  <c r="C5844" i="6"/>
  <c r="C5910" i="5"/>
  <c r="C5909" i="7"/>
  <c r="C5908" i="6"/>
  <c r="C5974" i="5"/>
  <c r="C5973" i="7"/>
  <c r="C5972" i="6"/>
  <c r="C5740" i="5"/>
  <c r="C5739" i="7"/>
  <c r="C5738" i="6"/>
  <c r="C5822" i="5"/>
  <c r="C5821" i="7"/>
  <c r="C5820" i="6"/>
  <c r="C5930" i="5"/>
  <c r="C5929" i="7"/>
  <c r="C5928" i="6"/>
  <c r="C5836" i="5"/>
  <c r="C5835" i="7"/>
  <c r="C5834" i="6"/>
  <c r="C5962" i="5"/>
  <c r="C5961" i="7"/>
  <c r="C5960" i="6"/>
  <c r="C5848" i="5"/>
  <c r="C5847" i="7"/>
  <c r="C5846" i="6"/>
  <c r="C5958" i="5"/>
  <c r="C5957" i="7"/>
  <c r="C5956" i="6"/>
  <c r="C5970" i="5"/>
  <c r="C5969" i="7"/>
  <c r="C5968" i="6"/>
  <c r="C5890" i="5"/>
  <c r="C5889" i="7"/>
  <c r="C5888" i="6"/>
  <c r="C5764" i="5"/>
  <c r="C5763" i="7"/>
  <c r="C5762" i="6"/>
  <c r="C5774" i="5"/>
  <c r="C5773" i="7"/>
  <c r="C5772" i="6"/>
  <c r="C5776" i="5"/>
  <c r="C5775" i="7"/>
  <c r="C5774" i="6"/>
  <c r="C5912" i="5"/>
  <c r="C5911" i="7"/>
  <c r="C5910" i="6"/>
  <c r="C5738" i="5"/>
  <c r="C5737" i="7"/>
  <c r="C5736" i="6"/>
  <c r="C5746" i="5"/>
  <c r="C5745" i="7"/>
  <c r="C5744" i="6"/>
  <c r="C5744" i="5"/>
  <c r="C5743" i="7"/>
  <c r="C5742" i="6"/>
  <c r="C5820" i="5"/>
  <c r="C5819" i="7"/>
  <c r="C5818" i="6"/>
  <c r="C5770" i="5"/>
  <c r="C5769" i="7"/>
  <c r="C5768" i="6"/>
  <c r="C5878" i="5"/>
  <c r="C5877" i="7"/>
  <c r="C5876" i="6"/>
  <c r="C5964" i="5"/>
  <c r="C5963" i="7"/>
  <c r="C5962" i="6"/>
  <c r="C5968" i="5"/>
  <c r="C5967" i="7"/>
  <c r="C5966" i="6"/>
  <c r="C5926" i="5"/>
  <c r="C5925" i="7"/>
  <c r="C5924" i="6"/>
  <c r="C5966" i="5"/>
  <c r="C5965" i="7"/>
  <c r="C5964" i="6"/>
  <c r="C5984" i="5"/>
  <c r="C5983" i="7"/>
  <c r="C5982" i="6"/>
  <c r="C5784" i="5"/>
  <c r="C5783" i="7"/>
  <c r="C5782" i="6"/>
  <c r="C5928" i="5"/>
  <c r="C5927" i="7"/>
  <c r="C5926" i="6"/>
  <c r="C5804" i="5"/>
  <c r="C5803" i="7"/>
  <c r="C5802" i="6"/>
  <c r="C5780" i="5"/>
  <c r="C5779" i="7"/>
  <c r="C5778" i="6"/>
  <c r="C5858" i="5"/>
  <c r="C5857" i="7"/>
  <c r="C5856" i="6"/>
  <c r="C5864" i="5"/>
  <c r="C5863" i="7"/>
  <c r="C5862" i="6"/>
  <c r="C5948" i="5"/>
  <c r="C5947" i="7"/>
  <c r="C5946" i="6"/>
  <c r="C5762" i="5"/>
  <c r="C5761" i="7"/>
  <c r="C5760" i="6"/>
  <c r="C5752" i="5"/>
  <c r="C5751" i="7"/>
  <c r="C5750" i="6"/>
  <c r="C5828" i="5"/>
  <c r="C5827" i="7"/>
  <c r="C5826" i="6"/>
  <c r="C5870" i="5"/>
  <c r="C5869" i="7"/>
  <c r="C5868" i="6"/>
  <c r="C5954" i="5"/>
  <c r="C5953" i="7"/>
  <c r="C5952" i="6"/>
  <c r="C5852" i="5"/>
  <c r="C5851" i="7"/>
  <c r="C5850" i="6"/>
  <c r="C5980" i="5"/>
  <c r="C5979" i="7"/>
  <c r="C5978" i="6"/>
  <c r="C5868" i="5"/>
  <c r="C5867" i="7"/>
  <c r="C5866" i="6"/>
  <c r="C5876" i="5"/>
  <c r="C5875" i="7"/>
  <c r="C5874" i="6"/>
  <c r="C5906" i="5"/>
  <c r="C5905" i="7"/>
  <c r="C5904" i="6"/>
  <c r="C5854" i="5"/>
  <c r="C5853" i="7"/>
  <c r="C5852" i="6"/>
  <c r="C5990" i="5"/>
  <c r="C5989" i="7"/>
  <c r="C5988" i="6"/>
  <c r="C5982" i="5"/>
  <c r="C5981" i="7"/>
  <c r="C5980" i="6"/>
  <c r="C5892" i="5"/>
  <c r="C5891" i="7"/>
  <c r="C5890" i="6"/>
  <c r="C5934" i="5"/>
  <c r="C5933" i="7"/>
  <c r="C5932" i="6"/>
  <c r="C5768" i="5"/>
  <c r="C5767" i="7"/>
  <c r="C5766" i="6"/>
  <c r="C5826" i="5"/>
  <c r="C5825" i="7"/>
  <c r="C5824" i="6"/>
  <c r="C5850" i="5"/>
  <c r="C5849" i="7"/>
  <c r="C5848" i="6"/>
  <c r="C5924" i="5"/>
  <c r="C5923" i="7"/>
  <c r="C5922" i="6"/>
  <c r="C5742" i="5"/>
  <c r="C5741" i="7"/>
  <c r="C5740" i="6"/>
  <c r="C5874" i="5"/>
  <c r="C5873" i="7"/>
  <c r="C5872" i="6"/>
  <c r="C5756" i="5"/>
  <c r="C5755" i="7"/>
  <c r="C5754" i="6"/>
  <c r="C5786" i="5"/>
  <c r="C5785" i="7"/>
  <c r="C5784" i="6"/>
  <c r="C5904" i="5"/>
  <c r="C5903" i="7"/>
  <c r="C5902" i="6"/>
  <c r="C5978" i="5"/>
  <c r="C5977" i="7"/>
  <c r="C5976" i="6"/>
  <c r="C5754" i="5"/>
  <c r="C5753" i="7"/>
  <c r="C5752" i="6"/>
  <c r="C5914" i="5"/>
  <c r="C5913" i="7"/>
  <c r="C5912" i="6"/>
  <c r="C5988" i="5"/>
  <c r="C5987" i="7"/>
  <c r="C5986" i="6"/>
  <c r="C5872" i="5"/>
  <c r="C5871" i="7"/>
  <c r="C5870" i="6"/>
  <c r="C5830" i="5"/>
  <c r="C5829" i="7"/>
  <c r="C5828" i="6"/>
  <c r="C5838" i="5"/>
  <c r="C5837" i="7"/>
  <c r="C5836" i="6"/>
  <c r="C5824" i="5"/>
  <c r="C5823" i="7"/>
  <c r="C5822" i="6"/>
  <c r="C5952" i="5"/>
  <c r="C5951" i="7"/>
  <c r="C5950" i="6"/>
  <c r="C5894" i="5"/>
  <c r="C5893" i="7"/>
  <c r="C5892" i="6"/>
  <c r="C5946" i="5"/>
  <c r="C5945" i="7"/>
  <c r="C5944" i="6"/>
  <c r="C5918" i="5"/>
  <c r="C5917" i="7"/>
  <c r="C5916" i="6"/>
  <c r="C5796" i="5"/>
  <c r="C5795" i="7"/>
  <c r="C5794" i="6"/>
  <c r="C5800" i="5"/>
  <c r="C5799" i="7"/>
  <c r="C5798" i="6"/>
  <c r="C5814" i="5"/>
  <c r="C5813" i="7"/>
  <c r="C5812" i="6"/>
  <c r="C5896" i="5"/>
  <c r="C5895" i="7"/>
  <c r="C5894" i="6"/>
  <c r="C5916" i="5"/>
  <c r="C5915" i="7"/>
  <c r="C5914" i="6"/>
  <c r="C5860" i="5"/>
  <c r="C5859" i="7"/>
  <c r="C5858" i="6"/>
  <c r="C5766" i="5"/>
  <c r="C5765" i="7"/>
  <c r="C5764" i="6"/>
  <c r="C5790" i="5"/>
  <c r="C5789" i="7"/>
  <c r="C5788" i="6"/>
  <c r="C5778" i="5"/>
  <c r="C5777" i="7"/>
  <c r="C5776" i="6"/>
  <c r="C5794" i="5"/>
  <c r="C5793" i="7"/>
  <c r="C5792" i="6"/>
  <c r="C5772" i="5"/>
  <c r="C5771" i="7"/>
  <c r="C5770" i="6"/>
  <c r="BT1476" i="4"/>
  <c r="BU1477" i="4"/>
  <c r="B5914" i="6" l="1"/>
  <c r="B5915" i="7"/>
  <c r="C5882" i="5"/>
  <c r="C5880" i="6"/>
  <c r="C5900" i="6"/>
  <c r="C5901" i="7"/>
  <c r="C5936" i="5"/>
  <c r="B5934" i="6"/>
  <c r="B5936" i="5"/>
  <c r="B5901" i="7"/>
  <c r="B5902" i="5"/>
  <c r="C5934" i="6"/>
  <c r="B5944" i="6"/>
  <c r="B5970" i="6"/>
  <c r="B5945" i="7"/>
  <c r="B5971" i="7"/>
  <c r="C5938" i="6"/>
  <c r="C5939" i="7"/>
  <c r="B5930" i="6"/>
  <c r="C5958" i="6"/>
  <c r="B5931" i="7"/>
  <c r="B5892" i="6"/>
  <c r="B5893" i="7"/>
  <c r="C5931" i="7"/>
  <c r="C5930" i="6"/>
  <c r="B5975" i="7"/>
  <c r="B5834" i="5"/>
  <c r="C5960" i="5"/>
  <c r="B5948" i="6"/>
  <c r="B5920" i="6"/>
  <c r="B5921" i="7"/>
  <c r="C5922" i="5"/>
  <c r="B5949" i="7"/>
  <c r="B5806" i="6"/>
  <c r="C5862" i="5"/>
  <c r="B5748" i="6"/>
  <c r="B5807" i="7"/>
  <c r="C5808" i="6"/>
  <c r="B5749" i="7"/>
  <c r="C5809" i="7"/>
  <c r="C5838" i="6"/>
  <c r="C5921" i="7"/>
  <c r="C5840" i="5"/>
  <c r="C5808" i="5"/>
  <c r="B5836" i="6"/>
  <c r="B5837" i="7"/>
  <c r="B5976" i="5"/>
  <c r="C5974" i="6"/>
  <c r="B5902" i="6"/>
  <c r="B5876" i="6"/>
  <c r="B5928" i="6"/>
  <c r="B5854" i="6"/>
  <c r="B5744" i="6"/>
  <c r="C5896" i="6"/>
  <c r="B5903" i="7"/>
  <c r="B5877" i="7"/>
  <c r="B5929" i="7"/>
  <c r="B5855" i="7"/>
  <c r="B5745" i="7"/>
  <c r="C5976" i="5"/>
  <c r="C5897" i="7"/>
  <c r="B5832" i="6"/>
  <c r="C5830" i="6"/>
  <c r="C5831" i="7"/>
  <c r="C5750" i="5"/>
  <c r="B5920" i="5"/>
  <c r="B5904" i="6"/>
  <c r="B5982" i="6"/>
  <c r="C5884" i="5"/>
  <c r="C5748" i="6"/>
  <c r="C5780" i="6"/>
  <c r="B5762" i="6"/>
  <c r="B5763" i="7"/>
  <c r="C5986" i="5"/>
  <c r="C5787" i="7"/>
  <c r="C5786" i="6"/>
  <c r="B5739" i="7"/>
  <c r="C5806" i="6"/>
  <c r="C5972" i="5"/>
  <c r="B5951" i="7"/>
  <c r="C5908" i="5"/>
  <c r="C5882" i="6"/>
  <c r="B5918" i="6"/>
  <c r="C5781" i="7"/>
  <c r="B5983" i="7"/>
  <c r="B5905" i="7"/>
  <c r="B5886" i="6"/>
  <c r="C5920" i="5"/>
  <c r="C5971" i="7"/>
  <c r="B5794" i="5"/>
  <c r="B5842" i="6"/>
  <c r="B5887" i="7"/>
  <c r="B5844" i="5"/>
  <c r="B5788" i="6"/>
  <c r="B5789" i="7"/>
  <c r="C5918" i="6"/>
  <c r="B5792" i="6"/>
  <c r="C5792" i="5"/>
  <c r="B5738" i="6"/>
  <c r="C5948" i="6"/>
  <c r="C5949" i="7"/>
  <c r="B5770" i="6"/>
  <c r="C5832" i="6"/>
  <c r="B5771" i="7"/>
  <c r="B5754" i="6"/>
  <c r="C5833" i="7"/>
  <c r="B5755" i="7"/>
  <c r="C5797" i="7"/>
  <c r="C5942" i="6"/>
  <c r="C5943" i="7"/>
  <c r="C5796" i="6"/>
  <c r="C5985" i="7"/>
  <c r="C5865" i="7"/>
  <c r="C5801" i="7"/>
  <c r="B5864" i="6"/>
  <c r="C5746" i="6"/>
  <c r="B5865" i="7"/>
  <c r="B5756" i="6"/>
  <c r="C5854" i="6"/>
  <c r="B5757" i="7"/>
  <c r="C5855" i="7"/>
  <c r="C5734" i="6"/>
  <c r="C5747" i="7"/>
  <c r="C5860" i="6"/>
  <c r="C5940" i="6"/>
  <c r="C5941" i="7"/>
  <c r="C5864" i="6"/>
  <c r="B5826" i="6"/>
  <c r="B5827" i="7"/>
  <c r="C5840" i="6"/>
  <c r="C5954" i="6"/>
  <c r="C5814" i="6"/>
  <c r="C5841" i="7"/>
  <c r="C5955" i="7"/>
  <c r="C5815" i="7"/>
  <c r="B5786" i="5"/>
  <c r="B5886" i="5"/>
  <c r="C5899" i="7"/>
  <c r="B5856" i="6"/>
  <c r="B5811" i="7"/>
  <c r="C5758" i="5"/>
  <c r="B5784" i="6"/>
  <c r="B5884" i="6"/>
  <c r="C5900" i="5"/>
  <c r="B5812" i="5"/>
  <c r="B5857" i="7"/>
  <c r="C5936" i="6"/>
  <c r="C5937" i="7"/>
  <c r="C5878" i="6"/>
  <c r="C5879" i="7"/>
  <c r="C5756" i="6"/>
  <c r="C5735" i="7"/>
  <c r="C5800" i="6"/>
  <c r="B5746" i="6"/>
  <c r="B5747" i="7"/>
  <c r="B5938" i="5"/>
  <c r="C5907" i="7"/>
  <c r="C5842" i="6"/>
  <c r="B5950" i="6"/>
  <c r="C5843" i="7"/>
  <c r="C5885" i="7"/>
  <c r="C5812" i="5"/>
  <c r="C5884" i="6"/>
  <c r="B5780" i="6"/>
  <c r="B5781" i="7"/>
  <c r="C5758" i="6"/>
  <c r="C5759" i="7"/>
  <c r="C5810" i="6"/>
  <c r="B5937" i="7"/>
  <c r="B5744" i="5"/>
  <c r="C5886" i="6"/>
  <c r="C5887" i="7"/>
  <c r="C5804" i="6"/>
  <c r="C5806" i="5"/>
  <c r="B5742" i="6"/>
  <c r="C5790" i="6"/>
  <c r="C5818" i="5"/>
  <c r="C5816" i="6"/>
  <c r="BL14" i="4"/>
  <c r="G3" i="4"/>
  <c r="C31" i="2"/>
  <c r="BT1477" i="4"/>
  <c r="BU1478" i="4"/>
  <c r="BT1478" i="4" l="1"/>
  <c r="BU1479" i="4"/>
  <c r="BT1479" i="4" l="1"/>
  <c r="BU1480" i="4"/>
  <c r="BT1480" i="4" l="1"/>
  <c r="BU1481" i="4"/>
  <c r="BT1481" i="4" l="1"/>
  <c r="BU1482" i="4"/>
  <c r="BT1482" i="4" l="1"/>
  <c r="BU1483" i="4"/>
  <c r="BT1483" i="4" l="1"/>
  <c r="BU1484" i="4"/>
  <c r="BT1484" i="4" l="1"/>
  <c r="BU1485" i="4"/>
  <c r="BT1485" i="4" l="1"/>
  <c r="BU1486" i="4"/>
  <c r="BT1486" i="4" l="1"/>
  <c r="BU1487" i="4"/>
  <c r="BT1487" i="4" l="1"/>
  <c r="BU1488" i="4"/>
  <c r="BT1488" i="4" l="1"/>
  <c r="BU1489" i="4"/>
  <c r="BT1489" i="4" l="1"/>
  <c r="BU1490" i="4"/>
  <c r="BT1490" i="4" l="1"/>
  <c r="BU1491" i="4"/>
  <c r="BT1491" i="4" l="1"/>
  <c r="BU1492" i="4"/>
  <c r="BT1492" i="4" l="1"/>
  <c r="BU1493" i="4"/>
  <c r="BT1493" i="4" l="1"/>
  <c r="BU1494" i="4"/>
  <c r="BT1494" i="4" l="1"/>
  <c r="BU1495" i="4"/>
  <c r="BT1495" i="4" l="1"/>
  <c r="BU1496" i="4"/>
  <c r="BT1496" i="4" l="1"/>
  <c r="BU1497" i="4"/>
  <c r="BT1497" i="4" l="1"/>
  <c r="BU1498" i="4"/>
  <c r="BT1498" i="4" l="1"/>
  <c r="BU1499" i="4"/>
  <c r="BT1499" i="4" l="1"/>
  <c r="BU1500" i="4"/>
  <c r="BT1500" i="4" l="1"/>
  <c r="BU1501" i="4"/>
  <c r="BT1501" i="4" l="1"/>
  <c r="BU1502" i="4"/>
  <c r="BT1502" i="4" l="1"/>
  <c r="BU1503" i="4"/>
  <c r="BT1503" i="4" l="1"/>
  <c r="BU1504" i="4"/>
  <c r="BT1504" i="4" l="1"/>
  <c r="BU1505" i="4"/>
  <c r="BT1505" i="4" l="1"/>
  <c r="BU1506" i="4"/>
  <c r="BT1506" i="4" l="1"/>
  <c r="BU1507" i="4"/>
  <c r="BT1507" i="4" l="1"/>
  <c r="BU1508" i="4"/>
  <c r="BT1508" i="4" l="1"/>
  <c r="BU1509" i="4"/>
  <c r="BT1509" i="4" l="1"/>
  <c r="BU1510" i="4"/>
  <c r="BT1510" i="4" l="1"/>
  <c r="BU1511" i="4"/>
  <c r="BT1511" i="4" l="1"/>
  <c r="BU1512" i="4"/>
  <c r="BT1512" i="4" l="1"/>
  <c r="BU1513" i="4"/>
  <c r="BT1513" i="4" l="1"/>
  <c r="BU1514" i="4"/>
  <c r="BT1514" i="4" l="1"/>
  <c r="BU1515" i="4"/>
  <c r="BT1515" i="4" l="1"/>
  <c r="BU1516" i="4"/>
  <c r="BT1516" i="4" l="1"/>
  <c r="BU1517" i="4"/>
  <c r="BT1517" i="4" l="1"/>
  <c r="BU1518" i="4"/>
  <c r="BT1518" i="4" l="1"/>
  <c r="BU1519" i="4"/>
  <c r="BT1519" i="4" l="1"/>
  <c r="BU1520" i="4"/>
  <c r="BT1520" i="4" l="1"/>
  <c r="BU1521" i="4"/>
  <c r="BT1521" i="4" l="1"/>
  <c r="BU1522" i="4"/>
  <c r="BT1522" i="4" l="1"/>
  <c r="BU1523" i="4"/>
  <c r="BT1523" i="4" l="1"/>
  <c r="BU1524" i="4"/>
  <c r="BT1524" i="4" l="1"/>
  <c r="BU1525" i="4"/>
  <c r="BT1525" i="4" l="1"/>
  <c r="BU1526" i="4"/>
  <c r="BT1526" i="4" l="1"/>
  <c r="BU1527" i="4"/>
  <c r="BT1527" i="4" l="1"/>
  <c r="BU1528" i="4"/>
  <c r="BT1528" i="4" l="1"/>
  <c r="BU1529" i="4"/>
  <c r="BT1529" i="4" l="1"/>
  <c r="BU1530" i="4"/>
  <c r="BT1530" i="4" l="1"/>
  <c r="BU1531" i="4"/>
  <c r="BT1531" i="4" l="1"/>
  <c r="BU1532" i="4"/>
  <c r="BT1532" i="4" l="1"/>
  <c r="BU1533" i="4"/>
  <c r="BT1533" i="4" l="1"/>
  <c r="BU1534" i="4"/>
  <c r="BT1534" i="4" l="1"/>
  <c r="BU1535" i="4"/>
  <c r="BT1535" i="4" l="1"/>
  <c r="BU1536" i="4"/>
  <c r="BT1536" i="4" l="1"/>
  <c r="BU1537" i="4"/>
  <c r="BT1537" i="4" l="1"/>
  <c r="BU1538" i="4"/>
  <c r="BT1538" i="4" l="1"/>
  <c r="BU1539" i="4"/>
  <c r="BT1539" i="4" l="1"/>
  <c r="BU1540" i="4"/>
  <c r="BT1540" i="4" l="1"/>
  <c r="BU1541" i="4"/>
  <c r="BT1541" i="4" l="1"/>
  <c r="BU1542" i="4"/>
  <c r="BT1542" i="4" l="1"/>
  <c r="BU1543" i="4"/>
  <c r="BT1543" i="4" l="1"/>
  <c r="BU1544" i="4"/>
  <c r="BT1544" i="4" l="1"/>
  <c r="BU1545" i="4"/>
  <c r="BT1545" i="4" l="1"/>
  <c r="BU1546" i="4"/>
  <c r="BT1546" i="4" l="1"/>
  <c r="BU1547" i="4"/>
  <c r="BT1547" i="4" l="1"/>
  <c r="BU1548" i="4"/>
  <c r="BT1548" i="4" l="1"/>
  <c r="BU1549" i="4"/>
  <c r="BT1549" i="4" l="1"/>
  <c r="BU1550" i="4"/>
  <c r="BT1550" i="4" l="1"/>
  <c r="BU1551" i="4"/>
  <c r="BT1551" i="4" l="1"/>
  <c r="BU1552" i="4"/>
  <c r="BT1552" i="4" l="1"/>
  <c r="BU1553" i="4"/>
  <c r="BT1553" i="4" l="1"/>
  <c r="BU1554" i="4"/>
  <c r="BT1554" i="4" l="1"/>
  <c r="BU1555" i="4"/>
  <c r="BT1555" i="4" l="1"/>
  <c r="BU1556" i="4"/>
  <c r="BT1556" i="4" l="1"/>
  <c r="BU1557" i="4"/>
  <c r="BT1557" i="4" l="1"/>
  <c r="BU1558" i="4"/>
  <c r="BT1558" i="4" l="1"/>
  <c r="BU1559" i="4"/>
  <c r="BT1559" i="4" l="1"/>
  <c r="BU1560" i="4"/>
  <c r="BT1560" i="4" l="1"/>
  <c r="BU1561" i="4"/>
  <c r="BT1561" i="4" l="1"/>
  <c r="BU1562" i="4"/>
  <c r="BT1562" i="4" l="1"/>
  <c r="BU1563" i="4"/>
  <c r="BT1563" i="4" l="1"/>
  <c r="BU1564" i="4"/>
  <c r="BT1564" i="4" l="1"/>
  <c r="BU1565" i="4"/>
  <c r="BT1565" i="4" l="1"/>
  <c r="BU1566" i="4"/>
  <c r="BT1566" i="4" l="1"/>
  <c r="BU1567" i="4"/>
  <c r="BT1567" i="4" l="1"/>
  <c r="BU1568" i="4"/>
  <c r="BT1568" i="4" l="1"/>
  <c r="BU1569" i="4"/>
  <c r="BT1569" i="4" l="1"/>
  <c r="BU1570" i="4"/>
  <c r="BT1570" i="4" l="1"/>
  <c r="BU1571" i="4"/>
  <c r="BT1571" i="4" l="1"/>
  <c r="BU1572" i="4"/>
  <c r="BT1572" i="4" l="1"/>
  <c r="BU1573" i="4"/>
  <c r="BT1573" i="4" l="1"/>
  <c r="BU1574" i="4"/>
  <c r="BT1574" i="4" l="1"/>
  <c r="BU1575" i="4"/>
  <c r="BT1575" i="4" l="1"/>
  <c r="BU1576" i="4"/>
  <c r="BT1576" i="4" l="1"/>
  <c r="BU1577" i="4"/>
  <c r="BT1577" i="4" l="1"/>
  <c r="BU1578" i="4"/>
  <c r="BT1578" i="4" l="1"/>
  <c r="BU1579" i="4"/>
  <c r="BT1579" i="4" l="1"/>
  <c r="BU1580" i="4"/>
  <c r="BT1580" i="4" l="1"/>
  <c r="BU1581" i="4"/>
  <c r="BT1581" i="4" l="1"/>
  <c r="BU1582" i="4"/>
  <c r="BT1582" i="4" l="1"/>
  <c r="BU1583" i="4"/>
  <c r="BT1583" i="4" l="1"/>
  <c r="BU1584" i="4"/>
  <c r="BT1584" i="4" l="1"/>
  <c r="BU1585" i="4"/>
  <c r="BT1585" i="4" l="1"/>
  <c r="BU1586" i="4"/>
  <c r="BT1586" i="4" l="1"/>
  <c r="BU1587" i="4"/>
  <c r="BT1587" i="4" l="1"/>
  <c r="BU1588" i="4"/>
  <c r="BT1588" i="4" l="1"/>
  <c r="BU1589" i="4"/>
  <c r="BT1589" i="4" l="1"/>
  <c r="BU1590" i="4"/>
  <c r="BT1590" i="4" l="1"/>
  <c r="BU1591" i="4"/>
  <c r="BT1591" i="4" l="1"/>
  <c r="BU1592" i="4"/>
  <c r="BT1592" i="4" l="1"/>
  <c r="BU1593" i="4"/>
  <c r="BT1593" i="4" l="1"/>
  <c r="BU1594" i="4"/>
  <c r="BT1594" i="4" l="1"/>
  <c r="BU1595" i="4"/>
  <c r="BT1595" i="4" l="1"/>
  <c r="BU1596" i="4"/>
  <c r="BT1596" i="4" l="1"/>
  <c r="BU1597" i="4"/>
  <c r="BT1597" i="4" l="1"/>
  <c r="BU1598" i="4"/>
  <c r="BT1598" i="4" l="1"/>
  <c r="BU1599" i="4"/>
  <c r="BT1599" i="4" l="1"/>
  <c r="BU1600" i="4"/>
  <c r="BT1600" i="4" l="1"/>
  <c r="BU1601" i="4"/>
  <c r="BT1601" i="4" l="1"/>
  <c r="BU1602" i="4"/>
  <c r="BT1602" i="4" l="1"/>
  <c r="BU1603" i="4"/>
  <c r="BT1603" i="4" l="1"/>
  <c r="BU1604" i="4"/>
  <c r="BT1604" i="4" l="1"/>
  <c r="BU1605" i="4"/>
  <c r="BT1605" i="4" l="1"/>
  <c r="BU1606" i="4"/>
  <c r="BT1606" i="4" l="1"/>
  <c r="BU1607" i="4"/>
  <c r="BT1607" i="4" l="1"/>
  <c r="BU1608" i="4"/>
  <c r="BT1608" i="4" l="1"/>
  <c r="BU1609" i="4"/>
  <c r="BT1609" i="4" l="1"/>
  <c r="BU1610" i="4"/>
  <c r="BT1610" i="4" l="1"/>
  <c r="BU1611" i="4"/>
  <c r="BT1611" i="4" l="1"/>
  <c r="BU1612" i="4"/>
  <c r="BT1612" i="4" l="1"/>
  <c r="BU1613" i="4"/>
  <c r="BT1613" i="4" l="1"/>
  <c r="BU1614" i="4"/>
  <c r="BT1614" i="4" l="1"/>
  <c r="BU1615" i="4"/>
  <c r="BT1615" i="4" l="1"/>
  <c r="BU1616" i="4"/>
  <c r="BT1616" i="4" l="1"/>
  <c r="BU1617" i="4"/>
  <c r="BT1617" i="4" l="1"/>
  <c r="BU1618" i="4"/>
  <c r="BT1618" i="4" l="1"/>
  <c r="BU1619" i="4"/>
  <c r="BT1619" i="4" l="1"/>
  <c r="BU1620" i="4"/>
  <c r="BT1620" i="4" l="1"/>
  <c r="BU1621" i="4"/>
  <c r="BT1621" i="4" l="1"/>
  <c r="BU1622" i="4"/>
  <c r="BT1622" i="4" l="1"/>
  <c r="BU1623" i="4"/>
  <c r="BT1623" i="4" l="1"/>
  <c r="BU1624" i="4"/>
  <c r="BT1624" i="4" l="1"/>
  <c r="BU1625" i="4"/>
  <c r="BT1625" i="4" l="1"/>
  <c r="BU1626" i="4"/>
  <c r="BT1626" i="4" l="1"/>
  <c r="BU1627" i="4"/>
  <c r="BT1627" i="4" l="1"/>
  <c r="BU1628" i="4"/>
  <c r="BT1628" i="4" l="1"/>
  <c r="BU1629" i="4"/>
  <c r="BT1629" i="4" l="1"/>
  <c r="BU1630" i="4"/>
  <c r="BT1630" i="4" l="1"/>
  <c r="BU1631" i="4"/>
  <c r="BT1631" i="4" l="1"/>
  <c r="BU1632" i="4"/>
  <c r="BT1632" i="4" l="1"/>
  <c r="BU1633" i="4"/>
  <c r="BT1633" i="4" l="1"/>
  <c r="BU1634" i="4"/>
  <c r="BT1634" i="4" l="1"/>
  <c r="BU1635" i="4"/>
  <c r="BT1635" i="4" l="1"/>
  <c r="BU1636" i="4"/>
  <c r="BT1636" i="4" l="1"/>
  <c r="BU1637" i="4"/>
  <c r="BT1637" i="4" l="1"/>
  <c r="BU1638" i="4"/>
  <c r="BT1638" i="4" l="1"/>
  <c r="BU1639" i="4"/>
  <c r="BT1639" i="4" l="1"/>
  <c r="BU1640" i="4"/>
  <c r="BT1640" i="4" l="1"/>
  <c r="BU1641" i="4"/>
  <c r="BT1641" i="4" l="1"/>
  <c r="BU1642" i="4"/>
  <c r="BT1642" i="4" l="1"/>
  <c r="BU1643" i="4"/>
  <c r="BT1643" i="4" l="1"/>
  <c r="BU1644" i="4"/>
  <c r="BT1644" i="4" l="1"/>
  <c r="BU1645" i="4"/>
  <c r="BT1645" i="4" l="1"/>
  <c r="BU1646" i="4"/>
  <c r="BT1646" i="4" l="1"/>
  <c r="BU1647" i="4"/>
  <c r="BT1647" i="4" l="1"/>
  <c r="BU1648" i="4"/>
  <c r="BT1648" i="4" l="1"/>
  <c r="BU1649" i="4"/>
  <c r="BT1649" i="4" l="1"/>
  <c r="BU1650" i="4"/>
  <c r="BT1650" i="4" l="1"/>
  <c r="BU1651" i="4"/>
  <c r="BT1651" i="4" l="1"/>
  <c r="BU1652" i="4"/>
  <c r="BT1652" i="4" l="1"/>
  <c r="BU1653" i="4"/>
  <c r="BT1653" i="4" l="1"/>
  <c r="BU1654" i="4"/>
  <c r="BT1654" i="4" l="1"/>
  <c r="BU1655" i="4"/>
  <c r="BT1655" i="4" l="1"/>
  <c r="BU1656" i="4"/>
  <c r="BT1656" i="4" l="1"/>
  <c r="BU1657" i="4"/>
  <c r="BT1657" i="4" l="1"/>
  <c r="BU1658" i="4"/>
  <c r="BT1658" i="4" l="1"/>
  <c r="BU1659" i="4"/>
  <c r="BT1659" i="4" l="1"/>
  <c r="BU1660" i="4"/>
  <c r="BT1660" i="4" l="1"/>
  <c r="BU1661" i="4"/>
  <c r="BT1661" i="4" l="1"/>
  <c r="BU1662" i="4"/>
  <c r="BT1662" i="4" l="1"/>
  <c r="BU1663" i="4"/>
  <c r="BT1663" i="4" l="1"/>
  <c r="BU1664" i="4"/>
  <c r="BT1664" i="4" l="1"/>
  <c r="BU1665" i="4"/>
  <c r="BT1665" i="4" l="1"/>
  <c r="BU1666" i="4"/>
  <c r="BT1666" i="4" l="1"/>
  <c r="BU1667" i="4"/>
  <c r="BT1667" i="4" l="1"/>
  <c r="BU1668" i="4"/>
  <c r="BT1668" i="4" l="1"/>
  <c r="BU1669" i="4"/>
  <c r="BT1669" i="4" l="1"/>
  <c r="BU1670" i="4"/>
  <c r="BT1670" i="4" l="1"/>
  <c r="BU1671" i="4"/>
  <c r="BT1671" i="4" l="1"/>
  <c r="BU1672" i="4"/>
  <c r="BT1672" i="4" l="1"/>
  <c r="BU1673" i="4"/>
  <c r="BT1673" i="4" l="1"/>
  <c r="BU1674" i="4"/>
  <c r="BT1674" i="4" l="1"/>
  <c r="BU1675" i="4"/>
  <c r="BT1675" i="4" l="1"/>
  <c r="BU1676" i="4"/>
  <c r="BT1676" i="4" l="1"/>
  <c r="BU1677" i="4"/>
  <c r="BT1677" i="4" l="1"/>
  <c r="BU1678" i="4"/>
  <c r="BT1678" i="4" l="1"/>
  <c r="BU1679" i="4"/>
  <c r="BT1679" i="4" l="1"/>
  <c r="BU1680" i="4"/>
  <c r="BT1680" i="4" l="1"/>
  <c r="BU1681" i="4"/>
  <c r="BT1681" i="4" l="1"/>
  <c r="BU1682" i="4"/>
  <c r="BT1682" i="4" l="1"/>
  <c r="BU1683" i="4"/>
  <c r="BT1683" i="4" l="1"/>
  <c r="BU1684" i="4"/>
  <c r="BT1684" i="4" l="1"/>
  <c r="BU1685" i="4"/>
  <c r="BT1685" i="4" l="1"/>
  <c r="BU1686" i="4"/>
  <c r="BT1686" i="4" l="1"/>
  <c r="BU1687" i="4"/>
  <c r="BT1687" i="4" l="1"/>
  <c r="BU1688" i="4"/>
  <c r="BT1688" i="4" l="1"/>
  <c r="BU1689" i="4"/>
  <c r="BT1689" i="4" l="1"/>
  <c r="BU1690" i="4"/>
  <c r="BT1690" i="4" l="1"/>
  <c r="BU1691" i="4"/>
  <c r="BT1691" i="4" l="1"/>
  <c r="BU1692" i="4"/>
  <c r="BT1692" i="4" l="1"/>
  <c r="BU1693" i="4"/>
  <c r="BT1693" i="4" l="1"/>
  <c r="BU1694" i="4"/>
  <c r="BT1694" i="4" l="1"/>
  <c r="BU1695" i="4"/>
  <c r="BT1695" i="4" l="1"/>
  <c r="BU1696" i="4"/>
  <c r="BT1696" i="4" l="1"/>
  <c r="BU1697" i="4"/>
  <c r="BT1697" i="4" l="1"/>
  <c r="BU1698" i="4"/>
  <c r="BT1698" i="4" l="1"/>
  <c r="BU1699" i="4"/>
  <c r="BT1699" i="4" l="1"/>
  <c r="BU1700" i="4"/>
  <c r="BT1700" i="4" l="1"/>
  <c r="BU1701" i="4"/>
  <c r="BT1701" i="4" l="1"/>
  <c r="BU1702" i="4"/>
  <c r="BT1702" i="4" l="1"/>
  <c r="BU1703" i="4"/>
  <c r="BT1703" i="4" l="1"/>
  <c r="BU1704" i="4"/>
  <c r="BT1704" i="4" l="1"/>
  <c r="BU1705" i="4"/>
  <c r="BT1705" i="4" l="1"/>
  <c r="BU1706" i="4"/>
  <c r="BT1706" i="4" l="1"/>
  <c r="BU1707" i="4"/>
  <c r="BT1707" i="4" l="1"/>
  <c r="BU1708" i="4"/>
  <c r="BT1708" i="4" l="1"/>
  <c r="BU1709" i="4"/>
  <c r="BT1709" i="4" l="1"/>
  <c r="BU1710" i="4"/>
  <c r="BT1710" i="4" l="1"/>
  <c r="BU1711" i="4"/>
  <c r="BT1711" i="4" l="1"/>
  <c r="BU1712" i="4"/>
  <c r="BT1712" i="4" l="1"/>
  <c r="BU1713" i="4"/>
  <c r="BT1713" i="4" l="1"/>
  <c r="BU1714" i="4"/>
  <c r="BT1714" i="4" l="1"/>
  <c r="BU1715" i="4"/>
  <c r="BT1715" i="4" l="1"/>
  <c r="BU1716" i="4"/>
  <c r="BT1716" i="4" l="1"/>
  <c r="BU1717" i="4"/>
  <c r="BT1717" i="4" l="1"/>
  <c r="BU1718" i="4"/>
  <c r="BT1718" i="4" l="1"/>
  <c r="BU1719" i="4"/>
  <c r="BT1719" i="4" l="1"/>
  <c r="BU1720" i="4"/>
  <c r="BT1720" i="4" l="1"/>
  <c r="BU1721" i="4"/>
  <c r="BT1721" i="4" l="1"/>
  <c r="BU1722" i="4"/>
  <c r="BT1722" i="4" l="1"/>
  <c r="BU1723" i="4"/>
  <c r="BT1723" i="4" l="1"/>
  <c r="BU1724" i="4"/>
  <c r="BT1724" i="4" l="1"/>
  <c r="BU1725" i="4"/>
  <c r="BT1725" i="4" l="1"/>
  <c r="BU1726" i="4"/>
  <c r="BT1726" i="4" l="1"/>
  <c r="BU1727" i="4"/>
  <c r="BT1727" i="4" l="1"/>
  <c r="BU1728" i="4"/>
  <c r="BT1728" i="4" l="1"/>
  <c r="BU1729" i="4"/>
  <c r="BT1729" i="4" l="1"/>
  <c r="BU1730" i="4"/>
  <c r="BT1730" i="4" l="1"/>
  <c r="BU1731" i="4"/>
  <c r="BT1731" i="4" l="1"/>
  <c r="BU1732" i="4"/>
  <c r="BT1732" i="4" l="1"/>
  <c r="BU1733" i="4"/>
  <c r="BT1733" i="4" l="1"/>
  <c r="BU1734" i="4"/>
  <c r="BT1734" i="4" l="1"/>
  <c r="BU1735" i="4"/>
  <c r="BT1735" i="4" l="1"/>
  <c r="BU1736" i="4"/>
  <c r="BT1736" i="4" l="1"/>
  <c r="BU1737" i="4"/>
  <c r="BT1737" i="4" l="1"/>
  <c r="BU1738" i="4"/>
  <c r="BT1738" i="4" l="1"/>
  <c r="BU1739" i="4"/>
  <c r="BT1739" i="4" l="1"/>
  <c r="BU1740" i="4"/>
  <c r="BT1740" i="4" l="1"/>
  <c r="BU1741" i="4"/>
  <c r="BT1741" i="4" l="1"/>
  <c r="BU1742" i="4"/>
  <c r="BT1742" i="4" l="1"/>
  <c r="BU1743" i="4"/>
  <c r="BT1743" i="4" l="1"/>
  <c r="BU1744" i="4"/>
  <c r="BT1744" i="4" l="1"/>
  <c r="BU1745" i="4"/>
  <c r="BT1745" i="4" l="1"/>
  <c r="BU1746" i="4"/>
  <c r="BT1746" i="4" l="1"/>
  <c r="BU1747" i="4"/>
  <c r="BT1747" i="4" l="1"/>
  <c r="BU1748" i="4"/>
  <c r="BT1748" i="4" l="1"/>
  <c r="BU1749" i="4"/>
  <c r="BT1749" i="4" l="1"/>
  <c r="BU1750" i="4"/>
  <c r="BT1750" i="4" l="1"/>
  <c r="BU1751" i="4"/>
  <c r="BT1751" i="4" l="1"/>
  <c r="BU1752" i="4"/>
  <c r="BT1752" i="4" l="1"/>
  <c r="BU1753" i="4"/>
  <c r="BT1753" i="4" l="1"/>
  <c r="BU1754" i="4"/>
  <c r="BT1754" i="4" l="1"/>
  <c r="BU1755" i="4"/>
  <c r="BT1755" i="4" l="1"/>
  <c r="BU1756" i="4"/>
  <c r="BT1756" i="4" l="1"/>
  <c r="BU1757" i="4"/>
  <c r="BT1757" i="4" l="1"/>
  <c r="BU1758" i="4"/>
  <c r="BT1758" i="4" l="1"/>
  <c r="BU1759" i="4"/>
  <c r="BT1759" i="4" l="1"/>
  <c r="BU1760" i="4"/>
  <c r="BT1760" i="4" l="1"/>
  <c r="BU1761" i="4"/>
  <c r="BT1761" i="4" l="1"/>
  <c r="BU1762" i="4"/>
  <c r="BT1762" i="4" l="1"/>
  <c r="BU1763" i="4"/>
  <c r="BT1763" i="4" l="1"/>
  <c r="BU1764" i="4"/>
  <c r="BT1764" i="4" l="1"/>
  <c r="BU1765" i="4"/>
  <c r="BT1765" i="4" l="1"/>
  <c r="BU1766" i="4"/>
  <c r="BT1766" i="4" l="1"/>
  <c r="BU1767" i="4"/>
  <c r="BT1767" i="4" l="1"/>
  <c r="BU1768" i="4"/>
  <c r="BT1768" i="4" l="1"/>
  <c r="BU1769" i="4"/>
  <c r="BT1769" i="4" l="1"/>
  <c r="BU1770" i="4"/>
  <c r="BT1770" i="4" l="1"/>
  <c r="BU1771" i="4"/>
  <c r="BT1771" i="4" l="1"/>
  <c r="BU1772" i="4"/>
  <c r="BT1772" i="4" l="1"/>
  <c r="BU1773" i="4"/>
  <c r="BT1773" i="4" l="1"/>
  <c r="BU1774" i="4"/>
  <c r="BT1774" i="4" l="1"/>
  <c r="BU1775" i="4"/>
  <c r="BT1775" i="4" l="1"/>
  <c r="BU1776" i="4"/>
  <c r="BT1776" i="4" l="1"/>
  <c r="BU1777" i="4"/>
  <c r="BT1777" i="4" l="1"/>
  <c r="BU1778" i="4"/>
  <c r="BT1778" i="4" l="1"/>
  <c r="BU1779" i="4"/>
  <c r="BT1779" i="4" l="1"/>
  <c r="BU1780" i="4"/>
  <c r="BT1780" i="4" l="1"/>
  <c r="BU1781" i="4"/>
  <c r="BT1781" i="4" l="1"/>
  <c r="BU1782" i="4"/>
  <c r="BT1782" i="4" l="1"/>
  <c r="BU1783" i="4"/>
  <c r="BT1783" i="4" l="1"/>
  <c r="BU1784" i="4"/>
  <c r="BT1784" i="4" l="1"/>
  <c r="BU1785" i="4"/>
  <c r="BT1785" i="4" l="1"/>
  <c r="BU1786" i="4"/>
  <c r="BT1786" i="4" l="1"/>
  <c r="BU1787" i="4"/>
  <c r="BT1787" i="4" l="1"/>
  <c r="BU1788" i="4"/>
  <c r="BT1788" i="4" l="1"/>
  <c r="BU1789" i="4"/>
  <c r="BT1789" i="4" l="1"/>
  <c r="BU1790" i="4"/>
  <c r="BT1790" i="4" l="1"/>
  <c r="BU1791" i="4"/>
  <c r="BT1791" i="4" l="1"/>
  <c r="BU1792" i="4"/>
  <c r="BT1792" i="4" l="1"/>
  <c r="BU1793" i="4"/>
  <c r="BT1793" i="4" l="1"/>
  <c r="BU1794" i="4"/>
  <c r="BT1794" i="4" l="1"/>
  <c r="BU1795" i="4"/>
  <c r="BT1795" i="4" l="1"/>
  <c r="BU1796" i="4"/>
  <c r="BT1796" i="4" l="1"/>
  <c r="BU1797" i="4"/>
  <c r="BT1797" i="4" l="1"/>
  <c r="BU1798" i="4"/>
  <c r="BT1798" i="4" l="1"/>
  <c r="BU1799" i="4"/>
  <c r="BT1799" i="4" l="1"/>
  <c r="BU1800" i="4"/>
  <c r="BT1800" i="4" l="1"/>
  <c r="BU1801" i="4"/>
  <c r="BT1801" i="4" l="1"/>
  <c r="BU1802" i="4"/>
  <c r="BT1802" i="4" l="1"/>
  <c r="BU1803" i="4"/>
  <c r="BT1803" i="4" l="1"/>
  <c r="BU1804" i="4"/>
  <c r="BT1804" i="4" l="1"/>
  <c r="BU1805" i="4"/>
  <c r="BT1805" i="4" l="1"/>
  <c r="BU1806" i="4"/>
  <c r="BT1806" i="4" l="1"/>
  <c r="BU1807" i="4"/>
  <c r="BT1807" i="4" l="1"/>
  <c r="BU1808" i="4"/>
  <c r="BT1808" i="4" l="1"/>
  <c r="BU1809" i="4"/>
  <c r="BT1809" i="4" l="1"/>
  <c r="BU1810" i="4"/>
  <c r="BT1810" i="4" l="1"/>
  <c r="BU1811" i="4"/>
  <c r="BT1811" i="4" l="1"/>
  <c r="BU1812" i="4"/>
  <c r="BT1812" i="4" l="1"/>
  <c r="BU1813" i="4"/>
  <c r="BT1813" i="4" l="1"/>
  <c r="BU1814" i="4"/>
  <c r="BT1814" i="4" l="1"/>
  <c r="BU1815" i="4"/>
  <c r="BT1815" i="4" l="1"/>
  <c r="BU1816" i="4"/>
  <c r="BT1816" i="4" l="1"/>
  <c r="BU1817" i="4"/>
  <c r="BT1817" i="4" l="1"/>
  <c r="BU1818" i="4"/>
  <c r="BT1818" i="4" l="1"/>
  <c r="BU1819" i="4"/>
  <c r="BT1819" i="4" l="1"/>
  <c r="BU1820" i="4"/>
  <c r="BT1820" i="4" l="1"/>
  <c r="BU1821" i="4"/>
  <c r="BT1821" i="4" l="1"/>
  <c r="BU1822" i="4"/>
  <c r="BT1822" i="4" l="1"/>
  <c r="BU1823" i="4"/>
  <c r="BT1823" i="4" l="1"/>
  <c r="BU1824" i="4"/>
  <c r="BT1824" i="4" l="1"/>
  <c r="BU1825" i="4"/>
  <c r="BT1825" i="4" l="1"/>
  <c r="BU1826" i="4"/>
  <c r="BT1826" i="4" l="1"/>
  <c r="BU1827" i="4"/>
  <c r="BT1827" i="4" l="1"/>
  <c r="BU1828" i="4"/>
  <c r="BT1828" i="4" l="1"/>
  <c r="BU1829" i="4"/>
  <c r="BT1829" i="4" l="1"/>
  <c r="BU1830" i="4"/>
  <c r="BT1830" i="4" l="1"/>
  <c r="BU1831" i="4"/>
  <c r="BT1831" i="4" l="1"/>
  <c r="BU1832" i="4"/>
  <c r="BT1832" i="4" l="1"/>
  <c r="BU1833" i="4"/>
  <c r="BT1833" i="4" l="1"/>
  <c r="BU1834" i="4"/>
  <c r="BT1834" i="4" l="1"/>
  <c r="BU1835" i="4"/>
  <c r="BT1835" i="4" l="1"/>
  <c r="BU1836" i="4"/>
  <c r="BT1836" i="4" l="1"/>
  <c r="BU1837" i="4"/>
  <c r="BT1837" i="4" l="1"/>
  <c r="BU1838" i="4"/>
  <c r="BT1838" i="4" l="1"/>
  <c r="BU1839" i="4"/>
  <c r="BT1839" i="4" l="1"/>
  <c r="BU1840" i="4"/>
  <c r="BT1840" i="4" l="1"/>
  <c r="BU1841" i="4"/>
  <c r="BT1841" i="4" l="1"/>
  <c r="BU1842" i="4"/>
  <c r="BT1842" i="4" l="1"/>
  <c r="BU1843" i="4"/>
  <c r="BT1843" i="4" l="1"/>
  <c r="BU1844" i="4"/>
  <c r="BT1844" i="4" l="1"/>
  <c r="BU1845" i="4"/>
  <c r="BT1845" i="4" l="1"/>
  <c r="BU1846" i="4"/>
  <c r="BT1846" i="4" l="1"/>
  <c r="BU1847" i="4"/>
  <c r="BT1847" i="4" l="1"/>
  <c r="BU1848" i="4"/>
  <c r="BT1848" i="4" l="1"/>
  <c r="BU1849" i="4"/>
  <c r="BT1849" i="4" l="1"/>
  <c r="BU1850" i="4"/>
  <c r="BT1850" i="4" l="1"/>
  <c r="BU1851" i="4"/>
  <c r="BT1851" i="4" l="1"/>
  <c r="BU1852" i="4"/>
  <c r="BT1852" i="4" l="1"/>
  <c r="BU1853" i="4"/>
  <c r="BT1853" i="4" l="1"/>
  <c r="BU1854" i="4"/>
  <c r="BT1854" i="4" l="1"/>
  <c r="BU1855" i="4"/>
  <c r="BT1855" i="4" l="1"/>
  <c r="BU1856" i="4"/>
  <c r="BT1856" i="4" l="1"/>
  <c r="BU1857" i="4"/>
  <c r="BT1857" i="4" l="1"/>
  <c r="BU1858" i="4"/>
  <c r="BT1858" i="4" l="1"/>
  <c r="BU1859" i="4"/>
  <c r="BT1859" i="4" l="1"/>
  <c r="BU1860" i="4"/>
  <c r="BT1860" i="4" l="1"/>
  <c r="BU1861" i="4"/>
  <c r="BT1861" i="4" l="1"/>
  <c r="BU1862" i="4"/>
  <c r="BT1862" i="4" l="1"/>
  <c r="BU1863" i="4"/>
  <c r="BT1863" i="4" l="1"/>
  <c r="BU1864" i="4"/>
  <c r="BT1864" i="4" l="1"/>
  <c r="BU1865" i="4"/>
  <c r="BT1865" i="4" l="1"/>
  <c r="BU1866" i="4"/>
  <c r="BT1866" i="4" l="1"/>
  <c r="BU1867" i="4"/>
  <c r="BT1867" i="4" l="1"/>
  <c r="BU1868" i="4"/>
  <c r="BT1868" i="4" l="1"/>
  <c r="BU1869" i="4"/>
  <c r="BT1869" i="4" l="1"/>
  <c r="BU1870" i="4"/>
  <c r="BT1870" i="4" l="1"/>
  <c r="BU1871" i="4"/>
  <c r="BT1871" i="4" l="1"/>
  <c r="BU1872" i="4"/>
  <c r="BT1872" i="4" l="1"/>
  <c r="BU1873" i="4"/>
  <c r="BT1873" i="4" l="1"/>
  <c r="BU1874" i="4"/>
  <c r="BT1874" i="4" l="1"/>
  <c r="BU1875" i="4"/>
  <c r="BT1875" i="4" l="1"/>
  <c r="BU1876" i="4"/>
  <c r="BT1876" i="4" l="1"/>
  <c r="BU1877" i="4"/>
  <c r="BT1877" i="4" l="1"/>
  <c r="BU1878" i="4"/>
  <c r="BT1878" i="4" l="1"/>
  <c r="BU1879" i="4"/>
  <c r="BT1879" i="4" l="1"/>
  <c r="BU1880" i="4"/>
  <c r="BT1880" i="4" l="1"/>
  <c r="BU1881" i="4"/>
  <c r="BT1881" i="4" l="1"/>
  <c r="BU1882" i="4"/>
  <c r="BT1882" i="4" l="1"/>
  <c r="BU1883" i="4"/>
  <c r="BT1883" i="4" l="1"/>
  <c r="BU1884" i="4"/>
  <c r="BT1884" i="4" l="1"/>
  <c r="BU1885" i="4"/>
  <c r="BT1885" i="4" l="1"/>
  <c r="BU1886" i="4"/>
  <c r="BT1886" i="4" l="1"/>
  <c r="BU1887" i="4"/>
  <c r="BT1887" i="4" l="1"/>
  <c r="BU1888" i="4"/>
  <c r="BT1888" i="4" l="1"/>
  <c r="BU1889" i="4"/>
  <c r="BT1889" i="4" l="1"/>
  <c r="BU1890" i="4"/>
  <c r="BT1890" i="4" l="1"/>
  <c r="BU1891" i="4"/>
  <c r="BT1891" i="4" l="1"/>
  <c r="BU1892" i="4"/>
  <c r="BT1892" i="4" l="1"/>
  <c r="BU1893" i="4"/>
  <c r="BT1893" i="4" l="1"/>
  <c r="BU1894" i="4"/>
  <c r="BT1894" i="4" l="1"/>
  <c r="BU1895" i="4"/>
  <c r="BT1895" i="4" l="1"/>
  <c r="BU1896" i="4"/>
  <c r="BT1896" i="4" l="1"/>
  <c r="BU1897" i="4"/>
  <c r="BT1897" i="4" l="1"/>
  <c r="BU1898" i="4"/>
  <c r="BT1898" i="4" l="1"/>
  <c r="BU1899" i="4"/>
  <c r="BT1899" i="4" l="1"/>
  <c r="BU1900" i="4"/>
  <c r="BT1900" i="4" l="1"/>
  <c r="BU1901" i="4"/>
  <c r="BT1901" i="4" l="1"/>
  <c r="BU1902" i="4"/>
  <c r="BT1902" i="4" l="1"/>
  <c r="BU1903" i="4"/>
  <c r="BT1903" i="4" l="1"/>
  <c r="BU1904" i="4"/>
  <c r="BT1904" i="4" l="1"/>
  <c r="BU1905" i="4"/>
  <c r="BT1905" i="4" l="1"/>
  <c r="BU1906" i="4"/>
  <c r="BT1906" i="4" l="1"/>
  <c r="BU1907" i="4"/>
  <c r="BT1907" i="4" l="1"/>
  <c r="BU1908" i="4"/>
  <c r="BT1908" i="4" l="1"/>
  <c r="BU1909" i="4"/>
  <c r="BT1909" i="4" l="1"/>
  <c r="BU1910" i="4"/>
  <c r="BT1910" i="4" l="1"/>
  <c r="BU1911" i="4"/>
  <c r="BT1911" i="4" l="1"/>
  <c r="BU1912" i="4"/>
  <c r="BT1912" i="4" l="1"/>
  <c r="BU1913" i="4"/>
  <c r="BT1913" i="4" l="1"/>
  <c r="BU1914" i="4"/>
  <c r="BT1914" i="4" l="1"/>
  <c r="BU1915" i="4"/>
  <c r="BT1915" i="4" l="1"/>
  <c r="BU1916" i="4"/>
  <c r="BT1916" i="4" l="1"/>
  <c r="BU1917" i="4"/>
  <c r="BT1917" i="4" l="1"/>
  <c r="BU1918" i="4"/>
  <c r="BT1918" i="4" l="1"/>
  <c r="BU1919" i="4"/>
  <c r="BT1919" i="4" l="1"/>
  <c r="BU1920" i="4"/>
  <c r="BT1920" i="4" l="1"/>
  <c r="BU1921" i="4"/>
  <c r="BT1921" i="4" l="1"/>
  <c r="BU1922" i="4"/>
  <c r="BT1922" i="4" l="1"/>
  <c r="BU1923" i="4"/>
  <c r="BT1923" i="4" l="1"/>
  <c r="BU1924" i="4"/>
  <c r="BT1924" i="4" l="1"/>
  <c r="BU1925" i="4"/>
  <c r="BT1925" i="4" l="1"/>
  <c r="BU1926" i="4"/>
  <c r="BT1926" i="4" l="1"/>
  <c r="BU1927" i="4"/>
  <c r="BT1927" i="4" l="1"/>
  <c r="BU1928" i="4"/>
  <c r="BT1928" i="4" l="1"/>
  <c r="BU1929" i="4"/>
  <c r="BT1929" i="4" l="1"/>
  <c r="BU1930" i="4"/>
  <c r="BT1930" i="4" l="1"/>
  <c r="BU1931" i="4"/>
  <c r="BT1931" i="4" l="1"/>
  <c r="BU1932" i="4"/>
  <c r="BT1932" i="4" l="1"/>
  <c r="BU1933" i="4"/>
  <c r="BT1933" i="4" l="1"/>
  <c r="BU1934" i="4"/>
  <c r="BT1934" i="4" l="1"/>
  <c r="BU1935" i="4"/>
  <c r="BT1935" i="4" l="1"/>
  <c r="BU1936" i="4"/>
  <c r="BT1936" i="4" l="1"/>
  <c r="BU1937" i="4"/>
  <c r="BT1937" i="4" l="1"/>
  <c r="BU1938" i="4"/>
  <c r="BT1938" i="4" l="1"/>
  <c r="BU1939" i="4"/>
  <c r="BT1939" i="4" l="1"/>
  <c r="BU1940" i="4"/>
  <c r="BT1940" i="4" l="1"/>
  <c r="BU1941" i="4"/>
  <c r="BT1941" i="4" l="1"/>
  <c r="BU1942" i="4"/>
  <c r="BT1942" i="4" l="1"/>
  <c r="BU1943" i="4"/>
  <c r="BT1943" i="4" l="1"/>
  <c r="BU1944" i="4"/>
  <c r="BT1944" i="4" l="1"/>
  <c r="BU1945" i="4"/>
  <c r="BT1945" i="4" l="1"/>
  <c r="BU1946" i="4"/>
  <c r="BT1946" i="4" l="1"/>
  <c r="BU1947" i="4"/>
  <c r="BT1947" i="4" l="1"/>
  <c r="BU1948" i="4"/>
  <c r="BT1948" i="4" l="1"/>
  <c r="BU1949" i="4"/>
  <c r="BT1949" i="4" l="1"/>
  <c r="BU1950" i="4"/>
  <c r="BT1950" i="4" l="1"/>
  <c r="BU1951" i="4"/>
  <c r="BT1951" i="4" l="1"/>
  <c r="BU1952" i="4"/>
  <c r="BT1952" i="4" l="1"/>
  <c r="BU1953" i="4"/>
  <c r="BT1953" i="4" l="1"/>
  <c r="BU1954" i="4"/>
  <c r="BT1954" i="4" l="1"/>
  <c r="BU1955" i="4"/>
  <c r="BT1955" i="4" l="1"/>
  <c r="BU1956" i="4"/>
  <c r="BT1956" i="4" l="1"/>
  <c r="BU1957" i="4"/>
  <c r="BT1957" i="4" l="1"/>
  <c r="BU1958" i="4"/>
  <c r="BT1958" i="4" l="1"/>
  <c r="BU1959" i="4"/>
  <c r="BT1959" i="4" l="1"/>
  <c r="BU1960" i="4"/>
  <c r="BT1960" i="4" l="1"/>
  <c r="BU1961" i="4"/>
  <c r="BT1961" i="4" l="1"/>
  <c r="BU1962" i="4"/>
  <c r="BT1962" i="4" l="1"/>
  <c r="BU1963" i="4"/>
  <c r="BT1963" i="4" l="1"/>
  <c r="BU1964" i="4"/>
  <c r="BT1964" i="4" l="1"/>
  <c r="BU1965" i="4"/>
  <c r="BT1965" i="4" l="1"/>
  <c r="BU1966" i="4"/>
  <c r="BT1966" i="4" l="1"/>
  <c r="BU1967" i="4"/>
  <c r="BT1967" i="4" l="1"/>
  <c r="BU1968" i="4"/>
  <c r="BT1968" i="4" l="1"/>
  <c r="BU1969" i="4"/>
  <c r="BT1969" i="4" l="1"/>
  <c r="BU1970" i="4"/>
  <c r="BT1970" i="4" l="1"/>
  <c r="BU1971" i="4"/>
  <c r="BT1971" i="4" l="1"/>
  <c r="BU1972" i="4"/>
  <c r="BT1972" i="4" l="1"/>
  <c r="BU1973" i="4"/>
  <c r="BT1973" i="4" l="1"/>
  <c r="BU1974" i="4"/>
  <c r="BT1974" i="4" l="1"/>
  <c r="BU1975" i="4"/>
  <c r="BT1975" i="4" l="1"/>
  <c r="BU1976" i="4"/>
  <c r="BT1976" i="4" l="1"/>
  <c r="BU1977" i="4"/>
  <c r="BT1977" i="4" l="1"/>
  <c r="BU1978" i="4"/>
  <c r="BT1978" i="4" l="1"/>
  <c r="BU1979" i="4"/>
  <c r="BT1979" i="4" l="1"/>
  <c r="BU1980" i="4"/>
  <c r="BT1980" i="4" l="1"/>
  <c r="BU1981" i="4"/>
  <c r="BT1981" i="4" l="1"/>
  <c r="BU1982" i="4"/>
  <c r="BT1982" i="4" l="1"/>
  <c r="BU1983" i="4"/>
  <c r="BT1983" i="4" l="1"/>
  <c r="BU1984" i="4"/>
  <c r="BT1984" i="4" l="1"/>
  <c r="BU1985" i="4"/>
  <c r="BT1985" i="4" l="1"/>
  <c r="BU1986" i="4"/>
  <c r="BT1986" i="4" l="1"/>
  <c r="BU1987" i="4"/>
  <c r="BT1987" i="4" l="1"/>
  <c r="BU1988" i="4"/>
  <c r="BT1988" i="4" l="1"/>
  <c r="BU1989" i="4"/>
  <c r="BT1989" i="4" l="1"/>
  <c r="BU1990" i="4"/>
  <c r="BT1990" i="4" l="1"/>
  <c r="BU1991" i="4"/>
  <c r="BT1991" i="4" l="1"/>
  <c r="BU1992" i="4"/>
  <c r="BT1992" i="4" l="1"/>
  <c r="BU1993" i="4"/>
  <c r="BT1993" i="4" l="1"/>
  <c r="BU1994" i="4"/>
  <c r="BT1994" i="4" l="1"/>
  <c r="BU1995" i="4"/>
  <c r="BT1995" i="4" l="1"/>
  <c r="BU1996" i="4"/>
  <c r="BT1996" i="4" l="1"/>
  <c r="BU1997" i="4"/>
  <c r="BT1997" i="4" l="1"/>
  <c r="BU1998" i="4"/>
  <c r="BT1998" i="4" l="1"/>
  <c r="BU1999" i="4"/>
  <c r="BT1999" i="4" l="1"/>
  <c r="BU2000" i="4"/>
  <c r="BT2000" i="4" l="1"/>
  <c r="BU2001" i="4"/>
  <c r="BT2001" i="4" l="1"/>
  <c r="BU2002" i="4"/>
  <c r="BT2002" i="4" l="1"/>
  <c r="BU2003" i="4"/>
  <c r="BT2003" i="4" l="1"/>
  <c r="BU2004" i="4"/>
  <c r="BT2004" i="4" l="1"/>
  <c r="BU2005" i="4"/>
  <c r="BT2005" i="4" l="1"/>
  <c r="BU2006" i="4"/>
  <c r="BT2006" i="4" l="1"/>
  <c r="BU2007" i="4"/>
  <c r="BT2007" i="4" l="1"/>
  <c r="BU2008" i="4"/>
  <c r="BT2008" i="4" l="1"/>
  <c r="BU2009" i="4"/>
  <c r="BT2009" i="4" l="1"/>
  <c r="BU2010" i="4"/>
  <c r="BT2010" i="4" l="1"/>
  <c r="BU2011" i="4"/>
  <c r="BT2011" i="4" l="1"/>
  <c r="BU2012" i="4"/>
  <c r="BT2012" i="4" l="1"/>
  <c r="BU2013" i="4"/>
  <c r="BT2013" i="4" l="1"/>
  <c r="BU2014" i="4"/>
  <c r="BT2014" i="4" l="1"/>
  <c r="BU2015" i="4"/>
  <c r="BT2015" i="4" l="1"/>
  <c r="BU2016" i="4"/>
  <c r="BT2016" i="4" l="1"/>
  <c r="BU2017" i="4"/>
  <c r="BT2017" i="4" l="1"/>
  <c r="BU2018" i="4"/>
  <c r="BT2018" i="4" l="1"/>
  <c r="BU2019" i="4"/>
  <c r="BT2019" i="4" l="1"/>
  <c r="BU2020" i="4"/>
  <c r="BT2020" i="4" l="1"/>
  <c r="BU2021" i="4"/>
  <c r="BT2021" i="4" l="1"/>
  <c r="BU2022" i="4"/>
  <c r="BT2022" i="4" l="1"/>
  <c r="BU2023" i="4"/>
  <c r="BT2023" i="4" l="1"/>
  <c r="BU2024" i="4"/>
  <c r="BT2024" i="4" l="1"/>
  <c r="BU2025" i="4"/>
  <c r="BT2025" i="4" l="1"/>
  <c r="BU2026" i="4"/>
  <c r="BT2026" i="4" l="1"/>
  <c r="BU2027" i="4"/>
  <c r="BT2027" i="4" l="1"/>
  <c r="BU2028" i="4"/>
  <c r="BT2028" i="4" l="1"/>
  <c r="BU2029" i="4"/>
  <c r="BT2029" i="4" l="1"/>
  <c r="BU2030" i="4"/>
  <c r="BT2030" i="4" l="1"/>
  <c r="BU2031" i="4"/>
  <c r="BT2031" i="4" l="1"/>
  <c r="BU2032" i="4"/>
  <c r="BT2032" i="4" l="1"/>
  <c r="BU2033" i="4"/>
  <c r="BT2033" i="4" l="1"/>
  <c r="BU2034" i="4"/>
  <c r="BT2034" i="4" l="1"/>
  <c r="BU2035" i="4"/>
  <c r="BT2035" i="4" l="1"/>
  <c r="BU2036" i="4"/>
  <c r="BT2036" i="4" l="1"/>
  <c r="BU2037" i="4"/>
  <c r="BT2037" i="4" l="1"/>
  <c r="BU2038" i="4"/>
  <c r="BT2038" i="4" l="1"/>
  <c r="BU2039" i="4"/>
  <c r="BT2039" i="4" l="1"/>
  <c r="BU2040" i="4"/>
  <c r="BT2040" i="4" l="1"/>
  <c r="BU2041" i="4"/>
  <c r="BT2041" i="4" l="1"/>
  <c r="BU2042" i="4"/>
  <c r="BT2042" i="4" l="1"/>
  <c r="BU2043" i="4"/>
  <c r="BT2043" i="4" l="1"/>
  <c r="BU2044" i="4"/>
  <c r="BT2044" i="4" l="1"/>
  <c r="BU2045" i="4"/>
  <c r="BT2045" i="4" l="1"/>
  <c r="BU2046" i="4"/>
  <c r="BT2046" i="4" l="1"/>
  <c r="BU2047" i="4"/>
  <c r="BT2047" i="4" l="1"/>
  <c r="BU2048" i="4"/>
  <c r="BT2048" i="4" l="1"/>
  <c r="BU2049" i="4"/>
  <c r="BT2049" i="4" l="1"/>
  <c r="BU2050" i="4"/>
  <c r="BT2050" i="4" l="1"/>
  <c r="BU2051" i="4"/>
  <c r="BT2051" i="4" l="1"/>
  <c r="BU2052" i="4"/>
  <c r="BT2052" i="4" l="1"/>
  <c r="BU2053" i="4"/>
  <c r="BT2053" i="4" l="1"/>
  <c r="BU2054" i="4"/>
  <c r="BT2054" i="4" l="1"/>
  <c r="BU2055" i="4"/>
  <c r="BT2055" i="4" l="1"/>
  <c r="BU2056" i="4"/>
  <c r="BT2056" i="4" l="1"/>
  <c r="BU2057" i="4"/>
  <c r="BT2057" i="4" l="1"/>
  <c r="BU2058" i="4"/>
  <c r="BT2058" i="4" l="1"/>
  <c r="BU2059" i="4"/>
  <c r="BT2059" i="4" l="1"/>
  <c r="BU2060" i="4"/>
  <c r="BT2060" i="4" l="1"/>
  <c r="BU2061" i="4"/>
  <c r="BT2061" i="4" l="1"/>
  <c r="BU2062" i="4"/>
  <c r="BT2062" i="4" l="1"/>
  <c r="BU2063" i="4"/>
  <c r="BT2063" i="4" l="1"/>
  <c r="BU2064" i="4"/>
  <c r="BT2064" i="4" l="1"/>
  <c r="BU2065" i="4"/>
  <c r="BT2065" i="4" l="1"/>
  <c r="BU2066" i="4"/>
  <c r="BT2066" i="4" l="1"/>
  <c r="BU2067" i="4"/>
  <c r="BT2067" i="4" l="1"/>
  <c r="BU2068" i="4"/>
  <c r="BT2068" i="4" l="1"/>
  <c r="BU2069" i="4"/>
  <c r="BT2069" i="4" l="1"/>
  <c r="BU2070" i="4"/>
  <c r="BT2070" i="4" l="1"/>
  <c r="BU2071" i="4"/>
  <c r="BT2071" i="4" l="1"/>
  <c r="BU2072" i="4"/>
  <c r="BT2072" i="4" l="1"/>
  <c r="BU2073" i="4"/>
  <c r="BT2073" i="4" l="1"/>
  <c r="BU2074" i="4"/>
  <c r="BT2074" i="4" l="1"/>
  <c r="BU2075" i="4"/>
  <c r="BT2075" i="4" l="1"/>
  <c r="BU2076" i="4"/>
  <c r="BT2076" i="4" l="1"/>
  <c r="BU2077" i="4"/>
  <c r="BT2077" i="4" l="1"/>
  <c r="BU2078" i="4"/>
  <c r="BT2078" i="4" l="1"/>
  <c r="BU2079" i="4"/>
  <c r="BT2079" i="4" l="1"/>
  <c r="BU2080" i="4"/>
  <c r="BT2080" i="4" l="1"/>
  <c r="BU2081" i="4"/>
  <c r="BT2081" i="4" l="1"/>
  <c r="BU2082" i="4"/>
  <c r="BT2082" i="4" l="1"/>
  <c r="BU2083" i="4"/>
  <c r="BT2083" i="4" l="1"/>
  <c r="BU2084" i="4"/>
  <c r="BT2084" i="4" l="1"/>
  <c r="BU2085" i="4"/>
  <c r="BT2085" i="4" l="1"/>
  <c r="BU2086" i="4"/>
  <c r="BT2086" i="4" l="1"/>
  <c r="BU2087" i="4"/>
  <c r="BT2087" i="4" l="1"/>
  <c r="BU2088" i="4"/>
  <c r="BT2088" i="4" l="1"/>
  <c r="BU2089" i="4"/>
  <c r="BT2089" i="4" l="1"/>
  <c r="BU2090" i="4"/>
  <c r="BT2090" i="4" l="1"/>
  <c r="BU2091" i="4"/>
  <c r="BT2091" i="4" l="1"/>
  <c r="BU2092" i="4"/>
  <c r="BT2092" i="4" l="1"/>
  <c r="BU2093" i="4"/>
  <c r="BT2093" i="4" l="1"/>
  <c r="BU2094" i="4"/>
  <c r="BT2094" i="4" l="1"/>
  <c r="BU2095" i="4"/>
  <c r="BT2095" i="4" l="1"/>
  <c r="BU2096" i="4"/>
  <c r="BT2096" i="4" l="1"/>
  <c r="BU2097" i="4"/>
  <c r="BT2097" i="4" l="1"/>
  <c r="BU2098" i="4"/>
  <c r="BT2098" i="4" l="1"/>
  <c r="BU2099" i="4"/>
  <c r="BT2099" i="4" l="1"/>
  <c r="BU2100" i="4"/>
  <c r="BT2100" i="4" l="1"/>
  <c r="BU2101" i="4"/>
  <c r="BT2101" i="4" l="1"/>
  <c r="BU2102" i="4"/>
  <c r="BT2102" i="4" l="1"/>
  <c r="BU2103" i="4"/>
  <c r="BT2103" i="4" l="1"/>
  <c r="BU2104" i="4"/>
  <c r="BT2104" i="4" l="1"/>
  <c r="BU2105" i="4"/>
  <c r="BT2105" i="4" l="1"/>
  <c r="BU2106" i="4"/>
  <c r="BT2106" i="4" l="1"/>
  <c r="BU2107" i="4"/>
  <c r="BT2107" i="4" l="1"/>
  <c r="BU2108" i="4"/>
  <c r="BT2108" i="4" l="1"/>
  <c r="BU2109" i="4"/>
  <c r="BT2109" i="4" l="1"/>
  <c r="BU2110" i="4"/>
  <c r="BT2110" i="4" l="1"/>
  <c r="BU2111" i="4"/>
  <c r="BT2111" i="4" l="1"/>
  <c r="BU2112" i="4"/>
  <c r="BT2112" i="4" l="1"/>
  <c r="BU2113" i="4"/>
  <c r="BT2113" i="4" l="1"/>
  <c r="BU2114" i="4"/>
  <c r="BT2114" i="4" l="1"/>
  <c r="BU2115" i="4"/>
  <c r="BT2115" i="4" l="1"/>
  <c r="BU2116" i="4"/>
  <c r="BT2116" i="4" l="1"/>
  <c r="BU2117" i="4"/>
  <c r="BT2117" i="4" l="1"/>
  <c r="BU2118" i="4"/>
  <c r="BT2118" i="4" l="1"/>
  <c r="BU2119" i="4"/>
  <c r="BT2119" i="4" l="1"/>
  <c r="BU2120" i="4"/>
  <c r="BT2120" i="4" l="1"/>
  <c r="BU2121" i="4"/>
  <c r="BT2121" i="4" l="1"/>
  <c r="BU2122" i="4"/>
  <c r="BT2122" i="4" l="1"/>
  <c r="BU2123" i="4"/>
  <c r="BT2123" i="4" l="1"/>
  <c r="BU2124" i="4"/>
  <c r="BT2124" i="4" l="1"/>
  <c r="BU2125" i="4"/>
  <c r="BT2125" i="4" l="1"/>
  <c r="BU2126" i="4"/>
  <c r="BT2126" i="4" l="1"/>
  <c r="BU2127" i="4"/>
  <c r="BT2127" i="4" l="1"/>
  <c r="BU2128" i="4"/>
  <c r="BT2128" i="4" l="1"/>
  <c r="BU2129" i="4"/>
  <c r="BT2129" i="4" l="1"/>
  <c r="BU2130" i="4"/>
  <c r="BT2130" i="4" l="1"/>
  <c r="BU2131" i="4"/>
  <c r="BT2131" i="4" l="1"/>
  <c r="BU2132" i="4"/>
  <c r="BT2132" i="4" l="1"/>
  <c r="BU2133" i="4"/>
  <c r="BT2133" i="4" l="1"/>
  <c r="BU2134" i="4"/>
  <c r="BT2134" i="4" l="1"/>
  <c r="BU2135" i="4"/>
  <c r="BT2135" i="4" l="1"/>
  <c r="BU2136" i="4"/>
  <c r="BT2136" i="4" l="1"/>
  <c r="BU2137" i="4"/>
  <c r="BT2137" i="4" l="1"/>
  <c r="BU2138" i="4"/>
  <c r="BT2138" i="4" l="1"/>
  <c r="BU2139" i="4"/>
  <c r="BT2139" i="4" l="1"/>
  <c r="BU2140" i="4"/>
  <c r="BT2140" i="4" l="1"/>
  <c r="BU2141" i="4"/>
  <c r="BT2141" i="4" l="1"/>
  <c r="BU2142" i="4"/>
  <c r="BT2142" i="4" l="1"/>
  <c r="BU2143" i="4"/>
  <c r="BT2143" i="4" l="1"/>
  <c r="BU2144" i="4"/>
  <c r="BT2144" i="4" l="1"/>
  <c r="BU2145" i="4"/>
  <c r="BT2145" i="4" l="1"/>
  <c r="BU2146" i="4"/>
  <c r="BT2146" i="4" l="1"/>
  <c r="BU2147" i="4"/>
  <c r="BT2147" i="4" l="1"/>
  <c r="BU2148" i="4"/>
  <c r="BT2148" i="4" l="1"/>
  <c r="BU2149" i="4"/>
  <c r="BT2149" i="4" l="1"/>
  <c r="BU2150" i="4"/>
  <c r="BT2150" i="4" l="1"/>
  <c r="BU2151" i="4"/>
  <c r="BT2151" i="4" l="1"/>
  <c r="BU2152" i="4"/>
  <c r="BT2152" i="4" l="1"/>
  <c r="BU2153" i="4"/>
  <c r="BT2153" i="4" l="1"/>
  <c r="BU2154" i="4"/>
  <c r="BT2154" i="4" l="1"/>
  <c r="BU2155" i="4"/>
  <c r="BT2155" i="4" l="1"/>
  <c r="BU2156" i="4"/>
  <c r="BT2156" i="4" l="1"/>
  <c r="BU2157" i="4"/>
  <c r="BT2157" i="4" l="1"/>
  <c r="BU2158" i="4"/>
  <c r="BT2158" i="4" l="1"/>
  <c r="BU2159" i="4"/>
  <c r="BT2159" i="4" l="1"/>
  <c r="BU2160" i="4"/>
  <c r="BT2160" i="4" l="1"/>
  <c r="BU2161" i="4"/>
  <c r="BT2161" i="4" l="1"/>
  <c r="BU2162" i="4"/>
  <c r="BT2162" i="4" l="1"/>
  <c r="BU2163" i="4"/>
  <c r="BT2163" i="4" l="1"/>
  <c r="BU2164" i="4"/>
  <c r="BT2164" i="4" l="1"/>
  <c r="BU2165" i="4"/>
  <c r="BT2165" i="4" l="1"/>
  <c r="BU2166" i="4"/>
  <c r="BT2166" i="4" l="1"/>
  <c r="BU2167" i="4"/>
  <c r="BT2167" i="4" l="1"/>
  <c r="BU2168" i="4"/>
  <c r="BT2168" i="4" l="1"/>
  <c r="BU2169" i="4"/>
  <c r="BT2169" i="4" l="1"/>
  <c r="BU2170" i="4"/>
  <c r="BT2170" i="4" l="1"/>
  <c r="BU2171" i="4"/>
  <c r="BT2171" i="4" l="1"/>
  <c r="BU2172" i="4"/>
  <c r="BT2172" i="4" l="1"/>
  <c r="BU2173" i="4"/>
  <c r="BT2173" i="4" l="1"/>
  <c r="BU2174" i="4"/>
  <c r="BT2174" i="4" l="1"/>
  <c r="BU2175" i="4"/>
  <c r="BT2175" i="4" l="1"/>
  <c r="BU2176" i="4"/>
  <c r="BT2176" i="4" l="1"/>
  <c r="BU2177" i="4"/>
  <c r="BT2177" i="4" l="1"/>
  <c r="BU2178" i="4"/>
  <c r="BT2178" i="4" l="1"/>
  <c r="BU2179" i="4"/>
  <c r="BT2179" i="4" l="1"/>
  <c r="BU2180" i="4"/>
  <c r="BT2180" i="4" l="1"/>
  <c r="BU2181" i="4"/>
  <c r="BT2181" i="4" l="1"/>
  <c r="BU2182" i="4"/>
  <c r="BT2182" i="4" l="1"/>
  <c r="BU2183" i="4"/>
  <c r="BT2183" i="4" l="1"/>
  <c r="BU2184" i="4"/>
  <c r="BT2184" i="4" l="1"/>
  <c r="BU2185" i="4"/>
  <c r="BT2185" i="4" l="1"/>
  <c r="BU2186" i="4"/>
  <c r="BT2186" i="4" l="1"/>
  <c r="BU2187" i="4"/>
  <c r="BT2187" i="4" l="1"/>
  <c r="BU2188" i="4"/>
  <c r="BT2188" i="4" l="1"/>
  <c r="BU2189" i="4"/>
  <c r="BT2189" i="4" l="1"/>
  <c r="BU2190" i="4"/>
  <c r="BT2190" i="4" l="1"/>
  <c r="BU2191" i="4"/>
  <c r="BT2191" i="4" l="1"/>
  <c r="BU2192" i="4"/>
  <c r="BT2192" i="4" l="1"/>
  <c r="BU2193" i="4"/>
  <c r="BT2193" i="4" l="1"/>
  <c r="BU2194" i="4"/>
  <c r="BT2194" i="4" l="1"/>
  <c r="BU2195" i="4"/>
  <c r="BT2195" i="4" l="1"/>
  <c r="BU2196" i="4"/>
  <c r="BT2196" i="4" l="1"/>
  <c r="BU2197" i="4"/>
  <c r="BT2197" i="4" l="1"/>
  <c r="BU2198" i="4"/>
  <c r="BT2198" i="4" l="1"/>
  <c r="BU2199" i="4"/>
  <c r="BT2199" i="4" l="1"/>
  <c r="BU2200" i="4"/>
  <c r="BT2200" i="4" l="1"/>
  <c r="BU2201" i="4"/>
  <c r="BT2201" i="4" l="1"/>
  <c r="BU2202" i="4"/>
  <c r="BT2202" i="4" l="1"/>
  <c r="BU2203" i="4"/>
  <c r="BT2203" i="4" l="1"/>
  <c r="BU2204" i="4"/>
  <c r="BT2204" i="4" l="1"/>
  <c r="BU2205" i="4"/>
  <c r="BT2205" i="4" l="1"/>
  <c r="BU2206" i="4"/>
  <c r="BT2206" i="4" l="1"/>
  <c r="BU2207" i="4"/>
  <c r="BT2207" i="4" l="1"/>
  <c r="BU2208" i="4"/>
  <c r="BT2208" i="4" l="1"/>
  <c r="BU2209" i="4"/>
  <c r="BT2209" i="4" l="1"/>
  <c r="BU2210" i="4"/>
  <c r="BT2210" i="4" l="1"/>
  <c r="BU2211" i="4"/>
  <c r="BT2211" i="4" l="1"/>
  <c r="BU2212" i="4"/>
  <c r="BT2212" i="4" l="1"/>
  <c r="BU2213" i="4"/>
  <c r="BT2213" i="4" l="1"/>
  <c r="BU2214" i="4"/>
  <c r="BT2214" i="4" l="1"/>
  <c r="BU2215" i="4"/>
  <c r="BT2215" i="4" l="1"/>
  <c r="BU2216" i="4"/>
  <c r="BT2216" i="4" l="1"/>
  <c r="BU2217" i="4"/>
  <c r="BT2217" i="4" l="1"/>
  <c r="BU2218" i="4"/>
  <c r="BT2218" i="4" l="1"/>
  <c r="BU2219" i="4"/>
  <c r="BT2219" i="4" l="1"/>
  <c r="BU2220" i="4"/>
  <c r="BT2220" i="4" l="1"/>
  <c r="BU2221" i="4"/>
  <c r="BT2221" i="4" l="1"/>
  <c r="BU2222" i="4"/>
  <c r="BT2222" i="4" l="1"/>
  <c r="BU2223" i="4"/>
  <c r="BT2223" i="4" l="1"/>
  <c r="BU2224" i="4"/>
  <c r="BT2224" i="4" l="1"/>
  <c r="BU2225" i="4"/>
  <c r="BT2225" i="4" l="1"/>
  <c r="BU2226" i="4"/>
  <c r="BT2226" i="4" l="1"/>
  <c r="BU2227" i="4"/>
  <c r="BT2227" i="4" l="1"/>
  <c r="BU2228" i="4"/>
  <c r="BT2228" i="4" l="1"/>
  <c r="BU2229" i="4"/>
  <c r="BT2229" i="4" l="1"/>
  <c r="BU2230" i="4"/>
  <c r="BT2230" i="4" l="1"/>
  <c r="BU2231" i="4"/>
  <c r="BT2231" i="4" l="1"/>
  <c r="BU2232" i="4"/>
  <c r="BT2232" i="4" l="1"/>
  <c r="BU2233" i="4"/>
  <c r="BT2233" i="4" l="1"/>
  <c r="BU2234" i="4"/>
  <c r="BT2234" i="4" l="1"/>
  <c r="BU2235" i="4"/>
  <c r="BT2235" i="4" l="1"/>
  <c r="BU2236" i="4"/>
  <c r="BT2236" i="4" l="1"/>
  <c r="BU2237" i="4"/>
  <c r="BT2237" i="4" l="1"/>
  <c r="BU2238" i="4"/>
  <c r="BT2238" i="4" l="1"/>
  <c r="BU2239" i="4"/>
  <c r="BT2239" i="4" l="1"/>
  <c r="BU2240" i="4"/>
  <c r="BT2240" i="4" l="1"/>
  <c r="BU2241" i="4"/>
  <c r="BT2241" i="4" l="1"/>
  <c r="BU2242" i="4"/>
  <c r="BT2242" i="4" l="1"/>
  <c r="BU2243" i="4"/>
  <c r="BT2243" i="4" l="1"/>
  <c r="BU2244" i="4"/>
  <c r="BT2244" i="4" l="1"/>
  <c r="BU2245" i="4"/>
  <c r="BT2245" i="4" l="1"/>
  <c r="BU2246" i="4"/>
  <c r="BT2246" i="4" l="1"/>
  <c r="BU2247" i="4"/>
  <c r="BT2247" i="4" l="1"/>
  <c r="BU2248" i="4"/>
  <c r="BT2248" i="4" l="1"/>
  <c r="BU2249" i="4"/>
  <c r="BT2249" i="4" l="1"/>
  <c r="BU2250" i="4"/>
  <c r="BT2250" i="4" l="1"/>
  <c r="BU2251" i="4"/>
  <c r="BT2251" i="4" l="1"/>
  <c r="BU2252" i="4"/>
  <c r="BT2252" i="4" l="1"/>
  <c r="BU2253" i="4"/>
  <c r="BT2253" i="4" l="1"/>
  <c r="BU2254" i="4"/>
  <c r="BT2254" i="4" l="1"/>
  <c r="BU2255" i="4"/>
  <c r="BT2255" i="4" l="1"/>
  <c r="BU2256" i="4"/>
  <c r="BT2256" i="4" l="1"/>
  <c r="BU2257" i="4"/>
  <c r="BT2257" i="4" l="1"/>
  <c r="BU2258" i="4"/>
  <c r="BT2258" i="4" l="1"/>
  <c r="BU2259" i="4"/>
  <c r="BT2259" i="4" l="1"/>
  <c r="BU2260" i="4"/>
  <c r="BT2260" i="4" l="1"/>
  <c r="BU2261" i="4"/>
  <c r="BT2261" i="4" l="1"/>
  <c r="BU2262" i="4"/>
  <c r="BT2262" i="4" l="1"/>
  <c r="BU2263" i="4"/>
  <c r="BT2263" i="4" l="1"/>
  <c r="BU2264" i="4"/>
  <c r="BT2264" i="4" l="1"/>
  <c r="BU2265" i="4"/>
  <c r="BT2265" i="4" l="1"/>
  <c r="BU2266" i="4"/>
  <c r="BT2266" i="4" l="1"/>
  <c r="BU2267" i="4"/>
  <c r="BT2267" i="4" l="1"/>
  <c r="BU2268" i="4"/>
  <c r="BT2268" i="4" l="1"/>
  <c r="BU2269" i="4"/>
  <c r="BT2269" i="4" l="1"/>
  <c r="BU2270" i="4"/>
  <c r="BT2270" i="4" l="1"/>
  <c r="BU2271" i="4"/>
  <c r="BT2271" i="4" l="1"/>
  <c r="BU2272" i="4"/>
  <c r="BT2272" i="4" l="1"/>
  <c r="BU2273" i="4"/>
  <c r="BT2273" i="4" l="1"/>
  <c r="BU2274" i="4"/>
  <c r="BT2274" i="4" l="1"/>
  <c r="BU2275" i="4"/>
  <c r="BT2275" i="4" l="1"/>
  <c r="BU2276" i="4"/>
  <c r="BT2276" i="4" l="1"/>
  <c r="BU2277" i="4"/>
  <c r="BT2277" i="4" l="1"/>
  <c r="BU2278" i="4"/>
  <c r="BT2278" i="4" l="1"/>
  <c r="BU2279" i="4"/>
  <c r="BT2279" i="4" l="1"/>
  <c r="BU2280" i="4"/>
  <c r="BT2280" i="4" l="1"/>
  <c r="BU2281" i="4"/>
  <c r="BT2281" i="4" l="1"/>
  <c r="BU2282" i="4"/>
  <c r="BT2282" i="4" l="1"/>
  <c r="BU2283" i="4"/>
  <c r="BT2283" i="4" l="1"/>
  <c r="BU2284" i="4"/>
  <c r="BT2284" i="4" l="1"/>
  <c r="BU2285" i="4"/>
  <c r="BT2285" i="4" l="1"/>
  <c r="BU2286" i="4"/>
  <c r="BT2286" i="4" l="1"/>
  <c r="BU2287" i="4"/>
  <c r="BT2287" i="4" l="1"/>
  <c r="BU2288" i="4"/>
  <c r="BT2288" i="4" l="1"/>
  <c r="BU2289" i="4"/>
  <c r="BT2289" i="4" l="1"/>
  <c r="BU2290" i="4"/>
  <c r="BT2290" i="4" l="1"/>
  <c r="BU2291" i="4"/>
  <c r="BT2291" i="4" l="1"/>
  <c r="BU2292" i="4"/>
  <c r="BT2292" i="4" l="1"/>
  <c r="BU2293" i="4"/>
  <c r="BT2293" i="4" l="1"/>
  <c r="BU2294" i="4"/>
  <c r="BT2294" i="4" l="1"/>
  <c r="BU2295" i="4"/>
  <c r="BT2295" i="4" l="1"/>
  <c r="BU2296" i="4"/>
  <c r="BT2296" i="4" l="1"/>
  <c r="BU2297" i="4"/>
  <c r="BT2297" i="4" l="1"/>
  <c r="BU2298" i="4"/>
  <c r="BT2298" i="4" l="1"/>
  <c r="BU2299" i="4"/>
  <c r="BT2299" i="4" l="1"/>
  <c r="BU2300" i="4"/>
  <c r="BT2300" i="4" l="1"/>
  <c r="BU2301" i="4"/>
  <c r="BT2301" i="4" l="1"/>
  <c r="BU2302" i="4"/>
  <c r="BT2302" i="4" l="1"/>
  <c r="BU2303" i="4"/>
  <c r="BT2303" i="4" l="1"/>
  <c r="BU2304" i="4"/>
  <c r="BT2304" i="4" l="1"/>
  <c r="BU2305" i="4"/>
  <c r="BT2305" i="4" l="1"/>
  <c r="BU2306" i="4"/>
  <c r="BT2306" i="4" l="1"/>
  <c r="BU2307" i="4"/>
  <c r="BT2307" i="4" l="1"/>
  <c r="BU2308" i="4"/>
  <c r="BT2308" i="4" l="1"/>
  <c r="BU2309" i="4"/>
  <c r="BT2309" i="4" l="1"/>
  <c r="BU2310" i="4"/>
  <c r="BT2310" i="4" l="1"/>
  <c r="BU2311" i="4"/>
  <c r="BT2311" i="4" l="1"/>
  <c r="BU2312" i="4"/>
  <c r="BT2312" i="4" l="1"/>
  <c r="BU2313" i="4"/>
  <c r="BT2313" i="4" l="1"/>
  <c r="BU2314" i="4"/>
  <c r="BT2314" i="4" l="1"/>
  <c r="BU2315" i="4"/>
  <c r="BT2315" i="4" l="1"/>
  <c r="BU2316" i="4"/>
  <c r="BT2316" i="4" l="1"/>
  <c r="BU2317" i="4"/>
  <c r="BT2317" i="4" l="1"/>
  <c r="BU2318" i="4"/>
  <c r="BT2318" i="4" l="1"/>
  <c r="BU2319" i="4"/>
  <c r="BT2319" i="4" l="1"/>
  <c r="BU2320" i="4"/>
  <c r="BT2320" i="4" l="1"/>
  <c r="BU2321" i="4"/>
  <c r="BT2321" i="4" l="1"/>
  <c r="BU2322" i="4"/>
  <c r="BT2322" i="4" l="1"/>
  <c r="BU2323" i="4"/>
  <c r="BT2323" i="4" l="1"/>
  <c r="BU2324" i="4"/>
  <c r="BT2324" i="4" l="1"/>
  <c r="BU2325" i="4"/>
  <c r="BT2325" i="4" l="1"/>
  <c r="BU2326" i="4"/>
  <c r="BT2326" i="4" l="1"/>
  <c r="BU2327" i="4"/>
  <c r="BT2327" i="4" l="1"/>
  <c r="BU2328" i="4"/>
  <c r="BT2328" i="4" l="1"/>
  <c r="BU2329" i="4"/>
  <c r="BT2329" i="4" l="1"/>
  <c r="BU2330" i="4"/>
  <c r="BT2330" i="4" l="1"/>
  <c r="BU2331" i="4"/>
  <c r="BT2331" i="4" l="1"/>
  <c r="BU2332" i="4"/>
  <c r="BT2332" i="4" l="1"/>
  <c r="BU2333" i="4"/>
  <c r="BT2333" i="4" l="1"/>
  <c r="BU2334" i="4"/>
  <c r="BT2334" i="4" l="1"/>
  <c r="BU2335" i="4"/>
  <c r="BT2335" i="4" l="1"/>
  <c r="BU2336" i="4"/>
  <c r="BT2336" i="4" l="1"/>
  <c r="BU2337" i="4"/>
  <c r="BT2337" i="4" l="1"/>
  <c r="BU2338" i="4"/>
  <c r="BT2338" i="4" l="1"/>
  <c r="BU2339" i="4"/>
  <c r="BT2339" i="4" l="1"/>
  <c r="BU2340" i="4"/>
  <c r="BT2340" i="4" l="1"/>
  <c r="BU2341" i="4"/>
  <c r="BT2341" i="4" l="1"/>
  <c r="BU2342" i="4"/>
  <c r="BT2342" i="4" l="1"/>
  <c r="BU2343" i="4"/>
  <c r="BT2343" i="4" l="1"/>
  <c r="BU2344" i="4"/>
  <c r="BT2344" i="4" l="1"/>
  <c r="BU2345" i="4"/>
  <c r="BT2345" i="4" l="1"/>
  <c r="BU2346" i="4"/>
  <c r="BT2346" i="4" l="1"/>
  <c r="BU2347" i="4"/>
  <c r="BT2347" i="4" l="1"/>
  <c r="BU2348" i="4"/>
  <c r="BT2348" i="4" l="1"/>
  <c r="BU2349" i="4"/>
  <c r="BT2349" i="4" l="1"/>
  <c r="BU2350" i="4"/>
  <c r="BT2350" i="4" l="1"/>
  <c r="BU2351" i="4"/>
  <c r="BT2351" i="4" l="1"/>
  <c r="BU2352" i="4"/>
  <c r="BT2352" i="4" l="1"/>
  <c r="BU2353" i="4"/>
  <c r="BT2353" i="4" l="1"/>
  <c r="BU2354" i="4"/>
  <c r="BT2354" i="4" l="1"/>
  <c r="BU2355" i="4"/>
  <c r="BT2355" i="4" l="1"/>
  <c r="BU2356" i="4"/>
  <c r="BT2356" i="4" l="1"/>
  <c r="BU2357" i="4"/>
  <c r="BT2357" i="4" l="1"/>
  <c r="BU2358" i="4"/>
  <c r="BT2358" i="4" l="1"/>
  <c r="BU2359" i="4"/>
  <c r="BT2359" i="4" l="1"/>
  <c r="BU2360" i="4"/>
  <c r="BT2360" i="4" l="1"/>
  <c r="BU2361" i="4"/>
  <c r="BT2361" i="4" l="1"/>
  <c r="BU2362" i="4"/>
  <c r="BT2362" i="4" l="1"/>
  <c r="BU2363" i="4"/>
  <c r="BT2363" i="4" l="1"/>
  <c r="BU2364" i="4"/>
  <c r="BT2364" i="4" l="1"/>
  <c r="BU2365" i="4"/>
  <c r="BT2365" i="4" l="1"/>
  <c r="BU2366" i="4"/>
  <c r="BT2366" i="4" l="1"/>
  <c r="BU2367" i="4"/>
  <c r="BT2367" i="4" l="1"/>
  <c r="BU2368" i="4"/>
  <c r="BT2368" i="4" l="1"/>
  <c r="BU2369" i="4"/>
  <c r="BT2369" i="4" l="1"/>
  <c r="BU2370" i="4"/>
  <c r="BT2370" i="4" l="1"/>
  <c r="BU2371" i="4"/>
  <c r="BT2371" i="4" l="1"/>
  <c r="BU2372" i="4"/>
  <c r="BT2372" i="4" l="1"/>
  <c r="BU2373" i="4"/>
  <c r="BT2373" i="4" l="1"/>
  <c r="BU2374" i="4"/>
  <c r="BT2374" i="4" l="1"/>
  <c r="BU2375" i="4"/>
  <c r="BT2375" i="4" l="1"/>
  <c r="BU2376" i="4"/>
  <c r="BT2376" i="4" l="1"/>
  <c r="BU2377" i="4"/>
  <c r="BT2377" i="4" l="1"/>
  <c r="BU2378" i="4"/>
  <c r="BT2378" i="4" l="1"/>
  <c r="BU2379" i="4"/>
  <c r="BT2379" i="4" l="1"/>
  <c r="BU2380" i="4"/>
  <c r="BT2380" i="4" l="1"/>
  <c r="BU2381" i="4"/>
  <c r="BT2381" i="4" l="1"/>
  <c r="BU2382" i="4"/>
  <c r="BT2382" i="4" l="1"/>
  <c r="BU2383" i="4"/>
  <c r="BT2383" i="4" l="1"/>
  <c r="BU2384" i="4"/>
  <c r="BT2384" i="4" l="1"/>
  <c r="BU2385" i="4"/>
  <c r="BT2385" i="4" l="1"/>
  <c r="BU2386" i="4"/>
  <c r="BT2386" i="4" l="1"/>
  <c r="BU2387" i="4"/>
  <c r="BT2387" i="4" l="1"/>
  <c r="BU2388" i="4"/>
  <c r="BT2388" i="4" l="1"/>
  <c r="BU2389" i="4"/>
  <c r="BT2389" i="4" l="1"/>
  <c r="BU2390" i="4"/>
  <c r="BT2390" i="4" l="1"/>
  <c r="BU2391" i="4"/>
  <c r="BT2391" i="4" l="1"/>
  <c r="BU2392" i="4"/>
  <c r="BT2392" i="4" l="1"/>
  <c r="BU2393" i="4"/>
  <c r="BT2393" i="4" l="1"/>
  <c r="BU2394" i="4"/>
  <c r="BT2394" i="4" l="1"/>
  <c r="BU2395" i="4"/>
  <c r="BT2395" i="4" l="1"/>
  <c r="BU2396" i="4"/>
  <c r="BT2396" i="4" l="1"/>
  <c r="BU2397" i="4"/>
  <c r="BT2397" i="4" l="1"/>
  <c r="BU2398" i="4"/>
  <c r="BT2398" i="4" l="1"/>
  <c r="BU2399" i="4"/>
  <c r="BT2399" i="4" l="1"/>
  <c r="BU2400" i="4"/>
  <c r="BT2400" i="4" l="1"/>
  <c r="BU2401" i="4"/>
  <c r="BT2401" i="4" l="1"/>
  <c r="BU2402" i="4"/>
  <c r="BT2402" i="4" l="1"/>
  <c r="BU2403" i="4"/>
  <c r="BT2403" i="4" l="1"/>
  <c r="BU2404" i="4"/>
  <c r="BT2404" i="4" l="1"/>
  <c r="BU2405" i="4"/>
  <c r="BT2405" i="4" l="1"/>
  <c r="BU2406" i="4"/>
  <c r="BT2406" i="4" l="1"/>
  <c r="BU2407" i="4"/>
  <c r="BT2407" i="4" l="1"/>
  <c r="BU2408" i="4"/>
  <c r="BT2408" i="4" l="1"/>
  <c r="BU2409" i="4"/>
  <c r="BT2409" i="4" l="1"/>
  <c r="BU2410" i="4"/>
  <c r="BT2410" i="4" l="1"/>
  <c r="BU2411" i="4"/>
  <c r="BT2411" i="4" l="1"/>
  <c r="BU2412" i="4"/>
  <c r="BT2412" i="4" l="1"/>
  <c r="BU2413" i="4"/>
  <c r="BT2413" i="4" l="1"/>
  <c r="BU2414" i="4"/>
  <c r="BT2414" i="4" l="1"/>
  <c r="BU2415" i="4"/>
  <c r="BT2415" i="4" l="1"/>
  <c r="BU2416" i="4"/>
  <c r="BT2416" i="4" l="1"/>
  <c r="BU2417" i="4"/>
  <c r="BT2417" i="4" l="1"/>
  <c r="BU2418" i="4"/>
  <c r="BT2418" i="4" l="1"/>
  <c r="BU2419" i="4"/>
  <c r="BT2419" i="4" l="1"/>
  <c r="BU2420" i="4"/>
  <c r="BT2420" i="4" l="1"/>
  <c r="BU2421" i="4"/>
  <c r="BT2421" i="4" l="1"/>
  <c r="BU2422" i="4"/>
  <c r="BT2422" i="4" l="1"/>
  <c r="BU2423" i="4"/>
  <c r="BT2423" i="4" l="1"/>
  <c r="BU2424" i="4"/>
  <c r="BT2424" i="4" l="1"/>
  <c r="BU2425" i="4"/>
  <c r="BT2425" i="4" l="1"/>
  <c r="BU2426" i="4"/>
  <c r="BT2426" i="4" l="1"/>
  <c r="BU2427" i="4"/>
  <c r="BT2427" i="4" l="1"/>
  <c r="BU2428" i="4"/>
  <c r="BT2428" i="4" l="1"/>
  <c r="BU2429" i="4"/>
  <c r="BT2429" i="4" l="1"/>
  <c r="BU2430" i="4"/>
  <c r="BT2430" i="4" l="1"/>
  <c r="BU2431" i="4"/>
  <c r="BT2431" i="4" l="1"/>
  <c r="BU2432" i="4"/>
  <c r="BT2432" i="4" l="1"/>
  <c r="BU2433" i="4"/>
  <c r="BT2433" i="4" l="1"/>
  <c r="BU2434" i="4"/>
  <c r="BT2434" i="4" l="1"/>
  <c r="BU2435" i="4"/>
  <c r="BT2435" i="4" l="1"/>
  <c r="BU2436" i="4"/>
  <c r="BT2436" i="4" l="1"/>
  <c r="BU2437" i="4"/>
  <c r="BT2437" i="4" l="1"/>
  <c r="BU2438" i="4"/>
  <c r="BT2438" i="4" l="1"/>
  <c r="BU2439" i="4"/>
  <c r="BT2439" i="4" l="1"/>
  <c r="BU2440" i="4"/>
  <c r="BT2440" i="4" l="1"/>
  <c r="BU2441" i="4"/>
  <c r="BT2441" i="4" l="1"/>
  <c r="BU2442" i="4"/>
  <c r="BT2442" i="4" l="1"/>
  <c r="BU2443" i="4"/>
  <c r="BT2443" i="4" l="1"/>
  <c r="BU2444" i="4"/>
  <c r="BT2444" i="4" l="1"/>
  <c r="BU2445" i="4"/>
  <c r="BT2445" i="4" l="1"/>
  <c r="BU2446" i="4"/>
  <c r="BT2446" i="4" l="1"/>
  <c r="BU2447" i="4"/>
  <c r="BT2447" i="4" l="1"/>
  <c r="BU2448" i="4"/>
  <c r="BT2448" i="4" l="1"/>
  <c r="BU2449" i="4"/>
  <c r="BT2449" i="4" l="1"/>
  <c r="BU2450" i="4"/>
  <c r="BT2450" i="4" l="1"/>
  <c r="BU2451" i="4"/>
  <c r="BT2451" i="4" l="1"/>
  <c r="BU2452" i="4"/>
  <c r="BT2452" i="4" l="1"/>
  <c r="BU2453" i="4"/>
  <c r="BT2453" i="4" l="1"/>
  <c r="BU2454" i="4"/>
  <c r="BT2454" i="4" l="1"/>
  <c r="BU2455" i="4"/>
  <c r="BT2455" i="4" l="1"/>
  <c r="BU2456" i="4"/>
  <c r="BT2456" i="4" l="1"/>
  <c r="BU2457" i="4"/>
  <c r="BT2457" i="4" l="1"/>
  <c r="BU2458" i="4"/>
  <c r="BT2458" i="4" l="1"/>
  <c r="BU2459" i="4"/>
  <c r="BT2459" i="4" l="1"/>
  <c r="BU2460" i="4"/>
  <c r="BT2460" i="4" l="1"/>
  <c r="BU2461" i="4"/>
  <c r="BT2461" i="4" l="1"/>
  <c r="BU2462" i="4"/>
  <c r="BT2462" i="4" l="1"/>
  <c r="BU2463" i="4"/>
  <c r="BT2463" i="4" l="1"/>
  <c r="BU2464" i="4"/>
  <c r="BT2464" i="4" l="1"/>
  <c r="BU2465" i="4"/>
  <c r="BT2465" i="4" l="1"/>
  <c r="BU2466" i="4"/>
  <c r="BT2466" i="4" l="1"/>
  <c r="BU2467" i="4"/>
  <c r="BT2467" i="4" l="1"/>
  <c r="BU2468" i="4"/>
  <c r="BT2468" i="4" l="1"/>
  <c r="BU2469" i="4"/>
  <c r="BT2469" i="4" l="1"/>
  <c r="BU2470" i="4"/>
  <c r="BT2470" i="4" l="1"/>
  <c r="BU2471" i="4"/>
  <c r="BT2471" i="4" l="1"/>
  <c r="BU2472" i="4"/>
  <c r="BT2472" i="4" l="1"/>
  <c r="BU2473" i="4"/>
  <c r="BT2473" i="4" l="1"/>
  <c r="BU2474" i="4"/>
  <c r="BT2474" i="4" l="1"/>
  <c r="BU2475" i="4"/>
  <c r="BT2475" i="4" l="1"/>
  <c r="BU2476" i="4"/>
  <c r="BT2476" i="4" l="1"/>
  <c r="BU2477" i="4"/>
  <c r="BT2477" i="4" l="1"/>
  <c r="BU2478" i="4"/>
  <c r="BT2478" i="4" l="1"/>
  <c r="BU2479" i="4"/>
  <c r="BT2479" i="4" l="1"/>
  <c r="BU2480" i="4"/>
  <c r="BT2480" i="4" l="1"/>
  <c r="BU2481" i="4"/>
  <c r="BT2481" i="4" l="1"/>
  <c r="BU2482" i="4"/>
  <c r="BT2482" i="4" l="1"/>
  <c r="BU2483" i="4"/>
  <c r="BT2483" i="4" l="1"/>
  <c r="BU2484" i="4"/>
  <c r="BT2484" i="4" l="1"/>
  <c r="BU2485" i="4"/>
  <c r="BT2485" i="4" l="1"/>
  <c r="BU2486" i="4"/>
  <c r="BT2486" i="4" l="1"/>
  <c r="BU2487" i="4"/>
  <c r="BT2487" i="4" l="1"/>
  <c r="BU2488" i="4"/>
  <c r="BT2488" i="4" l="1"/>
  <c r="BU2489" i="4"/>
  <c r="BT2489" i="4" l="1"/>
  <c r="BU2490" i="4"/>
  <c r="BT2490" i="4" l="1"/>
  <c r="BU2491" i="4"/>
  <c r="BT2491" i="4" l="1"/>
  <c r="BU2492" i="4"/>
  <c r="BT2492" i="4" l="1"/>
  <c r="BU2493" i="4"/>
  <c r="BT2493" i="4" l="1"/>
  <c r="BU2494" i="4"/>
  <c r="BT2494" i="4" l="1"/>
  <c r="BU2495" i="4"/>
  <c r="BT2495" i="4" l="1"/>
  <c r="BU2496" i="4"/>
  <c r="BT2496" i="4" l="1"/>
  <c r="BU2497" i="4"/>
  <c r="BT2497" i="4" l="1"/>
  <c r="BU2498" i="4"/>
  <c r="BT2498" i="4" l="1"/>
  <c r="BU2499" i="4"/>
  <c r="BT2499" i="4" l="1"/>
  <c r="BU2500" i="4"/>
  <c r="BT2500" i="4" l="1"/>
  <c r="BU2501" i="4"/>
  <c r="BT2501" i="4" l="1"/>
  <c r="BU2502" i="4"/>
  <c r="BT2502" i="4" l="1"/>
  <c r="BU2503" i="4"/>
  <c r="BT2503" i="4" l="1"/>
  <c r="BU2504" i="4"/>
  <c r="BT2504" i="4" l="1"/>
  <c r="BU2505" i="4"/>
  <c r="BT2505" i="4" l="1"/>
  <c r="BU2506" i="4"/>
  <c r="BT2506" i="4" l="1"/>
  <c r="BU2507" i="4"/>
  <c r="BT2507" i="4" l="1"/>
  <c r="BU2508" i="4"/>
  <c r="BT2508" i="4" l="1"/>
  <c r="BU2509" i="4"/>
  <c r="BT2509" i="4" l="1"/>
  <c r="BU2510" i="4"/>
  <c r="BT2510" i="4" l="1"/>
  <c r="BU2511" i="4"/>
  <c r="BT2511" i="4" l="1"/>
  <c r="BU2512" i="4"/>
  <c r="BT2512" i="4" l="1"/>
  <c r="BU2513" i="4"/>
  <c r="BT2513" i="4" l="1"/>
  <c r="BU2514" i="4"/>
  <c r="BT2514" i="4" l="1"/>
  <c r="BU2515" i="4"/>
  <c r="BT2515" i="4" l="1"/>
  <c r="BU2516" i="4"/>
  <c r="BT2516" i="4" l="1"/>
  <c r="BU2517" i="4"/>
  <c r="BT2517" i="4" l="1"/>
  <c r="BU2518" i="4"/>
  <c r="BT2518" i="4" l="1"/>
  <c r="BU2519" i="4"/>
  <c r="BT2519" i="4" l="1"/>
  <c r="BU2520" i="4"/>
  <c r="BT2520" i="4" l="1"/>
  <c r="BU2521" i="4"/>
  <c r="BT2521" i="4" l="1"/>
  <c r="BU2522" i="4"/>
  <c r="BT2522" i="4" l="1"/>
  <c r="BU2523" i="4"/>
  <c r="BT2523" i="4" l="1"/>
  <c r="BU2524" i="4"/>
  <c r="BT2524" i="4" l="1"/>
  <c r="BU2525" i="4"/>
  <c r="BT2525" i="4" l="1"/>
  <c r="BU2526" i="4"/>
  <c r="BT2526" i="4" l="1"/>
  <c r="BU2527" i="4"/>
  <c r="BT2527" i="4" l="1"/>
  <c r="BU2528" i="4"/>
  <c r="BT2528" i="4" l="1"/>
  <c r="BU2529" i="4"/>
  <c r="BT2529" i="4" l="1"/>
  <c r="BU2530" i="4"/>
  <c r="BT2530" i="4" l="1"/>
  <c r="BU2531" i="4"/>
  <c r="BT2531" i="4" l="1"/>
  <c r="BU2532" i="4"/>
  <c r="BT2532" i="4" l="1"/>
  <c r="BU2533" i="4"/>
  <c r="BT2533" i="4" l="1"/>
  <c r="BU2534" i="4"/>
  <c r="BT2534" i="4" l="1"/>
  <c r="BU2535" i="4"/>
  <c r="BT2535" i="4" l="1"/>
  <c r="BU2536" i="4"/>
  <c r="BT2536" i="4" l="1"/>
  <c r="BU2537" i="4"/>
  <c r="BT2537" i="4" l="1"/>
  <c r="BU2538" i="4"/>
  <c r="BT2538" i="4" l="1"/>
  <c r="BU2539" i="4"/>
  <c r="BT2539" i="4" l="1"/>
  <c r="BU2540" i="4"/>
  <c r="BT2540" i="4" l="1"/>
  <c r="BU2541" i="4"/>
  <c r="BT2541" i="4" l="1"/>
  <c r="BU2542" i="4"/>
  <c r="BT2542" i="4" l="1"/>
  <c r="BU2543" i="4"/>
  <c r="BT2543" i="4" l="1"/>
  <c r="BU2544" i="4"/>
  <c r="BT2544" i="4" l="1"/>
  <c r="BU2545" i="4"/>
  <c r="BT2545" i="4" l="1"/>
  <c r="BU2546" i="4"/>
  <c r="BT2546" i="4" l="1"/>
  <c r="BU2547" i="4"/>
  <c r="BT2547" i="4" l="1"/>
  <c r="BU2548" i="4"/>
  <c r="BT2548" i="4" l="1"/>
  <c r="BU2549" i="4"/>
  <c r="BT2549" i="4" l="1"/>
  <c r="BU2550" i="4"/>
  <c r="BT2550" i="4" l="1"/>
  <c r="BU2551" i="4"/>
  <c r="BT2551" i="4" l="1"/>
  <c r="BU2552" i="4"/>
  <c r="BT2552" i="4" l="1"/>
  <c r="BU2553" i="4"/>
  <c r="BT2553" i="4" l="1"/>
  <c r="BU2554" i="4"/>
  <c r="BT2554" i="4" l="1"/>
  <c r="BU2555" i="4"/>
  <c r="BT2555" i="4" l="1"/>
  <c r="BU2556" i="4"/>
  <c r="BT2556" i="4" l="1"/>
  <c r="BU2557" i="4"/>
  <c r="BT2557" i="4" l="1"/>
  <c r="BU2558" i="4"/>
  <c r="BT2558" i="4" l="1"/>
  <c r="BU2559" i="4"/>
  <c r="BT2559" i="4" l="1"/>
  <c r="BU2560" i="4"/>
  <c r="BT2560" i="4" l="1"/>
  <c r="BU2561" i="4"/>
  <c r="BT2561" i="4" l="1"/>
  <c r="BU2562" i="4"/>
  <c r="BT2562" i="4" l="1"/>
  <c r="BU2563" i="4"/>
  <c r="BT2563" i="4" l="1"/>
  <c r="BU2564" i="4"/>
  <c r="BT2564" i="4" l="1"/>
  <c r="BU2565" i="4"/>
  <c r="BT2565" i="4" l="1"/>
  <c r="BU2566" i="4"/>
  <c r="BT2566" i="4" l="1"/>
  <c r="BU2567" i="4"/>
  <c r="BT2567" i="4" l="1"/>
  <c r="BU2568" i="4"/>
  <c r="BT2568" i="4" l="1"/>
  <c r="BU2569" i="4"/>
  <c r="BT2569" i="4" l="1"/>
  <c r="BU2570" i="4"/>
  <c r="BT2570" i="4" l="1"/>
  <c r="BU2571" i="4"/>
  <c r="BT2571" i="4" l="1"/>
  <c r="BU2572" i="4"/>
  <c r="BT2572" i="4" l="1"/>
  <c r="BU2573" i="4"/>
  <c r="BT2573" i="4" l="1"/>
  <c r="BU2574" i="4"/>
  <c r="BT2574" i="4" l="1"/>
  <c r="BU2575" i="4"/>
  <c r="BT2575" i="4" l="1"/>
  <c r="BU2576" i="4"/>
  <c r="BT2576" i="4" l="1"/>
  <c r="BU2577" i="4"/>
  <c r="BT2577" i="4" l="1"/>
  <c r="BU2578" i="4"/>
  <c r="BT2578" i="4" l="1"/>
  <c r="BU2579" i="4"/>
  <c r="BT2579" i="4" l="1"/>
  <c r="BU2580" i="4"/>
  <c r="BT2580" i="4" l="1"/>
  <c r="BU2581" i="4"/>
  <c r="BT2581" i="4" l="1"/>
  <c r="BU2582" i="4"/>
  <c r="BT2582" i="4" l="1"/>
  <c r="BU2583" i="4"/>
  <c r="BT2583" i="4" l="1"/>
  <c r="BU2584" i="4"/>
  <c r="BT2584" i="4" l="1"/>
  <c r="BU2585" i="4"/>
  <c r="BT2585" i="4" l="1"/>
  <c r="BU2586" i="4"/>
  <c r="BT2586" i="4" l="1"/>
  <c r="BU2587" i="4"/>
  <c r="BT2587" i="4" l="1"/>
  <c r="BU2588" i="4"/>
  <c r="BT2588" i="4" l="1"/>
  <c r="BU2589" i="4"/>
  <c r="BT2589" i="4" l="1"/>
  <c r="BU2590" i="4"/>
  <c r="BT2590" i="4" l="1"/>
  <c r="BU2591" i="4"/>
  <c r="BT2591" i="4" l="1"/>
  <c r="BU2592" i="4"/>
  <c r="BT2592" i="4" l="1"/>
  <c r="BU2593" i="4"/>
  <c r="BT2593" i="4" l="1"/>
  <c r="BU2594" i="4"/>
  <c r="BT2594" i="4" l="1"/>
  <c r="BU2595" i="4"/>
  <c r="BT2595" i="4" l="1"/>
  <c r="BU2596" i="4"/>
  <c r="BT2596" i="4" l="1"/>
  <c r="BU2597" i="4"/>
  <c r="BT2597" i="4" l="1"/>
  <c r="BU2598" i="4"/>
  <c r="BT2598" i="4" l="1"/>
  <c r="BU2599" i="4"/>
  <c r="BT2599" i="4" l="1"/>
  <c r="BU2600" i="4"/>
  <c r="BT2600" i="4" l="1"/>
  <c r="BU2601" i="4"/>
  <c r="BT2601" i="4" l="1"/>
  <c r="BU2602" i="4"/>
  <c r="BT2602" i="4" l="1"/>
  <c r="BU2603" i="4"/>
  <c r="BT2603" i="4" l="1"/>
  <c r="BU2604" i="4"/>
  <c r="BT2604" i="4" l="1"/>
  <c r="BU2605" i="4"/>
  <c r="BT2605" i="4" l="1"/>
  <c r="BU2606" i="4"/>
  <c r="BT2606" i="4" l="1"/>
  <c r="BU2607" i="4"/>
  <c r="BT2607" i="4" l="1"/>
  <c r="BU2608" i="4"/>
  <c r="BT2608" i="4" l="1"/>
  <c r="BU2609" i="4"/>
  <c r="BT2609" i="4" l="1"/>
  <c r="BU2610" i="4"/>
  <c r="BT2610" i="4" l="1"/>
  <c r="BU2611" i="4"/>
  <c r="BT2611" i="4" l="1"/>
  <c r="BU2612" i="4"/>
  <c r="BT2612" i="4" l="1"/>
  <c r="BU2613" i="4"/>
  <c r="BT2613" i="4" l="1"/>
  <c r="BU2614" i="4"/>
  <c r="BT2614" i="4" l="1"/>
  <c r="BU2615" i="4"/>
  <c r="BT2615" i="4" l="1"/>
  <c r="BU2616" i="4"/>
  <c r="BT2616" i="4" l="1"/>
  <c r="BU2617" i="4"/>
  <c r="BT2617" i="4" l="1"/>
  <c r="BU2618" i="4"/>
  <c r="BT2618" i="4" l="1"/>
  <c r="BU2619" i="4"/>
  <c r="BT2619" i="4" l="1"/>
  <c r="BU2620" i="4"/>
  <c r="BT2620" i="4" l="1"/>
  <c r="BU2621" i="4"/>
  <c r="BT2621" i="4" l="1"/>
  <c r="BU2622" i="4"/>
  <c r="BT2622" i="4" l="1"/>
  <c r="BU2623" i="4"/>
  <c r="BT2623" i="4" l="1"/>
  <c r="BU2624" i="4"/>
  <c r="BT2624" i="4" l="1"/>
  <c r="BU2625" i="4"/>
  <c r="BT2625" i="4" l="1"/>
  <c r="BU2626" i="4"/>
  <c r="BT2626" i="4" l="1"/>
  <c r="BU2627" i="4"/>
  <c r="BT2627" i="4" l="1"/>
  <c r="BU2628" i="4"/>
  <c r="BT2628" i="4" l="1"/>
  <c r="BU2629" i="4"/>
  <c r="BT2629" i="4" l="1"/>
  <c r="BU2630" i="4"/>
  <c r="BT2630" i="4" l="1"/>
  <c r="BU2631" i="4"/>
  <c r="BT2631" i="4" l="1"/>
  <c r="BU2632" i="4"/>
  <c r="BT2632" i="4" l="1"/>
  <c r="BU2633" i="4"/>
  <c r="BT2633" i="4" l="1"/>
  <c r="BU2634" i="4"/>
  <c r="BT2634" i="4" l="1"/>
  <c r="BU2635" i="4"/>
  <c r="BT2635" i="4" l="1"/>
  <c r="BU2636" i="4"/>
  <c r="BT2636" i="4" l="1"/>
  <c r="BU2637" i="4"/>
  <c r="BT2637" i="4" l="1"/>
  <c r="BU2638" i="4"/>
  <c r="BT2638" i="4" l="1"/>
  <c r="BU2639" i="4"/>
  <c r="BT2639" i="4" l="1"/>
  <c r="BU2640" i="4"/>
  <c r="BT2640" i="4" l="1"/>
  <c r="BU2641" i="4"/>
  <c r="BT2641" i="4" l="1"/>
  <c r="BU2642" i="4"/>
  <c r="BT2642" i="4" l="1"/>
  <c r="BU2643" i="4"/>
  <c r="BT2643" i="4" l="1"/>
  <c r="BU2644" i="4"/>
  <c r="BT2644" i="4" l="1"/>
  <c r="BU2645" i="4"/>
  <c r="BT2645" i="4" l="1"/>
  <c r="BU2646" i="4"/>
  <c r="BT2646" i="4" l="1"/>
  <c r="BU2647" i="4"/>
  <c r="BT2647" i="4" l="1"/>
  <c r="BU2648" i="4"/>
  <c r="BT2648" i="4" l="1"/>
  <c r="BU2649" i="4"/>
  <c r="BT2649" i="4" l="1"/>
  <c r="BU2650" i="4"/>
  <c r="BT2650" i="4" l="1"/>
  <c r="BU2651" i="4"/>
  <c r="BT2651" i="4" l="1"/>
  <c r="BU2652" i="4"/>
  <c r="BT2652" i="4" l="1"/>
  <c r="BU2653" i="4"/>
  <c r="BT2653" i="4" l="1"/>
  <c r="BU2654" i="4"/>
  <c r="BT2654" i="4" l="1"/>
  <c r="BU2655" i="4"/>
  <c r="BT2655" i="4" l="1"/>
  <c r="BU2656" i="4"/>
  <c r="BT2656" i="4" l="1"/>
  <c r="BU2657" i="4"/>
  <c r="BT2657" i="4" l="1"/>
  <c r="BU2658" i="4"/>
  <c r="BT2658" i="4" l="1"/>
  <c r="BU2659" i="4"/>
  <c r="BT2659" i="4" l="1"/>
  <c r="BU2660" i="4"/>
  <c r="BT2660" i="4" l="1"/>
  <c r="BU2661" i="4"/>
  <c r="BT2661" i="4" l="1"/>
  <c r="BU2662" i="4"/>
  <c r="BT2662" i="4" l="1"/>
  <c r="BU2663" i="4"/>
  <c r="BT2663" i="4" l="1"/>
  <c r="BU2664" i="4"/>
  <c r="BT2664" i="4" l="1"/>
  <c r="BU2665" i="4"/>
  <c r="BT2665" i="4" l="1"/>
  <c r="BU2666" i="4"/>
  <c r="BT2666" i="4" l="1"/>
  <c r="BU2667" i="4"/>
  <c r="BT2667" i="4" l="1"/>
  <c r="BU2668" i="4"/>
  <c r="BT2668" i="4" l="1"/>
  <c r="BU2669" i="4"/>
  <c r="BT2669" i="4" l="1"/>
  <c r="BU2670" i="4"/>
  <c r="BT2670" i="4" l="1"/>
  <c r="BU2671" i="4"/>
  <c r="BT2671" i="4" l="1"/>
  <c r="BU2672" i="4"/>
  <c r="BT2672" i="4" l="1"/>
  <c r="BU2673" i="4"/>
  <c r="BT2673" i="4" l="1"/>
  <c r="BU2674" i="4"/>
  <c r="BT2674" i="4" l="1"/>
  <c r="BU2675" i="4"/>
  <c r="BT2675" i="4" l="1"/>
  <c r="BU2676" i="4"/>
  <c r="BT2676" i="4" l="1"/>
  <c r="BU2677" i="4"/>
  <c r="BT2677" i="4" l="1"/>
  <c r="BU2678" i="4"/>
  <c r="BT2678" i="4" l="1"/>
  <c r="BU2679" i="4"/>
  <c r="BT2679" i="4" l="1"/>
  <c r="BU2680" i="4"/>
  <c r="BT2680" i="4" l="1"/>
  <c r="BU2681" i="4"/>
  <c r="BT2681" i="4" l="1"/>
  <c r="BU2682" i="4"/>
  <c r="BT2682" i="4" l="1"/>
  <c r="BU2683" i="4"/>
  <c r="BT2683" i="4" l="1"/>
  <c r="BU2684" i="4"/>
  <c r="BT2684" i="4" l="1"/>
  <c r="BU2685" i="4"/>
  <c r="BT2685" i="4" l="1"/>
  <c r="BU2686" i="4"/>
  <c r="BT2686" i="4" l="1"/>
  <c r="BU2687" i="4"/>
  <c r="BT2687" i="4" l="1"/>
  <c r="BU2688" i="4"/>
  <c r="BT2688" i="4" l="1"/>
  <c r="BU2689" i="4"/>
  <c r="BT2689" i="4" l="1"/>
  <c r="BU2690" i="4"/>
  <c r="BT2690" i="4" l="1"/>
  <c r="BU2691" i="4"/>
  <c r="BT2691" i="4" l="1"/>
  <c r="BU2692" i="4"/>
  <c r="BT2692" i="4" l="1"/>
  <c r="BU2693" i="4"/>
  <c r="BT2693" i="4" l="1"/>
  <c r="BU2694" i="4"/>
  <c r="BT2694" i="4" l="1"/>
  <c r="BU2695" i="4"/>
  <c r="BT2695" i="4" l="1"/>
  <c r="BU2696" i="4"/>
  <c r="BT2696" i="4" l="1"/>
  <c r="BU2697" i="4"/>
  <c r="BT2697" i="4" l="1"/>
  <c r="BU2698" i="4"/>
  <c r="BT2698" i="4" l="1"/>
  <c r="BU2699" i="4"/>
  <c r="BT2699" i="4" l="1"/>
  <c r="BU2700" i="4"/>
  <c r="BT2700" i="4" l="1"/>
  <c r="BU2701" i="4"/>
  <c r="BT2701" i="4" l="1"/>
  <c r="BU2702" i="4"/>
  <c r="BT2702" i="4" l="1"/>
  <c r="BU2703" i="4"/>
  <c r="BT2703" i="4" l="1"/>
  <c r="BU2704" i="4"/>
  <c r="BT2704" i="4" l="1"/>
  <c r="BU2705" i="4"/>
  <c r="BT2705" i="4" l="1"/>
  <c r="BU2706" i="4"/>
  <c r="BT2706" i="4" l="1"/>
  <c r="BU2707" i="4"/>
  <c r="BT2707" i="4" l="1"/>
  <c r="BU2708" i="4"/>
  <c r="BT2708" i="4" l="1"/>
  <c r="BU2709" i="4"/>
  <c r="BT2709" i="4" l="1"/>
  <c r="BU2710" i="4"/>
  <c r="BT2710" i="4" l="1"/>
  <c r="BU2711" i="4"/>
  <c r="BT2711" i="4" l="1"/>
  <c r="BU2712" i="4"/>
  <c r="BT2712" i="4" l="1"/>
  <c r="BU2713" i="4"/>
  <c r="BT2713" i="4" l="1"/>
  <c r="BU2714" i="4"/>
  <c r="BT2714" i="4" l="1"/>
  <c r="BU2715" i="4"/>
  <c r="BT2715" i="4" l="1"/>
  <c r="BU2716" i="4"/>
  <c r="BT2716" i="4" l="1"/>
  <c r="BU2717" i="4"/>
  <c r="BT2717" i="4" l="1"/>
  <c r="BU2718" i="4"/>
  <c r="BT2718" i="4" l="1"/>
  <c r="BU2719" i="4"/>
  <c r="BT2719" i="4" l="1"/>
  <c r="BU2720" i="4"/>
  <c r="BT2720" i="4" l="1"/>
  <c r="BU2721" i="4"/>
  <c r="BT2721" i="4" l="1"/>
  <c r="BU2722" i="4"/>
  <c r="BT2722" i="4" l="1"/>
  <c r="BU2723" i="4"/>
  <c r="BT2723" i="4" l="1"/>
  <c r="BU2724" i="4"/>
  <c r="BT2724" i="4" l="1"/>
  <c r="BU2725" i="4"/>
  <c r="BT2725" i="4" l="1"/>
  <c r="BU2726" i="4"/>
  <c r="BT2726" i="4" l="1"/>
  <c r="BU2727" i="4"/>
  <c r="BT2727" i="4" l="1"/>
  <c r="BU2728" i="4"/>
  <c r="BT2728" i="4" l="1"/>
  <c r="BU2729" i="4"/>
  <c r="BT2729" i="4" l="1"/>
  <c r="BU2730" i="4"/>
  <c r="BT2730" i="4" l="1"/>
  <c r="BU2731" i="4"/>
  <c r="BT2731" i="4" l="1"/>
  <c r="BU2732" i="4"/>
  <c r="BT2732" i="4" l="1"/>
  <c r="BU2733" i="4"/>
  <c r="BT2733" i="4" l="1"/>
  <c r="BU2734" i="4"/>
  <c r="BT2734" i="4" l="1"/>
  <c r="BU2735" i="4"/>
  <c r="BT2735" i="4" l="1"/>
  <c r="BU2736" i="4"/>
  <c r="BT2736" i="4" l="1"/>
  <c r="BU2737" i="4"/>
  <c r="BT2737" i="4" l="1"/>
  <c r="BU2738" i="4"/>
  <c r="BT2738" i="4" l="1"/>
  <c r="BU2739" i="4"/>
  <c r="BT2739" i="4" l="1"/>
  <c r="BU2740" i="4"/>
  <c r="BT2740" i="4" l="1"/>
  <c r="BU2741" i="4"/>
  <c r="BT2741" i="4" l="1"/>
  <c r="BU2742" i="4"/>
  <c r="BT2742" i="4" l="1"/>
  <c r="BU2743" i="4"/>
  <c r="BT2743" i="4" l="1"/>
  <c r="BU2744" i="4"/>
  <c r="BT2744" i="4" l="1"/>
  <c r="BU2745" i="4"/>
  <c r="BT2745" i="4" l="1"/>
  <c r="BU2746" i="4"/>
  <c r="BT2746" i="4" l="1"/>
  <c r="BU2747" i="4"/>
  <c r="BT2747" i="4" l="1"/>
  <c r="BU2748" i="4"/>
  <c r="BT2748" i="4" l="1"/>
  <c r="BU2749" i="4"/>
  <c r="BT2749" i="4" l="1"/>
  <c r="BU2750" i="4"/>
  <c r="BT2750" i="4" l="1"/>
  <c r="BU2751" i="4"/>
  <c r="BT2751" i="4" l="1"/>
  <c r="BU2752" i="4"/>
  <c r="BT2752" i="4" l="1"/>
  <c r="BU2753" i="4"/>
  <c r="BT2753" i="4" l="1"/>
  <c r="BU2754" i="4"/>
  <c r="BT2754" i="4" l="1"/>
  <c r="BU2755" i="4"/>
  <c r="BT2755" i="4" l="1"/>
  <c r="BU2756" i="4"/>
  <c r="BT2756" i="4" l="1"/>
  <c r="BU2757" i="4"/>
  <c r="BT2757" i="4" l="1"/>
  <c r="BU2758" i="4"/>
  <c r="BT2758" i="4" l="1"/>
  <c r="BU2759" i="4"/>
  <c r="BT2759" i="4" l="1"/>
  <c r="BU2760" i="4"/>
  <c r="BT2760" i="4" l="1"/>
  <c r="BU2761" i="4"/>
  <c r="BT2761" i="4" l="1"/>
  <c r="BU2762" i="4"/>
  <c r="BT2762" i="4" l="1"/>
  <c r="BU2763" i="4"/>
  <c r="BT2763" i="4" l="1"/>
  <c r="BU2764" i="4"/>
  <c r="BT2764" i="4" l="1"/>
  <c r="BU2765" i="4"/>
  <c r="BT2765" i="4" l="1"/>
  <c r="BU2766" i="4"/>
  <c r="BT2766" i="4" l="1"/>
  <c r="BU2767" i="4"/>
  <c r="BT2767" i="4" l="1"/>
  <c r="BU2768" i="4"/>
  <c r="BT2768" i="4" l="1"/>
  <c r="BU2769" i="4"/>
  <c r="BT2769" i="4" l="1"/>
  <c r="BU2770" i="4"/>
  <c r="BT2770" i="4" l="1"/>
  <c r="BU2771" i="4"/>
  <c r="BT2771" i="4" l="1"/>
  <c r="BU2772" i="4"/>
  <c r="BT2772" i="4" l="1"/>
  <c r="BU2773" i="4"/>
  <c r="BT2773" i="4" l="1"/>
  <c r="BU2774" i="4"/>
  <c r="BT2774" i="4" l="1"/>
  <c r="BU2775" i="4"/>
  <c r="BT2775" i="4" l="1"/>
  <c r="BU2776" i="4"/>
  <c r="BT2776" i="4" l="1"/>
  <c r="BU2777" i="4"/>
  <c r="BT2777" i="4" l="1"/>
  <c r="BU2778" i="4"/>
  <c r="BT2778" i="4" l="1"/>
  <c r="BU2779" i="4"/>
  <c r="BT2779" i="4" l="1"/>
  <c r="BU2780" i="4"/>
  <c r="BT2780" i="4" l="1"/>
  <c r="BU2781" i="4"/>
  <c r="BT2781" i="4" l="1"/>
  <c r="BU2782" i="4"/>
  <c r="BT2782" i="4" l="1"/>
  <c r="BU2783" i="4"/>
  <c r="BT2783" i="4" l="1"/>
  <c r="BU2784" i="4"/>
  <c r="BT2784" i="4" l="1"/>
  <c r="BU2785" i="4"/>
  <c r="BT2785" i="4" l="1"/>
  <c r="BU2786" i="4"/>
  <c r="BT2786" i="4" l="1"/>
  <c r="BU2787" i="4"/>
  <c r="BT2787" i="4" l="1"/>
  <c r="BU2788" i="4"/>
  <c r="BT2788" i="4" l="1"/>
  <c r="BU2789" i="4"/>
  <c r="BT2789" i="4" l="1"/>
  <c r="BU2790" i="4"/>
  <c r="BT2790" i="4" l="1"/>
  <c r="BU2791" i="4"/>
  <c r="BT2791" i="4" l="1"/>
  <c r="BU2792" i="4"/>
  <c r="BT2792" i="4" l="1"/>
  <c r="BU2793" i="4"/>
  <c r="BT2793" i="4" l="1"/>
  <c r="BU2794" i="4"/>
  <c r="BT2794" i="4" l="1"/>
  <c r="BU2795" i="4"/>
  <c r="BT2795" i="4" l="1"/>
  <c r="BU2796" i="4"/>
  <c r="BT2796" i="4" l="1"/>
  <c r="BU2797" i="4"/>
  <c r="BT2797" i="4" l="1"/>
  <c r="BU2798" i="4"/>
  <c r="BT2798" i="4" l="1"/>
  <c r="BU2799" i="4"/>
  <c r="BT2799" i="4" l="1"/>
  <c r="BU2800" i="4"/>
  <c r="BT2800" i="4" l="1"/>
  <c r="BU2801" i="4"/>
  <c r="BT2801" i="4" l="1"/>
  <c r="BU2802" i="4"/>
  <c r="BT2802" i="4" l="1"/>
  <c r="BU2803" i="4"/>
  <c r="BT2803" i="4" l="1"/>
  <c r="BU2804" i="4"/>
  <c r="BT2804" i="4" l="1"/>
  <c r="BU2805" i="4"/>
  <c r="BT2805" i="4" l="1"/>
  <c r="BU2806" i="4"/>
  <c r="BT2806" i="4" l="1"/>
  <c r="BU2807" i="4"/>
  <c r="BT2807" i="4" l="1"/>
  <c r="BU2808" i="4"/>
  <c r="BT2808" i="4" l="1"/>
  <c r="BU2809" i="4"/>
  <c r="BT2809" i="4" l="1"/>
  <c r="BU2810" i="4"/>
  <c r="BT2810" i="4" l="1"/>
  <c r="BU2811" i="4"/>
  <c r="BT2811" i="4" l="1"/>
  <c r="BU2812" i="4"/>
  <c r="BT2812" i="4" l="1"/>
  <c r="BU2813" i="4"/>
  <c r="BT2813" i="4" l="1"/>
  <c r="BU2814" i="4"/>
  <c r="BT2814" i="4" l="1"/>
  <c r="BU2815" i="4"/>
  <c r="BT2815" i="4" l="1"/>
  <c r="BU2816" i="4"/>
  <c r="BT2816" i="4" l="1"/>
  <c r="BU2817" i="4"/>
  <c r="BT2817" i="4" l="1"/>
  <c r="BU2818" i="4"/>
  <c r="BT2818" i="4" l="1"/>
  <c r="BU2819" i="4"/>
  <c r="BT2819" i="4" l="1"/>
  <c r="BU2820" i="4"/>
  <c r="BT2820" i="4" l="1"/>
  <c r="BU2821" i="4"/>
  <c r="BT2821" i="4" l="1"/>
  <c r="BU2822" i="4"/>
  <c r="BT2822" i="4" l="1"/>
  <c r="BU2823" i="4"/>
  <c r="BT2823" i="4" l="1"/>
  <c r="BU2824" i="4"/>
  <c r="BT2824" i="4" l="1"/>
  <c r="BU2825" i="4"/>
  <c r="BT2825" i="4" l="1"/>
  <c r="BU2826" i="4"/>
  <c r="BT2826" i="4" l="1"/>
  <c r="BU2827" i="4"/>
  <c r="BT2827" i="4" l="1"/>
  <c r="BU2828" i="4"/>
  <c r="BT2828" i="4" l="1"/>
  <c r="BU2829" i="4"/>
  <c r="BT2829" i="4" l="1"/>
  <c r="BU2830" i="4"/>
  <c r="BT2830" i="4" l="1"/>
  <c r="BU2831" i="4"/>
  <c r="BT2831" i="4" l="1"/>
  <c r="BU2832" i="4"/>
  <c r="BT2832" i="4" l="1"/>
  <c r="BU2833" i="4"/>
  <c r="BT2833" i="4" l="1"/>
  <c r="BU2834" i="4"/>
  <c r="BT2834" i="4" l="1"/>
  <c r="BU2835" i="4"/>
  <c r="BT2835" i="4" l="1"/>
  <c r="BU2836" i="4"/>
  <c r="BT2836" i="4" l="1"/>
  <c r="BU2837" i="4"/>
  <c r="BT2837" i="4" l="1"/>
  <c r="BU2838" i="4"/>
  <c r="BT2838" i="4" l="1"/>
  <c r="BU2839" i="4"/>
  <c r="BT2839" i="4" l="1"/>
  <c r="BU2840" i="4"/>
  <c r="BT2840" i="4" l="1"/>
  <c r="BU2841" i="4"/>
  <c r="BT2841" i="4" l="1"/>
  <c r="BU2842" i="4"/>
  <c r="BT2842" i="4" l="1"/>
  <c r="BU2843" i="4"/>
  <c r="BT2843" i="4" l="1"/>
  <c r="BU2844" i="4"/>
  <c r="BT2844" i="4" l="1"/>
  <c r="BU2845" i="4"/>
  <c r="BT2845" i="4" l="1"/>
  <c r="BU2846" i="4"/>
  <c r="BT2846" i="4" l="1"/>
  <c r="BU2847" i="4"/>
  <c r="BT2847" i="4" l="1"/>
  <c r="BU2848" i="4"/>
  <c r="BT2848" i="4" l="1"/>
  <c r="BU2849" i="4"/>
  <c r="BT2849" i="4" l="1"/>
  <c r="BU2850" i="4"/>
  <c r="BT2850" i="4" l="1"/>
  <c r="BU2851" i="4"/>
  <c r="BT2851" i="4" l="1"/>
  <c r="BU2852" i="4"/>
  <c r="BT2852" i="4" l="1"/>
  <c r="BU2853" i="4"/>
  <c r="BT2853" i="4" l="1"/>
  <c r="BU2854" i="4"/>
  <c r="BT2854" i="4" l="1"/>
  <c r="BU2855" i="4"/>
  <c r="BT2855" i="4" l="1"/>
  <c r="BU2856" i="4"/>
  <c r="BT2856" i="4" l="1"/>
  <c r="BU2857" i="4"/>
  <c r="BT2857" i="4" l="1"/>
  <c r="BU2858" i="4"/>
  <c r="BT2858" i="4" l="1"/>
  <c r="BU2859" i="4"/>
  <c r="BT2859" i="4" l="1"/>
  <c r="BU2860" i="4"/>
  <c r="BT2860" i="4" l="1"/>
  <c r="BU2861" i="4"/>
  <c r="BT2861" i="4" l="1"/>
  <c r="BU2862" i="4"/>
  <c r="BT2862" i="4" l="1"/>
  <c r="BU2863" i="4"/>
  <c r="BT2863" i="4" l="1"/>
  <c r="BU2864" i="4"/>
  <c r="BT2864" i="4" l="1"/>
  <c r="BU2865" i="4"/>
  <c r="BT2865" i="4" l="1"/>
  <c r="BU2866" i="4"/>
  <c r="BT2866" i="4" l="1"/>
  <c r="BU2867" i="4"/>
  <c r="BT2867" i="4" l="1"/>
  <c r="BU2868" i="4"/>
  <c r="BT2868" i="4" l="1"/>
  <c r="BU2869" i="4"/>
  <c r="BT2869" i="4" l="1"/>
  <c r="BU2870" i="4"/>
  <c r="BT2870" i="4" l="1"/>
  <c r="BU2871" i="4"/>
  <c r="BT2871" i="4" l="1"/>
  <c r="BU2872" i="4"/>
  <c r="BT2872" i="4" l="1"/>
  <c r="BU2873" i="4"/>
  <c r="BT2873" i="4" l="1"/>
  <c r="BU2874" i="4"/>
  <c r="BT2874" i="4" l="1"/>
  <c r="BU2875" i="4"/>
  <c r="BT2875" i="4" l="1"/>
  <c r="BU2876" i="4"/>
  <c r="BT2876" i="4" l="1"/>
  <c r="BU2877" i="4"/>
  <c r="BT2877" i="4" l="1"/>
  <c r="BU2878" i="4"/>
  <c r="BT2878" i="4" l="1"/>
  <c r="BU2879" i="4"/>
  <c r="BT2879" i="4" l="1"/>
  <c r="BU2880" i="4"/>
  <c r="BT2880" i="4" l="1"/>
  <c r="BU2881" i="4"/>
  <c r="BT2881" i="4" l="1"/>
  <c r="BU2882" i="4"/>
  <c r="BT2882" i="4" l="1"/>
  <c r="BU2883" i="4"/>
  <c r="BT2883" i="4" l="1"/>
  <c r="BU2884" i="4"/>
  <c r="BT2884" i="4" l="1"/>
  <c r="BU2885" i="4"/>
  <c r="BT2885" i="4" l="1"/>
  <c r="BU2886" i="4"/>
  <c r="BT2886" i="4" l="1"/>
  <c r="BU2887" i="4"/>
  <c r="BT2887" i="4" l="1"/>
  <c r="BU2888" i="4"/>
  <c r="BT2888" i="4" l="1"/>
  <c r="BU2889" i="4"/>
  <c r="BT2889" i="4" l="1"/>
  <c r="BU2890" i="4"/>
  <c r="BT2890" i="4" l="1"/>
  <c r="BU2891" i="4"/>
  <c r="BT2891" i="4" l="1"/>
  <c r="BU2892" i="4"/>
  <c r="BT2892" i="4" l="1"/>
  <c r="BU2893" i="4"/>
  <c r="BT2893" i="4" l="1"/>
  <c r="BU2894" i="4"/>
  <c r="BT2894" i="4" l="1"/>
  <c r="BU2895" i="4"/>
  <c r="BT2895" i="4" l="1"/>
  <c r="BU2896" i="4"/>
  <c r="BT2896" i="4" l="1"/>
  <c r="BU2897" i="4"/>
  <c r="BT2897" i="4" l="1"/>
  <c r="BU2898" i="4"/>
  <c r="BT2898" i="4" l="1"/>
  <c r="BU2899" i="4"/>
  <c r="BT2899" i="4" l="1"/>
  <c r="BU2900" i="4"/>
  <c r="BT2900" i="4" l="1"/>
  <c r="BU2901" i="4"/>
  <c r="BT2901" i="4" l="1"/>
  <c r="BU2902" i="4"/>
  <c r="BT2902" i="4" l="1"/>
  <c r="BU2903" i="4"/>
  <c r="BT2903" i="4" l="1"/>
  <c r="BU2904" i="4"/>
  <c r="BT2904" i="4" l="1"/>
  <c r="BU2905" i="4"/>
  <c r="BT2905" i="4" l="1"/>
  <c r="BU2906" i="4"/>
  <c r="BT2906" i="4" l="1"/>
  <c r="BU2907" i="4"/>
  <c r="BT2907" i="4" l="1"/>
  <c r="BU2908" i="4"/>
  <c r="BT2908" i="4" l="1"/>
  <c r="BU2909" i="4"/>
  <c r="BT2909" i="4" l="1"/>
  <c r="BU2910" i="4"/>
  <c r="BT2910" i="4" l="1"/>
  <c r="BU2911" i="4"/>
  <c r="BT2911" i="4" l="1"/>
  <c r="BU2912" i="4"/>
  <c r="BT2912" i="4" l="1"/>
  <c r="BU2913" i="4"/>
  <c r="BT2913" i="4" l="1"/>
  <c r="BU2914" i="4"/>
  <c r="BT2914" i="4" l="1"/>
  <c r="BU2915" i="4"/>
  <c r="BT2915" i="4" l="1"/>
  <c r="BU2916" i="4"/>
  <c r="BT2916" i="4" l="1"/>
  <c r="BU2917" i="4"/>
  <c r="BT2917" i="4" l="1"/>
  <c r="BU2918" i="4"/>
  <c r="BT2918" i="4" l="1"/>
  <c r="BU2919" i="4"/>
  <c r="BT2919" i="4" l="1"/>
  <c r="BU2920" i="4"/>
  <c r="BT2920" i="4" l="1"/>
  <c r="BU2921" i="4"/>
  <c r="BT2921" i="4" l="1"/>
  <c r="BU2922" i="4"/>
  <c r="BT2922" i="4" l="1"/>
  <c r="BU2923" i="4"/>
  <c r="BT2923" i="4" l="1"/>
  <c r="BU2924" i="4"/>
  <c r="BT2924" i="4" l="1"/>
  <c r="BU2925" i="4"/>
  <c r="BT2925" i="4" l="1"/>
  <c r="BU2926" i="4"/>
  <c r="BT2926" i="4" l="1"/>
  <c r="BU2927" i="4"/>
  <c r="BT2927" i="4" l="1"/>
  <c r="BU2928" i="4"/>
  <c r="BT2928" i="4" l="1"/>
  <c r="BU2929" i="4"/>
  <c r="BT2929" i="4" l="1"/>
  <c r="BU2930" i="4"/>
  <c r="BT2930" i="4" l="1"/>
  <c r="BU2931" i="4"/>
  <c r="BT2931" i="4" l="1"/>
  <c r="BU2932" i="4"/>
  <c r="BT2932" i="4" l="1"/>
  <c r="BU2933" i="4"/>
  <c r="BT2933" i="4" l="1"/>
  <c r="BU2934" i="4"/>
  <c r="BT2934" i="4" l="1"/>
  <c r="BU2935" i="4"/>
  <c r="BT2935" i="4" l="1"/>
  <c r="BU2936" i="4"/>
  <c r="BT2936" i="4" l="1"/>
  <c r="BU2937" i="4"/>
  <c r="BT2937" i="4" l="1"/>
  <c r="BU2938" i="4"/>
  <c r="BT2938" i="4" l="1"/>
  <c r="BU2939" i="4"/>
  <c r="BT2939" i="4" l="1"/>
  <c r="BU2940" i="4"/>
  <c r="BT2940" i="4" l="1"/>
  <c r="BU2941" i="4"/>
  <c r="BT2941" i="4" l="1"/>
  <c r="BU2942" i="4"/>
  <c r="BT2942" i="4" l="1"/>
  <c r="BU2943" i="4"/>
  <c r="BT2943" i="4" l="1"/>
  <c r="BU2944" i="4"/>
  <c r="BT2944" i="4" l="1"/>
  <c r="BU2945" i="4"/>
  <c r="BT2945" i="4" l="1"/>
  <c r="BU2946" i="4"/>
  <c r="BT2946" i="4" l="1"/>
  <c r="BU2947" i="4"/>
  <c r="BT2947" i="4" l="1"/>
  <c r="BU2948" i="4"/>
  <c r="BT2948" i="4" l="1"/>
  <c r="BU2949" i="4"/>
  <c r="BT2949" i="4" l="1"/>
  <c r="BU2950" i="4"/>
  <c r="BT2950" i="4" l="1"/>
  <c r="BU2951" i="4"/>
  <c r="BT2951" i="4" l="1"/>
  <c r="BU2952" i="4"/>
  <c r="BT2952" i="4" l="1"/>
  <c r="BU2953" i="4"/>
  <c r="BT2953" i="4" l="1"/>
  <c r="BU2954" i="4"/>
  <c r="BT2954" i="4" l="1"/>
  <c r="BU2955" i="4"/>
  <c r="BT2955" i="4" l="1"/>
  <c r="BU2956" i="4"/>
  <c r="BT2956" i="4" l="1"/>
  <c r="BU2957" i="4"/>
  <c r="BT2957" i="4" l="1"/>
  <c r="BU2958" i="4"/>
  <c r="BT2958" i="4" l="1"/>
  <c r="BU2959" i="4"/>
  <c r="BT2959" i="4" l="1"/>
  <c r="BU2960" i="4"/>
  <c r="BT2960" i="4" l="1"/>
  <c r="BU2961" i="4"/>
  <c r="BT2961" i="4" l="1"/>
  <c r="BU2962" i="4"/>
  <c r="BT2962" i="4" l="1"/>
  <c r="BU2963" i="4"/>
  <c r="BT2963" i="4" l="1"/>
  <c r="BU2964" i="4"/>
  <c r="BT2964" i="4" l="1"/>
  <c r="BU2965" i="4"/>
  <c r="BT2965" i="4" l="1"/>
  <c r="BU2966" i="4"/>
  <c r="BT2966" i="4" l="1"/>
  <c r="BU2967" i="4"/>
  <c r="BT2967" i="4" l="1"/>
  <c r="BU2968" i="4"/>
  <c r="BT2968" i="4" l="1"/>
  <c r="BU2969" i="4"/>
  <c r="BT2969" i="4" l="1"/>
  <c r="BU2970" i="4"/>
  <c r="BT2970" i="4" l="1"/>
  <c r="BU2971" i="4"/>
  <c r="BT2971" i="4" l="1"/>
  <c r="BU2972" i="4"/>
  <c r="BT2972" i="4" l="1"/>
  <c r="BU2973" i="4"/>
  <c r="BT2973" i="4" l="1"/>
  <c r="BU2974" i="4"/>
  <c r="BT2974" i="4" l="1"/>
  <c r="BU2975" i="4"/>
  <c r="BT2975" i="4" l="1"/>
  <c r="BU2976" i="4"/>
  <c r="BT2976" i="4" l="1"/>
  <c r="BU2977" i="4"/>
  <c r="BT2977" i="4" l="1"/>
  <c r="BU2978" i="4"/>
  <c r="BT2978" i="4" l="1"/>
  <c r="BU2979" i="4"/>
  <c r="BT2979" i="4" l="1"/>
  <c r="BU2980" i="4"/>
  <c r="BT2980" i="4" l="1"/>
  <c r="BU2981" i="4"/>
  <c r="BT2981" i="4" l="1"/>
  <c r="BU2982" i="4"/>
  <c r="BT2982" i="4" l="1"/>
  <c r="BU2983" i="4"/>
  <c r="BT2983" i="4" l="1"/>
  <c r="BU2984" i="4"/>
  <c r="BT2984" i="4" l="1"/>
  <c r="BU2985" i="4"/>
  <c r="BT2985" i="4" l="1"/>
  <c r="BU2986" i="4"/>
  <c r="BT2986" i="4" l="1"/>
  <c r="BU2987" i="4"/>
  <c r="BT2987" i="4" l="1"/>
  <c r="BU2988" i="4"/>
  <c r="BT2988" i="4" l="1"/>
  <c r="BU2989" i="4"/>
  <c r="BT2989" i="4" l="1"/>
  <c r="BU2990" i="4"/>
  <c r="BT2990" i="4" l="1"/>
  <c r="BU2991" i="4"/>
  <c r="BT2991" i="4" l="1"/>
  <c r="BU2992" i="4"/>
  <c r="BT2992" i="4" l="1"/>
  <c r="BU2993" i="4"/>
  <c r="BT2993" i="4" l="1"/>
  <c r="BU2994" i="4"/>
  <c r="BT2994" i="4" l="1"/>
  <c r="BU2995" i="4"/>
  <c r="BT2995" i="4" l="1"/>
  <c r="BU2996" i="4"/>
  <c r="BT2996" i="4" l="1"/>
  <c r="BU2997" i="4"/>
  <c r="BT2997" i="4" l="1"/>
  <c r="BU2998" i="4"/>
  <c r="BT2998" i="4" l="1"/>
  <c r="BU2999" i="4"/>
  <c r="BT2999" i="4" l="1"/>
  <c r="BU3000" i="4"/>
  <c r="BT3000" i="4" l="1"/>
  <c r="BU3001" i="4"/>
  <c r="BT3001" i="4" l="1"/>
  <c r="BU3002" i="4"/>
  <c r="BT3002" i="4" l="1"/>
  <c r="BU3003" i="4"/>
  <c r="BT3003" i="4" l="1"/>
  <c r="BU3004" i="4"/>
  <c r="BT3004" i="4" l="1"/>
  <c r="BU3005" i="4"/>
  <c r="BT3005" i="4" l="1"/>
  <c r="BU3006" i="4"/>
  <c r="BT3006" i="4" l="1"/>
  <c r="BU3007" i="4"/>
  <c r="BT3007" i="4" l="1"/>
  <c r="BU3008" i="4"/>
  <c r="BT3008" i="4" l="1"/>
  <c r="BU3009" i="4"/>
  <c r="BT3009" i="4" l="1"/>
  <c r="BU3010" i="4"/>
  <c r="BT3010" i="4" l="1"/>
  <c r="BU3011" i="4"/>
  <c r="BT3011" i="4" l="1"/>
  <c r="BU3012" i="4"/>
  <c r="BT3012" i="4" l="1"/>
  <c r="BU3013" i="4"/>
  <c r="BT3013" i="4" l="1"/>
  <c r="BU3014" i="4"/>
  <c r="BT3014" i="4" l="1"/>
  <c r="BU3015" i="4"/>
  <c r="BT3015" i="4" l="1"/>
  <c r="BU3016" i="4"/>
  <c r="BT3016" i="4" l="1"/>
  <c r="BU3017" i="4"/>
  <c r="BT3017" i="4" l="1"/>
  <c r="BU3018" i="4"/>
  <c r="BT3018" i="4" l="1"/>
  <c r="BU3019" i="4"/>
  <c r="BT3019" i="4" l="1"/>
  <c r="BU3020" i="4"/>
  <c r="BT3020" i="4" l="1"/>
  <c r="BU3021" i="4"/>
  <c r="BT3021" i="4" l="1"/>
  <c r="BU3022" i="4"/>
  <c r="BT3022" i="4" l="1"/>
  <c r="BU3023" i="4"/>
  <c r="BT3023" i="4" l="1"/>
  <c r="BU3024" i="4"/>
  <c r="BT3024" i="4" l="1"/>
  <c r="BU3025" i="4"/>
  <c r="BT3025" i="4" l="1"/>
  <c r="BU3026" i="4"/>
  <c r="BT3026" i="4" l="1"/>
  <c r="BU3027" i="4"/>
  <c r="BT3027" i="4" l="1"/>
  <c r="BU3028" i="4"/>
  <c r="BT3028" i="4" l="1"/>
  <c r="BU3029" i="4"/>
  <c r="BT3029" i="4" l="1"/>
  <c r="BU3030" i="4"/>
  <c r="BT3030" i="4" l="1"/>
  <c r="BU3031" i="4"/>
  <c r="BT3031" i="4" l="1"/>
  <c r="BU3032" i="4"/>
  <c r="BT3032" i="4" l="1"/>
  <c r="BU3033" i="4"/>
  <c r="BT3033" i="4" l="1"/>
  <c r="BU3034" i="4"/>
  <c r="BT3034" i="4" l="1"/>
  <c r="BU3035" i="4"/>
  <c r="BT3035" i="4" l="1"/>
  <c r="BU3036" i="4"/>
  <c r="BT3036" i="4" l="1"/>
  <c r="BU3037" i="4"/>
  <c r="BT3037" i="4" l="1"/>
  <c r="BU3038" i="4"/>
  <c r="BT3038" i="4" l="1"/>
  <c r="BU3039" i="4"/>
  <c r="BT3039" i="4" l="1"/>
  <c r="BU3040" i="4"/>
  <c r="BT3040" i="4" l="1"/>
  <c r="BU3041" i="4"/>
  <c r="BT3041" i="4" l="1"/>
  <c r="BU3042" i="4"/>
  <c r="BT3042" i="4" l="1"/>
  <c r="BU3043" i="4"/>
  <c r="BT3043" i="4" l="1"/>
  <c r="BU3044" i="4"/>
  <c r="BT3044" i="4" l="1"/>
  <c r="BU3045" i="4"/>
  <c r="BT3045" i="4" l="1"/>
  <c r="BU3046" i="4"/>
  <c r="BT3046" i="4" l="1"/>
  <c r="BU3047" i="4"/>
  <c r="BT3047" i="4" l="1"/>
  <c r="BU3048" i="4"/>
  <c r="BT3048" i="4" l="1"/>
  <c r="BU3049" i="4"/>
  <c r="BT3049" i="4" l="1"/>
  <c r="BU3050" i="4"/>
  <c r="BT3050" i="4" l="1"/>
  <c r="BU3051" i="4"/>
  <c r="BT3051" i="4" l="1"/>
  <c r="BU3052" i="4"/>
  <c r="BT3052" i="4" l="1"/>
  <c r="BU3053" i="4"/>
  <c r="BT3053" i="4" l="1"/>
  <c r="BU3054" i="4"/>
  <c r="BT3054" i="4" l="1"/>
  <c r="BU3055" i="4"/>
  <c r="BT3055" i="4" l="1"/>
  <c r="BU3056" i="4"/>
  <c r="BT3056" i="4" l="1"/>
  <c r="BU3057" i="4"/>
  <c r="BT3057" i="4" l="1"/>
  <c r="BU3058" i="4"/>
  <c r="BT3058" i="4" l="1"/>
  <c r="BU3059" i="4"/>
  <c r="BT3059" i="4" l="1"/>
  <c r="BU3060" i="4"/>
  <c r="BT3060" i="4" l="1"/>
  <c r="BU3061" i="4"/>
  <c r="BT3061" i="4" l="1"/>
  <c r="BU3062" i="4"/>
  <c r="BT3062" i="4" l="1"/>
  <c r="BU3063" i="4"/>
  <c r="BT3063" i="4" l="1"/>
  <c r="BU3064" i="4"/>
  <c r="BT3064" i="4" l="1"/>
  <c r="BU3065" i="4"/>
  <c r="BT3065" i="4" l="1"/>
  <c r="BU3066" i="4"/>
  <c r="BT3066" i="4" l="1"/>
  <c r="BU3067" i="4"/>
  <c r="BT3067" i="4" l="1"/>
  <c r="BU3068" i="4"/>
  <c r="BT3068" i="4" l="1"/>
  <c r="BU3069" i="4"/>
  <c r="BT3069" i="4" l="1"/>
  <c r="BU3070" i="4"/>
  <c r="BT3070" i="4" l="1"/>
  <c r="BU3071" i="4"/>
  <c r="BT3071" i="4" l="1"/>
  <c r="BU3072" i="4"/>
  <c r="BT3072" i="4" l="1"/>
  <c r="BU3073" i="4"/>
  <c r="BT3073" i="4" l="1"/>
  <c r="BU3074" i="4"/>
  <c r="BT3074" i="4" l="1"/>
  <c r="BU3075" i="4"/>
  <c r="BT3075" i="4" l="1"/>
  <c r="BU3076" i="4"/>
  <c r="BT3076" i="4" l="1"/>
  <c r="BU3077" i="4"/>
  <c r="BT3077" i="4" l="1"/>
  <c r="BU3078" i="4"/>
  <c r="BT3078" i="4" l="1"/>
  <c r="BU3079" i="4"/>
  <c r="BT3079" i="4" l="1"/>
  <c r="BU3080" i="4"/>
  <c r="BT3080" i="4" l="1"/>
  <c r="BU3081" i="4"/>
  <c r="BT3081" i="4" l="1"/>
  <c r="BU3082" i="4"/>
  <c r="BT3082" i="4" l="1"/>
  <c r="BU3083" i="4"/>
  <c r="BT3083" i="4" l="1"/>
  <c r="BU3084" i="4"/>
  <c r="BT3084" i="4" l="1"/>
  <c r="BU3085" i="4"/>
  <c r="BT3085" i="4" l="1"/>
  <c r="BU3086" i="4"/>
  <c r="BT3086" i="4" l="1"/>
  <c r="BU3087" i="4"/>
  <c r="BT3087" i="4" l="1"/>
  <c r="BU3088" i="4"/>
  <c r="BT3088" i="4" l="1"/>
  <c r="BU3089" i="4"/>
  <c r="BT3089" i="4" l="1"/>
  <c r="BU3090" i="4"/>
  <c r="BT3090" i="4" l="1"/>
  <c r="BU3091" i="4"/>
  <c r="BT3091" i="4" l="1"/>
  <c r="BU3092" i="4"/>
  <c r="BT3092" i="4" l="1"/>
  <c r="BU3093" i="4"/>
  <c r="BT3093" i="4" l="1"/>
  <c r="BU3094" i="4"/>
  <c r="BT3094" i="4" l="1"/>
  <c r="BU3095" i="4"/>
  <c r="BT3095" i="4" l="1"/>
  <c r="BU3096" i="4"/>
  <c r="BT3096" i="4" l="1"/>
  <c r="BU3097" i="4"/>
  <c r="BT3097" i="4" l="1"/>
  <c r="BU3098" i="4"/>
  <c r="BT3098" i="4" l="1"/>
  <c r="BU3099" i="4"/>
  <c r="BT3099" i="4" l="1"/>
  <c r="BU3100" i="4"/>
  <c r="BT3100" i="4" l="1"/>
  <c r="BU3101" i="4"/>
  <c r="BT3101" i="4" l="1"/>
  <c r="BU3102" i="4"/>
  <c r="BT3102" i="4" l="1"/>
  <c r="BU3103" i="4"/>
  <c r="BT3103" i="4" l="1"/>
  <c r="BU3104" i="4"/>
  <c r="BT3104" i="4" l="1"/>
  <c r="BU3105" i="4"/>
  <c r="BT3105" i="4" l="1"/>
  <c r="BU3106" i="4"/>
  <c r="BT3106" i="4" l="1"/>
  <c r="BU3107" i="4"/>
  <c r="BT3107" i="4" l="1"/>
  <c r="BU3108" i="4"/>
  <c r="BT3108" i="4" l="1"/>
  <c r="BU3109" i="4"/>
  <c r="BT3109" i="4" l="1"/>
  <c r="BU3110" i="4"/>
  <c r="BT3110" i="4" l="1"/>
  <c r="BU3111" i="4"/>
  <c r="BT3111" i="4" l="1"/>
  <c r="BU3112" i="4"/>
  <c r="BT3112" i="4" l="1"/>
  <c r="BU3113" i="4"/>
  <c r="BT3113" i="4" l="1"/>
  <c r="BU3114" i="4"/>
  <c r="BT3114" i="4" l="1"/>
  <c r="BU3115" i="4"/>
  <c r="BT3115" i="4" l="1"/>
  <c r="BU3116" i="4"/>
  <c r="BT3116" i="4" l="1"/>
  <c r="BU3117" i="4"/>
  <c r="BT3117" i="4" l="1"/>
  <c r="BU3118" i="4"/>
  <c r="BT3118" i="4" l="1"/>
  <c r="BU3119" i="4"/>
  <c r="BT3119" i="4" l="1"/>
  <c r="BU3120" i="4"/>
  <c r="BT3120" i="4" l="1"/>
  <c r="BU3121" i="4"/>
  <c r="BT3121" i="4" l="1"/>
  <c r="BU3122" i="4"/>
  <c r="BT3122" i="4" l="1"/>
  <c r="BU3123" i="4"/>
  <c r="BT3123" i="4" l="1"/>
  <c r="BU3124" i="4"/>
  <c r="BT3124" i="4" l="1"/>
  <c r="BU3125" i="4"/>
  <c r="BT3125" i="4" l="1"/>
  <c r="BU3126" i="4"/>
  <c r="BT3126" i="4" l="1"/>
  <c r="BU3127" i="4"/>
  <c r="BT3127" i="4" l="1"/>
  <c r="BU3128" i="4"/>
  <c r="BT3128" i="4" l="1"/>
  <c r="BU3129" i="4"/>
  <c r="BT3129" i="4" l="1"/>
  <c r="BU3130" i="4"/>
  <c r="BT3130" i="4" l="1"/>
  <c r="BU3131" i="4"/>
  <c r="BT3131" i="4" l="1"/>
  <c r="BU3132" i="4"/>
  <c r="BT3132" i="4" l="1"/>
  <c r="BU3133" i="4"/>
  <c r="BT3133" i="4" l="1"/>
  <c r="BU3134" i="4"/>
  <c r="BT3134" i="4" l="1"/>
  <c r="BU3135" i="4"/>
  <c r="BT3135" i="4" l="1"/>
  <c r="BU3136" i="4"/>
  <c r="BT3136" i="4" l="1"/>
  <c r="BU3137" i="4"/>
  <c r="BT3137" i="4" l="1"/>
  <c r="BU3138" i="4"/>
  <c r="BT3138" i="4" l="1"/>
  <c r="BU3139" i="4"/>
  <c r="BT3139" i="4" l="1"/>
  <c r="BU3140" i="4"/>
  <c r="BT3140" i="4" l="1"/>
  <c r="BU3141" i="4"/>
  <c r="BT3141" i="4" l="1"/>
  <c r="BU3142" i="4"/>
  <c r="BT3142" i="4" l="1"/>
  <c r="BU3143" i="4"/>
  <c r="BT3143" i="4" l="1"/>
  <c r="BU3144" i="4"/>
  <c r="BT3144" i="4" l="1"/>
  <c r="BU3145" i="4"/>
  <c r="BT3145" i="4" l="1"/>
  <c r="BU3146" i="4"/>
  <c r="BT3146" i="4" l="1"/>
  <c r="BU3147" i="4"/>
  <c r="BT3147" i="4" l="1"/>
  <c r="BU3148" i="4"/>
  <c r="BT3148" i="4" l="1"/>
  <c r="BU3149" i="4"/>
  <c r="BT3149" i="4" l="1"/>
  <c r="BU3150" i="4"/>
  <c r="BT3150" i="4" l="1"/>
  <c r="BU3151" i="4"/>
  <c r="BT3151" i="4" l="1"/>
  <c r="BU3152" i="4"/>
  <c r="BT3152" i="4" l="1"/>
  <c r="BU3153" i="4"/>
  <c r="BT3153" i="4" l="1"/>
  <c r="BU3154" i="4"/>
  <c r="BT3154" i="4" l="1"/>
  <c r="BU3155" i="4"/>
  <c r="BT3155" i="4" l="1"/>
  <c r="BU3156" i="4"/>
  <c r="BT3156" i="4" l="1"/>
  <c r="BU3157" i="4"/>
  <c r="BT3157" i="4" l="1"/>
  <c r="BU3158" i="4"/>
  <c r="BT3158" i="4" l="1"/>
  <c r="BU3159" i="4"/>
  <c r="BT3159" i="4" l="1"/>
  <c r="BU3160" i="4"/>
  <c r="BT3160" i="4" l="1"/>
  <c r="BU3161" i="4"/>
  <c r="BT3161" i="4" l="1"/>
  <c r="BU3162" i="4"/>
  <c r="BT3162" i="4" l="1"/>
  <c r="BU3163" i="4"/>
  <c r="BT3163" i="4" l="1"/>
  <c r="BU3164" i="4"/>
  <c r="BT3164" i="4" l="1"/>
  <c r="BU3165" i="4"/>
  <c r="BT3165" i="4" l="1"/>
  <c r="BU3166" i="4"/>
  <c r="BT3166" i="4" l="1"/>
  <c r="BU3167" i="4"/>
  <c r="BT3167" i="4" l="1"/>
  <c r="BU3168" i="4"/>
  <c r="BT3168" i="4" l="1"/>
  <c r="BU3169" i="4"/>
  <c r="BT3169" i="4" l="1"/>
  <c r="BU3170" i="4"/>
  <c r="BT3170" i="4" l="1"/>
  <c r="BU3171" i="4"/>
  <c r="BT3171" i="4" l="1"/>
  <c r="BU3172" i="4"/>
  <c r="BT3172" i="4" l="1"/>
  <c r="BU3173" i="4"/>
  <c r="BT3173" i="4" l="1"/>
  <c r="BU3174" i="4"/>
  <c r="BT3174" i="4" l="1"/>
  <c r="BU3175" i="4"/>
  <c r="BT3175" i="4" l="1"/>
  <c r="BU3176" i="4"/>
  <c r="BT3176" i="4" l="1"/>
  <c r="BU3177" i="4"/>
  <c r="BT3177" i="4" l="1"/>
  <c r="BU3178" i="4"/>
  <c r="BT3178" i="4" l="1"/>
  <c r="BU3179" i="4"/>
  <c r="BT3179" i="4" l="1"/>
  <c r="BU3180" i="4"/>
  <c r="BT3180" i="4" l="1"/>
  <c r="BU3181" i="4"/>
  <c r="BT3181" i="4" l="1"/>
  <c r="BU3182" i="4"/>
  <c r="BT3182" i="4" l="1"/>
  <c r="BU3183" i="4"/>
  <c r="BT3183" i="4" l="1"/>
  <c r="BU3184" i="4"/>
  <c r="BT3184" i="4" l="1"/>
  <c r="BU3185" i="4"/>
  <c r="BT3185" i="4" l="1"/>
  <c r="BU3186" i="4"/>
  <c r="BT3186" i="4" l="1"/>
  <c r="BU3187" i="4"/>
  <c r="BT3187" i="4" l="1"/>
  <c r="BU3188" i="4"/>
  <c r="BT3188" i="4" l="1"/>
  <c r="BU3189" i="4"/>
  <c r="BT3189" i="4" l="1"/>
  <c r="BU3190" i="4"/>
  <c r="BT3190" i="4" l="1"/>
  <c r="BU3191" i="4"/>
  <c r="BT3191" i="4" l="1"/>
  <c r="BU3192" i="4"/>
  <c r="BT3192" i="4" l="1"/>
  <c r="BU3193" i="4"/>
  <c r="BT3193" i="4" l="1"/>
  <c r="BU3194" i="4"/>
  <c r="BT3194" i="4" l="1"/>
  <c r="BU3195" i="4"/>
  <c r="BT3195" i="4" l="1"/>
  <c r="BU3196" i="4"/>
  <c r="BT3196" i="4" l="1"/>
  <c r="BU3197" i="4"/>
  <c r="BT3197" i="4" l="1"/>
  <c r="BU3198" i="4"/>
  <c r="BT3198" i="4" l="1"/>
  <c r="BU3199" i="4"/>
  <c r="BT3199" i="4" l="1"/>
  <c r="BU3200" i="4"/>
  <c r="BT3200" i="4" l="1"/>
  <c r="BU3201" i="4"/>
  <c r="BT3201" i="4" l="1"/>
  <c r="BU3202" i="4"/>
  <c r="BT3202" i="4" l="1"/>
  <c r="BU3203" i="4"/>
  <c r="BT3203" i="4" l="1"/>
  <c r="BU3204" i="4"/>
  <c r="BT3204" i="4" l="1"/>
  <c r="BU3205" i="4"/>
  <c r="BT3205" i="4" l="1"/>
  <c r="BU3206" i="4"/>
  <c r="BT3206" i="4" l="1"/>
  <c r="BU3207" i="4"/>
  <c r="BT3207" i="4" l="1"/>
  <c r="BU3208" i="4"/>
  <c r="BT3208" i="4" l="1"/>
  <c r="BU3209" i="4"/>
  <c r="BT3209" i="4" l="1"/>
  <c r="BU3210" i="4"/>
  <c r="BT3210" i="4" l="1"/>
  <c r="BU3211" i="4"/>
  <c r="BT3211" i="4" l="1"/>
  <c r="BU3212" i="4"/>
  <c r="BT3212" i="4" l="1"/>
  <c r="BU3213" i="4"/>
  <c r="BT3213" i="4" l="1"/>
  <c r="BU3214" i="4"/>
  <c r="BT3214" i="4" l="1"/>
  <c r="BU3215" i="4"/>
  <c r="BT3215" i="4" l="1"/>
  <c r="BU3216" i="4"/>
  <c r="BT3216" i="4" l="1"/>
  <c r="BU3217" i="4"/>
  <c r="BT3217" i="4" l="1"/>
  <c r="BU3218" i="4"/>
  <c r="BT3218" i="4" l="1"/>
  <c r="BU3219" i="4"/>
  <c r="BT3219" i="4" l="1"/>
  <c r="BU3220" i="4"/>
  <c r="BT3220" i="4" l="1"/>
  <c r="BU3221" i="4"/>
  <c r="BT3221" i="4" l="1"/>
  <c r="BU3222" i="4"/>
  <c r="BT3222" i="4" l="1"/>
  <c r="BU3223" i="4"/>
  <c r="BT3223" i="4" l="1"/>
  <c r="BU3224" i="4"/>
  <c r="BT3224" i="4" l="1"/>
  <c r="BU3225" i="4"/>
  <c r="BT3225" i="4" l="1"/>
  <c r="BU3226" i="4"/>
  <c r="BT3226" i="4" l="1"/>
  <c r="BU3227" i="4"/>
  <c r="BT3227" i="4" l="1"/>
  <c r="BU3228" i="4"/>
  <c r="BT3228" i="4" l="1"/>
  <c r="BU3229" i="4"/>
  <c r="BT3229" i="4" l="1"/>
  <c r="BU3230" i="4"/>
  <c r="BT3230" i="4" l="1"/>
  <c r="BU3231" i="4"/>
  <c r="BT3231" i="4" l="1"/>
  <c r="BU3232" i="4"/>
  <c r="BT3232" i="4" l="1"/>
  <c r="BU3233" i="4"/>
  <c r="BT3233" i="4" l="1"/>
  <c r="BU3234" i="4"/>
  <c r="BT3234" i="4" l="1"/>
  <c r="BU3235" i="4"/>
  <c r="BT3235" i="4" l="1"/>
  <c r="BU3236" i="4"/>
  <c r="BT3236" i="4" l="1"/>
  <c r="BU3237" i="4"/>
  <c r="BT3237" i="4" l="1"/>
  <c r="BU3238" i="4"/>
  <c r="BT3238" i="4" l="1"/>
  <c r="BU3239" i="4"/>
  <c r="BT3239" i="4" l="1"/>
  <c r="BU3240" i="4"/>
  <c r="BT3240" i="4" l="1"/>
  <c r="BU3241" i="4"/>
  <c r="BT3241" i="4" l="1"/>
  <c r="BU3242" i="4"/>
  <c r="BT3242" i="4" l="1"/>
  <c r="BU3243" i="4"/>
  <c r="BT3243" i="4" l="1"/>
  <c r="BU3244" i="4"/>
  <c r="BT3244" i="4" l="1"/>
  <c r="BU3245" i="4"/>
  <c r="BT3245" i="4" l="1"/>
  <c r="BU3246" i="4"/>
  <c r="BT3246" i="4" l="1"/>
  <c r="BU3247" i="4"/>
  <c r="BT3247" i="4" l="1"/>
  <c r="BU3248" i="4"/>
  <c r="BT3248" i="4" l="1"/>
  <c r="BU3249" i="4"/>
  <c r="BT3249" i="4" l="1"/>
  <c r="BU3250" i="4"/>
  <c r="BT3250" i="4" l="1"/>
  <c r="BU3251" i="4"/>
  <c r="BT3251" i="4" l="1"/>
  <c r="BU3252" i="4"/>
  <c r="BT3252" i="4" l="1"/>
  <c r="BU3253" i="4"/>
  <c r="BT3253" i="4" l="1"/>
  <c r="BU3254" i="4"/>
  <c r="BT3254" i="4" l="1"/>
  <c r="BU3255" i="4"/>
  <c r="BT3255" i="4" l="1"/>
  <c r="BU3256" i="4"/>
  <c r="BT3256" i="4" l="1"/>
  <c r="BU3257" i="4"/>
  <c r="BT3257" i="4" l="1"/>
  <c r="BU3258" i="4"/>
  <c r="BT3258" i="4" l="1"/>
  <c r="BU3259" i="4"/>
  <c r="BT3259" i="4" l="1"/>
  <c r="BU3260" i="4"/>
  <c r="BT3260" i="4" l="1"/>
  <c r="BU3261" i="4"/>
  <c r="BT3261" i="4" l="1"/>
  <c r="BU3262" i="4"/>
  <c r="BT3262" i="4" l="1"/>
  <c r="BU3263" i="4"/>
  <c r="BT3263" i="4" l="1"/>
  <c r="BU3264" i="4"/>
  <c r="BT3264" i="4" l="1"/>
  <c r="BU3265" i="4"/>
  <c r="BT3265" i="4" l="1"/>
  <c r="BU3266" i="4"/>
  <c r="BT3266" i="4" l="1"/>
  <c r="BU3267" i="4"/>
  <c r="BT3267" i="4" l="1"/>
  <c r="BU3268" i="4"/>
  <c r="BT3268" i="4" l="1"/>
  <c r="BU3269" i="4"/>
  <c r="BT3269" i="4" l="1"/>
  <c r="BU3270" i="4"/>
  <c r="BT3270" i="4" l="1"/>
  <c r="BU3271" i="4"/>
  <c r="BT3271" i="4" l="1"/>
  <c r="BU3272" i="4"/>
  <c r="BT3272" i="4" l="1"/>
  <c r="BU3273" i="4"/>
  <c r="BT3273" i="4" l="1"/>
  <c r="BU3274" i="4"/>
  <c r="BT3274" i="4" l="1"/>
  <c r="BU3275" i="4"/>
  <c r="BT3275" i="4" l="1"/>
  <c r="BU3276" i="4"/>
  <c r="BT3276" i="4" l="1"/>
  <c r="BU3277" i="4"/>
  <c r="BT3277" i="4" l="1"/>
  <c r="BU3278" i="4"/>
  <c r="BT3278" i="4" l="1"/>
  <c r="BU3279" i="4"/>
  <c r="BT3279" i="4" l="1"/>
  <c r="BU3280" i="4"/>
  <c r="BT3280" i="4" l="1"/>
  <c r="BU3281" i="4"/>
  <c r="BT3281" i="4" l="1"/>
  <c r="BU3282" i="4"/>
  <c r="BT3282" i="4" l="1"/>
  <c r="BU3283" i="4"/>
  <c r="BT3283" i="4" l="1"/>
  <c r="BU3284" i="4"/>
  <c r="BT3284" i="4" l="1"/>
  <c r="BU3285" i="4"/>
  <c r="BT3285" i="4" l="1"/>
  <c r="BU3286" i="4"/>
  <c r="BT3286" i="4" l="1"/>
  <c r="BU3287" i="4"/>
  <c r="BT3287" i="4" l="1"/>
  <c r="BU3288" i="4"/>
  <c r="BT3288" i="4" l="1"/>
  <c r="BU3289" i="4"/>
  <c r="BT3289" i="4" l="1"/>
  <c r="BU3290" i="4"/>
  <c r="BT3290" i="4" l="1"/>
  <c r="BU3291" i="4"/>
  <c r="BT3291" i="4" l="1"/>
  <c r="BU3292" i="4"/>
  <c r="BT3292" i="4" l="1"/>
  <c r="BU3293" i="4"/>
  <c r="BT3293" i="4" l="1"/>
  <c r="BU3294" i="4"/>
  <c r="BT3294" i="4" l="1"/>
  <c r="BU3295" i="4"/>
  <c r="BT3295" i="4" l="1"/>
  <c r="BU3296" i="4"/>
  <c r="BT3296" i="4" l="1"/>
  <c r="BU3297" i="4"/>
  <c r="BT3297" i="4" l="1"/>
  <c r="BU3298" i="4"/>
  <c r="BT3298" i="4" l="1"/>
  <c r="BU3299" i="4"/>
  <c r="BT3299" i="4" l="1"/>
  <c r="BU3300" i="4"/>
  <c r="BT3300" i="4" l="1"/>
  <c r="BU3301" i="4"/>
  <c r="BT3301" i="4" l="1"/>
  <c r="BU3302" i="4"/>
  <c r="BT3302" i="4" l="1"/>
  <c r="BU3303" i="4"/>
  <c r="BT3303" i="4" l="1"/>
  <c r="BU3304" i="4"/>
  <c r="BT3304" i="4" l="1"/>
  <c r="BU3305" i="4"/>
  <c r="BT3305" i="4" l="1"/>
  <c r="BU3306" i="4"/>
  <c r="BT3306" i="4" l="1"/>
  <c r="BU3307" i="4"/>
  <c r="BT3307" i="4" l="1"/>
  <c r="BU3308" i="4"/>
  <c r="BT3308" i="4" l="1"/>
  <c r="BU3309" i="4"/>
  <c r="BT3309" i="4" l="1"/>
  <c r="BU3310" i="4"/>
  <c r="BT3310" i="4" l="1"/>
  <c r="BU3311" i="4"/>
  <c r="BT3311" i="4" l="1"/>
  <c r="BU3312" i="4"/>
  <c r="BT3312" i="4" l="1"/>
  <c r="BU3313" i="4"/>
  <c r="BT3313" i="4" l="1"/>
  <c r="BU3314" i="4"/>
  <c r="BT3314" i="4" l="1"/>
  <c r="BU3315" i="4"/>
  <c r="BT3315" i="4" l="1"/>
  <c r="BU3316" i="4"/>
  <c r="BT3316" i="4" l="1"/>
  <c r="BU3317" i="4"/>
  <c r="BT3317" i="4" l="1"/>
  <c r="BU3318" i="4"/>
  <c r="BT3318" i="4" l="1"/>
  <c r="BU3319" i="4"/>
  <c r="BT3319" i="4" l="1"/>
  <c r="BU3320" i="4"/>
  <c r="BT3320" i="4" l="1"/>
  <c r="BU3321" i="4"/>
  <c r="BT3321" i="4" l="1"/>
  <c r="BU3322" i="4"/>
  <c r="BT3322" i="4" l="1"/>
  <c r="BU3323" i="4"/>
  <c r="BT3323" i="4" l="1"/>
  <c r="BU3324" i="4"/>
  <c r="BT3324" i="4" l="1"/>
  <c r="BU3325" i="4"/>
  <c r="BT3325" i="4" l="1"/>
  <c r="BU3326" i="4"/>
  <c r="BT3326" i="4" l="1"/>
  <c r="BU3327" i="4"/>
  <c r="BT3327" i="4" l="1"/>
  <c r="BU3328" i="4"/>
  <c r="BT3328" i="4" l="1"/>
  <c r="BU3329" i="4"/>
  <c r="BT3329" i="4" l="1"/>
  <c r="BU3330" i="4"/>
  <c r="BT3330" i="4" l="1"/>
  <c r="BU3331" i="4"/>
  <c r="BT3331" i="4" l="1"/>
  <c r="BU3332" i="4"/>
  <c r="BT3332" i="4" l="1"/>
  <c r="BU3333" i="4"/>
  <c r="BT3333" i="4" l="1"/>
  <c r="BU3334" i="4"/>
  <c r="BT3334" i="4" l="1"/>
  <c r="BU3335" i="4"/>
  <c r="BT3335" i="4" l="1"/>
  <c r="BU3336" i="4"/>
  <c r="BT3336" i="4" l="1"/>
  <c r="BU3337" i="4"/>
  <c r="BT3337" i="4" l="1"/>
  <c r="BU3338" i="4"/>
  <c r="BT3338" i="4" l="1"/>
  <c r="BU3339" i="4"/>
  <c r="BT3339" i="4" l="1"/>
  <c r="BU3340" i="4"/>
  <c r="BT3340" i="4" l="1"/>
  <c r="BU3341" i="4"/>
  <c r="BT3341" i="4" l="1"/>
  <c r="BU3342" i="4"/>
  <c r="BT3342" i="4" l="1"/>
  <c r="BU3343" i="4"/>
  <c r="BT3343" i="4" l="1"/>
  <c r="BU3344" i="4"/>
  <c r="BT3344" i="4" l="1"/>
  <c r="BU3345" i="4"/>
  <c r="BT3345" i="4" l="1"/>
  <c r="BU3346" i="4"/>
  <c r="BT3346" i="4" l="1"/>
  <c r="BU3347" i="4"/>
  <c r="BT3347" i="4" l="1"/>
  <c r="BU3348" i="4"/>
  <c r="BT3348" i="4" l="1"/>
  <c r="BU3349" i="4"/>
  <c r="BT3349" i="4" l="1"/>
  <c r="BU3350" i="4"/>
  <c r="BT3350" i="4" l="1"/>
  <c r="BU3351" i="4"/>
  <c r="BT3351" i="4" l="1"/>
  <c r="BU3352" i="4"/>
  <c r="BT3352" i="4" l="1"/>
  <c r="BU3353" i="4"/>
  <c r="BT3353" i="4" l="1"/>
  <c r="BU3354" i="4"/>
  <c r="BT3354" i="4" l="1"/>
  <c r="BU3355" i="4"/>
  <c r="BT3355" i="4" l="1"/>
  <c r="BU3356" i="4"/>
  <c r="BT3356" i="4" l="1"/>
  <c r="BU3357" i="4"/>
  <c r="BT3357" i="4" l="1"/>
  <c r="BU3358" i="4"/>
  <c r="BT3358" i="4" l="1"/>
  <c r="BU3359" i="4"/>
  <c r="BT3359" i="4" l="1"/>
  <c r="BU3360" i="4"/>
  <c r="BT3360" i="4" l="1"/>
  <c r="BU3361" i="4"/>
  <c r="BT3361" i="4" l="1"/>
  <c r="BU3362" i="4"/>
  <c r="BT3362" i="4" l="1"/>
  <c r="BU3363" i="4"/>
  <c r="BT3363" i="4" l="1"/>
  <c r="BU3364" i="4"/>
  <c r="BT3364" i="4" l="1"/>
  <c r="BU3365" i="4"/>
  <c r="BT3365" i="4" l="1"/>
  <c r="BU3366" i="4"/>
  <c r="BT3366" i="4" l="1"/>
  <c r="BU3367" i="4"/>
  <c r="BT3367" i="4" l="1"/>
  <c r="BU3368" i="4"/>
  <c r="BT3368" i="4" l="1"/>
  <c r="BU3369" i="4"/>
  <c r="BT3369" i="4" l="1"/>
  <c r="BU3370" i="4"/>
  <c r="BT3370" i="4" l="1"/>
  <c r="BU3371" i="4"/>
  <c r="BT3371" i="4" l="1"/>
  <c r="BU3372" i="4"/>
  <c r="BT3372" i="4" l="1"/>
  <c r="BU3373" i="4"/>
  <c r="BT3373" i="4" l="1"/>
  <c r="BU3374" i="4"/>
  <c r="BT3374" i="4" l="1"/>
  <c r="BU3375" i="4"/>
  <c r="BT3375" i="4" l="1"/>
  <c r="BU3376" i="4"/>
  <c r="BT3376" i="4" l="1"/>
  <c r="BU3377" i="4"/>
  <c r="BT3377" i="4" l="1"/>
  <c r="BU3378" i="4"/>
  <c r="BT3378" i="4" l="1"/>
  <c r="BU3379" i="4"/>
  <c r="BT3379" i="4" l="1"/>
  <c r="BU3380" i="4"/>
  <c r="BT3380" i="4" l="1"/>
  <c r="BU3381" i="4"/>
  <c r="BT3381" i="4" l="1"/>
  <c r="BU3382" i="4"/>
  <c r="BT3382" i="4" l="1"/>
  <c r="BU3383" i="4"/>
  <c r="BT3383" i="4" l="1"/>
  <c r="BU3384" i="4"/>
  <c r="BT3384" i="4" l="1"/>
  <c r="BU3385" i="4"/>
  <c r="BT3385" i="4" l="1"/>
  <c r="BU3386" i="4"/>
  <c r="BT3386" i="4" l="1"/>
  <c r="BU3387" i="4"/>
  <c r="BT3387" i="4" l="1"/>
  <c r="BU3388" i="4"/>
  <c r="BT3388" i="4" l="1"/>
  <c r="BU3389" i="4"/>
  <c r="BT3389" i="4" l="1"/>
  <c r="BU3390" i="4"/>
  <c r="BT3390" i="4" l="1"/>
  <c r="BU3391" i="4"/>
  <c r="BT3391" i="4" l="1"/>
  <c r="BU3392" i="4"/>
  <c r="BT3392" i="4" l="1"/>
  <c r="BU3393" i="4"/>
  <c r="BT3393" i="4" l="1"/>
  <c r="BU3394" i="4"/>
  <c r="BT3394" i="4" l="1"/>
  <c r="BU3395" i="4"/>
  <c r="BT3395" i="4" l="1"/>
  <c r="BU3396" i="4"/>
  <c r="BT3396" i="4" l="1"/>
  <c r="BU3397" i="4"/>
  <c r="BT3397" i="4" l="1"/>
  <c r="BU3398" i="4"/>
  <c r="BT3398" i="4" l="1"/>
  <c r="BU3399" i="4"/>
  <c r="BT3399" i="4" l="1"/>
  <c r="BU3400" i="4"/>
  <c r="BT3400" i="4" l="1"/>
  <c r="BU3401" i="4"/>
  <c r="BT3401" i="4" l="1"/>
  <c r="BU3402" i="4"/>
  <c r="BT3402" i="4" l="1"/>
  <c r="BU3403" i="4"/>
  <c r="BT3403" i="4" l="1"/>
  <c r="BU3404" i="4"/>
  <c r="BT3404" i="4" l="1"/>
  <c r="BU3405" i="4"/>
  <c r="BT3405" i="4" l="1"/>
  <c r="BU3406" i="4"/>
  <c r="BT3406" i="4" l="1"/>
  <c r="BU3407" i="4"/>
  <c r="BT3407" i="4" l="1"/>
  <c r="BU3408" i="4"/>
  <c r="BT3408" i="4" l="1"/>
  <c r="BU3409" i="4"/>
  <c r="BT3409" i="4" l="1"/>
  <c r="BU3410" i="4"/>
  <c r="BT3410" i="4" l="1"/>
  <c r="BU3411" i="4"/>
  <c r="BT3411" i="4" l="1"/>
  <c r="BU3412" i="4"/>
  <c r="BT3412" i="4" l="1"/>
  <c r="BU3413" i="4"/>
  <c r="BT3413" i="4" l="1"/>
  <c r="BU3414" i="4"/>
  <c r="BT3414" i="4" l="1"/>
  <c r="BU3415" i="4"/>
  <c r="BT3415" i="4" l="1"/>
  <c r="BU3416" i="4"/>
  <c r="BT3416" i="4" l="1"/>
  <c r="BU3417" i="4"/>
  <c r="BT3417" i="4" l="1"/>
  <c r="BU3418" i="4"/>
  <c r="BT3418" i="4" l="1"/>
  <c r="BU3419" i="4"/>
  <c r="BT3419" i="4" l="1"/>
  <c r="BU3420" i="4"/>
  <c r="BT3420" i="4" l="1"/>
  <c r="BU3421" i="4"/>
  <c r="BT3421" i="4" l="1"/>
  <c r="BU3422" i="4"/>
  <c r="BT3422" i="4" l="1"/>
  <c r="BU3423" i="4"/>
  <c r="BT3423" i="4" l="1"/>
  <c r="BU3424" i="4"/>
  <c r="BT3424" i="4" l="1"/>
  <c r="BU3425" i="4"/>
  <c r="BT3425" i="4" l="1"/>
  <c r="BU3426" i="4"/>
  <c r="BT3426" i="4" l="1"/>
  <c r="BU3427" i="4"/>
  <c r="BT3427" i="4" l="1"/>
  <c r="BU3428" i="4"/>
  <c r="BT3428" i="4" l="1"/>
  <c r="BU3429" i="4"/>
  <c r="BT3429" i="4" l="1"/>
  <c r="BU3430" i="4"/>
  <c r="BT3430" i="4" l="1"/>
  <c r="BU3431" i="4"/>
  <c r="BT3431" i="4" l="1"/>
  <c r="BU3432" i="4"/>
  <c r="BT3432" i="4" l="1"/>
  <c r="BU3433" i="4"/>
  <c r="BT3433" i="4" l="1"/>
  <c r="BU3434" i="4"/>
  <c r="BT3434" i="4" l="1"/>
  <c r="BU3435" i="4"/>
  <c r="BT3435" i="4" l="1"/>
  <c r="BU3436" i="4"/>
  <c r="BT3436" i="4" l="1"/>
  <c r="BU3437" i="4"/>
  <c r="BT3437" i="4" l="1"/>
  <c r="BU3438" i="4"/>
  <c r="BT3438" i="4" l="1"/>
  <c r="BU3439" i="4"/>
  <c r="BT3439" i="4" l="1"/>
  <c r="BU3440" i="4"/>
  <c r="BT3440" i="4" l="1"/>
  <c r="BU3441" i="4"/>
  <c r="BT3441" i="4" l="1"/>
  <c r="BU3442" i="4"/>
  <c r="BT3442" i="4" l="1"/>
  <c r="BU3443" i="4"/>
  <c r="BT3443" i="4" l="1"/>
  <c r="BU3444" i="4"/>
  <c r="BT3444" i="4" l="1"/>
  <c r="BU3445" i="4"/>
  <c r="BT3445" i="4" l="1"/>
  <c r="BU3446" i="4"/>
  <c r="BT3446" i="4" l="1"/>
  <c r="BU3447" i="4"/>
  <c r="BT3447" i="4" l="1"/>
  <c r="BU3448" i="4"/>
  <c r="BT3448" i="4" l="1"/>
  <c r="BU3449" i="4"/>
  <c r="BT3449" i="4" l="1"/>
  <c r="BU3450" i="4"/>
  <c r="BT3450" i="4" l="1"/>
  <c r="BU3451" i="4"/>
  <c r="BT3451" i="4" l="1"/>
  <c r="BU3452" i="4"/>
  <c r="BT3452" i="4" l="1"/>
  <c r="BU3453" i="4"/>
  <c r="BT3453" i="4" l="1"/>
  <c r="BU3454" i="4"/>
  <c r="BT3454" i="4" l="1"/>
  <c r="BU3455" i="4"/>
  <c r="BT3455" i="4" l="1"/>
  <c r="BU3456" i="4"/>
  <c r="BT3456" i="4" l="1"/>
  <c r="BU3457" i="4"/>
  <c r="BT3457" i="4" l="1"/>
  <c r="BU3458" i="4"/>
  <c r="BT3458" i="4" l="1"/>
  <c r="BU3459" i="4"/>
  <c r="BT3459" i="4" l="1"/>
  <c r="BU3460" i="4"/>
  <c r="BT3460" i="4" l="1"/>
  <c r="BU3461" i="4"/>
  <c r="BT3461" i="4" l="1"/>
  <c r="BU3462" i="4"/>
  <c r="BT3462" i="4" l="1"/>
  <c r="BU3463" i="4"/>
  <c r="BT3463" i="4" l="1"/>
  <c r="BU3464" i="4"/>
  <c r="BT3464" i="4" l="1"/>
  <c r="BU3465" i="4"/>
  <c r="BT3465" i="4" l="1"/>
  <c r="BU3466" i="4"/>
  <c r="BT3466" i="4" l="1"/>
  <c r="BU3467" i="4"/>
  <c r="BT3467" i="4" l="1"/>
  <c r="BU3468" i="4"/>
  <c r="BT3468" i="4" l="1"/>
  <c r="BU3469" i="4"/>
  <c r="BT3469" i="4" l="1"/>
  <c r="BU3470" i="4"/>
  <c r="BT3470" i="4" l="1"/>
  <c r="BU3471" i="4"/>
  <c r="BT3471" i="4" l="1"/>
  <c r="BU3472" i="4"/>
  <c r="BT3472" i="4" l="1"/>
  <c r="BU3473" i="4"/>
  <c r="BT3473" i="4" l="1"/>
  <c r="BU3474" i="4"/>
  <c r="BT3474" i="4" l="1"/>
  <c r="BU3475" i="4"/>
  <c r="BT3475" i="4" l="1"/>
  <c r="BU3476" i="4"/>
  <c r="BT3476" i="4" l="1"/>
  <c r="BU3477" i="4"/>
  <c r="BT3477" i="4" l="1"/>
  <c r="BU3478" i="4"/>
  <c r="BT3478" i="4" l="1"/>
  <c r="BU3479" i="4"/>
  <c r="BT3479" i="4" l="1"/>
  <c r="BU3480" i="4"/>
  <c r="BT3480" i="4" l="1"/>
  <c r="BU3481" i="4"/>
  <c r="BT3481" i="4" l="1"/>
  <c r="BU3482" i="4"/>
  <c r="BT3482" i="4" l="1"/>
  <c r="BU3483" i="4"/>
  <c r="BT3483" i="4" l="1"/>
  <c r="BU3484" i="4"/>
  <c r="BT3484" i="4" l="1"/>
  <c r="BU3485" i="4"/>
  <c r="BT3485" i="4" l="1"/>
  <c r="BU3486" i="4"/>
  <c r="BT3486" i="4" l="1"/>
  <c r="BU3487" i="4"/>
  <c r="BT3487" i="4" l="1"/>
  <c r="BU3488" i="4"/>
  <c r="BT3488" i="4" l="1"/>
  <c r="BU3489" i="4"/>
  <c r="BT3489" i="4" l="1"/>
  <c r="BU3490" i="4"/>
  <c r="BT3490" i="4" l="1"/>
  <c r="BU3491" i="4"/>
  <c r="BT3491" i="4" l="1"/>
  <c r="BU3492" i="4"/>
  <c r="BT3492" i="4" l="1"/>
  <c r="BU3493" i="4"/>
  <c r="BT3493" i="4" l="1"/>
  <c r="BU3494" i="4"/>
  <c r="BT3494" i="4" l="1"/>
  <c r="BU3495" i="4"/>
  <c r="BT3495" i="4" l="1"/>
  <c r="BU3496" i="4"/>
  <c r="BT3496" i="4" l="1"/>
  <c r="BU3497" i="4"/>
  <c r="BT3497" i="4" l="1"/>
  <c r="BU3498" i="4"/>
  <c r="BT3498" i="4" l="1"/>
  <c r="BU3499" i="4"/>
  <c r="BT3499" i="4" l="1"/>
  <c r="BU3500" i="4"/>
  <c r="BT3500" i="4" l="1"/>
  <c r="BU3501" i="4"/>
  <c r="BT3501" i="4" l="1"/>
  <c r="BU3502" i="4"/>
  <c r="BT3502" i="4" l="1"/>
  <c r="BU3503" i="4"/>
  <c r="BT3503" i="4" l="1"/>
  <c r="BU3504" i="4"/>
  <c r="BT3504" i="4" l="1"/>
  <c r="BU3505" i="4"/>
  <c r="BT3505" i="4" l="1"/>
  <c r="BU3506" i="4"/>
  <c r="BT3506" i="4" l="1"/>
  <c r="BU3507" i="4"/>
  <c r="BT3507" i="4" l="1"/>
  <c r="BU3508" i="4"/>
  <c r="BT3508" i="4" l="1"/>
  <c r="BU3509" i="4"/>
  <c r="BT3509" i="4" l="1"/>
  <c r="BU3510" i="4"/>
  <c r="BT3510" i="4" l="1"/>
  <c r="BU3511" i="4"/>
  <c r="BT3511" i="4" l="1"/>
  <c r="BU3512" i="4"/>
  <c r="BT3512" i="4" l="1"/>
  <c r="BU3513" i="4"/>
  <c r="BT3513" i="4" l="1"/>
  <c r="BU3514" i="4"/>
  <c r="BT3514" i="4" l="1"/>
  <c r="BU3515" i="4"/>
  <c r="BT3515" i="4" l="1"/>
  <c r="BU3516" i="4"/>
  <c r="BT3516" i="4" l="1"/>
  <c r="BU3517" i="4"/>
  <c r="BT3517" i="4" l="1"/>
  <c r="BU3518" i="4"/>
  <c r="BT3518" i="4" l="1"/>
  <c r="BU3519" i="4"/>
  <c r="BT3519" i="4" l="1"/>
  <c r="BU3520" i="4"/>
  <c r="BT3520" i="4" l="1"/>
  <c r="BU3521" i="4"/>
  <c r="BT3521" i="4" l="1"/>
  <c r="BU3522" i="4"/>
  <c r="BT3522" i="4" l="1"/>
  <c r="BU3523" i="4"/>
  <c r="BT3523" i="4" l="1"/>
  <c r="BU3524" i="4"/>
  <c r="BT3524" i="4" l="1"/>
  <c r="BU3525" i="4"/>
  <c r="BT3525" i="4" l="1"/>
  <c r="BU3526" i="4"/>
  <c r="BT3526" i="4" l="1"/>
  <c r="BU3527" i="4"/>
  <c r="BT3527" i="4" l="1"/>
  <c r="BU3528" i="4"/>
  <c r="BT3528" i="4" l="1"/>
  <c r="BU3529" i="4"/>
  <c r="BT3529" i="4" l="1"/>
  <c r="BU3530" i="4"/>
  <c r="BT3530" i="4" l="1"/>
  <c r="BU3531" i="4"/>
  <c r="BT3531" i="4" l="1"/>
  <c r="BU3532" i="4"/>
  <c r="BT3532" i="4" l="1"/>
  <c r="BU3533" i="4"/>
  <c r="BT3533" i="4" l="1"/>
  <c r="BU3534" i="4"/>
  <c r="BT3534" i="4" l="1"/>
  <c r="BU3535" i="4"/>
  <c r="BT3535" i="4" l="1"/>
  <c r="BU3536" i="4"/>
  <c r="BT3536" i="4" l="1"/>
  <c r="BU3537" i="4"/>
  <c r="BT3537" i="4" l="1"/>
  <c r="BU3538" i="4"/>
  <c r="BT3538" i="4" l="1"/>
  <c r="BU3539" i="4"/>
  <c r="BT3539" i="4" l="1"/>
  <c r="BU3540" i="4"/>
  <c r="BT3540" i="4" l="1"/>
  <c r="BU3541" i="4"/>
  <c r="BT3541" i="4" l="1"/>
  <c r="BU3542" i="4"/>
  <c r="BT3542" i="4" l="1"/>
  <c r="BU3543" i="4"/>
  <c r="BT3543" i="4" l="1"/>
  <c r="BU3544" i="4"/>
  <c r="BT3544" i="4" l="1"/>
  <c r="BU3545" i="4"/>
  <c r="BT3545" i="4" l="1"/>
  <c r="BU3546" i="4"/>
  <c r="BT3546" i="4" l="1"/>
  <c r="BU3547" i="4"/>
  <c r="BT3547" i="4" l="1"/>
  <c r="BU3548" i="4"/>
  <c r="BT3548" i="4" l="1"/>
  <c r="BU3549" i="4"/>
  <c r="BT3549" i="4" l="1"/>
  <c r="BU3550" i="4"/>
  <c r="BT3550" i="4" l="1"/>
  <c r="BU3551" i="4"/>
  <c r="BT3551" i="4" l="1"/>
  <c r="BU3552" i="4"/>
  <c r="BT3552" i="4" l="1"/>
  <c r="BU3553" i="4"/>
  <c r="BT3553" i="4" l="1"/>
  <c r="BU3554" i="4"/>
  <c r="BT3554" i="4" l="1"/>
  <c r="BU3555" i="4"/>
  <c r="BT3555" i="4" l="1"/>
  <c r="BU3556" i="4"/>
  <c r="BT3556" i="4" l="1"/>
  <c r="BU3557" i="4"/>
  <c r="BT3557" i="4" l="1"/>
  <c r="BU3558" i="4"/>
  <c r="BT3558" i="4" l="1"/>
  <c r="BU3559" i="4"/>
  <c r="BT3559" i="4" l="1"/>
  <c r="BU3560" i="4"/>
  <c r="BT3560" i="4" l="1"/>
  <c r="BU3561" i="4"/>
  <c r="BT3561" i="4" l="1"/>
  <c r="BU3562" i="4"/>
  <c r="BT3562" i="4" l="1"/>
  <c r="BU3563" i="4"/>
  <c r="BT3563" i="4" l="1"/>
  <c r="BU3564" i="4"/>
  <c r="BT3564" i="4" l="1"/>
  <c r="BU3565" i="4"/>
  <c r="BT3565" i="4" l="1"/>
  <c r="BU3566" i="4"/>
  <c r="BT3566" i="4" l="1"/>
  <c r="BU3567" i="4"/>
  <c r="BT3567" i="4" l="1"/>
  <c r="BU3568" i="4"/>
  <c r="BT3568" i="4" l="1"/>
  <c r="BU3569" i="4"/>
  <c r="BT3569" i="4" l="1"/>
  <c r="BU3570" i="4"/>
  <c r="BT3570" i="4" l="1"/>
  <c r="BU3571" i="4"/>
  <c r="BT3571" i="4" l="1"/>
  <c r="BU3572" i="4"/>
  <c r="BT3572" i="4" l="1"/>
  <c r="BU3573" i="4"/>
  <c r="BT3573" i="4" l="1"/>
  <c r="BU3574" i="4"/>
  <c r="BT3574" i="4" l="1"/>
  <c r="BU3575" i="4"/>
  <c r="BT3575" i="4" l="1"/>
  <c r="BU3576" i="4"/>
  <c r="BT3576" i="4" l="1"/>
  <c r="BU3577" i="4"/>
  <c r="BT3577" i="4" l="1"/>
  <c r="BU3578" i="4"/>
  <c r="BT3578" i="4" l="1"/>
  <c r="BU3579" i="4"/>
  <c r="BT3579" i="4" l="1"/>
  <c r="BU3580" i="4"/>
  <c r="BT3580" i="4" l="1"/>
  <c r="BU3581" i="4"/>
  <c r="BT3581" i="4" l="1"/>
  <c r="BU3582" i="4"/>
  <c r="BT3582" i="4" l="1"/>
  <c r="BU3583" i="4"/>
  <c r="BT3583" i="4" l="1"/>
  <c r="BU3584" i="4"/>
  <c r="BT3584" i="4" l="1"/>
  <c r="BU3585" i="4"/>
  <c r="BT3585" i="4" l="1"/>
  <c r="BU3586" i="4"/>
  <c r="BT3586" i="4" l="1"/>
  <c r="BU3587" i="4"/>
  <c r="BT3587" i="4" l="1"/>
  <c r="BU3588" i="4"/>
  <c r="BT3588" i="4" l="1"/>
  <c r="BU3589" i="4"/>
  <c r="BT3589" i="4" l="1"/>
  <c r="BU3590" i="4"/>
  <c r="BT3590" i="4" l="1"/>
  <c r="BU3591" i="4"/>
  <c r="BT3591" i="4" l="1"/>
  <c r="BU3592" i="4"/>
  <c r="BT3592" i="4" l="1"/>
  <c r="BU3593" i="4"/>
  <c r="BT3593" i="4" l="1"/>
  <c r="BU3594" i="4"/>
  <c r="BT3594" i="4" l="1"/>
  <c r="BU3595" i="4"/>
  <c r="BT3595" i="4" l="1"/>
  <c r="BU3596" i="4"/>
  <c r="BT3596" i="4" l="1"/>
  <c r="BU3597" i="4"/>
  <c r="BT3597" i="4" l="1"/>
  <c r="BU3598" i="4"/>
  <c r="BT3598" i="4" l="1"/>
  <c r="BU3599" i="4"/>
  <c r="BT3599" i="4" l="1"/>
  <c r="BU3600" i="4"/>
  <c r="BT3600" i="4" l="1"/>
  <c r="BU3601" i="4"/>
  <c r="BT3601" i="4" l="1"/>
  <c r="BU3602" i="4"/>
  <c r="BT3602" i="4" l="1"/>
  <c r="BU3603" i="4"/>
  <c r="BT3603" i="4" l="1"/>
  <c r="BU3604" i="4"/>
  <c r="BT3604" i="4" l="1"/>
  <c r="BU3605" i="4"/>
  <c r="BT3605" i="4" l="1"/>
  <c r="BU3606" i="4"/>
  <c r="BT3606" i="4" l="1"/>
  <c r="BU3607" i="4"/>
  <c r="BT3607" i="4" l="1"/>
  <c r="BU3608" i="4"/>
  <c r="BT3608" i="4" l="1"/>
  <c r="BU3609" i="4"/>
  <c r="BT3609" i="4" l="1"/>
  <c r="BU3610" i="4"/>
  <c r="BT3610" i="4" l="1"/>
  <c r="BU3611" i="4"/>
  <c r="BT3611" i="4" l="1"/>
  <c r="BU3612" i="4"/>
  <c r="BT3612" i="4" l="1"/>
  <c r="BU3613" i="4"/>
  <c r="BT3613" i="4" l="1"/>
  <c r="BU3614" i="4"/>
  <c r="BT3614" i="4" l="1"/>
  <c r="BU3615" i="4"/>
  <c r="BT3615" i="4" l="1"/>
  <c r="BU3616" i="4"/>
  <c r="BT3616" i="4" l="1"/>
  <c r="BU3617" i="4"/>
  <c r="BT3617" i="4" l="1"/>
  <c r="BU3618" i="4"/>
  <c r="BT3618" i="4" l="1"/>
  <c r="BU3619" i="4"/>
  <c r="BT3619" i="4" l="1"/>
  <c r="BU3620" i="4"/>
  <c r="BT3620" i="4" l="1"/>
  <c r="BU3621" i="4"/>
  <c r="BT3621" i="4" l="1"/>
  <c r="BU3622" i="4"/>
  <c r="BT3622" i="4" l="1"/>
  <c r="BU3623" i="4"/>
  <c r="BT3623" i="4" l="1"/>
  <c r="BU3624" i="4"/>
  <c r="BT3624" i="4" l="1"/>
  <c r="BU3625" i="4"/>
  <c r="BT3625" i="4" l="1"/>
  <c r="BU3626" i="4"/>
  <c r="BT3626" i="4" l="1"/>
  <c r="BU3627" i="4"/>
  <c r="BT3627" i="4" l="1"/>
  <c r="BU3628" i="4"/>
  <c r="BT3628" i="4" l="1"/>
  <c r="BU3629" i="4"/>
  <c r="BT3629" i="4" l="1"/>
  <c r="BU3630" i="4"/>
  <c r="BT3630" i="4" l="1"/>
  <c r="BU3631" i="4"/>
  <c r="BT3631" i="4" l="1"/>
  <c r="BU3632" i="4"/>
  <c r="BT3632" i="4" l="1"/>
  <c r="BU3633" i="4"/>
  <c r="BT3633" i="4" l="1"/>
  <c r="BU3634" i="4"/>
  <c r="BT3634" i="4" l="1"/>
  <c r="BU3635" i="4"/>
  <c r="BT3635" i="4" l="1"/>
  <c r="BU3636" i="4"/>
  <c r="BT3636" i="4" l="1"/>
  <c r="BU3637" i="4"/>
  <c r="BT3637" i="4" l="1"/>
  <c r="BU3638" i="4"/>
  <c r="BT3638" i="4" l="1"/>
  <c r="BU3639" i="4"/>
  <c r="BT3639" i="4" l="1"/>
  <c r="BU3640" i="4"/>
  <c r="BT3640" i="4" l="1"/>
  <c r="BU3641" i="4"/>
  <c r="BT3641" i="4" l="1"/>
  <c r="BU3642" i="4"/>
  <c r="BT3642" i="4" l="1"/>
  <c r="BU3643" i="4"/>
  <c r="BT3643" i="4" l="1"/>
  <c r="BU3644" i="4"/>
  <c r="BT3644" i="4" l="1"/>
  <c r="BU3645" i="4"/>
  <c r="BT3645" i="4" l="1"/>
  <c r="BU3646" i="4"/>
  <c r="BT3646" i="4" l="1"/>
  <c r="BU3647" i="4"/>
  <c r="BT3647" i="4" l="1"/>
  <c r="BU3648" i="4"/>
  <c r="BT3648" i="4" l="1"/>
  <c r="BU3649" i="4"/>
  <c r="BT3649" i="4" l="1"/>
  <c r="BU3650" i="4"/>
  <c r="BT3650" i="4" l="1"/>
  <c r="BU3651" i="4"/>
  <c r="BT3651" i="4" l="1"/>
  <c r="BU3652" i="4"/>
  <c r="BT3652" i="4" l="1"/>
  <c r="BU3653" i="4"/>
  <c r="BT3653" i="4" l="1"/>
  <c r="BU3654" i="4"/>
  <c r="BT3654" i="4" l="1"/>
  <c r="BU3655" i="4"/>
  <c r="BT3655" i="4" l="1"/>
  <c r="BU3656" i="4"/>
  <c r="BT3656" i="4" l="1"/>
  <c r="BU3657" i="4"/>
  <c r="BT3657" i="4" l="1"/>
  <c r="BU3658" i="4"/>
  <c r="BT3658" i="4" l="1"/>
  <c r="BU3659" i="4"/>
  <c r="BT3659" i="4" l="1"/>
  <c r="BU3660" i="4"/>
  <c r="BT3660" i="4" l="1"/>
  <c r="BU3661" i="4"/>
  <c r="BT3661" i="4" l="1"/>
  <c r="BU3662" i="4"/>
  <c r="BT3662" i="4" l="1"/>
  <c r="BU3663" i="4"/>
  <c r="BT3663" i="4" l="1"/>
  <c r="BU3664" i="4"/>
  <c r="BT3664" i="4" l="1"/>
  <c r="BU3665" i="4"/>
  <c r="BT3665" i="4" l="1"/>
  <c r="BU3666" i="4"/>
  <c r="BT3666" i="4" l="1"/>
  <c r="BU3667" i="4"/>
  <c r="BT3667" i="4" l="1"/>
  <c r="BU3668" i="4"/>
  <c r="BT3668" i="4" l="1"/>
  <c r="BU3669" i="4"/>
  <c r="BT3669" i="4" l="1"/>
  <c r="BU3670" i="4"/>
  <c r="BT3670" i="4" l="1"/>
  <c r="BU3671" i="4"/>
  <c r="BT3671" i="4" l="1"/>
  <c r="BU3672" i="4"/>
  <c r="BT3672" i="4" l="1"/>
  <c r="BU3673" i="4"/>
  <c r="BT3673" i="4" l="1"/>
  <c r="BU3674" i="4"/>
  <c r="BT3674" i="4" l="1"/>
  <c r="BU3675" i="4"/>
  <c r="BT3675" i="4" l="1"/>
  <c r="BU3676" i="4"/>
  <c r="BT3676" i="4" l="1"/>
  <c r="BU3677" i="4"/>
  <c r="BT3677" i="4" l="1"/>
  <c r="BU3678" i="4"/>
  <c r="BT3678" i="4" l="1"/>
  <c r="BU3679" i="4"/>
  <c r="BT3679" i="4" l="1"/>
  <c r="BU3680" i="4"/>
  <c r="BT3680" i="4" l="1"/>
  <c r="BU3681" i="4"/>
  <c r="BT3681" i="4" l="1"/>
  <c r="BU3682" i="4"/>
  <c r="BT3682" i="4" l="1"/>
  <c r="BU3683" i="4"/>
  <c r="BT3683" i="4" l="1"/>
  <c r="BU3684" i="4"/>
  <c r="BT3684" i="4" l="1"/>
  <c r="BU3685" i="4"/>
  <c r="BT3685" i="4" l="1"/>
  <c r="BU3686" i="4"/>
  <c r="BT3686" i="4" l="1"/>
  <c r="BU3687" i="4"/>
  <c r="BT3687" i="4" l="1"/>
  <c r="BU3688" i="4"/>
  <c r="BT3688" i="4" l="1"/>
  <c r="BU3689" i="4"/>
  <c r="BT3689" i="4" l="1"/>
  <c r="BU3690" i="4"/>
  <c r="BT3690" i="4" l="1"/>
  <c r="BU3691" i="4"/>
  <c r="BT3691" i="4" l="1"/>
  <c r="BU3692" i="4"/>
  <c r="BT3692" i="4" l="1"/>
  <c r="BU3693" i="4"/>
  <c r="BT3693" i="4" l="1"/>
  <c r="BU3694" i="4"/>
  <c r="BT3694" i="4" l="1"/>
  <c r="BU3695" i="4"/>
  <c r="BT3695" i="4" l="1"/>
  <c r="BU3696" i="4"/>
  <c r="BT3696" i="4" l="1"/>
  <c r="BU3697" i="4"/>
  <c r="BT3697" i="4" l="1"/>
  <c r="BU3698" i="4"/>
  <c r="BT3698" i="4" l="1"/>
  <c r="BU3699" i="4"/>
  <c r="BT3699" i="4" l="1"/>
  <c r="BU3700" i="4"/>
  <c r="BT3700" i="4" l="1"/>
  <c r="BU3701" i="4"/>
  <c r="BT3701" i="4" l="1"/>
  <c r="BU3702" i="4"/>
  <c r="BT3702" i="4" l="1"/>
  <c r="BU3703" i="4"/>
  <c r="BT3703" i="4" l="1"/>
  <c r="BU3704" i="4"/>
  <c r="BT3704" i="4" l="1"/>
  <c r="BU3705" i="4"/>
  <c r="BT3705" i="4" l="1"/>
  <c r="BU3706" i="4"/>
  <c r="BT3706" i="4" l="1"/>
  <c r="BU3707" i="4"/>
  <c r="BT3707" i="4" l="1"/>
  <c r="BU3708" i="4"/>
  <c r="BT3708" i="4" l="1"/>
  <c r="BU3709" i="4"/>
  <c r="BT3709" i="4" l="1"/>
  <c r="BU3710" i="4"/>
  <c r="BT3710" i="4" l="1"/>
  <c r="BU3711" i="4"/>
  <c r="BT3711" i="4" l="1"/>
  <c r="BU3712" i="4"/>
  <c r="BT3712" i="4" l="1"/>
  <c r="BU3713" i="4"/>
  <c r="BT3713" i="4" l="1"/>
  <c r="BU3714" i="4"/>
  <c r="BT3714" i="4" l="1"/>
  <c r="BU3715" i="4"/>
  <c r="BT3715" i="4" l="1"/>
  <c r="BU3716" i="4"/>
  <c r="BT3716" i="4" l="1"/>
  <c r="BU3717" i="4"/>
  <c r="BT3717" i="4" l="1"/>
  <c r="BU3718" i="4"/>
  <c r="BT3718" i="4" l="1"/>
  <c r="BU3719" i="4"/>
  <c r="BT3719" i="4" l="1"/>
  <c r="BU3720" i="4"/>
  <c r="BT3720" i="4" l="1"/>
  <c r="BU3721" i="4"/>
  <c r="BT3721" i="4" l="1"/>
  <c r="BU3722" i="4"/>
  <c r="BT3722" i="4" l="1"/>
  <c r="BU3723" i="4"/>
  <c r="BT3723" i="4" l="1"/>
  <c r="BU3724" i="4"/>
  <c r="BT3724" i="4" l="1"/>
  <c r="BU3725" i="4"/>
  <c r="BT3725" i="4" l="1"/>
  <c r="BU3726" i="4"/>
  <c r="BT3726" i="4" l="1"/>
  <c r="BU3727" i="4"/>
  <c r="BT3727" i="4" l="1"/>
  <c r="BU3728" i="4"/>
  <c r="BT3728" i="4" l="1"/>
  <c r="BU3729" i="4"/>
  <c r="BT3729" i="4" l="1"/>
  <c r="BU3730" i="4"/>
  <c r="BT3730" i="4" l="1"/>
  <c r="BU3731" i="4"/>
  <c r="BT3731" i="4" l="1"/>
  <c r="BU3732" i="4"/>
  <c r="BT3732" i="4" l="1"/>
  <c r="BU3733" i="4"/>
  <c r="BT3733" i="4" l="1"/>
  <c r="BU3734" i="4"/>
  <c r="BT3734" i="4" l="1"/>
  <c r="BU3735" i="4"/>
  <c r="BT3735" i="4" l="1"/>
  <c r="BU3736" i="4"/>
  <c r="BT3736" i="4" l="1"/>
  <c r="BU3737" i="4"/>
  <c r="BT3737" i="4" l="1"/>
  <c r="BU3738" i="4"/>
  <c r="BT3738" i="4" l="1"/>
  <c r="BU3739" i="4"/>
  <c r="BT3739" i="4" l="1"/>
  <c r="BU3740" i="4"/>
  <c r="BT3740" i="4" l="1"/>
  <c r="BU3741" i="4"/>
  <c r="BT3741" i="4" l="1"/>
  <c r="BU3742" i="4"/>
  <c r="BT3742" i="4" l="1"/>
  <c r="BU3743" i="4"/>
  <c r="BT3743" i="4" l="1"/>
  <c r="BU3744" i="4"/>
  <c r="BT3744" i="4" l="1"/>
  <c r="BU3745" i="4"/>
  <c r="BT3745" i="4" l="1"/>
  <c r="BU3746" i="4"/>
  <c r="BT3746" i="4" l="1"/>
  <c r="BU3747" i="4"/>
  <c r="BT3747" i="4" l="1"/>
  <c r="BU3748" i="4"/>
  <c r="BT3748" i="4" l="1"/>
  <c r="BU3749" i="4"/>
  <c r="BT3749" i="4" l="1"/>
  <c r="BU3750" i="4"/>
  <c r="BT3750" i="4" l="1"/>
  <c r="BU3751" i="4"/>
  <c r="BT3751" i="4" l="1"/>
  <c r="BU3752" i="4"/>
  <c r="BT3752" i="4" l="1"/>
  <c r="BU3753" i="4"/>
  <c r="BT3753" i="4" l="1"/>
  <c r="BU3754" i="4"/>
  <c r="BT3754" i="4" l="1"/>
  <c r="BU3755" i="4"/>
  <c r="BT3755" i="4" l="1"/>
  <c r="BU3756" i="4"/>
  <c r="BT3756" i="4" l="1"/>
  <c r="BU3757" i="4"/>
  <c r="BT3757" i="4" l="1"/>
  <c r="BU3758" i="4"/>
  <c r="BT3758" i="4" l="1"/>
  <c r="BU3759" i="4"/>
  <c r="BT3759" i="4" l="1"/>
  <c r="BU3760" i="4"/>
  <c r="BT3760" i="4" l="1"/>
  <c r="BU3761" i="4"/>
  <c r="BT3761" i="4" l="1"/>
  <c r="BU3762" i="4"/>
  <c r="BT3762" i="4" l="1"/>
  <c r="BU3763" i="4"/>
  <c r="BT3763" i="4" l="1"/>
  <c r="BU3764" i="4"/>
  <c r="BT3764" i="4" l="1"/>
  <c r="BU3765" i="4"/>
  <c r="BT3765" i="4" l="1"/>
  <c r="BU3766" i="4"/>
  <c r="BT3766" i="4" l="1"/>
  <c r="BU3767" i="4"/>
  <c r="BT3767" i="4" l="1"/>
  <c r="BU3768" i="4"/>
  <c r="BT3768" i="4" l="1"/>
  <c r="BU3769" i="4"/>
  <c r="BT3769" i="4" l="1"/>
  <c r="BU3770" i="4"/>
  <c r="BT3770" i="4" l="1"/>
  <c r="BU3771" i="4"/>
  <c r="BT3771" i="4" l="1"/>
  <c r="BU3772" i="4"/>
  <c r="BT3772" i="4" l="1"/>
  <c r="BU3773" i="4"/>
  <c r="BT3773" i="4" l="1"/>
  <c r="BU3774" i="4"/>
  <c r="BT3774" i="4" l="1"/>
  <c r="BU3775" i="4"/>
  <c r="BT3775" i="4" l="1"/>
  <c r="BU3776" i="4"/>
  <c r="BT3776" i="4" l="1"/>
  <c r="BU3777" i="4"/>
  <c r="BT3777" i="4" l="1"/>
  <c r="BU3778" i="4"/>
  <c r="BT3778" i="4" l="1"/>
  <c r="BU3779" i="4"/>
  <c r="BT3779" i="4" l="1"/>
  <c r="BU3780" i="4"/>
  <c r="BT3780" i="4" l="1"/>
  <c r="BU3781" i="4"/>
  <c r="BT3781" i="4" l="1"/>
  <c r="BU3782" i="4"/>
  <c r="BT3782" i="4" l="1"/>
  <c r="BU3783" i="4"/>
  <c r="BT3783" i="4" l="1"/>
  <c r="BU3784" i="4"/>
  <c r="BT3784" i="4" l="1"/>
  <c r="BU3785" i="4"/>
  <c r="BT3785" i="4" l="1"/>
  <c r="BU3786" i="4"/>
  <c r="BT3786" i="4" l="1"/>
  <c r="BU3787" i="4"/>
  <c r="BT3787" i="4" l="1"/>
  <c r="BU3788" i="4"/>
  <c r="BT3788" i="4" l="1"/>
  <c r="BU3789" i="4"/>
  <c r="BT3789" i="4" l="1"/>
  <c r="BU3790" i="4"/>
  <c r="BT3790" i="4" l="1"/>
  <c r="BU3791" i="4"/>
  <c r="BT3791" i="4" l="1"/>
  <c r="BU3792" i="4"/>
  <c r="BT3792" i="4" l="1"/>
  <c r="BU3793" i="4"/>
  <c r="BT3793" i="4" l="1"/>
  <c r="BU3794" i="4"/>
  <c r="BT3794" i="4" l="1"/>
  <c r="BU3795" i="4"/>
  <c r="BT3795" i="4" l="1"/>
  <c r="BU3796" i="4"/>
  <c r="BT3796" i="4" l="1"/>
  <c r="BU3797" i="4"/>
  <c r="BT3797" i="4" l="1"/>
  <c r="BU3798" i="4"/>
  <c r="BT3798" i="4" l="1"/>
  <c r="BU3799" i="4"/>
  <c r="BT3799" i="4" l="1"/>
  <c r="BU3800" i="4"/>
  <c r="BT3800" i="4" l="1"/>
  <c r="BU3801" i="4"/>
  <c r="BT3801" i="4" l="1"/>
  <c r="BU3802" i="4"/>
  <c r="BT3802" i="4" l="1"/>
  <c r="BU3803" i="4"/>
  <c r="BT3803" i="4" l="1"/>
  <c r="BU3804" i="4"/>
  <c r="BT3804" i="4" l="1"/>
  <c r="BU3805" i="4"/>
  <c r="BT3805" i="4" l="1"/>
  <c r="BU3806" i="4"/>
  <c r="BT3806" i="4" l="1"/>
  <c r="BU3807" i="4"/>
  <c r="BT3807" i="4" l="1"/>
  <c r="BU3808" i="4"/>
  <c r="BT3808" i="4" l="1"/>
  <c r="BU3809" i="4"/>
  <c r="BT3809" i="4" l="1"/>
  <c r="BU3810" i="4"/>
  <c r="BT3810" i="4" l="1"/>
  <c r="BU3811" i="4"/>
  <c r="BT3811" i="4" l="1"/>
  <c r="BU3812" i="4"/>
  <c r="BT3812" i="4" l="1"/>
  <c r="BU3813" i="4"/>
  <c r="BT3813" i="4" l="1"/>
  <c r="BU3814" i="4"/>
  <c r="BT3814" i="4" l="1"/>
  <c r="BU3815" i="4"/>
  <c r="BT3815" i="4" l="1"/>
  <c r="BU3816" i="4"/>
  <c r="BT3816" i="4" l="1"/>
  <c r="BU3817" i="4"/>
  <c r="BT3817" i="4" l="1"/>
  <c r="BU3818" i="4"/>
  <c r="BT3818" i="4" l="1"/>
  <c r="BU3819" i="4"/>
  <c r="BT3819" i="4" l="1"/>
  <c r="BU3820" i="4"/>
  <c r="BT3820" i="4" l="1"/>
  <c r="BU3821" i="4"/>
  <c r="BT3821" i="4" l="1"/>
  <c r="BU3822" i="4"/>
  <c r="BT3822" i="4" l="1"/>
  <c r="BU3823" i="4"/>
  <c r="BT3823" i="4" l="1"/>
  <c r="BU3824" i="4"/>
  <c r="BT3824" i="4" l="1"/>
  <c r="BU3825" i="4"/>
  <c r="BT3825" i="4" l="1"/>
  <c r="BU3826" i="4"/>
  <c r="BT3826" i="4" l="1"/>
  <c r="BU3827" i="4"/>
  <c r="BT3827" i="4" l="1"/>
  <c r="BU3828" i="4"/>
  <c r="BT3828" i="4" l="1"/>
  <c r="BU3829" i="4"/>
  <c r="BT3829" i="4" l="1"/>
  <c r="BU3830" i="4"/>
  <c r="BT3830" i="4" l="1"/>
  <c r="BU3831" i="4"/>
  <c r="BT3831" i="4" l="1"/>
  <c r="BU3832" i="4"/>
  <c r="BT3832" i="4" l="1"/>
  <c r="BU3833" i="4"/>
  <c r="BT3833" i="4" l="1"/>
  <c r="BU3834" i="4"/>
  <c r="BT3834" i="4" l="1"/>
  <c r="BU3835" i="4"/>
  <c r="BT3835" i="4" l="1"/>
  <c r="BU3836" i="4"/>
  <c r="BT3836" i="4" l="1"/>
  <c r="BU3837" i="4"/>
  <c r="BT3837" i="4" l="1"/>
  <c r="BU3838" i="4"/>
  <c r="BT3838" i="4" l="1"/>
  <c r="BU3839" i="4"/>
  <c r="BT3839" i="4" l="1"/>
  <c r="BU3840" i="4"/>
  <c r="BT3840" i="4" l="1"/>
  <c r="BU3841" i="4"/>
  <c r="BT3841" i="4" l="1"/>
  <c r="BU3842" i="4"/>
  <c r="BT3842" i="4" l="1"/>
  <c r="BU3843" i="4"/>
  <c r="BT3843" i="4" l="1"/>
  <c r="BU3844" i="4"/>
  <c r="BT3844" i="4" l="1"/>
  <c r="BU3845" i="4"/>
  <c r="BT3845" i="4" l="1"/>
  <c r="BU3846" i="4"/>
  <c r="BT3846" i="4" l="1"/>
  <c r="BU3847" i="4"/>
  <c r="BT3847" i="4" l="1"/>
  <c r="BU3848" i="4"/>
  <c r="BT3848" i="4" l="1"/>
  <c r="BU3849" i="4"/>
  <c r="BT3849" i="4" l="1"/>
  <c r="BU3850" i="4"/>
  <c r="BT3850" i="4" l="1"/>
  <c r="BU3851" i="4"/>
  <c r="BT3851" i="4" l="1"/>
  <c r="BU3852" i="4"/>
  <c r="BT3852" i="4" l="1"/>
  <c r="BU3853" i="4"/>
  <c r="BT3853" i="4" l="1"/>
  <c r="BU3854" i="4"/>
  <c r="BT3854" i="4" l="1"/>
  <c r="BU3855" i="4"/>
  <c r="BT3855" i="4" l="1"/>
  <c r="BU3856" i="4"/>
  <c r="BT3856" i="4" l="1"/>
  <c r="BU3857" i="4"/>
  <c r="BT3857" i="4" l="1"/>
  <c r="BU3858" i="4"/>
  <c r="BT3858" i="4" l="1"/>
  <c r="BU3859" i="4"/>
  <c r="BT3859" i="4" l="1"/>
  <c r="BU3860" i="4"/>
  <c r="BT3860" i="4" l="1"/>
  <c r="BU3861" i="4"/>
  <c r="BT3861" i="4" l="1"/>
  <c r="BU3862" i="4"/>
  <c r="BT3862" i="4" l="1"/>
  <c r="BU3863" i="4"/>
  <c r="BT3863" i="4" l="1"/>
  <c r="BU3864" i="4"/>
  <c r="BT3864" i="4" l="1"/>
  <c r="BU3865" i="4"/>
  <c r="BT3865" i="4" l="1"/>
  <c r="BU3866" i="4"/>
  <c r="BT3866" i="4" l="1"/>
  <c r="BU3867" i="4"/>
  <c r="BT3867" i="4" l="1"/>
  <c r="BU3868" i="4"/>
  <c r="BT3868" i="4" l="1"/>
  <c r="BU3869" i="4"/>
  <c r="BT3869" i="4" l="1"/>
  <c r="BU3870" i="4"/>
  <c r="BT3870" i="4" l="1"/>
  <c r="BU3871" i="4"/>
  <c r="BT3871" i="4" l="1"/>
  <c r="BU3872" i="4"/>
  <c r="BT3872" i="4" l="1"/>
  <c r="BU3873" i="4"/>
  <c r="BT3873" i="4" l="1"/>
  <c r="BU3874" i="4"/>
  <c r="BT3874" i="4" l="1"/>
  <c r="BU3875" i="4"/>
  <c r="BT3875" i="4" l="1"/>
  <c r="BU3876" i="4"/>
  <c r="BT3876" i="4" l="1"/>
  <c r="BU3877" i="4"/>
  <c r="BT3877" i="4" l="1"/>
  <c r="BU3878" i="4"/>
  <c r="BT3878" i="4" l="1"/>
  <c r="BU3879" i="4"/>
  <c r="BT3879" i="4" l="1"/>
  <c r="BU3880" i="4"/>
  <c r="BT3880" i="4" l="1"/>
  <c r="BU3881" i="4"/>
  <c r="BT3881" i="4" l="1"/>
  <c r="BU3882" i="4"/>
  <c r="BT3882" i="4" l="1"/>
  <c r="BU3883" i="4"/>
  <c r="BT3883" i="4" l="1"/>
  <c r="BU3884" i="4"/>
  <c r="BT3884" i="4" l="1"/>
  <c r="BU3885" i="4"/>
  <c r="BT3885" i="4" l="1"/>
  <c r="BU3886" i="4"/>
  <c r="BT3886" i="4" l="1"/>
  <c r="BU3887" i="4"/>
  <c r="BT3887" i="4" l="1"/>
  <c r="BU3888" i="4"/>
  <c r="BT3888" i="4" l="1"/>
  <c r="BU3889" i="4"/>
  <c r="BT3889" i="4" l="1"/>
  <c r="BU3890" i="4"/>
  <c r="BT3890" i="4" l="1"/>
  <c r="BU3891" i="4"/>
  <c r="BT3891" i="4" l="1"/>
  <c r="BU3892" i="4"/>
  <c r="BT3892" i="4" l="1"/>
  <c r="BU3893" i="4"/>
  <c r="BT3893" i="4" l="1"/>
  <c r="BU3894" i="4"/>
  <c r="BT3894" i="4" l="1"/>
  <c r="BU3895" i="4"/>
  <c r="BT3895" i="4" l="1"/>
  <c r="BU3896" i="4"/>
  <c r="BT3896" i="4" l="1"/>
  <c r="BU3897" i="4"/>
  <c r="BT3897" i="4" l="1"/>
  <c r="BU3898" i="4"/>
  <c r="BT3898" i="4" l="1"/>
  <c r="BU3899" i="4"/>
  <c r="BT3899" i="4" l="1"/>
  <c r="BU3900" i="4"/>
  <c r="BT3900" i="4" l="1"/>
  <c r="BU3901" i="4"/>
  <c r="BT3901" i="4" l="1"/>
  <c r="BU3902" i="4"/>
  <c r="BT3902" i="4" l="1"/>
  <c r="BU3903" i="4"/>
  <c r="BT3903" i="4" l="1"/>
  <c r="BU3904" i="4"/>
  <c r="BT3904" i="4" l="1"/>
  <c r="BU3905" i="4"/>
  <c r="BT3905" i="4" l="1"/>
  <c r="BU3906" i="4"/>
  <c r="BT3906" i="4" l="1"/>
  <c r="BU3907" i="4"/>
  <c r="BT3907" i="4" l="1"/>
  <c r="BU3908" i="4"/>
  <c r="BT3908" i="4" l="1"/>
  <c r="BU3909" i="4"/>
  <c r="BT3909" i="4" l="1"/>
  <c r="BU3910" i="4"/>
  <c r="BT3910" i="4" l="1"/>
  <c r="BU3911" i="4"/>
  <c r="BT3911" i="4" l="1"/>
  <c r="BU3912" i="4"/>
  <c r="BT3912" i="4" l="1"/>
  <c r="BU3913" i="4"/>
  <c r="BT3913" i="4" l="1"/>
  <c r="BU3914" i="4"/>
  <c r="BT3914" i="4" l="1"/>
  <c r="BU3915" i="4"/>
  <c r="BT3915" i="4" l="1"/>
  <c r="BU3916" i="4"/>
  <c r="BT3916" i="4" l="1"/>
  <c r="BU3917" i="4"/>
  <c r="BT3917" i="4" l="1"/>
  <c r="BU3918" i="4"/>
  <c r="BT3918" i="4" l="1"/>
  <c r="BU3919" i="4"/>
  <c r="BT3919" i="4" l="1"/>
  <c r="BU3920" i="4"/>
  <c r="BT3920" i="4" l="1"/>
  <c r="BU3921" i="4"/>
  <c r="BT3921" i="4" l="1"/>
  <c r="BU3922" i="4"/>
  <c r="BT3922" i="4" l="1"/>
  <c r="BU3923" i="4"/>
  <c r="BT3923" i="4" l="1"/>
  <c r="BU3924" i="4"/>
  <c r="BT3924" i="4" l="1"/>
  <c r="BU3925" i="4"/>
  <c r="BT3925" i="4" l="1"/>
  <c r="BU3926" i="4"/>
  <c r="BT3926" i="4" l="1"/>
  <c r="BU3927" i="4"/>
  <c r="BT3927" i="4" l="1"/>
  <c r="BU3928" i="4"/>
  <c r="BT3928" i="4" l="1"/>
  <c r="BU3929" i="4"/>
  <c r="BT3929" i="4" l="1"/>
  <c r="BU3930" i="4"/>
  <c r="BT3930" i="4" l="1"/>
  <c r="BU3931" i="4"/>
  <c r="BT3931" i="4" l="1"/>
  <c r="BU3932" i="4"/>
  <c r="BT3932" i="4" l="1"/>
  <c r="BU3933" i="4"/>
  <c r="BT3933" i="4" l="1"/>
  <c r="BU3934" i="4"/>
  <c r="BT3934" i="4" l="1"/>
  <c r="BU3935" i="4"/>
  <c r="BT3935" i="4" l="1"/>
  <c r="BU3936" i="4"/>
  <c r="BT3936" i="4" l="1"/>
  <c r="BU3937" i="4"/>
  <c r="BT3937" i="4" l="1"/>
  <c r="BU3938" i="4"/>
  <c r="BT3938" i="4" l="1"/>
  <c r="BU3939" i="4"/>
  <c r="BT3939" i="4" l="1"/>
  <c r="BU3940" i="4"/>
  <c r="BT3940" i="4" l="1"/>
  <c r="BU3941" i="4"/>
  <c r="BT3941" i="4" l="1"/>
  <c r="BU3942" i="4"/>
  <c r="BT3942" i="4" l="1"/>
  <c r="BU3943" i="4"/>
  <c r="BT3943" i="4" l="1"/>
  <c r="BU3944" i="4"/>
  <c r="BT3944" i="4" l="1"/>
  <c r="BU3945" i="4"/>
  <c r="BT3945" i="4" l="1"/>
  <c r="BU3946" i="4"/>
  <c r="BT3946" i="4" l="1"/>
  <c r="BU3947" i="4"/>
  <c r="BT3947" i="4" l="1"/>
  <c r="BU3948" i="4"/>
  <c r="BT3948" i="4" l="1"/>
  <c r="BU3949" i="4"/>
  <c r="BT3949" i="4" l="1"/>
  <c r="BU3950" i="4"/>
  <c r="BT3950" i="4" l="1"/>
  <c r="BU3951" i="4"/>
  <c r="BT3951" i="4" l="1"/>
  <c r="BU3952" i="4"/>
  <c r="BT3952" i="4" l="1"/>
  <c r="BU3953" i="4"/>
  <c r="BT3953" i="4" l="1"/>
  <c r="BU3954" i="4"/>
  <c r="BT3954" i="4" l="1"/>
  <c r="BU3955" i="4"/>
  <c r="BT3955" i="4" l="1"/>
  <c r="BU3956" i="4"/>
  <c r="BT3956" i="4" l="1"/>
  <c r="BU3957" i="4"/>
  <c r="BT3957" i="4" l="1"/>
  <c r="BU3958" i="4"/>
  <c r="BT3958" i="4" l="1"/>
  <c r="BU3959" i="4"/>
  <c r="BT3959" i="4" l="1"/>
  <c r="BU3960" i="4"/>
  <c r="BT3960" i="4" l="1"/>
  <c r="BU3961" i="4"/>
  <c r="BT3961" i="4" l="1"/>
  <c r="BU3962" i="4"/>
  <c r="BT3962" i="4" l="1"/>
  <c r="BU3963" i="4"/>
  <c r="BT3963" i="4" l="1"/>
  <c r="BU3964" i="4"/>
  <c r="BT3964" i="4" l="1"/>
  <c r="BU3965" i="4"/>
  <c r="BT3965" i="4" l="1"/>
  <c r="BU3966" i="4"/>
  <c r="BT3966" i="4" l="1"/>
  <c r="BU3967" i="4"/>
  <c r="BT3967" i="4" l="1"/>
  <c r="BU3968" i="4"/>
  <c r="BT3968" i="4" l="1"/>
  <c r="BU3969" i="4"/>
  <c r="BT3969" i="4" l="1"/>
  <c r="BU3970" i="4"/>
  <c r="BT3970" i="4" l="1"/>
  <c r="BU3971" i="4"/>
  <c r="BT3971" i="4" l="1"/>
  <c r="BU3972" i="4"/>
  <c r="BT3972" i="4" l="1"/>
  <c r="BU3973" i="4"/>
  <c r="BT3973" i="4" l="1"/>
  <c r="BU3974" i="4"/>
  <c r="BT3974" i="4" l="1"/>
  <c r="BU3975" i="4"/>
  <c r="BT3975" i="4" l="1"/>
  <c r="BU3976" i="4"/>
  <c r="BT3976" i="4" l="1"/>
  <c r="BU3977" i="4"/>
  <c r="BT3977" i="4" l="1"/>
  <c r="BU3978" i="4"/>
  <c r="BT3978" i="4" l="1"/>
  <c r="BU3979" i="4"/>
  <c r="BT3979" i="4" l="1"/>
  <c r="BU3980" i="4"/>
  <c r="BT3980" i="4" l="1"/>
  <c r="BU3981" i="4"/>
  <c r="BT3981" i="4" l="1"/>
  <c r="BU3982" i="4"/>
  <c r="BT3982" i="4" l="1"/>
  <c r="BU3983" i="4"/>
  <c r="BT3983" i="4" l="1"/>
  <c r="BU3984" i="4"/>
  <c r="BT3984" i="4" l="1"/>
  <c r="BU3985" i="4"/>
  <c r="BT3985" i="4" l="1"/>
  <c r="BU3986" i="4"/>
  <c r="BT3986" i="4" l="1"/>
  <c r="BU3987" i="4"/>
  <c r="BT3987" i="4" l="1"/>
  <c r="BU3988" i="4"/>
  <c r="BT3988" i="4" l="1"/>
  <c r="BU3989" i="4"/>
  <c r="BT3989" i="4" l="1"/>
  <c r="BU3990" i="4"/>
  <c r="BT3990" i="4" l="1"/>
  <c r="BU3991" i="4"/>
  <c r="BT3991" i="4" l="1"/>
  <c r="BU3992" i="4"/>
  <c r="BT3992" i="4" l="1"/>
  <c r="BU3993" i="4"/>
  <c r="BT3993" i="4" l="1"/>
  <c r="BU3994" i="4"/>
  <c r="BT3994" i="4" l="1"/>
  <c r="BU3995" i="4"/>
  <c r="BT3995" i="4" l="1"/>
  <c r="BU3996" i="4"/>
  <c r="BT3996" i="4" l="1"/>
  <c r="BU3997" i="4"/>
  <c r="BT3997" i="4" l="1"/>
  <c r="BU3998" i="4"/>
  <c r="BT3998" i="4" l="1"/>
  <c r="BU3999" i="4"/>
  <c r="BT3999" i="4" l="1"/>
  <c r="BU4000" i="4"/>
  <c r="BT4000" i="4" l="1"/>
  <c r="BU4001" i="4"/>
  <c r="BT4001" i="4" l="1"/>
  <c r="BU4002" i="4"/>
  <c r="BT4002" i="4" l="1"/>
  <c r="BU4003" i="4"/>
  <c r="BT4003" i="4" l="1"/>
  <c r="BU4004" i="4"/>
  <c r="BT4004" i="4" l="1"/>
  <c r="BU4005" i="4"/>
  <c r="BT4005" i="4" l="1"/>
  <c r="BU4006" i="4"/>
  <c r="BT4006" i="4" l="1"/>
  <c r="BU4007" i="4"/>
  <c r="BT4007" i="4" l="1"/>
  <c r="BU4008" i="4"/>
  <c r="BT4008" i="4" l="1"/>
  <c r="BU4009" i="4"/>
  <c r="BT4009" i="4" l="1"/>
  <c r="BU4010" i="4"/>
  <c r="BT4010" i="4" l="1"/>
  <c r="BU4011" i="4"/>
  <c r="BT4011" i="4" l="1"/>
  <c r="BU4012" i="4"/>
  <c r="BT4012" i="4" l="1"/>
  <c r="BU4013" i="4"/>
  <c r="BT4013" i="4" l="1"/>
  <c r="BU4014" i="4"/>
  <c r="BT4014" i="4" l="1"/>
  <c r="BU4015" i="4"/>
  <c r="BT4015" i="4" l="1"/>
  <c r="BU4016" i="4"/>
  <c r="BT4016" i="4" l="1"/>
  <c r="BU4017" i="4"/>
  <c r="BT4017" i="4" l="1"/>
  <c r="BU4018" i="4"/>
  <c r="BT4018" i="4" l="1"/>
  <c r="BU4019" i="4"/>
  <c r="BT4019" i="4" l="1"/>
  <c r="BU4020" i="4"/>
  <c r="BT4020" i="4" l="1"/>
  <c r="BU4021" i="4"/>
  <c r="BT4021" i="4" l="1"/>
  <c r="BU4022" i="4"/>
  <c r="BT4022" i="4" l="1"/>
  <c r="BU4023" i="4"/>
  <c r="BT4023" i="4" l="1"/>
  <c r="BU4024" i="4"/>
  <c r="BT4024" i="4" l="1"/>
  <c r="BU4025" i="4"/>
  <c r="BT4025" i="4" l="1"/>
  <c r="BU4026" i="4"/>
  <c r="BT4026" i="4" l="1"/>
  <c r="BU4027" i="4"/>
  <c r="BT4027" i="4" l="1"/>
  <c r="BU4028" i="4"/>
  <c r="BT4028" i="4" l="1"/>
  <c r="BU4029" i="4"/>
  <c r="BT4029" i="4" l="1"/>
  <c r="BU4030" i="4"/>
  <c r="BT4030" i="4" l="1"/>
  <c r="BU4031" i="4"/>
  <c r="BT4031" i="4" l="1"/>
  <c r="BU4032" i="4"/>
  <c r="BT4032" i="4" l="1"/>
  <c r="BU4033" i="4"/>
  <c r="BT4033" i="4" l="1"/>
  <c r="BU4034" i="4"/>
  <c r="BT4034" i="4" l="1"/>
  <c r="BU4035" i="4"/>
  <c r="BT4035" i="4" l="1"/>
  <c r="BU4036" i="4"/>
  <c r="BT4036" i="4" l="1"/>
  <c r="BU4037" i="4"/>
  <c r="BT4037" i="4" l="1"/>
  <c r="BU4038" i="4"/>
  <c r="BT4038" i="4" l="1"/>
  <c r="BU4039" i="4"/>
  <c r="BT4039" i="4" l="1"/>
  <c r="BU4040" i="4"/>
  <c r="BT4040" i="4" l="1"/>
  <c r="BU4041" i="4"/>
  <c r="BT4041" i="4" l="1"/>
  <c r="BU4042" i="4"/>
  <c r="BT4042" i="4" l="1"/>
  <c r="BU4043" i="4"/>
  <c r="BT4043" i="4" l="1"/>
  <c r="BU4044" i="4"/>
  <c r="BT4044" i="4" l="1"/>
  <c r="BU4045" i="4"/>
  <c r="BT4045" i="4" l="1"/>
  <c r="BU4046" i="4"/>
  <c r="BT4046" i="4" l="1"/>
  <c r="BU4047" i="4"/>
  <c r="BT4047" i="4" l="1"/>
  <c r="BU4048" i="4"/>
  <c r="BT4048" i="4" l="1"/>
  <c r="BU4049" i="4"/>
  <c r="BT4049" i="4" l="1"/>
  <c r="BU4050" i="4"/>
  <c r="BT4050" i="4" l="1"/>
  <c r="BU4051" i="4"/>
  <c r="BT4051" i="4" l="1"/>
  <c r="BU4052" i="4"/>
  <c r="BT4052" i="4" l="1"/>
  <c r="BU4053" i="4"/>
  <c r="BT4053" i="4" l="1"/>
  <c r="BU4054" i="4"/>
  <c r="BT4054" i="4" l="1"/>
  <c r="BU4055" i="4"/>
  <c r="BT4055" i="4" l="1"/>
  <c r="BU4056" i="4"/>
  <c r="BT4056" i="4" l="1"/>
  <c r="BU4057" i="4"/>
  <c r="BT4057" i="4" l="1"/>
  <c r="BU4058" i="4"/>
  <c r="BT4058" i="4" l="1"/>
  <c r="BU4059" i="4"/>
  <c r="BT4059" i="4" l="1"/>
  <c r="BU4060" i="4"/>
  <c r="BT4060" i="4" l="1"/>
  <c r="BU4061" i="4"/>
  <c r="BT4061" i="4" l="1"/>
  <c r="BU4062" i="4"/>
  <c r="BT4062" i="4" l="1"/>
  <c r="BU4063" i="4"/>
  <c r="BT4063" i="4" l="1"/>
  <c r="BU4064" i="4"/>
  <c r="BT4064" i="4" l="1"/>
  <c r="BU4065" i="4"/>
  <c r="BT4065" i="4" l="1"/>
  <c r="BU4066" i="4"/>
  <c r="BT4066" i="4" l="1"/>
  <c r="BU4067" i="4"/>
  <c r="BT4067" i="4" l="1"/>
  <c r="BU4068" i="4"/>
  <c r="BT4068" i="4" l="1"/>
  <c r="BU4069" i="4"/>
  <c r="BT4069" i="4" l="1"/>
  <c r="BU4070" i="4"/>
  <c r="BT4070" i="4" l="1"/>
  <c r="BU4071" i="4"/>
  <c r="BT4071" i="4" l="1"/>
  <c r="BU4072" i="4"/>
  <c r="BT4072" i="4" l="1"/>
  <c r="BU4073" i="4"/>
  <c r="BT4073" i="4" l="1"/>
  <c r="BU4074" i="4"/>
  <c r="BT4074" i="4" l="1"/>
  <c r="BU4075" i="4"/>
  <c r="BT4075" i="4" l="1"/>
  <c r="BU4076" i="4"/>
  <c r="BT4076" i="4" l="1"/>
  <c r="BU4077" i="4"/>
  <c r="BT4077" i="4" l="1"/>
  <c r="BU4078" i="4"/>
  <c r="BT4078" i="4" l="1"/>
  <c r="BU4079" i="4"/>
  <c r="BT4079" i="4" l="1"/>
  <c r="BU4080" i="4"/>
  <c r="BT4080" i="4" l="1"/>
  <c r="BU4081" i="4"/>
  <c r="BT4081" i="4" l="1"/>
  <c r="BU4082" i="4"/>
  <c r="BT4082" i="4" l="1"/>
  <c r="BU4083" i="4"/>
  <c r="BT4083" i="4" l="1"/>
  <c r="BU4084" i="4"/>
  <c r="BT4084" i="4" l="1"/>
  <c r="BU4085" i="4"/>
  <c r="BT4085" i="4" l="1"/>
  <c r="BU4086" i="4"/>
  <c r="BT4086" i="4" l="1"/>
  <c r="BU4087" i="4"/>
  <c r="BT4087" i="4" l="1"/>
  <c r="BU4088" i="4"/>
  <c r="BT4088" i="4" l="1"/>
  <c r="BU4089" i="4"/>
  <c r="BT4089" i="4" l="1"/>
  <c r="BU4090" i="4"/>
  <c r="BT4090" i="4" l="1"/>
  <c r="BU4091" i="4"/>
  <c r="BT4091" i="4" l="1"/>
  <c r="BU4092" i="4"/>
  <c r="BT4092" i="4" l="1"/>
  <c r="BU4093" i="4"/>
  <c r="BT4093" i="4" l="1"/>
  <c r="BU4094" i="4"/>
  <c r="BT4094" i="4" l="1"/>
  <c r="BU4095" i="4"/>
  <c r="BT4095" i="4" l="1"/>
  <c r="BU4096" i="4"/>
  <c r="BT4096" i="4" l="1"/>
  <c r="BU4097" i="4"/>
  <c r="BT4097" i="4" l="1"/>
  <c r="BU4098" i="4"/>
  <c r="BT4098" i="4" l="1"/>
  <c r="BU4099" i="4"/>
  <c r="BT4099" i="4" l="1"/>
  <c r="BU4100" i="4"/>
  <c r="BT4100" i="4" l="1"/>
  <c r="BU4101" i="4"/>
  <c r="BT4101" i="4" l="1"/>
  <c r="BU4102" i="4"/>
  <c r="BT4102" i="4" l="1"/>
  <c r="BU4103" i="4"/>
  <c r="BT4103" i="4" l="1"/>
  <c r="BU4104" i="4"/>
  <c r="BT4104" i="4" l="1"/>
  <c r="BU4105" i="4"/>
  <c r="BT4105" i="4" l="1"/>
  <c r="BU4106" i="4"/>
  <c r="BT4106" i="4" l="1"/>
  <c r="BU4107" i="4"/>
  <c r="BT4107" i="4" l="1"/>
  <c r="BU4108" i="4"/>
  <c r="BT4108" i="4" l="1"/>
  <c r="BU4109" i="4"/>
  <c r="BT4109" i="4" l="1"/>
  <c r="BU4110" i="4"/>
  <c r="BT4110" i="4" l="1"/>
  <c r="BU4111" i="4"/>
  <c r="BT4111" i="4" l="1"/>
  <c r="BU4112" i="4"/>
  <c r="BT4112" i="4" l="1"/>
  <c r="BU4113" i="4"/>
  <c r="BT4113" i="4" l="1"/>
  <c r="BU4114" i="4"/>
  <c r="BT4114" i="4" l="1"/>
  <c r="BU4115" i="4"/>
  <c r="BT4115" i="4" l="1"/>
  <c r="BU4116" i="4"/>
  <c r="BT4116" i="4" l="1"/>
  <c r="BU4117" i="4"/>
  <c r="BT4117" i="4" l="1"/>
  <c r="BU4118" i="4"/>
  <c r="BT4118" i="4" l="1"/>
  <c r="BU4119" i="4"/>
  <c r="BT4119" i="4" l="1"/>
  <c r="BU4120" i="4"/>
  <c r="BT4120" i="4" l="1"/>
  <c r="BU4121" i="4"/>
  <c r="BT4121" i="4" l="1"/>
  <c r="BU4122" i="4"/>
  <c r="BT4122" i="4" l="1"/>
  <c r="BU4123" i="4"/>
  <c r="BT4123" i="4" l="1"/>
  <c r="BU4124" i="4"/>
  <c r="BT4124" i="4" l="1"/>
  <c r="BU4125" i="4"/>
  <c r="BT4125" i="4" l="1"/>
  <c r="BU4126" i="4"/>
  <c r="BT4126" i="4" l="1"/>
  <c r="BU4127" i="4"/>
  <c r="BT4127" i="4" l="1"/>
  <c r="BU4128" i="4"/>
  <c r="BT4128" i="4" l="1"/>
  <c r="BU4129" i="4"/>
  <c r="BT4129" i="4" l="1"/>
  <c r="BU4130" i="4"/>
  <c r="BT4130" i="4" l="1"/>
  <c r="BU4131" i="4"/>
  <c r="BT4131" i="4" l="1"/>
  <c r="BU4132" i="4"/>
  <c r="BT4132" i="4" l="1"/>
  <c r="BU4133" i="4"/>
  <c r="BT4133" i="4" l="1"/>
  <c r="BU4134" i="4"/>
  <c r="BT4134" i="4" l="1"/>
  <c r="BU4135" i="4"/>
  <c r="BT4135" i="4" l="1"/>
  <c r="BU4136" i="4"/>
  <c r="BT4136" i="4" l="1"/>
  <c r="BU4137" i="4"/>
  <c r="BT4137" i="4" l="1"/>
  <c r="BU4138" i="4"/>
  <c r="BT4138" i="4" l="1"/>
  <c r="BU4139" i="4"/>
  <c r="BT4139" i="4" l="1"/>
  <c r="BU4140" i="4"/>
  <c r="BT4140" i="4" l="1"/>
  <c r="BU4141" i="4"/>
  <c r="BT4141" i="4" l="1"/>
  <c r="BU4142" i="4"/>
  <c r="BT4142" i="4" l="1"/>
  <c r="BU4143" i="4"/>
  <c r="BT4143" i="4" l="1"/>
  <c r="BU4144" i="4"/>
  <c r="BT4144" i="4" l="1"/>
  <c r="BU4145" i="4"/>
  <c r="BT4145" i="4" l="1"/>
  <c r="BU4146" i="4"/>
  <c r="BT4146" i="4" l="1"/>
  <c r="BU4147" i="4"/>
  <c r="BT4147" i="4" l="1"/>
  <c r="BU4148" i="4"/>
  <c r="BT4148" i="4" l="1"/>
  <c r="BU4149" i="4"/>
  <c r="BT4149" i="4" l="1"/>
  <c r="BU4150" i="4"/>
  <c r="BT4150" i="4" l="1"/>
  <c r="BU4151" i="4"/>
  <c r="BT4151" i="4" l="1"/>
  <c r="BU4152" i="4"/>
  <c r="BT4152" i="4" l="1"/>
  <c r="BU4153" i="4"/>
  <c r="BT4153" i="4" l="1"/>
  <c r="BU4154" i="4"/>
  <c r="BT4154" i="4" l="1"/>
  <c r="BU4155" i="4"/>
  <c r="BT4155" i="4" l="1"/>
  <c r="BU4156" i="4"/>
  <c r="BT4156" i="4" l="1"/>
  <c r="BU4157" i="4"/>
  <c r="BT4157" i="4" l="1"/>
  <c r="BU4158" i="4"/>
  <c r="BT4158" i="4" l="1"/>
  <c r="BU4159" i="4"/>
  <c r="BT4159" i="4" l="1"/>
  <c r="BU4160" i="4"/>
  <c r="BT4160" i="4" l="1"/>
  <c r="BU4161" i="4"/>
  <c r="BT4161" i="4" l="1"/>
  <c r="BU4162" i="4"/>
  <c r="BT4162" i="4" l="1"/>
  <c r="BU4163" i="4"/>
  <c r="BT4163" i="4" l="1"/>
  <c r="BU4164" i="4"/>
  <c r="BT4164" i="4" l="1"/>
  <c r="BU4165" i="4"/>
  <c r="BT4165" i="4" l="1"/>
  <c r="BU4166" i="4"/>
  <c r="BT4166" i="4" l="1"/>
  <c r="BU4167" i="4"/>
  <c r="BT4167" i="4" l="1"/>
  <c r="BU4168" i="4"/>
  <c r="BT4168" i="4" l="1"/>
  <c r="BU4169" i="4"/>
  <c r="BT4169" i="4" l="1"/>
  <c r="BU4170" i="4"/>
  <c r="BT4170" i="4" l="1"/>
  <c r="BU4171" i="4"/>
  <c r="BT4171" i="4" l="1"/>
  <c r="BU4172" i="4"/>
  <c r="BT4172" i="4" l="1"/>
  <c r="BU4173" i="4"/>
  <c r="BT4173" i="4" l="1"/>
  <c r="BU4174" i="4"/>
  <c r="BT4174" i="4" l="1"/>
  <c r="BU4175" i="4"/>
  <c r="BT4175" i="4" l="1"/>
  <c r="BU4176" i="4"/>
  <c r="BT4176" i="4" l="1"/>
  <c r="BU4177" i="4"/>
  <c r="BT4177" i="4" l="1"/>
  <c r="BU4178" i="4"/>
  <c r="BT4178" i="4" l="1"/>
  <c r="BU4179" i="4"/>
  <c r="BT4179" i="4" l="1"/>
  <c r="BU4180" i="4"/>
  <c r="BT4180" i="4" l="1"/>
  <c r="BU4181" i="4"/>
  <c r="BT4181" i="4" l="1"/>
  <c r="BU4182" i="4"/>
  <c r="BT4182" i="4" l="1"/>
  <c r="BU4183" i="4"/>
  <c r="BT4183" i="4" l="1"/>
  <c r="BU4184" i="4"/>
  <c r="BT4184" i="4" l="1"/>
  <c r="BU4185" i="4"/>
  <c r="BT4185" i="4" l="1"/>
  <c r="BU4186" i="4"/>
  <c r="BT4186" i="4" l="1"/>
  <c r="BU4187" i="4"/>
  <c r="BT4187" i="4" l="1"/>
  <c r="BU4188" i="4"/>
  <c r="BT4188" i="4" l="1"/>
  <c r="BU4189" i="4"/>
  <c r="BT4189" i="4" l="1"/>
  <c r="BU4190" i="4"/>
  <c r="BT4190" i="4" l="1"/>
  <c r="BU4191" i="4"/>
  <c r="BT4191" i="4" l="1"/>
  <c r="BU4192" i="4"/>
  <c r="BT4192" i="4" l="1"/>
  <c r="BU4193" i="4"/>
  <c r="BT4193" i="4" l="1"/>
  <c r="BU4194" i="4"/>
  <c r="BT4194" i="4" l="1"/>
  <c r="BU4195" i="4"/>
  <c r="BT4195" i="4" l="1"/>
  <c r="BU4196" i="4"/>
  <c r="BT4196" i="4" l="1"/>
  <c r="BU4197" i="4"/>
  <c r="BT4197" i="4" l="1"/>
  <c r="BU4198" i="4"/>
  <c r="BT4198" i="4" l="1"/>
  <c r="BU4199" i="4"/>
  <c r="BT4199" i="4" l="1"/>
  <c r="BU4200" i="4"/>
  <c r="BT4200" i="4" l="1"/>
  <c r="BU4201" i="4"/>
  <c r="BT4201" i="4" l="1"/>
  <c r="BU4202" i="4"/>
  <c r="BT4202" i="4" l="1"/>
  <c r="BU4203" i="4"/>
  <c r="BT4203" i="4" l="1"/>
  <c r="BU4204" i="4"/>
  <c r="BT4204" i="4" l="1"/>
  <c r="BU4205" i="4"/>
  <c r="BT4205" i="4" l="1"/>
  <c r="BU4206" i="4"/>
  <c r="BT4206" i="4" l="1"/>
  <c r="BU4207" i="4"/>
  <c r="BT4207" i="4" l="1"/>
  <c r="BU4208" i="4"/>
  <c r="BT4208" i="4" l="1"/>
  <c r="BU4209" i="4"/>
  <c r="BT4209" i="4" l="1"/>
  <c r="BU4210" i="4"/>
  <c r="BT4210" i="4" l="1"/>
  <c r="BU4211" i="4"/>
  <c r="BT4211" i="4" l="1"/>
  <c r="BU4212" i="4"/>
  <c r="BT4212" i="4" l="1"/>
  <c r="BU4213" i="4"/>
  <c r="BT4213" i="4" l="1"/>
  <c r="BU4214" i="4"/>
  <c r="BT4214" i="4" l="1"/>
  <c r="BU4215" i="4"/>
  <c r="BT4215" i="4" l="1"/>
  <c r="BU4216" i="4"/>
  <c r="BT4216" i="4" l="1"/>
  <c r="BU4217" i="4"/>
  <c r="BT4217" i="4" l="1"/>
  <c r="BU4218" i="4"/>
  <c r="BT4218" i="4" l="1"/>
  <c r="BU4219" i="4"/>
  <c r="BT4219" i="4" l="1"/>
  <c r="BU4220" i="4"/>
  <c r="BT4220" i="4" l="1"/>
  <c r="BU4221" i="4"/>
  <c r="BT4221" i="4" l="1"/>
  <c r="BU4222" i="4"/>
  <c r="BT4222" i="4" l="1"/>
  <c r="BU4223" i="4"/>
  <c r="BT4223" i="4" l="1"/>
  <c r="BU4224" i="4"/>
  <c r="BT4224" i="4" l="1"/>
  <c r="BU4225" i="4"/>
  <c r="BT4225" i="4" l="1"/>
  <c r="BU4226" i="4"/>
  <c r="BT4226" i="4" l="1"/>
  <c r="BU4227" i="4"/>
  <c r="BT4227" i="4" l="1"/>
  <c r="BU4228" i="4"/>
  <c r="BT4228" i="4" l="1"/>
  <c r="BU4229" i="4"/>
  <c r="BT4229" i="4" l="1"/>
  <c r="BU4230" i="4"/>
  <c r="BT4230" i="4" l="1"/>
  <c r="BU4231" i="4"/>
  <c r="BT4231" i="4" l="1"/>
  <c r="BU4232" i="4"/>
  <c r="BT4232" i="4" l="1"/>
  <c r="BU4233" i="4"/>
  <c r="BT4233" i="4" l="1"/>
  <c r="BU4234" i="4"/>
  <c r="BT4234" i="4" l="1"/>
  <c r="BU4235" i="4"/>
  <c r="BT4235" i="4" l="1"/>
  <c r="BU4236" i="4"/>
  <c r="BT4236" i="4" l="1"/>
  <c r="BU4237" i="4"/>
  <c r="BT4237" i="4" l="1"/>
  <c r="BU4238" i="4"/>
  <c r="BT4238" i="4" l="1"/>
  <c r="BU4239" i="4"/>
  <c r="BT4239" i="4" l="1"/>
  <c r="BU4240" i="4"/>
  <c r="BT4240" i="4" l="1"/>
  <c r="BU4241" i="4"/>
  <c r="BT4241" i="4" l="1"/>
  <c r="BU4242" i="4"/>
  <c r="BT4242" i="4" l="1"/>
  <c r="BU4243" i="4"/>
  <c r="BT4243" i="4" l="1"/>
  <c r="BU4244" i="4"/>
  <c r="BT4244" i="4" l="1"/>
  <c r="BU4245" i="4"/>
  <c r="BT4245" i="4" l="1"/>
  <c r="BU4246" i="4"/>
  <c r="BT4246" i="4" l="1"/>
  <c r="BU4247" i="4"/>
  <c r="BT4247" i="4" l="1"/>
  <c r="BU4248" i="4"/>
  <c r="BT4248" i="4" l="1"/>
  <c r="BU4249" i="4"/>
  <c r="BT4249" i="4" l="1"/>
  <c r="BU4250" i="4"/>
  <c r="BT4250" i="4" l="1"/>
  <c r="BU4251" i="4"/>
  <c r="BT4251" i="4" l="1"/>
  <c r="BU4252" i="4"/>
  <c r="BT4252" i="4" l="1"/>
  <c r="BU4253" i="4"/>
  <c r="BT4253" i="4" l="1"/>
  <c r="BU4254" i="4"/>
  <c r="BT4254" i="4" l="1"/>
  <c r="BU4255" i="4"/>
  <c r="BT4255" i="4" l="1"/>
  <c r="BU4256" i="4"/>
  <c r="BT4256" i="4" l="1"/>
  <c r="BU4257" i="4"/>
  <c r="BT4257" i="4" l="1"/>
  <c r="BU4258" i="4"/>
  <c r="BT4258" i="4" l="1"/>
  <c r="BU4259" i="4"/>
  <c r="BT4259" i="4" l="1"/>
  <c r="BU4260" i="4"/>
  <c r="BT4260" i="4" l="1"/>
  <c r="BU4261" i="4"/>
  <c r="BT4261" i="4" l="1"/>
  <c r="BU4262" i="4"/>
  <c r="BT4262" i="4" l="1"/>
  <c r="BU4263" i="4"/>
  <c r="BT4263" i="4" l="1"/>
  <c r="BU4264" i="4"/>
  <c r="BT4264" i="4" l="1"/>
  <c r="BU4265" i="4"/>
  <c r="BT4265" i="4" l="1"/>
  <c r="BU4266" i="4"/>
  <c r="BT4266" i="4" l="1"/>
  <c r="BU4267" i="4"/>
  <c r="BT4267" i="4" l="1"/>
  <c r="BU4268" i="4"/>
  <c r="BT4268" i="4" l="1"/>
  <c r="BU4269" i="4"/>
  <c r="BT4269" i="4" l="1"/>
  <c r="BU4270" i="4"/>
  <c r="BT4270" i="4" l="1"/>
  <c r="BU4271" i="4"/>
  <c r="BT4271" i="4" l="1"/>
  <c r="BU4272" i="4"/>
  <c r="BT4272" i="4" l="1"/>
  <c r="BU4273" i="4"/>
  <c r="BT4273" i="4" l="1"/>
  <c r="BU4274" i="4"/>
  <c r="BT4274" i="4" l="1"/>
  <c r="BU4275" i="4"/>
  <c r="BT4275" i="4" l="1"/>
  <c r="BU4276" i="4"/>
  <c r="BT4276" i="4" l="1"/>
  <c r="BU4277" i="4"/>
  <c r="BT4277" i="4" l="1"/>
  <c r="BU4278" i="4"/>
  <c r="BT4278" i="4" l="1"/>
  <c r="BU4279" i="4"/>
  <c r="BT4279" i="4" l="1"/>
  <c r="BU4280" i="4"/>
  <c r="BT4280" i="4" l="1"/>
  <c r="BU4281" i="4"/>
  <c r="BT4281" i="4" l="1"/>
  <c r="BU4282" i="4"/>
  <c r="BT4282" i="4" l="1"/>
  <c r="BU4283" i="4"/>
  <c r="BT4283" i="4" l="1"/>
  <c r="BU4284" i="4"/>
  <c r="BT4284" i="4" l="1"/>
  <c r="BU4285" i="4"/>
  <c r="BT4285" i="4" l="1"/>
  <c r="BU4286" i="4"/>
  <c r="BT4286" i="4" l="1"/>
  <c r="BU4287" i="4"/>
  <c r="BT4287" i="4" l="1"/>
  <c r="BU4288" i="4"/>
  <c r="BT4288" i="4" l="1"/>
  <c r="BU4289" i="4"/>
  <c r="BT4289" i="4" l="1"/>
  <c r="BU4290" i="4"/>
  <c r="BT4290" i="4" l="1"/>
  <c r="BU4291" i="4"/>
  <c r="BT4291" i="4" l="1"/>
  <c r="BU4292" i="4"/>
  <c r="BT4292" i="4" l="1"/>
  <c r="BU4293" i="4"/>
  <c r="BT4293" i="4" l="1"/>
  <c r="BU4294" i="4"/>
  <c r="BT4294" i="4" l="1"/>
  <c r="BU4295" i="4"/>
  <c r="BT4295" i="4" l="1"/>
  <c r="BU4296" i="4"/>
  <c r="BT4296" i="4" l="1"/>
  <c r="BU4297" i="4"/>
  <c r="BT4297" i="4" l="1"/>
  <c r="BU4298" i="4"/>
  <c r="BT4298" i="4" l="1"/>
  <c r="BU4299" i="4"/>
  <c r="BT4299" i="4" l="1"/>
  <c r="BU4300" i="4"/>
  <c r="BT4300" i="4" l="1"/>
  <c r="BU4301" i="4"/>
  <c r="BT4301" i="4" l="1"/>
  <c r="BU4302" i="4"/>
  <c r="BT4302" i="4" l="1"/>
  <c r="BU4303" i="4"/>
  <c r="BT4303" i="4" l="1"/>
  <c r="BU4304" i="4"/>
  <c r="BT4304" i="4" l="1"/>
  <c r="BU4305" i="4"/>
  <c r="BT4305" i="4" l="1"/>
  <c r="BU4306" i="4"/>
  <c r="BT4306" i="4" l="1"/>
  <c r="BU4307" i="4"/>
  <c r="BT4307" i="4" l="1"/>
  <c r="BU4308" i="4"/>
  <c r="BT4308" i="4" l="1"/>
  <c r="BU4309" i="4"/>
  <c r="BT4309" i="4" l="1"/>
  <c r="BU4310" i="4"/>
  <c r="BT4310" i="4" l="1"/>
  <c r="BU4311" i="4"/>
  <c r="BT4311" i="4" l="1"/>
  <c r="BU4312" i="4"/>
  <c r="BT4312" i="4" l="1"/>
  <c r="BU4313" i="4"/>
  <c r="BT4313" i="4" l="1"/>
  <c r="BU4314" i="4"/>
  <c r="BT4314" i="4" l="1"/>
  <c r="BU4315" i="4"/>
  <c r="BT4315" i="4" l="1"/>
  <c r="BU4316" i="4"/>
  <c r="BT4316" i="4" l="1"/>
  <c r="BU4317" i="4"/>
  <c r="BT4317" i="4" l="1"/>
  <c r="BU4318" i="4"/>
  <c r="BT4318" i="4" l="1"/>
  <c r="BU4319" i="4"/>
  <c r="BT4319" i="4" l="1"/>
  <c r="BU4320" i="4"/>
  <c r="BT4320" i="4" l="1"/>
  <c r="BU4321" i="4"/>
  <c r="BT4321" i="4" l="1"/>
  <c r="BU4322" i="4"/>
  <c r="BT4322" i="4" l="1"/>
  <c r="BU4323" i="4"/>
  <c r="BT4323" i="4" l="1"/>
  <c r="BU4324" i="4"/>
  <c r="BT4324" i="4" l="1"/>
  <c r="BU4325" i="4"/>
  <c r="BT4325" i="4" l="1"/>
  <c r="BU4326" i="4"/>
  <c r="BT4326" i="4" l="1"/>
  <c r="BU4327" i="4"/>
  <c r="BT4327" i="4" l="1"/>
  <c r="BU4328" i="4"/>
  <c r="BT4328" i="4" l="1"/>
  <c r="BU4329" i="4"/>
  <c r="BT4329" i="4" l="1"/>
  <c r="BU4330" i="4"/>
  <c r="BT4330" i="4" l="1"/>
  <c r="BU4331" i="4"/>
  <c r="BT4331" i="4" l="1"/>
  <c r="BU4332" i="4"/>
  <c r="BT4332" i="4" l="1"/>
  <c r="BU4333" i="4"/>
  <c r="BT4333" i="4" l="1"/>
  <c r="BU4334" i="4"/>
  <c r="BT4334" i="4" l="1"/>
  <c r="BU4335" i="4"/>
  <c r="BT4335" i="4" l="1"/>
  <c r="BU4336" i="4"/>
  <c r="BT4336" i="4" l="1"/>
  <c r="BU4337" i="4"/>
  <c r="BT4337" i="4" l="1"/>
  <c r="BU4338" i="4"/>
  <c r="BT4338" i="4" l="1"/>
  <c r="BU4339" i="4"/>
  <c r="BT4339" i="4" l="1"/>
  <c r="BU4340" i="4"/>
  <c r="BT4340" i="4" l="1"/>
  <c r="BU4341" i="4"/>
  <c r="BT4341" i="4" l="1"/>
  <c r="BU4342" i="4"/>
  <c r="BT4342" i="4" l="1"/>
  <c r="BU4343" i="4"/>
  <c r="BT4343" i="4" l="1"/>
  <c r="BU4344" i="4"/>
  <c r="BT4344" i="4" l="1"/>
  <c r="BU4345" i="4"/>
  <c r="BT4345" i="4" l="1"/>
  <c r="BU4346" i="4"/>
  <c r="BT4346" i="4" l="1"/>
  <c r="BU4347" i="4"/>
  <c r="BT4347" i="4" l="1"/>
  <c r="BU4348" i="4"/>
  <c r="BT4348" i="4" l="1"/>
  <c r="BU4349" i="4"/>
  <c r="BT4349" i="4" l="1"/>
  <c r="BU4350" i="4"/>
  <c r="BT4350" i="4" l="1"/>
  <c r="BU4351" i="4"/>
  <c r="BT4351" i="4" l="1"/>
  <c r="BU4352" i="4"/>
  <c r="BT4352" i="4" l="1"/>
  <c r="BU4353" i="4"/>
  <c r="BT4353" i="4" l="1"/>
  <c r="BU4354" i="4"/>
  <c r="BT4354" i="4" l="1"/>
  <c r="BU4355" i="4"/>
  <c r="BT4355" i="4" l="1"/>
  <c r="BU4356" i="4"/>
  <c r="BT4356" i="4" l="1"/>
  <c r="BU4357" i="4"/>
  <c r="BT4357" i="4" l="1"/>
  <c r="BU4358" i="4"/>
  <c r="BT4358" i="4" l="1"/>
  <c r="BU4359" i="4"/>
  <c r="BT4359" i="4" l="1"/>
  <c r="BU4360" i="4"/>
  <c r="BT4360" i="4" l="1"/>
  <c r="BU4361" i="4"/>
  <c r="BT4361" i="4" l="1"/>
  <c r="BU4362" i="4"/>
  <c r="BT4362" i="4" l="1"/>
  <c r="BU4363" i="4"/>
  <c r="BT4363" i="4" l="1"/>
  <c r="BU4364" i="4"/>
  <c r="BT4364" i="4" l="1"/>
  <c r="BU4365" i="4"/>
  <c r="BT4365" i="4" l="1"/>
  <c r="BU4366" i="4"/>
  <c r="BT4366" i="4" l="1"/>
  <c r="BU4367" i="4"/>
  <c r="BT4367" i="4" l="1"/>
  <c r="BU4368" i="4"/>
  <c r="BT4368" i="4" l="1"/>
  <c r="BU4369" i="4"/>
  <c r="BT4369" i="4" l="1"/>
  <c r="BU4370" i="4"/>
  <c r="BT4370" i="4" l="1"/>
  <c r="BU4371" i="4"/>
  <c r="BT4371" i="4" l="1"/>
  <c r="BU4372" i="4"/>
  <c r="BT4372" i="4" l="1"/>
  <c r="BU4373" i="4"/>
  <c r="BT4373" i="4" l="1"/>
  <c r="BU4374" i="4"/>
  <c r="BT4374" i="4" l="1"/>
  <c r="BU4375" i="4"/>
  <c r="BU4376" i="4" l="1"/>
  <c r="BT4375" i="4"/>
  <c r="BT4376" i="4" l="1"/>
  <c r="BU4377" i="4"/>
  <c r="BT4377" i="4" l="1"/>
  <c r="BU4378" i="4"/>
  <c r="BT4378" i="4" l="1"/>
  <c r="BU4379" i="4"/>
  <c r="BT4379" i="4" l="1"/>
  <c r="BU4380" i="4"/>
  <c r="BU4381" i="4" l="1"/>
  <c r="BT4380" i="4"/>
  <c r="BT4381" i="4" l="1"/>
  <c r="BU4382" i="4"/>
  <c r="BT4382" i="4" l="1"/>
  <c r="BU4383" i="4"/>
  <c r="BU4384" i="4" l="1"/>
  <c r="BT4383" i="4"/>
  <c r="BT4384" i="4" l="1"/>
  <c r="BU4385" i="4"/>
  <c r="BT4385" i="4" l="1"/>
  <c r="BU4386" i="4"/>
  <c r="BT4386" i="4" l="1"/>
  <c r="BU4387" i="4"/>
  <c r="BU4388" i="4" l="1"/>
  <c r="BT4387" i="4"/>
  <c r="BT4388" i="4" l="1"/>
  <c r="BU4389" i="4"/>
  <c r="BT4389" i="4" l="1"/>
  <c r="BU4390" i="4"/>
  <c r="BT4390" i="4" l="1"/>
  <c r="BU4391" i="4"/>
  <c r="BU4392" i="4" l="1"/>
  <c r="BT4391" i="4"/>
  <c r="BU4393" i="4" l="1"/>
  <c r="BT4392" i="4"/>
  <c r="BT4393" i="4" l="1"/>
  <c r="BU4394" i="4"/>
  <c r="BT4394" i="4" l="1"/>
  <c r="BU4395" i="4"/>
  <c r="BT4395" i="4" l="1"/>
  <c r="BU4396" i="4"/>
  <c r="BT4396" i="4" l="1"/>
  <c r="BU4397" i="4"/>
  <c r="BT4397" i="4" l="1"/>
  <c r="BU4398" i="4"/>
  <c r="BT4398" i="4" l="1"/>
  <c r="BU4399" i="4"/>
  <c r="BT4399" i="4" l="1"/>
  <c r="BU4400" i="4"/>
  <c r="BT4400" i="4" l="1"/>
  <c r="BU4401" i="4"/>
  <c r="BT4401" i="4" l="1"/>
  <c r="BU4402" i="4"/>
  <c r="BT4402" i="4" l="1"/>
  <c r="BU4403" i="4"/>
  <c r="BT4403" i="4" l="1"/>
  <c r="BU4404" i="4"/>
  <c r="BU4405" i="4" l="1"/>
  <c r="BT4404" i="4"/>
  <c r="BU4406" i="4" l="1"/>
  <c r="BT4405" i="4"/>
  <c r="BT4406" i="4" l="1"/>
  <c r="BU4407" i="4"/>
  <c r="BT4407" i="4" l="1"/>
  <c r="BU4408" i="4"/>
  <c r="BT4408" i="4" l="1"/>
  <c r="BU4409" i="4"/>
  <c r="BT4409" i="4" l="1"/>
  <c r="BU4410" i="4"/>
  <c r="BT4410" i="4" l="1"/>
  <c r="BU4411" i="4"/>
  <c r="BT4411" i="4" l="1"/>
  <c r="BU4412" i="4"/>
  <c r="BU4413" i="4" l="1"/>
  <c r="BT4412" i="4"/>
  <c r="BT4413" i="4" l="1"/>
  <c r="BU4414" i="4"/>
  <c r="BT4414" i="4" l="1"/>
  <c r="BU4415" i="4"/>
  <c r="BU4416" i="4" l="1"/>
  <c r="BT4415" i="4"/>
  <c r="BU4417" i="4" l="1"/>
  <c r="BT4416" i="4"/>
  <c r="BT4417" i="4" l="1"/>
  <c r="BU4418" i="4"/>
  <c r="BT4418" i="4" l="1"/>
  <c r="BU4419" i="4"/>
  <c r="BU4420" i="4" l="1"/>
  <c r="BT4419" i="4"/>
  <c r="BU4421" i="4" l="1"/>
  <c r="BT4420" i="4"/>
  <c r="BT4421" i="4" l="1"/>
  <c r="BU4422" i="4"/>
  <c r="BT4422" i="4" l="1"/>
  <c r="BU4423" i="4"/>
  <c r="BU4424" i="4" l="1"/>
  <c r="BT4423" i="4"/>
  <c r="BT4424" i="4" l="1"/>
  <c r="BU4425" i="4"/>
  <c r="BT4425" i="4" l="1"/>
  <c r="BU4426" i="4"/>
  <c r="BT4426" i="4" l="1"/>
  <c r="BU4427" i="4"/>
  <c r="BU4428" i="4" l="1"/>
  <c r="BT4427" i="4"/>
  <c r="BT4428" i="4" l="1"/>
  <c r="BU4429" i="4"/>
  <c r="BT4429" i="4" l="1"/>
  <c r="BU4430" i="4"/>
  <c r="BT4430" i="4" l="1"/>
  <c r="BU4431" i="4"/>
  <c r="BT4431" i="4" l="1"/>
  <c r="BU4432" i="4"/>
  <c r="BU4433" i="4" l="1"/>
  <c r="BT4432" i="4"/>
  <c r="BT4433" i="4" l="1"/>
  <c r="BU4434" i="4"/>
  <c r="BT4434" i="4" l="1"/>
  <c r="BU4435" i="4"/>
  <c r="BT4435" i="4" l="1"/>
  <c r="BU4436" i="4"/>
  <c r="BT4436" i="4" l="1"/>
  <c r="BU4437" i="4"/>
  <c r="BU4438" i="4" l="1"/>
  <c r="BT4437" i="4"/>
  <c r="BT4438" i="4" l="1"/>
  <c r="BU4439" i="4"/>
  <c r="BT4439" i="4" l="1"/>
  <c r="BU4440" i="4"/>
  <c r="BT4440" i="4" l="1"/>
  <c r="BU4441" i="4"/>
  <c r="BT4441" i="4" l="1"/>
  <c r="BU4442" i="4"/>
  <c r="BT4442" i="4" l="1"/>
  <c r="BU4443" i="4"/>
  <c r="BT4443" i="4" l="1"/>
  <c r="BU4444" i="4"/>
  <c r="BT4444" i="4" l="1"/>
  <c r="BU4445" i="4"/>
  <c r="BT4445" i="4" l="1"/>
  <c r="BU4446" i="4"/>
  <c r="BT4446" i="4" l="1"/>
  <c r="BU4447" i="4"/>
  <c r="BT4447" i="4" l="1"/>
  <c r="BU4448" i="4"/>
  <c r="BT4448" i="4" l="1"/>
  <c r="BU4449" i="4"/>
  <c r="BT4449" i="4" l="1"/>
  <c r="BU4450" i="4"/>
  <c r="BT4450" i="4" l="1"/>
  <c r="BU4451" i="4"/>
  <c r="BT4451" i="4" l="1"/>
  <c r="BU4452" i="4"/>
  <c r="BU4453" i="4" l="1"/>
  <c r="BT4452" i="4"/>
  <c r="BT4453" i="4" l="1"/>
  <c r="BU4454" i="4"/>
  <c r="BT4454" i="4" l="1"/>
  <c r="BU4455" i="4"/>
  <c r="BT4455" i="4" l="1"/>
  <c r="BU4456" i="4"/>
  <c r="BT4456" i="4" l="1"/>
  <c r="BU4457" i="4"/>
  <c r="BT4457" i="4" l="1"/>
  <c r="BU4458" i="4"/>
  <c r="BT4458" i="4" l="1"/>
  <c r="BU4459" i="4"/>
  <c r="BT4459" i="4" l="1"/>
  <c r="BU4460" i="4"/>
  <c r="BT4460" i="4" l="1"/>
  <c r="BU4461" i="4"/>
  <c r="BT4461" i="4" l="1"/>
  <c r="BU4462" i="4"/>
  <c r="BT4462" i="4" l="1"/>
  <c r="BU4463" i="4"/>
  <c r="BT4463" i="4" l="1"/>
  <c r="BU4464" i="4"/>
  <c r="BT4464" i="4" l="1"/>
  <c r="BU4465" i="4"/>
  <c r="BT4465" i="4" l="1"/>
  <c r="BU4466" i="4"/>
  <c r="BT4466" i="4" l="1"/>
  <c r="BU4467" i="4"/>
  <c r="BT4467" i="4" l="1"/>
  <c r="BU4468" i="4"/>
  <c r="BT4468" i="4" l="1"/>
  <c r="BU4469" i="4"/>
  <c r="BU4470" i="4" l="1"/>
  <c r="BT4469" i="4"/>
  <c r="BT4470" i="4" l="1"/>
  <c r="BU4471" i="4"/>
  <c r="BT4471" i="4" l="1"/>
  <c r="BU4472" i="4"/>
  <c r="BT4472" i="4" l="1"/>
  <c r="BU4473" i="4"/>
  <c r="BU4474" i="4" l="1"/>
  <c r="BT4473" i="4"/>
  <c r="BT4474" i="4" l="1"/>
  <c r="BU4475" i="4"/>
  <c r="BT4475" i="4" l="1"/>
  <c r="BU4476" i="4"/>
  <c r="BT4476" i="4" l="1"/>
  <c r="BU4477" i="4"/>
  <c r="BT4477" i="4" l="1"/>
  <c r="BU4478" i="4"/>
  <c r="BT4478" i="4" l="1"/>
  <c r="BU4479" i="4"/>
  <c r="BT4479" i="4" l="1"/>
  <c r="BU4480" i="4"/>
  <c r="BT4480" i="4" l="1"/>
  <c r="BU4481" i="4"/>
  <c r="BU4482" i="4" l="1"/>
  <c r="BT4481" i="4"/>
  <c r="BT4482" i="4" l="1"/>
  <c r="BU4483" i="4"/>
  <c r="BT4483" i="4" l="1"/>
  <c r="BU4484" i="4"/>
  <c r="BT4484" i="4" l="1"/>
  <c r="BU4485" i="4"/>
  <c r="BT4485" i="4" l="1"/>
  <c r="BU4486" i="4"/>
  <c r="BT4486" i="4" l="1"/>
  <c r="BU4487" i="4"/>
  <c r="BT4487" i="4" l="1"/>
  <c r="BU4488" i="4"/>
  <c r="BT4488" i="4" l="1"/>
  <c r="BU4489" i="4"/>
  <c r="BT4489" i="4" l="1"/>
  <c r="BU4490" i="4"/>
  <c r="BT4490" i="4" l="1"/>
  <c r="BU4491" i="4"/>
  <c r="BT4491" i="4" l="1"/>
  <c r="BU4492" i="4"/>
  <c r="BT4492" i="4" l="1"/>
  <c r="BU4493" i="4"/>
  <c r="BT4493" i="4" l="1"/>
  <c r="BU4494" i="4"/>
  <c r="BT4494" i="4" l="1"/>
  <c r="BU4495" i="4"/>
  <c r="BT4495" i="4" l="1"/>
  <c r="BU4496" i="4"/>
  <c r="BT4496" i="4" l="1"/>
  <c r="BU4497" i="4"/>
  <c r="BT4497" i="4" l="1"/>
  <c r="BU4498" i="4"/>
  <c r="BT4498" i="4" l="1"/>
  <c r="BU4499" i="4"/>
  <c r="BU4500" i="4" l="1"/>
  <c r="BT4499" i="4"/>
  <c r="BT4500" i="4" l="1"/>
  <c r="BU4501" i="4"/>
  <c r="BU4502" i="4" l="1"/>
  <c r="BT4501" i="4"/>
  <c r="BT4502" i="4" l="1"/>
  <c r="BU4503" i="4"/>
  <c r="BT4503" i="4" l="1"/>
  <c r="BU4504" i="4"/>
  <c r="BT4504" i="4" l="1"/>
  <c r="BU4505" i="4"/>
  <c r="BT4505" i="4" l="1"/>
  <c r="BU4506" i="4"/>
  <c r="BT4506" i="4" l="1"/>
  <c r="BU4507" i="4"/>
  <c r="BT4507" i="4" l="1"/>
  <c r="BU4508" i="4"/>
  <c r="BT4508" i="4" l="1"/>
  <c r="BU4509" i="4"/>
  <c r="BT4509" i="4" l="1"/>
  <c r="BU4510" i="4"/>
  <c r="BT4510" i="4" l="1"/>
  <c r="BU4511" i="4"/>
  <c r="BT4511" i="4" l="1"/>
  <c r="BU4512" i="4"/>
  <c r="BT4512" i="4" l="1"/>
  <c r="BU4513" i="4"/>
  <c r="BT4513" i="4" l="1"/>
  <c r="BU4514" i="4"/>
  <c r="BT4514" i="4" l="1"/>
  <c r="BU4515" i="4"/>
  <c r="BT4515" i="4" l="1"/>
  <c r="BU4516" i="4"/>
  <c r="BT4516" i="4" l="1"/>
  <c r="BU4517" i="4"/>
  <c r="BU4518" i="4" l="1"/>
  <c r="BT4517" i="4"/>
  <c r="BT4518" i="4" l="1"/>
  <c r="BU4519" i="4"/>
  <c r="BT4519" i="4" l="1"/>
  <c r="BU4520" i="4"/>
  <c r="BT4520" i="4" l="1"/>
  <c r="BU4521" i="4"/>
  <c r="BT4521" i="4" l="1"/>
  <c r="BU4522" i="4"/>
  <c r="BT4522" i="4" l="1"/>
  <c r="BU4523" i="4"/>
  <c r="BU4524" i="4" l="1"/>
  <c r="BT4523" i="4"/>
  <c r="BT4524" i="4" l="1"/>
  <c r="BU4525" i="4"/>
  <c r="BT4525" i="4" l="1"/>
  <c r="BU4526" i="4"/>
  <c r="BT4526" i="4" l="1"/>
  <c r="BU4527" i="4"/>
  <c r="BT4527" i="4" l="1"/>
  <c r="BU4528" i="4"/>
  <c r="BT4528" i="4" l="1"/>
  <c r="BU4529" i="4"/>
  <c r="BU4530" i="4" l="1"/>
  <c r="BT4529" i="4"/>
  <c r="BT4530" i="4" l="1"/>
  <c r="BU4531" i="4"/>
  <c r="BT4531" i="4" l="1"/>
  <c r="BU4532" i="4"/>
  <c r="BT4532" i="4" l="1"/>
  <c r="BU4533" i="4"/>
  <c r="BT4533" i="4" l="1"/>
  <c r="BU4534" i="4"/>
  <c r="BT4534" i="4" l="1"/>
  <c r="BU4535" i="4"/>
  <c r="BT4535" i="4" l="1"/>
  <c r="BU4536" i="4"/>
  <c r="BT4536" i="4" l="1"/>
  <c r="BU4537" i="4"/>
  <c r="BU4538" i="4" l="1"/>
  <c r="BT4537" i="4"/>
  <c r="BT4538" i="4" l="1"/>
  <c r="BU4539" i="4"/>
  <c r="BT4539" i="4" l="1"/>
  <c r="BU4540" i="4"/>
  <c r="BT4540" i="4" l="1"/>
  <c r="BU4541" i="4"/>
  <c r="BT4541" i="4" l="1"/>
  <c r="BU4542" i="4"/>
  <c r="BT4542" i="4" l="1"/>
  <c r="BU4543" i="4"/>
  <c r="BT4543" i="4" l="1"/>
  <c r="BU4544" i="4"/>
  <c r="BT4544" i="4" l="1"/>
  <c r="BU4545" i="4"/>
  <c r="BT4545" i="4" l="1"/>
  <c r="BU4546" i="4"/>
  <c r="BT4546" i="4" l="1"/>
  <c r="BU4547" i="4"/>
  <c r="BT4547" i="4" l="1"/>
  <c r="BU4548" i="4"/>
  <c r="BT4548" i="4" l="1"/>
  <c r="BU4549" i="4"/>
  <c r="BU4550" i="4" l="1"/>
  <c r="BT4549" i="4"/>
  <c r="BT4550" i="4" l="1"/>
  <c r="BU4551" i="4"/>
  <c r="BT4551" i="4" l="1"/>
  <c r="BU4552" i="4"/>
  <c r="BT4552" i="4" l="1"/>
  <c r="BU4553" i="4"/>
  <c r="BT4553" i="4" l="1"/>
  <c r="BU4554" i="4"/>
  <c r="BT4554" i="4" l="1"/>
  <c r="BU4555" i="4"/>
  <c r="BT4555" i="4" l="1"/>
  <c r="BU4556" i="4"/>
  <c r="BT4556" i="4" l="1"/>
  <c r="BU4557" i="4"/>
  <c r="BT4557" i="4" l="1"/>
  <c r="BU4558" i="4"/>
  <c r="BT4558" i="4" l="1"/>
  <c r="BU4559" i="4"/>
  <c r="BT4559" i="4" l="1"/>
  <c r="BU4560" i="4"/>
  <c r="BT4560" i="4" l="1"/>
  <c r="BU4561" i="4"/>
  <c r="BT4561" i="4" l="1"/>
  <c r="BU4562" i="4"/>
  <c r="BT4562" i="4" l="1"/>
  <c r="BU4563" i="4"/>
  <c r="BT4563" i="4" l="1"/>
  <c r="BU4564" i="4"/>
  <c r="BT4564" i="4" l="1"/>
  <c r="BU4565" i="4"/>
  <c r="BU4566" i="4" l="1"/>
  <c r="BT4565" i="4"/>
  <c r="BT4566" i="4" l="1"/>
  <c r="BU4567" i="4"/>
  <c r="BT4567" i="4" l="1"/>
  <c r="BU4568" i="4"/>
  <c r="BT4568" i="4" l="1"/>
  <c r="BU4569" i="4"/>
  <c r="BU4570" i="4" l="1"/>
  <c r="BT4569" i="4"/>
  <c r="BT4570" i="4" l="1"/>
  <c r="BU4571" i="4"/>
  <c r="BT4571" i="4" l="1"/>
  <c r="BU4572" i="4"/>
  <c r="BT4572" i="4" l="1"/>
  <c r="BU4573" i="4"/>
  <c r="BU4574" i="4" l="1"/>
  <c r="BT4573" i="4"/>
  <c r="BU4575" i="4" l="1"/>
  <c r="BT4574" i="4"/>
  <c r="BT4575" i="4" l="1"/>
  <c r="BU4576" i="4"/>
  <c r="BT4576" i="4" l="1"/>
  <c r="BU4577" i="4"/>
  <c r="BT4577" i="4" l="1"/>
  <c r="BU4578" i="4"/>
  <c r="BT4578" i="4" l="1"/>
  <c r="BU4579" i="4"/>
  <c r="BT4579" i="4" l="1"/>
  <c r="BU4580" i="4"/>
  <c r="BT4580" i="4" l="1"/>
  <c r="BU4581" i="4"/>
  <c r="BU4582" i="4" l="1"/>
  <c r="BT4581" i="4"/>
  <c r="BT4582" i="4" l="1"/>
  <c r="BU4583" i="4"/>
  <c r="BT4583" i="4" l="1"/>
  <c r="BU4584" i="4"/>
  <c r="BT4584" i="4" l="1"/>
  <c r="BU4585" i="4"/>
  <c r="BT4585" i="4" l="1"/>
  <c r="BU4586" i="4"/>
  <c r="BT4586" i="4" l="1"/>
  <c r="BU4587" i="4"/>
  <c r="BT4587" i="4" l="1"/>
  <c r="BU4588" i="4"/>
  <c r="BT4588" i="4" l="1"/>
  <c r="BU4589" i="4"/>
  <c r="BT4589" i="4" l="1"/>
  <c r="BU4590" i="4"/>
  <c r="BT4590" i="4" l="1"/>
  <c r="BU4591" i="4"/>
  <c r="BT4591" i="4" l="1"/>
  <c r="BU4592" i="4"/>
  <c r="BT4592" i="4" l="1"/>
  <c r="BU4593" i="4"/>
  <c r="BU4594" i="4" l="1"/>
  <c r="BT4593" i="4"/>
  <c r="BT4594" i="4" l="1"/>
  <c r="BU4595" i="4"/>
  <c r="BT4595" i="4" l="1"/>
  <c r="BU4596" i="4"/>
  <c r="BT4596" i="4" l="1"/>
  <c r="BU4597" i="4"/>
  <c r="BT4597" i="4" l="1"/>
  <c r="BU4598" i="4"/>
  <c r="BT4598" i="4" l="1"/>
  <c r="BU4599" i="4"/>
  <c r="BT4599" i="4" l="1"/>
  <c r="BU4600" i="4"/>
  <c r="BT4600" i="4" l="1"/>
  <c r="BU4601" i="4"/>
  <c r="BT4601" i="4" l="1"/>
  <c r="BU4602" i="4"/>
  <c r="BT4602" i="4" l="1"/>
  <c r="BU4603" i="4"/>
  <c r="BT4603" i="4" l="1"/>
  <c r="BU4604" i="4"/>
  <c r="BT4604" i="4" l="1"/>
  <c r="BU4605" i="4"/>
  <c r="BT4605" i="4" l="1"/>
  <c r="BU4606" i="4"/>
  <c r="BU4607" i="4" l="1"/>
  <c r="BT4606" i="4"/>
  <c r="BT4607" i="4" l="1"/>
  <c r="BU4608" i="4"/>
  <c r="BT4608" i="4" l="1"/>
  <c r="BU4609" i="4"/>
  <c r="BU4610" i="4" l="1"/>
  <c r="BT4609" i="4"/>
  <c r="BT4610" i="4" l="1"/>
  <c r="BU4611" i="4"/>
  <c r="BT4611" i="4" l="1"/>
  <c r="BU4612" i="4"/>
  <c r="BT4612" i="4" l="1"/>
  <c r="BU4613" i="4"/>
  <c r="BT4613" i="4" l="1"/>
  <c r="BU4614" i="4"/>
  <c r="BT4614" i="4" l="1"/>
  <c r="BU4615" i="4"/>
  <c r="BT4615" i="4" l="1"/>
  <c r="BU4616" i="4"/>
  <c r="BT4616" i="4" l="1"/>
  <c r="BU4617" i="4"/>
  <c r="BT4617" i="4" l="1"/>
  <c r="BU4618" i="4"/>
  <c r="BT4618" i="4" l="1"/>
  <c r="BU4619" i="4"/>
  <c r="BT4619" i="4" l="1"/>
  <c r="BU4620" i="4"/>
  <c r="BT4620" i="4" l="1"/>
  <c r="BU4621" i="4"/>
  <c r="BT4621" i="4" l="1"/>
  <c r="BU4622" i="4"/>
  <c r="BT4622" i="4" l="1"/>
  <c r="BU4623" i="4"/>
  <c r="BT4623" i="4" l="1"/>
  <c r="BU4624" i="4"/>
  <c r="BT4624" i="4" l="1"/>
  <c r="BU4625" i="4"/>
  <c r="BT4625" i="4" l="1"/>
  <c r="BU4626" i="4"/>
  <c r="BT4626" i="4" l="1"/>
  <c r="BU4627" i="4"/>
  <c r="BT4627" i="4" l="1"/>
  <c r="BU4628" i="4"/>
  <c r="BT4628" i="4" l="1"/>
  <c r="BU4629" i="4"/>
  <c r="BT4629" i="4" l="1"/>
  <c r="BU4630" i="4"/>
  <c r="BU4631" i="4" l="1"/>
  <c r="BT4630" i="4"/>
  <c r="BT4631" i="4" l="1"/>
  <c r="BU4632" i="4"/>
  <c r="BT4632" i="4" l="1"/>
  <c r="BU4633" i="4"/>
  <c r="BU4634" i="4" l="1"/>
  <c r="BT4633" i="4"/>
  <c r="BU4635" i="4" l="1"/>
  <c r="BT4634" i="4"/>
  <c r="BT4635" i="4" l="1"/>
  <c r="BU4636" i="4"/>
  <c r="BT4636" i="4" l="1"/>
  <c r="BU4637" i="4"/>
  <c r="BT4637" i="4" l="1"/>
  <c r="BU4638" i="4"/>
  <c r="BU4639" i="4" l="1"/>
  <c r="BT4638" i="4"/>
  <c r="BT4639" i="4" l="1"/>
  <c r="BU4640" i="4"/>
  <c r="BT4640" i="4" l="1"/>
  <c r="BU4641" i="4"/>
  <c r="BU4642" i="4" l="1"/>
  <c r="BT4641" i="4"/>
  <c r="BT4642" i="4" l="1"/>
  <c r="BU4643" i="4"/>
  <c r="BT4643" i="4" l="1"/>
  <c r="BU4644" i="4"/>
  <c r="BT4644" i="4" l="1"/>
  <c r="BU4645" i="4"/>
  <c r="BT4645" i="4" l="1"/>
  <c r="BU4646" i="4"/>
  <c r="BT4646" i="4" l="1"/>
  <c r="BU4647" i="4"/>
  <c r="BT4647" i="4" l="1"/>
  <c r="BU4648" i="4"/>
  <c r="BT4648" i="4" l="1"/>
  <c r="BU4649" i="4"/>
  <c r="BT4649" i="4" l="1"/>
  <c r="BU4650" i="4"/>
  <c r="BU4651" i="4" l="1"/>
  <c r="BT4650" i="4"/>
  <c r="BT4651" i="4" l="1"/>
  <c r="BU4652" i="4"/>
  <c r="BT4652" i="4" l="1"/>
  <c r="BU4653" i="4"/>
  <c r="BU4654" i="4" l="1"/>
  <c r="BT4653" i="4"/>
  <c r="BU4655" i="4" l="1"/>
  <c r="BT4654" i="4"/>
  <c r="BU4656" i="4" l="1"/>
  <c r="BT4655" i="4"/>
  <c r="BT4656" i="4" l="1"/>
  <c r="BU4657" i="4"/>
  <c r="BT4657" i="4" l="1"/>
  <c r="BU4658" i="4"/>
  <c r="BT4658" i="4" l="1"/>
  <c r="BU4659" i="4"/>
  <c r="BT4659" i="4" l="1"/>
  <c r="BU4660" i="4"/>
  <c r="BT4660" i="4" l="1"/>
  <c r="BU4661" i="4"/>
  <c r="BT4661" i="4" l="1"/>
  <c r="BU4662" i="4"/>
  <c r="BT4662" i="4" l="1"/>
  <c r="BU4663" i="4"/>
  <c r="BT4663" i="4" l="1"/>
  <c r="BU4664" i="4"/>
  <c r="BT4664" i="4" l="1"/>
  <c r="BU4665" i="4"/>
  <c r="BT4665" i="4" l="1"/>
  <c r="BU4666" i="4"/>
  <c r="BT4666" i="4" l="1"/>
  <c r="BU4667" i="4"/>
  <c r="BT4667" i="4" l="1"/>
  <c r="BU4668" i="4"/>
  <c r="BT4668" i="4" l="1"/>
  <c r="BU4669" i="4"/>
  <c r="BT4669" i="4" l="1"/>
  <c r="BU4670" i="4"/>
  <c r="BT4670" i="4" l="1"/>
  <c r="BU4671" i="4"/>
  <c r="BT4671" i="4" l="1"/>
  <c r="BU4672" i="4"/>
  <c r="BT4672" i="4" l="1"/>
  <c r="BU4673" i="4"/>
  <c r="BT4673" i="4" l="1"/>
  <c r="BU4674" i="4"/>
  <c r="BT4674" i="4" l="1"/>
  <c r="BU4675" i="4"/>
  <c r="BT4675" i="4" l="1"/>
  <c r="BU4676" i="4"/>
  <c r="BT4676" i="4" l="1"/>
  <c r="BU4677" i="4"/>
  <c r="BT4677" i="4" l="1"/>
  <c r="BU4678" i="4"/>
  <c r="BU4679" i="4" l="1"/>
  <c r="BT4678" i="4"/>
  <c r="BT4679" i="4" l="1"/>
  <c r="BU4680" i="4"/>
  <c r="BT4680" i="4" l="1"/>
  <c r="BU4681" i="4"/>
  <c r="BT4681" i="4" l="1"/>
  <c r="BU4682" i="4"/>
  <c r="BT4682" i="4" l="1"/>
  <c r="BU4683" i="4"/>
  <c r="BU4684" i="4" l="1"/>
  <c r="BT4683" i="4"/>
  <c r="BT4684" i="4" l="1"/>
  <c r="BU4685" i="4"/>
  <c r="BT4685" i="4" l="1"/>
  <c r="BU4686" i="4"/>
  <c r="BT4686" i="4" l="1"/>
  <c r="BU4687" i="4"/>
  <c r="BT4687" i="4" l="1"/>
  <c r="BU4688" i="4"/>
  <c r="BT4688" i="4" l="1"/>
  <c r="BU4689" i="4"/>
  <c r="BU4690" i="4" l="1"/>
  <c r="BT4689" i="4"/>
  <c r="BT4690" i="4" l="1"/>
  <c r="BU4691" i="4"/>
  <c r="BT4691" i="4" l="1"/>
  <c r="BU4692" i="4"/>
  <c r="BT4692" i="4" l="1"/>
  <c r="BU4693" i="4"/>
  <c r="BU4694" i="4" l="1"/>
  <c r="BT4693" i="4"/>
  <c r="BT4694" i="4" l="1"/>
  <c r="BU4695" i="4"/>
  <c r="BT4695" i="4" l="1"/>
  <c r="BU4696" i="4"/>
  <c r="BT4696" i="4" l="1"/>
  <c r="BU4697" i="4"/>
  <c r="BT4697" i="4" l="1"/>
  <c r="BU4698" i="4"/>
  <c r="BT4698" i="4" l="1"/>
  <c r="BU4699" i="4"/>
  <c r="BT4699" i="4" l="1"/>
  <c r="BU4700" i="4"/>
  <c r="BT4700" i="4" l="1"/>
  <c r="BU4701" i="4"/>
  <c r="BU4702" i="4" l="1"/>
  <c r="BT4701" i="4"/>
  <c r="BU4703" i="4" l="1"/>
  <c r="BT4702" i="4"/>
  <c r="BT4703" i="4" l="1"/>
  <c r="BU4704" i="4"/>
  <c r="BT4704" i="4" l="1"/>
  <c r="BU4705" i="4"/>
  <c r="BT4705" i="4" l="1"/>
  <c r="BU4706" i="4"/>
  <c r="BT4706" i="4" l="1"/>
  <c r="BU4707" i="4"/>
  <c r="BT4707" i="4" l="1"/>
  <c r="BU4708" i="4"/>
  <c r="BT4708" i="4" l="1"/>
  <c r="BU4709" i="4"/>
  <c r="BT4709" i="4" l="1"/>
  <c r="BU4710" i="4"/>
  <c r="BT4710" i="4" l="1"/>
  <c r="BU4711" i="4"/>
  <c r="BT4711" i="4" l="1"/>
  <c r="BU4712" i="4"/>
  <c r="BT4712" i="4" l="1"/>
  <c r="BU4713" i="4"/>
  <c r="BT4713" i="4" l="1"/>
  <c r="BU4714" i="4"/>
  <c r="BU4715" i="4" l="1"/>
  <c r="BT4714" i="4"/>
  <c r="BT4715" i="4" l="1"/>
  <c r="BU4716" i="4"/>
  <c r="BT4716" i="4" l="1"/>
  <c r="BU4717" i="4"/>
  <c r="BT4717" i="4" l="1"/>
  <c r="BU4718" i="4"/>
  <c r="BU4719" i="4" l="1"/>
  <c r="BT4718" i="4"/>
  <c r="BT4719" i="4" l="1"/>
  <c r="BU4720" i="4"/>
  <c r="BT4720" i="4" l="1"/>
  <c r="BU4721" i="4"/>
  <c r="BT4721" i="4" l="1"/>
  <c r="BU4722" i="4"/>
  <c r="BT4722" i="4" l="1"/>
  <c r="BU4723" i="4"/>
  <c r="BT4723" i="4" l="1"/>
  <c r="BU4724" i="4"/>
  <c r="BT4724" i="4" l="1"/>
  <c r="BU4725" i="4"/>
  <c r="BU4726" i="4" l="1"/>
  <c r="BT4725" i="4"/>
  <c r="BT4726" i="4" l="1"/>
  <c r="BU4727" i="4"/>
  <c r="BT4727" i="4" l="1"/>
  <c r="BU4728" i="4"/>
  <c r="BT4728" i="4" l="1"/>
  <c r="BU4729" i="4"/>
  <c r="BT4729" i="4" l="1"/>
  <c r="BU4730" i="4"/>
  <c r="BT4730" i="4" l="1"/>
  <c r="BU4731" i="4"/>
  <c r="BT4731" i="4" l="1"/>
  <c r="BU4732" i="4"/>
  <c r="BT4732" i="4" l="1"/>
  <c r="BU4733" i="4"/>
  <c r="BU4734" i="4" l="1"/>
  <c r="BT4733" i="4"/>
  <c r="BT4734" i="4" l="1"/>
  <c r="BU4735" i="4"/>
  <c r="BU4736" i="4" l="1"/>
  <c r="BT4735" i="4"/>
  <c r="BT4736" i="4" l="1"/>
  <c r="BU4737" i="4"/>
  <c r="BT4737" i="4" l="1"/>
  <c r="BU4738" i="4"/>
  <c r="BT4738" i="4" l="1"/>
  <c r="BU4739" i="4"/>
  <c r="BT4739" i="4" l="1"/>
  <c r="BU4740" i="4"/>
  <c r="BT4740" i="4" l="1"/>
  <c r="BU4741" i="4"/>
  <c r="BT4741" i="4" l="1"/>
  <c r="BU4742" i="4"/>
  <c r="BT4742" i="4" l="1"/>
  <c r="BU4743" i="4"/>
  <c r="BT4743" i="4" l="1"/>
  <c r="BU4744" i="4"/>
  <c r="BT4744" i="4" l="1"/>
  <c r="BU4745" i="4"/>
  <c r="BT4745" i="4" l="1"/>
  <c r="BU4746" i="4"/>
  <c r="BU4747" i="4" l="1"/>
  <c r="BT4746" i="4"/>
  <c r="BU4748" i="4" l="1"/>
  <c r="BT4747" i="4"/>
  <c r="BT4748" i="4" l="1"/>
  <c r="BU4749" i="4"/>
  <c r="BU4750" i="4" l="1"/>
  <c r="BT4749" i="4"/>
  <c r="BT4750" i="4" l="1"/>
  <c r="BU4751" i="4"/>
  <c r="BT4751" i="4" l="1"/>
  <c r="BU4752" i="4"/>
  <c r="BT4752" i="4" l="1"/>
  <c r="BU4753" i="4"/>
  <c r="BU4754" i="4" l="1"/>
  <c r="BT4753" i="4"/>
  <c r="BT4754" i="4" l="1"/>
  <c r="BU4755" i="4"/>
  <c r="BT4755" i="4" l="1"/>
  <c r="BU4756" i="4"/>
  <c r="BT4756" i="4" l="1"/>
  <c r="BU4757" i="4"/>
  <c r="BU4758" i="4" l="1"/>
  <c r="BT4757" i="4"/>
  <c r="BT4758" i="4" l="1"/>
  <c r="BU4759" i="4"/>
  <c r="BT4759" i="4" l="1"/>
  <c r="BU4760" i="4"/>
  <c r="BU4761" i="4" l="1"/>
  <c r="BT4760" i="4"/>
  <c r="BT4761" i="4" l="1"/>
  <c r="BU4762" i="4"/>
  <c r="BT4762" i="4" l="1"/>
  <c r="BU4763" i="4"/>
  <c r="BT4763" i="4" l="1"/>
  <c r="BU4764" i="4"/>
  <c r="BT4764" i="4" l="1"/>
  <c r="BU4765" i="4"/>
  <c r="BT4765" i="4" l="1"/>
  <c r="BU4766" i="4"/>
  <c r="BT4766" i="4" l="1"/>
  <c r="BU4767" i="4"/>
  <c r="BU4768" i="4" l="1"/>
  <c r="BT4767" i="4"/>
  <c r="BU4769" i="4" l="1"/>
  <c r="BT4768" i="4"/>
  <c r="BT4769" i="4" l="1"/>
  <c r="BU4770" i="4"/>
  <c r="BT4770" i="4" l="1"/>
  <c r="BU4771" i="4"/>
  <c r="BT4771" i="4" l="1"/>
  <c r="BU4772" i="4"/>
  <c r="BT4772" i="4" l="1"/>
  <c r="BU4773" i="4"/>
  <c r="BT4773" i="4" l="1"/>
  <c r="BU4774" i="4"/>
  <c r="BT4774" i="4" l="1"/>
  <c r="BU4775" i="4"/>
  <c r="BT4775" i="4" l="1"/>
  <c r="BU4776" i="4"/>
  <c r="BT4776" i="4" l="1"/>
  <c r="BU4777" i="4"/>
  <c r="BT4777" i="4" l="1"/>
  <c r="BU4778" i="4"/>
  <c r="BT4778" i="4" l="1"/>
  <c r="BU4779" i="4"/>
  <c r="BT4779" i="4" l="1"/>
  <c r="BU4780" i="4"/>
  <c r="BT4780" i="4" l="1"/>
  <c r="BU4781" i="4"/>
  <c r="BT4781" i="4" l="1"/>
  <c r="BU4782" i="4"/>
  <c r="BT4782" i="4" l="1"/>
  <c r="BU4783" i="4"/>
  <c r="BT4783" i="4" l="1"/>
  <c r="BU4784" i="4"/>
  <c r="BT4784" i="4" l="1"/>
  <c r="BU4785" i="4"/>
  <c r="BT4785" i="4" l="1"/>
  <c r="BU4786" i="4"/>
  <c r="BT4786" i="4" l="1"/>
  <c r="BU4787" i="4"/>
  <c r="BT4787" i="4" l="1"/>
  <c r="BU4788" i="4"/>
  <c r="BT4788" i="4" l="1"/>
  <c r="BU4789" i="4"/>
  <c r="BT4789" i="4" l="1"/>
  <c r="BU4790" i="4"/>
  <c r="BT4790" i="4" l="1"/>
  <c r="BU4791" i="4"/>
  <c r="BT4791" i="4" l="1"/>
  <c r="BU4792" i="4"/>
  <c r="BT4792" i="4" l="1"/>
  <c r="BU4793" i="4"/>
  <c r="BT4793" i="4" l="1"/>
  <c r="BU4794" i="4"/>
  <c r="BT4794" i="4" l="1"/>
  <c r="BU4795" i="4"/>
  <c r="BT4795" i="4" l="1"/>
  <c r="BU4796" i="4"/>
  <c r="BT4796" i="4" l="1"/>
  <c r="BU4797" i="4"/>
  <c r="BU4798" i="4" l="1"/>
  <c r="BT4797" i="4"/>
  <c r="BT4798" i="4" l="1"/>
  <c r="BU4799" i="4"/>
  <c r="BT4799" i="4" l="1"/>
  <c r="BU4800" i="4"/>
  <c r="BU4801" i="4" l="1"/>
  <c r="BT4800" i="4"/>
  <c r="BT4801" i="4" l="1"/>
  <c r="BU4802" i="4"/>
  <c r="BT4802" i="4" l="1"/>
  <c r="BU4803" i="4"/>
  <c r="BT4803" i="4" l="1"/>
  <c r="BU4804" i="4"/>
  <c r="BT4804" i="4" l="1"/>
  <c r="BU4805" i="4"/>
  <c r="BT4805" i="4" l="1"/>
  <c r="BU4806" i="4"/>
  <c r="BT4806" i="4" l="1"/>
  <c r="BU4807" i="4"/>
  <c r="BT4807" i="4" l="1"/>
  <c r="BU4808" i="4"/>
  <c r="BT4808" i="4" l="1"/>
  <c r="BU4809" i="4"/>
  <c r="BT4809" i="4" l="1"/>
  <c r="BU4810" i="4"/>
  <c r="BT4810" i="4" l="1"/>
  <c r="BU4811" i="4"/>
  <c r="BT4811" i="4" l="1"/>
  <c r="BU4812" i="4"/>
  <c r="BT4812" i="4" l="1"/>
  <c r="BU4813" i="4"/>
  <c r="BT4813" i="4" l="1"/>
  <c r="BU4814" i="4"/>
  <c r="BT4814" i="4" l="1"/>
  <c r="BU4815" i="4"/>
  <c r="BT4815" i="4" l="1"/>
  <c r="BU4816" i="4"/>
  <c r="BT4816" i="4" l="1"/>
  <c r="BU4817" i="4"/>
  <c r="BT4817" i="4" l="1"/>
  <c r="BU4818" i="4"/>
  <c r="BT4818" i="4" l="1"/>
  <c r="BU4819" i="4"/>
  <c r="BT4819" i="4" l="1"/>
  <c r="BU4820" i="4"/>
  <c r="BT4820" i="4" l="1"/>
  <c r="BU4821" i="4"/>
  <c r="BT4821" i="4" l="1"/>
  <c r="BU4822" i="4"/>
  <c r="BT4822" i="4" l="1"/>
  <c r="BU4823" i="4"/>
  <c r="BT4823" i="4" l="1"/>
  <c r="BU4824" i="4"/>
  <c r="BT4824" i="4" l="1"/>
  <c r="BU4825" i="4"/>
  <c r="BT4825" i="4" l="1"/>
  <c r="BU4826" i="4"/>
  <c r="BT4826" i="4" l="1"/>
  <c r="BU4827" i="4"/>
  <c r="BT4827" i="4" l="1"/>
  <c r="BU4828" i="4"/>
  <c r="BT4828" i="4" l="1"/>
  <c r="BU4829" i="4"/>
  <c r="BT4829" i="4" l="1"/>
  <c r="BU4830" i="4"/>
  <c r="BT4830" i="4" l="1"/>
  <c r="BU4831" i="4"/>
  <c r="BT4831" i="4" l="1"/>
  <c r="BU4832" i="4"/>
  <c r="BT4832" i="4" l="1"/>
  <c r="BU4833" i="4"/>
  <c r="BT4833" i="4" l="1"/>
  <c r="BU4834" i="4"/>
  <c r="BT4834" i="4" l="1"/>
  <c r="BU4835" i="4"/>
  <c r="BT4835" i="4" l="1"/>
  <c r="BU4836" i="4"/>
  <c r="BT4836" i="4" l="1"/>
  <c r="BU4837" i="4"/>
  <c r="BT4837" i="4" l="1"/>
  <c r="BU4838" i="4"/>
  <c r="BT4838" i="4" l="1"/>
  <c r="BU4839" i="4"/>
  <c r="BT4839" i="4" l="1"/>
  <c r="BU4840" i="4"/>
  <c r="BT4840" i="4" l="1"/>
  <c r="BU4841" i="4"/>
  <c r="BT4841" i="4" l="1"/>
  <c r="BU4842" i="4"/>
  <c r="BT4842" i="4" l="1"/>
  <c r="BU4843" i="4"/>
  <c r="BT4843" i="4" l="1"/>
  <c r="BU4844" i="4"/>
  <c r="BT4844" i="4" l="1"/>
  <c r="BU4845" i="4"/>
  <c r="BU4846" i="4" l="1"/>
  <c r="BT4845" i="4"/>
  <c r="BT4846" i="4" l="1"/>
  <c r="BU4847" i="4"/>
  <c r="BT4847" i="4" l="1"/>
  <c r="BU4848" i="4"/>
  <c r="BT4848" i="4" l="1"/>
  <c r="BU4849" i="4"/>
  <c r="BT4849" i="4" l="1"/>
  <c r="BU4850" i="4"/>
  <c r="BT4850" i="4" l="1"/>
  <c r="BU4851" i="4"/>
  <c r="BT4851" i="4" l="1"/>
  <c r="BU4852" i="4"/>
  <c r="BT4852" i="4" l="1"/>
  <c r="BU4853" i="4"/>
  <c r="BT4853" i="4" l="1"/>
  <c r="BU4854" i="4"/>
  <c r="BT4854" i="4" l="1"/>
  <c r="BU4855" i="4"/>
  <c r="BT4855" i="4" l="1"/>
  <c r="BU4856" i="4"/>
  <c r="BT4856" i="4" l="1"/>
  <c r="BU4857" i="4"/>
  <c r="BT4857" i="4" l="1"/>
  <c r="BU4858" i="4"/>
  <c r="BT4858" i="4" l="1"/>
  <c r="BU4859" i="4"/>
  <c r="BT4859" i="4" l="1"/>
  <c r="BU4860" i="4"/>
  <c r="BT4860" i="4" l="1"/>
  <c r="BU4861" i="4"/>
  <c r="BT4861" i="4" l="1"/>
  <c r="BU4862" i="4"/>
  <c r="BT4862" i="4" l="1"/>
  <c r="BU4863" i="4"/>
  <c r="BT4863" i="4" l="1"/>
  <c r="BU4864" i="4"/>
  <c r="BT4864" i="4" l="1"/>
  <c r="BU4865" i="4"/>
  <c r="BU4866" i="4" l="1"/>
  <c r="BT4865" i="4"/>
  <c r="BT4866" i="4" l="1"/>
  <c r="BU4867" i="4"/>
  <c r="BT4867" i="4" l="1"/>
  <c r="BU4868" i="4"/>
  <c r="BU4869" i="4" l="1"/>
  <c r="BT4868" i="4"/>
  <c r="BT4869" i="4" l="1"/>
  <c r="BU4870" i="4"/>
  <c r="BT4870" i="4" l="1"/>
  <c r="BU4871" i="4"/>
  <c r="BT4871" i="4" l="1"/>
  <c r="BU4872" i="4"/>
  <c r="BT4872" i="4" l="1"/>
  <c r="BU4873" i="4"/>
  <c r="BT4873" i="4" l="1"/>
  <c r="BU4874" i="4"/>
  <c r="BT4874" i="4" l="1"/>
  <c r="BU4875" i="4"/>
  <c r="BT4875" i="4" l="1"/>
  <c r="BU4876" i="4"/>
  <c r="BT4876" i="4" l="1"/>
  <c r="BU4877" i="4"/>
  <c r="BT4877" i="4" l="1"/>
  <c r="BU4878" i="4"/>
  <c r="BT4878" i="4" l="1"/>
  <c r="BU4879" i="4"/>
  <c r="BT4879" i="4" l="1"/>
  <c r="BU4880" i="4"/>
  <c r="BT4880" i="4" l="1"/>
  <c r="BU4881" i="4"/>
  <c r="BT4881" i="4" l="1"/>
  <c r="BU4882" i="4"/>
  <c r="BT4882" i="4" l="1"/>
  <c r="BU4883" i="4"/>
  <c r="BT4883" i="4" l="1"/>
  <c r="BU4884" i="4"/>
  <c r="BT4884" i="4" l="1"/>
  <c r="BU4885" i="4"/>
  <c r="BT4885" i="4" l="1"/>
  <c r="BU4886" i="4"/>
  <c r="BT4886" i="4" l="1"/>
  <c r="BU4887" i="4"/>
  <c r="BT4887" i="4" l="1"/>
  <c r="BU4888" i="4"/>
  <c r="BT4888" i="4" l="1"/>
  <c r="BU4889" i="4"/>
  <c r="BT4889" i="4" l="1"/>
  <c r="BU4890" i="4"/>
  <c r="BT4890" i="4" l="1"/>
  <c r="BU4891" i="4"/>
  <c r="BT4891" i="4" l="1"/>
  <c r="BU4892" i="4"/>
  <c r="BT4892" i="4" l="1"/>
  <c r="BU4893" i="4"/>
  <c r="BT4893" i="4" l="1"/>
  <c r="BU4894" i="4"/>
  <c r="BT4894" i="4" l="1"/>
  <c r="BU4895" i="4"/>
  <c r="BT4895" i="4" l="1"/>
  <c r="BU4896" i="4"/>
  <c r="BT4896" i="4" l="1"/>
  <c r="BU4897" i="4"/>
  <c r="BT4897" i="4" l="1"/>
  <c r="BU4898" i="4"/>
  <c r="BT4898" i="4" l="1"/>
  <c r="BU4899" i="4"/>
  <c r="BT4899" i="4" l="1"/>
  <c r="BU4900" i="4"/>
  <c r="BT4900" i="4" l="1"/>
  <c r="BU4901" i="4"/>
  <c r="BT4901" i="4" l="1"/>
  <c r="BU4902" i="4"/>
  <c r="BT4902" i="4" l="1"/>
  <c r="BU4903" i="4"/>
  <c r="BT4903" i="4" l="1"/>
  <c r="BU4904" i="4"/>
  <c r="BT4904" i="4" l="1"/>
  <c r="BU4905" i="4"/>
  <c r="BT4905" i="4" l="1"/>
  <c r="BU4906" i="4"/>
  <c r="BT4906" i="4" l="1"/>
  <c r="BU4907" i="4"/>
  <c r="BT4907" i="4" l="1"/>
  <c r="BU4908" i="4"/>
  <c r="BT4908" i="4" l="1"/>
  <c r="BU4909" i="4"/>
  <c r="BT4909" i="4" l="1"/>
  <c r="BU4910" i="4"/>
  <c r="BT4910" i="4" l="1"/>
  <c r="BU4911" i="4"/>
  <c r="BT4911" i="4" l="1"/>
  <c r="BU4912" i="4"/>
  <c r="BT4912" i="4" l="1"/>
  <c r="BU4913" i="4"/>
  <c r="BT4913" i="4" l="1"/>
  <c r="BU4914" i="4"/>
  <c r="BT4914" i="4" l="1"/>
  <c r="BU4915" i="4"/>
  <c r="BT4915" i="4" l="1"/>
  <c r="BU4916" i="4"/>
  <c r="BT4916" i="4" l="1"/>
  <c r="BU4917" i="4"/>
  <c r="BT4917" i="4" l="1"/>
  <c r="BU4918" i="4"/>
  <c r="BT4918" i="4" l="1"/>
  <c r="BU4919" i="4"/>
  <c r="BT4919" i="4" l="1"/>
  <c r="BU4920" i="4"/>
  <c r="BT4920" i="4" l="1"/>
  <c r="BU4921" i="4"/>
  <c r="BT4921" i="4" l="1"/>
  <c r="BU4922" i="4"/>
  <c r="BT4922" i="4" l="1"/>
  <c r="BU4923" i="4"/>
  <c r="BT4923" i="4" l="1"/>
  <c r="BU4924" i="4"/>
  <c r="BT4924" i="4" l="1"/>
  <c r="BU4925" i="4"/>
  <c r="BT4925" i="4" l="1"/>
  <c r="BU4926" i="4"/>
  <c r="BT4926" i="4" l="1"/>
  <c r="BU4927" i="4"/>
  <c r="BT4927" i="4" l="1"/>
  <c r="BU4928" i="4"/>
  <c r="BT4928" i="4" l="1"/>
  <c r="BU4929" i="4"/>
  <c r="BT4929" i="4" l="1"/>
  <c r="BU4930" i="4"/>
  <c r="BT4930" i="4" l="1"/>
  <c r="BU4931" i="4"/>
  <c r="BT4931" i="4" l="1"/>
  <c r="BU4932" i="4"/>
  <c r="BT4932" i="4" l="1"/>
  <c r="BU4933" i="4"/>
  <c r="BT4933" i="4" l="1"/>
  <c r="BU4934" i="4"/>
  <c r="BT4934" i="4" l="1"/>
  <c r="BU4935" i="4"/>
  <c r="BT4935" i="4" l="1"/>
  <c r="BU4936" i="4"/>
  <c r="BT4936" i="4" l="1"/>
  <c r="BU4937" i="4"/>
  <c r="BT4937" i="4" l="1"/>
  <c r="BU4938" i="4"/>
  <c r="BT4938" i="4" l="1"/>
  <c r="BU4939" i="4"/>
  <c r="BT4939" i="4" l="1"/>
  <c r="BU4940" i="4"/>
  <c r="BT4940" i="4" l="1"/>
  <c r="BU4941" i="4"/>
  <c r="BT4941" i="4" l="1"/>
  <c r="BU4942" i="4"/>
  <c r="BT4942" i="4" l="1"/>
  <c r="BU4943" i="4"/>
  <c r="BT4943" i="4" l="1"/>
  <c r="BU4944" i="4"/>
  <c r="BT4944" i="4" l="1"/>
  <c r="BU4945" i="4"/>
  <c r="BT4945" i="4" l="1"/>
  <c r="BU4946" i="4"/>
  <c r="BT4946" i="4" l="1"/>
  <c r="BU4947" i="4"/>
  <c r="BT4947" i="4" l="1"/>
  <c r="BU4948" i="4"/>
  <c r="BT4948" i="4" l="1"/>
  <c r="BU4949" i="4"/>
  <c r="BT4949" i="4" l="1"/>
  <c r="BU4950" i="4"/>
  <c r="BT4950" i="4" l="1"/>
  <c r="BU4951" i="4"/>
  <c r="BT4951" i="4" l="1"/>
  <c r="BU4952" i="4"/>
  <c r="BT4952" i="4" l="1"/>
  <c r="BU4953" i="4"/>
  <c r="BT4953" i="4" l="1"/>
  <c r="BU4954" i="4"/>
  <c r="BT4954" i="4" l="1"/>
  <c r="BU4955" i="4"/>
  <c r="BT4955" i="4" l="1"/>
  <c r="BU4956" i="4"/>
  <c r="BT4956" i="4" l="1"/>
  <c r="BU4957" i="4"/>
  <c r="BT4957" i="4" l="1"/>
  <c r="BU4958" i="4"/>
  <c r="BT4958" i="4" l="1"/>
  <c r="BU4959" i="4"/>
  <c r="BT4959" i="4" l="1"/>
  <c r="BU4960" i="4"/>
  <c r="BT4960" i="4" l="1"/>
  <c r="BU4961" i="4"/>
  <c r="BT4961" i="4" l="1"/>
  <c r="BU4962" i="4"/>
  <c r="BT4962" i="4" l="1"/>
  <c r="BU4963" i="4"/>
  <c r="BT4963" i="4" l="1"/>
  <c r="BU4964" i="4"/>
  <c r="BT4964" i="4" l="1"/>
  <c r="BU4965" i="4"/>
  <c r="BT4965" i="4" l="1"/>
  <c r="BU4966" i="4"/>
  <c r="BT4966" i="4" l="1"/>
  <c r="BU4967" i="4"/>
  <c r="BT4967" i="4" l="1"/>
  <c r="BU4968" i="4"/>
  <c r="BT4968" i="4" l="1"/>
  <c r="BU4969" i="4"/>
  <c r="BT4969" i="4" l="1"/>
  <c r="BU4970" i="4"/>
  <c r="BT4970" i="4" l="1"/>
  <c r="BU4971" i="4"/>
  <c r="BT4971" i="4" l="1"/>
  <c r="BU4972" i="4"/>
  <c r="BT4972" i="4" l="1"/>
  <c r="BU4973" i="4"/>
  <c r="BT4973" i="4" l="1"/>
  <c r="BU4974" i="4"/>
  <c r="BT4974" i="4" l="1"/>
  <c r="BU4975" i="4"/>
  <c r="BT4975" i="4" l="1"/>
  <c r="BU4976" i="4"/>
  <c r="BT4976" i="4" l="1"/>
  <c r="BU4977" i="4"/>
  <c r="BT4977" i="4" l="1"/>
  <c r="BU4978" i="4"/>
  <c r="BT4978" i="4" l="1"/>
  <c r="BU4979" i="4"/>
  <c r="BT4979" i="4" l="1"/>
  <c r="BU4980" i="4"/>
  <c r="BT4980" i="4" l="1"/>
  <c r="BU4981" i="4"/>
  <c r="BT4981" i="4" l="1"/>
  <c r="BU4982" i="4"/>
  <c r="BT4982" i="4" l="1"/>
  <c r="BU4983" i="4"/>
  <c r="BT4983" i="4" l="1"/>
  <c r="BU4984" i="4"/>
  <c r="BT4984" i="4" l="1"/>
  <c r="BU4985" i="4"/>
  <c r="BT4985" i="4" l="1"/>
  <c r="BU4986" i="4"/>
  <c r="BT4986" i="4" l="1"/>
  <c r="BU4987" i="4"/>
  <c r="BT4987" i="4" l="1"/>
  <c r="BU4988" i="4"/>
  <c r="BT4988" i="4" l="1"/>
  <c r="BU4989" i="4"/>
  <c r="BT4989" i="4" l="1"/>
  <c r="BU4990" i="4"/>
  <c r="BT4990" i="4" l="1"/>
  <c r="BU4991" i="4"/>
  <c r="BT4991" i="4" l="1"/>
  <c r="BU4992" i="4"/>
  <c r="BT4992" i="4" l="1"/>
  <c r="BU4993" i="4"/>
  <c r="BT4993" i="4" l="1"/>
  <c r="BU4994" i="4"/>
  <c r="BT4994" i="4" l="1"/>
  <c r="BU4995" i="4"/>
  <c r="BT4995" i="4" l="1"/>
  <c r="BU4996" i="4"/>
  <c r="BT4996" i="4" l="1"/>
  <c r="BU4997" i="4"/>
  <c r="BT4997" i="4" l="1"/>
  <c r="BU4998" i="4"/>
  <c r="BT4998" i="4" l="1"/>
  <c r="BU4999" i="4"/>
  <c r="BT4999" i="4" l="1"/>
  <c r="BU5000" i="4"/>
  <c r="BT5000" i="4" l="1"/>
  <c r="BU5001" i="4"/>
  <c r="BT5001" i="4" l="1"/>
  <c r="BU5002" i="4"/>
  <c r="BT5002" i="4" l="1"/>
  <c r="BU5003" i="4"/>
  <c r="BT5003" i="4" l="1"/>
  <c r="BU5004" i="4"/>
  <c r="BT5004" i="4" l="1"/>
  <c r="BU5005" i="4"/>
  <c r="BT5005" i="4" l="1"/>
  <c r="BU5006" i="4"/>
  <c r="BT5006" i="4" l="1"/>
  <c r="BU5007" i="4"/>
  <c r="BT5007" i="4" l="1"/>
  <c r="BU5008" i="4"/>
  <c r="BT5008" i="4" l="1"/>
  <c r="BU5009" i="4"/>
  <c r="BU5010" i="4" l="1"/>
  <c r="BT5009" i="4"/>
  <c r="BT5010" i="4" l="1"/>
  <c r="BU5011" i="4"/>
  <c r="BT5011" i="4" l="1"/>
  <c r="BU5012" i="4"/>
  <c r="BT5012" i="4" l="1"/>
  <c r="BU5013" i="4"/>
  <c r="BT5013" i="4" l="1"/>
  <c r="BU5014" i="4"/>
  <c r="BT5014" i="4" l="1"/>
  <c r="BU5015" i="4"/>
  <c r="BT5015" i="4" l="1"/>
  <c r="BU5016" i="4"/>
  <c r="BT5016" i="4" l="1"/>
  <c r="BU5017" i="4"/>
  <c r="BT5017" i="4" l="1"/>
  <c r="BU5018" i="4"/>
  <c r="BT5018" i="4" l="1"/>
  <c r="BU5019" i="4"/>
  <c r="BT5019" i="4" l="1"/>
  <c r="BU5020" i="4"/>
  <c r="BT5020" i="4" l="1"/>
  <c r="BU5021" i="4"/>
  <c r="BT5021" i="4" l="1"/>
  <c r="BU5022" i="4"/>
  <c r="BT5022" i="4" l="1"/>
  <c r="BU5023" i="4"/>
  <c r="BT5023" i="4" l="1"/>
  <c r="BU5024" i="4"/>
  <c r="BT5024" i="4" l="1"/>
  <c r="BU5025" i="4"/>
  <c r="BU5026" i="4" l="1"/>
  <c r="BT5025" i="4"/>
  <c r="BT5026" i="4" l="1"/>
  <c r="BU5027" i="4"/>
  <c r="BT5027" i="4" l="1"/>
  <c r="BU5028" i="4"/>
  <c r="BT5028" i="4" l="1"/>
  <c r="BU5029" i="4"/>
  <c r="BT5029" i="4" l="1"/>
  <c r="BU5030" i="4"/>
  <c r="BT5030" i="4" l="1"/>
  <c r="BU5031" i="4"/>
  <c r="BT5031" i="4" l="1"/>
  <c r="BU5032" i="4"/>
  <c r="BT5032" i="4" l="1"/>
  <c r="BU5033" i="4"/>
  <c r="BT5033" i="4" l="1"/>
  <c r="BU5034" i="4"/>
  <c r="BT5034" i="4" l="1"/>
  <c r="BU5035" i="4"/>
  <c r="BT5035" i="4" l="1"/>
  <c r="BU5036" i="4"/>
  <c r="BT5036" i="4" l="1"/>
  <c r="BU5037" i="4"/>
  <c r="BT5037" i="4" l="1"/>
  <c r="BU5038" i="4"/>
  <c r="BU5039" i="4" l="1"/>
  <c r="BT5038" i="4"/>
  <c r="BT5039" i="4" l="1"/>
  <c r="BU5040" i="4"/>
  <c r="BT5040" i="4" l="1"/>
  <c r="BU5041" i="4"/>
  <c r="BU5042" i="4" l="1"/>
  <c r="BT5041" i="4"/>
  <c r="BT5042" i="4" l="1"/>
  <c r="BU5043" i="4"/>
  <c r="BT5043" i="4" l="1"/>
  <c r="BU5044" i="4"/>
  <c r="BT5044" i="4" l="1"/>
  <c r="BU5045" i="4"/>
  <c r="BT5045" i="4" l="1"/>
  <c r="BU5046" i="4"/>
  <c r="BT5046" i="4" l="1"/>
  <c r="BU5047" i="4"/>
  <c r="BT5047" i="4" l="1"/>
  <c r="BU5048" i="4"/>
  <c r="BT5048" i="4" l="1"/>
  <c r="BU5049" i="4"/>
  <c r="BT5049" i="4" l="1"/>
  <c r="BU5050" i="4"/>
  <c r="BT5050" i="4" l="1"/>
  <c r="BU5051" i="4"/>
  <c r="BT5051" i="4" l="1"/>
  <c r="BU5052" i="4"/>
  <c r="BT5052" i="4" l="1"/>
  <c r="BU5053" i="4"/>
  <c r="BT5053" i="4" l="1"/>
  <c r="BU5054" i="4"/>
  <c r="BT5054" i="4" l="1"/>
  <c r="BU5055" i="4"/>
  <c r="BT5055" i="4" l="1"/>
  <c r="BU5056" i="4"/>
  <c r="BT5056" i="4" l="1"/>
  <c r="BU5057" i="4"/>
  <c r="BT5057" i="4" l="1"/>
  <c r="BU5058" i="4"/>
  <c r="BT5058" i="4" l="1"/>
  <c r="BU5059" i="4"/>
  <c r="BU5060" i="4" l="1"/>
  <c r="BT5059" i="4"/>
  <c r="BT5060" i="4" l="1"/>
  <c r="BU5061" i="4"/>
  <c r="BT5061" i="4" l="1"/>
  <c r="BU5062" i="4"/>
  <c r="BT5062" i="4" l="1"/>
  <c r="BU5063" i="4"/>
  <c r="BT5063" i="4" l="1"/>
  <c r="BU5064" i="4"/>
  <c r="BT5064" i="4" l="1"/>
  <c r="BU5065" i="4"/>
  <c r="BT5065" i="4" l="1"/>
  <c r="BU5066" i="4"/>
  <c r="BT5066" i="4" l="1"/>
  <c r="BU5067" i="4"/>
  <c r="BU5068" i="4" l="1"/>
  <c r="BT5067" i="4"/>
  <c r="BT5068" i="4" l="1"/>
  <c r="BU5069" i="4"/>
  <c r="BT5069" i="4" l="1"/>
  <c r="BU5070" i="4"/>
  <c r="BT5070" i="4" l="1"/>
  <c r="BU5071" i="4"/>
  <c r="BU5072" i="4" l="1"/>
  <c r="BT5071" i="4"/>
  <c r="BT5072" i="4" l="1"/>
  <c r="BU5073" i="4"/>
  <c r="BT5073" i="4" l="1"/>
  <c r="BU5074" i="4"/>
  <c r="BT5074" i="4" l="1"/>
  <c r="BU5075" i="4"/>
  <c r="BT5075" i="4" l="1"/>
  <c r="BU5076" i="4"/>
  <c r="BT5076" i="4" l="1"/>
  <c r="BU5077" i="4"/>
  <c r="BT5077" i="4" l="1"/>
  <c r="BU5078" i="4"/>
  <c r="BU5079" i="4" l="1"/>
  <c r="BT5078" i="4"/>
  <c r="BU5080" i="4" l="1"/>
  <c r="BT5079" i="4"/>
  <c r="BT5080" i="4" l="1"/>
  <c r="BU5081" i="4"/>
  <c r="BT5081" i="4" l="1"/>
  <c r="BU5082" i="4"/>
  <c r="BT5082" i="4" l="1"/>
  <c r="BU5083" i="4"/>
  <c r="BT5083" i="4" l="1"/>
  <c r="BU5084" i="4"/>
  <c r="BT5084" i="4" l="1"/>
  <c r="BU5085" i="4"/>
  <c r="BT5085" i="4" l="1"/>
  <c r="BU5086" i="4"/>
  <c r="BT5086" i="4" l="1"/>
  <c r="BU5087" i="4"/>
  <c r="BU5088" i="4" l="1"/>
  <c r="BT5087" i="4"/>
  <c r="BT5088" i="4" l="1"/>
  <c r="BU5089" i="4"/>
  <c r="BT5089" i="4" l="1"/>
  <c r="BU5090" i="4"/>
  <c r="BT5090" i="4" l="1"/>
  <c r="BU5091" i="4"/>
  <c r="BU5092" i="4" l="1"/>
  <c r="BT5091" i="4"/>
  <c r="BT5092" i="4" l="1"/>
  <c r="BU5093" i="4"/>
  <c r="BT5093" i="4" l="1"/>
  <c r="BU5094" i="4"/>
  <c r="BT5094" i="4" l="1"/>
  <c r="BU5095" i="4"/>
  <c r="BT5095" i="4" l="1"/>
  <c r="BU5096" i="4"/>
  <c r="BT5096" i="4" l="1"/>
  <c r="BU5097" i="4"/>
  <c r="BT5097" i="4" l="1"/>
  <c r="BU5098" i="4"/>
  <c r="BT5098" i="4" l="1"/>
  <c r="BU5099" i="4"/>
  <c r="BT5099" i="4" l="1"/>
  <c r="BU5100" i="4"/>
  <c r="BT5100" i="4" l="1"/>
  <c r="BU5101" i="4"/>
  <c r="BT5101" i="4" l="1"/>
  <c r="BU5102" i="4"/>
  <c r="BT5102" i="4" l="1"/>
  <c r="BU5103" i="4"/>
  <c r="BT5103" i="4" l="1"/>
  <c r="BU5104" i="4"/>
  <c r="BT5104" i="4" l="1"/>
  <c r="BU5105" i="4"/>
  <c r="BT5105" i="4" l="1"/>
  <c r="BU5106" i="4"/>
  <c r="BT5106" i="4" l="1"/>
  <c r="BU5107" i="4"/>
  <c r="BT5107" i="4" l="1"/>
  <c r="BU5108" i="4"/>
  <c r="BT5108" i="4" l="1"/>
  <c r="BU5109" i="4"/>
  <c r="BT5109" i="4" l="1"/>
  <c r="BU5110" i="4"/>
  <c r="BT5110" i="4" l="1"/>
  <c r="BU5111" i="4"/>
  <c r="BT5111" i="4" l="1"/>
  <c r="BU5112" i="4"/>
  <c r="BT5112" i="4" l="1"/>
  <c r="BU5113" i="4"/>
  <c r="BT5113" i="4" l="1"/>
  <c r="BU5114" i="4"/>
  <c r="BT5114" i="4" l="1"/>
  <c r="BU5115" i="4"/>
  <c r="BT5115" i="4" l="1"/>
  <c r="BU5116" i="4"/>
  <c r="BT5116" i="4" l="1"/>
  <c r="BU5117" i="4"/>
  <c r="BT5117" i="4" l="1"/>
  <c r="BU5118" i="4"/>
  <c r="BT5118" i="4" l="1"/>
  <c r="BU5119" i="4"/>
  <c r="BT5119" i="4" l="1"/>
  <c r="BU5120" i="4"/>
  <c r="BT5120" i="4" l="1"/>
  <c r="BU5121" i="4"/>
  <c r="BT5121" i="4" l="1"/>
  <c r="BU5122" i="4"/>
  <c r="BT5122" i="4" l="1"/>
  <c r="BU5123" i="4"/>
  <c r="BT5123" i="4" l="1"/>
  <c r="BU5124" i="4"/>
  <c r="BT5124" i="4" l="1"/>
  <c r="BU5125" i="4"/>
  <c r="BT5125" i="4" l="1"/>
  <c r="BU5126" i="4"/>
  <c r="BU5127" i="4" l="1"/>
  <c r="BT5126" i="4"/>
  <c r="BT5127" i="4" l="1"/>
  <c r="BU5128" i="4"/>
  <c r="BU5129" i="4" l="1"/>
  <c r="BT5128" i="4"/>
  <c r="BT5129" i="4" l="1"/>
  <c r="BU5130" i="4"/>
  <c r="BT5130" i="4" l="1"/>
  <c r="BU5131" i="4"/>
  <c r="BT5131" i="4" l="1"/>
  <c r="BU5132" i="4"/>
  <c r="BT5132" i="4" l="1"/>
  <c r="BU5133" i="4"/>
  <c r="BU5134" i="4" l="1"/>
  <c r="BT5133" i="4"/>
  <c r="BU5135" i="4" l="1"/>
  <c r="BT5134" i="4"/>
  <c r="BT5135" i="4" l="1"/>
  <c r="BU5136" i="4"/>
  <c r="BU5137" i="4" l="1"/>
  <c r="BT5136" i="4"/>
  <c r="BU5138" i="4" l="1"/>
  <c r="BT5137" i="4"/>
  <c r="BT5138" i="4" l="1"/>
  <c r="BU5139" i="4"/>
  <c r="BT5139" i="4" l="1"/>
  <c r="BU5140" i="4"/>
  <c r="BT5140" i="4" l="1"/>
  <c r="BU5141" i="4"/>
  <c r="BT5141" i="4" l="1"/>
  <c r="BU5142" i="4"/>
  <c r="BT5142" i="4" l="1"/>
  <c r="BU5143" i="4"/>
  <c r="BT5143" i="4" l="1"/>
  <c r="BU5144" i="4"/>
  <c r="BT5144" i="4" l="1"/>
  <c r="BU5145" i="4"/>
  <c r="BU5146" i="4" l="1"/>
  <c r="BT5145" i="4"/>
  <c r="BT5146" i="4" l="1"/>
  <c r="BU5147" i="4"/>
  <c r="BT5147" i="4" l="1"/>
  <c r="BU5148" i="4"/>
  <c r="BT5148" i="4" l="1"/>
  <c r="BU5149" i="4"/>
  <c r="BT5149" i="4" l="1"/>
  <c r="BU5150" i="4"/>
  <c r="BT5150" i="4" l="1"/>
  <c r="BU5151" i="4"/>
  <c r="BT5151" i="4" l="1"/>
  <c r="BU5152" i="4"/>
  <c r="BT5152" i="4" l="1"/>
  <c r="BU5153" i="4"/>
  <c r="BT5153" i="4" l="1"/>
  <c r="BU5154" i="4"/>
  <c r="BT5154" i="4" l="1"/>
  <c r="BU5155" i="4"/>
  <c r="BT5155" i="4" l="1"/>
  <c r="BU5156" i="4"/>
  <c r="BU5157" i="4" l="1"/>
  <c r="BT5156" i="4"/>
  <c r="BU5158" i="4" l="1"/>
  <c r="BT5157" i="4"/>
  <c r="BT5158" i="4" l="1"/>
  <c r="BU5159" i="4"/>
  <c r="BT5159" i="4" l="1"/>
  <c r="BU5160" i="4"/>
  <c r="BT5160" i="4" l="1"/>
  <c r="BU5161" i="4"/>
  <c r="BT5161" i="4" l="1"/>
  <c r="BU5162" i="4"/>
  <c r="BT5162" i="4" l="1"/>
  <c r="BU5163" i="4"/>
  <c r="BT5163" i="4" l="1"/>
  <c r="BU5164" i="4"/>
  <c r="BT5164" i="4" l="1"/>
  <c r="BU5165" i="4"/>
  <c r="BT5165" i="4" l="1"/>
  <c r="BU5166" i="4"/>
  <c r="BT5166" i="4" l="1"/>
  <c r="BU5167" i="4"/>
  <c r="BT5167" i="4" l="1"/>
  <c r="BU5168" i="4"/>
  <c r="BT5168" i="4" l="1"/>
  <c r="BU5169" i="4"/>
  <c r="BT5169" i="4" l="1"/>
  <c r="BU5170" i="4"/>
  <c r="BT5170" i="4" l="1"/>
  <c r="BU5171" i="4"/>
  <c r="BT5171" i="4" l="1"/>
  <c r="BU5172" i="4"/>
  <c r="BU5173" i="4" l="1"/>
  <c r="BT5172" i="4"/>
  <c r="BT5173" i="4" l="1"/>
  <c r="BU5174" i="4"/>
  <c r="BT5174" i="4" l="1"/>
  <c r="BU5175" i="4"/>
  <c r="BT5175" i="4" l="1"/>
  <c r="BU5176" i="4"/>
  <c r="BT5176" i="4" l="1"/>
  <c r="BU5177" i="4"/>
  <c r="BT5177" i="4" l="1"/>
  <c r="BU5178" i="4"/>
  <c r="BT5178" i="4" l="1"/>
  <c r="BU5179" i="4"/>
  <c r="BT5179" i="4" l="1"/>
  <c r="BU5180" i="4"/>
  <c r="BT5180" i="4" l="1"/>
  <c r="BU5181" i="4"/>
  <c r="BT5181" i="4" l="1"/>
  <c r="BU5182" i="4"/>
  <c r="BT5182" i="4" l="1"/>
  <c r="BU5183" i="4"/>
  <c r="BT5183" i="4" l="1"/>
  <c r="BU5184" i="4"/>
  <c r="BU5185" i="4" l="1"/>
  <c r="BT5184" i="4"/>
  <c r="BT5185" i="4" l="1"/>
  <c r="BU5186" i="4"/>
  <c r="BT5186" i="4" l="1"/>
  <c r="BU5187" i="4"/>
  <c r="BT5187" i="4" l="1"/>
  <c r="BU5188" i="4"/>
  <c r="BT5188" i="4" l="1"/>
  <c r="BU5189" i="4"/>
  <c r="BT5189" i="4" l="1"/>
  <c r="BU5190" i="4"/>
  <c r="BT5190" i="4" l="1"/>
  <c r="BU5191" i="4"/>
  <c r="BT5191" i="4" l="1"/>
  <c r="BU5192" i="4"/>
  <c r="BT5192" i="4" l="1"/>
  <c r="BU5193" i="4"/>
  <c r="BT5193" i="4" l="1"/>
  <c r="BU5194" i="4"/>
  <c r="BT5194" i="4" l="1"/>
  <c r="BU5195" i="4"/>
  <c r="BT5195" i="4" l="1"/>
  <c r="BU5196" i="4"/>
  <c r="BT5196" i="4" l="1"/>
  <c r="BU5197" i="4"/>
  <c r="BT5197" i="4" l="1"/>
  <c r="BU5198" i="4"/>
  <c r="BT5198" i="4" l="1"/>
  <c r="BU5199" i="4"/>
  <c r="BT5199" i="4" l="1"/>
  <c r="BU5200" i="4"/>
  <c r="BU5201" i="4" l="1"/>
  <c r="BT5200" i="4"/>
  <c r="BT5201" i="4" l="1"/>
  <c r="BU5202" i="4"/>
  <c r="BT5202" i="4" l="1"/>
  <c r="BU5203" i="4"/>
  <c r="BT5203" i="4" l="1"/>
  <c r="BU5204" i="4"/>
  <c r="BU5205" i="4" l="1"/>
  <c r="BT5204" i="4"/>
  <c r="BT5205" i="4" l="1"/>
  <c r="BU5206" i="4"/>
  <c r="BT5206" i="4" l="1"/>
  <c r="BU5207" i="4"/>
  <c r="BT5207" i="4" l="1"/>
  <c r="BU5208" i="4"/>
  <c r="BT5208" i="4" l="1"/>
  <c r="BU5209" i="4"/>
  <c r="BT5209" i="4" l="1"/>
  <c r="BU5210" i="4"/>
  <c r="BT5210" i="4" l="1"/>
  <c r="BU5211" i="4"/>
  <c r="BT5211" i="4" l="1"/>
  <c r="BU5212" i="4"/>
  <c r="BT5212" i="4" l="1"/>
  <c r="BU5213" i="4"/>
  <c r="BU5214" i="4" l="1"/>
  <c r="BT5213" i="4"/>
  <c r="BT5214" i="4" l="1"/>
  <c r="BU5215" i="4"/>
  <c r="BT5215" i="4" l="1"/>
  <c r="BU5216" i="4"/>
  <c r="BU5217" i="4" l="1"/>
  <c r="BT5216" i="4"/>
  <c r="BT5217" i="4" l="1"/>
  <c r="BU5218" i="4"/>
  <c r="BT5218" i="4" l="1"/>
  <c r="BU5219" i="4"/>
  <c r="BT5219" i="4" l="1"/>
  <c r="BU5220" i="4"/>
  <c r="BU5221" i="4" l="1"/>
  <c r="BT5220" i="4"/>
  <c r="BU5222" i="4" l="1"/>
  <c r="BT5221" i="4"/>
  <c r="BT5222" i="4" l="1"/>
  <c r="BU5223" i="4"/>
  <c r="BT5223" i="4" l="1"/>
  <c r="BU5224" i="4"/>
  <c r="BT5224" i="4" l="1"/>
  <c r="BU5225" i="4"/>
  <c r="BT5225" i="4" l="1"/>
  <c r="BU5226" i="4"/>
  <c r="BT5226" i="4" l="1"/>
  <c r="BU5227" i="4"/>
  <c r="BT5227" i="4" l="1"/>
  <c r="BU5228" i="4"/>
  <c r="BT5228" i="4" l="1"/>
  <c r="BU5229" i="4"/>
  <c r="BT5229" i="4" l="1"/>
  <c r="BU5230" i="4"/>
  <c r="BT5230" i="4" l="1"/>
  <c r="BU5231" i="4"/>
  <c r="BT5231" i="4" l="1"/>
  <c r="BU5232" i="4"/>
  <c r="BT5232" i="4" l="1"/>
  <c r="BU5233" i="4"/>
  <c r="BT5233" i="4" l="1"/>
  <c r="BU5234" i="4"/>
  <c r="BT5234" i="4" l="1"/>
  <c r="BU5235" i="4"/>
  <c r="BT5235" i="4" l="1"/>
  <c r="BU5236" i="4"/>
  <c r="BU5237" i="4" l="1"/>
  <c r="BT5236" i="4"/>
  <c r="BT5237" i="4" l="1"/>
  <c r="BU5238" i="4"/>
  <c r="BT5238" i="4" l="1"/>
  <c r="BU5239" i="4"/>
  <c r="BT5239" i="4" l="1"/>
  <c r="BU5240" i="4"/>
  <c r="BT5240" i="4" l="1"/>
  <c r="BU5241" i="4"/>
  <c r="BT5241" i="4" l="1"/>
  <c r="BU5242" i="4"/>
  <c r="BT5242" i="4" l="1"/>
  <c r="BU5243" i="4"/>
  <c r="BT5243" i="4" l="1"/>
  <c r="BU5244" i="4"/>
  <c r="BT5244" i="4" l="1"/>
  <c r="BU5245" i="4"/>
  <c r="BT5245" i="4" l="1"/>
  <c r="BU5246" i="4"/>
  <c r="BT5246" i="4" l="1"/>
  <c r="BU5247" i="4"/>
  <c r="BT5247" i="4" l="1"/>
  <c r="BU5248" i="4"/>
  <c r="BT5248" i="4" l="1"/>
  <c r="BU5249" i="4"/>
  <c r="BT5249" i="4" l="1"/>
  <c r="BU5250" i="4"/>
  <c r="BT5250" i="4" l="1"/>
  <c r="BU5251" i="4"/>
  <c r="BT5251" i="4" l="1"/>
  <c r="BU5252" i="4"/>
  <c r="BU5253" i="4" l="1"/>
  <c r="BT5252" i="4"/>
  <c r="BT5253" i="4" l="1"/>
  <c r="BU5254" i="4"/>
  <c r="BT5254" i="4" l="1"/>
  <c r="BU5255" i="4"/>
  <c r="BT5255" i="4" l="1"/>
  <c r="BU5256" i="4"/>
  <c r="BT5256" i="4" l="1"/>
  <c r="BU5257" i="4"/>
  <c r="BT5257" i="4" l="1"/>
  <c r="BU5258" i="4"/>
  <c r="BT5258" i="4" l="1"/>
  <c r="BU5259" i="4"/>
  <c r="BT5259" i="4" l="1"/>
  <c r="BU5260" i="4"/>
  <c r="BT5260" i="4" l="1"/>
  <c r="BU5261" i="4"/>
  <c r="BT5261" i="4" l="1"/>
  <c r="BU5262" i="4"/>
  <c r="BT5262" i="4" l="1"/>
  <c r="BU5263" i="4"/>
  <c r="BT5263" i="4" l="1"/>
  <c r="BU5264" i="4"/>
  <c r="BT5264" i="4" l="1"/>
  <c r="BU5265" i="4"/>
  <c r="BT5265" i="4" l="1"/>
  <c r="BU5266" i="4"/>
  <c r="BT5266" i="4" l="1"/>
  <c r="BU5267" i="4"/>
  <c r="BT5267" i="4" l="1"/>
  <c r="BU5268" i="4"/>
  <c r="BU5269" i="4" l="1"/>
  <c r="BT5268" i="4"/>
  <c r="BT5269" i="4" l="1"/>
  <c r="BU5270" i="4"/>
  <c r="BT5270" i="4" l="1"/>
  <c r="BU5271" i="4"/>
  <c r="BT5271" i="4" l="1"/>
  <c r="BU5272" i="4"/>
  <c r="BU5273" i="4" l="1"/>
  <c r="BT5272" i="4"/>
  <c r="BT5273" i="4" l="1"/>
  <c r="BU5274" i="4"/>
  <c r="BT5274" i="4" l="1"/>
  <c r="BU5275" i="4"/>
  <c r="BT5275" i="4" l="1"/>
  <c r="BU5276" i="4"/>
  <c r="BT5276" i="4" l="1"/>
  <c r="BU5277" i="4"/>
  <c r="BT5277" i="4" l="1"/>
  <c r="BU5278" i="4"/>
  <c r="BT5278" i="4" l="1"/>
  <c r="BU5279" i="4"/>
  <c r="BT5279" i="4" l="1"/>
  <c r="BU5280" i="4"/>
  <c r="BT5280" i="4" l="1"/>
  <c r="BU5281" i="4"/>
  <c r="BT5281" i="4" l="1"/>
  <c r="BU5282" i="4"/>
  <c r="BT5282" i="4" l="1"/>
  <c r="BU5283" i="4"/>
  <c r="BT5283" i="4" l="1"/>
  <c r="BU5284" i="4"/>
  <c r="BT5284" i="4" l="1"/>
  <c r="BU5285" i="4"/>
  <c r="BT5285" i="4" l="1"/>
  <c r="BU5286" i="4"/>
  <c r="BT5286" i="4" l="1"/>
  <c r="BU5287" i="4"/>
  <c r="BT5287" i="4" l="1"/>
  <c r="BU5288" i="4"/>
  <c r="BU5289" i="4" l="1"/>
  <c r="BT5288" i="4"/>
  <c r="BT5289" i="4" l="1"/>
  <c r="BU5290" i="4"/>
  <c r="BT5290" i="4" l="1"/>
  <c r="BU5291" i="4"/>
  <c r="BT5291" i="4" l="1"/>
  <c r="BU5292" i="4"/>
  <c r="BT5292" i="4" l="1"/>
  <c r="BU5293" i="4"/>
  <c r="BT5293" i="4" l="1"/>
  <c r="BU5294" i="4"/>
  <c r="BT5294" i="4" l="1"/>
  <c r="BU5295" i="4"/>
  <c r="BT5295" i="4" l="1"/>
  <c r="BU5296" i="4"/>
  <c r="BU5297" i="4" l="1"/>
  <c r="BT5296" i="4"/>
  <c r="BT5297" i="4" l="1"/>
  <c r="BU5298" i="4"/>
  <c r="BT5298" i="4" l="1"/>
  <c r="BU5299" i="4"/>
  <c r="BT5299" i="4" l="1"/>
  <c r="BU5300" i="4"/>
  <c r="BU5301" i="4" l="1"/>
  <c r="BT5300" i="4"/>
  <c r="BT5301" i="4" l="1"/>
  <c r="BU5302" i="4"/>
  <c r="BU5303" i="4" l="1"/>
  <c r="BT5302" i="4"/>
  <c r="BT5303" i="4" l="1"/>
  <c r="BU5304" i="4"/>
  <c r="BT5304" i="4" l="1"/>
  <c r="BU5305" i="4"/>
  <c r="BT5305" i="4" l="1"/>
  <c r="BU5306" i="4"/>
  <c r="BT5306" i="4" l="1"/>
  <c r="BU5307" i="4"/>
  <c r="BT5307" i="4" l="1"/>
  <c r="BU5308" i="4"/>
  <c r="BT5308" i="4" l="1"/>
  <c r="BU5309" i="4"/>
  <c r="BT5309" i="4" l="1"/>
  <c r="BU5310" i="4"/>
  <c r="BT5310" i="4" l="1"/>
  <c r="BU5311" i="4"/>
  <c r="BT5311" i="4" l="1"/>
  <c r="BU5312" i="4"/>
  <c r="BT5312" i="4" l="1"/>
  <c r="BU5313" i="4"/>
  <c r="BT5313" i="4" l="1"/>
  <c r="BU5314" i="4"/>
  <c r="BT5314" i="4" l="1"/>
  <c r="BU5315" i="4"/>
  <c r="BT5315" i="4" l="1"/>
  <c r="BU5316" i="4"/>
  <c r="BT5316" i="4" l="1"/>
  <c r="BU5317" i="4"/>
  <c r="BT5317" i="4" l="1"/>
  <c r="BU5318" i="4"/>
  <c r="BT5318" i="4" l="1"/>
  <c r="BU5319" i="4"/>
  <c r="BT5319" i="4" l="1"/>
  <c r="BU5320" i="4"/>
  <c r="BT5320" i="4" l="1"/>
  <c r="BU5321" i="4"/>
  <c r="BU5322" i="4" l="1"/>
  <c r="BT5321" i="4"/>
  <c r="BT5322" i="4" l="1"/>
  <c r="BU5323" i="4"/>
  <c r="BT5323" i="4" l="1"/>
  <c r="BU5324" i="4"/>
  <c r="BT5324" i="4" l="1"/>
  <c r="BU5325" i="4"/>
  <c r="BT5325" i="4" l="1"/>
  <c r="BU5326" i="4"/>
  <c r="BT5326" i="4" l="1"/>
  <c r="BU5327" i="4"/>
  <c r="BT5327" i="4" l="1"/>
  <c r="BU5328" i="4"/>
  <c r="BT5328" i="4" l="1"/>
  <c r="BU5329" i="4"/>
  <c r="BU5330" i="4" l="1"/>
  <c r="BT5329" i="4"/>
  <c r="BT5330" i="4" l="1"/>
  <c r="BU5331" i="4"/>
  <c r="BT5331" i="4" l="1"/>
  <c r="BU5332" i="4"/>
  <c r="BT5332" i="4" l="1"/>
  <c r="BU5333" i="4"/>
  <c r="BU5334" i="4" l="1"/>
  <c r="BT5333" i="4"/>
  <c r="BU5335" i="4" l="1"/>
  <c r="BT5334" i="4"/>
  <c r="BU5336" i="4" l="1"/>
  <c r="BT5335" i="4"/>
  <c r="BT5336" i="4" l="1"/>
  <c r="BU5337" i="4"/>
  <c r="BT5337" i="4" l="1"/>
  <c r="BU5338" i="4"/>
  <c r="BT5338" i="4" l="1"/>
  <c r="BU5339" i="4"/>
  <c r="BT5339" i="4" l="1"/>
  <c r="BU5340" i="4"/>
  <c r="BT5340" i="4" l="1"/>
  <c r="BU5341" i="4"/>
  <c r="BT5341" i="4" l="1"/>
  <c r="BU5342" i="4"/>
  <c r="BT5342" i="4" l="1"/>
  <c r="BU5343" i="4"/>
  <c r="BT5343" i="4" l="1"/>
  <c r="BU5344" i="4"/>
  <c r="BU5345" i="4" l="1"/>
  <c r="BT5344" i="4"/>
  <c r="BT5345" i="4" l="1"/>
  <c r="BU5346" i="4"/>
  <c r="BT5346" i="4" l="1"/>
  <c r="BU5347" i="4"/>
  <c r="BT5347" i="4" l="1"/>
  <c r="BU5348" i="4"/>
  <c r="BT5348" i="4" l="1"/>
  <c r="BU5349" i="4"/>
  <c r="BT5349" i="4" l="1"/>
  <c r="BU5350" i="4"/>
  <c r="BT5350" i="4" l="1"/>
  <c r="BU5351" i="4"/>
  <c r="BT5351" i="4" l="1"/>
  <c r="BU5352" i="4"/>
  <c r="BT5352" i="4" l="1"/>
  <c r="BU5353" i="4"/>
  <c r="BT5353" i="4" l="1"/>
  <c r="BU5354" i="4"/>
  <c r="BT5354" i="4" l="1"/>
  <c r="BU5355" i="4"/>
  <c r="BU5356" i="4" l="1"/>
  <c r="BT5355" i="4"/>
  <c r="BT5356" i="4" l="1"/>
  <c r="BU5357" i="4"/>
  <c r="BT5357" i="4" l="1"/>
  <c r="BU5358" i="4"/>
  <c r="BU5359" i="4" l="1"/>
  <c r="BT5358" i="4"/>
  <c r="BT5359" i="4" l="1"/>
  <c r="BU5360" i="4"/>
  <c r="BT5360" i="4" l="1"/>
  <c r="BU5361" i="4"/>
  <c r="BT5361" i="4" l="1"/>
  <c r="BU5362" i="4"/>
  <c r="BT5362" i="4" l="1"/>
  <c r="BU5363" i="4"/>
  <c r="BT5363" i="4" l="1"/>
  <c r="BU5364" i="4"/>
  <c r="BT5364" i="4" l="1"/>
  <c r="BU5365" i="4"/>
  <c r="BT5365" i="4" l="1"/>
  <c r="BU5366" i="4"/>
  <c r="BT5366" i="4" l="1"/>
  <c r="BU5367" i="4"/>
  <c r="BT5367" i="4" l="1"/>
  <c r="BU5368" i="4"/>
  <c r="BT5368" i="4" l="1"/>
  <c r="BU5369" i="4"/>
  <c r="BT5369" i="4" l="1"/>
  <c r="BU5370" i="4"/>
  <c r="BU5371" i="4" l="1"/>
  <c r="BT5370" i="4"/>
  <c r="BT5371" i="4" l="1"/>
  <c r="BU5372" i="4"/>
  <c r="BT5372" i="4" l="1"/>
  <c r="BU5373" i="4"/>
  <c r="BT5373" i="4" l="1"/>
  <c r="BU5374" i="4"/>
  <c r="BT5374" i="4" l="1"/>
  <c r="BU5375" i="4"/>
  <c r="BT5375" i="4" l="1"/>
  <c r="BU5376" i="4"/>
  <c r="BT5376" i="4" l="1"/>
  <c r="BU5377" i="4"/>
  <c r="BT5377" i="4" l="1"/>
  <c r="BU5378" i="4"/>
  <c r="BT5378" i="4" l="1"/>
  <c r="BU5379" i="4"/>
  <c r="BU5380" i="4" l="1"/>
  <c r="BT5379" i="4"/>
  <c r="BT5380" i="4" l="1"/>
  <c r="BU5381" i="4"/>
  <c r="BT5381" i="4" l="1"/>
  <c r="BU5382" i="4"/>
  <c r="BT5382" i="4" l="1"/>
  <c r="BU5383" i="4"/>
  <c r="BT5383" i="4" l="1"/>
  <c r="BU5384" i="4"/>
  <c r="BT5384" i="4" l="1"/>
  <c r="BU5385" i="4"/>
  <c r="BT5385" i="4" l="1"/>
  <c r="BU5386" i="4"/>
  <c r="BU5387" i="4" l="1"/>
  <c r="BT5386" i="4"/>
  <c r="BT5387" i="4" l="1"/>
  <c r="BU5388" i="4"/>
  <c r="BT5388" i="4" l="1"/>
  <c r="BU5389" i="4"/>
  <c r="BT5389" i="4" l="1"/>
  <c r="BU5390" i="4"/>
  <c r="BT5390" i="4" l="1"/>
  <c r="BU5391" i="4"/>
  <c r="BT5391" i="4" l="1"/>
  <c r="BU5392" i="4"/>
  <c r="BT5392" i="4" l="1"/>
  <c r="BU5393" i="4"/>
  <c r="BT5393" i="4" l="1"/>
  <c r="BU5394" i="4"/>
  <c r="BT5394" i="4" l="1"/>
  <c r="BU5395" i="4"/>
  <c r="BT5395" i="4" l="1"/>
  <c r="BU5396" i="4"/>
  <c r="BT5396" i="4" l="1"/>
  <c r="BU5397" i="4"/>
  <c r="BT5397" i="4" l="1"/>
  <c r="BU5398" i="4"/>
  <c r="BT5398" i="4" l="1"/>
  <c r="BU5399" i="4"/>
  <c r="BT5399" i="4" l="1"/>
  <c r="BU5400" i="4"/>
  <c r="BT5400" i="4" l="1"/>
  <c r="BU5401" i="4"/>
  <c r="BT5401" i="4" l="1"/>
  <c r="BU5402" i="4"/>
  <c r="BT5402" i="4" l="1"/>
  <c r="BU5403" i="4"/>
  <c r="BT5403" i="4" l="1"/>
  <c r="BU5404" i="4"/>
  <c r="BT5404" i="4" l="1"/>
  <c r="BU5405" i="4"/>
  <c r="BT5405" i="4" l="1"/>
  <c r="BU5406" i="4"/>
  <c r="BT5406" i="4" l="1"/>
  <c r="BU5407" i="4"/>
  <c r="BT5407" i="4" l="1"/>
  <c r="BU5408" i="4"/>
  <c r="BT5408" i="4" l="1"/>
  <c r="BU5409" i="4"/>
  <c r="BT5409" i="4" l="1"/>
  <c r="BU5410" i="4"/>
  <c r="BT5410" i="4" l="1"/>
  <c r="BU5411" i="4"/>
  <c r="BT5411" i="4" l="1"/>
  <c r="BU5412" i="4"/>
  <c r="BT5412" i="4" l="1"/>
  <c r="BU5413" i="4"/>
  <c r="BT5413" i="4" l="1"/>
  <c r="BU5414" i="4"/>
  <c r="BU5415" i="4" l="1"/>
  <c r="BT5414" i="4"/>
  <c r="BT5415" i="4" l="1"/>
  <c r="BU5416" i="4"/>
  <c r="BT5416" i="4" l="1"/>
  <c r="BU5417" i="4"/>
  <c r="BT5417" i="4" l="1"/>
  <c r="BU5418" i="4"/>
  <c r="BT5418" i="4" l="1"/>
  <c r="BU5419" i="4"/>
  <c r="BT5419" i="4" l="1"/>
  <c r="BU5420" i="4"/>
  <c r="BT5420" i="4" l="1"/>
  <c r="BU5421" i="4"/>
  <c r="BT5421" i="4" l="1"/>
  <c r="BU5422" i="4"/>
  <c r="BT5422" i="4" l="1"/>
  <c r="BU5423" i="4"/>
  <c r="BT5423" i="4" l="1"/>
  <c r="BU5424" i="4"/>
  <c r="BT5424" i="4" l="1"/>
  <c r="BU5425" i="4"/>
  <c r="BT5425" i="4" l="1"/>
  <c r="BU5426" i="4"/>
  <c r="BT5426" i="4" l="1"/>
  <c r="BU5427" i="4"/>
  <c r="BT5427" i="4" l="1"/>
  <c r="BU5428" i="4"/>
  <c r="BT5428" i="4" l="1"/>
  <c r="BU5429" i="4"/>
  <c r="BT5429" i="4" l="1"/>
  <c r="BU5430" i="4"/>
  <c r="BT5430" i="4" l="1"/>
  <c r="BU5431" i="4"/>
  <c r="BT5431" i="4" l="1"/>
  <c r="BU5432" i="4"/>
  <c r="BT5432" i="4" l="1"/>
  <c r="BU5433" i="4"/>
  <c r="BT5433" i="4" l="1"/>
  <c r="BU5434" i="4"/>
  <c r="BT5434" i="4" l="1"/>
  <c r="BU5435" i="4"/>
  <c r="BT5435" i="4" l="1"/>
  <c r="BU5436" i="4"/>
  <c r="BT5436" i="4" l="1"/>
  <c r="BU5437" i="4"/>
  <c r="BT5437" i="4" l="1"/>
  <c r="BU5438" i="4"/>
  <c r="BT5438" i="4" l="1"/>
  <c r="BU5439" i="4"/>
  <c r="BT5439" i="4" l="1"/>
  <c r="BU5440" i="4"/>
  <c r="BT5440" i="4" l="1"/>
  <c r="BU5441" i="4"/>
  <c r="BT5441" i="4" l="1"/>
  <c r="BU5442" i="4"/>
  <c r="BT5442" i="4" l="1"/>
  <c r="BU5443" i="4"/>
  <c r="BT5443" i="4" l="1"/>
  <c r="BU5444" i="4"/>
  <c r="BT5444" i="4" l="1"/>
  <c r="BU5445" i="4"/>
  <c r="BT5445" i="4" l="1"/>
  <c r="BU5446" i="4"/>
  <c r="BT5446" i="4" l="1"/>
  <c r="BU5447" i="4"/>
  <c r="BT5447" i="4" l="1"/>
  <c r="BU5448" i="4"/>
  <c r="BT5448" i="4" l="1"/>
  <c r="BU5449" i="4"/>
  <c r="BT5449" i="4" l="1"/>
  <c r="BU5450" i="4"/>
  <c r="BT5450" i="4" l="1"/>
  <c r="BU5451" i="4"/>
  <c r="BT5451" i="4" l="1"/>
  <c r="BU5452" i="4"/>
  <c r="BT5452" i="4" l="1"/>
  <c r="BU5453" i="4"/>
  <c r="BT5453" i="4" l="1"/>
  <c r="BU5454" i="4"/>
  <c r="BT5454" i="4" l="1"/>
  <c r="BU5455" i="4"/>
  <c r="BT5455" i="4" l="1"/>
  <c r="BU5456" i="4"/>
  <c r="BT5456" i="4" l="1"/>
  <c r="BU5457" i="4"/>
  <c r="BT5457" i="4" l="1"/>
  <c r="BU5458" i="4"/>
  <c r="BT5458" i="4" l="1"/>
  <c r="BU5459" i="4"/>
  <c r="BT5459" i="4" l="1"/>
  <c r="BU5460" i="4"/>
  <c r="BT5460" i="4" l="1"/>
  <c r="BU5461" i="4"/>
  <c r="BT5461" i="4" l="1"/>
  <c r="BU5462" i="4"/>
  <c r="BU5463" i="4" l="1"/>
  <c r="BT5462" i="4"/>
  <c r="BT5463" i="4" l="1"/>
  <c r="BU5464" i="4"/>
  <c r="BT5464" i="4" l="1"/>
  <c r="BU5465" i="4"/>
  <c r="BT5465" i="4" l="1"/>
  <c r="BU5466" i="4"/>
  <c r="BT5466" i="4" l="1"/>
  <c r="BU5467" i="4"/>
  <c r="BT5467" i="4" l="1"/>
  <c r="BU5468" i="4"/>
  <c r="BT5468" i="4" l="1"/>
  <c r="BU5469" i="4"/>
  <c r="BT5469" i="4" l="1"/>
  <c r="BU5470" i="4"/>
  <c r="BT5470" i="4" l="1"/>
  <c r="BU5471" i="4"/>
  <c r="BT5471" i="4" l="1"/>
  <c r="BU5472" i="4"/>
  <c r="BT5472" i="4" l="1"/>
  <c r="BU5473" i="4"/>
  <c r="BT5473" i="4" l="1"/>
  <c r="BU5474" i="4"/>
  <c r="BT5474" i="4" l="1"/>
  <c r="BU5475" i="4"/>
  <c r="BT5475" i="4" l="1"/>
  <c r="BU5476" i="4"/>
  <c r="BU5477" i="4" l="1"/>
  <c r="BT5476" i="4"/>
  <c r="BT5477" i="4" l="1"/>
  <c r="BU5478" i="4"/>
  <c r="BU5479" i="4" l="1"/>
  <c r="BT5478" i="4"/>
  <c r="BT5479" i="4" l="1"/>
  <c r="BU5480" i="4"/>
  <c r="BT5480" i="4" l="1"/>
  <c r="BU5481" i="4"/>
  <c r="BT5481" i="4" l="1"/>
  <c r="BU5482" i="4"/>
  <c r="BT5482" i="4" l="1"/>
  <c r="BU5483" i="4"/>
  <c r="BU5484" i="4" l="1"/>
  <c r="BT5483" i="4"/>
  <c r="BT5484" i="4" l="1"/>
  <c r="BU5485" i="4"/>
  <c r="BT5485" i="4" l="1"/>
  <c r="BU5486" i="4"/>
  <c r="BT5486" i="4" l="1"/>
  <c r="BU5487" i="4"/>
  <c r="BT5487" i="4" l="1"/>
  <c r="BU5488" i="4"/>
  <c r="BT5488" i="4" l="1"/>
  <c r="BU5489" i="4"/>
  <c r="BT5489" i="4" l="1"/>
  <c r="BU5490" i="4"/>
  <c r="BT5490" i="4" l="1"/>
  <c r="BU5491" i="4"/>
  <c r="BT5491" i="4" l="1"/>
  <c r="BU5492" i="4"/>
  <c r="BT5492" i="4" l="1"/>
  <c r="BU5493" i="4"/>
  <c r="BT5493" i="4" l="1"/>
  <c r="BU5494" i="4"/>
  <c r="BT5494" i="4" l="1"/>
  <c r="BU5495" i="4"/>
  <c r="BT5495" i="4" l="1"/>
  <c r="BU5496" i="4"/>
  <c r="BT5496" i="4" l="1"/>
  <c r="BU5497" i="4"/>
  <c r="BT5497" i="4" l="1"/>
  <c r="BU5498" i="4"/>
  <c r="BT5498" i="4" l="1"/>
  <c r="BU5499" i="4"/>
  <c r="BT5499" i="4" l="1"/>
  <c r="BU5500" i="4"/>
  <c r="BU5501" i="4" l="1"/>
  <c r="BT5500" i="4"/>
  <c r="BT5501" i="4" l="1"/>
  <c r="BU5502" i="4"/>
  <c r="BT5502" i="4" l="1"/>
  <c r="BU5503" i="4"/>
  <c r="BT5503" i="4" l="1"/>
  <c r="BU5504" i="4"/>
  <c r="BT5504" i="4" l="1"/>
  <c r="BU5505" i="4"/>
  <c r="BT5505" i="4" l="1"/>
  <c r="BU5506" i="4"/>
  <c r="BT5506" i="4" l="1"/>
  <c r="BU5507" i="4"/>
  <c r="BT5507" i="4" l="1"/>
  <c r="BU5508" i="4"/>
  <c r="BT5508" i="4" l="1"/>
  <c r="BU5509" i="4"/>
  <c r="BT5509" i="4" l="1"/>
  <c r="BU5510" i="4"/>
  <c r="BT5510" i="4" l="1"/>
  <c r="BU5511" i="4"/>
  <c r="BT5511" i="4" l="1"/>
  <c r="BU5512" i="4"/>
  <c r="BT5512" i="4" l="1"/>
  <c r="BU5513" i="4"/>
  <c r="BT5513" i="4" l="1"/>
  <c r="BU5514" i="4"/>
  <c r="BT5514" i="4" l="1"/>
  <c r="BU5515" i="4"/>
  <c r="BT5515" i="4" l="1"/>
  <c r="BU5516" i="4"/>
  <c r="BT5516" i="4" l="1"/>
  <c r="BU5517" i="4"/>
  <c r="BT5517" i="4" l="1"/>
  <c r="BU5518" i="4"/>
  <c r="BT5518" i="4" l="1"/>
  <c r="BU5519" i="4"/>
  <c r="BT5519" i="4" l="1"/>
  <c r="BU5520" i="4"/>
  <c r="BT5520" i="4" l="1"/>
  <c r="BU5521" i="4"/>
  <c r="BT5521" i="4" l="1"/>
  <c r="BU5522" i="4"/>
  <c r="BT5522" i="4" l="1"/>
  <c r="BU5523" i="4"/>
  <c r="BT5523" i="4" l="1"/>
  <c r="BU5524" i="4"/>
  <c r="BU5525" i="4" l="1"/>
  <c r="BT5524" i="4"/>
  <c r="BT5525" i="4" l="1"/>
  <c r="BU5526" i="4"/>
  <c r="BT5526" i="4" l="1"/>
  <c r="BU5527" i="4"/>
  <c r="BT5527" i="4" l="1"/>
  <c r="BU5528" i="4"/>
  <c r="BT5528" i="4" l="1"/>
  <c r="BU5529" i="4"/>
  <c r="BT5529" i="4" l="1"/>
  <c r="BU5530" i="4"/>
  <c r="BT5530" i="4" l="1"/>
  <c r="BU5531" i="4"/>
  <c r="BT5531" i="4" l="1"/>
  <c r="BU5532" i="4"/>
  <c r="BU5533" i="4" l="1"/>
  <c r="BT5532" i="4"/>
  <c r="BT5533" i="4" l="1"/>
  <c r="BU5534" i="4"/>
  <c r="BT5534" i="4" l="1"/>
  <c r="BU5535" i="4"/>
  <c r="BT5535" i="4" l="1"/>
  <c r="BU5536" i="4"/>
  <c r="BT5536" i="4" l="1"/>
  <c r="BU5537" i="4"/>
  <c r="BT5537" i="4" l="1"/>
  <c r="BU5538" i="4"/>
  <c r="BT5538" i="4" l="1"/>
  <c r="BU5539" i="4"/>
  <c r="BT5539" i="4" l="1"/>
  <c r="BU5540" i="4"/>
  <c r="BT5540" i="4" l="1"/>
  <c r="BU5541" i="4"/>
  <c r="BT5541" i="4" l="1"/>
  <c r="BU5542" i="4"/>
  <c r="BT5542" i="4" l="1"/>
  <c r="BU5543" i="4"/>
  <c r="BU5544" i="4" l="1"/>
  <c r="BT5543" i="4"/>
  <c r="BT5544" i="4" l="1"/>
  <c r="BU5545" i="4"/>
  <c r="BT5545" i="4" l="1"/>
  <c r="BU5546" i="4"/>
  <c r="BT5546" i="4" l="1"/>
  <c r="BU5547" i="4"/>
  <c r="BT5547" i="4" l="1"/>
  <c r="BU5548" i="4"/>
  <c r="BT5548" i="4" l="1"/>
  <c r="BU5549" i="4"/>
  <c r="BT5549" i="4" l="1"/>
  <c r="BU5550" i="4"/>
  <c r="BT5550" i="4" l="1"/>
  <c r="BU5551" i="4"/>
  <c r="BT5551" i="4" l="1"/>
  <c r="BU5552" i="4"/>
  <c r="BT5552" i="4" l="1"/>
  <c r="BU5553" i="4"/>
  <c r="BT5553" i="4" l="1"/>
  <c r="BU5554" i="4"/>
  <c r="BT5554" i="4" l="1"/>
  <c r="BU5555" i="4"/>
  <c r="BT5555" i="4" l="1"/>
  <c r="BU5556" i="4"/>
  <c r="BT5556" i="4" l="1"/>
  <c r="BU5557" i="4"/>
  <c r="BT5557" i="4" l="1"/>
  <c r="BU5558" i="4"/>
  <c r="BT5558" i="4" l="1"/>
  <c r="BU5559" i="4"/>
  <c r="BT5559" i="4" l="1"/>
  <c r="BU5560" i="4"/>
  <c r="BT5560" i="4" l="1"/>
  <c r="BU5561" i="4"/>
  <c r="BT5561" i="4" l="1"/>
  <c r="BU5562" i="4"/>
  <c r="BT5562" i="4" l="1"/>
  <c r="BU5563" i="4"/>
  <c r="BT5563" i="4" l="1"/>
  <c r="BU5564" i="4"/>
  <c r="BT5564" i="4" l="1"/>
  <c r="BU5565" i="4"/>
  <c r="BT5565" i="4" l="1"/>
  <c r="BU5566" i="4"/>
  <c r="BT5566" i="4" l="1"/>
  <c r="BU5567" i="4"/>
  <c r="BT5567" i="4" l="1"/>
  <c r="BU5568" i="4"/>
  <c r="BU5569" i="4" l="1"/>
  <c r="BT5568" i="4"/>
  <c r="BT5569" i="4" l="1"/>
  <c r="BU5570" i="4"/>
  <c r="BT5570" i="4" l="1"/>
  <c r="BU5571" i="4"/>
  <c r="BT5571" i="4" l="1"/>
  <c r="BU5572" i="4"/>
  <c r="BT5572" i="4" l="1"/>
  <c r="BU5573" i="4"/>
  <c r="BT5573" i="4" l="1"/>
  <c r="BU5574" i="4"/>
  <c r="BT5574" i="4" l="1"/>
  <c r="BU5575" i="4"/>
  <c r="BT5575" i="4" l="1"/>
  <c r="BU5576" i="4"/>
  <c r="BT5576" i="4" l="1"/>
  <c r="BU5577" i="4"/>
  <c r="BT5577" i="4" l="1"/>
  <c r="BU5578" i="4"/>
  <c r="BT5578" i="4" l="1"/>
  <c r="BU5579" i="4"/>
  <c r="BT5579" i="4" l="1"/>
  <c r="BU5580" i="4"/>
  <c r="BT5580" i="4" l="1"/>
  <c r="BU5581" i="4"/>
  <c r="BT5581" i="4" l="1"/>
  <c r="BU5582" i="4"/>
  <c r="BT5582" i="4" l="1"/>
  <c r="BU5583" i="4"/>
  <c r="BT5583" i="4" l="1"/>
  <c r="BU5584" i="4"/>
  <c r="BT5584" i="4" l="1"/>
  <c r="BU5585" i="4"/>
  <c r="BT5585" i="4" l="1"/>
  <c r="BU5586" i="4"/>
  <c r="BT5586" i="4" l="1"/>
  <c r="BU5587" i="4"/>
  <c r="BT5587" i="4" l="1"/>
  <c r="BU5588" i="4"/>
  <c r="BT5588" i="4" l="1"/>
  <c r="BU5589" i="4"/>
  <c r="BT5589" i="4" l="1"/>
  <c r="BU5590" i="4"/>
  <c r="BT5590" i="4" l="1"/>
  <c r="BU5591" i="4"/>
  <c r="BT5591" i="4" l="1"/>
  <c r="BU5592" i="4"/>
  <c r="BT5592" i="4" l="1"/>
  <c r="BU5593" i="4"/>
  <c r="BT5593" i="4" l="1"/>
  <c r="BU5594" i="4"/>
  <c r="BT5594" i="4" l="1"/>
  <c r="BU5595" i="4"/>
  <c r="BT5595" i="4" l="1"/>
  <c r="BU5596" i="4"/>
  <c r="BT5596" i="4" l="1"/>
  <c r="BU5597" i="4"/>
  <c r="BT5597" i="4" l="1"/>
  <c r="BU5598" i="4"/>
  <c r="BT5598" i="4" l="1"/>
  <c r="BU5599" i="4"/>
  <c r="BT5599" i="4" l="1"/>
  <c r="BU5600" i="4"/>
  <c r="BT5600" i="4" l="1"/>
  <c r="BU5601" i="4"/>
  <c r="BT5601" i="4" l="1"/>
  <c r="BU5602" i="4"/>
  <c r="BT5602" i="4" l="1"/>
  <c r="BU5603" i="4"/>
  <c r="BT5603" i="4" l="1"/>
  <c r="BU5604" i="4"/>
  <c r="BT5604" i="4" l="1"/>
  <c r="BU5605" i="4"/>
  <c r="BT5605" i="4" l="1"/>
  <c r="BU5606" i="4"/>
  <c r="BT5606" i="4" l="1"/>
  <c r="BU5607" i="4"/>
  <c r="BT5607" i="4" l="1"/>
  <c r="BU5608" i="4"/>
  <c r="BT5608" i="4" l="1"/>
  <c r="BU5609" i="4"/>
  <c r="BT5609" i="4" l="1"/>
  <c r="BU5610" i="4"/>
  <c r="BT5610" i="4" l="1"/>
  <c r="BU5611" i="4"/>
  <c r="BT5611" i="4" l="1"/>
  <c r="BU5612" i="4"/>
  <c r="BU5613" i="4" l="1"/>
  <c r="BT5612" i="4"/>
  <c r="BT5613" i="4" l="1"/>
  <c r="BU5614" i="4"/>
  <c r="BT5614" i="4" l="1"/>
  <c r="BU5615" i="4"/>
  <c r="BT5615" i="4" l="1"/>
  <c r="BU5616" i="4"/>
  <c r="BT5616" i="4" l="1"/>
  <c r="BU5617" i="4"/>
  <c r="BT5617" i="4" l="1"/>
  <c r="BU5618" i="4"/>
  <c r="BT5618" i="4" l="1"/>
  <c r="BU5619" i="4"/>
  <c r="BT5619" i="4" l="1"/>
  <c r="BU5620" i="4"/>
  <c r="BT5620" i="4" l="1"/>
  <c r="BU5621" i="4"/>
  <c r="BT5621" i="4" l="1"/>
  <c r="BU5622" i="4"/>
  <c r="BT5622" i="4" l="1"/>
  <c r="BU5623" i="4"/>
  <c r="BT5623" i="4" l="1"/>
  <c r="BU5624" i="4"/>
  <c r="BT5624" i="4" l="1"/>
  <c r="BU5625" i="4"/>
  <c r="BT5625" i="4" l="1"/>
  <c r="BU5626" i="4"/>
  <c r="BU5627" i="4" l="1"/>
  <c r="BT5626" i="4"/>
  <c r="BT5627" i="4" l="1"/>
  <c r="BU5628" i="4"/>
  <c r="BT5628" i="4" l="1"/>
  <c r="BU5629" i="4"/>
  <c r="BT5629" i="4" l="1"/>
  <c r="BU5630" i="4"/>
  <c r="BT5630" i="4" l="1"/>
  <c r="BU5631" i="4"/>
  <c r="BT5631" i="4" l="1"/>
  <c r="BU5632" i="4"/>
  <c r="BT5632" i="4" l="1"/>
  <c r="BU5633" i="4"/>
  <c r="BT5633" i="4" l="1"/>
  <c r="BU5634" i="4"/>
  <c r="BT5634" i="4" l="1"/>
  <c r="BU5635" i="4"/>
  <c r="BT5635" i="4" l="1"/>
  <c r="BU5636" i="4"/>
  <c r="BT5636" i="4" l="1"/>
  <c r="BU5637" i="4"/>
  <c r="BT5637" i="4" l="1"/>
  <c r="BU5638" i="4"/>
  <c r="BT5638" i="4" l="1"/>
  <c r="BU5639" i="4"/>
  <c r="BT5639" i="4" l="1"/>
  <c r="BU5640" i="4"/>
  <c r="BT5640" i="4" l="1"/>
  <c r="BU5641" i="4"/>
  <c r="BU5642" i="4" l="1"/>
  <c r="BT5641" i="4"/>
  <c r="BT5642" i="4" l="1"/>
  <c r="BU5643" i="4"/>
  <c r="BT5643" i="4" l="1"/>
  <c r="BU5644" i="4"/>
  <c r="BT5644" i="4" l="1"/>
  <c r="BU5645" i="4"/>
  <c r="BT5645" i="4" l="1"/>
  <c r="BU5646" i="4"/>
  <c r="BT5646" i="4" l="1"/>
  <c r="BU5647" i="4"/>
  <c r="BT5647" i="4" l="1"/>
  <c r="BU5648" i="4"/>
  <c r="BT5648" i="4" l="1"/>
  <c r="BU5649" i="4"/>
  <c r="BT5649" i="4" l="1"/>
  <c r="BU5650" i="4"/>
  <c r="BT5650" i="4" l="1"/>
  <c r="BU5651" i="4"/>
  <c r="BT5651" i="4" l="1"/>
  <c r="BU5652" i="4"/>
  <c r="BT5652" i="4" l="1"/>
  <c r="BU5653" i="4"/>
  <c r="BU5654" i="4" l="1"/>
  <c r="BT5653" i="4"/>
  <c r="BT5654" i="4" l="1"/>
  <c r="BU5655" i="4"/>
  <c r="BT5655" i="4" l="1"/>
  <c r="BU5656" i="4"/>
  <c r="BT5656" i="4" l="1"/>
  <c r="BU5657" i="4"/>
  <c r="BT5657" i="4" l="1"/>
  <c r="BU5658" i="4"/>
  <c r="BT5658" i="4" l="1"/>
  <c r="BU5659" i="4"/>
  <c r="BT5659" i="4" l="1"/>
  <c r="BU5660" i="4"/>
  <c r="BU5661" i="4" l="1"/>
  <c r="BT5660" i="4"/>
  <c r="BT5661" i="4" l="1"/>
  <c r="BU5662" i="4"/>
  <c r="BT5662" i="4" l="1"/>
  <c r="BU5663" i="4"/>
  <c r="BT5663" i="4" l="1"/>
  <c r="BU5664" i="4"/>
  <c r="BT5664" i="4" l="1"/>
  <c r="BU5665" i="4"/>
  <c r="BT5665" i="4" l="1"/>
  <c r="BU5666" i="4"/>
  <c r="BT5666" i="4" l="1"/>
  <c r="BU5667" i="4"/>
  <c r="BT5667" i="4" l="1"/>
  <c r="BU5668" i="4"/>
  <c r="BT5668" i="4" l="1"/>
  <c r="BU5669" i="4"/>
  <c r="BT5669" i="4" l="1"/>
  <c r="BU5670" i="4"/>
  <c r="BT5670" i="4" l="1"/>
  <c r="BU5671" i="4"/>
  <c r="BT5671" i="4" l="1"/>
  <c r="BU5672" i="4"/>
  <c r="BT5672" i="4" l="1"/>
  <c r="BU5673" i="4"/>
  <c r="BT5673" i="4" l="1"/>
  <c r="BU5674" i="4"/>
  <c r="BT5674" i="4" l="1"/>
  <c r="BU5675" i="4"/>
  <c r="BT5675" i="4" l="1"/>
  <c r="BU5676" i="4"/>
  <c r="BT5676" i="4" l="1"/>
  <c r="BU5677" i="4"/>
  <c r="BT5677" i="4" l="1"/>
  <c r="BU5678" i="4"/>
  <c r="BU5679" i="4" l="1"/>
  <c r="BT5678" i="4"/>
  <c r="BT5679" i="4" l="1"/>
  <c r="BU5680" i="4"/>
  <c r="BT5680" i="4" l="1"/>
  <c r="BU5681" i="4"/>
  <c r="BT5681" i="4" l="1"/>
  <c r="BU5682" i="4"/>
  <c r="BT5682" i="4" l="1"/>
  <c r="BU5683" i="4"/>
  <c r="BT5683" i="4" l="1"/>
  <c r="BU5684" i="4"/>
  <c r="BT5684" i="4" l="1"/>
  <c r="BU5685" i="4"/>
  <c r="BT5685" i="4" l="1"/>
  <c r="BU5686" i="4"/>
  <c r="BT5686" i="4" l="1"/>
  <c r="BU5687" i="4"/>
  <c r="BT5687" i="4" l="1"/>
  <c r="BU5688" i="4"/>
  <c r="BT5688" i="4" l="1"/>
  <c r="BU5689" i="4"/>
  <c r="BT5689" i="4" l="1"/>
  <c r="BU5690" i="4"/>
  <c r="BT5690" i="4" l="1"/>
  <c r="BU5691" i="4"/>
  <c r="BT5691" i="4" l="1"/>
  <c r="BU5692" i="4"/>
  <c r="BT5692" i="4" l="1"/>
  <c r="BU5693" i="4"/>
  <c r="BT5693" i="4" l="1"/>
  <c r="BU5694" i="4"/>
  <c r="BT5694" i="4" l="1"/>
  <c r="BU5695" i="4"/>
  <c r="BT5695" i="4" l="1"/>
  <c r="BU5696" i="4"/>
  <c r="BT5696" i="4" l="1"/>
  <c r="BU5697" i="4"/>
  <c r="BT5697" i="4" l="1"/>
  <c r="BU5698" i="4"/>
  <c r="BT5698" i="4" l="1"/>
  <c r="BU5699" i="4"/>
  <c r="BT5699" i="4" l="1"/>
  <c r="BU5700" i="4"/>
  <c r="BT5700" i="4" l="1"/>
  <c r="BU5701" i="4"/>
  <c r="BT5701" i="4" l="1"/>
  <c r="BU5702" i="4"/>
  <c r="BT5702" i="4" l="1"/>
  <c r="BU5703" i="4"/>
  <c r="BT5703" i="4" l="1"/>
  <c r="BU5704" i="4"/>
  <c r="BT5704" i="4" l="1"/>
  <c r="BU5705" i="4"/>
  <c r="BT5705" i="4" l="1"/>
  <c r="BU5706" i="4"/>
  <c r="BT5706" i="4" l="1"/>
  <c r="BU5707" i="4"/>
  <c r="BT5707" i="4" l="1"/>
  <c r="BU5708" i="4"/>
  <c r="BT5708" i="4" l="1"/>
  <c r="BU5709" i="4"/>
  <c r="BT5709" i="4" l="1"/>
  <c r="BU5710" i="4"/>
  <c r="BT5710" i="4" l="1"/>
  <c r="BU5711" i="4"/>
  <c r="BT5711" i="4" l="1"/>
  <c r="BU5712" i="4"/>
  <c r="BT5712" i="4" l="1"/>
  <c r="BU5713" i="4"/>
  <c r="BT5713" i="4" l="1"/>
  <c r="BU5714" i="4"/>
  <c r="BT5714" i="4" l="1"/>
  <c r="BU5715" i="4"/>
  <c r="BT5715" i="4" l="1"/>
  <c r="BU5716" i="4"/>
  <c r="BT5716" i="4" l="1"/>
  <c r="BU5717" i="4"/>
  <c r="BT5717" i="4" l="1"/>
  <c r="BU5718" i="4"/>
  <c r="BT5718" i="4" l="1"/>
  <c r="BU5719" i="4"/>
  <c r="BU5720" i="4" l="1"/>
  <c r="BT5719" i="4"/>
  <c r="BT5720" i="4" l="1"/>
  <c r="BU5721" i="4"/>
  <c r="BT5721" i="4" l="1"/>
  <c r="BU5722" i="4"/>
  <c r="BT5722" i="4" l="1"/>
  <c r="BU5723" i="4"/>
  <c r="BT5723" i="4" l="1"/>
  <c r="BU5724" i="4"/>
  <c r="BT5724" i="4" l="1"/>
  <c r="BU5725" i="4"/>
  <c r="BT5725" i="4" l="1"/>
  <c r="BU5726" i="4"/>
  <c r="BT5726" i="4" l="1"/>
  <c r="BU5727" i="4"/>
  <c r="BT5727" i="4" l="1"/>
  <c r="BU5728" i="4"/>
  <c r="BT5728" i="4" l="1"/>
  <c r="BU5729" i="4"/>
  <c r="BT5729" i="4" l="1"/>
  <c r="BU5730" i="4"/>
  <c r="BT5730" i="4" l="1"/>
  <c r="BU5731" i="4"/>
  <c r="BT5731" i="4" l="1"/>
  <c r="BU5732" i="4"/>
  <c r="BT5732" i="4" l="1"/>
  <c r="BU5733" i="4"/>
  <c r="BT5733" i="4" l="1"/>
  <c r="BU5734" i="4"/>
  <c r="BT5734" i="4" l="1"/>
  <c r="BU5735" i="4"/>
  <c r="BT5735" i="4" l="1"/>
  <c r="BU5736" i="4"/>
  <c r="BT5736" i="4" l="1"/>
  <c r="BU5737" i="4"/>
  <c r="BT5737" i="4" l="1"/>
  <c r="BU5738" i="4"/>
  <c r="BT5738" i="4" l="1"/>
  <c r="BU5739" i="4"/>
  <c r="BT5739" i="4" l="1"/>
  <c r="BU5740" i="4"/>
  <c r="BT5740" i="4" l="1"/>
  <c r="BU5741" i="4"/>
  <c r="BT5741" i="4" l="1"/>
  <c r="BU5742" i="4"/>
  <c r="BT5742" i="4" l="1"/>
  <c r="BU5743" i="4"/>
  <c r="BT5743" i="4" l="1"/>
  <c r="BU5744" i="4"/>
  <c r="BT5744" i="4" l="1"/>
  <c r="BU5745" i="4"/>
  <c r="BT5745" i="4" l="1"/>
  <c r="BU5746" i="4"/>
  <c r="BT5746" i="4" l="1"/>
  <c r="BU5747" i="4"/>
  <c r="BT5747" i="4" l="1"/>
  <c r="BU5748" i="4"/>
  <c r="BT5748" i="4" l="1"/>
  <c r="BU5749" i="4"/>
  <c r="BT5749" i="4" l="1"/>
  <c r="BU5750" i="4"/>
  <c r="BT5750" i="4" l="1"/>
  <c r="BU5751" i="4"/>
  <c r="BT5751" i="4" l="1"/>
  <c r="BU5752" i="4"/>
  <c r="BT5752" i="4" l="1"/>
  <c r="BU5753" i="4"/>
  <c r="BT5753" i="4" l="1"/>
  <c r="BU5754" i="4"/>
  <c r="BT5754" i="4" l="1"/>
  <c r="BU5755" i="4"/>
  <c r="BT5755" i="4" l="1"/>
  <c r="BU5756" i="4"/>
  <c r="BT5756" i="4" l="1"/>
  <c r="BU5757" i="4"/>
  <c r="BT5757" i="4" l="1"/>
  <c r="BU5758" i="4"/>
  <c r="BT5758" i="4" l="1"/>
  <c r="BU5759" i="4"/>
  <c r="BT5759" i="4" l="1"/>
  <c r="BU5760" i="4"/>
  <c r="BT5760" i="4" l="1"/>
  <c r="BU5761" i="4"/>
  <c r="BT5761" i="4" l="1"/>
  <c r="BU5762" i="4"/>
  <c r="BT5762" i="4" l="1"/>
  <c r="BU5763" i="4"/>
  <c r="BT5763" i="4" l="1"/>
  <c r="BU5764" i="4"/>
  <c r="BT5764" i="4" l="1"/>
  <c r="BU5765" i="4"/>
  <c r="BU5766" i="4" l="1"/>
  <c r="BT5765" i="4"/>
  <c r="BT5766" i="4" l="1"/>
  <c r="BU5767" i="4"/>
  <c r="BU5768" i="4" l="1"/>
  <c r="BT5767" i="4"/>
  <c r="BT5768" i="4" l="1"/>
  <c r="BU5769" i="4"/>
  <c r="BT5769" i="4" l="1"/>
  <c r="BU5770" i="4"/>
  <c r="BT5770" i="4" l="1"/>
  <c r="BU5771" i="4"/>
  <c r="BU5772" i="4" l="1"/>
  <c r="BT5771" i="4"/>
  <c r="BT5772" i="4" l="1"/>
  <c r="BU5773" i="4"/>
  <c r="BT5773" i="4" l="1"/>
  <c r="BU5774" i="4"/>
  <c r="BT5774" i="4" l="1"/>
  <c r="BU5775" i="4"/>
  <c r="BT5775" i="4" l="1"/>
  <c r="BU5776" i="4"/>
  <c r="BU5777" i="4" l="1"/>
  <c r="BT5776" i="4"/>
  <c r="BT5777" i="4" l="1"/>
  <c r="BU5778" i="4"/>
  <c r="BT5778" i="4" l="1"/>
  <c r="BU5779" i="4"/>
  <c r="BT5779" i="4" l="1"/>
  <c r="BU5780" i="4"/>
  <c r="BT5780" i="4" l="1"/>
  <c r="BU5781" i="4"/>
  <c r="BT5781" i="4" l="1"/>
  <c r="BU5782" i="4"/>
  <c r="BT5782" i="4" l="1"/>
  <c r="BU5783" i="4"/>
  <c r="BU5784" i="4" l="1"/>
  <c r="BT5783" i="4"/>
  <c r="BU5785" i="4" l="1"/>
  <c r="BT5784" i="4"/>
  <c r="BT5785" i="4" l="1"/>
  <c r="BU5786" i="4"/>
  <c r="BT5786" i="4" l="1"/>
  <c r="BU5787" i="4"/>
  <c r="BT5787" i="4" l="1"/>
  <c r="BU5788" i="4"/>
  <c r="BT5788" i="4" l="1"/>
  <c r="BU5789" i="4"/>
  <c r="BT5789" i="4" l="1"/>
  <c r="BU5790" i="4"/>
  <c r="BT5790" i="4" l="1"/>
  <c r="BU5791" i="4"/>
  <c r="BT5791" i="4" l="1"/>
  <c r="BU5792" i="4"/>
  <c r="BT5792" i="4" l="1"/>
  <c r="BU5793" i="4"/>
  <c r="BT5793" i="4" l="1"/>
  <c r="BU5794" i="4"/>
  <c r="BT5794" i="4" l="1"/>
  <c r="BU5795" i="4"/>
  <c r="BT5795" i="4" l="1"/>
  <c r="BU5796" i="4"/>
  <c r="BT5796" i="4" l="1"/>
  <c r="BU5797" i="4"/>
  <c r="BT5797" i="4" l="1"/>
  <c r="BU5798" i="4"/>
  <c r="BT5798" i="4" l="1"/>
  <c r="BU5799" i="4"/>
  <c r="BU5800" i="4" l="1"/>
  <c r="BT5799" i="4"/>
  <c r="BT5800" i="4" l="1"/>
  <c r="BU5801" i="4"/>
  <c r="BT5801" i="4" l="1"/>
  <c r="BU5802" i="4"/>
  <c r="BT5802" i="4" l="1"/>
  <c r="BU5803" i="4"/>
  <c r="BT5803" i="4" l="1"/>
  <c r="BU5804" i="4"/>
  <c r="BT5804" i="4" l="1"/>
  <c r="BU5805" i="4"/>
  <c r="BT5805" i="4" l="1"/>
  <c r="BU5806" i="4"/>
  <c r="BT5806" i="4" l="1"/>
  <c r="BU5807" i="4"/>
  <c r="BT5807" i="4" l="1"/>
  <c r="BU5808" i="4"/>
  <c r="BT5808" i="4" l="1"/>
  <c r="BU5809" i="4"/>
  <c r="BT5809" i="4" l="1"/>
  <c r="BU5810" i="4"/>
  <c r="BT5810" i="4" l="1"/>
  <c r="BU5811" i="4"/>
  <c r="BT5811" i="4" l="1"/>
  <c r="BU5812" i="4"/>
  <c r="BT5812" i="4" l="1"/>
  <c r="BU5813" i="4"/>
  <c r="BT5813" i="4" l="1"/>
  <c r="BU5814" i="4"/>
  <c r="BT5814" i="4" l="1"/>
  <c r="BU5815" i="4"/>
  <c r="BT5815" i="4" l="1"/>
  <c r="BU5816" i="4"/>
  <c r="BT5816" i="4" l="1"/>
  <c r="BU5817" i="4"/>
  <c r="BT5817" i="4" l="1"/>
  <c r="BU5818" i="4"/>
  <c r="BT5818" i="4" l="1"/>
  <c r="BU5819" i="4"/>
  <c r="BT5819" i="4" l="1"/>
  <c r="BU5820" i="4"/>
  <c r="BT5820" i="4" l="1"/>
  <c r="BU5821" i="4"/>
  <c r="BT5821" i="4" l="1"/>
  <c r="BU5822" i="4"/>
  <c r="BT5822" i="4" l="1"/>
  <c r="BU5823" i="4"/>
  <c r="BT5823" i="4" l="1"/>
  <c r="BU5824" i="4"/>
  <c r="BT5824" i="4" l="1"/>
  <c r="BU5825" i="4"/>
  <c r="BT5825" i="4" l="1"/>
  <c r="BU5826" i="4"/>
  <c r="BT5826" i="4" l="1"/>
  <c r="BU5827" i="4"/>
  <c r="BT5827" i="4" l="1"/>
  <c r="BU5828" i="4"/>
  <c r="BT5828" i="4" l="1"/>
  <c r="BU5829" i="4"/>
  <c r="BT5829" i="4" l="1"/>
  <c r="BU5830" i="4"/>
  <c r="BT5830" i="4" l="1"/>
  <c r="BU5831" i="4"/>
  <c r="BT5831" i="4" l="1"/>
  <c r="BU5832" i="4"/>
  <c r="BT5832" i="4" l="1"/>
  <c r="BU5833" i="4"/>
  <c r="BT5833" i="4" l="1"/>
  <c r="BU5834" i="4"/>
  <c r="BU5835" i="4" l="1"/>
  <c r="BT5834" i="4"/>
  <c r="BT5835" i="4" l="1"/>
  <c r="BU5836" i="4"/>
  <c r="BT5836" i="4" l="1"/>
  <c r="BU5837" i="4"/>
  <c r="BT5837" i="4" l="1"/>
  <c r="BU5838" i="4"/>
  <c r="BT5838" i="4" l="1"/>
  <c r="BU5839" i="4"/>
  <c r="BT5839" i="4" l="1"/>
  <c r="BU5840" i="4"/>
  <c r="BT5840" i="4" l="1"/>
  <c r="BU5841" i="4"/>
  <c r="BT5841" i="4" l="1"/>
  <c r="BU5842" i="4"/>
  <c r="BT5842" i="4" l="1"/>
  <c r="BU5843" i="4"/>
  <c r="BT5843" i="4" l="1"/>
  <c r="BU5844" i="4"/>
  <c r="BT5844" i="4" l="1"/>
  <c r="BU5845" i="4"/>
  <c r="BT5845" i="4" l="1"/>
  <c r="BU5846" i="4"/>
  <c r="BT5846" i="4" l="1"/>
  <c r="BU5847" i="4"/>
  <c r="BT5847" i="4" l="1"/>
  <c r="BU5848" i="4"/>
  <c r="BT5848" i="4" l="1"/>
  <c r="BU5849" i="4"/>
  <c r="BT5849" i="4" l="1"/>
  <c r="BU5850" i="4"/>
  <c r="BT5850" i="4" l="1"/>
  <c r="BU5851" i="4"/>
  <c r="BT5851" i="4" l="1"/>
  <c r="BU5852" i="4"/>
  <c r="BT5852" i="4" l="1"/>
  <c r="BU5853" i="4"/>
  <c r="BT5853" i="4" l="1"/>
  <c r="BU5854" i="4"/>
  <c r="BT5854" i="4" l="1"/>
  <c r="BU5855" i="4"/>
  <c r="BT5855" i="4" l="1"/>
  <c r="BU5856" i="4"/>
  <c r="BT5856" i="4" l="1"/>
  <c r="BU5857" i="4"/>
  <c r="BT5857" i="4" l="1"/>
  <c r="BU5858" i="4"/>
  <c r="BT5858" i="4" l="1"/>
  <c r="BU5859" i="4"/>
  <c r="BT5859" i="4" l="1"/>
  <c r="BU5860" i="4"/>
  <c r="BT5860" i="4" l="1"/>
  <c r="BU5861" i="4"/>
  <c r="BT5861" i="4" l="1"/>
  <c r="BU5862" i="4"/>
  <c r="BT5862" i="4" l="1"/>
  <c r="BU5863" i="4"/>
  <c r="BT5863" i="4" l="1"/>
  <c r="BU5864" i="4"/>
  <c r="BT5864" i="4" l="1"/>
  <c r="BU5865" i="4"/>
  <c r="BT5865" i="4" l="1"/>
  <c r="BU5866" i="4"/>
  <c r="BT5866" i="4" l="1"/>
  <c r="BU5867" i="4"/>
  <c r="BT5867" i="4" l="1"/>
  <c r="BU5868" i="4"/>
  <c r="BT5868" i="4" l="1"/>
  <c r="BU5869" i="4"/>
  <c r="BT5869" i="4" l="1"/>
  <c r="BU5870" i="4"/>
  <c r="BT5870" i="4" l="1"/>
  <c r="BU5871" i="4"/>
  <c r="BT5871" i="4" l="1"/>
  <c r="BU5872" i="4"/>
  <c r="BU5873" i="4" l="1"/>
  <c r="BT5872" i="4"/>
  <c r="BT5873" i="4" l="1"/>
  <c r="BU5874" i="4"/>
  <c r="BT5874" i="4" l="1"/>
  <c r="BU5875" i="4"/>
  <c r="BT5875" i="4" l="1"/>
  <c r="BU5876" i="4"/>
  <c r="BT5876" i="4" l="1"/>
  <c r="BU5877" i="4"/>
  <c r="BT5877" i="4" l="1"/>
  <c r="BU5878" i="4"/>
  <c r="BT5878" i="4" l="1"/>
  <c r="BU5879" i="4"/>
  <c r="BT5879" i="4" l="1"/>
  <c r="BU5880" i="4"/>
  <c r="BT5880" i="4" l="1"/>
  <c r="BU5881" i="4"/>
  <c r="BU5882" i="4" l="1"/>
  <c r="BT5881" i="4"/>
  <c r="BT5882" i="4" l="1"/>
  <c r="BU5883" i="4"/>
  <c r="BT5883" i="4" l="1"/>
  <c r="BU5884" i="4"/>
  <c r="BT5884" i="4" l="1"/>
  <c r="BU5885" i="4"/>
  <c r="BT5885" i="4" l="1"/>
  <c r="BU5886" i="4"/>
  <c r="BT5886" i="4" l="1"/>
  <c r="BU5887" i="4"/>
  <c r="BT5887" i="4" l="1"/>
  <c r="BU5888" i="4"/>
  <c r="BT5888" i="4" l="1"/>
  <c r="BU5889" i="4"/>
  <c r="BT5889" i="4" l="1"/>
  <c r="BU5890" i="4"/>
  <c r="BT5890" i="4" l="1"/>
  <c r="BU5891" i="4"/>
  <c r="BT5891" i="4" l="1"/>
  <c r="BU5892" i="4"/>
  <c r="BT5892" i="4" l="1"/>
  <c r="BU5893" i="4"/>
  <c r="BT5893" i="4" l="1"/>
  <c r="BU5894" i="4"/>
  <c r="BT5894" i="4" l="1"/>
  <c r="BU5895" i="4"/>
  <c r="BT5895" i="4" l="1"/>
  <c r="BU5896" i="4"/>
  <c r="BT5896" i="4" l="1"/>
  <c r="BU5897" i="4"/>
  <c r="BT5897" i="4" l="1"/>
  <c r="BU5898" i="4"/>
  <c r="BT5898" i="4" l="1"/>
  <c r="BU5899" i="4"/>
  <c r="BT5899" i="4" l="1"/>
  <c r="BU5900" i="4"/>
  <c r="BT5900" i="4" l="1"/>
  <c r="BU5901" i="4"/>
  <c r="BT5901" i="4" l="1"/>
  <c r="BU5902" i="4"/>
  <c r="BT5902" i="4" l="1"/>
  <c r="BU5903" i="4"/>
  <c r="BT5903" i="4" l="1"/>
  <c r="BU5904" i="4"/>
  <c r="BT5904" i="4" l="1"/>
  <c r="BU5905" i="4"/>
  <c r="BT5905" i="4" l="1"/>
  <c r="BU5906" i="4"/>
  <c r="BT5906" i="4" l="1"/>
  <c r="BU5907" i="4"/>
  <c r="BT5907" i="4" l="1"/>
  <c r="BU5908" i="4"/>
  <c r="BT5908" i="4" l="1"/>
  <c r="BU5909" i="4"/>
  <c r="BT5909" i="4" l="1"/>
  <c r="BU5910" i="4"/>
  <c r="BT5910" i="4" l="1"/>
  <c r="BU5911" i="4"/>
  <c r="BT5911" i="4" l="1"/>
  <c r="BU5912" i="4"/>
  <c r="BT5912" i="4" l="1"/>
  <c r="BU5913" i="4"/>
  <c r="BT5913" i="4" l="1"/>
  <c r="BU5914" i="4"/>
  <c r="BT5914" i="4" l="1"/>
  <c r="BU5915" i="4"/>
  <c r="BT5915" i="4" l="1"/>
  <c r="BU5916" i="4"/>
  <c r="BT5916" i="4" l="1"/>
  <c r="BU5917" i="4"/>
  <c r="BT5917" i="4" l="1"/>
  <c r="BU5918" i="4"/>
  <c r="BT5918" i="4" l="1"/>
  <c r="BU5919" i="4"/>
  <c r="BT5919" i="4" l="1"/>
  <c r="BU5920" i="4"/>
  <c r="BT5920" i="4" l="1"/>
  <c r="BU5921" i="4"/>
  <c r="BT5921" i="4" l="1"/>
  <c r="BU5922" i="4"/>
  <c r="BT5922" i="4" l="1"/>
  <c r="BU5923" i="4"/>
  <c r="BT5923" i="4" l="1"/>
  <c r="BU5924" i="4"/>
  <c r="BT5924" i="4" l="1"/>
  <c r="BU5925" i="4"/>
  <c r="BT5925" i="4" l="1"/>
  <c r="BU5926" i="4"/>
  <c r="BT5926" i="4" l="1"/>
  <c r="BU5927" i="4"/>
  <c r="BT5927" i="4" l="1"/>
  <c r="BU5928" i="4"/>
  <c r="BT5928" i="4" l="1"/>
  <c r="BU5929" i="4"/>
  <c r="BT5929" i="4" l="1"/>
  <c r="BU5930" i="4"/>
  <c r="BT5930" i="4" l="1"/>
  <c r="BU5931" i="4"/>
  <c r="BT5931" i="4" l="1"/>
  <c r="BU5932" i="4"/>
  <c r="BT5932" i="4" l="1"/>
  <c r="BU5933" i="4"/>
  <c r="BT5933" i="4" l="1"/>
  <c r="BU5934" i="4"/>
  <c r="BT5934" i="4" l="1"/>
  <c r="BU5935" i="4"/>
  <c r="BT5935" i="4" l="1"/>
  <c r="BU5936" i="4"/>
  <c r="BT5936" i="4" l="1"/>
  <c r="BU5937" i="4"/>
  <c r="BT5937" i="4" l="1"/>
  <c r="BU5938" i="4"/>
  <c r="BT5938" i="4" l="1"/>
  <c r="BU5939" i="4"/>
  <c r="BT5939" i="4" l="1"/>
  <c r="BU5940" i="4"/>
  <c r="BU5941" i="4" l="1"/>
  <c r="BT5940" i="4"/>
  <c r="BT5941" i="4" l="1"/>
  <c r="BU5942" i="4"/>
  <c r="BT5942" i="4" l="1"/>
  <c r="BU5943" i="4"/>
  <c r="BT5943" i="4" l="1"/>
  <c r="BU5944" i="4"/>
  <c r="BT5944" i="4" l="1"/>
  <c r="BU5945" i="4"/>
  <c r="BT5945" i="4" l="1"/>
  <c r="BU5946" i="4"/>
  <c r="BT5946" i="4" l="1"/>
  <c r="BU5947" i="4"/>
  <c r="BT5947" i="4" l="1"/>
  <c r="BU5948" i="4"/>
  <c r="BT5948" i="4" l="1"/>
  <c r="BU5949" i="4"/>
  <c r="BT5949" i="4" l="1"/>
  <c r="BU5950" i="4"/>
  <c r="BT5950" i="4" l="1"/>
  <c r="BU5951" i="4"/>
  <c r="BT5951" i="4" l="1"/>
  <c r="BU5952" i="4"/>
  <c r="BT5952" i="4" l="1"/>
  <c r="BU5953" i="4"/>
  <c r="BT5953" i="4" l="1"/>
  <c r="BU5954" i="4"/>
  <c r="BT5954" i="4" l="1"/>
  <c r="BU5955" i="4"/>
  <c r="BT5955" i="4" l="1"/>
  <c r="BU5956" i="4"/>
  <c r="BU5957" i="4" l="1"/>
  <c r="BT5956" i="4"/>
  <c r="BT5957" i="4" l="1"/>
  <c r="BU5958" i="4"/>
  <c r="BT5958" i="4" l="1"/>
  <c r="BU5959" i="4"/>
  <c r="BT5959" i="4" l="1"/>
  <c r="BU5960" i="4"/>
  <c r="BT5960" i="4" l="1"/>
  <c r="BU5961" i="4"/>
  <c r="BT5961" i="4" l="1"/>
  <c r="BU5962" i="4"/>
  <c r="BT5962" i="4" l="1"/>
  <c r="BU5963" i="4"/>
  <c r="BT5963" i="4" l="1"/>
  <c r="BU5964" i="4"/>
  <c r="BU5965" i="4" l="1"/>
  <c r="BT5964" i="4"/>
  <c r="BT5965" i="4" l="1"/>
  <c r="BU5966" i="4"/>
  <c r="BU5967" i="4" l="1"/>
  <c r="BT5966" i="4"/>
  <c r="BT5967" i="4" l="1"/>
  <c r="BU5968" i="4"/>
  <c r="BT5968" i="4" l="1"/>
  <c r="BU5969" i="4"/>
  <c r="BT5969" i="4" l="1"/>
  <c r="BU5970" i="4"/>
  <c r="BT5970" i="4" l="1"/>
  <c r="BU5971" i="4"/>
  <c r="BT5971" i="4" l="1"/>
  <c r="BU5972" i="4"/>
  <c r="BT5972" i="4" l="1"/>
  <c r="BU5973" i="4"/>
  <c r="BT5973" i="4" l="1"/>
  <c r="BU5974" i="4"/>
  <c r="BT5974" i="4" l="1"/>
  <c r="BU5975" i="4"/>
  <c r="BT5975" i="4" l="1"/>
  <c r="BU5976" i="4"/>
  <c r="BT5976" i="4" l="1"/>
  <c r="BU5977" i="4"/>
  <c r="BT5977" i="4" l="1"/>
  <c r="BU5978" i="4"/>
  <c r="BT5978" i="4" l="1"/>
  <c r="BU5979" i="4"/>
  <c r="BT5979" i="4" l="1"/>
  <c r="BU5980" i="4"/>
  <c r="BT5980" i="4" l="1"/>
  <c r="BU5981" i="4"/>
  <c r="BT5981" i="4" l="1"/>
  <c r="BU5982" i="4"/>
  <c r="BT5982" i="4" l="1"/>
  <c r="BU5983" i="4"/>
  <c r="BT5983" i="4" l="1"/>
  <c r="BU5984" i="4"/>
  <c r="BT5984" i="4" l="1"/>
  <c r="BU5985" i="4"/>
  <c r="BT5985" i="4" l="1"/>
  <c r="BU5986" i="4"/>
  <c r="BT5986" i="4" l="1"/>
  <c r="BU5987" i="4"/>
  <c r="BT5987" i="4" l="1"/>
  <c r="BU5988" i="4"/>
  <c r="BT5988" i="4" l="1"/>
  <c r="BU5989" i="4"/>
  <c r="BT5989" i="4" l="1"/>
  <c r="BU5990" i="4"/>
  <c r="BT5990" i="4" l="1"/>
  <c r="BU5991" i="4"/>
  <c r="BT5991" i="4" l="1"/>
  <c r="BU5992" i="4"/>
  <c r="BT5992" i="4" l="1"/>
  <c r="BU5993" i="4"/>
  <c r="BT5993" i="4" l="1"/>
  <c r="BU5994" i="4"/>
  <c r="BT5994" i="4" l="1"/>
  <c r="BU5995" i="4"/>
  <c r="BT5995" i="4" l="1"/>
  <c r="BU5996" i="4"/>
  <c r="BT5996" i="4" l="1"/>
  <c r="BU5997" i="4"/>
  <c r="BT5997" i="4" l="1"/>
  <c r="BU5998" i="4"/>
  <c r="BT5998" i="4" l="1"/>
  <c r="BU5999" i="4"/>
  <c r="BT5999" i="4" l="1"/>
  <c r="BU6000" i="4"/>
  <c r="BT6000" i="4" l="1"/>
  <c r="BU6001" i="4"/>
  <c r="BT6001" i="4" l="1"/>
  <c r="BU6002" i="4"/>
  <c r="BT6002" i="4" l="1"/>
  <c r="BU6003" i="4"/>
  <c r="BT6003" i="4" l="1"/>
  <c r="BU6004" i="4"/>
  <c r="BT6004" i="4" l="1"/>
  <c r="BU6005" i="4"/>
  <c r="BT6005" i="4" l="1"/>
  <c r="BU6006" i="4"/>
  <c r="BT6006" i="4" l="1"/>
  <c r="BU6007" i="4"/>
  <c r="BT6007" i="4" l="1"/>
  <c r="BU6008" i="4"/>
  <c r="BT6008" i="4" l="1"/>
  <c r="BU6009" i="4"/>
  <c r="BT6009" i="4" l="1"/>
  <c r="BU6010" i="4"/>
  <c r="BT6010" i="4" l="1"/>
  <c r="BU6011" i="4"/>
  <c r="BT6011" i="4" l="1"/>
  <c r="BU6012" i="4"/>
  <c r="BT6012" i="4" l="1"/>
  <c r="BU6013" i="4"/>
  <c r="BT6013" i="4" l="1"/>
  <c r="BU6014" i="4"/>
  <c r="BT6014" i="4" l="1"/>
  <c r="BU6015" i="4"/>
  <c r="BT6015" i="4" l="1"/>
  <c r="BU6016" i="4"/>
  <c r="BT6016" i="4" l="1"/>
  <c r="BU6017" i="4"/>
  <c r="BT6017" i="4" l="1"/>
  <c r="BU6018" i="4"/>
  <c r="BT6018" i="4" l="1"/>
  <c r="BU6019" i="4"/>
  <c r="BT6019" i="4" l="1"/>
  <c r="BU6020" i="4"/>
  <c r="BT6020" i="4" l="1"/>
  <c r="BU6021" i="4"/>
  <c r="BT6021" i="4" l="1"/>
  <c r="BU6022" i="4"/>
  <c r="BT6022" i="4" l="1"/>
  <c r="BU6023" i="4"/>
  <c r="BT6023" i="4" l="1"/>
  <c r="BU6024" i="4"/>
  <c r="BT6024" i="4" l="1"/>
  <c r="BU6025" i="4"/>
  <c r="BT6025" i="4" l="1"/>
  <c r="BU6026" i="4"/>
  <c r="BT6026" i="4" l="1"/>
  <c r="BU6027" i="4"/>
  <c r="BT6027" i="4" l="1"/>
  <c r="BU6028" i="4"/>
  <c r="BT6028" i="4" l="1"/>
  <c r="BU6029" i="4"/>
  <c r="BT6029" i="4" l="1"/>
  <c r="BU6030" i="4"/>
  <c r="BT6030" i="4" l="1"/>
  <c r="BU6031" i="4"/>
  <c r="BT6031" i="4" l="1"/>
  <c r="BU6032" i="4"/>
  <c r="BT6032" i="4" l="1"/>
  <c r="BU6033" i="4"/>
  <c r="BU6034" i="4" l="1"/>
  <c r="BT6033" i="4"/>
  <c r="BT6034" i="4" l="1"/>
  <c r="BU6035" i="4"/>
  <c r="BT6035" i="4" l="1"/>
  <c r="BU6036" i="4"/>
  <c r="BT6036" i="4" l="1"/>
  <c r="BU6037" i="4"/>
  <c r="BT6037" i="4" l="1"/>
  <c r="BU6038" i="4"/>
  <c r="BT6038" i="4" l="1"/>
  <c r="BU6039" i="4"/>
  <c r="BT6039" i="4" l="1"/>
  <c r="BU6040" i="4"/>
  <c r="BT6040" i="4" l="1"/>
  <c r="BU6041" i="4"/>
  <c r="BT6041" i="4" l="1"/>
  <c r="BU6042" i="4"/>
  <c r="BT6042" i="4" l="1"/>
  <c r="BU6043" i="4"/>
  <c r="BT6043" i="4" l="1"/>
  <c r="BU6044" i="4"/>
  <c r="BT6044" i="4" l="1"/>
  <c r="BU6045" i="4"/>
  <c r="BT6045" i="4" l="1"/>
  <c r="BU6046" i="4"/>
  <c r="BT6046" i="4" l="1"/>
  <c r="BU6047" i="4"/>
  <c r="BT6047" i="4" l="1"/>
  <c r="BU6048" i="4"/>
  <c r="BT6048" i="4" l="1"/>
  <c r="BU6049" i="4"/>
  <c r="BT6049" i="4" l="1"/>
  <c r="BU6050" i="4"/>
  <c r="BT6050" i="4" l="1"/>
  <c r="BU6051" i="4"/>
  <c r="BT6051" i="4" l="1"/>
  <c r="BU6052" i="4"/>
  <c r="BT6052" i="4" l="1"/>
  <c r="BU6053" i="4"/>
  <c r="BT6053" i="4" l="1"/>
  <c r="BU6054" i="4"/>
  <c r="BT6054" i="4" l="1"/>
  <c r="BU6055" i="4"/>
  <c r="BT6055" i="4" l="1"/>
  <c r="BU6056" i="4"/>
  <c r="BT6056" i="4" l="1"/>
  <c r="BU6057" i="4"/>
  <c r="BT6057" i="4" l="1"/>
  <c r="BU6058" i="4"/>
  <c r="BT6058" i="4" l="1"/>
  <c r="BU6059" i="4"/>
  <c r="BT6059" i="4" l="1"/>
  <c r="BU6060" i="4"/>
  <c r="BT6060" i="4" l="1"/>
  <c r="BU6061" i="4"/>
  <c r="BT6061" i="4" l="1"/>
  <c r="BU6062" i="4"/>
  <c r="BT6062" i="4" l="1"/>
  <c r="BU6063" i="4"/>
  <c r="BT6063" i="4" l="1"/>
  <c r="BU6064" i="4"/>
  <c r="BT6064" i="4" l="1"/>
  <c r="BU6065" i="4"/>
  <c r="BT6065" i="4" l="1"/>
  <c r="BU6066" i="4"/>
  <c r="BT6066" i="4" l="1"/>
  <c r="BU6067" i="4"/>
  <c r="BT6067" i="4" l="1"/>
  <c r="BU6068" i="4"/>
  <c r="BT6068" i="4" l="1"/>
  <c r="BU6069" i="4"/>
  <c r="BT6069" i="4" l="1"/>
  <c r="BU6070" i="4"/>
  <c r="BT6070" i="4" l="1"/>
  <c r="BU6071" i="4"/>
  <c r="BU6072" i="4" l="1"/>
  <c r="BT6071" i="4"/>
  <c r="BT6072" i="4" l="1"/>
  <c r="BU6073" i="4"/>
  <c r="BT6073" i="4" l="1"/>
  <c r="BU6074" i="4"/>
  <c r="BT6074" i="4" l="1"/>
  <c r="BU6075" i="4"/>
  <c r="BU6076" i="4" l="1"/>
  <c r="BT6075" i="4"/>
  <c r="BU6077" i="4" l="1"/>
  <c r="BT6076" i="4"/>
  <c r="BT6077" i="4" l="1"/>
  <c r="BU6078" i="4"/>
  <c r="BT6078" i="4" l="1"/>
  <c r="BU6079" i="4"/>
  <c r="BT6079" i="4" l="1"/>
  <c r="BU6080" i="4"/>
  <c r="BU6081" i="4" l="1"/>
  <c r="BT6080" i="4"/>
  <c r="BT6081" i="4" l="1"/>
  <c r="BU6082" i="4"/>
  <c r="BT6082" i="4" l="1"/>
  <c r="BU6083" i="4"/>
  <c r="BT6083" i="4" l="1"/>
  <c r="BU6084" i="4"/>
  <c r="BU6085" i="4" l="1"/>
  <c r="BT6084" i="4"/>
  <c r="BT6085" i="4" l="1"/>
  <c r="BU6086" i="4"/>
  <c r="BT6086" i="4" l="1"/>
  <c r="BU6087" i="4"/>
  <c r="BT6087" i="4" l="1"/>
  <c r="BU6088" i="4"/>
  <c r="BT6088" i="4" l="1"/>
  <c r="BU6089" i="4"/>
  <c r="BT6089" i="4" l="1"/>
  <c r="BU6090" i="4"/>
  <c r="BT6090" i="4" l="1"/>
  <c r="BU6091" i="4"/>
  <c r="BT6091" i="4" l="1"/>
  <c r="BU6092" i="4"/>
  <c r="BU6093" i="4" l="1"/>
  <c r="BT6092" i="4"/>
  <c r="BT6093" i="4" l="1"/>
  <c r="BU6094" i="4"/>
  <c r="BT6094" i="4" l="1"/>
  <c r="BU6095" i="4"/>
  <c r="BT6095" i="4" l="1"/>
  <c r="BU6096" i="4"/>
  <c r="BT6096" i="4" l="1"/>
  <c r="BU6097" i="4"/>
  <c r="BU6098" i="4" l="1"/>
  <c r="BT6097" i="4"/>
  <c r="BT6098" i="4" l="1"/>
  <c r="BU6099" i="4"/>
  <c r="BT6099" i="4" l="1"/>
  <c r="BU6100" i="4"/>
  <c r="BT6100" i="4" l="1"/>
  <c r="BU6101" i="4"/>
  <c r="BU6102" i="4" l="1"/>
  <c r="BT6101" i="4"/>
  <c r="BT6102" i="4" l="1"/>
  <c r="BU6103" i="4"/>
  <c r="BT6103" i="4" l="1"/>
  <c r="BU6104" i="4"/>
  <c r="BU6105" i="4" l="1"/>
  <c r="BT6104" i="4"/>
  <c r="BT6105" i="4" l="1"/>
  <c r="BU6106" i="4"/>
  <c r="BT6106" i="4" l="1"/>
  <c r="BU6107" i="4"/>
  <c r="BT6107" i="4" l="1"/>
  <c r="BU6108" i="4"/>
  <c r="BT6108" i="4" l="1"/>
  <c r="BU6109" i="4"/>
  <c r="BU6110" i="4" l="1"/>
  <c r="BT6109" i="4"/>
  <c r="BT6110" i="4" l="1"/>
  <c r="BU6111" i="4"/>
  <c r="BT6111" i="4" l="1"/>
  <c r="BU6112" i="4"/>
  <c r="BU6113" i="4" l="1"/>
  <c r="BT6112" i="4"/>
  <c r="BU6114" i="4" l="1"/>
  <c r="BT6113" i="4"/>
  <c r="BT6114" i="4" l="1"/>
  <c r="BU6115" i="4"/>
  <c r="BT6115" i="4" l="1"/>
  <c r="BU6116" i="4"/>
  <c r="BT6116" i="4" l="1"/>
  <c r="BU6117" i="4"/>
  <c r="BU6118" i="4" l="1"/>
  <c r="BT6117" i="4"/>
  <c r="BT6118" i="4" l="1"/>
  <c r="BU6119" i="4"/>
  <c r="BT6119" i="4" l="1"/>
  <c r="BU6120" i="4"/>
  <c r="BT6120" i="4" l="1"/>
  <c r="BU6121" i="4"/>
  <c r="BT6121" i="4" l="1"/>
  <c r="BU6122" i="4"/>
  <c r="BU6123" i="4" l="1"/>
  <c r="BT6122" i="4"/>
  <c r="BT6123" i="4" l="1"/>
  <c r="BU6124" i="4"/>
  <c r="BT6124" i="4" l="1"/>
  <c r="BU6125" i="4"/>
  <c r="BU6126" i="4" l="1"/>
  <c r="BT6125" i="4"/>
  <c r="BT6126" i="4" l="1"/>
  <c r="BU6127" i="4"/>
  <c r="BT6127" i="4" l="1"/>
  <c r="BU6128" i="4"/>
  <c r="BT6128" i="4" l="1"/>
  <c r="BU6129" i="4"/>
  <c r="BT6129" i="4" l="1"/>
  <c r="BU6130" i="4"/>
  <c r="BT6130" i="4" l="1"/>
  <c r="BU6131" i="4"/>
  <c r="BT6131" i="4" l="1"/>
  <c r="BU6132" i="4"/>
  <c r="BT6132" i="4" l="1"/>
  <c r="BU6133" i="4"/>
  <c r="BT6133" i="4" l="1"/>
  <c r="BU6134" i="4"/>
  <c r="BT6134" i="4" l="1"/>
  <c r="BU6135" i="4"/>
  <c r="BU6136" i="4" l="1"/>
  <c r="BT6135" i="4"/>
  <c r="BT6136" i="4" l="1"/>
  <c r="BU6137" i="4"/>
  <c r="BT6137" i="4" l="1"/>
  <c r="BU6138" i="4"/>
  <c r="BT6138" i="4" l="1"/>
  <c r="BU6139" i="4"/>
  <c r="BU6140" i="4" l="1"/>
  <c r="BT6139" i="4"/>
  <c r="BT6140" i="4" l="1"/>
  <c r="BU6141" i="4"/>
  <c r="BT6141" i="4" l="1"/>
  <c r="BU6142" i="4"/>
  <c r="BU6143" i="4" l="1"/>
  <c r="BT6142" i="4"/>
  <c r="BT6143" i="4" l="1"/>
  <c r="BU6144" i="4"/>
  <c r="BT6144" i="4" l="1"/>
  <c r="BU6145" i="4"/>
  <c r="BT6145" i="4" l="1"/>
  <c r="BU6146" i="4"/>
  <c r="BT6146" i="4" l="1"/>
  <c r="BU6147" i="4"/>
  <c r="BU6148" i="4" l="1"/>
  <c r="BT6147" i="4"/>
  <c r="BT6148" i="4" l="1"/>
  <c r="BU6149" i="4"/>
  <c r="BT6149" i="4" l="1"/>
  <c r="BU6150" i="4"/>
  <c r="BT6150" i="4" l="1"/>
  <c r="BU6151" i="4"/>
  <c r="BT6151" i="4" l="1"/>
  <c r="BU6152" i="4"/>
  <c r="BT6152" i="4" l="1"/>
  <c r="BU6153" i="4"/>
  <c r="BT6153" i="4" l="1"/>
  <c r="BU6154" i="4"/>
  <c r="BT6154" i="4" l="1"/>
  <c r="BU6155" i="4"/>
  <c r="BU6156" i="4" l="1"/>
  <c r="BT6155" i="4"/>
  <c r="BT6156" i="4" l="1"/>
  <c r="BU6157" i="4"/>
  <c r="BT6157" i="4" l="1"/>
  <c r="BU6158" i="4"/>
  <c r="BT6158" i="4" l="1"/>
  <c r="BU6159" i="4"/>
  <c r="BT6159" i="4" l="1"/>
  <c r="BU6160" i="4"/>
  <c r="BT6160" i="4" l="1"/>
  <c r="BU6161" i="4"/>
  <c r="BU6162" i="4" l="1"/>
  <c r="BT6161" i="4"/>
  <c r="BT6162" i="4" l="1"/>
  <c r="BU6163" i="4"/>
  <c r="BT6163" i="4" l="1"/>
  <c r="BU6164" i="4"/>
  <c r="BT6164" i="4" l="1"/>
  <c r="BU6165" i="4"/>
  <c r="BT6165" i="4" l="1"/>
  <c r="BU6166" i="4"/>
  <c r="BT6166" i="4" l="1"/>
  <c r="BU6167" i="4"/>
  <c r="BT6167" i="4" l="1"/>
  <c r="BU6168" i="4"/>
  <c r="BU6169" i="4" l="1"/>
  <c r="BT6168" i="4"/>
  <c r="BU6170" i="4" l="1"/>
  <c r="BT6169" i="4"/>
  <c r="BU6171" i="4" l="1"/>
  <c r="BT6171" i="4" s="1"/>
  <c r="BT6170" i="4"/>
</calcChain>
</file>

<file path=xl/sharedStrings.xml><?xml version="1.0" encoding="utf-8"?>
<sst xmlns="http://schemas.openxmlformats.org/spreadsheetml/2006/main" count="9562" uniqueCount="1822">
  <si>
    <t>G01 X250.000 Y500.000</t>
  </si>
  <si>
    <t>G01 X262.267 Y499.699</t>
  </si>
  <si>
    <t>G01 X274.504 Y498.796</t>
  </si>
  <si>
    <t>G01 X286.683 Y497.294</t>
  </si>
  <si>
    <t>G01 X298.773 Y495.196</t>
  </si>
  <si>
    <t>G01 X310.745 Y492.508</t>
  </si>
  <si>
    <t>G01 X322.571 Y489.235</t>
  </si>
  <si>
    <t>G01 X334.222 Y485.386</t>
  </si>
  <si>
    <t>G01 X345.671 Y480.970</t>
  </si>
  <si>
    <t>G01 X356.889 Y475.997</t>
  </si>
  <si>
    <t>G01 X367.849 Y470.480</t>
  </si>
  <si>
    <t>G01 X378.526 Y464.432</t>
  </si>
  <si>
    <t>G01 X388.893 Y457.867</t>
  </si>
  <si>
    <t>G01 X398.925 Y450.802</t>
  </si>
  <si>
    <t>G01 X408.598 Y443.253</t>
  </si>
  <si>
    <t>G01 X417.890 Y435.238</t>
  </si>
  <si>
    <t>G01 X426.777 Y426.777</t>
  </si>
  <si>
    <t>G01 X435.238 Y417.890</t>
  </si>
  <si>
    <t>G01 X443.253 Y408.598</t>
  </si>
  <si>
    <t>G01 X450.802 Y398.925</t>
  </si>
  <si>
    <t>G01 X457.867 Y388.893</t>
  </si>
  <si>
    <t>G01 X464.432 Y378.526</t>
  </si>
  <si>
    <t>G01 X470.480 Y367.849</t>
  </si>
  <si>
    <t>G01 X475.997 Y356.889</t>
  </si>
  <si>
    <t>G01 X480.970 Y345.671</t>
  </si>
  <si>
    <t>G01 X485.386 Y334.222</t>
  </si>
  <si>
    <t>G01 X489.235 Y322.571</t>
  </si>
  <si>
    <t>G01 X492.508 Y310.745</t>
  </si>
  <si>
    <t>G01 X495.196 Y298.773</t>
  </si>
  <si>
    <t>G01 X497.294 Y286.683</t>
  </si>
  <si>
    <t>G01 X498.796 Y274.504</t>
  </si>
  <si>
    <t>G01 X499.699 Y262.267</t>
  </si>
  <si>
    <t>G01 X500.000 Y250.000</t>
  </si>
  <si>
    <t>G01 X499.699 Y237.733</t>
  </si>
  <si>
    <t>G01 X498.796 Y225.496</t>
  </si>
  <si>
    <t>G01 X497.294 Y213.317</t>
  </si>
  <si>
    <t>G01 X495.196 Y201.227</t>
  </si>
  <si>
    <t>G01 X492.508 Y189.255</t>
  </si>
  <si>
    <t>G01 X489.235 Y177.429</t>
  </si>
  <si>
    <t>G01 X485.386 Y165.778</t>
  </si>
  <si>
    <t>G01 X480.970 Y154.329</t>
  </si>
  <si>
    <t>G01 X475.997 Y143.111</t>
  </si>
  <si>
    <t>G01 X470.480 Y132.151</t>
  </si>
  <si>
    <t>G01 X464.432 Y121.474</t>
  </si>
  <si>
    <t>G01 X457.867 Y111.107</t>
  </si>
  <si>
    <t>G01 X450.802 Y101.075</t>
  </si>
  <si>
    <t>G01 X443.253 Y91.402</t>
  </si>
  <si>
    <t>G01 X435.238 Y82.110</t>
  </si>
  <si>
    <t>G01 X426.777 Y73.223</t>
  </si>
  <si>
    <t>G01 X417.890 Y64.762</t>
  </si>
  <si>
    <t>G01 X408.598 Y56.747</t>
  </si>
  <si>
    <t>G01 X398.925 Y49.198</t>
  </si>
  <si>
    <t>G01 X388.893 Y42.133</t>
  </si>
  <si>
    <t>G01 X378.526 Y35.568</t>
  </si>
  <si>
    <t>G01 X367.849 Y29.520</t>
  </si>
  <si>
    <t>G01 X356.889 Y24.003</t>
  </si>
  <si>
    <t>G01 X345.671 Y19.030</t>
  </si>
  <si>
    <t>G01 X334.222 Y14.614</t>
  </si>
  <si>
    <t>G01 X322.571 Y10.765</t>
  </si>
  <si>
    <t>G01 X310.745 Y7.492</t>
  </si>
  <si>
    <t>G01 X298.773 Y4.804</t>
  </si>
  <si>
    <t>G01 X286.683 Y2.706</t>
  </si>
  <si>
    <t>G01 X274.504 Y1.204</t>
  </si>
  <si>
    <t>G01 X262.267 Y0.301</t>
  </si>
  <si>
    <t>G01 X250.000 Y0.000</t>
  </si>
  <si>
    <t>G01 X237.733 Y0.301</t>
  </si>
  <si>
    <t>G01 X225.496 Y1.204</t>
  </si>
  <si>
    <t>G01 X213.317 Y2.706</t>
  </si>
  <si>
    <t>G01 X201.227 Y4.804</t>
  </si>
  <si>
    <t>G01 X189.255 Y7.492</t>
  </si>
  <si>
    <t>G01 X177.429 Y10.765</t>
  </si>
  <si>
    <t>G01 X165.778 Y14.614</t>
  </si>
  <si>
    <t>G01 X154.329 Y19.030</t>
  </si>
  <si>
    <t>G01 X143.111 Y24.003</t>
  </si>
  <si>
    <t>G01 X132.151 Y29.520</t>
  </si>
  <si>
    <t>G01 X121.474 Y35.568</t>
  </si>
  <si>
    <t>G01 X111.107 Y42.133</t>
  </si>
  <si>
    <t>G01 X101.075 Y49.198</t>
  </si>
  <si>
    <t>G01 X91.402 Y56.747</t>
  </si>
  <si>
    <t>G01 X82.110 Y64.762</t>
  </si>
  <si>
    <t>G01 X73.223 Y73.223</t>
  </si>
  <si>
    <t>G01 X64.762 Y82.110</t>
  </si>
  <si>
    <t>G01 X56.747 Y91.402</t>
  </si>
  <si>
    <t>G01 X49.198 Y101.075</t>
  </si>
  <si>
    <t>G01 X42.133 Y111.107</t>
  </si>
  <si>
    <t>G01 X35.568 Y121.474</t>
  </si>
  <si>
    <t>G01 X29.520 Y132.151</t>
  </si>
  <si>
    <t>G01 X24.003 Y143.111</t>
  </si>
  <si>
    <t>G01 X19.030 Y154.329</t>
  </si>
  <si>
    <t>G01 X14.614 Y165.778</t>
  </si>
  <si>
    <t>G01 X10.765 Y177.429</t>
  </si>
  <si>
    <t>G01 X7.492 Y189.255</t>
  </si>
  <si>
    <t>G01 X4.804 Y201.227</t>
  </si>
  <si>
    <t>G01 X2.706 Y213.317</t>
  </si>
  <si>
    <t>G01 X1.204 Y225.496</t>
  </si>
  <si>
    <t>G01 X0.301 Y237.733</t>
  </si>
  <si>
    <t>G01 X0.000 Y250.000</t>
  </si>
  <si>
    <t>G01 X0.301 Y262.267</t>
  </si>
  <si>
    <t>G01 X1.204 Y274.504</t>
  </si>
  <si>
    <t>G01 X2.706 Y286.683</t>
  </si>
  <si>
    <t>G01 X4.804 Y298.773</t>
  </si>
  <si>
    <t>G01 X7.492 Y310.745</t>
  </si>
  <si>
    <t>G01 X10.765 Y322.571</t>
  </si>
  <si>
    <t>G01 X14.614 Y334.222</t>
  </si>
  <si>
    <t>G01 X19.030 Y345.671</t>
  </si>
  <si>
    <t>G01 X24.003 Y356.889</t>
  </si>
  <si>
    <t>G01 X29.520 Y367.849</t>
  </si>
  <si>
    <t>G01 X35.568 Y378.526</t>
  </si>
  <si>
    <t>G01 X42.133 Y388.893</t>
  </si>
  <si>
    <t>G01 X49.198 Y398.925</t>
  </si>
  <si>
    <t>G01 X56.747 Y408.598</t>
  </si>
  <si>
    <t>G01 X64.762 Y417.890</t>
  </si>
  <si>
    <t>G01 X73.223 Y426.777</t>
  </si>
  <si>
    <t>G01 X82.110 Y435.238</t>
  </si>
  <si>
    <t>G01 X91.402 Y443.253</t>
  </si>
  <si>
    <t>G01 X101.075 Y450.802</t>
  </si>
  <si>
    <t>G01 X111.107 Y457.867</t>
  </si>
  <si>
    <t>G01 X121.474 Y464.432</t>
  </si>
  <si>
    <t>G01 X132.151 Y470.480</t>
  </si>
  <si>
    <t>G01 X143.111 Y475.997</t>
  </si>
  <si>
    <t>G01 X154.329 Y480.970</t>
  </si>
  <si>
    <t>G01 X165.778 Y485.386</t>
  </si>
  <si>
    <t>G01 X177.429 Y489.235</t>
  </si>
  <si>
    <t>G01 X189.255 Y492.508</t>
  </si>
  <si>
    <t>G01 X201.227 Y495.196</t>
  </si>
  <si>
    <t>G01 X213.317 Y497.294</t>
  </si>
  <si>
    <t>G01 X225.496 Y498.796</t>
  </si>
  <si>
    <t>G01 X237.733 Y499.699</t>
  </si>
  <si>
    <t>x</t>
  </si>
  <si>
    <t>y</t>
  </si>
  <si>
    <t>G01 X250.000 Y475.000</t>
  </si>
  <si>
    <t>min</t>
  </si>
  <si>
    <t>sec</t>
  </si>
  <si>
    <t>X</t>
  </si>
  <si>
    <t>Y</t>
  </si>
  <si>
    <t>Deconstructed coordiates</t>
  </si>
  <si>
    <t>Scalled</t>
  </si>
  <si>
    <t>Clock size</t>
  </si>
  <si>
    <t>Hour Loop Ring Size</t>
  </si>
  <si>
    <t>Hour Indicator Ring Size</t>
  </si>
  <si>
    <t>G01 X7.497 Y187.211</t>
  </si>
  <si>
    <t>G01 X7.982 Y187.337</t>
  </si>
  <si>
    <t>G01 X9.498 Y182.504</t>
  </si>
  <si>
    <t>G01 X15.564 Y163.174</t>
  </si>
  <si>
    <t>G01 X17.561 Y158.519</t>
  </si>
  <si>
    <t>G01 X25.550 Y139.901</t>
  </si>
  <si>
    <t>G01 X27.089 Y137.008</t>
  </si>
  <si>
    <t>G01 X33.259 Y125.442</t>
  </si>
  <si>
    <t>G01 X50.600 Y135.454</t>
  </si>
  <si>
    <t>G01 X54.938 Y137.959</t>
  </si>
  <si>
    <t>G01 X55.188 Y137.525</t>
  </si>
  <si>
    <t>G01 X37.833 Y127.505</t>
  </si>
  <si>
    <t>G01 X33.494 Y125.000</t>
  </si>
  <si>
    <t>G01 X34.364 Y123.552</t>
  </si>
  <si>
    <t>G01 X37.840 Y117.759</t>
  </si>
  <si>
    <t>G01 X40.733 Y113.601</t>
  </si>
  <si>
    <t>G01 X52.307 Y96.973</t>
  </si>
  <si>
    <t>G01 X55.606 Y93.129</t>
  </si>
  <si>
    <t>G01 X68.803 Y77.758</t>
  </si>
  <si>
    <t>G01 X72.474 Y74.268</t>
  </si>
  <si>
    <t>G01 X87.158 Y60.310</t>
  </si>
  <si>
    <t>G01 X91.163 Y57.210</t>
  </si>
  <si>
    <t>G01 X107.184 Y44.809</t>
  </si>
  <si>
    <t>G01 X110.661 Y42.596</t>
  </si>
  <si>
    <t>G01 X124.567 Y33.745</t>
  </si>
  <si>
    <t>G01 X125.000 Y33.493</t>
  </si>
  <si>
    <t>G01 X124.654 Y33.695</t>
  </si>
  <si>
    <t>G01 X137.092 Y55.438</t>
  </si>
  <si>
    <t>G01 X137.525 Y55.187</t>
  </si>
  <si>
    <t>G01 X125.736 Y33.078</t>
  </si>
  <si>
    <t>G01 X128.674 Y31.414</t>
  </si>
  <si>
    <t>G01 X133.223 Y29.184</t>
  </si>
  <si>
    <t>G01 X151.411 Y20.261</t>
  </si>
  <si>
    <t>G01 X156.161 Y18.502</t>
  </si>
  <si>
    <t>G01 X175.160 Y11.466</t>
  </si>
  <si>
    <t>G01 X180.064 Y10.196</t>
  </si>
  <si>
    <t>G01 X199.676 Y5.118</t>
  </si>
  <si>
    <t>G01 X204.683 Y4.351</t>
  </si>
  <si>
    <t>G01 X224.708 Y1.283</t>
  </si>
  <si>
    <t>G01 X229.668 Y1.027</t>
  </si>
  <si>
    <t>G01 X249.499 Y0.001</t>
  </si>
  <si>
    <t>G01 X249.499 Y50.101</t>
  </si>
  <si>
    <t>G01 X250.000 Y50.100</t>
  </si>
  <si>
    <t>G01 X250.000 Y10.020</t>
  </si>
  <si>
    <t>G01 X250.001 Y0.000</t>
  </si>
  <si>
    <t>G01 X255.059 Y0.257</t>
  </si>
  <si>
    <t>G01 X275.292 Y1.284</t>
  </si>
  <si>
    <t>G01 X280.299 Y2.050</t>
  </si>
  <si>
    <t>G01 X300.325 Y5.118</t>
  </si>
  <si>
    <t>G01 X305.229 Y6.387</t>
  </si>
  <si>
    <t>G01 X324.841 Y11.466</t>
  </si>
  <si>
    <t>G01 X329.592 Y13.225</t>
  </si>
  <si>
    <t>G01 X348.589 Y20.261</t>
  </si>
  <si>
    <t>G01 X353.137 Y22.491</t>
  </si>
  <si>
    <t>G01 X371.326 Y31.414</t>
  </si>
  <si>
    <t>G01 X371.974 Y31.780</t>
  </si>
  <si>
    <t>G01 X374.566 Y33.244</t>
  </si>
  <si>
    <t>G01 X362.041 Y54.938</t>
  </si>
  <si>
    <t>G01 X362.475 Y55.189</t>
  </si>
  <si>
    <t>G01 X372.496 Y37.833</t>
  </si>
  <si>
    <t>G01 X375.001 Y33.494</t>
  </si>
  <si>
    <t>G01 X378.564 Y35.757</t>
  </si>
  <si>
    <t>G01 X392.818 Y44.809</t>
  </si>
  <si>
    <t>G01 X396.824 Y47.910</t>
  </si>
  <si>
    <t>G01 X412.844 Y60.311</t>
  </si>
  <si>
    <t>G01 X416.515 Y63.800</t>
  </si>
  <si>
    <t>G01 X431.199 Y77.758</t>
  </si>
  <si>
    <t>G01 X434.498 Y81.602</t>
  </si>
  <si>
    <t>G01 X447.694 Y96.974</t>
  </si>
  <si>
    <t>G01 X450.588 Y101.131</t>
  </si>
  <si>
    <t>G01 X462.161 Y117.760</t>
  </si>
  <si>
    <t>G01 X462.981 Y119.121</t>
  </si>
  <si>
    <t>G01 X466.256 Y124.567</t>
  </si>
  <si>
    <t>G01 X444.563 Y137.092</t>
  </si>
  <si>
    <t>G01 X444.813 Y137.525</t>
  </si>
  <si>
    <t>G01 X466.506 Y125.000</t>
  </si>
  <si>
    <t>G01 X468.095 Y127.981</t>
  </si>
  <si>
    <t>G01 X474.451 Y139.901</t>
  </si>
  <si>
    <t>G01 X476.448 Y144.556</t>
  </si>
  <si>
    <t>G01 X484.438 Y163.174</t>
  </si>
  <si>
    <t>G01 X485.954 Y168.007</t>
  </si>
  <si>
    <t>G01 X492.019 Y187.337</t>
  </si>
  <si>
    <t>G01 X493.038 Y192.298</t>
  </si>
  <si>
    <t>G01 X497.117 Y212.142</t>
  </si>
  <si>
    <t>G01 X497.629 Y217.181</t>
  </si>
  <si>
    <t>G01 X499.679 Y237.337</t>
  </si>
  <si>
    <t>G01 X499.743 Y239.770</t>
  </si>
  <si>
    <t>G01 X499.999 Y249.499</t>
  </si>
  <si>
    <t>G01 X449.900 Y249.498</t>
  </si>
  <si>
    <t>G01 X449.900 Y250.000</t>
  </si>
  <si>
    <t>G01 X489.980 Y250.000</t>
  </si>
  <si>
    <t>G01 X500.000 Y250.005</t>
  </si>
  <si>
    <t>G01 X499.935 Y252.533</t>
  </si>
  <si>
    <t>G01 X499.679 Y262.662</t>
  </si>
  <si>
    <t>G01 X499.166 Y267.701</t>
  </si>
  <si>
    <t>G01 X497.117 Y287.856</t>
  </si>
  <si>
    <t>G01 X496.098 Y292.818</t>
  </si>
  <si>
    <t>G01 X492.019 Y312.662</t>
  </si>
  <si>
    <t>G01 X490.503 Y317.496</t>
  </si>
  <si>
    <t>G01 X484.437 Y336.826</t>
  </si>
  <si>
    <t>G01 X482.440 Y341.481</t>
  </si>
  <si>
    <t>G01 X474.451 Y360.098</t>
  </si>
  <si>
    <t>G01 X472.912 Y362.992</t>
  </si>
  <si>
    <t>G01 X466.742 Y374.558</t>
  </si>
  <si>
    <t>G01 X449.401 Y364.546</t>
  </si>
  <si>
    <t>G01 X445.063 Y362.040</t>
  </si>
  <si>
    <t>G01 X444.862 Y362.388</t>
  </si>
  <si>
    <t>G01 X444.812 Y362.474</t>
  </si>
  <si>
    <t>G01 X462.168 Y372.495</t>
  </si>
  <si>
    <t>G01 X466.507 Y374.999</t>
  </si>
  <si>
    <t>G01 X465.637 Y376.448</t>
  </si>
  <si>
    <t>G01 X462.161 Y382.240</t>
  </si>
  <si>
    <t>G01 X459.267 Y386.399</t>
  </si>
  <si>
    <t>G01 X447.694 Y403.026</t>
  </si>
  <si>
    <t>G01 X444.395 Y406.871</t>
  </si>
  <si>
    <t>G01 X431.198 Y422.242</t>
  </si>
  <si>
    <t>G01 X427.527 Y425.732</t>
  </si>
  <si>
    <t>G01 X412.843 Y439.689</t>
  </si>
  <si>
    <t>G01 X408.838 Y442.790</t>
  </si>
  <si>
    <t>G01 X392.817 Y455.190</t>
  </si>
  <si>
    <t>G01 X389.339 Y457.404</t>
  </si>
  <si>
    <t>G01 X375.433 Y466.255</t>
  </si>
  <si>
    <t>G01 X362.908 Y444.562</t>
  </si>
  <si>
    <t>G01 X362.475 Y444.812</t>
  </si>
  <si>
    <t>G01 X375.000 Y466.506</t>
  </si>
  <si>
    <t>G01 X374.265 Y466.922</t>
  </si>
  <si>
    <t>G01 X371.327 Y468.586</t>
  </si>
  <si>
    <t>G01 X366.778 Y470.816</t>
  </si>
  <si>
    <t>G01 X348.589 Y479.739</t>
  </si>
  <si>
    <t>G01 X343.840 Y481.498</t>
  </si>
  <si>
    <t>G01 X324.841 Y488.534</t>
  </si>
  <si>
    <t>G01 X319.937 Y489.803</t>
  </si>
  <si>
    <t>G01 X300.325 Y494.882</t>
  </si>
  <si>
    <t>G01 X295.318 Y495.648</t>
  </si>
  <si>
    <t>G01 X275.292 Y498.717</t>
  </si>
  <si>
    <t>G01 X270.333 Y498.973</t>
  </si>
  <si>
    <t>G01 X250.502 Y499.998</t>
  </si>
  <si>
    <t>G01 X250.502 Y449.899</t>
  </si>
  <si>
    <t>G01 X250.000 Y449.899</t>
  </si>
  <si>
    <t>G01 X250.000 Y489.980</t>
  </si>
  <si>
    <t>G01 X250.000 Y499.999</t>
  </si>
  <si>
    <t>G01 X244.942 Y499.743</t>
  </si>
  <si>
    <t>G01 X224.708 Y498.716</t>
  </si>
  <si>
    <t>G01 X219.702 Y497.949</t>
  </si>
  <si>
    <t>G01 X199.676 Y494.882</t>
  </si>
  <si>
    <t>G01 X194.772 Y493.612</t>
  </si>
  <si>
    <t>G01 X175.160 Y488.534</t>
  </si>
  <si>
    <t>G01 X170.409 Y486.775</t>
  </si>
  <si>
    <t>G01 X151.412 Y479.738</t>
  </si>
  <si>
    <t>G01 X146.864 Y477.508</t>
  </si>
  <si>
    <t>G01 X128.675 Y468.586</t>
  </si>
  <si>
    <t>G01 X128.026 Y468.220</t>
  </si>
  <si>
    <t>G01 X125.435 Y466.755</t>
  </si>
  <si>
    <t>G01 X135.455 Y449.400</t>
  </si>
  <si>
    <t>G01 X137.960 Y445.062</t>
  </si>
  <si>
    <t>G01 X137.526 Y444.812</t>
  </si>
  <si>
    <t>G01 X127.506 Y462.167</t>
  </si>
  <si>
    <t>G01 X125.000 Y466.505</t>
  </si>
  <si>
    <t>G01 X121.436 Y464.242</t>
  </si>
  <si>
    <t>G01 X107.183 Y455.190</t>
  </si>
  <si>
    <t>G01 X103.177 Y452.089</t>
  </si>
  <si>
    <t>G01 X87.157 Y439.689</t>
  </si>
  <si>
    <t>G01 X83.486 Y436.199</t>
  </si>
  <si>
    <t>G01 X68.802 Y422.241</t>
  </si>
  <si>
    <t>G01 X65.503 Y418.398</t>
  </si>
  <si>
    <t>G01 X52.307 Y403.025</t>
  </si>
  <si>
    <t>G01 X49.413 Y398.868</t>
  </si>
  <si>
    <t>G01 X37.840 Y382.240</t>
  </si>
  <si>
    <t>G01 X37.020 Y380.878</t>
  </si>
  <si>
    <t>G01 X33.745 Y375.433</t>
  </si>
  <si>
    <t>G01 X33.494 Y375.000</t>
  </si>
  <si>
    <t>G01 X33.695 Y375.346</t>
  </si>
  <si>
    <t>G01 X55.439 Y362.909</t>
  </si>
  <si>
    <t>G01 X55.188 Y362.475</t>
  </si>
  <si>
    <t>G01 X31.905 Y372.019</t>
  </si>
  <si>
    <t>G01 X25.550 Y360.098</t>
  </si>
  <si>
    <t>G01 X23.553 Y355.443</t>
  </si>
  <si>
    <t>G01 X15.563 Y336.826</t>
  </si>
  <si>
    <t>G01 X14.046 Y331.993</t>
  </si>
  <si>
    <t>G01 X7.982 Y312.663</t>
  </si>
  <si>
    <t>G01 X6.963 Y307.701</t>
  </si>
  <si>
    <t>G01 X2.884 Y287.857</t>
  </si>
  <si>
    <t>G01 X2.372 Y282.818</t>
  </si>
  <si>
    <t>G01 X0.322 Y262.663</t>
  </si>
  <si>
    <t>G01 X0.258 Y260.229</t>
  </si>
  <si>
    <t>G01 X0.014 Y250.501</t>
  </si>
  <si>
    <t>G01 X50.101 Y250.502</t>
  </si>
  <si>
    <t>G01 X50.101 Y250.001</t>
  </si>
  <si>
    <t>G01 X10.021 Y250.001</t>
  </si>
  <si>
    <t>G01 X0.001 Y250.000</t>
  </si>
  <si>
    <t>G01 X0.066 Y247.467</t>
  </si>
  <si>
    <t>G01 X0.322 Y237.338</t>
  </si>
  <si>
    <t>G01 X0.835 Y232.298</t>
  </si>
  <si>
    <t>G01 X2.884 Y212.144</t>
  </si>
  <si>
    <t>G01 X3.903 Y207.182</t>
  </si>
  <si>
    <t>G01 X5.463 Y198.022</t>
  </si>
  <si>
    <t>G01 X3.207 Y210.084</t>
  </si>
  <si>
    <t>G01 X1.546 Y222.241</t>
  </si>
  <si>
    <t>G01 X0.483 Y234.466</t>
  </si>
  <si>
    <t>G01 X0.021 Y246.728</t>
  </si>
  <si>
    <t>G01 X0.162 Y258.997</t>
  </si>
  <si>
    <t>G01 X0.904 Y271.246</t>
  </si>
  <si>
    <t>G01 X2.247 Y283.442</t>
  </si>
  <si>
    <t>G01 X4.186 Y295.559</t>
  </si>
  <si>
    <t>G01 X6.718 Y307.566</t>
  </si>
  <si>
    <t>G01 X9.835 Y319.433</t>
  </si>
  <si>
    <t>G01 X13.532 Y331.134</t>
  </si>
  <si>
    <t>G01 X17.798 Y342.639</t>
  </si>
  <si>
    <t>G01 X22.623 Y353.921</t>
  </si>
  <si>
    <t>G01 X27.996 Y364.953</t>
  </si>
  <si>
    <t>G01 X33.904 Y375.708</t>
  </si>
  <si>
    <t>G01 X40.332 Y386.160</t>
  </si>
  <si>
    <t>G01 X47.266 Y396.284</t>
  </si>
  <si>
    <t>G01 X54.688 Y406.055</t>
  </si>
  <si>
    <t>G01 X62.580 Y415.451</t>
  </si>
  <si>
    <t>G01 X70.925 Y424.448</t>
  </si>
  <si>
    <t>G01 X79.700 Y433.024</t>
  </si>
  <si>
    <t>G01 X88.886 Y441.160</t>
  </si>
  <si>
    <t>G01 X98.460 Y448.835</t>
  </si>
  <si>
    <t>G01 X108.398 Y456.032</t>
  </si>
  <si>
    <t>G01 X118.678 Y462.731</t>
  </si>
  <si>
    <t>G01 X129.275 Y468.919</t>
  </si>
  <si>
    <t>G01 X140.162 Y474.579</t>
  </si>
  <si>
    <t>G01 X151.314 Y479.698</t>
  </si>
  <si>
    <t>G01 X162.704 Y484.263</t>
  </si>
  <si>
    <t>G01 X174.304 Y488.265</t>
  </si>
  <si>
    <t>G01 X186.086 Y491.692</t>
  </si>
  <si>
    <t>G01 X198.022 Y494.537</t>
  </si>
  <si>
    <t>G01 X210.084 Y496.793</t>
  </si>
  <si>
    <t>G01 X222.241 Y498.454</t>
  </si>
  <si>
    <t>G01 X234.466 Y499.517</t>
  </si>
  <si>
    <t>G01 X246.728 Y499.979</t>
  </si>
  <si>
    <t>start indicate 4</t>
  </si>
  <si>
    <t>Hour</t>
  </si>
  <si>
    <t>Hour 0</t>
  </si>
  <si>
    <t>Timers</t>
  </si>
  <si>
    <t>Dimensions</t>
  </si>
  <si>
    <t>Hour 1</t>
  </si>
  <si>
    <t>F2000</t>
  </si>
  <si>
    <t>dwell timers</t>
  </si>
  <si>
    <t>Indicator loop move time</t>
  </si>
  <si>
    <t>Sec</t>
  </si>
  <si>
    <t>Hour 2</t>
  </si>
  <si>
    <t>Hour 3</t>
  </si>
  <si>
    <t>F1</t>
  </si>
  <si>
    <t>Hour 4</t>
  </si>
  <si>
    <t>Hour 5</t>
  </si>
  <si>
    <t>Hour 6</t>
  </si>
  <si>
    <t>gained back (check)</t>
  </si>
  <si>
    <t>Hour 7</t>
  </si>
  <si>
    <t>Hour 8</t>
  </si>
  <si>
    <t>Hour 9</t>
  </si>
  <si>
    <t>Hour 10</t>
  </si>
  <si>
    <t>Hour 11</t>
  </si>
  <si>
    <t>; Start Draw Face</t>
  </si>
  <si>
    <t>;End Draw face</t>
  </si>
  <si>
    <t>;Start Hour 0</t>
  </si>
  <si>
    <t>;end hour 0</t>
  </si>
  <si>
    <t>;start indicate 1</t>
  </si>
  <si>
    <t>;End Indicate 1</t>
  </si>
  <si>
    <t>:start Hour 1</t>
  </si>
  <si>
    <t>;End Hour 1</t>
  </si>
  <si>
    <t>;Start Indicate 2</t>
  </si>
  <si>
    <t>;end indicate 2</t>
  </si>
  <si>
    <t>;end indicate 7</t>
  </si>
  <si>
    <t>;start hour 2</t>
  </si>
  <si>
    <t>;start hour 7</t>
  </si>
  <si>
    <t>;end hour 2</t>
  </si>
  <si>
    <t>;start indicate 3</t>
  </si>
  <si>
    <t>;end indicate 3</t>
  </si>
  <si>
    <t>;start hour 3</t>
  </si>
  <si>
    <t>;End Hour 3</t>
  </si>
  <si>
    <t>;End Indicate 4</t>
  </si>
  <si>
    <t>;Start hour 4</t>
  </si>
  <si>
    <t>;End Hour 4</t>
  </si>
  <si>
    <t>;Start indicate 5</t>
  </si>
  <si>
    <t>;end indicate 5</t>
  </si>
  <si>
    <t>;Start hour 5</t>
  </si>
  <si>
    <t>;End hour 5</t>
  </si>
  <si>
    <t>;start indicate 6</t>
  </si>
  <si>
    <t>;end indicate 6</t>
  </si>
  <si>
    <t>;end indicate 9</t>
  </si>
  <si>
    <t>;end indicate 8</t>
  </si>
  <si>
    <t>;start hour 6</t>
  </si>
  <si>
    <t>;end hour 6</t>
  </si>
  <si>
    <t>;start indicate 7</t>
  </si>
  <si>
    <t>;end hour 7</t>
  </si>
  <si>
    <t>;start indicate 8</t>
  </si>
  <si>
    <t>;start hour 8</t>
  </si>
  <si>
    <t>;end hour 8</t>
  </si>
  <si>
    <t>;start indicate 9</t>
  </si>
  <si>
    <t>;start hour 9</t>
  </si>
  <si>
    <t>;end hour 9</t>
  </si>
  <si>
    <t>;start indicate 10</t>
  </si>
  <si>
    <t>;end indicate 10</t>
  </si>
  <si>
    <t>;start hour 10</t>
  </si>
  <si>
    <t>;end hour 10</t>
  </si>
  <si>
    <t>;start indicate 11</t>
  </si>
  <si>
    <t>;end indicate 11</t>
  </si>
  <si>
    <t>;start hour 11</t>
  </si>
  <si>
    <t>;end hour 11</t>
  </si>
  <si>
    <t>;start indicate 12</t>
  </si>
  <si>
    <t>;end indicate 12</t>
  </si>
  <si>
    <t>Eraser time</t>
  </si>
  <si>
    <t>2 seconds added for move from top to ring indicator (CHECK)</t>
  </si>
  <si>
    <t>CHECK</t>
  </si>
  <si>
    <t>eraser time</t>
  </si>
  <si>
    <t>G01 X250.000 Y40.000</t>
  </si>
  <si>
    <t>G01 X250.000 Y10.000</t>
  </si>
  <si>
    <t>G01 X0.000 Y250.00</t>
  </si>
  <si>
    <t>clockface draw time</t>
  </si>
  <si>
    <t>Clockface draw time</t>
  </si>
  <si>
    <t>;start indicate 4</t>
  </si>
  <si>
    <t xml:space="preserve">Indicator time </t>
  </si>
  <si>
    <t>Input</t>
  </si>
  <si>
    <t>Is G01?</t>
  </si>
  <si>
    <t>scaling factor</t>
  </si>
  <si>
    <t>A</t>
  </si>
  <si>
    <t>B</t>
  </si>
  <si>
    <t>AREA TYPE</t>
  </si>
  <si>
    <t>C</t>
  </si>
  <si>
    <t>Area type</t>
  </si>
  <si>
    <t>Reconstructed Gcode</t>
  </si>
  <si>
    <t>Speed</t>
  </si>
  <si>
    <t>;start Hour 1</t>
  </si>
  <si>
    <t>Center</t>
  </si>
  <si>
    <t>offset</t>
  </si>
  <si>
    <t>G01 X250.000 Y445.000</t>
  </si>
  <si>
    <t>G01 X242.339 Y444.849</t>
  </si>
  <si>
    <t>G01 X240.430 Y444.812</t>
  </si>
  <si>
    <t>G01 X230.877 Y444.154</t>
  </si>
  <si>
    <t>G01 X221.367 Y443.029</t>
  </si>
  <si>
    <t>G01 X211.921 Y441.437</t>
  </si>
  <si>
    <t>G01 X202.562 Y439.383</t>
  </si>
  <si>
    <t>G01 X193.313 Y436.873</t>
  </si>
  <si>
    <t>G01 X184.196 Y433.910</t>
  </si>
  <si>
    <t>G01 X175.233 Y430.503</t>
  </si>
  <si>
    <t>G01 X166.446 Y426.659</t>
  </si>
  <si>
    <t>G01 X157.857 Y422.388</t>
  </si>
  <si>
    <t>G01 X149.485 Y417.699</t>
  </si>
  <si>
    <t>G01 X141.351 Y412.604</t>
  </si>
  <si>
    <t>G01 X133.476 Y407.115</t>
  </si>
  <si>
    <t>G01 X125.877 Y401.244</t>
  </si>
  <si>
    <t>G01 X118.574 Y395.006</t>
  </si>
  <si>
    <t>G01 X111.584 Y388.416</t>
  </si>
  <si>
    <t>G01 X104.924 Y381.489</t>
  </si>
  <si>
    <t>G01 X98.611 Y374.242</t>
  </si>
  <si>
    <t>G01 X92.659 Y366.692</t>
  </si>
  <si>
    <t>G01 X87.084 Y358.857</t>
  </si>
  <si>
    <t>G01 X81.899 Y350.756</t>
  </si>
  <si>
    <t>G01 X77.116 Y342.408</t>
  </si>
  <si>
    <t>G01 X72.747 Y333.834</t>
  </si>
  <si>
    <t>G01 X68.804 Y325.054</t>
  </si>
  <si>
    <t>G01 X65.296 Y316.088</t>
  </si>
  <si>
    <t>G01 X62.230 Y306.959</t>
  </si>
  <si>
    <t>G01 X59.616 Y297.689</t>
  </si>
  <si>
    <t>G01 X57.460 Y288.299</t>
  </si>
  <si>
    <t>G01 X55.766 Y278.812</t>
  </si>
  <si>
    <t>G01 X54.539 Y269.251</t>
  </si>
  <si>
    <t>G01 X53.784 Y259.639</t>
  </si>
  <si>
    <t>G01 X53.500 Y250.000</t>
  </si>
  <si>
    <t>;start endmove</t>
  </si>
  <si>
    <t>;end endmove</t>
  </si>
  <si>
    <t>;END</t>
  </si>
  <si>
    <t>G01 X53.690 Y240.356</t>
  </si>
  <si>
    <t>G01 X54.353 Y230.730</t>
  </si>
  <si>
    <t>G01 X55.488 Y221.147</t>
  </si>
  <si>
    <t>G01 X57.092 Y211.628</t>
  </si>
  <si>
    <t>G01 X59.162 Y202.197</t>
  </si>
  <si>
    <t>G01 X61.692 Y192.877</t>
  </si>
  <si>
    <t>G01 X64.678 Y183.691</t>
  </si>
  <si>
    <t>G01 X68.111 Y174.659</t>
  </si>
  <si>
    <t>G01 X71.985 Y165.805</t>
  </si>
  <si>
    <t>G01 X76.289 Y157.150</t>
  </si>
  <si>
    <t>G01 X81.014 Y148.714</t>
  </si>
  <si>
    <t>G01 X86.149 Y140.518</t>
  </si>
  <si>
    <t>G01 X91.680 Y132.582</t>
  </si>
  <si>
    <t>G01 X97.596 Y124.925</t>
  </si>
  <si>
    <t>G01 X103.882 Y117.566</t>
  </si>
  <si>
    <t>G01 X110.523 Y110.523</t>
  </si>
  <si>
    <t>G01 X117.504 Y103.813</t>
  </si>
  <si>
    <t>G01 X124.806 Y97.451</t>
  </si>
  <si>
    <t>G01 X132.415 Y91.454</t>
  </si>
  <si>
    <t>G01 X140.310 Y85.837</t>
  </si>
  <si>
    <t>G01 X148.473 Y80.612</t>
  </si>
  <si>
    <t>G01 X156.884 Y75.793</t>
  </si>
  <si>
    <t>G01 X165.524 Y71.391</t>
  </si>
  <si>
    <t>G01 X174.372 Y67.418</t>
  </si>
  <si>
    <t>G01 X183.406 Y63.883</t>
  </si>
  <si>
    <t>G01 X192.605 Y60.795</t>
  </si>
  <si>
    <t>G01 X201.947 Y58.161</t>
  </si>
  <si>
    <t>G01 X211.409 Y55.988</t>
  </si>
  <si>
    <t>G01 X220.968 Y54.282</t>
  </si>
  <si>
    <t>G01 X230.602 Y53.047</t>
  </si>
  <si>
    <t>G01 X240.287 Y52.285</t>
  </si>
  <si>
    <t>G01 X250.000 Y52.000</t>
  </si>
  <si>
    <t>G01 X259.718 Y52.192</t>
  </si>
  <si>
    <t>G01 X269.417 Y52.860</t>
  </si>
  <si>
    <t>G01 X279.073 Y54.004</t>
  </si>
  <si>
    <t>G01 X288.664 Y55.621</t>
  </si>
  <si>
    <t>G01 X298.167 Y57.706</t>
  </si>
  <si>
    <t>G01 X307.558 Y60.257</t>
  </si>
  <si>
    <t>G01 X316.815 Y63.265</t>
  </si>
  <si>
    <t>G01 X325.915 Y66.725</t>
  </si>
  <si>
    <t>G01 X334.836 Y70.629</t>
  </si>
  <si>
    <t>G01 X343.558 Y74.966</t>
  </si>
  <si>
    <t>G01 X352.057 Y79.727</t>
  </si>
  <si>
    <t>G01 X360.315 Y84.901</t>
  </si>
  <si>
    <t>G01 X368.311 Y90.475</t>
  </si>
  <si>
    <t>G01 X376.026 Y96.437</t>
  </si>
  <si>
    <t>G01 X383.441 Y102.771</t>
  </si>
  <si>
    <t>G01 X390.537 Y109.463</t>
  </si>
  <si>
    <t>G01 X397.299 Y116.496</t>
  </si>
  <si>
    <t>G01 X403.708 Y123.855</t>
  </si>
  <si>
    <t>G01 X409.750 Y131.521</t>
  </si>
  <si>
    <t>G01 X415.410 Y139.476</t>
  </si>
  <si>
    <t>G01 X420.675 Y147.702</t>
  </si>
  <si>
    <t>G01 X425.530 Y156.177</t>
  </si>
  <si>
    <t>G01 X429.964 Y164.883</t>
  </si>
  <si>
    <t>G01 X433.968 Y173.798</t>
  </si>
  <si>
    <t>G01 X437.529 Y182.901</t>
  </si>
  <si>
    <t>G01 X440.640 Y192.170</t>
  </si>
  <si>
    <t>G01 X443.294 Y201.582</t>
  </si>
  <si>
    <t>G01 X445.483 Y211.116</t>
  </si>
  <si>
    <t>G01 X447.202 Y220.748</t>
  </si>
  <si>
    <t>G01 X448.446 Y230.455</t>
  </si>
  <si>
    <t>G01 X449.213 Y240.213</t>
  </si>
  <si>
    <t>G01 X449.500 Y250.000</t>
  </si>
  <si>
    <t>G01 X449.307 Y259.791</t>
  </si>
  <si>
    <t>G01 X448.633 Y269.564</t>
  </si>
  <si>
    <t>G01 X447.480 Y279.293</t>
  </si>
  <si>
    <t>G01 X445.851 Y288.957</t>
  </si>
  <si>
    <t>G01 X443.749 Y298.531</t>
  </si>
  <si>
    <t>G01 X441.179 Y307.993</t>
  </si>
  <si>
    <t>G01 X438.147 Y317.320</t>
  </si>
  <si>
    <t>G01 X434.660 Y326.489</t>
  </si>
  <si>
    <t>G01 X430.727 Y335.478</t>
  </si>
  <si>
    <t>G01 X426.357 Y344.265</t>
  </si>
  <si>
    <t>G01 X421.559 Y352.829</t>
  </si>
  <si>
    <t>G01 X416.346 Y361.149</t>
  </si>
  <si>
    <t>G01 X410.729 Y369.205</t>
  </si>
  <si>
    <t>G01 X404.723 Y376.978</t>
  </si>
  <si>
    <t>G01 X398.341 Y384.448</t>
  </si>
  <si>
    <t>G01 X391.598 Y391.598</t>
  </si>
  <si>
    <t>G01 X384.511 Y398.410</t>
  </si>
  <si>
    <t>G01 X377.097 Y404.868</t>
  </si>
  <si>
    <t>G01 X369.373 Y410.955</t>
  </si>
  <si>
    <t>G01 X361.357 Y416.658</t>
  </si>
  <si>
    <t>G01 X353.070 Y421.961</t>
  </si>
  <si>
    <t>G01 X344.530 Y426.853</t>
  </si>
  <si>
    <t>G01 X335.758 Y431.320</t>
  </si>
  <si>
    <t>G01 X326.776 Y435.353</t>
  </si>
  <si>
    <t>G01 X317.604 Y438.941</t>
  </si>
  <si>
    <t>G01 X308.266 Y442.076</t>
  </si>
  <si>
    <t>G01 X298.782 Y444.749</t>
  </si>
  <si>
    <t>G01 X289.177 Y446.954</t>
  </si>
  <si>
    <t>G01 X279.472 Y448.685</t>
  </si>
  <si>
    <t>G01 X269.692 Y449.939</t>
  </si>
  <si>
    <t>G01 X259.860 Y450.711</t>
  </si>
  <si>
    <t>G01 X250.000 Y451.000</t>
  </si>
  <si>
    <t>G01 X240.135 Y450.805</t>
  </si>
  <si>
    <t>G01 X230.289 Y450.125</t>
  </si>
  <si>
    <t>G01 X220.487 Y448.964</t>
  </si>
  <si>
    <t>G01 X210.750 Y447.322</t>
  </si>
  <si>
    <t>G01 X201.104 Y445.204</t>
  </si>
  <si>
    <t>G01 X191.571 Y442.614</t>
  </si>
  <si>
    <t>G01 X182.175 Y439.559</t>
  </si>
  <si>
    <t>G01 X172.937 Y436.046</t>
  </si>
  <si>
    <t>G01 X163.881 Y432.083</t>
  </si>
  <si>
    <t>G01 X155.028 Y427.680</t>
  </si>
  <si>
    <t>G01 X146.400 Y422.846</t>
  </si>
  <si>
    <t>G01 X138.018 Y417.593</t>
  </si>
  <si>
    <t>G01 X129.901 Y411.934</t>
  </si>
  <si>
    <t>G01 X122.071 Y405.882</t>
  </si>
  <si>
    <t>G01 X114.544 Y399.452</t>
  </si>
  <si>
    <t>G01 X107.341 Y392.659</t>
  </si>
  <si>
    <t>G01 X100.478 Y385.518</t>
  </si>
  <si>
    <t>G01 X93.973 Y378.048</t>
  </si>
  <si>
    <t>G01 X87.840 Y370.266</t>
  </si>
  <si>
    <t>G01 X82.095 Y362.190</t>
  </si>
  <si>
    <t>G01 X76.752 Y353.841</t>
  </si>
  <si>
    <t>G01 X71.824 Y345.237</t>
  </si>
  <si>
    <t>G01 X67.324 Y336.400</t>
  </si>
  <si>
    <t>G01 X63.261 Y327.350</t>
  </si>
  <si>
    <t>G01 X59.646 Y318.110</t>
  </si>
  <si>
    <t>G01 X56.489 Y308.701</t>
  </si>
  <si>
    <t>G01 X53.796 Y299.147</t>
  </si>
  <si>
    <t>G01 X51.575 Y289.469</t>
  </si>
  <si>
    <t>G01 X49.831 Y279.692</t>
  </si>
  <si>
    <t>G01 X48.568 Y269.839</t>
  </si>
  <si>
    <t>G01 X47.791 Y259.934</t>
  </si>
  <si>
    <t>G01 X47.500 Y250.000</t>
  </si>
  <si>
    <t>G01 X47.697 Y240.061</t>
  </si>
  <si>
    <t>G01 X48.382 Y230.142</t>
  </si>
  <si>
    <t>G01 X49.553 Y220.266</t>
  </si>
  <si>
    <t>G01 X51.207 Y210.458</t>
  </si>
  <si>
    <t>G01 X53.341 Y200.740</t>
  </si>
  <si>
    <t>G01 X55.950 Y191.136</t>
  </si>
  <si>
    <t>G01 X59.028 Y181.669</t>
  </si>
  <si>
    <t>G01 X62.568 Y172.363</t>
  </si>
  <si>
    <t>G01 X66.561 Y163.240</t>
  </si>
  <si>
    <t>G01 X70.998 Y154.321</t>
  </si>
  <si>
    <t>G01 X75.868 Y145.629</t>
  </si>
  <si>
    <t>G01 X81.160 Y137.185</t>
  </si>
  <si>
    <t>G01 X86.861 Y129.008</t>
  </si>
  <si>
    <t>G01 X92.958 Y121.119</t>
  </si>
  <si>
    <t>G01 X99.436 Y113.537</t>
  </si>
  <si>
    <t>G01 X106.281 Y106.281</t>
  </si>
  <si>
    <t>G01 X113.474 Y99.367</t>
  </si>
  <si>
    <t>G01 X121.000 Y92.813</t>
  </si>
  <si>
    <t>G01 X128.840 Y86.635</t>
  </si>
  <si>
    <t>G01 X136.976 Y80.848</t>
  </si>
  <si>
    <t>G01 X145.388 Y75.466</t>
  </si>
  <si>
    <t>G01 X154.056 Y70.501</t>
  </si>
  <si>
    <t>G01 X162.959 Y65.968</t>
  </si>
  <si>
    <t>G01 X172.076 Y61.875</t>
  </si>
  <si>
    <t>G01 X181.385 Y58.234</t>
  </si>
  <si>
    <t>G01 X190.864 Y55.053</t>
  </si>
  <si>
    <t>G01 X200.489 Y52.341</t>
  </si>
  <si>
    <t>G01 X210.238 Y50.104</t>
  </si>
  <si>
    <t>G01 X220.088 Y48.347</t>
  </si>
  <si>
    <t>G01 X230.014 Y47.076</t>
  </si>
  <si>
    <t>G01 X239.992 Y46.293</t>
  </si>
  <si>
    <t>G01 X250.000 Y46.000</t>
  </si>
  <si>
    <t>G01 X260.012 Y46.199</t>
  </si>
  <si>
    <t>G01 X270.005 Y46.889</t>
  </si>
  <si>
    <t>G01 X279.954 Y48.069</t>
  </si>
  <si>
    <t>G01 X289.835 Y49.736</t>
  </si>
  <si>
    <t>G01 X299.625 Y51.886</t>
  </si>
  <si>
    <t>G01 X309.300 Y54.515</t>
  </si>
  <si>
    <t>G01 X318.836 Y57.616</t>
  </si>
  <si>
    <t>G01 X328.211 Y61.182</t>
  </si>
  <si>
    <t>G01 X337.402 Y65.205</t>
  </si>
  <si>
    <t>G01 X346.386 Y69.675</t>
  </si>
  <si>
    <t>G01 X355.142 Y74.581</t>
  </si>
  <si>
    <t>G01 X363.649 Y79.912</t>
  </si>
  <si>
    <t>G01 X371.886 Y85.656</t>
  </si>
  <si>
    <t>G01 X379.833 Y91.799</t>
  </si>
  <si>
    <t>G01 X387.470 Y98.325</t>
  </si>
  <si>
    <t>G01 X394.780 Y105.220</t>
  </si>
  <si>
    <t>G01 X401.744 Y112.467</t>
  </si>
  <si>
    <t>G01 X408.346 Y120.049</t>
  </si>
  <si>
    <t>G01 X414.570 Y127.947</t>
  </si>
  <si>
    <t>G01 X420.399 Y136.143</t>
  </si>
  <si>
    <t>G01 X425.821 Y144.617</t>
  </si>
  <si>
    <t>G01 X430.821 Y153.349</t>
  </si>
  <si>
    <t>G01 X435.388 Y162.318</t>
  </si>
  <si>
    <t>G01 X439.511 Y171.502</t>
  </si>
  <si>
    <t>G01 X443.178 Y180.880</t>
  </si>
  <si>
    <t>G01 X446.382 Y190.428</t>
  </si>
  <si>
    <t>G01 X449.114 Y200.125</t>
  </si>
  <si>
    <t>G01 X451.367 Y209.946</t>
  </si>
  <si>
    <t>G01 X453.137 Y219.868</t>
  </si>
  <si>
    <t>G01 X454.417 Y229.867</t>
  </si>
  <si>
    <t>G01 X455.206 Y239.919</t>
  </si>
  <si>
    <t>G01 X455.500 Y250.000</t>
  </si>
  <si>
    <t>G01 X455.299 Y260.086</t>
  </si>
  <si>
    <t>G01 X454.604 Y270.152</t>
  </si>
  <si>
    <t>G01 X453.415 Y280.174</t>
  </si>
  <si>
    <t>G01 X451.735 Y290.128</t>
  </si>
  <si>
    <t>G01 X449.569 Y299.989</t>
  </si>
  <si>
    <t>G01 X446.920 Y309.735</t>
  </si>
  <si>
    <t>G01 X443.796 Y319.341</t>
  </si>
  <si>
    <t>G01 X440.204 Y328.785</t>
  </si>
  <si>
    <t>G01 X436.151 Y338.043</t>
  </si>
  <si>
    <t>G01 X431.648 Y347.093</t>
  </si>
  <si>
    <t>G01 X426.705 Y355.913</t>
  </si>
  <si>
    <t>G01 X421.335 Y364.482</t>
  </si>
  <si>
    <t>G01 X415.549 Y372.779</t>
  </si>
  <si>
    <t>G01 X409.361 Y380.784</t>
  </si>
  <si>
    <t>G01 X402.786 Y388.478</t>
  </si>
  <si>
    <t>G01 X395.841 Y395.841</t>
  </si>
  <si>
    <t>G01 X388.541 Y402.856</t>
  </si>
  <si>
    <t>G01 X380.903 Y409.506</t>
  </si>
  <si>
    <t>G01 X372.947 Y415.775</t>
  </si>
  <si>
    <t>G01 X364.691 Y421.647</t>
  </si>
  <si>
    <t>G01 X356.154 Y427.108</t>
  </si>
  <si>
    <t>G01 X347.358 Y432.144</t>
  </si>
  <si>
    <t>G01 X338.324 Y436.744</t>
  </si>
  <si>
    <t>G01 X329.072 Y440.897</t>
  </si>
  <si>
    <t>G01 X319.626 Y444.591</t>
  </si>
  <si>
    <t>G01 X310.007 Y447.818</t>
  </si>
  <si>
    <t>G01 X300.240 Y450.569</t>
  </si>
  <si>
    <t>G01 X290.347 Y452.839</t>
  </si>
  <si>
    <t>G01 X280.353 Y454.620</t>
  </si>
  <si>
    <t>G01 X270.280 Y455.910</t>
  </si>
  <si>
    <t>G01 X260.155 Y456.704</t>
  </si>
  <si>
    <t>G01 X250.000 Y457.000</t>
  </si>
  <si>
    <t>G01 X239.841 Y456.797</t>
  </si>
  <si>
    <t>G01 X229.701 Y456.097</t>
  </si>
  <si>
    <t>G01 X219.606 Y454.899</t>
  </si>
  <si>
    <t>G01 X209.580 Y453.206</t>
  </si>
  <si>
    <t>G01 X199.646 Y451.024</t>
  </si>
  <si>
    <t>G01 X189.829 Y448.356</t>
  </si>
  <si>
    <t>G01 X180.153 Y445.209</t>
  </si>
  <si>
    <t>G01 X170.641 Y441.590</t>
  </si>
  <si>
    <t>G01 X161.316 Y437.507</t>
  </si>
  <si>
    <t>G01 X152.200 Y432.971</t>
  </si>
  <si>
    <t>G01 X143.316 Y427.992</t>
  </si>
  <si>
    <t>G01 X134.684 Y422.582</t>
  </si>
  <si>
    <t>G01 X126.327 Y416.753</t>
  </si>
  <si>
    <t>G01 X118.264 Y410.520</t>
  </si>
  <si>
    <t>G01 X110.515 Y403.898</t>
  </si>
  <si>
    <t>G01 X103.099 Y396.901</t>
  </si>
  <si>
    <t>G01 X96.033 Y389.548</t>
  </si>
  <si>
    <t>G01 X89.335 Y381.855</t>
  </si>
  <si>
    <t>G01 X83.021 Y373.840</t>
  </si>
  <si>
    <t>G01 X77.106 Y365.524</t>
  </si>
  <si>
    <t>G01 X71.606 Y356.925</t>
  </si>
  <si>
    <t>G01 X66.533 Y348.065</t>
  </si>
  <si>
    <t>G01 X61.900 Y338.965</t>
  </si>
  <si>
    <t>G01 X57.718 Y329.646</t>
  </si>
  <si>
    <t>G01 X53.997 Y320.131</t>
  </si>
  <si>
    <t>G01 X50.747 Y310.443</t>
  </si>
  <si>
    <t>G01 X47.976 Y300.604</t>
  </si>
  <si>
    <t>G01 X45.690 Y290.640</t>
  </si>
  <si>
    <t>G01 X43.896 Y280.573</t>
  </si>
  <si>
    <t>G01 X42.597 Y270.427</t>
  </si>
  <si>
    <t>G01 X41.798 Y260.228</t>
  </si>
  <si>
    <t>G01 X41.500 Y250.000</t>
  </si>
  <si>
    <t>G01 X41.704 Y239.767</t>
  </si>
  <si>
    <t>G01 X42.411 Y229.554</t>
  </si>
  <si>
    <t>G01 X43.618 Y219.386</t>
  </si>
  <si>
    <t>G01 X45.322 Y209.287</t>
  </si>
  <si>
    <t>G01 X47.521 Y199.282</t>
  </si>
  <si>
    <t>G01 X50.209 Y189.394</t>
  </si>
  <si>
    <t>G01 X53.379 Y179.648</t>
  </si>
  <si>
    <t>G01 X57.025 Y170.067</t>
  </si>
  <si>
    <t>G01 X61.137 Y160.674</t>
  </si>
  <si>
    <t>G01 X65.706 Y151.493</t>
  </si>
  <si>
    <t>G01 X70.721 Y142.544</t>
  </si>
  <si>
    <t>G01 X76.171 Y133.851</t>
  </si>
  <si>
    <t>G01 X82.042 Y125.434</t>
  </si>
  <si>
    <t>G01 X88.320 Y117.313</t>
  </si>
  <si>
    <t>G01 X94.991 Y109.508</t>
  </si>
  <si>
    <t>G01 X102.038 Y102.038</t>
  </si>
  <si>
    <t>G01 X109.445 Y94.921</t>
  </si>
  <si>
    <t>G01 X117.194 Y88.175</t>
  </si>
  <si>
    <t>G01 X125.266 Y81.816</t>
  </si>
  <si>
    <t>G01 X133.643 Y75.859</t>
  </si>
  <si>
    <t>G01 X142.304 Y70.319</t>
  </si>
  <si>
    <t>G01 X151.228 Y65.210</t>
  </si>
  <si>
    <t>G01 X160.394 Y60.544</t>
  </si>
  <si>
    <t>G01 X169.780 Y56.332</t>
  </si>
  <si>
    <t>G01 X179.364 Y52.585</t>
  </si>
  <si>
    <t>G01 X189.122 Y49.312</t>
  </si>
  <si>
    <t>G01 X199.031 Y46.521</t>
  </si>
  <si>
    <t>G01 X209.068 Y44.219</t>
  </si>
  <si>
    <t>G01 X219.207 Y42.412</t>
  </si>
  <si>
    <t>G01 X229.426 Y41.105</t>
  </si>
  <si>
    <t>G01 X239.698 Y40.300</t>
  </si>
  <si>
    <t>G01 X260.307 Y40.206</t>
  </si>
  <si>
    <t>G01 X270.593 Y40.918</t>
  </si>
  <si>
    <t>G01 X280.834 Y42.134</t>
  </si>
  <si>
    <t>G01 X291.006 Y43.851</t>
  </si>
  <si>
    <t>G01 X301.083 Y46.066</t>
  </si>
  <si>
    <t>G01 X311.041 Y48.773</t>
  </si>
  <si>
    <t>G01 X320.857 Y51.967</t>
  </si>
  <si>
    <t>G01 X330.507 Y55.639</t>
  </si>
  <si>
    <t>G01 X339.967 Y59.781</t>
  </si>
  <si>
    <t>G01 X349.214 Y64.383</t>
  </si>
  <si>
    <t>G01 X358.227 Y69.435</t>
  </si>
  <si>
    <t>G01 X366.982 Y74.924</t>
  </si>
  <si>
    <t>G01 X375.460 Y80.837</t>
  </si>
  <si>
    <t>G01 X383.639 Y87.161</t>
  </si>
  <si>
    <t>G01 X391.500 Y93.879</t>
  </si>
  <si>
    <t>G01 X399.023 Y100.977</t>
  </si>
  <si>
    <t>G01 X406.190 Y108.437</t>
  </si>
  <si>
    <t>G01 X412.984 Y116.242</t>
  </si>
  <si>
    <t>G01 X419.389 Y124.373</t>
  </si>
  <si>
    <t>G01 X425.388 Y132.809</t>
  </si>
  <si>
    <t>G01 X430.967 Y141.532</t>
  </si>
  <si>
    <t>G01 X436.113 Y150.521</t>
  </si>
  <si>
    <t>G01 X440.812 Y159.752</t>
  </si>
  <si>
    <t>G01 X445.054 Y169.206</t>
  </si>
  <si>
    <t>G01 X448.828 Y178.858</t>
  </si>
  <si>
    <t>G01 X452.124 Y188.686</t>
  </si>
  <si>
    <t>G01 X454.934 Y198.667</t>
  </si>
  <si>
    <t>G01 X457.252 Y208.775</t>
  </si>
  <si>
    <t>G01 X459.072 Y218.987</t>
  </si>
  <si>
    <t>G01 X460.388 Y229.279</t>
  </si>
  <si>
    <t>G01 X461.198 Y239.624</t>
  </si>
  <si>
    <t>G01 X461.500 Y250.000</t>
  </si>
  <si>
    <t>G01 X461.292 Y260.380</t>
  </si>
  <si>
    <t>G01 X460.575 Y270.740</t>
  </si>
  <si>
    <t>G01 X459.350 Y281.054</t>
  </si>
  <si>
    <t>G01 X457.620 Y291.298</t>
  </si>
  <si>
    <t>G01 X455.389 Y301.447</t>
  </si>
  <si>
    <t>G01 X452.662 Y311.477</t>
  </si>
  <si>
    <t>G01 X449.446 Y321.363</t>
  </si>
  <si>
    <t>G01 X445.747 Y331.081</t>
  </si>
  <si>
    <t>G01 X441.575 Y340.608</t>
  </si>
  <si>
    <t>G01 X436.940 Y349.921</t>
  </si>
  <si>
    <t>G01 X431.852 Y358.998</t>
  </si>
  <si>
    <t>G01 X426.324 Y367.816</t>
  </si>
  <si>
    <t>G01 X420.368 Y376.353</t>
  </si>
  <si>
    <t>G01 X413.999 Y384.591</t>
  </si>
  <si>
    <t>G01 X407.232 Y392.507</t>
  </si>
  <si>
    <t>G01 X400.083 Y400.083</t>
  </si>
  <si>
    <t>G01 X392.570 Y407.302</t>
  </si>
  <si>
    <t>G01 X384.709 Y414.144</t>
  </si>
  <si>
    <t>G01 X376.521 Y420.594</t>
  </si>
  <si>
    <t>G01 X368.024 Y426.635</t>
  </si>
  <si>
    <t>G01 X359.239 Y432.254</t>
  </si>
  <si>
    <t>G01 X350.187 Y437.436</t>
  </si>
  <si>
    <t>G01 X340.889 Y442.168</t>
  </si>
  <si>
    <t>G01 X331.368 Y446.440</t>
  </si>
  <si>
    <t>G01 X321.647 Y450.240</t>
  </si>
  <si>
    <t>G01 X311.749 Y453.559</t>
  </si>
  <si>
    <t>G01 X301.698 Y456.389</t>
  </si>
  <si>
    <t>G01 X291.518 Y458.723</t>
  </si>
  <si>
    <t>G01 X281.233 Y460.555</t>
  </si>
  <si>
    <t>G01 X270.868 Y461.881</t>
  </si>
  <si>
    <t>G01 X260.449 Y462.697</t>
  </si>
  <si>
    <t>G01 X250.000 Y463.000</t>
  </si>
  <si>
    <t>G01 X239.546 Y462.790</t>
  </si>
  <si>
    <t>G01 X229.113 Y462.068</t>
  </si>
  <si>
    <t>G01 X218.726 Y460.834</t>
  </si>
  <si>
    <t>G01 X208.409 Y459.091</t>
  </si>
  <si>
    <t>G01 X198.188 Y456.844</t>
  </si>
  <si>
    <t>G01 X188.088 Y454.097</t>
  </si>
  <si>
    <t>G01 X178.132 Y450.858</t>
  </si>
  <si>
    <t>G01 X168.345 Y447.133</t>
  </si>
  <si>
    <t>G01 X158.750 Y442.931</t>
  </si>
  <si>
    <t>G01 X149.372 Y438.263</t>
  </si>
  <si>
    <t>G01 X140.231 Y433.138</t>
  </si>
  <si>
    <t>G01 X131.351 Y427.571</t>
  </si>
  <si>
    <t>G01 X122.753 Y421.573</t>
  </si>
  <si>
    <t>G01 X114.458 Y415.159</t>
  </si>
  <si>
    <t>G01 X106.486 Y408.344</t>
  </si>
  <si>
    <t>G01 X98.856 Y401.144</t>
  </si>
  <si>
    <t>G01 X91.587 Y393.577</t>
  </si>
  <si>
    <t>G01 X84.697 Y385.661</t>
  </si>
  <si>
    <t>G01 X78.201 Y377.414</t>
  </si>
  <si>
    <t>G01 X72.117 Y368.857</t>
  </si>
  <si>
    <t>G01 X66.459 Y360.010</t>
  </si>
  <si>
    <t>G01 X61.241 Y350.894</t>
  </si>
  <si>
    <t>G01 X56.476 Y341.530</t>
  </si>
  <si>
    <t>G01 X52.174 Y331.942</t>
  </si>
  <si>
    <t>G01 X48.348 Y322.152</t>
  </si>
  <si>
    <t>G01 X45.005 Y312.184</t>
  </si>
  <si>
    <t>G01 X42.156 Y302.062</t>
  </si>
  <si>
    <t>G01 X39.805 Y291.810</t>
  </si>
  <si>
    <t>G01 X37.961 Y281.453</t>
  </si>
  <si>
    <t>G01 X36.626 Y271.015</t>
  </si>
  <si>
    <t>G01 X35.805 Y260.523</t>
  </si>
  <si>
    <t>G01 X35.500 Y250.000</t>
  </si>
  <si>
    <t>G01 X35.712 Y239.473</t>
  </si>
  <si>
    <t>G01 X36.440 Y228.966</t>
  </si>
  <si>
    <t>G01 X37.683 Y218.506</t>
  </si>
  <si>
    <t>G01 X39.438 Y208.117</t>
  </si>
  <si>
    <t>G01 X41.701 Y197.824</t>
  </si>
  <si>
    <t>G01 X44.467 Y187.652</t>
  </si>
  <si>
    <t>G01 X47.730 Y177.627</t>
  </si>
  <si>
    <t>G01 X51.481 Y167.771</t>
  </si>
  <si>
    <t>G01 X55.713 Y158.109</t>
  </si>
  <si>
    <t>G01 X60.414 Y148.664</t>
  </si>
  <si>
    <t>G01 X65.575 Y139.460</t>
  </si>
  <si>
    <t>G01 X71.182 Y130.518</t>
  </si>
  <si>
    <t>G01 X77.223 Y121.859</t>
  </si>
  <si>
    <t>G01 X83.682 Y113.506</t>
  </si>
  <si>
    <t>G01 X90.545 Y105.478</t>
  </si>
  <si>
    <t>G01 X97.795 Y97.795</t>
  </si>
  <si>
    <t>G01 X105.415 Y90.476</t>
  </si>
  <si>
    <t>G01 X113.387 Y83.537</t>
  </si>
  <si>
    <t>G01 X121.692 Y76.997</t>
  </si>
  <si>
    <t>G01 X130.309 Y70.870</t>
  </si>
  <si>
    <t>G01 X139.219 Y65.173</t>
  </si>
  <si>
    <t>G01 X148.399 Y59.918</t>
  </si>
  <si>
    <t>G01 X157.828 Y55.120</t>
  </si>
  <si>
    <t>G01 X167.484 Y50.788</t>
  </si>
  <si>
    <t>G01 X177.342 Y46.935</t>
  </si>
  <si>
    <t>G01 X187.380 Y43.570</t>
  </si>
  <si>
    <t>G01 X197.573 Y40.701</t>
  </si>
  <si>
    <t>G01 X207.897 Y38.334</t>
  </si>
  <si>
    <t>G01 X218.327 Y36.477</t>
  </si>
  <si>
    <t>G01 X228.837 Y35.133</t>
  </si>
  <si>
    <t>G01 X239.404 Y34.307</t>
  </si>
  <si>
    <t>G01 X250.000 Y34.000</t>
  </si>
  <si>
    <t>G01 X260.601 Y34.213</t>
  </si>
  <si>
    <t>G01 X271.181 Y34.947</t>
  </si>
  <si>
    <t>G01 X281.714 Y36.199</t>
  </si>
  <si>
    <t>G01 X292.176 Y37.966</t>
  </si>
  <si>
    <t>G01 X302.541 Y40.246</t>
  </si>
  <si>
    <t>G01 X312.783 Y43.032</t>
  </si>
  <si>
    <t>G01 X322.879 Y46.318</t>
  </si>
  <si>
    <t>G01 X332.803 Y50.096</t>
  </si>
  <si>
    <t>G01 X342.532 Y54.357</t>
  </si>
  <si>
    <t>G01 X352.043 Y59.092</t>
  </si>
  <si>
    <t>G01 X361.311 Y64.288</t>
  </si>
  <si>
    <t>G01 X370.316 Y69.935</t>
  </si>
  <si>
    <t>G01 X379.034 Y76.018</t>
  </si>
  <si>
    <t>G01 X387.445 Y82.522</t>
  </si>
  <si>
    <t>G01 X395.529 Y89.434</t>
  </si>
  <si>
    <t>G01 X403.265 Y96.735</t>
  </si>
  <si>
    <t>G01 X410.636 Y104.408</t>
  </si>
  <si>
    <t>G01 X417.622 Y112.436</t>
  </si>
  <si>
    <t>G01 X424.208 Y120.798</t>
  </si>
  <si>
    <t>G01 X430.377 Y129.476</t>
  </si>
  <si>
    <t>G01 X436.114 Y138.448</t>
  </si>
  <si>
    <t>G01 X441.404 Y147.692</t>
  </si>
  <si>
    <t>G01 X446.236 Y157.187</t>
  </si>
  <si>
    <t>G01 X450.597 Y166.910</t>
  </si>
  <si>
    <t>G01 X454.477 Y176.837</t>
  </si>
  <si>
    <t>G01 X457.865 Y186.945</t>
  </si>
  <si>
    <t>G01 X460.754 Y197.209</t>
  </si>
  <si>
    <t>G01 X463.137 Y207.604</t>
  </si>
  <si>
    <t>G01 X465.007 Y218.107</t>
  </si>
  <si>
    <t>G01 X466.359 Y228.690</t>
  </si>
  <si>
    <t>G01 X467.191 Y239.330</t>
  </si>
  <si>
    <t>G01 X467.500 Y250.000</t>
  </si>
  <si>
    <t>G01 X467.285 Y260.675</t>
  </si>
  <si>
    <t>G01 X466.546 Y271.328</t>
  </si>
  <si>
    <t>G01 X465.285 Y281.935</t>
  </si>
  <si>
    <t>G01 X463.505 Y292.469</t>
  </si>
  <si>
    <t>G01 X461.209 Y302.905</t>
  </si>
  <si>
    <t>G01 X458.404 Y313.219</t>
  </si>
  <si>
    <t>G01 X455.095 Y323.384</t>
  </si>
  <si>
    <t>G01 X451.290 Y333.377</t>
  </si>
  <si>
    <t>G01 X446.999 Y343.174</t>
  </si>
  <si>
    <t>G01 X442.231 Y352.750</t>
  </si>
  <si>
    <t>G01 X436.998 Y362.082</t>
  </si>
  <si>
    <t>G01 X431.312 Y371.149</t>
  </si>
  <si>
    <t>G01 X425.187 Y379.928</t>
  </si>
  <si>
    <t>G01 X418.637 Y388.397</t>
  </si>
  <si>
    <t>G01 X411.678 Y396.536</t>
  </si>
  <si>
    <t>G01 X404.326 Y404.326</t>
  </si>
  <si>
    <t>G01 X396.599 Y411.747</t>
  </si>
  <si>
    <t>G01 X388.516 Y418.782</t>
  </si>
  <si>
    <t>G01 X380.095 Y425.413</t>
  </si>
  <si>
    <t>G01 X371.357 Y431.624</t>
  </si>
  <si>
    <t>G01 X362.323 Y437.400</t>
  </si>
  <si>
    <t>G01 X353.015 Y442.727</t>
  </si>
  <si>
    <t>G01 X343.454 Y447.592</t>
  </si>
  <si>
    <t>G01 X333.664 Y451.983</t>
  </si>
  <si>
    <t>G01 X323.668 Y455.889</t>
  </si>
  <si>
    <t>G01 X313.491 Y459.301</t>
  </si>
  <si>
    <t>G01 X303.156 Y462.209</t>
  </si>
  <si>
    <t>G01 X292.688 Y464.608</t>
  </si>
  <si>
    <t>G01 X282.113 Y466.491</t>
  </si>
  <si>
    <t>G01 X271.457 Y467.852</t>
  </si>
  <si>
    <t>G01 X260.744 Y468.689</t>
  </si>
  <si>
    <t>G01 X250.000 Y469.000</t>
  </si>
  <si>
    <t>G01 X239.252 Y468.783</t>
  </si>
  <si>
    <t>G01 X228.525 Y468.039</t>
  </si>
  <si>
    <t>G01 X217.845 Y466.769</t>
  </si>
  <si>
    <t>G01 X207.239 Y464.976</t>
  </si>
  <si>
    <t>G01 X196.730 Y462.664</t>
  </si>
  <si>
    <t>G01 X186.346 Y459.839</t>
  </si>
  <si>
    <t>G01 X176.111 Y456.507</t>
  </si>
  <si>
    <t>G01 X166.049 Y452.676</t>
  </si>
  <si>
    <t>G01 X156.185 Y448.355</t>
  </si>
  <si>
    <t>G01 X146.543 Y443.554</t>
  </si>
  <si>
    <t>G01 X137.146 Y438.285</t>
  </si>
  <si>
    <t>G01 X128.018 Y432.560</t>
  </si>
  <si>
    <t>G01 X119.179 Y426.392</t>
  </si>
  <si>
    <t>G01 X110.652 Y419.797</t>
  </si>
  <si>
    <t>G01 X102.456 Y412.789</t>
  </si>
  <si>
    <t>G01 X94.613 Y405.387</t>
  </si>
  <si>
    <t>G01 X87.141 Y397.607</t>
  </si>
  <si>
    <t>G01 X80.058 Y389.467</t>
  </si>
  <si>
    <t>G01 X73.382 Y380.989</t>
  </si>
  <si>
    <t>G01 X67.129 Y372.191</t>
  </si>
  <si>
    <t>G01 X61.313 Y363.095</t>
  </si>
  <si>
    <t>G01 X55.950 Y353.722</t>
  </si>
  <si>
    <t>G01 X51.052 Y344.096</t>
  </si>
  <si>
    <t>G01 X46.631 Y334.238</t>
  </si>
  <si>
    <t>G01 X42.698 Y324.174</t>
  </si>
  <si>
    <t>G01 X39.264 Y313.926</t>
  </si>
  <si>
    <t>G01 X36.335 Y303.520</t>
  </si>
  <si>
    <t>G01 X33.921 Y292.981</t>
  </si>
  <si>
    <t>G01 X32.026 Y282.333</t>
  </si>
  <si>
    <t>G01 X30.655 Y271.604</t>
  </si>
  <si>
    <t>G01 X29.812 Y260.817</t>
  </si>
  <si>
    <t>G01 X29.500 Y250.000</t>
  </si>
  <si>
    <t>G01 X29.719 Y239.178</t>
  </si>
  <si>
    <t>G01 X30.468 Y228.378</t>
  </si>
  <si>
    <t>G01 X31.747 Y217.625</t>
  </si>
  <si>
    <t>G01 X33.553 Y206.946</t>
  </si>
  <si>
    <t>G01 X35.881 Y196.366</t>
  </si>
  <si>
    <t>G01 X38.726 Y185.911</t>
  </si>
  <si>
    <t>G01 X42.081 Y175.605</t>
  </si>
  <si>
    <t>G01 X45.938 Y165.475</t>
  </si>
  <si>
    <t>G01 X50.289 Y155.544</t>
  </si>
  <si>
    <t>G01 X55.123 Y145.836</t>
  </si>
  <si>
    <t>G01 X60.429 Y136.375</t>
  </si>
  <si>
    <t>G01 X66.193 Y127.184</t>
  </si>
  <si>
    <t>G01 X72.403 Y118.285</t>
  </si>
  <si>
    <t>G01 X79.044 Y109.700</t>
  </si>
  <si>
    <t>G01 X86.099 Y101.449</t>
  </si>
  <si>
    <t>G01 X93.553 Y93.553</t>
  </si>
  <si>
    <t>G01 X101.386 Y86.030</t>
  </si>
  <si>
    <t>G01 X109.581 Y78.899</t>
  </si>
  <si>
    <t>G01 X118.118 Y72.177</t>
  </si>
  <si>
    <t>G01 X126.976 Y65.881</t>
  </si>
  <si>
    <t>G01 X136.134 Y60.027</t>
  </si>
  <si>
    <t>G01 X145.571 Y54.627</t>
  </si>
  <si>
    <t>G01 X155.263 Y49.696</t>
  </si>
  <si>
    <t>G01 X165.188 Y45.245</t>
  </si>
  <si>
    <t>G01 X175.321 Y41.286</t>
  </si>
  <si>
    <t>G01 X185.638 Y37.828</t>
  </si>
  <si>
    <t>G01 X196.115 Y34.880</t>
  </si>
  <si>
    <t>G01 X206.727 Y32.450</t>
  </si>
  <si>
    <t>G01 X217.446 Y30.542</t>
  </si>
  <si>
    <t>G01 X228.249 Y29.162</t>
  </si>
  <si>
    <t>G01 X239.109 Y28.314</t>
  </si>
  <si>
    <t>G01 X250.000 Y28.000</t>
  </si>
  <si>
    <t>G01 X260.895 Y28.221</t>
  </si>
  <si>
    <t>G01 X271.769 Y28.976</t>
  </si>
  <si>
    <t>G01 X282.595 Y30.264</t>
  </si>
  <si>
    <t>G01 X293.347 Y32.082</t>
  </si>
  <si>
    <t>G01 X303.999 Y34.426</t>
  </si>
  <si>
    <t>G01 X314.525 Y37.290</t>
  </si>
  <si>
    <t>G01 X324.900 Y40.668</t>
  </si>
  <si>
    <t>G01 X335.099 Y44.552</t>
  </si>
  <si>
    <t>G01 X345.098 Y48.933</t>
  </si>
  <si>
    <t>G01 X354.871 Y53.800</t>
  </si>
  <si>
    <t>G01 X364.396 Y59.142</t>
  </si>
  <si>
    <t>G01 X373.649 Y64.946</t>
  </si>
  <si>
    <t>G01 X382.608 Y71.198</t>
  </si>
  <si>
    <t>G01 X391.252 Y77.884</t>
  </si>
  <si>
    <t>G01 X399.558 Y84.988</t>
  </si>
  <si>
    <t>G01 X407.508 Y92.492</t>
  </si>
  <si>
    <t>G01 X415.082 Y100.379</t>
  </si>
  <si>
    <t>G01 X422.261 Y108.629</t>
  </si>
  <si>
    <t>G01 X429.027 Y117.224</t>
  </si>
  <si>
    <t>G01 X435.366 Y126.143</t>
  </si>
  <si>
    <t>G01 X441.260 Y135.363</t>
  </si>
  <si>
    <t>G01 X446.696 Y144.864</t>
  </si>
  <si>
    <t>G01 X451.660 Y154.622</t>
  </si>
  <si>
    <t>G01 X456.141 Y164.614</t>
  </si>
  <si>
    <t>G01 X460.126 Y174.816</t>
  </si>
  <si>
    <t>G01 X463.607 Y185.203</t>
  </si>
  <si>
    <t>G01 X466.575 Y195.751</t>
  </si>
  <si>
    <t>G01 X469.022 Y206.434</t>
  </si>
  <si>
    <t>G01 X470.942 Y217.226</t>
  </si>
  <si>
    <t>G01 X472.330 Y228.102</t>
  </si>
  <si>
    <t>G01 X473.184 Y239.036</t>
  </si>
  <si>
    <t>G01 X473.500 Y250.000</t>
  </si>
  <si>
    <t>G01 X473.278 Y260.969</t>
  </si>
  <si>
    <t>G01 X472.517 Y271.916</t>
  </si>
  <si>
    <t>G01 X471.220 Y282.815</t>
  </si>
  <si>
    <t>G01 X469.389 Y293.639</t>
  </si>
  <si>
    <t>G01 X467.029 Y304.363</t>
  </si>
  <si>
    <t>G01 X464.145 Y314.960</t>
  </si>
  <si>
    <t>G01 X460.744 Y325.405</t>
  </si>
  <si>
    <t>G01 X456.834 Y335.673</t>
  </si>
  <si>
    <t>G01 X452.423 Y345.739</t>
  </si>
  <si>
    <t>G01 X447.523 Y355.578</t>
  </si>
  <si>
    <t>G01 X442.145 Y365.167</t>
  </si>
  <si>
    <t>G01 X436.301 Y374.482</t>
  </si>
  <si>
    <t>G01 X430.006 Y383.502</t>
  </si>
  <si>
    <t>G01 X423.275 Y392.203</t>
  </si>
  <si>
    <t>G01 X416.124 Y400.566</t>
  </si>
  <si>
    <t>G01 X408.569 Y408.569</t>
  </si>
  <si>
    <t>G01 X400.629 Y416.193</t>
  </si>
  <si>
    <t>G01 X392.322 Y423.420</t>
  </si>
  <si>
    <t>G01 X383.669 Y430.232</t>
  </si>
  <si>
    <t>G01 X374.691 Y436.613</t>
  </si>
  <si>
    <t>G01 X365.408 Y442.547</t>
  </si>
  <si>
    <t>G01 X355.843 Y448.019</t>
  </si>
  <si>
    <t>G01 X346.020 Y453.016</t>
  </si>
  <si>
    <t>G01 X335.960 Y457.526</t>
  </si>
  <si>
    <t>G01 X325.690 Y461.538</t>
  </si>
  <si>
    <t>G01 X315.232 Y465.042</t>
  </si>
  <si>
    <t>G01 X304.614 Y468.030</t>
  </si>
  <si>
    <t>G01 X293.859 Y470.493</t>
  </si>
  <si>
    <t>G01 X282.994 Y472.426</t>
  </si>
  <si>
    <t>G01 X272.045 Y473.823</t>
  </si>
  <si>
    <t>G01 X261.038 Y474.682</t>
  </si>
  <si>
    <t>G01 X238.957 Y474.776</t>
  </si>
  <si>
    <t>G01 X227.937 Y474.010</t>
  </si>
  <si>
    <t>G01 X216.965 Y472.704</t>
  </si>
  <si>
    <t>G01 X206.068 Y470.861</t>
  </si>
  <si>
    <t>G01 X195.273 Y468.484</t>
  </si>
  <si>
    <t>G01 X184.604 Y465.581</t>
  </si>
  <si>
    <t>G01 X174.089 Y462.156</t>
  </si>
  <si>
    <t>G01 X163.753 Y458.219</t>
  </si>
  <si>
    <t>G01 X153.620 Y453.779</t>
  </si>
  <si>
    <t>G01 X143.715 Y448.846</t>
  </si>
  <si>
    <t>G01 X134.062 Y443.431</t>
  </si>
  <si>
    <t>G01 X124.684 Y437.548</t>
  </si>
  <si>
    <t>G01 X115.605 Y431.211</t>
  </si>
  <si>
    <t>G01 X106.845 Y424.435</t>
  </si>
  <si>
    <t>G01 X98.427 Y417.235</t>
  </si>
  <si>
    <t>G01 X90.371 Y409.629</t>
  </si>
  <si>
    <t>G01 X82.696 Y401.636</t>
  </si>
  <si>
    <t>G01 X75.420 Y393.274</t>
  </si>
  <si>
    <t>G01 X68.563 Y384.563</t>
  </si>
  <si>
    <t>G01 X62.140 Y375.524</t>
  </si>
  <si>
    <t>G01 X56.167 Y366.179</t>
  </si>
  <si>
    <t>G01 X50.658 Y356.550</t>
  </si>
  <si>
    <t>G01 X45.628 Y346.661</t>
  </si>
  <si>
    <t>G01 X41.088 Y336.534</t>
  </si>
  <si>
    <t>G01 X37.049 Y326.195</t>
  </si>
  <si>
    <t>G01 X33.522 Y315.668</t>
  </si>
  <si>
    <t>G01 X30.515 Y304.978</t>
  </si>
  <si>
    <t>G01 X28.036 Y294.151</t>
  </si>
  <si>
    <t>G01 X26.091 Y283.214</t>
  </si>
  <si>
    <t>G01 X24.684 Y272.192</t>
  </si>
  <si>
    <t>G01 X23.820 Y261.112</t>
  </si>
  <si>
    <t>G01 X23.500 Y250.000</t>
  </si>
  <si>
    <t>G01 X23.726 Y238.884</t>
  </si>
  <si>
    <t>G01 X24.497 Y227.790</t>
  </si>
  <si>
    <t>G01 X25.812 Y216.745</t>
  </si>
  <si>
    <t>G01 X27.668 Y205.775</t>
  </si>
  <si>
    <t>G01 X30.061 Y194.908</t>
  </si>
  <si>
    <t>G01 X32.984 Y184.169</t>
  </si>
  <si>
    <t>G01 X36.431 Y173.584</t>
  </si>
  <si>
    <t>G01 X40.395 Y163.179</t>
  </si>
  <si>
    <t>G01 X44.865 Y152.978</t>
  </si>
  <si>
    <t>G01 X49.831 Y143.008</t>
  </si>
  <si>
    <t>G01 X55.282 Y133.291</t>
  </si>
  <si>
    <t>G01 X61.204 Y123.851</t>
  </si>
  <si>
    <t>G01 X67.584 Y114.711</t>
  </si>
  <si>
    <t>G01 X74.406 Y105.894</t>
  </si>
  <si>
    <t>G01 X81.654 Y97.420</t>
  </si>
  <si>
    <t>G01 X89.310 Y89.310</t>
  </si>
  <si>
    <t>G01 X97.357 Y81.584</t>
  </si>
  <si>
    <t>G01 X105.775 Y74.261</t>
  </si>
  <si>
    <t>G01 X114.544 Y67.358</t>
  </si>
  <si>
    <t>G01 X123.642 Y60.893</t>
  </si>
  <si>
    <t>G01 X133.050 Y54.880</t>
  </si>
  <si>
    <t>G01 X142.743 Y49.335</t>
  </si>
  <si>
    <t>G01 X152.698 Y44.272</t>
  </si>
  <si>
    <t>G01 X162.892 Y39.702</t>
  </si>
  <si>
    <t>G01 X173.300 Y35.637</t>
  </si>
  <si>
    <t>G01 X183.897 Y32.087</t>
  </si>
  <si>
    <t>G01 X194.657 Y29.060</t>
  </si>
  <si>
    <t>G01 X205.556 Y26.565</t>
  </si>
  <si>
    <t>G01 X216.566 Y24.607</t>
  </si>
  <si>
    <t>G01 X227.661 Y23.191</t>
  </si>
  <si>
    <t>G01 X238.815 Y22.321</t>
  </si>
  <si>
    <t>G01 X250.000 Y22.000</t>
  </si>
  <si>
    <t>G01 X261.190 Y22.228</t>
  </si>
  <si>
    <t>G01 X272.357 Y23.005</t>
  </si>
  <si>
    <t>G01 X283.475 Y24.329</t>
  </si>
  <si>
    <t>G01 X294.517 Y26.197</t>
  </si>
  <si>
    <t>G01 X305.456 Y28.606</t>
  </si>
  <si>
    <t>G01 X316.267 Y31.548</t>
  </si>
  <si>
    <t>G01 X326.921 Y35.019</t>
  </si>
  <si>
    <t>G01 X337.395 Y39.009</t>
  </si>
  <si>
    <t>G01 X347.663 Y43.509</t>
  </si>
  <si>
    <t>G01 X357.699 Y48.509</t>
  </si>
  <si>
    <t>G01 X367.481 Y53.996</t>
  </si>
  <si>
    <t>G01 X376.983 Y59.957</t>
  </si>
  <si>
    <t>G01 X386.182 Y66.379</t>
  </si>
  <si>
    <t>G01 X395.058 Y73.246</t>
  </si>
  <si>
    <t>G01 X403.588 Y80.542</t>
  </si>
  <si>
    <t>G01 X411.751 Y88.249</t>
  </si>
  <si>
    <t>G01 X419.527 Y96.349</t>
  </si>
  <si>
    <t>G01 X426.899 Y104.823</t>
  </si>
  <si>
    <t>G01 X433.847 Y113.650</t>
  </si>
  <si>
    <t>G01 X440.355 Y122.809</t>
  </si>
  <si>
    <t>G01 X446.406 Y132.279</t>
  </si>
  <si>
    <t>G01 X451.988 Y142.035</t>
  </si>
  <si>
    <t>G01 X457.084 Y152.056</t>
  </si>
  <si>
    <t>G01 X461.684 Y162.318</t>
  </si>
  <si>
    <t>G01 X465.775 Y172.794</t>
  </si>
  <si>
    <t>G01 X469.349 Y183.461</t>
  </si>
  <si>
    <t>G01 X472.395 Y194.293</t>
  </si>
  <si>
    <t>G01 X474.906 Y205.263</t>
  </si>
  <si>
    <t>G01 X476.877 Y216.346</t>
  </si>
  <si>
    <t>G01 X478.302 Y227.514</t>
  </si>
  <si>
    <t>G01 X479.177 Y238.741</t>
  </si>
  <si>
    <t>G01 X479.500 Y250.000</t>
  </si>
  <si>
    <t>G01 X479.270 Y261.263</t>
  </si>
  <si>
    <t>G01 X478.488 Y272.504</t>
  </si>
  <si>
    <t>G01 X477.155 Y283.695</t>
  </si>
  <si>
    <t>G01 X475.274 Y294.810</t>
  </si>
  <si>
    <t>G01 X472.850 Y305.821</t>
  </si>
  <si>
    <t>G01 X469.887 Y316.702</t>
  </si>
  <si>
    <t>G01 X466.393 Y327.427</t>
  </si>
  <si>
    <t>G01 X462.377 Y337.969</t>
  </si>
  <si>
    <t>G01 X457.847 Y348.304</t>
  </si>
  <si>
    <t>G01 X452.814 Y358.407</t>
  </si>
  <si>
    <t>G01 X447.291 Y368.252</t>
  </si>
  <si>
    <t>G01 X441.290 Y377.816</t>
  </si>
  <si>
    <t>G01 X434.826 Y387.076</t>
  </si>
  <si>
    <t>G01 X427.913 Y396.010</t>
  </si>
  <si>
    <t>G01 X420.569 Y404.595</t>
  </si>
  <si>
    <t>G01 X412.811 Y412.811</t>
  </si>
  <si>
    <t>G01 X404.658 Y420.639</t>
  </si>
  <si>
    <t>G01 X396.129 Y428.058</t>
  </si>
  <si>
    <t>G01 X387.244 Y435.051</t>
  </si>
  <si>
    <t>G01 X378.024 Y441.602</t>
  </si>
  <si>
    <t>G01 X368.493 Y447.693</t>
  </si>
  <si>
    <t>G01 X358.672 Y453.310</t>
  </si>
  <si>
    <t>G01 X348.585 Y458.440</t>
  </si>
  <si>
    <t>G01 X338.256 Y463.070</t>
  </si>
  <si>
    <t>G01 X327.711 Y467.188</t>
  </si>
  <si>
    <t>G01 X316.974 Y470.784</t>
  </si>
  <si>
    <t>G01 X306.071 Y473.850</t>
  </si>
  <si>
    <t>G01 X295.029 Y476.378</t>
  </si>
  <si>
    <t>G01 X283.874 Y478.361</t>
  </si>
  <si>
    <t>G01 X272.633 Y479.794</t>
  </si>
  <si>
    <t>G01 X261.332 Y480.675</t>
  </si>
  <si>
    <t>G01 X250.000 Y481.000</t>
  </si>
  <si>
    <t>G01 X238.663 Y480.769</t>
  </si>
  <si>
    <t>G01 X227.349 Y479.981</t>
  </si>
  <si>
    <t>G01 X216.085 Y478.639</t>
  </si>
  <si>
    <t>G01 X204.898 Y476.745</t>
  </si>
  <si>
    <t>G01 X193.815 Y474.305</t>
  </si>
  <si>
    <t>G01 X182.863 Y471.322</t>
  </si>
  <si>
    <t>G01 X172.068 Y467.806</t>
  </si>
  <si>
    <t>G01 X161.457 Y463.763</t>
  </si>
  <si>
    <t>G01 X151.054 Y459.203</t>
  </si>
  <si>
    <t>G01 X140.886 Y454.137</t>
  </si>
  <si>
    <t>G01 X130.977 Y448.578</t>
  </si>
  <si>
    <t>G01 X121.351 Y442.537</t>
  </si>
  <si>
    <t>G01 X112.030 Y436.030</t>
  </si>
  <si>
    <t>G01 X103.039 Y429.073</t>
  </si>
  <si>
    <t>G01 X94.398 Y421.681</t>
  </si>
  <si>
    <t>G01 X86.128 Y413.872</t>
  </si>
  <si>
    <t>G01 X78.250 Y405.665</t>
  </si>
  <si>
    <t>G01 X70.782 Y397.080</t>
  </si>
  <si>
    <t>G01 X63.744 Y388.137</t>
  </si>
  <si>
    <t>G01 X57.151 Y378.858</t>
  </si>
  <si>
    <t>G01 X51.020 Y369.264</t>
  </si>
  <si>
    <t>G01 X45.367 Y359.379</t>
  </si>
  <si>
    <t>G01 X40.204 Y349.226</t>
  </si>
  <si>
    <t>G01 X35.544 Y338.830</t>
  </si>
  <si>
    <t>G01 X31.400 Y328.216</t>
  </si>
  <si>
    <t>G01 X27.781 Y317.410</t>
  </si>
  <si>
    <t>G01 X24.695 Y306.436</t>
  </si>
  <si>
    <t>G01 X22.151 Y295.322</t>
  </si>
  <si>
    <t>G01 X20.156 Y284.094</t>
  </si>
  <si>
    <t>G01 X18.713 Y272.780</t>
  </si>
  <si>
    <t>G01 X17.827 Y261.406</t>
  </si>
  <si>
    <t>G01 X17.500 Y250.000</t>
  </si>
  <si>
    <t>G01 X17.733 Y238.589</t>
  </si>
  <si>
    <t>G01 X18.526 Y227.202</t>
  </si>
  <si>
    <t>G01 X19.877 Y215.865</t>
  </si>
  <si>
    <t>G01 X21.784 Y204.605</t>
  </si>
  <si>
    <t>G01 X24.240 Y193.450</t>
  </si>
  <si>
    <t>G01 X27.242 Y182.427</t>
  </si>
  <si>
    <t>G01 X30.782 Y171.563</t>
  </si>
  <si>
    <t>G01 X34.852 Y160.883</t>
  </si>
  <si>
    <t>G01 X39.441 Y150.413</t>
  </si>
  <si>
    <t>G01 X44.540 Y140.179</t>
  </si>
  <si>
    <t>G01 X50.136 Y130.206</t>
  </si>
  <si>
    <t>G01 X56.216 Y120.517</t>
  </si>
  <si>
    <t>G01 X62.765 Y111.137</t>
  </si>
  <si>
    <t>G01 X69.768 Y102.087</t>
  </si>
  <si>
    <t>G01 X77.208 Y93.390</t>
  </si>
  <si>
    <t>G01 X85.067 Y85.067</t>
  </si>
  <si>
    <t>G01 X93.327 Y77.138</t>
  </si>
  <si>
    <t>G01 X101.968 Y69.623</t>
  </si>
  <si>
    <t>G01 X110.969 Y62.539</t>
  </si>
  <si>
    <t>G01 X120.309 Y55.904</t>
  </si>
  <si>
    <t>G01 X129.965 Y49.734</t>
  </si>
  <si>
    <t>G01 X139.914 Y44.044</t>
  </si>
  <si>
    <t>G01 X150.132 Y38.848</t>
  </si>
  <si>
    <t>G01 X160.596 Y34.159</t>
  </si>
  <si>
    <t>G01 X171.278 Y29.988</t>
  </si>
  <si>
    <t>G01 X182.155 Y26.345</t>
  </si>
  <si>
    <t>G01 X193.200 Y23.240</t>
  </si>
  <si>
    <t>G01 X204.385 Y20.680</t>
  </si>
  <si>
    <t>G01 X215.686 Y18.672</t>
  </si>
  <si>
    <t>G01 X227.073 Y17.220</t>
  </si>
  <si>
    <t>G01 X238.520 Y16.329</t>
  </si>
  <si>
    <t>G01 X250.000 Y16.000</t>
  </si>
  <si>
    <t>G01 X261.484 Y16.235</t>
  </si>
  <si>
    <t>G01 X272.945 Y17.033</t>
  </si>
  <si>
    <t>G01 X284.356 Y18.394</t>
  </si>
  <si>
    <t>G01 X295.688 Y20.312</t>
  </si>
  <si>
    <t>G01 X306.914 Y22.785</t>
  </si>
  <si>
    <t>G01 X318.008 Y25.807</t>
  </si>
  <si>
    <t>G01 X328.943 Y29.370</t>
  </si>
  <si>
    <t>G01 X339.691 Y33.466</t>
  </si>
  <si>
    <t>G01 X350.228 Y38.085</t>
  </si>
  <si>
    <t>G01 X360.528 Y43.217</t>
  </si>
  <si>
    <t>G01 X370.565 Y48.849</t>
  </si>
  <si>
    <t>G01 X380.316 Y54.968</t>
  </si>
  <si>
    <t>G01 X389.757 Y61.560</t>
  </si>
  <si>
    <t>G01 X398.864 Y68.608</t>
  </si>
  <si>
    <t>G01 X407.617 Y76.096</t>
  </si>
  <si>
    <t>G01 X415.993 Y84.007</t>
  </si>
  <si>
    <t>G01 X423.973 Y92.320</t>
  </si>
  <si>
    <t>G01 X431.537 Y101.017</t>
  </si>
  <si>
    <t>G01 X438.666 Y110.076</t>
  </si>
  <si>
    <t>G01 X445.343 Y119.476</t>
  </si>
  <si>
    <t>G01 X451.553 Y129.194</t>
  </si>
  <si>
    <t>G01 X457.279 Y139.207</t>
  </si>
  <si>
    <t>G01 X462.508 Y149.491</t>
  </si>
  <si>
    <t>G01 X467.227 Y160.022</t>
  </si>
  <si>
    <t>G01 X471.425 Y170.773</t>
  </si>
  <si>
    <t>G01 X475.090 Y181.720</t>
  </si>
  <si>
    <t>G01 X478.215 Y192.835</t>
  </si>
  <si>
    <t>G01 X480.791 Y204.093</t>
  </si>
  <si>
    <t>G01 X482.812 Y215.466</t>
  </si>
  <si>
    <t>G01 X484.273 Y226.926</t>
  </si>
  <si>
    <t>G01 X485.170 Y238.447</t>
  </si>
  <si>
    <t>G01 X485.500 Y250.000</t>
  </si>
  <si>
    <t>G01 X485.263 Y261.558</t>
  </si>
  <si>
    <t>G01 X484.459 Y273.092</t>
  </si>
  <si>
    <t>G01 X483.090 Y284.576</t>
  </si>
  <si>
    <t>G01 X481.159 Y295.980</t>
  </si>
  <si>
    <t>G01 X478.670 Y307.279</t>
  </si>
  <si>
    <t>G01 X475.629 Y318.444</t>
  </si>
  <si>
    <t>G01 X472.043 Y329.448</t>
  </si>
  <si>
    <t>G01 X467.920 Y340.265</t>
  </si>
  <si>
    <t>G01 X463.271 Y350.870</t>
  </si>
  <si>
    <t>G01 X458.106 Y361.235</t>
  </si>
  <si>
    <t>G01 X452.437 Y371.336</t>
  </si>
  <si>
    <t>G01 X446.279 Y381.149</t>
  </si>
  <si>
    <t>G01 X439.645 Y390.650</t>
  </si>
  <si>
    <t>G01 X432.551 Y399.816</t>
  </si>
  <si>
    <t>G01 X425.015 Y408.624</t>
  </si>
  <si>
    <t>G01 X417.054 Y417.054</t>
  </si>
  <si>
    <t>G01 X408.687 Y425.084</t>
  </si>
  <si>
    <t>G01 X399.935 Y432.696</t>
  </si>
  <si>
    <t>G01 X390.818 Y439.871</t>
  </si>
  <si>
    <t>G01 X381.358 Y446.591</t>
  </si>
  <si>
    <t>G01 X371.577 Y452.839</t>
  </si>
  <si>
    <t>G01 X361.500 Y458.602</t>
  </si>
  <si>
    <t>G01 X351.150 Y463.864</t>
  </si>
  <si>
    <t>G01 X340.552 Y468.613</t>
  </si>
  <si>
    <t>G01 X329.732 Y472.837</t>
  </si>
  <si>
    <t>G01 X318.716 Y476.526</t>
  </si>
  <si>
    <t>G01 X307.529 Y479.670</t>
  </si>
  <si>
    <t>G01 X296.200 Y482.262</t>
  </si>
  <si>
    <t>G01 X284.754 Y484.296</t>
  </si>
  <si>
    <t>G01 X273.221 Y485.765</t>
  </si>
  <si>
    <t>G01 X261.627 Y486.668</t>
  </si>
  <si>
    <t>G01 X250.000 Y487.000</t>
  </si>
  <si>
    <t>G01 X238.369 Y486.761</t>
  </si>
  <si>
    <t>G01 X226.761 Y485.952</t>
  </si>
  <si>
    <t>G01 X215.204 Y484.574</t>
  </si>
  <si>
    <t>G01 X203.727 Y482.630</t>
  </si>
  <si>
    <t>G01 X192.357 Y480.125</t>
  </si>
  <si>
    <t>G01 X181.121 Y477.064</t>
  </si>
  <si>
    <t>G01 X170.047 Y473.455</t>
  </si>
  <si>
    <t>G01 X159.161 Y469.306</t>
  </si>
  <si>
    <t>G01 X148.489 Y464.627</t>
  </si>
  <si>
    <t>G01 X138.058 Y459.429</t>
  </si>
  <si>
    <t>G01 X127.893 Y453.724</t>
  </si>
  <si>
    <t>G01 X118.017 Y447.526</t>
  </si>
  <si>
    <t>G01 X108.456 Y440.850</t>
  </si>
  <si>
    <t>G01 X99.232 Y433.711</t>
  </si>
  <si>
    <t>G01 X90.368 Y426.126</t>
  </si>
  <si>
    <t>G01 X81.885 Y418.115</t>
  </si>
  <si>
    <t>G01 X73.804 Y409.695</t>
  </si>
  <si>
    <t>G01 X66.144 Y400.886</t>
  </si>
  <si>
    <t>G01 X58.924 Y391.711</t>
  </si>
  <si>
    <t>G01 X52.162 Y382.191</t>
  </si>
  <si>
    <t>G01 X45.874 Y372.348</t>
  </si>
  <si>
    <t>G01 X40.075 Y362.207</t>
  </si>
  <si>
    <t>G01 X34.780 Y351.792</t>
  </si>
  <si>
    <t>G01 X30.001 Y341.126</t>
  </si>
  <si>
    <t>G01 X25.751 Y330.238</t>
  </si>
  <si>
    <t>G01 X22.039 Y319.151</t>
  </si>
  <si>
    <t>G01 X18.875 Y307.894</t>
  </si>
  <si>
    <t>G01 X16.267 Y296.492</t>
  </si>
  <si>
    <t>G01 X14.221 Y284.975</t>
  </si>
  <si>
    <t>G01 X12.742 Y273.368</t>
  </si>
  <si>
    <t>G01 X11.834 Y261.700</t>
  </si>
  <si>
    <t>G01 X11.500 Y250.000</t>
  </si>
  <si>
    <t>G01 X11.740 Y238.295</t>
  </si>
  <si>
    <t>G01 X12.555 Y226.614</t>
  </si>
  <si>
    <t>G01 X13.942 Y214.984</t>
  </si>
  <si>
    <t>G01 X15.899 Y203.434</t>
  </si>
  <si>
    <t>G01 X18.420 Y191.992</t>
  </si>
  <si>
    <t>G01 X21.501 Y180.685</t>
  </si>
  <si>
    <t>G01 X25.133 Y169.541</t>
  </si>
  <si>
    <t>G01 X29.308 Y158.586</t>
  </si>
  <si>
    <t>G01 X34.017 Y147.848</t>
  </si>
  <si>
    <t>G01 X39.248 Y137.351</t>
  </si>
  <si>
    <t>G01 X44.989 Y127.121</t>
  </si>
  <si>
    <t>G01 X51.227 Y117.184</t>
  </si>
  <si>
    <t>G01 X57.946 Y107.563</t>
  </si>
  <si>
    <t>G01 X65.130 Y98.281</t>
  </si>
  <si>
    <t>G01 X72.762 Y89.361</t>
  </si>
  <si>
    <t>G01 X80.825 Y80.825</t>
  </si>
  <si>
    <t>G01 X89.298 Y72.693</t>
  </si>
  <si>
    <t>G01 X98.162 Y64.985</t>
  </si>
  <si>
    <t>G01 X107.395 Y57.720</t>
  </si>
  <si>
    <t>G01 X116.976 Y50.915</t>
  </si>
  <si>
    <t>G01 X126.880 Y44.587</t>
  </si>
  <si>
    <t>G01 X137.086 Y38.752</t>
  </si>
  <si>
    <t>G01 X147.567 Y33.424</t>
  </si>
  <si>
    <t>G01 X158.299 Y28.615</t>
  </si>
  <si>
    <t>G01 X169.257 Y24.338</t>
  </si>
  <si>
    <t>G01 X180.413 Y20.603</t>
  </si>
  <si>
    <t>G01 X191.742 Y17.420</t>
  </si>
  <si>
    <t>G01 X203.215 Y14.795</t>
  </si>
  <si>
    <t>G01 X214.805 Y12.737</t>
  </si>
  <si>
    <t>G01 X226.485 Y11.249</t>
  </si>
  <si>
    <t>G01 X238.226 Y10.336</t>
  </si>
  <si>
    <t>G01 X261.779 Y10.242</t>
  </si>
  <si>
    <t>G01 X273.533 Y11.062</t>
  </si>
  <si>
    <t>G01 X285.236 Y12.459</t>
  </si>
  <si>
    <t>G01 X296.858 Y14.428</t>
  </si>
  <si>
    <t>G01 X308.372 Y16.965</t>
  </si>
  <si>
    <t>G01 X319.750 Y20.065</t>
  </si>
  <si>
    <t>G01 X330.964 Y23.720</t>
  </si>
  <si>
    <t>G01 X341.988 Y27.922</t>
  </si>
  <si>
    <t>G01 X352.794 Y32.661</t>
  </si>
  <si>
    <t>G01 X363.356 Y37.925</t>
  </si>
  <si>
    <t>G01 X373.650 Y43.703</t>
  </si>
  <si>
    <t>G01 X383.649 Y49.980</t>
  </si>
  <si>
    <t>G01 X393.331 Y56.741</t>
  </si>
  <si>
    <t>G01 X402.671 Y63.970</t>
  </si>
  <si>
    <t>G01 X411.646 Y71.651</t>
  </si>
  <si>
    <t>G01 X420.236 Y79.764</t>
  </si>
  <si>
    <t>G01 X428.419 Y88.291</t>
  </si>
  <si>
    <t>G01 X436.175 Y97.210</t>
  </si>
  <si>
    <t>G01 X443.485 Y106.502</t>
  </si>
  <si>
    <t>G01 X450.332 Y116.142</t>
  </si>
  <si>
    <t>G01 X456.699 Y126.109</t>
  </si>
  <si>
    <t>G01 X462.571 Y136.379</t>
  </si>
  <si>
    <t>G01 X467.932 Y146.926</t>
  </si>
  <si>
    <t>G01 X472.770 Y157.725</t>
  </si>
  <si>
    <t>G01 X477.074 Y168.752</t>
  </si>
  <si>
    <t>G01 X480.832 Y179.978</t>
  </si>
  <si>
    <t>G01 X484.035 Y191.377</t>
  </si>
  <si>
    <t>G01 X486.676 Y202.922</t>
  </si>
  <si>
    <t>G01 X488.747 Y214.585</t>
  </si>
  <si>
    <t>G01 X490.244 Y226.338</t>
  </si>
  <si>
    <t>G01 X491.162 Y238.152</t>
  </si>
  <si>
    <t>G01 X491.500 Y250.000</t>
  </si>
  <si>
    <t>G01 X491.256 Y261.852</t>
  </si>
  <si>
    <t>G01 X490.430 Y273.680</t>
  </si>
  <si>
    <t>G01 X489.025 Y285.456</t>
  </si>
  <si>
    <t>G01 X487.044 Y297.151</t>
  </si>
  <si>
    <t>G01 X484.490 Y308.737</t>
  </si>
  <si>
    <t>G01 X481.370 Y320.185</t>
  </si>
  <si>
    <t>G01 X477.692 Y331.469</t>
  </si>
  <si>
    <t>G01 X473.463 Y342.562</t>
  </si>
  <si>
    <t>G01 X468.695 Y353.435</t>
  </si>
  <si>
    <t>G01 X463.397 Y364.063</t>
  </si>
  <si>
    <t>G01 X457.584 Y374.421</t>
  </si>
  <si>
    <t>G01 X451.268 Y384.483</t>
  </si>
  <si>
    <t>G01 X444.464 Y394.224</t>
  </si>
  <si>
    <t>G01 X437.189 Y403.622</t>
  </si>
  <si>
    <t>G01 X429.461 Y412.654</t>
  </si>
  <si>
    <t>G01 X421.297 Y421.297</t>
  </si>
  <si>
    <t>G01 X412.717 Y429.530</t>
  </si>
  <si>
    <t>G01 X403.741 Y437.334</t>
  </si>
  <si>
    <t>G01 X394.392 Y444.690</t>
  </si>
  <si>
    <t>G01 X384.691 Y451.579</t>
  </si>
  <si>
    <t>G01 X374.662 Y457.986</t>
  </si>
  <si>
    <t>G01 X364.328 Y463.893</t>
  </si>
  <si>
    <t>G01 X353.716 Y469.288</t>
  </si>
  <si>
    <t>G01 X342.849 Y474.156</t>
  </si>
  <si>
    <t>G01 X331.754 Y478.486</t>
  </si>
  <si>
    <t>G01 X320.458 Y482.267</t>
  </si>
  <si>
    <t>G01 X308.987 Y485.490</t>
  </si>
  <si>
    <t>G01 X297.370 Y488.147</t>
  </si>
  <si>
    <t>G01 X285.635 Y490.231</t>
  </si>
  <si>
    <t>G01 X273.809 Y491.737</t>
  </si>
  <si>
    <t>G01 X261.921 Y492.660</t>
  </si>
  <si>
    <t>G01 X250.000 Y493.000</t>
  </si>
  <si>
    <t>G01 X238.074 Y492.754</t>
  </si>
  <si>
    <t>G01 X226.173 Y491.923</t>
  </si>
  <si>
    <t>G01 X214.324 Y490.509</t>
  </si>
  <si>
    <t>G01 X202.556 Y488.515</t>
  </si>
  <si>
    <t>G01 X190.899 Y485.945</t>
  </si>
  <si>
    <t>G01 X179.379 Y482.806</t>
  </si>
  <si>
    <t>G01 X168.025 Y479.104</t>
  </si>
  <si>
    <t>G01 X156.864 Y474.849</t>
  </si>
  <si>
    <t>G01 X145.924 Y470.051</t>
  </si>
  <si>
    <t>G01 X135.230 Y464.720</t>
  </si>
  <si>
    <t>G01 X124.808 Y458.870</t>
  </si>
  <si>
    <t>G01 X114.684 Y452.515</t>
  </si>
  <si>
    <t>G01 X104.882 Y445.669</t>
  </si>
  <si>
    <t>G01 X95.426 Y438.349</t>
  </si>
  <si>
    <t>G01 X86.339 Y430.572</t>
  </si>
  <si>
    <t>G01 X77.643 Y422.357</t>
  </si>
  <si>
    <t>G01 X69.358 Y413.724</t>
  </si>
  <si>
    <t>G01 X61.506 Y404.693</t>
  </si>
  <si>
    <t>G01 X54.105 Y395.285</t>
  </si>
  <si>
    <t>G01 X47.173 Y385.524</t>
  </si>
  <si>
    <t>G01 X40.728 Y375.433</t>
  </si>
  <si>
    <t>G01 X34.784 Y365.036</t>
  </si>
  <si>
    <t>G01 X29.356 Y354.357</t>
  </si>
  <si>
    <t>G01 X24.458 Y343.423</t>
  </si>
  <si>
    <t>G01 X20.101 Y332.259</t>
  </si>
  <si>
    <t>G01 X16.297 Y320.893</t>
  </si>
  <si>
    <t>G01 X13.055 Y309.352</t>
  </si>
  <si>
    <t>G01 X10.382 Y297.663</t>
  </si>
  <si>
    <t>G01 X8.285 Y285.855</t>
  </si>
  <si>
    <t>G01 X6.771 Y273.956</t>
  </si>
  <si>
    <t>G01 X5.841 Y261.995</t>
  </si>
  <si>
    <t>G01 X5.500 Y250.000</t>
  </si>
  <si>
    <t>G01 X5.748 Y238.001</t>
  </si>
  <si>
    <t>G01 X6.584 Y226.026</t>
  </si>
  <si>
    <t>G01 X8.007 Y214.104</t>
  </si>
  <si>
    <t>G01 X10.014 Y202.264</t>
  </si>
  <si>
    <t>G01 X12.600 Y190.534</t>
  </si>
  <si>
    <t>G01 X15.759 Y178.944</t>
  </si>
  <si>
    <t>G01 X19.484 Y167.520</t>
  </si>
  <si>
    <t>G01 X23.765 Y156.290</t>
  </si>
  <si>
    <t>G01 X28.593 Y145.282</t>
  </si>
  <si>
    <t>G01 X33.957 Y134.523</t>
  </si>
  <si>
    <t>G01 X39.843 Y124.037</t>
  </si>
  <si>
    <t>G01 X46.238 Y113.851</t>
  </si>
  <si>
    <t>G01 X53.126 Y103.989</t>
  </si>
  <si>
    <t>G01 X60.492 Y94.475</t>
  </si>
  <si>
    <t>G01 X68.316 Y85.332</t>
  </si>
  <si>
    <t>G01 X76.582 Y76.582</t>
  </si>
  <si>
    <t>G01 X85.269 Y68.247</t>
  </si>
  <si>
    <t>G01 X94.356 Y60.347</t>
  </si>
  <si>
    <t>G01 X103.821 Y52.900</t>
  </si>
  <si>
    <t>G01 X113.642 Y45.926</t>
  </si>
  <si>
    <t>G01 X123.796 Y39.441</t>
  </si>
  <si>
    <t>G01 X134.257 Y33.461</t>
  </si>
  <si>
    <t>G01 X145.002 Y28.000</t>
  </si>
  <si>
    <t>G01 X156.003 Y23.072</t>
  </si>
  <si>
    <t>G01 X167.236 Y18.689</t>
  </si>
  <si>
    <t>G01 X178.672 Y14.862</t>
  </si>
  <si>
    <t>G01 X190.284 Y11.600</t>
  </si>
  <si>
    <t>G01 X202.044 Y8.911</t>
  </si>
  <si>
    <t>G01 X213.925 Y6.802</t>
  </si>
  <si>
    <t>G01 X225.897 Y5.278</t>
  </si>
  <si>
    <t>G01 X237.932 Y4.343</t>
  </si>
  <si>
    <t>G01 X250.000 Y4.000</t>
  </si>
  <si>
    <t>G01 X262.073 Y4.249</t>
  </si>
  <si>
    <t>G01 X274.121 Y5.091</t>
  </si>
  <si>
    <t>G01 X286.116 Y6.523</t>
  </si>
  <si>
    <t>G01 X298.029 Y8.543</t>
  </si>
  <si>
    <t>G01 X309.830 Y11.145</t>
  </si>
  <si>
    <t>G01 X321.492 Y14.324</t>
  </si>
  <si>
    <t>G01 X332.985 Y18.071</t>
  </si>
  <si>
    <t>G01 X344.284 Y22.379</t>
  </si>
  <si>
    <t>G01 X355.359 Y27.237</t>
  </si>
  <si>
    <t>G01 X366.185 Y32.634</t>
  </si>
  <si>
    <t>G01 X376.734 Y38.556</t>
  </si>
  <si>
    <t>G01 X386.983 Y44.991</t>
  </si>
  <si>
    <t>G01 X396.905 Y51.921</t>
  </si>
  <si>
    <t>G01 X406.477 Y59.332</t>
  </si>
  <si>
    <t>G01 X415.676 Y67.205</t>
  </si>
  <si>
    <t>G01 X424.479 Y75.521</t>
  </si>
  <si>
    <t>G01 X432.864 Y84.261</t>
  </si>
  <si>
    <t>G01 X440.813 Y93.404</t>
  </si>
  <si>
    <t>G01 X448.304 Y102.927</t>
  </si>
  <si>
    <t>G01 X455.321 Y112.809</t>
  </si>
  <si>
    <t>G01 X461.846 Y123.025</t>
  </si>
  <si>
    <t>G01 X467.862 Y133.550</t>
  </si>
  <si>
    <t>G01 X473.356 Y144.360</t>
  </si>
  <si>
    <t>G01 X478.314 Y155.429</t>
  </si>
  <si>
    <t>G01 X482.723 Y166.730</t>
  </si>
  <si>
    <t>G01 X486.574 Y178.236</t>
  </si>
  <si>
    <t>G01 X489.855 Y189.919</t>
  </si>
  <si>
    <t>G01 X492.560 Y201.752</t>
  </si>
  <si>
    <t>G01 X494.682 Y213.705</t>
  </si>
  <si>
    <t>G01 X496.215 Y225.750</t>
  </si>
  <si>
    <t>G01 X497.155 Y237.858</t>
  </si>
  <si>
    <t>G01 X497.500 Y250.000</t>
  </si>
  <si>
    <t>G01 X497.249 Y262.147</t>
  </si>
  <si>
    <t>G01 X496.402 Y274.268</t>
  </si>
  <si>
    <t>G01 X494.960 Y286.336</t>
  </si>
  <si>
    <t>G01 X492.928 Y298.321</t>
  </si>
  <si>
    <t>G01 X490.310 Y310.195</t>
  </si>
  <si>
    <t>G01 X487.112 Y321.927</t>
  </si>
  <si>
    <t>G01 X483.341 Y333.491</t>
  </si>
  <si>
    <t>G01 X479.007 Y344.858</t>
  </si>
  <si>
    <t>G01 X474.119 Y356.000</t>
  </si>
  <si>
    <t>G01 X468.689 Y366.892</t>
  </si>
  <si>
    <t>G01 X462.730 Y377.506</t>
  </si>
  <si>
    <t>G01 X456.256 Y387.816</t>
  </si>
  <si>
    <t>G01 X449.283 Y397.799</t>
  </si>
  <si>
    <t>G01 X441.827 Y407.429</t>
  </si>
  <si>
    <t>G01 X433.906 Y416.683</t>
  </si>
  <si>
    <t>G01 X425.539 Y425.539</t>
  </si>
  <si>
    <t>G01 X416.746 Y433.976</t>
  </si>
  <si>
    <t>G01 X407.548 Y441.972</t>
  </si>
  <si>
    <t>G01 X397.966 Y449.509</t>
  </si>
  <si>
    <t>G01 X388.024 Y456.568</t>
  </si>
  <si>
    <t>G01 X377.746 Y463.132</t>
  </si>
  <si>
    <t>G01 X367.157 Y469.185</t>
  </si>
  <si>
    <t>G01 X356.281 Y474.712</t>
  </si>
  <si>
    <t>G01 X345.145 Y479.700</t>
  </si>
  <si>
    <t>G01 X333.775 Y484.136</t>
  </si>
  <si>
    <t>G01 X322.199 Y488.009</t>
  </si>
  <si>
    <t>G01 X310.445 Y491.310</t>
  </si>
  <si>
    <t>G01 X298.541 Y494.032</t>
  </si>
  <si>
    <t>G01 X286.515 Y496.166</t>
  </si>
  <si>
    <t>G01 X274.397 Y497.708</t>
  </si>
  <si>
    <t>G01 X262.216 Y498.653</t>
  </si>
  <si>
    <t>G01 X250.000 Y499.000</t>
  </si>
  <si>
    <t>G01 X237.780 Y498.747</t>
  </si>
  <si>
    <t>G01 X225.585 Y497.894</t>
  </si>
  <si>
    <t>G01 X213.443 Y496.444</t>
  </si>
  <si>
    <t>G01 X201.386 Y494.399</t>
  </si>
  <si>
    <t>G01 X189.441 Y491.765</t>
  </si>
  <si>
    <t>G01 X177.637 Y488.547</t>
  </si>
  <si>
    <t>G01 X166.004 Y484.753</t>
  </si>
  <si>
    <t>G01 X154.568 Y480.392</t>
  </si>
  <si>
    <t>G01 X143.358 Y475.475</t>
  </si>
  <si>
    <t>G01 X132.401 Y470.012</t>
  </si>
  <si>
    <t>G01 X121.723 Y464.017</t>
  </si>
  <si>
    <t>G01 X111.351 Y457.504</t>
  </si>
  <si>
    <t>G01 X101.308 Y450.488</t>
  </si>
  <si>
    <t>G01 X91.620 Y442.987</t>
  </si>
  <si>
    <t>G01 X82.310 Y435.018</t>
  </si>
  <si>
    <t>G01 X73.400 Y426.600</t>
  </si>
  <si>
    <t>G01 X64.913 Y417.753</t>
  </si>
  <si>
    <t>G01 X56.868 Y408.499</t>
  </si>
  <si>
    <t>G01 X49.286 Y398.860</t>
  </si>
  <si>
    <t>G01 X42.185 Y388.858</t>
  </si>
  <si>
    <t>G01 X35.581 Y378.518</t>
  </si>
  <si>
    <t>G01 X29.492 Y367.864</t>
  </si>
  <si>
    <t>G01 X23.932 Y356.922</t>
  </si>
  <si>
    <t>G01 X18.915 Y345.719</t>
  </si>
  <si>
    <t>G01 X14.452 Y334.280</t>
  </si>
  <si>
    <t>G01 X10.556 Y322.635</t>
  </si>
  <si>
    <t>G01 X7.235 Y310.810</t>
  </si>
  <si>
    <t>G01 X4.497 Y298.834</t>
  </si>
  <si>
    <t>G01 X2.350 Y286.735</t>
  </si>
  <si>
    <t>G01 X0.800 Y274.544</t>
  </si>
  <si>
    <t>G01 X0.000 Y264.235</t>
  </si>
  <si>
    <t>;End eraser</t>
  </si>
  <si>
    <t>;Start Eraser</t>
  </si>
  <si>
    <t>Indicator move time per hour increment*</t>
  </si>
  <si>
    <t xml:space="preserve">G01 X260.55 Y464.741 </t>
  </si>
  <si>
    <t xml:space="preserve">G01 X271.074 Y463.965 </t>
  </si>
  <si>
    <t xml:space="preserve">G01 X281.547 Y462.673 </t>
  </si>
  <si>
    <t xml:space="preserve">G01 X291.944 Y460.869 </t>
  </si>
  <si>
    <t xml:space="preserve">G01 X302.241 Y458.557 </t>
  </si>
  <si>
    <t xml:space="preserve">G01 X312.411 Y455.742 </t>
  </si>
  <si>
    <t xml:space="preserve">G01 X322.431 Y452.432 </t>
  </si>
  <si>
    <t xml:space="preserve">G01 X332.277 Y448.634 </t>
  </si>
  <si>
    <t xml:space="preserve">G01 X341.924 Y444.358 </t>
  </si>
  <si>
    <t xml:space="preserve">G01 X351.35 Y439.613 </t>
  </si>
  <si>
    <t xml:space="preserve">G01 X360.532 Y434.412 </t>
  </si>
  <si>
    <t xml:space="preserve">G01 X369.448 Y428.766 </t>
  </si>
  <si>
    <t xml:space="preserve">G01 X378.075 Y422.69 </t>
  </si>
  <si>
    <t xml:space="preserve">G01 X386.395 Y416.197 </t>
  </si>
  <si>
    <t xml:space="preserve">G01 X394.385 Y409.304 </t>
  </si>
  <si>
    <t xml:space="preserve">G01 X402.028 Y402.028 </t>
  </si>
  <si>
    <t xml:space="preserve">G01 X409.304 Y394.385 </t>
  </si>
  <si>
    <t xml:space="preserve">G01 X416.197 Y386.395 </t>
  </si>
  <si>
    <t xml:space="preserve">G01 X422.69 Y378.075 </t>
  </si>
  <si>
    <t xml:space="preserve">G01 X428.766 Y369.448 </t>
  </si>
  <si>
    <t xml:space="preserve">G01 X434.412 Y360.532 </t>
  </si>
  <si>
    <t xml:space="preserve">G01 X439.613 Y351.35 </t>
  </si>
  <si>
    <t xml:space="preserve">G01 X444.358 Y341.924 </t>
  </si>
  <si>
    <t xml:space="preserve">G01 X448.634 Y332.277 </t>
  </si>
  <si>
    <t xml:space="preserve">G01 X452.432 Y322.431 </t>
  </si>
  <si>
    <t xml:space="preserve">G01 X455.742 Y312.411 </t>
  </si>
  <si>
    <t xml:space="preserve">G01 X458.557 Y302.241 </t>
  </si>
  <si>
    <t xml:space="preserve">G01 X460.869 Y291.944 </t>
  </si>
  <si>
    <t xml:space="preserve">G01 X462.673 Y281.547 </t>
  </si>
  <si>
    <t xml:space="preserve">G01 X463.965 Y271.074 </t>
  </si>
  <si>
    <t xml:space="preserve">G01 X464.741 Y260.55 </t>
  </si>
  <si>
    <t xml:space="preserve">G01 X464.741 Y239.45 </t>
  </si>
  <si>
    <t xml:space="preserve">G01 X463.965 Y228.926 </t>
  </si>
  <si>
    <t xml:space="preserve">G01 X462.673 Y218.453 </t>
  </si>
  <si>
    <t xml:space="preserve">G01 X460.869 Y208.056 </t>
  </si>
  <si>
    <t xml:space="preserve">G01 X458.557 Y197.759 </t>
  </si>
  <si>
    <t xml:space="preserve">G01 X455.742 Y187.589 </t>
  </si>
  <si>
    <t xml:space="preserve">G01 X452.432 Y177.569 </t>
  </si>
  <si>
    <t xml:space="preserve">G01 X448.634 Y167.723 </t>
  </si>
  <si>
    <t xml:space="preserve">G01 X444.358 Y158.076 </t>
  </si>
  <si>
    <t xml:space="preserve">G01 X439.613 Y148.65 </t>
  </si>
  <si>
    <t xml:space="preserve">G01 X434.412 Y139.468 </t>
  </si>
  <si>
    <t xml:space="preserve">G01 X428.766 Y130.552 </t>
  </si>
  <si>
    <t xml:space="preserve">G01 X422.69 Y121.925 </t>
  </si>
  <si>
    <t xml:space="preserve">G01 X416.197 Y113.605 </t>
  </si>
  <si>
    <t xml:space="preserve">G01 X409.304 Y105.615 </t>
  </si>
  <si>
    <t xml:space="preserve">G01 X402.02 Y97.972 </t>
  </si>
  <si>
    <t xml:space="preserve">G01 X394.38 Y90.696 </t>
  </si>
  <si>
    <t xml:space="preserve">G01 X386.39 Y83.803 </t>
  </si>
  <si>
    <t xml:space="preserve">G01 X378.07 Y77.31 </t>
  </si>
  <si>
    <t xml:space="preserve">G01 X369.44 Y71.234 </t>
  </si>
  <si>
    <t xml:space="preserve">G01 X360.53 Y65.588 </t>
  </si>
  <si>
    <t xml:space="preserve">G01 X351.35 Y60.387 </t>
  </si>
  <si>
    <t xml:space="preserve">G01 X341.92 Y55.642 </t>
  </si>
  <si>
    <t xml:space="preserve">G01 X332.27 Y51.366 </t>
  </si>
  <si>
    <t xml:space="preserve">G01 X322.43 Y47.568 </t>
  </si>
  <si>
    <t xml:space="preserve">G01 X312.41 Y44.258 </t>
  </si>
  <si>
    <t xml:space="preserve">G01 X302.24 Y41.443 </t>
  </si>
  <si>
    <t xml:space="preserve">G01 X291.94 Y39.131 </t>
  </si>
  <si>
    <t xml:space="preserve">G01 X281.54 Y37.327 </t>
  </si>
  <si>
    <t xml:space="preserve">G01 X271.07 Y36.035 </t>
  </si>
  <si>
    <t xml:space="preserve">G01 X260.55 Y35.259 </t>
  </si>
  <si>
    <t xml:space="preserve">G01 X239.45 Y35.259 </t>
  </si>
  <si>
    <t xml:space="preserve">G01 X228.92 Y36.035 </t>
  </si>
  <si>
    <t xml:space="preserve">G01 X218.45 Y37.327 </t>
  </si>
  <si>
    <t xml:space="preserve">G01 X208.05 Y39.131 </t>
  </si>
  <si>
    <t xml:space="preserve">G01 X197.75 Y41.443 </t>
  </si>
  <si>
    <t xml:space="preserve">G01 X187.58 Y44.258 </t>
  </si>
  <si>
    <t xml:space="preserve">G01 X177.56 Y47.568 </t>
  </si>
  <si>
    <t xml:space="preserve">G01 X167.72 Y51.366 </t>
  </si>
  <si>
    <t xml:space="preserve">G01 X158.07 Y55.642 </t>
  </si>
  <si>
    <t xml:space="preserve">G01 X148.65 Y60.387 </t>
  </si>
  <si>
    <t xml:space="preserve">G01 X139.46 Y65.588 </t>
  </si>
  <si>
    <t xml:space="preserve">G01 X130.55 Y71.234 </t>
  </si>
  <si>
    <t xml:space="preserve">G01 X121.92 Y77.31 </t>
  </si>
  <si>
    <t xml:space="preserve">G01 X113.6 Y83.803 </t>
  </si>
  <si>
    <t xml:space="preserve">G01 X105.61 Y90.696 </t>
  </si>
  <si>
    <t xml:space="preserve">G01 X97.97 Y97.972 </t>
  </si>
  <si>
    <t xml:space="preserve">G01 X90.696 Y105.615 </t>
  </si>
  <si>
    <t xml:space="preserve">G01 X83.803 Y113.605 </t>
  </si>
  <si>
    <t xml:space="preserve">G01 X77.31 Y121.925 </t>
  </si>
  <si>
    <t xml:space="preserve">G01 X71.234 Y130.552 </t>
  </si>
  <si>
    <t xml:space="preserve">G01 X65.588 Y139.468 </t>
  </si>
  <si>
    <t xml:space="preserve">G01 X60.387 Y148.65 </t>
  </si>
  <si>
    <t xml:space="preserve">G01 X55.642 Y158.076 </t>
  </si>
  <si>
    <t xml:space="preserve">G01 X51.366 Y167.723 </t>
  </si>
  <si>
    <t xml:space="preserve">G01 X47.568 Y177.569 </t>
  </si>
  <si>
    <t xml:space="preserve">G01 X44.258 Y187.589 </t>
  </si>
  <si>
    <t xml:space="preserve">G01 X41.443 Y197.759 </t>
  </si>
  <si>
    <t xml:space="preserve">G01 X39.131 Y208.056 </t>
  </si>
  <si>
    <t xml:space="preserve">G01 X37.327 Y218.453 </t>
  </si>
  <si>
    <t xml:space="preserve">G01 X36.035 Y228.926 </t>
  </si>
  <si>
    <t xml:space="preserve">G01 X35.259 Y239.45 </t>
  </si>
  <si>
    <t xml:space="preserve">G01 X35.259 Y260.55 </t>
  </si>
  <si>
    <t xml:space="preserve">G01 X36.035 Y271.074 </t>
  </si>
  <si>
    <t xml:space="preserve">G01 X37.327 Y281.547 </t>
  </si>
  <si>
    <t xml:space="preserve">G01 X39.131 Y291.944 </t>
  </si>
  <si>
    <t xml:space="preserve">G01 X41.443 Y302.241 </t>
  </si>
  <si>
    <t xml:space="preserve">G01 X44.258 Y312.411 </t>
  </si>
  <si>
    <t xml:space="preserve">G01 X47.568 Y322.431 </t>
  </si>
  <si>
    <t xml:space="preserve">G01 X51.366 Y332.277 </t>
  </si>
  <si>
    <t xml:space="preserve">G01 X55.642 Y341.924 </t>
  </si>
  <si>
    <t xml:space="preserve">G01 X60.387 Y351.35 </t>
  </si>
  <si>
    <t xml:space="preserve">G01 X65.588 Y360.532 </t>
  </si>
  <si>
    <t xml:space="preserve">G01 X71.234 Y369.448 </t>
  </si>
  <si>
    <t xml:space="preserve">G01 X77.31 Y378.075 </t>
  </si>
  <si>
    <t xml:space="preserve">G01 X83.803 Y386.395 </t>
  </si>
  <si>
    <t xml:space="preserve">G01 X90.696 Y394.385 </t>
  </si>
  <si>
    <t xml:space="preserve">G01 X97.972 Y402.028 </t>
  </si>
  <si>
    <t xml:space="preserve">G01 X105.615 Y409.304 </t>
  </si>
  <si>
    <t xml:space="preserve">G01 X113.605 Y416.197 </t>
  </si>
  <si>
    <t xml:space="preserve">G01 X121.925 Y422.69 </t>
  </si>
  <si>
    <t xml:space="preserve">G01 X130.552 Y428.766 </t>
  </si>
  <si>
    <t xml:space="preserve">G01 X139.468 Y434.412 </t>
  </si>
  <si>
    <t xml:space="preserve">G01 X148.65 Y439.613 </t>
  </si>
  <si>
    <t xml:space="preserve">G01 X158.076 Y444.358 </t>
  </si>
  <si>
    <t xml:space="preserve">G01 X167.723 Y448.634 </t>
  </si>
  <si>
    <t xml:space="preserve">G01 X177.569 Y452.432 </t>
  </si>
  <si>
    <t xml:space="preserve">G01 X187.589 Y455.742 </t>
  </si>
  <si>
    <t xml:space="preserve">G01 X197.759 Y458.557 </t>
  </si>
  <si>
    <t xml:space="preserve">G01 X208.056 Y460.869 </t>
  </si>
  <si>
    <t xml:space="preserve">G01 X218.453 Y462.673 </t>
  </si>
  <si>
    <t xml:space="preserve">G01 X228.926 Y463.965 </t>
  </si>
  <si>
    <t xml:space="preserve">G01 X239.45 Y464.741 </t>
  </si>
  <si>
    <t xml:space="preserve">G01 X250.00 Y465 </t>
  </si>
  <si>
    <t xml:space="preserve">G01 X465.00 Y250 </t>
  </si>
  <si>
    <t xml:space="preserve">G01 X35.00 Y250 </t>
  </si>
  <si>
    <t>Variation</t>
  </si>
  <si>
    <t>Cumulative time (min)</t>
  </si>
  <si>
    <t>Cumulative time (sec)</t>
  </si>
  <si>
    <t>If you set x and y dimensions to different numbers the shape will be oval instead of circle</t>
  </si>
  <si>
    <t>the center and offset adjust autmatically to keep each ring centered</t>
  </si>
  <si>
    <t>Start offset</t>
  </si>
  <si>
    <t>time per motion @ 2000</t>
  </si>
  <si>
    <t>Time per motion (sec)</t>
  </si>
  <si>
    <t>Hour loop move time @F1*</t>
  </si>
  <si>
    <t>Hour loop move time @F2000*</t>
  </si>
  <si>
    <t>*this is the total move time excluding dwells - its probably easier to just change the dwell time instead of changing these numbers</t>
  </si>
  <si>
    <t>Seconds</t>
  </si>
  <si>
    <t xml:space="preserve">this is the easiest way to make adjustments to the clock sync. Use postive numbers to slow down the clock hour hand/ball. Use a negative number to speed it up. </t>
  </si>
  <si>
    <t>i.e if you notice the clock is getting behind by 10 seconds every hour (acumulating to 120 seconds behind time after 12 hours) then put 10 in the cell above.</t>
  </si>
  <si>
    <t>Change hour loop time by:</t>
  </si>
  <si>
    <t>manually sped up to account for 'end move'</t>
  </si>
  <si>
    <t>Change orange cells to suit your sandtable</t>
  </si>
  <si>
    <t>Start time:</t>
  </si>
  <si>
    <t>start time</t>
  </si>
  <si>
    <t>converted to 12 hour</t>
  </si>
  <si>
    <t>Include?</t>
  </si>
  <si>
    <t>Don't insert columns or rows in this area</t>
  </si>
  <si>
    <t>&lt;-- Saves gcode file is same location as this spreadsheet</t>
  </si>
  <si>
    <t>Output (single File)</t>
  </si>
  <si>
    <t>Batch Output</t>
  </si>
  <si>
    <t>Increments</t>
  </si>
  <si>
    <t>minutes</t>
  </si>
  <si>
    <t>increments</t>
  </si>
  <si>
    <t>Saves multiple gcode files in the same locaiton as this spreadsheet. The intent is to create many gcode files that you could have saved ready to print. Then you just select the one that is the correct time. Octoprint multiple-upload plugin may be helpful for large batch</t>
  </si>
  <si>
    <t>Carry Over time</t>
  </si>
  <si>
    <t>total offset</t>
  </si>
  <si>
    <t>If buttons don’t work you can manually copy everything in a box below to a text document and rename the extension from .txt to .gcode</t>
  </si>
  <si>
    <t xml:space="preserve">Warning! this will take a long time </t>
  </si>
  <si>
    <t>hour start times</t>
  </si>
  <si>
    <t>Note that if the start time is within ~15min from the end of the hour, the sync button will take longer and the message above will remain. In this case the hour will elapse while the ball is still drawing the the clockface and so it will speedrun the hour and roll over to the next hour (should end up at the correct time)</t>
  </si>
  <si>
    <t>Saves a gocde file in the same location as this spreadhseet.</t>
  </si>
  <si>
    <t>Don’t insert rows or columns on this sheet - it may muckup the VBA scripts</t>
  </si>
  <si>
    <t xml:space="preserve">Any significant dimension changes may impact the timers which may need adjusting based on your own experimentation. </t>
  </si>
  <si>
    <t>G01 X250.00 Y35.00</t>
  </si>
  <si>
    <t xml:space="preserve">G01 X250.00 Y35.00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</si>
</sst>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000"/>
    <numFmt numFmtId="165" formatCode="0.00000"/>
    <numFmt numFmtId="166" formatCode="0.0000"/>
    <numFmt numFmtId="167" formatCode="0.000"/>
    <numFmt numFmtId="168" formatCode="0.0"/>
    <numFmt numFmtId="169" formatCode="[$-F400]h:mm:ss\ AM/PM"/>
    <numFmt numFmtId="170" formatCode="00"/>
  </numFmts>
  <fonts count="14" x14ac:knownFonts="1">
    <font>
      <sz val="11"/>
      <color theme="1"/>
      <name val="Calibri"/>
      <family val="2"/>
      <scheme val="minor"/>
    </font>
    <font>
      <sz val="11"/>
      <color rgb="FF3F3F76"/>
      <name val="Calibri"/>
      <family val="2"/>
      <scheme val="minor"/>
    </font>
    <font>
      <b/>
      <sz val="11"/>
      <color rgb="FF3F3F3F"/>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8"/>
      <name val="Calibri"/>
      <family val="2"/>
      <scheme val="minor"/>
    </font>
    <font>
      <b/>
      <sz val="22"/>
      <color theme="1"/>
      <name val="Calibri"/>
      <family val="2"/>
      <scheme val="minor"/>
    </font>
    <font>
      <sz val="12"/>
      <color theme="1"/>
      <name val="Calibri"/>
      <family val="2"/>
      <scheme val="minor"/>
    </font>
    <font>
      <sz val="11"/>
      <color theme="1"/>
      <name val="Calibri"/>
      <family val="2"/>
      <scheme val="minor"/>
    </font>
    <font>
      <sz val="11"/>
      <color theme="0" tint="-0.14999847407452621"/>
      <name val="Calibri"/>
      <family val="2"/>
      <scheme val="minor"/>
    </font>
    <font>
      <b/>
      <sz val="22"/>
      <color theme="4" tint="0.39997558519241921"/>
      <name val="Calibri"/>
      <family val="2"/>
      <scheme val="minor"/>
    </font>
    <font>
      <b/>
      <sz val="22"/>
      <color theme="0" tint="-0.34998626667073579"/>
      <name val="Calibri"/>
      <family val="2"/>
      <scheme val="minor"/>
    </font>
    <font>
      <b/>
      <sz val="22"/>
      <color theme="5" tint="0.39997558519241921"/>
      <name val="Calibri"/>
      <family val="2"/>
      <scheme val="minor"/>
    </font>
  </fonts>
  <fills count="9">
    <fill>
      <patternFill patternType="none"/>
    </fill>
    <fill>
      <patternFill patternType="gray125"/>
    </fill>
    <fill>
      <patternFill patternType="solid">
        <fgColor rgb="FFFFCC99"/>
      </patternFill>
    </fill>
    <fill>
      <patternFill patternType="solid">
        <fgColor rgb="FFF2F2F2"/>
      </patternFill>
    </fill>
    <fill>
      <patternFill patternType="solid">
        <fgColor rgb="FFA5A5A5"/>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theme="8" tint="0.79998168889431442"/>
        <bgColor indexed="65"/>
      </patternFill>
    </fill>
  </fills>
  <borders count="19">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thin">
        <color indexed="64"/>
      </bottom>
      <diagonal/>
    </border>
    <border>
      <left/>
      <right/>
      <top style="thin">
        <color indexed="64"/>
      </top>
      <bottom style="thin">
        <color indexed="64"/>
      </bottom>
      <diagonal/>
    </border>
    <border>
      <left style="double">
        <color rgb="FF3F3F3F"/>
      </left>
      <right style="thin">
        <color rgb="FF3F3F3F"/>
      </right>
      <top style="thin">
        <color rgb="FF3F3F3F"/>
      </top>
      <bottom/>
      <diagonal/>
    </border>
    <border>
      <left style="double">
        <color rgb="FF3F3F3F"/>
      </left>
      <right style="thin">
        <color rgb="FF3F3F3F"/>
      </right>
      <top/>
      <bottom style="thin">
        <color rgb="FF3F3F3F"/>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7F7F7F"/>
      </left>
      <right style="thin">
        <color rgb="FF7F7F7F"/>
      </right>
      <top style="thin">
        <color rgb="FF7F7F7F"/>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5">
    <xf numFmtId="0" fontId="0" fillId="0" borderId="0"/>
    <xf numFmtId="0" fontId="1" fillId="2" borderId="1" applyNumberFormat="0" applyAlignment="0" applyProtection="0"/>
    <xf numFmtId="0" fontId="2" fillId="3" borderId="2" applyNumberFormat="0" applyAlignment="0" applyProtection="0"/>
    <xf numFmtId="0" fontId="3" fillId="4" borderId="3" applyNumberFormat="0" applyAlignment="0" applyProtection="0"/>
    <xf numFmtId="0" fontId="9" fillId="8" borderId="0" applyNumberFormat="0" applyBorder="0" applyAlignment="0" applyProtection="0"/>
  </cellStyleXfs>
  <cellXfs count="89">
    <xf numFmtId="0" fontId="0" fillId="0" borderId="0" xfId="0"/>
    <xf numFmtId="0" fontId="0" fillId="0" borderId="0" xfId="0" applyAlignment="1">
      <alignment wrapText="1"/>
    </xf>
    <xf numFmtId="0" fontId="0" fillId="5" borderId="0" xfId="0" applyFill="1"/>
    <xf numFmtId="0" fontId="0" fillId="0" borderId="0" xfId="0" applyFill="1"/>
    <xf numFmtId="0" fontId="1" fillId="2" borderId="1" xfId="1"/>
    <xf numFmtId="0" fontId="5" fillId="0" borderId="0" xfId="0" applyFont="1"/>
    <xf numFmtId="0" fontId="2" fillId="3" borderId="2" xfId="2"/>
    <xf numFmtId="0" fontId="5" fillId="0" borderId="4" xfId="0" applyFont="1" applyBorder="1"/>
    <xf numFmtId="165" fontId="2" fillId="3" borderId="2" xfId="2" applyNumberFormat="1"/>
    <xf numFmtId="166" fontId="2" fillId="3" borderId="2" xfId="2" applyNumberFormat="1"/>
    <xf numFmtId="0" fontId="0" fillId="0" borderId="0" xfId="0" applyBorder="1" applyAlignment="1">
      <alignment horizontal="center"/>
    </xf>
    <xf numFmtId="0" fontId="0" fillId="0" borderId="0" xfId="0" quotePrefix="1"/>
    <xf numFmtId="0" fontId="0" fillId="5" borderId="0" xfId="0" quotePrefix="1" applyFill="1"/>
    <xf numFmtId="168" fontId="2" fillId="3" borderId="2" xfId="2" applyNumberFormat="1"/>
    <xf numFmtId="0" fontId="0" fillId="0" borderId="0" xfId="0" quotePrefix="1" applyFill="1"/>
    <xf numFmtId="1" fontId="0" fillId="0" borderId="0" xfId="0" applyNumberFormat="1"/>
    <xf numFmtId="167" fontId="0" fillId="0" borderId="0" xfId="0" applyNumberFormat="1"/>
    <xf numFmtId="1" fontId="0" fillId="0" borderId="0" xfId="0" applyNumberFormat="1" applyFill="1"/>
    <xf numFmtId="166" fontId="0" fillId="0" borderId="0" xfId="0" applyNumberFormat="1"/>
    <xf numFmtId="165" fontId="0" fillId="0" borderId="0" xfId="0" applyNumberFormat="1"/>
    <xf numFmtId="164" fontId="0" fillId="0" borderId="0" xfId="0" applyNumberFormat="1"/>
    <xf numFmtId="0" fontId="7" fillId="0" borderId="0" xfId="0" applyFont="1"/>
    <xf numFmtId="0" fontId="3" fillId="4" borderId="3" xfId="3"/>
    <xf numFmtId="0" fontId="0" fillId="0" borderId="0" xfId="0" applyBorder="1" applyAlignment="1"/>
    <xf numFmtId="0" fontId="5" fillId="0" borderId="0" xfId="0" applyFont="1" applyBorder="1" applyAlignment="1">
      <alignment horizontal="center"/>
    </xf>
    <xf numFmtId="0" fontId="0" fillId="0" borderId="0" xfId="0" applyAlignment="1">
      <alignment vertical="center"/>
    </xf>
    <xf numFmtId="1" fontId="1" fillId="2" borderId="1" xfId="1" applyNumberFormat="1"/>
    <xf numFmtId="0" fontId="0" fillId="0" borderId="0" xfId="0" applyBorder="1"/>
    <xf numFmtId="167" fontId="0" fillId="0" borderId="0" xfId="0" applyNumberFormat="1" applyFill="1"/>
    <xf numFmtId="166" fontId="4" fillId="0" borderId="0" xfId="0" applyNumberFormat="1" applyFont="1" applyFill="1"/>
    <xf numFmtId="0" fontId="0" fillId="0" borderId="8" xfId="0" applyBorder="1" applyAlignment="1">
      <alignment wrapText="1"/>
    </xf>
    <xf numFmtId="0" fontId="0" fillId="0" borderId="9" xfId="0" applyBorder="1" applyAlignment="1">
      <alignment wrapText="1"/>
    </xf>
    <xf numFmtId="0" fontId="0" fillId="0" borderId="9" xfId="0" applyBorder="1"/>
    <xf numFmtId="0" fontId="0" fillId="0" borderId="10" xfId="0" applyBorder="1"/>
    <xf numFmtId="1" fontId="0" fillId="0" borderId="11" xfId="0" applyNumberFormat="1" applyFill="1" applyBorder="1"/>
    <xf numFmtId="1" fontId="0" fillId="0" borderId="0" xfId="0" applyNumberFormat="1" applyFill="1" applyBorder="1"/>
    <xf numFmtId="1" fontId="0" fillId="0" borderId="0" xfId="0" applyNumberFormat="1" applyBorder="1"/>
    <xf numFmtId="1" fontId="0" fillId="0" borderId="12" xfId="0" applyNumberFormat="1" applyBorder="1"/>
    <xf numFmtId="0" fontId="0" fillId="0" borderId="0" xfId="0" applyFill="1" applyBorder="1"/>
    <xf numFmtId="0" fontId="0" fillId="0" borderId="4" xfId="0" applyFill="1" applyBorder="1"/>
    <xf numFmtId="0" fontId="0" fillId="0" borderId="8" xfId="0" applyBorder="1"/>
    <xf numFmtId="0" fontId="0" fillId="0" borderId="5" xfId="0" applyBorder="1" applyAlignment="1"/>
    <xf numFmtId="0" fontId="0" fillId="0" borderId="9" xfId="0" applyBorder="1" applyAlignment="1"/>
    <xf numFmtId="0" fontId="0" fillId="0" borderId="10" xfId="0" applyFill="1" applyBorder="1"/>
    <xf numFmtId="0" fontId="0" fillId="0" borderId="11" xfId="0" applyBorder="1"/>
    <xf numFmtId="0" fontId="0" fillId="0" borderId="12" xfId="0" applyFill="1" applyBorder="1"/>
    <xf numFmtId="166" fontId="4" fillId="0" borderId="0" xfId="0" applyNumberFormat="1" applyFont="1" applyFill="1" applyBorder="1"/>
    <xf numFmtId="2" fontId="0" fillId="0" borderId="11" xfId="0" applyNumberFormat="1" applyBorder="1"/>
    <xf numFmtId="0" fontId="0" fillId="0" borderId="13" xfId="0" applyBorder="1"/>
    <xf numFmtId="0" fontId="0" fillId="0" borderId="14" xfId="0" applyFill="1" applyBorder="1"/>
    <xf numFmtId="0" fontId="0" fillId="7" borderId="13" xfId="0" applyFill="1" applyBorder="1"/>
    <xf numFmtId="166" fontId="4" fillId="7" borderId="0" xfId="0" applyNumberFormat="1" applyFont="1" applyFill="1" applyBorder="1"/>
    <xf numFmtId="20" fontId="5" fillId="0" borderId="0" xfId="0" quotePrefix="1" applyNumberFormat="1" applyFont="1"/>
    <xf numFmtId="0" fontId="8" fillId="0" borderId="0" xfId="0" applyFont="1"/>
    <xf numFmtId="169" fontId="0" fillId="0" borderId="0" xfId="0" applyNumberFormat="1"/>
    <xf numFmtId="0" fontId="5" fillId="0" borderId="0" xfId="0" applyNumberFormat="1" applyFont="1"/>
    <xf numFmtId="167" fontId="0" fillId="0" borderId="0" xfId="0" applyNumberFormat="1" applyBorder="1" applyAlignment="1"/>
    <xf numFmtId="2" fontId="0" fillId="0" borderId="13" xfId="0" applyNumberFormat="1" applyFill="1" applyBorder="1"/>
    <xf numFmtId="0" fontId="4" fillId="0" borderId="0" xfId="0" applyFont="1"/>
    <xf numFmtId="0" fontId="9" fillId="8" borderId="0" xfId="4"/>
    <xf numFmtId="169" fontId="1" fillId="2" borderId="15" xfId="1" applyNumberFormat="1" applyBorder="1"/>
    <xf numFmtId="0" fontId="0" fillId="0" borderId="16" xfId="0" applyBorder="1"/>
    <xf numFmtId="0" fontId="0" fillId="0" borderId="17" xfId="0" applyBorder="1"/>
    <xf numFmtId="0" fontId="0" fillId="0" borderId="18" xfId="0" applyBorder="1"/>
    <xf numFmtId="0" fontId="10" fillId="0" borderId="0" xfId="0" applyNumberFormat="1" applyFont="1"/>
    <xf numFmtId="0" fontId="0" fillId="0" borderId="10" xfId="0" applyBorder="1" applyAlignment="1">
      <alignment wrapText="1"/>
    </xf>
    <xf numFmtId="1" fontId="0" fillId="0" borderId="12" xfId="0" applyNumberFormat="1" applyFill="1" applyBorder="1"/>
    <xf numFmtId="0" fontId="0" fillId="0" borderId="12" xfId="0" applyBorder="1"/>
    <xf numFmtId="0" fontId="0" fillId="0" borderId="11" xfId="0" applyBorder="1" applyAlignment="1">
      <alignment wrapText="1"/>
    </xf>
    <xf numFmtId="1" fontId="0" fillId="5" borderId="0" xfId="0" applyNumberFormat="1" applyFill="1" applyBorder="1"/>
    <xf numFmtId="0" fontId="0" fillId="6" borderId="0" xfId="0" applyFill="1" applyBorder="1"/>
    <xf numFmtId="0" fontId="0" fillId="0" borderId="13" xfId="0" applyBorder="1" applyAlignment="1">
      <alignment wrapText="1"/>
    </xf>
    <xf numFmtId="166" fontId="0" fillId="0" borderId="4" xfId="0" applyNumberFormat="1" applyFill="1" applyBorder="1"/>
    <xf numFmtId="164" fontId="0" fillId="0" borderId="0" xfId="0" applyNumberFormat="1" applyBorder="1"/>
    <xf numFmtId="167" fontId="0" fillId="0" borderId="0" xfId="0" applyNumberFormat="1" applyBorder="1"/>
    <xf numFmtId="0" fontId="5" fillId="0" borderId="0" xfId="0" applyFont="1" applyAlignment="1">
      <alignment horizontal="center"/>
    </xf>
    <xf numFmtId="0" fontId="5" fillId="0" borderId="0" xfId="0" applyFont="1" applyBorder="1" applyAlignment="1"/>
    <xf numFmtId="1" fontId="0" fillId="0" borderId="0" xfId="0" applyNumberFormat="1" applyAlignment="1">
      <alignment wrapText="1"/>
    </xf>
    <xf numFmtId="170" fontId="10" fillId="0" borderId="0" xfId="0" applyNumberFormat="1" applyFont="1"/>
    <xf numFmtId="0" fontId="5" fillId="0" borderId="0" xfId="0" applyFont="1" applyAlignment="1">
      <alignment horizontal="center"/>
    </xf>
    <xf numFmtId="168" fontId="12" fillId="3" borderId="6" xfId="2" applyNumberFormat="1" applyFont="1" applyBorder="1" applyAlignment="1">
      <alignment horizontal="center" vertical="center"/>
    </xf>
    <xf numFmtId="168" fontId="12" fillId="3" borderId="7" xfId="2" applyNumberFormat="1" applyFont="1" applyBorder="1" applyAlignment="1">
      <alignment horizontal="center" vertical="center"/>
    </xf>
    <xf numFmtId="168" fontId="13" fillId="3" borderId="6" xfId="2" applyNumberFormat="1" applyFont="1" applyBorder="1" applyAlignment="1">
      <alignment horizontal="center" vertical="center"/>
    </xf>
    <xf numFmtId="168" fontId="13" fillId="3" borderId="7" xfId="2" applyNumberFormat="1" applyFont="1" applyBorder="1" applyAlignment="1">
      <alignment horizontal="center" vertical="center"/>
    </xf>
    <xf numFmtId="168" fontId="11" fillId="3" borderId="6" xfId="2" applyNumberFormat="1" applyFont="1" applyBorder="1" applyAlignment="1">
      <alignment horizontal="center" vertical="center"/>
    </xf>
    <xf numFmtId="168" fontId="11" fillId="3" borderId="7" xfId="2" applyNumberFormat="1" applyFont="1" applyBorder="1" applyAlignment="1">
      <alignment horizontal="center" vertical="center"/>
    </xf>
    <xf numFmtId="0" fontId="5" fillId="0" borderId="0" xfId="0" applyFont="1" applyBorder="1" applyAlignment="1">
      <alignment horizontal="center"/>
    </xf>
    <xf numFmtId="0" fontId="0" fillId="0" borderId="4" xfId="0" applyBorder="1" applyAlignment="1">
      <alignment horizontal="center"/>
    </xf>
    <xf numFmtId="0" fontId="0" fillId="0" borderId="0" xfId="0" applyAlignment="1">
      <alignment horizontal="center"/>
    </xf>
  </cellXfs>
  <cellStyles count="5">
    <cellStyle name="20% - Accent5" xfId="4" builtinId="46"/>
    <cellStyle name="Check Cell" xfId="3" builtinId="23"/>
    <cellStyle name="Input" xfId="1" builtinId="20"/>
    <cellStyle name="Normal" xfId="0" builtinId="0"/>
    <cellStyle name="Output" xfId="2"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375928041229333"/>
          <c:y val="1.6152484822721971E-3"/>
          <c:w val="0.82406922442364994"/>
          <c:h val="0.83375580067255217"/>
        </c:manualLayout>
      </c:layout>
      <c:scatterChart>
        <c:scatterStyle val="lineMarker"/>
        <c:varyColors val="0"/>
        <c:ser>
          <c:idx val="0"/>
          <c:order val="0"/>
          <c:tx>
            <c:v>A</c:v>
          </c:tx>
          <c:spPr>
            <a:ln w="19050" cap="rnd">
              <a:solidFill>
                <a:schemeClr val="bg2"/>
              </a:solidFill>
              <a:round/>
            </a:ln>
            <a:effectLst/>
          </c:spPr>
          <c:marker>
            <c:symbol val="none"/>
          </c:marker>
          <c:xVal>
            <c:numRef>
              <c:f>'Chart A'!$B$5:$B$6159</c:f>
              <c:numCache>
                <c:formatCode>General</c:formatCode>
                <c:ptCount val="1438"/>
                <c:pt idx="0">
                  <c:v>53.5</c:v>
                </c:pt>
                <c:pt idx="1">
                  <c:v>53.69</c:v>
                </c:pt>
                <c:pt idx="2">
                  <c:v>54.353000000000002</c:v>
                </c:pt>
                <c:pt idx="3">
                  <c:v>55.488</c:v>
                </c:pt>
                <c:pt idx="4">
                  <c:v>57.091999999999999</c:v>
                </c:pt>
                <c:pt idx="5">
                  <c:v>59.161999999999999</c:v>
                </c:pt>
                <c:pt idx="6">
                  <c:v>61.692</c:v>
                </c:pt>
                <c:pt idx="7">
                  <c:v>64.677999999999997</c:v>
                </c:pt>
                <c:pt idx="8">
                  <c:v>68.111000000000004</c:v>
                </c:pt>
                <c:pt idx="9">
                  <c:v>71.984999999999999</c:v>
                </c:pt>
                <c:pt idx="10">
                  <c:v>76.289000000000001</c:v>
                </c:pt>
                <c:pt idx="11">
                  <c:v>81.013999999999996</c:v>
                </c:pt>
                <c:pt idx="12">
                  <c:v>86.149000000000001</c:v>
                </c:pt>
                <c:pt idx="13">
                  <c:v>91.68</c:v>
                </c:pt>
                <c:pt idx="14">
                  <c:v>97.596000000000004</c:v>
                </c:pt>
                <c:pt idx="15">
                  <c:v>103.88200000000001</c:v>
                </c:pt>
                <c:pt idx="16">
                  <c:v>110.523</c:v>
                </c:pt>
                <c:pt idx="17">
                  <c:v>117.504</c:v>
                </c:pt>
                <c:pt idx="18">
                  <c:v>124.8</c:v>
                </c:pt>
                <c:pt idx="19">
                  <c:v>132.41</c:v>
                </c:pt>
                <c:pt idx="20">
                  <c:v>140.31</c:v>
                </c:pt>
                <c:pt idx="21">
                  <c:v>148.47</c:v>
                </c:pt>
                <c:pt idx="22">
                  <c:v>156.88</c:v>
                </c:pt>
                <c:pt idx="23">
                  <c:v>165.52</c:v>
                </c:pt>
                <c:pt idx="24">
                  <c:v>174.37</c:v>
                </c:pt>
                <c:pt idx="25">
                  <c:v>183.4</c:v>
                </c:pt>
                <c:pt idx="26">
                  <c:v>192.6</c:v>
                </c:pt>
                <c:pt idx="27">
                  <c:v>201.94</c:v>
                </c:pt>
                <c:pt idx="28">
                  <c:v>211.4</c:v>
                </c:pt>
                <c:pt idx="29">
                  <c:v>220.96</c:v>
                </c:pt>
                <c:pt idx="30">
                  <c:v>230.6</c:v>
                </c:pt>
                <c:pt idx="31">
                  <c:v>240.28</c:v>
                </c:pt>
                <c:pt idx="32">
                  <c:v>250</c:v>
                </c:pt>
                <c:pt idx="33">
                  <c:v>259.70999999999998</c:v>
                </c:pt>
                <c:pt idx="34">
                  <c:v>269.41000000000003</c:v>
                </c:pt>
                <c:pt idx="35">
                  <c:v>279.07</c:v>
                </c:pt>
                <c:pt idx="36">
                  <c:v>288.66000000000003</c:v>
                </c:pt>
                <c:pt idx="37">
                  <c:v>298.16000000000003</c:v>
                </c:pt>
                <c:pt idx="38">
                  <c:v>307.55</c:v>
                </c:pt>
                <c:pt idx="39">
                  <c:v>316.81</c:v>
                </c:pt>
                <c:pt idx="40">
                  <c:v>325.91000000000003</c:v>
                </c:pt>
                <c:pt idx="41">
                  <c:v>334.83</c:v>
                </c:pt>
                <c:pt idx="42">
                  <c:v>343.55</c:v>
                </c:pt>
                <c:pt idx="43">
                  <c:v>352.05</c:v>
                </c:pt>
                <c:pt idx="44">
                  <c:v>360.31</c:v>
                </c:pt>
                <c:pt idx="45">
                  <c:v>368.31</c:v>
                </c:pt>
                <c:pt idx="46">
                  <c:v>376.02</c:v>
                </c:pt>
                <c:pt idx="47">
                  <c:v>383.44099999999997</c:v>
                </c:pt>
                <c:pt idx="48">
                  <c:v>390.53699999999998</c:v>
                </c:pt>
                <c:pt idx="49">
                  <c:v>397.29899999999998</c:v>
                </c:pt>
                <c:pt idx="50">
                  <c:v>403.70800000000003</c:v>
                </c:pt>
                <c:pt idx="51">
                  <c:v>409.75</c:v>
                </c:pt>
                <c:pt idx="52">
                  <c:v>415.41</c:v>
                </c:pt>
                <c:pt idx="53">
                  <c:v>420.67500000000001</c:v>
                </c:pt>
                <c:pt idx="54">
                  <c:v>425.53</c:v>
                </c:pt>
                <c:pt idx="55">
                  <c:v>429.964</c:v>
                </c:pt>
                <c:pt idx="56">
                  <c:v>433.96800000000002</c:v>
                </c:pt>
                <c:pt idx="57">
                  <c:v>437.529</c:v>
                </c:pt>
                <c:pt idx="58">
                  <c:v>440.64</c:v>
                </c:pt>
                <c:pt idx="59">
                  <c:v>443.29399999999998</c:v>
                </c:pt>
                <c:pt idx="60">
                  <c:v>445.483</c:v>
                </c:pt>
                <c:pt idx="61">
                  <c:v>447.202</c:v>
                </c:pt>
                <c:pt idx="62">
                  <c:v>448.44600000000003</c:v>
                </c:pt>
                <c:pt idx="63">
                  <c:v>449.21300000000002</c:v>
                </c:pt>
                <c:pt idx="64">
                  <c:v>449.5</c:v>
                </c:pt>
                <c:pt idx="65">
                  <c:v>449.30700000000002</c:v>
                </c:pt>
                <c:pt idx="66">
                  <c:v>448.63299999999998</c:v>
                </c:pt>
                <c:pt idx="67">
                  <c:v>447.48</c:v>
                </c:pt>
                <c:pt idx="68">
                  <c:v>445.851</c:v>
                </c:pt>
                <c:pt idx="69">
                  <c:v>443.74900000000002</c:v>
                </c:pt>
                <c:pt idx="70">
                  <c:v>441.17899999999997</c:v>
                </c:pt>
                <c:pt idx="71">
                  <c:v>438.14699999999999</c:v>
                </c:pt>
                <c:pt idx="72">
                  <c:v>434.66</c:v>
                </c:pt>
                <c:pt idx="73">
                  <c:v>430.72699999999998</c:v>
                </c:pt>
                <c:pt idx="74">
                  <c:v>426.35700000000003</c:v>
                </c:pt>
                <c:pt idx="75">
                  <c:v>421.55900000000003</c:v>
                </c:pt>
                <c:pt idx="76">
                  <c:v>416.346</c:v>
                </c:pt>
                <c:pt idx="77">
                  <c:v>410.72899999999998</c:v>
                </c:pt>
                <c:pt idx="78">
                  <c:v>404.72300000000001</c:v>
                </c:pt>
                <c:pt idx="79">
                  <c:v>398.34100000000001</c:v>
                </c:pt>
                <c:pt idx="80">
                  <c:v>391.59800000000001</c:v>
                </c:pt>
                <c:pt idx="81">
                  <c:v>384.51100000000002</c:v>
                </c:pt>
                <c:pt idx="82">
                  <c:v>377.09699999999998</c:v>
                </c:pt>
                <c:pt idx="83">
                  <c:v>369.37299999999999</c:v>
                </c:pt>
                <c:pt idx="84">
                  <c:v>361.35700000000003</c:v>
                </c:pt>
                <c:pt idx="85">
                  <c:v>353.07</c:v>
                </c:pt>
                <c:pt idx="86">
                  <c:v>344.53</c:v>
                </c:pt>
                <c:pt idx="87">
                  <c:v>335.75799999999998</c:v>
                </c:pt>
                <c:pt idx="88">
                  <c:v>326.77600000000001</c:v>
                </c:pt>
                <c:pt idx="89">
                  <c:v>317.60399999999998</c:v>
                </c:pt>
                <c:pt idx="90">
                  <c:v>308.26600000000002</c:v>
                </c:pt>
                <c:pt idx="91">
                  <c:v>298.78199999999998</c:v>
                </c:pt>
                <c:pt idx="92">
                  <c:v>289.17700000000002</c:v>
                </c:pt>
                <c:pt idx="93">
                  <c:v>279.47199999999998</c:v>
                </c:pt>
                <c:pt idx="94">
                  <c:v>269.69200000000001</c:v>
                </c:pt>
                <c:pt idx="95">
                  <c:v>259.86</c:v>
                </c:pt>
                <c:pt idx="96">
                  <c:v>250</c:v>
                </c:pt>
                <c:pt idx="97">
                  <c:v>240.13499999999999</c:v>
                </c:pt>
                <c:pt idx="98">
                  <c:v>230.28899999999999</c:v>
                </c:pt>
                <c:pt idx="99">
                  <c:v>220.48699999999999</c:v>
                </c:pt>
                <c:pt idx="100">
                  <c:v>210.75</c:v>
                </c:pt>
                <c:pt idx="101">
                  <c:v>201.10400000000001</c:v>
                </c:pt>
                <c:pt idx="102">
                  <c:v>191.571</c:v>
                </c:pt>
                <c:pt idx="103">
                  <c:v>182.17500000000001</c:v>
                </c:pt>
                <c:pt idx="104">
                  <c:v>172.93700000000001</c:v>
                </c:pt>
                <c:pt idx="105">
                  <c:v>163.881</c:v>
                </c:pt>
                <c:pt idx="106">
                  <c:v>155.02799999999999</c:v>
                </c:pt>
                <c:pt idx="107">
                  <c:v>146.4</c:v>
                </c:pt>
                <c:pt idx="108">
                  <c:v>138.018</c:v>
                </c:pt>
                <c:pt idx="109">
                  <c:v>129.90100000000001</c:v>
                </c:pt>
                <c:pt idx="110">
                  <c:v>122.071</c:v>
                </c:pt>
                <c:pt idx="111">
                  <c:v>114.544</c:v>
                </c:pt>
                <c:pt idx="112">
                  <c:v>107.34099999999999</c:v>
                </c:pt>
                <c:pt idx="113">
                  <c:v>100.47799999999999</c:v>
                </c:pt>
                <c:pt idx="114">
                  <c:v>93.972999999999999</c:v>
                </c:pt>
                <c:pt idx="115">
                  <c:v>87.84</c:v>
                </c:pt>
                <c:pt idx="116">
                  <c:v>82.094999999999999</c:v>
                </c:pt>
                <c:pt idx="117">
                  <c:v>76.751999999999995</c:v>
                </c:pt>
                <c:pt idx="118">
                  <c:v>71.823999999999998</c:v>
                </c:pt>
                <c:pt idx="119">
                  <c:v>67.323999999999998</c:v>
                </c:pt>
                <c:pt idx="120">
                  <c:v>63.261000000000003</c:v>
                </c:pt>
                <c:pt idx="121">
                  <c:v>59.646000000000001</c:v>
                </c:pt>
                <c:pt idx="122">
                  <c:v>56.488999999999997</c:v>
                </c:pt>
                <c:pt idx="123">
                  <c:v>53.795999999999999</c:v>
                </c:pt>
                <c:pt idx="124">
                  <c:v>51.575000000000003</c:v>
                </c:pt>
                <c:pt idx="125">
                  <c:v>49.831000000000003</c:v>
                </c:pt>
                <c:pt idx="126">
                  <c:v>48.567999999999998</c:v>
                </c:pt>
                <c:pt idx="127">
                  <c:v>47.790999999999997</c:v>
                </c:pt>
                <c:pt idx="128">
                  <c:v>47.5</c:v>
                </c:pt>
                <c:pt idx="129">
                  <c:v>47.697000000000003</c:v>
                </c:pt>
                <c:pt idx="130">
                  <c:v>48.381999999999998</c:v>
                </c:pt>
                <c:pt idx="131">
                  <c:v>49.552999999999997</c:v>
                </c:pt>
                <c:pt idx="132">
                  <c:v>51.207000000000001</c:v>
                </c:pt>
                <c:pt idx="133">
                  <c:v>53.341000000000001</c:v>
                </c:pt>
                <c:pt idx="134">
                  <c:v>55.95</c:v>
                </c:pt>
                <c:pt idx="135">
                  <c:v>59.027999999999999</c:v>
                </c:pt>
                <c:pt idx="136">
                  <c:v>62.567999999999998</c:v>
                </c:pt>
                <c:pt idx="137">
                  <c:v>66.561000000000007</c:v>
                </c:pt>
                <c:pt idx="138">
                  <c:v>70.998000000000005</c:v>
                </c:pt>
                <c:pt idx="139">
                  <c:v>75.867999999999995</c:v>
                </c:pt>
                <c:pt idx="140">
                  <c:v>81.16</c:v>
                </c:pt>
                <c:pt idx="141">
                  <c:v>86.861000000000004</c:v>
                </c:pt>
                <c:pt idx="142">
                  <c:v>92.957999999999998</c:v>
                </c:pt>
                <c:pt idx="143">
                  <c:v>99.436000000000007</c:v>
                </c:pt>
                <c:pt idx="144">
                  <c:v>106.28100000000001</c:v>
                </c:pt>
                <c:pt idx="145">
                  <c:v>113.47</c:v>
                </c:pt>
                <c:pt idx="146">
                  <c:v>121</c:v>
                </c:pt>
                <c:pt idx="147">
                  <c:v>128.84</c:v>
                </c:pt>
                <c:pt idx="148">
                  <c:v>136.97</c:v>
                </c:pt>
                <c:pt idx="149">
                  <c:v>145.38</c:v>
                </c:pt>
                <c:pt idx="150">
                  <c:v>154.05000000000001</c:v>
                </c:pt>
                <c:pt idx="151">
                  <c:v>162.94999999999999</c:v>
                </c:pt>
                <c:pt idx="152">
                  <c:v>172.07</c:v>
                </c:pt>
                <c:pt idx="153">
                  <c:v>181.38</c:v>
                </c:pt>
                <c:pt idx="154">
                  <c:v>190.86</c:v>
                </c:pt>
                <c:pt idx="155">
                  <c:v>200.48</c:v>
                </c:pt>
                <c:pt idx="156">
                  <c:v>210.23</c:v>
                </c:pt>
                <c:pt idx="157">
                  <c:v>220.08</c:v>
                </c:pt>
                <c:pt idx="158">
                  <c:v>230.01</c:v>
                </c:pt>
                <c:pt idx="159">
                  <c:v>239.99</c:v>
                </c:pt>
                <c:pt idx="160">
                  <c:v>250</c:v>
                </c:pt>
                <c:pt idx="161">
                  <c:v>260.01</c:v>
                </c:pt>
                <c:pt idx="162">
                  <c:v>270</c:v>
                </c:pt>
                <c:pt idx="163">
                  <c:v>279.95</c:v>
                </c:pt>
                <c:pt idx="164">
                  <c:v>289.83</c:v>
                </c:pt>
                <c:pt idx="165">
                  <c:v>299.62</c:v>
                </c:pt>
                <c:pt idx="166">
                  <c:v>309.3</c:v>
                </c:pt>
                <c:pt idx="167">
                  <c:v>318.83</c:v>
                </c:pt>
                <c:pt idx="168">
                  <c:v>328.21</c:v>
                </c:pt>
                <c:pt idx="169">
                  <c:v>337.4</c:v>
                </c:pt>
                <c:pt idx="170">
                  <c:v>346.38</c:v>
                </c:pt>
                <c:pt idx="171">
                  <c:v>355.14</c:v>
                </c:pt>
                <c:pt idx="172">
                  <c:v>363.64</c:v>
                </c:pt>
                <c:pt idx="173">
                  <c:v>371.88</c:v>
                </c:pt>
                <c:pt idx="174">
                  <c:v>379.83</c:v>
                </c:pt>
                <c:pt idx="175">
                  <c:v>387.47</c:v>
                </c:pt>
                <c:pt idx="176">
                  <c:v>394.78</c:v>
                </c:pt>
                <c:pt idx="177">
                  <c:v>401.74400000000003</c:v>
                </c:pt>
                <c:pt idx="178">
                  <c:v>408.346</c:v>
                </c:pt>
                <c:pt idx="179">
                  <c:v>414.57</c:v>
                </c:pt>
                <c:pt idx="180">
                  <c:v>420.399</c:v>
                </c:pt>
                <c:pt idx="181">
                  <c:v>425.82100000000003</c:v>
                </c:pt>
                <c:pt idx="182">
                  <c:v>430.82100000000003</c:v>
                </c:pt>
                <c:pt idx="183">
                  <c:v>435.38799999999998</c:v>
                </c:pt>
                <c:pt idx="184">
                  <c:v>439.51100000000002</c:v>
                </c:pt>
                <c:pt idx="185">
                  <c:v>443.178</c:v>
                </c:pt>
                <c:pt idx="186">
                  <c:v>446.38200000000001</c:v>
                </c:pt>
                <c:pt idx="187">
                  <c:v>449.11399999999998</c:v>
                </c:pt>
                <c:pt idx="188">
                  <c:v>451.36700000000002</c:v>
                </c:pt>
                <c:pt idx="189">
                  <c:v>453.137</c:v>
                </c:pt>
                <c:pt idx="190">
                  <c:v>454.41699999999997</c:v>
                </c:pt>
                <c:pt idx="191">
                  <c:v>455.20600000000002</c:v>
                </c:pt>
                <c:pt idx="192">
                  <c:v>455.5</c:v>
                </c:pt>
                <c:pt idx="193">
                  <c:v>455.29899999999998</c:v>
                </c:pt>
                <c:pt idx="194">
                  <c:v>454.60399999999998</c:v>
                </c:pt>
                <c:pt idx="195">
                  <c:v>453.41500000000002</c:v>
                </c:pt>
                <c:pt idx="196">
                  <c:v>451.73500000000001</c:v>
                </c:pt>
                <c:pt idx="197">
                  <c:v>449.56900000000002</c:v>
                </c:pt>
                <c:pt idx="198">
                  <c:v>446.92</c:v>
                </c:pt>
                <c:pt idx="199">
                  <c:v>443.79599999999999</c:v>
                </c:pt>
                <c:pt idx="200">
                  <c:v>440.20400000000001</c:v>
                </c:pt>
                <c:pt idx="201">
                  <c:v>436.15100000000001</c:v>
                </c:pt>
                <c:pt idx="202">
                  <c:v>431.64800000000002</c:v>
                </c:pt>
                <c:pt idx="203">
                  <c:v>426.70499999999998</c:v>
                </c:pt>
                <c:pt idx="204">
                  <c:v>421.33499999999998</c:v>
                </c:pt>
                <c:pt idx="205">
                  <c:v>415.54899999999998</c:v>
                </c:pt>
                <c:pt idx="206">
                  <c:v>409.36099999999999</c:v>
                </c:pt>
                <c:pt idx="207">
                  <c:v>402.786</c:v>
                </c:pt>
                <c:pt idx="208">
                  <c:v>395.84100000000001</c:v>
                </c:pt>
                <c:pt idx="209">
                  <c:v>388.541</c:v>
                </c:pt>
                <c:pt idx="210">
                  <c:v>380.90300000000002</c:v>
                </c:pt>
                <c:pt idx="211">
                  <c:v>372.947</c:v>
                </c:pt>
                <c:pt idx="212">
                  <c:v>364.69099999999997</c:v>
                </c:pt>
                <c:pt idx="213">
                  <c:v>356.154</c:v>
                </c:pt>
                <c:pt idx="214">
                  <c:v>347.358</c:v>
                </c:pt>
                <c:pt idx="215">
                  <c:v>338.32400000000001</c:v>
                </c:pt>
                <c:pt idx="216">
                  <c:v>329.072</c:v>
                </c:pt>
                <c:pt idx="217">
                  <c:v>319.62599999999998</c:v>
                </c:pt>
                <c:pt idx="218">
                  <c:v>310.00700000000001</c:v>
                </c:pt>
                <c:pt idx="219">
                  <c:v>300.24</c:v>
                </c:pt>
                <c:pt idx="220">
                  <c:v>290.34699999999998</c:v>
                </c:pt>
                <c:pt idx="221">
                  <c:v>280.35300000000001</c:v>
                </c:pt>
                <c:pt idx="222">
                  <c:v>270.27999999999997</c:v>
                </c:pt>
                <c:pt idx="223">
                  <c:v>260.15499999999997</c:v>
                </c:pt>
                <c:pt idx="224">
                  <c:v>250</c:v>
                </c:pt>
                <c:pt idx="225">
                  <c:v>239.84100000000001</c:v>
                </c:pt>
                <c:pt idx="226">
                  <c:v>229.70099999999999</c:v>
                </c:pt>
                <c:pt idx="227">
                  <c:v>219.60599999999999</c:v>
                </c:pt>
                <c:pt idx="228">
                  <c:v>209.58</c:v>
                </c:pt>
                <c:pt idx="229">
                  <c:v>199.64599999999999</c:v>
                </c:pt>
                <c:pt idx="230">
                  <c:v>189.82900000000001</c:v>
                </c:pt>
                <c:pt idx="231">
                  <c:v>180.15299999999999</c:v>
                </c:pt>
                <c:pt idx="232">
                  <c:v>170.64099999999999</c:v>
                </c:pt>
                <c:pt idx="233">
                  <c:v>161.316</c:v>
                </c:pt>
                <c:pt idx="234">
                  <c:v>152.19999999999999</c:v>
                </c:pt>
                <c:pt idx="235">
                  <c:v>143.316</c:v>
                </c:pt>
                <c:pt idx="236">
                  <c:v>134.684</c:v>
                </c:pt>
                <c:pt idx="237">
                  <c:v>126.327</c:v>
                </c:pt>
                <c:pt idx="238">
                  <c:v>118.264</c:v>
                </c:pt>
                <c:pt idx="239">
                  <c:v>110.515</c:v>
                </c:pt>
                <c:pt idx="240">
                  <c:v>103.099</c:v>
                </c:pt>
                <c:pt idx="241">
                  <c:v>96.033000000000001</c:v>
                </c:pt>
                <c:pt idx="242">
                  <c:v>89.334999999999994</c:v>
                </c:pt>
                <c:pt idx="243">
                  <c:v>83.021000000000001</c:v>
                </c:pt>
                <c:pt idx="244">
                  <c:v>77.105999999999995</c:v>
                </c:pt>
                <c:pt idx="245">
                  <c:v>71.605999999999995</c:v>
                </c:pt>
                <c:pt idx="246">
                  <c:v>66.533000000000001</c:v>
                </c:pt>
                <c:pt idx="247">
                  <c:v>61.9</c:v>
                </c:pt>
                <c:pt idx="248">
                  <c:v>57.718000000000004</c:v>
                </c:pt>
                <c:pt idx="249">
                  <c:v>53.997</c:v>
                </c:pt>
                <c:pt idx="250">
                  <c:v>50.747</c:v>
                </c:pt>
                <c:pt idx="251">
                  <c:v>47.975999999999999</c:v>
                </c:pt>
                <c:pt idx="252">
                  <c:v>45.69</c:v>
                </c:pt>
                <c:pt idx="253">
                  <c:v>43.896000000000001</c:v>
                </c:pt>
                <c:pt idx="254">
                  <c:v>42.597000000000001</c:v>
                </c:pt>
                <c:pt idx="255">
                  <c:v>41.798000000000002</c:v>
                </c:pt>
                <c:pt idx="256">
                  <c:v>41.5</c:v>
                </c:pt>
                <c:pt idx="257">
                  <c:v>41.704000000000001</c:v>
                </c:pt>
                <c:pt idx="258">
                  <c:v>42.411000000000001</c:v>
                </c:pt>
                <c:pt idx="259">
                  <c:v>43.618000000000002</c:v>
                </c:pt>
                <c:pt idx="260">
                  <c:v>45.322000000000003</c:v>
                </c:pt>
                <c:pt idx="261">
                  <c:v>47.521000000000001</c:v>
                </c:pt>
                <c:pt idx="262">
                  <c:v>50.209000000000003</c:v>
                </c:pt>
                <c:pt idx="263">
                  <c:v>53.378999999999998</c:v>
                </c:pt>
                <c:pt idx="264">
                  <c:v>57.024999999999999</c:v>
                </c:pt>
                <c:pt idx="265">
                  <c:v>61.137</c:v>
                </c:pt>
                <c:pt idx="266">
                  <c:v>65.706000000000003</c:v>
                </c:pt>
                <c:pt idx="267">
                  <c:v>70.721000000000004</c:v>
                </c:pt>
                <c:pt idx="268">
                  <c:v>76.171000000000006</c:v>
                </c:pt>
                <c:pt idx="269">
                  <c:v>82.042000000000002</c:v>
                </c:pt>
                <c:pt idx="270">
                  <c:v>88.32</c:v>
                </c:pt>
                <c:pt idx="271">
                  <c:v>94.991</c:v>
                </c:pt>
                <c:pt idx="272">
                  <c:v>102.038</c:v>
                </c:pt>
                <c:pt idx="273">
                  <c:v>109.44</c:v>
                </c:pt>
                <c:pt idx="274">
                  <c:v>117.19</c:v>
                </c:pt>
                <c:pt idx="275">
                  <c:v>125.26</c:v>
                </c:pt>
                <c:pt idx="276">
                  <c:v>133.63999999999999</c:v>
                </c:pt>
                <c:pt idx="277">
                  <c:v>142.30000000000001</c:v>
                </c:pt>
                <c:pt idx="278">
                  <c:v>151.22</c:v>
                </c:pt>
                <c:pt idx="279">
                  <c:v>160.38999999999999</c:v>
                </c:pt>
                <c:pt idx="280">
                  <c:v>169.78</c:v>
                </c:pt>
                <c:pt idx="281">
                  <c:v>179.36</c:v>
                </c:pt>
                <c:pt idx="282">
                  <c:v>189.12</c:v>
                </c:pt>
                <c:pt idx="283">
                  <c:v>199.03</c:v>
                </c:pt>
                <c:pt idx="284">
                  <c:v>209.06</c:v>
                </c:pt>
                <c:pt idx="285">
                  <c:v>219.2</c:v>
                </c:pt>
                <c:pt idx="286">
                  <c:v>229.42</c:v>
                </c:pt>
                <c:pt idx="287">
                  <c:v>239.69</c:v>
                </c:pt>
                <c:pt idx="288">
                  <c:v>250</c:v>
                </c:pt>
                <c:pt idx="289">
                  <c:v>260.3</c:v>
                </c:pt>
                <c:pt idx="290">
                  <c:v>270.58999999999997</c:v>
                </c:pt>
                <c:pt idx="291">
                  <c:v>280.83</c:v>
                </c:pt>
                <c:pt idx="292">
                  <c:v>291</c:v>
                </c:pt>
                <c:pt idx="293">
                  <c:v>301.08</c:v>
                </c:pt>
                <c:pt idx="294">
                  <c:v>311.04000000000002</c:v>
                </c:pt>
                <c:pt idx="295">
                  <c:v>320.85000000000002</c:v>
                </c:pt>
                <c:pt idx="296">
                  <c:v>330.5</c:v>
                </c:pt>
                <c:pt idx="297">
                  <c:v>339.96</c:v>
                </c:pt>
                <c:pt idx="298">
                  <c:v>349.21</c:v>
                </c:pt>
                <c:pt idx="299">
                  <c:v>358.22</c:v>
                </c:pt>
                <c:pt idx="300">
                  <c:v>366.98</c:v>
                </c:pt>
                <c:pt idx="301">
                  <c:v>375.46</c:v>
                </c:pt>
                <c:pt idx="302">
                  <c:v>383.63</c:v>
                </c:pt>
                <c:pt idx="303">
                  <c:v>391.5</c:v>
                </c:pt>
                <c:pt idx="304">
                  <c:v>399.02300000000002</c:v>
                </c:pt>
                <c:pt idx="305">
                  <c:v>406.19</c:v>
                </c:pt>
                <c:pt idx="306">
                  <c:v>412.98399999999998</c:v>
                </c:pt>
                <c:pt idx="307">
                  <c:v>419.38900000000001</c:v>
                </c:pt>
                <c:pt idx="308">
                  <c:v>425.38799999999998</c:v>
                </c:pt>
                <c:pt idx="309">
                  <c:v>430.96699999999998</c:v>
                </c:pt>
                <c:pt idx="310">
                  <c:v>436.113</c:v>
                </c:pt>
                <c:pt idx="311">
                  <c:v>440.81200000000001</c:v>
                </c:pt>
                <c:pt idx="312">
                  <c:v>445.05399999999997</c:v>
                </c:pt>
                <c:pt idx="313">
                  <c:v>448.82799999999997</c:v>
                </c:pt>
                <c:pt idx="314">
                  <c:v>452.12400000000002</c:v>
                </c:pt>
                <c:pt idx="315">
                  <c:v>454.93400000000003</c:v>
                </c:pt>
                <c:pt idx="316">
                  <c:v>457.25200000000001</c:v>
                </c:pt>
                <c:pt idx="317">
                  <c:v>459.072</c:v>
                </c:pt>
                <c:pt idx="318">
                  <c:v>460.38799999999998</c:v>
                </c:pt>
                <c:pt idx="319">
                  <c:v>461.19799999999998</c:v>
                </c:pt>
                <c:pt idx="320">
                  <c:v>461.5</c:v>
                </c:pt>
                <c:pt idx="321">
                  <c:v>461.29199999999997</c:v>
                </c:pt>
                <c:pt idx="322">
                  <c:v>460.57499999999999</c:v>
                </c:pt>
                <c:pt idx="323">
                  <c:v>459.35</c:v>
                </c:pt>
                <c:pt idx="324">
                  <c:v>457.62</c:v>
                </c:pt>
                <c:pt idx="325">
                  <c:v>455.38900000000001</c:v>
                </c:pt>
                <c:pt idx="326">
                  <c:v>452.66199999999998</c:v>
                </c:pt>
                <c:pt idx="327">
                  <c:v>449.44600000000003</c:v>
                </c:pt>
                <c:pt idx="328">
                  <c:v>445.74700000000001</c:v>
                </c:pt>
                <c:pt idx="329">
                  <c:v>441.57499999999999</c:v>
                </c:pt>
                <c:pt idx="330">
                  <c:v>436.94</c:v>
                </c:pt>
                <c:pt idx="331">
                  <c:v>431.85199999999998</c:v>
                </c:pt>
                <c:pt idx="332">
                  <c:v>426.32400000000001</c:v>
                </c:pt>
                <c:pt idx="333">
                  <c:v>420.36799999999999</c:v>
                </c:pt>
                <c:pt idx="334">
                  <c:v>413.99900000000002</c:v>
                </c:pt>
                <c:pt idx="335">
                  <c:v>407.23200000000003</c:v>
                </c:pt>
                <c:pt idx="336">
                  <c:v>400.08300000000003</c:v>
                </c:pt>
                <c:pt idx="337">
                  <c:v>392.57</c:v>
                </c:pt>
                <c:pt idx="338">
                  <c:v>384.709</c:v>
                </c:pt>
                <c:pt idx="339">
                  <c:v>376.52100000000002</c:v>
                </c:pt>
                <c:pt idx="340">
                  <c:v>368.024</c:v>
                </c:pt>
                <c:pt idx="341">
                  <c:v>359.23899999999998</c:v>
                </c:pt>
                <c:pt idx="342">
                  <c:v>350.18700000000001</c:v>
                </c:pt>
                <c:pt idx="343">
                  <c:v>340.88900000000001</c:v>
                </c:pt>
                <c:pt idx="344">
                  <c:v>331.36799999999999</c:v>
                </c:pt>
                <c:pt idx="345">
                  <c:v>321.64699999999999</c:v>
                </c:pt>
                <c:pt idx="346">
                  <c:v>311.74900000000002</c:v>
                </c:pt>
                <c:pt idx="347">
                  <c:v>301.69799999999998</c:v>
                </c:pt>
                <c:pt idx="348">
                  <c:v>291.51799999999997</c:v>
                </c:pt>
                <c:pt idx="349">
                  <c:v>281.233</c:v>
                </c:pt>
                <c:pt idx="350">
                  <c:v>270.86799999999999</c:v>
                </c:pt>
                <c:pt idx="351">
                  <c:v>260.44900000000001</c:v>
                </c:pt>
                <c:pt idx="352">
                  <c:v>250</c:v>
                </c:pt>
                <c:pt idx="353">
                  <c:v>239.54599999999999</c:v>
                </c:pt>
                <c:pt idx="354">
                  <c:v>229.113</c:v>
                </c:pt>
                <c:pt idx="355">
                  <c:v>218.726</c:v>
                </c:pt>
                <c:pt idx="356">
                  <c:v>208.40899999999999</c:v>
                </c:pt>
                <c:pt idx="357">
                  <c:v>198.18799999999999</c:v>
                </c:pt>
                <c:pt idx="358">
                  <c:v>188.08799999999999</c:v>
                </c:pt>
                <c:pt idx="359">
                  <c:v>178.13200000000001</c:v>
                </c:pt>
                <c:pt idx="360">
                  <c:v>168.345</c:v>
                </c:pt>
                <c:pt idx="361">
                  <c:v>158.75</c:v>
                </c:pt>
                <c:pt idx="362">
                  <c:v>149.37200000000001</c:v>
                </c:pt>
                <c:pt idx="363">
                  <c:v>140.23099999999999</c:v>
                </c:pt>
                <c:pt idx="364">
                  <c:v>131.351</c:v>
                </c:pt>
                <c:pt idx="365">
                  <c:v>122.753</c:v>
                </c:pt>
                <c:pt idx="366">
                  <c:v>114.458</c:v>
                </c:pt>
                <c:pt idx="367">
                  <c:v>106.486</c:v>
                </c:pt>
                <c:pt idx="368">
                  <c:v>98.855999999999995</c:v>
                </c:pt>
                <c:pt idx="369">
                  <c:v>91.587000000000003</c:v>
                </c:pt>
                <c:pt idx="370">
                  <c:v>84.697000000000003</c:v>
                </c:pt>
                <c:pt idx="371">
                  <c:v>78.200999999999993</c:v>
                </c:pt>
                <c:pt idx="372">
                  <c:v>72.117000000000004</c:v>
                </c:pt>
                <c:pt idx="373">
                  <c:v>66.459000000000003</c:v>
                </c:pt>
                <c:pt idx="374">
                  <c:v>61.241</c:v>
                </c:pt>
                <c:pt idx="375">
                  <c:v>56.475999999999999</c:v>
                </c:pt>
                <c:pt idx="376">
                  <c:v>52.173999999999999</c:v>
                </c:pt>
                <c:pt idx="377">
                  <c:v>48.347999999999999</c:v>
                </c:pt>
                <c:pt idx="378">
                  <c:v>45.005000000000003</c:v>
                </c:pt>
                <c:pt idx="379">
                  <c:v>42.155999999999999</c:v>
                </c:pt>
                <c:pt idx="380">
                  <c:v>39.805</c:v>
                </c:pt>
                <c:pt idx="381">
                  <c:v>37.960999999999999</c:v>
                </c:pt>
                <c:pt idx="382">
                  <c:v>36.625999999999998</c:v>
                </c:pt>
                <c:pt idx="383">
                  <c:v>35.805</c:v>
                </c:pt>
                <c:pt idx="384">
                  <c:v>35.5</c:v>
                </c:pt>
                <c:pt idx="385">
                  <c:v>35.712000000000003</c:v>
                </c:pt>
                <c:pt idx="386">
                  <c:v>36.44</c:v>
                </c:pt>
                <c:pt idx="387">
                  <c:v>37.683</c:v>
                </c:pt>
                <c:pt idx="388">
                  <c:v>39.438000000000002</c:v>
                </c:pt>
                <c:pt idx="389">
                  <c:v>41.701000000000001</c:v>
                </c:pt>
                <c:pt idx="390">
                  <c:v>44.466999999999999</c:v>
                </c:pt>
                <c:pt idx="391">
                  <c:v>47.73</c:v>
                </c:pt>
                <c:pt idx="392">
                  <c:v>51.481000000000002</c:v>
                </c:pt>
                <c:pt idx="393">
                  <c:v>55.713000000000001</c:v>
                </c:pt>
                <c:pt idx="394">
                  <c:v>60.414000000000001</c:v>
                </c:pt>
                <c:pt idx="395">
                  <c:v>65.575000000000003</c:v>
                </c:pt>
                <c:pt idx="396">
                  <c:v>71.182000000000002</c:v>
                </c:pt>
                <c:pt idx="397">
                  <c:v>77.222999999999999</c:v>
                </c:pt>
                <c:pt idx="398">
                  <c:v>83.682000000000002</c:v>
                </c:pt>
                <c:pt idx="399">
                  <c:v>90.545000000000002</c:v>
                </c:pt>
                <c:pt idx="400">
                  <c:v>97.79</c:v>
                </c:pt>
                <c:pt idx="401">
                  <c:v>105.41</c:v>
                </c:pt>
                <c:pt idx="402">
                  <c:v>113.38</c:v>
                </c:pt>
                <c:pt idx="403">
                  <c:v>121.69</c:v>
                </c:pt>
                <c:pt idx="404">
                  <c:v>130.30000000000001</c:v>
                </c:pt>
                <c:pt idx="405">
                  <c:v>139.21</c:v>
                </c:pt>
                <c:pt idx="406">
                  <c:v>148.38999999999999</c:v>
                </c:pt>
                <c:pt idx="407">
                  <c:v>157.82</c:v>
                </c:pt>
                <c:pt idx="408">
                  <c:v>167.48</c:v>
                </c:pt>
                <c:pt idx="409">
                  <c:v>177.34</c:v>
                </c:pt>
                <c:pt idx="410">
                  <c:v>187.38</c:v>
                </c:pt>
                <c:pt idx="411">
                  <c:v>197.57</c:v>
                </c:pt>
                <c:pt idx="412">
                  <c:v>207.89</c:v>
                </c:pt>
                <c:pt idx="413">
                  <c:v>218.32</c:v>
                </c:pt>
                <c:pt idx="414">
                  <c:v>228.83</c:v>
                </c:pt>
                <c:pt idx="415">
                  <c:v>239.4</c:v>
                </c:pt>
                <c:pt idx="416">
                  <c:v>250</c:v>
                </c:pt>
                <c:pt idx="417">
                  <c:v>260.60000000000002</c:v>
                </c:pt>
                <c:pt idx="418">
                  <c:v>271.18</c:v>
                </c:pt>
                <c:pt idx="419">
                  <c:v>281.70999999999998</c:v>
                </c:pt>
                <c:pt idx="420">
                  <c:v>292.17</c:v>
                </c:pt>
                <c:pt idx="421">
                  <c:v>302.54000000000002</c:v>
                </c:pt>
                <c:pt idx="422">
                  <c:v>312.77999999999997</c:v>
                </c:pt>
                <c:pt idx="423">
                  <c:v>322.87</c:v>
                </c:pt>
                <c:pt idx="424">
                  <c:v>332.8</c:v>
                </c:pt>
                <c:pt idx="425">
                  <c:v>342.53</c:v>
                </c:pt>
                <c:pt idx="426">
                  <c:v>352.04</c:v>
                </c:pt>
                <c:pt idx="427">
                  <c:v>361.31</c:v>
                </c:pt>
                <c:pt idx="428">
                  <c:v>370.31</c:v>
                </c:pt>
                <c:pt idx="429">
                  <c:v>379.03</c:v>
                </c:pt>
                <c:pt idx="430">
                  <c:v>387.44</c:v>
                </c:pt>
                <c:pt idx="431">
                  <c:v>395.52</c:v>
                </c:pt>
                <c:pt idx="432">
                  <c:v>403.26</c:v>
                </c:pt>
                <c:pt idx="433">
                  <c:v>410.63600000000002</c:v>
                </c:pt>
                <c:pt idx="434">
                  <c:v>417.62200000000001</c:v>
                </c:pt>
                <c:pt idx="435">
                  <c:v>424.20800000000003</c:v>
                </c:pt>
                <c:pt idx="436">
                  <c:v>430.37700000000001</c:v>
                </c:pt>
                <c:pt idx="437">
                  <c:v>436.11399999999998</c:v>
                </c:pt>
                <c:pt idx="438">
                  <c:v>441.404</c:v>
                </c:pt>
                <c:pt idx="439">
                  <c:v>446.23599999999999</c:v>
                </c:pt>
                <c:pt idx="440">
                  <c:v>450.59699999999998</c:v>
                </c:pt>
                <c:pt idx="441">
                  <c:v>454.47699999999998</c:v>
                </c:pt>
                <c:pt idx="442">
                  <c:v>457.86500000000001</c:v>
                </c:pt>
                <c:pt idx="443">
                  <c:v>460.75400000000002</c:v>
                </c:pt>
                <c:pt idx="444">
                  <c:v>463.137</c:v>
                </c:pt>
                <c:pt idx="445">
                  <c:v>465.00700000000001</c:v>
                </c:pt>
                <c:pt idx="446">
                  <c:v>466.35899999999998</c:v>
                </c:pt>
                <c:pt idx="447">
                  <c:v>467.19099999999997</c:v>
                </c:pt>
                <c:pt idx="448">
                  <c:v>467.5</c:v>
                </c:pt>
                <c:pt idx="449">
                  <c:v>467.28500000000003</c:v>
                </c:pt>
                <c:pt idx="450">
                  <c:v>466.54599999999999</c:v>
                </c:pt>
                <c:pt idx="451">
                  <c:v>465.28500000000003</c:v>
                </c:pt>
                <c:pt idx="452">
                  <c:v>463.505</c:v>
                </c:pt>
                <c:pt idx="453">
                  <c:v>461.209</c:v>
                </c:pt>
                <c:pt idx="454">
                  <c:v>458.404</c:v>
                </c:pt>
                <c:pt idx="455">
                  <c:v>455.09500000000003</c:v>
                </c:pt>
                <c:pt idx="456">
                  <c:v>451.29</c:v>
                </c:pt>
                <c:pt idx="457">
                  <c:v>446.99900000000002</c:v>
                </c:pt>
                <c:pt idx="458">
                  <c:v>442.23099999999999</c:v>
                </c:pt>
                <c:pt idx="459">
                  <c:v>436.99799999999999</c:v>
                </c:pt>
                <c:pt idx="460">
                  <c:v>431.31200000000001</c:v>
                </c:pt>
                <c:pt idx="461">
                  <c:v>425.18700000000001</c:v>
                </c:pt>
                <c:pt idx="462">
                  <c:v>418.637</c:v>
                </c:pt>
                <c:pt idx="463">
                  <c:v>411.678</c:v>
                </c:pt>
                <c:pt idx="464">
                  <c:v>404.32600000000002</c:v>
                </c:pt>
                <c:pt idx="465">
                  <c:v>396.59899999999999</c:v>
                </c:pt>
                <c:pt idx="466">
                  <c:v>388.51600000000002</c:v>
                </c:pt>
                <c:pt idx="467">
                  <c:v>380.09500000000003</c:v>
                </c:pt>
                <c:pt idx="468">
                  <c:v>371.35700000000003</c:v>
                </c:pt>
                <c:pt idx="469">
                  <c:v>362.32299999999998</c:v>
                </c:pt>
                <c:pt idx="470">
                  <c:v>353.01499999999999</c:v>
                </c:pt>
                <c:pt idx="471">
                  <c:v>343.45400000000001</c:v>
                </c:pt>
                <c:pt idx="472">
                  <c:v>333.66399999999999</c:v>
                </c:pt>
                <c:pt idx="473">
                  <c:v>323.66800000000001</c:v>
                </c:pt>
                <c:pt idx="474">
                  <c:v>313.49099999999999</c:v>
                </c:pt>
                <c:pt idx="475">
                  <c:v>303.15600000000001</c:v>
                </c:pt>
                <c:pt idx="476">
                  <c:v>292.68799999999999</c:v>
                </c:pt>
                <c:pt idx="477">
                  <c:v>282.113</c:v>
                </c:pt>
                <c:pt idx="478">
                  <c:v>271.45699999999999</c:v>
                </c:pt>
                <c:pt idx="479">
                  <c:v>260.74400000000003</c:v>
                </c:pt>
                <c:pt idx="480">
                  <c:v>250</c:v>
                </c:pt>
                <c:pt idx="481">
                  <c:v>239.25200000000001</c:v>
                </c:pt>
                <c:pt idx="482">
                  <c:v>228.52500000000001</c:v>
                </c:pt>
                <c:pt idx="483">
                  <c:v>217.845</c:v>
                </c:pt>
                <c:pt idx="484">
                  <c:v>207.239</c:v>
                </c:pt>
                <c:pt idx="485">
                  <c:v>196.73</c:v>
                </c:pt>
                <c:pt idx="486">
                  <c:v>186.346</c:v>
                </c:pt>
                <c:pt idx="487">
                  <c:v>176.11099999999999</c:v>
                </c:pt>
                <c:pt idx="488">
                  <c:v>166.04900000000001</c:v>
                </c:pt>
                <c:pt idx="489">
                  <c:v>156.185</c:v>
                </c:pt>
                <c:pt idx="490">
                  <c:v>146.54300000000001</c:v>
                </c:pt>
                <c:pt idx="491">
                  <c:v>137.14599999999999</c:v>
                </c:pt>
                <c:pt idx="492">
                  <c:v>128.018</c:v>
                </c:pt>
                <c:pt idx="493">
                  <c:v>119.179</c:v>
                </c:pt>
                <c:pt idx="494">
                  <c:v>110.652</c:v>
                </c:pt>
                <c:pt idx="495">
                  <c:v>102.456</c:v>
                </c:pt>
                <c:pt idx="496">
                  <c:v>94.613</c:v>
                </c:pt>
                <c:pt idx="497">
                  <c:v>87.141000000000005</c:v>
                </c:pt>
                <c:pt idx="498">
                  <c:v>80.058000000000007</c:v>
                </c:pt>
                <c:pt idx="499">
                  <c:v>73.382000000000005</c:v>
                </c:pt>
                <c:pt idx="500">
                  <c:v>67.129000000000005</c:v>
                </c:pt>
                <c:pt idx="501">
                  <c:v>61.313000000000002</c:v>
                </c:pt>
                <c:pt idx="502">
                  <c:v>55.95</c:v>
                </c:pt>
                <c:pt idx="503">
                  <c:v>51.052</c:v>
                </c:pt>
                <c:pt idx="504">
                  <c:v>46.631</c:v>
                </c:pt>
                <c:pt idx="505">
                  <c:v>42.698</c:v>
                </c:pt>
                <c:pt idx="506">
                  <c:v>39.264000000000003</c:v>
                </c:pt>
                <c:pt idx="507">
                  <c:v>36.335000000000001</c:v>
                </c:pt>
                <c:pt idx="508">
                  <c:v>33.920999999999999</c:v>
                </c:pt>
                <c:pt idx="509">
                  <c:v>32.026000000000003</c:v>
                </c:pt>
                <c:pt idx="510">
                  <c:v>30.655000000000001</c:v>
                </c:pt>
                <c:pt idx="511">
                  <c:v>29.812000000000001</c:v>
                </c:pt>
                <c:pt idx="512">
                  <c:v>29.5</c:v>
                </c:pt>
                <c:pt idx="513">
                  <c:v>29.719000000000001</c:v>
                </c:pt>
                <c:pt idx="514">
                  <c:v>30.468</c:v>
                </c:pt>
                <c:pt idx="515">
                  <c:v>31.747</c:v>
                </c:pt>
                <c:pt idx="516">
                  <c:v>33.552999999999997</c:v>
                </c:pt>
                <c:pt idx="517">
                  <c:v>35.881</c:v>
                </c:pt>
                <c:pt idx="518">
                  <c:v>38.725999999999999</c:v>
                </c:pt>
                <c:pt idx="519">
                  <c:v>42.081000000000003</c:v>
                </c:pt>
                <c:pt idx="520">
                  <c:v>45.938000000000002</c:v>
                </c:pt>
                <c:pt idx="521">
                  <c:v>50.289000000000001</c:v>
                </c:pt>
                <c:pt idx="522">
                  <c:v>55.122999999999998</c:v>
                </c:pt>
                <c:pt idx="523">
                  <c:v>60.429000000000002</c:v>
                </c:pt>
                <c:pt idx="524">
                  <c:v>66.192999999999998</c:v>
                </c:pt>
                <c:pt idx="525">
                  <c:v>72.403000000000006</c:v>
                </c:pt>
                <c:pt idx="526">
                  <c:v>79.043999999999997</c:v>
                </c:pt>
                <c:pt idx="527">
                  <c:v>86.099000000000004</c:v>
                </c:pt>
                <c:pt idx="528">
                  <c:v>93.55</c:v>
                </c:pt>
                <c:pt idx="529">
                  <c:v>101.38</c:v>
                </c:pt>
                <c:pt idx="530">
                  <c:v>109.58</c:v>
                </c:pt>
                <c:pt idx="531">
                  <c:v>118.11</c:v>
                </c:pt>
                <c:pt idx="532">
                  <c:v>126.97</c:v>
                </c:pt>
                <c:pt idx="533">
                  <c:v>136.13</c:v>
                </c:pt>
                <c:pt idx="534">
                  <c:v>145.57</c:v>
                </c:pt>
                <c:pt idx="535">
                  <c:v>155.26</c:v>
                </c:pt>
                <c:pt idx="536">
                  <c:v>165.18</c:v>
                </c:pt>
                <c:pt idx="537">
                  <c:v>175.32</c:v>
                </c:pt>
                <c:pt idx="538">
                  <c:v>185.63</c:v>
                </c:pt>
                <c:pt idx="539">
                  <c:v>196.11</c:v>
                </c:pt>
                <c:pt idx="540">
                  <c:v>206.72</c:v>
                </c:pt>
                <c:pt idx="541">
                  <c:v>217.44</c:v>
                </c:pt>
                <c:pt idx="542">
                  <c:v>228.24</c:v>
                </c:pt>
                <c:pt idx="543">
                  <c:v>239.1</c:v>
                </c:pt>
                <c:pt idx="544">
                  <c:v>250</c:v>
                </c:pt>
                <c:pt idx="545">
                  <c:v>260.89</c:v>
                </c:pt>
                <c:pt idx="546">
                  <c:v>271.76</c:v>
                </c:pt>
                <c:pt idx="547">
                  <c:v>282.58999999999997</c:v>
                </c:pt>
                <c:pt idx="548">
                  <c:v>293.33999999999997</c:v>
                </c:pt>
                <c:pt idx="549">
                  <c:v>303.99</c:v>
                </c:pt>
                <c:pt idx="550">
                  <c:v>314.52</c:v>
                </c:pt>
                <c:pt idx="551">
                  <c:v>324.89999999999998</c:v>
                </c:pt>
                <c:pt idx="552">
                  <c:v>335.09</c:v>
                </c:pt>
                <c:pt idx="553">
                  <c:v>345.09</c:v>
                </c:pt>
                <c:pt idx="554">
                  <c:v>354.87</c:v>
                </c:pt>
                <c:pt idx="555">
                  <c:v>364.39</c:v>
                </c:pt>
                <c:pt idx="556">
                  <c:v>373.64</c:v>
                </c:pt>
                <c:pt idx="557">
                  <c:v>382.6</c:v>
                </c:pt>
                <c:pt idx="558">
                  <c:v>391.25</c:v>
                </c:pt>
                <c:pt idx="559">
                  <c:v>399.55</c:v>
                </c:pt>
                <c:pt idx="560">
                  <c:v>407.5</c:v>
                </c:pt>
                <c:pt idx="561">
                  <c:v>415.08199999999999</c:v>
                </c:pt>
                <c:pt idx="562">
                  <c:v>422.26100000000002</c:v>
                </c:pt>
                <c:pt idx="563">
                  <c:v>429.02699999999999</c:v>
                </c:pt>
                <c:pt idx="564">
                  <c:v>435.36599999999999</c:v>
                </c:pt>
                <c:pt idx="565">
                  <c:v>441.26</c:v>
                </c:pt>
                <c:pt idx="566">
                  <c:v>446.69600000000003</c:v>
                </c:pt>
                <c:pt idx="567">
                  <c:v>451.66</c:v>
                </c:pt>
                <c:pt idx="568">
                  <c:v>456.14100000000002</c:v>
                </c:pt>
                <c:pt idx="569">
                  <c:v>460.12599999999998</c:v>
                </c:pt>
                <c:pt idx="570">
                  <c:v>463.60700000000003</c:v>
                </c:pt>
                <c:pt idx="571">
                  <c:v>466.57499999999999</c:v>
                </c:pt>
                <c:pt idx="572">
                  <c:v>469.02199999999999</c:v>
                </c:pt>
                <c:pt idx="573">
                  <c:v>470.94200000000001</c:v>
                </c:pt>
                <c:pt idx="574">
                  <c:v>472.33</c:v>
                </c:pt>
                <c:pt idx="575">
                  <c:v>473.18400000000003</c:v>
                </c:pt>
                <c:pt idx="576">
                  <c:v>473.5</c:v>
                </c:pt>
                <c:pt idx="577">
                  <c:v>473.27800000000002</c:v>
                </c:pt>
                <c:pt idx="578">
                  <c:v>472.517</c:v>
                </c:pt>
                <c:pt idx="579">
                  <c:v>471.22</c:v>
                </c:pt>
                <c:pt idx="580">
                  <c:v>469.38900000000001</c:v>
                </c:pt>
                <c:pt idx="581">
                  <c:v>467.029</c:v>
                </c:pt>
                <c:pt idx="582">
                  <c:v>464.14499999999998</c:v>
                </c:pt>
                <c:pt idx="583">
                  <c:v>460.74400000000003</c:v>
                </c:pt>
                <c:pt idx="584">
                  <c:v>456.834</c:v>
                </c:pt>
                <c:pt idx="585">
                  <c:v>452.423</c:v>
                </c:pt>
                <c:pt idx="586">
                  <c:v>447.52300000000002</c:v>
                </c:pt>
                <c:pt idx="587">
                  <c:v>442.14499999999998</c:v>
                </c:pt>
                <c:pt idx="588">
                  <c:v>436.30099999999999</c:v>
                </c:pt>
                <c:pt idx="589">
                  <c:v>430.00599999999997</c:v>
                </c:pt>
                <c:pt idx="590">
                  <c:v>423.27499999999998</c:v>
                </c:pt>
                <c:pt idx="591">
                  <c:v>416.12400000000002</c:v>
                </c:pt>
                <c:pt idx="592">
                  <c:v>408.56900000000002</c:v>
                </c:pt>
                <c:pt idx="593">
                  <c:v>400.62900000000002</c:v>
                </c:pt>
                <c:pt idx="594">
                  <c:v>392.322</c:v>
                </c:pt>
                <c:pt idx="595">
                  <c:v>383.66899999999998</c:v>
                </c:pt>
                <c:pt idx="596">
                  <c:v>374.69099999999997</c:v>
                </c:pt>
                <c:pt idx="597">
                  <c:v>365.40800000000002</c:v>
                </c:pt>
                <c:pt idx="598">
                  <c:v>355.84300000000002</c:v>
                </c:pt>
                <c:pt idx="599">
                  <c:v>346.02</c:v>
                </c:pt>
                <c:pt idx="600">
                  <c:v>335.96</c:v>
                </c:pt>
                <c:pt idx="601">
                  <c:v>325.69</c:v>
                </c:pt>
                <c:pt idx="602">
                  <c:v>315.23200000000003</c:v>
                </c:pt>
                <c:pt idx="603">
                  <c:v>304.61399999999998</c:v>
                </c:pt>
                <c:pt idx="604">
                  <c:v>293.85899999999998</c:v>
                </c:pt>
                <c:pt idx="605">
                  <c:v>282.99400000000003</c:v>
                </c:pt>
                <c:pt idx="606">
                  <c:v>272.04500000000002</c:v>
                </c:pt>
                <c:pt idx="607">
                  <c:v>261.03800000000001</c:v>
                </c:pt>
                <c:pt idx="608">
                  <c:v>250</c:v>
                </c:pt>
                <c:pt idx="609">
                  <c:v>238.95699999999999</c:v>
                </c:pt>
                <c:pt idx="610">
                  <c:v>227.93700000000001</c:v>
                </c:pt>
                <c:pt idx="611">
                  <c:v>216.965</c:v>
                </c:pt>
                <c:pt idx="612">
                  <c:v>206.06800000000001</c:v>
                </c:pt>
                <c:pt idx="613">
                  <c:v>195.273</c:v>
                </c:pt>
                <c:pt idx="614">
                  <c:v>184.60400000000001</c:v>
                </c:pt>
                <c:pt idx="615">
                  <c:v>174.089</c:v>
                </c:pt>
                <c:pt idx="616">
                  <c:v>163.75299999999999</c:v>
                </c:pt>
                <c:pt idx="617">
                  <c:v>153.62</c:v>
                </c:pt>
                <c:pt idx="618">
                  <c:v>143.715</c:v>
                </c:pt>
                <c:pt idx="619">
                  <c:v>134.06200000000001</c:v>
                </c:pt>
                <c:pt idx="620">
                  <c:v>124.684</c:v>
                </c:pt>
                <c:pt idx="621">
                  <c:v>115.605</c:v>
                </c:pt>
                <c:pt idx="622">
                  <c:v>106.845</c:v>
                </c:pt>
                <c:pt idx="623">
                  <c:v>98.427000000000007</c:v>
                </c:pt>
                <c:pt idx="624">
                  <c:v>90.370999999999995</c:v>
                </c:pt>
                <c:pt idx="625">
                  <c:v>82.695999999999998</c:v>
                </c:pt>
                <c:pt idx="626">
                  <c:v>75.42</c:v>
                </c:pt>
                <c:pt idx="627">
                  <c:v>68.563000000000002</c:v>
                </c:pt>
                <c:pt idx="628">
                  <c:v>62.14</c:v>
                </c:pt>
                <c:pt idx="629">
                  <c:v>56.167000000000002</c:v>
                </c:pt>
                <c:pt idx="630">
                  <c:v>50.658000000000001</c:v>
                </c:pt>
                <c:pt idx="631">
                  <c:v>45.628</c:v>
                </c:pt>
                <c:pt idx="632">
                  <c:v>41.088000000000001</c:v>
                </c:pt>
                <c:pt idx="633">
                  <c:v>37.048999999999999</c:v>
                </c:pt>
                <c:pt idx="634">
                  <c:v>33.521999999999998</c:v>
                </c:pt>
                <c:pt idx="635">
                  <c:v>30.515000000000001</c:v>
                </c:pt>
                <c:pt idx="636">
                  <c:v>28.036000000000001</c:v>
                </c:pt>
                <c:pt idx="637">
                  <c:v>26.091000000000001</c:v>
                </c:pt>
                <c:pt idx="638">
                  <c:v>24.684000000000001</c:v>
                </c:pt>
                <c:pt idx="639">
                  <c:v>23.82</c:v>
                </c:pt>
                <c:pt idx="640">
                  <c:v>23.5</c:v>
                </c:pt>
                <c:pt idx="641">
                  <c:v>23.725999999999999</c:v>
                </c:pt>
                <c:pt idx="642">
                  <c:v>24.497</c:v>
                </c:pt>
                <c:pt idx="643">
                  <c:v>25.812000000000001</c:v>
                </c:pt>
                <c:pt idx="644">
                  <c:v>27.667999999999999</c:v>
                </c:pt>
                <c:pt idx="645">
                  <c:v>30.061</c:v>
                </c:pt>
                <c:pt idx="646">
                  <c:v>32.984000000000002</c:v>
                </c:pt>
                <c:pt idx="647">
                  <c:v>36.430999999999997</c:v>
                </c:pt>
                <c:pt idx="648">
                  <c:v>40.395000000000003</c:v>
                </c:pt>
                <c:pt idx="649">
                  <c:v>44.865000000000002</c:v>
                </c:pt>
                <c:pt idx="650">
                  <c:v>49.831000000000003</c:v>
                </c:pt>
                <c:pt idx="651">
                  <c:v>55.281999999999996</c:v>
                </c:pt>
                <c:pt idx="652">
                  <c:v>61.204000000000001</c:v>
                </c:pt>
                <c:pt idx="653">
                  <c:v>67.584000000000003</c:v>
                </c:pt>
                <c:pt idx="654">
                  <c:v>74.406000000000006</c:v>
                </c:pt>
                <c:pt idx="655">
                  <c:v>81.650000000000006</c:v>
                </c:pt>
                <c:pt idx="656">
                  <c:v>89.31</c:v>
                </c:pt>
                <c:pt idx="657">
                  <c:v>97.35</c:v>
                </c:pt>
                <c:pt idx="658">
                  <c:v>105.77</c:v>
                </c:pt>
                <c:pt idx="659">
                  <c:v>114.54</c:v>
                </c:pt>
                <c:pt idx="660">
                  <c:v>123.64</c:v>
                </c:pt>
                <c:pt idx="661">
                  <c:v>133.05000000000001</c:v>
                </c:pt>
                <c:pt idx="662">
                  <c:v>142.74</c:v>
                </c:pt>
                <c:pt idx="663">
                  <c:v>152.69</c:v>
                </c:pt>
                <c:pt idx="664">
                  <c:v>162.88999999999999</c:v>
                </c:pt>
                <c:pt idx="665">
                  <c:v>173.3</c:v>
                </c:pt>
                <c:pt idx="666">
                  <c:v>183.89</c:v>
                </c:pt>
                <c:pt idx="667">
                  <c:v>194.65</c:v>
                </c:pt>
                <c:pt idx="668">
                  <c:v>205.55</c:v>
                </c:pt>
                <c:pt idx="669">
                  <c:v>216.56</c:v>
                </c:pt>
                <c:pt idx="670">
                  <c:v>227.66</c:v>
                </c:pt>
                <c:pt idx="671">
                  <c:v>238.81</c:v>
                </c:pt>
                <c:pt idx="672">
                  <c:v>250</c:v>
                </c:pt>
                <c:pt idx="673">
                  <c:v>261.19</c:v>
                </c:pt>
                <c:pt idx="674">
                  <c:v>272.35000000000002</c:v>
                </c:pt>
                <c:pt idx="675">
                  <c:v>283.47000000000003</c:v>
                </c:pt>
                <c:pt idx="676">
                  <c:v>294.51</c:v>
                </c:pt>
                <c:pt idx="677">
                  <c:v>305.45</c:v>
                </c:pt>
                <c:pt idx="678">
                  <c:v>316.26</c:v>
                </c:pt>
                <c:pt idx="679">
                  <c:v>326.92</c:v>
                </c:pt>
                <c:pt idx="680">
                  <c:v>337.39</c:v>
                </c:pt>
                <c:pt idx="681">
                  <c:v>347.66</c:v>
                </c:pt>
                <c:pt idx="682">
                  <c:v>357.69</c:v>
                </c:pt>
                <c:pt idx="683">
                  <c:v>367.48</c:v>
                </c:pt>
                <c:pt idx="684">
                  <c:v>376.98</c:v>
                </c:pt>
                <c:pt idx="685">
                  <c:v>386.18</c:v>
                </c:pt>
                <c:pt idx="686">
                  <c:v>395.05</c:v>
                </c:pt>
                <c:pt idx="687">
                  <c:v>403.58</c:v>
                </c:pt>
                <c:pt idx="688">
                  <c:v>411.75</c:v>
                </c:pt>
                <c:pt idx="689">
                  <c:v>419.52</c:v>
                </c:pt>
                <c:pt idx="690">
                  <c:v>426.899</c:v>
                </c:pt>
                <c:pt idx="691">
                  <c:v>433.84699999999998</c:v>
                </c:pt>
                <c:pt idx="692">
                  <c:v>440.35500000000002</c:v>
                </c:pt>
                <c:pt idx="693">
                  <c:v>446.40600000000001</c:v>
                </c:pt>
                <c:pt idx="694">
                  <c:v>451.988</c:v>
                </c:pt>
                <c:pt idx="695">
                  <c:v>457.084</c:v>
                </c:pt>
                <c:pt idx="696">
                  <c:v>461.68400000000003</c:v>
                </c:pt>
                <c:pt idx="697">
                  <c:v>465.77499999999998</c:v>
                </c:pt>
                <c:pt idx="698">
                  <c:v>469.34899999999999</c:v>
                </c:pt>
                <c:pt idx="699">
                  <c:v>472.39499999999998</c:v>
                </c:pt>
                <c:pt idx="700">
                  <c:v>474.90600000000001</c:v>
                </c:pt>
                <c:pt idx="701">
                  <c:v>476.87700000000001</c:v>
                </c:pt>
                <c:pt idx="702">
                  <c:v>478.30200000000002</c:v>
                </c:pt>
                <c:pt idx="703">
                  <c:v>479.17700000000002</c:v>
                </c:pt>
                <c:pt idx="704">
                  <c:v>479.5</c:v>
                </c:pt>
                <c:pt idx="705">
                  <c:v>479.27</c:v>
                </c:pt>
                <c:pt idx="706">
                  <c:v>478.488</c:v>
                </c:pt>
                <c:pt idx="707">
                  <c:v>477.15499999999997</c:v>
                </c:pt>
                <c:pt idx="708">
                  <c:v>475.274</c:v>
                </c:pt>
                <c:pt idx="709">
                  <c:v>472.85</c:v>
                </c:pt>
                <c:pt idx="710">
                  <c:v>469.887</c:v>
                </c:pt>
                <c:pt idx="711">
                  <c:v>466.39299999999997</c:v>
                </c:pt>
                <c:pt idx="712">
                  <c:v>462.37700000000001</c:v>
                </c:pt>
                <c:pt idx="713">
                  <c:v>457.84699999999998</c:v>
                </c:pt>
                <c:pt idx="714">
                  <c:v>452.81400000000002</c:v>
                </c:pt>
                <c:pt idx="715">
                  <c:v>447.291</c:v>
                </c:pt>
                <c:pt idx="716">
                  <c:v>441.29</c:v>
                </c:pt>
                <c:pt idx="717">
                  <c:v>434.82600000000002</c:v>
                </c:pt>
                <c:pt idx="718">
                  <c:v>427.91300000000001</c:v>
                </c:pt>
                <c:pt idx="719">
                  <c:v>420.56900000000002</c:v>
                </c:pt>
                <c:pt idx="720">
                  <c:v>412.81099999999998</c:v>
                </c:pt>
                <c:pt idx="721">
                  <c:v>404.65800000000002</c:v>
                </c:pt>
                <c:pt idx="722">
                  <c:v>396.12900000000002</c:v>
                </c:pt>
                <c:pt idx="723">
                  <c:v>387.24400000000003</c:v>
                </c:pt>
                <c:pt idx="724">
                  <c:v>378.024</c:v>
                </c:pt>
                <c:pt idx="725">
                  <c:v>368.49299999999999</c:v>
                </c:pt>
                <c:pt idx="726">
                  <c:v>358.67200000000003</c:v>
                </c:pt>
                <c:pt idx="727">
                  <c:v>348.58499999999998</c:v>
                </c:pt>
                <c:pt idx="728">
                  <c:v>338.25599999999997</c:v>
                </c:pt>
                <c:pt idx="729">
                  <c:v>327.71100000000001</c:v>
                </c:pt>
                <c:pt idx="730">
                  <c:v>316.97399999999999</c:v>
                </c:pt>
                <c:pt idx="731">
                  <c:v>306.07100000000003</c:v>
                </c:pt>
                <c:pt idx="732">
                  <c:v>295.029</c:v>
                </c:pt>
                <c:pt idx="733">
                  <c:v>283.87400000000002</c:v>
                </c:pt>
                <c:pt idx="734">
                  <c:v>272.63299999999998</c:v>
                </c:pt>
                <c:pt idx="735">
                  <c:v>261.33199999999999</c:v>
                </c:pt>
                <c:pt idx="736">
                  <c:v>250</c:v>
                </c:pt>
                <c:pt idx="737">
                  <c:v>238.66300000000001</c:v>
                </c:pt>
                <c:pt idx="738">
                  <c:v>227.34899999999999</c:v>
                </c:pt>
                <c:pt idx="739">
                  <c:v>216.08500000000001</c:v>
                </c:pt>
                <c:pt idx="740">
                  <c:v>204.898</c:v>
                </c:pt>
                <c:pt idx="741">
                  <c:v>193.815</c:v>
                </c:pt>
                <c:pt idx="742">
                  <c:v>182.863</c:v>
                </c:pt>
                <c:pt idx="743">
                  <c:v>172.06800000000001</c:v>
                </c:pt>
                <c:pt idx="744">
                  <c:v>161.45699999999999</c:v>
                </c:pt>
                <c:pt idx="745">
                  <c:v>151.054</c:v>
                </c:pt>
                <c:pt idx="746">
                  <c:v>140.886</c:v>
                </c:pt>
                <c:pt idx="747">
                  <c:v>130.977</c:v>
                </c:pt>
                <c:pt idx="748">
                  <c:v>121.351</c:v>
                </c:pt>
                <c:pt idx="749">
                  <c:v>112.03</c:v>
                </c:pt>
                <c:pt idx="750">
                  <c:v>103.039</c:v>
                </c:pt>
                <c:pt idx="751">
                  <c:v>94.397999999999996</c:v>
                </c:pt>
                <c:pt idx="752">
                  <c:v>86.128</c:v>
                </c:pt>
                <c:pt idx="753">
                  <c:v>78.25</c:v>
                </c:pt>
                <c:pt idx="754">
                  <c:v>70.781999999999996</c:v>
                </c:pt>
                <c:pt idx="755">
                  <c:v>63.744</c:v>
                </c:pt>
                <c:pt idx="756">
                  <c:v>57.151000000000003</c:v>
                </c:pt>
                <c:pt idx="757">
                  <c:v>51.02</c:v>
                </c:pt>
                <c:pt idx="758">
                  <c:v>45.366999999999997</c:v>
                </c:pt>
                <c:pt idx="759">
                  <c:v>40.204000000000001</c:v>
                </c:pt>
                <c:pt idx="760">
                  <c:v>35.543999999999997</c:v>
                </c:pt>
                <c:pt idx="761">
                  <c:v>31.4</c:v>
                </c:pt>
                <c:pt idx="762">
                  <c:v>27.780999999999999</c:v>
                </c:pt>
                <c:pt idx="763">
                  <c:v>24.695</c:v>
                </c:pt>
                <c:pt idx="764">
                  <c:v>22.151</c:v>
                </c:pt>
                <c:pt idx="765">
                  <c:v>20.155999999999999</c:v>
                </c:pt>
                <c:pt idx="766">
                  <c:v>18.713000000000001</c:v>
                </c:pt>
                <c:pt idx="767">
                  <c:v>17.827000000000002</c:v>
                </c:pt>
                <c:pt idx="768">
                  <c:v>17.5</c:v>
                </c:pt>
                <c:pt idx="769">
                  <c:v>17.733000000000001</c:v>
                </c:pt>
                <c:pt idx="770">
                  <c:v>18.526</c:v>
                </c:pt>
                <c:pt idx="771">
                  <c:v>19.876999999999999</c:v>
                </c:pt>
                <c:pt idx="772">
                  <c:v>21.783999999999999</c:v>
                </c:pt>
                <c:pt idx="773">
                  <c:v>24.24</c:v>
                </c:pt>
                <c:pt idx="774">
                  <c:v>27.242000000000001</c:v>
                </c:pt>
                <c:pt idx="775">
                  <c:v>30.782</c:v>
                </c:pt>
                <c:pt idx="776">
                  <c:v>34.851999999999997</c:v>
                </c:pt>
                <c:pt idx="777">
                  <c:v>39.441000000000003</c:v>
                </c:pt>
                <c:pt idx="778">
                  <c:v>44.54</c:v>
                </c:pt>
                <c:pt idx="779">
                  <c:v>50.136000000000003</c:v>
                </c:pt>
                <c:pt idx="780">
                  <c:v>56.216000000000001</c:v>
                </c:pt>
                <c:pt idx="781">
                  <c:v>62.765000000000001</c:v>
                </c:pt>
                <c:pt idx="782">
                  <c:v>69.768000000000001</c:v>
                </c:pt>
                <c:pt idx="783">
                  <c:v>77.2</c:v>
                </c:pt>
                <c:pt idx="784">
                  <c:v>85.06</c:v>
                </c:pt>
                <c:pt idx="785">
                  <c:v>93.32</c:v>
                </c:pt>
                <c:pt idx="786">
                  <c:v>101.96</c:v>
                </c:pt>
                <c:pt idx="787">
                  <c:v>110.96</c:v>
                </c:pt>
                <c:pt idx="788">
                  <c:v>120.3</c:v>
                </c:pt>
                <c:pt idx="789">
                  <c:v>129.96</c:v>
                </c:pt>
                <c:pt idx="790">
                  <c:v>139.91</c:v>
                </c:pt>
                <c:pt idx="791">
                  <c:v>150.13</c:v>
                </c:pt>
                <c:pt idx="792">
                  <c:v>160.59</c:v>
                </c:pt>
                <c:pt idx="793">
                  <c:v>171.27</c:v>
                </c:pt>
                <c:pt idx="794">
                  <c:v>182.15</c:v>
                </c:pt>
                <c:pt idx="795">
                  <c:v>193.2</c:v>
                </c:pt>
                <c:pt idx="796">
                  <c:v>204.38</c:v>
                </c:pt>
                <c:pt idx="797">
                  <c:v>215.68</c:v>
                </c:pt>
                <c:pt idx="798">
                  <c:v>227.07</c:v>
                </c:pt>
                <c:pt idx="799">
                  <c:v>238.52</c:v>
                </c:pt>
                <c:pt idx="800">
                  <c:v>250</c:v>
                </c:pt>
                <c:pt idx="801">
                  <c:v>261.48</c:v>
                </c:pt>
                <c:pt idx="802">
                  <c:v>272.94</c:v>
                </c:pt>
                <c:pt idx="803">
                  <c:v>284.35000000000002</c:v>
                </c:pt>
                <c:pt idx="804">
                  <c:v>295.68</c:v>
                </c:pt>
                <c:pt idx="805">
                  <c:v>306.91000000000003</c:v>
                </c:pt>
                <c:pt idx="806">
                  <c:v>318</c:v>
                </c:pt>
                <c:pt idx="807">
                  <c:v>328.94</c:v>
                </c:pt>
                <c:pt idx="808">
                  <c:v>339.69</c:v>
                </c:pt>
                <c:pt idx="809">
                  <c:v>350.22</c:v>
                </c:pt>
                <c:pt idx="810">
                  <c:v>360.52</c:v>
                </c:pt>
                <c:pt idx="811">
                  <c:v>370.56</c:v>
                </c:pt>
                <c:pt idx="812">
                  <c:v>380.31</c:v>
                </c:pt>
                <c:pt idx="813">
                  <c:v>389.75</c:v>
                </c:pt>
                <c:pt idx="814">
                  <c:v>398.86</c:v>
                </c:pt>
                <c:pt idx="815">
                  <c:v>407.61</c:v>
                </c:pt>
                <c:pt idx="816">
                  <c:v>415.99</c:v>
                </c:pt>
                <c:pt idx="817">
                  <c:v>423.97</c:v>
                </c:pt>
                <c:pt idx="818">
                  <c:v>431.53699999999998</c:v>
                </c:pt>
                <c:pt idx="819">
                  <c:v>438.666</c:v>
                </c:pt>
                <c:pt idx="820">
                  <c:v>445.34300000000002</c:v>
                </c:pt>
                <c:pt idx="821">
                  <c:v>451.553</c:v>
                </c:pt>
                <c:pt idx="822">
                  <c:v>457.279</c:v>
                </c:pt>
                <c:pt idx="823">
                  <c:v>462.50799999999998</c:v>
                </c:pt>
                <c:pt idx="824">
                  <c:v>467.22699999999998</c:v>
                </c:pt>
                <c:pt idx="825">
                  <c:v>471.42500000000001</c:v>
                </c:pt>
                <c:pt idx="826">
                  <c:v>475.09</c:v>
                </c:pt>
                <c:pt idx="827">
                  <c:v>478.21499999999997</c:v>
                </c:pt>
                <c:pt idx="828">
                  <c:v>480.791</c:v>
                </c:pt>
                <c:pt idx="829">
                  <c:v>482.81200000000001</c:v>
                </c:pt>
                <c:pt idx="830">
                  <c:v>484.27300000000002</c:v>
                </c:pt>
                <c:pt idx="831">
                  <c:v>485.17</c:v>
                </c:pt>
                <c:pt idx="832">
                  <c:v>485.5</c:v>
                </c:pt>
                <c:pt idx="833">
                  <c:v>485.26299999999998</c:v>
                </c:pt>
                <c:pt idx="834">
                  <c:v>484.459</c:v>
                </c:pt>
                <c:pt idx="835">
                  <c:v>483.09</c:v>
                </c:pt>
                <c:pt idx="836">
                  <c:v>481.15899999999999</c:v>
                </c:pt>
                <c:pt idx="837">
                  <c:v>478.67</c:v>
                </c:pt>
                <c:pt idx="838">
                  <c:v>475.62900000000002</c:v>
                </c:pt>
                <c:pt idx="839">
                  <c:v>472.04300000000001</c:v>
                </c:pt>
                <c:pt idx="840">
                  <c:v>467.92</c:v>
                </c:pt>
                <c:pt idx="841">
                  <c:v>463.27100000000002</c:v>
                </c:pt>
                <c:pt idx="842">
                  <c:v>458.10599999999999</c:v>
                </c:pt>
                <c:pt idx="843">
                  <c:v>452.43700000000001</c:v>
                </c:pt>
                <c:pt idx="844">
                  <c:v>446.279</c:v>
                </c:pt>
                <c:pt idx="845">
                  <c:v>439.64499999999998</c:v>
                </c:pt>
                <c:pt idx="846">
                  <c:v>432.55099999999999</c:v>
                </c:pt>
                <c:pt idx="847">
                  <c:v>425.01499999999999</c:v>
                </c:pt>
                <c:pt idx="848">
                  <c:v>417.05399999999997</c:v>
                </c:pt>
                <c:pt idx="849">
                  <c:v>408.68700000000001</c:v>
                </c:pt>
                <c:pt idx="850">
                  <c:v>399.935</c:v>
                </c:pt>
                <c:pt idx="851">
                  <c:v>390.81799999999998</c:v>
                </c:pt>
                <c:pt idx="852">
                  <c:v>381.358</c:v>
                </c:pt>
                <c:pt idx="853">
                  <c:v>371.577</c:v>
                </c:pt>
                <c:pt idx="854">
                  <c:v>361.5</c:v>
                </c:pt>
                <c:pt idx="855">
                  <c:v>351.15</c:v>
                </c:pt>
                <c:pt idx="856">
                  <c:v>340.55200000000002</c:v>
                </c:pt>
                <c:pt idx="857">
                  <c:v>329.73200000000003</c:v>
                </c:pt>
                <c:pt idx="858">
                  <c:v>318.71600000000001</c:v>
                </c:pt>
                <c:pt idx="859">
                  <c:v>307.529</c:v>
                </c:pt>
                <c:pt idx="860">
                  <c:v>296.2</c:v>
                </c:pt>
                <c:pt idx="861">
                  <c:v>284.75400000000002</c:v>
                </c:pt>
                <c:pt idx="862">
                  <c:v>273.221</c:v>
                </c:pt>
                <c:pt idx="863">
                  <c:v>261.62700000000001</c:v>
                </c:pt>
                <c:pt idx="864">
                  <c:v>250</c:v>
                </c:pt>
                <c:pt idx="865">
                  <c:v>238.369</c:v>
                </c:pt>
                <c:pt idx="866">
                  <c:v>226.761</c:v>
                </c:pt>
                <c:pt idx="867">
                  <c:v>215.20400000000001</c:v>
                </c:pt>
                <c:pt idx="868">
                  <c:v>203.727</c:v>
                </c:pt>
                <c:pt idx="869">
                  <c:v>192.357</c:v>
                </c:pt>
                <c:pt idx="870">
                  <c:v>181.12100000000001</c:v>
                </c:pt>
                <c:pt idx="871">
                  <c:v>170.047</c:v>
                </c:pt>
                <c:pt idx="872">
                  <c:v>159.161</c:v>
                </c:pt>
                <c:pt idx="873">
                  <c:v>148.489</c:v>
                </c:pt>
                <c:pt idx="874">
                  <c:v>138.05799999999999</c:v>
                </c:pt>
                <c:pt idx="875">
                  <c:v>127.893</c:v>
                </c:pt>
                <c:pt idx="876">
                  <c:v>118.017</c:v>
                </c:pt>
                <c:pt idx="877">
                  <c:v>108.456</c:v>
                </c:pt>
                <c:pt idx="878">
                  <c:v>99.231999999999999</c:v>
                </c:pt>
                <c:pt idx="879">
                  <c:v>90.367999999999995</c:v>
                </c:pt>
                <c:pt idx="880">
                  <c:v>81.885000000000005</c:v>
                </c:pt>
                <c:pt idx="881">
                  <c:v>73.804000000000002</c:v>
                </c:pt>
                <c:pt idx="882">
                  <c:v>66.144000000000005</c:v>
                </c:pt>
                <c:pt idx="883">
                  <c:v>58.923999999999999</c:v>
                </c:pt>
                <c:pt idx="884">
                  <c:v>52.161999999999999</c:v>
                </c:pt>
                <c:pt idx="885">
                  <c:v>45.874000000000002</c:v>
                </c:pt>
                <c:pt idx="886">
                  <c:v>40.075000000000003</c:v>
                </c:pt>
                <c:pt idx="887">
                  <c:v>34.78</c:v>
                </c:pt>
                <c:pt idx="888">
                  <c:v>30.001000000000001</c:v>
                </c:pt>
                <c:pt idx="889">
                  <c:v>25.751000000000001</c:v>
                </c:pt>
                <c:pt idx="890">
                  <c:v>22.039000000000001</c:v>
                </c:pt>
                <c:pt idx="891">
                  <c:v>18.875</c:v>
                </c:pt>
                <c:pt idx="892">
                  <c:v>16.266999999999999</c:v>
                </c:pt>
                <c:pt idx="893">
                  <c:v>14.221</c:v>
                </c:pt>
                <c:pt idx="894">
                  <c:v>12.742000000000001</c:v>
                </c:pt>
                <c:pt idx="895">
                  <c:v>11.834</c:v>
                </c:pt>
                <c:pt idx="896">
                  <c:v>11.5</c:v>
                </c:pt>
                <c:pt idx="897">
                  <c:v>11.74</c:v>
                </c:pt>
                <c:pt idx="898">
                  <c:v>12.555</c:v>
                </c:pt>
                <c:pt idx="899">
                  <c:v>13.942</c:v>
                </c:pt>
                <c:pt idx="900">
                  <c:v>15.898999999999999</c:v>
                </c:pt>
                <c:pt idx="901">
                  <c:v>18.420000000000002</c:v>
                </c:pt>
                <c:pt idx="902">
                  <c:v>21.501000000000001</c:v>
                </c:pt>
                <c:pt idx="903">
                  <c:v>25.132999999999999</c:v>
                </c:pt>
                <c:pt idx="904">
                  <c:v>29.308</c:v>
                </c:pt>
                <c:pt idx="905">
                  <c:v>34.017000000000003</c:v>
                </c:pt>
                <c:pt idx="906">
                  <c:v>39.247999999999998</c:v>
                </c:pt>
                <c:pt idx="907">
                  <c:v>44.988999999999997</c:v>
                </c:pt>
                <c:pt idx="908">
                  <c:v>51.226999999999997</c:v>
                </c:pt>
                <c:pt idx="909">
                  <c:v>57.945999999999998</c:v>
                </c:pt>
                <c:pt idx="910">
                  <c:v>65.13</c:v>
                </c:pt>
                <c:pt idx="911">
                  <c:v>72.760000000000005</c:v>
                </c:pt>
                <c:pt idx="912">
                  <c:v>80.819999999999993</c:v>
                </c:pt>
                <c:pt idx="913">
                  <c:v>89.29</c:v>
                </c:pt>
                <c:pt idx="914">
                  <c:v>98.16</c:v>
                </c:pt>
                <c:pt idx="915">
                  <c:v>107.39</c:v>
                </c:pt>
                <c:pt idx="916">
                  <c:v>116.97</c:v>
                </c:pt>
                <c:pt idx="917">
                  <c:v>126.88</c:v>
                </c:pt>
                <c:pt idx="918">
                  <c:v>137.08000000000001</c:v>
                </c:pt>
                <c:pt idx="919">
                  <c:v>147.56</c:v>
                </c:pt>
                <c:pt idx="920">
                  <c:v>158.29</c:v>
                </c:pt>
                <c:pt idx="921">
                  <c:v>169.25</c:v>
                </c:pt>
                <c:pt idx="922">
                  <c:v>180.41</c:v>
                </c:pt>
                <c:pt idx="923">
                  <c:v>191.74</c:v>
                </c:pt>
                <c:pt idx="924">
                  <c:v>203.21</c:v>
                </c:pt>
                <c:pt idx="925">
                  <c:v>214.8</c:v>
                </c:pt>
                <c:pt idx="926">
                  <c:v>226.48</c:v>
                </c:pt>
                <c:pt idx="927">
                  <c:v>238.22</c:v>
                </c:pt>
                <c:pt idx="928">
                  <c:v>250</c:v>
                </c:pt>
                <c:pt idx="929">
                  <c:v>261.77</c:v>
                </c:pt>
                <c:pt idx="930">
                  <c:v>273.52999999999997</c:v>
                </c:pt>
                <c:pt idx="931">
                  <c:v>285.23</c:v>
                </c:pt>
                <c:pt idx="932">
                  <c:v>296.85000000000002</c:v>
                </c:pt>
                <c:pt idx="933">
                  <c:v>308.37</c:v>
                </c:pt>
                <c:pt idx="934">
                  <c:v>319.75</c:v>
                </c:pt>
                <c:pt idx="935">
                  <c:v>330.96</c:v>
                </c:pt>
                <c:pt idx="936">
                  <c:v>341.98</c:v>
                </c:pt>
                <c:pt idx="937">
                  <c:v>352.79</c:v>
                </c:pt>
                <c:pt idx="938">
                  <c:v>363.35</c:v>
                </c:pt>
                <c:pt idx="939">
                  <c:v>373.65</c:v>
                </c:pt>
                <c:pt idx="940">
                  <c:v>383.64</c:v>
                </c:pt>
                <c:pt idx="941">
                  <c:v>393.33</c:v>
                </c:pt>
                <c:pt idx="942">
                  <c:v>402.67</c:v>
                </c:pt>
                <c:pt idx="943">
                  <c:v>411.64</c:v>
                </c:pt>
                <c:pt idx="944">
                  <c:v>420.23</c:v>
                </c:pt>
                <c:pt idx="945">
                  <c:v>428.41</c:v>
                </c:pt>
                <c:pt idx="946">
                  <c:v>436.17</c:v>
                </c:pt>
                <c:pt idx="947">
                  <c:v>443.48500000000001</c:v>
                </c:pt>
                <c:pt idx="948">
                  <c:v>450.33199999999999</c:v>
                </c:pt>
                <c:pt idx="949">
                  <c:v>456.69900000000001</c:v>
                </c:pt>
                <c:pt idx="950">
                  <c:v>462.57100000000003</c:v>
                </c:pt>
                <c:pt idx="951">
                  <c:v>467.93200000000002</c:v>
                </c:pt>
                <c:pt idx="952">
                  <c:v>472.77</c:v>
                </c:pt>
                <c:pt idx="953">
                  <c:v>477.07400000000001</c:v>
                </c:pt>
                <c:pt idx="954">
                  <c:v>480.83199999999999</c:v>
                </c:pt>
                <c:pt idx="955">
                  <c:v>484.03500000000003</c:v>
                </c:pt>
                <c:pt idx="956">
                  <c:v>486.67599999999999</c:v>
                </c:pt>
                <c:pt idx="957">
                  <c:v>488.74700000000001</c:v>
                </c:pt>
                <c:pt idx="958">
                  <c:v>490.24400000000003</c:v>
                </c:pt>
                <c:pt idx="959">
                  <c:v>491.16199999999998</c:v>
                </c:pt>
                <c:pt idx="960">
                  <c:v>491.5</c:v>
                </c:pt>
                <c:pt idx="961">
                  <c:v>491.25599999999997</c:v>
                </c:pt>
                <c:pt idx="962">
                  <c:v>490.43</c:v>
                </c:pt>
                <c:pt idx="963">
                  <c:v>489.02499999999998</c:v>
                </c:pt>
                <c:pt idx="964">
                  <c:v>487.04399999999998</c:v>
                </c:pt>
                <c:pt idx="965">
                  <c:v>484.49</c:v>
                </c:pt>
                <c:pt idx="966">
                  <c:v>481.37</c:v>
                </c:pt>
                <c:pt idx="967">
                  <c:v>477.69200000000001</c:v>
                </c:pt>
                <c:pt idx="968">
                  <c:v>473.46300000000002</c:v>
                </c:pt>
                <c:pt idx="969">
                  <c:v>468.69499999999999</c:v>
                </c:pt>
                <c:pt idx="970">
                  <c:v>463.39699999999999</c:v>
                </c:pt>
                <c:pt idx="971">
                  <c:v>457.584</c:v>
                </c:pt>
                <c:pt idx="972">
                  <c:v>451.26799999999997</c:v>
                </c:pt>
                <c:pt idx="973">
                  <c:v>444.464</c:v>
                </c:pt>
                <c:pt idx="974">
                  <c:v>437.18900000000002</c:v>
                </c:pt>
                <c:pt idx="975">
                  <c:v>429.46100000000001</c:v>
                </c:pt>
                <c:pt idx="976">
                  <c:v>421.29700000000003</c:v>
                </c:pt>
                <c:pt idx="977">
                  <c:v>412.71699999999998</c:v>
                </c:pt>
                <c:pt idx="978">
                  <c:v>403.74099999999999</c:v>
                </c:pt>
                <c:pt idx="979">
                  <c:v>394.392</c:v>
                </c:pt>
                <c:pt idx="980">
                  <c:v>384.69099999999997</c:v>
                </c:pt>
                <c:pt idx="981">
                  <c:v>374.66199999999998</c:v>
                </c:pt>
                <c:pt idx="982">
                  <c:v>364.32799999999997</c:v>
                </c:pt>
                <c:pt idx="983">
                  <c:v>353.71600000000001</c:v>
                </c:pt>
                <c:pt idx="984">
                  <c:v>342.84899999999999</c:v>
                </c:pt>
                <c:pt idx="985">
                  <c:v>331.75400000000002</c:v>
                </c:pt>
                <c:pt idx="986">
                  <c:v>320.45800000000003</c:v>
                </c:pt>
                <c:pt idx="987">
                  <c:v>308.98700000000002</c:v>
                </c:pt>
                <c:pt idx="988">
                  <c:v>297.37</c:v>
                </c:pt>
                <c:pt idx="989">
                  <c:v>285.63499999999999</c:v>
                </c:pt>
                <c:pt idx="990">
                  <c:v>273.80900000000003</c:v>
                </c:pt>
                <c:pt idx="991">
                  <c:v>261.92099999999999</c:v>
                </c:pt>
                <c:pt idx="992">
                  <c:v>250</c:v>
                </c:pt>
                <c:pt idx="993">
                  <c:v>238.07400000000001</c:v>
                </c:pt>
                <c:pt idx="994">
                  <c:v>226.173</c:v>
                </c:pt>
                <c:pt idx="995">
                  <c:v>214.32400000000001</c:v>
                </c:pt>
                <c:pt idx="996">
                  <c:v>202.55600000000001</c:v>
                </c:pt>
                <c:pt idx="997">
                  <c:v>190.899</c:v>
                </c:pt>
                <c:pt idx="998">
                  <c:v>179.37899999999999</c:v>
                </c:pt>
                <c:pt idx="999">
                  <c:v>168.02500000000001</c:v>
                </c:pt>
                <c:pt idx="1000">
                  <c:v>156.864</c:v>
                </c:pt>
                <c:pt idx="1001">
                  <c:v>145.92400000000001</c:v>
                </c:pt>
                <c:pt idx="1002">
                  <c:v>135.22999999999999</c:v>
                </c:pt>
                <c:pt idx="1003">
                  <c:v>124.80800000000001</c:v>
                </c:pt>
                <c:pt idx="1004">
                  <c:v>114.684</c:v>
                </c:pt>
                <c:pt idx="1005">
                  <c:v>104.88200000000001</c:v>
                </c:pt>
                <c:pt idx="1006">
                  <c:v>95.426000000000002</c:v>
                </c:pt>
                <c:pt idx="1007">
                  <c:v>86.338999999999999</c:v>
                </c:pt>
                <c:pt idx="1008">
                  <c:v>77.643000000000001</c:v>
                </c:pt>
                <c:pt idx="1009">
                  <c:v>69.358000000000004</c:v>
                </c:pt>
                <c:pt idx="1010">
                  <c:v>61.506</c:v>
                </c:pt>
                <c:pt idx="1011">
                  <c:v>54.104999999999997</c:v>
                </c:pt>
                <c:pt idx="1012">
                  <c:v>47.173000000000002</c:v>
                </c:pt>
                <c:pt idx="1013">
                  <c:v>40.728000000000002</c:v>
                </c:pt>
                <c:pt idx="1014">
                  <c:v>34.783999999999999</c:v>
                </c:pt>
                <c:pt idx="1015">
                  <c:v>29.356000000000002</c:v>
                </c:pt>
                <c:pt idx="1016">
                  <c:v>24.457999999999998</c:v>
                </c:pt>
                <c:pt idx="1017">
                  <c:v>20.100999999999999</c:v>
                </c:pt>
                <c:pt idx="1018">
                  <c:v>16.297000000000001</c:v>
                </c:pt>
                <c:pt idx="1019">
                  <c:v>13.055</c:v>
                </c:pt>
                <c:pt idx="1020">
                  <c:v>10.382</c:v>
                </c:pt>
                <c:pt idx="1021">
                  <c:v>8.2850000000000001</c:v>
                </c:pt>
                <c:pt idx="1022">
                  <c:v>6.7709999999999999</c:v>
                </c:pt>
                <c:pt idx="1023">
                  <c:v>5.8410000000000002</c:v>
                </c:pt>
                <c:pt idx="1024">
                  <c:v>5.5</c:v>
                </c:pt>
                <c:pt idx="1025">
                  <c:v>5.7480000000000002</c:v>
                </c:pt>
                <c:pt idx="1026">
                  <c:v>6.5839999999999996</c:v>
                </c:pt>
                <c:pt idx="1027">
                  <c:v>8.0069999999999997</c:v>
                </c:pt>
                <c:pt idx="1028">
                  <c:v>10.013999999999999</c:v>
                </c:pt>
                <c:pt idx="1029">
                  <c:v>12.6</c:v>
                </c:pt>
                <c:pt idx="1030">
                  <c:v>15.759</c:v>
                </c:pt>
                <c:pt idx="1031">
                  <c:v>19.484000000000002</c:v>
                </c:pt>
                <c:pt idx="1032">
                  <c:v>23.765000000000001</c:v>
                </c:pt>
                <c:pt idx="1033">
                  <c:v>28.593</c:v>
                </c:pt>
                <c:pt idx="1034">
                  <c:v>33.957000000000001</c:v>
                </c:pt>
                <c:pt idx="1035">
                  <c:v>39.843000000000004</c:v>
                </c:pt>
                <c:pt idx="1036">
                  <c:v>46.238</c:v>
                </c:pt>
                <c:pt idx="1037">
                  <c:v>53.125999999999998</c:v>
                </c:pt>
                <c:pt idx="1038">
                  <c:v>60.49</c:v>
                </c:pt>
                <c:pt idx="1039">
                  <c:v>68.31</c:v>
                </c:pt>
                <c:pt idx="1040">
                  <c:v>76.58</c:v>
                </c:pt>
                <c:pt idx="1041">
                  <c:v>85.26</c:v>
                </c:pt>
                <c:pt idx="1042">
                  <c:v>94.35</c:v>
                </c:pt>
                <c:pt idx="1043">
                  <c:v>103.82</c:v>
                </c:pt>
                <c:pt idx="1044">
                  <c:v>113.64</c:v>
                </c:pt>
                <c:pt idx="1045">
                  <c:v>123.79</c:v>
                </c:pt>
                <c:pt idx="1046">
                  <c:v>134.25</c:v>
                </c:pt>
                <c:pt idx="1047">
                  <c:v>145</c:v>
                </c:pt>
                <c:pt idx="1048">
                  <c:v>156</c:v>
                </c:pt>
                <c:pt idx="1049">
                  <c:v>167.23</c:v>
                </c:pt>
                <c:pt idx="1050">
                  <c:v>178.67</c:v>
                </c:pt>
                <c:pt idx="1051">
                  <c:v>190.28</c:v>
                </c:pt>
                <c:pt idx="1052">
                  <c:v>202</c:v>
                </c:pt>
                <c:pt idx="1053">
                  <c:v>213.9</c:v>
                </c:pt>
                <c:pt idx="1054">
                  <c:v>225.8</c:v>
                </c:pt>
                <c:pt idx="1055">
                  <c:v>237.9</c:v>
                </c:pt>
                <c:pt idx="1056">
                  <c:v>250</c:v>
                </c:pt>
                <c:pt idx="1057">
                  <c:v>262</c:v>
                </c:pt>
                <c:pt idx="1058">
                  <c:v>274.10000000000002</c:v>
                </c:pt>
                <c:pt idx="1059">
                  <c:v>286.10000000000002</c:v>
                </c:pt>
                <c:pt idx="1060">
                  <c:v>298</c:v>
                </c:pt>
                <c:pt idx="1061">
                  <c:v>309.83</c:v>
                </c:pt>
                <c:pt idx="1062">
                  <c:v>321.49</c:v>
                </c:pt>
                <c:pt idx="1063">
                  <c:v>332.98</c:v>
                </c:pt>
                <c:pt idx="1064">
                  <c:v>344.28</c:v>
                </c:pt>
                <c:pt idx="1065">
                  <c:v>355.35</c:v>
                </c:pt>
                <c:pt idx="1066">
                  <c:v>366.18</c:v>
                </c:pt>
                <c:pt idx="1067">
                  <c:v>376.73</c:v>
                </c:pt>
                <c:pt idx="1068">
                  <c:v>386.98</c:v>
                </c:pt>
                <c:pt idx="1069">
                  <c:v>396.9</c:v>
                </c:pt>
                <c:pt idx="1070">
                  <c:v>406.47</c:v>
                </c:pt>
                <c:pt idx="1071">
                  <c:v>415.67</c:v>
                </c:pt>
                <c:pt idx="1072">
                  <c:v>424.47</c:v>
                </c:pt>
                <c:pt idx="1073">
                  <c:v>432.86</c:v>
                </c:pt>
                <c:pt idx="1074">
                  <c:v>440.81</c:v>
                </c:pt>
                <c:pt idx="1075">
                  <c:v>448.30399999999997</c:v>
                </c:pt>
                <c:pt idx="1076">
                  <c:v>455.32100000000003</c:v>
                </c:pt>
                <c:pt idx="1077">
                  <c:v>461.846</c:v>
                </c:pt>
                <c:pt idx="1078">
                  <c:v>467.86200000000002</c:v>
                </c:pt>
                <c:pt idx="1079">
                  <c:v>473.35599999999999</c:v>
                </c:pt>
                <c:pt idx="1080">
                  <c:v>478.31400000000002</c:v>
                </c:pt>
                <c:pt idx="1081">
                  <c:v>482.72300000000001</c:v>
                </c:pt>
                <c:pt idx="1082">
                  <c:v>486.57400000000001</c:v>
                </c:pt>
                <c:pt idx="1083">
                  <c:v>489.85500000000002</c:v>
                </c:pt>
                <c:pt idx="1084">
                  <c:v>492.56</c:v>
                </c:pt>
                <c:pt idx="1085">
                  <c:v>494.68200000000002</c:v>
                </c:pt>
                <c:pt idx="1086">
                  <c:v>496.21499999999997</c:v>
                </c:pt>
                <c:pt idx="1087">
                  <c:v>497.15499999999997</c:v>
                </c:pt>
                <c:pt idx="1088">
                  <c:v>497.5</c:v>
                </c:pt>
                <c:pt idx="1089">
                  <c:v>497.24900000000002</c:v>
                </c:pt>
                <c:pt idx="1090">
                  <c:v>496.40199999999999</c:v>
                </c:pt>
                <c:pt idx="1091">
                  <c:v>494.96</c:v>
                </c:pt>
                <c:pt idx="1092">
                  <c:v>492.928</c:v>
                </c:pt>
                <c:pt idx="1093">
                  <c:v>490.31</c:v>
                </c:pt>
                <c:pt idx="1094">
                  <c:v>487.11200000000002</c:v>
                </c:pt>
                <c:pt idx="1095">
                  <c:v>483.34100000000001</c:v>
                </c:pt>
                <c:pt idx="1096">
                  <c:v>479.00700000000001</c:v>
                </c:pt>
                <c:pt idx="1097">
                  <c:v>474.11900000000003</c:v>
                </c:pt>
                <c:pt idx="1098">
                  <c:v>468.68900000000002</c:v>
                </c:pt>
                <c:pt idx="1099">
                  <c:v>462.73</c:v>
                </c:pt>
                <c:pt idx="1100">
                  <c:v>456.25599999999997</c:v>
                </c:pt>
                <c:pt idx="1101">
                  <c:v>449.28300000000002</c:v>
                </c:pt>
                <c:pt idx="1102">
                  <c:v>441.827</c:v>
                </c:pt>
                <c:pt idx="1103">
                  <c:v>433.90600000000001</c:v>
                </c:pt>
                <c:pt idx="1104">
                  <c:v>425.53899999999999</c:v>
                </c:pt>
                <c:pt idx="1105">
                  <c:v>416.74599999999998</c:v>
                </c:pt>
                <c:pt idx="1106">
                  <c:v>407.548</c:v>
                </c:pt>
                <c:pt idx="1107">
                  <c:v>397.96600000000001</c:v>
                </c:pt>
                <c:pt idx="1108">
                  <c:v>388.024</c:v>
                </c:pt>
                <c:pt idx="1109">
                  <c:v>377.74599999999998</c:v>
                </c:pt>
                <c:pt idx="1110">
                  <c:v>367.15699999999998</c:v>
                </c:pt>
                <c:pt idx="1111">
                  <c:v>356.28100000000001</c:v>
                </c:pt>
                <c:pt idx="1112">
                  <c:v>345.14499999999998</c:v>
                </c:pt>
                <c:pt idx="1113">
                  <c:v>333.77499999999998</c:v>
                </c:pt>
                <c:pt idx="1114">
                  <c:v>322.19900000000001</c:v>
                </c:pt>
                <c:pt idx="1115">
                  <c:v>310.44499999999999</c:v>
                </c:pt>
                <c:pt idx="1116">
                  <c:v>298.541</c:v>
                </c:pt>
                <c:pt idx="1117">
                  <c:v>286.51499999999999</c:v>
                </c:pt>
                <c:pt idx="1118">
                  <c:v>274.39699999999999</c:v>
                </c:pt>
                <c:pt idx="1119">
                  <c:v>262.21600000000001</c:v>
                </c:pt>
                <c:pt idx="1120">
                  <c:v>250</c:v>
                </c:pt>
                <c:pt idx="1121">
                  <c:v>237.78</c:v>
                </c:pt>
                <c:pt idx="1122">
                  <c:v>225.58500000000001</c:v>
                </c:pt>
                <c:pt idx="1123">
                  <c:v>213.44300000000001</c:v>
                </c:pt>
                <c:pt idx="1124">
                  <c:v>201.386</c:v>
                </c:pt>
                <c:pt idx="1125">
                  <c:v>189.441</c:v>
                </c:pt>
                <c:pt idx="1126">
                  <c:v>177.637</c:v>
                </c:pt>
                <c:pt idx="1127">
                  <c:v>166.00399999999999</c:v>
                </c:pt>
                <c:pt idx="1128">
                  <c:v>154.56800000000001</c:v>
                </c:pt>
                <c:pt idx="1129">
                  <c:v>143.358</c:v>
                </c:pt>
                <c:pt idx="1130">
                  <c:v>132.40100000000001</c:v>
                </c:pt>
                <c:pt idx="1131">
                  <c:v>121.723</c:v>
                </c:pt>
                <c:pt idx="1132">
                  <c:v>111.351</c:v>
                </c:pt>
                <c:pt idx="1133">
                  <c:v>101.30800000000001</c:v>
                </c:pt>
                <c:pt idx="1134">
                  <c:v>91.62</c:v>
                </c:pt>
                <c:pt idx="1135">
                  <c:v>82.31</c:v>
                </c:pt>
                <c:pt idx="1136">
                  <c:v>73.400000000000006</c:v>
                </c:pt>
                <c:pt idx="1137">
                  <c:v>64.912999999999997</c:v>
                </c:pt>
                <c:pt idx="1138">
                  <c:v>56.868000000000002</c:v>
                </c:pt>
                <c:pt idx="1139">
                  <c:v>49.286000000000001</c:v>
                </c:pt>
                <c:pt idx="1140">
                  <c:v>42.185000000000002</c:v>
                </c:pt>
                <c:pt idx="1141">
                  <c:v>35.581000000000003</c:v>
                </c:pt>
                <c:pt idx="1142">
                  <c:v>29.492000000000001</c:v>
                </c:pt>
                <c:pt idx="1143">
                  <c:v>23.931999999999999</c:v>
                </c:pt>
                <c:pt idx="1144">
                  <c:v>18.914999999999999</c:v>
                </c:pt>
                <c:pt idx="1145">
                  <c:v>14.452</c:v>
                </c:pt>
                <c:pt idx="1146">
                  <c:v>10.555999999999999</c:v>
                </c:pt>
                <c:pt idx="1147">
                  <c:v>7.2350000000000003</c:v>
                </c:pt>
                <c:pt idx="1148">
                  <c:v>4.4969999999999999</c:v>
                </c:pt>
                <c:pt idx="1149">
                  <c:v>2.35</c:v>
                </c:pt>
                <c:pt idx="1150">
                  <c:v>0.8</c:v>
                </c:pt>
                <c:pt idx="1151">
                  <c:v>0</c:v>
                </c:pt>
                <c:pt idx="1152">
                  <c:v>0</c:v>
                </c:pt>
                <c:pt idx="1153">
                  <c:v>0</c:v>
                </c:pt>
                <c:pt idx="1154">
                  <c:v>0</c:v>
                </c:pt>
                <c:pt idx="1155">
                  <c:v>7.4969999999999999</c:v>
                </c:pt>
                <c:pt idx="1156">
                  <c:v>0</c:v>
                </c:pt>
                <c:pt idx="1157">
                  <c:v>0.30099999999999999</c:v>
                </c:pt>
                <c:pt idx="1158">
                  <c:v>1.204</c:v>
                </c:pt>
                <c:pt idx="1159">
                  <c:v>2.706</c:v>
                </c:pt>
                <c:pt idx="1160">
                  <c:v>4.8040000000000003</c:v>
                </c:pt>
                <c:pt idx="1161">
                  <c:v>7.492</c:v>
                </c:pt>
                <c:pt idx="1162">
                  <c:v>7.492</c:v>
                </c:pt>
                <c:pt idx="1163">
                  <c:v>7.4969999999999999</c:v>
                </c:pt>
                <c:pt idx="1164">
                  <c:v>7.4969999999999999</c:v>
                </c:pt>
                <c:pt idx="1165">
                  <c:v>7.9820000000000002</c:v>
                </c:pt>
                <c:pt idx="1166">
                  <c:v>9.4979999999999993</c:v>
                </c:pt>
                <c:pt idx="1167">
                  <c:v>15.564</c:v>
                </c:pt>
                <c:pt idx="1168">
                  <c:v>17.561</c:v>
                </c:pt>
                <c:pt idx="1169">
                  <c:v>25.55</c:v>
                </c:pt>
                <c:pt idx="1170">
                  <c:v>27.088999999999999</c:v>
                </c:pt>
                <c:pt idx="1171">
                  <c:v>33.259</c:v>
                </c:pt>
                <c:pt idx="1172">
                  <c:v>50.6</c:v>
                </c:pt>
                <c:pt idx="1173">
                  <c:v>54.938000000000002</c:v>
                </c:pt>
                <c:pt idx="1174">
                  <c:v>55.188000000000002</c:v>
                </c:pt>
                <c:pt idx="1175">
                  <c:v>37.832999999999998</c:v>
                </c:pt>
                <c:pt idx="1176">
                  <c:v>33.494</c:v>
                </c:pt>
                <c:pt idx="1177">
                  <c:v>34.363999999999997</c:v>
                </c:pt>
                <c:pt idx="1178">
                  <c:v>37.840000000000003</c:v>
                </c:pt>
                <c:pt idx="1179">
                  <c:v>40.732999999999997</c:v>
                </c:pt>
                <c:pt idx="1180">
                  <c:v>52.3</c:v>
                </c:pt>
                <c:pt idx="1181">
                  <c:v>55.6</c:v>
                </c:pt>
                <c:pt idx="1182">
                  <c:v>68.8</c:v>
                </c:pt>
                <c:pt idx="1183">
                  <c:v>72.47</c:v>
                </c:pt>
                <c:pt idx="1184">
                  <c:v>87.15</c:v>
                </c:pt>
                <c:pt idx="1185">
                  <c:v>91.16</c:v>
                </c:pt>
                <c:pt idx="1186">
                  <c:v>107.18</c:v>
                </c:pt>
                <c:pt idx="1187">
                  <c:v>110.66</c:v>
                </c:pt>
                <c:pt idx="1188">
                  <c:v>124.56</c:v>
                </c:pt>
                <c:pt idx="1189">
                  <c:v>125</c:v>
                </c:pt>
                <c:pt idx="1190">
                  <c:v>124.65</c:v>
                </c:pt>
                <c:pt idx="1191">
                  <c:v>124.56</c:v>
                </c:pt>
                <c:pt idx="1192">
                  <c:v>137.09</c:v>
                </c:pt>
                <c:pt idx="1193">
                  <c:v>137.52000000000001</c:v>
                </c:pt>
                <c:pt idx="1194">
                  <c:v>125</c:v>
                </c:pt>
                <c:pt idx="1195">
                  <c:v>125.73</c:v>
                </c:pt>
                <c:pt idx="1196">
                  <c:v>128.66999999999999</c:v>
                </c:pt>
                <c:pt idx="1197">
                  <c:v>133.22</c:v>
                </c:pt>
                <c:pt idx="1198">
                  <c:v>151.41</c:v>
                </c:pt>
                <c:pt idx="1199">
                  <c:v>156.16</c:v>
                </c:pt>
                <c:pt idx="1200">
                  <c:v>175.16</c:v>
                </c:pt>
                <c:pt idx="1201">
                  <c:v>180.06</c:v>
                </c:pt>
                <c:pt idx="1202">
                  <c:v>199.6</c:v>
                </c:pt>
                <c:pt idx="1203">
                  <c:v>204.6</c:v>
                </c:pt>
                <c:pt idx="1204">
                  <c:v>224.7</c:v>
                </c:pt>
                <c:pt idx="1205">
                  <c:v>229.6</c:v>
                </c:pt>
                <c:pt idx="1206">
                  <c:v>249.4</c:v>
                </c:pt>
                <c:pt idx="1207">
                  <c:v>249.49</c:v>
                </c:pt>
                <c:pt idx="1208">
                  <c:v>250</c:v>
                </c:pt>
                <c:pt idx="1209">
                  <c:v>250</c:v>
                </c:pt>
                <c:pt idx="1210">
                  <c:v>250</c:v>
                </c:pt>
                <c:pt idx="1211">
                  <c:v>255</c:v>
                </c:pt>
                <c:pt idx="1212">
                  <c:v>275.2</c:v>
                </c:pt>
                <c:pt idx="1213">
                  <c:v>280.2</c:v>
                </c:pt>
                <c:pt idx="1214">
                  <c:v>300.3</c:v>
                </c:pt>
                <c:pt idx="1215">
                  <c:v>305.2</c:v>
                </c:pt>
                <c:pt idx="1216">
                  <c:v>324.83999999999997</c:v>
                </c:pt>
                <c:pt idx="1217">
                  <c:v>329.59</c:v>
                </c:pt>
                <c:pt idx="1218">
                  <c:v>348.58</c:v>
                </c:pt>
                <c:pt idx="1219">
                  <c:v>353.13</c:v>
                </c:pt>
                <c:pt idx="1220">
                  <c:v>371.32</c:v>
                </c:pt>
                <c:pt idx="1221">
                  <c:v>371.97</c:v>
                </c:pt>
                <c:pt idx="1222">
                  <c:v>374.56</c:v>
                </c:pt>
                <c:pt idx="1223">
                  <c:v>362.04</c:v>
                </c:pt>
                <c:pt idx="1224">
                  <c:v>362.47</c:v>
                </c:pt>
                <c:pt idx="1225">
                  <c:v>372.49</c:v>
                </c:pt>
                <c:pt idx="1226">
                  <c:v>375</c:v>
                </c:pt>
                <c:pt idx="1227">
                  <c:v>378.56</c:v>
                </c:pt>
                <c:pt idx="1228">
                  <c:v>392.81</c:v>
                </c:pt>
                <c:pt idx="1229">
                  <c:v>396.82</c:v>
                </c:pt>
                <c:pt idx="1230">
                  <c:v>412.84</c:v>
                </c:pt>
                <c:pt idx="1231">
                  <c:v>416.51</c:v>
                </c:pt>
                <c:pt idx="1232">
                  <c:v>431.19</c:v>
                </c:pt>
                <c:pt idx="1233">
                  <c:v>434.49</c:v>
                </c:pt>
                <c:pt idx="1234">
                  <c:v>447.69</c:v>
                </c:pt>
                <c:pt idx="1235">
                  <c:v>450.58800000000002</c:v>
                </c:pt>
                <c:pt idx="1236">
                  <c:v>462.161</c:v>
                </c:pt>
                <c:pt idx="1237">
                  <c:v>462.98099999999999</c:v>
                </c:pt>
                <c:pt idx="1238">
                  <c:v>466.25599999999997</c:v>
                </c:pt>
                <c:pt idx="1239">
                  <c:v>444.56299999999999</c:v>
                </c:pt>
                <c:pt idx="1240">
                  <c:v>444.81299999999999</c:v>
                </c:pt>
                <c:pt idx="1241">
                  <c:v>466.50599999999997</c:v>
                </c:pt>
                <c:pt idx="1242">
                  <c:v>468.09500000000003</c:v>
                </c:pt>
                <c:pt idx="1243">
                  <c:v>474.45100000000002</c:v>
                </c:pt>
                <c:pt idx="1244">
                  <c:v>476.44799999999998</c:v>
                </c:pt>
                <c:pt idx="1245">
                  <c:v>484.43799999999999</c:v>
                </c:pt>
                <c:pt idx="1246">
                  <c:v>485.95400000000001</c:v>
                </c:pt>
                <c:pt idx="1247">
                  <c:v>492.01900000000001</c:v>
                </c:pt>
                <c:pt idx="1248">
                  <c:v>493.03800000000001</c:v>
                </c:pt>
                <c:pt idx="1249">
                  <c:v>497.11700000000002</c:v>
                </c:pt>
                <c:pt idx="1250">
                  <c:v>497.62900000000002</c:v>
                </c:pt>
                <c:pt idx="1251">
                  <c:v>499.67899999999997</c:v>
                </c:pt>
                <c:pt idx="1252">
                  <c:v>499.74299999999999</c:v>
                </c:pt>
                <c:pt idx="1253">
                  <c:v>499.99900000000002</c:v>
                </c:pt>
                <c:pt idx="1254">
                  <c:v>449.9</c:v>
                </c:pt>
                <c:pt idx="1255">
                  <c:v>449.9</c:v>
                </c:pt>
                <c:pt idx="1256">
                  <c:v>489.98</c:v>
                </c:pt>
                <c:pt idx="1257">
                  <c:v>500</c:v>
                </c:pt>
                <c:pt idx="1258">
                  <c:v>500</c:v>
                </c:pt>
                <c:pt idx="1259">
                  <c:v>499.935</c:v>
                </c:pt>
                <c:pt idx="1260">
                  <c:v>499.67899999999997</c:v>
                </c:pt>
                <c:pt idx="1261">
                  <c:v>499.166</c:v>
                </c:pt>
                <c:pt idx="1262">
                  <c:v>497.11700000000002</c:v>
                </c:pt>
                <c:pt idx="1263">
                  <c:v>496.09800000000001</c:v>
                </c:pt>
                <c:pt idx="1264">
                  <c:v>492.01900000000001</c:v>
                </c:pt>
                <c:pt idx="1265">
                  <c:v>490.50299999999999</c:v>
                </c:pt>
                <c:pt idx="1266">
                  <c:v>484.43700000000001</c:v>
                </c:pt>
                <c:pt idx="1267">
                  <c:v>482.44</c:v>
                </c:pt>
                <c:pt idx="1268">
                  <c:v>474.45100000000002</c:v>
                </c:pt>
                <c:pt idx="1269">
                  <c:v>472.91199999999998</c:v>
                </c:pt>
                <c:pt idx="1270">
                  <c:v>466.74200000000002</c:v>
                </c:pt>
                <c:pt idx="1271">
                  <c:v>449.40100000000001</c:v>
                </c:pt>
                <c:pt idx="1272">
                  <c:v>445.06299999999999</c:v>
                </c:pt>
                <c:pt idx="1273">
                  <c:v>444.86200000000002</c:v>
                </c:pt>
                <c:pt idx="1274">
                  <c:v>444.81200000000001</c:v>
                </c:pt>
                <c:pt idx="1275">
                  <c:v>462.16800000000001</c:v>
                </c:pt>
                <c:pt idx="1276">
                  <c:v>466.50700000000001</c:v>
                </c:pt>
                <c:pt idx="1277">
                  <c:v>465.637</c:v>
                </c:pt>
                <c:pt idx="1278">
                  <c:v>462.161</c:v>
                </c:pt>
                <c:pt idx="1279">
                  <c:v>459.267</c:v>
                </c:pt>
                <c:pt idx="1280">
                  <c:v>447.69400000000002</c:v>
                </c:pt>
                <c:pt idx="1281">
                  <c:v>444.39499999999998</c:v>
                </c:pt>
                <c:pt idx="1282">
                  <c:v>431.19799999999998</c:v>
                </c:pt>
                <c:pt idx="1283">
                  <c:v>427.52699999999999</c:v>
                </c:pt>
                <c:pt idx="1284">
                  <c:v>412.84300000000002</c:v>
                </c:pt>
                <c:pt idx="1285">
                  <c:v>408.83800000000002</c:v>
                </c:pt>
                <c:pt idx="1286">
                  <c:v>392.81700000000001</c:v>
                </c:pt>
                <c:pt idx="1287">
                  <c:v>389.339</c:v>
                </c:pt>
                <c:pt idx="1288">
                  <c:v>375.43299999999999</c:v>
                </c:pt>
                <c:pt idx="1289">
                  <c:v>362.90800000000002</c:v>
                </c:pt>
                <c:pt idx="1290">
                  <c:v>362.47500000000002</c:v>
                </c:pt>
                <c:pt idx="1291">
                  <c:v>375</c:v>
                </c:pt>
                <c:pt idx="1292">
                  <c:v>374.26499999999999</c:v>
                </c:pt>
                <c:pt idx="1293">
                  <c:v>371.327</c:v>
                </c:pt>
                <c:pt idx="1294">
                  <c:v>366.77800000000002</c:v>
                </c:pt>
                <c:pt idx="1295">
                  <c:v>348.589</c:v>
                </c:pt>
                <c:pt idx="1296">
                  <c:v>343.84</c:v>
                </c:pt>
                <c:pt idx="1297">
                  <c:v>324.84100000000001</c:v>
                </c:pt>
                <c:pt idx="1298">
                  <c:v>319.93700000000001</c:v>
                </c:pt>
                <c:pt idx="1299">
                  <c:v>300.32499999999999</c:v>
                </c:pt>
                <c:pt idx="1300">
                  <c:v>295.31799999999998</c:v>
                </c:pt>
                <c:pt idx="1301">
                  <c:v>275.29199999999997</c:v>
                </c:pt>
                <c:pt idx="1302">
                  <c:v>270.33300000000003</c:v>
                </c:pt>
                <c:pt idx="1303">
                  <c:v>250.50200000000001</c:v>
                </c:pt>
                <c:pt idx="1304">
                  <c:v>250.50200000000001</c:v>
                </c:pt>
                <c:pt idx="1305">
                  <c:v>250</c:v>
                </c:pt>
                <c:pt idx="1306">
                  <c:v>250</c:v>
                </c:pt>
                <c:pt idx="1307">
                  <c:v>250</c:v>
                </c:pt>
                <c:pt idx="1308">
                  <c:v>244.94200000000001</c:v>
                </c:pt>
                <c:pt idx="1309">
                  <c:v>224.708</c:v>
                </c:pt>
                <c:pt idx="1310">
                  <c:v>219.702</c:v>
                </c:pt>
                <c:pt idx="1311">
                  <c:v>199.67599999999999</c:v>
                </c:pt>
                <c:pt idx="1312">
                  <c:v>194.77199999999999</c:v>
                </c:pt>
                <c:pt idx="1313">
                  <c:v>175.16</c:v>
                </c:pt>
                <c:pt idx="1314">
                  <c:v>170.40899999999999</c:v>
                </c:pt>
                <c:pt idx="1315">
                  <c:v>151.41200000000001</c:v>
                </c:pt>
                <c:pt idx="1316">
                  <c:v>146.864</c:v>
                </c:pt>
                <c:pt idx="1317">
                  <c:v>128.67500000000001</c:v>
                </c:pt>
                <c:pt idx="1318">
                  <c:v>128.02600000000001</c:v>
                </c:pt>
                <c:pt idx="1319">
                  <c:v>125.435</c:v>
                </c:pt>
                <c:pt idx="1320">
                  <c:v>135.45500000000001</c:v>
                </c:pt>
                <c:pt idx="1321">
                  <c:v>137.96</c:v>
                </c:pt>
                <c:pt idx="1322">
                  <c:v>137.52600000000001</c:v>
                </c:pt>
                <c:pt idx="1323">
                  <c:v>127.506</c:v>
                </c:pt>
                <c:pt idx="1324">
                  <c:v>125</c:v>
                </c:pt>
                <c:pt idx="1325">
                  <c:v>121.43600000000001</c:v>
                </c:pt>
                <c:pt idx="1326">
                  <c:v>107.18300000000001</c:v>
                </c:pt>
                <c:pt idx="1327">
                  <c:v>103.17700000000001</c:v>
                </c:pt>
                <c:pt idx="1328">
                  <c:v>87.156999999999996</c:v>
                </c:pt>
                <c:pt idx="1329">
                  <c:v>83.486000000000004</c:v>
                </c:pt>
                <c:pt idx="1330">
                  <c:v>68.802000000000007</c:v>
                </c:pt>
                <c:pt idx="1331">
                  <c:v>65.503</c:v>
                </c:pt>
                <c:pt idx="1332">
                  <c:v>52.307000000000002</c:v>
                </c:pt>
                <c:pt idx="1333">
                  <c:v>49.412999999999997</c:v>
                </c:pt>
                <c:pt idx="1334">
                  <c:v>37.840000000000003</c:v>
                </c:pt>
                <c:pt idx="1335">
                  <c:v>37.020000000000003</c:v>
                </c:pt>
                <c:pt idx="1336">
                  <c:v>33.744999999999997</c:v>
                </c:pt>
                <c:pt idx="1337">
                  <c:v>33.494</c:v>
                </c:pt>
                <c:pt idx="1338">
                  <c:v>33.695</c:v>
                </c:pt>
                <c:pt idx="1339">
                  <c:v>33.744999999999997</c:v>
                </c:pt>
                <c:pt idx="1340">
                  <c:v>55.439</c:v>
                </c:pt>
                <c:pt idx="1341">
                  <c:v>55.188000000000002</c:v>
                </c:pt>
                <c:pt idx="1342">
                  <c:v>33.494</c:v>
                </c:pt>
                <c:pt idx="1343">
                  <c:v>31.905000000000001</c:v>
                </c:pt>
                <c:pt idx="1344">
                  <c:v>25.55</c:v>
                </c:pt>
                <c:pt idx="1345">
                  <c:v>23.553000000000001</c:v>
                </c:pt>
                <c:pt idx="1346">
                  <c:v>15.563000000000001</c:v>
                </c:pt>
                <c:pt idx="1347">
                  <c:v>14.045999999999999</c:v>
                </c:pt>
                <c:pt idx="1348">
                  <c:v>7.9820000000000002</c:v>
                </c:pt>
                <c:pt idx="1349">
                  <c:v>6.9630000000000001</c:v>
                </c:pt>
                <c:pt idx="1350">
                  <c:v>2.8839999999999999</c:v>
                </c:pt>
                <c:pt idx="1351">
                  <c:v>2.3719999999999999</c:v>
                </c:pt>
                <c:pt idx="1352">
                  <c:v>0.32200000000000001</c:v>
                </c:pt>
                <c:pt idx="1353">
                  <c:v>0.25800000000000001</c:v>
                </c:pt>
                <c:pt idx="1354">
                  <c:v>1.4E-2</c:v>
                </c:pt>
                <c:pt idx="1355">
                  <c:v>50.100999999999999</c:v>
                </c:pt>
                <c:pt idx="1356">
                  <c:v>50.100999999999999</c:v>
                </c:pt>
                <c:pt idx="1357">
                  <c:v>10.021000000000001</c:v>
                </c:pt>
                <c:pt idx="1358">
                  <c:v>1E-3</c:v>
                </c:pt>
                <c:pt idx="1359">
                  <c:v>6.6000000000000003E-2</c:v>
                </c:pt>
                <c:pt idx="1360">
                  <c:v>0.32200000000000001</c:v>
                </c:pt>
                <c:pt idx="1361">
                  <c:v>0.83499999999999996</c:v>
                </c:pt>
                <c:pt idx="1362">
                  <c:v>2.8839999999999999</c:v>
                </c:pt>
                <c:pt idx="1363">
                  <c:v>3.903</c:v>
                </c:pt>
                <c:pt idx="1364">
                  <c:v>7.9820000000000002</c:v>
                </c:pt>
                <c:pt idx="1365">
                  <c:v>7.9820000000000002</c:v>
                </c:pt>
                <c:pt idx="1366">
                  <c:v>5.4630000000000001</c:v>
                </c:pt>
                <c:pt idx="1367">
                  <c:v>5.4630000000000001</c:v>
                </c:pt>
                <c:pt idx="1368">
                  <c:v>3.2069999999999999</c:v>
                </c:pt>
                <c:pt idx="1369">
                  <c:v>1.546</c:v>
                </c:pt>
                <c:pt idx="1370">
                  <c:v>0.48299999999999998</c:v>
                </c:pt>
                <c:pt idx="1371">
                  <c:v>2.1000000000000001E-2</c:v>
                </c:pt>
                <c:pt idx="1372">
                  <c:v>0.16200000000000001</c:v>
                </c:pt>
                <c:pt idx="1373">
                  <c:v>0.90400000000000003</c:v>
                </c:pt>
                <c:pt idx="1374">
                  <c:v>2.2469999999999999</c:v>
                </c:pt>
                <c:pt idx="1375">
                  <c:v>4.1859999999999999</c:v>
                </c:pt>
                <c:pt idx="1376">
                  <c:v>6.718</c:v>
                </c:pt>
                <c:pt idx="1377">
                  <c:v>9.8350000000000009</c:v>
                </c:pt>
                <c:pt idx="1378">
                  <c:v>13.532</c:v>
                </c:pt>
                <c:pt idx="1379">
                  <c:v>17.797999999999998</c:v>
                </c:pt>
                <c:pt idx="1380">
                  <c:v>22.623000000000001</c:v>
                </c:pt>
                <c:pt idx="1381">
                  <c:v>27.995999999999999</c:v>
                </c:pt>
                <c:pt idx="1382">
                  <c:v>33.904000000000003</c:v>
                </c:pt>
                <c:pt idx="1383">
                  <c:v>40.332000000000001</c:v>
                </c:pt>
                <c:pt idx="1384">
                  <c:v>47.265999999999998</c:v>
                </c:pt>
                <c:pt idx="1385">
                  <c:v>54.688000000000002</c:v>
                </c:pt>
                <c:pt idx="1386">
                  <c:v>62.58</c:v>
                </c:pt>
                <c:pt idx="1387">
                  <c:v>70.924999999999997</c:v>
                </c:pt>
                <c:pt idx="1388">
                  <c:v>79.7</c:v>
                </c:pt>
                <c:pt idx="1389">
                  <c:v>88.885999999999996</c:v>
                </c:pt>
                <c:pt idx="1390">
                  <c:v>98.46</c:v>
                </c:pt>
                <c:pt idx="1391">
                  <c:v>108.398</c:v>
                </c:pt>
                <c:pt idx="1392">
                  <c:v>118.678</c:v>
                </c:pt>
                <c:pt idx="1393">
                  <c:v>129.27500000000001</c:v>
                </c:pt>
                <c:pt idx="1394">
                  <c:v>140.16200000000001</c:v>
                </c:pt>
                <c:pt idx="1395">
                  <c:v>151.31399999999999</c:v>
                </c:pt>
                <c:pt idx="1396">
                  <c:v>162.70400000000001</c:v>
                </c:pt>
                <c:pt idx="1397">
                  <c:v>174.304</c:v>
                </c:pt>
                <c:pt idx="1398">
                  <c:v>186.08600000000001</c:v>
                </c:pt>
                <c:pt idx="1399">
                  <c:v>198.02199999999999</c:v>
                </c:pt>
                <c:pt idx="1400">
                  <c:v>210.084</c:v>
                </c:pt>
                <c:pt idx="1401">
                  <c:v>222.24100000000001</c:v>
                </c:pt>
                <c:pt idx="1402">
                  <c:v>234.46600000000001</c:v>
                </c:pt>
                <c:pt idx="1403">
                  <c:v>246.72800000000001</c:v>
                </c:pt>
                <c:pt idx="1404">
                  <c:v>250</c:v>
                </c:pt>
                <c:pt idx="1405">
                  <c:v>242.339</c:v>
                </c:pt>
                <c:pt idx="1406">
                  <c:v>240.43</c:v>
                </c:pt>
                <c:pt idx="1407">
                  <c:v>230.87700000000001</c:v>
                </c:pt>
                <c:pt idx="1408">
                  <c:v>221.36699999999999</c:v>
                </c:pt>
                <c:pt idx="1409">
                  <c:v>211.92099999999999</c:v>
                </c:pt>
                <c:pt idx="1410">
                  <c:v>202.56200000000001</c:v>
                </c:pt>
                <c:pt idx="1411">
                  <c:v>193.31299999999999</c:v>
                </c:pt>
                <c:pt idx="1412">
                  <c:v>184.196</c:v>
                </c:pt>
                <c:pt idx="1413">
                  <c:v>175.233</c:v>
                </c:pt>
                <c:pt idx="1414">
                  <c:v>166.446</c:v>
                </c:pt>
                <c:pt idx="1415">
                  <c:v>157.857</c:v>
                </c:pt>
                <c:pt idx="1416">
                  <c:v>149.48500000000001</c:v>
                </c:pt>
                <c:pt idx="1417">
                  <c:v>141.351</c:v>
                </c:pt>
                <c:pt idx="1418">
                  <c:v>133.476</c:v>
                </c:pt>
                <c:pt idx="1419">
                  <c:v>125.877</c:v>
                </c:pt>
                <c:pt idx="1420">
                  <c:v>118.574</c:v>
                </c:pt>
                <c:pt idx="1421">
                  <c:v>111.584</c:v>
                </c:pt>
                <c:pt idx="1422">
                  <c:v>104.92400000000001</c:v>
                </c:pt>
                <c:pt idx="1423">
                  <c:v>98.611000000000004</c:v>
                </c:pt>
                <c:pt idx="1424">
                  <c:v>92.659000000000006</c:v>
                </c:pt>
                <c:pt idx="1425">
                  <c:v>87.084000000000003</c:v>
                </c:pt>
                <c:pt idx="1426">
                  <c:v>81.899000000000001</c:v>
                </c:pt>
                <c:pt idx="1427">
                  <c:v>77.116</c:v>
                </c:pt>
                <c:pt idx="1428">
                  <c:v>72.747</c:v>
                </c:pt>
                <c:pt idx="1429">
                  <c:v>68.804000000000002</c:v>
                </c:pt>
                <c:pt idx="1430">
                  <c:v>65.296000000000006</c:v>
                </c:pt>
                <c:pt idx="1431">
                  <c:v>62.23</c:v>
                </c:pt>
                <c:pt idx="1432">
                  <c:v>59.616</c:v>
                </c:pt>
                <c:pt idx="1433">
                  <c:v>57.46</c:v>
                </c:pt>
                <c:pt idx="1434">
                  <c:v>55.765999999999998</c:v>
                </c:pt>
                <c:pt idx="1435">
                  <c:v>54.539000000000001</c:v>
                </c:pt>
                <c:pt idx="1436">
                  <c:v>53.783999999999999</c:v>
                </c:pt>
                <c:pt idx="1437">
                  <c:v>53.5</c:v>
                </c:pt>
              </c:numCache>
            </c:numRef>
          </c:xVal>
          <c:yVal>
            <c:numRef>
              <c:f>'Chart A'!$C$5:$C$6159</c:f>
              <c:numCache>
                <c:formatCode>General</c:formatCode>
                <c:ptCount val="1438"/>
                <c:pt idx="0">
                  <c:v>250</c:v>
                </c:pt>
                <c:pt idx="1">
                  <c:v>240.35599999999999</c:v>
                </c:pt>
                <c:pt idx="2">
                  <c:v>230.73</c:v>
                </c:pt>
                <c:pt idx="3">
                  <c:v>221.14699999999999</c:v>
                </c:pt>
                <c:pt idx="4">
                  <c:v>211.62799999999999</c:v>
                </c:pt>
                <c:pt idx="5">
                  <c:v>202.197</c:v>
                </c:pt>
                <c:pt idx="6">
                  <c:v>192.87700000000001</c:v>
                </c:pt>
                <c:pt idx="7">
                  <c:v>183.691</c:v>
                </c:pt>
                <c:pt idx="8">
                  <c:v>174.65899999999999</c:v>
                </c:pt>
                <c:pt idx="9">
                  <c:v>165.80500000000001</c:v>
                </c:pt>
                <c:pt idx="10">
                  <c:v>157.15</c:v>
                </c:pt>
                <c:pt idx="11">
                  <c:v>148.714</c:v>
                </c:pt>
                <c:pt idx="12">
                  <c:v>140.518</c:v>
                </c:pt>
                <c:pt idx="13">
                  <c:v>132.58199999999999</c:v>
                </c:pt>
                <c:pt idx="14">
                  <c:v>124.925</c:v>
                </c:pt>
                <c:pt idx="15">
                  <c:v>117.566</c:v>
                </c:pt>
                <c:pt idx="16">
                  <c:v>110.523</c:v>
                </c:pt>
                <c:pt idx="17">
                  <c:v>103.813</c:v>
                </c:pt>
                <c:pt idx="18">
                  <c:v>97.450999999999993</c:v>
                </c:pt>
                <c:pt idx="19">
                  <c:v>91.453999999999994</c:v>
                </c:pt>
                <c:pt idx="20">
                  <c:v>85.837000000000003</c:v>
                </c:pt>
                <c:pt idx="21">
                  <c:v>80.611999999999995</c:v>
                </c:pt>
                <c:pt idx="22">
                  <c:v>75.793000000000006</c:v>
                </c:pt>
                <c:pt idx="23">
                  <c:v>71.391000000000005</c:v>
                </c:pt>
                <c:pt idx="24">
                  <c:v>67.418000000000006</c:v>
                </c:pt>
                <c:pt idx="25">
                  <c:v>63.883000000000003</c:v>
                </c:pt>
                <c:pt idx="26">
                  <c:v>60.795000000000002</c:v>
                </c:pt>
                <c:pt idx="27">
                  <c:v>58.161000000000001</c:v>
                </c:pt>
                <c:pt idx="28">
                  <c:v>55.988</c:v>
                </c:pt>
                <c:pt idx="29">
                  <c:v>54.281999999999996</c:v>
                </c:pt>
                <c:pt idx="30">
                  <c:v>53.046999999999997</c:v>
                </c:pt>
                <c:pt idx="31">
                  <c:v>52.284999999999997</c:v>
                </c:pt>
                <c:pt idx="32">
                  <c:v>52</c:v>
                </c:pt>
                <c:pt idx="33">
                  <c:v>52.192</c:v>
                </c:pt>
                <c:pt idx="34">
                  <c:v>52.86</c:v>
                </c:pt>
                <c:pt idx="35">
                  <c:v>54.003999999999998</c:v>
                </c:pt>
                <c:pt idx="36">
                  <c:v>55.621000000000002</c:v>
                </c:pt>
                <c:pt idx="37">
                  <c:v>57.706000000000003</c:v>
                </c:pt>
                <c:pt idx="38">
                  <c:v>60.256999999999998</c:v>
                </c:pt>
                <c:pt idx="39">
                  <c:v>63.265000000000001</c:v>
                </c:pt>
                <c:pt idx="40">
                  <c:v>66.724999999999994</c:v>
                </c:pt>
                <c:pt idx="41">
                  <c:v>70.629000000000005</c:v>
                </c:pt>
                <c:pt idx="42">
                  <c:v>74.965999999999994</c:v>
                </c:pt>
                <c:pt idx="43">
                  <c:v>79.727000000000004</c:v>
                </c:pt>
                <c:pt idx="44">
                  <c:v>84.900999999999996</c:v>
                </c:pt>
                <c:pt idx="45">
                  <c:v>90.474999999999994</c:v>
                </c:pt>
                <c:pt idx="46">
                  <c:v>96.436999999999998</c:v>
                </c:pt>
                <c:pt idx="47">
                  <c:v>102.771</c:v>
                </c:pt>
                <c:pt idx="48">
                  <c:v>109.46299999999999</c:v>
                </c:pt>
                <c:pt idx="49">
                  <c:v>116.496</c:v>
                </c:pt>
                <c:pt idx="50">
                  <c:v>123.855</c:v>
                </c:pt>
                <c:pt idx="51">
                  <c:v>131.52099999999999</c:v>
                </c:pt>
                <c:pt idx="52">
                  <c:v>139.476</c:v>
                </c:pt>
                <c:pt idx="53">
                  <c:v>147.702</c:v>
                </c:pt>
                <c:pt idx="54">
                  <c:v>156.17699999999999</c:v>
                </c:pt>
                <c:pt idx="55">
                  <c:v>164.88300000000001</c:v>
                </c:pt>
                <c:pt idx="56">
                  <c:v>173.798</c:v>
                </c:pt>
                <c:pt idx="57">
                  <c:v>182.90100000000001</c:v>
                </c:pt>
                <c:pt idx="58">
                  <c:v>192.17</c:v>
                </c:pt>
                <c:pt idx="59">
                  <c:v>201.58199999999999</c:v>
                </c:pt>
                <c:pt idx="60">
                  <c:v>211.11600000000001</c:v>
                </c:pt>
                <c:pt idx="61">
                  <c:v>220.74799999999999</c:v>
                </c:pt>
                <c:pt idx="62">
                  <c:v>230.45500000000001</c:v>
                </c:pt>
                <c:pt idx="63">
                  <c:v>240.21299999999999</c:v>
                </c:pt>
                <c:pt idx="64">
                  <c:v>250</c:v>
                </c:pt>
                <c:pt idx="65">
                  <c:v>259.791</c:v>
                </c:pt>
                <c:pt idx="66">
                  <c:v>269.56400000000002</c:v>
                </c:pt>
                <c:pt idx="67">
                  <c:v>279.29300000000001</c:v>
                </c:pt>
                <c:pt idx="68">
                  <c:v>288.95699999999999</c:v>
                </c:pt>
                <c:pt idx="69">
                  <c:v>298.53100000000001</c:v>
                </c:pt>
                <c:pt idx="70">
                  <c:v>307.99299999999999</c:v>
                </c:pt>
                <c:pt idx="71">
                  <c:v>317.32</c:v>
                </c:pt>
                <c:pt idx="72">
                  <c:v>326.48899999999998</c:v>
                </c:pt>
                <c:pt idx="73">
                  <c:v>335.47800000000001</c:v>
                </c:pt>
                <c:pt idx="74">
                  <c:v>344.26499999999999</c:v>
                </c:pt>
                <c:pt idx="75">
                  <c:v>352.82900000000001</c:v>
                </c:pt>
                <c:pt idx="76">
                  <c:v>361.149</c:v>
                </c:pt>
                <c:pt idx="77">
                  <c:v>369.20499999999998</c:v>
                </c:pt>
                <c:pt idx="78">
                  <c:v>376.97800000000001</c:v>
                </c:pt>
                <c:pt idx="79">
                  <c:v>384.44799999999998</c:v>
                </c:pt>
                <c:pt idx="80">
                  <c:v>391.59800000000001</c:v>
                </c:pt>
                <c:pt idx="81">
                  <c:v>398.41</c:v>
                </c:pt>
                <c:pt idx="82">
                  <c:v>404.86799999999999</c:v>
                </c:pt>
                <c:pt idx="83">
                  <c:v>410.95499999999998</c:v>
                </c:pt>
                <c:pt idx="84">
                  <c:v>416.65800000000002</c:v>
                </c:pt>
                <c:pt idx="85">
                  <c:v>421.96100000000001</c:v>
                </c:pt>
                <c:pt idx="86">
                  <c:v>426.85300000000001</c:v>
                </c:pt>
                <c:pt idx="87">
                  <c:v>431.32</c:v>
                </c:pt>
                <c:pt idx="88">
                  <c:v>435.35300000000001</c:v>
                </c:pt>
                <c:pt idx="89">
                  <c:v>438.94099999999997</c:v>
                </c:pt>
                <c:pt idx="90">
                  <c:v>442.07600000000002</c:v>
                </c:pt>
                <c:pt idx="91">
                  <c:v>444.74900000000002</c:v>
                </c:pt>
                <c:pt idx="92">
                  <c:v>446.95400000000001</c:v>
                </c:pt>
                <c:pt idx="93">
                  <c:v>448.685</c:v>
                </c:pt>
                <c:pt idx="94">
                  <c:v>449.93900000000002</c:v>
                </c:pt>
                <c:pt idx="95">
                  <c:v>450.71100000000001</c:v>
                </c:pt>
                <c:pt idx="96">
                  <c:v>451</c:v>
                </c:pt>
                <c:pt idx="97">
                  <c:v>450.80500000000001</c:v>
                </c:pt>
                <c:pt idx="98">
                  <c:v>450.125</c:v>
                </c:pt>
                <c:pt idx="99">
                  <c:v>448.964</c:v>
                </c:pt>
                <c:pt idx="100">
                  <c:v>447.322</c:v>
                </c:pt>
                <c:pt idx="101">
                  <c:v>445.20400000000001</c:v>
                </c:pt>
                <c:pt idx="102">
                  <c:v>442.61399999999998</c:v>
                </c:pt>
                <c:pt idx="103">
                  <c:v>439.55900000000003</c:v>
                </c:pt>
                <c:pt idx="104">
                  <c:v>436.04599999999999</c:v>
                </c:pt>
                <c:pt idx="105">
                  <c:v>432.08300000000003</c:v>
                </c:pt>
                <c:pt idx="106">
                  <c:v>427.68</c:v>
                </c:pt>
                <c:pt idx="107">
                  <c:v>422.846</c:v>
                </c:pt>
                <c:pt idx="108">
                  <c:v>417.59300000000002</c:v>
                </c:pt>
                <c:pt idx="109">
                  <c:v>411.93400000000003</c:v>
                </c:pt>
                <c:pt idx="110">
                  <c:v>405.88200000000001</c:v>
                </c:pt>
                <c:pt idx="111">
                  <c:v>399.452</c:v>
                </c:pt>
                <c:pt idx="112">
                  <c:v>392.65899999999999</c:v>
                </c:pt>
                <c:pt idx="113">
                  <c:v>385.51799999999997</c:v>
                </c:pt>
                <c:pt idx="114">
                  <c:v>378.048</c:v>
                </c:pt>
                <c:pt idx="115">
                  <c:v>370.26600000000002</c:v>
                </c:pt>
                <c:pt idx="116">
                  <c:v>362.19</c:v>
                </c:pt>
                <c:pt idx="117">
                  <c:v>353.84100000000001</c:v>
                </c:pt>
                <c:pt idx="118">
                  <c:v>345.23700000000002</c:v>
                </c:pt>
                <c:pt idx="119">
                  <c:v>336.4</c:v>
                </c:pt>
                <c:pt idx="120">
                  <c:v>327.35000000000002</c:v>
                </c:pt>
                <c:pt idx="121">
                  <c:v>318.11</c:v>
                </c:pt>
                <c:pt idx="122">
                  <c:v>308.70100000000002</c:v>
                </c:pt>
                <c:pt idx="123">
                  <c:v>299.14699999999999</c:v>
                </c:pt>
                <c:pt idx="124">
                  <c:v>289.46899999999999</c:v>
                </c:pt>
                <c:pt idx="125">
                  <c:v>279.69200000000001</c:v>
                </c:pt>
                <c:pt idx="126">
                  <c:v>269.839</c:v>
                </c:pt>
                <c:pt idx="127">
                  <c:v>259.93400000000003</c:v>
                </c:pt>
                <c:pt idx="128">
                  <c:v>250</c:v>
                </c:pt>
                <c:pt idx="129">
                  <c:v>240.06100000000001</c:v>
                </c:pt>
                <c:pt idx="130">
                  <c:v>230.142</c:v>
                </c:pt>
                <c:pt idx="131">
                  <c:v>220.26599999999999</c:v>
                </c:pt>
                <c:pt idx="132">
                  <c:v>210.458</c:v>
                </c:pt>
                <c:pt idx="133">
                  <c:v>200.74</c:v>
                </c:pt>
                <c:pt idx="134">
                  <c:v>191.136</c:v>
                </c:pt>
                <c:pt idx="135">
                  <c:v>181.66900000000001</c:v>
                </c:pt>
                <c:pt idx="136">
                  <c:v>172.363</c:v>
                </c:pt>
                <c:pt idx="137">
                  <c:v>163.24</c:v>
                </c:pt>
                <c:pt idx="138">
                  <c:v>154.321</c:v>
                </c:pt>
                <c:pt idx="139">
                  <c:v>145.62899999999999</c:v>
                </c:pt>
                <c:pt idx="140">
                  <c:v>137.185</c:v>
                </c:pt>
                <c:pt idx="141">
                  <c:v>129.00800000000001</c:v>
                </c:pt>
                <c:pt idx="142">
                  <c:v>121.119</c:v>
                </c:pt>
                <c:pt idx="143">
                  <c:v>113.53700000000001</c:v>
                </c:pt>
                <c:pt idx="144">
                  <c:v>106.28100000000001</c:v>
                </c:pt>
                <c:pt idx="145">
                  <c:v>99.367000000000004</c:v>
                </c:pt>
                <c:pt idx="146">
                  <c:v>92.813000000000002</c:v>
                </c:pt>
                <c:pt idx="147">
                  <c:v>86.635000000000005</c:v>
                </c:pt>
                <c:pt idx="148">
                  <c:v>80.847999999999999</c:v>
                </c:pt>
                <c:pt idx="149">
                  <c:v>75.465999999999994</c:v>
                </c:pt>
                <c:pt idx="150">
                  <c:v>70.501000000000005</c:v>
                </c:pt>
                <c:pt idx="151">
                  <c:v>65.968000000000004</c:v>
                </c:pt>
                <c:pt idx="152">
                  <c:v>61.875</c:v>
                </c:pt>
                <c:pt idx="153">
                  <c:v>58.234000000000002</c:v>
                </c:pt>
                <c:pt idx="154">
                  <c:v>55.052999999999997</c:v>
                </c:pt>
                <c:pt idx="155">
                  <c:v>52.341000000000001</c:v>
                </c:pt>
                <c:pt idx="156">
                  <c:v>50.103999999999999</c:v>
                </c:pt>
                <c:pt idx="157">
                  <c:v>48.347000000000001</c:v>
                </c:pt>
                <c:pt idx="158">
                  <c:v>47.076000000000001</c:v>
                </c:pt>
                <c:pt idx="159">
                  <c:v>46.292999999999999</c:v>
                </c:pt>
                <c:pt idx="160">
                  <c:v>46</c:v>
                </c:pt>
                <c:pt idx="161">
                  <c:v>46.198999999999998</c:v>
                </c:pt>
                <c:pt idx="162">
                  <c:v>46.889000000000003</c:v>
                </c:pt>
                <c:pt idx="163">
                  <c:v>48.069000000000003</c:v>
                </c:pt>
                <c:pt idx="164">
                  <c:v>49.735999999999997</c:v>
                </c:pt>
                <c:pt idx="165">
                  <c:v>51.886000000000003</c:v>
                </c:pt>
                <c:pt idx="166">
                  <c:v>54.515000000000001</c:v>
                </c:pt>
                <c:pt idx="167">
                  <c:v>57.616</c:v>
                </c:pt>
                <c:pt idx="168">
                  <c:v>61.182000000000002</c:v>
                </c:pt>
                <c:pt idx="169">
                  <c:v>65.204999999999998</c:v>
                </c:pt>
                <c:pt idx="170">
                  <c:v>69.674999999999997</c:v>
                </c:pt>
                <c:pt idx="171">
                  <c:v>74.581000000000003</c:v>
                </c:pt>
                <c:pt idx="172">
                  <c:v>79.912000000000006</c:v>
                </c:pt>
                <c:pt idx="173">
                  <c:v>85.656000000000006</c:v>
                </c:pt>
                <c:pt idx="174">
                  <c:v>91.799000000000007</c:v>
                </c:pt>
                <c:pt idx="175">
                  <c:v>98.325000000000003</c:v>
                </c:pt>
                <c:pt idx="176">
                  <c:v>105.22</c:v>
                </c:pt>
                <c:pt idx="177">
                  <c:v>112.467</c:v>
                </c:pt>
                <c:pt idx="178">
                  <c:v>120.04900000000001</c:v>
                </c:pt>
                <c:pt idx="179">
                  <c:v>127.947</c:v>
                </c:pt>
                <c:pt idx="180">
                  <c:v>136.143</c:v>
                </c:pt>
                <c:pt idx="181">
                  <c:v>144.61699999999999</c:v>
                </c:pt>
                <c:pt idx="182">
                  <c:v>153.34899999999999</c:v>
                </c:pt>
                <c:pt idx="183">
                  <c:v>162.31800000000001</c:v>
                </c:pt>
                <c:pt idx="184">
                  <c:v>171.50200000000001</c:v>
                </c:pt>
                <c:pt idx="185">
                  <c:v>180.88</c:v>
                </c:pt>
                <c:pt idx="186">
                  <c:v>190.428</c:v>
                </c:pt>
                <c:pt idx="187">
                  <c:v>200.125</c:v>
                </c:pt>
                <c:pt idx="188">
                  <c:v>209.946</c:v>
                </c:pt>
                <c:pt idx="189">
                  <c:v>219.86799999999999</c:v>
                </c:pt>
                <c:pt idx="190">
                  <c:v>229.86699999999999</c:v>
                </c:pt>
                <c:pt idx="191">
                  <c:v>239.91900000000001</c:v>
                </c:pt>
                <c:pt idx="192">
                  <c:v>250</c:v>
                </c:pt>
                <c:pt idx="193">
                  <c:v>260.08600000000001</c:v>
                </c:pt>
                <c:pt idx="194">
                  <c:v>270.15199999999999</c:v>
                </c:pt>
                <c:pt idx="195">
                  <c:v>280.17399999999998</c:v>
                </c:pt>
                <c:pt idx="196">
                  <c:v>290.12799999999999</c:v>
                </c:pt>
                <c:pt idx="197">
                  <c:v>299.98899999999998</c:v>
                </c:pt>
                <c:pt idx="198">
                  <c:v>309.73500000000001</c:v>
                </c:pt>
                <c:pt idx="199">
                  <c:v>319.34100000000001</c:v>
                </c:pt>
                <c:pt idx="200">
                  <c:v>328.78500000000003</c:v>
                </c:pt>
                <c:pt idx="201">
                  <c:v>338.04300000000001</c:v>
                </c:pt>
                <c:pt idx="202">
                  <c:v>347.09300000000002</c:v>
                </c:pt>
                <c:pt idx="203">
                  <c:v>355.91300000000001</c:v>
                </c:pt>
                <c:pt idx="204">
                  <c:v>364.48200000000003</c:v>
                </c:pt>
                <c:pt idx="205">
                  <c:v>372.779</c:v>
                </c:pt>
                <c:pt idx="206">
                  <c:v>380.78399999999999</c:v>
                </c:pt>
                <c:pt idx="207">
                  <c:v>388.47800000000001</c:v>
                </c:pt>
                <c:pt idx="208">
                  <c:v>395.84100000000001</c:v>
                </c:pt>
                <c:pt idx="209">
                  <c:v>402.85599999999999</c:v>
                </c:pt>
                <c:pt idx="210">
                  <c:v>409.50599999999997</c:v>
                </c:pt>
                <c:pt idx="211">
                  <c:v>415.77499999999998</c:v>
                </c:pt>
                <c:pt idx="212">
                  <c:v>421.64699999999999</c:v>
                </c:pt>
                <c:pt idx="213">
                  <c:v>427.108</c:v>
                </c:pt>
                <c:pt idx="214">
                  <c:v>432.14400000000001</c:v>
                </c:pt>
                <c:pt idx="215">
                  <c:v>436.74400000000003</c:v>
                </c:pt>
                <c:pt idx="216">
                  <c:v>440.89699999999999</c:v>
                </c:pt>
                <c:pt idx="217">
                  <c:v>444.59100000000001</c:v>
                </c:pt>
                <c:pt idx="218">
                  <c:v>447.81799999999998</c:v>
                </c:pt>
                <c:pt idx="219">
                  <c:v>450.56900000000002</c:v>
                </c:pt>
                <c:pt idx="220">
                  <c:v>452.839</c:v>
                </c:pt>
                <c:pt idx="221">
                  <c:v>454.62</c:v>
                </c:pt>
                <c:pt idx="222">
                  <c:v>455.91</c:v>
                </c:pt>
                <c:pt idx="223">
                  <c:v>456.70400000000001</c:v>
                </c:pt>
                <c:pt idx="224">
                  <c:v>457</c:v>
                </c:pt>
                <c:pt idx="225">
                  <c:v>456.79700000000003</c:v>
                </c:pt>
                <c:pt idx="226">
                  <c:v>456.09699999999998</c:v>
                </c:pt>
                <c:pt idx="227">
                  <c:v>454.899</c:v>
                </c:pt>
                <c:pt idx="228">
                  <c:v>453.20600000000002</c:v>
                </c:pt>
                <c:pt idx="229">
                  <c:v>451.024</c:v>
                </c:pt>
                <c:pt idx="230">
                  <c:v>448.35599999999999</c:v>
                </c:pt>
                <c:pt idx="231">
                  <c:v>445.209</c:v>
                </c:pt>
                <c:pt idx="232">
                  <c:v>441.59</c:v>
                </c:pt>
                <c:pt idx="233">
                  <c:v>437.50700000000001</c:v>
                </c:pt>
                <c:pt idx="234">
                  <c:v>432.971</c:v>
                </c:pt>
                <c:pt idx="235">
                  <c:v>427.99200000000002</c:v>
                </c:pt>
                <c:pt idx="236">
                  <c:v>422.58199999999999</c:v>
                </c:pt>
                <c:pt idx="237">
                  <c:v>416.75299999999999</c:v>
                </c:pt>
                <c:pt idx="238">
                  <c:v>410.52</c:v>
                </c:pt>
                <c:pt idx="239">
                  <c:v>403.89800000000002</c:v>
                </c:pt>
                <c:pt idx="240">
                  <c:v>396.90100000000001</c:v>
                </c:pt>
                <c:pt idx="241">
                  <c:v>389.548</c:v>
                </c:pt>
                <c:pt idx="242">
                  <c:v>381.85500000000002</c:v>
                </c:pt>
                <c:pt idx="243">
                  <c:v>373.84</c:v>
                </c:pt>
                <c:pt idx="244">
                  <c:v>365.524</c:v>
                </c:pt>
                <c:pt idx="245">
                  <c:v>356.92500000000001</c:v>
                </c:pt>
                <c:pt idx="246">
                  <c:v>348.065</c:v>
                </c:pt>
                <c:pt idx="247">
                  <c:v>338.96499999999997</c:v>
                </c:pt>
                <c:pt idx="248">
                  <c:v>329.64600000000002</c:v>
                </c:pt>
                <c:pt idx="249">
                  <c:v>320.13099999999997</c:v>
                </c:pt>
                <c:pt idx="250">
                  <c:v>310.44299999999998</c:v>
                </c:pt>
                <c:pt idx="251">
                  <c:v>300.60399999999998</c:v>
                </c:pt>
                <c:pt idx="252">
                  <c:v>290.64</c:v>
                </c:pt>
                <c:pt idx="253">
                  <c:v>280.57299999999998</c:v>
                </c:pt>
                <c:pt idx="254">
                  <c:v>270.42700000000002</c:v>
                </c:pt>
                <c:pt idx="255">
                  <c:v>260.22800000000001</c:v>
                </c:pt>
                <c:pt idx="256">
                  <c:v>250</c:v>
                </c:pt>
                <c:pt idx="257">
                  <c:v>239.767</c:v>
                </c:pt>
                <c:pt idx="258">
                  <c:v>229.554</c:v>
                </c:pt>
                <c:pt idx="259">
                  <c:v>219.386</c:v>
                </c:pt>
                <c:pt idx="260">
                  <c:v>209.28700000000001</c:v>
                </c:pt>
                <c:pt idx="261">
                  <c:v>199.28200000000001</c:v>
                </c:pt>
                <c:pt idx="262">
                  <c:v>189.39400000000001</c:v>
                </c:pt>
                <c:pt idx="263">
                  <c:v>179.648</c:v>
                </c:pt>
                <c:pt idx="264">
                  <c:v>170.06700000000001</c:v>
                </c:pt>
                <c:pt idx="265">
                  <c:v>160.67400000000001</c:v>
                </c:pt>
                <c:pt idx="266">
                  <c:v>151.49299999999999</c:v>
                </c:pt>
                <c:pt idx="267">
                  <c:v>142.54400000000001</c:v>
                </c:pt>
                <c:pt idx="268">
                  <c:v>133.851</c:v>
                </c:pt>
                <c:pt idx="269">
                  <c:v>125.434</c:v>
                </c:pt>
                <c:pt idx="270">
                  <c:v>117.313</c:v>
                </c:pt>
                <c:pt idx="271">
                  <c:v>109.508</c:v>
                </c:pt>
                <c:pt idx="272">
                  <c:v>102.038</c:v>
                </c:pt>
                <c:pt idx="273">
                  <c:v>94.921000000000006</c:v>
                </c:pt>
                <c:pt idx="274">
                  <c:v>88.174999999999997</c:v>
                </c:pt>
                <c:pt idx="275">
                  <c:v>81.816000000000003</c:v>
                </c:pt>
                <c:pt idx="276">
                  <c:v>75.858999999999995</c:v>
                </c:pt>
                <c:pt idx="277">
                  <c:v>70.319000000000003</c:v>
                </c:pt>
                <c:pt idx="278">
                  <c:v>65.209999999999994</c:v>
                </c:pt>
                <c:pt idx="279">
                  <c:v>60.543999999999997</c:v>
                </c:pt>
                <c:pt idx="280">
                  <c:v>56.332000000000001</c:v>
                </c:pt>
                <c:pt idx="281">
                  <c:v>52.585000000000001</c:v>
                </c:pt>
                <c:pt idx="282">
                  <c:v>49.311999999999998</c:v>
                </c:pt>
                <c:pt idx="283">
                  <c:v>46.521000000000001</c:v>
                </c:pt>
                <c:pt idx="284">
                  <c:v>44.219000000000001</c:v>
                </c:pt>
                <c:pt idx="285">
                  <c:v>42.411999999999999</c:v>
                </c:pt>
                <c:pt idx="286">
                  <c:v>41.104999999999997</c:v>
                </c:pt>
                <c:pt idx="287">
                  <c:v>40.299999999999997</c:v>
                </c:pt>
                <c:pt idx="288">
                  <c:v>40</c:v>
                </c:pt>
                <c:pt idx="289">
                  <c:v>40.206000000000003</c:v>
                </c:pt>
                <c:pt idx="290">
                  <c:v>40.917999999999999</c:v>
                </c:pt>
                <c:pt idx="291">
                  <c:v>42.134</c:v>
                </c:pt>
                <c:pt idx="292">
                  <c:v>43.850999999999999</c:v>
                </c:pt>
                <c:pt idx="293">
                  <c:v>46.066000000000003</c:v>
                </c:pt>
                <c:pt idx="294">
                  <c:v>48.773000000000003</c:v>
                </c:pt>
                <c:pt idx="295">
                  <c:v>51.966999999999999</c:v>
                </c:pt>
                <c:pt idx="296">
                  <c:v>55.639000000000003</c:v>
                </c:pt>
                <c:pt idx="297">
                  <c:v>59.780999999999999</c:v>
                </c:pt>
                <c:pt idx="298">
                  <c:v>64.382999999999996</c:v>
                </c:pt>
                <c:pt idx="299">
                  <c:v>69.435000000000002</c:v>
                </c:pt>
                <c:pt idx="300">
                  <c:v>74.924000000000007</c:v>
                </c:pt>
                <c:pt idx="301">
                  <c:v>80.837000000000003</c:v>
                </c:pt>
                <c:pt idx="302">
                  <c:v>87.161000000000001</c:v>
                </c:pt>
                <c:pt idx="303">
                  <c:v>93.879000000000005</c:v>
                </c:pt>
                <c:pt idx="304">
                  <c:v>100.977</c:v>
                </c:pt>
                <c:pt idx="305">
                  <c:v>108.437</c:v>
                </c:pt>
                <c:pt idx="306">
                  <c:v>116.242</c:v>
                </c:pt>
                <c:pt idx="307">
                  <c:v>124.373</c:v>
                </c:pt>
                <c:pt idx="308">
                  <c:v>132.809</c:v>
                </c:pt>
                <c:pt idx="309">
                  <c:v>141.53200000000001</c:v>
                </c:pt>
                <c:pt idx="310">
                  <c:v>150.52099999999999</c:v>
                </c:pt>
                <c:pt idx="311">
                  <c:v>159.75200000000001</c:v>
                </c:pt>
                <c:pt idx="312">
                  <c:v>169.20599999999999</c:v>
                </c:pt>
                <c:pt idx="313">
                  <c:v>178.858</c:v>
                </c:pt>
                <c:pt idx="314">
                  <c:v>188.68600000000001</c:v>
                </c:pt>
                <c:pt idx="315">
                  <c:v>198.667</c:v>
                </c:pt>
                <c:pt idx="316">
                  <c:v>208.77500000000001</c:v>
                </c:pt>
                <c:pt idx="317">
                  <c:v>218.98699999999999</c:v>
                </c:pt>
                <c:pt idx="318">
                  <c:v>229.279</c:v>
                </c:pt>
                <c:pt idx="319">
                  <c:v>239.624</c:v>
                </c:pt>
                <c:pt idx="320">
                  <c:v>250</c:v>
                </c:pt>
                <c:pt idx="321">
                  <c:v>260.38</c:v>
                </c:pt>
                <c:pt idx="322">
                  <c:v>270.74</c:v>
                </c:pt>
                <c:pt idx="323">
                  <c:v>281.05399999999997</c:v>
                </c:pt>
                <c:pt idx="324">
                  <c:v>291.298</c:v>
                </c:pt>
                <c:pt idx="325">
                  <c:v>301.447</c:v>
                </c:pt>
                <c:pt idx="326">
                  <c:v>311.47699999999998</c:v>
                </c:pt>
                <c:pt idx="327">
                  <c:v>321.363</c:v>
                </c:pt>
                <c:pt idx="328">
                  <c:v>331.08100000000002</c:v>
                </c:pt>
                <c:pt idx="329">
                  <c:v>340.608</c:v>
                </c:pt>
                <c:pt idx="330">
                  <c:v>349.92099999999999</c:v>
                </c:pt>
                <c:pt idx="331">
                  <c:v>358.99799999999999</c:v>
                </c:pt>
                <c:pt idx="332">
                  <c:v>367.81599999999997</c:v>
                </c:pt>
                <c:pt idx="333">
                  <c:v>376.35300000000001</c:v>
                </c:pt>
                <c:pt idx="334">
                  <c:v>384.59100000000001</c:v>
                </c:pt>
                <c:pt idx="335">
                  <c:v>392.50700000000001</c:v>
                </c:pt>
                <c:pt idx="336">
                  <c:v>400.08300000000003</c:v>
                </c:pt>
                <c:pt idx="337">
                  <c:v>407.30200000000002</c:v>
                </c:pt>
                <c:pt idx="338">
                  <c:v>414.14400000000001</c:v>
                </c:pt>
                <c:pt idx="339">
                  <c:v>420.59399999999999</c:v>
                </c:pt>
                <c:pt idx="340">
                  <c:v>426.63499999999999</c:v>
                </c:pt>
                <c:pt idx="341">
                  <c:v>432.25400000000002</c:v>
                </c:pt>
                <c:pt idx="342">
                  <c:v>437.43599999999998</c:v>
                </c:pt>
                <c:pt idx="343">
                  <c:v>442.16800000000001</c:v>
                </c:pt>
                <c:pt idx="344">
                  <c:v>446.44</c:v>
                </c:pt>
                <c:pt idx="345">
                  <c:v>450.24</c:v>
                </c:pt>
                <c:pt idx="346">
                  <c:v>453.55900000000003</c:v>
                </c:pt>
                <c:pt idx="347">
                  <c:v>456.38900000000001</c:v>
                </c:pt>
                <c:pt idx="348">
                  <c:v>458.72300000000001</c:v>
                </c:pt>
                <c:pt idx="349">
                  <c:v>460.55500000000001</c:v>
                </c:pt>
                <c:pt idx="350">
                  <c:v>461.88099999999997</c:v>
                </c:pt>
                <c:pt idx="351">
                  <c:v>462.697</c:v>
                </c:pt>
                <c:pt idx="352">
                  <c:v>463</c:v>
                </c:pt>
                <c:pt idx="353">
                  <c:v>462.79</c:v>
                </c:pt>
                <c:pt idx="354">
                  <c:v>462.06799999999998</c:v>
                </c:pt>
                <c:pt idx="355">
                  <c:v>460.834</c:v>
                </c:pt>
                <c:pt idx="356">
                  <c:v>459.09100000000001</c:v>
                </c:pt>
                <c:pt idx="357">
                  <c:v>456.84399999999999</c:v>
                </c:pt>
                <c:pt idx="358">
                  <c:v>454.09699999999998</c:v>
                </c:pt>
                <c:pt idx="359">
                  <c:v>450.858</c:v>
                </c:pt>
                <c:pt idx="360">
                  <c:v>447.13299999999998</c:v>
                </c:pt>
                <c:pt idx="361">
                  <c:v>442.93099999999998</c:v>
                </c:pt>
                <c:pt idx="362">
                  <c:v>438.26299999999998</c:v>
                </c:pt>
                <c:pt idx="363">
                  <c:v>433.13799999999998</c:v>
                </c:pt>
                <c:pt idx="364">
                  <c:v>427.57100000000003</c:v>
                </c:pt>
                <c:pt idx="365">
                  <c:v>421.57299999999998</c:v>
                </c:pt>
                <c:pt idx="366">
                  <c:v>415.15899999999999</c:v>
                </c:pt>
                <c:pt idx="367">
                  <c:v>408.34399999999999</c:v>
                </c:pt>
                <c:pt idx="368">
                  <c:v>401.14400000000001</c:v>
                </c:pt>
                <c:pt idx="369">
                  <c:v>393.577</c:v>
                </c:pt>
                <c:pt idx="370">
                  <c:v>385.661</c:v>
                </c:pt>
                <c:pt idx="371">
                  <c:v>377.41399999999999</c:v>
                </c:pt>
                <c:pt idx="372">
                  <c:v>368.85700000000003</c:v>
                </c:pt>
                <c:pt idx="373">
                  <c:v>360.01</c:v>
                </c:pt>
                <c:pt idx="374">
                  <c:v>350.89400000000001</c:v>
                </c:pt>
                <c:pt idx="375">
                  <c:v>341.53</c:v>
                </c:pt>
                <c:pt idx="376">
                  <c:v>331.94200000000001</c:v>
                </c:pt>
                <c:pt idx="377">
                  <c:v>322.15199999999999</c:v>
                </c:pt>
                <c:pt idx="378">
                  <c:v>312.18400000000003</c:v>
                </c:pt>
                <c:pt idx="379">
                  <c:v>302.06200000000001</c:v>
                </c:pt>
                <c:pt idx="380">
                  <c:v>291.81</c:v>
                </c:pt>
                <c:pt idx="381">
                  <c:v>281.45299999999997</c:v>
                </c:pt>
                <c:pt idx="382">
                  <c:v>271.01499999999999</c:v>
                </c:pt>
                <c:pt idx="383">
                  <c:v>260.52300000000002</c:v>
                </c:pt>
                <c:pt idx="384">
                  <c:v>250</c:v>
                </c:pt>
                <c:pt idx="385">
                  <c:v>239.47300000000001</c:v>
                </c:pt>
                <c:pt idx="386">
                  <c:v>228.96600000000001</c:v>
                </c:pt>
                <c:pt idx="387">
                  <c:v>218.506</c:v>
                </c:pt>
                <c:pt idx="388">
                  <c:v>208.11699999999999</c:v>
                </c:pt>
                <c:pt idx="389">
                  <c:v>197.82400000000001</c:v>
                </c:pt>
                <c:pt idx="390">
                  <c:v>187.65199999999999</c:v>
                </c:pt>
                <c:pt idx="391">
                  <c:v>177.62700000000001</c:v>
                </c:pt>
                <c:pt idx="392">
                  <c:v>167.77099999999999</c:v>
                </c:pt>
                <c:pt idx="393">
                  <c:v>158.10900000000001</c:v>
                </c:pt>
                <c:pt idx="394">
                  <c:v>148.66399999999999</c:v>
                </c:pt>
                <c:pt idx="395">
                  <c:v>139.46</c:v>
                </c:pt>
                <c:pt idx="396">
                  <c:v>130.518</c:v>
                </c:pt>
                <c:pt idx="397">
                  <c:v>121.85899999999999</c:v>
                </c:pt>
                <c:pt idx="398">
                  <c:v>113.506</c:v>
                </c:pt>
                <c:pt idx="399">
                  <c:v>105.47799999999999</c:v>
                </c:pt>
                <c:pt idx="400">
                  <c:v>97.795000000000002</c:v>
                </c:pt>
                <c:pt idx="401">
                  <c:v>90.475999999999999</c:v>
                </c:pt>
                <c:pt idx="402">
                  <c:v>83.537000000000006</c:v>
                </c:pt>
                <c:pt idx="403">
                  <c:v>76.997</c:v>
                </c:pt>
                <c:pt idx="404">
                  <c:v>70.87</c:v>
                </c:pt>
                <c:pt idx="405">
                  <c:v>65.173000000000002</c:v>
                </c:pt>
                <c:pt idx="406">
                  <c:v>59.917999999999999</c:v>
                </c:pt>
                <c:pt idx="407">
                  <c:v>55.12</c:v>
                </c:pt>
                <c:pt idx="408">
                  <c:v>50.787999999999997</c:v>
                </c:pt>
                <c:pt idx="409">
                  <c:v>46.935000000000002</c:v>
                </c:pt>
                <c:pt idx="410">
                  <c:v>43.57</c:v>
                </c:pt>
                <c:pt idx="411">
                  <c:v>40.701000000000001</c:v>
                </c:pt>
                <c:pt idx="412">
                  <c:v>38.334000000000003</c:v>
                </c:pt>
                <c:pt idx="413">
                  <c:v>36.476999999999997</c:v>
                </c:pt>
                <c:pt idx="414">
                  <c:v>35.133000000000003</c:v>
                </c:pt>
                <c:pt idx="415">
                  <c:v>34.307000000000002</c:v>
                </c:pt>
                <c:pt idx="416">
                  <c:v>34</c:v>
                </c:pt>
                <c:pt idx="417">
                  <c:v>34.213000000000001</c:v>
                </c:pt>
                <c:pt idx="418">
                  <c:v>34.947000000000003</c:v>
                </c:pt>
                <c:pt idx="419">
                  <c:v>36.198999999999998</c:v>
                </c:pt>
                <c:pt idx="420">
                  <c:v>37.966000000000001</c:v>
                </c:pt>
                <c:pt idx="421">
                  <c:v>40.246000000000002</c:v>
                </c:pt>
                <c:pt idx="422">
                  <c:v>43.031999999999996</c:v>
                </c:pt>
                <c:pt idx="423">
                  <c:v>46.317999999999998</c:v>
                </c:pt>
                <c:pt idx="424">
                  <c:v>50.095999999999997</c:v>
                </c:pt>
                <c:pt idx="425">
                  <c:v>54.356999999999999</c:v>
                </c:pt>
                <c:pt idx="426">
                  <c:v>59.091999999999999</c:v>
                </c:pt>
                <c:pt idx="427">
                  <c:v>64.287999999999997</c:v>
                </c:pt>
                <c:pt idx="428">
                  <c:v>69.935000000000002</c:v>
                </c:pt>
                <c:pt idx="429">
                  <c:v>76.018000000000001</c:v>
                </c:pt>
                <c:pt idx="430">
                  <c:v>82.522000000000006</c:v>
                </c:pt>
                <c:pt idx="431">
                  <c:v>89.433999999999997</c:v>
                </c:pt>
                <c:pt idx="432">
                  <c:v>96.734999999999999</c:v>
                </c:pt>
                <c:pt idx="433">
                  <c:v>104.408</c:v>
                </c:pt>
                <c:pt idx="434">
                  <c:v>112.43600000000001</c:v>
                </c:pt>
                <c:pt idx="435">
                  <c:v>120.798</c:v>
                </c:pt>
                <c:pt idx="436">
                  <c:v>129.476</c:v>
                </c:pt>
                <c:pt idx="437">
                  <c:v>138.44800000000001</c:v>
                </c:pt>
                <c:pt idx="438">
                  <c:v>147.69200000000001</c:v>
                </c:pt>
                <c:pt idx="439">
                  <c:v>157.18700000000001</c:v>
                </c:pt>
                <c:pt idx="440">
                  <c:v>166.91</c:v>
                </c:pt>
                <c:pt idx="441">
                  <c:v>176.83699999999999</c:v>
                </c:pt>
                <c:pt idx="442">
                  <c:v>186.94499999999999</c:v>
                </c:pt>
                <c:pt idx="443">
                  <c:v>197.209</c:v>
                </c:pt>
                <c:pt idx="444">
                  <c:v>207.60400000000001</c:v>
                </c:pt>
                <c:pt idx="445">
                  <c:v>218.107</c:v>
                </c:pt>
                <c:pt idx="446">
                  <c:v>228.69</c:v>
                </c:pt>
                <c:pt idx="447">
                  <c:v>239.33</c:v>
                </c:pt>
                <c:pt idx="448">
                  <c:v>250</c:v>
                </c:pt>
                <c:pt idx="449">
                  <c:v>260.67500000000001</c:v>
                </c:pt>
                <c:pt idx="450">
                  <c:v>271.32799999999997</c:v>
                </c:pt>
                <c:pt idx="451">
                  <c:v>281.935</c:v>
                </c:pt>
                <c:pt idx="452">
                  <c:v>292.46899999999999</c:v>
                </c:pt>
                <c:pt idx="453">
                  <c:v>302.90499999999997</c:v>
                </c:pt>
                <c:pt idx="454">
                  <c:v>313.21899999999999</c:v>
                </c:pt>
                <c:pt idx="455">
                  <c:v>323.38400000000001</c:v>
                </c:pt>
                <c:pt idx="456">
                  <c:v>333.37700000000001</c:v>
                </c:pt>
                <c:pt idx="457">
                  <c:v>343.17399999999998</c:v>
                </c:pt>
                <c:pt idx="458">
                  <c:v>352.75</c:v>
                </c:pt>
                <c:pt idx="459">
                  <c:v>362.08199999999999</c:v>
                </c:pt>
                <c:pt idx="460">
                  <c:v>371.149</c:v>
                </c:pt>
                <c:pt idx="461">
                  <c:v>379.928</c:v>
                </c:pt>
                <c:pt idx="462">
                  <c:v>388.39699999999999</c:v>
                </c:pt>
                <c:pt idx="463">
                  <c:v>396.536</c:v>
                </c:pt>
                <c:pt idx="464">
                  <c:v>404.32600000000002</c:v>
                </c:pt>
                <c:pt idx="465">
                  <c:v>411.74700000000001</c:v>
                </c:pt>
                <c:pt idx="466">
                  <c:v>418.78199999999998</c:v>
                </c:pt>
                <c:pt idx="467">
                  <c:v>425.41300000000001</c:v>
                </c:pt>
                <c:pt idx="468">
                  <c:v>431.62400000000002</c:v>
                </c:pt>
                <c:pt idx="469">
                  <c:v>437.4</c:v>
                </c:pt>
                <c:pt idx="470">
                  <c:v>442.72699999999998</c:v>
                </c:pt>
                <c:pt idx="471">
                  <c:v>447.59199999999998</c:v>
                </c:pt>
                <c:pt idx="472">
                  <c:v>451.983</c:v>
                </c:pt>
                <c:pt idx="473">
                  <c:v>455.88900000000001</c:v>
                </c:pt>
                <c:pt idx="474">
                  <c:v>459.30099999999999</c:v>
                </c:pt>
                <c:pt idx="475">
                  <c:v>462.209</c:v>
                </c:pt>
                <c:pt idx="476">
                  <c:v>464.608</c:v>
                </c:pt>
                <c:pt idx="477">
                  <c:v>466.49099999999999</c:v>
                </c:pt>
                <c:pt idx="478">
                  <c:v>467.85199999999998</c:v>
                </c:pt>
                <c:pt idx="479">
                  <c:v>468.68900000000002</c:v>
                </c:pt>
                <c:pt idx="480">
                  <c:v>469</c:v>
                </c:pt>
                <c:pt idx="481">
                  <c:v>468.78300000000002</c:v>
                </c:pt>
                <c:pt idx="482">
                  <c:v>468.03899999999999</c:v>
                </c:pt>
                <c:pt idx="483">
                  <c:v>466.76900000000001</c:v>
                </c:pt>
                <c:pt idx="484">
                  <c:v>464.976</c:v>
                </c:pt>
                <c:pt idx="485">
                  <c:v>462.66399999999999</c:v>
                </c:pt>
                <c:pt idx="486">
                  <c:v>459.839</c:v>
                </c:pt>
                <c:pt idx="487">
                  <c:v>456.50700000000001</c:v>
                </c:pt>
                <c:pt idx="488">
                  <c:v>452.67599999999999</c:v>
                </c:pt>
                <c:pt idx="489">
                  <c:v>448.35500000000002</c:v>
                </c:pt>
                <c:pt idx="490">
                  <c:v>443.55399999999997</c:v>
                </c:pt>
                <c:pt idx="491">
                  <c:v>438.28500000000003</c:v>
                </c:pt>
                <c:pt idx="492">
                  <c:v>432.56</c:v>
                </c:pt>
                <c:pt idx="493">
                  <c:v>426.392</c:v>
                </c:pt>
                <c:pt idx="494">
                  <c:v>419.79700000000003</c:v>
                </c:pt>
                <c:pt idx="495">
                  <c:v>412.78899999999999</c:v>
                </c:pt>
                <c:pt idx="496">
                  <c:v>405.387</c:v>
                </c:pt>
                <c:pt idx="497">
                  <c:v>397.60700000000003</c:v>
                </c:pt>
                <c:pt idx="498">
                  <c:v>389.46699999999998</c:v>
                </c:pt>
                <c:pt idx="499">
                  <c:v>380.98899999999998</c:v>
                </c:pt>
                <c:pt idx="500">
                  <c:v>372.19099999999997</c:v>
                </c:pt>
                <c:pt idx="501">
                  <c:v>363.09500000000003</c:v>
                </c:pt>
                <c:pt idx="502">
                  <c:v>353.72199999999998</c:v>
                </c:pt>
                <c:pt idx="503">
                  <c:v>344.096</c:v>
                </c:pt>
                <c:pt idx="504">
                  <c:v>334.238</c:v>
                </c:pt>
                <c:pt idx="505">
                  <c:v>324.17399999999998</c:v>
                </c:pt>
                <c:pt idx="506">
                  <c:v>313.92599999999999</c:v>
                </c:pt>
                <c:pt idx="507">
                  <c:v>303.52</c:v>
                </c:pt>
                <c:pt idx="508">
                  <c:v>292.98099999999999</c:v>
                </c:pt>
                <c:pt idx="509">
                  <c:v>282.33300000000003</c:v>
                </c:pt>
                <c:pt idx="510">
                  <c:v>271.60399999999998</c:v>
                </c:pt>
                <c:pt idx="511">
                  <c:v>260.81700000000001</c:v>
                </c:pt>
                <c:pt idx="512">
                  <c:v>250</c:v>
                </c:pt>
                <c:pt idx="513">
                  <c:v>239.178</c:v>
                </c:pt>
                <c:pt idx="514">
                  <c:v>228.37799999999999</c:v>
                </c:pt>
                <c:pt idx="515">
                  <c:v>217.625</c:v>
                </c:pt>
                <c:pt idx="516">
                  <c:v>206.946</c:v>
                </c:pt>
                <c:pt idx="517">
                  <c:v>196.36600000000001</c:v>
                </c:pt>
                <c:pt idx="518">
                  <c:v>185.911</c:v>
                </c:pt>
                <c:pt idx="519">
                  <c:v>175.60499999999999</c:v>
                </c:pt>
                <c:pt idx="520">
                  <c:v>165.47499999999999</c:v>
                </c:pt>
                <c:pt idx="521">
                  <c:v>155.54400000000001</c:v>
                </c:pt>
                <c:pt idx="522">
                  <c:v>145.83600000000001</c:v>
                </c:pt>
                <c:pt idx="523">
                  <c:v>136.375</c:v>
                </c:pt>
                <c:pt idx="524">
                  <c:v>127.184</c:v>
                </c:pt>
                <c:pt idx="525">
                  <c:v>118.285</c:v>
                </c:pt>
                <c:pt idx="526">
                  <c:v>109.7</c:v>
                </c:pt>
                <c:pt idx="527">
                  <c:v>101.449</c:v>
                </c:pt>
                <c:pt idx="528">
                  <c:v>93.552999999999997</c:v>
                </c:pt>
                <c:pt idx="529">
                  <c:v>86.03</c:v>
                </c:pt>
                <c:pt idx="530">
                  <c:v>78.899000000000001</c:v>
                </c:pt>
                <c:pt idx="531">
                  <c:v>72.177000000000007</c:v>
                </c:pt>
                <c:pt idx="532">
                  <c:v>65.881</c:v>
                </c:pt>
                <c:pt idx="533">
                  <c:v>60.027000000000001</c:v>
                </c:pt>
                <c:pt idx="534">
                  <c:v>54.627000000000002</c:v>
                </c:pt>
                <c:pt idx="535">
                  <c:v>49.695999999999998</c:v>
                </c:pt>
                <c:pt idx="536">
                  <c:v>45.244999999999997</c:v>
                </c:pt>
                <c:pt idx="537">
                  <c:v>41.286000000000001</c:v>
                </c:pt>
                <c:pt idx="538">
                  <c:v>37.828000000000003</c:v>
                </c:pt>
                <c:pt idx="539">
                  <c:v>34.880000000000003</c:v>
                </c:pt>
                <c:pt idx="540">
                  <c:v>32.450000000000003</c:v>
                </c:pt>
                <c:pt idx="541">
                  <c:v>30.542000000000002</c:v>
                </c:pt>
                <c:pt idx="542">
                  <c:v>29.161999999999999</c:v>
                </c:pt>
                <c:pt idx="543">
                  <c:v>28.314</c:v>
                </c:pt>
                <c:pt idx="544">
                  <c:v>28</c:v>
                </c:pt>
                <c:pt idx="545">
                  <c:v>28.221</c:v>
                </c:pt>
                <c:pt idx="546">
                  <c:v>28.975999999999999</c:v>
                </c:pt>
                <c:pt idx="547">
                  <c:v>30.263999999999999</c:v>
                </c:pt>
                <c:pt idx="548">
                  <c:v>32.082000000000001</c:v>
                </c:pt>
                <c:pt idx="549">
                  <c:v>34.426000000000002</c:v>
                </c:pt>
                <c:pt idx="550">
                  <c:v>37.29</c:v>
                </c:pt>
                <c:pt idx="551">
                  <c:v>40.667999999999999</c:v>
                </c:pt>
                <c:pt idx="552">
                  <c:v>44.552</c:v>
                </c:pt>
                <c:pt idx="553">
                  <c:v>48.933</c:v>
                </c:pt>
                <c:pt idx="554">
                  <c:v>53.8</c:v>
                </c:pt>
                <c:pt idx="555">
                  <c:v>59.142000000000003</c:v>
                </c:pt>
                <c:pt idx="556">
                  <c:v>64.945999999999998</c:v>
                </c:pt>
                <c:pt idx="557">
                  <c:v>71.197999999999993</c:v>
                </c:pt>
                <c:pt idx="558">
                  <c:v>77.884</c:v>
                </c:pt>
                <c:pt idx="559">
                  <c:v>84.988</c:v>
                </c:pt>
                <c:pt idx="560">
                  <c:v>92.492000000000004</c:v>
                </c:pt>
                <c:pt idx="561">
                  <c:v>100.379</c:v>
                </c:pt>
                <c:pt idx="562">
                  <c:v>108.629</c:v>
                </c:pt>
                <c:pt idx="563">
                  <c:v>117.224</c:v>
                </c:pt>
                <c:pt idx="564">
                  <c:v>126.143</c:v>
                </c:pt>
                <c:pt idx="565">
                  <c:v>135.363</c:v>
                </c:pt>
                <c:pt idx="566">
                  <c:v>144.864</c:v>
                </c:pt>
                <c:pt idx="567">
                  <c:v>154.62200000000001</c:v>
                </c:pt>
                <c:pt idx="568">
                  <c:v>164.614</c:v>
                </c:pt>
                <c:pt idx="569">
                  <c:v>174.816</c:v>
                </c:pt>
                <c:pt idx="570">
                  <c:v>185.203</c:v>
                </c:pt>
                <c:pt idx="571">
                  <c:v>195.751</c:v>
                </c:pt>
                <c:pt idx="572">
                  <c:v>206.434</c:v>
                </c:pt>
                <c:pt idx="573">
                  <c:v>217.226</c:v>
                </c:pt>
                <c:pt idx="574">
                  <c:v>228.102</c:v>
                </c:pt>
                <c:pt idx="575">
                  <c:v>239.036</c:v>
                </c:pt>
                <c:pt idx="576">
                  <c:v>250</c:v>
                </c:pt>
                <c:pt idx="577">
                  <c:v>260.96899999999999</c:v>
                </c:pt>
                <c:pt idx="578">
                  <c:v>271.916</c:v>
                </c:pt>
                <c:pt idx="579">
                  <c:v>282.815</c:v>
                </c:pt>
                <c:pt idx="580">
                  <c:v>293.63900000000001</c:v>
                </c:pt>
                <c:pt idx="581">
                  <c:v>304.363</c:v>
                </c:pt>
                <c:pt idx="582">
                  <c:v>314.95999999999998</c:v>
                </c:pt>
                <c:pt idx="583">
                  <c:v>325.40499999999997</c:v>
                </c:pt>
                <c:pt idx="584">
                  <c:v>335.673</c:v>
                </c:pt>
                <c:pt idx="585">
                  <c:v>345.73899999999998</c:v>
                </c:pt>
                <c:pt idx="586">
                  <c:v>355.57799999999997</c:v>
                </c:pt>
                <c:pt idx="587">
                  <c:v>365.16699999999997</c:v>
                </c:pt>
                <c:pt idx="588">
                  <c:v>374.48200000000003</c:v>
                </c:pt>
                <c:pt idx="589">
                  <c:v>383.50200000000001</c:v>
                </c:pt>
                <c:pt idx="590">
                  <c:v>392.20299999999997</c:v>
                </c:pt>
                <c:pt idx="591">
                  <c:v>400.56599999999997</c:v>
                </c:pt>
                <c:pt idx="592">
                  <c:v>408.56900000000002</c:v>
                </c:pt>
                <c:pt idx="593">
                  <c:v>416.19299999999998</c:v>
                </c:pt>
                <c:pt idx="594">
                  <c:v>423.42</c:v>
                </c:pt>
                <c:pt idx="595">
                  <c:v>430.23200000000003</c:v>
                </c:pt>
                <c:pt idx="596">
                  <c:v>436.613</c:v>
                </c:pt>
                <c:pt idx="597">
                  <c:v>442.54700000000003</c:v>
                </c:pt>
                <c:pt idx="598">
                  <c:v>448.01900000000001</c:v>
                </c:pt>
                <c:pt idx="599">
                  <c:v>453.01600000000002</c:v>
                </c:pt>
                <c:pt idx="600">
                  <c:v>457.52600000000001</c:v>
                </c:pt>
                <c:pt idx="601">
                  <c:v>461.53800000000001</c:v>
                </c:pt>
                <c:pt idx="602">
                  <c:v>465.04199999999997</c:v>
                </c:pt>
                <c:pt idx="603">
                  <c:v>468.03</c:v>
                </c:pt>
                <c:pt idx="604">
                  <c:v>470.49299999999999</c:v>
                </c:pt>
                <c:pt idx="605">
                  <c:v>472.42599999999999</c:v>
                </c:pt>
                <c:pt idx="606">
                  <c:v>473.82299999999998</c:v>
                </c:pt>
                <c:pt idx="607">
                  <c:v>474.68200000000002</c:v>
                </c:pt>
                <c:pt idx="608">
                  <c:v>475</c:v>
                </c:pt>
                <c:pt idx="609">
                  <c:v>474.77600000000001</c:v>
                </c:pt>
                <c:pt idx="610">
                  <c:v>474.01</c:v>
                </c:pt>
                <c:pt idx="611">
                  <c:v>472.70400000000001</c:v>
                </c:pt>
                <c:pt idx="612">
                  <c:v>470.86099999999999</c:v>
                </c:pt>
                <c:pt idx="613">
                  <c:v>468.48399999999998</c:v>
                </c:pt>
                <c:pt idx="614">
                  <c:v>465.58100000000002</c:v>
                </c:pt>
                <c:pt idx="615">
                  <c:v>462.15600000000001</c:v>
                </c:pt>
                <c:pt idx="616">
                  <c:v>458.21899999999999</c:v>
                </c:pt>
                <c:pt idx="617">
                  <c:v>453.779</c:v>
                </c:pt>
                <c:pt idx="618">
                  <c:v>448.846</c:v>
                </c:pt>
                <c:pt idx="619">
                  <c:v>443.43099999999998</c:v>
                </c:pt>
                <c:pt idx="620">
                  <c:v>437.548</c:v>
                </c:pt>
                <c:pt idx="621">
                  <c:v>431.21100000000001</c:v>
                </c:pt>
                <c:pt idx="622">
                  <c:v>424.435</c:v>
                </c:pt>
                <c:pt idx="623">
                  <c:v>417.23500000000001</c:v>
                </c:pt>
                <c:pt idx="624">
                  <c:v>409.62900000000002</c:v>
                </c:pt>
                <c:pt idx="625">
                  <c:v>401.63600000000002</c:v>
                </c:pt>
                <c:pt idx="626">
                  <c:v>393.274</c:v>
                </c:pt>
                <c:pt idx="627">
                  <c:v>384.56299999999999</c:v>
                </c:pt>
                <c:pt idx="628">
                  <c:v>375.524</c:v>
                </c:pt>
                <c:pt idx="629">
                  <c:v>366.17899999999997</c:v>
                </c:pt>
                <c:pt idx="630">
                  <c:v>356.55</c:v>
                </c:pt>
                <c:pt idx="631">
                  <c:v>346.661</c:v>
                </c:pt>
                <c:pt idx="632">
                  <c:v>336.53399999999999</c:v>
                </c:pt>
                <c:pt idx="633">
                  <c:v>326.19499999999999</c:v>
                </c:pt>
                <c:pt idx="634">
                  <c:v>315.66800000000001</c:v>
                </c:pt>
                <c:pt idx="635">
                  <c:v>304.97800000000001</c:v>
                </c:pt>
                <c:pt idx="636">
                  <c:v>294.15100000000001</c:v>
                </c:pt>
                <c:pt idx="637">
                  <c:v>283.214</c:v>
                </c:pt>
                <c:pt idx="638">
                  <c:v>272.19200000000001</c:v>
                </c:pt>
                <c:pt idx="639">
                  <c:v>261.11200000000002</c:v>
                </c:pt>
                <c:pt idx="640">
                  <c:v>250</c:v>
                </c:pt>
                <c:pt idx="641">
                  <c:v>238.88399999999999</c:v>
                </c:pt>
                <c:pt idx="642">
                  <c:v>227.79</c:v>
                </c:pt>
                <c:pt idx="643">
                  <c:v>216.745</c:v>
                </c:pt>
                <c:pt idx="644">
                  <c:v>205.77500000000001</c:v>
                </c:pt>
                <c:pt idx="645">
                  <c:v>194.90799999999999</c:v>
                </c:pt>
                <c:pt idx="646">
                  <c:v>184.16900000000001</c:v>
                </c:pt>
                <c:pt idx="647">
                  <c:v>173.584</c:v>
                </c:pt>
                <c:pt idx="648">
                  <c:v>163.179</c:v>
                </c:pt>
                <c:pt idx="649">
                  <c:v>152.97800000000001</c:v>
                </c:pt>
                <c:pt idx="650">
                  <c:v>143.00800000000001</c:v>
                </c:pt>
                <c:pt idx="651">
                  <c:v>133.291</c:v>
                </c:pt>
                <c:pt idx="652">
                  <c:v>123.851</c:v>
                </c:pt>
                <c:pt idx="653">
                  <c:v>114.711</c:v>
                </c:pt>
                <c:pt idx="654">
                  <c:v>105.89400000000001</c:v>
                </c:pt>
                <c:pt idx="655">
                  <c:v>97.42</c:v>
                </c:pt>
                <c:pt idx="656">
                  <c:v>89.31</c:v>
                </c:pt>
                <c:pt idx="657">
                  <c:v>81.584000000000003</c:v>
                </c:pt>
                <c:pt idx="658">
                  <c:v>74.260999999999996</c:v>
                </c:pt>
                <c:pt idx="659">
                  <c:v>67.358000000000004</c:v>
                </c:pt>
                <c:pt idx="660">
                  <c:v>60.893000000000001</c:v>
                </c:pt>
                <c:pt idx="661">
                  <c:v>54.88</c:v>
                </c:pt>
                <c:pt idx="662">
                  <c:v>49.335000000000001</c:v>
                </c:pt>
                <c:pt idx="663">
                  <c:v>44.271999999999998</c:v>
                </c:pt>
                <c:pt idx="664">
                  <c:v>39.701999999999998</c:v>
                </c:pt>
                <c:pt idx="665">
                  <c:v>35.637</c:v>
                </c:pt>
                <c:pt idx="666">
                  <c:v>32.087000000000003</c:v>
                </c:pt>
                <c:pt idx="667">
                  <c:v>29.06</c:v>
                </c:pt>
                <c:pt idx="668">
                  <c:v>26.565000000000001</c:v>
                </c:pt>
                <c:pt idx="669">
                  <c:v>24.606999999999999</c:v>
                </c:pt>
                <c:pt idx="670">
                  <c:v>23.190999999999999</c:v>
                </c:pt>
                <c:pt idx="671">
                  <c:v>22.321000000000002</c:v>
                </c:pt>
                <c:pt idx="672">
                  <c:v>22</c:v>
                </c:pt>
                <c:pt idx="673">
                  <c:v>22.228000000000002</c:v>
                </c:pt>
                <c:pt idx="674">
                  <c:v>23.004999999999999</c:v>
                </c:pt>
                <c:pt idx="675">
                  <c:v>24.329000000000001</c:v>
                </c:pt>
                <c:pt idx="676">
                  <c:v>26.196999999999999</c:v>
                </c:pt>
                <c:pt idx="677">
                  <c:v>28.606000000000002</c:v>
                </c:pt>
                <c:pt idx="678">
                  <c:v>31.547999999999998</c:v>
                </c:pt>
                <c:pt idx="679">
                  <c:v>35.018999999999998</c:v>
                </c:pt>
                <c:pt idx="680">
                  <c:v>39.009</c:v>
                </c:pt>
                <c:pt idx="681">
                  <c:v>43.509</c:v>
                </c:pt>
                <c:pt idx="682">
                  <c:v>48.509</c:v>
                </c:pt>
                <c:pt idx="683">
                  <c:v>53.996000000000002</c:v>
                </c:pt>
                <c:pt idx="684">
                  <c:v>59.957000000000001</c:v>
                </c:pt>
                <c:pt idx="685">
                  <c:v>66.379000000000005</c:v>
                </c:pt>
                <c:pt idx="686">
                  <c:v>73.245999999999995</c:v>
                </c:pt>
                <c:pt idx="687">
                  <c:v>80.542000000000002</c:v>
                </c:pt>
                <c:pt idx="688">
                  <c:v>88.248999999999995</c:v>
                </c:pt>
                <c:pt idx="689">
                  <c:v>96.349000000000004</c:v>
                </c:pt>
                <c:pt idx="690">
                  <c:v>104.82299999999999</c:v>
                </c:pt>
                <c:pt idx="691">
                  <c:v>113.65</c:v>
                </c:pt>
                <c:pt idx="692">
                  <c:v>122.809</c:v>
                </c:pt>
                <c:pt idx="693">
                  <c:v>132.279</c:v>
                </c:pt>
                <c:pt idx="694">
                  <c:v>142.035</c:v>
                </c:pt>
                <c:pt idx="695">
                  <c:v>152.05600000000001</c:v>
                </c:pt>
                <c:pt idx="696">
                  <c:v>162.31800000000001</c:v>
                </c:pt>
                <c:pt idx="697">
                  <c:v>172.79400000000001</c:v>
                </c:pt>
                <c:pt idx="698">
                  <c:v>183.46100000000001</c:v>
                </c:pt>
                <c:pt idx="699">
                  <c:v>194.29300000000001</c:v>
                </c:pt>
                <c:pt idx="700">
                  <c:v>205.26300000000001</c:v>
                </c:pt>
                <c:pt idx="701">
                  <c:v>216.346</c:v>
                </c:pt>
                <c:pt idx="702">
                  <c:v>227.51400000000001</c:v>
                </c:pt>
                <c:pt idx="703">
                  <c:v>238.74100000000001</c:v>
                </c:pt>
                <c:pt idx="704">
                  <c:v>250</c:v>
                </c:pt>
                <c:pt idx="705">
                  <c:v>261.26299999999998</c:v>
                </c:pt>
                <c:pt idx="706">
                  <c:v>272.50400000000002</c:v>
                </c:pt>
                <c:pt idx="707">
                  <c:v>283.69499999999999</c:v>
                </c:pt>
                <c:pt idx="708">
                  <c:v>294.81</c:v>
                </c:pt>
                <c:pt idx="709">
                  <c:v>305.82100000000003</c:v>
                </c:pt>
                <c:pt idx="710">
                  <c:v>316.702</c:v>
                </c:pt>
                <c:pt idx="711">
                  <c:v>327.42700000000002</c:v>
                </c:pt>
                <c:pt idx="712">
                  <c:v>337.96899999999999</c:v>
                </c:pt>
                <c:pt idx="713">
                  <c:v>348.30399999999997</c:v>
                </c:pt>
                <c:pt idx="714">
                  <c:v>358.40699999999998</c:v>
                </c:pt>
                <c:pt idx="715">
                  <c:v>368.25200000000001</c:v>
                </c:pt>
                <c:pt idx="716">
                  <c:v>377.81599999999997</c:v>
                </c:pt>
                <c:pt idx="717">
                  <c:v>387.07600000000002</c:v>
                </c:pt>
                <c:pt idx="718">
                  <c:v>396.01</c:v>
                </c:pt>
                <c:pt idx="719">
                  <c:v>404.59500000000003</c:v>
                </c:pt>
                <c:pt idx="720">
                  <c:v>412.81099999999998</c:v>
                </c:pt>
                <c:pt idx="721">
                  <c:v>420.63900000000001</c:v>
                </c:pt>
                <c:pt idx="722">
                  <c:v>428.05799999999999</c:v>
                </c:pt>
                <c:pt idx="723">
                  <c:v>435.05099999999999</c:v>
                </c:pt>
                <c:pt idx="724">
                  <c:v>441.60199999999998</c:v>
                </c:pt>
                <c:pt idx="725">
                  <c:v>447.69299999999998</c:v>
                </c:pt>
                <c:pt idx="726">
                  <c:v>453.31</c:v>
                </c:pt>
                <c:pt idx="727">
                  <c:v>458.44</c:v>
                </c:pt>
                <c:pt idx="728">
                  <c:v>463.07</c:v>
                </c:pt>
                <c:pt idx="729">
                  <c:v>467.18799999999999</c:v>
                </c:pt>
                <c:pt idx="730">
                  <c:v>470.78399999999999</c:v>
                </c:pt>
                <c:pt idx="731">
                  <c:v>473.85</c:v>
                </c:pt>
                <c:pt idx="732">
                  <c:v>476.37799999999999</c:v>
                </c:pt>
                <c:pt idx="733">
                  <c:v>478.36099999999999</c:v>
                </c:pt>
                <c:pt idx="734">
                  <c:v>479.79399999999998</c:v>
                </c:pt>
                <c:pt idx="735">
                  <c:v>480.67500000000001</c:v>
                </c:pt>
                <c:pt idx="736">
                  <c:v>481</c:v>
                </c:pt>
                <c:pt idx="737">
                  <c:v>480.76900000000001</c:v>
                </c:pt>
                <c:pt idx="738">
                  <c:v>479.98099999999999</c:v>
                </c:pt>
                <c:pt idx="739">
                  <c:v>478.63900000000001</c:v>
                </c:pt>
                <c:pt idx="740">
                  <c:v>476.745</c:v>
                </c:pt>
                <c:pt idx="741">
                  <c:v>474.30500000000001</c:v>
                </c:pt>
                <c:pt idx="742">
                  <c:v>471.322</c:v>
                </c:pt>
                <c:pt idx="743">
                  <c:v>467.80599999999998</c:v>
                </c:pt>
                <c:pt idx="744">
                  <c:v>463.76299999999998</c:v>
                </c:pt>
                <c:pt idx="745">
                  <c:v>459.20299999999997</c:v>
                </c:pt>
                <c:pt idx="746">
                  <c:v>454.137</c:v>
                </c:pt>
                <c:pt idx="747">
                  <c:v>448.57799999999997</c:v>
                </c:pt>
                <c:pt idx="748">
                  <c:v>442.53699999999998</c:v>
                </c:pt>
                <c:pt idx="749">
                  <c:v>436.03</c:v>
                </c:pt>
                <c:pt idx="750">
                  <c:v>429.07299999999998</c:v>
                </c:pt>
                <c:pt idx="751">
                  <c:v>421.68099999999998</c:v>
                </c:pt>
                <c:pt idx="752">
                  <c:v>413.87200000000001</c:v>
                </c:pt>
                <c:pt idx="753">
                  <c:v>405.66500000000002</c:v>
                </c:pt>
                <c:pt idx="754">
                  <c:v>397.08</c:v>
                </c:pt>
                <c:pt idx="755">
                  <c:v>388.137</c:v>
                </c:pt>
                <c:pt idx="756">
                  <c:v>378.858</c:v>
                </c:pt>
                <c:pt idx="757">
                  <c:v>369.26400000000001</c:v>
                </c:pt>
                <c:pt idx="758">
                  <c:v>359.37900000000002</c:v>
                </c:pt>
                <c:pt idx="759">
                  <c:v>349.226</c:v>
                </c:pt>
                <c:pt idx="760">
                  <c:v>338.83</c:v>
                </c:pt>
                <c:pt idx="761">
                  <c:v>328.21600000000001</c:v>
                </c:pt>
                <c:pt idx="762">
                  <c:v>317.41000000000003</c:v>
                </c:pt>
                <c:pt idx="763">
                  <c:v>306.43599999999998</c:v>
                </c:pt>
                <c:pt idx="764">
                  <c:v>295.322</c:v>
                </c:pt>
                <c:pt idx="765">
                  <c:v>284.09399999999999</c:v>
                </c:pt>
                <c:pt idx="766">
                  <c:v>272.77999999999997</c:v>
                </c:pt>
                <c:pt idx="767">
                  <c:v>261.40600000000001</c:v>
                </c:pt>
                <c:pt idx="768">
                  <c:v>250</c:v>
                </c:pt>
                <c:pt idx="769">
                  <c:v>238.589</c:v>
                </c:pt>
                <c:pt idx="770">
                  <c:v>227.202</c:v>
                </c:pt>
                <c:pt idx="771">
                  <c:v>215.86500000000001</c:v>
                </c:pt>
                <c:pt idx="772">
                  <c:v>204.60499999999999</c:v>
                </c:pt>
                <c:pt idx="773">
                  <c:v>193.45</c:v>
                </c:pt>
                <c:pt idx="774">
                  <c:v>182.42699999999999</c:v>
                </c:pt>
                <c:pt idx="775">
                  <c:v>171.56299999999999</c:v>
                </c:pt>
                <c:pt idx="776">
                  <c:v>160.88300000000001</c:v>
                </c:pt>
                <c:pt idx="777">
                  <c:v>150.41300000000001</c:v>
                </c:pt>
                <c:pt idx="778">
                  <c:v>140.179</c:v>
                </c:pt>
                <c:pt idx="779">
                  <c:v>130.20599999999999</c:v>
                </c:pt>
                <c:pt idx="780">
                  <c:v>120.517</c:v>
                </c:pt>
                <c:pt idx="781">
                  <c:v>111.137</c:v>
                </c:pt>
                <c:pt idx="782">
                  <c:v>102.087</c:v>
                </c:pt>
                <c:pt idx="783">
                  <c:v>93.39</c:v>
                </c:pt>
                <c:pt idx="784">
                  <c:v>85.066999999999993</c:v>
                </c:pt>
                <c:pt idx="785">
                  <c:v>77.138000000000005</c:v>
                </c:pt>
                <c:pt idx="786">
                  <c:v>69.623000000000005</c:v>
                </c:pt>
                <c:pt idx="787">
                  <c:v>62.539000000000001</c:v>
                </c:pt>
                <c:pt idx="788">
                  <c:v>55.904000000000003</c:v>
                </c:pt>
                <c:pt idx="789">
                  <c:v>49.734000000000002</c:v>
                </c:pt>
                <c:pt idx="790">
                  <c:v>44.043999999999997</c:v>
                </c:pt>
                <c:pt idx="791">
                  <c:v>38.847999999999999</c:v>
                </c:pt>
                <c:pt idx="792">
                  <c:v>34.158999999999999</c:v>
                </c:pt>
                <c:pt idx="793">
                  <c:v>29.988</c:v>
                </c:pt>
                <c:pt idx="794">
                  <c:v>26.344999999999999</c:v>
                </c:pt>
                <c:pt idx="795">
                  <c:v>23.24</c:v>
                </c:pt>
                <c:pt idx="796">
                  <c:v>20.68</c:v>
                </c:pt>
                <c:pt idx="797">
                  <c:v>18.672000000000001</c:v>
                </c:pt>
                <c:pt idx="798">
                  <c:v>17.22</c:v>
                </c:pt>
                <c:pt idx="799">
                  <c:v>16.329000000000001</c:v>
                </c:pt>
                <c:pt idx="800">
                  <c:v>16</c:v>
                </c:pt>
                <c:pt idx="801">
                  <c:v>16.234999999999999</c:v>
                </c:pt>
                <c:pt idx="802">
                  <c:v>17.033000000000001</c:v>
                </c:pt>
                <c:pt idx="803">
                  <c:v>18.393999999999998</c:v>
                </c:pt>
                <c:pt idx="804">
                  <c:v>20.312000000000001</c:v>
                </c:pt>
                <c:pt idx="805">
                  <c:v>22.785</c:v>
                </c:pt>
                <c:pt idx="806">
                  <c:v>25.806999999999999</c:v>
                </c:pt>
                <c:pt idx="807">
                  <c:v>29.37</c:v>
                </c:pt>
                <c:pt idx="808">
                  <c:v>33.466000000000001</c:v>
                </c:pt>
                <c:pt idx="809">
                  <c:v>38.085000000000001</c:v>
                </c:pt>
                <c:pt idx="810">
                  <c:v>43.216999999999999</c:v>
                </c:pt>
                <c:pt idx="811">
                  <c:v>48.848999999999997</c:v>
                </c:pt>
                <c:pt idx="812">
                  <c:v>54.968000000000004</c:v>
                </c:pt>
                <c:pt idx="813">
                  <c:v>61.56</c:v>
                </c:pt>
                <c:pt idx="814">
                  <c:v>68.608000000000004</c:v>
                </c:pt>
                <c:pt idx="815">
                  <c:v>76.096000000000004</c:v>
                </c:pt>
                <c:pt idx="816">
                  <c:v>84.007000000000005</c:v>
                </c:pt>
                <c:pt idx="817">
                  <c:v>92.32</c:v>
                </c:pt>
                <c:pt idx="818">
                  <c:v>101.017</c:v>
                </c:pt>
                <c:pt idx="819">
                  <c:v>110.07599999999999</c:v>
                </c:pt>
                <c:pt idx="820">
                  <c:v>119.476</c:v>
                </c:pt>
                <c:pt idx="821">
                  <c:v>129.19399999999999</c:v>
                </c:pt>
                <c:pt idx="822">
                  <c:v>139.20699999999999</c:v>
                </c:pt>
                <c:pt idx="823">
                  <c:v>149.49100000000001</c:v>
                </c:pt>
                <c:pt idx="824">
                  <c:v>160.02199999999999</c:v>
                </c:pt>
                <c:pt idx="825">
                  <c:v>170.773</c:v>
                </c:pt>
                <c:pt idx="826">
                  <c:v>181.72</c:v>
                </c:pt>
                <c:pt idx="827">
                  <c:v>192.83500000000001</c:v>
                </c:pt>
                <c:pt idx="828">
                  <c:v>204.09299999999999</c:v>
                </c:pt>
                <c:pt idx="829">
                  <c:v>215.46600000000001</c:v>
                </c:pt>
                <c:pt idx="830">
                  <c:v>226.92599999999999</c:v>
                </c:pt>
                <c:pt idx="831">
                  <c:v>238.447</c:v>
                </c:pt>
                <c:pt idx="832">
                  <c:v>250</c:v>
                </c:pt>
                <c:pt idx="833">
                  <c:v>261.55799999999999</c:v>
                </c:pt>
                <c:pt idx="834">
                  <c:v>273.09199999999998</c:v>
                </c:pt>
                <c:pt idx="835">
                  <c:v>284.57600000000002</c:v>
                </c:pt>
                <c:pt idx="836">
                  <c:v>295.98</c:v>
                </c:pt>
                <c:pt idx="837">
                  <c:v>307.279</c:v>
                </c:pt>
                <c:pt idx="838">
                  <c:v>318.44400000000002</c:v>
                </c:pt>
                <c:pt idx="839">
                  <c:v>329.44799999999998</c:v>
                </c:pt>
                <c:pt idx="840">
                  <c:v>340.26499999999999</c:v>
                </c:pt>
                <c:pt idx="841">
                  <c:v>350.87</c:v>
                </c:pt>
                <c:pt idx="842">
                  <c:v>361.23500000000001</c:v>
                </c:pt>
                <c:pt idx="843">
                  <c:v>371.33600000000001</c:v>
                </c:pt>
                <c:pt idx="844">
                  <c:v>381.149</c:v>
                </c:pt>
                <c:pt idx="845">
                  <c:v>390.65</c:v>
                </c:pt>
                <c:pt idx="846">
                  <c:v>399.81599999999997</c:v>
                </c:pt>
                <c:pt idx="847">
                  <c:v>408.62400000000002</c:v>
                </c:pt>
                <c:pt idx="848">
                  <c:v>417.05399999999997</c:v>
                </c:pt>
                <c:pt idx="849">
                  <c:v>425.084</c:v>
                </c:pt>
                <c:pt idx="850">
                  <c:v>432.69600000000003</c:v>
                </c:pt>
                <c:pt idx="851">
                  <c:v>439.87099999999998</c:v>
                </c:pt>
                <c:pt idx="852">
                  <c:v>446.59100000000001</c:v>
                </c:pt>
                <c:pt idx="853">
                  <c:v>452.839</c:v>
                </c:pt>
                <c:pt idx="854">
                  <c:v>458.60199999999998</c:v>
                </c:pt>
                <c:pt idx="855">
                  <c:v>463.86399999999998</c:v>
                </c:pt>
                <c:pt idx="856">
                  <c:v>468.613</c:v>
                </c:pt>
                <c:pt idx="857">
                  <c:v>472.83699999999999</c:v>
                </c:pt>
                <c:pt idx="858">
                  <c:v>476.52600000000001</c:v>
                </c:pt>
                <c:pt idx="859">
                  <c:v>479.67</c:v>
                </c:pt>
                <c:pt idx="860">
                  <c:v>482.262</c:v>
                </c:pt>
                <c:pt idx="861">
                  <c:v>484.29599999999999</c:v>
                </c:pt>
                <c:pt idx="862">
                  <c:v>485.76499999999999</c:v>
                </c:pt>
                <c:pt idx="863">
                  <c:v>486.66800000000001</c:v>
                </c:pt>
                <c:pt idx="864">
                  <c:v>487</c:v>
                </c:pt>
                <c:pt idx="865">
                  <c:v>486.76100000000002</c:v>
                </c:pt>
                <c:pt idx="866">
                  <c:v>485.952</c:v>
                </c:pt>
                <c:pt idx="867">
                  <c:v>484.57400000000001</c:v>
                </c:pt>
                <c:pt idx="868">
                  <c:v>482.63</c:v>
                </c:pt>
                <c:pt idx="869">
                  <c:v>480.125</c:v>
                </c:pt>
                <c:pt idx="870">
                  <c:v>477.06400000000002</c:v>
                </c:pt>
                <c:pt idx="871">
                  <c:v>473.45499999999998</c:v>
                </c:pt>
                <c:pt idx="872">
                  <c:v>469.30599999999998</c:v>
                </c:pt>
                <c:pt idx="873">
                  <c:v>464.62700000000001</c:v>
                </c:pt>
                <c:pt idx="874">
                  <c:v>459.42899999999997</c:v>
                </c:pt>
                <c:pt idx="875">
                  <c:v>453.72399999999999</c:v>
                </c:pt>
                <c:pt idx="876">
                  <c:v>447.52600000000001</c:v>
                </c:pt>
                <c:pt idx="877">
                  <c:v>440.85</c:v>
                </c:pt>
                <c:pt idx="878">
                  <c:v>433.71100000000001</c:v>
                </c:pt>
                <c:pt idx="879">
                  <c:v>426.12599999999998</c:v>
                </c:pt>
                <c:pt idx="880">
                  <c:v>418.11500000000001</c:v>
                </c:pt>
                <c:pt idx="881">
                  <c:v>409.69499999999999</c:v>
                </c:pt>
                <c:pt idx="882">
                  <c:v>400.88600000000002</c:v>
                </c:pt>
                <c:pt idx="883">
                  <c:v>391.71100000000001</c:v>
                </c:pt>
                <c:pt idx="884">
                  <c:v>382.19099999999997</c:v>
                </c:pt>
                <c:pt idx="885">
                  <c:v>372.34800000000001</c:v>
                </c:pt>
                <c:pt idx="886">
                  <c:v>362.20699999999999</c:v>
                </c:pt>
                <c:pt idx="887">
                  <c:v>351.79199999999997</c:v>
                </c:pt>
                <c:pt idx="888">
                  <c:v>341.12599999999998</c:v>
                </c:pt>
                <c:pt idx="889">
                  <c:v>330.238</c:v>
                </c:pt>
                <c:pt idx="890">
                  <c:v>319.15100000000001</c:v>
                </c:pt>
                <c:pt idx="891">
                  <c:v>307.89400000000001</c:v>
                </c:pt>
                <c:pt idx="892">
                  <c:v>296.49200000000002</c:v>
                </c:pt>
                <c:pt idx="893">
                  <c:v>284.97500000000002</c:v>
                </c:pt>
                <c:pt idx="894">
                  <c:v>273.36799999999999</c:v>
                </c:pt>
                <c:pt idx="895">
                  <c:v>261.7</c:v>
                </c:pt>
                <c:pt idx="896">
                  <c:v>250</c:v>
                </c:pt>
                <c:pt idx="897">
                  <c:v>238.29499999999999</c:v>
                </c:pt>
                <c:pt idx="898">
                  <c:v>226.614</c:v>
                </c:pt>
                <c:pt idx="899">
                  <c:v>214.98400000000001</c:v>
                </c:pt>
                <c:pt idx="900">
                  <c:v>203.434</c:v>
                </c:pt>
                <c:pt idx="901">
                  <c:v>191.99199999999999</c:v>
                </c:pt>
                <c:pt idx="902">
                  <c:v>180.685</c:v>
                </c:pt>
                <c:pt idx="903">
                  <c:v>169.541</c:v>
                </c:pt>
                <c:pt idx="904">
                  <c:v>158.58600000000001</c:v>
                </c:pt>
                <c:pt idx="905">
                  <c:v>147.84800000000001</c:v>
                </c:pt>
                <c:pt idx="906">
                  <c:v>137.351</c:v>
                </c:pt>
                <c:pt idx="907">
                  <c:v>127.121</c:v>
                </c:pt>
                <c:pt idx="908">
                  <c:v>117.184</c:v>
                </c:pt>
                <c:pt idx="909">
                  <c:v>107.563</c:v>
                </c:pt>
                <c:pt idx="910">
                  <c:v>98.281000000000006</c:v>
                </c:pt>
                <c:pt idx="911">
                  <c:v>89.361000000000004</c:v>
                </c:pt>
                <c:pt idx="912">
                  <c:v>80.825000000000003</c:v>
                </c:pt>
                <c:pt idx="913">
                  <c:v>72.692999999999998</c:v>
                </c:pt>
                <c:pt idx="914">
                  <c:v>64.984999999999999</c:v>
                </c:pt>
                <c:pt idx="915">
                  <c:v>57.72</c:v>
                </c:pt>
                <c:pt idx="916">
                  <c:v>50.914999999999999</c:v>
                </c:pt>
                <c:pt idx="917">
                  <c:v>44.587000000000003</c:v>
                </c:pt>
                <c:pt idx="918">
                  <c:v>38.752000000000002</c:v>
                </c:pt>
                <c:pt idx="919">
                  <c:v>33.423999999999999</c:v>
                </c:pt>
                <c:pt idx="920">
                  <c:v>28.614999999999998</c:v>
                </c:pt>
                <c:pt idx="921">
                  <c:v>24.338000000000001</c:v>
                </c:pt>
                <c:pt idx="922">
                  <c:v>20.603000000000002</c:v>
                </c:pt>
                <c:pt idx="923">
                  <c:v>17.420000000000002</c:v>
                </c:pt>
                <c:pt idx="924">
                  <c:v>14.795</c:v>
                </c:pt>
                <c:pt idx="925">
                  <c:v>12.737</c:v>
                </c:pt>
                <c:pt idx="926">
                  <c:v>11.249000000000001</c:v>
                </c:pt>
                <c:pt idx="927">
                  <c:v>10.336</c:v>
                </c:pt>
                <c:pt idx="928">
                  <c:v>10</c:v>
                </c:pt>
                <c:pt idx="929">
                  <c:v>10.242000000000001</c:v>
                </c:pt>
                <c:pt idx="930">
                  <c:v>11.061999999999999</c:v>
                </c:pt>
                <c:pt idx="931">
                  <c:v>12.459</c:v>
                </c:pt>
                <c:pt idx="932">
                  <c:v>14.428000000000001</c:v>
                </c:pt>
                <c:pt idx="933">
                  <c:v>16.965</c:v>
                </c:pt>
                <c:pt idx="934">
                  <c:v>20.065000000000001</c:v>
                </c:pt>
                <c:pt idx="935">
                  <c:v>23.72</c:v>
                </c:pt>
                <c:pt idx="936">
                  <c:v>27.922000000000001</c:v>
                </c:pt>
                <c:pt idx="937">
                  <c:v>32.661000000000001</c:v>
                </c:pt>
                <c:pt idx="938">
                  <c:v>37.924999999999997</c:v>
                </c:pt>
                <c:pt idx="939">
                  <c:v>43.703000000000003</c:v>
                </c:pt>
                <c:pt idx="940">
                  <c:v>49.98</c:v>
                </c:pt>
                <c:pt idx="941">
                  <c:v>56.741</c:v>
                </c:pt>
                <c:pt idx="942">
                  <c:v>63.97</c:v>
                </c:pt>
                <c:pt idx="943">
                  <c:v>71.650999999999996</c:v>
                </c:pt>
                <c:pt idx="944">
                  <c:v>79.763999999999996</c:v>
                </c:pt>
                <c:pt idx="945">
                  <c:v>88.290999999999997</c:v>
                </c:pt>
                <c:pt idx="946">
                  <c:v>97.21</c:v>
                </c:pt>
                <c:pt idx="947">
                  <c:v>106.502</c:v>
                </c:pt>
                <c:pt idx="948">
                  <c:v>116.142</c:v>
                </c:pt>
                <c:pt idx="949">
                  <c:v>126.10899999999999</c:v>
                </c:pt>
                <c:pt idx="950">
                  <c:v>136.37899999999999</c:v>
                </c:pt>
                <c:pt idx="951">
                  <c:v>146.92599999999999</c:v>
                </c:pt>
                <c:pt idx="952">
                  <c:v>157.72499999999999</c:v>
                </c:pt>
                <c:pt idx="953">
                  <c:v>168.75200000000001</c:v>
                </c:pt>
                <c:pt idx="954">
                  <c:v>179.97800000000001</c:v>
                </c:pt>
                <c:pt idx="955">
                  <c:v>191.37700000000001</c:v>
                </c:pt>
                <c:pt idx="956">
                  <c:v>202.922</c:v>
                </c:pt>
                <c:pt idx="957">
                  <c:v>214.58500000000001</c:v>
                </c:pt>
                <c:pt idx="958">
                  <c:v>226.33799999999999</c:v>
                </c:pt>
                <c:pt idx="959">
                  <c:v>238.15199999999999</c:v>
                </c:pt>
                <c:pt idx="960">
                  <c:v>250</c:v>
                </c:pt>
                <c:pt idx="961">
                  <c:v>261.85199999999998</c:v>
                </c:pt>
                <c:pt idx="962">
                  <c:v>273.68</c:v>
                </c:pt>
                <c:pt idx="963">
                  <c:v>285.45600000000002</c:v>
                </c:pt>
                <c:pt idx="964">
                  <c:v>297.15100000000001</c:v>
                </c:pt>
                <c:pt idx="965">
                  <c:v>308.73700000000002</c:v>
                </c:pt>
                <c:pt idx="966">
                  <c:v>320.185</c:v>
                </c:pt>
                <c:pt idx="967">
                  <c:v>331.46899999999999</c:v>
                </c:pt>
                <c:pt idx="968">
                  <c:v>342.56200000000001</c:v>
                </c:pt>
                <c:pt idx="969">
                  <c:v>353.435</c:v>
                </c:pt>
                <c:pt idx="970">
                  <c:v>364.06299999999999</c:v>
                </c:pt>
                <c:pt idx="971">
                  <c:v>374.42099999999999</c:v>
                </c:pt>
                <c:pt idx="972">
                  <c:v>384.483</c:v>
                </c:pt>
                <c:pt idx="973">
                  <c:v>394.22399999999999</c:v>
                </c:pt>
                <c:pt idx="974">
                  <c:v>403.62200000000001</c:v>
                </c:pt>
                <c:pt idx="975">
                  <c:v>412.654</c:v>
                </c:pt>
                <c:pt idx="976">
                  <c:v>421.29700000000003</c:v>
                </c:pt>
                <c:pt idx="977">
                  <c:v>429.53</c:v>
                </c:pt>
                <c:pt idx="978">
                  <c:v>437.334</c:v>
                </c:pt>
                <c:pt idx="979">
                  <c:v>444.69</c:v>
                </c:pt>
                <c:pt idx="980">
                  <c:v>451.57900000000001</c:v>
                </c:pt>
                <c:pt idx="981">
                  <c:v>457.98599999999999</c:v>
                </c:pt>
                <c:pt idx="982">
                  <c:v>463.89299999999997</c:v>
                </c:pt>
                <c:pt idx="983">
                  <c:v>469.28800000000001</c:v>
                </c:pt>
                <c:pt idx="984">
                  <c:v>474.15600000000001</c:v>
                </c:pt>
                <c:pt idx="985">
                  <c:v>478.48599999999999</c:v>
                </c:pt>
                <c:pt idx="986">
                  <c:v>482.267</c:v>
                </c:pt>
                <c:pt idx="987">
                  <c:v>485.49</c:v>
                </c:pt>
                <c:pt idx="988">
                  <c:v>488.14699999999999</c:v>
                </c:pt>
                <c:pt idx="989">
                  <c:v>490.23099999999999</c:v>
                </c:pt>
                <c:pt idx="990">
                  <c:v>491.73700000000002</c:v>
                </c:pt>
                <c:pt idx="991">
                  <c:v>492.66</c:v>
                </c:pt>
                <c:pt idx="992">
                  <c:v>493</c:v>
                </c:pt>
                <c:pt idx="993">
                  <c:v>492.75400000000002</c:v>
                </c:pt>
                <c:pt idx="994">
                  <c:v>491.923</c:v>
                </c:pt>
                <c:pt idx="995">
                  <c:v>490.50900000000001</c:v>
                </c:pt>
                <c:pt idx="996">
                  <c:v>488.51499999999999</c:v>
                </c:pt>
                <c:pt idx="997">
                  <c:v>485.94499999999999</c:v>
                </c:pt>
                <c:pt idx="998">
                  <c:v>482.80599999999998</c:v>
                </c:pt>
                <c:pt idx="999">
                  <c:v>479.10399999999998</c:v>
                </c:pt>
                <c:pt idx="1000">
                  <c:v>474.84899999999999</c:v>
                </c:pt>
                <c:pt idx="1001">
                  <c:v>470.05099999999999</c:v>
                </c:pt>
                <c:pt idx="1002">
                  <c:v>464.72</c:v>
                </c:pt>
                <c:pt idx="1003">
                  <c:v>458.87</c:v>
                </c:pt>
                <c:pt idx="1004">
                  <c:v>452.51499999999999</c:v>
                </c:pt>
                <c:pt idx="1005">
                  <c:v>445.66899999999998</c:v>
                </c:pt>
                <c:pt idx="1006">
                  <c:v>438.34899999999999</c:v>
                </c:pt>
                <c:pt idx="1007">
                  <c:v>430.572</c:v>
                </c:pt>
                <c:pt idx="1008">
                  <c:v>422.35700000000003</c:v>
                </c:pt>
                <c:pt idx="1009">
                  <c:v>413.72399999999999</c:v>
                </c:pt>
                <c:pt idx="1010">
                  <c:v>404.69299999999998</c:v>
                </c:pt>
                <c:pt idx="1011">
                  <c:v>395.28500000000003</c:v>
                </c:pt>
                <c:pt idx="1012">
                  <c:v>385.524</c:v>
                </c:pt>
                <c:pt idx="1013">
                  <c:v>375.43299999999999</c:v>
                </c:pt>
                <c:pt idx="1014">
                  <c:v>365.036</c:v>
                </c:pt>
                <c:pt idx="1015">
                  <c:v>354.35700000000003</c:v>
                </c:pt>
                <c:pt idx="1016">
                  <c:v>343.423</c:v>
                </c:pt>
                <c:pt idx="1017">
                  <c:v>332.25900000000001</c:v>
                </c:pt>
                <c:pt idx="1018">
                  <c:v>320.89299999999997</c:v>
                </c:pt>
                <c:pt idx="1019">
                  <c:v>309.35199999999998</c:v>
                </c:pt>
                <c:pt idx="1020">
                  <c:v>297.66300000000001</c:v>
                </c:pt>
                <c:pt idx="1021">
                  <c:v>285.85500000000002</c:v>
                </c:pt>
                <c:pt idx="1022">
                  <c:v>273.95600000000002</c:v>
                </c:pt>
                <c:pt idx="1023">
                  <c:v>261.995</c:v>
                </c:pt>
                <c:pt idx="1024">
                  <c:v>250</c:v>
                </c:pt>
                <c:pt idx="1025">
                  <c:v>238.001</c:v>
                </c:pt>
                <c:pt idx="1026">
                  <c:v>226.02600000000001</c:v>
                </c:pt>
                <c:pt idx="1027">
                  <c:v>214.10400000000001</c:v>
                </c:pt>
                <c:pt idx="1028">
                  <c:v>202.26400000000001</c:v>
                </c:pt>
                <c:pt idx="1029">
                  <c:v>190.53399999999999</c:v>
                </c:pt>
                <c:pt idx="1030">
                  <c:v>178.94399999999999</c:v>
                </c:pt>
                <c:pt idx="1031">
                  <c:v>167.52</c:v>
                </c:pt>
                <c:pt idx="1032">
                  <c:v>156.29</c:v>
                </c:pt>
                <c:pt idx="1033">
                  <c:v>145.28200000000001</c:v>
                </c:pt>
                <c:pt idx="1034">
                  <c:v>134.523</c:v>
                </c:pt>
                <c:pt idx="1035">
                  <c:v>124.03700000000001</c:v>
                </c:pt>
                <c:pt idx="1036">
                  <c:v>113.851</c:v>
                </c:pt>
                <c:pt idx="1037">
                  <c:v>103.989</c:v>
                </c:pt>
                <c:pt idx="1038">
                  <c:v>94.474999999999994</c:v>
                </c:pt>
                <c:pt idx="1039">
                  <c:v>85.331999999999994</c:v>
                </c:pt>
                <c:pt idx="1040">
                  <c:v>76.581999999999994</c:v>
                </c:pt>
                <c:pt idx="1041">
                  <c:v>68.247</c:v>
                </c:pt>
                <c:pt idx="1042">
                  <c:v>60.347000000000001</c:v>
                </c:pt>
                <c:pt idx="1043">
                  <c:v>52.9</c:v>
                </c:pt>
                <c:pt idx="1044">
                  <c:v>45.926000000000002</c:v>
                </c:pt>
                <c:pt idx="1045">
                  <c:v>39.441000000000003</c:v>
                </c:pt>
                <c:pt idx="1046">
                  <c:v>33.460999999999999</c:v>
                </c:pt>
                <c:pt idx="1047">
                  <c:v>28</c:v>
                </c:pt>
                <c:pt idx="1048">
                  <c:v>23.071999999999999</c:v>
                </c:pt>
                <c:pt idx="1049">
                  <c:v>18.689</c:v>
                </c:pt>
                <c:pt idx="1050">
                  <c:v>14.862</c:v>
                </c:pt>
                <c:pt idx="1051">
                  <c:v>11.6</c:v>
                </c:pt>
                <c:pt idx="1052">
                  <c:v>8.9109999999999996</c:v>
                </c:pt>
                <c:pt idx="1053">
                  <c:v>6.8019999999999996</c:v>
                </c:pt>
                <c:pt idx="1054">
                  <c:v>5.2779999999999996</c:v>
                </c:pt>
                <c:pt idx="1055">
                  <c:v>4.343</c:v>
                </c:pt>
                <c:pt idx="1056">
                  <c:v>4</c:v>
                </c:pt>
                <c:pt idx="1057">
                  <c:v>4.2489999999999997</c:v>
                </c:pt>
                <c:pt idx="1058">
                  <c:v>5.0910000000000002</c:v>
                </c:pt>
                <c:pt idx="1059">
                  <c:v>6.5229999999999997</c:v>
                </c:pt>
                <c:pt idx="1060">
                  <c:v>8.5429999999999993</c:v>
                </c:pt>
                <c:pt idx="1061">
                  <c:v>11.145</c:v>
                </c:pt>
                <c:pt idx="1062">
                  <c:v>14.324</c:v>
                </c:pt>
                <c:pt idx="1063">
                  <c:v>18.071000000000002</c:v>
                </c:pt>
                <c:pt idx="1064">
                  <c:v>22.379000000000001</c:v>
                </c:pt>
                <c:pt idx="1065">
                  <c:v>27.236999999999998</c:v>
                </c:pt>
                <c:pt idx="1066">
                  <c:v>32.634</c:v>
                </c:pt>
                <c:pt idx="1067">
                  <c:v>38.555999999999997</c:v>
                </c:pt>
                <c:pt idx="1068">
                  <c:v>44.991</c:v>
                </c:pt>
                <c:pt idx="1069">
                  <c:v>51.920999999999999</c:v>
                </c:pt>
                <c:pt idx="1070">
                  <c:v>59.332000000000001</c:v>
                </c:pt>
                <c:pt idx="1071">
                  <c:v>67.204999999999998</c:v>
                </c:pt>
                <c:pt idx="1072">
                  <c:v>75.521000000000001</c:v>
                </c:pt>
                <c:pt idx="1073">
                  <c:v>84.260999999999996</c:v>
                </c:pt>
                <c:pt idx="1074">
                  <c:v>93.403999999999996</c:v>
                </c:pt>
                <c:pt idx="1075">
                  <c:v>102.92700000000001</c:v>
                </c:pt>
                <c:pt idx="1076">
                  <c:v>112.809</c:v>
                </c:pt>
                <c:pt idx="1077">
                  <c:v>123.02500000000001</c:v>
                </c:pt>
                <c:pt idx="1078">
                  <c:v>133.55000000000001</c:v>
                </c:pt>
                <c:pt idx="1079">
                  <c:v>144.36000000000001</c:v>
                </c:pt>
                <c:pt idx="1080">
                  <c:v>155.429</c:v>
                </c:pt>
                <c:pt idx="1081">
                  <c:v>166.73</c:v>
                </c:pt>
                <c:pt idx="1082">
                  <c:v>178.23599999999999</c:v>
                </c:pt>
                <c:pt idx="1083">
                  <c:v>189.91900000000001</c:v>
                </c:pt>
                <c:pt idx="1084">
                  <c:v>201.75200000000001</c:v>
                </c:pt>
                <c:pt idx="1085">
                  <c:v>213.70500000000001</c:v>
                </c:pt>
                <c:pt idx="1086">
                  <c:v>225.75</c:v>
                </c:pt>
                <c:pt idx="1087">
                  <c:v>237.858</c:v>
                </c:pt>
                <c:pt idx="1088">
                  <c:v>250</c:v>
                </c:pt>
                <c:pt idx="1089">
                  <c:v>262.14699999999999</c:v>
                </c:pt>
                <c:pt idx="1090">
                  <c:v>274.26799999999997</c:v>
                </c:pt>
                <c:pt idx="1091">
                  <c:v>286.33600000000001</c:v>
                </c:pt>
                <c:pt idx="1092">
                  <c:v>298.32100000000003</c:v>
                </c:pt>
                <c:pt idx="1093">
                  <c:v>310.19499999999999</c:v>
                </c:pt>
                <c:pt idx="1094">
                  <c:v>321.92700000000002</c:v>
                </c:pt>
                <c:pt idx="1095">
                  <c:v>333.49099999999999</c:v>
                </c:pt>
                <c:pt idx="1096">
                  <c:v>344.858</c:v>
                </c:pt>
                <c:pt idx="1097">
                  <c:v>356</c:v>
                </c:pt>
                <c:pt idx="1098">
                  <c:v>366.892</c:v>
                </c:pt>
                <c:pt idx="1099">
                  <c:v>377.50599999999997</c:v>
                </c:pt>
                <c:pt idx="1100">
                  <c:v>387.81599999999997</c:v>
                </c:pt>
                <c:pt idx="1101">
                  <c:v>397.79899999999998</c:v>
                </c:pt>
                <c:pt idx="1102">
                  <c:v>407.42899999999997</c:v>
                </c:pt>
                <c:pt idx="1103">
                  <c:v>416.68299999999999</c:v>
                </c:pt>
                <c:pt idx="1104">
                  <c:v>425.53899999999999</c:v>
                </c:pt>
                <c:pt idx="1105">
                  <c:v>433.976</c:v>
                </c:pt>
                <c:pt idx="1106">
                  <c:v>441.97199999999998</c:v>
                </c:pt>
                <c:pt idx="1107">
                  <c:v>449.50900000000001</c:v>
                </c:pt>
                <c:pt idx="1108">
                  <c:v>456.56799999999998</c:v>
                </c:pt>
                <c:pt idx="1109">
                  <c:v>463.13200000000001</c:v>
                </c:pt>
                <c:pt idx="1110">
                  <c:v>469.185</c:v>
                </c:pt>
                <c:pt idx="1111">
                  <c:v>474.71199999999999</c:v>
                </c:pt>
                <c:pt idx="1112">
                  <c:v>479.7</c:v>
                </c:pt>
                <c:pt idx="1113">
                  <c:v>484.13600000000002</c:v>
                </c:pt>
                <c:pt idx="1114">
                  <c:v>488.00900000000001</c:v>
                </c:pt>
                <c:pt idx="1115">
                  <c:v>491.31</c:v>
                </c:pt>
                <c:pt idx="1116">
                  <c:v>494.03199999999998</c:v>
                </c:pt>
                <c:pt idx="1117">
                  <c:v>496.166</c:v>
                </c:pt>
                <c:pt idx="1118">
                  <c:v>497.70800000000003</c:v>
                </c:pt>
                <c:pt idx="1119">
                  <c:v>498.65300000000002</c:v>
                </c:pt>
                <c:pt idx="1120">
                  <c:v>499</c:v>
                </c:pt>
                <c:pt idx="1121">
                  <c:v>498.74700000000001</c:v>
                </c:pt>
                <c:pt idx="1122">
                  <c:v>497.89400000000001</c:v>
                </c:pt>
                <c:pt idx="1123">
                  <c:v>496.44400000000002</c:v>
                </c:pt>
                <c:pt idx="1124">
                  <c:v>494.399</c:v>
                </c:pt>
                <c:pt idx="1125">
                  <c:v>491.76499999999999</c:v>
                </c:pt>
                <c:pt idx="1126">
                  <c:v>488.54700000000003</c:v>
                </c:pt>
                <c:pt idx="1127">
                  <c:v>484.75299999999999</c:v>
                </c:pt>
                <c:pt idx="1128">
                  <c:v>480.392</c:v>
                </c:pt>
                <c:pt idx="1129">
                  <c:v>475.47500000000002</c:v>
                </c:pt>
                <c:pt idx="1130">
                  <c:v>470.012</c:v>
                </c:pt>
                <c:pt idx="1131">
                  <c:v>464.017</c:v>
                </c:pt>
                <c:pt idx="1132">
                  <c:v>457.50400000000002</c:v>
                </c:pt>
                <c:pt idx="1133">
                  <c:v>450.488</c:v>
                </c:pt>
                <c:pt idx="1134">
                  <c:v>442.98700000000002</c:v>
                </c:pt>
                <c:pt idx="1135">
                  <c:v>435.01799999999997</c:v>
                </c:pt>
                <c:pt idx="1136">
                  <c:v>426.6</c:v>
                </c:pt>
                <c:pt idx="1137">
                  <c:v>417.75299999999999</c:v>
                </c:pt>
                <c:pt idx="1138">
                  <c:v>408.49900000000002</c:v>
                </c:pt>
                <c:pt idx="1139">
                  <c:v>398.86</c:v>
                </c:pt>
                <c:pt idx="1140">
                  <c:v>388.858</c:v>
                </c:pt>
                <c:pt idx="1141">
                  <c:v>378.51799999999997</c:v>
                </c:pt>
                <c:pt idx="1142">
                  <c:v>367.86399999999998</c:v>
                </c:pt>
                <c:pt idx="1143">
                  <c:v>356.92200000000003</c:v>
                </c:pt>
                <c:pt idx="1144">
                  <c:v>345.71899999999999</c:v>
                </c:pt>
                <c:pt idx="1145">
                  <c:v>334.28</c:v>
                </c:pt>
                <c:pt idx="1146">
                  <c:v>322.63499999999999</c:v>
                </c:pt>
                <c:pt idx="1147">
                  <c:v>310.81</c:v>
                </c:pt>
                <c:pt idx="1148">
                  <c:v>298.834</c:v>
                </c:pt>
                <c:pt idx="1149">
                  <c:v>286.73500000000001</c:v>
                </c:pt>
                <c:pt idx="1150">
                  <c:v>274.54399999999998</c:v>
                </c:pt>
                <c:pt idx="1151">
                  <c:v>264.23500000000001</c:v>
                </c:pt>
                <c:pt idx="1152">
                  <c:v>250</c:v>
                </c:pt>
                <c:pt idx="1153">
                  <c:v>250</c:v>
                </c:pt>
                <c:pt idx="1154">
                  <c:v>250</c:v>
                </c:pt>
                <c:pt idx="1155">
                  <c:v>187.21100000000001</c:v>
                </c:pt>
                <c:pt idx="1156">
                  <c:v>250</c:v>
                </c:pt>
                <c:pt idx="1157">
                  <c:v>237.733</c:v>
                </c:pt>
                <c:pt idx="1158">
                  <c:v>225.49600000000001</c:v>
                </c:pt>
                <c:pt idx="1159">
                  <c:v>213.31700000000001</c:v>
                </c:pt>
                <c:pt idx="1160">
                  <c:v>201.227</c:v>
                </c:pt>
                <c:pt idx="1161">
                  <c:v>189.255</c:v>
                </c:pt>
                <c:pt idx="1162">
                  <c:v>189.255</c:v>
                </c:pt>
                <c:pt idx="1163">
                  <c:v>187.21100000000001</c:v>
                </c:pt>
                <c:pt idx="1164">
                  <c:v>187.21100000000001</c:v>
                </c:pt>
                <c:pt idx="1165">
                  <c:v>187.33699999999999</c:v>
                </c:pt>
                <c:pt idx="1166">
                  <c:v>182.50399999999999</c:v>
                </c:pt>
                <c:pt idx="1167">
                  <c:v>163.17400000000001</c:v>
                </c:pt>
                <c:pt idx="1168">
                  <c:v>158.51900000000001</c:v>
                </c:pt>
                <c:pt idx="1169">
                  <c:v>139.90100000000001</c:v>
                </c:pt>
                <c:pt idx="1170">
                  <c:v>137.00800000000001</c:v>
                </c:pt>
                <c:pt idx="1171">
                  <c:v>125.44199999999999</c:v>
                </c:pt>
                <c:pt idx="1172">
                  <c:v>135.45400000000001</c:v>
                </c:pt>
                <c:pt idx="1173">
                  <c:v>137.959</c:v>
                </c:pt>
                <c:pt idx="1174">
                  <c:v>137.52500000000001</c:v>
                </c:pt>
                <c:pt idx="1175">
                  <c:v>127.505</c:v>
                </c:pt>
                <c:pt idx="1176">
                  <c:v>125</c:v>
                </c:pt>
                <c:pt idx="1177">
                  <c:v>123.55200000000001</c:v>
                </c:pt>
                <c:pt idx="1178">
                  <c:v>117.759</c:v>
                </c:pt>
                <c:pt idx="1179">
                  <c:v>113.601</c:v>
                </c:pt>
                <c:pt idx="1180">
                  <c:v>96.972999999999999</c:v>
                </c:pt>
                <c:pt idx="1181">
                  <c:v>93.129000000000005</c:v>
                </c:pt>
                <c:pt idx="1182">
                  <c:v>77.757999999999996</c:v>
                </c:pt>
                <c:pt idx="1183">
                  <c:v>74.268000000000001</c:v>
                </c:pt>
                <c:pt idx="1184">
                  <c:v>60.31</c:v>
                </c:pt>
                <c:pt idx="1185">
                  <c:v>57.21</c:v>
                </c:pt>
                <c:pt idx="1186">
                  <c:v>44.808999999999997</c:v>
                </c:pt>
                <c:pt idx="1187">
                  <c:v>42.595999999999997</c:v>
                </c:pt>
                <c:pt idx="1188">
                  <c:v>33.744999999999997</c:v>
                </c:pt>
                <c:pt idx="1189">
                  <c:v>33.493000000000002</c:v>
                </c:pt>
                <c:pt idx="1190">
                  <c:v>33.695</c:v>
                </c:pt>
                <c:pt idx="1191">
                  <c:v>33.744999999999997</c:v>
                </c:pt>
                <c:pt idx="1192">
                  <c:v>55.438000000000002</c:v>
                </c:pt>
                <c:pt idx="1193">
                  <c:v>55.186999999999998</c:v>
                </c:pt>
                <c:pt idx="1194">
                  <c:v>33.493000000000002</c:v>
                </c:pt>
                <c:pt idx="1195">
                  <c:v>33.078000000000003</c:v>
                </c:pt>
                <c:pt idx="1196">
                  <c:v>31.414000000000001</c:v>
                </c:pt>
                <c:pt idx="1197">
                  <c:v>29.184000000000001</c:v>
                </c:pt>
                <c:pt idx="1198">
                  <c:v>20.260999999999999</c:v>
                </c:pt>
                <c:pt idx="1199">
                  <c:v>18.501999999999999</c:v>
                </c:pt>
                <c:pt idx="1200">
                  <c:v>11.465999999999999</c:v>
                </c:pt>
                <c:pt idx="1201">
                  <c:v>10.196</c:v>
                </c:pt>
                <c:pt idx="1202">
                  <c:v>5.1180000000000003</c:v>
                </c:pt>
                <c:pt idx="1203">
                  <c:v>4.351</c:v>
                </c:pt>
                <c:pt idx="1204">
                  <c:v>1.2829999999999999</c:v>
                </c:pt>
                <c:pt idx="1205">
                  <c:v>1.0269999999999999</c:v>
                </c:pt>
                <c:pt idx="1206">
                  <c:v>1E-3</c:v>
                </c:pt>
                <c:pt idx="1207">
                  <c:v>50.100999999999999</c:v>
                </c:pt>
                <c:pt idx="1208">
                  <c:v>50.1</c:v>
                </c:pt>
                <c:pt idx="1209">
                  <c:v>10.02</c:v>
                </c:pt>
                <c:pt idx="1210">
                  <c:v>0</c:v>
                </c:pt>
                <c:pt idx="1211">
                  <c:v>0.25700000000000001</c:v>
                </c:pt>
                <c:pt idx="1212">
                  <c:v>1.284</c:v>
                </c:pt>
                <c:pt idx="1213">
                  <c:v>2.0499999999999998</c:v>
                </c:pt>
                <c:pt idx="1214">
                  <c:v>5.1180000000000003</c:v>
                </c:pt>
                <c:pt idx="1215">
                  <c:v>6.3869999999999996</c:v>
                </c:pt>
                <c:pt idx="1216">
                  <c:v>11.465999999999999</c:v>
                </c:pt>
                <c:pt idx="1217">
                  <c:v>13.225</c:v>
                </c:pt>
                <c:pt idx="1218">
                  <c:v>20.260999999999999</c:v>
                </c:pt>
                <c:pt idx="1219">
                  <c:v>22.491</c:v>
                </c:pt>
                <c:pt idx="1220">
                  <c:v>31.414000000000001</c:v>
                </c:pt>
                <c:pt idx="1221">
                  <c:v>31.78</c:v>
                </c:pt>
                <c:pt idx="1222">
                  <c:v>33.244</c:v>
                </c:pt>
                <c:pt idx="1223">
                  <c:v>54.938000000000002</c:v>
                </c:pt>
                <c:pt idx="1224">
                  <c:v>55.189</c:v>
                </c:pt>
                <c:pt idx="1225">
                  <c:v>37.832999999999998</c:v>
                </c:pt>
                <c:pt idx="1226">
                  <c:v>33.494</c:v>
                </c:pt>
                <c:pt idx="1227">
                  <c:v>35.756999999999998</c:v>
                </c:pt>
                <c:pt idx="1228">
                  <c:v>44.808999999999997</c:v>
                </c:pt>
                <c:pt idx="1229">
                  <c:v>47.91</c:v>
                </c:pt>
                <c:pt idx="1230">
                  <c:v>60.311</c:v>
                </c:pt>
                <c:pt idx="1231">
                  <c:v>63.8</c:v>
                </c:pt>
                <c:pt idx="1232">
                  <c:v>77.757999999999996</c:v>
                </c:pt>
                <c:pt idx="1233">
                  <c:v>81.602000000000004</c:v>
                </c:pt>
                <c:pt idx="1234">
                  <c:v>96.974000000000004</c:v>
                </c:pt>
                <c:pt idx="1235">
                  <c:v>101.131</c:v>
                </c:pt>
                <c:pt idx="1236">
                  <c:v>117.76</c:v>
                </c:pt>
                <c:pt idx="1237">
                  <c:v>119.121</c:v>
                </c:pt>
                <c:pt idx="1238">
                  <c:v>124.56699999999999</c:v>
                </c:pt>
                <c:pt idx="1239">
                  <c:v>137.09200000000001</c:v>
                </c:pt>
                <c:pt idx="1240">
                  <c:v>137.52500000000001</c:v>
                </c:pt>
                <c:pt idx="1241">
                  <c:v>125</c:v>
                </c:pt>
                <c:pt idx="1242">
                  <c:v>127.98099999999999</c:v>
                </c:pt>
                <c:pt idx="1243">
                  <c:v>139.90100000000001</c:v>
                </c:pt>
                <c:pt idx="1244">
                  <c:v>144.55600000000001</c:v>
                </c:pt>
                <c:pt idx="1245">
                  <c:v>163.17400000000001</c:v>
                </c:pt>
                <c:pt idx="1246">
                  <c:v>168.00700000000001</c:v>
                </c:pt>
                <c:pt idx="1247">
                  <c:v>187.33699999999999</c:v>
                </c:pt>
                <c:pt idx="1248">
                  <c:v>192.298</c:v>
                </c:pt>
                <c:pt idx="1249">
                  <c:v>212.142</c:v>
                </c:pt>
                <c:pt idx="1250">
                  <c:v>217.18100000000001</c:v>
                </c:pt>
                <c:pt idx="1251">
                  <c:v>237.33699999999999</c:v>
                </c:pt>
                <c:pt idx="1252">
                  <c:v>239.77</c:v>
                </c:pt>
                <c:pt idx="1253">
                  <c:v>249.499</c:v>
                </c:pt>
                <c:pt idx="1254">
                  <c:v>249.49799999999999</c:v>
                </c:pt>
                <c:pt idx="1255">
                  <c:v>250</c:v>
                </c:pt>
                <c:pt idx="1256">
                  <c:v>250</c:v>
                </c:pt>
                <c:pt idx="1257">
                  <c:v>250</c:v>
                </c:pt>
                <c:pt idx="1258">
                  <c:v>250.005</c:v>
                </c:pt>
                <c:pt idx="1259">
                  <c:v>252.53299999999999</c:v>
                </c:pt>
                <c:pt idx="1260">
                  <c:v>262.66199999999998</c:v>
                </c:pt>
                <c:pt idx="1261">
                  <c:v>267.70100000000002</c:v>
                </c:pt>
                <c:pt idx="1262">
                  <c:v>287.85599999999999</c:v>
                </c:pt>
                <c:pt idx="1263">
                  <c:v>292.81799999999998</c:v>
                </c:pt>
                <c:pt idx="1264">
                  <c:v>312.66199999999998</c:v>
                </c:pt>
                <c:pt idx="1265">
                  <c:v>317.49599999999998</c:v>
                </c:pt>
                <c:pt idx="1266">
                  <c:v>336.82600000000002</c:v>
                </c:pt>
                <c:pt idx="1267">
                  <c:v>341.48099999999999</c:v>
                </c:pt>
                <c:pt idx="1268">
                  <c:v>360.09800000000001</c:v>
                </c:pt>
                <c:pt idx="1269">
                  <c:v>362.99200000000002</c:v>
                </c:pt>
                <c:pt idx="1270">
                  <c:v>374.55799999999999</c:v>
                </c:pt>
                <c:pt idx="1271">
                  <c:v>364.54599999999999</c:v>
                </c:pt>
                <c:pt idx="1272">
                  <c:v>362.04</c:v>
                </c:pt>
                <c:pt idx="1273">
                  <c:v>362.38799999999998</c:v>
                </c:pt>
                <c:pt idx="1274">
                  <c:v>362.47399999999999</c:v>
                </c:pt>
                <c:pt idx="1275">
                  <c:v>372.495</c:v>
                </c:pt>
                <c:pt idx="1276">
                  <c:v>374.99900000000002</c:v>
                </c:pt>
                <c:pt idx="1277">
                  <c:v>376.44799999999998</c:v>
                </c:pt>
                <c:pt idx="1278">
                  <c:v>382.24</c:v>
                </c:pt>
                <c:pt idx="1279">
                  <c:v>386.399</c:v>
                </c:pt>
                <c:pt idx="1280">
                  <c:v>403.02600000000001</c:v>
                </c:pt>
                <c:pt idx="1281">
                  <c:v>406.87099999999998</c:v>
                </c:pt>
                <c:pt idx="1282">
                  <c:v>422.24200000000002</c:v>
                </c:pt>
                <c:pt idx="1283">
                  <c:v>425.73200000000003</c:v>
                </c:pt>
                <c:pt idx="1284">
                  <c:v>439.68900000000002</c:v>
                </c:pt>
                <c:pt idx="1285">
                  <c:v>442.79</c:v>
                </c:pt>
                <c:pt idx="1286">
                  <c:v>455.19</c:v>
                </c:pt>
                <c:pt idx="1287">
                  <c:v>457.404</c:v>
                </c:pt>
                <c:pt idx="1288">
                  <c:v>466.255</c:v>
                </c:pt>
                <c:pt idx="1289">
                  <c:v>444.56200000000001</c:v>
                </c:pt>
                <c:pt idx="1290">
                  <c:v>444.81200000000001</c:v>
                </c:pt>
                <c:pt idx="1291">
                  <c:v>466.50599999999997</c:v>
                </c:pt>
                <c:pt idx="1292">
                  <c:v>466.92200000000003</c:v>
                </c:pt>
                <c:pt idx="1293">
                  <c:v>468.58600000000001</c:v>
                </c:pt>
                <c:pt idx="1294">
                  <c:v>470.81599999999997</c:v>
                </c:pt>
                <c:pt idx="1295">
                  <c:v>479.73899999999998</c:v>
                </c:pt>
                <c:pt idx="1296">
                  <c:v>481.49799999999999</c:v>
                </c:pt>
                <c:pt idx="1297">
                  <c:v>488.53399999999999</c:v>
                </c:pt>
                <c:pt idx="1298">
                  <c:v>489.803</c:v>
                </c:pt>
                <c:pt idx="1299">
                  <c:v>494.88200000000001</c:v>
                </c:pt>
                <c:pt idx="1300">
                  <c:v>495.64800000000002</c:v>
                </c:pt>
                <c:pt idx="1301">
                  <c:v>498.71699999999998</c:v>
                </c:pt>
                <c:pt idx="1302">
                  <c:v>498.97300000000001</c:v>
                </c:pt>
                <c:pt idx="1303">
                  <c:v>499.99799999999999</c:v>
                </c:pt>
                <c:pt idx="1304">
                  <c:v>449.899</c:v>
                </c:pt>
                <c:pt idx="1305">
                  <c:v>449.899</c:v>
                </c:pt>
                <c:pt idx="1306">
                  <c:v>489.98</c:v>
                </c:pt>
                <c:pt idx="1307">
                  <c:v>499.99900000000002</c:v>
                </c:pt>
                <c:pt idx="1308">
                  <c:v>499.74299999999999</c:v>
                </c:pt>
                <c:pt idx="1309">
                  <c:v>498.71600000000001</c:v>
                </c:pt>
                <c:pt idx="1310">
                  <c:v>497.94900000000001</c:v>
                </c:pt>
                <c:pt idx="1311">
                  <c:v>494.88200000000001</c:v>
                </c:pt>
                <c:pt idx="1312">
                  <c:v>493.61200000000002</c:v>
                </c:pt>
                <c:pt idx="1313">
                  <c:v>488.53399999999999</c:v>
                </c:pt>
                <c:pt idx="1314">
                  <c:v>486.77499999999998</c:v>
                </c:pt>
                <c:pt idx="1315">
                  <c:v>479.738</c:v>
                </c:pt>
                <c:pt idx="1316">
                  <c:v>477.50799999999998</c:v>
                </c:pt>
                <c:pt idx="1317">
                  <c:v>468.58600000000001</c:v>
                </c:pt>
                <c:pt idx="1318">
                  <c:v>468.22</c:v>
                </c:pt>
                <c:pt idx="1319">
                  <c:v>466.755</c:v>
                </c:pt>
                <c:pt idx="1320">
                  <c:v>449.4</c:v>
                </c:pt>
                <c:pt idx="1321">
                  <c:v>445.06200000000001</c:v>
                </c:pt>
                <c:pt idx="1322">
                  <c:v>444.81200000000001</c:v>
                </c:pt>
                <c:pt idx="1323">
                  <c:v>462.16699999999997</c:v>
                </c:pt>
                <c:pt idx="1324">
                  <c:v>466.505</c:v>
                </c:pt>
                <c:pt idx="1325">
                  <c:v>464.24200000000002</c:v>
                </c:pt>
                <c:pt idx="1326">
                  <c:v>455.19</c:v>
                </c:pt>
                <c:pt idx="1327">
                  <c:v>452.089</c:v>
                </c:pt>
                <c:pt idx="1328">
                  <c:v>439.68900000000002</c:v>
                </c:pt>
                <c:pt idx="1329">
                  <c:v>436.19900000000001</c:v>
                </c:pt>
                <c:pt idx="1330">
                  <c:v>422.24099999999999</c:v>
                </c:pt>
                <c:pt idx="1331">
                  <c:v>418.39800000000002</c:v>
                </c:pt>
                <c:pt idx="1332">
                  <c:v>403.02499999999998</c:v>
                </c:pt>
                <c:pt idx="1333">
                  <c:v>398.86799999999999</c:v>
                </c:pt>
                <c:pt idx="1334">
                  <c:v>382.24</c:v>
                </c:pt>
                <c:pt idx="1335">
                  <c:v>380.87799999999999</c:v>
                </c:pt>
                <c:pt idx="1336">
                  <c:v>375.43299999999999</c:v>
                </c:pt>
                <c:pt idx="1337">
                  <c:v>375</c:v>
                </c:pt>
                <c:pt idx="1338">
                  <c:v>375.346</c:v>
                </c:pt>
                <c:pt idx="1339">
                  <c:v>375.43299999999999</c:v>
                </c:pt>
                <c:pt idx="1340">
                  <c:v>362.90899999999999</c:v>
                </c:pt>
                <c:pt idx="1341">
                  <c:v>362.47500000000002</c:v>
                </c:pt>
                <c:pt idx="1342">
                  <c:v>375</c:v>
                </c:pt>
                <c:pt idx="1343">
                  <c:v>372.01900000000001</c:v>
                </c:pt>
                <c:pt idx="1344">
                  <c:v>360.09800000000001</c:v>
                </c:pt>
                <c:pt idx="1345">
                  <c:v>355.44299999999998</c:v>
                </c:pt>
                <c:pt idx="1346">
                  <c:v>336.82600000000002</c:v>
                </c:pt>
                <c:pt idx="1347">
                  <c:v>331.99299999999999</c:v>
                </c:pt>
                <c:pt idx="1348">
                  <c:v>312.66300000000001</c:v>
                </c:pt>
                <c:pt idx="1349">
                  <c:v>307.70100000000002</c:v>
                </c:pt>
                <c:pt idx="1350">
                  <c:v>287.85700000000003</c:v>
                </c:pt>
                <c:pt idx="1351">
                  <c:v>282.81799999999998</c:v>
                </c:pt>
                <c:pt idx="1352">
                  <c:v>262.66300000000001</c:v>
                </c:pt>
                <c:pt idx="1353">
                  <c:v>260.22899999999998</c:v>
                </c:pt>
                <c:pt idx="1354">
                  <c:v>250.501</c:v>
                </c:pt>
                <c:pt idx="1355">
                  <c:v>250.50200000000001</c:v>
                </c:pt>
                <c:pt idx="1356">
                  <c:v>250.001</c:v>
                </c:pt>
                <c:pt idx="1357">
                  <c:v>250.001</c:v>
                </c:pt>
                <c:pt idx="1358">
                  <c:v>250</c:v>
                </c:pt>
                <c:pt idx="1359">
                  <c:v>247.46700000000001</c:v>
                </c:pt>
                <c:pt idx="1360">
                  <c:v>237.33799999999999</c:v>
                </c:pt>
                <c:pt idx="1361">
                  <c:v>232.298</c:v>
                </c:pt>
                <c:pt idx="1362">
                  <c:v>212.14400000000001</c:v>
                </c:pt>
                <c:pt idx="1363">
                  <c:v>207.18199999999999</c:v>
                </c:pt>
                <c:pt idx="1364">
                  <c:v>187.33699999999999</c:v>
                </c:pt>
                <c:pt idx="1365">
                  <c:v>187.33699999999999</c:v>
                </c:pt>
                <c:pt idx="1366">
                  <c:v>198.02199999999999</c:v>
                </c:pt>
                <c:pt idx="1367">
                  <c:v>198.02199999999999</c:v>
                </c:pt>
                <c:pt idx="1368">
                  <c:v>210.084</c:v>
                </c:pt>
                <c:pt idx="1369">
                  <c:v>222.24100000000001</c:v>
                </c:pt>
                <c:pt idx="1370">
                  <c:v>234.46600000000001</c:v>
                </c:pt>
                <c:pt idx="1371">
                  <c:v>246.72800000000001</c:v>
                </c:pt>
                <c:pt idx="1372">
                  <c:v>258.99700000000001</c:v>
                </c:pt>
                <c:pt idx="1373">
                  <c:v>271.24599999999998</c:v>
                </c:pt>
                <c:pt idx="1374">
                  <c:v>283.44200000000001</c:v>
                </c:pt>
                <c:pt idx="1375">
                  <c:v>295.55900000000003</c:v>
                </c:pt>
                <c:pt idx="1376">
                  <c:v>307.56599999999997</c:v>
                </c:pt>
                <c:pt idx="1377">
                  <c:v>319.43299999999999</c:v>
                </c:pt>
                <c:pt idx="1378">
                  <c:v>331.13400000000001</c:v>
                </c:pt>
                <c:pt idx="1379">
                  <c:v>342.63900000000001</c:v>
                </c:pt>
                <c:pt idx="1380">
                  <c:v>353.92099999999999</c:v>
                </c:pt>
                <c:pt idx="1381">
                  <c:v>364.95299999999997</c:v>
                </c:pt>
                <c:pt idx="1382">
                  <c:v>375.70800000000003</c:v>
                </c:pt>
                <c:pt idx="1383">
                  <c:v>386.16</c:v>
                </c:pt>
                <c:pt idx="1384">
                  <c:v>396.28399999999999</c:v>
                </c:pt>
                <c:pt idx="1385">
                  <c:v>406.05500000000001</c:v>
                </c:pt>
                <c:pt idx="1386">
                  <c:v>415.45100000000002</c:v>
                </c:pt>
                <c:pt idx="1387">
                  <c:v>424.44799999999998</c:v>
                </c:pt>
                <c:pt idx="1388">
                  <c:v>433.024</c:v>
                </c:pt>
                <c:pt idx="1389">
                  <c:v>441.16</c:v>
                </c:pt>
                <c:pt idx="1390">
                  <c:v>448.83499999999998</c:v>
                </c:pt>
                <c:pt idx="1391">
                  <c:v>456.03199999999998</c:v>
                </c:pt>
                <c:pt idx="1392">
                  <c:v>462.73099999999999</c:v>
                </c:pt>
                <c:pt idx="1393">
                  <c:v>468.91899999999998</c:v>
                </c:pt>
                <c:pt idx="1394">
                  <c:v>474.57900000000001</c:v>
                </c:pt>
                <c:pt idx="1395">
                  <c:v>479.69799999999998</c:v>
                </c:pt>
                <c:pt idx="1396">
                  <c:v>484.26299999999998</c:v>
                </c:pt>
                <c:pt idx="1397">
                  <c:v>488.26499999999999</c:v>
                </c:pt>
                <c:pt idx="1398">
                  <c:v>491.69200000000001</c:v>
                </c:pt>
                <c:pt idx="1399">
                  <c:v>494.53699999999998</c:v>
                </c:pt>
                <c:pt idx="1400">
                  <c:v>496.79300000000001</c:v>
                </c:pt>
                <c:pt idx="1401">
                  <c:v>498.45400000000001</c:v>
                </c:pt>
                <c:pt idx="1402">
                  <c:v>499.517</c:v>
                </c:pt>
                <c:pt idx="1403">
                  <c:v>499.97899999999998</c:v>
                </c:pt>
                <c:pt idx="1404">
                  <c:v>445</c:v>
                </c:pt>
                <c:pt idx="1405">
                  <c:v>444.84899999999999</c:v>
                </c:pt>
                <c:pt idx="1406">
                  <c:v>444.81200000000001</c:v>
                </c:pt>
                <c:pt idx="1407">
                  <c:v>444.154</c:v>
                </c:pt>
                <c:pt idx="1408">
                  <c:v>443.029</c:v>
                </c:pt>
                <c:pt idx="1409">
                  <c:v>441.43700000000001</c:v>
                </c:pt>
                <c:pt idx="1410">
                  <c:v>439.38299999999998</c:v>
                </c:pt>
                <c:pt idx="1411">
                  <c:v>436.87299999999999</c:v>
                </c:pt>
                <c:pt idx="1412">
                  <c:v>433.91</c:v>
                </c:pt>
                <c:pt idx="1413">
                  <c:v>430.50299999999999</c:v>
                </c:pt>
                <c:pt idx="1414">
                  <c:v>426.65899999999999</c:v>
                </c:pt>
                <c:pt idx="1415">
                  <c:v>422.38799999999998</c:v>
                </c:pt>
                <c:pt idx="1416">
                  <c:v>417.69900000000001</c:v>
                </c:pt>
                <c:pt idx="1417">
                  <c:v>412.60399999999998</c:v>
                </c:pt>
                <c:pt idx="1418">
                  <c:v>407.11500000000001</c:v>
                </c:pt>
                <c:pt idx="1419">
                  <c:v>401.24400000000003</c:v>
                </c:pt>
                <c:pt idx="1420">
                  <c:v>395.00599999999997</c:v>
                </c:pt>
                <c:pt idx="1421">
                  <c:v>388.416</c:v>
                </c:pt>
                <c:pt idx="1422">
                  <c:v>381.48899999999998</c:v>
                </c:pt>
                <c:pt idx="1423">
                  <c:v>374.24200000000002</c:v>
                </c:pt>
                <c:pt idx="1424">
                  <c:v>366.69200000000001</c:v>
                </c:pt>
                <c:pt idx="1425">
                  <c:v>358.85700000000003</c:v>
                </c:pt>
                <c:pt idx="1426">
                  <c:v>350.75599999999997</c:v>
                </c:pt>
                <c:pt idx="1427">
                  <c:v>342.40800000000002</c:v>
                </c:pt>
                <c:pt idx="1428">
                  <c:v>333.834</c:v>
                </c:pt>
                <c:pt idx="1429">
                  <c:v>325.05399999999997</c:v>
                </c:pt>
                <c:pt idx="1430">
                  <c:v>316.08800000000002</c:v>
                </c:pt>
                <c:pt idx="1431">
                  <c:v>306.959</c:v>
                </c:pt>
                <c:pt idx="1432">
                  <c:v>297.68900000000002</c:v>
                </c:pt>
                <c:pt idx="1433">
                  <c:v>288.29899999999998</c:v>
                </c:pt>
                <c:pt idx="1434">
                  <c:v>278.81200000000001</c:v>
                </c:pt>
                <c:pt idx="1435">
                  <c:v>269.25099999999998</c:v>
                </c:pt>
                <c:pt idx="1436">
                  <c:v>259.63900000000001</c:v>
                </c:pt>
                <c:pt idx="1437">
                  <c:v>250</c:v>
                </c:pt>
              </c:numCache>
            </c:numRef>
          </c:yVal>
          <c:smooth val="0"/>
          <c:extLst>
            <c:ext xmlns:c16="http://schemas.microsoft.com/office/drawing/2014/chart" uri="{C3380CC4-5D6E-409C-BE32-E72D297353CC}">
              <c16:uniqueId val="{00000000-44B5-4029-80FF-A990FC43EFD7}"/>
            </c:ext>
          </c:extLst>
        </c:ser>
        <c:ser>
          <c:idx val="1"/>
          <c:order val="1"/>
          <c:tx>
            <c:v>B</c:v>
          </c:tx>
          <c:spPr>
            <a:ln w="19050" cap="rnd">
              <a:solidFill>
                <a:schemeClr val="accent2"/>
              </a:solidFill>
              <a:round/>
            </a:ln>
            <a:effectLst/>
          </c:spPr>
          <c:marker>
            <c:symbol val="none"/>
          </c:marker>
          <c:xVal>
            <c:numRef>
              <c:f>'Chart B'!$B$1416:$B$5989</c:f>
              <c:numCache>
                <c:formatCode>General</c:formatCode>
                <c:ptCount val="1536"/>
                <c:pt idx="0">
                  <c:v>250</c:v>
                </c:pt>
                <c:pt idx="1">
                  <c:v>262.267</c:v>
                </c:pt>
                <c:pt idx="2">
                  <c:v>274.50400000000002</c:v>
                </c:pt>
                <c:pt idx="3">
                  <c:v>286.68299999999999</c:v>
                </c:pt>
                <c:pt idx="4">
                  <c:v>298.77300000000002</c:v>
                </c:pt>
                <c:pt idx="5">
                  <c:v>310.745</c:v>
                </c:pt>
                <c:pt idx="6">
                  <c:v>322.57100000000003</c:v>
                </c:pt>
                <c:pt idx="7">
                  <c:v>334.22199999999998</c:v>
                </c:pt>
                <c:pt idx="8">
                  <c:v>356.88900000000001</c:v>
                </c:pt>
                <c:pt idx="9">
                  <c:v>367.84899999999999</c:v>
                </c:pt>
                <c:pt idx="10">
                  <c:v>378.52600000000001</c:v>
                </c:pt>
                <c:pt idx="11">
                  <c:v>388.89299999999997</c:v>
                </c:pt>
                <c:pt idx="12">
                  <c:v>398.92500000000001</c:v>
                </c:pt>
                <c:pt idx="13">
                  <c:v>408.59800000000001</c:v>
                </c:pt>
                <c:pt idx="14">
                  <c:v>417.89</c:v>
                </c:pt>
                <c:pt idx="15">
                  <c:v>426.77699999999999</c:v>
                </c:pt>
                <c:pt idx="16">
                  <c:v>435.238</c:v>
                </c:pt>
                <c:pt idx="17">
                  <c:v>443.25299999999999</c:v>
                </c:pt>
                <c:pt idx="18">
                  <c:v>450.80200000000002</c:v>
                </c:pt>
                <c:pt idx="19">
                  <c:v>457.86700000000002</c:v>
                </c:pt>
                <c:pt idx="20">
                  <c:v>464.43200000000002</c:v>
                </c:pt>
                <c:pt idx="21">
                  <c:v>470.48</c:v>
                </c:pt>
                <c:pt idx="22">
                  <c:v>475.99700000000001</c:v>
                </c:pt>
                <c:pt idx="23">
                  <c:v>480.97</c:v>
                </c:pt>
                <c:pt idx="24">
                  <c:v>485.38600000000002</c:v>
                </c:pt>
                <c:pt idx="25">
                  <c:v>489.23500000000001</c:v>
                </c:pt>
                <c:pt idx="26">
                  <c:v>492.50799999999998</c:v>
                </c:pt>
                <c:pt idx="27">
                  <c:v>495.19600000000003</c:v>
                </c:pt>
                <c:pt idx="28">
                  <c:v>497.29399999999998</c:v>
                </c:pt>
                <c:pt idx="29">
                  <c:v>498.79599999999999</c:v>
                </c:pt>
                <c:pt idx="30">
                  <c:v>499.69900000000001</c:v>
                </c:pt>
                <c:pt idx="31">
                  <c:v>500</c:v>
                </c:pt>
                <c:pt idx="32">
                  <c:v>499.69900000000001</c:v>
                </c:pt>
                <c:pt idx="33">
                  <c:v>498.79599999999999</c:v>
                </c:pt>
                <c:pt idx="34">
                  <c:v>497.29399999999998</c:v>
                </c:pt>
                <c:pt idx="35">
                  <c:v>495.19600000000003</c:v>
                </c:pt>
                <c:pt idx="36">
                  <c:v>492.50799999999998</c:v>
                </c:pt>
                <c:pt idx="37">
                  <c:v>489.23500000000001</c:v>
                </c:pt>
                <c:pt idx="38">
                  <c:v>485.38600000000002</c:v>
                </c:pt>
                <c:pt idx="39">
                  <c:v>480.97</c:v>
                </c:pt>
                <c:pt idx="40">
                  <c:v>475.99700000000001</c:v>
                </c:pt>
                <c:pt idx="41">
                  <c:v>470.48</c:v>
                </c:pt>
                <c:pt idx="42">
                  <c:v>464.43200000000002</c:v>
                </c:pt>
                <c:pt idx="43">
                  <c:v>457.86700000000002</c:v>
                </c:pt>
                <c:pt idx="44">
                  <c:v>450.80200000000002</c:v>
                </c:pt>
                <c:pt idx="45">
                  <c:v>443.25</c:v>
                </c:pt>
                <c:pt idx="46">
                  <c:v>435.23</c:v>
                </c:pt>
                <c:pt idx="47">
                  <c:v>426.77</c:v>
                </c:pt>
                <c:pt idx="48">
                  <c:v>417.89</c:v>
                </c:pt>
                <c:pt idx="49">
                  <c:v>408.59</c:v>
                </c:pt>
                <c:pt idx="50">
                  <c:v>398.92</c:v>
                </c:pt>
                <c:pt idx="51">
                  <c:v>388.89</c:v>
                </c:pt>
                <c:pt idx="52">
                  <c:v>378.52</c:v>
                </c:pt>
                <c:pt idx="53">
                  <c:v>367.84</c:v>
                </c:pt>
                <c:pt idx="54">
                  <c:v>356.88</c:v>
                </c:pt>
                <c:pt idx="55">
                  <c:v>345.67</c:v>
                </c:pt>
                <c:pt idx="56">
                  <c:v>334.22</c:v>
                </c:pt>
                <c:pt idx="57">
                  <c:v>322.57</c:v>
                </c:pt>
                <c:pt idx="58">
                  <c:v>310.7</c:v>
                </c:pt>
                <c:pt idx="59">
                  <c:v>298.7</c:v>
                </c:pt>
                <c:pt idx="60">
                  <c:v>286.60000000000002</c:v>
                </c:pt>
                <c:pt idx="61">
                  <c:v>274.5</c:v>
                </c:pt>
                <c:pt idx="62">
                  <c:v>262.2</c:v>
                </c:pt>
                <c:pt idx="63">
                  <c:v>250</c:v>
                </c:pt>
                <c:pt idx="64">
                  <c:v>237.7</c:v>
                </c:pt>
                <c:pt idx="65">
                  <c:v>225.4</c:v>
                </c:pt>
                <c:pt idx="66">
                  <c:v>213.3</c:v>
                </c:pt>
                <c:pt idx="67">
                  <c:v>201.2</c:v>
                </c:pt>
                <c:pt idx="68">
                  <c:v>189.2</c:v>
                </c:pt>
                <c:pt idx="69">
                  <c:v>177.42</c:v>
                </c:pt>
                <c:pt idx="70">
                  <c:v>165.77</c:v>
                </c:pt>
                <c:pt idx="71">
                  <c:v>154.32</c:v>
                </c:pt>
                <c:pt idx="72">
                  <c:v>143.11000000000001</c:v>
                </c:pt>
                <c:pt idx="73">
                  <c:v>132.15</c:v>
                </c:pt>
                <c:pt idx="74">
                  <c:v>121.47</c:v>
                </c:pt>
                <c:pt idx="75">
                  <c:v>111.1</c:v>
                </c:pt>
                <c:pt idx="76">
                  <c:v>101.07</c:v>
                </c:pt>
                <c:pt idx="77">
                  <c:v>91.4</c:v>
                </c:pt>
                <c:pt idx="78">
                  <c:v>82.11</c:v>
                </c:pt>
                <c:pt idx="79">
                  <c:v>73.22</c:v>
                </c:pt>
                <c:pt idx="80">
                  <c:v>64.760000000000005</c:v>
                </c:pt>
                <c:pt idx="81">
                  <c:v>56.74</c:v>
                </c:pt>
                <c:pt idx="82">
                  <c:v>49.198</c:v>
                </c:pt>
                <c:pt idx="83">
                  <c:v>42.133000000000003</c:v>
                </c:pt>
                <c:pt idx="84">
                  <c:v>35.567999999999998</c:v>
                </c:pt>
                <c:pt idx="85">
                  <c:v>29.52</c:v>
                </c:pt>
                <c:pt idx="86">
                  <c:v>24.003</c:v>
                </c:pt>
                <c:pt idx="87">
                  <c:v>19.03</c:v>
                </c:pt>
                <c:pt idx="88">
                  <c:v>14.614000000000001</c:v>
                </c:pt>
                <c:pt idx="89">
                  <c:v>10.765000000000001</c:v>
                </c:pt>
                <c:pt idx="90">
                  <c:v>7.492</c:v>
                </c:pt>
                <c:pt idx="91">
                  <c:v>4.8040000000000003</c:v>
                </c:pt>
                <c:pt idx="92">
                  <c:v>2.706</c:v>
                </c:pt>
                <c:pt idx="93">
                  <c:v>1.204</c:v>
                </c:pt>
                <c:pt idx="94">
                  <c:v>0.30099999999999999</c:v>
                </c:pt>
                <c:pt idx="95">
                  <c:v>0</c:v>
                </c:pt>
                <c:pt idx="96">
                  <c:v>0.30099999999999999</c:v>
                </c:pt>
                <c:pt idx="97">
                  <c:v>1.204</c:v>
                </c:pt>
                <c:pt idx="98">
                  <c:v>2.706</c:v>
                </c:pt>
                <c:pt idx="99">
                  <c:v>4.8040000000000003</c:v>
                </c:pt>
                <c:pt idx="100">
                  <c:v>7.492</c:v>
                </c:pt>
                <c:pt idx="101">
                  <c:v>10.765000000000001</c:v>
                </c:pt>
                <c:pt idx="102">
                  <c:v>14.614000000000001</c:v>
                </c:pt>
                <c:pt idx="103">
                  <c:v>19.03</c:v>
                </c:pt>
                <c:pt idx="104">
                  <c:v>24.003</c:v>
                </c:pt>
                <c:pt idx="105">
                  <c:v>29.52</c:v>
                </c:pt>
                <c:pt idx="106">
                  <c:v>35.567999999999998</c:v>
                </c:pt>
                <c:pt idx="107">
                  <c:v>42.133000000000003</c:v>
                </c:pt>
                <c:pt idx="108">
                  <c:v>49.198</c:v>
                </c:pt>
                <c:pt idx="109">
                  <c:v>56.747</c:v>
                </c:pt>
                <c:pt idx="110">
                  <c:v>64.762</c:v>
                </c:pt>
                <c:pt idx="111">
                  <c:v>73.222999999999999</c:v>
                </c:pt>
                <c:pt idx="112">
                  <c:v>82.11</c:v>
                </c:pt>
                <c:pt idx="113">
                  <c:v>91.402000000000001</c:v>
                </c:pt>
                <c:pt idx="114">
                  <c:v>101.075</c:v>
                </c:pt>
                <c:pt idx="115">
                  <c:v>111.107</c:v>
                </c:pt>
                <c:pt idx="116">
                  <c:v>121.474</c:v>
                </c:pt>
                <c:pt idx="117">
                  <c:v>132.15100000000001</c:v>
                </c:pt>
                <c:pt idx="118">
                  <c:v>143.11099999999999</c:v>
                </c:pt>
                <c:pt idx="119">
                  <c:v>154.32900000000001</c:v>
                </c:pt>
                <c:pt idx="120">
                  <c:v>165.77799999999999</c:v>
                </c:pt>
                <c:pt idx="121">
                  <c:v>177.429</c:v>
                </c:pt>
                <c:pt idx="122">
                  <c:v>189.255</c:v>
                </c:pt>
                <c:pt idx="123">
                  <c:v>201.227</c:v>
                </c:pt>
                <c:pt idx="124">
                  <c:v>213.31700000000001</c:v>
                </c:pt>
                <c:pt idx="125">
                  <c:v>225.49600000000001</c:v>
                </c:pt>
                <c:pt idx="126">
                  <c:v>237.733</c:v>
                </c:pt>
                <c:pt idx="127">
                  <c:v>250</c:v>
                </c:pt>
                <c:pt idx="128">
                  <c:v>250</c:v>
                </c:pt>
                <c:pt idx="129">
                  <c:v>262.267</c:v>
                </c:pt>
                <c:pt idx="130">
                  <c:v>274.50400000000002</c:v>
                </c:pt>
                <c:pt idx="131">
                  <c:v>286.68299999999999</c:v>
                </c:pt>
                <c:pt idx="132">
                  <c:v>298.77300000000002</c:v>
                </c:pt>
                <c:pt idx="133">
                  <c:v>310.745</c:v>
                </c:pt>
                <c:pt idx="134">
                  <c:v>322.57100000000003</c:v>
                </c:pt>
                <c:pt idx="135">
                  <c:v>334.22199999999998</c:v>
                </c:pt>
                <c:pt idx="136">
                  <c:v>356.88900000000001</c:v>
                </c:pt>
                <c:pt idx="137">
                  <c:v>367.84899999999999</c:v>
                </c:pt>
                <c:pt idx="138">
                  <c:v>378.52600000000001</c:v>
                </c:pt>
                <c:pt idx="139">
                  <c:v>388.89299999999997</c:v>
                </c:pt>
                <c:pt idx="140">
                  <c:v>398.92500000000001</c:v>
                </c:pt>
                <c:pt idx="141">
                  <c:v>408.59800000000001</c:v>
                </c:pt>
                <c:pt idx="142">
                  <c:v>417.89</c:v>
                </c:pt>
                <c:pt idx="143">
                  <c:v>426.77699999999999</c:v>
                </c:pt>
                <c:pt idx="144">
                  <c:v>435.238</c:v>
                </c:pt>
                <c:pt idx="145">
                  <c:v>443.25299999999999</c:v>
                </c:pt>
                <c:pt idx="146">
                  <c:v>450.80200000000002</c:v>
                </c:pt>
                <c:pt idx="147">
                  <c:v>457.86700000000002</c:v>
                </c:pt>
                <c:pt idx="148">
                  <c:v>464.43200000000002</c:v>
                </c:pt>
                <c:pt idx="149">
                  <c:v>470.48</c:v>
                </c:pt>
                <c:pt idx="150">
                  <c:v>475.99700000000001</c:v>
                </c:pt>
                <c:pt idx="151">
                  <c:v>480.97</c:v>
                </c:pt>
                <c:pt idx="152">
                  <c:v>485.38600000000002</c:v>
                </c:pt>
                <c:pt idx="153">
                  <c:v>489.23500000000001</c:v>
                </c:pt>
                <c:pt idx="154">
                  <c:v>492.50799999999998</c:v>
                </c:pt>
                <c:pt idx="155">
                  <c:v>495.19600000000003</c:v>
                </c:pt>
                <c:pt idx="156">
                  <c:v>497.29399999999998</c:v>
                </c:pt>
                <c:pt idx="157">
                  <c:v>498.79599999999999</c:v>
                </c:pt>
                <c:pt idx="158">
                  <c:v>499.69900000000001</c:v>
                </c:pt>
                <c:pt idx="159">
                  <c:v>500</c:v>
                </c:pt>
                <c:pt idx="160">
                  <c:v>499.69900000000001</c:v>
                </c:pt>
                <c:pt idx="161">
                  <c:v>498.79599999999999</c:v>
                </c:pt>
                <c:pt idx="162">
                  <c:v>497.29399999999998</c:v>
                </c:pt>
                <c:pt idx="163">
                  <c:v>495.19600000000003</c:v>
                </c:pt>
                <c:pt idx="164">
                  <c:v>492.50799999999998</c:v>
                </c:pt>
                <c:pt idx="165">
                  <c:v>489.23500000000001</c:v>
                </c:pt>
                <c:pt idx="166">
                  <c:v>485.38600000000002</c:v>
                </c:pt>
                <c:pt idx="167">
                  <c:v>480.97</c:v>
                </c:pt>
                <c:pt idx="168">
                  <c:v>475.99700000000001</c:v>
                </c:pt>
                <c:pt idx="169">
                  <c:v>470.48</c:v>
                </c:pt>
                <c:pt idx="170">
                  <c:v>464.43200000000002</c:v>
                </c:pt>
                <c:pt idx="171">
                  <c:v>457.86700000000002</c:v>
                </c:pt>
                <c:pt idx="172">
                  <c:v>450.80200000000002</c:v>
                </c:pt>
                <c:pt idx="173">
                  <c:v>443.25</c:v>
                </c:pt>
                <c:pt idx="174">
                  <c:v>435.23</c:v>
                </c:pt>
                <c:pt idx="175">
                  <c:v>426.77</c:v>
                </c:pt>
                <c:pt idx="176">
                  <c:v>417.89</c:v>
                </c:pt>
                <c:pt idx="177">
                  <c:v>408.59</c:v>
                </c:pt>
                <c:pt idx="178">
                  <c:v>398.92</c:v>
                </c:pt>
                <c:pt idx="179">
                  <c:v>388.89</c:v>
                </c:pt>
                <c:pt idx="180">
                  <c:v>378.52</c:v>
                </c:pt>
                <c:pt idx="181">
                  <c:v>367.84</c:v>
                </c:pt>
                <c:pt idx="182">
                  <c:v>356.88</c:v>
                </c:pt>
                <c:pt idx="183">
                  <c:v>345.67</c:v>
                </c:pt>
                <c:pt idx="184">
                  <c:v>334.22</c:v>
                </c:pt>
                <c:pt idx="185">
                  <c:v>322.57</c:v>
                </c:pt>
                <c:pt idx="186">
                  <c:v>310.7</c:v>
                </c:pt>
                <c:pt idx="187">
                  <c:v>298.7</c:v>
                </c:pt>
                <c:pt idx="188">
                  <c:v>286.60000000000002</c:v>
                </c:pt>
                <c:pt idx="189">
                  <c:v>274.5</c:v>
                </c:pt>
                <c:pt idx="190">
                  <c:v>262.2</c:v>
                </c:pt>
                <c:pt idx="191">
                  <c:v>250</c:v>
                </c:pt>
                <c:pt idx="192">
                  <c:v>237.7</c:v>
                </c:pt>
                <c:pt idx="193">
                  <c:v>225.4</c:v>
                </c:pt>
                <c:pt idx="194">
                  <c:v>213.3</c:v>
                </c:pt>
                <c:pt idx="195">
                  <c:v>201.2</c:v>
                </c:pt>
                <c:pt idx="196">
                  <c:v>189.2</c:v>
                </c:pt>
                <c:pt idx="197">
                  <c:v>177.42</c:v>
                </c:pt>
                <c:pt idx="198">
                  <c:v>165.77</c:v>
                </c:pt>
                <c:pt idx="199">
                  <c:v>154.32</c:v>
                </c:pt>
                <c:pt idx="200">
                  <c:v>143.11000000000001</c:v>
                </c:pt>
                <c:pt idx="201">
                  <c:v>132.15</c:v>
                </c:pt>
                <c:pt idx="202">
                  <c:v>121.47</c:v>
                </c:pt>
                <c:pt idx="203">
                  <c:v>111.1</c:v>
                </c:pt>
                <c:pt idx="204">
                  <c:v>101.07</c:v>
                </c:pt>
                <c:pt idx="205">
                  <c:v>91.4</c:v>
                </c:pt>
                <c:pt idx="206">
                  <c:v>82.11</c:v>
                </c:pt>
                <c:pt idx="207">
                  <c:v>73.22</c:v>
                </c:pt>
                <c:pt idx="208">
                  <c:v>64.760000000000005</c:v>
                </c:pt>
                <c:pt idx="209">
                  <c:v>56.74</c:v>
                </c:pt>
                <c:pt idx="210">
                  <c:v>49.198</c:v>
                </c:pt>
                <c:pt idx="211">
                  <c:v>42.133000000000003</c:v>
                </c:pt>
                <c:pt idx="212">
                  <c:v>35.567999999999998</c:v>
                </c:pt>
                <c:pt idx="213">
                  <c:v>29.52</c:v>
                </c:pt>
                <c:pt idx="214">
                  <c:v>24.003</c:v>
                </c:pt>
                <c:pt idx="215">
                  <c:v>19.03</c:v>
                </c:pt>
                <c:pt idx="216">
                  <c:v>14.614000000000001</c:v>
                </c:pt>
                <c:pt idx="217">
                  <c:v>10.765000000000001</c:v>
                </c:pt>
                <c:pt idx="218">
                  <c:v>7.492</c:v>
                </c:pt>
                <c:pt idx="219">
                  <c:v>4.8040000000000003</c:v>
                </c:pt>
                <c:pt idx="220">
                  <c:v>2.706</c:v>
                </c:pt>
                <c:pt idx="221">
                  <c:v>1.204</c:v>
                </c:pt>
                <c:pt idx="222">
                  <c:v>0.30099999999999999</c:v>
                </c:pt>
                <c:pt idx="223">
                  <c:v>0</c:v>
                </c:pt>
                <c:pt idx="224">
                  <c:v>0.30099999999999999</c:v>
                </c:pt>
                <c:pt idx="225">
                  <c:v>1.204</c:v>
                </c:pt>
                <c:pt idx="226">
                  <c:v>2.706</c:v>
                </c:pt>
                <c:pt idx="227">
                  <c:v>4.8040000000000003</c:v>
                </c:pt>
                <c:pt idx="228">
                  <c:v>7.492</c:v>
                </c:pt>
                <c:pt idx="229">
                  <c:v>10.765000000000001</c:v>
                </c:pt>
                <c:pt idx="230">
                  <c:v>14.614000000000001</c:v>
                </c:pt>
                <c:pt idx="231">
                  <c:v>19.03</c:v>
                </c:pt>
                <c:pt idx="232">
                  <c:v>24.003</c:v>
                </c:pt>
                <c:pt idx="233">
                  <c:v>29.52</c:v>
                </c:pt>
                <c:pt idx="234">
                  <c:v>35.567999999999998</c:v>
                </c:pt>
                <c:pt idx="235">
                  <c:v>42.133000000000003</c:v>
                </c:pt>
                <c:pt idx="236">
                  <c:v>49.198</c:v>
                </c:pt>
                <c:pt idx="237">
                  <c:v>56.747</c:v>
                </c:pt>
                <c:pt idx="238">
                  <c:v>64.762</c:v>
                </c:pt>
                <c:pt idx="239">
                  <c:v>73.222999999999999</c:v>
                </c:pt>
                <c:pt idx="240">
                  <c:v>82.11</c:v>
                </c:pt>
                <c:pt idx="241">
                  <c:v>91.402000000000001</c:v>
                </c:pt>
                <c:pt idx="242">
                  <c:v>101.075</c:v>
                </c:pt>
                <c:pt idx="243">
                  <c:v>111.107</c:v>
                </c:pt>
                <c:pt idx="244">
                  <c:v>121.474</c:v>
                </c:pt>
                <c:pt idx="245">
                  <c:v>132.15100000000001</c:v>
                </c:pt>
                <c:pt idx="246">
                  <c:v>143.11099999999999</c:v>
                </c:pt>
                <c:pt idx="247">
                  <c:v>154.32900000000001</c:v>
                </c:pt>
                <c:pt idx="248">
                  <c:v>165.77799999999999</c:v>
                </c:pt>
                <c:pt idx="249">
                  <c:v>177.429</c:v>
                </c:pt>
                <c:pt idx="250">
                  <c:v>189.255</c:v>
                </c:pt>
                <c:pt idx="251">
                  <c:v>201.227</c:v>
                </c:pt>
                <c:pt idx="252">
                  <c:v>213.31700000000001</c:v>
                </c:pt>
                <c:pt idx="253">
                  <c:v>225.49600000000001</c:v>
                </c:pt>
                <c:pt idx="254">
                  <c:v>237.733</c:v>
                </c:pt>
                <c:pt idx="255">
                  <c:v>250</c:v>
                </c:pt>
                <c:pt idx="256">
                  <c:v>250</c:v>
                </c:pt>
                <c:pt idx="257">
                  <c:v>262.267</c:v>
                </c:pt>
                <c:pt idx="258">
                  <c:v>274.50400000000002</c:v>
                </c:pt>
                <c:pt idx="259">
                  <c:v>286.68299999999999</c:v>
                </c:pt>
                <c:pt idx="260">
                  <c:v>298.77300000000002</c:v>
                </c:pt>
                <c:pt idx="261">
                  <c:v>310.745</c:v>
                </c:pt>
                <c:pt idx="262">
                  <c:v>322.57100000000003</c:v>
                </c:pt>
                <c:pt idx="263">
                  <c:v>334.22199999999998</c:v>
                </c:pt>
                <c:pt idx="264">
                  <c:v>356.88900000000001</c:v>
                </c:pt>
                <c:pt idx="265">
                  <c:v>367.84899999999999</c:v>
                </c:pt>
                <c:pt idx="266">
                  <c:v>378.52600000000001</c:v>
                </c:pt>
                <c:pt idx="267">
                  <c:v>388.89299999999997</c:v>
                </c:pt>
                <c:pt idx="268">
                  <c:v>398.92500000000001</c:v>
                </c:pt>
                <c:pt idx="269">
                  <c:v>408.59800000000001</c:v>
                </c:pt>
                <c:pt idx="270">
                  <c:v>417.89</c:v>
                </c:pt>
                <c:pt idx="271">
                  <c:v>426.77699999999999</c:v>
                </c:pt>
                <c:pt idx="272">
                  <c:v>435.238</c:v>
                </c:pt>
                <c:pt idx="273">
                  <c:v>443.25299999999999</c:v>
                </c:pt>
                <c:pt idx="274">
                  <c:v>450.80200000000002</c:v>
                </c:pt>
                <c:pt idx="275">
                  <c:v>457.86700000000002</c:v>
                </c:pt>
                <c:pt idx="276">
                  <c:v>464.43200000000002</c:v>
                </c:pt>
                <c:pt idx="277">
                  <c:v>470.48</c:v>
                </c:pt>
                <c:pt idx="278">
                  <c:v>475.99700000000001</c:v>
                </c:pt>
                <c:pt idx="279">
                  <c:v>480.97</c:v>
                </c:pt>
                <c:pt idx="280">
                  <c:v>485.38600000000002</c:v>
                </c:pt>
                <c:pt idx="281">
                  <c:v>489.23500000000001</c:v>
                </c:pt>
                <c:pt idx="282">
                  <c:v>492.50799999999998</c:v>
                </c:pt>
                <c:pt idx="283">
                  <c:v>495.19600000000003</c:v>
                </c:pt>
                <c:pt idx="284">
                  <c:v>497.29399999999998</c:v>
                </c:pt>
                <c:pt idx="285">
                  <c:v>498.79599999999999</c:v>
                </c:pt>
                <c:pt idx="286">
                  <c:v>499.69900000000001</c:v>
                </c:pt>
                <c:pt idx="287">
                  <c:v>500</c:v>
                </c:pt>
                <c:pt idx="288">
                  <c:v>499.69900000000001</c:v>
                </c:pt>
                <c:pt idx="289">
                  <c:v>498.79599999999999</c:v>
                </c:pt>
                <c:pt idx="290">
                  <c:v>497.29399999999998</c:v>
                </c:pt>
                <c:pt idx="291">
                  <c:v>495.19600000000003</c:v>
                </c:pt>
                <c:pt idx="292">
                  <c:v>492.50799999999998</c:v>
                </c:pt>
                <c:pt idx="293">
                  <c:v>489.23500000000001</c:v>
                </c:pt>
                <c:pt idx="294">
                  <c:v>485.38600000000002</c:v>
                </c:pt>
                <c:pt idx="295">
                  <c:v>480.97</c:v>
                </c:pt>
                <c:pt idx="296">
                  <c:v>475.99700000000001</c:v>
                </c:pt>
                <c:pt idx="297">
                  <c:v>470.48</c:v>
                </c:pt>
                <c:pt idx="298">
                  <c:v>464.43200000000002</c:v>
                </c:pt>
                <c:pt idx="299">
                  <c:v>457.86700000000002</c:v>
                </c:pt>
                <c:pt idx="300">
                  <c:v>450.80200000000002</c:v>
                </c:pt>
                <c:pt idx="301">
                  <c:v>443.25</c:v>
                </c:pt>
                <c:pt idx="302">
                  <c:v>435.23</c:v>
                </c:pt>
                <c:pt idx="303">
                  <c:v>426.77</c:v>
                </c:pt>
                <c:pt idx="304">
                  <c:v>417.89</c:v>
                </c:pt>
                <c:pt idx="305">
                  <c:v>408.59</c:v>
                </c:pt>
                <c:pt idx="306">
                  <c:v>398.92</c:v>
                </c:pt>
                <c:pt idx="307">
                  <c:v>388.89</c:v>
                </c:pt>
                <c:pt idx="308">
                  <c:v>378.52</c:v>
                </c:pt>
                <c:pt idx="309">
                  <c:v>367.84</c:v>
                </c:pt>
                <c:pt idx="310">
                  <c:v>356.88</c:v>
                </c:pt>
                <c:pt idx="311">
                  <c:v>345.67</c:v>
                </c:pt>
                <c:pt idx="312">
                  <c:v>334.22</c:v>
                </c:pt>
                <c:pt idx="313">
                  <c:v>322.57</c:v>
                </c:pt>
                <c:pt idx="314">
                  <c:v>310.7</c:v>
                </c:pt>
                <c:pt idx="315">
                  <c:v>298.7</c:v>
                </c:pt>
                <c:pt idx="316">
                  <c:v>286.60000000000002</c:v>
                </c:pt>
                <c:pt idx="317">
                  <c:v>274.5</c:v>
                </c:pt>
                <c:pt idx="318">
                  <c:v>262.2</c:v>
                </c:pt>
                <c:pt idx="319">
                  <c:v>250</c:v>
                </c:pt>
                <c:pt idx="320">
                  <c:v>237.7</c:v>
                </c:pt>
                <c:pt idx="321">
                  <c:v>225.4</c:v>
                </c:pt>
                <c:pt idx="322">
                  <c:v>213.3</c:v>
                </c:pt>
                <c:pt idx="323">
                  <c:v>201.2</c:v>
                </c:pt>
                <c:pt idx="324">
                  <c:v>189.2</c:v>
                </c:pt>
                <c:pt idx="325">
                  <c:v>177.42</c:v>
                </c:pt>
                <c:pt idx="326">
                  <c:v>165.77</c:v>
                </c:pt>
                <c:pt idx="327">
                  <c:v>154.32</c:v>
                </c:pt>
                <c:pt idx="328">
                  <c:v>143.11000000000001</c:v>
                </c:pt>
                <c:pt idx="329">
                  <c:v>132.15</c:v>
                </c:pt>
                <c:pt idx="330">
                  <c:v>121.47</c:v>
                </c:pt>
                <c:pt idx="331">
                  <c:v>111.1</c:v>
                </c:pt>
                <c:pt idx="332">
                  <c:v>101.07</c:v>
                </c:pt>
                <c:pt idx="333">
                  <c:v>91.4</c:v>
                </c:pt>
                <c:pt idx="334">
                  <c:v>82.11</c:v>
                </c:pt>
                <c:pt idx="335">
                  <c:v>73.22</c:v>
                </c:pt>
                <c:pt idx="336">
                  <c:v>64.760000000000005</c:v>
                </c:pt>
                <c:pt idx="337">
                  <c:v>56.74</c:v>
                </c:pt>
                <c:pt idx="338">
                  <c:v>49.198</c:v>
                </c:pt>
                <c:pt idx="339">
                  <c:v>42.133000000000003</c:v>
                </c:pt>
                <c:pt idx="340">
                  <c:v>35.567999999999998</c:v>
                </c:pt>
                <c:pt idx="341">
                  <c:v>29.52</c:v>
                </c:pt>
                <c:pt idx="342">
                  <c:v>24.003</c:v>
                </c:pt>
                <c:pt idx="343">
                  <c:v>19.03</c:v>
                </c:pt>
                <c:pt idx="344">
                  <c:v>14.614000000000001</c:v>
                </c:pt>
                <c:pt idx="345">
                  <c:v>10.765000000000001</c:v>
                </c:pt>
                <c:pt idx="346">
                  <c:v>7.492</c:v>
                </c:pt>
                <c:pt idx="347">
                  <c:v>4.8040000000000003</c:v>
                </c:pt>
                <c:pt idx="348">
                  <c:v>2.706</c:v>
                </c:pt>
                <c:pt idx="349">
                  <c:v>1.204</c:v>
                </c:pt>
                <c:pt idx="350">
                  <c:v>0.30099999999999999</c:v>
                </c:pt>
                <c:pt idx="351">
                  <c:v>0</c:v>
                </c:pt>
                <c:pt idx="352">
                  <c:v>0.30099999999999999</c:v>
                </c:pt>
                <c:pt idx="353">
                  <c:v>1.204</c:v>
                </c:pt>
                <c:pt idx="354">
                  <c:v>2.706</c:v>
                </c:pt>
                <c:pt idx="355">
                  <c:v>4.8040000000000003</c:v>
                </c:pt>
                <c:pt idx="356">
                  <c:v>7.492</c:v>
                </c:pt>
                <c:pt idx="357">
                  <c:v>10.765000000000001</c:v>
                </c:pt>
                <c:pt idx="358">
                  <c:v>14.614000000000001</c:v>
                </c:pt>
                <c:pt idx="359">
                  <c:v>19.03</c:v>
                </c:pt>
                <c:pt idx="360">
                  <c:v>24.003</c:v>
                </c:pt>
                <c:pt idx="361">
                  <c:v>29.52</c:v>
                </c:pt>
                <c:pt idx="362">
                  <c:v>35.567999999999998</c:v>
                </c:pt>
                <c:pt idx="363">
                  <c:v>42.133000000000003</c:v>
                </c:pt>
                <c:pt idx="364">
                  <c:v>49.198</c:v>
                </c:pt>
                <c:pt idx="365">
                  <c:v>56.747</c:v>
                </c:pt>
                <c:pt idx="366">
                  <c:v>64.762</c:v>
                </c:pt>
                <c:pt idx="367">
                  <c:v>73.222999999999999</c:v>
                </c:pt>
                <c:pt idx="368">
                  <c:v>82.11</c:v>
                </c:pt>
                <c:pt idx="369">
                  <c:v>91.402000000000001</c:v>
                </c:pt>
                <c:pt idx="370">
                  <c:v>101.075</c:v>
                </c:pt>
                <c:pt idx="371">
                  <c:v>111.107</c:v>
                </c:pt>
                <c:pt idx="372">
                  <c:v>121.474</c:v>
                </c:pt>
                <c:pt idx="373">
                  <c:v>132.15100000000001</c:v>
                </c:pt>
                <c:pt idx="374">
                  <c:v>143.11099999999999</c:v>
                </c:pt>
                <c:pt idx="375">
                  <c:v>154.32900000000001</c:v>
                </c:pt>
                <c:pt idx="376">
                  <c:v>165.77799999999999</c:v>
                </c:pt>
                <c:pt idx="377">
                  <c:v>177.429</c:v>
                </c:pt>
                <c:pt idx="378">
                  <c:v>189.255</c:v>
                </c:pt>
                <c:pt idx="379">
                  <c:v>201.227</c:v>
                </c:pt>
                <c:pt idx="380">
                  <c:v>213.31700000000001</c:v>
                </c:pt>
                <c:pt idx="381">
                  <c:v>225.49600000000001</c:v>
                </c:pt>
                <c:pt idx="382">
                  <c:v>237.733</c:v>
                </c:pt>
                <c:pt idx="383">
                  <c:v>250</c:v>
                </c:pt>
                <c:pt idx="384">
                  <c:v>250</c:v>
                </c:pt>
                <c:pt idx="385">
                  <c:v>262.267</c:v>
                </c:pt>
                <c:pt idx="386">
                  <c:v>274.50400000000002</c:v>
                </c:pt>
                <c:pt idx="387">
                  <c:v>286.68299999999999</c:v>
                </c:pt>
                <c:pt idx="388">
                  <c:v>298.77300000000002</c:v>
                </c:pt>
                <c:pt idx="389">
                  <c:v>310.745</c:v>
                </c:pt>
                <c:pt idx="390">
                  <c:v>322.57100000000003</c:v>
                </c:pt>
                <c:pt idx="391">
                  <c:v>334.22199999999998</c:v>
                </c:pt>
                <c:pt idx="392">
                  <c:v>356.88900000000001</c:v>
                </c:pt>
                <c:pt idx="393">
                  <c:v>367.84899999999999</c:v>
                </c:pt>
                <c:pt idx="394">
                  <c:v>378.52600000000001</c:v>
                </c:pt>
                <c:pt idx="395">
                  <c:v>388.89299999999997</c:v>
                </c:pt>
                <c:pt idx="396">
                  <c:v>398.92500000000001</c:v>
                </c:pt>
                <c:pt idx="397">
                  <c:v>408.59800000000001</c:v>
                </c:pt>
                <c:pt idx="398">
                  <c:v>417.89</c:v>
                </c:pt>
                <c:pt idx="399">
                  <c:v>426.77699999999999</c:v>
                </c:pt>
                <c:pt idx="400">
                  <c:v>435.238</c:v>
                </c:pt>
                <c:pt idx="401">
                  <c:v>443.25299999999999</c:v>
                </c:pt>
                <c:pt idx="402">
                  <c:v>450.80200000000002</c:v>
                </c:pt>
                <c:pt idx="403">
                  <c:v>457.86700000000002</c:v>
                </c:pt>
                <c:pt idx="404">
                  <c:v>464.43200000000002</c:v>
                </c:pt>
                <c:pt idx="405">
                  <c:v>470.48</c:v>
                </c:pt>
                <c:pt idx="406">
                  <c:v>475.99700000000001</c:v>
                </c:pt>
                <c:pt idx="407">
                  <c:v>480.97</c:v>
                </c:pt>
                <c:pt idx="408">
                  <c:v>485.38600000000002</c:v>
                </c:pt>
                <c:pt idx="409">
                  <c:v>489.23500000000001</c:v>
                </c:pt>
                <c:pt idx="410">
                  <c:v>492.50799999999998</c:v>
                </c:pt>
                <c:pt idx="411">
                  <c:v>495.19600000000003</c:v>
                </c:pt>
                <c:pt idx="412">
                  <c:v>497.29399999999998</c:v>
                </c:pt>
                <c:pt idx="413">
                  <c:v>498.79599999999999</c:v>
                </c:pt>
                <c:pt idx="414">
                  <c:v>499.69900000000001</c:v>
                </c:pt>
                <c:pt idx="415">
                  <c:v>500</c:v>
                </c:pt>
                <c:pt idx="416">
                  <c:v>499.69900000000001</c:v>
                </c:pt>
                <c:pt idx="417">
                  <c:v>498.79599999999999</c:v>
                </c:pt>
                <c:pt idx="418">
                  <c:v>497.29399999999998</c:v>
                </c:pt>
                <c:pt idx="419">
                  <c:v>495.19600000000003</c:v>
                </c:pt>
                <c:pt idx="420">
                  <c:v>492.50799999999998</c:v>
                </c:pt>
                <c:pt idx="421">
                  <c:v>489.23500000000001</c:v>
                </c:pt>
                <c:pt idx="422">
                  <c:v>485.38600000000002</c:v>
                </c:pt>
                <c:pt idx="423">
                  <c:v>480.97</c:v>
                </c:pt>
                <c:pt idx="424">
                  <c:v>475.99700000000001</c:v>
                </c:pt>
                <c:pt idx="425">
                  <c:v>470.48</c:v>
                </c:pt>
                <c:pt idx="426">
                  <c:v>464.43200000000002</c:v>
                </c:pt>
                <c:pt idx="427">
                  <c:v>457.86700000000002</c:v>
                </c:pt>
                <c:pt idx="428">
                  <c:v>450.80200000000002</c:v>
                </c:pt>
                <c:pt idx="429">
                  <c:v>443.25</c:v>
                </c:pt>
                <c:pt idx="430">
                  <c:v>435.23</c:v>
                </c:pt>
                <c:pt idx="431">
                  <c:v>426.77</c:v>
                </c:pt>
                <c:pt idx="432">
                  <c:v>417.89</c:v>
                </c:pt>
                <c:pt idx="433">
                  <c:v>408.59</c:v>
                </c:pt>
                <c:pt idx="434">
                  <c:v>398.92</c:v>
                </c:pt>
                <c:pt idx="435">
                  <c:v>388.89</c:v>
                </c:pt>
                <c:pt idx="436">
                  <c:v>378.52</c:v>
                </c:pt>
                <c:pt idx="437">
                  <c:v>367.84</c:v>
                </c:pt>
                <c:pt idx="438">
                  <c:v>356.88</c:v>
                </c:pt>
                <c:pt idx="439">
                  <c:v>345.67</c:v>
                </c:pt>
                <c:pt idx="440">
                  <c:v>334.22</c:v>
                </c:pt>
                <c:pt idx="441">
                  <c:v>322.57</c:v>
                </c:pt>
                <c:pt idx="442">
                  <c:v>310.7</c:v>
                </c:pt>
                <c:pt idx="443">
                  <c:v>298.7</c:v>
                </c:pt>
                <c:pt idx="444">
                  <c:v>286.60000000000002</c:v>
                </c:pt>
                <c:pt idx="445">
                  <c:v>274.5</c:v>
                </c:pt>
                <c:pt idx="446">
                  <c:v>262.2</c:v>
                </c:pt>
                <c:pt idx="447">
                  <c:v>250</c:v>
                </c:pt>
                <c:pt idx="448">
                  <c:v>237.7</c:v>
                </c:pt>
                <c:pt idx="449">
                  <c:v>225.4</c:v>
                </c:pt>
                <c:pt idx="450">
                  <c:v>213.3</c:v>
                </c:pt>
                <c:pt idx="451">
                  <c:v>201.2</c:v>
                </c:pt>
                <c:pt idx="452">
                  <c:v>189.2</c:v>
                </c:pt>
                <c:pt idx="453">
                  <c:v>177.42</c:v>
                </c:pt>
                <c:pt idx="454">
                  <c:v>165.77</c:v>
                </c:pt>
                <c:pt idx="455">
                  <c:v>154.32</c:v>
                </c:pt>
                <c:pt idx="456">
                  <c:v>143.11000000000001</c:v>
                </c:pt>
                <c:pt idx="457">
                  <c:v>132.15</c:v>
                </c:pt>
                <c:pt idx="458">
                  <c:v>121.47</c:v>
                </c:pt>
                <c:pt idx="459">
                  <c:v>111.1</c:v>
                </c:pt>
                <c:pt idx="460">
                  <c:v>101.07</c:v>
                </c:pt>
                <c:pt idx="461">
                  <c:v>91.4</c:v>
                </c:pt>
                <c:pt idx="462">
                  <c:v>82.11</c:v>
                </c:pt>
                <c:pt idx="463">
                  <c:v>73.22</c:v>
                </c:pt>
                <c:pt idx="464">
                  <c:v>64.760000000000005</c:v>
                </c:pt>
                <c:pt idx="465">
                  <c:v>56.74</c:v>
                </c:pt>
                <c:pt idx="466">
                  <c:v>49.198</c:v>
                </c:pt>
                <c:pt idx="467">
                  <c:v>42.133000000000003</c:v>
                </c:pt>
                <c:pt idx="468">
                  <c:v>35.567999999999998</c:v>
                </c:pt>
                <c:pt idx="469">
                  <c:v>29.52</c:v>
                </c:pt>
                <c:pt idx="470">
                  <c:v>24.003</c:v>
                </c:pt>
                <c:pt idx="471">
                  <c:v>19.03</c:v>
                </c:pt>
                <c:pt idx="472">
                  <c:v>14.614000000000001</c:v>
                </c:pt>
                <c:pt idx="473">
                  <c:v>10.765000000000001</c:v>
                </c:pt>
                <c:pt idx="474">
                  <c:v>7.492</c:v>
                </c:pt>
                <c:pt idx="475">
                  <c:v>4.8040000000000003</c:v>
                </c:pt>
                <c:pt idx="476">
                  <c:v>2.706</c:v>
                </c:pt>
                <c:pt idx="477">
                  <c:v>1.204</c:v>
                </c:pt>
                <c:pt idx="478">
                  <c:v>0.30099999999999999</c:v>
                </c:pt>
                <c:pt idx="479">
                  <c:v>0</c:v>
                </c:pt>
                <c:pt idx="480">
                  <c:v>0.30099999999999999</c:v>
                </c:pt>
                <c:pt idx="481">
                  <c:v>1.204</c:v>
                </c:pt>
                <c:pt idx="482">
                  <c:v>2.706</c:v>
                </c:pt>
                <c:pt idx="483">
                  <c:v>4.8040000000000003</c:v>
                </c:pt>
                <c:pt idx="484">
                  <c:v>7.492</c:v>
                </c:pt>
                <c:pt idx="485">
                  <c:v>10.765000000000001</c:v>
                </c:pt>
                <c:pt idx="486">
                  <c:v>14.614000000000001</c:v>
                </c:pt>
                <c:pt idx="487">
                  <c:v>19.03</c:v>
                </c:pt>
                <c:pt idx="488">
                  <c:v>24.003</c:v>
                </c:pt>
                <c:pt idx="489">
                  <c:v>29.52</c:v>
                </c:pt>
                <c:pt idx="490">
                  <c:v>35.567999999999998</c:v>
                </c:pt>
                <c:pt idx="491">
                  <c:v>42.133000000000003</c:v>
                </c:pt>
                <c:pt idx="492">
                  <c:v>49.198</c:v>
                </c:pt>
                <c:pt idx="493">
                  <c:v>56.747</c:v>
                </c:pt>
                <c:pt idx="494">
                  <c:v>64.762</c:v>
                </c:pt>
                <c:pt idx="495">
                  <c:v>73.222999999999999</c:v>
                </c:pt>
                <c:pt idx="496">
                  <c:v>82.11</c:v>
                </c:pt>
                <c:pt idx="497">
                  <c:v>91.402000000000001</c:v>
                </c:pt>
                <c:pt idx="498">
                  <c:v>101.075</c:v>
                </c:pt>
                <c:pt idx="499">
                  <c:v>111.107</c:v>
                </c:pt>
                <c:pt idx="500">
                  <c:v>121.474</c:v>
                </c:pt>
                <c:pt idx="501">
                  <c:v>132.15100000000001</c:v>
                </c:pt>
                <c:pt idx="502">
                  <c:v>143.11099999999999</c:v>
                </c:pt>
                <c:pt idx="503">
                  <c:v>154.32900000000001</c:v>
                </c:pt>
                <c:pt idx="504">
                  <c:v>165.77799999999999</c:v>
                </c:pt>
                <c:pt idx="505">
                  <c:v>177.429</c:v>
                </c:pt>
                <c:pt idx="506">
                  <c:v>189.255</c:v>
                </c:pt>
                <c:pt idx="507">
                  <c:v>201.227</c:v>
                </c:pt>
                <c:pt idx="508">
                  <c:v>213.31700000000001</c:v>
                </c:pt>
                <c:pt idx="509">
                  <c:v>225.49600000000001</c:v>
                </c:pt>
                <c:pt idx="510">
                  <c:v>237.733</c:v>
                </c:pt>
                <c:pt idx="511">
                  <c:v>250</c:v>
                </c:pt>
                <c:pt idx="512">
                  <c:v>250</c:v>
                </c:pt>
                <c:pt idx="513">
                  <c:v>262.267</c:v>
                </c:pt>
                <c:pt idx="514">
                  <c:v>274.50400000000002</c:v>
                </c:pt>
                <c:pt idx="515">
                  <c:v>286.68299999999999</c:v>
                </c:pt>
                <c:pt idx="516">
                  <c:v>298.77300000000002</c:v>
                </c:pt>
                <c:pt idx="517">
                  <c:v>310.745</c:v>
                </c:pt>
                <c:pt idx="518">
                  <c:v>322.57100000000003</c:v>
                </c:pt>
                <c:pt idx="519">
                  <c:v>334.22199999999998</c:v>
                </c:pt>
                <c:pt idx="520">
                  <c:v>356.88900000000001</c:v>
                </c:pt>
                <c:pt idx="521">
                  <c:v>367.84899999999999</c:v>
                </c:pt>
                <c:pt idx="522">
                  <c:v>378.52600000000001</c:v>
                </c:pt>
                <c:pt idx="523">
                  <c:v>388.89299999999997</c:v>
                </c:pt>
                <c:pt idx="524">
                  <c:v>398.92500000000001</c:v>
                </c:pt>
                <c:pt idx="525">
                  <c:v>408.59800000000001</c:v>
                </c:pt>
                <c:pt idx="526">
                  <c:v>417.89</c:v>
                </c:pt>
                <c:pt idx="527">
                  <c:v>426.77699999999999</c:v>
                </c:pt>
                <c:pt idx="528">
                  <c:v>435.238</c:v>
                </c:pt>
                <c:pt idx="529">
                  <c:v>443.25299999999999</c:v>
                </c:pt>
                <c:pt idx="530">
                  <c:v>450.80200000000002</c:v>
                </c:pt>
                <c:pt idx="531">
                  <c:v>457.86700000000002</c:v>
                </c:pt>
                <c:pt idx="532">
                  <c:v>464.43200000000002</c:v>
                </c:pt>
                <c:pt idx="533">
                  <c:v>470.48</c:v>
                </c:pt>
                <c:pt idx="534">
                  <c:v>475.99700000000001</c:v>
                </c:pt>
                <c:pt idx="535">
                  <c:v>480.97</c:v>
                </c:pt>
                <c:pt idx="536">
                  <c:v>485.38600000000002</c:v>
                </c:pt>
                <c:pt idx="537">
                  <c:v>489.23500000000001</c:v>
                </c:pt>
                <c:pt idx="538">
                  <c:v>492.50799999999998</c:v>
                </c:pt>
                <c:pt idx="539">
                  <c:v>495.19600000000003</c:v>
                </c:pt>
                <c:pt idx="540">
                  <c:v>497.29399999999998</c:v>
                </c:pt>
                <c:pt idx="541">
                  <c:v>498.79599999999999</c:v>
                </c:pt>
                <c:pt idx="542">
                  <c:v>499.69900000000001</c:v>
                </c:pt>
                <c:pt idx="543">
                  <c:v>500</c:v>
                </c:pt>
                <c:pt idx="544">
                  <c:v>499.69900000000001</c:v>
                </c:pt>
                <c:pt idx="545">
                  <c:v>498.79599999999999</c:v>
                </c:pt>
                <c:pt idx="546">
                  <c:v>497.29399999999998</c:v>
                </c:pt>
                <c:pt idx="547">
                  <c:v>495.19600000000003</c:v>
                </c:pt>
                <c:pt idx="548">
                  <c:v>492.50799999999998</c:v>
                </c:pt>
                <c:pt idx="549">
                  <c:v>489.23500000000001</c:v>
                </c:pt>
                <c:pt idx="550">
                  <c:v>485.38600000000002</c:v>
                </c:pt>
                <c:pt idx="551">
                  <c:v>480.97</c:v>
                </c:pt>
                <c:pt idx="552">
                  <c:v>475.99700000000001</c:v>
                </c:pt>
                <c:pt idx="553">
                  <c:v>470.48</c:v>
                </c:pt>
                <c:pt idx="554">
                  <c:v>464.43200000000002</c:v>
                </c:pt>
                <c:pt idx="555">
                  <c:v>457.86700000000002</c:v>
                </c:pt>
                <c:pt idx="556">
                  <c:v>450.80200000000002</c:v>
                </c:pt>
                <c:pt idx="557">
                  <c:v>443.25</c:v>
                </c:pt>
                <c:pt idx="558">
                  <c:v>435.23</c:v>
                </c:pt>
                <c:pt idx="559">
                  <c:v>426.77</c:v>
                </c:pt>
                <c:pt idx="560">
                  <c:v>417.89</c:v>
                </c:pt>
                <c:pt idx="561">
                  <c:v>408.59</c:v>
                </c:pt>
                <c:pt idx="562">
                  <c:v>398.92</c:v>
                </c:pt>
                <c:pt idx="563">
                  <c:v>388.89</c:v>
                </c:pt>
                <c:pt idx="564">
                  <c:v>378.52</c:v>
                </c:pt>
                <c:pt idx="565">
                  <c:v>367.84</c:v>
                </c:pt>
                <c:pt idx="566">
                  <c:v>356.88</c:v>
                </c:pt>
                <c:pt idx="567">
                  <c:v>345.67</c:v>
                </c:pt>
                <c:pt idx="568">
                  <c:v>334.22</c:v>
                </c:pt>
                <c:pt idx="569">
                  <c:v>322.57</c:v>
                </c:pt>
                <c:pt idx="570">
                  <c:v>310.7</c:v>
                </c:pt>
                <c:pt idx="571">
                  <c:v>298.7</c:v>
                </c:pt>
                <c:pt idx="572">
                  <c:v>286.60000000000002</c:v>
                </c:pt>
                <c:pt idx="573">
                  <c:v>274.5</c:v>
                </c:pt>
                <c:pt idx="574">
                  <c:v>262.2</c:v>
                </c:pt>
                <c:pt idx="575">
                  <c:v>250</c:v>
                </c:pt>
                <c:pt idx="576">
                  <c:v>237.7</c:v>
                </c:pt>
                <c:pt idx="577">
                  <c:v>225.4</c:v>
                </c:pt>
                <c:pt idx="578">
                  <c:v>213.3</c:v>
                </c:pt>
                <c:pt idx="579">
                  <c:v>201.2</c:v>
                </c:pt>
                <c:pt idx="580">
                  <c:v>189.2</c:v>
                </c:pt>
                <c:pt idx="581">
                  <c:v>177.42</c:v>
                </c:pt>
                <c:pt idx="582">
                  <c:v>165.77</c:v>
                </c:pt>
                <c:pt idx="583">
                  <c:v>154.32</c:v>
                </c:pt>
                <c:pt idx="584">
                  <c:v>143.11000000000001</c:v>
                </c:pt>
                <c:pt idx="585">
                  <c:v>132.15</c:v>
                </c:pt>
                <c:pt idx="586">
                  <c:v>121.47</c:v>
                </c:pt>
                <c:pt idx="587">
                  <c:v>111.1</c:v>
                </c:pt>
                <c:pt idx="588">
                  <c:v>101.07</c:v>
                </c:pt>
                <c:pt idx="589">
                  <c:v>91.4</c:v>
                </c:pt>
                <c:pt idx="590">
                  <c:v>82.11</c:v>
                </c:pt>
                <c:pt idx="591">
                  <c:v>73.22</c:v>
                </c:pt>
                <c:pt idx="592">
                  <c:v>64.760000000000005</c:v>
                </c:pt>
                <c:pt idx="593">
                  <c:v>56.74</c:v>
                </c:pt>
                <c:pt idx="594">
                  <c:v>49.198</c:v>
                </c:pt>
                <c:pt idx="595">
                  <c:v>42.133000000000003</c:v>
                </c:pt>
                <c:pt idx="596">
                  <c:v>35.567999999999998</c:v>
                </c:pt>
                <c:pt idx="597">
                  <c:v>29.52</c:v>
                </c:pt>
                <c:pt idx="598">
                  <c:v>24.003</c:v>
                </c:pt>
                <c:pt idx="599">
                  <c:v>19.03</c:v>
                </c:pt>
                <c:pt idx="600">
                  <c:v>14.614000000000001</c:v>
                </c:pt>
                <c:pt idx="601">
                  <c:v>10.765000000000001</c:v>
                </c:pt>
                <c:pt idx="602">
                  <c:v>7.492</c:v>
                </c:pt>
                <c:pt idx="603">
                  <c:v>4.8040000000000003</c:v>
                </c:pt>
                <c:pt idx="604">
                  <c:v>2.706</c:v>
                </c:pt>
                <c:pt idx="605">
                  <c:v>1.204</c:v>
                </c:pt>
                <c:pt idx="606">
                  <c:v>0.30099999999999999</c:v>
                </c:pt>
                <c:pt idx="607">
                  <c:v>0</c:v>
                </c:pt>
                <c:pt idx="608">
                  <c:v>0.30099999999999999</c:v>
                </c:pt>
                <c:pt idx="609">
                  <c:v>1.204</c:v>
                </c:pt>
                <c:pt idx="610">
                  <c:v>2.706</c:v>
                </c:pt>
                <c:pt idx="611">
                  <c:v>4.8040000000000003</c:v>
                </c:pt>
                <c:pt idx="612">
                  <c:v>7.492</c:v>
                </c:pt>
                <c:pt idx="613">
                  <c:v>10.765000000000001</c:v>
                </c:pt>
                <c:pt idx="614">
                  <c:v>14.614000000000001</c:v>
                </c:pt>
                <c:pt idx="615">
                  <c:v>19.03</c:v>
                </c:pt>
                <c:pt idx="616">
                  <c:v>24.003</c:v>
                </c:pt>
                <c:pt idx="617">
                  <c:v>29.52</c:v>
                </c:pt>
                <c:pt idx="618">
                  <c:v>35.567999999999998</c:v>
                </c:pt>
                <c:pt idx="619">
                  <c:v>42.133000000000003</c:v>
                </c:pt>
                <c:pt idx="620">
                  <c:v>49.198</c:v>
                </c:pt>
                <c:pt idx="621">
                  <c:v>56.747</c:v>
                </c:pt>
                <c:pt idx="622">
                  <c:v>64.762</c:v>
                </c:pt>
                <c:pt idx="623">
                  <c:v>73.222999999999999</c:v>
                </c:pt>
                <c:pt idx="624">
                  <c:v>82.11</c:v>
                </c:pt>
                <c:pt idx="625">
                  <c:v>91.402000000000001</c:v>
                </c:pt>
                <c:pt idx="626">
                  <c:v>101.075</c:v>
                </c:pt>
                <c:pt idx="627">
                  <c:v>111.107</c:v>
                </c:pt>
                <c:pt idx="628">
                  <c:v>121.474</c:v>
                </c:pt>
                <c:pt idx="629">
                  <c:v>132.15100000000001</c:v>
                </c:pt>
                <c:pt idx="630">
                  <c:v>143.11099999999999</c:v>
                </c:pt>
                <c:pt idx="631">
                  <c:v>154.32900000000001</c:v>
                </c:pt>
                <c:pt idx="632">
                  <c:v>165.77799999999999</c:v>
                </c:pt>
                <c:pt idx="633">
                  <c:v>177.429</c:v>
                </c:pt>
                <c:pt idx="634">
                  <c:v>189.255</c:v>
                </c:pt>
                <c:pt idx="635">
                  <c:v>201.227</c:v>
                </c:pt>
                <c:pt idx="636">
                  <c:v>213.31700000000001</c:v>
                </c:pt>
                <c:pt idx="637">
                  <c:v>225.49600000000001</c:v>
                </c:pt>
                <c:pt idx="638">
                  <c:v>237.733</c:v>
                </c:pt>
                <c:pt idx="639">
                  <c:v>250</c:v>
                </c:pt>
                <c:pt idx="640">
                  <c:v>250</c:v>
                </c:pt>
                <c:pt idx="641">
                  <c:v>262.267</c:v>
                </c:pt>
                <c:pt idx="642">
                  <c:v>274.50400000000002</c:v>
                </c:pt>
                <c:pt idx="643">
                  <c:v>286.68299999999999</c:v>
                </c:pt>
                <c:pt idx="644">
                  <c:v>298.77300000000002</c:v>
                </c:pt>
                <c:pt idx="645">
                  <c:v>310.745</c:v>
                </c:pt>
                <c:pt idx="646">
                  <c:v>322.57100000000003</c:v>
                </c:pt>
                <c:pt idx="647">
                  <c:v>334.22199999999998</c:v>
                </c:pt>
                <c:pt idx="648">
                  <c:v>356.88900000000001</c:v>
                </c:pt>
                <c:pt idx="649">
                  <c:v>367.84899999999999</c:v>
                </c:pt>
                <c:pt idx="650">
                  <c:v>378.52600000000001</c:v>
                </c:pt>
                <c:pt idx="651">
                  <c:v>388.89299999999997</c:v>
                </c:pt>
                <c:pt idx="652">
                  <c:v>398.92500000000001</c:v>
                </c:pt>
                <c:pt idx="653">
                  <c:v>408.59800000000001</c:v>
                </c:pt>
                <c:pt idx="654">
                  <c:v>417.89</c:v>
                </c:pt>
                <c:pt idx="655">
                  <c:v>426.77699999999999</c:v>
                </c:pt>
                <c:pt idx="656">
                  <c:v>435.238</c:v>
                </c:pt>
                <c:pt idx="657">
                  <c:v>443.25299999999999</c:v>
                </c:pt>
                <c:pt idx="658">
                  <c:v>450.80200000000002</c:v>
                </c:pt>
                <c:pt idx="659">
                  <c:v>457.86700000000002</c:v>
                </c:pt>
                <c:pt idx="660">
                  <c:v>464.43200000000002</c:v>
                </c:pt>
                <c:pt idx="661">
                  <c:v>470.48</c:v>
                </c:pt>
                <c:pt idx="662">
                  <c:v>475.99700000000001</c:v>
                </c:pt>
                <c:pt idx="663">
                  <c:v>480.97</c:v>
                </c:pt>
                <c:pt idx="664">
                  <c:v>485.38600000000002</c:v>
                </c:pt>
                <c:pt idx="665">
                  <c:v>489.23500000000001</c:v>
                </c:pt>
                <c:pt idx="666">
                  <c:v>492.50799999999998</c:v>
                </c:pt>
                <c:pt idx="667">
                  <c:v>495.19600000000003</c:v>
                </c:pt>
                <c:pt idx="668">
                  <c:v>497.29399999999998</c:v>
                </c:pt>
                <c:pt idx="669">
                  <c:v>498.79599999999999</c:v>
                </c:pt>
                <c:pt idx="670">
                  <c:v>499.69900000000001</c:v>
                </c:pt>
                <c:pt idx="671">
                  <c:v>500</c:v>
                </c:pt>
                <c:pt idx="672">
                  <c:v>499.69900000000001</c:v>
                </c:pt>
                <c:pt idx="673">
                  <c:v>498.79599999999999</c:v>
                </c:pt>
                <c:pt idx="674">
                  <c:v>497.29399999999998</c:v>
                </c:pt>
                <c:pt idx="675">
                  <c:v>495.19600000000003</c:v>
                </c:pt>
                <c:pt idx="676">
                  <c:v>492.50799999999998</c:v>
                </c:pt>
                <c:pt idx="677">
                  <c:v>489.23500000000001</c:v>
                </c:pt>
                <c:pt idx="678">
                  <c:v>485.38600000000002</c:v>
                </c:pt>
                <c:pt idx="679">
                  <c:v>480.97</c:v>
                </c:pt>
                <c:pt idx="680">
                  <c:v>475.99700000000001</c:v>
                </c:pt>
                <c:pt idx="681">
                  <c:v>470.48</c:v>
                </c:pt>
                <c:pt idx="682">
                  <c:v>464.43200000000002</c:v>
                </c:pt>
                <c:pt idx="683">
                  <c:v>457.86700000000002</c:v>
                </c:pt>
                <c:pt idx="684">
                  <c:v>450.80200000000002</c:v>
                </c:pt>
                <c:pt idx="685">
                  <c:v>443.25</c:v>
                </c:pt>
                <c:pt idx="686">
                  <c:v>435.23</c:v>
                </c:pt>
                <c:pt idx="687">
                  <c:v>426.77</c:v>
                </c:pt>
                <c:pt idx="688">
                  <c:v>417.89</c:v>
                </c:pt>
                <c:pt idx="689">
                  <c:v>408.59</c:v>
                </c:pt>
                <c:pt idx="690">
                  <c:v>398.92</c:v>
                </c:pt>
                <c:pt idx="691">
                  <c:v>388.89</c:v>
                </c:pt>
                <c:pt idx="692">
                  <c:v>378.52</c:v>
                </c:pt>
                <c:pt idx="693">
                  <c:v>367.84</c:v>
                </c:pt>
                <c:pt idx="694">
                  <c:v>356.88</c:v>
                </c:pt>
                <c:pt idx="695">
                  <c:v>345.67</c:v>
                </c:pt>
                <c:pt idx="696">
                  <c:v>334.22</c:v>
                </c:pt>
                <c:pt idx="697">
                  <c:v>322.57</c:v>
                </c:pt>
                <c:pt idx="698">
                  <c:v>310.7</c:v>
                </c:pt>
                <c:pt idx="699">
                  <c:v>298.7</c:v>
                </c:pt>
                <c:pt idx="700">
                  <c:v>286.60000000000002</c:v>
                </c:pt>
                <c:pt idx="701">
                  <c:v>274.5</c:v>
                </c:pt>
                <c:pt idx="702">
                  <c:v>262.2</c:v>
                </c:pt>
                <c:pt idx="703">
                  <c:v>250</c:v>
                </c:pt>
                <c:pt idx="704">
                  <c:v>237.7</c:v>
                </c:pt>
                <c:pt idx="705">
                  <c:v>225.4</c:v>
                </c:pt>
                <c:pt idx="706">
                  <c:v>213.3</c:v>
                </c:pt>
                <c:pt idx="707">
                  <c:v>201.2</c:v>
                </c:pt>
                <c:pt idx="708">
                  <c:v>189.2</c:v>
                </c:pt>
                <c:pt idx="709">
                  <c:v>177.42</c:v>
                </c:pt>
                <c:pt idx="710">
                  <c:v>165.77</c:v>
                </c:pt>
                <c:pt idx="711">
                  <c:v>154.32</c:v>
                </c:pt>
                <c:pt idx="712">
                  <c:v>143.11000000000001</c:v>
                </c:pt>
                <c:pt idx="713">
                  <c:v>132.15</c:v>
                </c:pt>
                <c:pt idx="714">
                  <c:v>121.47</c:v>
                </c:pt>
                <c:pt idx="715">
                  <c:v>111.1</c:v>
                </c:pt>
                <c:pt idx="716">
                  <c:v>101.07</c:v>
                </c:pt>
                <c:pt idx="717">
                  <c:v>91.4</c:v>
                </c:pt>
                <c:pt idx="718">
                  <c:v>82.11</c:v>
                </c:pt>
                <c:pt idx="719">
                  <c:v>73.22</c:v>
                </c:pt>
                <c:pt idx="720">
                  <c:v>64.760000000000005</c:v>
                </c:pt>
                <c:pt idx="721">
                  <c:v>56.74</c:v>
                </c:pt>
                <c:pt idx="722">
                  <c:v>49.198</c:v>
                </c:pt>
                <c:pt idx="723">
                  <c:v>42.133000000000003</c:v>
                </c:pt>
                <c:pt idx="724">
                  <c:v>35.567999999999998</c:v>
                </c:pt>
                <c:pt idx="725">
                  <c:v>29.52</c:v>
                </c:pt>
                <c:pt idx="726">
                  <c:v>24.003</c:v>
                </c:pt>
                <c:pt idx="727">
                  <c:v>19.03</c:v>
                </c:pt>
                <c:pt idx="728">
                  <c:v>14.614000000000001</c:v>
                </c:pt>
                <c:pt idx="729">
                  <c:v>10.765000000000001</c:v>
                </c:pt>
                <c:pt idx="730">
                  <c:v>7.492</c:v>
                </c:pt>
                <c:pt idx="731">
                  <c:v>4.8040000000000003</c:v>
                </c:pt>
                <c:pt idx="732">
                  <c:v>2.706</c:v>
                </c:pt>
                <c:pt idx="733">
                  <c:v>1.204</c:v>
                </c:pt>
                <c:pt idx="734">
                  <c:v>0.30099999999999999</c:v>
                </c:pt>
                <c:pt idx="735">
                  <c:v>0</c:v>
                </c:pt>
                <c:pt idx="736">
                  <c:v>0.30099999999999999</c:v>
                </c:pt>
                <c:pt idx="737">
                  <c:v>1.204</c:v>
                </c:pt>
                <c:pt idx="738">
                  <c:v>2.706</c:v>
                </c:pt>
                <c:pt idx="739">
                  <c:v>4.8040000000000003</c:v>
                </c:pt>
                <c:pt idx="740">
                  <c:v>7.492</c:v>
                </c:pt>
                <c:pt idx="741">
                  <c:v>10.765000000000001</c:v>
                </c:pt>
                <c:pt idx="742">
                  <c:v>14.614000000000001</c:v>
                </c:pt>
                <c:pt idx="743">
                  <c:v>19.03</c:v>
                </c:pt>
                <c:pt idx="744">
                  <c:v>24.003</c:v>
                </c:pt>
                <c:pt idx="745">
                  <c:v>29.52</c:v>
                </c:pt>
                <c:pt idx="746">
                  <c:v>35.567999999999998</c:v>
                </c:pt>
                <c:pt idx="747">
                  <c:v>42.133000000000003</c:v>
                </c:pt>
                <c:pt idx="748">
                  <c:v>49.198</c:v>
                </c:pt>
                <c:pt idx="749">
                  <c:v>56.747</c:v>
                </c:pt>
                <c:pt idx="750">
                  <c:v>64.762</c:v>
                </c:pt>
                <c:pt idx="751">
                  <c:v>73.222999999999999</c:v>
                </c:pt>
                <c:pt idx="752">
                  <c:v>82.11</c:v>
                </c:pt>
                <c:pt idx="753">
                  <c:v>91.402000000000001</c:v>
                </c:pt>
                <c:pt idx="754">
                  <c:v>101.075</c:v>
                </c:pt>
                <c:pt idx="755">
                  <c:v>111.107</c:v>
                </c:pt>
                <c:pt idx="756">
                  <c:v>121.474</c:v>
                </c:pt>
                <c:pt idx="757">
                  <c:v>132.15100000000001</c:v>
                </c:pt>
                <c:pt idx="758">
                  <c:v>143.11099999999999</c:v>
                </c:pt>
                <c:pt idx="759">
                  <c:v>154.32900000000001</c:v>
                </c:pt>
                <c:pt idx="760">
                  <c:v>165.77799999999999</c:v>
                </c:pt>
                <c:pt idx="761">
                  <c:v>177.429</c:v>
                </c:pt>
                <c:pt idx="762">
                  <c:v>189.255</c:v>
                </c:pt>
                <c:pt idx="763">
                  <c:v>201.227</c:v>
                </c:pt>
                <c:pt idx="764">
                  <c:v>213.31700000000001</c:v>
                </c:pt>
                <c:pt idx="765">
                  <c:v>225.49600000000001</c:v>
                </c:pt>
                <c:pt idx="766">
                  <c:v>237.733</c:v>
                </c:pt>
                <c:pt idx="767">
                  <c:v>250</c:v>
                </c:pt>
                <c:pt idx="768">
                  <c:v>250</c:v>
                </c:pt>
                <c:pt idx="769">
                  <c:v>262.267</c:v>
                </c:pt>
                <c:pt idx="770">
                  <c:v>274.50400000000002</c:v>
                </c:pt>
                <c:pt idx="771">
                  <c:v>286.68299999999999</c:v>
                </c:pt>
                <c:pt idx="772">
                  <c:v>298.77300000000002</c:v>
                </c:pt>
                <c:pt idx="773">
                  <c:v>310.745</c:v>
                </c:pt>
                <c:pt idx="774">
                  <c:v>322.57100000000003</c:v>
                </c:pt>
                <c:pt idx="775">
                  <c:v>334.22199999999998</c:v>
                </c:pt>
                <c:pt idx="776">
                  <c:v>356.88900000000001</c:v>
                </c:pt>
                <c:pt idx="777">
                  <c:v>367.84899999999999</c:v>
                </c:pt>
                <c:pt idx="778">
                  <c:v>378.52600000000001</c:v>
                </c:pt>
                <c:pt idx="779">
                  <c:v>388.89299999999997</c:v>
                </c:pt>
                <c:pt idx="780">
                  <c:v>398.92500000000001</c:v>
                </c:pt>
                <c:pt idx="781">
                  <c:v>408.59800000000001</c:v>
                </c:pt>
                <c:pt idx="782">
                  <c:v>417.89</c:v>
                </c:pt>
                <c:pt idx="783">
                  <c:v>426.77699999999999</c:v>
                </c:pt>
                <c:pt idx="784">
                  <c:v>435.238</c:v>
                </c:pt>
                <c:pt idx="785">
                  <c:v>443.25299999999999</c:v>
                </c:pt>
                <c:pt idx="786">
                  <c:v>450.80200000000002</c:v>
                </c:pt>
                <c:pt idx="787">
                  <c:v>457.86700000000002</c:v>
                </c:pt>
                <c:pt idx="788">
                  <c:v>464.43200000000002</c:v>
                </c:pt>
                <c:pt idx="789">
                  <c:v>470.48</c:v>
                </c:pt>
                <c:pt idx="790">
                  <c:v>475.99700000000001</c:v>
                </c:pt>
                <c:pt idx="791">
                  <c:v>480.97</c:v>
                </c:pt>
                <c:pt idx="792">
                  <c:v>485.38600000000002</c:v>
                </c:pt>
                <c:pt idx="793">
                  <c:v>489.23500000000001</c:v>
                </c:pt>
                <c:pt idx="794">
                  <c:v>492.50799999999998</c:v>
                </c:pt>
                <c:pt idx="795">
                  <c:v>495.19600000000003</c:v>
                </c:pt>
                <c:pt idx="796">
                  <c:v>497.29399999999998</c:v>
                </c:pt>
                <c:pt idx="797">
                  <c:v>498.79599999999999</c:v>
                </c:pt>
                <c:pt idx="798">
                  <c:v>499.69900000000001</c:v>
                </c:pt>
                <c:pt idx="799">
                  <c:v>500</c:v>
                </c:pt>
                <c:pt idx="800">
                  <c:v>499.69900000000001</c:v>
                </c:pt>
                <c:pt idx="801">
                  <c:v>498.79599999999999</c:v>
                </c:pt>
                <c:pt idx="802">
                  <c:v>497.29399999999998</c:v>
                </c:pt>
                <c:pt idx="803">
                  <c:v>495.19600000000003</c:v>
                </c:pt>
                <c:pt idx="804">
                  <c:v>492.50799999999998</c:v>
                </c:pt>
                <c:pt idx="805">
                  <c:v>489.23500000000001</c:v>
                </c:pt>
                <c:pt idx="806">
                  <c:v>485.38600000000002</c:v>
                </c:pt>
                <c:pt idx="807">
                  <c:v>480.97</c:v>
                </c:pt>
                <c:pt idx="808">
                  <c:v>475.99700000000001</c:v>
                </c:pt>
                <c:pt idx="809">
                  <c:v>470.48</c:v>
                </c:pt>
                <c:pt idx="810">
                  <c:v>464.43200000000002</c:v>
                </c:pt>
                <c:pt idx="811">
                  <c:v>457.86700000000002</c:v>
                </c:pt>
                <c:pt idx="812">
                  <c:v>450.80200000000002</c:v>
                </c:pt>
                <c:pt idx="813">
                  <c:v>443.25</c:v>
                </c:pt>
                <c:pt idx="814">
                  <c:v>435.23</c:v>
                </c:pt>
                <c:pt idx="815">
                  <c:v>426.77</c:v>
                </c:pt>
                <c:pt idx="816">
                  <c:v>417.89</c:v>
                </c:pt>
                <c:pt idx="817">
                  <c:v>408.59</c:v>
                </c:pt>
                <c:pt idx="818">
                  <c:v>398.92</c:v>
                </c:pt>
                <c:pt idx="819">
                  <c:v>388.89</c:v>
                </c:pt>
                <c:pt idx="820">
                  <c:v>378.52</c:v>
                </c:pt>
                <c:pt idx="821">
                  <c:v>367.84</c:v>
                </c:pt>
                <c:pt idx="822">
                  <c:v>356.88</c:v>
                </c:pt>
                <c:pt idx="823">
                  <c:v>345.67</c:v>
                </c:pt>
                <c:pt idx="824">
                  <c:v>334.22</c:v>
                </c:pt>
                <c:pt idx="825">
                  <c:v>322.57</c:v>
                </c:pt>
                <c:pt idx="826">
                  <c:v>310.7</c:v>
                </c:pt>
                <c:pt idx="827">
                  <c:v>298.7</c:v>
                </c:pt>
                <c:pt idx="828">
                  <c:v>286.60000000000002</c:v>
                </c:pt>
                <c:pt idx="829">
                  <c:v>274.5</c:v>
                </c:pt>
                <c:pt idx="830">
                  <c:v>262.2</c:v>
                </c:pt>
                <c:pt idx="831">
                  <c:v>250</c:v>
                </c:pt>
                <c:pt idx="832">
                  <c:v>237.7</c:v>
                </c:pt>
                <c:pt idx="833">
                  <c:v>225.4</c:v>
                </c:pt>
                <c:pt idx="834">
                  <c:v>213.3</c:v>
                </c:pt>
                <c:pt idx="835">
                  <c:v>201.2</c:v>
                </c:pt>
                <c:pt idx="836">
                  <c:v>189.2</c:v>
                </c:pt>
                <c:pt idx="837">
                  <c:v>177.42</c:v>
                </c:pt>
                <c:pt idx="838">
                  <c:v>165.77</c:v>
                </c:pt>
                <c:pt idx="839">
                  <c:v>154.32</c:v>
                </c:pt>
                <c:pt idx="840">
                  <c:v>143.11000000000001</c:v>
                </c:pt>
                <c:pt idx="841">
                  <c:v>132.15</c:v>
                </c:pt>
                <c:pt idx="842">
                  <c:v>121.47</c:v>
                </c:pt>
                <c:pt idx="843">
                  <c:v>111.1</c:v>
                </c:pt>
                <c:pt idx="844">
                  <c:v>101.07</c:v>
                </c:pt>
                <c:pt idx="845">
                  <c:v>91.4</c:v>
                </c:pt>
                <c:pt idx="846">
                  <c:v>82.11</c:v>
                </c:pt>
                <c:pt idx="847">
                  <c:v>73.22</c:v>
                </c:pt>
                <c:pt idx="848">
                  <c:v>64.760000000000005</c:v>
                </c:pt>
                <c:pt idx="849">
                  <c:v>56.74</c:v>
                </c:pt>
                <c:pt idx="850">
                  <c:v>49.198</c:v>
                </c:pt>
                <c:pt idx="851">
                  <c:v>42.133000000000003</c:v>
                </c:pt>
                <c:pt idx="852">
                  <c:v>35.567999999999998</c:v>
                </c:pt>
                <c:pt idx="853">
                  <c:v>29.52</c:v>
                </c:pt>
                <c:pt idx="854">
                  <c:v>24.003</c:v>
                </c:pt>
                <c:pt idx="855">
                  <c:v>19.03</c:v>
                </c:pt>
                <c:pt idx="856">
                  <c:v>14.614000000000001</c:v>
                </c:pt>
                <c:pt idx="857">
                  <c:v>10.765000000000001</c:v>
                </c:pt>
                <c:pt idx="858">
                  <c:v>7.492</c:v>
                </c:pt>
                <c:pt idx="859">
                  <c:v>4.8040000000000003</c:v>
                </c:pt>
                <c:pt idx="860">
                  <c:v>2.706</c:v>
                </c:pt>
                <c:pt idx="861">
                  <c:v>1.204</c:v>
                </c:pt>
                <c:pt idx="862">
                  <c:v>0.30099999999999999</c:v>
                </c:pt>
                <c:pt idx="863">
                  <c:v>0</c:v>
                </c:pt>
                <c:pt idx="864">
                  <c:v>0.30099999999999999</c:v>
                </c:pt>
                <c:pt idx="865">
                  <c:v>1.204</c:v>
                </c:pt>
                <c:pt idx="866">
                  <c:v>2.706</c:v>
                </c:pt>
                <c:pt idx="867">
                  <c:v>4.8040000000000003</c:v>
                </c:pt>
                <c:pt idx="868">
                  <c:v>7.492</c:v>
                </c:pt>
                <c:pt idx="869">
                  <c:v>10.765000000000001</c:v>
                </c:pt>
                <c:pt idx="870">
                  <c:v>14.614000000000001</c:v>
                </c:pt>
                <c:pt idx="871">
                  <c:v>19.03</c:v>
                </c:pt>
                <c:pt idx="872">
                  <c:v>24.003</c:v>
                </c:pt>
                <c:pt idx="873">
                  <c:v>29.52</c:v>
                </c:pt>
                <c:pt idx="874">
                  <c:v>35.567999999999998</c:v>
                </c:pt>
                <c:pt idx="875">
                  <c:v>42.133000000000003</c:v>
                </c:pt>
                <c:pt idx="876">
                  <c:v>49.198</c:v>
                </c:pt>
                <c:pt idx="877">
                  <c:v>56.747</c:v>
                </c:pt>
                <c:pt idx="878">
                  <c:v>64.762</c:v>
                </c:pt>
                <c:pt idx="879">
                  <c:v>73.222999999999999</c:v>
                </c:pt>
                <c:pt idx="880">
                  <c:v>82.11</c:v>
                </c:pt>
                <c:pt idx="881">
                  <c:v>91.402000000000001</c:v>
                </c:pt>
                <c:pt idx="882">
                  <c:v>101.075</c:v>
                </c:pt>
                <c:pt idx="883">
                  <c:v>111.107</c:v>
                </c:pt>
                <c:pt idx="884">
                  <c:v>121.474</c:v>
                </c:pt>
                <c:pt idx="885">
                  <c:v>132.15100000000001</c:v>
                </c:pt>
                <c:pt idx="886">
                  <c:v>143.11099999999999</c:v>
                </c:pt>
                <c:pt idx="887">
                  <c:v>154.32900000000001</c:v>
                </c:pt>
                <c:pt idx="888">
                  <c:v>165.77799999999999</c:v>
                </c:pt>
                <c:pt idx="889">
                  <c:v>177.429</c:v>
                </c:pt>
                <c:pt idx="890">
                  <c:v>189.255</c:v>
                </c:pt>
                <c:pt idx="891">
                  <c:v>201.227</c:v>
                </c:pt>
                <c:pt idx="892">
                  <c:v>213.31700000000001</c:v>
                </c:pt>
                <c:pt idx="893">
                  <c:v>225.49600000000001</c:v>
                </c:pt>
                <c:pt idx="894">
                  <c:v>237.733</c:v>
                </c:pt>
                <c:pt idx="895">
                  <c:v>250</c:v>
                </c:pt>
                <c:pt idx="896">
                  <c:v>250</c:v>
                </c:pt>
                <c:pt idx="897">
                  <c:v>262.267</c:v>
                </c:pt>
                <c:pt idx="898">
                  <c:v>274.50400000000002</c:v>
                </c:pt>
                <c:pt idx="899">
                  <c:v>286.68299999999999</c:v>
                </c:pt>
                <c:pt idx="900">
                  <c:v>298.77300000000002</c:v>
                </c:pt>
                <c:pt idx="901">
                  <c:v>310.745</c:v>
                </c:pt>
                <c:pt idx="902">
                  <c:v>322.57100000000003</c:v>
                </c:pt>
                <c:pt idx="903">
                  <c:v>334.22199999999998</c:v>
                </c:pt>
                <c:pt idx="904">
                  <c:v>356.88900000000001</c:v>
                </c:pt>
                <c:pt idx="905">
                  <c:v>367.84899999999999</c:v>
                </c:pt>
                <c:pt idx="906">
                  <c:v>378.52600000000001</c:v>
                </c:pt>
                <c:pt idx="907">
                  <c:v>388.89299999999997</c:v>
                </c:pt>
                <c:pt idx="908">
                  <c:v>398.92500000000001</c:v>
                </c:pt>
                <c:pt idx="909">
                  <c:v>408.59800000000001</c:v>
                </c:pt>
                <c:pt idx="910">
                  <c:v>417.89</c:v>
                </c:pt>
                <c:pt idx="911">
                  <c:v>426.77699999999999</c:v>
                </c:pt>
                <c:pt idx="912">
                  <c:v>435.238</c:v>
                </c:pt>
                <c:pt idx="913">
                  <c:v>443.25299999999999</c:v>
                </c:pt>
                <c:pt idx="914">
                  <c:v>450.80200000000002</c:v>
                </c:pt>
                <c:pt idx="915">
                  <c:v>457.86700000000002</c:v>
                </c:pt>
                <c:pt idx="916">
                  <c:v>464.43200000000002</c:v>
                </c:pt>
                <c:pt idx="917">
                  <c:v>470.48</c:v>
                </c:pt>
                <c:pt idx="918">
                  <c:v>475.99700000000001</c:v>
                </c:pt>
                <c:pt idx="919">
                  <c:v>480.97</c:v>
                </c:pt>
                <c:pt idx="920">
                  <c:v>485.38600000000002</c:v>
                </c:pt>
                <c:pt idx="921">
                  <c:v>489.23500000000001</c:v>
                </c:pt>
                <c:pt idx="922">
                  <c:v>492.50799999999998</c:v>
                </c:pt>
                <c:pt idx="923">
                  <c:v>495.19600000000003</c:v>
                </c:pt>
                <c:pt idx="924">
                  <c:v>497.29399999999998</c:v>
                </c:pt>
                <c:pt idx="925">
                  <c:v>498.79599999999999</c:v>
                </c:pt>
                <c:pt idx="926">
                  <c:v>499.69900000000001</c:v>
                </c:pt>
                <c:pt idx="927">
                  <c:v>500</c:v>
                </c:pt>
                <c:pt idx="928">
                  <c:v>499.69900000000001</c:v>
                </c:pt>
                <c:pt idx="929">
                  <c:v>498.79599999999999</c:v>
                </c:pt>
                <c:pt idx="930">
                  <c:v>497.29399999999998</c:v>
                </c:pt>
                <c:pt idx="931">
                  <c:v>495.19600000000003</c:v>
                </c:pt>
                <c:pt idx="932">
                  <c:v>492.50799999999998</c:v>
                </c:pt>
                <c:pt idx="933">
                  <c:v>489.23500000000001</c:v>
                </c:pt>
                <c:pt idx="934">
                  <c:v>485.38600000000002</c:v>
                </c:pt>
                <c:pt idx="935">
                  <c:v>480.97</c:v>
                </c:pt>
                <c:pt idx="936">
                  <c:v>475.99700000000001</c:v>
                </c:pt>
                <c:pt idx="937">
                  <c:v>470.48</c:v>
                </c:pt>
                <c:pt idx="938">
                  <c:v>464.43200000000002</c:v>
                </c:pt>
                <c:pt idx="939">
                  <c:v>457.86700000000002</c:v>
                </c:pt>
                <c:pt idx="940">
                  <c:v>450.80200000000002</c:v>
                </c:pt>
                <c:pt idx="941">
                  <c:v>443.25</c:v>
                </c:pt>
                <c:pt idx="942">
                  <c:v>435.23</c:v>
                </c:pt>
                <c:pt idx="943">
                  <c:v>426.77</c:v>
                </c:pt>
                <c:pt idx="944">
                  <c:v>417.89</c:v>
                </c:pt>
                <c:pt idx="945">
                  <c:v>408.59</c:v>
                </c:pt>
                <c:pt idx="946">
                  <c:v>398.92</c:v>
                </c:pt>
                <c:pt idx="947">
                  <c:v>388.89</c:v>
                </c:pt>
                <c:pt idx="948">
                  <c:v>378.52</c:v>
                </c:pt>
                <c:pt idx="949">
                  <c:v>367.84</c:v>
                </c:pt>
                <c:pt idx="950">
                  <c:v>356.88</c:v>
                </c:pt>
                <c:pt idx="951">
                  <c:v>345.67</c:v>
                </c:pt>
                <c:pt idx="952">
                  <c:v>334.22</c:v>
                </c:pt>
                <c:pt idx="953">
                  <c:v>322.57</c:v>
                </c:pt>
                <c:pt idx="954">
                  <c:v>310.7</c:v>
                </c:pt>
                <c:pt idx="955">
                  <c:v>298.7</c:v>
                </c:pt>
                <c:pt idx="956">
                  <c:v>286.60000000000002</c:v>
                </c:pt>
                <c:pt idx="957">
                  <c:v>274.5</c:v>
                </c:pt>
                <c:pt idx="958">
                  <c:v>262.2</c:v>
                </c:pt>
                <c:pt idx="959">
                  <c:v>250</c:v>
                </c:pt>
                <c:pt idx="960">
                  <c:v>237.7</c:v>
                </c:pt>
                <c:pt idx="961">
                  <c:v>225.4</c:v>
                </c:pt>
                <c:pt idx="962">
                  <c:v>213.3</c:v>
                </c:pt>
                <c:pt idx="963">
                  <c:v>201.2</c:v>
                </c:pt>
                <c:pt idx="964">
                  <c:v>189.2</c:v>
                </c:pt>
                <c:pt idx="965">
                  <c:v>177.42</c:v>
                </c:pt>
                <c:pt idx="966">
                  <c:v>165.77</c:v>
                </c:pt>
                <c:pt idx="967">
                  <c:v>154.32</c:v>
                </c:pt>
                <c:pt idx="968">
                  <c:v>143.11000000000001</c:v>
                </c:pt>
                <c:pt idx="969">
                  <c:v>132.15</c:v>
                </c:pt>
                <c:pt idx="970">
                  <c:v>121.47</c:v>
                </c:pt>
                <c:pt idx="971">
                  <c:v>111.1</c:v>
                </c:pt>
                <c:pt idx="972">
                  <c:v>101.07</c:v>
                </c:pt>
                <c:pt idx="973">
                  <c:v>91.4</c:v>
                </c:pt>
                <c:pt idx="974">
                  <c:v>82.11</c:v>
                </c:pt>
                <c:pt idx="975">
                  <c:v>73.22</c:v>
                </c:pt>
                <c:pt idx="976">
                  <c:v>64.760000000000005</c:v>
                </c:pt>
                <c:pt idx="977">
                  <c:v>56.74</c:v>
                </c:pt>
                <c:pt idx="978">
                  <c:v>49.198</c:v>
                </c:pt>
                <c:pt idx="979">
                  <c:v>42.133000000000003</c:v>
                </c:pt>
                <c:pt idx="980">
                  <c:v>35.567999999999998</c:v>
                </c:pt>
                <c:pt idx="981">
                  <c:v>29.52</c:v>
                </c:pt>
                <c:pt idx="982">
                  <c:v>24.003</c:v>
                </c:pt>
                <c:pt idx="983">
                  <c:v>19.03</c:v>
                </c:pt>
                <c:pt idx="984">
                  <c:v>14.614000000000001</c:v>
                </c:pt>
                <c:pt idx="985">
                  <c:v>10.765000000000001</c:v>
                </c:pt>
                <c:pt idx="986">
                  <c:v>7.492</c:v>
                </c:pt>
                <c:pt idx="987">
                  <c:v>4.8040000000000003</c:v>
                </c:pt>
                <c:pt idx="988">
                  <c:v>2.706</c:v>
                </c:pt>
                <c:pt idx="989">
                  <c:v>1.204</c:v>
                </c:pt>
                <c:pt idx="990">
                  <c:v>0.30099999999999999</c:v>
                </c:pt>
                <c:pt idx="991">
                  <c:v>0</c:v>
                </c:pt>
                <c:pt idx="992">
                  <c:v>0.30099999999999999</c:v>
                </c:pt>
                <c:pt idx="993">
                  <c:v>1.204</c:v>
                </c:pt>
                <c:pt idx="994">
                  <c:v>2.706</c:v>
                </c:pt>
                <c:pt idx="995">
                  <c:v>4.8040000000000003</c:v>
                </c:pt>
                <c:pt idx="996">
                  <c:v>7.492</c:v>
                </c:pt>
                <c:pt idx="997">
                  <c:v>10.765000000000001</c:v>
                </c:pt>
                <c:pt idx="998">
                  <c:v>14.614000000000001</c:v>
                </c:pt>
                <c:pt idx="999">
                  <c:v>19.03</c:v>
                </c:pt>
                <c:pt idx="1000">
                  <c:v>24.003</c:v>
                </c:pt>
                <c:pt idx="1001">
                  <c:v>29.52</c:v>
                </c:pt>
                <c:pt idx="1002">
                  <c:v>35.567999999999998</c:v>
                </c:pt>
                <c:pt idx="1003">
                  <c:v>42.133000000000003</c:v>
                </c:pt>
                <c:pt idx="1004">
                  <c:v>49.198</c:v>
                </c:pt>
                <c:pt idx="1005">
                  <c:v>56.747</c:v>
                </c:pt>
                <c:pt idx="1006">
                  <c:v>64.762</c:v>
                </c:pt>
                <c:pt idx="1007">
                  <c:v>73.222999999999999</c:v>
                </c:pt>
                <c:pt idx="1008">
                  <c:v>82.11</c:v>
                </c:pt>
                <c:pt idx="1009">
                  <c:v>91.402000000000001</c:v>
                </c:pt>
                <c:pt idx="1010">
                  <c:v>101.075</c:v>
                </c:pt>
                <c:pt idx="1011">
                  <c:v>111.107</c:v>
                </c:pt>
                <c:pt idx="1012">
                  <c:v>121.474</c:v>
                </c:pt>
                <c:pt idx="1013">
                  <c:v>132.15100000000001</c:v>
                </c:pt>
                <c:pt idx="1014">
                  <c:v>143.11099999999999</c:v>
                </c:pt>
                <c:pt idx="1015">
                  <c:v>154.32900000000001</c:v>
                </c:pt>
                <c:pt idx="1016">
                  <c:v>165.77799999999999</c:v>
                </c:pt>
                <c:pt idx="1017">
                  <c:v>177.429</c:v>
                </c:pt>
                <c:pt idx="1018">
                  <c:v>189.255</c:v>
                </c:pt>
                <c:pt idx="1019">
                  <c:v>201.227</c:v>
                </c:pt>
                <c:pt idx="1020">
                  <c:v>213.31700000000001</c:v>
                </c:pt>
                <c:pt idx="1021">
                  <c:v>225.49600000000001</c:v>
                </c:pt>
                <c:pt idx="1022">
                  <c:v>237.733</c:v>
                </c:pt>
                <c:pt idx="1023">
                  <c:v>250</c:v>
                </c:pt>
                <c:pt idx="1024">
                  <c:v>250</c:v>
                </c:pt>
                <c:pt idx="1025">
                  <c:v>262.267</c:v>
                </c:pt>
                <c:pt idx="1026">
                  <c:v>274.50400000000002</c:v>
                </c:pt>
                <c:pt idx="1027">
                  <c:v>286.68299999999999</c:v>
                </c:pt>
                <c:pt idx="1028">
                  <c:v>298.77300000000002</c:v>
                </c:pt>
                <c:pt idx="1029">
                  <c:v>310.745</c:v>
                </c:pt>
                <c:pt idx="1030">
                  <c:v>322.57100000000003</c:v>
                </c:pt>
                <c:pt idx="1031">
                  <c:v>334.22199999999998</c:v>
                </c:pt>
                <c:pt idx="1032">
                  <c:v>356.88900000000001</c:v>
                </c:pt>
                <c:pt idx="1033">
                  <c:v>367.84899999999999</c:v>
                </c:pt>
                <c:pt idx="1034">
                  <c:v>378.52600000000001</c:v>
                </c:pt>
                <c:pt idx="1035">
                  <c:v>388.89299999999997</c:v>
                </c:pt>
                <c:pt idx="1036">
                  <c:v>398.92500000000001</c:v>
                </c:pt>
                <c:pt idx="1037">
                  <c:v>408.59800000000001</c:v>
                </c:pt>
                <c:pt idx="1038">
                  <c:v>417.89</c:v>
                </c:pt>
                <c:pt idx="1039">
                  <c:v>426.77699999999999</c:v>
                </c:pt>
                <c:pt idx="1040">
                  <c:v>435.238</c:v>
                </c:pt>
                <c:pt idx="1041">
                  <c:v>443.25299999999999</c:v>
                </c:pt>
                <c:pt idx="1042">
                  <c:v>450.80200000000002</c:v>
                </c:pt>
                <c:pt idx="1043">
                  <c:v>457.86700000000002</c:v>
                </c:pt>
                <c:pt idx="1044">
                  <c:v>464.43200000000002</c:v>
                </c:pt>
                <c:pt idx="1045">
                  <c:v>470.48</c:v>
                </c:pt>
                <c:pt idx="1046">
                  <c:v>475.99700000000001</c:v>
                </c:pt>
                <c:pt idx="1047">
                  <c:v>480.97</c:v>
                </c:pt>
                <c:pt idx="1048">
                  <c:v>485.38600000000002</c:v>
                </c:pt>
                <c:pt idx="1049">
                  <c:v>489.23500000000001</c:v>
                </c:pt>
                <c:pt idx="1050">
                  <c:v>492.50799999999998</c:v>
                </c:pt>
                <c:pt idx="1051">
                  <c:v>495.19600000000003</c:v>
                </c:pt>
                <c:pt idx="1052">
                  <c:v>497.29399999999998</c:v>
                </c:pt>
                <c:pt idx="1053">
                  <c:v>498.79599999999999</c:v>
                </c:pt>
                <c:pt idx="1054">
                  <c:v>499.69900000000001</c:v>
                </c:pt>
                <c:pt idx="1055">
                  <c:v>500</c:v>
                </c:pt>
                <c:pt idx="1056">
                  <c:v>499.69900000000001</c:v>
                </c:pt>
                <c:pt idx="1057">
                  <c:v>498.79599999999999</c:v>
                </c:pt>
                <c:pt idx="1058">
                  <c:v>497.29399999999998</c:v>
                </c:pt>
                <c:pt idx="1059">
                  <c:v>495.19600000000003</c:v>
                </c:pt>
                <c:pt idx="1060">
                  <c:v>492.50799999999998</c:v>
                </c:pt>
                <c:pt idx="1061">
                  <c:v>489.23500000000001</c:v>
                </c:pt>
                <c:pt idx="1062">
                  <c:v>485.38600000000002</c:v>
                </c:pt>
                <c:pt idx="1063">
                  <c:v>480.97</c:v>
                </c:pt>
                <c:pt idx="1064">
                  <c:v>475.99700000000001</c:v>
                </c:pt>
                <c:pt idx="1065">
                  <c:v>470.48</c:v>
                </c:pt>
                <c:pt idx="1066">
                  <c:v>464.43200000000002</c:v>
                </c:pt>
                <c:pt idx="1067">
                  <c:v>457.86700000000002</c:v>
                </c:pt>
                <c:pt idx="1068">
                  <c:v>450.80200000000002</c:v>
                </c:pt>
                <c:pt idx="1069">
                  <c:v>443.25</c:v>
                </c:pt>
                <c:pt idx="1070">
                  <c:v>435.23</c:v>
                </c:pt>
                <c:pt idx="1071">
                  <c:v>426.77</c:v>
                </c:pt>
                <c:pt idx="1072">
                  <c:v>417.89</c:v>
                </c:pt>
                <c:pt idx="1073">
                  <c:v>408.59</c:v>
                </c:pt>
                <c:pt idx="1074">
                  <c:v>398.92</c:v>
                </c:pt>
                <c:pt idx="1075">
                  <c:v>388.89</c:v>
                </c:pt>
                <c:pt idx="1076">
                  <c:v>378.52</c:v>
                </c:pt>
                <c:pt idx="1077">
                  <c:v>367.84</c:v>
                </c:pt>
                <c:pt idx="1078">
                  <c:v>356.88</c:v>
                </c:pt>
                <c:pt idx="1079">
                  <c:v>345.67</c:v>
                </c:pt>
                <c:pt idx="1080">
                  <c:v>334.22</c:v>
                </c:pt>
                <c:pt idx="1081">
                  <c:v>322.57</c:v>
                </c:pt>
                <c:pt idx="1082">
                  <c:v>310.7</c:v>
                </c:pt>
                <c:pt idx="1083">
                  <c:v>298.7</c:v>
                </c:pt>
                <c:pt idx="1084">
                  <c:v>286.60000000000002</c:v>
                </c:pt>
                <c:pt idx="1085">
                  <c:v>274.5</c:v>
                </c:pt>
                <c:pt idx="1086">
                  <c:v>262.2</c:v>
                </c:pt>
                <c:pt idx="1087">
                  <c:v>250</c:v>
                </c:pt>
                <c:pt idx="1088">
                  <c:v>237.7</c:v>
                </c:pt>
                <c:pt idx="1089">
                  <c:v>225.4</c:v>
                </c:pt>
                <c:pt idx="1090">
                  <c:v>213.3</c:v>
                </c:pt>
                <c:pt idx="1091">
                  <c:v>201.2</c:v>
                </c:pt>
                <c:pt idx="1092">
                  <c:v>189.2</c:v>
                </c:pt>
                <c:pt idx="1093">
                  <c:v>177.42</c:v>
                </c:pt>
                <c:pt idx="1094">
                  <c:v>165.77</c:v>
                </c:pt>
                <c:pt idx="1095">
                  <c:v>154.32</c:v>
                </c:pt>
                <c:pt idx="1096">
                  <c:v>143.11000000000001</c:v>
                </c:pt>
                <c:pt idx="1097">
                  <c:v>132.15</c:v>
                </c:pt>
                <c:pt idx="1098">
                  <c:v>121.47</c:v>
                </c:pt>
                <c:pt idx="1099">
                  <c:v>111.1</c:v>
                </c:pt>
                <c:pt idx="1100">
                  <c:v>101.07</c:v>
                </c:pt>
                <c:pt idx="1101">
                  <c:v>91.4</c:v>
                </c:pt>
                <c:pt idx="1102">
                  <c:v>82.11</c:v>
                </c:pt>
                <c:pt idx="1103">
                  <c:v>73.22</c:v>
                </c:pt>
                <c:pt idx="1104">
                  <c:v>64.760000000000005</c:v>
                </c:pt>
                <c:pt idx="1105">
                  <c:v>56.74</c:v>
                </c:pt>
                <c:pt idx="1106">
                  <c:v>49.198</c:v>
                </c:pt>
                <c:pt idx="1107">
                  <c:v>42.133000000000003</c:v>
                </c:pt>
                <c:pt idx="1108">
                  <c:v>35.567999999999998</c:v>
                </c:pt>
                <c:pt idx="1109">
                  <c:v>29.52</c:v>
                </c:pt>
                <c:pt idx="1110">
                  <c:v>24.003</c:v>
                </c:pt>
                <c:pt idx="1111">
                  <c:v>19.03</c:v>
                </c:pt>
                <c:pt idx="1112">
                  <c:v>14.614000000000001</c:v>
                </c:pt>
                <c:pt idx="1113">
                  <c:v>10.765000000000001</c:v>
                </c:pt>
                <c:pt idx="1114">
                  <c:v>7.492</c:v>
                </c:pt>
                <c:pt idx="1115">
                  <c:v>4.8040000000000003</c:v>
                </c:pt>
                <c:pt idx="1116">
                  <c:v>2.706</c:v>
                </c:pt>
                <c:pt idx="1117">
                  <c:v>1.204</c:v>
                </c:pt>
                <c:pt idx="1118">
                  <c:v>0.30099999999999999</c:v>
                </c:pt>
                <c:pt idx="1119">
                  <c:v>0</c:v>
                </c:pt>
                <c:pt idx="1120">
                  <c:v>0.30099999999999999</c:v>
                </c:pt>
                <c:pt idx="1121">
                  <c:v>1.204</c:v>
                </c:pt>
                <c:pt idx="1122">
                  <c:v>2.706</c:v>
                </c:pt>
                <c:pt idx="1123">
                  <c:v>4.8040000000000003</c:v>
                </c:pt>
                <c:pt idx="1124">
                  <c:v>7.492</c:v>
                </c:pt>
                <c:pt idx="1125">
                  <c:v>10.765000000000001</c:v>
                </c:pt>
                <c:pt idx="1126">
                  <c:v>14.614000000000001</c:v>
                </c:pt>
                <c:pt idx="1127">
                  <c:v>19.03</c:v>
                </c:pt>
                <c:pt idx="1128">
                  <c:v>24.003</c:v>
                </c:pt>
                <c:pt idx="1129">
                  <c:v>29.52</c:v>
                </c:pt>
                <c:pt idx="1130">
                  <c:v>35.567999999999998</c:v>
                </c:pt>
                <c:pt idx="1131">
                  <c:v>42.133000000000003</c:v>
                </c:pt>
                <c:pt idx="1132">
                  <c:v>49.198</c:v>
                </c:pt>
                <c:pt idx="1133">
                  <c:v>56.747</c:v>
                </c:pt>
                <c:pt idx="1134">
                  <c:v>64.762</c:v>
                </c:pt>
                <c:pt idx="1135">
                  <c:v>73.222999999999999</c:v>
                </c:pt>
                <c:pt idx="1136">
                  <c:v>82.11</c:v>
                </c:pt>
                <c:pt idx="1137">
                  <c:v>91.402000000000001</c:v>
                </c:pt>
                <c:pt idx="1138">
                  <c:v>101.075</c:v>
                </c:pt>
                <c:pt idx="1139">
                  <c:v>111.107</c:v>
                </c:pt>
                <c:pt idx="1140">
                  <c:v>121.474</c:v>
                </c:pt>
                <c:pt idx="1141">
                  <c:v>132.15100000000001</c:v>
                </c:pt>
                <c:pt idx="1142">
                  <c:v>143.11099999999999</c:v>
                </c:pt>
                <c:pt idx="1143">
                  <c:v>154.32900000000001</c:v>
                </c:pt>
                <c:pt idx="1144">
                  <c:v>165.77799999999999</c:v>
                </c:pt>
                <c:pt idx="1145">
                  <c:v>177.429</c:v>
                </c:pt>
                <c:pt idx="1146">
                  <c:v>189.255</c:v>
                </c:pt>
                <c:pt idx="1147">
                  <c:v>201.227</c:v>
                </c:pt>
                <c:pt idx="1148">
                  <c:v>213.31700000000001</c:v>
                </c:pt>
                <c:pt idx="1149">
                  <c:v>225.49600000000001</c:v>
                </c:pt>
                <c:pt idx="1150">
                  <c:v>237.733</c:v>
                </c:pt>
                <c:pt idx="1151">
                  <c:v>250</c:v>
                </c:pt>
                <c:pt idx="1152">
                  <c:v>250</c:v>
                </c:pt>
                <c:pt idx="1153">
                  <c:v>262.267</c:v>
                </c:pt>
                <c:pt idx="1154">
                  <c:v>274.50400000000002</c:v>
                </c:pt>
                <c:pt idx="1155">
                  <c:v>286.68299999999999</c:v>
                </c:pt>
                <c:pt idx="1156">
                  <c:v>298.77300000000002</c:v>
                </c:pt>
                <c:pt idx="1157">
                  <c:v>310.745</c:v>
                </c:pt>
                <c:pt idx="1158">
                  <c:v>322.57100000000003</c:v>
                </c:pt>
                <c:pt idx="1159">
                  <c:v>334.22199999999998</c:v>
                </c:pt>
                <c:pt idx="1160">
                  <c:v>356.88900000000001</c:v>
                </c:pt>
                <c:pt idx="1161">
                  <c:v>367.84899999999999</c:v>
                </c:pt>
                <c:pt idx="1162">
                  <c:v>378.52600000000001</c:v>
                </c:pt>
                <c:pt idx="1163">
                  <c:v>388.89299999999997</c:v>
                </c:pt>
                <c:pt idx="1164">
                  <c:v>398.92500000000001</c:v>
                </c:pt>
                <c:pt idx="1165">
                  <c:v>408.59800000000001</c:v>
                </c:pt>
                <c:pt idx="1166">
                  <c:v>417.89</c:v>
                </c:pt>
                <c:pt idx="1167">
                  <c:v>426.77699999999999</c:v>
                </c:pt>
                <c:pt idx="1168">
                  <c:v>435.238</c:v>
                </c:pt>
                <c:pt idx="1169">
                  <c:v>443.25299999999999</c:v>
                </c:pt>
                <c:pt idx="1170">
                  <c:v>450.80200000000002</c:v>
                </c:pt>
                <c:pt idx="1171">
                  <c:v>457.86700000000002</c:v>
                </c:pt>
                <c:pt idx="1172">
                  <c:v>464.43200000000002</c:v>
                </c:pt>
                <c:pt idx="1173">
                  <c:v>470.48</c:v>
                </c:pt>
                <c:pt idx="1174">
                  <c:v>475.99700000000001</c:v>
                </c:pt>
                <c:pt idx="1175">
                  <c:v>480.97</c:v>
                </c:pt>
                <c:pt idx="1176">
                  <c:v>485.38600000000002</c:v>
                </c:pt>
                <c:pt idx="1177">
                  <c:v>489.23500000000001</c:v>
                </c:pt>
                <c:pt idx="1178">
                  <c:v>492.50799999999998</c:v>
                </c:pt>
                <c:pt idx="1179">
                  <c:v>495.19600000000003</c:v>
                </c:pt>
                <c:pt idx="1180">
                  <c:v>497.29399999999998</c:v>
                </c:pt>
                <c:pt idx="1181">
                  <c:v>498.79599999999999</c:v>
                </c:pt>
                <c:pt idx="1182">
                  <c:v>499.69900000000001</c:v>
                </c:pt>
                <c:pt idx="1183">
                  <c:v>500</c:v>
                </c:pt>
                <c:pt idx="1184">
                  <c:v>499.69900000000001</c:v>
                </c:pt>
                <c:pt idx="1185">
                  <c:v>498.79599999999999</c:v>
                </c:pt>
                <c:pt idx="1186">
                  <c:v>497.29399999999998</c:v>
                </c:pt>
                <c:pt idx="1187">
                  <c:v>495.19600000000003</c:v>
                </c:pt>
                <c:pt idx="1188">
                  <c:v>492.50799999999998</c:v>
                </c:pt>
                <c:pt idx="1189">
                  <c:v>489.23500000000001</c:v>
                </c:pt>
                <c:pt idx="1190">
                  <c:v>485.38600000000002</c:v>
                </c:pt>
                <c:pt idx="1191">
                  <c:v>480.97</c:v>
                </c:pt>
                <c:pt idx="1192">
                  <c:v>475.99700000000001</c:v>
                </c:pt>
                <c:pt idx="1193">
                  <c:v>470.48</c:v>
                </c:pt>
                <c:pt idx="1194">
                  <c:v>464.43200000000002</c:v>
                </c:pt>
                <c:pt idx="1195">
                  <c:v>457.86700000000002</c:v>
                </c:pt>
                <c:pt idx="1196">
                  <c:v>450.80200000000002</c:v>
                </c:pt>
                <c:pt idx="1197">
                  <c:v>443.25</c:v>
                </c:pt>
                <c:pt idx="1198">
                  <c:v>435.23</c:v>
                </c:pt>
                <c:pt idx="1199">
                  <c:v>426.77</c:v>
                </c:pt>
                <c:pt idx="1200">
                  <c:v>417.89</c:v>
                </c:pt>
                <c:pt idx="1201">
                  <c:v>408.59</c:v>
                </c:pt>
                <c:pt idx="1202">
                  <c:v>398.92</c:v>
                </c:pt>
                <c:pt idx="1203">
                  <c:v>388.89</c:v>
                </c:pt>
                <c:pt idx="1204">
                  <c:v>378.52</c:v>
                </c:pt>
                <c:pt idx="1205">
                  <c:v>367.84</c:v>
                </c:pt>
                <c:pt idx="1206">
                  <c:v>356.88</c:v>
                </c:pt>
                <c:pt idx="1207">
                  <c:v>345.67</c:v>
                </c:pt>
                <c:pt idx="1208">
                  <c:v>334.22</c:v>
                </c:pt>
                <c:pt idx="1209">
                  <c:v>322.57</c:v>
                </c:pt>
                <c:pt idx="1210">
                  <c:v>310.7</c:v>
                </c:pt>
                <c:pt idx="1211">
                  <c:v>298.7</c:v>
                </c:pt>
                <c:pt idx="1212">
                  <c:v>286.60000000000002</c:v>
                </c:pt>
                <c:pt idx="1213">
                  <c:v>274.5</c:v>
                </c:pt>
                <c:pt idx="1214">
                  <c:v>262.2</c:v>
                </c:pt>
                <c:pt idx="1215">
                  <c:v>250</c:v>
                </c:pt>
                <c:pt idx="1216">
                  <c:v>237.7</c:v>
                </c:pt>
                <c:pt idx="1217">
                  <c:v>225.4</c:v>
                </c:pt>
                <c:pt idx="1218">
                  <c:v>213.3</c:v>
                </c:pt>
                <c:pt idx="1219">
                  <c:v>201.2</c:v>
                </c:pt>
                <c:pt idx="1220">
                  <c:v>189.2</c:v>
                </c:pt>
                <c:pt idx="1221">
                  <c:v>177.42</c:v>
                </c:pt>
                <c:pt idx="1222">
                  <c:v>165.77</c:v>
                </c:pt>
                <c:pt idx="1223">
                  <c:v>154.32</c:v>
                </c:pt>
                <c:pt idx="1224">
                  <c:v>143.11000000000001</c:v>
                </c:pt>
                <c:pt idx="1225">
                  <c:v>132.15</c:v>
                </c:pt>
                <c:pt idx="1226">
                  <c:v>121.47</c:v>
                </c:pt>
                <c:pt idx="1227">
                  <c:v>111.1</c:v>
                </c:pt>
                <c:pt idx="1228">
                  <c:v>101.07</c:v>
                </c:pt>
                <c:pt idx="1229">
                  <c:v>91.4</c:v>
                </c:pt>
                <c:pt idx="1230">
                  <c:v>82.11</c:v>
                </c:pt>
                <c:pt idx="1231">
                  <c:v>73.22</c:v>
                </c:pt>
                <c:pt idx="1232">
                  <c:v>64.760000000000005</c:v>
                </c:pt>
                <c:pt idx="1233">
                  <c:v>56.74</c:v>
                </c:pt>
                <c:pt idx="1234">
                  <c:v>49.198</c:v>
                </c:pt>
                <c:pt idx="1235">
                  <c:v>42.133000000000003</c:v>
                </c:pt>
                <c:pt idx="1236">
                  <c:v>35.567999999999998</c:v>
                </c:pt>
                <c:pt idx="1237">
                  <c:v>29.52</c:v>
                </c:pt>
                <c:pt idx="1238">
                  <c:v>24.003</c:v>
                </c:pt>
                <c:pt idx="1239">
                  <c:v>19.03</c:v>
                </c:pt>
                <c:pt idx="1240">
                  <c:v>14.614000000000001</c:v>
                </c:pt>
                <c:pt idx="1241">
                  <c:v>10.765000000000001</c:v>
                </c:pt>
                <c:pt idx="1242">
                  <c:v>7.492</c:v>
                </c:pt>
                <c:pt idx="1243">
                  <c:v>4.8040000000000003</c:v>
                </c:pt>
                <c:pt idx="1244">
                  <c:v>2.706</c:v>
                </c:pt>
                <c:pt idx="1245">
                  <c:v>1.204</c:v>
                </c:pt>
                <c:pt idx="1246">
                  <c:v>0.30099999999999999</c:v>
                </c:pt>
                <c:pt idx="1247">
                  <c:v>0</c:v>
                </c:pt>
                <c:pt idx="1248">
                  <c:v>0.30099999999999999</c:v>
                </c:pt>
                <c:pt idx="1249">
                  <c:v>1.204</c:v>
                </c:pt>
                <c:pt idx="1250">
                  <c:v>2.706</c:v>
                </c:pt>
                <c:pt idx="1251">
                  <c:v>4.8040000000000003</c:v>
                </c:pt>
                <c:pt idx="1252">
                  <c:v>7.492</c:v>
                </c:pt>
                <c:pt idx="1253">
                  <c:v>10.765000000000001</c:v>
                </c:pt>
                <c:pt idx="1254">
                  <c:v>14.614000000000001</c:v>
                </c:pt>
                <c:pt idx="1255">
                  <c:v>19.03</c:v>
                </c:pt>
                <c:pt idx="1256">
                  <c:v>24.003</c:v>
                </c:pt>
                <c:pt idx="1257">
                  <c:v>29.52</c:v>
                </c:pt>
                <c:pt idx="1258">
                  <c:v>35.567999999999998</c:v>
                </c:pt>
                <c:pt idx="1259">
                  <c:v>42.133000000000003</c:v>
                </c:pt>
                <c:pt idx="1260">
                  <c:v>49.198</c:v>
                </c:pt>
                <c:pt idx="1261">
                  <c:v>56.747</c:v>
                </c:pt>
                <c:pt idx="1262">
                  <c:v>64.762</c:v>
                </c:pt>
                <c:pt idx="1263">
                  <c:v>73.222999999999999</c:v>
                </c:pt>
                <c:pt idx="1264">
                  <c:v>82.11</c:v>
                </c:pt>
                <c:pt idx="1265">
                  <c:v>91.402000000000001</c:v>
                </c:pt>
                <c:pt idx="1266">
                  <c:v>101.075</c:v>
                </c:pt>
                <c:pt idx="1267">
                  <c:v>111.107</c:v>
                </c:pt>
                <c:pt idx="1268">
                  <c:v>121.474</c:v>
                </c:pt>
                <c:pt idx="1269">
                  <c:v>132.15100000000001</c:v>
                </c:pt>
                <c:pt idx="1270">
                  <c:v>143.11099999999999</c:v>
                </c:pt>
                <c:pt idx="1271">
                  <c:v>154.32900000000001</c:v>
                </c:pt>
                <c:pt idx="1272">
                  <c:v>165.77799999999999</c:v>
                </c:pt>
                <c:pt idx="1273">
                  <c:v>177.429</c:v>
                </c:pt>
                <c:pt idx="1274">
                  <c:v>189.255</c:v>
                </c:pt>
                <c:pt idx="1275">
                  <c:v>201.227</c:v>
                </c:pt>
                <c:pt idx="1276">
                  <c:v>213.31700000000001</c:v>
                </c:pt>
                <c:pt idx="1277">
                  <c:v>225.49600000000001</c:v>
                </c:pt>
                <c:pt idx="1278">
                  <c:v>237.733</c:v>
                </c:pt>
                <c:pt idx="1279">
                  <c:v>250</c:v>
                </c:pt>
                <c:pt idx="1280">
                  <c:v>250</c:v>
                </c:pt>
                <c:pt idx="1281">
                  <c:v>262.267</c:v>
                </c:pt>
                <c:pt idx="1282">
                  <c:v>274.50400000000002</c:v>
                </c:pt>
                <c:pt idx="1283">
                  <c:v>286.68299999999999</c:v>
                </c:pt>
                <c:pt idx="1284">
                  <c:v>298.77300000000002</c:v>
                </c:pt>
                <c:pt idx="1285">
                  <c:v>310.745</c:v>
                </c:pt>
                <c:pt idx="1286">
                  <c:v>322.57100000000003</c:v>
                </c:pt>
                <c:pt idx="1287">
                  <c:v>334.22199999999998</c:v>
                </c:pt>
                <c:pt idx="1288">
                  <c:v>356.88900000000001</c:v>
                </c:pt>
                <c:pt idx="1289">
                  <c:v>367.84899999999999</c:v>
                </c:pt>
                <c:pt idx="1290">
                  <c:v>378.52600000000001</c:v>
                </c:pt>
                <c:pt idx="1291">
                  <c:v>388.89299999999997</c:v>
                </c:pt>
                <c:pt idx="1292">
                  <c:v>398.92500000000001</c:v>
                </c:pt>
                <c:pt idx="1293">
                  <c:v>408.59800000000001</c:v>
                </c:pt>
                <c:pt idx="1294">
                  <c:v>417.89</c:v>
                </c:pt>
                <c:pt idx="1295">
                  <c:v>426.77699999999999</c:v>
                </c:pt>
                <c:pt idx="1296">
                  <c:v>435.238</c:v>
                </c:pt>
                <c:pt idx="1297">
                  <c:v>443.25299999999999</c:v>
                </c:pt>
                <c:pt idx="1298">
                  <c:v>450.80200000000002</c:v>
                </c:pt>
                <c:pt idx="1299">
                  <c:v>457.86700000000002</c:v>
                </c:pt>
                <c:pt idx="1300">
                  <c:v>464.43200000000002</c:v>
                </c:pt>
                <c:pt idx="1301">
                  <c:v>470.48</c:v>
                </c:pt>
                <c:pt idx="1302">
                  <c:v>475.99700000000001</c:v>
                </c:pt>
                <c:pt idx="1303">
                  <c:v>480.97</c:v>
                </c:pt>
                <c:pt idx="1304">
                  <c:v>485.38600000000002</c:v>
                </c:pt>
                <c:pt idx="1305">
                  <c:v>489.23500000000001</c:v>
                </c:pt>
                <c:pt idx="1306">
                  <c:v>492.50799999999998</c:v>
                </c:pt>
                <c:pt idx="1307">
                  <c:v>495.19600000000003</c:v>
                </c:pt>
                <c:pt idx="1308">
                  <c:v>497.29399999999998</c:v>
                </c:pt>
                <c:pt idx="1309">
                  <c:v>498.79599999999999</c:v>
                </c:pt>
                <c:pt idx="1310">
                  <c:v>499.69900000000001</c:v>
                </c:pt>
                <c:pt idx="1311">
                  <c:v>500</c:v>
                </c:pt>
                <c:pt idx="1312">
                  <c:v>499.69900000000001</c:v>
                </c:pt>
                <c:pt idx="1313">
                  <c:v>498.79599999999999</c:v>
                </c:pt>
                <c:pt idx="1314">
                  <c:v>497.29399999999998</c:v>
                </c:pt>
                <c:pt idx="1315">
                  <c:v>495.19600000000003</c:v>
                </c:pt>
                <c:pt idx="1316">
                  <c:v>492.50799999999998</c:v>
                </c:pt>
                <c:pt idx="1317">
                  <c:v>489.23500000000001</c:v>
                </c:pt>
                <c:pt idx="1318">
                  <c:v>485.38600000000002</c:v>
                </c:pt>
                <c:pt idx="1319">
                  <c:v>480.97</c:v>
                </c:pt>
                <c:pt idx="1320">
                  <c:v>475.99700000000001</c:v>
                </c:pt>
                <c:pt idx="1321">
                  <c:v>470.48</c:v>
                </c:pt>
                <c:pt idx="1322">
                  <c:v>464.43200000000002</c:v>
                </c:pt>
                <c:pt idx="1323">
                  <c:v>457.86700000000002</c:v>
                </c:pt>
                <c:pt idx="1324">
                  <c:v>450.80200000000002</c:v>
                </c:pt>
                <c:pt idx="1325">
                  <c:v>443.25</c:v>
                </c:pt>
                <c:pt idx="1326">
                  <c:v>435.23</c:v>
                </c:pt>
                <c:pt idx="1327">
                  <c:v>426.77</c:v>
                </c:pt>
                <c:pt idx="1328">
                  <c:v>417.89</c:v>
                </c:pt>
                <c:pt idx="1329">
                  <c:v>408.59</c:v>
                </c:pt>
                <c:pt idx="1330">
                  <c:v>398.92</c:v>
                </c:pt>
                <c:pt idx="1331">
                  <c:v>388.89</c:v>
                </c:pt>
                <c:pt idx="1332">
                  <c:v>378.52</c:v>
                </c:pt>
                <c:pt idx="1333">
                  <c:v>367.84</c:v>
                </c:pt>
                <c:pt idx="1334">
                  <c:v>356.88</c:v>
                </c:pt>
                <c:pt idx="1335">
                  <c:v>345.67</c:v>
                </c:pt>
                <c:pt idx="1336">
                  <c:v>334.22</c:v>
                </c:pt>
                <c:pt idx="1337">
                  <c:v>322.57</c:v>
                </c:pt>
                <c:pt idx="1338">
                  <c:v>310.7</c:v>
                </c:pt>
                <c:pt idx="1339">
                  <c:v>298.7</c:v>
                </c:pt>
                <c:pt idx="1340">
                  <c:v>286.60000000000002</c:v>
                </c:pt>
                <c:pt idx="1341">
                  <c:v>274.5</c:v>
                </c:pt>
                <c:pt idx="1342">
                  <c:v>262.2</c:v>
                </c:pt>
                <c:pt idx="1343">
                  <c:v>250</c:v>
                </c:pt>
                <c:pt idx="1344">
                  <c:v>237.7</c:v>
                </c:pt>
                <c:pt idx="1345">
                  <c:v>225.4</c:v>
                </c:pt>
                <c:pt idx="1346">
                  <c:v>213.3</c:v>
                </c:pt>
                <c:pt idx="1347">
                  <c:v>201.2</c:v>
                </c:pt>
                <c:pt idx="1348">
                  <c:v>189.2</c:v>
                </c:pt>
                <c:pt idx="1349">
                  <c:v>177.42</c:v>
                </c:pt>
                <c:pt idx="1350">
                  <c:v>165.77</c:v>
                </c:pt>
                <c:pt idx="1351">
                  <c:v>154.32</c:v>
                </c:pt>
                <c:pt idx="1352">
                  <c:v>143.11000000000001</c:v>
                </c:pt>
                <c:pt idx="1353">
                  <c:v>132.15</c:v>
                </c:pt>
                <c:pt idx="1354">
                  <c:v>121.47</c:v>
                </c:pt>
                <c:pt idx="1355">
                  <c:v>111.1</c:v>
                </c:pt>
                <c:pt idx="1356">
                  <c:v>101.07</c:v>
                </c:pt>
                <c:pt idx="1357">
                  <c:v>91.4</c:v>
                </c:pt>
                <c:pt idx="1358">
                  <c:v>82.11</c:v>
                </c:pt>
                <c:pt idx="1359">
                  <c:v>73.22</c:v>
                </c:pt>
                <c:pt idx="1360">
                  <c:v>64.760000000000005</c:v>
                </c:pt>
                <c:pt idx="1361">
                  <c:v>56.74</c:v>
                </c:pt>
                <c:pt idx="1362">
                  <c:v>49.198</c:v>
                </c:pt>
                <c:pt idx="1363">
                  <c:v>42.133000000000003</c:v>
                </c:pt>
                <c:pt idx="1364">
                  <c:v>35.567999999999998</c:v>
                </c:pt>
                <c:pt idx="1365">
                  <c:v>29.52</c:v>
                </c:pt>
                <c:pt idx="1366">
                  <c:v>24.003</c:v>
                </c:pt>
                <c:pt idx="1367">
                  <c:v>19.03</c:v>
                </c:pt>
                <c:pt idx="1368">
                  <c:v>14.614000000000001</c:v>
                </c:pt>
                <c:pt idx="1369">
                  <c:v>10.765000000000001</c:v>
                </c:pt>
                <c:pt idx="1370">
                  <c:v>7.492</c:v>
                </c:pt>
                <c:pt idx="1371">
                  <c:v>4.8040000000000003</c:v>
                </c:pt>
                <c:pt idx="1372">
                  <c:v>2.706</c:v>
                </c:pt>
                <c:pt idx="1373">
                  <c:v>1.204</c:v>
                </c:pt>
                <c:pt idx="1374">
                  <c:v>0.30099999999999999</c:v>
                </c:pt>
                <c:pt idx="1375">
                  <c:v>0</c:v>
                </c:pt>
                <c:pt idx="1376">
                  <c:v>0.30099999999999999</c:v>
                </c:pt>
                <c:pt idx="1377">
                  <c:v>1.204</c:v>
                </c:pt>
                <c:pt idx="1378">
                  <c:v>2.706</c:v>
                </c:pt>
                <c:pt idx="1379">
                  <c:v>4.8040000000000003</c:v>
                </c:pt>
                <c:pt idx="1380">
                  <c:v>7.492</c:v>
                </c:pt>
                <c:pt idx="1381">
                  <c:v>10.765000000000001</c:v>
                </c:pt>
                <c:pt idx="1382">
                  <c:v>14.614000000000001</c:v>
                </c:pt>
                <c:pt idx="1383">
                  <c:v>19.03</c:v>
                </c:pt>
                <c:pt idx="1384">
                  <c:v>24.003</c:v>
                </c:pt>
                <c:pt idx="1385">
                  <c:v>29.52</c:v>
                </c:pt>
                <c:pt idx="1386">
                  <c:v>35.567999999999998</c:v>
                </c:pt>
                <c:pt idx="1387">
                  <c:v>42.133000000000003</c:v>
                </c:pt>
                <c:pt idx="1388">
                  <c:v>49.198</c:v>
                </c:pt>
                <c:pt idx="1389">
                  <c:v>56.747</c:v>
                </c:pt>
                <c:pt idx="1390">
                  <c:v>64.762</c:v>
                </c:pt>
                <c:pt idx="1391">
                  <c:v>73.222999999999999</c:v>
                </c:pt>
                <c:pt idx="1392">
                  <c:v>82.11</c:v>
                </c:pt>
                <c:pt idx="1393">
                  <c:v>91.402000000000001</c:v>
                </c:pt>
                <c:pt idx="1394">
                  <c:v>101.075</c:v>
                </c:pt>
                <c:pt idx="1395">
                  <c:v>111.107</c:v>
                </c:pt>
                <c:pt idx="1396">
                  <c:v>121.474</c:v>
                </c:pt>
                <c:pt idx="1397">
                  <c:v>132.15100000000001</c:v>
                </c:pt>
                <c:pt idx="1398">
                  <c:v>143.11099999999999</c:v>
                </c:pt>
                <c:pt idx="1399">
                  <c:v>154.32900000000001</c:v>
                </c:pt>
                <c:pt idx="1400">
                  <c:v>165.77799999999999</c:v>
                </c:pt>
                <c:pt idx="1401">
                  <c:v>177.429</c:v>
                </c:pt>
                <c:pt idx="1402">
                  <c:v>189.255</c:v>
                </c:pt>
                <c:pt idx="1403">
                  <c:v>201.227</c:v>
                </c:pt>
                <c:pt idx="1404">
                  <c:v>213.31700000000001</c:v>
                </c:pt>
                <c:pt idx="1405">
                  <c:v>225.49600000000001</c:v>
                </c:pt>
                <c:pt idx="1406">
                  <c:v>237.733</c:v>
                </c:pt>
                <c:pt idx="1407">
                  <c:v>250</c:v>
                </c:pt>
                <c:pt idx="1408">
                  <c:v>250</c:v>
                </c:pt>
                <c:pt idx="1409">
                  <c:v>262.267</c:v>
                </c:pt>
                <c:pt idx="1410">
                  <c:v>274.50400000000002</c:v>
                </c:pt>
                <c:pt idx="1411">
                  <c:v>286.68299999999999</c:v>
                </c:pt>
                <c:pt idx="1412">
                  <c:v>298.77300000000002</c:v>
                </c:pt>
                <c:pt idx="1413">
                  <c:v>310.745</c:v>
                </c:pt>
                <c:pt idx="1414">
                  <c:v>322.57100000000003</c:v>
                </c:pt>
                <c:pt idx="1415">
                  <c:v>334.22199999999998</c:v>
                </c:pt>
                <c:pt idx="1416">
                  <c:v>356.88900000000001</c:v>
                </c:pt>
                <c:pt idx="1417">
                  <c:v>367.84899999999999</c:v>
                </c:pt>
                <c:pt idx="1418">
                  <c:v>378.52600000000001</c:v>
                </c:pt>
                <c:pt idx="1419">
                  <c:v>388.89299999999997</c:v>
                </c:pt>
                <c:pt idx="1420">
                  <c:v>398.92500000000001</c:v>
                </c:pt>
                <c:pt idx="1421">
                  <c:v>408.59800000000001</c:v>
                </c:pt>
                <c:pt idx="1422">
                  <c:v>417.89</c:v>
                </c:pt>
                <c:pt idx="1423">
                  <c:v>426.77699999999999</c:v>
                </c:pt>
                <c:pt idx="1424">
                  <c:v>435.238</c:v>
                </c:pt>
                <c:pt idx="1425">
                  <c:v>443.25299999999999</c:v>
                </c:pt>
                <c:pt idx="1426">
                  <c:v>450.80200000000002</c:v>
                </c:pt>
                <c:pt idx="1427">
                  <c:v>457.86700000000002</c:v>
                </c:pt>
                <c:pt idx="1428">
                  <c:v>464.43200000000002</c:v>
                </c:pt>
                <c:pt idx="1429">
                  <c:v>470.48</c:v>
                </c:pt>
                <c:pt idx="1430">
                  <c:v>475.99700000000001</c:v>
                </c:pt>
                <c:pt idx="1431">
                  <c:v>480.97</c:v>
                </c:pt>
                <c:pt idx="1432">
                  <c:v>485.38600000000002</c:v>
                </c:pt>
                <c:pt idx="1433">
                  <c:v>489.23500000000001</c:v>
                </c:pt>
                <c:pt idx="1434">
                  <c:v>492.50799999999998</c:v>
                </c:pt>
                <c:pt idx="1435">
                  <c:v>495.19600000000003</c:v>
                </c:pt>
                <c:pt idx="1436">
                  <c:v>497.29399999999998</c:v>
                </c:pt>
                <c:pt idx="1437">
                  <c:v>498.79599999999999</c:v>
                </c:pt>
                <c:pt idx="1438">
                  <c:v>499.69900000000001</c:v>
                </c:pt>
                <c:pt idx="1439">
                  <c:v>500</c:v>
                </c:pt>
                <c:pt idx="1440">
                  <c:v>499.69900000000001</c:v>
                </c:pt>
                <c:pt idx="1441">
                  <c:v>498.79599999999999</c:v>
                </c:pt>
                <c:pt idx="1442">
                  <c:v>497.29399999999998</c:v>
                </c:pt>
                <c:pt idx="1443">
                  <c:v>495.19600000000003</c:v>
                </c:pt>
                <c:pt idx="1444">
                  <c:v>492.50799999999998</c:v>
                </c:pt>
                <c:pt idx="1445">
                  <c:v>489.23500000000001</c:v>
                </c:pt>
                <c:pt idx="1446">
                  <c:v>485.38600000000002</c:v>
                </c:pt>
                <c:pt idx="1447">
                  <c:v>480.97</c:v>
                </c:pt>
                <c:pt idx="1448">
                  <c:v>475.99700000000001</c:v>
                </c:pt>
                <c:pt idx="1449">
                  <c:v>470.48</c:v>
                </c:pt>
                <c:pt idx="1450">
                  <c:v>464.43200000000002</c:v>
                </c:pt>
                <c:pt idx="1451">
                  <c:v>457.86700000000002</c:v>
                </c:pt>
                <c:pt idx="1452">
                  <c:v>450.80200000000002</c:v>
                </c:pt>
                <c:pt idx="1453">
                  <c:v>443.25</c:v>
                </c:pt>
                <c:pt idx="1454">
                  <c:v>435.23</c:v>
                </c:pt>
                <c:pt idx="1455">
                  <c:v>426.77</c:v>
                </c:pt>
                <c:pt idx="1456">
                  <c:v>417.89</c:v>
                </c:pt>
                <c:pt idx="1457">
                  <c:v>408.59</c:v>
                </c:pt>
                <c:pt idx="1458">
                  <c:v>398.92</c:v>
                </c:pt>
                <c:pt idx="1459">
                  <c:v>388.89</c:v>
                </c:pt>
                <c:pt idx="1460">
                  <c:v>378.52</c:v>
                </c:pt>
                <c:pt idx="1461">
                  <c:v>367.84</c:v>
                </c:pt>
                <c:pt idx="1462">
                  <c:v>356.88</c:v>
                </c:pt>
                <c:pt idx="1463">
                  <c:v>345.67</c:v>
                </c:pt>
                <c:pt idx="1464">
                  <c:v>334.22</c:v>
                </c:pt>
                <c:pt idx="1465">
                  <c:v>322.57</c:v>
                </c:pt>
                <c:pt idx="1466">
                  <c:v>310.7</c:v>
                </c:pt>
                <c:pt idx="1467">
                  <c:v>298.7</c:v>
                </c:pt>
                <c:pt idx="1468">
                  <c:v>286.60000000000002</c:v>
                </c:pt>
                <c:pt idx="1469">
                  <c:v>274.5</c:v>
                </c:pt>
                <c:pt idx="1470">
                  <c:v>262.2</c:v>
                </c:pt>
                <c:pt idx="1471">
                  <c:v>250</c:v>
                </c:pt>
                <c:pt idx="1472">
                  <c:v>237.7</c:v>
                </c:pt>
                <c:pt idx="1473">
                  <c:v>225.4</c:v>
                </c:pt>
                <c:pt idx="1474">
                  <c:v>213.3</c:v>
                </c:pt>
                <c:pt idx="1475">
                  <c:v>201.2</c:v>
                </c:pt>
                <c:pt idx="1476">
                  <c:v>189.2</c:v>
                </c:pt>
                <c:pt idx="1477">
                  <c:v>177.42</c:v>
                </c:pt>
                <c:pt idx="1478">
                  <c:v>165.77</c:v>
                </c:pt>
                <c:pt idx="1479">
                  <c:v>154.32</c:v>
                </c:pt>
                <c:pt idx="1480">
                  <c:v>143.11000000000001</c:v>
                </c:pt>
                <c:pt idx="1481">
                  <c:v>132.15</c:v>
                </c:pt>
                <c:pt idx="1482">
                  <c:v>121.47</c:v>
                </c:pt>
                <c:pt idx="1483">
                  <c:v>111.1</c:v>
                </c:pt>
                <c:pt idx="1484">
                  <c:v>101.07</c:v>
                </c:pt>
                <c:pt idx="1485">
                  <c:v>91.4</c:v>
                </c:pt>
                <c:pt idx="1486">
                  <c:v>82.11</c:v>
                </c:pt>
                <c:pt idx="1487">
                  <c:v>73.22</c:v>
                </c:pt>
                <c:pt idx="1488">
                  <c:v>64.760000000000005</c:v>
                </c:pt>
                <c:pt idx="1489">
                  <c:v>56.74</c:v>
                </c:pt>
                <c:pt idx="1490">
                  <c:v>49.198</c:v>
                </c:pt>
                <c:pt idx="1491">
                  <c:v>42.133000000000003</c:v>
                </c:pt>
                <c:pt idx="1492">
                  <c:v>35.567999999999998</c:v>
                </c:pt>
                <c:pt idx="1493">
                  <c:v>29.52</c:v>
                </c:pt>
                <c:pt idx="1494">
                  <c:v>24.003</c:v>
                </c:pt>
                <c:pt idx="1495">
                  <c:v>19.03</c:v>
                </c:pt>
                <c:pt idx="1496">
                  <c:v>14.614000000000001</c:v>
                </c:pt>
                <c:pt idx="1497">
                  <c:v>10.765000000000001</c:v>
                </c:pt>
                <c:pt idx="1498">
                  <c:v>7.492</c:v>
                </c:pt>
                <c:pt idx="1499">
                  <c:v>4.8040000000000003</c:v>
                </c:pt>
                <c:pt idx="1500">
                  <c:v>2.706</c:v>
                </c:pt>
                <c:pt idx="1501">
                  <c:v>1.204</c:v>
                </c:pt>
                <c:pt idx="1502">
                  <c:v>0.30099999999999999</c:v>
                </c:pt>
                <c:pt idx="1503">
                  <c:v>0</c:v>
                </c:pt>
                <c:pt idx="1504">
                  <c:v>0.30099999999999999</c:v>
                </c:pt>
                <c:pt idx="1505">
                  <c:v>1.204</c:v>
                </c:pt>
                <c:pt idx="1506">
                  <c:v>2.706</c:v>
                </c:pt>
                <c:pt idx="1507">
                  <c:v>4.8040000000000003</c:v>
                </c:pt>
                <c:pt idx="1508">
                  <c:v>7.492</c:v>
                </c:pt>
                <c:pt idx="1509">
                  <c:v>10.765000000000001</c:v>
                </c:pt>
                <c:pt idx="1510">
                  <c:v>14.614000000000001</c:v>
                </c:pt>
                <c:pt idx="1511">
                  <c:v>19.03</c:v>
                </c:pt>
                <c:pt idx="1512">
                  <c:v>24.003</c:v>
                </c:pt>
                <c:pt idx="1513">
                  <c:v>29.52</c:v>
                </c:pt>
                <c:pt idx="1514">
                  <c:v>35.567999999999998</c:v>
                </c:pt>
                <c:pt idx="1515">
                  <c:v>42.133000000000003</c:v>
                </c:pt>
                <c:pt idx="1516">
                  <c:v>49.198</c:v>
                </c:pt>
                <c:pt idx="1517">
                  <c:v>56.747</c:v>
                </c:pt>
                <c:pt idx="1518">
                  <c:v>64.762</c:v>
                </c:pt>
                <c:pt idx="1519">
                  <c:v>73.222999999999999</c:v>
                </c:pt>
                <c:pt idx="1520">
                  <c:v>82.11</c:v>
                </c:pt>
                <c:pt idx="1521">
                  <c:v>91.402000000000001</c:v>
                </c:pt>
                <c:pt idx="1522">
                  <c:v>101.075</c:v>
                </c:pt>
                <c:pt idx="1523">
                  <c:v>111.107</c:v>
                </c:pt>
                <c:pt idx="1524">
                  <c:v>121.474</c:v>
                </c:pt>
                <c:pt idx="1525">
                  <c:v>132.15100000000001</c:v>
                </c:pt>
                <c:pt idx="1526">
                  <c:v>143.11099999999999</c:v>
                </c:pt>
                <c:pt idx="1527">
                  <c:v>154.32900000000001</c:v>
                </c:pt>
                <c:pt idx="1528">
                  <c:v>165.77799999999999</c:v>
                </c:pt>
                <c:pt idx="1529">
                  <c:v>177.429</c:v>
                </c:pt>
                <c:pt idx="1530">
                  <c:v>189.255</c:v>
                </c:pt>
                <c:pt idx="1531">
                  <c:v>201.227</c:v>
                </c:pt>
                <c:pt idx="1532">
                  <c:v>213.31700000000001</c:v>
                </c:pt>
                <c:pt idx="1533">
                  <c:v>225.49600000000001</c:v>
                </c:pt>
                <c:pt idx="1534">
                  <c:v>237.733</c:v>
                </c:pt>
                <c:pt idx="1535">
                  <c:v>250</c:v>
                </c:pt>
              </c:numCache>
            </c:numRef>
          </c:xVal>
          <c:yVal>
            <c:numRef>
              <c:f>'Chart B'!$C$1416:$C$5989</c:f>
              <c:numCache>
                <c:formatCode>General</c:formatCode>
                <c:ptCount val="1536"/>
                <c:pt idx="0">
                  <c:v>500</c:v>
                </c:pt>
                <c:pt idx="1">
                  <c:v>499.69900000000001</c:v>
                </c:pt>
                <c:pt idx="2">
                  <c:v>498.79599999999999</c:v>
                </c:pt>
                <c:pt idx="3">
                  <c:v>497.29399999999998</c:v>
                </c:pt>
                <c:pt idx="4">
                  <c:v>495.19600000000003</c:v>
                </c:pt>
                <c:pt idx="5">
                  <c:v>492.50799999999998</c:v>
                </c:pt>
                <c:pt idx="6">
                  <c:v>489.23500000000001</c:v>
                </c:pt>
                <c:pt idx="7">
                  <c:v>485.38600000000002</c:v>
                </c:pt>
                <c:pt idx="8">
                  <c:v>475.99700000000001</c:v>
                </c:pt>
                <c:pt idx="9">
                  <c:v>470.48</c:v>
                </c:pt>
                <c:pt idx="10">
                  <c:v>464.43200000000002</c:v>
                </c:pt>
                <c:pt idx="11">
                  <c:v>457.86700000000002</c:v>
                </c:pt>
                <c:pt idx="12">
                  <c:v>450.80200000000002</c:v>
                </c:pt>
                <c:pt idx="13">
                  <c:v>443.25299999999999</c:v>
                </c:pt>
                <c:pt idx="14">
                  <c:v>435.238</c:v>
                </c:pt>
                <c:pt idx="15">
                  <c:v>426.77699999999999</c:v>
                </c:pt>
                <c:pt idx="16">
                  <c:v>417.89</c:v>
                </c:pt>
                <c:pt idx="17">
                  <c:v>408.59800000000001</c:v>
                </c:pt>
                <c:pt idx="18">
                  <c:v>398.92500000000001</c:v>
                </c:pt>
                <c:pt idx="19">
                  <c:v>388.89299999999997</c:v>
                </c:pt>
                <c:pt idx="20">
                  <c:v>378.52600000000001</c:v>
                </c:pt>
                <c:pt idx="21">
                  <c:v>367.84899999999999</c:v>
                </c:pt>
                <c:pt idx="22">
                  <c:v>356.88900000000001</c:v>
                </c:pt>
                <c:pt idx="23">
                  <c:v>345.67099999999999</c:v>
                </c:pt>
                <c:pt idx="24">
                  <c:v>334.22199999999998</c:v>
                </c:pt>
                <c:pt idx="25">
                  <c:v>322.57100000000003</c:v>
                </c:pt>
                <c:pt idx="26">
                  <c:v>310.745</c:v>
                </c:pt>
                <c:pt idx="27">
                  <c:v>298.77300000000002</c:v>
                </c:pt>
                <c:pt idx="28">
                  <c:v>286.68299999999999</c:v>
                </c:pt>
                <c:pt idx="29">
                  <c:v>274.50400000000002</c:v>
                </c:pt>
                <c:pt idx="30">
                  <c:v>262.267</c:v>
                </c:pt>
                <c:pt idx="31">
                  <c:v>250</c:v>
                </c:pt>
                <c:pt idx="32">
                  <c:v>237.733</c:v>
                </c:pt>
                <c:pt idx="33">
                  <c:v>225.49600000000001</c:v>
                </c:pt>
                <c:pt idx="34">
                  <c:v>213.31700000000001</c:v>
                </c:pt>
                <c:pt idx="35">
                  <c:v>201.227</c:v>
                </c:pt>
                <c:pt idx="36">
                  <c:v>189.255</c:v>
                </c:pt>
                <c:pt idx="37">
                  <c:v>177.429</c:v>
                </c:pt>
                <c:pt idx="38">
                  <c:v>165.77799999999999</c:v>
                </c:pt>
                <c:pt idx="39">
                  <c:v>154.32900000000001</c:v>
                </c:pt>
                <c:pt idx="40">
                  <c:v>143.11099999999999</c:v>
                </c:pt>
                <c:pt idx="41">
                  <c:v>132.15100000000001</c:v>
                </c:pt>
                <c:pt idx="42">
                  <c:v>121.474</c:v>
                </c:pt>
                <c:pt idx="43">
                  <c:v>111.107</c:v>
                </c:pt>
                <c:pt idx="44">
                  <c:v>101.075</c:v>
                </c:pt>
                <c:pt idx="45">
                  <c:v>91.402000000000001</c:v>
                </c:pt>
                <c:pt idx="46">
                  <c:v>82.11</c:v>
                </c:pt>
                <c:pt idx="47">
                  <c:v>73.222999999999999</c:v>
                </c:pt>
                <c:pt idx="48">
                  <c:v>64.762</c:v>
                </c:pt>
                <c:pt idx="49">
                  <c:v>56.747</c:v>
                </c:pt>
                <c:pt idx="50">
                  <c:v>49.198</c:v>
                </c:pt>
                <c:pt idx="51">
                  <c:v>42.133000000000003</c:v>
                </c:pt>
                <c:pt idx="52">
                  <c:v>35.567999999999998</c:v>
                </c:pt>
                <c:pt idx="53">
                  <c:v>29.52</c:v>
                </c:pt>
                <c:pt idx="54">
                  <c:v>24.003</c:v>
                </c:pt>
                <c:pt idx="55">
                  <c:v>19.03</c:v>
                </c:pt>
                <c:pt idx="56">
                  <c:v>14.614000000000001</c:v>
                </c:pt>
                <c:pt idx="57">
                  <c:v>10.765000000000001</c:v>
                </c:pt>
                <c:pt idx="58">
                  <c:v>7.492</c:v>
                </c:pt>
                <c:pt idx="59">
                  <c:v>4.8040000000000003</c:v>
                </c:pt>
                <c:pt idx="60">
                  <c:v>2.706</c:v>
                </c:pt>
                <c:pt idx="61">
                  <c:v>1.204</c:v>
                </c:pt>
                <c:pt idx="62">
                  <c:v>0.30099999999999999</c:v>
                </c:pt>
                <c:pt idx="63">
                  <c:v>0</c:v>
                </c:pt>
                <c:pt idx="64">
                  <c:v>0.30099999999999999</c:v>
                </c:pt>
                <c:pt idx="65">
                  <c:v>1.204</c:v>
                </c:pt>
                <c:pt idx="66">
                  <c:v>2.706</c:v>
                </c:pt>
                <c:pt idx="67">
                  <c:v>4.8040000000000003</c:v>
                </c:pt>
                <c:pt idx="68">
                  <c:v>7.492</c:v>
                </c:pt>
                <c:pt idx="69">
                  <c:v>10.765000000000001</c:v>
                </c:pt>
                <c:pt idx="70">
                  <c:v>14.614000000000001</c:v>
                </c:pt>
                <c:pt idx="71">
                  <c:v>19.03</c:v>
                </c:pt>
                <c:pt idx="72">
                  <c:v>24.003</c:v>
                </c:pt>
                <c:pt idx="73">
                  <c:v>29.52</c:v>
                </c:pt>
                <c:pt idx="74">
                  <c:v>35.567999999999998</c:v>
                </c:pt>
                <c:pt idx="75">
                  <c:v>42.133000000000003</c:v>
                </c:pt>
                <c:pt idx="76">
                  <c:v>49.198</c:v>
                </c:pt>
                <c:pt idx="77">
                  <c:v>56.747</c:v>
                </c:pt>
                <c:pt idx="78">
                  <c:v>64.762</c:v>
                </c:pt>
                <c:pt idx="79">
                  <c:v>73.222999999999999</c:v>
                </c:pt>
                <c:pt idx="80">
                  <c:v>82.11</c:v>
                </c:pt>
                <c:pt idx="81">
                  <c:v>91.402000000000001</c:v>
                </c:pt>
                <c:pt idx="82">
                  <c:v>101.075</c:v>
                </c:pt>
                <c:pt idx="83">
                  <c:v>111.107</c:v>
                </c:pt>
                <c:pt idx="84">
                  <c:v>121.474</c:v>
                </c:pt>
                <c:pt idx="85">
                  <c:v>132.15100000000001</c:v>
                </c:pt>
                <c:pt idx="86">
                  <c:v>143.11099999999999</c:v>
                </c:pt>
                <c:pt idx="87">
                  <c:v>154.32900000000001</c:v>
                </c:pt>
                <c:pt idx="88">
                  <c:v>165.77799999999999</c:v>
                </c:pt>
                <c:pt idx="89">
                  <c:v>177.429</c:v>
                </c:pt>
                <c:pt idx="90">
                  <c:v>189.255</c:v>
                </c:pt>
                <c:pt idx="91">
                  <c:v>201.227</c:v>
                </c:pt>
                <c:pt idx="92">
                  <c:v>213.31700000000001</c:v>
                </c:pt>
                <c:pt idx="93">
                  <c:v>225.49600000000001</c:v>
                </c:pt>
                <c:pt idx="94">
                  <c:v>237.733</c:v>
                </c:pt>
                <c:pt idx="95">
                  <c:v>250</c:v>
                </c:pt>
                <c:pt idx="96">
                  <c:v>262.267</c:v>
                </c:pt>
                <c:pt idx="97">
                  <c:v>274.50400000000002</c:v>
                </c:pt>
                <c:pt idx="98">
                  <c:v>286.68299999999999</c:v>
                </c:pt>
                <c:pt idx="99">
                  <c:v>298.77300000000002</c:v>
                </c:pt>
                <c:pt idx="100">
                  <c:v>310.745</c:v>
                </c:pt>
                <c:pt idx="101">
                  <c:v>322.57100000000003</c:v>
                </c:pt>
                <c:pt idx="102">
                  <c:v>334.22199999999998</c:v>
                </c:pt>
                <c:pt idx="103">
                  <c:v>345.67099999999999</c:v>
                </c:pt>
                <c:pt idx="104">
                  <c:v>356.88900000000001</c:v>
                </c:pt>
                <c:pt idx="105">
                  <c:v>367.84899999999999</c:v>
                </c:pt>
                <c:pt idx="106">
                  <c:v>378.52600000000001</c:v>
                </c:pt>
                <c:pt idx="107">
                  <c:v>388.89299999999997</c:v>
                </c:pt>
                <c:pt idx="108">
                  <c:v>398.92500000000001</c:v>
                </c:pt>
                <c:pt idx="109">
                  <c:v>408.59800000000001</c:v>
                </c:pt>
                <c:pt idx="110">
                  <c:v>417.89</c:v>
                </c:pt>
                <c:pt idx="111">
                  <c:v>426.77699999999999</c:v>
                </c:pt>
                <c:pt idx="112">
                  <c:v>435.238</c:v>
                </c:pt>
                <c:pt idx="113">
                  <c:v>443.25299999999999</c:v>
                </c:pt>
                <c:pt idx="114">
                  <c:v>450.80200000000002</c:v>
                </c:pt>
                <c:pt idx="115">
                  <c:v>457.86700000000002</c:v>
                </c:pt>
                <c:pt idx="116">
                  <c:v>464.43200000000002</c:v>
                </c:pt>
                <c:pt idx="117">
                  <c:v>470.48</c:v>
                </c:pt>
                <c:pt idx="118">
                  <c:v>475.99700000000001</c:v>
                </c:pt>
                <c:pt idx="119">
                  <c:v>480.97</c:v>
                </c:pt>
                <c:pt idx="120">
                  <c:v>485.38600000000002</c:v>
                </c:pt>
                <c:pt idx="121">
                  <c:v>489.23500000000001</c:v>
                </c:pt>
                <c:pt idx="122">
                  <c:v>492.50799999999998</c:v>
                </c:pt>
                <c:pt idx="123">
                  <c:v>495.19600000000003</c:v>
                </c:pt>
                <c:pt idx="124">
                  <c:v>497.29399999999998</c:v>
                </c:pt>
                <c:pt idx="125">
                  <c:v>498.79599999999999</c:v>
                </c:pt>
                <c:pt idx="126">
                  <c:v>499.69900000000001</c:v>
                </c:pt>
                <c:pt idx="127">
                  <c:v>500</c:v>
                </c:pt>
                <c:pt idx="128">
                  <c:v>500</c:v>
                </c:pt>
                <c:pt idx="129">
                  <c:v>499.69900000000001</c:v>
                </c:pt>
                <c:pt idx="130">
                  <c:v>498.79599999999999</c:v>
                </c:pt>
                <c:pt idx="131">
                  <c:v>497.29399999999998</c:v>
                </c:pt>
                <c:pt idx="132">
                  <c:v>495.19600000000003</c:v>
                </c:pt>
                <c:pt idx="133">
                  <c:v>492.50799999999998</c:v>
                </c:pt>
                <c:pt idx="134">
                  <c:v>489.23500000000001</c:v>
                </c:pt>
                <c:pt idx="135">
                  <c:v>485.38600000000002</c:v>
                </c:pt>
                <c:pt idx="136">
                  <c:v>475.99700000000001</c:v>
                </c:pt>
                <c:pt idx="137">
                  <c:v>470.48</c:v>
                </c:pt>
                <c:pt idx="138">
                  <c:v>464.43200000000002</c:v>
                </c:pt>
                <c:pt idx="139">
                  <c:v>457.86700000000002</c:v>
                </c:pt>
                <c:pt idx="140">
                  <c:v>450.80200000000002</c:v>
                </c:pt>
                <c:pt idx="141">
                  <c:v>443.25299999999999</c:v>
                </c:pt>
                <c:pt idx="142">
                  <c:v>435.238</c:v>
                </c:pt>
                <c:pt idx="143">
                  <c:v>426.77699999999999</c:v>
                </c:pt>
                <c:pt idx="144">
                  <c:v>417.89</c:v>
                </c:pt>
                <c:pt idx="145">
                  <c:v>408.59800000000001</c:v>
                </c:pt>
                <c:pt idx="146">
                  <c:v>398.92500000000001</c:v>
                </c:pt>
                <c:pt idx="147">
                  <c:v>388.89299999999997</c:v>
                </c:pt>
                <c:pt idx="148">
                  <c:v>378.52600000000001</c:v>
                </c:pt>
                <c:pt idx="149">
                  <c:v>367.84899999999999</c:v>
                </c:pt>
                <c:pt idx="150">
                  <c:v>356.88900000000001</c:v>
                </c:pt>
                <c:pt idx="151">
                  <c:v>345.67099999999999</c:v>
                </c:pt>
                <c:pt idx="152">
                  <c:v>334.22199999999998</c:v>
                </c:pt>
                <c:pt idx="153">
                  <c:v>322.57100000000003</c:v>
                </c:pt>
                <c:pt idx="154">
                  <c:v>310.745</c:v>
                </c:pt>
                <c:pt idx="155">
                  <c:v>298.77300000000002</c:v>
                </c:pt>
                <c:pt idx="156">
                  <c:v>286.68299999999999</c:v>
                </c:pt>
                <c:pt idx="157">
                  <c:v>274.50400000000002</c:v>
                </c:pt>
                <c:pt idx="158">
                  <c:v>262.267</c:v>
                </c:pt>
                <c:pt idx="159">
                  <c:v>250</c:v>
                </c:pt>
                <c:pt idx="160">
                  <c:v>237.733</c:v>
                </c:pt>
                <c:pt idx="161">
                  <c:v>225.49600000000001</c:v>
                </c:pt>
                <c:pt idx="162">
                  <c:v>213.31700000000001</c:v>
                </c:pt>
                <c:pt idx="163">
                  <c:v>201.227</c:v>
                </c:pt>
                <c:pt idx="164">
                  <c:v>189.255</c:v>
                </c:pt>
                <c:pt idx="165">
                  <c:v>177.429</c:v>
                </c:pt>
                <c:pt idx="166">
                  <c:v>165.77799999999999</c:v>
                </c:pt>
                <c:pt idx="167">
                  <c:v>154.32900000000001</c:v>
                </c:pt>
                <c:pt idx="168">
                  <c:v>143.11099999999999</c:v>
                </c:pt>
                <c:pt idx="169">
                  <c:v>132.15100000000001</c:v>
                </c:pt>
                <c:pt idx="170">
                  <c:v>121.474</c:v>
                </c:pt>
                <c:pt idx="171">
                  <c:v>111.107</c:v>
                </c:pt>
                <c:pt idx="172">
                  <c:v>101.075</c:v>
                </c:pt>
                <c:pt idx="173">
                  <c:v>91.402000000000001</c:v>
                </c:pt>
                <c:pt idx="174">
                  <c:v>82.11</c:v>
                </c:pt>
                <c:pt idx="175">
                  <c:v>73.222999999999999</c:v>
                </c:pt>
                <c:pt idx="176">
                  <c:v>64.762</c:v>
                </c:pt>
                <c:pt idx="177">
                  <c:v>56.747</c:v>
                </c:pt>
                <c:pt idx="178">
                  <c:v>49.198</c:v>
                </c:pt>
                <c:pt idx="179">
                  <c:v>42.133000000000003</c:v>
                </c:pt>
                <c:pt idx="180">
                  <c:v>35.567999999999998</c:v>
                </c:pt>
                <c:pt idx="181">
                  <c:v>29.52</c:v>
                </c:pt>
                <c:pt idx="182">
                  <c:v>24.003</c:v>
                </c:pt>
                <c:pt idx="183">
                  <c:v>19.03</c:v>
                </c:pt>
                <c:pt idx="184">
                  <c:v>14.614000000000001</c:v>
                </c:pt>
                <c:pt idx="185">
                  <c:v>10.765000000000001</c:v>
                </c:pt>
                <c:pt idx="186">
                  <c:v>7.492</c:v>
                </c:pt>
                <c:pt idx="187">
                  <c:v>4.8040000000000003</c:v>
                </c:pt>
                <c:pt idx="188">
                  <c:v>2.706</c:v>
                </c:pt>
                <c:pt idx="189">
                  <c:v>1.204</c:v>
                </c:pt>
                <c:pt idx="190">
                  <c:v>0.30099999999999999</c:v>
                </c:pt>
                <c:pt idx="191">
                  <c:v>0</c:v>
                </c:pt>
                <c:pt idx="192">
                  <c:v>0.30099999999999999</c:v>
                </c:pt>
                <c:pt idx="193">
                  <c:v>1.204</c:v>
                </c:pt>
                <c:pt idx="194">
                  <c:v>2.706</c:v>
                </c:pt>
                <c:pt idx="195">
                  <c:v>4.8040000000000003</c:v>
                </c:pt>
                <c:pt idx="196">
                  <c:v>7.492</c:v>
                </c:pt>
                <c:pt idx="197">
                  <c:v>10.765000000000001</c:v>
                </c:pt>
                <c:pt idx="198">
                  <c:v>14.614000000000001</c:v>
                </c:pt>
                <c:pt idx="199">
                  <c:v>19.03</c:v>
                </c:pt>
                <c:pt idx="200">
                  <c:v>24.003</c:v>
                </c:pt>
                <c:pt idx="201">
                  <c:v>29.52</c:v>
                </c:pt>
                <c:pt idx="202">
                  <c:v>35.567999999999998</c:v>
                </c:pt>
                <c:pt idx="203">
                  <c:v>42.133000000000003</c:v>
                </c:pt>
                <c:pt idx="204">
                  <c:v>49.198</c:v>
                </c:pt>
                <c:pt idx="205">
                  <c:v>56.747</c:v>
                </c:pt>
                <c:pt idx="206">
                  <c:v>64.762</c:v>
                </c:pt>
                <c:pt idx="207">
                  <c:v>73.222999999999999</c:v>
                </c:pt>
                <c:pt idx="208">
                  <c:v>82.11</c:v>
                </c:pt>
                <c:pt idx="209">
                  <c:v>91.402000000000001</c:v>
                </c:pt>
                <c:pt idx="210">
                  <c:v>101.075</c:v>
                </c:pt>
                <c:pt idx="211">
                  <c:v>111.107</c:v>
                </c:pt>
                <c:pt idx="212">
                  <c:v>121.474</c:v>
                </c:pt>
                <c:pt idx="213">
                  <c:v>132.15100000000001</c:v>
                </c:pt>
                <c:pt idx="214">
                  <c:v>143.11099999999999</c:v>
                </c:pt>
                <c:pt idx="215">
                  <c:v>154.32900000000001</c:v>
                </c:pt>
                <c:pt idx="216">
                  <c:v>165.77799999999999</c:v>
                </c:pt>
                <c:pt idx="217">
                  <c:v>177.429</c:v>
                </c:pt>
                <c:pt idx="218">
                  <c:v>189.255</c:v>
                </c:pt>
                <c:pt idx="219">
                  <c:v>201.227</c:v>
                </c:pt>
                <c:pt idx="220">
                  <c:v>213.31700000000001</c:v>
                </c:pt>
                <c:pt idx="221">
                  <c:v>225.49600000000001</c:v>
                </c:pt>
                <c:pt idx="222">
                  <c:v>237.733</c:v>
                </c:pt>
                <c:pt idx="223">
                  <c:v>250</c:v>
                </c:pt>
                <c:pt idx="224">
                  <c:v>262.267</c:v>
                </c:pt>
                <c:pt idx="225">
                  <c:v>274.50400000000002</c:v>
                </c:pt>
                <c:pt idx="226">
                  <c:v>286.68299999999999</c:v>
                </c:pt>
                <c:pt idx="227">
                  <c:v>298.77300000000002</c:v>
                </c:pt>
                <c:pt idx="228">
                  <c:v>310.745</c:v>
                </c:pt>
                <c:pt idx="229">
                  <c:v>322.57100000000003</c:v>
                </c:pt>
                <c:pt idx="230">
                  <c:v>334.22199999999998</c:v>
                </c:pt>
                <c:pt idx="231">
                  <c:v>345.67099999999999</c:v>
                </c:pt>
                <c:pt idx="232">
                  <c:v>356.88900000000001</c:v>
                </c:pt>
                <c:pt idx="233">
                  <c:v>367.84899999999999</c:v>
                </c:pt>
                <c:pt idx="234">
                  <c:v>378.52600000000001</c:v>
                </c:pt>
                <c:pt idx="235">
                  <c:v>388.89299999999997</c:v>
                </c:pt>
                <c:pt idx="236">
                  <c:v>398.92500000000001</c:v>
                </c:pt>
                <c:pt idx="237">
                  <c:v>408.59800000000001</c:v>
                </c:pt>
                <c:pt idx="238">
                  <c:v>417.89</c:v>
                </c:pt>
                <c:pt idx="239">
                  <c:v>426.77699999999999</c:v>
                </c:pt>
                <c:pt idx="240">
                  <c:v>435.238</c:v>
                </c:pt>
                <c:pt idx="241">
                  <c:v>443.25299999999999</c:v>
                </c:pt>
                <c:pt idx="242">
                  <c:v>450.80200000000002</c:v>
                </c:pt>
                <c:pt idx="243">
                  <c:v>457.86700000000002</c:v>
                </c:pt>
                <c:pt idx="244">
                  <c:v>464.43200000000002</c:v>
                </c:pt>
                <c:pt idx="245">
                  <c:v>470.48</c:v>
                </c:pt>
                <c:pt idx="246">
                  <c:v>475.99700000000001</c:v>
                </c:pt>
                <c:pt idx="247">
                  <c:v>480.97</c:v>
                </c:pt>
                <c:pt idx="248">
                  <c:v>485.38600000000002</c:v>
                </c:pt>
                <c:pt idx="249">
                  <c:v>489.23500000000001</c:v>
                </c:pt>
                <c:pt idx="250">
                  <c:v>492.50799999999998</c:v>
                </c:pt>
                <c:pt idx="251">
                  <c:v>495.19600000000003</c:v>
                </c:pt>
                <c:pt idx="252">
                  <c:v>497.29399999999998</c:v>
                </c:pt>
                <c:pt idx="253">
                  <c:v>498.79599999999999</c:v>
                </c:pt>
                <c:pt idx="254">
                  <c:v>499.69900000000001</c:v>
                </c:pt>
                <c:pt idx="255">
                  <c:v>500</c:v>
                </c:pt>
                <c:pt idx="256">
                  <c:v>500</c:v>
                </c:pt>
                <c:pt idx="257">
                  <c:v>499.69900000000001</c:v>
                </c:pt>
                <c:pt idx="258">
                  <c:v>498.79599999999999</c:v>
                </c:pt>
                <c:pt idx="259">
                  <c:v>497.29399999999998</c:v>
                </c:pt>
                <c:pt idx="260">
                  <c:v>495.19600000000003</c:v>
                </c:pt>
                <c:pt idx="261">
                  <c:v>492.50799999999998</c:v>
                </c:pt>
                <c:pt idx="262">
                  <c:v>489.23500000000001</c:v>
                </c:pt>
                <c:pt idx="263">
                  <c:v>485.38600000000002</c:v>
                </c:pt>
                <c:pt idx="264">
                  <c:v>475.99700000000001</c:v>
                </c:pt>
                <c:pt idx="265">
                  <c:v>470.48</c:v>
                </c:pt>
                <c:pt idx="266">
                  <c:v>464.43200000000002</c:v>
                </c:pt>
                <c:pt idx="267">
                  <c:v>457.86700000000002</c:v>
                </c:pt>
                <c:pt idx="268">
                  <c:v>450.80200000000002</c:v>
                </c:pt>
                <c:pt idx="269">
                  <c:v>443.25299999999999</c:v>
                </c:pt>
                <c:pt idx="270">
                  <c:v>435.238</c:v>
                </c:pt>
                <c:pt idx="271">
                  <c:v>426.77699999999999</c:v>
                </c:pt>
                <c:pt idx="272">
                  <c:v>417.89</c:v>
                </c:pt>
                <c:pt idx="273">
                  <c:v>408.59800000000001</c:v>
                </c:pt>
                <c:pt idx="274">
                  <c:v>398.92500000000001</c:v>
                </c:pt>
                <c:pt idx="275">
                  <c:v>388.89299999999997</c:v>
                </c:pt>
                <c:pt idx="276">
                  <c:v>378.52600000000001</c:v>
                </c:pt>
                <c:pt idx="277">
                  <c:v>367.84899999999999</c:v>
                </c:pt>
                <c:pt idx="278">
                  <c:v>356.88900000000001</c:v>
                </c:pt>
                <c:pt idx="279">
                  <c:v>345.67099999999999</c:v>
                </c:pt>
                <c:pt idx="280">
                  <c:v>334.22199999999998</c:v>
                </c:pt>
                <c:pt idx="281">
                  <c:v>322.57100000000003</c:v>
                </c:pt>
                <c:pt idx="282">
                  <c:v>310.745</c:v>
                </c:pt>
                <c:pt idx="283">
                  <c:v>298.77300000000002</c:v>
                </c:pt>
                <c:pt idx="284">
                  <c:v>286.68299999999999</c:v>
                </c:pt>
                <c:pt idx="285">
                  <c:v>274.50400000000002</c:v>
                </c:pt>
                <c:pt idx="286">
                  <c:v>262.267</c:v>
                </c:pt>
                <c:pt idx="287">
                  <c:v>250</c:v>
                </c:pt>
                <c:pt idx="288">
                  <c:v>237.733</c:v>
                </c:pt>
                <c:pt idx="289">
                  <c:v>225.49600000000001</c:v>
                </c:pt>
                <c:pt idx="290">
                  <c:v>213.31700000000001</c:v>
                </c:pt>
                <c:pt idx="291">
                  <c:v>201.227</c:v>
                </c:pt>
                <c:pt idx="292">
                  <c:v>189.255</c:v>
                </c:pt>
                <c:pt idx="293">
                  <c:v>177.429</c:v>
                </c:pt>
                <c:pt idx="294">
                  <c:v>165.77799999999999</c:v>
                </c:pt>
                <c:pt idx="295">
                  <c:v>154.32900000000001</c:v>
                </c:pt>
                <c:pt idx="296">
                  <c:v>143.11099999999999</c:v>
                </c:pt>
                <c:pt idx="297">
                  <c:v>132.15100000000001</c:v>
                </c:pt>
                <c:pt idx="298">
                  <c:v>121.474</c:v>
                </c:pt>
                <c:pt idx="299">
                  <c:v>111.107</c:v>
                </c:pt>
                <c:pt idx="300">
                  <c:v>101.075</c:v>
                </c:pt>
                <c:pt idx="301">
                  <c:v>91.402000000000001</c:v>
                </c:pt>
                <c:pt idx="302">
                  <c:v>82.11</c:v>
                </c:pt>
                <c:pt idx="303">
                  <c:v>73.222999999999999</c:v>
                </c:pt>
                <c:pt idx="304">
                  <c:v>64.762</c:v>
                </c:pt>
                <c:pt idx="305">
                  <c:v>56.747</c:v>
                </c:pt>
                <c:pt idx="306">
                  <c:v>49.198</c:v>
                </c:pt>
                <c:pt idx="307">
                  <c:v>42.133000000000003</c:v>
                </c:pt>
                <c:pt idx="308">
                  <c:v>35.567999999999998</c:v>
                </c:pt>
                <c:pt idx="309">
                  <c:v>29.52</c:v>
                </c:pt>
                <c:pt idx="310">
                  <c:v>24.003</c:v>
                </c:pt>
                <c:pt idx="311">
                  <c:v>19.03</c:v>
                </c:pt>
                <c:pt idx="312">
                  <c:v>14.614000000000001</c:v>
                </c:pt>
                <c:pt idx="313">
                  <c:v>10.765000000000001</c:v>
                </c:pt>
                <c:pt idx="314">
                  <c:v>7.492</c:v>
                </c:pt>
                <c:pt idx="315">
                  <c:v>4.8040000000000003</c:v>
                </c:pt>
                <c:pt idx="316">
                  <c:v>2.706</c:v>
                </c:pt>
                <c:pt idx="317">
                  <c:v>1.204</c:v>
                </c:pt>
                <c:pt idx="318">
                  <c:v>0.30099999999999999</c:v>
                </c:pt>
                <c:pt idx="319">
                  <c:v>0</c:v>
                </c:pt>
                <c:pt idx="320">
                  <c:v>0.30099999999999999</c:v>
                </c:pt>
                <c:pt idx="321">
                  <c:v>1.204</c:v>
                </c:pt>
                <c:pt idx="322">
                  <c:v>2.706</c:v>
                </c:pt>
                <c:pt idx="323">
                  <c:v>4.8040000000000003</c:v>
                </c:pt>
                <c:pt idx="324">
                  <c:v>7.492</c:v>
                </c:pt>
                <c:pt idx="325">
                  <c:v>10.765000000000001</c:v>
                </c:pt>
                <c:pt idx="326">
                  <c:v>14.614000000000001</c:v>
                </c:pt>
                <c:pt idx="327">
                  <c:v>19.03</c:v>
                </c:pt>
                <c:pt idx="328">
                  <c:v>24.003</c:v>
                </c:pt>
                <c:pt idx="329">
                  <c:v>29.52</c:v>
                </c:pt>
                <c:pt idx="330">
                  <c:v>35.567999999999998</c:v>
                </c:pt>
                <c:pt idx="331">
                  <c:v>42.133000000000003</c:v>
                </c:pt>
                <c:pt idx="332">
                  <c:v>49.198</c:v>
                </c:pt>
                <c:pt idx="333">
                  <c:v>56.747</c:v>
                </c:pt>
                <c:pt idx="334">
                  <c:v>64.762</c:v>
                </c:pt>
                <c:pt idx="335">
                  <c:v>73.222999999999999</c:v>
                </c:pt>
                <c:pt idx="336">
                  <c:v>82.11</c:v>
                </c:pt>
                <c:pt idx="337">
                  <c:v>91.402000000000001</c:v>
                </c:pt>
                <c:pt idx="338">
                  <c:v>101.075</c:v>
                </c:pt>
                <c:pt idx="339">
                  <c:v>111.107</c:v>
                </c:pt>
                <c:pt idx="340">
                  <c:v>121.474</c:v>
                </c:pt>
                <c:pt idx="341">
                  <c:v>132.15100000000001</c:v>
                </c:pt>
                <c:pt idx="342">
                  <c:v>143.11099999999999</c:v>
                </c:pt>
                <c:pt idx="343">
                  <c:v>154.32900000000001</c:v>
                </c:pt>
                <c:pt idx="344">
                  <c:v>165.77799999999999</c:v>
                </c:pt>
                <c:pt idx="345">
                  <c:v>177.429</c:v>
                </c:pt>
                <c:pt idx="346">
                  <c:v>189.255</c:v>
                </c:pt>
                <c:pt idx="347">
                  <c:v>201.227</c:v>
                </c:pt>
                <c:pt idx="348">
                  <c:v>213.31700000000001</c:v>
                </c:pt>
                <c:pt idx="349">
                  <c:v>225.49600000000001</c:v>
                </c:pt>
                <c:pt idx="350">
                  <c:v>237.733</c:v>
                </c:pt>
                <c:pt idx="351">
                  <c:v>250</c:v>
                </c:pt>
                <c:pt idx="352">
                  <c:v>262.267</c:v>
                </c:pt>
                <c:pt idx="353">
                  <c:v>274.50400000000002</c:v>
                </c:pt>
                <c:pt idx="354">
                  <c:v>286.68299999999999</c:v>
                </c:pt>
                <c:pt idx="355">
                  <c:v>298.77300000000002</c:v>
                </c:pt>
                <c:pt idx="356">
                  <c:v>310.745</c:v>
                </c:pt>
                <c:pt idx="357">
                  <c:v>322.57100000000003</c:v>
                </c:pt>
                <c:pt idx="358">
                  <c:v>334.22199999999998</c:v>
                </c:pt>
                <c:pt idx="359">
                  <c:v>345.67099999999999</c:v>
                </c:pt>
                <c:pt idx="360">
                  <c:v>356.88900000000001</c:v>
                </c:pt>
                <c:pt idx="361">
                  <c:v>367.84899999999999</c:v>
                </c:pt>
                <c:pt idx="362">
                  <c:v>378.52600000000001</c:v>
                </c:pt>
                <c:pt idx="363">
                  <c:v>388.89299999999997</c:v>
                </c:pt>
                <c:pt idx="364">
                  <c:v>398.92500000000001</c:v>
                </c:pt>
                <c:pt idx="365">
                  <c:v>408.59800000000001</c:v>
                </c:pt>
                <c:pt idx="366">
                  <c:v>417.89</c:v>
                </c:pt>
                <c:pt idx="367">
                  <c:v>426.77699999999999</c:v>
                </c:pt>
                <c:pt idx="368">
                  <c:v>435.238</c:v>
                </c:pt>
                <c:pt idx="369">
                  <c:v>443.25299999999999</c:v>
                </c:pt>
                <c:pt idx="370">
                  <c:v>450.80200000000002</c:v>
                </c:pt>
                <c:pt idx="371">
                  <c:v>457.86700000000002</c:v>
                </c:pt>
                <c:pt idx="372">
                  <c:v>464.43200000000002</c:v>
                </c:pt>
                <c:pt idx="373">
                  <c:v>470.48</c:v>
                </c:pt>
                <c:pt idx="374">
                  <c:v>475.99700000000001</c:v>
                </c:pt>
                <c:pt idx="375">
                  <c:v>480.97</c:v>
                </c:pt>
                <c:pt idx="376">
                  <c:v>485.38600000000002</c:v>
                </c:pt>
                <c:pt idx="377">
                  <c:v>489.23500000000001</c:v>
                </c:pt>
                <c:pt idx="378">
                  <c:v>492.50799999999998</c:v>
                </c:pt>
                <c:pt idx="379">
                  <c:v>495.19600000000003</c:v>
                </c:pt>
                <c:pt idx="380">
                  <c:v>497.29399999999998</c:v>
                </c:pt>
                <c:pt idx="381">
                  <c:v>498.79599999999999</c:v>
                </c:pt>
                <c:pt idx="382">
                  <c:v>499.69900000000001</c:v>
                </c:pt>
                <c:pt idx="383">
                  <c:v>500</c:v>
                </c:pt>
                <c:pt idx="384">
                  <c:v>500</c:v>
                </c:pt>
                <c:pt idx="385">
                  <c:v>499.69900000000001</c:v>
                </c:pt>
                <c:pt idx="386">
                  <c:v>498.79599999999999</c:v>
                </c:pt>
                <c:pt idx="387">
                  <c:v>497.29399999999998</c:v>
                </c:pt>
                <c:pt idx="388">
                  <c:v>495.19600000000003</c:v>
                </c:pt>
                <c:pt idx="389">
                  <c:v>492.50799999999998</c:v>
                </c:pt>
                <c:pt idx="390">
                  <c:v>489.23500000000001</c:v>
                </c:pt>
                <c:pt idx="391">
                  <c:v>485.38600000000002</c:v>
                </c:pt>
                <c:pt idx="392">
                  <c:v>475.99700000000001</c:v>
                </c:pt>
                <c:pt idx="393">
                  <c:v>470.48</c:v>
                </c:pt>
                <c:pt idx="394">
                  <c:v>464.43200000000002</c:v>
                </c:pt>
                <c:pt idx="395">
                  <c:v>457.86700000000002</c:v>
                </c:pt>
                <c:pt idx="396">
                  <c:v>450.80200000000002</c:v>
                </c:pt>
                <c:pt idx="397">
                  <c:v>443.25299999999999</c:v>
                </c:pt>
                <c:pt idx="398">
                  <c:v>435.238</c:v>
                </c:pt>
                <c:pt idx="399">
                  <c:v>426.77699999999999</c:v>
                </c:pt>
                <c:pt idx="400">
                  <c:v>417.89</c:v>
                </c:pt>
                <c:pt idx="401">
                  <c:v>408.59800000000001</c:v>
                </c:pt>
                <c:pt idx="402">
                  <c:v>398.92500000000001</c:v>
                </c:pt>
                <c:pt idx="403">
                  <c:v>388.89299999999997</c:v>
                </c:pt>
                <c:pt idx="404">
                  <c:v>378.52600000000001</c:v>
                </c:pt>
                <c:pt idx="405">
                  <c:v>367.84899999999999</c:v>
                </c:pt>
                <c:pt idx="406">
                  <c:v>356.88900000000001</c:v>
                </c:pt>
                <c:pt idx="407">
                  <c:v>345.67099999999999</c:v>
                </c:pt>
                <c:pt idx="408">
                  <c:v>334.22199999999998</c:v>
                </c:pt>
                <c:pt idx="409">
                  <c:v>322.57100000000003</c:v>
                </c:pt>
                <c:pt idx="410">
                  <c:v>310.745</c:v>
                </c:pt>
                <c:pt idx="411">
                  <c:v>298.77300000000002</c:v>
                </c:pt>
                <c:pt idx="412">
                  <c:v>286.68299999999999</c:v>
                </c:pt>
                <c:pt idx="413">
                  <c:v>274.50400000000002</c:v>
                </c:pt>
                <c:pt idx="414">
                  <c:v>262.267</c:v>
                </c:pt>
                <c:pt idx="415">
                  <c:v>250</c:v>
                </c:pt>
                <c:pt idx="416">
                  <c:v>237.733</c:v>
                </c:pt>
                <c:pt idx="417">
                  <c:v>225.49600000000001</c:v>
                </c:pt>
                <c:pt idx="418">
                  <c:v>213.31700000000001</c:v>
                </c:pt>
                <c:pt idx="419">
                  <c:v>201.227</c:v>
                </c:pt>
                <c:pt idx="420">
                  <c:v>189.255</c:v>
                </c:pt>
                <c:pt idx="421">
                  <c:v>177.429</c:v>
                </c:pt>
                <c:pt idx="422">
                  <c:v>165.77799999999999</c:v>
                </c:pt>
                <c:pt idx="423">
                  <c:v>154.32900000000001</c:v>
                </c:pt>
                <c:pt idx="424">
                  <c:v>143.11099999999999</c:v>
                </c:pt>
                <c:pt idx="425">
                  <c:v>132.15100000000001</c:v>
                </c:pt>
                <c:pt idx="426">
                  <c:v>121.474</c:v>
                </c:pt>
                <c:pt idx="427">
                  <c:v>111.107</c:v>
                </c:pt>
                <c:pt idx="428">
                  <c:v>101.075</c:v>
                </c:pt>
                <c:pt idx="429">
                  <c:v>91.402000000000001</c:v>
                </c:pt>
                <c:pt idx="430">
                  <c:v>82.11</c:v>
                </c:pt>
                <c:pt idx="431">
                  <c:v>73.222999999999999</c:v>
                </c:pt>
                <c:pt idx="432">
                  <c:v>64.762</c:v>
                </c:pt>
                <c:pt idx="433">
                  <c:v>56.747</c:v>
                </c:pt>
                <c:pt idx="434">
                  <c:v>49.198</c:v>
                </c:pt>
                <c:pt idx="435">
                  <c:v>42.133000000000003</c:v>
                </c:pt>
                <c:pt idx="436">
                  <c:v>35.567999999999998</c:v>
                </c:pt>
                <c:pt idx="437">
                  <c:v>29.52</c:v>
                </c:pt>
                <c:pt idx="438">
                  <c:v>24.003</c:v>
                </c:pt>
                <c:pt idx="439">
                  <c:v>19.03</c:v>
                </c:pt>
                <c:pt idx="440">
                  <c:v>14.614000000000001</c:v>
                </c:pt>
                <c:pt idx="441">
                  <c:v>10.765000000000001</c:v>
                </c:pt>
                <c:pt idx="442">
                  <c:v>7.492</c:v>
                </c:pt>
                <c:pt idx="443">
                  <c:v>4.8040000000000003</c:v>
                </c:pt>
                <c:pt idx="444">
                  <c:v>2.706</c:v>
                </c:pt>
                <c:pt idx="445">
                  <c:v>1.204</c:v>
                </c:pt>
                <c:pt idx="446">
                  <c:v>0.30099999999999999</c:v>
                </c:pt>
                <c:pt idx="447">
                  <c:v>0</c:v>
                </c:pt>
                <c:pt idx="448">
                  <c:v>0.30099999999999999</c:v>
                </c:pt>
                <c:pt idx="449">
                  <c:v>1.204</c:v>
                </c:pt>
                <c:pt idx="450">
                  <c:v>2.706</c:v>
                </c:pt>
                <c:pt idx="451">
                  <c:v>4.8040000000000003</c:v>
                </c:pt>
                <c:pt idx="452">
                  <c:v>7.492</c:v>
                </c:pt>
                <c:pt idx="453">
                  <c:v>10.765000000000001</c:v>
                </c:pt>
                <c:pt idx="454">
                  <c:v>14.614000000000001</c:v>
                </c:pt>
                <c:pt idx="455">
                  <c:v>19.03</c:v>
                </c:pt>
                <c:pt idx="456">
                  <c:v>24.003</c:v>
                </c:pt>
                <c:pt idx="457">
                  <c:v>29.52</c:v>
                </c:pt>
                <c:pt idx="458">
                  <c:v>35.567999999999998</c:v>
                </c:pt>
                <c:pt idx="459">
                  <c:v>42.133000000000003</c:v>
                </c:pt>
                <c:pt idx="460">
                  <c:v>49.198</c:v>
                </c:pt>
                <c:pt idx="461">
                  <c:v>56.747</c:v>
                </c:pt>
                <c:pt idx="462">
                  <c:v>64.762</c:v>
                </c:pt>
                <c:pt idx="463">
                  <c:v>73.222999999999999</c:v>
                </c:pt>
                <c:pt idx="464">
                  <c:v>82.11</c:v>
                </c:pt>
                <c:pt idx="465">
                  <c:v>91.402000000000001</c:v>
                </c:pt>
                <c:pt idx="466">
                  <c:v>101.075</c:v>
                </c:pt>
                <c:pt idx="467">
                  <c:v>111.107</c:v>
                </c:pt>
                <c:pt idx="468">
                  <c:v>121.474</c:v>
                </c:pt>
                <c:pt idx="469">
                  <c:v>132.15100000000001</c:v>
                </c:pt>
                <c:pt idx="470">
                  <c:v>143.11099999999999</c:v>
                </c:pt>
                <c:pt idx="471">
                  <c:v>154.32900000000001</c:v>
                </c:pt>
                <c:pt idx="472">
                  <c:v>165.77799999999999</c:v>
                </c:pt>
                <c:pt idx="473">
                  <c:v>177.429</c:v>
                </c:pt>
                <c:pt idx="474">
                  <c:v>189.255</c:v>
                </c:pt>
                <c:pt idx="475">
                  <c:v>201.227</c:v>
                </c:pt>
                <c:pt idx="476">
                  <c:v>213.31700000000001</c:v>
                </c:pt>
                <c:pt idx="477">
                  <c:v>225.49600000000001</c:v>
                </c:pt>
                <c:pt idx="478">
                  <c:v>237.733</c:v>
                </c:pt>
                <c:pt idx="479">
                  <c:v>250</c:v>
                </c:pt>
                <c:pt idx="480">
                  <c:v>262.267</c:v>
                </c:pt>
                <c:pt idx="481">
                  <c:v>274.50400000000002</c:v>
                </c:pt>
                <c:pt idx="482">
                  <c:v>286.68299999999999</c:v>
                </c:pt>
                <c:pt idx="483">
                  <c:v>298.77300000000002</c:v>
                </c:pt>
                <c:pt idx="484">
                  <c:v>310.745</c:v>
                </c:pt>
                <c:pt idx="485">
                  <c:v>322.57100000000003</c:v>
                </c:pt>
                <c:pt idx="486">
                  <c:v>334.22199999999998</c:v>
                </c:pt>
                <c:pt idx="487">
                  <c:v>345.67099999999999</c:v>
                </c:pt>
                <c:pt idx="488">
                  <c:v>356.88900000000001</c:v>
                </c:pt>
                <c:pt idx="489">
                  <c:v>367.84899999999999</c:v>
                </c:pt>
                <c:pt idx="490">
                  <c:v>378.52600000000001</c:v>
                </c:pt>
                <c:pt idx="491">
                  <c:v>388.89299999999997</c:v>
                </c:pt>
                <c:pt idx="492">
                  <c:v>398.92500000000001</c:v>
                </c:pt>
                <c:pt idx="493">
                  <c:v>408.59800000000001</c:v>
                </c:pt>
                <c:pt idx="494">
                  <c:v>417.89</c:v>
                </c:pt>
                <c:pt idx="495">
                  <c:v>426.77699999999999</c:v>
                </c:pt>
                <c:pt idx="496">
                  <c:v>435.238</c:v>
                </c:pt>
                <c:pt idx="497">
                  <c:v>443.25299999999999</c:v>
                </c:pt>
                <c:pt idx="498">
                  <c:v>450.80200000000002</c:v>
                </c:pt>
                <c:pt idx="499">
                  <c:v>457.86700000000002</c:v>
                </c:pt>
                <c:pt idx="500">
                  <c:v>464.43200000000002</c:v>
                </c:pt>
                <c:pt idx="501">
                  <c:v>470.48</c:v>
                </c:pt>
                <c:pt idx="502">
                  <c:v>475.99700000000001</c:v>
                </c:pt>
                <c:pt idx="503">
                  <c:v>480.97</c:v>
                </c:pt>
                <c:pt idx="504">
                  <c:v>485.38600000000002</c:v>
                </c:pt>
                <c:pt idx="505">
                  <c:v>489.23500000000001</c:v>
                </c:pt>
                <c:pt idx="506">
                  <c:v>492.50799999999998</c:v>
                </c:pt>
                <c:pt idx="507">
                  <c:v>495.19600000000003</c:v>
                </c:pt>
                <c:pt idx="508">
                  <c:v>497.29399999999998</c:v>
                </c:pt>
                <c:pt idx="509">
                  <c:v>498.79599999999999</c:v>
                </c:pt>
                <c:pt idx="510">
                  <c:v>499.69900000000001</c:v>
                </c:pt>
                <c:pt idx="511">
                  <c:v>500</c:v>
                </c:pt>
                <c:pt idx="512">
                  <c:v>500</c:v>
                </c:pt>
                <c:pt idx="513">
                  <c:v>499.69900000000001</c:v>
                </c:pt>
                <c:pt idx="514">
                  <c:v>498.79599999999999</c:v>
                </c:pt>
                <c:pt idx="515">
                  <c:v>497.29399999999998</c:v>
                </c:pt>
                <c:pt idx="516">
                  <c:v>495.19600000000003</c:v>
                </c:pt>
                <c:pt idx="517">
                  <c:v>492.50799999999998</c:v>
                </c:pt>
                <c:pt idx="518">
                  <c:v>489.23500000000001</c:v>
                </c:pt>
                <c:pt idx="519">
                  <c:v>485.38600000000002</c:v>
                </c:pt>
                <c:pt idx="520">
                  <c:v>475.99700000000001</c:v>
                </c:pt>
                <c:pt idx="521">
                  <c:v>470.48</c:v>
                </c:pt>
                <c:pt idx="522">
                  <c:v>464.43200000000002</c:v>
                </c:pt>
                <c:pt idx="523">
                  <c:v>457.86700000000002</c:v>
                </c:pt>
                <c:pt idx="524">
                  <c:v>450.80200000000002</c:v>
                </c:pt>
                <c:pt idx="525">
                  <c:v>443.25299999999999</c:v>
                </c:pt>
                <c:pt idx="526">
                  <c:v>435.238</c:v>
                </c:pt>
                <c:pt idx="527">
                  <c:v>426.77699999999999</c:v>
                </c:pt>
                <c:pt idx="528">
                  <c:v>417.89</c:v>
                </c:pt>
                <c:pt idx="529">
                  <c:v>408.59800000000001</c:v>
                </c:pt>
                <c:pt idx="530">
                  <c:v>398.92500000000001</c:v>
                </c:pt>
                <c:pt idx="531">
                  <c:v>388.89299999999997</c:v>
                </c:pt>
                <c:pt idx="532">
                  <c:v>378.52600000000001</c:v>
                </c:pt>
                <c:pt idx="533">
                  <c:v>367.84899999999999</c:v>
                </c:pt>
                <c:pt idx="534">
                  <c:v>356.88900000000001</c:v>
                </c:pt>
                <c:pt idx="535">
                  <c:v>345.67099999999999</c:v>
                </c:pt>
                <c:pt idx="536">
                  <c:v>334.22199999999998</c:v>
                </c:pt>
                <c:pt idx="537">
                  <c:v>322.57100000000003</c:v>
                </c:pt>
                <c:pt idx="538">
                  <c:v>310.745</c:v>
                </c:pt>
                <c:pt idx="539">
                  <c:v>298.77300000000002</c:v>
                </c:pt>
                <c:pt idx="540">
                  <c:v>286.68299999999999</c:v>
                </c:pt>
                <c:pt idx="541">
                  <c:v>274.50400000000002</c:v>
                </c:pt>
                <c:pt idx="542">
                  <c:v>262.267</c:v>
                </c:pt>
                <c:pt idx="543">
                  <c:v>250</c:v>
                </c:pt>
                <c:pt idx="544">
                  <c:v>237.733</c:v>
                </c:pt>
                <c:pt idx="545">
                  <c:v>225.49600000000001</c:v>
                </c:pt>
                <c:pt idx="546">
                  <c:v>213.31700000000001</c:v>
                </c:pt>
                <c:pt idx="547">
                  <c:v>201.227</c:v>
                </c:pt>
                <c:pt idx="548">
                  <c:v>189.255</c:v>
                </c:pt>
                <c:pt idx="549">
                  <c:v>177.429</c:v>
                </c:pt>
                <c:pt idx="550">
                  <c:v>165.77799999999999</c:v>
                </c:pt>
                <c:pt idx="551">
                  <c:v>154.32900000000001</c:v>
                </c:pt>
                <c:pt idx="552">
                  <c:v>143.11099999999999</c:v>
                </c:pt>
                <c:pt idx="553">
                  <c:v>132.15100000000001</c:v>
                </c:pt>
                <c:pt idx="554">
                  <c:v>121.474</c:v>
                </c:pt>
                <c:pt idx="555">
                  <c:v>111.107</c:v>
                </c:pt>
                <c:pt idx="556">
                  <c:v>101.075</c:v>
                </c:pt>
                <c:pt idx="557">
                  <c:v>91.402000000000001</c:v>
                </c:pt>
                <c:pt idx="558">
                  <c:v>82.11</c:v>
                </c:pt>
                <c:pt idx="559">
                  <c:v>73.222999999999999</c:v>
                </c:pt>
                <c:pt idx="560">
                  <c:v>64.762</c:v>
                </c:pt>
                <c:pt idx="561">
                  <c:v>56.747</c:v>
                </c:pt>
                <c:pt idx="562">
                  <c:v>49.198</c:v>
                </c:pt>
                <c:pt idx="563">
                  <c:v>42.133000000000003</c:v>
                </c:pt>
                <c:pt idx="564">
                  <c:v>35.567999999999998</c:v>
                </c:pt>
                <c:pt idx="565">
                  <c:v>29.52</c:v>
                </c:pt>
                <c:pt idx="566">
                  <c:v>24.003</c:v>
                </c:pt>
                <c:pt idx="567">
                  <c:v>19.03</c:v>
                </c:pt>
                <c:pt idx="568">
                  <c:v>14.614000000000001</c:v>
                </c:pt>
                <c:pt idx="569">
                  <c:v>10.765000000000001</c:v>
                </c:pt>
                <c:pt idx="570">
                  <c:v>7.492</c:v>
                </c:pt>
                <c:pt idx="571">
                  <c:v>4.8040000000000003</c:v>
                </c:pt>
                <c:pt idx="572">
                  <c:v>2.706</c:v>
                </c:pt>
                <c:pt idx="573">
                  <c:v>1.204</c:v>
                </c:pt>
                <c:pt idx="574">
                  <c:v>0.30099999999999999</c:v>
                </c:pt>
                <c:pt idx="575">
                  <c:v>0</c:v>
                </c:pt>
                <c:pt idx="576">
                  <c:v>0.30099999999999999</c:v>
                </c:pt>
                <c:pt idx="577">
                  <c:v>1.204</c:v>
                </c:pt>
                <c:pt idx="578">
                  <c:v>2.706</c:v>
                </c:pt>
                <c:pt idx="579">
                  <c:v>4.8040000000000003</c:v>
                </c:pt>
                <c:pt idx="580">
                  <c:v>7.492</c:v>
                </c:pt>
                <c:pt idx="581">
                  <c:v>10.765000000000001</c:v>
                </c:pt>
                <c:pt idx="582">
                  <c:v>14.614000000000001</c:v>
                </c:pt>
                <c:pt idx="583">
                  <c:v>19.03</c:v>
                </c:pt>
                <c:pt idx="584">
                  <c:v>24.003</c:v>
                </c:pt>
                <c:pt idx="585">
                  <c:v>29.52</c:v>
                </c:pt>
                <c:pt idx="586">
                  <c:v>35.567999999999998</c:v>
                </c:pt>
                <c:pt idx="587">
                  <c:v>42.133000000000003</c:v>
                </c:pt>
                <c:pt idx="588">
                  <c:v>49.198</c:v>
                </c:pt>
                <c:pt idx="589">
                  <c:v>56.747</c:v>
                </c:pt>
                <c:pt idx="590">
                  <c:v>64.762</c:v>
                </c:pt>
                <c:pt idx="591">
                  <c:v>73.222999999999999</c:v>
                </c:pt>
                <c:pt idx="592">
                  <c:v>82.11</c:v>
                </c:pt>
                <c:pt idx="593">
                  <c:v>91.402000000000001</c:v>
                </c:pt>
                <c:pt idx="594">
                  <c:v>101.075</c:v>
                </c:pt>
                <c:pt idx="595">
                  <c:v>111.107</c:v>
                </c:pt>
                <c:pt idx="596">
                  <c:v>121.474</c:v>
                </c:pt>
                <c:pt idx="597">
                  <c:v>132.15100000000001</c:v>
                </c:pt>
                <c:pt idx="598">
                  <c:v>143.11099999999999</c:v>
                </c:pt>
                <c:pt idx="599">
                  <c:v>154.32900000000001</c:v>
                </c:pt>
                <c:pt idx="600">
                  <c:v>165.77799999999999</c:v>
                </c:pt>
                <c:pt idx="601">
                  <c:v>177.429</c:v>
                </c:pt>
                <c:pt idx="602">
                  <c:v>189.255</c:v>
                </c:pt>
                <c:pt idx="603">
                  <c:v>201.227</c:v>
                </c:pt>
                <c:pt idx="604">
                  <c:v>213.31700000000001</c:v>
                </c:pt>
                <c:pt idx="605">
                  <c:v>225.49600000000001</c:v>
                </c:pt>
                <c:pt idx="606">
                  <c:v>237.733</c:v>
                </c:pt>
                <c:pt idx="607">
                  <c:v>250</c:v>
                </c:pt>
                <c:pt idx="608">
                  <c:v>262.267</c:v>
                </c:pt>
                <c:pt idx="609">
                  <c:v>274.50400000000002</c:v>
                </c:pt>
                <c:pt idx="610">
                  <c:v>286.68299999999999</c:v>
                </c:pt>
                <c:pt idx="611">
                  <c:v>298.77300000000002</c:v>
                </c:pt>
                <c:pt idx="612">
                  <c:v>310.745</c:v>
                </c:pt>
                <c:pt idx="613">
                  <c:v>322.57100000000003</c:v>
                </c:pt>
                <c:pt idx="614">
                  <c:v>334.22199999999998</c:v>
                </c:pt>
                <c:pt idx="615">
                  <c:v>345.67099999999999</c:v>
                </c:pt>
                <c:pt idx="616">
                  <c:v>356.88900000000001</c:v>
                </c:pt>
                <c:pt idx="617">
                  <c:v>367.84899999999999</c:v>
                </c:pt>
                <c:pt idx="618">
                  <c:v>378.52600000000001</c:v>
                </c:pt>
                <c:pt idx="619">
                  <c:v>388.89299999999997</c:v>
                </c:pt>
                <c:pt idx="620">
                  <c:v>398.92500000000001</c:v>
                </c:pt>
                <c:pt idx="621">
                  <c:v>408.59800000000001</c:v>
                </c:pt>
                <c:pt idx="622">
                  <c:v>417.89</c:v>
                </c:pt>
                <c:pt idx="623">
                  <c:v>426.77699999999999</c:v>
                </c:pt>
                <c:pt idx="624">
                  <c:v>435.238</c:v>
                </c:pt>
                <c:pt idx="625">
                  <c:v>443.25299999999999</c:v>
                </c:pt>
                <c:pt idx="626">
                  <c:v>450.80200000000002</c:v>
                </c:pt>
                <c:pt idx="627">
                  <c:v>457.86700000000002</c:v>
                </c:pt>
                <c:pt idx="628">
                  <c:v>464.43200000000002</c:v>
                </c:pt>
                <c:pt idx="629">
                  <c:v>470.48</c:v>
                </c:pt>
                <c:pt idx="630">
                  <c:v>475.99700000000001</c:v>
                </c:pt>
                <c:pt idx="631">
                  <c:v>480.97</c:v>
                </c:pt>
                <c:pt idx="632">
                  <c:v>485.38600000000002</c:v>
                </c:pt>
                <c:pt idx="633">
                  <c:v>489.23500000000001</c:v>
                </c:pt>
                <c:pt idx="634">
                  <c:v>492.50799999999998</c:v>
                </c:pt>
                <c:pt idx="635">
                  <c:v>495.19600000000003</c:v>
                </c:pt>
                <c:pt idx="636">
                  <c:v>497.29399999999998</c:v>
                </c:pt>
                <c:pt idx="637">
                  <c:v>498.79599999999999</c:v>
                </c:pt>
                <c:pt idx="638">
                  <c:v>499.69900000000001</c:v>
                </c:pt>
                <c:pt idx="639">
                  <c:v>500</c:v>
                </c:pt>
                <c:pt idx="640">
                  <c:v>500</c:v>
                </c:pt>
                <c:pt idx="641">
                  <c:v>499.69900000000001</c:v>
                </c:pt>
                <c:pt idx="642">
                  <c:v>498.79599999999999</c:v>
                </c:pt>
                <c:pt idx="643">
                  <c:v>497.29399999999998</c:v>
                </c:pt>
                <c:pt idx="644">
                  <c:v>495.19600000000003</c:v>
                </c:pt>
                <c:pt idx="645">
                  <c:v>492.50799999999998</c:v>
                </c:pt>
                <c:pt idx="646">
                  <c:v>489.23500000000001</c:v>
                </c:pt>
                <c:pt idx="647">
                  <c:v>485.38600000000002</c:v>
                </c:pt>
                <c:pt idx="648">
                  <c:v>475.99700000000001</c:v>
                </c:pt>
                <c:pt idx="649">
                  <c:v>470.48</c:v>
                </c:pt>
                <c:pt idx="650">
                  <c:v>464.43200000000002</c:v>
                </c:pt>
                <c:pt idx="651">
                  <c:v>457.86700000000002</c:v>
                </c:pt>
                <c:pt idx="652">
                  <c:v>450.80200000000002</c:v>
                </c:pt>
                <c:pt idx="653">
                  <c:v>443.25299999999999</c:v>
                </c:pt>
                <c:pt idx="654">
                  <c:v>435.238</c:v>
                </c:pt>
                <c:pt idx="655">
                  <c:v>426.77699999999999</c:v>
                </c:pt>
                <c:pt idx="656">
                  <c:v>417.89</c:v>
                </c:pt>
                <c:pt idx="657">
                  <c:v>408.59800000000001</c:v>
                </c:pt>
                <c:pt idx="658">
                  <c:v>398.92500000000001</c:v>
                </c:pt>
                <c:pt idx="659">
                  <c:v>388.89299999999997</c:v>
                </c:pt>
                <c:pt idx="660">
                  <c:v>378.52600000000001</c:v>
                </c:pt>
                <c:pt idx="661">
                  <c:v>367.84899999999999</c:v>
                </c:pt>
                <c:pt idx="662">
                  <c:v>356.88900000000001</c:v>
                </c:pt>
                <c:pt idx="663">
                  <c:v>345.67099999999999</c:v>
                </c:pt>
                <c:pt idx="664">
                  <c:v>334.22199999999998</c:v>
                </c:pt>
                <c:pt idx="665">
                  <c:v>322.57100000000003</c:v>
                </c:pt>
                <c:pt idx="666">
                  <c:v>310.745</c:v>
                </c:pt>
                <c:pt idx="667">
                  <c:v>298.77300000000002</c:v>
                </c:pt>
                <c:pt idx="668">
                  <c:v>286.68299999999999</c:v>
                </c:pt>
                <c:pt idx="669">
                  <c:v>274.50400000000002</c:v>
                </c:pt>
                <c:pt idx="670">
                  <c:v>262.267</c:v>
                </c:pt>
                <c:pt idx="671">
                  <c:v>250</c:v>
                </c:pt>
                <c:pt idx="672">
                  <c:v>237.733</c:v>
                </c:pt>
                <c:pt idx="673">
                  <c:v>225.49600000000001</c:v>
                </c:pt>
                <c:pt idx="674">
                  <c:v>213.31700000000001</c:v>
                </c:pt>
                <c:pt idx="675">
                  <c:v>201.227</c:v>
                </c:pt>
                <c:pt idx="676">
                  <c:v>189.255</c:v>
                </c:pt>
                <c:pt idx="677">
                  <c:v>177.429</c:v>
                </c:pt>
                <c:pt idx="678">
                  <c:v>165.77799999999999</c:v>
                </c:pt>
                <c:pt idx="679">
                  <c:v>154.32900000000001</c:v>
                </c:pt>
                <c:pt idx="680">
                  <c:v>143.11099999999999</c:v>
                </c:pt>
                <c:pt idx="681">
                  <c:v>132.15100000000001</c:v>
                </c:pt>
                <c:pt idx="682">
                  <c:v>121.474</c:v>
                </c:pt>
                <c:pt idx="683">
                  <c:v>111.107</c:v>
                </c:pt>
                <c:pt idx="684">
                  <c:v>101.075</c:v>
                </c:pt>
                <c:pt idx="685">
                  <c:v>91.402000000000001</c:v>
                </c:pt>
                <c:pt idx="686">
                  <c:v>82.11</c:v>
                </c:pt>
                <c:pt idx="687">
                  <c:v>73.222999999999999</c:v>
                </c:pt>
                <c:pt idx="688">
                  <c:v>64.762</c:v>
                </c:pt>
                <c:pt idx="689">
                  <c:v>56.747</c:v>
                </c:pt>
                <c:pt idx="690">
                  <c:v>49.198</c:v>
                </c:pt>
                <c:pt idx="691">
                  <c:v>42.133000000000003</c:v>
                </c:pt>
                <c:pt idx="692">
                  <c:v>35.567999999999998</c:v>
                </c:pt>
                <c:pt idx="693">
                  <c:v>29.52</c:v>
                </c:pt>
                <c:pt idx="694">
                  <c:v>24.003</c:v>
                </c:pt>
                <c:pt idx="695">
                  <c:v>19.03</c:v>
                </c:pt>
                <c:pt idx="696">
                  <c:v>14.614000000000001</c:v>
                </c:pt>
                <c:pt idx="697">
                  <c:v>10.765000000000001</c:v>
                </c:pt>
                <c:pt idx="698">
                  <c:v>7.492</c:v>
                </c:pt>
                <c:pt idx="699">
                  <c:v>4.8040000000000003</c:v>
                </c:pt>
                <c:pt idx="700">
                  <c:v>2.706</c:v>
                </c:pt>
                <c:pt idx="701">
                  <c:v>1.204</c:v>
                </c:pt>
                <c:pt idx="702">
                  <c:v>0.30099999999999999</c:v>
                </c:pt>
                <c:pt idx="703">
                  <c:v>0</c:v>
                </c:pt>
                <c:pt idx="704">
                  <c:v>0.30099999999999999</c:v>
                </c:pt>
                <c:pt idx="705">
                  <c:v>1.204</c:v>
                </c:pt>
                <c:pt idx="706">
                  <c:v>2.706</c:v>
                </c:pt>
                <c:pt idx="707">
                  <c:v>4.8040000000000003</c:v>
                </c:pt>
                <c:pt idx="708">
                  <c:v>7.492</c:v>
                </c:pt>
                <c:pt idx="709">
                  <c:v>10.765000000000001</c:v>
                </c:pt>
                <c:pt idx="710">
                  <c:v>14.614000000000001</c:v>
                </c:pt>
                <c:pt idx="711">
                  <c:v>19.03</c:v>
                </c:pt>
                <c:pt idx="712">
                  <c:v>24.003</c:v>
                </c:pt>
                <c:pt idx="713">
                  <c:v>29.52</c:v>
                </c:pt>
                <c:pt idx="714">
                  <c:v>35.567999999999998</c:v>
                </c:pt>
                <c:pt idx="715">
                  <c:v>42.133000000000003</c:v>
                </c:pt>
                <c:pt idx="716">
                  <c:v>49.198</c:v>
                </c:pt>
                <c:pt idx="717">
                  <c:v>56.747</c:v>
                </c:pt>
                <c:pt idx="718">
                  <c:v>64.762</c:v>
                </c:pt>
                <c:pt idx="719">
                  <c:v>73.222999999999999</c:v>
                </c:pt>
                <c:pt idx="720">
                  <c:v>82.11</c:v>
                </c:pt>
                <c:pt idx="721">
                  <c:v>91.402000000000001</c:v>
                </c:pt>
                <c:pt idx="722">
                  <c:v>101.075</c:v>
                </c:pt>
                <c:pt idx="723">
                  <c:v>111.107</c:v>
                </c:pt>
                <c:pt idx="724">
                  <c:v>121.474</c:v>
                </c:pt>
                <c:pt idx="725">
                  <c:v>132.15100000000001</c:v>
                </c:pt>
                <c:pt idx="726">
                  <c:v>143.11099999999999</c:v>
                </c:pt>
                <c:pt idx="727">
                  <c:v>154.32900000000001</c:v>
                </c:pt>
                <c:pt idx="728">
                  <c:v>165.77799999999999</c:v>
                </c:pt>
                <c:pt idx="729">
                  <c:v>177.429</c:v>
                </c:pt>
                <c:pt idx="730">
                  <c:v>189.255</c:v>
                </c:pt>
                <c:pt idx="731">
                  <c:v>201.227</c:v>
                </c:pt>
                <c:pt idx="732">
                  <c:v>213.31700000000001</c:v>
                </c:pt>
                <c:pt idx="733">
                  <c:v>225.49600000000001</c:v>
                </c:pt>
                <c:pt idx="734">
                  <c:v>237.733</c:v>
                </c:pt>
                <c:pt idx="735">
                  <c:v>250</c:v>
                </c:pt>
                <c:pt idx="736">
                  <c:v>262.267</c:v>
                </c:pt>
                <c:pt idx="737">
                  <c:v>274.50400000000002</c:v>
                </c:pt>
                <c:pt idx="738">
                  <c:v>286.68299999999999</c:v>
                </c:pt>
                <c:pt idx="739">
                  <c:v>298.77300000000002</c:v>
                </c:pt>
                <c:pt idx="740">
                  <c:v>310.745</c:v>
                </c:pt>
                <c:pt idx="741">
                  <c:v>322.57100000000003</c:v>
                </c:pt>
                <c:pt idx="742">
                  <c:v>334.22199999999998</c:v>
                </c:pt>
                <c:pt idx="743">
                  <c:v>345.67099999999999</c:v>
                </c:pt>
                <c:pt idx="744">
                  <c:v>356.88900000000001</c:v>
                </c:pt>
                <c:pt idx="745">
                  <c:v>367.84899999999999</c:v>
                </c:pt>
                <c:pt idx="746">
                  <c:v>378.52600000000001</c:v>
                </c:pt>
                <c:pt idx="747">
                  <c:v>388.89299999999997</c:v>
                </c:pt>
                <c:pt idx="748">
                  <c:v>398.92500000000001</c:v>
                </c:pt>
                <c:pt idx="749">
                  <c:v>408.59800000000001</c:v>
                </c:pt>
                <c:pt idx="750">
                  <c:v>417.89</c:v>
                </c:pt>
                <c:pt idx="751">
                  <c:v>426.77699999999999</c:v>
                </c:pt>
                <c:pt idx="752">
                  <c:v>435.238</c:v>
                </c:pt>
                <c:pt idx="753">
                  <c:v>443.25299999999999</c:v>
                </c:pt>
                <c:pt idx="754">
                  <c:v>450.80200000000002</c:v>
                </c:pt>
                <c:pt idx="755">
                  <c:v>457.86700000000002</c:v>
                </c:pt>
                <c:pt idx="756">
                  <c:v>464.43200000000002</c:v>
                </c:pt>
                <c:pt idx="757">
                  <c:v>470.48</c:v>
                </c:pt>
                <c:pt idx="758">
                  <c:v>475.99700000000001</c:v>
                </c:pt>
                <c:pt idx="759">
                  <c:v>480.97</c:v>
                </c:pt>
                <c:pt idx="760">
                  <c:v>485.38600000000002</c:v>
                </c:pt>
                <c:pt idx="761">
                  <c:v>489.23500000000001</c:v>
                </c:pt>
                <c:pt idx="762">
                  <c:v>492.50799999999998</c:v>
                </c:pt>
                <c:pt idx="763">
                  <c:v>495.19600000000003</c:v>
                </c:pt>
                <c:pt idx="764">
                  <c:v>497.29399999999998</c:v>
                </c:pt>
                <c:pt idx="765">
                  <c:v>498.79599999999999</c:v>
                </c:pt>
                <c:pt idx="766">
                  <c:v>499.69900000000001</c:v>
                </c:pt>
                <c:pt idx="767">
                  <c:v>500</c:v>
                </c:pt>
                <c:pt idx="768">
                  <c:v>500</c:v>
                </c:pt>
                <c:pt idx="769">
                  <c:v>499.69900000000001</c:v>
                </c:pt>
                <c:pt idx="770">
                  <c:v>498.79599999999999</c:v>
                </c:pt>
                <c:pt idx="771">
                  <c:v>497.29399999999998</c:v>
                </c:pt>
                <c:pt idx="772">
                  <c:v>495.19600000000003</c:v>
                </c:pt>
                <c:pt idx="773">
                  <c:v>492.50799999999998</c:v>
                </c:pt>
                <c:pt idx="774">
                  <c:v>489.23500000000001</c:v>
                </c:pt>
                <c:pt idx="775">
                  <c:v>485.38600000000002</c:v>
                </c:pt>
                <c:pt idx="776">
                  <c:v>475.99700000000001</c:v>
                </c:pt>
                <c:pt idx="777">
                  <c:v>470.48</c:v>
                </c:pt>
                <c:pt idx="778">
                  <c:v>464.43200000000002</c:v>
                </c:pt>
                <c:pt idx="779">
                  <c:v>457.86700000000002</c:v>
                </c:pt>
                <c:pt idx="780">
                  <c:v>450.80200000000002</c:v>
                </c:pt>
                <c:pt idx="781">
                  <c:v>443.25299999999999</c:v>
                </c:pt>
                <c:pt idx="782">
                  <c:v>435.238</c:v>
                </c:pt>
                <c:pt idx="783">
                  <c:v>426.77699999999999</c:v>
                </c:pt>
                <c:pt idx="784">
                  <c:v>417.89</c:v>
                </c:pt>
                <c:pt idx="785">
                  <c:v>408.59800000000001</c:v>
                </c:pt>
                <c:pt idx="786">
                  <c:v>398.92500000000001</c:v>
                </c:pt>
                <c:pt idx="787">
                  <c:v>388.89299999999997</c:v>
                </c:pt>
                <c:pt idx="788">
                  <c:v>378.52600000000001</c:v>
                </c:pt>
                <c:pt idx="789">
                  <c:v>367.84899999999999</c:v>
                </c:pt>
                <c:pt idx="790">
                  <c:v>356.88900000000001</c:v>
                </c:pt>
                <c:pt idx="791">
                  <c:v>345.67099999999999</c:v>
                </c:pt>
                <c:pt idx="792">
                  <c:v>334.22199999999998</c:v>
                </c:pt>
                <c:pt idx="793">
                  <c:v>322.57100000000003</c:v>
                </c:pt>
                <c:pt idx="794">
                  <c:v>310.745</c:v>
                </c:pt>
                <c:pt idx="795">
                  <c:v>298.77300000000002</c:v>
                </c:pt>
                <c:pt idx="796">
                  <c:v>286.68299999999999</c:v>
                </c:pt>
                <c:pt idx="797">
                  <c:v>274.50400000000002</c:v>
                </c:pt>
                <c:pt idx="798">
                  <c:v>262.267</c:v>
                </c:pt>
                <c:pt idx="799">
                  <c:v>250</c:v>
                </c:pt>
                <c:pt idx="800">
                  <c:v>237.733</c:v>
                </c:pt>
                <c:pt idx="801">
                  <c:v>225.49600000000001</c:v>
                </c:pt>
                <c:pt idx="802">
                  <c:v>213.31700000000001</c:v>
                </c:pt>
                <c:pt idx="803">
                  <c:v>201.227</c:v>
                </c:pt>
                <c:pt idx="804">
                  <c:v>189.255</c:v>
                </c:pt>
                <c:pt idx="805">
                  <c:v>177.429</c:v>
                </c:pt>
                <c:pt idx="806">
                  <c:v>165.77799999999999</c:v>
                </c:pt>
                <c:pt idx="807">
                  <c:v>154.32900000000001</c:v>
                </c:pt>
                <c:pt idx="808">
                  <c:v>143.11099999999999</c:v>
                </c:pt>
                <c:pt idx="809">
                  <c:v>132.15100000000001</c:v>
                </c:pt>
                <c:pt idx="810">
                  <c:v>121.474</c:v>
                </c:pt>
                <c:pt idx="811">
                  <c:v>111.107</c:v>
                </c:pt>
                <c:pt idx="812">
                  <c:v>101.075</c:v>
                </c:pt>
                <c:pt idx="813">
                  <c:v>91.402000000000001</c:v>
                </c:pt>
                <c:pt idx="814">
                  <c:v>82.11</c:v>
                </c:pt>
                <c:pt idx="815">
                  <c:v>73.222999999999999</c:v>
                </c:pt>
                <c:pt idx="816">
                  <c:v>64.762</c:v>
                </c:pt>
                <c:pt idx="817">
                  <c:v>56.747</c:v>
                </c:pt>
                <c:pt idx="818">
                  <c:v>49.198</c:v>
                </c:pt>
                <c:pt idx="819">
                  <c:v>42.133000000000003</c:v>
                </c:pt>
                <c:pt idx="820">
                  <c:v>35.567999999999998</c:v>
                </c:pt>
                <c:pt idx="821">
                  <c:v>29.52</c:v>
                </c:pt>
                <c:pt idx="822">
                  <c:v>24.003</c:v>
                </c:pt>
                <c:pt idx="823">
                  <c:v>19.03</c:v>
                </c:pt>
                <c:pt idx="824">
                  <c:v>14.614000000000001</c:v>
                </c:pt>
                <c:pt idx="825">
                  <c:v>10.765000000000001</c:v>
                </c:pt>
                <c:pt idx="826">
                  <c:v>7.492</c:v>
                </c:pt>
                <c:pt idx="827">
                  <c:v>4.8040000000000003</c:v>
                </c:pt>
                <c:pt idx="828">
                  <c:v>2.706</c:v>
                </c:pt>
                <c:pt idx="829">
                  <c:v>1.204</c:v>
                </c:pt>
                <c:pt idx="830">
                  <c:v>0.30099999999999999</c:v>
                </c:pt>
                <c:pt idx="831">
                  <c:v>0</c:v>
                </c:pt>
                <c:pt idx="832">
                  <c:v>0.30099999999999999</c:v>
                </c:pt>
                <c:pt idx="833">
                  <c:v>1.204</c:v>
                </c:pt>
                <c:pt idx="834">
                  <c:v>2.706</c:v>
                </c:pt>
                <c:pt idx="835">
                  <c:v>4.8040000000000003</c:v>
                </c:pt>
                <c:pt idx="836">
                  <c:v>7.492</c:v>
                </c:pt>
                <c:pt idx="837">
                  <c:v>10.765000000000001</c:v>
                </c:pt>
                <c:pt idx="838">
                  <c:v>14.614000000000001</c:v>
                </c:pt>
                <c:pt idx="839">
                  <c:v>19.03</c:v>
                </c:pt>
                <c:pt idx="840">
                  <c:v>24.003</c:v>
                </c:pt>
                <c:pt idx="841">
                  <c:v>29.52</c:v>
                </c:pt>
                <c:pt idx="842">
                  <c:v>35.567999999999998</c:v>
                </c:pt>
                <c:pt idx="843">
                  <c:v>42.133000000000003</c:v>
                </c:pt>
                <c:pt idx="844">
                  <c:v>49.198</c:v>
                </c:pt>
                <c:pt idx="845">
                  <c:v>56.747</c:v>
                </c:pt>
                <c:pt idx="846">
                  <c:v>64.762</c:v>
                </c:pt>
                <c:pt idx="847">
                  <c:v>73.222999999999999</c:v>
                </c:pt>
                <c:pt idx="848">
                  <c:v>82.11</c:v>
                </c:pt>
                <c:pt idx="849">
                  <c:v>91.402000000000001</c:v>
                </c:pt>
                <c:pt idx="850">
                  <c:v>101.075</c:v>
                </c:pt>
                <c:pt idx="851">
                  <c:v>111.107</c:v>
                </c:pt>
                <c:pt idx="852">
                  <c:v>121.474</c:v>
                </c:pt>
                <c:pt idx="853">
                  <c:v>132.15100000000001</c:v>
                </c:pt>
                <c:pt idx="854">
                  <c:v>143.11099999999999</c:v>
                </c:pt>
                <c:pt idx="855">
                  <c:v>154.32900000000001</c:v>
                </c:pt>
                <c:pt idx="856">
                  <c:v>165.77799999999999</c:v>
                </c:pt>
                <c:pt idx="857">
                  <c:v>177.429</c:v>
                </c:pt>
                <c:pt idx="858">
                  <c:v>189.255</c:v>
                </c:pt>
                <c:pt idx="859">
                  <c:v>201.227</c:v>
                </c:pt>
                <c:pt idx="860">
                  <c:v>213.31700000000001</c:v>
                </c:pt>
                <c:pt idx="861">
                  <c:v>225.49600000000001</c:v>
                </c:pt>
                <c:pt idx="862">
                  <c:v>237.733</c:v>
                </c:pt>
                <c:pt idx="863">
                  <c:v>250</c:v>
                </c:pt>
                <c:pt idx="864">
                  <c:v>262.267</c:v>
                </c:pt>
                <c:pt idx="865">
                  <c:v>274.50400000000002</c:v>
                </c:pt>
                <c:pt idx="866">
                  <c:v>286.68299999999999</c:v>
                </c:pt>
                <c:pt idx="867">
                  <c:v>298.77300000000002</c:v>
                </c:pt>
                <c:pt idx="868">
                  <c:v>310.745</c:v>
                </c:pt>
                <c:pt idx="869">
                  <c:v>322.57100000000003</c:v>
                </c:pt>
                <c:pt idx="870">
                  <c:v>334.22199999999998</c:v>
                </c:pt>
                <c:pt idx="871">
                  <c:v>345.67099999999999</c:v>
                </c:pt>
                <c:pt idx="872">
                  <c:v>356.88900000000001</c:v>
                </c:pt>
                <c:pt idx="873">
                  <c:v>367.84899999999999</c:v>
                </c:pt>
                <c:pt idx="874">
                  <c:v>378.52600000000001</c:v>
                </c:pt>
                <c:pt idx="875">
                  <c:v>388.89299999999997</c:v>
                </c:pt>
                <c:pt idx="876">
                  <c:v>398.92500000000001</c:v>
                </c:pt>
                <c:pt idx="877">
                  <c:v>408.59800000000001</c:v>
                </c:pt>
                <c:pt idx="878">
                  <c:v>417.89</c:v>
                </c:pt>
                <c:pt idx="879">
                  <c:v>426.77699999999999</c:v>
                </c:pt>
                <c:pt idx="880">
                  <c:v>435.238</c:v>
                </c:pt>
                <c:pt idx="881">
                  <c:v>443.25299999999999</c:v>
                </c:pt>
                <c:pt idx="882">
                  <c:v>450.80200000000002</c:v>
                </c:pt>
                <c:pt idx="883">
                  <c:v>457.86700000000002</c:v>
                </c:pt>
                <c:pt idx="884">
                  <c:v>464.43200000000002</c:v>
                </c:pt>
                <c:pt idx="885">
                  <c:v>470.48</c:v>
                </c:pt>
                <c:pt idx="886">
                  <c:v>475.99700000000001</c:v>
                </c:pt>
                <c:pt idx="887">
                  <c:v>480.97</c:v>
                </c:pt>
                <c:pt idx="888">
                  <c:v>485.38600000000002</c:v>
                </c:pt>
                <c:pt idx="889">
                  <c:v>489.23500000000001</c:v>
                </c:pt>
                <c:pt idx="890">
                  <c:v>492.50799999999998</c:v>
                </c:pt>
                <c:pt idx="891">
                  <c:v>495.19600000000003</c:v>
                </c:pt>
                <c:pt idx="892">
                  <c:v>497.29399999999998</c:v>
                </c:pt>
                <c:pt idx="893">
                  <c:v>498.79599999999999</c:v>
                </c:pt>
                <c:pt idx="894">
                  <c:v>499.69900000000001</c:v>
                </c:pt>
                <c:pt idx="895">
                  <c:v>500</c:v>
                </c:pt>
                <c:pt idx="896">
                  <c:v>500</c:v>
                </c:pt>
                <c:pt idx="897">
                  <c:v>499.69900000000001</c:v>
                </c:pt>
                <c:pt idx="898">
                  <c:v>498.79599999999999</c:v>
                </c:pt>
                <c:pt idx="899">
                  <c:v>497.29399999999998</c:v>
                </c:pt>
                <c:pt idx="900">
                  <c:v>495.19600000000003</c:v>
                </c:pt>
                <c:pt idx="901">
                  <c:v>492.50799999999998</c:v>
                </c:pt>
                <c:pt idx="902">
                  <c:v>489.23500000000001</c:v>
                </c:pt>
                <c:pt idx="903">
                  <c:v>485.38600000000002</c:v>
                </c:pt>
                <c:pt idx="904">
                  <c:v>475.99700000000001</c:v>
                </c:pt>
                <c:pt idx="905">
                  <c:v>470.48</c:v>
                </c:pt>
                <c:pt idx="906">
                  <c:v>464.43200000000002</c:v>
                </c:pt>
                <c:pt idx="907">
                  <c:v>457.86700000000002</c:v>
                </c:pt>
                <c:pt idx="908">
                  <c:v>450.80200000000002</c:v>
                </c:pt>
                <c:pt idx="909">
                  <c:v>443.25299999999999</c:v>
                </c:pt>
                <c:pt idx="910">
                  <c:v>435.238</c:v>
                </c:pt>
                <c:pt idx="911">
                  <c:v>426.77699999999999</c:v>
                </c:pt>
                <c:pt idx="912">
                  <c:v>417.89</c:v>
                </c:pt>
                <c:pt idx="913">
                  <c:v>408.59800000000001</c:v>
                </c:pt>
                <c:pt idx="914">
                  <c:v>398.92500000000001</c:v>
                </c:pt>
                <c:pt idx="915">
                  <c:v>388.89299999999997</c:v>
                </c:pt>
                <c:pt idx="916">
                  <c:v>378.52600000000001</c:v>
                </c:pt>
                <c:pt idx="917">
                  <c:v>367.84899999999999</c:v>
                </c:pt>
                <c:pt idx="918">
                  <c:v>356.88900000000001</c:v>
                </c:pt>
                <c:pt idx="919">
                  <c:v>345.67099999999999</c:v>
                </c:pt>
                <c:pt idx="920">
                  <c:v>334.22199999999998</c:v>
                </c:pt>
                <c:pt idx="921">
                  <c:v>322.57100000000003</c:v>
                </c:pt>
                <c:pt idx="922">
                  <c:v>310.745</c:v>
                </c:pt>
                <c:pt idx="923">
                  <c:v>298.77300000000002</c:v>
                </c:pt>
                <c:pt idx="924">
                  <c:v>286.68299999999999</c:v>
                </c:pt>
                <c:pt idx="925">
                  <c:v>274.50400000000002</c:v>
                </c:pt>
                <c:pt idx="926">
                  <c:v>262.267</c:v>
                </c:pt>
                <c:pt idx="927">
                  <c:v>250</c:v>
                </c:pt>
                <c:pt idx="928">
                  <c:v>237.733</c:v>
                </c:pt>
                <c:pt idx="929">
                  <c:v>225.49600000000001</c:v>
                </c:pt>
                <c:pt idx="930">
                  <c:v>213.31700000000001</c:v>
                </c:pt>
                <c:pt idx="931">
                  <c:v>201.227</c:v>
                </c:pt>
                <c:pt idx="932">
                  <c:v>189.255</c:v>
                </c:pt>
                <c:pt idx="933">
                  <c:v>177.429</c:v>
                </c:pt>
                <c:pt idx="934">
                  <c:v>165.77799999999999</c:v>
                </c:pt>
                <c:pt idx="935">
                  <c:v>154.32900000000001</c:v>
                </c:pt>
                <c:pt idx="936">
                  <c:v>143.11099999999999</c:v>
                </c:pt>
                <c:pt idx="937">
                  <c:v>132.15100000000001</c:v>
                </c:pt>
                <c:pt idx="938">
                  <c:v>121.474</c:v>
                </c:pt>
                <c:pt idx="939">
                  <c:v>111.107</c:v>
                </c:pt>
                <c:pt idx="940">
                  <c:v>101.075</c:v>
                </c:pt>
                <c:pt idx="941">
                  <c:v>91.402000000000001</c:v>
                </c:pt>
                <c:pt idx="942">
                  <c:v>82.11</c:v>
                </c:pt>
                <c:pt idx="943">
                  <c:v>73.222999999999999</c:v>
                </c:pt>
                <c:pt idx="944">
                  <c:v>64.762</c:v>
                </c:pt>
                <c:pt idx="945">
                  <c:v>56.747</c:v>
                </c:pt>
                <c:pt idx="946">
                  <c:v>49.198</c:v>
                </c:pt>
                <c:pt idx="947">
                  <c:v>42.133000000000003</c:v>
                </c:pt>
                <c:pt idx="948">
                  <c:v>35.567999999999998</c:v>
                </c:pt>
                <c:pt idx="949">
                  <c:v>29.52</c:v>
                </c:pt>
                <c:pt idx="950">
                  <c:v>24.003</c:v>
                </c:pt>
                <c:pt idx="951">
                  <c:v>19.03</c:v>
                </c:pt>
                <c:pt idx="952">
                  <c:v>14.614000000000001</c:v>
                </c:pt>
                <c:pt idx="953">
                  <c:v>10.765000000000001</c:v>
                </c:pt>
                <c:pt idx="954">
                  <c:v>7.492</c:v>
                </c:pt>
                <c:pt idx="955">
                  <c:v>4.8040000000000003</c:v>
                </c:pt>
                <c:pt idx="956">
                  <c:v>2.706</c:v>
                </c:pt>
                <c:pt idx="957">
                  <c:v>1.204</c:v>
                </c:pt>
                <c:pt idx="958">
                  <c:v>0.30099999999999999</c:v>
                </c:pt>
                <c:pt idx="959">
                  <c:v>0</c:v>
                </c:pt>
                <c:pt idx="960">
                  <c:v>0.30099999999999999</c:v>
                </c:pt>
                <c:pt idx="961">
                  <c:v>1.204</c:v>
                </c:pt>
                <c:pt idx="962">
                  <c:v>2.706</c:v>
                </c:pt>
                <c:pt idx="963">
                  <c:v>4.8040000000000003</c:v>
                </c:pt>
                <c:pt idx="964">
                  <c:v>7.492</c:v>
                </c:pt>
                <c:pt idx="965">
                  <c:v>10.765000000000001</c:v>
                </c:pt>
                <c:pt idx="966">
                  <c:v>14.614000000000001</c:v>
                </c:pt>
                <c:pt idx="967">
                  <c:v>19.03</c:v>
                </c:pt>
                <c:pt idx="968">
                  <c:v>24.003</c:v>
                </c:pt>
                <c:pt idx="969">
                  <c:v>29.52</c:v>
                </c:pt>
                <c:pt idx="970">
                  <c:v>35.567999999999998</c:v>
                </c:pt>
                <c:pt idx="971">
                  <c:v>42.133000000000003</c:v>
                </c:pt>
                <c:pt idx="972">
                  <c:v>49.198</c:v>
                </c:pt>
                <c:pt idx="973">
                  <c:v>56.747</c:v>
                </c:pt>
                <c:pt idx="974">
                  <c:v>64.762</c:v>
                </c:pt>
                <c:pt idx="975">
                  <c:v>73.222999999999999</c:v>
                </c:pt>
                <c:pt idx="976">
                  <c:v>82.11</c:v>
                </c:pt>
                <c:pt idx="977">
                  <c:v>91.402000000000001</c:v>
                </c:pt>
                <c:pt idx="978">
                  <c:v>101.075</c:v>
                </c:pt>
                <c:pt idx="979">
                  <c:v>111.107</c:v>
                </c:pt>
                <c:pt idx="980">
                  <c:v>121.474</c:v>
                </c:pt>
                <c:pt idx="981">
                  <c:v>132.15100000000001</c:v>
                </c:pt>
                <c:pt idx="982">
                  <c:v>143.11099999999999</c:v>
                </c:pt>
                <c:pt idx="983">
                  <c:v>154.32900000000001</c:v>
                </c:pt>
                <c:pt idx="984">
                  <c:v>165.77799999999999</c:v>
                </c:pt>
                <c:pt idx="985">
                  <c:v>177.429</c:v>
                </c:pt>
                <c:pt idx="986">
                  <c:v>189.255</c:v>
                </c:pt>
                <c:pt idx="987">
                  <c:v>201.227</c:v>
                </c:pt>
                <c:pt idx="988">
                  <c:v>213.31700000000001</c:v>
                </c:pt>
                <c:pt idx="989">
                  <c:v>225.49600000000001</c:v>
                </c:pt>
                <c:pt idx="990">
                  <c:v>237.733</c:v>
                </c:pt>
                <c:pt idx="991">
                  <c:v>250</c:v>
                </c:pt>
                <c:pt idx="992">
                  <c:v>262.267</c:v>
                </c:pt>
                <c:pt idx="993">
                  <c:v>274.50400000000002</c:v>
                </c:pt>
                <c:pt idx="994">
                  <c:v>286.68299999999999</c:v>
                </c:pt>
                <c:pt idx="995">
                  <c:v>298.77300000000002</c:v>
                </c:pt>
                <c:pt idx="996">
                  <c:v>310.745</c:v>
                </c:pt>
                <c:pt idx="997">
                  <c:v>322.57100000000003</c:v>
                </c:pt>
                <c:pt idx="998">
                  <c:v>334.22199999999998</c:v>
                </c:pt>
                <c:pt idx="999">
                  <c:v>345.67099999999999</c:v>
                </c:pt>
                <c:pt idx="1000">
                  <c:v>356.88900000000001</c:v>
                </c:pt>
                <c:pt idx="1001">
                  <c:v>367.84899999999999</c:v>
                </c:pt>
                <c:pt idx="1002">
                  <c:v>378.52600000000001</c:v>
                </c:pt>
                <c:pt idx="1003">
                  <c:v>388.89299999999997</c:v>
                </c:pt>
                <c:pt idx="1004">
                  <c:v>398.92500000000001</c:v>
                </c:pt>
                <c:pt idx="1005">
                  <c:v>408.59800000000001</c:v>
                </c:pt>
                <c:pt idx="1006">
                  <c:v>417.89</c:v>
                </c:pt>
                <c:pt idx="1007">
                  <c:v>426.77699999999999</c:v>
                </c:pt>
                <c:pt idx="1008">
                  <c:v>435.238</c:v>
                </c:pt>
                <c:pt idx="1009">
                  <c:v>443.25299999999999</c:v>
                </c:pt>
                <c:pt idx="1010">
                  <c:v>450.80200000000002</c:v>
                </c:pt>
                <c:pt idx="1011">
                  <c:v>457.86700000000002</c:v>
                </c:pt>
                <c:pt idx="1012">
                  <c:v>464.43200000000002</c:v>
                </c:pt>
                <c:pt idx="1013">
                  <c:v>470.48</c:v>
                </c:pt>
                <c:pt idx="1014">
                  <c:v>475.99700000000001</c:v>
                </c:pt>
                <c:pt idx="1015">
                  <c:v>480.97</c:v>
                </c:pt>
                <c:pt idx="1016">
                  <c:v>485.38600000000002</c:v>
                </c:pt>
                <c:pt idx="1017">
                  <c:v>489.23500000000001</c:v>
                </c:pt>
                <c:pt idx="1018">
                  <c:v>492.50799999999998</c:v>
                </c:pt>
                <c:pt idx="1019">
                  <c:v>495.19600000000003</c:v>
                </c:pt>
                <c:pt idx="1020">
                  <c:v>497.29399999999998</c:v>
                </c:pt>
                <c:pt idx="1021">
                  <c:v>498.79599999999999</c:v>
                </c:pt>
                <c:pt idx="1022">
                  <c:v>499.69900000000001</c:v>
                </c:pt>
                <c:pt idx="1023">
                  <c:v>500</c:v>
                </c:pt>
                <c:pt idx="1024">
                  <c:v>500</c:v>
                </c:pt>
                <c:pt idx="1025">
                  <c:v>499.69900000000001</c:v>
                </c:pt>
                <c:pt idx="1026">
                  <c:v>498.79599999999999</c:v>
                </c:pt>
                <c:pt idx="1027">
                  <c:v>497.29399999999998</c:v>
                </c:pt>
                <c:pt idx="1028">
                  <c:v>495.19600000000003</c:v>
                </c:pt>
                <c:pt idx="1029">
                  <c:v>492.50799999999998</c:v>
                </c:pt>
                <c:pt idx="1030">
                  <c:v>489.23500000000001</c:v>
                </c:pt>
                <c:pt idx="1031">
                  <c:v>485.38600000000002</c:v>
                </c:pt>
                <c:pt idx="1032">
                  <c:v>475.99700000000001</c:v>
                </c:pt>
                <c:pt idx="1033">
                  <c:v>470.48</c:v>
                </c:pt>
                <c:pt idx="1034">
                  <c:v>464.43200000000002</c:v>
                </c:pt>
                <c:pt idx="1035">
                  <c:v>457.86700000000002</c:v>
                </c:pt>
                <c:pt idx="1036">
                  <c:v>450.80200000000002</c:v>
                </c:pt>
                <c:pt idx="1037">
                  <c:v>443.25299999999999</c:v>
                </c:pt>
                <c:pt idx="1038">
                  <c:v>435.238</c:v>
                </c:pt>
                <c:pt idx="1039">
                  <c:v>426.77699999999999</c:v>
                </c:pt>
                <c:pt idx="1040">
                  <c:v>417.89</c:v>
                </c:pt>
                <c:pt idx="1041">
                  <c:v>408.59800000000001</c:v>
                </c:pt>
                <c:pt idx="1042">
                  <c:v>398.92500000000001</c:v>
                </c:pt>
                <c:pt idx="1043">
                  <c:v>388.89299999999997</c:v>
                </c:pt>
                <c:pt idx="1044">
                  <c:v>378.52600000000001</c:v>
                </c:pt>
                <c:pt idx="1045">
                  <c:v>367.84899999999999</c:v>
                </c:pt>
                <c:pt idx="1046">
                  <c:v>356.88900000000001</c:v>
                </c:pt>
                <c:pt idx="1047">
                  <c:v>345.67099999999999</c:v>
                </c:pt>
                <c:pt idx="1048">
                  <c:v>334.22199999999998</c:v>
                </c:pt>
                <c:pt idx="1049">
                  <c:v>322.57100000000003</c:v>
                </c:pt>
                <c:pt idx="1050">
                  <c:v>310.745</c:v>
                </c:pt>
                <c:pt idx="1051">
                  <c:v>298.77300000000002</c:v>
                </c:pt>
                <c:pt idx="1052">
                  <c:v>286.68299999999999</c:v>
                </c:pt>
                <c:pt idx="1053">
                  <c:v>274.50400000000002</c:v>
                </c:pt>
                <c:pt idx="1054">
                  <c:v>262.267</c:v>
                </c:pt>
                <c:pt idx="1055">
                  <c:v>250</c:v>
                </c:pt>
                <c:pt idx="1056">
                  <c:v>237.733</c:v>
                </c:pt>
                <c:pt idx="1057">
                  <c:v>225.49600000000001</c:v>
                </c:pt>
                <c:pt idx="1058">
                  <c:v>213.31700000000001</c:v>
                </c:pt>
                <c:pt idx="1059">
                  <c:v>201.227</c:v>
                </c:pt>
                <c:pt idx="1060">
                  <c:v>189.255</c:v>
                </c:pt>
                <c:pt idx="1061">
                  <c:v>177.429</c:v>
                </c:pt>
                <c:pt idx="1062">
                  <c:v>165.77799999999999</c:v>
                </c:pt>
                <c:pt idx="1063">
                  <c:v>154.32900000000001</c:v>
                </c:pt>
                <c:pt idx="1064">
                  <c:v>143.11099999999999</c:v>
                </c:pt>
                <c:pt idx="1065">
                  <c:v>132.15100000000001</c:v>
                </c:pt>
                <c:pt idx="1066">
                  <c:v>121.474</c:v>
                </c:pt>
                <c:pt idx="1067">
                  <c:v>111.107</c:v>
                </c:pt>
                <c:pt idx="1068">
                  <c:v>101.075</c:v>
                </c:pt>
                <c:pt idx="1069">
                  <c:v>91.402000000000001</c:v>
                </c:pt>
                <c:pt idx="1070">
                  <c:v>82.11</c:v>
                </c:pt>
                <c:pt idx="1071">
                  <c:v>73.222999999999999</c:v>
                </c:pt>
                <c:pt idx="1072">
                  <c:v>64.762</c:v>
                </c:pt>
                <c:pt idx="1073">
                  <c:v>56.747</c:v>
                </c:pt>
                <c:pt idx="1074">
                  <c:v>49.198</c:v>
                </c:pt>
                <c:pt idx="1075">
                  <c:v>42.133000000000003</c:v>
                </c:pt>
                <c:pt idx="1076">
                  <c:v>35.567999999999998</c:v>
                </c:pt>
                <c:pt idx="1077">
                  <c:v>29.52</c:v>
                </c:pt>
                <c:pt idx="1078">
                  <c:v>24.003</c:v>
                </c:pt>
                <c:pt idx="1079">
                  <c:v>19.03</c:v>
                </c:pt>
                <c:pt idx="1080">
                  <c:v>14.614000000000001</c:v>
                </c:pt>
                <c:pt idx="1081">
                  <c:v>10.765000000000001</c:v>
                </c:pt>
                <c:pt idx="1082">
                  <c:v>7.492</c:v>
                </c:pt>
                <c:pt idx="1083">
                  <c:v>4.8040000000000003</c:v>
                </c:pt>
                <c:pt idx="1084">
                  <c:v>2.706</c:v>
                </c:pt>
                <c:pt idx="1085">
                  <c:v>1.204</c:v>
                </c:pt>
                <c:pt idx="1086">
                  <c:v>0.30099999999999999</c:v>
                </c:pt>
                <c:pt idx="1087">
                  <c:v>0</c:v>
                </c:pt>
                <c:pt idx="1088">
                  <c:v>0.30099999999999999</c:v>
                </c:pt>
                <c:pt idx="1089">
                  <c:v>1.204</c:v>
                </c:pt>
                <c:pt idx="1090">
                  <c:v>2.706</c:v>
                </c:pt>
                <c:pt idx="1091">
                  <c:v>4.8040000000000003</c:v>
                </c:pt>
                <c:pt idx="1092">
                  <c:v>7.492</c:v>
                </c:pt>
                <c:pt idx="1093">
                  <c:v>10.765000000000001</c:v>
                </c:pt>
                <c:pt idx="1094">
                  <c:v>14.614000000000001</c:v>
                </c:pt>
                <c:pt idx="1095">
                  <c:v>19.03</c:v>
                </c:pt>
                <c:pt idx="1096">
                  <c:v>24.003</c:v>
                </c:pt>
                <c:pt idx="1097">
                  <c:v>29.52</c:v>
                </c:pt>
                <c:pt idx="1098">
                  <c:v>35.567999999999998</c:v>
                </c:pt>
                <c:pt idx="1099">
                  <c:v>42.133000000000003</c:v>
                </c:pt>
                <c:pt idx="1100">
                  <c:v>49.198</c:v>
                </c:pt>
                <c:pt idx="1101">
                  <c:v>56.747</c:v>
                </c:pt>
                <c:pt idx="1102">
                  <c:v>64.762</c:v>
                </c:pt>
                <c:pt idx="1103">
                  <c:v>73.222999999999999</c:v>
                </c:pt>
                <c:pt idx="1104">
                  <c:v>82.11</c:v>
                </c:pt>
                <c:pt idx="1105">
                  <c:v>91.402000000000001</c:v>
                </c:pt>
                <c:pt idx="1106">
                  <c:v>101.075</c:v>
                </c:pt>
                <c:pt idx="1107">
                  <c:v>111.107</c:v>
                </c:pt>
                <c:pt idx="1108">
                  <c:v>121.474</c:v>
                </c:pt>
                <c:pt idx="1109">
                  <c:v>132.15100000000001</c:v>
                </c:pt>
                <c:pt idx="1110">
                  <c:v>143.11099999999999</c:v>
                </c:pt>
                <c:pt idx="1111">
                  <c:v>154.32900000000001</c:v>
                </c:pt>
                <c:pt idx="1112">
                  <c:v>165.77799999999999</c:v>
                </c:pt>
                <c:pt idx="1113">
                  <c:v>177.429</c:v>
                </c:pt>
                <c:pt idx="1114">
                  <c:v>189.255</c:v>
                </c:pt>
                <c:pt idx="1115">
                  <c:v>201.227</c:v>
                </c:pt>
                <c:pt idx="1116">
                  <c:v>213.31700000000001</c:v>
                </c:pt>
                <c:pt idx="1117">
                  <c:v>225.49600000000001</c:v>
                </c:pt>
                <c:pt idx="1118">
                  <c:v>237.733</c:v>
                </c:pt>
                <c:pt idx="1119">
                  <c:v>250</c:v>
                </c:pt>
                <c:pt idx="1120">
                  <c:v>262.267</c:v>
                </c:pt>
                <c:pt idx="1121">
                  <c:v>274.50400000000002</c:v>
                </c:pt>
                <c:pt idx="1122">
                  <c:v>286.68299999999999</c:v>
                </c:pt>
                <c:pt idx="1123">
                  <c:v>298.77300000000002</c:v>
                </c:pt>
                <c:pt idx="1124">
                  <c:v>310.745</c:v>
                </c:pt>
                <c:pt idx="1125">
                  <c:v>322.57100000000003</c:v>
                </c:pt>
                <c:pt idx="1126">
                  <c:v>334.22199999999998</c:v>
                </c:pt>
                <c:pt idx="1127">
                  <c:v>345.67099999999999</c:v>
                </c:pt>
                <c:pt idx="1128">
                  <c:v>356.88900000000001</c:v>
                </c:pt>
                <c:pt idx="1129">
                  <c:v>367.84899999999999</c:v>
                </c:pt>
                <c:pt idx="1130">
                  <c:v>378.52600000000001</c:v>
                </c:pt>
                <c:pt idx="1131">
                  <c:v>388.89299999999997</c:v>
                </c:pt>
                <c:pt idx="1132">
                  <c:v>398.92500000000001</c:v>
                </c:pt>
                <c:pt idx="1133">
                  <c:v>408.59800000000001</c:v>
                </c:pt>
                <c:pt idx="1134">
                  <c:v>417.89</c:v>
                </c:pt>
                <c:pt idx="1135">
                  <c:v>426.77699999999999</c:v>
                </c:pt>
                <c:pt idx="1136">
                  <c:v>435.238</c:v>
                </c:pt>
                <c:pt idx="1137">
                  <c:v>443.25299999999999</c:v>
                </c:pt>
                <c:pt idx="1138">
                  <c:v>450.80200000000002</c:v>
                </c:pt>
                <c:pt idx="1139">
                  <c:v>457.86700000000002</c:v>
                </c:pt>
                <c:pt idx="1140">
                  <c:v>464.43200000000002</c:v>
                </c:pt>
                <c:pt idx="1141">
                  <c:v>470.48</c:v>
                </c:pt>
                <c:pt idx="1142">
                  <c:v>475.99700000000001</c:v>
                </c:pt>
                <c:pt idx="1143">
                  <c:v>480.97</c:v>
                </c:pt>
                <c:pt idx="1144">
                  <c:v>485.38600000000002</c:v>
                </c:pt>
                <c:pt idx="1145">
                  <c:v>489.23500000000001</c:v>
                </c:pt>
                <c:pt idx="1146">
                  <c:v>492.50799999999998</c:v>
                </c:pt>
                <c:pt idx="1147">
                  <c:v>495.19600000000003</c:v>
                </c:pt>
                <c:pt idx="1148">
                  <c:v>497.29399999999998</c:v>
                </c:pt>
                <c:pt idx="1149">
                  <c:v>498.79599999999999</c:v>
                </c:pt>
                <c:pt idx="1150">
                  <c:v>499.69900000000001</c:v>
                </c:pt>
                <c:pt idx="1151">
                  <c:v>500</c:v>
                </c:pt>
                <c:pt idx="1152">
                  <c:v>500</c:v>
                </c:pt>
                <c:pt idx="1153">
                  <c:v>499.69900000000001</c:v>
                </c:pt>
                <c:pt idx="1154">
                  <c:v>498.79599999999999</c:v>
                </c:pt>
                <c:pt idx="1155">
                  <c:v>497.29399999999998</c:v>
                </c:pt>
                <c:pt idx="1156">
                  <c:v>495.19600000000003</c:v>
                </c:pt>
                <c:pt idx="1157">
                  <c:v>492.50799999999998</c:v>
                </c:pt>
                <c:pt idx="1158">
                  <c:v>489.23500000000001</c:v>
                </c:pt>
                <c:pt idx="1159">
                  <c:v>485.38600000000002</c:v>
                </c:pt>
                <c:pt idx="1160">
                  <c:v>475.99700000000001</c:v>
                </c:pt>
                <c:pt idx="1161">
                  <c:v>470.48</c:v>
                </c:pt>
                <c:pt idx="1162">
                  <c:v>464.43200000000002</c:v>
                </c:pt>
                <c:pt idx="1163">
                  <c:v>457.86700000000002</c:v>
                </c:pt>
                <c:pt idx="1164">
                  <c:v>450.80200000000002</c:v>
                </c:pt>
                <c:pt idx="1165">
                  <c:v>443.25299999999999</c:v>
                </c:pt>
                <c:pt idx="1166">
                  <c:v>435.238</c:v>
                </c:pt>
                <c:pt idx="1167">
                  <c:v>426.77699999999999</c:v>
                </c:pt>
                <c:pt idx="1168">
                  <c:v>417.89</c:v>
                </c:pt>
                <c:pt idx="1169">
                  <c:v>408.59800000000001</c:v>
                </c:pt>
                <c:pt idx="1170">
                  <c:v>398.92500000000001</c:v>
                </c:pt>
                <c:pt idx="1171">
                  <c:v>388.89299999999997</c:v>
                </c:pt>
                <c:pt idx="1172">
                  <c:v>378.52600000000001</c:v>
                </c:pt>
                <c:pt idx="1173">
                  <c:v>367.84899999999999</c:v>
                </c:pt>
                <c:pt idx="1174">
                  <c:v>356.88900000000001</c:v>
                </c:pt>
                <c:pt idx="1175">
                  <c:v>345.67099999999999</c:v>
                </c:pt>
                <c:pt idx="1176">
                  <c:v>334.22199999999998</c:v>
                </c:pt>
                <c:pt idx="1177">
                  <c:v>322.57100000000003</c:v>
                </c:pt>
                <c:pt idx="1178">
                  <c:v>310.745</c:v>
                </c:pt>
                <c:pt idx="1179">
                  <c:v>298.77300000000002</c:v>
                </c:pt>
                <c:pt idx="1180">
                  <c:v>286.68299999999999</c:v>
                </c:pt>
                <c:pt idx="1181">
                  <c:v>274.50400000000002</c:v>
                </c:pt>
                <c:pt idx="1182">
                  <c:v>262.267</c:v>
                </c:pt>
                <c:pt idx="1183">
                  <c:v>250</c:v>
                </c:pt>
                <c:pt idx="1184">
                  <c:v>237.733</c:v>
                </c:pt>
                <c:pt idx="1185">
                  <c:v>225.49600000000001</c:v>
                </c:pt>
                <c:pt idx="1186">
                  <c:v>213.31700000000001</c:v>
                </c:pt>
                <c:pt idx="1187">
                  <c:v>201.227</c:v>
                </c:pt>
                <c:pt idx="1188">
                  <c:v>189.255</c:v>
                </c:pt>
                <c:pt idx="1189">
                  <c:v>177.429</c:v>
                </c:pt>
                <c:pt idx="1190">
                  <c:v>165.77799999999999</c:v>
                </c:pt>
                <c:pt idx="1191">
                  <c:v>154.32900000000001</c:v>
                </c:pt>
                <c:pt idx="1192">
                  <c:v>143.11099999999999</c:v>
                </c:pt>
                <c:pt idx="1193">
                  <c:v>132.15100000000001</c:v>
                </c:pt>
                <c:pt idx="1194">
                  <c:v>121.474</c:v>
                </c:pt>
                <c:pt idx="1195">
                  <c:v>111.107</c:v>
                </c:pt>
                <c:pt idx="1196">
                  <c:v>101.075</c:v>
                </c:pt>
                <c:pt idx="1197">
                  <c:v>91.402000000000001</c:v>
                </c:pt>
                <c:pt idx="1198">
                  <c:v>82.11</c:v>
                </c:pt>
                <c:pt idx="1199">
                  <c:v>73.222999999999999</c:v>
                </c:pt>
                <c:pt idx="1200">
                  <c:v>64.762</c:v>
                </c:pt>
                <c:pt idx="1201">
                  <c:v>56.747</c:v>
                </c:pt>
                <c:pt idx="1202">
                  <c:v>49.198</c:v>
                </c:pt>
                <c:pt idx="1203">
                  <c:v>42.133000000000003</c:v>
                </c:pt>
                <c:pt idx="1204">
                  <c:v>35.567999999999998</c:v>
                </c:pt>
                <c:pt idx="1205">
                  <c:v>29.52</c:v>
                </c:pt>
                <c:pt idx="1206">
                  <c:v>24.003</c:v>
                </c:pt>
                <c:pt idx="1207">
                  <c:v>19.03</c:v>
                </c:pt>
                <c:pt idx="1208">
                  <c:v>14.614000000000001</c:v>
                </c:pt>
                <c:pt idx="1209">
                  <c:v>10.765000000000001</c:v>
                </c:pt>
                <c:pt idx="1210">
                  <c:v>7.492</c:v>
                </c:pt>
                <c:pt idx="1211">
                  <c:v>4.8040000000000003</c:v>
                </c:pt>
                <c:pt idx="1212">
                  <c:v>2.706</c:v>
                </c:pt>
                <c:pt idx="1213">
                  <c:v>1.204</c:v>
                </c:pt>
                <c:pt idx="1214">
                  <c:v>0.30099999999999999</c:v>
                </c:pt>
                <c:pt idx="1215">
                  <c:v>0</c:v>
                </c:pt>
                <c:pt idx="1216">
                  <c:v>0.30099999999999999</c:v>
                </c:pt>
                <c:pt idx="1217">
                  <c:v>1.204</c:v>
                </c:pt>
                <c:pt idx="1218">
                  <c:v>2.706</c:v>
                </c:pt>
                <c:pt idx="1219">
                  <c:v>4.8040000000000003</c:v>
                </c:pt>
                <c:pt idx="1220">
                  <c:v>7.492</c:v>
                </c:pt>
                <c:pt idx="1221">
                  <c:v>10.765000000000001</c:v>
                </c:pt>
                <c:pt idx="1222">
                  <c:v>14.614000000000001</c:v>
                </c:pt>
                <c:pt idx="1223">
                  <c:v>19.03</c:v>
                </c:pt>
                <c:pt idx="1224">
                  <c:v>24.003</c:v>
                </c:pt>
                <c:pt idx="1225">
                  <c:v>29.52</c:v>
                </c:pt>
                <c:pt idx="1226">
                  <c:v>35.567999999999998</c:v>
                </c:pt>
                <c:pt idx="1227">
                  <c:v>42.133000000000003</c:v>
                </c:pt>
                <c:pt idx="1228">
                  <c:v>49.198</c:v>
                </c:pt>
                <c:pt idx="1229">
                  <c:v>56.747</c:v>
                </c:pt>
                <c:pt idx="1230">
                  <c:v>64.762</c:v>
                </c:pt>
                <c:pt idx="1231">
                  <c:v>73.222999999999999</c:v>
                </c:pt>
                <c:pt idx="1232">
                  <c:v>82.11</c:v>
                </c:pt>
                <c:pt idx="1233">
                  <c:v>91.402000000000001</c:v>
                </c:pt>
                <c:pt idx="1234">
                  <c:v>101.075</c:v>
                </c:pt>
                <c:pt idx="1235">
                  <c:v>111.107</c:v>
                </c:pt>
                <c:pt idx="1236">
                  <c:v>121.474</c:v>
                </c:pt>
                <c:pt idx="1237">
                  <c:v>132.15100000000001</c:v>
                </c:pt>
                <c:pt idx="1238">
                  <c:v>143.11099999999999</c:v>
                </c:pt>
                <c:pt idx="1239">
                  <c:v>154.32900000000001</c:v>
                </c:pt>
                <c:pt idx="1240">
                  <c:v>165.77799999999999</c:v>
                </c:pt>
                <c:pt idx="1241">
                  <c:v>177.429</c:v>
                </c:pt>
                <c:pt idx="1242">
                  <c:v>189.255</c:v>
                </c:pt>
                <c:pt idx="1243">
                  <c:v>201.227</c:v>
                </c:pt>
                <c:pt idx="1244">
                  <c:v>213.31700000000001</c:v>
                </c:pt>
                <c:pt idx="1245">
                  <c:v>225.49600000000001</c:v>
                </c:pt>
                <c:pt idx="1246">
                  <c:v>237.733</c:v>
                </c:pt>
                <c:pt idx="1247">
                  <c:v>250</c:v>
                </c:pt>
                <c:pt idx="1248">
                  <c:v>262.267</c:v>
                </c:pt>
                <c:pt idx="1249">
                  <c:v>274.50400000000002</c:v>
                </c:pt>
                <c:pt idx="1250">
                  <c:v>286.68299999999999</c:v>
                </c:pt>
                <c:pt idx="1251">
                  <c:v>298.77300000000002</c:v>
                </c:pt>
                <c:pt idx="1252">
                  <c:v>310.745</c:v>
                </c:pt>
                <c:pt idx="1253">
                  <c:v>322.57100000000003</c:v>
                </c:pt>
                <c:pt idx="1254">
                  <c:v>334.22199999999998</c:v>
                </c:pt>
                <c:pt idx="1255">
                  <c:v>345.67099999999999</c:v>
                </c:pt>
                <c:pt idx="1256">
                  <c:v>356.88900000000001</c:v>
                </c:pt>
                <c:pt idx="1257">
                  <c:v>367.84899999999999</c:v>
                </c:pt>
                <c:pt idx="1258">
                  <c:v>378.52600000000001</c:v>
                </c:pt>
                <c:pt idx="1259">
                  <c:v>388.89299999999997</c:v>
                </c:pt>
                <c:pt idx="1260">
                  <c:v>398.92500000000001</c:v>
                </c:pt>
                <c:pt idx="1261">
                  <c:v>408.59800000000001</c:v>
                </c:pt>
                <c:pt idx="1262">
                  <c:v>417.89</c:v>
                </c:pt>
                <c:pt idx="1263">
                  <c:v>426.77699999999999</c:v>
                </c:pt>
                <c:pt idx="1264">
                  <c:v>435.238</c:v>
                </c:pt>
                <c:pt idx="1265">
                  <c:v>443.25299999999999</c:v>
                </c:pt>
                <c:pt idx="1266">
                  <c:v>450.80200000000002</c:v>
                </c:pt>
                <c:pt idx="1267">
                  <c:v>457.86700000000002</c:v>
                </c:pt>
                <c:pt idx="1268">
                  <c:v>464.43200000000002</c:v>
                </c:pt>
                <c:pt idx="1269">
                  <c:v>470.48</c:v>
                </c:pt>
                <c:pt idx="1270">
                  <c:v>475.99700000000001</c:v>
                </c:pt>
                <c:pt idx="1271">
                  <c:v>480.97</c:v>
                </c:pt>
                <c:pt idx="1272">
                  <c:v>485.38600000000002</c:v>
                </c:pt>
                <c:pt idx="1273">
                  <c:v>489.23500000000001</c:v>
                </c:pt>
                <c:pt idx="1274">
                  <c:v>492.50799999999998</c:v>
                </c:pt>
                <c:pt idx="1275">
                  <c:v>495.19600000000003</c:v>
                </c:pt>
                <c:pt idx="1276">
                  <c:v>497.29399999999998</c:v>
                </c:pt>
                <c:pt idx="1277">
                  <c:v>498.79599999999999</c:v>
                </c:pt>
                <c:pt idx="1278">
                  <c:v>499.69900000000001</c:v>
                </c:pt>
                <c:pt idx="1279">
                  <c:v>500</c:v>
                </c:pt>
                <c:pt idx="1280">
                  <c:v>500</c:v>
                </c:pt>
                <c:pt idx="1281">
                  <c:v>499.69900000000001</c:v>
                </c:pt>
                <c:pt idx="1282">
                  <c:v>498.79599999999999</c:v>
                </c:pt>
                <c:pt idx="1283">
                  <c:v>497.29399999999998</c:v>
                </c:pt>
                <c:pt idx="1284">
                  <c:v>495.19600000000003</c:v>
                </c:pt>
                <c:pt idx="1285">
                  <c:v>492.50799999999998</c:v>
                </c:pt>
                <c:pt idx="1286">
                  <c:v>489.23500000000001</c:v>
                </c:pt>
                <c:pt idx="1287">
                  <c:v>485.38600000000002</c:v>
                </c:pt>
                <c:pt idx="1288">
                  <c:v>475.99700000000001</c:v>
                </c:pt>
                <c:pt idx="1289">
                  <c:v>470.48</c:v>
                </c:pt>
                <c:pt idx="1290">
                  <c:v>464.43200000000002</c:v>
                </c:pt>
                <c:pt idx="1291">
                  <c:v>457.86700000000002</c:v>
                </c:pt>
                <c:pt idx="1292">
                  <c:v>450.80200000000002</c:v>
                </c:pt>
                <c:pt idx="1293">
                  <c:v>443.25299999999999</c:v>
                </c:pt>
                <c:pt idx="1294">
                  <c:v>435.238</c:v>
                </c:pt>
                <c:pt idx="1295">
                  <c:v>426.77699999999999</c:v>
                </c:pt>
                <c:pt idx="1296">
                  <c:v>417.89</c:v>
                </c:pt>
                <c:pt idx="1297">
                  <c:v>408.59800000000001</c:v>
                </c:pt>
                <c:pt idx="1298">
                  <c:v>398.92500000000001</c:v>
                </c:pt>
                <c:pt idx="1299">
                  <c:v>388.89299999999997</c:v>
                </c:pt>
                <c:pt idx="1300">
                  <c:v>378.52600000000001</c:v>
                </c:pt>
                <c:pt idx="1301">
                  <c:v>367.84899999999999</c:v>
                </c:pt>
                <c:pt idx="1302">
                  <c:v>356.88900000000001</c:v>
                </c:pt>
                <c:pt idx="1303">
                  <c:v>345.67099999999999</c:v>
                </c:pt>
                <c:pt idx="1304">
                  <c:v>334.22199999999998</c:v>
                </c:pt>
                <c:pt idx="1305">
                  <c:v>322.57100000000003</c:v>
                </c:pt>
                <c:pt idx="1306">
                  <c:v>310.745</c:v>
                </c:pt>
                <c:pt idx="1307">
                  <c:v>298.77300000000002</c:v>
                </c:pt>
                <c:pt idx="1308">
                  <c:v>286.68299999999999</c:v>
                </c:pt>
                <c:pt idx="1309">
                  <c:v>274.50400000000002</c:v>
                </c:pt>
                <c:pt idx="1310">
                  <c:v>262.267</c:v>
                </c:pt>
                <c:pt idx="1311">
                  <c:v>250</c:v>
                </c:pt>
                <c:pt idx="1312">
                  <c:v>237.733</c:v>
                </c:pt>
                <c:pt idx="1313">
                  <c:v>225.49600000000001</c:v>
                </c:pt>
                <c:pt idx="1314">
                  <c:v>213.31700000000001</c:v>
                </c:pt>
                <c:pt idx="1315">
                  <c:v>201.227</c:v>
                </c:pt>
                <c:pt idx="1316">
                  <c:v>189.255</c:v>
                </c:pt>
                <c:pt idx="1317">
                  <c:v>177.429</c:v>
                </c:pt>
                <c:pt idx="1318">
                  <c:v>165.77799999999999</c:v>
                </c:pt>
                <c:pt idx="1319">
                  <c:v>154.32900000000001</c:v>
                </c:pt>
                <c:pt idx="1320">
                  <c:v>143.11099999999999</c:v>
                </c:pt>
                <c:pt idx="1321">
                  <c:v>132.15100000000001</c:v>
                </c:pt>
                <c:pt idx="1322">
                  <c:v>121.474</c:v>
                </c:pt>
                <c:pt idx="1323">
                  <c:v>111.107</c:v>
                </c:pt>
                <c:pt idx="1324">
                  <c:v>101.075</c:v>
                </c:pt>
                <c:pt idx="1325">
                  <c:v>91.402000000000001</c:v>
                </c:pt>
                <c:pt idx="1326">
                  <c:v>82.11</c:v>
                </c:pt>
                <c:pt idx="1327">
                  <c:v>73.222999999999999</c:v>
                </c:pt>
                <c:pt idx="1328">
                  <c:v>64.762</c:v>
                </c:pt>
                <c:pt idx="1329">
                  <c:v>56.747</c:v>
                </c:pt>
                <c:pt idx="1330">
                  <c:v>49.198</c:v>
                </c:pt>
                <c:pt idx="1331">
                  <c:v>42.133000000000003</c:v>
                </c:pt>
                <c:pt idx="1332">
                  <c:v>35.567999999999998</c:v>
                </c:pt>
                <c:pt idx="1333">
                  <c:v>29.52</c:v>
                </c:pt>
                <c:pt idx="1334">
                  <c:v>24.003</c:v>
                </c:pt>
                <c:pt idx="1335">
                  <c:v>19.03</c:v>
                </c:pt>
                <c:pt idx="1336">
                  <c:v>14.614000000000001</c:v>
                </c:pt>
                <c:pt idx="1337">
                  <c:v>10.765000000000001</c:v>
                </c:pt>
                <c:pt idx="1338">
                  <c:v>7.492</c:v>
                </c:pt>
                <c:pt idx="1339">
                  <c:v>4.8040000000000003</c:v>
                </c:pt>
                <c:pt idx="1340">
                  <c:v>2.706</c:v>
                </c:pt>
                <c:pt idx="1341">
                  <c:v>1.204</c:v>
                </c:pt>
                <c:pt idx="1342">
                  <c:v>0.30099999999999999</c:v>
                </c:pt>
                <c:pt idx="1343">
                  <c:v>0</c:v>
                </c:pt>
                <c:pt idx="1344">
                  <c:v>0.30099999999999999</c:v>
                </c:pt>
                <c:pt idx="1345">
                  <c:v>1.204</c:v>
                </c:pt>
                <c:pt idx="1346">
                  <c:v>2.706</c:v>
                </c:pt>
                <c:pt idx="1347">
                  <c:v>4.8040000000000003</c:v>
                </c:pt>
                <c:pt idx="1348">
                  <c:v>7.492</c:v>
                </c:pt>
                <c:pt idx="1349">
                  <c:v>10.765000000000001</c:v>
                </c:pt>
                <c:pt idx="1350">
                  <c:v>14.614000000000001</c:v>
                </c:pt>
                <c:pt idx="1351">
                  <c:v>19.03</c:v>
                </c:pt>
                <c:pt idx="1352">
                  <c:v>24.003</c:v>
                </c:pt>
                <c:pt idx="1353">
                  <c:v>29.52</c:v>
                </c:pt>
                <c:pt idx="1354">
                  <c:v>35.567999999999998</c:v>
                </c:pt>
                <c:pt idx="1355">
                  <c:v>42.133000000000003</c:v>
                </c:pt>
                <c:pt idx="1356">
                  <c:v>49.198</c:v>
                </c:pt>
                <c:pt idx="1357">
                  <c:v>56.747</c:v>
                </c:pt>
                <c:pt idx="1358">
                  <c:v>64.762</c:v>
                </c:pt>
                <c:pt idx="1359">
                  <c:v>73.222999999999999</c:v>
                </c:pt>
                <c:pt idx="1360">
                  <c:v>82.11</c:v>
                </c:pt>
                <c:pt idx="1361">
                  <c:v>91.402000000000001</c:v>
                </c:pt>
                <c:pt idx="1362">
                  <c:v>101.075</c:v>
                </c:pt>
                <c:pt idx="1363">
                  <c:v>111.107</c:v>
                </c:pt>
                <c:pt idx="1364">
                  <c:v>121.474</c:v>
                </c:pt>
                <c:pt idx="1365">
                  <c:v>132.15100000000001</c:v>
                </c:pt>
                <c:pt idx="1366">
                  <c:v>143.11099999999999</c:v>
                </c:pt>
                <c:pt idx="1367">
                  <c:v>154.32900000000001</c:v>
                </c:pt>
                <c:pt idx="1368">
                  <c:v>165.77799999999999</c:v>
                </c:pt>
                <c:pt idx="1369">
                  <c:v>177.429</c:v>
                </c:pt>
                <c:pt idx="1370">
                  <c:v>189.255</c:v>
                </c:pt>
                <c:pt idx="1371">
                  <c:v>201.227</c:v>
                </c:pt>
                <c:pt idx="1372">
                  <c:v>213.31700000000001</c:v>
                </c:pt>
                <c:pt idx="1373">
                  <c:v>225.49600000000001</c:v>
                </c:pt>
                <c:pt idx="1374">
                  <c:v>237.733</c:v>
                </c:pt>
                <c:pt idx="1375">
                  <c:v>250</c:v>
                </c:pt>
                <c:pt idx="1376">
                  <c:v>262.267</c:v>
                </c:pt>
                <c:pt idx="1377">
                  <c:v>274.50400000000002</c:v>
                </c:pt>
                <c:pt idx="1378">
                  <c:v>286.68299999999999</c:v>
                </c:pt>
                <c:pt idx="1379">
                  <c:v>298.77300000000002</c:v>
                </c:pt>
                <c:pt idx="1380">
                  <c:v>310.745</c:v>
                </c:pt>
                <c:pt idx="1381">
                  <c:v>322.57100000000003</c:v>
                </c:pt>
                <c:pt idx="1382">
                  <c:v>334.22199999999998</c:v>
                </c:pt>
                <c:pt idx="1383">
                  <c:v>345.67099999999999</c:v>
                </c:pt>
                <c:pt idx="1384">
                  <c:v>356.88900000000001</c:v>
                </c:pt>
                <c:pt idx="1385">
                  <c:v>367.84899999999999</c:v>
                </c:pt>
                <c:pt idx="1386">
                  <c:v>378.52600000000001</c:v>
                </c:pt>
                <c:pt idx="1387">
                  <c:v>388.89299999999997</c:v>
                </c:pt>
                <c:pt idx="1388">
                  <c:v>398.92500000000001</c:v>
                </c:pt>
                <c:pt idx="1389">
                  <c:v>408.59800000000001</c:v>
                </c:pt>
                <c:pt idx="1390">
                  <c:v>417.89</c:v>
                </c:pt>
                <c:pt idx="1391">
                  <c:v>426.77699999999999</c:v>
                </c:pt>
                <c:pt idx="1392">
                  <c:v>435.238</c:v>
                </c:pt>
                <c:pt idx="1393">
                  <c:v>443.25299999999999</c:v>
                </c:pt>
                <c:pt idx="1394">
                  <c:v>450.80200000000002</c:v>
                </c:pt>
                <c:pt idx="1395">
                  <c:v>457.86700000000002</c:v>
                </c:pt>
                <c:pt idx="1396">
                  <c:v>464.43200000000002</c:v>
                </c:pt>
                <c:pt idx="1397">
                  <c:v>470.48</c:v>
                </c:pt>
                <c:pt idx="1398">
                  <c:v>475.99700000000001</c:v>
                </c:pt>
                <c:pt idx="1399">
                  <c:v>480.97</c:v>
                </c:pt>
                <c:pt idx="1400">
                  <c:v>485.38600000000002</c:v>
                </c:pt>
                <c:pt idx="1401">
                  <c:v>489.23500000000001</c:v>
                </c:pt>
                <c:pt idx="1402">
                  <c:v>492.50799999999998</c:v>
                </c:pt>
                <c:pt idx="1403">
                  <c:v>495.19600000000003</c:v>
                </c:pt>
                <c:pt idx="1404">
                  <c:v>497.29399999999998</c:v>
                </c:pt>
                <c:pt idx="1405">
                  <c:v>498.79599999999999</c:v>
                </c:pt>
                <c:pt idx="1406">
                  <c:v>499.69900000000001</c:v>
                </c:pt>
                <c:pt idx="1407">
                  <c:v>500</c:v>
                </c:pt>
                <c:pt idx="1408">
                  <c:v>500</c:v>
                </c:pt>
                <c:pt idx="1409">
                  <c:v>499.69900000000001</c:v>
                </c:pt>
                <c:pt idx="1410">
                  <c:v>498.79599999999999</c:v>
                </c:pt>
                <c:pt idx="1411">
                  <c:v>497.29399999999998</c:v>
                </c:pt>
                <c:pt idx="1412">
                  <c:v>495.19600000000003</c:v>
                </c:pt>
                <c:pt idx="1413">
                  <c:v>492.50799999999998</c:v>
                </c:pt>
                <c:pt idx="1414">
                  <c:v>489.23500000000001</c:v>
                </c:pt>
                <c:pt idx="1415">
                  <c:v>485.38600000000002</c:v>
                </c:pt>
                <c:pt idx="1416">
                  <c:v>475.99700000000001</c:v>
                </c:pt>
                <c:pt idx="1417">
                  <c:v>470.48</c:v>
                </c:pt>
                <c:pt idx="1418">
                  <c:v>464.43200000000002</c:v>
                </c:pt>
                <c:pt idx="1419">
                  <c:v>457.86700000000002</c:v>
                </c:pt>
                <c:pt idx="1420">
                  <c:v>450.80200000000002</c:v>
                </c:pt>
                <c:pt idx="1421">
                  <c:v>443.25299999999999</c:v>
                </c:pt>
                <c:pt idx="1422">
                  <c:v>435.238</c:v>
                </c:pt>
                <c:pt idx="1423">
                  <c:v>426.77699999999999</c:v>
                </c:pt>
                <c:pt idx="1424">
                  <c:v>417.89</c:v>
                </c:pt>
                <c:pt idx="1425">
                  <c:v>408.59800000000001</c:v>
                </c:pt>
                <c:pt idx="1426">
                  <c:v>398.92500000000001</c:v>
                </c:pt>
                <c:pt idx="1427">
                  <c:v>388.89299999999997</c:v>
                </c:pt>
                <c:pt idx="1428">
                  <c:v>378.52600000000001</c:v>
                </c:pt>
                <c:pt idx="1429">
                  <c:v>367.84899999999999</c:v>
                </c:pt>
                <c:pt idx="1430">
                  <c:v>356.88900000000001</c:v>
                </c:pt>
                <c:pt idx="1431">
                  <c:v>345.67099999999999</c:v>
                </c:pt>
                <c:pt idx="1432">
                  <c:v>334.22199999999998</c:v>
                </c:pt>
                <c:pt idx="1433">
                  <c:v>322.57100000000003</c:v>
                </c:pt>
                <c:pt idx="1434">
                  <c:v>310.745</c:v>
                </c:pt>
                <c:pt idx="1435">
                  <c:v>298.77300000000002</c:v>
                </c:pt>
                <c:pt idx="1436">
                  <c:v>286.68299999999999</c:v>
                </c:pt>
                <c:pt idx="1437">
                  <c:v>274.50400000000002</c:v>
                </c:pt>
                <c:pt idx="1438">
                  <c:v>262.267</c:v>
                </c:pt>
                <c:pt idx="1439">
                  <c:v>250</c:v>
                </c:pt>
                <c:pt idx="1440">
                  <c:v>237.733</c:v>
                </c:pt>
                <c:pt idx="1441">
                  <c:v>225.49600000000001</c:v>
                </c:pt>
                <c:pt idx="1442">
                  <c:v>213.31700000000001</c:v>
                </c:pt>
                <c:pt idx="1443">
                  <c:v>201.227</c:v>
                </c:pt>
                <c:pt idx="1444">
                  <c:v>189.255</c:v>
                </c:pt>
                <c:pt idx="1445">
                  <c:v>177.429</c:v>
                </c:pt>
                <c:pt idx="1446">
                  <c:v>165.77799999999999</c:v>
                </c:pt>
                <c:pt idx="1447">
                  <c:v>154.32900000000001</c:v>
                </c:pt>
                <c:pt idx="1448">
                  <c:v>143.11099999999999</c:v>
                </c:pt>
                <c:pt idx="1449">
                  <c:v>132.15100000000001</c:v>
                </c:pt>
                <c:pt idx="1450">
                  <c:v>121.474</c:v>
                </c:pt>
                <c:pt idx="1451">
                  <c:v>111.107</c:v>
                </c:pt>
                <c:pt idx="1452">
                  <c:v>101.075</c:v>
                </c:pt>
                <c:pt idx="1453">
                  <c:v>91.402000000000001</c:v>
                </c:pt>
                <c:pt idx="1454">
                  <c:v>82.11</c:v>
                </c:pt>
                <c:pt idx="1455">
                  <c:v>73.222999999999999</c:v>
                </c:pt>
                <c:pt idx="1456">
                  <c:v>64.762</c:v>
                </c:pt>
                <c:pt idx="1457">
                  <c:v>56.747</c:v>
                </c:pt>
                <c:pt idx="1458">
                  <c:v>49.198</c:v>
                </c:pt>
                <c:pt idx="1459">
                  <c:v>42.133000000000003</c:v>
                </c:pt>
                <c:pt idx="1460">
                  <c:v>35.567999999999998</c:v>
                </c:pt>
                <c:pt idx="1461">
                  <c:v>29.52</c:v>
                </c:pt>
                <c:pt idx="1462">
                  <c:v>24.003</c:v>
                </c:pt>
                <c:pt idx="1463">
                  <c:v>19.03</c:v>
                </c:pt>
                <c:pt idx="1464">
                  <c:v>14.614000000000001</c:v>
                </c:pt>
                <c:pt idx="1465">
                  <c:v>10.765000000000001</c:v>
                </c:pt>
                <c:pt idx="1466">
                  <c:v>7.492</c:v>
                </c:pt>
                <c:pt idx="1467">
                  <c:v>4.8040000000000003</c:v>
                </c:pt>
                <c:pt idx="1468">
                  <c:v>2.706</c:v>
                </c:pt>
                <c:pt idx="1469">
                  <c:v>1.204</c:v>
                </c:pt>
                <c:pt idx="1470">
                  <c:v>0.30099999999999999</c:v>
                </c:pt>
                <c:pt idx="1471">
                  <c:v>0</c:v>
                </c:pt>
                <c:pt idx="1472">
                  <c:v>0.30099999999999999</c:v>
                </c:pt>
                <c:pt idx="1473">
                  <c:v>1.204</c:v>
                </c:pt>
                <c:pt idx="1474">
                  <c:v>2.706</c:v>
                </c:pt>
                <c:pt idx="1475">
                  <c:v>4.8040000000000003</c:v>
                </c:pt>
                <c:pt idx="1476">
                  <c:v>7.492</c:v>
                </c:pt>
                <c:pt idx="1477">
                  <c:v>10.765000000000001</c:v>
                </c:pt>
                <c:pt idx="1478">
                  <c:v>14.614000000000001</c:v>
                </c:pt>
                <c:pt idx="1479">
                  <c:v>19.03</c:v>
                </c:pt>
                <c:pt idx="1480">
                  <c:v>24.003</c:v>
                </c:pt>
                <c:pt idx="1481">
                  <c:v>29.52</c:v>
                </c:pt>
                <c:pt idx="1482">
                  <c:v>35.567999999999998</c:v>
                </c:pt>
                <c:pt idx="1483">
                  <c:v>42.133000000000003</c:v>
                </c:pt>
                <c:pt idx="1484">
                  <c:v>49.198</c:v>
                </c:pt>
                <c:pt idx="1485">
                  <c:v>56.747</c:v>
                </c:pt>
                <c:pt idx="1486">
                  <c:v>64.762</c:v>
                </c:pt>
                <c:pt idx="1487">
                  <c:v>73.222999999999999</c:v>
                </c:pt>
                <c:pt idx="1488">
                  <c:v>82.11</c:v>
                </c:pt>
                <c:pt idx="1489">
                  <c:v>91.402000000000001</c:v>
                </c:pt>
                <c:pt idx="1490">
                  <c:v>101.075</c:v>
                </c:pt>
                <c:pt idx="1491">
                  <c:v>111.107</c:v>
                </c:pt>
                <c:pt idx="1492">
                  <c:v>121.474</c:v>
                </c:pt>
                <c:pt idx="1493">
                  <c:v>132.15100000000001</c:v>
                </c:pt>
                <c:pt idx="1494">
                  <c:v>143.11099999999999</c:v>
                </c:pt>
                <c:pt idx="1495">
                  <c:v>154.32900000000001</c:v>
                </c:pt>
                <c:pt idx="1496">
                  <c:v>165.77799999999999</c:v>
                </c:pt>
                <c:pt idx="1497">
                  <c:v>177.429</c:v>
                </c:pt>
                <c:pt idx="1498">
                  <c:v>189.255</c:v>
                </c:pt>
                <c:pt idx="1499">
                  <c:v>201.227</c:v>
                </c:pt>
                <c:pt idx="1500">
                  <c:v>213.31700000000001</c:v>
                </c:pt>
                <c:pt idx="1501">
                  <c:v>225.49600000000001</c:v>
                </c:pt>
                <c:pt idx="1502">
                  <c:v>237.733</c:v>
                </c:pt>
                <c:pt idx="1503">
                  <c:v>250</c:v>
                </c:pt>
                <c:pt idx="1504">
                  <c:v>262.267</c:v>
                </c:pt>
                <c:pt idx="1505">
                  <c:v>274.50400000000002</c:v>
                </c:pt>
                <c:pt idx="1506">
                  <c:v>286.68299999999999</c:v>
                </c:pt>
                <c:pt idx="1507">
                  <c:v>298.77300000000002</c:v>
                </c:pt>
                <c:pt idx="1508">
                  <c:v>310.745</c:v>
                </c:pt>
                <c:pt idx="1509">
                  <c:v>322.57100000000003</c:v>
                </c:pt>
                <c:pt idx="1510">
                  <c:v>334.22199999999998</c:v>
                </c:pt>
                <c:pt idx="1511">
                  <c:v>345.67099999999999</c:v>
                </c:pt>
                <c:pt idx="1512">
                  <c:v>356.88900000000001</c:v>
                </c:pt>
                <c:pt idx="1513">
                  <c:v>367.84899999999999</c:v>
                </c:pt>
                <c:pt idx="1514">
                  <c:v>378.52600000000001</c:v>
                </c:pt>
                <c:pt idx="1515">
                  <c:v>388.89299999999997</c:v>
                </c:pt>
                <c:pt idx="1516">
                  <c:v>398.92500000000001</c:v>
                </c:pt>
                <c:pt idx="1517">
                  <c:v>408.59800000000001</c:v>
                </c:pt>
                <c:pt idx="1518">
                  <c:v>417.89</c:v>
                </c:pt>
                <c:pt idx="1519">
                  <c:v>426.77699999999999</c:v>
                </c:pt>
                <c:pt idx="1520">
                  <c:v>435.238</c:v>
                </c:pt>
                <c:pt idx="1521">
                  <c:v>443.25299999999999</c:v>
                </c:pt>
                <c:pt idx="1522">
                  <c:v>450.80200000000002</c:v>
                </c:pt>
                <c:pt idx="1523">
                  <c:v>457.86700000000002</c:v>
                </c:pt>
                <c:pt idx="1524">
                  <c:v>464.43200000000002</c:v>
                </c:pt>
                <c:pt idx="1525">
                  <c:v>470.48</c:v>
                </c:pt>
                <c:pt idx="1526">
                  <c:v>475.99700000000001</c:v>
                </c:pt>
                <c:pt idx="1527">
                  <c:v>480.97</c:v>
                </c:pt>
                <c:pt idx="1528">
                  <c:v>485.38600000000002</c:v>
                </c:pt>
                <c:pt idx="1529">
                  <c:v>489.23500000000001</c:v>
                </c:pt>
                <c:pt idx="1530">
                  <c:v>492.50799999999998</c:v>
                </c:pt>
                <c:pt idx="1531">
                  <c:v>495.19600000000003</c:v>
                </c:pt>
                <c:pt idx="1532">
                  <c:v>497.29399999999998</c:v>
                </c:pt>
                <c:pt idx="1533">
                  <c:v>498.79599999999999</c:v>
                </c:pt>
                <c:pt idx="1534">
                  <c:v>499.69900000000001</c:v>
                </c:pt>
                <c:pt idx="1535">
                  <c:v>500</c:v>
                </c:pt>
              </c:numCache>
            </c:numRef>
          </c:yVal>
          <c:smooth val="0"/>
          <c:extLst>
            <c:ext xmlns:c16="http://schemas.microsoft.com/office/drawing/2014/chart" uri="{C3380CC4-5D6E-409C-BE32-E72D297353CC}">
              <c16:uniqueId val="{00000002-44B5-4029-80FF-A990FC43EFD7}"/>
            </c:ext>
          </c:extLst>
        </c:ser>
        <c:ser>
          <c:idx val="2"/>
          <c:order val="2"/>
          <c:tx>
            <c:v>C</c:v>
          </c:tx>
          <c:spPr>
            <a:ln w="31750" cap="rnd">
              <a:solidFill>
                <a:schemeClr val="accent1">
                  <a:lumMod val="60000"/>
                  <a:lumOff val="40000"/>
                </a:schemeClr>
              </a:solidFill>
              <a:round/>
            </a:ln>
            <a:effectLst/>
          </c:spPr>
          <c:marker>
            <c:symbol val="none"/>
          </c:marker>
          <c:xVal>
            <c:numRef>
              <c:f>'Chart C'!$B$1677:$B$6122</c:f>
              <c:numCache>
                <c:formatCode>General</c:formatCode>
                <c:ptCount val="1553"/>
                <c:pt idx="0">
                  <c:v>250</c:v>
                </c:pt>
                <c:pt idx="1">
                  <c:v>260.55</c:v>
                </c:pt>
                <c:pt idx="2">
                  <c:v>271.07400000000001</c:v>
                </c:pt>
                <c:pt idx="3">
                  <c:v>281.54700000000003</c:v>
                </c:pt>
                <c:pt idx="4">
                  <c:v>291.94400000000002</c:v>
                </c:pt>
                <c:pt idx="5">
                  <c:v>302.24099999999999</c:v>
                </c:pt>
                <c:pt idx="6">
                  <c:v>312.411</c:v>
                </c:pt>
                <c:pt idx="7">
                  <c:v>322.43099999999998</c:v>
                </c:pt>
                <c:pt idx="8">
                  <c:v>332.27699999999999</c:v>
                </c:pt>
                <c:pt idx="9">
                  <c:v>341.92399999999998</c:v>
                </c:pt>
                <c:pt idx="10">
                  <c:v>351.35</c:v>
                </c:pt>
                <c:pt idx="11">
                  <c:v>360.53199999999998</c:v>
                </c:pt>
                <c:pt idx="12">
                  <c:v>351.35</c:v>
                </c:pt>
                <c:pt idx="13">
                  <c:v>341.92399999999998</c:v>
                </c:pt>
                <c:pt idx="14">
                  <c:v>332.27699999999999</c:v>
                </c:pt>
                <c:pt idx="15">
                  <c:v>322.43099999999998</c:v>
                </c:pt>
                <c:pt idx="16">
                  <c:v>312.411</c:v>
                </c:pt>
                <c:pt idx="17">
                  <c:v>302.24099999999999</c:v>
                </c:pt>
                <c:pt idx="18">
                  <c:v>291.94400000000002</c:v>
                </c:pt>
                <c:pt idx="19">
                  <c:v>281.54700000000003</c:v>
                </c:pt>
                <c:pt idx="20">
                  <c:v>271.07400000000001</c:v>
                </c:pt>
                <c:pt idx="21">
                  <c:v>260.55</c:v>
                </c:pt>
                <c:pt idx="22">
                  <c:v>250</c:v>
                </c:pt>
                <c:pt idx="23">
                  <c:v>250</c:v>
                </c:pt>
                <c:pt idx="24">
                  <c:v>260.55</c:v>
                </c:pt>
                <c:pt idx="25">
                  <c:v>271.07400000000001</c:v>
                </c:pt>
                <c:pt idx="26">
                  <c:v>281.54700000000003</c:v>
                </c:pt>
                <c:pt idx="27">
                  <c:v>291.94400000000002</c:v>
                </c:pt>
                <c:pt idx="28">
                  <c:v>302.24099999999999</c:v>
                </c:pt>
                <c:pt idx="29">
                  <c:v>312.411</c:v>
                </c:pt>
                <c:pt idx="30">
                  <c:v>322.43099999999998</c:v>
                </c:pt>
                <c:pt idx="31">
                  <c:v>332.27699999999999</c:v>
                </c:pt>
                <c:pt idx="32">
                  <c:v>341.92399999999998</c:v>
                </c:pt>
                <c:pt idx="33">
                  <c:v>351.35</c:v>
                </c:pt>
                <c:pt idx="34">
                  <c:v>360.53199999999998</c:v>
                </c:pt>
                <c:pt idx="35">
                  <c:v>369.44799999999998</c:v>
                </c:pt>
                <c:pt idx="36">
                  <c:v>378.07499999999999</c:v>
                </c:pt>
                <c:pt idx="37">
                  <c:v>386.39499999999998</c:v>
                </c:pt>
                <c:pt idx="38">
                  <c:v>394.38499999999999</c:v>
                </c:pt>
                <c:pt idx="39">
                  <c:v>402.02800000000002</c:v>
                </c:pt>
                <c:pt idx="40">
                  <c:v>409.30399999999997</c:v>
                </c:pt>
                <c:pt idx="41">
                  <c:v>416.197</c:v>
                </c:pt>
                <c:pt idx="42">
                  <c:v>422.69</c:v>
                </c:pt>
                <c:pt idx="43">
                  <c:v>428.76600000000002</c:v>
                </c:pt>
                <c:pt idx="44">
                  <c:v>434.41199999999998</c:v>
                </c:pt>
                <c:pt idx="45">
                  <c:v>439.613</c:v>
                </c:pt>
                <c:pt idx="46">
                  <c:v>434.41199999999998</c:v>
                </c:pt>
                <c:pt idx="47">
                  <c:v>428.76600000000002</c:v>
                </c:pt>
                <c:pt idx="48">
                  <c:v>422.69</c:v>
                </c:pt>
                <c:pt idx="49">
                  <c:v>416.197</c:v>
                </c:pt>
                <c:pt idx="50">
                  <c:v>409.30399999999997</c:v>
                </c:pt>
                <c:pt idx="51">
                  <c:v>402.02800000000002</c:v>
                </c:pt>
                <c:pt idx="52">
                  <c:v>394.38499999999999</c:v>
                </c:pt>
                <c:pt idx="53">
                  <c:v>386.39499999999998</c:v>
                </c:pt>
                <c:pt idx="54">
                  <c:v>378.07499999999999</c:v>
                </c:pt>
                <c:pt idx="55">
                  <c:v>369.44799999999998</c:v>
                </c:pt>
                <c:pt idx="56">
                  <c:v>360.53199999999998</c:v>
                </c:pt>
                <c:pt idx="57">
                  <c:v>351.35</c:v>
                </c:pt>
                <c:pt idx="58">
                  <c:v>341.92399999999998</c:v>
                </c:pt>
                <c:pt idx="59">
                  <c:v>332.27699999999999</c:v>
                </c:pt>
                <c:pt idx="60">
                  <c:v>322.43099999999998</c:v>
                </c:pt>
                <c:pt idx="61">
                  <c:v>312.411</c:v>
                </c:pt>
                <c:pt idx="62">
                  <c:v>302.24099999999999</c:v>
                </c:pt>
                <c:pt idx="63">
                  <c:v>291.94400000000002</c:v>
                </c:pt>
                <c:pt idx="64">
                  <c:v>281.54700000000003</c:v>
                </c:pt>
                <c:pt idx="65">
                  <c:v>271.07400000000001</c:v>
                </c:pt>
                <c:pt idx="66">
                  <c:v>260.55</c:v>
                </c:pt>
                <c:pt idx="67">
                  <c:v>250</c:v>
                </c:pt>
                <c:pt idx="68">
                  <c:v>250</c:v>
                </c:pt>
                <c:pt idx="69">
                  <c:v>260.55</c:v>
                </c:pt>
                <c:pt idx="70">
                  <c:v>271.07400000000001</c:v>
                </c:pt>
                <c:pt idx="71">
                  <c:v>281.54700000000003</c:v>
                </c:pt>
                <c:pt idx="72">
                  <c:v>291.94400000000002</c:v>
                </c:pt>
                <c:pt idx="73">
                  <c:v>302.24099999999999</c:v>
                </c:pt>
                <c:pt idx="74">
                  <c:v>312.411</c:v>
                </c:pt>
                <c:pt idx="75">
                  <c:v>322.43099999999998</c:v>
                </c:pt>
                <c:pt idx="76">
                  <c:v>332.27699999999999</c:v>
                </c:pt>
                <c:pt idx="77">
                  <c:v>341.92399999999998</c:v>
                </c:pt>
                <c:pt idx="78">
                  <c:v>351.35</c:v>
                </c:pt>
                <c:pt idx="79">
                  <c:v>360.53199999999998</c:v>
                </c:pt>
                <c:pt idx="80">
                  <c:v>369.44799999999998</c:v>
                </c:pt>
                <c:pt idx="81">
                  <c:v>378.07499999999999</c:v>
                </c:pt>
                <c:pt idx="82">
                  <c:v>386.39499999999998</c:v>
                </c:pt>
                <c:pt idx="83">
                  <c:v>394.38499999999999</c:v>
                </c:pt>
                <c:pt idx="84">
                  <c:v>402.02800000000002</c:v>
                </c:pt>
                <c:pt idx="85">
                  <c:v>409.30399999999997</c:v>
                </c:pt>
                <c:pt idx="86">
                  <c:v>416.197</c:v>
                </c:pt>
                <c:pt idx="87">
                  <c:v>422.69</c:v>
                </c:pt>
                <c:pt idx="88">
                  <c:v>428.76600000000002</c:v>
                </c:pt>
                <c:pt idx="89">
                  <c:v>434.41199999999998</c:v>
                </c:pt>
                <c:pt idx="90">
                  <c:v>439.613</c:v>
                </c:pt>
                <c:pt idx="91">
                  <c:v>444.358</c:v>
                </c:pt>
                <c:pt idx="92">
                  <c:v>448.63400000000001</c:v>
                </c:pt>
                <c:pt idx="93">
                  <c:v>452.43200000000002</c:v>
                </c:pt>
                <c:pt idx="94">
                  <c:v>455.74200000000002</c:v>
                </c:pt>
                <c:pt idx="95">
                  <c:v>458.55700000000002</c:v>
                </c:pt>
                <c:pt idx="96">
                  <c:v>460.86900000000003</c:v>
                </c:pt>
                <c:pt idx="97">
                  <c:v>462.673</c:v>
                </c:pt>
                <c:pt idx="98">
                  <c:v>463.96499999999997</c:v>
                </c:pt>
                <c:pt idx="99">
                  <c:v>464.74099999999999</c:v>
                </c:pt>
                <c:pt idx="100">
                  <c:v>465</c:v>
                </c:pt>
                <c:pt idx="101">
                  <c:v>464.74099999999999</c:v>
                </c:pt>
                <c:pt idx="102">
                  <c:v>465</c:v>
                </c:pt>
                <c:pt idx="103">
                  <c:v>464.74099999999999</c:v>
                </c:pt>
                <c:pt idx="104">
                  <c:v>463.96499999999997</c:v>
                </c:pt>
                <c:pt idx="105">
                  <c:v>462.673</c:v>
                </c:pt>
                <c:pt idx="106">
                  <c:v>460.86900000000003</c:v>
                </c:pt>
                <c:pt idx="107">
                  <c:v>458.55700000000002</c:v>
                </c:pt>
                <c:pt idx="108">
                  <c:v>455.74200000000002</c:v>
                </c:pt>
                <c:pt idx="109">
                  <c:v>452.43200000000002</c:v>
                </c:pt>
                <c:pt idx="110">
                  <c:v>448.63400000000001</c:v>
                </c:pt>
                <c:pt idx="111">
                  <c:v>444.358</c:v>
                </c:pt>
                <c:pt idx="112">
                  <c:v>439.613</c:v>
                </c:pt>
                <c:pt idx="113">
                  <c:v>434.41199999999998</c:v>
                </c:pt>
                <c:pt idx="114">
                  <c:v>428.76600000000002</c:v>
                </c:pt>
                <c:pt idx="115">
                  <c:v>422.69</c:v>
                </c:pt>
                <c:pt idx="116">
                  <c:v>416.197</c:v>
                </c:pt>
                <c:pt idx="117">
                  <c:v>409.30399999999997</c:v>
                </c:pt>
                <c:pt idx="118">
                  <c:v>402.02800000000002</c:v>
                </c:pt>
                <c:pt idx="119">
                  <c:v>394.38499999999999</c:v>
                </c:pt>
                <c:pt idx="120">
                  <c:v>386.39499999999998</c:v>
                </c:pt>
                <c:pt idx="121">
                  <c:v>378.07499999999999</c:v>
                </c:pt>
                <c:pt idx="122">
                  <c:v>369.44799999999998</c:v>
                </c:pt>
                <c:pt idx="123">
                  <c:v>360.53199999999998</c:v>
                </c:pt>
                <c:pt idx="124">
                  <c:v>351.35</c:v>
                </c:pt>
                <c:pt idx="125">
                  <c:v>341.92399999999998</c:v>
                </c:pt>
                <c:pt idx="126">
                  <c:v>332.27699999999999</c:v>
                </c:pt>
                <c:pt idx="127">
                  <c:v>322.43099999999998</c:v>
                </c:pt>
                <c:pt idx="128">
                  <c:v>312.411</c:v>
                </c:pt>
                <c:pt idx="129">
                  <c:v>302.24099999999999</c:v>
                </c:pt>
                <c:pt idx="130">
                  <c:v>291.94400000000002</c:v>
                </c:pt>
                <c:pt idx="131">
                  <c:v>281.54700000000003</c:v>
                </c:pt>
                <c:pt idx="132">
                  <c:v>271.07400000000001</c:v>
                </c:pt>
                <c:pt idx="133">
                  <c:v>260.55</c:v>
                </c:pt>
                <c:pt idx="134">
                  <c:v>250</c:v>
                </c:pt>
                <c:pt idx="135">
                  <c:v>250</c:v>
                </c:pt>
                <c:pt idx="136">
                  <c:v>260.55</c:v>
                </c:pt>
                <c:pt idx="137">
                  <c:v>271.07400000000001</c:v>
                </c:pt>
                <c:pt idx="138">
                  <c:v>281.54700000000003</c:v>
                </c:pt>
                <c:pt idx="139">
                  <c:v>291.94400000000002</c:v>
                </c:pt>
                <c:pt idx="140">
                  <c:v>302.24099999999999</c:v>
                </c:pt>
                <c:pt idx="141">
                  <c:v>312.411</c:v>
                </c:pt>
                <c:pt idx="142">
                  <c:v>322.43099999999998</c:v>
                </c:pt>
                <c:pt idx="143">
                  <c:v>332.27699999999999</c:v>
                </c:pt>
                <c:pt idx="144">
                  <c:v>341.92399999999998</c:v>
                </c:pt>
                <c:pt idx="145">
                  <c:v>351.35</c:v>
                </c:pt>
                <c:pt idx="146">
                  <c:v>360.53199999999998</c:v>
                </c:pt>
                <c:pt idx="147">
                  <c:v>369.44799999999998</c:v>
                </c:pt>
                <c:pt idx="148">
                  <c:v>378.07499999999999</c:v>
                </c:pt>
                <c:pt idx="149">
                  <c:v>386.39499999999998</c:v>
                </c:pt>
                <c:pt idx="150">
                  <c:v>394.38499999999999</c:v>
                </c:pt>
                <c:pt idx="151">
                  <c:v>402.02800000000002</c:v>
                </c:pt>
                <c:pt idx="152">
                  <c:v>409.30399999999997</c:v>
                </c:pt>
                <c:pt idx="153">
                  <c:v>416.197</c:v>
                </c:pt>
                <c:pt idx="154">
                  <c:v>422.69</c:v>
                </c:pt>
                <c:pt idx="155">
                  <c:v>428.76600000000002</c:v>
                </c:pt>
                <c:pt idx="156">
                  <c:v>434.41199999999998</c:v>
                </c:pt>
                <c:pt idx="157">
                  <c:v>439.613</c:v>
                </c:pt>
                <c:pt idx="158">
                  <c:v>444.358</c:v>
                </c:pt>
                <c:pt idx="159">
                  <c:v>448.63400000000001</c:v>
                </c:pt>
                <c:pt idx="160">
                  <c:v>452.43200000000002</c:v>
                </c:pt>
                <c:pt idx="161">
                  <c:v>455.74200000000002</c:v>
                </c:pt>
                <c:pt idx="162">
                  <c:v>458.55700000000002</c:v>
                </c:pt>
                <c:pt idx="163">
                  <c:v>460.86900000000003</c:v>
                </c:pt>
                <c:pt idx="164">
                  <c:v>462.673</c:v>
                </c:pt>
                <c:pt idx="165">
                  <c:v>463.96499999999997</c:v>
                </c:pt>
                <c:pt idx="166">
                  <c:v>464.74099999999999</c:v>
                </c:pt>
                <c:pt idx="167">
                  <c:v>465</c:v>
                </c:pt>
                <c:pt idx="168">
                  <c:v>464.74099999999999</c:v>
                </c:pt>
                <c:pt idx="169">
                  <c:v>463.96499999999997</c:v>
                </c:pt>
                <c:pt idx="170">
                  <c:v>462.673</c:v>
                </c:pt>
                <c:pt idx="171">
                  <c:v>460.86900000000003</c:v>
                </c:pt>
                <c:pt idx="172">
                  <c:v>458.55700000000002</c:v>
                </c:pt>
                <c:pt idx="173">
                  <c:v>455.74200000000002</c:v>
                </c:pt>
                <c:pt idx="174">
                  <c:v>452.43200000000002</c:v>
                </c:pt>
                <c:pt idx="175">
                  <c:v>448.63400000000001</c:v>
                </c:pt>
                <c:pt idx="176">
                  <c:v>444.358</c:v>
                </c:pt>
                <c:pt idx="177">
                  <c:v>439.613</c:v>
                </c:pt>
                <c:pt idx="178">
                  <c:v>434.41199999999998</c:v>
                </c:pt>
                <c:pt idx="179">
                  <c:v>439.613</c:v>
                </c:pt>
                <c:pt idx="180">
                  <c:v>444.358</c:v>
                </c:pt>
                <c:pt idx="181">
                  <c:v>448.63400000000001</c:v>
                </c:pt>
                <c:pt idx="182">
                  <c:v>452.43200000000002</c:v>
                </c:pt>
                <c:pt idx="183">
                  <c:v>455.74200000000002</c:v>
                </c:pt>
                <c:pt idx="184">
                  <c:v>458.55700000000002</c:v>
                </c:pt>
                <c:pt idx="185">
                  <c:v>460.86900000000003</c:v>
                </c:pt>
                <c:pt idx="186">
                  <c:v>462.673</c:v>
                </c:pt>
                <c:pt idx="187">
                  <c:v>463.96499999999997</c:v>
                </c:pt>
                <c:pt idx="188">
                  <c:v>464.74099999999999</c:v>
                </c:pt>
                <c:pt idx="189">
                  <c:v>465</c:v>
                </c:pt>
                <c:pt idx="190">
                  <c:v>464.74099999999999</c:v>
                </c:pt>
                <c:pt idx="191">
                  <c:v>463.96499999999997</c:v>
                </c:pt>
                <c:pt idx="192">
                  <c:v>462.673</c:v>
                </c:pt>
                <c:pt idx="193">
                  <c:v>460.86900000000003</c:v>
                </c:pt>
                <c:pt idx="194">
                  <c:v>458.55700000000002</c:v>
                </c:pt>
                <c:pt idx="195">
                  <c:v>455.74200000000002</c:v>
                </c:pt>
                <c:pt idx="196">
                  <c:v>452.43200000000002</c:v>
                </c:pt>
                <c:pt idx="197">
                  <c:v>448.63400000000001</c:v>
                </c:pt>
                <c:pt idx="198">
                  <c:v>444.358</c:v>
                </c:pt>
                <c:pt idx="199">
                  <c:v>439.613</c:v>
                </c:pt>
                <c:pt idx="200">
                  <c:v>434.41199999999998</c:v>
                </c:pt>
                <c:pt idx="201">
                  <c:v>428.76600000000002</c:v>
                </c:pt>
                <c:pt idx="202">
                  <c:v>422.69</c:v>
                </c:pt>
                <c:pt idx="203">
                  <c:v>416.197</c:v>
                </c:pt>
                <c:pt idx="204">
                  <c:v>409.30399999999997</c:v>
                </c:pt>
                <c:pt idx="205">
                  <c:v>402.02800000000002</c:v>
                </c:pt>
                <c:pt idx="206">
                  <c:v>394.38499999999999</c:v>
                </c:pt>
                <c:pt idx="207">
                  <c:v>386.39499999999998</c:v>
                </c:pt>
                <c:pt idx="208">
                  <c:v>378.07499999999999</c:v>
                </c:pt>
                <c:pt idx="209">
                  <c:v>369.44799999999998</c:v>
                </c:pt>
                <c:pt idx="210">
                  <c:v>360.53199999999998</c:v>
                </c:pt>
                <c:pt idx="211">
                  <c:v>351.35</c:v>
                </c:pt>
                <c:pt idx="212">
                  <c:v>341.92399999999998</c:v>
                </c:pt>
                <c:pt idx="213">
                  <c:v>332.27699999999999</c:v>
                </c:pt>
                <c:pt idx="214">
                  <c:v>322.43099999999998</c:v>
                </c:pt>
                <c:pt idx="215">
                  <c:v>312.411</c:v>
                </c:pt>
                <c:pt idx="216">
                  <c:v>302.24099999999999</c:v>
                </c:pt>
                <c:pt idx="217">
                  <c:v>291.94400000000002</c:v>
                </c:pt>
                <c:pt idx="218">
                  <c:v>281.54700000000003</c:v>
                </c:pt>
                <c:pt idx="219">
                  <c:v>271.07400000000001</c:v>
                </c:pt>
                <c:pt idx="220">
                  <c:v>260.55</c:v>
                </c:pt>
                <c:pt idx="221">
                  <c:v>250</c:v>
                </c:pt>
                <c:pt idx="222">
                  <c:v>250</c:v>
                </c:pt>
                <c:pt idx="223">
                  <c:v>260.55</c:v>
                </c:pt>
                <c:pt idx="224">
                  <c:v>271.07400000000001</c:v>
                </c:pt>
                <c:pt idx="225">
                  <c:v>281.54700000000003</c:v>
                </c:pt>
                <c:pt idx="226">
                  <c:v>291.94400000000002</c:v>
                </c:pt>
                <c:pt idx="227">
                  <c:v>302.24099999999999</c:v>
                </c:pt>
                <c:pt idx="228">
                  <c:v>312.411</c:v>
                </c:pt>
                <c:pt idx="229">
                  <c:v>322.43099999999998</c:v>
                </c:pt>
                <c:pt idx="230">
                  <c:v>332.27699999999999</c:v>
                </c:pt>
                <c:pt idx="231">
                  <c:v>341.92399999999998</c:v>
                </c:pt>
                <c:pt idx="232">
                  <c:v>351.35</c:v>
                </c:pt>
                <c:pt idx="233">
                  <c:v>360.53199999999998</c:v>
                </c:pt>
                <c:pt idx="234">
                  <c:v>369.44799999999998</c:v>
                </c:pt>
                <c:pt idx="235">
                  <c:v>378.07499999999999</c:v>
                </c:pt>
                <c:pt idx="236">
                  <c:v>386.39499999999998</c:v>
                </c:pt>
                <c:pt idx="237">
                  <c:v>394.38499999999999</c:v>
                </c:pt>
                <c:pt idx="238">
                  <c:v>402.02800000000002</c:v>
                </c:pt>
                <c:pt idx="239">
                  <c:v>409.30399999999997</c:v>
                </c:pt>
                <c:pt idx="240">
                  <c:v>416.197</c:v>
                </c:pt>
                <c:pt idx="241">
                  <c:v>422.69</c:v>
                </c:pt>
                <c:pt idx="242">
                  <c:v>428.76600000000002</c:v>
                </c:pt>
                <c:pt idx="243">
                  <c:v>434.41199999999998</c:v>
                </c:pt>
                <c:pt idx="244">
                  <c:v>439.613</c:v>
                </c:pt>
                <c:pt idx="245">
                  <c:v>444.358</c:v>
                </c:pt>
                <c:pt idx="246">
                  <c:v>448.63400000000001</c:v>
                </c:pt>
                <c:pt idx="247">
                  <c:v>452.43200000000002</c:v>
                </c:pt>
                <c:pt idx="248">
                  <c:v>455.74200000000002</c:v>
                </c:pt>
                <c:pt idx="249">
                  <c:v>458.55700000000002</c:v>
                </c:pt>
                <c:pt idx="250">
                  <c:v>460.86900000000003</c:v>
                </c:pt>
                <c:pt idx="251">
                  <c:v>462.673</c:v>
                </c:pt>
                <c:pt idx="252">
                  <c:v>463.96499999999997</c:v>
                </c:pt>
                <c:pt idx="253">
                  <c:v>464.74099999999999</c:v>
                </c:pt>
                <c:pt idx="254">
                  <c:v>465</c:v>
                </c:pt>
                <c:pt idx="255">
                  <c:v>464.74099999999999</c:v>
                </c:pt>
                <c:pt idx="256">
                  <c:v>463.96499999999997</c:v>
                </c:pt>
                <c:pt idx="257">
                  <c:v>462.673</c:v>
                </c:pt>
                <c:pt idx="258">
                  <c:v>460.86900000000003</c:v>
                </c:pt>
                <c:pt idx="259">
                  <c:v>458.55700000000002</c:v>
                </c:pt>
                <c:pt idx="260">
                  <c:v>455.74200000000002</c:v>
                </c:pt>
                <c:pt idx="261">
                  <c:v>452.43200000000002</c:v>
                </c:pt>
                <c:pt idx="262">
                  <c:v>448.63400000000001</c:v>
                </c:pt>
                <c:pt idx="263">
                  <c:v>444.358</c:v>
                </c:pt>
                <c:pt idx="264">
                  <c:v>439.613</c:v>
                </c:pt>
                <c:pt idx="265">
                  <c:v>434.41199999999998</c:v>
                </c:pt>
                <c:pt idx="266">
                  <c:v>428.76600000000002</c:v>
                </c:pt>
                <c:pt idx="267">
                  <c:v>422.69</c:v>
                </c:pt>
                <c:pt idx="268">
                  <c:v>416.197</c:v>
                </c:pt>
                <c:pt idx="269">
                  <c:v>409.30399999999997</c:v>
                </c:pt>
                <c:pt idx="270">
                  <c:v>402.02</c:v>
                </c:pt>
                <c:pt idx="271">
                  <c:v>394.38</c:v>
                </c:pt>
                <c:pt idx="272">
                  <c:v>386.39</c:v>
                </c:pt>
                <c:pt idx="273">
                  <c:v>378</c:v>
                </c:pt>
                <c:pt idx="274">
                  <c:v>369.44</c:v>
                </c:pt>
                <c:pt idx="275">
                  <c:v>360.53</c:v>
                </c:pt>
                <c:pt idx="276">
                  <c:v>369.44</c:v>
                </c:pt>
                <c:pt idx="277">
                  <c:v>378</c:v>
                </c:pt>
                <c:pt idx="278">
                  <c:v>386.39</c:v>
                </c:pt>
                <c:pt idx="279">
                  <c:v>394.38</c:v>
                </c:pt>
                <c:pt idx="280">
                  <c:v>402.02</c:v>
                </c:pt>
                <c:pt idx="281">
                  <c:v>409.30399999999997</c:v>
                </c:pt>
                <c:pt idx="282">
                  <c:v>416.197</c:v>
                </c:pt>
                <c:pt idx="283">
                  <c:v>422.69</c:v>
                </c:pt>
                <c:pt idx="284">
                  <c:v>428.76600000000002</c:v>
                </c:pt>
                <c:pt idx="285">
                  <c:v>434.41199999999998</c:v>
                </c:pt>
                <c:pt idx="286">
                  <c:v>439.613</c:v>
                </c:pt>
                <c:pt idx="287">
                  <c:v>444.358</c:v>
                </c:pt>
                <c:pt idx="288">
                  <c:v>448.63400000000001</c:v>
                </c:pt>
                <c:pt idx="289">
                  <c:v>452.43200000000002</c:v>
                </c:pt>
                <c:pt idx="290">
                  <c:v>455.74200000000002</c:v>
                </c:pt>
                <c:pt idx="291">
                  <c:v>458.55700000000002</c:v>
                </c:pt>
                <c:pt idx="292">
                  <c:v>460.86900000000003</c:v>
                </c:pt>
                <c:pt idx="293">
                  <c:v>462.673</c:v>
                </c:pt>
                <c:pt idx="294">
                  <c:v>463.96499999999997</c:v>
                </c:pt>
                <c:pt idx="295">
                  <c:v>464.74099999999999</c:v>
                </c:pt>
                <c:pt idx="296">
                  <c:v>465</c:v>
                </c:pt>
                <c:pt idx="297">
                  <c:v>464.74099999999999</c:v>
                </c:pt>
                <c:pt idx="298">
                  <c:v>463.96499999999997</c:v>
                </c:pt>
                <c:pt idx="299">
                  <c:v>462.673</c:v>
                </c:pt>
                <c:pt idx="300">
                  <c:v>460.86900000000003</c:v>
                </c:pt>
                <c:pt idx="301">
                  <c:v>458.55700000000002</c:v>
                </c:pt>
                <c:pt idx="302">
                  <c:v>455.74200000000002</c:v>
                </c:pt>
                <c:pt idx="303">
                  <c:v>452.43200000000002</c:v>
                </c:pt>
                <c:pt idx="304">
                  <c:v>448.63400000000001</c:v>
                </c:pt>
                <c:pt idx="305">
                  <c:v>444.358</c:v>
                </c:pt>
                <c:pt idx="306">
                  <c:v>439.613</c:v>
                </c:pt>
                <c:pt idx="307">
                  <c:v>434.41199999999998</c:v>
                </c:pt>
                <c:pt idx="308">
                  <c:v>428.76600000000002</c:v>
                </c:pt>
                <c:pt idx="309">
                  <c:v>422.69</c:v>
                </c:pt>
                <c:pt idx="310">
                  <c:v>416.197</c:v>
                </c:pt>
                <c:pt idx="311">
                  <c:v>409.30399999999997</c:v>
                </c:pt>
                <c:pt idx="312">
                  <c:v>402.02800000000002</c:v>
                </c:pt>
                <c:pt idx="313">
                  <c:v>394.38499999999999</c:v>
                </c:pt>
                <c:pt idx="314">
                  <c:v>386.39499999999998</c:v>
                </c:pt>
                <c:pt idx="315">
                  <c:v>378.07499999999999</c:v>
                </c:pt>
                <c:pt idx="316">
                  <c:v>369.44799999999998</c:v>
                </c:pt>
                <c:pt idx="317">
                  <c:v>360.53199999999998</c:v>
                </c:pt>
                <c:pt idx="318">
                  <c:v>351.35</c:v>
                </c:pt>
                <c:pt idx="319">
                  <c:v>341.92399999999998</c:v>
                </c:pt>
                <c:pt idx="320">
                  <c:v>332.27699999999999</c:v>
                </c:pt>
                <c:pt idx="321">
                  <c:v>322.43099999999998</c:v>
                </c:pt>
                <c:pt idx="322">
                  <c:v>312.411</c:v>
                </c:pt>
                <c:pt idx="323">
                  <c:v>302.24099999999999</c:v>
                </c:pt>
                <c:pt idx="324">
                  <c:v>291.94400000000002</c:v>
                </c:pt>
                <c:pt idx="325">
                  <c:v>281.54700000000003</c:v>
                </c:pt>
                <c:pt idx="326">
                  <c:v>271.07400000000001</c:v>
                </c:pt>
                <c:pt idx="327">
                  <c:v>260.55</c:v>
                </c:pt>
                <c:pt idx="328">
                  <c:v>250</c:v>
                </c:pt>
                <c:pt idx="329">
                  <c:v>250</c:v>
                </c:pt>
                <c:pt idx="330">
                  <c:v>260.55</c:v>
                </c:pt>
                <c:pt idx="331">
                  <c:v>271.07400000000001</c:v>
                </c:pt>
                <c:pt idx="332">
                  <c:v>281.54700000000003</c:v>
                </c:pt>
                <c:pt idx="333">
                  <c:v>291.94400000000002</c:v>
                </c:pt>
                <c:pt idx="334">
                  <c:v>302.24099999999999</c:v>
                </c:pt>
                <c:pt idx="335">
                  <c:v>312.411</c:v>
                </c:pt>
                <c:pt idx="336">
                  <c:v>322.43099999999998</c:v>
                </c:pt>
                <c:pt idx="337">
                  <c:v>332.27699999999999</c:v>
                </c:pt>
                <c:pt idx="338">
                  <c:v>341.92399999999998</c:v>
                </c:pt>
                <c:pt idx="339">
                  <c:v>351.35</c:v>
                </c:pt>
                <c:pt idx="340">
                  <c:v>360.53199999999998</c:v>
                </c:pt>
                <c:pt idx="341">
                  <c:v>369.44799999999998</c:v>
                </c:pt>
                <c:pt idx="342">
                  <c:v>378.07499999999999</c:v>
                </c:pt>
                <c:pt idx="343">
                  <c:v>386.39499999999998</c:v>
                </c:pt>
                <c:pt idx="344">
                  <c:v>394.38499999999999</c:v>
                </c:pt>
                <c:pt idx="345">
                  <c:v>402.02800000000002</c:v>
                </c:pt>
                <c:pt idx="346">
                  <c:v>409.30399999999997</c:v>
                </c:pt>
                <c:pt idx="347">
                  <c:v>416.197</c:v>
                </c:pt>
                <c:pt idx="348">
                  <c:v>422.69</c:v>
                </c:pt>
                <c:pt idx="349">
                  <c:v>428.76600000000002</c:v>
                </c:pt>
                <c:pt idx="350">
                  <c:v>434.41199999999998</c:v>
                </c:pt>
                <c:pt idx="351">
                  <c:v>439.613</c:v>
                </c:pt>
                <c:pt idx="352">
                  <c:v>444.358</c:v>
                </c:pt>
                <c:pt idx="353">
                  <c:v>448.63400000000001</c:v>
                </c:pt>
                <c:pt idx="354">
                  <c:v>452.43200000000002</c:v>
                </c:pt>
                <c:pt idx="355">
                  <c:v>455.74200000000002</c:v>
                </c:pt>
                <c:pt idx="356">
                  <c:v>458.55700000000002</c:v>
                </c:pt>
                <c:pt idx="357">
                  <c:v>460.86900000000003</c:v>
                </c:pt>
                <c:pt idx="358">
                  <c:v>462.673</c:v>
                </c:pt>
                <c:pt idx="359">
                  <c:v>463.96499999999997</c:v>
                </c:pt>
                <c:pt idx="360">
                  <c:v>464.74099999999999</c:v>
                </c:pt>
                <c:pt idx="361">
                  <c:v>465</c:v>
                </c:pt>
                <c:pt idx="362">
                  <c:v>464.74099999999999</c:v>
                </c:pt>
                <c:pt idx="363">
                  <c:v>463.96499999999997</c:v>
                </c:pt>
                <c:pt idx="364">
                  <c:v>462.673</c:v>
                </c:pt>
                <c:pt idx="365">
                  <c:v>460.86900000000003</c:v>
                </c:pt>
                <c:pt idx="366">
                  <c:v>458.55700000000002</c:v>
                </c:pt>
                <c:pt idx="367">
                  <c:v>455.74200000000002</c:v>
                </c:pt>
                <c:pt idx="368">
                  <c:v>452.43200000000002</c:v>
                </c:pt>
                <c:pt idx="369">
                  <c:v>448.63400000000001</c:v>
                </c:pt>
                <c:pt idx="370">
                  <c:v>444.358</c:v>
                </c:pt>
                <c:pt idx="371">
                  <c:v>439.613</c:v>
                </c:pt>
                <c:pt idx="372">
                  <c:v>434.41199999999998</c:v>
                </c:pt>
                <c:pt idx="373">
                  <c:v>428.76600000000002</c:v>
                </c:pt>
                <c:pt idx="374">
                  <c:v>422.69</c:v>
                </c:pt>
                <c:pt idx="375">
                  <c:v>416.197</c:v>
                </c:pt>
                <c:pt idx="376">
                  <c:v>409.30399999999997</c:v>
                </c:pt>
                <c:pt idx="377">
                  <c:v>402.02</c:v>
                </c:pt>
                <c:pt idx="378">
                  <c:v>394.38</c:v>
                </c:pt>
                <c:pt idx="379">
                  <c:v>386.39</c:v>
                </c:pt>
                <c:pt idx="380">
                  <c:v>378</c:v>
                </c:pt>
                <c:pt idx="381">
                  <c:v>369.44</c:v>
                </c:pt>
                <c:pt idx="382">
                  <c:v>360.53</c:v>
                </c:pt>
                <c:pt idx="383">
                  <c:v>351.35</c:v>
                </c:pt>
                <c:pt idx="384">
                  <c:v>341.92</c:v>
                </c:pt>
                <c:pt idx="385">
                  <c:v>332.27</c:v>
                </c:pt>
                <c:pt idx="386">
                  <c:v>322.43</c:v>
                </c:pt>
                <c:pt idx="387">
                  <c:v>312.41000000000003</c:v>
                </c:pt>
                <c:pt idx="388">
                  <c:v>302.24</c:v>
                </c:pt>
                <c:pt idx="389">
                  <c:v>291.94</c:v>
                </c:pt>
                <c:pt idx="390">
                  <c:v>281.54000000000002</c:v>
                </c:pt>
                <c:pt idx="391">
                  <c:v>271.07</c:v>
                </c:pt>
                <c:pt idx="392">
                  <c:v>260.55</c:v>
                </c:pt>
                <c:pt idx="393">
                  <c:v>250</c:v>
                </c:pt>
                <c:pt idx="394">
                  <c:v>260.55</c:v>
                </c:pt>
                <c:pt idx="395">
                  <c:v>271.07</c:v>
                </c:pt>
                <c:pt idx="396">
                  <c:v>281.54000000000002</c:v>
                </c:pt>
                <c:pt idx="397">
                  <c:v>291.94</c:v>
                </c:pt>
                <c:pt idx="398">
                  <c:v>302.24</c:v>
                </c:pt>
                <c:pt idx="399">
                  <c:v>312.41000000000003</c:v>
                </c:pt>
                <c:pt idx="400">
                  <c:v>322.43</c:v>
                </c:pt>
                <c:pt idx="401">
                  <c:v>332.27</c:v>
                </c:pt>
                <c:pt idx="402">
                  <c:v>341.92</c:v>
                </c:pt>
                <c:pt idx="403">
                  <c:v>351.35</c:v>
                </c:pt>
                <c:pt idx="404">
                  <c:v>360.53</c:v>
                </c:pt>
                <c:pt idx="405">
                  <c:v>369.44</c:v>
                </c:pt>
                <c:pt idx="406">
                  <c:v>378</c:v>
                </c:pt>
                <c:pt idx="407">
                  <c:v>386.39</c:v>
                </c:pt>
                <c:pt idx="408">
                  <c:v>394.38</c:v>
                </c:pt>
                <c:pt idx="409">
                  <c:v>402.02</c:v>
                </c:pt>
                <c:pt idx="410">
                  <c:v>409.30399999999997</c:v>
                </c:pt>
                <c:pt idx="411">
                  <c:v>416.197</c:v>
                </c:pt>
                <c:pt idx="412">
                  <c:v>422.69</c:v>
                </c:pt>
                <c:pt idx="413">
                  <c:v>428.76600000000002</c:v>
                </c:pt>
                <c:pt idx="414">
                  <c:v>434.41199999999998</c:v>
                </c:pt>
                <c:pt idx="415">
                  <c:v>439.613</c:v>
                </c:pt>
                <c:pt idx="416">
                  <c:v>444.358</c:v>
                </c:pt>
                <c:pt idx="417">
                  <c:v>448.63400000000001</c:v>
                </c:pt>
                <c:pt idx="418">
                  <c:v>452.43200000000002</c:v>
                </c:pt>
                <c:pt idx="419">
                  <c:v>455.74200000000002</c:v>
                </c:pt>
                <c:pt idx="420">
                  <c:v>458.55700000000002</c:v>
                </c:pt>
                <c:pt idx="421">
                  <c:v>460.86900000000003</c:v>
                </c:pt>
                <c:pt idx="422">
                  <c:v>462.673</c:v>
                </c:pt>
                <c:pt idx="423">
                  <c:v>463.96499999999997</c:v>
                </c:pt>
                <c:pt idx="424">
                  <c:v>464.74099999999999</c:v>
                </c:pt>
                <c:pt idx="425">
                  <c:v>465</c:v>
                </c:pt>
                <c:pt idx="426">
                  <c:v>464.74099999999999</c:v>
                </c:pt>
                <c:pt idx="427">
                  <c:v>463.96499999999997</c:v>
                </c:pt>
                <c:pt idx="428">
                  <c:v>462.673</c:v>
                </c:pt>
                <c:pt idx="429">
                  <c:v>460.86900000000003</c:v>
                </c:pt>
                <c:pt idx="430">
                  <c:v>458.55700000000002</c:v>
                </c:pt>
                <c:pt idx="431">
                  <c:v>455.74200000000002</c:v>
                </c:pt>
                <c:pt idx="432">
                  <c:v>452.43200000000002</c:v>
                </c:pt>
                <c:pt idx="433">
                  <c:v>448.63400000000001</c:v>
                </c:pt>
                <c:pt idx="434">
                  <c:v>444.358</c:v>
                </c:pt>
                <c:pt idx="435">
                  <c:v>439.613</c:v>
                </c:pt>
                <c:pt idx="436">
                  <c:v>434.41199999999998</c:v>
                </c:pt>
                <c:pt idx="437">
                  <c:v>428.76600000000002</c:v>
                </c:pt>
                <c:pt idx="438">
                  <c:v>422.69</c:v>
                </c:pt>
                <c:pt idx="439">
                  <c:v>416.197</c:v>
                </c:pt>
                <c:pt idx="440">
                  <c:v>409.30399999999997</c:v>
                </c:pt>
                <c:pt idx="441">
                  <c:v>402.02800000000002</c:v>
                </c:pt>
                <c:pt idx="442">
                  <c:v>394.38499999999999</c:v>
                </c:pt>
                <c:pt idx="443">
                  <c:v>386.39499999999998</c:v>
                </c:pt>
                <c:pt idx="444">
                  <c:v>378.07499999999999</c:v>
                </c:pt>
                <c:pt idx="445">
                  <c:v>369.44799999999998</c:v>
                </c:pt>
                <c:pt idx="446">
                  <c:v>360.53199999999998</c:v>
                </c:pt>
                <c:pt idx="447">
                  <c:v>351.35</c:v>
                </c:pt>
                <c:pt idx="448">
                  <c:v>341.92399999999998</c:v>
                </c:pt>
                <c:pt idx="449">
                  <c:v>332.27699999999999</c:v>
                </c:pt>
                <c:pt idx="450">
                  <c:v>322.43099999999998</c:v>
                </c:pt>
                <c:pt idx="451">
                  <c:v>312.411</c:v>
                </c:pt>
                <c:pt idx="452">
                  <c:v>302.24099999999999</c:v>
                </c:pt>
                <c:pt idx="453">
                  <c:v>291.94400000000002</c:v>
                </c:pt>
                <c:pt idx="454">
                  <c:v>281.54700000000003</c:v>
                </c:pt>
                <c:pt idx="455">
                  <c:v>271.07400000000001</c:v>
                </c:pt>
                <c:pt idx="456">
                  <c:v>250</c:v>
                </c:pt>
                <c:pt idx="457">
                  <c:v>250</c:v>
                </c:pt>
                <c:pt idx="458">
                  <c:v>260.55</c:v>
                </c:pt>
                <c:pt idx="459">
                  <c:v>271.07400000000001</c:v>
                </c:pt>
                <c:pt idx="460">
                  <c:v>281.54700000000003</c:v>
                </c:pt>
                <c:pt idx="461">
                  <c:v>291.94400000000002</c:v>
                </c:pt>
                <c:pt idx="462">
                  <c:v>302.24099999999999</c:v>
                </c:pt>
                <c:pt idx="463">
                  <c:v>312.411</c:v>
                </c:pt>
                <c:pt idx="464">
                  <c:v>322.43099999999998</c:v>
                </c:pt>
                <c:pt idx="465">
                  <c:v>332.27699999999999</c:v>
                </c:pt>
                <c:pt idx="466">
                  <c:v>341.92399999999998</c:v>
                </c:pt>
                <c:pt idx="467">
                  <c:v>351.35</c:v>
                </c:pt>
                <c:pt idx="468">
                  <c:v>360.53199999999998</c:v>
                </c:pt>
                <c:pt idx="469">
                  <c:v>369.44799999999998</c:v>
                </c:pt>
                <c:pt idx="470">
                  <c:v>378.07499999999999</c:v>
                </c:pt>
                <c:pt idx="471">
                  <c:v>386.39499999999998</c:v>
                </c:pt>
                <c:pt idx="472">
                  <c:v>394.38499999999999</c:v>
                </c:pt>
                <c:pt idx="473">
                  <c:v>402.02800000000002</c:v>
                </c:pt>
                <c:pt idx="474">
                  <c:v>409.30399999999997</c:v>
                </c:pt>
                <c:pt idx="475">
                  <c:v>416.197</c:v>
                </c:pt>
                <c:pt idx="476">
                  <c:v>422.69</c:v>
                </c:pt>
                <c:pt idx="477">
                  <c:v>428.76600000000002</c:v>
                </c:pt>
                <c:pt idx="478">
                  <c:v>434.41199999999998</c:v>
                </c:pt>
                <c:pt idx="479">
                  <c:v>439.613</c:v>
                </c:pt>
                <c:pt idx="480">
                  <c:v>444.358</c:v>
                </c:pt>
                <c:pt idx="481">
                  <c:v>448.63400000000001</c:v>
                </c:pt>
                <c:pt idx="482">
                  <c:v>452.43200000000002</c:v>
                </c:pt>
                <c:pt idx="483">
                  <c:v>455.74200000000002</c:v>
                </c:pt>
                <c:pt idx="484">
                  <c:v>458.55700000000002</c:v>
                </c:pt>
                <c:pt idx="485">
                  <c:v>460.86900000000003</c:v>
                </c:pt>
                <c:pt idx="486">
                  <c:v>462.673</c:v>
                </c:pt>
                <c:pt idx="487">
                  <c:v>463.96499999999997</c:v>
                </c:pt>
                <c:pt idx="488">
                  <c:v>464.74099999999999</c:v>
                </c:pt>
                <c:pt idx="489">
                  <c:v>465</c:v>
                </c:pt>
                <c:pt idx="490">
                  <c:v>464.74099999999999</c:v>
                </c:pt>
                <c:pt idx="491">
                  <c:v>463.96499999999997</c:v>
                </c:pt>
                <c:pt idx="492">
                  <c:v>462.673</c:v>
                </c:pt>
                <c:pt idx="493">
                  <c:v>460.86900000000003</c:v>
                </c:pt>
                <c:pt idx="494">
                  <c:v>458.55700000000002</c:v>
                </c:pt>
                <c:pt idx="495">
                  <c:v>455.74200000000002</c:v>
                </c:pt>
                <c:pt idx="496">
                  <c:v>452.43200000000002</c:v>
                </c:pt>
                <c:pt idx="497">
                  <c:v>448.63400000000001</c:v>
                </c:pt>
                <c:pt idx="498">
                  <c:v>444.358</c:v>
                </c:pt>
                <c:pt idx="499">
                  <c:v>439.613</c:v>
                </c:pt>
                <c:pt idx="500">
                  <c:v>434.41199999999998</c:v>
                </c:pt>
                <c:pt idx="501">
                  <c:v>428.76600000000002</c:v>
                </c:pt>
                <c:pt idx="502">
                  <c:v>422.69</c:v>
                </c:pt>
                <c:pt idx="503">
                  <c:v>416.197</c:v>
                </c:pt>
                <c:pt idx="504">
                  <c:v>409.30399999999997</c:v>
                </c:pt>
                <c:pt idx="505">
                  <c:v>402.02</c:v>
                </c:pt>
                <c:pt idx="506">
                  <c:v>394.38</c:v>
                </c:pt>
                <c:pt idx="507">
                  <c:v>386.39</c:v>
                </c:pt>
                <c:pt idx="508">
                  <c:v>378</c:v>
                </c:pt>
                <c:pt idx="509">
                  <c:v>369.44</c:v>
                </c:pt>
                <c:pt idx="510">
                  <c:v>360.53</c:v>
                </c:pt>
                <c:pt idx="511">
                  <c:v>351.35</c:v>
                </c:pt>
                <c:pt idx="512">
                  <c:v>341.92</c:v>
                </c:pt>
                <c:pt idx="513">
                  <c:v>332.27</c:v>
                </c:pt>
                <c:pt idx="514">
                  <c:v>322.43</c:v>
                </c:pt>
                <c:pt idx="515">
                  <c:v>312.41000000000003</c:v>
                </c:pt>
                <c:pt idx="516">
                  <c:v>302.24</c:v>
                </c:pt>
                <c:pt idx="517">
                  <c:v>291.94</c:v>
                </c:pt>
                <c:pt idx="518">
                  <c:v>281.54000000000002</c:v>
                </c:pt>
                <c:pt idx="519">
                  <c:v>271.07</c:v>
                </c:pt>
                <c:pt idx="520">
                  <c:v>260.55</c:v>
                </c:pt>
                <c:pt idx="521">
                  <c:v>250</c:v>
                </c:pt>
                <c:pt idx="522">
                  <c:v>239.45</c:v>
                </c:pt>
                <c:pt idx="523">
                  <c:v>228.92</c:v>
                </c:pt>
                <c:pt idx="524">
                  <c:v>218.45</c:v>
                </c:pt>
                <c:pt idx="525">
                  <c:v>208.05</c:v>
                </c:pt>
                <c:pt idx="526">
                  <c:v>197.75</c:v>
                </c:pt>
                <c:pt idx="527">
                  <c:v>187.58</c:v>
                </c:pt>
                <c:pt idx="528">
                  <c:v>177.56</c:v>
                </c:pt>
                <c:pt idx="529">
                  <c:v>167.72</c:v>
                </c:pt>
                <c:pt idx="530">
                  <c:v>158.07</c:v>
                </c:pt>
                <c:pt idx="531">
                  <c:v>148.65</c:v>
                </c:pt>
                <c:pt idx="532">
                  <c:v>139.46</c:v>
                </c:pt>
                <c:pt idx="533">
                  <c:v>148.65</c:v>
                </c:pt>
                <c:pt idx="534">
                  <c:v>158.07</c:v>
                </c:pt>
                <c:pt idx="535">
                  <c:v>167.72</c:v>
                </c:pt>
                <c:pt idx="536">
                  <c:v>177.56</c:v>
                </c:pt>
                <c:pt idx="537">
                  <c:v>187.58</c:v>
                </c:pt>
                <c:pt idx="538">
                  <c:v>197.75</c:v>
                </c:pt>
                <c:pt idx="539">
                  <c:v>208.05</c:v>
                </c:pt>
                <c:pt idx="540">
                  <c:v>218.45</c:v>
                </c:pt>
                <c:pt idx="541">
                  <c:v>228.92</c:v>
                </c:pt>
                <c:pt idx="542">
                  <c:v>239.45</c:v>
                </c:pt>
                <c:pt idx="543">
                  <c:v>250</c:v>
                </c:pt>
                <c:pt idx="544">
                  <c:v>260.55</c:v>
                </c:pt>
                <c:pt idx="545">
                  <c:v>271.07</c:v>
                </c:pt>
                <c:pt idx="546">
                  <c:v>281.54000000000002</c:v>
                </c:pt>
                <c:pt idx="547">
                  <c:v>291.94</c:v>
                </c:pt>
                <c:pt idx="548">
                  <c:v>302.24</c:v>
                </c:pt>
                <c:pt idx="549">
                  <c:v>312.41000000000003</c:v>
                </c:pt>
                <c:pt idx="550">
                  <c:v>322.43</c:v>
                </c:pt>
                <c:pt idx="551">
                  <c:v>332.27</c:v>
                </c:pt>
                <c:pt idx="552">
                  <c:v>341.92</c:v>
                </c:pt>
                <c:pt idx="553">
                  <c:v>351.35</c:v>
                </c:pt>
                <c:pt idx="554">
                  <c:v>360.53</c:v>
                </c:pt>
                <c:pt idx="555">
                  <c:v>369.44</c:v>
                </c:pt>
                <c:pt idx="556">
                  <c:v>378</c:v>
                </c:pt>
                <c:pt idx="557">
                  <c:v>386.39</c:v>
                </c:pt>
                <c:pt idx="558">
                  <c:v>394.38</c:v>
                </c:pt>
                <c:pt idx="559">
                  <c:v>402.02</c:v>
                </c:pt>
                <c:pt idx="560">
                  <c:v>409.30399999999997</c:v>
                </c:pt>
                <c:pt idx="561">
                  <c:v>416.197</c:v>
                </c:pt>
                <c:pt idx="562">
                  <c:v>422.69</c:v>
                </c:pt>
                <c:pt idx="563">
                  <c:v>428.76600000000002</c:v>
                </c:pt>
                <c:pt idx="564">
                  <c:v>434.41199999999998</c:v>
                </c:pt>
                <c:pt idx="565">
                  <c:v>439.613</c:v>
                </c:pt>
                <c:pt idx="566">
                  <c:v>444.358</c:v>
                </c:pt>
                <c:pt idx="567">
                  <c:v>448.63400000000001</c:v>
                </c:pt>
                <c:pt idx="568">
                  <c:v>452.43200000000002</c:v>
                </c:pt>
                <c:pt idx="569">
                  <c:v>455.74200000000002</c:v>
                </c:pt>
                <c:pt idx="570">
                  <c:v>458.55700000000002</c:v>
                </c:pt>
                <c:pt idx="571">
                  <c:v>460.86900000000003</c:v>
                </c:pt>
                <c:pt idx="572">
                  <c:v>462.673</c:v>
                </c:pt>
                <c:pt idx="573">
                  <c:v>463.96499999999997</c:v>
                </c:pt>
                <c:pt idx="574">
                  <c:v>464.74099999999999</c:v>
                </c:pt>
                <c:pt idx="575">
                  <c:v>465</c:v>
                </c:pt>
                <c:pt idx="576">
                  <c:v>464.74099999999999</c:v>
                </c:pt>
                <c:pt idx="577">
                  <c:v>463.96499999999997</c:v>
                </c:pt>
                <c:pt idx="578">
                  <c:v>462.673</c:v>
                </c:pt>
                <c:pt idx="579">
                  <c:v>460.86900000000003</c:v>
                </c:pt>
                <c:pt idx="580">
                  <c:v>458.55700000000002</c:v>
                </c:pt>
                <c:pt idx="581">
                  <c:v>455.74200000000002</c:v>
                </c:pt>
                <c:pt idx="582">
                  <c:v>452.43200000000002</c:v>
                </c:pt>
                <c:pt idx="583">
                  <c:v>448.63400000000001</c:v>
                </c:pt>
                <c:pt idx="584">
                  <c:v>444.358</c:v>
                </c:pt>
                <c:pt idx="585">
                  <c:v>439.613</c:v>
                </c:pt>
                <c:pt idx="586">
                  <c:v>434.41199999999998</c:v>
                </c:pt>
                <c:pt idx="587">
                  <c:v>428.76600000000002</c:v>
                </c:pt>
                <c:pt idx="588">
                  <c:v>422.69</c:v>
                </c:pt>
                <c:pt idx="589">
                  <c:v>416.197</c:v>
                </c:pt>
                <c:pt idx="590">
                  <c:v>409.30399999999997</c:v>
                </c:pt>
                <c:pt idx="591">
                  <c:v>402.02800000000002</c:v>
                </c:pt>
                <c:pt idx="592">
                  <c:v>394.38499999999999</c:v>
                </c:pt>
                <c:pt idx="593">
                  <c:v>386.39499999999998</c:v>
                </c:pt>
                <c:pt idx="594">
                  <c:v>378.07499999999999</c:v>
                </c:pt>
                <c:pt idx="595">
                  <c:v>369.44799999999998</c:v>
                </c:pt>
                <c:pt idx="596">
                  <c:v>360.53199999999998</c:v>
                </c:pt>
                <c:pt idx="597">
                  <c:v>351.35</c:v>
                </c:pt>
                <c:pt idx="598">
                  <c:v>341.92399999999998</c:v>
                </c:pt>
                <c:pt idx="599">
                  <c:v>332.27699999999999</c:v>
                </c:pt>
                <c:pt idx="600">
                  <c:v>322.43099999999998</c:v>
                </c:pt>
                <c:pt idx="601">
                  <c:v>312.411</c:v>
                </c:pt>
                <c:pt idx="602">
                  <c:v>302.24099999999999</c:v>
                </c:pt>
                <c:pt idx="603">
                  <c:v>291.94400000000002</c:v>
                </c:pt>
                <c:pt idx="604">
                  <c:v>281.54700000000003</c:v>
                </c:pt>
                <c:pt idx="605">
                  <c:v>271.07400000000001</c:v>
                </c:pt>
                <c:pt idx="606">
                  <c:v>260.55</c:v>
                </c:pt>
                <c:pt idx="607">
                  <c:v>250</c:v>
                </c:pt>
                <c:pt idx="608">
                  <c:v>250</c:v>
                </c:pt>
                <c:pt idx="609">
                  <c:v>260.55</c:v>
                </c:pt>
                <c:pt idx="610">
                  <c:v>271.07400000000001</c:v>
                </c:pt>
                <c:pt idx="611">
                  <c:v>281.54700000000003</c:v>
                </c:pt>
                <c:pt idx="612">
                  <c:v>291.94400000000002</c:v>
                </c:pt>
                <c:pt idx="613">
                  <c:v>302.24099999999999</c:v>
                </c:pt>
                <c:pt idx="614">
                  <c:v>312.411</c:v>
                </c:pt>
                <c:pt idx="615">
                  <c:v>322.43099999999998</c:v>
                </c:pt>
                <c:pt idx="616">
                  <c:v>332.27699999999999</c:v>
                </c:pt>
                <c:pt idx="617">
                  <c:v>341.92399999999998</c:v>
                </c:pt>
                <c:pt idx="618">
                  <c:v>351.35</c:v>
                </c:pt>
                <c:pt idx="619">
                  <c:v>360.53199999999998</c:v>
                </c:pt>
                <c:pt idx="620">
                  <c:v>369.44799999999998</c:v>
                </c:pt>
                <c:pt idx="621">
                  <c:v>378.07499999999999</c:v>
                </c:pt>
                <c:pt idx="622">
                  <c:v>386.39499999999998</c:v>
                </c:pt>
                <c:pt idx="623">
                  <c:v>394.38499999999999</c:v>
                </c:pt>
                <c:pt idx="624">
                  <c:v>402.02800000000002</c:v>
                </c:pt>
                <c:pt idx="625">
                  <c:v>409.30399999999997</c:v>
                </c:pt>
                <c:pt idx="626">
                  <c:v>416.197</c:v>
                </c:pt>
                <c:pt idx="627">
                  <c:v>422.69</c:v>
                </c:pt>
                <c:pt idx="628">
                  <c:v>428.76600000000002</c:v>
                </c:pt>
                <c:pt idx="629">
                  <c:v>434.41199999999998</c:v>
                </c:pt>
                <c:pt idx="630">
                  <c:v>439.613</c:v>
                </c:pt>
                <c:pt idx="631">
                  <c:v>444.358</c:v>
                </c:pt>
                <c:pt idx="632">
                  <c:v>448.63400000000001</c:v>
                </c:pt>
                <c:pt idx="633">
                  <c:v>452.43200000000002</c:v>
                </c:pt>
                <c:pt idx="634">
                  <c:v>455.74200000000002</c:v>
                </c:pt>
                <c:pt idx="635">
                  <c:v>458.55700000000002</c:v>
                </c:pt>
                <c:pt idx="636">
                  <c:v>460.86900000000003</c:v>
                </c:pt>
                <c:pt idx="637">
                  <c:v>462.673</c:v>
                </c:pt>
                <c:pt idx="638">
                  <c:v>463.96499999999997</c:v>
                </c:pt>
                <c:pt idx="639">
                  <c:v>464.74099999999999</c:v>
                </c:pt>
                <c:pt idx="640">
                  <c:v>465</c:v>
                </c:pt>
                <c:pt idx="641">
                  <c:v>464.74099999999999</c:v>
                </c:pt>
                <c:pt idx="642">
                  <c:v>463.96499999999997</c:v>
                </c:pt>
                <c:pt idx="643">
                  <c:v>462.673</c:v>
                </c:pt>
                <c:pt idx="644">
                  <c:v>460.86900000000003</c:v>
                </c:pt>
                <c:pt idx="645">
                  <c:v>458.55700000000002</c:v>
                </c:pt>
                <c:pt idx="646">
                  <c:v>455.74200000000002</c:v>
                </c:pt>
                <c:pt idx="647">
                  <c:v>452.43200000000002</c:v>
                </c:pt>
                <c:pt idx="648">
                  <c:v>448.63400000000001</c:v>
                </c:pt>
                <c:pt idx="649">
                  <c:v>444.358</c:v>
                </c:pt>
                <c:pt idx="650">
                  <c:v>439.613</c:v>
                </c:pt>
                <c:pt idx="651">
                  <c:v>434.41199999999998</c:v>
                </c:pt>
                <c:pt idx="652">
                  <c:v>428.76600000000002</c:v>
                </c:pt>
                <c:pt idx="653">
                  <c:v>422.69</c:v>
                </c:pt>
                <c:pt idx="654">
                  <c:v>416.197</c:v>
                </c:pt>
                <c:pt idx="655">
                  <c:v>409.30399999999997</c:v>
                </c:pt>
                <c:pt idx="656">
                  <c:v>402.02</c:v>
                </c:pt>
                <c:pt idx="657">
                  <c:v>394.38</c:v>
                </c:pt>
                <c:pt idx="658">
                  <c:v>386.39</c:v>
                </c:pt>
                <c:pt idx="659">
                  <c:v>378</c:v>
                </c:pt>
                <c:pt idx="660">
                  <c:v>369.44</c:v>
                </c:pt>
                <c:pt idx="661">
                  <c:v>360.53</c:v>
                </c:pt>
                <c:pt idx="662">
                  <c:v>351.35</c:v>
                </c:pt>
                <c:pt idx="663">
                  <c:v>341.92</c:v>
                </c:pt>
                <c:pt idx="664">
                  <c:v>332.27</c:v>
                </c:pt>
                <c:pt idx="665">
                  <c:v>322.43</c:v>
                </c:pt>
                <c:pt idx="666">
                  <c:v>312.41000000000003</c:v>
                </c:pt>
                <c:pt idx="667">
                  <c:v>302.24</c:v>
                </c:pt>
                <c:pt idx="668">
                  <c:v>291.94</c:v>
                </c:pt>
                <c:pt idx="669">
                  <c:v>281.54000000000002</c:v>
                </c:pt>
                <c:pt idx="670">
                  <c:v>271.07</c:v>
                </c:pt>
                <c:pt idx="671">
                  <c:v>260.55</c:v>
                </c:pt>
                <c:pt idx="672">
                  <c:v>250</c:v>
                </c:pt>
                <c:pt idx="673">
                  <c:v>239.45</c:v>
                </c:pt>
                <c:pt idx="674">
                  <c:v>228.92</c:v>
                </c:pt>
                <c:pt idx="675">
                  <c:v>218.45</c:v>
                </c:pt>
                <c:pt idx="676">
                  <c:v>208.05</c:v>
                </c:pt>
                <c:pt idx="677">
                  <c:v>197.75</c:v>
                </c:pt>
                <c:pt idx="678">
                  <c:v>187.58</c:v>
                </c:pt>
                <c:pt idx="679">
                  <c:v>177.56</c:v>
                </c:pt>
                <c:pt idx="680">
                  <c:v>167.72</c:v>
                </c:pt>
                <c:pt idx="681">
                  <c:v>158.07</c:v>
                </c:pt>
                <c:pt idx="682">
                  <c:v>148.65</c:v>
                </c:pt>
                <c:pt idx="683">
                  <c:v>139.46</c:v>
                </c:pt>
                <c:pt idx="684">
                  <c:v>130.55000000000001</c:v>
                </c:pt>
                <c:pt idx="685">
                  <c:v>121.9</c:v>
                </c:pt>
                <c:pt idx="686">
                  <c:v>113.6</c:v>
                </c:pt>
                <c:pt idx="687">
                  <c:v>105.61</c:v>
                </c:pt>
                <c:pt idx="688">
                  <c:v>97.97</c:v>
                </c:pt>
                <c:pt idx="689">
                  <c:v>90.695999999999998</c:v>
                </c:pt>
                <c:pt idx="690">
                  <c:v>83.802999999999997</c:v>
                </c:pt>
                <c:pt idx="691">
                  <c:v>77.31</c:v>
                </c:pt>
                <c:pt idx="692">
                  <c:v>71.233999999999995</c:v>
                </c:pt>
                <c:pt idx="693">
                  <c:v>65.587999999999994</c:v>
                </c:pt>
                <c:pt idx="694">
                  <c:v>71.233999999999995</c:v>
                </c:pt>
                <c:pt idx="695">
                  <c:v>77.31</c:v>
                </c:pt>
                <c:pt idx="696">
                  <c:v>83.802999999999997</c:v>
                </c:pt>
                <c:pt idx="697">
                  <c:v>90.695999999999998</c:v>
                </c:pt>
                <c:pt idx="698">
                  <c:v>97.97</c:v>
                </c:pt>
                <c:pt idx="699">
                  <c:v>105.61</c:v>
                </c:pt>
                <c:pt idx="700">
                  <c:v>113.6</c:v>
                </c:pt>
                <c:pt idx="701">
                  <c:v>121.9</c:v>
                </c:pt>
                <c:pt idx="702">
                  <c:v>130.55000000000001</c:v>
                </c:pt>
                <c:pt idx="703">
                  <c:v>139.46</c:v>
                </c:pt>
                <c:pt idx="704">
                  <c:v>148.65</c:v>
                </c:pt>
                <c:pt idx="705">
                  <c:v>158.07</c:v>
                </c:pt>
                <c:pt idx="706">
                  <c:v>167.72</c:v>
                </c:pt>
                <c:pt idx="707">
                  <c:v>177.56</c:v>
                </c:pt>
                <c:pt idx="708">
                  <c:v>187.58</c:v>
                </c:pt>
                <c:pt idx="709">
                  <c:v>197.75</c:v>
                </c:pt>
                <c:pt idx="710">
                  <c:v>208.05</c:v>
                </c:pt>
                <c:pt idx="711">
                  <c:v>218.45</c:v>
                </c:pt>
                <c:pt idx="712">
                  <c:v>228.92</c:v>
                </c:pt>
                <c:pt idx="713">
                  <c:v>239.45</c:v>
                </c:pt>
                <c:pt idx="714">
                  <c:v>250</c:v>
                </c:pt>
                <c:pt idx="715">
                  <c:v>260.55</c:v>
                </c:pt>
                <c:pt idx="716">
                  <c:v>271.07</c:v>
                </c:pt>
                <c:pt idx="717">
                  <c:v>281.54000000000002</c:v>
                </c:pt>
                <c:pt idx="718">
                  <c:v>291.94</c:v>
                </c:pt>
                <c:pt idx="719">
                  <c:v>302.24</c:v>
                </c:pt>
                <c:pt idx="720">
                  <c:v>312.41000000000003</c:v>
                </c:pt>
                <c:pt idx="721">
                  <c:v>322.43</c:v>
                </c:pt>
                <c:pt idx="722">
                  <c:v>332.27</c:v>
                </c:pt>
                <c:pt idx="723">
                  <c:v>341.92</c:v>
                </c:pt>
                <c:pt idx="724">
                  <c:v>351.35</c:v>
                </c:pt>
                <c:pt idx="725">
                  <c:v>360.53</c:v>
                </c:pt>
                <c:pt idx="726">
                  <c:v>369.44</c:v>
                </c:pt>
                <c:pt idx="727">
                  <c:v>378</c:v>
                </c:pt>
                <c:pt idx="728">
                  <c:v>386.39</c:v>
                </c:pt>
                <c:pt idx="729">
                  <c:v>394.38</c:v>
                </c:pt>
                <c:pt idx="730">
                  <c:v>402.02</c:v>
                </c:pt>
                <c:pt idx="731">
                  <c:v>409.30399999999997</c:v>
                </c:pt>
                <c:pt idx="732">
                  <c:v>416.197</c:v>
                </c:pt>
                <c:pt idx="733">
                  <c:v>422.69</c:v>
                </c:pt>
                <c:pt idx="734">
                  <c:v>428.76600000000002</c:v>
                </c:pt>
                <c:pt idx="735">
                  <c:v>434.41199999999998</c:v>
                </c:pt>
                <c:pt idx="736">
                  <c:v>439.613</c:v>
                </c:pt>
                <c:pt idx="737">
                  <c:v>444.358</c:v>
                </c:pt>
                <c:pt idx="738">
                  <c:v>448.63400000000001</c:v>
                </c:pt>
                <c:pt idx="739">
                  <c:v>452.43200000000002</c:v>
                </c:pt>
                <c:pt idx="740">
                  <c:v>455.74200000000002</c:v>
                </c:pt>
                <c:pt idx="741">
                  <c:v>458.55700000000002</c:v>
                </c:pt>
                <c:pt idx="742">
                  <c:v>460.86900000000003</c:v>
                </c:pt>
                <c:pt idx="743">
                  <c:v>462.673</c:v>
                </c:pt>
                <c:pt idx="744">
                  <c:v>463.96499999999997</c:v>
                </c:pt>
                <c:pt idx="745">
                  <c:v>464.74099999999999</c:v>
                </c:pt>
                <c:pt idx="746">
                  <c:v>465</c:v>
                </c:pt>
                <c:pt idx="747">
                  <c:v>464.74099999999999</c:v>
                </c:pt>
                <c:pt idx="748">
                  <c:v>463.96499999999997</c:v>
                </c:pt>
                <c:pt idx="749">
                  <c:v>462.673</c:v>
                </c:pt>
                <c:pt idx="750">
                  <c:v>460.86900000000003</c:v>
                </c:pt>
                <c:pt idx="751">
                  <c:v>458.55700000000002</c:v>
                </c:pt>
                <c:pt idx="752">
                  <c:v>455.74200000000002</c:v>
                </c:pt>
                <c:pt idx="753">
                  <c:v>452.43200000000002</c:v>
                </c:pt>
                <c:pt idx="754">
                  <c:v>448.63400000000001</c:v>
                </c:pt>
                <c:pt idx="755">
                  <c:v>444.358</c:v>
                </c:pt>
                <c:pt idx="756">
                  <c:v>439.613</c:v>
                </c:pt>
                <c:pt idx="757">
                  <c:v>434.41199999999998</c:v>
                </c:pt>
                <c:pt idx="758">
                  <c:v>428.76600000000002</c:v>
                </c:pt>
                <c:pt idx="759">
                  <c:v>422.69</c:v>
                </c:pt>
                <c:pt idx="760">
                  <c:v>416.197</c:v>
                </c:pt>
                <c:pt idx="761">
                  <c:v>409.30399999999997</c:v>
                </c:pt>
                <c:pt idx="762">
                  <c:v>402.02800000000002</c:v>
                </c:pt>
                <c:pt idx="763">
                  <c:v>394.38499999999999</c:v>
                </c:pt>
                <c:pt idx="764">
                  <c:v>386.39499999999998</c:v>
                </c:pt>
                <c:pt idx="765">
                  <c:v>378.07499999999999</c:v>
                </c:pt>
                <c:pt idx="766">
                  <c:v>369.44799999999998</c:v>
                </c:pt>
                <c:pt idx="767">
                  <c:v>360.53199999999998</c:v>
                </c:pt>
                <c:pt idx="768">
                  <c:v>351.35</c:v>
                </c:pt>
                <c:pt idx="769">
                  <c:v>341.92399999999998</c:v>
                </c:pt>
                <c:pt idx="770">
                  <c:v>332.27699999999999</c:v>
                </c:pt>
                <c:pt idx="771">
                  <c:v>322.43099999999998</c:v>
                </c:pt>
                <c:pt idx="772">
                  <c:v>312.411</c:v>
                </c:pt>
                <c:pt idx="773">
                  <c:v>302.24099999999999</c:v>
                </c:pt>
                <c:pt idx="774">
                  <c:v>291.94400000000002</c:v>
                </c:pt>
                <c:pt idx="775">
                  <c:v>281.54700000000003</c:v>
                </c:pt>
                <c:pt idx="776">
                  <c:v>271.07400000000001</c:v>
                </c:pt>
                <c:pt idx="777">
                  <c:v>260.55</c:v>
                </c:pt>
                <c:pt idx="778">
                  <c:v>250</c:v>
                </c:pt>
                <c:pt idx="779">
                  <c:v>250</c:v>
                </c:pt>
                <c:pt idx="780">
                  <c:v>260.55</c:v>
                </c:pt>
                <c:pt idx="781">
                  <c:v>271.07400000000001</c:v>
                </c:pt>
                <c:pt idx="782">
                  <c:v>281.54700000000003</c:v>
                </c:pt>
                <c:pt idx="783">
                  <c:v>291.94400000000002</c:v>
                </c:pt>
                <c:pt idx="784">
                  <c:v>302.24099999999999</c:v>
                </c:pt>
                <c:pt idx="785">
                  <c:v>312.411</c:v>
                </c:pt>
                <c:pt idx="786">
                  <c:v>322.43099999999998</c:v>
                </c:pt>
                <c:pt idx="787">
                  <c:v>332.27699999999999</c:v>
                </c:pt>
                <c:pt idx="788">
                  <c:v>341.92399999999998</c:v>
                </c:pt>
                <c:pt idx="789">
                  <c:v>351.35</c:v>
                </c:pt>
                <c:pt idx="790">
                  <c:v>360.53199999999998</c:v>
                </c:pt>
                <c:pt idx="791">
                  <c:v>369.44799999999998</c:v>
                </c:pt>
                <c:pt idx="792">
                  <c:v>378.07499999999999</c:v>
                </c:pt>
                <c:pt idx="793">
                  <c:v>386.39499999999998</c:v>
                </c:pt>
                <c:pt idx="794">
                  <c:v>394.38499999999999</c:v>
                </c:pt>
                <c:pt idx="795">
                  <c:v>402.02800000000002</c:v>
                </c:pt>
                <c:pt idx="796">
                  <c:v>409.30399999999997</c:v>
                </c:pt>
                <c:pt idx="797">
                  <c:v>416.197</c:v>
                </c:pt>
                <c:pt idx="798">
                  <c:v>422.69</c:v>
                </c:pt>
                <c:pt idx="799">
                  <c:v>428.76600000000002</c:v>
                </c:pt>
                <c:pt idx="800">
                  <c:v>434.41199999999998</c:v>
                </c:pt>
                <c:pt idx="801">
                  <c:v>439.613</c:v>
                </c:pt>
                <c:pt idx="802">
                  <c:v>444.358</c:v>
                </c:pt>
                <c:pt idx="803">
                  <c:v>448.63400000000001</c:v>
                </c:pt>
                <c:pt idx="804">
                  <c:v>452.43200000000002</c:v>
                </c:pt>
                <c:pt idx="805">
                  <c:v>455.74200000000002</c:v>
                </c:pt>
                <c:pt idx="806">
                  <c:v>458.55700000000002</c:v>
                </c:pt>
                <c:pt idx="807">
                  <c:v>460.86900000000003</c:v>
                </c:pt>
                <c:pt idx="808">
                  <c:v>462.673</c:v>
                </c:pt>
                <c:pt idx="809">
                  <c:v>463.96499999999997</c:v>
                </c:pt>
                <c:pt idx="810">
                  <c:v>464.74099999999999</c:v>
                </c:pt>
                <c:pt idx="811">
                  <c:v>465</c:v>
                </c:pt>
                <c:pt idx="812">
                  <c:v>464.74099999999999</c:v>
                </c:pt>
                <c:pt idx="813">
                  <c:v>463.96499999999997</c:v>
                </c:pt>
                <c:pt idx="814">
                  <c:v>462.673</c:v>
                </c:pt>
                <c:pt idx="815">
                  <c:v>460.86900000000003</c:v>
                </c:pt>
                <c:pt idx="816">
                  <c:v>458.55700000000002</c:v>
                </c:pt>
                <c:pt idx="817">
                  <c:v>455.74200000000002</c:v>
                </c:pt>
                <c:pt idx="818">
                  <c:v>452.43200000000002</c:v>
                </c:pt>
                <c:pt idx="819">
                  <c:v>448.63400000000001</c:v>
                </c:pt>
                <c:pt idx="820">
                  <c:v>444.358</c:v>
                </c:pt>
                <c:pt idx="821">
                  <c:v>439.613</c:v>
                </c:pt>
                <c:pt idx="822">
                  <c:v>434.41199999999998</c:v>
                </c:pt>
                <c:pt idx="823">
                  <c:v>428.76600000000002</c:v>
                </c:pt>
                <c:pt idx="824">
                  <c:v>422.69</c:v>
                </c:pt>
                <c:pt idx="825">
                  <c:v>416.197</c:v>
                </c:pt>
                <c:pt idx="826">
                  <c:v>409.30399999999997</c:v>
                </c:pt>
                <c:pt idx="827">
                  <c:v>402.02</c:v>
                </c:pt>
                <c:pt idx="828">
                  <c:v>394.38</c:v>
                </c:pt>
                <c:pt idx="829">
                  <c:v>386.39</c:v>
                </c:pt>
                <c:pt idx="830">
                  <c:v>378</c:v>
                </c:pt>
                <c:pt idx="831">
                  <c:v>369.44</c:v>
                </c:pt>
                <c:pt idx="832">
                  <c:v>360.53</c:v>
                </c:pt>
                <c:pt idx="833">
                  <c:v>351.35</c:v>
                </c:pt>
                <c:pt idx="834">
                  <c:v>341.92</c:v>
                </c:pt>
                <c:pt idx="835">
                  <c:v>332.27</c:v>
                </c:pt>
                <c:pt idx="836">
                  <c:v>322.43</c:v>
                </c:pt>
                <c:pt idx="837">
                  <c:v>312.41000000000003</c:v>
                </c:pt>
                <c:pt idx="838">
                  <c:v>302.24</c:v>
                </c:pt>
                <c:pt idx="839">
                  <c:v>291.94</c:v>
                </c:pt>
                <c:pt idx="840">
                  <c:v>281.54000000000002</c:v>
                </c:pt>
                <c:pt idx="841">
                  <c:v>271.07</c:v>
                </c:pt>
                <c:pt idx="842">
                  <c:v>260.55</c:v>
                </c:pt>
                <c:pt idx="843">
                  <c:v>250</c:v>
                </c:pt>
                <c:pt idx="844">
                  <c:v>239.45</c:v>
                </c:pt>
                <c:pt idx="845">
                  <c:v>228.92</c:v>
                </c:pt>
                <c:pt idx="846">
                  <c:v>218.45</c:v>
                </c:pt>
                <c:pt idx="847">
                  <c:v>208.05</c:v>
                </c:pt>
                <c:pt idx="848">
                  <c:v>197.75</c:v>
                </c:pt>
                <c:pt idx="849">
                  <c:v>187.58</c:v>
                </c:pt>
                <c:pt idx="850">
                  <c:v>177.56</c:v>
                </c:pt>
                <c:pt idx="851">
                  <c:v>167.72</c:v>
                </c:pt>
                <c:pt idx="852">
                  <c:v>158.07</c:v>
                </c:pt>
                <c:pt idx="853">
                  <c:v>148.65</c:v>
                </c:pt>
                <c:pt idx="854">
                  <c:v>139.46</c:v>
                </c:pt>
                <c:pt idx="855">
                  <c:v>130.55000000000001</c:v>
                </c:pt>
                <c:pt idx="856">
                  <c:v>121.9</c:v>
                </c:pt>
                <c:pt idx="857">
                  <c:v>113.6</c:v>
                </c:pt>
                <c:pt idx="858">
                  <c:v>105.61</c:v>
                </c:pt>
                <c:pt idx="859">
                  <c:v>97.97</c:v>
                </c:pt>
                <c:pt idx="860">
                  <c:v>90.695999999999998</c:v>
                </c:pt>
                <c:pt idx="861">
                  <c:v>83.802999999999997</c:v>
                </c:pt>
                <c:pt idx="862">
                  <c:v>77.31</c:v>
                </c:pt>
                <c:pt idx="863">
                  <c:v>71.233999999999995</c:v>
                </c:pt>
                <c:pt idx="864">
                  <c:v>65.587999999999994</c:v>
                </c:pt>
                <c:pt idx="865">
                  <c:v>60.387</c:v>
                </c:pt>
                <c:pt idx="866">
                  <c:v>55.642000000000003</c:v>
                </c:pt>
                <c:pt idx="867">
                  <c:v>51.366</c:v>
                </c:pt>
                <c:pt idx="868">
                  <c:v>47.567999999999998</c:v>
                </c:pt>
                <c:pt idx="869">
                  <c:v>44.258000000000003</c:v>
                </c:pt>
                <c:pt idx="870">
                  <c:v>41.442999999999998</c:v>
                </c:pt>
                <c:pt idx="871">
                  <c:v>39.131</c:v>
                </c:pt>
                <c:pt idx="872">
                  <c:v>37.326999999999998</c:v>
                </c:pt>
                <c:pt idx="873">
                  <c:v>36.034999999999997</c:v>
                </c:pt>
                <c:pt idx="874">
                  <c:v>35.259</c:v>
                </c:pt>
                <c:pt idx="875">
                  <c:v>35</c:v>
                </c:pt>
                <c:pt idx="876">
                  <c:v>35.259</c:v>
                </c:pt>
                <c:pt idx="877">
                  <c:v>36.034999999999997</c:v>
                </c:pt>
                <c:pt idx="878">
                  <c:v>37.326999999999998</c:v>
                </c:pt>
                <c:pt idx="879">
                  <c:v>39.131</c:v>
                </c:pt>
                <c:pt idx="880">
                  <c:v>41.442999999999998</c:v>
                </c:pt>
                <c:pt idx="881">
                  <c:v>44.258000000000003</c:v>
                </c:pt>
                <c:pt idx="882">
                  <c:v>47.567999999999998</c:v>
                </c:pt>
                <c:pt idx="883">
                  <c:v>51.366</c:v>
                </c:pt>
                <c:pt idx="884">
                  <c:v>55.642000000000003</c:v>
                </c:pt>
                <c:pt idx="885">
                  <c:v>60.387</c:v>
                </c:pt>
                <c:pt idx="886">
                  <c:v>65.587999999999994</c:v>
                </c:pt>
                <c:pt idx="887">
                  <c:v>71.233999999999995</c:v>
                </c:pt>
                <c:pt idx="888">
                  <c:v>77.31</c:v>
                </c:pt>
                <c:pt idx="889">
                  <c:v>83.802999999999997</c:v>
                </c:pt>
                <c:pt idx="890">
                  <c:v>90.695999999999998</c:v>
                </c:pt>
                <c:pt idx="891">
                  <c:v>97.97</c:v>
                </c:pt>
                <c:pt idx="892">
                  <c:v>105.61</c:v>
                </c:pt>
                <c:pt idx="893">
                  <c:v>113.6</c:v>
                </c:pt>
                <c:pt idx="894">
                  <c:v>121.9</c:v>
                </c:pt>
                <c:pt idx="895">
                  <c:v>130.55000000000001</c:v>
                </c:pt>
                <c:pt idx="896">
                  <c:v>139.46</c:v>
                </c:pt>
                <c:pt idx="897">
                  <c:v>148.65</c:v>
                </c:pt>
                <c:pt idx="898">
                  <c:v>158.07</c:v>
                </c:pt>
                <c:pt idx="899">
                  <c:v>167.72</c:v>
                </c:pt>
                <c:pt idx="900">
                  <c:v>177.56</c:v>
                </c:pt>
                <c:pt idx="901">
                  <c:v>187.58</c:v>
                </c:pt>
                <c:pt idx="902">
                  <c:v>197.75</c:v>
                </c:pt>
                <c:pt idx="903">
                  <c:v>208.05</c:v>
                </c:pt>
                <c:pt idx="904">
                  <c:v>218.45</c:v>
                </c:pt>
                <c:pt idx="905">
                  <c:v>228.92</c:v>
                </c:pt>
                <c:pt idx="906">
                  <c:v>239.45</c:v>
                </c:pt>
                <c:pt idx="907">
                  <c:v>250</c:v>
                </c:pt>
                <c:pt idx="908">
                  <c:v>260.55</c:v>
                </c:pt>
                <c:pt idx="909">
                  <c:v>271.07</c:v>
                </c:pt>
                <c:pt idx="910">
                  <c:v>281.54000000000002</c:v>
                </c:pt>
                <c:pt idx="911">
                  <c:v>291.94</c:v>
                </c:pt>
                <c:pt idx="912">
                  <c:v>302.24</c:v>
                </c:pt>
                <c:pt idx="913">
                  <c:v>312.41000000000003</c:v>
                </c:pt>
                <c:pt idx="914">
                  <c:v>322.43</c:v>
                </c:pt>
                <c:pt idx="915">
                  <c:v>332.27</c:v>
                </c:pt>
                <c:pt idx="916">
                  <c:v>341.92</c:v>
                </c:pt>
                <c:pt idx="917">
                  <c:v>351.35</c:v>
                </c:pt>
                <c:pt idx="918">
                  <c:v>360.53</c:v>
                </c:pt>
                <c:pt idx="919">
                  <c:v>369.44</c:v>
                </c:pt>
                <c:pt idx="920">
                  <c:v>378</c:v>
                </c:pt>
                <c:pt idx="921">
                  <c:v>386.39</c:v>
                </c:pt>
                <c:pt idx="922">
                  <c:v>394.38</c:v>
                </c:pt>
                <c:pt idx="923">
                  <c:v>402.02</c:v>
                </c:pt>
                <c:pt idx="924">
                  <c:v>409.30399999999997</c:v>
                </c:pt>
                <c:pt idx="925">
                  <c:v>416.197</c:v>
                </c:pt>
                <c:pt idx="926">
                  <c:v>422.69</c:v>
                </c:pt>
                <c:pt idx="927">
                  <c:v>428.76600000000002</c:v>
                </c:pt>
                <c:pt idx="928">
                  <c:v>434.41199999999998</c:v>
                </c:pt>
                <c:pt idx="929">
                  <c:v>439.613</c:v>
                </c:pt>
                <c:pt idx="930">
                  <c:v>444.358</c:v>
                </c:pt>
                <c:pt idx="931">
                  <c:v>448.63400000000001</c:v>
                </c:pt>
                <c:pt idx="932">
                  <c:v>452.43200000000002</c:v>
                </c:pt>
                <c:pt idx="933">
                  <c:v>455.74200000000002</c:v>
                </c:pt>
                <c:pt idx="934">
                  <c:v>458.55700000000002</c:v>
                </c:pt>
                <c:pt idx="935">
                  <c:v>460.86900000000003</c:v>
                </c:pt>
                <c:pt idx="936">
                  <c:v>462.673</c:v>
                </c:pt>
                <c:pt idx="937">
                  <c:v>463.96499999999997</c:v>
                </c:pt>
                <c:pt idx="938">
                  <c:v>464.74099999999999</c:v>
                </c:pt>
                <c:pt idx="939">
                  <c:v>465</c:v>
                </c:pt>
                <c:pt idx="940">
                  <c:v>464.74099999999999</c:v>
                </c:pt>
                <c:pt idx="941">
                  <c:v>463.96499999999997</c:v>
                </c:pt>
                <c:pt idx="942">
                  <c:v>462.673</c:v>
                </c:pt>
                <c:pt idx="943">
                  <c:v>460.86900000000003</c:v>
                </c:pt>
                <c:pt idx="944">
                  <c:v>458.55700000000002</c:v>
                </c:pt>
                <c:pt idx="945">
                  <c:v>455.74200000000002</c:v>
                </c:pt>
                <c:pt idx="946">
                  <c:v>452.43200000000002</c:v>
                </c:pt>
                <c:pt idx="947">
                  <c:v>448.63400000000001</c:v>
                </c:pt>
                <c:pt idx="948">
                  <c:v>444.358</c:v>
                </c:pt>
                <c:pt idx="949">
                  <c:v>439.613</c:v>
                </c:pt>
                <c:pt idx="950">
                  <c:v>434.41199999999998</c:v>
                </c:pt>
                <c:pt idx="951">
                  <c:v>428.76600000000002</c:v>
                </c:pt>
                <c:pt idx="952">
                  <c:v>422.69</c:v>
                </c:pt>
                <c:pt idx="953">
                  <c:v>416.197</c:v>
                </c:pt>
                <c:pt idx="954">
                  <c:v>409.30399999999997</c:v>
                </c:pt>
                <c:pt idx="955">
                  <c:v>402.02800000000002</c:v>
                </c:pt>
                <c:pt idx="956">
                  <c:v>394.38499999999999</c:v>
                </c:pt>
                <c:pt idx="957">
                  <c:v>386.39499999999998</c:v>
                </c:pt>
                <c:pt idx="958">
                  <c:v>378.07499999999999</c:v>
                </c:pt>
                <c:pt idx="959">
                  <c:v>369.44799999999998</c:v>
                </c:pt>
                <c:pt idx="960">
                  <c:v>360.53199999999998</c:v>
                </c:pt>
                <c:pt idx="961">
                  <c:v>351.35</c:v>
                </c:pt>
                <c:pt idx="962">
                  <c:v>341.92399999999998</c:v>
                </c:pt>
                <c:pt idx="963">
                  <c:v>332.27699999999999</c:v>
                </c:pt>
                <c:pt idx="964">
                  <c:v>322.43099999999998</c:v>
                </c:pt>
                <c:pt idx="965">
                  <c:v>312.411</c:v>
                </c:pt>
                <c:pt idx="966">
                  <c:v>302.24099999999999</c:v>
                </c:pt>
                <c:pt idx="967">
                  <c:v>291.94400000000002</c:v>
                </c:pt>
                <c:pt idx="968">
                  <c:v>281.54700000000003</c:v>
                </c:pt>
                <c:pt idx="969">
                  <c:v>271.07400000000001</c:v>
                </c:pt>
                <c:pt idx="970">
                  <c:v>260.55</c:v>
                </c:pt>
                <c:pt idx="971">
                  <c:v>250</c:v>
                </c:pt>
                <c:pt idx="972">
                  <c:v>250</c:v>
                </c:pt>
                <c:pt idx="973">
                  <c:v>260.55</c:v>
                </c:pt>
                <c:pt idx="974">
                  <c:v>271.07400000000001</c:v>
                </c:pt>
                <c:pt idx="975">
                  <c:v>281.54700000000003</c:v>
                </c:pt>
                <c:pt idx="976">
                  <c:v>291.94400000000002</c:v>
                </c:pt>
                <c:pt idx="977">
                  <c:v>302.24099999999999</c:v>
                </c:pt>
                <c:pt idx="978">
                  <c:v>312.411</c:v>
                </c:pt>
                <c:pt idx="979">
                  <c:v>322.43099999999998</c:v>
                </c:pt>
                <c:pt idx="980">
                  <c:v>332.27699999999999</c:v>
                </c:pt>
                <c:pt idx="981">
                  <c:v>341.92399999999998</c:v>
                </c:pt>
                <c:pt idx="982">
                  <c:v>351.35</c:v>
                </c:pt>
                <c:pt idx="983">
                  <c:v>360.53199999999998</c:v>
                </c:pt>
                <c:pt idx="984">
                  <c:v>369.44799999999998</c:v>
                </c:pt>
                <c:pt idx="985">
                  <c:v>378.07499999999999</c:v>
                </c:pt>
                <c:pt idx="986">
                  <c:v>386.39499999999998</c:v>
                </c:pt>
                <c:pt idx="987">
                  <c:v>394.38499999999999</c:v>
                </c:pt>
                <c:pt idx="988">
                  <c:v>402.02800000000002</c:v>
                </c:pt>
                <c:pt idx="989">
                  <c:v>409.30399999999997</c:v>
                </c:pt>
                <c:pt idx="990">
                  <c:v>416.197</c:v>
                </c:pt>
                <c:pt idx="991">
                  <c:v>422.69</c:v>
                </c:pt>
                <c:pt idx="992">
                  <c:v>428.76600000000002</c:v>
                </c:pt>
                <c:pt idx="993">
                  <c:v>434.41199999999998</c:v>
                </c:pt>
                <c:pt idx="994">
                  <c:v>439.613</c:v>
                </c:pt>
                <c:pt idx="995">
                  <c:v>444.358</c:v>
                </c:pt>
                <c:pt idx="996">
                  <c:v>448.63400000000001</c:v>
                </c:pt>
                <c:pt idx="997">
                  <c:v>452.43200000000002</c:v>
                </c:pt>
                <c:pt idx="998">
                  <c:v>455.74200000000002</c:v>
                </c:pt>
                <c:pt idx="999">
                  <c:v>458.55700000000002</c:v>
                </c:pt>
                <c:pt idx="1000">
                  <c:v>460.86900000000003</c:v>
                </c:pt>
                <c:pt idx="1001">
                  <c:v>462.673</c:v>
                </c:pt>
                <c:pt idx="1002">
                  <c:v>463.96499999999997</c:v>
                </c:pt>
                <c:pt idx="1003">
                  <c:v>464.74099999999999</c:v>
                </c:pt>
                <c:pt idx="1004">
                  <c:v>465</c:v>
                </c:pt>
                <c:pt idx="1005">
                  <c:v>464.74099999999999</c:v>
                </c:pt>
                <c:pt idx="1006">
                  <c:v>463.96499999999997</c:v>
                </c:pt>
                <c:pt idx="1007">
                  <c:v>462.673</c:v>
                </c:pt>
                <c:pt idx="1008">
                  <c:v>460.86900000000003</c:v>
                </c:pt>
                <c:pt idx="1009">
                  <c:v>458.55700000000002</c:v>
                </c:pt>
                <c:pt idx="1010">
                  <c:v>455.74200000000002</c:v>
                </c:pt>
                <c:pt idx="1011">
                  <c:v>452.43200000000002</c:v>
                </c:pt>
                <c:pt idx="1012">
                  <c:v>448.63400000000001</c:v>
                </c:pt>
                <c:pt idx="1013">
                  <c:v>444.358</c:v>
                </c:pt>
                <c:pt idx="1014">
                  <c:v>439.613</c:v>
                </c:pt>
                <c:pt idx="1015">
                  <c:v>434.41199999999998</c:v>
                </c:pt>
                <c:pt idx="1016">
                  <c:v>428.76600000000002</c:v>
                </c:pt>
                <c:pt idx="1017">
                  <c:v>422.69</c:v>
                </c:pt>
                <c:pt idx="1018">
                  <c:v>416.197</c:v>
                </c:pt>
                <c:pt idx="1019">
                  <c:v>409.30399999999997</c:v>
                </c:pt>
                <c:pt idx="1020">
                  <c:v>402.02</c:v>
                </c:pt>
                <c:pt idx="1021">
                  <c:v>394.38</c:v>
                </c:pt>
                <c:pt idx="1022">
                  <c:v>386.39</c:v>
                </c:pt>
                <c:pt idx="1023">
                  <c:v>378</c:v>
                </c:pt>
                <c:pt idx="1024">
                  <c:v>369.44</c:v>
                </c:pt>
                <c:pt idx="1025">
                  <c:v>360.53</c:v>
                </c:pt>
                <c:pt idx="1026">
                  <c:v>351.35</c:v>
                </c:pt>
                <c:pt idx="1027">
                  <c:v>341.92</c:v>
                </c:pt>
                <c:pt idx="1028">
                  <c:v>332.27</c:v>
                </c:pt>
                <c:pt idx="1029">
                  <c:v>322.43</c:v>
                </c:pt>
                <c:pt idx="1030">
                  <c:v>312.41000000000003</c:v>
                </c:pt>
                <c:pt idx="1031">
                  <c:v>302.24</c:v>
                </c:pt>
                <c:pt idx="1032">
                  <c:v>291.94</c:v>
                </c:pt>
                <c:pt idx="1033">
                  <c:v>281.54000000000002</c:v>
                </c:pt>
                <c:pt idx="1034">
                  <c:v>271.07</c:v>
                </c:pt>
                <c:pt idx="1035">
                  <c:v>260.55</c:v>
                </c:pt>
                <c:pt idx="1036">
                  <c:v>250</c:v>
                </c:pt>
                <c:pt idx="1037">
                  <c:v>239.45</c:v>
                </c:pt>
                <c:pt idx="1038">
                  <c:v>228.92</c:v>
                </c:pt>
                <c:pt idx="1039">
                  <c:v>218.45</c:v>
                </c:pt>
                <c:pt idx="1040">
                  <c:v>208.05</c:v>
                </c:pt>
                <c:pt idx="1041">
                  <c:v>197.75</c:v>
                </c:pt>
                <c:pt idx="1042">
                  <c:v>187.58</c:v>
                </c:pt>
                <c:pt idx="1043">
                  <c:v>177.56</c:v>
                </c:pt>
                <c:pt idx="1044">
                  <c:v>167.72</c:v>
                </c:pt>
                <c:pt idx="1045">
                  <c:v>158.07</c:v>
                </c:pt>
                <c:pt idx="1046">
                  <c:v>148.65</c:v>
                </c:pt>
                <c:pt idx="1047">
                  <c:v>139.46</c:v>
                </c:pt>
                <c:pt idx="1048">
                  <c:v>130.55000000000001</c:v>
                </c:pt>
                <c:pt idx="1049">
                  <c:v>121.9</c:v>
                </c:pt>
                <c:pt idx="1050">
                  <c:v>113.6</c:v>
                </c:pt>
                <c:pt idx="1051">
                  <c:v>105.61</c:v>
                </c:pt>
                <c:pt idx="1052">
                  <c:v>97.97</c:v>
                </c:pt>
                <c:pt idx="1053">
                  <c:v>90.695999999999998</c:v>
                </c:pt>
                <c:pt idx="1054">
                  <c:v>83.802999999999997</c:v>
                </c:pt>
                <c:pt idx="1055">
                  <c:v>77.31</c:v>
                </c:pt>
                <c:pt idx="1056">
                  <c:v>71.233999999999995</c:v>
                </c:pt>
                <c:pt idx="1057">
                  <c:v>65.587999999999994</c:v>
                </c:pt>
                <c:pt idx="1058">
                  <c:v>60.387</c:v>
                </c:pt>
                <c:pt idx="1059">
                  <c:v>55.642000000000003</c:v>
                </c:pt>
                <c:pt idx="1060">
                  <c:v>51.366</c:v>
                </c:pt>
                <c:pt idx="1061">
                  <c:v>47.567999999999998</c:v>
                </c:pt>
                <c:pt idx="1062">
                  <c:v>44.258000000000003</c:v>
                </c:pt>
                <c:pt idx="1063">
                  <c:v>41.442999999999998</c:v>
                </c:pt>
                <c:pt idx="1064">
                  <c:v>39.131</c:v>
                </c:pt>
                <c:pt idx="1065">
                  <c:v>37.326999999999998</c:v>
                </c:pt>
                <c:pt idx="1066">
                  <c:v>36.034999999999997</c:v>
                </c:pt>
                <c:pt idx="1067">
                  <c:v>35.259</c:v>
                </c:pt>
                <c:pt idx="1068">
                  <c:v>35</c:v>
                </c:pt>
                <c:pt idx="1069">
                  <c:v>35.259</c:v>
                </c:pt>
                <c:pt idx="1070">
                  <c:v>36.034999999999997</c:v>
                </c:pt>
                <c:pt idx="1071">
                  <c:v>37.326999999999998</c:v>
                </c:pt>
                <c:pt idx="1072">
                  <c:v>39.131</c:v>
                </c:pt>
                <c:pt idx="1073">
                  <c:v>41.442999999999998</c:v>
                </c:pt>
                <c:pt idx="1074">
                  <c:v>44.258000000000003</c:v>
                </c:pt>
                <c:pt idx="1075">
                  <c:v>47.567999999999998</c:v>
                </c:pt>
                <c:pt idx="1076">
                  <c:v>51.366</c:v>
                </c:pt>
                <c:pt idx="1077">
                  <c:v>55.642000000000003</c:v>
                </c:pt>
                <c:pt idx="1078">
                  <c:v>60.387</c:v>
                </c:pt>
                <c:pt idx="1079">
                  <c:v>65.587999999999994</c:v>
                </c:pt>
                <c:pt idx="1080">
                  <c:v>60.387</c:v>
                </c:pt>
                <c:pt idx="1081">
                  <c:v>55.642000000000003</c:v>
                </c:pt>
                <c:pt idx="1082">
                  <c:v>51.366</c:v>
                </c:pt>
                <c:pt idx="1083">
                  <c:v>47.567999999999998</c:v>
                </c:pt>
                <c:pt idx="1084">
                  <c:v>44.258000000000003</c:v>
                </c:pt>
                <c:pt idx="1085">
                  <c:v>41.442999999999998</c:v>
                </c:pt>
                <c:pt idx="1086">
                  <c:v>39.131</c:v>
                </c:pt>
                <c:pt idx="1087">
                  <c:v>37.326999999999998</c:v>
                </c:pt>
                <c:pt idx="1088">
                  <c:v>36.034999999999997</c:v>
                </c:pt>
                <c:pt idx="1089">
                  <c:v>35.259</c:v>
                </c:pt>
                <c:pt idx="1090">
                  <c:v>35</c:v>
                </c:pt>
                <c:pt idx="1091">
                  <c:v>35.259</c:v>
                </c:pt>
                <c:pt idx="1092">
                  <c:v>36.034999999999997</c:v>
                </c:pt>
                <c:pt idx="1093">
                  <c:v>37.326999999999998</c:v>
                </c:pt>
                <c:pt idx="1094">
                  <c:v>39.131</c:v>
                </c:pt>
                <c:pt idx="1095">
                  <c:v>41.442999999999998</c:v>
                </c:pt>
                <c:pt idx="1096">
                  <c:v>44.258000000000003</c:v>
                </c:pt>
                <c:pt idx="1097">
                  <c:v>47.567999999999998</c:v>
                </c:pt>
                <c:pt idx="1098">
                  <c:v>51.366</c:v>
                </c:pt>
                <c:pt idx="1099">
                  <c:v>55.642000000000003</c:v>
                </c:pt>
                <c:pt idx="1100">
                  <c:v>60.387</c:v>
                </c:pt>
                <c:pt idx="1101">
                  <c:v>65.587999999999994</c:v>
                </c:pt>
                <c:pt idx="1102">
                  <c:v>71.233999999999995</c:v>
                </c:pt>
                <c:pt idx="1103">
                  <c:v>77.31</c:v>
                </c:pt>
                <c:pt idx="1104">
                  <c:v>83.802999999999997</c:v>
                </c:pt>
                <c:pt idx="1105">
                  <c:v>90.695999999999998</c:v>
                </c:pt>
                <c:pt idx="1106">
                  <c:v>97.97</c:v>
                </c:pt>
                <c:pt idx="1107">
                  <c:v>105.61</c:v>
                </c:pt>
                <c:pt idx="1108">
                  <c:v>113.6</c:v>
                </c:pt>
                <c:pt idx="1109">
                  <c:v>121.9</c:v>
                </c:pt>
                <c:pt idx="1110">
                  <c:v>130.55000000000001</c:v>
                </c:pt>
                <c:pt idx="1111">
                  <c:v>139.46</c:v>
                </c:pt>
                <c:pt idx="1112">
                  <c:v>148.65</c:v>
                </c:pt>
                <c:pt idx="1113">
                  <c:v>158.07</c:v>
                </c:pt>
                <c:pt idx="1114">
                  <c:v>167.72</c:v>
                </c:pt>
                <c:pt idx="1115">
                  <c:v>177.56</c:v>
                </c:pt>
                <c:pt idx="1116">
                  <c:v>187.58</c:v>
                </c:pt>
                <c:pt idx="1117">
                  <c:v>197.75</c:v>
                </c:pt>
                <c:pt idx="1118">
                  <c:v>208.05</c:v>
                </c:pt>
                <c:pt idx="1119">
                  <c:v>218.45</c:v>
                </c:pt>
                <c:pt idx="1120">
                  <c:v>228.92</c:v>
                </c:pt>
                <c:pt idx="1121">
                  <c:v>239.45</c:v>
                </c:pt>
                <c:pt idx="1122">
                  <c:v>250</c:v>
                </c:pt>
                <c:pt idx="1123">
                  <c:v>260.55</c:v>
                </c:pt>
                <c:pt idx="1124">
                  <c:v>271.07</c:v>
                </c:pt>
                <c:pt idx="1125">
                  <c:v>281.54000000000002</c:v>
                </c:pt>
                <c:pt idx="1126">
                  <c:v>291.94</c:v>
                </c:pt>
                <c:pt idx="1127">
                  <c:v>302.24</c:v>
                </c:pt>
                <c:pt idx="1128">
                  <c:v>312.41000000000003</c:v>
                </c:pt>
                <c:pt idx="1129">
                  <c:v>322.43</c:v>
                </c:pt>
                <c:pt idx="1130">
                  <c:v>332.27</c:v>
                </c:pt>
                <c:pt idx="1131">
                  <c:v>341.92</c:v>
                </c:pt>
                <c:pt idx="1132">
                  <c:v>351.35</c:v>
                </c:pt>
                <c:pt idx="1133">
                  <c:v>360.53</c:v>
                </c:pt>
                <c:pt idx="1134">
                  <c:v>369.44</c:v>
                </c:pt>
                <c:pt idx="1135">
                  <c:v>378</c:v>
                </c:pt>
                <c:pt idx="1136">
                  <c:v>386.39</c:v>
                </c:pt>
                <c:pt idx="1137">
                  <c:v>394.38</c:v>
                </c:pt>
                <c:pt idx="1138">
                  <c:v>402.02</c:v>
                </c:pt>
                <c:pt idx="1139">
                  <c:v>409.30399999999997</c:v>
                </c:pt>
                <c:pt idx="1140">
                  <c:v>416.197</c:v>
                </c:pt>
                <c:pt idx="1141">
                  <c:v>422.69</c:v>
                </c:pt>
                <c:pt idx="1142">
                  <c:v>428.76600000000002</c:v>
                </c:pt>
                <c:pt idx="1143">
                  <c:v>434.41199999999998</c:v>
                </c:pt>
                <c:pt idx="1144">
                  <c:v>439.613</c:v>
                </c:pt>
                <c:pt idx="1145">
                  <c:v>444.358</c:v>
                </c:pt>
                <c:pt idx="1146">
                  <c:v>448.63400000000001</c:v>
                </c:pt>
                <c:pt idx="1147">
                  <c:v>452.43200000000002</c:v>
                </c:pt>
                <c:pt idx="1148">
                  <c:v>455.74200000000002</c:v>
                </c:pt>
                <c:pt idx="1149">
                  <c:v>458.55700000000002</c:v>
                </c:pt>
                <c:pt idx="1150">
                  <c:v>460.86900000000003</c:v>
                </c:pt>
                <c:pt idx="1151">
                  <c:v>462.673</c:v>
                </c:pt>
                <c:pt idx="1152">
                  <c:v>463.96499999999997</c:v>
                </c:pt>
                <c:pt idx="1153">
                  <c:v>464.74099999999999</c:v>
                </c:pt>
                <c:pt idx="1154">
                  <c:v>465</c:v>
                </c:pt>
                <c:pt idx="1155">
                  <c:v>464.74099999999999</c:v>
                </c:pt>
                <c:pt idx="1156">
                  <c:v>463.96499999999997</c:v>
                </c:pt>
                <c:pt idx="1157">
                  <c:v>462.673</c:v>
                </c:pt>
                <c:pt idx="1158">
                  <c:v>460.86900000000003</c:v>
                </c:pt>
                <c:pt idx="1159">
                  <c:v>458.55700000000002</c:v>
                </c:pt>
                <c:pt idx="1160">
                  <c:v>455.74200000000002</c:v>
                </c:pt>
                <c:pt idx="1161">
                  <c:v>452.43200000000002</c:v>
                </c:pt>
                <c:pt idx="1162">
                  <c:v>448.63400000000001</c:v>
                </c:pt>
                <c:pt idx="1163">
                  <c:v>444.358</c:v>
                </c:pt>
                <c:pt idx="1164">
                  <c:v>439.613</c:v>
                </c:pt>
                <c:pt idx="1165">
                  <c:v>434.41199999999998</c:v>
                </c:pt>
                <c:pt idx="1166">
                  <c:v>428.76600000000002</c:v>
                </c:pt>
                <c:pt idx="1167">
                  <c:v>422.69</c:v>
                </c:pt>
                <c:pt idx="1168">
                  <c:v>416.197</c:v>
                </c:pt>
                <c:pt idx="1169">
                  <c:v>409.30399999999997</c:v>
                </c:pt>
                <c:pt idx="1170">
                  <c:v>402.02800000000002</c:v>
                </c:pt>
                <c:pt idx="1171">
                  <c:v>394.38499999999999</c:v>
                </c:pt>
                <c:pt idx="1172">
                  <c:v>386.39499999999998</c:v>
                </c:pt>
                <c:pt idx="1173">
                  <c:v>378.07499999999999</c:v>
                </c:pt>
                <c:pt idx="1174">
                  <c:v>369.44799999999998</c:v>
                </c:pt>
                <c:pt idx="1175">
                  <c:v>360.53199999999998</c:v>
                </c:pt>
                <c:pt idx="1176">
                  <c:v>351.35</c:v>
                </c:pt>
                <c:pt idx="1177">
                  <c:v>341.92399999999998</c:v>
                </c:pt>
                <c:pt idx="1178">
                  <c:v>332.27699999999999</c:v>
                </c:pt>
                <c:pt idx="1179">
                  <c:v>322.43099999999998</c:v>
                </c:pt>
                <c:pt idx="1180">
                  <c:v>312.411</c:v>
                </c:pt>
                <c:pt idx="1181">
                  <c:v>302.24099999999999</c:v>
                </c:pt>
                <c:pt idx="1182">
                  <c:v>291.94400000000002</c:v>
                </c:pt>
                <c:pt idx="1183">
                  <c:v>281.54700000000003</c:v>
                </c:pt>
                <c:pt idx="1184">
                  <c:v>271.07400000000001</c:v>
                </c:pt>
                <c:pt idx="1185">
                  <c:v>260.55</c:v>
                </c:pt>
                <c:pt idx="1186">
                  <c:v>250</c:v>
                </c:pt>
                <c:pt idx="1187">
                  <c:v>250</c:v>
                </c:pt>
                <c:pt idx="1188">
                  <c:v>260.55</c:v>
                </c:pt>
                <c:pt idx="1189">
                  <c:v>271.07400000000001</c:v>
                </c:pt>
                <c:pt idx="1190">
                  <c:v>281.54700000000003</c:v>
                </c:pt>
                <c:pt idx="1191">
                  <c:v>291.94400000000002</c:v>
                </c:pt>
                <c:pt idx="1192">
                  <c:v>302.24099999999999</c:v>
                </c:pt>
                <c:pt idx="1193">
                  <c:v>312.411</c:v>
                </c:pt>
                <c:pt idx="1194">
                  <c:v>322.43099999999998</c:v>
                </c:pt>
                <c:pt idx="1195">
                  <c:v>332.27699999999999</c:v>
                </c:pt>
                <c:pt idx="1196">
                  <c:v>341.92399999999998</c:v>
                </c:pt>
                <c:pt idx="1197">
                  <c:v>351.35</c:v>
                </c:pt>
                <c:pt idx="1198">
                  <c:v>360.53199999999998</c:v>
                </c:pt>
                <c:pt idx="1199">
                  <c:v>369.44799999999998</c:v>
                </c:pt>
                <c:pt idx="1200">
                  <c:v>378.07499999999999</c:v>
                </c:pt>
                <c:pt idx="1201">
                  <c:v>386.39499999999998</c:v>
                </c:pt>
                <c:pt idx="1202">
                  <c:v>394.38499999999999</c:v>
                </c:pt>
                <c:pt idx="1203">
                  <c:v>402.02800000000002</c:v>
                </c:pt>
                <c:pt idx="1204">
                  <c:v>409.30399999999997</c:v>
                </c:pt>
                <c:pt idx="1205">
                  <c:v>416.197</c:v>
                </c:pt>
                <c:pt idx="1206">
                  <c:v>422.69</c:v>
                </c:pt>
                <c:pt idx="1207">
                  <c:v>428.76600000000002</c:v>
                </c:pt>
                <c:pt idx="1208">
                  <c:v>434.41199999999998</c:v>
                </c:pt>
                <c:pt idx="1209">
                  <c:v>439.613</c:v>
                </c:pt>
                <c:pt idx="1210">
                  <c:v>444.358</c:v>
                </c:pt>
                <c:pt idx="1211">
                  <c:v>448.63400000000001</c:v>
                </c:pt>
                <c:pt idx="1212">
                  <c:v>452.43200000000002</c:v>
                </c:pt>
                <c:pt idx="1213">
                  <c:v>455.74200000000002</c:v>
                </c:pt>
                <c:pt idx="1214">
                  <c:v>458.55700000000002</c:v>
                </c:pt>
                <c:pt idx="1215">
                  <c:v>460.86900000000003</c:v>
                </c:pt>
                <c:pt idx="1216">
                  <c:v>462.673</c:v>
                </c:pt>
                <c:pt idx="1217">
                  <c:v>463.96499999999997</c:v>
                </c:pt>
                <c:pt idx="1218">
                  <c:v>464.74099999999999</c:v>
                </c:pt>
                <c:pt idx="1219">
                  <c:v>465</c:v>
                </c:pt>
                <c:pt idx="1220">
                  <c:v>464.74099999999999</c:v>
                </c:pt>
                <c:pt idx="1221">
                  <c:v>463.96499999999997</c:v>
                </c:pt>
                <c:pt idx="1222">
                  <c:v>462.673</c:v>
                </c:pt>
                <c:pt idx="1223">
                  <c:v>460.86900000000003</c:v>
                </c:pt>
                <c:pt idx="1224">
                  <c:v>458.55700000000002</c:v>
                </c:pt>
                <c:pt idx="1225">
                  <c:v>455.74200000000002</c:v>
                </c:pt>
                <c:pt idx="1226">
                  <c:v>452.43200000000002</c:v>
                </c:pt>
                <c:pt idx="1227">
                  <c:v>448.63400000000001</c:v>
                </c:pt>
                <c:pt idx="1228">
                  <c:v>444.358</c:v>
                </c:pt>
                <c:pt idx="1229">
                  <c:v>439.613</c:v>
                </c:pt>
                <c:pt idx="1230">
                  <c:v>434.41199999999998</c:v>
                </c:pt>
                <c:pt idx="1231">
                  <c:v>428.76600000000002</c:v>
                </c:pt>
                <c:pt idx="1232">
                  <c:v>422.69</c:v>
                </c:pt>
                <c:pt idx="1233">
                  <c:v>416.197</c:v>
                </c:pt>
                <c:pt idx="1234">
                  <c:v>409.30399999999997</c:v>
                </c:pt>
                <c:pt idx="1235">
                  <c:v>402.02</c:v>
                </c:pt>
                <c:pt idx="1236">
                  <c:v>394.38</c:v>
                </c:pt>
                <c:pt idx="1237">
                  <c:v>386.39</c:v>
                </c:pt>
                <c:pt idx="1238">
                  <c:v>378</c:v>
                </c:pt>
                <c:pt idx="1239">
                  <c:v>369.44</c:v>
                </c:pt>
                <c:pt idx="1240">
                  <c:v>360.53</c:v>
                </c:pt>
                <c:pt idx="1241">
                  <c:v>351.35</c:v>
                </c:pt>
                <c:pt idx="1242">
                  <c:v>341.92</c:v>
                </c:pt>
                <c:pt idx="1243">
                  <c:v>332.27</c:v>
                </c:pt>
                <c:pt idx="1244">
                  <c:v>322.43</c:v>
                </c:pt>
                <c:pt idx="1245">
                  <c:v>312.41000000000003</c:v>
                </c:pt>
                <c:pt idx="1246">
                  <c:v>302.24</c:v>
                </c:pt>
                <c:pt idx="1247">
                  <c:v>291.94</c:v>
                </c:pt>
                <c:pt idx="1248">
                  <c:v>281.54000000000002</c:v>
                </c:pt>
                <c:pt idx="1249">
                  <c:v>271.07</c:v>
                </c:pt>
                <c:pt idx="1250">
                  <c:v>260.55</c:v>
                </c:pt>
                <c:pt idx="1251">
                  <c:v>250</c:v>
                </c:pt>
                <c:pt idx="1252">
                  <c:v>239.45</c:v>
                </c:pt>
                <c:pt idx="1253">
                  <c:v>228.92</c:v>
                </c:pt>
                <c:pt idx="1254">
                  <c:v>218.45</c:v>
                </c:pt>
                <c:pt idx="1255">
                  <c:v>208.05</c:v>
                </c:pt>
                <c:pt idx="1256">
                  <c:v>197.75</c:v>
                </c:pt>
                <c:pt idx="1257">
                  <c:v>187.58</c:v>
                </c:pt>
                <c:pt idx="1258">
                  <c:v>177.56</c:v>
                </c:pt>
                <c:pt idx="1259">
                  <c:v>167.72</c:v>
                </c:pt>
                <c:pt idx="1260">
                  <c:v>158.07</c:v>
                </c:pt>
                <c:pt idx="1261">
                  <c:v>148.65</c:v>
                </c:pt>
                <c:pt idx="1262">
                  <c:v>139.46</c:v>
                </c:pt>
                <c:pt idx="1263">
                  <c:v>130.55000000000001</c:v>
                </c:pt>
                <c:pt idx="1264">
                  <c:v>121.9</c:v>
                </c:pt>
                <c:pt idx="1265">
                  <c:v>113.6</c:v>
                </c:pt>
                <c:pt idx="1266">
                  <c:v>105.61</c:v>
                </c:pt>
                <c:pt idx="1267">
                  <c:v>97.97</c:v>
                </c:pt>
                <c:pt idx="1268">
                  <c:v>90.695999999999998</c:v>
                </c:pt>
                <c:pt idx="1269">
                  <c:v>83.802999999999997</c:v>
                </c:pt>
                <c:pt idx="1270">
                  <c:v>77.31</c:v>
                </c:pt>
                <c:pt idx="1271">
                  <c:v>71.233999999999995</c:v>
                </c:pt>
                <c:pt idx="1272">
                  <c:v>65.587999999999994</c:v>
                </c:pt>
                <c:pt idx="1273">
                  <c:v>60.387</c:v>
                </c:pt>
                <c:pt idx="1274">
                  <c:v>55.642000000000003</c:v>
                </c:pt>
                <c:pt idx="1275">
                  <c:v>51.366</c:v>
                </c:pt>
                <c:pt idx="1276">
                  <c:v>47.567999999999998</c:v>
                </c:pt>
                <c:pt idx="1277">
                  <c:v>44.258000000000003</c:v>
                </c:pt>
                <c:pt idx="1278">
                  <c:v>41.442999999999998</c:v>
                </c:pt>
                <c:pt idx="1279">
                  <c:v>39.131</c:v>
                </c:pt>
                <c:pt idx="1280">
                  <c:v>37.326999999999998</c:v>
                </c:pt>
                <c:pt idx="1281">
                  <c:v>36.034999999999997</c:v>
                </c:pt>
                <c:pt idx="1282">
                  <c:v>35.259</c:v>
                </c:pt>
                <c:pt idx="1283">
                  <c:v>35</c:v>
                </c:pt>
                <c:pt idx="1284">
                  <c:v>35.259</c:v>
                </c:pt>
                <c:pt idx="1285">
                  <c:v>36.034999999999997</c:v>
                </c:pt>
                <c:pt idx="1286">
                  <c:v>37.326999999999998</c:v>
                </c:pt>
                <c:pt idx="1287">
                  <c:v>39.131</c:v>
                </c:pt>
                <c:pt idx="1288">
                  <c:v>41.442999999999998</c:v>
                </c:pt>
                <c:pt idx="1289">
                  <c:v>44.258000000000003</c:v>
                </c:pt>
                <c:pt idx="1290">
                  <c:v>47.567999999999998</c:v>
                </c:pt>
                <c:pt idx="1291">
                  <c:v>51.366</c:v>
                </c:pt>
                <c:pt idx="1292">
                  <c:v>55.642000000000003</c:v>
                </c:pt>
                <c:pt idx="1293">
                  <c:v>60.387</c:v>
                </c:pt>
                <c:pt idx="1294">
                  <c:v>65.587999999999994</c:v>
                </c:pt>
                <c:pt idx="1295">
                  <c:v>71.233999999999995</c:v>
                </c:pt>
                <c:pt idx="1296">
                  <c:v>77.31</c:v>
                </c:pt>
                <c:pt idx="1297">
                  <c:v>83.802999999999997</c:v>
                </c:pt>
                <c:pt idx="1298">
                  <c:v>90.695999999999998</c:v>
                </c:pt>
                <c:pt idx="1299">
                  <c:v>97.971999999999994</c:v>
                </c:pt>
                <c:pt idx="1300">
                  <c:v>105.61499999999999</c:v>
                </c:pt>
                <c:pt idx="1301">
                  <c:v>113.605</c:v>
                </c:pt>
                <c:pt idx="1302">
                  <c:v>121.925</c:v>
                </c:pt>
                <c:pt idx="1303">
                  <c:v>130.55199999999999</c:v>
                </c:pt>
                <c:pt idx="1304">
                  <c:v>139.46799999999999</c:v>
                </c:pt>
                <c:pt idx="1305">
                  <c:v>148.65</c:v>
                </c:pt>
                <c:pt idx="1306">
                  <c:v>139.46799999999999</c:v>
                </c:pt>
                <c:pt idx="1307">
                  <c:v>130.55199999999999</c:v>
                </c:pt>
                <c:pt idx="1308">
                  <c:v>121.925</c:v>
                </c:pt>
                <c:pt idx="1309">
                  <c:v>113.605</c:v>
                </c:pt>
                <c:pt idx="1310">
                  <c:v>105.61499999999999</c:v>
                </c:pt>
                <c:pt idx="1311">
                  <c:v>97.971999999999994</c:v>
                </c:pt>
                <c:pt idx="1312">
                  <c:v>90.695999999999998</c:v>
                </c:pt>
                <c:pt idx="1313">
                  <c:v>83.802999999999997</c:v>
                </c:pt>
                <c:pt idx="1314">
                  <c:v>77.31</c:v>
                </c:pt>
                <c:pt idx="1315">
                  <c:v>71.233999999999995</c:v>
                </c:pt>
                <c:pt idx="1316">
                  <c:v>65.587999999999994</c:v>
                </c:pt>
                <c:pt idx="1317">
                  <c:v>60.387</c:v>
                </c:pt>
                <c:pt idx="1318">
                  <c:v>55.642000000000003</c:v>
                </c:pt>
                <c:pt idx="1319">
                  <c:v>51.366</c:v>
                </c:pt>
                <c:pt idx="1320">
                  <c:v>47.567999999999998</c:v>
                </c:pt>
                <c:pt idx="1321">
                  <c:v>44.258000000000003</c:v>
                </c:pt>
                <c:pt idx="1322">
                  <c:v>41.442999999999998</c:v>
                </c:pt>
                <c:pt idx="1323">
                  <c:v>39.131</c:v>
                </c:pt>
                <c:pt idx="1324">
                  <c:v>37.326999999999998</c:v>
                </c:pt>
                <c:pt idx="1325">
                  <c:v>36.034999999999997</c:v>
                </c:pt>
                <c:pt idx="1326">
                  <c:v>35.259</c:v>
                </c:pt>
                <c:pt idx="1327">
                  <c:v>35</c:v>
                </c:pt>
                <c:pt idx="1328">
                  <c:v>35.259</c:v>
                </c:pt>
                <c:pt idx="1329">
                  <c:v>36.034999999999997</c:v>
                </c:pt>
                <c:pt idx="1330">
                  <c:v>37.326999999999998</c:v>
                </c:pt>
                <c:pt idx="1331">
                  <c:v>39.131</c:v>
                </c:pt>
                <c:pt idx="1332">
                  <c:v>41.442999999999998</c:v>
                </c:pt>
                <c:pt idx="1333">
                  <c:v>44.258000000000003</c:v>
                </c:pt>
                <c:pt idx="1334">
                  <c:v>47.567999999999998</c:v>
                </c:pt>
                <c:pt idx="1335">
                  <c:v>51.366</c:v>
                </c:pt>
                <c:pt idx="1336">
                  <c:v>55.642000000000003</c:v>
                </c:pt>
                <c:pt idx="1337">
                  <c:v>60.387</c:v>
                </c:pt>
                <c:pt idx="1338">
                  <c:v>65.587999999999994</c:v>
                </c:pt>
                <c:pt idx="1339">
                  <c:v>71.233999999999995</c:v>
                </c:pt>
                <c:pt idx="1340">
                  <c:v>77.31</c:v>
                </c:pt>
                <c:pt idx="1341">
                  <c:v>83.802999999999997</c:v>
                </c:pt>
                <c:pt idx="1342">
                  <c:v>90.695999999999998</c:v>
                </c:pt>
                <c:pt idx="1343">
                  <c:v>97.97</c:v>
                </c:pt>
                <c:pt idx="1344">
                  <c:v>105.61</c:v>
                </c:pt>
                <c:pt idx="1345">
                  <c:v>113.6</c:v>
                </c:pt>
                <c:pt idx="1346">
                  <c:v>121.9</c:v>
                </c:pt>
                <c:pt idx="1347">
                  <c:v>130.55000000000001</c:v>
                </c:pt>
                <c:pt idx="1348">
                  <c:v>139.46</c:v>
                </c:pt>
                <c:pt idx="1349">
                  <c:v>148.65</c:v>
                </c:pt>
                <c:pt idx="1350">
                  <c:v>158.07</c:v>
                </c:pt>
                <c:pt idx="1351">
                  <c:v>167.72</c:v>
                </c:pt>
                <c:pt idx="1352">
                  <c:v>177.56</c:v>
                </c:pt>
                <c:pt idx="1353">
                  <c:v>187.58</c:v>
                </c:pt>
                <c:pt idx="1354">
                  <c:v>197.75</c:v>
                </c:pt>
                <c:pt idx="1355">
                  <c:v>208.05</c:v>
                </c:pt>
                <c:pt idx="1356">
                  <c:v>218.45</c:v>
                </c:pt>
                <c:pt idx="1357">
                  <c:v>228.92</c:v>
                </c:pt>
                <c:pt idx="1358">
                  <c:v>239.45</c:v>
                </c:pt>
                <c:pt idx="1359">
                  <c:v>250</c:v>
                </c:pt>
                <c:pt idx="1360">
                  <c:v>260.55</c:v>
                </c:pt>
                <c:pt idx="1361">
                  <c:v>271.07</c:v>
                </c:pt>
                <c:pt idx="1362">
                  <c:v>281.54000000000002</c:v>
                </c:pt>
                <c:pt idx="1363">
                  <c:v>291.94</c:v>
                </c:pt>
                <c:pt idx="1364">
                  <c:v>302.24</c:v>
                </c:pt>
                <c:pt idx="1365">
                  <c:v>312.41000000000003</c:v>
                </c:pt>
                <c:pt idx="1366">
                  <c:v>322.43</c:v>
                </c:pt>
                <c:pt idx="1367">
                  <c:v>332.27</c:v>
                </c:pt>
                <c:pt idx="1368">
                  <c:v>341.92</c:v>
                </c:pt>
                <c:pt idx="1369">
                  <c:v>351.35</c:v>
                </c:pt>
                <c:pt idx="1370">
                  <c:v>360.53</c:v>
                </c:pt>
                <c:pt idx="1371">
                  <c:v>369.44</c:v>
                </c:pt>
                <c:pt idx="1372">
                  <c:v>378</c:v>
                </c:pt>
                <c:pt idx="1373">
                  <c:v>386.39</c:v>
                </c:pt>
                <c:pt idx="1374">
                  <c:v>394.38</c:v>
                </c:pt>
                <c:pt idx="1375">
                  <c:v>402.02</c:v>
                </c:pt>
                <c:pt idx="1376">
                  <c:v>409.30399999999997</c:v>
                </c:pt>
                <c:pt idx="1377">
                  <c:v>416.197</c:v>
                </c:pt>
                <c:pt idx="1378">
                  <c:v>422.69</c:v>
                </c:pt>
                <c:pt idx="1379">
                  <c:v>428.76600000000002</c:v>
                </c:pt>
                <c:pt idx="1380">
                  <c:v>434.41199999999998</c:v>
                </c:pt>
                <c:pt idx="1381">
                  <c:v>439.613</c:v>
                </c:pt>
                <c:pt idx="1382">
                  <c:v>444.358</c:v>
                </c:pt>
                <c:pt idx="1383">
                  <c:v>448.63400000000001</c:v>
                </c:pt>
                <c:pt idx="1384">
                  <c:v>452.43200000000002</c:v>
                </c:pt>
                <c:pt idx="1385">
                  <c:v>455.74200000000002</c:v>
                </c:pt>
                <c:pt idx="1386">
                  <c:v>458.55700000000002</c:v>
                </c:pt>
                <c:pt idx="1387">
                  <c:v>460.86900000000003</c:v>
                </c:pt>
                <c:pt idx="1388">
                  <c:v>462.673</c:v>
                </c:pt>
                <c:pt idx="1389">
                  <c:v>463.96499999999997</c:v>
                </c:pt>
                <c:pt idx="1390">
                  <c:v>464.74099999999999</c:v>
                </c:pt>
                <c:pt idx="1391">
                  <c:v>465</c:v>
                </c:pt>
                <c:pt idx="1392">
                  <c:v>464.74099999999999</c:v>
                </c:pt>
                <c:pt idx="1393">
                  <c:v>463.96499999999997</c:v>
                </c:pt>
                <c:pt idx="1394">
                  <c:v>462.673</c:v>
                </c:pt>
                <c:pt idx="1395">
                  <c:v>460.86900000000003</c:v>
                </c:pt>
                <c:pt idx="1396">
                  <c:v>458.55700000000002</c:v>
                </c:pt>
                <c:pt idx="1397">
                  <c:v>455.74200000000002</c:v>
                </c:pt>
                <c:pt idx="1398">
                  <c:v>452.43200000000002</c:v>
                </c:pt>
                <c:pt idx="1399">
                  <c:v>448.63400000000001</c:v>
                </c:pt>
                <c:pt idx="1400">
                  <c:v>444.358</c:v>
                </c:pt>
                <c:pt idx="1401">
                  <c:v>439.613</c:v>
                </c:pt>
                <c:pt idx="1402">
                  <c:v>434.41199999999998</c:v>
                </c:pt>
                <c:pt idx="1403">
                  <c:v>428.76600000000002</c:v>
                </c:pt>
                <c:pt idx="1404">
                  <c:v>422.69</c:v>
                </c:pt>
                <c:pt idx="1405">
                  <c:v>416.197</c:v>
                </c:pt>
                <c:pt idx="1406">
                  <c:v>409.30399999999997</c:v>
                </c:pt>
                <c:pt idx="1407">
                  <c:v>402.02800000000002</c:v>
                </c:pt>
                <c:pt idx="1408">
                  <c:v>394.38499999999999</c:v>
                </c:pt>
                <c:pt idx="1409">
                  <c:v>386.39499999999998</c:v>
                </c:pt>
                <c:pt idx="1410">
                  <c:v>378.07499999999999</c:v>
                </c:pt>
                <c:pt idx="1411">
                  <c:v>369.44799999999998</c:v>
                </c:pt>
                <c:pt idx="1412">
                  <c:v>360.53199999999998</c:v>
                </c:pt>
                <c:pt idx="1413">
                  <c:v>351.35</c:v>
                </c:pt>
                <c:pt idx="1414">
                  <c:v>341.92399999999998</c:v>
                </c:pt>
                <c:pt idx="1415">
                  <c:v>332.27699999999999</c:v>
                </c:pt>
                <c:pt idx="1416">
                  <c:v>322.43099999999998</c:v>
                </c:pt>
                <c:pt idx="1417">
                  <c:v>312.411</c:v>
                </c:pt>
                <c:pt idx="1418">
                  <c:v>302.24099999999999</c:v>
                </c:pt>
                <c:pt idx="1419">
                  <c:v>291.94400000000002</c:v>
                </c:pt>
                <c:pt idx="1420">
                  <c:v>281.54700000000003</c:v>
                </c:pt>
                <c:pt idx="1421">
                  <c:v>271.07400000000001</c:v>
                </c:pt>
                <c:pt idx="1422">
                  <c:v>260.55</c:v>
                </c:pt>
                <c:pt idx="1423">
                  <c:v>250</c:v>
                </c:pt>
                <c:pt idx="1424">
                  <c:v>250</c:v>
                </c:pt>
                <c:pt idx="1425">
                  <c:v>260.55</c:v>
                </c:pt>
                <c:pt idx="1426">
                  <c:v>271.07400000000001</c:v>
                </c:pt>
                <c:pt idx="1427">
                  <c:v>281.54700000000003</c:v>
                </c:pt>
                <c:pt idx="1428">
                  <c:v>291.94400000000002</c:v>
                </c:pt>
                <c:pt idx="1429">
                  <c:v>302.24099999999999</c:v>
                </c:pt>
                <c:pt idx="1430">
                  <c:v>312.411</c:v>
                </c:pt>
                <c:pt idx="1431">
                  <c:v>322.43099999999998</c:v>
                </c:pt>
                <c:pt idx="1432">
                  <c:v>332.27699999999999</c:v>
                </c:pt>
                <c:pt idx="1433">
                  <c:v>341.92399999999998</c:v>
                </c:pt>
                <c:pt idx="1434">
                  <c:v>351.35</c:v>
                </c:pt>
                <c:pt idx="1435">
                  <c:v>360.53199999999998</c:v>
                </c:pt>
                <c:pt idx="1436">
                  <c:v>369.44799999999998</c:v>
                </c:pt>
                <c:pt idx="1437">
                  <c:v>378.07499999999999</c:v>
                </c:pt>
                <c:pt idx="1438">
                  <c:v>386.39499999999998</c:v>
                </c:pt>
                <c:pt idx="1439">
                  <c:v>394.38499999999999</c:v>
                </c:pt>
                <c:pt idx="1440">
                  <c:v>402.02800000000002</c:v>
                </c:pt>
                <c:pt idx="1441">
                  <c:v>409.30399999999997</c:v>
                </c:pt>
                <c:pt idx="1442">
                  <c:v>416.197</c:v>
                </c:pt>
                <c:pt idx="1443">
                  <c:v>422.69</c:v>
                </c:pt>
                <c:pt idx="1444">
                  <c:v>428.76600000000002</c:v>
                </c:pt>
                <c:pt idx="1445">
                  <c:v>434.41199999999998</c:v>
                </c:pt>
                <c:pt idx="1446">
                  <c:v>439.613</c:v>
                </c:pt>
                <c:pt idx="1447">
                  <c:v>444.358</c:v>
                </c:pt>
                <c:pt idx="1448">
                  <c:v>448.63400000000001</c:v>
                </c:pt>
                <c:pt idx="1449">
                  <c:v>452.43200000000002</c:v>
                </c:pt>
                <c:pt idx="1450">
                  <c:v>455.74200000000002</c:v>
                </c:pt>
                <c:pt idx="1451">
                  <c:v>458.55700000000002</c:v>
                </c:pt>
                <c:pt idx="1452">
                  <c:v>460.86900000000003</c:v>
                </c:pt>
                <c:pt idx="1453">
                  <c:v>462.673</c:v>
                </c:pt>
                <c:pt idx="1454">
                  <c:v>463.96499999999997</c:v>
                </c:pt>
                <c:pt idx="1455">
                  <c:v>464.74099999999999</c:v>
                </c:pt>
                <c:pt idx="1456">
                  <c:v>465</c:v>
                </c:pt>
                <c:pt idx="1457">
                  <c:v>464.74099999999999</c:v>
                </c:pt>
                <c:pt idx="1458">
                  <c:v>463.96499999999997</c:v>
                </c:pt>
                <c:pt idx="1459">
                  <c:v>462.673</c:v>
                </c:pt>
                <c:pt idx="1460">
                  <c:v>460.86900000000003</c:v>
                </c:pt>
                <c:pt idx="1461">
                  <c:v>458.55700000000002</c:v>
                </c:pt>
                <c:pt idx="1462">
                  <c:v>455.74200000000002</c:v>
                </c:pt>
                <c:pt idx="1463">
                  <c:v>452.43200000000002</c:v>
                </c:pt>
                <c:pt idx="1464">
                  <c:v>448.63400000000001</c:v>
                </c:pt>
                <c:pt idx="1465">
                  <c:v>444.358</c:v>
                </c:pt>
                <c:pt idx="1466">
                  <c:v>439.613</c:v>
                </c:pt>
                <c:pt idx="1467">
                  <c:v>434.41199999999998</c:v>
                </c:pt>
                <c:pt idx="1468">
                  <c:v>428.76600000000002</c:v>
                </c:pt>
                <c:pt idx="1469">
                  <c:v>422.69</c:v>
                </c:pt>
                <c:pt idx="1470">
                  <c:v>416.197</c:v>
                </c:pt>
                <c:pt idx="1471">
                  <c:v>409.30399999999997</c:v>
                </c:pt>
                <c:pt idx="1472">
                  <c:v>402.02</c:v>
                </c:pt>
                <c:pt idx="1473">
                  <c:v>394.38</c:v>
                </c:pt>
                <c:pt idx="1474">
                  <c:v>386.39</c:v>
                </c:pt>
                <c:pt idx="1475">
                  <c:v>378</c:v>
                </c:pt>
                <c:pt idx="1476">
                  <c:v>369.44</c:v>
                </c:pt>
                <c:pt idx="1477">
                  <c:v>360.53</c:v>
                </c:pt>
                <c:pt idx="1478">
                  <c:v>351.35</c:v>
                </c:pt>
                <c:pt idx="1479">
                  <c:v>341.92</c:v>
                </c:pt>
                <c:pt idx="1480">
                  <c:v>332.27</c:v>
                </c:pt>
                <c:pt idx="1481">
                  <c:v>322.43</c:v>
                </c:pt>
                <c:pt idx="1482">
                  <c:v>312.41000000000003</c:v>
                </c:pt>
                <c:pt idx="1483">
                  <c:v>302.24</c:v>
                </c:pt>
                <c:pt idx="1484">
                  <c:v>291.94</c:v>
                </c:pt>
                <c:pt idx="1485">
                  <c:v>281.54000000000002</c:v>
                </c:pt>
                <c:pt idx="1486">
                  <c:v>271.07</c:v>
                </c:pt>
                <c:pt idx="1487">
                  <c:v>260.55</c:v>
                </c:pt>
                <c:pt idx="1488">
                  <c:v>250</c:v>
                </c:pt>
                <c:pt idx="1489">
                  <c:v>239.45</c:v>
                </c:pt>
                <c:pt idx="1490">
                  <c:v>228.92</c:v>
                </c:pt>
                <c:pt idx="1491">
                  <c:v>218.45</c:v>
                </c:pt>
                <c:pt idx="1492">
                  <c:v>208.05</c:v>
                </c:pt>
                <c:pt idx="1493">
                  <c:v>197.75</c:v>
                </c:pt>
                <c:pt idx="1494">
                  <c:v>187.58</c:v>
                </c:pt>
                <c:pt idx="1495">
                  <c:v>177.56</c:v>
                </c:pt>
                <c:pt idx="1496">
                  <c:v>167.72</c:v>
                </c:pt>
                <c:pt idx="1497">
                  <c:v>158.07</c:v>
                </c:pt>
                <c:pt idx="1498">
                  <c:v>148.65</c:v>
                </c:pt>
                <c:pt idx="1499">
                  <c:v>139.46</c:v>
                </c:pt>
                <c:pt idx="1500">
                  <c:v>130.55000000000001</c:v>
                </c:pt>
                <c:pt idx="1501">
                  <c:v>121.9</c:v>
                </c:pt>
                <c:pt idx="1502">
                  <c:v>113.6</c:v>
                </c:pt>
                <c:pt idx="1503">
                  <c:v>105.61</c:v>
                </c:pt>
                <c:pt idx="1504">
                  <c:v>97.97</c:v>
                </c:pt>
                <c:pt idx="1505">
                  <c:v>90.695999999999998</c:v>
                </c:pt>
                <c:pt idx="1506">
                  <c:v>83.802999999999997</c:v>
                </c:pt>
                <c:pt idx="1507">
                  <c:v>77.31</c:v>
                </c:pt>
                <c:pt idx="1508">
                  <c:v>71.233999999999995</c:v>
                </c:pt>
                <c:pt idx="1509">
                  <c:v>65.587999999999994</c:v>
                </c:pt>
                <c:pt idx="1510">
                  <c:v>60.387</c:v>
                </c:pt>
                <c:pt idx="1511">
                  <c:v>55.642000000000003</c:v>
                </c:pt>
                <c:pt idx="1512">
                  <c:v>51.366</c:v>
                </c:pt>
                <c:pt idx="1513">
                  <c:v>47.567999999999998</c:v>
                </c:pt>
                <c:pt idx="1514">
                  <c:v>44.258000000000003</c:v>
                </c:pt>
                <c:pt idx="1515">
                  <c:v>41.442999999999998</c:v>
                </c:pt>
                <c:pt idx="1516">
                  <c:v>39.131</c:v>
                </c:pt>
                <c:pt idx="1517">
                  <c:v>37.326999999999998</c:v>
                </c:pt>
                <c:pt idx="1518">
                  <c:v>36.034999999999997</c:v>
                </c:pt>
                <c:pt idx="1519">
                  <c:v>35.259</c:v>
                </c:pt>
                <c:pt idx="1520">
                  <c:v>35</c:v>
                </c:pt>
                <c:pt idx="1521">
                  <c:v>35.259</c:v>
                </c:pt>
                <c:pt idx="1522">
                  <c:v>36.034999999999997</c:v>
                </c:pt>
                <c:pt idx="1523">
                  <c:v>37.326999999999998</c:v>
                </c:pt>
                <c:pt idx="1524">
                  <c:v>39.131</c:v>
                </c:pt>
                <c:pt idx="1525">
                  <c:v>41.442999999999998</c:v>
                </c:pt>
                <c:pt idx="1526">
                  <c:v>44.258000000000003</c:v>
                </c:pt>
                <c:pt idx="1527">
                  <c:v>47.567999999999998</c:v>
                </c:pt>
                <c:pt idx="1528">
                  <c:v>51.366</c:v>
                </c:pt>
                <c:pt idx="1529">
                  <c:v>55.642000000000003</c:v>
                </c:pt>
                <c:pt idx="1530">
                  <c:v>60.387</c:v>
                </c:pt>
                <c:pt idx="1531">
                  <c:v>65.587999999999994</c:v>
                </c:pt>
                <c:pt idx="1532">
                  <c:v>71.233999999999995</c:v>
                </c:pt>
                <c:pt idx="1533">
                  <c:v>77.31</c:v>
                </c:pt>
                <c:pt idx="1534">
                  <c:v>83.802999999999997</c:v>
                </c:pt>
                <c:pt idx="1535">
                  <c:v>90.695999999999998</c:v>
                </c:pt>
                <c:pt idx="1536">
                  <c:v>97.971999999999994</c:v>
                </c:pt>
                <c:pt idx="1537">
                  <c:v>105.61499999999999</c:v>
                </c:pt>
                <c:pt idx="1538">
                  <c:v>113.605</c:v>
                </c:pt>
                <c:pt idx="1539">
                  <c:v>121.925</c:v>
                </c:pt>
                <c:pt idx="1540">
                  <c:v>130.55199999999999</c:v>
                </c:pt>
                <c:pt idx="1541">
                  <c:v>139.46799999999999</c:v>
                </c:pt>
                <c:pt idx="1542">
                  <c:v>148.65</c:v>
                </c:pt>
                <c:pt idx="1543">
                  <c:v>158.07599999999999</c:v>
                </c:pt>
                <c:pt idx="1544">
                  <c:v>167.72300000000001</c:v>
                </c:pt>
                <c:pt idx="1545">
                  <c:v>177.56899999999999</c:v>
                </c:pt>
                <c:pt idx="1546">
                  <c:v>187.589</c:v>
                </c:pt>
                <c:pt idx="1547">
                  <c:v>197.75899999999999</c:v>
                </c:pt>
                <c:pt idx="1548">
                  <c:v>208.05600000000001</c:v>
                </c:pt>
                <c:pt idx="1549">
                  <c:v>218.453</c:v>
                </c:pt>
                <c:pt idx="1550">
                  <c:v>228.92599999999999</c:v>
                </c:pt>
                <c:pt idx="1551">
                  <c:v>239.45</c:v>
                </c:pt>
                <c:pt idx="1552">
                  <c:v>250</c:v>
                </c:pt>
              </c:numCache>
            </c:numRef>
          </c:xVal>
          <c:yVal>
            <c:numRef>
              <c:f>'Chart C'!$C$1677:$C$6122</c:f>
              <c:numCache>
                <c:formatCode>General</c:formatCode>
                <c:ptCount val="1553"/>
                <c:pt idx="0">
                  <c:v>465</c:v>
                </c:pt>
                <c:pt idx="1">
                  <c:v>464.74099999999999</c:v>
                </c:pt>
                <c:pt idx="2">
                  <c:v>463.96499999999997</c:v>
                </c:pt>
                <c:pt idx="3">
                  <c:v>462.673</c:v>
                </c:pt>
                <c:pt idx="4">
                  <c:v>460.86900000000003</c:v>
                </c:pt>
                <c:pt idx="5">
                  <c:v>458.55700000000002</c:v>
                </c:pt>
                <c:pt idx="6">
                  <c:v>455.74200000000002</c:v>
                </c:pt>
                <c:pt idx="7">
                  <c:v>452.43200000000002</c:v>
                </c:pt>
                <c:pt idx="8">
                  <c:v>448.63400000000001</c:v>
                </c:pt>
                <c:pt idx="9">
                  <c:v>444.358</c:v>
                </c:pt>
                <c:pt idx="10">
                  <c:v>439.613</c:v>
                </c:pt>
                <c:pt idx="11">
                  <c:v>434.41199999999998</c:v>
                </c:pt>
                <c:pt idx="12">
                  <c:v>439.613</c:v>
                </c:pt>
                <c:pt idx="13">
                  <c:v>444.358</c:v>
                </c:pt>
                <c:pt idx="14">
                  <c:v>448.63400000000001</c:v>
                </c:pt>
                <c:pt idx="15">
                  <c:v>452.43200000000002</c:v>
                </c:pt>
                <c:pt idx="16">
                  <c:v>455.74200000000002</c:v>
                </c:pt>
                <c:pt idx="17">
                  <c:v>458.55700000000002</c:v>
                </c:pt>
                <c:pt idx="18">
                  <c:v>460.86900000000003</c:v>
                </c:pt>
                <c:pt idx="19">
                  <c:v>462.673</c:v>
                </c:pt>
                <c:pt idx="20">
                  <c:v>463.96499999999997</c:v>
                </c:pt>
                <c:pt idx="21">
                  <c:v>464.74099999999999</c:v>
                </c:pt>
                <c:pt idx="22">
                  <c:v>465</c:v>
                </c:pt>
                <c:pt idx="23">
                  <c:v>465</c:v>
                </c:pt>
                <c:pt idx="24">
                  <c:v>464.74099999999999</c:v>
                </c:pt>
                <c:pt idx="25">
                  <c:v>463.96499999999997</c:v>
                </c:pt>
                <c:pt idx="26">
                  <c:v>462.673</c:v>
                </c:pt>
                <c:pt idx="27">
                  <c:v>460.86900000000003</c:v>
                </c:pt>
                <c:pt idx="28">
                  <c:v>458.55700000000002</c:v>
                </c:pt>
                <c:pt idx="29">
                  <c:v>455.74200000000002</c:v>
                </c:pt>
                <c:pt idx="30">
                  <c:v>452.43200000000002</c:v>
                </c:pt>
                <c:pt idx="31">
                  <c:v>448.63400000000001</c:v>
                </c:pt>
                <c:pt idx="32">
                  <c:v>444.358</c:v>
                </c:pt>
                <c:pt idx="33">
                  <c:v>439.613</c:v>
                </c:pt>
                <c:pt idx="34">
                  <c:v>434.41199999999998</c:v>
                </c:pt>
                <c:pt idx="35">
                  <c:v>428.76600000000002</c:v>
                </c:pt>
                <c:pt idx="36">
                  <c:v>422.69</c:v>
                </c:pt>
                <c:pt idx="37">
                  <c:v>416.197</c:v>
                </c:pt>
                <c:pt idx="38">
                  <c:v>409.30399999999997</c:v>
                </c:pt>
                <c:pt idx="39">
                  <c:v>402.02800000000002</c:v>
                </c:pt>
                <c:pt idx="40">
                  <c:v>394.38499999999999</c:v>
                </c:pt>
                <c:pt idx="41">
                  <c:v>386.39499999999998</c:v>
                </c:pt>
                <c:pt idx="42">
                  <c:v>378.07499999999999</c:v>
                </c:pt>
                <c:pt idx="43">
                  <c:v>369.44799999999998</c:v>
                </c:pt>
                <c:pt idx="44">
                  <c:v>360.53199999999998</c:v>
                </c:pt>
                <c:pt idx="45">
                  <c:v>351.35</c:v>
                </c:pt>
                <c:pt idx="46">
                  <c:v>360.53199999999998</c:v>
                </c:pt>
                <c:pt idx="47">
                  <c:v>369.44799999999998</c:v>
                </c:pt>
                <c:pt idx="48">
                  <c:v>378.07499999999999</c:v>
                </c:pt>
                <c:pt idx="49">
                  <c:v>386.39499999999998</c:v>
                </c:pt>
                <c:pt idx="50">
                  <c:v>394.38499999999999</c:v>
                </c:pt>
                <c:pt idx="51">
                  <c:v>402.02800000000002</c:v>
                </c:pt>
                <c:pt idx="52">
                  <c:v>409.30399999999997</c:v>
                </c:pt>
                <c:pt idx="53">
                  <c:v>416.197</c:v>
                </c:pt>
                <c:pt idx="54">
                  <c:v>422.69</c:v>
                </c:pt>
                <c:pt idx="55">
                  <c:v>428.76600000000002</c:v>
                </c:pt>
                <c:pt idx="56">
                  <c:v>434.41199999999998</c:v>
                </c:pt>
                <c:pt idx="57">
                  <c:v>439.613</c:v>
                </c:pt>
                <c:pt idx="58">
                  <c:v>444.358</c:v>
                </c:pt>
                <c:pt idx="59">
                  <c:v>448.63400000000001</c:v>
                </c:pt>
                <c:pt idx="60">
                  <c:v>452.43200000000002</c:v>
                </c:pt>
                <c:pt idx="61">
                  <c:v>455.74200000000002</c:v>
                </c:pt>
                <c:pt idx="62">
                  <c:v>458.55700000000002</c:v>
                </c:pt>
                <c:pt idx="63">
                  <c:v>460.86900000000003</c:v>
                </c:pt>
                <c:pt idx="64">
                  <c:v>462.673</c:v>
                </c:pt>
                <c:pt idx="65">
                  <c:v>463.96499999999997</c:v>
                </c:pt>
                <c:pt idx="66">
                  <c:v>464.74099999999999</c:v>
                </c:pt>
                <c:pt idx="67">
                  <c:v>465</c:v>
                </c:pt>
                <c:pt idx="68">
                  <c:v>465</c:v>
                </c:pt>
                <c:pt idx="69">
                  <c:v>464.74099999999999</c:v>
                </c:pt>
                <c:pt idx="70">
                  <c:v>463.96499999999997</c:v>
                </c:pt>
                <c:pt idx="71">
                  <c:v>462.673</c:v>
                </c:pt>
                <c:pt idx="72">
                  <c:v>460.86900000000003</c:v>
                </c:pt>
                <c:pt idx="73">
                  <c:v>458.55700000000002</c:v>
                </c:pt>
                <c:pt idx="74">
                  <c:v>455.74200000000002</c:v>
                </c:pt>
                <c:pt idx="75">
                  <c:v>452.43200000000002</c:v>
                </c:pt>
                <c:pt idx="76">
                  <c:v>448.63400000000001</c:v>
                </c:pt>
                <c:pt idx="77">
                  <c:v>444.358</c:v>
                </c:pt>
                <c:pt idx="78">
                  <c:v>439.613</c:v>
                </c:pt>
                <c:pt idx="79">
                  <c:v>434.41199999999998</c:v>
                </c:pt>
                <c:pt idx="80">
                  <c:v>428.76600000000002</c:v>
                </c:pt>
                <c:pt idx="81">
                  <c:v>422.69</c:v>
                </c:pt>
                <c:pt idx="82">
                  <c:v>416.197</c:v>
                </c:pt>
                <c:pt idx="83">
                  <c:v>409.30399999999997</c:v>
                </c:pt>
                <c:pt idx="84">
                  <c:v>402.02800000000002</c:v>
                </c:pt>
                <c:pt idx="85">
                  <c:v>394.38499999999999</c:v>
                </c:pt>
                <c:pt idx="86">
                  <c:v>386.39499999999998</c:v>
                </c:pt>
                <c:pt idx="87">
                  <c:v>378.07499999999999</c:v>
                </c:pt>
                <c:pt idx="88">
                  <c:v>369.44799999999998</c:v>
                </c:pt>
                <c:pt idx="89">
                  <c:v>360.53199999999998</c:v>
                </c:pt>
                <c:pt idx="90">
                  <c:v>351.35</c:v>
                </c:pt>
                <c:pt idx="91">
                  <c:v>341.92399999999998</c:v>
                </c:pt>
                <c:pt idx="92">
                  <c:v>332.27699999999999</c:v>
                </c:pt>
                <c:pt idx="93">
                  <c:v>322.43099999999998</c:v>
                </c:pt>
                <c:pt idx="94">
                  <c:v>312.411</c:v>
                </c:pt>
                <c:pt idx="95">
                  <c:v>302.24099999999999</c:v>
                </c:pt>
                <c:pt idx="96">
                  <c:v>291.94400000000002</c:v>
                </c:pt>
                <c:pt idx="97">
                  <c:v>281.54700000000003</c:v>
                </c:pt>
                <c:pt idx="98">
                  <c:v>271.07400000000001</c:v>
                </c:pt>
                <c:pt idx="99">
                  <c:v>260.55</c:v>
                </c:pt>
                <c:pt idx="100">
                  <c:v>250</c:v>
                </c:pt>
                <c:pt idx="101">
                  <c:v>239.45</c:v>
                </c:pt>
                <c:pt idx="102">
                  <c:v>250</c:v>
                </c:pt>
                <c:pt idx="103">
                  <c:v>260.55</c:v>
                </c:pt>
                <c:pt idx="104">
                  <c:v>271.07400000000001</c:v>
                </c:pt>
                <c:pt idx="105">
                  <c:v>281.54700000000003</c:v>
                </c:pt>
                <c:pt idx="106">
                  <c:v>291.94400000000002</c:v>
                </c:pt>
                <c:pt idx="107">
                  <c:v>302.24099999999999</c:v>
                </c:pt>
                <c:pt idx="108">
                  <c:v>312.411</c:v>
                </c:pt>
                <c:pt idx="109">
                  <c:v>322.43099999999998</c:v>
                </c:pt>
                <c:pt idx="110">
                  <c:v>332.27699999999999</c:v>
                </c:pt>
                <c:pt idx="111">
                  <c:v>341.92399999999998</c:v>
                </c:pt>
                <c:pt idx="112">
                  <c:v>351.35</c:v>
                </c:pt>
                <c:pt idx="113">
                  <c:v>360.53199999999998</c:v>
                </c:pt>
                <c:pt idx="114">
                  <c:v>369.44799999999998</c:v>
                </c:pt>
                <c:pt idx="115">
                  <c:v>378.07499999999999</c:v>
                </c:pt>
                <c:pt idx="116">
                  <c:v>386.39499999999998</c:v>
                </c:pt>
                <c:pt idx="117">
                  <c:v>394.38499999999999</c:v>
                </c:pt>
                <c:pt idx="118">
                  <c:v>402.02800000000002</c:v>
                </c:pt>
                <c:pt idx="119">
                  <c:v>409.30399999999997</c:v>
                </c:pt>
                <c:pt idx="120">
                  <c:v>416.197</c:v>
                </c:pt>
                <c:pt idx="121">
                  <c:v>422.69</c:v>
                </c:pt>
                <c:pt idx="122">
                  <c:v>428.76600000000002</c:v>
                </c:pt>
                <c:pt idx="123">
                  <c:v>434.41199999999998</c:v>
                </c:pt>
                <c:pt idx="124">
                  <c:v>439.613</c:v>
                </c:pt>
                <c:pt idx="125">
                  <c:v>444.358</c:v>
                </c:pt>
                <c:pt idx="126">
                  <c:v>448.63400000000001</c:v>
                </c:pt>
                <c:pt idx="127">
                  <c:v>452.43200000000002</c:v>
                </c:pt>
                <c:pt idx="128">
                  <c:v>455.74200000000002</c:v>
                </c:pt>
                <c:pt idx="129">
                  <c:v>458.55700000000002</c:v>
                </c:pt>
                <c:pt idx="130">
                  <c:v>460.86900000000003</c:v>
                </c:pt>
                <c:pt idx="131">
                  <c:v>462.673</c:v>
                </c:pt>
                <c:pt idx="132">
                  <c:v>463.96499999999997</c:v>
                </c:pt>
                <c:pt idx="133">
                  <c:v>464.74099999999999</c:v>
                </c:pt>
                <c:pt idx="134">
                  <c:v>465</c:v>
                </c:pt>
                <c:pt idx="135">
                  <c:v>465</c:v>
                </c:pt>
                <c:pt idx="136">
                  <c:v>464.74099999999999</c:v>
                </c:pt>
                <c:pt idx="137">
                  <c:v>463.96499999999997</c:v>
                </c:pt>
                <c:pt idx="138">
                  <c:v>462.673</c:v>
                </c:pt>
                <c:pt idx="139">
                  <c:v>460.86900000000003</c:v>
                </c:pt>
                <c:pt idx="140">
                  <c:v>458.55700000000002</c:v>
                </c:pt>
                <c:pt idx="141">
                  <c:v>455.74200000000002</c:v>
                </c:pt>
                <c:pt idx="142">
                  <c:v>452.43200000000002</c:v>
                </c:pt>
                <c:pt idx="143">
                  <c:v>448.63400000000001</c:v>
                </c:pt>
                <c:pt idx="144">
                  <c:v>444.358</c:v>
                </c:pt>
                <c:pt idx="145">
                  <c:v>439.613</c:v>
                </c:pt>
                <c:pt idx="146">
                  <c:v>434.41199999999998</c:v>
                </c:pt>
                <c:pt idx="147">
                  <c:v>428.76600000000002</c:v>
                </c:pt>
                <c:pt idx="148">
                  <c:v>422.69</c:v>
                </c:pt>
                <c:pt idx="149">
                  <c:v>416.197</c:v>
                </c:pt>
                <c:pt idx="150">
                  <c:v>409.30399999999997</c:v>
                </c:pt>
                <c:pt idx="151">
                  <c:v>402.02800000000002</c:v>
                </c:pt>
                <c:pt idx="152">
                  <c:v>394.38499999999999</c:v>
                </c:pt>
                <c:pt idx="153">
                  <c:v>386.39499999999998</c:v>
                </c:pt>
                <c:pt idx="154">
                  <c:v>378.07499999999999</c:v>
                </c:pt>
                <c:pt idx="155">
                  <c:v>369.44799999999998</c:v>
                </c:pt>
                <c:pt idx="156">
                  <c:v>360.53199999999998</c:v>
                </c:pt>
                <c:pt idx="157">
                  <c:v>351.35</c:v>
                </c:pt>
                <c:pt idx="158">
                  <c:v>341.92399999999998</c:v>
                </c:pt>
                <c:pt idx="159">
                  <c:v>332.27699999999999</c:v>
                </c:pt>
                <c:pt idx="160">
                  <c:v>322.43099999999998</c:v>
                </c:pt>
                <c:pt idx="161">
                  <c:v>312.411</c:v>
                </c:pt>
                <c:pt idx="162">
                  <c:v>302.24099999999999</c:v>
                </c:pt>
                <c:pt idx="163">
                  <c:v>291.94400000000002</c:v>
                </c:pt>
                <c:pt idx="164">
                  <c:v>281.54700000000003</c:v>
                </c:pt>
                <c:pt idx="165">
                  <c:v>271.07400000000001</c:v>
                </c:pt>
                <c:pt idx="166">
                  <c:v>260.55</c:v>
                </c:pt>
                <c:pt idx="167">
                  <c:v>250</c:v>
                </c:pt>
                <c:pt idx="168">
                  <c:v>239.45</c:v>
                </c:pt>
                <c:pt idx="169">
                  <c:v>228.92599999999999</c:v>
                </c:pt>
                <c:pt idx="170">
                  <c:v>218.453</c:v>
                </c:pt>
                <c:pt idx="171">
                  <c:v>208.05600000000001</c:v>
                </c:pt>
                <c:pt idx="172">
                  <c:v>197.75899999999999</c:v>
                </c:pt>
                <c:pt idx="173">
                  <c:v>187.589</c:v>
                </c:pt>
                <c:pt idx="174">
                  <c:v>177.56899999999999</c:v>
                </c:pt>
                <c:pt idx="175">
                  <c:v>167.72300000000001</c:v>
                </c:pt>
                <c:pt idx="176">
                  <c:v>158.07599999999999</c:v>
                </c:pt>
                <c:pt idx="177">
                  <c:v>148.65</c:v>
                </c:pt>
                <c:pt idx="178">
                  <c:v>139.46799999999999</c:v>
                </c:pt>
                <c:pt idx="179">
                  <c:v>148.65</c:v>
                </c:pt>
                <c:pt idx="180">
                  <c:v>158.07599999999999</c:v>
                </c:pt>
                <c:pt idx="181">
                  <c:v>167.72300000000001</c:v>
                </c:pt>
                <c:pt idx="182">
                  <c:v>177.56899999999999</c:v>
                </c:pt>
                <c:pt idx="183">
                  <c:v>187.589</c:v>
                </c:pt>
                <c:pt idx="184">
                  <c:v>197.75899999999999</c:v>
                </c:pt>
                <c:pt idx="185">
                  <c:v>208.05600000000001</c:v>
                </c:pt>
                <c:pt idx="186">
                  <c:v>218.453</c:v>
                </c:pt>
                <c:pt idx="187">
                  <c:v>228.92599999999999</c:v>
                </c:pt>
                <c:pt idx="188">
                  <c:v>239.45</c:v>
                </c:pt>
                <c:pt idx="189">
                  <c:v>250</c:v>
                </c:pt>
                <c:pt idx="190">
                  <c:v>260.55</c:v>
                </c:pt>
                <c:pt idx="191">
                  <c:v>271.07400000000001</c:v>
                </c:pt>
                <c:pt idx="192">
                  <c:v>281.54700000000003</c:v>
                </c:pt>
                <c:pt idx="193">
                  <c:v>291.94400000000002</c:v>
                </c:pt>
                <c:pt idx="194">
                  <c:v>302.24099999999999</c:v>
                </c:pt>
                <c:pt idx="195">
                  <c:v>312.411</c:v>
                </c:pt>
                <c:pt idx="196">
                  <c:v>322.43099999999998</c:v>
                </c:pt>
                <c:pt idx="197">
                  <c:v>332.27699999999999</c:v>
                </c:pt>
                <c:pt idx="198">
                  <c:v>341.92399999999998</c:v>
                </c:pt>
                <c:pt idx="199">
                  <c:v>351.35</c:v>
                </c:pt>
                <c:pt idx="200">
                  <c:v>360.53199999999998</c:v>
                </c:pt>
                <c:pt idx="201">
                  <c:v>369.44799999999998</c:v>
                </c:pt>
                <c:pt idx="202">
                  <c:v>378.07499999999999</c:v>
                </c:pt>
                <c:pt idx="203">
                  <c:v>386.39499999999998</c:v>
                </c:pt>
                <c:pt idx="204">
                  <c:v>394.38499999999999</c:v>
                </c:pt>
                <c:pt idx="205">
                  <c:v>402.02800000000002</c:v>
                </c:pt>
                <c:pt idx="206">
                  <c:v>409.30399999999997</c:v>
                </c:pt>
                <c:pt idx="207">
                  <c:v>416.197</c:v>
                </c:pt>
                <c:pt idx="208">
                  <c:v>422.69</c:v>
                </c:pt>
                <c:pt idx="209">
                  <c:v>428.76600000000002</c:v>
                </c:pt>
                <c:pt idx="210">
                  <c:v>434.41199999999998</c:v>
                </c:pt>
                <c:pt idx="211">
                  <c:v>439.613</c:v>
                </c:pt>
                <c:pt idx="212">
                  <c:v>444.358</c:v>
                </c:pt>
                <c:pt idx="213">
                  <c:v>448.63400000000001</c:v>
                </c:pt>
                <c:pt idx="214">
                  <c:v>452.43200000000002</c:v>
                </c:pt>
                <c:pt idx="215">
                  <c:v>455.74200000000002</c:v>
                </c:pt>
                <c:pt idx="216">
                  <c:v>458.55700000000002</c:v>
                </c:pt>
                <c:pt idx="217">
                  <c:v>460.86900000000003</c:v>
                </c:pt>
                <c:pt idx="218">
                  <c:v>462.673</c:v>
                </c:pt>
                <c:pt idx="219">
                  <c:v>463.96499999999997</c:v>
                </c:pt>
                <c:pt idx="220">
                  <c:v>464.74099999999999</c:v>
                </c:pt>
                <c:pt idx="221">
                  <c:v>465</c:v>
                </c:pt>
                <c:pt idx="222">
                  <c:v>465</c:v>
                </c:pt>
                <c:pt idx="223">
                  <c:v>464.74099999999999</c:v>
                </c:pt>
                <c:pt idx="224">
                  <c:v>463.96499999999997</c:v>
                </c:pt>
                <c:pt idx="225">
                  <c:v>462.673</c:v>
                </c:pt>
                <c:pt idx="226">
                  <c:v>460.86900000000003</c:v>
                </c:pt>
                <c:pt idx="227">
                  <c:v>458.55700000000002</c:v>
                </c:pt>
                <c:pt idx="228">
                  <c:v>455.74200000000002</c:v>
                </c:pt>
                <c:pt idx="229">
                  <c:v>452.43200000000002</c:v>
                </c:pt>
                <c:pt idx="230">
                  <c:v>448.63400000000001</c:v>
                </c:pt>
                <c:pt idx="231">
                  <c:v>444.358</c:v>
                </c:pt>
                <c:pt idx="232">
                  <c:v>439.613</c:v>
                </c:pt>
                <c:pt idx="233">
                  <c:v>434.41199999999998</c:v>
                </c:pt>
                <c:pt idx="234">
                  <c:v>428.76600000000002</c:v>
                </c:pt>
                <c:pt idx="235">
                  <c:v>422.69</c:v>
                </c:pt>
                <c:pt idx="236">
                  <c:v>416.197</c:v>
                </c:pt>
                <c:pt idx="237">
                  <c:v>409.30399999999997</c:v>
                </c:pt>
                <c:pt idx="238">
                  <c:v>402.02800000000002</c:v>
                </c:pt>
                <c:pt idx="239">
                  <c:v>394.38499999999999</c:v>
                </c:pt>
                <c:pt idx="240">
                  <c:v>386.39499999999998</c:v>
                </c:pt>
                <c:pt idx="241">
                  <c:v>378.07499999999999</c:v>
                </c:pt>
                <c:pt idx="242">
                  <c:v>369.44799999999998</c:v>
                </c:pt>
                <c:pt idx="243">
                  <c:v>360.53199999999998</c:v>
                </c:pt>
                <c:pt idx="244">
                  <c:v>351.35</c:v>
                </c:pt>
                <c:pt idx="245">
                  <c:v>341.92399999999998</c:v>
                </c:pt>
                <c:pt idx="246">
                  <c:v>332.27699999999999</c:v>
                </c:pt>
                <c:pt idx="247">
                  <c:v>322.43099999999998</c:v>
                </c:pt>
                <c:pt idx="248">
                  <c:v>312.411</c:v>
                </c:pt>
                <c:pt idx="249">
                  <c:v>302.24099999999999</c:v>
                </c:pt>
                <c:pt idx="250">
                  <c:v>291.94400000000002</c:v>
                </c:pt>
                <c:pt idx="251">
                  <c:v>281.54700000000003</c:v>
                </c:pt>
                <c:pt idx="252">
                  <c:v>271.07400000000001</c:v>
                </c:pt>
                <c:pt idx="253">
                  <c:v>260.55</c:v>
                </c:pt>
                <c:pt idx="254">
                  <c:v>250</c:v>
                </c:pt>
                <c:pt idx="255">
                  <c:v>239.45</c:v>
                </c:pt>
                <c:pt idx="256">
                  <c:v>228.92599999999999</c:v>
                </c:pt>
                <c:pt idx="257">
                  <c:v>218.453</c:v>
                </c:pt>
                <c:pt idx="258">
                  <c:v>208.05600000000001</c:v>
                </c:pt>
                <c:pt idx="259">
                  <c:v>197.75899999999999</c:v>
                </c:pt>
                <c:pt idx="260">
                  <c:v>187.589</c:v>
                </c:pt>
                <c:pt idx="261">
                  <c:v>177.56899999999999</c:v>
                </c:pt>
                <c:pt idx="262">
                  <c:v>167.72300000000001</c:v>
                </c:pt>
                <c:pt idx="263">
                  <c:v>158.07599999999999</c:v>
                </c:pt>
                <c:pt idx="264">
                  <c:v>148.65</c:v>
                </c:pt>
                <c:pt idx="265">
                  <c:v>139.46799999999999</c:v>
                </c:pt>
                <c:pt idx="266">
                  <c:v>130.55199999999999</c:v>
                </c:pt>
                <c:pt idx="267">
                  <c:v>121.925</c:v>
                </c:pt>
                <c:pt idx="268">
                  <c:v>113.605</c:v>
                </c:pt>
                <c:pt idx="269">
                  <c:v>105.61499999999999</c:v>
                </c:pt>
                <c:pt idx="270">
                  <c:v>97.971999999999994</c:v>
                </c:pt>
                <c:pt idx="271">
                  <c:v>90.695999999999998</c:v>
                </c:pt>
                <c:pt idx="272">
                  <c:v>83.802999999999997</c:v>
                </c:pt>
                <c:pt idx="273">
                  <c:v>77.31</c:v>
                </c:pt>
                <c:pt idx="274">
                  <c:v>71.233999999999995</c:v>
                </c:pt>
                <c:pt idx="275">
                  <c:v>65.587999999999994</c:v>
                </c:pt>
                <c:pt idx="276">
                  <c:v>71.233999999999995</c:v>
                </c:pt>
                <c:pt idx="277">
                  <c:v>77.31</c:v>
                </c:pt>
                <c:pt idx="278">
                  <c:v>83.802999999999997</c:v>
                </c:pt>
                <c:pt idx="279">
                  <c:v>90.695999999999998</c:v>
                </c:pt>
                <c:pt idx="280">
                  <c:v>97.971999999999994</c:v>
                </c:pt>
                <c:pt idx="281">
                  <c:v>105.61499999999999</c:v>
                </c:pt>
                <c:pt idx="282">
                  <c:v>113.605</c:v>
                </c:pt>
                <c:pt idx="283">
                  <c:v>121.925</c:v>
                </c:pt>
                <c:pt idx="284">
                  <c:v>130.55199999999999</c:v>
                </c:pt>
                <c:pt idx="285">
                  <c:v>139.46799999999999</c:v>
                </c:pt>
                <c:pt idx="286">
                  <c:v>148.65</c:v>
                </c:pt>
                <c:pt idx="287">
                  <c:v>158.07599999999999</c:v>
                </c:pt>
                <c:pt idx="288">
                  <c:v>167.72300000000001</c:v>
                </c:pt>
                <c:pt idx="289">
                  <c:v>177.56899999999999</c:v>
                </c:pt>
                <c:pt idx="290">
                  <c:v>187.589</c:v>
                </c:pt>
                <c:pt idx="291">
                  <c:v>197.75899999999999</c:v>
                </c:pt>
                <c:pt idx="292">
                  <c:v>208.05600000000001</c:v>
                </c:pt>
                <c:pt idx="293">
                  <c:v>218.453</c:v>
                </c:pt>
                <c:pt idx="294">
                  <c:v>228.92599999999999</c:v>
                </c:pt>
                <c:pt idx="295">
                  <c:v>239.45</c:v>
                </c:pt>
                <c:pt idx="296">
                  <c:v>250</c:v>
                </c:pt>
                <c:pt idx="297">
                  <c:v>260.55</c:v>
                </c:pt>
                <c:pt idx="298">
                  <c:v>271.07400000000001</c:v>
                </c:pt>
                <c:pt idx="299">
                  <c:v>281.54700000000003</c:v>
                </c:pt>
                <c:pt idx="300">
                  <c:v>291.94400000000002</c:v>
                </c:pt>
                <c:pt idx="301">
                  <c:v>302.24099999999999</c:v>
                </c:pt>
                <c:pt idx="302">
                  <c:v>312.411</c:v>
                </c:pt>
                <c:pt idx="303">
                  <c:v>322.43099999999998</c:v>
                </c:pt>
                <c:pt idx="304">
                  <c:v>332.27699999999999</c:v>
                </c:pt>
                <c:pt idx="305">
                  <c:v>341.92399999999998</c:v>
                </c:pt>
                <c:pt idx="306">
                  <c:v>351.35</c:v>
                </c:pt>
                <c:pt idx="307">
                  <c:v>360.53199999999998</c:v>
                </c:pt>
                <c:pt idx="308">
                  <c:v>369.44799999999998</c:v>
                </c:pt>
                <c:pt idx="309">
                  <c:v>378.07499999999999</c:v>
                </c:pt>
                <c:pt idx="310">
                  <c:v>386.39499999999998</c:v>
                </c:pt>
                <c:pt idx="311">
                  <c:v>394.38499999999999</c:v>
                </c:pt>
                <c:pt idx="312">
                  <c:v>402.02800000000002</c:v>
                </c:pt>
                <c:pt idx="313">
                  <c:v>409.30399999999997</c:v>
                </c:pt>
                <c:pt idx="314">
                  <c:v>416.197</c:v>
                </c:pt>
                <c:pt idx="315">
                  <c:v>422.69</c:v>
                </c:pt>
                <c:pt idx="316">
                  <c:v>428.76600000000002</c:v>
                </c:pt>
                <c:pt idx="317">
                  <c:v>434.41199999999998</c:v>
                </c:pt>
                <c:pt idx="318">
                  <c:v>439.613</c:v>
                </c:pt>
                <c:pt idx="319">
                  <c:v>444.358</c:v>
                </c:pt>
                <c:pt idx="320">
                  <c:v>448.63400000000001</c:v>
                </c:pt>
                <c:pt idx="321">
                  <c:v>452.43200000000002</c:v>
                </c:pt>
                <c:pt idx="322">
                  <c:v>455.74200000000002</c:v>
                </c:pt>
                <c:pt idx="323">
                  <c:v>458.55700000000002</c:v>
                </c:pt>
                <c:pt idx="324">
                  <c:v>460.86900000000003</c:v>
                </c:pt>
                <c:pt idx="325">
                  <c:v>462.673</c:v>
                </c:pt>
                <c:pt idx="326">
                  <c:v>463.96499999999997</c:v>
                </c:pt>
                <c:pt idx="327">
                  <c:v>464.74099999999999</c:v>
                </c:pt>
                <c:pt idx="328">
                  <c:v>465</c:v>
                </c:pt>
                <c:pt idx="329">
                  <c:v>465</c:v>
                </c:pt>
                <c:pt idx="330">
                  <c:v>464.74099999999999</c:v>
                </c:pt>
                <c:pt idx="331">
                  <c:v>463.96499999999997</c:v>
                </c:pt>
                <c:pt idx="332">
                  <c:v>462.673</c:v>
                </c:pt>
                <c:pt idx="333">
                  <c:v>460.86900000000003</c:v>
                </c:pt>
                <c:pt idx="334">
                  <c:v>458.55700000000002</c:v>
                </c:pt>
                <c:pt idx="335">
                  <c:v>455.74200000000002</c:v>
                </c:pt>
                <c:pt idx="336">
                  <c:v>452.43200000000002</c:v>
                </c:pt>
                <c:pt idx="337">
                  <c:v>448.63400000000001</c:v>
                </c:pt>
                <c:pt idx="338">
                  <c:v>444.358</c:v>
                </c:pt>
                <c:pt idx="339">
                  <c:v>439.613</c:v>
                </c:pt>
                <c:pt idx="340">
                  <c:v>434.41199999999998</c:v>
                </c:pt>
                <c:pt idx="341">
                  <c:v>428.76600000000002</c:v>
                </c:pt>
                <c:pt idx="342">
                  <c:v>422.69</c:v>
                </c:pt>
                <c:pt idx="343">
                  <c:v>416.197</c:v>
                </c:pt>
                <c:pt idx="344">
                  <c:v>409.30399999999997</c:v>
                </c:pt>
                <c:pt idx="345">
                  <c:v>402.02800000000002</c:v>
                </c:pt>
                <c:pt idx="346">
                  <c:v>394.38499999999999</c:v>
                </c:pt>
                <c:pt idx="347">
                  <c:v>386.39499999999998</c:v>
                </c:pt>
                <c:pt idx="348">
                  <c:v>378.07499999999999</c:v>
                </c:pt>
                <c:pt idx="349">
                  <c:v>369.44799999999998</c:v>
                </c:pt>
                <c:pt idx="350">
                  <c:v>360.53199999999998</c:v>
                </c:pt>
                <c:pt idx="351">
                  <c:v>351.35</c:v>
                </c:pt>
                <c:pt idx="352">
                  <c:v>341.92399999999998</c:v>
                </c:pt>
                <c:pt idx="353">
                  <c:v>332.27699999999999</c:v>
                </c:pt>
                <c:pt idx="354">
                  <c:v>322.43099999999998</c:v>
                </c:pt>
                <c:pt idx="355">
                  <c:v>312.411</c:v>
                </c:pt>
                <c:pt idx="356">
                  <c:v>302.24099999999999</c:v>
                </c:pt>
                <c:pt idx="357">
                  <c:v>291.94400000000002</c:v>
                </c:pt>
                <c:pt idx="358">
                  <c:v>281.54700000000003</c:v>
                </c:pt>
                <c:pt idx="359">
                  <c:v>271.07400000000001</c:v>
                </c:pt>
                <c:pt idx="360">
                  <c:v>260.55</c:v>
                </c:pt>
                <c:pt idx="361">
                  <c:v>250</c:v>
                </c:pt>
                <c:pt idx="362">
                  <c:v>239.45</c:v>
                </c:pt>
                <c:pt idx="363">
                  <c:v>228.92599999999999</c:v>
                </c:pt>
                <c:pt idx="364">
                  <c:v>218.453</c:v>
                </c:pt>
                <c:pt idx="365">
                  <c:v>208.05600000000001</c:v>
                </c:pt>
                <c:pt idx="366">
                  <c:v>197.75899999999999</c:v>
                </c:pt>
                <c:pt idx="367">
                  <c:v>187.589</c:v>
                </c:pt>
                <c:pt idx="368">
                  <c:v>177.56899999999999</c:v>
                </c:pt>
                <c:pt idx="369">
                  <c:v>167.72300000000001</c:v>
                </c:pt>
                <c:pt idx="370">
                  <c:v>158.07599999999999</c:v>
                </c:pt>
                <c:pt idx="371">
                  <c:v>148.65</c:v>
                </c:pt>
                <c:pt idx="372">
                  <c:v>139.46799999999999</c:v>
                </c:pt>
                <c:pt idx="373">
                  <c:v>130.55199999999999</c:v>
                </c:pt>
                <c:pt idx="374">
                  <c:v>121.925</c:v>
                </c:pt>
                <c:pt idx="375">
                  <c:v>113.605</c:v>
                </c:pt>
                <c:pt idx="376">
                  <c:v>105.61499999999999</c:v>
                </c:pt>
                <c:pt idx="377">
                  <c:v>97.971999999999994</c:v>
                </c:pt>
                <c:pt idx="378">
                  <c:v>90.695999999999998</c:v>
                </c:pt>
                <c:pt idx="379">
                  <c:v>83.802999999999997</c:v>
                </c:pt>
                <c:pt idx="380">
                  <c:v>77.31</c:v>
                </c:pt>
                <c:pt idx="381">
                  <c:v>71.233999999999995</c:v>
                </c:pt>
                <c:pt idx="382">
                  <c:v>65.587999999999994</c:v>
                </c:pt>
                <c:pt idx="383">
                  <c:v>60.387</c:v>
                </c:pt>
                <c:pt idx="384">
                  <c:v>55.642000000000003</c:v>
                </c:pt>
                <c:pt idx="385">
                  <c:v>51.366</c:v>
                </c:pt>
                <c:pt idx="386">
                  <c:v>47.567999999999998</c:v>
                </c:pt>
                <c:pt idx="387">
                  <c:v>44.258000000000003</c:v>
                </c:pt>
                <c:pt idx="388">
                  <c:v>41.442999999999998</c:v>
                </c:pt>
                <c:pt idx="389">
                  <c:v>39.131</c:v>
                </c:pt>
                <c:pt idx="390">
                  <c:v>37.326999999999998</c:v>
                </c:pt>
                <c:pt idx="391">
                  <c:v>36.034999999999997</c:v>
                </c:pt>
                <c:pt idx="392">
                  <c:v>35.259</c:v>
                </c:pt>
                <c:pt idx="393">
                  <c:v>35</c:v>
                </c:pt>
                <c:pt idx="394">
                  <c:v>35.259</c:v>
                </c:pt>
                <c:pt idx="395">
                  <c:v>36.034999999999997</c:v>
                </c:pt>
                <c:pt idx="396">
                  <c:v>37.326999999999998</c:v>
                </c:pt>
                <c:pt idx="397">
                  <c:v>39.131</c:v>
                </c:pt>
                <c:pt idx="398">
                  <c:v>41.442999999999998</c:v>
                </c:pt>
                <c:pt idx="399">
                  <c:v>44.258000000000003</c:v>
                </c:pt>
                <c:pt idx="400">
                  <c:v>47.567999999999998</c:v>
                </c:pt>
                <c:pt idx="401">
                  <c:v>51.366</c:v>
                </c:pt>
                <c:pt idx="402">
                  <c:v>55.642000000000003</c:v>
                </c:pt>
                <c:pt idx="403">
                  <c:v>60.387</c:v>
                </c:pt>
                <c:pt idx="404">
                  <c:v>65.587999999999994</c:v>
                </c:pt>
                <c:pt idx="405">
                  <c:v>71.233999999999995</c:v>
                </c:pt>
                <c:pt idx="406">
                  <c:v>77.31</c:v>
                </c:pt>
                <c:pt idx="407">
                  <c:v>83.802999999999997</c:v>
                </c:pt>
                <c:pt idx="408">
                  <c:v>90.695999999999998</c:v>
                </c:pt>
                <c:pt idx="409">
                  <c:v>97.971999999999994</c:v>
                </c:pt>
                <c:pt idx="410">
                  <c:v>105.61499999999999</c:v>
                </c:pt>
                <c:pt idx="411">
                  <c:v>113.605</c:v>
                </c:pt>
                <c:pt idx="412">
                  <c:v>121.925</c:v>
                </c:pt>
                <c:pt idx="413">
                  <c:v>130.55199999999999</c:v>
                </c:pt>
                <c:pt idx="414">
                  <c:v>139.46799999999999</c:v>
                </c:pt>
                <c:pt idx="415">
                  <c:v>148.65</c:v>
                </c:pt>
                <c:pt idx="416">
                  <c:v>158.07599999999999</c:v>
                </c:pt>
                <c:pt idx="417">
                  <c:v>167.72300000000001</c:v>
                </c:pt>
                <c:pt idx="418">
                  <c:v>177.56899999999999</c:v>
                </c:pt>
                <c:pt idx="419">
                  <c:v>187.589</c:v>
                </c:pt>
                <c:pt idx="420">
                  <c:v>197.75899999999999</c:v>
                </c:pt>
                <c:pt idx="421">
                  <c:v>208.05600000000001</c:v>
                </c:pt>
                <c:pt idx="422">
                  <c:v>218.453</c:v>
                </c:pt>
                <c:pt idx="423">
                  <c:v>228.92599999999999</c:v>
                </c:pt>
                <c:pt idx="424">
                  <c:v>239.45</c:v>
                </c:pt>
                <c:pt idx="425">
                  <c:v>250</c:v>
                </c:pt>
                <c:pt idx="426">
                  <c:v>260.55</c:v>
                </c:pt>
                <c:pt idx="427">
                  <c:v>271.07400000000001</c:v>
                </c:pt>
                <c:pt idx="428">
                  <c:v>281.54700000000003</c:v>
                </c:pt>
                <c:pt idx="429">
                  <c:v>291.94400000000002</c:v>
                </c:pt>
                <c:pt idx="430">
                  <c:v>302.24099999999999</c:v>
                </c:pt>
                <c:pt idx="431">
                  <c:v>312.411</c:v>
                </c:pt>
                <c:pt idx="432">
                  <c:v>322.43099999999998</c:v>
                </c:pt>
                <c:pt idx="433">
                  <c:v>332.27699999999999</c:v>
                </c:pt>
                <c:pt idx="434">
                  <c:v>341.92399999999998</c:v>
                </c:pt>
                <c:pt idx="435">
                  <c:v>351.35</c:v>
                </c:pt>
                <c:pt idx="436">
                  <c:v>360.53199999999998</c:v>
                </c:pt>
                <c:pt idx="437">
                  <c:v>369.44799999999998</c:v>
                </c:pt>
                <c:pt idx="438">
                  <c:v>378.07499999999999</c:v>
                </c:pt>
                <c:pt idx="439">
                  <c:v>386.39499999999998</c:v>
                </c:pt>
                <c:pt idx="440">
                  <c:v>394.38499999999999</c:v>
                </c:pt>
                <c:pt idx="441">
                  <c:v>402.02800000000002</c:v>
                </c:pt>
                <c:pt idx="442">
                  <c:v>409.30399999999997</c:v>
                </c:pt>
                <c:pt idx="443">
                  <c:v>416.197</c:v>
                </c:pt>
                <c:pt idx="444">
                  <c:v>422.69</c:v>
                </c:pt>
                <c:pt idx="445">
                  <c:v>428.76600000000002</c:v>
                </c:pt>
                <c:pt idx="446">
                  <c:v>434.41199999999998</c:v>
                </c:pt>
                <c:pt idx="447">
                  <c:v>439.613</c:v>
                </c:pt>
                <c:pt idx="448">
                  <c:v>444.358</c:v>
                </c:pt>
                <c:pt idx="449">
                  <c:v>448.63400000000001</c:v>
                </c:pt>
                <c:pt idx="450">
                  <c:v>452.43200000000002</c:v>
                </c:pt>
                <c:pt idx="451">
                  <c:v>455.74200000000002</c:v>
                </c:pt>
                <c:pt idx="452">
                  <c:v>458.55700000000002</c:v>
                </c:pt>
                <c:pt idx="453">
                  <c:v>460.86900000000003</c:v>
                </c:pt>
                <c:pt idx="454">
                  <c:v>462.673</c:v>
                </c:pt>
                <c:pt idx="455">
                  <c:v>463.96499999999997</c:v>
                </c:pt>
                <c:pt idx="456">
                  <c:v>465</c:v>
                </c:pt>
                <c:pt idx="457">
                  <c:v>465</c:v>
                </c:pt>
                <c:pt idx="458">
                  <c:v>464.74099999999999</c:v>
                </c:pt>
                <c:pt idx="459">
                  <c:v>463.96499999999997</c:v>
                </c:pt>
                <c:pt idx="460">
                  <c:v>462.673</c:v>
                </c:pt>
                <c:pt idx="461">
                  <c:v>460.86900000000003</c:v>
                </c:pt>
                <c:pt idx="462">
                  <c:v>458.55700000000002</c:v>
                </c:pt>
                <c:pt idx="463">
                  <c:v>455.74200000000002</c:v>
                </c:pt>
                <c:pt idx="464">
                  <c:v>452.43200000000002</c:v>
                </c:pt>
                <c:pt idx="465">
                  <c:v>448.63400000000001</c:v>
                </c:pt>
                <c:pt idx="466">
                  <c:v>444.358</c:v>
                </c:pt>
                <c:pt idx="467">
                  <c:v>439.613</c:v>
                </c:pt>
                <c:pt idx="468">
                  <c:v>434.41199999999998</c:v>
                </c:pt>
                <c:pt idx="469">
                  <c:v>428.76600000000002</c:v>
                </c:pt>
                <c:pt idx="470">
                  <c:v>422.69</c:v>
                </c:pt>
                <c:pt idx="471">
                  <c:v>416.197</c:v>
                </c:pt>
                <c:pt idx="472">
                  <c:v>409.30399999999997</c:v>
                </c:pt>
                <c:pt idx="473">
                  <c:v>402.02800000000002</c:v>
                </c:pt>
                <c:pt idx="474">
                  <c:v>394.38499999999999</c:v>
                </c:pt>
                <c:pt idx="475">
                  <c:v>386.39499999999998</c:v>
                </c:pt>
                <c:pt idx="476">
                  <c:v>378.07499999999999</c:v>
                </c:pt>
                <c:pt idx="477">
                  <c:v>369.44799999999998</c:v>
                </c:pt>
                <c:pt idx="478">
                  <c:v>360.53199999999998</c:v>
                </c:pt>
                <c:pt idx="479">
                  <c:v>351.35</c:v>
                </c:pt>
                <c:pt idx="480">
                  <c:v>341.92399999999998</c:v>
                </c:pt>
                <c:pt idx="481">
                  <c:v>332.27699999999999</c:v>
                </c:pt>
                <c:pt idx="482">
                  <c:v>322.43099999999998</c:v>
                </c:pt>
                <c:pt idx="483">
                  <c:v>312.411</c:v>
                </c:pt>
                <c:pt idx="484">
                  <c:v>302.24099999999999</c:v>
                </c:pt>
                <c:pt idx="485">
                  <c:v>291.94400000000002</c:v>
                </c:pt>
                <c:pt idx="486">
                  <c:v>281.54700000000003</c:v>
                </c:pt>
                <c:pt idx="487">
                  <c:v>271.07400000000001</c:v>
                </c:pt>
                <c:pt idx="488">
                  <c:v>260.55</c:v>
                </c:pt>
                <c:pt idx="489">
                  <c:v>250</c:v>
                </c:pt>
                <c:pt idx="490">
                  <c:v>239.45</c:v>
                </c:pt>
                <c:pt idx="491">
                  <c:v>228.92599999999999</c:v>
                </c:pt>
                <c:pt idx="492">
                  <c:v>218.453</c:v>
                </c:pt>
                <c:pt idx="493">
                  <c:v>208.05600000000001</c:v>
                </c:pt>
                <c:pt idx="494">
                  <c:v>197.75899999999999</c:v>
                </c:pt>
                <c:pt idx="495">
                  <c:v>187.589</c:v>
                </c:pt>
                <c:pt idx="496">
                  <c:v>177.56899999999999</c:v>
                </c:pt>
                <c:pt idx="497">
                  <c:v>167.72300000000001</c:v>
                </c:pt>
                <c:pt idx="498">
                  <c:v>158.07599999999999</c:v>
                </c:pt>
                <c:pt idx="499">
                  <c:v>148.65</c:v>
                </c:pt>
                <c:pt idx="500">
                  <c:v>139.46799999999999</c:v>
                </c:pt>
                <c:pt idx="501">
                  <c:v>130.55199999999999</c:v>
                </c:pt>
                <c:pt idx="502">
                  <c:v>121.925</c:v>
                </c:pt>
                <c:pt idx="503">
                  <c:v>113.605</c:v>
                </c:pt>
                <c:pt idx="504">
                  <c:v>105.61499999999999</c:v>
                </c:pt>
                <c:pt idx="505">
                  <c:v>97.971999999999994</c:v>
                </c:pt>
                <c:pt idx="506">
                  <c:v>90.695999999999998</c:v>
                </c:pt>
                <c:pt idx="507">
                  <c:v>83.802999999999997</c:v>
                </c:pt>
                <c:pt idx="508">
                  <c:v>77.31</c:v>
                </c:pt>
                <c:pt idx="509">
                  <c:v>71.233999999999995</c:v>
                </c:pt>
                <c:pt idx="510">
                  <c:v>65.587999999999994</c:v>
                </c:pt>
                <c:pt idx="511">
                  <c:v>60.387</c:v>
                </c:pt>
                <c:pt idx="512">
                  <c:v>55.642000000000003</c:v>
                </c:pt>
                <c:pt idx="513">
                  <c:v>51.366</c:v>
                </c:pt>
                <c:pt idx="514">
                  <c:v>47.567999999999998</c:v>
                </c:pt>
                <c:pt idx="515">
                  <c:v>44.258000000000003</c:v>
                </c:pt>
                <c:pt idx="516">
                  <c:v>41.442999999999998</c:v>
                </c:pt>
                <c:pt idx="517">
                  <c:v>39.131</c:v>
                </c:pt>
                <c:pt idx="518">
                  <c:v>37.326999999999998</c:v>
                </c:pt>
                <c:pt idx="519">
                  <c:v>36.034999999999997</c:v>
                </c:pt>
                <c:pt idx="520">
                  <c:v>35.259</c:v>
                </c:pt>
                <c:pt idx="521">
                  <c:v>35</c:v>
                </c:pt>
                <c:pt idx="522">
                  <c:v>35.259</c:v>
                </c:pt>
                <c:pt idx="523">
                  <c:v>36.034999999999997</c:v>
                </c:pt>
                <c:pt idx="524">
                  <c:v>37.326999999999998</c:v>
                </c:pt>
                <c:pt idx="525">
                  <c:v>39.131</c:v>
                </c:pt>
                <c:pt idx="526">
                  <c:v>41.442999999999998</c:v>
                </c:pt>
                <c:pt idx="527">
                  <c:v>44.258000000000003</c:v>
                </c:pt>
                <c:pt idx="528">
                  <c:v>47.567999999999998</c:v>
                </c:pt>
                <c:pt idx="529">
                  <c:v>51.366</c:v>
                </c:pt>
                <c:pt idx="530">
                  <c:v>55.642000000000003</c:v>
                </c:pt>
                <c:pt idx="531">
                  <c:v>60.387</c:v>
                </c:pt>
                <c:pt idx="532">
                  <c:v>65.587999999999994</c:v>
                </c:pt>
                <c:pt idx="533">
                  <c:v>60.387</c:v>
                </c:pt>
                <c:pt idx="534">
                  <c:v>55.642000000000003</c:v>
                </c:pt>
                <c:pt idx="535">
                  <c:v>51.366</c:v>
                </c:pt>
                <c:pt idx="536">
                  <c:v>47.567999999999998</c:v>
                </c:pt>
                <c:pt idx="537">
                  <c:v>44.258000000000003</c:v>
                </c:pt>
                <c:pt idx="538">
                  <c:v>41.442999999999998</c:v>
                </c:pt>
                <c:pt idx="539">
                  <c:v>39.131</c:v>
                </c:pt>
                <c:pt idx="540">
                  <c:v>37.326999999999998</c:v>
                </c:pt>
                <c:pt idx="541">
                  <c:v>36.034999999999997</c:v>
                </c:pt>
                <c:pt idx="542">
                  <c:v>35.259</c:v>
                </c:pt>
                <c:pt idx="543">
                  <c:v>35</c:v>
                </c:pt>
                <c:pt idx="544">
                  <c:v>35.259</c:v>
                </c:pt>
                <c:pt idx="545">
                  <c:v>36.034999999999997</c:v>
                </c:pt>
                <c:pt idx="546">
                  <c:v>37.326999999999998</c:v>
                </c:pt>
                <c:pt idx="547">
                  <c:v>39.131</c:v>
                </c:pt>
                <c:pt idx="548">
                  <c:v>41.442999999999998</c:v>
                </c:pt>
                <c:pt idx="549">
                  <c:v>44.258000000000003</c:v>
                </c:pt>
                <c:pt idx="550">
                  <c:v>47.567999999999998</c:v>
                </c:pt>
                <c:pt idx="551">
                  <c:v>51.366</c:v>
                </c:pt>
                <c:pt idx="552">
                  <c:v>55.642000000000003</c:v>
                </c:pt>
                <c:pt idx="553">
                  <c:v>60.387</c:v>
                </c:pt>
                <c:pt idx="554">
                  <c:v>65.587999999999994</c:v>
                </c:pt>
                <c:pt idx="555">
                  <c:v>71.233999999999995</c:v>
                </c:pt>
                <c:pt idx="556">
                  <c:v>77.31</c:v>
                </c:pt>
                <c:pt idx="557">
                  <c:v>83.802999999999997</c:v>
                </c:pt>
                <c:pt idx="558">
                  <c:v>90.695999999999998</c:v>
                </c:pt>
                <c:pt idx="559">
                  <c:v>97.971999999999994</c:v>
                </c:pt>
                <c:pt idx="560">
                  <c:v>105.61499999999999</c:v>
                </c:pt>
                <c:pt idx="561">
                  <c:v>113.605</c:v>
                </c:pt>
                <c:pt idx="562">
                  <c:v>121.925</c:v>
                </c:pt>
                <c:pt idx="563">
                  <c:v>130.55199999999999</c:v>
                </c:pt>
                <c:pt idx="564">
                  <c:v>139.46799999999999</c:v>
                </c:pt>
                <c:pt idx="565">
                  <c:v>148.65</c:v>
                </c:pt>
                <c:pt idx="566">
                  <c:v>158.07599999999999</c:v>
                </c:pt>
                <c:pt idx="567">
                  <c:v>167.72300000000001</c:v>
                </c:pt>
                <c:pt idx="568">
                  <c:v>177.56899999999999</c:v>
                </c:pt>
                <c:pt idx="569">
                  <c:v>187.589</c:v>
                </c:pt>
                <c:pt idx="570">
                  <c:v>197.75899999999999</c:v>
                </c:pt>
                <c:pt idx="571">
                  <c:v>208.05600000000001</c:v>
                </c:pt>
                <c:pt idx="572">
                  <c:v>218.453</c:v>
                </c:pt>
                <c:pt idx="573">
                  <c:v>228.92599999999999</c:v>
                </c:pt>
                <c:pt idx="574">
                  <c:v>239.45</c:v>
                </c:pt>
                <c:pt idx="575">
                  <c:v>250</c:v>
                </c:pt>
                <c:pt idx="576">
                  <c:v>260.55</c:v>
                </c:pt>
                <c:pt idx="577">
                  <c:v>271.07400000000001</c:v>
                </c:pt>
                <c:pt idx="578">
                  <c:v>281.54700000000003</c:v>
                </c:pt>
                <c:pt idx="579">
                  <c:v>291.94400000000002</c:v>
                </c:pt>
                <c:pt idx="580">
                  <c:v>302.24099999999999</c:v>
                </c:pt>
                <c:pt idx="581">
                  <c:v>312.411</c:v>
                </c:pt>
                <c:pt idx="582">
                  <c:v>322.43099999999998</c:v>
                </c:pt>
                <c:pt idx="583">
                  <c:v>332.27699999999999</c:v>
                </c:pt>
                <c:pt idx="584">
                  <c:v>341.92399999999998</c:v>
                </c:pt>
                <c:pt idx="585">
                  <c:v>351.35</c:v>
                </c:pt>
                <c:pt idx="586">
                  <c:v>360.53199999999998</c:v>
                </c:pt>
                <c:pt idx="587">
                  <c:v>369.44799999999998</c:v>
                </c:pt>
                <c:pt idx="588">
                  <c:v>378.07499999999999</c:v>
                </c:pt>
                <c:pt idx="589">
                  <c:v>386.39499999999998</c:v>
                </c:pt>
                <c:pt idx="590">
                  <c:v>394.38499999999999</c:v>
                </c:pt>
                <c:pt idx="591">
                  <c:v>402.02800000000002</c:v>
                </c:pt>
                <c:pt idx="592">
                  <c:v>409.30399999999997</c:v>
                </c:pt>
                <c:pt idx="593">
                  <c:v>416.197</c:v>
                </c:pt>
                <c:pt idx="594">
                  <c:v>422.69</c:v>
                </c:pt>
                <c:pt idx="595">
                  <c:v>428.76600000000002</c:v>
                </c:pt>
                <c:pt idx="596">
                  <c:v>434.41199999999998</c:v>
                </c:pt>
                <c:pt idx="597">
                  <c:v>439.613</c:v>
                </c:pt>
                <c:pt idx="598">
                  <c:v>444.358</c:v>
                </c:pt>
                <c:pt idx="599">
                  <c:v>448.63400000000001</c:v>
                </c:pt>
                <c:pt idx="600">
                  <c:v>452.43200000000002</c:v>
                </c:pt>
                <c:pt idx="601">
                  <c:v>455.74200000000002</c:v>
                </c:pt>
                <c:pt idx="602">
                  <c:v>458.55700000000002</c:v>
                </c:pt>
                <c:pt idx="603">
                  <c:v>460.86900000000003</c:v>
                </c:pt>
                <c:pt idx="604">
                  <c:v>462.673</c:v>
                </c:pt>
                <c:pt idx="605">
                  <c:v>463.96499999999997</c:v>
                </c:pt>
                <c:pt idx="606">
                  <c:v>464.74099999999999</c:v>
                </c:pt>
                <c:pt idx="607">
                  <c:v>465</c:v>
                </c:pt>
                <c:pt idx="608">
                  <c:v>465</c:v>
                </c:pt>
                <c:pt idx="609">
                  <c:v>464.74099999999999</c:v>
                </c:pt>
                <c:pt idx="610">
                  <c:v>463.96499999999997</c:v>
                </c:pt>
                <c:pt idx="611">
                  <c:v>462.673</c:v>
                </c:pt>
                <c:pt idx="612">
                  <c:v>460.86900000000003</c:v>
                </c:pt>
                <c:pt idx="613">
                  <c:v>458.55700000000002</c:v>
                </c:pt>
                <c:pt idx="614">
                  <c:v>455.74200000000002</c:v>
                </c:pt>
                <c:pt idx="615">
                  <c:v>452.43200000000002</c:v>
                </c:pt>
                <c:pt idx="616">
                  <c:v>448.63400000000001</c:v>
                </c:pt>
                <c:pt idx="617">
                  <c:v>444.358</c:v>
                </c:pt>
                <c:pt idx="618">
                  <c:v>439.613</c:v>
                </c:pt>
                <c:pt idx="619">
                  <c:v>434.41199999999998</c:v>
                </c:pt>
                <c:pt idx="620">
                  <c:v>428.76600000000002</c:v>
                </c:pt>
                <c:pt idx="621">
                  <c:v>422.69</c:v>
                </c:pt>
                <c:pt idx="622">
                  <c:v>416.197</c:v>
                </c:pt>
                <c:pt idx="623">
                  <c:v>409.30399999999997</c:v>
                </c:pt>
                <c:pt idx="624">
                  <c:v>402.02800000000002</c:v>
                </c:pt>
                <c:pt idx="625">
                  <c:v>394.38499999999999</c:v>
                </c:pt>
                <c:pt idx="626">
                  <c:v>386.39499999999998</c:v>
                </c:pt>
                <c:pt idx="627">
                  <c:v>378.07499999999999</c:v>
                </c:pt>
                <c:pt idx="628">
                  <c:v>369.44799999999998</c:v>
                </c:pt>
                <c:pt idx="629">
                  <c:v>360.53199999999998</c:v>
                </c:pt>
                <c:pt idx="630">
                  <c:v>351.35</c:v>
                </c:pt>
                <c:pt idx="631">
                  <c:v>341.92399999999998</c:v>
                </c:pt>
                <c:pt idx="632">
                  <c:v>332.27699999999999</c:v>
                </c:pt>
                <c:pt idx="633">
                  <c:v>322.43099999999998</c:v>
                </c:pt>
                <c:pt idx="634">
                  <c:v>312.411</c:v>
                </c:pt>
                <c:pt idx="635">
                  <c:v>302.24099999999999</c:v>
                </c:pt>
                <c:pt idx="636">
                  <c:v>291.94400000000002</c:v>
                </c:pt>
                <c:pt idx="637">
                  <c:v>281.54700000000003</c:v>
                </c:pt>
                <c:pt idx="638">
                  <c:v>271.07400000000001</c:v>
                </c:pt>
                <c:pt idx="639">
                  <c:v>260.55</c:v>
                </c:pt>
                <c:pt idx="640">
                  <c:v>250</c:v>
                </c:pt>
                <c:pt idx="641">
                  <c:v>239.45</c:v>
                </c:pt>
                <c:pt idx="642">
                  <c:v>228.92599999999999</c:v>
                </c:pt>
                <c:pt idx="643">
                  <c:v>218.453</c:v>
                </c:pt>
                <c:pt idx="644">
                  <c:v>208.05600000000001</c:v>
                </c:pt>
                <c:pt idx="645">
                  <c:v>197.75899999999999</c:v>
                </c:pt>
                <c:pt idx="646">
                  <c:v>187.589</c:v>
                </c:pt>
                <c:pt idx="647">
                  <c:v>177.56899999999999</c:v>
                </c:pt>
                <c:pt idx="648">
                  <c:v>167.72300000000001</c:v>
                </c:pt>
                <c:pt idx="649">
                  <c:v>158.07599999999999</c:v>
                </c:pt>
                <c:pt idx="650">
                  <c:v>148.65</c:v>
                </c:pt>
                <c:pt idx="651">
                  <c:v>139.46799999999999</c:v>
                </c:pt>
                <c:pt idx="652">
                  <c:v>130.55199999999999</c:v>
                </c:pt>
                <c:pt idx="653">
                  <c:v>121.925</c:v>
                </c:pt>
                <c:pt idx="654">
                  <c:v>113.605</c:v>
                </c:pt>
                <c:pt idx="655">
                  <c:v>105.61499999999999</c:v>
                </c:pt>
                <c:pt idx="656">
                  <c:v>97.971999999999994</c:v>
                </c:pt>
                <c:pt idx="657">
                  <c:v>90.695999999999998</c:v>
                </c:pt>
                <c:pt idx="658">
                  <c:v>83.802999999999997</c:v>
                </c:pt>
                <c:pt idx="659">
                  <c:v>77.31</c:v>
                </c:pt>
                <c:pt idx="660">
                  <c:v>71.233999999999995</c:v>
                </c:pt>
                <c:pt idx="661">
                  <c:v>65.587999999999994</c:v>
                </c:pt>
                <c:pt idx="662">
                  <c:v>60.387</c:v>
                </c:pt>
                <c:pt idx="663">
                  <c:v>55.642000000000003</c:v>
                </c:pt>
                <c:pt idx="664">
                  <c:v>51.366</c:v>
                </c:pt>
                <c:pt idx="665">
                  <c:v>47.567999999999998</c:v>
                </c:pt>
                <c:pt idx="666">
                  <c:v>44.258000000000003</c:v>
                </c:pt>
                <c:pt idx="667">
                  <c:v>41.442999999999998</c:v>
                </c:pt>
                <c:pt idx="668">
                  <c:v>39.131</c:v>
                </c:pt>
                <c:pt idx="669">
                  <c:v>37.326999999999998</c:v>
                </c:pt>
                <c:pt idx="670">
                  <c:v>36.034999999999997</c:v>
                </c:pt>
                <c:pt idx="671">
                  <c:v>35.259</c:v>
                </c:pt>
                <c:pt idx="672">
                  <c:v>35</c:v>
                </c:pt>
                <c:pt idx="673">
                  <c:v>35.259</c:v>
                </c:pt>
                <c:pt idx="674">
                  <c:v>36.034999999999997</c:v>
                </c:pt>
                <c:pt idx="675">
                  <c:v>37.326999999999998</c:v>
                </c:pt>
                <c:pt idx="676">
                  <c:v>39.131</c:v>
                </c:pt>
                <c:pt idx="677">
                  <c:v>41.442999999999998</c:v>
                </c:pt>
                <c:pt idx="678">
                  <c:v>44.258000000000003</c:v>
                </c:pt>
                <c:pt idx="679">
                  <c:v>47.567999999999998</c:v>
                </c:pt>
                <c:pt idx="680">
                  <c:v>51.366</c:v>
                </c:pt>
                <c:pt idx="681">
                  <c:v>55.642000000000003</c:v>
                </c:pt>
                <c:pt idx="682">
                  <c:v>60.387</c:v>
                </c:pt>
                <c:pt idx="683">
                  <c:v>65.587999999999994</c:v>
                </c:pt>
                <c:pt idx="684">
                  <c:v>71.233999999999995</c:v>
                </c:pt>
                <c:pt idx="685">
                  <c:v>77.31</c:v>
                </c:pt>
                <c:pt idx="686">
                  <c:v>83.802999999999997</c:v>
                </c:pt>
                <c:pt idx="687">
                  <c:v>90.695999999999998</c:v>
                </c:pt>
                <c:pt idx="688">
                  <c:v>97.971999999999994</c:v>
                </c:pt>
                <c:pt idx="689">
                  <c:v>105.61499999999999</c:v>
                </c:pt>
                <c:pt idx="690">
                  <c:v>113.605</c:v>
                </c:pt>
                <c:pt idx="691">
                  <c:v>121.925</c:v>
                </c:pt>
                <c:pt idx="692">
                  <c:v>130.55199999999999</c:v>
                </c:pt>
                <c:pt idx="693">
                  <c:v>139.46799999999999</c:v>
                </c:pt>
                <c:pt idx="694">
                  <c:v>130.55199999999999</c:v>
                </c:pt>
                <c:pt idx="695">
                  <c:v>121.925</c:v>
                </c:pt>
                <c:pt idx="696">
                  <c:v>113.605</c:v>
                </c:pt>
                <c:pt idx="697">
                  <c:v>105.61499999999999</c:v>
                </c:pt>
                <c:pt idx="698">
                  <c:v>97.971999999999994</c:v>
                </c:pt>
                <c:pt idx="699">
                  <c:v>90.695999999999998</c:v>
                </c:pt>
                <c:pt idx="700">
                  <c:v>83.802999999999997</c:v>
                </c:pt>
                <c:pt idx="701">
                  <c:v>77.31</c:v>
                </c:pt>
                <c:pt idx="702">
                  <c:v>71.233999999999995</c:v>
                </c:pt>
                <c:pt idx="703">
                  <c:v>65.587999999999994</c:v>
                </c:pt>
                <c:pt idx="704">
                  <c:v>60.387</c:v>
                </c:pt>
                <c:pt idx="705">
                  <c:v>55.642000000000003</c:v>
                </c:pt>
                <c:pt idx="706">
                  <c:v>51.366</c:v>
                </c:pt>
                <c:pt idx="707">
                  <c:v>47.567999999999998</c:v>
                </c:pt>
                <c:pt idx="708">
                  <c:v>44.258000000000003</c:v>
                </c:pt>
                <c:pt idx="709">
                  <c:v>41.442999999999998</c:v>
                </c:pt>
                <c:pt idx="710">
                  <c:v>39.131</c:v>
                </c:pt>
                <c:pt idx="711">
                  <c:v>37.326999999999998</c:v>
                </c:pt>
                <c:pt idx="712">
                  <c:v>36.034999999999997</c:v>
                </c:pt>
                <c:pt idx="713">
                  <c:v>35.259</c:v>
                </c:pt>
                <c:pt idx="714">
                  <c:v>35</c:v>
                </c:pt>
                <c:pt idx="715">
                  <c:v>35.259</c:v>
                </c:pt>
                <c:pt idx="716">
                  <c:v>36.034999999999997</c:v>
                </c:pt>
                <c:pt idx="717">
                  <c:v>37.326999999999998</c:v>
                </c:pt>
                <c:pt idx="718">
                  <c:v>39.131</c:v>
                </c:pt>
                <c:pt idx="719">
                  <c:v>41.442999999999998</c:v>
                </c:pt>
                <c:pt idx="720">
                  <c:v>44.258000000000003</c:v>
                </c:pt>
                <c:pt idx="721">
                  <c:v>47.567999999999998</c:v>
                </c:pt>
                <c:pt idx="722">
                  <c:v>51.366</c:v>
                </c:pt>
                <c:pt idx="723">
                  <c:v>55.642000000000003</c:v>
                </c:pt>
                <c:pt idx="724">
                  <c:v>60.387</c:v>
                </c:pt>
                <c:pt idx="725">
                  <c:v>65.587999999999994</c:v>
                </c:pt>
                <c:pt idx="726">
                  <c:v>71.233999999999995</c:v>
                </c:pt>
                <c:pt idx="727">
                  <c:v>77.31</c:v>
                </c:pt>
                <c:pt idx="728">
                  <c:v>83.802999999999997</c:v>
                </c:pt>
                <c:pt idx="729">
                  <c:v>90.695999999999998</c:v>
                </c:pt>
                <c:pt idx="730">
                  <c:v>97.971999999999994</c:v>
                </c:pt>
                <c:pt idx="731">
                  <c:v>105.61499999999999</c:v>
                </c:pt>
                <c:pt idx="732">
                  <c:v>113.605</c:v>
                </c:pt>
                <c:pt idx="733">
                  <c:v>121.925</c:v>
                </c:pt>
                <c:pt idx="734">
                  <c:v>130.55199999999999</c:v>
                </c:pt>
                <c:pt idx="735">
                  <c:v>139.46799999999999</c:v>
                </c:pt>
                <c:pt idx="736">
                  <c:v>148.65</c:v>
                </c:pt>
                <c:pt idx="737">
                  <c:v>158.07599999999999</c:v>
                </c:pt>
                <c:pt idx="738">
                  <c:v>167.72300000000001</c:v>
                </c:pt>
                <c:pt idx="739">
                  <c:v>177.56899999999999</c:v>
                </c:pt>
                <c:pt idx="740">
                  <c:v>187.589</c:v>
                </c:pt>
                <c:pt idx="741">
                  <c:v>197.75899999999999</c:v>
                </c:pt>
                <c:pt idx="742">
                  <c:v>208.05600000000001</c:v>
                </c:pt>
                <c:pt idx="743">
                  <c:v>218.453</c:v>
                </c:pt>
                <c:pt idx="744">
                  <c:v>228.92599999999999</c:v>
                </c:pt>
                <c:pt idx="745">
                  <c:v>239.45</c:v>
                </c:pt>
                <c:pt idx="746">
                  <c:v>250</c:v>
                </c:pt>
                <c:pt idx="747">
                  <c:v>260.55</c:v>
                </c:pt>
                <c:pt idx="748">
                  <c:v>271.07400000000001</c:v>
                </c:pt>
                <c:pt idx="749">
                  <c:v>281.54700000000003</c:v>
                </c:pt>
                <c:pt idx="750">
                  <c:v>291.94400000000002</c:v>
                </c:pt>
                <c:pt idx="751">
                  <c:v>302.24099999999999</c:v>
                </c:pt>
                <c:pt idx="752">
                  <c:v>312.411</c:v>
                </c:pt>
                <c:pt idx="753">
                  <c:v>322.43099999999998</c:v>
                </c:pt>
                <c:pt idx="754">
                  <c:v>332.27699999999999</c:v>
                </c:pt>
                <c:pt idx="755">
                  <c:v>341.92399999999998</c:v>
                </c:pt>
                <c:pt idx="756">
                  <c:v>351.35</c:v>
                </c:pt>
                <c:pt idx="757">
                  <c:v>360.53199999999998</c:v>
                </c:pt>
                <c:pt idx="758">
                  <c:v>369.44799999999998</c:v>
                </c:pt>
                <c:pt idx="759">
                  <c:v>378.07499999999999</c:v>
                </c:pt>
                <c:pt idx="760">
                  <c:v>386.39499999999998</c:v>
                </c:pt>
                <c:pt idx="761">
                  <c:v>394.38499999999999</c:v>
                </c:pt>
                <c:pt idx="762">
                  <c:v>402.02800000000002</c:v>
                </c:pt>
                <c:pt idx="763">
                  <c:v>409.30399999999997</c:v>
                </c:pt>
                <c:pt idx="764">
                  <c:v>416.197</c:v>
                </c:pt>
                <c:pt idx="765">
                  <c:v>422.69</c:v>
                </c:pt>
                <c:pt idx="766">
                  <c:v>428.76600000000002</c:v>
                </c:pt>
                <c:pt idx="767">
                  <c:v>434.41199999999998</c:v>
                </c:pt>
                <c:pt idx="768">
                  <c:v>439.613</c:v>
                </c:pt>
                <c:pt idx="769">
                  <c:v>444.358</c:v>
                </c:pt>
                <c:pt idx="770">
                  <c:v>448.63400000000001</c:v>
                </c:pt>
                <c:pt idx="771">
                  <c:v>452.43200000000002</c:v>
                </c:pt>
                <c:pt idx="772">
                  <c:v>455.74200000000002</c:v>
                </c:pt>
                <c:pt idx="773">
                  <c:v>458.55700000000002</c:v>
                </c:pt>
                <c:pt idx="774">
                  <c:v>460.86900000000003</c:v>
                </c:pt>
                <c:pt idx="775">
                  <c:v>462.673</c:v>
                </c:pt>
                <c:pt idx="776">
                  <c:v>463.96499999999997</c:v>
                </c:pt>
                <c:pt idx="777">
                  <c:v>464.74099999999999</c:v>
                </c:pt>
                <c:pt idx="778">
                  <c:v>465</c:v>
                </c:pt>
                <c:pt idx="779">
                  <c:v>465</c:v>
                </c:pt>
                <c:pt idx="780">
                  <c:v>464.74099999999999</c:v>
                </c:pt>
                <c:pt idx="781">
                  <c:v>463.96499999999997</c:v>
                </c:pt>
                <c:pt idx="782">
                  <c:v>462.673</c:v>
                </c:pt>
                <c:pt idx="783">
                  <c:v>460.86900000000003</c:v>
                </c:pt>
                <c:pt idx="784">
                  <c:v>458.55700000000002</c:v>
                </c:pt>
                <c:pt idx="785">
                  <c:v>455.74200000000002</c:v>
                </c:pt>
                <c:pt idx="786">
                  <c:v>452.43200000000002</c:v>
                </c:pt>
                <c:pt idx="787">
                  <c:v>448.63400000000001</c:v>
                </c:pt>
                <c:pt idx="788">
                  <c:v>444.358</c:v>
                </c:pt>
                <c:pt idx="789">
                  <c:v>439.613</c:v>
                </c:pt>
                <c:pt idx="790">
                  <c:v>434.41199999999998</c:v>
                </c:pt>
                <c:pt idx="791">
                  <c:v>428.76600000000002</c:v>
                </c:pt>
                <c:pt idx="792">
                  <c:v>422.69</c:v>
                </c:pt>
                <c:pt idx="793">
                  <c:v>416.197</c:v>
                </c:pt>
                <c:pt idx="794">
                  <c:v>409.30399999999997</c:v>
                </c:pt>
                <c:pt idx="795">
                  <c:v>402.02800000000002</c:v>
                </c:pt>
                <c:pt idx="796">
                  <c:v>394.38499999999999</c:v>
                </c:pt>
                <c:pt idx="797">
                  <c:v>386.39499999999998</c:v>
                </c:pt>
                <c:pt idx="798">
                  <c:v>378.07499999999999</c:v>
                </c:pt>
                <c:pt idx="799">
                  <c:v>369.44799999999998</c:v>
                </c:pt>
                <c:pt idx="800">
                  <c:v>360.53199999999998</c:v>
                </c:pt>
                <c:pt idx="801">
                  <c:v>351.35</c:v>
                </c:pt>
                <c:pt idx="802">
                  <c:v>341.92399999999998</c:v>
                </c:pt>
                <c:pt idx="803">
                  <c:v>332.27699999999999</c:v>
                </c:pt>
                <c:pt idx="804">
                  <c:v>322.43099999999998</c:v>
                </c:pt>
                <c:pt idx="805">
                  <c:v>312.411</c:v>
                </c:pt>
                <c:pt idx="806">
                  <c:v>302.24099999999999</c:v>
                </c:pt>
                <c:pt idx="807">
                  <c:v>291.94400000000002</c:v>
                </c:pt>
                <c:pt idx="808">
                  <c:v>281.54700000000003</c:v>
                </c:pt>
                <c:pt idx="809">
                  <c:v>271.07400000000001</c:v>
                </c:pt>
                <c:pt idx="810">
                  <c:v>260.55</c:v>
                </c:pt>
                <c:pt idx="811">
                  <c:v>250</c:v>
                </c:pt>
                <c:pt idx="812">
                  <c:v>239.45</c:v>
                </c:pt>
                <c:pt idx="813">
                  <c:v>228.92599999999999</c:v>
                </c:pt>
                <c:pt idx="814">
                  <c:v>218.453</c:v>
                </c:pt>
                <c:pt idx="815">
                  <c:v>208.05600000000001</c:v>
                </c:pt>
                <c:pt idx="816">
                  <c:v>197.75899999999999</c:v>
                </c:pt>
                <c:pt idx="817">
                  <c:v>187.589</c:v>
                </c:pt>
                <c:pt idx="818">
                  <c:v>177.56899999999999</c:v>
                </c:pt>
                <c:pt idx="819">
                  <c:v>167.72300000000001</c:v>
                </c:pt>
                <c:pt idx="820">
                  <c:v>158.07599999999999</c:v>
                </c:pt>
                <c:pt idx="821">
                  <c:v>148.65</c:v>
                </c:pt>
                <c:pt idx="822">
                  <c:v>139.46799999999999</c:v>
                </c:pt>
                <c:pt idx="823">
                  <c:v>130.55199999999999</c:v>
                </c:pt>
                <c:pt idx="824">
                  <c:v>121.925</c:v>
                </c:pt>
                <c:pt idx="825">
                  <c:v>113.605</c:v>
                </c:pt>
                <c:pt idx="826">
                  <c:v>105.61499999999999</c:v>
                </c:pt>
                <c:pt idx="827">
                  <c:v>97.971999999999994</c:v>
                </c:pt>
                <c:pt idx="828">
                  <c:v>90.695999999999998</c:v>
                </c:pt>
                <c:pt idx="829">
                  <c:v>83.802999999999997</c:v>
                </c:pt>
                <c:pt idx="830">
                  <c:v>77.31</c:v>
                </c:pt>
                <c:pt idx="831">
                  <c:v>71.233999999999995</c:v>
                </c:pt>
                <c:pt idx="832">
                  <c:v>65.587999999999994</c:v>
                </c:pt>
                <c:pt idx="833">
                  <c:v>60.387</c:v>
                </c:pt>
                <c:pt idx="834">
                  <c:v>55.642000000000003</c:v>
                </c:pt>
                <c:pt idx="835">
                  <c:v>51.366</c:v>
                </c:pt>
                <c:pt idx="836">
                  <c:v>47.567999999999998</c:v>
                </c:pt>
                <c:pt idx="837">
                  <c:v>44.258000000000003</c:v>
                </c:pt>
                <c:pt idx="838">
                  <c:v>41.442999999999998</c:v>
                </c:pt>
                <c:pt idx="839">
                  <c:v>39.131</c:v>
                </c:pt>
                <c:pt idx="840">
                  <c:v>37.326999999999998</c:v>
                </c:pt>
                <c:pt idx="841">
                  <c:v>36.034999999999997</c:v>
                </c:pt>
                <c:pt idx="842">
                  <c:v>35.259</c:v>
                </c:pt>
                <c:pt idx="843">
                  <c:v>35</c:v>
                </c:pt>
                <c:pt idx="844">
                  <c:v>35.259</c:v>
                </c:pt>
                <c:pt idx="845">
                  <c:v>36.034999999999997</c:v>
                </c:pt>
                <c:pt idx="846">
                  <c:v>37.326999999999998</c:v>
                </c:pt>
                <c:pt idx="847">
                  <c:v>39.131</c:v>
                </c:pt>
                <c:pt idx="848">
                  <c:v>41.442999999999998</c:v>
                </c:pt>
                <c:pt idx="849">
                  <c:v>44.258000000000003</c:v>
                </c:pt>
                <c:pt idx="850">
                  <c:v>47.567999999999998</c:v>
                </c:pt>
                <c:pt idx="851">
                  <c:v>51.366</c:v>
                </c:pt>
                <c:pt idx="852">
                  <c:v>55.642000000000003</c:v>
                </c:pt>
                <c:pt idx="853">
                  <c:v>60.387</c:v>
                </c:pt>
                <c:pt idx="854">
                  <c:v>65.587999999999994</c:v>
                </c:pt>
                <c:pt idx="855">
                  <c:v>71.233999999999995</c:v>
                </c:pt>
                <c:pt idx="856">
                  <c:v>77.31</c:v>
                </c:pt>
                <c:pt idx="857">
                  <c:v>83.802999999999997</c:v>
                </c:pt>
                <c:pt idx="858">
                  <c:v>90.695999999999998</c:v>
                </c:pt>
                <c:pt idx="859">
                  <c:v>97.971999999999994</c:v>
                </c:pt>
                <c:pt idx="860">
                  <c:v>105.61499999999999</c:v>
                </c:pt>
                <c:pt idx="861">
                  <c:v>113.605</c:v>
                </c:pt>
                <c:pt idx="862">
                  <c:v>121.925</c:v>
                </c:pt>
                <c:pt idx="863">
                  <c:v>130.55199999999999</c:v>
                </c:pt>
                <c:pt idx="864">
                  <c:v>139.46799999999999</c:v>
                </c:pt>
                <c:pt idx="865">
                  <c:v>148.65</c:v>
                </c:pt>
                <c:pt idx="866">
                  <c:v>158.07599999999999</c:v>
                </c:pt>
                <c:pt idx="867">
                  <c:v>167.72300000000001</c:v>
                </c:pt>
                <c:pt idx="868">
                  <c:v>177.56899999999999</c:v>
                </c:pt>
                <c:pt idx="869">
                  <c:v>187.589</c:v>
                </c:pt>
                <c:pt idx="870">
                  <c:v>197.75899999999999</c:v>
                </c:pt>
                <c:pt idx="871">
                  <c:v>208.05600000000001</c:v>
                </c:pt>
                <c:pt idx="872">
                  <c:v>218.453</c:v>
                </c:pt>
                <c:pt idx="873">
                  <c:v>228.92599999999999</c:v>
                </c:pt>
                <c:pt idx="874">
                  <c:v>239.45</c:v>
                </c:pt>
                <c:pt idx="875">
                  <c:v>250</c:v>
                </c:pt>
                <c:pt idx="876">
                  <c:v>239.45</c:v>
                </c:pt>
                <c:pt idx="877">
                  <c:v>228.92599999999999</c:v>
                </c:pt>
                <c:pt idx="878">
                  <c:v>218.453</c:v>
                </c:pt>
                <c:pt idx="879">
                  <c:v>208.05600000000001</c:v>
                </c:pt>
                <c:pt idx="880">
                  <c:v>197.75899999999999</c:v>
                </c:pt>
                <c:pt idx="881">
                  <c:v>187.589</c:v>
                </c:pt>
                <c:pt idx="882">
                  <c:v>177.56899999999999</c:v>
                </c:pt>
                <c:pt idx="883">
                  <c:v>167.72300000000001</c:v>
                </c:pt>
                <c:pt idx="884">
                  <c:v>158.07599999999999</c:v>
                </c:pt>
                <c:pt idx="885">
                  <c:v>148.65</c:v>
                </c:pt>
                <c:pt idx="886">
                  <c:v>139.46799999999999</c:v>
                </c:pt>
                <c:pt idx="887">
                  <c:v>130.55199999999999</c:v>
                </c:pt>
                <c:pt idx="888">
                  <c:v>121.925</c:v>
                </c:pt>
                <c:pt idx="889">
                  <c:v>113.605</c:v>
                </c:pt>
                <c:pt idx="890">
                  <c:v>105.61499999999999</c:v>
                </c:pt>
                <c:pt idx="891">
                  <c:v>97.971999999999994</c:v>
                </c:pt>
                <c:pt idx="892">
                  <c:v>90.695999999999998</c:v>
                </c:pt>
                <c:pt idx="893">
                  <c:v>83.802999999999997</c:v>
                </c:pt>
                <c:pt idx="894">
                  <c:v>77.31</c:v>
                </c:pt>
                <c:pt idx="895">
                  <c:v>71.233999999999995</c:v>
                </c:pt>
                <c:pt idx="896">
                  <c:v>65.587999999999994</c:v>
                </c:pt>
                <c:pt idx="897">
                  <c:v>60.387</c:v>
                </c:pt>
                <c:pt idx="898">
                  <c:v>55.642000000000003</c:v>
                </c:pt>
                <c:pt idx="899">
                  <c:v>51.366</c:v>
                </c:pt>
                <c:pt idx="900">
                  <c:v>47.567999999999998</c:v>
                </c:pt>
                <c:pt idx="901">
                  <c:v>44.258000000000003</c:v>
                </c:pt>
                <c:pt idx="902">
                  <c:v>41.442999999999998</c:v>
                </c:pt>
                <c:pt idx="903">
                  <c:v>39.131</c:v>
                </c:pt>
                <c:pt idx="904">
                  <c:v>37.326999999999998</c:v>
                </c:pt>
                <c:pt idx="905">
                  <c:v>36.034999999999997</c:v>
                </c:pt>
                <c:pt idx="906">
                  <c:v>35.259</c:v>
                </c:pt>
                <c:pt idx="907">
                  <c:v>35</c:v>
                </c:pt>
                <c:pt idx="908">
                  <c:v>35.259</c:v>
                </c:pt>
                <c:pt idx="909">
                  <c:v>36.034999999999997</c:v>
                </c:pt>
                <c:pt idx="910">
                  <c:v>37.326999999999998</c:v>
                </c:pt>
                <c:pt idx="911">
                  <c:v>39.131</c:v>
                </c:pt>
                <c:pt idx="912">
                  <c:v>41.442999999999998</c:v>
                </c:pt>
                <c:pt idx="913">
                  <c:v>44.258000000000003</c:v>
                </c:pt>
                <c:pt idx="914">
                  <c:v>47.567999999999998</c:v>
                </c:pt>
                <c:pt idx="915">
                  <c:v>51.366</c:v>
                </c:pt>
                <c:pt idx="916">
                  <c:v>55.642000000000003</c:v>
                </c:pt>
                <c:pt idx="917">
                  <c:v>60.387</c:v>
                </c:pt>
                <c:pt idx="918">
                  <c:v>65.587999999999994</c:v>
                </c:pt>
                <c:pt idx="919">
                  <c:v>71.233999999999995</c:v>
                </c:pt>
                <c:pt idx="920">
                  <c:v>77.31</c:v>
                </c:pt>
                <c:pt idx="921">
                  <c:v>83.802999999999997</c:v>
                </c:pt>
                <c:pt idx="922">
                  <c:v>90.695999999999998</c:v>
                </c:pt>
                <c:pt idx="923">
                  <c:v>97.971999999999994</c:v>
                </c:pt>
                <c:pt idx="924">
                  <c:v>105.61499999999999</c:v>
                </c:pt>
                <c:pt idx="925">
                  <c:v>113.605</c:v>
                </c:pt>
                <c:pt idx="926">
                  <c:v>121.925</c:v>
                </c:pt>
                <c:pt idx="927">
                  <c:v>130.55199999999999</c:v>
                </c:pt>
                <c:pt idx="928">
                  <c:v>139.46799999999999</c:v>
                </c:pt>
                <c:pt idx="929">
                  <c:v>148.65</c:v>
                </c:pt>
                <c:pt idx="930">
                  <c:v>158.07599999999999</c:v>
                </c:pt>
                <c:pt idx="931">
                  <c:v>167.72300000000001</c:v>
                </c:pt>
                <c:pt idx="932">
                  <c:v>177.56899999999999</c:v>
                </c:pt>
                <c:pt idx="933">
                  <c:v>187.589</c:v>
                </c:pt>
                <c:pt idx="934">
                  <c:v>197.75899999999999</c:v>
                </c:pt>
                <c:pt idx="935">
                  <c:v>208.05600000000001</c:v>
                </c:pt>
                <c:pt idx="936">
                  <c:v>218.453</c:v>
                </c:pt>
                <c:pt idx="937">
                  <c:v>228.92599999999999</c:v>
                </c:pt>
                <c:pt idx="938">
                  <c:v>239.45</c:v>
                </c:pt>
                <c:pt idx="939">
                  <c:v>250</c:v>
                </c:pt>
                <c:pt idx="940">
                  <c:v>260.55</c:v>
                </c:pt>
                <c:pt idx="941">
                  <c:v>271.07400000000001</c:v>
                </c:pt>
                <c:pt idx="942">
                  <c:v>281.54700000000003</c:v>
                </c:pt>
                <c:pt idx="943">
                  <c:v>291.94400000000002</c:v>
                </c:pt>
                <c:pt idx="944">
                  <c:v>302.24099999999999</c:v>
                </c:pt>
                <c:pt idx="945">
                  <c:v>312.411</c:v>
                </c:pt>
                <c:pt idx="946">
                  <c:v>322.43099999999998</c:v>
                </c:pt>
                <c:pt idx="947">
                  <c:v>332.27699999999999</c:v>
                </c:pt>
                <c:pt idx="948">
                  <c:v>341.92399999999998</c:v>
                </c:pt>
                <c:pt idx="949">
                  <c:v>351.35</c:v>
                </c:pt>
                <c:pt idx="950">
                  <c:v>360.53199999999998</c:v>
                </c:pt>
                <c:pt idx="951">
                  <c:v>369.44799999999998</c:v>
                </c:pt>
                <c:pt idx="952">
                  <c:v>378.07499999999999</c:v>
                </c:pt>
                <c:pt idx="953">
                  <c:v>386.39499999999998</c:v>
                </c:pt>
                <c:pt idx="954">
                  <c:v>394.38499999999999</c:v>
                </c:pt>
                <c:pt idx="955">
                  <c:v>402.02800000000002</c:v>
                </c:pt>
                <c:pt idx="956">
                  <c:v>409.30399999999997</c:v>
                </c:pt>
                <c:pt idx="957">
                  <c:v>416.197</c:v>
                </c:pt>
                <c:pt idx="958">
                  <c:v>422.69</c:v>
                </c:pt>
                <c:pt idx="959">
                  <c:v>428.76600000000002</c:v>
                </c:pt>
                <c:pt idx="960">
                  <c:v>434.41199999999998</c:v>
                </c:pt>
                <c:pt idx="961">
                  <c:v>439.613</c:v>
                </c:pt>
                <c:pt idx="962">
                  <c:v>444.358</c:v>
                </c:pt>
                <c:pt idx="963">
                  <c:v>448.63400000000001</c:v>
                </c:pt>
                <c:pt idx="964">
                  <c:v>452.43200000000002</c:v>
                </c:pt>
                <c:pt idx="965">
                  <c:v>455.74200000000002</c:v>
                </c:pt>
                <c:pt idx="966">
                  <c:v>458.55700000000002</c:v>
                </c:pt>
                <c:pt idx="967">
                  <c:v>460.86900000000003</c:v>
                </c:pt>
                <c:pt idx="968">
                  <c:v>462.673</c:v>
                </c:pt>
                <c:pt idx="969">
                  <c:v>463.96499999999997</c:v>
                </c:pt>
                <c:pt idx="970">
                  <c:v>464.74099999999999</c:v>
                </c:pt>
                <c:pt idx="971">
                  <c:v>465</c:v>
                </c:pt>
                <c:pt idx="972">
                  <c:v>465</c:v>
                </c:pt>
                <c:pt idx="973">
                  <c:v>464.74099999999999</c:v>
                </c:pt>
                <c:pt idx="974">
                  <c:v>463.96499999999997</c:v>
                </c:pt>
                <c:pt idx="975">
                  <c:v>462.673</c:v>
                </c:pt>
                <c:pt idx="976">
                  <c:v>460.86900000000003</c:v>
                </c:pt>
                <c:pt idx="977">
                  <c:v>458.55700000000002</c:v>
                </c:pt>
                <c:pt idx="978">
                  <c:v>455.74200000000002</c:v>
                </c:pt>
                <c:pt idx="979">
                  <c:v>452.43200000000002</c:v>
                </c:pt>
                <c:pt idx="980">
                  <c:v>448.63400000000001</c:v>
                </c:pt>
                <c:pt idx="981">
                  <c:v>444.358</c:v>
                </c:pt>
                <c:pt idx="982">
                  <c:v>439.613</c:v>
                </c:pt>
                <c:pt idx="983">
                  <c:v>434.41199999999998</c:v>
                </c:pt>
                <c:pt idx="984">
                  <c:v>428.76600000000002</c:v>
                </c:pt>
                <c:pt idx="985">
                  <c:v>422.69</c:v>
                </c:pt>
                <c:pt idx="986">
                  <c:v>416.197</c:v>
                </c:pt>
                <c:pt idx="987">
                  <c:v>409.30399999999997</c:v>
                </c:pt>
                <c:pt idx="988">
                  <c:v>402.02800000000002</c:v>
                </c:pt>
                <c:pt idx="989">
                  <c:v>394.38499999999999</c:v>
                </c:pt>
                <c:pt idx="990">
                  <c:v>386.39499999999998</c:v>
                </c:pt>
                <c:pt idx="991">
                  <c:v>378.07499999999999</c:v>
                </c:pt>
                <c:pt idx="992">
                  <c:v>369.44799999999998</c:v>
                </c:pt>
                <c:pt idx="993">
                  <c:v>360.53199999999998</c:v>
                </c:pt>
                <c:pt idx="994">
                  <c:v>351.35</c:v>
                </c:pt>
                <c:pt idx="995">
                  <c:v>341.92399999999998</c:v>
                </c:pt>
                <c:pt idx="996">
                  <c:v>332.27699999999999</c:v>
                </c:pt>
                <c:pt idx="997">
                  <c:v>322.43099999999998</c:v>
                </c:pt>
                <c:pt idx="998">
                  <c:v>312.411</c:v>
                </c:pt>
                <c:pt idx="999">
                  <c:v>302.24099999999999</c:v>
                </c:pt>
                <c:pt idx="1000">
                  <c:v>291.94400000000002</c:v>
                </c:pt>
                <c:pt idx="1001">
                  <c:v>281.54700000000003</c:v>
                </c:pt>
                <c:pt idx="1002">
                  <c:v>271.07400000000001</c:v>
                </c:pt>
                <c:pt idx="1003">
                  <c:v>260.55</c:v>
                </c:pt>
                <c:pt idx="1004">
                  <c:v>250</c:v>
                </c:pt>
                <c:pt idx="1005">
                  <c:v>239.45</c:v>
                </c:pt>
                <c:pt idx="1006">
                  <c:v>228.92599999999999</c:v>
                </c:pt>
                <c:pt idx="1007">
                  <c:v>218.453</c:v>
                </c:pt>
                <c:pt idx="1008">
                  <c:v>208.05600000000001</c:v>
                </c:pt>
                <c:pt idx="1009">
                  <c:v>197.75899999999999</c:v>
                </c:pt>
                <c:pt idx="1010">
                  <c:v>187.589</c:v>
                </c:pt>
                <c:pt idx="1011">
                  <c:v>177.56899999999999</c:v>
                </c:pt>
                <c:pt idx="1012">
                  <c:v>167.72300000000001</c:v>
                </c:pt>
                <c:pt idx="1013">
                  <c:v>158.07599999999999</c:v>
                </c:pt>
                <c:pt idx="1014">
                  <c:v>148.65</c:v>
                </c:pt>
                <c:pt idx="1015">
                  <c:v>139.46799999999999</c:v>
                </c:pt>
                <c:pt idx="1016">
                  <c:v>130.55199999999999</c:v>
                </c:pt>
                <c:pt idx="1017">
                  <c:v>121.925</c:v>
                </c:pt>
                <c:pt idx="1018">
                  <c:v>113.605</c:v>
                </c:pt>
                <c:pt idx="1019">
                  <c:v>105.61499999999999</c:v>
                </c:pt>
                <c:pt idx="1020">
                  <c:v>97.971999999999994</c:v>
                </c:pt>
                <c:pt idx="1021">
                  <c:v>90.695999999999998</c:v>
                </c:pt>
                <c:pt idx="1022">
                  <c:v>83.802999999999997</c:v>
                </c:pt>
                <c:pt idx="1023">
                  <c:v>77.31</c:v>
                </c:pt>
                <c:pt idx="1024">
                  <c:v>71.233999999999995</c:v>
                </c:pt>
                <c:pt idx="1025">
                  <c:v>65.587999999999994</c:v>
                </c:pt>
                <c:pt idx="1026">
                  <c:v>60.387</c:v>
                </c:pt>
                <c:pt idx="1027">
                  <c:v>55.642000000000003</c:v>
                </c:pt>
                <c:pt idx="1028">
                  <c:v>51.366</c:v>
                </c:pt>
                <c:pt idx="1029">
                  <c:v>47.567999999999998</c:v>
                </c:pt>
                <c:pt idx="1030">
                  <c:v>44.258000000000003</c:v>
                </c:pt>
                <c:pt idx="1031">
                  <c:v>41.442999999999998</c:v>
                </c:pt>
                <c:pt idx="1032">
                  <c:v>39.131</c:v>
                </c:pt>
                <c:pt idx="1033">
                  <c:v>37.326999999999998</c:v>
                </c:pt>
                <c:pt idx="1034">
                  <c:v>36.034999999999997</c:v>
                </c:pt>
                <c:pt idx="1035">
                  <c:v>35.259</c:v>
                </c:pt>
                <c:pt idx="1036">
                  <c:v>35</c:v>
                </c:pt>
                <c:pt idx="1037">
                  <c:v>35.259</c:v>
                </c:pt>
                <c:pt idx="1038">
                  <c:v>36.034999999999997</c:v>
                </c:pt>
                <c:pt idx="1039">
                  <c:v>37.326999999999998</c:v>
                </c:pt>
                <c:pt idx="1040">
                  <c:v>39.131</c:v>
                </c:pt>
                <c:pt idx="1041">
                  <c:v>41.442999999999998</c:v>
                </c:pt>
                <c:pt idx="1042">
                  <c:v>44.258000000000003</c:v>
                </c:pt>
                <c:pt idx="1043">
                  <c:v>47.567999999999998</c:v>
                </c:pt>
                <c:pt idx="1044">
                  <c:v>51.366</c:v>
                </c:pt>
                <c:pt idx="1045">
                  <c:v>55.642000000000003</c:v>
                </c:pt>
                <c:pt idx="1046">
                  <c:v>60.387</c:v>
                </c:pt>
                <c:pt idx="1047">
                  <c:v>65.587999999999994</c:v>
                </c:pt>
                <c:pt idx="1048">
                  <c:v>71.233999999999995</c:v>
                </c:pt>
                <c:pt idx="1049">
                  <c:v>77.31</c:v>
                </c:pt>
                <c:pt idx="1050">
                  <c:v>83.802999999999997</c:v>
                </c:pt>
                <c:pt idx="1051">
                  <c:v>90.695999999999998</c:v>
                </c:pt>
                <c:pt idx="1052">
                  <c:v>97.971999999999994</c:v>
                </c:pt>
                <c:pt idx="1053">
                  <c:v>105.61499999999999</c:v>
                </c:pt>
                <c:pt idx="1054">
                  <c:v>113.605</c:v>
                </c:pt>
                <c:pt idx="1055">
                  <c:v>121.925</c:v>
                </c:pt>
                <c:pt idx="1056">
                  <c:v>130.55199999999999</c:v>
                </c:pt>
                <c:pt idx="1057">
                  <c:v>139.46799999999999</c:v>
                </c:pt>
                <c:pt idx="1058">
                  <c:v>148.65</c:v>
                </c:pt>
                <c:pt idx="1059">
                  <c:v>158.07599999999999</c:v>
                </c:pt>
                <c:pt idx="1060">
                  <c:v>167.72300000000001</c:v>
                </c:pt>
                <c:pt idx="1061">
                  <c:v>177.56899999999999</c:v>
                </c:pt>
                <c:pt idx="1062">
                  <c:v>187.589</c:v>
                </c:pt>
                <c:pt idx="1063">
                  <c:v>197.75899999999999</c:v>
                </c:pt>
                <c:pt idx="1064">
                  <c:v>208.05600000000001</c:v>
                </c:pt>
                <c:pt idx="1065">
                  <c:v>218.453</c:v>
                </c:pt>
                <c:pt idx="1066">
                  <c:v>228.92599999999999</c:v>
                </c:pt>
                <c:pt idx="1067">
                  <c:v>239.45</c:v>
                </c:pt>
                <c:pt idx="1068">
                  <c:v>250</c:v>
                </c:pt>
                <c:pt idx="1069">
                  <c:v>260.55</c:v>
                </c:pt>
                <c:pt idx="1070">
                  <c:v>271.07400000000001</c:v>
                </c:pt>
                <c:pt idx="1071">
                  <c:v>281.54700000000003</c:v>
                </c:pt>
                <c:pt idx="1072">
                  <c:v>291.94400000000002</c:v>
                </c:pt>
                <c:pt idx="1073">
                  <c:v>302.24099999999999</c:v>
                </c:pt>
                <c:pt idx="1074">
                  <c:v>312.411</c:v>
                </c:pt>
                <c:pt idx="1075">
                  <c:v>322.43099999999998</c:v>
                </c:pt>
                <c:pt idx="1076">
                  <c:v>332.27699999999999</c:v>
                </c:pt>
                <c:pt idx="1077">
                  <c:v>341.92399999999998</c:v>
                </c:pt>
                <c:pt idx="1078">
                  <c:v>351.35</c:v>
                </c:pt>
                <c:pt idx="1079">
                  <c:v>360.53199999999998</c:v>
                </c:pt>
                <c:pt idx="1080">
                  <c:v>351.35</c:v>
                </c:pt>
                <c:pt idx="1081">
                  <c:v>341.92399999999998</c:v>
                </c:pt>
                <c:pt idx="1082">
                  <c:v>332.27699999999999</c:v>
                </c:pt>
                <c:pt idx="1083">
                  <c:v>322.43099999999998</c:v>
                </c:pt>
                <c:pt idx="1084">
                  <c:v>312.411</c:v>
                </c:pt>
                <c:pt idx="1085">
                  <c:v>302.24099999999999</c:v>
                </c:pt>
                <c:pt idx="1086">
                  <c:v>291.94400000000002</c:v>
                </c:pt>
                <c:pt idx="1087">
                  <c:v>281.54700000000003</c:v>
                </c:pt>
                <c:pt idx="1088">
                  <c:v>271.07400000000001</c:v>
                </c:pt>
                <c:pt idx="1089">
                  <c:v>260.55</c:v>
                </c:pt>
                <c:pt idx="1090">
                  <c:v>250</c:v>
                </c:pt>
                <c:pt idx="1091">
                  <c:v>239.45</c:v>
                </c:pt>
                <c:pt idx="1092">
                  <c:v>228.92599999999999</c:v>
                </c:pt>
                <c:pt idx="1093">
                  <c:v>218.453</c:v>
                </c:pt>
                <c:pt idx="1094">
                  <c:v>208.05600000000001</c:v>
                </c:pt>
                <c:pt idx="1095">
                  <c:v>197.75899999999999</c:v>
                </c:pt>
                <c:pt idx="1096">
                  <c:v>187.589</c:v>
                </c:pt>
                <c:pt idx="1097">
                  <c:v>177.56899999999999</c:v>
                </c:pt>
                <c:pt idx="1098">
                  <c:v>167.72300000000001</c:v>
                </c:pt>
                <c:pt idx="1099">
                  <c:v>158.07599999999999</c:v>
                </c:pt>
                <c:pt idx="1100">
                  <c:v>148.65</c:v>
                </c:pt>
                <c:pt idx="1101">
                  <c:v>139.46799999999999</c:v>
                </c:pt>
                <c:pt idx="1102">
                  <c:v>130.55199999999999</c:v>
                </c:pt>
                <c:pt idx="1103">
                  <c:v>121.925</c:v>
                </c:pt>
                <c:pt idx="1104">
                  <c:v>113.605</c:v>
                </c:pt>
                <c:pt idx="1105">
                  <c:v>105.61499999999999</c:v>
                </c:pt>
                <c:pt idx="1106">
                  <c:v>97.971999999999994</c:v>
                </c:pt>
                <c:pt idx="1107">
                  <c:v>90.695999999999998</c:v>
                </c:pt>
                <c:pt idx="1108">
                  <c:v>83.802999999999997</c:v>
                </c:pt>
                <c:pt idx="1109">
                  <c:v>77.31</c:v>
                </c:pt>
                <c:pt idx="1110">
                  <c:v>71.233999999999995</c:v>
                </c:pt>
                <c:pt idx="1111">
                  <c:v>65.587999999999994</c:v>
                </c:pt>
                <c:pt idx="1112">
                  <c:v>60.387</c:v>
                </c:pt>
                <c:pt idx="1113">
                  <c:v>55.642000000000003</c:v>
                </c:pt>
                <c:pt idx="1114">
                  <c:v>51.366</c:v>
                </c:pt>
                <c:pt idx="1115">
                  <c:v>47.567999999999998</c:v>
                </c:pt>
                <c:pt idx="1116">
                  <c:v>44.258000000000003</c:v>
                </c:pt>
                <c:pt idx="1117">
                  <c:v>41.442999999999998</c:v>
                </c:pt>
                <c:pt idx="1118">
                  <c:v>39.131</c:v>
                </c:pt>
                <c:pt idx="1119">
                  <c:v>37.326999999999998</c:v>
                </c:pt>
                <c:pt idx="1120">
                  <c:v>36.034999999999997</c:v>
                </c:pt>
                <c:pt idx="1121">
                  <c:v>35.259</c:v>
                </c:pt>
                <c:pt idx="1122">
                  <c:v>35</c:v>
                </c:pt>
                <c:pt idx="1123">
                  <c:v>35.259</c:v>
                </c:pt>
                <c:pt idx="1124">
                  <c:v>36.034999999999997</c:v>
                </c:pt>
                <c:pt idx="1125">
                  <c:v>37.326999999999998</c:v>
                </c:pt>
                <c:pt idx="1126">
                  <c:v>39.131</c:v>
                </c:pt>
                <c:pt idx="1127">
                  <c:v>41.442999999999998</c:v>
                </c:pt>
                <c:pt idx="1128">
                  <c:v>44.258000000000003</c:v>
                </c:pt>
                <c:pt idx="1129">
                  <c:v>47.567999999999998</c:v>
                </c:pt>
                <c:pt idx="1130">
                  <c:v>51.366</c:v>
                </c:pt>
                <c:pt idx="1131">
                  <c:v>55.642000000000003</c:v>
                </c:pt>
                <c:pt idx="1132">
                  <c:v>60.387</c:v>
                </c:pt>
                <c:pt idx="1133">
                  <c:v>65.587999999999994</c:v>
                </c:pt>
                <c:pt idx="1134">
                  <c:v>71.233999999999995</c:v>
                </c:pt>
                <c:pt idx="1135">
                  <c:v>77.31</c:v>
                </c:pt>
                <c:pt idx="1136">
                  <c:v>83.802999999999997</c:v>
                </c:pt>
                <c:pt idx="1137">
                  <c:v>90.695999999999998</c:v>
                </c:pt>
                <c:pt idx="1138">
                  <c:v>97.971999999999994</c:v>
                </c:pt>
                <c:pt idx="1139">
                  <c:v>105.61499999999999</c:v>
                </c:pt>
                <c:pt idx="1140">
                  <c:v>113.605</c:v>
                </c:pt>
                <c:pt idx="1141">
                  <c:v>121.925</c:v>
                </c:pt>
                <c:pt idx="1142">
                  <c:v>130.55199999999999</c:v>
                </c:pt>
                <c:pt idx="1143">
                  <c:v>139.46799999999999</c:v>
                </c:pt>
                <c:pt idx="1144">
                  <c:v>148.65</c:v>
                </c:pt>
                <c:pt idx="1145">
                  <c:v>158.07599999999999</c:v>
                </c:pt>
                <c:pt idx="1146">
                  <c:v>167.72300000000001</c:v>
                </c:pt>
                <c:pt idx="1147">
                  <c:v>177.56899999999999</c:v>
                </c:pt>
                <c:pt idx="1148">
                  <c:v>187.589</c:v>
                </c:pt>
                <c:pt idx="1149">
                  <c:v>197.75899999999999</c:v>
                </c:pt>
                <c:pt idx="1150">
                  <c:v>208.05600000000001</c:v>
                </c:pt>
                <c:pt idx="1151">
                  <c:v>218.453</c:v>
                </c:pt>
                <c:pt idx="1152">
                  <c:v>228.92599999999999</c:v>
                </c:pt>
                <c:pt idx="1153">
                  <c:v>239.45</c:v>
                </c:pt>
                <c:pt idx="1154">
                  <c:v>250</c:v>
                </c:pt>
                <c:pt idx="1155">
                  <c:v>260.55</c:v>
                </c:pt>
                <c:pt idx="1156">
                  <c:v>271.07400000000001</c:v>
                </c:pt>
                <c:pt idx="1157">
                  <c:v>281.54700000000003</c:v>
                </c:pt>
                <c:pt idx="1158">
                  <c:v>291.94400000000002</c:v>
                </c:pt>
                <c:pt idx="1159">
                  <c:v>302.24099999999999</c:v>
                </c:pt>
                <c:pt idx="1160">
                  <c:v>312.411</c:v>
                </c:pt>
                <c:pt idx="1161">
                  <c:v>322.43099999999998</c:v>
                </c:pt>
                <c:pt idx="1162">
                  <c:v>332.27699999999999</c:v>
                </c:pt>
                <c:pt idx="1163">
                  <c:v>341.92399999999998</c:v>
                </c:pt>
                <c:pt idx="1164">
                  <c:v>351.35</c:v>
                </c:pt>
                <c:pt idx="1165">
                  <c:v>360.53199999999998</c:v>
                </c:pt>
                <c:pt idx="1166">
                  <c:v>369.44799999999998</c:v>
                </c:pt>
                <c:pt idx="1167">
                  <c:v>378.07499999999999</c:v>
                </c:pt>
                <c:pt idx="1168">
                  <c:v>386.39499999999998</c:v>
                </c:pt>
                <c:pt idx="1169">
                  <c:v>394.38499999999999</c:v>
                </c:pt>
                <c:pt idx="1170">
                  <c:v>402.02800000000002</c:v>
                </c:pt>
                <c:pt idx="1171">
                  <c:v>409.30399999999997</c:v>
                </c:pt>
                <c:pt idx="1172">
                  <c:v>416.197</c:v>
                </c:pt>
                <c:pt idx="1173">
                  <c:v>422.69</c:v>
                </c:pt>
                <c:pt idx="1174">
                  <c:v>428.76600000000002</c:v>
                </c:pt>
                <c:pt idx="1175">
                  <c:v>434.41199999999998</c:v>
                </c:pt>
                <c:pt idx="1176">
                  <c:v>439.613</c:v>
                </c:pt>
                <c:pt idx="1177">
                  <c:v>444.358</c:v>
                </c:pt>
                <c:pt idx="1178">
                  <c:v>448.63400000000001</c:v>
                </c:pt>
                <c:pt idx="1179">
                  <c:v>452.43200000000002</c:v>
                </c:pt>
                <c:pt idx="1180">
                  <c:v>455.74200000000002</c:v>
                </c:pt>
                <c:pt idx="1181">
                  <c:v>458.55700000000002</c:v>
                </c:pt>
                <c:pt idx="1182">
                  <c:v>460.86900000000003</c:v>
                </c:pt>
                <c:pt idx="1183">
                  <c:v>462.673</c:v>
                </c:pt>
                <c:pt idx="1184">
                  <c:v>463.96499999999997</c:v>
                </c:pt>
                <c:pt idx="1185">
                  <c:v>464.74099999999999</c:v>
                </c:pt>
                <c:pt idx="1186">
                  <c:v>465</c:v>
                </c:pt>
                <c:pt idx="1187">
                  <c:v>465</c:v>
                </c:pt>
                <c:pt idx="1188">
                  <c:v>464.74099999999999</c:v>
                </c:pt>
                <c:pt idx="1189">
                  <c:v>463.96499999999997</c:v>
                </c:pt>
                <c:pt idx="1190">
                  <c:v>462.673</c:v>
                </c:pt>
                <c:pt idx="1191">
                  <c:v>460.86900000000003</c:v>
                </c:pt>
                <c:pt idx="1192">
                  <c:v>458.55700000000002</c:v>
                </c:pt>
                <c:pt idx="1193">
                  <c:v>455.74200000000002</c:v>
                </c:pt>
                <c:pt idx="1194">
                  <c:v>452.43200000000002</c:v>
                </c:pt>
                <c:pt idx="1195">
                  <c:v>448.63400000000001</c:v>
                </c:pt>
                <c:pt idx="1196">
                  <c:v>444.358</c:v>
                </c:pt>
                <c:pt idx="1197">
                  <c:v>439.613</c:v>
                </c:pt>
                <c:pt idx="1198">
                  <c:v>434.41199999999998</c:v>
                </c:pt>
                <c:pt idx="1199">
                  <c:v>428.76600000000002</c:v>
                </c:pt>
                <c:pt idx="1200">
                  <c:v>422.69</c:v>
                </c:pt>
                <c:pt idx="1201">
                  <c:v>416.197</c:v>
                </c:pt>
                <c:pt idx="1202">
                  <c:v>409.30399999999997</c:v>
                </c:pt>
                <c:pt idx="1203">
                  <c:v>402.02800000000002</c:v>
                </c:pt>
                <c:pt idx="1204">
                  <c:v>394.38499999999999</c:v>
                </c:pt>
                <c:pt idx="1205">
                  <c:v>386.39499999999998</c:v>
                </c:pt>
                <c:pt idx="1206">
                  <c:v>378.07499999999999</c:v>
                </c:pt>
                <c:pt idx="1207">
                  <c:v>369.44799999999998</c:v>
                </c:pt>
                <c:pt idx="1208">
                  <c:v>360.53199999999998</c:v>
                </c:pt>
                <c:pt idx="1209">
                  <c:v>351.35</c:v>
                </c:pt>
                <c:pt idx="1210">
                  <c:v>341.92399999999998</c:v>
                </c:pt>
                <c:pt idx="1211">
                  <c:v>332.27699999999999</c:v>
                </c:pt>
                <c:pt idx="1212">
                  <c:v>322.43099999999998</c:v>
                </c:pt>
                <c:pt idx="1213">
                  <c:v>312.411</c:v>
                </c:pt>
                <c:pt idx="1214">
                  <c:v>302.24099999999999</c:v>
                </c:pt>
                <c:pt idx="1215">
                  <c:v>291.94400000000002</c:v>
                </c:pt>
                <c:pt idx="1216">
                  <c:v>281.54700000000003</c:v>
                </c:pt>
                <c:pt idx="1217">
                  <c:v>271.07400000000001</c:v>
                </c:pt>
                <c:pt idx="1218">
                  <c:v>260.55</c:v>
                </c:pt>
                <c:pt idx="1219">
                  <c:v>250</c:v>
                </c:pt>
                <c:pt idx="1220">
                  <c:v>239.45</c:v>
                </c:pt>
                <c:pt idx="1221">
                  <c:v>228.92599999999999</c:v>
                </c:pt>
                <c:pt idx="1222">
                  <c:v>218.453</c:v>
                </c:pt>
                <c:pt idx="1223">
                  <c:v>208.05600000000001</c:v>
                </c:pt>
                <c:pt idx="1224">
                  <c:v>197.75899999999999</c:v>
                </c:pt>
                <c:pt idx="1225">
                  <c:v>187.589</c:v>
                </c:pt>
                <c:pt idx="1226">
                  <c:v>177.56899999999999</c:v>
                </c:pt>
                <c:pt idx="1227">
                  <c:v>167.72300000000001</c:v>
                </c:pt>
                <c:pt idx="1228">
                  <c:v>158.07599999999999</c:v>
                </c:pt>
                <c:pt idx="1229">
                  <c:v>148.65</c:v>
                </c:pt>
                <c:pt idx="1230">
                  <c:v>139.46799999999999</c:v>
                </c:pt>
                <c:pt idx="1231">
                  <c:v>130.55199999999999</c:v>
                </c:pt>
                <c:pt idx="1232">
                  <c:v>121.925</c:v>
                </c:pt>
                <c:pt idx="1233">
                  <c:v>113.605</c:v>
                </c:pt>
                <c:pt idx="1234">
                  <c:v>105.61499999999999</c:v>
                </c:pt>
                <c:pt idx="1235">
                  <c:v>97.971999999999994</c:v>
                </c:pt>
                <c:pt idx="1236">
                  <c:v>90.695999999999998</c:v>
                </c:pt>
                <c:pt idx="1237">
                  <c:v>83.802999999999997</c:v>
                </c:pt>
                <c:pt idx="1238">
                  <c:v>77.31</c:v>
                </c:pt>
                <c:pt idx="1239">
                  <c:v>71.233999999999995</c:v>
                </c:pt>
                <c:pt idx="1240">
                  <c:v>65.587999999999994</c:v>
                </c:pt>
                <c:pt idx="1241">
                  <c:v>60.387</c:v>
                </c:pt>
                <c:pt idx="1242">
                  <c:v>55.642000000000003</c:v>
                </c:pt>
                <c:pt idx="1243">
                  <c:v>51.366</c:v>
                </c:pt>
                <c:pt idx="1244">
                  <c:v>47.567999999999998</c:v>
                </c:pt>
                <c:pt idx="1245">
                  <c:v>44.258000000000003</c:v>
                </c:pt>
                <c:pt idx="1246">
                  <c:v>41.442999999999998</c:v>
                </c:pt>
                <c:pt idx="1247">
                  <c:v>39.131</c:v>
                </c:pt>
                <c:pt idx="1248">
                  <c:v>37.326999999999998</c:v>
                </c:pt>
                <c:pt idx="1249">
                  <c:v>36.034999999999997</c:v>
                </c:pt>
                <c:pt idx="1250">
                  <c:v>35.259</c:v>
                </c:pt>
                <c:pt idx="1251">
                  <c:v>35</c:v>
                </c:pt>
                <c:pt idx="1252">
                  <c:v>35.259</c:v>
                </c:pt>
                <c:pt idx="1253">
                  <c:v>36.034999999999997</c:v>
                </c:pt>
                <c:pt idx="1254">
                  <c:v>37.326999999999998</c:v>
                </c:pt>
                <c:pt idx="1255">
                  <c:v>39.131</c:v>
                </c:pt>
                <c:pt idx="1256">
                  <c:v>41.442999999999998</c:v>
                </c:pt>
                <c:pt idx="1257">
                  <c:v>44.258000000000003</c:v>
                </c:pt>
                <c:pt idx="1258">
                  <c:v>47.567999999999998</c:v>
                </c:pt>
                <c:pt idx="1259">
                  <c:v>51.366</c:v>
                </c:pt>
                <c:pt idx="1260">
                  <c:v>55.642000000000003</c:v>
                </c:pt>
                <c:pt idx="1261">
                  <c:v>60.387</c:v>
                </c:pt>
                <c:pt idx="1262">
                  <c:v>65.587999999999994</c:v>
                </c:pt>
                <c:pt idx="1263">
                  <c:v>71.233999999999995</c:v>
                </c:pt>
                <c:pt idx="1264">
                  <c:v>77.31</c:v>
                </c:pt>
                <c:pt idx="1265">
                  <c:v>83.802999999999997</c:v>
                </c:pt>
                <c:pt idx="1266">
                  <c:v>90.695999999999998</c:v>
                </c:pt>
                <c:pt idx="1267">
                  <c:v>97.971999999999994</c:v>
                </c:pt>
                <c:pt idx="1268">
                  <c:v>105.61499999999999</c:v>
                </c:pt>
                <c:pt idx="1269">
                  <c:v>113.605</c:v>
                </c:pt>
                <c:pt idx="1270">
                  <c:v>121.925</c:v>
                </c:pt>
                <c:pt idx="1271">
                  <c:v>130.55199999999999</c:v>
                </c:pt>
                <c:pt idx="1272">
                  <c:v>139.46799999999999</c:v>
                </c:pt>
                <c:pt idx="1273">
                  <c:v>148.65</c:v>
                </c:pt>
                <c:pt idx="1274">
                  <c:v>158.07599999999999</c:v>
                </c:pt>
                <c:pt idx="1275">
                  <c:v>167.72300000000001</c:v>
                </c:pt>
                <c:pt idx="1276">
                  <c:v>177.56899999999999</c:v>
                </c:pt>
                <c:pt idx="1277">
                  <c:v>187.589</c:v>
                </c:pt>
                <c:pt idx="1278">
                  <c:v>197.75899999999999</c:v>
                </c:pt>
                <c:pt idx="1279">
                  <c:v>208.05600000000001</c:v>
                </c:pt>
                <c:pt idx="1280">
                  <c:v>218.453</c:v>
                </c:pt>
                <c:pt idx="1281">
                  <c:v>228.92599999999999</c:v>
                </c:pt>
                <c:pt idx="1282">
                  <c:v>239.45</c:v>
                </c:pt>
                <c:pt idx="1283">
                  <c:v>250</c:v>
                </c:pt>
                <c:pt idx="1284">
                  <c:v>260.55</c:v>
                </c:pt>
                <c:pt idx="1285">
                  <c:v>271.07400000000001</c:v>
                </c:pt>
                <c:pt idx="1286">
                  <c:v>281.54700000000003</c:v>
                </c:pt>
                <c:pt idx="1287">
                  <c:v>291.94400000000002</c:v>
                </c:pt>
                <c:pt idx="1288">
                  <c:v>302.24099999999999</c:v>
                </c:pt>
                <c:pt idx="1289">
                  <c:v>312.411</c:v>
                </c:pt>
                <c:pt idx="1290">
                  <c:v>322.43099999999998</c:v>
                </c:pt>
                <c:pt idx="1291">
                  <c:v>332.27699999999999</c:v>
                </c:pt>
                <c:pt idx="1292">
                  <c:v>341.92399999999998</c:v>
                </c:pt>
                <c:pt idx="1293">
                  <c:v>351.35</c:v>
                </c:pt>
                <c:pt idx="1294">
                  <c:v>360.53199999999998</c:v>
                </c:pt>
                <c:pt idx="1295">
                  <c:v>369.44799999999998</c:v>
                </c:pt>
                <c:pt idx="1296">
                  <c:v>378.07499999999999</c:v>
                </c:pt>
                <c:pt idx="1297">
                  <c:v>386.39499999999998</c:v>
                </c:pt>
                <c:pt idx="1298">
                  <c:v>394.38499999999999</c:v>
                </c:pt>
                <c:pt idx="1299">
                  <c:v>402.02800000000002</c:v>
                </c:pt>
                <c:pt idx="1300">
                  <c:v>409.30399999999997</c:v>
                </c:pt>
                <c:pt idx="1301">
                  <c:v>416.197</c:v>
                </c:pt>
                <c:pt idx="1302">
                  <c:v>422.69</c:v>
                </c:pt>
                <c:pt idx="1303">
                  <c:v>428.76600000000002</c:v>
                </c:pt>
                <c:pt idx="1304">
                  <c:v>434.41199999999998</c:v>
                </c:pt>
                <c:pt idx="1305">
                  <c:v>439.613</c:v>
                </c:pt>
                <c:pt idx="1306">
                  <c:v>434.41199999999998</c:v>
                </c:pt>
                <c:pt idx="1307">
                  <c:v>428.76600000000002</c:v>
                </c:pt>
                <c:pt idx="1308">
                  <c:v>422.69</c:v>
                </c:pt>
                <c:pt idx="1309">
                  <c:v>416.197</c:v>
                </c:pt>
                <c:pt idx="1310">
                  <c:v>409.30399999999997</c:v>
                </c:pt>
                <c:pt idx="1311">
                  <c:v>402.02800000000002</c:v>
                </c:pt>
                <c:pt idx="1312">
                  <c:v>394.38499999999999</c:v>
                </c:pt>
                <c:pt idx="1313">
                  <c:v>386.39499999999998</c:v>
                </c:pt>
                <c:pt idx="1314">
                  <c:v>378.07499999999999</c:v>
                </c:pt>
                <c:pt idx="1315">
                  <c:v>369.44799999999998</c:v>
                </c:pt>
                <c:pt idx="1316">
                  <c:v>360.53199999999998</c:v>
                </c:pt>
                <c:pt idx="1317">
                  <c:v>351.35</c:v>
                </c:pt>
                <c:pt idx="1318">
                  <c:v>341.92399999999998</c:v>
                </c:pt>
                <c:pt idx="1319">
                  <c:v>332.27699999999999</c:v>
                </c:pt>
                <c:pt idx="1320">
                  <c:v>322.43099999999998</c:v>
                </c:pt>
                <c:pt idx="1321">
                  <c:v>312.411</c:v>
                </c:pt>
                <c:pt idx="1322">
                  <c:v>302.24099999999999</c:v>
                </c:pt>
                <c:pt idx="1323">
                  <c:v>291.94400000000002</c:v>
                </c:pt>
                <c:pt idx="1324">
                  <c:v>281.54700000000003</c:v>
                </c:pt>
                <c:pt idx="1325">
                  <c:v>271.07400000000001</c:v>
                </c:pt>
                <c:pt idx="1326">
                  <c:v>260.55</c:v>
                </c:pt>
                <c:pt idx="1327">
                  <c:v>250</c:v>
                </c:pt>
                <c:pt idx="1328">
                  <c:v>239.45</c:v>
                </c:pt>
                <c:pt idx="1329">
                  <c:v>228.92599999999999</c:v>
                </c:pt>
                <c:pt idx="1330">
                  <c:v>218.453</c:v>
                </c:pt>
                <c:pt idx="1331">
                  <c:v>208.05600000000001</c:v>
                </c:pt>
                <c:pt idx="1332">
                  <c:v>197.75899999999999</c:v>
                </c:pt>
                <c:pt idx="1333">
                  <c:v>187.589</c:v>
                </c:pt>
                <c:pt idx="1334">
                  <c:v>177.56899999999999</c:v>
                </c:pt>
                <c:pt idx="1335">
                  <c:v>167.72300000000001</c:v>
                </c:pt>
                <c:pt idx="1336">
                  <c:v>158.07599999999999</c:v>
                </c:pt>
                <c:pt idx="1337">
                  <c:v>148.65</c:v>
                </c:pt>
                <c:pt idx="1338">
                  <c:v>139.46799999999999</c:v>
                </c:pt>
                <c:pt idx="1339">
                  <c:v>130.55199999999999</c:v>
                </c:pt>
                <c:pt idx="1340">
                  <c:v>121.925</c:v>
                </c:pt>
                <c:pt idx="1341">
                  <c:v>113.605</c:v>
                </c:pt>
                <c:pt idx="1342">
                  <c:v>105.61499999999999</c:v>
                </c:pt>
                <c:pt idx="1343">
                  <c:v>97.971999999999994</c:v>
                </c:pt>
                <c:pt idx="1344">
                  <c:v>90.695999999999998</c:v>
                </c:pt>
                <c:pt idx="1345">
                  <c:v>83.802999999999997</c:v>
                </c:pt>
                <c:pt idx="1346">
                  <c:v>77.31</c:v>
                </c:pt>
                <c:pt idx="1347">
                  <c:v>71.233999999999995</c:v>
                </c:pt>
                <c:pt idx="1348">
                  <c:v>65.587999999999994</c:v>
                </c:pt>
                <c:pt idx="1349">
                  <c:v>60.387</c:v>
                </c:pt>
                <c:pt idx="1350">
                  <c:v>55.642000000000003</c:v>
                </c:pt>
                <c:pt idx="1351">
                  <c:v>51.366</c:v>
                </c:pt>
                <c:pt idx="1352">
                  <c:v>47.567999999999998</c:v>
                </c:pt>
                <c:pt idx="1353">
                  <c:v>44.258000000000003</c:v>
                </c:pt>
                <c:pt idx="1354">
                  <c:v>41.442999999999998</c:v>
                </c:pt>
                <c:pt idx="1355">
                  <c:v>39.131</c:v>
                </c:pt>
                <c:pt idx="1356">
                  <c:v>37.326999999999998</c:v>
                </c:pt>
                <c:pt idx="1357">
                  <c:v>36.034999999999997</c:v>
                </c:pt>
                <c:pt idx="1358">
                  <c:v>35.259</c:v>
                </c:pt>
                <c:pt idx="1359">
                  <c:v>35</c:v>
                </c:pt>
                <c:pt idx="1360">
                  <c:v>35.259</c:v>
                </c:pt>
                <c:pt idx="1361">
                  <c:v>36.034999999999997</c:v>
                </c:pt>
                <c:pt idx="1362">
                  <c:v>37.326999999999998</c:v>
                </c:pt>
                <c:pt idx="1363">
                  <c:v>39.131</c:v>
                </c:pt>
                <c:pt idx="1364">
                  <c:v>41.442999999999998</c:v>
                </c:pt>
                <c:pt idx="1365">
                  <c:v>44.258000000000003</c:v>
                </c:pt>
                <c:pt idx="1366">
                  <c:v>47.567999999999998</c:v>
                </c:pt>
                <c:pt idx="1367">
                  <c:v>51.366</c:v>
                </c:pt>
                <c:pt idx="1368">
                  <c:v>55.642000000000003</c:v>
                </c:pt>
                <c:pt idx="1369">
                  <c:v>60.387</c:v>
                </c:pt>
                <c:pt idx="1370">
                  <c:v>65.587999999999994</c:v>
                </c:pt>
                <c:pt idx="1371">
                  <c:v>71.233999999999995</c:v>
                </c:pt>
                <c:pt idx="1372">
                  <c:v>77.31</c:v>
                </c:pt>
                <c:pt idx="1373">
                  <c:v>83.802999999999997</c:v>
                </c:pt>
                <c:pt idx="1374">
                  <c:v>90.695999999999998</c:v>
                </c:pt>
                <c:pt idx="1375">
                  <c:v>97.971999999999994</c:v>
                </c:pt>
                <c:pt idx="1376">
                  <c:v>105.61499999999999</c:v>
                </c:pt>
                <c:pt idx="1377">
                  <c:v>113.605</c:v>
                </c:pt>
                <c:pt idx="1378">
                  <c:v>121.925</c:v>
                </c:pt>
                <c:pt idx="1379">
                  <c:v>130.55199999999999</c:v>
                </c:pt>
                <c:pt idx="1380">
                  <c:v>139.46799999999999</c:v>
                </c:pt>
                <c:pt idx="1381">
                  <c:v>148.65</c:v>
                </c:pt>
                <c:pt idx="1382">
                  <c:v>158.07599999999999</c:v>
                </c:pt>
                <c:pt idx="1383">
                  <c:v>167.72300000000001</c:v>
                </c:pt>
                <c:pt idx="1384">
                  <c:v>177.56899999999999</c:v>
                </c:pt>
                <c:pt idx="1385">
                  <c:v>187.589</c:v>
                </c:pt>
                <c:pt idx="1386">
                  <c:v>197.75899999999999</c:v>
                </c:pt>
                <c:pt idx="1387">
                  <c:v>208.05600000000001</c:v>
                </c:pt>
                <c:pt idx="1388">
                  <c:v>218.453</c:v>
                </c:pt>
                <c:pt idx="1389">
                  <c:v>228.92599999999999</c:v>
                </c:pt>
                <c:pt idx="1390">
                  <c:v>239.45</c:v>
                </c:pt>
                <c:pt idx="1391">
                  <c:v>250</c:v>
                </c:pt>
                <c:pt idx="1392">
                  <c:v>260.55</c:v>
                </c:pt>
                <c:pt idx="1393">
                  <c:v>271.07400000000001</c:v>
                </c:pt>
                <c:pt idx="1394">
                  <c:v>281.54700000000003</c:v>
                </c:pt>
                <c:pt idx="1395">
                  <c:v>291.94400000000002</c:v>
                </c:pt>
                <c:pt idx="1396">
                  <c:v>302.24099999999999</c:v>
                </c:pt>
                <c:pt idx="1397">
                  <c:v>312.411</c:v>
                </c:pt>
                <c:pt idx="1398">
                  <c:v>322.43099999999998</c:v>
                </c:pt>
                <c:pt idx="1399">
                  <c:v>332.27699999999999</c:v>
                </c:pt>
                <c:pt idx="1400">
                  <c:v>341.92399999999998</c:v>
                </c:pt>
                <c:pt idx="1401">
                  <c:v>351.35</c:v>
                </c:pt>
                <c:pt idx="1402">
                  <c:v>360.53199999999998</c:v>
                </c:pt>
                <c:pt idx="1403">
                  <c:v>369.44799999999998</c:v>
                </c:pt>
                <c:pt idx="1404">
                  <c:v>378.07499999999999</c:v>
                </c:pt>
                <c:pt idx="1405">
                  <c:v>386.39499999999998</c:v>
                </c:pt>
                <c:pt idx="1406">
                  <c:v>394.38499999999999</c:v>
                </c:pt>
                <c:pt idx="1407">
                  <c:v>402.02800000000002</c:v>
                </c:pt>
                <c:pt idx="1408">
                  <c:v>409.30399999999997</c:v>
                </c:pt>
                <c:pt idx="1409">
                  <c:v>416.197</c:v>
                </c:pt>
                <c:pt idx="1410">
                  <c:v>422.69</c:v>
                </c:pt>
                <c:pt idx="1411">
                  <c:v>428.76600000000002</c:v>
                </c:pt>
                <c:pt idx="1412">
                  <c:v>434.41199999999998</c:v>
                </c:pt>
                <c:pt idx="1413">
                  <c:v>439.613</c:v>
                </c:pt>
                <c:pt idx="1414">
                  <c:v>444.358</c:v>
                </c:pt>
                <c:pt idx="1415">
                  <c:v>448.63400000000001</c:v>
                </c:pt>
                <c:pt idx="1416">
                  <c:v>452.43200000000002</c:v>
                </c:pt>
                <c:pt idx="1417">
                  <c:v>455.74200000000002</c:v>
                </c:pt>
                <c:pt idx="1418">
                  <c:v>458.55700000000002</c:v>
                </c:pt>
                <c:pt idx="1419">
                  <c:v>460.86900000000003</c:v>
                </c:pt>
                <c:pt idx="1420">
                  <c:v>462.673</c:v>
                </c:pt>
                <c:pt idx="1421">
                  <c:v>463.96499999999997</c:v>
                </c:pt>
                <c:pt idx="1422">
                  <c:v>464.74099999999999</c:v>
                </c:pt>
                <c:pt idx="1423">
                  <c:v>465</c:v>
                </c:pt>
                <c:pt idx="1424">
                  <c:v>465</c:v>
                </c:pt>
                <c:pt idx="1425">
                  <c:v>464.74099999999999</c:v>
                </c:pt>
                <c:pt idx="1426">
                  <c:v>463.96499999999997</c:v>
                </c:pt>
                <c:pt idx="1427">
                  <c:v>462.673</c:v>
                </c:pt>
                <c:pt idx="1428">
                  <c:v>460.86900000000003</c:v>
                </c:pt>
                <c:pt idx="1429">
                  <c:v>458.55700000000002</c:v>
                </c:pt>
                <c:pt idx="1430">
                  <c:v>455.74200000000002</c:v>
                </c:pt>
                <c:pt idx="1431">
                  <c:v>452.43200000000002</c:v>
                </c:pt>
                <c:pt idx="1432">
                  <c:v>448.63400000000001</c:v>
                </c:pt>
                <c:pt idx="1433">
                  <c:v>444.358</c:v>
                </c:pt>
                <c:pt idx="1434">
                  <c:v>439.613</c:v>
                </c:pt>
                <c:pt idx="1435">
                  <c:v>434.41199999999998</c:v>
                </c:pt>
                <c:pt idx="1436">
                  <c:v>428.76600000000002</c:v>
                </c:pt>
                <c:pt idx="1437">
                  <c:v>422.69</c:v>
                </c:pt>
                <c:pt idx="1438">
                  <c:v>416.197</c:v>
                </c:pt>
                <c:pt idx="1439">
                  <c:v>409.30399999999997</c:v>
                </c:pt>
                <c:pt idx="1440">
                  <c:v>402.02800000000002</c:v>
                </c:pt>
                <c:pt idx="1441">
                  <c:v>394.38499999999999</c:v>
                </c:pt>
                <c:pt idx="1442">
                  <c:v>386.39499999999998</c:v>
                </c:pt>
                <c:pt idx="1443">
                  <c:v>378.07499999999999</c:v>
                </c:pt>
                <c:pt idx="1444">
                  <c:v>369.44799999999998</c:v>
                </c:pt>
                <c:pt idx="1445">
                  <c:v>360.53199999999998</c:v>
                </c:pt>
                <c:pt idx="1446">
                  <c:v>351.35</c:v>
                </c:pt>
                <c:pt idx="1447">
                  <c:v>341.92399999999998</c:v>
                </c:pt>
                <c:pt idx="1448">
                  <c:v>332.27699999999999</c:v>
                </c:pt>
                <c:pt idx="1449">
                  <c:v>322.43099999999998</c:v>
                </c:pt>
                <c:pt idx="1450">
                  <c:v>312.411</c:v>
                </c:pt>
                <c:pt idx="1451">
                  <c:v>302.24099999999999</c:v>
                </c:pt>
                <c:pt idx="1452">
                  <c:v>291.94400000000002</c:v>
                </c:pt>
                <c:pt idx="1453">
                  <c:v>281.54700000000003</c:v>
                </c:pt>
                <c:pt idx="1454">
                  <c:v>271.07400000000001</c:v>
                </c:pt>
                <c:pt idx="1455">
                  <c:v>260.55</c:v>
                </c:pt>
                <c:pt idx="1456">
                  <c:v>250</c:v>
                </c:pt>
                <c:pt idx="1457">
                  <c:v>239.45</c:v>
                </c:pt>
                <c:pt idx="1458">
                  <c:v>228.92599999999999</c:v>
                </c:pt>
                <c:pt idx="1459">
                  <c:v>218.453</c:v>
                </c:pt>
                <c:pt idx="1460">
                  <c:v>208.05600000000001</c:v>
                </c:pt>
                <c:pt idx="1461">
                  <c:v>197.75899999999999</c:v>
                </c:pt>
                <c:pt idx="1462">
                  <c:v>187.589</c:v>
                </c:pt>
                <c:pt idx="1463">
                  <c:v>177.56899999999999</c:v>
                </c:pt>
                <c:pt idx="1464">
                  <c:v>167.72300000000001</c:v>
                </c:pt>
                <c:pt idx="1465">
                  <c:v>158.07599999999999</c:v>
                </c:pt>
                <c:pt idx="1466">
                  <c:v>148.65</c:v>
                </c:pt>
                <c:pt idx="1467">
                  <c:v>139.46799999999999</c:v>
                </c:pt>
                <c:pt idx="1468">
                  <c:v>130.55199999999999</c:v>
                </c:pt>
                <c:pt idx="1469">
                  <c:v>121.925</c:v>
                </c:pt>
                <c:pt idx="1470">
                  <c:v>113.605</c:v>
                </c:pt>
                <c:pt idx="1471">
                  <c:v>105.61499999999999</c:v>
                </c:pt>
                <c:pt idx="1472">
                  <c:v>97.971999999999994</c:v>
                </c:pt>
                <c:pt idx="1473">
                  <c:v>90.695999999999998</c:v>
                </c:pt>
                <c:pt idx="1474">
                  <c:v>83.802999999999997</c:v>
                </c:pt>
                <c:pt idx="1475">
                  <c:v>77.31</c:v>
                </c:pt>
                <c:pt idx="1476">
                  <c:v>71.233999999999995</c:v>
                </c:pt>
                <c:pt idx="1477">
                  <c:v>65.587999999999994</c:v>
                </c:pt>
                <c:pt idx="1478">
                  <c:v>60.387</c:v>
                </c:pt>
                <c:pt idx="1479">
                  <c:v>55.642000000000003</c:v>
                </c:pt>
                <c:pt idx="1480">
                  <c:v>51.366</c:v>
                </c:pt>
                <c:pt idx="1481">
                  <c:v>47.567999999999998</c:v>
                </c:pt>
                <c:pt idx="1482">
                  <c:v>44.258000000000003</c:v>
                </c:pt>
                <c:pt idx="1483">
                  <c:v>41.442999999999998</c:v>
                </c:pt>
                <c:pt idx="1484">
                  <c:v>39.131</c:v>
                </c:pt>
                <c:pt idx="1485">
                  <c:v>37.326999999999998</c:v>
                </c:pt>
                <c:pt idx="1486">
                  <c:v>36.034999999999997</c:v>
                </c:pt>
                <c:pt idx="1487">
                  <c:v>35.259</c:v>
                </c:pt>
                <c:pt idx="1488">
                  <c:v>35</c:v>
                </c:pt>
                <c:pt idx="1489">
                  <c:v>35.259</c:v>
                </c:pt>
                <c:pt idx="1490">
                  <c:v>36.034999999999997</c:v>
                </c:pt>
                <c:pt idx="1491">
                  <c:v>37.326999999999998</c:v>
                </c:pt>
                <c:pt idx="1492">
                  <c:v>39.131</c:v>
                </c:pt>
                <c:pt idx="1493">
                  <c:v>41.442999999999998</c:v>
                </c:pt>
                <c:pt idx="1494">
                  <c:v>44.258000000000003</c:v>
                </c:pt>
                <c:pt idx="1495">
                  <c:v>47.567999999999998</c:v>
                </c:pt>
                <c:pt idx="1496">
                  <c:v>51.366</c:v>
                </c:pt>
                <c:pt idx="1497">
                  <c:v>55.642000000000003</c:v>
                </c:pt>
                <c:pt idx="1498">
                  <c:v>60.387</c:v>
                </c:pt>
                <c:pt idx="1499">
                  <c:v>65.587999999999994</c:v>
                </c:pt>
                <c:pt idx="1500">
                  <c:v>71.233999999999995</c:v>
                </c:pt>
                <c:pt idx="1501">
                  <c:v>77.31</c:v>
                </c:pt>
                <c:pt idx="1502">
                  <c:v>83.802999999999997</c:v>
                </c:pt>
                <c:pt idx="1503">
                  <c:v>90.695999999999998</c:v>
                </c:pt>
                <c:pt idx="1504">
                  <c:v>97.971999999999994</c:v>
                </c:pt>
                <c:pt idx="1505">
                  <c:v>105.61499999999999</c:v>
                </c:pt>
                <c:pt idx="1506">
                  <c:v>113.605</c:v>
                </c:pt>
                <c:pt idx="1507">
                  <c:v>121.925</c:v>
                </c:pt>
                <c:pt idx="1508">
                  <c:v>130.55199999999999</c:v>
                </c:pt>
                <c:pt idx="1509">
                  <c:v>139.46799999999999</c:v>
                </c:pt>
                <c:pt idx="1510">
                  <c:v>148.65</c:v>
                </c:pt>
                <c:pt idx="1511">
                  <c:v>158.07599999999999</c:v>
                </c:pt>
                <c:pt idx="1512">
                  <c:v>167.72300000000001</c:v>
                </c:pt>
                <c:pt idx="1513">
                  <c:v>177.56899999999999</c:v>
                </c:pt>
                <c:pt idx="1514">
                  <c:v>187.589</c:v>
                </c:pt>
                <c:pt idx="1515">
                  <c:v>197.75899999999999</c:v>
                </c:pt>
                <c:pt idx="1516">
                  <c:v>208.05600000000001</c:v>
                </c:pt>
                <c:pt idx="1517">
                  <c:v>218.453</c:v>
                </c:pt>
                <c:pt idx="1518">
                  <c:v>228.92599999999999</c:v>
                </c:pt>
                <c:pt idx="1519">
                  <c:v>239.45</c:v>
                </c:pt>
                <c:pt idx="1520">
                  <c:v>250</c:v>
                </c:pt>
                <c:pt idx="1521">
                  <c:v>260.55</c:v>
                </c:pt>
                <c:pt idx="1522">
                  <c:v>271.07400000000001</c:v>
                </c:pt>
                <c:pt idx="1523">
                  <c:v>281.54700000000003</c:v>
                </c:pt>
                <c:pt idx="1524">
                  <c:v>291.94400000000002</c:v>
                </c:pt>
                <c:pt idx="1525">
                  <c:v>302.24099999999999</c:v>
                </c:pt>
                <c:pt idx="1526">
                  <c:v>312.411</c:v>
                </c:pt>
                <c:pt idx="1527">
                  <c:v>322.43099999999998</c:v>
                </c:pt>
                <c:pt idx="1528">
                  <c:v>332.27699999999999</c:v>
                </c:pt>
                <c:pt idx="1529">
                  <c:v>341.92399999999998</c:v>
                </c:pt>
                <c:pt idx="1530">
                  <c:v>351.35</c:v>
                </c:pt>
                <c:pt idx="1531">
                  <c:v>360.53199999999998</c:v>
                </c:pt>
                <c:pt idx="1532">
                  <c:v>369.44799999999998</c:v>
                </c:pt>
                <c:pt idx="1533">
                  <c:v>378.07499999999999</c:v>
                </c:pt>
                <c:pt idx="1534">
                  <c:v>386.39499999999998</c:v>
                </c:pt>
                <c:pt idx="1535">
                  <c:v>394.38499999999999</c:v>
                </c:pt>
                <c:pt idx="1536">
                  <c:v>402.02800000000002</c:v>
                </c:pt>
                <c:pt idx="1537">
                  <c:v>409.30399999999997</c:v>
                </c:pt>
                <c:pt idx="1538">
                  <c:v>416.197</c:v>
                </c:pt>
                <c:pt idx="1539">
                  <c:v>422.69</c:v>
                </c:pt>
                <c:pt idx="1540">
                  <c:v>428.76600000000002</c:v>
                </c:pt>
                <c:pt idx="1541">
                  <c:v>434.41199999999998</c:v>
                </c:pt>
                <c:pt idx="1542">
                  <c:v>439.613</c:v>
                </c:pt>
                <c:pt idx="1543">
                  <c:v>444.358</c:v>
                </c:pt>
                <c:pt idx="1544">
                  <c:v>448.63400000000001</c:v>
                </c:pt>
                <c:pt idx="1545">
                  <c:v>452.43200000000002</c:v>
                </c:pt>
                <c:pt idx="1546">
                  <c:v>455.74200000000002</c:v>
                </c:pt>
                <c:pt idx="1547">
                  <c:v>458.55700000000002</c:v>
                </c:pt>
                <c:pt idx="1548">
                  <c:v>460.86900000000003</c:v>
                </c:pt>
                <c:pt idx="1549">
                  <c:v>462.673</c:v>
                </c:pt>
                <c:pt idx="1550">
                  <c:v>463.96499999999997</c:v>
                </c:pt>
                <c:pt idx="1551">
                  <c:v>464.74099999999999</c:v>
                </c:pt>
                <c:pt idx="1552">
                  <c:v>465</c:v>
                </c:pt>
              </c:numCache>
            </c:numRef>
          </c:yVal>
          <c:smooth val="0"/>
          <c:extLst>
            <c:ext xmlns:c16="http://schemas.microsoft.com/office/drawing/2014/chart" uri="{C3380CC4-5D6E-409C-BE32-E72D297353CC}">
              <c16:uniqueId val="{00000003-44B5-4029-80FF-A990FC43EFD7}"/>
            </c:ext>
          </c:extLst>
        </c:ser>
        <c:dLbls>
          <c:showLegendKey val="0"/>
          <c:showVal val="0"/>
          <c:showCatName val="0"/>
          <c:showSerName val="0"/>
          <c:showPercent val="0"/>
          <c:showBubbleSize val="0"/>
        </c:dLbls>
        <c:axId val="1296991952"/>
        <c:axId val="1296986048"/>
      </c:scatterChart>
      <c:valAx>
        <c:axId val="1296991952"/>
        <c:scaling>
          <c:orientation val="minMax"/>
        </c:scaling>
        <c:delete val="0"/>
        <c:axPos val="b"/>
        <c:majorGridlines>
          <c:spPr>
            <a:ln w="9525" cap="flat" cmpd="sng" algn="ctr">
              <a:solidFill>
                <a:schemeClr val="bg1"/>
              </a:solidFill>
              <a:round/>
            </a:ln>
            <a:effectLst/>
          </c:spPr>
        </c:majorGridlines>
        <c:numFmt formatCode="General" sourceLinked="1"/>
        <c:majorTickMark val="none"/>
        <c:minorTickMark val="none"/>
        <c:tickLblPos val="none"/>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96986048"/>
        <c:crosses val="autoZero"/>
        <c:crossBetween val="midCat"/>
      </c:valAx>
      <c:valAx>
        <c:axId val="1296986048"/>
        <c:scaling>
          <c:orientation val="minMax"/>
        </c:scaling>
        <c:delete val="0"/>
        <c:axPos val="r"/>
        <c:majorGridlines>
          <c:spPr>
            <a:ln w="9525" cap="flat" cmpd="sng" algn="ctr">
              <a:solidFill>
                <a:schemeClr val="bg1"/>
              </a:solidFill>
              <a:round/>
            </a:ln>
            <a:effectLst/>
          </c:spPr>
        </c:majorGridlines>
        <c:numFmt formatCode="General" sourceLinked="1"/>
        <c:majorTickMark val="none"/>
        <c:minorTickMark val="none"/>
        <c:tickLblPos val="none"/>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96991952"/>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466724</xdr:colOff>
          <xdr:row>29</xdr:row>
          <xdr:rowOff>110987</xdr:rowOff>
        </xdr:from>
        <xdr:to>
          <xdr:col>1</xdr:col>
          <xdr:colOff>1333499</xdr:colOff>
          <xdr:row>31</xdr:row>
          <xdr:rowOff>107674</xdr:rowOff>
        </xdr:to>
        <xdr:sp macro="" textlink="">
          <xdr:nvSpPr>
            <xdr:cNvPr id="31745" name="CommandButton1" hidden="1">
              <a:extLst>
                <a:ext uri="{63B3BB69-23CF-44E3-9099-C40C66FF867C}">
                  <a14:compatExt spid="_x0000_s31745"/>
                </a:ext>
                <a:ext uri="{FF2B5EF4-FFF2-40B4-BE49-F238E27FC236}">
                  <a16:creationId xmlns:a16="http://schemas.microsoft.com/office/drawing/2014/main" id="{00000000-0008-0000-00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457199</xdr:colOff>
          <xdr:row>36</xdr:row>
          <xdr:rowOff>114300</xdr:rowOff>
        </xdr:from>
        <xdr:to>
          <xdr:col>1</xdr:col>
          <xdr:colOff>1441174</xdr:colOff>
          <xdr:row>38</xdr:row>
          <xdr:rowOff>173935</xdr:rowOff>
        </xdr:to>
        <xdr:sp macro="" textlink="">
          <xdr:nvSpPr>
            <xdr:cNvPr id="31746" name="CommandButton2" hidden="1">
              <a:extLst>
                <a:ext uri="{63B3BB69-23CF-44E3-9099-C40C66FF867C}">
                  <a14:compatExt spid="_x0000_s31746"/>
                </a:ext>
                <a:ext uri="{FF2B5EF4-FFF2-40B4-BE49-F238E27FC236}">
                  <a16:creationId xmlns:a16="http://schemas.microsoft.com/office/drawing/2014/main" id="{00000000-0008-0000-0000-00000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424483</xdr:colOff>
          <xdr:row>43</xdr:row>
          <xdr:rowOff>135421</xdr:rowOff>
        </xdr:from>
        <xdr:to>
          <xdr:col>1</xdr:col>
          <xdr:colOff>1348408</xdr:colOff>
          <xdr:row>45</xdr:row>
          <xdr:rowOff>30646</xdr:rowOff>
        </xdr:to>
        <xdr:sp macro="" textlink="">
          <xdr:nvSpPr>
            <xdr:cNvPr id="31747" name="CommandButton3" hidden="1">
              <a:extLst>
                <a:ext uri="{63B3BB69-23CF-44E3-9099-C40C66FF867C}">
                  <a14:compatExt spid="_x0000_s31747"/>
                </a:ext>
                <a:ext uri="{FF2B5EF4-FFF2-40B4-BE49-F238E27FC236}">
                  <a16:creationId xmlns:a16="http://schemas.microsoft.com/office/drawing/2014/main" id="{00000000-0008-0000-0000-00000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422414</xdr:colOff>
      <xdr:row>0</xdr:row>
      <xdr:rowOff>173935</xdr:rowOff>
    </xdr:from>
    <xdr:to>
      <xdr:col>17</xdr:col>
      <xdr:colOff>513521</xdr:colOff>
      <xdr:row>23</xdr:row>
      <xdr:rowOff>41413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0438A-2EA6-4A86-A1FB-9FDEC80BD9B6}">
  <sheetPr codeName="Sheet1"/>
  <dimension ref="A1:AL6212"/>
  <sheetViews>
    <sheetView tabSelected="1" zoomScale="115" zoomScaleNormal="115" workbookViewId="0">
      <selection activeCell="G15" sqref="G15"/>
    </sheetView>
  </sheetViews>
  <sheetFormatPr defaultRowHeight="15" x14ac:dyDescent="0.25"/>
  <cols>
    <col min="1" max="1" width="9.140625" style="3"/>
    <col min="2" max="2" width="30.42578125" customWidth="1"/>
    <col min="3" max="3" width="18.28515625" customWidth="1"/>
    <col min="4" max="4" width="22.28515625" customWidth="1"/>
    <col min="5" max="5" width="14.140625" customWidth="1"/>
    <col min="6" max="6" width="21.7109375" customWidth="1"/>
    <col min="7" max="7" width="17" customWidth="1"/>
    <col min="8" max="9" width="15" customWidth="1"/>
    <col min="10" max="10" width="11" customWidth="1"/>
  </cols>
  <sheetData>
    <row r="1" spans="2:8" x14ac:dyDescent="0.25">
      <c r="B1" t="s">
        <v>1818</v>
      </c>
    </row>
    <row r="2" spans="2:8" ht="28.5" x14ac:dyDescent="0.45">
      <c r="B2" s="21" t="s">
        <v>454</v>
      </c>
    </row>
    <row r="3" spans="2:8" ht="15.75" x14ac:dyDescent="0.25">
      <c r="B3" s="53" t="s">
        <v>1798</v>
      </c>
    </row>
    <row r="4" spans="2:8" ht="34.5" customHeight="1" thickBot="1" x14ac:dyDescent="0.3">
      <c r="B4" s="79" t="s">
        <v>376</v>
      </c>
      <c r="C4" s="79"/>
      <c r="E4" s="5" t="s">
        <v>456</v>
      </c>
      <c r="F4" s="5" t="s">
        <v>461</v>
      </c>
      <c r="G4" s="5" t="s">
        <v>465</v>
      </c>
      <c r="H4" s="5" t="s">
        <v>466</v>
      </c>
    </row>
    <row r="5" spans="2:8" ht="16.5" thickTop="1" thickBot="1" x14ac:dyDescent="0.3">
      <c r="B5" t="s">
        <v>137</v>
      </c>
      <c r="C5" s="4">
        <v>500</v>
      </c>
      <c r="D5" t="s">
        <v>128</v>
      </c>
      <c r="E5" s="22">
        <f>C5/500</f>
        <v>1</v>
      </c>
      <c r="F5" s="80" t="s">
        <v>457</v>
      </c>
      <c r="G5" s="13">
        <f>C5/2</f>
        <v>250</v>
      </c>
      <c r="H5" s="13">
        <f>250-G5</f>
        <v>0</v>
      </c>
    </row>
    <row r="6" spans="2:8" ht="16.5" thickTop="1" thickBot="1" x14ac:dyDescent="0.3">
      <c r="C6" s="4">
        <v>500</v>
      </c>
      <c r="D6" t="s">
        <v>129</v>
      </c>
      <c r="E6" s="22">
        <f t="shared" ref="E6:E9" si="0">C6/500</f>
        <v>1</v>
      </c>
      <c r="F6" s="81"/>
      <c r="G6" s="13">
        <f>C6/2</f>
        <v>250</v>
      </c>
      <c r="H6" s="13">
        <f>250-G6</f>
        <v>0</v>
      </c>
    </row>
    <row r="7" spans="2:8" ht="16.5" thickTop="1" thickBot="1" x14ac:dyDescent="0.3"/>
    <row r="8" spans="2:8" ht="16.5" thickTop="1" thickBot="1" x14ac:dyDescent="0.3">
      <c r="B8" t="s">
        <v>138</v>
      </c>
      <c r="C8" s="4">
        <v>500</v>
      </c>
      <c r="D8" t="s">
        <v>128</v>
      </c>
      <c r="E8" s="22">
        <f t="shared" si="0"/>
        <v>1</v>
      </c>
      <c r="F8" s="82" t="s">
        <v>458</v>
      </c>
      <c r="G8" s="13">
        <f>C8/2</f>
        <v>250</v>
      </c>
      <c r="H8" s="13">
        <f>250-G8</f>
        <v>0</v>
      </c>
    </row>
    <row r="9" spans="2:8" ht="16.5" thickTop="1" thickBot="1" x14ac:dyDescent="0.3">
      <c r="C9" s="4">
        <v>500</v>
      </c>
      <c r="D9" t="s">
        <v>129</v>
      </c>
      <c r="E9" s="22">
        <f t="shared" si="0"/>
        <v>1</v>
      </c>
      <c r="F9" s="83"/>
      <c r="G9" s="13">
        <f>C9/2</f>
        <v>250</v>
      </c>
      <c r="H9" s="13">
        <f>250-G9</f>
        <v>0</v>
      </c>
    </row>
    <row r="10" spans="2:8" ht="16.5" thickTop="1" thickBot="1" x14ac:dyDescent="0.3">
      <c r="F10" s="25"/>
    </row>
    <row r="11" spans="2:8" ht="16.5" thickTop="1" thickBot="1" x14ac:dyDescent="0.3">
      <c r="B11" t="s">
        <v>139</v>
      </c>
      <c r="C11" s="4">
        <v>450</v>
      </c>
      <c r="D11" t="s">
        <v>128</v>
      </c>
      <c r="E11" s="22">
        <f>C11/450</f>
        <v>1</v>
      </c>
      <c r="F11" s="84" t="s">
        <v>460</v>
      </c>
      <c r="G11" s="13">
        <f>C11/2</f>
        <v>225</v>
      </c>
      <c r="H11" s="13">
        <f>225-G11</f>
        <v>0</v>
      </c>
    </row>
    <row r="12" spans="2:8" ht="16.5" thickTop="1" thickBot="1" x14ac:dyDescent="0.3">
      <c r="C12" s="4">
        <v>450</v>
      </c>
      <c r="D12" t="s">
        <v>129</v>
      </c>
      <c r="E12" s="22">
        <f>C12/450</f>
        <v>1</v>
      </c>
      <c r="F12" s="85"/>
      <c r="G12" s="13">
        <f>C12/2</f>
        <v>225</v>
      </c>
      <c r="H12" s="13">
        <f>225-G12</f>
        <v>0</v>
      </c>
    </row>
    <row r="13" spans="2:8" ht="15.75" thickTop="1" x14ac:dyDescent="0.25">
      <c r="B13" t="s">
        <v>1819</v>
      </c>
      <c r="F13" s="25"/>
    </row>
    <row r="14" spans="2:8" x14ac:dyDescent="0.25">
      <c r="B14" t="s">
        <v>1785</v>
      </c>
      <c r="F14" s="25"/>
    </row>
    <row r="15" spans="2:8" x14ac:dyDescent="0.25">
      <c r="B15" t="s">
        <v>1786</v>
      </c>
    </row>
    <row r="16" spans="2:8" x14ac:dyDescent="0.25">
      <c r="B16" s="5" t="s">
        <v>375</v>
      </c>
    </row>
    <row r="17" spans="2:8" x14ac:dyDescent="0.25">
      <c r="B17" t="s">
        <v>1796</v>
      </c>
      <c r="C17" s="4">
        <v>0</v>
      </c>
      <c r="D17" t="s">
        <v>1793</v>
      </c>
    </row>
    <row r="18" spans="2:8" x14ac:dyDescent="0.25">
      <c r="B18" t="s">
        <v>1794</v>
      </c>
    </row>
    <row r="19" spans="2:8" x14ac:dyDescent="0.25">
      <c r="B19" t="s">
        <v>1795</v>
      </c>
    </row>
    <row r="20" spans="2:8" x14ac:dyDescent="0.25">
      <c r="B20" s="3" t="s">
        <v>443</v>
      </c>
      <c r="C20" s="13">
        <f>E20/60</f>
        <v>9</v>
      </c>
      <c r="D20" t="s">
        <v>131</v>
      </c>
      <c r="E20" s="26">
        <v>540</v>
      </c>
      <c r="F20" t="s">
        <v>132</v>
      </c>
      <c r="G20" t="s">
        <v>445</v>
      </c>
    </row>
    <row r="21" spans="2:8" x14ac:dyDescent="0.25">
      <c r="B21" t="s">
        <v>451</v>
      </c>
      <c r="C21" s="13">
        <f>E21/60</f>
        <v>3</v>
      </c>
      <c r="D21" t="s">
        <v>131</v>
      </c>
      <c r="E21" s="26">
        <v>180</v>
      </c>
      <c r="F21" t="s">
        <v>132</v>
      </c>
    </row>
    <row r="22" spans="2:8" x14ac:dyDescent="0.25">
      <c r="G22" t="s">
        <v>1789</v>
      </c>
      <c r="H22" t="s">
        <v>1788</v>
      </c>
    </row>
    <row r="23" spans="2:8" x14ac:dyDescent="0.25">
      <c r="B23" t="s">
        <v>1790</v>
      </c>
      <c r="C23" s="6">
        <f>E23/60</f>
        <v>39</v>
      </c>
      <c r="D23" t="s">
        <v>131</v>
      </c>
      <c r="E23" s="4">
        <v>2340</v>
      </c>
      <c r="F23" t="s">
        <v>132</v>
      </c>
      <c r="G23" s="9">
        <f>(3600-(E25*128))/128</f>
        <v>20.745000000000001</v>
      </c>
    </row>
    <row r="24" spans="2:8" x14ac:dyDescent="0.25">
      <c r="B24" t="s">
        <v>1791</v>
      </c>
      <c r="C24" s="6">
        <f>E24/60</f>
        <v>1</v>
      </c>
      <c r="D24" t="s">
        <v>131</v>
      </c>
      <c r="E24" s="4">
        <v>60</v>
      </c>
      <c r="F24" t="s">
        <v>132</v>
      </c>
      <c r="G24" s="8">
        <f>E24/128</f>
        <v>0.46875</v>
      </c>
    </row>
    <row r="25" spans="2:8" x14ac:dyDescent="0.25">
      <c r="B25" t="s">
        <v>379</v>
      </c>
      <c r="C25" s="6">
        <f>E25/60</f>
        <v>0.123</v>
      </c>
      <c r="D25" t="s">
        <v>131</v>
      </c>
      <c r="E25" s="6">
        <f>ROUND(7.38+(C17/128),3)</f>
        <v>7.38</v>
      </c>
      <c r="F25" t="s">
        <v>132</v>
      </c>
    </row>
    <row r="27" spans="2:8" x14ac:dyDescent="0.25">
      <c r="B27" t="s">
        <v>380</v>
      </c>
      <c r="C27" s="6">
        <f>E27/60</f>
        <v>1</v>
      </c>
      <c r="D27" t="s">
        <v>131</v>
      </c>
      <c r="E27" s="4">
        <v>60</v>
      </c>
      <c r="F27" t="s">
        <v>132</v>
      </c>
    </row>
    <row r="28" spans="2:8" x14ac:dyDescent="0.25">
      <c r="B28" t="s">
        <v>1654</v>
      </c>
      <c r="C28" s="9">
        <f>E28/60</f>
        <v>0.2</v>
      </c>
      <c r="D28" t="s">
        <v>131</v>
      </c>
      <c r="E28" s="4">
        <v>12</v>
      </c>
      <c r="F28" t="s">
        <v>132</v>
      </c>
      <c r="G28" t="s">
        <v>444</v>
      </c>
    </row>
    <row r="29" spans="2:8" x14ac:dyDescent="0.25">
      <c r="B29" t="s">
        <v>1792</v>
      </c>
    </row>
    <row r="31" spans="2:8" x14ac:dyDescent="0.25">
      <c r="C31" s="58" t="str">
        <f>IF(SUM('Hour Loop'!I3:BL3)&gt;0.1,"&lt;-- Setting changed, press RE-SYNC button (takes a while)","")</f>
        <v/>
      </c>
    </row>
    <row r="33" spans="2:38" x14ac:dyDescent="0.25">
      <c r="B33" t="s">
        <v>1816</v>
      </c>
    </row>
    <row r="34" spans="2:38" ht="28.5" x14ac:dyDescent="0.45">
      <c r="B34" s="21" t="s">
        <v>1805</v>
      </c>
      <c r="G34" s="54"/>
    </row>
    <row r="35" spans="2:38" x14ac:dyDescent="0.25">
      <c r="B35" t="s">
        <v>1817</v>
      </c>
      <c r="G35" s="54"/>
    </row>
    <row r="36" spans="2:38" x14ac:dyDescent="0.25">
      <c r="B36" t="s">
        <v>1799</v>
      </c>
      <c r="C36" s="60">
        <v>0.49999999999999839</v>
      </c>
      <c r="E36" s="54"/>
      <c r="G36" s="54"/>
      <c r="H36" s="54"/>
    </row>
    <row r="37" spans="2:38" x14ac:dyDescent="0.25">
      <c r="B37" s="64" t="str">
        <f>ROUNDDOWN(C36*1440/60,0)&amp;"-"</f>
        <v>12-</v>
      </c>
      <c r="C37" s="78" t="str">
        <f>TEXT(ROUND(((C36*1440/60)-ROUNDDOWN(C36*1440/60,0))*60,0),"00")</f>
        <v>00</v>
      </c>
      <c r="G37" s="54"/>
    </row>
    <row r="38" spans="2:38" x14ac:dyDescent="0.25">
      <c r="G38" s="54"/>
    </row>
    <row r="39" spans="2:38" x14ac:dyDescent="0.25">
      <c r="C39" t="s">
        <v>1804</v>
      </c>
      <c r="G39" s="54"/>
    </row>
    <row r="40" spans="2:38" x14ac:dyDescent="0.25">
      <c r="G40" s="54"/>
    </row>
    <row r="41" spans="2:38" ht="27" customHeight="1" x14ac:dyDescent="0.45">
      <c r="B41" s="21" t="s">
        <v>1806</v>
      </c>
      <c r="G41" s="54"/>
    </row>
    <row r="42" spans="2:38" x14ac:dyDescent="0.25">
      <c r="B42" t="s">
        <v>1810</v>
      </c>
      <c r="G42" s="54"/>
    </row>
    <row r="43" spans="2:38" x14ac:dyDescent="0.25">
      <c r="B43" t="s">
        <v>1807</v>
      </c>
      <c r="C43" s="4">
        <v>1</v>
      </c>
      <c r="D43" t="s">
        <v>1808</v>
      </c>
      <c r="E43" s="6">
        <f>(12*60/C43)</f>
        <v>720</v>
      </c>
      <c r="F43" t="s">
        <v>1809</v>
      </c>
      <c r="G43" s="64">
        <f>(0.5/12/60)*C43</f>
        <v>6.9444444444444436E-4</v>
      </c>
    </row>
    <row r="44" spans="2:38" ht="27" customHeight="1" x14ac:dyDescent="0.25">
      <c r="G44" s="54"/>
    </row>
    <row r="45" spans="2:38" x14ac:dyDescent="0.25">
      <c r="C45" t="s">
        <v>1814</v>
      </c>
      <c r="G45" s="54"/>
    </row>
    <row r="46" spans="2:38" x14ac:dyDescent="0.25">
      <c r="B46" s="27"/>
    </row>
    <row r="47" spans="2:38" ht="33.75" customHeight="1" x14ac:dyDescent="0.25">
      <c r="B47" s="27" t="s">
        <v>1813</v>
      </c>
      <c r="F47" s="52"/>
      <c r="G47" s="5"/>
    </row>
    <row r="48" spans="2:38" x14ac:dyDescent="0.25">
      <c r="D48" s="27"/>
      <c r="E48" s="27"/>
      <c r="F48" s="27"/>
      <c r="G48" s="27"/>
      <c r="H48" s="27"/>
      <c r="I48" s="27"/>
      <c r="J48" s="27"/>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row>
    <row r="49" spans="1:38" x14ac:dyDescent="0.25">
      <c r="B49" s="61"/>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row>
    <row r="50" spans="1:38" x14ac:dyDescent="0.25">
      <c r="A50" s="17"/>
      <c r="B50" s="62" t="str">
        <f>'Hour Loop'!CL13</f>
        <v>F2000</v>
      </c>
      <c r="C50" s="27"/>
      <c r="D50" s="27"/>
      <c r="E50" s="27"/>
      <c r="F50" s="27"/>
      <c r="G50" s="27"/>
      <c r="H50" s="27"/>
      <c r="I50" s="27"/>
      <c r="J50" s="27"/>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row>
    <row r="51" spans="1:38" x14ac:dyDescent="0.25">
      <c r="B51" s="62" t="str">
        <f>'Hour Loop'!CL14</f>
        <v>;Start Eraser</v>
      </c>
    </row>
    <row r="52" spans="1:38" x14ac:dyDescent="0.25">
      <c r="B52" s="62" t="str">
        <f>'Hour Loop'!CL15</f>
        <v xml:space="preserve">G01 X53.5 Y250 </v>
      </c>
    </row>
    <row r="53" spans="1:38" x14ac:dyDescent="0.25">
      <c r="B53" s="62" t="str">
        <f>'Hour Loop'!CL16</f>
        <v xml:space="preserve">G01 X53.69 Y240.356 </v>
      </c>
    </row>
    <row r="54" spans="1:38" x14ac:dyDescent="0.25">
      <c r="B54" s="62" t="str">
        <f>'Hour Loop'!CL17</f>
        <v xml:space="preserve">G01 X54.353 Y230.73 </v>
      </c>
    </row>
    <row r="55" spans="1:38" x14ac:dyDescent="0.25">
      <c r="B55" s="62" t="str">
        <f>'Hour Loop'!CL18</f>
        <v xml:space="preserve">G01 X55.488 Y221.147 </v>
      </c>
    </row>
    <row r="56" spans="1:38" x14ac:dyDescent="0.25">
      <c r="B56" s="62" t="str">
        <f>'Hour Loop'!CL19</f>
        <v xml:space="preserve">G01 X57.092 Y211.628 </v>
      </c>
    </row>
    <row r="57" spans="1:38" x14ac:dyDescent="0.25">
      <c r="B57" s="62" t="str">
        <f>'Hour Loop'!CL20</f>
        <v xml:space="preserve">G01 X59.162 Y202.197 </v>
      </c>
    </row>
    <row r="58" spans="1:38" x14ac:dyDescent="0.25">
      <c r="B58" s="62" t="str">
        <f>'Hour Loop'!CL21</f>
        <v xml:space="preserve">G01 X61.692 Y192.877 </v>
      </c>
    </row>
    <row r="59" spans="1:38" x14ac:dyDescent="0.25">
      <c r="B59" s="62" t="str">
        <f>'Hour Loop'!CL22</f>
        <v xml:space="preserve">G01 X64.678 Y183.691 </v>
      </c>
    </row>
    <row r="60" spans="1:38" x14ac:dyDescent="0.25">
      <c r="B60" s="62" t="str">
        <f>'Hour Loop'!CL23</f>
        <v xml:space="preserve">G01 X68.111 Y174.659 </v>
      </c>
    </row>
    <row r="61" spans="1:38" x14ac:dyDescent="0.25">
      <c r="B61" s="62" t="str">
        <f>'Hour Loop'!CL24</f>
        <v xml:space="preserve">G01 X71.985 Y165.805 </v>
      </c>
    </row>
    <row r="62" spans="1:38" x14ac:dyDescent="0.25">
      <c r="B62" s="62" t="str">
        <f>'Hour Loop'!CL25</f>
        <v xml:space="preserve">G01 X76.289 Y157.15 </v>
      </c>
    </row>
    <row r="63" spans="1:38" x14ac:dyDescent="0.25">
      <c r="B63" s="62" t="str">
        <f>'Hour Loop'!CL26</f>
        <v xml:space="preserve">G01 X81.014 Y148.714 </v>
      </c>
    </row>
    <row r="64" spans="1:38" x14ac:dyDescent="0.25">
      <c r="B64" s="62" t="str">
        <f>'Hour Loop'!CL27</f>
        <v xml:space="preserve">G01 X86.149 Y140.518 </v>
      </c>
    </row>
    <row r="65" spans="2:2" x14ac:dyDescent="0.25">
      <c r="B65" s="62" t="str">
        <f>'Hour Loop'!CL28</f>
        <v xml:space="preserve">G01 X91.68 Y132.582 </v>
      </c>
    </row>
    <row r="66" spans="2:2" x14ac:dyDescent="0.25">
      <c r="B66" s="62" t="str">
        <f>'Hour Loop'!CL29</f>
        <v xml:space="preserve">G01 X97.596 Y124.925 </v>
      </c>
    </row>
    <row r="67" spans="2:2" x14ac:dyDescent="0.25">
      <c r="B67" s="62" t="str">
        <f>'Hour Loop'!CL30</f>
        <v xml:space="preserve">G01 X103.882 Y117.566 </v>
      </c>
    </row>
    <row r="68" spans="2:2" x14ac:dyDescent="0.25">
      <c r="B68" s="62" t="str">
        <f>'Hour Loop'!CL31</f>
        <v xml:space="preserve">G01 X110.523 Y110.523 </v>
      </c>
    </row>
    <row r="69" spans="2:2" x14ac:dyDescent="0.25">
      <c r="B69" s="62" t="str">
        <f>'Hour Loop'!CL32</f>
        <v xml:space="preserve">G01 X117.504 Y103.813 </v>
      </c>
    </row>
    <row r="70" spans="2:2" x14ac:dyDescent="0.25">
      <c r="B70" s="62" t="str">
        <f>'Hour Loop'!CL33</f>
        <v xml:space="preserve">G01 X124.8 Y97.451 </v>
      </c>
    </row>
    <row r="71" spans="2:2" x14ac:dyDescent="0.25">
      <c r="B71" s="62" t="str">
        <f>'Hour Loop'!CL34</f>
        <v xml:space="preserve">G01 X132.41 Y91.454 </v>
      </c>
    </row>
    <row r="72" spans="2:2" x14ac:dyDescent="0.25">
      <c r="B72" s="62" t="str">
        <f>'Hour Loop'!CL35</f>
        <v xml:space="preserve">G01 X140.31 Y85.837 </v>
      </c>
    </row>
    <row r="73" spans="2:2" x14ac:dyDescent="0.25">
      <c r="B73" s="62" t="str">
        <f>'Hour Loop'!CL36</f>
        <v xml:space="preserve">G01 X148.47 Y80.612 </v>
      </c>
    </row>
    <row r="74" spans="2:2" x14ac:dyDescent="0.25">
      <c r="B74" s="62" t="str">
        <f>'Hour Loop'!CL37</f>
        <v xml:space="preserve">G01 X156.88 Y75.793 </v>
      </c>
    </row>
    <row r="75" spans="2:2" x14ac:dyDescent="0.25">
      <c r="B75" s="62" t="str">
        <f>'Hour Loop'!CL38</f>
        <v xml:space="preserve">G01 X165.52 Y71.391 </v>
      </c>
    </row>
    <row r="76" spans="2:2" x14ac:dyDescent="0.25">
      <c r="B76" s="62" t="str">
        <f>'Hour Loop'!CL39</f>
        <v xml:space="preserve">G01 X174.37 Y67.418 </v>
      </c>
    </row>
    <row r="77" spans="2:2" x14ac:dyDescent="0.25">
      <c r="B77" s="62" t="str">
        <f>'Hour Loop'!CL40</f>
        <v xml:space="preserve">G01 X183.4 Y63.883 </v>
      </c>
    </row>
    <row r="78" spans="2:2" x14ac:dyDescent="0.25">
      <c r="B78" s="62" t="str">
        <f>'Hour Loop'!CL41</f>
        <v xml:space="preserve">G01 X192.6 Y60.795 </v>
      </c>
    </row>
    <row r="79" spans="2:2" x14ac:dyDescent="0.25">
      <c r="B79" s="62" t="str">
        <f>'Hour Loop'!CL42</f>
        <v xml:space="preserve">G01 X201.94 Y58.161 </v>
      </c>
    </row>
    <row r="80" spans="2:2" x14ac:dyDescent="0.25">
      <c r="B80" s="62" t="str">
        <f>'Hour Loop'!CL43</f>
        <v xml:space="preserve">G01 X211.4 Y55.988 </v>
      </c>
    </row>
    <row r="81" spans="2:2" x14ac:dyDescent="0.25">
      <c r="B81" s="62" t="str">
        <f>'Hour Loop'!CL44</f>
        <v xml:space="preserve">G01 X220.96 Y54.282 </v>
      </c>
    </row>
    <row r="82" spans="2:2" x14ac:dyDescent="0.25">
      <c r="B82" s="62" t="str">
        <f>'Hour Loop'!CL45</f>
        <v xml:space="preserve">G01 X230.6 Y53.047 </v>
      </c>
    </row>
    <row r="83" spans="2:2" x14ac:dyDescent="0.25">
      <c r="B83" s="62" t="str">
        <f>'Hour Loop'!CL46</f>
        <v xml:space="preserve">G01 X240.28 Y52.285 </v>
      </c>
    </row>
    <row r="84" spans="2:2" x14ac:dyDescent="0.25">
      <c r="B84" s="62" t="str">
        <f>'Hour Loop'!CL47</f>
        <v xml:space="preserve">G01 X250 Y52 </v>
      </c>
    </row>
    <row r="85" spans="2:2" x14ac:dyDescent="0.25">
      <c r="B85" s="62" t="str">
        <f>'Hour Loop'!CL48</f>
        <v xml:space="preserve">G01 X259.71 Y52.192 </v>
      </c>
    </row>
    <row r="86" spans="2:2" x14ac:dyDescent="0.25">
      <c r="B86" s="62" t="str">
        <f>'Hour Loop'!CL49</f>
        <v xml:space="preserve">G01 X269.41 Y52.86 </v>
      </c>
    </row>
    <row r="87" spans="2:2" x14ac:dyDescent="0.25">
      <c r="B87" s="62" t="str">
        <f>'Hour Loop'!CL50</f>
        <v xml:space="preserve">G01 X279.07 Y54.004 </v>
      </c>
    </row>
    <row r="88" spans="2:2" x14ac:dyDescent="0.25">
      <c r="B88" s="62" t="str">
        <f>'Hour Loop'!CL51</f>
        <v xml:space="preserve">G01 X288.66 Y55.621 </v>
      </c>
    </row>
    <row r="89" spans="2:2" x14ac:dyDescent="0.25">
      <c r="B89" s="62" t="str">
        <f>'Hour Loop'!CL52</f>
        <v xml:space="preserve">G01 X298.16 Y57.706 </v>
      </c>
    </row>
    <row r="90" spans="2:2" x14ac:dyDescent="0.25">
      <c r="B90" s="62" t="str">
        <f>'Hour Loop'!CL53</f>
        <v xml:space="preserve">G01 X307.55 Y60.257 </v>
      </c>
    </row>
    <row r="91" spans="2:2" x14ac:dyDescent="0.25">
      <c r="B91" s="62" t="str">
        <f>'Hour Loop'!CL54</f>
        <v xml:space="preserve">G01 X316.81 Y63.265 </v>
      </c>
    </row>
    <row r="92" spans="2:2" x14ac:dyDescent="0.25">
      <c r="B92" s="62" t="str">
        <f>'Hour Loop'!CL55</f>
        <v xml:space="preserve">G01 X325.91 Y66.725 </v>
      </c>
    </row>
    <row r="93" spans="2:2" x14ac:dyDescent="0.25">
      <c r="B93" s="62" t="str">
        <f>'Hour Loop'!CL56</f>
        <v xml:space="preserve">G01 X334.83 Y70.629 </v>
      </c>
    </row>
    <row r="94" spans="2:2" x14ac:dyDescent="0.25">
      <c r="B94" s="62" t="str">
        <f>'Hour Loop'!CL57</f>
        <v xml:space="preserve">G01 X343.55 Y74.966 </v>
      </c>
    </row>
    <row r="95" spans="2:2" x14ac:dyDescent="0.25">
      <c r="B95" s="62" t="str">
        <f>'Hour Loop'!CL58</f>
        <v xml:space="preserve">G01 X352.05 Y79.727 </v>
      </c>
    </row>
    <row r="96" spans="2:2" x14ac:dyDescent="0.25">
      <c r="B96" s="62" t="str">
        <f>'Hour Loop'!CL59</f>
        <v xml:space="preserve">G01 X360.31 Y84.901 </v>
      </c>
    </row>
    <row r="97" spans="2:2" x14ac:dyDescent="0.25">
      <c r="B97" s="62" t="str">
        <f>'Hour Loop'!CL60</f>
        <v xml:space="preserve">G01 X368.31 Y90.475 </v>
      </c>
    </row>
    <row r="98" spans="2:2" x14ac:dyDescent="0.25">
      <c r="B98" s="62" t="str">
        <f>'Hour Loop'!CL61</f>
        <v xml:space="preserve">G01 X376.02 Y96.437 </v>
      </c>
    </row>
    <row r="99" spans="2:2" x14ac:dyDescent="0.25">
      <c r="B99" s="62" t="str">
        <f>'Hour Loop'!CL62</f>
        <v xml:space="preserve">G01 X383.441 Y102.771 </v>
      </c>
    </row>
    <row r="100" spans="2:2" x14ac:dyDescent="0.25">
      <c r="B100" s="62" t="str">
        <f>'Hour Loop'!CL63</f>
        <v xml:space="preserve">G01 X390.537 Y109.463 </v>
      </c>
    </row>
    <row r="101" spans="2:2" x14ac:dyDescent="0.25">
      <c r="B101" s="62" t="str">
        <f>'Hour Loop'!CL64</f>
        <v xml:space="preserve">G01 X397.299 Y116.496 </v>
      </c>
    </row>
    <row r="102" spans="2:2" x14ac:dyDescent="0.25">
      <c r="B102" s="62" t="str">
        <f>'Hour Loop'!CL65</f>
        <v xml:space="preserve">G01 X403.708 Y123.855 </v>
      </c>
    </row>
    <row r="103" spans="2:2" x14ac:dyDescent="0.25">
      <c r="B103" s="62" t="str">
        <f>'Hour Loop'!CL66</f>
        <v xml:space="preserve">G01 X409.75 Y131.521 </v>
      </c>
    </row>
    <row r="104" spans="2:2" x14ac:dyDescent="0.25">
      <c r="B104" s="62" t="str">
        <f>'Hour Loop'!CL67</f>
        <v xml:space="preserve">G01 X415.41 Y139.476 </v>
      </c>
    </row>
    <row r="105" spans="2:2" x14ac:dyDescent="0.25">
      <c r="B105" s="62" t="str">
        <f>'Hour Loop'!CL68</f>
        <v xml:space="preserve">G01 X420.675 Y147.702 </v>
      </c>
    </row>
    <row r="106" spans="2:2" x14ac:dyDescent="0.25">
      <c r="B106" s="62" t="str">
        <f>'Hour Loop'!CL69</f>
        <v xml:space="preserve">G01 X425.53 Y156.177 </v>
      </c>
    </row>
    <row r="107" spans="2:2" x14ac:dyDescent="0.25">
      <c r="B107" s="62" t="str">
        <f>'Hour Loop'!CL70</f>
        <v xml:space="preserve">G01 X429.964 Y164.883 </v>
      </c>
    </row>
    <row r="108" spans="2:2" x14ac:dyDescent="0.25">
      <c r="B108" s="62" t="str">
        <f>'Hour Loop'!CL71</f>
        <v xml:space="preserve">G01 X433.968 Y173.798 </v>
      </c>
    </row>
    <row r="109" spans="2:2" x14ac:dyDescent="0.25">
      <c r="B109" s="62" t="str">
        <f>'Hour Loop'!CL72</f>
        <v xml:space="preserve">G01 X437.529 Y182.901 </v>
      </c>
    </row>
    <row r="110" spans="2:2" x14ac:dyDescent="0.25">
      <c r="B110" s="62" t="str">
        <f>'Hour Loop'!CL73</f>
        <v xml:space="preserve">G01 X440.64 Y192.17 </v>
      </c>
    </row>
    <row r="111" spans="2:2" x14ac:dyDescent="0.25">
      <c r="B111" s="62" t="str">
        <f>'Hour Loop'!CL74</f>
        <v xml:space="preserve">G01 X443.294 Y201.582 </v>
      </c>
    </row>
    <row r="112" spans="2:2" x14ac:dyDescent="0.25">
      <c r="B112" s="62" t="str">
        <f>'Hour Loop'!CL75</f>
        <v xml:space="preserve">G01 X445.483 Y211.116 </v>
      </c>
    </row>
    <row r="113" spans="2:2" x14ac:dyDescent="0.25">
      <c r="B113" s="62" t="str">
        <f>'Hour Loop'!CL76</f>
        <v xml:space="preserve">G01 X447.202 Y220.748 </v>
      </c>
    </row>
    <row r="114" spans="2:2" x14ac:dyDescent="0.25">
      <c r="B114" s="62" t="str">
        <f>'Hour Loop'!CL77</f>
        <v xml:space="preserve">G01 X448.446 Y230.455 </v>
      </c>
    </row>
    <row r="115" spans="2:2" x14ac:dyDescent="0.25">
      <c r="B115" s="62" t="str">
        <f>'Hour Loop'!CL78</f>
        <v xml:space="preserve">G01 X449.213 Y240.213 </v>
      </c>
    </row>
    <row r="116" spans="2:2" x14ac:dyDescent="0.25">
      <c r="B116" s="62" t="str">
        <f>'Hour Loop'!CL79</f>
        <v xml:space="preserve">G01 X449.5 Y250 </v>
      </c>
    </row>
    <row r="117" spans="2:2" x14ac:dyDescent="0.25">
      <c r="B117" s="62" t="str">
        <f>'Hour Loop'!CL80</f>
        <v xml:space="preserve">G01 X449.307 Y259.791 </v>
      </c>
    </row>
    <row r="118" spans="2:2" x14ac:dyDescent="0.25">
      <c r="B118" s="62" t="str">
        <f>'Hour Loop'!CL81</f>
        <v xml:space="preserve">G01 X448.633 Y269.564 </v>
      </c>
    </row>
    <row r="119" spans="2:2" x14ac:dyDescent="0.25">
      <c r="B119" s="62" t="str">
        <f>'Hour Loop'!CL82</f>
        <v xml:space="preserve">G01 X447.48 Y279.293 </v>
      </c>
    </row>
    <row r="120" spans="2:2" x14ac:dyDescent="0.25">
      <c r="B120" s="62" t="str">
        <f>'Hour Loop'!CL83</f>
        <v xml:space="preserve">G01 X445.851 Y288.957 </v>
      </c>
    </row>
    <row r="121" spans="2:2" x14ac:dyDescent="0.25">
      <c r="B121" s="62" t="str">
        <f>'Hour Loop'!CL84</f>
        <v xml:space="preserve">G01 X443.749 Y298.531 </v>
      </c>
    </row>
    <row r="122" spans="2:2" x14ac:dyDescent="0.25">
      <c r="B122" s="62" t="str">
        <f>'Hour Loop'!CL85</f>
        <v xml:space="preserve">G01 X441.179 Y307.993 </v>
      </c>
    </row>
    <row r="123" spans="2:2" x14ac:dyDescent="0.25">
      <c r="B123" s="62" t="str">
        <f>'Hour Loop'!CL86</f>
        <v xml:space="preserve">G01 X438.147 Y317.32 </v>
      </c>
    </row>
    <row r="124" spans="2:2" x14ac:dyDescent="0.25">
      <c r="B124" s="62" t="str">
        <f>'Hour Loop'!CL87</f>
        <v xml:space="preserve">G01 X434.66 Y326.489 </v>
      </c>
    </row>
    <row r="125" spans="2:2" x14ac:dyDescent="0.25">
      <c r="B125" s="62" t="str">
        <f>'Hour Loop'!CL88</f>
        <v xml:space="preserve">G01 X430.727 Y335.478 </v>
      </c>
    </row>
    <row r="126" spans="2:2" x14ac:dyDescent="0.25">
      <c r="B126" s="62" t="str">
        <f>'Hour Loop'!CL89</f>
        <v xml:space="preserve">G01 X426.357 Y344.265 </v>
      </c>
    </row>
    <row r="127" spans="2:2" x14ac:dyDescent="0.25">
      <c r="B127" s="62" t="str">
        <f>'Hour Loop'!CL90</f>
        <v xml:space="preserve">G01 X421.559 Y352.829 </v>
      </c>
    </row>
    <row r="128" spans="2:2" x14ac:dyDescent="0.25">
      <c r="B128" s="62" t="str">
        <f>'Hour Loop'!CL91</f>
        <v xml:space="preserve">G01 X416.346 Y361.149 </v>
      </c>
    </row>
    <row r="129" spans="2:2" x14ac:dyDescent="0.25">
      <c r="B129" s="62" t="str">
        <f>'Hour Loop'!CL92</f>
        <v xml:space="preserve">G01 X410.729 Y369.205 </v>
      </c>
    </row>
    <row r="130" spans="2:2" x14ac:dyDescent="0.25">
      <c r="B130" s="62" t="str">
        <f>'Hour Loop'!CL93</f>
        <v xml:space="preserve">G01 X404.723 Y376.978 </v>
      </c>
    </row>
    <row r="131" spans="2:2" x14ac:dyDescent="0.25">
      <c r="B131" s="62" t="str">
        <f>'Hour Loop'!CL94</f>
        <v xml:space="preserve">G01 X398.341 Y384.448 </v>
      </c>
    </row>
    <row r="132" spans="2:2" x14ac:dyDescent="0.25">
      <c r="B132" s="62" t="str">
        <f>'Hour Loop'!CL95</f>
        <v xml:space="preserve">G01 X391.598 Y391.598 </v>
      </c>
    </row>
    <row r="133" spans="2:2" x14ac:dyDescent="0.25">
      <c r="B133" s="62" t="str">
        <f>'Hour Loop'!CL96</f>
        <v xml:space="preserve">G01 X384.511 Y398.41 </v>
      </c>
    </row>
    <row r="134" spans="2:2" x14ac:dyDescent="0.25">
      <c r="B134" s="62" t="str">
        <f>'Hour Loop'!CL97</f>
        <v xml:space="preserve">G01 X377.097 Y404.868 </v>
      </c>
    </row>
    <row r="135" spans="2:2" x14ac:dyDescent="0.25">
      <c r="B135" s="62" t="str">
        <f>'Hour Loop'!CL98</f>
        <v xml:space="preserve">G01 X369.373 Y410.955 </v>
      </c>
    </row>
    <row r="136" spans="2:2" x14ac:dyDescent="0.25">
      <c r="B136" s="62" t="str">
        <f>'Hour Loop'!CL99</f>
        <v xml:space="preserve">G01 X361.357 Y416.658 </v>
      </c>
    </row>
    <row r="137" spans="2:2" x14ac:dyDescent="0.25">
      <c r="B137" s="62" t="str">
        <f>'Hour Loop'!CL100</f>
        <v xml:space="preserve">G01 X353.07 Y421.961 </v>
      </c>
    </row>
    <row r="138" spans="2:2" x14ac:dyDescent="0.25">
      <c r="B138" s="62" t="str">
        <f>'Hour Loop'!CL101</f>
        <v xml:space="preserve">G01 X344.53 Y426.853 </v>
      </c>
    </row>
    <row r="139" spans="2:2" x14ac:dyDescent="0.25">
      <c r="B139" s="62" t="str">
        <f>'Hour Loop'!CL102</f>
        <v xml:space="preserve">G01 X335.758 Y431.32 </v>
      </c>
    </row>
    <row r="140" spans="2:2" x14ac:dyDescent="0.25">
      <c r="B140" s="62" t="str">
        <f>'Hour Loop'!CL103</f>
        <v xml:space="preserve">G01 X326.776 Y435.353 </v>
      </c>
    </row>
    <row r="141" spans="2:2" x14ac:dyDescent="0.25">
      <c r="B141" s="62" t="str">
        <f>'Hour Loop'!CL104</f>
        <v xml:space="preserve">G01 X317.604 Y438.941 </v>
      </c>
    </row>
    <row r="142" spans="2:2" x14ac:dyDescent="0.25">
      <c r="B142" s="62" t="str">
        <f>'Hour Loop'!CL105</f>
        <v xml:space="preserve">G01 X308.266 Y442.076 </v>
      </c>
    </row>
    <row r="143" spans="2:2" x14ac:dyDescent="0.25">
      <c r="B143" s="62" t="str">
        <f>'Hour Loop'!CL106</f>
        <v xml:space="preserve">G01 X298.782 Y444.749 </v>
      </c>
    </row>
    <row r="144" spans="2:2" x14ac:dyDescent="0.25">
      <c r="B144" s="62" t="str">
        <f>'Hour Loop'!CL107</f>
        <v xml:space="preserve">G01 X289.177 Y446.954 </v>
      </c>
    </row>
    <row r="145" spans="2:2" x14ac:dyDescent="0.25">
      <c r="B145" s="62" t="str">
        <f>'Hour Loop'!CL108</f>
        <v xml:space="preserve">G01 X279.472 Y448.685 </v>
      </c>
    </row>
    <row r="146" spans="2:2" x14ac:dyDescent="0.25">
      <c r="B146" s="62" t="str">
        <f>'Hour Loop'!CL109</f>
        <v xml:space="preserve">G01 X269.692 Y449.939 </v>
      </c>
    </row>
    <row r="147" spans="2:2" x14ac:dyDescent="0.25">
      <c r="B147" s="62" t="str">
        <f>'Hour Loop'!CL110</f>
        <v xml:space="preserve">G01 X259.86 Y450.711 </v>
      </c>
    </row>
    <row r="148" spans="2:2" x14ac:dyDescent="0.25">
      <c r="B148" s="62" t="str">
        <f>'Hour Loop'!CL111</f>
        <v xml:space="preserve">G01 X250 Y451 </v>
      </c>
    </row>
    <row r="149" spans="2:2" x14ac:dyDescent="0.25">
      <c r="B149" s="62" t="str">
        <f>'Hour Loop'!CL112</f>
        <v xml:space="preserve">G01 X240.135 Y450.805 </v>
      </c>
    </row>
    <row r="150" spans="2:2" x14ac:dyDescent="0.25">
      <c r="B150" s="62" t="str">
        <f>'Hour Loop'!CL113</f>
        <v xml:space="preserve">G01 X230.289 Y450.125 </v>
      </c>
    </row>
    <row r="151" spans="2:2" x14ac:dyDescent="0.25">
      <c r="B151" s="62" t="str">
        <f>'Hour Loop'!CL114</f>
        <v xml:space="preserve">G01 X220.487 Y448.964 </v>
      </c>
    </row>
    <row r="152" spans="2:2" x14ac:dyDescent="0.25">
      <c r="B152" s="62" t="str">
        <f>'Hour Loop'!CL115</f>
        <v xml:space="preserve">G01 X210.75 Y447.322 </v>
      </c>
    </row>
    <row r="153" spans="2:2" x14ac:dyDescent="0.25">
      <c r="B153" s="62" t="str">
        <f>'Hour Loop'!CL116</f>
        <v xml:space="preserve">G01 X201.104 Y445.204 </v>
      </c>
    </row>
    <row r="154" spans="2:2" x14ac:dyDescent="0.25">
      <c r="B154" s="62" t="str">
        <f>'Hour Loop'!CL117</f>
        <v xml:space="preserve">G01 X191.571 Y442.614 </v>
      </c>
    </row>
    <row r="155" spans="2:2" x14ac:dyDescent="0.25">
      <c r="B155" s="62" t="str">
        <f>'Hour Loop'!CL118</f>
        <v xml:space="preserve">G01 X182.175 Y439.559 </v>
      </c>
    </row>
    <row r="156" spans="2:2" x14ac:dyDescent="0.25">
      <c r="B156" s="62" t="str">
        <f>'Hour Loop'!CL119</f>
        <v xml:space="preserve">G01 X172.937 Y436.046 </v>
      </c>
    </row>
    <row r="157" spans="2:2" x14ac:dyDescent="0.25">
      <c r="B157" s="62" t="str">
        <f>'Hour Loop'!CL120</f>
        <v xml:space="preserve">G01 X163.881 Y432.083 </v>
      </c>
    </row>
    <row r="158" spans="2:2" x14ac:dyDescent="0.25">
      <c r="B158" s="62" t="str">
        <f>'Hour Loop'!CL121</f>
        <v xml:space="preserve">G01 X155.028 Y427.68 </v>
      </c>
    </row>
    <row r="159" spans="2:2" x14ac:dyDescent="0.25">
      <c r="B159" s="62" t="str">
        <f>'Hour Loop'!CL122</f>
        <v xml:space="preserve">G01 X146.4 Y422.846 </v>
      </c>
    </row>
    <row r="160" spans="2:2" x14ac:dyDescent="0.25">
      <c r="B160" s="62" t="str">
        <f>'Hour Loop'!CL123</f>
        <v xml:space="preserve">G01 X138.018 Y417.593 </v>
      </c>
    </row>
    <row r="161" spans="2:2" x14ac:dyDescent="0.25">
      <c r="B161" s="62" t="str">
        <f>'Hour Loop'!CL124</f>
        <v xml:space="preserve">G01 X129.901 Y411.934 </v>
      </c>
    </row>
    <row r="162" spans="2:2" x14ac:dyDescent="0.25">
      <c r="B162" s="62" t="str">
        <f>'Hour Loop'!CL125</f>
        <v xml:space="preserve">G01 X122.071 Y405.882 </v>
      </c>
    </row>
    <row r="163" spans="2:2" x14ac:dyDescent="0.25">
      <c r="B163" s="62" t="str">
        <f>'Hour Loop'!CL126</f>
        <v xml:space="preserve">G01 X114.544 Y399.452 </v>
      </c>
    </row>
    <row r="164" spans="2:2" x14ac:dyDescent="0.25">
      <c r="B164" s="62" t="str">
        <f>'Hour Loop'!CL127</f>
        <v xml:space="preserve">G01 X107.341 Y392.659 </v>
      </c>
    </row>
    <row r="165" spans="2:2" x14ac:dyDescent="0.25">
      <c r="B165" s="62" t="str">
        <f>'Hour Loop'!CL128</f>
        <v xml:space="preserve">G01 X100.478 Y385.518 </v>
      </c>
    </row>
    <row r="166" spans="2:2" x14ac:dyDescent="0.25">
      <c r="B166" s="62" t="str">
        <f>'Hour Loop'!CL129</f>
        <v xml:space="preserve">G01 X93.973 Y378.048 </v>
      </c>
    </row>
    <row r="167" spans="2:2" x14ac:dyDescent="0.25">
      <c r="B167" s="62" t="str">
        <f>'Hour Loop'!CL130</f>
        <v xml:space="preserve">G01 X87.84 Y370.266 </v>
      </c>
    </row>
    <row r="168" spans="2:2" x14ac:dyDescent="0.25">
      <c r="B168" s="62" t="str">
        <f>'Hour Loop'!CL131</f>
        <v xml:space="preserve">G01 X82.095 Y362.19 </v>
      </c>
    </row>
    <row r="169" spans="2:2" x14ac:dyDescent="0.25">
      <c r="B169" s="62" t="str">
        <f>'Hour Loop'!CL132</f>
        <v xml:space="preserve">G01 X76.752 Y353.841 </v>
      </c>
    </row>
    <row r="170" spans="2:2" x14ac:dyDescent="0.25">
      <c r="B170" s="62" t="str">
        <f>'Hour Loop'!CL133</f>
        <v xml:space="preserve">G01 X71.824 Y345.237 </v>
      </c>
    </row>
    <row r="171" spans="2:2" x14ac:dyDescent="0.25">
      <c r="B171" s="62" t="str">
        <f>'Hour Loop'!CL134</f>
        <v xml:space="preserve">G01 X67.324 Y336.4 </v>
      </c>
    </row>
    <row r="172" spans="2:2" x14ac:dyDescent="0.25">
      <c r="B172" s="62" t="str">
        <f>'Hour Loop'!CL135</f>
        <v xml:space="preserve">G01 X63.261 Y327.35 </v>
      </c>
    </row>
    <row r="173" spans="2:2" x14ac:dyDescent="0.25">
      <c r="B173" s="62" t="str">
        <f>'Hour Loop'!CL136</f>
        <v xml:space="preserve">G01 X59.646 Y318.11 </v>
      </c>
    </row>
    <row r="174" spans="2:2" x14ac:dyDescent="0.25">
      <c r="B174" s="62" t="str">
        <f>'Hour Loop'!CL137</f>
        <v xml:space="preserve">G01 X56.489 Y308.701 </v>
      </c>
    </row>
    <row r="175" spans="2:2" x14ac:dyDescent="0.25">
      <c r="B175" s="62" t="str">
        <f>'Hour Loop'!CL138</f>
        <v xml:space="preserve">G01 X53.796 Y299.147 </v>
      </c>
    </row>
    <row r="176" spans="2:2" x14ac:dyDescent="0.25">
      <c r="B176" s="62" t="str">
        <f>'Hour Loop'!CL139</f>
        <v xml:space="preserve">G01 X51.575 Y289.469 </v>
      </c>
    </row>
    <row r="177" spans="2:2" x14ac:dyDescent="0.25">
      <c r="B177" s="62" t="str">
        <f>'Hour Loop'!CL140</f>
        <v xml:space="preserve">G01 X49.831 Y279.692 </v>
      </c>
    </row>
    <row r="178" spans="2:2" x14ac:dyDescent="0.25">
      <c r="B178" s="62" t="str">
        <f>'Hour Loop'!CL141</f>
        <v xml:space="preserve">G01 X48.568 Y269.839 </v>
      </c>
    </row>
    <row r="179" spans="2:2" x14ac:dyDescent="0.25">
      <c r="B179" s="62" t="str">
        <f>'Hour Loop'!CL142</f>
        <v xml:space="preserve">G01 X47.791 Y259.934 </v>
      </c>
    </row>
    <row r="180" spans="2:2" x14ac:dyDescent="0.25">
      <c r="B180" s="62" t="str">
        <f>'Hour Loop'!CL143</f>
        <v xml:space="preserve">G01 X47.5 Y250 </v>
      </c>
    </row>
    <row r="181" spans="2:2" x14ac:dyDescent="0.25">
      <c r="B181" s="62" t="str">
        <f>'Hour Loop'!CL144</f>
        <v xml:space="preserve">G01 X47.697 Y240.061 </v>
      </c>
    </row>
    <row r="182" spans="2:2" x14ac:dyDescent="0.25">
      <c r="B182" s="62" t="str">
        <f>'Hour Loop'!CL145</f>
        <v xml:space="preserve">G01 X48.382 Y230.142 </v>
      </c>
    </row>
    <row r="183" spans="2:2" x14ac:dyDescent="0.25">
      <c r="B183" s="62" t="str">
        <f>'Hour Loop'!CL146</f>
        <v xml:space="preserve">G01 X49.553 Y220.266 </v>
      </c>
    </row>
    <row r="184" spans="2:2" x14ac:dyDescent="0.25">
      <c r="B184" s="62" t="str">
        <f>'Hour Loop'!CL147</f>
        <v xml:space="preserve">G01 X51.207 Y210.458 </v>
      </c>
    </row>
    <row r="185" spans="2:2" x14ac:dyDescent="0.25">
      <c r="B185" s="62" t="str">
        <f>'Hour Loop'!CL148</f>
        <v xml:space="preserve">G01 X53.341 Y200.74 </v>
      </c>
    </row>
    <row r="186" spans="2:2" x14ac:dyDescent="0.25">
      <c r="B186" s="62" t="str">
        <f>'Hour Loop'!CL149</f>
        <v xml:space="preserve">G01 X55.95 Y191.136 </v>
      </c>
    </row>
    <row r="187" spans="2:2" x14ac:dyDescent="0.25">
      <c r="B187" s="62" t="str">
        <f>'Hour Loop'!CL150</f>
        <v xml:space="preserve">G01 X59.028 Y181.669 </v>
      </c>
    </row>
    <row r="188" spans="2:2" x14ac:dyDescent="0.25">
      <c r="B188" s="62" t="str">
        <f>'Hour Loop'!CL151</f>
        <v xml:space="preserve">G01 X62.568 Y172.363 </v>
      </c>
    </row>
    <row r="189" spans="2:2" x14ac:dyDescent="0.25">
      <c r="B189" s="62" t="str">
        <f>'Hour Loop'!CL152</f>
        <v xml:space="preserve">G01 X66.561 Y163.24 </v>
      </c>
    </row>
    <row r="190" spans="2:2" x14ac:dyDescent="0.25">
      <c r="B190" s="62" t="str">
        <f>'Hour Loop'!CL153</f>
        <v xml:space="preserve">G01 X70.998 Y154.321 </v>
      </c>
    </row>
    <row r="191" spans="2:2" x14ac:dyDescent="0.25">
      <c r="B191" s="62" t="str">
        <f>'Hour Loop'!CL154</f>
        <v xml:space="preserve">G01 X75.868 Y145.629 </v>
      </c>
    </row>
    <row r="192" spans="2:2" x14ac:dyDescent="0.25">
      <c r="B192" s="62" t="str">
        <f>'Hour Loop'!CL155</f>
        <v xml:space="preserve">G01 X81.16 Y137.185 </v>
      </c>
    </row>
    <row r="193" spans="2:2" x14ac:dyDescent="0.25">
      <c r="B193" s="62" t="str">
        <f>'Hour Loop'!CL156</f>
        <v xml:space="preserve">G01 X86.861 Y129.008 </v>
      </c>
    </row>
    <row r="194" spans="2:2" x14ac:dyDescent="0.25">
      <c r="B194" s="62" t="str">
        <f>'Hour Loop'!CL157</f>
        <v xml:space="preserve">G01 X92.958 Y121.119 </v>
      </c>
    </row>
    <row r="195" spans="2:2" x14ac:dyDescent="0.25">
      <c r="B195" s="62" t="str">
        <f>'Hour Loop'!CL158</f>
        <v xml:space="preserve">G01 X99.436 Y113.537 </v>
      </c>
    </row>
    <row r="196" spans="2:2" x14ac:dyDescent="0.25">
      <c r="B196" s="62" t="str">
        <f>'Hour Loop'!CL159</f>
        <v xml:space="preserve">G01 X106.281 Y106.281 </v>
      </c>
    </row>
    <row r="197" spans="2:2" x14ac:dyDescent="0.25">
      <c r="B197" s="62" t="str">
        <f>'Hour Loop'!CL160</f>
        <v xml:space="preserve">G01 X113.47 Y99.367 </v>
      </c>
    </row>
    <row r="198" spans="2:2" x14ac:dyDescent="0.25">
      <c r="B198" s="62" t="str">
        <f>'Hour Loop'!CL161</f>
        <v xml:space="preserve">G01 X121 Y92.813 </v>
      </c>
    </row>
    <row r="199" spans="2:2" x14ac:dyDescent="0.25">
      <c r="B199" s="62" t="str">
        <f>'Hour Loop'!CL162</f>
        <v xml:space="preserve">G01 X128.84 Y86.635 </v>
      </c>
    </row>
    <row r="200" spans="2:2" x14ac:dyDescent="0.25">
      <c r="B200" s="62" t="str">
        <f>'Hour Loop'!CL163</f>
        <v xml:space="preserve">G01 X136.97 Y80.848 </v>
      </c>
    </row>
    <row r="201" spans="2:2" x14ac:dyDescent="0.25">
      <c r="B201" s="62" t="str">
        <f>'Hour Loop'!CL164</f>
        <v xml:space="preserve">G01 X145.38 Y75.466 </v>
      </c>
    </row>
    <row r="202" spans="2:2" x14ac:dyDescent="0.25">
      <c r="B202" s="62" t="str">
        <f>'Hour Loop'!CL165</f>
        <v xml:space="preserve">G01 X154.05 Y70.501 </v>
      </c>
    </row>
    <row r="203" spans="2:2" x14ac:dyDescent="0.25">
      <c r="B203" s="62" t="str">
        <f>'Hour Loop'!CL166</f>
        <v xml:space="preserve">G01 X162.95 Y65.968 </v>
      </c>
    </row>
    <row r="204" spans="2:2" x14ac:dyDescent="0.25">
      <c r="B204" s="62" t="str">
        <f>'Hour Loop'!CL167</f>
        <v xml:space="preserve">G01 X172.07 Y61.875 </v>
      </c>
    </row>
    <row r="205" spans="2:2" x14ac:dyDescent="0.25">
      <c r="B205" s="62" t="str">
        <f>'Hour Loop'!CL168</f>
        <v xml:space="preserve">G01 X181.38 Y58.234 </v>
      </c>
    </row>
    <row r="206" spans="2:2" x14ac:dyDescent="0.25">
      <c r="B206" s="62" t="str">
        <f>'Hour Loop'!CL169</f>
        <v xml:space="preserve">G01 X190.86 Y55.053 </v>
      </c>
    </row>
    <row r="207" spans="2:2" x14ac:dyDescent="0.25">
      <c r="B207" s="62" t="str">
        <f>'Hour Loop'!CL170</f>
        <v xml:space="preserve">G01 X200.48 Y52.341 </v>
      </c>
    </row>
    <row r="208" spans="2:2" x14ac:dyDescent="0.25">
      <c r="B208" s="62" t="str">
        <f>'Hour Loop'!CL171</f>
        <v xml:space="preserve">G01 X210.23 Y50.104 </v>
      </c>
    </row>
    <row r="209" spans="2:2" x14ac:dyDescent="0.25">
      <c r="B209" s="62" t="str">
        <f>'Hour Loop'!CL172</f>
        <v xml:space="preserve">G01 X220.08 Y48.347 </v>
      </c>
    </row>
    <row r="210" spans="2:2" x14ac:dyDescent="0.25">
      <c r="B210" s="62" t="str">
        <f>'Hour Loop'!CL173</f>
        <v xml:space="preserve">G01 X230.01 Y47.076 </v>
      </c>
    </row>
    <row r="211" spans="2:2" x14ac:dyDescent="0.25">
      <c r="B211" s="62" t="str">
        <f>'Hour Loop'!CL174</f>
        <v xml:space="preserve">G01 X239.99 Y46.293 </v>
      </c>
    </row>
    <row r="212" spans="2:2" x14ac:dyDescent="0.25">
      <c r="B212" s="62" t="str">
        <f>'Hour Loop'!CL175</f>
        <v xml:space="preserve">G01 X250 Y46 </v>
      </c>
    </row>
    <row r="213" spans="2:2" x14ac:dyDescent="0.25">
      <c r="B213" s="62" t="str">
        <f>'Hour Loop'!CL176</f>
        <v xml:space="preserve">G01 X260.01 Y46.199 </v>
      </c>
    </row>
    <row r="214" spans="2:2" x14ac:dyDescent="0.25">
      <c r="B214" s="62" t="str">
        <f>'Hour Loop'!CL177</f>
        <v xml:space="preserve">G01 X270 Y46.889 </v>
      </c>
    </row>
    <row r="215" spans="2:2" x14ac:dyDescent="0.25">
      <c r="B215" s="62" t="str">
        <f>'Hour Loop'!CL178</f>
        <v xml:space="preserve">G01 X279.95 Y48.069 </v>
      </c>
    </row>
    <row r="216" spans="2:2" x14ac:dyDescent="0.25">
      <c r="B216" s="62" t="str">
        <f>'Hour Loop'!CL179</f>
        <v xml:space="preserve">G01 X289.83 Y49.736 </v>
      </c>
    </row>
    <row r="217" spans="2:2" x14ac:dyDescent="0.25">
      <c r="B217" s="62" t="str">
        <f>'Hour Loop'!CL180</f>
        <v xml:space="preserve">G01 X299.62 Y51.886 </v>
      </c>
    </row>
    <row r="218" spans="2:2" x14ac:dyDescent="0.25">
      <c r="B218" s="62" t="str">
        <f>'Hour Loop'!CL181</f>
        <v xml:space="preserve">G01 X309.3 Y54.515 </v>
      </c>
    </row>
    <row r="219" spans="2:2" x14ac:dyDescent="0.25">
      <c r="B219" s="62" t="str">
        <f>'Hour Loop'!CL182</f>
        <v xml:space="preserve">G01 X318.83 Y57.616 </v>
      </c>
    </row>
    <row r="220" spans="2:2" x14ac:dyDescent="0.25">
      <c r="B220" s="62" t="str">
        <f>'Hour Loop'!CL183</f>
        <v xml:space="preserve">G01 X328.21 Y61.182 </v>
      </c>
    </row>
    <row r="221" spans="2:2" x14ac:dyDescent="0.25">
      <c r="B221" s="62" t="str">
        <f>'Hour Loop'!CL184</f>
        <v xml:space="preserve">G01 X337.4 Y65.205 </v>
      </c>
    </row>
    <row r="222" spans="2:2" x14ac:dyDescent="0.25">
      <c r="B222" s="62" t="str">
        <f>'Hour Loop'!CL185</f>
        <v xml:space="preserve">G01 X346.38 Y69.675 </v>
      </c>
    </row>
    <row r="223" spans="2:2" x14ac:dyDescent="0.25">
      <c r="B223" s="62" t="str">
        <f>'Hour Loop'!CL186</f>
        <v xml:space="preserve">G01 X355.14 Y74.581 </v>
      </c>
    </row>
    <row r="224" spans="2:2" x14ac:dyDescent="0.25">
      <c r="B224" s="62" t="str">
        <f>'Hour Loop'!CL187</f>
        <v xml:space="preserve">G01 X363.64 Y79.912 </v>
      </c>
    </row>
    <row r="225" spans="2:2" x14ac:dyDescent="0.25">
      <c r="B225" s="62" t="str">
        <f>'Hour Loop'!CL188</f>
        <v xml:space="preserve">G01 X371.88 Y85.656 </v>
      </c>
    </row>
    <row r="226" spans="2:2" x14ac:dyDescent="0.25">
      <c r="B226" s="62" t="str">
        <f>'Hour Loop'!CL189</f>
        <v xml:space="preserve">G01 X379.83 Y91.799 </v>
      </c>
    </row>
    <row r="227" spans="2:2" x14ac:dyDescent="0.25">
      <c r="B227" s="62" t="str">
        <f>'Hour Loop'!CL190</f>
        <v xml:space="preserve">G01 X387.47 Y98.325 </v>
      </c>
    </row>
    <row r="228" spans="2:2" x14ac:dyDescent="0.25">
      <c r="B228" s="62" t="str">
        <f>'Hour Loop'!CL191</f>
        <v xml:space="preserve">G01 X394.78 Y105.22 </v>
      </c>
    </row>
    <row r="229" spans="2:2" x14ac:dyDescent="0.25">
      <c r="B229" s="62" t="str">
        <f>'Hour Loop'!CL192</f>
        <v xml:space="preserve">G01 X401.744 Y112.467 </v>
      </c>
    </row>
    <row r="230" spans="2:2" x14ac:dyDescent="0.25">
      <c r="B230" s="62" t="str">
        <f>'Hour Loop'!CL193</f>
        <v xml:space="preserve">G01 X408.346 Y120.049 </v>
      </c>
    </row>
    <row r="231" spans="2:2" x14ac:dyDescent="0.25">
      <c r="B231" s="62" t="str">
        <f>'Hour Loop'!CL194</f>
        <v xml:space="preserve">G01 X414.57 Y127.947 </v>
      </c>
    </row>
    <row r="232" spans="2:2" x14ac:dyDescent="0.25">
      <c r="B232" s="62" t="str">
        <f>'Hour Loop'!CL195</f>
        <v xml:space="preserve">G01 X420.399 Y136.143 </v>
      </c>
    </row>
    <row r="233" spans="2:2" x14ac:dyDescent="0.25">
      <c r="B233" s="62" t="str">
        <f>'Hour Loop'!CL196</f>
        <v xml:space="preserve">G01 X425.821 Y144.617 </v>
      </c>
    </row>
    <row r="234" spans="2:2" x14ac:dyDescent="0.25">
      <c r="B234" s="62" t="str">
        <f>'Hour Loop'!CL197</f>
        <v xml:space="preserve">G01 X430.821 Y153.349 </v>
      </c>
    </row>
    <row r="235" spans="2:2" x14ac:dyDescent="0.25">
      <c r="B235" s="62" t="str">
        <f>'Hour Loop'!CL198</f>
        <v xml:space="preserve">G01 X435.388 Y162.318 </v>
      </c>
    </row>
    <row r="236" spans="2:2" x14ac:dyDescent="0.25">
      <c r="B236" s="62" t="str">
        <f>'Hour Loop'!CL199</f>
        <v xml:space="preserve">G01 X439.511 Y171.502 </v>
      </c>
    </row>
    <row r="237" spans="2:2" x14ac:dyDescent="0.25">
      <c r="B237" s="62" t="str">
        <f>'Hour Loop'!CL200</f>
        <v xml:space="preserve">G01 X443.178 Y180.88 </v>
      </c>
    </row>
    <row r="238" spans="2:2" x14ac:dyDescent="0.25">
      <c r="B238" s="62" t="str">
        <f>'Hour Loop'!CL201</f>
        <v xml:space="preserve">G01 X446.382 Y190.428 </v>
      </c>
    </row>
    <row r="239" spans="2:2" x14ac:dyDescent="0.25">
      <c r="B239" s="62" t="str">
        <f>'Hour Loop'!CL202</f>
        <v xml:space="preserve">G01 X449.114 Y200.125 </v>
      </c>
    </row>
    <row r="240" spans="2:2" x14ac:dyDescent="0.25">
      <c r="B240" s="62" t="str">
        <f>'Hour Loop'!CL203</f>
        <v xml:space="preserve">G01 X451.367 Y209.946 </v>
      </c>
    </row>
    <row r="241" spans="2:2" x14ac:dyDescent="0.25">
      <c r="B241" s="62" t="str">
        <f>'Hour Loop'!CL204</f>
        <v xml:space="preserve">G01 X453.137 Y219.868 </v>
      </c>
    </row>
    <row r="242" spans="2:2" x14ac:dyDescent="0.25">
      <c r="B242" s="62" t="str">
        <f>'Hour Loop'!CL205</f>
        <v xml:space="preserve">G01 X454.417 Y229.867 </v>
      </c>
    </row>
    <row r="243" spans="2:2" x14ac:dyDescent="0.25">
      <c r="B243" s="62" t="str">
        <f>'Hour Loop'!CL206</f>
        <v xml:space="preserve">G01 X455.206 Y239.919 </v>
      </c>
    </row>
    <row r="244" spans="2:2" x14ac:dyDescent="0.25">
      <c r="B244" s="62" t="str">
        <f>'Hour Loop'!CL207</f>
        <v xml:space="preserve">G01 X455.5 Y250 </v>
      </c>
    </row>
    <row r="245" spans="2:2" x14ac:dyDescent="0.25">
      <c r="B245" s="62" t="str">
        <f>'Hour Loop'!CL208</f>
        <v xml:space="preserve">G01 X455.299 Y260.086 </v>
      </c>
    </row>
    <row r="246" spans="2:2" x14ac:dyDescent="0.25">
      <c r="B246" s="62" t="str">
        <f>'Hour Loop'!CL209</f>
        <v xml:space="preserve">G01 X454.604 Y270.152 </v>
      </c>
    </row>
    <row r="247" spans="2:2" x14ac:dyDescent="0.25">
      <c r="B247" s="62" t="str">
        <f>'Hour Loop'!CL210</f>
        <v xml:space="preserve">G01 X453.415 Y280.174 </v>
      </c>
    </row>
    <row r="248" spans="2:2" x14ac:dyDescent="0.25">
      <c r="B248" s="62" t="str">
        <f>'Hour Loop'!CL211</f>
        <v xml:space="preserve">G01 X451.735 Y290.128 </v>
      </c>
    </row>
    <row r="249" spans="2:2" x14ac:dyDescent="0.25">
      <c r="B249" s="62" t="str">
        <f>'Hour Loop'!CL212</f>
        <v xml:space="preserve">G01 X449.569 Y299.989 </v>
      </c>
    </row>
    <row r="250" spans="2:2" x14ac:dyDescent="0.25">
      <c r="B250" s="62" t="str">
        <f>'Hour Loop'!CL213</f>
        <v xml:space="preserve">G01 X446.92 Y309.735 </v>
      </c>
    </row>
    <row r="251" spans="2:2" x14ac:dyDescent="0.25">
      <c r="B251" s="62" t="str">
        <f>'Hour Loop'!CL214</f>
        <v xml:space="preserve">G01 X443.796 Y319.341 </v>
      </c>
    </row>
    <row r="252" spans="2:2" x14ac:dyDescent="0.25">
      <c r="B252" s="62" t="str">
        <f>'Hour Loop'!CL215</f>
        <v xml:space="preserve">G01 X440.204 Y328.785 </v>
      </c>
    </row>
    <row r="253" spans="2:2" x14ac:dyDescent="0.25">
      <c r="B253" s="62" t="str">
        <f>'Hour Loop'!CL216</f>
        <v xml:space="preserve">G01 X436.151 Y338.043 </v>
      </c>
    </row>
    <row r="254" spans="2:2" x14ac:dyDescent="0.25">
      <c r="B254" s="62" t="str">
        <f>'Hour Loop'!CL217</f>
        <v xml:space="preserve">G01 X431.648 Y347.093 </v>
      </c>
    </row>
    <row r="255" spans="2:2" x14ac:dyDescent="0.25">
      <c r="B255" s="62" t="str">
        <f>'Hour Loop'!CL218</f>
        <v xml:space="preserve">G01 X426.705 Y355.913 </v>
      </c>
    </row>
    <row r="256" spans="2:2" x14ac:dyDescent="0.25">
      <c r="B256" s="62" t="str">
        <f>'Hour Loop'!CL219</f>
        <v xml:space="preserve">G01 X421.335 Y364.482 </v>
      </c>
    </row>
    <row r="257" spans="2:2" x14ac:dyDescent="0.25">
      <c r="B257" s="62" t="str">
        <f>'Hour Loop'!CL220</f>
        <v xml:space="preserve">G01 X415.549 Y372.779 </v>
      </c>
    </row>
    <row r="258" spans="2:2" x14ac:dyDescent="0.25">
      <c r="B258" s="62" t="str">
        <f>'Hour Loop'!CL221</f>
        <v xml:space="preserve">G01 X409.361 Y380.784 </v>
      </c>
    </row>
    <row r="259" spans="2:2" x14ac:dyDescent="0.25">
      <c r="B259" s="62" t="str">
        <f>'Hour Loop'!CL222</f>
        <v xml:space="preserve">G01 X402.786 Y388.478 </v>
      </c>
    </row>
    <row r="260" spans="2:2" x14ac:dyDescent="0.25">
      <c r="B260" s="62" t="str">
        <f>'Hour Loop'!CL223</f>
        <v xml:space="preserve">G01 X395.841 Y395.841 </v>
      </c>
    </row>
    <row r="261" spans="2:2" x14ac:dyDescent="0.25">
      <c r="B261" s="62" t="str">
        <f>'Hour Loop'!CL224</f>
        <v xml:space="preserve">G01 X388.541 Y402.856 </v>
      </c>
    </row>
    <row r="262" spans="2:2" x14ac:dyDescent="0.25">
      <c r="B262" s="62" t="str">
        <f>'Hour Loop'!CL225</f>
        <v xml:space="preserve">G01 X380.903 Y409.506 </v>
      </c>
    </row>
    <row r="263" spans="2:2" x14ac:dyDescent="0.25">
      <c r="B263" s="62" t="str">
        <f>'Hour Loop'!CL226</f>
        <v xml:space="preserve">G01 X372.947 Y415.775 </v>
      </c>
    </row>
    <row r="264" spans="2:2" x14ac:dyDescent="0.25">
      <c r="B264" s="62" t="str">
        <f>'Hour Loop'!CL227</f>
        <v xml:space="preserve">G01 X364.691 Y421.647 </v>
      </c>
    </row>
    <row r="265" spans="2:2" x14ac:dyDescent="0.25">
      <c r="B265" s="62" t="str">
        <f>'Hour Loop'!CL228</f>
        <v xml:space="preserve">G01 X356.154 Y427.108 </v>
      </c>
    </row>
    <row r="266" spans="2:2" x14ac:dyDescent="0.25">
      <c r="B266" s="62" t="str">
        <f>'Hour Loop'!CL229</f>
        <v xml:space="preserve">G01 X347.358 Y432.144 </v>
      </c>
    </row>
    <row r="267" spans="2:2" x14ac:dyDescent="0.25">
      <c r="B267" s="62" t="str">
        <f>'Hour Loop'!CL230</f>
        <v xml:space="preserve">G01 X338.324 Y436.744 </v>
      </c>
    </row>
    <row r="268" spans="2:2" x14ac:dyDescent="0.25">
      <c r="B268" s="62" t="str">
        <f>'Hour Loop'!CL231</f>
        <v xml:space="preserve">G01 X329.072 Y440.897 </v>
      </c>
    </row>
    <row r="269" spans="2:2" x14ac:dyDescent="0.25">
      <c r="B269" s="62" t="str">
        <f>'Hour Loop'!CL232</f>
        <v xml:space="preserve">G01 X319.626 Y444.591 </v>
      </c>
    </row>
    <row r="270" spans="2:2" x14ac:dyDescent="0.25">
      <c r="B270" s="62" t="str">
        <f>'Hour Loop'!CL233</f>
        <v xml:space="preserve">G01 X310.007 Y447.818 </v>
      </c>
    </row>
    <row r="271" spans="2:2" x14ac:dyDescent="0.25">
      <c r="B271" s="62" t="str">
        <f>'Hour Loop'!CL234</f>
        <v xml:space="preserve">G01 X300.24 Y450.569 </v>
      </c>
    </row>
    <row r="272" spans="2:2" x14ac:dyDescent="0.25">
      <c r="B272" s="62" t="str">
        <f>'Hour Loop'!CL235</f>
        <v xml:space="preserve">G01 X290.347 Y452.839 </v>
      </c>
    </row>
    <row r="273" spans="2:2" x14ac:dyDescent="0.25">
      <c r="B273" s="62" t="str">
        <f>'Hour Loop'!CL236</f>
        <v xml:space="preserve">G01 X280.353 Y454.62 </v>
      </c>
    </row>
    <row r="274" spans="2:2" x14ac:dyDescent="0.25">
      <c r="B274" s="62" t="str">
        <f>'Hour Loop'!CL237</f>
        <v xml:space="preserve">G01 X270.28 Y455.91 </v>
      </c>
    </row>
    <row r="275" spans="2:2" x14ac:dyDescent="0.25">
      <c r="B275" s="62" t="str">
        <f>'Hour Loop'!CL238</f>
        <v xml:space="preserve">G01 X260.155 Y456.704 </v>
      </c>
    </row>
    <row r="276" spans="2:2" x14ac:dyDescent="0.25">
      <c r="B276" s="62" t="str">
        <f>'Hour Loop'!CL239</f>
        <v xml:space="preserve">G01 X250 Y457 </v>
      </c>
    </row>
    <row r="277" spans="2:2" x14ac:dyDescent="0.25">
      <c r="B277" s="62" t="str">
        <f>'Hour Loop'!CL240</f>
        <v xml:space="preserve">G01 X239.841 Y456.797 </v>
      </c>
    </row>
    <row r="278" spans="2:2" x14ac:dyDescent="0.25">
      <c r="B278" s="62" t="str">
        <f>'Hour Loop'!CL241</f>
        <v xml:space="preserve">G01 X229.701 Y456.097 </v>
      </c>
    </row>
    <row r="279" spans="2:2" x14ac:dyDescent="0.25">
      <c r="B279" s="62" t="str">
        <f>'Hour Loop'!CL242</f>
        <v xml:space="preserve">G01 X219.606 Y454.899 </v>
      </c>
    </row>
    <row r="280" spans="2:2" x14ac:dyDescent="0.25">
      <c r="B280" s="62" t="str">
        <f>'Hour Loop'!CL243</f>
        <v xml:space="preserve">G01 X209.58 Y453.206 </v>
      </c>
    </row>
    <row r="281" spans="2:2" x14ac:dyDescent="0.25">
      <c r="B281" s="62" t="str">
        <f>'Hour Loop'!CL244</f>
        <v xml:space="preserve">G01 X199.646 Y451.024 </v>
      </c>
    </row>
    <row r="282" spans="2:2" x14ac:dyDescent="0.25">
      <c r="B282" s="62" t="str">
        <f>'Hour Loop'!CL245</f>
        <v xml:space="preserve">G01 X189.829 Y448.356 </v>
      </c>
    </row>
    <row r="283" spans="2:2" x14ac:dyDescent="0.25">
      <c r="B283" s="62" t="str">
        <f>'Hour Loop'!CL246</f>
        <v xml:space="preserve">G01 X180.153 Y445.209 </v>
      </c>
    </row>
    <row r="284" spans="2:2" x14ac:dyDescent="0.25">
      <c r="B284" s="62" t="str">
        <f>'Hour Loop'!CL247</f>
        <v xml:space="preserve">G01 X170.641 Y441.59 </v>
      </c>
    </row>
    <row r="285" spans="2:2" x14ac:dyDescent="0.25">
      <c r="B285" s="62" t="str">
        <f>'Hour Loop'!CL248</f>
        <v xml:space="preserve">G01 X161.316 Y437.507 </v>
      </c>
    </row>
    <row r="286" spans="2:2" x14ac:dyDescent="0.25">
      <c r="B286" s="62" t="str">
        <f>'Hour Loop'!CL249</f>
        <v xml:space="preserve">G01 X152.2 Y432.971 </v>
      </c>
    </row>
    <row r="287" spans="2:2" x14ac:dyDescent="0.25">
      <c r="B287" s="62" t="str">
        <f>'Hour Loop'!CL250</f>
        <v xml:space="preserve">G01 X143.316 Y427.992 </v>
      </c>
    </row>
    <row r="288" spans="2:2" x14ac:dyDescent="0.25">
      <c r="B288" s="62" t="str">
        <f>'Hour Loop'!CL251</f>
        <v xml:space="preserve">G01 X134.684 Y422.582 </v>
      </c>
    </row>
    <row r="289" spans="2:2" x14ac:dyDescent="0.25">
      <c r="B289" s="62" t="str">
        <f>'Hour Loop'!CL252</f>
        <v xml:space="preserve">G01 X126.327 Y416.753 </v>
      </c>
    </row>
    <row r="290" spans="2:2" x14ac:dyDescent="0.25">
      <c r="B290" s="62" t="str">
        <f>'Hour Loop'!CL253</f>
        <v xml:space="preserve">G01 X118.264 Y410.52 </v>
      </c>
    </row>
    <row r="291" spans="2:2" x14ac:dyDescent="0.25">
      <c r="B291" s="62" t="str">
        <f>'Hour Loop'!CL254</f>
        <v xml:space="preserve">G01 X110.515 Y403.898 </v>
      </c>
    </row>
    <row r="292" spans="2:2" x14ac:dyDescent="0.25">
      <c r="B292" s="62" t="str">
        <f>'Hour Loop'!CL255</f>
        <v xml:space="preserve">G01 X103.099 Y396.901 </v>
      </c>
    </row>
    <row r="293" spans="2:2" x14ac:dyDescent="0.25">
      <c r="B293" s="62" t="str">
        <f>'Hour Loop'!CL256</f>
        <v xml:space="preserve">G01 X96.033 Y389.548 </v>
      </c>
    </row>
    <row r="294" spans="2:2" x14ac:dyDescent="0.25">
      <c r="B294" s="62" t="str">
        <f>'Hour Loop'!CL257</f>
        <v xml:space="preserve">G01 X89.335 Y381.855 </v>
      </c>
    </row>
    <row r="295" spans="2:2" x14ac:dyDescent="0.25">
      <c r="B295" s="62" t="str">
        <f>'Hour Loop'!CL258</f>
        <v xml:space="preserve">G01 X83.021 Y373.84 </v>
      </c>
    </row>
    <row r="296" spans="2:2" x14ac:dyDescent="0.25">
      <c r="B296" s="62" t="str">
        <f>'Hour Loop'!CL259</f>
        <v xml:space="preserve">G01 X77.106 Y365.524 </v>
      </c>
    </row>
    <row r="297" spans="2:2" x14ac:dyDescent="0.25">
      <c r="B297" s="62" t="str">
        <f>'Hour Loop'!CL260</f>
        <v xml:space="preserve">G01 X71.606 Y356.925 </v>
      </c>
    </row>
    <row r="298" spans="2:2" x14ac:dyDescent="0.25">
      <c r="B298" s="62" t="str">
        <f>'Hour Loop'!CL261</f>
        <v xml:space="preserve">G01 X66.533 Y348.065 </v>
      </c>
    </row>
    <row r="299" spans="2:2" x14ac:dyDescent="0.25">
      <c r="B299" s="62" t="str">
        <f>'Hour Loop'!CL262</f>
        <v xml:space="preserve">G01 X61.9 Y338.965 </v>
      </c>
    </row>
    <row r="300" spans="2:2" x14ac:dyDescent="0.25">
      <c r="B300" s="62" t="str">
        <f>'Hour Loop'!CL263</f>
        <v xml:space="preserve">G01 X57.718 Y329.646 </v>
      </c>
    </row>
    <row r="301" spans="2:2" x14ac:dyDescent="0.25">
      <c r="B301" s="62" t="str">
        <f>'Hour Loop'!CL264</f>
        <v xml:space="preserve">G01 X53.997 Y320.131 </v>
      </c>
    </row>
    <row r="302" spans="2:2" x14ac:dyDescent="0.25">
      <c r="B302" s="62" t="str">
        <f>'Hour Loop'!CL265</f>
        <v xml:space="preserve">G01 X50.747 Y310.443 </v>
      </c>
    </row>
    <row r="303" spans="2:2" x14ac:dyDescent="0.25">
      <c r="B303" s="62" t="str">
        <f>'Hour Loop'!CL266</f>
        <v xml:space="preserve">G01 X47.976 Y300.604 </v>
      </c>
    </row>
    <row r="304" spans="2:2" x14ac:dyDescent="0.25">
      <c r="B304" s="62" t="str">
        <f>'Hour Loop'!CL267</f>
        <v xml:space="preserve">G01 X45.69 Y290.64 </v>
      </c>
    </row>
    <row r="305" spans="2:2" x14ac:dyDescent="0.25">
      <c r="B305" s="62" t="str">
        <f>'Hour Loop'!CL268</f>
        <v xml:space="preserve">G01 X43.896 Y280.573 </v>
      </c>
    </row>
    <row r="306" spans="2:2" x14ac:dyDescent="0.25">
      <c r="B306" s="62" t="str">
        <f>'Hour Loop'!CL269</f>
        <v xml:space="preserve">G01 X42.597 Y270.427 </v>
      </c>
    </row>
    <row r="307" spans="2:2" x14ac:dyDescent="0.25">
      <c r="B307" s="62" t="str">
        <f>'Hour Loop'!CL270</f>
        <v xml:space="preserve">G01 X41.798 Y260.228 </v>
      </c>
    </row>
    <row r="308" spans="2:2" x14ac:dyDescent="0.25">
      <c r="B308" s="62" t="str">
        <f>'Hour Loop'!CL271</f>
        <v xml:space="preserve">G01 X41.5 Y250 </v>
      </c>
    </row>
    <row r="309" spans="2:2" x14ac:dyDescent="0.25">
      <c r="B309" s="62" t="str">
        <f>'Hour Loop'!CL272</f>
        <v xml:space="preserve">G01 X41.704 Y239.767 </v>
      </c>
    </row>
    <row r="310" spans="2:2" x14ac:dyDescent="0.25">
      <c r="B310" s="62" t="str">
        <f>'Hour Loop'!CL273</f>
        <v xml:space="preserve">G01 X42.411 Y229.554 </v>
      </c>
    </row>
    <row r="311" spans="2:2" x14ac:dyDescent="0.25">
      <c r="B311" s="62" t="str">
        <f>'Hour Loop'!CL274</f>
        <v xml:space="preserve">G01 X43.618 Y219.386 </v>
      </c>
    </row>
    <row r="312" spans="2:2" x14ac:dyDescent="0.25">
      <c r="B312" s="62" t="str">
        <f>'Hour Loop'!CL275</f>
        <v xml:space="preserve">G01 X45.322 Y209.287 </v>
      </c>
    </row>
    <row r="313" spans="2:2" x14ac:dyDescent="0.25">
      <c r="B313" s="62" t="str">
        <f>'Hour Loop'!CL276</f>
        <v xml:space="preserve">G01 X47.521 Y199.282 </v>
      </c>
    </row>
    <row r="314" spans="2:2" x14ac:dyDescent="0.25">
      <c r="B314" s="62" t="str">
        <f>'Hour Loop'!CL277</f>
        <v xml:space="preserve">G01 X50.209 Y189.394 </v>
      </c>
    </row>
    <row r="315" spans="2:2" x14ac:dyDescent="0.25">
      <c r="B315" s="62" t="str">
        <f>'Hour Loop'!CL278</f>
        <v xml:space="preserve">G01 X53.379 Y179.648 </v>
      </c>
    </row>
    <row r="316" spans="2:2" x14ac:dyDescent="0.25">
      <c r="B316" s="62" t="str">
        <f>'Hour Loop'!CL279</f>
        <v xml:space="preserve">G01 X57.025 Y170.067 </v>
      </c>
    </row>
    <row r="317" spans="2:2" x14ac:dyDescent="0.25">
      <c r="B317" s="62" t="str">
        <f>'Hour Loop'!CL280</f>
        <v xml:space="preserve">G01 X61.137 Y160.674 </v>
      </c>
    </row>
    <row r="318" spans="2:2" x14ac:dyDescent="0.25">
      <c r="B318" s="62" t="str">
        <f>'Hour Loop'!CL281</f>
        <v xml:space="preserve">G01 X65.706 Y151.493 </v>
      </c>
    </row>
    <row r="319" spans="2:2" x14ac:dyDescent="0.25">
      <c r="B319" s="62" t="str">
        <f>'Hour Loop'!CL282</f>
        <v xml:space="preserve">G01 X70.721 Y142.544 </v>
      </c>
    </row>
    <row r="320" spans="2:2" x14ac:dyDescent="0.25">
      <c r="B320" s="62" t="str">
        <f>'Hour Loop'!CL283</f>
        <v xml:space="preserve">G01 X76.171 Y133.851 </v>
      </c>
    </row>
    <row r="321" spans="2:2" x14ac:dyDescent="0.25">
      <c r="B321" s="62" t="str">
        <f>'Hour Loop'!CL284</f>
        <v xml:space="preserve">G01 X82.042 Y125.434 </v>
      </c>
    </row>
    <row r="322" spans="2:2" x14ac:dyDescent="0.25">
      <c r="B322" s="62" t="str">
        <f>'Hour Loop'!CL285</f>
        <v xml:space="preserve">G01 X88.32 Y117.313 </v>
      </c>
    </row>
    <row r="323" spans="2:2" x14ac:dyDescent="0.25">
      <c r="B323" s="62" t="str">
        <f>'Hour Loop'!CL286</f>
        <v xml:space="preserve">G01 X94.991 Y109.508 </v>
      </c>
    </row>
    <row r="324" spans="2:2" x14ac:dyDescent="0.25">
      <c r="B324" s="62" t="str">
        <f>'Hour Loop'!CL287</f>
        <v xml:space="preserve">G01 X102.038 Y102.038 </v>
      </c>
    </row>
    <row r="325" spans="2:2" x14ac:dyDescent="0.25">
      <c r="B325" s="62" t="str">
        <f>'Hour Loop'!CL288</f>
        <v xml:space="preserve">G01 X109.44 Y94.921 </v>
      </c>
    </row>
    <row r="326" spans="2:2" x14ac:dyDescent="0.25">
      <c r="B326" s="62" t="str">
        <f>'Hour Loop'!CL289</f>
        <v xml:space="preserve">G01 X117.19 Y88.175 </v>
      </c>
    </row>
    <row r="327" spans="2:2" x14ac:dyDescent="0.25">
      <c r="B327" s="62" t="str">
        <f>'Hour Loop'!CL290</f>
        <v xml:space="preserve">G01 X125.26 Y81.816 </v>
      </c>
    </row>
    <row r="328" spans="2:2" x14ac:dyDescent="0.25">
      <c r="B328" s="62" t="str">
        <f>'Hour Loop'!CL291</f>
        <v xml:space="preserve">G01 X133.64 Y75.859 </v>
      </c>
    </row>
    <row r="329" spans="2:2" x14ac:dyDescent="0.25">
      <c r="B329" s="62" t="str">
        <f>'Hour Loop'!CL292</f>
        <v xml:space="preserve">G01 X142.3 Y70.319 </v>
      </c>
    </row>
    <row r="330" spans="2:2" x14ac:dyDescent="0.25">
      <c r="B330" s="62" t="str">
        <f>'Hour Loop'!CL293</f>
        <v xml:space="preserve">G01 X151.22 Y65.21 </v>
      </c>
    </row>
    <row r="331" spans="2:2" x14ac:dyDescent="0.25">
      <c r="B331" s="62" t="str">
        <f>'Hour Loop'!CL294</f>
        <v xml:space="preserve">G01 X160.39 Y60.544 </v>
      </c>
    </row>
    <row r="332" spans="2:2" x14ac:dyDescent="0.25">
      <c r="B332" s="62" t="str">
        <f>'Hour Loop'!CL295</f>
        <v xml:space="preserve">G01 X169.78 Y56.332 </v>
      </c>
    </row>
    <row r="333" spans="2:2" x14ac:dyDescent="0.25">
      <c r="B333" s="62" t="str">
        <f>'Hour Loop'!CL296</f>
        <v xml:space="preserve">G01 X179.36 Y52.585 </v>
      </c>
    </row>
    <row r="334" spans="2:2" x14ac:dyDescent="0.25">
      <c r="B334" s="62" t="str">
        <f>'Hour Loop'!CL297</f>
        <v xml:space="preserve">G01 X189.12 Y49.312 </v>
      </c>
    </row>
    <row r="335" spans="2:2" x14ac:dyDescent="0.25">
      <c r="B335" s="62" t="str">
        <f>'Hour Loop'!CL298</f>
        <v xml:space="preserve">G01 X199.03 Y46.521 </v>
      </c>
    </row>
    <row r="336" spans="2:2" x14ac:dyDescent="0.25">
      <c r="B336" s="62" t="str">
        <f>'Hour Loop'!CL299</f>
        <v xml:space="preserve">G01 X209.06 Y44.219 </v>
      </c>
    </row>
    <row r="337" spans="2:2" x14ac:dyDescent="0.25">
      <c r="B337" s="62" t="str">
        <f>'Hour Loop'!CL300</f>
        <v xml:space="preserve">G01 X219.2 Y42.412 </v>
      </c>
    </row>
    <row r="338" spans="2:2" x14ac:dyDescent="0.25">
      <c r="B338" s="62" t="str">
        <f>'Hour Loop'!CL301</f>
        <v xml:space="preserve">G01 X229.42 Y41.105 </v>
      </c>
    </row>
    <row r="339" spans="2:2" x14ac:dyDescent="0.25">
      <c r="B339" s="62" t="str">
        <f>'Hour Loop'!CL302</f>
        <v xml:space="preserve">G01 X239.69 Y40.3 </v>
      </c>
    </row>
    <row r="340" spans="2:2" x14ac:dyDescent="0.25">
      <c r="B340" s="62" t="str">
        <f>'Hour Loop'!CL303</f>
        <v xml:space="preserve">G01 X250 Y40 </v>
      </c>
    </row>
    <row r="341" spans="2:2" x14ac:dyDescent="0.25">
      <c r="B341" s="62" t="str">
        <f>'Hour Loop'!CL304</f>
        <v xml:space="preserve">G01 X260.3 Y40.206 </v>
      </c>
    </row>
    <row r="342" spans="2:2" x14ac:dyDescent="0.25">
      <c r="B342" s="62" t="str">
        <f>'Hour Loop'!CL305</f>
        <v xml:space="preserve">G01 X270.59 Y40.918 </v>
      </c>
    </row>
    <row r="343" spans="2:2" x14ac:dyDescent="0.25">
      <c r="B343" s="62" t="str">
        <f>'Hour Loop'!CL306</f>
        <v xml:space="preserve">G01 X280.83 Y42.134 </v>
      </c>
    </row>
    <row r="344" spans="2:2" x14ac:dyDescent="0.25">
      <c r="B344" s="62" t="str">
        <f>'Hour Loop'!CL307</f>
        <v xml:space="preserve">G01 X291 Y43.851 </v>
      </c>
    </row>
    <row r="345" spans="2:2" x14ac:dyDescent="0.25">
      <c r="B345" s="62" t="str">
        <f>'Hour Loop'!CL308</f>
        <v xml:space="preserve">G01 X301.08 Y46.066 </v>
      </c>
    </row>
    <row r="346" spans="2:2" x14ac:dyDescent="0.25">
      <c r="B346" s="62" t="str">
        <f>'Hour Loop'!CL309</f>
        <v xml:space="preserve">G01 X311.04 Y48.773 </v>
      </c>
    </row>
    <row r="347" spans="2:2" x14ac:dyDescent="0.25">
      <c r="B347" s="62" t="str">
        <f>'Hour Loop'!CL310</f>
        <v xml:space="preserve">G01 X320.85 Y51.967 </v>
      </c>
    </row>
    <row r="348" spans="2:2" x14ac:dyDescent="0.25">
      <c r="B348" s="62" t="str">
        <f>'Hour Loop'!CL311</f>
        <v xml:space="preserve">G01 X330.5 Y55.639 </v>
      </c>
    </row>
    <row r="349" spans="2:2" x14ac:dyDescent="0.25">
      <c r="B349" s="62" t="str">
        <f>'Hour Loop'!CL312</f>
        <v xml:space="preserve">G01 X339.96 Y59.781 </v>
      </c>
    </row>
    <row r="350" spans="2:2" x14ac:dyDescent="0.25">
      <c r="B350" s="62" t="str">
        <f>'Hour Loop'!CL313</f>
        <v xml:space="preserve">G01 X349.21 Y64.383 </v>
      </c>
    </row>
    <row r="351" spans="2:2" x14ac:dyDescent="0.25">
      <c r="B351" s="62" t="str">
        <f>'Hour Loop'!CL314</f>
        <v xml:space="preserve">G01 X358.22 Y69.435 </v>
      </c>
    </row>
    <row r="352" spans="2:2" x14ac:dyDescent="0.25">
      <c r="B352" s="62" t="str">
        <f>'Hour Loop'!CL315</f>
        <v xml:space="preserve">G01 X366.98 Y74.924 </v>
      </c>
    </row>
    <row r="353" spans="2:2" x14ac:dyDescent="0.25">
      <c r="B353" s="62" t="str">
        <f>'Hour Loop'!CL316</f>
        <v xml:space="preserve">G01 X375.46 Y80.837 </v>
      </c>
    </row>
    <row r="354" spans="2:2" x14ac:dyDescent="0.25">
      <c r="B354" s="62" t="str">
        <f>'Hour Loop'!CL317</f>
        <v xml:space="preserve">G01 X383.63 Y87.161 </v>
      </c>
    </row>
    <row r="355" spans="2:2" x14ac:dyDescent="0.25">
      <c r="B355" s="62" t="str">
        <f>'Hour Loop'!CL318</f>
        <v xml:space="preserve">G01 X391.5 Y93.879 </v>
      </c>
    </row>
    <row r="356" spans="2:2" x14ac:dyDescent="0.25">
      <c r="B356" s="62" t="str">
        <f>'Hour Loop'!CL319</f>
        <v xml:space="preserve">G01 X399.023 Y100.977 </v>
      </c>
    </row>
    <row r="357" spans="2:2" x14ac:dyDescent="0.25">
      <c r="B357" s="62" t="str">
        <f>'Hour Loop'!CL320</f>
        <v xml:space="preserve">G01 X406.19 Y108.437 </v>
      </c>
    </row>
    <row r="358" spans="2:2" x14ac:dyDescent="0.25">
      <c r="B358" s="62" t="str">
        <f>'Hour Loop'!CL321</f>
        <v xml:space="preserve">G01 X412.984 Y116.242 </v>
      </c>
    </row>
    <row r="359" spans="2:2" x14ac:dyDescent="0.25">
      <c r="B359" s="62" t="str">
        <f>'Hour Loop'!CL322</f>
        <v xml:space="preserve">G01 X419.389 Y124.373 </v>
      </c>
    </row>
    <row r="360" spans="2:2" x14ac:dyDescent="0.25">
      <c r="B360" s="62" t="str">
        <f>'Hour Loop'!CL323</f>
        <v xml:space="preserve">G01 X425.388 Y132.809 </v>
      </c>
    </row>
    <row r="361" spans="2:2" x14ac:dyDescent="0.25">
      <c r="B361" s="62" t="str">
        <f>'Hour Loop'!CL324</f>
        <v xml:space="preserve">G01 X430.967 Y141.532 </v>
      </c>
    </row>
    <row r="362" spans="2:2" x14ac:dyDescent="0.25">
      <c r="B362" s="62" t="str">
        <f>'Hour Loop'!CL325</f>
        <v xml:space="preserve">G01 X436.113 Y150.521 </v>
      </c>
    </row>
    <row r="363" spans="2:2" x14ac:dyDescent="0.25">
      <c r="B363" s="62" t="str">
        <f>'Hour Loop'!CL326</f>
        <v xml:space="preserve">G01 X440.812 Y159.752 </v>
      </c>
    </row>
    <row r="364" spans="2:2" x14ac:dyDescent="0.25">
      <c r="B364" s="62" t="str">
        <f>'Hour Loop'!CL327</f>
        <v xml:space="preserve">G01 X445.054 Y169.206 </v>
      </c>
    </row>
    <row r="365" spans="2:2" x14ac:dyDescent="0.25">
      <c r="B365" s="62" t="str">
        <f>'Hour Loop'!CL328</f>
        <v xml:space="preserve">G01 X448.828 Y178.858 </v>
      </c>
    </row>
    <row r="366" spans="2:2" x14ac:dyDescent="0.25">
      <c r="B366" s="62" t="str">
        <f>'Hour Loop'!CL329</f>
        <v xml:space="preserve">G01 X452.124 Y188.686 </v>
      </c>
    </row>
    <row r="367" spans="2:2" x14ac:dyDescent="0.25">
      <c r="B367" s="62" t="str">
        <f>'Hour Loop'!CL330</f>
        <v xml:space="preserve">G01 X454.934 Y198.667 </v>
      </c>
    </row>
    <row r="368" spans="2:2" x14ac:dyDescent="0.25">
      <c r="B368" s="62" t="str">
        <f>'Hour Loop'!CL331</f>
        <v xml:space="preserve">G01 X457.252 Y208.775 </v>
      </c>
    </row>
    <row r="369" spans="2:2" x14ac:dyDescent="0.25">
      <c r="B369" s="62" t="str">
        <f>'Hour Loop'!CL332</f>
        <v xml:space="preserve">G01 X459.072 Y218.987 </v>
      </c>
    </row>
    <row r="370" spans="2:2" x14ac:dyDescent="0.25">
      <c r="B370" s="62" t="str">
        <f>'Hour Loop'!CL333</f>
        <v xml:space="preserve">G01 X460.388 Y229.279 </v>
      </c>
    </row>
    <row r="371" spans="2:2" x14ac:dyDescent="0.25">
      <c r="B371" s="62" t="str">
        <f>'Hour Loop'!CL334</f>
        <v xml:space="preserve">G01 X461.198 Y239.624 </v>
      </c>
    </row>
    <row r="372" spans="2:2" x14ac:dyDescent="0.25">
      <c r="B372" s="62" t="str">
        <f>'Hour Loop'!CL335</f>
        <v xml:space="preserve">G01 X461.5 Y250 </v>
      </c>
    </row>
    <row r="373" spans="2:2" x14ac:dyDescent="0.25">
      <c r="B373" s="62" t="str">
        <f>'Hour Loop'!CL336</f>
        <v xml:space="preserve">G01 X461.292 Y260.38 </v>
      </c>
    </row>
    <row r="374" spans="2:2" x14ac:dyDescent="0.25">
      <c r="B374" s="62" t="str">
        <f>'Hour Loop'!CL337</f>
        <v xml:space="preserve">G01 X460.575 Y270.74 </v>
      </c>
    </row>
    <row r="375" spans="2:2" x14ac:dyDescent="0.25">
      <c r="B375" s="62" t="str">
        <f>'Hour Loop'!CL338</f>
        <v xml:space="preserve">G01 X459.35 Y281.054 </v>
      </c>
    </row>
    <row r="376" spans="2:2" x14ac:dyDescent="0.25">
      <c r="B376" s="62" t="str">
        <f>'Hour Loop'!CL339</f>
        <v xml:space="preserve">G01 X457.62 Y291.298 </v>
      </c>
    </row>
    <row r="377" spans="2:2" x14ac:dyDescent="0.25">
      <c r="B377" s="62" t="str">
        <f>'Hour Loop'!CL340</f>
        <v xml:space="preserve">G01 X455.389 Y301.447 </v>
      </c>
    </row>
    <row r="378" spans="2:2" x14ac:dyDescent="0.25">
      <c r="B378" s="62" t="str">
        <f>'Hour Loop'!CL341</f>
        <v xml:space="preserve">G01 X452.662 Y311.477 </v>
      </c>
    </row>
    <row r="379" spans="2:2" x14ac:dyDescent="0.25">
      <c r="B379" s="62" t="str">
        <f>'Hour Loop'!CL342</f>
        <v xml:space="preserve">G01 X449.446 Y321.363 </v>
      </c>
    </row>
    <row r="380" spans="2:2" x14ac:dyDescent="0.25">
      <c r="B380" s="62" t="str">
        <f>'Hour Loop'!CL343</f>
        <v xml:space="preserve">G01 X445.747 Y331.081 </v>
      </c>
    </row>
    <row r="381" spans="2:2" x14ac:dyDescent="0.25">
      <c r="B381" s="62" t="str">
        <f>'Hour Loop'!CL344</f>
        <v xml:space="preserve">G01 X441.575 Y340.608 </v>
      </c>
    </row>
    <row r="382" spans="2:2" x14ac:dyDescent="0.25">
      <c r="B382" s="62" t="str">
        <f>'Hour Loop'!CL345</f>
        <v xml:space="preserve">G01 X436.94 Y349.921 </v>
      </c>
    </row>
    <row r="383" spans="2:2" x14ac:dyDescent="0.25">
      <c r="B383" s="62" t="str">
        <f>'Hour Loop'!CL346</f>
        <v xml:space="preserve">G01 X431.852 Y358.998 </v>
      </c>
    </row>
    <row r="384" spans="2:2" x14ac:dyDescent="0.25">
      <c r="B384" s="62" t="str">
        <f>'Hour Loop'!CL347</f>
        <v xml:space="preserve">G01 X426.324 Y367.816 </v>
      </c>
    </row>
    <row r="385" spans="2:2" x14ac:dyDescent="0.25">
      <c r="B385" s="62" t="str">
        <f>'Hour Loop'!CL348</f>
        <v xml:space="preserve">G01 X420.368 Y376.353 </v>
      </c>
    </row>
    <row r="386" spans="2:2" x14ac:dyDescent="0.25">
      <c r="B386" s="62" t="str">
        <f>'Hour Loop'!CL349</f>
        <v xml:space="preserve">G01 X413.999 Y384.591 </v>
      </c>
    </row>
    <row r="387" spans="2:2" x14ac:dyDescent="0.25">
      <c r="B387" s="62" t="str">
        <f>'Hour Loop'!CL350</f>
        <v xml:space="preserve">G01 X407.232 Y392.507 </v>
      </c>
    </row>
    <row r="388" spans="2:2" x14ac:dyDescent="0.25">
      <c r="B388" s="62" t="str">
        <f>'Hour Loop'!CL351</f>
        <v xml:space="preserve">G01 X400.083 Y400.083 </v>
      </c>
    </row>
    <row r="389" spans="2:2" x14ac:dyDescent="0.25">
      <c r="B389" s="62" t="str">
        <f>'Hour Loop'!CL352</f>
        <v xml:space="preserve">G01 X392.57 Y407.302 </v>
      </c>
    </row>
    <row r="390" spans="2:2" x14ac:dyDescent="0.25">
      <c r="B390" s="62" t="str">
        <f>'Hour Loop'!CL353</f>
        <v xml:space="preserve">G01 X384.709 Y414.144 </v>
      </c>
    </row>
    <row r="391" spans="2:2" x14ac:dyDescent="0.25">
      <c r="B391" s="62" t="str">
        <f>'Hour Loop'!CL354</f>
        <v xml:space="preserve">G01 X376.521 Y420.594 </v>
      </c>
    </row>
    <row r="392" spans="2:2" x14ac:dyDescent="0.25">
      <c r="B392" s="62" t="str">
        <f>'Hour Loop'!CL355</f>
        <v xml:space="preserve">G01 X368.024 Y426.635 </v>
      </c>
    </row>
    <row r="393" spans="2:2" x14ac:dyDescent="0.25">
      <c r="B393" s="62" t="str">
        <f>'Hour Loop'!CL356</f>
        <v xml:space="preserve">G01 X359.239 Y432.254 </v>
      </c>
    </row>
    <row r="394" spans="2:2" x14ac:dyDescent="0.25">
      <c r="B394" s="62" t="str">
        <f>'Hour Loop'!CL357</f>
        <v xml:space="preserve">G01 X350.187 Y437.436 </v>
      </c>
    </row>
    <row r="395" spans="2:2" x14ac:dyDescent="0.25">
      <c r="B395" s="62" t="str">
        <f>'Hour Loop'!CL358</f>
        <v xml:space="preserve">G01 X340.889 Y442.168 </v>
      </c>
    </row>
    <row r="396" spans="2:2" x14ac:dyDescent="0.25">
      <c r="B396" s="62" t="str">
        <f>'Hour Loop'!CL359</f>
        <v xml:space="preserve">G01 X331.368 Y446.44 </v>
      </c>
    </row>
    <row r="397" spans="2:2" x14ac:dyDescent="0.25">
      <c r="B397" s="62" t="str">
        <f>'Hour Loop'!CL360</f>
        <v xml:space="preserve">G01 X321.647 Y450.24 </v>
      </c>
    </row>
    <row r="398" spans="2:2" x14ac:dyDescent="0.25">
      <c r="B398" s="62" t="str">
        <f>'Hour Loop'!CL361</f>
        <v xml:space="preserve">G01 X311.749 Y453.559 </v>
      </c>
    </row>
    <row r="399" spans="2:2" x14ac:dyDescent="0.25">
      <c r="B399" s="62" t="str">
        <f>'Hour Loop'!CL362</f>
        <v xml:space="preserve">G01 X301.698 Y456.389 </v>
      </c>
    </row>
    <row r="400" spans="2:2" x14ac:dyDescent="0.25">
      <c r="B400" s="62" t="str">
        <f>'Hour Loop'!CL363</f>
        <v xml:space="preserve">G01 X291.518 Y458.723 </v>
      </c>
    </row>
    <row r="401" spans="2:2" x14ac:dyDescent="0.25">
      <c r="B401" s="62" t="str">
        <f>'Hour Loop'!CL364</f>
        <v xml:space="preserve">G01 X281.233 Y460.555 </v>
      </c>
    </row>
    <row r="402" spans="2:2" x14ac:dyDescent="0.25">
      <c r="B402" s="62" t="str">
        <f>'Hour Loop'!CL365</f>
        <v xml:space="preserve">G01 X270.868 Y461.881 </v>
      </c>
    </row>
    <row r="403" spans="2:2" x14ac:dyDescent="0.25">
      <c r="B403" s="62" t="str">
        <f>'Hour Loop'!CL366</f>
        <v xml:space="preserve">G01 X260.449 Y462.697 </v>
      </c>
    </row>
    <row r="404" spans="2:2" x14ac:dyDescent="0.25">
      <c r="B404" s="62" t="str">
        <f>'Hour Loop'!CL367</f>
        <v xml:space="preserve">G01 X250 Y463 </v>
      </c>
    </row>
    <row r="405" spans="2:2" x14ac:dyDescent="0.25">
      <c r="B405" s="62" t="str">
        <f>'Hour Loop'!CL368</f>
        <v xml:space="preserve">G01 X239.546 Y462.79 </v>
      </c>
    </row>
    <row r="406" spans="2:2" x14ac:dyDescent="0.25">
      <c r="B406" s="62" t="str">
        <f>'Hour Loop'!CL369</f>
        <v xml:space="preserve">G01 X229.113 Y462.068 </v>
      </c>
    </row>
    <row r="407" spans="2:2" x14ac:dyDescent="0.25">
      <c r="B407" s="62" t="str">
        <f>'Hour Loop'!CL370</f>
        <v xml:space="preserve">G01 X218.726 Y460.834 </v>
      </c>
    </row>
    <row r="408" spans="2:2" x14ac:dyDescent="0.25">
      <c r="B408" s="62" t="str">
        <f>'Hour Loop'!CL371</f>
        <v xml:space="preserve">G01 X208.409 Y459.091 </v>
      </c>
    </row>
    <row r="409" spans="2:2" x14ac:dyDescent="0.25">
      <c r="B409" s="62" t="str">
        <f>'Hour Loop'!CL372</f>
        <v xml:space="preserve">G01 X198.188 Y456.844 </v>
      </c>
    </row>
    <row r="410" spans="2:2" x14ac:dyDescent="0.25">
      <c r="B410" s="62" t="str">
        <f>'Hour Loop'!CL373</f>
        <v xml:space="preserve">G01 X188.088 Y454.097 </v>
      </c>
    </row>
    <row r="411" spans="2:2" x14ac:dyDescent="0.25">
      <c r="B411" s="62" t="str">
        <f>'Hour Loop'!CL374</f>
        <v xml:space="preserve">G01 X178.132 Y450.858 </v>
      </c>
    </row>
    <row r="412" spans="2:2" x14ac:dyDescent="0.25">
      <c r="B412" s="62" t="str">
        <f>'Hour Loop'!CL375</f>
        <v xml:space="preserve">G01 X168.345 Y447.133 </v>
      </c>
    </row>
    <row r="413" spans="2:2" x14ac:dyDescent="0.25">
      <c r="B413" s="62" t="str">
        <f>'Hour Loop'!CL376</f>
        <v xml:space="preserve">G01 X158.75 Y442.931 </v>
      </c>
    </row>
    <row r="414" spans="2:2" x14ac:dyDescent="0.25">
      <c r="B414" s="62" t="str">
        <f>'Hour Loop'!CL377</f>
        <v xml:space="preserve">G01 X149.372 Y438.263 </v>
      </c>
    </row>
    <row r="415" spans="2:2" x14ac:dyDescent="0.25">
      <c r="B415" s="62" t="str">
        <f>'Hour Loop'!CL378</f>
        <v xml:space="preserve">G01 X140.231 Y433.138 </v>
      </c>
    </row>
    <row r="416" spans="2:2" x14ac:dyDescent="0.25">
      <c r="B416" s="62" t="str">
        <f>'Hour Loop'!CL379</f>
        <v xml:space="preserve">G01 X131.351 Y427.571 </v>
      </c>
    </row>
    <row r="417" spans="2:2" x14ac:dyDescent="0.25">
      <c r="B417" s="62" t="str">
        <f>'Hour Loop'!CL380</f>
        <v xml:space="preserve">G01 X122.753 Y421.573 </v>
      </c>
    </row>
    <row r="418" spans="2:2" x14ac:dyDescent="0.25">
      <c r="B418" s="62" t="str">
        <f>'Hour Loop'!CL381</f>
        <v xml:space="preserve">G01 X114.458 Y415.159 </v>
      </c>
    </row>
    <row r="419" spans="2:2" x14ac:dyDescent="0.25">
      <c r="B419" s="62" t="str">
        <f>'Hour Loop'!CL382</f>
        <v xml:space="preserve">G01 X106.486 Y408.344 </v>
      </c>
    </row>
    <row r="420" spans="2:2" x14ac:dyDescent="0.25">
      <c r="B420" s="62" t="str">
        <f>'Hour Loop'!CL383</f>
        <v xml:space="preserve">G01 X98.856 Y401.144 </v>
      </c>
    </row>
    <row r="421" spans="2:2" x14ac:dyDescent="0.25">
      <c r="B421" s="62" t="str">
        <f>'Hour Loop'!CL384</f>
        <v xml:space="preserve">G01 X91.587 Y393.577 </v>
      </c>
    </row>
    <row r="422" spans="2:2" x14ac:dyDescent="0.25">
      <c r="B422" s="62" t="str">
        <f>'Hour Loop'!CL385</f>
        <v xml:space="preserve">G01 X84.697 Y385.661 </v>
      </c>
    </row>
    <row r="423" spans="2:2" x14ac:dyDescent="0.25">
      <c r="B423" s="62" t="str">
        <f>'Hour Loop'!CL386</f>
        <v xml:space="preserve">G01 X78.201 Y377.414 </v>
      </c>
    </row>
    <row r="424" spans="2:2" x14ac:dyDescent="0.25">
      <c r="B424" s="62" t="str">
        <f>'Hour Loop'!CL387</f>
        <v xml:space="preserve">G01 X72.117 Y368.857 </v>
      </c>
    </row>
    <row r="425" spans="2:2" x14ac:dyDescent="0.25">
      <c r="B425" s="62" t="str">
        <f>'Hour Loop'!CL388</f>
        <v xml:space="preserve">G01 X66.459 Y360.01 </v>
      </c>
    </row>
    <row r="426" spans="2:2" x14ac:dyDescent="0.25">
      <c r="B426" s="62" t="str">
        <f>'Hour Loop'!CL389</f>
        <v xml:space="preserve">G01 X61.241 Y350.894 </v>
      </c>
    </row>
    <row r="427" spans="2:2" x14ac:dyDescent="0.25">
      <c r="B427" s="62" t="str">
        <f>'Hour Loop'!CL390</f>
        <v xml:space="preserve">G01 X56.476 Y341.53 </v>
      </c>
    </row>
    <row r="428" spans="2:2" x14ac:dyDescent="0.25">
      <c r="B428" s="62" t="str">
        <f>'Hour Loop'!CL391</f>
        <v xml:space="preserve">G01 X52.174 Y331.942 </v>
      </c>
    </row>
    <row r="429" spans="2:2" x14ac:dyDescent="0.25">
      <c r="B429" s="62" t="str">
        <f>'Hour Loop'!CL392</f>
        <v xml:space="preserve">G01 X48.348 Y322.152 </v>
      </c>
    </row>
    <row r="430" spans="2:2" x14ac:dyDescent="0.25">
      <c r="B430" s="62" t="str">
        <f>'Hour Loop'!CL393</f>
        <v xml:space="preserve">G01 X45.005 Y312.184 </v>
      </c>
    </row>
    <row r="431" spans="2:2" x14ac:dyDescent="0.25">
      <c r="B431" s="62" t="str">
        <f>'Hour Loop'!CL394</f>
        <v xml:space="preserve">G01 X42.156 Y302.062 </v>
      </c>
    </row>
    <row r="432" spans="2:2" x14ac:dyDescent="0.25">
      <c r="B432" s="62" t="str">
        <f>'Hour Loop'!CL395</f>
        <v xml:space="preserve">G01 X39.805 Y291.81 </v>
      </c>
    </row>
    <row r="433" spans="2:2" x14ac:dyDescent="0.25">
      <c r="B433" s="62" t="str">
        <f>'Hour Loop'!CL396</f>
        <v xml:space="preserve">G01 X37.961 Y281.453 </v>
      </c>
    </row>
    <row r="434" spans="2:2" x14ac:dyDescent="0.25">
      <c r="B434" s="62" t="str">
        <f>'Hour Loop'!CL397</f>
        <v xml:space="preserve">G01 X36.626 Y271.015 </v>
      </c>
    </row>
    <row r="435" spans="2:2" x14ac:dyDescent="0.25">
      <c r="B435" s="62" t="str">
        <f>'Hour Loop'!CL398</f>
        <v xml:space="preserve">G01 X35.805 Y260.523 </v>
      </c>
    </row>
    <row r="436" spans="2:2" x14ac:dyDescent="0.25">
      <c r="B436" s="62" t="str">
        <f>'Hour Loop'!CL399</f>
        <v xml:space="preserve">G01 X35.5 Y250 </v>
      </c>
    </row>
    <row r="437" spans="2:2" x14ac:dyDescent="0.25">
      <c r="B437" s="62" t="str">
        <f>'Hour Loop'!CL400</f>
        <v xml:space="preserve">G01 X35.712 Y239.473 </v>
      </c>
    </row>
    <row r="438" spans="2:2" x14ac:dyDescent="0.25">
      <c r="B438" s="62" t="str">
        <f>'Hour Loop'!CL401</f>
        <v xml:space="preserve">G01 X36.44 Y228.966 </v>
      </c>
    </row>
    <row r="439" spans="2:2" x14ac:dyDescent="0.25">
      <c r="B439" s="62" t="str">
        <f>'Hour Loop'!CL402</f>
        <v xml:space="preserve">G01 X37.683 Y218.506 </v>
      </c>
    </row>
    <row r="440" spans="2:2" x14ac:dyDescent="0.25">
      <c r="B440" s="62" t="str">
        <f>'Hour Loop'!CL403</f>
        <v xml:space="preserve">G01 X39.438 Y208.117 </v>
      </c>
    </row>
    <row r="441" spans="2:2" x14ac:dyDescent="0.25">
      <c r="B441" s="62" t="str">
        <f>'Hour Loop'!CL404</f>
        <v xml:space="preserve">G01 X41.701 Y197.824 </v>
      </c>
    </row>
    <row r="442" spans="2:2" x14ac:dyDescent="0.25">
      <c r="B442" s="62" t="str">
        <f>'Hour Loop'!CL405</f>
        <v xml:space="preserve">G01 X44.467 Y187.652 </v>
      </c>
    </row>
    <row r="443" spans="2:2" x14ac:dyDescent="0.25">
      <c r="B443" s="62" t="str">
        <f>'Hour Loop'!CL406</f>
        <v xml:space="preserve">G01 X47.73 Y177.627 </v>
      </c>
    </row>
    <row r="444" spans="2:2" x14ac:dyDescent="0.25">
      <c r="B444" s="62" t="str">
        <f>'Hour Loop'!CL407</f>
        <v xml:space="preserve">G01 X51.481 Y167.771 </v>
      </c>
    </row>
    <row r="445" spans="2:2" x14ac:dyDescent="0.25">
      <c r="B445" s="62" t="str">
        <f>'Hour Loop'!CL408</f>
        <v xml:space="preserve">G01 X55.713 Y158.109 </v>
      </c>
    </row>
    <row r="446" spans="2:2" x14ac:dyDescent="0.25">
      <c r="B446" s="62" t="str">
        <f>'Hour Loop'!CL409</f>
        <v xml:space="preserve">G01 X60.414 Y148.664 </v>
      </c>
    </row>
    <row r="447" spans="2:2" x14ac:dyDescent="0.25">
      <c r="B447" s="62" t="str">
        <f>'Hour Loop'!CL410</f>
        <v xml:space="preserve">G01 X65.575 Y139.46 </v>
      </c>
    </row>
    <row r="448" spans="2:2" x14ac:dyDescent="0.25">
      <c r="B448" s="62" t="str">
        <f>'Hour Loop'!CL411</f>
        <v xml:space="preserve">G01 X71.182 Y130.518 </v>
      </c>
    </row>
    <row r="449" spans="2:2" x14ac:dyDescent="0.25">
      <c r="B449" s="62" t="str">
        <f>'Hour Loop'!CL412</f>
        <v xml:space="preserve">G01 X77.223 Y121.859 </v>
      </c>
    </row>
    <row r="450" spans="2:2" x14ac:dyDescent="0.25">
      <c r="B450" s="62" t="str">
        <f>'Hour Loop'!CL413</f>
        <v xml:space="preserve">G01 X83.682 Y113.506 </v>
      </c>
    </row>
    <row r="451" spans="2:2" x14ac:dyDescent="0.25">
      <c r="B451" s="62" t="str">
        <f>'Hour Loop'!CL414</f>
        <v xml:space="preserve">G01 X90.545 Y105.478 </v>
      </c>
    </row>
    <row r="452" spans="2:2" x14ac:dyDescent="0.25">
      <c r="B452" s="62" t="str">
        <f>'Hour Loop'!CL415</f>
        <v xml:space="preserve">G01 X97.79 Y97.795 </v>
      </c>
    </row>
    <row r="453" spans="2:2" x14ac:dyDescent="0.25">
      <c r="B453" s="62" t="str">
        <f>'Hour Loop'!CL416</f>
        <v xml:space="preserve">G01 X105.41 Y90.476 </v>
      </c>
    </row>
    <row r="454" spans="2:2" x14ac:dyDescent="0.25">
      <c r="B454" s="62" t="str">
        <f>'Hour Loop'!CL417</f>
        <v xml:space="preserve">G01 X113.38 Y83.537 </v>
      </c>
    </row>
    <row r="455" spans="2:2" x14ac:dyDescent="0.25">
      <c r="B455" s="62" t="str">
        <f>'Hour Loop'!CL418</f>
        <v xml:space="preserve">G01 X121.69 Y76.997 </v>
      </c>
    </row>
    <row r="456" spans="2:2" x14ac:dyDescent="0.25">
      <c r="B456" s="62" t="str">
        <f>'Hour Loop'!CL419</f>
        <v xml:space="preserve">G01 X130.3 Y70.87 </v>
      </c>
    </row>
    <row r="457" spans="2:2" x14ac:dyDescent="0.25">
      <c r="B457" s="62" t="str">
        <f>'Hour Loop'!CL420</f>
        <v xml:space="preserve">G01 X139.21 Y65.173 </v>
      </c>
    </row>
    <row r="458" spans="2:2" x14ac:dyDescent="0.25">
      <c r="B458" s="62" t="str">
        <f>'Hour Loop'!CL421</f>
        <v xml:space="preserve">G01 X148.39 Y59.918 </v>
      </c>
    </row>
    <row r="459" spans="2:2" x14ac:dyDescent="0.25">
      <c r="B459" s="62" t="str">
        <f>'Hour Loop'!CL422</f>
        <v xml:space="preserve">G01 X157.82 Y55.12 </v>
      </c>
    </row>
    <row r="460" spans="2:2" x14ac:dyDescent="0.25">
      <c r="B460" s="62" t="str">
        <f>'Hour Loop'!CL423</f>
        <v xml:space="preserve">G01 X167.48 Y50.788 </v>
      </c>
    </row>
    <row r="461" spans="2:2" x14ac:dyDescent="0.25">
      <c r="B461" s="62" t="str">
        <f>'Hour Loop'!CL424</f>
        <v xml:space="preserve">G01 X177.34 Y46.935 </v>
      </c>
    </row>
    <row r="462" spans="2:2" x14ac:dyDescent="0.25">
      <c r="B462" s="62" t="str">
        <f>'Hour Loop'!CL425</f>
        <v xml:space="preserve">G01 X187.38 Y43.57 </v>
      </c>
    </row>
    <row r="463" spans="2:2" x14ac:dyDescent="0.25">
      <c r="B463" s="62" t="str">
        <f>'Hour Loop'!CL426</f>
        <v xml:space="preserve">G01 X197.57 Y40.701 </v>
      </c>
    </row>
    <row r="464" spans="2:2" x14ac:dyDescent="0.25">
      <c r="B464" s="62" t="str">
        <f>'Hour Loop'!CL427</f>
        <v xml:space="preserve">G01 X207.89 Y38.334 </v>
      </c>
    </row>
    <row r="465" spans="2:2" x14ac:dyDescent="0.25">
      <c r="B465" s="62" t="str">
        <f>'Hour Loop'!CL428</f>
        <v xml:space="preserve">G01 X218.32 Y36.477 </v>
      </c>
    </row>
    <row r="466" spans="2:2" x14ac:dyDescent="0.25">
      <c r="B466" s="62" t="str">
        <f>'Hour Loop'!CL429</f>
        <v xml:space="preserve">G01 X228.83 Y35.133 </v>
      </c>
    </row>
    <row r="467" spans="2:2" x14ac:dyDescent="0.25">
      <c r="B467" s="62" t="str">
        <f>'Hour Loop'!CL430</f>
        <v xml:space="preserve">G01 X239.4 Y34.307 </v>
      </c>
    </row>
    <row r="468" spans="2:2" x14ac:dyDescent="0.25">
      <c r="B468" s="62" t="str">
        <f>'Hour Loop'!CL431</f>
        <v xml:space="preserve">G01 X250 Y34 </v>
      </c>
    </row>
    <row r="469" spans="2:2" x14ac:dyDescent="0.25">
      <c r="B469" s="62" t="str">
        <f>'Hour Loop'!CL432</f>
        <v xml:space="preserve">G01 X260.6 Y34.213 </v>
      </c>
    </row>
    <row r="470" spans="2:2" x14ac:dyDescent="0.25">
      <c r="B470" s="62" t="str">
        <f>'Hour Loop'!CL433</f>
        <v xml:space="preserve">G01 X271.18 Y34.947 </v>
      </c>
    </row>
    <row r="471" spans="2:2" x14ac:dyDescent="0.25">
      <c r="B471" s="62" t="str">
        <f>'Hour Loop'!CL434</f>
        <v xml:space="preserve">G01 X281.71 Y36.199 </v>
      </c>
    </row>
    <row r="472" spans="2:2" x14ac:dyDescent="0.25">
      <c r="B472" s="62" t="str">
        <f>'Hour Loop'!CL435</f>
        <v xml:space="preserve">G01 X292.17 Y37.966 </v>
      </c>
    </row>
    <row r="473" spans="2:2" x14ac:dyDescent="0.25">
      <c r="B473" s="62" t="str">
        <f>'Hour Loop'!CL436</f>
        <v xml:space="preserve">G01 X302.54 Y40.246 </v>
      </c>
    </row>
    <row r="474" spans="2:2" x14ac:dyDescent="0.25">
      <c r="B474" s="62" t="str">
        <f>'Hour Loop'!CL437</f>
        <v xml:space="preserve">G01 X312.78 Y43.032 </v>
      </c>
    </row>
    <row r="475" spans="2:2" x14ac:dyDescent="0.25">
      <c r="B475" s="62" t="str">
        <f>'Hour Loop'!CL438</f>
        <v xml:space="preserve">G01 X322.87 Y46.318 </v>
      </c>
    </row>
    <row r="476" spans="2:2" x14ac:dyDescent="0.25">
      <c r="B476" s="62" t="str">
        <f>'Hour Loop'!CL439</f>
        <v xml:space="preserve">G01 X332.8 Y50.096 </v>
      </c>
    </row>
    <row r="477" spans="2:2" x14ac:dyDescent="0.25">
      <c r="B477" s="62" t="str">
        <f>'Hour Loop'!CL440</f>
        <v xml:space="preserve">G01 X342.53 Y54.357 </v>
      </c>
    </row>
    <row r="478" spans="2:2" x14ac:dyDescent="0.25">
      <c r="B478" s="62" t="str">
        <f>'Hour Loop'!CL441</f>
        <v xml:space="preserve">G01 X352.04 Y59.092 </v>
      </c>
    </row>
    <row r="479" spans="2:2" x14ac:dyDescent="0.25">
      <c r="B479" s="62" t="str">
        <f>'Hour Loop'!CL442</f>
        <v xml:space="preserve">G01 X361.31 Y64.288 </v>
      </c>
    </row>
    <row r="480" spans="2:2" x14ac:dyDescent="0.25">
      <c r="B480" s="62" t="str">
        <f>'Hour Loop'!CL443</f>
        <v xml:space="preserve">G01 X370.31 Y69.935 </v>
      </c>
    </row>
    <row r="481" spans="2:2" x14ac:dyDescent="0.25">
      <c r="B481" s="62" t="str">
        <f>'Hour Loop'!CL444</f>
        <v xml:space="preserve">G01 X379.03 Y76.018 </v>
      </c>
    </row>
    <row r="482" spans="2:2" x14ac:dyDescent="0.25">
      <c r="B482" s="62" t="str">
        <f>'Hour Loop'!CL445</f>
        <v xml:space="preserve">G01 X387.44 Y82.522 </v>
      </c>
    </row>
    <row r="483" spans="2:2" x14ac:dyDescent="0.25">
      <c r="B483" s="62" t="str">
        <f>'Hour Loop'!CL446</f>
        <v xml:space="preserve">G01 X395.52 Y89.434 </v>
      </c>
    </row>
    <row r="484" spans="2:2" x14ac:dyDescent="0.25">
      <c r="B484" s="62" t="str">
        <f>'Hour Loop'!CL447</f>
        <v xml:space="preserve">G01 X403.26 Y96.735 </v>
      </c>
    </row>
    <row r="485" spans="2:2" x14ac:dyDescent="0.25">
      <c r="B485" s="62" t="str">
        <f>'Hour Loop'!CL448</f>
        <v xml:space="preserve">G01 X410.636 Y104.408 </v>
      </c>
    </row>
    <row r="486" spans="2:2" x14ac:dyDescent="0.25">
      <c r="B486" s="62" t="str">
        <f>'Hour Loop'!CL449</f>
        <v xml:space="preserve">G01 X417.622 Y112.436 </v>
      </c>
    </row>
    <row r="487" spans="2:2" x14ac:dyDescent="0.25">
      <c r="B487" s="62" t="str">
        <f>'Hour Loop'!CL450</f>
        <v xml:space="preserve">G01 X424.208 Y120.798 </v>
      </c>
    </row>
    <row r="488" spans="2:2" x14ac:dyDescent="0.25">
      <c r="B488" s="62" t="str">
        <f>'Hour Loop'!CL451</f>
        <v xml:space="preserve">G01 X430.377 Y129.476 </v>
      </c>
    </row>
    <row r="489" spans="2:2" x14ac:dyDescent="0.25">
      <c r="B489" s="62" t="str">
        <f>'Hour Loop'!CL452</f>
        <v xml:space="preserve">G01 X436.114 Y138.448 </v>
      </c>
    </row>
    <row r="490" spans="2:2" x14ac:dyDescent="0.25">
      <c r="B490" s="62" t="str">
        <f>'Hour Loop'!CL453</f>
        <v xml:space="preserve">G01 X441.404 Y147.692 </v>
      </c>
    </row>
    <row r="491" spans="2:2" x14ac:dyDescent="0.25">
      <c r="B491" s="62" t="str">
        <f>'Hour Loop'!CL454</f>
        <v xml:space="preserve">G01 X446.236 Y157.187 </v>
      </c>
    </row>
    <row r="492" spans="2:2" x14ac:dyDescent="0.25">
      <c r="B492" s="62" t="str">
        <f>'Hour Loop'!CL455</f>
        <v xml:space="preserve">G01 X450.597 Y166.91 </v>
      </c>
    </row>
    <row r="493" spans="2:2" x14ac:dyDescent="0.25">
      <c r="B493" s="62" t="str">
        <f>'Hour Loop'!CL456</f>
        <v xml:space="preserve">G01 X454.477 Y176.837 </v>
      </c>
    </row>
    <row r="494" spans="2:2" x14ac:dyDescent="0.25">
      <c r="B494" s="62" t="str">
        <f>'Hour Loop'!CL457</f>
        <v xml:space="preserve">G01 X457.865 Y186.945 </v>
      </c>
    </row>
    <row r="495" spans="2:2" x14ac:dyDescent="0.25">
      <c r="B495" s="62" t="str">
        <f>'Hour Loop'!CL458</f>
        <v xml:space="preserve">G01 X460.754 Y197.209 </v>
      </c>
    </row>
    <row r="496" spans="2:2" x14ac:dyDescent="0.25">
      <c r="B496" s="62" t="str">
        <f>'Hour Loop'!CL459</f>
        <v xml:space="preserve">G01 X463.137 Y207.604 </v>
      </c>
    </row>
    <row r="497" spans="2:2" x14ac:dyDescent="0.25">
      <c r="B497" s="62" t="str">
        <f>'Hour Loop'!CL460</f>
        <v xml:space="preserve">G01 X465.007 Y218.107 </v>
      </c>
    </row>
    <row r="498" spans="2:2" x14ac:dyDescent="0.25">
      <c r="B498" s="62" t="str">
        <f>'Hour Loop'!CL461</f>
        <v xml:space="preserve">G01 X466.359 Y228.69 </v>
      </c>
    </row>
    <row r="499" spans="2:2" x14ac:dyDescent="0.25">
      <c r="B499" s="62" t="str">
        <f>'Hour Loop'!CL462</f>
        <v xml:space="preserve">G01 X467.191 Y239.33 </v>
      </c>
    </row>
    <row r="500" spans="2:2" x14ac:dyDescent="0.25">
      <c r="B500" s="62" t="str">
        <f>'Hour Loop'!CL463</f>
        <v xml:space="preserve">G01 X467.5 Y250 </v>
      </c>
    </row>
    <row r="501" spans="2:2" x14ac:dyDescent="0.25">
      <c r="B501" s="62" t="str">
        <f>'Hour Loop'!CL464</f>
        <v xml:space="preserve">G01 X467.285 Y260.675 </v>
      </c>
    </row>
    <row r="502" spans="2:2" x14ac:dyDescent="0.25">
      <c r="B502" s="62" t="str">
        <f>'Hour Loop'!CL465</f>
        <v xml:space="preserve">G01 X466.546 Y271.328 </v>
      </c>
    </row>
    <row r="503" spans="2:2" x14ac:dyDescent="0.25">
      <c r="B503" s="62" t="str">
        <f>'Hour Loop'!CL466</f>
        <v xml:space="preserve">G01 X465.285 Y281.935 </v>
      </c>
    </row>
    <row r="504" spans="2:2" x14ac:dyDescent="0.25">
      <c r="B504" s="62" t="str">
        <f>'Hour Loop'!CL467</f>
        <v xml:space="preserve">G01 X463.505 Y292.469 </v>
      </c>
    </row>
    <row r="505" spans="2:2" x14ac:dyDescent="0.25">
      <c r="B505" s="62" t="str">
        <f>'Hour Loop'!CL468</f>
        <v xml:space="preserve">G01 X461.209 Y302.905 </v>
      </c>
    </row>
    <row r="506" spans="2:2" x14ac:dyDescent="0.25">
      <c r="B506" s="62" t="str">
        <f>'Hour Loop'!CL469</f>
        <v xml:space="preserve">G01 X458.404 Y313.219 </v>
      </c>
    </row>
    <row r="507" spans="2:2" x14ac:dyDescent="0.25">
      <c r="B507" s="62" t="str">
        <f>'Hour Loop'!CL470</f>
        <v xml:space="preserve">G01 X455.095 Y323.384 </v>
      </c>
    </row>
    <row r="508" spans="2:2" x14ac:dyDescent="0.25">
      <c r="B508" s="62" t="str">
        <f>'Hour Loop'!CL471</f>
        <v xml:space="preserve">G01 X451.29 Y333.377 </v>
      </c>
    </row>
    <row r="509" spans="2:2" x14ac:dyDescent="0.25">
      <c r="B509" s="62" t="str">
        <f>'Hour Loop'!CL472</f>
        <v xml:space="preserve">G01 X446.999 Y343.174 </v>
      </c>
    </row>
    <row r="510" spans="2:2" x14ac:dyDescent="0.25">
      <c r="B510" s="62" t="str">
        <f>'Hour Loop'!CL473</f>
        <v xml:space="preserve">G01 X442.231 Y352.75 </v>
      </c>
    </row>
    <row r="511" spans="2:2" x14ac:dyDescent="0.25">
      <c r="B511" s="62" t="str">
        <f>'Hour Loop'!CL474</f>
        <v xml:space="preserve">G01 X436.998 Y362.082 </v>
      </c>
    </row>
    <row r="512" spans="2:2" x14ac:dyDescent="0.25">
      <c r="B512" s="62" t="str">
        <f>'Hour Loop'!CL475</f>
        <v xml:space="preserve">G01 X431.312 Y371.149 </v>
      </c>
    </row>
    <row r="513" spans="2:2" x14ac:dyDescent="0.25">
      <c r="B513" s="62" t="str">
        <f>'Hour Loop'!CL476</f>
        <v xml:space="preserve">G01 X425.187 Y379.928 </v>
      </c>
    </row>
    <row r="514" spans="2:2" x14ac:dyDescent="0.25">
      <c r="B514" s="62" t="str">
        <f>'Hour Loop'!CL477</f>
        <v xml:space="preserve">G01 X418.637 Y388.397 </v>
      </c>
    </row>
    <row r="515" spans="2:2" x14ac:dyDescent="0.25">
      <c r="B515" s="62" t="str">
        <f>'Hour Loop'!CL478</f>
        <v xml:space="preserve">G01 X411.678 Y396.536 </v>
      </c>
    </row>
    <row r="516" spans="2:2" x14ac:dyDescent="0.25">
      <c r="B516" s="62" t="str">
        <f>'Hour Loop'!CL479</f>
        <v xml:space="preserve">G01 X404.326 Y404.326 </v>
      </c>
    </row>
    <row r="517" spans="2:2" x14ac:dyDescent="0.25">
      <c r="B517" s="62" t="str">
        <f>'Hour Loop'!CL480</f>
        <v xml:space="preserve">G01 X396.599 Y411.747 </v>
      </c>
    </row>
    <row r="518" spans="2:2" x14ac:dyDescent="0.25">
      <c r="B518" s="62" t="str">
        <f>'Hour Loop'!CL481</f>
        <v xml:space="preserve">G01 X388.516 Y418.782 </v>
      </c>
    </row>
    <row r="519" spans="2:2" x14ac:dyDescent="0.25">
      <c r="B519" s="62" t="str">
        <f>'Hour Loop'!CL482</f>
        <v xml:space="preserve">G01 X380.095 Y425.413 </v>
      </c>
    </row>
    <row r="520" spans="2:2" x14ac:dyDescent="0.25">
      <c r="B520" s="62" t="str">
        <f>'Hour Loop'!CL483</f>
        <v xml:space="preserve">G01 X371.357 Y431.624 </v>
      </c>
    </row>
    <row r="521" spans="2:2" x14ac:dyDescent="0.25">
      <c r="B521" s="62" t="str">
        <f>'Hour Loop'!CL484</f>
        <v xml:space="preserve">G01 X362.323 Y437.4 </v>
      </c>
    </row>
    <row r="522" spans="2:2" x14ac:dyDescent="0.25">
      <c r="B522" s="62" t="str">
        <f>'Hour Loop'!CL485</f>
        <v xml:space="preserve">G01 X353.015 Y442.727 </v>
      </c>
    </row>
    <row r="523" spans="2:2" x14ac:dyDescent="0.25">
      <c r="B523" s="62" t="str">
        <f>'Hour Loop'!CL486</f>
        <v xml:space="preserve">G01 X343.454 Y447.592 </v>
      </c>
    </row>
    <row r="524" spans="2:2" x14ac:dyDescent="0.25">
      <c r="B524" s="62" t="str">
        <f>'Hour Loop'!CL487</f>
        <v xml:space="preserve">G01 X333.664 Y451.983 </v>
      </c>
    </row>
    <row r="525" spans="2:2" x14ac:dyDescent="0.25">
      <c r="B525" s="62" t="str">
        <f>'Hour Loop'!CL488</f>
        <v xml:space="preserve">G01 X323.668 Y455.889 </v>
      </c>
    </row>
    <row r="526" spans="2:2" x14ac:dyDescent="0.25">
      <c r="B526" s="62" t="str">
        <f>'Hour Loop'!CL489</f>
        <v xml:space="preserve">G01 X313.491 Y459.301 </v>
      </c>
    </row>
    <row r="527" spans="2:2" x14ac:dyDescent="0.25">
      <c r="B527" s="62" t="str">
        <f>'Hour Loop'!CL490</f>
        <v xml:space="preserve">G01 X303.156 Y462.209 </v>
      </c>
    </row>
    <row r="528" spans="2:2" x14ac:dyDescent="0.25">
      <c r="B528" s="62" t="str">
        <f>'Hour Loop'!CL491</f>
        <v xml:space="preserve">G01 X292.688 Y464.608 </v>
      </c>
    </row>
    <row r="529" spans="2:2" x14ac:dyDescent="0.25">
      <c r="B529" s="62" t="str">
        <f>'Hour Loop'!CL492</f>
        <v xml:space="preserve">G01 X282.113 Y466.491 </v>
      </c>
    </row>
    <row r="530" spans="2:2" x14ac:dyDescent="0.25">
      <c r="B530" s="62" t="str">
        <f>'Hour Loop'!CL493</f>
        <v xml:space="preserve">G01 X271.457 Y467.852 </v>
      </c>
    </row>
    <row r="531" spans="2:2" x14ac:dyDescent="0.25">
      <c r="B531" s="62" t="str">
        <f>'Hour Loop'!CL494</f>
        <v xml:space="preserve">G01 X260.744 Y468.689 </v>
      </c>
    </row>
    <row r="532" spans="2:2" x14ac:dyDescent="0.25">
      <c r="B532" s="62" t="str">
        <f>'Hour Loop'!CL495</f>
        <v xml:space="preserve">G01 X250 Y469 </v>
      </c>
    </row>
    <row r="533" spans="2:2" x14ac:dyDescent="0.25">
      <c r="B533" s="62" t="str">
        <f>'Hour Loop'!CL496</f>
        <v xml:space="preserve">G01 X239.252 Y468.783 </v>
      </c>
    </row>
    <row r="534" spans="2:2" x14ac:dyDescent="0.25">
      <c r="B534" s="62" t="str">
        <f>'Hour Loop'!CL497</f>
        <v xml:space="preserve">G01 X228.525 Y468.039 </v>
      </c>
    </row>
    <row r="535" spans="2:2" x14ac:dyDescent="0.25">
      <c r="B535" s="62" t="str">
        <f>'Hour Loop'!CL498</f>
        <v xml:space="preserve">G01 X217.845 Y466.769 </v>
      </c>
    </row>
    <row r="536" spans="2:2" x14ac:dyDescent="0.25">
      <c r="B536" s="62" t="str">
        <f>'Hour Loop'!CL499</f>
        <v xml:space="preserve">G01 X207.239 Y464.976 </v>
      </c>
    </row>
    <row r="537" spans="2:2" x14ac:dyDescent="0.25">
      <c r="B537" s="62" t="str">
        <f>'Hour Loop'!CL500</f>
        <v xml:space="preserve">G01 X196.73 Y462.664 </v>
      </c>
    </row>
    <row r="538" spans="2:2" x14ac:dyDescent="0.25">
      <c r="B538" s="62" t="str">
        <f>'Hour Loop'!CL501</f>
        <v xml:space="preserve">G01 X186.346 Y459.839 </v>
      </c>
    </row>
    <row r="539" spans="2:2" x14ac:dyDescent="0.25">
      <c r="B539" s="62" t="str">
        <f>'Hour Loop'!CL502</f>
        <v xml:space="preserve">G01 X176.111 Y456.507 </v>
      </c>
    </row>
    <row r="540" spans="2:2" x14ac:dyDescent="0.25">
      <c r="B540" s="62" t="str">
        <f>'Hour Loop'!CL503</f>
        <v xml:space="preserve">G01 X166.049 Y452.676 </v>
      </c>
    </row>
    <row r="541" spans="2:2" x14ac:dyDescent="0.25">
      <c r="B541" s="62" t="str">
        <f>'Hour Loop'!CL504</f>
        <v xml:space="preserve">G01 X156.185 Y448.355 </v>
      </c>
    </row>
    <row r="542" spans="2:2" x14ac:dyDescent="0.25">
      <c r="B542" s="62" t="str">
        <f>'Hour Loop'!CL505</f>
        <v xml:space="preserve">G01 X146.543 Y443.554 </v>
      </c>
    </row>
    <row r="543" spans="2:2" x14ac:dyDescent="0.25">
      <c r="B543" s="62" t="str">
        <f>'Hour Loop'!CL506</f>
        <v xml:space="preserve">G01 X137.146 Y438.285 </v>
      </c>
    </row>
    <row r="544" spans="2:2" x14ac:dyDescent="0.25">
      <c r="B544" s="62" t="str">
        <f>'Hour Loop'!CL507</f>
        <v xml:space="preserve">G01 X128.018 Y432.56 </v>
      </c>
    </row>
    <row r="545" spans="2:2" x14ac:dyDescent="0.25">
      <c r="B545" s="62" t="str">
        <f>'Hour Loop'!CL508</f>
        <v xml:space="preserve">G01 X119.179 Y426.392 </v>
      </c>
    </row>
    <row r="546" spans="2:2" x14ac:dyDescent="0.25">
      <c r="B546" s="62" t="str">
        <f>'Hour Loop'!CL509</f>
        <v xml:space="preserve">G01 X110.652 Y419.797 </v>
      </c>
    </row>
    <row r="547" spans="2:2" x14ac:dyDescent="0.25">
      <c r="B547" s="62" t="str">
        <f>'Hour Loop'!CL510</f>
        <v xml:space="preserve">G01 X102.456 Y412.789 </v>
      </c>
    </row>
    <row r="548" spans="2:2" x14ac:dyDescent="0.25">
      <c r="B548" s="62" t="str">
        <f>'Hour Loop'!CL511</f>
        <v xml:space="preserve">G01 X94.613 Y405.387 </v>
      </c>
    </row>
    <row r="549" spans="2:2" x14ac:dyDescent="0.25">
      <c r="B549" s="62" t="str">
        <f>'Hour Loop'!CL512</f>
        <v xml:space="preserve">G01 X87.141 Y397.607 </v>
      </c>
    </row>
    <row r="550" spans="2:2" x14ac:dyDescent="0.25">
      <c r="B550" s="62" t="str">
        <f>'Hour Loop'!CL513</f>
        <v xml:space="preserve">G01 X80.058 Y389.467 </v>
      </c>
    </row>
    <row r="551" spans="2:2" x14ac:dyDescent="0.25">
      <c r="B551" s="62" t="str">
        <f>'Hour Loop'!CL514</f>
        <v xml:space="preserve">G01 X73.382 Y380.989 </v>
      </c>
    </row>
    <row r="552" spans="2:2" x14ac:dyDescent="0.25">
      <c r="B552" s="62" t="str">
        <f>'Hour Loop'!CL515</f>
        <v xml:space="preserve">G01 X67.129 Y372.191 </v>
      </c>
    </row>
    <row r="553" spans="2:2" x14ac:dyDescent="0.25">
      <c r="B553" s="62" t="str">
        <f>'Hour Loop'!CL516</f>
        <v xml:space="preserve">G01 X61.313 Y363.095 </v>
      </c>
    </row>
    <row r="554" spans="2:2" x14ac:dyDescent="0.25">
      <c r="B554" s="62" t="str">
        <f>'Hour Loop'!CL517</f>
        <v xml:space="preserve">G01 X55.95 Y353.722 </v>
      </c>
    </row>
    <row r="555" spans="2:2" x14ac:dyDescent="0.25">
      <c r="B555" s="62" t="str">
        <f>'Hour Loop'!CL518</f>
        <v xml:space="preserve">G01 X51.052 Y344.096 </v>
      </c>
    </row>
    <row r="556" spans="2:2" x14ac:dyDescent="0.25">
      <c r="B556" s="62" t="str">
        <f>'Hour Loop'!CL519</f>
        <v xml:space="preserve">G01 X46.631 Y334.238 </v>
      </c>
    </row>
    <row r="557" spans="2:2" x14ac:dyDescent="0.25">
      <c r="B557" s="62" t="str">
        <f>'Hour Loop'!CL520</f>
        <v xml:space="preserve">G01 X42.698 Y324.174 </v>
      </c>
    </row>
    <row r="558" spans="2:2" x14ac:dyDescent="0.25">
      <c r="B558" s="62" t="str">
        <f>'Hour Loop'!CL521</f>
        <v xml:space="preserve">G01 X39.264 Y313.926 </v>
      </c>
    </row>
    <row r="559" spans="2:2" x14ac:dyDescent="0.25">
      <c r="B559" s="62" t="str">
        <f>'Hour Loop'!CL522</f>
        <v xml:space="preserve">G01 X36.335 Y303.52 </v>
      </c>
    </row>
    <row r="560" spans="2:2" x14ac:dyDescent="0.25">
      <c r="B560" s="62" t="str">
        <f>'Hour Loop'!CL523</f>
        <v xml:space="preserve">G01 X33.921 Y292.981 </v>
      </c>
    </row>
    <row r="561" spans="2:2" x14ac:dyDescent="0.25">
      <c r="B561" s="62" t="str">
        <f>'Hour Loop'!CL524</f>
        <v xml:space="preserve">G01 X32.026 Y282.333 </v>
      </c>
    </row>
    <row r="562" spans="2:2" x14ac:dyDescent="0.25">
      <c r="B562" s="62" t="str">
        <f>'Hour Loop'!CL525</f>
        <v xml:space="preserve">G01 X30.655 Y271.604 </v>
      </c>
    </row>
    <row r="563" spans="2:2" x14ac:dyDescent="0.25">
      <c r="B563" s="62" t="str">
        <f>'Hour Loop'!CL526</f>
        <v xml:space="preserve">G01 X29.812 Y260.817 </v>
      </c>
    </row>
    <row r="564" spans="2:2" x14ac:dyDescent="0.25">
      <c r="B564" s="62" t="str">
        <f>'Hour Loop'!CL527</f>
        <v xml:space="preserve">G01 X29.5 Y250 </v>
      </c>
    </row>
    <row r="565" spans="2:2" x14ac:dyDescent="0.25">
      <c r="B565" s="62" t="str">
        <f>'Hour Loop'!CL528</f>
        <v xml:space="preserve">G01 X29.719 Y239.178 </v>
      </c>
    </row>
    <row r="566" spans="2:2" x14ac:dyDescent="0.25">
      <c r="B566" s="62" t="str">
        <f>'Hour Loop'!CL529</f>
        <v xml:space="preserve">G01 X30.468 Y228.378 </v>
      </c>
    </row>
    <row r="567" spans="2:2" x14ac:dyDescent="0.25">
      <c r="B567" s="62" t="str">
        <f>'Hour Loop'!CL530</f>
        <v xml:space="preserve">G01 X31.747 Y217.625 </v>
      </c>
    </row>
    <row r="568" spans="2:2" x14ac:dyDescent="0.25">
      <c r="B568" s="62" t="str">
        <f>'Hour Loop'!CL531</f>
        <v xml:space="preserve">G01 X33.553 Y206.946 </v>
      </c>
    </row>
    <row r="569" spans="2:2" x14ac:dyDescent="0.25">
      <c r="B569" s="62" t="str">
        <f>'Hour Loop'!CL532</f>
        <v xml:space="preserve">G01 X35.881 Y196.366 </v>
      </c>
    </row>
    <row r="570" spans="2:2" x14ac:dyDescent="0.25">
      <c r="B570" s="62" t="str">
        <f>'Hour Loop'!CL533</f>
        <v xml:space="preserve">G01 X38.726 Y185.911 </v>
      </c>
    </row>
    <row r="571" spans="2:2" x14ac:dyDescent="0.25">
      <c r="B571" s="62" t="str">
        <f>'Hour Loop'!CL534</f>
        <v xml:space="preserve">G01 X42.081 Y175.605 </v>
      </c>
    </row>
    <row r="572" spans="2:2" x14ac:dyDescent="0.25">
      <c r="B572" s="62" t="str">
        <f>'Hour Loop'!CL535</f>
        <v xml:space="preserve">G01 X45.938 Y165.475 </v>
      </c>
    </row>
    <row r="573" spans="2:2" x14ac:dyDescent="0.25">
      <c r="B573" s="62" t="str">
        <f>'Hour Loop'!CL536</f>
        <v xml:space="preserve">G01 X50.289 Y155.544 </v>
      </c>
    </row>
    <row r="574" spans="2:2" x14ac:dyDescent="0.25">
      <c r="B574" s="62" t="str">
        <f>'Hour Loop'!CL537</f>
        <v xml:space="preserve">G01 X55.123 Y145.836 </v>
      </c>
    </row>
    <row r="575" spans="2:2" x14ac:dyDescent="0.25">
      <c r="B575" s="62" t="str">
        <f>'Hour Loop'!CL538</f>
        <v xml:space="preserve">G01 X60.429 Y136.375 </v>
      </c>
    </row>
    <row r="576" spans="2:2" x14ac:dyDescent="0.25">
      <c r="B576" s="62" t="str">
        <f>'Hour Loop'!CL539</f>
        <v xml:space="preserve">G01 X66.193 Y127.184 </v>
      </c>
    </row>
    <row r="577" spans="2:2" x14ac:dyDescent="0.25">
      <c r="B577" s="62" t="str">
        <f>'Hour Loop'!CL540</f>
        <v xml:space="preserve">G01 X72.403 Y118.285 </v>
      </c>
    </row>
    <row r="578" spans="2:2" x14ac:dyDescent="0.25">
      <c r="B578" s="62" t="str">
        <f>'Hour Loop'!CL541</f>
        <v xml:space="preserve">G01 X79.044 Y109.7 </v>
      </c>
    </row>
    <row r="579" spans="2:2" x14ac:dyDescent="0.25">
      <c r="B579" s="62" t="str">
        <f>'Hour Loop'!CL542</f>
        <v xml:space="preserve">G01 X86.099 Y101.449 </v>
      </c>
    </row>
    <row r="580" spans="2:2" x14ac:dyDescent="0.25">
      <c r="B580" s="62" t="str">
        <f>'Hour Loop'!CL543</f>
        <v xml:space="preserve">G01 X93.55 Y93.553 </v>
      </c>
    </row>
    <row r="581" spans="2:2" x14ac:dyDescent="0.25">
      <c r="B581" s="62" t="str">
        <f>'Hour Loop'!CL544</f>
        <v xml:space="preserve">G01 X101.38 Y86.03 </v>
      </c>
    </row>
    <row r="582" spans="2:2" x14ac:dyDescent="0.25">
      <c r="B582" s="62" t="str">
        <f>'Hour Loop'!CL545</f>
        <v xml:space="preserve">G01 X109.58 Y78.899 </v>
      </c>
    </row>
    <row r="583" spans="2:2" x14ac:dyDescent="0.25">
      <c r="B583" s="62" t="str">
        <f>'Hour Loop'!CL546</f>
        <v xml:space="preserve">G01 X118.11 Y72.177 </v>
      </c>
    </row>
    <row r="584" spans="2:2" x14ac:dyDescent="0.25">
      <c r="B584" s="62" t="str">
        <f>'Hour Loop'!CL547</f>
        <v xml:space="preserve">G01 X126.97 Y65.881 </v>
      </c>
    </row>
    <row r="585" spans="2:2" x14ac:dyDescent="0.25">
      <c r="B585" s="62" t="str">
        <f>'Hour Loop'!CL548</f>
        <v xml:space="preserve">G01 X136.13 Y60.027 </v>
      </c>
    </row>
    <row r="586" spans="2:2" x14ac:dyDescent="0.25">
      <c r="B586" s="62" t="str">
        <f>'Hour Loop'!CL549</f>
        <v xml:space="preserve">G01 X145.57 Y54.627 </v>
      </c>
    </row>
    <row r="587" spans="2:2" x14ac:dyDescent="0.25">
      <c r="B587" s="62" t="str">
        <f>'Hour Loop'!CL550</f>
        <v xml:space="preserve">G01 X155.26 Y49.696 </v>
      </c>
    </row>
    <row r="588" spans="2:2" x14ac:dyDescent="0.25">
      <c r="B588" s="62" t="str">
        <f>'Hour Loop'!CL551</f>
        <v xml:space="preserve">G01 X165.18 Y45.245 </v>
      </c>
    </row>
    <row r="589" spans="2:2" x14ac:dyDescent="0.25">
      <c r="B589" s="62" t="str">
        <f>'Hour Loop'!CL552</f>
        <v xml:space="preserve">G01 X175.32 Y41.286 </v>
      </c>
    </row>
    <row r="590" spans="2:2" x14ac:dyDescent="0.25">
      <c r="B590" s="62" t="str">
        <f>'Hour Loop'!CL553</f>
        <v xml:space="preserve">G01 X185.63 Y37.828 </v>
      </c>
    </row>
    <row r="591" spans="2:2" x14ac:dyDescent="0.25">
      <c r="B591" s="62" t="str">
        <f>'Hour Loop'!CL554</f>
        <v xml:space="preserve">G01 X196.11 Y34.88 </v>
      </c>
    </row>
    <row r="592" spans="2:2" x14ac:dyDescent="0.25">
      <c r="B592" s="62" t="str">
        <f>'Hour Loop'!CL555</f>
        <v xml:space="preserve">G01 X206.72 Y32.45 </v>
      </c>
    </row>
    <row r="593" spans="2:2" x14ac:dyDescent="0.25">
      <c r="B593" s="62" t="str">
        <f>'Hour Loop'!CL556</f>
        <v xml:space="preserve">G01 X217.44 Y30.542 </v>
      </c>
    </row>
    <row r="594" spans="2:2" x14ac:dyDescent="0.25">
      <c r="B594" s="62" t="str">
        <f>'Hour Loop'!CL557</f>
        <v xml:space="preserve">G01 X228.24 Y29.162 </v>
      </c>
    </row>
    <row r="595" spans="2:2" x14ac:dyDescent="0.25">
      <c r="B595" s="62" t="str">
        <f>'Hour Loop'!CL558</f>
        <v xml:space="preserve">G01 X239.1 Y28.314 </v>
      </c>
    </row>
    <row r="596" spans="2:2" x14ac:dyDescent="0.25">
      <c r="B596" s="62" t="str">
        <f>'Hour Loop'!CL559</f>
        <v xml:space="preserve">G01 X250 Y28 </v>
      </c>
    </row>
    <row r="597" spans="2:2" x14ac:dyDescent="0.25">
      <c r="B597" s="62" t="str">
        <f>'Hour Loop'!CL560</f>
        <v xml:space="preserve">G01 X260.89 Y28.221 </v>
      </c>
    </row>
    <row r="598" spans="2:2" x14ac:dyDescent="0.25">
      <c r="B598" s="62" t="str">
        <f>'Hour Loop'!CL561</f>
        <v xml:space="preserve">G01 X271.76 Y28.976 </v>
      </c>
    </row>
    <row r="599" spans="2:2" x14ac:dyDescent="0.25">
      <c r="B599" s="62" t="str">
        <f>'Hour Loop'!CL562</f>
        <v xml:space="preserve">G01 X282.59 Y30.264 </v>
      </c>
    </row>
    <row r="600" spans="2:2" x14ac:dyDescent="0.25">
      <c r="B600" s="62" t="str">
        <f>'Hour Loop'!CL563</f>
        <v xml:space="preserve">G01 X293.34 Y32.082 </v>
      </c>
    </row>
    <row r="601" spans="2:2" x14ac:dyDescent="0.25">
      <c r="B601" s="62" t="str">
        <f>'Hour Loop'!CL564</f>
        <v xml:space="preserve">G01 X303.99 Y34.426 </v>
      </c>
    </row>
    <row r="602" spans="2:2" x14ac:dyDescent="0.25">
      <c r="B602" s="62" t="str">
        <f>'Hour Loop'!CL565</f>
        <v xml:space="preserve">G01 X314.52 Y37.29 </v>
      </c>
    </row>
    <row r="603" spans="2:2" x14ac:dyDescent="0.25">
      <c r="B603" s="62" t="str">
        <f>'Hour Loop'!CL566</f>
        <v xml:space="preserve">G01 X324.9 Y40.668 </v>
      </c>
    </row>
    <row r="604" spans="2:2" x14ac:dyDescent="0.25">
      <c r="B604" s="62" t="str">
        <f>'Hour Loop'!CL567</f>
        <v xml:space="preserve">G01 X335.09 Y44.552 </v>
      </c>
    </row>
    <row r="605" spans="2:2" x14ac:dyDescent="0.25">
      <c r="B605" s="62" t="str">
        <f>'Hour Loop'!CL568</f>
        <v xml:space="preserve">G01 X345.09 Y48.933 </v>
      </c>
    </row>
    <row r="606" spans="2:2" x14ac:dyDescent="0.25">
      <c r="B606" s="62" t="str">
        <f>'Hour Loop'!CL569</f>
        <v xml:space="preserve">G01 X354.87 Y53.8 </v>
      </c>
    </row>
    <row r="607" spans="2:2" x14ac:dyDescent="0.25">
      <c r="B607" s="62" t="str">
        <f>'Hour Loop'!CL570</f>
        <v xml:space="preserve">G01 X364.39 Y59.142 </v>
      </c>
    </row>
    <row r="608" spans="2:2" x14ac:dyDescent="0.25">
      <c r="B608" s="62" t="str">
        <f>'Hour Loop'!CL571</f>
        <v xml:space="preserve">G01 X373.64 Y64.946 </v>
      </c>
    </row>
    <row r="609" spans="2:2" x14ac:dyDescent="0.25">
      <c r="B609" s="62" t="str">
        <f>'Hour Loop'!CL572</f>
        <v xml:space="preserve">G01 X382.6 Y71.198 </v>
      </c>
    </row>
    <row r="610" spans="2:2" x14ac:dyDescent="0.25">
      <c r="B610" s="62" t="str">
        <f>'Hour Loop'!CL573</f>
        <v xml:space="preserve">G01 X391.25 Y77.884 </v>
      </c>
    </row>
    <row r="611" spans="2:2" x14ac:dyDescent="0.25">
      <c r="B611" s="62" t="str">
        <f>'Hour Loop'!CL574</f>
        <v xml:space="preserve">G01 X399.55 Y84.988 </v>
      </c>
    </row>
    <row r="612" spans="2:2" x14ac:dyDescent="0.25">
      <c r="B612" s="62" t="str">
        <f>'Hour Loop'!CL575</f>
        <v xml:space="preserve">G01 X407.5 Y92.492 </v>
      </c>
    </row>
    <row r="613" spans="2:2" x14ac:dyDescent="0.25">
      <c r="B613" s="62" t="str">
        <f>'Hour Loop'!CL576</f>
        <v xml:space="preserve">G01 X415.082 Y100.379 </v>
      </c>
    </row>
    <row r="614" spans="2:2" x14ac:dyDescent="0.25">
      <c r="B614" s="62" t="str">
        <f>'Hour Loop'!CL577</f>
        <v xml:space="preserve">G01 X422.261 Y108.629 </v>
      </c>
    </row>
    <row r="615" spans="2:2" x14ac:dyDescent="0.25">
      <c r="B615" s="62" t="str">
        <f>'Hour Loop'!CL578</f>
        <v xml:space="preserve">G01 X429.027 Y117.224 </v>
      </c>
    </row>
    <row r="616" spans="2:2" x14ac:dyDescent="0.25">
      <c r="B616" s="62" t="str">
        <f>'Hour Loop'!CL579</f>
        <v xml:space="preserve">G01 X435.366 Y126.143 </v>
      </c>
    </row>
    <row r="617" spans="2:2" x14ac:dyDescent="0.25">
      <c r="B617" s="62" t="str">
        <f>'Hour Loop'!CL580</f>
        <v xml:space="preserve">G01 X441.26 Y135.363 </v>
      </c>
    </row>
    <row r="618" spans="2:2" x14ac:dyDescent="0.25">
      <c r="B618" s="62" t="str">
        <f>'Hour Loop'!CL581</f>
        <v xml:space="preserve">G01 X446.696 Y144.864 </v>
      </c>
    </row>
    <row r="619" spans="2:2" x14ac:dyDescent="0.25">
      <c r="B619" s="62" t="str">
        <f>'Hour Loop'!CL582</f>
        <v xml:space="preserve">G01 X451.66 Y154.622 </v>
      </c>
    </row>
    <row r="620" spans="2:2" x14ac:dyDescent="0.25">
      <c r="B620" s="62" t="str">
        <f>'Hour Loop'!CL583</f>
        <v xml:space="preserve">G01 X456.141 Y164.614 </v>
      </c>
    </row>
    <row r="621" spans="2:2" x14ac:dyDescent="0.25">
      <c r="B621" s="62" t="str">
        <f>'Hour Loop'!CL584</f>
        <v xml:space="preserve">G01 X460.126 Y174.816 </v>
      </c>
    </row>
    <row r="622" spans="2:2" x14ac:dyDescent="0.25">
      <c r="B622" s="62" t="str">
        <f>'Hour Loop'!CL585</f>
        <v xml:space="preserve">G01 X463.607 Y185.203 </v>
      </c>
    </row>
    <row r="623" spans="2:2" x14ac:dyDescent="0.25">
      <c r="B623" s="62" t="str">
        <f>'Hour Loop'!CL586</f>
        <v xml:space="preserve">G01 X466.575 Y195.751 </v>
      </c>
    </row>
    <row r="624" spans="2:2" x14ac:dyDescent="0.25">
      <c r="B624" s="62" t="str">
        <f>'Hour Loop'!CL587</f>
        <v xml:space="preserve">G01 X469.022 Y206.434 </v>
      </c>
    </row>
    <row r="625" spans="2:2" x14ac:dyDescent="0.25">
      <c r="B625" s="62" t="str">
        <f>'Hour Loop'!CL588</f>
        <v xml:space="preserve">G01 X470.942 Y217.226 </v>
      </c>
    </row>
    <row r="626" spans="2:2" x14ac:dyDescent="0.25">
      <c r="B626" s="62" t="str">
        <f>'Hour Loop'!CL589</f>
        <v xml:space="preserve">G01 X472.33 Y228.102 </v>
      </c>
    </row>
    <row r="627" spans="2:2" x14ac:dyDescent="0.25">
      <c r="B627" s="62" t="str">
        <f>'Hour Loop'!CL590</f>
        <v xml:space="preserve">G01 X473.184 Y239.036 </v>
      </c>
    </row>
    <row r="628" spans="2:2" x14ac:dyDescent="0.25">
      <c r="B628" s="62" t="str">
        <f>'Hour Loop'!CL591</f>
        <v xml:space="preserve">G01 X473.5 Y250 </v>
      </c>
    </row>
    <row r="629" spans="2:2" x14ac:dyDescent="0.25">
      <c r="B629" s="62" t="str">
        <f>'Hour Loop'!CL592</f>
        <v xml:space="preserve">G01 X473.278 Y260.969 </v>
      </c>
    </row>
    <row r="630" spans="2:2" x14ac:dyDescent="0.25">
      <c r="B630" s="62" t="str">
        <f>'Hour Loop'!CL593</f>
        <v xml:space="preserve">G01 X472.517 Y271.916 </v>
      </c>
    </row>
    <row r="631" spans="2:2" x14ac:dyDescent="0.25">
      <c r="B631" s="62" t="str">
        <f>'Hour Loop'!CL594</f>
        <v xml:space="preserve">G01 X471.22 Y282.815 </v>
      </c>
    </row>
    <row r="632" spans="2:2" x14ac:dyDescent="0.25">
      <c r="B632" s="62" t="str">
        <f>'Hour Loop'!CL595</f>
        <v xml:space="preserve">G01 X469.389 Y293.639 </v>
      </c>
    </row>
    <row r="633" spans="2:2" x14ac:dyDescent="0.25">
      <c r="B633" s="62" t="str">
        <f>'Hour Loop'!CL596</f>
        <v xml:space="preserve">G01 X467.029 Y304.363 </v>
      </c>
    </row>
    <row r="634" spans="2:2" x14ac:dyDescent="0.25">
      <c r="B634" s="62" t="str">
        <f>'Hour Loop'!CL597</f>
        <v xml:space="preserve">G01 X464.145 Y314.96 </v>
      </c>
    </row>
    <row r="635" spans="2:2" x14ac:dyDescent="0.25">
      <c r="B635" s="62" t="str">
        <f>'Hour Loop'!CL598</f>
        <v xml:space="preserve">G01 X460.744 Y325.405 </v>
      </c>
    </row>
    <row r="636" spans="2:2" x14ac:dyDescent="0.25">
      <c r="B636" s="62" t="str">
        <f>'Hour Loop'!CL599</f>
        <v xml:space="preserve">G01 X456.834 Y335.673 </v>
      </c>
    </row>
    <row r="637" spans="2:2" x14ac:dyDescent="0.25">
      <c r="B637" s="62" t="str">
        <f>'Hour Loop'!CL600</f>
        <v xml:space="preserve">G01 X452.423 Y345.739 </v>
      </c>
    </row>
    <row r="638" spans="2:2" x14ac:dyDescent="0.25">
      <c r="B638" s="62" t="str">
        <f>'Hour Loop'!CL601</f>
        <v xml:space="preserve">G01 X447.523 Y355.578 </v>
      </c>
    </row>
    <row r="639" spans="2:2" x14ac:dyDescent="0.25">
      <c r="B639" s="62" t="str">
        <f>'Hour Loop'!CL602</f>
        <v xml:space="preserve">G01 X442.145 Y365.167 </v>
      </c>
    </row>
    <row r="640" spans="2:2" x14ac:dyDescent="0.25">
      <c r="B640" s="62" t="str">
        <f>'Hour Loop'!CL603</f>
        <v xml:space="preserve">G01 X436.301 Y374.482 </v>
      </c>
    </row>
    <row r="641" spans="2:2" x14ac:dyDescent="0.25">
      <c r="B641" s="62" t="str">
        <f>'Hour Loop'!CL604</f>
        <v xml:space="preserve">G01 X430.006 Y383.502 </v>
      </c>
    </row>
    <row r="642" spans="2:2" x14ac:dyDescent="0.25">
      <c r="B642" s="62" t="str">
        <f>'Hour Loop'!CL605</f>
        <v xml:space="preserve">G01 X423.275 Y392.203 </v>
      </c>
    </row>
    <row r="643" spans="2:2" x14ac:dyDescent="0.25">
      <c r="B643" s="62" t="str">
        <f>'Hour Loop'!CL606</f>
        <v xml:space="preserve">G01 X416.124 Y400.566 </v>
      </c>
    </row>
    <row r="644" spans="2:2" x14ac:dyDescent="0.25">
      <c r="B644" s="62" t="str">
        <f>'Hour Loop'!CL607</f>
        <v xml:space="preserve">G01 X408.569 Y408.569 </v>
      </c>
    </row>
    <row r="645" spans="2:2" x14ac:dyDescent="0.25">
      <c r="B645" s="62" t="str">
        <f>'Hour Loop'!CL608</f>
        <v xml:space="preserve">G01 X400.629 Y416.193 </v>
      </c>
    </row>
    <row r="646" spans="2:2" x14ac:dyDescent="0.25">
      <c r="B646" s="62" t="str">
        <f>'Hour Loop'!CL609</f>
        <v xml:space="preserve">G01 X392.322 Y423.42 </v>
      </c>
    </row>
    <row r="647" spans="2:2" x14ac:dyDescent="0.25">
      <c r="B647" s="62" t="str">
        <f>'Hour Loop'!CL610</f>
        <v xml:space="preserve">G01 X383.669 Y430.232 </v>
      </c>
    </row>
    <row r="648" spans="2:2" x14ac:dyDescent="0.25">
      <c r="B648" s="62" t="str">
        <f>'Hour Loop'!CL611</f>
        <v xml:space="preserve">G01 X374.691 Y436.613 </v>
      </c>
    </row>
    <row r="649" spans="2:2" x14ac:dyDescent="0.25">
      <c r="B649" s="62" t="str">
        <f>'Hour Loop'!CL612</f>
        <v xml:space="preserve">G01 X365.408 Y442.547 </v>
      </c>
    </row>
    <row r="650" spans="2:2" x14ac:dyDescent="0.25">
      <c r="B650" s="62" t="str">
        <f>'Hour Loop'!CL613</f>
        <v xml:space="preserve">G01 X355.843 Y448.019 </v>
      </c>
    </row>
    <row r="651" spans="2:2" x14ac:dyDescent="0.25">
      <c r="B651" s="62" t="str">
        <f>'Hour Loop'!CL614</f>
        <v xml:space="preserve">G01 X346.02 Y453.016 </v>
      </c>
    </row>
    <row r="652" spans="2:2" x14ac:dyDescent="0.25">
      <c r="B652" s="62" t="str">
        <f>'Hour Loop'!CL615</f>
        <v xml:space="preserve">G01 X335.96 Y457.526 </v>
      </c>
    </row>
    <row r="653" spans="2:2" x14ac:dyDescent="0.25">
      <c r="B653" s="62" t="str">
        <f>'Hour Loop'!CL616</f>
        <v xml:space="preserve">G01 X325.69 Y461.538 </v>
      </c>
    </row>
    <row r="654" spans="2:2" x14ac:dyDescent="0.25">
      <c r="B654" s="62" t="str">
        <f>'Hour Loop'!CL617</f>
        <v xml:space="preserve">G01 X315.232 Y465.042 </v>
      </c>
    </row>
    <row r="655" spans="2:2" x14ac:dyDescent="0.25">
      <c r="B655" s="62" t="str">
        <f>'Hour Loop'!CL618</f>
        <v xml:space="preserve">G01 X304.614 Y468.03 </v>
      </c>
    </row>
    <row r="656" spans="2:2" x14ac:dyDescent="0.25">
      <c r="B656" s="62" t="str">
        <f>'Hour Loop'!CL619</f>
        <v xml:space="preserve">G01 X293.859 Y470.493 </v>
      </c>
    </row>
    <row r="657" spans="2:2" x14ac:dyDescent="0.25">
      <c r="B657" s="62" t="str">
        <f>'Hour Loop'!CL620</f>
        <v xml:space="preserve">G01 X282.994 Y472.426 </v>
      </c>
    </row>
    <row r="658" spans="2:2" x14ac:dyDescent="0.25">
      <c r="B658" s="62" t="str">
        <f>'Hour Loop'!CL621</f>
        <v xml:space="preserve">G01 X272.045 Y473.823 </v>
      </c>
    </row>
    <row r="659" spans="2:2" x14ac:dyDescent="0.25">
      <c r="B659" s="62" t="str">
        <f>'Hour Loop'!CL622</f>
        <v xml:space="preserve">G01 X261.038 Y474.682 </v>
      </c>
    </row>
    <row r="660" spans="2:2" x14ac:dyDescent="0.25">
      <c r="B660" s="62" t="str">
        <f>'Hour Loop'!CL623</f>
        <v xml:space="preserve">G01 X250 Y475 </v>
      </c>
    </row>
    <row r="661" spans="2:2" x14ac:dyDescent="0.25">
      <c r="B661" s="62" t="str">
        <f>'Hour Loop'!CL624</f>
        <v xml:space="preserve">G01 X238.957 Y474.776 </v>
      </c>
    </row>
    <row r="662" spans="2:2" x14ac:dyDescent="0.25">
      <c r="B662" s="62" t="str">
        <f>'Hour Loop'!CL625</f>
        <v xml:space="preserve">G01 X227.937 Y474.01 </v>
      </c>
    </row>
    <row r="663" spans="2:2" x14ac:dyDescent="0.25">
      <c r="B663" s="62" t="str">
        <f>'Hour Loop'!CL626</f>
        <v xml:space="preserve">G01 X216.965 Y472.704 </v>
      </c>
    </row>
    <row r="664" spans="2:2" x14ac:dyDescent="0.25">
      <c r="B664" s="62" t="str">
        <f>'Hour Loop'!CL627</f>
        <v xml:space="preserve">G01 X206.068 Y470.861 </v>
      </c>
    </row>
    <row r="665" spans="2:2" x14ac:dyDescent="0.25">
      <c r="B665" s="62" t="str">
        <f>'Hour Loop'!CL628</f>
        <v xml:space="preserve">G01 X195.273 Y468.484 </v>
      </c>
    </row>
    <row r="666" spans="2:2" x14ac:dyDescent="0.25">
      <c r="B666" s="62" t="str">
        <f>'Hour Loop'!CL629</f>
        <v xml:space="preserve">G01 X184.604 Y465.581 </v>
      </c>
    </row>
    <row r="667" spans="2:2" x14ac:dyDescent="0.25">
      <c r="B667" s="62" t="str">
        <f>'Hour Loop'!CL630</f>
        <v xml:space="preserve">G01 X174.089 Y462.156 </v>
      </c>
    </row>
    <row r="668" spans="2:2" x14ac:dyDescent="0.25">
      <c r="B668" s="62" t="str">
        <f>'Hour Loop'!CL631</f>
        <v xml:space="preserve">G01 X163.753 Y458.219 </v>
      </c>
    </row>
    <row r="669" spans="2:2" x14ac:dyDescent="0.25">
      <c r="B669" s="62" t="str">
        <f>'Hour Loop'!CL632</f>
        <v xml:space="preserve">G01 X153.62 Y453.779 </v>
      </c>
    </row>
    <row r="670" spans="2:2" x14ac:dyDescent="0.25">
      <c r="B670" s="62" t="str">
        <f>'Hour Loop'!CL633</f>
        <v xml:space="preserve">G01 X143.715 Y448.846 </v>
      </c>
    </row>
    <row r="671" spans="2:2" x14ac:dyDescent="0.25">
      <c r="B671" s="62" t="str">
        <f>'Hour Loop'!CL634</f>
        <v xml:space="preserve">G01 X134.062 Y443.431 </v>
      </c>
    </row>
    <row r="672" spans="2:2" x14ac:dyDescent="0.25">
      <c r="B672" s="62" t="str">
        <f>'Hour Loop'!CL635</f>
        <v xml:space="preserve">G01 X124.684 Y437.548 </v>
      </c>
    </row>
    <row r="673" spans="2:2" x14ac:dyDescent="0.25">
      <c r="B673" s="62" t="str">
        <f>'Hour Loop'!CL636</f>
        <v xml:space="preserve">G01 X115.605 Y431.211 </v>
      </c>
    </row>
    <row r="674" spans="2:2" x14ac:dyDescent="0.25">
      <c r="B674" s="62" t="str">
        <f>'Hour Loop'!CL637</f>
        <v xml:space="preserve">G01 X106.845 Y424.435 </v>
      </c>
    </row>
    <row r="675" spans="2:2" x14ac:dyDescent="0.25">
      <c r="B675" s="62" t="str">
        <f>'Hour Loop'!CL638</f>
        <v xml:space="preserve">G01 X98.427 Y417.235 </v>
      </c>
    </row>
    <row r="676" spans="2:2" x14ac:dyDescent="0.25">
      <c r="B676" s="62" t="str">
        <f>'Hour Loop'!CL639</f>
        <v xml:space="preserve">G01 X90.371 Y409.629 </v>
      </c>
    </row>
    <row r="677" spans="2:2" x14ac:dyDescent="0.25">
      <c r="B677" s="62" t="str">
        <f>'Hour Loop'!CL640</f>
        <v xml:space="preserve">G01 X82.696 Y401.636 </v>
      </c>
    </row>
    <row r="678" spans="2:2" x14ac:dyDescent="0.25">
      <c r="B678" s="62" t="str">
        <f>'Hour Loop'!CL641</f>
        <v xml:space="preserve">G01 X75.42 Y393.274 </v>
      </c>
    </row>
    <row r="679" spans="2:2" x14ac:dyDescent="0.25">
      <c r="B679" s="62" t="str">
        <f>'Hour Loop'!CL642</f>
        <v xml:space="preserve">G01 X68.563 Y384.563 </v>
      </c>
    </row>
    <row r="680" spans="2:2" x14ac:dyDescent="0.25">
      <c r="B680" s="62" t="str">
        <f>'Hour Loop'!CL643</f>
        <v xml:space="preserve">G01 X62.14 Y375.524 </v>
      </c>
    </row>
    <row r="681" spans="2:2" x14ac:dyDescent="0.25">
      <c r="B681" s="62" t="str">
        <f>'Hour Loop'!CL644</f>
        <v xml:space="preserve">G01 X56.167 Y366.179 </v>
      </c>
    </row>
    <row r="682" spans="2:2" x14ac:dyDescent="0.25">
      <c r="B682" s="62" t="str">
        <f>'Hour Loop'!CL645</f>
        <v xml:space="preserve">G01 X50.658 Y356.55 </v>
      </c>
    </row>
    <row r="683" spans="2:2" x14ac:dyDescent="0.25">
      <c r="B683" s="62" t="str">
        <f>'Hour Loop'!CL646</f>
        <v xml:space="preserve">G01 X45.628 Y346.661 </v>
      </c>
    </row>
    <row r="684" spans="2:2" x14ac:dyDescent="0.25">
      <c r="B684" s="62" t="str">
        <f>'Hour Loop'!CL647</f>
        <v xml:space="preserve">G01 X41.088 Y336.534 </v>
      </c>
    </row>
    <row r="685" spans="2:2" x14ac:dyDescent="0.25">
      <c r="B685" s="62" t="str">
        <f>'Hour Loop'!CL648</f>
        <v xml:space="preserve">G01 X37.049 Y326.195 </v>
      </c>
    </row>
    <row r="686" spans="2:2" x14ac:dyDescent="0.25">
      <c r="B686" s="62" t="str">
        <f>'Hour Loop'!CL649</f>
        <v xml:space="preserve">G01 X33.522 Y315.668 </v>
      </c>
    </row>
    <row r="687" spans="2:2" x14ac:dyDescent="0.25">
      <c r="B687" s="62" t="str">
        <f>'Hour Loop'!CL650</f>
        <v xml:space="preserve">G01 X30.515 Y304.978 </v>
      </c>
    </row>
    <row r="688" spans="2:2" x14ac:dyDescent="0.25">
      <c r="B688" s="62" t="str">
        <f>'Hour Loop'!CL651</f>
        <v xml:space="preserve">G01 X28.036 Y294.151 </v>
      </c>
    </row>
    <row r="689" spans="2:2" x14ac:dyDescent="0.25">
      <c r="B689" s="62" t="str">
        <f>'Hour Loop'!CL652</f>
        <v xml:space="preserve">G01 X26.091 Y283.214 </v>
      </c>
    </row>
    <row r="690" spans="2:2" x14ac:dyDescent="0.25">
      <c r="B690" s="62" t="str">
        <f>'Hour Loop'!CL653</f>
        <v xml:space="preserve">G01 X24.684 Y272.192 </v>
      </c>
    </row>
    <row r="691" spans="2:2" x14ac:dyDescent="0.25">
      <c r="B691" s="62" t="str">
        <f>'Hour Loop'!CL654</f>
        <v xml:space="preserve">G01 X23.82 Y261.112 </v>
      </c>
    </row>
    <row r="692" spans="2:2" x14ac:dyDescent="0.25">
      <c r="B692" s="62" t="str">
        <f>'Hour Loop'!CL655</f>
        <v xml:space="preserve">G01 X23.5 Y250 </v>
      </c>
    </row>
    <row r="693" spans="2:2" x14ac:dyDescent="0.25">
      <c r="B693" s="62" t="str">
        <f>'Hour Loop'!CL656</f>
        <v xml:space="preserve">G01 X23.726 Y238.884 </v>
      </c>
    </row>
    <row r="694" spans="2:2" x14ac:dyDescent="0.25">
      <c r="B694" s="62" t="str">
        <f>'Hour Loop'!CL657</f>
        <v xml:space="preserve">G01 X24.497 Y227.79 </v>
      </c>
    </row>
    <row r="695" spans="2:2" x14ac:dyDescent="0.25">
      <c r="B695" s="62" t="str">
        <f>'Hour Loop'!CL658</f>
        <v xml:space="preserve">G01 X25.812 Y216.745 </v>
      </c>
    </row>
    <row r="696" spans="2:2" x14ac:dyDescent="0.25">
      <c r="B696" s="62" t="str">
        <f>'Hour Loop'!CL659</f>
        <v xml:space="preserve">G01 X27.668 Y205.775 </v>
      </c>
    </row>
    <row r="697" spans="2:2" x14ac:dyDescent="0.25">
      <c r="B697" s="62" t="str">
        <f>'Hour Loop'!CL660</f>
        <v xml:space="preserve">G01 X30.061 Y194.908 </v>
      </c>
    </row>
    <row r="698" spans="2:2" x14ac:dyDescent="0.25">
      <c r="B698" s="62" t="str">
        <f>'Hour Loop'!CL661</f>
        <v xml:space="preserve">G01 X32.984 Y184.169 </v>
      </c>
    </row>
    <row r="699" spans="2:2" x14ac:dyDescent="0.25">
      <c r="B699" s="62" t="str">
        <f>'Hour Loop'!CL662</f>
        <v xml:space="preserve">G01 X36.431 Y173.584 </v>
      </c>
    </row>
    <row r="700" spans="2:2" x14ac:dyDescent="0.25">
      <c r="B700" s="62" t="str">
        <f>'Hour Loop'!CL663</f>
        <v xml:space="preserve">G01 X40.395 Y163.179 </v>
      </c>
    </row>
    <row r="701" spans="2:2" x14ac:dyDescent="0.25">
      <c r="B701" s="62" t="str">
        <f>'Hour Loop'!CL664</f>
        <v xml:space="preserve">G01 X44.865 Y152.978 </v>
      </c>
    </row>
    <row r="702" spans="2:2" x14ac:dyDescent="0.25">
      <c r="B702" s="62" t="str">
        <f>'Hour Loop'!CL665</f>
        <v xml:space="preserve">G01 X49.831 Y143.008 </v>
      </c>
    </row>
    <row r="703" spans="2:2" x14ac:dyDescent="0.25">
      <c r="B703" s="62" t="str">
        <f>'Hour Loop'!CL666</f>
        <v xml:space="preserve">G01 X55.282 Y133.291 </v>
      </c>
    </row>
    <row r="704" spans="2:2" x14ac:dyDescent="0.25">
      <c r="B704" s="62" t="str">
        <f>'Hour Loop'!CL667</f>
        <v xml:space="preserve">G01 X61.204 Y123.851 </v>
      </c>
    </row>
    <row r="705" spans="2:2" x14ac:dyDescent="0.25">
      <c r="B705" s="62" t="str">
        <f>'Hour Loop'!CL668</f>
        <v xml:space="preserve">G01 X67.584 Y114.711 </v>
      </c>
    </row>
    <row r="706" spans="2:2" x14ac:dyDescent="0.25">
      <c r="B706" s="62" t="str">
        <f>'Hour Loop'!CL669</f>
        <v xml:space="preserve">G01 X74.406 Y105.894 </v>
      </c>
    </row>
    <row r="707" spans="2:2" x14ac:dyDescent="0.25">
      <c r="B707" s="62" t="str">
        <f>'Hour Loop'!CL670</f>
        <v xml:space="preserve">G01 X81.65 Y97.42 </v>
      </c>
    </row>
    <row r="708" spans="2:2" x14ac:dyDescent="0.25">
      <c r="B708" s="62" t="str">
        <f>'Hour Loop'!CL671</f>
        <v xml:space="preserve">G01 X89.31 Y89.31 </v>
      </c>
    </row>
    <row r="709" spans="2:2" x14ac:dyDescent="0.25">
      <c r="B709" s="62" t="str">
        <f>'Hour Loop'!CL672</f>
        <v xml:space="preserve">G01 X97.35 Y81.584 </v>
      </c>
    </row>
    <row r="710" spans="2:2" x14ac:dyDescent="0.25">
      <c r="B710" s="62" t="str">
        <f>'Hour Loop'!CL673</f>
        <v xml:space="preserve">G01 X105.77 Y74.261 </v>
      </c>
    </row>
    <row r="711" spans="2:2" x14ac:dyDescent="0.25">
      <c r="B711" s="62" t="str">
        <f>'Hour Loop'!CL674</f>
        <v xml:space="preserve">G01 X114.54 Y67.358 </v>
      </c>
    </row>
    <row r="712" spans="2:2" x14ac:dyDescent="0.25">
      <c r="B712" s="62" t="str">
        <f>'Hour Loop'!CL675</f>
        <v xml:space="preserve">G01 X123.64 Y60.893 </v>
      </c>
    </row>
    <row r="713" spans="2:2" x14ac:dyDescent="0.25">
      <c r="B713" s="62" t="str">
        <f>'Hour Loop'!CL676</f>
        <v xml:space="preserve">G01 X133.05 Y54.88 </v>
      </c>
    </row>
    <row r="714" spans="2:2" x14ac:dyDescent="0.25">
      <c r="B714" s="62" t="str">
        <f>'Hour Loop'!CL677</f>
        <v xml:space="preserve">G01 X142.74 Y49.335 </v>
      </c>
    </row>
    <row r="715" spans="2:2" x14ac:dyDescent="0.25">
      <c r="B715" s="62" t="str">
        <f>'Hour Loop'!CL678</f>
        <v xml:space="preserve">G01 X152.69 Y44.272 </v>
      </c>
    </row>
    <row r="716" spans="2:2" x14ac:dyDescent="0.25">
      <c r="B716" s="62" t="str">
        <f>'Hour Loop'!CL679</f>
        <v xml:space="preserve">G01 X162.89 Y39.702 </v>
      </c>
    </row>
    <row r="717" spans="2:2" x14ac:dyDescent="0.25">
      <c r="B717" s="62" t="str">
        <f>'Hour Loop'!CL680</f>
        <v xml:space="preserve">G01 X173.3 Y35.637 </v>
      </c>
    </row>
    <row r="718" spans="2:2" x14ac:dyDescent="0.25">
      <c r="B718" s="62" t="str">
        <f>'Hour Loop'!CL681</f>
        <v xml:space="preserve">G01 X183.89 Y32.087 </v>
      </c>
    </row>
    <row r="719" spans="2:2" x14ac:dyDescent="0.25">
      <c r="B719" s="62" t="str">
        <f>'Hour Loop'!CL682</f>
        <v xml:space="preserve">G01 X194.65 Y29.06 </v>
      </c>
    </row>
    <row r="720" spans="2:2" x14ac:dyDescent="0.25">
      <c r="B720" s="62" t="str">
        <f>'Hour Loop'!CL683</f>
        <v xml:space="preserve">G01 X205.55 Y26.565 </v>
      </c>
    </row>
    <row r="721" spans="2:2" x14ac:dyDescent="0.25">
      <c r="B721" s="62" t="str">
        <f>'Hour Loop'!CL684</f>
        <v xml:space="preserve">G01 X216.56 Y24.607 </v>
      </c>
    </row>
    <row r="722" spans="2:2" x14ac:dyDescent="0.25">
      <c r="B722" s="62" t="str">
        <f>'Hour Loop'!CL685</f>
        <v xml:space="preserve">G01 X227.66 Y23.191 </v>
      </c>
    </row>
    <row r="723" spans="2:2" x14ac:dyDescent="0.25">
      <c r="B723" s="62" t="str">
        <f>'Hour Loop'!CL686</f>
        <v xml:space="preserve">G01 X238.81 Y22.321 </v>
      </c>
    </row>
    <row r="724" spans="2:2" x14ac:dyDescent="0.25">
      <c r="B724" s="62" t="str">
        <f>'Hour Loop'!CL687</f>
        <v xml:space="preserve">G01 X250 Y22 </v>
      </c>
    </row>
    <row r="725" spans="2:2" x14ac:dyDescent="0.25">
      <c r="B725" s="62" t="str">
        <f>'Hour Loop'!CL688</f>
        <v xml:space="preserve">G01 X261.19 Y22.228 </v>
      </c>
    </row>
    <row r="726" spans="2:2" x14ac:dyDescent="0.25">
      <c r="B726" s="62" t="str">
        <f>'Hour Loop'!CL689</f>
        <v xml:space="preserve">G01 X272.35 Y23.005 </v>
      </c>
    </row>
    <row r="727" spans="2:2" x14ac:dyDescent="0.25">
      <c r="B727" s="62" t="str">
        <f>'Hour Loop'!CL690</f>
        <v xml:space="preserve">G01 X283.47 Y24.329 </v>
      </c>
    </row>
    <row r="728" spans="2:2" x14ac:dyDescent="0.25">
      <c r="B728" s="62" t="str">
        <f>'Hour Loop'!CL691</f>
        <v xml:space="preserve">G01 X294.51 Y26.197 </v>
      </c>
    </row>
    <row r="729" spans="2:2" x14ac:dyDescent="0.25">
      <c r="B729" s="62" t="str">
        <f>'Hour Loop'!CL692</f>
        <v xml:space="preserve">G01 X305.45 Y28.606 </v>
      </c>
    </row>
    <row r="730" spans="2:2" x14ac:dyDescent="0.25">
      <c r="B730" s="62" t="str">
        <f>'Hour Loop'!CL693</f>
        <v xml:space="preserve">G01 X316.26 Y31.548 </v>
      </c>
    </row>
    <row r="731" spans="2:2" x14ac:dyDescent="0.25">
      <c r="B731" s="62" t="str">
        <f>'Hour Loop'!CL694</f>
        <v xml:space="preserve">G01 X326.92 Y35.019 </v>
      </c>
    </row>
    <row r="732" spans="2:2" x14ac:dyDescent="0.25">
      <c r="B732" s="62" t="str">
        <f>'Hour Loop'!CL695</f>
        <v xml:space="preserve">G01 X337.39 Y39.009 </v>
      </c>
    </row>
    <row r="733" spans="2:2" x14ac:dyDescent="0.25">
      <c r="B733" s="62" t="str">
        <f>'Hour Loop'!CL696</f>
        <v xml:space="preserve">G01 X347.66 Y43.509 </v>
      </c>
    </row>
    <row r="734" spans="2:2" x14ac:dyDescent="0.25">
      <c r="B734" s="62" t="str">
        <f>'Hour Loop'!CL697</f>
        <v xml:space="preserve">G01 X357.69 Y48.509 </v>
      </c>
    </row>
    <row r="735" spans="2:2" x14ac:dyDescent="0.25">
      <c r="B735" s="62" t="str">
        <f>'Hour Loop'!CL698</f>
        <v xml:space="preserve">G01 X367.48 Y53.996 </v>
      </c>
    </row>
    <row r="736" spans="2:2" x14ac:dyDescent="0.25">
      <c r="B736" s="62" t="str">
        <f>'Hour Loop'!CL699</f>
        <v xml:space="preserve">G01 X376.98 Y59.957 </v>
      </c>
    </row>
    <row r="737" spans="2:2" x14ac:dyDescent="0.25">
      <c r="B737" s="62" t="str">
        <f>'Hour Loop'!CL700</f>
        <v xml:space="preserve">G01 X386.18 Y66.379 </v>
      </c>
    </row>
    <row r="738" spans="2:2" x14ac:dyDescent="0.25">
      <c r="B738" s="62" t="str">
        <f>'Hour Loop'!CL701</f>
        <v xml:space="preserve">G01 X395.05 Y73.246 </v>
      </c>
    </row>
    <row r="739" spans="2:2" x14ac:dyDescent="0.25">
      <c r="B739" s="62" t="str">
        <f>'Hour Loop'!CL702</f>
        <v xml:space="preserve">G01 X403.58 Y80.542 </v>
      </c>
    </row>
    <row r="740" spans="2:2" x14ac:dyDescent="0.25">
      <c r="B740" s="62" t="str">
        <f>'Hour Loop'!CL703</f>
        <v xml:space="preserve">G01 X411.75 Y88.249 </v>
      </c>
    </row>
    <row r="741" spans="2:2" x14ac:dyDescent="0.25">
      <c r="B741" s="62" t="str">
        <f>'Hour Loop'!CL704</f>
        <v xml:space="preserve">G01 X419.52 Y96.349 </v>
      </c>
    </row>
    <row r="742" spans="2:2" x14ac:dyDescent="0.25">
      <c r="B742" s="62" t="str">
        <f>'Hour Loop'!CL705</f>
        <v xml:space="preserve">G01 X426.899 Y104.823 </v>
      </c>
    </row>
    <row r="743" spans="2:2" x14ac:dyDescent="0.25">
      <c r="B743" s="62" t="str">
        <f>'Hour Loop'!CL706</f>
        <v xml:space="preserve">G01 X433.847 Y113.65 </v>
      </c>
    </row>
    <row r="744" spans="2:2" x14ac:dyDescent="0.25">
      <c r="B744" s="62" t="str">
        <f>'Hour Loop'!CL707</f>
        <v xml:space="preserve">G01 X440.355 Y122.809 </v>
      </c>
    </row>
    <row r="745" spans="2:2" x14ac:dyDescent="0.25">
      <c r="B745" s="62" t="str">
        <f>'Hour Loop'!CL708</f>
        <v xml:space="preserve">G01 X446.406 Y132.279 </v>
      </c>
    </row>
    <row r="746" spans="2:2" x14ac:dyDescent="0.25">
      <c r="B746" s="62" t="str">
        <f>'Hour Loop'!CL709</f>
        <v xml:space="preserve">G01 X451.988 Y142.035 </v>
      </c>
    </row>
    <row r="747" spans="2:2" x14ac:dyDescent="0.25">
      <c r="B747" s="62" t="str">
        <f>'Hour Loop'!CL710</f>
        <v xml:space="preserve">G01 X457.084 Y152.056 </v>
      </c>
    </row>
    <row r="748" spans="2:2" x14ac:dyDescent="0.25">
      <c r="B748" s="62" t="str">
        <f>'Hour Loop'!CL711</f>
        <v xml:space="preserve">G01 X461.684 Y162.318 </v>
      </c>
    </row>
    <row r="749" spans="2:2" x14ac:dyDescent="0.25">
      <c r="B749" s="62" t="str">
        <f>'Hour Loop'!CL712</f>
        <v xml:space="preserve">G01 X465.775 Y172.794 </v>
      </c>
    </row>
    <row r="750" spans="2:2" x14ac:dyDescent="0.25">
      <c r="B750" s="62" t="str">
        <f>'Hour Loop'!CL713</f>
        <v xml:space="preserve">G01 X469.349 Y183.461 </v>
      </c>
    </row>
    <row r="751" spans="2:2" x14ac:dyDescent="0.25">
      <c r="B751" s="62" t="str">
        <f>'Hour Loop'!CL714</f>
        <v xml:space="preserve">G01 X472.395 Y194.293 </v>
      </c>
    </row>
    <row r="752" spans="2:2" x14ac:dyDescent="0.25">
      <c r="B752" s="62" t="str">
        <f>'Hour Loop'!CL715</f>
        <v xml:space="preserve">G01 X474.906 Y205.263 </v>
      </c>
    </row>
    <row r="753" spans="2:2" x14ac:dyDescent="0.25">
      <c r="B753" s="62" t="str">
        <f>'Hour Loop'!CL716</f>
        <v xml:space="preserve">G01 X476.877 Y216.346 </v>
      </c>
    </row>
    <row r="754" spans="2:2" x14ac:dyDescent="0.25">
      <c r="B754" s="62" t="str">
        <f>'Hour Loop'!CL717</f>
        <v xml:space="preserve">G01 X478.302 Y227.514 </v>
      </c>
    </row>
    <row r="755" spans="2:2" x14ac:dyDescent="0.25">
      <c r="B755" s="62" t="str">
        <f>'Hour Loop'!CL718</f>
        <v xml:space="preserve">G01 X479.177 Y238.741 </v>
      </c>
    </row>
    <row r="756" spans="2:2" x14ac:dyDescent="0.25">
      <c r="B756" s="62" t="str">
        <f>'Hour Loop'!CL719</f>
        <v xml:space="preserve">G01 X479.5 Y250 </v>
      </c>
    </row>
    <row r="757" spans="2:2" x14ac:dyDescent="0.25">
      <c r="B757" s="62" t="str">
        <f>'Hour Loop'!CL720</f>
        <v xml:space="preserve">G01 X479.27 Y261.263 </v>
      </c>
    </row>
    <row r="758" spans="2:2" x14ac:dyDescent="0.25">
      <c r="B758" s="62" t="str">
        <f>'Hour Loop'!CL721</f>
        <v xml:space="preserve">G01 X478.488 Y272.504 </v>
      </c>
    </row>
    <row r="759" spans="2:2" x14ac:dyDescent="0.25">
      <c r="B759" s="62" t="str">
        <f>'Hour Loop'!CL722</f>
        <v xml:space="preserve">G01 X477.155 Y283.695 </v>
      </c>
    </row>
    <row r="760" spans="2:2" x14ac:dyDescent="0.25">
      <c r="B760" s="62" t="str">
        <f>'Hour Loop'!CL723</f>
        <v xml:space="preserve">G01 X475.274 Y294.81 </v>
      </c>
    </row>
    <row r="761" spans="2:2" x14ac:dyDescent="0.25">
      <c r="B761" s="62" t="str">
        <f>'Hour Loop'!CL724</f>
        <v xml:space="preserve">G01 X472.85 Y305.821 </v>
      </c>
    </row>
    <row r="762" spans="2:2" x14ac:dyDescent="0.25">
      <c r="B762" s="62" t="str">
        <f>'Hour Loop'!CL725</f>
        <v xml:space="preserve">G01 X469.887 Y316.702 </v>
      </c>
    </row>
    <row r="763" spans="2:2" x14ac:dyDescent="0.25">
      <c r="B763" s="62" t="str">
        <f>'Hour Loop'!CL726</f>
        <v xml:space="preserve">G01 X466.393 Y327.427 </v>
      </c>
    </row>
    <row r="764" spans="2:2" x14ac:dyDescent="0.25">
      <c r="B764" s="62" t="str">
        <f>'Hour Loop'!CL727</f>
        <v xml:space="preserve">G01 X462.377 Y337.969 </v>
      </c>
    </row>
    <row r="765" spans="2:2" x14ac:dyDescent="0.25">
      <c r="B765" s="62" t="str">
        <f>'Hour Loop'!CL728</f>
        <v xml:space="preserve">G01 X457.847 Y348.304 </v>
      </c>
    </row>
    <row r="766" spans="2:2" x14ac:dyDescent="0.25">
      <c r="B766" s="62" t="str">
        <f>'Hour Loop'!CL729</f>
        <v xml:space="preserve">G01 X452.814 Y358.407 </v>
      </c>
    </row>
    <row r="767" spans="2:2" x14ac:dyDescent="0.25">
      <c r="B767" s="62" t="str">
        <f>'Hour Loop'!CL730</f>
        <v xml:space="preserve">G01 X447.291 Y368.252 </v>
      </c>
    </row>
    <row r="768" spans="2:2" x14ac:dyDescent="0.25">
      <c r="B768" s="62" t="str">
        <f>'Hour Loop'!CL731</f>
        <v xml:space="preserve">G01 X441.29 Y377.816 </v>
      </c>
    </row>
    <row r="769" spans="2:2" x14ac:dyDescent="0.25">
      <c r="B769" s="62" t="str">
        <f>'Hour Loop'!CL732</f>
        <v xml:space="preserve">G01 X434.826 Y387.076 </v>
      </c>
    </row>
    <row r="770" spans="2:2" x14ac:dyDescent="0.25">
      <c r="B770" s="62" t="str">
        <f>'Hour Loop'!CL733</f>
        <v xml:space="preserve">G01 X427.913 Y396.01 </v>
      </c>
    </row>
    <row r="771" spans="2:2" x14ac:dyDescent="0.25">
      <c r="B771" s="62" t="str">
        <f>'Hour Loop'!CL734</f>
        <v xml:space="preserve">G01 X420.569 Y404.595 </v>
      </c>
    </row>
    <row r="772" spans="2:2" x14ac:dyDescent="0.25">
      <c r="B772" s="62" t="str">
        <f>'Hour Loop'!CL735</f>
        <v xml:space="preserve">G01 X412.811 Y412.811 </v>
      </c>
    </row>
    <row r="773" spans="2:2" x14ac:dyDescent="0.25">
      <c r="B773" s="62" t="str">
        <f>'Hour Loop'!CL736</f>
        <v xml:space="preserve">G01 X404.658 Y420.639 </v>
      </c>
    </row>
    <row r="774" spans="2:2" x14ac:dyDescent="0.25">
      <c r="B774" s="62" t="str">
        <f>'Hour Loop'!CL737</f>
        <v xml:space="preserve">G01 X396.129 Y428.058 </v>
      </c>
    </row>
    <row r="775" spans="2:2" x14ac:dyDescent="0.25">
      <c r="B775" s="62" t="str">
        <f>'Hour Loop'!CL738</f>
        <v xml:space="preserve">G01 X387.244 Y435.051 </v>
      </c>
    </row>
    <row r="776" spans="2:2" x14ac:dyDescent="0.25">
      <c r="B776" s="62" t="str">
        <f>'Hour Loop'!CL739</f>
        <v xml:space="preserve">G01 X378.024 Y441.602 </v>
      </c>
    </row>
    <row r="777" spans="2:2" x14ac:dyDescent="0.25">
      <c r="B777" s="62" t="str">
        <f>'Hour Loop'!CL740</f>
        <v xml:space="preserve">G01 X368.493 Y447.693 </v>
      </c>
    </row>
    <row r="778" spans="2:2" x14ac:dyDescent="0.25">
      <c r="B778" s="62" t="str">
        <f>'Hour Loop'!CL741</f>
        <v xml:space="preserve">G01 X358.672 Y453.31 </v>
      </c>
    </row>
    <row r="779" spans="2:2" x14ac:dyDescent="0.25">
      <c r="B779" s="62" t="str">
        <f>'Hour Loop'!CL742</f>
        <v xml:space="preserve">G01 X348.585 Y458.44 </v>
      </c>
    </row>
    <row r="780" spans="2:2" x14ac:dyDescent="0.25">
      <c r="B780" s="62" t="str">
        <f>'Hour Loop'!CL743</f>
        <v xml:space="preserve">G01 X338.256 Y463.07 </v>
      </c>
    </row>
    <row r="781" spans="2:2" x14ac:dyDescent="0.25">
      <c r="B781" s="62" t="str">
        <f>'Hour Loop'!CL744</f>
        <v xml:space="preserve">G01 X327.711 Y467.188 </v>
      </c>
    </row>
    <row r="782" spans="2:2" x14ac:dyDescent="0.25">
      <c r="B782" s="62" t="str">
        <f>'Hour Loop'!CL745</f>
        <v xml:space="preserve">G01 X316.974 Y470.784 </v>
      </c>
    </row>
    <row r="783" spans="2:2" x14ac:dyDescent="0.25">
      <c r="B783" s="62" t="str">
        <f>'Hour Loop'!CL746</f>
        <v xml:space="preserve">G01 X306.071 Y473.85 </v>
      </c>
    </row>
    <row r="784" spans="2:2" x14ac:dyDescent="0.25">
      <c r="B784" s="62" t="str">
        <f>'Hour Loop'!CL747</f>
        <v xml:space="preserve">G01 X295.029 Y476.378 </v>
      </c>
    </row>
    <row r="785" spans="2:2" x14ac:dyDescent="0.25">
      <c r="B785" s="62" t="str">
        <f>'Hour Loop'!CL748</f>
        <v xml:space="preserve">G01 X283.874 Y478.361 </v>
      </c>
    </row>
    <row r="786" spans="2:2" x14ac:dyDescent="0.25">
      <c r="B786" s="62" t="str">
        <f>'Hour Loop'!CL749</f>
        <v xml:space="preserve">G01 X272.633 Y479.794 </v>
      </c>
    </row>
    <row r="787" spans="2:2" x14ac:dyDescent="0.25">
      <c r="B787" s="62" t="str">
        <f>'Hour Loop'!CL750</f>
        <v xml:space="preserve">G01 X261.332 Y480.675 </v>
      </c>
    </row>
    <row r="788" spans="2:2" x14ac:dyDescent="0.25">
      <c r="B788" s="62" t="str">
        <f>'Hour Loop'!CL751</f>
        <v xml:space="preserve">G01 X250 Y481 </v>
      </c>
    </row>
    <row r="789" spans="2:2" x14ac:dyDescent="0.25">
      <c r="B789" s="62" t="str">
        <f>'Hour Loop'!CL752</f>
        <v xml:space="preserve">G01 X238.663 Y480.769 </v>
      </c>
    </row>
    <row r="790" spans="2:2" x14ac:dyDescent="0.25">
      <c r="B790" s="62" t="str">
        <f>'Hour Loop'!CL753</f>
        <v xml:space="preserve">G01 X227.349 Y479.981 </v>
      </c>
    </row>
    <row r="791" spans="2:2" x14ac:dyDescent="0.25">
      <c r="B791" s="62" t="str">
        <f>'Hour Loop'!CL754</f>
        <v xml:space="preserve">G01 X216.085 Y478.639 </v>
      </c>
    </row>
    <row r="792" spans="2:2" x14ac:dyDescent="0.25">
      <c r="B792" s="62" t="str">
        <f>'Hour Loop'!CL755</f>
        <v xml:space="preserve">G01 X204.898 Y476.745 </v>
      </c>
    </row>
    <row r="793" spans="2:2" x14ac:dyDescent="0.25">
      <c r="B793" s="62" t="str">
        <f>'Hour Loop'!CL756</f>
        <v xml:space="preserve">G01 X193.815 Y474.305 </v>
      </c>
    </row>
    <row r="794" spans="2:2" x14ac:dyDescent="0.25">
      <c r="B794" s="62" t="str">
        <f>'Hour Loop'!CL757</f>
        <v xml:space="preserve">G01 X182.863 Y471.322 </v>
      </c>
    </row>
    <row r="795" spans="2:2" x14ac:dyDescent="0.25">
      <c r="B795" s="62" t="str">
        <f>'Hour Loop'!CL758</f>
        <v xml:space="preserve">G01 X172.068 Y467.806 </v>
      </c>
    </row>
    <row r="796" spans="2:2" x14ac:dyDescent="0.25">
      <c r="B796" s="62" t="str">
        <f>'Hour Loop'!CL759</f>
        <v xml:space="preserve">G01 X161.457 Y463.763 </v>
      </c>
    </row>
    <row r="797" spans="2:2" x14ac:dyDescent="0.25">
      <c r="B797" s="62" t="str">
        <f>'Hour Loop'!CL760</f>
        <v xml:space="preserve">G01 X151.054 Y459.203 </v>
      </c>
    </row>
    <row r="798" spans="2:2" x14ac:dyDescent="0.25">
      <c r="B798" s="62" t="str">
        <f>'Hour Loop'!CL761</f>
        <v xml:space="preserve">G01 X140.886 Y454.137 </v>
      </c>
    </row>
    <row r="799" spans="2:2" x14ac:dyDescent="0.25">
      <c r="B799" s="62" t="str">
        <f>'Hour Loop'!CL762</f>
        <v xml:space="preserve">G01 X130.977 Y448.578 </v>
      </c>
    </row>
    <row r="800" spans="2:2" x14ac:dyDescent="0.25">
      <c r="B800" s="62" t="str">
        <f>'Hour Loop'!CL763</f>
        <v xml:space="preserve">G01 X121.351 Y442.537 </v>
      </c>
    </row>
    <row r="801" spans="2:2" x14ac:dyDescent="0.25">
      <c r="B801" s="62" t="str">
        <f>'Hour Loop'!CL764</f>
        <v xml:space="preserve">G01 X112.03 Y436.03 </v>
      </c>
    </row>
    <row r="802" spans="2:2" x14ac:dyDescent="0.25">
      <c r="B802" s="62" t="str">
        <f>'Hour Loop'!CL765</f>
        <v xml:space="preserve">G01 X103.039 Y429.073 </v>
      </c>
    </row>
    <row r="803" spans="2:2" x14ac:dyDescent="0.25">
      <c r="B803" s="62" t="str">
        <f>'Hour Loop'!CL766</f>
        <v xml:space="preserve">G01 X94.398 Y421.681 </v>
      </c>
    </row>
    <row r="804" spans="2:2" x14ac:dyDescent="0.25">
      <c r="B804" s="62" t="str">
        <f>'Hour Loop'!CL767</f>
        <v xml:space="preserve">G01 X86.128 Y413.872 </v>
      </c>
    </row>
    <row r="805" spans="2:2" x14ac:dyDescent="0.25">
      <c r="B805" s="62" t="str">
        <f>'Hour Loop'!CL768</f>
        <v xml:space="preserve">G01 X78.25 Y405.665 </v>
      </c>
    </row>
    <row r="806" spans="2:2" x14ac:dyDescent="0.25">
      <c r="B806" s="62" t="str">
        <f>'Hour Loop'!CL769</f>
        <v xml:space="preserve">G01 X70.782 Y397.08 </v>
      </c>
    </row>
    <row r="807" spans="2:2" x14ac:dyDescent="0.25">
      <c r="B807" s="62" t="str">
        <f>'Hour Loop'!CL770</f>
        <v xml:space="preserve">G01 X63.744 Y388.137 </v>
      </c>
    </row>
    <row r="808" spans="2:2" x14ac:dyDescent="0.25">
      <c r="B808" s="62" t="str">
        <f>'Hour Loop'!CL771</f>
        <v xml:space="preserve">G01 X57.151 Y378.858 </v>
      </c>
    </row>
    <row r="809" spans="2:2" x14ac:dyDescent="0.25">
      <c r="B809" s="62" t="str">
        <f>'Hour Loop'!CL772</f>
        <v xml:space="preserve">G01 X51.02 Y369.264 </v>
      </c>
    </row>
    <row r="810" spans="2:2" x14ac:dyDescent="0.25">
      <c r="B810" s="62" t="str">
        <f>'Hour Loop'!CL773</f>
        <v xml:space="preserve">G01 X45.367 Y359.379 </v>
      </c>
    </row>
    <row r="811" spans="2:2" x14ac:dyDescent="0.25">
      <c r="B811" s="62" t="str">
        <f>'Hour Loop'!CL774</f>
        <v xml:space="preserve">G01 X40.204 Y349.226 </v>
      </c>
    </row>
    <row r="812" spans="2:2" x14ac:dyDescent="0.25">
      <c r="B812" s="62" t="str">
        <f>'Hour Loop'!CL775</f>
        <v xml:space="preserve">G01 X35.544 Y338.83 </v>
      </c>
    </row>
    <row r="813" spans="2:2" x14ac:dyDescent="0.25">
      <c r="B813" s="62" t="str">
        <f>'Hour Loop'!CL776</f>
        <v xml:space="preserve">G01 X31.4 Y328.216 </v>
      </c>
    </row>
    <row r="814" spans="2:2" x14ac:dyDescent="0.25">
      <c r="B814" s="62" t="str">
        <f>'Hour Loop'!CL777</f>
        <v xml:space="preserve">G01 X27.781 Y317.41 </v>
      </c>
    </row>
    <row r="815" spans="2:2" x14ac:dyDescent="0.25">
      <c r="B815" s="62" t="str">
        <f>'Hour Loop'!CL778</f>
        <v xml:space="preserve">G01 X24.695 Y306.436 </v>
      </c>
    </row>
    <row r="816" spans="2:2" x14ac:dyDescent="0.25">
      <c r="B816" s="62" t="str">
        <f>'Hour Loop'!CL779</f>
        <v xml:space="preserve">G01 X22.151 Y295.322 </v>
      </c>
    </row>
    <row r="817" spans="2:2" x14ac:dyDescent="0.25">
      <c r="B817" s="62" t="str">
        <f>'Hour Loop'!CL780</f>
        <v xml:space="preserve">G01 X20.156 Y284.094 </v>
      </c>
    </row>
    <row r="818" spans="2:2" x14ac:dyDescent="0.25">
      <c r="B818" s="62" t="str">
        <f>'Hour Loop'!CL781</f>
        <v xml:space="preserve">G01 X18.713 Y272.78 </v>
      </c>
    </row>
    <row r="819" spans="2:2" x14ac:dyDescent="0.25">
      <c r="B819" s="62" t="str">
        <f>'Hour Loop'!CL782</f>
        <v xml:space="preserve">G01 X17.827 Y261.406 </v>
      </c>
    </row>
    <row r="820" spans="2:2" x14ac:dyDescent="0.25">
      <c r="B820" s="62" t="str">
        <f>'Hour Loop'!CL783</f>
        <v xml:space="preserve">G01 X17.5 Y250 </v>
      </c>
    </row>
    <row r="821" spans="2:2" x14ac:dyDescent="0.25">
      <c r="B821" s="62" t="str">
        <f>'Hour Loop'!CL784</f>
        <v xml:space="preserve">G01 X17.733 Y238.589 </v>
      </c>
    </row>
    <row r="822" spans="2:2" x14ac:dyDescent="0.25">
      <c r="B822" s="62" t="str">
        <f>'Hour Loop'!CL785</f>
        <v xml:space="preserve">G01 X18.526 Y227.202 </v>
      </c>
    </row>
    <row r="823" spans="2:2" x14ac:dyDescent="0.25">
      <c r="B823" s="62" t="str">
        <f>'Hour Loop'!CL786</f>
        <v xml:space="preserve">G01 X19.877 Y215.865 </v>
      </c>
    </row>
    <row r="824" spans="2:2" x14ac:dyDescent="0.25">
      <c r="B824" s="62" t="str">
        <f>'Hour Loop'!CL787</f>
        <v xml:space="preserve">G01 X21.784 Y204.605 </v>
      </c>
    </row>
    <row r="825" spans="2:2" x14ac:dyDescent="0.25">
      <c r="B825" s="62" t="str">
        <f>'Hour Loop'!CL788</f>
        <v xml:space="preserve">G01 X24.24 Y193.45 </v>
      </c>
    </row>
    <row r="826" spans="2:2" x14ac:dyDescent="0.25">
      <c r="B826" s="62" t="str">
        <f>'Hour Loop'!CL789</f>
        <v xml:space="preserve">G01 X27.242 Y182.427 </v>
      </c>
    </row>
    <row r="827" spans="2:2" x14ac:dyDescent="0.25">
      <c r="B827" s="62" t="str">
        <f>'Hour Loop'!CL790</f>
        <v xml:space="preserve">G01 X30.782 Y171.563 </v>
      </c>
    </row>
    <row r="828" spans="2:2" x14ac:dyDescent="0.25">
      <c r="B828" s="62" t="str">
        <f>'Hour Loop'!CL791</f>
        <v xml:space="preserve">G01 X34.852 Y160.883 </v>
      </c>
    </row>
    <row r="829" spans="2:2" x14ac:dyDescent="0.25">
      <c r="B829" s="62" t="str">
        <f>'Hour Loop'!CL792</f>
        <v xml:space="preserve">G01 X39.441 Y150.413 </v>
      </c>
    </row>
    <row r="830" spans="2:2" x14ac:dyDescent="0.25">
      <c r="B830" s="62" t="str">
        <f>'Hour Loop'!CL793</f>
        <v xml:space="preserve">G01 X44.54 Y140.179 </v>
      </c>
    </row>
    <row r="831" spans="2:2" x14ac:dyDescent="0.25">
      <c r="B831" s="62" t="str">
        <f>'Hour Loop'!CL794</f>
        <v xml:space="preserve">G01 X50.136 Y130.206 </v>
      </c>
    </row>
    <row r="832" spans="2:2" x14ac:dyDescent="0.25">
      <c r="B832" s="62" t="str">
        <f>'Hour Loop'!CL795</f>
        <v xml:space="preserve">G01 X56.216 Y120.517 </v>
      </c>
    </row>
    <row r="833" spans="2:2" x14ac:dyDescent="0.25">
      <c r="B833" s="62" t="str">
        <f>'Hour Loop'!CL796</f>
        <v xml:space="preserve">G01 X62.765 Y111.137 </v>
      </c>
    </row>
    <row r="834" spans="2:2" x14ac:dyDescent="0.25">
      <c r="B834" s="62" t="str">
        <f>'Hour Loop'!CL797</f>
        <v xml:space="preserve">G01 X69.768 Y102.087 </v>
      </c>
    </row>
    <row r="835" spans="2:2" x14ac:dyDescent="0.25">
      <c r="B835" s="62" t="str">
        <f>'Hour Loop'!CL798</f>
        <v xml:space="preserve">G01 X77.2 Y93.39 </v>
      </c>
    </row>
    <row r="836" spans="2:2" x14ac:dyDescent="0.25">
      <c r="B836" s="62" t="str">
        <f>'Hour Loop'!CL799</f>
        <v xml:space="preserve">G01 X85.06 Y85.067 </v>
      </c>
    </row>
    <row r="837" spans="2:2" x14ac:dyDescent="0.25">
      <c r="B837" s="62" t="str">
        <f>'Hour Loop'!CL800</f>
        <v xml:space="preserve">G01 X93.32 Y77.138 </v>
      </c>
    </row>
    <row r="838" spans="2:2" x14ac:dyDescent="0.25">
      <c r="B838" s="62" t="str">
        <f>'Hour Loop'!CL801</f>
        <v xml:space="preserve">G01 X101.96 Y69.623 </v>
      </c>
    </row>
    <row r="839" spans="2:2" x14ac:dyDescent="0.25">
      <c r="B839" s="62" t="str">
        <f>'Hour Loop'!CL802</f>
        <v xml:space="preserve">G01 X110.96 Y62.539 </v>
      </c>
    </row>
    <row r="840" spans="2:2" x14ac:dyDescent="0.25">
      <c r="B840" s="62" t="str">
        <f>'Hour Loop'!CL803</f>
        <v xml:space="preserve">G01 X120.3 Y55.904 </v>
      </c>
    </row>
    <row r="841" spans="2:2" x14ac:dyDescent="0.25">
      <c r="B841" s="62" t="str">
        <f>'Hour Loop'!CL804</f>
        <v xml:space="preserve">G01 X129.96 Y49.734 </v>
      </c>
    </row>
    <row r="842" spans="2:2" x14ac:dyDescent="0.25">
      <c r="B842" s="62" t="str">
        <f>'Hour Loop'!CL805</f>
        <v xml:space="preserve">G01 X139.91 Y44.044 </v>
      </c>
    </row>
    <row r="843" spans="2:2" x14ac:dyDescent="0.25">
      <c r="B843" s="62" t="str">
        <f>'Hour Loop'!CL806</f>
        <v xml:space="preserve">G01 X150.13 Y38.848 </v>
      </c>
    </row>
    <row r="844" spans="2:2" x14ac:dyDescent="0.25">
      <c r="B844" s="62" t="str">
        <f>'Hour Loop'!CL807</f>
        <v xml:space="preserve">G01 X160.59 Y34.159 </v>
      </c>
    </row>
    <row r="845" spans="2:2" x14ac:dyDescent="0.25">
      <c r="B845" s="62" t="str">
        <f>'Hour Loop'!CL808</f>
        <v xml:space="preserve">G01 X171.27 Y29.988 </v>
      </c>
    </row>
    <row r="846" spans="2:2" x14ac:dyDescent="0.25">
      <c r="B846" s="62" t="str">
        <f>'Hour Loop'!CL809</f>
        <v xml:space="preserve">G01 X182.15 Y26.345 </v>
      </c>
    </row>
    <row r="847" spans="2:2" x14ac:dyDescent="0.25">
      <c r="B847" s="62" t="str">
        <f>'Hour Loop'!CL810</f>
        <v xml:space="preserve">G01 X193.2 Y23.24 </v>
      </c>
    </row>
    <row r="848" spans="2:2" x14ac:dyDescent="0.25">
      <c r="B848" s="62" t="str">
        <f>'Hour Loop'!CL811</f>
        <v xml:space="preserve">G01 X204.38 Y20.68 </v>
      </c>
    </row>
    <row r="849" spans="2:2" x14ac:dyDescent="0.25">
      <c r="B849" s="62" t="str">
        <f>'Hour Loop'!CL812</f>
        <v xml:space="preserve">G01 X215.68 Y18.672 </v>
      </c>
    </row>
    <row r="850" spans="2:2" x14ac:dyDescent="0.25">
      <c r="B850" s="62" t="str">
        <f>'Hour Loop'!CL813</f>
        <v xml:space="preserve">G01 X227.07 Y17.22 </v>
      </c>
    </row>
    <row r="851" spans="2:2" x14ac:dyDescent="0.25">
      <c r="B851" s="62" t="str">
        <f>'Hour Loop'!CL814</f>
        <v xml:space="preserve">G01 X238.52 Y16.329 </v>
      </c>
    </row>
    <row r="852" spans="2:2" x14ac:dyDescent="0.25">
      <c r="B852" s="62" t="str">
        <f>'Hour Loop'!CL815</f>
        <v xml:space="preserve">G01 X250 Y16 </v>
      </c>
    </row>
    <row r="853" spans="2:2" x14ac:dyDescent="0.25">
      <c r="B853" s="62" t="str">
        <f>'Hour Loop'!CL816</f>
        <v xml:space="preserve">G01 X261.48 Y16.235 </v>
      </c>
    </row>
    <row r="854" spans="2:2" x14ac:dyDescent="0.25">
      <c r="B854" s="62" t="str">
        <f>'Hour Loop'!CL817</f>
        <v xml:space="preserve">G01 X272.94 Y17.033 </v>
      </c>
    </row>
    <row r="855" spans="2:2" x14ac:dyDescent="0.25">
      <c r="B855" s="62" t="str">
        <f>'Hour Loop'!CL818</f>
        <v xml:space="preserve">G01 X284.35 Y18.394 </v>
      </c>
    </row>
    <row r="856" spans="2:2" x14ac:dyDescent="0.25">
      <c r="B856" s="62" t="str">
        <f>'Hour Loop'!CL819</f>
        <v xml:space="preserve">G01 X295.68 Y20.312 </v>
      </c>
    </row>
    <row r="857" spans="2:2" x14ac:dyDescent="0.25">
      <c r="B857" s="62" t="str">
        <f>'Hour Loop'!CL820</f>
        <v xml:space="preserve">G01 X306.91 Y22.785 </v>
      </c>
    </row>
    <row r="858" spans="2:2" x14ac:dyDescent="0.25">
      <c r="B858" s="62" t="str">
        <f>'Hour Loop'!CL821</f>
        <v xml:space="preserve">G01 X318 Y25.807 </v>
      </c>
    </row>
    <row r="859" spans="2:2" x14ac:dyDescent="0.25">
      <c r="B859" s="62" t="str">
        <f>'Hour Loop'!CL822</f>
        <v xml:space="preserve">G01 X328.94 Y29.37 </v>
      </c>
    </row>
    <row r="860" spans="2:2" x14ac:dyDescent="0.25">
      <c r="B860" s="62" t="str">
        <f>'Hour Loop'!CL823</f>
        <v xml:space="preserve">G01 X339.69 Y33.466 </v>
      </c>
    </row>
    <row r="861" spans="2:2" x14ac:dyDescent="0.25">
      <c r="B861" s="62" t="str">
        <f>'Hour Loop'!CL824</f>
        <v xml:space="preserve">G01 X350.22 Y38.085 </v>
      </c>
    </row>
    <row r="862" spans="2:2" x14ac:dyDescent="0.25">
      <c r="B862" s="62" t="str">
        <f>'Hour Loop'!CL825</f>
        <v xml:space="preserve">G01 X360.52 Y43.217 </v>
      </c>
    </row>
    <row r="863" spans="2:2" x14ac:dyDescent="0.25">
      <c r="B863" s="62" t="str">
        <f>'Hour Loop'!CL826</f>
        <v xml:space="preserve">G01 X370.56 Y48.849 </v>
      </c>
    </row>
    <row r="864" spans="2:2" x14ac:dyDescent="0.25">
      <c r="B864" s="62" t="str">
        <f>'Hour Loop'!CL827</f>
        <v xml:space="preserve">G01 X380.31 Y54.968 </v>
      </c>
    </row>
    <row r="865" spans="2:2" x14ac:dyDescent="0.25">
      <c r="B865" s="62" t="str">
        <f>'Hour Loop'!CL828</f>
        <v xml:space="preserve">G01 X389.75 Y61.56 </v>
      </c>
    </row>
    <row r="866" spans="2:2" x14ac:dyDescent="0.25">
      <c r="B866" s="62" t="str">
        <f>'Hour Loop'!CL829</f>
        <v xml:space="preserve">G01 X398.86 Y68.608 </v>
      </c>
    </row>
    <row r="867" spans="2:2" x14ac:dyDescent="0.25">
      <c r="B867" s="62" t="str">
        <f>'Hour Loop'!CL830</f>
        <v xml:space="preserve">G01 X407.61 Y76.096 </v>
      </c>
    </row>
    <row r="868" spans="2:2" x14ac:dyDescent="0.25">
      <c r="B868" s="62" t="str">
        <f>'Hour Loop'!CL831</f>
        <v xml:space="preserve">G01 X415.99 Y84.007 </v>
      </c>
    </row>
    <row r="869" spans="2:2" x14ac:dyDescent="0.25">
      <c r="B869" s="62" t="str">
        <f>'Hour Loop'!CL832</f>
        <v xml:space="preserve">G01 X423.97 Y92.32 </v>
      </c>
    </row>
    <row r="870" spans="2:2" x14ac:dyDescent="0.25">
      <c r="B870" s="62" t="str">
        <f>'Hour Loop'!CL833</f>
        <v xml:space="preserve">G01 X431.537 Y101.017 </v>
      </c>
    </row>
    <row r="871" spans="2:2" x14ac:dyDescent="0.25">
      <c r="B871" s="62" t="str">
        <f>'Hour Loop'!CL834</f>
        <v xml:space="preserve">G01 X438.666 Y110.076 </v>
      </c>
    </row>
    <row r="872" spans="2:2" x14ac:dyDescent="0.25">
      <c r="B872" s="62" t="str">
        <f>'Hour Loop'!CL835</f>
        <v xml:space="preserve">G01 X445.343 Y119.476 </v>
      </c>
    </row>
    <row r="873" spans="2:2" x14ac:dyDescent="0.25">
      <c r="B873" s="62" t="str">
        <f>'Hour Loop'!CL836</f>
        <v xml:space="preserve">G01 X451.553 Y129.194 </v>
      </c>
    </row>
    <row r="874" spans="2:2" x14ac:dyDescent="0.25">
      <c r="B874" s="62" t="str">
        <f>'Hour Loop'!CL837</f>
        <v xml:space="preserve">G01 X457.279 Y139.207 </v>
      </c>
    </row>
    <row r="875" spans="2:2" x14ac:dyDescent="0.25">
      <c r="B875" s="62" t="str">
        <f>'Hour Loop'!CL838</f>
        <v xml:space="preserve">G01 X462.508 Y149.491 </v>
      </c>
    </row>
    <row r="876" spans="2:2" x14ac:dyDescent="0.25">
      <c r="B876" s="62" t="str">
        <f>'Hour Loop'!CL839</f>
        <v xml:space="preserve">G01 X467.227 Y160.022 </v>
      </c>
    </row>
    <row r="877" spans="2:2" x14ac:dyDescent="0.25">
      <c r="B877" s="62" t="str">
        <f>'Hour Loop'!CL840</f>
        <v xml:space="preserve">G01 X471.425 Y170.773 </v>
      </c>
    </row>
    <row r="878" spans="2:2" x14ac:dyDescent="0.25">
      <c r="B878" s="62" t="str">
        <f>'Hour Loop'!CL841</f>
        <v xml:space="preserve">G01 X475.09 Y181.72 </v>
      </c>
    </row>
    <row r="879" spans="2:2" x14ac:dyDescent="0.25">
      <c r="B879" s="62" t="str">
        <f>'Hour Loop'!CL842</f>
        <v xml:space="preserve">G01 X478.215 Y192.835 </v>
      </c>
    </row>
    <row r="880" spans="2:2" x14ac:dyDescent="0.25">
      <c r="B880" s="62" t="str">
        <f>'Hour Loop'!CL843</f>
        <v xml:space="preserve">G01 X480.791 Y204.093 </v>
      </c>
    </row>
    <row r="881" spans="2:2" x14ac:dyDescent="0.25">
      <c r="B881" s="62" t="str">
        <f>'Hour Loop'!CL844</f>
        <v xml:space="preserve">G01 X482.812 Y215.466 </v>
      </c>
    </row>
    <row r="882" spans="2:2" x14ac:dyDescent="0.25">
      <c r="B882" s="62" t="str">
        <f>'Hour Loop'!CL845</f>
        <v xml:space="preserve">G01 X484.273 Y226.926 </v>
      </c>
    </row>
    <row r="883" spans="2:2" x14ac:dyDescent="0.25">
      <c r="B883" s="62" t="str">
        <f>'Hour Loop'!CL846</f>
        <v xml:space="preserve">G01 X485.17 Y238.447 </v>
      </c>
    </row>
    <row r="884" spans="2:2" x14ac:dyDescent="0.25">
      <c r="B884" s="62" t="str">
        <f>'Hour Loop'!CL847</f>
        <v xml:space="preserve">G01 X485.5 Y250 </v>
      </c>
    </row>
    <row r="885" spans="2:2" x14ac:dyDescent="0.25">
      <c r="B885" s="62" t="str">
        <f>'Hour Loop'!CL848</f>
        <v xml:space="preserve">G01 X485.263 Y261.558 </v>
      </c>
    </row>
    <row r="886" spans="2:2" x14ac:dyDescent="0.25">
      <c r="B886" s="62" t="str">
        <f>'Hour Loop'!CL849</f>
        <v xml:space="preserve">G01 X484.459 Y273.092 </v>
      </c>
    </row>
    <row r="887" spans="2:2" x14ac:dyDescent="0.25">
      <c r="B887" s="62" t="str">
        <f>'Hour Loop'!CL850</f>
        <v xml:space="preserve">G01 X483.09 Y284.576 </v>
      </c>
    </row>
    <row r="888" spans="2:2" x14ac:dyDescent="0.25">
      <c r="B888" s="62" t="str">
        <f>'Hour Loop'!CL851</f>
        <v xml:space="preserve">G01 X481.159 Y295.98 </v>
      </c>
    </row>
    <row r="889" spans="2:2" x14ac:dyDescent="0.25">
      <c r="B889" s="62" t="str">
        <f>'Hour Loop'!CL852</f>
        <v xml:space="preserve">G01 X478.67 Y307.279 </v>
      </c>
    </row>
    <row r="890" spans="2:2" x14ac:dyDescent="0.25">
      <c r="B890" s="62" t="str">
        <f>'Hour Loop'!CL853</f>
        <v xml:space="preserve">G01 X475.629 Y318.444 </v>
      </c>
    </row>
    <row r="891" spans="2:2" x14ac:dyDescent="0.25">
      <c r="B891" s="62" t="str">
        <f>'Hour Loop'!CL854</f>
        <v xml:space="preserve">G01 X472.043 Y329.448 </v>
      </c>
    </row>
    <row r="892" spans="2:2" x14ac:dyDescent="0.25">
      <c r="B892" s="62" t="str">
        <f>'Hour Loop'!CL855</f>
        <v xml:space="preserve">G01 X467.92 Y340.265 </v>
      </c>
    </row>
    <row r="893" spans="2:2" x14ac:dyDescent="0.25">
      <c r="B893" s="62" t="str">
        <f>'Hour Loop'!CL856</f>
        <v xml:space="preserve">G01 X463.271 Y350.87 </v>
      </c>
    </row>
    <row r="894" spans="2:2" x14ac:dyDescent="0.25">
      <c r="B894" s="62" t="str">
        <f>'Hour Loop'!CL857</f>
        <v xml:space="preserve">G01 X458.106 Y361.235 </v>
      </c>
    </row>
    <row r="895" spans="2:2" x14ac:dyDescent="0.25">
      <c r="B895" s="62" t="str">
        <f>'Hour Loop'!CL858</f>
        <v xml:space="preserve">G01 X452.437 Y371.336 </v>
      </c>
    </row>
    <row r="896" spans="2:2" x14ac:dyDescent="0.25">
      <c r="B896" s="62" t="str">
        <f>'Hour Loop'!CL859</f>
        <v xml:space="preserve">G01 X446.279 Y381.149 </v>
      </c>
    </row>
    <row r="897" spans="2:2" x14ac:dyDescent="0.25">
      <c r="B897" s="62" t="str">
        <f>'Hour Loop'!CL860</f>
        <v xml:space="preserve">G01 X439.645 Y390.65 </v>
      </c>
    </row>
    <row r="898" spans="2:2" x14ac:dyDescent="0.25">
      <c r="B898" s="62" t="str">
        <f>'Hour Loop'!CL861</f>
        <v xml:space="preserve">G01 X432.551 Y399.816 </v>
      </c>
    </row>
    <row r="899" spans="2:2" x14ac:dyDescent="0.25">
      <c r="B899" s="62" t="str">
        <f>'Hour Loop'!CL862</f>
        <v xml:space="preserve">G01 X425.015 Y408.624 </v>
      </c>
    </row>
    <row r="900" spans="2:2" x14ac:dyDescent="0.25">
      <c r="B900" s="62" t="str">
        <f>'Hour Loop'!CL863</f>
        <v xml:space="preserve">G01 X417.054 Y417.054 </v>
      </c>
    </row>
    <row r="901" spans="2:2" x14ac:dyDescent="0.25">
      <c r="B901" s="62" t="str">
        <f>'Hour Loop'!CL864</f>
        <v xml:space="preserve">G01 X408.687 Y425.084 </v>
      </c>
    </row>
    <row r="902" spans="2:2" x14ac:dyDescent="0.25">
      <c r="B902" s="62" t="str">
        <f>'Hour Loop'!CL865</f>
        <v xml:space="preserve">G01 X399.935 Y432.696 </v>
      </c>
    </row>
    <row r="903" spans="2:2" x14ac:dyDescent="0.25">
      <c r="B903" s="62" t="str">
        <f>'Hour Loop'!CL866</f>
        <v xml:space="preserve">G01 X390.818 Y439.871 </v>
      </c>
    </row>
    <row r="904" spans="2:2" x14ac:dyDescent="0.25">
      <c r="B904" s="62" t="str">
        <f>'Hour Loop'!CL867</f>
        <v xml:space="preserve">G01 X381.358 Y446.591 </v>
      </c>
    </row>
    <row r="905" spans="2:2" x14ac:dyDescent="0.25">
      <c r="B905" s="62" t="str">
        <f>'Hour Loop'!CL868</f>
        <v xml:space="preserve">G01 X371.577 Y452.839 </v>
      </c>
    </row>
    <row r="906" spans="2:2" x14ac:dyDescent="0.25">
      <c r="B906" s="62" t="str">
        <f>'Hour Loop'!CL869</f>
        <v xml:space="preserve">G01 X361.5 Y458.602 </v>
      </c>
    </row>
    <row r="907" spans="2:2" x14ac:dyDescent="0.25">
      <c r="B907" s="62" t="str">
        <f>'Hour Loop'!CL870</f>
        <v xml:space="preserve">G01 X351.15 Y463.864 </v>
      </c>
    </row>
    <row r="908" spans="2:2" x14ac:dyDescent="0.25">
      <c r="B908" s="62" t="str">
        <f>'Hour Loop'!CL871</f>
        <v xml:space="preserve">G01 X340.552 Y468.613 </v>
      </c>
    </row>
    <row r="909" spans="2:2" x14ac:dyDescent="0.25">
      <c r="B909" s="62" t="str">
        <f>'Hour Loop'!CL872</f>
        <v xml:space="preserve">G01 X329.732 Y472.837 </v>
      </c>
    </row>
    <row r="910" spans="2:2" x14ac:dyDescent="0.25">
      <c r="B910" s="62" t="str">
        <f>'Hour Loop'!CL873</f>
        <v xml:space="preserve">G01 X318.716 Y476.526 </v>
      </c>
    </row>
    <row r="911" spans="2:2" x14ac:dyDescent="0.25">
      <c r="B911" s="62" t="str">
        <f>'Hour Loop'!CL874</f>
        <v xml:space="preserve">G01 X307.529 Y479.67 </v>
      </c>
    </row>
    <row r="912" spans="2:2" x14ac:dyDescent="0.25">
      <c r="B912" s="62" t="str">
        <f>'Hour Loop'!CL875</f>
        <v xml:space="preserve">G01 X296.2 Y482.262 </v>
      </c>
    </row>
    <row r="913" spans="2:2" x14ac:dyDescent="0.25">
      <c r="B913" s="62" t="str">
        <f>'Hour Loop'!CL876</f>
        <v xml:space="preserve">G01 X284.754 Y484.296 </v>
      </c>
    </row>
    <row r="914" spans="2:2" x14ac:dyDescent="0.25">
      <c r="B914" s="62" t="str">
        <f>'Hour Loop'!CL877</f>
        <v xml:space="preserve">G01 X273.221 Y485.765 </v>
      </c>
    </row>
    <row r="915" spans="2:2" x14ac:dyDescent="0.25">
      <c r="B915" s="62" t="str">
        <f>'Hour Loop'!CL878</f>
        <v xml:space="preserve">G01 X261.627 Y486.668 </v>
      </c>
    </row>
    <row r="916" spans="2:2" x14ac:dyDescent="0.25">
      <c r="B916" s="62" t="str">
        <f>'Hour Loop'!CL879</f>
        <v xml:space="preserve">G01 X250 Y487 </v>
      </c>
    </row>
    <row r="917" spans="2:2" x14ac:dyDescent="0.25">
      <c r="B917" s="62" t="str">
        <f>'Hour Loop'!CL880</f>
        <v xml:space="preserve">G01 X238.369 Y486.761 </v>
      </c>
    </row>
    <row r="918" spans="2:2" x14ac:dyDescent="0.25">
      <c r="B918" s="62" t="str">
        <f>'Hour Loop'!CL881</f>
        <v xml:space="preserve">G01 X226.761 Y485.952 </v>
      </c>
    </row>
    <row r="919" spans="2:2" x14ac:dyDescent="0.25">
      <c r="B919" s="62" t="str">
        <f>'Hour Loop'!CL882</f>
        <v xml:space="preserve">G01 X215.204 Y484.574 </v>
      </c>
    </row>
    <row r="920" spans="2:2" x14ac:dyDescent="0.25">
      <c r="B920" s="62" t="str">
        <f>'Hour Loop'!CL883</f>
        <v xml:space="preserve">G01 X203.727 Y482.63 </v>
      </c>
    </row>
    <row r="921" spans="2:2" x14ac:dyDescent="0.25">
      <c r="B921" s="62" t="str">
        <f>'Hour Loop'!CL884</f>
        <v xml:space="preserve">G01 X192.357 Y480.125 </v>
      </c>
    </row>
    <row r="922" spans="2:2" x14ac:dyDescent="0.25">
      <c r="B922" s="62" t="str">
        <f>'Hour Loop'!CL885</f>
        <v xml:space="preserve">G01 X181.121 Y477.064 </v>
      </c>
    </row>
    <row r="923" spans="2:2" x14ac:dyDescent="0.25">
      <c r="B923" s="62" t="str">
        <f>'Hour Loop'!CL886</f>
        <v xml:space="preserve">G01 X170.047 Y473.455 </v>
      </c>
    </row>
    <row r="924" spans="2:2" x14ac:dyDescent="0.25">
      <c r="B924" s="62" t="str">
        <f>'Hour Loop'!CL887</f>
        <v xml:space="preserve">G01 X159.161 Y469.306 </v>
      </c>
    </row>
    <row r="925" spans="2:2" x14ac:dyDescent="0.25">
      <c r="B925" s="62" t="str">
        <f>'Hour Loop'!CL888</f>
        <v xml:space="preserve">G01 X148.489 Y464.627 </v>
      </c>
    </row>
    <row r="926" spans="2:2" x14ac:dyDescent="0.25">
      <c r="B926" s="62" t="str">
        <f>'Hour Loop'!CL889</f>
        <v xml:space="preserve">G01 X138.058 Y459.429 </v>
      </c>
    </row>
    <row r="927" spans="2:2" x14ac:dyDescent="0.25">
      <c r="B927" s="62" t="str">
        <f>'Hour Loop'!CL890</f>
        <v xml:space="preserve">G01 X127.893 Y453.724 </v>
      </c>
    </row>
    <row r="928" spans="2:2" x14ac:dyDescent="0.25">
      <c r="B928" s="62" t="str">
        <f>'Hour Loop'!CL891</f>
        <v xml:space="preserve">G01 X118.017 Y447.526 </v>
      </c>
    </row>
    <row r="929" spans="2:2" x14ac:dyDescent="0.25">
      <c r="B929" s="62" t="str">
        <f>'Hour Loop'!CL892</f>
        <v xml:space="preserve">G01 X108.456 Y440.85 </v>
      </c>
    </row>
    <row r="930" spans="2:2" x14ac:dyDescent="0.25">
      <c r="B930" s="62" t="str">
        <f>'Hour Loop'!CL893</f>
        <v xml:space="preserve">G01 X99.232 Y433.711 </v>
      </c>
    </row>
    <row r="931" spans="2:2" x14ac:dyDescent="0.25">
      <c r="B931" s="62" t="str">
        <f>'Hour Loop'!CL894</f>
        <v xml:space="preserve">G01 X90.368 Y426.126 </v>
      </c>
    </row>
    <row r="932" spans="2:2" x14ac:dyDescent="0.25">
      <c r="B932" s="62" t="str">
        <f>'Hour Loop'!CL895</f>
        <v xml:space="preserve">G01 X81.885 Y418.115 </v>
      </c>
    </row>
    <row r="933" spans="2:2" x14ac:dyDescent="0.25">
      <c r="B933" s="62" t="str">
        <f>'Hour Loop'!CL896</f>
        <v xml:space="preserve">G01 X73.804 Y409.695 </v>
      </c>
    </row>
    <row r="934" spans="2:2" x14ac:dyDescent="0.25">
      <c r="B934" s="62" t="str">
        <f>'Hour Loop'!CL897</f>
        <v xml:space="preserve">G01 X66.144 Y400.886 </v>
      </c>
    </row>
    <row r="935" spans="2:2" x14ac:dyDescent="0.25">
      <c r="B935" s="62" t="str">
        <f>'Hour Loop'!CL898</f>
        <v xml:space="preserve">G01 X58.924 Y391.711 </v>
      </c>
    </row>
    <row r="936" spans="2:2" x14ac:dyDescent="0.25">
      <c r="B936" s="62" t="str">
        <f>'Hour Loop'!CL899</f>
        <v xml:space="preserve">G01 X52.162 Y382.191 </v>
      </c>
    </row>
    <row r="937" spans="2:2" x14ac:dyDescent="0.25">
      <c r="B937" s="62" t="str">
        <f>'Hour Loop'!CL900</f>
        <v xml:space="preserve">G01 X45.874 Y372.348 </v>
      </c>
    </row>
    <row r="938" spans="2:2" x14ac:dyDescent="0.25">
      <c r="B938" s="62" t="str">
        <f>'Hour Loop'!CL901</f>
        <v xml:space="preserve">G01 X40.075 Y362.207 </v>
      </c>
    </row>
    <row r="939" spans="2:2" x14ac:dyDescent="0.25">
      <c r="B939" s="62" t="str">
        <f>'Hour Loop'!CL902</f>
        <v xml:space="preserve">G01 X34.78 Y351.792 </v>
      </c>
    </row>
    <row r="940" spans="2:2" x14ac:dyDescent="0.25">
      <c r="B940" s="62" t="str">
        <f>'Hour Loop'!CL903</f>
        <v xml:space="preserve">G01 X30.001 Y341.126 </v>
      </c>
    </row>
    <row r="941" spans="2:2" x14ac:dyDescent="0.25">
      <c r="B941" s="62" t="str">
        <f>'Hour Loop'!CL904</f>
        <v xml:space="preserve">G01 X25.751 Y330.238 </v>
      </c>
    </row>
    <row r="942" spans="2:2" x14ac:dyDescent="0.25">
      <c r="B942" s="62" t="str">
        <f>'Hour Loop'!CL905</f>
        <v xml:space="preserve">G01 X22.039 Y319.151 </v>
      </c>
    </row>
    <row r="943" spans="2:2" x14ac:dyDescent="0.25">
      <c r="B943" s="62" t="str">
        <f>'Hour Loop'!CL906</f>
        <v xml:space="preserve">G01 X18.875 Y307.894 </v>
      </c>
    </row>
    <row r="944" spans="2:2" x14ac:dyDescent="0.25">
      <c r="B944" s="62" t="str">
        <f>'Hour Loop'!CL907</f>
        <v xml:space="preserve">G01 X16.267 Y296.492 </v>
      </c>
    </row>
    <row r="945" spans="2:2" x14ac:dyDescent="0.25">
      <c r="B945" s="62" t="str">
        <f>'Hour Loop'!CL908</f>
        <v xml:space="preserve">G01 X14.221 Y284.975 </v>
      </c>
    </row>
    <row r="946" spans="2:2" x14ac:dyDescent="0.25">
      <c r="B946" s="62" t="str">
        <f>'Hour Loop'!CL909</f>
        <v xml:space="preserve">G01 X12.742 Y273.368 </v>
      </c>
    </row>
    <row r="947" spans="2:2" x14ac:dyDescent="0.25">
      <c r="B947" s="62" t="str">
        <f>'Hour Loop'!CL910</f>
        <v xml:space="preserve">G01 X11.834 Y261.7 </v>
      </c>
    </row>
    <row r="948" spans="2:2" x14ac:dyDescent="0.25">
      <c r="B948" s="62" t="str">
        <f>'Hour Loop'!CL911</f>
        <v xml:space="preserve">G01 X11.5 Y250 </v>
      </c>
    </row>
    <row r="949" spans="2:2" x14ac:dyDescent="0.25">
      <c r="B949" s="62" t="str">
        <f>'Hour Loop'!CL912</f>
        <v xml:space="preserve">G01 X11.74 Y238.295 </v>
      </c>
    </row>
    <row r="950" spans="2:2" x14ac:dyDescent="0.25">
      <c r="B950" s="62" t="str">
        <f>'Hour Loop'!CL913</f>
        <v xml:space="preserve">G01 X12.555 Y226.614 </v>
      </c>
    </row>
    <row r="951" spans="2:2" x14ac:dyDescent="0.25">
      <c r="B951" s="62" t="str">
        <f>'Hour Loop'!CL914</f>
        <v xml:space="preserve">G01 X13.942 Y214.984 </v>
      </c>
    </row>
    <row r="952" spans="2:2" x14ac:dyDescent="0.25">
      <c r="B952" s="62" t="str">
        <f>'Hour Loop'!CL915</f>
        <v xml:space="preserve">G01 X15.899 Y203.434 </v>
      </c>
    </row>
    <row r="953" spans="2:2" x14ac:dyDescent="0.25">
      <c r="B953" s="62" t="str">
        <f>'Hour Loop'!CL916</f>
        <v xml:space="preserve">G01 X18.42 Y191.992 </v>
      </c>
    </row>
    <row r="954" spans="2:2" x14ac:dyDescent="0.25">
      <c r="B954" s="62" t="str">
        <f>'Hour Loop'!CL917</f>
        <v xml:space="preserve">G01 X21.501 Y180.685 </v>
      </c>
    </row>
    <row r="955" spans="2:2" x14ac:dyDescent="0.25">
      <c r="B955" s="62" t="str">
        <f>'Hour Loop'!CL918</f>
        <v xml:space="preserve">G01 X25.133 Y169.541 </v>
      </c>
    </row>
    <row r="956" spans="2:2" x14ac:dyDescent="0.25">
      <c r="B956" s="62" t="str">
        <f>'Hour Loop'!CL919</f>
        <v xml:space="preserve">G01 X29.308 Y158.586 </v>
      </c>
    </row>
    <row r="957" spans="2:2" x14ac:dyDescent="0.25">
      <c r="B957" s="62" t="str">
        <f>'Hour Loop'!CL920</f>
        <v xml:space="preserve">G01 X34.017 Y147.848 </v>
      </c>
    </row>
    <row r="958" spans="2:2" x14ac:dyDescent="0.25">
      <c r="B958" s="62" t="str">
        <f>'Hour Loop'!CL921</f>
        <v xml:space="preserve">G01 X39.248 Y137.351 </v>
      </c>
    </row>
    <row r="959" spans="2:2" x14ac:dyDescent="0.25">
      <c r="B959" s="62" t="str">
        <f>'Hour Loop'!CL922</f>
        <v xml:space="preserve">G01 X44.989 Y127.121 </v>
      </c>
    </row>
    <row r="960" spans="2:2" x14ac:dyDescent="0.25">
      <c r="B960" s="62" t="str">
        <f>'Hour Loop'!CL923</f>
        <v xml:space="preserve">G01 X51.227 Y117.184 </v>
      </c>
    </row>
    <row r="961" spans="2:2" x14ac:dyDescent="0.25">
      <c r="B961" s="62" t="str">
        <f>'Hour Loop'!CL924</f>
        <v xml:space="preserve">G01 X57.946 Y107.563 </v>
      </c>
    </row>
    <row r="962" spans="2:2" x14ac:dyDescent="0.25">
      <c r="B962" s="62" t="str">
        <f>'Hour Loop'!CL925</f>
        <v xml:space="preserve">G01 X65.13 Y98.281 </v>
      </c>
    </row>
    <row r="963" spans="2:2" x14ac:dyDescent="0.25">
      <c r="B963" s="62" t="str">
        <f>'Hour Loop'!CL926</f>
        <v xml:space="preserve">G01 X72.76 Y89.361 </v>
      </c>
    </row>
    <row r="964" spans="2:2" x14ac:dyDescent="0.25">
      <c r="B964" s="62" t="str">
        <f>'Hour Loop'!CL927</f>
        <v xml:space="preserve">G01 X80.82 Y80.825 </v>
      </c>
    </row>
    <row r="965" spans="2:2" x14ac:dyDescent="0.25">
      <c r="B965" s="62" t="str">
        <f>'Hour Loop'!CL928</f>
        <v xml:space="preserve">G01 X89.29 Y72.693 </v>
      </c>
    </row>
    <row r="966" spans="2:2" x14ac:dyDescent="0.25">
      <c r="B966" s="62" t="str">
        <f>'Hour Loop'!CL929</f>
        <v xml:space="preserve">G01 X98.16 Y64.985 </v>
      </c>
    </row>
    <row r="967" spans="2:2" x14ac:dyDescent="0.25">
      <c r="B967" s="62" t="str">
        <f>'Hour Loop'!CL930</f>
        <v xml:space="preserve">G01 X107.39 Y57.72 </v>
      </c>
    </row>
    <row r="968" spans="2:2" x14ac:dyDescent="0.25">
      <c r="B968" s="62" t="str">
        <f>'Hour Loop'!CL931</f>
        <v xml:space="preserve">G01 X116.97 Y50.915 </v>
      </c>
    </row>
    <row r="969" spans="2:2" x14ac:dyDescent="0.25">
      <c r="B969" s="62" t="str">
        <f>'Hour Loop'!CL932</f>
        <v xml:space="preserve">G01 X126.88 Y44.587 </v>
      </c>
    </row>
    <row r="970" spans="2:2" x14ac:dyDescent="0.25">
      <c r="B970" s="62" t="str">
        <f>'Hour Loop'!CL933</f>
        <v xml:space="preserve">G01 X137.08 Y38.752 </v>
      </c>
    </row>
    <row r="971" spans="2:2" x14ac:dyDescent="0.25">
      <c r="B971" s="62" t="str">
        <f>'Hour Loop'!CL934</f>
        <v xml:space="preserve">G01 X147.56 Y33.424 </v>
      </c>
    </row>
    <row r="972" spans="2:2" x14ac:dyDescent="0.25">
      <c r="B972" s="62" t="str">
        <f>'Hour Loop'!CL935</f>
        <v xml:space="preserve">G01 X158.29 Y28.615 </v>
      </c>
    </row>
    <row r="973" spans="2:2" x14ac:dyDescent="0.25">
      <c r="B973" s="62" t="str">
        <f>'Hour Loop'!CL936</f>
        <v xml:space="preserve">G01 X169.25 Y24.338 </v>
      </c>
    </row>
    <row r="974" spans="2:2" x14ac:dyDescent="0.25">
      <c r="B974" s="62" t="str">
        <f>'Hour Loop'!CL937</f>
        <v xml:space="preserve">G01 X180.41 Y20.603 </v>
      </c>
    </row>
    <row r="975" spans="2:2" x14ac:dyDescent="0.25">
      <c r="B975" s="62" t="str">
        <f>'Hour Loop'!CL938</f>
        <v xml:space="preserve">G01 X191.74 Y17.42 </v>
      </c>
    </row>
    <row r="976" spans="2:2" x14ac:dyDescent="0.25">
      <c r="B976" s="62" t="str">
        <f>'Hour Loop'!CL939</f>
        <v xml:space="preserve">G01 X203.21 Y14.795 </v>
      </c>
    </row>
    <row r="977" spans="2:2" x14ac:dyDescent="0.25">
      <c r="B977" s="62" t="str">
        <f>'Hour Loop'!CL940</f>
        <v xml:space="preserve">G01 X214.8 Y12.737 </v>
      </c>
    </row>
    <row r="978" spans="2:2" x14ac:dyDescent="0.25">
      <c r="B978" s="62" t="str">
        <f>'Hour Loop'!CL941</f>
        <v xml:space="preserve">G01 X226.48 Y11.249 </v>
      </c>
    </row>
    <row r="979" spans="2:2" x14ac:dyDescent="0.25">
      <c r="B979" s="62" t="str">
        <f>'Hour Loop'!CL942</f>
        <v xml:space="preserve">G01 X238.22 Y10.336 </v>
      </c>
    </row>
    <row r="980" spans="2:2" x14ac:dyDescent="0.25">
      <c r="B980" s="62" t="str">
        <f>'Hour Loop'!CL943</f>
        <v xml:space="preserve">G01 X250 Y10 </v>
      </c>
    </row>
    <row r="981" spans="2:2" x14ac:dyDescent="0.25">
      <c r="B981" s="62" t="str">
        <f>'Hour Loop'!CL944</f>
        <v xml:space="preserve">G01 X261.77 Y10.242 </v>
      </c>
    </row>
    <row r="982" spans="2:2" x14ac:dyDescent="0.25">
      <c r="B982" s="62" t="str">
        <f>'Hour Loop'!CL945</f>
        <v xml:space="preserve">G01 X273.53 Y11.062 </v>
      </c>
    </row>
    <row r="983" spans="2:2" x14ac:dyDescent="0.25">
      <c r="B983" s="62" t="str">
        <f>'Hour Loop'!CL946</f>
        <v xml:space="preserve">G01 X285.23 Y12.459 </v>
      </c>
    </row>
    <row r="984" spans="2:2" x14ac:dyDescent="0.25">
      <c r="B984" s="62" t="str">
        <f>'Hour Loop'!CL947</f>
        <v xml:space="preserve">G01 X296.85 Y14.428 </v>
      </c>
    </row>
    <row r="985" spans="2:2" x14ac:dyDescent="0.25">
      <c r="B985" s="62" t="str">
        <f>'Hour Loop'!CL948</f>
        <v xml:space="preserve">G01 X308.37 Y16.965 </v>
      </c>
    </row>
    <row r="986" spans="2:2" x14ac:dyDescent="0.25">
      <c r="B986" s="62" t="str">
        <f>'Hour Loop'!CL949</f>
        <v xml:space="preserve">G01 X319.75 Y20.065 </v>
      </c>
    </row>
    <row r="987" spans="2:2" x14ac:dyDescent="0.25">
      <c r="B987" s="62" t="str">
        <f>'Hour Loop'!CL950</f>
        <v xml:space="preserve">G01 X330.96 Y23.72 </v>
      </c>
    </row>
    <row r="988" spans="2:2" x14ac:dyDescent="0.25">
      <c r="B988" s="62" t="str">
        <f>'Hour Loop'!CL951</f>
        <v xml:space="preserve">G01 X341.98 Y27.922 </v>
      </c>
    </row>
    <row r="989" spans="2:2" x14ac:dyDescent="0.25">
      <c r="B989" s="62" t="str">
        <f>'Hour Loop'!CL952</f>
        <v xml:space="preserve">G01 X352.79 Y32.661 </v>
      </c>
    </row>
    <row r="990" spans="2:2" x14ac:dyDescent="0.25">
      <c r="B990" s="62" t="str">
        <f>'Hour Loop'!CL953</f>
        <v xml:space="preserve">G01 X363.35 Y37.925 </v>
      </c>
    </row>
    <row r="991" spans="2:2" x14ac:dyDescent="0.25">
      <c r="B991" s="62" t="str">
        <f>'Hour Loop'!CL954</f>
        <v xml:space="preserve">G01 X373.65 Y43.703 </v>
      </c>
    </row>
    <row r="992" spans="2:2" x14ac:dyDescent="0.25">
      <c r="B992" s="62" t="str">
        <f>'Hour Loop'!CL955</f>
        <v xml:space="preserve">G01 X383.64 Y49.98 </v>
      </c>
    </row>
    <row r="993" spans="2:2" x14ac:dyDescent="0.25">
      <c r="B993" s="62" t="str">
        <f>'Hour Loop'!CL956</f>
        <v xml:space="preserve">G01 X393.33 Y56.741 </v>
      </c>
    </row>
    <row r="994" spans="2:2" x14ac:dyDescent="0.25">
      <c r="B994" s="62" t="str">
        <f>'Hour Loop'!CL957</f>
        <v xml:space="preserve">G01 X402.67 Y63.97 </v>
      </c>
    </row>
    <row r="995" spans="2:2" x14ac:dyDescent="0.25">
      <c r="B995" s="62" t="str">
        <f>'Hour Loop'!CL958</f>
        <v xml:space="preserve">G01 X411.64 Y71.651 </v>
      </c>
    </row>
    <row r="996" spans="2:2" x14ac:dyDescent="0.25">
      <c r="B996" s="62" t="str">
        <f>'Hour Loop'!CL959</f>
        <v xml:space="preserve">G01 X420.23 Y79.764 </v>
      </c>
    </row>
    <row r="997" spans="2:2" x14ac:dyDescent="0.25">
      <c r="B997" s="62" t="str">
        <f>'Hour Loop'!CL960</f>
        <v xml:space="preserve">G01 X428.41 Y88.291 </v>
      </c>
    </row>
    <row r="998" spans="2:2" x14ac:dyDescent="0.25">
      <c r="B998" s="62" t="str">
        <f>'Hour Loop'!CL961</f>
        <v xml:space="preserve">G01 X436.17 Y97.21 </v>
      </c>
    </row>
    <row r="999" spans="2:2" x14ac:dyDescent="0.25">
      <c r="B999" s="62" t="str">
        <f>'Hour Loop'!CL962</f>
        <v xml:space="preserve">G01 X443.485 Y106.502 </v>
      </c>
    </row>
    <row r="1000" spans="2:2" x14ac:dyDescent="0.25">
      <c r="B1000" s="62" t="str">
        <f>'Hour Loop'!CL963</f>
        <v xml:space="preserve">G01 X450.332 Y116.142 </v>
      </c>
    </row>
    <row r="1001" spans="2:2" x14ac:dyDescent="0.25">
      <c r="B1001" s="62" t="str">
        <f>'Hour Loop'!CL964</f>
        <v xml:space="preserve">G01 X456.699 Y126.109 </v>
      </c>
    </row>
    <row r="1002" spans="2:2" x14ac:dyDescent="0.25">
      <c r="B1002" s="62" t="str">
        <f>'Hour Loop'!CL965</f>
        <v xml:space="preserve">G01 X462.571 Y136.379 </v>
      </c>
    </row>
    <row r="1003" spans="2:2" x14ac:dyDescent="0.25">
      <c r="B1003" s="62" t="str">
        <f>'Hour Loop'!CL966</f>
        <v xml:space="preserve">G01 X467.932 Y146.926 </v>
      </c>
    </row>
    <row r="1004" spans="2:2" x14ac:dyDescent="0.25">
      <c r="B1004" s="62" t="str">
        <f>'Hour Loop'!CL967</f>
        <v xml:space="preserve">G01 X472.77 Y157.725 </v>
      </c>
    </row>
    <row r="1005" spans="2:2" x14ac:dyDescent="0.25">
      <c r="B1005" s="62" t="str">
        <f>'Hour Loop'!CL968</f>
        <v xml:space="preserve">G01 X477.074 Y168.752 </v>
      </c>
    </row>
    <row r="1006" spans="2:2" x14ac:dyDescent="0.25">
      <c r="B1006" s="62" t="str">
        <f>'Hour Loop'!CL969</f>
        <v xml:space="preserve">G01 X480.832 Y179.978 </v>
      </c>
    </row>
    <row r="1007" spans="2:2" x14ac:dyDescent="0.25">
      <c r="B1007" s="62" t="str">
        <f>'Hour Loop'!CL970</f>
        <v xml:space="preserve">G01 X484.035 Y191.377 </v>
      </c>
    </row>
    <row r="1008" spans="2:2" x14ac:dyDescent="0.25">
      <c r="B1008" s="62" t="str">
        <f>'Hour Loop'!CL971</f>
        <v xml:space="preserve">G01 X486.676 Y202.922 </v>
      </c>
    </row>
    <row r="1009" spans="2:2" x14ac:dyDescent="0.25">
      <c r="B1009" s="62" t="str">
        <f>'Hour Loop'!CL972</f>
        <v xml:space="preserve">G01 X488.747 Y214.585 </v>
      </c>
    </row>
    <row r="1010" spans="2:2" x14ac:dyDescent="0.25">
      <c r="B1010" s="62" t="str">
        <f>'Hour Loop'!CL973</f>
        <v xml:space="preserve">G01 X490.244 Y226.338 </v>
      </c>
    </row>
    <row r="1011" spans="2:2" x14ac:dyDescent="0.25">
      <c r="B1011" s="62" t="str">
        <f>'Hour Loop'!CL974</f>
        <v xml:space="preserve">G01 X491.162 Y238.152 </v>
      </c>
    </row>
    <row r="1012" spans="2:2" x14ac:dyDescent="0.25">
      <c r="B1012" s="62" t="str">
        <f>'Hour Loop'!CL975</f>
        <v xml:space="preserve">G01 X491.5 Y250 </v>
      </c>
    </row>
    <row r="1013" spans="2:2" x14ac:dyDescent="0.25">
      <c r="B1013" s="62" t="str">
        <f>'Hour Loop'!CL976</f>
        <v xml:space="preserve">G01 X491.256 Y261.852 </v>
      </c>
    </row>
    <row r="1014" spans="2:2" x14ac:dyDescent="0.25">
      <c r="B1014" s="62" t="str">
        <f>'Hour Loop'!CL977</f>
        <v xml:space="preserve">G01 X490.43 Y273.68 </v>
      </c>
    </row>
    <row r="1015" spans="2:2" x14ac:dyDescent="0.25">
      <c r="B1015" s="62" t="str">
        <f>'Hour Loop'!CL978</f>
        <v xml:space="preserve">G01 X489.025 Y285.456 </v>
      </c>
    </row>
    <row r="1016" spans="2:2" x14ac:dyDescent="0.25">
      <c r="B1016" s="62" t="str">
        <f>'Hour Loop'!CL979</f>
        <v xml:space="preserve">G01 X487.044 Y297.151 </v>
      </c>
    </row>
    <row r="1017" spans="2:2" x14ac:dyDescent="0.25">
      <c r="B1017" s="62" t="str">
        <f>'Hour Loop'!CL980</f>
        <v xml:space="preserve">G01 X484.49 Y308.737 </v>
      </c>
    </row>
    <row r="1018" spans="2:2" x14ac:dyDescent="0.25">
      <c r="B1018" s="62" t="str">
        <f>'Hour Loop'!CL981</f>
        <v xml:space="preserve">G01 X481.37 Y320.185 </v>
      </c>
    </row>
    <row r="1019" spans="2:2" x14ac:dyDescent="0.25">
      <c r="B1019" s="62" t="str">
        <f>'Hour Loop'!CL982</f>
        <v xml:space="preserve">G01 X477.692 Y331.469 </v>
      </c>
    </row>
    <row r="1020" spans="2:2" x14ac:dyDescent="0.25">
      <c r="B1020" s="62" t="str">
        <f>'Hour Loop'!CL983</f>
        <v xml:space="preserve">G01 X473.463 Y342.562 </v>
      </c>
    </row>
    <row r="1021" spans="2:2" x14ac:dyDescent="0.25">
      <c r="B1021" s="62" t="str">
        <f>'Hour Loop'!CL984</f>
        <v xml:space="preserve">G01 X468.695 Y353.435 </v>
      </c>
    </row>
    <row r="1022" spans="2:2" x14ac:dyDescent="0.25">
      <c r="B1022" s="62" t="str">
        <f>'Hour Loop'!CL985</f>
        <v xml:space="preserve">G01 X463.397 Y364.063 </v>
      </c>
    </row>
    <row r="1023" spans="2:2" x14ac:dyDescent="0.25">
      <c r="B1023" s="62" t="str">
        <f>'Hour Loop'!CL986</f>
        <v xml:space="preserve">G01 X457.584 Y374.421 </v>
      </c>
    </row>
    <row r="1024" spans="2:2" x14ac:dyDescent="0.25">
      <c r="B1024" s="62" t="str">
        <f>'Hour Loop'!CL987</f>
        <v xml:space="preserve">G01 X451.268 Y384.483 </v>
      </c>
    </row>
    <row r="1025" spans="2:2" x14ac:dyDescent="0.25">
      <c r="B1025" s="62" t="str">
        <f>'Hour Loop'!CL988</f>
        <v xml:space="preserve">G01 X444.464 Y394.224 </v>
      </c>
    </row>
    <row r="1026" spans="2:2" x14ac:dyDescent="0.25">
      <c r="B1026" s="62" t="str">
        <f>'Hour Loop'!CL989</f>
        <v xml:space="preserve">G01 X437.189 Y403.622 </v>
      </c>
    </row>
    <row r="1027" spans="2:2" x14ac:dyDescent="0.25">
      <c r="B1027" s="62" t="str">
        <f>'Hour Loop'!CL990</f>
        <v xml:space="preserve">G01 X429.461 Y412.654 </v>
      </c>
    </row>
    <row r="1028" spans="2:2" x14ac:dyDescent="0.25">
      <c r="B1028" s="62" t="str">
        <f>'Hour Loop'!CL991</f>
        <v xml:space="preserve">G01 X421.297 Y421.297 </v>
      </c>
    </row>
    <row r="1029" spans="2:2" x14ac:dyDescent="0.25">
      <c r="B1029" s="62" t="str">
        <f>'Hour Loop'!CL992</f>
        <v xml:space="preserve">G01 X412.717 Y429.53 </v>
      </c>
    </row>
    <row r="1030" spans="2:2" x14ac:dyDescent="0.25">
      <c r="B1030" s="62" t="str">
        <f>'Hour Loop'!CL993</f>
        <v xml:space="preserve">G01 X403.741 Y437.334 </v>
      </c>
    </row>
    <row r="1031" spans="2:2" x14ac:dyDescent="0.25">
      <c r="B1031" s="62" t="str">
        <f>'Hour Loop'!CL994</f>
        <v xml:space="preserve">G01 X394.392 Y444.69 </v>
      </c>
    </row>
    <row r="1032" spans="2:2" x14ac:dyDescent="0.25">
      <c r="B1032" s="62" t="str">
        <f>'Hour Loop'!CL995</f>
        <v xml:space="preserve">G01 X384.691 Y451.579 </v>
      </c>
    </row>
    <row r="1033" spans="2:2" x14ac:dyDescent="0.25">
      <c r="B1033" s="62" t="str">
        <f>'Hour Loop'!CL996</f>
        <v xml:space="preserve">G01 X374.662 Y457.986 </v>
      </c>
    </row>
    <row r="1034" spans="2:2" x14ac:dyDescent="0.25">
      <c r="B1034" s="62" t="str">
        <f>'Hour Loop'!CL997</f>
        <v xml:space="preserve">G01 X364.328 Y463.893 </v>
      </c>
    </row>
    <row r="1035" spans="2:2" x14ac:dyDescent="0.25">
      <c r="B1035" s="62" t="str">
        <f>'Hour Loop'!CL998</f>
        <v xml:space="preserve">G01 X353.716 Y469.288 </v>
      </c>
    </row>
    <row r="1036" spans="2:2" x14ac:dyDescent="0.25">
      <c r="B1036" s="62" t="str">
        <f>'Hour Loop'!CL999</f>
        <v xml:space="preserve">G01 X342.849 Y474.156 </v>
      </c>
    </row>
    <row r="1037" spans="2:2" x14ac:dyDescent="0.25">
      <c r="B1037" s="62" t="str">
        <f>'Hour Loop'!CL1000</f>
        <v xml:space="preserve">G01 X331.754 Y478.486 </v>
      </c>
    </row>
    <row r="1038" spans="2:2" x14ac:dyDescent="0.25">
      <c r="B1038" s="62" t="str">
        <f>'Hour Loop'!CL1001</f>
        <v xml:space="preserve">G01 X320.458 Y482.267 </v>
      </c>
    </row>
    <row r="1039" spans="2:2" x14ac:dyDescent="0.25">
      <c r="B1039" s="62" t="str">
        <f>'Hour Loop'!CL1002</f>
        <v xml:space="preserve">G01 X308.987 Y485.49 </v>
      </c>
    </row>
    <row r="1040" spans="2:2" x14ac:dyDescent="0.25">
      <c r="B1040" s="62" t="str">
        <f>'Hour Loop'!CL1003</f>
        <v xml:space="preserve">G01 X297.37 Y488.147 </v>
      </c>
    </row>
    <row r="1041" spans="2:2" x14ac:dyDescent="0.25">
      <c r="B1041" s="62" t="str">
        <f>'Hour Loop'!CL1004</f>
        <v xml:space="preserve">G01 X285.635 Y490.231 </v>
      </c>
    </row>
    <row r="1042" spans="2:2" x14ac:dyDescent="0.25">
      <c r="B1042" s="62" t="str">
        <f>'Hour Loop'!CL1005</f>
        <v xml:space="preserve">G01 X273.809 Y491.737 </v>
      </c>
    </row>
    <row r="1043" spans="2:2" x14ac:dyDescent="0.25">
      <c r="B1043" s="62" t="str">
        <f>'Hour Loop'!CL1006</f>
        <v xml:space="preserve">G01 X261.921 Y492.66 </v>
      </c>
    </row>
    <row r="1044" spans="2:2" x14ac:dyDescent="0.25">
      <c r="B1044" s="62" t="str">
        <f>'Hour Loop'!CL1007</f>
        <v xml:space="preserve">G01 X250 Y493 </v>
      </c>
    </row>
    <row r="1045" spans="2:2" x14ac:dyDescent="0.25">
      <c r="B1045" s="62" t="str">
        <f>'Hour Loop'!CL1008</f>
        <v xml:space="preserve">G01 X238.074 Y492.754 </v>
      </c>
    </row>
    <row r="1046" spans="2:2" x14ac:dyDescent="0.25">
      <c r="B1046" s="62" t="str">
        <f>'Hour Loop'!CL1009</f>
        <v xml:space="preserve">G01 X226.173 Y491.923 </v>
      </c>
    </row>
    <row r="1047" spans="2:2" x14ac:dyDescent="0.25">
      <c r="B1047" s="62" t="str">
        <f>'Hour Loop'!CL1010</f>
        <v xml:space="preserve">G01 X214.324 Y490.509 </v>
      </c>
    </row>
    <row r="1048" spans="2:2" x14ac:dyDescent="0.25">
      <c r="B1048" s="62" t="str">
        <f>'Hour Loop'!CL1011</f>
        <v xml:space="preserve">G01 X202.556 Y488.515 </v>
      </c>
    </row>
    <row r="1049" spans="2:2" x14ac:dyDescent="0.25">
      <c r="B1049" s="62" t="str">
        <f>'Hour Loop'!CL1012</f>
        <v xml:space="preserve">G01 X190.899 Y485.945 </v>
      </c>
    </row>
    <row r="1050" spans="2:2" x14ac:dyDescent="0.25">
      <c r="B1050" s="62" t="str">
        <f>'Hour Loop'!CL1013</f>
        <v xml:space="preserve">G01 X179.379 Y482.806 </v>
      </c>
    </row>
    <row r="1051" spans="2:2" x14ac:dyDescent="0.25">
      <c r="B1051" s="62" t="str">
        <f>'Hour Loop'!CL1014</f>
        <v xml:space="preserve">G01 X168.025 Y479.104 </v>
      </c>
    </row>
    <row r="1052" spans="2:2" x14ac:dyDescent="0.25">
      <c r="B1052" s="62" t="str">
        <f>'Hour Loop'!CL1015</f>
        <v xml:space="preserve">G01 X156.864 Y474.849 </v>
      </c>
    </row>
    <row r="1053" spans="2:2" x14ac:dyDescent="0.25">
      <c r="B1053" s="62" t="str">
        <f>'Hour Loop'!CL1016</f>
        <v xml:space="preserve">G01 X145.924 Y470.051 </v>
      </c>
    </row>
    <row r="1054" spans="2:2" x14ac:dyDescent="0.25">
      <c r="B1054" s="62" t="str">
        <f>'Hour Loop'!CL1017</f>
        <v xml:space="preserve">G01 X135.23 Y464.72 </v>
      </c>
    </row>
    <row r="1055" spans="2:2" x14ac:dyDescent="0.25">
      <c r="B1055" s="62" t="str">
        <f>'Hour Loop'!CL1018</f>
        <v xml:space="preserve">G01 X124.808 Y458.87 </v>
      </c>
    </row>
    <row r="1056" spans="2:2" x14ac:dyDescent="0.25">
      <c r="B1056" s="62" t="str">
        <f>'Hour Loop'!CL1019</f>
        <v xml:space="preserve">G01 X114.684 Y452.515 </v>
      </c>
    </row>
    <row r="1057" spans="2:2" x14ac:dyDescent="0.25">
      <c r="B1057" s="62" t="str">
        <f>'Hour Loop'!CL1020</f>
        <v xml:space="preserve">G01 X104.882 Y445.669 </v>
      </c>
    </row>
    <row r="1058" spans="2:2" x14ac:dyDescent="0.25">
      <c r="B1058" s="62" t="str">
        <f>'Hour Loop'!CL1021</f>
        <v xml:space="preserve">G01 X95.426 Y438.349 </v>
      </c>
    </row>
    <row r="1059" spans="2:2" x14ac:dyDescent="0.25">
      <c r="B1059" s="62" t="str">
        <f>'Hour Loop'!CL1022</f>
        <v xml:space="preserve">G01 X86.339 Y430.572 </v>
      </c>
    </row>
    <row r="1060" spans="2:2" x14ac:dyDescent="0.25">
      <c r="B1060" s="62" t="str">
        <f>'Hour Loop'!CL1023</f>
        <v xml:space="preserve">G01 X77.643 Y422.357 </v>
      </c>
    </row>
    <row r="1061" spans="2:2" x14ac:dyDescent="0.25">
      <c r="B1061" s="62" t="str">
        <f>'Hour Loop'!CL1024</f>
        <v xml:space="preserve">G01 X69.358 Y413.724 </v>
      </c>
    </row>
    <row r="1062" spans="2:2" x14ac:dyDescent="0.25">
      <c r="B1062" s="62" t="str">
        <f>'Hour Loop'!CL1025</f>
        <v xml:space="preserve">G01 X61.506 Y404.693 </v>
      </c>
    </row>
    <row r="1063" spans="2:2" x14ac:dyDescent="0.25">
      <c r="B1063" s="62" t="str">
        <f>'Hour Loop'!CL1026</f>
        <v xml:space="preserve">G01 X54.105 Y395.285 </v>
      </c>
    </row>
    <row r="1064" spans="2:2" x14ac:dyDescent="0.25">
      <c r="B1064" s="62" t="str">
        <f>'Hour Loop'!CL1027</f>
        <v xml:space="preserve">G01 X47.173 Y385.524 </v>
      </c>
    </row>
    <row r="1065" spans="2:2" x14ac:dyDescent="0.25">
      <c r="B1065" s="62" t="str">
        <f>'Hour Loop'!CL1028</f>
        <v xml:space="preserve">G01 X40.728 Y375.433 </v>
      </c>
    </row>
    <row r="1066" spans="2:2" x14ac:dyDescent="0.25">
      <c r="B1066" s="62" t="str">
        <f>'Hour Loop'!CL1029</f>
        <v xml:space="preserve">G01 X34.784 Y365.036 </v>
      </c>
    </row>
    <row r="1067" spans="2:2" x14ac:dyDescent="0.25">
      <c r="B1067" s="62" t="str">
        <f>'Hour Loop'!CL1030</f>
        <v xml:space="preserve">G01 X29.356 Y354.357 </v>
      </c>
    </row>
    <row r="1068" spans="2:2" x14ac:dyDescent="0.25">
      <c r="B1068" s="62" t="str">
        <f>'Hour Loop'!CL1031</f>
        <v xml:space="preserve">G01 X24.458 Y343.423 </v>
      </c>
    </row>
    <row r="1069" spans="2:2" x14ac:dyDescent="0.25">
      <c r="B1069" s="62" t="str">
        <f>'Hour Loop'!CL1032</f>
        <v xml:space="preserve">G01 X20.101 Y332.259 </v>
      </c>
    </row>
    <row r="1070" spans="2:2" x14ac:dyDescent="0.25">
      <c r="B1070" s="62" t="str">
        <f>'Hour Loop'!CL1033</f>
        <v xml:space="preserve">G01 X16.297 Y320.893 </v>
      </c>
    </row>
    <row r="1071" spans="2:2" x14ac:dyDescent="0.25">
      <c r="B1071" s="62" t="str">
        <f>'Hour Loop'!CL1034</f>
        <v xml:space="preserve">G01 X13.055 Y309.352 </v>
      </c>
    </row>
    <row r="1072" spans="2:2" x14ac:dyDescent="0.25">
      <c r="B1072" s="62" t="str">
        <f>'Hour Loop'!CL1035</f>
        <v xml:space="preserve">G01 X10.382 Y297.663 </v>
      </c>
    </row>
    <row r="1073" spans="2:2" x14ac:dyDescent="0.25">
      <c r="B1073" s="62" t="str">
        <f>'Hour Loop'!CL1036</f>
        <v xml:space="preserve">G01 X8.285 Y285.855 </v>
      </c>
    </row>
    <row r="1074" spans="2:2" x14ac:dyDescent="0.25">
      <c r="B1074" s="62" t="str">
        <f>'Hour Loop'!CL1037</f>
        <v xml:space="preserve">G01 X6.771 Y273.956 </v>
      </c>
    </row>
    <row r="1075" spans="2:2" x14ac:dyDescent="0.25">
      <c r="B1075" s="62" t="str">
        <f>'Hour Loop'!CL1038</f>
        <v xml:space="preserve">G01 X5.841 Y261.995 </v>
      </c>
    </row>
    <row r="1076" spans="2:2" x14ac:dyDescent="0.25">
      <c r="B1076" s="62" t="str">
        <f>'Hour Loop'!CL1039</f>
        <v xml:space="preserve">G01 X5.5 Y250 </v>
      </c>
    </row>
    <row r="1077" spans="2:2" x14ac:dyDescent="0.25">
      <c r="B1077" s="62" t="str">
        <f>'Hour Loop'!CL1040</f>
        <v xml:space="preserve">G01 X5.748 Y238.001 </v>
      </c>
    </row>
    <row r="1078" spans="2:2" x14ac:dyDescent="0.25">
      <c r="B1078" s="62" t="str">
        <f>'Hour Loop'!CL1041</f>
        <v xml:space="preserve">G01 X6.584 Y226.026 </v>
      </c>
    </row>
    <row r="1079" spans="2:2" x14ac:dyDescent="0.25">
      <c r="B1079" s="62" t="str">
        <f>'Hour Loop'!CL1042</f>
        <v xml:space="preserve">G01 X8.007 Y214.104 </v>
      </c>
    </row>
    <row r="1080" spans="2:2" x14ac:dyDescent="0.25">
      <c r="B1080" s="62" t="str">
        <f>'Hour Loop'!CL1043</f>
        <v xml:space="preserve">G01 X10.014 Y202.264 </v>
      </c>
    </row>
    <row r="1081" spans="2:2" x14ac:dyDescent="0.25">
      <c r="B1081" s="62" t="str">
        <f>'Hour Loop'!CL1044</f>
        <v xml:space="preserve">G01 X12.6 Y190.534 </v>
      </c>
    </row>
    <row r="1082" spans="2:2" x14ac:dyDescent="0.25">
      <c r="B1082" s="62" t="str">
        <f>'Hour Loop'!CL1045</f>
        <v xml:space="preserve">G01 X15.759 Y178.944 </v>
      </c>
    </row>
    <row r="1083" spans="2:2" x14ac:dyDescent="0.25">
      <c r="B1083" s="62" t="str">
        <f>'Hour Loop'!CL1046</f>
        <v xml:space="preserve">G01 X19.484 Y167.52 </v>
      </c>
    </row>
    <row r="1084" spans="2:2" x14ac:dyDescent="0.25">
      <c r="B1084" s="62" t="str">
        <f>'Hour Loop'!CL1047</f>
        <v xml:space="preserve">G01 X23.765 Y156.29 </v>
      </c>
    </row>
    <row r="1085" spans="2:2" x14ac:dyDescent="0.25">
      <c r="B1085" s="62" t="str">
        <f>'Hour Loop'!CL1048</f>
        <v xml:space="preserve">G01 X28.593 Y145.282 </v>
      </c>
    </row>
    <row r="1086" spans="2:2" x14ac:dyDescent="0.25">
      <c r="B1086" s="62" t="str">
        <f>'Hour Loop'!CL1049</f>
        <v xml:space="preserve">G01 X33.957 Y134.523 </v>
      </c>
    </row>
    <row r="1087" spans="2:2" x14ac:dyDescent="0.25">
      <c r="B1087" s="62" t="str">
        <f>'Hour Loop'!CL1050</f>
        <v xml:space="preserve">G01 X39.843 Y124.037 </v>
      </c>
    </row>
    <row r="1088" spans="2:2" x14ac:dyDescent="0.25">
      <c r="B1088" s="62" t="str">
        <f>'Hour Loop'!CL1051</f>
        <v xml:space="preserve">G01 X46.238 Y113.851 </v>
      </c>
    </row>
    <row r="1089" spans="2:2" x14ac:dyDescent="0.25">
      <c r="B1089" s="62" t="str">
        <f>'Hour Loop'!CL1052</f>
        <v xml:space="preserve">G01 X53.126 Y103.989 </v>
      </c>
    </row>
    <row r="1090" spans="2:2" x14ac:dyDescent="0.25">
      <c r="B1090" s="62" t="str">
        <f>'Hour Loop'!CL1053</f>
        <v xml:space="preserve">G01 X60.49 Y94.475 </v>
      </c>
    </row>
    <row r="1091" spans="2:2" x14ac:dyDescent="0.25">
      <c r="B1091" s="62" t="str">
        <f>'Hour Loop'!CL1054</f>
        <v xml:space="preserve">G01 X68.31 Y85.332 </v>
      </c>
    </row>
    <row r="1092" spans="2:2" x14ac:dyDescent="0.25">
      <c r="B1092" s="62" t="str">
        <f>'Hour Loop'!CL1055</f>
        <v xml:space="preserve">G01 X76.58 Y76.582 </v>
      </c>
    </row>
    <row r="1093" spans="2:2" x14ac:dyDescent="0.25">
      <c r="B1093" s="62" t="str">
        <f>'Hour Loop'!CL1056</f>
        <v xml:space="preserve">G01 X85.26 Y68.247 </v>
      </c>
    </row>
    <row r="1094" spans="2:2" x14ac:dyDescent="0.25">
      <c r="B1094" s="62" t="str">
        <f>'Hour Loop'!CL1057</f>
        <v xml:space="preserve">G01 X94.35 Y60.347 </v>
      </c>
    </row>
    <row r="1095" spans="2:2" x14ac:dyDescent="0.25">
      <c r="B1095" s="62" t="str">
        <f>'Hour Loop'!CL1058</f>
        <v xml:space="preserve">G01 X103.82 Y52.9 </v>
      </c>
    </row>
    <row r="1096" spans="2:2" x14ac:dyDescent="0.25">
      <c r="B1096" s="62" t="str">
        <f>'Hour Loop'!CL1059</f>
        <v xml:space="preserve">G01 X113.64 Y45.926 </v>
      </c>
    </row>
    <row r="1097" spans="2:2" x14ac:dyDescent="0.25">
      <c r="B1097" s="62" t="str">
        <f>'Hour Loop'!CL1060</f>
        <v xml:space="preserve">G01 X123.79 Y39.441 </v>
      </c>
    </row>
    <row r="1098" spans="2:2" x14ac:dyDescent="0.25">
      <c r="B1098" s="62" t="str">
        <f>'Hour Loop'!CL1061</f>
        <v xml:space="preserve">G01 X134.25 Y33.461 </v>
      </c>
    </row>
    <row r="1099" spans="2:2" x14ac:dyDescent="0.25">
      <c r="B1099" s="62" t="str">
        <f>'Hour Loop'!CL1062</f>
        <v xml:space="preserve">G01 X145 Y28 </v>
      </c>
    </row>
    <row r="1100" spans="2:2" x14ac:dyDescent="0.25">
      <c r="B1100" s="62" t="str">
        <f>'Hour Loop'!CL1063</f>
        <v xml:space="preserve">G01 X156 Y23.072 </v>
      </c>
    </row>
    <row r="1101" spans="2:2" x14ac:dyDescent="0.25">
      <c r="B1101" s="62" t="str">
        <f>'Hour Loop'!CL1064</f>
        <v xml:space="preserve">G01 X167.23 Y18.689 </v>
      </c>
    </row>
    <row r="1102" spans="2:2" x14ac:dyDescent="0.25">
      <c r="B1102" s="62" t="str">
        <f>'Hour Loop'!CL1065</f>
        <v xml:space="preserve">G01 X178.67 Y14.862 </v>
      </c>
    </row>
    <row r="1103" spans="2:2" x14ac:dyDescent="0.25">
      <c r="B1103" s="62" t="str">
        <f>'Hour Loop'!CL1066</f>
        <v xml:space="preserve">G01 X190.28 Y11.6 </v>
      </c>
    </row>
    <row r="1104" spans="2:2" x14ac:dyDescent="0.25">
      <c r="B1104" s="62" t="str">
        <f>'Hour Loop'!CL1067</f>
        <v xml:space="preserve">G01 X202 Y8.911 </v>
      </c>
    </row>
    <row r="1105" spans="2:2" x14ac:dyDescent="0.25">
      <c r="B1105" s="62" t="str">
        <f>'Hour Loop'!CL1068</f>
        <v xml:space="preserve">G01 X213.9 Y6.802 </v>
      </c>
    </row>
    <row r="1106" spans="2:2" x14ac:dyDescent="0.25">
      <c r="B1106" s="62" t="str">
        <f>'Hour Loop'!CL1069</f>
        <v xml:space="preserve">G01 X225.8 Y5.278 </v>
      </c>
    </row>
    <row r="1107" spans="2:2" x14ac:dyDescent="0.25">
      <c r="B1107" s="62" t="str">
        <f>'Hour Loop'!CL1070</f>
        <v xml:space="preserve">G01 X237.9 Y4.343 </v>
      </c>
    </row>
    <row r="1108" spans="2:2" x14ac:dyDescent="0.25">
      <c r="B1108" s="62" t="str">
        <f>'Hour Loop'!CL1071</f>
        <v xml:space="preserve">G01 X250 Y4 </v>
      </c>
    </row>
    <row r="1109" spans="2:2" x14ac:dyDescent="0.25">
      <c r="B1109" s="62" t="str">
        <f>'Hour Loop'!CL1072</f>
        <v xml:space="preserve">G01 X262 Y4.249 </v>
      </c>
    </row>
    <row r="1110" spans="2:2" x14ac:dyDescent="0.25">
      <c r="B1110" s="62" t="str">
        <f>'Hour Loop'!CL1073</f>
        <v xml:space="preserve">G01 X274.1 Y5.091 </v>
      </c>
    </row>
    <row r="1111" spans="2:2" x14ac:dyDescent="0.25">
      <c r="B1111" s="62" t="str">
        <f>'Hour Loop'!CL1074</f>
        <v xml:space="preserve">G01 X286.1 Y6.523 </v>
      </c>
    </row>
    <row r="1112" spans="2:2" x14ac:dyDescent="0.25">
      <c r="B1112" s="62" t="str">
        <f>'Hour Loop'!CL1075</f>
        <v xml:space="preserve">G01 X298 Y8.543 </v>
      </c>
    </row>
    <row r="1113" spans="2:2" x14ac:dyDescent="0.25">
      <c r="B1113" s="62" t="str">
        <f>'Hour Loop'!CL1076</f>
        <v xml:space="preserve">G01 X309.83 Y11.145 </v>
      </c>
    </row>
    <row r="1114" spans="2:2" x14ac:dyDescent="0.25">
      <c r="B1114" s="62" t="str">
        <f>'Hour Loop'!CL1077</f>
        <v xml:space="preserve">G01 X321.49 Y14.324 </v>
      </c>
    </row>
    <row r="1115" spans="2:2" x14ac:dyDescent="0.25">
      <c r="B1115" s="62" t="str">
        <f>'Hour Loop'!CL1078</f>
        <v xml:space="preserve">G01 X332.98 Y18.071 </v>
      </c>
    </row>
    <row r="1116" spans="2:2" x14ac:dyDescent="0.25">
      <c r="B1116" s="62" t="str">
        <f>'Hour Loop'!CL1079</f>
        <v xml:space="preserve">G01 X344.28 Y22.379 </v>
      </c>
    </row>
    <row r="1117" spans="2:2" x14ac:dyDescent="0.25">
      <c r="B1117" s="62" t="str">
        <f>'Hour Loop'!CL1080</f>
        <v xml:space="preserve">G01 X355.35 Y27.237 </v>
      </c>
    </row>
    <row r="1118" spans="2:2" x14ac:dyDescent="0.25">
      <c r="B1118" s="62" t="str">
        <f>'Hour Loop'!CL1081</f>
        <v xml:space="preserve">G01 X366.18 Y32.634 </v>
      </c>
    </row>
    <row r="1119" spans="2:2" x14ac:dyDescent="0.25">
      <c r="B1119" s="62" t="str">
        <f>'Hour Loop'!CL1082</f>
        <v xml:space="preserve">G01 X376.73 Y38.556 </v>
      </c>
    </row>
    <row r="1120" spans="2:2" x14ac:dyDescent="0.25">
      <c r="B1120" s="62" t="str">
        <f>'Hour Loop'!CL1083</f>
        <v xml:space="preserve">G01 X386.98 Y44.991 </v>
      </c>
    </row>
    <row r="1121" spans="2:2" x14ac:dyDescent="0.25">
      <c r="B1121" s="62" t="str">
        <f>'Hour Loop'!CL1084</f>
        <v xml:space="preserve">G01 X396.9 Y51.921 </v>
      </c>
    </row>
    <row r="1122" spans="2:2" x14ac:dyDescent="0.25">
      <c r="B1122" s="62" t="str">
        <f>'Hour Loop'!CL1085</f>
        <v xml:space="preserve">G01 X406.47 Y59.332 </v>
      </c>
    </row>
    <row r="1123" spans="2:2" x14ac:dyDescent="0.25">
      <c r="B1123" s="62" t="str">
        <f>'Hour Loop'!CL1086</f>
        <v xml:space="preserve">G01 X415.67 Y67.205 </v>
      </c>
    </row>
    <row r="1124" spans="2:2" x14ac:dyDescent="0.25">
      <c r="B1124" s="62" t="str">
        <f>'Hour Loop'!CL1087</f>
        <v xml:space="preserve">G01 X424.47 Y75.521 </v>
      </c>
    </row>
    <row r="1125" spans="2:2" x14ac:dyDescent="0.25">
      <c r="B1125" s="62" t="str">
        <f>'Hour Loop'!CL1088</f>
        <v xml:space="preserve">G01 X432.86 Y84.261 </v>
      </c>
    </row>
    <row r="1126" spans="2:2" x14ac:dyDescent="0.25">
      <c r="B1126" s="62" t="str">
        <f>'Hour Loop'!CL1089</f>
        <v xml:space="preserve">G01 X440.81 Y93.404 </v>
      </c>
    </row>
    <row r="1127" spans="2:2" x14ac:dyDescent="0.25">
      <c r="B1127" s="62" t="str">
        <f>'Hour Loop'!CL1090</f>
        <v xml:space="preserve">G01 X448.304 Y102.927 </v>
      </c>
    </row>
    <row r="1128" spans="2:2" x14ac:dyDescent="0.25">
      <c r="B1128" s="62" t="str">
        <f>'Hour Loop'!CL1091</f>
        <v xml:space="preserve">G01 X455.321 Y112.809 </v>
      </c>
    </row>
    <row r="1129" spans="2:2" x14ac:dyDescent="0.25">
      <c r="B1129" s="62" t="str">
        <f>'Hour Loop'!CL1092</f>
        <v xml:space="preserve">G01 X461.846 Y123.025 </v>
      </c>
    </row>
    <row r="1130" spans="2:2" x14ac:dyDescent="0.25">
      <c r="B1130" s="62" t="str">
        <f>'Hour Loop'!CL1093</f>
        <v xml:space="preserve">G01 X467.862 Y133.55 </v>
      </c>
    </row>
    <row r="1131" spans="2:2" x14ac:dyDescent="0.25">
      <c r="B1131" s="62" t="str">
        <f>'Hour Loop'!CL1094</f>
        <v xml:space="preserve">G01 X473.356 Y144.36 </v>
      </c>
    </row>
    <row r="1132" spans="2:2" x14ac:dyDescent="0.25">
      <c r="B1132" s="62" t="str">
        <f>'Hour Loop'!CL1095</f>
        <v xml:space="preserve">G01 X478.314 Y155.429 </v>
      </c>
    </row>
    <row r="1133" spans="2:2" x14ac:dyDescent="0.25">
      <c r="B1133" s="62" t="str">
        <f>'Hour Loop'!CL1096</f>
        <v xml:space="preserve">G01 X482.723 Y166.73 </v>
      </c>
    </row>
    <row r="1134" spans="2:2" x14ac:dyDescent="0.25">
      <c r="B1134" s="62" t="str">
        <f>'Hour Loop'!CL1097</f>
        <v xml:space="preserve">G01 X486.574 Y178.236 </v>
      </c>
    </row>
    <row r="1135" spans="2:2" x14ac:dyDescent="0.25">
      <c r="B1135" s="62" t="str">
        <f>'Hour Loop'!CL1098</f>
        <v xml:space="preserve">G01 X489.855 Y189.919 </v>
      </c>
    </row>
    <row r="1136" spans="2:2" x14ac:dyDescent="0.25">
      <c r="B1136" s="62" t="str">
        <f>'Hour Loop'!CL1099</f>
        <v xml:space="preserve">G01 X492.56 Y201.752 </v>
      </c>
    </row>
    <row r="1137" spans="2:2" x14ac:dyDescent="0.25">
      <c r="B1137" s="62" t="str">
        <f>'Hour Loop'!CL1100</f>
        <v xml:space="preserve">G01 X494.682 Y213.705 </v>
      </c>
    </row>
    <row r="1138" spans="2:2" x14ac:dyDescent="0.25">
      <c r="B1138" s="62" t="str">
        <f>'Hour Loop'!CL1101</f>
        <v xml:space="preserve">G01 X496.215 Y225.75 </v>
      </c>
    </row>
    <row r="1139" spans="2:2" x14ac:dyDescent="0.25">
      <c r="B1139" s="62" t="str">
        <f>'Hour Loop'!CL1102</f>
        <v xml:space="preserve">G01 X497.155 Y237.858 </v>
      </c>
    </row>
    <row r="1140" spans="2:2" x14ac:dyDescent="0.25">
      <c r="B1140" s="62" t="str">
        <f>'Hour Loop'!CL1103</f>
        <v xml:space="preserve">G01 X497.5 Y250 </v>
      </c>
    </row>
    <row r="1141" spans="2:2" x14ac:dyDescent="0.25">
      <c r="B1141" s="62" t="str">
        <f>'Hour Loop'!CL1104</f>
        <v xml:space="preserve">G01 X497.249 Y262.147 </v>
      </c>
    </row>
    <row r="1142" spans="2:2" x14ac:dyDescent="0.25">
      <c r="B1142" s="62" t="str">
        <f>'Hour Loop'!CL1105</f>
        <v xml:space="preserve">G01 X496.402 Y274.268 </v>
      </c>
    </row>
    <row r="1143" spans="2:2" x14ac:dyDescent="0.25">
      <c r="B1143" s="62" t="str">
        <f>'Hour Loop'!CL1106</f>
        <v xml:space="preserve">G01 X494.96 Y286.336 </v>
      </c>
    </row>
    <row r="1144" spans="2:2" x14ac:dyDescent="0.25">
      <c r="B1144" s="62" t="str">
        <f>'Hour Loop'!CL1107</f>
        <v xml:space="preserve">G01 X492.928 Y298.321 </v>
      </c>
    </row>
    <row r="1145" spans="2:2" x14ac:dyDescent="0.25">
      <c r="B1145" s="62" t="str">
        <f>'Hour Loop'!CL1108</f>
        <v xml:space="preserve">G01 X490.31 Y310.195 </v>
      </c>
    </row>
    <row r="1146" spans="2:2" x14ac:dyDescent="0.25">
      <c r="B1146" s="62" t="str">
        <f>'Hour Loop'!CL1109</f>
        <v xml:space="preserve">G01 X487.112 Y321.927 </v>
      </c>
    </row>
    <row r="1147" spans="2:2" x14ac:dyDescent="0.25">
      <c r="B1147" s="62" t="str">
        <f>'Hour Loop'!CL1110</f>
        <v xml:space="preserve">G01 X483.341 Y333.491 </v>
      </c>
    </row>
    <row r="1148" spans="2:2" x14ac:dyDescent="0.25">
      <c r="B1148" s="62" t="str">
        <f>'Hour Loop'!CL1111</f>
        <v xml:space="preserve">G01 X479.007 Y344.858 </v>
      </c>
    </row>
    <row r="1149" spans="2:2" x14ac:dyDescent="0.25">
      <c r="B1149" s="62" t="str">
        <f>'Hour Loop'!CL1112</f>
        <v xml:space="preserve">G01 X474.119 Y356 </v>
      </c>
    </row>
    <row r="1150" spans="2:2" x14ac:dyDescent="0.25">
      <c r="B1150" s="62" t="str">
        <f>'Hour Loop'!CL1113</f>
        <v xml:space="preserve">G01 X468.689 Y366.892 </v>
      </c>
    </row>
    <row r="1151" spans="2:2" x14ac:dyDescent="0.25">
      <c r="B1151" s="62" t="str">
        <f>'Hour Loop'!CL1114</f>
        <v xml:space="preserve">G01 X462.73 Y377.506 </v>
      </c>
    </row>
    <row r="1152" spans="2:2" x14ac:dyDescent="0.25">
      <c r="B1152" s="62" t="str">
        <f>'Hour Loop'!CL1115</f>
        <v xml:space="preserve">G01 X456.256 Y387.816 </v>
      </c>
    </row>
    <row r="1153" spans="2:2" x14ac:dyDescent="0.25">
      <c r="B1153" s="62" t="str">
        <f>'Hour Loop'!CL1116</f>
        <v xml:space="preserve">G01 X449.283 Y397.799 </v>
      </c>
    </row>
    <row r="1154" spans="2:2" x14ac:dyDescent="0.25">
      <c r="B1154" s="62" t="str">
        <f>'Hour Loop'!CL1117</f>
        <v xml:space="preserve">G01 X441.827 Y407.429 </v>
      </c>
    </row>
    <row r="1155" spans="2:2" x14ac:dyDescent="0.25">
      <c r="B1155" s="62" t="str">
        <f>'Hour Loop'!CL1118</f>
        <v xml:space="preserve">G01 X433.906 Y416.683 </v>
      </c>
    </row>
    <row r="1156" spans="2:2" x14ac:dyDescent="0.25">
      <c r="B1156" s="62" t="str">
        <f>'Hour Loop'!CL1119</f>
        <v xml:space="preserve">G01 X425.539 Y425.539 </v>
      </c>
    </row>
    <row r="1157" spans="2:2" x14ac:dyDescent="0.25">
      <c r="B1157" s="62" t="str">
        <f>'Hour Loop'!CL1120</f>
        <v xml:space="preserve">G01 X416.746 Y433.976 </v>
      </c>
    </row>
    <row r="1158" spans="2:2" x14ac:dyDescent="0.25">
      <c r="B1158" s="62" t="str">
        <f>'Hour Loop'!CL1121</f>
        <v xml:space="preserve">G01 X407.548 Y441.972 </v>
      </c>
    </row>
    <row r="1159" spans="2:2" x14ac:dyDescent="0.25">
      <c r="B1159" s="62" t="str">
        <f>'Hour Loop'!CL1122</f>
        <v xml:space="preserve">G01 X397.966 Y449.509 </v>
      </c>
    </row>
    <row r="1160" spans="2:2" x14ac:dyDescent="0.25">
      <c r="B1160" s="62" t="str">
        <f>'Hour Loop'!CL1123</f>
        <v xml:space="preserve">G01 X388.024 Y456.568 </v>
      </c>
    </row>
    <row r="1161" spans="2:2" x14ac:dyDescent="0.25">
      <c r="B1161" s="62" t="str">
        <f>'Hour Loop'!CL1124</f>
        <v xml:space="preserve">G01 X377.746 Y463.132 </v>
      </c>
    </row>
    <row r="1162" spans="2:2" x14ac:dyDescent="0.25">
      <c r="B1162" s="62" t="str">
        <f>'Hour Loop'!CL1125</f>
        <v xml:space="preserve">G01 X367.157 Y469.185 </v>
      </c>
    </row>
    <row r="1163" spans="2:2" x14ac:dyDescent="0.25">
      <c r="B1163" s="62" t="str">
        <f>'Hour Loop'!CL1126</f>
        <v xml:space="preserve">G01 X356.281 Y474.712 </v>
      </c>
    </row>
    <row r="1164" spans="2:2" x14ac:dyDescent="0.25">
      <c r="B1164" s="62" t="str">
        <f>'Hour Loop'!CL1127</f>
        <v xml:space="preserve">G01 X345.145 Y479.7 </v>
      </c>
    </row>
    <row r="1165" spans="2:2" x14ac:dyDescent="0.25">
      <c r="B1165" s="62" t="str">
        <f>'Hour Loop'!CL1128</f>
        <v xml:space="preserve">G01 X333.775 Y484.136 </v>
      </c>
    </row>
    <row r="1166" spans="2:2" x14ac:dyDescent="0.25">
      <c r="B1166" s="62" t="str">
        <f>'Hour Loop'!CL1129</f>
        <v xml:space="preserve">G01 X322.199 Y488.009 </v>
      </c>
    </row>
    <row r="1167" spans="2:2" x14ac:dyDescent="0.25">
      <c r="B1167" s="62" t="str">
        <f>'Hour Loop'!CL1130</f>
        <v xml:space="preserve">G01 X310.445 Y491.31 </v>
      </c>
    </row>
    <row r="1168" spans="2:2" x14ac:dyDescent="0.25">
      <c r="B1168" s="62" t="str">
        <f>'Hour Loop'!CL1131</f>
        <v xml:space="preserve">G01 X298.541 Y494.032 </v>
      </c>
    </row>
    <row r="1169" spans="2:2" x14ac:dyDescent="0.25">
      <c r="B1169" s="62" t="str">
        <f>'Hour Loop'!CL1132</f>
        <v xml:space="preserve">G01 X286.515 Y496.166 </v>
      </c>
    </row>
    <row r="1170" spans="2:2" x14ac:dyDescent="0.25">
      <c r="B1170" s="62" t="str">
        <f>'Hour Loop'!CL1133</f>
        <v xml:space="preserve">G01 X274.397 Y497.708 </v>
      </c>
    </row>
    <row r="1171" spans="2:2" x14ac:dyDescent="0.25">
      <c r="B1171" s="62" t="str">
        <f>'Hour Loop'!CL1134</f>
        <v xml:space="preserve">G01 X262.216 Y498.653 </v>
      </c>
    </row>
    <row r="1172" spans="2:2" x14ac:dyDescent="0.25">
      <c r="B1172" s="62" t="str">
        <f>'Hour Loop'!CL1135</f>
        <v xml:space="preserve">G01 X250 Y499 </v>
      </c>
    </row>
    <row r="1173" spans="2:2" x14ac:dyDescent="0.25">
      <c r="B1173" s="62" t="str">
        <f>'Hour Loop'!CL1136</f>
        <v xml:space="preserve">G01 X237.78 Y498.747 </v>
      </c>
    </row>
    <row r="1174" spans="2:2" x14ac:dyDescent="0.25">
      <c r="B1174" s="62" t="str">
        <f>'Hour Loop'!CL1137</f>
        <v xml:space="preserve">G01 X225.585 Y497.894 </v>
      </c>
    </row>
    <row r="1175" spans="2:2" x14ac:dyDescent="0.25">
      <c r="B1175" s="62" t="str">
        <f>'Hour Loop'!CL1138</f>
        <v xml:space="preserve">G01 X213.443 Y496.444 </v>
      </c>
    </row>
    <row r="1176" spans="2:2" x14ac:dyDescent="0.25">
      <c r="B1176" s="62" t="str">
        <f>'Hour Loop'!CL1139</f>
        <v xml:space="preserve">G01 X201.386 Y494.399 </v>
      </c>
    </row>
    <row r="1177" spans="2:2" x14ac:dyDescent="0.25">
      <c r="B1177" s="62" t="str">
        <f>'Hour Loop'!CL1140</f>
        <v xml:space="preserve">G01 X189.441 Y491.765 </v>
      </c>
    </row>
    <row r="1178" spans="2:2" x14ac:dyDescent="0.25">
      <c r="B1178" s="62" t="str">
        <f>'Hour Loop'!CL1141</f>
        <v xml:space="preserve">G01 X177.637 Y488.547 </v>
      </c>
    </row>
    <row r="1179" spans="2:2" x14ac:dyDescent="0.25">
      <c r="B1179" s="62" t="str">
        <f>'Hour Loop'!CL1142</f>
        <v xml:space="preserve">G01 X166.004 Y484.753 </v>
      </c>
    </row>
    <row r="1180" spans="2:2" x14ac:dyDescent="0.25">
      <c r="B1180" s="62" t="str">
        <f>'Hour Loop'!CL1143</f>
        <v xml:space="preserve">G01 X154.568 Y480.392 </v>
      </c>
    </row>
    <row r="1181" spans="2:2" x14ac:dyDescent="0.25">
      <c r="B1181" s="62" t="str">
        <f>'Hour Loop'!CL1144</f>
        <v xml:space="preserve">G01 X143.358 Y475.475 </v>
      </c>
    </row>
    <row r="1182" spans="2:2" x14ac:dyDescent="0.25">
      <c r="B1182" s="62" t="str">
        <f>'Hour Loop'!CL1145</f>
        <v xml:space="preserve">G01 X132.401 Y470.012 </v>
      </c>
    </row>
    <row r="1183" spans="2:2" x14ac:dyDescent="0.25">
      <c r="B1183" s="62" t="str">
        <f>'Hour Loop'!CL1146</f>
        <v xml:space="preserve">G01 X121.723 Y464.017 </v>
      </c>
    </row>
    <row r="1184" spans="2:2" x14ac:dyDescent="0.25">
      <c r="B1184" s="62" t="str">
        <f>'Hour Loop'!CL1147</f>
        <v xml:space="preserve">G01 X111.351 Y457.504 </v>
      </c>
    </row>
    <row r="1185" spans="2:2" x14ac:dyDescent="0.25">
      <c r="B1185" s="62" t="str">
        <f>'Hour Loop'!CL1148</f>
        <v xml:space="preserve">G01 X101.308 Y450.488 </v>
      </c>
    </row>
    <row r="1186" spans="2:2" x14ac:dyDescent="0.25">
      <c r="B1186" s="62" t="str">
        <f>'Hour Loop'!CL1149</f>
        <v xml:space="preserve">G01 X91.62 Y442.987 </v>
      </c>
    </row>
    <row r="1187" spans="2:2" x14ac:dyDescent="0.25">
      <c r="B1187" s="62" t="str">
        <f>'Hour Loop'!CL1150</f>
        <v xml:space="preserve">G01 X82.31 Y435.018 </v>
      </c>
    </row>
    <row r="1188" spans="2:2" x14ac:dyDescent="0.25">
      <c r="B1188" s="62" t="str">
        <f>'Hour Loop'!CL1151</f>
        <v xml:space="preserve">G01 X73.4 Y426.6 </v>
      </c>
    </row>
    <row r="1189" spans="2:2" x14ac:dyDescent="0.25">
      <c r="B1189" s="62" t="str">
        <f>'Hour Loop'!CL1152</f>
        <v xml:space="preserve">G01 X64.913 Y417.753 </v>
      </c>
    </row>
    <row r="1190" spans="2:2" x14ac:dyDescent="0.25">
      <c r="B1190" s="62" t="str">
        <f>'Hour Loop'!CL1153</f>
        <v xml:space="preserve">G01 X56.868 Y408.499 </v>
      </c>
    </row>
    <row r="1191" spans="2:2" x14ac:dyDescent="0.25">
      <c r="B1191" s="62" t="str">
        <f>'Hour Loop'!CL1154</f>
        <v xml:space="preserve">G01 X49.286 Y398.86 </v>
      </c>
    </row>
    <row r="1192" spans="2:2" x14ac:dyDescent="0.25">
      <c r="B1192" s="62" t="str">
        <f>'Hour Loop'!CL1155</f>
        <v xml:space="preserve">G01 X42.185 Y388.858 </v>
      </c>
    </row>
    <row r="1193" spans="2:2" x14ac:dyDescent="0.25">
      <c r="B1193" s="62" t="str">
        <f>'Hour Loop'!CL1156</f>
        <v xml:space="preserve">G01 X35.581 Y378.518 </v>
      </c>
    </row>
    <row r="1194" spans="2:2" x14ac:dyDescent="0.25">
      <c r="B1194" s="62" t="str">
        <f>'Hour Loop'!CL1157</f>
        <v xml:space="preserve">G01 X29.492 Y367.864 </v>
      </c>
    </row>
    <row r="1195" spans="2:2" x14ac:dyDescent="0.25">
      <c r="B1195" s="62" t="str">
        <f>'Hour Loop'!CL1158</f>
        <v xml:space="preserve">G01 X23.932 Y356.922 </v>
      </c>
    </row>
    <row r="1196" spans="2:2" x14ac:dyDescent="0.25">
      <c r="B1196" s="62" t="str">
        <f>'Hour Loop'!CL1159</f>
        <v xml:space="preserve">G01 X18.915 Y345.719 </v>
      </c>
    </row>
    <row r="1197" spans="2:2" x14ac:dyDescent="0.25">
      <c r="B1197" s="62" t="str">
        <f>'Hour Loop'!CL1160</f>
        <v xml:space="preserve">G01 X14.452 Y334.28 </v>
      </c>
    </row>
    <row r="1198" spans="2:2" x14ac:dyDescent="0.25">
      <c r="B1198" s="62" t="str">
        <f>'Hour Loop'!CL1161</f>
        <v xml:space="preserve">G01 X10.556 Y322.635 </v>
      </c>
    </row>
    <row r="1199" spans="2:2" x14ac:dyDescent="0.25">
      <c r="B1199" s="62" t="str">
        <f>'Hour Loop'!CL1162</f>
        <v xml:space="preserve">G01 X7.235 Y310.81 </v>
      </c>
    </row>
    <row r="1200" spans="2:2" x14ac:dyDescent="0.25">
      <c r="B1200" s="62" t="str">
        <f>'Hour Loop'!CL1163</f>
        <v xml:space="preserve">G01 X4.497 Y298.834 </v>
      </c>
    </row>
    <row r="1201" spans="2:2" x14ac:dyDescent="0.25">
      <c r="B1201" s="62" t="str">
        <f>'Hour Loop'!CL1164</f>
        <v xml:space="preserve">G01 X2.35 Y286.735 </v>
      </c>
    </row>
    <row r="1202" spans="2:2" x14ac:dyDescent="0.25">
      <c r="B1202" s="62" t="str">
        <f>'Hour Loop'!CL1165</f>
        <v xml:space="preserve">G01 X0.8 Y274.544 </v>
      </c>
    </row>
    <row r="1203" spans="2:2" x14ac:dyDescent="0.25">
      <c r="B1203" s="62" t="str">
        <f>'Hour Loop'!CL1166</f>
        <v xml:space="preserve">G01 X0 Y264.235 </v>
      </c>
    </row>
    <row r="1204" spans="2:2" x14ac:dyDescent="0.25">
      <c r="B1204" s="62" t="str">
        <f>'Hour Loop'!CL1167</f>
        <v xml:space="preserve">G01 X0 Y250 </v>
      </c>
    </row>
    <row r="1205" spans="2:2" x14ac:dyDescent="0.25">
      <c r="B1205" s="62" t="str">
        <f>'Hour Loop'!CL1168</f>
        <v>;End eraser</v>
      </c>
    </row>
    <row r="1206" spans="2:2" x14ac:dyDescent="0.25">
      <c r="B1206" s="62" t="str">
        <f>'Hour Loop'!CL1169</f>
        <v>; Start Draw Face</v>
      </c>
    </row>
    <row r="1207" spans="2:2" x14ac:dyDescent="0.25">
      <c r="B1207" s="62" t="str">
        <f>'Hour Loop'!CL1170</f>
        <v xml:space="preserve">G01 X0 Y250 </v>
      </c>
    </row>
    <row r="1208" spans="2:2" x14ac:dyDescent="0.25">
      <c r="B1208" s="62" t="str">
        <f>'Hour Loop'!CL1171</f>
        <v xml:space="preserve">G01 X0 Y250 </v>
      </c>
    </row>
    <row r="1209" spans="2:2" x14ac:dyDescent="0.25">
      <c r="B1209" s="62" t="str">
        <f>'Hour Loop'!CL1172</f>
        <v xml:space="preserve">G01 X7.497 Y187.211 </v>
      </c>
    </row>
    <row r="1210" spans="2:2" x14ac:dyDescent="0.25">
      <c r="B1210" s="62" t="str">
        <f>'Hour Loop'!CL1173</f>
        <v xml:space="preserve">G01 X0 Y250 </v>
      </c>
    </row>
    <row r="1211" spans="2:2" x14ac:dyDescent="0.25">
      <c r="B1211" s="62" t="str">
        <f>'Hour Loop'!CL1174</f>
        <v xml:space="preserve">G01 X0.301 Y237.733 </v>
      </c>
    </row>
    <row r="1212" spans="2:2" x14ac:dyDescent="0.25">
      <c r="B1212" s="62" t="str">
        <f>'Hour Loop'!CL1175</f>
        <v xml:space="preserve">G01 X1.204 Y225.496 </v>
      </c>
    </row>
    <row r="1213" spans="2:2" x14ac:dyDescent="0.25">
      <c r="B1213" s="62" t="str">
        <f>'Hour Loop'!CL1176</f>
        <v xml:space="preserve">G01 X2.706 Y213.317 </v>
      </c>
    </row>
    <row r="1214" spans="2:2" x14ac:dyDescent="0.25">
      <c r="B1214" s="62" t="str">
        <f>'Hour Loop'!CL1177</f>
        <v xml:space="preserve">G01 X4.804 Y201.227 </v>
      </c>
    </row>
    <row r="1215" spans="2:2" x14ac:dyDescent="0.25">
      <c r="B1215" s="62" t="str">
        <f>'Hour Loop'!CL1178</f>
        <v xml:space="preserve">G01 X7.492 Y189.255 </v>
      </c>
    </row>
    <row r="1216" spans="2:2" x14ac:dyDescent="0.25">
      <c r="B1216" s="62" t="str">
        <f>'Hour Loop'!CL1179</f>
        <v xml:space="preserve">G01 X7.492 Y189.255 </v>
      </c>
    </row>
    <row r="1217" spans="2:2" x14ac:dyDescent="0.25">
      <c r="B1217" s="62" t="str">
        <f>'Hour Loop'!CL1180</f>
        <v xml:space="preserve">G01 X7.497 Y187.211 </v>
      </c>
    </row>
    <row r="1218" spans="2:2" x14ac:dyDescent="0.25">
      <c r="B1218" s="62" t="str">
        <f>'Hour Loop'!CL1181</f>
        <v xml:space="preserve">G01 X7.497 Y187.211 </v>
      </c>
    </row>
    <row r="1219" spans="2:2" x14ac:dyDescent="0.25">
      <c r="B1219" s="62" t="str">
        <f>'Hour Loop'!CL1182</f>
        <v xml:space="preserve">G01 X7.982 Y187.337 </v>
      </c>
    </row>
    <row r="1220" spans="2:2" x14ac:dyDescent="0.25">
      <c r="B1220" s="62" t="str">
        <f>'Hour Loop'!CL1183</f>
        <v xml:space="preserve">G01 X9.498 Y182.504 </v>
      </c>
    </row>
    <row r="1221" spans="2:2" x14ac:dyDescent="0.25">
      <c r="B1221" s="62" t="str">
        <f>'Hour Loop'!CL1184</f>
        <v xml:space="preserve">G01 X15.564 Y163.174 </v>
      </c>
    </row>
    <row r="1222" spans="2:2" x14ac:dyDescent="0.25">
      <c r="B1222" s="62" t="str">
        <f>'Hour Loop'!CL1185</f>
        <v xml:space="preserve">G01 X17.561 Y158.519 </v>
      </c>
    </row>
    <row r="1223" spans="2:2" x14ac:dyDescent="0.25">
      <c r="B1223" s="62" t="str">
        <f>'Hour Loop'!CL1186</f>
        <v xml:space="preserve">G01 X25.55 Y139.901 </v>
      </c>
    </row>
    <row r="1224" spans="2:2" x14ac:dyDescent="0.25">
      <c r="B1224" s="62" t="str">
        <f>'Hour Loop'!CL1187</f>
        <v xml:space="preserve">G01 X27.089 Y137.008 </v>
      </c>
    </row>
    <row r="1225" spans="2:2" x14ac:dyDescent="0.25">
      <c r="B1225" s="62" t="str">
        <f>'Hour Loop'!CL1188</f>
        <v xml:space="preserve">G01 X33.259 Y125.442 </v>
      </c>
    </row>
    <row r="1226" spans="2:2" x14ac:dyDescent="0.25">
      <c r="B1226" s="62" t="str">
        <f>'Hour Loop'!CL1189</f>
        <v xml:space="preserve">G01 X50.6 Y135.454 </v>
      </c>
    </row>
    <row r="1227" spans="2:2" x14ac:dyDescent="0.25">
      <c r="B1227" s="62" t="str">
        <f>'Hour Loop'!CL1190</f>
        <v xml:space="preserve">G01 X54.938 Y137.959 </v>
      </c>
    </row>
    <row r="1228" spans="2:2" x14ac:dyDescent="0.25">
      <c r="B1228" s="62" t="str">
        <f>'Hour Loop'!CL1191</f>
        <v xml:space="preserve">G01 X55.188 Y137.525 </v>
      </c>
    </row>
    <row r="1229" spans="2:2" x14ac:dyDescent="0.25">
      <c r="B1229" s="62" t="str">
        <f>'Hour Loop'!CL1192</f>
        <v xml:space="preserve">G01 X37.833 Y127.505 </v>
      </c>
    </row>
    <row r="1230" spans="2:2" x14ac:dyDescent="0.25">
      <c r="B1230" s="62" t="str">
        <f>'Hour Loop'!CL1193</f>
        <v xml:space="preserve">G01 X33.494 Y125 </v>
      </c>
    </row>
    <row r="1231" spans="2:2" x14ac:dyDescent="0.25">
      <c r="B1231" s="62" t="str">
        <f>'Hour Loop'!CL1194</f>
        <v xml:space="preserve">G01 X34.364 Y123.552 </v>
      </c>
    </row>
    <row r="1232" spans="2:2" x14ac:dyDescent="0.25">
      <c r="B1232" s="62" t="str">
        <f>'Hour Loop'!CL1195</f>
        <v xml:space="preserve">G01 X37.84 Y117.759 </v>
      </c>
    </row>
    <row r="1233" spans="2:2" x14ac:dyDescent="0.25">
      <c r="B1233" s="62" t="str">
        <f>'Hour Loop'!CL1196</f>
        <v xml:space="preserve">G01 X40.733 Y113.601 </v>
      </c>
    </row>
    <row r="1234" spans="2:2" x14ac:dyDescent="0.25">
      <c r="B1234" s="62" t="str">
        <f>'Hour Loop'!CL1197</f>
        <v xml:space="preserve">G01 X52.3 Y96.973 </v>
      </c>
    </row>
    <row r="1235" spans="2:2" x14ac:dyDescent="0.25">
      <c r="B1235" s="62" t="str">
        <f>'Hour Loop'!CL1198</f>
        <v xml:space="preserve">G01 X55.6 Y93.129 </v>
      </c>
    </row>
    <row r="1236" spans="2:2" x14ac:dyDescent="0.25">
      <c r="B1236" s="62" t="str">
        <f>'Hour Loop'!CL1199</f>
        <v xml:space="preserve">G01 X68.8 Y77.758 </v>
      </c>
    </row>
    <row r="1237" spans="2:2" x14ac:dyDescent="0.25">
      <c r="B1237" s="62" t="str">
        <f>'Hour Loop'!CL1200</f>
        <v xml:space="preserve">G01 X72.47 Y74.268 </v>
      </c>
    </row>
    <row r="1238" spans="2:2" x14ac:dyDescent="0.25">
      <c r="B1238" s="62" t="str">
        <f>'Hour Loop'!CL1201</f>
        <v xml:space="preserve">G01 X87.15 Y60.31 </v>
      </c>
    </row>
    <row r="1239" spans="2:2" x14ac:dyDescent="0.25">
      <c r="B1239" s="62" t="str">
        <f>'Hour Loop'!CL1202</f>
        <v xml:space="preserve">G01 X91.16 Y57.21 </v>
      </c>
    </row>
    <row r="1240" spans="2:2" x14ac:dyDescent="0.25">
      <c r="B1240" s="62" t="str">
        <f>'Hour Loop'!CL1203</f>
        <v xml:space="preserve">G01 X107.18 Y44.809 </v>
      </c>
    </row>
    <row r="1241" spans="2:2" x14ac:dyDescent="0.25">
      <c r="B1241" s="62" t="str">
        <f>'Hour Loop'!CL1204</f>
        <v xml:space="preserve">G01 X110.66 Y42.596 </v>
      </c>
    </row>
    <row r="1242" spans="2:2" x14ac:dyDescent="0.25">
      <c r="B1242" s="62" t="str">
        <f>'Hour Loop'!CL1205</f>
        <v xml:space="preserve">G01 X124.56 Y33.745 </v>
      </c>
    </row>
    <row r="1243" spans="2:2" x14ac:dyDescent="0.25">
      <c r="B1243" s="62" t="str">
        <f>'Hour Loop'!CL1206</f>
        <v xml:space="preserve">G01 X125 Y33.493 </v>
      </c>
    </row>
    <row r="1244" spans="2:2" x14ac:dyDescent="0.25">
      <c r="B1244" s="62" t="str">
        <f>'Hour Loop'!CL1207</f>
        <v xml:space="preserve">G01 X124.65 Y33.695 </v>
      </c>
    </row>
    <row r="1245" spans="2:2" x14ac:dyDescent="0.25">
      <c r="B1245" s="62" t="str">
        <f>'Hour Loop'!CL1208</f>
        <v xml:space="preserve">G01 X124.56 Y33.745 </v>
      </c>
    </row>
    <row r="1246" spans="2:2" x14ac:dyDescent="0.25">
      <c r="B1246" s="62" t="str">
        <f>'Hour Loop'!CL1209</f>
        <v xml:space="preserve">G01 X137.09 Y55.438 </v>
      </c>
    </row>
    <row r="1247" spans="2:2" x14ac:dyDescent="0.25">
      <c r="B1247" s="62" t="str">
        <f>'Hour Loop'!CL1210</f>
        <v xml:space="preserve">G01 X137.52 Y55.187 </v>
      </c>
    </row>
    <row r="1248" spans="2:2" x14ac:dyDescent="0.25">
      <c r="B1248" s="62" t="str">
        <f>'Hour Loop'!CL1211</f>
        <v xml:space="preserve">G01 X125 Y33.493 </v>
      </c>
    </row>
    <row r="1249" spans="2:2" x14ac:dyDescent="0.25">
      <c r="B1249" s="62" t="str">
        <f>'Hour Loop'!CL1212</f>
        <v xml:space="preserve">G01 X125.73 Y33.078 </v>
      </c>
    </row>
    <row r="1250" spans="2:2" x14ac:dyDescent="0.25">
      <c r="B1250" s="62" t="str">
        <f>'Hour Loop'!CL1213</f>
        <v xml:space="preserve">G01 X128.67 Y31.414 </v>
      </c>
    </row>
    <row r="1251" spans="2:2" x14ac:dyDescent="0.25">
      <c r="B1251" s="62" t="str">
        <f>'Hour Loop'!CL1214</f>
        <v xml:space="preserve">G01 X133.22 Y29.184 </v>
      </c>
    </row>
    <row r="1252" spans="2:2" x14ac:dyDescent="0.25">
      <c r="B1252" s="62" t="str">
        <f>'Hour Loop'!CL1215</f>
        <v xml:space="preserve">G01 X151.41 Y20.261 </v>
      </c>
    </row>
    <row r="1253" spans="2:2" x14ac:dyDescent="0.25">
      <c r="B1253" s="62" t="str">
        <f>'Hour Loop'!CL1216</f>
        <v xml:space="preserve">G01 X156.16 Y18.502 </v>
      </c>
    </row>
    <row r="1254" spans="2:2" x14ac:dyDescent="0.25">
      <c r="B1254" s="62" t="str">
        <f>'Hour Loop'!CL1217</f>
        <v xml:space="preserve">G01 X175.16 Y11.466 </v>
      </c>
    </row>
    <row r="1255" spans="2:2" x14ac:dyDescent="0.25">
      <c r="B1255" s="62" t="str">
        <f>'Hour Loop'!CL1218</f>
        <v xml:space="preserve">G01 X180.06 Y10.196 </v>
      </c>
    </row>
    <row r="1256" spans="2:2" x14ac:dyDescent="0.25">
      <c r="B1256" s="62" t="str">
        <f>'Hour Loop'!CL1219</f>
        <v xml:space="preserve">G01 X199.6 Y5.118 </v>
      </c>
    </row>
    <row r="1257" spans="2:2" x14ac:dyDescent="0.25">
      <c r="B1257" s="62" t="str">
        <f>'Hour Loop'!CL1220</f>
        <v xml:space="preserve">G01 X204.6 Y4.351 </v>
      </c>
    </row>
    <row r="1258" spans="2:2" x14ac:dyDescent="0.25">
      <c r="B1258" s="62" t="str">
        <f>'Hour Loop'!CL1221</f>
        <v xml:space="preserve">G01 X224.7 Y1.283 </v>
      </c>
    </row>
    <row r="1259" spans="2:2" x14ac:dyDescent="0.25">
      <c r="B1259" s="62" t="str">
        <f>'Hour Loop'!CL1222</f>
        <v xml:space="preserve">G01 X229.6 Y1.027 </v>
      </c>
    </row>
    <row r="1260" spans="2:2" x14ac:dyDescent="0.25">
      <c r="B1260" s="62" t="str">
        <f>'Hour Loop'!CL1223</f>
        <v xml:space="preserve">G01 X249.4 Y0.001 </v>
      </c>
    </row>
    <row r="1261" spans="2:2" x14ac:dyDescent="0.25">
      <c r="B1261" s="62" t="str">
        <f>'Hour Loop'!CL1224</f>
        <v xml:space="preserve">G01 X249.49 Y50.101 </v>
      </c>
    </row>
    <row r="1262" spans="2:2" x14ac:dyDescent="0.25">
      <c r="B1262" s="62" t="str">
        <f>'Hour Loop'!CL1225</f>
        <v xml:space="preserve">G01 X250 Y50.1 </v>
      </c>
    </row>
    <row r="1263" spans="2:2" x14ac:dyDescent="0.25">
      <c r="B1263" s="62" t="str">
        <f>'Hour Loop'!CL1226</f>
        <v xml:space="preserve">G01 X250 Y10.02 </v>
      </c>
    </row>
    <row r="1264" spans="2:2" x14ac:dyDescent="0.25">
      <c r="B1264" s="62" t="str">
        <f>'Hour Loop'!CL1227</f>
        <v xml:space="preserve">G01 X250 Y0 </v>
      </c>
    </row>
    <row r="1265" spans="2:2" x14ac:dyDescent="0.25">
      <c r="B1265" s="62" t="str">
        <f>'Hour Loop'!CL1228</f>
        <v xml:space="preserve">G01 X255 Y0.257 </v>
      </c>
    </row>
    <row r="1266" spans="2:2" x14ac:dyDescent="0.25">
      <c r="B1266" s="62" t="str">
        <f>'Hour Loop'!CL1229</f>
        <v xml:space="preserve">G01 X275.2 Y1.284 </v>
      </c>
    </row>
    <row r="1267" spans="2:2" x14ac:dyDescent="0.25">
      <c r="B1267" s="62" t="str">
        <f>'Hour Loop'!CL1230</f>
        <v xml:space="preserve">G01 X280.2 Y2.05 </v>
      </c>
    </row>
    <row r="1268" spans="2:2" x14ac:dyDescent="0.25">
      <c r="B1268" s="62" t="str">
        <f>'Hour Loop'!CL1231</f>
        <v xml:space="preserve">G01 X300.3 Y5.118 </v>
      </c>
    </row>
    <row r="1269" spans="2:2" x14ac:dyDescent="0.25">
      <c r="B1269" s="62" t="str">
        <f>'Hour Loop'!CL1232</f>
        <v xml:space="preserve">G01 X305.2 Y6.387 </v>
      </c>
    </row>
    <row r="1270" spans="2:2" x14ac:dyDescent="0.25">
      <c r="B1270" s="62" t="str">
        <f>'Hour Loop'!CL1233</f>
        <v xml:space="preserve">G01 X324.84 Y11.466 </v>
      </c>
    </row>
    <row r="1271" spans="2:2" x14ac:dyDescent="0.25">
      <c r="B1271" s="62" t="str">
        <f>'Hour Loop'!CL1234</f>
        <v xml:space="preserve">G01 X329.59 Y13.225 </v>
      </c>
    </row>
    <row r="1272" spans="2:2" x14ac:dyDescent="0.25">
      <c r="B1272" s="62" t="str">
        <f>'Hour Loop'!CL1235</f>
        <v xml:space="preserve">G01 X348.58 Y20.261 </v>
      </c>
    </row>
    <row r="1273" spans="2:2" x14ac:dyDescent="0.25">
      <c r="B1273" s="62" t="str">
        <f>'Hour Loop'!CL1236</f>
        <v xml:space="preserve">G01 X353.13 Y22.491 </v>
      </c>
    </row>
    <row r="1274" spans="2:2" x14ac:dyDescent="0.25">
      <c r="B1274" s="62" t="str">
        <f>'Hour Loop'!CL1237</f>
        <v xml:space="preserve">G01 X371.32 Y31.414 </v>
      </c>
    </row>
    <row r="1275" spans="2:2" x14ac:dyDescent="0.25">
      <c r="B1275" s="62" t="str">
        <f>'Hour Loop'!CL1238</f>
        <v xml:space="preserve">G01 X371.97 Y31.78 </v>
      </c>
    </row>
    <row r="1276" spans="2:2" x14ac:dyDescent="0.25">
      <c r="B1276" s="62" t="str">
        <f>'Hour Loop'!CL1239</f>
        <v xml:space="preserve">G01 X374.56 Y33.244 </v>
      </c>
    </row>
    <row r="1277" spans="2:2" x14ac:dyDescent="0.25">
      <c r="B1277" s="62" t="str">
        <f>'Hour Loop'!CL1240</f>
        <v xml:space="preserve">G01 X362.04 Y54.938 </v>
      </c>
    </row>
    <row r="1278" spans="2:2" x14ac:dyDescent="0.25">
      <c r="B1278" s="62" t="str">
        <f>'Hour Loop'!CL1241</f>
        <v xml:space="preserve">G01 X362.47 Y55.189 </v>
      </c>
    </row>
    <row r="1279" spans="2:2" x14ac:dyDescent="0.25">
      <c r="B1279" s="62" t="str">
        <f>'Hour Loop'!CL1242</f>
        <v xml:space="preserve">G01 X372.49 Y37.833 </v>
      </c>
    </row>
    <row r="1280" spans="2:2" x14ac:dyDescent="0.25">
      <c r="B1280" s="62" t="str">
        <f>'Hour Loop'!CL1243</f>
        <v xml:space="preserve">G01 X375 Y33.494 </v>
      </c>
    </row>
    <row r="1281" spans="2:2" x14ac:dyDescent="0.25">
      <c r="B1281" s="62" t="str">
        <f>'Hour Loop'!CL1244</f>
        <v xml:space="preserve">G01 X378.56 Y35.757 </v>
      </c>
    </row>
    <row r="1282" spans="2:2" x14ac:dyDescent="0.25">
      <c r="B1282" s="62" t="str">
        <f>'Hour Loop'!CL1245</f>
        <v xml:space="preserve">G01 X392.81 Y44.809 </v>
      </c>
    </row>
    <row r="1283" spans="2:2" x14ac:dyDescent="0.25">
      <c r="B1283" s="62" t="str">
        <f>'Hour Loop'!CL1246</f>
        <v xml:space="preserve">G01 X396.82 Y47.91 </v>
      </c>
    </row>
    <row r="1284" spans="2:2" x14ac:dyDescent="0.25">
      <c r="B1284" s="62" t="str">
        <f>'Hour Loop'!CL1247</f>
        <v xml:space="preserve">G01 X412.84 Y60.311 </v>
      </c>
    </row>
    <row r="1285" spans="2:2" x14ac:dyDescent="0.25">
      <c r="B1285" s="62" t="str">
        <f>'Hour Loop'!CL1248</f>
        <v xml:space="preserve">G01 X416.51 Y63.8 </v>
      </c>
    </row>
    <row r="1286" spans="2:2" x14ac:dyDescent="0.25">
      <c r="B1286" s="62" t="str">
        <f>'Hour Loop'!CL1249</f>
        <v xml:space="preserve">G01 X431.19 Y77.758 </v>
      </c>
    </row>
    <row r="1287" spans="2:2" x14ac:dyDescent="0.25">
      <c r="B1287" s="62" t="str">
        <f>'Hour Loop'!CL1250</f>
        <v xml:space="preserve">G01 X434.49 Y81.602 </v>
      </c>
    </row>
    <row r="1288" spans="2:2" x14ac:dyDescent="0.25">
      <c r="B1288" s="62" t="str">
        <f>'Hour Loop'!CL1251</f>
        <v xml:space="preserve">G01 X447.69 Y96.974 </v>
      </c>
    </row>
    <row r="1289" spans="2:2" x14ac:dyDescent="0.25">
      <c r="B1289" s="62" t="str">
        <f>'Hour Loop'!CL1252</f>
        <v xml:space="preserve">G01 X450.588 Y101.131 </v>
      </c>
    </row>
    <row r="1290" spans="2:2" x14ac:dyDescent="0.25">
      <c r="B1290" s="62" t="str">
        <f>'Hour Loop'!CL1253</f>
        <v xml:space="preserve">G01 X462.161 Y117.76 </v>
      </c>
    </row>
    <row r="1291" spans="2:2" x14ac:dyDescent="0.25">
      <c r="B1291" s="62" t="str">
        <f>'Hour Loop'!CL1254</f>
        <v xml:space="preserve">G01 X462.981 Y119.121 </v>
      </c>
    </row>
    <row r="1292" spans="2:2" x14ac:dyDescent="0.25">
      <c r="B1292" s="62" t="str">
        <f>'Hour Loop'!CL1255</f>
        <v xml:space="preserve">G01 X466.256 Y124.567 </v>
      </c>
    </row>
    <row r="1293" spans="2:2" x14ac:dyDescent="0.25">
      <c r="B1293" s="62" t="str">
        <f>'Hour Loop'!CL1256</f>
        <v xml:space="preserve">G01 X444.563 Y137.092 </v>
      </c>
    </row>
    <row r="1294" spans="2:2" x14ac:dyDescent="0.25">
      <c r="B1294" s="62" t="str">
        <f>'Hour Loop'!CL1257</f>
        <v xml:space="preserve">G01 X444.813 Y137.525 </v>
      </c>
    </row>
    <row r="1295" spans="2:2" x14ac:dyDescent="0.25">
      <c r="B1295" s="62" t="str">
        <f>'Hour Loop'!CL1258</f>
        <v xml:space="preserve">G01 X466.506 Y125 </v>
      </c>
    </row>
    <row r="1296" spans="2:2" x14ac:dyDescent="0.25">
      <c r="B1296" s="62" t="str">
        <f>'Hour Loop'!CL1259</f>
        <v xml:space="preserve">G01 X468.095 Y127.981 </v>
      </c>
    </row>
    <row r="1297" spans="2:2" x14ac:dyDescent="0.25">
      <c r="B1297" s="62" t="str">
        <f>'Hour Loop'!CL1260</f>
        <v xml:space="preserve">G01 X474.451 Y139.901 </v>
      </c>
    </row>
    <row r="1298" spans="2:2" x14ac:dyDescent="0.25">
      <c r="B1298" s="62" t="str">
        <f>'Hour Loop'!CL1261</f>
        <v xml:space="preserve">G01 X476.448 Y144.556 </v>
      </c>
    </row>
    <row r="1299" spans="2:2" x14ac:dyDescent="0.25">
      <c r="B1299" s="62" t="str">
        <f>'Hour Loop'!CL1262</f>
        <v xml:space="preserve">G01 X484.438 Y163.174 </v>
      </c>
    </row>
    <row r="1300" spans="2:2" x14ac:dyDescent="0.25">
      <c r="B1300" s="62" t="str">
        <f>'Hour Loop'!CL1263</f>
        <v xml:space="preserve">G01 X485.954 Y168.007 </v>
      </c>
    </row>
    <row r="1301" spans="2:2" x14ac:dyDescent="0.25">
      <c r="B1301" s="62" t="str">
        <f>'Hour Loop'!CL1264</f>
        <v xml:space="preserve">G01 X492.019 Y187.337 </v>
      </c>
    </row>
    <row r="1302" spans="2:2" x14ac:dyDescent="0.25">
      <c r="B1302" s="62" t="str">
        <f>'Hour Loop'!CL1265</f>
        <v xml:space="preserve">G01 X493.038 Y192.298 </v>
      </c>
    </row>
    <row r="1303" spans="2:2" x14ac:dyDescent="0.25">
      <c r="B1303" s="62" t="str">
        <f>'Hour Loop'!CL1266</f>
        <v xml:space="preserve">G01 X497.117 Y212.142 </v>
      </c>
    </row>
    <row r="1304" spans="2:2" x14ac:dyDescent="0.25">
      <c r="B1304" s="62" t="str">
        <f>'Hour Loop'!CL1267</f>
        <v xml:space="preserve">G01 X497.629 Y217.181 </v>
      </c>
    </row>
    <row r="1305" spans="2:2" x14ac:dyDescent="0.25">
      <c r="B1305" s="62" t="str">
        <f>'Hour Loop'!CL1268</f>
        <v xml:space="preserve">G01 X499.679 Y237.337 </v>
      </c>
    </row>
    <row r="1306" spans="2:2" x14ac:dyDescent="0.25">
      <c r="B1306" s="62" t="str">
        <f>'Hour Loop'!CL1269</f>
        <v xml:space="preserve">G01 X499.743 Y239.77 </v>
      </c>
    </row>
    <row r="1307" spans="2:2" x14ac:dyDescent="0.25">
      <c r="B1307" s="62" t="str">
        <f>'Hour Loop'!CL1270</f>
        <v xml:space="preserve">G01 X499.999 Y249.499 </v>
      </c>
    </row>
    <row r="1308" spans="2:2" x14ac:dyDescent="0.25">
      <c r="B1308" s="62" t="str">
        <f>'Hour Loop'!CL1271</f>
        <v xml:space="preserve">G01 X449.9 Y249.498 </v>
      </c>
    </row>
    <row r="1309" spans="2:2" x14ac:dyDescent="0.25">
      <c r="B1309" s="62" t="str">
        <f>'Hour Loop'!CL1272</f>
        <v xml:space="preserve">G01 X449.9 Y250 </v>
      </c>
    </row>
    <row r="1310" spans="2:2" x14ac:dyDescent="0.25">
      <c r="B1310" s="62" t="str">
        <f>'Hour Loop'!CL1273</f>
        <v xml:space="preserve">G01 X489.98 Y250 </v>
      </c>
    </row>
    <row r="1311" spans="2:2" x14ac:dyDescent="0.25">
      <c r="B1311" s="62" t="str">
        <f>'Hour Loop'!CL1274</f>
        <v xml:space="preserve">G01 X500 Y250 </v>
      </c>
    </row>
    <row r="1312" spans="2:2" x14ac:dyDescent="0.25">
      <c r="B1312" s="62" t="str">
        <f>'Hour Loop'!CL1275</f>
        <v xml:space="preserve">G01 X500 Y250.005 </v>
      </c>
    </row>
    <row r="1313" spans="2:2" x14ac:dyDescent="0.25">
      <c r="B1313" s="62" t="str">
        <f>'Hour Loop'!CL1276</f>
        <v xml:space="preserve">G01 X499.935 Y252.533 </v>
      </c>
    </row>
    <row r="1314" spans="2:2" x14ac:dyDescent="0.25">
      <c r="B1314" s="62" t="str">
        <f>'Hour Loop'!CL1277</f>
        <v xml:space="preserve">G01 X499.679 Y262.662 </v>
      </c>
    </row>
    <row r="1315" spans="2:2" x14ac:dyDescent="0.25">
      <c r="B1315" s="62" t="str">
        <f>'Hour Loop'!CL1278</f>
        <v xml:space="preserve">G01 X499.166 Y267.701 </v>
      </c>
    </row>
    <row r="1316" spans="2:2" x14ac:dyDescent="0.25">
      <c r="B1316" s="62" t="str">
        <f>'Hour Loop'!CL1279</f>
        <v xml:space="preserve">G01 X497.117 Y287.856 </v>
      </c>
    </row>
    <row r="1317" spans="2:2" x14ac:dyDescent="0.25">
      <c r="B1317" s="62" t="str">
        <f>'Hour Loop'!CL1280</f>
        <v xml:space="preserve">G01 X496.098 Y292.818 </v>
      </c>
    </row>
    <row r="1318" spans="2:2" x14ac:dyDescent="0.25">
      <c r="B1318" s="62" t="str">
        <f>'Hour Loop'!CL1281</f>
        <v xml:space="preserve">G01 X492.019 Y312.662 </v>
      </c>
    </row>
    <row r="1319" spans="2:2" x14ac:dyDescent="0.25">
      <c r="B1319" s="62" t="str">
        <f>'Hour Loop'!CL1282</f>
        <v xml:space="preserve">G01 X490.503 Y317.496 </v>
      </c>
    </row>
    <row r="1320" spans="2:2" x14ac:dyDescent="0.25">
      <c r="B1320" s="62" t="str">
        <f>'Hour Loop'!CL1283</f>
        <v xml:space="preserve">G01 X484.437 Y336.826 </v>
      </c>
    </row>
    <row r="1321" spans="2:2" x14ac:dyDescent="0.25">
      <c r="B1321" s="62" t="str">
        <f>'Hour Loop'!CL1284</f>
        <v xml:space="preserve">G01 X482.44 Y341.481 </v>
      </c>
    </row>
    <row r="1322" spans="2:2" x14ac:dyDescent="0.25">
      <c r="B1322" s="62" t="str">
        <f>'Hour Loop'!CL1285</f>
        <v xml:space="preserve">G01 X474.451 Y360.098 </v>
      </c>
    </row>
    <row r="1323" spans="2:2" x14ac:dyDescent="0.25">
      <c r="B1323" s="62" t="str">
        <f>'Hour Loop'!CL1286</f>
        <v xml:space="preserve">G01 X472.912 Y362.992 </v>
      </c>
    </row>
    <row r="1324" spans="2:2" x14ac:dyDescent="0.25">
      <c r="B1324" s="62" t="str">
        <f>'Hour Loop'!CL1287</f>
        <v xml:space="preserve">G01 X466.742 Y374.558 </v>
      </c>
    </row>
    <row r="1325" spans="2:2" x14ac:dyDescent="0.25">
      <c r="B1325" s="62" t="str">
        <f>'Hour Loop'!CL1288</f>
        <v xml:space="preserve">G01 X449.401 Y364.546 </v>
      </c>
    </row>
    <row r="1326" spans="2:2" x14ac:dyDescent="0.25">
      <c r="B1326" s="62" t="str">
        <f>'Hour Loop'!CL1289</f>
        <v xml:space="preserve">G01 X445.063 Y362.04 </v>
      </c>
    </row>
    <row r="1327" spans="2:2" x14ac:dyDescent="0.25">
      <c r="B1327" s="62" t="str">
        <f>'Hour Loop'!CL1290</f>
        <v xml:space="preserve">G01 X444.862 Y362.388 </v>
      </c>
    </row>
    <row r="1328" spans="2:2" x14ac:dyDescent="0.25">
      <c r="B1328" s="62" t="str">
        <f>'Hour Loop'!CL1291</f>
        <v xml:space="preserve">G01 X444.812 Y362.474 </v>
      </c>
    </row>
    <row r="1329" spans="2:2" x14ac:dyDescent="0.25">
      <c r="B1329" s="62" t="str">
        <f>'Hour Loop'!CL1292</f>
        <v xml:space="preserve">G01 X462.168 Y372.495 </v>
      </c>
    </row>
    <row r="1330" spans="2:2" x14ac:dyDescent="0.25">
      <c r="B1330" s="62" t="str">
        <f>'Hour Loop'!CL1293</f>
        <v xml:space="preserve">G01 X466.507 Y374.999 </v>
      </c>
    </row>
    <row r="1331" spans="2:2" x14ac:dyDescent="0.25">
      <c r="B1331" s="62" t="str">
        <f>'Hour Loop'!CL1294</f>
        <v xml:space="preserve">G01 X465.637 Y376.448 </v>
      </c>
    </row>
    <row r="1332" spans="2:2" x14ac:dyDescent="0.25">
      <c r="B1332" s="62" t="str">
        <f>'Hour Loop'!CL1295</f>
        <v xml:space="preserve">G01 X462.161 Y382.24 </v>
      </c>
    </row>
    <row r="1333" spans="2:2" x14ac:dyDescent="0.25">
      <c r="B1333" s="62" t="str">
        <f>'Hour Loop'!CL1296</f>
        <v xml:space="preserve">G01 X459.267 Y386.399 </v>
      </c>
    </row>
    <row r="1334" spans="2:2" x14ac:dyDescent="0.25">
      <c r="B1334" s="62" t="str">
        <f>'Hour Loop'!CL1297</f>
        <v xml:space="preserve">G01 X447.694 Y403.026 </v>
      </c>
    </row>
    <row r="1335" spans="2:2" x14ac:dyDescent="0.25">
      <c r="B1335" s="62" t="str">
        <f>'Hour Loop'!CL1298</f>
        <v xml:space="preserve">G01 X444.395 Y406.871 </v>
      </c>
    </row>
    <row r="1336" spans="2:2" x14ac:dyDescent="0.25">
      <c r="B1336" s="62" t="str">
        <f>'Hour Loop'!CL1299</f>
        <v xml:space="preserve">G01 X431.198 Y422.242 </v>
      </c>
    </row>
    <row r="1337" spans="2:2" x14ac:dyDescent="0.25">
      <c r="B1337" s="62" t="str">
        <f>'Hour Loop'!CL1300</f>
        <v xml:space="preserve">G01 X427.527 Y425.732 </v>
      </c>
    </row>
    <row r="1338" spans="2:2" x14ac:dyDescent="0.25">
      <c r="B1338" s="62" t="str">
        <f>'Hour Loop'!CL1301</f>
        <v xml:space="preserve">G01 X412.843 Y439.689 </v>
      </c>
    </row>
    <row r="1339" spans="2:2" x14ac:dyDescent="0.25">
      <c r="B1339" s="62" t="str">
        <f>'Hour Loop'!CL1302</f>
        <v xml:space="preserve">G01 X408.838 Y442.79 </v>
      </c>
    </row>
    <row r="1340" spans="2:2" x14ac:dyDescent="0.25">
      <c r="B1340" s="62" t="str">
        <f>'Hour Loop'!CL1303</f>
        <v xml:space="preserve">G01 X392.817 Y455.19 </v>
      </c>
    </row>
    <row r="1341" spans="2:2" x14ac:dyDescent="0.25">
      <c r="B1341" s="62" t="str">
        <f>'Hour Loop'!CL1304</f>
        <v xml:space="preserve">G01 X389.339 Y457.404 </v>
      </c>
    </row>
    <row r="1342" spans="2:2" x14ac:dyDescent="0.25">
      <c r="B1342" s="62" t="str">
        <f>'Hour Loop'!CL1305</f>
        <v xml:space="preserve">G01 X375.433 Y466.255 </v>
      </c>
    </row>
    <row r="1343" spans="2:2" x14ac:dyDescent="0.25">
      <c r="B1343" s="62" t="str">
        <f>'Hour Loop'!CL1306</f>
        <v xml:space="preserve">G01 X362.908 Y444.562 </v>
      </c>
    </row>
    <row r="1344" spans="2:2" x14ac:dyDescent="0.25">
      <c r="B1344" s="62" t="str">
        <f>'Hour Loop'!CL1307</f>
        <v xml:space="preserve">G01 X362.475 Y444.812 </v>
      </c>
    </row>
    <row r="1345" spans="2:2" x14ac:dyDescent="0.25">
      <c r="B1345" s="62" t="str">
        <f>'Hour Loop'!CL1308</f>
        <v xml:space="preserve">G01 X375 Y466.506 </v>
      </c>
    </row>
    <row r="1346" spans="2:2" x14ac:dyDescent="0.25">
      <c r="B1346" s="62" t="str">
        <f>'Hour Loop'!CL1309</f>
        <v xml:space="preserve">G01 X374.265 Y466.922 </v>
      </c>
    </row>
    <row r="1347" spans="2:2" x14ac:dyDescent="0.25">
      <c r="B1347" s="62" t="str">
        <f>'Hour Loop'!CL1310</f>
        <v xml:space="preserve">G01 X371.327 Y468.586 </v>
      </c>
    </row>
    <row r="1348" spans="2:2" x14ac:dyDescent="0.25">
      <c r="B1348" s="62" t="str">
        <f>'Hour Loop'!CL1311</f>
        <v xml:space="preserve">G01 X366.778 Y470.816 </v>
      </c>
    </row>
    <row r="1349" spans="2:2" x14ac:dyDescent="0.25">
      <c r="B1349" s="62" t="str">
        <f>'Hour Loop'!CL1312</f>
        <v xml:space="preserve">G01 X348.589 Y479.739 </v>
      </c>
    </row>
    <row r="1350" spans="2:2" x14ac:dyDescent="0.25">
      <c r="B1350" s="62" t="str">
        <f>'Hour Loop'!CL1313</f>
        <v xml:space="preserve">G01 X343.84 Y481.498 </v>
      </c>
    </row>
    <row r="1351" spans="2:2" x14ac:dyDescent="0.25">
      <c r="B1351" s="62" t="str">
        <f>'Hour Loop'!CL1314</f>
        <v xml:space="preserve">G01 X324.841 Y488.534 </v>
      </c>
    </row>
    <row r="1352" spans="2:2" x14ac:dyDescent="0.25">
      <c r="B1352" s="62" t="str">
        <f>'Hour Loop'!CL1315</f>
        <v xml:space="preserve">G01 X319.937 Y489.803 </v>
      </c>
    </row>
    <row r="1353" spans="2:2" x14ac:dyDescent="0.25">
      <c r="B1353" s="62" t="str">
        <f>'Hour Loop'!CL1316</f>
        <v xml:space="preserve">G01 X300.325 Y494.882 </v>
      </c>
    </row>
    <row r="1354" spans="2:2" x14ac:dyDescent="0.25">
      <c r="B1354" s="62" t="str">
        <f>'Hour Loop'!CL1317</f>
        <v xml:space="preserve">G01 X295.318 Y495.648 </v>
      </c>
    </row>
    <row r="1355" spans="2:2" x14ac:dyDescent="0.25">
      <c r="B1355" s="62" t="str">
        <f>'Hour Loop'!CL1318</f>
        <v xml:space="preserve">G01 X275.292 Y498.717 </v>
      </c>
    </row>
    <row r="1356" spans="2:2" x14ac:dyDescent="0.25">
      <c r="B1356" s="62" t="str">
        <f>'Hour Loop'!CL1319</f>
        <v xml:space="preserve">G01 X270.333 Y498.973 </v>
      </c>
    </row>
    <row r="1357" spans="2:2" x14ac:dyDescent="0.25">
      <c r="B1357" s="62" t="str">
        <f>'Hour Loop'!CL1320</f>
        <v xml:space="preserve">G01 X250.502 Y499.998 </v>
      </c>
    </row>
    <row r="1358" spans="2:2" x14ac:dyDescent="0.25">
      <c r="B1358" s="62" t="str">
        <f>'Hour Loop'!CL1321</f>
        <v xml:space="preserve">G01 X250.502 Y449.899 </v>
      </c>
    </row>
    <row r="1359" spans="2:2" x14ac:dyDescent="0.25">
      <c r="B1359" s="62" t="str">
        <f>'Hour Loop'!CL1322</f>
        <v xml:space="preserve">G01 X250 Y449.899 </v>
      </c>
    </row>
    <row r="1360" spans="2:2" x14ac:dyDescent="0.25">
      <c r="B1360" s="62" t="str">
        <f>'Hour Loop'!CL1323</f>
        <v xml:space="preserve">G01 X250 Y489.98 </v>
      </c>
    </row>
    <row r="1361" spans="2:2" x14ac:dyDescent="0.25">
      <c r="B1361" s="62" t="str">
        <f>'Hour Loop'!CL1324</f>
        <v xml:space="preserve">G01 X250 Y499.999 </v>
      </c>
    </row>
    <row r="1362" spans="2:2" x14ac:dyDescent="0.25">
      <c r="B1362" s="62" t="str">
        <f>'Hour Loop'!CL1325</f>
        <v xml:space="preserve">G01 X244.942 Y499.743 </v>
      </c>
    </row>
    <row r="1363" spans="2:2" x14ac:dyDescent="0.25">
      <c r="B1363" s="62" t="str">
        <f>'Hour Loop'!CL1326</f>
        <v xml:space="preserve">G01 X224.708 Y498.716 </v>
      </c>
    </row>
    <row r="1364" spans="2:2" x14ac:dyDescent="0.25">
      <c r="B1364" s="62" t="str">
        <f>'Hour Loop'!CL1327</f>
        <v xml:space="preserve">G01 X219.702 Y497.949 </v>
      </c>
    </row>
    <row r="1365" spans="2:2" x14ac:dyDescent="0.25">
      <c r="B1365" s="62" t="str">
        <f>'Hour Loop'!CL1328</f>
        <v xml:space="preserve">G01 X199.676 Y494.882 </v>
      </c>
    </row>
    <row r="1366" spans="2:2" x14ac:dyDescent="0.25">
      <c r="B1366" s="62" t="str">
        <f>'Hour Loop'!CL1329</f>
        <v xml:space="preserve">G01 X194.772 Y493.612 </v>
      </c>
    </row>
    <row r="1367" spans="2:2" x14ac:dyDescent="0.25">
      <c r="B1367" s="62" t="str">
        <f>'Hour Loop'!CL1330</f>
        <v xml:space="preserve">G01 X175.16 Y488.534 </v>
      </c>
    </row>
    <row r="1368" spans="2:2" x14ac:dyDescent="0.25">
      <c r="B1368" s="62" t="str">
        <f>'Hour Loop'!CL1331</f>
        <v xml:space="preserve">G01 X170.409 Y486.775 </v>
      </c>
    </row>
    <row r="1369" spans="2:2" x14ac:dyDescent="0.25">
      <c r="B1369" s="62" t="str">
        <f>'Hour Loop'!CL1332</f>
        <v xml:space="preserve">G01 X151.412 Y479.738 </v>
      </c>
    </row>
    <row r="1370" spans="2:2" x14ac:dyDescent="0.25">
      <c r="B1370" s="62" t="str">
        <f>'Hour Loop'!CL1333</f>
        <v xml:space="preserve">G01 X146.864 Y477.508 </v>
      </c>
    </row>
    <row r="1371" spans="2:2" x14ac:dyDescent="0.25">
      <c r="B1371" s="62" t="str">
        <f>'Hour Loop'!CL1334</f>
        <v xml:space="preserve">G01 X128.675 Y468.586 </v>
      </c>
    </row>
    <row r="1372" spans="2:2" x14ac:dyDescent="0.25">
      <c r="B1372" s="62" t="str">
        <f>'Hour Loop'!CL1335</f>
        <v xml:space="preserve">G01 X128.026 Y468.22 </v>
      </c>
    </row>
    <row r="1373" spans="2:2" x14ac:dyDescent="0.25">
      <c r="B1373" s="62" t="str">
        <f>'Hour Loop'!CL1336</f>
        <v xml:space="preserve">G01 X125.435 Y466.755 </v>
      </c>
    </row>
    <row r="1374" spans="2:2" x14ac:dyDescent="0.25">
      <c r="B1374" s="62" t="str">
        <f>'Hour Loop'!CL1337</f>
        <v xml:space="preserve">G01 X135.455 Y449.4 </v>
      </c>
    </row>
    <row r="1375" spans="2:2" x14ac:dyDescent="0.25">
      <c r="B1375" s="62" t="str">
        <f>'Hour Loop'!CL1338</f>
        <v xml:space="preserve">G01 X137.96 Y445.062 </v>
      </c>
    </row>
    <row r="1376" spans="2:2" x14ac:dyDescent="0.25">
      <c r="B1376" s="62" t="str">
        <f>'Hour Loop'!CL1339</f>
        <v xml:space="preserve">G01 X137.526 Y444.812 </v>
      </c>
    </row>
    <row r="1377" spans="2:2" x14ac:dyDescent="0.25">
      <c r="B1377" s="62" t="str">
        <f>'Hour Loop'!CL1340</f>
        <v xml:space="preserve">G01 X127.506 Y462.167 </v>
      </c>
    </row>
    <row r="1378" spans="2:2" x14ac:dyDescent="0.25">
      <c r="B1378" s="62" t="str">
        <f>'Hour Loop'!CL1341</f>
        <v xml:space="preserve">G01 X125 Y466.505 </v>
      </c>
    </row>
    <row r="1379" spans="2:2" x14ac:dyDescent="0.25">
      <c r="B1379" s="62" t="str">
        <f>'Hour Loop'!CL1342</f>
        <v xml:space="preserve">G01 X121.436 Y464.242 </v>
      </c>
    </row>
    <row r="1380" spans="2:2" x14ac:dyDescent="0.25">
      <c r="B1380" s="62" t="str">
        <f>'Hour Loop'!CL1343</f>
        <v xml:space="preserve">G01 X107.183 Y455.19 </v>
      </c>
    </row>
    <row r="1381" spans="2:2" x14ac:dyDescent="0.25">
      <c r="B1381" s="62" t="str">
        <f>'Hour Loop'!CL1344</f>
        <v xml:space="preserve">G01 X103.177 Y452.089 </v>
      </c>
    </row>
    <row r="1382" spans="2:2" x14ac:dyDescent="0.25">
      <c r="B1382" s="62" t="str">
        <f>'Hour Loop'!CL1345</f>
        <v xml:space="preserve">G01 X87.157 Y439.689 </v>
      </c>
    </row>
    <row r="1383" spans="2:2" x14ac:dyDescent="0.25">
      <c r="B1383" s="62" t="str">
        <f>'Hour Loop'!CL1346</f>
        <v xml:space="preserve">G01 X83.486 Y436.199 </v>
      </c>
    </row>
    <row r="1384" spans="2:2" x14ac:dyDescent="0.25">
      <c r="B1384" s="62" t="str">
        <f>'Hour Loop'!CL1347</f>
        <v xml:space="preserve">G01 X68.802 Y422.241 </v>
      </c>
    </row>
    <row r="1385" spans="2:2" x14ac:dyDescent="0.25">
      <c r="B1385" s="62" t="str">
        <f>'Hour Loop'!CL1348</f>
        <v xml:space="preserve">G01 X65.503 Y418.398 </v>
      </c>
    </row>
    <row r="1386" spans="2:2" x14ac:dyDescent="0.25">
      <c r="B1386" s="62" t="str">
        <f>'Hour Loop'!CL1349</f>
        <v xml:space="preserve">G01 X52.307 Y403.025 </v>
      </c>
    </row>
    <row r="1387" spans="2:2" x14ac:dyDescent="0.25">
      <c r="B1387" s="62" t="str">
        <f>'Hour Loop'!CL1350</f>
        <v xml:space="preserve">G01 X49.413 Y398.868 </v>
      </c>
    </row>
    <row r="1388" spans="2:2" x14ac:dyDescent="0.25">
      <c r="B1388" s="62" t="str">
        <f>'Hour Loop'!CL1351</f>
        <v xml:space="preserve">G01 X37.84 Y382.24 </v>
      </c>
    </row>
    <row r="1389" spans="2:2" x14ac:dyDescent="0.25">
      <c r="B1389" s="62" t="str">
        <f>'Hour Loop'!CL1352</f>
        <v xml:space="preserve">G01 X37.02 Y380.878 </v>
      </c>
    </row>
    <row r="1390" spans="2:2" x14ac:dyDescent="0.25">
      <c r="B1390" s="62" t="str">
        <f>'Hour Loop'!CL1353</f>
        <v xml:space="preserve">G01 X33.745 Y375.433 </v>
      </c>
    </row>
    <row r="1391" spans="2:2" x14ac:dyDescent="0.25">
      <c r="B1391" s="62" t="str">
        <f>'Hour Loop'!CL1354</f>
        <v xml:space="preserve">G01 X33.494 Y375 </v>
      </c>
    </row>
    <row r="1392" spans="2:2" x14ac:dyDescent="0.25">
      <c r="B1392" s="62" t="str">
        <f>'Hour Loop'!CL1355</f>
        <v xml:space="preserve">G01 X33.695 Y375.346 </v>
      </c>
    </row>
    <row r="1393" spans="2:2" x14ac:dyDescent="0.25">
      <c r="B1393" s="62" t="str">
        <f>'Hour Loop'!CL1356</f>
        <v xml:space="preserve">G01 X33.745 Y375.433 </v>
      </c>
    </row>
    <row r="1394" spans="2:2" x14ac:dyDescent="0.25">
      <c r="B1394" s="62" t="str">
        <f>'Hour Loop'!CL1357</f>
        <v xml:space="preserve">G01 X55.439 Y362.909 </v>
      </c>
    </row>
    <row r="1395" spans="2:2" x14ac:dyDescent="0.25">
      <c r="B1395" s="62" t="str">
        <f>'Hour Loop'!CL1358</f>
        <v xml:space="preserve">G01 X55.188 Y362.475 </v>
      </c>
    </row>
    <row r="1396" spans="2:2" x14ac:dyDescent="0.25">
      <c r="B1396" s="62" t="str">
        <f>'Hour Loop'!CL1359</f>
        <v xml:space="preserve">G01 X33.494 Y375 </v>
      </c>
    </row>
    <row r="1397" spans="2:2" x14ac:dyDescent="0.25">
      <c r="B1397" s="62" t="str">
        <f>'Hour Loop'!CL1360</f>
        <v xml:space="preserve">G01 X31.905 Y372.019 </v>
      </c>
    </row>
    <row r="1398" spans="2:2" x14ac:dyDescent="0.25">
      <c r="B1398" s="62" t="str">
        <f>'Hour Loop'!CL1361</f>
        <v xml:space="preserve">G01 X25.55 Y360.098 </v>
      </c>
    </row>
    <row r="1399" spans="2:2" x14ac:dyDescent="0.25">
      <c r="B1399" s="62" t="str">
        <f>'Hour Loop'!CL1362</f>
        <v xml:space="preserve">G01 X23.553 Y355.443 </v>
      </c>
    </row>
    <row r="1400" spans="2:2" x14ac:dyDescent="0.25">
      <c r="B1400" s="62" t="str">
        <f>'Hour Loop'!CL1363</f>
        <v xml:space="preserve">G01 X15.563 Y336.826 </v>
      </c>
    </row>
    <row r="1401" spans="2:2" x14ac:dyDescent="0.25">
      <c r="B1401" s="62" t="str">
        <f>'Hour Loop'!CL1364</f>
        <v xml:space="preserve">G01 X14.046 Y331.993 </v>
      </c>
    </row>
    <row r="1402" spans="2:2" x14ac:dyDescent="0.25">
      <c r="B1402" s="62" t="str">
        <f>'Hour Loop'!CL1365</f>
        <v xml:space="preserve">G01 X7.982 Y312.663 </v>
      </c>
    </row>
    <row r="1403" spans="2:2" x14ac:dyDescent="0.25">
      <c r="B1403" s="62" t="str">
        <f>'Hour Loop'!CL1366</f>
        <v xml:space="preserve">G01 X6.963 Y307.701 </v>
      </c>
    </row>
    <row r="1404" spans="2:2" x14ac:dyDescent="0.25">
      <c r="B1404" s="62" t="str">
        <f>'Hour Loop'!CL1367</f>
        <v xml:space="preserve">G01 X2.884 Y287.857 </v>
      </c>
    </row>
    <row r="1405" spans="2:2" x14ac:dyDescent="0.25">
      <c r="B1405" s="62" t="str">
        <f>'Hour Loop'!CL1368</f>
        <v xml:space="preserve">G01 X2.372 Y282.818 </v>
      </c>
    </row>
    <row r="1406" spans="2:2" x14ac:dyDescent="0.25">
      <c r="B1406" s="62" t="str">
        <f>'Hour Loop'!CL1369</f>
        <v xml:space="preserve">G01 X0.322 Y262.663 </v>
      </c>
    </row>
    <row r="1407" spans="2:2" x14ac:dyDescent="0.25">
      <c r="B1407" s="62" t="str">
        <f>'Hour Loop'!CL1370</f>
        <v xml:space="preserve">G01 X0.258 Y260.229 </v>
      </c>
    </row>
    <row r="1408" spans="2:2" x14ac:dyDescent="0.25">
      <c r="B1408" s="62" t="str">
        <f>'Hour Loop'!CL1371</f>
        <v xml:space="preserve">G01 X0.014 Y250.501 </v>
      </c>
    </row>
    <row r="1409" spans="2:2" x14ac:dyDescent="0.25">
      <c r="B1409" s="62" t="str">
        <f>'Hour Loop'!CL1372</f>
        <v xml:space="preserve">G01 X50.101 Y250.502 </v>
      </c>
    </row>
    <row r="1410" spans="2:2" x14ac:dyDescent="0.25">
      <c r="B1410" s="62" t="str">
        <f>'Hour Loop'!CL1373</f>
        <v xml:space="preserve">G01 X50.101 Y250.001 </v>
      </c>
    </row>
    <row r="1411" spans="2:2" x14ac:dyDescent="0.25">
      <c r="B1411" s="62" t="str">
        <f>'Hour Loop'!CL1374</f>
        <v xml:space="preserve">G01 X10.021 Y250.001 </v>
      </c>
    </row>
    <row r="1412" spans="2:2" x14ac:dyDescent="0.25">
      <c r="B1412" s="62" t="str">
        <f>'Hour Loop'!CL1375</f>
        <v xml:space="preserve">G01 X0.001 Y250 </v>
      </c>
    </row>
    <row r="1413" spans="2:2" x14ac:dyDescent="0.25">
      <c r="B1413" s="62" t="str">
        <f>'Hour Loop'!CL1376</f>
        <v xml:space="preserve">G01 X0.066 Y247.467 </v>
      </c>
    </row>
    <row r="1414" spans="2:2" x14ac:dyDescent="0.25">
      <c r="B1414" s="62" t="str">
        <f>'Hour Loop'!CL1377</f>
        <v xml:space="preserve">G01 X0.322 Y237.338 </v>
      </c>
    </row>
    <row r="1415" spans="2:2" x14ac:dyDescent="0.25">
      <c r="B1415" s="62" t="str">
        <f>'Hour Loop'!CL1378</f>
        <v xml:space="preserve">G01 X0.835 Y232.298 </v>
      </c>
    </row>
    <row r="1416" spans="2:2" x14ac:dyDescent="0.25">
      <c r="B1416" s="62" t="str">
        <f>'Hour Loop'!CL1379</f>
        <v xml:space="preserve">G01 X2.884 Y212.144 </v>
      </c>
    </row>
    <row r="1417" spans="2:2" x14ac:dyDescent="0.25">
      <c r="B1417" s="62" t="str">
        <f>'Hour Loop'!CL1380</f>
        <v xml:space="preserve">G01 X3.903 Y207.182 </v>
      </c>
    </row>
    <row r="1418" spans="2:2" x14ac:dyDescent="0.25">
      <c r="B1418" s="62" t="str">
        <f>'Hour Loop'!CL1381</f>
        <v xml:space="preserve">G01 X7.982 Y187.337 </v>
      </c>
    </row>
    <row r="1419" spans="2:2" x14ac:dyDescent="0.25">
      <c r="B1419" s="62" t="str">
        <f>'Hour Loop'!CL1382</f>
        <v xml:space="preserve">G01 X7.982 Y187.337 </v>
      </c>
    </row>
    <row r="1420" spans="2:2" x14ac:dyDescent="0.25">
      <c r="B1420" s="62" t="str">
        <f>'Hour Loop'!CL1383</f>
        <v xml:space="preserve">G01 X5.463 Y198.022 </v>
      </c>
    </row>
    <row r="1421" spans="2:2" x14ac:dyDescent="0.25">
      <c r="B1421" s="62" t="str">
        <f>'Hour Loop'!CL1384</f>
        <v xml:space="preserve">G01 X5.463 Y198.022 </v>
      </c>
    </row>
    <row r="1422" spans="2:2" x14ac:dyDescent="0.25">
      <c r="B1422" s="62" t="str">
        <f>'Hour Loop'!CL1385</f>
        <v xml:space="preserve">G01 X3.207 Y210.084 </v>
      </c>
    </row>
    <row r="1423" spans="2:2" x14ac:dyDescent="0.25">
      <c r="B1423" s="62" t="str">
        <f>'Hour Loop'!CL1386</f>
        <v xml:space="preserve">G01 X1.546 Y222.241 </v>
      </c>
    </row>
    <row r="1424" spans="2:2" x14ac:dyDescent="0.25">
      <c r="B1424" s="62" t="str">
        <f>'Hour Loop'!CL1387</f>
        <v xml:space="preserve">G01 X0.483 Y234.466 </v>
      </c>
    </row>
    <row r="1425" spans="2:2" x14ac:dyDescent="0.25">
      <c r="B1425" s="62" t="str">
        <f>'Hour Loop'!CL1388</f>
        <v xml:space="preserve">G01 X0.021 Y246.728 </v>
      </c>
    </row>
    <row r="1426" spans="2:2" x14ac:dyDescent="0.25">
      <c r="B1426" s="62" t="str">
        <f>'Hour Loop'!CL1389</f>
        <v xml:space="preserve">G01 X0.162 Y258.997 </v>
      </c>
    </row>
    <row r="1427" spans="2:2" x14ac:dyDescent="0.25">
      <c r="B1427" s="62" t="str">
        <f>'Hour Loop'!CL1390</f>
        <v xml:space="preserve">G01 X0.904 Y271.246 </v>
      </c>
    </row>
    <row r="1428" spans="2:2" x14ac:dyDescent="0.25">
      <c r="B1428" s="62" t="str">
        <f>'Hour Loop'!CL1391</f>
        <v xml:space="preserve">G01 X2.247 Y283.442 </v>
      </c>
    </row>
    <row r="1429" spans="2:2" x14ac:dyDescent="0.25">
      <c r="B1429" s="62" t="str">
        <f>'Hour Loop'!CL1392</f>
        <v xml:space="preserve">G01 X4.186 Y295.559 </v>
      </c>
    </row>
    <row r="1430" spans="2:2" x14ac:dyDescent="0.25">
      <c r="B1430" s="62" t="str">
        <f>'Hour Loop'!CL1393</f>
        <v xml:space="preserve">G01 X6.718 Y307.566 </v>
      </c>
    </row>
    <row r="1431" spans="2:2" x14ac:dyDescent="0.25">
      <c r="B1431" s="62" t="str">
        <f>'Hour Loop'!CL1394</f>
        <v xml:space="preserve">G01 X9.835 Y319.433 </v>
      </c>
    </row>
    <row r="1432" spans="2:2" x14ac:dyDescent="0.25">
      <c r="B1432" s="62" t="str">
        <f>'Hour Loop'!CL1395</f>
        <v xml:space="preserve">G01 X13.532 Y331.134 </v>
      </c>
    </row>
    <row r="1433" spans="2:2" x14ac:dyDescent="0.25">
      <c r="B1433" s="62" t="str">
        <f>'Hour Loop'!CL1396</f>
        <v xml:space="preserve">G01 X17.798 Y342.639 </v>
      </c>
    </row>
    <row r="1434" spans="2:2" x14ac:dyDescent="0.25">
      <c r="B1434" s="62" t="str">
        <f>'Hour Loop'!CL1397</f>
        <v xml:space="preserve">G01 X22.623 Y353.921 </v>
      </c>
    </row>
    <row r="1435" spans="2:2" x14ac:dyDescent="0.25">
      <c r="B1435" s="62" t="str">
        <f>'Hour Loop'!CL1398</f>
        <v xml:space="preserve">G01 X27.996 Y364.953 </v>
      </c>
    </row>
    <row r="1436" spans="2:2" x14ac:dyDescent="0.25">
      <c r="B1436" s="62" t="str">
        <f>'Hour Loop'!CL1399</f>
        <v xml:space="preserve">G01 X33.904 Y375.708 </v>
      </c>
    </row>
    <row r="1437" spans="2:2" x14ac:dyDescent="0.25">
      <c r="B1437" s="62" t="str">
        <f>'Hour Loop'!CL1400</f>
        <v xml:space="preserve">G01 X40.332 Y386.16 </v>
      </c>
    </row>
    <row r="1438" spans="2:2" x14ac:dyDescent="0.25">
      <c r="B1438" s="62" t="str">
        <f>'Hour Loop'!CL1401</f>
        <v xml:space="preserve">G01 X47.266 Y396.284 </v>
      </c>
    </row>
    <row r="1439" spans="2:2" x14ac:dyDescent="0.25">
      <c r="B1439" s="62" t="str">
        <f>'Hour Loop'!CL1402</f>
        <v xml:space="preserve">G01 X54.688 Y406.055 </v>
      </c>
    </row>
    <row r="1440" spans="2:2" x14ac:dyDescent="0.25">
      <c r="B1440" s="62" t="str">
        <f>'Hour Loop'!CL1403</f>
        <v xml:space="preserve">G01 X62.58 Y415.451 </v>
      </c>
    </row>
    <row r="1441" spans="2:2" x14ac:dyDescent="0.25">
      <c r="B1441" s="62" t="str">
        <f>'Hour Loop'!CL1404</f>
        <v xml:space="preserve">G01 X70.925 Y424.448 </v>
      </c>
    </row>
    <row r="1442" spans="2:2" x14ac:dyDescent="0.25">
      <c r="B1442" s="62" t="str">
        <f>'Hour Loop'!CL1405</f>
        <v xml:space="preserve">G01 X79.7 Y433.024 </v>
      </c>
    </row>
    <row r="1443" spans="2:2" x14ac:dyDescent="0.25">
      <c r="B1443" s="62" t="str">
        <f>'Hour Loop'!CL1406</f>
        <v xml:space="preserve">G01 X88.886 Y441.16 </v>
      </c>
    </row>
    <row r="1444" spans="2:2" x14ac:dyDescent="0.25">
      <c r="B1444" s="62" t="str">
        <f>'Hour Loop'!CL1407</f>
        <v xml:space="preserve">G01 X98.46 Y448.835 </v>
      </c>
    </row>
    <row r="1445" spans="2:2" x14ac:dyDescent="0.25">
      <c r="B1445" s="62" t="str">
        <f>'Hour Loop'!CL1408</f>
        <v xml:space="preserve">G01 X108.398 Y456.032 </v>
      </c>
    </row>
    <row r="1446" spans="2:2" x14ac:dyDescent="0.25">
      <c r="B1446" s="62" t="str">
        <f>'Hour Loop'!CL1409</f>
        <v xml:space="preserve">G01 X118.678 Y462.731 </v>
      </c>
    </row>
    <row r="1447" spans="2:2" x14ac:dyDescent="0.25">
      <c r="B1447" s="62" t="str">
        <f>'Hour Loop'!CL1410</f>
        <v xml:space="preserve">G01 X129.275 Y468.919 </v>
      </c>
    </row>
    <row r="1448" spans="2:2" x14ac:dyDescent="0.25">
      <c r="B1448" s="62" t="str">
        <f>'Hour Loop'!CL1411</f>
        <v xml:space="preserve">G01 X140.162 Y474.579 </v>
      </c>
    </row>
    <row r="1449" spans="2:2" x14ac:dyDescent="0.25">
      <c r="B1449" s="62" t="str">
        <f>'Hour Loop'!CL1412</f>
        <v xml:space="preserve">G01 X151.314 Y479.698 </v>
      </c>
    </row>
    <row r="1450" spans="2:2" x14ac:dyDescent="0.25">
      <c r="B1450" s="62" t="str">
        <f>'Hour Loop'!CL1413</f>
        <v xml:space="preserve">G01 X162.704 Y484.263 </v>
      </c>
    </row>
    <row r="1451" spans="2:2" x14ac:dyDescent="0.25">
      <c r="B1451" s="62" t="str">
        <f>'Hour Loop'!CL1414</f>
        <v xml:space="preserve">G01 X174.304 Y488.265 </v>
      </c>
    </row>
    <row r="1452" spans="2:2" x14ac:dyDescent="0.25">
      <c r="B1452" s="62" t="str">
        <f>'Hour Loop'!CL1415</f>
        <v xml:space="preserve">G01 X186.086 Y491.692 </v>
      </c>
    </row>
    <row r="1453" spans="2:2" x14ac:dyDescent="0.25">
      <c r="B1453" s="62" t="str">
        <f>'Hour Loop'!CL1416</f>
        <v xml:space="preserve">G01 X198.022 Y494.537 </v>
      </c>
    </row>
    <row r="1454" spans="2:2" x14ac:dyDescent="0.25">
      <c r="B1454" s="62" t="str">
        <f>'Hour Loop'!CL1417</f>
        <v xml:space="preserve">G01 X210.084 Y496.793 </v>
      </c>
    </row>
    <row r="1455" spans="2:2" x14ac:dyDescent="0.25">
      <c r="B1455" s="62" t="str">
        <f>'Hour Loop'!CL1418</f>
        <v xml:space="preserve">G01 X222.241 Y498.454 </v>
      </c>
    </row>
    <row r="1456" spans="2:2" x14ac:dyDescent="0.25">
      <c r="B1456" s="62" t="str">
        <f>'Hour Loop'!CL1419</f>
        <v xml:space="preserve">G01 X234.466 Y499.517 </v>
      </c>
    </row>
    <row r="1457" spans="2:2" x14ac:dyDescent="0.25">
      <c r="B1457" s="62" t="str">
        <f>'Hour Loop'!CL1420</f>
        <v xml:space="preserve">G01 X246.728 Y499.979 </v>
      </c>
    </row>
    <row r="1458" spans="2:2" x14ac:dyDescent="0.25">
      <c r="B1458" s="62" t="str">
        <f>'Hour Loop'!CL1421</f>
        <v xml:space="preserve">G01 X246.728 Y499.979 </v>
      </c>
    </row>
    <row r="1459" spans="2:2" x14ac:dyDescent="0.25">
      <c r="B1459" s="62" t="str">
        <f>'Hour Loop'!CL1422</f>
        <v>F2000</v>
      </c>
    </row>
    <row r="1460" spans="2:2" x14ac:dyDescent="0.25">
      <c r="B1460" s="62" t="str">
        <f>'Hour Loop'!CL1423</f>
        <v xml:space="preserve">G01 X250 Y500 </v>
      </c>
    </row>
    <row r="1461" spans="2:2" x14ac:dyDescent="0.25">
      <c r="B1461" s="62" t="str">
        <f>'Hour Loop'!CL1424</f>
        <v/>
      </c>
    </row>
    <row r="1462" spans="2:2" x14ac:dyDescent="0.25">
      <c r="B1462" s="62" t="str">
        <f>'Hour Loop'!CL1425</f>
        <v/>
      </c>
    </row>
    <row r="1463" spans="2:2" x14ac:dyDescent="0.25">
      <c r="B1463" s="62" t="str">
        <f>'Hour Loop'!CL1426</f>
        <v>;Start Hour 0</v>
      </c>
    </row>
    <row r="1464" spans="2:2" x14ac:dyDescent="0.25">
      <c r="B1464" s="62" t="str">
        <f>'Hour Loop'!CL1427</f>
        <v/>
      </c>
    </row>
    <row r="1465" spans="2:2" x14ac:dyDescent="0.25">
      <c r="B1465" s="62" t="str">
        <f>'Hour Loop'!CL1428</f>
        <v/>
      </c>
    </row>
    <row r="1466" spans="2:2" x14ac:dyDescent="0.25">
      <c r="B1466" s="62" t="str">
        <f>'Hour Loop'!CL1429</f>
        <v/>
      </c>
    </row>
    <row r="1467" spans="2:2" x14ac:dyDescent="0.25">
      <c r="B1467" s="62" t="str">
        <f>'Hour Loop'!CL1430</f>
        <v/>
      </c>
    </row>
    <row r="1468" spans="2:2" x14ac:dyDescent="0.25">
      <c r="B1468" s="62" t="str">
        <f>'Hour Loop'!CL1431</f>
        <v/>
      </c>
    </row>
    <row r="1469" spans="2:2" x14ac:dyDescent="0.25">
      <c r="B1469" s="62" t="str">
        <f>'Hour Loop'!CL1432</f>
        <v/>
      </c>
    </row>
    <row r="1470" spans="2:2" x14ac:dyDescent="0.25">
      <c r="B1470" s="62" t="str">
        <f>'Hour Loop'!CL1433</f>
        <v/>
      </c>
    </row>
    <row r="1471" spans="2:2" x14ac:dyDescent="0.25">
      <c r="B1471" s="62" t="str">
        <f>'Hour Loop'!CL1434</f>
        <v/>
      </c>
    </row>
    <row r="1472" spans="2:2" x14ac:dyDescent="0.25">
      <c r="B1472" s="62" t="str">
        <f>'Hour Loop'!CL1435</f>
        <v/>
      </c>
    </row>
    <row r="1473" spans="2:2" x14ac:dyDescent="0.25">
      <c r="B1473" s="62" t="str">
        <f>'Hour Loop'!CL1436</f>
        <v/>
      </c>
    </row>
    <row r="1474" spans="2:2" x14ac:dyDescent="0.25">
      <c r="B1474" s="62" t="str">
        <f>'Hour Loop'!CL1437</f>
        <v/>
      </c>
    </row>
    <row r="1475" spans="2:2" x14ac:dyDescent="0.25">
      <c r="B1475" s="62" t="str">
        <f>'Hour Loop'!CL1438</f>
        <v/>
      </c>
    </row>
    <row r="1476" spans="2:2" x14ac:dyDescent="0.25">
      <c r="B1476" s="62" t="str">
        <f>'Hour Loop'!CL1439</f>
        <v/>
      </c>
    </row>
    <row r="1477" spans="2:2" x14ac:dyDescent="0.25">
      <c r="B1477" s="62" t="str">
        <f>'Hour Loop'!CL1440</f>
        <v/>
      </c>
    </row>
    <row r="1478" spans="2:2" x14ac:dyDescent="0.25">
      <c r="B1478" s="62" t="str">
        <f>'Hour Loop'!CL1441</f>
        <v/>
      </c>
    </row>
    <row r="1479" spans="2:2" x14ac:dyDescent="0.25">
      <c r="B1479" s="62" t="str">
        <f>'Hour Loop'!CL1442</f>
        <v/>
      </c>
    </row>
    <row r="1480" spans="2:2" x14ac:dyDescent="0.25">
      <c r="B1480" s="62" t="str">
        <f>'Hour Loop'!CL1443</f>
        <v/>
      </c>
    </row>
    <row r="1481" spans="2:2" x14ac:dyDescent="0.25">
      <c r="B1481" s="62" t="str">
        <f>'Hour Loop'!CL1444</f>
        <v/>
      </c>
    </row>
    <row r="1482" spans="2:2" x14ac:dyDescent="0.25">
      <c r="B1482" s="62" t="str">
        <f>'Hour Loop'!CL1445</f>
        <v/>
      </c>
    </row>
    <row r="1483" spans="2:2" x14ac:dyDescent="0.25">
      <c r="B1483" s="62" t="str">
        <f>'Hour Loop'!CL1446</f>
        <v/>
      </c>
    </row>
    <row r="1484" spans="2:2" x14ac:dyDescent="0.25">
      <c r="B1484" s="62" t="str">
        <f>'Hour Loop'!CL1447</f>
        <v/>
      </c>
    </row>
    <row r="1485" spans="2:2" x14ac:dyDescent="0.25">
      <c r="B1485" s="62" t="str">
        <f>'Hour Loop'!CL1448</f>
        <v/>
      </c>
    </row>
    <row r="1486" spans="2:2" x14ac:dyDescent="0.25">
      <c r="B1486" s="62" t="str">
        <f>'Hour Loop'!CL1449</f>
        <v/>
      </c>
    </row>
    <row r="1487" spans="2:2" x14ac:dyDescent="0.25">
      <c r="B1487" s="62" t="str">
        <f>'Hour Loop'!CL1450</f>
        <v/>
      </c>
    </row>
    <row r="1488" spans="2:2" x14ac:dyDescent="0.25">
      <c r="B1488" s="62" t="str">
        <f>'Hour Loop'!CL1451</f>
        <v/>
      </c>
    </row>
    <row r="1489" spans="2:2" x14ac:dyDescent="0.25">
      <c r="B1489" s="62" t="str">
        <f>'Hour Loop'!CL1452</f>
        <v/>
      </c>
    </row>
    <row r="1490" spans="2:2" x14ac:dyDescent="0.25">
      <c r="B1490" s="62" t="str">
        <f>'Hour Loop'!CL1453</f>
        <v/>
      </c>
    </row>
    <row r="1491" spans="2:2" x14ac:dyDescent="0.25">
      <c r="B1491" s="62" t="str">
        <f>'Hour Loop'!CL1454</f>
        <v/>
      </c>
    </row>
    <row r="1492" spans="2:2" x14ac:dyDescent="0.25">
      <c r="B1492" s="62" t="str">
        <f>'Hour Loop'!CL1455</f>
        <v/>
      </c>
    </row>
    <row r="1493" spans="2:2" x14ac:dyDescent="0.25">
      <c r="B1493" s="62" t="str">
        <f>'Hour Loop'!CL1456</f>
        <v/>
      </c>
    </row>
    <row r="1494" spans="2:2" x14ac:dyDescent="0.25">
      <c r="B1494" s="62" t="str">
        <f>'Hour Loop'!CL1457</f>
        <v/>
      </c>
    </row>
    <row r="1495" spans="2:2" x14ac:dyDescent="0.25">
      <c r="B1495" s="62" t="str">
        <f>'Hour Loop'!CL1458</f>
        <v/>
      </c>
    </row>
    <row r="1496" spans="2:2" x14ac:dyDescent="0.25">
      <c r="B1496" s="62" t="str">
        <f>'Hour Loop'!CL1459</f>
        <v/>
      </c>
    </row>
    <row r="1497" spans="2:2" x14ac:dyDescent="0.25">
      <c r="B1497" s="62" t="str">
        <f>'Hour Loop'!CL1460</f>
        <v/>
      </c>
    </row>
    <row r="1498" spans="2:2" x14ac:dyDescent="0.25">
      <c r="B1498" s="62" t="str">
        <f>'Hour Loop'!CL1461</f>
        <v/>
      </c>
    </row>
    <row r="1499" spans="2:2" x14ac:dyDescent="0.25">
      <c r="B1499" s="62" t="str">
        <f>'Hour Loop'!CL1462</f>
        <v/>
      </c>
    </row>
    <row r="1500" spans="2:2" x14ac:dyDescent="0.25">
      <c r="B1500" s="62" t="str">
        <f>'Hour Loop'!CL1463</f>
        <v/>
      </c>
    </row>
    <row r="1501" spans="2:2" x14ac:dyDescent="0.25">
      <c r="B1501" s="62" t="str">
        <f>'Hour Loop'!CL1464</f>
        <v/>
      </c>
    </row>
    <row r="1502" spans="2:2" x14ac:dyDescent="0.25">
      <c r="B1502" s="62" t="str">
        <f>'Hour Loop'!CL1465</f>
        <v/>
      </c>
    </row>
    <row r="1503" spans="2:2" x14ac:dyDescent="0.25">
      <c r="B1503" s="62" t="str">
        <f>'Hour Loop'!CL1466</f>
        <v/>
      </c>
    </row>
    <row r="1504" spans="2:2" x14ac:dyDescent="0.25">
      <c r="B1504" s="62" t="str">
        <f>'Hour Loop'!CL1467</f>
        <v/>
      </c>
    </row>
    <row r="1505" spans="2:2" x14ac:dyDescent="0.25">
      <c r="B1505" s="62" t="str">
        <f>'Hour Loop'!CL1468</f>
        <v/>
      </c>
    </row>
    <row r="1506" spans="2:2" x14ac:dyDescent="0.25">
      <c r="B1506" s="62" t="str">
        <f>'Hour Loop'!CL1469</f>
        <v/>
      </c>
    </row>
    <row r="1507" spans="2:2" x14ac:dyDescent="0.25">
      <c r="B1507" s="62" t="str">
        <f>'Hour Loop'!CL1470</f>
        <v/>
      </c>
    </row>
    <row r="1508" spans="2:2" x14ac:dyDescent="0.25">
      <c r="B1508" s="62" t="str">
        <f>'Hour Loop'!CL1471</f>
        <v/>
      </c>
    </row>
    <row r="1509" spans="2:2" x14ac:dyDescent="0.25">
      <c r="B1509" s="62" t="str">
        <f>'Hour Loop'!CL1472</f>
        <v/>
      </c>
    </row>
    <row r="1510" spans="2:2" x14ac:dyDescent="0.25">
      <c r="B1510" s="62" t="str">
        <f>'Hour Loop'!CL1473</f>
        <v/>
      </c>
    </row>
    <row r="1511" spans="2:2" x14ac:dyDescent="0.25">
      <c r="B1511" s="62" t="str">
        <f>'Hour Loop'!CL1474</f>
        <v/>
      </c>
    </row>
    <row r="1512" spans="2:2" x14ac:dyDescent="0.25">
      <c r="B1512" s="62" t="str">
        <f>'Hour Loop'!CL1475</f>
        <v/>
      </c>
    </row>
    <row r="1513" spans="2:2" x14ac:dyDescent="0.25">
      <c r="B1513" s="62" t="str">
        <f>'Hour Loop'!CL1476</f>
        <v/>
      </c>
    </row>
    <row r="1514" spans="2:2" x14ac:dyDescent="0.25">
      <c r="B1514" s="62" t="str">
        <f>'Hour Loop'!CL1477</f>
        <v/>
      </c>
    </row>
    <row r="1515" spans="2:2" x14ac:dyDescent="0.25">
      <c r="B1515" s="62" t="str">
        <f>'Hour Loop'!CL1478</f>
        <v/>
      </c>
    </row>
    <row r="1516" spans="2:2" x14ac:dyDescent="0.25">
      <c r="B1516" s="62" t="str">
        <f>'Hour Loop'!CL1479</f>
        <v/>
      </c>
    </row>
    <row r="1517" spans="2:2" x14ac:dyDescent="0.25">
      <c r="B1517" s="62" t="str">
        <f>'Hour Loop'!CL1480</f>
        <v/>
      </c>
    </row>
    <row r="1518" spans="2:2" x14ac:dyDescent="0.25">
      <c r="B1518" s="62" t="str">
        <f>'Hour Loop'!CL1481</f>
        <v/>
      </c>
    </row>
    <row r="1519" spans="2:2" x14ac:dyDescent="0.25">
      <c r="B1519" s="62" t="str">
        <f>'Hour Loop'!CL1482</f>
        <v/>
      </c>
    </row>
    <row r="1520" spans="2:2" x14ac:dyDescent="0.25">
      <c r="B1520" s="62" t="str">
        <f>'Hour Loop'!CL1483</f>
        <v/>
      </c>
    </row>
    <row r="1521" spans="2:2" x14ac:dyDescent="0.25">
      <c r="B1521" s="62" t="str">
        <f>'Hour Loop'!CL1484</f>
        <v/>
      </c>
    </row>
    <row r="1522" spans="2:2" x14ac:dyDescent="0.25">
      <c r="B1522" s="62" t="str">
        <f>'Hour Loop'!CL1485</f>
        <v/>
      </c>
    </row>
    <row r="1523" spans="2:2" x14ac:dyDescent="0.25">
      <c r="B1523" s="62" t="str">
        <f>'Hour Loop'!CL1486</f>
        <v/>
      </c>
    </row>
    <row r="1524" spans="2:2" x14ac:dyDescent="0.25">
      <c r="B1524" s="62" t="str">
        <f>'Hour Loop'!CL1487</f>
        <v/>
      </c>
    </row>
    <row r="1525" spans="2:2" x14ac:dyDescent="0.25">
      <c r="B1525" s="62" t="str">
        <f>'Hour Loop'!CL1488</f>
        <v/>
      </c>
    </row>
    <row r="1526" spans="2:2" x14ac:dyDescent="0.25">
      <c r="B1526" s="62" t="str">
        <f>'Hour Loop'!CL1489</f>
        <v/>
      </c>
    </row>
    <row r="1527" spans="2:2" x14ac:dyDescent="0.25">
      <c r="B1527" s="62" t="str">
        <f>'Hour Loop'!CL1490</f>
        <v/>
      </c>
    </row>
    <row r="1528" spans="2:2" x14ac:dyDescent="0.25">
      <c r="B1528" s="62" t="str">
        <f>'Hour Loop'!CL1491</f>
        <v/>
      </c>
    </row>
    <row r="1529" spans="2:2" x14ac:dyDescent="0.25">
      <c r="B1529" s="62" t="str">
        <f>'Hour Loop'!CL1492</f>
        <v/>
      </c>
    </row>
    <row r="1530" spans="2:2" x14ac:dyDescent="0.25">
      <c r="B1530" s="62" t="str">
        <f>'Hour Loop'!CL1493</f>
        <v/>
      </c>
    </row>
    <row r="1531" spans="2:2" x14ac:dyDescent="0.25">
      <c r="B1531" s="62" t="str">
        <f>'Hour Loop'!CL1494</f>
        <v/>
      </c>
    </row>
    <row r="1532" spans="2:2" x14ac:dyDescent="0.25">
      <c r="B1532" s="62" t="str">
        <f>'Hour Loop'!CL1495</f>
        <v/>
      </c>
    </row>
    <row r="1533" spans="2:2" x14ac:dyDescent="0.25">
      <c r="B1533" s="62" t="str">
        <f>'Hour Loop'!CL1496</f>
        <v/>
      </c>
    </row>
    <row r="1534" spans="2:2" x14ac:dyDescent="0.25">
      <c r="B1534" s="62" t="str">
        <f>'Hour Loop'!CL1497</f>
        <v/>
      </c>
    </row>
    <row r="1535" spans="2:2" x14ac:dyDescent="0.25">
      <c r="B1535" s="62" t="str">
        <f>'Hour Loop'!CL1498</f>
        <v/>
      </c>
    </row>
    <row r="1536" spans="2:2" x14ac:dyDescent="0.25">
      <c r="B1536" s="62" t="str">
        <f>'Hour Loop'!CL1499</f>
        <v/>
      </c>
    </row>
    <row r="1537" spans="2:2" x14ac:dyDescent="0.25">
      <c r="B1537" s="62" t="str">
        <f>'Hour Loop'!CL1500</f>
        <v/>
      </c>
    </row>
    <row r="1538" spans="2:2" x14ac:dyDescent="0.25">
      <c r="B1538" s="62" t="str">
        <f>'Hour Loop'!CL1501</f>
        <v/>
      </c>
    </row>
    <row r="1539" spans="2:2" x14ac:dyDescent="0.25">
      <c r="B1539" s="62" t="str">
        <f>'Hour Loop'!CL1502</f>
        <v/>
      </c>
    </row>
    <row r="1540" spans="2:2" x14ac:dyDescent="0.25">
      <c r="B1540" s="62" t="str">
        <f>'Hour Loop'!CL1503</f>
        <v/>
      </c>
    </row>
    <row r="1541" spans="2:2" x14ac:dyDescent="0.25">
      <c r="B1541" s="62" t="str">
        <f>'Hour Loop'!CL1504</f>
        <v/>
      </c>
    </row>
    <row r="1542" spans="2:2" x14ac:dyDescent="0.25">
      <c r="B1542" s="62" t="str">
        <f>'Hour Loop'!CL1505</f>
        <v/>
      </c>
    </row>
    <row r="1543" spans="2:2" x14ac:dyDescent="0.25">
      <c r="B1543" s="62" t="str">
        <f>'Hour Loop'!CL1506</f>
        <v/>
      </c>
    </row>
    <row r="1544" spans="2:2" x14ac:dyDescent="0.25">
      <c r="B1544" s="62" t="str">
        <f>'Hour Loop'!CL1507</f>
        <v/>
      </c>
    </row>
    <row r="1545" spans="2:2" x14ac:dyDescent="0.25">
      <c r="B1545" s="62" t="str">
        <f>'Hour Loop'!CL1508</f>
        <v/>
      </c>
    </row>
    <row r="1546" spans="2:2" x14ac:dyDescent="0.25">
      <c r="B1546" s="62" t="str">
        <f>'Hour Loop'!CL1509</f>
        <v/>
      </c>
    </row>
    <row r="1547" spans="2:2" x14ac:dyDescent="0.25">
      <c r="B1547" s="62" t="str">
        <f>'Hour Loop'!CL1510</f>
        <v/>
      </c>
    </row>
    <row r="1548" spans="2:2" x14ac:dyDescent="0.25">
      <c r="B1548" s="62" t="str">
        <f>'Hour Loop'!CL1511</f>
        <v/>
      </c>
    </row>
    <row r="1549" spans="2:2" x14ac:dyDescent="0.25">
      <c r="B1549" s="62" t="str">
        <f>'Hour Loop'!CL1512</f>
        <v/>
      </c>
    </row>
    <row r="1550" spans="2:2" x14ac:dyDescent="0.25">
      <c r="B1550" s="62" t="str">
        <f>'Hour Loop'!CL1513</f>
        <v/>
      </c>
    </row>
    <row r="1551" spans="2:2" x14ac:dyDescent="0.25">
      <c r="B1551" s="62" t="str">
        <f>'Hour Loop'!CL1514</f>
        <v/>
      </c>
    </row>
    <row r="1552" spans="2:2" x14ac:dyDescent="0.25">
      <c r="B1552" s="62" t="str">
        <f>'Hour Loop'!CL1515</f>
        <v/>
      </c>
    </row>
    <row r="1553" spans="2:2" x14ac:dyDescent="0.25">
      <c r="B1553" s="62" t="str">
        <f>'Hour Loop'!CL1516</f>
        <v/>
      </c>
    </row>
    <row r="1554" spans="2:2" x14ac:dyDescent="0.25">
      <c r="B1554" s="62" t="str">
        <f>'Hour Loop'!CL1517</f>
        <v/>
      </c>
    </row>
    <row r="1555" spans="2:2" x14ac:dyDescent="0.25">
      <c r="B1555" s="62" t="str">
        <f>'Hour Loop'!CL1518</f>
        <v/>
      </c>
    </row>
    <row r="1556" spans="2:2" x14ac:dyDescent="0.25">
      <c r="B1556" s="62" t="str">
        <f>'Hour Loop'!CL1519</f>
        <v/>
      </c>
    </row>
    <row r="1557" spans="2:2" x14ac:dyDescent="0.25">
      <c r="B1557" s="62" t="str">
        <f>'Hour Loop'!CL1520</f>
        <v/>
      </c>
    </row>
    <row r="1558" spans="2:2" x14ac:dyDescent="0.25">
      <c r="B1558" s="62" t="str">
        <f>'Hour Loop'!CL1521</f>
        <v/>
      </c>
    </row>
    <row r="1559" spans="2:2" x14ac:dyDescent="0.25">
      <c r="B1559" s="62" t="str">
        <f>'Hour Loop'!CL1522</f>
        <v/>
      </c>
    </row>
    <row r="1560" spans="2:2" x14ac:dyDescent="0.25">
      <c r="B1560" s="62" t="str">
        <f>'Hour Loop'!CL1523</f>
        <v/>
      </c>
    </row>
    <row r="1561" spans="2:2" x14ac:dyDescent="0.25">
      <c r="B1561" s="62" t="str">
        <f>'Hour Loop'!CL1524</f>
        <v/>
      </c>
    </row>
    <row r="1562" spans="2:2" x14ac:dyDescent="0.25">
      <c r="B1562" s="62" t="str">
        <f>'Hour Loop'!CL1525</f>
        <v/>
      </c>
    </row>
    <row r="1563" spans="2:2" x14ac:dyDescent="0.25">
      <c r="B1563" s="62" t="str">
        <f>'Hour Loop'!CL1526</f>
        <v/>
      </c>
    </row>
    <row r="1564" spans="2:2" x14ac:dyDescent="0.25">
      <c r="B1564" s="62" t="str">
        <f>'Hour Loop'!CL1527</f>
        <v/>
      </c>
    </row>
    <row r="1565" spans="2:2" x14ac:dyDescent="0.25">
      <c r="B1565" s="62" t="str">
        <f>'Hour Loop'!CL1528</f>
        <v/>
      </c>
    </row>
    <row r="1566" spans="2:2" x14ac:dyDescent="0.25">
      <c r="B1566" s="62" t="str">
        <f>'Hour Loop'!CL1529</f>
        <v/>
      </c>
    </row>
    <row r="1567" spans="2:2" x14ac:dyDescent="0.25">
      <c r="B1567" s="62" t="str">
        <f>'Hour Loop'!CL1530</f>
        <v/>
      </c>
    </row>
    <row r="1568" spans="2:2" x14ac:dyDescent="0.25">
      <c r="B1568" s="62" t="str">
        <f>'Hour Loop'!CL1531</f>
        <v/>
      </c>
    </row>
    <row r="1569" spans="2:2" x14ac:dyDescent="0.25">
      <c r="B1569" s="62" t="str">
        <f>'Hour Loop'!CL1532</f>
        <v/>
      </c>
    </row>
    <row r="1570" spans="2:2" x14ac:dyDescent="0.25">
      <c r="B1570" s="62" t="str">
        <f>'Hour Loop'!CL1533</f>
        <v/>
      </c>
    </row>
    <row r="1571" spans="2:2" x14ac:dyDescent="0.25">
      <c r="B1571" s="62" t="str">
        <f>'Hour Loop'!CL1534</f>
        <v/>
      </c>
    </row>
    <row r="1572" spans="2:2" x14ac:dyDescent="0.25">
      <c r="B1572" s="62" t="str">
        <f>'Hour Loop'!CL1535</f>
        <v/>
      </c>
    </row>
    <row r="1573" spans="2:2" x14ac:dyDescent="0.25">
      <c r="B1573" s="62" t="str">
        <f>'Hour Loop'!CL1536</f>
        <v/>
      </c>
    </row>
    <row r="1574" spans="2:2" x14ac:dyDescent="0.25">
      <c r="B1574" s="62" t="str">
        <f>'Hour Loop'!CL1537</f>
        <v/>
      </c>
    </row>
    <row r="1575" spans="2:2" x14ac:dyDescent="0.25">
      <c r="B1575" s="62" t="str">
        <f>'Hour Loop'!CL1538</f>
        <v/>
      </c>
    </row>
    <row r="1576" spans="2:2" x14ac:dyDescent="0.25">
      <c r="B1576" s="62" t="str">
        <f>'Hour Loop'!CL1539</f>
        <v/>
      </c>
    </row>
    <row r="1577" spans="2:2" x14ac:dyDescent="0.25">
      <c r="B1577" s="62" t="str">
        <f>'Hour Loop'!CL1540</f>
        <v/>
      </c>
    </row>
    <row r="1578" spans="2:2" x14ac:dyDescent="0.25">
      <c r="B1578" s="62" t="str">
        <f>'Hour Loop'!CL1541</f>
        <v/>
      </c>
    </row>
    <row r="1579" spans="2:2" x14ac:dyDescent="0.25">
      <c r="B1579" s="62" t="str">
        <f>'Hour Loop'!CL1542</f>
        <v/>
      </c>
    </row>
    <row r="1580" spans="2:2" x14ac:dyDescent="0.25">
      <c r="B1580" s="62" t="str">
        <f>'Hour Loop'!CL1543</f>
        <v/>
      </c>
    </row>
    <row r="1581" spans="2:2" x14ac:dyDescent="0.25">
      <c r="B1581" s="62" t="str">
        <f>'Hour Loop'!CL1544</f>
        <v/>
      </c>
    </row>
    <row r="1582" spans="2:2" x14ac:dyDescent="0.25">
      <c r="B1582" s="62" t="str">
        <f>'Hour Loop'!CL1545</f>
        <v/>
      </c>
    </row>
    <row r="1583" spans="2:2" x14ac:dyDescent="0.25">
      <c r="B1583" s="62" t="str">
        <f>'Hour Loop'!CL1546</f>
        <v/>
      </c>
    </row>
    <row r="1584" spans="2:2" x14ac:dyDescent="0.25">
      <c r="B1584" s="62" t="str">
        <f>'Hour Loop'!CL1547</f>
        <v/>
      </c>
    </row>
    <row r="1585" spans="2:2" x14ac:dyDescent="0.25">
      <c r="B1585" s="62" t="str">
        <f>'Hour Loop'!CL1548</f>
        <v/>
      </c>
    </row>
    <row r="1586" spans="2:2" x14ac:dyDescent="0.25">
      <c r="B1586" s="62" t="str">
        <f>'Hour Loop'!CL1549</f>
        <v/>
      </c>
    </row>
    <row r="1587" spans="2:2" x14ac:dyDescent="0.25">
      <c r="B1587" s="62" t="str">
        <f>'Hour Loop'!CL1550</f>
        <v/>
      </c>
    </row>
    <row r="1588" spans="2:2" x14ac:dyDescent="0.25">
      <c r="B1588" s="62" t="str">
        <f>'Hour Loop'!CL1551</f>
        <v/>
      </c>
    </row>
    <row r="1589" spans="2:2" x14ac:dyDescent="0.25">
      <c r="B1589" s="62" t="str">
        <f>'Hour Loop'!CL1552</f>
        <v/>
      </c>
    </row>
    <row r="1590" spans="2:2" x14ac:dyDescent="0.25">
      <c r="B1590" s="62" t="str">
        <f>'Hour Loop'!CL1553</f>
        <v/>
      </c>
    </row>
    <row r="1591" spans="2:2" x14ac:dyDescent="0.25">
      <c r="B1591" s="62" t="str">
        <f>'Hour Loop'!CL1554</f>
        <v/>
      </c>
    </row>
    <row r="1592" spans="2:2" x14ac:dyDescent="0.25">
      <c r="B1592" s="62" t="str">
        <f>'Hour Loop'!CL1555</f>
        <v/>
      </c>
    </row>
    <row r="1593" spans="2:2" x14ac:dyDescent="0.25">
      <c r="B1593" s="62" t="str">
        <f>'Hour Loop'!CL1556</f>
        <v/>
      </c>
    </row>
    <row r="1594" spans="2:2" x14ac:dyDescent="0.25">
      <c r="B1594" s="62" t="str">
        <f>'Hour Loop'!CL1557</f>
        <v/>
      </c>
    </row>
    <row r="1595" spans="2:2" x14ac:dyDescent="0.25">
      <c r="B1595" s="62" t="str">
        <f>'Hour Loop'!CL1558</f>
        <v/>
      </c>
    </row>
    <row r="1596" spans="2:2" x14ac:dyDescent="0.25">
      <c r="B1596" s="62" t="str">
        <f>'Hour Loop'!CL1559</f>
        <v/>
      </c>
    </row>
    <row r="1597" spans="2:2" x14ac:dyDescent="0.25">
      <c r="B1597" s="62" t="str">
        <f>'Hour Loop'!CL1560</f>
        <v/>
      </c>
    </row>
    <row r="1598" spans="2:2" x14ac:dyDescent="0.25">
      <c r="B1598" s="62" t="str">
        <f>'Hour Loop'!CL1561</f>
        <v/>
      </c>
    </row>
    <row r="1599" spans="2:2" x14ac:dyDescent="0.25">
      <c r="B1599" s="62" t="str">
        <f>'Hour Loop'!CL1562</f>
        <v/>
      </c>
    </row>
    <row r="1600" spans="2:2" x14ac:dyDescent="0.25">
      <c r="B1600" s="62" t="str">
        <f>'Hour Loop'!CL1563</f>
        <v/>
      </c>
    </row>
    <row r="1601" spans="2:2" x14ac:dyDescent="0.25">
      <c r="B1601" s="62" t="str">
        <f>'Hour Loop'!CL1564</f>
        <v/>
      </c>
    </row>
    <row r="1602" spans="2:2" x14ac:dyDescent="0.25">
      <c r="B1602" s="62" t="str">
        <f>'Hour Loop'!CL1565</f>
        <v/>
      </c>
    </row>
    <row r="1603" spans="2:2" x14ac:dyDescent="0.25">
      <c r="B1603" s="62" t="str">
        <f>'Hour Loop'!CL1566</f>
        <v/>
      </c>
    </row>
    <row r="1604" spans="2:2" x14ac:dyDescent="0.25">
      <c r="B1604" s="62" t="str">
        <f>'Hour Loop'!CL1567</f>
        <v/>
      </c>
    </row>
    <row r="1605" spans="2:2" x14ac:dyDescent="0.25">
      <c r="B1605" s="62" t="str">
        <f>'Hour Loop'!CL1568</f>
        <v/>
      </c>
    </row>
    <row r="1606" spans="2:2" x14ac:dyDescent="0.25">
      <c r="B1606" s="62" t="str">
        <f>'Hour Loop'!CL1569</f>
        <v/>
      </c>
    </row>
    <row r="1607" spans="2:2" x14ac:dyDescent="0.25">
      <c r="B1607" s="62" t="str">
        <f>'Hour Loop'!CL1570</f>
        <v/>
      </c>
    </row>
    <row r="1608" spans="2:2" x14ac:dyDescent="0.25">
      <c r="B1608" s="62" t="str">
        <f>'Hour Loop'!CL1571</f>
        <v/>
      </c>
    </row>
    <row r="1609" spans="2:2" x14ac:dyDescent="0.25">
      <c r="B1609" s="62" t="str">
        <f>'Hour Loop'!CL1572</f>
        <v/>
      </c>
    </row>
    <row r="1610" spans="2:2" x14ac:dyDescent="0.25">
      <c r="B1610" s="62" t="str">
        <f>'Hour Loop'!CL1573</f>
        <v/>
      </c>
    </row>
    <row r="1611" spans="2:2" x14ac:dyDescent="0.25">
      <c r="B1611" s="62" t="str">
        <f>'Hour Loop'!CL1574</f>
        <v/>
      </c>
    </row>
    <row r="1612" spans="2:2" x14ac:dyDescent="0.25">
      <c r="B1612" s="62" t="str">
        <f>'Hour Loop'!CL1575</f>
        <v/>
      </c>
    </row>
    <row r="1613" spans="2:2" x14ac:dyDescent="0.25">
      <c r="B1613" s="62" t="str">
        <f>'Hour Loop'!CL1576</f>
        <v/>
      </c>
    </row>
    <row r="1614" spans="2:2" x14ac:dyDescent="0.25">
      <c r="B1614" s="62" t="str">
        <f>'Hour Loop'!CL1577</f>
        <v/>
      </c>
    </row>
    <row r="1615" spans="2:2" x14ac:dyDescent="0.25">
      <c r="B1615" s="62" t="str">
        <f>'Hour Loop'!CL1578</f>
        <v/>
      </c>
    </row>
    <row r="1616" spans="2:2" x14ac:dyDescent="0.25">
      <c r="B1616" s="62" t="str">
        <f>'Hour Loop'!CL1579</f>
        <v/>
      </c>
    </row>
    <row r="1617" spans="2:2" x14ac:dyDescent="0.25">
      <c r="B1617" s="62" t="str">
        <f>'Hour Loop'!CL1580</f>
        <v/>
      </c>
    </row>
    <row r="1618" spans="2:2" x14ac:dyDescent="0.25">
      <c r="B1618" s="62" t="str">
        <f>'Hour Loop'!CL1581</f>
        <v/>
      </c>
    </row>
    <row r="1619" spans="2:2" x14ac:dyDescent="0.25">
      <c r="B1619" s="62" t="str">
        <f>'Hour Loop'!CL1582</f>
        <v/>
      </c>
    </row>
    <row r="1620" spans="2:2" x14ac:dyDescent="0.25">
      <c r="B1620" s="62" t="str">
        <f>'Hour Loop'!CL1583</f>
        <v/>
      </c>
    </row>
    <row r="1621" spans="2:2" x14ac:dyDescent="0.25">
      <c r="B1621" s="62" t="str">
        <f>'Hour Loop'!CL1584</f>
        <v/>
      </c>
    </row>
    <row r="1622" spans="2:2" x14ac:dyDescent="0.25">
      <c r="B1622" s="62" t="str">
        <f>'Hour Loop'!CL1585</f>
        <v/>
      </c>
    </row>
    <row r="1623" spans="2:2" x14ac:dyDescent="0.25">
      <c r="B1623" s="62" t="str">
        <f>'Hour Loop'!CL1586</f>
        <v/>
      </c>
    </row>
    <row r="1624" spans="2:2" x14ac:dyDescent="0.25">
      <c r="B1624" s="62" t="str">
        <f>'Hour Loop'!CL1587</f>
        <v/>
      </c>
    </row>
    <row r="1625" spans="2:2" x14ac:dyDescent="0.25">
      <c r="B1625" s="62" t="str">
        <f>'Hour Loop'!CL1588</f>
        <v/>
      </c>
    </row>
    <row r="1626" spans="2:2" x14ac:dyDescent="0.25">
      <c r="B1626" s="62" t="str">
        <f>'Hour Loop'!CL1589</f>
        <v/>
      </c>
    </row>
    <row r="1627" spans="2:2" x14ac:dyDescent="0.25">
      <c r="B1627" s="62" t="str">
        <f>'Hour Loop'!CL1590</f>
        <v/>
      </c>
    </row>
    <row r="1628" spans="2:2" x14ac:dyDescent="0.25">
      <c r="B1628" s="62" t="str">
        <f>'Hour Loop'!CL1591</f>
        <v/>
      </c>
    </row>
    <row r="1629" spans="2:2" x14ac:dyDescent="0.25">
      <c r="B1629" s="62" t="str">
        <f>'Hour Loop'!CL1592</f>
        <v/>
      </c>
    </row>
    <row r="1630" spans="2:2" x14ac:dyDescent="0.25">
      <c r="B1630" s="62" t="str">
        <f>'Hour Loop'!CL1593</f>
        <v/>
      </c>
    </row>
    <row r="1631" spans="2:2" x14ac:dyDescent="0.25">
      <c r="B1631" s="62" t="str">
        <f>'Hour Loop'!CL1594</f>
        <v/>
      </c>
    </row>
    <row r="1632" spans="2:2" x14ac:dyDescent="0.25">
      <c r="B1632" s="62" t="str">
        <f>'Hour Loop'!CL1595</f>
        <v/>
      </c>
    </row>
    <row r="1633" spans="2:2" x14ac:dyDescent="0.25">
      <c r="B1633" s="62" t="str">
        <f>'Hour Loop'!CL1596</f>
        <v/>
      </c>
    </row>
    <row r="1634" spans="2:2" x14ac:dyDescent="0.25">
      <c r="B1634" s="62" t="str">
        <f>'Hour Loop'!CL1597</f>
        <v/>
      </c>
    </row>
    <row r="1635" spans="2:2" x14ac:dyDescent="0.25">
      <c r="B1635" s="62" t="str">
        <f>'Hour Loop'!CL1598</f>
        <v/>
      </c>
    </row>
    <row r="1636" spans="2:2" x14ac:dyDescent="0.25">
      <c r="B1636" s="62" t="str">
        <f>'Hour Loop'!CL1599</f>
        <v/>
      </c>
    </row>
    <row r="1637" spans="2:2" x14ac:dyDescent="0.25">
      <c r="B1637" s="62" t="str">
        <f>'Hour Loop'!CL1600</f>
        <v/>
      </c>
    </row>
    <row r="1638" spans="2:2" x14ac:dyDescent="0.25">
      <c r="B1638" s="62" t="str">
        <f>'Hour Loop'!CL1601</f>
        <v/>
      </c>
    </row>
    <row r="1639" spans="2:2" x14ac:dyDescent="0.25">
      <c r="B1639" s="62" t="str">
        <f>'Hour Loop'!CL1602</f>
        <v/>
      </c>
    </row>
    <row r="1640" spans="2:2" x14ac:dyDescent="0.25">
      <c r="B1640" s="62" t="str">
        <f>'Hour Loop'!CL1603</f>
        <v/>
      </c>
    </row>
    <row r="1641" spans="2:2" x14ac:dyDescent="0.25">
      <c r="B1641" s="62" t="str">
        <f>'Hour Loop'!CL1604</f>
        <v/>
      </c>
    </row>
    <row r="1642" spans="2:2" x14ac:dyDescent="0.25">
      <c r="B1642" s="62" t="str">
        <f>'Hour Loop'!CL1605</f>
        <v/>
      </c>
    </row>
    <row r="1643" spans="2:2" x14ac:dyDescent="0.25">
      <c r="B1643" s="62" t="str">
        <f>'Hour Loop'!CL1606</f>
        <v/>
      </c>
    </row>
    <row r="1644" spans="2:2" x14ac:dyDescent="0.25">
      <c r="B1644" s="62" t="str">
        <f>'Hour Loop'!CL1607</f>
        <v/>
      </c>
    </row>
    <row r="1645" spans="2:2" x14ac:dyDescent="0.25">
      <c r="B1645" s="62" t="str">
        <f>'Hour Loop'!CL1608</f>
        <v/>
      </c>
    </row>
    <row r="1646" spans="2:2" x14ac:dyDescent="0.25">
      <c r="B1646" s="62" t="str">
        <f>'Hour Loop'!CL1609</f>
        <v/>
      </c>
    </row>
    <row r="1647" spans="2:2" x14ac:dyDescent="0.25">
      <c r="B1647" s="62" t="str">
        <f>'Hour Loop'!CL1610</f>
        <v/>
      </c>
    </row>
    <row r="1648" spans="2:2" x14ac:dyDescent="0.25">
      <c r="B1648" s="62" t="str">
        <f>'Hour Loop'!CL1611</f>
        <v/>
      </c>
    </row>
    <row r="1649" spans="2:2" x14ac:dyDescent="0.25">
      <c r="B1649" s="62" t="str">
        <f>'Hour Loop'!CL1612</f>
        <v/>
      </c>
    </row>
    <row r="1650" spans="2:2" x14ac:dyDescent="0.25">
      <c r="B1650" s="62" t="str">
        <f>'Hour Loop'!CL1613</f>
        <v/>
      </c>
    </row>
    <row r="1651" spans="2:2" x14ac:dyDescent="0.25">
      <c r="B1651" s="62" t="str">
        <f>'Hour Loop'!CL1614</f>
        <v/>
      </c>
    </row>
    <row r="1652" spans="2:2" x14ac:dyDescent="0.25">
      <c r="B1652" s="62" t="str">
        <f>'Hour Loop'!CL1615</f>
        <v/>
      </c>
    </row>
    <row r="1653" spans="2:2" x14ac:dyDescent="0.25">
      <c r="B1653" s="62" t="str">
        <f>'Hour Loop'!CL1616</f>
        <v/>
      </c>
    </row>
    <row r="1654" spans="2:2" x14ac:dyDescent="0.25">
      <c r="B1654" s="62" t="str">
        <f>'Hour Loop'!CL1617</f>
        <v/>
      </c>
    </row>
    <row r="1655" spans="2:2" x14ac:dyDescent="0.25">
      <c r="B1655" s="62" t="str">
        <f>'Hour Loop'!CL1618</f>
        <v/>
      </c>
    </row>
    <row r="1656" spans="2:2" x14ac:dyDescent="0.25">
      <c r="B1656" s="62" t="str">
        <f>'Hour Loop'!CL1619</f>
        <v/>
      </c>
    </row>
    <row r="1657" spans="2:2" x14ac:dyDescent="0.25">
      <c r="B1657" s="62" t="str">
        <f>'Hour Loop'!CL1620</f>
        <v/>
      </c>
    </row>
    <row r="1658" spans="2:2" x14ac:dyDescent="0.25">
      <c r="B1658" s="62" t="str">
        <f>'Hour Loop'!CL1621</f>
        <v/>
      </c>
    </row>
    <row r="1659" spans="2:2" x14ac:dyDescent="0.25">
      <c r="B1659" s="62" t="str">
        <f>'Hour Loop'!CL1622</f>
        <v/>
      </c>
    </row>
    <row r="1660" spans="2:2" x14ac:dyDescent="0.25">
      <c r="B1660" s="62" t="str">
        <f>'Hour Loop'!CL1623</f>
        <v/>
      </c>
    </row>
    <row r="1661" spans="2:2" x14ac:dyDescent="0.25">
      <c r="B1661" s="62" t="str">
        <f>'Hour Loop'!CL1624</f>
        <v/>
      </c>
    </row>
    <row r="1662" spans="2:2" x14ac:dyDescent="0.25">
      <c r="B1662" s="62" t="str">
        <f>'Hour Loop'!CL1625</f>
        <v/>
      </c>
    </row>
    <row r="1663" spans="2:2" x14ac:dyDescent="0.25">
      <c r="B1663" s="62" t="str">
        <f>'Hour Loop'!CL1626</f>
        <v/>
      </c>
    </row>
    <row r="1664" spans="2:2" x14ac:dyDescent="0.25">
      <c r="B1664" s="62" t="str">
        <f>'Hour Loop'!CL1627</f>
        <v/>
      </c>
    </row>
    <row r="1665" spans="2:2" x14ac:dyDescent="0.25">
      <c r="B1665" s="62" t="str">
        <f>'Hour Loop'!CL1628</f>
        <v/>
      </c>
    </row>
    <row r="1666" spans="2:2" x14ac:dyDescent="0.25">
      <c r="B1666" s="62" t="str">
        <f>'Hour Loop'!CL1629</f>
        <v/>
      </c>
    </row>
    <row r="1667" spans="2:2" x14ac:dyDescent="0.25">
      <c r="B1667" s="62" t="str">
        <f>'Hour Loop'!CL1630</f>
        <v/>
      </c>
    </row>
    <row r="1668" spans="2:2" x14ac:dyDescent="0.25">
      <c r="B1668" s="62" t="str">
        <f>'Hour Loop'!CL1631</f>
        <v/>
      </c>
    </row>
    <row r="1669" spans="2:2" x14ac:dyDescent="0.25">
      <c r="B1669" s="62" t="str">
        <f>'Hour Loop'!CL1632</f>
        <v/>
      </c>
    </row>
    <row r="1670" spans="2:2" x14ac:dyDescent="0.25">
      <c r="B1670" s="62" t="str">
        <f>'Hour Loop'!CL1633</f>
        <v/>
      </c>
    </row>
    <row r="1671" spans="2:2" x14ac:dyDescent="0.25">
      <c r="B1671" s="62" t="str">
        <f>'Hour Loop'!CL1634</f>
        <v/>
      </c>
    </row>
    <row r="1672" spans="2:2" x14ac:dyDescent="0.25">
      <c r="B1672" s="62" t="str">
        <f>'Hour Loop'!CL1635</f>
        <v/>
      </c>
    </row>
    <row r="1673" spans="2:2" x14ac:dyDescent="0.25">
      <c r="B1673" s="62" t="str">
        <f>'Hour Loop'!CL1636</f>
        <v/>
      </c>
    </row>
    <row r="1674" spans="2:2" x14ac:dyDescent="0.25">
      <c r="B1674" s="62" t="str">
        <f>'Hour Loop'!CL1637</f>
        <v/>
      </c>
    </row>
    <row r="1675" spans="2:2" x14ac:dyDescent="0.25">
      <c r="B1675" s="62" t="str">
        <f>'Hour Loop'!CL1638</f>
        <v/>
      </c>
    </row>
    <row r="1676" spans="2:2" x14ac:dyDescent="0.25">
      <c r="B1676" s="62" t="str">
        <f>'Hour Loop'!CL1639</f>
        <v/>
      </c>
    </row>
    <row r="1677" spans="2:2" x14ac:dyDescent="0.25">
      <c r="B1677" s="62" t="str">
        <f>'Hour Loop'!CL1640</f>
        <v/>
      </c>
    </row>
    <row r="1678" spans="2:2" x14ac:dyDescent="0.25">
      <c r="B1678" s="62" t="str">
        <f>'Hour Loop'!CL1641</f>
        <v/>
      </c>
    </row>
    <row r="1679" spans="2:2" x14ac:dyDescent="0.25">
      <c r="B1679" s="62" t="str">
        <f>'Hour Loop'!CL1642</f>
        <v/>
      </c>
    </row>
    <row r="1680" spans="2:2" x14ac:dyDescent="0.25">
      <c r="B1680" s="62" t="str">
        <f>'Hour Loop'!CL1643</f>
        <v/>
      </c>
    </row>
    <row r="1681" spans="2:2" x14ac:dyDescent="0.25">
      <c r="B1681" s="62" t="str">
        <f>'Hour Loop'!CL1644</f>
        <v/>
      </c>
    </row>
    <row r="1682" spans="2:2" x14ac:dyDescent="0.25">
      <c r="B1682" s="62" t="str">
        <f>'Hour Loop'!CL1645</f>
        <v/>
      </c>
    </row>
    <row r="1683" spans="2:2" x14ac:dyDescent="0.25">
      <c r="B1683" s="62" t="str">
        <f>'Hour Loop'!CL1646</f>
        <v/>
      </c>
    </row>
    <row r="1684" spans="2:2" x14ac:dyDescent="0.25">
      <c r="B1684" s="62" t="str">
        <f>'Hour Loop'!CL1647</f>
        <v/>
      </c>
    </row>
    <row r="1685" spans="2:2" x14ac:dyDescent="0.25">
      <c r="B1685" s="62" t="str">
        <f>'Hour Loop'!CL1648</f>
        <v/>
      </c>
    </row>
    <row r="1686" spans="2:2" x14ac:dyDescent="0.25">
      <c r="B1686" s="62" t="str">
        <f>'Hour Loop'!CL1649</f>
        <v/>
      </c>
    </row>
    <row r="1687" spans="2:2" x14ac:dyDescent="0.25">
      <c r="B1687" s="62" t="str">
        <f>'Hour Loop'!CL1650</f>
        <v/>
      </c>
    </row>
    <row r="1688" spans="2:2" x14ac:dyDescent="0.25">
      <c r="B1688" s="62" t="str">
        <f>'Hour Loop'!CL1651</f>
        <v/>
      </c>
    </row>
    <row r="1689" spans="2:2" x14ac:dyDescent="0.25">
      <c r="B1689" s="62" t="str">
        <f>'Hour Loop'!CL1652</f>
        <v/>
      </c>
    </row>
    <row r="1690" spans="2:2" x14ac:dyDescent="0.25">
      <c r="B1690" s="62" t="str">
        <f>'Hour Loop'!CL1653</f>
        <v/>
      </c>
    </row>
    <row r="1691" spans="2:2" x14ac:dyDescent="0.25">
      <c r="B1691" s="62" t="str">
        <f>'Hour Loop'!CL1654</f>
        <v/>
      </c>
    </row>
    <row r="1692" spans="2:2" x14ac:dyDescent="0.25">
      <c r="B1692" s="62" t="str">
        <f>'Hour Loop'!CL1655</f>
        <v/>
      </c>
    </row>
    <row r="1693" spans="2:2" x14ac:dyDescent="0.25">
      <c r="B1693" s="62" t="str">
        <f>'Hour Loop'!CL1656</f>
        <v/>
      </c>
    </row>
    <row r="1694" spans="2:2" x14ac:dyDescent="0.25">
      <c r="B1694" s="62" t="str">
        <f>'Hour Loop'!CL1657</f>
        <v/>
      </c>
    </row>
    <row r="1695" spans="2:2" x14ac:dyDescent="0.25">
      <c r="B1695" s="62" t="str">
        <f>'Hour Loop'!CL1658</f>
        <v/>
      </c>
    </row>
    <row r="1696" spans="2:2" x14ac:dyDescent="0.25">
      <c r="B1696" s="62" t="str">
        <f>'Hour Loop'!CL1659</f>
        <v/>
      </c>
    </row>
    <row r="1697" spans="2:2" x14ac:dyDescent="0.25">
      <c r="B1697" s="62" t="str">
        <f>'Hour Loop'!CL1660</f>
        <v/>
      </c>
    </row>
    <row r="1698" spans="2:2" x14ac:dyDescent="0.25">
      <c r="B1698" s="62" t="str">
        <f>'Hour Loop'!CL1661</f>
        <v/>
      </c>
    </row>
    <row r="1699" spans="2:2" x14ac:dyDescent="0.25">
      <c r="B1699" s="62" t="str">
        <f>'Hour Loop'!CL1662</f>
        <v/>
      </c>
    </row>
    <row r="1700" spans="2:2" x14ac:dyDescent="0.25">
      <c r="B1700" s="62" t="str">
        <f>'Hour Loop'!CL1663</f>
        <v/>
      </c>
    </row>
    <row r="1701" spans="2:2" x14ac:dyDescent="0.25">
      <c r="B1701" s="62" t="str">
        <f>'Hour Loop'!CL1664</f>
        <v/>
      </c>
    </row>
    <row r="1702" spans="2:2" x14ac:dyDescent="0.25">
      <c r="B1702" s="62" t="str">
        <f>'Hour Loop'!CL1665</f>
        <v/>
      </c>
    </row>
    <row r="1703" spans="2:2" x14ac:dyDescent="0.25">
      <c r="B1703" s="62" t="str">
        <f>'Hour Loop'!CL1666</f>
        <v/>
      </c>
    </row>
    <row r="1704" spans="2:2" x14ac:dyDescent="0.25">
      <c r="B1704" s="62" t="str">
        <f>'Hour Loop'!CL1667</f>
        <v/>
      </c>
    </row>
    <row r="1705" spans="2:2" x14ac:dyDescent="0.25">
      <c r="B1705" s="62" t="str">
        <f>'Hour Loop'!CL1668</f>
        <v/>
      </c>
    </row>
    <row r="1706" spans="2:2" x14ac:dyDescent="0.25">
      <c r="B1706" s="62" t="str">
        <f>'Hour Loop'!CL1669</f>
        <v/>
      </c>
    </row>
    <row r="1707" spans="2:2" x14ac:dyDescent="0.25">
      <c r="B1707" s="62" t="str">
        <f>'Hour Loop'!CL1670</f>
        <v/>
      </c>
    </row>
    <row r="1708" spans="2:2" x14ac:dyDescent="0.25">
      <c r="B1708" s="62" t="str">
        <f>'Hour Loop'!CL1671</f>
        <v/>
      </c>
    </row>
    <row r="1709" spans="2:2" x14ac:dyDescent="0.25">
      <c r="B1709" s="62" t="str">
        <f>'Hour Loop'!CL1672</f>
        <v/>
      </c>
    </row>
    <row r="1710" spans="2:2" x14ac:dyDescent="0.25">
      <c r="B1710" s="62" t="str">
        <f>'Hour Loop'!CL1673</f>
        <v/>
      </c>
    </row>
    <row r="1711" spans="2:2" x14ac:dyDescent="0.25">
      <c r="B1711" s="62" t="str">
        <f>'Hour Loop'!CL1674</f>
        <v/>
      </c>
    </row>
    <row r="1712" spans="2:2" x14ac:dyDescent="0.25">
      <c r="B1712" s="62" t="str">
        <f>'Hour Loop'!CL1675</f>
        <v/>
      </c>
    </row>
    <row r="1713" spans="2:2" x14ac:dyDescent="0.25">
      <c r="B1713" s="62" t="str">
        <f>'Hour Loop'!CL1676</f>
        <v/>
      </c>
    </row>
    <row r="1714" spans="2:2" x14ac:dyDescent="0.25">
      <c r="B1714" s="62" t="str">
        <f>'Hour Loop'!CL1677</f>
        <v/>
      </c>
    </row>
    <row r="1715" spans="2:2" x14ac:dyDescent="0.25">
      <c r="B1715" s="62" t="str">
        <f>'Hour Loop'!CL1678</f>
        <v/>
      </c>
    </row>
    <row r="1716" spans="2:2" x14ac:dyDescent="0.25">
      <c r="B1716" s="62" t="str">
        <f>'Hour Loop'!CL1679</f>
        <v/>
      </c>
    </row>
    <row r="1717" spans="2:2" x14ac:dyDescent="0.25">
      <c r="B1717" s="62" t="str">
        <f>'Hour Loop'!CL1680</f>
        <v/>
      </c>
    </row>
    <row r="1718" spans="2:2" x14ac:dyDescent="0.25">
      <c r="B1718" s="62" t="str">
        <f>'Hour Loop'!CL1681</f>
        <v/>
      </c>
    </row>
    <row r="1719" spans="2:2" x14ac:dyDescent="0.25">
      <c r="B1719" s="62" t="str">
        <f>'Hour Loop'!CL1682</f>
        <v/>
      </c>
    </row>
    <row r="1720" spans="2:2" x14ac:dyDescent="0.25">
      <c r="B1720" s="62" t="str">
        <f>'Hour Loop'!CL1683</f>
        <v/>
      </c>
    </row>
    <row r="1721" spans="2:2" x14ac:dyDescent="0.25">
      <c r="B1721" s="62" t="str">
        <f>'Hour Loop'!CL1684</f>
        <v/>
      </c>
    </row>
    <row r="1722" spans="2:2" x14ac:dyDescent="0.25">
      <c r="B1722" s="62" t="str">
        <f>'Hour Loop'!CL1685</f>
        <v/>
      </c>
    </row>
    <row r="1723" spans="2:2" x14ac:dyDescent="0.25">
      <c r="B1723" s="62" t="str">
        <f>'Hour Loop'!CL1686</f>
        <v/>
      </c>
    </row>
    <row r="1724" spans="2:2" x14ac:dyDescent="0.25">
      <c r="B1724" s="62" t="str">
        <f>'Hour Loop'!CL1687</f>
        <v/>
      </c>
    </row>
    <row r="1725" spans="2:2" x14ac:dyDescent="0.25">
      <c r="B1725" s="62" t="str">
        <f>'Hour Loop'!CL1688</f>
        <v/>
      </c>
    </row>
    <row r="1726" spans="2:2" x14ac:dyDescent="0.25">
      <c r="B1726" s="62" t="str">
        <f>'Hour Loop'!CL1689</f>
        <v/>
      </c>
    </row>
    <row r="1727" spans="2:2" x14ac:dyDescent="0.25">
      <c r="B1727" s="62" t="str">
        <f>'Hour Loop'!CL1690</f>
        <v/>
      </c>
    </row>
    <row r="1728" spans="2:2" x14ac:dyDescent="0.25">
      <c r="B1728" s="62" t="str">
        <f>'Hour Loop'!CL1691</f>
        <v/>
      </c>
    </row>
    <row r="1729" spans="2:2" x14ac:dyDescent="0.25">
      <c r="B1729" s="62" t="str">
        <f>'Hour Loop'!CL1692</f>
        <v/>
      </c>
    </row>
    <row r="1730" spans="2:2" x14ac:dyDescent="0.25">
      <c r="B1730" s="62" t="str">
        <f>'Hour Loop'!CL1693</f>
        <v/>
      </c>
    </row>
    <row r="1731" spans="2:2" x14ac:dyDescent="0.25">
      <c r="B1731" s="62" t="str">
        <f>'Hour Loop'!CL1694</f>
        <v/>
      </c>
    </row>
    <row r="1732" spans="2:2" x14ac:dyDescent="0.25">
      <c r="B1732" s="62" t="str">
        <f>'Hour Loop'!CL1695</f>
        <v/>
      </c>
    </row>
    <row r="1733" spans="2:2" x14ac:dyDescent="0.25">
      <c r="B1733" s="62" t="str">
        <f>'Hour Loop'!CL1696</f>
        <v/>
      </c>
    </row>
    <row r="1734" spans="2:2" x14ac:dyDescent="0.25">
      <c r="B1734" s="62" t="str">
        <f>'Hour Loop'!CL1697</f>
        <v/>
      </c>
    </row>
    <row r="1735" spans="2:2" x14ac:dyDescent="0.25">
      <c r="B1735" s="62" t="str">
        <f>'Hour Loop'!CL1698</f>
        <v/>
      </c>
    </row>
    <row r="1736" spans="2:2" x14ac:dyDescent="0.25">
      <c r="B1736" s="62" t="str">
        <f>'Hour Loop'!CL1699</f>
        <v/>
      </c>
    </row>
    <row r="1737" spans="2:2" x14ac:dyDescent="0.25">
      <c r="B1737" s="62" t="str">
        <f>'Hour Loop'!CL1700</f>
        <v/>
      </c>
    </row>
    <row r="1738" spans="2:2" x14ac:dyDescent="0.25">
      <c r="B1738" s="62" t="str">
        <f>'Hour Loop'!CL1701</f>
        <v/>
      </c>
    </row>
    <row r="1739" spans="2:2" x14ac:dyDescent="0.25">
      <c r="B1739" s="62" t="str">
        <f>'Hour Loop'!CL1702</f>
        <v/>
      </c>
    </row>
    <row r="1740" spans="2:2" x14ac:dyDescent="0.25">
      <c r="B1740" s="62" t="str">
        <f>'Hour Loop'!CL1703</f>
        <v/>
      </c>
    </row>
    <row r="1741" spans="2:2" x14ac:dyDescent="0.25">
      <c r="B1741" s="62" t="str">
        <f>'Hour Loop'!CL1704</f>
        <v/>
      </c>
    </row>
    <row r="1742" spans="2:2" x14ac:dyDescent="0.25">
      <c r="B1742" s="62" t="str">
        <f>'Hour Loop'!CL1705</f>
        <v/>
      </c>
    </row>
    <row r="1743" spans="2:2" x14ac:dyDescent="0.25">
      <c r="B1743" s="62" t="str">
        <f>'Hour Loop'!CL1706</f>
        <v/>
      </c>
    </row>
    <row r="1744" spans="2:2" x14ac:dyDescent="0.25">
      <c r="B1744" s="62" t="str">
        <f>'Hour Loop'!CL1707</f>
        <v/>
      </c>
    </row>
    <row r="1745" spans="2:2" x14ac:dyDescent="0.25">
      <c r="B1745" s="62" t="str">
        <f>'Hour Loop'!CL1708</f>
        <v/>
      </c>
    </row>
    <row r="1746" spans="2:2" x14ac:dyDescent="0.25">
      <c r="B1746" s="62" t="str">
        <f>'Hour Loop'!CL1709</f>
        <v/>
      </c>
    </row>
    <row r="1747" spans="2:2" x14ac:dyDescent="0.25">
      <c r="B1747" s="62" t="str">
        <f>'Hour Loop'!CL1710</f>
        <v/>
      </c>
    </row>
    <row r="1748" spans="2:2" x14ac:dyDescent="0.25">
      <c r="B1748" s="62" t="str">
        <f>'Hour Loop'!CL1711</f>
        <v/>
      </c>
    </row>
    <row r="1749" spans="2:2" x14ac:dyDescent="0.25">
      <c r="B1749" s="62" t="str">
        <f>'Hour Loop'!CL1712</f>
        <v/>
      </c>
    </row>
    <row r="1750" spans="2:2" x14ac:dyDescent="0.25">
      <c r="B1750" s="62" t="str">
        <f>'Hour Loop'!CL1713</f>
        <v/>
      </c>
    </row>
    <row r="1751" spans="2:2" x14ac:dyDescent="0.25">
      <c r="B1751" s="62" t="str">
        <f>'Hour Loop'!CL1714</f>
        <v/>
      </c>
    </row>
    <row r="1752" spans="2:2" x14ac:dyDescent="0.25">
      <c r="B1752" s="62" t="str">
        <f>'Hour Loop'!CL1715</f>
        <v/>
      </c>
    </row>
    <row r="1753" spans="2:2" x14ac:dyDescent="0.25">
      <c r="B1753" s="62" t="str">
        <f>'Hour Loop'!CL1716</f>
        <v/>
      </c>
    </row>
    <row r="1754" spans="2:2" x14ac:dyDescent="0.25">
      <c r="B1754" s="62" t="str">
        <f>'Hour Loop'!CL1717</f>
        <v/>
      </c>
    </row>
    <row r="1755" spans="2:2" x14ac:dyDescent="0.25">
      <c r="B1755" s="62" t="str">
        <f>'Hour Loop'!CL1718</f>
        <v/>
      </c>
    </row>
    <row r="1756" spans="2:2" x14ac:dyDescent="0.25">
      <c r="B1756" s="62" t="str">
        <f>'Hour Loop'!CL1719</f>
        <v/>
      </c>
    </row>
    <row r="1757" spans="2:2" x14ac:dyDescent="0.25">
      <c r="B1757" s="62" t="str">
        <f>'Hour Loop'!CL1720</f>
        <v/>
      </c>
    </row>
    <row r="1758" spans="2:2" x14ac:dyDescent="0.25">
      <c r="B1758" s="62" t="str">
        <f>'Hour Loop'!CL1721</f>
        <v/>
      </c>
    </row>
    <row r="1759" spans="2:2" x14ac:dyDescent="0.25">
      <c r="B1759" s="62" t="str">
        <f>'Hour Loop'!CL1722</f>
        <v/>
      </c>
    </row>
    <row r="1760" spans="2:2" x14ac:dyDescent="0.25">
      <c r="B1760" s="62" t="str">
        <f>'Hour Loop'!CL1723</f>
        <v/>
      </c>
    </row>
    <row r="1761" spans="2:2" x14ac:dyDescent="0.25">
      <c r="B1761" s="62" t="str">
        <f>'Hour Loop'!CL1724</f>
        <v/>
      </c>
    </row>
    <row r="1762" spans="2:2" x14ac:dyDescent="0.25">
      <c r="B1762" s="62" t="str">
        <f>'Hour Loop'!CL1725</f>
        <v/>
      </c>
    </row>
    <row r="1763" spans="2:2" x14ac:dyDescent="0.25">
      <c r="B1763" s="62" t="str">
        <f>'Hour Loop'!CL1726</f>
        <v/>
      </c>
    </row>
    <row r="1764" spans="2:2" x14ac:dyDescent="0.25">
      <c r="B1764" s="62" t="str">
        <f>'Hour Loop'!CL1727</f>
        <v/>
      </c>
    </row>
    <row r="1765" spans="2:2" x14ac:dyDescent="0.25">
      <c r="B1765" s="62" t="str">
        <f>'Hour Loop'!CL1728</f>
        <v/>
      </c>
    </row>
    <row r="1766" spans="2:2" x14ac:dyDescent="0.25">
      <c r="B1766" s="62" t="str">
        <f>'Hour Loop'!CL1729</f>
        <v/>
      </c>
    </row>
    <row r="1767" spans="2:2" x14ac:dyDescent="0.25">
      <c r="B1767" s="62" t="str">
        <f>'Hour Loop'!CL1730</f>
        <v/>
      </c>
    </row>
    <row r="1768" spans="2:2" x14ac:dyDescent="0.25">
      <c r="B1768" s="62" t="str">
        <f>'Hour Loop'!CL1731</f>
        <v/>
      </c>
    </row>
    <row r="1769" spans="2:2" x14ac:dyDescent="0.25">
      <c r="B1769" s="62" t="str">
        <f>'Hour Loop'!CL1732</f>
        <v/>
      </c>
    </row>
    <row r="1770" spans="2:2" x14ac:dyDescent="0.25">
      <c r="B1770" s="62" t="str">
        <f>'Hour Loop'!CL1733</f>
        <v/>
      </c>
    </row>
    <row r="1771" spans="2:2" x14ac:dyDescent="0.25">
      <c r="B1771" s="62" t="str">
        <f>'Hour Loop'!CL1734</f>
        <v/>
      </c>
    </row>
    <row r="1772" spans="2:2" x14ac:dyDescent="0.25">
      <c r="B1772" s="62" t="str">
        <f>'Hour Loop'!CL1735</f>
        <v/>
      </c>
    </row>
    <row r="1773" spans="2:2" x14ac:dyDescent="0.25">
      <c r="B1773" s="62" t="str">
        <f>'Hour Loop'!CL1736</f>
        <v/>
      </c>
    </row>
    <row r="1774" spans="2:2" x14ac:dyDescent="0.25">
      <c r="B1774" s="62" t="str">
        <f>'Hour Loop'!CL1737</f>
        <v/>
      </c>
    </row>
    <row r="1775" spans="2:2" x14ac:dyDescent="0.25">
      <c r="B1775" s="62" t="str">
        <f>'Hour Loop'!CL1738</f>
        <v/>
      </c>
    </row>
    <row r="1776" spans="2:2" x14ac:dyDescent="0.25">
      <c r="B1776" s="62" t="str">
        <f>'Hour Loop'!CL1739</f>
        <v/>
      </c>
    </row>
    <row r="1777" spans="2:2" x14ac:dyDescent="0.25">
      <c r="B1777" s="62" t="str">
        <f>'Hour Loop'!CL1740</f>
        <v/>
      </c>
    </row>
    <row r="1778" spans="2:2" x14ac:dyDescent="0.25">
      <c r="B1778" s="62" t="str">
        <f>'Hour Loop'!CL1741</f>
        <v/>
      </c>
    </row>
    <row r="1779" spans="2:2" x14ac:dyDescent="0.25">
      <c r="B1779" s="62" t="str">
        <f>'Hour Loop'!CL1742</f>
        <v/>
      </c>
    </row>
    <row r="1780" spans="2:2" x14ac:dyDescent="0.25">
      <c r="B1780" s="62" t="str">
        <f>'Hour Loop'!CL1743</f>
        <v/>
      </c>
    </row>
    <row r="1781" spans="2:2" x14ac:dyDescent="0.25">
      <c r="B1781" s="62" t="str">
        <f>'Hour Loop'!CL1744</f>
        <v/>
      </c>
    </row>
    <row r="1782" spans="2:2" x14ac:dyDescent="0.25">
      <c r="B1782" s="62" t="str">
        <f>'Hour Loop'!CL1745</f>
        <v/>
      </c>
    </row>
    <row r="1783" spans="2:2" x14ac:dyDescent="0.25">
      <c r="B1783" s="62" t="str">
        <f>'Hour Loop'!CL1746</f>
        <v/>
      </c>
    </row>
    <row r="1784" spans="2:2" x14ac:dyDescent="0.25">
      <c r="B1784" s="62" t="str">
        <f>'Hour Loop'!CL1747</f>
        <v/>
      </c>
    </row>
    <row r="1785" spans="2:2" x14ac:dyDescent="0.25">
      <c r="B1785" s="62" t="str">
        <f>'Hour Loop'!CL1748</f>
        <v/>
      </c>
    </row>
    <row r="1786" spans="2:2" x14ac:dyDescent="0.25">
      <c r="B1786" s="62" t="str">
        <f>'Hour Loop'!CL1749</f>
        <v/>
      </c>
    </row>
    <row r="1787" spans="2:2" x14ac:dyDescent="0.25">
      <c r="B1787" s="62" t="str">
        <f>'Hour Loop'!CL1750</f>
        <v/>
      </c>
    </row>
    <row r="1788" spans="2:2" x14ac:dyDescent="0.25">
      <c r="B1788" s="62" t="str">
        <f>'Hour Loop'!CL1751</f>
        <v/>
      </c>
    </row>
    <row r="1789" spans="2:2" x14ac:dyDescent="0.25">
      <c r="B1789" s="62" t="str">
        <f>'Hour Loop'!CL1752</f>
        <v/>
      </c>
    </row>
    <row r="1790" spans="2:2" x14ac:dyDescent="0.25">
      <c r="B1790" s="62" t="str">
        <f>'Hour Loop'!CL1753</f>
        <v/>
      </c>
    </row>
    <row r="1791" spans="2:2" x14ac:dyDescent="0.25">
      <c r="B1791" s="62" t="str">
        <f>'Hour Loop'!CL1754</f>
        <v/>
      </c>
    </row>
    <row r="1792" spans="2:2" x14ac:dyDescent="0.25">
      <c r="B1792" s="62" t="str">
        <f>'Hour Loop'!CL1755</f>
        <v/>
      </c>
    </row>
    <row r="1793" spans="2:2" x14ac:dyDescent="0.25">
      <c r="B1793" s="62" t="str">
        <f>'Hour Loop'!CL1756</f>
        <v/>
      </c>
    </row>
    <row r="1794" spans="2:2" x14ac:dyDescent="0.25">
      <c r="B1794" s="62" t="str">
        <f>'Hour Loop'!CL1757</f>
        <v/>
      </c>
    </row>
    <row r="1795" spans="2:2" x14ac:dyDescent="0.25">
      <c r="B1795" s="62" t="str">
        <f>'Hour Loop'!CL1758</f>
        <v/>
      </c>
    </row>
    <row r="1796" spans="2:2" x14ac:dyDescent="0.25">
      <c r="B1796" s="62" t="str">
        <f>'Hour Loop'!CL1759</f>
        <v/>
      </c>
    </row>
    <row r="1797" spans="2:2" x14ac:dyDescent="0.25">
      <c r="B1797" s="62" t="str">
        <f>'Hour Loop'!CL1760</f>
        <v/>
      </c>
    </row>
    <row r="1798" spans="2:2" x14ac:dyDescent="0.25">
      <c r="B1798" s="62" t="str">
        <f>'Hour Loop'!CL1761</f>
        <v/>
      </c>
    </row>
    <row r="1799" spans="2:2" x14ac:dyDescent="0.25">
      <c r="B1799" s="62" t="str">
        <f>'Hour Loop'!CL1762</f>
        <v/>
      </c>
    </row>
    <row r="1800" spans="2:2" x14ac:dyDescent="0.25">
      <c r="B1800" s="62" t="str">
        <f>'Hour Loop'!CL1763</f>
        <v/>
      </c>
    </row>
    <row r="1801" spans="2:2" x14ac:dyDescent="0.25">
      <c r="B1801" s="62" t="str">
        <f>'Hour Loop'!CL1764</f>
        <v/>
      </c>
    </row>
    <row r="1802" spans="2:2" x14ac:dyDescent="0.25">
      <c r="B1802" s="62" t="str">
        <f>'Hour Loop'!CL1765</f>
        <v/>
      </c>
    </row>
    <row r="1803" spans="2:2" x14ac:dyDescent="0.25">
      <c r="B1803" s="62" t="str">
        <f>'Hour Loop'!CL1766</f>
        <v/>
      </c>
    </row>
    <row r="1804" spans="2:2" x14ac:dyDescent="0.25">
      <c r="B1804" s="62" t="str">
        <f>'Hour Loop'!CL1767</f>
        <v/>
      </c>
    </row>
    <row r="1805" spans="2:2" x14ac:dyDescent="0.25">
      <c r="B1805" s="62" t="str">
        <f>'Hour Loop'!CL1768</f>
        <v/>
      </c>
    </row>
    <row r="1806" spans="2:2" x14ac:dyDescent="0.25">
      <c r="B1806" s="62" t="str">
        <f>'Hour Loop'!CL1769</f>
        <v/>
      </c>
    </row>
    <row r="1807" spans="2:2" x14ac:dyDescent="0.25">
      <c r="B1807" s="62" t="str">
        <f>'Hour Loop'!CL1770</f>
        <v/>
      </c>
    </row>
    <row r="1808" spans="2:2" x14ac:dyDescent="0.25">
      <c r="B1808" s="62" t="str">
        <f>'Hour Loop'!CL1771</f>
        <v/>
      </c>
    </row>
    <row r="1809" spans="2:2" x14ac:dyDescent="0.25">
      <c r="B1809" s="62" t="str">
        <f>'Hour Loop'!CL1772</f>
        <v/>
      </c>
    </row>
    <row r="1810" spans="2:2" x14ac:dyDescent="0.25">
      <c r="B1810" s="62" t="str">
        <f>'Hour Loop'!CL1773</f>
        <v/>
      </c>
    </row>
    <row r="1811" spans="2:2" x14ac:dyDescent="0.25">
      <c r="B1811" s="62" t="str">
        <f>'Hour Loop'!CL1774</f>
        <v/>
      </c>
    </row>
    <row r="1812" spans="2:2" x14ac:dyDescent="0.25">
      <c r="B1812" s="62" t="str">
        <f>'Hour Loop'!CL1775</f>
        <v/>
      </c>
    </row>
    <row r="1813" spans="2:2" x14ac:dyDescent="0.25">
      <c r="B1813" s="62" t="str">
        <f>'Hour Loop'!CL1776</f>
        <v/>
      </c>
    </row>
    <row r="1814" spans="2:2" x14ac:dyDescent="0.25">
      <c r="B1814" s="62" t="str">
        <f>'Hour Loop'!CL1777</f>
        <v/>
      </c>
    </row>
    <row r="1815" spans="2:2" x14ac:dyDescent="0.25">
      <c r="B1815" s="62" t="str">
        <f>'Hour Loop'!CL1778</f>
        <v/>
      </c>
    </row>
    <row r="1816" spans="2:2" x14ac:dyDescent="0.25">
      <c r="B1816" s="62" t="str">
        <f>'Hour Loop'!CL1779</f>
        <v/>
      </c>
    </row>
    <row r="1817" spans="2:2" x14ac:dyDescent="0.25">
      <c r="B1817" s="62" t="str">
        <f>'Hour Loop'!CL1780</f>
        <v/>
      </c>
    </row>
    <row r="1818" spans="2:2" x14ac:dyDescent="0.25">
      <c r="B1818" s="62" t="str">
        <f>'Hour Loop'!CL1781</f>
        <v/>
      </c>
    </row>
    <row r="1819" spans="2:2" x14ac:dyDescent="0.25">
      <c r="B1819" s="62" t="str">
        <f>'Hour Loop'!CL1782</f>
        <v/>
      </c>
    </row>
    <row r="1820" spans="2:2" x14ac:dyDescent="0.25">
      <c r="B1820" s="62" t="str">
        <f>'Hour Loop'!CL1783</f>
        <v/>
      </c>
    </row>
    <row r="1821" spans="2:2" x14ac:dyDescent="0.25">
      <c r="B1821" s="62" t="str">
        <f>'Hour Loop'!CL1784</f>
        <v/>
      </c>
    </row>
    <row r="1822" spans="2:2" x14ac:dyDescent="0.25">
      <c r="B1822" s="62" t="str">
        <f>'Hour Loop'!CL1785</f>
        <v/>
      </c>
    </row>
    <row r="1823" spans="2:2" x14ac:dyDescent="0.25">
      <c r="B1823" s="62" t="str">
        <f>'Hour Loop'!CL1786</f>
        <v/>
      </c>
    </row>
    <row r="1824" spans="2:2" x14ac:dyDescent="0.25">
      <c r="B1824" s="62" t="str">
        <f>'Hour Loop'!CL1787</f>
        <v/>
      </c>
    </row>
    <row r="1825" spans="2:2" x14ac:dyDescent="0.25">
      <c r="B1825" s="62" t="str">
        <f>'Hour Loop'!CL1788</f>
        <v/>
      </c>
    </row>
    <row r="1826" spans="2:2" x14ac:dyDescent="0.25">
      <c r="B1826" s="62" t="str">
        <f>'Hour Loop'!CL1789</f>
        <v/>
      </c>
    </row>
    <row r="1827" spans="2:2" x14ac:dyDescent="0.25">
      <c r="B1827" s="62" t="str">
        <f>'Hour Loop'!CL1790</f>
        <v/>
      </c>
    </row>
    <row r="1828" spans="2:2" x14ac:dyDescent="0.25">
      <c r="B1828" s="62" t="str">
        <f>'Hour Loop'!CL1791</f>
        <v/>
      </c>
    </row>
    <row r="1829" spans="2:2" x14ac:dyDescent="0.25">
      <c r="B1829" s="62" t="str">
        <f>'Hour Loop'!CL1792</f>
        <v/>
      </c>
    </row>
    <row r="1830" spans="2:2" x14ac:dyDescent="0.25">
      <c r="B1830" s="62" t="str">
        <f>'Hour Loop'!CL1793</f>
        <v/>
      </c>
    </row>
    <row r="1831" spans="2:2" x14ac:dyDescent="0.25">
      <c r="B1831" s="62" t="str">
        <f>'Hour Loop'!CL1794</f>
        <v/>
      </c>
    </row>
    <row r="1832" spans="2:2" x14ac:dyDescent="0.25">
      <c r="B1832" s="62" t="str">
        <f>'Hour Loop'!CL1795</f>
        <v/>
      </c>
    </row>
    <row r="1833" spans="2:2" x14ac:dyDescent="0.25">
      <c r="B1833" s="62" t="str">
        <f>'Hour Loop'!CL1796</f>
        <v/>
      </c>
    </row>
    <row r="1834" spans="2:2" x14ac:dyDescent="0.25">
      <c r="B1834" s="62" t="str">
        <f>'Hour Loop'!CL1797</f>
        <v/>
      </c>
    </row>
    <row r="1835" spans="2:2" x14ac:dyDescent="0.25">
      <c r="B1835" s="62" t="str">
        <f>'Hour Loop'!CL1798</f>
        <v/>
      </c>
    </row>
    <row r="1836" spans="2:2" x14ac:dyDescent="0.25">
      <c r="B1836" s="62" t="str">
        <f>'Hour Loop'!CL1799</f>
        <v/>
      </c>
    </row>
    <row r="1837" spans="2:2" x14ac:dyDescent="0.25">
      <c r="B1837" s="62" t="str">
        <f>'Hour Loop'!CL1800</f>
        <v/>
      </c>
    </row>
    <row r="1838" spans="2:2" x14ac:dyDescent="0.25">
      <c r="B1838" s="62" t="str">
        <f>'Hour Loop'!CL1801</f>
        <v/>
      </c>
    </row>
    <row r="1839" spans="2:2" x14ac:dyDescent="0.25">
      <c r="B1839" s="62" t="str">
        <f>'Hour Loop'!CL1802</f>
        <v/>
      </c>
    </row>
    <row r="1840" spans="2:2" x14ac:dyDescent="0.25">
      <c r="B1840" s="62" t="str">
        <f>'Hour Loop'!CL1803</f>
        <v/>
      </c>
    </row>
    <row r="1841" spans="2:2" x14ac:dyDescent="0.25">
      <c r="B1841" s="62" t="str">
        <f>'Hour Loop'!CL1804</f>
        <v/>
      </c>
    </row>
    <row r="1842" spans="2:2" x14ac:dyDescent="0.25">
      <c r="B1842" s="62" t="str">
        <f>'Hour Loop'!CL1805</f>
        <v/>
      </c>
    </row>
    <row r="1843" spans="2:2" x14ac:dyDescent="0.25">
      <c r="B1843" s="62" t="str">
        <f>'Hour Loop'!CL1806</f>
        <v/>
      </c>
    </row>
    <row r="1844" spans="2:2" x14ac:dyDescent="0.25">
      <c r="B1844" s="62" t="str">
        <f>'Hour Loop'!CL1807</f>
        <v/>
      </c>
    </row>
    <row r="1845" spans="2:2" x14ac:dyDescent="0.25">
      <c r="B1845" s="62" t="str">
        <f>'Hour Loop'!CL1808</f>
        <v/>
      </c>
    </row>
    <row r="1846" spans="2:2" x14ac:dyDescent="0.25">
      <c r="B1846" s="62" t="str">
        <f>'Hour Loop'!CL1809</f>
        <v/>
      </c>
    </row>
    <row r="1847" spans="2:2" x14ac:dyDescent="0.25">
      <c r="B1847" s="62" t="str">
        <f>'Hour Loop'!CL1810</f>
        <v/>
      </c>
    </row>
    <row r="1848" spans="2:2" x14ac:dyDescent="0.25">
      <c r="B1848" s="62" t="str">
        <f>'Hour Loop'!CL1811</f>
        <v/>
      </c>
    </row>
    <row r="1849" spans="2:2" x14ac:dyDescent="0.25">
      <c r="B1849" s="62" t="str">
        <f>'Hour Loop'!CL1812</f>
        <v/>
      </c>
    </row>
    <row r="1850" spans="2:2" x14ac:dyDescent="0.25">
      <c r="B1850" s="62" t="str">
        <f>'Hour Loop'!CL1813</f>
        <v/>
      </c>
    </row>
    <row r="1851" spans="2:2" x14ac:dyDescent="0.25">
      <c r="B1851" s="62" t="str">
        <f>'Hour Loop'!CL1814</f>
        <v/>
      </c>
    </row>
    <row r="1852" spans="2:2" x14ac:dyDescent="0.25">
      <c r="B1852" s="62" t="str">
        <f>'Hour Loop'!CL1815</f>
        <v/>
      </c>
    </row>
    <row r="1853" spans="2:2" x14ac:dyDescent="0.25">
      <c r="B1853" s="62" t="str">
        <f>'Hour Loop'!CL1816</f>
        <v/>
      </c>
    </row>
    <row r="1854" spans="2:2" x14ac:dyDescent="0.25">
      <c r="B1854" s="62" t="str">
        <f>'Hour Loop'!CL1817</f>
        <v/>
      </c>
    </row>
    <row r="1855" spans="2:2" x14ac:dyDescent="0.25">
      <c r="B1855" s="62" t="str">
        <f>'Hour Loop'!CL1818</f>
        <v/>
      </c>
    </row>
    <row r="1856" spans="2:2" x14ac:dyDescent="0.25">
      <c r="B1856" s="62" t="str">
        <f>'Hour Loop'!CL1819</f>
        <v/>
      </c>
    </row>
    <row r="1857" spans="2:2" x14ac:dyDescent="0.25">
      <c r="B1857" s="62" t="str">
        <f>'Hour Loop'!CL1820</f>
        <v/>
      </c>
    </row>
    <row r="1858" spans="2:2" x14ac:dyDescent="0.25">
      <c r="B1858" s="62" t="str">
        <f>'Hour Loop'!CL1821</f>
        <v/>
      </c>
    </row>
    <row r="1859" spans="2:2" x14ac:dyDescent="0.25">
      <c r="B1859" s="62" t="str">
        <f>'Hour Loop'!CL1822</f>
        <v/>
      </c>
    </row>
    <row r="1860" spans="2:2" x14ac:dyDescent="0.25">
      <c r="B1860" s="62" t="str">
        <f>'Hour Loop'!CL1823</f>
        <v/>
      </c>
    </row>
    <row r="1861" spans="2:2" x14ac:dyDescent="0.25">
      <c r="B1861" s="62" t="str">
        <f>'Hour Loop'!CL1824</f>
        <v/>
      </c>
    </row>
    <row r="1862" spans="2:2" x14ac:dyDescent="0.25">
      <c r="B1862" s="62" t="str">
        <f>'Hour Loop'!CL1825</f>
        <v/>
      </c>
    </row>
    <row r="1863" spans="2:2" x14ac:dyDescent="0.25">
      <c r="B1863" s="62" t="str">
        <f>'Hour Loop'!CL1826</f>
        <v/>
      </c>
    </row>
    <row r="1864" spans="2:2" x14ac:dyDescent="0.25">
      <c r="B1864" s="62" t="str">
        <f>'Hour Loop'!CL1827</f>
        <v/>
      </c>
    </row>
    <row r="1865" spans="2:2" x14ac:dyDescent="0.25">
      <c r="B1865" s="62" t="str">
        <f>'Hour Loop'!CL1828</f>
        <v/>
      </c>
    </row>
    <row r="1866" spans="2:2" x14ac:dyDescent="0.25">
      <c r="B1866" s="62" t="str">
        <f>'Hour Loop'!CL1829</f>
        <v/>
      </c>
    </row>
    <row r="1867" spans="2:2" x14ac:dyDescent="0.25">
      <c r="B1867" s="62" t="str">
        <f>'Hour Loop'!CL1830</f>
        <v/>
      </c>
    </row>
    <row r="1868" spans="2:2" x14ac:dyDescent="0.25">
      <c r="B1868" s="62" t="str">
        <f>'Hour Loop'!CL1831</f>
        <v/>
      </c>
    </row>
    <row r="1869" spans="2:2" x14ac:dyDescent="0.25">
      <c r="B1869" s="62" t="str">
        <f>'Hour Loop'!CL1832</f>
        <v/>
      </c>
    </row>
    <row r="1870" spans="2:2" x14ac:dyDescent="0.25">
      <c r="B1870" s="62" t="str">
        <f>'Hour Loop'!CL1833</f>
        <v/>
      </c>
    </row>
    <row r="1871" spans="2:2" x14ac:dyDescent="0.25">
      <c r="B1871" s="62" t="str">
        <f>'Hour Loop'!CL1834</f>
        <v/>
      </c>
    </row>
    <row r="1872" spans="2:2" x14ac:dyDescent="0.25">
      <c r="B1872" s="62" t="str">
        <f>'Hour Loop'!CL1835</f>
        <v/>
      </c>
    </row>
    <row r="1873" spans="2:2" x14ac:dyDescent="0.25">
      <c r="B1873" s="62" t="str">
        <f>'Hour Loop'!CL1836</f>
        <v/>
      </c>
    </row>
    <row r="1874" spans="2:2" x14ac:dyDescent="0.25">
      <c r="B1874" s="62" t="str">
        <f>'Hour Loop'!CL1837</f>
        <v/>
      </c>
    </row>
    <row r="1875" spans="2:2" x14ac:dyDescent="0.25">
      <c r="B1875" s="62" t="str">
        <f>'Hour Loop'!CL1838</f>
        <v/>
      </c>
    </row>
    <row r="1876" spans="2:2" x14ac:dyDescent="0.25">
      <c r="B1876" s="62" t="str">
        <f>'Hour Loop'!CL1839</f>
        <v/>
      </c>
    </row>
    <row r="1877" spans="2:2" x14ac:dyDescent="0.25">
      <c r="B1877" s="62" t="str">
        <f>'Hour Loop'!CL1840</f>
        <v/>
      </c>
    </row>
    <row r="1878" spans="2:2" x14ac:dyDescent="0.25">
      <c r="B1878" s="62" t="str">
        <f>'Hour Loop'!CL1841</f>
        <v/>
      </c>
    </row>
    <row r="1879" spans="2:2" x14ac:dyDescent="0.25">
      <c r="B1879" s="62" t="str">
        <f>'Hour Loop'!CL1842</f>
        <v/>
      </c>
    </row>
    <row r="1880" spans="2:2" x14ac:dyDescent="0.25">
      <c r="B1880" s="62" t="str">
        <f>'Hour Loop'!CL1843</f>
        <v/>
      </c>
    </row>
    <row r="1881" spans="2:2" x14ac:dyDescent="0.25">
      <c r="B1881" s="62" t="str">
        <f>'Hour Loop'!CL1844</f>
        <v/>
      </c>
    </row>
    <row r="1882" spans="2:2" x14ac:dyDescent="0.25">
      <c r="B1882" s="62" t="str">
        <f>'Hour Loop'!CL1845</f>
        <v/>
      </c>
    </row>
    <row r="1883" spans="2:2" x14ac:dyDescent="0.25">
      <c r="B1883" s="62" t="str">
        <f>'Hour Loop'!CL1846</f>
        <v/>
      </c>
    </row>
    <row r="1884" spans="2:2" x14ac:dyDescent="0.25">
      <c r="B1884" s="62" t="str">
        <f>'Hour Loop'!CL1847</f>
        <v/>
      </c>
    </row>
    <row r="1885" spans="2:2" x14ac:dyDescent="0.25">
      <c r="B1885" s="62" t="str">
        <f>'Hour Loop'!CL1848</f>
        <v/>
      </c>
    </row>
    <row r="1886" spans="2:2" x14ac:dyDescent="0.25">
      <c r="B1886" s="62" t="str">
        <f>'Hour Loop'!CL1849</f>
        <v/>
      </c>
    </row>
    <row r="1887" spans="2:2" x14ac:dyDescent="0.25">
      <c r="B1887" s="62" t="str">
        <f>'Hour Loop'!CL1850</f>
        <v/>
      </c>
    </row>
    <row r="1888" spans="2:2" x14ac:dyDescent="0.25">
      <c r="B1888" s="62" t="str">
        <f>'Hour Loop'!CL1851</f>
        <v/>
      </c>
    </row>
    <row r="1889" spans="2:2" x14ac:dyDescent="0.25">
      <c r="B1889" s="62" t="str">
        <f>'Hour Loop'!CL1852</f>
        <v/>
      </c>
    </row>
    <row r="1890" spans="2:2" x14ac:dyDescent="0.25">
      <c r="B1890" s="62" t="str">
        <f>'Hour Loop'!CL1853</f>
        <v/>
      </c>
    </row>
    <row r="1891" spans="2:2" x14ac:dyDescent="0.25">
      <c r="B1891" s="62" t="str">
        <f>'Hour Loop'!CL1854</f>
        <v/>
      </c>
    </row>
    <row r="1892" spans="2:2" x14ac:dyDescent="0.25">
      <c r="B1892" s="62" t="str">
        <f>'Hour Loop'!CL1855</f>
        <v/>
      </c>
    </row>
    <row r="1893" spans="2:2" x14ac:dyDescent="0.25">
      <c r="B1893" s="62" t="str">
        <f>'Hour Loop'!CL1856</f>
        <v/>
      </c>
    </row>
    <row r="1894" spans="2:2" x14ac:dyDescent="0.25">
      <c r="B1894" s="62" t="str">
        <f>'Hour Loop'!CL1857</f>
        <v/>
      </c>
    </row>
    <row r="1895" spans="2:2" x14ac:dyDescent="0.25">
      <c r="B1895" s="62" t="str">
        <f>'Hour Loop'!CL1858</f>
        <v/>
      </c>
    </row>
    <row r="1896" spans="2:2" x14ac:dyDescent="0.25">
      <c r="B1896" s="62" t="str">
        <f>'Hour Loop'!CL1859</f>
        <v/>
      </c>
    </row>
    <row r="1897" spans="2:2" x14ac:dyDescent="0.25">
      <c r="B1897" s="62" t="str">
        <f>'Hour Loop'!CL1860</f>
        <v/>
      </c>
    </row>
    <row r="1898" spans="2:2" x14ac:dyDescent="0.25">
      <c r="B1898" s="62" t="str">
        <f>'Hour Loop'!CL1861</f>
        <v/>
      </c>
    </row>
    <row r="1899" spans="2:2" x14ac:dyDescent="0.25">
      <c r="B1899" s="62" t="str">
        <f>'Hour Loop'!CL1862</f>
        <v/>
      </c>
    </row>
    <row r="1900" spans="2:2" x14ac:dyDescent="0.25">
      <c r="B1900" s="62" t="str">
        <f>'Hour Loop'!CL1863</f>
        <v/>
      </c>
    </row>
    <row r="1901" spans="2:2" x14ac:dyDescent="0.25">
      <c r="B1901" s="62" t="str">
        <f>'Hour Loop'!CL1864</f>
        <v/>
      </c>
    </row>
    <row r="1902" spans="2:2" x14ac:dyDescent="0.25">
      <c r="B1902" s="62" t="str">
        <f>'Hour Loop'!CL1865</f>
        <v/>
      </c>
    </row>
    <row r="1903" spans="2:2" x14ac:dyDescent="0.25">
      <c r="B1903" s="62" t="str">
        <f>'Hour Loop'!CL1866</f>
        <v/>
      </c>
    </row>
    <row r="1904" spans="2:2" x14ac:dyDescent="0.25">
      <c r="B1904" s="62" t="str">
        <f>'Hour Loop'!CL1867</f>
        <v/>
      </c>
    </row>
    <row r="1905" spans="2:2" x14ac:dyDescent="0.25">
      <c r="B1905" s="62" t="str">
        <f>'Hour Loop'!CL1868</f>
        <v/>
      </c>
    </row>
    <row r="1906" spans="2:2" x14ac:dyDescent="0.25">
      <c r="B1906" s="62" t="str">
        <f>'Hour Loop'!CL1869</f>
        <v/>
      </c>
    </row>
    <row r="1907" spans="2:2" x14ac:dyDescent="0.25">
      <c r="B1907" s="62" t="str">
        <f>'Hour Loop'!CL1870</f>
        <v/>
      </c>
    </row>
    <row r="1908" spans="2:2" x14ac:dyDescent="0.25">
      <c r="B1908" s="62" t="str">
        <f>'Hour Loop'!CL1871</f>
        <v/>
      </c>
    </row>
    <row r="1909" spans="2:2" x14ac:dyDescent="0.25">
      <c r="B1909" s="62" t="str">
        <f>'Hour Loop'!CL1872</f>
        <v/>
      </c>
    </row>
    <row r="1910" spans="2:2" x14ac:dyDescent="0.25">
      <c r="B1910" s="62" t="str">
        <f>'Hour Loop'!CL1873</f>
        <v/>
      </c>
    </row>
    <row r="1911" spans="2:2" x14ac:dyDescent="0.25">
      <c r="B1911" s="62" t="str">
        <f>'Hour Loop'!CL1874</f>
        <v/>
      </c>
    </row>
    <row r="1912" spans="2:2" x14ac:dyDescent="0.25">
      <c r="B1912" s="62" t="str">
        <f>'Hour Loop'!CL1875</f>
        <v/>
      </c>
    </row>
    <row r="1913" spans="2:2" x14ac:dyDescent="0.25">
      <c r="B1913" s="62" t="str">
        <f>'Hour Loop'!CL1876</f>
        <v/>
      </c>
    </row>
    <row r="1914" spans="2:2" x14ac:dyDescent="0.25">
      <c r="B1914" s="62" t="str">
        <f>'Hour Loop'!CL1877</f>
        <v/>
      </c>
    </row>
    <row r="1915" spans="2:2" x14ac:dyDescent="0.25">
      <c r="B1915" s="62" t="str">
        <f>'Hour Loop'!CL1878</f>
        <v/>
      </c>
    </row>
    <row r="1916" spans="2:2" x14ac:dyDescent="0.25">
      <c r="B1916" s="62" t="str">
        <f>'Hour Loop'!CL1879</f>
        <v/>
      </c>
    </row>
    <row r="1917" spans="2:2" x14ac:dyDescent="0.25">
      <c r="B1917" s="62" t="str">
        <f>'Hour Loop'!CL1880</f>
        <v/>
      </c>
    </row>
    <row r="1918" spans="2:2" x14ac:dyDescent="0.25">
      <c r="B1918" s="62" t="str">
        <f>'Hour Loop'!CL1881</f>
        <v/>
      </c>
    </row>
    <row r="1919" spans="2:2" x14ac:dyDescent="0.25">
      <c r="B1919" s="62" t="str">
        <f>'Hour Loop'!CL1882</f>
        <v/>
      </c>
    </row>
    <row r="1920" spans="2:2" x14ac:dyDescent="0.25">
      <c r="B1920" s="62" t="str">
        <f>'Hour Loop'!CL1883</f>
        <v/>
      </c>
    </row>
    <row r="1921" spans="2:2" x14ac:dyDescent="0.25">
      <c r="B1921" s="62" t="str">
        <f>'Hour Loop'!CL1884</f>
        <v/>
      </c>
    </row>
    <row r="1922" spans="2:2" x14ac:dyDescent="0.25">
      <c r="B1922" s="62" t="str">
        <f>'Hour Loop'!CL1885</f>
        <v/>
      </c>
    </row>
    <row r="1923" spans="2:2" x14ac:dyDescent="0.25">
      <c r="B1923" s="62" t="str">
        <f>'Hour Loop'!CL1886</f>
        <v/>
      </c>
    </row>
    <row r="1924" spans="2:2" x14ac:dyDescent="0.25">
      <c r="B1924" s="62" t="str">
        <f>'Hour Loop'!CL1887</f>
        <v/>
      </c>
    </row>
    <row r="1925" spans="2:2" x14ac:dyDescent="0.25">
      <c r="B1925" s="62" t="str">
        <f>'Hour Loop'!CL1888</f>
        <v/>
      </c>
    </row>
    <row r="1926" spans="2:2" x14ac:dyDescent="0.25">
      <c r="B1926" s="62" t="str">
        <f>'Hour Loop'!CL1889</f>
        <v/>
      </c>
    </row>
    <row r="1927" spans="2:2" x14ac:dyDescent="0.25">
      <c r="B1927" s="62" t="str">
        <f>'Hour Loop'!CL1890</f>
        <v/>
      </c>
    </row>
    <row r="1928" spans="2:2" x14ac:dyDescent="0.25">
      <c r="B1928" s="62" t="str">
        <f>'Hour Loop'!CL1891</f>
        <v/>
      </c>
    </row>
    <row r="1929" spans="2:2" x14ac:dyDescent="0.25">
      <c r="B1929" s="62" t="str">
        <f>'Hour Loop'!CL1892</f>
        <v/>
      </c>
    </row>
    <row r="1930" spans="2:2" x14ac:dyDescent="0.25">
      <c r="B1930" s="62" t="str">
        <f>'Hour Loop'!CL1893</f>
        <v/>
      </c>
    </row>
    <row r="1931" spans="2:2" x14ac:dyDescent="0.25">
      <c r="B1931" s="62" t="str">
        <f>'Hour Loop'!CL1894</f>
        <v/>
      </c>
    </row>
    <row r="1932" spans="2:2" x14ac:dyDescent="0.25">
      <c r="B1932" s="62" t="str">
        <f>'Hour Loop'!CL1895</f>
        <v/>
      </c>
    </row>
    <row r="1933" spans="2:2" x14ac:dyDescent="0.25">
      <c r="B1933" s="62" t="str">
        <f>'Hour Loop'!CL1896</f>
        <v/>
      </c>
    </row>
    <row r="1934" spans="2:2" x14ac:dyDescent="0.25">
      <c r="B1934" s="62" t="str">
        <f>'Hour Loop'!CL1897</f>
        <v/>
      </c>
    </row>
    <row r="1935" spans="2:2" x14ac:dyDescent="0.25">
      <c r="B1935" s="62" t="str">
        <f>'Hour Loop'!CL1898</f>
        <v/>
      </c>
    </row>
    <row r="1936" spans="2:2" x14ac:dyDescent="0.25">
      <c r="B1936" s="62" t="str">
        <f>'Hour Loop'!CL1899</f>
        <v/>
      </c>
    </row>
    <row r="1937" spans="2:2" x14ac:dyDescent="0.25">
      <c r="B1937" s="62" t="str">
        <f>'Hour Loop'!CL1900</f>
        <v/>
      </c>
    </row>
    <row r="1938" spans="2:2" x14ac:dyDescent="0.25">
      <c r="B1938" s="62" t="str">
        <f>'Hour Loop'!CL1901</f>
        <v/>
      </c>
    </row>
    <row r="1939" spans="2:2" x14ac:dyDescent="0.25">
      <c r="B1939" s="62" t="str">
        <f>'Hour Loop'!CL1902</f>
        <v/>
      </c>
    </row>
    <row r="1940" spans="2:2" x14ac:dyDescent="0.25">
      <c r="B1940" s="62" t="str">
        <f>'Hour Loop'!CL1903</f>
        <v/>
      </c>
    </row>
    <row r="1941" spans="2:2" x14ac:dyDescent="0.25">
      <c r="B1941" s="62" t="str">
        <f>'Hour Loop'!CL1904</f>
        <v/>
      </c>
    </row>
    <row r="1942" spans="2:2" x14ac:dyDescent="0.25">
      <c r="B1942" s="62" t="str">
        <f>'Hour Loop'!CL1905</f>
        <v/>
      </c>
    </row>
    <row r="1943" spans="2:2" x14ac:dyDescent="0.25">
      <c r="B1943" s="62" t="str">
        <f>'Hour Loop'!CL1906</f>
        <v/>
      </c>
    </row>
    <row r="1944" spans="2:2" x14ac:dyDescent="0.25">
      <c r="B1944" s="62" t="str">
        <f>'Hour Loop'!CL1907</f>
        <v/>
      </c>
    </row>
    <row r="1945" spans="2:2" x14ac:dyDescent="0.25">
      <c r="B1945" s="62" t="str">
        <f>'Hour Loop'!CL1908</f>
        <v/>
      </c>
    </row>
    <row r="1946" spans="2:2" x14ac:dyDescent="0.25">
      <c r="B1946" s="62" t="str">
        <f>'Hour Loop'!CL1909</f>
        <v/>
      </c>
    </row>
    <row r="1947" spans="2:2" x14ac:dyDescent="0.25">
      <c r="B1947" s="62" t="str">
        <f>'Hour Loop'!CL1910</f>
        <v/>
      </c>
    </row>
    <row r="1948" spans="2:2" x14ac:dyDescent="0.25">
      <c r="B1948" s="62" t="str">
        <f>'Hour Loop'!CL1911</f>
        <v/>
      </c>
    </row>
    <row r="1949" spans="2:2" x14ac:dyDescent="0.25">
      <c r="B1949" s="62" t="str">
        <f>'Hour Loop'!CL1912</f>
        <v/>
      </c>
    </row>
    <row r="1950" spans="2:2" x14ac:dyDescent="0.25">
      <c r="B1950" s="62" t="str">
        <f>'Hour Loop'!CL1913</f>
        <v/>
      </c>
    </row>
    <row r="1951" spans="2:2" x14ac:dyDescent="0.25">
      <c r="B1951" s="62" t="str">
        <f>'Hour Loop'!CL1914</f>
        <v/>
      </c>
    </row>
    <row r="1952" spans="2:2" x14ac:dyDescent="0.25">
      <c r="B1952" s="62" t="str">
        <f>'Hour Loop'!CL1915</f>
        <v/>
      </c>
    </row>
    <row r="1953" spans="2:2" x14ac:dyDescent="0.25">
      <c r="B1953" s="62" t="str">
        <f>'Hour Loop'!CL1916</f>
        <v/>
      </c>
    </row>
    <row r="1954" spans="2:2" x14ac:dyDescent="0.25">
      <c r="B1954" s="62" t="str">
        <f>'Hour Loop'!CL1917</f>
        <v/>
      </c>
    </row>
    <row r="1955" spans="2:2" x14ac:dyDescent="0.25">
      <c r="B1955" s="62" t="str">
        <f>'Hour Loop'!CL1918</f>
        <v/>
      </c>
    </row>
    <row r="1956" spans="2:2" x14ac:dyDescent="0.25">
      <c r="B1956" s="62" t="str">
        <f>'Hour Loop'!CL1919</f>
        <v/>
      </c>
    </row>
    <row r="1957" spans="2:2" x14ac:dyDescent="0.25">
      <c r="B1957" s="62" t="str">
        <f>'Hour Loop'!CL1920</f>
        <v/>
      </c>
    </row>
    <row r="1958" spans="2:2" x14ac:dyDescent="0.25">
      <c r="B1958" s="62" t="str">
        <f>'Hour Loop'!CL1921</f>
        <v/>
      </c>
    </row>
    <row r="1959" spans="2:2" x14ac:dyDescent="0.25">
      <c r="B1959" s="62" t="str">
        <f>'Hour Loop'!CL1922</f>
        <v/>
      </c>
    </row>
    <row r="1960" spans="2:2" x14ac:dyDescent="0.25">
      <c r="B1960" s="62" t="str">
        <f>'Hour Loop'!CL1923</f>
        <v/>
      </c>
    </row>
    <row r="1961" spans="2:2" x14ac:dyDescent="0.25">
      <c r="B1961" s="62" t="str">
        <f>'Hour Loop'!CL1924</f>
        <v/>
      </c>
    </row>
    <row r="1962" spans="2:2" x14ac:dyDescent="0.25">
      <c r="B1962" s="62" t="str">
        <f>'Hour Loop'!CL1925</f>
        <v/>
      </c>
    </row>
    <row r="1963" spans="2:2" x14ac:dyDescent="0.25">
      <c r="B1963" s="62" t="str">
        <f>'Hour Loop'!CL1926</f>
        <v/>
      </c>
    </row>
    <row r="1964" spans="2:2" x14ac:dyDescent="0.25">
      <c r="B1964" s="62" t="str">
        <f>'Hour Loop'!CL1927</f>
        <v/>
      </c>
    </row>
    <row r="1965" spans="2:2" x14ac:dyDescent="0.25">
      <c r="B1965" s="62" t="str">
        <f>'Hour Loop'!CL1928</f>
        <v/>
      </c>
    </row>
    <row r="1966" spans="2:2" x14ac:dyDescent="0.25">
      <c r="B1966" s="62" t="str">
        <f>'Hour Loop'!CL1929</f>
        <v/>
      </c>
    </row>
    <row r="1967" spans="2:2" x14ac:dyDescent="0.25">
      <c r="B1967" s="62" t="str">
        <f>'Hour Loop'!CL1930</f>
        <v/>
      </c>
    </row>
    <row r="1968" spans="2:2" x14ac:dyDescent="0.25">
      <c r="B1968" s="62" t="str">
        <f>'Hour Loop'!CL1931</f>
        <v/>
      </c>
    </row>
    <row r="1969" spans="2:2" x14ac:dyDescent="0.25">
      <c r="B1969" s="62" t="str">
        <f>'Hour Loop'!CL1932</f>
        <v/>
      </c>
    </row>
    <row r="1970" spans="2:2" x14ac:dyDescent="0.25">
      <c r="B1970" s="62" t="str">
        <f>'Hour Loop'!CL1933</f>
        <v/>
      </c>
    </row>
    <row r="1971" spans="2:2" x14ac:dyDescent="0.25">
      <c r="B1971" s="62" t="str">
        <f>'Hour Loop'!CL1934</f>
        <v/>
      </c>
    </row>
    <row r="1972" spans="2:2" x14ac:dyDescent="0.25">
      <c r="B1972" s="62" t="str">
        <f>'Hour Loop'!CL1935</f>
        <v/>
      </c>
    </row>
    <row r="1973" spans="2:2" x14ac:dyDescent="0.25">
      <c r="B1973" s="62" t="str">
        <f>'Hour Loop'!CL1936</f>
        <v/>
      </c>
    </row>
    <row r="1974" spans="2:2" x14ac:dyDescent="0.25">
      <c r="B1974" s="62" t="str">
        <f>'Hour Loop'!CL1937</f>
        <v/>
      </c>
    </row>
    <row r="1975" spans="2:2" x14ac:dyDescent="0.25">
      <c r="B1975" s="62" t="str">
        <f>'Hour Loop'!CL1938</f>
        <v/>
      </c>
    </row>
    <row r="1976" spans="2:2" x14ac:dyDescent="0.25">
      <c r="B1976" s="62" t="str">
        <f>'Hour Loop'!CL1939</f>
        <v/>
      </c>
    </row>
    <row r="1977" spans="2:2" x14ac:dyDescent="0.25">
      <c r="B1977" s="62" t="str">
        <f>'Hour Loop'!CL1940</f>
        <v/>
      </c>
    </row>
    <row r="1978" spans="2:2" x14ac:dyDescent="0.25">
      <c r="B1978" s="62" t="str">
        <f>'Hour Loop'!CL1941</f>
        <v/>
      </c>
    </row>
    <row r="1979" spans="2:2" x14ac:dyDescent="0.25">
      <c r="B1979" s="62" t="str">
        <f>'Hour Loop'!CL1942</f>
        <v/>
      </c>
    </row>
    <row r="1980" spans="2:2" x14ac:dyDescent="0.25">
      <c r="B1980" s="62" t="str">
        <f>'Hour Loop'!CL1943</f>
        <v/>
      </c>
    </row>
    <row r="1981" spans="2:2" x14ac:dyDescent="0.25">
      <c r="B1981" s="62" t="str">
        <f>'Hour Loop'!CL1944</f>
        <v/>
      </c>
    </row>
    <row r="1982" spans="2:2" x14ac:dyDescent="0.25">
      <c r="B1982" s="62" t="str">
        <f>'Hour Loop'!CL1945</f>
        <v/>
      </c>
    </row>
    <row r="1983" spans="2:2" x14ac:dyDescent="0.25">
      <c r="B1983" s="62" t="str">
        <f>'Hour Loop'!CL1946</f>
        <v/>
      </c>
    </row>
    <row r="1984" spans="2:2" x14ac:dyDescent="0.25">
      <c r="B1984" s="62" t="str">
        <f>'Hour Loop'!CL1947</f>
        <v/>
      </c>
    </row>
    <row r="1985" spans="2:2" x14ac:dyDescent="0.25">
      <c r="B1985" s="62" t="str">
        <f>'Hour Loop'!CL1948</f>
        <v/>
      </c>
    </row>
    <row r="1986" spans="2:2" x14ac:dyDescent="0.25">
      <c r="B1986" s="62" t="str">
        <f>'Hour Loop'!CL1949</f>
        <v/>
      </c>
    </row>
    <row r="1987" spans="2:2" x14ac:dyDescent="0.25">
      <c r="B1987" s="62" t="str">
        <f>'Hour Loop'!CL1950</f>
        <v/>
      </c>
    </row>
    <row r="1988" spans="2:2" x14ac:dyDescent="0.25">
      <c r="B1988" s="62" t="str">
        <f>'Hour Loop'!CL1951</f>
        <v/>
      </c>
    </row>
    <row r="1989" spans="2:2" x14ac:dyDescent="0.25">
      <c r="B1989" s="62" t="str">
        <f>'Hour Loop'!CL1952</f>
        <v/>
      </c>
    </row>
    <row r="1990" spans="2:2" x14ac:dyDescent="0.25">
      <c r="B1990" s="62" t="str">
        <f>'Hour Loop'!CL1953</f>
        <v/>
      </c>
    </row>
    <row r="1991" spans="2:2" x14ac:dyDescent="0.25">
      <c r="B1991" s="62" t="str">
        <f>'Hour Loop'!CL1954</f>
        <v/>
      </c>
    </row>
    <row r="1992" spans="2:2" x14ac:dyDescent="0.25">
      <c r="B1992" s="62" t="str">
        <f>'Hour Loop'!CL1955</f>
        <v/>
      </c>
    </row>
    <row r="1993" spans="2:2" x14ac:dyDescent="0.25">
      <c r="B1993" s="62" t="str">
        <f>'Hour Loop'!CL1956</f>
        <v/>
      </c>
    </row>
    <row r="1994" spans="2:2" x14ac:dyDescent="0.25">
      <c r="B1994" s="62" t="str">
        <f>'Hour Loop'!CL1957</f>
        <v/>
      </c>
    </row>
    <row r="1995" spans="2:2" x14ac:dyDescent="0.25">
      <c r="B1995" s="62" t="str">
        <f>'Hour Loop'!CL1958</f>
        <v/>
      </c>
    </row>
    <row r="1996" spans="2:2" x14ac:dyDescent="0.25">
      <c r="B1996" s="62" t="str">
        <f>'Hour Loop'!CL1959</f>
        <v/>
      </c>
    </row>
    <row r="1997" spans="2:2" x14ac:dyDescent="0.25">
      <c r="B1997" s="62" t="str">
        <f>'Hour Loop'!CL1960</f>
        <v/>
      </c>
    </row>
    <row r="1998" spans="2:2" x14ac:dyDescent="0.25">
      <c r="B1998" s="62" t="str">
        <f>'Hour Loop'!CL1961</f>
        <v/>
      </c>
    </row>
    <row r="1999" spans="2:2" x14ac:dyDescent="0.25">
      <c r="B1999" s="62" t="str">
        <f>'Hour Loop'!CL1962</f>
        <v/>
      </c>
    </row>
    <row r="2000" spans="2:2" x14ac:dyDescent="0.25">
      <c r="B2000" s="62" t="str">
        <f>'Hour Loop'!CL1963</f>
        <v/>
      </c>
    </row>
    <row r="2001" spans="2:2" x14ac:dyDescent="0.25">
      <c r="B2001" s="62" t="str">
        <f>'Hour Loop'!CL1964</f>
        <v/>
      </c>
    </row>
    <row r="2002" spans="2:2" x14ac:dyDescent="0.25">
      <c r="B2002" s="62" t="str">
        <f>'Hour Loop'!CL1965</f>
        <v/>
      </c>
    </row>
    <row r="2003" spans="2:2" x14ac:dyDescent="0.25">
      <c r="B2003" s="62" t="str">
        <f>'Hour Loop'!CL1966</f>
        <v/>
      </c>
    </row>
    <row r="2004" spans="2:2" x14ac:dyDescent="0.25">
      <c r="B2004" s="62" t="str">
        <f>'Hour Loop'!CL1967</f>
        <v/>
      </c>
    </row>
    <row r="2005" spans="2:2" x14ac:dyDescent="0.25">
      <c r="B2005" s="62" t="str">
        <f>'Hour Loop'!CL1968</f>
        <v/>
      </c>
    </row>
    <row r="2006" spans="2:2" x14ac:dyDescent="0.25">
      <c r="B2006" s="62" t="str">
        <f>'Hour Loop'!CL1969</f>
        <v/>
      </c>
    </row>
    <row r="2007" spans="2:2" x14ac:dyDescent="0.25">
      <c r="B2007" s="62" t="str">
        <f>'Hour Loop'!CL1970</f>
        <v/>
      </c>
    </row>
    <row r="2008" spans="2:2" x14ac:dyDescent="0.25">
      <c r="B2008" s="62" t="str">
        <f>'Hour Loop'!CL1971</f>
        <v/>
      </c>
    </row>
    <row r="2009" spans="2:2" x14ac:dyDescent="0.25">
      <c r="B2009" s="62" t="str">
        <f>'Hour Loop'!CL1972</f>
        <v/>
      </c>
    </row>
    <row r="2010" spans="2:2" x14ac:dyDescent="0.25">
      <c r="B2010" s="62" t="str">
        <f>'Hour Loop'!CL1973</f>
        <v/>
      </c>
    </row>
    <row r="2011" spans="2:2" x14ac:dyDescent="0.25">
      <c r="B2011" s="62" t="str">
        <f>'Hour Loop'!CL1974</f>
        <v/>
      </c>
    </row>
    <row r="2012" spans="2:2" x14ac:dyDescent="0.25">
      <c r="B2012" s="62" t="str">
        <f>'Hour Loop'!CL1975</f>
        <v/>
      </c>
    </row>
    <row r="2013" spans="2:2" x14ac:dyDescent="0.25">
      <c r="B2013" s="62" t="str">
        <f>'Hour Loop'!CL1976</f>
        <v/>
      </c>
    </row>
    <row r="2014" spans="2:2" x14ac:dyDescent="0.25">
      <c r="B2014" s="62" t="str">
        <f>'Hour Loop'!CL1977</f>
        <v/>
      </c>
    </row>
    <row r="2015" spans="2:2" x14ac:dyDescent="0.25">
      <c r="B2015" s="62" t="str">
        <f>'Hour Loop'!CL1978</f>
        <v/>
      </c>
    </row>
    <row r="2016" spans="2:2" x14ac:dyDescent="0.25">
      <c r="B2016" s="62" t="str">
        <f>'Hour Loop'!CL1979</f>
        <v/>
      </c>
    </row>
    <row r="2017" spans="2:2" x14ac:dyDescent="0.25">
      <c r="B2017" s="62" t="str">
        <f>'Hour Loop'!CL1980</f>
        <v/>
      </c>
    </row>
    <row r="2018" spans="2:2" x14ac:dyDescent="0.25">
      <c r="B2018" s="62" t="str">
        <f>'Hour Loop'!CL1981</f>
        <v/>
      </c>
    </row>
    <row r="2019" spans="2:2" x14ac:dyDescent="0.25">
      <c r="B2019" s="62" t="str">
        <f>'Hour Loop'!CL1982</f>
        <v/>
      </c>
    </row>
    <row r="2020" spans="2:2" x14ac:dyDescent="0.25">
      <c r="B2020" s="62" t="str">
        <f>'Hour Loop'!CL1983</f>
        <v/>
      </c>
    </row>
    <row r="2021" spans="2:2" x14ac:dyDescent="0.25">
      <c r="B2021" s="62" t="str">
        <f>'Hour Loop'!CL1984</f>
        <v/>
      </c>
    </row>
    <row r="2022" spans="2:2" x14ac:dyDescent="0.25">
      <c r="B2022" s="62" t="str">
        <f>'Hour Loop'!CL1985</f>
        <v/>
      </c>
    </row>
    <row r="2023" spans="2:2" x14ac:dyDescent="0.25">
      <c r="B2023" s="62" t="str">
        <f>'Hour Loop'!CL1986</f>
        <v/>
      </c>
    </row>
    <row r="2024" spans="2:2" x14ac:dyDescent="0.25">
      <c r="B2024" s="62" t="str">
        <f>'Hour Loop'!CL1987</f>
        <v/>
      </c>
    </row>
    <row r="2025" spans="2:2" x14ac:dyDescent="0.25">
      <c r="B2025" s="62" t="str">
        <f>'Hour Loop'!CL1988</f>
        <v/>
      </c>
    </row>
    <row r="2026" spans="2:2" x14ac:dyDescent="0.25">
      <c r="B2026" s="62" t="str">
        <f>'Hour Loop'!CL1989</f>
        <v/>
      </c>
    </row>
    <row r="2027" spans="2:2" x14ac:dyDescent="0.25">
      <c r="B2027" s="62" t="str">
        <f>'Hour Loop'!CL1990</f>
        <v/>
      </c>
    </row>
    <row r="2028" spans="2:2" x14ac:dyDescent="0.25">
      <c r="B2028" s="62" t="str">
        <f>'Hour Loop'!CL1991</f>
        <v/>
      </c>
    </row>
    <row r="2029" spans="2:2" x14ac:dyDescent="0.25">
      <c r="B2029" s="62" t="str">
        <f>'Hour Loop'!CL1992</f>
        <v/>
      </c>
    </row>
    <row r="2030" spans="2:2" x14ac:dyDescent="0.25">
      <c r="B2030" s="62" t="str">
        <f>'Hour Loop'!CL1993</f>
        <v/>
      </c>
    </row>
    <row r="2031" spans="2:2" x14ac:dyDescent="0.25">
      <c r="B2031" s="62" t="str">
        <f>'Hour Loop'!CL1994</f>
        <v/>
      </c>
    </row>
    <row r="2032" spans="2:2" x14ac:dyDescent="0.25">
      <c r="B2032" s="62" t="str">
        <f>'Hour Loop'!CL1995</f>
        <v/>
      </c>
    </row>
    <row r="2033" spans="2:2" x14ac:dyDescent="0.25">
      <c r="B2033" s="62" t="str">
        <f>'Hour Loop'!CL1996</f>
        <v/>
      </c>
    </row>
    <row r="2034" spans="2:2" x14ac:dyDescent="0.25">
      <c r="B2034" s="62" t="str">
        <f>'Hour Loop'!CL1997</f>
        <v/>
      </c>
    </row>
    <row r="2035" spans="2:2" x14ac:dyDescent="0.25">
      <c r="B2035" s="62" t="str">
        <f>'Hour Loop'!CL1998</f>
        <v/>
      </c>
    </row>
    <row r="2036" spans="2:2" x14ac:dyDescent="0.25">
      <c r="B2036" s="62" t="str">
        <f>'Hour Loop'!CL1999</f>
        <v/>
      </c>
    </row>
    <row r="2037" spans="2:2" x14ac:dyDescent="0.25">
      <c r="B2037" s="62" t="str">
        <f>'Hour Loop'!CL2000</f>
        <v/>
      </c>
    </row>
    <row r="2038" spans="2:2" x14ac:dyDescent="0.25">
      <c r="B2038" s="62" t="str">
        <f>'Hour Loop'!CL2001</f>
        <v/>
      </c>
    </row>
    <row r="2039" spans="2:2" x14ac:dyDescent="0.25">
      <c r="B2039" s="62" t="str">
        <f>'Hour Loop'!CL2002</f>
        <v/>
      </c>
    </row>
    <row r="2040" spans="2:2" x14ac:dyDescent="0.25">
      <c r="B2040" s="62" t="str">
        <f>'Hour Loop'!CL2003</f>
        <v/>
      </c>
    </row>
    <row r="2041" spans="2:2" x14ac:dyDescent="0.25">
      <c r="B2041" s="62" t="str">
        <f>'Hour Loop'!CL2004</f>
        <v/>
      </c>
    </row>
    <row r="2042" spans="2:2" x14ac:dyDescent="0.25">
      <c r="B2042" s="62" t="str">
        <f>'Hour Loop'!CL2005</f>
        <v/>
      </c>
    </row>
    <row r="2043" spans="2:2" x14ac:dyDescent="0.25">
      <c r="B2043" s="62" t="str">
        <f>'Hour Loop'!CL2006</f>
        <v/>
      </c>
    </row>
    <row r="2044" spans="2:2" x14ac:dyDescent="0.25">
      <c r="B2044" s="62" t="str">
        <f>'Hour Loop'!CL2007</f>
        <v/>
      </c>
    </row>
    <row r="2045" spans="2:2" x14ac:dyDescent="0.25">
      <c r="B2045" s="62" t="str">
        <f>'Hour Loop'!CL2008</f>
        <v/>
      </c>
    </row>
    <row r="2046" spans="2:2" x14ac:dyDescent="0.25">
      <c r="B2046" s="62" t="str">
        <f>'Hour Loop'!CL2009</f>
        <v/>
      </c>
    </row>
    <row r="2047" spans="2:2" x14ac:dyDescent="0.25">
      <c r="B2047" s="62" t="str">
        <f>'Hour Loop'!CL2010</f>
        <v/>
      </c>
    </row>
    <row r="2048" spans="2:2" x14ac:dyDescent="0.25">
      <c r="B2048" s="62" t="str">
        <f>'Hour Loop'!CL2011</f>
        <v/>
      </c>
    </row>
    <row r="2049" spans="2:2" x14ac:dyDescent="0.25">
      <c r="B2049" s="62" t="str">
        <f>'Hour Loop'!CL2012</f>
        <v/>
      </c>
    </row>
    <row r="2050" spans="2:2" x14ac:dyDescent="0.25">
      <c r="B2050" s="62" t="str">
        <f>'Hour Loop'!CL2013</f>
        <v/>
      </c>
    </row>
    <row r="2051" spans="2:2" x14ac:dyDescent="0.25">
      <c r="B2051" s="62" t="str">
        <f>'Hour Loop'!CL2014</f>
        <v/>
      </c>
    </row>
    <row r="2052" spans="2:2" x14ac:dyDescent="0.25">
      <c r="B2052" s="62" t="str">
        <f>'Hour Loop'!CL2015</f>
        <v/>
      </c>
    </row>
    <row r="2053" spans="2:2" x14ac:dyDescent="0.25">
      <c r="B2053" s="62" t="str">
        <f>'Hour Loop'!CL2016</f>
        <v/>
      </c>
    </row>
    <row r="2054" spans="2:2" x14ac:dyDescent="0.25">
      <c r="B2054" s="62" t="str">
        <f>'Hour Loop'!CL2017</f>
        <v/>
      </c>
    </row>
    <row r="2055" spans="2:2" x14ac:dyDescent="0.25">
      <c r="B2055" s="62" t="str">
        <f>'Hour Loop'!CL2018</f>
        <v/>
      </c>
    </row>
    <row r="2056" spans="2:2" x14ac:dyDescent="0.25">
      <c r="B2056" s="62" t="str">
        <f>'Hour Loop'!CL2019</f>
        <v/>
      </c>
    </row>
    <row r="2057" spans="2:2" x14ac:dyDescent="0.25">
      <c r="B2057" s="62" t="str">
        <f>'Hour Loop'!CL2020</f>
        <v/>
      </c>
    </row>
    <row r="2058" spans="2:2" x14ac:dyDescent="0.25">
      <c r="B2058" s="62" t="str">
        <f>'Hour Loop'!CL2021</f>
        <v/>
      </c>
    </row>
    <row r="2059" spans="2:2" x14ac:dyDescent="0.25">
      <c r="B2059" s="62" t="str">
        <f>'Hour Loop'!CL2022</f>
        <v/>
      </c>
    </row>
    <row r="2060" spans="2:2" x14ac:dyDescent="0.25">
      <c r="B2060" s="62" t="str">
        <f>'Hour Loop'!CL2023</f>
        <v/>
      </c>
    </row>
    <row r="2061" spans="2:2" x14ac:dyDescent="0.25">
      <c r="B2061" s="62" t="str">
        <f>'Hour Loop'!CL2024</f>
        <v/>
      </c>
    </row>
    <row r="2062" spans="2:2" x14ac:dyDescent="0.25">
      <c r="B2062" s="62" t="str">
        <f>'Hour Loop'!CL2025</f>
        <v/>
      </c>
    </row>
    <row r="2063" spans="2:2" x14ac:dyDescent="0.25">
      <c r="B2063" s="62" t="str">
        <f>'Hour Loop'!CL2026</f>
        <v/>
      </c>
    </row>
    <row r="2064" spans="2:2" x14ac:dyDescent="0.25">
      <c r="B2064" s="62" t="str">
        <f>'Hour Loop'!CL2027</f>
        <v/>
      </c>
    </row>
    <row r="2065" spans="2:2" x14ac:dyDescent="0.25">
      <c r="B2065" s="62" t="str">
        <f>'Hour Loop'!CL2028</f>
        <v/>
      </c>
    </row>
    <row r="2066" spans="2:2" x14ac:dyDescent="0.25">
      <c r="B2066" s="62" t="str">
        <f>'Hour Loop'!CL2029</f>
        <v/>
      </c>
    </row>
    <row r="2067" spans="2:2" x14ac:dyDescent="0.25">
      <c r="B2067" s="62" t="str">
        <f>'Hour Loop'!CL2030</f>
        <v/>
      </c>
    </row>
    <row r="2068" spans="2:2" x14ac:dyDescent="0.25">
      <c r="B2068" s="62" t="str">
        <f>'Hour Loop'!CL2031</f>
        <v/>
      </c>
    </row>
    <row r="2069" spans="2:2" x14ac:dyDescent="0.25">
      <c r="B2069" s="62" t="str">
        <f>'Hour Loop'!CL2032</f>
        <v/>
      </c>
    </row>
    <row r="2070" spans="2:2" x14ac:dyDescent="0.25">
      <c r="B2070" s="62" t="str">
        <f>'Hour Loop'!CL2033</f>
        <v/>
      </c>
    </row>
    <row r="2071" spans="2:2" x14ac:dyDescent="0.25">
      <c r="B2071" s="62" t="str">
        <f>'Hour Loop'!CL2034</f>
        <v/>
      </c>
    </row>
    <row r="2072" spans="2:2" x14ac:dyDescent="0.25">
      <c r="B2072" s="62" t="str">
        <f>'Hour Loop'!CL2035</f>
        <v/>
      </c>
    </row>
    <row r="2073" spans="2:2" x14ac:dyDescent="0.25">
      <c r="B2073" s="62" t="str">
        <f>'Hour Loop'!CL2036</f>
        <v/>
      </c>
    </row>
    <row r="2074" spans="2:2" x14ac:dyDescent="0.25">
      <c r="B2074" s="62" t="str">
        <f>'Hour Loop'!CL2037</f>
        <v/>
      </c>
    </row>
    <row r="2075" spans="2:2" x14ac:dyDescent="0.25">
      <c r="B2075" s="62" t="str">
        <f>'Hour Loop'!CL2038</f>
        <v/>
      </c>
    </row>
    <row r="2076" spans="2:2" x14ac:dyDescent="0.25">
      <c r="B2076" s="62" t="str">
        <f>'Hour Loop'!CL2039</f>
        <v/>
      </c>
    </row>
    <row r="2077" spans="2:2" x14ac:dyDescent="0.25">
      <c r="B2077" s="62" t="str">
        <f>'Hour Loop'!CL2040</f>
        <v/>
      </c>
    </row>
    <row r="2078" spans="2:2" x14ac:dyDescent="0.25">
      <c r="B2078" s="62" t="str">
        <f>'Hour Loop'!CL2041</f>
        <v/>
      </c>
    </row>
    <row r="2079" spans="2:2" x14ac:dyDescent="0.25">
      <c r="B2079" s="62" t="str">
        <f>'Hour Loop'!CL2042</f>
        <v/>
      </c>
    </row>
    <row r="2080" spans="2:2" x14ac:dyDescent="0.25">
      <c r="B2080" s="62" t="str">
        <f>'Hour Loop'!CL2043</f>
        <v/>
      </c>
    </row>
    <row r="2081" spans="2:2" x14ac:dyDescent="0.25">
      <c r="B2081" s="62" t="str">
        <f>'Hour Loop'!CL2044</f>
        <v/>
      </c>
    </row>
    <row r="2082" spans="2:2" x14ac:dyDescent="0.25">
      <c r="B2082" s="62" t="str">
        <f>'Hour Loop'!CL2045</f>
        <v/>
      </c>
    </row>
    <row r="2083" spans="2:2" x14ac:dyDescent="0.25">
      <c r="B2083" s="62" t="str">
        <f>'Hour Loop'!CL2046</f>
        <v/>
      </c>
    </row>
    <row r="2084" spans="2:2" x14ac:dyDescent="0.25">
      <c r="B2084" s="62" t="str">
        <f>'Hour Loop'!CL2047</f>
        <v/>
      </c>
    </row>
    <row r="2085" spans="2:2" x14ac:dyDescent="0.25">
      <c r="B2085" s="62" t="str">
        <f>'Hour Loop'!CL2048</f>
        <v/>
      </c>
    </row>
    <row r="2086" spans="2:2" x14ac:dyDescent="0.25">
      <c r="B2086" s="62" t="str">
        <f>'Hour Loop'!CL2049</f>
        <v/>
      </c>
    </row>
    <row r="2087" spans="2:2" x14ac:dyDescent="0.25">
      <c r="B2087" s="62" t="str">
        <f>'Hour Loop'!CL2050</f>
        <v/>
      </c>
    </row>
    <row r="2088" spans="2:2" x14ac:dyDescent="0.25">
      <c r="B2088" s="62" t="str">
        <f>'Hour Loop'!CL2051</f>
        <v/>
      </c>
    </row>
    <row r="2089" spans="2:2" x14ac:dyDescent="0.25">
      <c r="B2089" s="62" t="str">
        <f>'Hour Loop'!CL2052</f>
        <v/>
      </c>
    </row>
    <row r="2090" spans="2:2" x14ac:dyDescent="0.25">
      <c r="B2090" s="62" t="str">
        <f>'Hour Loop'!CL2053</f>
        <v/>
      </c>
    </row>
    <row r="2091" spans="2:2" x14ac:dyDescent="0.25">
      <c r="B2091" s="62" t="str">
        <f>'Hour Loop'!CL2054</f>
        <v/>
      </c>
    </row>
    <row r="2092" spans="2:2" x14ac:dyDescent="0.25">
      <c r="B2092" s="62" t="str">
        <f>'Hour Loop'!CL2055</f>
        <v/>
      </c>
    </row>
    <row r="2093" spans="2:2" x14ac:dyDescent="0.25">
      <c r="B2093" s="62" t="str">
        <f>'Hour Loop'!CL2056</f>
        <v/>
      </c>
    </row>
    <row r="2094" spans="2:2" x14ac:dyDescent="0.25">
      <c r="B2094" s="62" t="str">
        <f>'Hour Loop'!CL2057</f>
        <v/>
      </c>
    </row>
    <row r="2095" spans="2:2" x14ac:dyDescent="0.25">
      <c r="B2095" s="62" t="str">
        <f>'Hour Loop'!CL2058</f>
        <v/>
      </c>
    </row>
    <row r="2096" spans="2:2" x14ac:dyDescent="0.25">
      <c r="B2096" s="62" t="str">
        <f>'Hour Loop'!CL2059</f>
        <v/>
      </c>
    </row>
    <row r="2097" spans="2:2" x14ac:dyDescent="0.25">
      <c r="B2097" s="62" t="str">
        <f>'Hour Loop'!CL2060</f>
        <v/>
      </c>
    </row>
    <row r="2098" spans="2:2" x14ac:dyDescent="0.25">
      <c r="B2098" s="62" t="str">
        <f>'Hour Loop'!CL2061</f>
        <v/>
      </c>
    </row>
    <row r="2099" spans="2:2" x14ac:dyDescent="0.25">
      <c r="B2099" s="62" t="str">
        <f>'Hour Loop'!CL2062</f>
        <v/>
      </c>
    </row>
    <row r="2100" spans="2:2" x14ac:dyDescent="0.25">
      <c r="B2100" s="62" t="str">
        <f>'Hour Loop'!CL2063</f>
        <v/>
      </c>
    </row>
    <row r="2101" spans="2:2" x14ac:dyDescent="0.25">
      <c r="B2101" s="62" t="str">
        <f>'Hour Loop'!CL2064</f>
        <v/>
      </c>
    </row>
    <row r="2102" spans="2:2" x14ac:dyDescent="0.25">
      <c r="B2102" s="62" t="str">
        <f>'Hour Loop'!CL2065</f>
        <v/>
      </c>
    </row>
    <row r="2103" spans="2:2" x14ac:dyDescent="0.25">
      <c r="B2103" s="62" t="str">
        <f>'Hour Loop'!CL2066</f>
        <v/>
      </c>
    </row>
    <row r="2104" spans="2:2" x14ac:dyDescent="0.25">
      <c r="B2104" s="62" t="str">
        <f>'Hour Loop'!CL2067</f>
        <v/>
      </c>
    </row>
    <row r="2105" spans="2:2" x14ac:dyDescent="0.25">
      <c r="B2105" s="62" t="str">
        <f>'Hour Loop'!CL2068</f>
        <v/>
      </c>
    </row>
    <row r="2106" spans="2:2" x14ac:dyDescent="0.25">
      <c r="B2106" s="62" t="str">
        <f>'Hour Loop'!CL2069</f>
        <v/>
      </c>
    </row>
    <row r="2107" spans="2:2" x14ac:dyDescent="0.25">
      <c r="B2107" s="62" t="str">
        <f>'Hour Loop'!CL2070</f>
        <v/>
      </c>
    </row>
    <row r="2108" spans="2:2" x14ac:dyDescent="0.25">
      <c r="B2108" s="62" t="str">
        <f>'Hour Loop'!CL2071</f>
        <v/>
      </c>
    </row>
    <row r="2109" spans="2:2" x14ac:dyDescent="0.25">
      <c r="B2109" s="62" t="str">
        <f>'Hour Loop'!CL2072</f>
        <v/>
      </c>
    </row>
    <row r="2110" spans="2:2" x14ac:dyDescent="0.25">
      <c r="B2110" s="62" t="str">
        <f>'Hour Loop'!CL2073</f>
        <v/>
      </c>
    </row>
    <row r="2111" spans="2:2" x14ac:dyDescent="0.25">
      <c r="B2111" s="62" t="str">
        <f>'Hour Loop'!CL2074</f>
        <v/>
      </c>
    </row>
    <row r="2112" spans="2:2" x14ac:dyDescent="0.25">
      <c r="B2112" s="62" t="str">
        <f>'Hour Loop'!CL2075</f>
        <v/>
      </c>
    </row>
    <row r="2113" spans="2:2" x14ac:dyDescent="0.25">
      <c r="B2113" s="62" t="str">
        <f>'Hour Loop'!CL2076</f>
        <v/>
      </c>
    </row>
    <row r="2114" spans="2:2" x14ac:dyDescent="0.25">
      <c r="B2114" s="62" t="str">
        <f>'Hour Loop'!CL2077</f>
        <v/>
      </c>
    </row>
    <row r="2115" spans="2:2" x14ac:dyDescent="0.25">
      <c r="B2115" s="62" t="str">
        <f>'Hour Loop'!CL2078</f>
        <v/>
      </c>
    </row>
    <row r="2116" spans="2:2" x14ac:dyDescent="0.25">
      <c r="B2116" s="62" t="str">
        <f>'Hour Loop'!CL2079</f>
        <v/>
      </c>
    </row>
    <row r="2117" spans="2:2" x14ac:dyDescent="0.25">
      <c r="B2117" s="62" t="str">
        <f>'Hour Loop'!CL2080</f>
        <v/>
      </c>
    </row>
    <row r="2118" spans="2:2" x14ac:dyDescent="0.25">
      <c r="B2118" s="62" t="str">
        <f>'Hour Loop'!CL2081</f>
        <v/>
      </c>
    </row>
    <row r="2119" spans="2:2" x14ac:dyDescent="0.25">
      <c r="B2119" s="62" t="str">
        <f>'Hour Loop'!CL2082</f>
        <v/>
      </c>
    </row>
    <row r="2120" spans="2:2" x14ac:dyDescent="0.25">
      <c r="B2120" s="62" t="str">
        <f>'Hour Loop'!CL2083</f>
        <v/>
      </c>
    </row>
    <row r="2121" spans="2:2" x14ac:dyDescent="0.25">
      <c r="B2121" s="62" t="str">
        <f>'Hour Loop'!CL2084</f>
        <v/>
      </c>
    </row>
    <row r="2122" spans="2:2" x14ac:dyDescent="0.25">
      <c r="B2122" s="62" t="str">
        <f>'Hour Loop'!CL2085</f>
        <v/>
      </c>
    </row>
    <row r="2123" spans="2:2" x14ac:dyDescent="0.25">
      <c r="B2123" s="62" t="str">
        <f>'Hour Loop'!CL2086</f>
        <v/>
      </c>
    </row>
    <row r="2124" spans="2:2" x14ac:dyDescent="0.25">
      <c r="B2124" s="62" t="str">
        <f>'Hour Loop'!CL2087</f>
        <v/>
      </c>
    </row>
    <row r="2125" spans="2:2" x14ac:dyDescent="0.25">
      <c r="B2125" s="62" t="str">
        <f>'Hour Loop'!CL2088</f>
        <v/>
      </c>
    </row>
    <row r="2126" spans="2:2" x14ac:dyDescent="0.25">
      <c r="B2126" s="62" t="str">
        <f>'Hour Loop'!CL2089</f>
        <v/>
      </c>
    </row>
    <row r="2127" spans="2:2" x14ac:dyDescent="0.25">
      <c r="B2127" s="62" t="str">
        <f>'Hour Loop'!CL2090</f>
        <v/>
      </c>
    </row>
    <row r="2128" spans="2:2" x14ac:dyDescent="0.25">
      <c r="B2128" s="62" t="str">
        <f>'Hour Loop'!CL2091</f>
        <v/>
      </c>
    </row>
    <row r="2129" spans="2:2" x14ac:dyDescent="0.25">
      <c r="B2129" s="62" t="str">
        <f>'Hour Loop'!CL2092</f>
        <v/>
      </c>
    </row>
    <row r="2130" spans="2:2" x14ac:dyDescent="0.25">
      <c r="B2130" s="62" t="str">
        <f>'Hour Loop'!CL2093</f>
        <v/>
      </c>
    </row>
    <row r="2131" spans="2:2" x14ac:dyDescent="0.25">
      <c r="B2131" s="62" t="str">
        <f>'Hour Loop'!CL2094</f>
        <v/>
      </c>
    </row>
    <row r="2132" spans="2:2" x14ac:dyDescent="0.25">
      <c r="B2132" s="62" t="str">
        <f>'Hour Loop'!CL2095</f>
        <v/>
      </c>
    </row>
    <row r="2133" spans="2:2" x14ac:dyDescent="0.25">
      <c r="B2133" s="62" t="str">
        <f>'Hour Loop'!CL2096</f>
        <v/>
      </c>
    </row>
    <row r="2134" spans="2:2" x14ac:dyDescent="0.25">
      <c r="B2134" s="62" t="str">
        <f>'Hour Loop'!CL2097</f>
        <v/>
      </c>
    </row>
    <row r="2135" spans="2:2" x14ac:dyDescent="0.25">
      <c r="B2135" s="62" t="str">
        <f>'Hour Loop'!CL2098</f>
        <v/>
      </c>
    </row>
    <row r="2136" spans="2:2" x14ac:dyDescent="0.25">
      <c r="B2136" s="62" t="str">
        <f>'Hour Loop'!CL2099</f>
        <v/>
      </c>
    </row>
    <row r="2137" spans="2:2" x14ac:dyDescent="0.25">
      <c r="B2137" s="62" t="str">
        <f>'Hour Loop'!CL2100</f>
        <v/>
      </c>
    </row>
    <row r="2138" spans="2:2" x14ac:dyDescent="0.25">
      <c r="B2138" s="62" t="str">
        <f>'Hour Loop'!CL2101</f>
        <v/>
      </c>
    </row>
    <row r="2139" spans="2:2" x14ac:dyDescent="0.25">
      <c r="B2139" s="62" t="str">
        <f>'Hour Loop'!CL2102</f>
        <v/>
      </c>
    </row>
    <row r="2140" spans="2:2" x14ac:dyDescent="0.25">
      <c r="B2140" s="62" t="str">
        <f>'Hour Loop'!CL2103</f>
        <v/>
      </c>
    </row>
    <row r="2141" spans="2:2" x14ac:dyDescent="0.25">
      <c r="B2141" s="62" t="str">
        <f>'Hour Loop'!CL2104</f>
        <v/>
      </c>
    </row>
    <row r="2142" spans="2:2" x14ac:dyDescent="0.25">
      <c r="B2142" s="62" t="str">
        <f>'Hour Loop'!CL2105</f>
        <v/>
      </c>
    </row>
    <row r="2143" spans="2:2" x14ac:dyDescent="0.25">
      <c r="B2143" s="62" t="str">
        <f>'Hour Loop'!CL2106</f>
        <v/>
      </c>
    </row>
    <row r="2144" spans="2:2" x14ac:dyDescent="0.25">
      <c r="B2144" s="62" t="str">
        <f>'Hour Loop'!CL2107</f>
        <v/>
      </c>
    </row>
    <row r="2145" spans="2:2" x14ac:dyDescent="0.25">
      <c r="B2145" s="62" t="str">
        <f>'Hour Loop'!CL2108</f>
        <v/>
      </c>
    </row>
    <row r="2146" spans="2:2" x14ac:dyDescent="0.25">
      <c r="B2146" s="62" t="str">
        <f>'Hour Loop'!CL2109</f>
        <v/>
      </c>
    </row>
    <row r="2147" spans="2:2" x14ac:dyDescent="0.25">
      <c r="B2147" s="62" t="str">
        <f>'Hour Loop'!CL2110</f>
        <v/>
      </c>
    </row>
    <row r="2148" spans="2:2" x14ac:dyDescent="0.25">
      <c r="B2148" s="62" t="str">
        <f>'Hour Loop'!CL2111</f>
        <v/>
      </c>
    </row>
    <row r="2149" spans="2:2" x14ac:dyDescent="0.25">
      <c r="B2149" s="62" t="str">
        <f>'Hour Loop'!CL2112</f>
        <v/>
      </c>
    </row>
    <row r="2150" spans="2:2" x14ac:dyDescent="0.25">
      <c r="B2150" s="62" t="str">
        <f>'Hour Loop'!CL2113</f>
        <v/>
      </c>
    </row>
    <row r="2151" spans="2:2" x14ac:dyDescent="0.25">
      <c r="B2151" s="62" t="str">
        <f>'Hour Loop'!CL2114</f>
        <v/>
      </c>
    </row>
    <row r="2152" spans="2:2" x14ac:dyDescent="0.25">
      <c r="B2152" s="62" t="str">
        <f>'Hour Loop'!CL2115</f>
        <v/>
      </c>
    </row>
    <row r="2153" spans="2:2" x14ac:dyDescent="0.25">
      <c r="B2153" s="62" t="str">
        <f>'Hour Loop'!CL2116</f>
        <v/>
      </c>
    </row>
    <row r="2154" spans="2:2" x14ac:dyDescent="0.25">
      <c r="B2154" s="62" t="str">
        <f>'Hour Loop'!CL2117</f>
        <v/>
      </c>
    </row>
    <row r="2155" spans="2:2" x14ac:dyDescent="0.25">
      <c r="B2155" s="62" t="str">
        <f>'Hour Loop'!CL2118</f>
        <v/>
      </c>
    </row>
    <row r="2156" spans="2:2" x14ac:dyDescent="0.25">
      <c r="B2156" s="62" t="str">
        <f>'Hour Loop'!CL2119</f>
        <v/>
      </c>
    </row>
    <row r="2157" spans="2:2" x14ac:dyDescent="0.25">
      <c r="B2157" s="62" t="str">
        <f>'Hour Loop'!CL2120</f>
        <v/>
      </c>
    </row>
    <row r="2158" spans="2:2" x14ac:dyDescent="0.25">
      <c r="B2158" s="62" t="str">
        <f>'Hour Loop'!CL2121</f>
        <v/>
      </c>
    </row>
    <row r="2159" spans="2:2" x14ac:dyDescent="0.25">
      <c r="B2159" s="62" t="str">
        <f>'Hour Loop'!CL2122</f>
        <v/>
      </c>
    </row>
    <row r="2160" spans="2:2" x14ac:dyDescent="0.25">
      <c r="B2160" s="62" t="str">
        <f>'Hour Loop'!CL2123</f>
        <v/>
      </c>
    </row>
    <row r="2161" spans="2:2" x14ac:dyDescent="0.25">
      <c r="B2161" s="62" t="str">
        <f>'Hour Loop'!CL2124</f>
        <v/>
      </c>
    </row>
    <row r="2162" spans="2:2" x14ac:dyDescent="0.25">
      <c r="B2162" s="62" t="str">
        <f>'Hour Loop'!CL2125</f>
        <v/>
      </c>
    </row>
    <row r="2163" spans="2:2" x14ac:dyDescent="0.25">
      <c r="B2163" s="62" t="str">
        <f>'Hour Loop'!CL2126</f>
        <v/>
      </c>
    </row>
    <row r="2164" spans="2:2" x14ac:dyDescent="0.25">
      <c r="B2164" s="62" t="str">
        <f>'Hour Loop'!CL2127</f>
        <v/>
      </c>
    </row>
    <row r="2165" spans="2:2" x14ac:dyDescent="0.25">
      <c r="B2165" s="62" t="str">
        <f>'Hour Loop'!CL2128</f>
        <v/>
      </c>
    </row>
    <row r="2166" spans="2:2" x14ac:dyDescent="0.25">
      <c r="B2166" s="62" t="str">
        <f>'Hour Loop'!CL2129</f>
        <v/>
      </c>
    </row>
    <row r="2167" spans="2:2" x14ac:dyDescent="0.25">
      <c r="B2167" s="62" t="str">
        <f>'Hour Loop'!CL2130</f>
        <v/>
      </c>
    </row>
    <row r="2168" spans="2:2" x14ac:dyDescent="0.25">
      <c r="B2168" s="62" t="str">
        <f>'Hour Loop'!CL2131</f>
        <v/>
      </c>
    </row>
    <row r="2169" spans="2:2" x14ac:dyDescent="0.25">
      <c r="B2169" s="62" t="str">
        <f>'Hour Loop'!CL2132</f>
        <v/>
      </c>
    </row>
    <row r="2170" spans="2:2" x14ac:dyDescent="0.25">
      <c r="B2170" s="62" t="str">
        <f>'Hour Loop'!CL2133</f>
        <v/>
      </c>
    </row>
    <row r="2171" spans="2:2" x14ac:dyDescent="0.25">
      <c r="B2171" s="62" t="str">
        <f>'Hour Loop'!CL2134</f>
        <v/>
      </c>
    </row>
    <row r="2172" spans="2:2" x14ac:dyDescent="0.25">
      <c r="B2172" s="62" t="str">
        <f>'Hour Loop'!CL2135</f>
        <v/>
      </c>
    </row>
    <row r="2173" spans="2:2" x14ac:dyDescent="0.25">
      <c r="B2173" s="62" t="str">
        <f>'Hour Loop'!CL2136</f>
        <v/>
      </c>
    </row>
    <row r="2174" spans="2:2" x14ac:dyDescent="0.25">
      <c r="B2174" s="62" t="str">
        <f>'Hour Loop'!CL2137</f>
        <v/>
      </c>
    </row>
    <row r="2175" spans="2:2" x14ac:dyDescent="0.25">
      <c r="B2175" s="62" t="str">
        <f>'Hour Loop'!CL2138</f>
        <v/>
      </c>
    </row>
    <row r="2176" spans="2:2" x14ac:dyDescent="0.25">
      <c r="B2176" s="62" t="str">
        <f>'Hour Loop'!CL2139</f>
        <v/>
      </c>
    </row>
    <row r="2177" spans="2:2" x14ac:dyDescent="0.25">
      <c r="B2177" s="62" t="str">
        <f>'Hour Loop'!CL2140</f>
        <v/>
      </c>
    </row>
    <row r="2178" spans="2:2" x14ac:dyDescent="0.25">
      <c r="B2178" s="62" t="str">
        <f>'Hour Loop'!CL2141</f>
        <v/>
      </c>
    </row>
    <row r="2179" spans="2:2" x14ac:dyDescent="0.25">
      <c r="B2179" s="62" t="str">
        <f>'Hour Loop'!CL2142</f>
        <v/>
      </c>
    </row>
    <row r="2180" spans="2:2" x14ac:dyDescent="0.25">
      <c r="B2180" s="62" t="str">
        <f>'Hour Loop'!CL2143</f>
        <v/>
      </c>
    </row>
    <row r="2181" spans="2:2" x14ac:dyDescent="0.25">
      <c r="B2181" s="62" t="str">
        <f>'Hour Loop'!CL2144</f>
        <v/>
      </c>
    </row>
    <row r="2182" spans="2:2" x14ac:dyDescent="0.25">
      <c r="B2182" s="62" t="str">
        <f>'Hour Loop'!CL2145</f>
        <v/>
      </c>
    </row>
    <row r="2183" spans="2:2" x14ac:dyDescent="0.25">
      <c r="B2183" s="62" t="str">
        <f>'Hour Loop'!CL2146</f>
        <v/>
      </c>
    </row>
    <row r="2184" spans="2:2" x14ac:dyDescent="0.25">
      <c r="B2184" s="62" t="str">
        <f>'Hour Loop'!CL2147</f>
        <v/>
      </c>
    </row>
    <row r="2185" spans="2:2" x14ac:dyDescent="0.25">
      <c r="B2185" s="62" t="str">
        <f>'Hour Loop'!CL2148</f>
        <v/>
      </c>
    </row>
    <row r="2186" spans="2:2" x14ac:dyDescent="0.25">
      <c r="B2186" s="62" t="str">
        <f>'Hour Loop'!CL2149</f>
        <v/>
      </c>
    </row>
    <row r="2187" spans="2:2" x14ac:dyDescent="0.25">
      <c r="B2187" s="62" t="str">
        <f>'Hour Loop'!CL2150</f>
        <v/>
      </c>
    </row>
    <row r="2188" spans="2:2" x14ac:dyDescent="0.25">
      <c r="B2188" s="62" t="str">
        <f>'Hour Loop'!CL2151</f>
        <v/>
      </c>
    </row>
    <row r="2189" spans="2:2" x14ac:dyDescent="0.25">
      <c r="B2189" s="62" t="str">
        <f>'Hour Loop'!CL2152</f>
        <v/>
      </c>
    </row>
    <row r="2190" spans="2:2" x14ac:dyDescent="0.25">
      <c r="B2190" s="62" t="str">
        <f>'Hour Loop'!CL2153</f>
        <v/>
      </c>
    </row>
    <row r="2191" spans="2:2" x14ac:dyDescent="0.25">
      <c r="B2191" s="62" t="str">
        <f>'Hour Loop'!CL2154</f>
        <v/>
      </c>
    </row>
    <row r="2192" spans="2:2" x14ac:dyDescent="0.25">
      <c r="B2192" s="62" t="str">
        <f>'Hour Loop'!CL2155</f>
        <v/>
      </c>
    </row>
    <row r="2193" spans="2:2" x14ac:dyDescent="0.25">
      <c r="B2193" s="62" t="str">
        <f>'Hour Loop'!CL2156</f>
        <v/>
      </c>
    </row>
    <row r="2194" spans="2:2" x14ac:dyDescent="0.25">
      <c r="B2194" s="62" t="str">
        <f>'Hour Loop'!CL2157</f>
        <v/>
      </c>
    </row>
    <row r="2195" spans="2:2" x14ac:dyDescent="0.25">
      <c r="B2195" s="62" t="str">
        <f>'Hour Loop'!CL2158</f>
        <v/>
      </c>
    </row>
    <row r="2196" spans="2:2" x14ac:dyDescent="0.25">
      <c r="B2196" s="62" t="str">
        <f>'Hour Loop'!CL2159</f>
        <v/>
      </c>
    </row>
    <row r="2197" spans="2:2" x14ac:dyDescent="0.25">
      <c r="B2197" s="62" t="str">
        <f>'Hour Loop'!CL2160</f>
        <v/>
      </c>
    </row>
    <row r="2198" spans="2:2" x14ac:dyDescent="0.25">
      <c r="B2198" s="62" t="str">
        <f>'Hour Loop'!CL2161</f>
        <v/>
      </c>
    </row>
    <row r="2199" spans="2:2" x14ac:dyDescent="0.25">
      <c r="B2199" s="62" t="str">
        <f>'Hour Loop'!CL2162</f>
        <v/>
      </c>
    </row>
    <row r="2200" spans="2:2" x14ac:dyDescent="0.25">
      <c r="B2200" s="62" t="str">
        <f>'Hour Loop'!CL2163</f>
        <v/>
      </c>
    </row>
    <row r="2201" spans="2:2" x14ac:dyDescent="0.25">
      <c r="B2201" s="62" t="str">
        <f>'Hour Loop'!CL2164</f>
        <v/>
      </c>
    </row>
    <row r="2202" spans="2:2" x14ac:dyDescent="0.25">
      <c r="B2202" s="62" t="str">
        <f>'Hour Loop'!CL2165</f>
        <v/>
      </c>
    </row>
    <row r="2203" spans="2:2" x14ac:dyDescent="0.25">
      <c r="B2203" s="62" t="str">
        <f>'Hour Loop'!CL2166</f>
        <v/>
      </c>
    </row>
    <row r="2204" spans="2:2" x14ac:dyDescent="0.25">
      <c r="B2204" s="62" t="str">
        <f>'Hour Loop'!CL2167</f>
        <v/>
      </c>
    </row>
    <row r="2205" spans="2:2" x14ac:dyDescent="0.25">
      <c r="B2205" s="62" t="str">
        <f>'Hour Loop'!CL2168</f>
        <v/>
      </c>
    </row>
    <row r="2206" spans="2:2" x14ac:dyDescent="0.25">
      <c r="B2206" s="62" t="str">
        <f>'Hour Loop'!CL2169</f>
        <v/>
      </c>
    </row>
    <row r="2207" spans="2:2" x14ac:dyDescent="0.25">
      <c r="B2207" s="62" t="str">
        <f>'Hour Loop'!CL2170</f>
        <v/>
      </c>
    </row>
    <row r="2208" spans="2:2" x14ac:dyDescent="0.25">
      <c r="B2208" s="62" t="str">
        <f>'Hour Loop'!CL2171</f>
        <v/>
      </c>
    </row>
    <row r="2209" spans="2:2" x14ac:dyDescent="0.25">
      <c r="B2209" s="62" t="str">
        <f>'Hour Loop'!CL2172</f>
        <v/>
      </c>
    </row>
    <row r="2210" spans="2:2" x14ac:dyDescent="0.25">
      <c r="B2210" s="62" t="str">
        <f>'Hour Loop'!CL2173</f>
        <v/>
      </c>
    </row>
    <row r="2211" spans="2:2" x14ac:dyDescent="0.25">
      <c r="B2211" s="62" t="str">
        <f>'Hour Loop'!CL2174</f>
        <v/>
      </c>
    </row>
    <row r="2212" spans="2:2" x14ac:dyDescent="0.25">
      <c r="B2212" s="62" t="str">
        <f>'Hour Loop'!CL2175</f>
        <v/>
      </c>
    </row>
    <row r="2213" spans="2:2" x14ac:dyDescent="0.25">
      <c r="B2213" s="62" t="str">
        <f>'Hour Loop'!CL2176</f>
        <v/>
      </c>
    </row>
    <row r="2214" spans="2:2" x14ac:dyDescent="0.25">
      <c r="B2214" s="62" t="str">
        <f>'Hour Loop'!CL2177</f>
        <v/>
      </c>
    </row>
    <row r="2215" spans="2:2" x14ac:dyDescent="0.25">
      <c r="B2215" s="62" t="str">
        <f>'Hour Loop'!CL2178</f>
        <v/>
      </c>
    </row>
    <row r="2216" spans="2:2" x14ac:dyDescent="0.25">
      <c r="B2216" s="62" t="str">
        <f>'Hour Loop'!CL2179</f>
        <v/>
      </c>
    </row>
    <row r="2217" spans="2:2" x14ac:dyDescent="0.25">
      <c r="B2217" s="62" t="str">
        <f>'Hour Loop'!CL2180</f>
        <v/>
      </c>
    </row>
    <row r="2218" spans="2:2" x14ac:dyDescent="0.25">
      <c r="B2218" s="62" t="str">
        <f>'Hour Loop'!CL2181</f>
        <v/>
      </c>
    </row>
    <row r="2219" spans="2:2" x14ac:dyDescent="0.25">
      <c r="B2219" s="62" t="str">
        <f>'Hour Loop'!CL2182</f>
        <v/>
      </c>
    </row>
    <row r="2220" spans="2:2" x14ac:dyDescent="0.25">
      <c r="B2220" s="62" t="str">
        <f>'Hour Loop'!CL2183</f>
        <v/>
      </c>
    </row>
    <row r="2221" spans="2:2" x14ac:dyDescent="0.25">
      <c r="B2221" s="62" t="str">
        <f>'Hour Loop'!CL2184</f>
        <v/>
      </c>
    </row>
    <row r="2222" spans="2:2" x14ac:dyDescent="0.25">
      <c r="B2222" s="62" t="str">
        <f>'Hour Loop'!CL2185</f>
        <v/>
      </c>
    </row>
    <row r="2223" spans="2:2" x14ac:dyDescent="0.25">
      <c r="B2223" s="62" t="str">
        <f>'Hour Loop'!CL2186</f>
        <v/>
      </c>
    </row>
    <row r="2224" spans="2:2" x14ac:dyDescent="0.25">
      <c r="B2224" s="62" t="str">
        <f>'Hour Loop'!CL2187</f>
        <v/>
      </c>
    </row>
    <row r="2225" spans="2:2" x14ac:dyDescent="0.25">
      <c r="B2225" s="62" t="str">
        <f>'Hour Loop'!CL2188</f>
        <v/>
      </c>
    </row>
    <row r="2226" spans="2:2" x14ac:dyDescent="0.25">
      <c r="B2226" s="62" t="str">
        <f>'Hour Loop'!CL2189</f>
        <v/>
      </c>
    </row>
    <row r="2227" spans="2:2" x14ac:dyDescent="0.25">
      <c r="B2227" s="62" t="str">
        <f>'Hour Loop'!CL2190</f>
        <v/>
      </c>
    </row>
    <row r="2228" spans="2:2" x14ac:dyDescent="0.25">
      <c r="B2228" s="62" t="str">
        <f>'Hour Loop'!CL2191</f>
        <v/>
      </c>
    </row>
    <row r="2229" spans="2:2" x14ac:dyDescent="0.25">
      <c r="B2229" s="62" t="str">
        <f>'Hour Loop'!CL2192</f>
        <v/>
      </c>
    </row>
    <row r="2230" spans="2:2" x14ac:dyDescent="0.25">
      <c r="B2230" s="62" t="str">
        <f>'Hour Loop'!CL2193</f>
        <v/>
      </c>
    </row>
    <row r="2231" spans="2:2" x14ac:dyDescent="0.25">
      <c r="B2231" s="62" t="str">
        <f>'Hour Loop'!CL2194</f>
        <v/>
      </c>
    </row>
    <row r="2232" spans="2:2" x14ac:dyDescent="0.25">
      <c r="B2232" s="62" t="str">
        <f>'Hour Loop'!CL2195</f>
        <v/>
      </c>
    </row>
    <row r="2233" spans="2:2" x14ac:dyDescent="0.25">
      <c r="B2233" s="62" t="str">
        <f>'Hour Loop'!CL2196</f>
        <v/>
      </c>
    </row>
    <row r="2234" spans="2:2" x14ac:dyDescent="0.25">
      <c r="B2234" s="62" t="str">
        <f>'Hour Loop'!CL2197</f>
        <v/>
      </c>
    </row>
    <row r="2235" spans="2:2" x14ac:dyDescent="0.25">
      <c r="B2235" s="62" t="str">
        <f>'Hour Loop'!CL2198</f>
        <v/>
      </c>
    </row>
    <row r="2236" spans="2:2" x14ac:dyDescent="0.25">
      <c r="B2236" s="62" t="str">
        <f>'Hour Loop'!CL2199</f>
        <v/>
      </c>
    </row>
    <row r="2237" spans="2:2" x14ac:dyDescent="0.25">
      <c r="B2237" s="62" t="str">
        <f>'Hour Loop'!CL2200</f>
        <v/>
      </c>
    </row>
    <row r="2238" spans="2:2" x14ac:dyDescent="0.25">
      <c r="B2238" s="62" t="str">
        <f>'Hour Loop'!CL2201</f>
        <v/>
      </c>
    </row>
    <row r="2239" spans="2:2" x14ac:dyDescent="0.25">
      <c r="B2239" s="62" t="str">
        <f>'Hour Loop'!CL2202</f>
        <v/>
      </c>
    </row>
    <row r="2240" spans="2:2" x14ac:dyDescent="0.25">
      <c r="B2240" s="62" t="str">
        <f>'Hour Loop'!CL2203</f>
        <v/>
      </c>
    </row>
    <row r="2241" spans="2:2" x14ac:dyDescent="0.25">
      <c r="B2241" s="62" t="str">
        <f>'Hour Loop'!CL2204</f>
        <v/>
      </c>
    </row>
    <row r="2242" spans="2:2" x14ac:dyDescent="0.25">
      <c r="B2242" s="62" t="str">
        <f>'Hour Loop'!CL2205</f>
        <v/>
      </c>
    </row>
    <row r="2243" spans="2:2" x14ac:dyDescent="0.25">
      <c r="B2243" s="62" t="str">
        <f>'Hour Loop'!CL2206</f>
        <v/>
      </c>
    </row>
    <row r="2244" spans="2:2" x14ac:dyDescent="0.25">
      <c r="B2244" s="62" t="str">
        <f>'Hour Loop'!CL2207</f>
        <v/>
      </c>
    </row>
    <row r="2245" spans="2:2" x14ac:dyDescent="0.25">
      <c r="B2245" s="62" t="str">
        <f>'Hour Loop'!CL2208</f>
        <v/>
      </c>
    </row>
    <row r="2246" spans="2:2" x14ac:dyDescent="0.25">
      <c r="B2246" s="62" t="str">
        <f>'Hour Loop'!CL2209</f>
        <v/>
      </c>
    </row>
    <row r="2247" spans="2:2" x14ac:dyDescent="0.25">
      <c r="B2247" s="62" t="str">
        <f>'Hour Loop'!CL2210</f>
        <v/>
      </c>
    </row>
    <row r="2248" spans="2:2" x14ac:dyDescent="0.25">
      <c r="B2248" s="62" t="str">
        <f>'Hour Loop'!CL2211</f>
        <v/>
      </c>
    </row>
    <row r="2249" spans="2:2" x14ac:dyDescent="0.25">
      <c r="B2249" s="62" t="str">
        <f>'Hour Loop'!CL2212</f>
        <v/>
      </c>
    </row>
    <row r="2250" spans="2:2" x14ac:dyDescent="0.25">
      <c r="B2250" s="62" t="str">
        <f>'Hour Loop'!CL2213</f>
        <v/>
      </c>
    </row>
    <row r="2251" spans="2:2" x14ac:dyDescent="0.25">
      <c r="B2251" s="62" t="str">
        <f>'Hour Loop'!CL2214</f>
        <v/>
      </c>
    </row>
    <row r="2252" spans="2:2" x14ac:dyDescent="0.25">
      <c r="B2252" s="62" t="str">
        <f>'Hour Loop'!CL2215</f>
        <v/>
      </c>
    </row>
    <row r="2253" spans="2:2" x14ac:dyDescent="0.25">
      <c r="B2253" s="62" t="str">
        <f>'Hour Loop'!CL2216</f>
        <v/>
      </c>
    </row>
    <row r="2254" spans="2:2" x14ac:dyDescent="0.25">
      <c r="B2254" s="62" t="str">
        <f>'Hour Loop'!CL2217</f>
        <v/>
      </c>
    </row>
    <row r="2255" spans="2:2" x14ac:dyDescent="0.25">
      <c r="B2255" s="62" t="str">
        <f>'Hour Loop'!CL2218</f>
        <v/>
      </c>
    </row>
    <row r="2256" spans="2:2" x14ac:dyDescent="0.25">
      <c r="B2256" s="62" t="str">
        <f>'Hour Loop'!CL2219</f>
        <v/>
      </c>
    </row>
    <row r="2257" spans="2:2" x14ac:dyDescent="0.25">
      <c r="B2257" s="62" t="str">
        <f>'Hour Loop'!CL2220</f>
        <v/>
      </c>
    </row>
    <row r="2258" spans="2:2" x14ac:dyDescent="0.25">
      <c r="B2258" s="62" t="str">
        <f>'Hour Loop'!CL2221</f>
        <v/>
      </c>
    </row>
    <row r="2259" spans="2:2" x14ac:dyDescent="0.25">
      <c r="B2259" s="62" t="str">
        <f>'Hour Loop'!CL2222</f>
        <v/>
      </c>
    </row>
    <row r="2260" spans="2:2" x14ac:dyDescent="0.25">
      <c r="B2260" s="62" t="str">
        <f>'Hour Loop'!CL2223</f>
        <v/>
      </c>
    </row>
    <row r="2261" spans="2:2" x14ac:dyDescent="0.25">
      <c r="B2261" s="62" t="str">
        <f>'Hour Loop'!CL2224</f>
        <v/>
      </c>
    </row>
    <row r="2262" spans="2:2" x14ac:dyDescent="0.25">
      <c r="B2262" s="62" t="str">
        <f>'Hour Loop'!CL2225</f>
        <v/>
      </c>
    </row>
    <row r="2263" spans="2:2" x14ac:dyDescent="0.25">
      <c r="B2263" s="62" t="str">
        <f>'Hour Loop'!CL2226</f>
        <v/>
      </c>
    </row>
    <row r="2264" spans="2:2" x14ac:dyDescent="0.25">
      <c r="B2264" s="62" t="str">
        <f>'Hour Loop'!CL2227</f>
        <v/>
      </c>
    </row>
    <row r="2265" spans="2:2" x14ac:dyDescent="0.25">
      <c r="B2265" s="62" t="str">
        <f>'Hour Loop'!CL2228</f>
        <v/>
      </c>
    </row>
    <row r="2266" spans="2:2" x14ac:dyDescent="0.25">
      <c r="B2266" s="62" t="str">
        <f>'Hour Loop'!CL2229</f>
        <v/>
      </c>
    </row>
    <row r="2267" spans="2:2" x14ac:dyDescent="0.25">
      <c r="B2267" s="62" t="str">
        <f>'Hour Loop'!CL2230</f>
        <v/>
      </c>
    </row>
    <row r="2268" spans="2:2" x14ac:dyDescent="0.25">
      <c r="B2268" s="62" t="str">
        <f>'Hour Loop'!CL2231</f>
        <v/>
      </c>
    </row>
    <row r="2269" spans="2:2" x14ac:dyDescent="0.25">
      <c r="B2269" s="62" t="str">
        <f>'Hour Loop'!CL2232</f>
        <v/>
      </c>
    </row>
    <row r="2270" spans="2:2" x14ac:dyDescent="0.25">
      <c r="B2270" s="62" t="str">
        <f>'Hour Loop'!CL2233</f>
        <v/>
      </c>
    </row>
    <row r="2271" spans="2:2" x14ac:dyDescent="0.25">
      <c r="B2271" s="62" t="str">
        <f>'Hour Loop'!CL2234</f>
        <v/>
      </c>
    </row>
    <row r="2272" spans="2:2" x14ac:dyDescent="0.25">
      <c r="B2272" s="62" t="str">
        <f>'Hour Loop'!CL2235</f>
        <v/>
      </c>
    </row>
    <row r="2273" spans="2:2" x14ac:dyDescent="0.25">
      <c r="B2273" s="62" t="str">
        <f>'Hour Loop'!CL2236</f>
        <v/>
      </c>
    </row>
    <row r="2274" spans="2:2" x14ac:dyDescent="0.25">
      <c r="B2274" s="62" t="str">
        <f>'Hour Loop'!CL2237</f>
        <v/>
      </c>
    </row>
    <row r="2275" spans="2:2" x14ac:dyDescent="0.25">
      <c r="B2275" s="62" t="str">
        <f>'Hour Loop'!CL2238</f>
        <v/>
      </c>
    </row>
    <row r="2276" spans="2:2" x14ac:dyDescent="0.25">
      <c r="B2276" s="62" t="str">
        <f>'Hour Loop'!CL2239</f>
        <v/>
      </c>
    </row>
    <row r="2277" spans="2:2" x14ac:dyDescent="0.25">
      <c r="B2277" s="62" t="str">
        <f>'Hour Loop'!CL2240</f>
        <v/>
      </c>
    </row>
    <row r="2278" spans="2:2" x14ac:dyDescent="0.25">
      <c r="B2278" s="62" t="str">
        <f>'Hour Loop'!CL2241</f>
        <v/>
      </c>
    </row>
    <row r="2279" spans="2:2" x14ac:dyDescent="0.25">
      <c r="B2279" s="62" t="str">
        <f>'Hour Loop'!CL2242</f>
        <v/>
      </c>
    </row>
    <row r="2280" spans="2:2" x14ac:dyDescent="0.25">
      <c r="B2280" s="62" t="str">
        <f>'Hour Loop'!CL2243</f>
        <v/>
      </c>
    </row>
    <row r="2281" spans="2:2" x14ac:dyDescent="0.25">
      <c r="B2281" s="62" t="str">
        <f>'Hour Loop'!CL2244</f>
        <v/>
      </c>
    </row>
    <row r="2282" spans="2:2" x14ac:dyDescent="0.25">
      <c r="B2282" s="62" t="str">
        <f>'Hour Loop'!CL2245</f>
        <v/>
      </c>
    </row>
    <row r="2283" spans="2:2" x14ac:dyDescent="0.25">
      <c r="B2283" s="62" t="str">
        <f>'Hour Loop'!CL2246</f>
        <v/>
      </c>
    </row>
    <row r="2284" spans="2:2" x14ac:dyDescent="0.25">
      <c r="B2284" s="62" t="str">
        <f>'Hour Loop'!CL2247</f>
        <v/>
      </c>
    </row>
    <row r="2285" spans="2:2" x14ac:dyDescent="0.25">
      <c r="B2285" s="62" t="str">
        <f>'Hour Loop'!CL2248</f>
        <v/>
      </c>
    </row>
    <row r="2286" spans="2:2" x14ac:dyDescent="0.25">
      <c r="B2286" s="62" t="str">
        <f>'Hour Loop'!CL2249</f>
        <v/>
      </c>
    </row>
    <row r="2287" spans="2:2" x14ac:dyDescent="0.25">
      <c r="B2287" s="62" t="str">
        <f>'Hour Loop'!CL2250</f>
        <v/>
      </c>
    </row>
    <row r="2288" spans="2:2" x14ac:dyDescent="0.25">
      <c r="B2288" s="62" t="str">
        <f>'Hour Loop'!CL2251</f>
        <v/>
      </c>
    </row>
    <row r="2289" spans="2:2" x14ac:dyDescent="0.25">
      <c r="B2289" s="62" t="str">
        <f>'Hour Loop'!CL2252</f>
        <v/>
      </c>
    </row>
    <row r="2290" spans="2:2" x14ac:dyDescent="0.25">
      <c r="B2290" s="62" t="str">
        <f>'Hour Loop'!CL2253</f>
        <v/>
      </c>
    </row>
    <row r="2291" spans="2:2" x14ac:dyDescent="0.25">
      <c r="B2291" s="62" t="str">
        <f>'Hour Loop'!CL2254</f>
        <v/>
      </c>
    </row>
    <row r="2292" spans="2:2" x14ac:dyDescent="0.25">
      <c r="B2292" s="62" t="str">
        <f>'Hour Loop'!CL2255</f>
        <v/>
      </c>
    </row>
    <row r="2293" spans="2:2" x14ac:dyDescent="0.25">
      <c r="B2293" s="62" t="str">
        <f>'Hour Loop'!CL2256</f>
        <v/>
      </c>
    </row>
    <row r="2294" spans="2:2" x14ac:dyDescent="0.25">
      <c r="B2294" s="62" t="str">
        <f>'Hour Loop'!CL2257</f>
        <v/>
      </c>
    </row>
    <row r="2295" spans="2:2" x14ac:dyDescent="0.25">
      <c r="B2295" s="62" t="str">
        <f>'Hour Loop'!CL2258</f>
        <v/>
      </c>
    </row>
    <row r="2296" spans="2:2" x14ac:dyDescent="0.25">
      <c r="B2296" s="62" t="str">
        <f>'Hour Loop'!CL2259</f>
        <v/>
      </c>
    </row>
    <row r="2297" spans="2:2" x14ac:dyDescent="0.25">
      <c r="B2297" s="62" t="str">
        <f>'Hour Loop'!CL2260</f>
        <v/>
      </c>
    </row>
    <row r="2298" spans="2:2" x14ac:dyDescent="0.25">
      <c r="B2298" s="62" t="str">
        <f>'Hour Loop'!CL2261</f>
        <v/>
      </c>
    </row>
    <row r="2299" spans="2:2" x14ac:dyDescent="0.25">
      <c r="B2299" s="62" t="str">
        <f>'Hour Loop'!CL2262</f>
        <v/>
      </c>
    </row>
    <row r="2300" spans="2:2" x14ac:dyDescent="0.25">
      <c r="B2300" s="62" t="str">
        <f>'Hour Loop'!CL2263</f>
        <v/>
      </c>
    </row>
    <row r="2301" spans="2:2" x14ac:dyDescent="0.25">
      <c r="B2301" s="62" t="str">
        <f>'Hour Loop'!CL2264</f>
        <v/>
      </c>
    </row>
    <row r="2302" spans="2:2" x14ac:dyDescent="0.25">
      <c r="B2302" s="62" t="str">
        <f>'Hour Loop'!CL2265</f>
        <v/>
      </c>
    </row>
    <row r="2303" spans="2:2" x14ac:dyDescent="0.25">
      <c r="B2303" s="62" t="str">
        <f>'Hour Loop'!CL2266</f>
        <v/>
      </c>
    </row>
    <row r="2304" spans="2:2" x14ac:dyDescent="0.25">
      <c r="B2304" s="62" t="str">
        <f>'Hour Loop'!CL2267</f>
        <v/>
      </c>
    </row>
    <row r="2305" spans="2:2" x14ac:dyDescent="0.25">
      <c r="B2305" s="62" t="str">
        <f>'Hour Loop'!CL2268</f>
        <v/>
      </c>
    </row>
    <row r="2306" spans="2:2" x14ac:dyDescent="0.25">
      <c r="B2306" s="62" t="str">
        <f>'Hour Loop'!CL2269</f>
        <v/>
      </c>
    </row>
    <row r="2307" spans="2:2" x14ac:dyDescent="0.25">
      <c r="B2307" s="62" t="str">
        <f>'Hour Loop'!CL2270</f>
        <v/>
      </c>
    </row>
    <row r="2308" spans="2:2" x14ac:dyDescent="0.25">
      <c r="B2308" s="62" t="str">
        <f>'Hour Loop'!CL2271</f>
        <v/>
      </c>
    </row>
    <row r="2309" spans="2:2" x14ac:dyDescent="0.25">
      <c r="B2309" s="62" t="str">
        <f>'Hour Loop'!CL2272</f>
        <v/>
      </c>
    </row>
    <row r="2310" spans="2:2" x14ac:dyDescent="0.25">
      <c r="B2310" s="62" t="str">
        <f>'Hour Loop'!CL2273</f>
        <v/>
      </c>
    </row>
    <row r="2311" spans="2:2" x14ac:dyDescent="0.25">
      <c r="B2311" s="62" t="str">
        <f>'Hour Loop'!CL2274</f>
        <v/>
      </c>
    </row>
    <row r="2312" spans="2:2" x14ac:dyDescent="0.25">
      <c r="B2312" s="62" t="str">
        <f>'Hour Loop'!CL2275</f>
        <v/>
      </c>
    </row>
    <row r="2313" spans="2:2" x14ac:dyDescent="0.25">
      <c r="B2313" s="62" t="str">
        <f>'Hour Loop'!CL2276</f>
        <v/>
      </c>
    </row>
    <row r="2314" spans="2:2" x14ac:dyDescent="0.25">
      <c r="B2314" s="62" t="str">
        <f>'Hour Loop'!CL2277</f>
        <v/>
      </c>
    </row>
    <row r="2315" spans="2:2" x14ac:dyDescent="0.25">
      <c r="B2315" s="62" t="str">
        <f>'Hour Loop'!CL2278</f>
        <v/>
      </c>
    </row>
    <row r="2316" spans="2:2" x14ac:dyDescent="0.25">
      <c r="B2316" s="62" t="str">
        <f>'Hour Loop'!CL2279</f>
        <v/>
      </c>
    </row>
    <row r="2317" spans="2:2" x14ac:dyDescent="0.25">
      <c r="B2317" s="62" t="str">
        <f>'Hour Loop'!CL2280</f>
        <v/>
      </c>
    </row>
    <row r="2318" spans="2:2" x14ac:dyDescent="0.25">
      <c r="B2318" s="62" t="str">
        <f>'Hour Loop'!CL2281</f>
        <v/>
      </c>
    </row>
    <row r="2319" spans="2:2" x14ac:dyDescent="0.25">
      <c r="B2319" s="62" t="str">
        <f>'Hour Loop'!CL2282</f>
        <v/>
      </c>
    </row>
    <row r="2320" spans="2:2" x14ac:dyDescent="0.25">
      <c r="B2320" s="62" t="str">
        <f>'Hour Loop'!CL2283</f>
        <v/>
      </c>
    </row>
    <row r="2321" spans="2:2" x14ac:dyDescent="0.25">
      <c r="B2321" s="62" t="str">
        <f>'Hour Loop'!CL2284</f>
        <v/>
      </c>
    </row>
    <row r="2322" spans="2:2" x14ac:dyDescent="0.25">
      <c r="B2322" s="62" t="str">
        <f>'Hour Loop'!CL2285</f>
        <v/>
      </c>
    </row>
    <row r="2323" spans="2:2" x14ac:dyDescent="0.25">
      <c r="B2323" s="62" t="str">
        <f>'Hour Loop'!CL2286</f>
        <v/>
      </c>
    </row>
    <row r="2324" spans="2:2" x14ac:dyDescent="0.25">
      <c r="B2324" s="62" t="str">
        <f>'Hour Loop'!CL2287</f>
        <v/>
      </c>
    </row>
    <row r="2325" spans="2:2" x14ac:dyDescent="0.25">
      <c r="B2325" s="62" t="str">
        <f>'Hour Loop'!CL2288</f>
        <v/>
      </c>
    </row>
    <row r="2326" spans="2:2" x14ac:dyDescent="0.25">
      <c r="B2326" s="62" t="str">
        <f>'Hour Loop'!CL2289</f>
        <v/>
      </c>
    </row>
    <row r="2327" spans="2:2" x14ac:dyDescent="0.25">
      <c r="B2327" s="62" t="str">
        <f>'Hour Loop'!CL2290</f>
        <v/>
      </c>
    </row>
    <row r="2328" spans="2:2" x14ac:dyDescent="0.25">
      <c r="B2328" s="62" t="str">
        <f>'Hour Loop'!CL2291</f>
        <v/>
      </c>
    </row>
    <row r="2329" spans="2:2" x14ac:dyDescent="0.25">
      <c r="B2329" s="62" t="str">
        <f>'Hour Loop'!CL2292</f>
        <v/>
      </c>
    </row>
    <row r="2330" spans="2:2" x14ac:dyDescent="0.25">
      <c r="B2330" s="62" t="str">
        <f>'Hour Loop'!CL2293</f>
        <v/>
      </c>
    </row>
    <row r="2331" spans="2:2" x14ac:dyDescent="0.25">
      <c r="B2331" s="62" t="str">
        <f>'Hour Loop'!CL2294</f>
        <v/>
      </c>
    </row>
    <row r="2332" spans="2:2" x14ac:dyDescent="0.25">
      <c r="B2332" s="62" t="str">
        <f>'Hour Loop'!CL2295</f>
        <v/>
      </c>
    </row>
    <row r="2333" spans="2:2" x14ac:dyDescent="0.25">
      <c r="B2333" s="62" t="str">
        <f>'Hour Loop'!CL2296</f>
        <v/>
      </c>
    </row>
    <row r="2334" spans="2:2" x14ac:dyDescent="0.25">
      <c r="B2334" s="62" t="str">
        <f>'Hour Loop'!CL2297</f>
        <v/>
      </c>
    </row>
    <row r="2335" spans="2:2" x14ac:dyDescent="0.25">
      <c r="B2335" s="62" t="str">
        <f>'Hour Loop'!CL2298</f>
        <v/>
      </c>
    </row>
    <row r="2336" spans="2:2" x14ac:dyDescent="0.25">
      <c r="B2336" s="62" t="str">
        <f>'Hour Loop'!CL2299</f>
        <v/>
      </c>
    </row>
    <row r="2337" spans="2:2" x14ac:dyDescent="0.25">
      <c r="B2337" s="62" t="str">
        <f>'Hour Loop'!CL2300</f>
        <v/>
      </c>
    </row>
    <row r="2338" spans="2:2" x14ac:dyDescent="0.25">
      <c r="B2338" s="62" t="str">
        <f>'Hour Loop'!CL2301</f>
        <v/>
      </c>
    </row>
    <row r="2339" spans="2:2" x14ac:dyDescent="0.25">
      <c r="B2339" s="62" t="str">
        <f>'Hour Loop'!CL2302</f>
        <v/>
      </c>
    </row>
    <row r="2340" spans="2:2" x14ac:dyDescent="0.25">
      <c r="B2340" s="62" t="str">
        <f>'Hour Loop'!CL2303</f>
        <v/>
      </c>
    </row>
    <row r="2341" spans="2:2" x14ac:dyDescent="0.25">
      <c r="B2341" s="62" t="str">
        <f>'Hour Loop'!CL2304</f>
        <v/>
      </c>
    </row>
    <row r="2342" spans="2:2" x14ac:dyDescent="0.25">
      <c r="B2342" s="62" t="str">
        <f>'Hour Loop'!CL2305</f>
        <v/>
      </c>
    </row>
    <row r="2343" spans="2:2" x14ac:dyDescent="0.25">
      <c r="B2343" s="62" t="str">
        <f>'Hour Loop'!CL2306</f>
        <v/>
      </c>
    </row>
    <row r="2344" spans="2:2" x14ac:dyDescent="0.25">
      <c r="B2344" s="62" t="str">
        <f>'Hour Loop'!CL2307</f>
        <v/>
      </c>
    </row>
    <row r="2345" spans="2:2" x14ac:dyDescent="0.25">
      <c r="B2345" s="62" t="str">
        <f>'Hour Loop'!CL2308</f>
        <v/>
      </c>
    </row>
    <row r="2346" spans="2:2" x14ac:dyDescent="0.25">
      <c r="B2346" s="62" t="str">
        <f>'Hour Loop'!CL2309</f>
        <v/>
      </c>
    </row>
    <row r="2347" spans="2:2" x14ac:dyDescent="0.25">
      <c r="B2347" s="62" t="str">
        <f>'Hour Loop'!CL2310</f>
        <v/>
      </c>
    </row>
    <row r="2348" spans="2:2" x14ac:dyDescent="0.25">
      <c r="B2348" s="62" t="str">
        <f>'Hour Loop'!CL2311</f>
        <v/>
      </c>
    </row>
    <row r="2349" spans="2:2" x14ac:dyDescent="0.25">
      <c r="B2349" s="62" t="str">
        <f>'Hour Loop'!CL2312</f>
        <v/>
      </c>
    </row>
    <row r="2350" spans="2:2" x14ac:dyDescent="0.25">
      <c r="B2350" s="62" t="str">
        <f>'Hour Loop'!CL2313</f>
        <v/>
      </c>
    </row>
    <row r="2351" spans="2:2" x14ac:dyDescent="0.25">
      <c r="B2351" s="62" t="str">
        <f>'Hour Loop'!CL2314</f>
        <v/>
      </c>
    </row>
    <row r="2352" spans="2:2" x14ac:dyDescent="0.25">
      <c r="B2352" s="62" t="str">
        <f>'Hour Loop'!CL2315</f>
        <v/>
      </c>
    </row>
    <row r="2353" spans="2:2" x14ac:dyDescent="0.25">
      <c r="B2353" s="62" t="str">
        <f>'Hour Loop'!CL2316</f>
        <v/>
      </c>
    </row>
    <row r="2354" spans="2:2" x14ac:dyDescent="0.25">
      <c r="B2354" s="62" t="str">
        <f>'Hour Loop'!CL2317</f>
        <v/>
      </c>
    </row>
    <row r="2355" spans="2:2" x14ac:dyDescent="0.25">
      <c r="B2355" s="62" t="str">
        <f>'Hour Loop'!CL2318</f>
        <v/>
      </c>
    </row>
    <row r="2356" spans="2:2" x14ac:dyDescent="0.25">
      <c r="B2356" s="62" t="str">
        <f>'Hour Loop'!CL2319</f>
        <v/>
      </c>
    </row>
    <row r="2357" spans="2:2" x14ac:dyDescent="0.25">
      <c r="B2357" s="62" t="str">
        <f>'Hour Loop'!CL2320</f>
        <v/>
      </c>
    </row>
    <row r="2358" spans="2:2" x14ac:dyDescent="0.25">
      <c r="B2358" s="62" t="str">
        <f>'Hour Loop'!CL2321</f>
        <v/>
      </c>
    </row>
    <row r="2359" spans="2:2" x14ac:dyDescent="0.25">
      <c r="B2359" s="62" t="str">
        <f>'Hour Loop'!CL2322</f>
        <v/>
      </c>
    </row>
    <row r="2360" spans="2:2" x14ac:dyDescent="0.25">
      <c r="B2360" s="62" t="str">
        <f>'Hour Loop'!CL2323</f>
        <v/>
      </c>
    </row>
    <row r="2361" spans="2:2" x14ac:dyDescent="0.25">
      <c r="B2361" s="62" t="str">
        <f>'Hour Loop'!CL2324</f>
        <v/>
      </c>
    </row>
    <row r="2362" spans="2:2" x14ac:dyDescent="0.25">
      <c r="B2362" s="62" t="str">
        <f>'Hour Loop'!CL2325</f>
        <v/>
      </c>
    </row>
    <row r="2363" spans="2:2" x14ac:dyDescent="0.25">
      <c r="B2363" s="62" t="str">
        <f>'Hour Loop'!CL2326</f>
        <v/>
      </c>
    </row>
    <row r="2364" spans="2:2" x14ac:dyDescent="0.25">
      <c r="B2364" s="62" t="str">
        <f>'Hour Loop'!CL2327</f>
        <v/>
      </c>
    </row>
    <row r="2365" spans="2:2" x14ac:dyDescent="0.25">
      <c r="B2365" s="62" t="str">
        <f>'Hour Loop'!CL2328</f>
        <v/>
      </c>
    </row>
    <row r="2366" spans="2:2" x14ac:dyDescent="0.25">
      <c r="B2366" s="62" t="str">
        <f>'Hour Loop'!CL2329</f>
        <v/>
      </c>
    </row>
    <row r="2367" spans="2:2" x14ac:dyDescent="0.25">
      <c r="B2367" s="62" t="str">
        <f>'Hour Loop'!CL2330</f>
        <v/>
      </c>
    </row>
    <row r="2368" spans="2:2" x14ac:dyDescent="0.25">
      <c r="B2368" s="62" t="str">
        <f>'Hour Loop'!CL2331</f>
        <v/>
      </c>
    </row>
    <row r="2369" spans="2:2" x14ac:dyDescent="0.25">
      <c r="B2369" s="62" t="str">
        <f>'Hour Loop'!CL2332</f>
        <v/>
      </c>
    </row>
    <row r="2370" spans="2:2" x14ac:dyDescent="0.25">
      <c r="B2370" s="62" t="str">
        <f>'Hour Loop'!CL2333</f>
        <v/>
      </c>
    </row>
    <row r="2371" spans="2:2" x14ac:dyDescent="0.25">
      <c r="B2371" s="62" t="str">
        <f>'Hour Loop'!CL2334</f>
        <v/>
      </c>
    </row>
    <row r="2372" spans="2:2" x14ac:dyDescent="0.25">
      <c r="B2372" s="62" t="str">
        <f>'Hour Loop'!CL2335</f>
        <v/>
      </c>
    </row>
    <row r="2373" spans="2:2" x14ac:dyDescent="0.25">
      <c r="B2373" s="62" t="str">
        <f>'Hour Loop'!CL2336</f>
        <v/>
      </c>
    </row>
    <row r="2374" spans="2:2" x14ac:dyDescent="0.25">
      <c r="B2374" s="62" t="str">
        <f>'Hour Loop'!CL2337</f>
        <v/>
      </c>
    </row>
    <row r="2375" spans="2:2" x14ac:dyDescent="0.25">
      <c r="B2375" s="62" t="str">
        <f>'Hour Loop'!CL2338</f>
        <v/>
      </c>
    </row>
    <row r="2376" spans="2:2" x14ac:dyDescent="0.25">
      <c r="B2376" s="62" t="str">
        <f>'Hour Loop'!CL2339</f>
        <v/>
      </c>
    </row>
    <row r="2377" spans="2:2" x14ac:dyDescent="0.25">
      <c r="B2377" s="62" t="str">
        <f>'Hour Loop'!CL2340</f>
        <v/>
      </c>
    </row>
    <row r="2378" spans="2:2" x14ac:dyDescent="0.25">
      <c r="B2378" s="62" t="str">
        <f>'Hour Loop'!CL2341</f>
        <v/>
      </c>
    </row>
    <row r="2379" spans="2:2" x14ac:dyDescent="0.25">
      <c r="B2379" s="62" t="str">
        <f>'Hour Loop'!CL2342</f>
        <v/>
      </c>
    </row>
    <row r="2380" spans="2:2" x14ac:dyDescent="0.25">
      <c r="B2380" s="62" t="str">
        <f>'Hour Loop'!CL2343</f>
        <v/>
      </c>
    </row>
    <row r="2381" spans="2:2" x14ac:dyDescent="0.25">
      <c r="B2381" s="62" t="str">
        <f>'Hour Loop'!CL2344</f>
        <v/>
      </c>
    </row>
    <row r="2382" spans="2:2" x14ac:dyDescent="0.25">
      <c r="B2382" s="62" t="str">
        <f>'Hour Loop'!CL2345</f>
        <v/>
      </c>
    </row>
    <row r="2383" spans="2:2" x14ac:dyDescent="0.25">
      <c r="B2383" s="62" t="str">
        <f>'Hour Loop'!CL2346</f>
        <v/>
      </c>
    </row>
    <row r="2384" spans="2:2" x14ac:dyDescent="0.25">
      <c r="B2384" s="62" t="str">
        <f>'Hour Loop'!CL2347</f>
        <v/>
      </c>
    </row>
    <row r="2385" spans="2:2" x14ac:dyDescent="0.25">
      <c r="B2385" s="62" t="str">
        <f>'Hour Loop'!CL2348</f>
        <v/>
      </c>
    </row>
    <row r="2386" spans="2:2" x14ac:dyDescent="0.25">
      <c r="B2386" s="62" t="str">
        <f>'Hour Loop'!CL2349</f>
        <v/>
      </c>
    </row>
    <row r="2387" spans="2:2" x14ac:dyDescent="0.25">
      <c r="B2387" s="62" t="str">
        <f>'Hour Loop'!CL2350</f>
        <v/>
      </c>
    </row>
    <row r="2388" spans="2:2" x14ac:dyDescent="0.25">
      <c r="B2388" s="62" t="str">
        <f>'Hour Loop'!CL2351</f>
        <v/>
      </c>
    </row>
    <row r="2389" spans="2:2" x14ac:dyDescent="0.25">
      <c r="B2389" s="62" t="str">
        <f>'Hour Loop'!CL2352</f>
        <v/>
      </c>
    </row>
    <row r="2390" spans="2:2" x14ac:dyDescent="0.25">
      <c r="B2390" s="62" t="str">
        <f>'Hour Loop'!CL2353</f>
        <v/>
      </c>
    </row>
    <row r="2391" spans="2:2" x14ac:dyDescent="0.25">
      <c r="B2391" s="62" t="str">
        <f>'Hour Loop'!CL2354</f>
        <v/>
      </c>
    </row>
    <row r="2392" spans="2:2" x14ac:dyDescent="0.25">
      <c r="B2392" s="62" t="str">
        <f>'Hour Loop'!CL2355</f>
        <v/>
      </c>
    </row>
    <row r="2393" spans="2:2" x14ac:dyDescent="0.25">
      <c r="B2393" s="62" t="str">
        <f>'Hour Loop'!CL2356</f>
        <v/>
      </c>
    </row>
    <row r="2394" spans="2:2" x14ac:dyDescent="0.25">
      <c r="B2394" s="62" t="str">
        <f>'Hour Loop'!CL2357</f>
        <v/>
      </c>
    </row>
    <row r="2395" spans="2:2" x14ac:dyDescent="0.25">
      <c r="B2395" s="62" t="str">
        <f>'Hour Loop'!CL2358</f>
        <v/>
      </c>
    </row>
    <row r="2396" spans="2:2" x14ac:dyDescent="0.25">
      <c r="B2396" s="62" t="str">
        <f>'Hour Loop'!CL2359</f>
        <v/>
      </c>
    </row>
    <row r="2397" spans="2:2" x14ac:dyDescent="0.25">
      <c r="B2397" s="62" t="str">
        <f>'Hour Loop'!CL2360</f>
        <v/>
      </c>
    </row>
    <row r="2398" spans="2:2" x14ac:dyDescent="0.25">
      <c r="B2398" s="62" t="str">
        <f>'Hour Loop'!CL2361</f>
        <v/>
      </c>
    </row>
    <row r="2399" spans="2:2" x14ac:dyDescent="0.25">
      <c r="B2399" s="62" t="str">
        <f>'Hour Loop'!CL2362</f>
        <v/>
      </c>
    </row>
    <row r="2400" spans="2:2" x14ac:dyDescent="0.25">
      <c r="B2400" s="62" t="str">
        <f>'Hour Loop'!CL2363</f>
        <v/>
      </c>
    </row>
    <row r="2401" spans="2:2" x14ac:dyDescent="0.25">
      <c r="B2401" s="62" t="str">
        <f>'Hour Loop'!CL2364</f>
        <v/>
      </c>
    </row>
    <row r="2402" spans="2:2" x14ac:dyDescent="0.25">
      <c r="B2402" s="62" t="str">
        <f>'Hour Loop'!CL2365</f>
        <v/>
      </c>
    </row>
    <row r="2403" spans="2:2" x14ac:dyDescent="0.25">
      <c r="B2403" s="62" t="str">
        <f>'Hour Loop'!CL2366</f>
        <v/>
      </c>
    </row>
    <row r="2404" spans="2:2" x14ac:dyDescent="0.25">
      <c r="B2404" s="62" t="str">
        <f>'Hour Loop'!CL2367</f>
        <v/>
      </c>
    </row>
    <row r="2405" spans="2:2" x14ac:dyDescent="0.25">
      <c r="B2405" s="62" t="str">
        <f>'Hour Loop'!CL2368</f>
        <v/>
      </c>
    </row>
    <row r="2406" spans="2:2" x14ac:dyDescent="0.25">
      <c r="B2406" s="62" t="str">
        <f>'Hour Loop'!CL2369</f>
        <v/>
      </c>
    </row>
    <row r="2407" spans="2:2" x14ac:dyDescent="0.25">
      <c r="B2407" s="62" t="str">
        <f>'Hour Loop'!CL2370</f>
        <v/>
      </c>
    </row>
    <row r="2408" spans="2:2" x14ac:dyDescent="0.25">
      <c r="B2408" s="62" t="str">
        <f>'Hour Loop'!CL2371</f>
        <v/>
      </c>
    </row>
    <row r="2409" spans="2:2" x14ac:dyDescent="0.25">
      <c r="B2409" s="62" t="str">
        <f>'Hour Loop'!CL2372</f>
        <v/>
      </c>
    </row>
    <row r="2410" spans="2:2" x14ac:dyDescent="0.25">
      <c r="B2410" s="62" t="str">
        <f>'Hour Loop'!CL2373</f>
        <v/>
      </c>
    </row>
    <row r="2411" spans="2:2" x14ac:dyDescent="0.25">
      <c r="B2411" s="62" t="str">
        <f>'Hour Loop'!CL2374</f>
        <v/>
      </c>
    </row>
    <row r="2412" spans="2:2" x14ac:dyDescent="0.25">
      <c r="B2412" s="62" t="str">
        <f>'Hour Loop'!CL2375</f>
        <v/>
      </c>
    </row>
    <row r="2413" spans="2:2" x14ac:dyDescent="0.25">
      <c r="B2413" s="62" t="str">
        <f>'Hour Loop'!CL2376</f>
        <v/>
      </c>
    </row>
    <row r="2414" spans="2:2" x14ac:dyDescent="0.25">
      <c r="B2414" s="62" t="str">
        <f>'Hour Loop'!CL2377</f>
        <v/>
      </c>
    </row>
    <row r="2415" spans="2:2" x14ac:dyDescent="0.25">
      <c r="B2415" s="62" t="str">
        <f>'Hour Loop'!CL2378</f>
        <v/>
      </c>
    </row>
    <row r="2416" spans="2:2" x14ac:dyDescent="0.25">
      <c r="B2416" s="62" t="str">
        <f>'Hour Loop'!CL2379</f>
        <v/>
      </c>
    </row>
    <row r="2417" spans="2:2" x14ac:dyDescent="0.25">
      <c r="B2417" s="62" t="str">
        <f>'Hour Loop'!CL2380</f>
        <v/>
      </c>
    </row>
    <row r="2418" spans="2:2" x14ac:dyDescent="0.25">
      <c r="B2418" s="62" t="str">
        <f>'Hour Loop'!CL2381</f>
        <v/>
      </c>
    </row>
    <row r="2419" spans="2:2" x14ac:dyDescent="0.25">
      <c r="B2419" s="62" t="str">
        <f>'Hour Loop'!CL2382</f>
        <v/>
      </c>
    </row>
    <row r="2420" spans="2:2" x14ac:dyDescent="0.25">
      <c r="B2420" s="62" t="str">
        <f>'Hour Loop'!CL2383</f>
        <v/>
      </c>
    </row>
    <row r="2421" spans="2:2" x14ac:dyDescent="0.25">
      <c r="B2421" s="62" t="str">
        <f>'Hour Loop'!CL2384</f>
        <v/>
      </c>
    </row>
    <row r="2422" spans="2:2" x14ac:dyDescent="0.25">
      <c r="B2422" s="62" t="str">
        <f>'Hour Loop'!CL2385</f>
        <v/>
      </c>
    </row>
    <row r="2423" spans="2:2" x14ac:dyDescent="0.25">
      <c r="B2423" s="62" t="str">
        <f>'Hour Loop'!CL2386</f>
        <v/>
      </c>
    </row>
    <row r="2424" spans="2:2" x14ac:dyDescent="0.25">
      <c r="B2424" s="62" t="str">
        <f>'Hour Loop'!CL2387</f>
        <v/>
      </c>
    </row>
    <row r="2425" spans="2:2" x14ac:dyDescent="0.25">
      <c r="B2425" s="62" t="str">
        <f>'Hour Loop'!CL2388</f>
        <v/>
      </c>
    </row>
    <row r="2426" spans="2:2" x14ac:dyDescent="0.25">
      <c r="B2426" s="62" t="str">
        <f>'Hour Loop'!CL2389</f>
        <v/>
      </c>
    </row>
    <row r="2427" spans="2:2" x14ac:dyDescent="0.25">
      <c r="B2427" s="62" t="str">
        <f>'Hour Loop'!CL2390</f>
        <v/>
      </c>
    </row>
    <row r="2428" spans="2:2" x14ac:dyDescent="0.25">
      <c r="B2428" s="62" t="str">
        <f>'Hour Loop'!CL2391</f>
        <v/>
      </c>
    </row>
    <row r="2429" spans="2:2" x14ac:dyDescent="0.25">
      <c r="B2429" s="62" t="str">
        <f>'Hour Loop'!CL2392</f>
        <v/>
      </c>
    </row>
    <row r="2430" spans="2:2" x14ac:dyDescent="0.25">
      <c r="B2430" s="62" t="str">
        <f>'Hour Loop'!CL2393</f>
        <v/>
      </c>
    </row>
    <row r="2431" spans="2:2" x14ac:dyDescent="0.25">
      <c r="B2431" s="62" t="str">
        <f>'Hour Loop'!CL2394</f>
        <v/>
      </c>
    </row>
    <row r="2432" spans="2:2" x14ac:dyDescent="0.25">
      <c r="B2432" s="62" t="str">
        <f>'Hour Loop'!CL2395</f>
        <v/>
      </c>
    </row>
    <row r="2433" spans="2:2" x14ac:dyDescent="0.25">
      <c r="B2433" s="62" t="str">
        <f>'Hour Loop'!CL2396</f>
        <v/>
      </c>
    </row>
    <row r="2434" spans="2:2" x14ac:dyDescent="0.25">
      <c r="B2434" s="62" t="str">
        <f>'Hour Loop'!CL2397</f>
        <v/>
      </c>
    </row>
    <row r="2435" spans="2:2" x14ac:dyDescent="0.25">
      <c r="B2435" s="62" t="str">
        <f>'Hour Loop'!CL2398</f>
        <v/>
      </c>
    </row>
    <row r="2436" spans="2:2" x14ac:dyDescent="0.25">
      <c r="B2436" s="62" t="str">
        <f>'Hour Loop'!CL2399</f>
        <v/>
      </c>
    </row>
    <row r="2437" spans="2:2" x14ac:dyDescent="0.25">
      <c r="B2437" s="62" t="str">
        <f>'Hour Loop'!CL2400</f>
        <v/>
      </c>
    </row>
    <row r="2438" spans="2:2" x14ac:dyDescent="0.25">
      <c r="B2438" s="62" t="str">
        <f>'Hour Loop'!CL2401</f>
        <v/>
      </c>
    </row>
    <row r="2439" spans="2:2" x14ac:dyDescent="0.25">
      <c r="B2439" s="62" t="str">
        <f>'Hour Loop'!CL2402</f>
        <v/>
      </c>
    </row>
    <row r="2440" spans="2:2" x14ac:dyDescent="0.25">
      <c r="B2440" s="62" t="str">
        <f>'Hour Loop'!CL2403</f>
        <v/>
      </c>
    </row>
    <row r="2441" spans="2:2" x14ac:dyDescent="0.25">
      <c r="B2441" s="62" t="str">
        <f>'Hour Loop'!CL2404</f>
        <v/>
      </c>
    </row>
    <row r="2442" spans="2:2" x14ac:dyDescent="0.25">
      <c r="B2442" s="62" t="str">
        <f>'Hour Loop'!CL2405</f>
        <v/>
      </c>
    </row>
    <row r="2443" spans="2:2" x14ac:dyDescent="0.25">
      <c r="B2443" s="62" t="str">
        <f>'Hour Loop'!CL2406</f>
        <v/>
      </c>
    </row>
    <row r="2444" spans="2:2" x14ac:dyDescent="0.25">
      <c r="B2444" s="62" t="str">
        <f>'Hour Loop'!CL2407</f>
        <v/>
      </c>
    </row>
    <row r="2445" spans="2:2" x14ac:dyDescent="0.25">
      <c r="B2445" s="62" t="str">
        <f>'Hour Loop'!CL2408</f>
        <v/>
      </c>
    </row>
    <row r="2446" spans="2:2" x14ac:dyDescent="0.25">
      <c r="B2446" s="62" t="str">
        <f>'Hour Loop'!CL2409</f>
        <v/>
      </c>
    </row>
    <row r="2447" spans="2:2" x14ac:dyDescent="0.25">
      <c r="B2447" s="62" t="str">
        <f>'Hour Loop'!CL2410</f>
        <v/>
      </c>
    </row>
    <row r="2448" spans="2:2" x14ac:dyDescent="0.25">
      <c r="B2448" s="62" t="str">
        <f>'Hour Loop'!CL2411</f>
        <v/>
      </c>
    </row>
    <row r="2449" spans="2:2" x14ac:dyDescent="0.25">
      <c r="B2449" s="62" t="str">
        <f>'Hour Loop'!CL2412</f>
        <v/>
      </c>
    </row>
    <row r="2450" spans="2:2" x14ac:dyDescent="0.25">
      <c r="B2450" s="62" t="str">
        <f>'Hour Loop'!CL2413</f>
        <v/>
      </c>
    </row>
    <row r="2451" spans="2:2" x14ac:dyDescent="0.25">
      <c r="B2451" s="62" t="str">
        <f>'Hour Loop'!CL2414</f>
        <v/>
      </c>
    </row>
    <row r="2452" spans="2:2" x14ac:dyDescent="0.25">
      <c r="B2452" s="62" t="str">
        <f>'Hour Loop'!CL2415</f>
        <v/>
      </c>
    </row>
    <row r="2453" spans="2:2" x14ac:dyDescent="0.25">
      <c r="B2453" s="62" t="str">
        <f>'Hour Loop'!CL2416</f>
        <v/>
      </c>
    </row>
    <row r="2454" spans="2:2" x14ac:dyDescent="0.25">
      <c r="B2454" s="62" t="str">
        <f>'Hour Loop'!CL2417</f>
        <v/>
      </c>
    </row>
    <row r="2455" spans="2:2" x14ac:dyDescent="0.25">
      <c r="B2455" s="62" t="str">
        <f>'Hour Loop'!CL2418</f>
        <v/>
      </c>
    </row>
    <row r="2456" spans="2:2" x14ac:dyDescent="0.25">
      <c r="B2456" s="62" t="str">
        <f>'Hour Loop'!CL2419</f>
        <v/>
      </c>
    </row>
    <row r="2457" spans="2:2" x14ac:dyDescent="0.25">
      <c r="B2457" s="62" t="str">
        <f>'Hour Loop'!CL2420</f>
        <v/>
      </c>
    </row>
    <row r="2458" spans="2:2" x14ac:dyDescent="0.25">
      <c r="B2458" s="62" t="str">
        <f>'Hour Loop'!CL2421</f>
        <v/>
      </c>
    </row>
    <row r="2459" spans="2:2" x14ac:dyDescent="0.25">
      <c r="B2459" s="62" t="str">
        <f>'Hour Loop'!CL2422</f>
        <v/>
      </c>
    </row>
    <row r="2460" spans="2:2" x14ac:dyDescent="0.25">
      <c r="B2460" s="62" t="str">
        <f>'Hour Loop'!CL2423</f>
        <v/>
      </c>
    </row>
    <row r="2461" spans="2:2" x14ac:dyDescent="0.25">
      <c r="B2461" s="62" t="str">
        <f>'Hour Loop'!CL2424</f>
        <v/>
      </c>
    </row>
    <row r="2462" spans="2:2" x14ac:dyDescent="0.25">
      <c r="B2462" s="62" t="str">
        <f>'Hour Loop'!CL2425</f>
        <v/>
      </c>
    </row>
    <row r="2463" spans="2:2" x14ac:dyDescent="0.25">
      <c r="B2463" s="62" t="str">
        <f>'Hour Loop'!CL2426</f>
        <v/>
      </c>
    </row>
    <row r="2464" spans="2:2" x14ac:dyDescent="0.25">
      <c r="B2464" s="62" t="str">
        <f>'Hour Loop'!CL2427</f>
        <v/>
      </c>
    </row>
    <row r="2465" spans="2:2" x14ac:dyDescent="0.25">
      <c r="B2465" s="62" t="str">
        <f>'Hour Loop'!CL2428</f>
        <v/>
      </c>
    </row>
    <row r="2466" spans="2:2" x14ac:dyDescent="0.25">
      <c r="B2466" s="62" t="str">
        <f>'Hour Loop'!CL2429</f>
        <v/>
      </c>
    </row>
    <row r="2467" spans="2:2" x14ac:dyDescent="0.25">
      <c r="B2467" s="62" t="str">
        <f>'Hour Loop'!CL2430</f>
        <v/>
      </c>
    </row>
    <row r="2468" spans="2:2" x14ac:dyDescent="0.25">
      <c r="B2468" s="62" t="str">
        <f>'Hour Loop'!CL2431</f>
        <v/>
      </c>
    </row>
    <row r="2469" spans="2:2" x14ac:dyDescent="0.25">
      <c r="B2469" s="62" t="str">
        <f>'Hour Loop'!CL2432</f>
        <v/>
      </c>
    </row>
    <row r="2470" spans="2:2" x14ac:dyDescent="0.25">
      <c r="B2470" s="62" t="str">
        <f>'Hour Loop'!CL2433</f>
        <v/>
      </c>
    </row>
    <row r="2471" spans="2:2" x14ac:dyDescent="0.25">
      <c r="B2471" s="62" t="str">
        <f>'Hour Loop'!CL2434</f>
        <v/>
      </c>
    </row>
    <row r="2472" spans="2:2" x14ac:dyDescent="0.25">
      <c r="B2472" s="62" t="str">
        <f>'Hour Loop'!CL2435</f>
        <v/>
      </c>
    </row>
    <row r="2473" spans="2:2" x14ac:dyDescent="0.25">
      <c r="B2473" s="62" t="str">
        <f>'Hour Loop'!CL2436</f>
        <v/>
      </c>
    </row>
    <row r="2474" spans="2:2" x14ac:dyDescent="0.25">
      <c r="B2474" s="62" t="str">
        <f>'Hour Loop'!CL2437</f>
        <v/>
      </c>
    </row>
    <row r="2475" spans="2:2" x14ac:dyDescent="0.25">
      <c r="B2475" s="62" t="str">
        <f>'Hour Loop'!CL2438</f>
        <v/>
      </c>
    </row>
    <row r="2476" spans="2:2" x14ac:dyDescent="0.25">
      <c r="B2476" s="62" t="str">
        <f>'Hour Loop'!CL2439</f>
        <v/>
      </c>
    </row>
    <row r="2477" spans="2:2" x14ac:dyDescent="0.25">
      <c r="B2477" s="62" t="str">
        <f>'Hour Loop'!CL2440</f>
        <v/>
      </c>
    </row>
    <row r="2478" spans="2:2" x14ac:dyDescent="0.25">
      <c r="B2478" s="62" t="str">
        <f>'Hour Loop'!CL2441</f>
        <v/>
      </c>
    </row>
    <row r="2479" spans="2:2" x14ac:dyDescent="0.25">
      <c r="B2479" s="62" t="str">
        <f>'Hour Loop'!CL2442</f>
        <v/>
      </c>
    </row>
    <row r="2480" spans="2:2" x14ac:dyDescent="0.25">
      <c r="B2480" s="62" t="str">
        <f>'Hour Loop'!CL2443</f>
        <v/>
      </c>
    </row>
    <row r="2481" spans="2:2" x14ac:dyDescent="0.25">
      <c r="B2481" s="62" t="str">
        <f>'Hour Loop'!CL2444</f>
        <v/>
      </c>
    </row>
    <row r="2482" spans="2:2" x14ac:dyDescent="0.25">
      <c r="B2482" s="62" t="str">
        <f>'Hour Loop'!CL2445</f>
        <v/>
      </c>
    </row>
    <row r="2483" spans="2:2" x14ac:dyDescent="0.25">
      <c r="B2483" s="62" t="str">
        <f>'Hour Loop'!CL2446</f>
        <v/>
      </c>
    </row>
    <row r="2484" spans="2:2" x14ac:dyDescent="0.25">
      <c r="B2484" s="62" t="str">
        <f>'Hour Loop'!CL2447</f>
        <v/>
      </c>
    </row>
    <row r="2485" spans="2:2" x14ac:dyDescent="0.25">
      <c r="B2485" s="62" t="str">
        <f>'Hour Loop'!CL2448</f>
        <v/>
      </c>
    </row>
    <row r="2486" spans="2:2" x14ac:dyDescent="0.25">
      <c r="B2486" s="62" t="str">
        <f>'Hour Loop'!CL2449</f>
        <v/>
      </c>
    </row>
    <row r="2487" spans="2:2" x14ac:dyDescent="0.25">
      <c r="B2487" s="62" t="str">
        <f>'Hour Loop'!CL2450</f>
        <v/>
      </c>
    </row>
    <row r="2488" spans="2:2" x14ac:dyDescent="0.25">
      <c r="B2488" s="62" t="str">
        <f>'Hour Loop'!CL2451</f>
        <v/>
      </c>
    </row>
    <row r="2489" spans="2:2" x14ac:dyDescent="0.25">
      <c r="B2489" s="62" t="str">
        <f>'Hour Loop'!CL2452</f>
        <v/>
      </c>
    </row>
    <row r="2490" spans="2:2" x14ac:dyDescent="0.25">
      <c r="B2490" s="62" t="str">
        <f>'Hour Loop'!CL2453</f>
        <v/>
      </c>
    </row>
    <row r="2491" spans="2:2" x14ac:dyDescent="0.25">
      <c r="B2491" s="62" t="str">
        <f>'Hour Loop'!CL2454</f>
        <v/>
      </c>
    </row>
    <row r="2492" spans="2:2" x14ac:dyDescent="0.25">
      <c r="B2492" s="62" t="str">
        <f>'Hour Loop'!CL2455</f>
        <v/>
      </c>
    </row>
    <row r="2493" spans="2:2" x14ac:dyDescent="0.25">
      <c r="B2493" s="62" t="str">
        <f>'Hour Loop'!CL2456</f>
        <v/>
      </c>
    </row>
    <row r="2494" spans="2:2" x14ac:dyDescent="0.25">
      <c r="B2494" s="62" t="str">
        <f>'Hour Loop'!CL2457</f>
        <v/>
      </c>
    </row>
    <row r="2495" spans="2:2" x14ac:dyDescent="0.25">
      <c r="B2495" s="62" t="str">
        <f>'Hour Loop'!CL2458</f>
        <v/>
      </c>
    </row>
    <row r="2496" spans="2:2" x14ac:dyDescent="0.25">
      <c r="B2496" s="62" t="str">
        <f>'Hour Loop'!CL2459</f>
        <v/>
      </c>
    </row>
    <row r="2497" spans="2:2" x14ac:dyDescent="0.25">
      <c r="B2497" s="62" t="str">
        <f>'Hour Loop'!CL2460</f>
        <v/>
      </c>
    </row>
    <row r="2498" spans="2:2" x14ac:dyDescent="0.25">
      <c r="B2498" s="62" t="str">
        <f>'Hour Loop'!CL2461</f>
        <v/>
      </c>
    </row>
    <row r="2499" spans="2:2" x14ac:dyDescent="0.25">
      <c r="B2499" s="62" t="str">
        <f>'Hour Loop'!CL2462</f>
        <v/>
      </c>
    </row>
    <row r="2500" spans="2:2" x14ac:dyDescent="0.25">
      <c r="B2500" s="62" t="str">
        <f>'Hour Loop'!CL2463</f>
        <v/>
      </c>
    </row>
    <row r="2501" spans="2:2" x14ac:dyDescent="0.25">
      <c r="B2501" s="62" t="str">
        <f>'Hour Loop'!CL2464</f>
        <v/>
      </c>
    </row>
    <row r="2502" spans="2:2" x14ac:dyDescent="0.25">
      <c r="B2502" s="62" t="str">
        <f>'Hour Loop'!CL2465</f>
        <v/>
      </c>
    </row>
    <row r="2503" spans="2:2" x14ac:dyDescent="0.25">
      <c r="B2503" s="62" t="str">
        <f>'Hour Loop'!CL2466</f>
        <v/>
      </c>
    </row>
    <row r="2504" spans="2:2" x14ac:dyDescent="0.25">
      <c r="B2504" s="62" t="str">
        <f>'Hour Loop'!CL2467</f>
        <v/>
      </c>
    </row>
    <row r="2505" spans="2:2" x14ac:dyDescent="0.25">
      <c r="B2505" s="62" t="str">
        <f>'Hour Loop'!CL2468</f>
        <v/>
      </c>
    </row>
    <row r="2506" spans="2:2" x14ac:dyDescent="0.25">
      <c r="B2506" s="62" t="str">
        <f>'Hour Loop'!CL2469</f>
        <v/>
      </c>
    </row>
    <row r="2507" spans="2:2" x14ac:dyDescent="0.25">
      <c r="B2507" s="62" t="str">
        <f>'Hour Loop'!CL2470</f>
        <v/>
      </c>
    </row>
    <row r="2508" spans="2:2" x14ac:dyDescent="0.25">
      <c r="B2508" s="62" t="str">
        <f>'Hour Loop'!CL2471</f>
        <v/>
      </c>
    </row>
    <row r="2509" spans="2:2" x14ac:dyDescent="0.25">
      <c r="B2509" s="62" t="str">
        <f>'Hour Loop'!CL2472</f>
        <v/>
      </c>
    </row>
    <row r="2510" spans="2:2" x14ac:dyDescent="0.25">
      <c r="B2510" s="62" t="str">
        <f>'Hour Loop'!CL2473</f>
        <v/>
      </c>
    </row>
    <row r="2511" spans="2:2" x14ac:dyDescent="0.25">
      <c r="B2511" s="62" t="str">
        <f>'Hour Loop'!CL2474</f>
        <v/>
      </c>
    </row>
    <row r="2512" spans="2:2" x14ac:dyDescent="0.25">
      <c r="B2512" s="62" t="str">
        <f>'Hour Loop'!CL2475</f>
        <v/>
      </c>
    </row>
    <row r="2513" spans="2:2" x14ac:dyDescent="0.25">
      <c r="B2513" s="62" t="str">
        <f>'Hour Loop'!CL2476</f>
        <v/>
      </c>
    </row>
    <row r="2514" spans="2:2" x14ac:dyDescent="0.25">
      <c r="B2514" s="62" t="str">
        <f>'Hour Loop'!CL2477</f>
        <v/>
      </c>
    </row>
    <row r="2515" spans="2:2" x14ac:dyDescent="0.25">
      <c r="B2515" s="62" t="str">
        <f>'Hour Loop'!CL2478</f>
        <v/>
      </c>
    </row>
    <row r="2516" spans="2:2" x14ac:dyDescent="0.25">
      <c r="B2516" s="62" t="str">
        <f>'Hour Loop'!CL2479</f>
        <v/>
      </c>
    </row>
    <row r="2517" spans="2:2" x14ac:dyDescent="0.25">
      <c r="B2517" s="62" t="str">
        <f>'Hour Loop'!CL2480</f>
        <v/>
      </c>
    </row>
    <row r="2518" spans="2:2" x14ac:dyDescent="0.25">
      <c r="B2518" s="62" t="str">
        <f>'Hour Loop'!CL2481</f>
        <v/>
      </c>
    </row>
    <row r="2519" spans="2:2" x14ac:dyDescent="0.25">
      <c r="B2519" s="62" t="str">
        <f>'Hour Loop'!CL2482</f>
        <v/>
      </c>
    </row>
    <row r="2520" spans="2:2" x14ac:dyDescent="0.25">
      <c r="B2520" s="62" t="str">
        <f>'Hour Loop'!CL2483</f>
        <v/>
      </c>
    </row>
    <row r="2521" spans="2:2" x14ac:dyDescent="0.25">
      <c r="B2521" s="62" t="str">
        <f>'Hour Loop'!CL2484</f>
        <v/>
      </c>
    </row>
    <row r="2522" spans="2:2" x14ac:dyDescent="0.25">
      <c r="B2522" s="62" t="str">
        <f>'Hour Loop'!CL2485</f>
        <v/>
      </c>
    </row>
    <row r="2523" spans="2:2" x14ac:dyDescent="0.25">
      <c r="B2523" s="62" t="str">
        <f>'Hour Loop'!CL2486</f>
        <v/>
      </c>
    </row>
    <row r="2524" spans="2:2" x14ac:dyDescent="0.25">
      <c r="B2524" s="62" t="str">
        <f>'Hour Loop'!CL2487</f>
        <v/>
      </c>
    </row>
    <row r="2525" spans="2:2" x14ac:dyDescent="0.25">
      <c r="B2525" s="62" t="str">
        <f>'Hour Loop'!CL2488</f>
        <v/>
      </c>
    </row>
    <row r="2526" spans="2:2" x14ac:dyDescent="0.25">
      <c r="B2526" s="62" t="str">
        <f>'Hour Loop'!CL2489</f>
        <v/>
      </c>
    </row>
    <row r="2527" spans="2:2" x14ac:dyDescent="0.25">
      <c r="B2527" s="62" t="str">
        <f>'Hour Loop'!CL2490</f>
        <v/>
      </c>
    </row>
    <row r="2528" spans="2:2" x14ac:dyDescent="0.25">
      <c r="B2528" s="62" t="str">
        <f>'Hour Loop'!CL2491</f>
        <v/>
      </c>
    </row>
    <row r="2529" spans="2:2" x14ac:dyDescent="0.25">
      <c r="B2529" s="62" t="str">
        <f>'Hour Loop'!CL2492</f>
        <v/>
      </c>
    </row>
    <row r="2530" spans="2:2" x14ac:dyDescent="0.25">
      <c r="B2530" s="62" t="str">
        <f>'Hour Loop'!CL2493</f>
        <v/>
      </c>
    </row>
    <row r="2531" spans="2:2" x14ac:dyDescent="0.25">
      <c r="B2531" s="62" t="str">
        <f>'Hour Loop'!CL2494</f>
        <v/>
      </c>
    </row>
    <row r="2532" spans="2:2" x14ac:dyDescent="0.25">
      <c r="B2532" s="62" t="str">
        <f>'Hour Loop'!CL2495</f>
        <v/>
      </c>
    </row>
    <row r="2533" spans="2:2" x14ac:dyDescent="0.25">
      <c r="B2533" s="62" t="str">
        <f>'Hour Loop'!CL2496</f>
        <v/>
      </c>
    </row>
    <row r="2534" spans="2:2" x14ac:dyDescent="0.25">
      <c r="B2534" s="62" t="str">
        <f>'Hour Loop'!CL2497</f>
        <v/>
      </c>
    </row>
    <row r="2535" spans="2:2" x14ac:dyDescent="0.25">
      <c r="B2535" s="62" t="str">
        <f>'Hour Loop'!CL2498</f>
        <v/>
      </c>
    </row>
    <row r="2536" spans="2:2" x14ac:dyDescent="0.25">
      <c r="B2536" s="62" t="str">
        <f>'Hour Loop'!CL2499</f>
        <v/>
      </c>
    </row>
    <row r="2537" spans="2:2" x14ac:dyDescent="0.25">
      <c r="B2537" s="62" t="str">
        <f>'Hour Loop'!CL2500</f>
        <v/>
      </c>
    </row>
    <row r="2538" spans="2:2" x14ac:dyDescent="0.25">
      <c r="B2538" s="62" t="str">
        <f>'Hour Loop'!CL2501</f>
        <v/>
      </c>
    </row>
    <row r="2539" spans="2:2" x14ac:dyDescent="0.25">
      <c r="B2539" s="62" t="str">
        <f>'Hour Loop'!CL2502</f>
        <v/>
      </c>
    </row>
    <row r="2540" spans="2:2" x14ac:dyDescent="0.25">
      <c r="B2540" s="62" t="str">
        <f>'Hour Loop'!CL2503</f>
        <v/>
      </c>
    </row>
    <row r="2541" spans="2:2" x14ac:dyDescent="0.25">
      <c r="B2541" s="62" t="str">
        <f>'Hour Loop'!CL2504</f>
        <v/>
      </c>
    </row>
    <row r="2542" spans="2:2" x14ac:dyDescent="0.25">
      <c r="B2542" s="62" t="str">
        <f>'Hour Loop'!CL2505</f>
        <v/>
      </c>
    </row>
    <row r="2543" spans="2:2" x14ac:dyDescent="0.25">
      <c r="B2543" s="62" t="str">
        <f>'Hour Loop'!CL2506</f>
        <v/>
      </c>
    </row>
    <row r="2544" spans="2:2" x14ac:dyDescent="0.25">
      <c r="B2544" s="62" t="str">
        <f>'Hour Loop'!CL2507</f>
        <v/>
      </c>
    </row>
    <row r="2545" spans="2:2" x14ac:dyDescent="0.25">
      <c r="B2545" s="62" t="str">
        <f>'Hour Loop'!CL2508</f>
        <v/>
      </c>
    </row>
    <row r="2546" spans="2:2" x14ac:dyDescent="0.25">
      <c r="B2546" s="62" t="str">
        <f>'Hour Loop'!CL2509</f>
        <v/>
      </c>
    </row>
    <row r="2547" spans="2:2" x14ac:dyDescent="0.25">
      <c r="B2547" s="62" t="str">
        <f>'Hour Loop'!CL2510</f>
        <v/>
      </c>
    </row>
    <row r="2548" spans="2:2" x14ac:dyDescent="0.25">
      <c r="B2548" s="62" t="str">
        <f>'Hour Loop'!CL2511</f>
        <v/>
      </c>
    </row>
    <row r="2549" spans="2:2" x14ac:dyDescent="0.25">
      <c r="B2549" s="62" t="str">
        <f>'Hour Loop'!CL2512</f>
        <v/>
      </c>
    </row>
    <row r="2550" spans="2:2" x14ac:dyDescent="0.25">
      <c r="B2550" s="62" t="str">
        <f>'Hour Loop'!CL2513</f>
        <v/>
      </c>
    </row>
    <row r="2551" spans="2:2" x14ac:dyDescent="0.25">
      <c r="B2551" s="62" t="str">
        <f>'Hour Loop'!CL2514</f>
        <v/>
      </c>
    </row>
    <row r="2552" spans="2:2" x14ac:dyDescent="0.25">
      <c r="B2552" s="62" t="str">
        <f>'Hour Loop'!CL2515</f>
        <v/>
      </c>
    </row>
    <row r="2553" spans="2:2" x14ac:dyDescent="0.25">
      <c r="B2553" s="62" t="str">
        <f>'Hour Loop'!CL2516</f>
        <v/>
      </c>
    </row>
    <row r="2554" spans="2:2" x14ac:dyDescent="0.25">
      <c r="B2554" s="62" t="str">
        <f>'Hour Loop'!CL2517</f>
        <v/>
      </c>
    </row>
    <row r="2555" spans="2:2" x14ac:dyDescent="0.25">
      <c r="B2555" s="62" t="str">
        <f>'Hour Loop'!CL2518</f>
        <v/>
      </c>
    </row>
    <row r="2556" spans="2:2" x14ac:dyDescent="0.25">
      <c r="B2556" s="62" t="str">
        <f>'Hour Loop'!CL2519</f>
        <v/>
      </c>
    </row>
    <row r="2557" spans="2:2" x14ac:dyDescent="0.25">
      <c r="B2557" s="62" t="str">
        <f>'Hour Loop'!CL2520</f>
        <v/>
      </c>
    </row>
    <row r="2558" spans="2:2" x14ac:dyDescent="0.25">
      <c r="B2558" s="62" t="str">
        <f>'Hour Loop'!CL2521</f>
        <v/>
      </c>
    </row>
    <row r="2559" spans="2:2" x14ac:dyDescent="0.25">
      <c r="B2559" s="62" t="str">
        <f>'Hour Loop'!CL2522</f>
        <v/>
      </c>
    </row>
    <row r="2560" spans="2:2" x14ac:dyDescent="0.25">
      <c r="B2560" s="62" t="str">
        <f>'Hour Loop'!CL2523</f>
        <v/>
      </c>
    </row>
    <row r="2561" spans="2:2" x14ac:dyDescent="0.25">
      <c r="B2561" s="62" t="str">
        <f>'Hour Loop'!CL2524</f>
        <v/>
      </c>
    </row>
    <row r="2562" spans="2:2" x14ac:dyDescent="0.25">
      <c r="B2562" s="62" t="str">
        <f>'Hour Loop'!CL2525</f>
        <v/>
      </c>
    </row>
    <row r="2563" spans="2:2" x14ac:dyDescent="0.25">
      <c r="B2563" s="62" t="str">
        <f>'Hour Loop'!CL2526</f>
        <v/>
      </c>
    </row>
    <row r="2564" spans="2:2" x14ac:dyDescent="0.25">
      <c r="B2564" s="62" t="str">
        <f>'Hour Loop'!CL2527</f>
        <v/>
      </c>
    </row>
    <row r="2565" spans="2:2" x14ac:dyDescent="0.25">
      <c r="B2565" s="62" t="str">
        <f>'Hour Loop'!CL2528</f>
        <v/>
      </c>
    </row>
    <row r="2566" spans="2:2" x14ac:dyDescent="0.25">
      <c r="B2566" s="62" t="str">
        <f>'Hour Loop'!CL2529</f>
        <v/>
      </c>
    </row>
    <row r="2567" spans="2:2" x14ac:dyDescent="0.25">
      <c r="B2567" s="62" t="str">
        <f>'Hour Loop'!CL2530</f>
        <v/>
      </c>
    </row>
    <row r="2568" spans="2:2" x14ac:dyDescent="0.25">
      <c r="B2568" s="62" t="str">
        <f>'Hour Loop'!CL2531</f>
        <v/>
      </c>
    </row>
    <row r="2569" spans="2:2" x14ac:dyDescent="0.25">
      <c r="B2569" s="62" t="str">
        <f>'Hour Loop'!CL2532</f>
        <v/>
      </c>
    </row>
    <row r="2570" spans="2:2" x14ac:dyDescent="0.25">
      <c r="B2570" s="62" t="str">
        <f>'Hour Loop'!CL2533</f>
        <v/>
      </c>
    </row>
    <row r="2571" spans="2:2" x14ac:dyDescent="0.25">
      <c r="B2571" s="62" t="str">
        <f>'Hour Loop'!CL2534</f>
        <v/>
      </c>
    </row>
    <row r="2572" spans="2:2" x14ac:dyDescent="0.25">
      <c r="B2572" s="62" t="str">
        <f>'Hour Loop'!CL2535</f>
        <v/>
      </c>
    </row>
    <row r="2573" spans="2:2" x14ac:dyDescent="0.25">
      <c r="B2573" s="62" t="str">
        <f>'Hour Loop'!CL2536</f>
        <v/>
      </c>
    </row>
    <row r="2574" spans="2:2" x14ac:dyDescent="0.25">
      <c r="B2574" s="62" t="str">
        <f>'Hour Loop'!CL2537</f>
        <v/>
      </c>
    </row>
    <row r="2575" spans="2:2" x14ac:dyDescent="0.25">
      <c r="B2575" s="62" t="str">
        <f>'Hour Loop'!CL2538</f>
        <v/>
      </c>
    </row>
    <row r="2576" spans="2:2" x14ac:dyDescent="0.25">
      <c r="B2576" s="62" t="str">
        <f>'Hour Loop'!CL2539</f>
        <v/>
      </c>
    </row>
    <row r="2577" spans="2:2" x14ac:dyDescent="0.25">
      <c r="B2577" s="62" t="str">
        <f>'Hour Loop'!CL2540</f>
        <v/>
      </c>
    </row>
    <row r="2578" spans="2:2" x14ac:dyDescent="0.25">
      <c r="B2578" s="62" t="str">
        <f>'Hour Loop'!CL2541</f>
        <v/>
      </c>
    </row>
    <row r="2579" spans="2:2" x14ac:dyDescent="0.25">
      <c r="B2579" s="62" t="str">
        <f>'Hour Loop'!CL2542</f>
        <v/>
      </c>
    </row>
    <row r="2580" spans="2:2" x14ac:dyDescent="0.25">
      <c r="B2580" s="62" t="str">
        <f>'Hour Loop'!CL2543</f>
        <v/>
      </c>
    </row>
    <row r="2581" spans="2:2" x14ac:dyDescent="0.25">
      <c r="B2581" s="62" t="str">
        <f>'Hour Loop'!CL2544</f>
        <v/>
      </c>
    </row>
    <row r="2582" spans="2:2" x14ac:dyDescent="0.25">
      <c r="B2582" s="62" t="str">
        <f>'Hour Loop'!CL2545</f>
        <v/>
      </c>
    </row>
    <row r="2583" spans="2:2" x14ac:dyDescent="0.25">
      <c r="B2583" s="62" t="str">
        <f>'Hour Loop'!CL2546</f>
        <v/>
      </c>
    </row>
    <row r="2584" spans="2:2" x14ac:dyDescent="0.25">
      <c r="B2584" s="62" t="str">
        <f>'Hour Loop'!CL2547</f>
        <v/>
      </c>
    </row>
    <row r="2585" spans="2:2" x14ac:dyDescent="0.25">
      <c r="B2585" s="62" t="str">
        <f>'Hour Loop'!CL2548</f>
        <v/>
      </c>
    </row>
    <row r="2586" spans="2:2" x14ac:dyDescent="0.25">
      <c r="B2586" s="62" t="str">
        <f>'Hour Loop'!CL2549</f>
        <v/>
      </c>
    </row>
    <row r="2587" spans="2:2" x14ac:dyDescent="0.25">
      <c r="B2587" s="62" t="str">
        <f>'Hour Loop'!CL2550</f>
        <v/>
      </c>
    </row>
    <row r="2588" spans="2:2" x14ac:dyDescent="0.25">
      <c r="B2588" s="62" t="str">
        <f>'Hour Loop'!CL2551</f>
        <v/>
      </c>
    </row>
    <row r="2589" spans="2:2" x14ac:dyDescent="0.25">
      <c r="B2589" s="62" t="str">
        <f>'Hour Loop'!CL2552</f>
        <v/>
      </c>
    </row>
    <row r="2590" spans="2:2" x14ac:dyDescent="0.25">
      <c r="B2590" s="62" t="str">
        <f>'Hour Loop'!CL2553</f>
        <v/>
      </c>
    </row>
    <row r="2591" spans="2:2" x14ac:dyDescent="0.25">
      <c r="B2591" s="62" t="str">
        <f>'Hour Loop'!CL2554</f>
        <v/>
      </c>
    </row>
    <row r="2592" spans="2:2" x14ac:dyDescent="0.25">
      <c r="B2592" s="62" t="str">
        <f>'Hour Loop'!CL2555</f>
        <v/>
      </c>
    </row>
    <row r="2593" spans="2:2" x14ac:dyDescent="0.25">
      <c r="B2593" s="62" t="str">
        <f>'Hour Loop'!CL2556</f>
        <v/>
      </c>
    </row>
    <row r="2594" spans="2:2" x14ac:dyDescent="0.25">
      <c r="B2594" s="62" t="str">
        <f>'Hour Loop'!CL2557</f>
        <v/>
      </c>
    </row>
    <row r="2595" spans="2:2" x14ac:dyDescent="0.25">
      <c r="B2595" s="62" t="str">
        <f>'Hour Loop'!CL2558</f>
        <v/>
      </c>
    </row>
    <row r="2596" spans="2:2" x14ac:dyDescent="0.25">
      <c r="B2596" s="62" t="str">
        <f>'Hour Loop'!CL2559</f>
        <v/>
      </c>
    </row>
    <row r="2597" spans="2:2" x14ac:dyDescent="0.25">
      <c r="B2597" s="62" t="str">
        <f>'Hour Loop'!CL2560</f>
        <v/>
      </c>
    </row>
    <row r="2598" spans="2:2" x14ac:dyDescent="0.25">
      <c r="B2598" s="62" t="str">
        <f>'Hour Loop'!CL2561</f>
        <v/>
      </c>
    </row>
    <row r="2599" spans="2:2" x14ac:dyDescent="0.25">
      <c r="B2599" s="62" t="str">
        <f>'Hour Loop'!CL2562</f>
        <v/>
      </c>
    </row>
    <row r="2600" spans="2:2" x14ac:dyDescent="0.25">
      <c r="B2600" s="62" t="str">
        <f>'Hour Loop'!CL2563</f>
        <v/>
      </c>
    </row>
    <row r="2601" spans="2:2" x14ac:dyDescent="0.25">
      <c r="B2601" s="62" t="str">
        <f>'Hour Loop'!CL2564</f>
        <v/>
      </c>
    </row>
    <row r="2602" spans="2:2" x14ac:dyDescent="0.25">
      <c r="B2602" s="62" t="str">
        <f>'Hour Loop'!CL2565</f>
        <v/>
      </c>
    </row>
    <row r="2603" spans="2:2" x14ac:dyDescent="0.25">
      <c r="B2603" s="62" t="str">
        <f>'Hour Loop'!CL2566</f>
        <v/>
      </c>
    </row>
    <row r="2604" spans="2:2" x14ac:dyDescent="0.25">
      <c r="B2604" s="62" t="str">
        <f>'Hour Loop'!CL2567</f>
        <v/>
      </c>
    </row>
    <row r="2605" spans="2:2" x14ac:dyDescent="0.25">
      <c r="B2605" s="62" t="str">
        <f>'Hour Loop'!CL2568</f>
        <v/>
      </c>
    </row>
    <row r="2606" spans="2:2" x14ac:dyDescent="0.25">
      <c r="B2606" s="62" t="str">
        <f>'Hour Loop'!CL2569</f>
        <v/>
      </c>
    </row>
    <row r="2607" spans="2:2" x14ac:dyDescent="0.25">
      <c r="B2607" s="62" t="str">
        <f>'Hour Loop'!CL2570</f>
        <v/>
      </c>
    </row>
    <row r="2608" spans="2:2" x14ac:dyDescent="0.25">
      <c r="B2608" s="62" t="str">
        <f>'Hour Loop'!CL2571</f>
        <v/>
      </c>
    </row>
    <row r="2609" spans="2:2" x14ac:dyDescent="0.25">
      <c r="B2609" s="62" t="str">
        <f>'Hour Loop'!CL2572</f>
        <v/>
      </c>
    </row>
    <row r="2610" spans="2:2" x14ac:dyDescent="0.25">
      <c r="B2610" s="62" t="str">
        <f>'Hour Loop'!CL2573</f>
        <v/>
      </c>
    </row>
    <row r="2611" spans="2:2" x14ac:dyDescent="0.25">
      <c r="B2611" s="62" t="str">
        <f>'Hour Loop'!CL2574</f>
        <v/>
      </c>
    </row>
    <row r="2612" spans="2:2" x14ac:dyDescent="0.25">
      <c r="B2612" s="62" t="str">
        <f>'Hour Loop'!CL2575</f>
        <v/>
      </c>
    </row>
    <row r="2613" spans="2:2" x14ac:dyDescent="0.25">
      <c r="B2613" s="62" t="str">
        <f>'Hour Loop'!CL2576</f>
        <v/>
      </c>
    </row>
    <row r="2614" spans="2:2" x14ac:dyDescent="0.25">
      <c r="B2614" s="62" t="str">
        <f>'Hour Loop'!CL2577</f>
        <v/>
      </c>
    </row>
    <row r="2615" spans="2:2" x14ac:dyDescent="0.25">
      <c r="B2615" s="62" t="str">
        <f>'Hour Loop'!CL2578</f>
        <v/>
      </c>
    </row>
    <row r="2616" spans="2:2" x14ac:dyDescent="0.25">
      <c r="B2616" s="62" t="str">
        <f>'Hour Loop'!CL2579</f>
        <v/>
      </c>
    </row>
    <row r="2617" spans="2:2" x14ac:dyDescent="0.25">
      <c r="B2617" s="62" t="str">
        <f>'Hour Loop'!CL2580</f>
        <v/>
      </c>
    </row>
    <row r="2618" spans="2:2" x14ac:dyDescent="0.25">
      <c r="B2618" s="62" t="str">
        <f>'Hour Loop'!CL2581</f>
        <v/>
      </c>
    </row>
    <row r="2619" spans="2:2" x14ac:dyDescent="0.25">
      <c r="B2619" s="62" t="str">
        <f>'Hour Loop'!CL2582</f>
        <v/>
      </c>
    </row>
    <row r="2620" spans="2:2" x14ac:dyDescent="0.25">
      <c r="B2620" s="62" t="str">
        <f>'Hour Loop'!CL2583</f>
        <v/>
      </c>
    </row>
    <row r="2621" spans="2:2" x14ac:dyDescent="0.25">
      <c r="B2621" s="62" t="str">
        <f>'Hour Loop'!CL2584</f>
        <v/>
      </c>
    </row>
    <row r="2622" spans="2:2" x14ac:dyDescent="0.25">
      <c r="B2622" s="62" t="str">
        <f>'Hour Loop'!CL2585</f>
        <v/>
      </c>
    </row>
    <row r="2623" spans="2:2" x14ac:dyDescent="0.25">
      <c r="B2623" s="62" t="str">
        <f>'Hour Loop'!CL2586</f>
        <v/>
      </c>
    </row>
    <row r="2624" spans="2:2" x14ac:dyDescent="0.25">
      <c r="B2624" s="62" t="str">
        <f>'Hour Loop'!CL2587</f>
        <v/>
      </c>
    </row>
    <row r="2625" spans="2:2" x14ac:dyDescent="0.25">
      <c r="B2625" s="62" t="str">
        <f>'Hour Loop'!CL2588</f>
        <v/>
      </c>
    </row>
    <row r="2626" spans="2:2" x14ac:dyDescent="0.25">
      <c r="B2626" s="62" t="str">
        <f>'Hour Loop'!CL2589</f>
        <v/>
      </c>
    </row>
    <row r="2627" spans="2:2" x14ac:dyDescent="0.25">
      <c r="B2627" s="62" t="str">
        <f>'Hour Loop'!CL2590</f>
        <v/>
      </c>
    </row>
    <row r="2628" spans="2:2" x14ac:dyDescent="0.25">
      <c r="B2628" s="62" t="str">
        <f>'Hour Loop'!CL2591</f>
        <v/>
      </c>
    </row>
    <row r="2629" spans="2:2" x14ac:dyDescent="0.25">
      <c r="B2629" s="62" t="str">
        <f>'Hour Loop'!CL2592</f>
        <v/>
      </c>
    </row>
    <row r="2630" spans="2:2" x14ac:dyDescent="0.25">
      <c r="B2630" s="62" t="str">
        <f>'Hour Loop'!CL2593</f>
        <v/>
      </c>
    </row>
    <row r="2631" spans="2:2" x14ac:dyDescent="0.25">
      <c r="B2631" s="62" t="str">
        <f>'Hour Loop'!CL2594</f>
        <v/>
      </c>
    </row>
    <row r="2632" spans="2:2" x14ac:dyDescent="0.25">
      <c r="B2632" s="62" t="str">
        <f>'Hour Loop'!CL2595</f>
        <v/>
      </c>
    </row>
    <row r="2633" spans="2:2" x14ac:dyDescent="0.25">
      <c r="B2633" s="62" t="str">
        <f>'Hour Loop'!CL2596</f>
        <v/>
      </c>
    </row>
    <row r="2634" spans="2:2" x14ac:dyDescent="0.25">
      <c r="B2634" s="62" t="str">
        <f>'Hour Loop'!CL2597</f>
        <v/>
      </c>
    </row>
    <row r="2635" spans="2:2" x14ac:dyDescent="0.25">
      <c r="B2635" s="62" t="str">
        <f>'Hour Loop'!CL2598</f>
        <v/>
      </c>
    </row>
    <row r="2636" spans="2:2" x14ac:dyDescent="0.25">
      <c r="B2636" s="62" t="str">
        <f>'Hour Loop'!CL2599</f>
        <v/>
      </c>
    </row>
    <row r="2637" spans="2:2" x14ac:dyDescent="0.25">
      <c r="B2637" s="62" t="str">
        <f>'Hour Loop'!CL2600</f>
        <v/>
      </c>
    </row>
    <row r="2638" spans="2:2" x14ac:dyDescent="0.25">
      <c r="B2638" s="62" t="str">
        <f>'Hour Loop'!CL2601</f>
        <v/>
      </c>
    </row>
    <row r="2639" spans="2:2" x14ac:dyDescent="0.25">
      <c r="B2639" s="62" t="str">
        <f>'Hour Loop'!CL2602</f>
        <v/>
      </c>
    </row>
    <row r="2640" spans="2:2" x14ac:dyDescent="0.25">
      <c r="B2640" s="62" t="str">
        <f>'Hour Loop'!CL2603</f>
        <v/>
      </c>
    </row>
    <row r="2641" spans="2:2" x14ac:dyDescent="0.25">
      <c r="B2641" s="62" t="str">
        <f>'Hour Loop'!CL2604</f>
        <v/>
      </c>
    </row>
    <row r="2642" spans="2:2" x14ac:dyDescent="0.25">
      <c r="B2642" s="62" t="str">
        <f>'Hour Loop'!CL2605</f>
        <v/>
      </c>
    </row>
    <row r="2643" spans="2:2" x14ac:dyDescent="0.25">
      <c r="B2643" s="62" t="str">
        <f>'Hour Loop'!CL2606</f>
        <v/>
      </c>
    </row>
    <row r="2644" spans="2:2" x14ac:dyDescent="0.25">
      <c r="B2644" s="62" t="str">
        <f>'Hour Loop'!CL2607</f>
        <v/>
      </c>
    </row>
    <row r="2645" spans="2:2" x14ac:dyDescent="0.25">
      <c r="B2645" s="62" t="str">
        <f>'Hour Loop'!CL2608</f>
        <v/>
      </c>
    </row>
    <row r="2646" spans="2:2" x14ac:dyDescent="0.25">
      <c r="B2646" s="62" t="str">
        <f>'Hour Loop'!CL2609</f>
        <v/>
      </c>
    </row>
    <row r="2647" spans="2:2" x14ac:dyDescent="0.25">
      <c r="B2647" s="62" t="str">
        <f>'Hour Loop'!CL2610</f>
        <v/>
      </c>
    </row>
    <row r="2648" spans="2:2" x14ac:dyDescent="0.25">
      <c r="B2648" s="62" t="str">
        <f>'Hour Loop'!CL2611</f>
        <v/>
      </c>
    </row>
    <row r="2649" spans="2:2" x14ac:dyDescent="0.25">
      <c r="B2649" s="62" t="str">
        <f>'Hour Loop'!CL2612</f>
        <v/>
      </c>
    </row>
    <row r="2650" spans="2:2" x14ac:dyDescent="0.25">
      <c r="B2650" s="62" t="str">
        <f>'Hour Loop'!CL2613</f>
        <v/>
      </c>
    </row>
    <row r="2651" spans="2:2" x14ac:dyDescent="0.25">
      <c r="B2651" s="62" t="str">
        <f>'Hour Loop'!CL2614</f>
        <v/>
      </c>
    </row>
    <row r="2652" spans="2:2" x14ac:dyDescent="0.25">
      <c r="B2652" s="62" t="str">
        <f>'Hour Loop'!CL2615</f>
        <v/>
      </c>
    </row>
    <row r="2653" spans="2:2" x14ac:dyDescent="0.25">
      <c r="B2653" s="62" t="str">
        <f>'Hour Loop'!CL2616</f>
        <v/>
      </c>
    </row>
    <row r="2654" spans="2:2" x14ac:dyDescent="0.25">
      <c r="B2654" s="62" t="str">
        <f>'Hour Loop'!CL2617</f>
        <v/>
      </c>
    </row>
    <row r="2655" spans="2:2" x14ac:dyDescent="0.25">
      <c r="B2655" s="62" t="str">
        <f>'Hour Loop'!CL2618</f>
        <v/>
      </c>
    </row>
    <row r="2656" spans="2:2" x14ac:dyDescent="0.25">
      <c r="B2656" s="62" t="str">
        <f>'Hour Loop'!CL2619</f>
        <v/>
      </c>
    </row>
    <row r="2657" spans="2:2" x14ac:dyDescent="0.25">
      <c r="B2657" s="62" t="str">
        <f>'Hour Loop'!CL2620</f>
        <v/>
      </c>
    </row>
    <row r="2658" spans="2:2" x14ac:dyDescent="0.25">
      <c r="B2658" s="62" t="str">
        <f>'Hour Loop'!CL2621</f>
        <v/>
      </c>
    </row>
    <row r="2659" spans="2:2" x14ac:dyDescent="0.25">
      <c r="B2659" s="62" t="str">
        <f>'Hour Loop'!CL2622</f>
        <v/>
      </c>
    </row>
    <row r="2660" spans="2:2" x14ac:dyDescent="0.25">
      <c r="B2660" s="62" t="str">
        <f>'Hour Loop'!CL2623</f>
        <v/>
      </c>
    </row>
    <row r="2661" spans="2:2" x14ac:dyDescent="0.25">
      <c r="B2661" s="62" t="str">
        <f>'Hour Loop'!CL2624</f>
        <v/>
      </c>
    </row>
    <row r="2662" spans="2:2" x14ac:dyDescent="0.25">
      <c r="B2662" s="62" t="str">
        <f>'Hour Loop'!CL2625</f>
        <v/>
      </c>
    </row>
    <row r="2663" spans="2:2" x14ac:dyDescent="0.25">
      <c r="B2663" s="62" t="str">
        <f>'Hour Loop'!CL2626</f>
        <v/>
      </c>
    </row>
    <row r="2664" spans="2:2" x14ac:dyDescent="0.25">
      <c r="B2664" s="62" t="str">
        <f>'Hour Loop'!CL2627</f>
        <v/>
      </c>
    </row>
    <row r="2665" spans="2:2" x14ac:dyDescent="0.25">
      <c r="B2665" s="62" t="str">
        <f>'Hour Loop'!CL2628</f>
        <v/>
      </c>
    </row>
    <row r="2666" spans="2:2" x14ac:dyDescent="0.25">
      <c r="B2666" s="62" t="str">
        <f>'Hour Loop'!CL2629</f>
        <v/>
      </c>
    </row>
    <row r="2667" spans="2:2" x14ac:dyDescent="0.25">
      <c r="B2667" s="62" t="str">
        <f>'Hour Loop'!CL2630</f>
        <v/>
      </c>
    </row>
    <row r="2668" spans="2:2" x14ac:dyDescent="0.25">
      <c r="B2668" s="62" t="str">
        <f>'Hour Loop'!CL2631</f>
        <v/>
      </c>
    </row>
    <row r="2669" spans="2:2" x14ac:dyDescent="0.25">
      <c r="B2669" s="62" t="str">
        <f>'Hour Loop'!CL2632</f>
        <v/>
      </c>
    </row>
    <row r="2670" spans="2:2" x14ac:dyDescent="0.25">
      <c r="B2670" s="62" t="str">
        <f>'Hour Loop'!CL2633</f>
        <v/>
      </c>
    </row>
    <row r="2671" spans="2:2" x14ac:dyDescent="0.25">
      <c r="B2671" s="62" t="str">
        <f>'Hour Loop'!CL2634</f>
        <v/>
      </c>
    </row>
    <row r="2672" spans="2:2" x14ac:dyDescent="0.25">
      <c r="B2672" s="62" t="str">
        <f>'Hour Loop'!CL2635</f>
        <v/>
      </c>
    </row>
    <row r="2673" spans="2:2" x14ac:dyDescent="0.25">
      <c r="B2673" s="62" t="str">
        <f>'Hour Loop'!CL2636</f>
        <v/>
      </c>
    </row>
    <row r="2674" spans="2:2" x14ac:dyDescent="0.25">
      <c r="B2674" s="62" t="str">
        <f>'Hour Loop'!CL2637</f>
        <v/>
      </c>
    </row>
    <row r="2675" spans="2:2" x14ac:dyDescent="0.25">
      <c r="B2675" s="62" t="str">
        <f>'Hour Loop'!CL2638</f>
        <v/>
      </c>
    </row>
    <row r="2676" spans="2:2" x14ac:dyDescent="0.25">
      <c r="B2676" s="62" t="str">
        <f>'Hour Loop'!CL2639</f>
        <v/>
      </c>
    </row>
    <row r="2677" spans="2:2" x14ac:dyDescent="0.25">
      <c r="B2677" s="62" t="str">
        <f>'Hour Loop'!CL2640</f>
        <v/>
      </c>
    </row>
    <row r="2678" spans="2:2" x14ac:dyDescent="0.25">
      <c r="B2678" s="62" t="str">
        <f>'Hour Loop'!CL2641</f>
        <v/>
      </c>
    </row>
    <row r="2679" spans="2:2" x14ac:dyDescent="0.25">
      <c r="B2679" s="62" t="str">
        <f>'Hour Loop'!CL2642</f>
        <v/>
      </c>
    </row>
    <row r="2680" spans="2:2" x14ac:dyDescent="0.25">
      <c r="B2680" s="62" t="str">
        <f>'Hour Loop'!CL2643</f>
        <v/>
      </c>
    </row>
    <row r="2681" spans="2:2" x14ac:dyDescent="0.25">
      <c r="B2681" s="62" t="str">
        <f>'Hour Loop'!CL2644</f>
        <v/>
      </c>
    </row>
    <row r="2682" spans="2:2" x14ac:dyDescent="0.25">
      <c r="B2682" s="62" t="str">
        <f>'Hour Loop'!CL2645</f>
        <v/>
      </c>
    </row>
    <row r="2683" spans="2:2" x14ac:dyDescent="0.25">
      <c r="B2683" s="62" t="str">
        <f>'Hour Loop'!CL2646</f>
        <v/>
      </c>
    </row>
    <row r="2684" spans="2:2" x14ac:dyDescent="0.25">
      <c r="B2684" s="62" t="str">
        <f>'Hour Loop'!CL2647</f>
        <v/>
      </c>
    </row>
    <row r="2685" spans="2:2" x14ac:dyDescent="0.25">
      <c r="B2685" s="62" t="str">
        <f>'Hour Loop'!CL2648</f>
        <v/>
      </c>
    </row>
    <row r="2686" spans="2:2" x14ac:dyDescent="0.25">
      <c r="B2686" s="62" t="str">
        <f>'Hour Loop'!CL2649</f>
        <v/>
      </c>
    </row>
    <row r="2687" spans="2:2" x14ac:dyDescent="0.25">
      <c r="B2687" s="62" t="str">
        <f>'Hour Loop'!CL2650</f>
        <v/>
      </c>
    </row>
    <row r="2688" spans="2:2" x14ac:dyDescent="0.25">
      <c r="B2688" s="62" t="str">
        <f>'Hour Loop'!CL2651</f>
        <v/>
      </c>
    </row>
    <row r="2689" spans="2:2" x14ac:dyDescent="0.25">
      <c r="B2689" s="62" t="str">
        <f>'Hour Loop'!CL2652</f>
        <v/>
      </c>
    </row>
    <row r="2690" spans="2:2" x14ac:dyDescent="0.25">
      <c r="B2690" s="62" t="str">
        <f>'Hour Loop'!CL2653</f>
        <v/>
      </c>
    </row>
    <row r="2691" spans="2:2" x14ac:dyDescent="0.25">
      <c r="B2691" s="62" t="str">
        <f>'Hour Loop'!CL2654</f>
        <v/>
      </c>
    </row>
    <row r="2692" spans="2:2" x14ac:dyDescent="0.25">
      <c r="B2692" s="62" t="str">
        <f>'Hour Loop'!CL2655</f>
        <v/>
      </c>
    </row>
    <row r="2693" spans="2:2" x14ac:dyDescent="0.25">
      <c r="B2693" s="62" t="str">
        <f>'Hour Loop'!CL2656</f>
        <v/>
      </c>
    </row>
    <row r="2694" spans="2:2" x14ac:dyDescent="0.25">
      <c r="B2694" s="62" t="str">
        <f>'Hour Loop'!CL2657</f>
        <v/>
      </c>
    </row>
    <row r="2695" spans="2:2" x14ac:dyDescent="0.25">
      <c r="B2695" s="62" t="str">
        <f>'Hour Loop'!CL2658</f>
        <v/>
      </c>
    </row>
    <row r="2696" spans="2:2" x14ac:dyDescent="0.25">
      <c r="B2696" s="62" t="str">
        <f>'Hour Loop'!CL2659</f>
        <v/>
      </c>
    </row>
    <row r="2697" spans="2:2" x14ac:dyDescent="0.25">
      <c r="B2697" s="62" t="str">
        <f>'Hour Loop'!CL2660</f>
        <v/>
      </c>
    </row>
    <row r="2698" spans="2:2" x14ac:dyDescent="0.25">
      <c r="B2698" s="62" t="str">
        <f>'Hour Loop'!CL2661</f>
        <v/>
      </c>
    </row>
    <row r="2699" spans="2:2" x14ac:dyDescent="0.25">
      <c r="B2699" s="62" t="str">
        <f>'Hour Loop'!CL2662</f>
        <v/>
      </c>
    </row>
    <row r="2700" spans="2:2" x14ac:dyDescent="0.25">
      <c r="B2700" s="62" t="str">
        <f>'Hour Loop'!CL2663</f>
        <v/>
      </c>
    </row>
    <row r="2701" spans="2:2" x14ac:dyDescent="0.25">
      <c r="B2701" s="62" t="str">
        <f>'Hour Loop'!CL2664</f>
        <v/>
      </c>
    </row>
    <row r="2702" spans="2:2" x14ac:dyDescent="0.25">
      <c r="B2702" s="62" t="str">
        <f>'Hour Loop'!CL2665</f>
        <v/>
      </c>
    </row>
    <row r="2703" spans="2:2" x14ac:dyDescent="0.25">
      <c r="B2703" s="62" t="str">
        <f>'Hour Loop'!CL2666</f>
        <v/>
      </c>
    </row>
    <row r="2704" spans="2:2" x14ac:dyDescent="0.25">
      <c r="B2704" s="62" t="str">
        <f>'Hour Loop'!CL2667</f>
        <v/>
      </c>
    </row>
    <row r="2705" spans="2:2" x14ac:dyDescent="0.25">
      <c r="B2705" s="62" t="str">
        <f>'Hour Loop'!CL2668</f>
        <v/>
      </c>
    </row>
    <row r="2706" spans="2:2" x14ac:dyDescent="0.25">
      <c r="B2706" s="62" t="str">
        <f>'Hour Loop'!CL2669</f>
        <v/>
      </c>
    </row>
    <row r="2707" spans="2:2" x14ac:dyDescent="0.25">
      <c r="B2707" s="62" t="str">
        <f>'Hour Loop'!CL2670</f>
        <v/>
      </c>
    </row>
    <row r="2708" spans="2:2" x14ac:dyDescent="0.25">
      <c r="B2708" s="62" t="str">
        <f>'Hour Loop'!CL2671</f>
        <v/>
      </c>
    </row>
    <row r="2709" spans="2:2" x14ac:dyDescent="0.25">
      <c r="B2709" s="62" t="str">
        <f>'Hour Loop'!CL2672</f>
        <v/>
      </c>
    </row>
    <row r="2710" spans="2:2" x14ac:dyDescent="0.25">
      <c r="B2710" s="62" t="str">
        <f>'Hour Loop'!CL2673</f>
        <v/>
      </c>
    </row>
    <row r="2711" spans="2:2" x14ac:dyDescent="0.25">
      <c r="B2711" s="62" t="str">
        <f>'Hour Loop'!CL2674</f>
        <v/>
      </c>
    </row>
    <row r="2712" spans="2:2" x14ac:dyDescent="0.25">
      <c r="B2712" s="62" t="str">
        <f>'Hour Loop'!CL2675</f>
        <v/>
      </c>
    </row>
    <row r="2713" spans="2:2" x14ac:dyDescent="0.25">
      <c r="B2713" s="62" t="str">
        <f>'Hour Loop'!CL2676</f>
        <v/>
      </c>
    </row>
    <row r="2714" spans="2:2" x14ac:dyDescent="0.25">
      <c r="B2714" s="62" t="str">
        <f>'Hour Loop'!CL2677</f>
        <v/>
      </c>
    </row>
    <row r="2715" spans="2:2" x14ac:dyDescent="0.25">
      <c r="B2715" s="62" t="str">
        <f>'Hour Loop'!CL2678</f>
        <v/>
      </c>
    </row>
    <row r="2716" spans="2:2" x14ac:dyDescent="0.25">
      <c r="B2716" s="62" t="str">
        <f>'Hour Loop'!CL2679</f>
        <v/>
      </c>
    </row>
    <row r="2717" spans="2:2" x14ac:dyDescent="0.25">
      <c r="B2717" s="62" t="str">
        <f>'Hour Loop'!CL2680</f>
        <v/>
      </c>
    </row>
    <row r="2718" spans="2:2" x14ac:dyDescent="0.25">
      <c r="B2718" s="62" t="str">
        <f>'Hour Loop'!CL2681</f>
        <v/>
      </c>
    </row>
    <row r="2719" spans="2:2" x14ac:dyDescent="0.25">
      <c r="B2719" s="62" t="str">
        <f>'Hour Loop'!CL2682</f>
        <v/>
      </c>
    </row>
    <row r="2720" spans="2:2" x14ac:dyDescent="0.25">
      <c r="B2720" s="62" t="str">
        <f>'Hour Loop'!CL2683</f>
        <v/>
      </c>
    </row>
    <row r="2721" spans="2:2" x14ac:dyDescent="0.25">
      <c r="B2721" s="62" t="str">
        <f>'Hour Loop'!CL2684</f>
        <v/>
      </c>
    </row>
    <row r="2722" spans="2:2" x14ac:dyDescent="0.25">
      <c r="B2722" s="62" t="str">
        <f>'Hour Loop'!CL2685</f>
        <v/>
      </c>
    </row>
    <row r="2723" spans="2:2" x14ac:dyDescent="0.25">
      <c r="B2723" s="62" t="str">
        <f>'Hour Loop'!CL2686</f>
        <v/>
      </c>
    </row>
    <row r="2724" spans="2:2" x14ac:dyDescent="0.25">
      <c r="B2724" s="62" t="str">
        <f>'Hour Loop'!CL2687</f>
        <v/>
      </c>
    </row>
    <row r="2725" spans="2:2" x14ac:dyDescent="0.25">
      <c r="B2725" s="62" t="str">
        <f>'Hour Loop'!CL2688</f>
        <v/>
      </c>
    </row>
    <row r="2726" spans="2:2" x14ac:dyDescent="0.25">
      <c r="B2726" s="62" t="str">
        <f>'Hour Loop'!CL2689</f>
        <v/>
      </c>
    </row>
    <row r="2727" spans="2:2" x14ac:dyDescent="0.25">
      <c r="B2727" s="62" t="str">
        <f>'Hour Loop'!CL2690</f>
        <v/>
      </c>
    </row>
    <row r="2728" spans="2:2" x14ac:dyDescent="0.25">
      <c r="B2728" s="62" t="str">
        <f>'Hour Loop'!CL2691</f>
        <v/>
      </c>
    </row>
    <row r="2729" spans="2:2" x14ac:dyDescent="0.25">
      <c r="B2729" s="62" t="str">
        <f>'Hour Loop'!CL2692</f>
        <v/>
      </c>
    </row>
    <row r="2730" spans="2:2" x14ac:dyDescent="0.25">
      <c r="B2730" s="62" t="str">
        <f>'Hour Loop'!CL2693</f>
        <v/>
      </c>
    </row>
    <row r="2731" spans="2:2" x14ac:dyDescent="0.25">
      <c r="B2731" s="62" t="str">
        <f>'Hour Loop'!CL2694</f>
        <v/>
      </c>
    </row>
    <row r="2732" spans="2:2" x14ac:dyDescent="0.25">
      <c r="B2732" s="62" t="str">
        <f>'Hour Loop'!CL2695</f>
        <v/>
      </c>
    </row>
    <row r="2733" spans="2:2" x14ac:dyDescent="0.25">
      <c r="B2733" s="62" t="str">
        <f>'Hour Loop'!CL2696</f>
        <v/>
      </c>
    </row>
    <row r="2734" spans="2:2" x14ac:dyDescent="0.25">
      <c r="B2734" s="62" t="str">
        <f>'Hour Loop'!CL2697</f>
        <v/>
      </c>
    </row>
    <row r="2735" spans="2:2" x14ac:dyDescent="0.25">
      <c r="B2735" s="62" t="str">
        <f>'Hour Loop'!CL2698</f>
        <v/>
      </c>
    </row>
    <row r="2736" spans="2:2" x14ac:dyDescent="0.25">
      <c r="B2736" s="62" t="str">
        <f>'Hour Loop'!CL2699</f>
        <v/>
      </c>
    </row>
    <row r="2737" spans="2:2" x14ac:dyDescent="0.25">
      <c r="B2737" s="62" t="str">
        <f>'Hour Loop'!CL2700</f>
        <v/>
      </c>
    </row>
    <row r="2738" spans="2:2" x14ac:dyDescent="0.25">
      <c r="B2738" s="62" t="str">
        <f>'Hour Loop'!CL2701</f>
        <v/>
      </c>
    </row>
    <row r="2739" spans="2:2" x14ac:dyDescent="0.25">
      <c r="B2739" s="62" t="str">
        <f>'Hour Loop'!CL2702</f>
        <v/>
      </c>
    </row>
    <row r="2740" spans="2:2" x14ac:dyDescent="0.25">
      <c r="B2740" s="62" t="str">
        <f>'Hour Loop'!CL2703</f>
        <v/>
      </c>
    </row>
    <row r="2741" spans="2:2" x14ac:dyDescent="0.25">
      <c r="B2741" s="62" t="str">
        <f>'Hour Loop'!CL2704</f>
        <v/>
      </c>
    </row>
    <row r="2742" spans="2:2" x14ac:dyDescent="0.25">
      <c r="B2742" s="62" t="str">
        <f>'Hour Loop'!CL2705</f>
        <v/>
      </c>
    </row>
    <row r="2743" spans="2:2" x14ac:dyDescent="0.25">
      <c r="B2743" s="62" t="str">
        <f>'Hour Loop'!CL2706</f>
        <v/>
      </c>
    </row>
    <row r="2744" spans="2:2" x14ac:dyDescent="0.25">
      <c r="B2744" s="62" t="str">
        <f>'Hour Loop'!CL2707</f>
        <v/>
      </c>
    </row>
    <row r="2745" spans="2:2" x14ac:dyDescent="0.25">
      <c r="B2745" s="62" t="str">
        <f>'Hour Loop'!CL2708</f>
        <v/>
      </c>
    </row>
    <row r="2746" spans="2:2" x14ac:dyDescent="0.25">
      <c r="B2746" s="62" t="str">
        <f>'Hour Loop'!CL2709</f>
        <v/>
      </c>
    </row>
    <row r="2747" spans="2:2" x14ac:dyDescent="0.25">
      <c r="B2747" s="62" t="str">
        <f>'Hour Loop'!CL2710</f>
        <v/>
      </c>
    </row>
    <row r="2748" spans="2:2" x14ac:dyDescent="0.25">
      <c r="B2748" s="62" t="str">
        <f>'Hour Loop'!CL2711</f>
        <v/>
      </c>
    </row>
    <row r="2749" spans="2:2" x14ac:dyDescent="0.25">
      <c r="B2749" s="62" t="str">
        <f>'Hour Loop'!CL2712</f>
        <v/>
      </c>
    </row>
    <row r="2750" spans="2:2" x14ac:dyDescent="0.25">
      <c r="B2750" s="62" t="str">
        <f>'Hour Loop'!CL2713</f>
        <v/>
      </c>
    </row>
    <row r="2751" spans="2:2" x14ac:dyDescent="0.25">
      <c r="B2751" s="62" t="str">
        <f>'Hour Loop'!CL2714</f>
        <v/>
      </c>
    </row>
    <row r="2752" spans="2:2" x14ac:dyDescent="0.25">
      <c r="B2752" s="62" t="str">
        <f>'Hour Loop'!CL2715</f>
        <v/>
      </c>
    </row>
    <row r="2753" spans="2:2" x14ac:dyDescent="0.25">
      <c r="B2753" s="62" t="str">
        <f>'Hour Loop'!CL2716</f>
        <v/>
      </c>
    </row>
    <row r="2754" spans="2:2" x14ac:dyDescent="0.25">
      <c r="B2754" s="62" t="str">
        <f>'Hour Loop'!CL2717</f>
        <v/>
      </c>
    </row>
    <row r="2755" spans="2:2" x14ac:dyDescent="0.25">
      <c r="B2755" s="62" t="str">
        <f>'Hour Loop'!CL2718</f>
        <v/>
      </c>
    </row>
    <row r="2756" spans="2:2" x14ac:dyDescent="0.25">
      <c r="B2756" s="62" t="str">
        <f>'Hour Loop'!CL2719</f>
        <v/>
      </c>
    </row>
    <row r="2757" spans="2:2" x14ac:dyDescent="0.25">
      <c r="B2757" s="62" t="str">
        <f>'Hour Loop'!CL2720</f>
        <v/>
      </c>
    </row>
    <row r="2758" spans="2:2" x14ac:dyDescent="0.25">
      <c r="B2758" s="62" t="str">
        <f>'Hour Loop'!CL2721</f>
        <v/>
      </c>
    </row>
    <row r="2759" spans="2:2" x14ac:dyDescent="0.25">
      <c r="B2759" s="62" t="str">
        <f>'Hour Loop'!CL2722</f>
        <v/>
      </c>
    </row>
    <row r="2760" spans="2:2" x14ac:dyDescent="0.25">
      <c r="B2760" s="62" t="str">
        <f>'Hour Loop'!CL2723</f>
        <v/>
      </c>
    </row>
    <row r="2761" spans="2:2" x14ac:dyDescent="0.25">
      <c r="B2761" s="62" t="str">
        <f>'Hour Loop'!CL2724</f>
        <v/>
      </c>
    </row>
    <row r="2762" spans="2:2" x14ac:dyDescent="0.25">
      <c r="B2762" s="62" t="str">
        <f>'Hour Loop'!CL2725</f>
        <v/>
      </c>
    </row>
    <row r="2763" spans="2:2" x14ac:dyDescent="0.25">
      <c r="B2763" s="62" t="str">
        <f>'Hour Loop'!CL2726</f>
        <v/>
      </c>
    </row>
    <row r="2764" spans="2:2" x14ac:dyDescent="0.25">
      <c r="B2764" s="62" t="str">
        <f>'Hour Loop'!CL2727</f>
        <v/>
      </c>
    </row>
    <row r="2765" spans="2:2" x14ac:dyDescent="0.25">
      <c r="B2765" s="62" t="str">
        <f>'Hour Loop'!CL2728</f>
        <v/>
      </c>
    </row>
    <row r="2766" spans="2:2" x14ac:dyDescent="0.25">
      <c r="B2766" s="62" t="str">
        <f>'Hour Loop'!CL2729</f>
        <v/>
      </c>
    </row>
    <row r="2767" spans="2:2" x14ac:dyDescent="0.25">
      <c r="B2767" s="62" t="str">
        <f>'Hour Loop'!CL2730</f>
        <v/>
      </c>
    </row>
    <row r="2768" spans="2:2" x14ac:dyDescent="0.25">
      <c r="B2768" s="62" t="str">
        <f>'Hour Loop'!CL2731</f>
        <v/>
      </c>
    </row>
    <row r="2769" spans="2:2" x14ac:dyDescent="0.25">
      <c r="B2769" s="62" t="str">
        <f>'Hour Loop'!CL2732</f>
        <v/>
      </c>
    </row>
    <row r="2770" spans="2:2" x14ac:dyDescent="0.25">
      <c r="B2770" s="62" t="str">
        <f>'Hour Loop'!CL2733</f>
        <v/>
      </c>
    </row>
    <row r="2771" spans="2:2" x14ac:dyDescent="0.25">
      <c r="B2771" s="62" t="str">
        <f>'Hour Loop'!CL2734</f>
        <v/>
      </c>
    </row>
    <row r="2772" spans="2:2" x14ac:dyDescent="0.25">
      <c r="B2772" s="62" t="str">
        <f>'Hour Loop'!CL2735</f>
        <v/>
      </c>
    </row>
    <row r="2773" spans="2:2" x14ac:dyDescent="0.25">
      <c r="B2773" s="62" t="str">
        <f>'Hour Loop'!CL2736</f>
        <v/>
      </c>
    </row>
    <row r="2774" spans="2:2" x14ac:dyDescent="0.25">
      <c r="B2774" s="62" t="str">
        <f>'Hour Loop'!CL2737</f>
        <v/>
      </c>
    </row>
    <row r="2775" spans="2:2" x14ac:dyDescent="0.25">
      <c r="B2775" s="62" t="str">
        <f>'Hour Loop'!CL2738</f>
        <v/>
      </c>
    </row>
    <row r="2776" spans="2:2" x14ac:dyDescent="0.25">
      <c r="B2776" s="62" t="str">
        <f>'Hour Loop'!CL2739</f>
        <v/>
      </c>
    </row>
    <row r="2777" spans="2:2" x14ac:dyDescent="0.25">
      <c r="B2777" s="62" t="str">
        <f>'Hour Loop'!CL2740</f>
        <v/>
      </c>
    </row>
    <row r="2778" spans="2:2" x14ac:dyDescent="0.25">
      <c r="B2778" s="62" t="str">
        <f>'Hour Loop'!CL2741</f>
        <v/>
      </c>
    </row>
    <row r="2779" spans="2:2" x14ac:dyDescent="0.25">
      <c r="B2779" s="62" t="str">
        <f>'Hour Loop'!CL2742</f>
        <v/>
      </c>
    </row>
    <row r="2780" spans="2:2" x14ac:dyDescent="0.25">
      <c r="B2780" s="62" t="str">
        <f>'Hour Loop'!CL2743</f>
        <v/>
      </c>
    </row>
    <row r="2781" spans="2:2" x14ac:dyDescent="0.25">
      <c r="B2781" s="62" t="str">
        <f>'Hour Loop'!CL2744</f>
        <v/>
      </c>
    </row>
    <row r="2782" spans="2:2" x14ac:dyDescent="0.25">
      <c r="B2782" s="62" t="str">
        <f>'Hour Loop'!CL2745</f>
        <v/>
      </c>
    </row>
    <row r="2783" spans="2:2" x14ac:dyDescent="0.25">
      <c r="B2783" s="62" t="str">
        <f>'Hour Loop'!CL2746</f>
        <v/>
      </c>
    </row>
    <row r="2784" spans="2:2" x14ac:dyDescent="0.25">
      <c r="B2784" s="62" t="str">
        <f>'Hour Loop'!CL2747</f>
        <v/>
      </c>
    </row>
    <row r="2785" spans="2:2" x14ac:dyDescent="0.25">
      <c r="B2785" s="62" t="str">
        <f>'Hour Loop'!CL2748</f>
        <v/>
      </c>
    </row>
    <row r="2786" spans="2:2" x14ac:dyDescent="0.25">
      <c r="B2786" s="62" t="str">
        <f>'Hour Loop'!CL2749</f>
        <v/>
      </c>
    </row>
    <row r="2787" spans="2:2" x14ac:dyDescent="0.25">
      <c r="B2787" s="62" t="str">
        <f>'Hour Loop'!CL2750</f>
        <v/>
      </c>
    </row>
    <row r="2788" spans="2:2" x14ac:dyDescent="0.25">
      <c r="B2788" s="62" t="str">
        <f>'Hour Loop'!CL2751</f>
        <v/>
      </c>
    </row>
    <row r="2789" spans="2:2" x14ac:dyDescent="0.25">
      <c r="B2789" s="62" t="str">
        <f>'Hour Loop'!CL2752</f>
        <v/>
      </c>
    </row>
    <row r="2790" spans="2:2" x14ac:dyDescent="0.25">
      <c r="B2790" s="62" t="str">
        <f>'Hour Loop'!CL2753</f>
        <v/>
      </c>
    </row>
    <row r="2791" spans="2:2" x14ac:dyDescent="0.25">
      <c r="B2791" s="62" t="str">
        <f>'Hour Loop'!CL2754</f>
        <v/>
      </c>
    </row>
    <row r="2792" spans="2:2" x14ac:dyDescent="0.25">
      <c r="B2792" s="62" t="str">
        <f>'Hour Loop'!CL2755</f>
        <v/>
      </c>
    </row>
    <row r="2793" spans="2:2" x14ac:dyDescent="0.25">
      <c r="B2793" s="62" t="str">
        <f>'Hour Loop'!CL2756</f>
        <v/>
      </c>
    </row>
    <row r="2794" spans="2:2" x14ac:dyDescent="0.25">
      <c r="B2794" s="62" t="str">
        <f>'Hour Loop'!CL2757</f>
        <v/>
      </c>
    </row>
    <row r="2795" spans="2:2" x14ac:dyDescent="0.25">
      <c r="B2795" s="62" t="str">
        <f>'Hour Loop'!CL2758</f>
        <v/>
      </c>
    </row>
    <row r="2796" spans="2:2" x14ac:dyDescent="0.25">
      <c r="B2796" s="62" t="str">
        <f>'Hour Loop'!CL2759</f>
        <v/>
      </c>
    </row>
    <row r="2797" spans="2:2" x14ac:dyDescent="0.25">
      <c r="B2797" s="62" t="str">
        <f>'Hour Loop'!CL2760</f>
        <v/>
      </c>
    </row>
    <row r="2798" spans="2:2" x14ac:dyDescent="0.25">
      <c r="B2798" s="62" t="str">
        <f>'Hour Loop'!CL2761</f>
        <v/>
      </c>
    </row>
    <row r="2799" spans="2:2" x14ac:dyDescent="0.25">
      <c r="B2799" s="62" t="str">
        <f>'Hour Loop'!CL2762</f>
        <v/>
      </c>
    </row>
    <row r="2800" spans="2:2" x14ac:dyDescent="0.25">
      <c r="B2800" s="62" t="str">
        <f>'Hour Loop'!CL2763</f>
        <v/>
      </c>
    </row>
    <row r="2801" spans="2:2" x14ac:dyDescent="0.25">
      <c r="B2801" s="62" t="str">
        <f>'Hour Loop'!CL2764</f>
        <v/>
      </c>
    </row>
    <row r="2802" spans="2:2" x14ac:dyDescent="0.25">
      <c r="B2802" s="62" t="str">
        <f>'Hour Loop'!CL2765</f>
        <v/>
      </c>
    </row>
    <row r="2803" spans="2:2" x14ac:dyDescent="0.25">
      <c r="B2803" s="62" t="str">
        <f>'Hour Loop'!CL2766</f>
        <v/>
      </c>
    </row>
    <row r="2804" spans="2:2" x14ac:dyDescent="0.25">
      <c r="B2804" s="62" t="str">
        <f>'Hour Loop'!CL2767</f>
        <v/>
      </c>
    </row>
    <row r="2805" spans="2:2" x14ac:dyDescent="0.25">
      <c r="B2805" s="62" t="str">
        <f>'Hour Loop'!CL2768</f>
        <v/>
      </c>
    </row>
    <row r="2806" spans="2:2" x14ac:dyDescent="0.25">
      <c r="B2806" s="62" t="str">
        <f>'Hour Loop'!CL2769</f>
        <v/>
      </c>
    </row>
    <row r="2807" spans="2:2" x14ac:dyDescent="0.25">
      <c r="B2807" s="62" t="str">
        <f>'Hour Loop'!CL2770</f>
        <v/>
      </c>
    </row>
    <row r="2808" spans="2:2" x14ac:dyDescent="0.25">
      <c r="B2808" s="62" t="str">
        <f>'Hour Loop'!CL2771</f>
        <v/>
      </c>
    </row>
    <row r="2809" spans="2:2" x14ac:dyDescent="0.25">
      <c r="B2809" s="62" t="str">
        <f>'Hour Loop'!CL2772</f>
        <v/>
      </c>
    </row>
    <row r="2810" spans="2:2" x14ac:dyDescent="0.25">
      <c r="B2810" s="62" t="str">
        <f>'Hour Loop'!CL2773</f>
        <v/>
      </c>
    </row>
    <row r="2811" spans="2:2" x14ac:dyDescent="0.25">
      <c r="B2811" s="62" t="str">
        <f>'Hour Loop'!CL2774</f>
        <v/>
      </c>
    </row>
    <row r="2812" spans="2:2" x14ac:dyDescent="0.25">
      <c r="B2812" s="62" t="str">
        <f>'Hour Loop'!CL2775</f>
        <v/>
      </c>
    </row>
    <row r="2813" spans="2:2" x14ac:dyDescent="0.25">
      <c r="B2813" s="62" t="str">
        <f>'Hour Loop'!CL2776</f>
        <v/>
      </c>
    </row>
    <row r="2814" spans="2:2" x14ac:dyDescent="0.25">
      <c r="B2814" s="62" t="str">
        <f>'Hour Loop'!CL2777</f>
        <v/>
      </c>
    </row>
    <row r="2815" spans="2:2" x14ac:dyDescent="0.25">
      <c r="B2815" s="62" t="str">
        <f>'Hour Loop'!CL2778</f>
        <v/>
      </c>
    </row>
    <row r="2816" spans="2:2" x14ac:dyDescent="0.25">
      <c r="B2816" s="62" t="str">
        <f>'Hour Loop'!CL2779</f>
        <v/>
      </c>
    </row>
    <row r="2817" spans="2:2" x14ac:dyDescent="0.25">
      <c r="B2817" s="62" t="str">
        <f>'Hour Loop'!CL2780</f>
        <v/>
      </c>
    </row>
    <row r="2818" spans="2:2" x14ac:dyDescent="0.25">
      <c r="B2818" s="62" t="str">
        <f>'Hour Loop'!CL2781</f>
        <v/>
      </c>
    </row>
    <row r="2819" spans="2:2" x14ac:dyDescent="0.25">
      <c r="B2819" s="62" t="str">
        <f>'Hour Loop'!CL2782</f>
        <v/>
      </c>
    </row>
    <row r="2820" spans="2:2" x14ac:dyDescent="0.25">
      <c r="B2820" s="62" t="str">
        <f>'Hour Loop'!CL2783</f>
        <v/>
      </c>
    </row>
    <row r="2821" spans="2:2" x14ac:dyDescent="0.25">
      <c r="B2821" s="62" t="str">
        <f>'Hour Loop'!CL2784</f>
        <v/>
      </c>
    </row>
    <row r="2822" spans="2:2" x14ac:dyDescent="0.25">
      <c r="B2822" s="62" t="str">
        <f>'Hour Loop'!CL2785</f>
        <v/>
      </c>
    </row>
    <row r="2823" spans="2:2" x14ac:dyDescent="0.25">
      <c r="B2823" s="62" t="str">
        <f>'Hour Loop'!CL2786</f>
        <v/>
      </c>
    </row>
    <row r="2824" spans="2:2" x14ac:dyDescent="0.25">
      <c r="B2824" s="62" t="str">
        <f>'Hour Loop'!CL2787</f>
        <v/>
      </c>
    </row>
    <row r="2825" spans="2:2" x14ac:dyDescent="0.25">
      <c r="B2825" s="62" t="str">
        <f>'Hour Loop'!CL2788</f>
        <v/>
      </c>
    </row>
    <row r="2826" spans="2:2" x14ac:dyDescent="0.25">
      <c r="B2826" s="62" t="str">
        <f>'Hour Loop'!CL2789</f>
        <v/>
      </c>
    </row>
    <row r="2827" spans="2:2" x14ac:dyDescent="0.25">
      <c r="B2827" s="62" t="str">
        <f>'Hour Loop'!CL2790</f>
        <v/>
      </c>
    </row>
    <row r="2828" spans="2:2" x14ac:dyDescent="0.25">
      <c r="B2828" s="62" t="str">
        <f>'Hour Loop'!CL2791</f>
        <v/>
      </c>
    </row>
    <row r="2829" spans="2:2" x14ac:dyDescent="0.25">
      <c r="B2829" s="62" t="str">
        <f>'Hour Loop'!CL2792</f>
        <v/>
      </c>
    </row>
    <row r="2830" spans="2:2" x14ac:dyDescent="0.25">
      <c r="B2830" s="62" t="str">
        <f>'Hour Loop'!CL2793</f>
        <v/>
      </c>
    </row>
    <row r="2831" spans="2:2" x14ac:dyDescent="0.25">
      <c r="B2831" s="62" t="str">
        <f>'Hour Loop'!CL2794</f>
        <v/>
      </c>
    </row>
    <row r="2832" spans="2:2" x14ac:dyDescent="0.25">
      <c r="B2832" s="62" t="str">
        <f>'Hour Loop'!CL2795</f>
        <v/>
      </c>
    </row>
    <row r="2833" spans="2:2" x14ac:dyDescent="0.25">
      <c r="B2833" s="62" t="str">
        <f>'Hour Loop'!CL2796</f>
        <v/>
      </c>
    </row>
    <row r="2834" spans="2:2" x14ac:dyDescent="0.25">
      <c r="B2834" s="62" t="str">
        <f>'Hour Loop'!CL2797</f>
        <v/>
      </c>
    </row>
    <row r="2835" spans="2:2" x14ac:dyDescent="0.25">
      <c r="B2835" s="62" t="str">
        <f>'Hour Loop'!CL2798</f>
        <v/>
      </c>
    </row>
    <row r="2836" spans="2:2" x14ac:dyDescent="0.25">
      <c r="B2836" s="62" t="str">
        <f>'Hour Loop'!CL2799</f>
        <v/>
      </c>
    </row>
    <row r="2837" spans="2:2" x14ac:dyDescent="0.25">
      <c r="B2837" s="62" t="str">
        <f>'Hour Loop'!CL2800</f>
        <v/>
      </c>
    </row>
    <row r="2838" spans="2:2" x14ac:dyDescent="0.25">
      <c r="B2838" s="62" t="str">
        <f>'Hour Loop'!CL2801</f>
        <v/>
      </c>
    </row>
    <row r="2839" spans="2:2" x14ac:dyDescent="0.25">
      <c r="B2839" s="62" t="str">
        <f>'Hour Loop'!CL2802</f>
        <v/>
      </c>
    </row>
    <row r="2840" spans="2:2" x14ac:dyDescent="0.25">
      <c r="B2840" s="62" t="str">
        <f>'Hour Loop'!CL2803</f>
        <v/>
      </c>
    </row>
    <row r="2841" spans="2:2" x14ac:dyDescent="0.25">
      <c r="B2841" s="62" t="str">
        <f>'Hour Loop'!CL2804</f>
        <v/>
      </c>
    </row>
    <row r="2842" spans="2:2" x14ac:dyDescent="0.25">
      <c r="B2842" s="62" t="str">
        <f>'Hour Loop'!CL2805</f>
        <v/>
      </c>
    </row>
    <row r="2843" spans="2:2" x14ac:dyDescent="0.25">
      <c r="B2843" s="62" t="str">
        <f>'Hour Loop'!CL2806</f>
        <v/>
      </c>
    </row>
    <row r="2844" spans="2:2" x14ac:dyDescent="0.25">
      <c r="B2844" s="62" t="str">
        <f>'Hour Loop'!CL2807</f>
        <v/>
      </c>
    </row>
    <row r="2845" spans="2:2" x14ac:dyDescent="0.25">
      <c r="B2845" s="62" t="str">
        <f>'Hour Loop'!CL2808</f>
        <v/>
      </c>
    </row>
    <row r="2846" spans="2:2" x14ac:dyDescent="0.25">
      <c r="B2846" s="62" t="str">
        <f>'Hour Loop'!CL2809</f>
        <v/>
      </c>
    </row>
    <row r="2847" spans="2:2" x14ac:dyDescent="0.25">
      <c r="B2847" s="62" t="str">
        <f>'Hour Loop'!CL2810</f>
        <v/>
      </c>
    </row>
    <row r="2848" spans="2:2" x14ac:dyDescent="0.25">
      <c r="B2848" s="62" t="str">
        <f>'Hour Loop'!CL2811</f>
        <v/>
      </c>
    </row>
    <row r="2849" spans="2:2" x14ac:dyDescent="0.25">
      <c r="B2849" s="62" t="str">
        <f>'Hour Loop'!CL2812</f>
        <v/>
      </c>
    </row>
    <row r="2850" spans="2:2" x14ac:dyDescent="0.25">
      <c r="B2850" s="62" t="str">
        <f>'Hour Loop'!CL2813</f>
        <v/>
      </c>
    </row>
    <row r="2851" spans="2:2" x14ac:dyDescent="0.25">
      <c r="B2851" s="62" t="str">
        <f>'Hour Loop'!CL2814</f>
        <v/>
      </c>
    </row>
    <row r="2852" spans="2:2" x14ac:dyDescent="0.25">
      <c r="B2852" s="62" t="str">
        <f>'Hour Loop'!CL2815</f>
        <v/>
      </c>
    </row>
    <row r="2853" spans="2:2" x14ac:dyDescent="0.25">
      <c r="B2853" s="62" t="str">
        <f>'Hour Loop'!CL2816</f>
        <v/>
      </c>
    </row>
    <row r="2854" spans="2:2" x14ac:dyDescent="0.25">
      <c r="B2854" s="62" t="str">
        <f>'Hour Loop'!CL2817</f>
        <v/>
      </c>
    </row>
    <row r="2855" spans="2:2" x14ac:dyDescent="0.25">
      <c r="B2855" s="62" t="str">
        <f>'Hour Loop'!CL2818</f>
        <v/>
      </c>
    </row>
    <row r="2856" spans="2:2" x14ac:dyDescent="0.25">
      <c r="B2856" s="62" t="str">
        <f>'Hour Loop'!CL2819</f>
        <v/>
      </c>
    </row>
    <row r="2857" spans="2:2" x14ac:dyDescent="0.25">
      <c r="B2857" s="62" t="str">
        <f>'Hour Loop'!CL2820</f>
        <v/>
      </c>
    </row>
    <row r="2858" spans="2:2" x14ac:dyDescent="0.25">
      <c r="B2858" s="62" t="str">
        <f>'Hour Loop'!CL2821</f>
        <v/>
      </c>
    </row>
    <row r="2859" spans="2:2" x14ac:dyDescent="0.25">
      <c r="B2859" s="62" t="str">
        <f>'Hour Loop'!CL2822</f>
        <v/>
      </c>
    </row>
    <row r="2860" spans="2:2" x14ac:dyDescent="0.25">
      <c r="B2860" s="62" t="str">
        <f>'Hour Loop'!CL2823</f>
        <v/>
      </c>
    </row>
    <row r="2861" spans="2:2" x14ac:dyDescent="0.25">
      <c r="B2861" s="62" t="str">
        <f>'Hour Loop'!CL2824</f>
        <v/>
      </c>
    </row>
    <row r="2862" spans="2:2" x14ac:dyDescent="0.25">
      <c r="B2862" s="62" t="str">
        <f>'Hour Loop'!CL2825</f>
        <v/>
      </c>
    </row>
    <row r="2863" spans="2:2" x14ac:dyDescent="0.25">
      <c r="B2863" s="62" t="str">
        <f>'Hour Loop'!CL2826</f>
        <v/>
      </c>
    </row>
    <row r="2864" spans="2:2" x14ac:dyDescent="0.25">
      <c r="B2864" s="62" t="str">
        <f>'Hour Loop'!CL2827</f>
        <v/>
      </c>
    </row>
    <row r="2865" spans="2:2" x14ac:dyDescent="0.25">
      <c r="B2865" s="62" t="str">
        <f>'Hour Loop'!CL2828</f>
        <v/>
      </c>
    </row>
    <row r="2866" spans="2:2" x14ac:dyDescent="0.25">
      <c r="B2866" s="62" t="str">
        <f>'Hour Loop'!CL2829</f>
        <v/>
      </c>
    </row>
    <row r="2867" spans="2:2" x14ac:dyDescent="0.25">
      <c r="B2867" s="62" t="str">
        <f>'Hour Loop'!CL2830</f>
        <v/>
      </c>
    </row>
    <row r="2868" spans="2:2" x14ac:dyDescent="0.25">
      <c r="B2868" s="62" t="str">
        <f>'Hour Loop'!CL2831</f>
        <v/>
      </c>
    </row>
    <row r="2869" spans="2:2" x14ac:dyDescent="0.25">
      <c r="B2869" s="62" t="str">
        <f>'Hour Loop'!CL2832</f>
        <v/>
      </c>
    </row>
    <row r="2870" spans="2:2" x14ac:dyDescent="0.25">
      <c r="B2870" s="62" t="str">
        <f>'Hour Loop'!CL2833</f>
        <v/>
      </c>
    </row>
    <row r="2871" spans="2:2" x14ac:dyDescent="0.25">
      <c r="B2871" s="62" t="str">
        <f>'Hour Loop'!CL2834</f>
        <v/>
      </c>
    </row>
    <row r="2872" spans="2:2" x14ac:dyDescent="0.25">
      <c r="B2872" s="62" t="str">
        <f>'Hour Loop'!CL2835</f>
        <v/>
      </c>
    </row>
    <row r="2873" spans="2:2" x14ac:dyDescent="0.25">
      <c r="B2873" s="62" t="str">
        <f>'Hour Loop'!CL2836</f>
        <v/>
      </c>
    </row>
    <row r="2874" spans="2:2" x14ac:dyDescent="0.25">
      <c r="B2874" s="62" t="str">
        <f>'Hour Loop'!CL2837</f>
        <v/>
      </c>
    </row>
    <row r="2875" spans="2:2" x14ac:dyDescent="0.25">
      <c r="B2875" s="62" t="str">
        <f>'Hour Loop'!CL2838</f>
        <v/>
      </c>
    </row>
    <row r="2876" spans="2:2" x14ac:dyDescent="0.25">
      <c r="B2876" s="62" t="str">
        <f>'Hour Loop'!CL2839</f>
        <v/>
      </c>
    </row>
    <row r="2877" spans="2:2" x14ac:dyDescent="0.25">
      <c r="B2877" s="62" t="str">
        <f>'Hour Loop'!CL2840</f>
        <v/>
      </c>
    </row>
    <row r="2878" spans="2:2" x14ac:dyDescent="0.25">
      <c r="B2878" s="62" t="str">
        <f>'Hour Loop'!CL2841</f>
        <v/>
      </c>
    </row>
    <row r="2879" spans="2:2" x14ac:dyDescent="0.25">
      <c r="B2879" s="62" t="str">
        <f>'Hour Loop'!CL2842</f>
        <v/>
      </c>
    </row>
    <row r="2880" spans="2:2" x14ac:dyDescent="0.25">
      <c r="B2880" s="62" t="str">
        <f>'Hour Loop'!CL2843</f>
        <v/>
      </c>
    </row>
    <row r="2881" spans="2:2" x14ac:dyDescent="0.25">
      <c r="B2881" s="62" t="str">
        <f>'Hour Loop'!CL2844</f>
        <v/>
      </c>
    </row>
    <row r="2882" spans="2:2" x14ac:dyDescent="0.25">
      <c r="B2882" s="62" t="str">
        <f>'Hour Loop'!CL2845</f>
        <v/>
      </c>
    </row>
    <row r="2883" spans="2:2" x14ac:dyDescent="0.25">
      <c r="B2883" s="62" t="str">
        <f>'Hour Loop'!CL2846</f>
        <v/>
      </c>
    </row>
    <row r="2884" spans="2:2" x14ac:dyDescent="0.25">
      <c r="B2884" s="62" t="str">
        <f>'Hour Loop'!CL2847</f>
        <v/>
      </c>
    </row>
    <row r="2885" spans="2:2" x14ac:dyDescent="0.25">
      <c r="B2885" s="62" t="str">
        <f>'Hour Loop'!CL2848</f>
        <v/>
      </c>
    </row>
    <row r="2886" spans="2:2" x14ac:dyDescent="0.25">
      <c r="B2886" s="62" t="str">
        <f>'Hour Loop'!CL2849</f>
        <v/>
      </c>
    </row>
    <row r="2887" spans="2:2" x14ac:dyDescent="0.25">
      <c r="B2887" s="62" t="str">
        <f>'Hour Loop'!CL2850</f>
        <v/>
      </c>
    </row>
    <row r="2888" spans="2:2" x14ac:dyDescent="0.25">
      <c r="B2888" s="62" t="str">
        <f>'Hour Loop'!CL2851</f>
        <v/>
      </c>
    </row>
    <row r="2889" spans="2:2" x14ac:dyDescent="0.25">
      <c r="B2889" s="62" t="str">
        <f>'Hour Loop'!CL2852</f>
        <v/>
      </c>
    </row>
    <row r="2890" spans="2:2" x14ac:dyDescent="0.25">
      <c r="B2890" s="62" t="str">
        <f>'Hour Loop'!CL2853</f>
        <v/>
      </c>
    </row>
    <row r="2891" spans="2:2" x14ac:dyDescent="0.25">
      <c r="B2891" s="62" t="str">
        <f>'Hour Loop'!CL2854</f>
        <v/>
      </c>
    </row>
    <row r="2892" spans="2:2" x14ac:dyDescent="0.25">
      <c r="B2892" s="62" t="str">
        <f>'Hour Loop'!CL2855</f>
        <v/>
      </c>
    </row>
    <row r="2893" spans="2:2" x14ac:dyDescent="0.25">
      <c r="B2893" s="62" t="str">
        <f>'Hour Loop'!CL2856</f>
        <v/>
      </c>
    </row>
    <row r="2894" spans="2:2" x14ac:dyDescent="0.25">
      <c r="B2894" s="62" t="str">
        <f>'Hour Loop'!CL2857</f>
        <v/>
      </c>
    </row>
    <row r="2895" spans="2:2" x14ac:dyDescent="0.25">
      <c r="B2895" s="62" t="str">
        <f>'Hour Loop'!CL2858</f>
        <v/>
      </c>
    </row>
    <row r="2896" spans="2:2" x14ac:dyDescent="0.25">
      <c r="B2896" s="62" t="str">
        <f>'Hour Loop'!CL2859</f>
        <v/>
      </c>
    </row>
    <row r="2897" spans="2:2" x14ac:dyDescent="0.25">
      <c r="B2897" s="62" t="str">
        <f>'Hour Loop'!CL2860</f>
        <v/>
      </c>
    </row>
    <row r="2898" spans="2:2" x14ac:dyDescent="0.25">
      <c r="B2898" s="62" t="str">
        <f>'Hour Loop'!CL2861</f>
        <v/>
      </c>
    </row>
    <row r="2899" spans="2:2" x14ac:dyDescent="0.25">
      <c r="B2899" s="62" t="str">
        <f>'Hour Loop'!CL2862</f>
        <v/>
      </c>
    </row>
    <row r="2900" spans="2:2" x14ac:dyDescent="0.25">
      <c r="B2900" s="62" t="str">
        <f>'Hour Loop'!CL2863</f>
        <v/>
      </c>
    </row>
    <row r="2901" spans="2:2" x14ac:dyDescent="0.25">
      <c r="B2901" s="62" t="str">
        <f>'Hour Loop'!CL2864</f>
        <v/>
      </c>
    </row>
    <row r="2902" spans="2:2" x14ac:dyDescent="0.25">
      <c r="B2902" s="62" t="str">
        <f>'Hour Loop'!CL2865</f>
        <v/>
      </c>
    </row>
    <row r="2903" spans="2:2" x14ac:dyDescent="0.25">
      <c r="B2903" s="62" t="str">
        <f>'Hour Loop'!CL2866</f>
        <v/>
      </c>
    </row>
    <row r="2904" spans="2:2" x14ac:dyDescent="0.25">
      <c r="B2904" s="62" t="str">
        <f>'Hour Loop'!CL2867</f>
        <v/>
      </c>
    </row>
    <row r="2905" spans="2:2" x14ac:dyDescent="0.25">
      <c r="B2905" s="62" t="str">
        <f>'Hour Loop'!CL2868</f>
        <v/>
      </c>
    </row>
    <row r="2906" spans="2:2" x14ac:dyDescent="0.25">
      <c r="B2906" s="62" t="str">
        <f>'Hour Loop'!CL2869</f>
        <v/>
      </c>
    </row>
    <row r="2907" spans="2:2" x14ac:dyDescent="0.25">
      <c r="B2907" s="62" t="str">
        <f>'Hour Loop'!CL2870</f>
        <v/>
      </c>
    </row>
    <row r="2908" spans="2:2" x14ac:dyDescent="0.25">
      <c r="B2908" s="62" t="str">
        <f>'Hour Loop'!CL2871</f>
        <v/>
      </c>
    </row>
    <row r="2909" spans="2:2" x14ac:dyDescent="0.25">
      <c r="B2909" s="62" t="str">
        <f>'Hour Loop'!CL2872</f>
        <v/>
      </c>
    </row>
    <row r="2910" spans="2:2" x14ac:dyDescent="0.25">
      <c r="B2910" s="62" t="str">
        <f>'Hour Loop'!CL2873</f>
        <v/>
      </c>
    </row>
    <row r="2911" spans="2:2" x14ac:dyDescent="0.25">
      <c r="B2911" s="62" t="str">
        <f>'Hour Loop'!CL2874</f>
        <v/>
      </c>
    </row>
    <row r="2912" spans="2:2" x14ac:dyDescent="0.25">
      <c r="B2912" s="62" t="str">
        <f>'Hour Loop'!CL2875</f>
        <v/>
      </c>
    </row>
    <row r="2913" spans="2:2" x14ac:dyDescent="0.25">
      <c r="B2913" s="62" t="str">
        <f>'Hour Loop'!CL2876</f>
        <v/>
      </c>
    </row>
    <row r="2914" spans="2:2" x14ac:dyDescent="0.25">
      <c r="B2914" s="62" t="str">
        <f>'Hour Loop'!CL2877</f>
        <v/>
      </c>
    </row>
    <row r="2915" spans="2:2" x14ac:dyDescent="0.25">
      <c r="B2915" s="62" t="str">
        <f>'Hour Loop'!CL2878</f>
        <v/>
      </c>
    </row>
    <row r="2916" spans="2:2" x14ac:dyDescent="0.25">
      <c r="B2916" s="62" t="str">
        <f>'Hour Loop'!CL2879</f>
        <v/>
      </c>
    </row>
    <row r="2917" spans="2:2" x14ac:dyDescent="0.25">
      <c r="B2917" s="62" t="str">
        <f>'Hour Loop'!CL2880</f>
        <v/>
      </c>
    </row>
    <row r="2918" spans="2:2" x14ac:dyDescent="0.25">
      <c r="B2918" s="62" t="str">
        <f>'Hour Loop'!CL2881</f>
        <v/>
      </c>
    </row>
    <row r="2919" spans="2:2" x14ac:dyDescent="0.25">
      <c r="B2919" s="62" t="str">
        <f>'Hour Loop'!CL2882</f>
        <v/>
      </c>
    </row>
    <row r="2920" spans="2:2" x14ac:dyDescent="0.25">
      <c r="B2920" s="62" t="str">
        <f>'Hour Loop'!CL2883</f>
        <v/>
      </c>
    </row>
    <row r="2921" spans="2:2" x14ac:dyDescent="0.25">
      <c r="B2921" s="62" t="str">
        <f>'Hour Loop'!CL2884</f>
        <v/>
      </c>
    </row>
    <row r="2922" spans="2:2" x14ac:dyDescent="0.25">
      <c r="B2922" s="62" t="str">
        <f>'Hour Loop'!CL2885</f>
        <v/>
      </c>
    </row>
    <row r="2923" spans="2:2" x14ac:dyDescent="0.25">
      <c r="B2923" s="62" t="str">
        <f>'Hour Loop'!CL2886</f>
        <v/>
      </c>
    </row>
    <row r="2924" spans="2:2" x14ac:dyDescent="0.25">
      <c r="B2924" s="62" t="str">
        <f>'Hour Loop'!CL2887</f>
        <v/>
      </c>
    </row>
    <row r="2925" spans="2:2" x14ac:dyDescent="0.25">
      <c r="B2925" s="62" t="str">
        <f>'Hour Loop'!CL2888</f>
        <v/>
      </c>
    </row>
    <row r="2926" spans="2:2" x14ac:dyDescent="0.25">
      <c r="B2926" s="62" t="str">
        <f>'Hour Loop'!CL2889</f>
        <v/>
      </c>
    </row>
    <row r="2927" spans="2:2" x14ac:dyDescent="0.25">
      <c r="B2927" s="62" t="str">
        <f>'Hour Loop'!CL2890</f>
        <v/>
      </c>
    </row>
    <row r="2928" spans="2:2" x14ac:dyDescent="0.25">
      <c r="B2928" s="62" t="str">
        <f>'Hour Loop'!CL2891</f>
        <v/>
      </c>
    </row>
    <row r="2929" spans="2:2" x14ac:dyDescent="0.25">
      <c r="B2929" s="62" t="str">
        <f>'Hour Loop'!CL2892</f>
        <v/>
      </c>
    </row>
    <row r="2930" spans="2:2" x14ac:dyDescent="0.25">
      <c r="B2930" s="62" t="str">
        <f>'Hour Loop'!CL2893</f>
        <v/>
      </c>
    </row>
    <row r="2931" spans="2:2" x14ac:dyDescent="0.25">
      <c r="B2931" s="62" t="str">
        <f>'Hour Loop'!CL2894</f>
        <v/>
      </c>
    </row>
    <row r="2932" spans="2:2" x14ac:dyDescent="0.25">
      <c r="B2932" s="62" t="str">
        <f>'Hour Loop'!CL2895</f>
        <v/>
      </c>
    </row>
    <row r="2933" spans="2:2" x14ac:dyDescent="0.25">
      <c r="B2933" s="62" t="str">
        <f>'Hour Loop'!CL2896</f>
        <v/>
      </c>
    </row>
    <row r="2934" spans="2:2" x14ac:dyDescent="0.25">
      <c r="B2934" s="62" t="str">
        <f>'Hour Loop'!CL2897</f>
        <v/>
      </c>
    </row>
    <row r="2935" spans="2:2" x14ac:dyDescent="0.25">
      <c r="B2935" s="62" t="str">
        <f>'Hour Loop'!CL2898</f>
        <v/>
      </c>
    </row>
    <row r="2936" spans="2:2" x14ac:dyDescent="0.25">
      <c r="B2936" s="62" t="str">
        <f>'Hour Loop'!CL2899</f>
        <v/>
      </c>
    </row>
    <row r="2937" spans="2:2" x14ac:dyDescent="0.25">
      <c r="B2937" s="62" t="str">
        <f>'Hour Loop'!CL2900</f>
        <v/>
      </c>
    </row>
    <row r="2938" spans="2:2" x14ac:dyDescent="0.25">
      <c r="B2938" s="62" t="str">
        <f>'Hour Loop'!CL2901</f>
        <v/>
      </c>
    </row>
    <row r="2939" spans="2:2" x14ac:dyDescent="0.25">
      <c r="B2939" s="62" t="str">
        <f>'Hour Loop'!CL2902</f>
        <v/>
      </c>
    </row>
    <row r="2940" spans="2:2" x14ac:dyDescent="0.25">
      <c r="B2940" s="62" t="str">
        <f>'Hour Loop'!CL2903</f>
        <v/>
      </c>
    </row>
    <row r="2941" spans="2:2" x14ac:dyDescent="0.25">
      <c r="B2941" s="62" t="str">
        <f>'Hour Loop'!CL2904</f>
        <v/>
      </c>
    </row>
    <row r="2942" spans="2:2" x14ac:dyDescent="0.25">
      <c r="B2942" s="62" t="str">
        <f>'Hour Loop'!CL2905</f>
        <v/>
      </c>
    </row>
    <row r="2943" spans="2:2" x14ac:dyDescent="0.25">
      <c r="B2943" s="62" t="str">
        <f>'Hour Loop'!CL2906</f>
        <v/>
      </c>
    </row>
    <row r="2944" spans="2:2" x14ac:dyDescent="0.25">
      <c r="B2944" s="62" t="str">
        <f>'Hour Loop'!CL2907</f>
        <v/>
      </c>
    </row>
    <row r="2945" spans="1:10" x14ac:dyDescent="0.25">
      <c r="B2945" s="62" t="str">
        <f>'Hour Loop'!CL2908</f>
        <v/>
      </c>
    </row>
    <row r="2946" spans="1:10" x14ac:dyDescent="0.25">
      <c r="B2946" s="62" t="str">
        <f>'Hour Loop'!CL2909</f>
        <v/>
      </c>
    </row>
    <row r="2947" spans="1:10" x14ac:dyDescent="0.25">
      <c r="B2947" s="62" t="str">
        <f>'Hour Loop'!CL2910</f>
        <v/>
      </c>
    </row>
    <row r="2948" spans="1:10" x14ac:dyDescent="0.25">
      <c r="B2948" s="62" t="str">
        <f>'Hour Loop'!CL2911</f>
        <v/>
      </c>
    </row>
    <row r="2949" spans="1:10" x14ac:dyDescent="0.25">
      <c r="B2949" s="62" t="str">
        <f>'Hour Loop'!CL2912</f>
        <v/>
      </c>
    </row>
    <row r="2950" spans="1:10" x14ac:dyDescent="0.25">
      <c r="B2950" s="62" t="str">
        <f>'Hour Loop'!CL2913</f>
        <v/>
      </c>
    </row>
    <row r="2951" spans="1:10" x14ac:dyDescent="0.25">
      <c r="B2951" s="62" t="str">
        <f>'Hour Loop'!CL2914</f>
        <v/>
      </c>
    </row>
    <row r="2952" spans="1:10" x14ac:dyDescent="0.25">
      <c r="B2952" s="62" t="str">
        <f>'Hour Loop'!CL2915</f>
        <v/>
      </c>
    </row>
    <row r="2953" spans="1:10" x14ac:dyDescent="0.25">
      <c r="B2953" s="62" t="str">
        <f>'Hour Loop'!CL2916</f>
        <v/>
      </c>
    </row>
    <row r="2954" spans="1:10" x14ac:dyDescent="0.25">
      <c r="B2954" s="62" t="str">
        <f>'Hour Loop'!CL2917</f>
        <v/>
      </c>
    </row>
    <row r="2955" spans="1:10" x14ac:dyDescent="0.25">
      <c r="B2955" s="62" t="str">
        <f>'Hour Loop'!CL2918</f>
        <v/>
      </c>
    </row>
    <row r="2956" spans="1:10" s="2" customFormat="1" x14ac:dyDescent="0.25">
      <c r="A2956" s="3"/>
      <c r="B2956" s="62" t="str">
        <f>'Hour Loop'!CL2919</f>
        <v/>
      </c>
      <c r="D2956"/>
      <c r="F2956"/>
      <c r="J2956"/>
    </row>
    <row r="2957" spans="1:10" x14ac:dyDescent="0.25">
      <c r="B2957" s="62" t="str">
        <f>'Hour Loop'!CL2920</f>
        <v/>
      </c>
    </row>
    <row r="2958" spans="1:10" x14ac:dyDescent="0.25">
      <c r="B2958" s="62" t="str">
        <f>'Hour Loop'!CL2921</f>
        <v/>
      </c>
    </row>
    <row r="2959" spans="1:10" x14ac:dyDescent="0.25">
      <c r="B2959" s="62" t="str">
        <f>'Hour Loop'!CL2922</f>
        <v/>
      </c>
    </row>
    <row r="2960" spans="1:10" x14ac:dyDescent="0.25">
      <c r="B2960" s="62" t="str">
        <f>'Hour Loop'!CL2923</f>
        <v/>
      </c>
    </row>
    <row r="2961" spans="2:2" x14ac:dyDescent="0.25">
      <c r="B2961" s="62" t="str">
        <f>'Hour Loop'!CL2924</f>
        <v/>
      </c>
    </row>
    <row r="2962" spans="2:2" x14ac:dyDescent="0.25">
      <c r="B2962" s="62" t="str">
        <f>'Hour Loop'!CL2925</f>
        <v/>
      </c>
    </row>
    <row r="2963" spans="2:2" x14ac:dyDescent="0.25">
      <c r="B2963" s="62" t="str">
        <f>'Hour Loop'!CL2926</f>
        <v/>
      </c>
    </row>
    <row r="2964" spans="2:2" x14ac:dyDescent="0.25">
      <c r="B2964" s="62" t="str">
        <f>'Hour Loop'!CL2927</f>
        <v/>
      </c>
    </row>
    <row r="2965" spans="2:2" x14ac:dyDescent="0.25">
      <c r="B2965" s="62" t="str">
        <f>'Hour Loop'!CL2928</f>
        <v/>
      </c>
    </row>
    <row r="2966" spans="2:2" x14ac:dyDescent="0.25">
      <c r="B2966" s="62" t="str">
        <f>'Hour Loop'!CL2929</f>
        <v/>
      </c>
    </row>
    <row r="2967" spans="2:2" x14ac:dyDescent="0.25">
      <c r="B2967" s="62" t="str">
        <f>'Hour Loop'!CL2930</f>
        <v/>
      </c>
    </row>
    <row r="2968" spans="2:2" x14ac:dyDescent="0.25">
      <c r="B2968" s="62" t="str">
        <f>'Hour Loop'!CL2931</f>
        <v/>
      </c>
    </row>
    <row r="2969" spans="2:2" x14ac:dyDescent="0.25">
      <c r="B2969" s="62" t="str">
        <f>'Hour Loop'!CL2932</f>
        <v/>
      </c>
    </row>
    <row r="2970" spans="2:2" x14ac:dyDescent="0.25">
      <c r="B2970" s="62" t="str">
        <f>'Hour Loop'!CL2933</f>
        <v/>
      </c>
    </row>
    <row r="2971" spans="2:2" x14ac:dyDescent="0.25">
      <c r="B2971" s="62" t="str">
        <f>'Hour Loop'!CL2934</f>
        <v/>
      </c>
    </row>
    <row r="2972" spans="2:2" x14ac:dyDescent="0.25">
      <c r="B2972" s="62" t="str">
        <f>'Hour Loop'!CL2935</f>
        <v/>
      </c>
    </row>
    <row r="2973" spans="2:2" x14ac:dyDescent="0.25">
      <c r="B2973" s="62" t="str">
        <f>'Hour Loop'!CL2936</f>
        <v/>
      </c>
    </row>
    <row r="2974" spans="2:2" x14ac:dyDescent="0.25">
      <c r="B2974" s="62" t="str">
        <f>'Hour Loop'!CL2937</f>
        <v/>
      </c>
    </row>
    <row r="2975" spans="2:2" x14ac:dyDescent="0.25">
      <c r="B2975" s="62" t="str">
        <f>'Hour Loop'!CL2938</f>
        <v/>
      </c>
    </row>
    <row r="2976" spans="2:2" x14ac:dyDescent="0.25">
      <c r="B2976" s="62" t="str">
        <f>'Hour Loop'!CL2939</f>
        <v/>
      </c>
    </row>
    <row r="2977" spans="2:2" x14ac:dyDescent="0.25">
      <c r="B2977" s="62" t="str">
        <f>'Hour Loop'!CL2940</f>
        <v/>
      </c>
    </row>
    <row r="2978" spans="2:2" x14ac:dyDescent="0.25">
      <c r="B2978" s="62" t="str">
        <f>'Hour Loop'!CL2941</f>
        <v/>
      </c>
    </row>
    <row r="2979" spans="2:2" x14ac:dyDescent="0.25">
      <c r="B2979" s="62" t="str">
        <f>'Hour Loop'!CL2942</f>
        <v/>
      </c>
    </row>
    <row r="2980" spans="2:2" x14ac:dyDescent="0.25">
      <c r="B2980" s="62" t="str">
        <f>'Hour Loop'!CL2943</f>
        <v/>
      </c>
    </row>
    <row r="2981" spans="2:2" x14ac:dyDescent="0.25">
      <c r="B2981" s="62" t="str">
        <f>'Hour Loop'!CL2944</f>
        <v/>
      </c>
    </row>
    <row r="2982" spans="2:2" x14ac:dyDescent="0.25">
      <c r="B2982" s="62" t="str">
        <f>'Hour Loop'!CL2945</f>
        <v/>
      </c>
    </row>
    <row r="2983" spans="2:2" x14ac:dyDescent="0.25">
      <c r="B2983" s="62" t="str">
        <f>'Hour Loop'!CL2946</f>
        <v/>
      </c>
    </row>
    <row r="2984" spans="2:2" x14ac:dyDescent="0.25">
      <c r="B2984" s="62" t="str">
        <f>'Hour Loop'!CL2947</f>
        <v/>
      </c>
    </row>
    <row r="2985" spans="2:2" x14ac:dyDescent="0.25">
      <c r="B2985" s="62" t="str">
        <f>'Hour Loop'!CL2948</f>
        <v/>
      </c>
    </row>
    <row r="2986" spans="2:2" x14ac:dyDescent="0.25">
      <c r="B2986" s="62" t="str">
        <f>'Hour Loop'!CL2949</f>
        <v/>
      </c>
    </row>
    <row r="2987" spans="2:2" x14ac:dyDescent="0.25">
      <c r="B2987" s="62" t="str">
        <f>'Hour Loop'!CL2950</f>
        <v/>
      </c>
    </row>
    <row r="2988" spans="2:2" x14ac:dyDescent="0.25">
      <c r="B2988" s="62" t="str">
        <f>'Hour Loop'!CL2951</f>
        <v/>
      </c>
    </row>
    <row r="2989" spans="2:2" x14ac:dyDescent="0.25">
      <c r="B2989" s="62" t="str">
        <f>'Hour Loop'!CL2952</f>
        <v/>
      </c>
    </row>
    <row r="2990" spans="2:2" x14ac:dyDescent="0.25">
      <c r="B2990" s="62" t="str">
        <f>'Hour Loop'!CL2953</f>
        <v/>
      </c>
    </row>
    <row r="2991" spans="2:2" x14ac:dyDescent="0.25">
      <c r="B2991" s="62" t="str">
        <f>'Hour Loop'!CL2954</f>
        <v/>
      </c>
    </row>
    <row r="2992" spans="2:2" x14ac:dyDescent="0.25">
      <c r="B2992" s="62" t="str">
        <f>'Hour Loop'!CL2955</f>
        <v/>
      </c>
    </row>
    <row r="2993" spans="2:2" x14ac:dyDescent="0.25">
      <c r="B2993" s="62" t="str">
        <f>'Hour Loop'!CL2956</f>
        <v/>
      </c>
    </row>
    <row r="2994" spans="2:2" x14ac:dyDescent="0.25">
      <c r="B2994" s="62" t="str">
        <f>'Hour Loop'!CL2957</f>
        <v/>
      </c>
    </row>
    <row r="2995" spans="2:2" x14ac:dyDescent="0.25">
      <c r="B2995" s="62" t="str">
        <f>'Hour Loop'!CL2958</f>
        <v/>
      </c>
    </row>
    <row r="2996" spans="2:2" x14ac:dyDescent="0.25">
      <c r="B2996" s="62" t="str">
        <f>'Hour Loop'!CL2959</f>
        <v/>
      </c>
    </row>
    <row r="2997" spans="2:2" x14ac:dyDescent="0.25">
      <c r="B2997" s="62" t="str">
        <f>'Hour Loop'!CL2960</f>
        <v/>
      </c>
    </row>
    <row r="2998" spans="2:2" x14ac:dyDescent="0.25">
      <c r="B2998" s="62" t="str">
        <f>'Hour Loop'!CL2961</f>
        <v/>
      </c>
    </row>
    <row r="2999" spans="2:2" x14ac:dyDescent="0.25">
      <c r="B2999" s="62" t="str">
        <f>'Hour Loop'!CL2962</f>
        <v/>
      </c>
    </row>
    <row r="3000" spans="2:2" x14ac:dyDescent="0.25">
      <c r="B3000" s="62" t="str">
        <f>'Hour Loop'!CL2963</f>
        <v/>
      </c>
    </row>
    <row r="3001" spans="2:2" x14ac:dyDescent="0.25">
      <c r="B3001" s="62" t="str">
        <f>'Hour Loop'!CL2964</f>
        <v/>
      </c>
    </row>
    <row r="3002" spans="2:2" x14ac:dyDescent="0.25">
      <c r="B3002" s="62" t="str">
        <f>'Hour Loop'!CL2965</f>
        <v/>
      </c>
    </row>
    <row r="3003" spans="2:2" x14ac:dyDescent="0.25">
      <c r="B3003" s="62" t="str">
        <f>'Hour Loop'!CL2966</f>
        <v/>
      </c>
    </row>
    <row r="3004" spans="2:2" x14ac:dyDescent="0.25">
      <c r="B3004" s="62" t="str">
        <f>'Hour Loop'!CL2967</f>
        <v/>
      </c>
    </row>
    <row r="3005" spans="2:2" x14ac:dyDescent="0.25">
      <c r="B3005" s="62" t="str">
        <f>'Hour Loop'!CL2968</f>
        <v/>
      </c>
    </row>
    <row r="3006" spans="2:2" x14ac:dyDescent="0.25">
      <c r="B3006" s="62" t="str">
        <f>'Hour Loop'!CL2969</f>
        <v/>
      </c>
    </row>
    <row r="3007" spans="2:2" x14ac:dyDescent="0.25">
      <c r="B3007" s="62" t="str">
        <f>'Hour Loop'!CL2970</f>
        <v/>
      </c>
    </row>
    <row r="3008" spans="2:2" x14ac:dyDescent="0.25">
      <c r="B3008" s="62" t="str">
        <f>'Hour Loop'!CL2971</f>
        <v/>
      </c>
    </row>
    <row r="3009" spans="2:2" x14ac:dyDescent="0.25">
      <c r="B3009" s="62" t="str">
        <f>'Hour Loop'!CL2972</f>
        <v/>
      </c>
    </row>
    <row r="3010" spans="2:2" x14ac:dyDescent="0.25">
      <c r="B3010" s="62" t="str">
        <f>'Hour Loop'!CL2973</f>
        <v/>
      </c>
    </row>
    <row r="3011" spans="2:2" x14ac:dyDescent="0.25">
      <c r="B3011" s="62" t="str">
        <f>'Hour Loop'!CL2974</f>
        <v/>
      </c>
    </row>
    <row r="3012" spans="2:2" x14ac:dyDescent="0.25">
      <c r="B3012" s="62" t="str">
        <f>'Hour Loop'!CL2975</f>
        <v/>
      </c>
    </row>
    <row r="3013" spans="2:2" x14ac:dyDescent="0.25">
      <c r="B3013" s="62" t="str">
        <f>'Hour Loop'!CL2976</f>
        <v/>
      </c>
    </row>
    <row r="3014" spans="2:2" x14ac:dyDescent="0.25">
      <c r="B3014" s="62" t="str">
        <f>'Hour Loop'!CL2977</f>
        <v/>
      </c>
    </row>
    <row r="3015" spans="2:2" x14ac:dyDescent="0.25">
      <c r="B3015" s="62" t="str">
        <f>'Hour Loop'!CL2978</f>
        <v/>
      </c>
    </row>
    <row r="3016" spans="2:2" x14ac:dyDescent="0.25">
      <c r="B3016" s="62" t="str">
        <f>'Hour Loop'!CL2979</f>
        <v/>
      </c>
    </row>
    <row r="3017" spans="2:2" x14ac:dyDescent="0.25">
      <c r="B3017" s="62" t="str">
        <f>'Hour Loop'!CL2980</f>
        <v/>
      </c>
    </row>
    <row r="3018" spans="2:2" x14ac:dyDescent="0.25">
      <c r="B3018" s="62" t="str">
        <f>'Hour Loop'!CL2981</f>
        <v/>
      </c>
    </row>
    <row r="3019" spans="2:2" x14ac:dyDescent="0.25">
      <c r="B3019" s="62" t="str">
        <f>'Hour Loop'!CL2982</f>
        <v/>
      </c>
    </row>
    <row r="3020" spans="2:2" x14ac:dyDescent="0.25">
      <c r="B3020" s="62" t="str">
        <f>'Hour Loop'!CL2983</f>
        <v/>
      </c>
    </row>
    <row r="3021" spans="2:2" x14ac:dyDescent="0.25">
      <c r="B3021" s="62" t="str">
        <f>'Hour Loop'!CL2984</f>
        <v/>
      </c>
    </row>
    <row r="3022" spans="2:2" x14ac:dyDescent="0.25">
      <c r="B3022" s="62" t="str">
        <f>'Hour Loop'!CL2985</f>
        <v/>
      </c>
    </row>
    <row r="3023" spans="2:2" x14ac:dyDescent="0.25">
      <c r="B3023" s="62" t="str">
        <f>'Hour Loop'!CL2986</f>
        <v/>
      </c>
    </row>
    <row r="3024" spans="2:2" x14ac:dyDescent="0.25">
      <c r="B3024" s="62" t="str">
        <f>'Hour Loop'!CL2987</f>
        <v/>
      </c>
    </row>
    <row r="3025" spans="2:2" x14ac:dyDescent="0.25">
      <c r="B3025" s="62" t="str">
        <f>'Hour Loop'!CL2988</f>
        <v/>
      </c>
    </row>
    <row r="3026" spans="2:2" x14ac:dyDescent="0.25">
      <c r="B3026" s="62" t="str">
        <f>'Hour Loop'!CL2989</f>
        <v/>
      </c>
    </row>
    <row r="3027" spans="2:2" x14ac:dyDescent="0.25">
      <c r="B3027" s="62" t="str">
        <f>'Hour Loop'!CL2990</f>
        <v/>
      </c>
    </row>
    <row r="3028" spans="2:2" x14ac:dyDescent="0.25">
      <c r="B3028" s="62" t="str">
        <f>'Hour Loop'!CL2991</f>
        <v/>
      </c>
    </row>
    <row r="3029" spans="2:2" x14ac:dyDescent="0.25">
      <c r="B3029" s="62" t="str">
        <f>'Hour Loop'!CL2992</f>
        <v/>
      </c>
    </row>
    <row r="3030" spans="2:2" x14ac:dyDescent="0.25">
      <c r="B3030" s="62" t="str">
        <f>'Hour Loop'!CL2993</f>
        <v/>
      </c>
    </row>
    <row r="3031" spans="2:2" x14ac:dyDescent="0.25">
      <c r="B3031" s="62" t="str">
        <f>'Hour Loop'!CL2994</f>
        <v/>
      </c>
    </row>
    <row r="3032" spans="2:2" x14ac:dyDescent="0.25">
      <c r="B3032" s="62" t="str">
        <f>'Hour Loop'!CL2995</f>
        <v/>
      </c>
    </row>
    <row r="3033" spans="2:2" x14ac:dyDescent="0.25">
      <c r="B3033" s="62" t="str">
        <f>'Hour Loop'!CL2996</f>
        <v/>
      </c>
    </row>
    <row r="3034" spans="2:2" x14ac:dyDescent="0.25">
      <c r="B3034" s="62" t="str">
        <f>'Hour Loop'!CL2997</f>
        <v/>
      </c>
    </row>
    <row r="3035" spans="2:2" x14ac:dyDescent="0.25">
      <c r="B3035" s="62" t="str">
        <f>'Hour Loop'!CL2998</f>
        <v/>
      </c>
    </row>
    <row r="3036" spans="2:2" x14ac:dyDescent="0.25">
      <c r="B3036" s="62" t="str">
        <f>'Hour Loop'!CL2999</f>
        <v/>
      </c>
    </row>
    <row r="3037" spans="2:2" x14ac:dyDescent="0.25">
      <c r="B3037" s="62" t="str">
        <f>'Hour Loop'!CL3000</f>
        <v/>
      </c>
    </row>
    <row r="3038" spans="2:2" x14ac:dyDescent="0.25">
      <c r="B3038" s="62" t="str">
        <f>'Hour Loop'!CL3001</f>
        <v/>
      </c>
    </row>
    <row r="3039" spans="2:2" x14ac:dyDescent="0.25">
      <c r="B3039" s="62" t="str">
        <f>'Hour Loop'!CL3002</f>
        <v/>
      </c>
    </row>
    <row r="3040" spans="2:2" x14ac:dyDescent="0.25">
      <c r="B3040" s="62" t="str">
        <f>'Hour Loop'!CL3003</f>
        <v/>
      </c>
    </row>
    <row r="3041" spans="2:2" x14ac:dyDescent="0.25">
      <c r="B3041" s="62" t="str">
        <f>'Hour Loop'!CL3004</f>
        <v/>
      </c>
    </row>
    <row r="3042" spans="2:2" x14ac:dyDescent="0.25">
      <c r="B3042" s="62" t="str">
        <f>'Hour Loop'!CL3005</f>
        <v/>
      </c>
    </row>
    <row r="3043" spans="2:2" x14ac:dyDescent="0.25">
      <c r="B3043" s="62" t="str">
        <f>'Hour Loop'!CL3006</f>
        <v/>
      </c>
    </row>
    <row r="3044" spans="2:2" x14ac:dyDescent="0.25">
      <c r="B3044" s="62" t="str">
        <f>'Hour Loop'!CL3007</f>
        <v/>
      </c>
    </row>
    <row r="3045" spans="2:2" x14ac:dyDescent="0.25">
      <c r="B3045" s="62" t="str">
        <f>'Hour Loop'!CL3008</f>
        <v/>
      </c>
    </row>
    <row r="3046" spans="2:2" x14ac:dyDescent="0.25">
      <c r="B3046" s="62" t="str">
        <f>'Hour Loop'!CL3009</f>
        <v/>
      </c>
    </row>
    <row r="3047" spans="2:2" x14ac:dyDescent="0.25">
      <c r="B3047" s="62" t="str">
        <f>'Hour Loop'!CL3010</f>
        <v/>
      </c>
    </row>
    <row r="3048" spans="2:2" x14ac:dyDescent="0.25">
      <c r="B3048" s="62" t="str">
        <f>'Hour Loop'!CL3011</f>
        <v/>
      </c>
    </row>
    <row r="3049" spans="2:2" x14ac:dyDescent="0.25">
      <c r="B3049" s="62" t="str">
        <f>'Hour Loop'!CL3012</f>
        <v/>
      </c>
    </row>
    <row r="3050" spans="2:2" x14ac:dyDescent="0.25">
      <c r="B3050" s="62" t="str">
        <f>'Hour Loop'!CL3013</f>
        <v/>
      </c>
    </row>
    <row r="3051" spans="2:2" x14ac:dyDescent="0.25">
      <c r="B3051" s="62" t="str">
        <f>'Hour Loop'!CL3014</f>
        <v/>
      </c>
    </row>
    <row r="3052" spans="2:2" x14ac:dyDescent="0.25">
      <c r="B3052" s="62" t="str">
        <f>'Hour Loop'!CL3015</f>
        <v/>
      </c>
    </row>
    <row r="3053" spans="2:2" x14ac:dyDescent="0.25">
      <c r="B3053" s="62" t="str">
        <f>'Hour Loop'!CL3016</f>
        <v/>
      </c>
    </row>
    <row r="3054" spans="2:2" x14ac:dyDescent="0.25">
      <c r="B3054" s="62" t="str">
        <f>'Hour Loop'!CL3017</f>
        <v/>
      </c>
    </row>
    <row r="3055" spans="2:2" x14ac:dyDescent="0.25">
      <c r="B3055" s="62" t="str">
        <f>'Hour Loop'!CL3018</f>
        <v/>
      </c>
    </row>
    <row r="3056" spans="2:2" x14ac:dyDescent="0.25">
      <c r="B3056" s="62" t="str">
        <f>'Hour Loop'!CL3019</f>
        <v/>
      </c>
    </row>
    <row r="3057" spans="2:2" x14ac:dyDescent="0.25">
      <c r="B3057" s="62" t="str">
        <f>'Hour Loop'!CL3020</f>
        <v/>
      </c>
    </row>
    <row r="3058" spans="2:2" x14ac:dyDescent="0.25">
      <c r="B3058" s="62" t="str">
        <f>'Hour Loop'!CL3021</f>
        <v/>
      </c>
    </row>
    <row r="3059" spans="2:2" x14ac:dyDescent="0.25">
      <c r="B3059" s="62" t="str">
        <f>'Hour Loop'!CL3022</f>
        <v/>
      </c>
    </row>
    <row r="3060" spans="2:2" x14ac:dyDescent="0.25">
      <c r="B3060" s="62" t="str">
        <f>'Hour Loop'!CL3023</f>
        <v/>
      </c>
    </row>
    <row r="3061" spans="2:2" x14ac:dyDescent="0.25">
      <c r="B3061" s="62" t="str">
        <f>'Hour Loop'!CL3024</f>
        <v/>
      </c>
    </row>
    <row r="3062" spans="2:2" x14ac:dyDescent="0.25">
      <c r="B3062" s="62" t="str">
        <f>'Hour Loop'!CL3025</f>
        <v/>
      </c>
    </row>
    <row r="3063" spans="2:2" x14ac:dyDescent="0.25">
      <c r="B3063" s="62" t="str">
        <f>'Hour Loop'!CL3026</f>
        <v/>
      </c>
    </row>
    <row r="3064" spans="2:2" x14ac:dyDescent="0.25">
      <c r="B3064" s="62" t="str">
        <f>'Hour Loop'!CL3027</f>
        <v/>
      </c>
    </row>
    <row r="3065" spans="2:2" x14ac:dyDescent="0.25">
      <c r="B3065" s="62" t="str">
        <f>'Hour Loop'!CL3028</f>
        <v/>
      </c>
    </row>
    <row r="3066" spans="2:2" x14ac:dyDescent="0.25">
      <c r="B3066" s="62" t="str">
        <f>'Hour Loop'!CL3029</f>
        <v/>
      </c>
    </row>
    <row r="3067" spans="2:2" x14ac:dyDescent="0.25">
      <c r="B3067" s="62" t="str">
        <f>'Hour Loop'!CL3030</f>
        <v/>
      </c>
    </row>
    <row r="3068" spans="2:2" x14ac:dyDescent="0.25">
      <c r="B3068" s="62" t="str">
        <f>'Hour Loop'!CL3031</f>
        <v/>
      </c>
    </row>
    <row r="3069" spans="2:2" x14ac:dyDescent="0.25">
      <c r="B3069" s="62" t="str">
        <f>'Hour Loop'!CL3032</f>
        <v/>
      </c>
    </row>
    <row r="3070" spans="2:2" x14ac:dyDescent="0.25">
      <c r="B3070" s="62" t="str">
        <f>'Hour Loop'!CL3033</f>
        <v/>
      </c>
    </row>
    <row r="3071" spans="2:2" x14ac:dyDescent="0.25">
      <c r="B3071" s="62" t="str">
        <f>'Hour Loop'!CL3034</f>
        <v/>
      </c>
    </row>
    <row r="3072" spans="2:2" x14ac:dyDescent="0.25">
      <c r="B3072" s="62" t="str">
        <f>'Hour Loop'!CL3035</f>
        <v/>
      </c>
    </row>
    <row r="3073" spans="2:2" x14ac:dyDescent="0.25">
      <c r="B3073" s="62" t="str">
        <f>'Hour Loop'!CL3036</f>
        <v/>
      </c>
    </row>
    <row r="3074" spans="2:2" x14ac:dyDescent="0.25">
      <c r="B3074" s="62" t="str">
        <f>'Hour Loop'!CL3037</f>
        <v/>
      </c>
    </row>
    <row r="3075" spans="2:2" x14ac:dyDescent="0.25">
      <c r="B3075" s="62" t="str">
        <f>'Hour Loop'!CL3038</f>
        <v/>
      </c>
    </row>
    <row r="3076" spans="2:2" x14ac:dyDescent="0.25">
      <c r="B3076" s="62" t="str">
        <f>'Hour Loop'!CL3039</f>
        <v/>
      </c>
    </row>
    <row r="3077" spans="2:2" x14ac:dyDescent="0.25">
      <c r="B3077" s="62" t="str">
        <f>'Hour Loop'!CL3040</f>
        <v/>
      </c>
    </row>
    <row r="3078" spans="2:2" x14ac:dyDescent="0.25">
      <c r="B3078" s="62" t="str">
        <f>'Hour Loop'!CL3041</f>
        <v/>
      </c>
    </row>
    <row r="3079" spans="2:2" x14ac:dyDescent="0.25">
      <c r="B3079" s="62" t="str">
        <f>'Hour Loop'!CL3042</f>
        <v/>
      </c>
    </row>
    <row r="3080" spans="2:2" x14ac:dyDescent="0.25">
      <c r="B3080" s="62" t="str">
        <f>'Hour Loop'!CL3043</f>
        <v/>
      </c>
    </row>
    <row r="3081" spans="2:2" x14ac:dyDescent="0.25">
      <c r="B3081" s="62" t="str">
        <f>'Hour Loop'!CL3044</f>
        <v/>
      </c>
    </row>
    <row r="3082" spans="2:2" x14ac:dyDescent="0.25">
      <c r="B3082" s="62" t="str">
        <f>'Hour Loop'!CL3045</f>
        <v/>
      </c>
    </row>
    <row r="3083" spans="2:2" x14ac:dyDescent="0.25">
      <c r="B3083" s="62" t="str">
        <f>'Hour Loop'!CL3046</f>
        <v/>
      </c>
    </row>
    <row r="3084" spans="2:2" x14ac:dyDescent="0.25">
      <c r="B3084" s="62" t="str">
        <f>'Hour Loop'!CL3047</f>
        <v/>
      </c>
    </row>
    <row r="3085" spans="2:2" x14ac:dyDescent="0.25">
      <c r="B3085" s="62" t="str">
        <f>'Hour Loop'!CL3048</f>
        <v/>
      </c>
    </row>
    <row r="3086" spans="2:2" x14ac:dyDescent="0.25">
      <c r="B3086" s="62" t="str">
        <f>'Hour Loop'!CL3049</f>
        <v/>
      </c>
    </row>
    <row r="3087" spans="2:2" x14ac:dyDescent="0.25">
      <c r="B3087" s="62" t="str">
        <f>'Hour Loop'!CL3050</f>
        <v/>
      </c>
    </row>
    <row r="3088" spans="2:2" x14ac:dyDescent="0.25">
      <c r="B3088" s="62" t="str">
        <f>'Hour Loop'!CL3051</f>
        <v/>
      </c>
    </row>
    <row r="3089" spans="2:2" x14ac:dyDescent="0.25">
      <c r="B3089" s="62" t="str">
        <f>'Hour Loop'!CL3052</f>
        <v/>
      </c>
    </row>
    <row r="3090" spans="2:2" x14ac:dyDescent="0.25">
      <c r="B3090" s="62" t="str">
        <f>'Hour Loop'!CL3053</f>
        <v/>
      </c>
    </row>
    <row r="3091" spans="2:2" x14ac:dyDescent="0.25">
      <c r="B3091" s="62" t="str">
        <f>'Hour Loop'!CL3054</f>
        <v/>
      </c>
    </row>
    <row r="3092" spans="2:2" x14ac:dyDescent="0.25">
      <c r="B3092" s="62" t="str">
        <f>'Hour Loop'!CL3055</f>
        <v/>
      </c>
    </row>
    <row r="3093" spans="2:2" x14ac:dyDescent="0.25">
      <c r="B3093" s="62" t="str">
        <f>'Hour Loop'!CL3056</f>
        <v/>
      </c>
    </row>
    <row r="3094" spans="2:2" x14ac:dyDescent="0.25">
      <c r="B3094" s="62" t="str">
        <f>'Hour Loop'!CL3057</f>
        <v/>
      </c>
    </row>
    <row r="3095" spans="2:2" x14ac:dyDescent="0.25">
      <c r="B3095" s="62" t="str">
        <f>'Hour Loop'!CL3058</f>
        <v/>
      </c>
    </row>
    <row r="3096" spans="2:2" x14ac:dyDescent="0.25">
      <c r="B3096" s="62" t="str">
        <f>'Hour Loop'!CL3059</f>
        <v/>
      </c>
    </row>
    <row r="3097" spans="2:2" x14ac:dyDescent="0.25">
      <c r="B3097" s="62" t="str">
        <f>'Hour Loop'!CL3060</f>
        <v/>
      </c>
    </row>
    <row r="3098" spans="2:2" x14ac:dyDescent="0.25">
      <c r="B3098" s="62" t="str">
        <f>'Hour Loop'!CL3061</f>
        <v/>
      </c>
    </row>
    <row r="3099" spans="2:2" x14ac:dyDescent="0.25">
      <c r="B3099" s="62" t="str">
        <f>'Hour Loop'!CL3062</f>
        <v/>
      </c>
    </row>
    <row r="3100" spans="2:2" x14ac:dyDescent="0.25">
      <c r="B3100" s="62" t="str">
        <f>'Hour Loop'!CL3063</f>
        <v/>
      </c>
    </row>
    <row r="3101" spans="2:2" x14ac:dyDescent="0.25">
      <c r="B3101" s="62" t="str">
        <f>'Hour Loop'!CL3064</f>
        <v/>
      </c>
    </row>
    <row r="3102" spans="2:2" x14ac:dyDescent="0.25">
      <c r="B3102" s="62" t="str">
        <f>'Hour Loop'!CL3065</f>
        <v/>
      </c>
    </row>
    <row r="3103" spans="2:2" x14ac:dyDescent="0.25">
      <c r="B3103" s="62" t="str">
        <f>'Hour Loop'!CL3066</f>
        <v/>
      </c>
    </row>
    <row r="3104" spans="2:2" x14ac:dyDescent="0.25">
      <c r="B3104" s="62" t="str">
        <f>'Hour Loop'!CL3067</f>
        <v/>
      </c>
    </row>
    <row r="3105" spans="2:2" x14ac:dyDescent="0.25">
      <c r="B3105" s="62" t="str">
        <f>'Hour Loop'!CL3068</f>
        <v/>
      </c>
    </row>
    <row r="3106" spans="2:2" x14ac:dyDescent="0.25">
      <c r="B3106" s="62" t="str">
        <f>'Hour Loop'!CL3069</f>
        <v/>
      </c>
    </row>
    <row r="3107" spans="2:2" x14ac:dyDescent="0.25">
      <c r="B3107" s="62" t="str">
        <f>'Hour Loop'!CL3070</f>
        <v/>
      </c>
    </row>
    <row r="3108" spans="2:2" x14ac:dyDescent="0.25">
      <c r="B3108" s="62" t="str">
        <f>'Hour Loop'!CL3071</f>
        <v/>
      </c>
    </row>
    <row r="3109" spans="2:2" x14ac:dyDescent="0.25">
      <c r="B3109" s="62" t="str">
        <f>'Hour Loop'!CL3072</f>
        <v/>
      </c>
    </row>
    <row r="3110" spans="2:2" x14ac:dyDescent="0.25">
      <c r="B3110" s="62" t="str">
        <f>'Hour Loop'!CL3073</f>
        <v/>
      </c>
    </row>
    <row r="3111" spans="2:2" x14ac:dyDescent="0.25">
      <c r="B3111" s="62" t="str">
        <f>'Hour Loop'!CL3074</f>
        <v/>
      </c>
    </row>
    <row r="3112" spans="2:2" x14ac:dyDescent="0.25">
      <c r="B3112" s="62" t="str">
        <f>'Hour Loop'!CL3075</f>
        <v/>
      </c>
    </row>
    <row r="3113" spans="2:2" x14ac:dyDescent="0.25">
      <c r="B3113" s="62" t="str">
        <f>'Hour Loop'!CL3076</f>
        <v/>
      </c>
    </row>
    <row r="3114" spans="2:2" x14ac:dyDescent="0.25">
      <c r="B3114" s="62" t="str">
        <f>'Hour Loop'!CL3077</f>
        <v/>
      </c>
    </row>
    <row r="3115" spans="2:2" x14ac:dyDescent="0.25">
      <c r="B3115" s="62" t="str">
        <f>'Hour Loop'!CL3078</f>
        <v/>
      </c>
    </row>
    <row r="3116" spans="2:2" x14ac:dyDescent="0.25">
      <c r="B3116" s="62" t="str">
        <f>'Hour Loop'!CL3079</f>
        <v/>
      </c>
    </row>
    <row r="3117" spans="2:2" x14ac:dyDescent="0.25">
      <c r="B3117" s="62" t="str">
        <f>'Hour Loop'!CL3080</f>
        <v/>
      </c>
    </row>
    <row r="3118" spans="2:2" x14ac:dyDescent="0.25">
      <c r="B3118" s="62" t="str">
        <f>'Hour Loop'!CL3081</f>
        <v/>
      </c>
    </row>
    <row r="3119" spans="2:2" x14ac:dyDescent="0.25">
      <c r="B3119" s="62" t="str">
        <f>'Hour Loop'!CL3082</f>
        <v/>
      </c>
    </row>
    <row r="3120" spans="2:2" x14ac:dyDescent="0.25">
      <c r="B3120" s="62" t="str">
        <f>'Hour Loop'!CL3083</f>
        <v/>
      </c>
    </row>
    <row r="3121" spans="2:2" x14ac:dyDescent="0.25">
      <c r="B3121" s="62" t="str">
        <f>'Hour Loop'!CL3084</f>
        <v/>
      </c>
    </row>
    <row r="3122" spans="2:2" x14ac:dyDescent="0.25">
      <c r="B3122" s="62" t="str">
        <f>'Hour Loop'!CL3085</f>
        <v/>
      </c>
    </row>
    <row r="3123" spans="2:2" x14ac:dyDescent="0.25">
      <c r="B3123" s="62" t="str">
        <f>'Hour Loop'!CL3086</f>
        <v/>
      </c>
    </row>
    <row r="3124" spans="2:2" x14ac:dyDescent="0.25">
      <c r="B3124" s="62" t="str">
        <f>'Hour Loop'!CL3087</f>
        <v/>
      </c>
    </row>
    <row r="3125" spans="2:2" x14ac:dyDescent="0.25">
      <c r="B3125" s="62" t="str">
        <f>'Hour Loop'!CL3088</f>
        <v/>
      </c>
    </row>
    <row r="3126" spans="2:2" x14ac:dyDescent="0.25">
      <c r="B3126" s="62" t="str">
        <f>'Hour Loop'!CL3089</f>
        <v/>
      </c>
    </row>
    <row r="3127" spans="2:2" x14ac:dyDescent="0.25">
      <c r="B3127" s="62" t="str">
        <f>'Hour Loop'!CL3090</f>
        <v/>
      </c>
    </row>
    <row r="3128" spans="2:2" x14ac:dyDescent="0.25">
      <c r="B3128" s="62" t="str">
        <f>'Hour Loop'!CL3091</f>
        <v/>
      </c>
    </row>
    <row r="3129" spans="2:2" x14ac:dyDescent="0.25">
      <c r="B3129" s="62" t="str">
        <f>'Hour Loop'!CL3092</f>
        <v/>
      </c>
    </row>
    <row r="3130" spans="2:2" x14ac:dyDescent="0.25">
      <c r="B3130" s="62" t="str">
        <f>'Hour Loop'!CL3093</f>
        <v/>
      </c>
    </row>
    <row r="3131" spans="2:2" x14ac:dyDescent="0.25">
      <c r="B3131" s="62" t="str">
        <f>'Hour Loop'!CL3094</f>
        <v/>
      </c>
    </row>
    <row r="3132" spans="2:2" x14ac:dyDescent="0.25">
      <c r="B3132" s="62" t="str">
        <f>'Hour Loop'!CL3095</f>
        <v/>
      </c>
    </row>
    <row r="3133" spans="2:2" x14ac:dyDescent="0.25">
      <c r="B3133" s="62" t="str">
        <f>'Hour Loop'!CL3096</f>
        <v/>
      </c>
    </row>
    <row r="3134" spans="2:2" x14ac:dyDescent="0.25">
      <c r="B3134" s="62" t="str">
        <f>'Hour Loop'!CL3097</f>
        <v/>
      </c>
    </row>
    <row r="3135" spans="2:2" x14ac:dyDescent="0.25">
      <c r="B3135" s="62" t="str">
        <f>'Hour Loop'!CL3098</f>
        <v/>
      </c>
    </row>
    <row r="3136" spans="2:2" x14ac:dyDescent="0.25">
      <c r="B3136" s="62" t="str">
        <f>'Hour Loop'!CL3099</f>
        <v/>
      </c>
    </row>
    <row r="3137" spans="2:2" x14ac:dyDescent="0.25">
      <c r="B3137" s="62" t="str">
        <f>'Hour Loop'!CL3100</f>
        <v/>
      </c>
    </row>
    <row r="3138" spans="2:2" x14ac:dyDescent="0.25">
      <c r="B3138" s="62" t="str">
        <f>'Hour Loop'!CL3101</f>
        <v/>
      </c>
    </row>
    <row r="3139" spans="2:2" x14ac:dyDescent="0.25">
      <c r="B3139" s="62" t="str">
        <f>'Hour Loop'!CL3102</f>
        <v/>
      </c>
    </row>
    <row r="3140" spans="2:2" x14ac:dyDescent="0.25">
      <c r="B3140" s="62" t="str">
        <f>'Hour Loop'!CL3103</f>
        <v/>
      </c>
    </row>
    <row r="3141" spans="2:2" x14ac:dyDescent="0.25">
      <c r="B3141" s="62" t="str">
        <f>'Hour Loop'!CL3104</f>
        <v/>
      </c>
    </row>
    <row r="3142" spans="2:2" x14ac:dyDescent="0.25">
      <c r="B3142" s="62" t="str">
        <f>'Hour Loop'!CL3105</f>
        <v/>
      </c>
    </row>
    <row r="3143" spans="2:2" x14ac:dyDescent="0.25">
      <c r="B3143" s="62" t="str">
        <f>'Hour Loop'!CL3106</f>
        <v/>
      </c>
    </row>
    <row r="3144" spans="2:2" x14ac:dyDescent="0.25">
      <c r="B3144" s="62" t="str">
        <f>'Hour Loop'!CL3107</f>
        <v/>
      </c>
    </row>
    <row r="3145" spans="2:2" x14ac:dyDescent="0.25">
      <c r="B3145" s="62" t="str">
        <f>'Hour Loop'!CL3108</f>
        <v/>
      </c>
    </row>
    <row r="3146" spans="2:2" x14ac:dyDescent="0.25">
      <c r="B3146" s="62" t="str">
        <f>'Hour Loop'!CL3109</f>
        <v/>
      </c>
    </row>
    <row r="3147" spans="2:2" x14ac:dyDescent="0.25">
      <c r="B3147" s="62" t="str">
        <f>'Hour Loop'!CL3110</f>
        <v/>
      </c>
    </row>
    <row r="3148" spans="2:2" x14ac:dyDescent="0.25">
      <c r="B3148" s="62" t="str">
        <f>'Hour Loop'!CL3111</f>
        <v/>
      </c>
    </row>
    <row r="3149" spans="2:2" x14ac:dyDescent="0.25">
      <c r="B3149" s="62" t="str">
        <f>'Hour Loop'!CL3112</f>
        <v/>
      </c>
    </row>
    <row r="3150" spans="2:2" x14ac:dyDescent="0.25">
      <c r="B3150" s="62" t="str">
        <f>'Hour Loop'!CL3113</f>
        <v/>
      </c>
    </row>
    <row r="3151" spans="2:2" x14ac:dyDescent="0.25">
      <c r="B3151" s="62" t="str">
        <f>'Hour Loop'!CL3114</f>
        <v/>
      </c>
    </row>
    <row r="3152" spans="2:2" x14ac:dyDescent="0.25">
      <c r="B3152" s="62" t="str">
        <f>'Hour Loop'!CL3115</f>
        <v/>
      </c>
    </row>
    <row r="3153" spans="2:2" x14ac:dyDescent="0.25">
      <c r="B3153" s="62" t="str">
        <f>'Hour Loop'!CL3116</f>
        <v/>
      </c>
    </row>
    <row r="3154" spans="2:2" x14ac:dyDescent="0.25">
      <c r="B3154" s="62" t="str">
        <f>'Hour Loop'!CL3117</f>
        <v/>
      </c>
    </row>
    <row r="3155" spans="2:2" x14ac:dyDescent="0.25">
      <c r="B3155" s="62" t="str">
        <f>'Hour Loop'!CL3118</f>
        <v/>
      </c>
    </row>
    <row r="3156" spans="2:2" x14ac:dyDescent="0.25">
      <c r="B3156" s="62" t="str">
        <f>'Hour Loop'!CL3119</f>
        <v/>
      </c>
    </row>
    <row r="3157" spans="2:2" x14ac:dyDescent="0.25">
      <c r="B3157" s="62" t="str">
        <f>'Hour Loop'!CL3120</f>
        <v/>
      </c>
    </row>
    <row r="3158" spans="2:2" x14ac:dyDescent="0.25">
      <c r="B3158" s="62" t="str">
        <f>'Hour Loop'!CL3121</f>
        <v/>
      </c>
    </row>
    <row r="3159" spans="2:2" x14ac:dyDescent="0.25">
      <c r="B3159" s="62" t="str">
        <f>'Hour Loop'!CL3122</f>
        <v/>
      </c>
    </row>
    <row r="3160" spans="2:2" x14ac:dyDescent="0.25">
      <c r="B3160" s="62" t="str">
        <f>'Hour Loop'!CL3123</f>
        <v/>
      </c>
    </row>
    <row r="3161" spans="2:2" x14ac:dyDescent="0.25">
      <c r="B3161" s="62" t="str">
        <f>'Hour Loop'!CL3124</f>
        <v/>
      </c>
    </row>
    <row r="3162" spans="2:2" x14ac:dyDescent="0.25">
      <c r="B3162" s="62" t="str">
        <f>'Hour Loop'!CL3125</f>
        <v/>
      </c>
    </row>
    <row r="3163" spans="2:2" x14ac:dyDescent="0.25">
      <c r="B3163" s="62" t="str">
        <f>'Hour Loop'!CL3126</f>
        <v/>
      </c>
    </row>
    <row r="3164" spans="2:2" x14ac:dyDescent="0.25">
      <c r="B3164" s="62" t="str">
        <f>'Hour Loop'!CL3127</f>
        <v/>
      </c>
    </row>
    <row r="3165" spans="2:2" x14ac:dyDescent="0.25">
      <c r="B3165" s="62" t="str">
        <f>'Hour Loop'!CL3128</f>
        <v/>
      </c>
    </row>
    <row r="3166" spans="2:2" x14ac:dyDescent="0.25">
      <c r="B3166" s="62" t="str">
        <f>'Hour Loop'!CL3129</f>
        <v/>
      </c>
    </row>
    <row r="3167" spans="2:2" x14ac:dyDescent="0.25">
      <c r="B3167" s="62" t="str">
        <f>'Hour Loop'!CL3130</f>
        <v/>
      </c>
    </row>
    <row r="3168" spans="2:2" x14ac:dyDescent="0.25">
      <c r="B3168" s="62" t="str">
        <f>'Hour Loop'!CL3131</f>
        <v/>
      </c>
    </row>
    <row r="3169" spans="2:2" x14ac:dyDescent="0.25">
      <c r="B3169" s="62" t="str">
        <f>'Hour Loop'!CL3132</f>
        <v/>
      </c>
    </row>
    <row r="3170" spans="2:2" x14ac:dyDescent="0.25">
      <c r="B3170" s="62" t="str">
        <f>'Hour Loop'!CL3133</f>
        <v/>
      </c>
    </row>
    <row r="3171" spans="2:2" x14ac:dyDescent="0.25">
      <c r="B3171" s="62" t="str">
        <f>'Hour Loop'!CL3134</f>
        <v/>
      </c>
    </row>
    <row r="3172" spans="2:2" x14ac:dyDescent="0.25">
      <c r="B3172" s="62" t="str">
        <f>'Hour Loop'!CL3135</f>
        <v/>
      </c>
    </row>
    <row r="3173" spans="2:2" x14ac:dyDescent="0.25">
      <c r="B3173" s="62" t="str">
        <f>'Hour Loop'!CL3136</f>
        <v/>
      </c>
    </row>
    <row r="3174" spans="2:2" x14ac:dyDescent="0.25">
      <c r="B3174" s="62" t="str">
        <f>'Hour Loop'!CL3137</f>
        <v/>
      </c>
    </row>
    <row r="3175" spans="2:2" x14ac:dyDescent="0.25">
      <c r="B3175" s="62" t="str">
        <f>'Hour Loop'!CL3138</f>
        <v/>
      </c>
    </row>
    <row r="3176" spans="2:2" x14ac:dyDescent="0.25">
      <c r="B3176" s="62" t="str">
        <f>'Hour Loop'!CL3139</f>
        <v/>
      </c>
    </row>
    <row r="3177" spans="2:2" x14ac:dyDescent="0.25">
      <c r="B3177" s="62" t="str">
        <f>'Hour Loop'!CL3140</f>
        <v/>
      </c>
    </row>
    <row r="3178" spans="2:2" x14ac:dyDescent="0.25">
      <c r="B3178" s="62" t="str">
        <f>'Hour Loop'!CL3141</f>
        <v/>
      </c>
    </row>
    <row r="3179" spans="2:2" x14ac:dyDescent="0.25">
      <c r="B3179" s="62" t="str">
        <f>'Hour Loop'!CL3142</f>
        <v/>
      </c>
    </row>
    <row r="3180" spans="2:2" x14ac:dyDescent="0.25">
      <c r="B3180" s="62" t="str">
        <f>'Hour Loop'!CL3143</f>
        <v/>
      </c>
    </row>
    <row r="3181" spans="2:2" x14ac:dyDescent="0.25">
      <c r="B3181" s="62" t="str">
        <f>'Hour Loop'!CL3144</f>
        <v/>
      </c>
    </row>
    <row r="3182" spans="2:2" x14ac:dyDescent="0.25">
      <c r="B3182" s="62" t="str">
        <f>'Hour Loop'!CL3145</f>
        <v/>
      </c>
    </row>
    <row r="3183" spans="2:2" x14ac:dyDescent="0.25">
      <c r="B3183" s="62" t="str">
        <f>'Hour Loop'!CL3146</f>
        <v/>
      </c>
    </row>
    <row r="3184" spans="2:2" x14ac:dyDescent="0.25">
      <c r="B3184" s="62" t="str">
        <f>'Hour Loop'!CL3147</f>
        <v/>
      </c>
    </row>
    <row r="3185" spans="2:2" x14ac:dyDescent="0.25">
      <c r="B3185" s="62" t="str">
        <f>'Hour Loop'!CL3148</f>
        <v/>
      </c>
    </row>
    <row r="3186" spans="2:2" x14ac:dyDescent="0.25">
      <c r="B3186" s="62" t="str">
        <f>'Hour Loop'!CL3149</f>
        <v/>
      </c>
    </row>
    <row r="3187" spans="2:2" x14ac:dyDescent="0.25">
      <c r="B3187" s="62" t="str">
        <f>'Hour Loop'!CL3150</f>
        <v/>
      </c>
    </row>
    <row r="3188" spans="2:2" x14ac:dyDescent="0.25">
      <c r="B3188" s="62" t="str">
        <f>'Hour Loop'!CL3151</f>
        <v/>
      </c>
    </row>
    <row r="3189" spans="2:2" x14ac:dyDescent="0.25">
      <c r="B3189" s="62" t="str">
        <f>'Hour Loop'!CL3152</f>
        <v/>
      </c>
    </row>
    <row r="3190" spans="2:2" x14ac:dyDescent="0.25">
      <c r="B3190" s="62" t="str">
        <f>'Hour Loop'!CL3153</f>
        <v/>
      </c>
    </row>
    <row r="3191" spans="2:2" x14ac:dyDescent="0.25">
      <c r="B3191" s="62" t="str">
        <f>'Hour Loop'!CL3154</f>
        <v/>
      </c>
    </row>
    <row r="3192" spans="2:2" x14ac:dyDescent="0.25">
      <c r="B3192" s="62" t="str">
        <f>'Hour Loop'!CL3155</f>
        <v/>
      </c>
    </row>
    <row r="3193" spans="2:2" x14ac:dyDescent="0.25">
      <c r="B3193" s="62" t="str">
        <f>'Hour Loop'!CL3156</f>
        <v/>
      </c>
    </row>
    <row r="3194" spans="2:2" x14ac:dyDescent="0.25">
      <c r="B3194" s="62" t="str">
        <f>'Hour Loop'!CL3157</f>
        <v/>
      </c>
    </row>
    <row r="3195" spans="2:2" x14ac:dyDescent="0.25">
      <c r="B3195" s="62" t="str">
        <f>'Hour Loop'!CL3158</f>
        <v/>
      </c>
    </row>
    <row r="3196" spans="2:2" x14ac:dyDescent="0.25">
      <c r="B3196" s="62" t="str">
        <f>'Hour Loop'!CL3159</f>
        <v/>
      </c>
    </row>
    <row r="3197" spans="2:2" x14ac:dyDescent="0.25">
      <c r="B3197" s="62" t="str">
        <f>'Hour Loop'!CL3160</f>
        <v/>
      </c>
    </row>
    <row r="3198" spans="2:2" x14ac:dyDescent="0.25">
      <c r="B3198" s="62" t="str">
        <f>'Hour Loop'!CL3161</f>
        <v/>
      </c>
    </row>
    <row r="3199" spans="2:2" x14ac:dyDescent="0.25">
      <c r="B3199" s="62" t="str">
        <f>'Hour Loop'!CL3162</f>
        <v/>
      </c>
    </row>
    <row r="3200" spans="2:2" x14ac:dyDescent="0.25">
      <c r="B3200" s="62" t="str">
        <f>'Hour Loop'!CL3163</f>
        <v/>
      </c>
    </row>
    <row r="3201" spans="2:2" x14ac:dyDescent="0.25">
      <c r="B3201" s="62" t="str">
        <f>'Hour Loop'!CL3164</f>
        <v/>
      </c>
    </row>
    <row r="3202" spans="2:2" x14ac:dyDescent="0.25">
      <c r="B3202" s="62" t="str">
        <f>'Hour Loop'!CL3165</f>
        <v/>
      </c>
    </row>
    <row r="3203" spans="2:2" x14ac:dyDescent="0.25">
      <c r="B3203" s="62" t="str">
        <f>'Hour Loop'!CL3166</f>
        <v/>
      </c>
    </row>
    <row r="3204" spans="2:2" x14ac:dyDescent="0.25">
      <c r="B3204" s="62" t="str">
        <f>'Hour Loop'!CL3167</f>
        <v/>
      </c>
    </row>
    <row r="3205" spans="2:2" x14ac:dyDescent="0.25">
      <c r="B3205" s="62" t="str">
        <f>'Hour Loop'!CL3168</f>
        <v/>
      </c>
    </row>
    <row r="3206" spans="2:2" x14ac:dyDescent="0.25">
      <c r="B3206" s="62" t="str">
        <f>'Hour Loop'!CL3169</f>
        <v/>
      </c>
    </row>
    <row r="3207" spans="2:2" x14ac:dyDescent="0.25">
      <c r="B3207" s="62" t="str">
        <f>'Hour Loop'!CL3170</f>
        <v/>
      </c>
    </row>
    <row r="3208" spans="2:2" x14ac:dyDescent="0.25">
      <c r="B3208" s="62" t="str">
        <f>'Hour Loop'!CL3171</f>
        <v/>
      </c>
    </row>
    <row r="3209" spans="2:2" x14ac:dyDescent="0.25">
      <c r="B3209" s="62" t="str">
        <f>'Hour Loop'!CL3172</f>
        <v/>
      </c>
    </row>
    <row r="3210" spans="2:2" x14ac:dyDescent="0.25">
      <c r="B3210" s="62" t="str">
        <f>'Hour Loop'!CL3173</f>
        <v/>
      </c>
    </row>
    <row r="3211" spans="2:2" x14ac:dyDescent="0.25">
      <c r="B3211" s="62" t="str">
        <f>'Hour Loop'!CL3174</f>
        <v/>
      </c>
    </row>
    <row r="3212" spans="2:2" x14ac:dyDescent="0.25">
      <c r="B3212" s="62" t="str">
        <f>'Hour Loop'!CL3175</f>
        <v/>
      </c>
    </row>
    <row r="3213" spans="2:2" x14ac:dyDescent="0.25">
      <c r="B3213" s="62" t="str">
        <f>'Hour Loop'!CL3176</f>
        <v/>
      </c>
    </row>
    <row r="3214" spans="2:2" x14ac:dyDescent="0.25">
      <c r="B3214" s="62" t="str">
        <f>'Hour Loop'!CL3177</f>
        <v/>
      </c>
    </row>
    <row r="3215" spans="2:2" x14ac:dyDescent="0.25">
      <c r="B3215" s="62" t="str">
        <f>'Hour Loop'!CL3178</f>
        <v/>
      </c>
    </row>
    <row r="3216" spans="2:2" x14ac:dyDescent="0.25">
      <c r="B3216" s="62" t="str">
        <f>'Hour Loop'!CL3179</f>
        <v/>
      </c>
    </row>
    <row r="3217" spans="2:2" x14ac:dyDescent="0.25">
      <c r="B3217" s="62" t="str">
        <f>'Hour Loop'!CL3180</f>
        <v/>
      </c>
    </row>
    <row r="3218" spans="2:2" x14ac:dyDescent="0.25">
      <c r="B3218" s="62" t="str">
        <f>'Hour Loop'!CL3181</f>
        <v/>
      </c>
    </row>
    <row r="3219" spans="2:2" x14ac:dyDescent="0.25">
      <c r="B3219" s="62" t="str">
        <f>'Hour Loop'!CL3182</f>
        <v/>
      </c>
    </row>
    <row r="3220" spans="2:2" x14ac:dyDescent="0.25">
      <c r="B3220" s="62" t="str">
        <f>'Hour Loop'!CL3183</f>
        <v/>
      </c>
    </row>
    <row r="3221" spans="2:2" x14ac:dyDescent="0.25">
      <c r="B3221" s="62" t="str">
        <f>'Hour Loop'!CL3184</f>
        <v/>
      </c>
    </row>
    <row r="3222" spans="2:2" x14ac:dyDescent="0.25">
      <c r="B3222" s="62" t="str">
        <f>'Hour Loop'!CL3185</f>
        <v/>
      </c>
    </row>
    <row r="3223" spans="2:2" x14ac:dyDescent="0.25">
      <c r="B3223" s="62" t="str">
        <f>'Hour Loop'!CL3186</f>
        <v/>
      </c>
    </row>
    <row r="3224" spans="2:2" x14ac:dyDescent="0.25">
      <c r="B3224" s="62" t="str">
        <f>'Hour Loop'!CL3187</f>
        <v/>
      </c>
    </row>
    <row r="3225" spans="2:2" x14ac:dyDescent="0.25">
      <c r="B3225" s="62" t="str">
        <f>'Hour Loop'!CL3188</f>
        <v/>
      </c>
    </row>
    <row r="3226" spans="2:2" x14ac:dyDescent="0.25">
      <c r="B3226" s="62" t="str">
        <f>'Hour Loop'!CL3189</f>
        <v/>
      </c>
    </row>
    <row r="3227" spans="2:2" x14ac:dyDescent="0.25">
      <c r="B3227" s="62" t="str">
        <f>'Hour Loop'!CL3190</f>
        <v/>
      </c>
    </row>
    <row r="3228" spans="2:2" x14ac:dyDescent="0.25">
      <c r="B3228" s="62" t="str">
        <f>'Hour Loop'!CL3191</f>
        <v/>
      </c>
    </row>
    <row r="3229" spans="2:2" x14ac:dyDescent="0.25">
      <c r="B3229" s="62" t="str">
        <f>'Hour Loop'!CL3192</f>
        <v/>
      </c>
    </row>
    <row r="3230" spans="2:2" x14ac:dyDescent="0.25">
      <c r="B3230" s="62" t="str">
        <f>'Hour Loop'!CL3193</f>
        <v/>
      </c>
    </row>
    <row r="3231" spans="2:2" x14ac:dyDescent="0.25">
      <c r="B3231" s="62" t="str">
        <f>'Hour Loop'!CL3194</f>
        <v/>
      </c>
    </row>
    <row r="3232" spans="2:2" x14ac:dyDescent="0.25">
      <c r="B3232" s="62" t="str">
        <f>'Hour Loop'!CL3195</f>
        <v/>
      </c>
    </row>
    <row r="3233" spans="2:2" x14ac:dyDescent="0.25">
      <c r="B3233" s="62" t="str">
        <f>'Hour Loop'!CL3196</f>
        <v/>
      </c>
    </row>
    <row r="3234" spans="2:2" x14ac:dyDescent="0.25">
      <c r="B3234" s="62" t="str">
        <f>'Hour Loop'!CL3197</f>
        <v/>
      </c>
    </row>
    <row r="3235" spans="2:2" x14ac:dyDescent="0.25">
      <c r="B3235" s="62" t="str">
        <f>'Hour Loop'!CL3198</f>
        <v/>
      </c>
    </row>
    <row r="3236" spans="2:2" x14ac:dyDescent="0.25">
      <c r="B3236" s="62" t="str">
        <f>'Hour Loop'!CL3199</f>
        <v/>
      </c>
    </row>
    <row r="3237" spans="2:2" x14ac:dyDescent="0.25">
      <c r="B3237" s="62" t="str">
        <f>'Hour Loop'!CL3200</f>
        <v/>
      </c>
    </row>
    <row r="3238" spans="2:2" x14ac:dyDescent="0.25">
      <c r="B3238" s="62" t="str">
        <f>'Hour Loop'!CL3201</f>
        <v/>
      </c>
    </row>
    <row r="3239" spans="2:2" x14ac:dyDescent="0.25">
      <c r="B3239" s="62" t="str">
        <f>'Hour Loop'!CL3202</f>
        <v/>
      </c>
    </row>
    <row r="3240" spans="2:2" x14ac:dyDescent="0.25">
      <c r="B3240" s="62" t="str">
        <f>'Hour Loop'!CL3203</f>
        <v/>
      </c>
    </row>
    <row r="3241" spans="2:2" x14ac:dyDescent="0.25">
      <c r="B3241" s="62" t="str">
        <f>'Hour Loop'!CL3204</f>
        <v/>
      </c>
    </row>
    <row r="3242" spans="2:2" x14ac:dyDescent="0.25">
      <c r="B3242" s="62" t="str">
        <f>'Hour Loop'!CL3205</f>
        <v/>
      </c>
    </row>
    <row r="3243" spans="2:2" x14ac:dyDescent="0.25">
      <c r="B3243" s="62" t="str">
        <f>'Hour Loop'!CL3206</f>
        <v/>
      </c>
    </row>
    <row r="3244" spans="2:2" x14ac:dyDescent="0.25">
      <c r="B3244" s="62" t="str">
        <f>'Hour Loop'!CL3207</f>
        <v/>
      </c>
    </row>
    <row r="3245" spans="2:2" x14ac:dyDescent="0.25">
      <c r="B3245" s="62" t="str">
        <f>'Hour Loop'!CL3208</f>
        <v/>
      </c>
    </row>
    <row r="3246" spans="2:2" x14ac:dyDescent="0.25">
      <c r="B3246" s="62" t="str">
        <f>'Hour Loop'!CL3209</f>
        <v/>
      </c>
    </row>
    <row r="3247" spans="2:2" x14ac:dyDescent="0.25">
      <c r="B3247" s="62" t="str">
        <f>'Hour Loop'!CL3210</f>
        <v/>
      </c>
    </row>
    <row r="3248" spans="2:2" x14ac:dyDescent="0.25">
      <c r="B3248" s="62" t="str">
        <f>'Hour Loop'!CL3211</f>
        <v/>
      </c>
    </row>
    <row r="3249" spans="2:2" x14ac:dyDescent="0.25">
      <c r="B3249" s="62" t="str">
        <f>'Hour Loop'!CL3212</f>
        <v/>
      </c>
    </row>
    <row r="3250" spans="2:2" x14ac:dyDescent="0.25">
      <c r="B3250" s="62" t="str">
        <f>'Hour Loop'!CL3213</f>
        <v/>
      </c>
    </row>
    <row r="3251" spans="2:2" x14ac:dyDescent="0.25">
      <c r="B3251" s="62" t="str">
        <f>'Hour Loop'!CL3214</f>
        <v/>
      </c>
    </row>
    <row r="3252" spans="2:2" x14ac:dyDescent="0.25">
      <c r="B3252" s="62" t="str">
        <f>'Hour Loop'!CL3215</f>
        <v/>
      </c>
    </row>
    <row r="3253" spans="2:2" x14ac:dyDescent="0.25">
      <c r="B3253" s="62" t="str">
        <f>'Hour Loop'!CL3216</f>
        <v/>
      </c>
    </row>
    <row r="3254" spans="2:2" x14ac:dyDescent="0.25">
      <c r="B3254" s="62" t="str">
        <f>'Hour Loop'!CL3217</f>
        <v/>
      </c>
    </row>
    <row r="3255" spans="2:2" x14ac:dyDescent="0.25">
      <c r="B3255" s="62" t="str">
        <f>'Hour Loop'!CL3218</f>
        <v/>
      </c>
    </row>
    <row r="3256" spans="2:2" x14ac:dyDescent="0.25">
      <c r="B3256" s="62" t="str">
        <f>'Hour Loop'!CL3219</f>
        <v/>
      </c>
    </row>
    <row r="3257" spans="2:2" x14ac:dyDescent="0.25">
      <c r="B3257" s="62" t="str">
        <f>'Hour Loop'!CL3220</f>
        <v/>
      </c>
    </row>
    <row r="3258" spans="2:2" x14ac:dyDescent="0.25">
      <c r="B3258" s="62" t="str">
        <f>'Hour Loop'!CL3221</f>
        <v/>
      </c>
    </row>
    <row r="3259" spans="2:2" x14ac:dyDescent="0.25">
      <c r="B3259" s="62" t="str">
        <f>'Hour Loop'!CL3222</f>
        <v/>
      </c>
    </row>
    <row r="3260" spans="2:2" x14ac:dyDescent="0.25">
      <c r="B3260" s="62" t="str">
        <f>'Hour Loop'!CL3223</f>
        <v/>
      </c>
    </row>
    <row r="3261" spans="2:2" x14ac:dyDescent="0.25">
      <c r="B3261" s="62" t="str">
        <f>'Hour Loop'!CL3224</f>
        <v/>
      </c>
    </row>
    <row r="3262" spans="2:2" x14ac:dyDescent="0.25">
      <c r="B3262" s="62" t="str">
        <f>'Hour Loop'!CL3225</f>
        <v/>
      </c>
    </row>
    <row r="3263" spans="2:2" x14ac:dyDescent="0.25">
      <c r="B3263" s="62" t="str">
        <f>'Hour Loop'!CL3226</f>
        <v/>
      </c>
    </row>
    <row r="3264" spans="2:2" x14ac:dyDescent="0.25">
      <c r="B3264" s="62" t="str">
        <f>'Hour Loop'!CL3227</f>
        <v/>
      </c>
    </row>
    <row r="3265" spans="2:2" x14ac:dyDescent="0.25">
      <c r="B3265" s="62" t="str">
        <f>'Hour Loop'!CL3228</f>
        <v/>
      </c>
    </row>
    <row r="3266" spans="2:2" x14ac:dyDescent="0.25">
      <c r="B3266" s="62" t="str">
        <f>'Hour Loop'!CL3229</f>
        <v/>
      </c>
    </row>
    <row r="3267" spans="2:2" x14ac:dyDescent="0.25">
      <c r="B3267" s="62" t="str">
        <f>'Hour Loop'!CL3230</f>
        <v/>
      </c>
    </row>
    <row r="3268" spans="2:2" x14ac:dyDescent="0.25">
      <c r="B3268" s="62" t="str">
        <f>'Hour Loop'!CL3231</f>
        <v/>
      </c>
    </row>
    <row r="3269" spans="2:2" x14ac:dyDescent="0.25">
      <c r="B3269" s="62" t="str">
        <f>'Hour Loop'!CL3232</f>
        <v/>
      </c>
    </row>
    <row r="3270" spans="2:2" x14ac:dyDescent="0.25">
      <c r="B3270" s="62" t="str">
        <f>'Hour Loop'!CL3233</f>
        <v/>
      </c>
    </row>
    <row r="3271" spans="2:2" x14ac:dyDescent="0.25">
      <c r="B3271" s="62" t="str">
        <f>'Hour Loop'!CL3234</f>
        <v/>
      </c>
    </row>
    <row r="3272" spans="2:2" x14ac:dyDescent="0.25">
      <c r="B3272" s="62" t="str">
        <f>'Hour Loop'!CL3235</f>
        <v/>
      </c>
    </row>
    <row r="3273" spans="2:2" x14ac:dyDescent="0.25">
      <c r="B3273" s="62" t="str">
        <f>'Hour Loop'!CL3236</f>
        <v/>
      </c>
    </row>
    <row r="3274" spans="2:2" x14ac:dyDescent="0.25">
      <c r="B3274" s="62" t="str">
        <f>'Hour Loop'!CL3237</f>
        <v/>
      </c>
    </row>
    <row r="3275" spans="2:2" x14ac:dyDescent="0.25">
      <c r="B3275" s="62" t="str">
        <f>'Hour Loop'!CL3238</f>
        <v/>
      </c>
    </row>
    <row r="3276" spans="2:2" x14ac:dyDescent="0.25">
      <c r="B3276" s="62" t="str">
        <f>'Hour Loop'!CL3239</f>
        <v/>
      </c>
    </row>
    <row r="3277" spans="2:2" x14ac:dyDescent="0.25">
      <c r="B3277" s="62" t="str">
        <f>'Hour Loop'!CL3240</f>
        <v/>
      </c>
    </row>
    <row r="3278" spans="2:2" x14ac:dyDescent="0.25">
      <c r="B3278" s="62" t="str">
        <f>'Hour Loop'!CL3241</f>
        <v/>
      </c>
    </row>
    <row r="3279" spans="2:2" x14ac:dyDescent="0.25">
      <c r="B3279" s="62" t="str">
        <f>'Hour Loop'!CL3242</f>
        <v/>
      </c>
    </row>
    <row r="3280" spans="2:2" x14ac:dyDescent="0.25">
      <c r="B3280" s="62" t="str">
        <f>'Hour Loop'!CL3243</f>
        <v/>
      </c>
    </row>
    <row r="3281" spans="2:2" x14ac:dyDescent="0.25">
      <c r="B3281" s="62" t="str">
        <f>'Hour Loop'!CL3244</f>
        <v/>
      </c>
    </row>
    <row r="3282" spans="2:2" x14ac:dyDescent="0.25">
      <c r="B3282" s="62" t="str">
        <f>'Hour Loop'!CL3245</f>
        <v/>
      </c>
    </row>
    <row r="3283" spans="2:2" x14ac:dyDescent="0.25">
      <c r="B3283" s="62" t="str">
        <f>'Hour Loop'!CL3246</f>
        <v/>
      </c>
    </row>
    <row r="3284" spans="2:2" x14ac:dyDescent="0.25">
      <c r="B3284" s="62" t="str">
        <f>'Hour Loop'!CL3247</f>
        <v/>
      </c>
    </row>
    <row r="3285" spans="2:2" x14ac:dyDescent="0.25">
      <c r="B3285" s="62" t="str">
        <f>'Hour Loop'!CL3248</f>
        <v/>
      </c>
    </row>
    <row r="3286" spans="2:2" x14ac:dyDescent="0.25">
      <c r="B3286" s="62" t="str">
        <f>'Hour Loop'!CL3249</f>
        <v/>
      </c>
    </row>
    <row r="3287" spans="2:2" x14ac:dyDescent="0.25">
      <c r="B3287" s="62" t="str">
        <f>'Hour Loop'!CL3250</f>
        <v/>
      </c>
    </row>
    <row r="3288" spans="2:2" x14ac:dyDescent="0.25">
      <c r="B3288" s="62" t="str">
        <f>'Hour Loop'!CL3251</f>
        <v/>
      </c>
    </row>
    <row r="3289" spans="2:2" x14ac:dyDescent="0.25">
      <c r="B3289" s="62" t="str">
        <f>'Hour Loop'!CL3252</f>
        <v/>
      </c>
    </row>
    <row r="3290" spans="2:2" x14ac:dyDescent="0.25">
      <c r="B3290" s="62" t="str">
        <f>'Hour Loop'!CL3253</f>
        <v/>
      </c>
    </row>
    <row r="3291" spans="2:2" x14ac:dyDescent="0.25">
      <c r="B3291" s="62" t="str">
        <f>'Hour Loop'!CL3254</f>
        <v/>
      </c>
    </row>
    <row r="3292" spans="2:2" x14ac:dyDescent="0.25">
      <c r="B3292" s="62" t="str">
        <f>'Hour Loop'!CL3255</f>
        <v/>
      </c>
    </row>
    <row r="3293" spans="2:2" x14ac:dyDescent="0.25">
      <c r="B3293" s="62" t="str">
        <f>'Hour Loop'!CL3256</f>
        <v/>
      </c>
    </row>
    <row r="3294" spans="2:2" x14ac:dyDescent="0.25">
      <c r="B3294" s="62" t="str">
        <f>'Hour Loop'!CL3257</f>
        <v/>
      </c>
    </row>
    <row r="3295" spans="2:2" x14ac:dyDescent="0.25">
      <c r="B3295" s="62" t="str">
        <f>'Hour Loop'!CL3258</f>
        <v/>
      </c>
    </row>
    <row r="3296" spans="2:2" x14ac:dyDescent="0.25">
      <c r="B3296" s="62" t="str">
        <f>'Hour Loop'!CL3259</f>
        <v/>
      </c>
    </row>
    <row r="3297" spans="2:2" x14ac:dyDescent="0.25">
      <c r="B3297" s="62" t="str">
        <f>'Hour Loop'!CL3260</f>
        <v/>
      </c>
    </row>
    <row r="3298" spans="2:2" x14ac:dyDescent="0.25">
      <c r="B3298" s="62" t="str">
        <f>'Hour Loop'!CL3261</f>
        <v/>
      </c>
    </row>
    <row r="3299" spans="2:2" x14ac:dyDescent="0.25">
      <c r="B3299" s="62" t="str">
        <f>'Hour Loop'!CL3262</f>
        <v/>
      </c>
    </row>
    <row r="3300" spans="2:2" x14ac:dyDescent="0.25">
      <c r="B3300" s="62" t="str">
        <f>'Hour Loop'!CL3263</f>
        <v/>
      </c>
    </row>
    <row r="3301" spans="2:2" x14ac:dyDescent="0.25">
      <c r="B3301" s="62" t="str">
        <f>'Hour Loop'!CL3264</f>
        <v/>
      </c>
    </row>
    <row r="3302" spans="2:2" x14ac:dyDescent="0.25">
      <c r="B3302" s="62" t="str">
        <f>'Hour Loop'!CL3265</f>
        <v/>
      </c>
    </row>
    <row r="3303" spans="2:2" x14ac:dyDescent="0.25">
      <c r="B3303" s="62" t="str">
        <f>'Hour Loop'!CL3266</f>
        <v/>
      </c>
    </row>
    <row r="3304" spans="2:2" x14ac:dyDescent="0.25">
      <c r="B3304" s="62" t="str">
        <f>'Hour Loop'!CL3267</f>
        <v/>
      </c>
    </row>
    <row r="3305" spans="2:2" x14ac:dyDescent="0.25">
      <c r="B3305" s="62" t="str">
        <f>'Hour Loop'!CL3268</f>
        <v/>
      </c>
    </row>
    <row r="3306" spans="2:2" x14ac:dyDescent="0.25">
      <c r="B3306" s="62" t="str">
        <f>'Hour Loop'!CL3269</f>
        <v/>
      </c>
    </row>
    <row r="3307" spans="2:2" x14ac:dyDescent="0.25">
      <c r="B3307" s="62" t="str">
        <f>'Hour Loop'!CL3270</f>
        <v/>
      </c>
    </row>
    <row r="3308" spans="2:2" x14ac:dyDescent="0.25">
      <c r="B3308" s="62" t="str">
        <f>'Hour Loop'!CL3271</f>
        <v/>
      </c>
    </row>
    <row r="3309" spans="2:2" x14ac:dyDescent="0.25">
      <c r="B3309" s="62" t="str">
        <f>'Hour Loop'!CL3272</f>
        <v/>
      </c>
    </row>
    <row r="3310" spans="2:2" x14ac:dyDescent="0.25">
      <c r="B3310" s="62" t="str">
        <f>'Hour Loop'!CL3273</f>
        <v/>
      </c>
    </row>
    <row r="3311" spans="2:2" x14ac:dyDescent="0.25">
      <c r="B3311" s="62" t="str">
        <f>'Hour Loop'!CL3274</f>
        <v/>
      </c>
    </row>
    <row r="3312" spans="2:2" x14ac:dyDescent="0.25">
      <c r="B3312" s="62" t="str">
        <f>'Hour Loop'!CL3275</f>
        <v/>
      </c>
    </row>
    <row r="3313" spans="2:2" x14ac:dyDescent="0.25">
      <c r="B3313" s="62" t="str">
        <f>'Hour Loop'!CL3276</f>
        <v/>
      </c>
    </row>
    <row r="3314" spans="2:2" x14ac:dyDescent="0.25">
      <c r="B3314" s="62" t="str">
        <f>'Hour Loop'!CL3277</f>
        <v/>
      </c>
    </row>
    <row r="3315" spans="2:2" x14ac:dyDescent="0.25">
      <c r="B3315" s="62" t="str">
        <f>'Hour Loop'!CL3278</f>
        <v/>
      </c>
    </row>
    <row r="3316" spans="2:2" x14ac:dyDescent="0.25">
      <c r="B3316" s="62" t="str">
        <f>'Hour Loop'!CL3279</f>
        <v/>
      </c>
    </row>
    <row r="3317" spans="2:2" x14ac:dyDescent="0.25">
      <c r="B3317" s="62" t="str">
        <f>'Hour Loop'!CL3280</f>
        <v/>
      </c>
    </row>
    <row r="3318" spans="2:2" x14ac:dyDescent="0.25">
      <c r="B3318" s="62" t="str">
        <f>'Hour Loop'!CL3281</f>
        <v/>
      </c>
    </row>
    <row r="3319" spans="2:2" x14ac:dyDescent="0.25">
      <c r="B3319" s="62" t="str">
        <f>'Hour Loop'!CL3282</f>
        <v/>
      </c>
    </row>
    <row r="3320" spans="2:2" x14ac:dyDescent="0.25">
      <c r="B3320" s="62" t="str">
        <f>'Hour Loop'!CL3283</f>
        <v/>
      </c>
    </row>
    <row r="3321" spans="2:2" x14ac:dyDescent="0.25">
      <c r="B3321" s="62" t="str">
        <f>'Hour Loop'!CL3284</f>
        <v/>
      </c>
    </row>
    <row r="3322" spans="2:2" x14ac:dyDescent="0.25">
      <c r="B3322" s="62" t="str">
        <f>'Hour Loop'!CL3285</f>
        <v/>
      </c>
    </row>
    <row r="3323" spans="2:2" x14ac:dyDescent="0.25">
      <c r="B3323" s="62" t="str">
        <f>'Hour Loop'!CL3286</f>
        <v/>
      </c>
    </row>
    <row r="3324" spans="2:2" x14ac:dyDescent="0.25">
      <c r="B3324" s="62" t="str">
        <f>'Hour Loop'!CL3287</f>
        <v/>
      </c>
    </row>
    <row r="3325" spans="2:2" x14ac:dyDescent="0.25">
      <c r="B3325" s="62" t="str">
        <f>'Hour Loop'!CL3288</f>
        <v/>
      </c>
    </row>
    <row r="3326" spans="2:2" x14ac:dyDescent="0.25">
      <c r="B3326" s="62" t="str">
        <f>'Hour Loop'!CL3289</f>
        <v/>
      </c>
    </row>
    <row r="3327" spans="2:2" x14ac:dyDescent="0.25">
      <c r="B3327" s="62" t="str">
        <f>'Hour Loop'!CL3290</f>
        <v/>
      </c>
    </row>
    <row r="3328" spans="2:2" x14ac:dyDescent="0.25">
      <c r="B3328" s="62" t="str">
        <f>'Hour Loop'!CL3291</f>
        <v/>
      </c>
    </row>
    <row r="3329" spans="2:2" x14ac:dyDescent="0.25">
      <c r="B3329" s="62" t="str">
        <f>'Hour Loop'!CL3292</f>
        <v/>
      </c>
    </row>
    <row r="3330" spans="2:2" x14ac:dyDescent="0.25">
      <c r="B3330" s="62" t="str">
        <f>'Hour Loop'!CL3293</f>
        <v/>
      </c>
    </row>
    <row r="3331" spans="2:2" x14ac:dyDescent="0.25">
      <c r="B3331" s="62" t="str">
        <f>'Hour Loop'!CL3294</f>
        <v/>
      </c>
    </row>
    <row r="3332" spans="2:2" x14ac:dyDescent="0.25">
      <c r="B3332" s="62" t="str">
        <f>'Hour Loop'!CL3295</f>
        <v/>
      </c>
    </row>
    <row r="3333" spans="2:2" x14ac:dyDescent="0.25">
      <c r="B3333" s="62" t="str">
        <f>'Hour Loop'!CL3296</f>
        <v/>
      </c>
    </row>
    <row r="3334" spans="2:2" x14ac:dyDescent="0.25">
      <c r="B3334" s="62" t="str">
        <f>'Hour Loop'!CL3297</f>
        <v/>
      </c>
    </row>
    <row r="3335" spans="2:2" x14ac:dyDescent="0.25">
      <c r="B3335" s="62" t="str">
        <f>'Hour Loop'!CL3298</f>
        <v/>
      </c>
    </row>
    <row r="3336" spans="2:2" x14ac:dyDescent="0.25">
      <c r="B3336" s="62" t="str">
        <f>'Hour Loop'!CL3299</f>
        <v/>
      </c>
    </row>
    <row r="3337" spans="2:2" x14ac:dyDescent="0.25">
      <c r="B3337" s="62" t="str">
        <f>'Hour Loop'!CL3300</f>
        <v/>
      </c>
    </row>
    <row r="3338" spans="2:2" x14ac:dyDescent="0.25">
      <c r="B3338" s="62" t="str">
        <f>'Hour Loop'!CL3301</f>
        <v/>
      </c>
    </row>
    <row r="3339" spans="2:2" x14ac:dyDescent="0.25">
      <c r="B3339" s="62" t="str">
        <f>'Hour Loop'!CL3302</f>
        <v/>
      </c>
    </row>
    <row r="3340" spans="2:2" x14ac:dyDescent="0.25">
      <c r="B3340" s="62" t="str">
        <f>'Hour Loop'!CL3303</f>
        <v/>
      </c>
    </row>
    <row r="3341" spans="2:2" x14ac:dyDescent="0.25">
      <c r="B3341" s="62" t="str">
        <f>'Hour Loop'!CL3304</f>
        <v/>
      </c>
    </row>
    <row r="3342" spans="2:2" x14ac:dyDescent="0.25">
      <c r="B3342" s="62" t="str">
        <f>'Hour Loop'!CL3305</f>
        <v/>
      </c>
    </row>
    <row r="3343" spans="2:2" x14ac:dyDescent="0.25">
      <c r="B3343" s="62" t="str">
        <f>'Hour Loop'!CL3306</f>
        <v/>
      </c>
    </row>
    <row r="3344" spans="2:2" x14ac:dyDescent="0.25">
      <c r="B3344" s="62" t="str">
        <f>'Hour Loop'!CL3307</f>
        <v/>
      </c>
    </row>
    <row r="3345" spans="2:2" x14ac:dyDescent="0.25">
      <c r="B3345" s="62" t="str">
        <f>'Hour Loop'!CL3308</f>
        <v/>
      </c>
    </row>
    <row r="3346" spans="2:2" x14ac:dyDescent="0.25">
      <c r="B3346" s="62" t="str">
        <f>'Hour Loop'!CL3309</f>
        <v/>
      </c>
    </row>
    <row r="3347" spans="2:2" x14ac:dyDescent="0.25">
      <c r="B3347" s="62" t="str">
        <f>'Hour Loop'!CL3310</f>
        <v/>
      </c>
    </row>
    <row r="3348" spans="2:2" x14ac:dyDescent="0.25">
      <c r="B3348" s="62" t="str">
        <f>'Hour Loop'!CL3311</f>
        <v/>
      </c>
    </row>
    <row r="3349" spans="2:2" x14ac:dyDescent="0.25">
      <c r="B3349" s="62" t="str">
        <f>'Hour Loop'!CL3312</f>
        <v/>
      </c>
    </row>
    <row r="3350" spans="2:2" x14ac:dyDescent="0.25">
      <c r="B3350" s="62" t="str">
        <f>'Hour Loop'!CL3313</f>
        <v/>
      </c>
    </row>
    <row r="3351" spans="2:2" x14ac:dyDescent="0.25">
      <c r="B3351" s="62" t="str">
        <f>'Hour Loop'!CL3314</f>
        <v/>
      </c>
    </row>
    <row r="3352" spans="2:2" x14ac:dyDescent="0.25">
      <c r="B3352" s="62" t="str">
        <f>'Hour Loop'!CL3315</f>
        <v/>
      </c>
    </row>
    <row r="3353" spans="2:2" x14ac:dyDescent="0.25">
      <c r="B3353" s="62" t="str">
        <f>'Hour Loop'!CL3316</f>
        <v/>
      </c>
    </row>
    <row r="3354" spans="2:2" x14ac:dyDescent="0.25">
      <c r="B3354" s="62" t="str">
        <f>'Hour Loop'!CL3317</f>
        <v/>
      </c>
    </row>
    <row r="3355" spans="2:2" x14ac:dyDescent="0.25">
      <c r="B3355" s="62" t="str">
        <f>'Hour Loop'!CL3318</f>
        <v/>
      </c>
    </row>
    <row r="3356" spans="2:2" x14ac:dyDescent="0.25">
      <c r="B3356" s="62" t="str">
        <f>'Hour Loop'!CL3319</f>
        <v/>
      </c>
    </row>
    <row r="3357" spans="2:2" x14ac:dyDescent="0.25">
      <c r="B3357" s="62" t="str">
        <f>'Hour Loop'!CL3320</f>
        <v/>
      </c>
    </row>
    <row r="3358" spans="2:2" x14ac:dyDescent="0.25">
      <c r="B3358" s="62" t="str">
        <f>'Hour Loop'!CL3321</f>
        <v/>
      </c>
    </row>
    <row r="3359" spans="2:2" x14ac:dyDescent="0.25">
      <c r="B3359" s="62" t="str">
        <f>'Hour Loop'!CL3322</f>
        <v/>
      </c>
    </row>
    <row r="3360" spans="2:2" x14ac:dyDescent="0.25">
      <c r="B3360" s="62" t="str">
        <f>'Hour Loop'!CL3323</f>
        <v/>
      </c>
    </row>
    <row r="3361" spans="2:2" x14ac:dyDescent="0.25">
      <c r="B3361" s="62" t="str">
        <f>'Hour Loop'!CL3324</f>
        <v/>
      </c>
    </row>
    <row r="3362" spans="2:2" x14ac:dyDescent="0.25">
      <c r="B3362" s="62" t="str">
        <f>'Hour Loop'!CL3325</f>
        <v/>
      </c>
    </row>
    <row r="3363" spans="2:2" x14ac:dyDescent="0.25">
      <c r="B3363" s="62" t="str">
        <f>'Hour Loop'!CL3326</f>
        <v/>
      </c>
    </row>
    <row r="3364" spans="2:2" x14ac:dyDescent="0.25">
      <c r="B3364" s="62" t="str">
        <f>'Hour Loop'!CL3327</f>
        <v/>
      </c>
    </row>
    <row r="3365" spans="2:2" x14ac:dyDescent="0.25">
      <c r="B3365" s="62" t="str">
        <f>'Hour Loop'!CL3328</f>
        <v/>
      </c>
    </row>
    <row r="3366" spans="2:2" x14ac:dyDescent="0.25">
      <c r="B3366" s="62" t="str">
        <f>'Hour Loop'!CL3329</f>
        <v/>
      </c>
    </row>
    <row r="3367" spans="2:2" x14ac:dyDescent="0.25">
      <c r="B3367" s="62" t="str">
        <f>'Hour Loop'!CL3330</f>
        <v/>
      </c>
    </row>
    <row r="3368" spans="2:2" x14ac:dyDescent="0.25">
      <c r="B3368" s="62" t="str">
        <f>'Hour Loop'!CL3331</f>
        <v/>
      </c>
    </row>
    <row r="3369" spans="2:2" x14ac:dyDescent="0.25">
      <c r="B3369" s="62" t="str">
        <f>'Hour Loop'!CL3332</f>
        <v/>
      </c>
    </row>
    <row r="3370" spans="2:2" x14ac:dyDescent="0.25">
      <c r="B3370" s="62" t="str">
        <f>'Hour Loop'!CL3333</f>
        <v/>
      </c>
    </row>
    <row r="3371" spans="2:2" x14ac:dyDescent="0.25">
      <c r="B3371" s="62" t="str">
        <f>'Hour Loop'!CL3334</f>
        <v/>
      </c>
    </row>
    <row r="3372" spans="2:2" x14ac:dyDescent="0.25">
      <c r="B3372" s="62" t="str">
        <f>'Hour Loop'!CL3335</f>
        <v/>
      </c>
    </row>
    <row r="3373" spans="2:2" x14ac:dyDescent="0.25">
      <c r="B3373" s="62" t="str">
        <f>'Hour Loop'!CL3336</f>
        <v/>
      </c>
    </row>
    <row r="3374" spans="2:2" x14ac:dyDescent="0.25">
      <c r="B3374" s="62" t="str">
        <f>'Hour Loop'!CL3337</f>
        <v/>
      </c>
    </row>
    <row r="3375" spans="2:2" x14ac:dyDescent="0.25">
      <c r="B3375" s="62" t="str">
        <f>'Hour Loop'!CL3338</f>
        <v/>
      </c>
    </row>
    <row r="3376" spans="2:2" x14ac:dyDescent="0.25">
      <c r="B3376" s="62" t="str">
        <f>'Hour Loop'!CL3339</f>
        <v/>
      </c>
    </row>
    <row r="3377" spans="2:2" x14ac:dyDescent="0.25">
      <c r="B3377" s="62" t="str">
        <f>'Hour Loop'!CL3340</f>
        <v/>
      </c>
    </row>
    <row r="3378" spans="2:2" x14ac:dyDescent="0.25">
      <c r="B3378" s="62" t="str">
        <f>'Hour Loop'!CL3341</f>
        <v/>
      </c>
    </row>
    <row r="3379" spans="2:2" x14ac:dyDescent="0.25">
      <c r="B3379" s="62" t="str">
        <f>'Hour Loop'!CL3342</f>
        <v/>
      </c>
    </row>
    <row r="3380" spans="2:2" x14ac:dyDescent="0.25">
      <c r="B3380" s="62" t="str">
        <f>'Hour Loop'!CL3343</f>
        <v/>
      </c>
    </row>
    <row r="3381" spans="2:2" x14ac:dyDescent="0.25">
      <c r="B3381" s="62" t="str">
        <f>'Hour Loop'!CL3344</f>
        <v/>
      </c>
    </row>
    <row r="3382" spans="2:2" x14ac:dyDescent="0.25">
      <c r="B3382" s="62" t="str">
        <f>'Hour Loop'!CL3345</f>
        <v/>
      </c>
    </row>
    <row r="3383" spans="2:2" x14ac:dyDescent="0.25">
      <c r="B3383" s="62" t="str">
        <f>'Hour Loop'!CL3346</f>
        <v/>
      </c>
    </row>
    <row r="3384" spans="2:2" x14ac:dyDescent="0.25">
      <c r="B3384" s="62" t="str">
        <f>'Hour Loop'!CL3347</f>
        <v/>
      </c>
    </row>
    <row r="3385" spans="2:2" x14ac:dyDescent="0.25">
      <c r="B3385" s="62" t="str">
        <f>'Hour Loop'!CL3348</f>
        <v/>
      </c>
    </row>
    <row r="3386" spans="2:2" x14ac:dyDescent="0.25">
      <c r="B3386" s="62" t="str">
        <f>'Hour Loop'!CL3349</f>
        <v/>
      </c>
    </row>
    <row r="3387" spans="2:2" x14ac:dyDescent="0.25">
      <c r="B3387" s="62" t="str">
        <f>'Hour Loop'!CL3350</f>
        <v/>
      </c>
    </row>
    <row r="3388" spans="2:2" x14ac:dyDescent="0.25">
      <c r="B3388" s="62" t="str">
        <f>'Hour Loop'!CL3351</f>
        <v/>
      </c>
    </row>
    <row r="3389" spans="2:2" x14ac:dyDescent="0.25">
      <c r="B3389" s="62" t="str">
        <f>'Hour Loop'!CL3352</f>
        <v/>
      </c>
    </row>
    <row r="3390" spans="2:2" x14ac:dyDescent="0.25">
      <c r="B3390" s="62" t="str">
        <f>'Hour Loop'!CL3353</f>
        <v/>
      </c>
    </row>
    <row r="3391" spans="2:2" x14ac:dyDescent="0.25">
      <c r="B3391" s="62" t="str">
        <f>'Hour Loop'!CL3354</f>
        <v/>
      </c>
    </row>
    <row r="3392" spans="2:2" x14ac:dyDescent="0.25">
      <c r="B3392" s="62" t="str">
        <f>'Hour Loop'!CL3355</f>
        <v/>
      </c>
    </row>
    <row r="3393" spans="2:2" x14ac:dyDescent="0.25">
      <c r="B3393" s="62" t="str">
        <f>'Hour Loop'!CL3356</f>
        <v/>
      </c>
    </row>
    <row r="3394" spans="2:2" x14ac:dyDescent="0.25">
      <c r="B3394" s="62" t="str">
        <f>'Hour Loop'!CL3357</f>
        <v/>
      </c>
    </row>
    <row r="3395" spans="2:2" x14ac:dyDescent="0.25">
      <c r="B3395" s="62" t="str">
        <f>'Hour Loop'!CL3358</f>
        <v/>
      </c>
    </row>
    <row r="3396" spans="2:2" x14ac:dyDescent="0.25">
      <c r="B3396" s="62" t="str">
        <f>'Hour Loop'!CL3359</f>
        <v/>
      </c>
    </row>
    <row r="3397" spans="2:2" x14ac:dyDescent="0.25">
      <c r="B3397" s="62" t="str">
        <f>'Hour Loop'!CL3360</f>
        <v/>
      </c>
    </row>
    <row r="3398" spans="2:2" x14ac:dyDescent="0.25">
      <c r="B3398" s="62" t="str">
        <f>'Hour Loop'!CL3361</f>
        <v/>
      </c>
    </row>
    <row r="3399" spans="2:2" x14ac:dyDescent="0.25">
      <c r="B3399" s="62" t="str">
        <f>'Hour Loop'!CL3362</f>
        <v/>
      </c>
    </row>
    <row r="3400" spans="2:2" x14ac:dyDescent="0.25">
      <c r="B3400" s="62" t="str">
        <f>'Hour Loop'!CL3363</f>
        <v/>
      </c>
    </row>
    <row r="3401" spans="2:2" x14ac:dyDescent="0.25">
      <c r="B3401" s="62" t="str">
        <f>'Hour Loop'!CL3364</f>
        <v/>
      </c>
    </row>
    <row r="3402" spans="2:2" x14ac:dyDescent="0.25">
      <c r="B3402" s="62" t="str">
        <f>'Hour Loop'!CL3365</f>
        <v/>
      </c>
    </row>
    <row r="3403" spans="2:2" x14ac:dyDescent="0.25">
      <c r="B3403" s="62" t="str">
        <f>'Hour Loop'!CL3366</f>
        <v/>
      </c>
    </row>
    <row r="3404" spans="2:2" x14ac:dyDescent="0.25">
      <c r="B3404" s="62" t="str">
        <f>'Hour Loop'!CL3367</f>
        <v/>
      </c>
    </row>
    <row r="3405" spans="2:2" x14ac:dyDescent="0.25">
      <c r="B3405" s="62" t="str">
        <f>'Hour Loop'!CL3368</f>
        <v/>
      </c>
    </row>
    <row r="3406" spans="2:2" x14ac:dyDescent="0.25">
      <c r="B3406" s="62" t="str">
        <f>'Hour Loop'!CL3369</f>
        <v/>
      </c>
    </row>
    <row r="3407" spans="2:2" x14ac:dyDescent="0.25">
      <c r="B3407" s="62" t="str">
        <f>'Hour Loop'!CL3370</f>
        <v/>
      </c>
    </row>
    <row r="3408" spans="2:2" x14ac:dyDescent="0.25">
      <c r="B3408" s="62" t="str">
        <f>'Hour Loop'!CL3371</f>
        <v/>
      </c>
    </row>
    <row r="3409" spans="2:2" x14ac:dyDescent="0.25">
      <c r="B3409" s="62" t="str">
        <f>'Hour Loop'!CL3372</f>
        <v/>
      </c>
    </row>
    <row r="3410" spans="2:2" x14ac:dyDescent="0.25">
      <c r="B3410" s="62" t="str">
        <f>'Hour Loop'!CL3373</f>
        <v/>
      </c>
    </row>
    <row r="3411" spans="2:2" x14ac:dyDescent="0.25">
      <c r="B3411" s="62" t="str">
        <f>'Hour Loop'!CL3374</f>
        <v/>
      </c>
    </row>
    <row r="3412" spans="2:2" x14ac:dyDescent="0.25">
      <c r="B3412" s="62" t="str">
        <f>'Hour Loop'!CL3375</f>
        <v/>
      </c>
    </row>
    <row r="3413" spans="2:2" x14ac:dyDescent="0.25">
      <c r="B3413" s="62" t="str">
        <f>'Hour Loop'!CL3376</f>
        <v/>
      </c>
    </row>
    <row r="3414" spans="2:2" x14ac:dyDescent="0.25">
      <c r="B3414" s="62" t="str">
        <f>'Hour Loop'!CL3377</f>
        <v/>
      </c>
    </row>
    <row r="3415" spans="2:2" x14ac:dyDescent="0.25">
      <c r="B3415" s="62" t="str">
        <f>'Hour Loop'!CL3378</f>
        <v/>
      </c>
    </row>
    <row r="3416" spans="2:2" x14ac:dyDescent="0.25">
      <c r="B3416" s="62" t="str">
        <f>'Hour Loop'!CL3379</f>
        <v/>
      </c>
    </row>
    <row r="3417" spans="2:2" x14ac:dyDescent="0.25">
      <c r="B3417" s="62" t="str">
        <f>'Hour Loop'!CL3380</f>
        <v/>
      </c>
    </row>
    <row r="3418" spans="2:2" x14ac:dyDescent="0.25">
      <c r="B3418" s="62" t="str">
        <f>'Hour Loop'!CL3381</f>
        <v/>
      </c>
    </row>
    <row r="3419" spans="2:2" x14ac:dyDescent="0.25">
      <c r="B3419" s="62" t="str">
        <f>'Hour Loop'!CL3382</f>
        <v/>
      </c>
    </row>
    <row r="3420" spans="2:2" x14ac:dyDescent="0.25">
      <c r="B3420" s="62" t="str">
        <f>'Hour Loop'!CL3383</f>
        <v/>
      </c>
    </row>
    <row r="3421" spans="2:2" x14ac:dyDescent="0.25">
      <c r="B3421" s="62" t="str">
        <f>'Hour Loop'!CL3384</f>
        <v/>
      </c>
    </row>
    <row r="3422" spans="2:2" x14ac:dyDescent="0.25">
      <c r="B3422" s="62" t="str">
        <f>'Hour Loop'!CL3385</f>
        <v/>
      </c>
    </row>
    <row r="3423" spans="2:2" x14ac:dyDescent="0.25">
      <c r="B3423" s="62" t="str">
        <f>'Hour Loop'!CL3386</f>
        <v/>
      </c>
    </row>
    <row r="3424" spans="2:2" x14ac:dyDescent="0.25">
      <c r="B3424" s="62" t="str">
        <f>'Hour Loop'!CL3387</f>
        <v/>
      </c>
    </row>
    <row r="3425" spans="2:2" x14ac:dyDescent="0.25">
      <c r="B3425" s="62" t="str">
        <f>'Hour Loop'!CL3388</f>
        <v/>
      </c>
    </row>
    <row r="3426" spans="2:2" x14ac:dyDescent="0.25">
      <c r="B3426" s="62" t="str">
        <f>'Hour Loop'!CL3389</f>
        <v/>
      </c>
    </row>
    <row r="3427" spans="2:2" x14ac:dyDescent="0.25">
      <c r="B3427" s="62" t="str">
        <f>'Hour Loop'!CL3390</f>
        <v/>
      </c>
    </row>
    <row r="3428" spans="2:2" x14ac:dyDescent="0.25">
      <c r="B3428" s="62" t="str">
        <f>'Hour Loop'!CL3391</f>
        <v/>
      </c>
    </row>
    <row r="3429" spans="2:2" x14ac:dyDescent="0.25">
      <c r="B3429" s="62" t="str">
        <f>'Hour Loop'!CL3392</f>
        <v/>
      </c>
    </row>
    <row r="3430" spans="2:2" x14ac:dyDescent="0.25">
      <c r="B3430" s="62" t="str">
        <f>'Hour Loop'!CL3393</f>
        <v/>
      </c>
    </row>
    <row r="3431" spans="2:2" x14ac:dyDescent="0.25">
      <c r="B3431" s="62" t="str">
        <f>'Hour Loop'!CL3394</f>
        <v/>
      </c>
    </row>
    <row r="3432" spans="2:2" x14ac:dyDescent="0.25">
      <c r="B3432" s="62" t="str">
        <f>'Hour Loop'!CL3395</f>
        <v/>
      </c>
    </row>
    <row r="3433" spans="2:2" x14ac:dyDescent="0.25">
      <c r="B3433" s="62" t="str">
        <f>'Hour Loop'!CL3396</f>
        <v/>
      </c>
    </row>
    <row r="3434" spans="2:2" x14ac:dyDescent="0.25">
      <c r="B3434" s="62" t="str">
        <f>'Hour Loop'!CL3397</f>
        <v/>
      </c>
    </row>
    <row r="3435" spans="2:2" x14ac:dyDescent="0.25">
      <c r="B3435" s="62" t="str">
        <f>'Hour Loop'!CL3398</f>
        <v/>
      </c>
    </row>
    <row r="3436" spans="2:2" x14ac:dyDescent="0.25">
      <c r="B3436" s="62" t="str">
        <f>'Hour Loop'!CL3399</f>
        <v/>
      </c>
    </row>
    <row r="3437" spans="2:2" x14ac:dyDescent="0.25">
      <c r="B3437" s="62" t="str">
        <f>'Hour Loop'!CL3400</f>
        <v/>
      </c>
    </row>
    <row r="3438" spans="2:2" x14ac:dyDescent="0.25">
      <c r="B3438" s="62" t="str">
        <f>'Hour Loop'!CL3401</f>
        <v/>
      </c>
    </row>
    <row r="3439" spans="2:2" x14ac:dyDescent="0.25">
      <c r="B3439" s="62" t="str">
        <f>'Hour Loop'!CL3402</f>
        <v/>
      </c>
    </row>
    <row r="3440" spans="2:2" x14ac:dyDescent="0.25">
      <c r="B3440" s="62" t="str">
        <f>'Hour Loop'!CL3403</f>
        <v/>
      </c>
    </row>
    <row r="3441" spans="2:2" x14ac:dyDescent="0.25">
      <c r="B3441" s="62" t="str">
        <f>'Hour Loop'!CL3404</f>
        <v/>
      </c>
    </row>
    <row r="3442" spans="2:2" x14ac:dyDescent="0.25">
      <c r="B3442" s="62" t="str">
        <f>'Hour Loop'!CL3405</f>
        <v/>
      </c>
    </row>
    <row r="3443" spans="2:2" x14ac:dyDescent="0.25">
      <c r="B3443" s="62" t="str">
        <f>'Hour Loop'!CL3406</f>
        <v/>
      </c>
    </row>
    <row r="3444" spans="2:2" x14ac:dyDescent="0.25">
      <c r="B3444" s="62" t="str">
        <f>'Hour Loop'!CL3407</f>
        <v/>
      </c>
    </row>
    <row r="3445" spans="2:2" x14ac:dyDescent="0.25">
      <c r="B3445" s="62" t="str">
        <f>'Hour Loop'!CL3408</f>
        <v/>
      </c>
    </row>
    <row r="3446" spans="2:2" x14ac:dyDescent="0.25">
      <c r="B3446" s="62" t="str">
        <f>'Hour Loop'!CL3409</f>
        <v/>
      </c>
    </row>
    <row r="3447" spans="2:2" x14ac:dyDescent="0.25">
      <c r="B3447" s="62" t="str">
        <f>'Hour Loop'!CL3410</f>
        <v/>
      </c>
    </row>
    <row r="3448" spans="2:2" x14ac:dyDescent="0.25">
      <c r="B3448" s="62" t="str">
        <f>'Hour Loop'!CL3411</f>
        <v/>
      </c>
    </row>
    <row r="3449" spans="2:2" x14ac:dyDescent="0.25">
      <c r="B3449" s="62" t="str">
        <f>'Hour Loop'!CL3412</f>
        <v/>
      </c>
    </row>
    <row r="3450" spans="2:2" x14ac:dyDescent="0.25">
      <c r="B3450" s="62" t="str">
        <f>'Hour Loop'!CL3413</f>
        <v/>
      </c>
    </row>
    <row r="3451" spans="2:2" x14ac:dyDescent="0.25">
      <c r="B3451" s="62" t="str">
        <f>'Hour Loop'!CL3414</f>
        <v/>
      </c>
    </row>
    <row r="3452" spans="2:2" x14ac:dyDescent="0.25">
      <c r="B3452" s="62" t="str">
        <f>'Hour Loop'!CL3415</f>
        <v/>
      </c>
    </row>
    <row r="3453" spans="2:2" x14ac:dyDescent="0.25">
      <c r="B3453" s="62" t="str">
        <f>'Hour Loop'!CL3416</f>
        <v/>
      </c>
    </row>
    <row r="3454" spans="2:2" x14ac:dyDescent="0.25">
      <c r="B3454" s="62" t="str">
        <f>'Hour Loop'!CL3417</f>
        <v/>
      </c>
    </row>
    <row r="3455" spans="2:2" x14ac:dyDescent="0.25">
      <c r="B3455" s="62" t="str">
        <f>'Hour Loop'!CL3418</f>
        <v/>
      </c>
    </row>
    <row r="3456" spans="2:2" x14ac:dyDescent="0.25">
      <c r="B3456" s="62" t="str">
        <f>'Hour Loop'!CL3419</f>
        <v/>
      </c>
    </row>
    <row r="3457" spans="2:2" x14ac:dyDescent="0.25">
      <c r="B3457" s="62" t="str">
        <f>'Hour Loop'!CL3420</f>
        <v/>
      </c>
    </row>
    <row r="3458" spans="2:2" x14ac:dyDescent="0.25">
      <c r="B3458" s="62" t="str">
        <f>'Hour Loop'!CL3421</f>
        <v/>
      </c>
    </row>
    <row r="3459" spans="2:2" x14ac:dyDescent="0.25">
      <c r="B3459" s="62" t="str">
        <f>'Hour Loop'!CL3422</f>
        <v/>
      </c>
    </row>
    <row r="3460" spans="2:2" x14ac:dyDescent="0.25">
      <c r="B3460" s="62" t="str">
        <f>'Hour Loop'!CL3423</f>
        <v/>
      </c>
    </row>
    <row r="3461" spans="2:2" x14ac:dyDescent="0.25">
      <c r="B3461" s="62" t="str">
        <f>'Hour Loop'!CL3424</f>
        <v/>
      </c>
    </row>
    <row r="3462" spans="2:2" x14ac:dyDescent="0.25">
      <c r="B3462" s="62" t="str">
        <f>'Hour Loop'!CL3425</f>
        <v/>
      </c>
    </row>
    <row r="3463" spans="2:2" x14ac:dyDescent="0.25">
      <c r="B3463" s="62" t="str">
        <f>'Hour Loop'!CL3426</f>
        <v/>
      </c>
    </row>
    <row r="3464" spans="2:2" x14ac:dyDescent="0.25">
      <c r="B3464" s="62" t="str">
        <f>'Hour Loop'!CL3427</f>
        <v/>
      </c>
    </row>
    <row r="3465" spans="2:2" x14ac:dyDescent="0.25">
      <c r="B3465" s="62" t="str">
        <f>'Hour Loop'!CL3428</f>
        <v/>
      </c>
    </row>
    <row r="3466" spans="2:2" x14ac:dyDescent="0.25">
      <c r="B3466" s="62" t="str">
        <f>'Hour Loop'!CL3429</f>
        <v/>
      </c>
    </row>
    <row r="3467" spans="2:2" x14ac:dyDescent="0.25">
      <c r="B3467" s="62" t="str">
        <f>'Hour Loop'!CL3430</f>
        <v/>
      </c>
    </row>
    <row r="3468" spans="2:2" x14ac:dyDescent="0.25">
      <c r="B3468" s="62" t="str">
        <f>'Hour Loop'!CL3431</f>
        <v/>
      </c>
    </row>
    <row r="3469" spans="2:2" x14ac:dyDescent="0.25">
      <c r="B3469" s="62" t="str">
        <f>'Hour Loop'!CL3432</f>
        <v/>
      </c>
    </row>
    <row r="3470" spans="2:2" x14ac:dyDescent="0.25">
      <c r="B3470" s="62" t="str">
        <f>'Hour Loop'!CL3433</f>
        <v/>
      </c>
    </row>
    <row r="3471" spans="2:2" x14ac:dyDescent="0.25">
      <c r="B3471" s="62" t="str">
        <f>'Hour Loop'!CL3434</f>
        <v/>
      </c>
    </row>
    <row r="3472" spans="2:2" x14ac:dyDescent="0.25">
      <c r="B3472" s="62" t="str">
        <f>'Hour Loop'!CL3435</f>
        <v/>
      </c>
    </row>
    <row r="3473" spans="2:2" x14ac:dyDescent="0.25">
      <c r="B3473" s="62" t="str">
        <f>'Hour Loop'!CL3436</f>
        <v/>
      </c>
    </row>
    <row r="3474" spans="2:2" x14ac:dyDescent="0.25">
      <c r="B3474" s="62" t="str">
        <f>'Hour Loop'!CL3437</f>
        <v/>
      </c>
    </row>
    <row r="3475" spans="2:2" x14ac:dyDescent="0.25">
      <c r="B3475" s="62" t="str">
        <f>'Hour Loop'!CL3438</f>
        <v/>
      </c>
    </row>
    <row r="3476" spans="2:2" x14ac:dyDescent="0.25">
      <c r="B3476" s="62" t="str">
        <f>'Hour Loop'!CL3439</f>
        <v/>
      </c>
    </row>
    <row r="3477" spans="2:2" x14ac:dyDescent="0.25">
      <c r="B3477" s="62" t="str">
        <f>'Hour Loop'!CL3440</f>
        <v/>
      </c>
    </row>
    <row r="3478" spans="2:2" x14ac:dyDescent="0.25">
      <c r="B3478" s="62" t="str">
        <f>'Hour Loop'!CL3441</f>
        <v/>
      </c>
    </row>
    <row r="3479" spans="2:2" x14ac:dyDescent="0.25">
      <c r="B3479" s="62" t="str">
        <f>'Hour Loop'!CL3442</f>
        <v/>
      </c>
    </row>
    <row r="3480" spans="2:2" x14ac:dyDescent="0.25">
      <c r="B3480" s="62" t="str">
        <f>'Hour Loop'!CL3443</f>
        <v/>
      </c>
    </row>
    <row r="3481" spans="2:2" x14ac:dyDescent="0.25">
      <c r="B3481" s="62" t="str">
        <f>'Hour Loop'!CL3444</f>
        <v/>
      </c>
    </row>
    <row r="3482" spans="2:2" x14ac:dyDescent="0.25">
      <c r="B3482" s="62" t="str">
        <f>'Hour Loop'!CL3445</f>
        <v/>
      </c>
    </row>
    <row r="3483" spans="2:2" x14ac:dyDescent="0.25">
      <c r="B3483" s="62" t="str">
        <f>'Hour Loop'!CL3446</f>
        <v/>
      </c>
    </row>
    <row r="3484" spans="2:2" x14ac:dyDescent="0.25">
      <c r="B3484" s="62" t="str">
        <f>'Hour Loop'!CL3447</f>
        <v/>
      </c>
    </row>
    <row r="3485" spans="2:2" x14ac:dyDescent="0.25">
      <c r="B3485" s="62" t="str">
        <f>'Hour Loop'!CL3448</f>
        <v/>
      </c>
    </row>
    <row r="3486" spans="2:2" x14ac:dyDescent="0.25">
      <c r="B3486" s="62" t="str">
        <f>'Hour Loop'!CL3449</f>
        <v/>
      </c>
    </row>
    <row r="3487" spans="2:2" x14ac:dyDescent="0.25">
      <c r="B3487" s="62" t="str">
        <f>'Hour Loop'!CL3450</f>
        <v/>
      </c>
    </row>
    <row r="3488" spans="2:2" x14ac:dyDescent="0.25">
      <c r="B3488" s="62" t="str">
        <f>'Hour Loop'!CL3451</f>
        <v/>
      </c>
    </row>
    <row r="3489" spans="2:2" x14ac:dyDescent="0.25">
      <c r="B3489" s="62" t="str">
        <f>'Hour Loop'!CL3452</f>
        <v/>
      </c>
    </row>
    <row r="3490" spans="2:2" x14ac:dyDescent="0.25">
      <c r="B3490" s="62" t="str">
        <f>'Hour Loop'!CL3453</f>
        <v/>
      </c>
    </row>
    <row r="3491" spans="2:2" x14ac:dyDescent="0.25">
      <c r="B3491" s="62" t="str">
        <f>'Hour Loop'!CL3454</f>
        <v/>
      </c>
    </row>
    <row r="3492" spans="2:2" x14ac:dyDescent="0.25">
      <c r="B3492" s="62" t="str">
        <f>'Hour Loop'!CL3455</f>
        <v/>
      </c>
    </row>
    <row r="3493" spans="2:2" x14ac:dyDescent="0.25">
      <c r="B3493" s="62" t="str">
        <f>'Hour Loop'!CL3456</f>
        <v/>
      </c>
    </row>
    <row r="3494" spans="2:2" x14ac:dyDescent="0.25">
      <c r="B3494" s="62" t="str">
        <f>'Hour Loop'!CL3457</f>
        <v/>
      </c>
    </row>
    <row r="3495" spans="2:2" x14ac:dyDescent="0.25">
      <c r="B3495" s="62" t="str">
        <f>'Hour Loop'!CL3458</f>
        <v/>
      </c>
    </row>
    <row r="3496" spans="2:2" x14ac:dyDescent="0.25">
      <c r="B3496" s="62" t="str">
        <f>'Hour Loop'!CL3459</f>
        <v/>
      </c>
    </row>
    <row r="3497" spans="2:2" x14ac:dyDescent="0.25">
      <c r="B3497" s="62" t="str">
        <f>'Hour Loop'!CL3460</f>
        <v/>
      </c>
    </row>
    <row r="3498" spans="2:2" x14ac:dyDescent="0.25">
      <c r="B3498" s="62" t="str">
        <f>'Hour Loop'!CL3461</f>
        <v/>
      </c>
    </row>
    <row r="3499" spans="2:2" x14ac:dyDescent="0.25">
      <c r="B3499" s="62" t="str">
        <f>'Hour Loop'!CL3462</f>
        <v/>
      </c>
    </row>
    <row r="3500" spans="2:2" x14ac:dyDescent="0.25">
      <c r="B3500" s="62" t="str">
        <f>'Hour Loop'!CL3463</f>
        <v/>
      </c>
    </row>
    <row r="3501" spans="2:2" x14ac:dyDescent="0.25">
      <c r="B3501" s="62" t="str">
        <f>'Hour Loop'!CL3464</f>
        <v/>
      </c>
    </row>
    <row r="3502" spans="2:2" x14ac:dyDescent="0.25">
      <c r="B3502" s="62" t="str">
        <f>'Hour Loop'!CL3465</f>
        <v/>
      </c>
    </row>
    <row r="3503" spans="2:2" x14ac:dyDescent="0.25">
      <c r="B3503" s="62" t="str">
        <f>'Hour Loop'!CL3466</f>
        <v/>
      </c>
    </row>
    <row r="3504" spans="2:2" x14ac:dyDescent="0.25">
      <c r="B3504" s="62" t="str">
        <f>'Hour Loop'!CL3467</f>
        <v/>
      </c>
    </row>
    <row r="3505" spans="2:2" x14ac:dyDescent="0.25">
      <c r="B3505" s="62" t="str">
        <f>'Hour Loop'!CL3468</f>
        <v/>
      </c>
    </row>
    <row r="3506" spans="2:2" x14ac:dyDescent="0.25">
      <c r="B3506" s="62" t="str">
        <f>'Hour Loop'!CL3469</f>
        <v/>
      </c>
    </row>
    <row r="3507" spans="2:2" x14ac:dyDescent="0.25">
      <c r="B3507" s="62" t="str">
        <f>'Hour Loop'!CL3470</f>
        <v/>
      </c>
    </row>
    <row r="3508" spans="2:2" x14ac:dyDescent="0.25">
      <c r="B3508" s="62" t="str">
        <f>'Hour Loop'!CL3471</f>
        <v/>
      </c>
    </row>
    <row r="3509" spans="2:2" x14ac:dyDescent="0.25">
      <c r="B3509" s="62" t="str">
        <f>'Hour Loop'!CL3472</f>
        <v/>
      </c>
    </row>
    <row r="3510" spans="2:2" x14ac:dyDescent="0.25">
      <c r="B3510" s="62" t="str">
        <f>'Hour Loop'!CL3473</f>
        <v/>
      </c>
    </row>
    <row r="3511" spans="2:2" x14ac:dyDescent="0.25">
      <c r="B3511" s="62" t="str">
        <f>'Hour Loop'!CL3474</f>
        <v/>
      </c>
    </row>
    <row r="3512" spans="2:2" x14ac:dyDescent="0.25">
      <c r="B3512" s="62" t="str">
        <f>'Hour Loop'!CL3475</f>
        <v/>
      </c>
    </row>
    <row r="3513" spans="2:2" x14ac:dyDescent="0.25">
      <c r="B3513" s="62" t="str">
        <f>'Hour Loop'!CL3476</f>
        <v/>
      </c>
    </row>
    <row r="3514" spans="2:2" x14ac:dyDescent="0.25">
      <c r="B3514" s="62" t="str">
        <f>'Hour Loop'!CL3477</f>
        <v/>
      </c>
    </row>
    <row r="3515" spans="2:2" x14ac:dyDescent="0.25">
      <c r="B3515" s="62" t="str">
        <f>'Hour Loop'!CL3478</f>
        <v/>
      </c>
    </row>
    <row r="3516" spans="2:2" x14ac:dyDescent="0.25">
      <c r="B3516" s="62" t="str">
        <f>'Hour Loop'!CL3479</f>
        <v/>
      </c>
    </row>
    <row r="3517" spans="2:2" x14ac:dyDescent="0.25">
      <c r="B3517" s="62" t="str">
        <f>'Hour Loop'!CL3480</f>
        <v/>
      </c>
    </row>
    <row r="3518" spans="2:2" x14ac:dyDescent="0.25">
      <c r="B3518" s="62" t="str">
        <f>'Hour Loop'!CL3481</f>
        <v/>
      </c>
    </row>
    <row r="3519" spans="2:2" x14ac:dyDescent="0.25">
      <c r="B3519" s="62" t="str">
        <f>'Hour Loop'!CL3482</f>
        <v/>
      </c>
    </row>
    <row r="3520" spans="2:2" x14ac:dyDescent="0.25">
      <c r="B3520" s="62" t="str">
        <f>'Hour Loop'!CL3483</f>
        <v/>
      </c>
    </row>
    <row r="3521" spans="2:2" x14ac:dyDescent="0.25">
      <c r="B3521" s="62" t="str">
        <f>'Hour Loop'!CL3484</f>
        <v/>
      </c>
    </row>
    <row r="3522" spans="2:2" x14ac:dyDescent="0.25">
      <c r="B3522" s="62" t="str">
        <f>'Hour Loop'!CL3485</f>
        <v/>
      </c>
    </row>
    <row r="3523" spans="2:2" x14ac:dyDescent="0.25">
      <c r="B3523" s="62" t="str">
        <f>'Hour Loop'!CL3486</f>
        <v/>
      </c>
    </row>
    <row r="3524" spans="2:2" x14ac:dyDescent="0.25">
      <c r="B3524" s="62" t="str">
        <f>'Hour Loop'!CL3487</f>
        <v/>
      </c>
    </row>
    <row r="3525" spans="2:2" x14ac:dyDescent="0.25">
      <c r="B3525" s="62" t="str">
        <f>'Hour Loop'!CL3488</f>
        <v/>
      </c>
    </row>
    <row r="3526" spans="2:2" x14ac:dyDescent="0.25">
      <c r="B3526" s="62" t="str">
        <f>'Hour Loop'!CL3489</f>
        <v/>
      </c>
    </row>
    <row r="3527" spans="2:2" x14ac:dyDescent="0.25">
      <c r="B3527" s="62" t="str">
        <f>'Hour Loop'!CL3490</f>
        <v/>
      </c>
    </row>
    <row r="3528" spans="2:2" x14ac:dyDescent="0.25">
      <c r="B3528" s="62" t="str">
        <f>'Hour Loop'!CL3491</f>
        <v/>
      </c>
    </row>
    <row r="3529" spans="2:2" x14ac:dyDescent="0.25">
      <c r="B3529" s="62" t="str">
        <f>'Hour Loop'!CL3492</f>
        <v/>
      </c>
    </row>
    <row r="3530" spans="2:2" x14ac:dyDescent="0.25">
      <c r="B3530" s="62" t="str">
        <f>'Hour Loop'!CL3493</f>
        <v/>
      </c>
    </row>
    <row r="3531" spans="2:2" x14ac:dyDescent="0.25">
      <c r="B3531" s="62" t="str">
        <f>'Hour Loop'!CL3494</f>
        <v/>
      </c>
    </row>
    <row r="3532" spans="2:2" x14ac:dyDescent="0.25">
      <c r="B3532" s="62" t="str">
        <f>'Hour Loop'!CL3495</f>
        <v/>
      </c>
    </row>
    <row r="3533" spans="2:2" x14ac:dyDescent="0.25">
      <c r="B3533" s="62" t="str">
        <f>'Hour Loop'!CL3496</f>
        <v/>
      </c>
    </row>
    <row r="3534" spans="2:2" x14ac:dyDescent="0.25">
      <c r="B3534" s="62" t="str">
        <f>'Hour Loop'!CL3497</f>
        <v/>
      </c>
    </row>
    <row r="3535" spans="2:2" x14ac:dyDescent="0.25">
      <c r="B3535" s="62" t="str">
        <f>'Hour Loop'!CL3498</f>
        <v/>
      </c>
    </row>
    <row r="3536" spans="2:2" x14ac:dyDescent="0.25">
      <c r="B3536" s="62" t="str">
        <f>'Hour Loop'!CL3499</f>
        <v/>
      </c>
    </row>
    <row r="3537" spans="2:2" x14ac:dyDescent="0.25">
      <c r="B3537" s="62" t="str">
        <f>'Hour Loop'!CL3500</f>
        <v/>
      </c>
    </row>
    <row r="3538" spans="2:2" x14ac:dyDescent="0.25">
      <c r="B3538" s="62" t="str">
        <f>'Hour Loop'!CL3501</f>
        <v/>
      </c>
    </row>
    <row r="3539" spans="2:2" x14ac:dyDescent="0.25">
      <c r="B3539" s="62" t="str">
        <f>'Hour Loop'!CL3502</f>
        <v/>
      </c>
    </row>
    <row r="3540" spans="2:2" x14ac:dyDescent="0.25">
      <c r="B3540" s="62" t="str">
        <f>'Hour Loop'!CL3503</f>
        <v/>
      </c>
    </row>
    <row r="3541" spans="2:2" x14ac:dyDescent="0.25">
      <c r="B3541" s="62" t="str">
        <f>'Hour Loop'!CL3504</f>
        <v/>
      </c>
    </row>
    <row r="3542" spans="2:2" x14ac:dyDescent="0.25">
      <c r="B3542" s="62" t="str">
        <f>'Hour Loop'!CL3505</f>
        <v/>
      </c>
    </row>
    <row r="3543" spans="2:2" x14ac:dyDescent="0.25">
      <c r="B3543" s="62" t="str">
        <f>'Hour Loop'!CL3506</f>
        <v/>
      </c>
    </row>
    <row r="3544" spans="2:2" x14ac:dyDescent="0.25">
      <c r="B3544" s="62" t="str">
        <f>'Hour Loop'!CL3507</f>
        <v/>
      </c>
    </row>
    <row r="3545" spans="2:2" x14ac:dyDescent="0.25">
      <c r="B3545" s="62" t="str">
        <f>'Hour Loop'!CL3508</f>
        <v/>
      </c>
    </row>
    <row r="3546" spans="2:2" x14ac:dyDescent="0.25">
      <c r="B3546" s="62" t="str">
        <f>'Hour Loop'!CL3509</f>
        <v/>
      </c>
    </row>
    <row r="3547" spans="2:2" x14ac:dyDescent="0.25">
      <c r="B3547" s="62" t="str">
        <f>'Hour Loop'!CL3510</f>
        <v/>
      </c>
    </row>
    <row r="3548" spans="2:2" x14ac:dyDescent="0.25">
      <c r="B3548" s="62" t="str">
        <f>'Hour Loop'!CL3511</f>
        <v/>
      </c>
    </row>
    <row r="3549" spans="2:2" x14ac:dyDescent="0.25">
      <c r="B3549" s="62" t="str">
        <f>'Hour Loop'!CL3512</f>
        <v/>
      </c>
    </row>
    <row r="3550" spans="2:2" x14ac:dyDescent="0.25">
      <c r="B3550" s="62" t="str">
        <f>'Hour Loop'!CL3513</f>
        <v/>
      </c>
    </row>
    <row r="3551" spans="2:2" x14ac:dyDescent="0.25">
      <c r="B3551" s="62" t="str">
        <f>'Hour Loop'!CL3514</f>
        <v/>
      </c>
    </row>
    <row r="3552" spans="2:2" x14ac:dyDescent="0.25">
      <c r="B3552" s="62" t="str">
        <f>'Hour Loop'!CL3515</f>
        <v/>
      </c>
    </row>
    <row r="3553" spans="2:2" x14ac:dyDescent="0.25">
      <c r="B3553" s="62" t="str">
        <f>'Hour Loop'!CL3516</f>
        <v/>
      </c>
    </row>
    <row r="3554" spans="2:2" x14ac:dyDescent="0.25">
      <c r="B3554" s="62" t="str">
        <f>'Hour Loop'!CL3517</f>
        <v/>
      </c>
    </row>
    <row r="3555" spans="2:2" x14ac:dyDescent="0.25">
      <c r="B3555" s="62" t="str">
        <f>'Hour Loop'!CL3518</f>
        <v/>
      </c>
    </row>
    <row r="3556" spans="2:2" x14ac:dyDescent="0.25">
      <c r="B3556" s="62" t="str">
        <f>'Hour Loop'!CL3519</f>
        <v/>
      </c>
    </row>
    <row r="3557" spans="2:2" x14ac:dyDescent="0.25">
      <c r="B3557" s="62" t="str">
        <f>'Hour Loop'!CL3520</f>
        <v/>
      </c>
    </row>
    <row r="3558" spans="2:2" x14ac:dyDescent="0.25">
      <c r="B3558" s="62" t="str">
        <f>'Hour Loop'!CL3521</f>
        <v/>
      </c>
    </row>
    <row r="3559" spans="2:2" x14ac:dyDescent="0.25">
      <c r="B3559" s="62" t="str">
        <f>'Hour Loop'!CL3522</f>
        <v/>
      </c>
    </row>
    <row r="3560" spans="2:2" x14ac:dyDescent="0.25">
      <c r="B3560" s="62" t="str">
        <f>'Hour Loop'!CL3523</f>
        <v/>
      </c>
    </row>
    <row r="3561" spans="2:2" x14ac:dyDescent="0.25">
      <c r="B3561" s="62" t="str">
        <f>'Hour Loop'!CL3524</f>
        <v/>
      </c>
    </row>
    <row r="3562" spans="2:2" x14ac:dyDescent="0.25">
      <c r="B3562" s="62" t="str">
        <f>'Hour Loop'!CL3525</f>
        <v/>
      </c>
    </row>
    <row r="3563" spans="2:2" x14ac:dyDescent="0.25">
      <c r="B3563" s="62" t="str">
        <f>'Hour Loop'!CL3526</f>
        <v/>
      </c>
    </row>
    <row r="3564" spans="2:2" x14ac:dyDescent="0.25">
      <c r="B3564" s="62" t="str">
        <f>'Hour Loop'!CL3527</f>
        <v/>
      </c>
    </row>
    <row r="3565" spans="2:2" x14ac:dyDescent="0.25">
      <c r="B3565" s="62" t="str">
        <f>'Hour Loop'!CL3528</f>
        <v/>
      </c>
    </row>
    <row r="3566" spans="2:2" x14ac:dyDescent="0.25">
      <c r="B3566" s="62" t="str">
        <f>'Hour Loop'!CL3529</f>
        <v/>
      </c>
    </row>
    <row r="3567" spans="2:2" x14ac:dyDescent="0.25">
      <c r="B3567" s="62" t="str">
        <f>'Hour Loop'!CL3530</f>
        <v/>
      </c>
    </row>
    <row r="3568" spans="2:2" x14ac:dyDescent="0.25">
      <c r="B3568" s="62" t="str">
        <f>'Hour Loop'!CL3531</f>
        <v/>
      </c>
    </row>
    <row r="3569" spans="2:2" x14ac:dyDescent="0.25">
      <c r="B3569" s="62" t="str">
        <f>'Hour Loop'!CL3532</f>
        <v/>
      </c>
    </row>
    <row r="3570" spans="2:2" x14ac:dyDescent="0.25">
      <c r="B3570" s="62" t="str">
        <f>'Hour Loop'!CL3533</f>
        <v/>
      </c>
    </row>
    <row r="3571" spans="2:2" x14ac:dyDescent="0.25">
      <c r="B3571" s="62" t="str">
        <f>'Hour Loop'!CL3534</f>
        <v/>
      </c>
    </row>
    <row r="3572" spans="2:2" x14ac:dyDescent="0.25">
      <c r="B3572" s="62" t="str">
        <f>'Hour Loop'!CL3535</f>
        <v/>
      </c>
    </row>
    <row r="3573" spans="2:2" x14ac:dyDescent="0.25">
      <c r="B3573" s="62" t="str">
        <f>'Hour Loop'!CL3536</f>
        <v/>
      </c>
    </row>
    <row r="3574" spans="2:2" x14ac:dyDescent="0.25">
      <c r="B3574" s="62" t="str">
        <f>'Hour Loop'!CL3537</f>
        <v/>
      </c>
    </row>
    <row r="3575" spans="2:2" x14ac:dyDescent="0.25">
      <c r="B3575" s="62" t="str">
        <f>'Hour Loop'!CL3538</f>
        <v/>
      </c>
    </row>
    <row r="3576" spans="2:2" x14ac:dyDescent="0.25">
      <c r="B3576" s="62" t="str">
        <f>'Hour Loop'!CL3539</f>
        <v/>
      </c>
    </row>
    <row r="3577" spans="2:2" x14ac:dyDescent="0.25">
      <c r="B3577" s="62" t="str">
        <f>'Hour Loop'!CL3540</f>
        <v/>
      </c>
    </row>
    <row r="3578" spans="2:2" x14ac:dyDescent="0.25">
      <c r="B3578" s="62" t="str">
        <f>'Hour Loop'!CL3541</f>
        <v/>
      </c>
    </row>
    <row r="3579" spans="2:2" x14ac:dyDescent="0.25">
      <c r="B3579" s="62" t="str">
        <f>'Hour Loop'!CL3542</f>
        <v/>
      </c>
    </row>
    <row r="3580" spans="2:2" x14ac:dyDescent="0.25">
      <c r="B3580" s="62" t="str">
        <f>'Hour Loop'!CL3543</f>
        <v/>
      </c>
    </row>
    <row r="3581" spans="2:2" x14ac:dyDescent="0.25">
      <c r="B3581" s="62" t="str">
        <f>'Hour Loop'!CL3544</f>
        <v/>
      </c>
    </row>
    <row r="3582" spans="2:2" x14ac:dyDescent="0.25">
      <c r="B3582" s="62" t="str">
        <f>'Hour Loop'!CL3545</f>
        <v/>
      </c>
    </row>
    <row r="3583" spans="2:2" x14ac:dyDescent="0.25">
      <c r="B3583" s="62" t="str">
        <f>'Hour Loop'!CL3546</f>
        <v/>
      </c>
    </row>
    <row r="3584" spans="2:2" x14ac:dyDescent="0.25">
      <c r="B3584" s="62" t="str">
        <f>'Hour Loop'!CL3547</f>
        <v/>
      </c>
    </row>
    <row r="3585" spans="2:2" x14ac:dyDescent="0.25">
      <c r="B3585" s="62" t="str">
        <f>'Hour Loop'!CL3548</f>
        <v/>
      </c>
    </row>
    <row r="3586" spans="2:2" x14ac:dyDescent="0.25">
      <c r="B3586" s="62" t="str">
        <f>'Hour Loop'!CL3549</f>
        <v/>
      </c>
    </row>
    <row r="3587" spans="2:2" x14ac:dyDescent="0.25">
      <c r="B3587" s="62" t="str">
        <f>'Hour Loop'!CL3550</f>
        <v/>
      </c>
    </row>
    <row r="3588" spans="2:2" x14ac:dyDescent="0.25">
      <c r="B3588" s="62" t="str">
        <f>'Hour Loop'!CL3551</f>
        <v/>
      </c>
    </row>
    <row r="3589" spans="2:2" x14ac:dyDescent="0.25">
      <c r="B3589" s="62" t="str">
        <f>'Hour Loop'!CL3552</f>
        <v/>
      </c>
    </row>
    <row r="3590" spans="2:2" x14ac:dyDescent="0.25">
      <c r="B3590" s="62" t="str">
        <f>'Hour Loop'!CL3553</f>
        <v/>
      </c>
    </row>
    <row r="3591" spans="2:2" x14ac:dyDescent="0.25">
      <c r="B3591" s="62" t="str">
        <f>'Hour Loop'!CL3554</f>
        <v/>
      </c>
    </row>
    <row r="3592" spans="2:2" x14ac:dyDescent="0.25">
      <c r="B3592" s="62" t="str">
        <f>'Hour Loop'!CL3555</f>
        <v/>
      </c>
    </row>
    <row r="3593" spans="2:2" x14ac:dyDescent="0.25">
      <c r="B3593" s="62" t="str">
        <f>'Hour Loop'!CL3556</f>
        <v/>
      </c>
    </row>
    <row r="3594" spans="2:2" x14ac:dyDescent="0.25">
      <c r="B3594" s="62" t="str">
        <f>'Hour Loop'!CL3557</f>
        <v/>
      </c>
    </row>
    <row r="3595" spans="2:2" x14ac:dyDescent="0.25">
      <c r="B3595" s="62" t="str">
        <f>'Hour Loop'!CL3558</f>
        <v/>
      </c>
    </row>
    <row r="3596" spans="2:2" x14ac:dyDescent="0.25">
      <c r="B3596" s="62" t="str">
        <f>'Hour Loop'!CL3559</f>
        <v/>
      </c>
    </row>
    <row r="3597" spans="2:2" x14ac:dyDescent="0.25">
      <c r="B3597" s="62" t="str">
        <f>'Hour Loop'!CL3560</f>
        <v/>
      </c>
    </row>
    <row r="3598" spans="2:2" x14ac:dyDescent="0.25">
      <c r="B3598" s="62" t="str">
        <f>'Hour Loop'!CL3561</f>
        <v/>
      </c>
    </row>
    <row r="3599" spans="2:2" x14ac:dyDescent="0.25">
      <c r="B3599" s="62" t="str">
        <f>'Hour Loop'!CL3562</f>
        <v/>
      </c>
    </row>
    <row r="3600" spans="2:2" x14ac:dyDescent="0.25">
      <c r="B3600" s="62" t="str">
        <f>'Hour Loop'!CL3563</f>
        <v/>
      </c>
    </row>
    <row r="3601" spans="2:2" x14ac:dyDescent="0.25">
      <c r="B3601" s="62" t="str">
        <f>'Hour Loop'!CL3564</f>
        <v/>
      </c>
    </row>
    <row r="3602" spans="2:2" x14ac:dyDescent="0.25">
      <c r="B3602" s="62" t="str">
        <f>'Hour Loop'!CL3565</f>
        <v/>
      </c>
    </row>
    <row r="3603" spans="2:2" x14ac:dyDescent="0.25">
      <c r="B3603" s="62" t="str">
        <f>'Hour Loop'!CL3566</f>
        <v/>
      </c>
    </row>
    <row r="3604" spans="2:2" x14ac:dyDescent="0.25">
      <c r="B3604" s="62" t="str">
        <f>'Hour Loop'!CL3567</f>
        <v/>
      </c>
    </row>
    <row r="3605" spans="2:2" x14ac:dyDescent="0.25">
      <c r="B3605" s="62" t="str">
        <f>'Hour Loop'!CL3568</f>
        <v/>
      </c>
    </row>
    <row r="3606" spans="2:2" x14ac:dyDescent="0.25">
      <c r="B3606" s="62" t="str">
        <f>'Hour Loop'!CL3569</f>
        <v/>
      </c>
    </row>
    <row r="3607" spans="2:2" x14ac:dyDescent="0.25">
      <c r="B3607" s="62" t="str">
        <f>'Hour Loop'!CL3570</f>
        <v/>
      </c>
    </row>
    <row r="3608" spans="2:2" x14ac:dyDescent="0.25">
      <c r="B3608" s="62" t="str">
        <f>'Hour Loop'!CL3571</f>
        <v/>
      </c>
    </row>
    <row r="3609" spans="2:2" x14ac:dyDescent="0.25">
      <c r="B3609" s="62" t="str">
        <f>'Hour Loop'!CL3572</f>
        <v/>
      </c>
    </row>
    <row r="3610" spans="2:2" x14ac:dyDescent="0.25">
      <c r="B3610" s="62" t="str">
        <f>'Hour Loop'!CL3573</f>
        <v/>
      </c>
    </row>
    <row r="3611" spans="2:2" x14ac:dyDescent="0.25">
      <c r="B3611" s="62" t="str">
        <f>'Hour Loop'!CL3574</f>
        <v/>
      </c>
    </row>
    <row r="3612" spans="2:2" x14ac:dyDescent="0.25">
      <c r="B3612" s="62" t="str">
        <f>'Hour Loop'!CL3575</f>
        <v/>
      </c>
    </row>
    <row r="3613" spans="2:2" x14ac:dyDescent="0.25">
      <c r="B3613" s="62" t="str">
        <f>'Hour Loop'!CL3576</f>
        <v/>
      </c>
    </row>
    <row r="3614" spans="2:2" x14ac:dyDescent="0.25">
      <c r="B3614" s="62" t="str">
        <f>'Hour Loop'!CL3577</f>
        <v/>
      </c>
    </row>
    <row r="3615" spans="2:2" x14ac:dyDescent="0.25">
      <c r="B3615" s="62" t="str">
        <f>'Hour Loop'!CL3578</f>
        <v/>
      </c>
    </row>
    <row r="3616" spans="2:2" x14ac:dyDescent="0.25">
      <c r="B3616" s="62" t="str">
        <f>'Hour Loop'!CL3579</f>
        <v/>
      </c>
    </row>
    <row r="3617" spans="2:2" x14ac:dyDescent="0.25">
      <c r="B3617" s="62" t="str">
        <f>'Hour Loop'!CL3580</f>
        <v/>
      </c>
    </row>
    <row r="3618" spans="2:2" x14ac:dyDescent="0.25">
      <c r="B3618" s="62" t="str">
        <f>'Hour Loop'!CL3581</f>
        <v/>
      </c>
    </row>
    <row r="3619" spans="2:2" x14ac:dyDescent="0.25">
      <c r="B3619" s="62" t="str">
        <f>'Hour Loop'!CL3582</f>
        <v/>
      </c>
    </row>
    <row r="3620" spans="2:2" x14ac:dyDescent="0.25">
      <c r="B3620" s="62" t="str">
        <f>'Hour Loop'!CL3583</f>
        <v/>
      </c>
    </row>
    <row r="3621" spans="2:2" x14ac:dyDescent="0.25">
      <c r="B3621" s="62" t="str">
        <f>'Hour Loop'!CL3584</f>
        <v/>
      </c>
    </row>
    <row r="3622" spans="2:2" x14ac:dyDescent="0.25">
      <c r="B3622" s="62" t="str">
        <f>'Hour Loop'!CL3585</f>
        <v/>
      </c>
    </row>
    <row r="3623" spans="2:2" x14ac:dyDescent="0.25">
      <c r="B3623" s="62" t="str">
        <f>'Hour Loop'!CL3586</f>
        <v/>
      </c>
    </row>
    <row r="3624" spans="2:2" x14ac:dyDescent="0.25">
      <c r="B3624" s="62" t="str">
        <f>'Hour Loop'!CL3587</f>
        <v/>
      </c>
    </row>
    <row r="3625" spans="2:2" x14ac:dyDescent="0.25">
      <c r="B3625" s="62" t="str">
        <f>'Hour Loop'!CL3588</f>
        <v/>
      </c>
    </row>
    <row r="3626" spans="2:2" x14ac:dyDescent="0.25">
      <c r="B3626" s="62" t="str">
        <f>'Hour Loop'!CL3589</f>
        <v/>
      </c>
    </row>
    <row r="3627" spans="2:2" x14ac:dyDescent="0.25">
      <c r="B3627" s="62" t="str">
        <f>'Hour Loop'!CL3590</f>
        <v/>
      </c>
    </row>
    <row r="3628" spans="2:2" x14ac:dyDescent="0.25">
      <c r="B3628" s="62" t="str">
        <f>'Hour Loop'!CL3591</f>
        <v/>
      </c>
    </row>
    <row r="3629" spans="2:2" x14ac:dyDescent="0.25">
      <c r="B3629" s="62" t="str">
        <f>'Hour Loop'!CL3592</f>
        <v/>
      </c>
    </row>
    <row r="3630" spans="2:2" x14ac:dyDescent="0.25">
      <c r="B3630" s="62" t="str">
        <f>'Hour Loop'!CL3593</f>
        <v/>
      </c>
    </row>
    <row r="3631" spans="2:2" x14ac:dyDescent="0.25">
      <c r="B3631" s="62" t="str">
        <f>'Hour Loop'!CL3594</f>
        <v/>
      </c>
    </row>
    <row r="3632" spans="2:2" x14ac:dyDescent="0.25">
      <c r="B3632" s="62" t="str">
        <f>'Hour Loop'!CL3595</f>
        <v/>
      </c>
    </row>
    <row r="3633" spans="2:2" x14ac:dyDescent="0.25">
      <c r="B3633" s="62" t="str">
        <f>'Hour Loop'!CL3596</f>
        <v/>
      </c>
    </row>
    <row r="3634" spans="2:2" x14ac:dyDescent="0.25">
      <c r="B3634" s="62" t="str">
        <f>'Hour Loop'!CL3597</f>
        <v/>
      </c>
    </row>
    <row r="3635" spans="2:2" x14ac:dyDescent="0.25">
      <c r="B3635" s="62" t="str">
        <f>'Hour Loop'!CL3598</f>
        <v/>
      </c>
    </row>
    <row r="3636" spans="2:2" x14ac:dyDescent="0.25">
      <c r="B3636" s="62" t="str">
        <f>'Hour Loop'!CL3599</f>
        <v/>
      </c>
    </row>
    <row r="3637" spans="2:2" x14ac:dyDescent="0.25">
      <c r="B3637" s="62" t="str">
        <f>'Hour Loop'!CL3600</f>
        <v/>
      </c>
    </row>
    <row r="3638" spans="2:2" x14ac:dyDescent="0.25">
      <c r="B3638" s="62" t="str">
        <f>'Hour Loop'!CL3601</f>
        <v/>
      </c>
    </row>
    <row r="3639" spans="2:2" x14ac:dyDescent="0.25">
      <c r="B3639" s="62" t="str">
        <f>'Hour Loop'!CL3602</f>
        <v/>
      </c>
    </row>
    <row r="3640" spans="2:2" x14ac:dyDescent="0.25">
      <c r="B3640" s="62" t="str">
        <f>'Hour Loop'!CL3603</f>
        <v/>
      </c>
    </row>
    <row r="3641" spans="2:2" x14ac:dyDescent="0.25">
      <c r="B3641" s="62" t="str">
        <f>'Hour Loop'!CL3604</f>
        <v/>
      </c>
    </row>
    <row r="3642" spans="2:2" x14ac:dyDescent="0.25">
      <c r="B3642" s="62" t="str">
        <f>'Hour Loop'!CL3605</f>
        <v/>
      </c>
    </row>
    <row r="3643" spans="2:2" x14ac:dyDescent="0.25">
      <c r="B3643" s="62" t="str">
        <f>'Hour Loop'!CL3606</f>
        <v/>
      </c>
    </row>
    <row r="3644" spans="2:2" x14ac:dyDescent="0.25">
      <c r="B3644" s="62" t="str">
        <f>'Hour Loop'!CL3607</f>
        <v/>
      </c>
    </row>
    <row r="3645" spans="2:2" x14ac:dyDescent="0.25">
      <c r="B3645" s="62" t="str">
        <f>'Hour Loop'!CL3608</f>
        <v/>
      </c>
    </row>
    <row r="3646" spans="2:2" x14ac:dyDescent="0.25">
      <c r="B3646" s="62" t="str">
        <f>'Hour Loop'!CL3609</f>
        <v/>
      </c>
    </row>
    <row r="3647" spans="2:2" x14ac:dyDescent="0.25">
      <c r="B3647" s="62" t="str">
        <f>'Hour Loop'!CL3610</f>
        <v/>
      </c>
    </row>
    <row r="3648" spans="2:2" x14ac:dyDescent="0.25">
      <c r="B3648" s="62" t="str">
        <f>'Hour Loop'!CL3611</f>
        <v/>
      </c>
    </row>
    <row r="3649" spans="2:2" x14ac:dyDescent="0.25">
      <c r="B3649" s="62" t="str">
        <f>'Hour Loop'!CL3612</f>
        <v/>
      </c>
    </row>
    <row r="3650" spans="2:2" x14ac:dyDescent="0.25">
      <c r="B3650" s="62" t="str">
        <f>'Hour Loop'!CL3613</f>
        <v/>
      </c>
    </row>
    <row r="3651" spans="2:2" x14ac:dyDescent="0.25">
      <c r="B3651" s="62" t="str">
        <f>'Hour Loop'!CL3614</f>
        <v/>
      </c>
    </row>
    <row r="3652" spans="2:2" x14ac:dyDescent="0.25">
      <c r="B3652" s="62" t="str">
        <f>'Hour Loop'!CL3615</f>
        <v/>
      </c>
    </row>
    <row r="3653" spans="2:2" x14ac:dyDescent="0.25">
      <c r="B3653" s="62" t="str">
        <f>'Hour Loop'!CL3616</f>
        <v/>
      </c>
    </row>
    <row r="3654" spans="2:2" x14ac:dyDescent="0.25">
      <c r="B3654" s="62" t="str">
        <f>'Hour Loop'!CL3617</f>
        <v/>
      </c>
    </row>
    <row r="3655" spans="2:2" x14ac:dyDescent="0.25">
      <c r="B3655" s="62" t="str">
        <f>'Hour Loop'!CL3618</f>
        <v/>
      </c>
    </row>
    <row r="3656" spans="2:2" x14ac:dyDescent="0.25">
      <c r="B3656" s="62" t="str">
        <f>'Hour Loop'!CL3619</f>
        <v/>
      </c>
    </row>
    <row r="3657" spans="2:2" x14ac:dyDescent="0.25">
      <c r="B3657" s="62" t="str">
        <f>'Hour Loop'!CL3620</f>
        <v/>
      </c>
    </row>
    <row r="3658" spans="2:2" x14ac:dyDescent="0.25">
      <c r="B3658" s="62" t="str">
        <f>'Hour Loop'!CL3621</f>
        <v/>
      </c>
    </row>
    <row r="3659" spans="2:2" x14ac:dyDescent="0.25">
      <c r="B3659" s="62" t="str">
        <f>'Hour Loop'!CL3622</f>
        <v/>
      </c>
    </row>
    <row r="3660" spans="2:2" x14ac:dyDescent="0.25">
      <c r="B3660" s="62" t="str">
        <f>'Hour Loop'!CL3623</f>
        <v/>
      </c>
    </row>
    <row r="3661" spans="2:2" x14ac:dyDescent="0.25">
      <c r="B3661" s="62" t="str">
        <f>'Hour Loop'!CL3624</f>
        <v/>
      </c>
    </row>
    <row r="3662" spans="2:2" x14ac:dyDescent="0.25">
      <c r="B3662" s="62" t="str">
        <f>'Hour Loop'!CL3625</f>
        <v/>
      </c>
    </row>
    <row r="3663" spans="2:2" x14ac:dyDescent="0.25">
      <c r="B3663" s="62" t="str">
        <f>'Hour Loop'!CL3626</f>
        <v/>
      </c>
    </row>
    <row r="3664" spans="2:2" x14ac:dyDescent="0.25">
      <c r="B3664" s="62" t="str">
        <f>'Hour Loop'!CL3627</f>
        <v/>
      </c>
    </row>
    <row r="3665" spans="2:2" x14ac:dyDescent="0.25">
      <c r="B3665" s="62" t="str">
        <f>'Hour Loop'!CL3628</f>
        <v/>
      </c>
    </row>
    <row r="3666" spans="2:2" x14ac:dyDescent="0.25">
      <c r="B3666" s="62" t="str">
        <f>'Hour Loop'!CL3629</f>
        <v/>
      </c>
    </row>
    <row r="3667" spans="2:2" x14ac:dyDescent="0.25">
      <c r="B3667" s="62" t="str">
        <f>'Hour Loop'!CL3630</f>
        <v/>
      </c>
    </row>
    <row r="3668" spans="2:2" x14ac:dyDescent="0.25">
      <c r="B3668" s="62" t="str">
        <f>'Hour Loop'!CL3631</f>
        <v/>
      </c>
    </row>
    <row r="3669" spans="2:2" x14ac:dyDescent="0.25">
      <c r="B3669" s="62" t="str">
        <f>'Hour Loop'!CL3632</f>
        <v/>
      </c>
    </row>
    <row r="3670" spans="2:2" x14ac:dyDescent="0.25">
      <c r="B3670" s="62" t="str">
        <f>'Hour Loop'!CL3633</f>
        <v/>
      </c>
    </row>
    <row r="3671" spans="2:2" x14ac:dyDescent="0.25">
      <c r="B3671" s="62" t="str">
        <f>'Hour Loop'!CL3634</f>
        <v/>
      </c>
    </row>
    <row r="3672" spans="2:2" x14ac:dyDescent="0.25">
      <c r="B3672" s="62" t="str">
        <f>'Hour Loop'!CL3635</f>
        <v/>
      </c>
    </row>
    <row r="3673" spans="2:2" x14ac:dyDescent="0.25">
      <c r="B3673" s="62" t="str">
        <f>'Hour Loop'!CL3636</f>
        <v/>
      </c>
    </row>
    <row r="3674" spans="2:2" x14ac:dyDescent="0.25">
      <c r="B3674" s="62" t="str">
        <f>'Hour Loop'!CL3637</f>
        <v/>
      </c>
    </row>
    <row r="3675" spans="2:2" x14ac:dyDescent="0.25">
      <c r="B3675" s="62" t="str">
        <f>'Hour Loop'!CL3638</f>
        <v/>
      </c>
    </row>
    <row r="3676" spans="2:2" x14ac:dyDescent="0.25">
      <c r="B3676" s="62" t="str">
        <f>'Hour Loop'!CL3639</f>
        <v/>
      </c>
    </row>
    <row r="3677" spans="2:2" x14ac:dyDescent="0.25">
      <c r="B3677" s="62" t="str">
        <f>'Hour Loop'!CL3640</f>
        <v/>
      </c>
    </row>
    <row r="3678" spans="2:2" x14ac:dyDescent="0.25">
      <c r="B3678" s="62" t="str">
        <f>'Hour Loop'!CL3641</f>
        <v/>
      </c>
    </row>
    <row r="3679" spans="2:2" x14ac:dyDescent="0.25">
      <c r="B3679" s="62" t="str">
        <f>'Hour Loop'!CL3642</f>
        <v/>
      </c>
    </row>
    <row r="3680" spans="2:2" x14ac:dyDescent="0.25">
      <c r="B3680" s="62" t="str">
        <f>'Hour Loop'!CL3643</f>
        <v/>
      </c>
    </row>
    <row r="3681" spans="2:2" x14ac:dyDescent="0.25">
      <c r="B3681" s="62" t="str">
        <f>'Hour Loop'!CL3644</f>
        <v/>
      </c>
    </row>
    <row r="3682" spans="2:2" x14ac:dyDescent="0.25">
      <c r="B3682" s="62" t="str">
        <f>'Hour Loop'!CL3645</f>
        <v/>
      </c>
    </row>
    <row r="3683" spans="2:2" x14ac:dyDescent="0.25">
      <c r="B3683" s="62" t="str">
        <f>'Hour Loop'!CL3646</f>
        <v/>
      </c>
    </row>
    <row r="3684" spans="2:2" x14ac:dyDescent="0.25">
      <c r="B3684" s="62" t="str">
        <f>'Hour Loop'!CL3647</f>
        <v/>
      </c>
    </row>
    <row r="3685" spans="2:2" x14ac:dyDescent="0.25">
      <c r="B3685" s="62" t="str">
        <f>'Hour Loop'!CL3648</f>
        <v/>
      </c>
    </row>
    <row r="3686" spans="2:2" x14ac:dyDescent="0.25">
      <c r="B3686" s="62" t="str">
        <f>'Hour Loop'!CL3649</f>
        <v/>
      </c>
    </row>
    <row r="3687" spans="2:2" x14ac:dyDescent="0.25">
      <c r="B3687" s="62" t="str">
        <f>'Hour Loop'!CL3650</f>
        <v/>
      </c>
    </row>
    <row r="3688" spans="2:2" x14ac:dyDescent="0.25">
      <c r="B3688" s="62" t="str">
        <f>'Hour Loop'!CL3651</f>
        <v/>
      </c>
    </row>
    <row r="3689" spans="2:2" x14ac:dyDescent="0.25">
      <c r="B3689" s="62" t="str">
        <f>'Hour Loop'!CL3652</f>
        <v/>
      </c>
    </row>
    <row r="3690" spans="2:2" x14ac:dyDescent="0.25">
      <c r="B3690" s="62" t="str">
        <f>'Hour Loop'!CL3653</f>
        <v/>
      </c>
    </row>
    <row r="3691" spans="2:2" x14ac:dyDescent="0.25">
      <c r="B3691" s="62" t="str">
        <f>'Hour Loop'!CL3654</f>
        <v/>
      </c>
    </row>
    <row r="3692" spans="2:2" x14ac:dyDescent="0.25">
      <c r="B3692" s="62" t="str">
        <f>'Hour Loop'!CL3655</f>
        <v/>
      </c>
    </row>
    <row r="3693" spans="2:2" x14ac:dyDescent="0.25">
      <c r="B3693" s="62" t="str">
        <f>'Hour Loop'!CL3656</f>
        <v/>
      </c>
    </row>
    <row r="3694" spans="2:2" x14ac:dyDescent="0.25">
      <c r="B3694" s="62" t="str">
        <f>'Hour Loop'!CL3657</f>
        <v/>
      </c>
    </row>
    <row r="3695" spans="2:2" x14ac:dyDescent="0.25">
      <c r="B3695" s="62" t="str">
        <f>'Hour Loop'!CL3658</f>
        <v/>
      </c>
    </row>
    <row r="3696" spans="2:2" x14ac:dyDescent="0.25">
      <c r="B3696" s="62" t="str">
        <f>'Hour Loop'!CL3659</f>
        <v/>
      </c>
    </row>
    <row r="3697" spans="2:2" x14ac:dyDescent="0.25">
      <c r="B3697" s="62" t="str">
        <f>'Hour Loop'!CL3660</f>
        <v/>
      </c>
    </row>
    <row r="3698" spans="2:2" x14ac:dyDescent="0.25">
      <c r="B3698" s="62" t="str">
        <f>'Hour Loop'!CL3661</f>
        <v/>
      </c>
    </row>
    <row r="3699" spans="2:2" x14ac:dyDescent="0.25">
      <c r="B3699" s="62" t="str">
        <f>'Hour Loop'!CL3662</f>
        <v/>
      </c>
    </row>
    <row r="3700" spans="2:2" x14ac:dyDescent="0.25">
      <c r="B3700" s="62" t="str">
        <f>'Hour Loop'!CL3663</f>
        <v/>
      </c>
    </row>
    <row r="3701" spans="2:2" x14ac:dyDescent="0.25">
      <c r="B3701" s="62" t="str">
        <f>'Hour Loop'!CL3664</f>
        <v/>
      </c>
    </row>
    <row r="3702" spans="2:2" x14ac:dyDescent="0.25">
      <c r="B3702" s="62" t="str">
        <f>'Hour Loop'!CL3665</f>
        <v/>
      </c>
    </row>
    <row r="3703" spans="2:2" x14ac:dyDescent="0.25">
      <c r="B3703" s="62" t="str">
        <f>'Hour Loop'!CL3666</f>
        <v/>
      </c>
    </row>
    <row r="3704" spans="2:2" x14ac:dyDescent="0.25">
      <c r="B3704" s="62" t="str">
        <f>'Hour Loop'!CL3667</f>
        <v/>
      </c>
    </row>
    <row r="3705" spans="2:2" x14ac:dyDescent="0.25">
      <c r="B3705" s="62" t="str">
        <f>'Hour Loop'!CL3668</f>
        <v/>
      </c>
    </row>
    <row r="3706" spans="2:2" x14ac:dyDescent="0.25">
      <c r="B3706" s="62" t="str">
        <f>'Hour Loop'!CL3669</f>
        <v/>
      </c>
    </row>
    <row r="3707" spans="2:2" x14ac:dyDescent="0.25">
      <c r="B3707" s="62" t="str">
        <f>'Hour Loop'!CL3670</f>
        <v/>
      </c>
    </row>
    <row r="3708" spans="2:2" x14ac:dyDescent="0.25">
      <c r="B3708" s="62" t="str">
        <f>'Hour Loop'!CL3671</f>
        <v/>
      </c>
    </row>
    <row r="3709" spans="2:2" x14ac:dyDescent="0.25">
      <c r="B3709" s="62" t="str">
        <f>'Hour Loop'!CL3672</f>
        <v/>
      </c>
    </row>
    <row r="3710" spans="2:2" x14ac:dyDescent="0.25">
      <c r="B3710" s="62" t="str">
        <f>'Hour Loop'!CL3673</f>
        <v/>
      </c>
    </row>
    <row r="3711" spans="2:2" x14ac:dyDescent="0.25">
      <c r="B3711" s="62" t="str">
        <f>'Hour Loop'!CL3674</f>
        <v/>
      </c>
    </row>
    <row r="3712" spans="2:2" x14ac:dyDescent="0.25">
      <c r="B3712" s="62" t="str">
        <f>'Hour Loop'!CL3675</f>
        <v/>
      </c>
    </row>
    <row r="3713" spans="2:2" x14ac:dyDescent="0.25">
      <c r="B3713" s="62" t="str">
        <f>'Hour Loop'!CL3676</f>
        <v/>
      </c>
    </row>
    <row r="3714" spans="2:2" x14ac:dyDescent="0.25">
      <c r="B3714" s="62" t="str">
        <f>'Hour Loop'!CL3677</f>
        <v/>
      </c>
    </row>
    <row r="3715" spans="2:2" x14ac:dyDescent="0.25">
      <c r="B3715" s="62" t="str">
        <f>'Hour Loop'!CL3678</f>
        <v/>
      </c>
    </row>
    <row r="3716" spans="2:2" x14ac:dyDescent="0.25">
      <c r="B3716" s="62" t="str">
        <f>'Hour Loop'!CL3679</f>
        <v/>
      </c>
    </row>
    <row r="3717" spans="2:2" x14ac:dyDescent="0.25">
      <c r="B3717" s="62" t="str">
        <f>'Hour Loop'!CL3680</f>
        <v/>
      </c>
    </row>
    <row r="3718" spans="2:2" x14ac:dyDescent="0.25">
      <c r="B3718" s="62" t="str">
        <f>'Hour Loop'!CL3681</f>
        <v/>
      </c>
    </row>
    <row r="3719" spans="2:2" x14ac:dyDescent="0.25">
      <c r="B3719" s="62" t="str">
        <f>'Hour Loop'!CL3682</f>
        <v/>
      </c>
    </row>
    <row r="3720" spans="2:2" x14ac:dyDescent="0.25">
      <c r="B3720" s="62" t="str">
        <f>'Hour Loop'!CL3683</f>
        <v/>
      </c>
    </row>
    <row r="3721" spans="2:2" x14ac:dyDescent="0.25">
      <c r="B3721" s="62" t="str">
        <f>'Hour Loop'!CL3684</f>
        <v/>
      </c>
    </row>
    <row r="3722" spans="2:2" x14ac:dyDescent="0.25">
      <c r="B3722" s="62" t="str">
        <f>'Hour Loop'!CL3685</f>
        <v/>
      </c>
    </row>
    <row r="3723" spans="2:2" x14ac:dyDescent="0.25">
      <c r="B3723" s="62" t="str">
        <f>'Hour Loop'!CL3686</f>
        <v/>
      </c>
    </row>
    <row r="3724" spans="2:2" x14ac:dyDescent="0.25">
      <c r="B3724" s="62" t="str">
        <f>'Hour Loop'!CL3687</f>
        <v/>
      </c>
    </row>
    <row r="3725" spans="2:2" x14ac:dyDescent="0.25">
      <c r="B3725" s="62" t="str">
        <f>'Hour Loop'!CL3688</f>
        <v/>
      </c>
    </row>
    <row r="3726" spans="2:2" x14ac:dyDescent="0.25">
      <c r="B3726" s="62" t="str">
        <f>'Hour Loop'!CL3689</f>
        <v/>
      </c>
    </row>
    <row r="3727" spans="2:2" x14ac:dyDescent="0.25">
      <c r="B3727" s="62" t="str">
        <f>'Hour Loop'!CL3690</f>
        <v/>
      </c>
    </row>
    <row r="3728" spans="2:2" x14ac:dyDescent="0.25">
      <c r="B3728" s="62" t="str">
        <f>'Hour Loop'!CL3691</f>
        <v/>
      </c>
    </row>
    <row r="3729" spans="2:2" x14ac:dyDescent="0.25">
      <c r="B3729" s="62" t="str">
        <f>'Hour Loop'!CL3692</f>
        <v/>
      </c>
    </row>
    <row r="3730" spans="2:2" x14ac:dyDescent="0.25">
      <c r="B3730" s="62" t="str">
        <f>'Hour Loop'!CL3693</f>
        <v/>
      </c>
    </row>
    <row r="3731" spans="2:2" x14ac:dyDescent="0.25">
      <c r="B3731" s="62" t="str">
        <f>'Hour Loop'!CL3694</f>
        <v/>
      </c>
    </row>
    <row r="3732" spans="2:2" x14ac:dyDescent="0.25">
      <c r="B3732" s="62" t="str">
        <f>'Hour Loop'!CL3695</f>
        <v/>
      </c>
    </row>
    <row r="3733" spans="2:2" x14ac:dyDescent="0.25">
      <c r="B3733" s="62" t="str">
        <f>'Hour Loop'!CL3696</f>
        <v/>
      </c>
    </row>
    <row r="3734" spans="2:2" x14ac:dyDescent="0.25">
      <c r="B3734" s="62" t="str">
        <f>'Hour Loop'!CL3697</f>
        <v/>
      </c>
    </row>
    <row r="3735" spans="2:2" x14ac:dyDescent="0.25">
      <c r="B3735" s="62" t="str">
        <f>'Hour Loop'!CL3698</f>
        <v/>
      </c>
    </row>
    <row r="3736" spans="2:2" x14ac:dyDescent="0.25">
      <c r="B3736" s="62" t="str">
        <f>'Hour Loop'!CL3699</f>
        <v/>
      </c>
    </row>
    <row r="3737" spans="2:2" x14ac:dyDescent="0.25">
      <c r="B3737" s="62" t="str">
        <f>'Hour Loop'!CL3700</f>
        <v/>
      </c>
    </row>
    <row r="3738" spans="2:2" x14ac:dyDescent="0.25">
      <c r="B3738" s="62" t="str">
        <f>'Hour Loop'!CL3701</f>
        <v/>
      </c>
    </row>
    <row r="3739" spans="2:2" x14ac:dyDescent="0.25">
      <c r="B3739" s="62" t="str">
        <f>'Hour Loop'!CL3702</f>
        <v/>
      </c>
    </row>
    <row r="3740" spans="2:2" x14ac:dyDescent="0.25">
      <c r="B3740" s="62" t="str">
        <f>'Hour Loop'!CL3703</f>
        <v/>
      </c>
    </row>
    <row r="3741" spans="2:2" x14ac:dyDescent="0.25">
      <c r="B3741" s="62" t="str">
        <f>'Hour Loop'!CL3704</f>
        <v/>
      </c>
    </row>
    <row r="3742" spans="2:2" x14ac:dyDescent="0.25">
      <c r="B3742" s="62" t="str">
        <f>'Hour Loop'!CL3705</f>
        <v/>
      </c>
    </row>
    <row r="3743" spans="2:2" x14ac:dyDescent="0.25">
      <c r="B3743" s="62" t="str">
        <f>'Hour Loop'!CL3706</f>
        <v/>
      </c>
    </row>
    <row r="3744" spans="2:2" x14ac:dyDescent="0.25">
      <c r="B3744" s="62" t="str">
        <f>'Hour Loop'!CL3707</f>
        <v/>
      </c>
    </row>
    <row r="3745" spans="2:2" x14ac:dyDescent="0.25">
      <c r="B3745" s="62" t="str">
        <f>'Hour Loop'!CL3708</f>
        <v/>
      </c>
    </row>
    <row r="3746" spans="2:2" x14ac:dyDescent="0.25">
      <c r="B3746" s="62" t="str">
        <f>'Hour Loop'!CL3709</f>
        <v/>
      </c>
    </row>
    <row r="3747" spans="2:2" x14ac:dyDescent="0.25">
      <c r="B3747" s="62" t="str">
        <f>'Hour Loop'!CL3710</f>
        <v/>
      </c>
    </row>
    <row r="3748" spans="2:2" x14ac:dyDescent="0.25">
      <c r="B3748" s="62" t="str">
        <f>'Hour Loop'!CL3711</f>
        <v/>
      </c>
    </row>
    <row r="3749" spans="2:2" x14ac:dyDescent="0.25">
      <c r="B3749" s="62" t="str">
        <f>'Hour Loop'!CL3712</f>
        <v/>
      </c>
    </row>
    <row r="3750" spans="2:2" x14ac:dyDescent="0.25">
      <c r="B3750" s="62" t="str">
        <f>'Hour Loop'!CL3713</f>
        <v/>
      </c>
    </row>
    <row r="3751" spans="2:2" x14ac:dyDescent="0.25">
      <c r="B3751" s="62" t="str">
        <f>'Hour Loop'!CL3714</f>
        <v/>
      </c>
    </row>
    <row r="3752" spans="2:2" x14ac:dyDescent="0.25">
      <c r="B3752" s="62" t="str">
        <f>'Hour Loop'!CL3715</f>
        <v/>
      </c>
    </row>
    <row r="3753" spans="2:2" x14ac:dyDescent="0.25">
      <c r="B3753" s="62" t="str">
        <f>'Hour Loop'!CL3716</f>
        <v/>
      </c>
    </row>
    <row r="3754" spans="2:2" x14ac:dyDescent="0.25">
      <c r="B3754" s="62" t="str">
        <f>'Hour Loop'!CL3717</f>
        <v/>
      </c>
    </row>
    <row r="3755" spans="2:2" x14ac:dyDescent="0.25">
      <c r="B3755" s="62" t="str">
        <f>'Hour Loop'!CL3718</f>
        <v/>
      </c>
    </row>
    <row r="3756" spans="2:2" x14ac:dyDescent="0.25">
      <c r="B3756" s="62" t="str">
        <f>'Hour Loop'!CL3719</f>
        <v/>
      </c>
    </row>
    <row r="3757" spans="2:2" x14ac:dyDescent="0.25">
      <c r="B3757" s="62" t="str">
        <f>'Hour Loop'!CL3720</f>
        <v/>
      </c>
    </row>
    <row r="3758" spans="2:2" x14ac:dyDescent="0.25">
      <c r="B3758" s="62" t="str">
        <f>'Hour Loop'!CL3721</f>
        <v/>
      </c>
    </row>
    <row r="3759" spans="2:2" x14ac:dyDescent="0.25">
      <c r="B3759" s="62" t="str">
        <f>'Hour Loop'!CL3722</f>
        <v/>
      </c>
    </row>
    <row r="3760" spans="2:2" x14ac:dyDescent="0.25">
      <c r="B3760" s="62" t="str">
        <f>'Hour Loop'!CL3723</f>
        <v/>
      </c>
    </row>
    <row r="3761" spans="2:2" x14ac:dyDescent="0.25">
      <c r="B3761" s="62" t="str">
        <f>'Hour Loop'!CL3724</f>
        <v/>
      </c>
    </row>
    <row r="3762" spans="2:2" x14ac:dyDescent="0.25">
      <c r="B3762" s="62" t="str">
        <f>'Hour Loop'!CL3725</f>
        <v/>
      </c>
    </row>
    <row r="3763" spans="2:2" x14ac:dyDescent="0.25">
      <c r="B3763" s="62" t="str">
        <f>'Hour Loop'!CL3726</f>
        <v/>
      </c>
    </row>
    <row r="3764" spans="2:2" x14ac:dyDescent="0.25">
      <c r="B3764" s="62" t="str">
        <f>'Hour Loop'!CL3727</f>
        <v/>
      </c>
    </row>
    <row r="3765" spans="2:2" x14ac:dyDescent="0.25">
      <c r="B3765" s="62" t="str">
        <f>'Hour Loop'!CL3728</f>
        <v/>
      </c>
    </row>
    <row r="3766" spans="2:2" x14ac:dyDescent="0.25">
      <c r="B3766" s="62" t="str">
        <f>'Hour Loop'!CL3729</f>
        <v/>
      </c>
    </row>
    <row r="3767" spans="2:2" x14ac:dyDescent="0.25">
      <c r="B3767" s="62" t="str">
        <f>'Hour Loop'!CL3730</f>
        <v/>
      </c>
    </row>
    <row r="3768" spans="2:2" x14ac:dyDescent="0.25">
      <c r="B3768" s="62" t="str">
        <f>'Hour Loop'!CL3731</f>
        <v/>
      </c>
    </row>
    <row r="3769" spans="2:2" x14ac:dyDescent="0.25">
      <c r="B3769" s="62" t="str">
        <f>'Hour Loop'!CL3732</f>
        <v/>
      </c>
    </row>
    <row r="3770" spans="2:2" x14ac:dyDescent="0.25">
      <c r="B3770" s="62" t="str">
        <f>'Hour Loop'!CL3733</f>
        <v/>
      </c>
    </row>
    <row r="3771" spans="2:2" x14ac:dyDescent="0.25">
      <c r="B3771" s="62" t="str">
        <f>'Hour Loop'!CL3734</f>
        <v/>
      </c>
    </row>
    <row r="3772" spans="2:2" x14ac:dyDescent="0.25">
      <c r="B3772" s="62" t="str">
        <f>'Hour Loop'!CL3735</f>
        <v/>
      </c>
    </row>
    <row r="3773" spans="2:2" x14ac:dyDescent="0.25">
      <c r="B3773" s="62" t="str">
        <f>'Hour Loop'!CL3736</f>
        <v/>
      </c>
    </row>
    <row r="3774" spans="2:2" x14ac:dyDescent="0.25">
      <c r="B3774" s="62" t="str">
        <f>'Hour Loop'!CL3737</f>
        <v/>
      </c>
    </row>
    <row r="3775" spans="2:2" x14ac:dyDescent="0.25">
      <c r="B3775" s="62" t="str">
        <f>'Hour Loop'!CL3738</f>
        <v/>
      </c>
    </row>
    <row r="3776" spans="2:2" x14ac:dyDescent="0.25">
      <c r="B3776" s="62" t="str">
        <f>'Hour Loop'!CL3739</f>
        <v/>
      </c>
    </row>
    <row r="3777" spans="2:2" x14ac:dyDescent="0.25">
      <c r="B3777" s="62" t="str">
        <f>'Hour Loop'!CL3740</f>
        <v/>
      </c>
    </row>
    <row r="3778" spans="2:2" x14ac:dyDescent="0.25">
      <c r="B3778" s="62" t="str">
        <f>'Hour Loop'!CL3741</f>
        <v/>
      </c>
    </row>
    <row r="3779" spans="2:2" x14ac:dyDescent="0.25">
      <c r="B3779" s="62" t="str">
        <f>'Hour Loop'!CL3742</f>
        <v/>
      </c>
    </row>
    <row r="3780" spans="2:2" x14ac:dyDescent="0.25">
      <c r="B3780" s="62" t="str">
        <f>'Hour Loop'!CL3743</f>
        <v/>
      </c>
    </row>
    <row r="3781" spans="2:2" x14ac:dyDescent="0.25">
      <c r="B3781" s="62" t="str">
        <f>'Hour Loop'!CL3744</f>
        <v/>
      </c>
    </row>
    <row r="3782" spans="2:2" x14ac:dyDescent="0.25">
      <c r="B3782" s="62" t="str">
        <f>'Hour Loop'!CL3745</f>
        <v/>
      </c>
    </row>
    <row r="3783" spans="2:2" x14ac:dyDescent="0.25">
      <c r="B3783" s="62" t="str">
        <f>'Hour Loop'!CL3746</f>
        <v/>
      </c>
    </row>
    <row r="3784" spans="2:2" x14ac:dyDescent="0.25">
      <c r="B3784" s="62" t="str">
        <f>'Hour Loop'!CL3747</f>
        <v/>
      </c>
    </row>
    <row r="3785" spans="2:2" x14ac:dyDescent="0.25">
      <c r="B3785" s="62" t="str">
        <f>'Hour Loop'!CL3748</f>
        <v/>
      </c>
    </row>
    <row r="3786" spans="2:2" x14ac:dyDescent="0.25">
      <c r="B3786" s="62" t="str">
        <f>'Hour Loop'!CL3749</f>
        <v/>
      </c>
    </row>
    <row r="3787" spans="2:2" x14ac:dyDescent="0.25">
      <c r="B3787" s="62" t="str">
        <f>'Hour Loop'!CL3750</f>
        <v/>
      </c>
    </row>
    <row r="3788" spans="2:2" x14ac:dyDescent="0.25">
      <c r="B3788" s="62" t="str">
        <f>'Hour Loop'!CL3751</f>
        <v/>
      </c>
    </row>
    <row r="3789" spans="2:2" x14ac:dyDescent="0.25">
      <c r="B3789" s="62" t="str">
        <f>'Hour Loop'!CL3752</f>
        <v/>
      </c>
    </row>
    <row r="3790" spans="2:2" x14ac:dyDescent="0.25">
      <c r="B3790" s="62" t="str">
        <f>'Hour Loop'!CL3753</f>
        <v/>
      </c>
    </row>
    <row r="3791" spans="2:2" x14ac:dyDescent="0.25">
      <c r="B3791" s="62" t="str">
        <f>'Hour Loop'!CL3754</f>
        <v/>
      </c>
    </row>
    <row r="3792" spans="2:2" x14ac:dyDescent="0.25">
      <c r="B3792" s="62" t="str">
        <f>'Hour Loop'!CL3755</f>
        <v/>
      </c>
    </row>
    <row r="3793" spans="2:2" x14ac:dyDescent="0.25">
      <c r="B3793" s="62" t="str">
        <f>'Hour Loop'!CL3756</f>
        <v/>
      </c>
    </row>
    <row r="3794" spans="2:2" x14ac:dyDescent="0.25">
      <c r="B3794" s="62" t="str">
        <f>'Hour Loop'!CL3757</f>
        <v/>
      </c>
    </row>
    <row r="3795" spans="2:2" x14ac:dyDescent="0.25">
      <c r="B3795" s="62" t="str">
        <f>'Hour Loop'!CL3758</f>
        <v/>
      </c>
    </row>
    <row r="3796" spans="2:2" x14ac:dyDescent="0.25">
      <c r="B3796" s="62" t="str">
        <f>'Hour Loop'!CL3759</f>
        <v/>
      </c>
    </row>
    <row r="3797" spans="2:2" x14ac:dyDescent="0.25">
      <c r="B3797" s="62" t="str">
        <f>'Hour Loop'!CL3760</f>
        <v/>
      </c>
    </row>
    <row r="3798" spans="2:2" x14ac:dyDescent="0.25">
      <c r="B3798" s="62" t="str">
        <f>'Hour Loop'!CL3761</f>
        <v/>
      </c>
    </row>
    <row r="3799" spans="2:2" x14ac:dyDescent="0.25">
      <c r="B3799" s="62" t="str">
        <f>'Hour Loop'!CL3762</f>
        <v/>
      </c>
    </row>
    <row r="3800" spans="2:2" x14ac:dyDescent="0.25">
      <c r="B3800" s="62" t="str">
        <f>'Hour Loop'!CL3763</f>
        <v/>
      </c>
    </row>
    <row r="3801" spans="2:2" x14ac:dyDescent="0.25">
      <c r="B3801" s="62" t="str">
        <f>'Hour Loop'!CL3764</f>
        <v/>
      </c>
    </row>
    <row r="3802" spans="2:2" x14ac:dyDescent="0.25">
      <c r="B3802" s="62" t="str">
        <f>'Hour Loop'!CL3765</f>
        <v/>
      </c>
    </row>
    <row r="3803" spans="2:2" x14ac:dyDescent="0.25">
      <c r="B3803" s="62" t="str">
        <f>'Hour Loop'!CL3766</f>
        <v/>
      </c>
    </row>
    <row r="3804" spans="2:2" x14ac:dyDescent="0.25">
      <c r="B3804" s="62" t="str">
        <f>'Hour Loop'!CL3767</f>
        <v/>
      </c>
    </row>
    <row r="3805" spans="2:2" x14ac:dyDescent="0.25">
      <c r="B3805" s="62" t="str">
        <f>'Hour Loop'!CL3768</f>
        <v/>
      </c>
    </row>
    <row r="3806" spans="2:2" x14ac:dyDescent="0.25">
      <c r="B3806" s="62" t="str">
        <f>'Hour Loop'!CL3769</f>
        <v/>
      </c>
    </row>
    <row r="3807" spans="2:2" x14ac:dyDescent="0.25">
      <c r="B3807" s="62" t="str">
        <f>'Hour Loop'!CL3770</f>
        <v/>
      </c>
    </row>
    <row r="3808" spans="2:2" x14ac:dyDescent="0.25">
      <c r="B3808" s="62" t="str">
        <f>'Hour Loop'!CL3771</f>
        <v/>
      </c>
    </row>
    <row r="3809" spans="2:2" x14ac:dyDescent="0.25">
      <c r="B3809" s="62" t="str">
        <f>'Hour Loop'!CL3772</f>
        <v/>
      </c>
    </row>
    <row r="3810" spans="2:2" x14ac:dyDescent="0.25">
      <c r="B3810" s="62" t="str">
        <f>'Hour Loop'!CL3773</f>
        <v/>
      </c>
    </row>
    <row r="3811" spans="2:2" x14ac:dyDescent="0.25">
      <c r="B3811" s="62" t="str">
        <f>'Hour Loop'!CL3774</f>
        <v/>
      </c>
    </row>
    <row r="3812" spans="2:2" x14ac:dyDescent="0.25">
      <c r="B3812" s="62" t="str">
        <f>'Hour Loop'!CL3775</f>
        <v/>
      </c>
    </row>
    <row r="3813" spans="2:2" x14ac:dyDescent="0.25">
      <c r="B3813" s="62" t="str">
        <f>'Hour Loop'!CL3776</f>
        <v/>
      </c>
    </row>
    <row r="3814" spans="2:2" x14ac:dyDescent="0.25">
      <c r="B3814" s="62" t="str">
        <f>'Hour Loop'!CL3777</f>
        <v/>
      </c>
    </row>
    <row r="3815" spans="2:2" x14ac:dyDescent="0.25">
      <c r="B3815" s="62" t="str">
        <f>'Hour Loop'!CL3778</f>
        <v/>
      </c>
    </row>
    <row r="3816" spans="2:2" x14ac:dyDescent="0.25">
      <c r="B3816" s="62" t="str">
        <f>'Hour Loop'!CL3779</f>
        <v/>
      </c>
    </row>
    <row r="3817" spans="2:2" x14ac:dyDescent="0.25">
      <c r="B3817" s="62" t="str">
        <f>'Hour Loop'!CL3780</f>
        <v/>
      </c>
    </row>
    <row r="3818" spans="2:2" x14ac:dyDescent="0.25">
      <c r="B3818" s="62" t="str">
        <f>'Hour Loop'!CL3781</f>
        <v/>
      </c>
    </row>
    <row r="3819" spans="2:2" x14ac:dyDescent="0.25">
      <c r="B3819" s="62" t="str">
        <f>'Hour Loop'!CL3782</f>
        <v/>
      </c>
    </row>
    <row r="3820" spans="2:2" x14ac:dyDescent="0.25">
      <c r="B3820" s="62" t="str">
        <f>'Hour Loop'!CL3783</f>
        <v/>
      </c>
    </row>
    <row r="3821" spans="2:2" x14ac:dyDescent="0.25">
      <c r="B3821" s="62" t="str">
        <f>'Hour Loop'!CL3784</f>
        <v/>
      </c>
    </row>
    <row r="3822" spans="2:2" x14ac:dyDescent="0.25">
      <c r="B3822" s="62" t="str">
        <f>'Hour Loop'!CL3785</f>
        <v/>
      </c>
    </row>
    <row r="3823" spans="2:2" x14ac:dyDescent="0.25">
      <c r="B3823" s="62" t="str">
        <f>'Hour Loop'!CL3786</f>
        <v/>
      </c>
    </row>
    <row r="3824" spans="2:2" x14ac:dyDescent="0.25">
      <c r="B3824" s="62" t="str">
        <f>'Hour Loop'!CL3787</f>
        <v/>
      </c>
    </row>
    <row r="3825" spans="2:2" x14ac:dyDescent="0.25">
      <c r="B3825" s="62" t="str">
        <f>'Hour Loop'!CL3788</f>
        <v/>
      </c>
    </row>
    <row r="3826" spans="2:2" x14ac:dyDescent="0.25">
      <c r="B3826" s="62" t="str">
        <f>'Hour Loop'!CL3789</f>
        <v/>
      </c>
    </row>
    <row r="3827" spans="2:2" x14ac:dyDescent="0.25">
      <c r="B3827" s="62" t="str">
        <f>'Hour Loop'!CL3790</f>
        <v/>
      </c>
    </row>
    <row r="3828" spans="2:2" x14ac:dyDescent="0.25">
      <c r="B3828" s="62" t="str">
        <f>'Hour Loop'!CL3791</f>
        <v/>
      </c>
    </row>
    <row r="3829" spans="2:2" x14ac:dyDescent="0.25">
      <c r="B3829" s="62" t="str">
        <f>'Hour Loop'!CL3792</f>
        <v/>
      </c>
    </row>
    <row r="3830" spans="2:2" x14ac:dyDescent="0.25">
      <c r="B3830" s="62" t="str">
        <f>'Hour Loop'!CL3793</f>
        <v/>
      </c>
    </row>
    <row r="3831" spans="2:2" x14ac:dyDescent="0.25">
      <c r="B3831" s="62" t="str">
        <f>'Hour Loop'!CL3794</f>
        <v/>
      </c>
    </row>
    <row r="3832" spans="2:2" x14ac:dyDescent="0.25">
      <c r="B3832" s="62" t="str">
        <f>'Hour Loop'!CL3795</f>
        <v/>
      </c>
    </row>
    <row r="3833" spans="2:2" x14ac:dyDescent="0.25">
      <c r="B3833" s="62" t="str">
        <f>'Hour Loop'!CL3796</f>
        <v/>
      </c>
    </row>
    <row r="3834" spans="2:2" x14ac:dyDescent="0.25">
      <c r="B3834" s="62" t="str">
        <f>'Hour Loop'!CL3797</f>
        <v/>
      </c>
    </row>
    <row r="3835" spans="2:2" x14ac:dyDescent="0.25">
      <c r="B3835" s="62" t="str">
        <f>'Hour Loop'!CL3798</f>
        <v/>
      </c>
    </row>
    <row r="3836" spans="2:2" x14ac:dyDescent="0.25">
      <c r="B3836" s="62" t="str">
        <f>'Hour Loop'!CL3799</f>
        <v/>
      </c>
    </row>
    <row r="3837" spans="2:2" x14ac:dyDescent="0.25">
      <c r="B3837" s="62" t="str">
        <f>'Hour Loop'!CL3800</f>
        <v/>
      </c>
    </row>
    <row r="3838" spans="2:2" x14ac:dyDescent="0.25">
      <c r="B3838" s="62" t="str">
        <f>'Hour Loop'!CL3801</f>
        <v/>
      </c>
    </row>
    <row r="3839" spans="2:2" x14ac:dyDescent="0.25">
      <c r="B3839" s="62" t="str">
        <f>'Hour Loop'!CL3802</f>
        <v/>
      </c>
    </row>
    <row r="3840" spans="2:2" x14ac:dyDescent="0.25">
      <c r="B3840" s="62" t="str">
        <f>'Hour Loop'!CL3803</f>
        <v/>
      </c>
    </row>
    <row r="3841" spans="2:2" x14ac:dyDescent="0.25">
      <c r="B3841" s="62" t="str">
        <f>'Hour Loop'!CL3804</f>
        <v/>
      </c>
    </row>
    <row r="3842" spans="2:2" x14ac:dyDescent="0.25">
      <c r="B3842" s="62" t="str">
        <f>'Hour Loop'!CL3805</f>
        <v/>
      </c>
    </row>
    <row r="3843" spans="2:2" x14ac:dyDescent="0.25">
      <c r="B3843" s="62" t="str">
        <f>'Hour Loop'!CL3806</f>
        <v/>
      </c>
    </row>
    <row r="3844" spans="2:2" x14ac:dyDescent="0.25">
      <c r="B3844" s="62" t="str">
        <f>'Hour Loop'!CL3807</f>
        <v/>
      </c>
    </row>
    <row r="3845" spans="2:2" x14ac:dyDescent="0.25">
      <c r="B3845" s="62" t="str">
        <f>'Hour Loop'!CL3808</f>
        <v/>
      </c>
    </row>
    <row r="3846" spans="2:2" x14ac:dyDescent="0.25">
      <c r="B3846" s="62" t="str">
        <f>'Hour Loop'!CL3809</f>
        <v/>
      </c>
    </row>
    <row r="3847" spans="2:2" x14ac:dyDescent="0.25">
      <c r="B3847" s="62" t="str">
        <f>'Hour Loop'!CL3810</f>
        <v/>
      </c>
    </row>
    <row r="3848" spans="2:2" x14ac:dyDescent="0.25">
      <c r="B3848" s="62" t="str">
        <f>'Hour Loop'!CL3811</f>
        <v/>
      </c>
    </row>
    <row r="3849" spans="2:2" x14ac:dyDescent="0.25">
      <c r="B3849" s="62" t="str">
        <f>'Hour Loop'!CL3812</f>
        <v/>
      </c>
    </row>
    <row r="3850" spans="2:2" x14ac:dyDescent="0.25">
      <c r="B3850" s="62" t="str">
        <f>'Hour Loop'!CL3813</f>
        <v/>
      </c>
    </row>
    <row r="3851" spans="2:2" x14ac:dyDescent="0.25">
      <c r="B3851" s="62" t="str">
        <f>'Hour Loop'!CL3814</f>
        <v/>
      </c>
    </row>
    <row r="3852" spans="2:2" x14ac:dyDescent="0.25">
      <c r="B3852" s="62" t="str">
        <f>'Hour Loop'!CL3815</f>
        <v/>
      </c>
    </row>
    <row r="3853" spans="2:2" x14ac:dyDescent="0.25">
      <c r="B3853" s="62" t="str">
        <f>'Hour Loop'!CL3816</f>
        <v/>
      </c>
    </row>
    <row r="3854" spans="2:2" x14ac:dyDescent="0.25">
      <c r="B3854" s="62" t="str">
        <f>'Hour Loop'!CL3817</f>
        <v/>
      </c>
    </row>
    <row r="3855" spans="2:2" x14ac:dyDescent="0.25">
      <c r="B3855" s="62" t="str">
        <f>'Hour Loop'!CL3818</f>
        <v/>
      </c>
    </row>
    <row r="3856" spans="2:2" x14ac:dyDescent="0.25">
      <c r="B3856" s="62" t="str">
        <f>'Hour Loop'!CL3819</f>
        <v/>
      </c>
    </row>
    <row r="3857" spans="2:2" x14ac:dyDescent="0.25">
      <c r="B3857" s="62" t="str">
        <f>'Hour Loop'!CL3820</f>
        <v/>
      </c>
    </row>
    <row r="3858" spans="2:2" x14ac:dyDescent="0.25">
      <c r="B3858" s="62" t="str">
        <f>'Hour Loop'!CL3821</f>
        <v/>
      </c>
    </row>
    <row r="3859" spans="2:2" x14ac:dyDescent="0.25">
      <c r="B3859" s="62" t="str">
        <f>'Hour Loop'!CL3822</f>
        <v/>
      </c>
    </row>
    <row r="3860" spans="2:2" x14ac:dyDescent="0.25">
      <c r="B3860" s="62" t="str">
        <f>'Hour Loop'!CL3823</f>
        <v/>
      </c>
    </row>
    <row r="3861" spans="2:2" x14ac:dyDescent="0.25">
      <c r="B3861" s="62" t="str">
        <f>'Hour Loop'!CL3824</f>
        <v/>
      </c>
    </row>
    <row r="3862" spans="2:2" x14ac:dyDescent="0.25">
      <c r="B3862" s="62" t="str">
        <f>'Hour Loop'!CL3825</f>
        <v/>
      </c>
    </row>
    <row r="3863" spans="2:2" x14ac:dyDescent="0.25">
      <c r="B3863" s="62" t="str">
        <f>'Hour Loop'!CL3826</f>
        <v/>
      </c>
    </row>
    <row r="3864" spans="2:2" x14ac:dyDescent="0.25">
      <c r="B3864" s="62" t="str">
        <f>'Hour Loop'!CL3827</f>
        <v/>
      </c>
    </row>
    <row r="3865" spans="2:2" x14ac:dyDescent="0.25">
      <c r="B3865" s="62" t="str">
        <f>'Hour Loop'!CL3828</f>
        <v/>
      </c>
    </row>
    <row r="3866" spans="2:2" x14ac:dyDescent="0.25">
      <c r="B3866" s="62" t="str">
        <f>'Hour Loop'!CL3829</f>
        <v/>
      </c>
    </row>
    <row r="3867" spans="2:2" x14ac:dyDescent="0.25">
      <c r="B3867" s="62" t="str">
        <f>'Hour Loop'!CL3830</f>
        <v/>
      </c>
    </row>
    <row r="3868" spans="2:2" x14ac:dyDescent="0.25">
      <c r="B3868" s="62" t="str">
        <f>'Hour Loop'!CL3831</f>
        <v/>
      </c>
    </row>
    <row r="3869" spans="2:2" x14ac:dyDescent="0.25">
      <c r="B3869" s="62" t="str">
        <f>'Hour Loop'!CL3832</f>
        <v/>
      </c>
    </row>
    <row r="3870" spans="2:2" x14ac:dyDescent="0.25">
      <c r="B3870" s="62" t="str">
        <f>'Hour Loop'!CL3833</f>
        <v/>
      </c>
    </row>
    <row r="3871" spans="2:2" x14ac:dyDescent="0.25">
      <c r="B3871" s="62" t="str">
        <f>'Hour Loop'!CL3834</f>
        <v/>
      </c>
    </row>
    <row r="3872" spans="2:2" x14ac:dyDescent="0.25">
      <c r="B3872" s="62" t="str">
        <f>'Hour Loop'!CL3835</f>
        <v/>
      </c>
    </row>
    <row r="3873" spans="2:2" x14ac:dyDescent="0.25">
      <c r="B3873" s="62" t="str">
        <f>'Hour Loop'!CL3836</f>
        <v/>
      </c>
    </row>
    <row r="3874" spans="2:2" x14ac:dyDescent="0.25">
      <c r="B3874" s="62" t="str">
        <f>'Hour Loop'!CL3837</f>
        <v/>
      </c>
    </row>
    <row r="3875" spans="2:2" x14ac:dyDescent="0.25">
      <c r="B3875" s="62" t="str">
        <f>'Hour Loop'!CL3838</f>
        <v/>
      </c>
    </row>
    <row r="3876" spans="2:2" x14ac:dyDescent="0.25">
      <c r="B3876" s="62" t="str">
        <f>'Hour Loop'!CL3839</f>
        <v/>
      </c>
    </row>
    <row r="3877" spans="2:2" x14ac:dyDescent="0.25">
      <c r="B3877" s="62" t="str">
        <f>'Hour Loop'!CL3840</f>
        <v/>
      </c>
    </row>
    <row r="3878" spans="2:2" x14ac:dyDescent="0.25">
      <c r="B3878" s="62" t="str">
        <f>'Hour Loop'!CL3841</f>
        <v/>
      </c>
    </row>
    <row r="3879" spans="2:2" x14ac:dyDescent="0.25">
      <c r="B3879" s="62" t="str">
        <f>'Hour Loop'!CL3842</f>
        <v/>
      </c>
    </row>
    <row r="3880" spans="2:2" x14ac:dyDescent="0.25">
      <c r="B3880" s="62" t="str">
        <f>'Hour Loop'!CL3843</f>
        <v/>
      </c>
    </row>
    <row r="3881" spans="2:2" x14ac:dyDescent="0.25">
      <c r="B3881" s="62" t="str">
        <f>'Hour Loop'!CL3844</f>
        <v/>
      </c>
    </row>
    <row r="3882" spans="2:2" x14ac:dyDescent="0.25">
      <c r="B3882" s="62" t="str">
        <f>'Hour Loop'!CL3845</f>
        <v/>
      </c>
    </row>
    <row r="3883" spans="2:2" x14ac:dyDescent="0.25">
      <c r="B3883" s="62" t="str">
        <f>'Hour Loop'!CL3846</f>
        <v/>
      </c>
    </row>
    <row r="3884" spans="2:2" x14ac:dyDescent="0.25">
      <c r="B3884" s="62" t="str">
        <f>'Hour Loop'!CL3847</f>
        <v/>
      </c>
    </row>
    <row r="3885" spans="2:2" x14ac:dyDescent="0.25">
      <c r="B3885" s="62" t="str">
        <f>'Hour Loop'!CL3848</f>
        <v/>
      </c>
    </row>
    <row r="3886" spans="2:2" x14ac:dyDescent="0.25">
      <c r="B3886" s="62" t="str">
        <f>'Hour Loop'!CL3849</f>
        <v/>
      </c>
    </row>
    <row r="3887" spans="2:2" x14ac:dyDescent="0.25">
      <c r="B3887" s="62" t="str">
        <f>'Hour Loop'!CL3850</f>
        <v/>
      </c>
    </row>
    <row r="3888" spans="2:2" x14ac:dyDescent="0.25">
      <c r="B3888" s="62" t="str">
        <f>'Hour Loop'!CL3851</f>
        <v/>
      </c>
    </row>
    <row r="3889" spans="2:2" x14ac:dyDescent="0.25">
      <c r="B3889" s="62" t="str">
        <f>'Hour Loop'!CL3852</f>
        <v/>
      </c>
    </row>
    <row r="3890" spans="2:2" x14ac:dyDescent="0.25">
      <c r="B3890" s="62" t="str">
        <f>'Hour Loop'!CL3853</f>
        <v/>
      </c>
    </row>
    <row r="3891" spans="2:2" x14ac:dyDescent="0.25">
      <c r="B3891" s="62" t="str">
        <f>'Hour Loop'!CL3854</f>
        <v/>
      </c>
    </row>
    <row r="3892" spans="2:2" x14ac:dyDescent="0.25">
      <c r="B3892" s="62" t="str">
        <f>'Hour Loop'!CL3855</f>
        <v/>
      </c>
    </row>
    <row r="3893" spans="2:2" x14ac:dyDescent="0.25">
      <c r="B3893" s="62" t="str">
        <f>'Hour Loop'!CL3856</f>
        <v/>
      </c>
    </row>
    <row r="3894" spans="2:2" x14ac:dyDescent="0.25">
      <c r="B3894" s="62" t="str">
        <f>'Hour Loop'!CL3857</f>
        <v/>
      </c>
    </row>
    <row r="3895" spans="2:2" x14ac:dyDescent="0.25">
      <c r="B3895" s="62" t="str">
        <f>'Hour Loop'!CL3858</f>
        <v/>
      </c>
    </row>
    <row r="3896" spans="2:2" x14ac:dyDescent="0.25">
      <c r="B3896" s="62" t="str">
        <f>'Hour Loop'!CL3859</f>
        <v/>
      </c>
    </row>
    <row r="3897" spans="2:2" x14ac:dyDescent="0.25">
      <c r="B3897" s="62" t="str">
        <f>'Hour Loop'!CL3860</f>
        <v/>
      </c>
    </row>
    <row r="3898" spans="2:2" x14ac:dyDescent="0.25">
      <c r="B3898" s="62" t="str">
        <f>'Hour Loop'!CL3861</f>
        <v/>
      </c>
    </row>
    <row r="3899" spans="2:2" x14ac:dyDescent="0.25">
      <c r="B3899" s="62" t="str">
        <f>'Hour Loop'!CL3862</f>
        <v/>
      </c>
    </row>
    <row r="3900" spans="2:2" x14ac:dyDescent="0.25">
      <c r="B3900" s="62" t="str">
        <f>'Hour Loop'!CL3863</f>
        <v/>
      </c>
    </row>
    <row r="3901" spans="2:2" x14ac:dyDescent="0.25">
      <c r="B3901" s="62" t="str">
        <f>'Hour Loop'!CL3864</f>
        <v/>
      </c>
    </row>
    <row r="3902" spans="2:2" x14ac:dyDescent="0.25">
      <c r="B3902" s="62" t="str">
        <f>'Hour Loop'!CL3865</f>
        <v/>
      </c>
    </row>
    <row r="3903" spans="2:2" x14ac:dyDescent="0.25">
      <c r="B3903" s="62" t="str">
        <f>'Hour Loop'!CL3866</f>
        <v/>
      </c>
    </row>
    <row r="3904" spans="2:2" x14ac:dyDescent="0.25">
      <c r="B3904" s="62" t="str">
        <f>'Hour Loop'!CL3867</f>
        <v/>
      </c>
    </row>
    <row r="3905" spans="2:2" x14ac:dyDescent="0.25">
      <c r="B3905" s="62" t="str">
        <f>'Hour Loop'!CL3868</f>
        <v/>
      </c>
    </row>
    <row r="3906" spans="2:2" x14ac:dyDescent="0.25">
      <c r="B3906" s="62" t="str">
        <f>'Hour Loop'!CL3869</f>
        <v/>
      </c>
    </row>
    <row r="3907" spans="2:2" x14ac:dyDescent="0.25">
      <c r="B3907" s="62" t="str">
        <f>'Hour Loop'!CL3870</f>
        <v/>
      </c>
    </row>
    <row r="3908" spans="2:2" x14ac:dyDescent="0.25">
      <c r="B3908" s="62" t="str">
        <f>'Hour Loop'!CL3871</f>
        <v/>
      </c>
    </row>
    <row r="3909" spans="2:2" x14ac:dyDescent="0.25">
      <c r="B3909" s="62" t="str">
        <f>'Hour Loop'!CL3872</f>
        <v/>
      </c>
    </row>
    <row r="3910" spans="2:2" x14ac:dyDescent="0.25">
      <c r="B3910" s="62" t="str">
        <f>'Hour Loop'!CL3873</f>
        <v/>
      </c>
    </row>
    <row r="3911" spans="2:2" x14ac:dyDescent="0.25">
      <c r="B3911" s="62" t="str">
        <f>'Hour Loop'!CL3874</f>
        <v/>
      </c>
    </row>
    <row r="3912" spans="2:2" x14ac:dyDescent="0.25">
      <c r="B3912" s="62" t="str">
        <f>'Hour Loop'!CL3875</f>
        <v/>
      </c>
    </row>
    <row r="3913" spans="2:2" x14ac:dyDescent="0.25">
      <c r="B3913" s="62" t="str">
        <f>'Hour Loop'!CL3876</f>
        <v/>
      </c>
    </row>
    <row r="3914" spans="2:2" x14ac:dyDescent="0.25">
      <c r="B3914" s="62" t="str">
        <f>'Hour Loop'!CL3877</f>
        <v/>
      </c>
    </row>
    <row r="3915" spans="2:2" x14ac:dyDescent="0.25">
      <c r="B3915" s="62" t="str">
        <f>'Hour Loop'!CL3878</f>
        <v/>
      </c>
    </row>
    <row r="3916" spans="2:2" x14ac:dyDescent="0.25">
      <c r="B3916" s="62" t="str">
        <f>'Hour Loop'!CL3879</f>
        <v/>
      </c>
    </row>
    <row r="3917" spans="2:2" x14ac:dyDescent="0.25">
      <c r="B3917" s="62" t="str">
        <f>'Hour Loop'!CL3880</f>
        <v/>
      </c>
    </row>
    <row r="3918" spans="2:2" x14ac:dyDescent="0.25">
      <c r="B3918" s="62" t="str">
        <f>'Hour Loop'!CL3881</f>
        <v/>
      </c>
    </row>
    <row r="3919" spans="2:2" x14ac:dyDescent="0.25">
      <c r="B3919" s="62" t="str">
        <f>'Hour Loop'!CL3882</f>
        <v/>
      </c>
    </row>
    <row r="3920" spans="2:2" x14ac:dyDescent="0.25">
      <c r="B3920" s="62" t="str">
        <f>'Hour Loop'!CL3883</f>
        <v/>
      </c>
    </row>
    <row r="3921" spans="2:2" x14ac:dyDescent="0.25">
      <c r="B3921" s="62" t="str">
        <f>'Hour Loop'!CL3884</f>
        <v/>
      </c>
    </row>
    <row r="3922" spans="2:2" x14ac:dyDescent="0.25">
      <c r="B3922" s="62" t="str">
        <f>'Hour Loop'!CL3885</f>
        <v/>
      </c>
    </row>
    <row r="3923" spans="2:2" x14ac:dyDescent="0.25">
      <c r="B3923" s="62" t="str">
        <f>'Hour Loop'!CL3886</f>
        <v/>
      </c>
    </row>
    <row r="3924" spans="2:2" x14ac:dyDescent="0.25">
      <c r="B3924" s="62" t="str">
        <f>'Hour Loop'!CL3887</f>
        <v/>
      </c>
    </row>
    <row r="3925" spans="2:2" x14ac:dyDescent="0.25">
      <c r="B3925" s="62" t="str">
        <f>'Hour Loop'!CL3888</f>
        <v/>
      </c>
    </row>
    <row r="3926" spans="2:2" x14ac:dyDescent="0.25">
      <c r="B3926" s="62" t="str">
        <f>'Hour Loop'!CL3889</f>
        <v/>
      </c>
    </row>
    <row r="3927" spans="2:2" x14ac:dyDescent="0.25">
      <c r="B3927" s="62" t="str">
        <f>'Hour Loop'!CL3890</f>
        <v/>
      </c>
    </row>
    <row r="3928" spans="2:2" x14ac:dyDescent="0.25">
      <c r="B3928" s="62" t="str">
        <f>'Hour Loop'!CL3891</f>
        <v/>
      </c>
    </row>
    <row r="3929" spans="2:2" x14ac:dyDescent="0.25">
      <c r="B3929" s="62" t="str">
        <f>'Hour Loop'!CL3892</f>
        <v/>
      </c>
    </row>
    <row r="3930" spans="2:2" x14ac:dyDescent="0.25">
      <c r="B3930" s="62" t="str">
        <f>'Hour Loop'!CL3893</f>
        <v/>
      </c>
    </row>
    <row r="3931" spans="2:2" x14ac:dyDescent="0.25">
      <c r="B3931" s="62" t="str">
        <f>'Hour Loop'!CL3894</f>
        <v/>
      </c>
    </row>
    <row r="3932" spans="2:2" x14ac:dyDescent="0.25">
      <c r="B3932" s="62" t="str">
        <f>'Hour Loop'!CL3895</f>
        <v/>
      </c>
    </row>
    <row r="3933" spans="2:2" x14ac:dyDescent="0.25">
      <c r="B3933" s="62" t="str">
        <f>'Hour Loop'!CL3896</f>
        <v/>
      </c>
    </row>
    <row r="3934" spans="2:2" x14ac:dyDescent="0.25">
      <c r="B3934" s="62" t="str">
        <f>'Hour Loop'!CL3897</f>
        <v/>
      </c>
    </row>
    <row r="3935" spans="2:2" x14ac:dyDescent="0.25">
      <c r="B3935" s="62" t="str">
        <f>'Hour Loop'!CL3898</f>
        <v/>
      </c>
    </row>
    <row r="3936" spans="2:2" x14ac:dyDescent="0.25">
      <c r="B3936" s="62" t="str">
        <f>'Hour Loop'!CL3899</f>
        <v/>
      </c>
    </row>
    <row r="3937" spans="2:2" x14ac:dyDescent="0.25">
      <c r="B3937" s="62" t="str">
        <f>'Hour Loop'!CL3900</f>
        <v/>
      </c>
    </row>
    <row r="3938" spans="2:2" x14ac:dyDescent="0.25">
      <c r="B3938" s="62" t="str">
        <f>'Hour Loop'!CL3901</f>
        <v/>
      </c>
    </row>
    <row r="3939" spans="2:2" x14ac:dyDescent="0.25">
      <c r="B3939" s="62" t="str">
        <f>'Hour Loop'!CL3902</f>
        <v/>
      </c>
    </row>
    <row r="3940" spans="2:2" x14ac:dyDescent="0.25">
      <c r="B3940" s="62" t="str">
        <f>'Hour Loop'!CL3903</f>
        <v/>
      </c>
    </row>
    <row r="3941" spans="2:2" x14ac:dyDescent="0.25">
      <c r="B3941" s="62" t="str">
        <f>'Hour Loop'!CL3904</f>
        <v/>
      </c>
    </row>
    <row r="3942" spans="2:2" x14ac:dyDescent="0.25">
      <c r="B3942" s="62" t="str">
        <f>'Hour Loop'!CL3905</f>
        <v/>
      </c>
    </row>
    <row r="3943" spans="2:2" x14ac:dyDescent="0.25">
      <c r="B3943" s="62" t="str">
        <f>'Hour Loop'!CL3906</f>
        <v/>
      </c>
    </row>
    <row r="3944" spans="2:2" x14ac:dyDescent="0.25">
      <c r="B3944" s="62" t="str">
        <f>'Hour Loop'!CL3907</f>
        <v/>
      </c>
    </row>
    <row r="3945" spans="2:2" x14ac:dyDescent="0.25">
      <c r="B3945" s="62" t="str">
        <f>'Hour Loop'!CL3908</f>
        <v/>
      </c>
    </row>
    <row r="3946" spans="2:2" x14ac:dyDescent="0.25">
      <c r="B3946" s="62" t="str">
        <f>'Hour Loop'!CL3909</f>
        <v/>
      </c>
    </row>
    <row r="3947" spans="2:2" x14ac:dyDescent="0.25">
      <c r="B3947" s="62" t="str">
        <f>'Hour Loop'!CL3910</f>
        <v/>
      </c>
    </row>
    <row r="3948" spans="2:2" x14ac:dyDescent="0.25">
      <c r="B3948" s="62" t="str">
        <f>'Hour Loop'!CL3911</f>
        <v/>
      </c>
    </row>
    <row r="3949" spans="2:2" x14ac:dyDescent="0.25">
      <c r="B3949" s="62" t="str">
        <f>'Hour Loop'!CL3912</f>
        <v/>
      </c>
    </row>
    <row r="3950" spans="2:2" x14ac:dyDescent="0.25">
      <c r="B3950" s="62" t="str">
        <f>'Hour Loop'!CL3913</f>
        <v/>
      </c>
    </row>
    <row r="3951" spans="2:2" x14ac:dyDescent="0.25">
      <c r="B3951" s="62" t="str">
        <f>'Hour Loop'!CL3914</f>
        <v/>
      </c>
    </row>
    <row r="3952" spans="2:2" x14ac:dyDescent="0.25">
      <c r="B3952" s="62" t="str">
        <f>'Hour Loop'!CL3915</f>
        <v/>
      </c>
    </row>
    <row r="3953" spans="2:2" x14ac:dyDescent="0.25">
      <c r="B3953" s="62" t="str">
        <f>'Hour Loop'!CL3916</f>
        <v/>
      </c>
    </row>
    <row r="3954" spans="2:2" x14ac:dyDescent="0.25">
      <c r="B3954" s="62" t="str">
        <f>'Hour Loop'!CL3917</f>
        <v/>
      </c>
    </row>
    <row r="3955" spans="2:2" x14ac:dyDescent="0.25">
      <c r="B3955" s="62" t="str">
        <f>'Hour Loop'!CL3918</f>
        <v/>
      </c>
    </row>
    <row r="3956" spans="2:2" x14ac:dyDescent="0.25">
      <c r="B3956" s="62" t="str">
        <f>'Hour Loop'!CL3919</f>
        <v/>
      </c>
    </row>
    <row r="3957" spans="2:2" x14ac:dyDescent="0.25">
      <c r="B3957" s="62" t="str">
        <f>'Hour Loop'!CL3920</f>
        <v/>
      </c>
    </row>
    <row r="3958" spans="2:2" x14ac:dyDescent="0.25">
      <c r="B3958" s="62" t="str">
        <f>'Hour Loop'!CL3921</f>
        <v/>
      </c>
    </row>
    <row r="3959" spans="2:2" x14ac:dyDescent="0.25">
      <c r="B3959" s="62" t="str">
        <f>'Hour Loop'!CL3922</f>
        <v/>
      </c>
    </row>
    <row r="3960" spans="2:2" x14ac:dyDescent="0.25">
      <c r="B3960" s="62" t="str">
        <f>'Hour Loop'!CL3923</f>
        <v/>
      </c>
    </row>
    <row r="3961" spans="2:2" x14ac:dyDescent="0.25">
      <c r="B3961" s="62" t="str">
        <f>'Hour Loop'!CL3924</f>
        <v/>
      </c>
    </row>
    <row r="3962" spans="2:2" x14ac:dyDescent="0.25">
      <c r="B3962" s="62" t="str">
        <f>'Hour Loop'!CL3925</f>
        <v/>
      </c>
    </row>
    <row r="3963" spans="2:2" x14ac:dyDescent="0.25">
      <c r="B3963" s="62" t="str">
        <f>'Hour Loop'!CL3926</f>
        <v/>
      </c>
    </row>
    <row r="3964" spans="2:2" x14ac:dyDescent="0.25">
      <c r="B3964" s="62" t="str">
        <f>'Hour Loop'!CL3927</f>
        <v/>
      </c>
    </row>
    <row r="3965" spans="2:2" x14ac:dyDescent="0.25">
      <c r="B3965" s="62" t="str">
        <f>'Hour Loop'!CL3928</f>
        <v/>
      </c>
    </row>
    <row r="3966" spans="2:2" x14ac:dyDescent="0.25">
      <c r="B3966" s="62" t="str">
        <f>'Hour Loop'!CL3929</f>
        <v/>
      </c>
    </row>
    <row r="3967" spans="2:2" x14ac:dyDescent="0.25">
      <c r="B3967" s="62" t="str">
        <f>'Hour Loop'!CL3930</f>
        <v/>
      </c>
    </row>
    <row r="3968" spans="2:2" x14ac:dyDescent="0.25">
      <c r="B3968" s="62" t="str">
        <f>'Hour Loop'!CL3931</f>
        <v/>
      </c>
    </row>
    <row r="3969" spans="2:2" x14ac:dyDescent="0.25">
      <c r="B3969" s="62" t="str">
        <f>'Hour Loop'!CL3932</f>
        <v/>
      </c>
    </row>
    <row r="3970" spans="2:2" x14ac:dyDescent="0.25">
      <c r="B3970" s="62" t="str">
        <f>'Hour Loop'!CL3933</f>
        <v/>
      </c>
    </row>
    <row r="3971" spans="2:2" x14ac:dyDescent="0.25">
      <c r="B3971" s="62" t="str">
        <f>'Hour Loop'!CL3934</f>
        <v/>
      </c>
    </row>
    <row r="3972" spans="2:2" x14ac:dyDescent="0.25">
      <c r="B3972" s="62" t="str">
        <f>'Hour Loop'!CL3935</f>
        <v/>
      </c>
    </row>
    <row r="3973" spans="2:2" x14ac:dyDescent="0.25">
      <c r="B3973" s="62" t="str">
        <f>'Hour Loop'!CL3936</f>
        <v/>
      </c>
    </row>
    <row r="3974" spans="2:2" x14ac:dyDescent="0.25">
      <c r="B3974" s="62" t="str">
        <f>'Hour Loop'!CL3937</f>
        <v/>
      </c>
    </row>
    <row r="3975" spans="2:2" x14ac:dyDescent="0.25">
      <c r="B3975" s="62" t="str">
        <f>'Hour Loop'!CL3938</f>
        <v/>
      </c>
    </row>
    <row r="3976" spans="2:2" x14ac:dyDescent="0.25">
      <c r="B3976" s="62" t="str">
        <f>'Hour Loop'!CL3939</f>
        <v/>
      </c>
    </row>
    <row r="3977" spans="2:2" x14ac:dyDescent="0.25">
      <c r="B3977" s="62" t="str">
        <f>'Hour Loop'!CL3940</f>
        <v/>
      </c>
    </row>
    <row r="3978" spans="2:2" x14ac:dyDescent="0.25">
      <c r="B3978" s="62" t="str">
        <f>'Hour Loop'!CL3941</f>
        <v/>
      </c>
    </row>
    <row r="3979" spans="2:2" x14ac:dyDescent="0.25">
      <c r="B3979" s="62" t="str">
        <f>'Hour Loop'!CL3942</f>
        <v/>
      </c>
    </row>
    <row r="3980" spans="2:2" x14ac:dyDescent="0.25">
      <c r="B3980" s="62" t="str">
        <f>'Hour Loop'!CL3943</f>
        <v/>
      </c>
    </row>
    <row r="3981" spans="2:2" x14ac:dyDescent="0.25">
      <c r="B3981" s="62" t="str">
        <f>'Hour Loop'!CL3944</f>
        <v/>
      </c>
    </row>
    <row r="3982" spans="2:2" x14ac:dyDescent="0.25">
      <c r="B3982" s="62" t="str">
        <f>'Hour Loop'!CL3945</f>
        <v/>
      </c>
    </row>
    <row r="3983" spans="2:2" x14ac:dyDescent="0.25">
      <c r="B3983" s="62" t="str">
        <f>'Hour Loop'!CL3946</f>
        <v/>
      </c>
    </row>
    <row r="3984" spans="2:2" x14ac:dyDescent="0.25">
      <c r="B3984" s="62" t="str">
        <f>'Hour Loop'!CL3947</f>
        <v/>
      </c>
    </row>
    <row r="3985" spans="2:2" x14ac:dyDescent="0.25">
      <c r="B3985" s="62" t="str">
        <f>'Hour Loop'!CL3948</f>
        <v/>
      </c>
    </row>
    <row r="3986" spans="2:2" x14ac:dyDescent="0.25">
      <c r="B3986" s="62" t="str">
        <f>'Hour Loop'!CL3949</f>
        <v/>
      </c>
    </row>
    <row r="3987" spans="2:2" x14ac:dyDescent="0.25">
      <c r="B3987" s="62" t="str">
        <f>'Hour Loop'!CL3950</f>
        <v/>
      </c>
    </row>
    <row r="3988" spans="2:2" x14ac:dyDescent="0.25">
      <c r="B3988" s="62" t="str">
        <f>'Hour Loop'!CL3951</f>
        <v/>
      </c>
    </row>
    <row r="3989" spans="2:2" x14ac:dyDescent="0.25">
      <c r="B3989" s="62" t="str">
        <f>'Hour Loop'!CL3952</f>
        <v/>
      </c>
    </row>
    <row r="3990" spans="2:2" x14ac:dyDescent="0.25">
      <c r="B3990" s="62" t="str">
        <f>'Hour Loop'!CL3953</f>
        <v/>
      </c>
    </row>
    <row r="3991" spans="2:2" x14ac:dyDescent="0.25">
      <c r="B3991" s="62" t="str">
        <f>'Hour Loop'!CL3954</f>
        <v/>
      </c>
    </row>
    <row r="3992" spans="2:2" x14ac:dyDescent="0.25">
      <c r="B3992" s="62" t="str">
        <f>'Hour Loop'!CL3955</f>
        <v/>
      </c>
    </row>
    <row r="3993" spans="2:2" x14ac:dyDescent="0.25">
      <c r="B3993" s="62" t="str">
        <f>'Hour Loop'!CL3956</f>
        <v/>
      </c>
    </row>
    <row r="3994" spans="2:2" x14ac:dyDescent="0.25">
      <c r="B3994" s="62" t="str">
        <f>'Hour Loop'!CL3957</f>
        <v/>
      </c>
    </row>
    <row r="3995" spans="2:2" x14ac:dyDescent="0.25">
      <c r="B3995" s="62" t="str">
        <f>'Hour Loop'!CL3958</f>
        <v/>
      </c>
    </row>
    <row r="3996" spans="2:2" x14ac:dyDescent="0.25">
      <c r="B3996" s="62" t="str">
        <f>'Hour Loop'!CL3959</f>
        <v/>
      </c>
    </row>
    <row r="3997" spans="2:2" x14ac:dyDescent="0.25">
      <c r="B3997" s="62" t="str">
        <f>'Hour Loop'!CL3960</f>
        <v/>
      </c>
    </row>
    <row r="3998" spans="2:2" x14ac:dyDescent="0.25">
      <c r="B3998" s="62" t="str">
        <f>'Hour Loop'!CL3961</f>
        <v/>
      </c>
    </row>
    <row r="3999" spans="2:2" x14ac:dyDescent="0.25">
      <c r="B3999" s="62" t="str">
        <f>'Hour Loop'!CL3962</f>
        <v/>
      </c>
    </row>
    <row r="4000" spans="2:2" x14ac:dyDescent="0.25">
      <c r="B4000" s="62" t="str">
        <f>'Hour Loop'!CL3963</f>
        <v/>
      </c>
    </row>
    <row r="4001" spans="2:2" x14ac:dyDescent="0.25">
      <c r="B4001" s="62" t="str">
        <f>'Hour Loop'!CL3964</f>
        <v/>
      </c>
    </row>
    <row r="4002" spans="2:2" x14ac:dyDescent="0.25">
      <c r="B4002" s="62" t="str">
        <f>'Hour Loop'!CL3965</f>
        <v/>
      </c>
    </row>
    <row r="4003" spans="2:2" x14ac:dyDescent="0.25">
      <c r="B4003" s="62" t="str">
        <f>'Hour Loop'!CL3966</f>
        <v/>
      </c>
    </row>
    <row r="4004" spans="2:2" x14ac:dyDescent="0.25">
      <c r="B4004" s="62" t="str">
        <f>'Hour Loop'!CL3967</f>
        <v/>
      </c>
    </row>
    <row r="4005" spans="2:2" x14ac:dyDescent="0.25">
      <c r="B4005" s="62" t="str">
        <f>'Hour Loop'!CL3968</f>
        <v/>
      </c>
    </row>
    <row r="4006" spans="2:2" x14ac:dyDescent="0.25">
      <c r="B4006" s="62" t="str">
        <f>'Hour Loop'!CL3969</f>
        <v/>
      </c>
    </row>
    <row r="4007" spans="2:2" x14ac:dyDescent="0.25">
      <c r="B4007" s="62" t="str">
        <f>'Hour Loop'!CL3970</f>
        <v/>
      </c>
    </row>
    <row r="4008" spans="2:2" x14ac:dyDescent="0.25">
      <c r="B4008" s="62" t="str">
        <f>'Hour Loop'!CL3971</f>
        <v/>
      </c>
    </row>
    <row r="4009" spans="2:2" x14ac:dyDescent="0.25">
      <c r="B4009" s="62" t="str">
        <f>'Hour Loop'!CL3972</f>
        <v/>
      </c>
    </row>
    <row r="4010" spans="2:2" x14ac:dyDescent="0.25">
      <c r="B4010" s="62" t="str">
        <f>'Hour Loop'!CL3973</f>
        <v/>
      </c>
    </row>
    <row r="4011" spans="2:2" x14ac:dyDescent="0.25">
      <c r="B4011" s="62" t="str">
        <f>'Hour Loop'!CL3974</f>
        <v/>
      </c>
    </row>
    <row r="4012" spans="2:2" x14ac:dyDescent="0.25">
      <c r="B4012" s="62" t="str">
        <f>'Hour Loop'!CL3975</f>
        <v/>
      </c>
    </row>
    <row r="4013" spans="2:2" x14ac:dyDescent="0.25">
      <c r="B4013" s="62" t="str">
        <f>'Hour Loop'!CL3976</f>
        <v/>
      </c>
    </row>
    <row r="4014" spans="2:2" x14ac:dyDescent="0.25">
      <c r="B4014" s="62" t="str">
        <f>'Hour Loop'!CL3977</f>
        <v/>
      </c>
    </row>
    <row r="4015" spans="2:2" x14ac:dyDescent="0.25">
      <c r="B4015" s="62" t="str">
        <f>'Hour Loop'!CL3978</f>
        <v/>
      </c>
    </row>
    <row r="4016" spans="2:2" x14ac:dyDescent="0.25">
      <c r="B4016" s="62" t="str">
        <f>'Hour Loop'!CL3979</f>
        <v/>
      </c>
    </row>
    <row r="4017" spans="2:2" x14ac:dyDescent="0.25">
      <c r="B4017" s="62" t="str">
        <f>'Hour Loop'!CL3980</f>
        <v/>
      </c>
    </row>
    <row r="4018" spans="2:2" x14ac:dyDescent="0.25">
      <c r="B4018" s="62" t="str">
        <f>'Hour Loop'!CL3981</f>
        <v/>
      </c>
    </row>
    <row r="4019" spans="2:2" x14ac:dyDescent="0.25">
      <c r="B4019" s="62" t="str">
        <f>'Hour Loop'!CL3982</f>
        <v/>
      </c>
    </row>
    <row r="4020" spans="2:2" x14ac:dyDescent="0.25">
      <c r="B4020" s="62" t="str">
        <f>'Hour Loop'!CL3983</f>
        <v/>
      </c>
    </row>
    <row r="4021" spans="2:2" x14ac:dyDescent="0.25">
      <c r="B4021" s="62" t="str">
        <f>'Hour Loop'!CL3984</f>
        <v/>
      </c>
    </row>
    <row r="4022" spans="2:2" x14ac:dyDescent="0.25">
      <c r="B4022" s="62" t="str">
        <f>'Hour Loop'!CL3985</f>
        <v/>
      </c>
    </row>
    <row r="4023" spans="2:2" x14ac:dyDescent="0.25">
      <c r="B4023" s="62" t="str">
        <f>'Hour Loop'!CL3986</f>
        <v/>
      </c>
    </row>
    <row r="4024" spans="2:2" x14ac:dyDescent="0.25">
      <c r="B4024" s="62" t="str">
        <f>'Hour Loop'!CL3987</f>
        <v/>
      </c>
    </row>
    <row r="4025" spans="2:2" x14ac:dyDescent="0.25">
      <c r="B4025" s="62" t="str">
        <f>'Hour Loop'!CL3988</f>
        <v/>
      </c>
    </row>
    <row r="4026" spans="2:2" x14ac:dyDescent="0.25">
      <c r="B4026" s="62" t="str">
        <f>'Hour Loop'!CL3989</f>
        <v/>
      </c>
    </row>
    <row r="4027" spans="2:2" x14ac:dyDescent="0.25">
      <c r="B4027" s="62" t="str">
        <f>'Hour Loop'!CL3990</f>
        <v/>
      </c>
    </row>
    <row r="4028" spans="2:2" x14ac:dyDescent="0.25">
      <c r="B4028" s="62" t="str">
        <f>'Hour Loop'!CL3991</f>
        <v/>
      </c>
    </row>
    <row r="4029" spans="2:2" x14ac:dyDescent="0.25">
      <c r="B4029" s="62" t="str">
        <f>'Hour Loop'!CL3992</f>
        <v/>
      </c>
    </row>
    <row r="4030" spans="2:2" x14ac:dyDescent="0.25">
      <c r="B4030" s="62" t="str">
        <f>'Hour Loop'!CL3993</f>
        <v/>
      </c>
    </row>
    <row r="4031" spans="2:2" x14ac:dyDescent="0.25">
      <c r="B4031" s="62" t="str">
        <f>'Hour Loop'!CL3994</f>
        <v/>
      </c>
    </row>
    <row r="4032" spans="2:2" x14ac:dyDescent="0.25">
      <c r="B4032" s="62" t="str">
        <f>'Hour Loop'!CL3995</f>
        <v/>
      </c>
    </row>
    <row r="4033" spans="2:2" x14ac:dyDescent="0.25">
      <c r="B4033" s="62" t="str">
        <f>'Hour Loop'!CL3996</f>
        <v/>
      </c>
    </row>
    <row r="4034" spans="2:2" x14ac:dyDescent="0.25">
      <c r="B4034" s="62" t="str">
        <f>'Hour Loop'!CL3997</f>
        <v/>
      </c>
    </row>
    <row r="4035" spans="2:2" x14ac:dyDescent="0.25">
      <c r="B4035" s="62" t="str">
        <f>'Hour Loop'!CL3998</f>
        <v/>
      </c>
    </row>
    <row r="4036" spans="2:2" x14ac:dyDescent="0.25">
      <c r="B4036" s="62" t="str">
        <f>'Hour Loop'!CL3999</f>
        <v/>
      </c>
    </row>
    <row r="4037" spans="2:2" x14ac:dyDescent="0.25">
      <c r="B4037" s="62" t="str">
        <f>'Hour Loop'!CL4000</f>
        <v/>
      </c>
    </row>
    <row r="4038" spans="2:2" x14ac:dyDescent="0.25">
      <c r="B4038" s="62" t="str">
        <f>'Hour Loop'!CL4001</f>
        <v/>
      </c>
    </row>
    <row r="4039" spans="2:2" x14ac:dyDescent="0.25">
      <c r="B4039" s="62" t="str">
        <f>'Hour Loop'!CL4002</f>
        <v/>
      </c>
    </row>
    <row r="4040" spans="2:2" x14ac:dyDescent="0.25">
      <c r="B4040" s="62" t="str">
        <f>'Hour Loop'!CL4003</f>
        <v/>
      </c>
    </row>
    <row r="4041" spans="2:2" x14ac:dyDescent="0.25">
      <c r="B4041" s="62" t="str">
        <f>'Hour Loop'!CL4004</f>
        <v/>
      </c>
    </row>
    <row r="4042" spans="2:2" x14ac:dyDescent="0.25">
      <c r="B4042" s="62" t="str">
        <f>'Hour Loop'!CL4005</f>
        <v/>
      </c>
    </row>
    <row r="4043" spans="2:2" x14ac:dyDescent="0.25">
      <c r="B4043" s="62" t="str">
        <f>'Hour Loop'!CL4006</f>
        <v/>
      </c>
    </row>
    <row r="4044" spans="2:2" x14ac:dyDescent="0.25">
      <c r="B4044" s="62" t="str">
        <f>'Hour Loop'!CL4007</f>
        <v/>
      </c>
    </row>
    <row r="4045" spans="2:2" x14ac:dyDescent="0.25">
      <c r="B4045" s="62" t="str">
        <f>'Hour Loop'!CL4008</f>
        <v/>
      </c>
    </row>
    <row r="4046" spans="2:2" x14ac:dyDescent="0.25">
      <c r="B4046" s="62" t="str">
        <f>'Hour Loop'!CL4009</f>
        <v/>
      </c>
    </row>
    <row r="4047" spans="2:2" x14ac:dyDescent="0.25">
      <c r="B4047" s="62" t="str">
        <f>'Hour Loop'!CL4010</f>
        <v/>
      </c>
    </row>
    <row r="4048" spans="2:2" x14ac:dyDescent="0.25">
      <c r="B4048" s="62" t="str">
        <f>'Hour Loop'!CL4011</f>
        <v/>
      </c>
    </row>
    <row r="4049" spans="2:2" x14ac:dyDescent="0.25">
      <c r="B4049" s="62" t="str">
        <f>'Hour Loop'!CL4012</f>
        <v/>
      </c>
    </row>
    <row r="4050" spans="2:2" x14ac:dyDescent="0.25">
      <c r="B4050" s="62" t="str">
        <f>'Hour Loop'!CL4013</f>
        <v/>
      </c>
    </row>
    <row r="4051" spans="2:2" x14ac:dyDescent="0.25">
      <c r="B4051" s="62" t="str">
        <f>'Hour Loop'!CL4014</f>
        <v/>
      </c>
    </row>
    <row r="4052" spans="2:2" x14ac:dyDescent="0.25">
      <c r="B4052" s="62" t="str">
        <f>'Hour Loop'!CL4015</f>
        <v/>
      </c>
    </row>
    <row r="4053" spans="2:2" x14ac:dyDescent="0.25">
      <c r="B4053" s="62" t="str">
        <f>'Hour Loop'!CL4016</f>
        <v/>
      </c>
    </row>
    <row r="4054" spans="2:2" x14ac:dyDescent="0.25">
      <c r="B4054" s="62" t="str">
        <f>'Hour Loop'!CL4017</f>
        <v/>
      </c>
    </row>
    <row r="4055" spans="2:2" x14ac:dyDescent="0.25">
      <c r="B4055" s="62" t="str">
        <f>'Hour Loop'!CL4018</f>
        <v/>
      </c>
    </row>
    <row r="4056" spans="2:2" x14ac:dyDescent="0.25">
      <c r="B4056" s="62" t="str">
        <f>'Hour Loop'!CL4019</f>
        <v/>
      </c>
    </row>
    <row r="4057" spans="2:2" x14ac:dyDescent="0.25">
      <c r="B4057" s="62" t="str">
        <f>'Hour Loop'!CL4020</f>
        <v/>
      </c>
    </row>
    <row r="4058" spans="2:2" x14ac:dyDescent="0.25">
      <c r="B4058" s="62" t="str">
        <f>'Hour Loop'!CL4021</f>
        <v/>
      </c>
    </row>
    <row r="4059" spans="2:2" x14ac:dyDescent="0.25">
      <c r="B4059" s="62" t="str">
        <f>'Hour Loop'!CL4022</f>
        <v/>
      </c>
    </row>
    <row r="4060" spans="2:2" x14ac:dyDescent="0.25">
      <c r="B4060" s="62" t="str">
        <f>'Hour Loop'!CL4023</f>
        <v/>
      </c>
    </row>
    <row r="4061" spans="2:2" x14ac:dyDescent="0.25">
      <c r="B4061" s="62" t="str">
        <f>'Hour Loop'!CL4024</f>
        <v/>
      </c>
    </row>
    <row r="4062" spans="2:2" x14ac:dyDescent="0.25">
      <c r="B4062" s="62" t="str">
        <f>'Hour Loop'!CL4025</f>
        <v/>
      </c>
    </row>
    <row r="4063" spans="2:2" x14ac:dyDescent="0.25">
      <c r="B4063" s="62" t="str">
        <f>'Hour Loop'!CL4026</f>
        <v/>
      </c>
    </row>
    <row r="4064" spans="2:2" x14ac:dyDescent="0.25">
      <c r="B4064" s="62" t="str">
        <f>'Hour Loop'!CL4027</f>
        <v/>
      </c>
    </row>
    <row r="4065" spans="2:2" x14ac:dyDescent="0.25">
      <c r="B4065" s="62" t="str">
        <f>'Hour Loop'!CL4028</f>
        <v/>
      </c>
    </row>
    <row r="4066" spans="2:2" x14ac:dyDescent="0.25">
      <c r="B4066" s="62" t="str">
        <f>'Hour Loop'!CL4029</f>
        <v/>
      </c>
    </row>
    <row r="4067" spans="2:2" x14ac:dyDescent="0.25">
      <c r="B4067" s="62" t="str">
        <f>'Hour Loop'!CL4030</f>
        <v/>
      </c>
    </row>
    <row r="4068" spans="2:2" x14ac:dyDescent="0.25">
      <c r="B4068" s="62" t="str">
        <f>'Hour Loop'!CL4031</f>
        <v/>
      </c>
    </row>
    <row r="4069" spans="2:2" x14ac:dyDescent="0.25">
      <c r="B4069" s="62" t="str">
        <f>'Hour Loop'!CL4032</f>
        <v/>
      </c>
    </row>
    <row r="4070" spans="2:2" x14ac:dyDescent="0.25">
      <c r="B4070" s="62" t="str">
        <f>'Hour Loop'!CL4033</f>
        <v/>
      </c>
    </row>
    <row r="4071" spans="2:2" x14ac:dyDescent="0.25">
      <c r="B4071" s="62" t="str">
        <f>'Hour Loop'!CL4034</f>
        <v/>
      </c>
    </row>
    <row r="4072" spans="2:2" x14ac:dyDescent="0.25">
      <c r="B4072" s="62" t="str">
        <f>'Hour Loop'!CL4035</f>
        <v/>
      </c>
    </row>
    <row r="4073" spans="2:2" x14ac:dyDescent="0.25">
      <c r="B4073" s="62" t="str">
        <f>'Hour Loop'!CL4036</f>
        <v/>
      </c>
    </row>
    <row r="4074" spans="2:2" x14ac:dyDescent="0.25">
      <c r="B4074" s="62" t="str">
        <f>'Hour Loop'!CL4037</f>
        <v/>
      </c>
    </row>
    <row r="4075" spans="2:2" x14ac:dyDescent="0.25">
      <c r="B4075" s="62" t="str">
        <f>'Hour Loop'!CL4038</f>
        <v/>
      </c>
    </row>
    <row r="4076" spans="2:2" x14ac:dyDescent="0.25">
      <c r="B4076" s="62" t="str">
        <f>'Hour Loop'!CL4039</f>
        <v/>
      </c>
    </row>
    <row r="4077" spans="2:2" x14ac:dyDescent="0.25">
      <c r="B4077" s="62" t="str">
        <f>'Hour Loop'!CL4040</f>
        <v/>
      </c>
    </row>
    <row r="4078" spans="2:2" x14ac:dyDescent="0.25">
      <c r="B4078" s="62" t="str">
        <f>'Hour Loop'!CL4041</f>
        <v/>
      </c>
    </row>
    <row r="4079" spans="2:2" x14ac:dyDescent="0.25">
      <c r="B4079" s="62" t="str">
        <f>'Hour Loop'!CL4042</f>
        <v/>
      </c>
    </row>
    <row r="4080" spans="2:2" x14ac:dyDescent="0.25">
      <c r="B4080" s="62" t="str">
        <f>'Hour Loop'!CL4043</f>
        <v/>
      </c>
    </row>
    <row r="4081" spans="2:2" x14ac:dyDescent="0.25">
      <c r="B4081" s="62" t="str">
        <f>'Hour Loop'!CL4044</f>
        <v/>
      </c>
    </row>
    <row r="4082" spans="2:2" x14ac:dyDescent="0.25">
      <c r="B4082" s="62" t="str">
        <f>'Hour Loop'!CL4045</f>
        <v/>
      </c>
    </row>
    <row r="4083" spans="2:2" x14ac:dyDescent="0.25">
      <c r="B4083" s="62" t="str">
        <f>'Hour Loop'!CL4046</f>
        <v/>
      </c>
    </row>
    <row r="4084" spans="2:2" x14ac:dyDescent="0.25">
      <c r="B4084" s="62" t="str">
        <f>'Hour Loop'!CL4047</f>
        <v/>
      </c>
    </row>
    <row r="4085" spans="2:2" x14ac:dyDescent="0.25">
      <c r="B4085" s="62" t="str">
        <f>'Hour Loop'!CL4048</f>
        <v/>
      </c>
    </row>
    <row r="4086" spans="2:2" x14ac:dyDescent="0.25">
      <c r="B4086" s="62" t="str">
        <f>'Hour Loop'!CL4049</f>
        <v/>
      </c>
    </row>
    <row r="4087" spans="2:2" x14ac:dyDescent="0.25">
      <c r="B4087" s="62" t="str">
        <f>'Hour Loop'!CL4050</f>
        <v/>
      </c>
    </row>
    <row r="4088" spans="2:2" x14ac:dyDescent="0.25">
      <c r="B4088" s="62" t="str">
        <f>'Hour Loop'!CL4051</f>
        <v/>
      </c>
    </row>
    <row r="4089" spans="2:2" x14ac:dyDescent="0.25">
      <c r="B4089" s="62" t="str">
        <f>'Hour Loop'!CL4052</f>
        <v/>
      </c>
    </row>
    <row r="4090" spans="2:2" x14ac:dyDescent="0.25">
      <c r="B4090" s="62" t="str">
        <f>'Hour Loop'!CL4053</f>
        <v/>
      </c>
    </row>
    <row r="4091" spans="2:2" x14ac:dyDescent="0.25">
      <c r="B4091" s="62" t="str">
        <f>'Hour Loop'!CL4054</f>
        <v/>
      </c>
    </row>
    <row r="4092" spans="2:2" x14ac:dyDescent="0.25">
      <c r="B4092" s="62" t="str">
        <f>'Hour Loop'!CL4055</f>
        <v/>
      </c>
    </row>
    <row r="4093" spans="2:2" x14ac:dyDescent="0.25">
      <c r="B4093" s="62" t="str">
        <f>'Hour Loop'!CL4056</f>
        <v/>
      </c>
    </row>
    <row r="4094" spans="2:2" x14ac:dyDescent="0.25">
      <c r="B4094" s="62" t="str">
        <f>'Hour Loop'!CL4057</f>
        <v/>
      </c>
    </row>
    <row r="4095" spans="2:2" x14ac:dyDescent="0.25">
      <c r="B4095" s="62" t="str">
        <f>'Hour Loop'!CL4058</f>
        <v/>
      </c>
    </row>
    <row r="4096" spans="2:2" x14ac:dyDescent="0.25">
      <c r="B4096" s="62" t="str">
        <f>'Hour Loop'!CL4059</f>
        <v/>
      </c>
    </row>
    <row r="4097" spans="2:2" x14ac:dyDescent="0.25">
      <c r="B4097" s="62" t="str">
        <f>'Hour Loop'!CL4060</f>
        <v/>
      </c>
    </row>
    <row r="4098" spans="2:2" x14ac:dyDescent="0.25">
      <c r="B4098" s="62" t="str">
        <f>'Hour Loop'!CL4061</f>
        <v/>
      </c>
    </row>
    <row r="4099" spans="2:2" x14ac:dyDescent="0.25">
      <c r="B4099" s="62" t="str">
        <f>'Hour Loop'!CL4062</f>
        <v/>
      </c>
    </row>
    <row r="4100" spans="2:2" x14ac:dyDescent="0.25">
      <c r="B4100" s="62" t="str">
        <f>'Hour Loop'!CL4063</f>
        <v/>
      </c>
    </row>
    <row r="4101" spans="2:2" x14ac:dyDescent="0.25">
      <c r="B4101" s="62" t="str">
        <f>'Hour Loop'!CL4064</f>
        <v/>
      </c>
    </row>
    <row r="4102" spans="2:2" x14ac:dyDescent="0.25">
      <c r="B4102" s="62" t="str">
        <f>'Hour Loop'!CL4065</f>
        <v/>
      </c>
    </row>
    <row r="4103" spans="2:2" x14ac:dyDescent="0.25">
      <c r="B4103" s="62" t="str">
        <f>'Hour Loop'!CL4066</f>
        <v/>
      </c>
    </row>
    <row r="4104" spans="2:2" x14ac:dyDescent="0.25">
      <c r="B4104" s="62" t="str">
        <f>'Hour Loop'!CL4067</f>
        <v/>
      </c>
    </row>
    <row r="4105" spans="2:2" x14ac:dyDescent="0.25">
      <c r="B4105" s="62" t="str">
        <f>'Hour Loop'!CL4068</f>
        <v/>
      </c>
    </row>
    <row r="4106" spans="2:2" x14ac:dyDescent="0.25">
      <c r="B4106" s="62" t="str">
        <f>'Hour Loop'!CL4069</f>
        <v/>
      </c>
    </row>
    <row r="4107" spans="2:2" x14ac:dyDescent="0.25">
      <c r="B4107" s="62" t="str">
        <f>'Hour Loop'!CL4070</f>
        <v/>
      </c>
    </row>
    <row r="4108" spans="2:2" x14ac:dyDescent="0.25">
      <c r="B4108" s="62" t="str">
        <f>'Hour Loop'!CL4071</f>
        <v/>
      </c>
    </row>
    <row r="4109" spans="2:2" x14ac:dyDescent="0.25">
      <c r="B4109" s="62" t="str">
        <f>'Hour Loop'!CL4072</f>
        <v/>
      </c>
    </row>
    <row r="4110" spans="2:2" x14ac:dyDescent="0.25">
      <c r="B4110" s="62" t="str">
        <f>'Hour Loop'!CL4073</f>
        <v/>
      </c>
    </row>
    <row r="4111" spans="2:2" x14ac:dyDescent="0.25">
      <c r="B4111" s="62" t="str">
        <f>'Hour Loop'!CL4074</f>
        <v/>
      </c>
    </row>
    <row r="4112" spans="2:2" x14ac:dyDescent="0.25">
      <c r="B4112" s="62" t="str">
        <f>'Hour Loop'!CL4075</f>
        <v/>
      </c>
    </row>
    <row r="4113" spans="2:2" x14ac:dyDescent="0.25">
      <c r="B4113" s="62" t="str">
        <f>'Hour Loop'!CL4076</f>
        <v/>
      </c>
    </row>
    <row r="4114" spans="2:2" x14ac:dyDescent="0.25">
      <c r="B4114" s="62" t="str">
        <f>'Hour Loop'!CL4077</f>
        <v/>
      </c>
    </row>
    <row r="4115" spans="2:2" x14ac:dyDescent="0.25">
      <c r="B4115" s="62" t="str">
        <f>'Hour Loop'!CL4078</f>
        <v/>
      </c>
    </row>
    <row r="4116" spans="2:2" x14ac:dyDescent="0.25">
      <c r="B4116" s="62" t="str">
        <f>'Hour Loop'!CL4079</f>
        <v/>
      </c>
    </row>
    <row r="4117" spans="2:2" x14ac:dyDescent="0.25">
      <c r="B4117" s="62" t="str">
        <f>'Hour Loop'!CL4080</f>
        <v/>
      </c>
    </row>
    <row r="4118" spans="2:2" x14ac:dyDescent="0.25">
      <c r="B4118" s="62" t="str">
        <f>'Hour Loop'!CL4081</f>
        <v/>
      </c>
    </row>
    <row r="4119" spans="2:2" x14ac:dyDescent="0.25">
      <c r="B4119" s="62" t="str">
        <f>'Hour Loop'!CL4082</f>
        <v/>
      </c>
    </row>
    <row r="4120" spans="2:2" x14ac:dyDescent="0.25">
      <c r="B4120" s="62" t="str">
        <f>'Hour Loop'!CL4083</f>
        <v/>
      </c>
    </row>
    <row r="4121" spans="2:2" x14ac:dyDescent="0.25">
      <c r="B4121" s="62" t="str">
        <f>'Hour Loop'!CL4084</f>
        <v/>
      </c>
    </row>
    <row r="4122" spans="2:2" x14ac:dyDescent="0.25">
      <c r="B4122" s="62" t="str">
        <f>'Hour Loop'!CL4085</f>
        <v/>
      </c>
    </row>
    <row r="4123" spans="2:2" x14ac:dyDescent="0.25">
      <c r="B4123" s="62" t="str">
        <f>'Hour Loop'!CL4086</f>
        <v/>
      </c>
    </row>
    <row r="4124" spans="2:2" x14ac:dyDescent="0.25">
      <c r="B4124" s="62" t="str">
        <f>'Hour Loop'!CL4087</f>
        <v/>
      </c>
    </row>
    <row r="4125" spans="2:2" x14ac:dyDescent="0.25">
      <c r="B4125" s="62" t="str">
        <f>'Hour Loop'!CL4088</f>
        <v/>
      </c>
    </row>
    <row r="4126" spans="2:2" x14ac:dyDescent="0.25">
      <c r="B4126" s="62" t="str">
        <f>'Hour Loop'!CL4089</f>
        <v/>
      </c>
    </row>
    <row r="4127" spans="2:2" x14ac:dyDescent="0.25">
      <c r="B4127" s="62" t="str">
        <f>'Hour Loop'!CL4090</f>
        <v/>
      </c>
    </row>
    <row r="4128" spans="2:2" x14ac:dyDescent="0.25">
      <c r="B4128" s="62" t="str">
        <f>'Hour Loop'!CL4091</f>
        <v/>
      </c>
    </row>
    <row r="4129" spans="2:2" x14ac:dyDescent="0.25">
      <c r="B4129" s="62" t="str">
        <f>'Hour Loop'!CL4092</f>
        <v/>
      </c>
    </row>
    <row r="4130" spans="2:2" x14ac:dyDescent="0.25">
      <c r="B4130" s="62" t="str">
        <f>'Hour Loop'!CL4093</f>
        <v/>
      </c>
    </row>
    <row r="4131" spans="2:2" x14ac:dyDescent="0.25">
      <c r="B4131" s="62" t="str">
        <f>'Hour Loop'!CL4094</f>
        <v/>
      </c>
    </row>
    <row r="4132" spans="2:2" x14ac:dyDescent="0.25">
      <c r="B4132" s="62" t="str">
        <f>'Hour Loop'!CL4095</f>
        <v/>
      </c>
    </row>
    <row r="4133" spans="2:2" x14ac:dyDescent="0.25">
      <c r="B4133" s="62" t="str">
        <f>'Hour Loop'!CL4096</f>
        <v/>
      </c>
    </row>
    <row r="4134" spans="2:2" x14ac:dyDescent="0.25">
      <c r="B4134" s="62" t="str">
        <f>'Hour Loop'!CL4097</f>
        <v/>
      </c>
    </row>
    <row r="4135" spans="2:2" x14ac:dyDescent="0.25">
      <c r="B4135" s="62" t="str">
        <f>'Hour Loop'!CL4098</f>
        <v/>
      </c>
    </row>
    <row r="4136" spans="2:2" x14ac:dyDescent="0.25">
      <c r="B4136" s="62" t="str">
        <f>'Hour Loop'!CL4099</f>
        <v/>
      </c>
    </row>
    <row r="4137" spans="2:2" x14ac:dyDescent="0.25">
      <c r="B4137" s="62" t="str">
        <f>'Hour Loop'!CL4100</f>
        <v/>
      </c>
    </row>
    <row r="4138" spans="2:2" x14ac:dyDescent="0.25">
      <c r="B4138" s="62" t="str">
        <f>'Hour Loop'!CL4101</f>
        <v/>
      </c>
    </row>
    <row r="4139" spans="2:2" x14ac:dyDescent="0.25">
      <c r="B4139" s="62" t="str">
        <f>'Hour Loop'!CL4102</f>
        <v/>
      </c>
    </row>
    <row r="4140" spans="2:2" x14ac:dyDescent="0.25">
      <c r="B4140" s="62" t="str">
        <f>'Hour Loop'!CL4103</f>
        <v/>
      </c>
    </row>
    <row r="4141" spans="2:2" x14ac:dyDescent="0.25">
      <c r="B4141" s="62" t="str">
        <f>'Hour Loop'!CL4104</f>
        <v/>
      </c>
    </row>
    <row r="4142" spans="2:2" x14ac:dyDescent="0.25">
      <c r="B4142" s="62" t="str">
        <f>'Hour Loop'!CL4105</f>
        <v/>
      </c>
    </row>
    <row r="4143" spans="2:2" x14ac:dyDescent="0.25">
      <c r="B4143" s="62" t="str">
        <f>'Hour Loop'!CL4106</f>
        <v/>
      </c>
    </row>
    <row r="4144" spans="2:2" x14ac:dyDescent="0.25">
      <c r="B4144" s="62" t="str">
        <f>'Hour Loop'!CL4107</f>
        <v/>
      </c>
    </row>
    <row r="4145" spans="2:2" x14ac:dyDescent="0.25">
      <c r="B4145" s="62" t="str">
        <f>'Hour Loop'!CL4108</f>
        <v/>
      </c>
    </row>
    <row r="4146" spans="2:2" x14ac:dyDescent="0.25">
      <c r="B4146" s="62" t="str">
        <f>'Hour Loop'!CL4109</f>
        <v/>
      </c>
    </row>
    <row r="4147" spans="2:2" x14ac:dyDescent="0.25">
      <c r="B4147" s="62" t="str">
        <f>'Hour Loop'!CL4110</f>
        <v/>
      </c>
    </row>
    <row r="4148" spans="2:2" x14ac:dyDescent="0.25">
      <c r="B4148" s="62" t="str">
        <f>'Hour Loop'!CL4111</f>
        <v/>
      </c>
    </row>
    <row r="4149" spans="2:2" x14ac:dyDescent="0.25">
      <c r="B4149" s="62" t="str">
        <f>'Hour Loop'!CL4112</f>
        <v/>
      </c>
    </row>
    <row r="4150" spans="2:2" x14ac:dyDescent="0.25">
      <c r="B4150" s="62" t="str">
        <f>'Hour Loop'!CL4113</f>
        <v/>
      </c>
    </row>
    <row r="4151" spans="2:2" x14ac:dyDescent="0.25">
      <c r="B4151" s="62" t="str">
        <f>'Hour Loop'!CL4114</f>
        <v/>
      </c>
    </row>
    <row r="4152" spans="2:2" x14ac:dyDescent="0.25">
      <c r="B4152" s="62" t="str">
        <f>'Hour Loop'!CL4115</f>
        <v/>
      </c>
    </row>
    <row r="4153" spans="2:2" x14ac:dyDescent="0.25">
      <c r="B4153" s="62" t="str">
        <f>'Hour Loop'!CL4116</f>
        <v/>
      </c>
    </row>
    <row r="4154" spans="2:2" x14ac:dyDescent="0.25">
      <c r="B4154" s="62" t="str">
        <f>'Hour Loop'!CL4117</f>
        <v/>
      </c>
    </row>
    <row r="4155" spans="2:2" x14ac:dyDescent="0.25">
      <c r="B4155" s="62" t="str">
        <f>'Hour Loop'!CL4118</f>
        <v/>
      </c>
    </row>
    <row r="4156" spans="2:2" x14ac:dyDescent="0.25">
      <c r="B4156" s="62" t="str">
        <f>'Hour Loop'!CL4119</f>
        <v/>
      </c>
    </row>
    <row r="4157" spans="2:2" x14ac:dyDescent="0.25">
      <c r="B4157" s="62" t="str">
        <f>'Hour Loop'!CL4120</f>
        <v/>
      </c>
    </row>
    <row r="4158" spans="2:2" x14ac:dyDescent="0.25">
      <c r="B4158" s="62" t="str">
        <f>'Hour Loop'!CL4121</f>
        <v/>
      </c>
    </row>
    <row r="4159" spans="2:2" x14ac:dyDescent="0.25">
      <c r="B4159" s="62" t="str">
        <f>'Hour Loop'!CL4122</f>
        <v/>
      </c>
    </row>
    <row r="4160" spans="2:2" x14ac:dyDescent="0.25">
      <c r="B4160" s="62" t="str">
        <f>'Hour Loop'!CL4123</f>
        <v/>
      </c>
    </row>
    <row r="4161" spans="2:2" x14ac:dyDescent="0.25">
      <c r="B4161" s="62" t="str">
        <f>'Hour Loop'!CL4124</f>
        <v/>
      </c>
    </row>
    <row r="4162" spans="2:2" x14ac:dyDescent="0.25">
      <c r="B4162" s="62" t="str">
        <f>'Hour Loop'!CL4125</f>
        <v/>
      </c>
    </row>
    <row r="4163" spans="2:2" x14ac:dyDescent="0.25">
      <c r="B4163" s="62" t="str">
        <f>'Hour Loop'!CL4126</f>
        <v/>
      </c>
    </row>
    <row r="4164" spans="2:2" x14ac:dyDescent="0.25">
      <c r="B4164" s="62" t="str">
        <f>'Hour Loop'!CL4127</f>
        <v/>
      </c>
    </row>
    <row r="4165" spans="2:2" x14ac:dyDescent="0.25">
      <c r="B4165" s="62" t="str">
        <f>'Hour Loop'!CL4128</f>
        <v/>
      </c>
    </row>
    <row r="4166" spans="2:2" x14ac:dyDescent="0.25">
      <c r="B4166" s="62" t="str">
        <f>'Hour Loop'!CL4129</f>
        <v/>
      </c>
    </row>
    <row r="4167" spans="2:2" x14ac:dyDescent="0.25">
      <c r="B4167" s="62" t="str">
        <f>'Hour Loop'!CL4130</f>
        <v/>
      </c>
    </row>
    <row r="4168" spans="2:2" x14ac:dyDescent="0.25">
      <c r="B4168" s="62" t="str">
        <f>'Hour Loop'!CL4131</f>
        <v/>
      </c>
    </row>
    <row r="4169" spans="2:2" x14ac:dyDescent="0.25">
      <c r="B4169" s="62" t="str">
        <f>'Hour Loop'!CL4132</f>
        <v/>
      </c>
    </row>
    <row r="4170" spans="2:2" x14ac:dyDescent="0.25">
      <c r="B4170" s="62" t="str">
        <f>'Hour Loop'!CL4133</f>
        <v/>
      </c>
    </row>
    <row r="4171" spans="2:2" x14ac:dyDescent="0.25">
      <c r="B4171" s="62" t="str">
        <f>'Hour Loop'!CL4134</f>
        <v/>
      </c>
    </row>
    <row r="4172" spans="2:2" x14ac:dyDescent="0.25">
      <c r="B4172" s="62" t="str">
        <f>'Hour Loop'!CL4135</f>
        <v/>
      </c>
    </row>
    <row r="4173" spans="2:2" x14ac:dyDescent="0.25">
      <c r="B4173" s="62" t="str">
        <f>'Hour Loop'!CL4136</f>
        <v/>
      </c>
    </row>
    <row r="4174" spans="2:2" x14ac:dyDescent="0.25">
      <c r="B4174" s="62" t="str">
        <f>'Hour Loop'!CL4137</f>
        <v/>
      </c>
    </row>
    <row r="4175" spans="2:2" x14ac:dyDescent="0.25">
      <c r="B4175" s="62" t="str">
        <f>'Hour Loop'!CL4138</f>
        <v/>
      </c>
    </row>
    <row r="4176" spans="2:2" x14ac:dyDescent="0.25">
      <c r="B4176" s="62" t="str">
        <f>'Hour Loop'!CL4139</f>
        <v/>
      </c>
    </row>
    <row r="4177" spans="2:2" x14ac:dyDescent="0.25">
      <c r="B4177" s="62" t="str">
        <f>'Hour Loop'!CL4140</f>
        <v/>
      </c>
    </row>
    <row r="4178" spans="2:2" x14ac:dyDescent="0.25">
      <c r="B4178" s="62" t="str">
        <f>'Hour Loop'!CL4141</f>
        <v/>
      </c>
    </row>
    <row r="4179" spans="2:2" x14ac:dyDescent="0.25">
      <c r="B4179" s="62" t="str">
        <f>'Hour Loop'!CL4142</f>
        <v/>
      </c>
    </row>
    <row r="4180" spans="2:2" x14ac:dyDescent="0.25">
      <c r="B4180" s="62" t="str">
        <f>'Hour Loop'!CL4143</f>
        <v/>
      </c>
    </row>
    <row r="4181" spans="2:2" x14ac:dyDescent="0.25">
      <c r="B4181" s="62" t="str">
        <f>'Hour Loop'!CL4144</f>
        <v/>
      </c>
    </row>
    <row r="4182" spans="2:2" x14ac:dyDescent="0.25">
      <c r="B4182" s="62" t="str">
        <f>'Hour Loop'!CL4145</f>
        <v/>
      </c>
    </row>
    <row r="4183" spans="2:2" x14ac:dyDescent="0.25">
      <c r="B4183" s="62" t="str">
        <f>'Hour Loop'!CL4146</f>
        <v/>
      </c>
    </row>
    <row r="4184" spans="2:2" x14ac:dyDescent="0.25">
      <c r="B4184" s="62" t="str">
        <f>'Hour Loop'!CL4147</f>
        <v/>
      </c>
    </row>
    <row r="4185" spans="2:2" x14ac:dyDescent="0.25">
      <c r="B4185" s="62" t="str">
        <f>'Hour Loop'!CL4148</f>
        <v/>
      </c>
    </row>
    <row r="4186" spans="2:2" x14ac:dyDescent="0.25">
      <c r="B4186" s="62" t="str">
        <f>'Hour Loop'!CL4149</f>
        <v/>
      </c>
    </row>
    <row r="4187" spans="2:2" x14ac:dyDescent="0.25">
      <c r="B4187" s="62" t="str">
        <f>'Hour Loop'!CL4150</f>
        <v/>
      </c>
    </row>
    <row r="4188" spans="2:2" x14ac:dyDescent="0.25">
      <c r="B4188" s="62" t="str">
        <f>'Hour Loop'!CL4151</f>
        <v/>
      </c>
    </row>
    <row r="4189" spans="2:2" x14ac:dyDescent="0.25">
      <c r="B4189" s="62" t="str">
        <f>'Hour Loop'!CL4152</f>
        <v/>
      </c>
    </row>
    <row r="4190" spans="2:2" x14ac:dyDescent="0.25">
      <c r="B4190" s="62" t="str">
        <f>'Hour Loop'!CL4153</f>
        <v/>
      </c>
    </row>
    <row r="4191" spans="2:2" x14ac:dyDescent="0.25">
      <c r="B4191" s="62" t="str">
        <f>'Hour Loop'!CL4154</f>
        <v/>
      </c>
    </row>
    <row r="4192" spans="2:2" x14ac:dyDescent="0.25">
      <c r="B4192" s="62" t="str">
        <f>'Hour Loop'!CL4155</f>
        <v/>
      </c>
    </row>
    <row r="4193" spans="2:2" x14ac:dyDescent="0.25">
      <c r="B4193" s="62" t="str">
        <f>'Hour Loop'!CL4156</f>
        <v/>
      </c>
    </row>
    <row r="4194" spans="2:2" x14ac:dyDescent="0.25">
      <c r="B4194" s="62" t="str">
        <f>'Hour Loop'!CL4157</f>
        <v/>
      </c>
    </row>
    <row r="4195" spans="2:2" x14ac:dyDescent="0.25">
      <c r="B4195" s="62" t="str">
        <f>'Hour Loop'!CL4158</f>
        <v/>
      </c>
    </row>
    <row r="4196" spans="2:2" x14ac:dyDescent="0.25">
      <c r="B4196" s="62" t="str">
        <f>'Hour Loop'!CL4159</f>
        <v/>
      </c>
    </row>
    <row r="4197" spans="2:2" x14ac:dyDescent="0.25">
      <c r="B4197" s="62" t="str">
        <f>'Hour Loop'!CL4160</f>
        <v/>
      </c>
    </row>
    <row r="4198" spans="2:2" x14ac:dyDescent="0.25">
      <c r="B4198" s="62" t="str">
        <f>'Hour Loop'!CL4161</f>
        <v/>
      </c>
    </row>
    <row r="4199" spans="2:2" x14ac:dyDescent="0.25">
      <c r="B4199" s="62" t="str">
        <f>'Hour Loop'!CL4162</f>
        <v/>
      </c>
    </row>
    <row r="4200" spans="2:2" x14ac:dyDescent="0.25">
      <c r="B4200" s="62" t="str">
        <f>'Hour Loop'!CL4163</f>
        <v/>
      </c>
    </row>
    <row r="4201" spans="2:2" x14ac:dyDescent="0.25">
      <c r="B4201" s="62" t="str">
        <f>'Hour Loop'!CL4164</f>
        <v/>
      </c>
    </row>
    <row r="4202" spans="2:2" x14ac:dyDescent="0.25">
      <c r="B4202" s="62" t="str">
        <f>'Hour Loop'!CL4165</f>
        <v/>
      </c>
    </row>
    <row r="4203" spans="2:2" x14ac:dyDescent="0.25">
      <c r="B4203" s="62" t="str">
        <f>'Hour Loop'!CL4166</f>
        <v/>
      </c>
    </row>
    <row r="4204" spans="2:2" x14ac:dyDescent="0.25">
      <c r="B4204" s="62" t="str">
        <f>'Hour Loop'!CL4167</f>
        <v/>
      </c>
    </row>
    <row r="4205" spans="2:2" x14ac:dyDescent="0.25">
      <c r="B4205" s="62" t="str">
        <f>'Hour Loop'!CL4168</f>
        <v/>
      </c>
    </row>
    <row r="4206" spans="2:2" x14ac:dyDescent="0.25">
      <c r="B4206" s="62" t="str">
        <f>'Hour Loop'!CL4169</f>
        <v/>
      </c>
    </row>
    <row r="4207" spans="2:2" x14ac:dyDescent="0.25">
      <c r="B4207" s="62" t="str">
        <f>'Hour Loop'!CL4170</f>
        <v/>
      </c>
    </row>
    <row r="4208" spans="2:2" x14ac:dyDescent="0.25">
      <c r="B4208" s="62" t="str">
        <f>'Hour Loop'!CL4171</f>
        <v/>
      </c>
    </row>
    <row r="4209" spans="2:2" x14ac:dyDescent="0.25">
      <c r="B4209" s="62" t="str">
        <f>'Hour Loop'!CL4172</f>
        <v/>
      </c>
    </row>
    <row r="4210" spans="2:2" x14ac:dyDescent="0.25">
      <c r="B4210" s="62" t="str">
        <f>'Hour Loop'!CL4173</f>
        <v/>
      </c>
    </row>
    <row r="4211" spans="2:2" x14ac:dyDescent="0.25">
      <c r="B4211" s="62" t="str">
        <f>'Hour Loop'!CL4174</f>
        <v/>
      </c>
    </row>
    <row r="4212" spans="2:2" x14ac:dyDescent="0.25">
      <c r="B4212" s="62" t="str">
        <f>'Hour Loop'!CL4175</f>
        <v/>
      </c>
    </row>
    <row r="4213" spans="2:2" x14ac:dyDescent="0.25">
      <c r="B4213" s="62" t="str">
        <f>'Hour Loop'!CL4176</f>
        <v/>
      </c>
    </row>
    <row r="4214" spans="2:2" x14ac:dyDescent="0.25">
      <c r="B4214" s="62" t="str">
        <f>'Hour Loop'!CL4177</f>
        <v/>
      </c>
    </row>
    <row r="4215" spans="2:2" x14ac:dyDescent="0.25">
      <c r="B4215" s="62" t="str">
        <f>'Hour Loop'!CL4178</f>
        <v/>
      </c>
    </row>
    <row r="4216" spans="2:2" x14ac:dyDescent="0.25">
      <c r="B4216" s="62" t="str">
        <f>'Hour Loop'!CL4179</f>
        <v/>
      </c>
    </row>
    <row r="4217" spans="2:2" x14ac:dyDescent="0.25">
      <c r="B4217" s="62" t="str">
        <f>'Hour Loop'!CL4180</f>
        <v/>
      </c>
    </row>
    <row r="4218" spans="2:2" x14ac:dyDescent="0.25">
      <c r="B4218" s="62" t="str">
        <f>'Hour Loop'!CL4181</f>
        <v/>
      </c>
    </row>
    <row r="4219" spans="2:2" x14ac:dyDescent="0.25">
      <c r="B4219" s="62" t="str">
        <f>'Hour Loop'!CL4182</f>
        <v/>
      </c>
    </row>
    <row r="4220" spans="2:2" x14ac:dyDescent="0.25">
      <c r="B4220" s="62" t="str">
        <f>'Hour Loop'!CL4183</f>
        <v/>
      </c>
    </row>
    <row r="4221" spans="2:2" x14ac:dyDescent="0.25">
      <c r="B4221" s="62" t="str">
        <f>'Hour Loop'!CL4184</f>
        <v/>
      </c>
    </row>
    <row r="4222" spans="2:2" x14ac:dyDescent="0.25">
      <c r="B4222" s="62" t="str">
        <f>'Hour Loop'!CL4185</f>
        <v/>
      </c>
    </row>
    <row r="4223" spans="2:2" x14ac:dyDescent="0.25">
      <c r="B4223" s="62" t="str">
        <f>'Hour Loop'!CL4186</f>
        <v/>
      </c>
    </row>
    <row r="4224" spans="2:2" x14ac:dyDescent="0.25">
      <c r="B4224" s="62" t="str">
        <f>'Hour Loop'!CL4187</f>
        <v/>
      </c>
    </row>
    <row r="4225" spans="2:2" x14ac:dyDescent="0.25">
      <c r="B4225" s="62" t="str">
        <f>'Hour Loop'!CL4188</f>
        <v/>
      </c>
    </row>
    <row r="4226" spans="2:2" x14ac:dyDescent="0.25">
      <c r="B4226" s="62" t="str">
        <f>'Hour Loop'!CL4189</f>
        <v/>
      </c>
    </row>
    <row r="4227" spans="2:2" x14ac:dyDescent="0.25">
      <c r="B4227" s="62" t="str">
        <f>'Hour Loop'!CL4190</f>
        <v/>
      </c>
    </row>
    <row r="4228" spans="2:2" x14ac:dyDescent="0.25">
      <c r="B4228" s="62" t="str">
        <f>'Hour Loop'!CL4191</f>
        <v/>
      </c>
    </row>
    <row r="4229" spans="2:2" x14ac:dyDescent="0.25">
      <c r="B4229" s="62" t="str">
        <f>'Hour Loop'!CL4192</f>
        <v/>
      </c>
    </row>
    <row r="4230" spans="2:2" x14ac:dyDescent="0.25">
      <c r="B4230" s="62" t="str">
        <f>'Hour Loop'!CL4193</f>
        <v/>
      </c>
    </row>
    <row r="4231" spans="2:2" x14ac:dyDescent="0.25">
      <c r="B4231" s="62" t="str">
        <f>'Hour Loop'!CL4194</f>
        <v/>
      </c>
    </row>
    <row r="4232" spans="2:2" x14ac:dyDescent="0.25">
      <c r="B4232" s="62" t="str">
        <f>'Hour Loop'!CL4195</f>
        <v/>
      </c>
    </row>
    <row r="4233" spans="2:2" x14ac:dyDescent="0.25">
      <c r="B4233" s="62" t="str">
        <f>'Hour Loop'!CL4196</f>
        <v/>
      </c>
    </row>
    <row r="4234" spans="2:2" x14ac:dyDescent="0.25">
      <c r="B4234" s="62" t="str">
        <f>'Hour Loop'!CL4197</f>
        <v/>
      </c>
    </row>
    <row r="4235" spans="2:2" x14ac:dyDescent="0.25">
      <c r="B4235" s="62" t="str">
        <f>'Hour Loop'!CL4198</f>
        <v/>
      </c>
    </row>
    <row r="4236" spans="2:2" x14ac:dyDescent="0.25">
      <c r="B4236" s="62" t="str">
        <f>'Hour Loop'!CL4199</f>
        <v/>
      </c>
    </row>
    <row r="4237" spans="2:2" x14ac:dyDescent="0.25">
      <c r="B4237" s="62" t="str">
        <f>'Hour Loop'!CL4200</f>
        <v/>
      </c>
    </row>
    <row r="4238" spans="2:2" x14ac:dyDescent="0.25">
      <c r="B4238" s="62" t="str">
        <f>'Hour Loop'!CL4201</f>
        <v/>
      </c>
    </row>
    <row r="4239" spans="2:2" x14ac:dyDescent="0.25">
      <c r="B4239" s="62" t="str">
        <f>'Hour Loop'!CL4202</f>
        <v/>
      </c>
    </row>
    <row r="4240" spans="2:2" x14ac:dyDescent="0.25">
      <c r="B4240" s="62" t="str">
        <f>'Hour Loop'!CL4203</f>
        <v/>
      </c>
    </row>
    <row r="4241" spans="2:2" x14ac:dyDescent="0.25">
      <c r="B4241" s="62" t="str">
        <f>'Hour Loop'!CL4204</f>
        <v/>
      </c>
    </row>
    <row r="4242" spans="2:2" x14ac:dyDescent="0.25">
      <c r="B4242" s="62" t="str">
        <f>'Hour Loop'!CL4205</f>
        <v/>
      </c>
    </row>
    <row r="4243" spans="2:2" x14ac:dyDescent="0.25">
      <c r="B4243" s="62" t="str">
        <f>'Hour Loop'!CL4206</f>
        <v/>
      </c>
    </row>
    <row r="4244" spans="2:2" x14ac:dyDescent="0.25">
      <c r="B4244" s="62" t="str">
        <f>'Hour Loop'!CL4207</f>
        <v/>
      </c>
    </row>
    <row r="4245" spans="2:2" x14ac:dyDescent="0.25">
      <c r="B4245" s="62" t="str">
        <f>'Hour Loop'!CL4208</f>
        <v/>
      </c>
    </row>
    <row r="4246" spans="2:2" x14ac:dyDescent="0.25">
      <c r="B4246" s="62" t="str">
        <f>'Hour Loop'!CL4209</f>
        <v/>
      </c>
    </row>
    <row r="4247" spans="2:2" x14ac:dyDescent="0.25">
      <c r="B4247" s="62" t="str">
        <f>'Hour Loop'!CL4210</f>
        <v/>
      </c>
    </row>
    <row r="4248" spans="2:2" x14ac:dyDescent="0.25">
      <c r="B4248" s="62" t="str">
        <f>'Hour Loop'!CL4211</f>
        <v/>
      </c>
    </row>
    <row r="4249" spans="2:2" x14ac:dyDescent="0.25">
      <c r="B4249" s="62" t="str">
        <f>'Hour Loop'!CL4212</f>
        <v/>
      </c>
    </row>
    <row r="4250" spans="2:2" x14ac:dyDescent="0.25">
      <c r="B4250" s="62" t="str">
        <f>'Hour Loop'!CL4213</f>
        <v/>
      </c>
    </row>
    <row r="4251" spans="2:2" x14ac:dyDescent="0.25">
      <c r="B4251" s="62" t="str">
        <f>'Hour Loop'!CL4214</f>
        <v/>
      </c>
    </row>
    <row r="4252" spans="2:2" x14ac:dyDescent="0.25">
      <c r="B4252" s="62" t="str">
        <f>'Hour Loop'!CL4215</f>
        <v/>
      </c>
    </row>
    <row r="4253" spans="2:2" x14ac:dyDescent="0.25">
      <c r="B4253" s="62" t="str">
        <f>'Hour Loop'!CL4216</f>
        <v/>
      </c>
    </row>
    <row r="4254" spans="2:2" x14ac:dyDescent="0.25">
      <c r="B4254" s="62" t="str">
        <f>'Hour Loop'!CL4217</f>
        <v/>
      </c>
    </row>
    <row r="4255" spans="2:2" x14ac:dyDescent="0.25">
      <c r="B4255" s="62" t="str">
        <f>'Hour Loop'!CL4218</f>
        <v/>
      </c>
    </row>
    <row r="4256" spans="2:2" x14ac:dyDescent="0.25">
      <c r="B4256" s="62" t="str">
        <f>'Hour Loop'!CL4219</f>
        <v/>
      </c>
    </row>
    <row r="4257" spans="2:2" x14ac:dyDescent="0.25">
      <c r="B4257" s="62" t="str">
        <f>'Hour Loop'!CL4220</f>
        <v/>
      </c>
    </row>
    <row r="4258" spans="2:2" x14ac:dyDescent="0.25">
      <c r="B4258" s="62" t="str">
        <f>'Hour Loop'!CL4221</f>
        <v/>
      </c>
    </row>
    <row r="4259" spans="2:2" x14ac:dyDescent="0.25">
      <c r="B4259" s="62" t="str">
        <f>'Hour Loop'!CL4222</f>
        <v/>
      </c>
    </row>
    <row r="4260" spans="2:2" x14ac:dyDescent="0.25">
      <c r="B4260" s="62" t="str">
        <f>'Hour Loop'!CL4223</f>
        <v/>
      </c>
    </row>
    <row r="4261" spans="2:2" x14ac:dyDescent="0.25">
      <c r="B4261" s="62" t="str">
        <f>'Hour Loop'!CL4224</f>
        <v/>
      </c>
    </row>
    <row r="4262" spans="2:2" x14ac:dyDescent="0.25">
      <c r="B4262" s="62" t="str">
        <f>'Hour Loop'!CL4225</f>
        <v/>
      </c>
    </row>
    <row r="4263" spans="2:2" x14ac:dyDescent="0.25">
      <c r="B4263" s="62" t="str">
        <f>'Hour Loop'!CL4226</f>
        <v/>
      </c>
    </row>
    <row r="4264" spans="2:2" x14ac:dyDescent="0.25">
      <c r="B4264" s="62" t="str">
        <f>'Hour Loop'!CL4227</f>
        <v/>
      </c>
    </row>
    <row r="4265" spans="2:2" x14ac:dyDescent="0.25">
      <c r="B4265" s="62" t="str">
        <f>'Hour Loop'!CL4228</f>
        <v/>
      </c>
    </row>
    <row r="4266" spans="2:2" x14ac:dyDescent="0.25">
      <c r="B4266" s="62" t="str">
        <f>'Hour Loop'!CL4229</f>
        <v/>
      </c>
    </row>
    <row r="4267" spans="2:2" x14ac:dyDescent="0.25">
      <c r="B4267" s="62" t="str">
        <f>'Hour Loop'!CL4230</f>
        <v/>
      </c>
    </row>
    <row r="4268" spans="2:2" x14ac:dyDescent="0.25">
      <c r="B4268" s="62" t="str">
        <f>'Hour Loop'!CL4231</f>
        <v/>
      </c>
    </row>
    <row r="4269" spans="2:2" x14ac:dyDescent="0.25">
      <c r="B4269" s="62" t="str">
        <f>'Hour Loop'!CL4232</f>
        <v/>
      </c>
    </row>
    <row r="4270" spans="2:2" x14ac:dyDescent="0.25">
      <c r="B4270" s="62" t="str">
        <f>'Hour Loop'!CL4233</f>
        <v/>
      </c>
    </row>
    <row r="4271" spans="2:2" x14ac:dyDescent="0.25">
      <c r="B4271" s="62" t="str">
        <f>'Hour Loop'!CL4234</f>
        <v/>
      </c>
    </row>
    <row r="4272" spans="2:2" x14ac:dyDescent="0.25">
      <c r="B4272" s="62" t="str">
        <f>'Hour Loop'!CL4235</f>
        <v/>
      </c>
    </row>
    <row r="4273" spans="2:2" x14ac:dyDescent="0.25">
      <c r="B4273" s="62" t="str">
        <f>'Hour Loop'!CL4236</f>
        <v/>
      </c>
    </row>
    <row r="4274" spans="2:2" x14ac:dyDescent="0.25">
      <c r="B4274" s="62" t="str">
        <f>'Hour Loop'!CL4237</f>
        <v/>
      </c>
    </row>
    <row r="4275" spans="2:2" x14ac:dyDescent="0.25">
      <c r="B4275" s="62" t="str">
        <f>'Hour Loop'!CL4238</f>
        <v/>
      </c>
    </row>
    <row r="4276" spans="2:2" x14ac:dyDescent="0.25">
      <c r="B4276" s="62" t="str">
        <f>'Hour Loop'!CL4239</f>
        <v/>
      </c>
    </row>
    <row r="4277" spans="2:2" x14ac:dyDescent="0.25">
      <c r="B4277" s="62" t="str">
        <f>'Hour Loop'!CL4240</f>
        <v/>
      </c>
    </row>
    <row r="4278" spans="2:2" x14ac:dyDescent="0.25">
      <c r="B4278" s="62" t="str">
        <f>'Hour Loop'!CL4241</f>
        <v/>
      </c>
    </row>
    <row r="4279" spans="2:2" x14ac:dyDescent="0.25">
      <c r="B4279" s="62" t="str">
        <f>'Hour Loop'!CL4242</f>
        <v/>
      </c>
    </row>
    <row r="4280" spans="2:2" x14ac:dyDescent="0.25">
      <c r="B4280" s="62" t="str">
        <f>'Hour Loop'!CL4243</f>
        <v/>
      </c>
    </row>
    <row r="4281" spans="2:2" x14ac:dyDescent="0.25">
      <c r="B4281" s="62" t="str">
        <f>'Hour Loop'!CL4244</f>
        <v/>
      </c>
    </row>
    <row r="4282" spans="2:2" x14ac:dyDescent="0.25">
      <c r="B4282" s="62" t="str">
        <f>'Hour Loop'!CL4245</f>
        <v/>
      </c>
    </row>
    <row r="4283" spans="2:2" x14ac:dyDescent="0.25">
      <c r="B4283" s="62" t="str">
        <f>'Hour Loop'!CL4246</f>
        <v/>
      </c>
    </row>
    <row r="4284" spans="2:2" x14ac:dyDescent="0.25">
      <c r="B4284" s="62" t="str">
        <f>'Hour Loop'!CL4247</f>
        <v/>
      </c>
    </row>
    <row r="4285" spans="2:2" x14ac:dyDescent="0.25">
      <c r="B4285" s="62" t="str">
        <f>'Hour Loop'!CL4248</f>
        <v/>
      </c>
    </row>
    <row r="4286" spans="2:2" x14ac:dyDescent="0.25">
      <c r="B4286" s="62" t="str">
        <f>'Hour Loop'!CL4249</f>
        <v/>
      </c>
    </row>
    <row r="4287" spans="2:2" x14ac:dyDescent="0.25">
      <c r="B4287" s="62" t="str">
        <f>'Hour Loop'!CL4250</f>
        <v/>
      </c>
    </row>
    <row r="4288" spans="2:2" x14ac:dyDescent="0.25">
      <c r="B4288" s="62" t="str">
        <f>'Hour Loop'!CL4251</f>
        <v/>
      </c>
    </row>
    <row r="4289" spans="2:2" x14ac:dyDescent="0.25">
      <c r="B4289" s="62" t="str">
        <f>'Hour Loop'!CL4252</f>
        <v/>
      </c>
    </row>
    <row r="4290" spans="2:2" x14ac:dyDescent="0.25">
      <c r="B4290" s="62" t="str">
        <f>'Hour Loop'!CL4253</f>
        <v/>
      </c>
    </row>
    <row r="4291" spans="2:2" x14ac:dyDescent="0.25">
      <c r="B4291" s="62" t="str">
        <f>'Hour Loop'!CL4254</f>
        <v/>
      </c>
    </row>
    <row r="4292" spans="2:2" x14ac:dyDescent="0.25">
      <c r="B4292" s="62" t="str">
        <f>'Hour Loop'!CL4255</f>
        <v/>
      </c>
    </row>
    <row r="4293" spans="2:2" x14ac:dyDescent="0.25">
      <c r="B4293" s="62" t="str">
        <f>'Hour Loop'!CL4256</f>
        <v/>
      </c>
    </row>
    <row r="4294" spans="2:2" x14ac:dyDescent="0.25">
      <c r="B4294" s="62" t="str">
        <f>'Hour Loop'!CL4257</f>
        <v/>
      </c>
    </row>
    <row r="4295" spans="2:2" x14ac:dyDescent="0.25">
      <c r="B4295" s="62" t="str">
        <f>'Hour Loop'!CL4258</f>
        <v/>
      </c>
    </row>
    <row r="4296" spans="2:2" x14ac:dyDescent="0.25">
      <c r="B4296" s="62" t="str">
        <f>'Hour Loop'!CL4259</f>
        <v/>
      </c>
    </row>
    <row r="4297" spans="2:2" x14ac:dyDescent="0.25">
      <c r="B4297" s="62" t="str">
        <f>'Hour Loop'!CL4260</f>
        <v/>
      </c>
    </row>
    <row r="4298" spans="2:2" x14ac:dyDescent="0.25">
      <c r="B4298" s="62" t="str">
        <f>'Hour Loop'!CL4261</f>
        <v/>
      </c>
    </row>
    <row r="4299" spans="2:2" x14ac:dyDescent="0.25">
      <c r="B4299" s="62" t="str">
        <f>'Hour Loop'!CL4262</f>
        <v/>
      </c>
    </row>
    <row r="4300" spans="2:2" x14ac:dyDescent="0.25">
      <c r="B4300" s="62" t="str">
        <f>'Hour Loop'!CL4263</f>
        <v/>
      </c>
    </row>
    <row r="4301" spans="2:2" x14ac:dyDescent="0.25">
      <c r="B4301" s="62" t="str">
        <f>'Hour Loop'!CL4264</f>
        <v/>
      </c>
    </row>
    <row r="4302" spans="2:2" x14ac:dyDescent="0.25">
      <c r="B4302" s="62" t="str">
        <f>'Hour Loop'!CL4265</f>
        <v/>
      </c>
    </row>
    <row r="4303" spans="2:2" x14ac:dyDescent="0.25">
      <c r="B4303" s="62" t="str">
        <f>'Hour Loop'!CL4266</f>
        <v/>
      </c>
    </row>
    <row r="4304" spans="2:2" x14ac:dyDescent="0.25">
      <c r="B4304" s="62" t="str">
        <f>'Hour Loop'!CL4267</f>
        <v/>
      </c>
    </row>
    <row r="4305" spans="2:2" x14ac:dyDescent="0.25">
      <c r="B4305" s="62" t="str">
        <f>'Hour Loop'!CL4268</f>
        <v/>
      </c>
    </row>
    <row r="4306" spans="2:2" x14ac:dyDescent="0.25">
      <c r="B4306" s="62" t="str">
        <f>'Hour Loop'!CL4269</f>
        <v/>
      </c>
    </row>
    <row r="4307" spans="2:2" x14ac:dyDescent="0.25">
      <c r="B4307" s="62" t="str">
        <f>'Hour Loop'!CL4270</f>
        <v/>
      </c>
    </row>
    <row r="4308" spans="2:2" x14ac:dyDescent="0.25">
      <c r="B4308" s="62" t="str">
        <f>'Hour Loop'!CL4271</f>
        <v/>
      </c>
    </row>
    <row r="4309" spans="2:2" x14ac:dyDescent="0.25">
      <c r="B4309" s="62" t="str">
        <f>'Hour Loop'!CL4272</f>
        <v/>
      </c>
    </row>
    <row r="4310" spans="2:2" x14ac:dyDescent="0.25">
      <c r="B4310" s="62" t="str">
        <f>'Hour Loop'!CL4273</f>
        <v/>
      </c>
    </row>
    <row r="4311" spans="2:2" x14ac:dyDescent="0.25">
      <c r="B4311" s="62" t="str">
        <f>'Hour Loop'!CL4274</f>
        <v/>
      </c>
    </row>
    <row r="4312" spans="2:2" x14ac:dyDescent="0.25">
      <c r="B4312" s="62" t="str">
        <f>'Hour Loop'!CL4275</f>
        <v/>
      </c>
    </row>
    <row r="4313" spans="2:2" x14ac:dyDescent="0.25">
      <c r="B4313" s="62" t="str">
        <f>'Hour Loop'!CL4276</f>
        <v/>
      </c>
    </row>
    <row r="4314" spans="2:2" x14ac:dyDescent="0.25">
      <c r="B4314" s="62" t="str">
        <f>'Hour Loop'!CL4277</f>
        <v/>
      </c>
    </row>
    <row r="4315" spans="2:2" x14ac:dyDescent="0.25">
      <c r="B4315" s="62" t="str">
        <f>'Hour Loop'!CL4278</f>
        <v/>
      </c>
    </row>
    <row r="4316" spans="2:2" x14ac:dyDescent="0.25">
      <c r="B4316" s="62" t="str">
        <f>'Hour Loop'!CL4279</f>
        <v/>
      </c>
    </row>
    <row r="4317" spans="2:2" x14ac:dyDescent="0.25">
      <c r="B4317" s="62" t="str">
        <f>'Hour Loop'!CL4280</f>
        <v/>
      </c>
    </row>
    <row r="4318" spans="2:2" x14ac:dyDescent="0.25">
      <c r="B4318" s="62" t="str">
        <f>'Hour Loop'!CL4281</f>
        <v/>
      </c>
    </row>
    <row r="4319" spans="2:2" x14ac:dyDescent="0.25">
      <c r="B4319" s="62" t="str">
        <f>'Hour Loop'!CL4282</f>
        <v/>
      </c>
    </row>
    <row r="4320" spans="2:2" x14ac:dyDescent="0.25">
      <c r="B4320" s="62" t="str">
        <f>'Hour Loop'!CL4283</f>
        <v/>
      </c>
    </row>
    <row r="4321" spans="2:2" x14ac:dyDescent="0.25">
      <c r="B4321" s="62" t="str">
        <f>'Hour Loop'!CL4284</f>
        <v/>
      </c>
    </row>
    <row r="4322" spans="2:2" x14ac:dyDescent="0.25">
      <c r="B4322" s="62" t="str">
        <f>'Hour Loop'!CL4285</f>
        <v/>
      </c>
    </row>
    <row r="4323" spans="2:2" x14ac:dyDescent="0.25">
      <c r="B4323" s="62" t="str">
        <f>'Hour Loop'!CL4286</f>
        <v/>
      </c>
    </row>
    <row r="4324" spans="2:2" x14ac:dyDescent="0.25">
      <c r="B4324" s="62" t="str">
        <f>'Hour Loop'!CL4287</f>
        <v/>
      </c>
    </row>
    <row r="4325" spans="2:2" x14ac:dyDescent="0.25">
      <c r="B4325" s="62" t="str">
        <f>'Hour Loop'!CL4288</f>
        <v/>
      </c>
    </row>
    <row r="4326" spans="2:2" x14ac:dyDescent="0.25">
      <c r="B4326" s="62" t="str">
        <f>'Hour Loop'!CL4289</f>
        <v/>
      </c>
    </row>
    <row r="4327" spans="2:2" x14ac:dyDescent="0.25">
      <c r="B4327" s="62" t="str">
        <f>'Hour Loop'!CL4290</f>
        <v/>
      </c>
    </row>
    <row r="4328" spans="2:2" x14ac:dyDescent="0.25">
      <c r="B4328" s="62" t="str">
        <f>'Hour Loop'!CL4291</f>
        <v/>
      </c>
    </row>
    <row r="4329" spans="2:2" x14ac:dyDescent="0.25">
      <c r="B4329" s="62" t="str">
        <f>'Hour Loop'!CL4292</f>
        <v/>
      </c>
    </row>
    <row r="4330" spans="2:2" x14ac:dyDescent="0.25">
      <c r="B4330" s="62" t="str">
        <f>'Hour Loop'!CL4293</f>
        <v/>
      </c>
    </row>
    <row r="4331" spans="2:2" x14ac:dyDescent="0.25">
      <c r="B4331" s="62" t="str">
        <f>'Hour Loop'!CL4294</f>
        <v/>
      </c>
    </row>
    <row r="4332" spans="2:2" x14ac:dyDescent="0.25">
      <c r="B4332" s="62" t="str">
        <f>'Hour Loop'!CL4295</f>
        <v/>
      </c>
    </row>
    <row r="4333" spans="2:2" x14ac:dyDescent="0.25">
      <c r="B4333" s="62" t="str">
        <f>'Hour Loop'!CL4296</f>
        <v/>
      </c>
    </row>
    <row r="4334" spans="2:2" x14ac:dyDescent="0.25">
      <c r="B4334" s="62" t="str">
        <f>'Hour Loop'!CL4297</f>
        <v/>
      </c>
    </row>
    <row r="4335" spans="2:2" x14ac:dyDescent="0.25">
      <c r="B4335" s="62" t="str">
        <f>'Hour Loop'!CL4298</f>
        <v/>
      </c>
    </row>
    <row r="4336" spans="2:2" x14ac:dyDescent="0.25">
      <c r="B4336" s="62" t="str">
        <f>'Hour Loop'!CL4299</f>
        <v/>
      </c>
    </row>
    <row r="4337" spans="2:2" x14ac:dyDescent="0.25">
      <c r="B4337" s="62" t="str">
        <f>'Hour Loop'!CL4300</f>
        <v/>
      </c>
    </row>
    <row r="4338" spans="2:2" x14ac:dyDescent="0.25">
      <c r="B4338" s="62" t="str">
        <f>'Hour Loop'!CL4301</f>
        <v/>
      </c>
    </row>
    <row r="4339" spans="2:2" x14ac:dyDescent="0.25">
      <c r="B4339" s="62" t="str">
        <f>'Hour Loop'!CL4302</f>
        <v/>
      </c>
    </row>
    <row r="4340" spans="2:2" x14ac:dyDescent="0.25">
      <c r="B4340" s="62" t="str">
        <f>'Hour Loop'!CL4303</f>
        <v/>
      </c>
    </row>
    <row r="4341" spans="2:2" x14ac:dyDescent="0.25">
      <c r="B4341" s="62" t="str">
        <f>'Hour Loop'!CL4304</f>
        <v/>
      </c>
    </row>
    <row r="4342" spans="2:2" x14ac:dyDescent="0.25">
      <c r="B4342" s="62" t="str">
        <f>'Hour Loop'!CL4305</f>
        <v/>
      </c>
    </row>
    <row r="4343" spans="2:2" x14ac:dyDescent="0.25">
      <c r="B4343" s="62" t="str">
        <f>'Hour Loop'!CL4306</f>
        <v/>
      </c>
    </row>
    <row r="4344" spans="2:2" x14ac:dyDescent="0.25">
      <c r="B4344" s="62" t="str">
        <f>'Hour Loop'!CL4307</f>
        <v/>
      </c>
    </row>
    <row r="4345" spans="2:2" x14ac:dyDescent="0.25">
      <c r="B4345" s="62" t="str">
        <f>'Hour Loop'!CL4308</f>
        <v/>
      </c>
    </row>
    <row r="4346" spans="2:2" x14ac:dyDescent="0.25">
      <c r="B4346" s="62" t="str">
        <f>'Hour Loop'!CL4309</f>
        <v/>
      </c>
    </row>
    <row r="4347" spans="2:2" x14ac:dyDescent="0.25">
      <c r="B4347" s="62" t="str">
        <f>'Hour Loop'!CL4310</f>
        <v/>
      </c>
    </row>
    <row r="4348" spans="2:2" x14ac:dyDescent="0.25">
      <c r="B4348" s="62" t="str">
        <f>'Hour Loop'!CL4311</f>
        <v/>
      </c>
    </row>
    <row r="4349" spans="2:2" x14ac:dyDescent="0.25">
      <c r="B4349" s="62" t="str">
        <f>'Hour Loop'!CL4312</f>
        <v/>
      </c>
    </row>
    <row r="4350" spans="2:2" x14ac:dyDescent="0.25">
      <c r="B4350" s="62" t="str">
        <f>'Hour Loop'!CL4313</f>
        <v/>
      </c>
    </row>
    <row r="4351" spans="2:2" x14ac:dyDescent="0.25">
      <c r="B4351" s="62" t="str">
        <f>'Hour Loop'!CL4314</f>
        <v/>
      </c>
    </row>
    <row r="4352" spans="2:2" x14ac:dyDescent="0.25">
      <c r="B4352" s="62" t="str">
        <f>'Hour Loop'!CL4315</f>
        <v/>
      </c>
    </row>
    <row r="4353" spans="2:2" x14ac:dyDescent="0.25">
      <c r="B4353" s="62" t="str">
        <f>'Hour Loop'!CL4316</f>
        <v/>
      </c>
    </row>
    <row r="4354" spans="2:2" x14ac:dyDescent="0.25">
      <c r="B4354" s="62" t="str">
        <f>'Hour Loop'!CL4317</f>
        <v/>
      </c>
    </row>
    <row r="4355" spans="2:2" x14ac:dyDescent="0.25">
      <c r="B4355" s="62" t="str">
        <f>'Hour Loop'!CL4318</f>
        <v/>
      </c>
    </row>
    <row r="4356" spans="2:2" x14ac:dyDescent="0.25">
      <c r="B4356" s="62" t="str">
        <f>'Hour Loop'!CL4319</f>
        <v/>
      </c>
    </row>
    <row r="4357" spans="2:2" x14ac:dyDescent="0.25">
      <c r="B4357" s="62" t="str">
        <f>'Hour Loop'!CL4320</f>
        <v/>
      </c>
    </row>
    <row r="4358" spans="2:2" x14ac:dyDescent="0.25">
      <c r="B4358" s="62" t="str">
        <f>'Hour Loop'!CL4321</f>
        <v/>
      </c>
    </row>
    <row r="4359" spans="2:2" x14ac:dyDescent="0.25">
      <c r="B4359" s="62" t="str">
        <f>'Hour Loop'!CL4322</f>
        <v/>
      </c>
    </row>
    <row r="4360" spans="2:2" x14ac:dyDescent="0.25">
      <c r="B4360" s="62" t="str">
        <f>'Hour Loop'!CL4323</f>
        <v/>
      </c>
    </row>
    <row r="4361" spans="2:2" x14ac:dyDescent="0.25">
      <c r="B4361" s="62" t="str">
        <f>'Hour Loop'!CL4324</f>
        <v/>
      </c>
    </row>
    <row r="4362" spans="2:2" x14ac:dyDescent="0.25">
      <c r="B4362" s="62" t="str">
        <f>'Hour Loop'!CL4325</f>
        <v/>
      </c>
    </row>
    <row r="4363" spans="2:2" x14ac:dyDescent="0.25">
      <c r="B4363" s="62" t="str">
        <f>'Hour Loop'!CL4326</f>
        <v/>
      </c>
    </row>
    <row r="4364" spans="2:2" x14ac:dyDescent="0.25">
      <c r="B4364" s="62" t="str">
        <f>'Hour Loop'!CL4327</f>
        <v/>
      </c>
    </row>
    <row r="4365" spans="2:2" x14ac:dyDescent="0.25">
      <c r="B4365" s="62" t="str">
        <f>'Hour Loop'!CL4328</f>
        <v/>
      </c>
    </row>
    <row r="4366" spans="2:2" x14ac:dyDescent="0.25">
      <c r="B4366" s="62" t="str">
        <f>'Hour Loop'!CL4329</f>
        <v/>
      </c>
    </row>
    <row r="4367" spans="2:2" x14ac:dyDescent="0.25">
      <c r="B4367" s="62" t="str">
        <f>'Hour Loop'!CL4330</f>
        <v/>
      </c>
    </row>
    <row r="4368" spans="2:2" x14ac:dyDescent="0.25">
      <c r="B4368" s="62" t="str">
        <f>'Hour Loop'!CL4331</f>
        <v/>
      </c>
    </row>
    <row r="4369" spans="2:2" x14ac:dyDescent="0.25">
      <c r="B4369" s="62" t="str">
        <f>'Hour Loop'!CL4332</f>
        <v/>
      </c>
    </row>
    <row r="4370" spans="2:2" x14ac:dyDescent="0.25">
      <c r="B4370" s="62" t="str">
        <f>'Hour Loop'!CL4333</f>
        <v/>
      </c>
    </row>
    <row r="4371" spans="2:2" x14ac:dyDescent="0.25">
      <c r="B4371" s="62" t="str">
        <f>'Hour Loop'!CL4334</f>
        <v/>
      </c>
    </row>
    <row r="4372" spans="2:2" x14ac:dyDescent="0.25">
      <c r="B4372" s="62" t="str">
        <f>'Hour Loop'!CL4335</f>
        <v/>
      </c>
    </row>
    <row r="4373" spans="2:2" x14ac:dyDescent="0.25">
      <c r="B4373" s="62" t="str">
        <f>'Hour Loop'!CL4336</f>
        <v/>
      </c>
    </row>
    <row r="4374" spans="2:2" x14ac:dyDescent="0.25">
      <c r="B4374" s="62" t="str">
        <f>'Hour Loop'!CL4337</f>
        <v/>
      </c>
    </row>
    <row r="4375" spans="2:2" x14ac:dyDescent="0.25">
      <c r="B4375" s="62" t="str">
        <f>'Hour Loop'!CL4338</f>
        <v/>
      </c>
    </row>
    <row r="4376" spans="2:2" x14ac:dyDescent="0.25">
      <c r="B4376" s="62" t="str">
        <f>'Hour Loop'!CL4339</f>
        <v/>
      </c>
    </row>
    <row r="4377" spans="2:2" x14ac:dyDescent="0.25">
      <c r="B4377" s="62" t="str">
        <f>'Hour Loop'!CL4340</f>
        <v/>
      </c>
    </row>
    <row r="4378" spans="2:2" x14ac:dyDescent="0.25">
      <c r="B4378" s="62" t="str">
        <f>'Hour Loop'!CL4341</f>
        <v/>
      </c>
    </row>
    <row r="4379" spans="2:2" x14ac:dyDescent="0.25">
      <c r="B4379" s="62" t="str">
        <f>'Hour Loop'!CL4342</f>
        <v/>
      </c>
    </row>
    <row r="4380" spans="2:2" x14ac:dyDescent="0.25">
      <c r="B4380" s="62" t="str">
        <f>'Hour Loop'!CL4343</f>
        <v/>
      </c>
    </row>
    <row r="4381" spans="2:2" x14ac:dyDescent="0.25">
      <c r="B4381" s="62" t="str">
        <f>'Hour Loop'!CL4344</f>
        <v/>
      </c>
    </row>
    <row r="4382" spans="2:2" x14ac:dyDescent="0.25">
      <c r="B4382" s="62" t="str">
        <f>'Hour Loop'!CL4345</f>
        <v/>
      </c>
    </row>
    <row r="4383" spans="2:2" x14ac:dyDescent="0.25">
      <c r="B4383" s="62" t="str">
        <f>'Hour Loop'!CL4346</f>
        <v/>
      </c>
    </row>
    <row r="4384" spans="2:2" x14ac:dyDescent="0.25">
      <c r="B4384" s="62" t="str">
        <f>'Hour Loop'!CL4347</f>
        <v/>
      </c>
    </row>
    <row r="4385" spans="2:2" x14ac:dyDescent="0.25">
      <c r="B4385" s="62" t="str">
        <f>'Hour Loop'!CL4348</f>
        <v/>
      </c>
    </row>
    <row r="4386" spans="2:2" x14ac:dyDescent="0.25">
      <c r="B4386" s="62" t="str">
        <f>'Hour Loop'!CL4349</f>
        <v/>
      </c>
    </row>
    <row r="4387" spans="2:2" x14ac:dyDescent="0.25">
      <c r="B4387" s="62" t="str">
        <f>'Hour Loop'!CL4350</f>
        <v/>
      </c>
    </row>
    <row r="4388" spans="2:2" x14ac:dyDescent="0.25">
      <c r="B4388" s="62" t="str">
        <f>'Hour Loop'!CL4351</f>
        <v/>
      </c>
    </row>
    <row r="4389" spans="2:2" x14ac:dyDescent="0.25">
      <c r="B4389" s="62" t="str">
        <f>'Hour Loop'!CL4352</f>
        <v/>
      </c>
    </row>
    <row r="4390" spans="2:2" x14ac:dyDescent="0.25">
      <c r="B4390" s="62" t="str">
        <f>'Hour Loop'!CL4353</f>
        <v/>
      </c>
    </row>
    <row r="4391" spans="2:2" x14ac:dyDescent="0.25">
      <c r="B4391" s="62" t="str">
        <f>'Hour Loop'!CL4354</f>
        <v/>
      </c>
    </row>
    <row r="4392" spans="2:2" x14ac:dyDescent="0.25">
      <c r="B4392" s="62" t="str">
        <f>'Hour Loop'!CL4355</f>
        <v/>
      </c>
    </row>
    <row r="4393" spans="2:2" x14ac:dyDescent="0.25">
      <c r="B4393" s="62" t="str">
        <f>'Hour Loop'!CL4356</f>
        <v/>
      </c>
    </row>
    <row r="4394" spans="2:2" x14ac:dyDescent="0.25">
      <c r="B4394" s="62" t="str">
        <f>'Hour Loop'!CL4357</f>
        <v/>
      </c>
    </row>
    <row r="4395" spans="2:2" x14ac:dyDescent="0.25">
      <c r="B4395" s="62" t="str">
        <f>'Hour Loop'!CL4358</f>
        <v/>
      </c>
    </row>
    <row r="4396" spans="2:2" x14ac:dyDescent="0.25">
      <c r="B4396" s="62" t="str">
        <f>'Hour Loop'!CL4359</f>
        <v/>
      </c>
    </row>
    <row r="4397" spans="2:2" x14ac:dyDescent="0.25">
      <c r="B4397" s="62" t="str">
        <f>'Hour Loop'!CL4360</f>
        <v/>
      </c>
    </row>
    <row r="4398" spans="2:2" x14ac:dyDescent="0.25">
      <c r="B4398" s="62" t="str">
        <f>'Hour Loop'!CL4361</f>
        <v/>
      </c>
    </row>
    <row r="4399" spans="2:2" x14ac:dyDescent="0.25">
      <c r="B4399" s="62" t="str">
        <f>'Hour Loop'!CL4362</f>
        <v/>
      </c>
    </row>
    <row r="4400" spans="2:2" x14ac:dyDescent="0.25">
      <c r="B4400" s="62" t="str">
        <f>'Hour Loop'!CL4363</f>
        <v/>
      </c>
    </row>
    <row r="4401" spans="2:2" x14ac:dyDescent="0.25">
      <c r="B4401" s="62" t="str">
        <f>'Hour Loop'!CL4364</f>
        <v/>
      </c>
    </row>
    <row r="4402" spans="2:2" x14ac:dyDescent="0.25">
      <c r="B4402" s="62" t="str">
        <f>'Hour Loop'!CL4365</f>
        <v/>
      </c>
    </row>
    <row r="4403" spans="2:2" x14ac:dyDescent="0.25">
      <c r="B4403" s="62" t="str">
        <f>'Hour Loop'!CL4366</f>
        <v/>
      </c>
    </row>
    <row r="4404" spans="2:2" x14ac:dyDescent="0.25">
      <c r="B4404" s="62" t="str">
        <f>'Hour Loop'!CL4367</f>
        <v/>
      </c>
    </row>
    <row r="4405" spans="2:2" x14ac:dyDescent="0.25">
      <c r="B4405" s="62" t="str">
        <f>'Hour Loop'!CL4368</f>
        <v/>
      </c>
    </row>
    <row r="4406" spans="2:2" x14ac:dyDescent="0.25">
      <c r="B4406" s="62" t="str">
        <f>'Hour Loop'!CL4369</f>
        <v/>
      </c>
    </row>
    <row r="4407" spans="2:2" x14ac:dyDescent="0.25">
      <c r="B4407" s="62" t="str">
        <f>'Hour Loop'!CL4370</f>
        <v/>
      </c>
    </row>
    <row r="4408" spans="2:2" x14ac:dyDescent="0.25">
      <c r="B4408" s="62" t="str">
        <f>'Hour Loop'!CL4371</f>
        <v/>
      </c>
    </row>
    <row r="4409" spans="2:2" x14ac:dyDescent="0.25">
      <c r="B4409" s="62" t="str">
        <f>'Hour Loop'!CL4372</f>
        <v/>
      </c>
    </row>
    <row r="4410" spans="2:2" x14ac:dyDescent="0.25">
      <c r="B4410" s="62" t="str">
        <f>'Hour Loop'!CL4373</f>
        <v/>
      </c>
    </row>
    <row r="4411" spans="2:2" x14ac:dyDescent="0.25">
      <c r="B4411" s="62" t="str">
        <f>'Hour Loop'!CL4374</f>
        <v/>
      </c>
    </row>
    <row r="4412" spans="2:2" x14ac:dyDescent="0.25">
      <c r="B4412" s="62" t="str">
        <f>'Hour Loop'!CL4375</f>
        <v/>
      </c>
    </row>
    <row r="4413" spans="2:2" x14ac:dyDescent="0.25">
      <c r="B4413" s="62" t="str">
        <f>'Hour Loop'!CL4376</f>
        <v/>
      </c>
    </row>
    <row r="4414" spans="2:2" x14ac:dyDescent="0.25">
      <c r="B4414" s="62" t="str">
        <f>'Hour Loop'!CL4377</f>
        <v/>
      </c>
    </row>
    <row r="4415" spans="2:2" x14ac:dyDescent="0.25">
      <c r="B4415" s="62" t="str">
        <f>'Hour Loop'!CL4378</f>
        <v/>
      </c>
    </row>
    <row r="4416" spans="2:2" x14ac:dyDescent="0.25">
      <c r="B4416" s="62" t="str">
        <f>'Hour Loop'!CL4379</f>
        <v/>
      </c>
    </row>
    <row r="4417" spans="2:2" x14ac:dyDescent="0.25">
      <c r="B4417" s="62" t="str">
        <f>'Hour Loop'!CL4380</f>
        <v/>
      </c>
    </row>
    <row r="4418" spans="2:2" x14ac:dyDescent="0.25">
      <c r="B4418" s="62" t="str">
        <f>'Hour Loop'!CL4381</f>
        <v/>
      </c>
    </row>
    <row r="4419" spans="2:2" x14ac:dyDescent="0.25">
      <c r="B4419" s="62" t="str">
        <f>'Hour Loop'!CL4382</f>
        <v/>
      </c>
    </row>
    <row r="4420" spans="2:2" x14ac:dyDescent="0.25">
      <c r="B4420" s="62" t="str">
        <f>'Hour Loop'!CL4383</f>
        <v/>
      </c>
    </row>
    <row r="4421" spans="2:2" x14ac:dyDescent="0.25">
      <c r="B4421" s="62" t="str">
        <f>'Hour Loop'!CL4384</f>
        <v/>
      </c>
    </row>
    <row r="4422" spans="2:2" x14ac:dyDescent="0.25">
      <c r="B4422" s="62" t="str">
        <f>'Hour Loop'!CL4385</f>
        <v/>
      </c>
    </row>
    <row r="4423" spans="2:2" x14ac:dyDescent="0.25">
      <c r="B4423" s="62" t="str">
        <f>'Hour Loop'!CL4386</f>
        <v/>
      </c>
    </row>
    <row r="4424" spans="2:2" x14ac:dyDescent="0.25">
      <c r="B4424" s="62" t="str">
        <f>'Hour Loop'!CL4387</f>
        <v/>
      </c>
    </row>
    <row r="4425" spans="2:2" x14ac:dyDescent="0.25">
      <c r="B4425" s="62" t="str">
        <f>'Hour Loop'!CL4388</f>
        <v/>
      </c>
    </row>
    <row r="4426" spans="2:2" x14ac:dyDescent="0.25">
      <c r="B4426" s="62" t="str">
        <f>'Hour Loop'!CL4389</f>
        <v/>
      </c>
    </row>
    <row r="4427" spans="2:2" x14ac:dyDescent="0.25">
      <c r="B4427" s="62" t="str">
        <f>'Hour Loop'!CL4390</f>
        <v/>
      </c>
    </row>
    <row r="4428" spans="2:2" x14ac:dyDescent="0.25">
      <c r="B4428" s="62" t="str">
        <f>'Hour Loop'!CL4391</f>
        <v/>
      </c>
    </row>
    <row r="4429" spans="2:2" x14ac:dyDescent="0.25">
      <c r="B4429" s="62" t="str">
        <f>'Hour Loop'!CL4392</f>
        <v/>
      </c>
    </row>
    <row r="4430" spans="2:2" x14ac:dyDescent="0.25">
      <c r="B4430" s="62" t="str">
        <f>'Hour Loop'!CL4393</f>
        <v/>
      </c>
    </row>
    <row r="4431" spans="2:2" x14ac:dyDescent="0.25">
      <c r="B4431" s="62" t="str">
        <f>'Hour Loop'!CL4394</f>
        <v/>
      </c>
    </row>
    <row r="4432" spans="2:2" x14ac:dyDescent="0.25">
      <c r="B4432" s="62" t="str">
        <f>'Hour Loop'!CL4395</f>
        <v/>
      </c>
    </row>
    <row r="4433" spans="2:2" x14ac:dyDescent="0.25">
      <c r="B4433" s="62" t="str">
        <f>'Hour Loop'!CL4396</f>
        <v/>
      </c>
    </row>
    <row r="4434" spans="2:2" x14ac:dyDescent="0.25">
      <c r="B4434" s="62" t="str">
        <f>'Hour Loop'!CL4397</f>
        <v/>
      </c>
    </row>
    <row r="4435" spans="2:2" x14ac:dyDescent="0.25">
      <c r="B4435" s="62" t="str">
        <f>'Hour Loop'!CL4398</f>
        <v/>
      </c>
    </row>
    <row r="4436" spans="2:2" x14ac:dyDescent="0.25">
      <c r="B4436" s="62" t="str">
        <f>'Hour Loop'!CL4399</f>
        <v/>
      </c>
    </row>
    <row r="4437" spans="2:2" x14ac:dyDescent="0.25">
      <c r="B4437" s="62" t="str">
        <f>'Hour Loop'!CL4400</f>
        <v/>
      </c>
    </row>
    <row r="4438" spans="2:2" x14ac:dyDescent="0.25">
      <c r="B4438" s="62" t="str">
        <f>'Hour Loop'!CL4401</f>
        <v/>
      </c>
    </row>
    <row r="4439" spans="2:2" x14ac:dyDescent="0.25">
      <c r="B4439" s="62" t="str">
        <f>'Hour Loop'!CL4402</f>
        <v/>
      </c>
    </row>
    <row r="4440" spans="2:2" x14ac:dyDescent="0.25">
      <c r="B4440" s="62" t="str">
        <f>'Hour Loop'!CL4403</f>
        <v/>
      </c>
    </row>
    <row r="4441" spans="2:2" x14ac:dyDescent="0.25">
      <c r="B4441" s="62" t="str">
        <f>'Hour Loop'!CL4404</f>
        <v/>
      </c>
    </row>
    <row r="4442" spans="2:2" x14ac:dyDescent="0.25">
      <c r="B4442" s="62" t="str">
        <f>'Hour Loop'!CL4405</f>
        <v/>
      </c>
    </row>
    <row r="4443" spans="2:2" x14ac:dyDescent="0.25">
      <c r="B4443" s="62" t="str">
        <f>'Hour Loop'!CL4406</f>
        <v/>
      </c>
    </row>
    <row r="4444" spans="2:2" x14ac:dyDescent="0.25">
      <c r="B4444" s="62" t="str">
        <f>'Hour Loop'!CL4407</f>
        <v/>
      </c>
    </row>
    <row r="4445" spans="2:2" x14ac:dyDescent="0.25">
      <c r="B4445" s="62" t="str">
        <f>'Hour Loop'!CL4408</f>
        <v/>
      </c>
    </row>
    <row r="4446" spans="2:2" x14ac:dyDescent="0.25">
      <c r="B4446" s="62" t="str">
        <f>'Hour Loop'!CL4409</f>
        <v/>
      </c>
    </row>
    <row r="4447" spans="2:2" x14ac:dyDescent="0.25">
      <c r="B4447" s="62" t="str">
        <f>'Hour Loop'!CL4410</f>
        <v/>
      </c>
    </row>
    <row r="4448" spans="2:2" x14ac:dyDescent="0.25">
      <c r="B4448" s="62" t="str">
        <f>'Hour Loop'!CL4411</f>
        <v/>
      </c>
    </row>
    <row r="4449" spans="2:2" x14ac:dyDescent="0.25">
      <c r="B4449" s="62" t="str">
        <f>'Hour Loop'!CL4412</f>
        <v/>
      </c>
    </row>
    <row r="4450" spans="2:2" x14ac:dyDescent="0.25">
      <c r="B4450" s="62" t="str">
        <f>'Hour Loop'!CL4413</f>
        <v/>
      </c>
    </row>
    <row r="4451" spans="2:2" x14ac:dyDescent="0.25">
      <c r="B4451" s="62" t="str">
        <f>'Hour Loop'!CL4414</f>
        <v/>
      </c>
    </row>
    <row r="4452" spans="2:2" x14ac:dyDescent="0.25">
      <c r="B4452" s="62" t="str">
        <f>'Hour Loop'!CL4415</f>
        <v/>
      </c>
    </row>
    <row r="4453" spans="2:2" x14ac:dyDescent="0.25">
      <c r="B4453" s="62" t="str">
        <f>'Hour Loop'!CL4416</f>
        <v/>
      </c>
    </row>
    <row r="4454" spans="2:2" x14ac:dyDescent="0.25">
      <c r="B4454" s="62" t="str">
        <f>'Hour Loop'!CL4417</f>
        <v/>
      </c>
    </row>
    <row r="4455" spans="2:2" x14ac:dyDescent="0.25">
      <c r="B4455" s="62" t="str">
        <f>'Hour Loop'!CL4418</f>
        <v/>
      </c>
    </row>
    <row r="4456" spans="2:2" x14ac:dyDescent="0.25">
      <c r="B4456" s="62" t="str">
        <f>'Hour Loop'!CL4419</f>
        <v/>
      </c>
    </row>
    <row r="4457" spans="2:2" x14ac:dyDescent="0.25">
      <c r="B4457" s="62" t="str">
        <f>'Hour Loop'!CL4420</f>
        <v/>
      </c>
    </row>
    <row r="4458" spans="2:2" x14ac:dyDescent="0.25">
      <c r="B4458" s="62" t="str">
        <f>'Hour Loop'!CL4421</f>
        <v/>
      </c>
    </row>
    <row r="4459" spans="2:2" x14ac:dyDescent="0.25">
      <c r="B4459" s="62" t="str">
        <f>'Hour Loop'!CL4422</f>
        <v/>
      </c>
    </row>
    <row r="4460" spans="2:2" x14ac:dyDescent="0.25">
      <c r="B4460" s="62" t="str">
        <f>'Hour Loop'!CL4423</f>
        <v/>
      </c>
    </row>
    <row r="4461" spans="2:2" x14ac:dyDescent="0.25">
      <c r="B4461" s="62" t="str">
        <f>'Hour Loop'!CL4424</f>
        <v/>
      </c>
    </row>
    <row r="4462" spans="2:2" x14ac:dyDescent="0.25">
      <c r="B4462" s="62" t="str">
        <f>'Hour Loop'!CL4425</f>
        <v/>
      </c>
    </row>
    <row r="4463" spans="2:2" x14ac:dyDescent="0.25">
      <c r="B4463" s="62" t="str">
        <f>'Hour Loop'!CL4426</f>
        <v/>
      </c>
    </row>
    <row r="4464" spans="2:2" x14ac:dyDescent="0.25">
      <c r="B4464" s="62" t="str">
        <f>'Hour Loop'!CL4427</f>
        <v/>
      </c>
    </row>
    <row r="4465" spans="2:2" x14ac:dyDescent="0.25">
      <c r="B4465" s="62" t="str">
        <f>'Hour Loop'!CL4428</f>
        <v/>
      </c>
    </row>
    <row r="4466" spans="2:2" x14ac:dyDescent="0.25">
      <c r="B4466" s="62" t="str">
        <f>'Hour Loop'!CL4429</f>
        <v/>
      </c>
    </row>
    <row r="4467" spans="2:2" x14ac:dyDescent="0.25">
      <c r="B4467" s="62" t="str">
        <f>'Hour Loop'!CL4430</f>
        <v/>
      </c>
    </row>
    <row r="4468" spans="2:2" x14ac:dyDescent="0.25">
      <c r="B4468" s="62" t="str">
        <f>'Hour Loop'!CL4431</f>
        <v/>
      </c>
    </row>
    <row r="4469" spans="2:2" x14ac:dyDescent="0.25">
      <c r="B4469" s="62" t="str">
        <f>'Hour Loop'!CL4432</f>
        <v/>
      </c>
    </row>
    <row r="4470" spans="2:2" x14ac:dyDescent="0.25">
      <c r="B4470" s="62" t="str">
        <f>'Hour Loop'!CL4433</f>
        <v/>
      </c>
    </row>
    <row r="4471" spans="2:2" x14ac:dyDescent="0.25">
      <c r="B4471" s="62" t="str">
        <f>'Hour Loop'!CL4434</f>
        <v/>
      </c>
    </row>
    <row r="4472" spans="2:2" x14ac:dyDescent="0.25">
      <c r="B4472" s="62" t="str">
        <f>'Hour Loop'!CL4435</f>
        <v/>
      </c>
    </row>
    <row r="4473" spans="2:2" x14ac:dyDescent="0.25">
      <c r="B4473" s="62" t="str">
        <f>'Hour Loop'!CL4436</f>
        <v/>
      </c>
    </row>
    <row r="4474" spans="2:2" x14ac:dyDescent="0.25">
      <c r="B4474" s="62" t="str">
        <f>'Hour Loop'!CL4437</f>
        <v/>
      </c>
    </row>
    <row r="4475" spans="2:2" x14ac:dyDescent="0.25">
      <c r="B4475" s="62" t="str">
        <f>'Hour Loop'!CL4438</f>
        <v/>
      </c>
    </row>
    <row r="4476" spans="2:2" x14ac:dyDescent="0.25">
      <c r="B4476" s="62" t="str">
        <f>'Hour Loop'!CL4439</f>
        <v/>
      </c>
    </row>
    <row r="4477" spans="2:2" x14ac:dyDescent="0.25">
      <c r="B4477" s="62" t="str">
        <f>'Hour Loop'!CL4440</f>
        <v/>
      </c>
    </row>
    <row r="4478" spans="2:2" x14ac:dyDescent="0.25">
      <c r="B4478" s="62" t="str">
        <f>'Hour Loop'!CL4441</f>
        <v/>
      </c>
    </row>
    <row r="4479" spans="2:2" x14ac:dyDescent="0.25">
      <c r="B4479" s="62" t="str">
        <f>'Hour Loop'!CL4442</f>
        <v/>
      </c>
    </row>
    <row r="4480" spans="2:2" x14ac:dyDescent="0.25">
      <c r="B4480" s="62" t="str">
        <f>'Hour Loop'!CL4443</f>
        <v/>
      </c>
    </row>
    <row r="4481" spans="2:2" x14ac:dyDescent="0.25">
      <c r="B4481" s="62" t="str">
        <f>'Hour Loop'!CL4444</f>
        <v/>
      </c>
    </row>
    <row r="4482" spans="2:2" x14ac:dyDescent="0.25">
      <c r="B4482" s="62" t="str">
        <f>'Hour Loop'!CL4445</f>
        <v/>
      </c>
    </row>
    <row r="4483" spans="2:2" x14ac:dyDescent="0.25">
      <c r="B4483" s="62" t="str">
        <f>'Hour Loop'!CL4446</f>
        <v/>
      </c>
    </row>
    <row r="4484" spans="2:2" x14ac:dyDescent="0.25">
      <c r="B4484" s="62" t="str">
        <f>'Hour Loop'!CL4447</f>
        <v/>
      </c>
    </row>
    <row r="4485" spans="2:2" x14ac:dyDescent="0.25">
      <c r="B4485" s="62" t="str">
        <f>'Hour Loop'!CL4448</f>
        <v/>
      </c>
    </row>
    <row r="4486" spans="2:2" x14ac:dyDescent="0.25">
      <c r="B4486" s="62" t="str">
        <f>'Hour Loop'!CL4449</f>
        <v/>
      </c>
    </row>
    <row r="4487" spans="2:2" x14ac:dyDescent="0.25">
      <c r="B4487" s="62" t="str">
        <f>'Hour Loop'!CL4450</f>
        <v/>
      </c>
    </row>
    <row r="4488" spans="2:2" x14ac:dyDescent="0.25">
      <c r="B4488" s="62" t="str">
        <f>'Hour Loop'!CL4451</f>
        <v/>
      </c>
    </row>
    <row r="4489" spans="2:2" x14ac:dyDescent="0.25">
      <c r="B4489" s="62" t="str">
        <f>'Hour Loop'!CL4452</f>
        <v/>
      </c>
    </row>
    <row r="4490" spans="2:2" x14ac:dyDescent="0.25">
      <c r="B4490" s="62" t="str">
        <f>'Hour Loop'!CL4453</f>
        <v/>
      </c>
    </row>
    <row r="4491" spans="2:2" x14ac:dyDescent="0.25">
      <c r="B4491" s="62" t="str">
        <f>'Hour Loop'!CL4454</f>
        <v/>
      </c>
    </row>
    <row r="4492" spans="2:2" x14ac:dyDescent="0.25">
      <c r="B4492" s="62" t="str">
        <f>'Hour Loop'!CL4455</f>
        <v/>
      </c>
    </row>
    <row r="4493" spans="2:2" x14ac:dyDescent="0.25">
      <c r="B4493" s="62" t="str">
        <f>'Hour Loop'!CL4456</f>
        <v/>
      </c>
    </row>
    <row r="4494" spans="2:2" x14ac:dyDescent="0.25">
      <c r="B4494" s="62" t="str">
        <f>'Hour Loop'!CL4457</f>
        <v/>
      </c>
    </row>
    <row r="4495" spans="2:2" x14ac:dyDescent="0.25">
      <c r="B4495" s="62" t="str">
        <f>'Hour Loop'!CL4458</f>
        <v/>
      </c>
    </row>
    <row r="4496" spans="2:2" x14ac:dyDescent="0.25">
      <c r="B4496" s="62" t="str">
        <f>'Hour Loop'!CL4459</f>
        <v/>
      </c>
    </row>
    <row r="4497" spans="2:2" x14ac:dyDescent="0.25">
      <c r="B4497" s="62" t="str">
        <f>'Hour Loop'!CL4460</f>
        <v/>
      </c>
    </row>
    <row r="4498" spans="2:2" x14ac:dyDescent="0.25">
      <c r="B4498" s="62" t="str">
        <f>'Hour Loop'!CL4461</f>
        <v/>
      </c>
    </row>
    <row r="4499" spans="2:2" x14ac:dyDescent="0.25">
      <c r="B4499" s="62" t="str">
        <f>'Hour Loop'!CL4462</f>
        <v/>
      </c>
    </row>
    <row r="4500" spans="2:2" x14ac:dyDescent="0.25">
      <c r="B4500" s="62" t="str">
        <f>'Hour Loop'!CL4463</f>
        <v/>
      </c>
    </row>
    <row r="4501" spans="2:2" x14ac:dyDescent="0.25">
      <c r="B4501" s="62" t="str">
        <f>'Hour Loop'!CL4464</f>
        <v/>
      </c>
    </row>
    <row r="4502" spans="2:2" x14ac:dyDescent="0.25">
      <c r="B4502" s="62" t="str">
        <f>'Hour Loop'!CL4465</f>
        <v/>
      </c>
    </row>
    <row r="4503" spans="2:2" x14ac:dyDescent="0.25">
      <c r="B4503" s="62" t="str">
        <f>'Hour Loop'!CL4466</f>
        <v/>
      </c>
    </row>
    <row r="4504" spans="2:2" x14ac:dyDescent="0.25">
      <c r="B4504" s="62" t="str">
        <f>'Hour Loop'!CL4467</f>
        <v/>
      </c>
    </row>
    <row r="4505" spans="2:2" x14ac:dyDescent="0.25">
      <c r="B4505" s="62" t="str">
        <f>'Hour Loop'!CL4468</f>
        <v/>
      </c>
    </row>
    <row r="4506" spans="2:2" x14ac:dyDescent="0.25">
      <c r="B4506" s="62" t="str">
        <f>'Hour Loop'!CL4469</f>
        <v/>
      </c>
    </row>
    <row r="4507" spans="2:2" x14ac:dyDescent="0.25">
      <c r="B4507" s="62" t="str">
        <f>'Hour Loop'!CL4470</f>
        <v/>
      </c>
    </row>
    <row r="4508" spans="2:2" x14ac:dyDescent="0.25">
      <c r="B4508" s="62" t="str">
        <f>'Hour Loop'!CL4471</f>
        <v/>
      </c>
    </row>
    <row r="4509" spans="2:2" x14ac:dyDescent="0.25">
      <c r="B4509" s="62" t="str">
        <f>'Hour Loop'!CL4472</f>
        <v/>
      </c>
    </row>
    <row r="4510" spans="2:2" x14ac:dyDescent="0.25">
      <c r="B4510" s="62" t="str">
        <f>'Hour Loop'!CL4473</f>
        <v/>
      </c>
    </row>
    <row r="4511" spans="2:2" x14ac:dyDescent="0.25">
      <c r="B4511" s="62" t="str">
        <f>'Hour Loop'!CL4474</f>
        <v/>
      </c>
    </row>
    <row r="4512" spans="2:2" x14ac:dyDescent="0.25">
      <c r="B4512" s="62" t="str">
        <f>'Hour Loop'!CL4475</f>
        <v/>
      </c>
    </row>
    <row r="4513" spans="2:2" x14ac:dyDescent="0.25">
      <c r="B4513" s="62" t="str">
        <f>'Hour Loop'!CL4476</f>
        <v/>
      </c>
    </row>
    <row r="4514" spans="2:2" x14ac:dyDescent="0.25">
      <c r="B4514" s="62" t="str">
        <f>'Hour Loop'!CL4477</f>
        <v/>
      </c>
    </row>
    <row r="4515" spans="2:2" x14ac:dyDescent="0.25">
      <c r="B4515" s="62" t="str">
        <f>'Hour Loop'!CL4478</f>
        <v/>
      </c>
    </row>
    <row r="4516" spans="2:2" x14ac:dyDescent="0.25">
      <c r="B4516" s="62" t="str">
        <f>'Hour Loop'!CL4479</f>
        <v/>
      </c>
    </row>
    <row r="4517" spans="2:2" x14ac:dyDescent="0.25">
      <c r="B4517" s="62" t="str">
        <f>'Hour Loop'!CL4480</f>
        <v/>
      </c>
    </row>
    <row r="4518" spans="2:2" x14ac:dyDescent="0.25">
      <c r="B4518" s="62" t="str">
        <f>'Hour Loop'!CL4481</f>
        <v/>
      </c>
    </row>
    <row r="4519" spans="2:2" x14ac:dyDescent="0.25">
      <c r="B4519" s="62" t="str">
        <f>'Hour Loop'!CL4482</f>
        <v/>
      </c>
    </row>
    <row r="4520" spans="2:2" x14ac:dyDescent="0.25">
      <c r="B4520" s="62" t="str">
        <f>'Hour Loop'!CL4483</f>
        <v/>
      </c>
    </row>
    <row r="4521" spans="2:2" x14ac:dyDescent="0.25">
      <c r="B4521" s="62" t="str">
        <f>'Hour Loop'!CL4484</f>
        <v/>
      </c>
    </row>
    <row r="4522" spans="2:2" x14ac:dyDescent="0.25">
      <c r="B4522" s="62" t="str">
        <f>'Hour Loop'!CL4485</f>
        <v/>
      </c>
    </row>
    <row r="4523" spans="2:2" x14ac:dyDescent="0.25">
      <c r="B4523" s="62" t="str">
        <f>'Hour Loop'!CL4486</f>
        <v/>
      </c>
    </row>
    <row r="4524" spans="2:2" x14ac:dyDescent="0.25">
      <c r="B4524" s="62" t="str">
        <f>'Hour Loop'!CL4487</f>
        <v/>
      </c>
    </row>
    <row r="4525" spans="2:2" x14ac:dyDescent="0.25">
      <c r="B4525" s="62" t="str">
        <f>'Hour Loop'!CL4488</f>
        <v/>
      </c>
    </row>
    <row r="4526" spans="2:2" x14ac:dyDescent="0.25">
      <c r="B4526" s="62" t="str">
        <f>'Hour Loop'!CL4489</f>
        <v/>
      </c>
    </row>
    <row r="4527" spans="2:2" x14ac:dyDescent="0.25">
      <c r="B4527" s="62" t="str">
        <f>'Hour Loop'!CL4490</f>
        <v/>
      </c>
    </row>
    <row r="4528" spans="2:2" x14ac:dyDescent="0.25">
      <c r="B4528" s="62" t="str">
        <f>'Hour Loop'!CL4491</f>
        <v/>
      </c>
    </row>
    <row r="4529" spans="2:2" x14ac:dyDescent="0.25">
      <c r="B4529" s="62" t="str">
        <f>'Hour Loop'!CL4492</f>
        <v/>
      </c>
    </row>
    <row r="4530" spans="2:2" x14ac:dyDescent="0.25">
      <c r="B4530" s="62" t="str">
        <f>'Hour Loop'!CL4493</f>
        <v/>
      </c>
    </row>
    <row r="4531" spans="2:2" x14ac:dyDescent="0.25">
      <c r="B4531" s="62" t="str">
        <f>'Hour Loop'!CL4494</f>
        <v/>
      </c>
    </row>
    <row r="4532" spans="2:2" x14ac:dyDescent="0.25">
      <c r="B4532" s="62" t="str">
        <f>'Hour Loop'!CL4495</f>
        <v/>
      </c>
    </row>
    <row r="4533" spans="2:2" x14ac:dyDescent="0.25">
      <c r="B4533" s="62" t="str">
        <f>'Hour Loop'!CL4496</f>
        <v/>
      </c>
    </row>
    <row r="4534" spans="2:2" x14ac:dyDescent="0.25">
      <c r="B4534" s="62" t="str">
        <f>'Hour Loop'!CL4497</f>
        <v/>
      </c>
    </row>
    <row r="4535" spans="2:2" x14ac:dyDescent="0.25">
      <c r="B4535" s="62" t="str">
        <f>'Hour Loop'!CL4498</f>
        <v/>
      </c>
    </row>
    <row r="4536" spans="2:2" x14ac:dyDescent="0.25">
      <c r="B4536" s="62" t="str">
        <f>'Hour Loop'!CL4499</f>
        <v/>
      </c>
    </row>
    <row r="4537" spans="2:2" x14ac:dyDescent="0.25">
      <c r="B4537" s="62" t="str">
        <f>'Hour Loop'!CL4500</f>
        <v/>
      </c>
    </row>
    <row r="4538" spans="2:2" x14ac:dyDescent="0.25">
      <c r="B4538" s="62" t="str">
        <f>'Hour Loop'!CL4501</f>
        <v/>
      </c>
    </row>
    <row r="4539" spans="2:2" x14ac:dyDescent="0.25">
      <c r="B4539" s="62" t="str">
        <f>'Hour Loop'!CL4502</f>
        <v/>
      </c>
    </row>
    <row r="4540" spans="2:2" x14ac:dyDescent="0.25">
      <c r="B4540" s="62" t="str">
        <f>'Hour Loop'!CL4503</f>
        <v/>
      </c>
    </row>
    <row r="4541" spans="2:2" x14ac:dyDescent="0.25">
      <c r="B4541" s="62" t="str">
        <f>'Hour Loop'!CL4504</f>
        <v/>
      </c>
    </row>
    <row r="4542" spans="2:2" x14ac:dyDescent="0.25">
      <c r="B4542" s="62" t="str">
        <f>'Hour Loop'!CL4505</f>
        <v/>
      </c>
    </row>
    <row r="4543" spans="2:2" x14ac:dyDescent="0.25">
      <c r="B4543" s="62" t="str">
        <f>'Hour Loop'!CL4506</f>
        <v/>
      </c>
    </row>
    <row r="4544" spans="2:2" x14ac:dyDescent="0.25">
      <c r="B4544" s="62" t="str">
        <f>'Hour Loop'!CL4507</f>
        <v/>
      </c>
    </row>
    <row r="4545" spans="2:2" x14ac:dyDescent="0.25">
      <c r="B4545" s="62" t="str">
        <f>'Hour Loop'!CL4508</f>
        <v/>
      </c>
    </row>
    <row r="4546" spans="2:2" x14ac:dyDescent="0.25">
      <c r="B4546" s="62" t="str">
        <f>'Hour Loop'!CL4509</f>
        <v/>
      </c>
    </row>
    <row r="4547" spans="2:2" x14ac:dyDescent="0.25">
      <c r="B4547" s="62" t="str">
        <f>'Hour Loop'!CL4510</f>
        <v/>
      </c>
    </row>
    <row r="4548" spans="2:2" x14ac:dyDescent="0.25">
      <c r="B4548" s="62" t="str">
        <f>'Hour Loop'!CL4511</f>
        <v/>
      </c>
    </row>
    <row r="4549" spans="2:2" x14ac:dyDescent="0.25">
      <c r="B4549" s="62" t="str">
        <f>'Hour Loop'!CL4512</f>
        <v/>
      </c>
    </row>
    <row r="4550" spans="2:2" x14ac:dyDescent="0.25">
      <c r="B4550" s="62" t="str">
        <f>'Hour Loop'!CL4513</f>
        <v/>
      </c>
    </row>
    <row r="4551" spans="2:2" x14ac:dyDescent="0.25">
      <c r="B4551" s="62" t="str">
        <f>'Hour Loop'!CL4514</f>
        <v/>
      </c>
    </row>
    <row r="4552" spans="2:2" x14ac:dyDescent="0.25">
      <c r="B4552" s="62" t="str">
        <f>'Hour Loop'!CL4515</f>
        <v/>
      </c>
    </row>
    <row r="4553" spans="2:2" x14ac:dyDescent="0.25">
      <c r="B4553" s="62" t="str">
        <f>'Hour Loop'!CL4516</f>
        <v/>
      </c>
    </row>
    <row r="4554" spans="2:2" x14ac:dyDescent="0.25">
      <c r="B4554" s="62" t="str">
        <f>'Hour Loop'!CL4517</f>
        <v/>
      </c>
    </row>
    <row r="4555" spans="2:2" x14ac:dyDescent="0.25">
      <c r="B4555" s="62" t="str">
        <f>'Hour Loop'!CL4518</f>
        <v/>
      </c>
    </row>
    <row r="4556" spans="2:2" x14ac:dyDescent="0.25">
      <c r="B4556" s="62" t="str">
        <f>'Hour Loop'!CL4519</f>
        <v/>
      </c>
    </row>
    <row r="4557" spans="2:2" x14ac:dyDescent="0.25">
      <c r="B4557" s="62" t="str">
        <f>'Hour Loop'!CL4520</f>
        <v/>
      </c>
    </row>
    <row r="4558" spans="2:2" x14ac:dyDescent="0.25">
      <c r="B4558" s="62" t="str">
        <f>'Hour Loop'!CL4521</f>
        <v/>
      </c>
    </row>
    <row r="4559" spans="2:2" x14ac:dyDescent="0.25">
      <c r="B4559" s="62" t="str">
        <f>'Hour Loop'!CL4522</f>
        <v/>
      </c>
    </row>
    <row r="4560" spans="2:2" x14ac:dyDescent="0.25">
      <c r="B4560" s="62" t="str">
        <f>'Hour Loop'!CL4523</f>
        <v/>
      </c>
    </row>
    <row r="4561" spans="2:2" x14ac:dyDescent="0.25">
      <c r="B4561" s="62" t="str">
        <f>'Hour Loop'!CL4524</f>
        <v/>
      </c>
    </row>
    <row r="4562" spans="2:2" x14ac:dyDescent="0.25">
      <c r="B4562" s="62" t="str">
        <f>'Hour Loop'!CL4525</f>
        <v/>
      </c>
    </row>
    <row r="4563" spans="2:2" x14ac:dyDescent="0.25">
      <c r="B4563" s="62" t="str">
        <f>'Hour Loop'!CL4526</f>
        <v/>
      </c>
    </row>
    <row r="4564" spans="2:2" x14ac:dyDescent="0.25">
      <c r="B4564" s="62" t="str">
        <f>'Hour Loop'!CL4527</f>
        <v/>
      </c>
    </row>
    <row r="4565" spans="2:2" x14ac:dyDescent="0.25">
      <c r="B4565" s="62" t="str">
        <f>'Hour Loop'!CL4528</f>
        <v/>
      </c>
    </row>
    <row r="4566" spans="2:2" x14ac:dyDescent="0.25">
      <c r="B4566" s="62" t="str">
        <f>'Hour Loop'!CL4529</f>
        <v/>
      </c>
    </row>
    <row r="4567" spans="2:2" x14ac:dyDescent="0.25">
      <c r="B4567" s="62" t="str">
        <f>'Hour Loop'!CL4530</f>
        <v/>
      </c>
    </row>
    <row r="4568" spans="2:2" x14ac:dyDescent="0.25">
      <c r="B4568" s="62" t="str">
        <f>'Hour Loop'!CL4531</f>
        <v/>
      </c>
    </row>
    <row r="4569" spans="2:2" x14ac:dyDescent="0.25">
      <c r="B4569" s="62" t="str">
        <f>'Hour Loop'!CL4532</f>
        <v/>
      </c>
    </row>
    <row r="4570" spans="2:2" x14ac:dyDescent="0.25">
      <c r="B4570" s="62" t="str">
        <f>'Hour Loop'!CL4533</f>
        <v/>
      </c>
    </row>
    <row r="4571" spans="2:2" x14ac:dyDescent="0.25">
      <c r="B4571" s="62" t="str">
        <f>'Hour Loop'!CL4534</f>
        <v/>
      </c>
    </row>
    <row r="4572" spans="2:2" x14ac:dyDescent="0.25">
      <c r="B4572" s="62" t="str">
        <f>'Hour Loop'!CL4535</f>
        <v/>
      </c>
    </row>
    <row r="4573" spans="2:2" x14ac:dyDescent="0.25">
      <c r="B4573" s="62" t="str">
        <f>'Hour Loop'!CL4536</f>
        <v/>
      </c>
    </row>
    <row r="4574" spans="2:2" x14ac:dyDescent="0.25">
      <c r="B4574" s="62" t="str">
        <f>'Hour Loop'!CL4537</f>
        <v/>
      </c>
    </row>
    <row r="4575" spans="2:2" x14ac:dyDescent="0.25">
      <c r="B4575" s="62" t="str">
        <f>'Hour Loop'!CL4538</f>
        <v/>
      </c>
    </row>
    <row r="4576" spans="2:2" x14ac:dyDescent="0.25">
      <c r="B4576" s="62" t="str">
        <f>'Hour Loop'!CL4539</f>
        <v/>
      </c>
    </row>
    <row r="4577" spans="2:2" x14ac:dyDescent="0.25">
      <c r="B4577" s="62" t="str">
        <f>'Hour Loop'!CL4540</f>
        <v/>
      </c>
    </row>
    <row r="4578" spans="2:2" x14ac:dyDescent="0.25">
      <c r="B4578" s="62" t="str">
        <f>'Hour Loop'!CL4541</f>
        <v/>
      </c>
    </row>
    <row r="4579" spans="2:2" x14ac:dyDescent="0.25">
      <c r="B4579" s="62" t="str">
        <f>'Hour Loop'!CL4542</f>
        <v/>
      </c>
    </row>
    <row r="4580" spans="2:2" x14ac:dyDescent="0.25">
      <c r="B4580" s="62" t="str">
        <f>'Hour Loop'!CL4543</f>
        <v/>
      </c>
    </row>
    <row r="4581" spans="2:2" x14ac:dyDescent="0.25">
      <c r="B4581" s="62" t="str">
        <f>'Hour Loop'!CL4544</f>
        <v/>
      </c>
    </row>
    <row r="4582" spans="2:2" x14ac:dyDescent="0.25">
      <c r="B4582" s="62" t="str">
        <f>'Hour Loop'!CL4545</f>
        <v/>
      </c>
    </row>
    <row r="4583" spans="2:2" x14ac:dyDescent="0.25">
      <c r="B4583" s="62" t="str">
        <f>'Hour Loop'!CL4546</f>
        <v/>
      </c>
    </row>
    <row r="4584" spans="2:2" x14ac:dyDescent="0.25">
      <c r="B4584" s="62" t="str">
        <f>'Hour Loop'!CL4547</f>
        <v/>
      </c>
    </row>
    <row r="4585" spans="2:2" x14ac:dyDescent="0.25">
      <c r="B4585" s="62" t="str">
        <f>'Hour Loop'!CL4548</f>
        <v/>
      </c>
    </row>
    <row r="4586" spans="2:2" x14ac:dyDescent="0.25">
      <c r="B4586" s="62" t="str">
        <f>'Hour Loop'!CL4549</f>
        <v/>
      </c>
    </row>
    <row r="4587" spans="2:2" x14ac:dyDescent="0.25">
      <c r="B4587" s="62" t="str">
        <f>'Hour Loop'!CL4550</f>
        <v/>
      </c>
    </row>
    <row r="4588" spans="2:2" x14ac:dyDescent="0.25">
      <c r="B4588" s="62" t="str">
        <f>'Hour Loop'!CL4551</f>
        <v/>
      </c>
    </row>
    <row r="4589" spans="2:2" x14ac:dyDescent="0.25">
      <c r="B4589" s="62" t="str">
        <f>'Hour Loop'!CL4552</f>
        <v/>
      </c>
    </row>
    <row r="4590" spans="2:2" x14ac:dyDescent="0.25">
      <c r="B4590" s="62" t="str">
        <f>'Hour Loop'!CL4553</f>
        <v/>
      </c>
    </row>
    <row r="4591" spans="2:2" x14ac:dyDescent="0.25">
      <c r="B4591" s="62" t="str">
        <f>'Hour Loop'!CL4554</f>
        <v/>
      </c>
    </row>
    <row r="4592" spans="2:2" x14ac:dyDescent="0.25">
      <c r="B4592" s="62" t="str">
        <f>'Hour Loop'!CL4555</f>
        <v/>
      </c>
    </row>
    <row r="4593" spans="2:2" x14ac:dyDescent="0.25">
      <c r="B4593" s="62" t="str">
        <f>'Hour Loop'!CL4556</f>
        <v/>
      </c>
    </row>
    <row r="4594" spans="2:2" x14ac:dyDescent="0.25">
      <c r="B4594" s="62" t="str">
        <f>'Hour Loop'!CL4557</f>
        <v/>
      </c>
    </row>
    <row r="4595" spans="2:2" x14ac:dyDescent="0.25">
      <c r="B4595" s="62" t="str">
        <f>'Hour Loop'!CL4558</f>
        <v/>
      </c>
    </row>
    <row r="4596" spans="2:2" x14ac:dyDescent="0.25">
      <c r="B4596" s="62" t="str">
        <f>'Hour Loop'!CL4559</f>
        <v/>
      </c>
    </row>
    <row r="4597" spans="2:2" x14ac:dyDescent="0.25">
      <c r="B4597" s="62" t="str">
        <f>'Hour Loop'!CL4560</f>
        <v/>
      </c>
    </row>
    <row r="4598" spans="2:2" x14ac:dyDescent="0.25">
      <c r="B4598" s="62" t="str">
        <f>'Hour Loop'!CL4561</f>
        <v/>
      </c>
    </row>
    <row r="4599" spans="2:2" x14ac:dyDescent="0.25">
      <c r="B4599" s="62" t="str">
        <f>'Hour Loop'!CL4562</f>
        <v/>
      </c>
    </row>
    <row r="4600" spans="2:2" x14ac:dyDescent="0.25">
      <c r="B4600" s="62" t="str">
        <f>'Hour Loop'!CL4563</f>
        <v/>
      </c>
    </row>
    <row r="4601" spans="2:2" x14ac:dyDescent="0.25">
      <c r="B4601" s="62" t="str">
        <f>'Hour Loop'!CL4564</f>
        <v/>
      </c>
    </row>
    <row r="4602" spans="2:2" x14ac:dyDescent="0.25">
      <c r="B4602" s="62" t="str">
        <f>'Hour Loop'!CL4565</f>
        <v/>
      </c>
    </row>
    <row r="4603" spans="2:2" x14ac:dyDescent="0.25">
      <c r="B4603" s="62" t="str">
        <f>'Hour Loop'!CL4566</f>
        <v/>
      </c>
    </row>
    <row r="4604" spans="2:2" x14ac:dyDescent="0.25">
      <c r="B4604" s="62" t="str">
        <f>'Hour Loop'!CL4567</f>
        <v/>
      </c>
    </row>
    <row r="4605" spans="2:2" x14ac:dyDescent="0.25">
      <c r="B4605" s="62" t="str">
        <f>'Hour Loop'!CL4568</f>
        <v/>
      </c>
    </row>
    <row r="4606" spans="2:2" x14ac:dyDescent="0.25">
      <c r="B4606" s="62" t="str">
        <f>'Hour Loop'!CL4569</f>
        <v/>
      </c>
    </row>
    <row r="4607" spans="2:2" x14ac:dyDescent="0.25">
      <c r="B4607" s="62" t="str">
        <f>'Hour Loop'!CL4570</f>
        <v/>
      </c>
    </row>
    <row r="4608" spans="2:2" x14ac:dyDescent="0.25">
      <c r="B4608" s="62" t="str">
        <f>'Hour Loop'!CL4571</f>
        <v/>
      </c>
    </row>
    <row r="4609" spans="2:2" x14ac:dyDescent="0.25">
      <c r="B4609" s="62" t="str">
        <f>'Hour Loop'!CL4572</f>
        <v/>
      </c>
    </row>
    <row r="4610" spans="2:2" x14ac:dyDescent="0.25">
      <c r="B4610" s="62" t="str">
        <f>'Hour Loop'!CL4573</f>
        <v/>
      </c>
    </row>
    <row r="4611" spans="2:2" x14ac:dyDescent="0.25">
      <c r="B4611" s="62" t="str">
        <f>'Hour Loop'!CL4574</f>
        <v/>
      </c>
    </row>
    <row r="4612" spans="2:2" x14ac:dyDescent="0.25">
      <c r="B4612" s="62" t="str">
        <f>'Hour Loop'!CL4575</f>
        <v/>
      </c>
    </row>
    <row r="4613" spans="2:2" x14ac:dyDescent="0.25">
      <c r="B4613" s="62" t="str">
        <f>'Hour Loop'!CL4576</f>
        <v/>
      </c>
    </row>
    <row r="4614" spans="2:2" x14ac:dyDescent="0.25">
      <c r="B4614" s="62" t="str">
        <f>'Hour Loop'!CL4577</f>
        <v/>
      </c>
    </row>
    <row r="4615" spans="2:2" x14ac:dyDescent="0.25">
      <c r="B4615" s="62" t="str">
        <f>'Hour Loop'!CL4578</f>
        <v/>
      </c>
    </row>
    <row r="4616" spans="2:2" x14ac:dyDescent="0.25">
      <c r="B4616" s="62" t="str">
        <f>'Hour Loop'!CL4579</f>
        <v/>
      </c>
    </row>
    <row r="4617" spans="2:2" x14ac:dyDescent="0.25">
      <c r="B4617" s="62" t="str">
        <f>'Hour Loop'!CL4580</f>
        <v/>
      </c>
    </row>
    <row r="4618" spans="2:2" x14ac:dyDescent="0.25">
      <c r="B4618" s="62" t="str">
        <f>'Hour Loop'!CL4581</f>
        <v/>
      </c>
    </row>
    <row r="4619" spans="2:2" x14ac:dyDescent="0.25">
      <c r="B4619" s="62" t="str">
        <f>'Hour Loop'!CL4582</f>
        <v/>
      </c>
    </row>
    <row r="4620" spans="2:2" x14ac:dyDescent="0.25">
      <c r="B4620" s="62" t="str">
        <f>'Hour Loop'!CL4583</f>
        <v/>
      </c>
    </row>
    <row r="4621" spans="2:2" x14ac:dyDescent="0.25">
      <c r="B4621" s="62" t="str">
        <f>'Hour Loop'!CL4584</f>
        <v/>
      </c>
    </row>
    <row r="4622" spans="2:2" x14ac:dyDescent="0.25">
      <c r="B4622" s="62" t="str">
        <f>'Hour Loop'!CL4585</f>
        <v/>
      </c>
    </row>
    <row r="4623" spans="2:2" x14ac:dyDescent="0.25">
      <c r="B4623" s="62" t="str">
        <f>'Hour Loop'!CL4586</f>
        <v/>
      </c>
    </row>
    <row r="4624" spans="2:2" x14ac:dyDescent="0.25">
      <c r="B4624" s="62" t="str">
        <f>'Hour Loop'!CL4587</f>
        <v/>
      </c>
    </row>
    <row r="4625" spans="2:2" x14ac:dyDescent="0.25">
      <c r="B4625" s="62" t="str">
        <f>'Hour Loop'!CL4588</f>
        <v/>
      </c>
    </row>
    <row r="4626" spans="2:2" x14ac:dyDescent="0.25">
      <c r="B4626" s="62" t="str">
        <f>'Hour Loop'!CL4589</f>
        <v/>
      </c>
    </row>
    <row r="4627" spans="2:2" x14ac:dyDescent="0.25">
      <c r="B4627" s="62" t="str">
        <f>'Hour Loop'!CL4590</f>
        <v/>
      </c>
    </row>
    <row r="4628" spans="2:2" x14ac:dyDescent="0.25">
      <c r="B4628" s="62" t="str">
        <f>'Hour Loop'!CL4591</f>
        <v/>
      </c>
    </row>
    <row r="4629" spans="2:2" x14ac:dyDescent="0.25">
      <c r="B4629" s="62" t="str">
        <f>'Hour Loop'!CL4592</f>
        <v/>
      </c>
    </row>
    <row r="4630" spans="2:2" x14ac:dyDescent="0.25">
      <c r="B4630" s="62" t="str">
        <f>'Hour Loop'!CL4593</f>
        <v/>
      </c>
    </row>
    <row r="4631" spans="2:2" x14ac:dyDescent="0.25">
      <c r="B4631" s="62" t="str">
        <f>'Hour Loop'!CL4594</f>
        <v/>
      </c>
    </row>
    <row r="4632" spans="2:2" x14ac:dyDescent="0.25">
      <c r="B4632" s="62" t="str">
        <f>'Hour Loop'!CL4595</f>
        <v/>
      </c>
    </row>
    <row r="4633" spans="2:2" x14ac:dyDescent="0.25">
      <c r="B4633" s="62" t="str">
        <f>'Hour Loop'!CL4596</f>
        <v/>
      </c>
    </row>
    <row r="4634" spans="2:2" x14ac:dyDescent="0.25">
      <c r="B4634" s="62" t="str">
        <f>'Hour Loop'!CL4597</f>
        <v/>
      </c>
    </row>
    <row r="4635" spans="2:2" x14ac:dyDescent="0.25">
      <c r="B4635" s="62" t="str">
        <f>'Hour Loop'!CL4598</f>
        <v/>
      </c>
    </row>
    <row r="4636" spans="2:2" x14ac:dyDescent="0.25">
      <c r="B4636" s="62" t="str">
        <f>'Hour Loop'!CL4599</f>
        <v/>
      </c>
    </row>
    <row r="4637" spans="2:2" x14ac:dyDescent="0.25">
      <c r="B4637" s="62" t="str">
        <f>'Hour Loop'!CL4600</f>
        <v/>
      </c>
    </row>
    <row r="4638" spans="2:2" x14ac:dyDescent="0.25">
      <c r="B4638" s="62" t="str">
        <f>'Hour Loop'!CL4601</f>
        <v/>
      </c>
    </row>
    <row r="4639" spans="2:2" x14ac:dyDescent="0.25">
      <c r="B4639" s="62" t="str">
        <f>'Hour Loop'!CL4602</f>
        <v/>
      </c>
    </row>
    <row r="4640" spans="2:2" x14ac:dyDescent="0.25">
      <c r="B4640" s="62" t="str">
        <f>'Hour Loop'!CL4603</f>
        <v/>
      </c>
    </row>
    <row r="4641" spans="2:2" x14ac:dyDescent="0.25">
      <c r="B4641" s="62" t="str">
        <f>'Hour Loop'!CL4604</f>
        <v/>
      </c>
    </row>
    <row r="4642" spans="2:2" x14ac:dyDescent="0.25">
      <c r="B4642" s="62" t="str">
        <f>'Hour Loop'!CL4605</f>
        <v/>
      </c>
    </row>
    <row r="4643" spans="2:2" x14ac:dyDescent="0.25">
      <c r="B4643" s="62" t="str">
        <f>'Hour Loop'!CL4606</f>
        <v/>
      </c>
    </row>
    <row r="4644" spans="2:2" x14ac:dyDescent="0.25">
      <c r="B4644" s="62" t="str">
        <f>'Hour Loop'!CL4607</f>
        <v/>
      </c>
    </row>
    <row r="4645" spans="2:2" x14ac:dyDescent="0.25">
      <c r="B4645" s="62" t="str">
        <f>'Hour Loop'!CL4608</f>
        <v/>
      </c>
    </row>
    <row r="4646" spans="2:2" x14ac:dyDescent="0.25">
      <c r="B4646" s="62" t="str">
        <f>'Hour Loop'!CL4609</f>
        <v/>
      </c>
    </row>
    <row r="4647" spans="2:2" x14ac:dyDescent="0.25">
      <c r="B4647" s="62" t="str">
        <f>'Hour Loop'!CL4610</f>
        <v/>
      </c>
    </row>
    <row r="4648" spans="2:2" x14ac:dyDescent="0.25">
      <c r="B4648" s="62" t="str">
        <f>'Hour Loop'!CL4611</f>
        <v/>
      </c>
    </row>
    <row r="4649" spans="2:2" x14ac:dyDescent="0.25">
      <c r="B4649" s="62" t="str">
        <f>'Hour Loop'!CL4612</f>
        <v/>
      </c>
    </row>
    <row r="4650" spans="2:2" x14ac:dyDescent="0.25">
      <c r="B4650" s="62" t="str">
        <f>'Hour Loop'!CL4613</f>
        <v/>
      </c>
    </row>
    <row r="4651" spans="2:2" x14ac:dyDescent="0.25">
      <c r="B4651" s="62" t="str">
        <f>'Hour Loop'!CL4614</f>
        <v/>
      </c>
    </row>
    <row r="4652" spans="2:2" x14ac:dyDescent="0.25">
      <c r="B4652" s="62" t="str">
        <f>'Hour Loop'!CL4615</f>
        <v/>
      </c>
    </row>
    <row r="4653" spans="2:2" x14ac:dyDescent="0.25">
      <c r="B4653" s="62" t="str">
        <f>'Hour Loop'!CL4616</f>
        <v/>
      </c>
    </row>
    <row r="4654" spans="2:2" x14ac:dyDescent="0.25">
      <c r="B4654" s="62" t="str">
        <f>'Hour Loop'!CL4617</f>
        <v/>
      </c>
    </row>
    <row r="4655" spans="2:2" x14ac:dyDescent="0.25">
      <c r="B4655" s="62" t="str">
        <f>'Hour Loop'!CL4618</f>
        <v/>
      </c>
    </row>
    <row r="4656" spans="2:2" x14ac:dyDescent="0.25">
      <c r="B4656" s="62" t="str">
        <f>'Hour Loop'!CL4619</f>
        <v/>
      </c>
    </row>
    <row r="4657" spans="2:2" x14ac:dyDescent="0.25">
      <c r="B4657" s="62" t="str">
        <f>'Hour Loop'!CL4620</f>
        <v/>
      </c>
    </row>
    <row r="4658" spans="2:2" x14ac:dyDescent="0.25">
      <c r="B4658" s="62" t="str">
        <f>'Hour Loop'!CL4621</f>
        <v/>
      </c>
    </row>
    <row r="4659" spans="2:2" x14ac:dyDescent="0.25">
      <c r="B4659" s="62" t="str">
        <f>'Hour Loop'!CL4622</f>
        <v/>
      </c>
    </row>
    <row r="4660" spans="2:2" x14ac:dyDescent="0.25">
      <c r="B4660" s="62" t="str">
        <f>'Hour Loop'!CL4623</f>
        <v/>
      </c>
    </row>
    <row r="4661" spans="2:2" x14ac:dyDescent="0.25">
      <c r="B4661" s="62" t="str">
        <f>'Hour Loop'!CL4624</f>
        <v/>
      </c>
    </row>
    <row r="4662" spans="2:2" x14ac:dyDescent="0.25">
      <c r="B4662" s="62" t="str">
        <f>'Hour Loop'!CL4625</f>
        <v/>
      </c>
    </row>
    <row r="4663" spans="2:2" x14ac:dyDescent="0.25">
      <c r="B4663" s="62" t="str">
        <f>'Hour Loop'!CL4626</f>
        <v/>
      </c>
    </row>
    <row r="4664" spans="2:2" x14ac:dyDescent="0.25">
      <c r="B4664" s="62" t="str">
        <f>'Hour Loop'!CL4627</f>
        <v/>
      </c>
    </row>
    <row r="4665" spans="2:2" x14ac:dyDescent="0.25">
      <c r="B4665" s="62" t="str">
        <f>'Hour Loop'!CL4628</f>
        <v/>
      </c>
    </row>
    <row r="4666" spans="2:2" x14ac:dyDescent="0.25">
      <c r="B4666" s="62" t="str">
        <f>'Hour Loop'!CL4629</f>
        <v/>
      </c>
    </row>
    <row r="4667" spans="2:2" x14ac:dyDescent="0.25">
      <c r="B4667" s="62" t="str">
        <f>'Hour Loop'!CL4630</f>
        <v/>
      </c>
    </row>
    <row r="4668" spans="2:2" x14ac:dyDescent="0.25">
      <c r="B4668" s="62" t="str">
        <f>'Hour Loop'!CL4631</f>
        <v/>
      </c>
    </row>
    <row r="4669" spans="2:2" x14ac:dyDescent="0.25">
      <c r="B4669" s="62" t="str">
        <f>'Hour Loop'!CL4632</f>
        <v/>
      </c>
    </row>
    <row r="4670" spans="2:2" x14ac:dyDescent="0.25">
      <c r="B4670" s="62" t="str">
        <f>'Hour Loop'!CL4633</f>
        <v/>
      </c>
    </row>
    <row r="4671" spans="2:2" x14ac:dyDescent="0.25">
      <c r="B4671" s="62" t="str">
        <f>'Hour Loop'!CL4634</f>
        <v/>
      </c>
    </row>
    <row r="4672" spans="2:2" x14ac:dyDescent="0.25">
      <c r="B4672" s="62" t="str">
        <f>'Hour Loop'!CL4635</f>
        <v/>
      </c>
    </row>
    <row r="4673" spans="2:2" x14ac:dyDescent="0.25">
      <c r="B4673" s="62" t="str">
        <f>'Hour Loop'!CL4636</f>
        <v/>
      </c>
    </row>
    <row r="4674" spans="2:2" x14ac:dyDescent="0.25">
      <c r="B4674" s="62" t="str">
        <f>'Hour Loop'!CL4637</f>
        <v/>
      </c>
    </row>
    <row r="4675" spans="2:2" x14ac:dyDescent="0.25">
      <c r="B4675" s="62" t="str">
        <f>'Hour Loop'!CL4638</f>
        <v/>
      </c>
    </row>
    <row r="4676" spans="2:2" x14ac:dyDescent="0.25">
      <c r="B4676" s="62" t="str">
        <f>'Hour Loop'!CL4639</f>
        <v/>
      </c>
    </row>
    <row r="4677" spans="2:2" x14ac:dyDescent="0.25">
      <c r="B4677" s="62" t="str">
        <f>'Hour Loop'!CL4640</f>
        <v/>
      </c>
    </row>
    <row r="4678" spans="2:2" x14ac:dyDescent="0.25">
      <c r="B4678" s="62" t="str">
        <f>'Hour Loop'!CL4641</f>
        <v/>
      </c>
    </row>
    <row r="4679" spans="2:2" x14ac:dyDescent="0.25">
      <c r="B4679" s="62" t="str">
        <f>'Hour Loop'!CL4642</f>
        <v/>
      </c>
    </row>
    <row r="4680" spans="2:2" x14ac:dyDescent="0.25">
      <c r="B4680" s="62" t="str">
        <f>'Hour Loop'!CL4643</f>
        <v/>
      </c>
    </row>
    <row r="4681" spans="2:2" x14ac:dyDescent="0.25">
      <c r="B4681" s="62" t="str">
        <f>'Hour Loop'!CL4644</f>
        <v/>
      </c>
    </row>
    <row r="4682" spans="2:2" x14ac:dyDescent="0.25">
      <c r="B4682" s="62" t="str">
        <f>'Hour Loop'!CL4645</f>
        <v/>
      </c>
    </row>
    <row r="4683" spans="2:2" x14ac:dyDescent="0.25">
      <c r="B4683" s="62" t="str">
        <f>'Hour Loop'!CL4646</f>
        <v/>
      </c>
    </row>
    <row r="4684" spans="2:2" x14ac:dyDescent="0.25">
      <c r="B4684" s="62" t="str">
        <f>'Hour Loop'!CL4647</f>
        <v/>
      </c>
    </row>
    <row r="4685" spans="2:2" x14ac:dyDescent="0.25">
      <c r="B4685" s="62" t="str">
        <f>'Hour Loop'!CL4648</f>
        <v/>
      </c>
    </row>
    <row r="4686" spans="2:2" x14ac:dyDescent="0.25">
      <c r="B4686" s="62" t="str">
        <f>'Hour Loop'!CL4649</f>
        <v/>
      </c>
    </row>
    <row r="4687" spans="2:2" x14ac:dyDescent="0.25">
      <c r="B4687" s="62" t="str">
        <f>'Hour Loop'!CL4650</f>
        <v/>
      </c>
    </row>
    <row r="4688" spans="2:2" x14ac:dyDescent="0.25">
      <c r="B4688" s="62" t="str">
        <f>'Hour Loop'!CL4651</f>
        <v/>
      </c>
    </row>
    <row r="4689" spans="2:2" x14ac:dyDescent="0.25">
      <c r="B4689" s="62" t="str">
        <f>'Hour Loop'!CL4652</f>
        <v/>
      </c>
    </row>
    <row r="4690" spans="2:2" x14ac:dyDescent="0.25">
      <c r="B4690" s="62" t="str">
        <f>'Hour Loop'!CL4653</f>
        <v/>
      </c>
    </row>
    <row r="4691" spans="2:2" x14ac:dyDescent="0.25">
      <c r="B4691" s="62" t="str">
        <f>'Hour Loop'!CL4654</f>
        <v/>
      </c>
    </row>
    <row r="4692" spans="2:2" x14ac:dyDescent="0.25">
      <c r="B4692" s="62" t="str">
        <f>'Hour Loop'!CL4655</f>
        <v/>
      </c>
    </row>
    <row r="4693" spans="2:2" x14ac:dyDescent="0.25">
      <c r="B4693" s="62" t="str">
        <f>'Hour Loop'!CL4656</f>
        <v/>
      </c>
    </row>
    <row r="4694" spans="2:2" x14ac:dyDescent="0.25">
      <c r="B4694" s="62" t="str">
        <f>'Hour Loop'!CL4657</f>
        <v/>
      </c>
    </row>
    <row r="4695" spans="2:2" x14ac:dyDescent="0.25">
      <c r="B4695" s="62" t="str">
        <f>'Hour Loop'!CL4658</f>
        <v/>
      </c>
    </row>
    <row r="4696" spans="2:2" x14ac:dyDescent="0.25">
      <c r="B4696" s="62" t="str">
        <f>'Hour Loop'!CL4659</f>
        <v/>
      </c>
    </row>
    <row r="4697" spans="2:2" x14ac:dyDescent="0.25">
      <c r="B4697" s="62" t="str">
        <f>'Hour Loop'!CL4660</f>
        <v/>
      </c>
    </row>
    <row r="4698" spans="2:2" x14ac:dyDescent="0.25">
      <c r="B4698" s="62" t="str">
        <f>'Hour Loop'!CL4661</f>
        <v/>
      </c>
    </row>
    <row r="4699" spans="2:2" x14ac:dyDescent="0.25">
      <c r="B4699" s="62" t="str">
        <f>'Hour Loop'!CL4662</f>
        <v/>
      </c>
    </row>
    <row r="4700" spans="2:2" x14ac:dyDescent="0.25">
      <c r="B4700" s="62" t="str">
        <f>'Hour Loop'!CL4663</f>
        <v/>
      </c>
    </row>
    <row r="4701" spans="2:2" x14ac:dyDescent="0.25">
      <c r="B4701" s="62" t="str">
        <f>'Hour Loop'!CL4664</f>
        <v/>
      </c>
    </row>
    <row r="4702" spans="2:2" x14ac:dyDescent="0.25">
      <c r="B4702" s="62" t="str">
        <f>'Hour Loop'!CL4665</f>
        <v/>
      </c>
    </row>
    <row r="4703" spans="2:2" x14ac:dyDescent="0.25">
      <c r="B4703" s="62" t="str">
        <f>'Hour Loop'!CL4666</f>
        <v/>
      </c>
    </row>
    <row r="4704" spans="2:2" x14ac:dyDescent="0.25">
      <c r="B4704" s="62" t="str">
        <f>'Hour Loop'!CL4667</f>
        <v/>
      </c>
    </row>
    <row r="4705" spans="2:2" x14ac:dyDescent="0.25">
      <c r="B4705" s="62" t="str">
        <f>'Hour Loop'!CL4668</f>
        <v/>
      </c>
    </row>
    <row r="4706" spans="2:2" x14ac:dyDescent="0.25">
      <c r="B4706" s="62" t="str">
        <f>'Hour Loop'!CL4669</f>
        <v/>
      </c>
    </row>
    <row r="4707" spans="2:2" x14ac:dyDescent="0.25">
      <c r="B4707" s="62" t="str">
        <f>'Hour Loop'!CL4670</f>
        <v/>
      </c>
    </row>
    <row r="4708" spans="2:2" x14ac:dyDescent="0.25">
      <c r="B4708" s="62" t="str">
        <f>'Hour Loop'!CL4671</f>
        <v/>
      </c>
    </row>
    <row r="4709" spans="2:2" x14ac:dyDescent="0.25">
      <c r="B4709" s="62" t="str">
        <f>'Hour Loop'!CL4672</f>
        <v/>
      </c>
    </row>
    <row r="4710" spans="2:2" x14ac:dyDescent="0.25">
      <c r="B4710" s="62" t="str">
        <f>'Hour Loop'!CL4673</f>
        <v/>
      </c>
    </row>
    <row r="4711" spans="2:2" x14ac:dyDescent="0.25">
      <c r="B4711" s="62" t="str">
        <f>'Hour Loop'!CL4674</f>
        <v/>
      </c>
    </row>
    <row r="4712" spans="2:2" x14ac:dyDescent="0.25">
      <c r="B4712" s="62" t="str">
        <f>'Hour Loop'!CL4675</f>
        <v/>
      </c>
    </row>
    <row r="4713" spans="2:2" x14ac:dyDescent="0.25">
      <c r="B4713" s="62" t="str">
        <f>'Hour Loop'!CL4676</f>
        <v/>
      </c>
    </row>
    <row r="4714" spans="2:2" x14ac:dyDescent="0.25">
      <c r="B4714" s="62" t="str">
        <f>'Hour Loop'!CL4677</f>
        <v/>
      </c>
    </row>
    <row r="4715" spans="2:2" x14ac:dyDescent="0.25">
      <c r="B4715" s="62" t="str">
        <f>'Hour Loop'!CL4678</f>
        <v/>
      </c>
    </row>
    <row r="4716" spans="2:2" x14ac:dyDescent="0.25">
      <c r="B4716" s="62" t="str">
        <f>'Hour Loop'!CL4679</f>
        <v/>
      </c>
    </row>
    <row r="4717" spans="2:2" x14ac:dyDescent="0.25">
      <c r="B4717" s="62" t="str">
        <f>'Hour Loop'!CL4680</f>
        <v/>
      </c>
    </row>
    <row r="4718" spans="2:2" x14ac:dyDescent="0.25">
      <c r="B4718" s="62" t="str">
        <f>'Hour Loop'!CL4681</f>
        <v/>
      </c>
    </row>
    <row r="4719" spans="2:2" x14ac:dyDescent="0.25">
      <c r="B4719" s="62" t="str">
        <f>'Hour Loop'!CL4682</f>
        <v/>
      </c>
    </row>
    <row r="4720" spans="2:2" x14ac:dyDescent="0.25">
      <c r="B4720" s="62" t="str">
        <f>'Hour Loop'!CL4683</f>
        <v/>
      </c>
    </row>
    <row r="4721" spans="2:2" x14ac:dyDescent="0.25">
      <c r="B4721" s="62" t="str">
        <f>'Hour Loop'!CL4684</f>
        <v/>
      </c>
    </row>
    <row r="4722" spans="2:2" x14ac:dyDescent="0.25">
      <c r="B4722" s="62" t="str">
        <f>'Hour Loop'!CL4685</f>
        <v/>
      </c>
    </row>
    <row r="4723" spans="2:2" x14ac:dyDescent="0.25">
      <c r="B4723" s="62" t="str">
        <f>'Hour Loop'!CL4686</f>
        <v/>
      </c>
    </row>
    <row r="4724" spans="2:2" x14ac:dyDescent="0.25">
      <c r="B4724" s="62" t="str">
        <f>'Hour Loop'!CL4687</f>
        <v/>
      </c>
    </row>
    <row r="4725" spans="2:2" x14ac:dyDescent="0.25">
      <c r="B4725" s="62" t="str">
        <f>'Hour Loop'!CL4688</f>
        <v/>
      </c>
    </row>
    <row r="4726" spans="2:2" x14ac:dyDescent="0.25">
      <c r="B4726" s="62" t="str">
        <f>'Hour Loop'!CL4689</f>
        <v/>
      </c>
    </row>
    <row r="4727" spans="2:2" x14ac:dyDescent="0.25">
      <c r="B4727" s="62" t="str">
        <f>'Hour Loop'!CL4690</f>
        <v/>
      </c>
    </row>
    <row r="4728" spans="2:2" x14ac:dyDescent="0.25">
      <c r="B4728" s="62" t="str">
        <f>'Hour Loop'!CL4691</f>
        <v/>
      </c>
    </row>
    <row r="4729" spans="2:2" x14ac:dyDescent="0.25">
      <c r="B4729" s="62" t="str">
        <f>'Hour Loop'!CL4692</f>
        <v/>
      </c>
    </row>
    <row r="4730" spans="2:2" x14ac:dyDescent="0.25">
      <c r="B4730" s="62" t="str">
        <f>'Hour Loop'!CL4693</f>
        <v/>
      </c>
    </row>
    <row r="4731" spans="2:2" x14ac:dyDescent="0.25">
      <c r="B4731" s="62" t="str">
        <f>'Hour Loop'!CL4694</f>
        <v/>
      </c>
    </row>
    <row r="4732" spans="2:2" x14ac:dyDescent="0.25">
      <c r="B4732" s="62" t="str">
        <f>'Hour Loop'!CL4695</f>
        <v/>
      </c>
    </row>
    <row r="4733" spans="2:2" x14ac:dyDescent="0.25">
      <c r="B4733" s="62" t="str">
        <f>'Hour Loop'!CL4696</f>
        <v/>
      </c>
    </row>
    <row r="4734" spans="2:2" x14ac:dyDescent="0.25">
      <c r="B4734" s="62" t="str">
        <f>'Hour Loop'!CL4697</f>
        <v/>
      </c>
    </row>
    <row r="4735" spans="2:2" x14ac:dyDescent="0.25">
      <c r="B4735" s="62" t="str">
        <f>'Hour Loop'!CL4698</f>
        <v/>
      </c>
    </row>
    <row r="4736" spans="2:2" x14ac:dyDescent="0.25">
      <c r="B4736" s="62" t="str">
        <f>'Hour Loop'!CL4699</f>
        <v/>
      </c>
    </row>
    <row r="4737" spans="2:2" x14ac:dyDescent="0.25">
      <c r="B4737" s="62" t="str">
        <f>'Hour Loop'!CL4700</f>
        <v/>
      </c>
    </row>
    <row r="4738" spans="2:2" x14ac:dyDescent="0.25">
      <c r="B4738" s="62" t="str">
        <f>'Hour Loop'!CL4701</f>
        <v/>
      </c>
    </row>
    <row r="4739" spans="2:2" x14ac:dyDescent="0.25">
      <c r="B4739" s="62" t="str">
        <f>'Hour Loop'!CL4702</f>
        <v/>
      </c>
    </row>
    <row r="4740" spans="2:2" x14ac:dyDescent="0.25">
      <c r="B4740" s="62" t="str">
        <f>'Hour Loop'!CL4703</f>
        <v/>
      </c>
    </row>
    <row r="4741" spans="2:2" x14ac:dyDescent="0.25">
      <c r="B4741" s="62" t="str">
        <f>'Hour Loop'!CL4704</f>
        <v/>
      </c>
    </row>
    <row r="4742" spans="2:2" x14ac:dyDescent="0.25">
      <c r="B4742" s="62" t="str">
        <f>'Hour Loop'!CL4705</f>
        <v/>
      </c>
    </row>
    <row r="4743" spans="2:2" x14ac:dyDescent="0.25">
      <c r="B4743" s="62" t="str">
        <f>'Hour Loop'!CL4706</f>
        <v/>
      </c>
    </row>
    <row r="4744" spans="2:2" x14ac:dyDescent="0.25">
      <c r="B4744" s="62" t="str">
        <f>'Hour Loop'!CL4707</f>
        <v/>
      </c>
    </row>
    <row r="4745" spans="2:2" x14ac:dyDescent="0.25">
      <c r="B4745" s="62" t="str">
        <f>'Hour Loop'!CL4708</f>
        <v/>
      </c>
    </row>
    <row r="4746" spans="2:2" x14ac:dyDescent="0.25">
      <c r="B4746" s="62" t="str">
        <f>'Hour Loop'!CL4709</f>
        <v/>
      </c>
    </row>
    <row r="4747" spans="2:2" x14ac:dyDescent="0.25">
      <c r="B4747" s="62" t="str">
        <f>'Hour Loop'!CL4710</f>
        <v/>
      </c>
    </row>
    <row r="4748" spans="2:2" x14ac:dyDescent="0.25">
      <c r="B4748" s="62" t="str">
        <f>'Hour Loop'!CL4711</f>
        <v/>
      </c>
    </row>
    <row r="4749" spans="2:2" x14ac:dyDescent="0.25">
      <c r="B4749" s="62" t="str">
        <f>'Hour Loop'!CL4712</f>
        <v/>
      </c>
    </row>
    <row r="4750" spans="2:2" x14ac:dyDescent="0.25">
      <c r="B4750" s="62" t="str">
        <f>'Hour Loop'!CL4713</f>
        <v/>
      </c>
    </row>
    <row r="4751" spans="2:2" x14ac:dyDescent="0.25">
      <c r="B4751" s="62" t="str">
        <f>'Hour Loop'!CL4714</f>
        <v/>
      </c>
    </row>
    <row r="4752" spans="2:2" x14ac:dyDescent="0.25">
      <c r="B4752" s="62" t="str">
        <f>'Hour Loop'!CL4715</f>
        <v/>
      </c>
    </row>
    <row r="4753" spans="2:2" x14ac:dyDescent="0.25">
      <c r="B4753" s="62" t="str">
        <f>'Hour Loop'!CL4716</f>
        <v/>
      </c>
    </row>
    <row r="4754" spans="2:2" x14ac:dyDescent="0.25">
      <c r="B4754" s="62" t="str">
        <f>'Hour Loop'!CL4717</f>
        <v/>
      </c>
    </row>
    <row r="4755" spans="2:2" x14ac:dyDescent="0.25">
      <c r="B4755" s="62" t="str">
        <f>'Hour Loop'!CL4718</f>
        <v/>
      </c>
    </row>
    <row r="4756" spans="2:2" x14ac:dyDescent="0.25">
      <c r="B4756" s="62" t="str">
        <f>'Hour Loop'!CL4719</f>
        <v/>
      </c>
    </row>
    <row r="4757" spans="2:2" x14ac:dyDescent="0.25">
      <c r="B4757" s="62" t="str">
        <f>'Hour Loop'!CL4720</f>
        <v/>
      </c>
    </row>
    <row r="4758" spans="2:2" x14ac:dyDescent="0.25">
      <c r="B4758" s="62" t="str">
        <f>'Hour Loop'!CL4721</f>
        <v/>
      </c>
    </row>
    <row r="4759" spans="2:2" x14ac:dyDescent="0.25">
      <c r="B4759" s="62" t="str">
        <f>'Hour Loop'!CL4722</f>
        <v/>
      </c>
    </row>
    <row r="4760" spans="2:2" x14ac:dyDescent="0.25">
      <c r="B4760" s="62" t="str">
        <f>'Hour Loop'!CL4723</f>
        <v/>
      </c>
    </row>
    <row r="4761" spans="2:2" x14ac:dyDescent="0.25">
      <c r="B4761" s="62" t="str">
        <f>'Hour Loop'!CL4724</f>
        <v/>
      </c>
    </row>
    <row r="4762" spans="2:2" x14ac:dyDescent="0.25">
      <c r="B4762" s="62" t="str">
        <f>'Hour Loop'!CL4725</f>
        <v/>
      </c>
    </row>
    <row r="4763" spans="2:2" x14ac:dyDescent="0.25">
      <c r="B4763" s="62" t="str">
        <f>'Hour Loop'!CL4726</f>
        <v/>
      </c>
    </row>
    <row r="4764" spans="2:2" x14ac:dyDescent="0.25">
      <c r="B4764" s="62" t="str">
        <f>'Hour Loop'!CL4727</f>
        <v/>
      </c>
    </row>
    <row r="4765" spans="2:2" x14ac:dyDescent="0.25">
      <c r="B4765" s="62" t="str">
        <f>'Hour Loop'!CL4728</f>
        <v/>
      </c>
    </row>
    <row r="4766" spans="2:2" x14ac:dyDescent="0.25">
      <c r="B4766" s="62" t="str">
        <f>'Hour Loop'!CL4729</f>
        <v/>
      </c>
    </row>
    <row r="4767" spans="2:2" x14ac:dyDescent="0.25">
      <c r="B4767" s="62" t="str">
        <f>'Hour Loop'!CL4730</f>
        <v/>
      </c>
    </row>
    <row r="4768" spans="2:2" x14ac:dyDescent="0.25">
      <c r="B4768" s="62" t="str">
        <f>'Hour Loop'!CL4731</f>
        <v/>
      </c>
    </row>
    <row r="4769" spans="2:2" x14ac:dyDescent="0.25">
      <c r="B4769" s="62" t="str">
        <f>'Hour Loop'!CL4732</f>
        <v/>
      </c>
    </row>
    <row r="4770" spans="2:2" x14ac:dyDescent="0.25">
      <c r="B4770" s="62" t="str">
        <f>'Hour Loop'!CL4733</f>
        <v/>
      </c>
    </row>
    <row r="4771" spans="2:2" x14ac:dyDescent="0.25">
      <c r="B4771" s="62" t="str">
        <f>'Hour Loop'!CL4734</f>
        <v/>
      </c>
    </row>
    <row r="4772" spans="2:2" x14ac:dyDescent="0.25">
      <c r="B4772" s="62" t="str">
        <f>'Hour Loop'!CL4735</f>
        <v/>
      </c>
    </row>
    <row r="4773" spans="2:2" x14ac:dyDescent="0.25">
      <c r="B4773" s="62" t="str">
        <f>'Hour Loop'!CL4736</f>
        <v/>
      </c>
    </row>
    <row r="4774" spans="2:2" x14ac:dyDescent="0.25">
      <c r="B4774" s="62" t="str">
        <f>'Hour Loop'!CL4737</f>
        <v/>
      </c>
    </row>
    <row r="4775" spans="2:2" x14ac:dyDescent="0.25">
      <c r="B4775" s="62" t="str">
        <f>'Hour Loop'!CL4738</f>
        <v/>
      </c>
    </row>
    <row r="4776" spans="2:2" x14ac:dyDescent="0.25">
      <c r="B4776" s="62" t="str">
        <f>'Hour Loop'!CL4739</f>
        <v/>
      </c>
    </row>
    <row r="4777" spans="2:2" x14ac:dyDescent="0.25">
      <c r="B4777" s="62" t="str">
        <f>'Hour Loop'!CL4740</f>
        <v/>
      </c>
    </row>
    <row r="4778" spans="2:2" x14ac:dyDescent="0.25">
      <c r="B4778" s="62" t="str">
        <f>'Hour Loop'!CL4741</f>
        <v/>
      </c>
    </row>
    <row r="4779" spans="2:2" x14ac:dyDescent="0.25">
      <c r="B4779" s="62" t="str">
        <f>'Hour Loop'!CL4742</f>
        <v/>
      </c>
    </row>
    <row r="4780" spans="2:2" x14ac:dyDescent="0.25">
      <c r="B4780" s="62" t="str">
        <f>'Hour Loop'!CL4743</f>
        <v/>
      </c>
    </row>
    <row r="4781" spans="2:2" x14ac:dyDescent="0.25">
      <c r="B4781" s="62" t="str">
        <f>'Hour Loop'!CL4744</f>
        <v/>
      </c>
    </row>
    <row r="4782" spans="2:2" x14ac:dyDescent="0.25">
      <c r="B4782" s="62" t="str">
        <f>'Hour Loop'!CL4745</f>
        <v/>
      </c>
    </row>
    <row r="4783" spans="2:2" x14ac:dyDescent="0.25">
      <c r="B4783" s="62" t="str">
        <f>'Hour Loop'!CL4746</f>
        <v/>
      </c>
    </row>
    <row r="4784" spans="2:2" x14ac:dyDescent="0.25">
      <c r="B4784" s="62" t="str">
        <f>'Hour Loop'!CL4747</f>
        <v/>
      </c>
    </row>
    <row r="4785" spans="2:2" x14ac:dyDescent="0.25">
      <c r="B4785" s="62" t="str">
        <f>'Hour Loop'!CL4748</f>
        <v/>
      </c>
    </row>
    <row r="4786" spans="2:2" x14ac:dyDescent="0.25">
      <c r="B4786" s="62" t="str">
        <f>'Hour Loop'!CL4749</f>
        <v/>
      </c>
    </row>
    <row r="4787" spans="2:2" x14ac:dyDescent="0.25">
      <c r="B4787" s="62" t="str">
        <f>'Hour Loop'!CL4750</f>
        <v/>
      </c>
    </row>
    <row r="4788" spans="2:2" x14ac:dyDescent="0.25">
      <c r="B4788" s="62" t="str">
        <f>'Hour Loop'!CL4751</f>
        <v/>
      </c>
    </row>
    <row r="4789" spans="2:2" x14ac:dyDescent="0.25">
      <c r="B4789" s="62" t="str">
        <f>'Hour Loop'!CL4752</f>
        <v/>
      </c>
    </row>
    <row r="4790" spans="2:2" x14ac:dyDescent="0.25">
      <c r="B4790" s="62" t="str">
        <f>'Hour Loop'!CL4753</f>
        <v/>
      </c>
    </row>
    <row r="4791" spans="2:2" x14ac:dyDescent="0.25">
      <c r="B4791" s="62" t="str">
        <f>'Hour Loop'!CL4754</f>
        <v/>
      </c>
    </row>
    <row r="4792" spans="2:2" x14ac:dyDescent="0.25">
      <c r="B4792" s="62" t="str">
        <f>'Hour Loop'!CL4755</f>
        <v/>
      </c>
    </row>
    <row r="4793" spans="2:2" x14ac:dyDescent="0.25">
      <c r="B4793" s="62" t="str">
        <f>'Hour Loop'!CL4756</f>
        <v/>
      </c>
    </row>
    <row r="4794" spans="2:2" x14ac:dyDescent="0.25">
      <c r="B4794" s="62" t="str">
        <f>'Hour Loop'!CL4757</f>
        <v/>
      </c>
    </row>
    <row r="4795" spans="2:2" x14ac:dyDescent="0.25">
      <c r="B4795" s="62" t="str">
        <f>'Hour Loop'!CL4758</f>
        <v/>
      </c>
    </row>
    <row r="4796" spans="2:2" x14ac:dyDescent="0.25">
      <c r="B4796" s="62" t="str">
        <f>'Hour Loop'!CL4759</f>
        <v/>
      </c>
    </row>
    <row r="4797" spans="2:2" x14ac:dyDescent="0.25">
      <c r="B4797" s="62" t="str">
        <f>'Hour Loop'!CL4760</f>
        <v/>
      </c>
    </row>
    <row r="4798" spans="2:2" x14ac:dyDescent="0.25">
      <c r="B4798" s="62" t="str">
        <f>'Hour Loop'!CL4761</f>
        <v/>
      </c>
    </row>
    <row r="4799" spans="2:2" x14ac:dyDescent="0.25">
      <c r="B4799" s="62" t="str">
        <f>'Hour Loop'!CL4762</f>
        <v/>
      </c>
    </row>
    <row r="4800" spans="2:2" x14ac:dyDescent="0.25">
      <c r="B4800" s="62" t="str">
        <f>'Hour Loop'!CL4763</f>
        <v/>
      </c>
    </row>
    <row r="4801" spans="2:2" x14ac:dyDescent="0.25">
      <c r="B4801" s="62" t="str">
        <f>'Hour Loop'!CL4764</f>
        <v/>
      </c>
    </row>
    <row r="4802" spans="2:2" x14ac:dyDescent="0.25">
      <c r="B4802" s="62" t="str">
        <f>'Hour Loop'!CL4765</f>
        <v/>
      </c>
    </row>
    <row r="4803" spans="2:2" x14ac:dyDescent="0.25">
      <c r="B4803" s="62" t="str">
        <f>'Hour Loop'!CL4766</f>
        <v/>
      </c>
    </row>
    <row r="4804" spans="2:2" x14ac:dyDescent="0.25">
      <c r="B4804" s="62" t="str">
        <f>'Hour Loop'!CL4767</f>
        <v/>
      </c>
    </row>
    <row r="4805" spans="2:2" x14ac:dyDescent="0.25">
      <c r="B4805" s="62" t="str">
        <f>'Hour Loop'!CL4768</f>
        <v/>
      </c>
    </row>
    <row r="4806" spans="2:2" x14ac:dyDescent="0.25">
      <c r="B4806" s="62" t="str">
        <f>'Hour Loop'!CL4769</f>
        <v/>
      </c>
    </row>
    <row r="4807" spans="2:2" x14ac:dyDescent="0.25">
      <c r="B4807" s="62" t="str">
        <f>'Hour Loop'!CL4770</f>
        <v/>
      </c>
    </row>
    <row r="4808" spans="2:2" x14ac:dyDescent="0.25">
      <c r="B4808" s="62" t="str">
        <f>'Hour Loop'!CL4771</f>
        <v/>
      </c>
    </row>
    <row r="4809" spans="2:2" x14ac:dyDescent="0.25">
      <c r="B4809" s="62" t="str">
        <f>'Hour Loop'!CL4772</f>
        <v/>
      </c>
    </row>
    <row r="4810" spans="2:2" x14ac:dyDescent="0.25">
      <c r="B4810" s="62" t="str">
        <f>'Hour Loop'!CL4773</f>
        <v/>
      </c>
    </row>
    <row r="4811" spans="2:2" x14ac:dyDescent="0.25">
      <c r="B4811" s="62" t="str">
        <f>'Hour Loop'!CL4774</f>
        <v/>
      </c>
    </row>
    <row r="4812" spans="2:2" x14ac:dyDescent="0.25">
      <c r="B4812" s="62" t="str">
        <f>'Hour Loop'!CL4775</f>
        <v/>
      </c>
    </row>
    <row r="4813" spans="2:2" x14ac:dyDescent="0.25">
      <c r="B4813" s="62" t="str">
        <f>'Hour Loop'!CL4776</f>
        <v/>
      </c>
    </row>
    <row r="4814" spans="2:2" x14ac:dyDescent="0.25">
      <c r="B4814" s="62" t="str">
        <f>'Hour Loop'!CL4777</f>
        <v/>
      </c>
    </row>
    <row r="4815" spans="2:2" x14ac:dyDescent="0.25">
      <c r="B4815" s="62" t="str">
        <f>'Hour Loop'!CL4778</f>
        <v/>
      </c>
    </row>
    <row r="4816" spans="2:2" x14ac:dyDescent="0.25">
      <c r="B4816" s="62" t="str">
        <f>'Hour Loop'!CL4779</f>
        <v/>
      </c>
    </row>
    <row r="4817" spans="2:2" x14ac:dyDescent="0.25">
      <c r="B4817" s="62" t="str">
        <f>'Hour Loop'!CL4780</f>
        <v/>
      </c>
    </row>
    <row r="4818" spans="2:2" x14ac:dyDescent="0.25">
      <c r="B4818" s="62" t="str">
        <f>'Hour Loop'!CL4781</f>
        <v/>
      </c>
    </row>
    <row r="4819" spans="2:2" x14ac:dyDescent="0.25">
      <c r="B4819" s="62" t="str">
        <f>'Hour Loop'!CL4782</f>
        <v/>
      </c>
    </row>
    <row r="4820" spans="2:2" x14ac:dyDescent="0.25">
      <c r="B4820" s="62" t="str">
        <f>'Hour Loop'!CL4783</f>
        <v/>
      </c>
    </row>
    <row r="4821" spans="2:2" x14ac:dyDescent="0.25">
      <c r="B4821" s="62" t="str">
        <f>'Hour Loop'!CL4784</f>
        <v/>
      </c>
    </row>
    <row r="4822" spans="2:2" x14ac:dyDescent="0.25">
      <c r="B4822" s="62" t="str">
        <f>'Hour Loop'!CL4785</f>
        <v/>
      </c>
    </row>
    <row r="4823" spans="2:2" x14ac:dyDescent="0.25">
      <c r="B4823" s="62" t="str">
        <f>'Hour Loop'!CL4786</f>
        <v/>
      </c>
    </row>
    <row r="4824" spans="2:2" x14ac:dyDescent="0.25">
      <c r="B4824" s="62" t="str">
        <f>'Hour Loop'!CL4787</f>
        <v/>
      </c>
    </row>
    <row r="4825" spans="2:2" x14ac:dyDescent="0.25">
      <c r="B4825" s="62" t="str">
        <f>'Hour Loop'!CL4788</f>
        <v/>
      </c>
    </row>
    <row r="4826" spans="2:2" x14ac:dyDescent="0.25">
      <c r="B4826" s="62" t="str">
        <f>'Hour Loop'!CL4789</f>
        <v/>
      </c>
    </row>
    <row r="4827" spans="2:2" x14ac:dyDescent="0.25">
      <c r="B4827" s="62" t="str">
        <f>'Hour Loop'!CL4790</f>
        <v/>
      </c>
    </row>
    <row r="4828" spans="2:2" x14ac:dyDescent="0.25">
      <c r="B4828" s="62" t="str">
        <f>'Hour Loop'!CL4791</f>
        <v/>
      </c>
    </row>
    <row r="4829" spans="2:2" x14ac:dyDescent="0.25">
      <c r="B4829" s="62" t="str">
        <f>'Hour Loop'!CL4792</f>
        <v/>
      </c>
    </row>
    <row r="4830" spans="2:2" x14ac:dyDescent="0.25">
      <c r="B4830" s="62" t="str">
        <f>'Hour Loop'!CL4793</f>
        <v/>
      </c>
    </row>
    <row r="4831" spans="2:2" x14ac:dyDescent="0.25">
      <c r="B4831" s="62" t="str">
        <f>'Hour Loop'!CL4794</f>
        <v/>
      </c>
    </row>
    <row r="4832" spans="2:2" x14ac:dyDescent="0.25">
      <c r="B4832" s="62" t="str">
        <f>'Hour Loop'!CL4795</f>
        <v/>
      </c>
    </row>
    <row r="4833" spans="2:2" x14ac:dyDescent="0.25">
      <c r="B4833" s="62" t="str">
        <f>'Hour Loop'!CL4796</f>
        <v/>
      </c>
    </row>
    <row r="4834" spans="2:2" x14ac:dyDescent="0.25">
      <c r="B4834" s="62" t="str">
        <f>'Hour Loop'!CL4797</f>
        <v/>
      </c>
    </row>
    <row r="4835" spans="2:2" x14ac:dyDescent="0.25">
      <c r="B4835" s="62" t="str">
        <f>'Hour Loop'!CL4798</f>
        <v/>
      </c>
    </row>
    <row r="4836" spans="2:2" x14ac:dyDescent="0.25">
      <c r="B4836" s="62" t="str">
        <f>'Hour Loop'!CL4799</f>
        <v/>
      </c>
    </row>
    <row r="4837" spans="2:2" x14ac:dyDescent="0.25">
      <c r="B4837" s="62" t="str">
        <f>'Hour Loop'!CL4800</f>
        <v/>
      </c>
    </row>
    <row r="4838" spans="2:2" x14ac:dyDescent="0.25">
      <c r="B4838" s="62" t="str">
        <f>'Hour Loop'!CL4801</f>
        <v/>
      </c>
    </row>
    <row r="4839" spans="2:2" x14ac:dyDescent="0.25">
      <c r="B4839" s="62" t="str">
        <f>'Hour Loop'!CL4802</f>
        <v/>
      </c>
    </row>
    <row r="4840" spans="2:2" x14ac:dyDescent="0.25">
      <c r="B4840" s="62" t="str">
        <f>'Hour Loop'!CL4803</f>
        <v/>
      </c>
    </row>
    <row r="4841" spans="2:2" x14ac:dyDescent="0.25">
      <c r="B4841" s="62" t="str">
        <f>'Hour Loop'!CL4804</f>
        <v/>
      </c>
    </row>
    <row r="4842" spans="2:2" x14ac:dyDescent="0.25">
      <c r="B4842" s="62" t="str">
        <f>'Hour Loop'!CL4805</f>
        <v/>
      </c>
    </row>
    <row r="4843" spans="2:2" x14ac:dyDescent="0.25">
      <c r="B4843" s="62" t="str">
        <f>'Hour Loop'!CL4806</f>
        <v/>
      </c>
    </row>
    <row r="4844" spans="2:2" x14ac:dyDescent="0.25">
      <c r="B4844" s="62" t="str">
        <f>'Hour Loop'!CL4807</f>
        <v/>
      </c>
    </row>
    <row r="4845" spans="2:2" x14ac:dyDescent="0.25">
      <c r="B4845" s="62" t="str">
        <f>'Hour Loop'!CL4808</f>
        <v/>
      </c>
    </row>
    <row r="4846" spans="2:2" x14ac:dyDescent="0.25">
      <c r="B4846" s="62" t="str">
        <f>'Hour Loop'!CL4809</f>
        <v/>
      </c>
    </row>
    <row r="4847" spans="2:2" x14ac:dyDescent="0.25">
      <c r="B4847" s="62" t="str">
        <f>'Hour Loop'!CL4810</f>
        <v/>
      </c>
    </row>
    <row r="4848" spans="2:2" x14ac:dyDescent="0.25">
      <c r="B4848" s="62" t="str">
        <f>'Hour Loop'!CL4811</f>
        <v/>
      </c>
    </row>
    <row r="4849" spans="2:2" x14ac:dyDescent="0.25">
      <c r="B4849" s="62" t="str">
        <f>'Hour Loop'!CL4812</f>
        <v/>
      </c>
    </row>
    <row r="4850" spans="2:2" x14ac:dyDescent="0.25">
      <c r="B4850" s="62" t="str">
        <f>'Hour Loop'!CL4813</f>
        <v/>
      </c>
    </row>
    <row r="4851" spans="2:2" x14ac:dyDescent="0.25">
      <c r="B4851" s="62" t="str">
        <f>'Hour Loop'!CL4814</f>
        <v/>
      </c>
    </row>
    <row r="4852" spans="2:2" x14ac:dyDescent="0.25">
      <c r="B4852" s="62" t="str">
        <f>'Hour Loop'!CL4815</f>
        <v/>
      </c>
    </row>
    <row r="4853" spans="2:2" x14ac:dyDescent="0.25">
      <c r="B4853" s="62" t="str">
        <f>'Hour Loop'!CL4816</f>
        <v/>
      </c>
    </row>
    <row r="4854" spans="2:2" x14ac:dyDescent="0.25">
      <c r="B4854" s="62" t="str">
        <f>'Hour Loop'!CL4817</f>
        <v/>
      </c>
    </row>
    <row r="4855" spans="2:2" x14ac:dyDescent="0.25">
      <c r="B4855" s="62" t="str">
        <f>'Hour Loop'!CL4818</f>
        <v/>
      </c>
    </row>
    <row r="4856" spans="2:2" x14ac:dyDescent="0.25">
      <c r="B4856" s="62" t="str">
        <f>'Hour Loop'!CL4819</f>
        <v/>
      </c>
    </row>
    <row r="4857" spans="2:2" x14ac:dyDescent="0.25">
      <c r="B4857" s="62" t="str">
        <f>'Hour Loop'!CL4820</f>
        <v/>
      </c>
    </row>
    <row r="4858" spans="2:2" x14ac:dyDescent="0.25">
      <c r="B4858" s="62" t="str">
        <f>'Hour Loop'!CL4821</f>
        <v/>
      </c>
    </row>
    <row r="4859" spans="2:2" x14ac:dyDescent="0.25">
      <c r="B4859" s="62" t="str">
        <f>'Hour Loop'!CL4822</f>
        <v/>
      </c>
    </row>
    <row r="4860" spans="2:2" x14ac:dyDescent="0.25">
      <c r="B4860" s="62" t="str">
        <f>'Hour Loop'!CL4823</f>
        <v/>
      </c>
    </row>
    <row r="4861" spans="2:2" x14ac:dyDescent="0.25">
      <c r="B4861" s="62" t="str">
        <f>'Hour Loop'!CL4824</f>
        <v/>
      </c>
    </row>
    <row r="4862" spans="2:2" x14ac:dyDescent="0.25">
      <c r="B4862" s="62" t="str">
        <f>'Hour Loop'!CL4825</f>
        <v/>
      </c>
    </row>
    <row r="4863" spans="2:2" x14ac:dyDescent="0.25">
      <c r="B4863" s="62" t="str">
        <f>'Hour Loop'!CL4826</f>
        <v/>
      </c>
    </row>
    <row r="4864" spans="2:2" x14ac:dyDescent="0.25">
      <c r="B4864" s="62" t="str">
        <f>'Hour Loop'!CL4827</f>
        <v/>
      </c>
    </row>
    <row r="4865" spans="2:2" x14ac:dyDescent="0.25">
      <c r="B4865" s="62" t="str">
        <f>'Hour Loop'!CL4828</f>
        <v/>
      </c>
    </row>
    <row r="4866" spans="2:2" x14ac:dyDescent="0.25">
      <c r="B4866" s="62" t="str">
        <f>'Hour Loop'!CL4829</f>
        <v/>
      </c>
    </row>
    <row r="4867" spans="2:2" x14ac:dyDescent="0.25">
      <c r="B4867" s="62" t="str">
        <f>'Hour Loop'!CL4830</f>
        <v/>
      </c>
    </row>
    <row r="4868" spans="2:2" x14ac:dyDescent="0.25">
      <c r="B4868" s="62" t="str">
        <f>'Hour Loop'!CL4831</f>
        <v/>
      </c>
    </row>
    <row r="4869" spans="2:2" x14ac:dyDescent="0.25">
      <c r="B4869" s="62" t="str">
        <f>'Hour Loop'!CL4832</f>
        <v/>
      </c>
    </row>
    <row r="4870" spans="2:2" x14ac:dyDescent="0.25">
      <c r="B4870" s="62" t="str">
        <f>'Hour Loop'!CL4833</f>
        <v/>
      </c>
    </row>
    <row r="4871" spans="2:2" x14ac:dyDescent="0.25">
      <c r="B4871" s="62" t="str">
        <f>'Hour Loop'!CL4834</f>
        <v/>
      </c>
    </row>
    <row r="4872" spans="2:2" x14ac:dyDescent="0.25">
      <c r="B4872" s="62" t="str">
        <f>'Hour Loop'!CL4835</f>
        <v/>
      </c>
    </row>
    <row r="4873" spans="2:2" x14ac:dyDescent="0.25">
      <c r="B4873" s="62" t="str">
        <f>'Hour Loop'!CL4836</f>
        <v/>
      </c>
    </row>
    <row r="4874" spans="2:2" x14ac:dyDescent="0.25">
      <c r="B4874" s="62" t="str">
        <f>'Hour Loop'!CL4837</f>
        <v/>
      </c>
    </row>
    <row r="4875" spans="2:2" x14ac:dyDescent="0.25">
      <c r="B4875" s="62" t="str">
        <f>'Hour Loop'!CL4838</f>
        <v/>
      </c>
    </row>
    <row r="4876" spans="2:2" x14ac:dyDescent="0.25">
      <c r="B4876" s="62" t="str">
        <f>'Hour Loop'!CL4839</f>
        <v/>
      </c>
    </row>
    <row r="4877" spans="2:2" x14ac:dyDescent="0.25">
      <c r="B4877" s="62" t="str">
        <f>'Hour Loop'!CL4840</f>
        <v/>
      </c>
    </row>
    <row r="4878" spans="2:2" x14ac:dyDescent="0.25">
      <c r="B4878" s="62" t="str">
        <f>'Hour Loop'!CL4841</f>
        <v/>
      </c>
    </row>
    <row r="4879" spans="2:2" x14ac:dyDescent="0.25">
      <c r="B4879" s="62" t="str">
        <f>'Hour Loop'!CL4842</f>
        <v/>
      </c>
    </row>
    <row r="4880" spans="2:2" x14ac:dyDescent="0.25">
      <c r="B4880" s="62" t="str">
        <f>'Hour Loop'!CL4843</f>
        <v/>
      </c>
    </row>
    <row r="4881" spans="2:2" x14ac:dyDescent="0.25">
      <c r="B4881" s="62" t="str">
        <f>'Hour Loop'!CL4844</f>
        <v/>
      </c>
    </row>
    <row r="4882" spans="2:2" x14ac:dyDescent="0.25">
      <c r="B4882" s="62" t="str">
        <f>'Hour Loop'!CL4845</f>
        <v/>
      </c>
    </row>
    <row r="4883" spans="2:2" x14ac:dyDescent="0.25">
      <c r="B4883" s="62" t="str">
        <f>'Hour Loop'!CL4846</f>
        <v/>
      </c>
    </row>
    <row r="4884" spans="2:2" x14ac:dyDescent="0.25">
      <c r="B4884" s="62" t="str">
        <f>'Hour Loop'!CL4847</f>
        <v/>
      </c>
    </row>
    <row r="4885" spans="2:2" x14ac:dyDescent="0.25">
      <c r="B4885" s="62" t="str">
        <f>'Hour Loop'!CL4848</f>
        <v/>
      </c>
    </row>
    <row r="4886" spans="2:2" x14ac:dyDescent="0.25">
      <c r="B4886" s="62" t="str">
        <f>'Hour Loop'!CL4849</f>
        <v/>
      </c>
    </row>
    <row r="4887" spans="2:2" x14ac:dyDescent="0.25">
      <c r="B4887" s="62" t="str">
        <f>'Hour Loop'!CL4850</f>
        <v/>
      </c>
    </row>
    <row r="4888" spans="2:2" x14ac:dyDescent="0.25">
      <c r="B4888" s="62" t="str">
        <f>'Hour Loop'!CL4851</f>
        <v/>
      </c>
    </row>
    <row r="4889" spans="2:2" x14ac:dyDescent="0.25">
      <c r="B4889" s="62" t="str">
        <f>'Hour Loop'!CL4852</f>
        <v/>
      </c>
    </row>
    <row r="4890" spans="2:2" x14ac:dyDescent="0.25">
      <c r="B4890" s="62" t="str">
        <f>'Hour Loop'!CL4853</f>
        <v/>
      </c>
    </row>
    <row r="4891" spans="2:2" x14ac:dyDescent="0.25">
      <c r="B4891" s="62" t="str">
        <f>'Hour Loop'!CL4854</f>
        <v/>
      </c>
    </row>
    <row r="4892" spans="2:2" x14ac:dyDescent="0.25">
      <c r="B4892" s="62" t="str">
        <f>'Hour Loop'!CL4855</f>
        <v/>
      </c>
    </row>
    <row r="4893" spans="2:2" x14ac:dyDescent="0.25">
      <c r="B4893" s="62" t="str">
        <f>'Hour Loop'!CL4856</f>
        <v/>
      </c>
    </row>
    <row r="4894" spans="2:2" x14ac:dyDescent="0.25">
      <c r="B4894" s="62" t="str">
        <f>'Hour Loop'!CL4857</f>
        <v/>
      </c>
    </row>
    <row r="4895" spans="2:2" x14ac:dyDescent="0.25">
      <c r="B4895" s="62" t="str">
        <f>'Hour Loop'!CL4858</f>
        <v/>
      </c>
    </row>
    <row r="4896" spans="2:2" x14ac:dyDescent="0.25">
      <c r="B4896" s="62" t="str">
        <f>'Hour Loop'!CL4859</f>
        <v/>
      </c>
    </row>
    <row r="4897" spans="2:2" x14ac:dyDescent="0.25">
      <c r="B4897" s="62" t="str">
        <f>'Hour Loop'!CL4860</f>
        <v/>
      </c>
    </row>
    <row r="4898" spans="2:2" x14ac:dyDescent="0.25">
      <c r="B4898" s="62" t="str">
        <f>'Hour Loop'!CL4861</f>
        <v/>
      </c>
    </row>
    <row r="4899" spans="2:2" x14ac:dyDescent="0.25">
      <c r="B4899" s="62" t="str">
        <f>'Hour Loop'!CL4862</f>
        <v/>
      </c>
    </row>
    <row r="4900" spans="2:2" x14ac:dyDescent="0.25">
      <c r="B4900" s="62" t="str">
        <f>'Hour Loop'!CL4863</f>
        <v/>
      </c>
    </row>
    <row r="4901" spans="2:2" x14ac:dyDescent="0.25">
      <c r="B4901" s="62" t="str">
        <f>'Hour Loop'!CL4864</f>
        <v/>
      </c>
    </row>
    <row r="4902" spans="2:2" x14ac:dyDescent="0.25">
      <c r="B4902" s="62" t="str">
        <f>'Hour Loop'!CL4865</f>
        <v/>
      </c>
    </row>
    <row r="4903" spans="2:2" x14ac:dyDescent="0.25">
      <c r="B4903" s="62" t="str">
        <f>'Hour Loop'!CL4866</f>
        <v/>
      </c>
    </row>
    <row r="4904" spans="2:2" x14ac:dyDescent="0.25">
      <c r="B4904" s="62" t="str">
        <f>'Hour Loop'!CL4867</f>
        <v/>
      </c>
    </row>
    <row r="4905" spans="2:2" x14ac:dyDescent="0.25">
      <c r="B4905" s="62" t="str">
        <f>'Hour Loop'!CL4868</f>
        <v/>
      </c>
    </row>
    <row r="4906" spans="2:2" x14ac:dyDescent="0.25">
      <c r="B4906" s="62" t="str">
        <f>'Hour Loop'!CL4869</f>
        <v/>
      </c>
    </row>
    <row r="4907" spans="2:2" x14ac:dyDescent="0.25">
      <c r="B4907" s="62" t="str">
        <f>'Hour Loop'!CL4870</f>
        <v/>
      </c>
    </row>
    <row r="4908" spans="2:2" x14ac:dyDescent="0.25">
      <c r="B4908" s="62" t="str">
        <f>'Hour Loop'!CL4871</f>
        <v/>
      </c>
    </row>
    <row r="4909" spans="2:2" x14ac:dyDescent="0.25">
      <c r="B4909" s="62" t="str">
        <f>'Hour Loop'!CL4872</f>
        <v/>
      </c>
    </row>
    <row r="4910" spans="2:2" x14ac:dyDescent="0.25">
      <c r="B4910" s="62" t="str">
        <f>'Hour Loop'!CL4873</f>
        <v/>
      </c>
    </row>
    <row r="4911" spans="2:2" x14ac:dyDescent="0.25">
      <c r="B4911" s="62" t="str">
        <f>'Hour Loop'!CL4874</f>
        <v/>
      </c>
    </row>
    <row r="4912" spans="2:2" x14ac:dyDescent="0.25">
      <c r="B4912" s="62" t="str">
        <f>'Hour Loop'!CL4875</f>
        <v/>
      </c>
    </row>
    <row r="4913" spans="2:2" x14ac:dyDescent="0.25">
      <c r="B4913" s="62" t="str">
        <f>'Hour Loop'!CL4876</f>
        <v/>
      </c>
    </row>
    <row r="4914" spans="2:2" x14ac:dyDescent="0.25">
      <c r="B4914" s="62" t="str">
        <f>'Hour Loop'!CL4877</f>
        <v/>
      </c>
    </row>
    <row r="4915" spans="2:2" x14ac:dyDescent="0.25">
      <c r="B4915" s="62" t="str">
        <f>'Hour Loop'!CL4878</f>
        <v/>
      </c>
    </row>
    <row r="4916" spans="2:2" x14ac:dyDescent="0.25">
      <c r="B4916" s="62" t="str">
        <f>'Hour Loop'!CL4879</f>
        <v/>
      </c>
    </row>
    <row r="4917" spans="2:2" x14ac:dyDescent="0.25">
      <c r="B4917" s="62" t="str">
        <f>'Hour Loop'!CL4880</f>
        <v/>
      </c>
    </row>
    <row r="4918" spans="2:2" x14ac:dyDescent="0.25">
      <c r="B4918" s="62" t="str">
        <f>'Hour Loop'!CL4881</f>
        <v/>
      </c>
    </row>
    <row r="4919" spans="2:2" x14ac:dyDescent="0.25">
      <c r="B4919" s="62" t="str">
        <f>'Hour Loop'!CL4882</f>
        <v/>
      </c>
    </row>
    <row r="4920" spans="2:2" x14ac:dyDescent="0.25">
      <c r="B4920" s="62" t="str">
        <f>'Hour Loop'!CL4883</f>
        <v/>
      </c>
    </row>
    <row r="4921" spans="2:2" x14ac:dyDescent="0.25">
      <c r="B4921" s="62" t="str">
        <f>'Hour Loop'!CL4884</f>
        <v/>
      </c>
    </row>
    <row r="4922" spans="2:2" x14ac:dyDescent="0.25">
      <c r="B4922" s="62" t="str">
        <f>'Hour Loop'!CL4885</f>
        <v/>
      </c>
    </row>
    <row r="4923" spans="2:2" x14ac:dyDescent="0.25">
      <c r="B4923" s="62" t="str">
        <f>'Hour Loop'!CL4886</f>
        <v/>
      </c>
    </row>
    <row r="4924" spans="2:2" x14ac:dyDescent="0.25">
      <c r="B4924" s="62" t="str">
        <f>'Hour Loop'!CL4887</f>
        <v/>
      </c>
    </row>
    <row r="4925" spans="2:2" x14ac:dyDescent="0.25">
      <c r="B4925" s="62" t="str">
        <f>'Hour Loop'!CL4888</f>
        <v/>
      </c>
    </row>
    <row r="4926" spans="2:2" x14ac:dyDescent="0.25">
      <c r="B4926" s="62" t="str">
        <f>'Hour Loop'!CL4889</f>
        <v/>
      </c>
    </row>
    <row r="4927" spans="2:2" x14ac:dyDescent="0.25">
      <c r="B4927" s="62" t="str">
        <f>'Hour Loop'!CL4890</f>
        <v/>
      </c>
    </row>
    <row r="4928" spans="2:2" x14ac:dyDescent="0.25">
      <c r="B4928" s="62" t="str">
        <f>'Hour Loop'!CL4891</f>
        <v/>
      </c>
    </row>
    <row r="4929" spans="2:2" x14ac:dyDescent="0.25">
      <c r="B4929" s="62" t="str">
        <f>'Hour Loop'!CL4892</f>
        <v/>
      </c>
    </row>
    <row r="4930" spans="2:2" x14ac:dyDescent="0.25">
      <c r="B4930" s="62" t="str">
        <f>'Hour Loop'!CL4893</f>
        <v/>
      </c>
    </row>
    <row r="4931" spans="2:2" x14ac:dyDescent="0.25">
      <c r="B4931" s="62" t="str">
        <f>'Hour Loop'!CL4894</f>
        <v/>
      </c>
    </row>
    <row r="4932" spans="2:2" x14ac:dyDescent="0.25">
      <c r="B4932" s="62" t="str">
        <f>'Hour Loop'!CL4895</f>
        <v/>
      </c>
    </row>
    <row r="4933" spans="2:2" x14ac:dyDescent="0.25">
      <c r="B4933" s="62" t="str">
        <f>'Hour Loop'!CL4896</f>
        <v/>
      </c>
    </row>
    <row r="4934" spans="2:2" x14ac:dyDescent="0.25">
      <c r="B4934" s="62" t="str">
        <f>'Hour Loop'!CL4897</f>
        <v/>
      </c>
    </row>
    <row r="4935" spans="2:2" x14ac:dyDescent="0.25">
      <c r="B4935" s="62" t="str">
        <f>'Hour Loop'!CL4898</f>
        <v/>
      </c>
    </row>
    <row r="4936" spans="2:2" x14ac:dyDescent="0.25">
      <c r="B4936" s="62" t="str">
        <f>'Hour Loop'!CL4899</f>
        <v/>
      </c>
    </row>
    <row r="4937" spans="2:2" x14ac:dyDescent="0.25">
      <c r="B4937" s="62" t="str">
        <f>'Hour Loop'!CL4900</f>
        <v/>
      </c>
    </row>
    <row r="4938" spans="2:2" x14ac:dyDescent="0.25">
      <c r="B4938" s="62" t="str">
        <f>'Hour Loop'!CL4901</f>
        <v/>
      </c>
    </row>
    <row r="4939" spans="2:2" x14ac:dyDescent="0.25">
      <c r="B4939" s="62" t="str">
        <f>'Hour Loop'!CL4902</f>
        <v/>
      </c>
    </row>
    <row r="4940" spans="2:2" x14ac:dyDescent="0.25">
      <c r="B4940" s="62" t="str">
        <f>'Hour Loop'!CL4903</f>
        <v/>
      </c>
    </row>
    <row r="4941" spans="2:2" x14ac:dyDescent="0.25">
      <c r="B4941" s="62" t="str">
        <f>'Hour Loop'!CL4904</f>
        <v/>
      </c>
    </row>
    <row r="4942" spans="2:2" x14ac:dyDescent="0.25">
      <c r="B4942" s="62" t="str">
        <f>'Hour Loop'!CL4905</f>
        <v/>
      </c>
    </row>
    <row r="4943" spans="2:2" x14ac:dyDescent="0.25">
      <c r="B4943" s="62" t="str">
        <f>'Hour Loop'!CL4906</f>
        <v/>
      </c>
    </row>
    <row r="4944" spans="2:2" x14ac:dyDescent="0.25">
      <c r="B4944" s="62" t="str">
        <f>'Hour Loop'!CL4907</f>
        <v/>
      </c>
    </row>
    <row r="4945" spans="2:2" x14ac:dyDescent="0.25">
      <c r="B4945" s="62" t="str">
        <f>'Hour Loop'!CL4908</f>
        <v/>
      </c>
    </row>
    <row r="4946" spans="2:2" x14ac:dyDescent="0.25">
      <c r="B4946" s="62" t="str">
        <f>'Hour Loop'!CL4909</f>
        <v/>
      </c>
    </row>
    <row r="4947" spans="2:2" x14ac:dyDescent="0.25">
      <c r="B4947" s="62" t="str">
        <f>'Hour Loop'!CL4910</f>
        <v/>
      </c>
    </row>
    <row r="4948" spans="2:2" x14ac:dyDescent="0.25">
      <c r="B4948" s="62" t="str">
        <f>'Hour Loop'!CL4911</f>
        <v/>
      </c>
    </row>
    <row r="4949" spans="2:2" x14ac:dyDescent="0.25">
      <c r="B4949" s="62" t="str">
        <f>'Hour Loop'!CL4912</f>
        <v/>
      </c>
    </row>
    <row r="4950" spans="2:2" x14ac:dyDescent="0.25">
      <c r="B4950" s="62" t="str">
        <f>'Hour Loop'!CL4913</f>
        <v/>
      </c>
    </row>
    <row r="4951" spans="2:2" x14ac:dyDescent="0.25">
      <c r="B4951" s="62" t="str">
        <f>'Hour Loop'!CL4914</f>
        <v/>
      </c>
    </row>
    <row r="4952" spans="2:2" x14ac:dyDescent="0.25">
      <c r="B4952" s="62" t="str">
        <f>'Hour Loop'!CL4915</f>
        <v/>
      </c>
    </row>
    <row r="4953" spans="2:2" x14ac:dyDescent="0.25">
      <c r="B4953" s="62" t="str">
        <f>'Hour Loop'!CL4916</f>
        <v/>
      </c>
    </row>
    <row r="4954" spans="2:2" x14ac:dyDescent="0.25">
      <c r="B4954" s="62" t="str">
        <f>'Hour Loop'!CL4917</f>
        <v/>
      </c>
    </row>
    <row r="4955" spans="2:2" x14ac:dyDescent="0.25">
      <c r="B4955" s="62" t="str">
        <f>'Hour Loop'!CL4918</f>
        <v/>
      </c>
    </row>
    <row r="4956" spans="2:2" x14ac:dyDescent="0.25">
      <c r="B4956" s="62" t="str">
        <f>'Hour Loop'!CL4919</f>
        <v/>
      </c>
    </row>
    <row r="4957" spans="2:2" x14ac:dyDescent="0.25">
      <c r="B4957" s="62" t="str">
        <f>'Hour Loop'!CL4920</f>
        <v/>
      </c>
    </row>
    <row r="4958" spans="2:2" x14ac:dyDescent="0.25">
      <c r="B4958" s="62" t="str">
        <f>'Hour Loop'!CL4921</f>
        <v/>
      </c>
    </row>
    <row r="4959" spans="2:2" x14ac:dyDescent="0.25">
      <c r="B4959" s="62" t="str">
        <f>'Hour Loop'!CL4922</f>
        <v/>
      </c>
    </row>
    <row r="4960" spans="2:2" x14ac:dyDescent="0.25">
      <c r="B4960" s="62" t="str">
        <f>'Hour Loop'!CL4923</f>
        <v/>
      </c>
    </row>
    <row r="4961" spans="2:2" x14ac:dyDescent="0.25">
      <c r="B4961" s="62" t="str">
        <f>'Hour Loop'!CL4924</f>
        <v/>
      </c>
    </row>
    <row r="4962" spans="2:2" x14ac:dyDescent="0.25">
      <c r="B4962" s="62" t="str">
        <f>'Hour Loop'!CL4925</f>
        <v/>
      </c>
    </row>
    <row r="4963" spans="2:2" x14ac:dyDescent="0.25">
      <c r="B4963" s="62" t="str">
        <f>'Hour Loop'!CL4926</f>
        <v/>
      </c>
    </row>
    <row r="4964" spans="2:2" x14ac:dyDescent="0.25">
      <c r="B4964" s="62" t="str">
        <f>'Hour Loop'!CL4927</f>
        <v/>
      </c>
    </row>
    <row r="4965" spans="2:2" x14ac:dyDescent="0.25">
      <c r="B4965" s="62" t="str">
        <f>'Hour Loop'!CL4928</f>
        <v/>
      </c>
    </row>
    <row r="4966" spans="2:2" x14ac:dyDescent="0.25">
      <c r="B4966" s="62" t="str">
        <f>'Hour Loop'!CL4929</f>
        <v/>
      </c>
    </row>
    <row r="4967" spans="2:2" x14ac:dyDescent="0.25">
      <c r="B4967" s="62" t="str">
        <f>'Hour Loop'!CL4930</f>
        <v/>
      </c>
    </row>
    <row r="4968" spans="2:2" x14ac:dyDescent="0.25">
      <c r="B4968" s="62" t="str">
        <f>'Hour Loop'!CL4931</f>
        <v/>
      </c>
    </row>
    <row r="4969" spans="2:2" x14ac:dyDescent="0.25">
      <c r="B4969" s="62" t="str">
        <f>'Hour Loop'!CL4932</f>
        <v/>
      </c>
    </row>
    <row r="4970" spans="2:2" x14ac:dyDescent="0.25">
      <c r="B4970" s="62" t="str">
        <f>'Hour Loop'!CL4933</f>
        <v/>
      </c>
    </row>
    <row r="4971" spans="2:2" x14ac:dyDescent="0.25">
      <c r="B4971" s="62" t="str">
        <f>'Hour Loop'!CL4934</f>
        <v/>
      </c>
    </row>
    <row r="4972" spans="2:2" x14ac:dyDescent="0.25">
      <c r="B4972" s="62" t="str">
        <f>'Hour Loop'!CL4935</f>
        <v/>
      </c>
    </row>
    <row r="4973" spans="2:2" x14ac:dyDescent="0.25">
      <c r="B4973" s="62" t="str">
        <f>'Hour Loop'!CL4936</f>
        <v/>
      </c>
    </row>
    <row r="4974" spans="2:2" x14ac:dyDescent="0.25">
      <c r="B4974" s="62" t="str">
        <f>'Hour Loop'!CL4937</f>
        <v/>
      </c>
    </row>
    <row r="4975" spans="2:2" x14ac:dyDescent="0.25">
      <c r="B4975" s="62" t="str">
        <f>'Hour Loop'!CL4938</f>
        <v/>
      </c>
    </row>
    <row r="4976" spans="2:2" x14ac:dyDescent="0.25">
      <c r="B4976" s="62" t="str">
        <f>'Hour Loop'!CL4939</f>
        <v/>
      </c>
    </row>
    <row r="4977" spans="2:2" x14ac:dyDescent="0.25">
      <c r="B4977" s="62" t="str">
        <f>'Hour Loop'!CL4940</f>
        <v/>
      </c>
    </row>
    <row r="4978" spans="2:2" x14ac:dyDescent="0.25">
      <c r="B4978" s="62" t="str">
        <f>'Hour Loop'!CL4941</f>
        <v/>
      </c>
    </row>
    <row r="4979" spans="2:2" x14ac:dyDescent="0.25">
      <c r="B4979" s="62" t="str">
        <f>'Hour Loop'!CL4942</f>
        <v/>
      </c>
    </row>
    <row r="4980" spans="2:2" x14ac:dyDescent="0.25">
      <c r="B4980" s="62" t="str">
        <f>'Hour Loop'!CL4943</f>
        <v/>
      </c>
    </row>
    <row r="4981" spans="2:2" x14ac:dyDescent="0.25">
      <c r="B4981" s="62" t="str">
        <f>'Hour Loop'!CL4944</f>
        <v/>
      </c>
    </row>
    <row r="4982" spans="2:2" x14ac:dyDescent="0.25">
      <c r="B4982" s="62" t="str">
        <f>'Hour Loop'!CL4945</f>
        <v/>
      </c>
    </row>
    <row r="4983" spans="2:2" x14ac:dyDescent="0.25">
      <c r="B4983" s="62" t="str">
        <f>'Hour Loop'!CL4946</f>
        <v/>
      </c>
    </row>
    <row r="4984" spans="2:2" x14ac:dyDescent="0.25">
      <c r="B4984" s="62" t="str">
        <f>'Hour Loop'!CL4947</f>
        <v/>
      </c>
    </row>
    <row r="4985" spans="2:2" x14ac:dyDescent="0.25">
      <c r="B4985" s="62" t="str">
        <f>'Hour Loop'!CL4948</f>
        <v/>
      </c>
    </row>
    <row r="4986" spans="2:2" x14ac:dyDescent="0.25">
      <c r="B4986" s="62" t="str">
        <f>'Hour Loop'!CL4949</f>
        <v/>
      </c>
    </row>
    <row r="4987" spans="2:2" x14ac:dyDescent="0.25">
      <c r="B4987" s="62" t="str">
        <f>'Hour Loop'!CL4950</f>
        <v/>
      </c>
    </row>
    <row r="4988" spans="2:2" x14ac:dyDescent="0.25">
      <c r="B4988" s="62" t="str">
        <f>'Hour Loop'!CL4951</f>
        <v/>
      </c>
    </row>
    <row r="4989" spans="2:2" x14ac:dyDescent="0.25">
      <c r="B4989" s="62" t="str">
        <f>'Hour Loop'!CL4952</f>
        <v/>
      </c>
    </row>
    <row r="4990" spans="2:2" x14ac:dyDescent="0.25">
      <c r="B4990" s="62" t="str">
        <f>'Hour Loop'!CL4953</f>
        <v/>
      </c>
    </row>
    <row r="4991" spans="2:2" x14ac:dyDescent="0.25">
      <c r="B4991" s="62" t="str">
        <f>'Hour Loop'!CL4954</f>
        <v/>
      </c>
    </row>
    <row r="4992" spans="2:2" x14ac:dyDescent="0.25">
      <c r="B4992" s="62" t="str">
        <f>'Hour Loop'!CL4955</f>
        <v/>
      </c>
    </row>
    <row r="4993" spans="2:2" x14ac:dyDescent="0.25">
      <c r="B4993" s="62" t="str">
        <f>'Hour Loop'!CL4956</f>
        <v/>
      </c>
    </row>
    <row r="4994" spans="2:2" x14ac:dyDescent="0.25">
      <c r="B4994" s="62" t="str">
        <f>'Hour Loop'!CL4957</f>
        <v/>
      </c>
    </row>
    <row r="4995" spans="2:2" x14ac:dyDescent="0.25">
      <c r="B4995" s="62" t="str">
        <f>'Hour Loop'!CL4958</f>
        <v/>
      </c>
    </row>
    <row r="4996" spans="2:2" x14ac:dyDescent="0.25">
      <c r="B4996" s="62" t="str">
        <f>'Hour Loop'!CL4959</f>
        <v/>
      </c>
    </row>
    <row r="4997" spans="2:2" x14ac:dyDescent="0.25">
      <c r="B4997" s="62" t="str">
        <f>'Hour Loop'!CL4960</f>
        <v/>
      </c>
    </row>
    <row r="4998" spans="2:2" x14ac:dyDescent="0.25">
      <c r="B4998" s="62" t="str">
        <f>'Hour Loop'!CL4961</f>
        <v/>
      </c>
    </row>
    <row r="4999" spans="2:2" x14ac:dyDescent="0.25">
      <c r="B4999" s="62" t="str">
        <f>'Hour Loop'!CL4962</f>
        <v/>
      </c>
    </row>
    <row r="5000" spans="2:2" x14ac:dyDescent="0.25">
      <c r="B5000" s="62" t="str">
        <f>'Hour Loop'!CL4963</f>
        <v/>
      </c>
    </row>
    <row r="5001" spans="2:2" x14ac:dyDescent="0.25">
      <c r="B5001" s="62" t="str">
        <f>'Hour Loop'!CL4964</f>
        <v/>
      </c>
    </row>
    <row r="5002" spans="2:2" x14ac:dyDescent="0.25">
      <c r="B5002" s="62" t="str">
        <f>'Hour Loop'!CL4965</f>
        <v/>
      </c>
    </row>
    <row r="5003" spans="2:2" x14ac:dyDescent="0.25">
      <c r="B5003" s="62" t="str">
        <f>'Hour Loop'!CL4966</f>
        <v/>
      </c>
    </row>
    <row r="5004" spans="2:2" x14ac:dyDescent="0.25">
      <c r="B5004" s="62" t="str">
        <f>'Hour Loop'!CL4967</f>
        <v/>
      </c>
    </row>
    <row r="5005" spans="2:2" x14ac:dyDescent="0.25">
      <c r="B5005" s="62" t="str">
        <f>'Hour Loop'!CL4968</f>
        <v/>
      </c>
    </row>
    <row r="5006" spans="2:2" x14ac:dyDescent="0.25">
      <c r="B5006" s="62" t="str">
        <f>'Hour Loop'!CL4969</f>
        <v/>
      </c>
    </row>
    <row r="5007" spans="2:2" x14ac:dyDescent="0.25">
      <c r="B5007" s="62" t="str">
        <f>'Hour Loop'!CL4970</f>
        <v/>
      </c>
    </row>
    <row r="5008" spans="2:2" x14ac:dyDescent="0.25">
      <c r="B5008" s="62" t="str">
        <f>'Hour Loop'!CL4971</f>
        <v/>
      </c>
    </row>
    <row r="5009" spans="2:2" x14ac:dyDescent="0.25">
      <c r="B5009" s="62" t="str">
        <f>'Hour Loop'!CL4972</f>
        <v/>
      </c>
    </row>
    <row r="5010" spans="2:2" x14ac:dyDescent="0.25">
      <c r="B5010" s="62" t="str">
        <f>'Hour Loop'!CL4973</f>
        <v/>
      </c>
    </row>
    <row r="5011" spans="2:2" x14ac:dyDescent="0.25">
      <c r="B5011" s="62" t="str">
        <f>'Hour Loop'!CL4974</f>
        <v/>
      </c>
    </row>
    <row r="5012" spans="2:2" x14ac:dyDescent="0.25">
      <c r="B5012" s="62" t="str">
        <f>'Hour Loop'!CL4975</f>
        <v/>
      </c>
    </row>
    <row r="5013" spans="2:2" x14ac:dyDescent="0.25">
      <c r="B5013" s="62" t="str">
        <f>'Hour Loop'!CL4976</f>
        <v/>
      </c>
    </row>
    <row r="5014" spans="2:2" x14ac:dyDescent="0.25">
      <c r="B5014" s="62" t="str">
        <f>'Hour Loop'!CL4977</f>
        <v/>
      </c>
    </row>
    <row r="5015" spans="2:2" x14ac:dyDescent="0.25">
      <c r="B5015" s="62" t="str">
        <f>'Hour Loop'!CL4978</f>
        <v/>
      </c>
    </row>
    <row r="5016" spans="2:2" x14ac:dyDescent="0.25">
      <c r="B5016" s="62" t="str">
        <f>'Hour Loop'!CL4979</f>
        <v/>
      </c>
    </row>
    <row r="5017" spans="2:2" x14ac:dyDescent="0.25">
      <c r="B5017" s="62" t="str">
        <f>'Hour Loop'!CL4980</f>
        <v/>
      </c>
    </row>
    <row r="5018" spans="2:2" x14ac:dyDescent="0.25">
      <c r="B5018" s="62" t="str">
        <f>'Hour Loop'!CL4981</f>
        <v/>
      </c>
    </row>
    <row r="5019" spans="2:2" x14ac:dyDescent="0.25">
      <c r="B5019" s="62" t="str">
        <f>'Hour Loop'!CL4982</f>
        <v/>
      </c>
    </row>
    <row r="5020" spans="2:2" x14ac:dyDescent="0.25">
      <c r="B5020" s="62" t="str">
        <f>'Hour Loop'!CL4983</f>
        <v/>
      </c>
    </row>
    <row r="5021" spans="2:2" x14ac:dyDescent="0.25">
      <c r="B5021" s="62" t="str">
        <f>'Hour Loop'!CL4984</f>
        <v/>
      </c>
    </row>
    <row r="5022" spans="2:2" x14ac:dyDescent="0.25">
      <c r="B5022" s="62" t="str">
        <f>'Hour Loop'!CL4985</f>
        <v/>
      </c>
    </row>
    <row r="5023" spans="2:2" x14ac:dyDescent="0.25">
      <c r="B5023" s="62" t="str">
        <f>'Hour Loop'!CL4986</f>
        <v/>
      </c>
    </row>
    <row r="5024" spans="2:2" x14ac:dyDescent="0.25">
      <c r="B5024" s="62" t="str">
        <f>'Hour Loop'!CL4987</f>
        <v/>
      </c>
    </row>
    <row r="5025" spans="2:2" x14ac:dyDescent="0.25">
      <c r="B5025" s="62" t="str">
        <f>'Hour Loop'!CL4988</f>
        <v/>
      </c>
    </row>
    <row r="5026" spans="2:2" x14ac:dyDescent="0.25">
      <c r="B5026" s="62" t="str">
        <f>'Hour Loop'!CL4989</f>
        <v/>
      </c>
    </row>
    <row r="5027" spans="2:2" x14ac:dyDescent="0.25">
      <c r="B5027" s="62" t="str">
        <f>'Hour Loop'!CL4990</f>
        <v/>
      </c>
    </row>
    <row r="5028" spans="2:2" x14ac:dyDescent="0.25">
      <c r="B5028" s="62" t="str">
        <f>'Hour Loop'!CL4991</f>
        <v/>
      </c>
    </row>
    <row r="5029" spans="2:2" x14ac:dyDescent="0.25">
      <c r="B5029" s="62" t="str">
        <f>'Hour Loop'!CL4992</f>
        <v/>
      </c>
    </row>
    <row r="5030" spans="2:2" x14ac:dyDescent="0.25">
      <c r="B5030" s="62" t="str">
        <f>'Hour Loop'!CL4993</f>
        <v/>
      </c>
    </row>
    <row r="5031" spans="2:2" x14ac:dyDescent="0.25">
      <c r="B5031" s="62" t="str">
        <f>'Hour Loop'!CL4994</f>
        <v/>
      </c>
    </row>
    <row r="5032" spans="2:2" x14ac:dyDescent="0.25">
      <c r="B5032" s="62" t="str">
        <f>'Hour Loop'!CL4995</f>
        <v/>
      </c>
    </row>
    <row r="5033" spans="2:2" x14ac:dyDescent="0.25">
      <c r="B5033" s="62" t="str">
        <f>'Hour Loop'!CL4996</f>
        <v/>
      </c>
    </row>
    <row r="5034" spans="2:2" x14ac:dyDescent="0.25">
      <c r="B5034" s="62" t="str">
        <f>'Hour Loop'!CL4997</f>
        <v/>
      </c>
    </row>
    <row r="5035" spans="2:2" x14ac:dyDescent="0.25">
      <c r="B5035" s="62" t="str">
        <f>'Hour Loop'!CL4998</f>
        <v/>
      </c>
    </row>
    <row r="5036" spans="2:2" x14ac:dyDescent="0.25">
      <c r="B5036" s="62" t="str">
        <f>'Hour Loop'!CL4999</f>
        <v/>
      </c>
    </row>
    <row r="5037" spans="2:2" x14ac:dyDescent="0.25">
      <c r="B5037" s="62" t="str">
        <f>'Hour Loop'!CL5000</f>
        <v/>
      </c>
    </row>
    <row r="5038" spans="2:2" x14ac:dyDescent="0.25">
      <c r="B5038" s="62" t="str">
        <f>'Hour Loop'!CL5001</f>
        <v/>
      </c>
    </row>
    <row r="5039" spans="2:2" x14ac:dyDescent="0.25">
      <c r="B5039" s="62" t="str">
        <f>'Hour Loop'!CL5002</f>
        <v/>
      </c>
    </row>
    <row r="5040" spans="2:2" x14ac:dyDescent="0.25">
      <c r="B5040" s="62" t="str">
        <f>'Hour Loop'!CL5003</f>
        <v/>
      </c>
    </row>
    <row r="5041" spans="2:2" x14ac:dyDescent="0.25">
      <c r="B5041" s="62" t="str">
        <f>'Hour Loop'!CL5004</f>
        <v/>
      </c>
    </row>
    <row r="5042" spans="2:2" x14ac:dyDescent="0.25">
      <c r="B5042" s="62" t="str">
        <f>'Hour Loop'!CL5005</f>
        <v/>
      </c>
    </row>
    <row r="5043" spans="2:2" x14ac:dyDescent="0.25">
      <c r="B5043" s="62" t="str">
        <f>'Hour Loop'!CL5006</f>
        <v/>
      </c>
    </row>
    <row r="5044" spans="2:2" x14ac:dyDescent="0.25">
      <c r="B5044" s="62" t="str">
        <f>'Hour Loop'!CL5007</f>
        <v/>
      </c>
    </row>
    <row r="5045" spans="2:2" x14ac:dyDescent="0.25">
      <c r="B5045" s="62" t="str">
        <f>'Hour Loop'!CL5008</f>
        <v/>
      </c>
    </row>
    <row r="5046" spans="2:2" x14ac:dyDescent="0.25">
      <c r="B5046" s="62" t="str">
        <f>'Hour Loop'!CL5009</f>
        <v/>
      </c>
    </row>
    <row r="5047" spans="2:2" x14ac:dyDescent="0.25">
      <c r="B5047" s="62" t="str">
        <f>'Hour Loop'!CL5010</f>
        <v/>
      </c>
    </row>
    <row r="5048" spans="2:2" x14ac:dyDescent="0.25">
      <c r="B5048" s="62" t="str">
        <f>'Hour Loop'!CL5011</f>
        <v/>
      </c>
    </row>
    <row r="5049" spans="2:2" x14ac:dyDescent="0.25">
      <c r="B5049" s="62" t="str">
        <f>'Hour Loop'!CL5012</f>
        <v/>
      </c>
    </row>
    <row r="5050" spans="2:2" x14ac:dyDescent="0.25">
      <c r="B5050" s="62" t="str">
        <f>'Hour Loop'!CL5013</f>
        <v/>
      </c>
    </row>
    <row r="5051" spans="2:2" x14ac:dyDescent="0.25">
      <c r="B5051" s="62" t="str">
        <f>'Hour Loop'!CL5014</f>
        <v/>
      </c>
    </row>
    <row r="5052" spans="2:2" x14ac:dyDescent="0.25">
      <c r="B5052" s="62" t="str">
        <f>'Hour Loop'!CL5015</f>
        <v/>
      </c>
    </row>
    <row r="5053" spans="2:2" x14ac:dyDescent="0.25">
      <c r="B5053" s="62" t="str">
        <f>'Hour Loop'!CL5016</f>
        <v/>
      </c>
    </row>
    <row r="5054" spans="2:2" x14ac:dyDescent="0.25">
      <c r="B5054" s="62" t="str">
        <f>'Hour Loop'!CL5017</f>
        <v/>
      </c>
    </row>
    <row r="5055" spans="2:2" x14ac:dyDescent="0.25">
      <c r="B5055" s="62" t="str">
        <f>'Hour Loop'!CL5018</f>
        <v/>
      </c>
    </row>
    <row r="5056" spans="2:2" x14ac:dyDescent="0.25">
      <c r="B5056" s="62" t="str">
        <f>'Hour Loop'!CL5019</f>
        <v/>
      </c>
    </row>
    <row r="5057" spans="2:2" x14ac:dyDescent="0.25">
      <c r="B5057" s="62" t="str">
        <f>'Hour Loop'!CL5020</f>
        <v/>
      </c>
    </row>
    <row r="5058" spans="2:2" x14ac:dyDescent="0.25">
      <c r="B5058" s="62" t="str">
        <f>'Hour Loop'!CL5021</f>
        <v/>
      </c>
    </row>
    <row r="5059" spans="2:2" x14ac:dyDescent="0.25">
      <c r="B5059" s="62" t="str">
        <f>'Hour Loop'!CL5022</f>
        <v/>
      </c>
    </row>
    <row r="5060" spans="2:2" x14ac:dyDescent="0.25">
      <c r="B5060" s="62" t="str">
        <f>'Hour Loop'!CL5023</f>
        <v/>
      </c>
    </row>
    <row r="5061" spans="2:2" x14ac:dyDescent="0.25">
      <c r="B5061" s="62" t="str">
        <f>'Hour Loop'!CL5024</f>
        <v/>
      </c>
    </row>
    <row r="5062" spans="2:2" x14ac:dyDescent="0.25">
      <c r="B5062" s="62" t="str">
        <f>'Hour Loop'!CL5025</f>
        <v/>
      </c>
    </row>
    <row r="5063" spans="2:2" x14ac:dyDescent="0.25">
      <c r="B5063" s="62" t="str">
        <f>'Hour Loop'!CL5026</f>
        <v/>
      </c>
    </row>
    <row r="5064" spans="2:2" x14ac:dyDescent="0.25">
      <c r="B5064" s="62" t="str">
        <f>'Hour Loop'!CL5027</f>
        <v/>
      </c>
    </row>
    <row r="5065" spans="2:2" x14ac:dyDescent="0.25">
      <c r="B5065" s="62" t="str">
        <f>'Hour Loop'!CL5028</f>
        <v/>
      </c>
    </row>
    <row r="5066" spans="2:2" x14ac:dyDescent="0.25">
      <c r="B5066" s="62" t="str">
        <f>'Hour Loop'!CL5029</f>
        <v/>
      </c>
    </row>
    <row r="5067" spans="2:2" x14ac:dyDescent="0.25">
      <c r="B5067" s="62" t="str">
        <f>'Hour Loop'!CL5030</f>
        <v/>
      </c>
    </row>
    <row r="5068" spans="2:2" x14ac:dyDescent="0.25">
      <c r="B5068" s="62" t="str">
        <f>'Hour Loop'!CL5031</f>
        <v/>
      </c>
    </row>
    <row r="5069" spans="2:2" x14ac:dyDescent="0.25">
      <c r="B5069" s="62" t="str">
        <f>'Hour Loop'!CL5032</f>
        <v/>
      </c>
    </row>
    <row r="5070" spans="2:2" x14ac:dyDescent="0.25">
      <c r="B5070" s="62" t="str">
        <f>'Hour Loop'!CL5033</f>
        <v/>
      </c>
    </row>
    <row r="5071" spans="2:2" x14ac:dyDescent="0.25">
      <c r="B5071" s="62" t="str">
        <f>'Hour Loop'!CL5034</f>
        <v/>
      </c>
    </row>
    <row r="5072" spans="2:2" x14ac:dyDescent="0.25">
      <c r="B5072" s="62" t="str">
        <f>'Hour Loop'!CL5035</f>
        <v/>
      </c>
    </row>
    <row r="5073" spans="2:2" x14ac:dyDescent="0.25">
      <c r="B5073" s="62" t="str">
        <f>'Hour Loop'!CL5036</f>
        <v/>
      </c>
    </row>
    <row r="5074" spans="2:2" x14ac:dyDescent="0.25">
      <c r="B5074" s="62" t="str">
        <f>'Hour Loop'!CL5037</f>
        <v/>
      </c>
    </row>
    <row r="5075" spans="2:2" x14ac:dyDescent="0.25">
      <c r="B5075" s="62" t="str">
        <f>'Hour Loop'!CL5038</f>
        <v/>
      </c>
    </row>
    <row r="5076" spans="2:2" x14ac:dyDescent="0.25">
      <c r="B5076" s="62" t="str">
        <f>'Hour Loop'!CL5039</f>
        <v/>
      </c>
    </row>
    <row r="5077" spans="2:2" x14ac:dyDescent="0.25">
      <c r="B5077" s="62" t="str">
        <f>'Hour Loop'!CL5040</f>
        <v/>
      </c>
    </row>
    <row r="5078" spans="2:2" x14ac:dyDescent="0.25">
      <c r="B5078" s="62" t="str">
        <f>'Hour Loop'!CL5041</f>
        <v/>
      </c>
    </row>
    <row r="5079" spans="2:2" x14ac:dyDescent="0.25">
      <c r="B5079" s="62" t="str">
        <f>'Hour Loop'!CL5042</f>
        <v/>
      </c>
    </row>
    <row r="5080" spans="2:2" x14ac:dyDescent="0.25">
      <c r="B5080" s="62" t="str">
        <f>'Hour Loop'!CL5043</f>
        <v/>
      </c>
    </row>
    <row r="5081" spans="2:2" x14ac:dyDescent="0.25">
      <c r="B5081" s="62" t="str">
        <f>'Hour Loop'!CL5044</f>
        <v/>
      </c>
    </row>
    <row r="5082" spans="2:2" x14ac:dyDescent="0.25">
      <c r="B5082" s="62" t="str">
        <f>'Hour Loop'!CL5045</f>
        <v/>
      </c>
    </row>
    <row r="5083" spans="2:2" x14ac:dyDescent="0.25">
      <c r="B5083" s="62" t="str">
        <f>'Hour Loop'!CL5046</f>
        <v/>
      </c>
    </row>
    <row r="5084" spans="2:2" x14ac:dyDescent="0.25">
      <c r="B5084" s="62" t="str">
        <f>'Hour Loop'!CL5047</f>
        <v/>
      </c>
    </row>
    <row r="5085" spans="2:2" x14ac:dyDescent="0.25">
      <c r="B5085" s="62" t="str">
        <f>'Hour Loop'!CL5048</f>
        <v/>
      </c>
    </row>
    <row r="5086" spans="2:2" x14ac:dyDescent="0.25">
      <c r="B5086" s="62" t="str">
        <f>'Hour Loop'!CL5049</f>
        <v/>
      </c>
    </row>
    <row r="5087" spans="2:2" x14ac:dyDescent="0.25">
      <c r="B5087" s="62" t="str">
        <f>'Hour Loop'!CL5050</f>
        <v/>
      </c>
    </row>
    <row r="5088" spans="2:2" x14ac:dyDescent="0.25">
      <c r="B5088" s="62" t="str">
        <f>'Hour Loop'!CL5051</f>
        <v/>
      </c>
    </row>
    <row r="5089" spans="2:2" x14ac:dyDescent="0.25">
      <c r="B5089" s="62" t="str">
        <f>'Hour Loop'!CL5052</f>
        <v/>
      </c>
    </row>
    <row r="5090" spans="2:2" x14ac:dyDescent="0.25">
      <c r="B5090" s="62" t="str">
        <f>'Hour Loop'!CL5053</f>
        <v/>
      </c>
    </row>
    <row r="5091" spans="2:2" x14ac:dyDescent="0.25">
      <c r="B5091" s="62" t="str">
        <f>'Hour Loop'!CL5054</f>
        <v/>
      </c>
    </row>
    <row r="5092" spans="2:2" x14ac:dyDescent="0.25">
      <c r="B5092" s="62" t="str">
        <f>'Hour Loop'!CL5055</f>
        <v/>
      </c>
    </row>
    <row r="5093" spans="2:2" x14ac:dyDescent="0.25">
      <c r="B5093" s="62" t="str">
        <f>'Hour Loop'!CL5056</f>
        <v/>
      </c>
    </row>
    <row r="5094" spans="2:2" x14ac:dyDescent="0.25">
      <c r="B5094" s="62" t="str">
        <f>'Hour Loop'!CL5057</f>
        <v/>
      </c>
    </row>
    <row r="5095" spans="2:2" x14ac:dyDescent="0.25">
      <c r="B5095" s="62" t="str">
        <f>'Hour Loop'!CL5058</f>
        <v/>
      </c>
    </row>
    <row r="5096" spans="2:2" x14ac:dyDescent="0.25">
      <c r="B5096" s="62" t="str">
        <f>'Hour Loop'!CL5059</f>
        <v/>
      </c>
    </row>
    <row r="5097" spans="2:2" x14ac:dyDescent="0.25">
      <c r="B5097" s="62" t="str">
        <f>'Hour Loop'!CL5060</f>
        <v/>
      </c>
    </row>
    <row r="5098" spans="2:2" x14ac:dyDescent="0.25">
      <c r="B5098" s="62" t="str">
        <f>'Hour Loop'!CL5061</f>
        <v/>
      </c>
    </row>
    <row r="5099" spans="2:2" x14ac:dyDescent="0.25">
      <c r="B5099" s="62" t="str">
        <f>'Hour Loop'!CL5062</f>
        <v/>
      </c>
    </row>
    <row r="5100" spans="2:2" x14ac:dyDescent="0.25">
      <c r="B5100" s="62" t="str">
        <f>'Hour Loop'!CL5063</f>
        <v/>
      </c>
    </row>
    <row r="5101" spans="2:2" x14ac:dyDescent="0.25">
      <c r="B5101" s="62" t="str">
        <f>'Hour Loop'!CL5064</f>
        <v/>
      </c>
    </row>
    <row r="5102" spans="2:2" x14ac:dyDescent="0.25">
      <c r="B5102" s="62" t="str">
        <f>'Hour Loop'!CL5065</f>
        <v/>
      </c>
    </row>
    <row r="5103" spans="2:2" x14ac:dyDescent="0.25">
      <c r="B5103" s="62" t="str">
        <f>'Hour Loop'!CL5066</f>
        <v/>
      </c>
    </row>
    <row r="5104" spans="2:2" x14ac:dyDescent="0.25">
      <c r="B5104" s="62" t="str">
        <f>'Hour Loop'!CL5067</f>
        <v/>
      </c>
    </row>
    <row r="5105" spans="2:2" x14ac:dyDescent="0.25">
      <c r="B5105" s="62" t="str">
        <f>'Hour Loop'!CL5068</f>
        <v/>
      </c>
    </row>
    <row r="5106" spans="2:2" x14ac:dyDescent="0.25">
      <c r="B5106" s="62" t="str">
        <f>'Hour Loop'!CL5069</f>
        <v/>
      </c>
    </row>
    <row r="5107" spans="2:2" x14ac:dyDescent="0.25">
      <c r="B5107" s="62" t="str">
        <f>'Hour Loop'!CL5070</f>
        <v/>
      </c>
    </row>
    <row r="5108" spans="2:2" x14ac:dyDescent="0.25">
      <c r="B5108" s="62" t="str">
        <f>'Hour Loop'!CL5071</f>
        <v/>
      </c>
    </row>
    <row r="5109" spans="2:2" x14ac:dyDescent="0.25">
      <c r="B5109" s="62" t="str">
        <f>'Hour Loop'!CL5072</f>
        <v/>
      </c>
    </row>
    <row r="5110" spans="2:2" x14ac:dyDescent="0.25">
      <c r="B5110" s="62" t="str">
        <f>'Hour Loop'!CL5073</f>
        <v/>
      </c>
    </row>
    <row r="5111" spans="2:2" x14ac:dyDescent="0.25">
      <c r="B5111" s="62" t="str">
        <f>'Hour Loop'!CL5074</f>
        <v/>
      </c>
    </row>
    <row r="5112" spans="2:2" x14ac:dyDescent="0.25">
      <c r="B5112" s="62" t="str">
        <f>'Hour Loop'!CL5075</f>
        <v/>
      </c>
    </row>
    <row r="5113" spans="2:2" x14ac:dyDescent="0.25">
      <c r="B5113" s="62" t="str">
        <f>'Hour Loop'!CL5076</f>
        <v/>
      </c>
    </row>
    <row r="5114" spans="2:2" x14ac:dyDescent="0.25">
      <c r="B5114" s="62" t="str">
        <f>'Hour Loop'!CL5077</f>
        <v/>
      </c>
    </row>
    <row r="5115" spans="2:2" x14ac:dyDescent="0.25">
      <c r="B5115" s="62" t="str">
        <f>'Hour Loop'!CL5078</f>
        <v/>
      </c>
    </row>
    <row r="5116" spans="2:2" x14ac:dyDescent="0.25">
      <c r="B5116" s="62" t="str">
        <f>'Hour Loop'!CL5079</f>
        <v/>
      </c>
    </row>
    <row r="5117" spans="2:2" x14ac:dyDescent="0.25">
      <c r="B5117" s="62" t="str">
        <f>'Hour Loop'!CL5080</f>
        <v/>
      </c>
    </row>
    <row r="5118" spans="2:2" x14ac:dyDescent="0.25">
      <c r="B5118" s="62" t="str">
        <f>'Hour Loop'!CL5081</f>
        <v/>
      </c>
    </row>
    <row r="5119" spans="2:2" x14ac:dyDescent="0.25">
      <c r="B5119" s="62" t="str">
        <f>'Hour Loop'!CL5082</f>
        <v/>
      </c>
    </row>
    <row r="5120" spans="2:2" x14ac:dyDescent="0.25">
      <c r="B5120" s="62" t="str">
        <f>'Hour Loop'!CL5083</f>
        <v/>
      </c>
    </row>
    <row r="5121" spans="2:2" x14ac:dyDescent="0.25">
      <c r="B5121" s="62" t="str">
        <f>'Hour Loop'!CL5084</f>
        <v/>
      </c>
    </row>
    <row r="5122" spans="2:2" x14ac:dyDescent="0.25">
      <c r="B5122" s="62" t="str">
        <f>'Hour Loop'!CL5085</f>
        <v/>
      </c>
    </row>
    <row r="5123" spans="2:2" x14ac:dyDescent="0.25">
      <c r="B5123" s="62" t="str">
        <f>'Hour Loop'!CL5086</f>
        <v/>
      </c>
    </row>
    <row r="5124" spans="2:2" x14ac:dyDescent="0.25">
      <c r="B5124" s="62" t="str">
        <f>'Hour Loop'!CL5087</f>
        <v/>
      </c>
    </row>
    <row r="5125" spans="2:2" x14ac:dyDescent="0.25">
      <c r="B5125" s="62" t="str">
        <f>'Hour Loop'!CL5088</f>
        <v/>
      </c>
    </row>
    <row r="5126" spans="2:2" x14ac:dyDescent="0.25">
      <c r="B5126" s="62" t="str">
        <f>'Hour Loop'!CL5089</f>
        <v/>
      </c>
    </row>
    <row r="5127" spans="2:2" x14ac:dyDescent="0.25">
      <c r="B5127" s="62" t="str">
        <f>'Hour Loop'!CL5090</f>
        <v/>
      </c>
    </row>
    <row r="5128" spans="2:2" x14ac:dyDescent="0.25">
      <c r="B5128" s="62" t="str">
        <f>'Hour Loop'!CL5091</f>
        <v/>
      </c>
    </row>
    <row r="5129" spans="2:2" x14ac:dyDescent="0.25">
      <c r="B5129" s="62" t="str">
        <f>'Hour Loop'!CL5092</f>
        <v/>
      </c>
    </row>
    <row r="5130" spans="2:2" x14ac:dyDescent="0.25">
      <c r="B5130" s="62" t="str">
        <f>'Hour Loop'!CL5093</f>
        <v/>
      </c>
    </row>
    <row r="5131" spans="2:2" x14ac:dyDescent="0.25">
      <c r="B5131" s="62" t="str">
        <f>'Hour Loop'!CL5094</f>
        <v/>
      </c>
    </row>
    <row r="5132" spans="2:2" x14ac:dyDescent="0.25">
      <c r="B5132" s="62" t="str">
        <f>'Hour Loop'!CL5095</f>
        <v/>
      </c>
    </row>
    <row r="5133" spans="2:2" x14ac:dyDescent="0.25">
      <c r="B5133" s="62" t="str">
        <f>'Hour Loop'!CL5096</f>
        <v/>
      </c>
    </row>
    <row r="5134" spans="2:2" x14ac:dyDescent="0.25">
      <c r="B5134" s="62" t="str">
        <f>'Hour Loop'!CL5097</f>
        <v/>
      </c>
    </row>
    <row r="5135" spans="2:2" x14ac:dyDescent="0.25">
      <c r="B5135" s="62" t="str">
        <f>'Hour Loop'!CL5098</f>
        <v/>
      </c>
    </row>
    <row r="5136" spans="2:2" x14ac:dyDescent="0.25">
      <c r="B5136" s="62" t="str">
        <f>'Hour Loop'!CL5099</f>
        <v/>
      </c>
    </row>
    <row r="5137" spans="2:2" x14ac:dyDescent="0.25">
      <c r="B5137" s="62" t="str">
        <f>'Hour Loop'!CL5100</f>
        <v/>
      </c>
    </row>
    <row r="5138" spans="2:2" x14ac:dyDescent="0.25">
      <c r="B5138" s="62" t="str">
        <f>'Hour Loop'!CL5101</f>
        <v/>
      </c>
    </row>
    <row r="5139" spans="2:2" x14ac:dyDescent="0.25">
      <c r="B5139" s="62" t="str">
        <f>'Hour Loop'!CL5102</f>
        <v/>
      </c>
    </row>
    <row r="5140" spans="2:2" x14ac:dyDescent="0.25">
      <c r="B5140" s="62" t="str">
        <f>'Hour Loop'!CL5103</f>
        <v/>
      </c>
    </row>
    <row r="5141" spans="2:2" x14ac:dyDescent="0.25">
      <c r="B5141" s="62" t="str">
        <f>'Hour Loop'!CL5104</f>
        <v/>
      </c>
    </row>
    <row r="5142" spans="2:2" x14ac:dyDescent="0.25">
      <c r="B5142" s="62" t="str">
        <f>'Hour Loop'!CL5105</f>
        <v/>
      </c>
    </row>
    <row r="5143" spans="2:2" x14ac:dyDescent="0.25">
      <c r="B5143" s="62" t="str">
        <f>'Hour Loop'!CL5106</f>
        <v/>
      </c>
    </row>
    <row r="5144" spans="2:2" x14ac:dyDescent="0.25">
      <c r="B5144" s="62" t="str">
        <f>'Hour Loop'!CL5107</f>
        <v/>
      </c>
    </row>
    <row r="5145" spans="2:2" x14ac:dyDescent="0.25">
      <c r="B5145" s="62" t="str">
        <f>'Hour Loop'!CL5108</f>
        <v/>
      </c>
    </row>
    <row r="5146" spans="2:2" x14ac:dyDescent="0.25">
      <c r="B5146" s="62" t="str">
        <f>'Hour Loop'!CL5109</f>
        <v/>
      </c>
    </row>
    <row r="5147" spans="2:2" x14ac:dyDescent="0.25">
      <c r="B5147" s="62" t="str">
        <f>'Hour Loop'!CL5110</f>
        <v/>
      </c>
    </row>
    <row r="5148" spans="2:2" x14ac:dyDescent="0.25">
      <c r="B5148" s="62" t="str">
        <f>'Hour Loop'!CL5111</f>
        <v/>
      </c>
    </row>
    <row r="5149" spans="2:2" x14ac:dyDescent="0.25">
      <c r="B5149" s="62" t="str">
        <f>'Hour Loop'!CL5112</f>
        <v/>
      </c>
    </row>
    <row r="5150" spans="2:2" x14ac:dyDescent="0.25">
      <c r="B5150" s="62" t="str">
        <f>'Hour Loop'!CL5113</f>
        <v/>
      </c>
    </row>
    <row r="5151" spans="2:2" x14ac:dyDescent="0.25">
      <c r="B5151" s="62" t="str">
        <f>'Hour Loop'!CL5114</f>
        <v/>
      </c>
    </row>
    <row r="5152" spans="2:2" x14ac:dyDescent="0.25">
      <c r="B5152" s="62" t="str">
        <f>'Hour Loop'!CL5115</f>
        <v/>
      </c>
    </row>
    <row r="5153" spans="2:2" x14ac:dyDescent="0.25">
      <c r="B5153" s="62" t="str">
        <f>'Hour Loop'!CL5116</f>
        <v/>
      </c>
    </row>
    <row r="5154" spans="2:2" x14ac:dyDescent="0.25">
      <c r="B5154" s="62" t="str">
        <f>'Hour Loop'!CL5117</f>
        <v/>
      </c>
    </row>
    <row r="5155" spans="2:2" x14ac:dyDescent="0.25">
      <c r="B5155" s="62" t="str">
        <f>'Hour Loop'!CL5118</f>
        <v/>
      </c>
    </row>
    <row r="5156" spans="2:2" x14ac:dyDescent="0.25">
      <c r="B5156" s="62" t="str">
        <f>'Hour Loop'!CL5119</f>
        <v/>
      </c>
    </row>
    <row r="5157" spans="2:2" x14ac:dyDescent="0.25">
      <c r="B5157" s="62" t="str">
        <f>'Hour Loop'!CL5120</f>
        <v/>
      </c>
    </row>
    <row r="5158" spans="2:2" x14ac:dyDescent="0.25">
      <c r="B5158" s="62" t="str">
        <f>'Hour Loop'!CL5121</f>
        <v/>
      </c>
    </row>
    <row r="5159" spans="2:2" x14ac:dyDescent="0.25">
      <c r="B5159" s="62" t="str">
        <f>'Hour Loop'!CL5122</f>
        <v/>
      </c>
    </row>
    <row r="5160" spans="2:2" x14ac:dyDescent="0.25">
      <c r="B5160" s="62" t="str">
        <f>'Hour Loop'!CL5123</f>
        <v/>
      </c>
    </row>
    <row r="5161" spans="2:2" x14ac:dyDescent="0.25">
      <c r="B5161" s="62" t="str">
        <f>'Hour Loop'!CL5124</f>
        <v/>
      </c>
    </row>
    <row r="5162" spans="2:2" x14ac:dyDescent="0.25">
      <c r="B5162" s="62" t="str">
        <f>'Hour Loop'!CL5125</f>
        <v/>
      </c>
    </row>
    <row r="5163" spans="2:2" x14ac:dyDescent="0.25">
      <c r="B5163" s="62" t="str">
        <f>'Hour Loop'!CL5126</f>
        <v/>
      </c>
    </row>
    <row r="5164" spans="2:2" x14ac:dyDescent="0.25">
      <c r="B5164" s="62" t="str">
        <f>'Hour Loop'!CL5127</f>
        <v/>
      </c>
    </row>
    <row r="5165" spans="2:2" x14ac:dyDescent="0.25">
      <c r="B5165" s="62" t="str">
        <f>'Hour Loop'!CL5128</f>
        <v/>
      </c>
    </row>
    <row r="5166" spans="2:2" x14ac:dyDescent="0.25">
      <c r="B5166" s="62" t="str">
        <f>'Hour Loop'!CL5129</f>
        <v/>
      </c>
    </row>
    <row r="5167" spans="2:2" x14ac:dyDescent="0.25">
      <c r="B5167" s="62" t="str">
        <f>'Hour Loop'!CL5130</f>
        <v/>
      </c>
    </row>
    <row r="5168" spans="2:2" x14ac:dyDescent="0.25">
      <c r="B5168" s="62" t="str">
        <f>'Hour Loop'!CL5131</f>
        <v/>
      </c>
    </row>
    <row r="5169" spans="2:2" x14ac:dyDescent="0.25">
      <c r="B5169" s="62" t="str">
        <f>'Hour Loop'!CL5132</f>
        <v/>
      </c>
    </row>
    <row r="5170" spans="2:2" x14ac:dyDescent="0.25">
      <c r="B5170" s="62" t="str">
        <f>'Hour Loop'!CL5133</f>
        <v/>
      </c>
    </row>
    <row r="5171" spans="2:2" x14ac:dyDescent="0.25">
      <c r="B5171" s="62" t="str">
        <f>'Hour Loop'!CL5134</f>
        <v/>
      </c>
    </row>
    <row r="5172" spans="2:2" x14ac:dyDescent="0.25">
      <c r="B5172" s="62" t="str">
        <f>'Hour Loop'!CL5135</f>
        <v/>
      </c>
    </row>
    <row r="5173" spans="2:2" x14ac:dyDescent="0.25">
      <c r="B5173" s="62" t="str">
        <f>'Hour Loop'!CL5136</f>
        <v/>
      </c>
    </row>
    <row r="5174" spans="2:2" x14ac:dyDescent="0.25">
      <c r="B5174" s="62" t="str">
        <f>'Hour Loop'!CL5137</f>
        <v/>
      </c>
    </row>
    <row r="5175" spans="2:2" x14ac:dyDescent="0.25">
      <c r="B5175" s="62" t="str">
        <f>'Hour Loop'!CL5138</f>
        <v/>
      </c>
    </row>
    <row r="5176" spans="2:2" x14ac:dyDescent="0.25">
      <c r="B5176" s="62" t="str">
        <f>'Hour Loop'!CL5139</f>
        <v/>
      </c>
    </row>
    <row r="5177" spans="2:2" x14ac:dyDescent="0.25">
      <c r="B5177" s="62" t="str">
        <f>'Hour Loop'!CL5140</f>
        <v/>
      </c>
    </row>
    <row r="5178" spans="2:2" x14ac:dyDescent="0.25">
      <c r="B5178" s="62" t="str">
        <f>'Hour Loop'!CL5141</f>
        <v/>
      </c>
    </row>
    <row r="5179" spans="2:2" x14ac:dyDescent="0.25">
      <c r="B5179" s="62" t="str">
        <f>'Hour Loop'!CL5142</f>
        <v/>
      </c>
    </row>
    <row r="5180" spans="2:2" x14ac:dyDescent="0.25">
      <c r="B5180" s="62" t="str">
        <f>'Hour Loop'!CL5143</f>
        <v/>
      </c>
    </row>
    <row r="5181" spans="2:2" x14ac:dyDescent="0.25">
      <c r="B5181" s="62" t="str">
        <f>'Hour Loop'!CL5144</f>
        <v/>
      </c>
    </row>
    <row r="5182" spans="2:2" x14ac:dyDescent="0.25">
      <c r="B5182" s="62" t="str">
        <f>'Hour Loop'!CL5145</f>
        <v/>
      </c>
    </row>
    <row r="5183" spans="2:2" x14ac:dyDescent="0.25">
      <c r="B5183" s="62" t="str">
        <f>'Hour Loop'!CL5146</f>
        <v/>
      </c>
    </row>
    <row r="5184" spans="2:2" x14ac:dyDescent="0.25">
      <c r="B5184" s="62" t="str">
        <f>'Hour Loop'!CL5147</f>
        <v/>
      </c>
    </row>
    <row r="5185" spans="2:2" x14ac:dyDescent="0.25">
      <c r="B5185" s="62" t="str">
        <f>'Hour Loop'!CL5148</f>
        <v/>
      </c>
    </row>
    <row r="5186" spans="2:2" x14ac:dyDescent="0.25">
      <c r="B5186" s="62" t="str">
        <f>'Hour Loop'!CL5149</f>
        <v/>
      </c>
    </row>
    <row r="5187" spans="2:2" x14ac:dyDescent="0.25">
      <c r="B5187" s="62" t="str">
        <f>'Hour Loop'!CL5150</f>
        <v/>
      </c>
    </row>
    <row r="5188" spans="2:2" x14ac:dyDescent="0.25">
      <c r="B5188" s="62" t="str">
        <f>'Hour Loop'!CL5151</f>
        <v/>
      </c>
    </row>
    <row r="5189" spans="2:2" x14ac:dyDescent="0.25">
      <c r="B5189" s="62" t="str">
        <f>'Hour Loop'!CL5152</f>
        <v/>
      </c>
    </row>
    <row r="5190" spans="2:2" x14ac:dyDescent="0.25">
      <c r="B5190" s="62" t="str">
        <f>'Hour Loop'!CL5153</f>
        <v/>
      </c>
    </row>
    <row r="5191" spans="2:2" x14ac:dyDescent="0.25">
      <c r="B5191" s="62" t="str">
        <f>'Hour Loop'!CL5154</f>
        <v/>
      </c>
    </row>
    <row r="5192" spans="2:2" x14ac:dyDescent="0.25">
      <c r="B5192" s="62" t="str">
        <f>'Hour Loop'!CL5155</f>
        <v/>
      </c>
    </row>
    <row r="5193" spans="2:2" x14ac:dyDescent="0.25">
      <c r="B5193" s="62" t="str">
        <f>'Hour Loop'!CL5156</f>
        <v/>
      </c>
    </row>
    <row r="5194" spans="2:2" x14ac:dyDescent="0.25">
      <c r="B5194" s="62" t="str">
        <f>'Hour Loop'!CL5157</f>
        <v/>
      </c>
    </row>
    <row r="5195" spans="2:2" x14ac:dyDescent="0.25">
      <c r="B5195" s="62" t="str">
        <f>'Hour Loop'!CL5158</f>
        <v/>
      </c>
    </row>
    <row r="5196" spans="2:2" x14ac:dyDescent="0.25">
      <c r="B5196" s="62" t="str">
        <f>'Hour Loop'!CL5159</f>
        <v/>
      </c>
    </row>
    <row r="5197" spans="2:2" x14ac:dyDescent="0.25">
      <c r="B5197" s="62" t="str">
        <f>'Hour Loop'!CL5160</f>
        <v/>
      </c>
    </row>
    <row r="5198" spans="2:2" x14ac:dyDescent="0.25">
      <c r="B5198" s="62" t="str">
        <f>'Hour Loop'!CL5161</f>
        <v/>
      </c>
    </row>
    <row r="5199" spans="2:2" x14ac:dyDescent="0.25">
      <c r="B5199" s="62" t="str">
        <f>'Hour Loop'!CL5162</f>
        <v/>
      </c>
    </row>
    <row r="5200" spans="2:2" x14ac:dyDescent="0.25">
      <c r="B5200" s="62" t="str">
        <f>'Hour Loop'!CL5163</f>
        <v/>
      </c>
    </row>
    <row r="5201" spans="2:2" x14ac:dyDescent="0.25">
      <c r="B5201" s="62" t="str">
        <f>'Hour Loop'!CL5164</f>
        <v/>
      </c>
    </row>
    <row r="5202" spans="2:2" x14ac:dyDescent="0.25">
      <c r="B5202" s="62" t="str">
        <f>'Hour Loop'!CL5165</f>
        <v/>
      </c>
    </row>
    <row r="5203" spans="2:2" x14ac:dyDescent="0.25">
      <c r="B5203" s="62" t="str">
        <f>'Hour Loop'!CL5166</f>
        <v/>
      </c>
    </row>
    <row r="5204" spans="2:2" x14ac:dyDescent="0.25">
      <c r="B5204" s="62" t="str">
        <f>'Hour Loop'!CL5167</f>
        <v/>
      </c>
    </row>
    <row r="5205" spans="2:2" x14ac:dyDescent="0.25">
      <c r="B5205" s="62" t="str">
        <f>'Hour Loop'!CL5168</f>
        <v/>
      </c>
    </row>
    <row r="5206" spans="2:2" x14ac:dyDescent="0.25">
      <c r="B5206" s="62" t="str">
        <f>'Hour Loop'!CL5169</f>
        <v/>
      </c>
    </row>
    <row r="5207" spans="2:2" x14ac:dyDescent="0.25">
      <c r="B5207" s="62" t="str">
        <f>'Hour Loop'!CL5170</f>
        <v/>
      </c>
    </row>
    <row r="5208" spans="2:2" x14ac:dyDescent="0.25">
      <c r="B5208" s="62" t="str">
        <f>'Hour Loop'!CL5171</f>
        <v/>
      </c>
    </row>
    <row r="5209" spans="2:2" x14ac:dyDescent="0.25">
      <c r="B5209" s="62" t="str">
        <f>'Hour Loop'!CL5172</f>
        <v/>
      </c>
    </row>
    <row r="5210" spans="2:2" x14ac:dyDescent="0.25">
      <c r="B5210" s="62" t="str">
        <f>'Hour Loop'!CL5173</f>
        <v/>
      </c>
    </row>
    <row r="5211" spans="2:2" x14ac:dyDescent="0.25">
      <c r="B5211" s="62" t="str">
        <f>'Hour Loop'!CL5174</f>
        <v/>
      </c>
    </row>
    <row r="5212" spans="2:2" x14ac:dyDescent="0.25">
      <c r="B5212" s="62" t="str">
        <f>'Hour Loop'!CL5175</f>
        <v/>
      </c>
    </row>
    <row r="5213" spans="2:2" x14ac:dyDescent="0.25">
      <c r="B5213" s="62" t="str">
        <f>'Hour Loop'!CL5176</f>
        <v/>
      </c>
    </row>
    <row r="5214" spans="2:2" x14ac:dyDescent="0.25">
      <c r="B5214" s="62" t="str">
        <f>'Hour Loop'!CL5177</f>
        <v/>
      </c>
    </row>
    <row r="5215" spans="2:2" x14ac:dyDescent="0.25">
      <c r="B5215" s="62" t="str">
        <f>'Hour Loop'!CL5178</f>
        <v/>
      </c>
    </row>
    <row r="5216" spans="2:2" x14ac:dyDescent="0.25">
      <c r="B5216" s="62" t="str">
        <f>'Hour Loop'!CL5179</f>
        <v/>
      </c>
    </row>
    <row r="5217" spans="2:2" x14ac:dyDescent="0.25">
      <c r="B5217" s="62" t="str">
        <f>'Hour Loop'!CL5180</f>
        <v/>
      </c>
    </row>
    <row r="5218" spans="2:2" x14ac:dyDescent="0.25">
      <c r="B5218" s="62" t="str">
        <f>'Hour Loop'!CL5181</f>
        <v/>
      </c>
    </row>
    <row r="5219" spans="2:2" x14ac:dyDescent="0.25">
      <c r="B5219" s="62" t="str">
        <f>'Hour Loop'!CL5182</f>
        <v/>
      </c>
    </row>
    <row r="5220" spans="2:2" x14ac:dyDescent="0.25">
      <c r="B5220" s="62" t="str">
        <f>'Hour Loop'!CL5183</f>
        <v/>
      </c>
    </row>
    <row r="5221" spans="2:2" x14ac:dyDescent="0.25">
      <c r="B5221" s="62" t="str">
        <f>'Hour Loop'!CL5184</f>
        <v/>
      </c>
    </row>
    <row r="5222" spans="2:2" x14ac:dyDescent="0.25">
      <c r="B5222" s="62" t="str">
        <f>'Hour Loop'!CL5185</f>
        <v/>
      </c>
    </row>
    <row r="5223" spans="2:2" x14ac:dyDescent="0.25">
      <c r="B5223" s="62" t="str">
        <f>'Hour Loop'!CL5186</f>
        <v/>
      </c>
    </row>
    <row r="5224" spans="2:2" x14ac:dyDescent="0.25">
      <c r="B5224" s="62" t="str">
        <f>'Hour Loop'!CL5187</f>
        <v/>
      </c>
    </row>
    <row r="5225" spans="2:2" x14ac:dyDescent="0.25">
      <c r="B5225" s="62" t="str">
        <f>'Hour Loop'!CL5188</f>
        <v/>
      </c>
    </row>
    <row r="5226" spans="2:2" x14ac:dyDescent="0.25">
      <c r="B5226" s="62" t="str">
        <f>'Hour Loop'!CL5189</f>
        <v/>
      </c>
    </row>
    <row r="5227" spans="2:2" x14ac:dyDescent="0.25">
      <c r="B5227" s="62" t="str">
        <f>'Hour Loop'!CL5190</f>
        <v/>
      </c>
    </row>
    <row r="5228" spans="2:2" x14ac:dyDescent="0.25">
      <c r="B5228" s="62" t="str">
        <f>'Hour Loop'!CL5191</f>
        <v/>
      </c>
    </row>
    <row r="5229" spans="2:2" x14ac:dyDescent="0.25">
      <c r="B5229" s="62" t="str">
        <f>'Hour Loop'!CL5192</f>
        <v/>
      </c>
    </row>
    <row r="5230" spans="2:2" x14ac:dyDescent="0.25">
      <c r="B5230" s="62" t="str">
        <f>'Hour Loop'!CL5193</f>
        <v/>
      </c>
    </row>
    <row r="5231" spans="2:2" x14ac:dyDescent="0.25">
      <c r="B5231" s="62" t="str">
        <f>'Hour Loop'!CL5194</f>
        <v/>
      </c>
    </row>
    <row r="5232" spans="2:2" x14ac:dyDescent="0.25">
      <c r="B5232" s="62" t="str">
        <f>'Hour Loop'!CL5195</f>
        <v/>
      </c>
    </row>
    <row r="5233" spans="2:2" x14ac:dyDescent="0.25">
      <c r="B5233" s="62" t="str">
        <f>'Hour Loop'!CL5196</f>
        <v/>
      </c>
    </row>
    <row r="5234" spans="2:2" x14ac:dyDescent="0.25">
      <c r="B5234" s="62" t="str">
        <f>'Hour Loop'!CL5197</f>
        <v/>
      </c>
    </row>
    <row r="5235" spans="2:2" x14ac:dyDescent="0.25">
      <c r="B5235" s="62" t="str">
        <f>'Hour Loop'!CL5198</f>
        <v/>
      </c>
    </row>
    <row r="5236" spans="2:2" x14ac:dyDescent="0.25">
      <c r="B5236" s="62" t="str">
        <f>'Hour Loop'!CL5199</f>
        <v/>
      </c>
    </row>
    <row r="5237" spans="2:2" x14ac:dyDescent="0.25">
      <c r="B5237" s="62" t="str">
        <f>'Hour Loop'!CL5200</f>
        <v/>
      </c>
    </row>
    <row r="5238" spans="2:2" x14ac:dyDescent="0.25">
      <c r="B5238" s="62" t="str">
        <f>'Hour Loop'!CL5201</f>
        <v/>
      </c>
    </row>
    <row r="5239" spans="2:2" x14ac:dyDescent="0.25">
      <c r="B5239" s="62" t="str">
        <f>'Hour Loop'!CL5202</f>
        <v/>
      </c>
    </row>
    <row r="5240" spans="2:2" x14ac:dyDescent="0.25">
      <c r="B5240" s="62" t="str">
        <f>'Hour Loop'!CL5203</f>
        <v/>
      </c>
    </row>
    <row r="5241" spans="2:2" x14ac:dyDescent="0.25">
      <c r="B5241" s="62" t="str">
        <f>'Hour Loop'!CL5204</f>
        <v/>
      </c>
    </row>
    <row r="5242" spans="2:2" x14ac:dyDescent="0.25">
      <c r="B5242" s="62" t="str">
        <f>'Hour Loop'!CL5205</f>
        <v/>
      </c>
    </row>
    <row r="5243" spans="2:2" x14ac:dyDescent="0.25">
      <c r="B5243" s="62" t="str">
        <f>'Hour Loop'!CL5206</f>
        <v/>
      </c>
    </row>
    <row r="5244" spans="2:2" x14ac:dyDescent="0.25">
      <c r="B5244" s="62" t="str">
        <f>'Hour Loop'!CL5207</f>
        <v/>
      </c>
    </row>
    <row r="5245" spans="2:2" x14ac:dyDescent="0.25">
      <c r="B5245" s="62" t="str">
        <f>'Hour Loop'!CL5208</f>
        <v/>
      </c>
    </row>
    <row r="5246" spans="2:2" x14ac:dyDescent="0.25">
      <c r="B5246" s="62" t="str">
        <f>'Hour Loop'!CL5209</f>
        <v/>
      </c>
    </row>
    <row r="5247" spans="2:2" x14ac:dyDescent="0.25">
      <c r="B5247" s="62" t="str">
        <f>'Hour Loop'!CL5210</f>
        <v/>
      </c>
    </row>
    <row r="5248" spans="2:2" x14ac:dyDescent="0.25">
      <c r="B5248" s="62" t="str">
        <f>'Hour Loop'!CL5211</f>
        <v/>
      </c>
    </row>
    <row r="5249" spans="2:2" x14ac:dyDescent="0.25">
      <c r="B5249" s="62" t="str">
        <f>'Hour Loop'!CL5212</f>
        <v/>
      </c>
    </row>
    <row r="5250" spans="2:2" x14ac:dyDescent="0.25">
      <c r="B5250" s="62" t="str">
        <f>'Hour Loop'!CL5213</f>
        <v/>
      </c>
    </row>
    <row r="5251" spans="2:2" x14ac:dyDescent="0.25">
      <c r="B5251" s="62" t="str">
        <f>'Hour Loop'!CL5214</f>
        <v/>
      </c>
    </row>
    <row r="5252" spans="2:2" x14ac:dyDescent="0.25">
      <c r="B5252" s="62" t="str">
        <f>'Hour Loop'!CL5215</f>
        <v/>
      </c>
    </row>
    <row r="5253" spans="2:2" x14ac:dyDescent="0.25">
      <c r="B5253" s="62" t="str">
        <f>'Hour Loop'!CL5216</f>
        <v/>
      </c>
    </row>
    <row r="5254" spans="2:2" x14ac:dyDescent="0.25">
      <c r="B5254" s="62" t="str">
        <f>'Hour Loop'!CL5217</f>
        <v/>
      </c>
    </row>
    <row r="5255" spans="2:2" x14ac:dyDescent="0.25">
      <c r="B5255" s="62" t="str">
        <f>'Hour Loop'!CL5218</f>
        <v/>
      </c>
    </row>
    <row r="5256" spans="2:2" x14ac:dyDescent="0.25">
      <c r="B5256" s="62" t="str">
        <f>'Hour Loop'!CL5219</f>
        <v/>
      </c>
    </row>
    <row r="5257" spans="2:2" x14ac:dyDescent="0.25">
      <c r="B5257" s="62" t="str">
        <f>'Hour Loop'!CL5220</f>
        <v/>
      </c>
    </row>
    <row r="5258" spans="2:2" x14ac:dyDescent="0.25">
      <c r="B5258" s="62" t="str">
        <f>'Hour Loop'!CL5221</f>
        <v/>
      </c>
    </row>
    <row r="5259" spans="2:2" x14ac:dyDescent="0.25">
      <c r="B5259" s="62" t="str">
        <f>'Hour Loop'!CL5222</f>
        <v/>
      </c>
    </row>
    <row r="5260" spans="2:2" x14ac:dyDescent="0.25">
      <c r="B5260" s="62" t="str">
        <f>'Hour Loop'!CL5223</f>
        <v/>
      </c>
    </row>
    <row r="5261" spans="2:2" x14ac:dyDescent="0.25">
      <c r="B5261" s="62" t="str">
        <f>'Hour Loop'!CL5224</f>
        <v/>
      </c>
    </row>
    <row r="5262" spans="2:2" x14ac:dyDescent="0.25">
      <c r="B5262" s="62" t="str">
        <f>'Hour Loop'!CL5225</f>
        <v/>
      </c>
    </row>
    <row r="5263" spans="2:2" x14ac:dyDescent="0.25">
      <c r="B5263" s="62" t="str">
        <f>'Hour Loop'!CL5226</f>
        <v/>
      </c>
    </row>
    <row r="5264" spans="2:2" x14ac:dyDescent="0.25">
      <c r="B5264" s="62" t="str">
        <f>'Hour Loop'!CL5227</f>
        <v/>
      </c>
    </row>
    <row r="5265" spans="2:2" x14ac:dyDescent="0.25">
      <c r="B5265" s="62" t="str">
        <f>'Hour Loop'!CL5228</f>
        <v/>
      </c>
    </row>
    <row r="5266" spans="2:2" x14ac:dyDescent="0.25">
      <c r="B5266" s="62" t="str">
        <f>'Hour Loop'!CL5229</f>
        <v/>
      </c>
    </row>
    <row r="5267" spans="2:2" x14ac:dyDescent="0.25">
      <c r="B5267" s="62" t="str">
        <f>'Hour Loop'!CL5230</f>
        <v/>
      </c>
    </row>
    <row r="5268" spans="2:2" x14ac:dyDescent="0.25">
      <c r="B5268" s="62" t="str">
        <f>'Hour Loop'!CL5231</f>
        <v/>
      </c>
    </row>
    <row r="5269" spans="2:2" x14ac:dyDescent="0.25">
      <c r="B5269" s="62" t="str">
        <f>'Hour Loop'!CL5232</f>
        <v/>
      </c>
    </row>
    <row r="5270" spans="2:2" x14ac:dyDescent="0.25">
      <c r="B5270" s="62" t="str">
        <f>'Hour Loop'!CL5233</f>
        <v/>
      </c>
    </row>
    <row r="5271" spans="2:2" x14ac:dyDescent="0.25">
      <c r="B5271" s="62" t="str">
        <f>'Hour Loop'!CL5234</f>
        <v/>
      </c>
    </row>
    <row r="5272" spans="2:2" x14ac:dyDescent="0.25">
      <c r="B5272" s="62" t="str">
        <f>'Hour Loop'!CL5235</f>
        <v/>
      </c>
    </row>
    <row r="5273" spans="2:2" x14ac:dyDescent="0.25">
      <c r="B5273" s="62" t="str">
        <f>'Hour Loop'!CL5236</f>
        <v/>
      </c>
    </row>
    <row r="5274" spans="2:2" x14ac:dyDescent="0.25">
      <c r="B5274" s="62" t="str">
        <f>'Hour Loop'!CL5237</f>
        <v/>
      </c>
    </row>
    <row r="5275" spans="2:2" x14ac:dyDescent="0.25">
      <c r="B5275" s="62" t="str">
        <f>'Hour Loop'!CL5238</f>
        <v/>
      </c>
    </row>
    <row r="5276" spans="2:2" x14ac:dyDescent="0.25">
      <c r="B5276" s="62" t="str">
        <f>'Hour Loop'!CL5239</f>
        <v/>
      </c>
    </row>
    <row r="5277" spans="2:2" x14ac:dyDescent="0.25">
      <c r="B5277" s="62" t="str">
        <f>'Hour Loop'!CL5240</f>
        <v/>
      </c>
    </row>
    <row r="5278" spans="2:2" x14ac:dyDescent="0.25">
      <c r="B5278" s="62" t="str">
        <f>'Hour Loop'!CL5241</f>
        <v/>
      </c>
    </row>
    <row r="5279" spans="2:2" x14ac:dyDescent="0.25">
      <c r="B5279" s="62" t="str">
        <f>'Hour Loop'!CL5242</f>
        <v/>
      </c>
    </row>
    <row r="5280" spans="2:2" x14ac:dyDescent="0.25">
      <c r="B5280" s="62" t="str">
        <f>'Hour Loop'!CL5243</f>
        <v/>
      </c>
    </row>
    <row r="5281" spans="2:2" x14ac:dyDescent="0.25">
      <c r="B5281" s="62" t="str">
        <f>'Hour Loop'!CL5244</f>
        <v/>
      </c>
    </row>
    <row r="5282" spans="2:2" x14ac:dyDescent="0.25">
      <c r="B5282" s="62" t="str">
        <f>'Hour Loop'!CL5245</f>
        <v/>
      </c>
    </row>
    <row r="5283" spans="2:2" x14ac:dyDescent="0.25">
      <c r="B5283" s="62" t="str">
        <f>'Hour Loop'!CL5246</f>
        <v/>
      </c>
    </row>
    <row r="5284" spans="2:2" x14ac:dyDescent="0.25">
      <c r="B5284" s="62" t="str">
        <f>'Hour Loop'!CL5247</f>
        <v/>
      </c>
    </row>
    <row r="5285" spans="2:2" x14ac:dyDescent="0.25">
      <c r="B5285" s="62" t="str">
        <f>'Hour Loop'!CL5248</f>
        <v/>
      </c>
    </row>
    <row r="5286" spans="2:2" x14ac:dyDescent="0.25">
      <c r="B5286" s="62" t="str">
        <f>'Hour Loop'!CL5249</f>
        <v/>
      </c>
    </row>
    <row r="5287" spans="2:2" x14ac:dyDescent="0.25">
      <c r="B5287" s="62" t="str">
        <f>'Hour Loop'!CL5250</f>
        <v/>
      </c>
    </row>
    <row r="5288" spans="2:2" x14ac:dyDescent="0.25">
      <c r="B5288" s="62" t="str">
        <f>'Hour Loop'!CL5251</f>
        <v/>
      </c>
    </row>
    <row r="5289" spans="2:2" x14ac:dyDescent="0.25">
      <c r="B5289" s="62" t="str">
        <f>'Hour Loop'!CL5252</f>
        <v/>
      </c>
    </row>
    <row r="5290" spans="2:2" x14ac:dyDescent="0.25">
      <c r="B5290" s="62" t="str">
        <f>'Hour Loop'!CL5253</f>
        <v/>
      </c>
    </row>
    <row r="5291" spans="2:2" x14ac:dyDescent="0.25">
      <c r="B5291" s="62" t="str">
        <f>'Hour Loop'!CL5254</f>
        <v/>
      </c>
    </row>
    <row r="5292" spans="2:2" x14ac:dyDescent="0.25">
      <c r="B5292" s="62" t="str">
        <f>'Hour Loop'!CL5255</f>
        <v/>
      </c>
    </row>
    <row r="5293" spans="2:2" x14ac:dyDescent="0.25">
      <c r="B5293" s="62" t="str">
        <f>'Hour Loop'!CL5256</f>
        <v/>
      </c>
    </row>
    <row r="5294" spans="2:2" x14ac:dyDescent="0.25">
      <c r="B5294" s="62" t="str">
        <f>'Hour Loop'!CL5257</f>
        <v/>
      </c>
    </row>
    <row r="5295" spans="2:2" x14ac:dyDescent="0.25">
      <c r="B5295" s="62" t="str">
        <f>'Hour Loop'!CL5258</f>
        <v/>
      </c>
    </row>
    <row r="5296" spans="2:2" x14ac:dyDescent="0.25">
      <c r="B5296" s="62" t="str">
        <f>'Hour Loop'!CL5259</f>
        <v/>
      </c>
    </row>
    <row r="5297" spans="2:2" x14ac:dyDescent="0.25">
      <c r="B5297" s="62" t="str">
        <f>'Hour Loop'!CL5260</f>
        <v/>
      </c>
    </row>
    <row r="5298" spans="2:2" x14ac:dyDescent="0.25">
      <c r="B5298" s="62" t="str">
        <f>'Hour Loop'!CL5261</f>
        <v/>
      </c>
    </row>
    <row r="5299" spans="2:2" x14ac:dyDescent="0.25">
      <c r="B5299" s="62" t="str">
        <f>'Hour Loop'!CL5262</f>
        <v/>
      </c>
    </row>
    <row r="5300" spans="2:2" x14ac:dyDescent="0.25">
      <c r="B5300" s="62" t="str">
        <f>'Hour Loop'!CL5263</f>
        <v/>
      </c>
    </row>
    <row r="5301" spans="2:2" x14ac:dyDescent="0.25">
      <c r="B5301" s="62" t="str">
        <f>'Hour Loop'!CL5264</f>
        <v/>
      </c>
    </row>
    <row r="5302" spans="2:2" x14ac:dyDescent="0.25">
      <c r="B5302" s="62" t="str">
        <f>'Hour Loop'!CL5265</f>
        <v/>
      </c>
    </row>
    <row r="5303" spans="2:2" x14ac:dyDescent="0.25">
      <c r="B5303" s="62" t="str">
        <f>'Hour Loop'!CL5266</f>
        <v/>
      </c>
    </row>
    <row r="5304" spans="2:2" x14ac:dyDescent="0.25">
      <c r="B5304" s="62" t="str">
        <f>'Hour Loop'!CL5267</f>
        <v/>
      </c>
    </row>
    <row r="5305" spans="2:2" x14ac:dyDescent="0.25">
      <c r="B5305" s="62" t="str">
        <f>'Hour Loop'!CL5268</f>
        <v/>
      </c>
    </row>
    <row r="5306" spans="2:2" x14ac:dyDescent="0.25">
      <c r="B5306" s="62" t="str">
        <f>'Hour Loop'!CL5269</f>
        <v/>
      </c>
    </row>
    <row r="5307" spans="2:2" x14ac:dyDescent="0.25">
      <c r="B5307" s="62" t="str">
        <f>'Hour Loop'!CL5270</f>
        <v/>
      </c>
    </row>
    <row r="5308" spans="2:2" x14ac:dyDescent="0.25">
      <c r="B5308" s="62" t="str">
        <f>'Hour Loop'!CL5271</f>
        <v/>
      </c>
    </row>
    <row r="5309" spans="2:2" x14ac:dyDescent="0.25">
      <c r="B5309" s="62" t="str">
        <f>'Hour Loop'!CL5272</f>
        <v/>
      </c>
    </row>
    <row r="5310" spans="2:2" x14ac:dyDescent="0.25">
      <c r="B5310" s="62" t="str">
        <f>'Hour Loop'!CL5273</f>
        <v/>
      </c>
    </row>
    <row r="5311" spans="2:2" x14ac:dyDescent="0.25">
      <c r="B5311" s="62" t="str">
        <f>'Hour Loop'!CL5274</f>
        <v/>
      </c>
    </row>
    <row r="5312" spans="2:2" x14ac:dyDescent="0.25">
      <c r="B5312" s="62" t="str">
        <f>'Hour Loop'!CL5275</f>
        <v/>
      </c>
    </row>
    <row r="5313" spans="2:2" x14ac:dyDescent="0.25">
      <c r="B5313" s="62" t="str">
        <f>'Hour Loop'!CL5276</f>
        <v/>
      </c>
    </row>
    <row r="5314" spans="2:2" x14ac:dyDescent="0.25">
      <c r="B5314" s="62" t="str">
        <f>'Hour Loop'!CL5277</f>
        <v/>
      </c>
    </row>
    <row r="5315" spans="2:2" x14ac:dyDescent="0.25">
      <c r="B5315" s="62" t="str">
        <f>'Hour Loop'!CL5278</f>
        <v/>
      </c>
    </row>
    <row r="5316" spans="2:2" x14ac:dyDescent="0.25">
      <c r="B5316" s="62" t="str">
        <f>'Hour Loop'!CL5279</f>
        <v/>
      </c>
    </row>
    <row r="5317" spans="2:2" x14ac:dyDescent="0.25">
      <c r="B5317" s="62" t="str">
        <f>'Hour Loop'!CL5280</f>
        <v/>
      </c>
    </row>
    <row r="5318" spans="2:2" x14ac:dyDescent="0.25">
      <c r="B5318" s="62" t="str">
        <f>'Hour Loop'!CL5281</f>
        <v/>
      </c>
    </row>
    <row r="5319" spans="2:2" x14ac:dyDescent="0.25">
      <c r="B5319" s="62" t="str">
        <f>'Hour Loop'!CL5282</f>
        <v/>
      </c>
    </row>
    <row r="5320" spans="2:2" x14ac:dyDescent="0.25">
      <c r="B5320" s="62" t="str">
        <f>'Hour Loop'!CL5283</f>
        <v/>
      </c>
    </row>
    <row r="5321" spans="2:2" x14ac:dyDescent="0.25">
      <c r="B5321" s="62" t="str">
        <f>'Hour Loop'!CL5284</f>
        <v/>
      </c>
    </row>
    <row r="5322" spans="2:2" x14ac:dyDescent="0.25">
      <c r="B5322" s="62" t="str">
        <f>'Hour Loop'!CL5285</f>
        <v/>
      </c>
    </row>
    <row r="5323" spans="2:2" x14ac:dyDescent="0.25">
      <c r="B5323" s="62" t="str">
        <f>'Hour Loop'!CL5286</f>
        <v/>
      </c>
    </row>
    <row r="5324" spans="2:2" x14ac:dyDescent="0.25">
      <c r="B5324" s="62" t="str">
        <f>'Hour Loop'!CL5287</f>
        <v/>
      </c>
    </row>
    <row r="5325" spans="2:2" x14ac:dyDescent="0.25">
      <c r="B5325" s="62" t="str">
        <f>'Hour Loop'!CL5288</f>
        <v/>
      </c>
    </row>
    <row r="5326" spans="2:2" x14ac:dyDescent="0.25">
      <c r="B5326" s="62" t="str">
        <f>'Hour Loop'!CL5289</f>
        <v/>
      </c>
    </row>
    <row r="5327" spans="2:2" x14ac:dyDescent="0.25">
      <c r="B5327" s="62" t="str">
        <f>'Hour Loop'!CL5290</f>
        <v/>
      </c>
    </row>
    <row r="5328" spans="2:2" x14ac:dyDescent="0.25">
      <c r="B5328" s="62" t="str">
        <f>'Hour Loop'!CL5291</f>
        <v/>
      </c>
    </row>
    <row r="5329" spans="2:2" x14ac:dyDescent="0.25">
      <c r="B5329" s="62" t="str">
        <f>'Hour Loop'!CL5292</f>
        <v/>
      </c>
    </row>
    <row r="5330" spans="2:2" x14ac:dyDescent="0.25">
      <c r="B5330" s="62" t="str">
        <f>'Hour Loop'!CL5293</f>
        <v/>
      </c>
    </row>
    <row r="5331" spans="2:2" x14ac:dyDescent="0.25">
      <c r="B5331" s="62" t="str">
        <f>'Hour Loop'!CL5294</f>
        <v/>
      </c>
    </row>
    <row r="5332" spans="2:2" x14ac:dyDescent="0.25">
      <c r="B5332" s="62" t="str">
        <f>'Hour Loop'!CL5295</f>
        <v/>
      </c>
    </row>
    <row r="5333" spans="2:2" x14ac:dyDescent="0.25">
      <c r="B5333" s="62" t="str">
        <f>'Hour Loop'!CL5296</f>
        <v/>
      </c>
    </row>
    <row r="5334" spans="2:2" x14ac:dyDescent="0.25">
      <c r="B5334" s="62" t="str">
        <f>'Hour Loop'!CL5297</f>
        <v/>
      </c>
    </row>
    <row r="5335" spans="2:2" x14ac:dyDescent="0.25">
      <c r="B5335" s="62" t="str">
        <f>'Hour Loop'!CL5298</f>
        <v/>
      </c>
    </row>
    <row r="5336" spans="2:2" x14ac:dyDescent="0.25">
      <c r="B5336" s="62" t="str">
        <f>'Hour Loop'!CL5299</f>
        <v/>
      </c>
    </row>
    <row r="5337" spans="2:2" x14ac:dyDescent="0.25">
      <c r="B5337" s="62" t="str">
        <f>'Hour Loop'!CL5300</f>
        <v/>
      </c>
    </row>
    <row r="5338" spans="2:2" x14ac:dyDescent="0.25">
      <c r="B5338" s="62" t="str">
        <f>'Hour Loop'!CL5301</f>
        <v/>
      </c>
    </row>
    <row r="5339" spans="2:2" x14ac:dyDescent="0.25">
      <c r="B5339" s="62" t="str">
        <f>'Hour Loop'!CL5302</f>
        <v/>
      </c>
    </row>
    <row r="5340" spans="2:2" x14ac:dyDescent="0.25">
      <c r="B5340" s="62" t="str">
        <f>'Hour Loop'!CL5303</f>
        <v/>
      </c>
    </row>
    <row r="5341" spans="2:2" x14ac:dyDescent="0.25">
      <c r="B5341" s="62" t="str">
        <f>'Hour Loop'!CL5304</f>
        <v/>
      </c>
    </row>
    <row r="5342" spans="2:2" x14ac:dyDescent="0.25">
      <c r="B5342" s="62" t="str">
        <f>'Hour Loop'!CL5305</f>
        <v/>
      </c>
    </row>
    <row r="5343" spans="2:2" x14ac:dyDescent="0.25">
      <c r="B5343" s="62" t="str">
        <f>'Hour Loop'!CL5306</f>
        <v/>
      </c>
    </row>
    <row r="5344" spans="2:2" x14ac:dyDescent="0.25">
      <c r="B5344" s="62" t="str">
        <f>'Hour Loop'!CL5307</f>
        <v/>
      </c>
    </row>
    <row r="5345" spans="2:2" x14ac:dyDescent="0.25">
      <c r="B5345" s="62" t="str">
        <f>'Hour Loop'!CL5308</f>
        <v/>
      </c>
    </row>
    <row r="5346" spans="2:2" x14ac:dyDescent="0.25">
      <c r="B5346" s="62" t="str">
        <f>'Hour Loop'!CL5309</f>
        <v/>
      </c>
    </row>
    <row r="5347" spans="2:2" x14ac:dyDescent="0.25">
      <c r="B5347" s="62" t="str">
        <f>'Hour Loop'!CL5310</f>
        <v/>
      </c>
    </row>
    <row r="5348" spans="2:2" x14ac:dyDescent="0.25">
      <c r="B5348" s="62" t="str">
        <f>'Hour Loop'!CL5311</f>
        <v/>
      </c>
    </row>
    <row r="5349" spans="2:2" x14ac:dyDescent="0.25">
      <c r="B5349" s="62" t="str">
        <f>'Hour Loop'!CL5312</f>
        <v/>
      </c>
    </row>
    <row r="5350" spans="2:2" x14ac:dyDescent="0.25">
      <c r="B5350" s="62" t="str">
        <f>'Hour Loop'!CL5313</f>
        <v/>
      </c>
    </row>
    <row r="5351" spans="2:2" x14ac:dyDescent="0.25">
      <c r="B5351" s="62" t="str">
        <f>'Hour Loop'!CL5314</f>
        <v/>
      </c>
    </row>
    <row r="5352" spans="2:2" x14ac:dyDescent="0.25">
      <c r="B5352" s="62" t="str">
        <f>'Hour Loop'!CL5315</f>
        <v/>
      </c>
    </row>
    <row r="5353" spans="2:2" x14ac:dyDescent="0.25">
      <c r="B5353" s="62" t="str">
        <f>'Hour Loop'!CL5316</f>
        <v/>
      </c>
    </row>
    <row r="5354" spans="2:2" x14ac:dyDescent="0.25">
      <c r="B5354" s="62" t="str">
        <f>'Hour Loop'!CL5317</f>
        <v/>
      </c>
    </row>
    <row r="5355" spans="2:2" x14ac:dyDescent="0.25">
      <c r="B5355" s="62" t="str">
        <f>'Hour Loop'!CL5318</f>
        <v/>
      </c>
    </row>
    <row r="5356" spans="2:2" x14ac:dyDescent="0.25">
      <c r="B5356" s="62" t="str">
        <f>'Hour Loop'!CL5319</f>
        <v/>
      </c>
    </row>
    <row r="5357" spans="2:2" x14ac:dyDescent="0.25">
      <c r="B5357" s="62" t="str">
        <f>'Hour Loop'!CL5320</f>
        <v/>
      </c>
    </row>
    <row r="5358" spans="2:2" x14ac:dyDescent="0.25">
      <c r="B5358" s="62" t="str">
        <f>'Hour Loop'!CL5321</f>
        <v/>
      </c>
    </row>
    <row r="5359" spans="2:2" x14ac:dyDescent="0.25">
      <c r="B5359" s="62" t="str">
        <f>'Hour Loop'!CL5322</f>
        <v/>
      </c>
    </row>
    <row r="5360" spans="2:2" x14ac:dyDescent="0.25">
      <c r="B5360" s="62" t="str">
        <f>'Hour Loop'!CL5323</f>
        <v/>
      </c>
    </row>
    <row r="5361" spans="2:2" x14ac:dyDescent="0.25">
      <c r="B5361" s="62" t="str">
        <f>'Hour Loop'!CL5324</f>
        <v/>
      </c>
    </row>
    <row r="5362" spans="2:2" x14ac:dyDescent="0.25">
      <c r="B5362" s="62" t="str">
        <f>'Hour Loop'!CL5325</f>
        <v/>
      </c>
    </row>
    <row r="5363" spans="2:2" x14ac:dyDescent="0.25">
      <c r="B5363" s="62" t="str">
        <f>'Hour Loop'!CL5326</f>
        <v/>
      </c>
    </row>
    <row r="5364" spans="2:2" x14ac:dyDescent="0.25">
      <c r="B5364" s="62" t="str">
        <f>'Hour Loop'!CL5327</f>
        <v/>
      </c>
    </row>
    <row r="5365" spans="2:2" x14ac:dyDescent="0.25">
      <c r="B5365" s="62" t="str">
        <f>'Hour Loop'!CL5328</f>
        <v/>
      </c>
    </row>
    <row r="5366" spans="2:2" x14ac:dyDescent="0.25">
      <c r="B5366" s="62" t="str">
        <f>'Hour Loop'!CL5329</f>
        <v/>
      </c>
    </row>
    <row r="5367" spans="2:2" x14ac:dyDescent="0.25">
      <c r="B5367" s="62" t="str">
        <f>'Hour Loop'!CL5330</f>
        <v/>
      </c>
    </row>
    <row r="5368" spans="2:2" x14ac:dyDescent="0.25">
      <c r="B5368" s="62" t="str">
        <f>'Hour Loop'!CL5331</f>
        <v/>
      </c>
    </row>
    <row r="5369" spans="2:2" x14ac:dyDescent="0.25">
      <c r="B5369" s="62" t="str">
        <f>'Hour Loop'!CL5332</f>
        <v/>
      </c>
    </row>
    <row r="5370" spans="2:2" x14ac:dyDescent="0.25">
      <c r="B5370" s="62" t="str">
        <f>'Hour Loop'!CL5333</f>
        <v/>
      </c>
    </row>
    <row r="5371" spans="2:2" x14ac:dyDescent="0.25">
      <c r="B5371" s="62" t="str">
        <f>'Hour Loop'!CL5334</f>
        <v/>
      </c>
    </row>
    <row r="5372" spans="2:2" x14ac:dyDescent="0.25">
      <c r="B5372" s="62" t="str">
        <f>'Hour Loop'!CL5335</f>
        <v/>
      </c>
    </row>
    <row r="5373" spans="2:2" x14ac:dyDescent="0.25">
      <c r="B5373" s="62" t="str">
        <f>'Hour Loop'!CL5336</f>
        <v/>
      </c>
    </row>
    <row r="5374" spans="2:2" x14ac:dyDescent="0.25">
      <c r="B5374" s="62" t="str">
        <f>'Hour Loop'!CL5337</f>
        <v/>
      </c>
    </row>
    <row r="5375" spans="2:2" x14ac:dyDescent="0.25">
      <c r="B5375" s="62" t="str">
        <f>'Hour Loop'!CL5338</f>
        <v/>
      </c>
    </row>
    <row r="5376" spans="2:2" x14ac:dyDescent="0.25">
      <c r="B5376" s="62" t="str">
        <f>'Hour Loop'!CL5339</f>
        <v/>
      </c>
    </row>
    <row r="5377" spans="2:2" x14ac:dyDescent="0.25">
      <c r="B5377" s="62" t="str">
        <f>'Hour Loop'!CL5340</f>
        <v/>
      </c>
    </row>
    <row r="5378" spans="2:2" x14ac:dyDescent="0.25">
      <c r="B5378" s="62" t="str">
        <f>'Hour Loop'!CL5341</f>
        <v/>
      </c>
    </row>
    <row r="5379" spans="2:2" x14ac:dyDescent="0.25">
      <c r="B5379" s="62" t="str">
        <f>'Hour Loop'!CL5342</f>
        <v/>
      </c>
    </row>
    <row r="5380" spans="2:2" x14ac:dyDescent="0.25">
      <c r="B5380" s="62" t="str">
        <f>'Hour Loop'!CL5343</f>
        <v/>
      </c>
    </row>
    <row r="5381" spans="2:2" x14ac:dyDescent="0.25">
      <c r="B5381" s="62" t="str">
        <f>'Hour Loop'!CL5344</f>
        <v/>
      </c>
    </row>
    <row r="5382" spans="2:2" x14ac:dyDescent="0.25">
      <c r="B5382" s="62" t="str">
        <f>'Hour Loop'!CL5345</f>
        <v/>
      </c>
    </row>
    <row r="5383" spans="2:2" x14ac:dyDescent="0.25">
      <c r="B5383" s="62" t="str">
        <f>'Hour Loop'!CL5346</f>
        <v/>
      </c>
    </row>
    <row r="5384" spans="2:2" x14ac:dyDescent="0.25">
      <c r="B5384" s="62" t="str">
        <f>'Hour Loop'!CL5347</f>
        <v/>
      </c>
    </row>
    <row r="5385" spans="2:2" x14ac:dyDescent="0.25">
      <c r="B5385" s="62" t="str">
        <f>'Hour Loop'!CL5348</f>
        <v/>
      </c>
    </row>
    <row r="5386" spans="2:2" x14ac:dyDescent="0.25">
      <c r="B5386" s="62" t="str">
        <f>'Hour Loop'!CL5349</f>
        <v/>
      </c>
    </row>
    <row r="5387" spans="2:2" x14ac:dyDescent="0.25">
      <c r="B5387" s="62" t="str">
        <f>'Hour Loop'!CL5350</f>
        <v/>
      </c>
    </row>
    <row r="5388" spans="2:2" x14ac:dyDescent="0.25">
      <c r="B5388" s="62" t="str">
        <f>'Hour Loop'!CL5351</f>
        <v/>
      </c>
    </row>
    <row r="5389" spans="2:2" x14ac:dyDescent="0.25">
      <c r="B5389" s="62" t="str">
        <f>'Hour Loop'!CL5352</f>
        <v/>
      </c>
    </row>
    <row r="5390" spans="2:2" x14ac:dyDescent="0.25">
      <c r="B5390" s="62" t="str">
        <f>'Hour Loop'!CL5353</f>
        <v/>
      </c>
    </row>
    <row r="5391" spans="2:2" x14ac:dyDescent="0.25">
      <c r="B5391" s="62" t="str">
        <f>'Hour Loop'!CL5354</f>
        <v/>
      </c>
    </row>
    <row r="5392" spans="2:2" x14ac:dyDescent="0.25">
      <c r="B5392" s="62" t="str">
        <f>'Hour Loop'!CL5355</f>
        <v/>
      </c>
    </row>
    <row r="5393" spans="2:2" x14ac:dyDescent="0.25">
      <c r="B5393" s="62" t="str">
        <f>'Hour Loop'!CL5356</f>
        <v/>
      </c>
    </row>
    <row r="5394" spans="2:2" x14ac:dyDescent="0.25">
      <c r="B5394" s="62" t="str">
        <f>'Hour Loop'!CL5357</f>
        <v/>
      </c>
    </row>
    <row r="5395" spans="2:2" x14ac:dyDescent="0.25">
      <c r="B5395" s="62" t="str">
        <f>'Hour Loop'!CL5358</f>
        <v/>
      </c>
    </row>
    <row r="5396" spans="2:2" x14ac:dyDescent="0.25">
      <c r="B5396" s="62" t="str">
        <f>'Hour Loop'!CL5359</f>
        <v/>
      </c>
    </row>
    <row r="5397" spans="2:2" x14ac:dyDescent="0.25">
      <c r="B5397" s="62" t="str">
        <f>'Hour Loop'!CL5360</f>
        <v/>
      </c>
    </row>
    <row r="5398" spans="2:2" x14ac:dyDescent="0.25">
      <c r="B5398" s="62" t="str">
        <f>'Hour Loop'!CL5361</f>
        <v/>
      </c>
    </row>
    <row r="5399" spans="2:2" x14ac:dyDescent="0.25">
      <c r="B5399" s="62" t="str">
        <f>'Hour Loop'!CL5362</f>
        <v/>
      </c>
    </row>
    <row r="5400" spans="2:2" x14ac:dyDescent="0.25">
      <c r="B5400" s="62" t="str">
        <f>'Hour Loop'!CL5363</f>
        <v/>
      </c>
    </row>
    <row r="5401" spans="2:2" x14ac:dyDescent="0.25">
      <c r="B5401" s="62" t="str">
        <f>'Hour Loop'!CL5364</f>
        <v/>
      </c>
    </row>
    <row r="5402" spans="2:2" x14ac:dyDescent="0.25">
      <c r="B5402" s="62" t="str">
        <f>'Hour Loop'!CL5365</f>
        <v/>
      </c>
    </row>
    <row r="5403" spans="2:2" x14ac:dyDescent="0.25">
      <c r="B5403" s="62" t="str">
        <f>'Hour Loop'!CL5366</f>
        <v/>
      </c>
    </row>
    <row r="5404" spans="2:2" x14ac:dyDescent="0.25">
      <c r="B5404" s="62" t="str">
        <f>'Hour Loop'!CL5367</f>
        <v/>
      </c>
    </row>
    <row r="5405" spans="2:2" x14ac:dyDescent="0.25">
      <c r="B5405" s="62" t="str">
        <f>'Hour Loop'!CL5368</f>
        <v/>
      </c>
    </row>
    <row r="5406" spans="2:2" x14ac:dyDescent="0.25">
      <c r="B5406" s="62" t="str">
        <f>'Hour Loop'!CL5369</f>
        <v/>
      </c>
    </row>
    <row r="5407" spans="2:2" x14ac:dyDescent="0.25">
      <c r="B5407" s="62" t="str">
        <f>'Hour Loop'!CL5370</f>
        <v/>
      </c>
    </row>
    <row r="5408" spans="2:2" x14ac:dyDescent="0.25">
      <c r="B5408" s="62" t="str">
        <f>'Hour Loop'!CL5371</f>
        <v/>
      </c>
    </row>
    <row r="5409" spans="2:2" x14ac:dyDescent="0.25">
      <c r="B5409" s="62" t="str">
        <f>'Hour Loop'!CL5372</f>
        <v/>
      </c>
    </row>
    <row r="5410" spans="2:2" x14ac:dyDescent="0.25">
      <c r="B5410" s="62" t="str">
        <f>'Hour Loop'!CL5373</f>
        <v/>
      </c>
    </row>
    <row r="5411" spans="2:2" x14ac:dyDescent="0.25">
      <c r="B5411" s="62" t="str">
        <f>'Hour Loop'!CL5374</f>
        <v/>
      </c>
    </row>
    <row r="5412" spans="2:2" x14ac:dyDescent="0.25">
      <c r="B5412" s="62" t="str">
        <f>'Hour Loop'!CL5375</f>
        <v/>
      </c>
    </row>
    <row r="5413" spans="2:2" x14ac:dyDescent="0.25">
      <c r="B5413" s="62" t="str">
        <f>'Hour Loop'!CL5376</f>
        <v/>
      </c>
    </row>
    <row r="5414" spans="2:2" x14ac:dyDescent="0.25">
      <c r="B5414" s="62" t="str">
        <f>'Hour Loop'!CL5377</f>
        <v/>
      </c>
    </row>
    <row r="5415" spans="2:2" x14ac:dyDescent="0.25">
      <c r="B5415" s="62" t="str">
        <f>'Hour Loop'!CL5378</f>
        <v/>
      </c>
    </row>
    <row r="5416" spans="2:2" x14ac:dyDescent="0.25">
      <c r="B5416" s="62" t="str">
        <f>'Hour Loop'!CL5379</f>
        <v/>
      </c>
    </row>
    <row r="5417" spans="2:2" x14ac:dyDescent="0.25">
      <c r="B5417" s="62" t="str">
        <f>'Hour Loop'!CL5380</f>
        <v/>
      </c>
    </row>
    <row r="5418" spans="2:2" x14ac:dyDescent="0.25">
      <c r="B5418" s="62" t="str">
        <f>'Hour Loop'!CL5381</f>
        <v/>
      </c>
    </row>
    <row r="5419" spans="2:2" x14ac:dyDescent="0.25">
      <c r="B5419" s="62" t="str">
        <f>'Hour Loop'!CL5382</f>
        <v/>
      </c>
    </row>
    <row r="5420" spans="2:2" x14ac:dyDescent="0.25">
      <c r="B5420" s="62" t="str">
        <f>'Hour Loop'!CL5383</f>
        <v/>
      </c>
    </row>
    <row r="5421" spans="2:2" x14ac:dyDescent="0.25">
      <c r="B5421" s="62" t="str">
        <f>'Hour Loop'!CL5384</f>
        <v/>
      </c>
    </row>
    <row r="5422" spans="2:2" x14ac:dyDescent="0.25">
      <c r="B5422" s="62" t="str">
        <f>'Hour Loop'!CL5385</f>
        <v/>
      </c>
    </row>
    <row r="5423" spans="2:2" x14ac:dyDescent="0.25">
      <c r="B5423" s="62" t="str">
        <f>'Hour Loop'!CL5386</f>
        <v/>
      </c>
    </row>
    <row r="5424" spans="2:2" x14ac:dyDescent="0.25">
      <c r="B5424" s="62" t="str">
        <f>'Hour Loop'!CL5387</f>
        <v/>
      </c>
    </row>
    <row r="5425" spans="2:2" x14ac:dyDescent="0.25">
      <c r="B5425" s="62" t="str">
        <f>'Hour Loop'!CL5388</f>
        <v/>
      </c>
    </row>
    <row r="5426" spans="2:2" x14ac:dyDescent="0.25">
      <c r="B5426" s="62" t="str">
        <f>'Hour Loop'!CL5389</f>
        <v/>
      </c>
    </row>
    <row r="5427" spans="2:2" x14ac:dyDescent="0.25">
      <c r="B5427" s="62" t="str">
        <f>'Hour Loop'!CL5390</f>
        <v/>
      </c>
    </row>
    <row r="5428" spans="2:2" x14ac:dyDescent="0.25">
      <c r="B5428" s="62" t="str">
        <f>'Hour Loop'!CL5391</f>
        <v/>
      </c>
    </row>
    <row r="5429" spans="2:2" x14ac:dyDescent="0.25">
      <c r="B5429" s="62" t="str">
        <f>'Hour Loop'!CL5392</f>
        <v/>
      </c>
    </row>
    <row r="5430" spans="2:2" x14ac:dyDescent="0.25">
      <c r="B5430" s="62" t="str">
        <f>'Hour Loop'!CL5393</f>
        <v/>
      </c>
    </row>
    <row r="5431" spans="2:2" x14ac:dyDescent="0.25">
      <c r="B5431" s="62" t="str">
        <f>'Hour Loop'!CL5394</f>
        <v/>
      </c>
    </row>
    <row r="5432" spans="2:2" x14ac:dyDescent="0.25">
      <c r="B5432" s="62" t="str">
        <f>'Hour Loop'!CL5395</f>
        <v/>
      </c>
    </row>
    <row r="5433" spans="2:2" x14ac:dyDescent="0.25">
      <c r="B5433" s="62" t="str">
        <f>'Hour Loop'!CL5396</f>
        <v/>
      </c>
    </row>
    <row r="5434" spans="2:2" x14ac:dyDescent="0.25">
      <c r="B5434" s="62" t="str">
        <f>'Hour Loop'!CL5397</f>
        <v/>
      </c>
    </row>
    <row r="5435" spans="2:2" x14ac:dyDescent="0.25">
      <c r="B5435" s="62" t="str">
        <f>'Hour Loop'!CL5398</f>
        <v/>
      </c>
    </row>
    <row r="5436" spans="2:2" x14ac:dyDescent="0.25">
      <c r="B5436" s="62" t="str">
        <f>'Hour Loop'!CL5399</f>
        <v/>
      </c>
    </row>
    <row r="5437" spans="2:2" x14ac:dyDescent="0.25">
      <c r="B5437" s="62" t="str">
        <f>'Hour Loop'!CL5400</f>
        <v/>
      </c>
    </row>
    <row r="5438" spans="2:2" x14ac:dyDescent="0.25">
      <c r="B5438" s="62" t="str">
        <f>'Hour Loop'!CL5401</f>
        <v/>
      </c>
    </row>
    <row r="5439" spans="2:2" x14ac:dyDescent="0.25">
      <c r="B5439" s="62" t="str">
        <f>'Hour Loop'!CL5402</f>
        <v/>
      </c>
    </row>
    <row r="5440" spans="2:2" x14ac:dyDescent="0.25">
      <c r="B5440" s="62" t="str">
        <f>'Hour Loop'!CL5403</f>
        <v/>
      </c>
    </row>
    <row r="5441" spans="2:2" x14ac:dyDescent="0.25">
      <c r="B5441" s="62" t="str">
        <f>'Hour Loop'!CL5404</f>
        <v/>
      </c>
    </row>
    <row r="5442" spans="2:2" x14ac:dyDescent="0.25">
      <c r="B5442" s="62" t="str">
        <f>'Hour Loop'!CL5405</f>
        <v/>
      </c>
    </row>
    <row r="5443" spans="2:2" x14ac:dyDescent="0.25">
      <c r="B5443" s="62" t="str">
        <f>'Hour Loop'!CL5406</f>
        <v/>
      </c>
    </row>
    <row r="5444" spans="2:2" x14ac:dyDescent="0.25">
      <c r="B5444" s="62" t="str">
        <f>'Hour Loop'!CL5407</f>
        <v/>
      </c>
    </row>
    <row r="5445" spans="2:2" x14ac:dyDescent="0.25">
      <c r="B5445" s="62" t="str">
        <f>'Hour Loop'!CL5408</f>
        <v/>
      </c>
    </row>
    <row r="5446" spans="2:2" x14ac:dyDescent="0.25">
      <c r="B5446" s="62" t="str">
        <f>'Hour Loop'!CL5409</f>
        <v/>
      </c>
    </row>
    <row r="5447" spans="2:2" x14ac:dyDescent="0.25">
      <c r="B5447" s="62" t="str">
        <f>'Hour Loop'!CL5410</f>
        <v/>
      </c>
    </row>
    <row r="5448" spans="2:2" x14ac:dyDescent="0.25">
      <c r="B5448" s="62" t="str">
        <f>'Hour Loop'!CL5411</f>
        <v/>
      </c>
    </row>
    <row r="5449" spans="2:2" x14ac:dyDescent="0.25">
      <c r="B5449" s="62" t="str">
        <f>'Hour Loop'!CL5412</f>
        <v/>
      </c>
    </row>
    <row r="5450" spans="2:2" x14ac:dyDescent="0.25">
      <c r="B5450" s="62" t="str">
        <f>'Hour Loop'!CL5413</f>
        <v/>
      </c>
    </row>
    <row r="5451" spans="2:2" x14ac:dyDescent="0.25">
      <c r="B5451" s="62" t="str">
        <f>'Hour Loop'!CL5414</f>
        <v/>
      </c>
    </row>
    <row r="5452" spans="2:2" x14ac:dyDescent="0.25">
      <c r="B5452" s="62" t="str">
        <f>'Hour Loop'!CL5415</f>
        <v/>
      </c>
    </row>
    <row r="5453" spans="2:2" x14ac:dyDescent="0.25">
      <c r="B5453" s="62" t="str">
        <f>'Hour Loop'!CL5416</f>
        <v/>
      </c>
    </row>
    <row r="5454" spans="2:2" x14ac:dyDescent="0.25">
      <c r="B5454" s="62" t="str">
        <f>'Hour Loop'!CL5417</f>
        <v/>
      </c>
    </row>
    <row r="5455" spans="2:2" x14ac:dyDescent="0.25">
      <c r="B5455" s="62" t="str">
        <f>'Hour Loop'!CL5418</f>
        <v/>
      </c>
    </row>
    <row r="5456" spans="2:2" x14ac:dyDescent="0.25">
      <c r="B5456" s="62" t="str">
        <f>'Hour Loop'!CL5419</f>
        <v/>
      </c>
    </row>
    <row r="5457" spans="2:2" x14ac:dyDescent="0.25">
      <c r="B5457" s="62" t="str">
        <f>'Hour Loop'!CL5420</f>
        <v/>
      </c>
    </row>
    <row r="5458" spans="2:2" x14ac:dyDescent="0.25">
      <c r="B5458" s="62" t="str">
        <f>'Hour Loop'!CL5421</f>
        <v/>
      </c>
    </row>
    <row r="5459" spans="2:2" x14ac:dyDescent="0.25">
      <c r="B5459" s="62" t="str">
        <f>'Hour Loop'!CL5422</f>
        <v/>
      </c>
    </row>
    <row r="5460" spans="2:2" x14ac:dyDescent="0.25">
      <c r="B5460" s="62" t="str">
        <f>'Hour Loop'!CL5423</f>
        <v/>
      </c>
    </row>
    <row r="5461" spans="2:2" x14ac:dyDescent="0.25">
      <c r="B5461" s="62" t="str">
        <f>'Hour Loop'!CL5424</f>
        <v/>
      </c>
    </row>
    <row r="5462" spans="2:2" x14ac:dyDescent="0.25">
      <c r="B5462" s="62" t="str">
        <f>'Hour Loop'!CL5425</f>
        <v/>
      </c>
    </row>
    <row r="5463" spans="2:2" x14ac:dyDescent="0.25">
      <c r="B5463" s="62" t="str">
        <f>'Hour Loop'!CL5426</f>
        <v/>
      </c>
    </row>
    <row r="5464" spans="2:2" x14ac:dyDescent="0.25">
      <c r="B5464" s="62" t="str">
        <f>'Hour Loop'!CL5427</f>
        <v/>
      </c>
    </row>
    <row r="5465" spans="2:2" x14ac:dyDescent="0.25">
      <c r="B5465" s="62" t="str">
        <f>'Hour Loop'!CL5428</f>
        <v/>
      </c>
    </row>
    <row r="5466" spans="2:2" x14ac:dyDescent="0.25">
      <c r="B5466" s="62" t="str">
        <f>'Hour Loop'!CL5429</f>
        <v/>
      </c>
    </row>
    <row r="5467" spans="2:2" x14ac:dyDescent="0.25">
      <c r="B5467" s="62" t="str">
        <f>'Hour Loop'!CL5430</f>
        <v/>
      </c>
    </row>
    <row r="5468" spans="2:2" x14ac:dyDescent="0.25">
      <c r="B5468" s="62" t="str">
        <f>'Hour Loop'!CL5431</f>
        <v/>
      </c>
    </row>
    <row r="5469" spans="2:2" x14ac:dyDescent="0.25">
      <c r="B5469" s="62" t="str">
        <f>'Hour Loop'!CL5432</f>
        <v/>
      </c>
    </row>
    <row r="5470" spans="2:2" x14ac:dyDescent="0.25">
      <c r="B5470" s="62" t="str">
        <f>'Hour Loop'!CL5433</f>
        <v/>
      </c>
    </row>
    <row r="5471" spans="2:2" x14ac:dyDescent="0.25">
      <c r="B5471" s="62" t="str">
        <f>'Hour Loop'!CL5434</f>
        <v/>
      </c>
    </row>
    <row r="5472" spans="2:2" x14ac:dyDescent="0.25">
      <c r="B5472" s="62" t="str">
        <f>'Hour Loop'!CL5435</f>
        <v/>
      </c>
    </row>
    <row r="5473" spans="2:2" x14ac:dyDescent="0.25">
      <c r="B5473" s="62" t="str">
        <f>'Hour Loop'!CL5436</f>
        <v/>
      </c>
    </row>
    <row r="5474" spans="2:2" x14ac:dyDescent="0.25">
      <c r="B5474" s="62" t="str">
        <f>'Hour Loop'!CL5437</f>
        <v/>
      </c>
    </row>
    <row r="5475" spans="2:2" x14ac:dyDescent="0.25">
      <c r="B5475" s="62" t="str">
        <f>'Hour Loop'!CL5438</f>
        <v/>
      </c>
    </row>
    <row r="5476" spans="2:2" x14ac:dyDescent="0.25">
      <c r="B5476" s="62" t="str">
        <f>'Hour Loop'!CL5439</f>
        <v/>
      </c>
    </row>
    <row r="5477" spans="2:2" x14ac:dyDescent="0.25">
      <c r="B5477" s="62" t="str">
        <f>'Hour Loop'!CL5440</f>
        <v/>
      </c>
    </row>
    <row r="5478" spans="2:2" x14ac:dyDescent="0.25">
      <c r="B5478" s="62" t="str">
        <f>'Hour Loop'!CL5441</f>
        <v/>
      </c>
    </row>
    <row r="5479" spans="2:2" x14ac:dyDescent="0.25">
      <c r="B5479" s="62" t="str">
        <f>'Hour Loop'!CL5442</f>
        <v/>
      </c>
    </row>
    <row r="5480" spans="2:2" x14ac:dyDescent="0.25">
      <c r="B5480" s="62" t="str">
        <f>'Hour Loop'!CL5443</f>
        <v/>
      </c>
    </row>
    <row r="5481" spans="2:2" x14ac:dyDescent="0.25">
      <c r="B5481" s="62" t="str">
        <f>'Hour Loop'!CL5444</f>
        <v/>
      </c>
    </row>
    <row r="5482" spans="2:2" x14ac:dyDescent="0.25">
      <c r="B5482" s="62" t="str">
        <f>'Hour Loop'!CL5445</f>
        <v/>
      </c>
    </row>
    <row r="5483" spans="2:2" x14ac:dyDescent="0.25">
      <c r="B5483" s="62" t="str">
        <f>'Hour Loop'!CL5446</f>
        <v/>
      </c>
    </row>
    <row r="5484" spans="2:2" x14ac:dyDescent="0.25">
      <c r="B5484" s="62" t="str">
        <f>'Hour Loop'!CL5447</f>
        <v/>
      </c>
    </row>
    <row r="5485" spans="2:2" x14ac:dyDescent="0.25">
      <c r="B5485" s="62" t="str">
        <f>'Hour Loop'!CL5448</f>
        <v/>
      </c>
    </row>
    <row r="5486" spans="2:2" x14ac:dyDescent="0.25">
      <c r="B5486" s="62" t="str">
        <f>'Hour Loop'!CL5449</f>
        <v/>
      </c>
    </row>
    <row r="5487" spans="2:2" x14ac:dyDescent="0.25">
      <c r="B5487" s="62" t="str">
        <f>'Hour Loop'!CL5450</f>
        <v/>
      </c>
    </row>
    <row r="5488" spans="2:2" x14ac:dyDescent="0.25">
      <c r="B5488" s="62" t="str">
        <f>'Hour Loop'!CL5451</f>
        <v/>
      </c>
    </row>
    <row r="5489" spans="2:2" x14ac:dyDescent="0.25">
      <c r="B5489" s="62" t="str">
        <f>'Hour Loop'!CL5452</f>
        <v/>
      </c>
    </row>
    <row r="5490" spans="2:2" x14ac:dyDescent="0.25">
      <c r="B5490" s="62" t="str">
        <f>'Hour Loop'!CL5453</f>
        <v/>
      </c>
    </row>
    <row r="5491" spans="2:2" x14ac:dyDescent="0.25">
      <c r="B5491" s="62" t="str">
        <f>'Hour Loop'!CL5454</f>
        <v/>
      </c>
    </row>
    <row r="5492" spans="2:2" x14ac:dyDescent="0.25">
      <c r="B5492" s="62" t="str">
        <f>'Hour Loop'!CL5455</f>
        <v/>
      </c>
    </row>
    <row r="5493" spans="2:2" x14ac:dyDescent="0.25">
      <c r="B5493" s="62" t="str">
        <f>'Hour Loop'!CL5456</f>
        <v/>
      </c>
    </row>
    <row r="5494" spans="2:2" x14ac:dyDescent="0.25">
      <c r="B5494" s="62" t="str">
        <f>'Hour Loop'!CL5457</f>
        <v/>
      </c>
    </row>
    <row r="5495" spans="2:2" x14ac:dyDescent="0.25">
      <c r="B5495" s="62" t="str">
        <f>'Hour Loop'!CL5458</f>
        <v/>
      </c>
    </row>
    <row r="5496" spans="2:2" x14ac:dyDescent="0.25">
      <c r="B5496" s="62" t="str">
        <f>'Hour Loop'!CL5459</f>
        <v/>
      </c>
    </row>
    <row r="5497" spans="2:2" x14ac:dyDescent="0.25">
      <c r="B5497" s="62" t="str">
        <f>'Hour Loop'!CL5460</f>
        <v/>
      </c>
    </row>
    <row r="5498" spans="2:2" x14ac:dyDescent="0.25">
      <c r="B5498" s="62" t="str">
        <f>'Hour Loop'!CL5461</f>
        <v/>
      </c>
    </row>
    <row r="5499" spans="2:2" x14ac:dyDescent="0.25">
      <c r="B5499" s="62" t="str">
        <f>'Hour Loop'!CL5462</f>
        <v/>
      </c>
    </row>
    <row r="5500" spans="2:2" x14ac:dyDescent="0.25">
      <c r="B5500" s="62" t="str">
        <f>'Hour Loop'!CL5463</f>
        <v/>
      </c>
    </row>
    <row r="5501" spans="2:2" x14ac:dyDescent="0.25">
      <c r="B5501" s="62" t="str">
        <f>'Hour Loop'!CL5464</f>
        <v/>
      </c>
    </row>
    <row r="5502" spans="2:2" x14ac:dyDescent="0.25">
      <c r="B5502" s="62" t="str">
        <f>'Hour Loop'!CL5465</f>
        <v/>
      </c>
    </row>
    <row r="5503" spans="2:2" x14ac:dyDescent="0.25">
      <c r="B5503" s="62" t="str">
        <f>'Hour Loop'!CL5466</f>
        <v/>
      </c>
    </row>
    <row r="5504" spans="2:2" x14ac:dyDescent="0.25">
      <c r="B5504" s="62" t="str">
        <f>'Hour Loop'!CL5467</f>
        <v/>
      </c>
    </row>
    <row r="5505" spans="2:2" x14ac:dyDescent="0.25">
      <c r="B5505" s="62" t="str">
        <f>'Hour Loop'!CL5468</f>
        <v/>
      </c>
    </row>
    <row r="5506" spans="2:2" x14ac:dyDescent="0.25">
      <c r="B5506" s="62" t="str">
        <f>'Hour Loop'!CL5469</f>
        <v/>
      </c>
    </row>
    <row r="5507" spans="2:2" x14ac:dyDescent="0.25">
      <c r="B5507" s="62" t="str">
        <f>'Hour Loop'!CL5470</f>
        <v/>
      </c>
    </row>
    <row r="5508" spans="2:2" x14ac:dyDescent="0.25">
      <c r="B5508" s="62" t="str">
        <f>'Hour Loop'!CL5471</f>
        <v/>
      </c>
    </row>
    <row r="5509" spans="2:2" x14ac:dyDescent="0.25">
      <c r="B5509" s="62" t="str">
        <f>'Hour Loop'!CL5472</f>
        <v/>
      </c>
    </row>
    <row r="5510" spans="2:2" x14ac:dyDescent="0.25">
      <c r="B5510" s="62" t="str">
        <f>'Hour Loop'!CL5473</f>
        <v/>
      </c>
    </row>
    <row r="5511" spans="2:2" x14ac:dyDescent="0.25">
      <c r="B5511" s="62" t="str">
        <f>'Hour Loop'!CL5474</f>
        <v/>
      </c>
    </row>
    <row r="5512" spans="2:2" x14ac:dyDescent="0.25">
      <c r="B5512" s="62" t="str">
        <f>'Hour Loop'!CL5475</f>
        <v/>
      </c>
    </row>
    <row r="5513" spans="2:2" x14ac:dyDescent="0.25">
      <c r="B5513" s="62" t="str">
        <f>'Hour Loop'!CL5476</f>
        <v/>
      </c>
    </row>
    <row r="5514" spans="2:2" x14ac:dyDescent="0.25">
      <c r="B5514" s="62" t="str">
        <f>'Hour Loop'!CL5477</f>
        <v/>
      </c>
    </row>
    <row r="5515" spans="2:2" x14ac:dyDescent="0.25">
      <c r="B5515" s="62" t="str">
        <f>'Hour Loop'!CL5478</f>
        <v/>
      </c>
    </row>
    <row r="5516" spans="2:2" x14ac:dyDescent="0.25">
      <c r="B5516" s="62" t="str">
        <f>'Hour Loop'!CL5479</f>
        <v/>
      </c>
    </row>
    <row r="5517" spans="2:2" x14ac:dyDescent="0.25">
      <c r="B5517" s="62" t="str">
        <f>'Hour Loop'!CL5480</f>
        <v/>
      </c>
    </row>
    <row r="5518" spans="2:2" x14ac:dyDescent="0.25">
      <c r="B5518" s="62" t="str">
        <f>'Hour Loop'!CL5481</f>
        <v/>
      </c>
    </row>
    <row r="5519" spans="2:2" x14ac:dyDescent="0.25">
      <c r="B5519" s="62" t="str">
        <f>'Hour Loop'!CL5482</f>
        <v/>
      </c>
    </row>
    <row r="5520" spans="2:2" x14ac:dyDescent="0.25">
      <c r="B5520" s="62" t="str">
        <f>'Hour Loop'!CL5483</f>
        <v/>
      </c>
    </row>
    <row r="5521" spans="2:2" x14ac:dyDescent="0.25">
      <c r="B5521" s="62" t="str">
        <f>'Hour Loop'!CL5484</f>
        <v/>
      </c>
    </row>
    <row r="5522" spans="2:2" x14ac:dyDescent="0.25">
      <c r="B5522" s="62" t="str">
        <f>'Hour Loop'!CL5485</f>
        <v/>
      </c>
    </row>
    <row r="5523" spans="2:2" x14ac:dyDescent="0.25">
      <c r="B5523" s="62" t="str">
        <f>'Hour Loop'!CL5486</f>
        <v/>
      </c>
    </row>
    <row r="5524" spans="2:2" x14ac:dyDescent="0.25">
      <c r="B5524" s="62" t="str">
        <f>'Hour Loop'!CL5487</f>
        <v/>
      </c>
    </row>
    <row r="5525" spans="2:2" x14ac:dyDescent="0.25">
      <c r="B5525" s="62" t="str">
        <f>'Hour Loop'!CL5488</f>
        <v/>
      </c>
    </row>
    <row r="5526" spans="2:2" x14ac:dyDescent="0.25">
      <c r="B5526" s="62" t="str">
        <f>'Hour Loop'!CL5489</f>
        <v/>
      </c>
    </row>
    <row r="5527" spans="2:2" x14ac:dyDescent="0.25">
      <c r="B5527" s="62" t="str">
        <f>'Hour Loop'!CL5490</f>
        <v/>
      </c>
    </row>
    <row r="5528" spans="2:2" x14ac:dyDescent="0.25">
      <c r="B5528" s="62" t="str">
        <f>'Hour Loop'!CL5491</f>
        <v/>
      </c>
    </row>
    <row r="5529" spans="2:2" x14ac:dyDescent="0.25">
      <c r="B5529" s="62" t="str">
        <f>'Hour Loop'!CL5492</f>
        <v/>
      </c>
    </row>
    <row r="5530" spans="2:2" x14ac:dyDescent="0.25">
      <c r="B5530" s="62" t="str">
        <f>'Hour Loop'!CL5493</f>
        <v/>
      </c>
    </row>
    <row r="5531" spans="2:2" x14ac:dyDescent="0.25">
      <c r="B5531" s="62" t="str">
        <f>'Hour Loop'!CL5494</f>
        <v/>
      </c>
    </row>
    <row r="5532" spans="2:2" x14ac:dyDescent="0.25">
      <c r="B5532" s="62" t="str">
        <f>'Hour Loop'!CL5495</f>
        <v/>
      </c>
    </row>
    <row r="5533" spans="2:2" x14ac:dyDescent="0.25">
      <c r="B5533" s="62" t="str">
        <f>'Hour Loop'!CL5496</f>
        <v/>
      </c>
    </row>
    <row r="5534" spans="2:2" x14ac:dyDescent="0.25">
      <c r="B5534" s="62" t="str">
        <f>'Hour Loop'!CL5497</f>
        <v/>
      </c>
    </row>
    <row r="5535" spans="2:2" x14ac:dyDescent="0.25">
      <c r="B5535" s="62" t="str">
        <f>'Hour Loop'!CL5498</f>
        <v/>
      </c>
    </row>
    <row r="5536" spans="2:2" x14ac:dyDescent="0.25">
      <c r="B5536" s="62" t="str">
        <f>'Hour Loop'!CL5499</f>
        <v/>
      </c>
    </row>
    <row r="5537" spans="2:2" x14ac:dyDescent="0.25">
      <c r="B5537" s="62" t="str">
        <f>'Hour Loop'!CL5500</f>
        <v/>
      </c>
    </row>
    <row r="5538" spans="2:2" x14ac:dyDescent="0.25">
      <c r="B5538" s="62" t="str">
        <f>'Hour Loop'!CL5501</f>
        <v/>
      </c>
    </row>
    <row r="5539" spans="2:2" x14ac:dyDescent="0.25">
      <c r="B5539" s="62" t="str">
        <f>'Hour Loop'!CL5502</f>
        <v/>
      </c>
    </row>
    <row r="5540" spans="2:2" x14ac:dyDescent="0.25">
      <c r="B5540" s="62" t="str">
        <f>'Hour Loop'!CL5503</f>
        <v/>
      </c>
    </row>
    <row r="5541" spans="2:2" x14ac:dyDescent="0.25">
      <c r="B5541" s="62" t="str">
        <f>'Hour Loop'!CL5504</f>
        <v>;start indicate 11</v>
      </c>
    </row>
    <row r="5542" spans="2:2" x14ac:dyDescent="0.25">
      <c r="B5542" s="62" t="str">
        <f>'Hour Loop'!CL5505</f>
        <v xml:space="preserve">G01 X250 Y465 </v>
      </c>
    </row>
    <row r="5543" spans="2:2" x14ac:dyDescent="0.25">
      <c r="B5543" s="62" t="str">
        <f>'Hour Loop'!CL5506</f>
        <v xml:space="preserve">G01 X260.55 Y464.741 </v>
      </c>
    </row>
    <row r="5544" spans="2:2" x14ac:dyDescent="0.25">
      <c r="B5544" s="62" t="str">
        <f>'Hour Loop'!CL5507</f>
        <v xml:space="preserve">G01 X271.074 Y463.965 </v>
      </c>
    </row>
    <row r="5545" spans="2:2" x14ac:dyDescent="0.25">
      <c r="B5545" s="62" t="str">
        <f>'Hour Loop'!CL5508</f>
        <v xml:space="preserve">G01 X281.547 Y462.673 </v>
      </c>
    </row>
    <row r="5546" spans="2:2" x14ac:dyDescent="0.25">
      <c r="B5546" s="62" t="str">
        <f>'Hour Loop'!CL5509</f>
        <v xml:space="preserve">G01 X291.944 Y460.869 </v>
      </c>
    </row>
    <row r="5547" spans="2:2" x14ac:dyDescent="0.25">
      <c r="B5547" s="62" t="str">
        <f>'Hour Loop'!CL5510</f>
        <v xml:space="preserve">G01 X302.241 Y458.557 </v>
      </c>
    </row>
    <row r="5548" spans="2:2" x14ac:dyDescent="0.25">
      <c r="B5548" s="62" t="str">
        <f>'Hour Loop'!CL5511</f>
        <v xml:space="preserve">G01 X312.411 Y455.742 </v>
      </c>
    </row>
    <row r="5549" spans="2:2" x14ac:dyDescent="0.25">
      <c r="B5549" s="62" t="str">
        <f>'Hour Loop'!CL5512</f>
        <v xml:space="preserve">G01 X322.431 Y452.432 </v>
      </c>
    </row>
    <row r="5550" spans="2:2" x14ac:dyDescent="0.25">
      <c r="B5550" s="62" t="str">
        <f>'Hour Loop'!CL5513</f>
        <v xml:space="preserve">G01 X332.277 Y448.634 </v>
      </c>
    </row>
    <row r="5551" spans="2:2" x14ac:dyDescent="0.25">
      <c r="B5551" s="62" t="str">
        <f>'Hour Loop'!CL5514</f>
        <v xml:space="preserve">G01 X341.924 Y444.358 </v>
      </c>
    </row>
    <row r="5552" spans="2:2" x14ac:dyDescent="0.25">
      <c r="B5552" s="62" t="str">
        <f>'Hour Loop'!CL5515</f>
        <v xml:space="preserve">G01 X351.35 Y439.613 </v>
      </c>
    </row>
    <row r="5553" spans="2:2" x14ac:dyDescent="0.25">
      <c r="B5553" s="62" t="str">
        <f>'Hour Loop'!CL5516</f>
        <v xml:space="preserve">G01 X360.532 Y434.412 </v>
      </c>
    </row>
    <row r="5554" spans="2:2" x14ac:dyDescent="0.25">
      <c r="B5554" s="62" t="str">
        <f>'Hour Loop'!CL5517</f>
        <v xml:space="preserve">G01 X369.448 Y428.766 </v>
      </c>
    </row>
    <row r="5555" spans="2:2" x14ac:dyDescent="0.25">
      <c r="B5555" s="62" t="str">
        <f>'Hour Loop'!CL5518</f>
        <v xml:space="preserve">G01 X378.075 Y422.69 </v>
      </c>
    </row>
    <row r="5556" spans="2:2" x14ac:dyDescent="0.25">
      <c r="B5556" s="62" t="str">
        <f>'Hour Loop'!CL5519</f>
        <v xml:space="preserve">G01 X386.395 Y416.197 </v>
      </c>
    </row>
    <row r="5557" spans="2:2" x14ac:dyDescent="0.25">
      <c r="B5557" s="62" t="str">
        <f>'Hour Loop'!CL5520</f>
        <v xml:space="preserve">G01 X394.385 Y409.304 </v>
      </c>
    </row>
    <row r="5558" spans="2:2" x14ac:dyDescent="0.25">
      <c r="B5558" s="62" t="str">
        <f>'Hour Loop'!CL5521</f>
        <v xml:space="preserve">G01 X402.028 Y402.028 </v>
      </c>
    </row>
    <row r="5559" spans="2:2" x14ac:dyDescent="0.25">
      <c r="B5559" s="62" t="str">
        <f>'Hour Loop'!CL5522</f>
        <v xml:space="preserve">G01 X409.304 Y394.385 </v>
      </c>
    </row>
    <row r="5560" spans="2:2" x14ac:dyDescent="0.25">
      <c r="B5560" s="62" t="str">
        <f>'Hour Loop'!CL5523</f>
        <v xml:space="preserve">G01 X416.197 Y386.395 </v>
      </c>
    </row>
    <row r="5561" spans="2:2" x14ac:dyDescent="0.25">
      <c r="B5561" s="62" t="str">
        <f>'Hour Loop'!CL5524</f>
        <v xml:space="preserve">G01 X422.69 Y378.075 </v>
      </c>
    </row>
    <row r="5562" spans="2:2" x14ac:dyDescent="0.25">
      <c r="B5562" s="62" t="str">
        <f>'Hour Loop'!CL5525</f>
        <v xml:space="preserve">G01 X428.766 Y369.448 </v>
      </c>
    </row>
    <row r="5563" spans="2:2" x14ac:dyDescent="0.25">
      <c r="B5563" s="62" t="str">
        <f>'Hour Loop'!CL5526</f>
        <v xml:space="preserve">G01 X434.412 Y360.532 </v>
      </c>
    </row>
    <row r="5564" spans="2:2" x14ac:dyDescent="0.25">
      <c r="B5564" s="62" t="str">
        <f>'Hour Loop'!CL5527</f>
        <v xml:space="preserve">G01 X439.613 Y351.35 </v>
      </c>
    </row>
    <row r="5565" spans="2:2" x14ac:dyDescent="0.25">
      <c r="B5565" s="62" t="str">
        <f>'Hour Loop'!CL5528</f>
        <v xml:space="preserve">G01 X444.358 Y341.924 </v>
      </c>
    </row>
    <row r="5566" spans="2:2" x14ac:dyDescent="0.25">
      <c r="B5566" s="62" t="str">
        <f>'Hour Loop'!CL5529</f>
        <v xml:space="preserve">G01 X448.634 Y332.277 </v>
      </c>
    </row>
    <row r="5567" spans="2:2" x14ac:dyDescent="0.25">
      <c r="B5567" s="62" t="str">
        <f>'Hour Loop'!CL5530</f>
        <v xml:space="preserve">G01 X452.432 Y322.431 </v>
      </c>
    </row>
    <row r="5568" spans="2:2" x14ac:dyDescent="0.25">
      <c r="B5568" s="62" t="str">
        <f>'Hour Loop'!CL5531</f>
        <v xml:space="preserve">G01 X455.742 Y312.411 </v>
      </c>
    </row>
    <row r="5569" spans="2:2" x14ac:dyDescent="0.25">
      <c r="B5569" s="62" t="str">
        <f>'Hour Loop'!CL5532</f>
        <v xml:space="preserve">G01 X458.557 Y302.241 </v>
      </c>
    </row>
    <row r="5570" spans="2:2" x14ac:dyDescent="0.25">
      <c r="B5570" s="62" t="str">
        <f>'Hour Loop'!CL5533</f>
        <v xml:space="preserve">G01 X460.869 Y291.944 </v>
      </c>
    </row>
    <row r="5571" spans="2:2" x14ac:dyDescent="0.25">
      <c r="B5571" s="62" t="str">
        <f>'Hour Loop'!CL5534</f>
        <v xml:space="preserve">G01 X462.673 Y281.547 </v>
      </c>
    </row>
    <row r="5572" spans="2:2" x14ac:dyDescent="0.25">
      <c r="B5572" s="62" t="str">
        <f>'Hour Loop'!CL5535</f>
        <v xml:space="preserve">G01 X463.965 Y271.074 </v>
      </c>
    </row>
    <row r="5573" spans="2:2" x14ac:dyDescent="0.25">
      <c r="B5573" s="62" t="str">
        <f>'Hour Loop'!CL5536</f>
        <v xml:space="preserve">G01 X464.741 Y260.55 </v>
      </c>
    </row>
    <row r="5574" spans="2:2" x14ac:dyDescent="0.25">
      <c r="B5574" s="62" t="str">
        <f>'Hour Loop'!CL5537</f>
        <v xml:space="preserve">G01 X465 Y250 </v>
      </c>
    </row>
    <row r="5575" spans="2:2" x14ac:dyDescent="0.25">
      <c r="B5575" s="62" t="str">
        <f>'Hour Loop'!CL5538</f>
        <v xml:space="preserve">G01 X464.741 Y239.45 </v>
      </c>
    </row>
    <row r="5576" spans="2:2" x14ac:dyDescent="0.25">
      <c r="B5576" s="62" t="str">
        <f>'Hour Loop'!CL5539</f>
        <v xml:space="preserve">G01 X463.965 Y228.926 </v>
      </c>
    </row>
    <row r="5577" spans="2:2" x14ac:dyDescent="0.25">
      <c r="B5577" s="62" t="str">
        <f>'Hour Loop'!CL5540</f>
        <v xml:space="preserve">G01 X462.673 Y218.453 </v>
      </c>
    </row>
    <row r="5578" spans="2:2" x14ac:dyDescent="0.25">
      <c r="B5578" s="62" t="str">
        <f>'Hour Loop'!CL5541</f>
        <v xml:space="preserve">G01 X460.869 Y208.056 </v>
      </c>
    </row>
    <row r="5579" spans="2:2" x14ac:dyDescent="0.25">
      <c r="B5579" s="62" t="str">
        <f>'Hour Loop'!CL5542</f>
        <v xml:space="preserve">G01 X458.557 Y197.759 </v>
      </c>
    </row>
    <row r="5580" spans="2:2" x14ac:dyDescent="0.25">
      <c r="B5580" s="62" t="str">
        <f>'Hour Loop'!CL5543</f>
        <v xml:space="preserve">G01 X455.742 Y187.589 </v>
      </c>
    </row>
    <row r="5581" spans="2:2" x14ac:dyDescent="0.25">
      <c r="B5581" s="62" t="str">
        <f>'Hour Loop'!CL5544</f>
        <v xml:space="preserve">G01 X452.432 Y177.569 </v>
      </c>
    </row>
    <row r="5582" spans="2:2" x14ac:dyDescent="0.25">
      <c r="B5582" s="62" t="str">
        <f>'Hour Loop'!CL5545</f>
        <v xml:space="preserve">G01 X448.634 Y167.723 </v>
      </c>
    </row>
    <row r="5583" spans="2:2" x14ac:dyDescent="0.25">
      <c r="B5583" s="62" t="str">
        <f>'Hour Loop'!CL5546</f>
        <v xml:space="preserve">G01 X444.358 Y158.076 </v>
      </c>
    </row>
    <row r="5584" spans="2:2" x14ac:dyDescent="0.25">
      <c r="B5584" s="62" t="str">
        <f>'Hour Loop'!CL5547</f>
        <v xml:space="preserve">G01 X439.613 Y148.65 </v>
      </c>
    </row>
    <row r="5585" spans="2:2" x14ac:dyDescent="0.25">
      <c r="B5585" s="62" t="str">
        <f>'Hour Loop'!CL5548</f>
        <v xml:space="preserve">G01 X434.412 Y139.468 </v>
      </c>
    </row>
    <row r="5586" spans="2:2" x14ac:dyDescent="0.25">
      <c r="B5586" s="62" t="str">
        <f>'Hour Loop'!CL5549</f>
        <v xml:space="preserve">G01 X428.766 Y130.552 </v>
      </c>
    </row>
    <row r="5587" spans="2:2" x14ac:dyDescent="0.25">
      <c r="B5587" s="62" t="str">
        <f>'Hour Loop'!CL5550</f>
        <v xml:space="preserve">G01 X422.69 Y121.925 </v>
      </c>
    </row>
    <row r="5588" spans="2:2" x14ac:dyDescent="0.25">
      <c r="B5588" s="62" t="str">
        <f>'Hour Loop'!CL5551</f>
        <v xml:space="preserve">G01 X416.197 Y113.605 </v>
      </c>
    </row>
    <row r="5589" spans="2:2" x14ac:dyDescent="0.25">
      <c r="B5589" s="62" t="str">
        <f>'Hour Loop'!CL5552</f>
        <v xml:space="preserve">G01 X409.304 Y105.615 </v>
      </c>
    </row>
    <row r="5590" spans="2:2" x14ac:dyDescent="0.25">
      <c r="B5590" s="62" t="str">
        <f>'Hour Loop'!CL5553</f>
        <v xml:space="preserve">G01 X402.02 Y97.972 </v>
      </c>
    </row>
    <row r="5591" spans="2:2" x14ac:dyDescent="0.25">
      <c r="B5591" s="62" t="str">
        <f>'Hour Loop'!CL5554</f>
        <v xml:space="preserve">G01 X394.38 Y90.696 </v>
      </c>
    </row>
    <row r="5592" spans="2:2" x14ac:dyDescent="0.25">
      <c r="B5592" s="62" t="str">
        <f>'Hour Loop'!CL5555</f>
        <v xml:space="preserve">G01 X386.39 Y83.803 </v>
      </c>
    </row>
    <row r="5593" spans="2:2" x14ac:dyDescent="0.25">
      <c r="B5593" s="62" t="str">
        <f>'Hour Loop'!CL5556</f>
        <v xml:space="preserve">G01 X378 Y77.31 </v>
      </c>
    </row>
    <row r="5594" spans="2:2" x14ac:dyDescent="0.25">
      <c r="B5594" s="62" t="str">
        <f>'Hour Loop'!CL5557</f>
        <v xml:space="preserve">G01 X369.44 Y71.234 </v>
      </c>
    </row>
    <row r="5595" spans="2:2" x14ac:dyDescent="0.25">
      <c r="B5595" s="62" t="str">
        <f>'Hour Loop'!CL5558</f>
        <v xml:space="preserve">G01 X360.53 Y65.588 </v>
      </c>
    </row>
    <row r="5596" spans="2:2" x14ac:dyDescent="0.25">
      <c r="B5596" s="62" t="str">
        <f>'Hour Loop'!CL5559</f>
        <v xml:space="preserve">G01 X351.35 Y60.387 </v>
      </c>
    </row>
    <row r="5597" spans="2:2" x14ac:dyDescent="0.25">
      <c r="B5597" s="62" t="str">
        <f>'Hour Loop'!CL5560</f>
        <v xml:space="preserve">G01 X341.92 Y55.642 </v>
      </c>
    </row>
    <row r="5598" spans="2:2" x14ac:dyDescent="0.25">
      <c r="B5598" s="62" t="str">
        <f>'Hour Loop'!CL5561</f>
        <v xml:space="preserve">G01 X332.27 Y51.366 </v>
      </c>
    </row>
    <row r="5599" spans="2:2" x14ac:dyDescent="0.25">
      <c r="B5599" s="62" t="str">
        <f>'Hour Loop'!CL5562</f>
        <v xml:space="preserve">G01 X322.43 Y47.568 </v>
      </c>
    </row>
    <row r="5600" spans="2:2" x14ac:dyDescent="0.25">
      <c r="B5600" s="62" t="str">
        <f>'Hour Loop'!CL5563</f>
        <v xml:space="preserve">G01 X312.41 Y44.258 </v>
      </c>
    </row>
    <row r="5601" spans="2:2" x14ac:dyDescent="0.25">
      <c r="B5601" s="62" t="str">
        <f>'Hour Loop'!CL5564</f>
        <v xml:space="preserve">G01 X302.24 Y41.443 </v>
      </c>
    </row>
    <row r="5602" spans="2:2" x14ac:dyDescent="0.25">
      <c r="B5602" s="62" t="str">
        <f>'Hour Loop'!CL5565</f>
        <v xml:space="preserve">G01 X291.94 Y39.131 </v>
      </c>
    </row>
    <row r="5603" spans="2:2" x14ac:dyDescent="0.25">
      <c r="B5603" s="62" t="str">
        <f>'Hour Loop'!CL5566</f>
        <v xml:space="preserve">G01 X281.54 Y37.327 </v>
      </c>
    </row>
    <row r="5604" spans="2:2" x14ac:dyDescent="0.25">
      <c r="B5604" s="62" t="str">
        <f>'Hour Loop'!CL5567</f>
        <v xml:space="preserve">G01 X271.07 Y36.035 </v>
      </c>
    </row>
    <row r="5605" spans="2:2" x14ac:dyDescent="0.25">
      <c r="B5605" s="62" t="str">
        <f>'Hour Loop'!CL5568</f>
        <v xml:space="preserve">G01 X260.55 Y35.259 </v>
      </c>
    </row>
    <row r="5606" spans="2:2" x14ac:dyDescent="0.25">
      <c r="B5606" s="62" t="str">
        <f>'Hour Loop'!CL5569</f>
        <v xml:space="preserve">G01 X250 Y35 </v>
      </c>
    </row>
    <row r="5607" spans="2:2" x14ac:dyDescent="0.25">
      <c r="B5607" s="62" t="str">
        <f>'Hour Loop'!CL5570</f>
        <v xml:space="preserve">G01 X239.45 Y35.259 </v>
      </c>
    </row>
    <row r="5608" spans="2:2" x14ac:dyDescent="0.25">
      <c r="B5608" s="62" t="str">
        <f>'Hour Loop'!CL5571</f>
        <v xml:space="preserve">G01 X228.92 Y36.035 </v>
      </c>
    </row>
    <row r="5609" spans="2:2" x14ac:dyDescent="0.25">
      <c r="B5609" s="62" t="str">
        <f>'Hour Loop'!CL5572</f>
        <v xml:space="preserve">G01 X218.45 Y37.327 </v>
      </c>
    </row>
    <row r="5610" spans="2:2" x14ac:dyDescent="0.25">
      <c r="B5610" s="62" t="str">
        <f>'Hour Loop'!CL5573</f>
        <v xml:space="preserve">G01 X208.05 Y39.131 </v>
      </c>
    </row>
    <row r="5611" spans="2:2" x14ac:dyDescent="0.25">
      <c r="B5611" s="62" t="str">
        <f>'Hour Loop'!CL5574</f>
        <v xml:space="preserve">G01 X197.75 Y41.443 </v>
      </c>
    </row>
    <row r="5612" spans="2:2" x14ac:dyDescent="0.25">
      <c r="B5612" s="62" t="str">
        <f>'Hour Loop'!CL5575</f>
        <v xml:space="preserve">G01 X187.58 Y44.258 </v>
      </c>
    </row>
    <row r="5613" spans="2:2" x14ac:dyDescent="0.25">
      <c r="B5613" s="62" t="str">
        <f>'Hour Loop'!CL5576</f>
        <v xml:space="preserve">G01 X177.56 Y47.568 </v>
      </c>
    </row>
    <row r="5614" spans="2:2" x14ac:dyDescent="0.25">
      <c r="B5614" s="62" t="str">
        <f>'Hour Loop'!CL5577</f>
        <v xml:space="preserve">G01 X167.72 Y51.366 </v>
      </c>
    </row>
    <row r="5615" spans="2:2" x14ac:dyDescent="0.25">
      <c r="B5615" s="62" t="str">
        <f>'Hour Loop'!CL5578</f>
        <v xml:space="preserve">G01 X158.07 Y55.642 </v>
      </c>
    </row>
    <row r="5616" spans="2:2" x14ac:dyDescent="0.25">
      <c r="B5616" s="62" t="str">
        <f>'Hour Loop'!CL5579</f>
        <v xml:space="preserve">G01 X148.65 Y60.387 </v>
      </c>
    </row>
    <row r="5617" spans="2:2" x14ac:dyDescent="0.25">
      <c r="B5617" s="62" t="str">
        <f>'Hour Loop'!CL5580</f>
        <v xml:space="preserve">G01 X139.46 Y65.588 </v>
      </c>
    </row>
    <row r="5618" spans="2:2" x14ac:dyDescent="0.25">
      <c r="B5618" s="62" t="str">
        <f>'Hour Loop'!CL5581</f>
        <v xml:space="preserve">G01 X130.55 Y71.234 </v>
      </c>
    </row>
    <row r="5619" spans="2:2" x14ac:dyDescent="0.25">
      <c r="B5619" s="62" t="str">
        <f>'Hour Loop'!CL5582</f>
        <v xml:space="preserve">G01 X121.9 Y77.31 </v>
      </c>
    </row>
    <row r="5620" spans="2:2" x14ac:dyDescent="0.25">
      <c r="B5620" s="62" t="str">
        <f>'Hour Loop'!CL5583</f>
        <v xml:space="preserve">G01 X113.6 Y83.803 </v>
      </c>
    </row>
    <row r="5621" spans="2:2" x14ac:dyDescent="0.25">
      <c r="B5621" s="62" t="str">
        <f>'Hour Loop'!CL5584</f>
        <v xml:space="preserve">G01 X105.61 Y90.696 </v>
      </c>
    </row>
    <row r="5622" spans="2:2" x14ac:dyDescent="0.25">
      <c r="B5622" s="62" t="str">
        <f>'Hour Loop'!CL5585</f>
        <v xml:space="preserve">G01 X97.97 Y97.972 </v>
      </c>
    </row>
    <row r="5623" spans="2:2" x14ac:dyDescent="0.25">
      <c r="B5623" s="62" t="str">
        <f>'Hour Loop'!CL5586</f>
        <v xml:space="preserve">G01 X90.696 Y105.615 </v>
      </c>
    </row>
    <row r="5624" spans="2:2" x14ac:dyDescent="0.25">
      <c r="B5624" s="62" t="str">
        <f>'Hour Loop'!CL5587</f>
        <v xml:space="preserve">G01 X83.803 Y113.605 </v>
      </c>
    </row>
    <row r="5625" spans="2:2" x14ac:dyDescent="0.25">
      <c r="B5625" s="62" t="str">
        <f>'Hour Loop'!CL5588</f>
        <v xml:space="preserve">G01 X77.31 Y121.925 </v>
      </c>
    </row>
    <row r="5626" spans="2:2" x14ac:dyDescent="0.25">
      <c r="B5626" s="62" t="str">
        <f>'Hour Loop'!CL5589</f>
        <v xml:space="preserve">G01 X71.234 Y130.552 </v>
      </c>
    </row>
    <row r="5627" spans="2:2" x14ac:dyDescent="0.25">
      <c r="B5627" s="62" t="str">
        <f>'Hour Loop'!CL5590</f>
        <v xml:space="preserve">G01 X65.588 Y139.468 </v>
      </c>
    </row>
    <row r="5628" spans="2:2" x14ac:dyDescent="0.25">
      <c r="B5628" s="62" t="str">
        <f>'Hour Loop'!CL5591</f>
        <v xml:space="preserve">G01 X60.387 Y148.65 </v>
      </c>
    </row>
    <row r="5629" spans="2:2" x14ac:dyDescent="0.25">
      <c r="B5629" s="62" t="str">
        <f>'Hour Loop'!CL5592</f>
        <v xml:space="preserve">G01 X55.642 Y158.076 </v>
      </c>
    </row>
    <row r="5630" spans="2:2" x14ac:dyDescent="0.25">
      <c r="B5630" s="62" t="str">
        <f>'Hour Loop'!CL5593</f>
        <v xml:space="preserve">G01 X51.366 Y167.723 </v>
      </c>
    </row>
    <row r="5631" spans="2:2" x14ac:dyDescent="0.25">
      <c r="B5631" s="62" t="str">
        <f>'Hour Loop'!CL5594</f>
        <v xml:space="preserve">G01 X47.568 Y177.569 </v>
      </c>
    </row>
    <row r="5632" spans="2:2" x14ac:dyDescent="0.25">
      <c r="B5632" s="62" t="str">
        <f>'Hour Loop'!CL5595</f>
        <v xml:space="preserve">G01 X44.258 Y187.589 </v>
      </c>
    </row>
    <row r="5633" spans="2:2" x14ac:dyDescent="0.25">
      <c r="B5633" s="62" t="str">
        <f>'Hour Loop'!CL5596</f>
        <v xml:space="preserve">G01 X41.443 Y197.759 </v>
      </c>
    </row>
    <row r="5634" spans="2:2" x14ac:dyDescent="0.25">
      <c r="B5634" s="62" t="str">
        <f>'Hour Loop'!CL5597</f>
        <v xml:space="preserve">G01 X39.131 Y208.056 </v>
      </c>
    </row>
    <row r="5635" spans="2:2" x14ac:dyDescent="0.25">
      <c r="B5635" s="62" t="str">
        <f>'Hour Loop'!CL5598</f>
        <v xml:space="preserve">G01 X37.327 Y218.453 </v>
      </c>
    </row>
    <row r="5636" spans="2:2" x14ac:dyDescent="0.25">
      <c r="B5636" s="62" t="str">
        <f>'Hour Loop'!CL5599</f>
        <v xml:space="preserve">G01 X36.035 Y228.926 </v>
      </c>
    </row>
    <row r="5637" spans="2:2" x14ac:dyDescent="0.25">
      <c r="B5637" s="62" t="str">
        <f>'Hour Loop'!CL5600</f>
        <v xml:space="preserve">G01 X35.259 Y239.45 </v>
      </c>
    </row>
    <row r="5638" spans="2:2" x14ac:dyDescent="0.25">
      <c r="B5638" s="62" t="str">
        <f>'Hour Loop'!CL5601</f>
        <v xml:space="preserve">G01 X35 Y250 </v>
      </c>
    </row>
    <row r="5639" spans="2:2" x14ac:dyDescent="0.25">
      <c r="B5639" s="62" t="str">
        <f>'Hour Loop'!CL5602</f>
        <v xml:space="preserve">G01 X35.259 Y260.55 </v>
      </c>
    </row>
    <row r="5640" spans="2:2" x14ac:dyDescent="0.25">
      <c r="B5640" s="62" t="str">
        <f>'Hour Loop'!CL5603</f>
        <v xml:space="preserve">G01 X36.035 Y271.074 </v>
      </c>
    </row>
    <row r="5641" spans="2:2" x14ac:dyDescent="0.25">
      <c r="B5641" s="62" t="str">
        <f>'Hour Loop'!CL5604</f>
        <v xml:space="preserve">G01 X37.327 Y281.547 </v>
      </c>
    </row>
    <row r="5642" spans="2:2" x14ac:dyDescent="0.25">
      <c r="B5642" s="62" t="str">
        <f>'Hour Loop'!CL5605</f>
        <v xml:space="preserve">G01 X39.131 Y291.944 </v>
      </c>
    </row>
    <row r="5643" spans="2:2" x14ac:dyDescent="0.25">
      <c r="B5643" s="62" t="str">
        <f>'Hour Loop'!CL5606</f>
        <v xml:space="preserve">G01 X41.443 Y302.241 </v>
      </c>
    </row>
    <row r="5644" spans="2:2" x14ac:dyDescent="0.25">
      <c r="B5644" s="62" t="str">
        <f>'Hour Loop'!CL5607</f>
        <v xml:space="preserve">G01 X44.258 Y312.411 </v>
      </c>
    </row>
    <row r="5645" spans="2:2" x14ac:dyDescent="0.25">
      <c r="B5645" s="62" t="str">
        <f>'Hour Loop'!CL5608</f>
        <v xml:space="preserve">G01 X47.568 Y322.431 </v>
      </c>
    </row>
    <row r="5646" spans="2:2" x14ac:dyDescent="0.25">
      <c r="B5646" s="62" t="str">
        <f>'Hour Loop'!CL5609</f>
        <v xml:space="preserve">G01 X51.366 Y332.277 </v>
      </c>
    </row>
    <row r="5647" spans="2:2" x14ac:dyDescent="0.25">
      <c r="B5647" s="62" t="str">
        <f>'Hour Loop'!CL5610</f>
        <v xml:space="preserve">G01 X55.642 Y341.924 </v>
      </c>
    </row>
    <row r="5648" spans="2:2" x14ac:dyDescent="0.25">
      <c r="B5648" s="62" t="str">
        <f>'Hour Loop'!CL5611</f>
        <v xml:space="preserve">G01 X60.387 Y351.35 </v>
      </c>
    </row>
    <row r="5649" spans="2:2" x14ac:dyDescent="0.25">
      <c r="B5649" s="62" t="str">
        <f>'Hour Loop'!CL5612</f>
        <v xml:space="preserve">G01 X65.588 Y360.532 </v>
      </c>
    </row>
    <row r="5650" spans="2:2" x14ac:dyDescent="0.25">
      <c r="B5650" s="62" t="str">
        <f>'Hour Loop'!CL5613</f>
        <v xml:space="preserve">G01 X71.234 Y369.448 </v>
      </c>
    </row>
    <row r="5651" spans="2:2" x14ac:dyDescent="0.25">
      <c r="B5651" s="62" t="str">
        <f>'Hour Loop'!CL5614</f>
        <v xml:space="preserve">G01 X77.31 Y378.075 </v>
      </c>
    </row>
    <row r="5652" spans="2:2" x14ac:dyDescent="0.25">
      <c r="B5652" s="62" t="str">
        <f>'Hour Loop'!CL5615</f>
        <v xml:space="preserve">G01 X83.803 Y386.395 </v>
      </c>
    </row>
    <row r="5653" spans="2:2" x14ac:dyDescent="0.25">
      <c r="B5653" s="62" t="str">
        <f>'Hour Loop'!CL5616</f>
        <v xml:space="preserve">G01 X90.696 Y394.385 </v>
      </c>
    </row>
    <row r="5654" spans="2:2" x14ac:dyDescent="0.25">
      <c r="B5654" s="62" t="str">
        <f>'Hour Loop'!CL5617</f>
        <v xml:space="preserve">G01 X97.972 Y402.028 </v>
      </c>
    </row>
    <row r="5655" spans="2:2" x14ac:dyDescent="0.25">
      <c r="B5655" s="62" t="str">
        <f>'Hour Loop'!CL5618</f>
        <v xml:space="preserve">G01 X105.615 Y409.304 </v>
      </c>
    </row>
    <row r="5656" spans="2:2" x14ac:dyDescent="0.25">
      <c r="B5656" s="62" t="str">
        <f>'Hour Loop'!CL5619</f>
        <v xml:space="preserve">G01 X113.605 Y416.197 </v>
      </c>
    </row>
    <row r="5657" spans="2:2" x14ac:dyDescent="0.25">
      <c r="B5657" s="62" t="str">
        <f>'Hour Loop'!CL5620</f>
        <v xml:space="preserve">G01 X121.925 Y422.69 </v>
      </c>
    </row>
    <row r="5658" spans="2:2" x14ac:dyDescent="0.25">
      <c r="B5658" s="62" t="str">
        <f>'Hour Loop'!CL5621</f>
        <v xml:space="preserve">G01 X130.552 Y428.766 </v>
      </c>
    </row>
    <row r="5659" spans="2:2" x14ac:dyDescent="0.25">
      <c r="B5659" s="62" t="str">
        <f>'Hour Loop'!CL5622</f>
        <v xml:space="preserve">G01 X139.468 Y434.412 </v>
      </c>
    </row>
    <row r="5660" spans="2:2" x14ac:dyDescent="0.25">
      <c r="B5660" s="62" t="str">
        <f>'Hour Loop'!CL5623</f>
        <v xml:space="preserve">G01 X148.65 Y439.613 </v>
      </c>
    </row>
    <row r="5661" spans="2:2" x14ac:dyDescent="0.25">
      <c r="B5661" s="62" t="str">
        <f>'Hour Loop'!CL5624</f>
        <v xml:space="preserve">G01 X139.468 Y434.412 </v>
      </c>
    </row>
    <row r="5662" spans="2:2" x14ac:dyDescent="0.25">
      <c r="B5662" s="62" t="str">
        <f>'Hour Loop'!CL5625</f>
        <v xml:space="preserve">G01 X130.552 Y428.766 </v>
      </c>
    </row>
    <row r="5663" spans="2:2" x14ac:dyDescent="0.25">
      <c r="B5663" s="62" t="str">
        <f>'Hour Loop'!CL5626</f>
        <v xml:space="preserve">G01 X121.925 Y422.69 </v>
      </c>
    </row>
    <row r="5664" spans="2:2" x14ac:dyDescent="0.25">
      <c r="B5664" s="62" t="str">
        <f>'Hour Loop'!CL5627</f>
        <v xml:space="preserve">G01 X113.605 Y416.197 </v>
      </c>
    </row>
    <row r="5665" spans="2:2" x14ac:dyDescent="0.25">
      <c r="B5665" s="62" t="str">
        <f>'Hour Loop'!CL5628</f>
        <v xml:space="preserve">G01 X105.615 Y409.304 </v>
      </c>
    </row>
    <row r="5666" spans="2:2" x14ac:dyDescent="0.25">
      <c r="B5666" s="62" t="str">
        <f>'Hour Loop'!CL5629</f>
        <v xml:space="preserve">G01 X97.972 Y402.028 </v>
      </c>
    </row>
    <row r="5667" spans="2:2" x14ac:dyDescent="0.25">
      <c r="B5667" s="62" t="str">
        <f>'Hour Loop'!CL5630</f>
        <v xml:space="preserve">G01 X90.696 Y394.385 </v>
      </c>
    </row>
    <row r="5668" spans="2:2" x14ac:dyDescent="0.25">
      <c r="B5668" s="62" t="str">
        <f>'Hour Loop'!CL5631</f>
        <v xml:space="preserve">G01 X83.803 Y386.395 </v>
      </c>
    </row>
    <row r="5669" spans="2:2" x14ac:dyDescent="0.25">
      <c r="B5669" s="62" t="str">
        <f>'Hour Loop'!CL5632</f>
        <v xml:space="preserve">G01 X77.31 Y378.075 </v>
      </c>
    </row>
    <row r="5670" spans="2:2" x14ac:dyDescent="0.25">
      <c r="B5670" s="62" t="str">
        <f>'Hour Loop'!CL5633</f>
        <v xml:space="preserve">G01 X71.234 Y369.448 </v>
      </c>
    </row>
    <row r="5671" spans="2:2" x14ac:dyDescent="0.25">
      <c r="B5671" s="62" t="str">
        <f>'Hour Loop'!CL5634</f>
        <v xml:space="preserve">G01 X65.588 Y360.532 </v>
      </c>
    </row>
    <row r="5672" spans="2:2" x14ac:dyDescent="0.25">
      <c r="B5672" s="62" t="str">
        <f>'Hour Loop'!CL5635</f>
        <v xml:space="preserve">G01 X60.387 Y351.35 </v>
      </c>
    </row>
    <row r="5673" spans="2:2" x14ac:dyDescent="0.25">
      <c r="B5673" s="62" t="str">
        <f>'Hour Loop'!CL5636</f>
        <v xml:space="preserve">G01 X55.642 Y341.924 </v>
      </c>
    </row>
    <row r="5674" spans="2:2" x14ac:dyDescent="0.25">
      <c r="B5674" s="62" t="str">
        <f>'Hour Loop'!CL5637</f>
        <v xml:space="preserve">G01 X51.366 Y332.277 </v>
      </c>
    </row>
    <row r="5675" spans="2:2" x14ac:dyDescent="0.25">
      <c r="B5675" s="62" t="str">
        <f>'Hour Loop'!CL5638</f>
        <v xml:space="preserve">G01 X47.568 Y322.431 </v>
      </c>
    </row>
    <row r="5676" spans="2:2" x14ac:dyDescent="0.25">
      <c r="B5676" s="62" t="str">
        <f>'Hour Loop'!CL5639</f>
        <v xml:space="preserve">G01 X44.258 Y312.411 </v>
      </c>
    </row>
    <row r="5677" spans="2:2" x14ac:dyDescent="0.25">
      <c r="B5677" s="62" t="str">
        <f>'Hour Loop'!CL5640</f>
        <v xml:space="preserve">G01 X41.443 Y302.241 </v>
      </c>
    </row>
    <row r="5678" spans="2:2" x14ac:dyDescent="0.25">
      <c r="B5678" s="62" t="str">
        <f>'Hour Loop'!CL5641</f>
        <v xml:space="preserve">G01 X39.131 Y291.944 </v>
      </c>
    </row>
    <row r="5679" spans="2:2" x14ac:dyDescent="0.25">
      <c r="B5679" s="62" t="str">
        <f>'Hour Loop'!CL5642</f>
        <v xml:space="preserve">G01 X37.327 Y281.547 </v>
      </c>
    </row>
    <row r="5680" spans="2:2" x14ac:dyDescent="0.25">
      <c r="B5680" s="62" t="str">
        <f>'Hour Loop'!CL5643</f>
        <v xml:space="preserve">G01 X36.035 Y271.074 </v>
      </c>
    </row>
    <row r="5681" spans="2:2" x14ac:dyDescent="0.25">
      <c r="B5681" s="62" t="str">
        <f>'Hour Loop'!CL5644</f>
        <v xml:space="preserve">G01 X35.259 Y260.55 </v>
      </c>
    </row>
    <row r="5682" spans="2:2" x14ac:dyDescent="0.25">
      <c r="B5682" s="62" t="str">
        <f>'Hour Loop'!CL5645</f>
        <v xml:space="preserve">G01 X35 Y250 </v>
      </c>
    </row>
    <row r="5683" spans="2:2" x14ac:dyDescent="0.25">
      <c r="B5683" s="62" t="str">
        <f>'Hour Loop'!CL5646</f>
        <v xml:space="preserve">G01 X35.259 Y239.45 </v>
      </c>
    </row>
    <row r="5684" spans="2:2" x14ac:dyDescent="0.25">
      <c r="B5684" s="62" t="str">
        <f>'Hour Loop'!CL5647</f>
        <v xml:space="preserve">G01 X36.035 Y228.926 </v>
      </c>
    </row>
    <row r="5685" spans="2:2" x14ac:dyDescent="0.25">
      <c r="B5685" s="62" t="str">
        <f>'Hour Loop'!CL5648</f>
        <v xml:space="preserve">G01 X37.327 Y218.453 </v>
      </c>
    </row>
    <row r="5686" spans="2:2" x14ac:dyDescent="0.25">
      <c r="B5686" s="62" t="str">
        <f>'Hour Loop'!CL5649</f>
        <v xml:space="preserve">G01 X39.131 Y208.056 </v>
      </c>
    </row>
    <row r="5687" spans="2:2" x14ac:dyDescent="0.25">
      <c r="B5687" s="62" t="str">
        <f>'Hour Loop'!CL5650</f>
        <v xml:space="preserve">G01 X41.443 Y197.759 </v>
      </c>
    </row>
    <row r="5688" spans="2:2" x14ac:dyDescent="0.25">
      <c r="B5688" s="62" t="str">
        <f>'Hour Loop'!CL5651</f>
        <v xml:space="preserve">G01 X44.258 Y187.589 </v>
      </c>
    </row>
    <row r="5689" spans="2:2" x14ac:dyDescent="0.25">
      <c r="B5689" s="62" t="str">
        <f>'Hour Loop'!CL5652</f>
        <v xml:space="preserve">G01 X47.568 Y177.569 </v>
      </c>
    </row>
    <row r="5690" spans="2:2" x14ac:dyDescent="0.25">
      <c r="B5690" s="62" t="str">
        <f>'Hour Loop'!CL5653</f>
        <v xml:space="preserve">G01 X51.366 Y167.723 </v>
      </c>
    </row>
    <row r="5691" spans="2:2" x14ac:dyDescent="0.25">
      <c r="B5691" s="62" t="str">
        <f>'Hour Loop'!CL5654</f>
        <v xml:space="preserve">G01 X55.642 Y158.076 </v>
      </c>
    </row>
    <row r="5692" spans="2:2" x14ac:dyDescent="0.25">
      <c r="B5692" s="62" t="str">
        <f>'Hour Loop'!CL5655</f>
        <v xml:space="preserve">G01 X60.387 Y148.65 </v>
      </c>
    </row>
    <row r="5693" spans="2:2" x14ac:dyDescent="0.25">
      <c r="B5693" s="62" t="str">
        <f>'Hour Loop'!CL5656</f>
        <v xml:space="preserve">G01 X65.588 Y139.468 </v>
      </c>
    </row>
    <row r="5694" spans="2:2" x14ac:dyDescent="0.25">
      <c r="B5694" s="62" t="str">
        <f>'Hour Loop'!CL5657</f>
        <v xml:space="preserve">G01 X71.234 Y130.552 </v>
      </c>
    </row>
    <row r="5695" spans="2:2" x14ac:dyDescent="0.25">
      <c r="B5695" s="62" t="str">
        <f>'Hour Loop'!CL5658</f>
        <v xml:space="preserve">G01 X77.31 Y121.925 </v>
      </c>
    </row>
    <row r="5696" spans="2:2" x14ac:dyDescent="0.25">
      <c r="B5696" s="62" t="str">
        <f>'Hour Loop'!CL5659</f>
        <v xml:space="preserve">G01 X83.803 Y113.605 </v>
      </c>
    </row>
    <row r="5697" spans="2:2" x14ac:dyDescent="0.25">
      <c r="B5697" s="62" t="str">
        <f>'Hour Loop'!CL5660</f>
        <v xml:space="preserve">G01 X90.696 Y105.615 </v>
      </c>
    </row>
    <row r="5698" spans="2:2" x14ac:dyDescent="0.25">
      <c r="B5698" s="62" t="str">
        <f>'Hour Loop'!CL5661</f>
        <v xml:space="preserve">G01 X97.97 Y97.972 </v>
      </c>
    </row>
    <row r="5699" spans="2:2" x14ac:dyDescent="0.25">
      <c r="B5699" s="62" t="str">
        <f>'Hour Loop'!CL5662</f>
        <v xml:space="preserve">G01 X105.61 Y90.696 </v>
      </c>
    </row>
    <row r="5700" spans="2:2" x14ac:dyDescent="0.25">
      <c r="B5700" s="62" t="str">
        <f>'Hour Loop'!CL5663</f>
        <v xml:space="preserve">G01 X113.6 Y83.803 </v>
      </c>
    </row>
    <row r="5701" spans="2:2" x14ac:dyDescent="0.25">
      <c r="B5701" s="62" t="str">
        <f>'Hour Loop'!CL5664</f>
        <v xml:space="preserve">G01 X121.9 Y77.31 </v>
      </c>
    </row>
    <row r="5702" spans="2:2" x14ac:dyDescent="0.25">
      <c r="B5702" s="62" t="str">
        <f>'Hour Loop'!CL5665</f>
        <v xml:space="preserve">G01 X130.55 Y71.234 </v>
      </c>
    </row>
    <row r="5703" spans="2:2" x14ac:dyDescent="0.25">
      <c r="B5703" s="62" t="str">
        <f>'Hour Loop'!CL5666</f>
        <v xml:space="preserve">G01 X139.46 Y65.588 </v>
      </c>
    </row>
    <row r="5704" spans="2:2" x14ac:dyDescent="0.25">
      <c r="B5704" s="62" t="str">
        <f>'Hour Loop'!CL5667</f>
        <v xml:space="preserve">G01 X148.65 Y60.387 </v>
      </c>
    </row>
    <row r="5705" spans="2:2" x14ac:dyDescent="0.25">
      <c r="B5705" s="62" t="str">
        <f>'Hour Loop'!CL5668</f>
        <v xml:space="preserve">G01 X158.07 Y55.642 </v>
      </c>
    </row>
    <row r="5706" spans="2:2" x14ac:dyDescent="0.25">
      <c r="B5706" s="62" t="str">
        <f>'Hour Loop'!CL5669</f>
        <v xml:space="preserve">G01 X167.72 Y51.366 </v>
      </c>
    </row>
    <row r="5707" spans="2:2" x14ac:dyDescent="0.25">
      <c r="B5707" s="62" t="str">
        <f>'Hour Loop'!CL5670</f>
        <v xml:space="preserve">G01 X177.56 Y47.568 </v>
      </c>
    </row>
    <row r="5708" spans="2:2" x14ac:dyDescent="0.25">
      <c r="B5708" s="62" t="str">
        <f>'Hour Loop'!CL5671</f>
        <v xml:space="preserve">G01 X187.58 Y44.258 </v>
      </c>
    </row>
    <row r="5709" spans="2:2" x14ac:dyDescent="0.25">
      <c r="B5709" s="62" t="str">
        <f>'Hour Loop'!CL5672</f>
        <v xml:space="preserve">G01 X197.75 Y41.443 </v>
      </c>
    </row>
    <row r="5710" spans="2:2" x14ac:dyDescent="0.25">
      <c r="B5710" s="62" t="str">
        <f>'Hour Loop'!CL5673</f>
        <v xml:space="preserve">G01 X208.05 Y39.131 </v>
      </c>
    </row>
    <row r="5711" spans="2:2" x14ac:dyDescent="0.25">
      <c r="B5711" s="62" t="str">
        <f>'Hour Loop'!CL5674</f>
        <v xml:space="preserve">G01 X218.45 Y37.327 </v>
      </c>
    </row>
    <row r="5712" spans="2:2" x14ac:dyDescent="0.25">
      <c r="B5712" s="62" t="str">
        <f>'Hour Loop'!CL5675</f>
        <v xml:space="preserve">G01 X228.92 Y36.035 </v>
      </c>
    </row>
    <row r="5713" spans="2:2" x14ac:dyDescent="0.25">
      <c r="B5713" s="62" t="str">
        <f>'Hour Loop'!CL5676</f>
        <v xml:space="preserve">G01 X239.45 Y35.259 </v>
      </c>
    </row>
    <row r="5714" spans="2:2" x14ac:dyDescent="0.25">
      <c r="B5714" s="62" t="str">
        <f>'Hour Loop'!CL5677</f>
        <v xml:space="preserve">G01 X250 Y35 </v>
      </c>
    </row>
    <row r="5715" spans="2:2" x14ac:dyDescent="0.25">
      <c r="B5715" s="62" t="str">
        <f>'Hour Loop'!CL5678</f>
        <v xml:space="preserve">G01 X260.55 Y35.259 </v>
      </c>
    </row>
    <row r="5716" spans="2:2" x14ac:dyDescent="0.25">
      <c r="B5716" s="62" t="str">
        <f>'Hour Loop'!CL5679</f>
        <v xml:space="preserve">G01 X271.07 Y36.035 </v>
      </c>
    </row>
    <row r="5717" spans="2:2" x14ac:dyDescent="0.25">
      <c r="B5717" s="62" t="str">
        <f>'Hour Loop'!CL5680</f>
        <v xml:space="preserve">G01 X281.54 Y37.327 </v>
      </c>
    </row>
    <row r="5718" spans="2:2" x14ac:dyDescent="0.25">
      <c r="B5718" s="62" t="str">
        <f>'Hour Loop'!CL5681</f>
        <v xml:space="preserve">G01 X291.94 Y39.131 </v>
      </c>
    </row>
    <row r="5719" spans="2:2" x14ac:dyDescent="0.25">
      <c r="B5719" s="62" t="str">
        <f>'Hour Loop'!CL5682</f>
        <v xml:space="preserve">G01 X302.24 Y41.443 </v>
      </c>
    </row>
    <row r="5720" spans="2:2" x14ac:dyDescent="0.25">
      <c r="B5720" s="62" t="str">
        <f>'Hour Loop'!CL5683</f>
        <v xml:space="preserve">G01 X312.41 Y44.258 </v>
      </c>
    </row>
    <row r="5721" spans="2:2" x14ac:dyDescent="0.25">
      <c r="B5721" s="62" t="str">
        <f>'Hour Loop'!CL5684</f>
        <v xml:space="preserve">G01 X322.43 Y47.568 </v>
      </c>
    </row>
    <row r="5722" spans="2:2" x14ac:dyDescent="0.25">
      <c r="B5722" s="62" t="str">
        <f>'Hour Loop'!CL5685</f>
        <v xml:space="preserve">G01 X332.27 Y51.366 </v>
      </c>
    </row>
    <row r="5723" spans="2:2" x14ac:dyDescent="0.25">
      <c r="B5723" s="62" t="str">
        <f>'Hour Loop'!CL5686</f>
        <v xml:space="preserve">G01 X341.92 Y55.642 </v>
      </c>
    </row>
    <row r="5724" spans="2:2" x14ac:dyDescent="0.25">
      <c r="B5724" s="62" t="str">
        <f>'Hour Loop'!CL5687</f>
        <v xml:space="preserve">G01 X351.35 Y60.387 </v>
      </c>
    </row>
    <row r="5725" spans="2:2" x14ac:dyDescent="0.25">
      <c r="B5725" s="62" t="str">
        <f>'Hour Loop'!CL5688</f>
        <v xml:space="preserve">G01 X360.53 Y65.588 </v>
      </c>
    </row>
    <row r="5726" spans="2:2" x14ac:dyDescent="0.25">
      <c r="B5726" s="62" t="str">
        <f>'Hour Loop'!CL5689</f>
        <v xml:space="preserve">G01 X369.44 Y71.234 </v>
      </c>
    </row>
    <row r="5727" spans="2:2" x14ac:dyDescent="0.25">
      <c r="B5727" s="62" t="str">
        <f>'Hour Loop'!CL5690</f>
        <v xml:space="preserve">G01 X378 Y77.31 </v>
      </c>
    </row>
    <row r="5728" spans="2:2" x14ac:dyDescent="0.25">
      <c r="B5728" s="62" t="str">
        <f>'Hour Loop'!CL5691</f>
        <v xml:space="preserve">G01 X386.39 Y83.803 </v>
      </c>
    </row>
    <row r="5729" spans="2:2" x14ac:dyDescent="0.25">
      <c r="B5729" s="62" t="str">
        <f>'Hour Loop'!CL5692</f>
        <v xml:space="preserve">G01 X394.38 Y90.696 </v>
      </c>
    </row>
    <row r="5730" spans="2:2" x14ac:dyDescent="0.25">
      <c r="B5730" s="62" t="str">
        <f>'Hour Loop'!CL5693</f>
        <v xml:space="preserve">G01 X402.02 Y97.972 </v>
      </c>
    </row>
    <row r="5731" spans="2:2" x14ac:dyDescent="0.25">
      <c r="B5731" s="62" t="str">
        <f>'Hour Loop'!CL5694</f>
        <v xml:space="preserve">G01 X409.304 Y105.615 </v>
      </c>
    </row>
    <row r="5732" spans="2:2" x14ac:dyDescent="0.25">
      <c r="B5732" s="62" t="str">
        <f>'Hour Loop'!CL5695</f>
        <v xml:space="preserve">G01 X416.197 Y113.605 </v>
      </c>
    </row>
    <row r="5733" spans="2:2" x14ac:dyDescent="0.25">
      <c r="B5733" s="62" t="str">
        <f>'Hour Loop'!CL5696</f>
        <v xml:space="preserve">G01 X422.69 Y121.925 </v>
      </c>
    </row>
    <row r="5734" spans="2:2" x14ac:dyDescent="0.25">
      <c r="B5734" s="62" t="str">
        <f>'Hour Loop'!CL5697</f>
        <v xml:space="preserve">G01 X428.766 Y130.552 </v>
      </c>
    </row>
    <row r="5735" spans="2:2" x14ac:dyDescent="0.25">
      <c r="B5735" s="62" t="str">
        <f>'Hour Loop'!CL5698</f>
        <v xml:space="preserve">G01 X434.412 Y139.468 </v>
      </c>
    </row>
    <row r="5736" spans="2:2" x14ac:dyDescent="0.25">
      <c r="B5736" s="62" t="str">
        <f>'Hour Loop'!CL5699</f>
        <v xml:space="preserve">G01 X439.613 Y148.65 </v>
      </c>
    </row>
    <row r="5737" spans="2:2" x14ac:dyDescent="0.25">
      <c r="B5737" s="62" t="str">
        <f>'Hour Loop'!CL5700</f>
        <v xml:space="preserve">G01 X444.358 Y158.076 </v>
      </c>
    </row>
    <row r="5738" spans="2:2" x14ac:dyDescent="0.25">
      <c r="B5738" s="62" t="str">
        <f>'Hour Loop'!CL5701</f>
        <v xml:space="preserve">G01 X448.634 Y167.723 </v>
      </c>
    </row>
    <row r="5739" spans="2:2" x14ac:dyDescent="0.25">
      <c r="B5739" s="62" t="str">
        <f>'Hour Loop'!CL5702</f>
        <v xml:space="preserve">G01 X452.432 Y177.569 </v>
      </c>
    </row>
    <row r="5740" spans="2:2" x14ac:dyDescent="0.25">
      <c r="B5740" s="62" t="str">
        <f>'Hour Loop'!CL5703</f>
        <v xml:space="preserve">G01 X455.742 Y187.589 </v>
      </c>
    </row>
    <row r="5741" spans="2:2" x14ac:dyDescent="0.25">
      <c r="B5741" s="62" t="str">
        <f>'Hour Loop'!CL5704</f>
        <v xml:space="preserve">G01 X458.557 Y197.759 </v>
      </c>
    </row>
    <row r="5742" spans="2:2" x14ac:dyDescent="0.25">
      <c r="B5742" s="62" t="str">
        <f>'Hour Loop'!CL5705</f>
        <v xml:space="preserve">G01 X460.869 Y208.056 </v>
      </c>
    </row>
    <row r="5743" spans="2:2" x14ac:dyDescent="0.25">
      <c r="B5743" s="62" t="str">
        <f>'Hour Loop'!CL5706</f>
        <v xml:space="preserve">G01 X462.673 Y218.453 </v>
      </c>
    </row>
    <row r="5744" spans="2:2" x14ac:dyDescent="0.25">
      <c r="B5744" s="62" t="str">
        <f>'Hour Loop'!CL5707</f>
        <v xml:space="preserve">G01 X463.965 Y228.926 </v>
      </c>
    </row>
    <row r="5745" spans="2:2" x14ac:dyDescent="0.25">
      <c r="B5745" s="62" t="str">
        <f>'Hour Loop'!CL5708</f>
        <v xml:space="preserve">G01 X464.741 Y239.45 </v>
      </c>
    </row>
    <row r="5746" spans="2:2" x14ac:dyDescent="0.25">
      <c r="B5746" s="62" t="str">
        <f>'Hour Loop'!CL5709</f>
        <v xml:space="preserve">G01 X465 Y250 </v>
      </c>
    </row>
    <row r="5747" spans="2:2" x14ac:dyDescent="0.25">
      <c r="B5747" s="62" t="str">
        <f>'Hour Loop'!CL5710</f>
        <v xml:space="preserve">G01 X464.741 Y260.55 </v>
      </c>
    </row>
    <row r="5748" spans="2:2" x14ac:dyDescent="0.25">
      <c r="B5748" s="62" t="str">
        <f>'Hour Loop'!CL5711</f>
        <v xml:space="preserve">G01 X463.965 Y271.074 </v>
      </c>
    </row>
    <row r="5749" spans="2:2" x14ac:dyDescent="0.25">
      <c r="B5749" s="62" t="str">
        <f>'Hour Loop'!CL5712</f>
        <v xml:space="preserve">G01 X462.673 Y281.547 </v>
      </c>
    </row>
    <row r="5750" spans="2:2" x14ac:dyDescent="0.25">
      <c r="B5750" s="62" t="str">
        <f>'Hour Loop'!CL5713</f>
        <v xml:space="preserve">G01 X460.869 Y291.944 </v>
      </c>
    </row>
    <row r="5751" spans="2:2" x14ac:dyDescent="0.25">
      <c r="B5751" s="62" t="str">
        <f>'Hour Loop'!CL5714</f>
        <v xml:space="preserve">G01 X458.557 Y302.241 </v>
      </c>
    </row>
    <row r="5752" spans="2:2" x14ac:dyDescent="0.25">
      <c r="B5752" s="62" t="str">
        <f>'Hour Loop'!CL5715</f>
        <v xml:space="preserve">G01 X455.742 Y312.411 </v>
      </c>
    </row>
    <row r="5753" spans="2:2" x14ac:dyDescent="0.25">
      <c r="B5753" s="62" t="str">
        <f>'Hour Loop'!CL5716</f>
        <v xml:space="preserve">G01 X452.432 Y322.431 </v>
      </c>
    </row>
    <row r="5754" spans="2:2" x14ac:dyDescent="0.25">
      <c r="B5754" s="62" t="str">
        <f>'Hour Loop'!CL5717</f>
        <v xml:space="preserve">G01 X448.634 Y332.277 </v>
      </c>
    </row>
    <row r="5755" spans="2:2" x14ac:dyDescent="0.25">
      <c r="B5755" s="62" t="str">
        <f>'Hour Loop'!CL5718</f>
        <v xml:space="preserve">G01 X444.358 Y341.924 </v>
      </c>
    </row>
    <row r="5756" spans="2:2" x14ac:dyDescent="0.25">
      <c r="B5756" s="62" t="str">
        <f>'Hour Loop'!CL5719</f>
        <v xml:space="preserve">G01 X439.613 Y351.35 </v>
      </c>
    </row>
    <row r="5757" spans="2:2" x14ac:dyDescent="0.25">
      <c r="B5757" s="62" t="str">
        <f>'Hour Loop'!CL5720</f>
        <v xml:space="preserve">G01 X434.412 Y360.532 </v>
      </c>
    </row>
    <row r="5758" spans="2:2" x14ac:dyDescent="0.25">
      <c r="B5758" s="62" t="str">
        <f>'Hour Loop'!CL5721</f>
        <v xml:space="preserve">G01 X428.766 Y369.448 </v>
      </c>
    </row>
    <row r="5759" spans="2:2" x14ac:dyDescent="0.25">
      <c r="B5759" s="62" t="str">
        <f>'Hour Loop'!CL5722</f>
        <v xml:space="preserve">G01 X422.69 Y378.075 </v>
      </c>
    </row>
    <row r="5760" spans="2:2" x14ac:dyDescent="0.25">
      <c r="B5760" s="62" t="str">
        <f>'Hour Loop'!CL5723</f>
        <v xml:space="preserve">G01 X416.197 Y386.395 </v>
      </c>
    </row>
    <row r="5761" spans="2:2" x14ac:dyDescent="0.25">
      <c r="B5761" s="62" t="str">
        <f>'Hour Loop'!CL5724</f>
        <v xml:space="preserve">G01 X409.304 Y394.385 </v>
      </c>
    </row>
    <row r="5762" spans="2:2" x14ac:dyDescent="0.25">
      <c r="B5762" s="62" t="str">
        <f>'Hour Loop'!CL5725</f>
        <v xml:space="preserve">G01 X402.028 Y402.028 </v>
      </c>
    </row>
    <row r="5763" spans="2:2" x14ac:dyDescent="0.25">
      <c r="B5763" s="62" t="str">
        <f>'Hour Loop'!CL5726</f>
        <v xml:space="preserve">G01 X394.385 Y409.304 </v>
      </c>
    </row>
    <row r="5764" spans="2:2" x14ac:dyDescent="0.25">
      <c r="B5764" s="62" t="str">
        <f>'Hour Loop'!CL5727</f>
        <v xml:space="preserve">G01 X386.395 Y416.197 </v>
      </c>
    </row>
    <row r="5765" spans="2:2" x14ac:dyDescent="0.25">
      <c r="B5765" s="62" t="str">
        <f>'Hour Loop'!CL5728</f>
        <v xml:space="preserve">G01 X378.075 Y422.69 </v>
      </c>
    </row>
    <row r="5766" spans="2:2" x14ac:dyDescent="0.25">
      <c r="B5766" s="62" t="str">
        <f>'Hour Loop'!CL5729</f>
        <v xml:space="preserve">G01 X369.448 Y428.766 </v>
      </c>
    </row>
    <row r="5767" spans="2:2" x14ac:dyDescent="0.25">
      <c r="B5767" s="62" t="str">
        <f>'Hour Loop'!CL5730</f>
        <v xml:space="preserve">G01 X360.532 Y434.412 </v>
      </c>
    </row>
    <row r="5768" spans="2:2" x14ac:dyDescent="0.25">
      <c r="B5768" s="62" t="str">
        <f>'Hour Loop'!CL5731</f>
        <v xml:space="preserve">G01 X351.35 Y439.613 </v>
      </c>
    </row>
    <row r="5769" spans="2:2" x14ac:dyDescent="0.25">
      <c r="B5769" s="62" t="str">
        <f>'Hour Loop'!CL5732</f>
        <v xml:space="preserve">G01 X341.924 Y444.358 </v>
      </c>
    </row>
    <row r="5770" spans="2:2" x14ac:dyDescent="0.25">
      <c r="B5770" s="62" t="str">
        <f>'Hour Loop'!CL5733</f>
        <v xml:space="preserve">G01 X332.277 Y448.634 </v>
      </c>
    </row>
    <row r="5771" spans="2:2" x14ac:dyDescent="0.25">
      <c r="B5771" s="62" t="str">
        <f>'Hour Loop'!CL5734</f>
        <v xml:space="preserve">G01 X322.431 Y452.432 </v>
      </c>
    </row>
    <row r="5772" spans="2:2" x14ac:dyDescent="0.25">
      <c r="B5772" s="62" t="str">
        <f>'Hour Loop'!CL5735</f>
        <v xml:space="preserve">G01 X312.411 Y455.742 </v>
      </c>
    </row>
    <row r="5773" spans="2:2" x14ac:dyDescent="0.25">
      <c r="B5773" s="62" t="str">
        <f>'Hour Loop'!CL5736</f>
        <v xml:space="preserve">G01 X302.241 Y458.557 </v>
      </c>
    </row>
    <row r="5774" spans="2:2" x14ac:dyDescent="0.25">
      <c r="B5774" s="62" t="str">
        <f>'Hour Loop'!CL5737</f>
        <v xml:space="preserve">G01 X291.944 Y460.869 </v>
      </c>
    </row>
    <row r="5775" spans="2:2" x14ac:dyDescent="0.25">
      <c r="B5775" s="62" t="str">
        <f>'Hour Loop'!CL5738</f>
        <v xml:space="preserve">G01 X281.547 Y462.673 </v>
      </c>
    </row>
    <row r="5776" spans="2:2" x14ac:dyDescent="0.25">
      <c r="B5776" s="62" t="str">
        <f>'Hour Loop'!CL5739</f>
        <v xml:space="preserve">G01 X271.074 Y463.965 </v>
      </c>
    </row>
    <row r="5777" spans="2:2" x14ac:dyDescent="0.25">
      <c r="B5777" s="62" t="str">
        <f>'Hour Loop'!CL5740</f>
        <v xml:space="preserve">G01 X260.55 Y464.741 </v>
      </c>
    </row>
    <row r="5778" spans="2:2" x14ac:dyDescent="0.25">
      <c r="B5778" s="62" t="str">
        <f>'Hour Loop'!CL5741</f>
        <v xml:space="preserve">G01 X250 Y465 </v>
      </c>
    </row>
    <row r="5779" spans="2:2" x14ac:dyDescent="0.25">
      <c r="B5779" s="62" t="str">
        <f>'Hour Loop'!CL5742</f>
        <v>;end indicate 11</v>
      </c>
    </row>
    <row r="5780" spans="2:2" x14ac:dyDescent="0.25">
      <c r="B5780" s="62" t="str">
        <f>'Hour Loop'!CL5743</f>
        <v>;start hour 11</v>
      </c>
    </row>
    <row r="5781" spans="2:2" x14ac:dyDescent="0.25">
      <c r="B5781" s="62" t="str">
        <f>'Hour Loop'!CL5744</f>
        <v>F1</v>
      </c>
    </row>
    <row r="5782" spans="2:2" x14ac:dyDescent="0.25">
      <c r="B5782" s="62" t="str">
        <f>'Hour Loop'!CL5745</f>
        <v>G01 X250 Y500 F2000</v>
      </c>
    </row>
    <row r="5783" spans="2:2" x14ac:dyDescent="0.25">
      <c r="B5783" s="62" t="str">
        <f>'Hour Loop'!CL5746</f>
        <v>G04 P0</v>
      </c>
    </row>
    <row r="5784" spans="2:2" x14ac:dyDescent="0.25">
      <c r="B5784" s="62" t="str">
        <f>'Hour Loop'!CL5747</f>
        <v>G01 X262.267 Y499.699 F2000</v>
      </c>
    </row>
    <row r="5785" spans="2:2" x14ac:dyDescent="0.25">
      <c r="B5785" s="62" t="str">
        <f>'Hour Loop'!CL5748</f>
        <v>G04 P0</v>
      </c>
    </row>
    <row r="5786" spans="2:2" x14ac:dyDescent="0.25">
      <c r="B5786" s="62" t="str">
        <f>'Hour Loop'!CL5749</f>
        <v>G01 X274.504 Y498.796 F2000</v>
      </c>
    </row>
    <row r="5787" spans="2:2" x14ac:dyDescent="0.25">
      <c r="B5787" s="62" t="str">
        <f>'Hour Loop'!CL5750</f>
        <v>G04 P0</v>
      </c>
    </row>
    <row r="5788" spans="2:2" x14ac:dyDescent="0.25">
      <c r="B5788" s="62" t="str">
        <f>'Hour Loop'!CL5751</f>
        <v>G01 X286.683 Y497.294 F2000</v>
      </c>
    </row>
    <row r="5789" spans="2:2" x14ac:dyDescent="0.25">
      <c r="B5789" s="62" t="str">
        <f>'Hour Loop'!CL5752</f>
        <v>G04 P0</v>
      </c>
    </row>
    <row r="5790" spans="2:2" x14ac:dyDescent="0.25">
      <c r="B5790" s="62" t="str">
        <f>'Hour Loop'!CL5753</f>
        <v>G01 X298.773 Y495.196 F2000</v>
      </c>
    </row>
    <row r="5791" spans="2:2" x14ac:dyDescent="0.25">
      <c r="B5791" s="62" t="str">
        <f>'Hour Loop'!CL5754</f>
        <v>G04 P0</v>
      </c>
    </row>
    <row r="5792" spans="2:2" x14ac:dyDescent="0.25">
      <c r="B5792" s="62" t="str">
        <f>'Hour Loop'!CL5755</f>
        <v>G01 X310.745 Y492.508 F2000</v>
      </c>
    </row>
    <row r="5793" spans="2:2" x14ac:dyDescent="0.25">
      <c r="B5793" s="62" t="str">
        <f>'Hour Loop'!CL5756</f>
        <v>G04 P0</v>
      </c>
    </row>
    <row r="5794" spans="2:2" x14ac:dyDescent="0.25">
      <c r="B5794" s="62" t="str">
        <f>'Hour Loop'!CL5757</f>
        <v>G01 X322.571 Y489.235 F2000</v>
      </c>
    </row>
    <row r="5795" spans="2:2" x14ac:dyDescent="0.25">
      <c r="B5795" s="62" t="str">
        <f>'Hour Loop'!CL5758</f>
        <v>G04 P0</v>
      </c>
    </row>
    <row r="5796" spans="2:2" x14ac:dyDescent="0.25">
      <c r="B5796" s="62" t="str">
        <f>'Hour Loop'!CL5759</f>
        <v>G01 X334.222 Y485.386 F2000</v>
      </c>
    </row>
    <row r="5797" spans="2:2" x14ac:dyDescent="0.25">
      <c r="B5797" s="62" t="str">
        <f>'Hour Loop'!CL5760</f>
        <v>G04 P0</v>
      </c>
    </row>
    <row r="5798" spans="2:2" x14ac:dyDescent="0.25">
      <c r="B5798" s="62" t="str">
        <f>'Hour Loop'!CL5761</f>
        <v>G01 X345.671 Y480.97 F2000</v>
      </c>
    </row>
    <row r="5799" spans="2:2" x14ac:dyDescent="0.25">
      <c r="B5799" s="62" t="str">
        <f>'Hour Loop'!CL5762</f>
        <v>G04 P0</v>
      </c>
    </row>
    <row r="5800" spans="2:2" x14ac:dyDescent="0.25">
      <c r="B5800" s="62" t="str">
        <f>'Hour Loop'!CL5763</f>
        <v>G01 X356.889 Y475.997 F2000</v>
      </c>
    </row>
    <row r="5801" spans="2:2" x14ac:dyDescent="0.25">
      <c r="B5801" s="62" t="str">
        <f>'Hour Loop'!CL5764</f>
        <v>G04 P0</v>
      </c>
    </row>
    <row r="5802" spans="2:2" x14ac:dyDescent="0.25">
      <c r="B5802" s="62" t="str">
        <f>'Hour Loop'!CL5765</f>
        <v>G01 X367.849 Y470.48 F2000</v>
      </c>
    </row>
    <row r="5803" spans="2:2" x14ac:dyDescent="0.25">
      <c r="B5803" s="62" t="str">
        <f>'Hour Loop'!CL5766</f>
        <v>G04 P0</v>
      </c>
    </row>
    <row r="5804" spans="2:2" x14ac:dyDescent="0.25">
      <c r="B5804" s="62" t="str">
        <f>'Hour Loop'!CL5767</f>
        <v>G01 X378.526 Y464.432 F2000</v>
      </c>
    </row>
    <row r="5805" spans="2:2" x14ac:dyDescent="0.25">
      <c r="B5805" s="62" t="str">
        <f>'Hour Loop'!CL5768</f>
        <v>G04 P0</v>
      </c>
    </row>
    <row r="5806" spans="2:2" x14ac:dyDescent="0.25">
      <c r="B5806" s="62" t="str">
        <f>'Hour Loop'!CL5769</f>
        <v>G01 X388.893 Y457.867 F2000</v>
      </c>
    </row>
    <row r="5807" spans="2:2" x14ac:dyDescent="0.25">
      <c r="B5807" s="62" t="str">
        <f>'Hour Loop'!CL5770</f>
        <v>G04 P0</v>
      </c>
    </row>
    <row r="5808" spans="2:2" x14ac:dyDescent="0.25">
      <c r="B5808" s="62" t="str">
        <f>'Hour Loop'!CL5771</f>
        <v>G01 X398.925 Y450.802 F2000</v>
      </c>
    </row>
    <row r="5809" spans="2:2" x14ac:dyDescent="0.25">
      <c r="B5809" s="62" t="str">
        <f>'Hour Loop'!CL5772</f>
        <v>G04 P0</v>
      </c>
    </row>
    <row r="5810" spans="2:2" x14ac:dyDescent="0.25">
      <c r="B5810" s="62" t="str">
        <f>'Hour Loop'!CL5773</f>
        <v>G01 X408.598 Y443.253 F2000</v>
      </c>
    </row>
    <row r="5811" spans="2:2" x14ac:dyDescent="0.25">
      <c r="B5811" s="62" t="str">
        <f>'Hour Loop'!CL5774</f>
        <v>G04 P0</v>
      </c>
    </row>
    <row r="5812" spans="2:2" x14ac:dyDescent="0.25">
      <c r="B5812" s="62" t="str">
        <f>'Hour Loop'!CL5775</f>
        <v>G01 X417.89 Y435.238 F2000</v>
      </c>
    </row>
    <row r="5813" spans="2:2" x14ac:dyDescent="0.25">
      <c r="B5813" s="62" t="str">
        <f>'Hour Loop'!CL5776</f>
        <v>G04 P0</v>
      </c>
    </row>
    <row r="5814" spans="2:2" x14ac:dyDescent="0.25">
      <c r="B5814" s="62" t="str">
        <f>'Hour Loop'!CL5777</f>
        <v>G01 X426.777 Y426.777 F2000</v>
      </c>
    </row>
    <row r="5815" spans="2:2" x14ac:dyDescent="0.25">
      <c r="B5815" s="62" t="str">
        <f>'Hour Loop'!CL5778</f>
        <v>G04 P0</v>
      </c>
    </row>
    <row r="5816" spans="2:2" x14ac:dyDescent="0.25">
      <c r="B5816" s="62" t="str">
        <f>'Hour Loop'!CL5779</f>
        <v>G01 X435.238 Y417.89 F2000</v>
      </c>
    </row>
    <row r="5817" spans="2:2" x14ac:dyDescent="0.25">
      <c r="B5817" s="62" t="str">
        <f>'Hour Loop'!CL5780</f>
        <v>G04 P0</v>
      </c>
    </row>
    <row r="5818" spans="2:2" x14ac:dyDescent="0.25">
      <c r="B5818" s="62" t="str">
        <f>'Hour Loop'!CL5781</f>
        <v>G01 X443.253 Y408.598 F2000</v>
      </c>
    </row>
    <row r="5819" spans="2:2" x14ac:dyDescent="0.25">
      <c r="B5819" s="62" t="str">
        <f>'Hour Loop'!CL5782</f>
        <v>G04 P0</v>
      </c>
    </row>
    <row r="5820" spans="2:2" x14ac:dyDescent="0.25">
      <c r="B5820" s="62" t="str">
        <f>'Hour Loop'!CL5783</f>
        <v>G01 X450.802 Y398.925 F2000</v>
      </c>
    </row>
    <row r="5821" spans="2:2" x14ac:dyDescent="0.25">
      <c r="B5821" s="62" t="str">
        <f>'Hour Loop'!CL5784</f>
        <v>G04 P0</v>
      </c>
    </row>
    <row r="5822" spans="2:2" x14ac:dyDescent="0.25">
      <c r="B5822" s="62" t="str">
        <f>'Hour Loop'!CL5785</f>
        <v>G01 X457.867 Y388.893 F2000</v>
      </c>
    </row>
    <row r="5823" spans="2:2" x14ac:dyDescent="0.25">
      <c r="B5823" s="62" t="str">
        <f>'Hour Loop'!CL5786</f>
        <v>G04 P0</v>
      </c>
    </row>
    <row r="5824" spans="2:2" x14ac:dyDescent="0.25">
      <c r="B5824" s="62" t="str">
        <f>'Hour Loop'!CL5787</f>
        <v>G01 X464.432 Y378.526 F2000</v>
      </c>
    </row>
    <row r="5825" spans="2:2" x14ac:dyDescent="0.25">
      <c r="B5825" s="62" t="str">
        <f>'Hour Loop'!CL5788</f>
        <v>G04 P0</v>
      </c>
    </row>
    <row r="5826" spans="2:2" x14ac:dyDescent="0.25">
      <c r="B5826" s="62" t="str">
        <f>'Hour Loop'!CL5789</f>
        <v>G01 X470.48 Y367.849 F2000</v>
      </c>
    </row>
    <row r="5827" spans="2:2" x14ac:dyDescent="0.25">
      <c r="B5827" s="62" t="str">
        <f>'Hour Loop'!CL5790</f>
        <v>G04 P30.085</v>
      </c>
    </row>
    <row r="5828" spans="2:2" x14ac:dyDescent="0.25">
      <c r="B5828" s="62" t="str">
        <f>'Hour Loop'!CL5791</f>
        <v>G01 X475.997 Y356.889 F1</v>
      </c>
    </row>
    <row r="5829" spans="2:2" x14ac:dyDescent="0.25">
      <c r="B5829" s="62" t="str">
        <f>'Hour Loop'!CL5792</f>
        <v>G04 P7.38</v>
      </c>
    </row>
    <row r="5830" spans="2:2" x14ac:dyDescent="0.25">
      <c r="B5830" s="62" t="str">
        <f>'Hour Loop'!CL5793</f>
        <v xml:space="preserve">G01 X480.97 Y345.671 </v>
      </c>
    </row>
    <row r="5831" spans="2:2" x14ac:dyDescent="0.25">
      <c r="B5831" s="62" t="str">
        <f>'Hour Loop'!CL5794</f>
        <v>G04 P7.38</v>
      </c>
    </row>
    <row r="5832" spans="2:2" x14ac:dyDescent="0.25">
      <c r="B5832" s="62" t="str">
        <f>'Hour Loop'!CL5795</f>
        <v xml:space="preserve">G01 X485.386 Y334.222 </v>
      </c>
    </row>
    <row r="5833" spans="2:2" x14ac:dyDescent="0.25">
      <c r="B5833" s="62" t="str">
        <f>'Hour Loop'!CL5796</f>
        <v>G04 P7.38</v>
      </c>
    </row>
    <row r="5834" spans="2:2" x14ac:dyDescent="0.25">
      <c r="B5834" s="62" t="str">
        <f>'Hour Loop'!CL5797</f>
        <v xml:space="preserve">G01 X489.235 Y322.571 </v>
      </c>
    </row>
    <row r="5835" spans="2:2" x14ac:dyDescent="0.25">
      <c r="B5835" s="62" t="str">
        <f>'Hour Loop'!CL5798</f>
        <v>G04 P7.38</v>
      </c>
    </row>
    <row r="5836" spans="2:2" x14ac:dyDescent="0.25">
      <c r="B5836" s="62" t="str">
        <f>'Hour Loop'!CL5799</f>
        <v xml:space="preserve">G01 X492.508 Y310.745 </v>
      </c>
    </row>
    <row r="5837" spans="2:2" x14ac:dyDescent="0.25">
      <c r="B5837" s="62" t="str">
        <f>'Hour Loop'!CL5800</f>
        <v>G04 P7.38</v>
      </c>
    </row>
    <row r="5838" spans="2:2" x14ac:dyDescent="0.25">
      <c r="B5838" s="62" t="str">
        <f>'Hour Loop'!CL5801</f>
        <v xml:space="preserve">G01 X495.196 Y298.773 </v>
      </c>
    </row>
    <row r="5839" spans="2:2" x14ac:dyDescent="0.25">
      <c r="B5839" s="62" t="str">
        <f>'Hour Loop'!CL5802</f>
        <v>G04 P7.38</v>
      </c>
    </row>
    <row r="5840" spans="2:2" x14ac:dyDescent="0.25">
      <c r="B5840" s="62" t="str">
        <f>'Hour Loop'!CL5803</f>
        <v xml:space="preserve">G01 X497.294 Y286.683 </v>
      </c>
    </row>
    <row r="5841" spans="2:2" x14ac:dyDescent="0.25">
      <c r="B5841" s="62" t="str">
        <f>'Hour Loop'!CL5804</f>
        <v>G04 P7.38</v>
      </c>
    </row>
    <row r="5842" spans="2:2" x14ac:dyDescent="0.25">
      <c r="B5842" s="62" t="str">
        <f>'Hour Loop'!CL5805</f>
        <v xml:space="preserve">G01 X498.796 Y274.504 </v>
      </c>
    </row>
    <row r="5843" spans="2:2" x14ac:dyDescent="0.25">
      <c r="B5843" s="62" t="str">
        <f>'Hour Loop'!CL5806</f>
        <v>G04 P7.38</v>
      </c>
    </row>
    <row r="5844" spans="2:2" x14ac:dyDescent="0.25">
      <c r="B5844" s="62" t="str">
        <f>'Hour Loop'!CL5807</f>
        <v xml:space="preserve">G01 X499.699 Y262.267 </v>
      </c>
    </row>
    <row r="5845" spans="2:2" x14ac:dyDescent="0.25">
      <c r="B5845" s="62" t="str">
        <f>'Hour Loop'!CL5808</f>
        <v>G04 P7.38</v>
      </c>
    </row>
    <row r="5846" spans="2:2" x14ac:dyDescent="0.25">
      <c r="B5846" s="62" t="str">
        <f>'Hour Loop'!CL5809</f>
        <v xml:space="preserve">G01 X500 Y250 </v>
      </c>
    </row>
    <row r="5847" spans="2:2" x14ac:dyDescent="0.25">
      <c r="B5847" s="62" t="str">
        <f>'Hour Loop'!CL5810</f>
        <v>G04 P7.38</v>
      </c>
    </row>
    <row r="5848" spans="2:2" x14ac:dyDescent="0.25">
      <c r="B5848" s="62" t="str">
        <f>'Hour Loop'!CL5811</f>
        <v xml:space="preserve">G01 X499.699 Y237.733 </v>
      </c>
    </row>
    <row r="5849" spans="2:2" x14ac:dyDescent="0.25">
      <c r="B5849" s="62" t="str">
        <f>'Hour Loop'!CL5812</f>
        <v>G04 P7.38</v>
      </c>
    </row>
    <row r="5850" spans="2:2" x14ac:dyDescent="0.25">
      <c r="B5850" s="62" t="str">
        <f>'Hour Loop'!CL5813</f>
        <v xml:space="preserve">G01 X498.796 Y225.496 </v>
      </c>
    </row>
    <row r="5851" spans="2:2" x14ac:dyDescent="0.25">
      <c r="B5851" s="62" t="str">
        <f>'Hour Loop'!CL5814</f>
        <v>G04 P7.38</v>
      </c>
    </row>
    <row r="5852" spans="2:2" x14ac:dyDescent="0.25">
      <c r="B5852" s="62" t="str">
        <f>'Hour Loop'!CL5815</f>
        <v xml:space="preserve">G01 X497.294 Y213.317 </v>
      </c>
    </row>
    <row r="5853" spans="2:2" x14ac:dyDescent="0.25">
      <c r="B5853" s="62" t="str">
        <f>'Hour Loop'!CL5816</f>
        <v>G04 P7.38</v>
      </c>
    </row>
    <row r="5854" spans="2:2" x14ac:dyDescent="0.25">
      <c r="B5854" s="62" t="str">
        <f>'Hour Loop'!CL5817</f>
        <v xml:space="preserve">G01 X495.196 Y201.227 </v>
      </c>
    </row>
    <row r="5855" spans="2:2" x14ac:dyDescent="0.25">
      <c r="B5855" s="62" t="str">
        <f>'Hour Loop'!CL5818</f>
        <v>G04 P7.38</v>
      </c>
    </row>
    <row r="5856" spans="2:2" x14ac:dyDescent="0.25">
      <c r="B5856" s="62" t="str">
        <f>'Hour Loop'!CL5819</f>
        <v xml:space="preserve">G01 X492.508 Y189.255 </v>
      </c>
    </row>
    <row r="5857" spans="2:2" x14ac:dyDescent="0.25">
      <c r="B5857" s="62" t="str">
        <f>'Hour Loop'!CL5820</f>
        <v>G04 P7.38</v>
      </c>
    </row>
    <row r="5858" spans="2:2" x14ac:dyDescent="0.25">
      <c r="B5858" s="62" t="str">
        <f>'Hour Loop'!CL5821</f>
        <v xml:space="preserve">G01 X489.235 Y177.429 </v>
      </c>
    </row>
    <row r="5859" spans="2:2" x14ac:dyDescent="0.25">
      <c r="B5859" s="62" t="str">
        <f>'Hour Loop'!CL5822</f>
        <v>G04 P7.38</v>
      </c>
    </row>
    <row r="5860" spans="2:2" x14ac:dyDescent="0.25">
      <c r="B5860" s="62" t="str">
        <f>'Hour Loop'!CL5823</f>
        <v xml:space="preserve">G01 X485.386 Y165.778 </v>
      </c>
    </row>
    <row r="5861" spans="2:2" x14ac:dyDescent="0.25">
      <c r="B5861" s="62" t="str">
        <f>'Hour Loop'!CL5824</f>
        <v>G04 P7.38</v>
      </c>
    </row>
    <row r="5862" spans="2:2" x14ac:dyDescent="0.25">
      <c r="B5862" s="62" t="str">
        <f>'Hour Loop'!CL5825</f>
        <v xml:space="preserve">G01 X480.97 Y154.329 </v>
      </c>
    </row>
    <row r="5863" spans="2:2" x14ac:dyDescent="0.25">
      <c r="B5863" s="62" t="str">
        <f>'Hour Loop'!CL5826</f>
        <v>G04 P7.38</v>
      </c>
    </row>
    <row r="5864" spans="2:2" x14ac:dyDescent="0.25">
      <c r="B5864" s="62" t="str">
        <f>'Hour Loop'!CL5827</f>
        <v xml:space="preserve">G01 X475.997 Y143.111 </v>
      </c>
    </row>
    <row r="5865" spans="2:2" x14ac:dyDescent="0.25">
      <c r="B5865" s="62" t="str">
        <f>'Hour Loop'!CL5828</f>
        <v>G04 P7.38</v>
      </c>
    </row>
    <row r="5866" spans="2:2" x14ac:dyDescent="0.25">
      <c r="B5866" s="62" t="str">
        <f>'Hour Loop'!CL5829</f>
        <v xml:space="preserve">G01 X470.48 Y132.151 </v>
      </c>
    </row>
    <row r="5867" spans="2:2" x14ac:dyDescent="0.25">
      <c r="B5867" s="62" t="str">
        <f>'Hour Loop'!CL5830</f>
        <v>G04 P7.38</v>
      </c>
    </row>
    <row r="5868" spans="2:2" x14ac:dyDescent="0.25">
      <c r="B5868" s="62" t="str">
        <f>'Hour Loop'!CL5831</f>
        <v xml:space="preserve">G01 X464.432 Y121.474 </v>
      </c>
    </row>
    <row r="5869" spans="2:2" x14ac:dyDescent="0.25">
      <c r="B5869" s="62" t="str">
        <f>'Hour Loop'!CL5832</f>
        <v>G04 P7.38</v>
      </c>
    </row>
    <row r="5870" spans="2:2" x14ac:dyDescent="0.25">
      <c r="B5870" s="62" t="str">
        <f>'Hour Loop'!CL5833</f>
        <v xml:space="preserve">G01 X457.867 Y111.107 </v>
      </c>
    </row>
    <row r="5871" spans="2:2" x14ac:dyDescent="0.25">
      <c r="B5871" s="62" t="str">
        <f>'Hour Loop'!CL5834</f>
        <v>G04 P7.38</v>
      </c>
    </row>
    <row r="5872" spans="2:2" x14ac:dyDescent="0.25">
      <c r="B5872" s="62" t="str">
        <f>'Hour Loop'!CL5835</f>
        <v xml:space="preserve">G01 X450.802 Y101.075 </v>
      </c>
    </row>
    <row r="5873" spans="2:2" x14ac:dyDescent="0.25">
      <c r="B5873" s="62" t="str">
        <f>'Hour Loop'!CL5836</f>
        <v>G04 P7.38</v>
      </c>
    </row>
    <row r="5874" spans="2:2" x14ac:dyDescent="0.25">
      <c r="B5874" s="62" t="str">
        <f>'Hour Loop'!CL5837</f>
        <v xml:space="preserve">G01 X443.25 Y91.402 </v>
      </c>
    </row>
    <row r="5875" spans="2:2" x14ac:dyDescent="0.25">
      <c r="B5875" s="62" t="str">
        <f>'Hour Loop'!CL5838</f>
        <v>G04 P7.38</v>
      </c>
    </row>
    <row r="5876" spans="2:2" x14ac:dyDescent="0.25">
      <c r="B5876" s="62" t="str">
        <f>'Hour Loop'!CL5839</f>
        <v xml:space="preserve">G01 X435.23 Y82.11 </v>
      </c>
    </row>
    <row r="5877" spans="2:2" x14ac:dyDescent="0.25">
      <c r="B5877" s="62" t="str">
        <f>'Hour Loop'!CL5840</f>
        <v>G04 P7.38</v>
      </c>
    </row>
    <row r="5878" spans="2:2" x14ac:dyDescent="0.25">
      <c r="B5878" s="62" t="str">
        <f>'Hour Loop'!CL5841</f>
        <v xml:space="preserve">G01 X426.77 Y73.223 </v>
      </c>
    </row>
    <row r="5879" spans="2:2" x14ac:dyDescent="0.25">
      <c r="B5879" s="62" t="str">
        <f>'Hour Loop'!CL5842</f>
        <v>G04 P7.38</v>
      </c>
    </row>
    <row r="5880" spans="2:2" x14ac:dyDescent="0.25">
      <c r="B5880" s="62" t="str">
        <f>'Hour Loop'!CL5843</f>
        <v xml:space="preserve">G01 X417.89 Y64.762 </v>
      </c>
    </row>
    <row r="5881" spans="2:2" x14ac:dyDescent="0.25">
      <c r="B5881" s="62" t="str">
        <f>'Hour Loop'!CL5844</f>
        <v>G04 P7.38</v>
      </c>
    </row>
    <row r="5882" spans="2:2" x14ac:dyDescent="0.25">
      <c r="B5882" s="62" t="str">
        <f>'Hour Loop'!CL5845</f>
        <v xml:space="preserve">G01 X408.59 Y56.747 </v>
      </c>
    </row>
    <row r="5883" spans="2:2" x14ac:dyDescent="0.25">
      <c r="B5883" s="62" t="str">
        <f>'Hour Loop'!CL5846</f>
        <v>G04 P7.38</v>
      </c>
    </row>
    <row r="5884" spans="2:2" x14ac:dyDescent="0.25">
      <c r="B5884" s="62" t="str">
        <f>'Hour Loop'!CL5847</f>
        <v xml:space="preserve">G01 X398.92 Y49.198 </v>
      </c>
    </row>
    <row r="5885" spans="2:2" x14ac:dyDescent="0.25">
      <c r="B5885" s="62" t="str">
        <f>'Hour Loop'!CL5848</f>
        <v>G04 P7.38</v>
      </c>
    </row>
    <row r="5886" spans="2:2" x14ac:dyDescent="0.25">
      <c r="B5886" s="62" t="str">
        <f>'Hour Loop'!CL5849</f>
        <v xml:space="preserve">G01 X388.89 Y42.133 </v>
      </c>
    </row>
    <row r="5887" spans="2:2" x14ac:dyDescent="0.25">
      <c r="B5887" s="62" t="str">
        <f>'Hour Loop'!CL5850</f>
        <v>G04 P7.38</v>
      </c>
    </row>
    <row r="5888" spans="2:2" x14ac:dyDescent="0.25">
      <c r="B5888" s="62" t="str">
        <f>'Hour Loop'!CL5851</f>
        <v xml:space="preserve">G01 X378.52 Y35.568 </v>
      </c>
    </row>
    <row r="5889" spans="2:2" x14ac:dyDescent="0.25">
      <c r="B5889" s="62" t="str">
        <f>'Hour Loop'!CL5852</f>
        <v>G04 P7.38</v>
      </c>
    </row>
    <row r="5890" spans="2:2" x14ac:dyDescent="0.25">
      <c r="B5890" s="62" t="str">
        <f>'Hour Loop'!CL5853</f>
        <v xml:space="preserve">G01 X367.84 Y29.52 </v>
      </c>
    </row>
    <row r="5891" spans="2:2" x14ac:dyDescent="0.25">
      <c r="B5891" s="62" t="str">
        <f>'Hour Loop'!CL5854</f>
        <v>G04 P7.38</v>
      </c>
    </row>
    <row r="5892" spans="2:2" x14ac:dyDescent="0.25">
      <c r="B5892" s="62" t="str">
        <f>'Hour Loop'!CL5855</f>
        <v xml:space="preserve">G01 X356.88 Y24.003 </v>
      </c>
    </row>
    <row r="5893" spans="2:2" x14ac:dyDescent="0.25">
      <c r="B5893" s="62" t="str">
        <f>'Hour Loop'!CL5856</f>
        <v>G04 P7.38</v>
      </c>
    </row>
    <row r="5894" spans="2:2" x14ac:dyDescent="0.25">
      <c r="B5894" s="62" t="str">
        <f>'Hour Loop'!CL5857</f>
        <v xml:space="preserve">G01 X345.67 Y19.03 </v>
      </c>
    </row>
    <row r="5895" spans="2:2" x14ac:dyDescent="0.25">
      <c r="B5895" s="62" t="str">
        <f>'Hour Loop'!CL5858</f>
        <v>G04 P7.38</v>
      </c>
    </row>
    <row r="5896" spans="2:2" x14ac:dyDescent="0.25">
      <c r="B5896" s="62" t="str">
        <f>'Hour Loop'!CL5859</f>
        <v xml:space="preserve">G01 X334.22 Y14.614 </v>
      </c>
    </row>
    <row r="5897" spans="2:2" x14ac:dyDescent="0.25">
      <c r="B5897" s="62" t="str">
        <f>'Hour Loop'!CL5860</f>
        <v>G04 P7.38</v>
      </c>
    </row>
    <row r="5898" spans="2:2" x14ac:dyDescent="0.25">
      <c r="B5898" s="62" t="str">
        <f>'Hour Loop'!CL5861</f>
        <v xml:space="preserve">G01 X322.57 Y10.765 </v>
      </c>
    </row>
    <row r="5899" spans="2:2" x14ac:dyDescent="0.25">
      <c r="B5899" s="62" t="str">
        <f>'Hour Loop'!CL5862</f>
        <v>G04 P7.38</v>
      </c>
    </row>
    <row r="5900" spans="2:2" x14ac:dyDescent="0.25">
      <c r="B5900" s="62" t="str">
        <f>'Hour Loop'!CL5863</f>
        <v xml:space="preserve">G01 X310.7 Y7.492 </v>
      </c>
    </row>
    <row r="5901" spans="2:2" x14ac:dyDescent="0.25">
      <c r="B5901" s="62" t="str">
        <f>'Hour Loop'!CL5864</f>
        <v>G04 P7.38</v>
      </c>
    </row>
    <row r="5902" spans="2:2" x14ac:dyDescent="0.25">
      <c r="B5902" s="62" t="str">
        <f>'Hour Loop'!CL5865</f>
        <v xml:space="preserve">G01 X298.7 Y4.804 </v>
      </c>
    </row>
    <row r="5903" spans="2:2" x14ac:dyDescent="0.25">
      <c r="B5903" s="62" t="str">
        <f>'Hour Loop'!CL5866</f>
        <v>G04 P7.38</v>
      </c>
    </row>
    <row r="5904" spans="2:2" x14ac:dyDescent="0.25">
      <c r="B5904" s="62" t="str">
        <f>'Hour Loop'!CL5867</f>
        <v xml:space="preserve">G01 X286.6 Y2.706 </v>
      </c>
    </row>
    <row r="5905" spans="2:2" x14ac:dyDescent="0.25">
      <c r="B5905" s="62" t="str">
        <f>'Hour Loop'!CL5868</f>
        <v>G04 P7.38</v>
      </c>
    </row>
    <row r="5906" spans="2:2" x14ac:dyDescent="0.25">
      <c r="B5906" s="62" t="str">
        <f>'Hour Loop'!CL5869</f>
        <v xml:space="preserve">G01 X274.5 Y1.204 </v>
      </c>
    </row>
    <row r="5907" spans="2:2" x14ac:dyDescent="0.25">
      <c r="B5907" s="62" t="str">
        <f>'Hour Loop'!CL5870</f>
        <v>G04 P7.38</v>
      </c>
    </row>
    <row r="5908" spans="2:2" x14ac:dyDescent="0.25">
      <c r="B5908" s="62" t="str">
        <f>'Hour Loop'!CL5871</f>
        <v xml:space="preserve">G01 X262.2 Y0.301 </v>
      </c>
    </row>
    <row r="5909" spans="2:2" x14ac:dyDescent="0.25">
      <c r="B5909" s="62" t="str">
        <f>'Hour Loop'!CL5872</f>
        <v>G04 P7.38</v>
      </c>
    </row>
    <row r="5910" spans="2:2" x14ac:dyDescent="0.25">
      <c r="B5910" s="62" t="str">
        <f>'Hour Loop'!CL5873</f>
        <v xml:space="preserve">G01 X250 Y0 </v>
      </c>
    </row>
    <row r="5911" spans="2:2" x14ac:dyDescent="0.25">
      <c r="B5911" s="62" t="str">
        <f>'Hour Loop'!CL5874</f>
        <v>G04 P7.38</v>
      </c>
    </row>
    <row r="5912" spans="2:2" x14ac:dyDescent="0.25">
      <c r="B5912" s="62" t="str">
        <f>'Hour Loop'!CL5875</f>
        <v xml:space="preserve">G01 X237.7 Y0.301 </v>
      </c>
    </row>
    <row r="5913" spans="2:2" x14ac:dyDescent="0.25">
      <c r="B5913" s="62" t="str">
        <f>'Hour Loop'!CL5876</f>
        <v>G04 P7.38</v>
      </c>
    </row>
    <row r="5914" spans="2:2" x14ac:dyDescent="0.25">
      <c r="B5914" s="62" t="str">
        <f>'Hour Loop'!CL5877</f>
        <v xml:space="preserve">G01 X225.4 Y1.204 </v>
      </c>
    </row>
    <row r="5915" spans="2:2" x14ac:dyDescent="0.25">
      <c r="B5915" s="62" t="str">
        <f>'Hour Loop'!CL5878</f>
        <v>G04 P7.38</v>
      </c>
    </row>
    <row r="5916" spans="2:2" x14ac:dyDescent="0.25">
      <c r="B5916" s="62" t="str">
        <f>'Hour Loop'!CL5879</f>
        <v xml:space="preserve">G01 X213.3 Y2.706 </v>
      </c>
    </row>
    <row r="5917" spans="2:2" x14ac:dyDescent="0.25">
      <c r="B5917" s="62" t="str">
        <f>'Hour Loop'!CL5880</f>
        <v>G04 P7.38</v>
      </c>
    </row>
    <row r="5918" spans="2:2" x14ac:dyDescent="0.25">
      <c r="B5918" s="62" t="str">
        <f>'Hour Loop'!CL5881</f>
        <v xml:space="preserve">G01 X201.2 Y4.804 </v>
      </c>
    </row>
    <row r="5919" spans="2:2" x14ac:dyDescent="0.25">
      <c r="B5919" s="62" t="str">
        <f>'Hour Loop'!CL5882</f>
        <v>G04 P7.38</v>
      </c>
    </row>
    <row r="5920" spans="2:2" x14ac:dyDescent="0.25">
      <c r="B5920" s="62" t="str">
        <f>'Hour Loop'!CL5883</f>
        <v xml:space="preserve">G01 X189.2 Y7.492 </v>
      </c>
    </row>
    <row r="5921" spans="2:2" x14ac:dyDescent="0.25">
      <c r="B5921" s="62" t="str">
        <f>'Hour Loop'!CL5884</f>
        <v>G04 P7.38</v>
      </c>
    </row>
    <row r="5922" spans="2:2" x14ac:dyDescent="0.25">
      <c r="B5922" s="62" t="str">
        <f>'Hour Loop'!CL5885</f>
        <v xml:space="preserve">G01 X177.42 Y10.765 </v>
      </c>
    </row>
    <row r="5923" spans="2:2" x14ac:dyDescent="0.25">
      <c r="B5923" s="62" t="str">
        <f>'Hour Loop'!CL5886</f>
        <v>G04 P7.38</v>
      </c>
    </row>
    <row r="5924" spans="2:2" x14ac:dyDescent="0.25">
      <c r="B5924" s="62" t="str">
        <f>'Hour Loop'!CL5887</f>
        <v xml:space="preserve">G01 X165.77 Y14.614 </v>
      </c>
    </row>
    <row r="5925" spans="2:2" x14ac:dyDescent="0.25">
      <c r="B5925" s="62" t="str">
        <f>'Hour Loop'!CL5888</f>
        <v>G04 P7.38</v>
      </c>
    </row>
    <row r="5926" spans="2:2" x14ac:dyDescent="0.25">
      <c r="B5926" s="62" t="str">
        <f>'Hour Loop'!CL5889</f>
        <v xml:space="preserve">G01 X154.32 Y19.03 </v>
      </c>
    </row>
    <row r="5927" spans="2:2" x14ac:dyDescent="0.25">
      <c r="B5927" s="62" t="str">
        <f>'Hour Loop'!CL5890</f>
        <v>G04 P7.38</v>
      </c>
    </row>
    <row r="5928" spans="2:2" x14ac:dyDescent="0.25">
      <c r="B5928" s="62" t="str">
        <f>'Hour Loop'!CL5891</f>
        <v xml:space="preserve">G01 X143.11 Y24.003 </v>
      </c>
    </row>
    <row r="5929" spans="2:2" x14ac:dyDescent="0.25">
      <c r="B5929" s="62" t="str">
        <f>'Hour Loop'!CL5892</f>
        <v>G04 P7.38</v>
      </c>
    </row>
    <row r="5930" spans="2:2" x14ac:dyDescent="0.25">
      <c r="B5930" s="62" t="str">
        <f>'Hour Loop'!CL5893</f>
        <v xml:space="preserve">G01 X132.15 Y29.52 </v>
      </c>
    </row>
    <row r="5931" spans="2:2" x14ac:dyDescent="0.25">
      <c r="B5931" s="62" t="str">
        <f>'Hour Loop'!CL5894</f>
        <v>G04 P7.38</v>
      </c>
    </row>
    <row r="5932" spans="2:2" x14ac:dyDescent="0.25">
      <c r="B5932" s="62" t="str">
        <f>'Hour Loop'!CL5895</f>
        <v xml:space="preserve">G01 X121.47 Y35.568 </v>
      </c>
    </row>
    <row r="5933" spans="2:2" x14ac:dyDescent="0.25">
      <c r="B5933" s="62" t="str">
        <f>'Hour Loop'!CL5896</f>
        <v>G04 P7.38</v>
      </c>
    </row>
    <row r="5934" spans="2:2" x14ac:dyDescent="0.25">
      <c r="B5934" s="62" t="str">
        <f>'Hour Loop'!CL5897</f>
        <v xml:space="preserve">G01 X111.1 Y42.133 </v>
      </c>
    </row>
    <row r="5935" spans="2:2" x14ac:dyDescent="0.25">
      <c r="B5935" s="62" t="str">
        <f>'Hour Loop'!CL5898</f>
        <v>G04 P7.38</v>
      </c>
    </row>
    <row r="5936" spans="2:2" x14ac:dyDescent="0.25">
      <c r="B5936" s="62" t="str">
        <f>'Hour Loop'!CL5899</f>
        <v xml:space="preserve">G01 X101.07 Y49.198 </v>
      </c>
    </row>
    <row r="5937" spans="2:2" x14ac:dyDescent="0.25">
      <c r="B5937" s="62" t="str">
        <f>'Hour Loop'!CL5900</f>
        <v>G04 P7.38</v>
      </c>
    </row>
    <row r="5938" spans="2:2" x14ac:dyDescent="0.25">
      <c r="B5938" s="62" t="str">
        <f>'Hour Loop'!CL5901</f>
        <v xml:space="preserve">G01 X91.4 Y56.747 </v>
      </c>
    </row>
    <row r="5939" spans="2:2" x14ac:dyDescent="0.25">
      <c r="B5939" s="62" t="str">
        <f>'Hour Loop'!CL5902</f>
        <v>G04 P7.38</v>
      </c>
    </row>
    <row r="5940" spans="2:2" x14ac:dyDescent="0.25">
      <c r="B5940" s="62" t="str">
        <f>'Hour Loop'!CL5903</f>
        <v xml:space="preserve">G01 X82.11 Y64.762 </v>
      </c>
    </row>
    <row r="5941" spans="2:2" x14ac:dyDescent="0.25">
      <c r="B5941" s="62" t="str">
        <f>'Hour Loop'!CL5904</f>
        <v>G04 P7.38</v>
      </c>
    </row>
    <row r="5942" spans="2:2" x14ac:dyDescent="0.25">
      <c r="B5942" s="62" t="str">
        <f>'Hour Loop'!CL5905</f>
        <v xml:space="preserve">G01 X73.22 Y73.223 </v>
      </c>
    </row>
    <row r="5943" spans="2:2" x14ac:dyDescent="0.25">
      <c r="B5943" s="62" t="str">
        <f>'Hour Loop'!CL5906</f>
        <v>G04 P7.38</v>
      </c>
    </row>
    <row r="5944" spans="2:2" x14ac:dyDescent="0.25">
      <c r="B5944" s="62" t="str">
        <f>'Hour Loop'!CL5907</f>
        <v xml:space="preserve">G01 X64.76 Y82.11 </v>
      </c>
    </row>
    <row r="5945" spans="2:2" x14ac:dyDescent="0.25">
      <c r="B5945" s="62" t="str">
        <f>'Hour Loop'!CL5908</f>
        <v>G04 P7.38</v>
      </c>
    </row>
    <row r="5946" spans="2:2" x14ac:dyDescent="0.25">
      <c r="B5946" s="62" t="str">
        <f>'Hour Loop'!CL5909</f>
        <v xml:space="preserve">G01 X56.74 Y91.402 </v>
      </c>
    </row>
    <row r="5947" spans="2:2" x14ac:dyDescent="0.25">
      <c r="B5947" s="62" t="str">
        <f>'Hour Loop'!CL5910</f>
        <v>G04 P7.38</v>
      </c>
    </row>
    <row r="5948" spans="2:2" x14ac:dyDescent="0.25">
      <c r="B5948" s="62" t="str">
        <f>'Hour Loop'!CL5911</f>
        <v xml:space="preserve">G01 X49.198 Y101.075 </v>
      </c>
    </row>
    <row r="5949" spans="2:2" x14ac:dyDescent="0.25">
      <c r="B5949" s="62" t="str">
        <f>'Hour Loop'!CL5912</f>
        <v>G04 P7.38</v>
      </c>
    </row>
    <row r="5950" spans="2:2" x14ac:dyDescent="0.25">
      <c r="B5950" s="62" t="str">
        <f>'Hour Loop'!CL5913</f>
        <v xml:space="preserve">G01 X42.133 Y111.107 </v>
      </c>
    </row>
    <row r="5951" spans="2:2" x14ac:dyDescent="0.25">
      <c r="B5951" s="62" t="str">
        <f>'Hour Loop'!CL5914</f>
        <v>G04 P7.38</v>
      </c>
    </row>
    <row r="5952" spans="2:2" x14ac:dyDescent="0.25">
      <c r="B5952" s="62" t="str">
        <f>'Hour Loop'!CL5915</f>
        <v xml:space="preserve">G01 X35.568 Y121.474 </v>
      </c>
    </row>
    <row r="5953" spans="2:2" x14ac:dyDescent="0.25">
      <c r="B5953" s="62" t="str">
        <f>'Hour Loop'!CL5916</f>
        <v>G04 P7.38</v>
      </c>
    </row>
    <row r="5954" spans="2:2" x14ac:dyDescent="0.25">
      <c r="B5954" s="62" t="str">
        <f>'Hour Loop'!CL5917</f>
        <v xml:space="preserve">G01 X29.52 Y132.151 </v>
      </c>
    </row>
    <row r="5955" spans="2:2" x14ac:dyDescent="0.25">
      <c r="B5955" s="62" t="str">
        <f>'Hour Loop'!CL5918</f>
        <v>G04 P7.38</v>
      </c>
    </row>
    <row r="5956" spans="2:2" x14ac:dyDescent="0.25">
      <c r="B5956" s="62" t="str">
        <f>'Hour Loop'!CL5919</f>
        <v xml:space="preserve">G01 X24.003 Y143.111 </v>
      </c>
    </row>
    <row r="5957" spans="2:2" x14ac:dyDescent="0.25">
      <c r="B5957" s="62" t="str">
        <f>'Hour Loop'!CL5920</f>
        <v>G04 P7.38</v>
      </c>
    </row>
    <row r="5958" spans="2:2" x14ac:dyDescent="0.25">
      <c r="B5958" s="62" t="str">
        <f>'Hour Loop'!CL5921</f>
        <v xml:space="preserve">G01 X19.03 Y154.329 </v>
      </c>
    </row>
    <row r="5959" spans="2:2" x14ac:dyDescent="0.25">
      <c r="B5959" s="62" t="str">
        <f>'Hour Loop'!CL5922</f>
        <v>G04 P7.38</v>
      </c>
    </row>
    <row r="5960" spans="2:2" x14ac:dyDescent="0.25">
      <c r="B5960" s="62" t="str">
        <f>'Hour Loop'!CL5923</f>
        <v xml:space="preserve">G01 X14.614 Y165.778 </v>
      </c>
    </row>
    <row r="5961" spans="2:2" x14ac:dyDescent="0.25">
      <c r="B5961" s="62" t="str">
        <f>'Hour Loop'!CL5924</f>
        <v>G04 P7.38</v>
      </c>
    </row>
    <row r="5962" spans="2:2" x14ac:dyDescent="0.25">
      <c r="B5962" s="62" t="str">
        <f>'Hour Loop'!CL5925</f>
        <v xml:space="preserve">G01 X10.765 Y177.429 </v>
      </c>
    </row>
    <row r="5963" spans="2:2" x14ac:dyDescent="0.25">
      <c r="B5963" s="62" t="str">
        <f>'Hour Loop'!CL5926</f>
        <v>G04 P7.38</v>
      </c>
    </row>
    <row r="5964" spans="2:2" x14ac:dyDescent="0.25">
      <c r="B5964" s="62" t="str">
        <f>'Hour Loop'!CL5927</f>
        <v xml:space="preserve">G01 X7.492 Y189.255 </v>
      </c>
    </row>
    <row r="5965" spans="2:2" x14ac:dyDescent="0.25">
      <c r="B5965" s="62" t="str">
        <f>'Hour Loop'!CL5928</f>
        <v>G04 P7.38</v>
      </c>
    </row>
    <row r="5966" spans="2:2" x14ac:dyDescent="0.25">
      <c r="B5966" s="62" t="str">
        <f>'Hour Loop'!CL5929</f>
        <v xml:space="preserve">G01 X4.804 Y201.227 </v>
      </c>
    </row>
    <row r="5967" spans="2:2" x14ac:dyDescent="0.25">
      <c r="B5967" s="62" t="str">
        <f>'Hour Loop'!CL5930</f>
        <v>G04 P7.38</v>
      </c>
    </row>
    <row r="5968" spans="2:2" x14ac:dyDescent="0.25">
      <c r="B5968" s="62" t="str">
        <f>'Hour Loop'!CL5931</f>
        <v xml:space="preserve">G01 X2.706 Y213.317 </v>
      </c>
    </row>
    <row r="5969" spans="2:2" x14ac:dyDescent="0.25">
      <c r="B5969" s="62" t="str">
        <f>'Hour Loop'!CL5932</f>
        <v>G04 P7.38</v>
      </c>
    </row>
    <row r="5970" spans="2:2" x14ac:dyDescent="0.25">
      <c r="B5970" s="62" t="str">
        <f>'Hour Loop'!CL5933</f>
        <v xml:space="preserve">G01 X1.204 Y225.496 </v>
      </c>
    </row>
    <row r="5971" spans="2:2" x14ac:dyDescent="0.25">
      <c r="B5971" s="62" t="str">
        <f>'Hour Loop'!CL5934</f>
        <v>G04 P7.38</v>
      </c>
    </row>
    <row r="5972" spans="2:2" x14ac:dyDescent="0.25">
      <c r="B5972" s="62" t="str">
        <f>'Hour Loop'!CL5935</f>
        <v xml:space="preserve">G01 X0.301 Y237.733 </v>
      </c>
    </row>
    <row r="5973" spans="2:2" x14ac:dyDescent="0.25">
      <c r="B5973" s="62" t="str">
        <f>'Hour Loop'!CL5936</f>
        <v>G04 P7.38</v>
      </c>
    </row>
    <row r="5974" spans="2:2" x14ac:dyDescent="0.25">
      <c r="B5974" s="62" t="str">
        <f>'Hour Loop'!CL5937</f>
        <v xml:space="preserve">G01 X0 Y250 </v>
      </c>
    </row>
    <row r="5975" spans="2:2" x14ac:dyDescent="0.25">
      <c r="B5975" s="62" t="str">
        <f>'Hour Loop'!CL5938</f>
        <v>G04 P7.38</v>
      </c>
    </row>
    <row r="5976" spans="2:2" x14ac:dyDescent="0.25">
      <c r="B5976" s="62" t="str">
        <f>'Hour Loop'!CL5939</f>
        <v xml:space="preserve">G01 X0.301 Y262.267 </v>
      </c>
    </row>
    <row r="5977" spans="2:2" x14ac:dyDescent="0.25">
      <c r="B5977" s="62" t="str">
        <f>'Hour Loop'!CL5940</f>
        <v>G04 P7.38</v>
      </c>
    </row>
    <row r="5978" spans="2:2" x14ac:dyDescent="0.25">
      <c r="B5978" s="62" t="str">
        <f>'Hour Loop'!CL5941</f>
        <v xml:space="preserve">G01 X1.204 Y274.504 </v>
      </c>
    </row>
    <row r="5979" spans="2:2" x14ac:dyDescent="0.25">
      <c r="B5979" s="62" t="str">
        <f>'Hour Loop'!CL5942</f>
        <v>G04 P7.38</v>
      </c>
    </row>
    <row r="5980" spans="2:2" x14ac:dyDescent="0.25">
      <c r="B5980" s="62" t="str">
        <f>'Hour Loop'!CL5943</f>
        <v xml:space="preserve">G01 X2.706 Y286.683 </v>
      </c>
    </row>
    <row r="5981" spans="2:2" x14ac:dyDescent="0.25">
      <c r="B5981" s="62" t="str">
        <f>'Hour Loop'!CL5944</f>
        <v>G04 P7.38</v>
      </c>
    </row>
    <row r="5982" spans="2:2" x14ac:dyDescent="0.25">
      <c r="B5982" s="62" t="str">
        <f>'Hour Loop'!CL5945</f>
        <v xml:space="preserve">G01 X4.804 Y298.773 </v>
      </c>
    </row>
    <row r="5983" spans="2:2" x14ac:dyDescent="0.25">
      <c r="B5983" s="62" t="str">
        <f>'Hour Loop'!CL5946</f>
        <v>G04 P7.38</v>
      </c>
    </row>
    <row r="5984" spans="2:2" x14ac:dyDescent="0.25">
      <c r="B5984" s="62" t="str">
        <f>'Hour Loop'!CL5947</f>
        <v xml:space="preserve">G01 X7.492 Y310.745 </v>
      </c>
    </row>
    <row r="5985" spans="2:2" x14ac:dyDescent="0.25">
      <c r="B5985" s="62" t="str">
        <f>'Hour Loop'!CL5948</f>
        <v>G04 P7.38</v>
      </c>
    </row>
    <row r="5986" spans="2:2" x14ac:dyDescent="0.25">
      <c r="B5986" s="62" t="str">
        <f>'Hour Loop'!CL5949</f>
        <v xml:space="preserve">G01 X10.765 Y322.571 </v>
      </c>
    </row>
    <row r="5987" spans="2:2" x14ac:dyDescent="0.25">
      <c r="B5987" s="62" t="str">
        <f>'Hour Loop'!CL5950</f>
        <v>G04 P7.38</v>
      </c>
    </row>
    <row r="5988" spans="2:2" x14ac:dyDescent="0.25">
      <c r="B5988" s="62" t="str">
        <f>'Hour Loop'!CL5951</f>
        <v xml:space="preserve">G01 X14.614 Y334.222 </v>
      </c>
    </row>
    <row r="5989" spans="2:2" x14ac:dyDescent="0.25">
      <c r="B5989" s="62" t="str">
        <f>'Hour Loop'!CL5952</f>
        <v>G04 P7.38</v>
      </c>
    </row>
    <row r="5990" spans="2:2" x14ac:dyDescent="0.25">
      <c r="B5990" s="62" t="str">
        <f>'Hour Loop'!CL5953</f>
        <v xml:space="preserve">G01 X19.03 Y345.671 </v>
      </c>
    </row>
    <row r="5991" spans="2:2" x14ac:dyDescent="0.25">
      <c r="B5991" s="62" t="str">
        <f>'Hour Loop'!CL5954</f>
        <v>G04 P7.38</v>
      </c>
    </row>
    <row r="5992" spans="2:2" x14ac:dyDescent="0.25">
      <c r="B5992" s="62" t="str">
        <f>'Hour Loop'!CL5955</f>
        <v xml:space="preserve">G01 X24.003 Y356.889 </v>
      </c>
    </row>
    <row r="5993" spans="2:2" x14ac:dyDescent="0.25">
      <c r="B5993" s="62" t="str">
        <f>'Hour Loop'!CL5956</f>
        <v>G04 P7.38</v>
      </c>
    </row>
    <row r="5994" spans="2:2" x14ac:dyDescent="0.25">
      <c r="B5994" s="62" t="str">
        <f>'Hour Loop'!CL5957</f>
        <v xml:space="preserve">G01 X29.52 Y367.849 </v>
      </c>
    </row>
    <row r="5995" spans="2:2" x14ac:dyDescent="0.25">
      <c r="B5995" s="62" t="str">
        <f>'Hour Loop'!CL5958</f>
        <v>G04 P7.38</v>
      </c>
    </row>
    <row r="5996" spans="2:2" x14ac:dyDescent="0.25">
      <c r="B5996" s="62" t="str">
        <f>'Hour Loop'!CL5959</f>
        <v xml:space="preserve">G01 X35.568 Y378.526 </v>
      </c>
    </row>
    <row r="5997" spans="2:2" x14ac:dyDescent="0.25">
      <c r="B5997" s="62" t="str">
        <f>'Hour Loop'!CL5960</f>
        <v>G04 P7.38</v>
      </c>
    </row>
    <row r="5998" spans="2:2" x14ac:dyDescent="0.25">
      <c r="B5998" s="62" t="str">
        <f>'Hour Loop'!CL5961</f>
        <v xml:space="preserve">G01 X42.133 Y388.893 </v>
      </c>
    </row>
    <row r="5999" spans="2:2" x14ac:dyDescent="0.25">
      <c r="B5999" s="62" t="str">
        <f>'Hour Loop'!CL5962</f>
        <v>G04 P7.38</v>
      </c>
    </row>
    <row r="6000" spans="2:2" x14ac:dyDescent="0.25">
      <c r="B6000" s="62" t="str">
        <f>'Hour Loop'!CL5963</f>
        <v xml:space="preserve">G01 X49.198 Y398.925 </v>
      </c>
    </row>
    <row r="6001" spans="2:2" x14ac:dyDescent="0.25">
      <c r="B6001" s="62" t="str">
        <f>'Hour Loop'!CL5964</f>
        <v>G04 P7.38</v>
      </c>
    </row>
    <row r="6002" spans="2:2" x14ac:dyDescent="0.25">
      <c r="B6002" s="62" t="str">
        <f>'Hour Loop'!CL5965</f>
        <v xml:space="preserve">G01 X56.747 Y408.598 </v>
      </c>
    </row>
    <row r="6003" spans="2:2" x14ac:dyDescent="0.25">
      <c r="B6003" s="62" t="str">
        <f>'Hour Loop'!CL5966</f>
        <v>G04 P7.38</v>
      </c>
    </row>
    <row r="6004" spans="2:2" x14ac:dyDescent="0.25">
      <c r="B6004" s="62" t="str">
        <f>'Hour Loop'!CL5967</f>
        <v xml:space="preserve">G01 X64.762 Y417.89 </v>
      </c>
    </row>
    <row r="6005" spans="2:2" x14ac:dyDescent="0.25">
      <c r="B6005" s="62" t="str">
        <f>'Hour Loop'!CL5968</f>
        <v>G04 P7.38</v>
      </c>
    </row>
    <row r="6006" spans="2:2" x14ac:dyDescent="0.25">
      <c r="B6006" s="62" t="str">
        <f>'Hour Loop'!CL5969</f>
        <v xml:space="preserve">G01 X73.223 Y426.777 </v>
      </c>
    </row>
    <row r="6007" spans="2:2" x14ac:dyDescent="0.25">
      <c r="B6007" s="62" t="str">
        <f>'Hour Loop'!CL5970</f>
        <v>G04 P7.38</v>
      </c>
    </row>
    <row r="6008" spans="2:2" x14ac:dyDescent="0.25">
      <c r="B6008" s="62" t="str">
        <f>'Hour Loop'!CL5971</f>
        <v xml:space="preserve">G01 X82.11 Y435.238 </v>
      </c>
    </row>
    <row r="6009" spans="2:2" x14ac:dyDescent="0.25">
      <c r="B6009" s="62" t="str">
        <f>'Hour Loop'!CL5972</f>
        <v>G04 P7.38</v>
      </c>
    </row>
    <row r="6010" spans="2:2" x14ac:dyDescent="0.25">
      <c r="B6010" s="62" t="str">
        <f>'Hour Loop'!CL5973</f>
        <v xml:space="preserve">G01 X91.402 Y443.253 </v>
      </c>
    </row>
    <row r="6011" spans="2:2" x14ac:dyDescent="0.25">
      <c r="B6011" s="62" t="str">
        <f>'Hour Loop'!CL5974</f>
        <v>G04 P7.38</v>
      </c>
    </row>
    <row r="6012" spans="2:2" x14ac:dyDescent="0.25">
      <c r="B6012" s="62" t="str">
        <f>'Hour Loop'!CL5975</f>
        <v xml:space="preserve">G01 X101.075 Y450.802 </v>
      </c>
    </row>
    <row r="6013" spans="2:2" x14ac:dyDescent="0.25">
      <c r="B6013" s="62" t="str">
        <f>'Hour Loop'!CL5976</f>
        <v>G04 P7.38</v>
      </c>
    </row>
    <row r="6014" spans="2:2" x14ac:dyDescent="0.25">
      <c r="B6014" s="62" t="str">
        <f>'Hour Loop'!CL5977</f>
        <v xml:space="preserve">G01 X111.107 Y457.867 </v>
      </c>
    </row>
    <row r="6015" spans="2:2" x14ac:dyDescent="0.25">
      <c r="B6015" s="62" t="str">
        <f>'Hour Loop'!CL5978</f>
        <v>G04 P7.38</v>
      </c>
    </row>
    <row r="6016" spans="2:2" x14ac:dyDescent="0.25">
      <c r="B6016" s="62" t="str">
        <f>'Hour Loop'!CL5979</f>
        <v xml:space="preserve">G01 X121.474 Y464.432 </v>
      </c>
    </row>
    <row r="6017" spans="2:2" x14ac:dyDescent="0.25">
      <c r="B6017" s="62" t="str">
        <f>'Hour Loop'!CL5980</f>
        <v>G04 P7.38</v>
      </c>
    </row>
    <row r="6018" spans="2:2" x14ac:dyDescent="0.25">
      <c r="B6018" s="62" t="str">
        <f>'Hour Loop'!CL5981</f>
        <v xml:space="preserve">G01 X132.151 Y470.48 </v>
      </c>
    </row>
    <row r="6019" spans="2:2" x14ac:dyDescent="0.25">
      <c r="B6019" s="62" t="str">
        <f>'Hour Loop'!CL5982</f>
        <v>G04 P7.38</v>
      </c>
    </row>
    <row r="6020" spans="2:2" x14ac:dyDescent="0.25">
      <c r="B6020" s="62" t="str">
        <f>'Hour Loop'!CL5983</f>
        <v xml:space="preserve">G01 X143.111 Y475.997 </v>
      </c>
    </row>
    <row r="6021" spans="2:2" x14ac:dyDescent="0.25">
      <c r="B6021" s="62" t="str">
        <f>'Hour Loop'!CL5984</f>
        <v>G04 P7.38</v>
      </c>
    </row>
    <row r="6022" spans="2:2" x14ac:dyDescent="0.25">
      <c r="B6022" s="62" t="str">
        <f>'Hour Loop'!CL5985</f>
        <v xml:space="preserve">G01 X154.329 Y480.97 </v>
      </c>
    </row>
    <row r="6023" spans="2:2" x14ac:dyDescent="0.25">
      <c r="B6023" s="62" t="str">
        <f>'Hour Loop'!CL5986</f>
        <v>G04 P7.38</v>
      </c>
    </row>
    <row r="6024" spans="2:2" x14ac:dyDescent="0.25">
      <c r="B6024" s="62" t="str">
        <f>'Hour Loop'!CL5987</f>
        <v xml:space="preserve">G01 X165.778 Y485.386 </v>
      </c>
    </row>
    <row r="6025" spans="2:2" x14ac:dyDescent="0.25">
      <c r="B6025" s="62" t="str">
        <f>'Hour Loop'!CL5988</f>
        <v>G04 P7.38</v>
      </c>
    </row>
    <row r="6026" spans="2:2" x14ac:dyDescent="0.25">
      <c r="B6026" s="62" t="str">
        <f>'Hour Loop'!CL5989</f>
        <v xml:space="preserve">G01 X177.429 Y489.235 </v>
      </c>
    </row>
    <row r="6027" spans="2:2" x14ac:dyDescent="0.25">
      <c r="B6027" s="62" t="str">
        <f>'Hour Loop'!CL5990</f>
        <v>G04 P7.38</v>
      </c>
    </row>
    <row r="6028" spans="2:2" x14ac:dyDescent="0.25">
      <c r="B6028" s="62" t="str">
        <f>'Hour Loop'!CL5991</f>
        <v xml:space="preserve">G01 X189.255 Y492.508 </v>
      </c>
    </row>
    <row r="6029" spans="2:2" x14ac:dyDescent="0.25">
      <c r="B6029" s="62" t="str">
        <f>'Hour Loop'!CL5992</f>
        <v>G04 P7.38</v>
      </c>
    </row>
    <row r="6030" spans="2:2" x14ac:dyDescent="0.25">
      <c r="B6030" s="62" t="str">
        <f>'Hour Loop'!CL5993</f>
        <v xml:space="preserve">G01 X201.227 Y495.196 </v>
      </c>
    </row>
    <row r="6031" spans="2:2" x14ac:dyDescent="0.25">
      <c r="B6031" s="62" t="str">
        <f>'Hour Loop'!CL5994</f>
        <v>G04 P7.38</v>
      </c>
    </row>
    <row r="6032" spans="2:2" x14ac:dyDescent="0.25">
      <c r="B6032" s="62" t="str">
        <f>'Hour Loop'!CL5995</f>
        <v xml:space="preserve">G01 X213.317 Y497.294 </v>
      </c>
    </row>
    <row r="6033" spans="2:2" x14ac:dyDescent="0.25">
      <c r="B6033" s="62" t="str">
        <f>'Hour Loop'!CL5996</f>
        <v>G04 P7.38</v>
      </c>
    </row>
    <row r="6034" spans="2:2" x14ac:dyDescent="0.25">
      <c r="B6034" s="62" t="str">
        <f>'Hour Loop'!CL5997</f>
        <v xml:space="preserve">G01 X225.496 Y498.796 </v>
      </c>
    </row>
    <row r="6035" spans="2:2" x14ac:dyDescent="0.25">
      <c r="B6035" s="62" t="str">
        <f>'Hour Loop'!CL5998</f>
        <v>G04 P7.38</v>
      </c>
    </row>
    <row r="6036" spans="2:2" x14ac:dyDescent="0.25">
      <c r="B6036" s="62" t="str">
        <f>'Hour Loop'!CL5999</f>
        <v xml:space="preserve">G01 X237.733 Y499.699 </v>
      </c>
    </row>
    <row r="6037" spans="2:2" x14ac:dyDescent="0.25">
      <c r="B6037" s="62" t="str">
        <f>'Hour Loop'!CL6000</f>
        <v>G04 P7.38</v>
      </c>
    </row>
    <row r="6038" spans="2:2" x14ac:dyDescent="0.25">
      <c r="B6038" s="62" t="str">
        <f>'Hour Loop'!CL6001</f>
        <v>G01 X250 Y500 F2000</v>
      </c>
    </row>
    <row r="6039" spans="2:2" x14ac:dyDescent="0.25">
      <c r="B6039" s="62" t="str">
        <f>'Hour Loop'!CL6002</f>
        <v>F2000</v>
      </c>
    </row>
    <row r="6040" spans="2:2" x14ac:dyDescent="0.25">
      <c r="B6040" s="62" t="str">
        <f>'Hour Loop'!CL6003</f>
        <v>;end hour 11</v>
      </c>
    </row>
    <row r="6041" spans="2:2" x14ac:dyDescent="0.25">
      <c r="B6041" s="62" t="str">
        <f>'Hour Loop'!CL6004</f>
        <v>;start indicate 12</v>
      </c>
    </row>
    <row r="6042" spans="2:2" x14ac:dyDescent="0.25">
      <c r="B6042" s="62" t="str">
        <f>'Hour Loop'!CL6005</f>
        <v xml:space="preserve">G01 X250 Y465 </v>
      </c>
    </row>
    <row r="6043" spans="2:2" x14ac:dyDescent="0.25">
      <c r="B6043" s="62" t="str">
        <f>'Hour Loop'!CL6006</f>
        <v xml:space="preserve">G01 X260.55 Y464.741 </v>
      </c>
    </row>
    <row r="6044" spans="2:2" x14ac:dyDescent="0.25">
      <c r="B6044" s="62" t="str">
        <f>'Hour Loop'!CL6007</f>
        <v xml:space="preserve">G01 X271.074 Y463.965 </v>
      </c>
    </row>
    <row r="6045" spans="2:2" x14ac:dyDescent="0.25">
      <c r="B6045" s="62" t="str">
        <f>'Hour Loop'!CL6008</f>
        <v xml:space="preserve">G01 X281.547 Y462.673 </v>
      </c>
    </row>
    <row r="6046" spans="2:2" x14ac:dyDescent="0.25">
      <c r="B6046" s="62" t="str">
        <f>'Hour Loop'!CL6009</f>
        <v xml:space="preserve">G01 X291.944 Y460.869 </v>
      </c>
    </row>
    <row r="6047" spans="2:2" x14ac:dyDescent="0.25">
      <c r="B6047" s="62" t="str">
        <f>'Hour Loop'!CL6010</f>
        <v xml:space="preserve">G01 X302.241 Y458.557 </v>
      </c>
    </row>
    <row r="6048" spans="2:2" x14ac:dyDescent="0.25">
      <c r="B6048" s="62" t="str">
        <f>'Hour Loop'!CL6011</f>
        <v xml:space="preserve">G01 X312.411 Y455.742 </v>
      </c>
    </row>
    <row r="6049" spans="2:2" x14ac:dyDescent="0.25">
      <c r="B6049" s="62" t="str">
        <f>'Hour Loop'!CL6012</f>
        <v xml:space="preserve">G01 X322.431 Y452.432 </v>
      </c>
    </row>
    <row r="6050" spans="2:2" x14ac:dyDescent="0.25">
      <c r="B6050" s="62" t="str">
        <f>'Hour Loop'!CL6013</f>
        <v xml:space="preserve">G01 X332.277 Y448.634 </v>
      </c>
    </row>
    <row r="6051" spans="2:2" x14ac:dyDescent="0.25">
      <c r="B6051" s="62" t="str">
        <f>'Hour Loop'!CL6014</f>
        <v xml:space="preserve">G01 X341.924 Y444.358 </v>
      </c>
    </row>
    <row r="6052" spans="2:2" x14ac:dyDescent="0.25">
      <c r="B6052" s="62" t="str">
        <f>'Hour Loop'!CL6015</f>
        <v xml:space="preserve">G01 X351.35 Y439.613 </v>
      </c>
    </row>
    <row r="6053" spans="2:2" x14ac:dyDescent="0.25">
      <c r="B6053" s="62" t="str">
        <f>'Hour Loop'!CL6016</f>
        <v xml:space="preserve">G01 X360.532 Y434.412 </v>
      </c>
    </row>
    <row r="6054" spans="2:2" x14ac:dyDescent="0.25">
      <c r="B6054" s="62" t="str">
        <f>'Hour Loop'!CL6017</f>
        <v xml:space="preserve">G01 X369.448 Y428.766 </v>
      </c>
    </row>
    <row r="6055" spans="2:2" x14ac:dyDescent="0.25">
      <c r="B6055" s="62" t="str">
        <f>'Hour Loop'!CL6018</f>
        <v xml:space="preserve">G01 X378.075 Y422.69 </v>
      </c>
    </row>
    <row r="6056" spans="2:2" x14ac:dyDescent="0.25">
      <c r="B6056" s="62" t="str">
        <f>'Hour Loop'!CL6019</f>
        <v xml:space="preserve">G01 X386.395 Y416.197 </v>
      </c>
    </row>
    <row r="6057" spans="2:2" x14ac:dyDescent="0.25">
      <c r="B6057" s="62" t="str">
        <f>'Hour Loop'!CL6020</f>
        <v xml:space="preserve">G01 X394.385 Y409.304 </v>
      </c>
    </row>
    <row r="6058" spans="2:2" x14ac:dyDescent="0.25">
      <c r="B6058" s="62" t="str">
        <f>'Hour Loop'!CL6021</f>
        <v xml:space="preserve">G01 X402.028 Y402.028 </v>
      </c>
    </row>
    <row r="6059" spans="2:2" x14ac:dyDescent="0.25">
      <c r="B6059" s="62" t="str">
        <f>'Hour Loop'!CL6022</f>
        <v xml:space="preserve">G01 X409.304 Y394.385 </v>
      </c>
    </row>
    <row r="6060" spans="2:2" x14ac:dyDescent="0.25">
      <c r="B6060" s="62" t="str">
        <f>'Hour Loop'!CL6023</f>
        <v xml:space="preserve">G01 X416.197 Y386.395 </v>
      </c>
    </row>
    <row r="6061" spans="2:2" x14ac:dyDescent="0.25">
      <c r="B6061" s="62" t="str">
        <f>'Hour Loop'!CL6024</f>
        <v xml:space="preserve">G01 X422.69 Y378.075 </v>
      </c>
    </row>
    <row r="6062" spans="2:2" x14ac:dyDescent="0.25">
      <c r="B6062" s="62" t="str">
        <f>'Hour Loop'!CL6025</f>
        <v xml:space="preserve">G01 X428.766 Y369.448 </v>
      </c>
    </row>
    <row r="6063" spans="2:2" x14ac:dyDescent="0.25">
      <c r="B6063" s="62" t="str">
        <f>'Hour Loop'!CL6026</f>
        <v xml:space="preserve">G01 X434.412 Y360.532 </v>
      </c>
    </row>
    <row r="6064" spans="2:2" x14ac:dyDescent="0.25">
      <c r="B6064" s="62" t="str">
        <f>'Hour Loop'!CL6027</f>
        <v xml:space="preserve">G01 X439.613 Y351.35 </v>
      </c>
    </row>
    <row r="6065" spans="2:2" x14ac:dyDescent="0.25">
      <c r="B6065" s="62" t="str">
        <f>'Hour Loop'!CL6028</f>
        <v xml:space="preserve">G01 X444.358 Y341.924 </v>
      </c>
    </row>
    <row r="6066" spans="2:2" x14ac:dyDescent="0.25">
      <c r="B6066" s="62" t="str">
        <f>'Hour Loop'!CL6029</f>
        <v xml:space="preserve">G01 X448.634 Y332.277 </v>
      </c>
    </row>
    <row r="6067" spans="2:2" x14ac:dyDescent="0.25">
      <c r="B6067" s="62" t="str">
        <f>'Hour Loop'!CL6030</f>
        <v xml:space="preserve">G01 X452.432 Y322.431 </v>
      </c>
    </row>
    <row r="6068" spans="2:2" x14ac:dyDescent="0.25">
      <c r="B6068" s="62" t="str">
        <f>'Hour Loop'!CL6031</f>
        <v xml:space="preserve">G01 X455.742 Y312.411 </v>
      </c>
    </row>
    <row r="6069" spans="2:2" x14ac:dyDescent="0.25">
      <c r="B6069" s="62" t="str">
        <f>'Hour Loop'!CL6032</f>
        <v xml:space="preserve">G01 X458.557 Y302.241 </v>
      </c>
    </row>
    <row r="6070" spans="2:2" x14ac:dyDescent="0.25">
      <c r="B6070" s="62" t="str">
        <f>'Hour Loop'!CL6033</f>
        <v xml:space="preserve">G01 X460.869 Y291.944 </v>
      </c>
    </row>
    <row r="6071" spans="2:2" x14ac:dyDescent="0.25">
      <c r="B6071" s="62" t="str">
        <f>'Hour Loop'!CL6034</f>
        <v xml:space="preserve">G01 X462.673 Y281.547 </v>
      </c>
    </row>
    <row r="6072" spans="2:2" x14ac:dyDescent="0.25">
      <c r="B6072" s="62" t="str">
        <f>'Hour Loop'!CL6035</f>
        <v xml:space="preserve">G01 X463.965 Y271.074 </v>
      </c>
    </row>
    <row r="6073" spans="2:2" x14ac:dyDescent="0.25">
      <c r="B6073" s="62" t="str">
        <f>'Hour Loop'!CL6036</f>
        <v xml:space="preserve">G01 X464.741 Y260.55 </v>
      </c>
    </row>
    <row r="6074" spans="2:2" x14ac:dyDescent="0.25">
      <c r="B6074" s="62" t="str">
        <f>'Hour Loop'!CL6037</f>
        <v xml:space="preserve">G01 X465 Y250 </v>
      </c>
    </row>
    <row r="6075" spans="2:2" x14ac:dyDescent="0.25">
      <c r="B6075" s="62" t="str">
        <f>'Hour Loop'!CL6038</f>
        <v xml:space="preserve">G01 X464.741 Y239.45 </v>
      </c>
    </row>
    <row r="6076" spans="2:2" x14ac:dyDescent="0.25">
      <c r="B6076" s="62" t="str">
        <f>'Hour Loop'!CL6039</f>
        <v xml:space="preserve">G01 X463.965 Y228.926 </v>
      </c>
    </row>
    <row r="6077" spans="2:2" x14ac:dyDescent="0.25">
      <c r="B6077" s="62" t="str">
        <f>'Hour Loop'!CL6040</f>
        <v xml:space="preserve">G01 X462.673 Y218.453 </v>
      </c>
    </row>
    <row r="6078" spans="2:2" x14ac:dyDescent="0.25">
      <c r="B6078" s="62" t="str">
        <f>'Hour Loop'!CL6041</f>
        <v xml:space="preserve">G01 X460.869 Y208.056 </v>
      </c>
    </row>
    <row r="6079" spans="2:2" x14ac:dyDescent="0.25">
      <c r="B6079" s="62" t="str">
        <f>'Hour Loop'!CL6042</f>
        <v xml:space="preserve">G01 X458.557 Y197.759 </v>
      </c>
    </row>
    <row r="6080" spans="2:2" x14ac:dyDescent="0.25">
      <c r="B6080" s="62" t="str">
        <f>'Hour Loop'!CL6043</f>
        <v xml:space="preserve">G01 X455.742 Y187.589 </v>
      </c>
    </row>
    <row r="6081" spans="2:2" x14ac:dyDescent="0.25">
      <c r="B6081" s="62" t="str">
        <f>'Hour Loop'!CL6044</f>
        <v xml:space="preserve">G01 X452.432 Y177.569 </v>
      </c>
    </row>
    <row r="6082" spans="2:2" x14ac:dyDescent="0.25">
      <c r="B6082" s="62" t="str">
        <f>'Hour Loop'!CL6045</f>
        <v xml:space="preserve">G01 X448.634 Y167.723 </v>
      </c>
    </row>
    <row r="6083" spans="2:2" x14ac:dyDescent="0.25">
      <c r="B6083" s="62" t="str">
        <f>'Hour Loop'!CL6046</f>
        <v xml:space="preserve">G01 X444.358 Y158.076 </v>
      </c>
    </row>
    <row r="6084" spans="2:2" x14ac:dyDescent="0.25">
      <c r="B6084" s="62" t="str">
        <f>'Hour Loop'!CL6047</f>
        <v xml:space="preserve">G01 X439.613 Y148.65 </v>
      </c>
    </row>
    <row r="6085" spans="2:2" x14ac:dyDescent="0.25">
      <c r="B6085" s="62" t="str">
        <f>'Hour Loop'!CL6048</f>
        <v xml:space="preserve">G01 X434.412 Y139.468 </v>
      </c>
    </row>
    <row r="6086" spans="2:2" x14ac:dyDescent="0.25">
      <c r="B6086" s="62" t="str">
        <f>'Hour Loop'!CL6049</f>
        <v xml:space="preserve">G01 X428.766 Y130.552 </v>
      </c>
    </row>
    <row r="6087" spans="2:2" x14ac:dyDescent="0.25">
      <c r="B6087" s="62" t="str">
        <f>'Hour Loop'!CL6050</f>
        <v xml:space="preserve">G01 X422.69 Y121.925 </v>
      </c>
    </row>
    <row r="6088" spans="2:2" x14ac:dyDescent="0.25">
      <c r="B6088" s="62" t="str">
        <f>'Hour Loop'!CL6051</f>
        <v xml:space="preserve">G01 X416.197 Y113.605 </v>
      </c>
    </row>
    <row r="6089" spans="2:2" x14ac:dyDescent="0.25">
      <c r="B6089" s="62" t="str">
        <f>'Hour Loop'!CL6052</f>
        <v xml:space="preserve">G01 X409.304 Y105.615 </v>
      </c>
    </row>
    <row r="6090" spans="2:2" x14ac:dyDescent="0.25">
      <c r="B6090" s="62" t="str">
        <f>'Hour Loop'!CL6053</f>
        <v xml:space="preserve">G01 X402.02 Y97.972 </v>
      </c>
    </row>
    <row r="6091" spans="2:2" x14ac:dyDescent="0.25">
      <c r="B6091" s="62" t="str">
        <f>'Hour Loop'!CL6054</f>
        <v xml:space="preserve">G01 X394.38 Y90.696 </v>
      </c>
    </row>
    <row r="6092" spans="2:2" x14ac:dyDescent="0.25">
      <c r="B6092" s="62" t="str">
        <f>'Hour Loop'!CL6055</f>
        <v xml:space="preserve">G01 X386.39 Y83.803 </v>
      </c>
    </row>
    <row r="6093" spans="2:2" x14ac:dyDescent="0.25">
      <c r="B6093" s="62" t="str">
        <f>'Hour Loop'!CL6056</f>
        <v xml:space="preserve">G01 X378 Y77.31 </v>
      </c>
    </row>
    <row r="6094" spans="2:2" x14ac:dyDescent="0.25">
      <c r="B6094" s="62" t="str">
        <f>'Hour Loop'!CL6057</f>
        <v xml:space="preserve">G01 X369.44 Y71.234 </v>
      </c>
    </row>
    <row r="6095" spans="2:2" x14ac:dyDescent="0.25">
      <c r="B6095" s="62" t="str">
        <f>'Hour Loop'!CL6058</f>
        <v xml:space="preserve">G01 X360.53 Y65.588 </v>
      </c>
    </row>
    <row r="6096" spans="2:2" x14ac:dyDescent="0.25">
      <c r="B6096" s="62" t="str">
        <f>'Hour Loop'!CL6059</f>
        <v xml:space="preserve">G01 X351.35 Y60.387 </v>
      </c>
    </row>
    <row r="6097" spans="2:2" x14ac:dyDescent="0.25">
      <c r="B6097" s="62" t="str">
        <f>'Hour Loop'!CL6060</f>
        <v xml:space="preserve">G01 X341.92 Y55.642 </v>
      </c>
    </row>
    <row r="6098" spans="2:2" x14ac:dyDescent="0.25">
      <c r="B6098" s="62" t="str">
        <f>'Hour Loop'!CL6061</f>
        <v xml:space="preserve">G01 X332.27 Y51.366 </v>
      </c>
    </row>
    <row r="6099" spans="2:2" x14ac:dyDescent="0.25">
      <c r="B6099" s="62" t="str">
        <f>'Hour Loop'!CL6062</f>
        <v xml:space="preserve">G01 X322.43 Y47.568 </v>
      </c>
    </row>
    <row r="6100" spans="2:2" x14ac:dyDescent="0.25">
      <c r="B6100" s="62" t="str">
        <f>'Hour Loop'!CL6063</f>
        <v xml:space="preserve">G01 X312.41 Y44.258 </v>
      </c>
    </row>
    <row r="6101" spans="2:2" x14ac:dyDescent="0.25">
      <c r="B6101" s="62" t="str">
        <f>'Hour Loop'!CL6064</f>
        <v xml:space="preserve">G01 X302.24 Y41.443 </v>
      </c>
    </row>
    <row r="6102" spans="2:2" x14ac:dyDescent="0.25">
      <c r="B6102" s="62" t="str">
        <f>'Hour Loop'!CL6065</f>
        <v xml:space="preserve">G01 X291.94 Y39.131 </v>
      </c>
    </row>
    <row r="6103" spans="2:2" x14ac:dyDescent="0.25">
      <c r="B6103" s="62" t="str">
        <f>'Hour Loop'!CL6066</f>
        <v xml:space="preserve">G01 X281.54 Y37.327 </v>
      </c>
    </row>
    <row r="6104" spans="2:2" x14ac:dyDescent="0.25">
      <c r="B6104" s="62" t="str">
        <f>'Hour Loop'!CL6067</f>
        <v xml:space="preserve">G01 X271.07 Y36.035 </v>
      </c>
    </row>
    <row r="6105" spans="2:2" x14ac:dyDescent="0.25">
      <c r="B6105" s="62" t="str">
        <f>'Hour Loop'!CL6068</f>
        <v xml:space="preserve">G01 X260.55 Y35.259 </v>
      </c>
    </row>
    <row r="6106" spans="2:2" x14ac:dyDescent="0.25">
      <c r="B6106" s="62" t="str">
        <f>'Hour Loop'!CL6069</f>
        <v xml:space="preserve">G01 X250 Y35 </v>
      </c>
    </row>
    <row r="6107" spans="2:2" x14ac:dyDescent="0.25">
      <c r="B6107" s="62" t="str">
        <f>'Hour Loop'!CL6070</f>
        <v xml:space="preserve">G01 X239.45 Y35.259 </v>
      </c>
    </row>
    <row r="6108" spans="2:2" x14ac:dyDescent="0.25">
      <c r="B6108" s="62" t="str">
        <f>'Hour Loop'!CL6071</f>
        <v xml:space="preserve">G01 X228.92 Y36.035 </v>
      </c>
    </row>
    <row r="6109" spans="2:2" x14ac:dyDescent="0.25">
      <c r="B6109" s="62" t="str">
        <f>'Hour Loop'!CL6072</f>
        <v xml:space="preserve">G01 X218.45 Y37.327 </v>
      </c>
    </row>
    <row r="6110" spans="2:2" x14ac:dyDescent="0.25">
      <c r="B6110" s="62" t="str">
        <f>'Hour Loop'!CL6073</f>
        <v xml:space="preserve">G01 X208.05 Y39.131 </v>
      </c>
    </row>
    <row r="6111" spans="2:2" x14ac:dyDescent="0.25">
      <c r="B6111" s="62" t="str">
        <f>'Hour Loop'!CL6074</f>
        <v xml:space="preserve">G01 X197.75 Y41.443 </v>
      </c>
    </row>
    <row r="6112" spans="2:2" x14ac:dyDescent="0.25">
      <c r="B6112" s="62" t="str">
        <f>'Hour Loop'!CL6075</f>
        <v xml:space="preserve">G01 X187.58 Y44.258 </v>
      </c>
    </row>
    <row r="6113" spans="2:2" x14ac:dyDescent="0.25">
      <c r="B6113" s="62" t="str">
        <f>'Hour Loop'!CL6076</f>
        <v xml:space="preserve">G01 X177.56 Y47.568 </v>
      </c>
    </row>
    <row r="6114" spans="2:2" x14ac:dyDescent="0.25">
      <c r="B6114" s="62" t="str">
        <f>'Hour Loop'!CL6077</f>
        <v xml:space="preserve">G01 X167.72 Y51.366 </v>
      </c>
    </row>
    <row r="6115" spans="2:2" x14ac:dyDescent="0.25">
      <c r="B6115" s="62" t="str">
        <f>'Hour Loop'!CL6078</f>
        <v xml:space="preserve">G01 X158.07 Y55.642 </v>
      </c>
    </row>
    <row r="6116" spans="2:2" x14ac:dyDescent="0.25">
      <c r="B6116" s="62" t="str">
        <f>'Hour Loop'!CL6079</f>
        <v xml:space="preserve">G01 X148.65 Y60.387 </v>
      </c>
    </row>
    <row r="6117" spans="2:2" x14ac:dyDescent="0.25">
      <c r="B6117" s="62" t="str">
        <f>'Hour Loop'!CL6080</f>
        <v xml:space="preserve">G01 X139.46 Y65.588 </v>
      </c>
    </row>
    <row r="6118" spans="2:2" x14ac:dyDescent="0.25">
      <c r="B6118" s="62" t="str">
        <f>'Hour Loop'!CL6081</f>
        <v xml:space="preserve">G01 X130.55 Y71.234 </v>
      </c>
    </row>
    <row r="6119" spans="2:2" x14ac:dyDescent="0.25">
      <c r="B6119" s="62" t="str">
        <f>'Hour Loop'!CL6082</f>
        <v xml:space="preserve">G01 X121.9 Y77.31 </v>
      </c>
    </row>
    <row r="6120" spans="2:2" x14ac:dyDescent="0.25">
      <c r="B6120" s="62" t="str">
        <f>'Hour Loop'!CL6083</f>
        <v xml:space="preserve">G01 X113.6 Y83.803 </v>
      </c>
    </row>
    <row r="6121" spans="2:2" x14ac:dyDescent="0.25">
      <c r="B6121" s="62" t="str">
        <f>'Hour Loop'!CL6084</f>
        <v xml:space="preserve">G01 X105.61 Y90.696 </v>
      </c>
    </row>
    <row r="6122" spans="2:2" x14ac:dyDescent="0.25">
      <c r="B6122" s="62" t="str">
        <f>'Hour Loop'!CL6085</f>
        <v xml:space="preserve">G01 X97.97 Y97.972 </v>
      </c>
    </row>
    <row r="6123" spans="2:2" x14ac:dyDescent="0.25">
      <c r="B6123" s="62" t="str">
        <f>'Hour Loop'!CL6086</f>
        <v xml:space="preserve">G01 X90.696 Y105.615 </v>
      </c>
    </row>
    <row r="6124" spans="2:2" x14ac:dyDescent="0.25">
      <c r="B6124" s="62" t="str">
        <f>'Hour Loop'!CL6087</f>
        <v xml:space="preserve">G01 X83.803 Y113.605 </v>
      </c>
    </row>
    <row r="6125" spans="2:2" x14ac:dyDescent="0.25">
      <c r="B6125" s="62" t="str">
        <f>'Hour Loop'!CL6088</f>
        <v xml:space="preserve">G01 X77.31 Y121.925 </v>
      </c>
    </row>
    <row r="6126" spans="2:2" x14ac:dyDescent="0.25">
      <c r="B6126" s="62" t="str">
        <f>'Hour Loop'!CL6089</f>
        <v xml:space="preserve">G01 X71.234 Y130.552 </v>
      </c>
    </row>
    <row r="6127" spans="2:2" x14ac:dyDescent="0.25">
      <c r="B6127" s="62" t="str">
        <f>'Hour Loop'!CL6090</f>
        <v xml:space="preserve">G01 X65.588 Y139.468 </v>
      </c>
    </row>
    <row r="6128" spans="2:2" x14ac:dyDescent="0.25">
      <c r="B6128" s="62" t="str">
        <f>'Hour Loop'!CL6091</f>
        <v xml:space="preserve">G01 X60.387 Y148.65 </v>
      </c>
    </row>
    <row r="6129" spans="2:2" x14ac:dyDescent="0.25">
      <c r="B6129" s="62" t="str">
        <f>'Hour Loop'!CL6092</f>
        <v xml:space="preserve">G01 X55.642 Y158.076 </v>
      </c>
    </row>
    <row r="6130" spans="2:2" x14ac:dyDescent="0.25">
      <c r="B6130" s="62" t="str">
        <f>'Hour Loop'!CL6093</f>
        <v xml:space="preserve">G01 X51.366 Y167.723 </v>
      </c>
    </row>
    <row r="6131" spans="2:2" x14ac:dyDescent="0.25">
      <c r="B6131" s="62" t="str">
        <f>'Hour Loop'!CL6094</f>
        <v xml:space="preserve">G01 X47.568 Y177.569 </v>
      </c>
    </row>
    <row r="6132" spans="2:2" x14ac:dyDescent="0.25">
      <c r="B6132" s="62" t="str">
        <f>'Hour Loop'!CL6095</f>
        <v xml:space="preserve">G01 X44.258 Y187.589 </v>
      </c>
    </row>
    <row r="6133" spans="2:2" x14ac:dyDescent="0.25">
      <c r="B6133" s="62" t="str">
        <f>'Hour Loop'!CL6096</f>
        <v xml:space="preserve">G01 X41.443 Y197.759 </v>
      </c>
    </row>
    <row r="6134" spans="2:2" x14ac:dyDescent="0.25">
      <c r="B6134" s="62" t="str">
        <f>'Hour Loop'!CL6097</f>
        <v xml:space="preserve">G01 X39.131 Y208.056 </v>
      </c>
    </row>
    <row r="6135" spans="2:2" x14ac:dyDescent="0.25">
      <c r="B6135" s="62" t="str">
        <f>'Hour Loop'!CL6098</f>
        <v xml:space="preserve">G01 X37.327 Y218.453 </v>
      </c>
    </row>
    <row r="6136" spans="2:2" x14ac:dyDescent="0.25">
      <c r="B6136" s="62" t="str">
        <f>'Hour Loop'!CL6099</f>
        <v xml:space="preserve">G01 X36.035 Y228.926 </v>
      </c>
    </row>
    <row r="6137" spans="2:2" x14ac:dyDescent="0.25">
      <c r="B6137" s="62" t="str">
        <f>'Hour Loop'!CL6100</f>
        <v xml:space="preserve">G01 X35.259 Y239.45 </v>
      </c>
    </row>
    <row r="6138" spans="2:2" x14ac:dyDescent="0.25">
      <c r="B6138" s="62" t="str">
        <f>'Hour Loop'!CL6101</f>
        <v xml:space="preserve">G01 X35 Y250 </v>
      </c>
    </row>
    <row r="6139" spans="2:2" x14ac:dyDescent="0.25">
      <c r="B6139" s="62" t="str">
        <f>'Hour Loop'!CL6102</f>
        <v xml:space="preserve">G01 X35.259 Y260.55 </v>
      </c>
    </row>
    <row r="6140" spans="2:2" x14ac:dyDescent="0.25">
      <c r="B6140" s="62" t="str">
        <f>'Hour Loop'!CL6103</f>
        <v xml:space="preserve">G01 X36.035 Y271.074 </v>
      </c>
    </row>
    <row r="6141" spans="2:2" x14ac:dyDescent="0.25">
      <c r="B6141" s="62" t="str">
        <f>'Hour Loop'!CL6104</f>
        <v xml:space="preserve">G01 X37.327 Y281.547 </v>
      </c>
    </row>
    <row r="6142" spans="2:2" x14ac:dyDescent="0.25">
      <c r="B6142" s="62" t="str">
        <f>'Hour Loop'!CL6105</f>
        <v xml:space="preserve">G01 X39.131 Y291.944 </v>
      </c>
    </row>
    <row r="6143" spans="2:2" x14ac:dyDescent="0.25">
      <c r="B6143" s="62" t="str">
        <f>'Hour Loop'!CL6106</f>
        <v xml:space="preserve">G01 X41.443 Y302.241 </v>
      </c>
    </row>
    <row r="6144" spans="2:2" x14ac:dyDescent="0.25">
      <c r="B6144" s="62" t="str">
        <f>'Hour Loop'!CL6107</f>
        <v xml:space="preserve">G01 X44.258 Y312.411 </v>
      </c>
    </row>
    <row r="6145" spans="2:2" x14ac:dyDescent="0.25">
      <c r="B6145" s="62" t="str">
        <f>'Hour Loop'!CL6108</f>
        <v xml:space="preserve">G01 X47.568 Y322.431 </v>
      </c>
    </row>
    <row r="6146" spans="2:2" x14ac:dyDescent="0.25">
      <c r="B6146" s="62" t="str">
        <f>'Hour Loop'!CL6109</f>
        <v xml:space="preserve">G01 X51.366 Y332.277 </v>
      </c>
    </row>
    <row r="6147" spans="2:2" x14ac:dyDescent="0.25">
      <c r="B6147" s="62" t="str">
        <f>'Hour Loop'!CL6110</f>
        <v xml:space="preserve">G01 X55.642 Y341.924 </v>
      </c>
    </row>
    <row r="6148" spans="2:2" x14ac:dyDescent="0.25">
      <c r="B6148" s="62" t="str">
        <f>'Hour Loop'!CL6111</f>
        <v xml:space="preserve">G01 X60.387 Y351.35 </v>
      </c>
    </row>
    <row r="6149" spans="2:2" x14ac:dyDescent="0.25">
      <c r="B6149" s="62" t="str">
        <f>'Hour Loop'!CL6112</f>
        <v xml:space="preserve">G01 X65.588 Y360.532 </v>
      </c>
    </row>
    <row r="6150" spans="2:2" x14ac:dyDescent="0.25">
      <c r="B6150" s="62" t="str">
        <f>'Hour Loop'!CL6113</f>
        <v xml:space="preserve">G01 X71.234 Y369.448 </v>
      </c>
    </row>
    <row r="6151" spans="2:2" x14ac:dyDescent="0.25">
      <c r="B6151" s="62" t="str">
        <f>'Hour Loop'!CL6114</f>
        <v xml:space="preserve">G01 X77.31 Y378.075 </v>
      </c>
    </row>
    <row r="6152" spans="2:2" x14ac:dyDescent="0.25">
      <c r="B6152" s="62" t="str">
        <f>'Hour Loop'!CL6115</f>
        <v xml:space="preserve">G01 X83.803 Y386.395 </v>
      </c>
    </row>
    <row r="6153" spans="2:2" x14ac:dyDescent="0.25">
      <c r="B6153" s="62" t="str">
        <f>'Hour Loop'!CL6116</f>
        <v xml:space="preserve">G01 X90.696 Y394.385 </v>
      </c>
    </row>
    <row r="6154" spans="2:2" x14ac:dyDescent="0.25">
      <c r="B6154" s="62" t="str">
        <f>'Hour Loop'!CL6117</f>
        <v xml:space="preserve">G01 X97.972 Y402.028 </v>
      </c>
    </row>
    <row r="6155" spans="2:2" x14ac:dyDescent="0.25">
      <c r="B6155" s="62" t="str">
        <f>'Hour Loop'!CL6118</f>
        <v xml:space="preserve">G01 X105.615 Y409.304 </v>
      </c>
    </row>
    <row r="6156" spans="2:2" x14ac:dyDescent="0.25">
      <c r="B6156" s="62" t="str">
        <f>'Hour Loop'!CL6119</f>
        <v xml:space="preserve">G01 X113.605 Y416.197 </v>
      </c>
    </row>
    <row r="6157" spans="2:2" x14ac:dyDescent="0.25">
      <c r="B6157" s="62" t="str">
        <f>'Hour Loop'!CL6120</f>
        <v xml:space="preserve">G01 X121.925 Y422.69 </v>
      </c>
    </row>
    <row r="6158" spans="2:2" x14ac:dyDescent="0.25">
      <c r="B6158" s="62" t="str">
        <f>'Hour Loop'!CL6121</f>
        <v xml:space="preserve">G01 X130.552 Y428.766 </v>
      </c>
    </row>
    <row r="6159" spans="2:2" x14ac:dyDescent="0.25">
      <c r="B6159" s="62" t="str">
        <f>'Hour Loop'!CL6122</f>
        <v xml:space="preserve">G01 X139.468 Y434.412 </v>
      </c>
    </row>
    <row r="6160" spans="2:2" x14ac:dyDescent="0.25">
      <c r="B6160" s="62" t="str">
        <f>'Hour Loop'!CL6123</f>
        <v xml:space="preserve">G01 X148.65 Y439.613 </v>
      </c>
    </row>
    <row r="6161" spans="2:2" x14ac:dyDescent="0.25">
      <c r="B6161" s="62" t="str">
        <f>'Hour Loop'!CL6124</f>
        <v xml:space="preserve">G01 X158.076 Y444.358 </v>
      </c>
    </row>
    <row r="6162" spans="2:2" x14ac:dyDescent="0.25">
      <c r="B6162" s="62" t="str">
        <f>'Hour Loop'!CL6125</f>
        <v xml:space="preserve">G01 X167.723 Y448.634 </v>
      </c>
    </row>
    <row r="6163" spans="2:2" x14ac:dyDescent="0.25">
      <c r="B6163" s="62" t="str">
        <f>'Hour Loop'!CL6126</f>
        <v xml:space="preserve">G01 X177.569 Y452.432 </v>
      </c>
    </row>
    <row r="6164" spans="2:2" x14ac:dyDescent="0.25">
      <c r="B6164" s="62" t="str">
        <f>'Hour Loop'!CL6127</f>
        <v xml:space="preserve">G01 X187.589 Y455.742 </v>
      </c>
    </row>
    <row r="6165" spans="2:2" x14ac:dyDescent="0.25">
      <c r="B6165" s="62" t="str">
        <f>'Hour Loop'!CL6128</f>
        <v xml:space="preserve">G01 X197.759 Y458.557 </v>
      </c>
    </row>
    <row r="6166" spans="2:2" x14ac:dyDescent="0.25">
      <c r="B6166" s="62" t="str">
        <f>'Hour Loop'!CL6129</f>
        <v xml:space="preserve">G01 X208.056 Y460.869 </v>
      </c>
    </row>
    <row r="6167" spans="2:2" x14ac:dyDescent="0.25">
      <c r="B6167" s="62" t="str">
        <f>'Hour Loop'!CL6130</f>
        <v xml:space="preserve">G01 X218.453 Y462.673 </v>
      </c>
    </row>
    <row r="6168" spans="2:2" x14ac:dyDescent="0.25">
      <c r="B6168" s="62" t="str">
        <f>'Hour Loop'!CL6131</f>
        <v xml:space="preserve">G01 X228.926 Y463.965 </v>
      </c>
    </row>
    <row r="6169" spans="2:2" x14ac:dyDescent="0.25">
      <c r="B6169" s="62" t="str">
        <f>'Hour Loop'!CL6132</f>
        <v xml:space="preserve">G01 X239.45 Y464.741 </v>
      </c>
    </row>
    <row r="6170" spans="2:2" x14ac:dyDescent="0.25">
      <c r="B6170" s="62" t="str">
        <f>'Hour Loop'!CL6133</f>
        <v xml:space="preserve">G01 X250 Y465 </v>
      </c>
    </row>
    <row r="6171" spans="2:2" x14ac:dyDescent="0.25">
      <c r="B6171" s="62" t="str">
        <f>'Hour Loop'!CL6134</f>
        <v>;end indicate 12</v>
      </c>
    </row>
    <row r="6172" spans="2:2" x14ac:dyDescent="0.25">
      <c r="B6172" s="62" t="str">
        <f>'Hour Loop'!CL6135</f>
        <v>;start endmove</v>
      </c>
    </row>
    <row r="6173" spans="2:2" x14ac:dyDescent="0.25">
      <c r="B6173" s="62" t="str">
        <f>'Hour Loop'!CL6136</f>
        <v xml:space="preserve">G01 X250 Y445 </v>
      </c>
    </row>
    <row r="6174" spans="2:2" x14ac:dyDescent="0.25">
      <c r="B6174" s="62" t="str">
        <f>'Hour Loop'!CL6137</f>
        <v xml:space="preserve">G01 X242.339 Y444.849 </v>
      </c>
    </row>
    <row r="6175" spans="2:2" x14ac:dyDescent="0.25">
      <c r="B6175" s="62" t="str">
        <f>'Hour Loop'!CL6138</f>
        <v xml:space="preserve">G01 X240.43 Y444.812 </v>
      </c>
    </row>
    <row r="6176" spans="2:2" x14ac:dyDescent="0.25">
      <c r="B6176" s="62" t="str">
        <f>'Hour Loop'!CL6139</f>
        <v xml:space="preserve">G01 X230.877 Y444.154 </v>
      </c>
    </row>
    <row r="6177" spans="2:2" x14ac:dyDescent="0.25">
      <c r="B6177" s="62" t="str">
        <f>'Hour Loop'!CL6140</f>
        <v xml:space="preserve">G01 X221.367 Y443.029 </v>
      </c>
    </row>
    <row r="6178" spans="2:2" x14ac:dyDescent="0.25">
      <c r="B6178" s="62" t="str">
        <f>'Hour Loop'!CL6141</f>
        <v xml:space="preserve">G01 X211.921 Y441.437 </v>
      </c>
    </row>
    <row r="6179" spans="2:2" x14ac:dyDescent="0.25">
      <c r="B6179" s="62" t="str">
        <f>'Hour Loop'!CL6142</f>
        <v xml:space="preserve">G01 X202.562 Y439.383 </v>
      </c>
    </row>
    <row r="6180" spans="2:2" x14ac:dyDescent="0.25">
      <c r="B6180" s="62" t="str">
        <f>'Hour Loop'!CL6143</f>
        <v xml:space="preserve">G01 X193.313 Y436.873 </v>
      </c>
    </row>
    <row r="6181" spans="2:2" x14ac:dyDescent="0.25">
      <c r="B6181" s="62" t="str">
        <f>'Hour Loop'!CL6144</f>
        <v xml:space="preserve">G01 X184.196 Y433.91 </v>
      </c>
    </row>
    <row r="6182" spans="2:2" x14ac:dyDescent="0.25">
      <c r="B6182" s="62" t="str">
        <f>'Hour Loop'!CL6145</f>
        <v xml:space="preserve">G01 X175.233 Y430.503 </v>
      </c>
    </row>
    <row r="6183" spans="2:2" x14ac:dyDescent="0.25">
      <c r="B6183" s="62" t="str">
        <f>'Hour Loop'!CL6146</f>
        <v xml:space="preserve">G01 X166.446 Y426.659 </v>
      </c>
    </row>
    <row r="6184" spans="2:2" x14ac:dyDescent="0.25">
      <c r="B6184" s="62" t="str">
        <f>'Hour Loop'!CL6147</f>
        <v xml:space="preserve">G01 X157.857 Y422.388 </v>
      </c>
    </row>
    <row r="6185" spans="2:2" x14ac:dyDescent="0.25">
      <c r="B6185" s="62" t="str">
        <f>'Hour Loop'!CL6148</f>
        <v xml:space="preserve">G01 X149.485 Y417.699 </v>
      </c>
    </row>
    <row r="6186" spans="2:2" x14ac:dyDescent="0.25">
      <c r="B6186" s="62" t="str">
        <f>'Hour Loop'!CL6149</f>
        <v xml:space="preserve">G01 X141.351 Y412.604 </v>
      </c>
    </row>
    <row r="6187" spans="2:2" x14ac:dyDescent="0.25">
      <c r="B6187" s="62" t="str">
        <f>'Hour Loop'!CL6150</f>
        <v xml:space="preserve">G01 X133.476 Y407.115 </v>
      </c>
    </row>
    <row r="6188" spans="2:2" x14ac:dyDescent="0.25">
      <c r="B6188" s="62" t="str">
        <f>'Hour Loop'!CL6151</f>
        <v xml:space="preserve">G01 X125.877 Y401.244 </v>
      </c>
    </row>
    <row r="6189" spans="2:2" x14ac:dyDescent="0.25">
      <c r="B6189" s="62" t="str">
        <f>'Hour Loop'!CL6152</f>
        <v xml:space="preserve">G01 X118.574 Y395.006 </v>
      </c>
    </row>
    <row r="6190" spans="2:2" x14ac:dyDescent="0.25">
      <c r="B6190" s="62" t="str">
        <f>'Hour Loop'!CL6153</f>
        <v xml:space="preserve">G01 X111.584 Y388.416 </v>
      </c>
    </row>
    <row r="6191" spans="2:2" x14ac:dyDescent="0.25">
      <c r="B6191" s="62" t="str">
        <f>'Hour Loop'!CL6154</f>
        <v xml:space="preserve">G01 X104.924 Y381.489 </v>
      </c>
    </row>
    <row r="6192" spans="2:2" x14ac:dyDescent="0.25">
      <c r="B6192" s="62" t="str">
        <f>'Hour Loop'!CL6155</f>
        <v xml:space="preserve">G01 X98.611 Y374.242 </v>
      </c>
    </row>
    <row r="6193" spans="2:2" x14ac:dyDescent="0.25">
      <c r="B6193" s="62" t="str">
        <f>'Hour Loop'!CL6156</f>
        <v xml:space="preserve">G01 X92.659 Y366.692 </v>
      </c>
    </row>
    <row r="6194" spans="2:2" x14ac:dyDescent="0.25">
      <c r="B6194" s="62" t="str">
        <f>'Hour Loop'!CL6157</f>
        <v xml:space="preserve">G01 X87.084 Y358.857 </v>
      </c>
    </row>
    <row r="6195" spans="2:2" x14ac:dyDescent="0.25">
      <c r="B6195" s="62" t="str">
        <f>'Hour Loop'!CL6158</f>
        <v xml:space="preserve">G01 X81.899 Y350.756 </v>
      </c>
    </row>
    <row r="6196" spans="2:2" x14ac:dyDescent="0.25">
      <c r="B6196" s="62" t="str">
        <f>'Hour Loop'!CL6159</f>
        <v xml:space="preserve">G01 X77.116 Y342.408 </v>
      </c>
    </row>
    <row r="6197" spans="2:2" x14ac:dyDescent="0.25">
      <c r="B6197" s="62" t="str">
        <f>'Hour Loop'!CL6160</f>
        <v xml:space="preserve">G01 X72.747 Y333.834 </v>
      </c>
    </row>
    <row r="6198" spans="2:2" x14ac:dyDescent="0.25">
      <c r="B6198" s="62" t="str">
        <f>'Hour Loop'!CL6161</f>
        <v xml:space="preserve">G01 X68.804 Y325.054 </v>
      </c>
    </row>
    <row r="6199" spans="2:2" x14ac:dyDescent="0.25">
      <c r="B6199" s="62" t="str">
        <f>'Hour Loop'!CL6162</f>
        <v xml:space="preserve">G01 X65.296 Y316.088 </v>
      </c>
    </row>
    <row r="6200" spans="2:2" x14ac:dyDescent="0.25">
      <c r="B6200" s="62" t="str">
        <f>'Hour Loop'!CL6163</f>
        <v xml:space="preserve">G01 X62.23 Y306.959 </v>
      </c>
    </row>
    <row r="6201" spans="2:2" x14ac:dyDescent="0.25">
      <c r="B6201" s="62" t="str">
        <f>'Hour Loop'!CL6164</f>
        <v xml:space="preserve">G01 X59.616 Y297.689 </v>
      </c>
    </row>
    <row r="6202" spans="2:2" x14ac:dyDescent="0.25">
      <c r="B6202" s="62" t="str">
        <f>'Hour Loop'!CL6165</f>
        <v xml:space="preserve">G01 X57.46 Y288.299 </v>
      </c>
    </row>
    <row r="6203" spans="2:2" x14ac:dyDescent="0.25">
      <c r="B6203" s="62" t="str">
        <f>'Hour Loop'!CL6166</f>
        <v xml:space="preserve">G01 X55.766 Y278.812 </v>
      </c>
    </row>
    <row r="6204" spans="2:2" x14ac:dyDescent="0.25">
      <c r="B6204" s="62" t="str">
        <f>'Hour Loop'!CL6167</f>
        <v xml:space="preserve">G01 X54.539 Y269.251 </v>
      </c>
    </row>
    <row r="6205" spans="2:2" x14ac:dyDescent="0.25">
      <c r="B6205" s="62" t="str">
        <f>'Hour Loop'!CL6168</f>
        <v xml:space="preserve">G01 X53.784 Y259.639 </v>
      </c>
    </row>
    <row r="6206" spans="2:2" x14ac:dyDescent="0.25">
      <c r="B6206" s="62" t="str">
        <f>'Hour Loop'!CL6169</f>
        <v xml:space="preserve">G01 X53.5 Y250 </v>
      </c>
    </row>
    <row r="6207" spans="2:2" x14ac:dyDescent="0.25">
      <c r="B6207" s="62" t="str">
        <f>'Hour Loop'!CL6170</f>
        <v>;end endmove</v>
      </c>
    </row>
    <row r="6208" spans="2:2" x14ac:dyDescent="0.25">
      <c r="B6208" s="63" t="str">
        <f>'Hour Loop'!CL6171</f>
        <v>;END</v>
      </c>
    </row>
    <row r="6209" spans="4:4" x14ac:dyDescent="0.25">
      <c r="D6209" s="3"/>
    </row>
    <row r="6210" spans="4:4" x14ac:dyDescent="0.25">
      <c r="D6210" s="3"/>
    </row>
    <row r="6211" spans="4:4" x14ac:dyDescent="0.25">
      <c r="D6211" s="3"/>
    </row>
    <row r="6212" spans="4:4" x14ac:dyDescent="0.25">
      <c r="D6212" s="3"/>
    </row>
  </sheetData>
  <dataConsolidate/>
  <mergeCells count="4">
    <mergeCell ref="B4:C4"/>
    <mergeCell ref="F5:F6"/>
    <mergeCell ref="F8:F9"/>
    <mergeCell ref="F11:F12"/>
  </mergeCells>
  <phoneticPr fontId="6"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31746" r:id="rId4" name="CommandButton2">
          <controlPr defaultSize="0" autoLine="0" autoPict="0" r:id="rId5">
            <anchor moveWithCells="1">
              <from>
                <xdr:col>1</xdr:col>
                <xdr:colOff>457200</xdr:colOff>
                <xdr:row>36</xdr:row>
                <xdr:rowOff>114300</xdr:rowOff>
              </from>
              <to>
                <xdr:col>1</xdr:col>
                <xdr:colOff>1438275</xdr:colOff>
                <xdr:row>38</xdr:row>
                <xdr:rowOff>171450</xdr:rowOff>
              </to>
            </anchor>
          </controlPr>
        </control>
      </mc:Choice>
      <mc:Fallback>
        <control shapeId="31746" r:id="rId4" name="CommandButton2"/>
      </mc:Fallback>
    </mc:AlternateContent>
    <mc:AlternateContent xmlns:mc="http://schemas.openxmlformats.org/markup-compatibility/2006">
      <mc:Choice Requires="x14">
        <control shapeId="31745" r:id="rId6" name="CommandButton1">
          <controlPr defaultSize="0" autoLine="0" r:id="rId7">
            <anchor moveWithCells="1">
              <from>
                <xdr:col>1</xdr:col>
                <xdr:colOff>466725</xdr:colOff>
                <xdr:row>29</xdr:row>
                <xdr:rowOff>114300</xdr:rowOff>
              </from>
              <to>
                <xdr:col>1</xdr:col>
                <xdr:colOff>1333500</xdr:colOff>
                <xdr:row>31</xdr:row>
                <xdr:rowOff>104775</xdr:rowOff>
              </to>
            </anchor>
          </controlPr>
        </control>
      </mc:Choice>
      <mc:Fallback>
        <control shapeId="31745" r:id="rId6" name="CommandButton1"/>
      </mc:Fallback>
    </mc:AlternateContent>
    <mc:AlternateContent xmlns:mc="http://schemas.openxmlformats.org/markup-compatibility/2006">
      <mc:Choice Requires="x14">
        <control shapeId="31747" r:id="rId8" name="CommandButton3">
          <controlPr defaultSize="0" autoLine="0" r:id="rId9">
            <anchor moveWithCells="1">
              <from>
                <xdr:col>1</xdr:col>
                <xdr:colOff>428625</xdr:colOff>
                <xdr:row>43</xdr:row>
                <xdr:rowOff>133350</xdr:rowOff>
              </from>
              <to>
                <xdr:col>1</xdr:col>
                <xdr:colOff>1352550</xdr:colOff>
                <xdr:row>45</xdr:row>
                <xdr:rowOff>28575</xdr:rowOff>
              </to>
            </anchor>
          </controlPr>
        </control>
      </mc:Choice>
      <mc:Fallback>
        <control shapeId="31747" r:id="rId8"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A1CAD-F728-4FB7-84FA-FBEE1D407DBA}">
  <sheetPr codeName="Sheet2"/>
  <dimension ref="A1:CL6173"/>
  <sheetViews>
    <sheetView zoomScale="85" zoomScaleNormal="85" workbookViewId="0">
      <selection activeCell="F28" sqref="F28"/>
    </sheetView>
  </sheetViews>
  <sheetFormatPr defaultRowHeight="15" x14ac:dyDescent="0.25"/>
  <cols>
    <col min="2" max="2" width="24" customWidth="1"/>
    <col min="4" max="7" width="23" customWidth="1"/>
    <col min="8" max="8" width="19" customWidth="1"/>
    <col min="9" max="9" width="25.28515625" customWidth="1"/>
    <col min="10" max="12" width="9.5703125" customWidth="1"/>
    <col min="13" max="13" width="19" customWidth="1"/>
    <col min="14" max="14" width="24" customWidth="1"/>
    <col min="15" max="15" width="8.5703125" customWidth="1"/>
    <col min="16" max="17" width="8.85546875" customWidth="1"/>
    <col min="19" max="19" width="27.28515625" customWidth="1"/>
    <col min="20" max="20" width="13" customWidth="1"/>
    <col min="21" max="21" width="7.5703125" customWidth="1"/>
    <col min="22" max="22" width="13" customWidth="1"/>
    <col min="24" max="24" width="26" customWidth="1"/>
    <col min="25" max="25" width="11.7109375" customWidth="1"/>
    <col min="26" max="26" width="5.5703125" customWidth="1"/>
    <col min="27" max="27" width="12.42578125" customWidth="1"/>
    <col min="29" max="29" width="27.42578125" customWidth="1"/>
    <col min="30" max="30" width="10.140625" customWidth="1"/>
    <col min="31" max="31" width="6.5703125" customWidth="1"/>
    <col min="32" max="32" width="10.140625" customWidth="1"/>
    <col min="34" max="34" width="28.7109375" customWidth="1"/>
    <col min="35" max="35" width="14.5703125" customWidth="1"/>
    <col min="36" max="36" width="6.5703125" customWidth="1"/>
    <col min="37" max="37" width="14.5703125" customWidth="1"/>
    <col min="39" max="39" width="31.42578125" customWidth="1"/>
    <col min="40" max="40" width="14.5703125" customWidth="1"/>
    <col min="41" max="41" width="6.85546875" customWidth="1"/>
    <col min="42" max="42" width="14.5703125" customWidth="1"/>
    <col min="44" max="44" width="30" customWidth="1"/>
    <col min="45" max="45" width="9.42578125" customWidth="1"/>
    <col min="46" max="46" width="6.28515625" customWidth="1"/>
    <col min="47" max="47" width="9.42578125" customWidth="1"/>
    <col min="49" max="49" width="29.7109375" customWidth="1"/>
    <col min="50" max="50" width="15" customWidth="1"/>
    <col min="51" max="51" width="6.5703125" customWidth="1"/>
    <col min="52" max="52" width="11.28515625" customWidth="1"/>
    <col min="54" max="54" width="30.7109375" customWidth="1"/>
    <col min="55" max="55" width="11.85546875" customWidth="1"/>
    <col min="56" max="56" width="7.28515625" customWidth="1"/>
    <col min="57" max="57" width="11.85546875" customWidth="1"/>
    <col min="59" max="59" width="28.7109375" bestFit="1" customWidth="1"/>
    <col min="60" max="60" width="7.7109375" customWidth="1"/>
    <col min="61" max="61" width="5" customWidth="1"/>
    <col min="62" max="62" width="7.7109375" customWidth="1"/>
    <col min="63" max="63" width="12.28515625" customWidth="1"/>
    <col min="64" max="64" width="30.5703125" bestFit="1" customWidth="1"/>
    <col min="65" max="65" width="9" customWidth="1"/>
    <col min="66" max="66" width="6" customWidth="1"/>
    <col min="67" max="70" width="10.85546875" customWidth="1"/>
    <col min="71" max="71" width="23.140625" customWidth="1"/>
    <col min="72" max="72" width="11.7109375" bestFit="1" customWidth="1"/>
    <col min="73" max="73" width="13.140625" customWidth="1"/>
    <col min="75" max="75" width="38.5703125" customWidth="1"/>
    <col min="87" max="87" width="13.5703125" customWidth="1"/>
    <col min="88" max="88" width="16.140625" customWidth="1"/>
    <col min="90" max="90" width="23" customWidth="1"/>
    <col min="91" max="91" width="20.42578125" customWidth="1"/>
  </cols>
  <sheetData>
    <row r="1" spans="1:90" x14ac:dyDescent="0.25">
      <c r="BP1" s="88" t="s">
        <v>1815</v>
      </c>
      <c r="BQ1" s="88"/>
    </row>
    <row r="2" spans="1:90" x14ac:dyDescent="0.25">
      <c r="A2" s="59"/>
      <c r="B2" s="59" t="s">
        <v>1803</v>
      </c>
      <c r="C2" s="59"/>
      <c r="D2" s="59"/>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P2">
        <v>0</v>
      </c>
      <c r="BQ2">
        <v>0</v>
      </c>
    </row>
    <row r="3" spans="1:90" x14ac:dyDescent="0.25">
      <c r="G3">
        <f>SUM(I3:BN3)</f>
        <v>0</v>
      </c>
      <c r="H3" s="40"/>
      <c r="I3" s="32">
        <f>IF(K14=1,0,IF(OR(I13&gt;1,I13&lt;-1),1,0))</f>
        <v>0</v>
      </c>
      <c r="J3" s="32"/>
      <c r="K3" s="33"/>
      <c r="M3" s="40"/>
      <c r="N3" s="32">
        <f>IF(P14=1,0,IF(OR(N13&gt;1,N13&lt;-1),1,0))</f>
        <v>0</v>
      </c>
      <c r="O3" s="32"/>
      <c r="P3" s="33"/>
      <c r="R3" s="40"/>
      <c r="S3" s="32">
        <f>IF(U14=1,0,IF(OR(S13&gt;1,S13&lt;-1),1,0))</f>
        <v>0</v>
      </c>
      <c r="T3" s="32"/>
      <c r="U3" s="33"/>
      <c r="W3" s="40"/>
      <c r="X3" s="32">
        <f>IF(Z14=1,0,IF(OR(X13&gt;1,X13&lt;-1),1,0))</f>
        <v>0</v>
      </c>
      <c r="Y3" s="32"/>
      <c r="Z3" s="33"/>
      <c r="AB3" s="40"/>
      <c r="AC3" s="32">
        <f>IF(AE14=1,0,IF(OR(AC13&gt;1,AC13&lt;-1),1,0))</f>
        <v>0</v>
      </c>
      <c r="AD3" s="32"/>
      <c r="AE3" s="33"/>
      <c r="AG3" s="40"/>
      <c r="AH3" s="32">
        <f>IF(AJ14=1,0,IF(OR(AH13&gt;1,AH13&lt;-1),1,0))</f>
        <v>0</v>
      </c>
      <c r="AI3" s="32"/>
      <c r="AJ3" s="33"/>
      <c r="AL3" s="40"/>
      <c r="AM3" s="32">
        <f>IF(AO14=1,0,IF(OR(AM13&gt;1,AM13&lt;-1),1,0))</f>
        <v>0</v>
      </c>
      <c r="AN3" s="32"/>
      <c r="AO3" s="33"/>
      <c r="AQ3" s="40"/>
      <c r="AR3" s="32">
        <f>IF(AT14=1,0,IF(OR(AR13&gt;1,AR13&lt;-1),1,0))</f>
        <v>0</v>
      </c>
      <c r="AS3" s="32"/>
      <c r="AT3" s="33"/>
      <c r="AV3" s="40"/>
      <c r="AW3" s="32">
        <f>IF(AY14=1,0,IF(OR(AW13&gt;1,AW13&lt;-1),1,0))</f>
        <v>0</v>
      </c>
      <c r="AX3" s="32"/>
      <c r="AY3" s="33"/>
      <c r="BA3" s="40"/>
      <c r="BB3" s="32">
        <f>IF(BD14=1,0,IF(OR(BB13&gt;1,BB13&lt;-1),1,0))</f>
        <v>0</v>
      </c>
      <c r="BC3" s="32"/>
      <c r="BD3" s="33"/>
      <c r="BF3" s="40"/>
      <c r="BG3" s="32">
        <f>IF(BI14=1,0,IF(OR(BG13&gt;1,BG13&lt;-1),1,0))</f>
        <v>0</v>
      </c>
      <c r="BH3" s="32"/>
      <c r="BI3" s="33"/>
      <c r="BK3" s="40"/>
      <c r="BL3" s="32">
        <f>IF(BN14=1,0,IF(OR(BL13&gt;1,BL13&lt;-1),1,0))</f>
        <v>0</v>
      </c>
      <c r="BM3" s="32"/>
      <c r="BN3" s="33"/>
      <c r="BP3">
        <v>1</v>
      </c>
      <c r="BQ3">
        <v>4.1666666666666664E-2</v>
      </c>
    </row>
    <row r="4" spans="1:90" x14ac:dyDescent="0.25">
      <c r="H4" s="44"/>
      <c r="I4" s="27">
        <v>0</v>
      </c>
      <c r="J4" s="27"/>
      <c r="K4" s="67"/>
      <c r="M4" s="44"/>
      <c r="N4" s="27">
        <f>BQ3</f>
        <v>4.1666666666666664E-2</v>
      </c>
      <c r="O4" s="27"/>
      <c r="P4" s="67"/>
      <c r="R4" s="44"/>
      <c r="S4" s="27">
        <f>BQ4</f>
        <v>8.3333333333333329E-2</v>
      </c>
      <c r="T4" s="27"/>
      <c r="U4" s="67"/>
      <c r="W4" s="44"/>
      <c r="X4" s="27">
        <f>BQ5</f>
        <v>0.125</v>
      </c>
      <c r="Y4" s="27"/>
      <c r="Z4" s="67"/>
      <c r="AB4" s="44"/>
      <c r="AC4" s="27">
        <f>BQ6</f>
        <v>0.16666666666666666</v>
      </c>
      <c r="AD4" s="27"/>
      <c r="AE4" s="67"/>
      <c r="AG4" s="44"/>
      <c r="AH4" s="73">
        <f>BQ7</f>
        <v>0.20833333333333334</v>
      </c>
      <c r="AI4" s="27"/>
      <c r="AJ4" s="67"/>
      <c r="AL4" s="44"/>
      <c r="AM4" s="74">
        <f>BQ8</f>
        <v>0.25</v>
      </c>
      <c r="AN4" s="27"/>
      <c r="AO4" s="67"/>
      <c r="AQ4" s="44"/>
      <c r="AR4" s="74">
        <f>BQ10</f>
        <v>0.29166666666666669</v>
      </c>
      <c r="AS4" s="27"/>
      <c r="AT4" s="67"/>
      <c r="AV4" s="44"/>
      <c r="AW4" s="74">
        <f>BQ11</f>
        <v>0.33333333333333331</v>
      </c>
      <c r="AX4" s="27"/>
      <c r="AY4" s="67"/>
      <c r="BA4" s="44"/>
      <c r="BB4" s="74">
        <f>BQ12</f>
        <v>0.375</v>
      </c>
      <c r="BC4" s="27"/>
      <c r="BD4" s="67"/>
      <c r="BF4" s="44"/>
      <c r="BG4" s="74">
        <f>BQ13</f>
        <v>0.41666666666666669</v>
      </c>
      <c r="BH4" s="27"/>
      <c r="BI4" s="67"/>
      <c r="BK4" s="44"/>
      <c r="BL4" s="74">
        <f>BQ14</f>
        <v>0.45833333333333331</v>
      </c>
      <c r="BM4" s="27"/>
      <c r="BN4" s="67"/>
      <c r="BP4">
        <v>2</v>
      </c>
      <c r="BQ4">
        <v>8.3333333333333329E-2</v>
      </c>
    </row>
    <row r="5" spans="1:90" x14ac:dyDescent="0.25">
      <c r="H5" s="44" t="s">
        <v>373</v>
      </c>
      <c r="I5" s="27">
        <v>0</v>
      </c>
      <c r="J5" s="27"/>
      <c r="K5" s="67"/>
      <c r="M5" s="44"/>
      <c r="N5" s="27">
        <v>1</v>
      </c>
      <c r="O5" s="27"/>
      <c r="P5" s="67"/>
      <c r="R5" s="44"/>
      <c r="S5" s="27">
        <v>2</v>
      </c>
      <c r="T5" s="27"/>
      <c r="U5" s="67"/>
      <c r="W5" s="44"/>
      <c r="X5" s="27">
        <v>3</v>
      </c>
      <c r="Y5" s="27"/>
      <c r="Z5" s="67"/>
      <c r="AB5" s="44"/>
      <c r="AC5" s="27">
        <v>4</v>
      </c>
      <c r="AD5" s="27"/>
      <c r="AE5" s="67"/>
      <c r="AG5" s="44"/>
      <c r="AH5" s="27">
        <v>5</v>
      </c>
      <c r="AI5" s="27"/>
      <c r="AJ5" s="67"/>
      <c r="AL5" s="44"/>
      <c r="AM5" s="27">
        <v>6</v>
      </c>
      <c r="AN5" s="27"/>
      <c r="AO5" s="67"/>
      <c r="AQ5" s="44"/>
      <c r="AR5" s="27">
        <v>7</v>
      </c>
      <c r="AS5" s="27"/>
      <c r="AT5" s="67"/>
      <c r="AV5" s="44"/>
      <c r="AW5" s="27">
        <v>8</v>
      </c>
      <c r="AX5" s="27"/>
      <c r="AY5" s="67"/>
      <c r="BA5" s="44"/>
      <c r="BB5" s="27">
        <v>9</v>
      </c>
      <c r="BC5" s="27"/>
      <c r="BD5" s="67"/>
      <c r="BF5" s="44"/>
      <c r="BG5" s="27">
        <v>10</v>
      </c>
      <c r="BH5" s="27"/>
      <c r="BI5" s="67"/>
      <c r="BK5" s="44"/>
      <c r="BL5" s="27">
        <v>11</v>
      </c>
      <c r="BM5" s="27"/>
      <c r="BN5" s="67"/>
      <c r="BP5">
        <v>3</v>
      </c>
      <c r="BQ5">
        <v>0.125</v>
      </c>
    </row>
    <row r="6" spans="1:90" x14ac:dyDescent="0.25">
      <c r="H6" s="68" t="s">
        <v>453</v>
      </c>
      <c r="I6" s="30"/>
      <c r="J6" s="31"/>
      <c r="K6" s="65"/>
      <c r="M6" s="30"/>
      <c r="N6" s="32">
        <f>N5*'Input Output'!$E$28</f>
        <v>12</v>
      </c>
      <c r="O6" s="32"/>
      <c r="P6" s="33"/>
      <c r="R6" s="40"/>
      <c r="S6" s="32">
        <f>S5*'Input Output'!$E$28</f>
        <v>24</v>
      </c>
      <c r="T6" s="32"/>
      <c r="U6" s="33"/>
      <c r="W6" s="40"/>
      <c r="X6" s="32">
        <f>X5*'Input Output'!$E$28</f>
        <v>36</v>
      </c>
      <c r="Y6" s="32"/>
      <c r="Z6" s="33"/>
      <c r="AB6" s="40"/>
      <c r="AC6" s="32">
        <f>AC5*'Input Output'!$E$28</f>
        <v>48</v>
      </c>
      <c r="AD6" s="32"/>
      <c r="AE6" s="33"/>
      <c r="AG6" s="40"/>
      <c r="AH6" s="32">
        <f>AH5*'Input Output'!$E$28</f>
        <v>60</v>
      </c>
      <c r="AI6" s="32"/>
      <c r="AJ6" s="33"/>
      <c r="AL6" s="40"/>
      <c r="AM6" s="32">
        <f>AM5*'Input Output'!$E$28</f>
        <v>72</v>
      </c>
      <c r="AN6" s="32"/>
      <c r="AO6" s="33"/>
      <c r="AQ6" s="40"/>
      <c r="AR6" s="32">
        <f>AR5*'Input Output'!$E$28</f>
        <v>84</v>
      </c>
      <c r="AS6" s="32"/>
      <c r="AT6" s="33"/>
      <c r="AV6" s="40"/>
      <c r="AW6" s="32">
        <f>AW5*'Input Output'!$E$28</f>
        <v>96</v>
      </c>
      <c r="AX6" s="32"/>
      <c r="AY6" s="33"/>
      <c r="BA6" s="40"/>
      <c r="BB6" s="32">
        <f>BB5*'Input Output'!$E$28</f>
        <v>108</v>
      </c>
      <c r="BC6" s="32"/>
      <c r="BD6" s="33"/>
      <c r="BF6" s="40"/>
      <c r="BG6" s="32">
        <f>BG5*'Input Output'!$E$28</f>
        <v>120</v>
      </c>
      <c r="BH6" s="32"/>
      <c r="BI6" s="33"/>
      <c r="BK6" s="40"/>
      <c r="BL6" s="33">
        <f>BL5*'Input Output'!$E$28/2</f>
        <v>66</v>
      </c>
      <c r="BM6" s="27"/>
      <c r="BN6" s="67"/>
      <c r="BP6">
        <v>4</v>
      </c>
      <c r="BQ6">
        <v>0.16666666666666666</v>
      </c>
      <c r="BT6" s="54"/>
    </row>
    <row r="7" spans="1:90" ht="30" customHeight="1" x14ac:dyDescent="0.25">
      <c r="H7" s="68" t="s">
        <v>446</v>
      </c>
      <c r="I7" s="34">
        <f>'Input Output'!E20</f>
        <v>540</v>
      </c>
      <c r="J7" s="35"/>
      <c r="K7" s="66"/>
      <c r="M7" s="68"/>
      <c r="N7" s="36">
        <f>IF(AND($BT$8&gt;=N$4,$BT$8&lt;S$4),$I7,0)</f>
        <v>0</v>
      </c>
      <c r="O7" s="36"/>
      <c r="P7" s="37"/>
      <c r="R7" s="44"/>
      <c r="S7" s="36">
        <f>IF(AND($BT$8&gt;=S$4,$BT$8&lt;X$4),$I7,0)</f>
        <v>0</v>
      </c>
      <c r="T7" s="27"/>
      <c r="U7" s="67"/>
      <c r="W7" s="44"/>
      <c r="X7" s="36">
        <f>IF(AND($BT$8&gt;=X$4,$BT$8&lt;AC$4),$I7,0)</f>
        <v>0</v>
      </c>
      <c r="Y7" s="27"/>
      <c r="Z7" s="67"/>
      <c r="AB7" s="44"/>
      <c r="AC7" s="36">
        <f>IF(AND($BT$8&gt;=AC$4,$BT$8&lt;AH$4),$I7,0)</f>
        <v>0</v>
      </c>
      <c r="AD7" s="27"/>
      <c r="AE7" s="67"/>
      <c r="AG7" s="44"/>
      <c r="AH7" s="36">
        <f>IF(AND($BT$8&gt;=AH$4,$BT$8&lt;AM$4),$I7,0)</f>
        <v>0</v>
      </c>
      <c r="AI7" s="27"/>
      <c r="AJ7" s="67"/>
      <c r="AL7" s="44"/>
      <c r="AM7" s="36">
        <f>IF(AND($BT$8&gt;=AM$4,$BT$8&lt;AR$4),$I7,0)</f>
        <v>0</v>
      </c>
      <c r="AN7" s="27"/>
      <c r="AO7" s="67"/>
      <c r="AQ7" s="44"/>
      <c r="AR7" s="36">
        <f>IF(AND($BT$8&gt;=AR$4,$BT$8&lt;AW$4),$I7,0)</f>
        <v>0</v>
      </c>
      <c r="AS7" s="27"/>
      <c r="AT7" s="67"/>
      <c r="AV7" s="44"/>
      <c r="AW7" s="36">
        <f>IF(AND($BT$8&gt;=AW$4,$BT$8&lt;BB$4),$I7,0)</f>
        <v>0</v>
      </c>
      <c r="AX7" s="27"/>
      <c r="AY7" s="67"/>
      <c r="BA7" s="44"/>
      <c r="BB7" s="36">
        <f>IF(AND($BT$8&gt;=BB$4,$BT$8&lt;BG$4),$I7,0)</f>
        <v>0</v>
      </c>
      <c r="BC7" s="27"/>
      <c r="BD7" s="67"/>
      <c r="BF7" s="44"/>
      <c r="BG7" s="36">
        <f>IF(AND($BT$8&gt;=BG$4,$BT$8&lt;BL$4),$I7,0)</f>
        <v>0</v>
      </c>
      <c r="BH7" s="27"/>
      <c r="BI7" s="67"/>
      <c r="BK7" s="44"/>
      <c r="BL7" s="36">
        <f>IF(AND($BT$8&gt;=BL$4,$BT$8&lt;BQ$15),$I7,0)</f>
        <v>540</v>
      </c>
      <c r="BM7" s="36"/>
      <c r="BN7" s="37"/>
      <c r="BO7" s="15"/>
      <c r="BP7">
        <v>5</v>
      </c>
      <c r="BQ7" s="20">
        <v>0.20833333333333334</v>
      </c>
      <c r="BR7" s="15"/>
      <c r="BS7" t="s">
        <v>1800</v>
      </c>
      <c r="BT7" s="55">
        <f>'Input Output'!C36</f>
        <v>0.49999999999999839</v>
      </c>
    </row>
    <row r="8" spans="1:90" x14ac:dyDescent="0.25">
      <c r="H8" s="68" t="s">
        <v>450</v>
      </c>
      <c r="I8" s="34">
        <f>'Input Output'!E21</f>
        <v>180</v>
      </c>
      <c r="J8" s="38"/>
      <c r="K8" s="45"/>
      <c r="M8" s="44"/>
      <c r="N8" s="36">
        <f>IF(AND($BT$8&gt;=N$4,$BT$8&lt;S$4),$I8,0)</f>
        <v>0</v>
      </c>
      <c r="O8" s="27"/>
      <c r="P8" s="67"/>
      <c r="R8" s="44"/>
      <c r="S8" s="36">
        <f>IF(AND($BT$8&gt;=S$4,$BT$8&lt;X$4),$I8,0)</f>
        <v>0</v>
      </c>
      <c r="T8" s="27"/>
      <c r="U8" s="67"/>
      <c r="W8" s="44"/>
      <c r="X8" s="36">
        <f>IF(AND($BT$8&gt;=X$4,$BT$8&lt;AC$4),$I8,0)</f>
        <v>0</v>
      </c>
      <c r="Y8" s="27"/>
      <c r="Z8" s="67"/>
      <c r="AB8" s="44"/>
      <c r="AC8" s="36">
        <f>IF(AND($BT$8&gt;=AC$4,$BT$8&lt;AH$4),$I8,0)</f>
        <v>0</v>
      </c>
      <c r="AD8" s="27"/>
      <c r="AE8" s="67"/>
      <c r="AG8" s="44"/>
      <c r="AH8" s="36">
        <f>IF(AND($BT$8&gt;=AH$4,$BT$8&lt;AM$4),$I8,0)</f>
        <v>0</v>
      </c>
      <c r="AI8" s="27"/>
      <c r="AJ8" s="67"/>
      <c r="AL8" s="44"/>
      <c r="AM8" s="36">
        <f>IF(AND($BT$8&gt;=AM$4,$BT$8&lt;AR$4),$I8,0)</f>
        <v>0</v>
      </c>
      <c r="AN8" s="27"/>
      <c r="AO8" s="67"/>
      <c r="AQ8" s="44"/>
      <c r="AR8" s="36">
        <f>IF(AND($BT$8&gt;=AR$4,$BT$8&lt;AW$4),$I8,0)</f>
        <v>0</v>
      </c>
      <c r="AS8" s="27"/>
      <c r="AT8" s="67"/>
      <c r="AV8" s="44"/>
      <c r="AW8" s="36">
        <f>IF(AND($BT$8&gt;=AW$4,$BT$8&lt;BB$4),$I8,0)</f>
        <v>0</v>
      </c>
      <c r="AX8" s="27"/>
      <c r="AY8" s="67"/>
      <c r="BA8" s="44"/>
      <c r="BB8" s="36">
        <f>IF(AND($BT$8&gt;=BB$4,$BT$8&lt;BG$4),$I8,0)</f>
        <v>0</v>
      </c>
      <c r="BC8" s="27"/>
      <c r="BD8" s="67"/>
      <c r="BF8" s="44"/>
      <c r="BG8" s="36">
        <f>IF(AND($BT$8&gt;=BG$4,$BT$8&lt;BL$4),$I8,0)</f>
        <v>0</v>
      </c>
      <c r="BH8" s="27"/>
      <c r="BI8" s="67"/>
      <c r="BK8" s="44"/>
      <c r="BL8" s="36">
        <f>IF(AND($BT$8&gt;=BL$4,$BT$8&lt;BQ$4),$I8,0)</f>
        <v>0</v>
      </c>
      <c r="BM8" s="36"/>
      <c r="BN8" s="37"/>
      <c r="BO8" s="15"/>
      <c r="BP8">
        <v>6</v>
      </c>
      <c r="BQ8" s="16">
        <v>0.25</v>
      </c>
      <c r="BR8" s="15"/>
      <c r="BS8" t="s">
        <v>1801</v>
      </c>
      <c r="BT8" s="5">
        <f>IF(BT7&gt;0.5,BT7-0.5,BT7)</f>
        <v>0.49999999999999839</v>
      </c>
      <c r="CL8" s="5" t="s">
        <v>462</v>
      </c>
    </row>
    <row r="9" spans="1:90" x14ac:dyDescent="0.25">
      <c r="H9" s="68" t="s">
        <v>1811</v>
      </c>
      <c r="I9" s="34"/>
      <c r="J9" s="38"/>
      <c r="K9" s="45"/>
      <c r="M9" s="44"/>
      <c r="N9" s="36">
        <f>I13</f>
        <v>5.0000000010186341E-4</v>
      </c>
      <c r="O9" s="27"/>
      <c r="P9" s="67"/>
      <c r="R9" s="44"/>
      <c r="S9" s="36">
        <f>N13</f>
        <v>8.4999999999126885E-3</v>
      </c>
      <c r="T9" s="27"/>
      <c r="U9" s="67"/>
      <c r="W9" s="44"/>
      <c r="X9" s="36">
        <f>S13</f>
        <v>7.2500000001127773E-3</v>
      </c>
      <c r="Y9" s="27"/>
      <c r="Z9" s="67"/>
      <c r="AB9" s="44"/>
      <c r="AC9" s="36">
        <f>X13</f>
        <v>7.0000000000618456E-3</v>
      </c>
      <c r="AD9" s="27"/>
      <c r="AE9" s="67"/>
      <c r="AG9" s="44"/>
      <c r="AH9" s="36">
        <f>AC13</f>
        <v>9.5000000001164153E-3</v>
      </c>
      <c r="AI9" s="27"/>
      <c r="AJ9" s="67"/>
      <c r="AL9" s="44"/>
      <c r="AM9" s="36">
        <f>AH13</f>
        <v>8.0000000002655725E-3</v>
      </c>
      <c r="AN9" s="27"/>
      <c r="AO9" s="67"/>
      <c r="AQ9" s="44"/>
      <c r="AR9" s="36">
        <f>AM13</f>
        <v>7.2500000001127773E-3</v>
      </c>
      <c r="AS9" s="27"/>
      <c r="AT9" s="67"/>
      <c r="AV9" s="44"/>
      <c r="AW9" s="36">
        <f>AR13</f>
        <v>8.5000000003674359E-3</v>
      </c>
      <c r="AX9" s="27"/>
      <c r="AY9" s="67"/>
      <c r="BA9" s="44"/>
      <c r="BB9" s="36">
        <f>AW13</f>
        <v>8.7499999999636202E-3</v>
      </c>
      <c r="BC9" s="27"/>
      <c r="BD9" s="67"/>
      <c r="BF9" s="44"/>
      <c r="BG9" s="36">
        <f>BB13</f>
        <v>7.7500000002146407E-3</v>
      </c>
      <c r="BH9" s="27"/>
      <c r="BI9" s="67"/>
      <c r="BK9" s="44"/>
      <c r="BL9" s="36">
        <f>BG13</f>
        <v>8.7499999999636202E-3</v>
      </c>
      <c r="BM9" s="36"/>
      <c r="BN9" s="37"/>
      <c r="BO9" s="15"/>
      <c r="BQ9" s="16"/>
      <c r="BR9" s="15"/>
      <c r="BT9" s="5"/>
      <c r="CI9" s="86" t="s">
        <v>136</v>
      </c>
      <c r="CJ9" s="86"/>
    </row>
    <row r="10" spans="1:90" ht="30" x14ac:dyDescent="0.25">
      <c r="H10" s="68" t="s">
        <v>1787</v>
      </c>
      <c r="I10" s="57">
        <f>IF(N4&lt;=$BT$8,0,IF($BT$8&lt;I4,0,(($BT$8-I4)*1440*60)))</f>
        <v>0</v>
      </c>
      <c r="J10" s="39"/>
      <c r="K10" s="49">
        <f>(('Input Output'!$G$23+'Input Output'!$E$25)/2)-('Input Output'!$G$24/2)</f>
        <v>13.828125</v>
      </c>
      <c r="M10" s="71" t="s">
        <v>1787</v>
      </c>
      <c r="N10" s="57">
        <f>IF(S4&lt;=$BT$8,0,IF($BT$8&lt;N4,0,(($BT$8-N4)*1440*60)))</f>
        <v>0</v>
      </c>
      <c r="O10" s="39"/>
      <c r="P10" s="49">
        <f>(('Input Output'!$G$23+'Input Output'!$E$25)/2)-('Input Output'!$G$24/2)</f>
        <v>13.828125</v>
      </c>
      <c r="R10" s="71" t="s">
        <v>1787</v>
      </c>
      <c r="S10" s="57">
        <f>IF(X4&lt;=$BT$8,0,IF($BT$8&lt;S4,0,(($BT$8-S4)*1440*60)))</f>
        <v>0</v>
      </c>
      <c r="T10" s="39"/>
      <c r="U10" s="49">
        <f>(('Input Output'!$G$23+'Input Output'!$E$25)/2)-('Input Output'!$G$24/2)</f>
        <v>13.828125</v>
      </c>
      <c r="W10" s="71" t="s">
        <v>1787</v>
      </c>
      <c r="X10" s="57">
        <f>IF(AC4&lt;=$BT$8,0,IF($BT$8&lt;X4,0,(($BT$8-X4)*1440*60)))</f>
        <v>0</v>
      </c>
      <c r="Y10" s="39"/>
      <c r="Z10" s="49">
        <f>(('Input Output'!$G$23+'Input Output'!$E$25)/2)-('Input Output'!$G$24/2)</f>
        <v>13.828125</v>
      </c>
      <c r="AB10" s="71" t="s">
        <v>1787</v>
      </c>
      <c r="AC10" s="57">
        <f>IF(AH4&lt;=$BT$8,0,IF($BT$8&lt;AC4,0,(($BT$8-AC4)*1440*60)))</f>
        <v>0</v>
      </c>
      <c r="AD10" s="39"/>
      <c r="AE10" s="49">
        <f>(('Input Output'!$G$23+'Input Output'!$E$25)/2)-('Input Output'!$G$24/2)</f>
        <v>13.828125</v>
      </c>
      <c r="AG10" s="71" t="s">
        <v>1787</v>
      </c>
      <c r="AH10" s="57">
        <f>IF(AM4&lt;=$BT$8,0,IF($BT$8&lt;AH4,0,(($BT$8-AH4)*1440*60)))</f>
        <v>0</v>
      </c>
      <c r="AI10" s="39"/>
      <c r="AJ10" s="49">
        <f>(('Input Output'!$G$23+'Input Output'!$E$25)/2)-('Input Output'!$G$24/2)</f>
        <v>13.828125</v>
      </c>
      <c r="AL10" s="71" t="s">
        <v>1787</v>
      </c>
      <c r="AM10" s="57">
        <f>IF(AR4&lt;=$BT$8,0,IF($BT$8&lt;AM4,0,(($BT$8-AM4)*1440*60)))</f>
        <v>0</v>
      </c>
      <c r="AN10" s="39"/>
      <c r="AO10" s="49">
        <f>(('Input Output'!$G$23+'Input Output'!$E$25)/2)-('Input Output'!$G$24/2)</f>
        <v>13.828125</v>
      </c>
      <c r="AQ10" s="71" t="s">
        <v>1787</v>
      </c>
      <c r="AR10" s="57">
        <f>IF(AW4&lt;=$BT$8,0,IF($BT$8&lt;AR4,0,(($BT$8-AR4)*1440*60)))</f>
        <v>0</v>
      </c>
      <c r="AS10" s="39"/>
      <c r="AT10" s="49">
        <f>(('Input Output'!$G$23+'Input Output'!$E$25)/2)-('Input Output'!$G$24/2)</f>
        <v>13.828125</v>
      </c>
      <c r="AV10" s="71" t="s">
        <v>1787</v>
      </c>
      <c r="AW10" s="57">
        <f>IF(BB4&lt;=$BT$8,0,IF($BT$8&lt;AW4,0,(($BT$8-AW4)*1440*60)))</f>
        <v>0</v>
      </c>
      <c r="AX10" s="39"/>
      <c r="AY10" s="49">
        <f>(('Input Output'!$G$23+'Input Output'!$E$25)/2)-('Input Output'!$G$24/2)</f>
        <v>13.828125</v>
      </c>
      <c r="BA10" s="71" t="s">
        <v>1787</v>
      </c>
      <c r="BB10" s="57">
        <f>IF(BG4&lt;=$BT$8,0,IF($BT$8&lt;BB4,0,(($BT$8-BB4)*1440*60)))</f>
        <v>0</v>
      </c>
      <c r="BC10" s="39"/>
      <c r="BD10" s="49">
        <f>(('Input Output'!$G$23+'Input Output'!$E$25)/2)-('Input Output'!$G$24/2)</f>
        <v>13.828125</v>
      </c>
      <c r="BF10" s="71" t="s">
        <v>1787</v>
      </c>
      <c r="BG10" s="57">
        <f>IF(BL4&lt;=$BT$8,0,IF($BT$8&lt;BG4,0,(($BT$8-BG4)*1440*60)))</f>
        <v>0</v>
      </c>
      <c r="BH10" s="39"/>
      <c r="BI10" s="49">
        <f>(('Input Output'!$G$23+'Input Output'!$E$25)/2)-('Input Output'!$G$24/2)</f>
        <v>13.828125</v>
      </c>
      <c r="BK10" s="71" t="s">
        <v>1787</v>
      </c>
      <c r="BL10" s="57">
        <f>IF(BQ4&lt;=$BT$8,0,IF($BT$8&lt;BL4,0,(($BT$8-BL4)*1440*60)))</f>
        <v>0</v>
      </c>
      <c r="BM10" s="39"/>
      <c r="BN10" s="49">
        <f>(('Input Output'!$G$23+'Input Output'!$E$25)/2)-('Input Output'!$G$24/2)</f>
        <v>13.828125</v>
      </c>
      <c r="BO10" s="15"/>
      <c r="BP10">
        <v>7</v>
      </c>
      <c r="BQ10" s="16">
        <v>0.29166666666666669</v>
      </c>
      <c r="BR10" s="15"/>
      <c r="CD10" s="86" t="s">
        <v>135</v>
      </c>
      <c r="CE10" s="86"/>
      <c r="CF10" s="86"/>
      <c r="CG10" s="24"/>
      <c r="CI10" s="76"/>
      <c r="CJ10" s="76"/>
      <c r="CL10" s="75"/>
    </row>
    <row r="11" spans="1:90" x14ac:dyDescent="0.25">
      <c r="H11" s="68" t="s">
        <v>1812</v>
      </c>
      <c r="I11" s="69">
        <f>SUM(I6:I10)</f>
        <v>720</v>
      </c>
      <c r="J11" s="27"/>
      <c r="K11" s="45">
        <f>I11/K10</f>
        <v>52.067796610169495</v>
      </c>
      <c r="M11" s="68"/>
      <c r="N11" s="69">
        <f>SUM(N6:N10)</f>
        <v>12.000500000000102</v>
      </c>
      <c r="O11" s="27"/>
      <c r="P11" s="45">
        <f>N11/P10</f>
        <v>0.86783276836158929</v>
      </c>
      <c r="R11" s="68"/>
      <c r="S11" s="69">
        <f>SUM(S6:S10)</f>
        <v>24.008499999999913</v>
      </c>
      <c r="T11" s="27"/>
      <c r="U11" s="45">
        <f>S11/U10</f>
        <v>1.7362079096045135</v>
      </c>
      <c r="W11" s="68"/>
      <c r="X11" s="69">
        <f>SUM(X6:X10)</f>
        <v>36.007250000000113</v>
      </c>
      <c r="Y11" s="27"/>
      <c r="Z11" s="45">
        <f>X11/Z10</f>
        <v>2.6039141242937935</v>
      </c>
      <c r="AB11" s="68"/>
      <c r="AC11" s="69">
        <f>SUM(AC6:AC10)</f>
        <v>48.007000000000062</v>
      </c>
      <c r="AD11" s="27"/>
      <c r="AE11" s="45">
        <f>AC11/AE10</f>
        <v>3.471692655367236</v>
      </c>
      <c r="AG11" s="68"/>
      <c r="AH11" s="69">
        <f>SUM(AH6:AH10)</f>
        <v>60.009500000000116</v>
      </c>
      <c r="AI11" s="27"/>
      <c r="AJ11" s="45">
        <f>AH11/AJ10</f>
        <v>4.3396700564971837</v>
      </c>
      <c r="AL11" s="68"/>
      <c r="AM11" s="69">
        <f>SUM(AM6:AM10)</f>
        <v>72.008000000000266</v>
      </c>
      <c r="AN11" s="27"/>
      <c r="AO11" s="45">
        <f>AM11/AO10</f>
        <v>5.2073581920904148</v>
      </c>
      <c r="AQ11" s="68"/>
      <c r="AR11" s="69">
        <f>SUM(AR6:AR10)</f>
        <v>84.007250000000113</v>
      </c>
      <c r="AS11" s="27"/>
      <c r="AT11" s="45">
        <f>AR11/AT10</f>
        <v>6.07510056497176</v>
      </c>
      <c r="AV11" s="68"/>
      <c r="AW11" s="69">
        <f>SUM(AW6:AW10)</f>
        <v>96.008500000000367</v>
      </c>
      <c r="AX11" s="27"/>
      <c r="AY11" s="45">
        <f>AW11/AY10</f>
        <v>6.9429875706214954</v>
      </c>
      <c r="BA11" s="68"/>
      <c r="BB11" s="69">
        <f>SUM(BB6:BB10)</f>
        <v>108.00874999999996</v>
      </c>
      <c r="BC11" s="27"/>
      <c r="BD11" s="45">
        <f>BB11/BD10</f>
        <v>7.8108022598870033</v>
      </c>
      <c r="BF11" s="68"/>
      <c r="BG11" s="69">
        <f>SUM(BG6:BG10)</f>
        <v>120.00775000000021</v>
      </c>
      <c r="BH11" s="27"/>
      <c r="BI11" s="45">
        <f>BG11/BI10</f>
        <v>8.6785265536723326</v>
      </c>
      <c r="BK11" s="68"/>
      <c r="BL11" s="69">
        <f>SUM(BL6:BL10)</f>
        <v>606.00874999999996</v>
      </c>
      <c r="BM11" s="27"/>
      <c r="BN11" s="45">
        <f>BL11/BN10</f>
        <v>43.824361581920904</v>
      </c>
      <c r="BP11">
        <v>8</v>
      </c>
      <c r="BQ11" s="16">
        <v>0.33333333333333331</v>
      </c>
      <c r="CD11" s="7" t="s">
        <v>133</v>
      </c>
      <c r="CE11" s="7"/>
      <c r="CF11" s="7" t="s">
        <v>134</v>
      </c>
      <c r="CI11" s="7" t="s">
        <v>133</v>
      </c>
      <c r="CJ11" s="7" t="s">
        <v>134</v>
      </c>
    </row>
    <row r="12" spans="1:90" x14ac:dyDescent="0.25">
      <c r="H12" s="44" t="s">
        <v>388</v>
      </c>
      <c r="I12" s="70">
        <f>3600-(SUM(H17:H273))</f>
        <v>719.9994999999999</v>
      </c>
      <c r="J12" s="27"/>
      <c r="K12" s="45">
        <f>ROUNDDOWN(K11,0)+1</f>
        <v>53</v>
      </c>
      <c r="M12" s="44" t="s">
        <v>388</v>
      </c>
      <c r="N12" s="70">
        <f>3600-(SUM(M17:M273))</f>
        <v>11.992000000000189</v>
      </c>
      <c r="O12" s="27"/>
      <c r="P12" s="45">
        <f>ROUNDDOWN(P11,0)+1</f>
        <v>1</v>
      </c>
      <c r="R12" s="44" t="s">
        <v>388</v>
      </c>
      <c r="S12" s="70">
        <f>3600-(SUM(R17:R273))</f>
        <v>24.0012499999998</v>
      </c>
      <c r="T12" s="27"/>
      <c r="U12" s="45">
        <f>ROUNDDOWN(U11,0)+1</f>
        <v>2</v>
      </c>
      <c r="W12" s="44" t="s">
        <v>388</v>
      </c>
      <c r="X12" s="70">
        <f>3600-(SUM(W17:W273))</f>
        <v>36.000250000000051</v>
      </c>
      <c r="Y12" s="27"/>
      <c r="Z12" s="45">
        <f>ROUNDDOWN(Z11,0)+1</f>
        <v>3</v>
      </c>
      <c r="AB12" s="44" t="s">
        <v>388</v>
      </c>
      <c r="AC12" s="70">
        <f>3600-(SUM(AB17:AB273))</f>
        <v>47.997499999999945</v>
      </c>
      <c r="AD12" s="27"/>
      <c r="AE12" s="45">
        <f>ROUNDDOWN(AE11,0)+1</f>
        <v>4</v>
      </c>
      <c r="AG12" s="44" t="s">
        <v>388</v>
      </c>
      <c r="AH12" s="70">
        <f>3600-(SUM(AG17:AG273))</f>
        <v>60.001499999999851</v>
      </c>
      <c r="AI12" s="27"/>
      <c r="AJ12" s="45">
        <f>ROUNDDOWN(AJ11,0)+1</f>
        <v>5</v>
      </c>
      <c r="AL12" s="44" t="s">
        <v>388</v>
      </c>
      <c r="AM12" s="70">
        <f>3600-(SUM(AL17:AL273))</f>
        <v>72.000750000000153</v>
      </c>
      <c r="AN12" s="27"/>
      <c r="AO12" s="45">
        <f>ROUNDDOWN(AO11,0)+1</f>
        <v>6</v>
      </c>
      <c r="AQ12" s="44" t="s">
        <v>388</v>
      </c>
      <c r="AR12" s="70">
        <f>3600-(SUM(AQ17:AQ273))</f>
        <v>83.998749999999745</v>
      </c>
      <c r="AS12" s="27"/>
      <c r="AT12" s="45">
        <f>ROUNDDOWN(AT11,0)+1</f>
        <v>7</v>
      </c>
      <c r="AV12" s="44" t="s">
        <v>388</v>
      </c>
      <c r="AW12" s="70">
        <f>3600-(SUM(AV17:AV273))</f>
        <v>95.999750000000404</v>
      </c>
      <c r="AX12" s="27"/>
      <c r="AY12" s="45">
        <f>ROUNDDOWN(AY11,0)+1</f>
        <v>7</v>
      </c>
      <c r="BA12" s="44" t="s">
        <v>388</v>
      </c>
      <c r="BB12" s="70">
        <f>3600-(SUM(BA17:BA273))</f>
        <v>108.00099999999975</v>
      </c>
      <c r="BC12" s="27"/>
      <c r="BD12" s="45">
        <f>ROUNDDOWN(BD11,0)+1</f>
        <v>8</v>
      </c>
      <c r="BF12" s="44" t="s">
        <v>388</v>
      </c>
      <c r="BG12" s="70">
        <f>3600-(SUM(BF17:BF273))</f>
        <v>119.99900000000025</v>
      </c>
      <c r="BH12" s="27"/>
      <c r="BI12" s="45">
        <f>ROUNDDOWN(BI11,0)+1</f>
        <v>9</v>
      </c>
      <c r="BK12" s="44" t="s">
        <v>388</v>
      </c>
      <c r="BL12" s="70">
        <f>3600-(SUM(BK17:BK273))</f>
        <v>606.00874999999996</v>
      </c>
      <c r="BM12" s="27"/>
      <c r="BN12" s="45">
        <f>ROUNDDOWN(BN11,0)+1</f>
        <v>44</v>
      </c>
      <c r="BP12">
        <v>9</v>
      </c>
      <c r="BQ12" s="16">
        <v>0.375</v>
      </c>
      <c r="BS12" t="s">
        <v>1802</v>
      </c>
      <c r="BT12" t="s">
        <v>1783</v>
      </c>
      <c r="BU12" t="s">
        <v>1784</v>
      </c>
      <c r="BV12" t="s">
        <v>459</v>
      </c>
      <c r="BX12" t="s">
        <v>463</v>
      </c>
      <c r="CA12" t="s">
        <v>455</v>
      </c>
    </row>
    <row r="13" spans="1:90" x14ac:dyDescent="0.25">
      <c r="H13" s="71" t="s">
        <v>1782</v>
      </c>
      <c r="I13" s="72">
        <f>I11-I12</f>
        <v>5.0000000010186341E-4</v>
      </c>
      <c r="J13" s="39"/>
      <c r="K13" s="49">
        <v>13.822665224007885</v>
      </c>
      <c r="M13" s="71" t="s">
        <v>1782</v>
      </c>
      <c r="N13" s="72">
        <f>N11-N12</f>
        <v>8.4999999999126885E-3</v>
      </c>
      <c r="O13" s="39"/>
      <c r="P13" s="49">
        <v>2.7676219283911618</v>
      </c>
      <c r="R13" s="71" t="s">
        <v>1782</v>
      </c>
      <c r="S13" s="72">
        <f>S11-S12</f>
        <v>7.2500000001127773E-3</v>
      </c>
      <c r="T13" s="39"/>
      <c r="U13" s="49">
        <v>11.035454774049887</v>
      </c>
      <c r="W13" s="71" t="s">
        <v>1782</v>
      </c>
      <c r="X13" s="72">
        <f>X11-X12</f>
        <v>7.0000000000618456E-3</v>
      </c>
      <c r="Y13" s="39"/>
      <c r="Z13" s="49">
        <v>6.4164513289266703</v>
      </c>
      <c r="AB13" s="71" t="s">
        <v>1782</v>
      </c>
      <c r="AC13" s="72">
        <f>AC11-AC12</f>
        <v>9.5000000001164153E-3</v>
      </c>
      <c r="AD13" s="39"/>
      <c r="AE13" s="49">
        <v>14.695199147962571</v>
      </c>
      <c r="AG13" s="71" t="s">
        <v>1782</v>
      </c>
      <c r="AH13" s="72">
        <f>AH11-AH12</f>
        <v>8.0000000002655725E-3</v>
      </c>
      <c r="AI13" s="39"/>
      <c r="AJ13" s="49">
        <v>10.071432166707464</v>
      </c>
      <c r="AL13" s="71" t="s">
        <v>1782</v>
      </c>
      <c r="AM13" s="72">
        <f>AM11-AM12</f>
        <v>7.2500000001127773E-3</v>
      </c>
      <c r="AN13" s="39"/>
      <c r="AO13" s="49">
        <v>18.3480052191562</v>
      </c>
      <c r="AQ13" s="71" t="s">
        <v>1782</v>
      </c>
      <c r="AR13" s="72">
        <f>AR11-AR12</f>
        <v>8.5000000003674359E-3</v>
      </c>
      <c r="AS13" s="39"/>
      <c r="AT13" s="49">
        <v>13.730081851890946</v>
      </c>
      <c r="AV13" s="71" t="s">
        <v>1782</v>
      </c>
      <c r="AW13" s="72">
        <f>AW11-AW12</f>
        <v>8.7499999999636202E-3</v>
      </c>
      <c r="AX13" s="39"/>
      <c r="AY13" s="49">
        <v>1.7285963641176849</v>
      </c>
      <c r="BA13" s="71" t="s">
        <v>1782</v>
      </c>
      <c r="BB13" s="72">
        <f>BB11-BB12</f>
        <v>7.7500000002146407E-3</v>
      </c>
      <c r="BC13" s="39"/>
      <c r="BD13" s="49">
        <v>10.00401447184279</v>
      </c>
      <c r="BF13" s="71" t="s">
        <v>1782</v>
      </c>
      <c r="BG13" s="72">
        <f>BG11-BG12</f>
        <v>8.7499999999636202E-3</v>
      </c>
      <c r="BH13" s="39"/>
      <c r="BI13" s="49">
        <v>5.3859523264773976</v>
      </c>
      <c r="BK13" s="71" t="s">
        <v>1782</v>
      </c>
      <c r="BL13" s="72">
        <f>BL11-BL12</f>
        <v>0</v>
      </c>
      <c r="BM13" s="39"/>
      <c r="BN13" s="49">
        <v>30.085202347275136</v>
      </c>
      <c r="BO13" s="3"/>
      <c r="BP13">
        <v>10</v>
      </c>
      <c r="BQ13" s="28">
        <v>0.41666666666666669</v>
      </c>
      <c r="BR13" s="3"/>
      <c r="BS13">
        <v>1</v>
      </c>
      <c r="BT13" s="15">
        <f t="shared" ref="BT13:BT76" si="0">BU13/60</f>
        <v>0</v>
      </c>
      <c r="BU13" s="15">
        <f>'Input Output'!A50</f>
        <v>0</v>
      </c>
      <c r="BV13" s="15" t="s">
        <v>457</v>
      </c>
      <c r="BW13" t="s">
        <v>378</v>
      </c>
      <c r="CA13" t="str">
        <f t="shared" ref="CA13:CA76" si="1">IF(LEFT(TRIM(BW13),3)&lt;&gt;"G01","0","1")</f>
        <v>0</v>
      </c>
      <c r="CC13" t="e">
        <f t="shared" ref="CC13:CC76" si="2">LEFT(BW13,LEN(BW13)-(FIND("X",BW13)+4))</f>
        <v>#VALUE!</v>
      </c>
      <c r="CD13" t="e">
        <f t="shared" ref="CD13:CD76" si="3">RIGHT(CC13,LEN(CC13)-(FIND("X",CC13)))</f>
        <v>#VALUE!</v>
      </c>
      <c r="CE13" t="e">
        <f t="shared" ref="CE13:CE76" si="4">RIGHT(BW13,LEN(BW13)-(FIND("X",BW13)))</f>
        <v>#VALUE!</v>
      </c>
      <c r="CF13" t="e">
        <f t="shared" ref="CF13:CF76" si="5">RIGHT(CE13,LEN(CE13)-(FIND("Y",CE13)))</f>
        <v>#VALUE!</v>
      </c>
      <c r="CI13" t="e">
        <f>IF(BV13="A",((CD13*'Input Output'!$E$5)+'Input Output'!$H$5),IF(BV13="B",(CD13*'Input Output'!$E$8)+'Input Output'!$H$8,IF(BV13="C",(CD13*'Input Output'!$E$11)+'Input Output'!$H$11,"")))</f>
        <v>#VALUE!</v>
      </c>
      <c r="CJ13" t="e">
        <f>IF(BV13="A",(CF13*'Input Output'!$E$6)+'Input Output'!$H$6,IF(BV13="B",(CF13*'Input Output'!$E$9)+'Input Output'!$H$9,IF(BV13="C",(CF13*'Input Output'!$E$12)+'Input Output'!$H$12,"")))</f>
        <v>#VALUE!</v>
      </c>
      <c r="CL13" t="str">
        <f>IF(BS13=1,IF(CA13="0",BW13,"G01 X"&amp;CI13&amp;" Y"&amp;CJ13&amp;" "&amp;BX13),"")</f>
        <v>F2000</v>
      </c>
    </row>
    <row r="14" spans="1:90" x14ac:dyDescent="0.25">
      <c r="H14" s="77"/>
      <c r="I14" s="29" t="str">
        <f>IF(OR(I13&lt;-1,I13&gt;1),"out of sync or timer too large (roll over to next hour)","")</f>
        <v/>
      </c>
      <c r="J14" s="3"/>
      <c r="K14" s="3">
        <f>IF(K12&gt;255,1,0)</f>
        <v>0</v>
      </c>
      <c r="M14" s="1"/>
      <c r="N14" s="29" t="str">
        <f>IF(OR(N13&lt;-1,N13&gt;1),"out of sync or timer too large (roll over to next hour)","")</f>
        <v/>
      </c>
      <c r="O14" s="3"/>
      <c r="P14" s="3">
        <f>IF(P12&gt;255,1,0)</f>
        <v>0</v>
      </c>
      <c r="R14" s="1"/>
      <c r="S14" s="29" t="str">
        <f>IF(OR(S13&lt;-1,S13&gt;1),"out of sync or timer too large (roll over to next hour)","")</f>
        <v/>
      </c>
      <c r="T14" s="3"/>
      <c r="U14" s="3">
        <f>IF(U12&gt;255,1,0)</f>
        <v>0</v>
      </c>
      <c r="W14" s="1"/>
      <c r="X14" s="29" t="str">
        <f>IF(OR(X13&lt;-1,X13&gt;1),"out of sync or timer too large (roll over to next hour)","")</f>
        <v/>
      </c>
      <c r="Y14" s="3"/>
      <c r="Z14" s="3">
        <f>IF(Z12&gt;255,1,0)</f>
        <v>0</v>
      </c>
      <c r="AA14" s="3"/>
      <c r="AB14" s="1"/>
      <c r="AC14" s="29" t="str">
        <f>IF(OR(AC13&lt;-1,AC13&gt;1),"out of sync or timer too large (roll over to next hour)","")</f>
        <v/>
      </c>
      <c r="AD14" s="3"/>
      <c r="AE14" s="3">
        <f>IF(AE12&gt;255,1,0)</f>
        <v>0</v>
      </c>
      <c r="AG14" s="1"/>
      <c r="AH14" s="29" t="str">
        <f>IF(OR(AH13&lt;-1,AH13&gt;1),"out of sync or timer too large (roll over to next hour)","")</f>
        <v/>
      </c>
      <c r="AI14" s="3"/>
      <c r="AJ14" s="3">
        <f>IF(AJ12&gt;255,1,0)</f>
        <v>0</v>
      </c>
      <c r="AL14" s="1"/>
      <c r="AM14" s="29" t="str">
        <f>IF(OR(AM13&lt;-1,AM13&gt;1),"out of sync or timer too large (roll over to next hour)","")</f>
        <v/>
      </c>
      <c r="AN14" s="3"/>
      <c r="AO14" s="3">
        <f>IF(AO12&gt;255,1,0)</f>
        <v>0</v>
      </c>
      <c r="AP14" s="3"/>
      <c r="AQ14" s="1"/>
      <c r="AR14" s="29" t="str">
        <f>IF(OR(AR13&lt;-1,AR13&gt;1),"out of sync or timer too large (roll over to next hour)","")</f>
        <v/>
      </c>
      <c r="AS14" s="3"/>
      <c r="AT14" s="3">
        <f>IF(AT12&gt;255,1,0)</f>
        <v>0</v>
      </c>
      <c r="AV14" s="1"/>
      <c r="AW14" s="29" t="str">
        <f>IF(OR(AW13&lt;-1,AW13&gt;1),"out of sync or timer too large (roll over to next hour)","")</f>
        <v/>
      </c>
      <c r="AX14" s="3"/>
      <c r="AY14" s="3">
        <f>IF(AY12&gt;254,1,0)</f>
        <v>0</v>
      </c>
      <c r="BA14" s="1"/>
      <c r="BB14" s="29" t="str">
        <f>IF(OR(BB13&lt;-1,BB13&gt;1),"out of sync or timer too large (roll over to next hour)","")</f>
        <v/>
      </c>
      <c r="BC14" s="3"/>
      <c r="BD14" s="3">
        <f>IF(BD12&gt;255,1,0)</f>
        <v>0</v>
      </c>
      <c r="BE14" s="3"/>
      <c r="BF14" s="1"/>
      <c r="BG14" s="29" t="str">
        <f>IF(OR(BG13&lt;-1,BG13&gt;1),"out of sync or timer too large (roll over to next hour)","")</f>
        <v/>
      </c>
      <c r="BH14" s="3"/>
      <c r="BI14" s="3">
        <f>IF(BI12&gt;255,1,0)</f>
        <v>0</v>
      </c>
      <c r="BJ14" s="3"/>
      <c r="BK14" s="1"/>
      <c r="BL14" s="29" t="str">
        <f>IF(OR(BL13&lt;-1,BL13&gt;1),"out of sync or timer too large (roll over to next hour)","")</f>
        <v/>
      </c>
      <c r="BM14" s="3"/>
      <c r="BN14" s="3">
        <f>IF(BN12&gt;255,1,0)</f>
        <v>0</v>
      </c>
      <c r="BO14" s="3"/>
      <c r="BP14">
        <v>11</v>
      </c>
      <c r="BQ14" s="28">
        <v>0.45833333333333331</v>
      </c>
      <c r="BR14" s="3"/>
      <c r="BS14">
        <v>1</v>
      </c>
      <c r="BT14" s="15">
        <f t="shared" si="0"/>
        <v>0</v>
      </c>
      <c r="BU14" s="15">
        <f>'Input Output'!A51</f>
        <v>0</v>
      </c>
      <c r="BV14" s="15" t="s">
        <v>457</v>
      </c>
      <c r="BW14" s="2" t="s">
        <v>1653</v>
      </c>
      <c r="BY14" s="2" t="s">
        <v>1653</v>
      </c>
      <c r="CA14" t="str">
        <f t="shared" si="1"/>
        <v>0</v>
      </c>
      <c r="CC14" t="e">
        <f t="shared" si="2"/>
        <v>#VALUE!</v>
      </c>
      <c r="CD14" t="e">
        <f t="shared" si="3"/>
        <v>#VALUE!</v>
      </c>
      <c r="CE14" t="e">
        <f t="shared" si="4"/>
        <v>#VALUE!</v>
      </c>
      <c r="CF14" t="e">
        <f t="shared" si="5"/>
        <v>#VALUE!</v>
      </c>
      <c r="CI14" t="e">
        <f>IF(BV14="A",((CD14*'Input Output'!$E$5)+'Input Output'!$H$5),IF(BV14="B",(CD14*'Input Output'!$E$8)+'Input Output'!$H$8,IF(BV14="C",(CD14*'Input Output'!$E$11)+'Input Output'!$H$11,"")))</f>
        <v>#VALUE!</v>
      </c>
      <c r="CJ14" t="e">
        <f>IF(BV14="A",(CF14*'Input Output'!$E$6)+'Input Output'!$H$6,IF(BV14="B",(CF14*'Input Output'!$E$9)+'Input Output'!$H$9,IF(BV14="C",(CF14*'Input Output'!$E$12)+'Input Output'!$H$12,"")))</f>
        <v>#VALUE!</v>
      </c>
      <c r="CL14" t="str">
        <f t="shared" ref="CL14:CL77" si="6">IF(BS14=1,IF(CA14="0",BW14,"G01 X"&amp;CI14&amp;" Y"&amp;CJ14&amp;" "&amp;BX14),"")</f>
        <v>;Start Eraser</v>
      </c>
    </row>
    <row r="15" spans="1:90" x14ac:dyDescent="0.25">
      <c r="H15" s="40"/>
      <c r="I15" s="41" t="s">
        <v>374</v>
      </c>
      <c r="J15" s="42"/>
      <c r="K15" s="43"/>
      <c r="L15" s="3"/>
      <c r="M15" s="40"/>
      <c r="N15" s="41" t="s">
        <v>377</v>
      </c>
      <c r="O15" s="42"/>
      <c r="P15" s="43"/>
      <c r="Q15" s="3"/>
      <c r="R15" s="40"/>
      <c r="S15" s="41" t="s">
        <v>382</v>
      </c>
      <c r="T15" s="42"/>
      <c r="U15" s="43"/>
      <c r="W15" s="40"/>
      <c r="X15" s="41" t="s">
        <v>383</v>
      </c>
      <c r="Y15" s="42"/>
      <c r="Z15" s="43"/>
      <c r="AA15" s="23"/>
      <c r="AB15" s="40"/>
      <c r="AC15" s="41" t="s">
        <v>385</v>
      </c>
      <c r="AD15" s="42"/>
      <c r="AE15" s="43"/>
      <c r="AG15" s="40"/>
      <c r="AH15" s="41" t="s">
        <v>386</v>
      </c>
      <c r="AI15" s="42"/>
      <c r="AJ15" s="43"/>
      <c r="AK15" s="23"/>
      <c r="AL15" s="40"/>
      <c r="AM15" s="41" t="s">
        <v>387</v>
      </c>
      <c r="AN15" s="42"/>
      <c r="AO15" s="43"/>
      <c r="AP15" s="23"/>
      <c r="AQ15" s="40"/>
      <c r="AR15" s="41" t="s">
        <v>389</v>
      </c>
      <c r="AS15" s="42"/>
      <c r="AT15" s="43"/>
      <c r="AV15" s="40"/>
      <c r="AW15" s="41" t="s">
        <v>390</v>
      </c>
      <c r="AX15" s="42"/>
      <c r="AY15" s="43"/>
      <c r="AZ15" s="23"/>
      <c r="BA15" s="40"/>
      <c r="BB15" s="41" t="s">
        <v>391</v>
      </c>
      <c r="BC15" s="42"/>
      <c r="BD15" s="43"/>
      <c r="BE15" s="23"/>
      <c r="BF15" s="40"/>
      <c r="BG15" s="41" t="s">
        <v>392</v>
      </c>
      <c r="BH15" s="42"/>
      <c r="BI15" s="43"/>
      <c r="BJ15" s="3"/>
      <c r="BK15" s="40"/>
      <c r="BL15" s="41" t="s">
        <v>393</v>
      </c>
      <c r="BM15" s="42"/>
      <c r="BN15" s="43"/>
      <c r="BO15" s="23"/>
      <c r="BP15">
        <v>12</v>
      </c>
      <c r="BQ15" s="56">
        <v>0.5</v>
      </c>
      <c r="BR15" s="23"/>
      <c r="BS15">
        <v>1</v>
      </c>
      <c r="BT15" s="15">
        <f t="shared" si="0"/>
        <v>0</v>
      </c>
      <c r="BU15" s="15">
        <f>'Input Output'!A52</f>
        <v>0</v>
      </c>
      <c r="BV15" s="15" t="s">
        <v>457</v>
      </c>
      <c r="BW15" t="s">
        <v>500</v>
      </c>
      <c r="BX15" s="15"/>
      <c r="BZ15" s="19">
        <f>'Input Output'!$E$20/1153</f>
        <v>0.46834345186470078</v>
      </c>
      <c r="CA15" t="str">
        <f t="shared" si="1"/>
        <v>1</v>
      </c>
      <c r="CC15" t="str">
        <f t="shared" si="2"/>
        <v>G01 X53.500</v>
      </c>
      <c r="CD15" t="str">
        <f t="shared" si="3"/>
        <v>53.500</v>
      </c>
      <c r="CE15" t="str">
        <f t="shared" si="4"/>
        <v>53.500 Y250.000</v>
      </c>
      <c r="CF15" t="str">
        <f t="shared" si="5"/>
        <v>250.000</v>
      </c>
      <c r="CI15">
        <f>IF(BV15="A",((CD15*'Input Output'!$E$5)+'Input Output'!$H$5),IF(BV15="B",(CD15*'Input Output'!$E$8)+'Input Output'!$H$8,IF(BV15="C",(CD15*'Input Output'!$E$11)+'Input Output'!$H$11,"")))</f>
        <v>53.5</v>
      </c>
      <c r="CJ15">
        <f>IF(BV15="A",(CF15*'Input Output'!$E$6)+'Input Output'!$H$6,IF(BV15="B",(CF15*'Input Output'!$E$9)+'Input Output'!$H$9,IF(BV15="C",(CF15*'Input Output'!$E$12)+'Input Output'!$H$12,"")))</f>
        <v>250</v>
      </c>
      <c r="CL15" t="str">
        <f t="shared" si="6"/>
        <v xml:space="preserve">G01 X53.5 Y250 </v>
      </c>
    </row>
    <row r="16" spans="1:90" x14ac:dyDescent="0.25">
      <c r="B16" s="87" t="s">
        <v>374</v>
      </c>
      <c r="C16" s="87"/>
      <c r="D16" s="87"/>
      <c r="E16" s="10" t="s">
        <v>131</v>
      </c>
      <c r="F16" s="10" t="s">
        <v>381</v>
      </c>
      <c r="G16" s="10"/>
      <c r="H16" s="44"/>
      <c r="I16" s="27"/>
      <c r="J16" s="27"/>
      <c r="K16" s="45"/>
      <c r="L16" s="3"/>
      <c r="M16" s="44"/>
      <c r="N16" s="27"/>
      <c r="O16" s="27"/>
      <c r="P16" s="45"/>
      <c r="Q16" s="3"/>
      <c r="R16" s="44"/>
      <c r="S16" s="27"/>
      <c r="T16" s="27"/>
      <c r="U16" s="45"/>
      <c r="W16" s="44"/>
      <c r="X16" s="27"/>
      <c r="Y16" s="27"/>
      <c r="Z16" s="45"/>
      <c r="AA16" s="3"/>
      <c r="AB16" s="44"/>
      <c r="AC16" s="27"/>
      <c r="AD16" s="27"/>
      <c r="AE16" s="45"/>
      <c r="AF16" s="3"/>
      <c r="AG16" s="44"/>
      <c r="AH16" s="27"/>
      <c r="AI16" s="27"/>
      <c r="AJ16" s="45"/>
      <c r="AL16" s="44"/>
      <c r="AM16" s="27"/>
      <c r="AN16" s="27"/>
      <c r="AO16" s="45"/>
      <c r="AP16" s="3"/>
      <c r="AQ16" s="44"/>
      <c r="AR16" s="27"/>
      <c r="AS16" s="38" t="str">
        <f>IF(AT16=0,"F2000",IF(AT16=2,"F1",""))</f>
        <v>F2000</v>
      </c>
      <c r="AT16" s="45"/>
      <c r="AU16" s="3"/>
      <c r="AV16" s="44"/>
      <c r="AW16" s="27"/>
      <c r="AX16" s="27"/>
      <c r="AY16" s="45"/>
      <c r="AZ16" s="3"/>
      <c r="BA16" s="44"/>
      <c r="BB16" s="27"/>
      <c r="BC16" s="27"/>
      <c r="BD16" s="45"/>
      <c r="BF16" s="44"/>
      <c r="BG16" s="27"/>
      <c r="BH16" s="27"/>
      <c r="BI16" s="45"/>
      <c r="BJ16" s="3"/>
      <c r="BK16" s="44"/>
      <c r="BL16" s="27"/>
      <c r="BM16" s="27"/>
      <c r="BN16" s="45"/>
      <c r="BS16">
        <v>1</v>
      </c>
      <c r="BT16" s="15">
        <f t="shared" si="0"/>
        <v>7.8057241977450131E-3</v>
      </c>
      <c r="BU16" s="15">
        <f t="shared" ref="BU16:BU79" si="7">BU15+BZ15</f>
        <v>0.46834345186470078</v>
      </c>
      <c r="BV16" s="15" t="s">
        <v>457</v>
      </c>
      <c r="BW16" t="s">
        <v>504</v>
      </c>
      <c r="BZ16" s="19">
        <f>'Input Output'!$E$20/1153</f>
        <v>0.46834345186470078</v>
      </c>
      <c r="CA16" t="str">
        <f t="shared" si="1"/>
        <v>1</v>
      </c>
      <c r="CC16" t="str">
        <f t="shared" si="2"/>
        <v>G01 X53.690</v>
      </c>
      <c r="CD16" t="str">
        <f t="shared" si="3"/>
        <v>53.690</v>
      </c>
      <c r="CE16" t="str">
        <f t="shared" si="4"/>
        <v>53.690 Y240.356</v>
      </c>
      <c r="CF16" t="str">
        <f t="shared" si="5"/>
        <v>240.356</v>
      </c>
      <c r="CI16">
        <f>IF(BV16="A",((CD16*'Input Output'!$E$5)+'Input Output'!$H$5),IF(BV16="B",(CD16*'Input Output'!$E$8)+'Input Output'!$H$8,IF(BV16="C",(CD16*'Input Output'!$E$11)+'Input Output'!$H$11,"")))</f>
        <v>53.69</v>
      </c>
      <c r="CJ16">
        <f>IF(BV16="A",(CF16*'Input Output'!$E$6)+'Input Output'!$H$6,IF(BV16="B",(CF16*'Input Output'!$E$9)+'Input Output'!$H$9,IF(BV16="C",(CF16*'Input Output'!$E$12)+'Input Output'!$H$12,"")))</f>
        <v>240.35599999999999</v>
      </c>
      <c r="CL16" t="str">
        <f t="shared" si="6"/>
        <v xml:space="preserve">G01 X53.69 Y240.356 </v>
      </c>
    </row>
    <row r="17" spans="1:90" x14ac:dyDescent="0.25">
      <c r="A17">
        <v>1</v>
      </c>
      <c r="B17" t="s">
        <v>0</v>
      </c>
      <c r="C17">
        <v>1</v>
      </c>
      <c r="D17" t="str">
        <f>VLOOKUP(C17,$A$17:$B$273,2,)</f>
        <v>G01 X250.000 Y500.000</v>
      </c>
      <c r="H17" s="44"/>
      <c r="I17" s="46" t="str">
        <f>D17</f>
        <v>G01 X250.000 Y500.000</v>
      </c>
      <c r="J17" s="38" t="str">
        <f>IF(K17=0,"F2000",IF(K17=2,"F1",""))</f>
        <v>F2000</v>
      </c>
      <c r="K17" s="45">
        <f>IF(OR($G17=K$12,$G17=(K$12+1)),2,IF(K$12&gt;$G17,0,1))</f>
        <v>0</v>
      </c>
      <c r="L17" s="3"/>
      <c r="M17" s="44"/>
      <c r="N17" s="46" t="str">
        <f>I17</f>
        <v>G01 X250.000 Y500.000</v>
      </c>
      <c r="O17" s="38" t="str">
        <f>IF(P17=0,"F2000",IF(P17=2,"F1",""))</f>
        <v>F2000</v>
      </c>
      <c r="P17" s="45">
        <f>IF(OR($G17=P$12,$G17=(P$12+1)),2,IF(P$12&gt;$G17,0,1))</f>
        <v>0</v>
      </c>
      <c r="Q17" s="3"/>
      <c r="R17" s="44"/>
      <c r="S17" s="46" t="str">
        <f>N17</f>
        <v>G01 X250.000 Y500.000</v>
      </c>
      <c r="T17" s="38" t="str">
        <f>IF(U17=0,"F2000",IF(U17=2,"F1",""))</f>
        <v>F2000</v>
      </c>
      <c r="U17" s="45">
        <f>IF(OR($G17=U$12,$G17=(U$12+1)),2,IF(U$12&gt;$G17,0,1))</f>
        <v>0</v>
      </c>
      <c r="V17" s="3"/>
      <c r="W17" s="44"/>
      <c r="X17" s="46" t="str">
        <f>S17</f>
        <v>G01 X250.000 Y500.000</v>
      </c>
      <c r="Y17" s="38" t="str">
        <f>IF(Z17=0,"F2000",IF(Z17=2,"F1",""))</f>
        <v>F2000</v>
      </c>
      <c r="Z17" s="45">
        <f>IF(OR($G17=Z$12,$G17=(Z$12+1)),2,IF(Z$12&gt;$G17,0,1))</f>
        <v>0</v>
      </c>
      <c r="AB17" s="44"/>
      <c r="AC17" s="46" t="str">
        <f>X17</f>
        <v>G01 X250.000 Y500.000</v>
      </c>
      <c r="AD17" s="38" t="str">
        <f>IF(AE17=0,"F2000",IF(AE17=2,"F1",""))</f>
        <v>F2000</v>
      </c>
      <c r="AE17" s="45">
        <f>IF(OR($G17=AE$12,$G17=(AE$12+1)),2,IF(AE$12&gt;$G17,0,1))</f>
        <v>0</v>
      </c>
      <c r="AF17" s="3"/>
      <c r="AG17" s="44"/>
      <c r="AH17" s="46" t="str">
        <f>AC17</f>
        <v>G01 X250.000 Y500.000</v>
      </c>
      <c r="AI17" s="38" t="str">
        <f>IF(AJ17=0,"F2000",IF(AJ17=2,"F1",""))</f>
        <v>F2000</v>
      </c>
      <c r="AJ17" s="45">
        <f>IF(OR($G17=AJ$12,$G17=(AJ$12+1)),2,IF(AJ$12&gt;$G17,0,1))</f>
        <v>0</v>
      </c>
      <c r="AL17" s="44"/>
      <c r="AM17" s="46" t="str">
        <f>AH17</f>
        <v>G01 X250.000 Y500.000</v>
      </c>
      <c r="AN17" s="38" t="str">
        <f>IF(AO17=0,"F2000",IF(AO17=2,"F1",""))</f>
        <v>F2000</v>
      </c>
      <c r="AO17" s="45">
        <f>IF(OR($G17=AO$12,$G17=(AO$12+1)),2,IF(AO$12&gt;$G17,0,1))</f>
        <v>0</v>
      </c>
      <c r="AP17" s="3"/>
      <c r="AQ17" s="44"/>
      <c r="AR17" s="46" t="str">
        <f>AM17</f>
        <v>G01 X250.000 Y500.000</v>
      </c>
      <c r="AS17" s="38" t="str">
        <f>""</f>
        <v/>
      </c>
      <c r="AT17" s="45">
        <f>IF(OR($G17=AT$12,$G17=(AT$12+1)),2,IF(AT$12&gt;$G17,0,1))</f>
        <v>0</v>
      </c>
      <c r="AU17" s="3"/>
      <c r="AV17" s="44"/>
      <c r="AW17" s="46" t="str">
        <f>AR17</f>
        <v>G01 X250.000 Y500.000</v>
      </c>
      <c r="AX17" s="38" t="str">
        <f>IF(AY17=0,"F2000",IF(AY17=2,"F1",""))</f>
        <v>F2000</v>
      </c>
      <c r="AY17" s="45">
        <f>IF(OR($G17=AY$12,$G17=(AY$12+1)),2,IF(AY$12&gt;$G17,0,1))</f>
        <v>0</v>
      </c>
      <c r="AZ17" s="3"/>
      <c r="BA17" s="44"/>
      <c r="BB17" s="46" t="str">
        <f>AW17</f>
        <v>G01 X250.000 Y500.000</v>
      </c>
      <c r="BC17" s="38" t="str">
        <f>IF(BD17=0,"F2000",IF(BD17=2,"F1",""))</f>
        <v>F2000</v>
      </c>
      <c r="BD17" s="45">
        <f>IF(OR($G17=BD$12,$G17=(BD$12+1)),2,IF(BD$12&gt;$G17,0,1))</f>
        <v>0</v>
      </c>
      <c r="BE17" s="3"/>
      <c r="BF17" s="44"/>
      <c r="BG17" s="46" t="str">
        <f>BB17</f>
        <v>G01 X250.000 Y500.000</v>
      </c>
      <c r="BH17" s="38" t="str">
        <f>IF(BI17=0,"F2000",IF(BI17=2,"F1",""))</f>
        <v>F2000</v>
      </c>
      <c r="BI17" s="45">
        <f>IF(OR($G17=BI$12,$G17=(BI$12+1)),2,IF(BI$12&gt;$G17,0,1))</f>
        <v>0</v>
      </c>
      <c r="BJ17" s="3"/>
      <c r="BK17" s="44"/>
      <c r="BL17" s="46" t="str">
        <f>BG17</f>
        <v>G01 X250.000 Y500.000</v>
      </c>
      <c r="BM17" s="38" t="str">
        <f>IF(BN17=0,"F2000",IF(BN17=2,"F1",""))</f>
        <v>F2000</v>
      </c>
      <c r="BN17" s="45">
        <f>IF(OR($G17=BN$12,$G17=(BN$12+1)),2,IF(BN$12&gt;$G17,0,1))</f>
        <v>0</v>
      </c>
      <c r="BO17" s="3"/>
      <c r="BP17" s="3"/>
      <c r="BQ17" s="3"/>
      <c r="BR17" s="3"/>
      <c r="BS17">
        <v>1</v>
      </c>
      <c r="BT17" s="15">
        <f t="shared" si="0"/>
        <v>1.5611448395490026E-2</v>
      </c>
      <c r="BU17" s="15">
        <f t="shared" si="7"/>
        <v>0.93668690372940155</v>
      </c>
      <c r="BV17" s="15" t="s">
        <v>457</v>
      </c>
      <c r="BW17" t="s">
        <v>505</v>
      </c>
      <c r="BZ17" s="19">
        <f>'Input Output'!$E$20/1153</f>
        <v>0.46834345186470078</v>
      </c>
      <c r="CA17" t="str">
        <f t="shared" si="1"/>
        <v>1</v>
      </c>
      <c r="CC17" t="str">
        <f t="shared" si="2"/>
        <v>G01 X54.353</v>
      </c>
      <c r="CD17" t="str">
        <f t="shared" si="3"/>
        <v>54.353</v>
      </c>
      <c r="CE17" t="str">
        <f t="shared" si="4"/>
        <v>54.353 Y230.730</v>
      </c>
      <c r="CF17" t="str">
        <f t="shared" si="5"/>
        <v>230.730</v>
      </c>
      <c r="CI17">
        <f>IF(BV17="A",((CD17*'Input Output'!$E$5)+'Input Output'!$H$5),IF(BV17="B",(CD17*'Input Output'!$E$8)+'Input Output'!$H$8,IF(BV17="C",(CD17*'Input Output'!$E$11)+'Input Output'!$H$11,"")))</f>
        <v>54.353000000000002</v>
      </c>
      <c r="CJ17">
        <f>IF(BV17="A",(CF17*'Input Output'!$E$6)+'Input Output'!$H$6,IF(BV17="B",(CF17*'Input Output'!$E$9)+'Input Output'!$H$9,IF(BV17="C",(CF17*'Input Output'!$E$12)+'Input Output'!$H$12,"")))</f>
        <v>230.73</v>
      </c>
      <c r="CL17" t="str">
        <f t="shared" si="6"/>
        <v xml:space="preserve">G01 X54.353 Y230.73 </v>
      </c>
    </row>
    <row r="18" spans="1:90" x14ac:dyDescent="0.25">
      <c r="A18">
        <v>3</v>
      </c>
      <c r="B18" t="s">
        <v>1</v>
      </c>
      <c r="C18">
        <v>2</v>
      </c>
      <c r="D18" t="str">
        <f t="shared" ref="D18:D81" si="8">VLOOKUP(C18,$A$17:$B$273,2,)</f>
        <v>G04 P7.38</v>
      </c>
      <c r="E18">
        <f>F18/60</f>
        <v>0.123</v>
      </c>
      <c r="F18">
        <f>'Input Output'!E25</f>
        <v>7.38</v>
      </c>
      <c r="G18">
        <v>0</v>
      </c>
      <c r="H18" s="47">
        <f>_xlfn.NUMBERVALUE(RIGHT(I18,LEN(I18)-(FIND("P",I18))))</f>
        <v>0</v>
      </c>
      <c r="I18" s="46" t="str">
        <f>IF(K18=2,"G04 P"&amp;(ROUND(K$13,3)),IF(K18=0,"G04 P0","G04 P"&amp;'Input Output'!$E$25))</f>
        <v>G04 P0</v>
      </c>
      <c r="J18" s="38" t="str">
        <f>""</f>
        <v/>
      </c>
      <c r="K18" s="45">
        <f t="shared" ref="K18:K81" si="9">IF(OR($G18=K$12,$G18=(K$12+1)),2,IF(K$12&gt;$G18,0,1))</f>
        <v>0</v>
      </c>
      <c r="L18" s="3"/>
      <c r="M18" s="47">
        <f>_xlfn.NUMBERVALUE(RIGHT(N18,LEN(N18)-(FIND("P",N18))))</f>
        <v>0</v>
      </c>
      <c r="N18" s="46" t="str">
        <f>IF(P18=2,"G04 P"&amp;(ROUND(P$13,3)),IF(P18=0,"G04 P0","G04 P"&amp;'Input Output'!$E$25))</f>
        <v>G04 P0</v>
      </c>
      <c r="O18" s="38" t="str">
        <f>""</f>
        <v/>
      </c>
      <c r="P18" s="45">
        <f t="shared" ref="P18:P81" si="10">IF(OR($G18=P$12,$G18=(P$12+1)),2,IF(P$12&gt;$G18,0,1))</f>
        <v>0</v>
      </c>
      <c r="Q18" s="3"/>
      <c r="R18" s="47">
        <f>_xlfn.NUMBERVALUE(RIGHT(S18,LEN(S18)-(FIND("P",S18))))</f>
        <v>0</v>
      </c>
      <c r="S18" s="46" t="str">
        <f>IF(U18=2,"G04 P"&amp;(ROUND(U$13,3)),IF(U18=0,"G04 P0","G04 P"&amp;'Input Output'!$E$25))</f>
        <v>G04 P0</v>
      </c>
      <c r="T18" s="38" t="str">
        <f>""</f>
        <v/>
      </c>
      <c r="U18" s="45">
        <f t="shared" ref="U18:U81" si="11">IF(OR($G18=U$12,$G18=(U$12+1)),2,IF(U$12&gt;$G18,0,1))</f>
        <v>0</v>
      </c>
      <c r="V18" s="3"/>
      <c r="W18" s="47">
        <f>_xlfn.NUMBERVALUE(RIGHT(X18,LEN(X18)-(FIND("P",X18))))</f>
        <v>0</v>
      </c>
      <c r="X18" s="46" t="str">
        <f>IF(Z18=2,"G04 P"&amp;(ROUND(Z$13,3)),IF(Z18=0,"G04 P0","G04 P"&amp;'Input Output'!$E$25))</f>
        <v>G04 P0</v>
      </c>
      <c r="Y18" s="38" t="str">
        <f>""</f>
        <v/>
      </c>
      <c r="Z18" s="45">
        <f t="shared" ref="Z18:Z81" si="12">IF(OR($G18=Z$12,$G18=(Z$12+1)),2,IF(Z$12&gt;$G18,0,1))</f>
        <v>0</v>
      </c>
      <c r="AA18" s="3"/>
      <c r="AB18" s="47">
        <f>_xlfn.NUMBERVALUE(RIGHT(AC18,LEN(AC18)-(FIND("P",AC18))))</f>
        <v>0</v>
      </c>
      <c r="AC18" s="46" t="str">
        <f>IF(AE18=2,"G04 P"&amp;(ROUND(AE$13,3)),IF(AE18=0,"G04 P0","G04 P"&amp;'Input Output'!$E$25))</f>
        <v>G04 P0</v>
      </c>
      <c r="AD18" s="38" t="str">
        <f>""</f>
        <v/>
      </c>
      <c r="AE18" s="45">
        <f t="shared" ref="AE18:AE81" si="13">IF(OR($G18=AE$12,$G18=(AE$12+1)),2,IF(AE$12&gt;$G18,0,1))</f>
        <v>0</v>
      </c>
      <c r="AG18" s="47">
        <f>_xlfn.NUMBERVALUE(RIGHT(AH18,LEN(AH18)-(FIND("P",AH18))))</f>
        <v>0</v>
      </c>
      <c r="AH18" s="46" t="str">
        <f>IF(AJ18=2,"G04 P"&amp;(ROUND(AJ$13,3)),IF(AJ18=0,"G04 P0","G04 P"&amp;'Input Output'!$E$25))</f>
        <v>G04 P0</v>
      </c>
      <c r="AI18" s="38" t="str">
        <f>""</f>
        <v/>
      </c>
      <c r="AJ18" s="45">
        <f t="shared" ref="AJ18:AJ81" si="14">IF(OR($G18=AJ$12,$G18=(AJ$12+1)),2,IF(AJ$12&gt;$G18,0,1))</f>
        <v>0</v>
      </c>
      <c r="AK18" s="3"/>
      <c r="AL18" s="47">
        <f>_xlfn.NUMBERVALUE(RIGHT(AM18,LEN(AM18)-(FIND("P",AM18))))</f>
        <v>0</v>
      </c>
      <c r="AM18" s="46" t="str">
        <f>IF(AO18=2,"G04 P"&amp;(ROUND(AO$13,3)),IF(AO18=0,"G04 P0","G04 P"&amp;'Input Output'!$E$25))</f>
        <v>G04 P0</v>
      </c>
      <c r="AN18" s="38" t="str">
        <f>""</f>
        <v/>
      </c>
      <c r="AO18" s="45">
        <f t="shared" ref="AO18:AO81" si="15">IF(OR($G18=AO$12,$G18=(AO$12+1)),2,IF(AO$12&gt;$G18,0,1))</f>
        <v>0</v>
      </c>
      <c r="AP18" s="23"/>
      <c r="AQ18" s="47">
        <f>_xlfn.NUMBERVALUE(RIGHT(AR18,LEN(AR18)-(FIND("P",AR18))))</f>
        <v>0</v>
      </c>
      <c r="AR18" s="46" t="str">
        <f>IF(AT18=2,"G04 P"&amp;(ROUND(AT$13,3)),IF(AT18=0,"G04 P0","G04 P"&amp;'Input Output'!$E$25))</f>
        <v>G04 P0</v>
      </c>
      <c r="AS18" s="38" t="str">
        <f>IF(AT18=0,"F2000",IF(AT18=2,"F1",""))</f>
        <v>F2000</v>
      </c>
      <c r="AT18" s="45">
        <f t="shared" ref="AT18:AT81" si="16">IF(OR($G18=AT$12,$G18=(AT$12+1)),2,IF(AT$12&gt;$G18,0,1))</f>
        <v>0</v>
      </c>
      <c r="AV18" s="47">
        <f>_xlfn.NUMBERVALUE(RIGHT(AW18,LEN(AW18)-(FIND("P",AW18))))</f>
        <v>0</v>
      </c>
      <c r="AW18" s="46" t="str">
        <f>IF(AY18=2,"G04 P"&amp;(ROUND(AY$13,3)),IF(AY18=0,"G04 P0","G04 P"&amp;'Input Output'!$E$25))</f>
        <v>G04 P0</v>
      </c>
      <c r="AX18" s="38" t="str">
        <f>""</f>
        <v/>
      </c>
      <c r="AY18" s="45">
        <f t="shared" ref="AY18:AY81" si="17">IF(OR($G18=AY$12,$G18=(AY$12+1)),2,IF(AY$12&gt;$G18,0,1))</f>
        <v>0</v>
      </c>
      <c r="AZ18" s="23"/>
      <c r="BA18" s="47">
        <f>_xlfn.NUMBERVALUE(RIGHT(BB18,LEN(BB18)-(FIND("P",BB18))))</f>
        <v>0</v>
      </c>
      <c r="BB18" s="46" t="str">
        <f>IF(BD18=2,"G04 P"&amp;(ROUND(BD$13,3)),IF(BD18=0,"G04 P0","G04 P"&amp;'Input Output'!$E$25))</f>
        <v>G04 P0</v>
      </c>
      <c r="BC18" s="38" t="str">
        <f>""</f>
        <v/>
      </c>
      <c r="BD18" s="45">
        <f t="shared" ref="BD18:BD81" si="18">IF(OR($G18=BD$12,$G18=(BD$12+1)),2,IF(BD$12&gt;$G18,0,1))</f>
        <v>0</v>
      </c>
      <c r="BE18" s="3"/>
      <c r="BF18" s="47">
        <f>_xlfn.NUMBERVALUE(RIGHT(BG18,LEN(BG18)-(FIND("P",BG18))))</f>
        <v>0</v>
      </c>
      <c r="BG18" s="46" t="str">
        <f>IF(BI18=2,"G04 P"&amp;(ROUND(BI$13,3)),IF(BI18=0,"G04 P0","G04 P"&amp;'Input Output'!$E$25))</f>
        <v>G04 P0</v>
      </c>
      <c r="BH18" s="38" t="str">
        <f>""</f>
        <v/>
      </c>
      <c r="BI18" s="45">
        <f t="shared" ref="BI18:BI81" si="19">IF(OR($G18=BI$12,$G18=(BI$12+1)),2,IF(BI$12&gt;$G18,0,1))</f>
        <v>0</v>
      </c>
      <c r="BJ18" s="3"/>
      <c r="BK18" s="47">
        <f>_xlfn.NUMBERVALUE(RIGHT(BL18,LEN(BL18)-(FIND("P",BL18))))</f>
        <v>0</v>
      </c>
      <c r="BL18" s="46" t="str">
        <f>IF(BN18=2,"G04 P"&amp;(ROUND(BN$13,3)),IF(BN18=0,"G04 P0","G04 P"&amp;'Input Output'!$E$25))</f>
        <v>G04 P0</v>
      </c>
      <c r="BM18" s="38" t="str">
        <f>""</f>
        <v/>
      </c>
      <c r="BN18" s="45">
        <f t="shared" ref="BN18:BN81" si="20">IF(OR($G18=BN$12,$G18=(BN$12+1)),2,IF(BN$12&gt;$G18,0,1))</f>
        <v>0</v>
      </c>
      <c r="BO18" s="3"/>
      <c r="BP18" s="3"/>
      <c r="BQ18" s="3"/>
      <c r="BR18" s="3"/>
      <c r="BS18">
        <v>1</v>
      </c>
      <c r="BT18" s="15">
        <f t="shared" si="0"/>
        <v>2.3417172593235041E-2</v>
      </c>
      <c r="BU18" s="15">
        <f t="shared" si="7"/>
        <v>1.4050303555941024</v>
      </c>
      <c r="BV18" s="15" t="s">
        <v>457</v>
      </c>
      <c r="BW18" t="s">
        <v>506</v>
      </c>
      <c r="BZ18" s="19">
        <f>'Input Output'!$E$20/1153</f>
        <v>0.46834345186470078</v>
      </c>
      <c r="CA18" t="str">
        <f t="shared" si="1"/>
        <v>1</v>
      </c>
      <c r="CC18" t="str">
        <f t="shared" si="2"/>
        <v>G01 X55.488</v>
      </c>
      <c r="CD18" t="str">
        <f t="shared" si="3"/>
        <v>55.488</v>
      </c>
      <c r="CE18" t="str">
        <f t="shared" si="4"/>
        <v>55.488 Y221.147</v>
      </c>
      <c r="CF18" t="str">
        <f t="shared" si="5"/>
        <v>221.147</v>
      </c>
      <c r="CI18">
        <f>IF(BV18="A",((CD18*'Input Output'!$E$5)+'Input Output'!$H$5),IF(BV18="B",(CD18*'Input Output'!$E$8)+'Input Output'!$H$8,IF(BV18="C",(CD18*'Input Output'!$E$11)+'Input Output'!$H$11,"")))</f>
        <v>55.488</v>
      </c>
      <c r="CJ18">
        <f>IF(BV18="A",(CF18*'Input Output'!$E$6)+'Input Output'!$H$6,IF(BV18="B",(CF18*'Input Output'!$E$9)+'Input Output'!$H$9,IF(BV18="C",(CF18*'Input Output'!$E$12)+'Input Output'!$H$12,"")))</f>
        <v>221.14699999999999</v>
      </c>
      <c r="CL18" t="str">
        <f t="shared" si="6"/>
        <v xml:space="preserve">G01 X55.488 Y221.147 </v>
      </c>
    </row>
    <row r="19" spans="1:90" x14ac:dyDescent="0.25">
      <c r="A19">
        <v>5</v>
      </c>
      <c r="B19" t="s">
        <v>2</v>
      </c>
      <c r="C19">
        <v>3</v>
      </c>
      <c r="D19" t="str">
        <f t="shared" si="8"/>
        <v>G01 X262.267 Y499.699</v>
      </c>
      <c r="E19">
        <f>60/128</f>
        <v>0.46875</v>
      </c>
      <c r="F19">
        <f>E19*60</f>
        <v>28.125</v>
      </c>
      <c r="G19">
        <v>1</v>
      </c>
      <c r="H19" s="44">
        <f>IF(K19=0,'Input Output'!$G$24,'Input Output'!$G$23)</f>
        <v>0.46875</v>
      </c>
      <c r="I19" s="46" t="str">
        <f t="shared" ref="I19" si="21">D19</f>
        <v>G01 X262.267 Y499.699</v>
      </c>
      <c r="J19" s="38" t="str">
        <f>IF(K19=0,"F2000",IF(K19=2,"F1",""))</f>
        <v>F2000</v>
      </c>
      <c r="K19" s="45">
        <f t="shared" si="9"/>
        <v>0</v>
      </c>
      <c r="L19" s="3"/>
      <c r="M19" s="44">
        <f>IF(P19=0,'Input Output'!$G$24,'Input Output'!$G$23)</f>
        <v>20.745000000000001</v>
      </c>
      <c r="N19" s="46" t="str">
        <f t="shared" ref="N19" si="22">I19</f>
        <v>G01 X262.267 Y499.699</v>
      </c>
      <c r="O19" s="38" t="str">
        <f>IF(P19=0,"F2000",IF(P19=2,"F1",""))</f>
        <v>F1</v>
      </c>
      <c r="P19" s="45">
        <f t="shared" si="10"/>
        <v>2</v>
      </c>
      <c r="Q19" s="3"/>
      <c r="R19" s="44">
        <f>IF(U19=0,'Input Output'!$G$24,'Input Output'!$G$23)</f>
        <v>0.46875</v>
      </c>
      <c r="S19" s="46" t="str">
        <f t="shared" ref="S19" si="23">N19</f>
        <v>G01 X262.267 Y499.699</v>
      </c>
      <c r="T19" s="38" t="str">
        <f>IF(U19=0,"F2000",IF(U19=2,"F1",""))</f>
        <v>F2000</v>
      </c>
      <c r="U19" s="45">
        <f t="shared" si="11"/>
        <v>0</v>
      </c>
      <c r="W19" s="44">
        <f>IF(Z19=0,'Input Output'!$G$24,'Input Output'!$G$23)</f>
        <v>0.46875</v>
      </c>
      <c r="X19" s="46" t="str">
        <f t="shared" ref="X19" si="24">S19</f>
        <v>G01 X262.267 Y499.699</v>
      </c>
      <c r="Y19" s="38" t="str">
        <f>IF(Z19=0,"F2000",IF(Z19=2,"F1",""))</f>
        <v>F2000</v>
      </c>
      <c r="Z19" s="45">
        <f t="shared" si="12"/>
        <v>0</v>
      </c>
      <c r="AA19" s="3"/>
      <c r="AB19" s="44">
        <f>IF(AE19=0,'Input Output'!$G$24,'Input Output'!$G$23)</f>
        <v>0.46875</v>
      </c>
      <c r="AC19" s="46" t="str">
        <f t="shared" ref="AC19" si="25">X19</f>
        <v>G01 X262.267 Y499.699</v>
      </c>
      <c r="AD19" s="38" t="str">
        <f>IF(AE19=0,"F2000",IF(AE19=2,"F1",""))</f>
        <v>F2000</v>
      </c>
      <c r="AE19" s="45">
        <f t="shared" si="13"/>
        <v>0</v>
      </c>
      <c r="AF19" s="3"/>
      <c r="AG19" s="44">
        <f>IF(AJ19=0,'Input Output'!$G$24,'Input Output'!$G$23)</f>
        <v>0.46875</v>
      </c>
      <c r="AH19" s="46" t="str">
        <f t="shared" ref="AH19" si="26">AC19</f>
        <v>G01 X262.267 Y499.699</v>
      </c>
      <c r="AI19" s="38" t="str">
        <f>IF(AJ19=0,"F2000",IF(AJ19=2,"F1",""))</f>
        <v>F2000</v>
      </c>
      <c r="AJ19" s="45">
        <f t="shared" si="14"/>
        <v>0</v>
      </c>
      <c r="AK19" s="3"/>
      <c r="AL19" s="44">
        <f>IF(AO19=0,'Input Output'!$G$24,'Input Output'!$G$23)</f>
        <v>0.46875</v>
      </c>
      <c r="AM19" s="46" t="str">
        <f t="shared" ref="AM19" si="27">AH19</f>
        <v>G01 X262.267 Y499.699</v>
      </c>
      <c r="AN19" s="38" t="str">
        <f>IF(AO19=0,"F2000",IF(AO19=2,"F1",""))</f>
        <v>F2000</v>
      </c>
      <c r="AO19" s="45">
        <f t="shared" si="15"/>
        <v>0</v>
      </c>
      <c r="AP19" s="3"/>
      <c r="AQ19" s="44">
        <f>IF(AT19=0,'Input Output'!$G$24,'Input Output'!$G$23)</f>
        <v>0.46875</v>
      </c>
      <c r="AR19" s="46" t="str">
        <f t="shared" ref="AR19" si="28">AM19</f>
        <v>G01 X262.267 Y499.699</v>
      </c>
      <c r="AS19" s="38" t="str">
        <f>""</f>
        <v/>
      </c>
      <c r="AT19" s="45">
        <f t="shared" si="16"/>
        <v>0</v>
      </c>
      <c r="AU19" s="3"/>
      <c r="AV19" s="44">
        <f>IF(AY19=0,'Input Output'!$G$24,'Input Output'!$G$23)</f>
        <v>0.46875</v>
      </c>
      <c r="AW19" s="46" t="str">
        <f t="shared" ref="AW19" si="29">AR19</f>
        <v>G01 X262.267 Y499.699</v>
      </c>
      <c r="AX19" s="38" t="str">
        <f>IF(AY19=0,"F2000",IF(AY19=2,"F1",""))</f>
        <v>F2000</v>
      </c>
      <c r="AY19" s="45">
        <f t="shared" si="17"/>
        <v>0</v>
      </c>
      <c r="AZ19" s="3"/>
      <c r="BA19" s="44">
        <f>IF(BD19=0,'Input Output'!$G$24,'Input Output'!$G$23)</f>
        <v>0.46875</v>
      </c>
      <c r="BB19" s="46" t="str">
        <f t="shared" ref="BB19" si="30">AW19</f>
        <v>G01 X262.267 Y499.699</v>
      </c>
      <c r="BC19" s="38" t="str">
        <f>IF(BD19=0,"F2000",IF(BD19=2,"F1",""))</f>
        <v>F2000</v>
      </c>
      <c r="BD19" s="45">
        <f t="shared" si="18"/>
        <v>0</v>
      </c>
      <c r="BE19" s="23"/>
      <c r="BF19" s="44">
        <f>IF(BI19=0,'Input Output'!$G$24,'Input Output'!$G$23)</f>
        <v>0.46875</v>
      </c>
      <c r="BG19" s="46" t="str">
        <f t="shared" ref="BG19" si="31">BB19</f>
        <v>G01 X262.267 Y499.699</v>
      </c>
      <c r="BH19" s="38" t="str">
        <f>IF(BI19=0,"F2000",IF(BI19=2,"F1",""))</f>
        <v>F2000</v>
      </c>
      <c r="BI19" s="45">
        <f t="shared" si="19"/>
        <v>0</v>
      </c>
      <c r="BJ19" s="3"/>
      <c r="BK19" s="44">
        <f>IF(BN19=0,'Input Output'!$G$24,'Input Output'!$G$23)</f>
        <v>0.46875</v>
      </c>
      <c r="BL19" s="46" t="str">
        <f t="shared" ref="BL19" si="32">BG19</f>
        <v>G01 X262.267 Y499.699</v>
      </c>
      <c r="BM19" s="38" t="str">
        <f>IF(BN19=0,"F2000",IF(BN19=2,"F1",""))</f>
        <v>F2000</v>
      </c>
      <c r="BN19" s="45">
        <f t="shared" si="20"/>
        <v>0</v>
      </c>
      <c r="BO19" s="23"/>
      <c r="BP19" s="23"/>
      <c r="BQ19" s="23"/>
      <c r="BR19" s="23"/>
      <c r="BS19">
        <v>1</v>
      </c>
      <c r="BT19" s="15">
        <f t="shared" si="0"/>
        <v>3.1222896790980052E-2</v>
      </c>
      <c r="BU19" s="15">
        <f t="shared" si="7"/>
        <v>1.8733738074588031</v>
      </c>
      <c r="BV19" s="15" t="s">
        <v>457</v>
      </c>
      <c r="BW19" t="s">
        <v>507</v>
      </c>
      <c r="BZ19" s="19">
        <f>'Input Output'!$E$20/1153</f>
        <v>0.46834345186470078</v>
      </c>
      <c r="CA19" t="str">
        <f t="shared" si="1"/>
        <v>1</v>
      </c>
      <c r="CC19" t="str">
        <f t="shared" si="2"/>
        <v>G01 X57.092</v>
      </c>
      <c r="CD19" t="str">
        <f t="shared" si="3"/>
        <v>57.092</v>
      </c>
      <c r="CE19" t="str">
        <f t="shared" si="4"/>
        <v>57.092 Y211.628</v>
      </c>
      <c r="CF19" t="str">
        <f t="shared" si="5"/>
        <v>211.628</v>
      </c>
      <c r="CI19">
        <f>IF(BV19="A",((CD19*'Input Output'!$E$5)+'Input Output'!$H$5),IF(BV19="B",(CD19*'Input Output'!$E$8)+'Input Output'!$H$8,IF(BV19="C",(CD19*'Input Output'!$E$11)+'Input Output'!$H$11,"")))</f>
        <v>57.091999999999999</v>
      </c>
      <c r="CJ19">
        <f>IF(BV19="A",(CF19*'Input Output'!$E$6)+'Input Output'!$H$6,IF(BV19="B",(CF19*'Input Output'!$E$9)+'Input Output'!$H$9,IF(BV19="C",(CF19*'Input Output'!$E$12)+'Input Output'!$H$12,"")))</f>
        <v>211.62799999999999</v>
      </c>
      <c r="CL19" t="str">
        <f t="shared" si="6"/>
        <v xml:space="preserve">G01 X57.092 Y211.628 </v>
      </c>
    </row>
    <row r="20" spans="1:90" x14ac:dyDescent="0.25">
      <c r="A20">
        <v>7</v>
      </c>
      <c r="B20" t="s">
        <v>3</v>
      </c>
      <c r="C20">
        <v>4</v>
      </c>
      <c r="D20" t="str">
        <f t="shared" si="8"/>
        <v>G04 P7.38</v>
      </c>
      <c r="E20">
        <f>F20/60</f>
        <v>0.59175</v>
      </c>
      <c r="F20">
        <f>F19+'Input Output'!$E$25</f>
        <v>35.505000000000003</v>
      </c>
      <c r="G20">
        <v>2</v>
      </c>
      <c r="H20" s="47">
        <f t="shared" ref="H20" si="33">_xlfn.NUMBERVALUE(RIGHT(I20,LEN(I20)-(FIND("P",I20))))</f>
        <v>0</v>
      </c>
      <c r="I20" s="46" t="str">
        <f>IF(K20=2,"G04 P"&amp;(ROUND(K$13,3)),IF(K20=0,"G04 P0","G04 P"&amp;'Input Output'!$E$25))</f>
        <v>G04 P0</v>
      </c>
      <c r="J20" s="38" t="str">
        <f>""</f>
        <v/>
      </c>
      <c r="K20" s="45">
        <f t="shared" si="9"/>
        <v>0</v>
      </c>
      <c r="L20" s="3"/>
      <c r="M20" s="47">
        <f t="shared" ref="M20" si="34">_xlfn.NUMBERVALUE(RIGHT(N20,LEN(N20)-(FIND("P",N20))))</f>
        <v>2.7679999999999998</v>
      </c>
      <c r="N20" s="46" t="str">
        <f>IF(P20=2,"G04 P"&amp;(ROUND(P$13,3)),IF(P20=0,"G04 P0","G04 P"&amp;'Input Output'!$E$25))</f>
        <v>G04 P2.768</v>
      </c>
      <c r="O20" s="38" t="str">
        <f>""</f>
        <v/>
      </c>
      <c r="P20" s="45">
        <f t="shared" si="10"/>
        <v>2</v>
      </c>
      <c r="Q20" s="3"/>
      <c r="R20" s="47">
        <f t="shared" ref="R20" si="35">_xlfn.NUMBERVALUE(RIGHT(S20,LEN(S20)-(FIND("P",S20))))</f>
        <v>11.035</v>
      </c>
      <c r="S20" s="46" t="str">
        <f>IF(U20=2,"G04 P"&amp;(ROUND(U$13,3)),IF(U20=0,"G04 P0","G04 P"&amp;'Input Output'!$E$25))</f>
        <v>G04 P11.035</v>
      </c>
      <c r="T20" s="38" t="str">
        <f>""</f>
        <v/>
      </c>
      <c r="U20" s="45">
        <f t="shared" si="11"/>
        <v>2</v>
      </c>
      <c r="W20" s="47">
        <f t="shared" ref="W20" si="36">_xlfn.NUMBERVALUE(RIGHT(X20,LEN(X20)-(FIND("P",X20))))</f>
        <v>0</v>
      </c>
      <c r="X20" s="46" t="str">
        <f>IF(Z20=2,"G04 P"&amp;(ROUND(Z$13,3)),IF(Z20=0,"G04 P0","G04 P"&amp;'Input Output'!$E$25))</f>
        <v>G04 P0</v>
      </c>
      <c r="Y20" s="38" t="str">
        <f>""</f>
        <v/>
      </c>
      <c r="Z20" s="45">
        <f t="shared" si="12"/>
        <v>0</v>
      </c>
      <c r="AB20" s="47">
        <f t="shared" ref="AB20" si="37">_xlfn.NUMBERVALUE(RIGHT(AC20,LEN(AC20)-(FIND("P",AC20))))</f>
        <v>0</v>
      </c>
      <c r="AC20" s="46" t="str">
        <f>IF(AE20=2,"G04 P"&amp;(ROUND(AE$13,3)),IF(AE20=0,"G04 P0","G04 P"&amp;'Input Output'!$E$25))</f>
        <v>G04 P0</v>
      </c>
      <c r="AD20" s="38" t="str">
        <f>""</f>
        <v/>
      </c>
      <c r="AE20" s="45">
        <f t="shared" si="13"/>
        <v>0</v>
      </c>
      <c r="AF20" s="3"/>
      <c r="AG20" s="47">
        <f t="shared" ref="AG20" si="38">_xlfn.NUMBERVALUE(RIGHT(AH20,LEN(AH20)-(FIND("P",AH20))))</f>
        <v>0</v>
      </c>
      <c r="AH20" s="46" t="str">
        <f>IF(AJ20=2,"G04 P"&amp;(ROUND(AJ$13,3)),IF(AJ20=0,"G04 P0","G04 P"&amp;'Input Output'!$E$25))</f>
        <v>G04 P0</v>
      </c>
      <c r="AI20" s="38" t="str">
        <f>""</f>
        <v/>
      </c>
      <c r="AJ20" s="45">
        <f t="shared" si="14"/>
        <v>0</v>
      </c>
      <c r="AK20" s="23"/>
      <c r="AL20" s="47">
        <f t="shared" ref="AL20" si="39">_xlfn.NUMBERVALUE(RIGHT(AM20,LEN(AM20)-(FIND("P",AM20))))</f>
        <v>0</v>
      </c>
      <c r="AM20" s="46" t="str">
        <f>IF(AO20=2,"G04 P"&amp;(ROUND(AO$13,3)),IF(AO20=0,"G04 P0","G04 P"&amp;'Input Output'!$E$25))</f>
        <v>G04 P0</v>
      </c>
      <c r="AN20" s="38" t="str">
        <f>""</f>
        <v/>
      </c>
      <c r="AO20" s="45">
        <f t="shared" si="15"/>
        <v>0</v>
      </c>
      <c r="AP20" s="3"/>
      <c r="AQ20" s="47">
        <f t="shared" ref="AQ20" si="40">_xlfn.NUMBERVALUE(RIGHT(AR20,LEN(AR20)-(FIND("P",AR20))))</f>
        <v>0</v>
      </c>
      <c r="AR20" s="46" t="str">
        <f>IF(AT20=2,"G04 P"&amp;(ROUND(AT$13,3)),IF(AT20=0,"G04 P0","G04 P"&amp;'Input Output'!$E$25))</f>
        <v>G04 P0</v>
      </c>
      <c r="AS20" s="38" t="str">
        <f t="shared" ref="AS20" si="41">IF(AT20=0,"F2000",IF(AT20=2,"F1",""))</f>
        <v>F2000</v>
      </c>
      <c r="AT20" s="45">
        <f t="shared" si="16"/>
        <v>0</v>
      </c>
      <c r="AU20" s="3"/>
      <c r="AV20" s="47">
        <f t="shared" ref="AV20" si="42">_xlfn.NUMBERVALUE(RIGHT(AW20,LEN(AW20)-(FIND("P",AW20))))</f>
        <v>0</v>
      </c>
      <c r="AW20" s="46" t="str">
        <f>IF(AY20=2,"G04 P"&amp;(ROUND(AY$13,3)),IF(AY20=0,"G04 P0","G04 P"&amp;'Input Output'!$E$25))</f>
        <v>G04 P0</v>
      </c>
      <c r="AX20" s="38" t="str">
        <f>""</f>
        <v/>
      </c>
      <c r="AY20" s="45">
        <f t="shared" si="17"/>
        <v>0</v>
      </c>
      <c r="AZ20" s="3"/>
      <c r="BA20" s="47">
        <f t="shared" ref="BA20" si="43">_xlfn.NUMBERVALUE(RIGHT(BB20,LEN(BB20)-(FIND("P",BB20))))</f>
        <v>0</v>
      </c>
      <c r="BB20" s="46" t="str">
        <f>IF(BD20=2,"G04 P"&amp;(ROUND(BD$13,3)),IF(BD20=0,"G04 P0","G04 P"&amp;'Input Output'!$E$25))</f>
        <v>G04 P0</v>
      </c>
      <c r="BC20" s="38" t="str">
        <f>""</f>
        <v/>
      </c>
      <c r="BD20" s="45">
        <f t="shared" si="18"/>
        <v>0</v>
      </c>
      <c r="BF20" s="47">
        <f t="shared" ref="BF20" si="44">_xlfn.NUMBERVALUE(RIGHT(BG20,LEN(BG20)-(FIND("P",BG20))))</f>
        <v>0</v>
      </c>
      <c r="BG20" s="46" t="str">
        <f>IF(BI20=2,"G04 P"&amp;(ROUND(BI$13,3)),IF(BI20=0,"G04 P0","G04 P"&amp;'Input Output'!$E$25))</f>
        <v>G04 P0</v>
      </c>
      <c r="BH20" s="38" t="str">
        <f>""</f>
        <v/>
      </c>
      <c r="BI20" s="45">
        <f t="shared" si="19"/>
        <v>0</v>
      </c>
      <c r="BJ20" s="3"/>
      <c r="BK20" s="47">
        <f t="shared" ref="BK20" si="45">_xlfn.NUMBERVALUE(RIGHT(BL20,LEN(BL20)-(FIND("P",BL20))))</f>
        <v>0</v>
      </c>
      <c r="BL20" s="46" t="str">
        <f>IF(BN20=2,"G04 P"&amp;(ROUND(BN$13,3)),IF(BN20=0,"G04 P0","G04 P"&amp;'Input Output'!$E$25))</f>
        <v>G04 P0</v>
      </c>
      <c r="BM20" s="38" t="str">
        <f>""</f>
        <v/>
      </c>
      <c r="BN20" s="45">
        <f t="shared" si="20"/>
        <v>0</v>
      </c>
      <c r="BS20">
        <v>1</v>
      </c>
      <c r="BT20" s="15">
        <f t="shared" si="0"/>
        <v>3.9028620988725067E-2</v>
      </c>
      <c r="BU20" s="15">
        <f t="shared" si="7"/>
        <v>2.3417172593235041</v>
      </c>
      <c r="BV20" s="15" t="s">
        <v>457</v>
      </c>
      <c r="BW20" t="s">
        <v>508</v>
      </c>
      <c r="BZ20" s="19">
        <f>'Input Output'!$E$20/1153</f>
        <v>0.46834345186470078</v>
      </c>
      <c r="CA20" t="str">
        <f t="shared" si="1"/>
        <v>1</v>
      </c>
      <c r="CC20" t="str">
        <f t="shared" si="2"/>
        <v>G01 X59.162</v>
      </c>
      <c r="CD20" t="str">
        <f t="shared" si="3"/>
        <v>59.162</v>
      </c>
      <c r="CE20" t="str">
        <f t="shared" si="4"/>
        <v>59.162 Y202.197</v>
      </c>
      <c r="CF20" t="str">
        <f t="shared" si="5"/>
        <v>202.197</v>
      </c>
      <c r="CI20">
        <f>IF(BV20="A",((CD20*'Input Output'!$E$5)+'Input Output'!$H$5),IF(BV20="B",(CD20*'Input Output'!$E$8)+'Input Output'!$H$8,IF(BV20="C",(CD20*'Input Output'!$E$11)+'Input Output'!$H$11,"")))</f>
        <v>59.161999999999999</v>
      </c>
      <c r="CJ20">
        <f>IF(BV20="A",(CF20*'Input Output'!$E$6)+'Input Output'!$H$6,IF(BV20="B",(CF20*'Input Output'!$E$9)+'Input Output'!$H$9,IF(BV20="C",(CF20*'Input Output'!$E$12)+'Input Output'!$H$12,"")))</f>
        <v>202.197</v>
      </c>
      <c r="CL20" t="str">
        <f t="shared" si="6"/>
        <v xml:space="preserve">G01 X59.162 Y202.197 </v>
      </c>
    </row>
    <row r="21" spans="1:90" x14ac:dyDescent="0.25">
      <c r="A21">
        <v>9</v>
      </c>
      <c r="B21" t="s">
        <v>4</v>
      </c>
      <c r="C21">
        <v>5</v>
      </c>
      <c r="D21" t="str">
        <f t="shared" si="8"/>
        <v>G01 X274.504 Y498.796</v>
      </c>
      <c r="E21">
        <f>(60/128)+E19</f>
        <v>0.9375</v>
      </c>
      <c r="F21">
        <f t="shared" ref="F21:F83" si="46">E21*60</f>
        <v>56.25</v>
      </c>
      <c r="G21">
        <v>3</v>
      </c>
      <c r="H21" s="44">
        <f>IF(K21=0,'Input Output'!$G$24,'Input Output'!$G$23)</f>
        <v>0.46875</v>
      </c>
      <c r="I21" s="46" t="str">
        <f t="shared" ref="I21" si="47">D21</f>
        <v>G01 X274.504 Y498.796</v>
      </c>
      <c r="J21" s="38" t="str">
        <f t="shared" ref="J21" si="48">IF(K21=0,"F2000",IF(K21=2,"F1",""))</f>
        <v>F2000</v>
      </c>
      <c r="K21" s="45">
        <f t="shared" si="9"/>
        <v>0</v>
      </c>
      <c r="L21" s="3"/>
      <c r="M21" s="44">
        <f>IF(P21=0,'Input Output'!$G$24,'Input Output'!$G$23)</f>
        <v>20.745000000000001</v>
      </c>
      <c r="N21" s="46" t="str">
        <f t="shared" ref="N21" si="49">I21</f>
        <v>G01 X274.504 Y498.796</v>
      </c>
      <c r="O21" s="38" t="str">
        <f t="shared" ref="O21" si="50">IF(P21=0,"F2000",IF(P21=2,"F1",""))</f>
        <v/>
      </c>
      <c r="P21" s="45">
        <f t="shared" si="10"/>
        <v>1</v>
      </c>
      <c r="Q21" s="3"/>
      <c r="R21" s="44">
        <f>IF(U21=0,'Input Output'!$G$24,'Input Output'!$G$23)</f>
        <v>20.745000000000001</v>
      </c>
      <c r="S21" s="46" t="str">
        <f t="shared" ref="S21" si="51">N21</f>
        <v>G01 X274.504 Y498.796</v>
      </c>
      <c r="T21" s="38" t="str">
        <f t="shared" ref="T21" si="52">IF(U21=0,"F2000",IF(U21=2,"F1",""))</f>
        <v>F1</v>
      </c>
      <c r="U21" s="45">
        <f t="shared" si="11"/>
        <v>2</v>
      </c>
      <c r="V21" s="3"/>
      <c r="W21" s="44">
        <f>IF(Z21=0,'Input Output'!$G$24,'Input Output'!$G$23)</f>
        <v>20.745000000000001</v>
      </c>
      <c r="X21" s="46" t="str">
        <f t="shared" ref="X21" si="53">S21</f>
        <v>G01 X274.504 Y498.796</v>
      </c>
      <c r="Y21" s="38" t="str">
        <f t="shared" ref="Y21" si="54">IF(Z21=0,"F2000",IF(Z21=2,"F1",""))</f>
        <v>F1</v>
      </c>
      <c r="Z21" s="45">
        <f t="shared" si="12"/>
        <v>2</v>
      </c>
      <c r="AA21" s="3"/>
      <c r="AB21" s="44">
        <f>IF(AE21=0,'Input Output'!$G$24,'Input Output'!$G$23)</f>
        <v>0.46875</v>
      </c>
      <c r="AC21" s="46" t="str">
        <f t="shared" ref="AC21" si="55">X21</f>
        <v>G01 X274.504 Y498.796</v>
      </c>
      <c r="AD21" s="38" t="str">
        <f t="shared" ref="AD21" si="56">IF(AE21=0,"F2000",IF(AE21=2,"F1",""))</f>
        <v>F2000</v>
      </c>
      <c r="AE21" s="45">
        <f t="shared" si="13"/>
        <v>0</v>
      </c>
      <c r="AG21" s="44">
        <f>IF(AJ21=0,'Input Output'!$G$24,'Input Output'!$G$23)</f>
        <v>0.46875</v>
      </c>
      <c r="AH21" s="46" t="str">
        <f t="shared" ref="AH21" si="57">AC21</f>
        <v>G01 X274.504 Y498.796</v>
      </c>
      <c r="AI21" s="38" t="str">
        <f t="shared" ref="AI21" si="58">IF(AJ21=0,"F2000",IF(AJ21=2,"F1",""))</f>
        <v>F2000</v>
      </c>
      <c r="AJ21" s="45">
        <f t="shared" si="14"/>
        <v>0</v>
      </c>
      <c r="AL21" s="44">
        <f>IF(AO21=0,'Input Output'!$G$24,'Input Output'!$G$23)</f>
        <v>0.46875</v>
      </c>
      <c r="AM21" s="46" t="str">
        <f t="shared" ref="AM21" si="59">AH21</f>
        <v>G01 X274.504 Y498.796</v>
      </c>
      <c r="AN21" s="38" t="str">
        <f t="shared" ref="AN21" si="60">IF(AO21=0,"F2000",IF(AO21=2,"F1",""))</f>
        <v>F2000</v>
      </c>
      <c r="AO21" s="45">
        <f t="shared" si="15"/>
        <v>0</v>
      </c>
      <c r="AP21" s="23"/>
      <c r="AQ21" s="44">
        <f>IF(AT21=0,'Input Output'!$G$24,'Input Output'!$G$23)</f>
        <v>0.46875</v>
      </c>
      <c r="AR21" s="46" t="str">
        <f t="shared" ref="AR21" si="61">AM21</f>
        <v>G01 X274.504 Y498.796</v>
      </c>
      <c r="AS21" s="38" t="str">
        <f>""</f>
        <v/>
      </c>
      <c r="AT21" s="45">
        <f t="shared" si="16"/>
        <v>0</v>
      </c>
      <c r="AV21" s="44">
        <f>IF(AY21=0,'Input Output'!$G$24,'Input Output'!$G$23)</f>
        <v>0.46875</v>
      </c>
      <c r="AW21" s="46" t="str">
        <f t="shared" ref="AW21" si="62">AR21</f>
        <v>G01 X274.504 Y498.796</v>
      </c>
      <c r="AX21" s="38" t="str">
        <f t="shared" ref="AX21" si="63">IF(AY21=0,"F2000",IF(AY21=2,"F1",""))</f>
        <v>F2000</v>
      </c>
      <c r="AY21" s="45">
        <f t="shared" si="17"/>
        <v>0</v>
      </c>
      <c r="AZ21" s="23"/>
      <c r="BA21" s="44">
        <f>IF(BD21=0,'Input Output'!$G$24,'Input Output'!$G$23)</f>
        <v>0.46875</v>
      </c>
      <c r="BB21" s="46" t="str">
        <f t="shared" ref="BB21" si="64">AW21</f>
        <v>G01 X274.504 Y498.796</v>
      </c>
      <c r="BC21" s="38" t="str">
        <f t="shared" ref="BC21" si="65">IF(BD21=0,"F2000",IF(BD21=2,"F1",""))</f>
        <v>F2000</v>
      </c>
      <c r="BD21" s="45">
        <f t="shared" si="18"/>
        <v>0</v>
      </c>
      <c r="BE21" s="3"/>
      <c r="BF21" s="44">
        <f>IF(BI21=0,'Input Output'!$G$24,'Input Output'!$G$23)</f>
        <v>0.46875</v>
      </c>
      <c r="BG21" s="46" t="str">
        <f t="shared" ref="BG21" si="66">BB21</f>
        <v>G01 X274.504 Y498.796</v>
      </c>
      <c r="BH21" s="38" t="str">
        <f t="shared" ref="BH21" si="67">IF(BI21=0,"F2000",IF(BI21=2,"F1",""))</f>
        <v>F2000</v>
      </c>
      <c r="BI21" s="45">
        <f t="shared" si="19"/>
        <v>0</v>
      </c>
      <c r="BJ21" s="3"/>
      <c r="BK21" s="44">
        <f>IF(BN21=0,'Input Output'!$G$24,'Input Output'!$G$23)</f>
        <v>0.46875</v>
      </c>
      <c r="BL21" s="46" t="str">
        <f t="shared" ref="BL21" si="68">BG21</f>
        <v>G01 X274.504 Y498.796</v>
      </c>
      <c r="BM21" s="38" t="str">
        <f t="shared" ref="BM21" si="69">IF(BN21=0,"F2000",IF(BN21=2,"F1",""))</f>
        <v>F2000</v>
      </c>
      <c r="BN21" s="45">
        <f t="shared" si="20"/>
        <v>0</v>
      </c>
      <c r="BO21" s="3"/>
      <c r="BP21" s="3"/>
      <c r="BQ21" s="3"/>
      <c r="BR21" s="3"/>
      <c r="BS21">
        <v>1</v>
      </c>
      <c r="BT21" s="15">
        <f t="shared" si="0"/>
        <v>4.6834345186470082E-2</v>
      </c>
      <c r="BU21" s="15">
        <f t="shared" si="7"/>
        <v>2.8100607111882048</v>
      </c>
      <c r="BV21" s="15" t="s">
        <v>457</v>
      </c>
      <c r="BW21" t="s">
        <v>509</v>
      </c>
      <c r="BZ21" s="19">
        <f>'Input Output'!$E$20/1153</f>
        <v>0.46834345186470078</v>
      </c>
      <c r="CA21" t="str">
        <f t="shared" si="1"/>
        <v>1</v>
      </c>
      <c r="CC21" t="str">
        <f t="shared" si="2"/>
        <v>G01 X61.692</v>
      </c>
      <c r="CD21" t="str">
        <f t="shared" si="3"/>
        <v>61.692</v>
      </c>
      <c r="CE21" t="str">
        <f t="shared" si="4"/>
        <v>61.692 Y192.877</v>
      </c>
      <c r="CF21" t="str">
        <f t="shared" si="5"/>
        <v>192.877</v>
      </c>
      <c r="CI21">
        <f>IF(BV21="A",((CD21*'Input Output'!$E$5)+'Input Output'!$H$5),IF(BV21="B",(CD21*'Input Output'!$E$8)+'Input Output'!$H$8,IF(BV21="C",(CD21*'Input Output'!$E$11)+'Input Output'!$H$11,"")))</f>
        <v>61.692</v>
      </c>
      <c r="CJ21">
        <f>IF(BV21="A",(CF21*'Input Output'!$E$6)+'Input Output'!$H$6,IF(BV21="B",(CF21*'Input Output'!$E$9)+'Input Output'!$H$9,IF(BV21="C",(CF21*'Input Output'!$E$12)+'Input Output'!$H$12,"")))</f>
        <v>192.87700000000001</v>
      </c>
      <c r="CL21" t="str">
        <f t="shared" si="6"/>
        <v xml:space="preserve">G01 X61.692 Y192.877 </v>
      </c>
    </row>
    <row r="22" spans="1:90" x14ac:dyDescent="0.25">
      <c r="A22">
        <v>11</v>
      </c>
      <c r="B22" t="s">
        <v>5</v>
      </c>
      <c r="C22">
        <v>6</v>
      </c>
      <c r="D22" t="str">
        <f t="shared" si="8"/>
        <v>G04 P7.38</v>
      </c>
      <c r="E22">
        <f>F22/60</f>
        <v>1.0605</v>
      </c>
      <c r="F22">
        <f>F21+'Input Output'!$E$25</f>
        <v>63.63</v>
      </c>
      <c r="G22">
        <v>4</v>
      </c>
      <c r="H22" s="47">
        <f t="shared" ref="H22" si="70">_xlfn.NUMBERVALUE(RIGHT(I22,LEN(I22)-(FIND("P",I22))))</f>
        <v>0</v>
      </c>
      <c r="I22" s="46" t="str">
        <f>IF(K22=2,"G04 P"&amp;(ROUND(K$13,3)),IF(K22=0,"G04 P0","G04 P"&amp;'Input Output'!$E$25))</f>
        <v>G04 P0</v>
      </c>
      <c r="J22" s="38" t="str">
        <f>""</f>
        <v/>
      </c>
      <c r="K22" s="45">
        <f t="shared" si="9"/>
        <v>0</v>
      </c>
      <c r="L22" s="3"/>
      <c r="M22" s="47">
        <f t="shared" ref="M22" si="71">_xlfn.NUMBERVALUE(RIGHT(N22,LEN(N22)-(FIND("P",N22))))</f>
        <v>7.38</v>
      </c>
      <c r="N22" s="46" t="str">
        <f>IF(P22=2,"G04 P"&amp;(ROUND(P$13,3)),IF(P22=0,"G04 P0","G04 P"&amp;'Input Output'!$E$25))</f>
        <v>G04 P7.38</v>
      </c>
      <c r="O22" s="38" t="str">
        <f>""</f>
        <v/>
      </c>
      <c r="P22" s="45">
        <f t="shared" si="10"/>
        <v>1</v>
      </c>
      <c r="Q22" s="3"/>
      <c r="R22" s="47">
        <f t="shared" ref="R22" si="72">_xlfn.NUMBERVALUE(RIGHT(S22,LEN(S22)-(FIND("P",S22))))</f>
        <v>7.38</v>
      </c>
      <c r="S22" s="46" t="str">
        <f>IF(U22=2,"G04 P"&amp;(ROUND(U$13,3)),IF(U22=0,"G04 P0","G04 P"&amp;'Input Output'!$E$25))</f>
        <v>G04 P7.38</v>
      </c>
      <c r="T22" s="38" t="str">
        <f>""</f>
        <v/>
      </c>
      <c r="U22" s="45">
        <f t="shared" si="11"/>
        <v>1</v>
      </c>
      <c r="V22" s="3"/>
      <c r="W22" s="47">
        <f t="shared" ref="W22" si="73">_xlfn.NUMBERVALUE(RIGHT(X22,LEN(X22)-(FIND("P",X22))))</f>
        <v>6.4160000000000004</v>
      </c>
      <c r="X22" s="46" t="str">
        <f>IF(Z22=2,"G04 P"&amp;(ROUND(Z$13,3)),IF(Z22=0,"G04 P0","G04 P"&amp;'Input Output'!$E$25))</f>
        <v>G04 P6.416</v>
      </c>
      <c r="Y22" s="38" t="str">
        <f>""</f>
        <v/>
      </c>
      <c r="Z22" s="45">
        <f t="shared" si="12"/>
        <v>2</v>
      </c>
      <c r="AA22" s="3"/>
      <c r="AB22" s="47">
        <f t="shared" ref="AB22" si="74">_xlfn.NUMBERVALUE(RIGHT(AC22,LEN(AC22)-(FIND("P",AC22))))</f>
        <v>14.695</v>
      </c>
      <c r="AC22" s="46" t="str">
        <f>IF(AE22=2,"G04 P"&amp;(ROUND(AE$13,3)),IF(AE22=0,"G04 P0","G04 P"&amp;'Input Output'!$E$25))</f>
        <v>G04 P14.695</v>
      </c>
      <c r="AD22" s="38" t="str">
        <f>""</f>
        <v/>
      </c>
      <c r="AE22" s="45">
        <f t="shared" si="13"/>
        <v>2</v>
      </c>
      <c r="AF22" s="3"/>
      <c r="AG22" s="47">
        <f t="shared" ref="AG22" si="75">_xlfn.NUMBERVALUE(RIGHT(AH22,LEN(AH22)-(FIND("P",AH22))))</f>
        <v>0</v>
      </c>
      <c r="AH22" s="46" t="str">
        <f>IF(AJ22=2,"G04 P"&amp;(ROUND(AJ$13,3)),IF(AJ22=0,"G04 P0","G04 P"&amp;'Input Output'!$E$25))</f>
        <v>G04 P0</v>
      </c>
      <c r="AI22" s="38" t="str">
        <f>""</f>
        <v/>
      </c>
      <c r="AJ22" s="45">
        <f t="shared" si="14"/>
        <v>0</v>
      </c>
      <c r="AL22" s="47">
        <f t="shared" ref="AL22" si="76">_xlfn.NUMBERVALUE(RIGHT(AM22,LEN(AM22)-(FIND("P",AM22))))</f>
        <v>0</v>
      </c>
      <c r="AM22" s="46" t="str">
        <f>IF(AO22=2,"G04 P"&amp;(ROUND(AO$13,3)),IF(AO22=0,"G04 P0","G04 P"&amp;'Input Output'!$E$25))</f>
        <v>G04 P0</v>
      </c>
      <c r="AN22" s="38" t="str">
        <f>""</f>
        <v/>
      </c>
      <c r="AO22" s="45">
        <f t="shared" si="15"/>
        <v>0</v>
      </c>
      <c r="AP22" s="3"/>
      <c r="AQ22" s="47">
        <f t="shared" ref="AQ22" si="77">_xlfn.NUMBERVALUE(RIGHT(AR22,LEN(AR22)-(FIND("P",AR22))))</f>
        <v>0</v>
      </c>
      <c r="AR22" s="46" t="str">
        <f>IF(AT22=2,"G04 P"&amp;(ROUND(AT$13,3)),IF(AT22=0,"G04 P0","G04 P"&amp;'Input Output'!$E$25))</f>
        <v>G04 P0</v>
      </c>
      <c r="AS22" s="38" t="str">
        <f t="shared" ref="AS22" si="78">IF(AT22=0,"F2000",IF(AT22=2,"F1",""))</f>
        <v>F2000</v>
      </c>
      <c r="AT22" s="45">
        <f t="shared" si="16"/>
        <v>0</v>
      </c>
      <c r="AU22" s="3"/>
      <c r="AV22" s="47">
        <f t="shared" ref="AV22" si="79">_xlfn.NUMBERVALUE(RIGHT(AW22,LEN(AW22)-(FIND("P",AW22))))</f>
        <v>0</v>
      </c>
      <c r="AW22" s="46" t="str">
        <f>IF(AY22=2,"G04 P"&amp;(ROUND(AY$13,3)),IF(AY22=0,"G04 P0","G04 P"&amp;'Input Output'!$E$25))</f>
        <v>G04 P0</v>
      </c>
      <c r="AX22" s="38" t="str">
        <f>""</f>
        <v/>
      </c>
      <c r="AY22" s="45">
        <f t="shared" si="17"/>
        <v>0</v>
      </c>
      <c r="AZ22" s="3"/>
      <c r="BA22" s="47">
        <f t="shared" ref="BA22" si="80">_xlfn.NUMBERVALUE(RIGHT(BB22,LEN(BB22)-(FIND("P",BB22))))</f>
        <v>0</v>
      </c>
      <c r="BB22" s="46" t="str">
        <f>IF(BD22=2,"G04 P"&amp;(ROUND(BD$13,3)),IF(BD22=0,"G04 P0","G04 P"&amp;'Input Output'!$E$25))</f>
        <v>G04 P0</v>
      </c>
      <c r="BC22" s="38" t="str">
        <f>""</f>
        <v/>
      </c>
      <c r="BD22" s="45">
        <f t="shared" si="18"/>
        <v>0</v>
      </c>
      <c r="BE22" s="3"/>
      <c r="BF22" s="47">
        <f t="shared" ref="BF22" si="81">_xlfn.NUMBERVALUE(RIGHT(BG22,LEN(BG22)-(FIND("P",BG22))))</f>
        <v>0</v>
      </c>
      <c r="BG22" s="46" t="str">
        <f>IF(BI22=2,"G04 P"&amp;(ROUND(BI$13,3)),IF(BI22=0,"G04 P0","G04 P"&amp;'Input Output'!$E$25))</f>
        <v>G04 P0</v>
      </c>
      <c r="BH22" s="38" t="str">
        <f>""</f>
        <v/>
      </c>
      <c r="BI22" s="45">
        <f t="shared" si="19"/>
        <v>0</v>
      </c>
      <c r="BJ22" s="3"/>
      <c r="BK22" s="47">
        <f t="shared" ref="BK22" si="82">_xlfn.NUMBERVALUE(RIGHT(BL22,LEN(BL22)-(FIND("P",BL22))))</f>
        <v>0</v>
      </c>
      <c r="BL22" s="46" t="str">
        <f>IF(BN22=2,"G04 P"&amp;(ROUND(BN$13,3)),IF(BN22=0,"G04 P0","G04 P"&amp;'Input Output'!$E$25))</f>
        <v>G04 P0</v>
      </c>
      <c r="BM22" s="38" t="str">
        <f>""</f>
        <v/>
      </c>
      <c r="BN22" s="45">
        <f t="shared" si="20"/>
        <v>0</v>
      </c>
      <c r="BO22" s="3"/>
      <c r="BP22" s="3"/>
      <c r="BQ22" s="3"/>
      <c r="BR22" s="3"/>
      <c r="BS22">
        <v>1</v>
      </c>
      <c r="BT22" s="15">
        <f t="shared" si="0"/>
        <v>5.464006938421509E-2</v>
      </c>
      <c r="BU22" s="15">
        <f t="shared" si="7"/>
        <v>3.2784041630529055</v>
      </c>
      <c r="BV22" s="15" t="s">
        <v>457</v>
      </c>
      <c r="BW22" t="s">
        <v>510</v>
      </c>
      <c r="BZ22" s="19">
        <f>'Input Output'!$E$20/1153</f>
        <v>0.46834345186470078</v>
      </c>
      <c r="CA22" t="str">
        <f t="shared" si="1"/>
        <v>1</v>
      </c>
      <c r="CC22" t="str">
        <f t="shared" si="2"/>
        <v>G01 X64.678</v>
      </c>
      <c r="CD22" t="str">
        <f t="shared" si="3"/>
        <v>64.678</v>
      </c>
      <c r="CE22" t="str">
        <f t="shared" si="4"/>
        <v>64.678 Y183.691</v>
      </c>
      <c r="CF22" t="str">
        <f t="shared" si="5"/>
        <v>183.691</v>
      </c>
      <c r="CI22">
        <f>IF(BV22="A",((CD22*'Input Output'!$E$5)+'Input Output'!$H$5),IF(BV22="B",(CD22*'Input Output'!$E$8)+'Input Output'!$H$8,IF(BV22="C",(CD22*'Input Output'!$E$11)+'Input Output'!$H$11,"")))</f>
        <v>64.677999999999997</v>
      </c>
      <c r="CJ22">
        <f>IF(BV22="A",(CF22*'Input Output'!$E$6)+'Input Output'!$H$6,IF(BV22="B",(CF22*'Input Output'!$E$9)+'Input Output'!$H$9,IF(BV22="C",(CF22*'Input Output'!$E$12)+'Input Output'!$H$12,"")))</f>
        <v>183.691</v>
      </c>
      <c r="CL22" t="str">
        <f t="shared" si="6"/>
        <v xml:space="preserve">G01 X64.678 Y183.691 </v>
      </c>
    </row>
    <row r="23" spans="1:90" x14ac:dyDescent="0.25">
      <c r="A23">
        <v>13</v>
      </c>
      <c r="B23" t="s">
        <v>6</v>
      </c>
      <c r="C23">
        <v>7</v>
      </c>
      <c r="D23" t="str">
        <f t="shared" si="8"/>
        <v>G01 X286.683 Y497.294</v>
      </c>
      <c r="E23">
        <f>(60/128)+E21</f>
        <v>1.40625</v>
      </c>
      <c r="F23">
        <f t="shared" si="46"/>
        <v>84.375</v>
      </c>
      <c r="G23">
        <v>5</v>
      </c>
      <c r="H23" s="44">
        <f>IF(K23=0,'Input Output'!$G$24,'Input Output'!$G$23)</f>
        <v>0.46875</v>
      </c>
      <c r="I23" s="46" t="str">
        <f t="shared" ref="I23" si="83">D23</f>
        <v>G01 X286.683 Y497.294</v>
      </c>
      <c r="J23" s="38" t="str">
        <f t="shared" ref="J23" si="84">IF(K23=0,"F2000",IF(K23=2,"F1",""))</f>
        <v>F2000</v>
      </c>
      <c r="K23" s="45">
        <f t="shared" si="9"/>
        <v>0</v>
      </c>
      <c r="L23" s="3"/>
      <c r="M23" s="44">
        <f>IF(P23=0,'Input Output'!$G$24,'Input Output'!$G$23)</f>
        <v>20.745000000000001</v>
      </c>
      <c r="N23" s="46" t="str">
        <f t="shared" ref="N23" si="85">I23</f>
        <v>G01 X286.683 Y497.294</v>
      </c>
      <c r="O23" s="38" t="str">
        <f t="shared" ref="O23" si="86">IF(P23=0,"F2000",IF(P23=2,"F1",""))</f>
        <v/>
      </c>
      <c r="P23" s="45">
        <f t="shared" si="10"/>
        <v>1</v>
      </c>
      <c r="Q23" s="3"/>
      <c r="R23" s="44">
        <f>IF(U23=0,'Input Output'!$G$24,'Input Output'!$G$23)</f>
        <v>20.745000000000001</v>
      </c>
      <c r="S23" s="46" t="str">
        <f t="shared" ref="S23:S83" si="87">N23</f>
        <v>G01 X286.683 Y497.294</v>
      </c>
      <c r="T23" s="38" t="str">
        <f t="shared" ref="T23" si="88">IF(U23=0,"F2000",IF(U23=2,"F1",""))</f>
        <v/>
      </c>
      <c r="U23" s="45">
        <f t="shared" si="11"/>
        <v>1</v>
      </c>
      <c r="W23" s="44">
        <f>IF(Z23=0,'Input Output'!$G$24,'Input Output'!$G$23)</f>
        <v>20.745000000000001</v>
      </c>
      <c r="X23" s="46" t="str">
        <f t="shared" ref="X23" si="89">S23</f>
        <v>G01 X286.683 Y497.294</v>
      </c>
      <c r="Y23" s="38" t="str">
        <f t="shared" ref="Y23" si="90">IF(Z23=0,"F2000",IF(Z23=2,"F1",""))</f>
        <v/>
      </c>
      <c r="Z23" s="45">
        <f t="shared" si="12"/>
        <v>1</v>
      </c>
      <c r="AB23" s="44">
        <f>IF(AE23=0,'Input Output'!$G$24,'Input Output'!$G$23)</f>
        <v>20.745000000000001</v>
      </c>
      <c r="AC23" s="46" t="str">
        <f t="shared" ref="AC23" si="91">X23</f>
        <v>G01 X286.683 Y497.294</v>
      </c>
      <c r="AD23" s="38" t="str">
        <f t="shared" ref="AD23" si="92">IF(AE23=0,"F2000",IF(AE23=2,"F1",""))</f>
        <v>F1</v>
      </c>
      <c r="AE23" s="45">
        <f t="shared" si="13"/>
        <v>2</v>
      </c>
      <c r="AF23" s="3"/>
      <c r="AG23" s="44">
        <f>IF(AJ23=0,'Input Output'!$G$24,'Input Output'!$G$23)</f>
        <v>20.745000000000001</v>
      </c>
      <c r="AH23" s="46" t="str">
        <f t="shared" ref="AH23" si="93">AC23</f>
        <v>G01 X286.683 Y497.294</v>
      </c>
      <c r="AI23" s="38" t="str">
        <f t="shared" ref="AI23" si="94">IF(AJ23=0,"F2000",IF(AJ23=2,"F1",""))</f>
        <v>F1</v>
      </c>
      <c r="AJ23" s="45">
        <f t="shared" si="14"/>
        <v>2</v>
      </c>
      <c r="AK23" s="3"/>
      <c r="AL23" s="44">
        <f>IF(AO23=0,'Input Output'!$G$24,'Input Output'!$G$23)</f>
        <v>0.46875</v>
      </c>
      <c r="AM23" s="46" t="str">
        <f t="shared" ref="AM23" si="95">AH23</f>
        <v>G01 X286.683 Y497.294</v>
      </c>
      <c r="AN23" s="38" t="str">
        <f t="shared" ref="AN23" si="96">IF(AO23=0,"F2000",IF(AO23=2,"F1",""))</f>
        <v>F2000</v>
      </c>
      <c r="AO23" s="45">
        <f t="shared" si="15"/>
        <v>0</v>
      </c>
      <c r="AP23" s="3"/>
      <c r="AQ23" s="44">
        <f>IF(AT23=0,'Input Output'!$G$24,'Input Output'!$G$23)</f>
        <v>0.46875</v>
      </c>
      <c r="AR23" s="46" t="str">
        <f t="shared" ref="AR23" si="97">AM23</f>
        <v>G01 X286.683 Y497.294</v>
      </c>
      <c r="AS23" s="38" t="str">
        <f>""</f>
        <v/>
      </c>
      <c r="AT23" s="45">
        <f t="shared" si="16"/>
        <v>0</v>
      </c>
      <c r="AU23" s="3"/>
      <c r="AV23" s="44">
        <f>IF(AY23=0,'Input Output'!$G$24,'Input Output'!$G$23)</f>
        <v>0.46875</v>
      </c>
      <c r="AW23" s="46" t="str">
        <f t="shared" ref="AW23" si="98">AR23</f>
        <v>G01 X286.683 Y497.294</v>
      </c>
      <c r="AX23" s="38" t="str">
        <f t="shared" ref="AX23" si="99">IF(AY23=0,"F2000",IF(AY23=2,"F1",""))</f>
        <v>F2000</v>
      </c>
      <c r="AY23" s="45">
        <f t="shared" si="17"/>
        <v>0</v>
      </c>
      <c r="AZ23" s="3"/>
      <c r="BA23" s="44">
        <f>IF(BD23=0,'Input Output'!$G$24,'Input Output'!$G$23)</f>
        <v>0.46875</v>
      </c>
      <c r="BB23" s="46" t="str">
        <f t="shared" ref="BB23" si="100">AW23</f>
        <v>G01 X286.683 Y497.294</v>
      </c>
      <c r="BC23" s="38" t="str">
        <f t="shared" ref="BC23" si="101">IF(BD23=0,"F2000",IF(BD23=2,"F1",""))</f>
        <v>F2000</v>
      </c>
      <c r="BD23" s="45">
        <f t="shared" si="18"/>
        <v>0</v>
      </c>
      <c r="BE23" s="23"/>
      <c r="BF23" s="44">
        <f>IF(BI23=0,'Input Output'!$G$24,'Input Output'!$G$23)</f>
        <v>0.46875</v>
      </c>
      <c r="BG23" s="46" t="str">
        <f t="shared" ref="BG23" si="102">BB23</f>
        <v>G01 X286.683 Y497.294</v>
      </c>
      <c r="BH23" s="38" t="str">
        <f t="shared" ref="BH23" si="103">IF(BI23=0,"F2000",IF(BI23=2,"F1",""))</f>
        <v>F2000</v>
      </c>
      <c r="BI23" s="45">
        <f t="shared" si="19"/>
        <v>0</v>
      </c>
      <c r="BJ23" s="3"/>
      <c r="BK23" s="44">
        <f>IF(BN23=0,'Input Output'!$G$24,'Input Output'!$G$23)</f>
        <v>0.46875</v>
      </c>
      <c r="BL23" s="46" t="str">
        <f t="shared" ref="BL23" si="104">BG23</f>
        <v>G01 X286.683 Y497.294</v>
      </c>
      <c r="BM23" s="38" t="str">
        <f t="shared" ref="BM23" si="105">IF(BN23=0,"F2000",IF(BN23=2,"F1",""))</f>
        <v>F2000</v>
      </c>
      <c r="BN23" s="45">
        <f t="shared" si="20"/>
        <v>0</v>
      </c>
      <c r="BO23" s="23"/>
      <c r="BP23" s="23"/>
      <c r="BQ23" s="23"/>
      <c r="BR23" s="23"/>
      <c r="BS23">
        <v>1</v>
      </c>
      <c r="BT23" s="15">
        <f t="shared" si="0"/>
        <v>6.2445793581960105E-2</v>
      </c>
      <c r="BU23" s="15">
        <f t="shared" si="7"/>
        <v>3.7467476149176062</v>
      </c>
      <c r="BV23" s="15" t="s">
        <v>457</v>
      </c>
      <c r="BW23" t="s">
        <v>511</v>
      </c>
      <c r="BZ23" s="19">
        <f>'Input Output'!$E$20/1153</f>
        <v>0.46834345186470078</v>
      </c>
      <c r="CA23" t="str">
        <f t="shared" si="1"/>
        <v>1</v>
      </c>
      <c r="CC23" t="str">
        <f t="shared" si="2"/>
        <v>G01 X68.111</v>
      </c>
      <c r="CD23" t="str">
        <f t="shared" si="3"/>
        <v>68.111</v>
      </c>
      <c r="CE23" t="str">
        <f t="shared" si="4"/>
        <v>68.111 Y174.659</v>
      </c>
      <c r="CF23" t="str">
        <f t="shared" si="5"/>
        <v>174.659</v>
      </c>
      <c r="CI23">
        <f>IF(BV23="A",((CD23*'Input Output'!$E$5)+'Input Output'!$H$5),IF(BV23="B",(CD23*'Input Output'!$E$8)+'Input Output'!$H$8,IF(BV23="C",(CD23*'Input Output'!$E$11)+'Input Output'!$H$11,"")))</f>
        <v>68.111000000000004</v>
      </c>
      <c r="CJ23">
        <f>IF(BV23="A",(CF23*'Input Output'!$E$6)+'Input Output'!$H$6,IF(BV23="B",(CF23*'Input Output'!$E$9)+'Input Output'!$H$9,IF(BV23="C",(CF23*'Input Output'!$E$12)+'Input Output'!$H$12,"")))</f>
        <v>174.65899999999999</v>
      </c>
      <c r="CL23" t="str">
        <f t="shared" si="6"/>
        <v xml:space="preserve">G01 X68.111 Y174.659 </v>
      </c>
    </row>
    <row r="24" spans="1:90" x14ac:dyDescent="0.25">
      <c r="A24">
        <v>15</v>
      </c>
      <c r="B24" t="s">
        <v>7</v>
      </c>
      <c r="C24">
        <v>8</v>
      </c>
      <c r="D24" t="str">
        <f t="shared" si="8"/>
        <v>G04 P7.38</v>
      </c>
      <c r="E24">
        <f>F24/60</f>
        <v>1.52925</v>
      </c>
      <c r="F24">
        <f>F23+'Input Output'!$E$25</f>
        <v>91.754999999999995</v>
      </c>
      <c r="G24">
        <v>6</v>
      </c>
      <c r="H24" s="47">
        <f t="shared" ref="H24" si="106">_xlfn.NUMBERVALUE(RIGHT(I24,LEN(I24)-(FIND("P",I24))))</f>
        <v>0</v>
      </c>
      <c r="I24" s="46" t="str">
        <f>IF(K24=2,"G04 P"&amp;(ROUND(K$13,3)),IF(K24=0,"G04 P0","G04 P"&amp;'Input Output'!$E$25))</f>
        <v>G04 P0</v>
      </c>
      <c r="J24" s="38" t="str">
        <f>""</f>
        <v/>
      </c>
      <c r="K24" s="45">
        <f t="shared" si="9"/>
        <v>0</v>
      </c>
      <c r="L24" s="3"/>
      <c r="M24" s="47">
        <f t="shared" ref="M24" si="107">_xlfn.NUMBERVALUE(RIGHT(N24,LEN(N24)-(FIND("P",N24))))</f>
        <v>7.38</v>
      </c>
      <c r="N24" s="46" t="str">
        <f>IF(P24=2,"G04 P"&amp;(ROUND(P$13,3)),IF(P24=0,"G04 P0","G04 P"&amp;'Input Output'!$E$25))</f>
        <v>G04 P7.38</v>
      </c>
      <c r="O24" s="38" t="str">
        <f>""</f>
        <v/>
      </c>
      <c r="P24" s="45">
        <f t="shared" si="10"/>
        <v>1</v>
      </c>
      <c r="Q24" s="3"/>
      <c r="R24" s="47">
        <f t="shared" ref="R24" si="108">_xlfn.NUMBERVALUE(RIGHT(S24,LEN(S24)-(FIND("P",S24))))</f>
        <v>7.38</v>
      </c>
      <c r="S24" s="46" t="str">
        <f>IF(U24=2,"G04 P"&amp;(ROUND(U$13,3)),IF(U24=0,"G04 P0","G04 P"&amp;'Input Output'!$E$25))</f>
        <v>G04 P7.38</v>
      </c>
      <c r="T24" s="38" t="str">
        <f>""</f>
        <v/>
      </c>
      <c r="U24" s="45">
        <f t="shared" si="11"/>
        <v>1</v>
      </c>
      <c r="W24" s="47">
        <f t="shared" ref="W24" si="109">_xlfn.NUMBERVALUE(RIGHT(X24,LEN(X24)-(FIND("P",X24))))</f>
        <v>7.38</v>
      </c>
      <c r="X24" s="46" t="str">
        <f>IF(Z24=2,"G04 P"&amp;(ROUND(Z$13,3)),IF(Z24=0,"G04 P0","G04 P"&amp;'Input Output'!$E$25))</f>
        <v>G04 P7.38</v>
      </c>
      <c r="Y24" s="38" t="str">
        <f>""</f>
        <v/>
      </c>
      <c r="Z24" s="45">
        <f t="shared" si="12"/>
        <v>1</v>
      </c>
      <c r="AA24" s="3"/>
      <c r="AB24" s="47">
        <f t="shared" ref="AB24" si="110">_xlfn.NUMBERVALUE(RIGHT(AC24,LEN(AC24)-(FIND("P",AC24))))</f>
        <v>7.38</v>
      </c>
      <c r="AC24" s="46" t="str">
        <f>IF(AE24=2,"G04 P"&amp;(ROUND(AE$13,3)),IF(AE24=0,"G04 P0","G04 P"&amp;'Input Output'!$E$25))</f>
        <v>G04 P7.38</v>
      </c>
      <c r="AD24" s="38" t="str">
        <f>""</f>
        <v/>
      </c>
      <c r="AE24" s="45">
        <f t="shared" si="13"/>
        <v>1</v>
      </c>
      <c r="AG24" s="47">
        <f t="shared" ref="AG24" si="111">_xlfn.NUMBERVALUE(RIGHT(AH24,LEN(AH24)-(FIND("P",AH24))))</f>
        <v>10.071</v>
      </c>
      <c r="AH24" s="46" t="str">
        <f>IF(AJ24=2,"G04 P"&amp;(ROUND(AJ$13,3)),IF(AJ24=0,"G04 P0","G04 P"&amp;'Input Output'!$E$25))</f>
        <v>G04 P10.071</v>
      </c>
      <c r="AI24" s="38" t="str">
        <f>""</f>
        <v/>
      </c>
      <c r="AJ24" s="45">
        <f t="shared" si="14"/>
        <v>2</v>
      </c>
      <c r="AK24" s="3"/>
      <c r="AL24" s="47">
        <f t="shared" ref="AL24" si="112">_xlfn.NUMBERVALUE(RIGHT(AM24,LEN(AM24)-(FIND("P",AM24))))</f>
        <v>18.347999999999999</v>
      </c>
      <c r="AM24" s="46" t="str">
        <f>IF(AO24=2,"G04 P"&amp;(ROUND(AO$13,3)),IF(AO24=0,"G04 P0","G04 P"&amp;'Input Output'!$E$25))</f>
        <v>G04 P18.348</v>
      </c>
      <c r="AN24" s="38" t="str">
        <f>""</f>
        <v/>
      </c>
      <c r="AO24" s="45">
        <f t="shared" si="15"/>
        <v>2</v>
      </c>
      <c r="AP24" s="23"/>
      <c r="AQ24" s="47">
        <f t="shared" ref="AQ24" si="113">_xlfn.NUMBERVALUE(RIGHT(AR24,LEN(AR24)-(FIND("P",AR24))))</f>
        <v>0</v>
      </c>
      <c r="AR24" s="46" t="str">
        <f>IF(AT24=2,"G04 P"&amp;(ROUND(AT$13,3)),IF(AT24=0,"G04 P0","G04 P"&amp;'Input Output'!$E$25))</f>
        <v>G04 P0</v>
      </c>
      <c r="AS24" s="38" t="str">
        <f t="shared" ref="AS24" si="114">IF(AT24=0,"F2000",IF(AT24=2,"F1",""))</f>
        <v>F2000</v>
      </c>
      <c r="AT24" s="45">
        <f t="shared" si="16"/>
        <v>0</v>
      </c>
      <c r="AV24" s="47">
        <f t="shared" ref="AV24" si="115">_xlfn.NUMBERVALUE(RIGHT(AW24,LEN(AW24)-(FIND("P",AW24))))</f>
        <v>0</v>
      </c>
      <c r="AW24" s="46" t="str">
        <f>IF(AY24=2,"G04 P"&amp;(ROUND(AY$13,3)),IF(AY24=0,"G04 P0","G04 P"&amp;'Input Output'!$E$25))</f>
        <v>G04 P0</v>
      </c>
      <c r="AX24" s="38" t="str">
        <f>""</f>
        <v/>
      </c>
      <c r="AY24" s="45">
        <f t="shared" si="17"/>
        <v>0</v>
      </c>
      <c r="AZ24" s="23"/>
      <c r="BA24" s="47">
        <f t="shared" ref="BA24" si="116">_xlfn.NUMBERVALUE(RIGHT(BB24,LEN(BB24)-(FIND("P",BB24))))</f>
        <v>0</v>
      </c>
      <c r="BB24" s="46" t="str">
        <f>IF(BD24=2,"G04 P"&amp;(ROUND(BD$13,3)),IF(BD24=0,"G04 P0","G04 P"&amp;'Input Output'!$E$25))</f>
        <v>G04 P0</v>
      </c>
      <c r="BC24" s="38" t="str">
        <f>""</f>
        <v/>
      </c>
      <c r="BD24" s="45">
        <f t="shared" si="18"/>
        <v>0</v>
      </c>
      <c r="BF24" s="47">
        <f t="shared" ref="BF24" si="117">_xlfn.NUMBERVALUE(RIGHT(BG24,LEN(BG24)-(FIND("P",BG24))))</f>
        <v>0</v>
      </c>
      <c r="BG24" s="46" t="str">
        <f>IF(BI24=2,"G04 P"&amp;(ROUND(BI$13,3)),IF(BI24=0,"G04 P0","G04 P"&amp;'Input Output'!$E$25))</f>
        <v>G04 P0</v>
      </c>
      <c r="BH24" s="38" t="str">
        <f>""</f>
        <v/>
      </c>
      <c r="BI24" s="45">
        <f t="shared" si="19"/>
        <v>0</v>
      </c>
      <c r="BJ24" s="3"/>
      <c r="BK24" s="47">
        <f t="shared" ref="BK24" si="118">_xlfn.NUMBERVALUE(RIGHT(BL24,LEN(BL24)-(FIND("P",BL24))))</f>
        <v>0</v>
      </c>
      <c r="BL24" s="46" t="str">
        <f>IF(BN24=2,"G04 P"&amp;(ROUND(BN$13,3)),IF(BN24=0,"G04 P0","G04 P"&amp;'Input Output'!$E$25))</f>
        <v>G04 P0</v>
      </c>
      <c r="BM24" s="38" t="str">
        <f>""</f>
        <v/>
      </c>
      <c r="BN24" s="45">
        <f t="shared" si="20"/>
        <v>0</v>
      </c>
      <c r="BS24">
        <v>1</v>
      </c>
      <c r="BT24" s="15">
        <f t="shared" si="0"/>
        <v>7.0251517779705119E-2</v>
      </c>
      <c r="BU24" s="15">
        <f t="shared" si="7"/>
        <v>4.2150910667823069</v>
      </c>
      <c r="BV24" s="15" t="s">
        <v>457</v>
      </c>
      <c r="BW24" t="s">
        <v>512</v>
      </c>
      <c r="BZ24" s="19">
        <f>'Input Output'!$E$20/1153</f>
        <v>0.46834345186470078</v>
      </c>
      <c r="CA24" t="str">
        <f t="shared" si="1"/>
        <v>1</v>
      </c>
      <c r="CC24" t="str">
        <f t="shared" si="2"/>
        <v>G01 X71.985</v>
      </c>
      <c r="CD24" t="str">
        <f t="shared" si="3"/>
        <v>71.985</v>
      </c>
      <c r="CE24" t="str">
        <f t="shared" si="4"/>
        <v>71.985 Y165.805</v>
      </c>
      <c r="CF24" t="str">
        <f t="shared" si="5"/>
        <v>165.805</v>
      </c>
      <c r="CI24">
        <f>IF(BV24="A",((CD24*'Input Output'!$E$5)+'Input Output'!$H$5),IF(BV24="B",(CD24*'Input Output'!$E$8)+'Input Output'!$H$8,IF(BV24="C",(CD24*'Input Output'!$E$11)+'Input Output'!$H$11,"")))</f>
        <v>71.984999999999999</v>
      </c>
      <c r="CJ24">
        <f>IF(BV24="A",(CF24*'Input Output'!$E$6)+'Input Output'!$H$6,IF(BV24="B",(CF24*'Input Output'!$E$9)+'Input Output'!$H$9,IF(BV24="C",(CF24*'Input Output'!$E$12)+'Input Output'!$H$12,"")))</f>
        <v>165.80500000000001</v>
      </c>
      <c r="CL24" t="str">
        <f t="shared" si="6"/>
        <v xml:space="preserve">G01 X71.985 Y165.805 </v>
      </c>
    </row>
    <row r="25" spans="1:90" x14ac:dyDescent="0.25">
      <c r="A25">
        <v>17</v>
      </c>
      <c r="B25" t="s">
        <v>8</v>
      </c>
      <c r="C25">
        <v>9</v>
      </c>
      <c r="D25" t="str">
        <f t="shared" si="8"/>
        <v>G01 X298.773 Y495.196</v>
      </c>
      <c r="E25">
        <f t="shared" ref="E25" si="119">(60/128)+E23</f>
        <v>1.875</v>
      </c>
      <c r="F25">
        <f t="shared" si="46"/>
        <v>112.5</v>
      </c>
      <c r="G25">
        <v>7</v>
      </c>
      <c r="H25" s="44">
        <f>IF(K25=0,'Input Output'!$G$24,'Input Output'!$G$23)</f>
        <v>0.46875</v>
      </c>
      <c r="I25" s="46" t="str">
        <f t="shared" ref="I25" si="120">D25</f>
        <v>G01 X298.773 Y495.196</v>
      </c>
      <c r="J25" s="38" t="str">
        <f t="shared" ref="J25" si="121">IF(K25=0,"F2000",IF(K25=2,"F1",""))</f>
        <v>F2000</v>
      </c>
      <c r="K25" s="45">
        <f t="shared" si="9"/>
        <v>0</v>
      </c>
      <c r="L25" s="3"/>
      <c r="M25" s="44">
        <f>IF(P25=0,'Input Output'!$G$24,'Input Output'!$G$23)</f>
        <v>20.745000000000001</v>
      </c>
      <c r="N25" s="46" t="str">
        <f t="shared" ref="N25" si="122">I25</f>
        <v>G01 X298.773 Y495.196</v>
      </c>
      <c r="O25" s="38" t="str">
        <f t="shared" ref="O25" si="123">IF(P25=0,"F2000",IF(P25=2,"F1",""))</f>
        <v/>
      </c>
      <c r="P25" s="45">
        <f t="shared" si="10"/>
        <v>1</v>
      </c>
      <c r="Q25" s="3"/>
      <c r="R25" s="44">
        <f>IF(U25=0,'Input Output'!$G$24,'Input Output'!$G$23)</f>
        <v>20.745000000000001</v>
      </c>
      <c r="S25" s="46" t="str">
        <f t="shared" ref="S25" si="124">N25</f>
        <v>G01 X298.773 Y495.196</v>
      </c>
      <c r="T25" s="38" t="str">
        <f t="shared" ref="T25" si="125">IF(U25=0,"F2000",IF(U25=2,"F1",""))</f>
        <v/>
      </c>
      <c r="U25" s="45">
        <f t="shared" si="11"/>
        <v>1</v>
      </c>
      <c r="V25" s="3"/>
      <c r="W25" s="44">
        <f>IF(Z25=0,'Input Output'!$G$24,'Input Output'!$G$23)</f>
        <v>20.745000000000001</v>
      </c>
      <c r="X25" s="46" t="str">
        <f t="shared" ref="X25" si="126">S25</f>
        <v>G01 X298.773 Y495.196</v>
      </c>
      <c r="Y25" s="38" t="str">
        <f t="shared" ref="Y25" si="127">IF(Z25=0,"F2000",IF(Z25=2,"F1",""))</f>
        <v/>
      </c>
      <c r="Z25" s="45">
        <f t="shared" si="12"/>
        <v>1</v>
      </c>
      <c r="AA25" s="3"/>
      <c r="AB25" s="44">
        <f>IF(AE25=0,'Input Output'!$G$24,'Input Output'!$G$23)</f>
        <v>20.745000000000001</v>
      </c>
      <c r="AC25" s="46" t="str">
        <f t="shared" ref="AC25" si="128">X25</f>
        <v>G01 X298.773 Y495.196</v>
      </c>
      <c r="AD25" s="38" t="str">
        <f t="shared" ref="AD25" si="129">IF(AE25=0,"F2000",IF(AE25=2,"F1",""))</f>
        <v/>
      </c>
      <c r="AE25" s="45">
        <f t="shared" si="13"/>
        <v>1</v>
      </c>
      <c r="AF25" s="3"/>
      <c r="AG25" s="44">
        <f>IF(AJ25=0,'Input Output'!$G$24,'Input Output'!$G$23)</f>
        <v>20.745000000000001</v>
      </c>
      <c r="AH25" s="46" t="str">
        <f t="shared" ref="AH25" si="130">AC25</f>
        <v>G01 X298.773 Y495.196</v>
      </c>
      <c r="AI25" s="38" t="str">
        <f t="shared" ref="AI25" si="131">IF(AJ25=0,"F2000",IF(AJ25=2,"F1",""))</f>
        <v/>
      </c>
      <c r="AJ25" s="45">
        <f t="shared" si="14"/>
        <v>1</v>
      </c>
      <c r="AK25" s="23"/>
      <c r="AL25" s="44">
        <f>IF(AO25=0,'Input Output'!$G$24,'Input Output'!$G$23)</f>
        <v>20.745000000000001</v>
      </c>
      <c r="AM25" s="46" t="str">
        <f t="shared" ref="AM25" si="132">AH25</f>
        <v>G01 X298.773 Y495.196</v>
      </c>
      <c r="AN25" s="38" t="str">
        <f t="shared" ref="AN25" si="133">IF(AO25=0,"F2000",IF(AO25=2,"F1",""))</f>
        <v>F1</v>
      </c>
      <c r="AO25" s="45">
        <f t="shared" si="15"/>
        <v>2</v>
      </c>
      <c r="AP25" s="3"/>
      <c r="AQ25" s="44">
        <f>IF(AT25=0,'Input Output'!$G$24,'Input Output'!$G$23)</f>
        <v>20.745000000000001</v>
      </c>
      <c r="AR25" s="46" t="str">
        <f t="shared" ref="AR25" si="134">AM25</f>
        <v>G01 X298.773 Y495.196</v>
      </c>
      <c r="AS25" s="38" t="str">
        <f>""</f>
        <v/>
      </c>
      <c r="AT25" s="45">
        <f t="shared" si="16"/>
        <v>2</v>
      </c>
      <c r="AU25" s="3"/>
      <c r="AV25" s="44">
        <f>IF(AY25=0,'Input Output'!$G$24,'Input Output'!$G$23)</f>
        <v>20.745000000000001</v>
      </c>
      <c r="AW25" s="46" t="str">
        <f t="shared" ref="AW25" si="135">AR25</f>
        <v>G01 X298.773 Y495.196</v>
      </c>
      <c r="AX25" s="38" t="str">
        <f t="shared" ref="AX25" si="136">IF(AY25=0,"F2000",IF(AY25=2,"F1",""))</f>
        <v>F1</v>
      </c>
      <c r="AY25" s="45">
        <f t="shared" si="17"/>
        <v>2</v>
      </c>
      <c r="AZ25" s="3"/>
      <c r="BA25" s="44">
        <f>IF(BD25=0,'Input Output'!$G$24,'Input Output'!$G$23)</f>
        <v>0.46875</v>
      </c>
      <c r="BB25" s="46" t="str">
        <f t="shared" ref="BB25" si="137">AW25</f>
        <v>G01 X298.773 Y495.196</v>
      </c>
      <c r="BC25" s="38" t="str">
        <f t="shared" ref="BC25" si="138">IF(BD25=0,"F2000",IF(BD25=2,"F1",""))</f>
        <v>F2000</v>
      </c>
      <c r="BD25" s="45">
        <f t="shared" si="18"/>
        <v>0</v>
      </c>
      <c r="BE25" s="3"/>
      <c r="BF25" s="44">
        <f>IF(BI25=0,'Input Output'!$G$24,'Input Output'!$G$23)</f>
        <v>0.46875</v>
      </c>
      <c r="BG25" s="46" t="str">
        <f t="shared" ref="BG25" si="139">BB25</f>
        <v>G01 X298.773 Y495.196</v>
      </c>
      <c r="BH25" s="38" t="str">
        <f t="shared" ref="BH25" si="140">IF(BI25=0,"F2000",IF(BI25=2,"F1",""))</f>
        <v>F2000</v>
      </c>
      <c r="BI25" s="45">
        <f t="shared" si="19"/>
        <v>0</v>
      </c>
      <c r="BJ25" s="3"/>
      <c r="BK25" s="44">
        <f>IF(BN25=0,'Input Output'!$G$24,'Input Output'!$G$23)</f>
        <v>0.46875</v>
      </c>
      <c r="BL25" s="46" t="str">
        <f t="shared" ref="BL25" si="141">BG25</f>
        <v>G01 X298.773 Y495.196</v>
      </c>
      <c r="BM25" s="38" t="str">
        <f t="shared" ref="BM25" si="142">IF(BN25=0,"F2000",IF(BN25=2,"F1",""))</f>
        <v>F2000</v>
      </c>
      <c r="BN25" s="45">
        <f t="shared" si="20"/>
        <v>0</v>
      </c>
      <c r="BO25" s="3"/>
      <c r="BP25" s="3"/>
      <c r="BQ25" s="3"/>
      <c r="BR25" s="3"/>
      <c r="BS25">
        <v>1</v>
      </c>
      <c r="BT25" s="15">
        <f t="shared" si="0"/>
        <v>7.8057241977450134E-2</v>
      </c>
      <c r="BU25" s="15">
        <f t="shared" si="7"/>
        <v>4.6834345186470081</v>
      </c>
      <c r="BV25" s="15" t="s">
        <v>457</v>
      </c>
      <c r="BW25" t="s">
        <v>513</v>
      </c>
      <c r="BZ25" s="19">
        <f>'Input Output'!$E$20/1153</f>
        <v>0.46834345186470078</v>
      </c>
      <c r="CA25" t="str">
        <f t="shared" si="1"/>
        <v>1</v>
      </c>
      <c r="CC25" t="str">
        <f t="shared" si="2"/>
        <v>G01 X76.289</v>
      </c>
      <c r="CD25" t="str">
        <f t="shared" si="3"/>
        <v>76.289</v>
      </c>
      <c r="CE25" t="str">
        <f t="shared" si="4"/>
        <v>76.289 Y157.150</v>
      </c>
      <c r="CF25" t="str">
        <f t="shared" si="5"/>
        <v>157.150</v>
      </c>
      <c r="CI25">
        <f>IF(BV25="A",((CD25*'Input Output'!$E$5)+'Input Output'!$H$5),IF(BV25="B",(CD25*'Input Output'!$E$8)+'Input Output'!$H$8,IF(BV25="C",(CD25*'Input Output'!$E$11)+'Input Output'!$H$11,"")))</f>
        <v>76.289000000000001</v>
      </c>
      <c r="CJ25">
        <f>IF(BV25="A",(CF25*'Input Output'!$E$6)+'Input Output'!$H$6,IF(BV25="B",(CF25*'Input Output'!$E$9)+'Input Output'!$H$9,IF(BV25="C",(CF25*'Input Output'!$E$12)+'Input Output'!$H$12,"")))</f>
        <v>157.15</v>
      </c>
      <c r="CL25" t="str">
        <f t="shared" si="6"/>
        <v xml:space="preserve">G01 X76.289 Y157.15 </v>
      </c>
    </row>
    <row r="26" spans="1:90" x14ac:dyDescent="0.25">
      <c r="A26">
        <v>19</v>
      </c>
      <c r="B26" t="s">
        <v>9</v>
      </c>
      <c r="C26">
        <v>10</v>
      </c>
      <c r="D26" t="str">
        <f t="shared" si="8"/>
        <v>G04 P7.38</v>
      </c>
      <c r="E26">
        <f>F26/60</f>
        <v>1.998</v>
      </c>
      <c r="F26">
        <f>F25+'Input Output'!$E$25</f>
        <v>119.88</v>
      </c>
      <c r="G26">
        <v>8</v>
      </c>
      <c r="H26" s="47">
        <f t="shared" ref="H26" si="143">_xlfn.NUMBERVALUE(RIGHT(I26,LEN(I26)-(FIND("P",I26))))</f>
        <v>0</v>
      </c>
      <c r="I26" s="46" t="str">
        <f>IF(K26=2,"G04 P"&amp;(ROUND(K$13,3)),IF(K26=0,"G04 P0","G04 P"&amp;'Input Output'!$E$25))</f>
        <v>G04 P0</v>
      </c>
      <c r="J26" s="38" t="str">
        <f>""</f>
        <v/>
      </c>
      <c r="K26" s="45">
        <f t="shared" si="9"/>
        <v>0</v>
      </c>
      <c r="L26" s="3"/>
      <c r="M26" s="47">
        <f t="shared" ref="M26" si="144">_xlfn.NUMBERVALUE(RIGHT(N26,LEN(N26)-(FIND("P",N26))))</f>
        <v>7.38</v>
      </c>
      <c r="N26" s="46" t="str">
        <f>IF(P26=2,"G04 P"&amp;(ROUND(P$13,3)),IF(P26=0,"G04 P0","G04 P"&amp;'Input Output'!$E$25))</f>
        <v>G04 P7.38</v>
      </c>
      <c r="O26" s="38" t="str">
        <f>""</f>
        <v/>
      </c>
      <c r="P26" s="45">
        <f t="shared" si="10"/>
        <v>1</v>
      </c>
      <c r="Q26" s="3"/>
      <c r="R26" s="47">
        <f t="shared" ref="R26" si="145">_xlfn.NUMBERVALUE(RIGHT(S26,LEN(S26)-(FIND("P",S26))))</f>
        <v>7.38</v>
      </c>
      <c r="S26" s="46" t="str">
        <f>IF(U26=2,"G04 P"&amp;(ROUND(U$13,3)),IF(U26=0,"G04 P0","G04 P"&amp;'Input Output'!$E$25))</f>
        <v>G04 P7.38</v>
      </c>
      <c r="T26" s="38" t="str">
        <f>""</f>
        <v/>
      </c>
      <c r="U26" s="45">
        <f t="shared" si="11"/>
        <v>1</v>
      </c>
      <c r="W26" s="47">
        <f t="shared" ref="W26" si="146">_xlfn.NUMBERVALUE(RIGHT(X26,LEN(X26)-(FIND("P",X26))))</f>
        <v>7.38</v>
      </c>
      <c r="X26" s="46" t="str">
        <f>IF(Z26=2,"G04 P"&amp;(ROUND(Z$13,3)),IF(Z26=0,"G04 P0","G04 P"&amp;'Input Output'!$E$25))</f>
        <v>G04 P7.38</v>
      </c>
      <c r="Y26" s="38" t="str">
        <f>""</f>
        <v/>
      </c>
      <c r="Z26" s="45">
        <f t="shared" si="12"/>
        <v>1</v>
      </c>
      <c r="AB26" s="47">
        <f t="shared" ref="AB26" si="147">_xlfn.NUMBERVALUE(RIGHT(AC26,LEN(AC26)-(FIND("P",AC26))))</f>
        <v>7.38</v>
      </c>
      <c r="AC26" s="46" t="str">
        <f>IF(AE26=2,"G04 P"&amp;(ROUND(AE$13,3)),IF(AE26=0,"G04 P0","G04 P"&amp;'Input Output'!$E$25))</f>
        <v>G04 P7.38</v>
      </c>
      <c r="AD26" s="38" t="str">
        <f>""</f>
        <v/>
      </c>
      <c r="AE26" s="45">
        <f t="shared" si="13"/>
        <v>1</v>
      </c>
      <c r="AF26" s="3"/>
      <c r="AG26" s="47">
        <f t="shared" ref="AG26" si="148">_xlfn.NUMBERVALUE(RIGHT(AH26,LEN(AH26)-(FIND("P",AH26))))</f>
        <v>7.38</v>
      </c>
      <c r="AH26" s="46" t="str">
        <f>IF(AJ26=2,"G04 P"&amp;(ROUND(AJ$13,3)),IF(AJ26=0,"G04 P0","G04 P"&amp;'Input Output'!$E$25))</f>
        <v>G04 P7.38</v>
      </c>
      <c r="AI26" s="38" t="str">
        <f>""</f>
        <v/>
      </c>
      <c r="AJ26" s="45">
        <f t="shared" si="14"/>
        <v>1</v>
      </c>
      <c r="AL26" s="47">
        <f t="shared" ref="AL26" si="149">_xlfn.NUMBERVALUE(RIGHT(AM26,LEN(AM26)-(FIND("P",AM26))))</f>
        <v>7.38</v>
      </c>
      <c r="AM26" s="46" t="str">
        <f>IF(AO26=2,"G04 P"&amp;(ROUND(AO$13,3)),IF(AO26=0,"G04 P0","G04 P"&amp;'Input Output'!$E$25))</f>
        <v>G04 P7.38</v>
      </c>
      <c r="AN26" s="38" t="str">
        <f>""</f>
        <v/>
      </c>
      <c r="AO26" s="45">
        <f t="shared" si="15"/>
        <v>1</v>
      </c>
      <c r="AP26" s="3"/>
      <c r="AQ26" s="47">
        <f t="shared" ref="AQ26" si="150">_xlfn.NUMBERVALUE(RIGHT(AR26,LEN(AR26)-(FIND("P",AR26))))</f>
        <v>13.73</v>
      </c>
      <c r="AR26" s="46" t="str">
        <f>IF(AT26=2,"G04 P"&amp;(ROUND(AT$13,3)),IF(AT26=0,"G04 P0","G04 P"&amp;'Input Output'!$E$25))</f>
        <v>G04 P13.73</v>
      </c>
      <c r="AS26" s="38" t="str">
        <f t="shared" ref="AS26" si="151">IF(AT26=0,"F2000",IF(AT26=2,"F1",""))</f>
        <v>F1</v>
      </c>
      <c r="AT26" s="45">
        <f t="shared" si="16"/>
        <v>2</v>
      </c>
      <c r="AU26" s="3"/>
      <c r="AV26" s="47">
        <f t="shared" ref="AV26" si="152">_xlfn.NUMBERVALUE(RIGHT(AW26,LEN(AW26)-(FIND("P",AW26))))</f>
        <v>1.7290000000000001</v>
      </c>
      <c r="AW26" s="46" t="str">
        <f>IF(AY26=2,"G04 P"&amp;(ROUND(AY$13,3)),IF(AY26=0,"G04 P0","G04 P"&amp;'Input Output'!$E$25))</f>
        <v>G04 P1.729</v>
      </c>
      <c r="AX26" s="38" t="str">
        <f>""</f>
        <v/>
      </c>
      <c r="AY26" s="45">
        <f t="shared" si="17"/>
        <v>2</v>
      </c>
      <c r="AZ26" s="3"/>
      <c r="BA26" s="47">
        <f t="shared" ref="BA26" si="153">_xlfn.NUMBERVALUE(RIGHT(BB26,LEN(BB26)-(FIND("P",BB26))))</f>
        <v>10.004</v>
      </c>
      <c r="BB26" s="46" t="str">
        <f>IF(BD26=2,"G04 P"&amp;(ROUND(BD$13,3)),IF(BD26=0,"G04 P0","G04 P"&amp;'Input Output'!$E$25))</f>
        <v>G04 P10.004</v>
      </c>
      <c r="BC26" s="38" t="str">
        <f>""</f>
        <v/>
      </c>
      <c r="BD26" s="45">
        <f t="shared" si="18"/>
        <v>2</v>
      </c>
      <c r="BE26" s="3"/>
      <c r="BF26" s="47">
        <f t="shared" ref="BF26" si="154">_xlfn.NUMBERVALUE(RIGHT(BG26,LEN(BG26)-(FIND("P",BG26))))</f>
        <v>0</v>
      </c>
      <c r="BG26" s="46" t="str">
        <f>IF(BI26=2,"G04 P"&amp;(ROUND(BI$13,3)),IF(BI26=0,"G04 P0","G04 P"&amp;'Input Output'!$E$25))</f>
        <v>G04 P0</v>
      </c>
      <c r="BH26" s="38" t="str">
        <f>""</f>
        <v/>
      </c>
      <c r="BI26" s="45">
        <f t="shared" si="19"/>
        <v>0</v>
      </c>
      <c r="BJ26" s="3"/>
      <c r="BK26" s="47">
        <f t="shared" ref="BK26" si="155">_xlfn.NUMBERVALUE(RIGHT(BL26,LEN(BL26)-(FIND("P",BL26))))</f>
        <v>0</v>
      </c>
      <c r="BL26" s="46" t="str">
        <f>IF(BN26=2,"G04 P"&amp;(ROUND(BN$13,3)),IF(BN26=0,"G04 P0","G04 P"&amp;'Input Output'!$E$25))</f>
        <v>G04 P0</v>
      </c>
      <c r="BM26" s="38" t="str">
        <f>""</f>
        <v/>
      </c>
      <c r="BN26" s="45">
        <f t="shared" si="20"/>
        <v>0</v>
      </c>
      <c r="BO26" s="3"/>
      <c r="BP26" s="3"/>
      <c r="BQ26" s="3"/>
      <c r="BR26" s="3"/>
      <c r="BS26">
        <v>1</v>
      </c>
      <c r="BT26" s="15">
        <f t="shared" si="0"/>
        <v>8.5862966175195149E-2</v>
      </c>
      <c r="BU26" s="15">
        <f t="shared" si="7"/>
        <v>5.1517779705117093</v>
      </c>
      <c r="BV26" s="15" t="s">
        <v>457</v>
      </c>
      <c r="BW26" t="s">
        <v>514</v>
      </c>
      <c r="BZ26" s="19">
        <f>'Input Output'!$E$20/1153</f>
        <v>0.46834345186470078</v>
      </c>
      <c r="CA26" t="str">
        <f t="shared" si="1"/>
        <v>1</v>
      </c>
      <c r="CC26" t="str">
        <f t="shared" si="2"/>
        <v>G01 X81.014</v>
      </c>
      <c r="CD26" t="str">
        <f t="shared" si="3"/>
        <v>81.014</v>
      </c>
      <c r="CE26" t="str">
        <f t="shared" si="4"/>
        <v>81.014 Y148.714</v>
      </c>
      <c r="CF26" t="str">
        <f t="shared" si="5"/>
        <v>148.714</v>
      </c>
      <c r="CI26">
        <f>IF(BV26="A",((CD26*'Input Output'!$E$5)+'Input Output'!$H$5),IF(BV26="B",(CD26*'Input Output'!$E$8)+'Input Output'!$H$8,IF(BV26="C",(CD26*'Input Output'!$E$11)+'Input Output'!$H$11,"")))</f>
        <v>81.013999999999996</v>
      </c>
      <c r="CJ26">
        <f>IF(BV26="A",(CF26*'Input Output'!$E$6)+'Input Output'!$H$6,IF(BV26="B",(CF26*'Input Output'!$E$9)+'Input Output'!$H$9,IF(BV26="C",(CF26*'Input Output'!$E$12)+'Input Output'!$H$12,"")))</f>
        <v>148.714</v>
      </c>
      <c r="CL26" t="str">
        <f t="shared" si="6"/>
        <v xml:space="preserve">G01 X81.014 Y148.714 </v>
      </c>
    </row>
    <row r="27" spans="1:90" x14ac:dyDescent="0.25">
      <c r="A27">
        <v>21</v>
      </c>
      <c r="B27" t="s">
        <v>10</v>
      </c>
      <c r="C27">
        <v>11</v>
      </c>
      <c r="D27" t="str">
        <f t="shared" si="8"/>
        <v>G01 X310.745 Y492.508</v>
      </c>
      <c r="E27">
        <f t="shared" ref="E27" si="156">(60/128)+E25</f>
        <v>2.34375</v>
      </c>
      <c r="F27">
        <f t="shared" si="46"/>
        <v>140.625</v>
      </c>
      <c r="G27">
        <v>9</v>
      </c>
      <c r="H27" s="44">
        <f>IF(K27=0,'Input Output'!$G$24,'Input Output'!$G$23)</f>
        <v>0.46875</v>
      </c>
      <c r="I27" s="46" t="str">
        <f t="shared" ref="I27" si="157">D27</f>
        <v>G01 X310.745 Y492.508</v>
      </c>
      <c r="J27" s="38" t="str">
        <f t="shared" ref="J27" si="158">IF(K27=0,"F2000",IF(K27=2,"F1",""))</f>
        <v>F2000</v>
      </c>
      <c r="K27" s="45">
        <f t="shared" si="9"/>
        <v>0</v>
      </c>
      <c r="L27" s="3"/>
      <c r="M27" s="44">
        <f>IF(P27=0,'Input Output'!$G$24,'Input Output'!$G$23)</f>
        <v>20.745000000000001</v>
      </c>
      <c r="N27" s="46" t="str">
        <f t="shared" ref="N27" si="159">I27</f>
        <v>G01 X310.745 Y492.508</v>
      </c>
      <c r="O27" s="38" t="str">
        <f t="shared" ref="O27" si="160">IF(P27=0,"F2000",IF(P27=2,"F1",""))</f>
        <v/>
      </c>
      <c r="P27" s="45">
        <f t="shared" si="10"/>
        <v>1</v>
      </c>
      <c r="Q27" s="3"/>
      <c r="R27" s="44">
        <f>IF(U27=0,'Input Output'!$G$24,'Input Output'!$G$23)</f>
        <v>20.745000000000001</v>
      </c>
      <c r="S27" s="46" t="str">
        <f t="shared" si="87"/>
        <v>G01 X310.745 Y492.508</v>
      </c>
      <c r="T27" s="38" t="str">
        <f t="shared" ref="T27" si="161">IF(U27=0,"F2000",IF(U27=2,"F1",""))</f>
        <v/>
      </c>
      <c r="U27" s="45">
        <f t="shared" si="11"/>
        <v>1</v>
      </c>
      <c r="W27" s="44">
        <f>IF(Z27=0,'Input Output'!$G$24,'Input Output'!$G$23)</f>
        <v>20.745000000000001</v>
      </c>
      <c r="X27" s="46" t="str">
        <f t="shared" ref="X27" si="162">S27</f>
        <v>G01 X310.745 Y492.508</v>
      </c>
      <c r="Y27" s="38" t="str">
        <f t="shared" ref="Y27" si="163">IF(Z27=0,"F2000",IF(Z27=2,"F1",""))</f>
        <v/>
      </c>
      <c r="Z27" s="45">
        <f t="shared" si="12"/>
        <v>1</v>
      </c>
      <c r="AB27" s="44">
        <f>IF(AE27=0,'Input Output'!$G$24,'Input Output'!$G$23)</f>
        <v>20.745000000000001</v>
      </c>
      <c r="AC27" s="46" t="str">
        <f t="shared" ref="AC27" si="164">X27</f>
        <v>G01 X310.745 Y492.508</v>
      </c>
      <c r="AD27" s="38" t="str">
        <f t="shared" ref="AD27" si="165">IF(AE27=0,"F2000",IF(AE27=2,"F1",""))</f>
        <v/>
      </c>
      <c r="AE27" s="45">
        <f t="shared" si="13"/>
        <v>1</v>
      </c>
      <c r="AG27" s="44">
        <f>IF(AJ27=0,'Input Output'!$G$24,'Input Output'!$G$23)</f>
        <v>20.745000000000001</v>
      </c>
      <c r="AH27" s="46" t="str">
        <f t="shared" ref="AH27" si="166">AC27</f>
        <v>G01 X310.745 Y492.508</v>
      </c>
      <c r="AI27" s="38" t="str">
        <f t="shared" ref="AI27" si="167">IF(AJ27=0,"F2000",IF(AJ27=2,"F1",""))</f>
        <v/>
      </c>
      <c r="AJ27" s="45">
        <f t="shared" si="14"/>
        <v>1</v>
      </c>
      <c r="AL27" s="44">
        <f>IF(AO27=0,'Input Output'!$G$24,'Input Output'!$G$23)</f>
        <v>20.745000000000001</v>
      </c>
      <c r="AM27" s="46" t="str">
        <f t="shared" ref="AM27" si="168">AH27</f>
        <v>G01 X310.745 Y492.508</v>
      </c>
      <c r="AN27" s="38" t="str">
        <f t="shared" ref="AN27" si="169">IF(AO27=0,"F2000",IF(AO27=2,"F1",""))</f>
        <v/>
      </c>
      <c r="AO27" s="45">
        <f t="shared" si="15"/>
        <v>1</v>
      </c>
      <c r="AP27" s="23"/>
      <c r="AQ27" s="44">
        <f>IF(AT27=0,'Input Output'!$G$24,'Input Output'!$G$23)</f>
        <v>20.745000000000001</v>
      </c>
      <c r="AR27" s="46" t="str">
        <f t="shared" ref="AR27" si="170">AM27</f>
        <v>G01 X310.745 Y492.508</v>
      </c>
      <c r="AS27" s="38" t="str">
        <f>""</f>
        <v/>
      </c>
      <c r="AT27" s="45">
        <f t="shared" si="16"/>
        <v>1</v>
      </c>
      <c r="AV27" s="44">
        <f>IF(AY27=0,'Input Output'!$G$24,'Input Output'!$G$23)</f>
        <v>20.745000000000001</v>
      </c>
      <c r="AW27" s="46" t="str">
        <f t="shared" ref="AW27" si="171">AR27</f>
        <v>G01 X310.745 Y492.508</v>
      </c>
      <c r="AX27" s="38" t="str">
        <f t="shared" ref="AX27" si="172">IF(AY27=0,"F2000",IF(AY27=2,"F1",""))</f>
        <v/>
      </c>
      <c r="AY27" s="45">
        <f t="shared" si="17"/>
        <v>1</v>
      </c>
      <c r="AZ27" s="23"/>
      <c r="BA27" s="44">
        <f>IF(BD27=0,'Input Output'!$G$24,'Input Output'!$G$23)</f>
        <v>20.745000000000001</v>
      </c>
      <c r="BB27" s="46" t="str">
        <f t="shared" ref="BB27" si="173">AW27</f>
        <v>G01 X310.745 Y492.508</v>
      </c>
      <c r="BC27" s="38" t="str">
        <f t="shared" ref="BC27" si="174">IF(BD27=0,"F2000",IF(BD27=2,"F1",""))</f>
        <v>F1</v>
      </c>
      <c r="BD27" s="45">
        <f t="shared" si="18"/>
        <v>2</v>
      </c>
      <c r="BE27" s="23"/>
      <c r="BF27" s="44">
        <f>IF(BI27=0,'Input Output'!$G$24,'Input Output'!$G$23)</f>
        <v>20.745000000000001</v>
      </c>
      <c r="BG27" s="46" t="str">
        <f t="shared" ref="BG27" si="175">BB27</f>
        <v>G01 X310.745 Y492.508</v>
      </c>
      <c r="BH27" s="38" t="str">
        <f t="shared" ref="BH27" si="176">IF(BI27=0,"F2000",IF(BI27=2,"F1",""))</f>
        <v>F1</v>
      </c>
      <c r="BI27" s="45">
        <f t="shared" si="19"/>
        <v>2</v>
      </c>
      <c r="BJ27" s="3"/>
      <c r="BK27" s="44">
        <f>IF(BN27=0,'Input Output'!$G$24,'Input Output'!$G$23)</f>
        <v>0.46875</v>
      </c>
      <c r="BL27" s="46" t="str">
        <f t="shared" ref="BL27" si="177">BG27</f>
        <v>G01 X310.745 Y492.508</v>
      </c>
      <c r="BM27" s="38" t="str">
        <f t="shared" ref="BM27" si="178">IF(BN27=0,"F2000",IF(BN27=2,"F1",""))</f>
        <v>F2000</v>
      </c>
      <c r="BN27" s="45">
        <f t="shared" si="20"/>
        <v>0</v>
      </c>
      <c r="BO27" s="23"/>
      <c r="BP27" s="23"/>
      <c r="BQ27" s="23"/>
      <c r="BR27" s="23"/>
      <c r="BS27">
        <v>1</v>
      </c>
      <c r="BT27" s="15">
        <f t="shared" si="0"/>
        <v>9.3668690372940178E-2</v>
      </c>
      <c r="BU27" s="15">
        <f t="shared" si="7"/>
        <v>5.6201214223764104</v>
      </c>
      <c r="BV27" s="15" t="s">
        <v>457</v>
      </c>
      <c r="BW27" t="s">
        <v>515</v>
      </c>
      <c r="BZ27" s="19">
        <f>'Input Output'!$E$20/1153</f>
        <v>0.46834345186470078</v>
      </c>
      <c r="CA27" t="str">
        <f t="shared" si="1"/>
        <v>1</v>
      </c>
      <c r="CC27" t="str">
        <f t="shared" si="2"/>
        <v>G01 X86.149</v>
      </c>
      <c r="CD27" t="str">
        <f t="shared" si="3"/>
        <v>86.149</v>
      </c>
      <c r="CE27" t="str">
        <f t="shared" si="4"/>
        <v>86.149 Y140.518</v>
      </c>
      <c r="CF27" t="str">
        <f t="shared" si="5"/>
        <v>140.518</v>
      </c>
      <c r="CI27">
        <f>IF(BV27="A",((CD27*'Input Output'!$E$5)+'Input Output'!$H$5),IF(BV27="B",(CD27*'Input Output'!$E$8)+'Input Output'!$H$8,IF(BV27="C",(CD27*'Input Output'!$E$11)+'Input Output'!$H$11,"")))</f>
        <v>86.149000000000001</v>
      </c>
      <c r="CJ27">
        <f>IF(BV27="A",(CF27*'Input Output'!$E$6)+'Input Output'!$H$6,IF(BV27="B",(CF27*'Input Output'!$E$9)+'Input Output'!$H$9,IF(BV27="C",(CF27*'Input Output'!$E$12)+'Input Output'!$H$12,"")))</f>
        <v>140.518</v>
      </c>
      <c r="CL27" t="str">
        <f t="shared" si="6"/>
        <v xml:space="preserve">G01 X86.149 Y140.518 </v>
      </c>
    </row>
    <row r="28" spans="1:90" x14ac:dyDescent="0.25">
      <c r="A28">
        <v>23</v>
      </c>
      <c r="B28" t="s">
        <v>11</v>
      </c>
      <c r="C28">
        <v>12</v>
      </c>
      <c r="D28" t="str">
        <f t="shared" si="8"/>
        <v>G04 P7.38</v>
      </c>
      <c r="E28">
        <f>F28/60</f>
        <v>2.4667499999999998</v>
      </c>
      <c r="F28">
        <f>F27+'Input Output'!$E$25</f>
        <v>148.005</v>
      </c>
      <c r="G28">
        <v>10</v>
      </c>
      <c r="H28" s="47">
        <f t="shared" ref="H28" si="179">_xlfn.NUMBERVALUE(RIGHT(I28,LEN(I28)-(FIND("P",I28))))</f>
        <v>0</v>
      </c>
      <c r="I28" s="46" t="str">
        <f>IF(K28=2,"G04 P"&amp;(ROUND(K$13,3)),IF(K28=0,"G04 P0","G04 P"&amp;'Input Output'!$E$25))</f>
        <v>G04 P0</v>
      </c>
      <c r="J28" s="38" t="str">
        <f>""</f>
        <v/>
      </c>
      <c r="K28" s="45">
        <f t="shared" si="9"/>
        <v>0</v>
      </c>
      <c r="L28" s="3"/>
      <c r="M28" s="47">
        <f t="shared" ref="M28" si="180">_xlfn.NUMBERVALUE(RIGHT(N28,LEN(N28)-(FIND("P",N28))))</f>
        <v>7.38</v>
      </c>
      <c r="N28" s="46" t="str">
        <f>IF(P28=2,"G04 P"&amp;(ROUND(P$13,3)),IF(P28=0,"G04 P0","G04 P"&amp;'Input Output'!$E$25))</f>
        <v>G04 P7.38</v>
      </c>
      <c r="O28" s="38" t="str">
        <f>""</f>
        <v/>
      </c>
      <c r="P28" s="45">
        <f t="shared" si="10"/>
        <v>1</v>
      </c>
      <c r="Q28" s="3"/>
      <c r="R28" s="47">
        <f t="shared" ref="R28" si="181">_xlfn.NUMBERVALUE(RIGHT(S28,LEN(S28)-(FIND("P",S28))))</f>
        <v>7.38</v>
      </c>
      <c r="S28" s="46" t="str">
        <f>IF(U28=2,"G04 P"&amp;(ROUND(U$13,3)),IF(U28=0,"G04 P0","G04 P"&amp;'Input Output'!$E$25))</f>
        <v>G04 P7.38</v>
      </c>
      <c r="T28" s="38" t="str">
        <f>""</f>
        <v/>
      </c>
      <c r="U28" s="45">
        <f t="shared" si="11"/>
        <v>1</v>
      </c>
      <c r="W28" s="47">
        <f t="shared" ref="W28" si="182">_xlfn.NUMBERVALUE(RIGHT(X28,LEN(X28)-(FIND("P",X28))))</f>
        <v>7.38</v>
      </c>
      <c r="X28" s="46" t="str">
        <f>IF(Z28=2,"G04 P"&amp;(ROUND(Z$13,3)),IF(Z28=0,"G04 P0","G04 P"&amp;'Input Output'!$E$25))</f>
        <v>G04 P7.38</v>
      </c>
      <c r="Y28" s="38" t="str">
        <f>""</f>
        <v/>
      </c>
      <c r="Z28" s="45">
        <f t="shared" si="12"/>
        <v>1</v>
      </c>
      <c r="AB28" s="47">
        <f t="shared" ref="AB28" si="183">_xlfn.NUMBERVALUE(RIGHT(AC28,LEN(AC28)-(FIND("P",AC28))))</f>
        <v>7.38</v>
      </c>
      <c r="AC28" s="46" t="str">
        <f>IF(AE28=2,"G04 P"&amp;(ROUND(AE$13,3)),IF(AE28=0,"G04 P0","G04 P"&amp;'Input Output'!$E$25))</f>
        <v>G04 P7.38</v>
      </c>
      <c r="AD28" s="38" t="str">
        <f>""</f>
        <v/>
      </c>
      <c r="AE28" s="45">
        <f t="shared" si="13"/>
        <v>1</v>
      </c>
      <c r="AG28" s="47">
        <f t="shared" ref="AG28" si="184">_xlfn.NUMBERVALUE(RIGHT(AH28,LEN(AH28)-(FIND("P",AH28))))</f>
        <v>7.38</v>
      </c>
      <c r="AH28" s="46" t="str">
        <f>IF(AJ28=2,"G04 P"&amp;(ROUND(AJ$13,3)),IF(AJ28=0,"G04 P0","G04 P"&amp;'Input Output'!$E$25))</f>
        <v>G04 P7.38</v>
      </c>
      <c r="AI28" s="38" t="str">
        <f>""</f>
        <v/>
      </c>
      <c r="AJ28" s="45">
        <f t="shared" si="14"/>
        <v>1</v>
      </c>
      <c r="AK28" s="3"/>
      <c r="AL28" s="47">
        <f t="shared" ref="AL28" si="185">_xlfn.NUMBERVALUE(RIGHT(AM28,LEN(AM28)-(FIND("P",AM28))))</f>
        <v>7.38</v>
      </c>
      <c r="AM28" s="46" t="str">
        <f>IF(AO28=2,"G04 P"&amp;(ROUND(AO$13,3)),IF(AO28=0,"G04 P0","G04 P"&amp;'Input Output'!$E$25))</f>
        <v>G04 P7.38</v>
      </c>
      <c r="AN28" s="38" t="str">
        <f>""</f>
        <v/>
      </c>
      <c r="AO28" s="45">
        <f t="shared" si="15"/>
        <v>1</v>
      </c>
      <c r="AP28" s="3"/>
      <c r="AQ28" s="47">
        <f t="shared" ref="AQ28" si="186">_xlfn.NUMBERVALUE(RIGHT(AR28,LEN(AR28)-(FIND("P",AR28))))</f>
        <v>7.38</v>
      </c>
      <c r="AR28" s="46" t="str">
        <f>IF(AT28=2,"G04 P"&amp;(ROUND(AT$13,3)),IF(AT28=0,"G04 P0","G04 P"&amp;'Input Output'!$E$25))</f>
        <v>G04 P7.38</v>
      </c>
      <c r="AS28" s="38" t="str">
        <f t="shared" ref="AS28" si="187">IF(AT28=0,"F2000",IF(AT28=2,"F1",""))</f>
        <v/>
      </c>
      <c r="AT28" s="45">
        <f t="shared" si="16"/>
        <v>1</v>
      </c>
      <c r="AU28" s="3"/>
      <c r="AV28" s="47">
        <f t="shared" ref="AV28" si="188">_xlfn.NUMBERVALUE(RIGHT(AW28,LEN(AW28)-(FIND("P",AW28))))</f>
        <v>7.38</v>
      </c>
      <c r="AW28" s="46" t="str">
        <f>IF(AY28=2,"G04 P"&amp;(ROUND(AY$13,3)),IF(AY28=0,"G04 P0","G04 P"&amp;'Input Output'!$E$25))</f>
        <v>G04 P7.38</v>
      </c>
      <c r="AX28" s="38" t="str">
        <f>""</f>
        <v/>
      </c>
      <c r="AY28" s="45">
        <f t="shared" si="17"/>
        <v>1</v>
      </c>
      <c r="AZ28" s="3"/>
      <c r="BA28" s="47">
        <f t="shared" ref="BA28" si="189">_xlfn.NUMBERVALUE(RIGHT(BB28,LEN(BB28)-(FIND("P",BB28))))</f>
        <v>7.38</v>
      </c>
      <c r="BB28" s="46" t="str">
        <f>IF(BD28=2,"G04 P"&amp;(ROUND(BD$13,3)),IF(BD28=0,"G04 P0","G04 P"&amp;'Input Output'!$E$25))</f>
        <v>G04 P7.38</v>
      </c>
      <c r="BC28" s="38" t="str">
        <f>""</f>
        <v/>
      </c>
      <c r="BD28" s="45">
        <f t="shared" si="18"/>
        <v>1</v>
      </c>
      <c r="BF28" s="47">
        <f t="shared" ref="BF28" si="190">_xlfn.NUMBERVALUE(RIGHT(BG28,LEN(BG28)-(FIND("P",BG28))))</f>
        <v>5.3860000000000001</v>
      </c>
      <c r="BG28" s="46" t="str">
        <f>IF(BI28=2,"G04 P"&amp;(ROUND(BI$13,3)),IF(BI28=0,"G04 P0","G04 P"&amp;'Input Output'!$E$25))</f>
        <v>G04 P5.386</v>
      </c>
      <c r="BH28" s="38" t="str">
        <f>""</f>
        <v/>
      </c>
      <c r="BI28" s="45">
        <f t="shared" si="19"/>
        <v>2</v>
      </c>
      <c r="BJ28" s="3"/>
      <c r="BK28" s="47">
        <f t="shared" ref="BK28" si="191">_xlfn.NUMBERVALUE(RIGHT(BL28,LEN(BL28)-(FIND("P",BL28))))</f>
        <v>0</v>
      </c>
      <c r="BL28" s="46" t="str">
        <f>IF(BN28=2,"G04 P"&amp;(ROUND(BN$13,3)),IF(BN28=0,"G04 P0","G04 P"&amp;'Input Output'!$E$25))</f>
        <v>G04 P0</v>
      </c>
      <c r="BM28" s="38" t="str">
        <f>""</f>
        <v/>
      </c>
      <c r="BN28" s="45">
        <f t="shared" si="20"/>
        <v>0</v>
      </c>
      <c r="BS28">
        <v>1</v>
      </c>
      <c r="BT28" s="15">
        <f t="shared" si="0"/>
        <v>0.10147441457068519</v>
      </c>
      <c r="BU28" s="15">
        <f t="shared" si="7"/>
        <v>6.0884648742411116</v>
      </c>
      <c r="BV28" s="15" t="s">
        <v>457</v>
      </c>
      <c r="BW28" t="s">
        <v>516</v>
      </c>
      <c r="BZ28" s="19">
        <f>'Input Output'!$E$20/1153</f>
        <v>0.46834345186470078</v>
      </c>
      <c r="CA28" t="str">
        <f t="shared" si="1"/>
        <v>1</v>
      </c>
      <c r="CC28" t="str">
        <f t="shared" si="2"/>
        <v>G01 X91.680</v>
      </c>
      <c r="CD28" t="str">
        <f t="shared" si="3"/>
        <v>91.680</v>
      </c>
      <c r="CE28" t="str">
        <f t="shared" si="4"/>
        <v>91.680 Y132.582</v>
      </c>
      <c r="CF28" t="str">
        <f t="shared" si="5"/>
        <v>132.582</v>
      </c>
      <c r="CI28">
        <f>IF(BV28="A",((CD28*'Input Output'!$E$5)+'Input Output'!$H$5),IF(BV28="B",(CD28*'Input Output'!$E$8)+'Input Output'!$H$8,IF(BV28="C",(CD28*'Input Output'!$E$11)+'Input Output'!$H$11,"")))</f>
        <v>91.68</v>
      </c>
      <c r="CJ28">
        <f>IF(BV28="A",(CF28*'Input Output'!$E$6)+'Input Output'!$H$6,IF(BV28="B",(CF28*'Input Output'!$E$9)+'Input Output'!$H$9,IF(BV28="C",(CF28*'Input Output'!$E$12)+'Input Output'!$H$12,"")))</f>
        <v>132.58199999999999</v>
      </c>
      <c r="CL28" t="str">
        <f t="shared" si="6"/>
        <v xml:space="preserve">G01 X91.68 Y132.582 </v>
      </c>
    </row>
    <row r="29" spans="1:90" x14ac:dyDescent="0.25">
      <c r="A29">
        <v>25</v>
      </c>
      <c r="B29" t="s">
        <v>12</v>
      </c>
      <c r="C29">
        <v>13</v>
      </c>
      <c r="D29" t="str">
        <f t="shared" si="8"/>
        <v>G01 X322.571 Y489.235</v>
      </c>
      <c r="E29">
        <f t="shared" ref="E29" si="192">(60/128)+E27</f>
        <v>2.8125</v>
      </c>
      <c r="F29">
        <f t="shared" si="46"/>
        <v>168.75</v>
      </c>
      <c r="G29">
        <v>11</v>
      </c>
      <c r="H29" s="44">
        <f>IF(K29=0,'Input Output'!$G$24,'Input Output'!$G$23)</f>
        <v>0.46875</v>
      </c>
      <c r="I29" s="46" t="str">
        <f t="shared" ref="I29" si="193">D29</f>
        <v>G01 X322.571 Y489.235</v>
      </c>
      <c r="J29" s="38" t="str">
        <f t="shared" ref="J29" si="194">IF(K29=0,"F2000",IF(K29=2,"F1",""))</f>
        <v>F2000</v>
      </c>
      <c r="K29" s="45">
        <f t="shared" si="9"/>
        <v>0</v>
      </c>
      <c r="L29" s="3"/>
      <c r="M29" s="44">
        <f>IF(P29=0,'Input Output'!$G$24,'Input Output'!$G$23)</f>
        <v>20.745000000000001</v>
      </c>
      <c r="N29" s="46" t="str">
        <f t="shared" ref="N29" si="195">I29</f>
        <v>G01 X322.571 Y489.235</v>
      </c>
      <c r="O29" s="38" t="str">
        <f t="shared" ref="O29" si="196">IF(P29=0,"F2000",IF(P29=2,"F1",""))</f>
        <v/>
      </c>
      <c r="P29" s="45">
        <f t="shared" si="10"/>
        <v>1</v>
      </c>
      <c r="Q29" s="3"/>
      <c r="R29" s="44">
        <f>IF(U29=0,'Input Output'!$G$24,'Input Output'!$G$23)</f>
        <v>20.745000000000001</v>
      </c>
      <c r="S29" s="46" t="str">
        <f t="shared" ref="S29" si="197">N29</f>
        <v>G01 X322.571 Y489.235</v>
      </c>
      <c r="T29" s="38" t="str">
        <f t="shared" ref="T29" si="198">IF(U29=0,"F2000",IF(U29=2,"F1",""))</f>
        <v/>
      </c>
      <c r="U29" s="45">
        <f t="shared" si="11"/>
        <v>1</v>
      </c>
      <c r="W29" s="44">
        <f>IF(Z29=0,'Input Output'!$G$24,'Input Output'!$G$23)</f>
        <v>20.745000000000001</v>
      </c>
      <c r="X29" s="46" t="str">
        <f t="shared" ref="X29" si="199">S29</f>
        <v>G01 X322.571 Y489.235</v>
      </c>
      <c r="Y29" s="38" t="str">
        <f t="shared" ref="Y29" si="200">IF(Z29=0,"F2000",IF(Z29=2,"F1",""))</f>
        <v/>
      </c>
      <c r="Z29" s="45">
        <f t="shared" si="12"/>
        <v>1</v>
      </c>
      <c r="AB29" s="44">
        <f>IF(AE29=0,'Input Output'!$G$24,'Input Output'!$G$23)</f>
        <v>20.745000000000001</v>
      </c>
      <c r="AC29" s="46" t="str">
        <f t="shared" ref="AC29" si="201">X29</f>
        <v>G01 X322.571 Y489.235</v>
      </c>
      <c r="AD29" s="38" t="str">
        <f t="shared" ref="AD29" si="202">IF(AE29=0,"F2000",IF(AE29=2,"F1",""))</f>
        <v/>
      </c>
      <c r="AE29" s="45">
        <f t="shared" si="13"/>
        <v>1</v>
      </c>
      <c r="AG29" s="44">
        <f>IF(AJ29=0,'Input Output'!$G$24,'Input Output'!$G$23)</f>
        <v>20.745000000000001</v>
      </c>
      <c r="AH29" s="46" t="str">
        <f t="shared" ref="AH29" si="203">AC29</f>
        <v>G01 X322.571 Y489.235</v>
      </c>
      <c r="AI29" s="38" t="str">
        <f t="shared" ref="AI29" si="204">IF(AJ29=0,"F2000",IF(AJ29=2,"F1",""))</f>
        <v/>
      </c>
      <c r="AJ29" s="45">
        <f t="shared" si="14"/>
        <v>1</v>
      </c>
      <c r="AL29" s="44">
        <f>IF(AO29=0,'Input Output'!$G$24,'Input Output'!$G$23)</f>
        <v>20.745000000000001</v>
      </c>
      <c r="AM29" s="46" t="str">
        <f t="shared" ref="AM29" si="205">AH29</f>
        <v>G01 X322.571 Y489.235</v>
      </c>
      <c r="AN29" s="38" t="str">
        <f t="shared" ref="AN29" si="206">IF(AO29=0,"F2000",IF(AO29=2,"F1",""))</f>
        <v/>
      </c>
      <c r="AO29" s="45">
        <f t="shared" si="15"/>
        <v>1</v>
      </c>
      <c r="AP29" s="3"/>
      <c r="AQ29" s="44">
        <f>IF(AT29=0,'Input Output'!$G$24,'Input Output'!$G$23)</f>
        <v>20.745000000000001</v>
      </c>
      <c r="AR29" s="46" t="str">
        <f t="shared" ref="AR29" si="207">AM29</f>
        <v>G01 X322.571 Y489.235</v>
      </c>
      <c r="AS29" s="38" t="str">
        <f>""</f>
        <v/>
      </c>
      <c r="AT29" s="45">
        <f t="shared" si="16"/>
        <v>1</v>
      </c>
      <c r="AU29" s="3"/>
      <c r="AV29" s="44">
        <f>IF(AY29=0,'Input Output'!$G$24,'Input Output'!$G$23)</f>
        <v>20.745000000000001</v>
      </c>
      <c r="AW29" s="46" t="str">
        <f t="shared" ref="AW29" si="208">AR29</f>
        <v>G01 X322.571 Y489.235</v>
      </c>
      <c r="AX29" s="38" t="str">
        <f t="shared" ref="AX29" si="209">IF(AY29=0,"F2000",IF(AY29=2,"F1",""))</f>
        <v/>
      </c>
      <c r="AY29" s="45">
        <f t="shared" si="17"/>
        <v>1</v>
      </c>
      <c r="AZ29" s="3"/>
      <c r="BA29" s="44">
        <f>IF(BD29=0,'Input Output'!$G$24,'Input Output'!$G$23)</f>
        <v>20.745000000000001</v>
      </c>
      <c r="BB29" s="46" t="str">
        <f t="shared" ref="BB29" si="210">AW29</f>
        <v>G01 X322.571 Y489.235</v>
      </c>
      <c r="BC29" s="38" t="str">
        <f t="shared" ref="BC29" si="211">IF(BD29=0,"F2000",IF(BD29=2,"F1",""))</f>
        <v/>
      </c>
      <c r="BD29" s="45">
        <f t="shared" si="18"/>
        <v>1</v>
      </c>
      <c r="BE29" s="3"/>
      <c r="BF29" s="44">
        <f>IF(BI29=0,'Input Output'!$G$24,'Input Output'!$G$23)</f>
        <v>20.745000000000001</v>
      </c>
      <c r="BG29" s="46" t="str">
        <f t="shared" ref="BG29" si="212">BB29</f>
        <v>G01 X322.571 Y489.235</v>
      </c>
      <c r="BH29" s="38" t="str">
        <f t="shared" ref="BH29" si="213">IF(BI29=0,"F2000",IF(BI29=2,"F1",""))</f>
        <v/>
      </c>
      <c r="BI29" s="45">
        <f t="shared" si="19"/>
        <v>1</v>
      </c>
      <c r="BJ29" s="3"/>
      <c r="BK29" s="44">
        <f>IF(BN29=0,'Input Output'!$G$24,'Input Output'!$G$23)</f>
        <v>0.46875</v>
      </c>
      <c r="BL29" s="46" t="str">
        <f t="shared" ref="BL29" si="214">BG29</f>
        <v>G01 X322.571 Y489.235</v>
      </c>
      <c r="BM29" s="38" t="str">
        <f t="shared" ref="BM29" si="215">IF(BN29=0,"F2000",IF(BN29=2,"F1",""))</f>
        <v>F2000</v>
      </c>
      <c r="BN29" s="45">
        <f t="shared" si="20"/>
        <v>0</v>
      </c>
      <c r="BO29" s="3"/>
      <c r="BP29" s="3"/>
      <c r="BQ29" s="3"/>
      <c r="BR29" s="3"/>
      <c r="BS29">
        <v>1</v>
      </c>
      <c r="BT29" s="15">
        <f t="shared" si="0"/>
        <v>0.10928013876843021</v>
      </c>
      <c r="BU29" s="15">
        <f t="shared" si="7"/>
        <v>6.5568083261058128</v>
      </c>
      <c r="BV29" s="15" t="s">
        <v>457</v>
      </c>
      <c r="BW29" t="s">
        <v>517</v>
      </c>
      <c r="BZ29" s="19">
        <f>'Input Output'!$E$20/1153</f>
        <v>0.46834345186470078</v>
      </c>
      <c r="CA29" t="str">
        <f t="shared" si="1"/>
        <v>1</v>
      </c>
      <c r="CC29" t="str">
        <f t="shared" si="2"/>
        <v>G01 X97.596</v>
      </c>
      <c r="CD29" t="str">
        <f t="shared" si="3"/>
        <v>97.596</v>
      </c>
      <c r="CE29" t="str">
        <f t="shared" si="4"/>
        <v>97.596 Y124.925</v>
      </c>
      <c r="CF29" t="str">
        <f t="shared" si="5"/>
        <v>124.925</v>
      </c>
      <c r="CI29">
        <f>IF(BV29="A",((CD29*'Input Output'!$E$5)+'Input Output'!$H$5),IF(BV29="B",(CD29*'Input Output'!$E$8)+'Input Output'!$H$8,IF(BV29="C",(CD29*'Input Output'!$E$11)+'Input Output'!$H$11,"")))</f>
        <v>97.596000000000004</v>
      </c>
      <c r="CJ29">
        <f>IF(BV29="A",(CF29*'Input Output'!$E$6)+'Input Output'!$H$6,IF(BV29="B",(CF29*'Input Output'!$E$9)+'Input Output'!$H$9,IF(BV29="C",(CF29*'Input Output'!$E$12)+'Input Output'!$H$12,"")))</f>
        <v>124.925</v>
      </c>
      <c r="CL29" t="str">
        <f t="shared" si="6"/>
        <v xml:space="preserve">G01 X97.596 Y124.925 </v>
      </c>
    </row>
    <row r="30" spans="1:90" x14ac:dyDescent="0.25">
      <c r="A30">
        <v>27</v>
      </c>
      <c r="B30" t="s">
        <v>13</v>
      </c>
      <c r="C30">
        <v>14</v>
      </c>
      <c r="D30" t="str">
        <f t="shared" si="8"/>
        <v>G04 P7.38</v>
      </c>
      <c r="E30">
        <f>F30/60</f>
        <v>2.9354999999999998</v>
      </c>
      <c r="F30">
        <f>F29+'Input Output'!$E$25</f>
        <v>176.13</v>
      </c>
      <c r="G30">
        <v>12</v>
      </c>
      <c r="H30" s="47">
        <f t="shared" ref="H30" si="216">_xlfn.NUMBERVALUE(RIGHT(I30,LEN(I30)-(FIND("P",I30))))</f>
        <v>0</v>
      </c>
      <c r="I30" s="46" t="str">
        <f>IF(K30=2,"G04 P"&amp;(ROUND(K$13,3)),IF(K30=0,"G04 P0","G04 P"&amp;'Input Output'!$E$25))</f>
        <v>G04 P0</v>
      </c>
      <c r="J30" s="38" t="str">
        <f>""</f>
        <v/>
      </c>
      <c r="K30" s="45">
        <f t="shared" si="9"/>
        <v>0</v>
      </c>
      <c r="L30" s="3"/>
      <c r="M30" s="47">
        <f t="shared" ref="M30" si="217">_xlfn.NUMBERVALUE(RIGHT(N30,LEN(N30)-(FIND("P",N30))))</f>
        <v>7.38</v>
      </c>
      <c r="N30" s="46" t="str">
        <f>IF(P30=2,"G04 P"&amp;(ROUND(P$13,3)),IF(P30=0,"G04 P0","G04 P"&amp;'Input Output'!$E$25))</f>
        <v>G04 P7.38</v>
      </c>
      <c r="O30" s="38" t="str">
        <f>""</f>
        <v/>
      </c>
      <c r="P30" s="45">
        <f t="shared" si="10"/>
        <v>1</v>
      </c>
      <c r="Q30" s="3"/>
      <c r="R30" s="47">
        <f t="shared" ref="R30" si="218">_xlfn.NUMBERVALUE(RIGHT(S30,LEN(S30)-(FIND("P",S30))))</f>
        <v>7.38</v>
      </c>
      <c r="S30" s="46" t="str">
        <f>IF(U30=2,"G04 P"&amp;(ROUND(U$13,3)),IF(U30=0,"G04 P0","G04 P"&amp;'Input Output'!$E$25))</f>
        <v>G04 P7.38</v>
      </c>
      <c r="T30" s="38" t="str">
        <f>""</f>
        <v/>
      </c>
      <c r="U30" s="45">
        <f t="shared" si="11"/>
        <v>1</v>
      </c>
      <c r="W30" s="47">
        <f t="shared" ref="W30" si="219">_xlfn.NUMBERVALUE(RIGHT(X30,LEN(X30)-(FIND("P",X30))))</f>
        <v>7.38</v>
      </c>
      <c r="X30" s="46" t="str">
        <f>IF(Z30=2,"G04 P"&amp;(ROUND(Z$13,3)),IF(Z30=0,"G04 P0","G04 P"&amp;'Input Output'!$E$25))</f>
        <v>G04 P7.38</v>
      </c>
      <c r="Y30" s="38" t="str">
        <f>""</f>
        <v/>
      </c>
      <c r="Z30" s="45">
        <f t="shared" si="12"/>
        <v>1</v>
      </c>
      <c r="AB30" s="47">
        <f t="shared" ref="AB30" si="220">_xlfn.NUMBERVALUE(RIGHT(AC30,LEN(AC30)-(FIND("P",AC30))))</f>
        <v>7.38</v>
      </c>
      <c r="AC30" s="46" t="str">
        <f>IF(AE30=2,"G04 P"&amp;(ROUND(AE$13,3)),IF(AE30=0,"G04 P0","G04 P"&amp;'Input Output'!$E$25))</f>
        <v>G04 P7.38</v>
      </c>
      <c r="AD30" s="38" t="str">
        <f>""</f>
        <v/>
      </c>
      <c r="AE30" s="45">
        <f t="shared" si="13"/>
        <v>1</v>
      </c>
      <c r="AG30" s="47">
        <f t="shared" ref="AG30" si="221">_xlfn.NUMBERVALUE(RIGHT(AH30,LEN(AH30)-(FIND("P",AH30))))</f>
        <v>7.38</v>
      </c>
      <c r="AH30" s="46" t="str">
        <f>IF(AJ30=2,"G04 P"&amp;(ROUND(AJ$13,3)),IF(AJ30=0,"G04 P0","G04 P"&amp;'Input Output'!$E$25))</f>
        <v>G04 P7.38</v>
      </c>
      <c r="AI30" s="38" t="str">
        <f>""</f>
        <v/>
      </c>
      <c r="AJ30" s="45">
        <f t="shared" si="14"/>
        <v>1</v>
      </c>
      <c r="AL30" s="47">
        <f t="shared" ref="AL30" si="222">_xlfn.NUMBERVALUE(RIGHT(AM30,LEN(AM30)-(FIND("P",AM30))))</f>
        <v>7.38</v>
      </c>
      <c r="AM30" s="46" t="str">
        <f>IF(AO30=2,"G04 P"&amp;(ROUND(AO$13,3)),IF(AO30=0,"G04 P0","G04 P"&amp;'Input Output'!$E$25))</f>
        <v>G04 P7.38</v>
      </c>
      <c r="AN30" s="38" t="str">
        <f>""</f>
        <v/>
      </c>
      <c r="AO30" s="45">
        <f t="shared" si="15"/>
        <v>1</v>
      </c>
      <c r="AP30" s="23"/>
      <c r="AQ30" s="47">
        <f t="shared" ref="AQ30" si="223">_xlfn.NUMBERVALUE(RIGHT(AR30,LEN(AR30)-(FIND("P",AR30))))</f>
        <v>7.38</v>
      </c>
      <c r="AR30" s="46" t="str">
        <f>IF(AT30=2,"G04 P"&amp;(ROUND(AT$13,3)),IF(AT30=0,"G04 P0","G04 P"&amp;'Input Output'!$E$25))</f>
        <v>G04 P7.38</v>
      </c>
      <c r="AS30" s="38" t="str">
        <f t="shared" ref="AS30" si="224">IF(AT30=0,"F2000",IF(AT30=2,"F1",""))</f>
        <v/>
      </c>
      <c r="AT30" s="45">
        <f t="shared" si="16"/>
        <v>1</v>
      </c>
      <c r="AV30" s="47">
        <f t="shared" ref="AV30" si="225">_xlfn.NUMBERVALUE(RIGHT(AW30,LEN(AW30)-(FIND("P",AW30))))</f>
        <v>7.38</v>
      </c>
      <c r="AW30" s="46" t="str">
        <f>IF(AY30=2,"G04 P"&amp;(ROUND(AY$13,3)),IF(AY30=0,"G04 P0","G04 P"&amp;'Input Output'!$E$25))</f>
        <v>G04 P7.38</v>
      </c>
      <c r="AX30" s="38" t="str">
        <f>""</f>
        <v/>
      </c>
      <c r="AY30" s="45">
        <f t="shared" si="17"/>
        <v>1</v>
      </c>
      <c r="AZ30" s="23"/>
      <c r="BA30" s="47">
        <f t="shared" ref="BA30" si="226">_xlfn.NUMBERVALUE(RIGHT(BB30,LEN(BB30)-(FIND("P",BB30))))</f>
        <v>7.38</v>
      </c>
      <c r="BB30" s="46" t="str">
        <f>IF(BD30=2,"G04 P"&amp;(ROUND(BD$13,3)),IF(BD30=0,"G04 P0","G04 P"&amp;'Input Output'!$E$25))</f>
        <v>G04 P7.38</v>
      </c>
      <c r="BC30" s="38" t="str">
        <f>""</f>
        <v/>
      </c>
      <c r="BD30" s="45">
        <f t="shared" si="18"/>
        <v>1</v>
      </c>
      <c r="BE30" s="3"/>
      <c r="BF30" s="47">
        <f t="shared" ref="BF30" si="227">_xlfn.NUMBERVALUE(RIGHT(BG30,LEN(BG30)-(FIND("P",BG30))))</f>
        <v>7.38</v>
      </c>
      <c r="BG30" s="46" t="str">
        <f>IF(BI30=2,"G04 P"&amp;(ROUND(BI$13,3)),IF(BI30=0,"G04 P0","G04 P"&amp;'Input Output'!$E$25))</f>
        <v>G04 P7.38</v>
      </c>
      <c r="BH30" s="38" t="str">
        <f>""</f>
        <v/>
      </c>
      <c r="BI30" s="45">
        <f t="shared" si="19"/>
        <v>1</v>
      </c>
      <c r="BJ30" s="3"/>
      <c r="BK30" s="47">
        <f t="shared" ref="BK30" si="228">_xlfn.NUMBERVALUE(RIGHT(BL30,LEN(BL30)-(FIND("P",BL30))))</f>
        <v>0</v>
      </c>
      <c r="BL30" s="46" t="str">
        <f>IF(BN30=2,"G04 P"&amp;(ROUND(BN$13,3)),IF(BN30=0,"G04 P0","G04 P"&amp;'Input Output'!$E$25))</f>
        <v>G04 P0</v>
      </c>
      <c r="BM30" s="38" t="str">
        <f>""</f>
        <v/>
      </c>
      <c r="BN30" s="45">
        <f t="shared" si="20"/>
        <v>0</v>
      </c>
      <c r="BS30">
        <v>1</v>
      </c>
      <c r="BT30" s="15">
        <f t="shared" si="0"/>
        <v>0.11708586296617524</v>
      </c>
      <c r="BU30" s="15">
        <f t="shared" si="7"/>
        <v>7.0251517779705139</v>
      </c>
      <c r="BV30" s="15" t="s">
        <v>457</v>
      </c>
      <c r="BW30" t="s">
        <v>518</v>
      </c>
      <c r="BZ30" s="19">
        <f>'Input Output'!$E$20/1153</f>
        <v>0.46834345186470078</v>
      </c>
      <c r="CA30" t="str">
        <f t="shared" si="1"/>
        <v>1</v>
      </c>
      <c r="CC30" t="str">
        <f t="shared" si="2"/>
        <v>G01 X103.882</v>
      </c>
      <c r="CD30" t="str">
        <f t="shared" si="3"/>
        <v>103.882</v>
      </c>
      <c r="CE30" t="str">
        <f t="shared" si="4"/>
        <v>103.882 Y117.566</v>
      </c>
      <c r="CF30" t="str">
        <f t="shared" si="5"/>
        <v>117.566</v>
      </c>
      <c r="CI30">
        <f>IF(BV30="A",((CD30*'Input Output'!$E$5)+'Input Output'!$H$5),IF(BV30="B",(CD30*'Input Output'!$E$8)+'Input Output'!$H$8,IF(BV30="C",(CD30*'Input Output'!$E$11)+'Input Output'!$H$11,"")))</f>
        <v>103.88200000000001</v>
      </c>
      <c r="CJ30">
        <f>IF(BV30="A",(CF30*'Input Output'!$E$6)+'Input Output'!$H$6,IF(BV30="B",(CF30*'Input Output'!$E$9)+'Input Output'!$H$9,IF(BV30="C",(CF30*'Input Output'!$E$12)+'Input Output'!$H$12,"")))</f>
        <v>117.566</v>
      </c>
      <c r="CL30" t="str">
        <f t="shared" si="6"/>
        <v xml:space="preserve">G01 X103.882 Y117.566 </v>
      </c>
    </row>
    <row r="31" spans="1:90" x14ac:dyDescent="0.25">
      <c r="A31">
        <v>29</v>
      </c>
      <c r="B31" t="s">
        <v>14</v>
      </c>
      <c r="C31">
        <v>15</v>
      </c>
      <c r="D31" t="str">
        <f t="shared" si="8"/>
        <v>G01 X334.222 Y485.386</v>
      </c>
      <c r="E31">
        <f t="shared" ref="E31" si="229">(60/128)+E29</f>
        <v>3.28125</v>
      </c>
      <c r="F31">
        <f t="shared" si="46"/>
        <v>196.875</v>
      </c>
      <c r="G31">
        <v>13</v>
      </c>
      <c r="H31" s="44">
        <f>IF(K31=0,'Input Output'!$G$24,'Input Output'!$G$23)</f>
        <v>0.46875</v>
      </c>
      <c r="I31" s="46" t="str">
        <f t="shared" ref="I31" si="230">D31</f>
        <v>G01 X334.222 Y485.386</v>
      </c>
      <c r="J31" s="38" t="str">
        <f t="shared" ref="J31" si="231">IF(K31=0,"F2000",IF(K31=2,"F1",""))</f>
        <v>F2000</v>
      </c>
      <c r="K31" s="45">
        <f t="shared" si="9"/>
        <v>0</v>
      </c>
      <c r="L31" s="3"/>
      <c r="M31" s="44">
        <f>IF(P31=0,'Input Output'!$G$24,'Input Output'!$G$23)</f>
        <v>20.745000000000001</v>
      </c>
      <c r="N31" s="46" t="str">
        <f t="shared" ref="N31" si="232">I31</f>
        <v>G01 X334.222 Y485.386</v>
      </c>
      <c r="O31" s="38" t="str">
        <f t="shared" ref="O31" si="233">IF(P31=0,"F2000",IF(P31=2,"F1",""))</f>
        <v/>
      </c>
      <c r="P31" s="45">
        <f t="shared" si="10"/>
        <v>1</v>
      </c>
      <c r="Q31" s="3"/>
      <c r="R31" s="44">
        <f>IF(U31=0,'Input Output'!$G$24,'Input Output'!$G$23)</f>
        <v>20.745000000000001</v>
      </c>
      <c r="S31" s="46" t="str">
        <f t="shared" si="87"/>
        <v>G01 X334.222 Y485.386</v>
      </c>
      <c r="T31" s="38" t="str">
        <f t="shared" ref="T31" si="234">IF(U31=0,"F2000",IF(U31=2,"F1",""))</f>
        <v/>
      </c>
      <c r="U31" s="45">
        <f t="shared" si="11"/>
        <v>1</v>
      </c>
      <c r="W31" s="44">
        <f>IF(Z31=0,'Input Output'!$G$24,'Input Output'!$G$23)</f>
        <v>20.745000000000001</v>
      </c>
      <c r="X31" s="46" t="str">
        <f t="shared" ref="X31" si="235">S31</f>
        <v>G01 X334.222 Y485.386</v>
      </c>
      <c r="Y31" s="38" t="str">
        <f t="shared" ref="Y31" si="236">IF(Z31=0,"F2000",IF(Z31=2,"F1",""))</f>
        <v/>
      </c>
      <c r="Z31" s="45">
        <f t="shared" si="12"/>
        <v>1</v>
      </c>
      <c r="AB31" s="44">
        <f>IF(AE31=0,'Input Output'!$G$24,'Input Output'!$G$23)</f>
        <v>20.745000000000001</v>
      </c>
      <c r="AC31" s="46" t="str">
        <f t="shared" ref="AC31" si="237">X31</f>
        <v>G01 X334.222 Y485.386</v>
      </c>
      <c r="AD31" s="38" t="str">
        <f t="shared" ref="AD31" si="238">IF(AE31=0,"F2000",IF(AE31=2,"F1",""))</f>
        <v/>
      </c>
      <c r="AE31" s="45">
        <f t="shared" si="13"/>
        <v>1</v>
      </c>
      <c r="AG31" s="44">
        <f>IF(AJ31=0,'Input Output'!$G$24,'Input Output'!$G$23)</f>
        <v>20.745000000000001</v>
      </c>
      <c r="AH31" s="46" t="str">
        <f t="shared" ref="AH31" si="239">AC31</f>
        <v>G01 X334.222 Y485.386</v>
      </c>
      <c r="AI31" s="38" t="str">
        <f t="shared" ref="AI31" si="240">IF(AJ31=0,"F2000",IF(AJ31=2,"F1",""))</f>
        <v/>
      </c>
      <c r="AJ31" s="45">
        <f t="shared" si="14"/>
        <v>1</v>
      </c>
      <c r="AL31" s="44">
        <f>IF(AO31=0,'Input Output'!$G$24,'Input Output'!$G$23)</f>
        <v>20.745000000000001</v>
      </c>
      <c r="AM31" s="46" t="str">
        <f t="shared" ref="AM31" si="241">AH31</f>
        <v>G01 X334.222 Y485.386</v>
      </c>
      <c r="AN31" s="38" t="str">
        <f t="shared" ref="AN31" si="242">IF(AO31=0,"F2000",IF(AO31=2,"F1",""))</f>
        <v/>
      </c>
      <c r="AO31" s="45">
        <f t="shared" si="15"/>
        <v>1</v>
      </c>
      <c r="AP31" s="3"/>
      <c r="AQ31" s="44">
        <f>IF(AT31=0,'Input Output'!$G$24,'Input Output'!$G$23)</f>
        <v>20.745000000000001</v>
      </c>
      <c r="AR31" s="46" t="str">
        <f t="shared" ref="AR31" si="243">AM31</f>
        <v>G01 X334.222 Y485.386</v>
      </c>
      <c r="AS31" s="38" t="str">
        <f>""</f>
        <v/>
      </c>
      <c r="AT31" s="45">
        <f t="shared" si="16"/>
        <v>1</v>
      </c>
      <c r="AU31" s="3"/>
      <c r="AV31" s="44">
        <f>IF(AY31=0,'Input Output'!$G$24,'Input Output'!$G$23)</f>
        <v>20.745000000000001</v>
      </c>
      <c r="AW31" s="46" t="str">
        <f t="shared" ref="AW31" si="244">AR31</f>
        <v>G01 X334.222 Y485.386</v>
      </c>
      <c r="AX31" s="38" t="str">
        <f t="shared" ref="AX31" si="245">IF(AY31=0,"F2000",IF(AY31=2,"F1",""))</f>
        <v/>
      </c>
      <c r="AY31" s="45">
        <f t="shared" si="17"/>
        <v>1</v>
      </c>
      <c r="AZ31" s="3"/>
      <c r="BA31" s="44">
        <f>IF(BD31=0,'Input Output'!$G$24,'Input Output'!$G$23)</f>
        <v>20.745000000000001</v>
      </c>
      <c r="BB31" s="46" t="str">
        <f t="shared" ref="BB31" si="246">AW31</f>
        <v>G01 X334.222 Y485.386</v>
      </c>
      <c r="BC31" s="38" t="str">
        <f t="shared" ref="BC31" si="247">IF(BD31=0,"F2000",IF(BD31=2,"F1",""))</f>
        <v/>
      </c>
      <c r="BD31" s="45">
        <f t="shared" si="18"/>
        <v>1</v>
      </c>
      <c r="BE31" s="23"/>
      <c r="BF31" s="44">
        <f>IF(BI31=0,'Input Output'!$G$24,'Input Output'!$G$23)</f>
        <v>20.745000000000001</v>
      </c>
      <c r="BG31" s="46" t="str">
        <f t="shared" ref="BG31" si="248">BB31</f>
        <v>G01 X334.222 Y485.386</v>
      </c>
      <c r="BH31" s="38" t="str">
        <f t="shared" ref="BH31" si="249">IF(BI31=0,"F2000",IF(BI31=2,"F1",""))</f>
        <v/>
      </c>
      <c r="BI31" s="45">
        <f t="shared" si="19"/>
        <v>1</v>
      </c>
      <c r="BJ31" s="3"/>
      <c r="BK31" s="44">
        <f>IF(BN31=0,'Input Output'!$G$24,'Input Output'!$G$23)</f>
        <v>0.46875</v>
      </c>
      <c r="BL31" s="46" t="str">
        <f t="shared" ref="BL31" si="250">BG31</f>
        <v>G01 X334.222 Y485.386</v>
      </c>
      <c r="BM31" s="38" t="str">
        <f t="shared" ref="BM31" si="251">IF(BN31=0,"F2000",IF(BN31=2,"F1",""))</f>
        <v>F2000</v>
      </c>
      <c r="BN31" s="45">
        <f t="shared" si="20"/>
        <v>0</v>
      </c>
      <c r="BS31">
        <v>1</v>
      </c>
      <c r="BT31" s="15">
        <f t="shared" si="0"/>
        <v>0.12489158716392025</v>
      </c>
      <c r="BU31" s="15">
        <f t="shared" si="7"/>
        <v>7.4934952298352151</v>
      </c>
      <c r="BV31" s="15" t="s">
        <v>457</v>
      </c>
      <c r="BW31" t="s">
        <v>519</v>
      </c>
      <c r="BZ31" s="19">
        <f>'Input Output'!$E$20/1153</f>
        <v>0.46834345186470078</v>
      </c>
      <c r="CA31" t="str">
        <f t="shared" si="1"/>
        <v>1</v>
      </c>
      <c r="CC31" t="str">
        <f t="shared" si="2"/>
        <v>G01 X110.523</v>
      </c>
      <c r="CD31" t="str">
        <f t="shared" si="3"/>
        <v>110.523</v>
      </c>
      <c r="CE31" t="str">
        <f t="shared" si="4"/>
        <v>110.523 Y110.523</v>
      </c>
      <c r="CF31" t="str">
        <f t="shared" si="5"/>
        <v>110.523</v>
      </c>
      <c r="CI31">
        <f>IF(BV31="A",((CD31*'Input Output'!$E$5)+'Input Output'!$H$5),IF(BV31="B",(CD31*'Input Output'!$E$8)+'Input Output'!$H$8,IF(BV31="C",(CD31*'Input Output'!$E$11)+'Input Output'!$H$11,"")))</f>
        <v>110.523</v>
      </c>
      <c r="CJ31">
        <f>IF(BV31="A",(CF31*'Input Output'!$E$6)+'Input Output'!$H$6,IF(BV31="B",(CF31*'Input Output'!$E$9)+'Input Output'!$H$9,IF(BV31="C",(CF31*'Input Output'!$E$12)+'Input Output'!$H$12,"")))</f>
        <v>110.523</v>
      </c>
      <c r="CL31" t="str">
        <f t="shared" si="6"/>
        <v xml:space="preserve">G01 X110.523 Y110.523 </v>
      </c>
    </row>
    <row r="32" spans="1:90" x14ac:dyDescent="0.25">
      <c r="A32">
        <v>31</v>
      </c>
      <c r="B32" t="s">
        <v>15</v>
      </c>
      <c r="C32">
        <v>16</v>
      </c>
      <c r="D32" t="str">
        <f t="shared" si="8"/>
        <v>G04 P7.38</v>
      </c>
      <c r="E32">
        <f>F32/60</f>
        <v>3.4042499999999998</v>
      </c>
      <c r="F32">
        <f>F31+'Input Output'!$E$25</f>
        <v>204.255</v>
      </c>
      <c r="G32">
        <v>14</v>
      </c>
      <c r="H32" s="47">
        <f t="shared" ref="H32" si="252">_xlfn.NUMBERVALUE(RIGHT(I32,LEN(I32)-(FIND("P",I32))))</f>
        <v>0</v>
      </c>
      <c r="I32" s="46" t="str">
        <f>IF(K32=2,"G04 P"&amp;(ROUND(K$13,3)),IF(K32=0,"G04 P0","G04 P"&amp;'Input Output'!$E$25))</f>
        <v>G04 P0</v>
      </c>
      <c r="J32" s="38" t="str">
        <f>""</f>
        <v/>
      </c>
      <c r="K32" s="45">
        <f t="shared" si="9"/>
        <v>0</v>
      </c>
      <c r="L32" s="3"/>
      <c r="M32" s="47">
        <f t="shared" ref="M32" si="253">_xlfn.NUMBERVALUE(RIGHT(N32,LEN(N32)-(FIND("P",N32))))</f>
        <v>7.38</v>
      </c>
      <c r="N32" s="46" t="str">
        <f>IF(P32=2,"G04 P"&amp;(ROUND(P$13,3)),IF(P32=0,"G04 P0","G04 P"&amp;'Input Output'!$E$25))</f>
        <v>G04 P7.38</v>
      </c>
      <c r="O32" s="38" t="str">
        <f>""</f>
        <v/>
      </c>
      <c r="P32" s="45">
        <f t="shared" si="10"/>
        <v>1</v>
      </c>
      <c r="Q32" s="3"/>
      <c r="R32" s="47">
        <f t="shared" ref="R32" si="254">_xlfn.NUMBERVALUE(RIGHT(S32,LEN(S32)-(FIND("P",S32))))</f>
        <v>7.38</v>
      </c>
      <c r="S32" s="46" t="str">
        <f>IF(U32=2,"G04 P"&amp;(ROUND(U$13,3)),IF(U32=0,"G04 P0","G04 P"&amp;'Input Output'!$E$25))</f>
        <v>G04 P7.38</v>
      </c>
      <c r="T32" s="38" t="str">
        <f>""</f>
        <v/>
      </c>
      <c r="U32" s="45">
        <f t="shared" si="11"/>
        <v>1</v>
      </c>
      <c r="W32" s="47">
        <f t="shared" ref="W32" si="255">_xlfn.NUMBERVALUE(RIGHT(X32,LEN(X32)-(FIND("P",X32))))</f>
        <v>7.38</v>
      </c>
      <c r="X32" s="46" t="str">
        <f>IF(Z32=2,"G04 P"&amp;(ROUND(Z$13,3)),IF(Z32=0,"G04 P0","G04 P"&amp;'Input Output'!$E$25))</f>
        <v>G04 P7.38</v>
      </c>
      <c r="Y32" s="38" t="str">
        <f>""</f>
        <v/>
      </c>
      <c r="Z32" s="45">
        <f t="shared" si="12"/>
        <v>1</v>
      </c>
      <c r="AB32" s="47">
        <f t="shared" ref="AB32" si="256">_xlfn.NUMBERVALUE(RIGHT(AC32,LEN(AC32)-(FIND("P",AC32))))</f>
        <v>7.38</v>
      </c>
      <c r="AC32" s="46" t="str">
        <f>IF(AE32=2,"G04 P"&amp;(ROUND(AE$13,3)),IF(AE32=0,"G04 P0","G04 P"&amp;'Input Output'!$E$25))</f>
        <v>G04 P7.38</v>
      </c>
      <c r="AD32" s="38" t="str">
        <f>""</f>
        <v/>
      </c>
      <c r="AE32" s="45">
        <f t="shared" si="13"/>
        <v>1</v>
      </c>
      <c r="AG32" s="47">
        <f t="shared" ref="AG32" si="257">_xlfn.NUMBERVALUE(RIGHT(AH32,LEN(AH32)-(FIND("P",AH32))))</f>
        <v>7.38</v>
      </c>
      <c r="AH32" s="46" t="str">
        <f>IF(AJ32=2,"G04 P"&amp;(ROUND(AJ$13,3)),IF(AJ32=0,"G04 P0","G04 P"&amp;'Input Output'!$E$25))</f>
        <v>G04 P7.38</v>
      </c>
      <c r="AI32" s="38" t="str">
        <f>""</f>
        <v/>
      </c>
      <c r="AJ32" s="45">
        <f t="shared" si="14"/>
        <v>1</v>
      </c>
      <c r="AL32" s="47">
        <f t="shared" ref="AL32" si="258">_xlfn.NUMBERVALUE(RIGHT(AM32,LEN(AM32)-(FIND("P",AM32))))</f>
        <v>7.38</v>
      </c>
      <c r="AM32" s="46" t="str">
        <f>IF(AO32=2,"G04 P"&amp;(ROUND(AO$13,3)),IF(AO32=0,"G04 P0","G04 P"&amp;'Input Output'!$E$25))</f>
        <v>G04 P7.38</v>
      </c>
      <c r="AN32" s="38" t="str">
        <f>""</f>
        <v/>
      </c>
      <c r="AO32" s="45">
        <f t="shared" si="15"/>
        <v>1</v>
      </c>
      <c r="AP32" s="3"/>
      <c r="AQ32" s="47">
        <f t="shared" ref="AQ32" si="259">_xlfn.NUMBERVALUE(RIGHT(AR32,LEN(AR32)-(FIND("P",AR32))))</f>
        <v>7.38</v>
      </c>
      <c r="AR32" s="46" t="str">
        <f>IF(AT32=2,"G04 P"&amp;(ROUND(AT$13,3)),IF(AT32=0,"G04 P0","G04 P"&amp;'Input Output'!$E$25))</f>
        <v>G04 P7.38</v>
      </c>
      <c r="AS32" s="38" t="str">
        <f t="shared" ref="AS32" si="260">IF(AT32=0,"F2000",IF(AT32=2,"F1",""))</f>
        <v/>
      </c>
      <c r="AT32" s="45">
        <f t="shared" si="16"/>
        <v>1</v>
      </c>
      <c r="AU32" s="3"/>
      <c r="AV32" s="47">
        <f t="shared" ref="AV32" si="261">_xlfn.NUMBERVALUE(RIGHT(AW32,LEN(AW32)-(FIND("P",AW32))))</f>
        <v>7.38</v>
      </c>
      <c r="AW32" s="46" t="str">
        <f>IF(AY32=2,"G04 P"&amp;(ROUND(AY$13,3)),IF(AY32=0,"G04 P0","G04 P"&amp;'Input Output'!$E$25))</f>
        <v>G04 P7.38</v>
      </c>
      <c r="AX32" s="38" t="str">
        <f>""</f>
        <v/>
      </c>
      <c r="AY32" s="45">
        <f t="shared" si="17"/>
        <v>1</v>
      </c>
      <c r="AZ32" s="3"/>
      <c r="BA32" s="47">
        <f t="shared" ref="BA32" si="262">_xlfn.NUMBERVALUE(RIGHT(BB32,LEN(BB32)-(FIND("P",BB32))))</f>
        <v>7.38</v>
      </c>
      <c r="BB32" s="46" t="str">
        <f>IF(BD32=2,"G04 P"&amp;(ROUND(BD$13,3)),IF(BD32=0,"G04 P0","G04 P"&amp;'Input Output'!$E$25))</f>
        <v>G04 P7.38</v>
      </c>
      <c r="BC32" s="38" t="str">
        <f>""</f>
        <v/>
      </c>
      <c r="BD32" s="45">
        <f t="shared" si="18"/>
        <v>1</v>
      </c>
      <c r="BF32" s="47">
        <f t="shared" ref="BF32" si="263">_xlfn.NUMBERVALUE(RIGHT(BG32,LEN(BG32)-(FIND("P",BG32))))</f>
        <v>7.38</v>
      </c>
      <c r="BG32" s="46" t="str">
        <f>IF(BI32=2,"G04 P"&amp;(ROUND(BI$13,3)),IF(BI32=0,"G04 P0","G04 P"&amp;'Input Output'!$E$25))</f>
        <v>G04 P7.38</v>
      </c>
      <c r="BH32" s="38" t="str">
        <f>""</f>
        <v/>
      </c>
      <c r="BI32" s="45">
        <f t="shared" si="19"/>
        <v>1</v>
      </c>
      <c r="BJ32" s="3"/>
      <c r="BK32" s="47">
        <f t="shared" ref="BK32" si="264">_xlfn.NUMBERVALUE(RIGHT(BL32,LEN(BL32)-(FIND("P",BL32))))</f>
        <v>0</v>
      </c>
      <c r="BL32" s="46" t="str">
        <f>IF(BN32=2,"G04 P"&amp;(ROUND(BN$13,3)),IF(BN32=0,"G04 P0","G04 P"&amp;'Input Output'!$E$25))</f>
        <v>G04 P0</v>
      </c>
      <c r="BM32" s="38" t="str">
        <f>""</f>
        <v/>
      </c>
      <c r="BN32" s="45">
        <f t="shared" si="20"/>
        <v>0</v>
      </c>
      <c r="BS32">
        <v>1</v>
      </c>
      <c r="BT32" s="15">
        <f t="shared" si="0"/>
        <v>0.13269731136166527</v>
      </c>
      <c r="BU32" s="15">
        <f t="shared" si="7"/>
        <v>7.9618386816999163</v>
      </c>
      <c r="BV32" s="15" t="s">
        <v>457</v>
      </c>
      <c r="BW32" t="s">
        <v>520</v>
      </c>
      <c r="BZ32" s="19">
        <f>'Input Output'!$E$20/1153</f>
        <v>0.46834345186470078</v>
      </c>
      <c r="CA32" t="str">
        <f t="shared" si="1"/>
        <v>1</v>
      </c>
      <c r="CC32" t="str">
        <f t="shared" si="2"/>
        <v>G01 X117.504</v>
      </c>
      <c r="CD32" t="str">
        <f t="shared" si="3"/>
        <v>117.504</v>
      </c>
      <c r="CE32" t="str">
        <f t="shared" si="4"/>
        <v>117.504 Y103.813</v>
      </c>
      <c r="CF32" t="str">
        <f t="shared" si="5"/>
        <v>103.813</v>
      </c>
      <c r="CI32">
        <f>IF(BV32="A",((CD32*'Input Output'!$E$5)+'Input Output'!$H$5),IF(BV32="B",(CD32*'Input Output'!$E$8)+'Input Output'!$H$8,IF(BV32="C",(CD32*'Input Output'!$E$11)+'Input Output'!$H$11,"")))</f>
        <v>117.504</v>
      </c>
      <c r="CJ32">
        <f>IF(BV32="A",(CF32*'Input Output'!$E$6)+'Input Output'!$H$6,IF(BV32="B",(CF32*'Input Output'!$E$9)+'Input Output'!$H$9,IF(BV32="C",(CF32*'Input Output'!$E$12)+'Input Output'!$H$12,"")))</f>
        <v>103.813</v>
      </c>
      <c r="CL32" t="str">
        <f t="shared" si="6"/>
        <v xml:space="preserve">G01 X117.504 Y103.813 </v>
      </c>
    </row>
    <row r="33" spans="1:90" x14ac:dyDescent="0.25">
      <c r="A33">
        <v>33</v>
      </c>
      <c r="B33" t="s">
        <v>16</v>
      </c>
      <c r="C33">
        <v>17</v>
      </c>
      <c r="D33" t="str">
        <f t="shared" si="8"/>
        <v>G01 X345.671 Y480.970</v>
      </c>
      <c r="E33">
        <f t="shared" ref="E33" si="265">(60/128)+E31</f>
        <v>3.75</v>
      </c>
      <c r="F33">
        <f t="shared" si="46"/>
        <v>225</v>
      </c>
      <c r="G33">
        <v>15</v>
      </c>
      <c r="H33" s="44">
        <f>IF(K33=0,'Input Output'!$G$24,'Input Output'!$G$23)</f>
        <v>0.46875</v>
      </c>
      <c r="I33" s="46" t="str">
        <f t="shared" ref="I33" si="266">D33</f>
        <v>G01 X345.671 Y480.970</v>
      </c>
      <c r="J33" s="38" t="str">
        <f t="shared" ref="J33" si="267">IF(K33=0,"F2000",IF(K33=2,"F1",""))</f>
        <v>F2000</v>
      </c>
      <c r="K33" s="45">
        <f t="shared" si="9"/>
        <v>0</v>
      </c>
      <c r="L33" s="3"/>
      <c r="M33" s="44">
        <f>IF(P33=0,'Input Output'!$G$24,'Input Output'!$G$23)</f>
        <v>20.745000000000001</v>
      </c>
      <c r="N33" s="46" t="str">
        <f t="shared" ref="N33" si="268">I33</f>
        <v>G01 X345.671 Y480.970</v>
      </c>
      <c r="O33" s="38" t="str">
        <f t="shared" ref="O33" si="269">IF(P33=0,"F2000",IF(P33=2,"F1",""))</f>
        <v/>
      </c>
      <c r="P33" s="45">
        <f t="shared" si="10"/>
        <v>1</v>
      </c>
      <c r="Q33" s="3"/>
      <c r="R33" s="44">
        <f>IF(U33=0,'Input Output'!$G$24,'Input Output'!$G$23)</f>
        <v>20.745000000000001</v>
      </c>
      <c r="S33" s="46" t="str">
        <f t="shared" ref="S33" si="270">N33</f>
        <v>G01 X345.671 Y480.970</v>
      </c>
      <c r="T33" s="38" t="str">
        <f t="shared" ref="T33" si="271">IF(U33=0,"F2000",IF(U33=2,"F1",""))</f>
        <v/>
      </c>
      <c r="U33" s="45">
        <f t="shared" si="11"/>
        <v>1</v>
      </c>
      <c r="W33" s="44">
        <f>IF(Z33=0,'Input Output'!$G$24,'Input Output'!$G$23)</f>
        <v>20.745000000000001</v>
      </c>
      <c r="X33" s="46" t="str">
        <f t="shared" ref="X33" si="272">S33</f>
        <v>G01 X345.671 Y480.970</v>
      </c>
      <c r="Y33" s="38" t="str">
        <f t="shared" ref="Y33" si="273">IF(Z33=0,"F2000",IF(Z33=2,"F1",""))</f>
        <v/>
      </c>
      <c r="Z33" s="45">
        <f t="shared" si="12"/>
        <v>1</v>
      </c>
      <c r="AB33" s="44">
        <f>IF(AE33=0,'Input Output'!$G$24,'Input Output'!$G$23)</f>
        <v>20.745000000000001</v>
      </c>
      <c r="AC33" s="46" t="str">
        <f t="shared" ref="AC33" si="274">X33</f>
        <v>G01 X345.671 Y480.970</v>
      </c>
      <c r="AD33" s="38" t="str">
        <f t="shared" ref="AD33" si="275">IF(AE33=0,"F2000",IF(AE33=2,"F1",""))</f>
        <v/>
      </c>
      <c r="AE33" s="45">
        <f t="shared" si="13"/>
        <v>1</v>
      </c>
      <c r="AG33" s="44">
        <f>IF(AJ33=0,'Input Output'!$G$24,'Input Output'!$G$23)</f>
        <v>20.745000000000001</v>
      </c>
      <c r="AH33" s="46" t="str">
        <f t="shared" ref="AH33" si="276">AC33</f>
        <v>G01 X345.671 Y480.970</v>
      </c>
      <c r="AI33" s="38" t="str">
        <f t="shared" ref="AI33" si="277">IF(AJ33=0,"F2000",IF(AJ33=2,"F1",""))</f>
        <v/>
      </c>
      <c r="AJ33" s="45">
        <f t="shared" si="14"/>
        <v>1</v>
      </c>
      <c r="AL33" s="44">
        <f>IF(AO33=0,'Input Output'!$G$24,'Input Output'!$G$23)</f>
        <v>20.745000000000001</v>
      </c>
      <c r="AM33" s="46" t="str">
        <f t="shared" ref="AM33" si="278">AH33</f>
        <v>G01 X345.671 Y480.970</v>
      </c>
      <c r="AN33" s="38" t="str">
        <f t="shared" ref="AN33" si="279">IF(AO33=0,"F2000",IF(AO33=2,"F1",""))</f>
        <v/>
      </c>
      <c r="AO33" s="45">
        <f t="shared" si="15"/>
        <v>1</v>
      </c>
      <c r="AP33" s="23"/>
      <c r="AQ33" s="44">
        <f>IF(AT33=0,'Input Output'!$G$24,'Input Output'!$G$23)</f>
        <v>20.745000000000001</v>
      </c>
      <c r="AR33" s="46" t="str">
        <f t="shared" ref="AR33" si="280">AM33</f>
        <v>G01 X345.671 Y480.970</v>
      </c>
      <c r="AS33" s="38" t="str">
        <f>""</f>
        <v/>
      </c>
      <c r="AT33" s="45">
        <f t="shared" si="16"/>
        <v>1</v>
      </c>
      <c r="AV33" s="44">
        <f>IF(AY33=0,'Input Output'!$G$24,'Input Output'!$G$23)</f>
        <v>20.745000000000001</v>
      </c>
      <c r="AW33" s="46" t="str">
        <f t="shared" ref="AW33" si="281">AR33</f>
        <v>G01 X345.671 Y480.970</v>
      </c>
      <c r="AX33" s="38" t="str">
        <f t="shared" ref="AX33" si="282">IF(AY33=0,"F2000",IF(AY33=2,"F1",""))</f>
        <v/>
      </c>
      <c r="AY33" s="45">
        <f t="shared" si="17"/>
        <v>1</v>
      </c>
      <c r="AZ33" s="23"/>
      <c r="BA33" s="44">
        <f>IF(BD33=0,'Input Output'!$G$24,'Input Output'!$G$23)</f>
        <v>20.745000000000001</v>
      </c>
      <c r="BB33" s="46" t="str">
        <f t="shared" ref="BB33" si="283">AW33</f>
        <v>G01 X345.671 Y480.970</v>
      </c>
      <c r="BC33" s="38" t="str">
        <f t="shared" ref="BC33" si="284">IF(BD33=0,"F2000",IF(BD33=2,"F1",""))</f>
        <v/>
      </c>
      <c r="BD33" s="45">
        <f t="shared" si="18"/>
        <v>1</v>
      </c>
      <c r="BE33" s="3"/>
      <c r="BF33" s="44">
        <f>IF(BI33=0,'Input Output'!$G$24,'Input Output'!$G$23)</f>
        <v>20.745000000000001</v>
      </c>
      <c r="BG33" s="46" t="str">
        <f t="shared" ref="BG33" si="285">BB33</f>
        <v>G01 X345.671 Y480.970</v>
      </c>
      <c r="BH33" s="38" t="str">
        <f t="shared" ref="BH33" si="286">IF(BI33=0,"F2000",IF(BI33=2,"F1",""))</f>
        <v/>
      </c>
      <c r="BI33" s="45">
        <f t="shared" si="19"/>
        <v>1</v>
      </c>
      <c r="BJ33" s="3"/>
      <c r="BK33" s="44">
        <f>IF(BN33=0,'Input Output'!$G$24,'Input Output'!$G$23)</f>
        <v>0.46875</v>
      </c>
      <c r="BL33" s="46" t="str">
        <f t="shared" ref="BL33" si="287">BG33</f>
        <v>G01 X345.671 Y480.970</v>
      </c>
      <c r="BM33" s="38" t="str">
        <f t="shared" ref="BM33" si="288">IF(BN33=0,"F2000",IF(BN33=2,"F1",""))</f>
        <v>F2000</v>
      </c>
      <c r="BN33" s="45">
        <f t="shared" si="20"/>
        <v>0</v>
      </c>
      <c r="BS33">
        <v>1</v>
      </c>
      <c r="BT33" s="15">
        <f t="shared" si="0"/>
        <v>0.14050303555941029</v>
      </c>
      <c r="BU33" s="15">
        <f t="shared" si="7"/>
        <v>8.4301821335646174</v>
      </c>
      <c r="BV33" s="15" t="s">
        <v>457</v>
      </c>
      <c r="BW33" t="s">
        <v>521</v>
      </c>
      <c r="BZ33" s="19">
        <f>'Input Output'!$E$20/1153</f>
        <v>0.46834345186470078</v>
      </c>
      <c r="CA33" t="str">
        <f t="shared" si="1"/>
        <v>1</v>
      </c>
      <c r="CC33" t="str">
        <f t="shared" si="2"/>
        <v>G01 X124.80</v>
      </c>
      <c r="CD33" t="str">
        <f t="shared" si="3"/>
        <v>124.80</v>
      </c>
      <c r="CE33" t="str">
        <f t="shared" si="4"/>
        <v>124.806 Y97.451</v>
      </c>
      <c r="CF33" t="str">
        <f t="shared" si="5"/>
        <v>97.451</v>
      </c>
      <c r="CI33">
        <f>IF(BV33="A",((CD33*'Input Output'!$E$5)+'Input Output'!$H$5),IF(BV33="B",(CD33*'Input Output'!$E$8)+'Input Output'!$H$8,IF(BV33="C",(CD33*'Input Output'!$E$11)+'Input Output'!$H$11,"")))</f>
        <v>124.8</v>
      </c>
      <c r="CJ33">
        <f>IF(BV33="A",(CF33*'Input Output'!$E$6)+'Input Output'!$H$6,IF(BV33="B",(CF33*'Input Output'!$E$9)+'Input Output'!$H$9,IF(BV33="C",(CF33*'Input Output'!$E$12)+'Input Output'!$H$12,"")))</f>
        <v>97.450999999999993</v>
      </c>
      <c r="CL33" t="str">
        <f t="shared" si="6"/>
        <v xml:space="preserve">G01 X124.8 Y97.451 </v>
      </c>
    </row>
    <row r="34" spans="1:90" x14ac:dyDescent="0.25">
      <c r="A34">
        <v>35</v>
      </c>
      <c r="B34" t="s">
        <v>17</v>
      </c>
      <c r="C34">
        <v>18</v>
      </c>
      <c r="D34" t="str">
        <f t="shared" si="8"/>
        <v>G04 P7.38</v>
      </c>
      <c r="E34">
        <f>F34/60</f>
        <v>3.8729999999999998</v>
      </c>
      <c r="F34">
        <f>F33+'Input Output'!$E$25</f>
        <v>232.38</v>
      </c>
      <c r="G34">
        <v>16</v>
      </c>
      <c r="H34" s="47">
        <f t="shared" ref="H34" si="289">_xlfn.NUMBERVALUE(RIGHT(I34,LEN(I34)-(FIND("P",I34))))</f>
        <v>0</v>
      </c>
      <c r="I34" s="46" t="str">
        <f>IF(K34=2,"G04 P"&amp;(ROUND(K$13,3)),IF(K34=0,"G04 P0","G04 P"&amp;'Input Output'!$E$25))</f>
        <v>G04 P0</v>
      </c>
      <c r="J34" s="38" t="str">
        <f>""</f>
        <v/>
      </c>
      <c r="K34" s="45">
        <f t="shared" si="9"/>
        <v>0</v>
      </c>
      <c r="L34" s="3"/>
      <c r="M34" s="47">
        <f t="shared" ref="M34" si="290">_xlfn.NUMBERVALUE(RIGHT(N34,LEN(N34)-(FIND("P",N34))))</f>
        <v>7.38</v>
      </c>
      <c r="N34" s="46" t="str">
        <f>IF(P34=2,"G04 P"&amp;(ROUND(P$13,3)),IF(P34=0,"G04 P0","G04 P"&amp;'Input Output'!$E$25))</f>
        <v>G04 P7.38</v>
      </c>
      <c r="O34" s="38" t="str">
        <f>""</f>
        <v/>
      </c>
      <c r="P34" s="45">
        <f t="shared" si="10"/>
        <v>1</v>
      </c>
      <c r="Q34" s="3"/>
      <c r="R34" s="47">
        <f t="shared" ref="R34" si="291">_xlfn.NUMBERVALUE(RIGHT(S34,LEN(S34)-(FIND("P",S34))))</f>
        <v>7.38</v>
      </c>
      <c r="S34" s="46" t="str">
        <f>IF(U34=2,"G04 P"&amp;(ROUND(U$13,3)),IF(U34=0,"G04 P0","G04 P"&amp;'Input Output'!$E$25))</f>
        <v>G04 P7.38</v>
      </c>
      <c r="T34" s="38" t="str">
        <f>""</f>
        <v/>
      </c>
      <c r="U34" s="45">
        <f t="shared" si="11"/>
        <v>1</v>
      </c>
      <c r="W34" s="47">
        <f t="shared" ref="W34" si="292">_xlfn.NUMBERVALUE(RIGHT(X34,LEN(X34)-(FIND("P",X34))))</f>
        <v>7.38</v>
      </c>
      <c r="X34" s="46" t="str">
        <f>IF(Z34=2,"G04 P"&amp;(ROUND(Z$13,3)),IF(Z34=0,"G04 P0","G04 P"&amp;'Input Output'!$E$25))</f>
        <v>G04 P7.38</v>
      </c>
      <c r="Y34" s="38" t="str">
        <f>""</f>
        <v/>
      </c>
      <c r="Z34" s="45">
        <f t="shared" si="12"/>
        <v>1</v>
      </c>
      <c r="AB34" s="47">
        <f t="shared" ref="AB34" si="293">_xlfn.NUMBERVALUE(RIGHT(AC34,LEN(AC34)-(FIND("P",AC34))))</f>
        <v>7.38</v>
      </c>
      <c r="AC34" s="46" t="str">
        <f>IF(AE34=2,"G04 P"&amp;(ROUND(AE$13,3)),IF(AE34=0,"G04 P0","G04 P"&amp;'Input Output'!$E$25))</f>
        <v>G04 P7.38</v>
      </c>
      <c r="AD34" s="38" t="str">
        <f>""</f>
        <v/>
      </c>
      <c r="AE34" s="45">
        <f t="shared" si="13"/>
        <v>1</v>
      </c>
      <c r="AG34" s="47">
        <f t="shared" ref="AG34" si="294">_xlfn.NUMBERVALUE(RIGHT(AH34,LEN(AH34)-(FIND("P",AH34))))</f>
        <v>7.38</v>
      </c>
      <c r="AH34" s="46" t="str">
        <f>IF(AJ34=2,"G04 P"&amp;(ROUND(AJ$13,3)),IF(AJ34=0,"G04 P0","G04 P"&amp;'Input Output'!$E$25))</f>
        <v>G04 P7.38</v>
      </c>
      <c r="AI34" s="38" t="str">
        <f>""</f>
        <v/>
      </c>
      <c r="AJ34" s="45">
        <f t="shared" si="14"/>
        <v>1</v>
      </c>
      <c r="AL34" s="47">
        <f t="shared" ref="AL34" si="295">_xlfn.NUMBERVALUE(RIGHT(AM34,LEN(AM34)-(FIND("P",AM34))))</f>
        <v>7.38</v>
      </c>
      <c r="AM34" s="46" t="str">
        <f>IF(AO34=2,"G04 P"&amp;(ROUND(AO$13,3)),IF(AO34=0,"G04 P0","G04 P"&amp;'Input Output'!$E$25))</f>
        <v>G04 P7.38</v>
      </c>
      <c r="AN34" s="38" t="str">
        <f>""</f>
        <v/>
      </c>
      <c r="AO34" s="45">
        <f t="shared" si="15"/>
        <v>1</v>
      </c>
      <c r="AP34" s="3"/>
      <c r="AQ34" s="47">
        <f t="shared" ref="AQ34" si="296">_xlfn.NUMBERVALUE(RIGHT(AR34,LEN(AR34)-(FIND("P",AR34))))</f>
        <v>7.38</v>
      </c>
      <c r="AR34" s="46" t="str">
        <f>IF(AT34=2,"G04 P"&amp;(ROUND(AT$13,3)),IF(AT34=0,"G04 P0","G04 P"&amp;'Input Output'!$E$25))</f>
        <v>G04 P7.38</v>
      </c>
      <c r="AS34" s="38" t="str">
        <f t="shared" ref="AS34" si="297">IF(AT34=0,"F2000",IF(AT34=2,"F1",""))</f>
        <v/>
      </c>
      <c r="AT34" s="45">
        <f t="shared" si="16"/>
        <v>1</v>
      </c>
      <c r="AU34" s="3"/>
      <c r="AV34" s="47">
        <f t="shared" ref="AV34" si="298">_xlfn.NUMBERVALUE(RIGHT(AW34,LEN(AW34)-(FIND("P",AW34))))</f>
        <v>7.38</v>
      </c>
      <c r="AW34" s="46" t="str">
        <f>IF(AY34=2,"G04 P"&amp;(ROUND(AY$13,3)),IF(AY34=0,"G04 P0","G04 P"&amp;'Input Output'!$E$25))</f>
        <v>G04 P7.38</v>
      </c>
      <c r="AX34" s="38" t="str">
        <f>""</f>
        <v/>
      </c>
      <c r="AY34" s="45">
        <f t="shared" si="17"/>
        <v>1</v>
      </c>
      <c r="AZ34" s="3"/>
      <c r="BA34" s="47">
        <f t="shared" ref="BA34" si="299">_xlfn.NUMBERVALUE(RIGHT(BB34,LEN(BB34)-(FIND("P",BB34))))</f>
        <v>7.38</v>
      </c>
      <c r="BB34" s="46" t="str">
        <f>IF(BD34=2,"G04 P"&amp;(ROUND(BD$13,3)),IF(BD34=0,"G04 P0","G04 P"&amp;'Input Output'!$E$25))</f>
        <v>G04 P7.38</v>
      </c>
      <c r="BC34" s="38" t="str">
        <f>""</f>
        <v/>
      </c>
      <c r="BD34" s="45">
        <f t="shared" si="18"/>
        <v>1</v>
      </c>
      <c r="BF34" s="47">
        <f t="shared" ref="BF34" si="300">_xlfn.NUMBERVALUE(RIGHT(BG34,LEN(BG34)-(FIND("P",BG34))))</f>
        <v>7.38</v>
      </c>
      <c r="BG34" s="46" t="str">
        <f>IF(BI34=2,"G04 P"&amp;(ROUND(BI$13,3)),IF(BI34=0,"G04 P0","G04 P"&amp;'Input Output'!$E$25))</f>
        <v>G04 P7.38</v>
      </c>
      <c r="BH34" s="38" t="str">
        <f>""</f>
        <v/>
      </c>
      <c r="BI34" s="45">
        <f t="shared" si="19"/>
        <v>1</v>
      </c>
      <c r="BJ34" s="3"/>
      <c r="BK34" s="47">
        <f t="shared" ref="BK34" si="301">_xlfn.NUMBERVALUE(RIGHT(BL34,LEN(BL34)-(FIND("P",BL34))))</f>
        <v>0</v>
      </c>
      <c r="BL34" s="46" t="str">
        <f>IF(BN34=2,"G04 P"&amp;(ROUND(BN$13,3)),IF(BN34=0,"G04 P0","G04 P"&amp;'Input Output'!$E$25))</f>
        <v>G04 P0</v>
      </c>
      <c r="BM34" s="38" t="str">
        <f>""</f>
        <v/>
      </c>
      <c r="BN34" s="45">
        <f t="shared" si="20"/>
        <v>0</v>
      </c>
      <c r="BS34">
        <v>1</v>
      </c>
      <c r="BT34" s="15">
        <f t="shared" si="0"/>
        <v>0.14830875975715532</v>
      </c>
      <c r="BU34" s="15">
        <f t="shared" si="7"/>
        <v>8.8985255854293186</v>
      </c>
      <c r="BV34" s="15" t="s">
        <v>457</v>
      </c>
      <c r="BW34" t="s">
        <v>522</v>
      </c>
      <c r="BZ34" s="19">
        <f>'Input Output'!$E$20/1153</f>
        <v>0.46834345186470078</v>
      </c>
      <c r="CA34" t="str">
        <f t="shared" si="1"/>
        <v>1</v>
      </c>
      <c r="CC34" t="str">
        <f t="shared" si="2"/>
        <v>G01 X132.41</v>
      </c>
      <c r="CD34" t="str">
        <f t="shared" si="3"/>
        <v>132.41</v>
      </c>
      <c r="CE34" t="str">
        <f t="shared" si="4"/>
        <v>132.415 Y91.454</v>
      </c>
      <c r="CF34" t="str">
        <f t="shared" si="5"/>
        <v>91.454</v>
      </c>
      <c r="CI34">
        <f>IF(BV34="A",((CD34*'Input Output'!$E$5)+'Input Output'!$H$5),IF(BV34="B",(CD34*'Input Output'!$E$8)+'Input Output'!$H$8,IF(BV34="C",(CD34*'Input Output'!$E$11)+'Input Output'!$H$11,"")))</f>
        <v>132.41</v>
      </c>
      <c r="CJ34">
        <f>IF(BV34="A",(CF34*'Input Output'!$E$6)+'Input Output'!$H$6,IF(BV34="B",(CF34*'Input Output'!$E$9)+'Input Output'!$H$9,IF(BV34="C",(CF34*'Input Output'!$E$12)+'Input Output'!$H$12,"")))</f>
        <v>91.453999999999994</v>
      </c>
      <c r="CL34" t="str">
        <f t="shared" si="6"/>
        <v xml:space="preserve">G01 X132.41 Y91.454 </v>
      </c>
    </row>
    <row r="35" spans="1:90" x14ac:dyDescent="0.25">
      <c r="A35">
        <v>37</v>
      </c>
      <c r="B35" t="s">
        <v>18</v>
      </c>
      <c r="C35">
        <v>19</v>
      </c>
      <c r="D35" t="str">
        <f t="shared" si="8"/>
        <v>G01 X356.889 Y475.997</v>
      </c>
      <c r="E35">
        <f t="shared" ref="E35" si="302">(60/128)+E33</f>
        <v>4.21875</v>
      </c>
      <c r="F35">
        <f t="shared" si="46"/>
        <v>253.125</v>
      </c>
      <c r="G35">
        <v>17</v>
      </c>
      <c r="H35" s="44">
        <f>IF(K35=0,'Input Output'!$G$24,'Input Output'!$G$23)</f>
        <v>0.46875</v>
      </c>
      <c r="I35" s="46" t="str">
        <f t="shared" ref="I35" si="303">D35</f>
        <v>G01 X356.889 Y475.997</v>
      </c>
      <c r="J35" s="38" t="str">
        <f t="shared" ref="J35" si="304">IF(K35=0,"F2000",IF(K35=2,"F1",""))</f>
        <v>F2000</v>
      </c>
      <c r="K35" s="45">
        <f t="shared" si="9"/>
        <v>0</v>
      </c>
      <c r="L35" s="3"/>
      <c r="M35" s="44">
        <f>IF(P35=0,'Input Output'!$G$24,'Input Output'!$G$23)</f>
        <v>20.745000000000001</v>
      </c>
      <c r="N35" s="46" t="str">
        <f t="shared" ref="N35" si="305">I35</f>
        <v>G01 X356.889 Y475.997</v>
      </c>
      <c r="O35" s="38" t="str">
        <f t="shared" ref="O35" si="306">IF(P35=0,"F2000",IF(P35=2,"F1",""))</f>
        <v/>
      </c>
      <c r="P35" s="45">
        <f t="shared" si="10"/>
        <v>1</v>
      </c>
      <c r="Q35" s="3"/>
      <c r="R35" s="44">
        <f>IF(U35=0,'Input Output'!$G$24,'Input Output'!$G$23)</f>
        <v>20.745000000000001</v>
      </c>
      <c r="S35" s="46" t="str">
        <f t="shared" si="87"/>
        <v>G01 X356.889 Y475.997</v>
      </c>
      <c r="T35" s="38" t="str">
        <f t="shared" ref="T35" si="307">IF(U35=0,"F2000",IF(U35=2,"F1",""))</f>
        <v/>
      </c>
      <c r="U35" s="45">
        <f t="shared" si="11"/>
        <v>1</v>
      </c>
      <c r="W35" s="44">
        <f>IF(Z35=0,'Input Output'!$G$24,'Input Output'!$G$23)</f>
        <v>20.745000000000001</v>
      </c>
      <c r="X35" s="46" t="str">
        <f t="shared" ref="X35" si="308">S35</f>
        <v>G01 X356.889 Y475.997</v>
      </c>
      <c r="Y35" s="38" t="str">
        <f t="shared" ref="Y35" si="309">IF(Z35=0,"F2000",IF(Z35=2,"F1",""))</f>
        <v/>
      </c>
      <c r="Z35" s="45">
        <f t="shared" si="12"/>
        <v>1</v>
      </c>
      <c r="AB35" s="44">
        <f>IF(AE35=0,'Input Output'!$G$24,'Input Output'!$G$23)</f>
        <v>20.745000000000001</v>
      </c>
      <c r="AC35" s="46" t="str">
        <f t="shared" ref="AC35" si="310">X35</f>
        <v>G01 X356.889 Y475.997</v>
      </c>
      <c r="AD35" s="38" t="str">
        <f t="shared" ref="AD35" si="311">IF(AE35=0,"F2000",IF(AE35=2,"F1",""))</f>
        <v/>
      </c>
      <c r="AE35" s="45">
        <f t="shared" si="13"/>
        <v>1</v>
      </c>
      <c r="AG35" s="44">
        <f>IF(AJ35=0,'Input Output'!$G$24,'Input Output'!$G$23)</f>
        <v>20.745000000000001</v>
      </c>
      <c r="AH35" s="46" t="str">
        <f t="shared" ref="AH35" si="312">AC35</f>
        <v>G01 X356.889 Y475.997</v>
      </c>
      <c r="AI35" s="38" t="str">
        <f t="shared" ref="AI35" si="313">IF(AJ35=0,"F2000",IF(AJ35=2,"F1",""))</f>
        <v/>
      </c>
      <c r="AJ35" s="45">
        <f t="shared" si="14"/>
        <v>1</v>
      </c>
      <c r="AL35" s="44">
        <f>IF(AO35=0,'Input Output'!$G$24,'Input Output'!$G$23)</f>
        <v>20.745000000000001</v>
      </c>
      <c r="AM35" s="46" t="str">
        <f t="shared" ref="AM35" si="314">AH35</f>
        <v>G01 X356.889 Y475.997</v>
      </c>
      <c r="AN35" s="38" t="str">
        <f t="shared" ref="AN35" si="315">IF(AO35=0,"F2000",IF(AO35=2,"F1",""))</f>
        <v/>
      </c>
      <c r="AO35" s="45">
        <f t="shared" si="15"/>
        <v>1</v>
      </c>
      <c r="AQ35" s="44">
        <f>IF(AT35=0,'Input Output'!$G$24,'Input Output'!$G$23)</f>
        <v>20.745000000000001</v>
      </c>
      <c r="AR35" s="46" t="str">
        <f t="shared" ref="AR35" si="316">AM35</f>
        <v>G01 X356.889 Y475.997</v>
      </c>
      <c r="AS35" s="38" t="str">
        <f>""</f>
        <v/>
      </c>
      <c r="AT35" s="45">
        <f t="shared" si="16"/>
        <v>1</v>
      </c>
      <c r="AV35" s="44">
        <f>IF(AY35=0,'Input Output'!$G$24,'Input Output'!$G$23)</f>
        <v>20.745000000000001</v>
      </c>
      <c r="AW35" s="46" t="str">
        <f t="shared" ref="AW35" si="317">AR35</f>
        <v>G01 X356.889 Y475.997</v>
      </c>
      <c r="AX35" s="38" t="str">
        <f t="shared" ref="AX35" si="318">IF(AY35=0,"F2000",IF(AY35=2,"F1",""))</f>
        <v/>
      </c>
      <c r="AY35" s="45">
        <f t="shared" si="17"/>
        <v>1</v>
      </c>
      <c r="AZ35" s="3"/>
      <c r="BA35" s="44">
        <f>IF(BD35=0,'Input Output'!$G$24,'Input Output'!$G$23)</f>
        <v>20.745000000000001</v>
      </c>
      <c r="BB35" s="46" t="str">
        <f t="shared" ref="BB35" si="319">AW35</f>
        <v>G01 X356.889 Y475.997</v>
      </c>
      <c r="BC35" s="38" t="str">
        <f t="shared" ref="BC35" si="320">IF(BD35=0,"F2000",IF(BD35=2,"F1",""))</f>
        <v/>
      </c>
      <c r="BD35" s="45">
        <f t="shared" si="18"/>
        <v>1</v>
      </c>
      <c r="BF35" s="44">
        <f>IF(BI35=0,'Input Output'!$G$24,'Input Output'!$G$23)</f>
        <v>20.745000000000001</v>
      </c>
      <c r="BG35" s="46" t="str">
        <f t="shared" ref="BG35" si="321">BB35</f>
        <v>G01 X356.889 Y475.997</v>
      </c>
      <c r="BH35" s="38" t="str">
        <f t="shared" ref="BH35" si="322">IF(BI35=0,"F2000",IF(BI35=2,"F1",""))</f>
        <v/>
      </c>
      <c r="BI35" s="45">
        <f t="shared" si="19"/>
        <v>1</v>
      </c>
      <c r="BK35" s="44">
        <f>IF(BN35=0,'Input Output'!$G$24,'Input Output'!$G$23)</f>
        <v>0.46875</v>
      </c>
      <c r="BL35" s="46" t="str">
        <f t="shared" ref="BL35" si="323">BG35</f>
        <v>G01 X356.889 Y475.997</v>
      </c>
      <c r="BM35" s="38" t="str">
        <f t="shared" ref="BM35" si="324">IF(BN35=0,"F2000",IF(BN35=2,"F1",""))</f>
        <v>F2000</v>
      </c>
      <c r="BN35" s="45">
        <f t="shared" si="20"/>
        <v>0</v>
      </c>
      <c r="BS35">
        <v>1</v>
      </c>
      <c r="BT35" s="15">
        <f t="shared" si="0"/>
        <v>0.15611448395490032</v>
      </c>
      <c r="BU35" s="15">
        <f t="shared" si="7"/>
        <v>9.3668690372940198</v>
      </c>
      <c r="BV35" s="15" t="s">
        <v>457</v>
      </c>
      <c r="BW35" t="s">
        <v>523</v>
      </c>
      <c r="BZ35" s="19">
        <f>'Input Output'!$E$20/1153</f>
        <v>0.46834345186470078</v>
      </c>
      <c r="CA35" t="str">
        <f t="shared" si="1"/>
        <v>1</v>
      </c>
      <c r="CC35" t="str">
        <f t="shared" si="2"/>
        <v>G01 X140.31</v>
      </c>
      <c r="CD35" t="str">
        <f t="shared" si="3"/>
        <v>140.31</v>
      </c>
      <c r="CE35" t="str">
        <f t="shared" si="4"/>
        <v>140.310 Y85.837</v>
      </c>
      <c r="CF35" t="str">
        <f t="shared" si="5"/>
        <v>85.837</v>
      </c>
      <c r="CI35">
        <f>IF(BV35="A",((CD35*'Input Output'!$E$5)+'Input Output'!$H$5),IF(BV35="B",(CD35*'Input Output'!$E$8)+'Input Output'!$H$8,IF(BV35="C",(CD35*'Input Output'!$E$11)+'Input Output'!$H$11,"")))</f>
        <v>140.31</v>
      </c>
      <c r="CJ35">
        <f>IF(BV35="A",(CF35*'Input Output'!$E$6)+'Input Output'!$H$6,IF(BV35="B",(CF35*'Input Output'!$E$9)+'Input Output'!$H$9,IF(BV35="C",(CF35*'Input Output'!$E$12)+'Input Output'!$H$12,"")))</f>
        <v>85.837000000000003</v>
      </c>
      <c r="CL35" t="str">
        <f t="shared" si="6"/>
        <v xml:space="preserve">G01 X140.31 Y85.837 </v>
      </c>
    </row>
    <row r="36" spans="1:90" x14ac:dyDescent="0.25">
      <c r="A36">
        <v>39</v>
      </c>
      <c r="B36" t="s">
        <v>19</v>
      </c>
      <c r="C36">
        <v>20</v>
      </c>
      <c r="D36" t="str">
        <f t="shared" si="8"/>
        <v>G04 P7.38</v>
      </c>
      <c r="E36">
        <f>F36/60</f>
        <v>4.3417500000000002</v>
      </c>
      <c r="F36">
        <f>F35+'Input Output'!$E$25</f>
        <v>260.505</v>
      </c>
      <c r="G36">
        <v>18</v>
      </c>
      <c r="H36" s="47">
        <f t="shared" ref="H36" si="325">_xlfn.NUMBERVALUE(RIGHT(I36,LEN(I36)-(FIND("P",I36))))</f>
        <v>0</v>
      </c>
      <c r="I36" s="46" t="str">
        <f>IF(K36=2,"G04 P"&amp;(ROUND(K$13,3)),IF(K36=0,"G04 P0","G04 P"&amp;'Input Output'!$E$25))</f>
        <v>G04 P0</v>
      </c>
      <c r="J36" s="38" t="str">
        <f>""</f>
        <v/>
      </c>
      <c r="K36" s="45">
        <f t="shared" si="9"/>
        <v>0</v>
      </c>
      <c r="L36" s="3"/>
      <c r="M36" s="47">
        <f t="shared" ref="M36" si="326">_xlfn.NUMBERVALUE(RIGHT(N36,LEN(N36)-(FIND("P",N36))))</f>
        <v>7.38</v>
      </c>
      <c r="N36" s="46" t="str">
        <f>IF(P36=2,"G04 P"&amp;(ROUND(P$13,3)),IF(P36=0,"G04 P0","G04 P"&amp;'Input Output'!$E$25))</f>
        <v>G04 P7.38</v>
      </c>
      <c r="O36" s="38" t="str">
        <f>""</f>
        <v/>
      </c>
      <c r="P36" s="45">
        <f t="shared" si="10"/>
        <v>1</v>
      </c>
      <c r="Q36" s="3"/>
      <c r="R36" s="47">
        <f t="shared" ref="R36" si="327">_xlfn.NUMBERVALUE(RIGHT(S36,LEN(S36)-(FIND("P",S36))))</f>
        <v>7.38</v>
      </c>
      <c r="S36" s="46" t="str">
        <f>IF(U36=2,"G04 P"&amp;(ROUND(U$13,3)),IF(U36=0,"G04 P0","G04 P"&amp;'Input Output'!$E$25))</f>
        <v>G04 P7.38</v>
      </c>
      <c r="T36" s="38" t="str">
        <f>""</f>
        <v/>
      </c>
      <c r="U36" s="45">
        <f t="shared" si="11"/>
        <v>1</v>
      </c>
      <c r="W36" s="47">
        <f t="shared" ref="W36" si="328">_xlfn.NUMBERVALUE(RIGHT(X36,LEN(X36)-(FIND("P",X36))))</f>
        <v>7.38</v>
      </c>
      <c r="X36" s="46" t="str">
        <f>IF(Z36=2,"G04 P"&amp;(ROUND(Z$13,3)),IF(Z36=0,"G04 P0","G04 P"&amp;'Input Output'!$E$25))</f>
        <v>G04 P7.38</v>
      </c>
      <c r="Y36" s="38" t="str">
        <f>""</f>
        <v/>
      </c>
      <c r="Z36" s="45">
        <f t="shared" si="12"/>
        <v>1</v>
      </c>
      <c r="AB36" s="47">
        <f t="shared" ref="AB36" si="329">_xlfn.NUMBERVALUE(RIGHT(AC36,LEN(AC36)-(FIND("P",AC36))))</f>
        <v>7.38</v>
      </c>
      <c r="AC36" s="46" t="str">
        <f>IF(AE36=2,"G04 P"&amp;(ROUND(AE$13,3)),IF(AE36=0,"G04 P0","G04 P"&amp;'Input Output'!$E$25))</f>
        <v>G04 P7.38</v>
      </c>
      <c r="AD36" s="38" t="str">
        <f>""</f>
        <v/>
      </c>
      <c r="AE36" s="45">
        <f t="shared" si="13"/>
        <v>1</v>
      </c>
      <c r="AG36" s="47">
        <f t="shared" ref="AG36" si="330">_xlfn.NUMBERVALUE(RIGHT(AH36,LEN(AH36)-(FIND("P",AH36))))</f>
        <v>7.38</v>
      </c>
      <c r="AH36" s="46" t="str">
        <f>IF(AJ36=2,"G04 P"&amp;(ROUND(AJ$13,3)),IF(AJ36=0,"G04 P0","G04 P"&amp;'Input Output'!$E$25))</f>
        <v>G04 P7.38</v>
      </c>
      <c r="AI36" s="38" t="str">
        <f>""</f>
        <v/>
      </c>
      <c r="AJ36" s="45">
        <f t="shared" si="14"/>
        <v>1</v>
      </c>
      <c r="AL36" s="47">
        <f t="shared" ref="AL36" si="331">_xlfn.NUMBERVALUE(RIGHT(AM36,LEN(AM36)-(FIND("P",AM36))))</f>
        <v>7.38</v>
      </c>
      <c r="AM36" s="46" t="str">
        <f>IF(AO36=2,"G04 P"&amp;(ROUND(AO$13,3)),IF(AO36=0,"G04 P0","G04 P"&amp;'Input Output'!$E$25))</f>
        <v>G04 P7.38</v>
      </c>
      <c r="AN36" s="38" t="str">
        <f>""</f>
        <v/>
      </c>
      <c r="AO36" s="45">
        <f t="shared" si="15"/>
        <v>1</v>
      </c>
      <c r="AQ36" s="47">
        <f t="shared" ref="AQ36" si="332">_xlfn.NUMBERVALUE(RIGHT(AR36,LEN(AR36)-(FIND("P",AR36))))</f>
        <v>7.38</v>
      </c>
      <c r="AR36" s="46" t="str">
        <f>IF(AT36=2,"G04 P"&amp;(ROUND(AT$13,3)),IF(AT36=0,"G04 P0","G04 P"&amp;'Input Output'!$E$25))</f>
        <v>G04 P7.38</v>
      </c>
      <c r="AS36" s="38" t="str">
        <f t="shared" ref="AS36" si="333">IF(AT36=0,"F2000",IF(AT36=2,"F1",""))</f>
        <v/>
      </c>
      <c r="AT36" s="45">
        <f t="shared" si="16"/>
        <v>1</v>
      </c>
      <c r="AV36" s="47">
        <f t="shared" ref="AV36" si="334">_xlfn.NUMBERVALUE(RIGHT(AW36,LEN(AW36)-(FIND("P",AW36))))</f>
        <v>7.38</v>
      </c>
      <c r="AW36" s="46" t="str">
        <f>IF(AY36=2,"G04 P"&amp;(ROUND(AY$13,3)),IF(AY36=0,"G04 P0","G04 P"&amp;'Input Output'!$E$25))</f>
        <v>G04 P7.38</v>
      </c>
      <c r="AX36" s="38" t="str">
        <f>""</f>
        <v/>
      </c>
      <c r="AY36" s="45">
        <f t="shared" si="17"/>
        <v>1</v>
      </c>
      <c r="BA36" s="47">
        <f t="shared" ref="BA36" si="335">_xlfn.NUMBERVALUE(RIGHT(BB36,LEN(BB36)-(FIND("P",BB36))))</f>
        <v>7.38</v>
      </c>
      <c r="BB36" s="46" t="str">
        <f>IF(BD36=2,"G04 P"&amp;(ROUND(BD$13,3)),IF(BD36=0,"G04 P0","G04 P"&amp;'Input Output'!$E$25))</f>
        <v>G04 P7.38</v>
      </c>
      <c r="BC36" s="38" t="str">
        <f>""</f>
        <v/>
      </c>
      <c r="BD36" s="45">
        <f t="shared" si="18"/>
        <v>1</v>
      </c>
      <c r="BF36" s="47">
        <f t="shared" ref="BF36" si="336">_xlfn.NUMBERVALUE(RIGHT(BG36,LEN(BG36)-(FIND("P",BG36))))</f>
        <v>7.38</v>
      </c>
      <c r="BG36" s="46" t="str">
        <f>IF(BI36=2,"G04 P"&amp;(ROUND(BI$13,3)),IF(BI36=0,"G04 P0","G04 P"&amp;'Input Output'!$E$25))</f>
        <v>G04 P7.38</v>
      </c>
      <c r="BH36" s="38" t="str">
        <f>""</f>
        <v/>
      </c>
      <c r="BI36" s="45">
        <f t="shared" si="19"/>
        <v>1</v>
      </c>
      <c r="BK36" s="47">
        <f t="shared" ref="BK36" si="337">_xlfn.NUMBERVALUE(RIGHT(BL36,LEN(BL36)-(FIND("P",BL36))))</f>
        <v>0</v>
      </c>
      <c r="BL36" s="46" t="str">
        <f>IF(BN36=2,"G04 P"&amp;(ROUND(BN$13,3)),IF(BN36=0,"G04 P0","G04 P"&amp;'Input Output'!$E$25))</f>
        <v>G04 P0</v>
      </c>
      <c r="BM36" s="38" t="str">
        <f>""</f>
        <v/>
      </c>
      <c r="BN36" s="45">
        <f t="shared" si="20"/>
        <v>0</v>
      </c>
      <c r="BS36">
        <v>1</v>
      </c>
      <c r="BT36" s="15">
        <f t="shared" si="0"/>
        <v>0.16392020815264535</v>
      </c>
      <c r="BU36" s="15">
        <f t="shared" si="7"/>
        <v>9.8352124891587209</v>
      </c>
      <c r="BV36" s="15" t="s">
        <v>457</v>
      </c>
      <c r="BW36" t="s">
        <v>524</v>
      </c>
      <c r="BZ36" s="19">
        <f>'Input Output'!$E$20/1153</f>
        <v>0.46834345186470078</v>
      </c>
      <c r="CA36" t="str">
        <f t="shared" si="1"/>
        <v>1</v>
      </c>
      <c r="CC36" t="str">
        <f t="shared" si="2"/>
        <v>G01 X148.47</v>
      </c>
      <c r="CD36" t="str">
        <f t="shared" si="3"/>
        <v>148.47</v>
      </c>
      <c r="CE36" t="str">
        <f t="shared" si="4"/>
        <v>148.473 Y80.612</v>
      </c>
      <c r="CF36" t="str">
        <f t="shared" si="5"/>
        <v>80.612</v>
      </c>
      <c r="CI36">
        <f>IF(BV36="A",((CD36*'Input Output'!$E$5)+'Input Output'!$H$5),IF(BV36="B",(CD36*'Input Output'!$E$8)+'Input Output'!$H$8,IF(BV36="C",(CD36*'Input Output'!$E$11)+'Input Output'!$H$11,"")))</f>
        <v>148.47</v>
      </c>
      <c r="CJ36">
        <f>IF(BV36="A",(CF36*'Input Output'!$E$6)+'Input Output'!$H$6,IF(BV36="B",(CF36*'Input Output'!$E$9)+'Input Output'!$H$9,IF(BV36="C",(CF36*'Input Output'!$E$12)+'Input Output'!$H$12,"")))</f>
        <v>80.611999999999995</v>
      </c>
      <c r="CL36" t="str">
        <f t="shared" si="6"/>
        <v xml:space="preserve">G01 X148.47 Y80.612 </v>
      </c>
    </row>
    <row r="37" spans="1:90" x14ac:dyDescent="0.25">
      <c r="A37">
        <v>41</v>
      </c>
      <c r="B37" t="s">
        <v>20</v>
      </c>
      <c r="C37">
        <v>21</v>
      </c>
      <c r="D37" t="str">
        <f t="shared" si="8"/>
        <v>G01 X367.849 Y470.480</v>
      </c>
      <c r="E37">
        <f t="shared" ref="E37" si="338">(60/128)+E35</f>
        <v>4.6875</v>
      </c>
      <c r="F37">
        <f t="shared" si="46"/>
        <v>281.25</v>
      </c>
      <c r="G37">
        <v>19</v>
      </c>
      <c r="H37" s="44">
        <f>IF(K37=0,'Input Output'!$G$24,'Input Output'!$G$23)</f>
        <v>0.46875</v>
      </c>
      <c r="I37" s="46" t="str">
        <f t="shared" ref="I37" si="339">D37</f>
        <v>G01 X367.849 Y470.480</v>
      </c>
      <c r="J37" s="38" t="str">
        <f t="shared" ref="J37" si="340">IF(K37=0,"F2000",IF(K37=2,"F1",""))</f>
        <v>F2000</v>
      </c>
      <c r="K37" s="45">
        <f t="shared" si="9"/>
        <v>0</v>
      </c>
      <c r="L37" s="3"/>
      <c r="M37" s="44">
        <f>IF(P37=0,'Input Output'!$G$24,'Input Output'!$G$23)</f>
        <v>20.745000000000001</v>
      </c>
      <c r="N37" s="46" t="str">
        <f t="shared" ref="N37" si="341">I37</f>
        <v>G01 X367.849 Y470.480</v>
      </c>
      <c r="O37" s="38" t="str">
        <f t="shared" ref="O37" si="342">IF(P37=0,"F2000",IF(P37=2,"F1",""))</f>
        <v/>
      </c>
      <c r="P37" s="45">
        <f t="shared" si="10"/>
        <v>1</v>
      </c>
      <c r="Q37" s="3"/>
      <c r="R37" s="44">
        <f>IF(U37=0,'Input Output'!$G$24,'Input Output'!$G$23)</f>
        <v>20.745000000000001</v>
      </c>
      <c r="S37" s="46" t="str">
        <f t="shared" ref="S37" si="343">N37</f>
        <v>G01 X367.849 Y470.480</v>
      </c>
      <c r="T37" s="38" t="str">
        <f t="shared" ref="T37" si="344">IF(U37=0,"F2000",IF(U37=2,"F1",""))</f>
        <v/>
      </c>
      <c r="U37" s="45">
        <f t="shared" si="11"/>
        <v>1</v>
      </c>
      <c r="W37" s="44">
        <f>IF(Z37=0,'Input Output'!$G$24,'Input Output'!$G$23)</f>
        <v>20.745000000000001</v>
      </c>
      <c r="X37" s="46" t="str">
        <f t="shared" ref="X37" si="345">S37</f>
        <v>G01 X367.849 Y470.480</v>
      </c>
      <c r="Y37" s="38" t="str">
        <f t="shared" ref="Y37" si="346">IF(Z37=0,"F2000",IF(Z37=2,"F1",""))</f>
        <v/>
      </c>
      <c r="Z37" s="45">
        <f t="shared" si="12"/>
        <v>1</v>
      </c>
      <c r="AB37" s="44">
        <f>IF(AE37=0,'Input Output'!$G$24,'Input Output'!$G$23)</f>
        <v>20.745000000000001</v>
      </c>
      <c r="AC37" s="46" t="str">
        <f t="shared" ref="AC37" si="347">X37</f>
        <v>G01 X367.849 Y470.480</v>
      </c>
      <c r="AD37" s="38" t="str">
        <f t="shared" ref="AD37" si="348">IF(AE37=0,"F2000",IF(AE37=2,"F1",""))</f>
        <v/>
      </c>
      <c r="AE37" s="45">
        <f t="shared" si="13"/>
        <v>1</v>
      </c>
      <c r="AG37" s="44">
        <f>IF(AJ37=0,'Input Output'!$G$24,'Input Output'!$G$23)</f>
        <v>20.745000000000001</v>
      </c>
      <c r="AH37" s="46" t="str">
        <f t="shared" ref="AH37" si="349">AC37</f>
        <v>G01 X367.849 Y470.480</v>
      </c>
      <c r="AI37" s="38" t="str">
        <f t="shared" ref="AI37" si="350">IF(AJ37=0,"F2000",IF(AJ37=2,"F1",""))</f>
        <v/>
      </c>
      <c r="AJ37" s="45">
        <f t="shared" si="14"/>
        <v>1</v>
      </c>
      <c r="AL37" s="44">
        <f>IF(AO37=0,'Input Output'!$G$24,'Input Output'!$G$23)</f>
        <v>20.745000000000001</v>
      </c>
      <c r="AM37" s="46" t="str">
        <f t="shared" ref="AM37" si="351">AH37</f>
        <v>G01 X367.849 Y470.480</v>
      </c>
      <c r="AN37" s="38" t="str">
        <f t="shared" ref="AN37" si="352">IF(AO37=0,"F2000",IF(AO37=2,"F1",""))</f>
        <v/>
      </c>
      <c r="AO37" s="45">
        <f t="shared" si="15"/>
        <v>1</v>
      </c>
      <c r="AQ37" s="44">
        <f>IF(AT37=0,'Input Output'!$G$24,'Input Output'!$G$23)</f>
        <v>20.745000000000001</v>
      </c>
      <c r="AR37" s="46" t="str">
        <f t="shared" ref="AR37" si="353">AM37</f>
        <v>G01 X367.849 Y470.480</v>
      </c>
      <c r="AS37" s="38" t="str">
        <f>""</f>
        <v/>
      </c>
      <c r="AT37" s="45">
        <f t="shared" si="16"/>
        <v>1</v>
      </c>
      <c r="AV37" s="44">
        <f>IF(AY37=0,'Input Output'!$G$24,'Input Output'!$G$23)</f>
        <v>20.745000000000001</v>
      </c>
      <c r="AW37" s="46" t="str">
        <f t="shared" ref="AW37" si="354">AR37</f>
        <v>G01 X367.849 Y470.480</v>
      </c>
      <c r="AX37" s="38" t="str">
        <f t="shared" ref="AX37" si="355">IF(AY37=0,"F2000",IF(AY37=2,"F1",""))</f>
        <v/>
      </c>
      <c r="AY37" s="45">
        <f t="shared" si="17"/>
        <v>1</v>
      </c>
      <c r="BA37" s="44">
        <f>IF(BD37=0,'Input Output'!$G$24,'Input Output'!$G$23)</f>
        <v>20.745000000000001</v>
      </c>
      <c r="BB37" s="46" t="str">
        <f t="shared" ref="BB37" si="356">AW37</f>
        <v>G01 X367.849 Y470.480</v>
      </c>
      <c r="BC37" s="38" t="str">
        <f t="shared" ref="BC37" si="357">IF(BD37=0,"F2000",IF(BD37=2,"F1",""))</f>
        <v/>
      </c>
      <c r="BD37" s="45">
        <f t="shared" si="18"/>
        <v>1</v>
      </c>
      <c r="BF37" s="44">
        <f>IF(BI37=0,'Input Output'!$G$24,'Input Output'!$G$23)</f>
        <v>20.745000000000001</v>
      </c>
      <c r="BG37" s="46" t="str">
        <f t="shared" ref="BG37" si="358">BB37</f>
        <v>G01 X367.849 Y470.480</v>
      </c>
      <c r="BH37" s="38" t="str">
        <f t="shared" ref="BH37" si="359">IF(BI37=0,"F2000",IF(BI37=2,"F1",""))</f>
        <v/>
      </c>
      <c r="BI37" s="45">
        <f t="shared" si="19"/>
        <v>1</v>
      </c>
      <c r="BK37" s="44">
        <f>IF(BN37=0,'Input Output'!$G$24,'Input Output'!$G$23)</f>
        <v>0.46875</v>
      </c>
      <c r="BL37" s="46" t="str">
        <f t="shared" ref="BL37" si="360">BG37</f>
        <v>G01 X367.849 Y470.480</v>
      </c>
      <c r="BM37" s="38" t="str">
        <f t="shared" ref="BM37" si="361">IF(BN37=0,"F2000",IF(BN37=2,"F1",""))</f>
        <v>F2000</v>
      </c>
      <c r="BN37" s="45">
        <f t="shared" si="20"/>
        <v>0</v>
      </c>
      <c r="BS37">
        <v>1</v>
      </c>
      <c r="BT37" s="15">
        <f t="shared" si="0"/>
        <v>0.17172593235039038</v>
      </c>
      <c r="BU37" s="15">
        <f t="shared" si="7"/>
        <v>10.303555941023422</v>
      </c>
      <c r="BV37" s="15" t="s">
        <v>457</v>
      </c>
      <c r="BW37" t="s">
        <v>525</v>
      </c>
      <c r="BZ37" s="19">
        <f>'Input Output'!$E$20/1153</f>
        <v>0.46834345186470078</v>
      </c>
      <c r="CA37" t="str">
        <f t="shared" si="1"/>
        <v>1</v>
      </c>
      <c r="CC37" t="str">
        <f t="shared" si="2"/>
        <v>G01 X156.88</v>
      </c>
      <c r="CD37" t="str">
        <f t="shared" si="3"/>
        <v>156.88</v>
      </c>
      <c r="CE37" t="str">
        <f t="shared" si="4"/>
        <v>156.884 Y75.793</v>
      </c>
      <c r="CF37" t="str">
        <f t="shared" si="5"/>
        <v>75.793</v>
      </c>
      <c r="CI37">
        <f>IF(BV37="A",((CD37*'Input Output'!$E$5)+'Input Output'!$H$5),IF(BV37="B",(CD37*'Input Output'!$E$8)+'Input Output'!$H$8,IF(BV37="C",(CD37*'Input Output'!$E$11)+'Input Output'!$H$11,"")))</f>
        <v>156.88</v>
      </c>
      <c r="CJ37">
        <f>IF(BV37="A",(CF37*'Input Output'!$E$6)+'Input Output'!$H$6,IF(BV37="B",(CF37*'Input Output'!$E$9)+'Input Output'!$H$9,IF(BV37="C",(CF37*'Input Output'!$E$12)+'Input Output'!$H$12,"")))</f>
        <v>75.793000000000006</v>
      </c>
      <c r="CL37" t="str">
        <f t="shared" si="6"/>
        <v xml:space="preserve">G01 X156.88 Y75.793 </v>
      </c>
    </row>
    <row r="38" spans="1:90" x14ac:dyDescent="0.25">
      <c r="A38">
        <v>43</v>
      </c>
      <c r="B38" t="s">
        <v>21</v>
      </c>
      <c r="C38">
        <v>22</v>
      </c>
      <c r="D38" t="str">
        <f t="shared" si="8"/>
        <v>G04 P7.38</v>
      </c>
      <c r="E38">
        <f>F38/60</f>
        <v>4.8105000000000002</v>
      </c>
      <c r="F38">
        <f>F37+'Input Output'!$E$25</f>
        <v>288.63</v>
      </c>
      <c r="G38">
        <v>20</v>
      </c>
      <c r="H38" s="47">
        <f t="shared" ref="H38" si="362">_xlfn.NUMBERVALUE(RIGHT(I38,LEN(I38)-(FIND("P",I38))))</f>
        <v>0</v>
      </c>
      <c r="I38" s="46" t="str">
        <f>IF(K38=2,"G04 P"&amp;(ROUND(K$13,3)),IF(K38=0,"G04 P0","G04 P"&amp;'Input Output'!$E$25))</f>
        <v>G04 P0</v>
      </c>
      <c r="J38" s="38" t="str">
        <f>""</f>
        <v/>
      </c>
      <c r="K38" s="45">
        <f t="shared" si="9"/>
        <v>0</v>
      </c>
      <c r="L38" s="3"/>
      <c r="M38" s="47">
        <f t="shared" ref="M38" si="363">_xlfn.NUMBERVALUE(RIGHT(N38,LEN(N38)-(FIND("P",N38))))</f>
        <v>7.38</v>
      </c>
      <c r="N38" s="46" t="str">
        <f>IF(P38=2,"G04 P"&amp;(ROUND(P$13,3)),IF(P38=0,"G04 P0","G04 P"&amp;'Input Output'!$E$25))</f>
        <v>G04 P7.38</v>
      </c>
      <c r="O38" s="38" t="str">
        <f>""</f>
        <v/>
      </c>
      <c r="P38" s="45">
        <f t="shared" si="10"/>
        <v>1</v>
      </c>
      <c r="Q38" s="3"/>
      <c r="R38" s="47">
        <f t="shared" ref="R38" si="364">_xlfn.NUMBERVALUE(RIGHT(S38,LEN(S38)-(FIND("P",S38))))</f>
        <v>7.38</v>
      </c>
      <c r="S38" s="46" t="str">
        <f>IF(U38=2,"G04 P"&amp;(ROUND(U$13,3)),IF(U38=0,"G04 P0","G04 P"&amp;'Input Output'!$E$25))</f>
        <v>G04 P7.38</v>
      </c>
      <c r="T38" s="38" t="str">
        <f>""</f>
        <v/>
      </c>
      <c r="U38" s="45">
        <f t="shared" si="11"/>
        <v>1</v>
      </c>
      <c r="W38" s="47">
        <f t="shared" ref="W38" si="365">_xlfn.NUMBERVALUE(RIGHT(X38,LEN(X38)-(FIND("P",X38))))</f>
        <v>7.38</v>
      </c>
      <c r="X38" s="46" t="str">
        <f>IF(Z38=2,"G04 P"&amp;(ROUND(Z$13,3)),IF(Z38=0,"G04 P0","G04 P"&amp;'Input Output'!$E$25))</f>
        <v>G04 P7.38</v>
      </c>
      <c r="Y38" s="38" t="str">
        <f>""</f>
        <v/>
      </c>
      <c r="Z38" s="45">
        <f t="shared" si="12"/>
        <v>1</v>
      </c>
      <c r="AB38" s="47">
        <f t="shared" ref="AB38" si="366">_xlfn.NUMBERVALUE(RIGHT(AC38,LEN(AC38)-(FIND("P",AC38))))</f>
        <v>7.38</v>
      </c>
      <c r="AC38" s="46" t="str">
        <f>IF(AE38=2,"G04 P"&amp;(ROUND(AE$13,3)),IF(AE38=0,"G04 P0","G04 P"&amp;'Input Output'!$E$25))</f>
        <v>G04 P7.38</v>
      </c>
      <c r="AD38" s="38" t="str">
        <f>""</f>
        <v/>
      </c>
      <c r="AE38" s="45">
        <f t="shared" si="13"/>
        <v>1</v>
      </c>
      <c r="AG38" s="47">
        <f t="shared" ref="AG38" si="367">_xlfn.NUMBERVALUE(RIGHT(AH38,LEN(AH38)-(FIND("P",AH38))))</f>
        <v>7.38</v>
      </c>
      <c r="AH38" s="46" t="str">
        <f>IF(AJ38=2,"G04 P"&amp;(ROUND(AJ$13,3)),IF(AJ38=0,"G04 P0","G04 P"&amp;'Input Output'!$E$25))</f>
        <v>G04 P7.38</v>
      </c>
      <c r="AI38" s="38" t="str">
        <f>""</f>
        <v/>
      </c>
      <c r="AJ38" s="45">
        <f t="shared" si="14"/>
        <v>1</v>
      </c>
      <c r="AL38" s="47">
        <f t="shared" ref="AL38" si="368">_xlfn.NUMBERVALUE(RIGHT(AM38,LEN(AM38)-(FIND("P",AM38))))</f>
        <v>7.38</v>
      </c>
      <c r="AM38" s="46" t="str">
        <f>IF(AO38=2,"G04 P"&amp;(ROUND(AO$13,3)),IF(AO38=0,"G04 P0","G04 P"&amp;'Input Output'!$E$25))</f>
        <v>G04 P7.38</v>
      </c>
      <c r="AN38" s="38" t="str">
        <f>""</f>
        <v/>
      </c>
      <c r="AO38" s="45">
        <f t="shared" si="15"/>
        <v>1</v>
      </c>
      <c r="AQ38" s="47">
        <f t="shared" ref="AQ38" si="369">_xlfn.NUMBERVALUE(RIGHT(AR38,LEN(AR38)-(FIND("P",AR38))))</f>
        <v>7.38</v>
      </c>
      <c r="AR38" s="46" t="str">
        <f>IF(AT38=2,"G04 P"&amp;(ROUND(AT$13,3)),IF(AT38=0,"G04 P0","G04 P"&amp;'Input Output'!$E$25))</f>
        <v>G04 P7.38</v>
      </c>
      <c r="AS38" s="38" t="str">
        <f t="shared" ref="AS38" si="370">IF(AT38=0,"F2000",IF(AT38=2,"F1",""))</f>
        <v/>
      </c>
      <c r="AT38" s="45">
        <f t="shared" si="16"/>
        <v>1</v>
      </c>
      <c r="AV38" s="47">
        <f t="shared" ref="AV38" si="371">_xlfn.NUMBERVALUE(RIGHT(AW38,LEN(AW38)-(FIND("P",AW38))))</f>
        <v>7.38</v>
      </c>
      <c r="AW38" s="46" t="str">
        <f>IF(AY38=2,"G04 P"&amp;(ROUND(AY$13,3)),IF(AY38=0,"G04 P0","G04 P"&amp;'Input Output'!$E$25))</f>
        <v>G04 P7.38</v>
      </c>
      <c r="AX38" s="38" t="str">
        <f>""</f>
        <v/>
      </c>
      <c r="AY38" s="45">
        <f t="shared" si="17"/>
        <v>1</v>
      </c>
      <c r="BA38" s="47">
        <f t="shared" ref="BA38" si="372">_xlfn.NUMBERVALUE(RIGHT(BB38,LEN(BB38)-(FIND("P",BB38))))</f>
        <v>7.38</v>
      </c>
      <c r="BB38" s="46" t="str">
        <f>IF(BD38=2,"G04 P"&amp;(ROUND(BD$13,3)),IF(BD38=0,"G04 P0","G04 P"&amp;'Input Output'!$E$25))</f>
        <v>G04 P7.38</v>
      </c>
      <c r="BC38" s="38" t="str">
        <f>""</f>
        <v/>
      </c>
      <c r="BD38" s="45">
        <f t="shared" si="18"/>
        <v>1</v>
      </c>
      <c r="BF38" s="47">
        <f t="shared" ref="BF38" si="373">_xlfn.NUMBERVALUE(RIGHT(BG38,LEN(BG38)-(FIND("P",BG38))))</f>
        <v>7.38</v>
      </c>
      <c r="BG38" s="46" t="str">
        <f>IF(BI38=2,"G04 P"&amp;(ROUND(BI$13,3)),IF(BI38=0,"G04 P0","G04 P"&amp;'Input Output'!$E$25))</f>
        <v>G04 P7.38</v>
      </c>
      <c r="BH38" s="38" t="str">
        <f>""</f>
        <v/>
      </c>
      <c r="BI38" s="45">
        <f t="shared" si="19"/>
        <v>1</v>
      </c>
      <c r="BK38" s="47">
        <f t="shared" ref="BK38" si="374">_xlfn.NUMBERVALUE(RIGHT(BL38,LEN(BL38)-(FIND("P",BL38))))</f>
        <v>0</v>
      </c>
      <c r="BL38" s="46" t="str">
        <f>IF(BN38=2,"G04 P"&amp;(ROUND(BN$13,3)),IF(BN38=0,"G04 P0","G04 P"&amp;'Input Output'!$E$25))</f>
        <v>G04 P0</v>
      </c>
      <c r="BM38" s="38" t="str">
        <f>""</f>
        <v/>
      </c>
      <c r="BN38" s="45">
        <f t="shared" si="20"/>
        <v>0</v>
      </c>
      <c r="BS38">
        <v>1</v>
      </c>
      <c r="BT38" s="15">
        <f t="shared" si="0"/>
        <v>0.17953165654813538</v>
      </c>
      <c r="BU38" s="15">
        <f t="shared" si="7"/>
        <v>10.771899392888123</v>
      </c>
      <c r="BV38" s="15" t="s">
        <v>457</v>
      </c>
      <c r="BW38" t="s">
        <v>526</v>
      </c>
      <c r="BZ38" s="19">
        <f>'Input Output'!$E$20/1153</f>
        <v>0.46834345186470078</v>
      </c>
      <c r="CA38" t="str">
        <f t="shared" si="1"/>
        <v>1</v>
      </c>
      <c r="CC38" t="str">
        <f t="shared" si="2"/>
        <v>G01 X165.52</v>
      </c>
      <c r="CD38" t="str">
        <f t="shared" si="3"/>
        <v>165.52</v>
      </c>
      <c r="CE38" t="str">
        <f t="shared" si="4"/>
        <v>165.524 Y71.391</v>
      </c>
      <c r="CF38" t="str">
        <f t="shared" si="5"/>
        <v>71.391</v>
      </c>
      <c r="CI38">
        <f>IF(BV38="A",((CD38*'Input Output'!$E$5)+'Input Output'!$H$5),IF(BV38="B",(CD38*'Input Output'!$E$8)+'Input Output'!$H$8,IF(BV38="C",(CD38*'Input Output'!$E$11)+'Input Output'!$H$11,"")))</f>
        <v>165.52</v>
      </c>
      <c r="CJ38">
        <f>IF(BV38="A",(CF38*'Input Output'!$E$6)+'Input Output'!$H$6,IF(BV38="B",(CF38*'Input Output'!$E$9)+'Input Output'!$H$9,IF(BV38="C",(CF38*'Input Output'!$E$12)+'Input Output'!$H$12,"")))</f>
        <v>71.391000000000005</v>
      </c>
      <c r="CL38" t="str">
        <f t="shared" si="6"/>
        <v xml:space="preserve">G01 X165.52 Y71.391 </v>
      </c>
    </row>
    <row r="39" spans="1:90" x14ac:dyDescent="0.25">
      <c r="A39">
        <v>45</v>
      </c>
      <c r="B39" t="s">
        <v>22</v>
      </c>
      <c r="C39">
        <v>23</v>
      </c>
      <c r="D39" t="str">
        <f t="shared" si="8"/>
        <v>G01 X378.526 Y464.432</v>
      </c>
      <c r="E39">
        <f t="shared" ref="E39:E95" si="375">(60/128)+E37</f>
        <v>5.15625</v>
      </c>
      <c r="F39">
        <f t="shared" si="46"/>
        <v>309.375</v>
      </c>
      <c r="G39">
        <v>21</v>
      </c>
      <c r="H39" s="44">
        <f>IF(K39=0,'Input Output'!$G$24,'Input Output'!$G$23)</f>
        <v>0.46875</v>
      </c>
      <c r="I39" s="46" t="str">
        <f t="shared" ref="I39" si="376">D39</f>
        <v>G01 X378.526 Y464.432</v>
      </c>
      <c r="J39" s="38" t="str">
        <f t="shared" ref="J39" si="377">IF(K39=0,"F2000",IF(K39=2,"F1",""))</f>
        <v>F2000</v>
      </c>
      <c r="K39" s="45">
        <f t="shared" si="9"/>
        <v>0</v>
      </c>
      <c r="L39" s="3"/>
      <c r="M39" s="44">
        <f>IF(P39=0,'Input Output'!$G$24,'Input Output'!$G$23)</f>
        <v>20.745000000000001</v>
      </c>
      <c r="N39" s="46" t="str">
        <f t="shared" ref="N39" si="378">I39</f>
        <v>G01 X378.526 Y464.432</v>
      </c>
      <c r="O39" s="38" t="str">
        <f t="shared" ref="O39" si="379">IF(P39=0,"F2000",IF(P39=2,"F1",""))</f>
        <v/>
      </c>
      <c r="P39" s="45">
        <f t="shared" si="10"/>
        <v>1</v>
      </c>
      <c r="Q39" s="3"/>
      <c r="R39" s="44">
        <f>IF(U39=0,'Input Output'!$G$24,'Input Output'!$G$23)</f>
        <v>20.745000000000001</v>
      </c>
      <c r="S39" s="46" t="str">
        <f t="shared" si="87"/>
        <v>G01 X378.526 Y464.432</v>
      </c>
      <c r="T39" s="38" t="str">
        <f t="shared" ref="T39" si="380">IF(U39=0,"F2000",IF(U39=2,"F1",""))</f>
        <v/>
      </c>
      <c r="U39" s="45">
        <f t="shared" si="11"/>
        <v>1</v>
      </c>
      <c r="W39" s="44">
        <f>IF(Z39=0,'Input Output'!$G$24,'Input Output'!$G$23)</f>
        <v>20.745000000000001</v>
      </c>
      <c r="X39" s="46" t="str">
        <f t="shared" ref="X39" si="381">S39</f>
        <v>G01 X378.526 Y464.432</v>
      </c>
      <c r="Y39" s="38" t="str">
        <f t="shared" ref="Y39" si="382">IF(Z39=0,"F2000",IF(Z39=2,"F1",""))</f>
        <v/>
      </c>
      <c r="Z39" s="45">
        <f t="shared" si="12"/>
        <v>1</v>
      </c>
      <c r="AB39" s="44">
        <f>IF(AE39=0,'Input Output'!$G$24,'Input Output'!$G$23)</f>
        <v>20.745000000000001</v>
      </c>
      <c r="AC39" s="46" t="str">
        <f t="shared" ref="AC39" si="383">X39</f>
        <v>G01 X378.526 Y464.432</v>
      </c>
      <c r="AD39" s="38" t="str">
        <f t="shared" ref="AD39" si="384">IF(AE39=0,"F2000",IF(AE39=2,"F1",""))</f>
        <v/>
      </c>
      <c r="AE39" s="45">
        <f t="shared" si="13"/>
        <v>1</v>
      </c>
      <c r="AG39" s="44">
        <f>IF(AJ39=0,'Input Output'!$G$24,'Input Output'!$G$23)</f>
        <v>20.745000000000001</v>
      </c>
      <c r="AH39" s="46" t="str">
        <f t="shared" ref="AH39" si="385">AC39</f>
        <v>G01 X378.526 Y464.432</v>
      </c>
      <c r="AI39" s="38" t="str">
        <f t="shared" ref="AI39" si="386">IF(AJ39=0,"F2000",IF(AJ39=2,"F1",""))</f>
        <v/>
      </c>
      <c r="AJ39" s="45">
        <f t="shared" si="14"/>
        <v>1</v>
      </c>
      <c r="AL39" s="44">
        <f>IF(AO39=0,'Input Output'!$G$24,'Input Output'!$G$23)</f>
        <v>20.745000000000001</v>
      </c>
      <c r="AM39" s="46" t="str">
        <f t="shared" ref="AM39" si="387">AH39</f>
        <v>G01 X378.526 Y464.432</v>
      </c>
      <c r="AN39" s="38" t="str">
        <f t="shared" ref="AN39" si="388">IF(AO39=0,"F2000",IF(AO39=2,"F1",""))</f>
        <v/>
      </c>
      <c r="AO39" s="45">
        <f t="shared" si="15"/>
        <v>1</v>
      </c>
      <c r="AQ39" s="44">
        <f>IF(AT39=0,'Input Output'!$G$24,'Input Output'!$G$23)</f>
        <v>20.745000000000001</v>
      </c>
      <c r="AR39" s="46" t="str">
        <f t="shared" ref="AR39" si="389">AM39</f>
        <v>G01 X378.526 Y464.432</v>
      </c>
      <c r="AS39" s="38" t="str">
        <f>""</f>
        <v/>
      </c>
      <c r="AT39" s="45">
        <f t="shared" si="16"/>
        <v>1</v>
      </c>
      <c r="AV39" s="44">
        <f>IF(AY39=0,'Input Output'!$G$24,'Input Output'!$G$23)</f>
        <v>20.745000000000001</v>
      </c>
      <c r="AW39" s="46" t="str">
        <f t="shared" ref="AW39" si="390">AR39</f>
        <v>G01 X378.526 Y464.432</v>
      </c>
      <c r="AX39" s="38" t="str">
        <f t="shared" ref="AX39" si="391">IF(AY39=0,"F2000",IF(AY39=2,"F1",""))</f>
        <v/>
      </c>
      <c r="AY39" s="45">
        <f t="shared" si="17"/>
        <v>1</v>
      </c>
      <c r="BA39" s="44">
        <f>IF(BD39=0,'Input Output'!$G$24,'Input Output'!$G$23)</f>
        <v>20.745000000000001</v>
      </c>
      <c r="BB39" s="46" t="str">
        <f t="shared" ref="BB39" si="392">AW39</f>
        <v>G01 X378.526 Y464.432</v>
      </c>
      <c r="BC39" s="38" t="str">
        <f t="shared" ref="BC39" si="393">IF(BD39=0,"F2000",IF(BD39=2,"F1",""))</f>
        <v/>
      </c>
      <c r="BD39" s="45">
        <f t="shared" si="18"/>
        <v>1</v>
      </c>
      <c r="BF39" s="44">
        <f>IF(BI39=0,'Input Output'!$G$24,'Input Output'!$G$23)</f>
        <v>20.745000000000001</v>
      </c>
      <c r="BG39" s="46" t="str">
        <f t="shared" ref="BG39" si="394">BB39</f>
        <v>G01 X378.526 Y464.432</v>
      </c>
      <c r="BH39" s="38" t="str">
        <f t="shared" ref="BH39" si="395">IF(BI39=0,"F2000",IF(BI39=2,"F1",""))</f>
        <v/>
      </c>
      <c r="BI39" s="45">
        <f t="shared" si="19"/>
        <v>1</v>
      </c>
      <c r="BK39" s="44">
        <f>IF(BN39=0,'Input Output'!$G$24,'Input Output'!$G$23)</f>
        <v>0.46875</v>
      </c>
      <c r="BL39" s="46" t="str">
        <f t="shared" ref="BL39" si="396">BG39</f>
        <v>G01 X378.526 Y464.432</v>
      </c>
      <c r="BM39" s="38" t="str">
        <f t="shared" ref="BM39" si="397">IF(BN39=0,"F2000",IF(BN39=2,"F1",""))</f>
        <v>F2000</v>
      </c>
      <c r="BN39" s="45">
        <f t="shared" si="20"/>
        <v>0</v>
      </c>
      <c r="BS39">
        <v>1</v>
      </c>
      <c r="BT39" s="15">
        <f t="shared" si="0"/>
        <v>0.18733738074588041</v>
      </c>
      <c r="BU39" s="15">
        <f t="shared" si="7"/>
        <v>11.240242844752824</v>
      </c>
      <c r="BV39" s="15" t="s">
        <v>457</v>
      </c>
      <c r="BW39" t="s">
        <v>527</v>
      </c>
      <c r="BZ39" s="19">
        <f>'Input Output'!$E$20/1153</f>
        <v>0.46834345186470078</v>
      </c>
      <c r="CA39" t="str">
        <f t="shared" si="1"/>
        <v>1</v>
      </c>
      <c r="CC39" t="str">
        <f t="shared" si="2"/>
        <v>G01 X174.37</v>
      </c>
      <c r="CD39" t="str">
        <f t="shared" si="3"/>
        <v>174.37</v>
      </c>
      <c r="CE39" t="str">
        <f t="shared" si="4"/>
        <v>174.372 Y67.418</v>
      </c>
      <c r="CF39" t="str">
        <f t="shared" si="5"/>
        <v>67.418</v>
      </c>
      <c r="CI39">
        <f>IF(BV39="A",((CD39*'Input Output'!$E$5)+'Input Output'!$H$5),IF(BV39="B",(CD39*'Input Output'!$E$8)+'Input Output'!$H$8,IF(BV39="C",(CD39*'Input Output'!$E$11)+'Input Output'!$H$11,"")))</f>
        <v>174.37</v>
      </c>
      <c r="CJ39">
        <f>IF(BV39="A",(CF39*'Input Output'!$E$6)+'Input Output'!$H$6,IF(BV39="B",(CF39*'Input Output'!$E$9)+'Input Output'!$H$9,IF(BV39="C",(CF39*'Input Output'!$E$12)+'Input Output'!$H$12,"")))</f>
        <v>67.418000000000006</v>
      </c>
      <c r="CL39" t="str">
        <f t="shared" si="6"/>
        <v xml:space="preserve">G01 X174.37 Y67.418 </v>
      </c>
    </row>
    <row r="40" spans="1:90" x14ac:dyDescent="0.25">
      <c r="A40">
        <v>47</v>
      </c>
      <c r="B40" t="s">
        <v>23</v>
      </c>
      <c r="C40">
        <v>24</v>
      </c>
      <c r="D40" t="str">
        <f t="shared" si="8"/>
        <v>G04 P7.38</v>
      </c>
      <c r="E40">
        <f>F40/60</f>
        <v>5.2792500000000002</v>
      </c>
      <c r="F40">
        <f>F39+'Input Output'!$E$25</f>
        <v>316.755</v>
      </c>
      <c r="G40">
        <v>22</v>
      </c>
      <c r="H40" s="47">
        <f t="shared" ref="H40" si="398">_xlfn.NUMBERVALUE(RIGHT(I40,LEN(I40)-(FIND("P",I40))))</f>
        <v>0</v>
      </c>
      <c r="I40" s="46" t="str">
        <f>IF(K40=2,"G04 P"&amp;(ROUND(K$13,3)),IF(K40=0,"G04 P0","G04 P"&amp;'Input Output'!$E$25))</f>
        <v>G04 P0</v>
      </c>
      <c r="J40" s="38" t="str">
        <f>""</f>
        <v/>
      </c>
      <c r="K40" s="45">
        <f t="shared" si="9"/>
        <v>0</v>
      </c>
      <c r="L40" s="3"/>
      <c r="M40" s="47">
        <f t="shared" ref="M40" si="399">_xlfn.NUMBERVALUE(RIGHT(N40,LEN(N40)-(FIND("P",N40))))</f>
        <v>7.38</v>
      </c>
      <c r="N40" s="46" t="str">
        <f>IF(P40=2,"G04 P"&amp;(ROUND(P$13,3)),IF(P40=0,"G04 P0","G04 P"&amp;'Input Output'!$E$25))</f>
        <v>G04 P7.38</v>
      </c>
      <c r="O40" s="38" t="str">
        <f>""</f>
        <v/>
      </c>
      <c r="P40" s="45">
        <f t="shared" si="10"/>
        <v>1</v>
      </c>
      <c r="Q40" s="3"/>
      <c r="R40" s="47">
        <f t="shared" ref="R40" si="400">_xlfn.NUMBERVALUE(RIGHT(S40,LEN(S40)-(FIND("P",S40))))</f>
        <v>7.38</v>
      </c>
      <c r="S40" s="46" t="str">
        <f>IF(U40=2,"G04 P"&amp;(ROUND(U$13,3)),IF(U40=0,"G04 P0","G04 P"&amp;'Input Output'!$E$25))</f>
        <v>G04 P7.38</v>
      </c>
      <c r="T40" s="38" t="str">
        <f>""</f>
        <v/>
      </c>
      <c r="U40" s="45">
        <f t="shared" si="11"/>
        <v>1</v>
      </c>
      <c r="W40" s="47">
        <f t="shared" ref="W40" si="401">_xlfn.NUMBERVALUE(RIGHT(X40,LEN(X40)-(FIND("P",X40))))</f>
        <v>7.38</v>
      </c>
      <c r="X40" s="46" t="str">
        <f>IF(Z40=2,"G04 P"&amp;(ROUND(Z$13,3)),IF(Z40=0,"G04 P0","G04 P"&amp;'Input Output'!$E$25))</f>
        <v>G04 P7.38</v>
      </c>
      <c r="Y40" s="38" t="str">
        <f>""</f>
        <v/>
      </c>
      <c r="Z40" s="45">
        <f t="shared" si="12"/>
        <v>1</v>
      </c>
      <c r="AB40" s="47">
        <f t="shared" ref="AB40" si="402">_xlfn.NUMBERVALUE(RIGHT(AC40,LEN(AC40)-(FIND("P",AC40))))</f>
        <v>7.38</v>
      </c>
      <c r="AC40" s="46" t="str">
        <f>IF(AE40=2,"G04 P"&amp;(ROUND(AE$13,3)),IF(AE40=0,"G04 P0","G04 P"&amp;'Input Output'!$E$25))</f>
        <v>G04 P7.38</v>
      </c>
      <c r="AD40" s="38" t="str">
        <f>""</f>
        <v/>
      </c>
      <c r="AE40" s="45">
        <f t="shared" si="13"/>
        <v>1</v>
      </c>
      <c r="AG40" s="47">
        <f t="shared" ref="AG40" si="403">_xlfn.NUMBERVALUE(RIGHT(AH40,LEN(AH40)-(FIND("P",AH40))))</f>
        <v>7.38</v>
      </c>
      <c r="AH40" s="46" t="str">
        <f>IF(AJ40=2,"G04 P"&amp;(ROUND(AJ$13,3)),IF(AJ40=0,"G04 P0","G04 P"&amp;'Input Output'!$E$25))</f>
        <v>G04 P7.38</v>
      </c>
      <c r="AI40" s="38" t="str">
        <f>""</f>
        <v/>
      </c>
      <c r="AJ40" s="45">
        <f t="shared" si="14"/>
        <v>1</v>
      </c>
      <c r="AL40" s="47">
        <f t="shared" ref="AL40" si="404">_xlfn.NUMBERVALUE(RIGHT(AM40,LEN(AM40)-(FIND("P",AM40))))</f>
        <v>7.38</v>
      </c>
      <c r="AM40" s="46" t="str">
        <f>IF(AO40=2,"G04 P"&amp;(ROUND(AO$13,3)),IF(AO40=0,"G04 P0","G04 P"&amp;'Input Output'!$E$25))</f>
        <v>G04 P7.38</v>
      </c>
      <c r="AN40" s="38" t="str">
        <f>""</f>
        <v/>
      </c>
      <c r="AO40" s="45">
        <f t="shared" si="15"/>
        <v>1</v>
      </c>
      <c r="AQ40" s="47">
        <f t="shared" ref="AQ40" si="405">_xlfn.NUMBERVALUE(RIGHT(AR40,LEN(AR40)-(FIND("P",AR40))))</f>
        <v>7.38</v>
      </c>
      <c r="AR40" s="46" t="str">
        <f>IF(AT40=2,"G04 P"&amp;(ROUND(AT$13,3)),IF(AT40=0,"G04 P0","G04 P"&amp;'Input Output'!$E$25))</f>
        <v>G04 P7.38</v>
      </c>
      <c r="AS40" s="38" t="str">
        <f t="shared" ref="AS40" si="406">IF(AT40=0,"F2000",IF(AT40=2,"F1",""))</f>
        <v/>
      </c>
      <c r="AT40" s="45">
        <f t="shared" si="16"/>
        <v>1</v>
      </c>
      <c r="AV40" s="47">
        <f t="shared" ref="AV40" si="407">_xlfn.NUMBERVALUE(RIGHT(AW40,LEN(AW40)-(FIND("P",AW40))))</f>
        <v>7.38</v>
      </c>
      <c r="AW40" s="46" t="str">
        <f>IF(AY40=2,"G04 P"&amp;(ROUND(AY$13,3)),IF(AY40=0,"G04 P0","G04 P"&amp;'Input Output'!$E$25))</f>
        <v>G04 P7.38</v>
      </c>
      <c r="AX40" s="38" t="str">
        <f>""</f>
        <v/>
      </c>
      <c r="AY40" s="45">
        <f t="shared" si="17"/>
        <v>1</v>
      </c>
      <c r="BA40" s="47">
        <f t="shared" ref="BA40" si="408">_xlfn.NUMBERVALUE(RIGHT(BB40,LEN(BB40)-(FIND("P",BB40))))</f>
        <v>7.38</v>
      </c>
      <c r="BB40" s="46" t="str">
        <f>IF(BD40=2,"G04 P"&amp;(ROUND(BD$13,3)),IF(BD40=0,"G04 P0","G04 P"&amp;'Input Output'!$E$25))</f>
        <v>G04 P7.38</v>
      </c>
      <c r="BC40" s="38" t="str">
        <f>""</f>
        <v/>
      </c>
      <c r="BD40" s="45">
        <f t="shared" si="18"/>
        <v>1</v>
      </c>
      <c r="BF40" s="47">
        <f t="shared" ref="BF40" si="409">_xlfn.NUMBERVALUE(RIGHT(BG40,LEN(BG40)-(FIND("P",BG40))))</f>
        <v>7.38</v>
      </c>
      <c r="BG40" s="46" t="str">
        <f>IF(BI40=2,"G04 P"&amp;(ROUND(BI$13,3)),IF(BI40=0,"G04 P0","G04 P"&amp;'Input Output'!$E$25))</f>
        <v>G04 P7.38</v>
      </c>
      <c r="BH40" s="38" t="str">
        <f>""</f>
        <v/>
      </c>
      <c r="BI40" s="45">
        <f t="shared" si="19"/>
        <v>1</v>
      </c>
      <c r="BK40" s="47">
        <f t="shared" ref="BK40" si="410">_xlfn.NUMBERVALUE(RIGHT(BL40,LEN(BL40)-(FIND("P",BL40))))</f>
        <v>0</v>
      </c>
      <c r="BL40" s="46" t="str">
        <f>IF(BN40=2,"G04 P"&amp;(ROUND(BN$13,3)),IF(BN40=0,"G04 P0","G04 P"&amp;'Input Output'!$E$25))</f>
        <v>G04 P0</v>
      </c>
      <c r="BM40" s="38" t="str">
        <f>""</f>
        <v/>
      </c>
      <c r="BN40" s="45">
        <f t="shared" si="20"/>
        <v>0</v>
      </c>
      <c r="BS40">
        <v>1</v>
      </c>
      <c r="BT40" s="15">
        <f t="shared" si="0"/>
        <v>0.19514310494362544</v>
      </c>
      <c r="BU40" s="15">
        <f t="shared" si="7"/>
        <v>11.708586296617526</v>
      </c>
      <c r="BV40" s="15" t="s">
        <v>457</v>
      </c>
      <c r="BW40" t="s">
        <v>528</v>
      </c>
      <c r="BZ40" s="19">
        <f>'Input Output'!$E$20/1153</f>
        <v>0.46834345186470078</v>
      </c>
      <c r="CA40" t="str">
        <f t="shared" si="1"/>
        <v>1</v>
      </c>
      <c r="CC40" t="str">
        <f t="shared" si="2"/>
        <v>G01 X183.40</v>
      </c>
      <c r="CD40" t="str">
        <f t="shared" si="3"/>
        <v>183.40</v>
      </c>
      <c r="CE40" t="str">
        <f t="shared" si="4"/>
        <v>183.406 Y63.883</v>
      </c>
      <c r="CF40" t="str">
        <f t="shared" si="5"/>
        <v>63.883</v>
      </c>
      <c r="CI40">
        <f>IF(BV40="A",((CD40*'Input Output'!$E$5)+'Input Output'!$H$5),IF(BV40="B",(CD40*'Input Output'!$E$8)+'Input Output'!$H$8,IF(BV40="C",(CD40*'Input Output'!$E$11)+'Input Output'!$H$11,"")))</f>
        <v>183.4</v>
      </c>
      <c r="CJ40">
        <f>IF(BV40="A",(CF40*'Input Output'!$E$6)+'Input Output'!$H$6,IF(BV40="B",(CF40*'Input Output'!$E$9)+'Input Output'!$H$9,IF(BV40="C",(CF40*'Input Output'!$E$12)+'Input Output'!$H$12,"")))</f>
        <v>63.883000000000003</v>
      </c>
      <c r="CL40" t="str">
        <f t="shared" si="6"/>
        <v xml:space="preserve">G01 X183.4 Y63.883 </v>
      </c>
    </row>
    <row r="41" spans="1:90" x14ac:dyDescent="0.25">
      <c r="A41">
        <v>49</v>
      </c>
      <c r="B41" t="s">
        <v>24</v>
      </c>
      <c r="C41">
        <v>25</v>
      </c>
      <c r="D41" t="str">
        <f t="shared" si="8"/>
        <v>G01 X388.893 Y457.867</v>
      </c>
      <c r="E41">
        <f t="shared" ref="E41:E97" si="411">(60/128)+E39</f>
        <v>5.625</v>
      </c>
      <c r="F41">
        <f t="shared" si="46"/>
        <v>337.5</v>
      </c>
      <c r="G41">
        <v>23</v>
      </c>
      <c r="H41" s="44">
        <f>IF(K41=0,'Input Output'!$G$24,'Input Output'!$G$23)</f>
        <v>0.46875</v>
      </c>
      <c r="I41" s="46" t="str">
        <f t="shared" ref="I41" si="412">D41</f>
        <v>G01 X388.893 Y457.867</v>
      </c>
      <c r="J41" s="38" t="str">
        <f t="shared" ref="J41" si="413">IF(K41=0,"F2000",IF(K41=2,"F1",""))</f>
        <v>F2000</v>
      </c>
      <c r="K41" s="45">
        <f t="shared" si="9"/>
        <v>0</v>
      </c>
      <c r="L41" s="3"/>
      <c r="M41" s="44">
        <f>IF(P41=0,'Input Output'!$G$24,'Input Output'!$G$23)</f>
        <v>20.745000000000001</v>
      </c>
      <c r="N41" s="46" t="str">
        <f t="shared" ref="N41" si="414">I41</f>
        <v>G01 X388.893 Y457.867</v>
      </c>
      <c r="O41" s="38" t="str">
        <f t="shared" ref="O41" si="415">IF(P41=0,"F2000",IF(P41=2,"F1",""))</f>
        <v/>
      </c>
      <c r="P41" s="45">
        <f t="shared" si="10"/>
        <v>1</v>
      </c>
      <c r="Q41" s="3"/>
      <c r="R41" s="44">
        <f>IF(U41=0,'Input Output'!$G$24,'Input Output'!$G$23)</f>
        <v>20.745000000000001</v>
      </c>
      <c r="S41" s="46" t="str">
        <f t="shared" ref="S41" si="416">N41</f>
        <v>G01 X388.893 Y457.867</v>
      </c>
      <c r="T41" s="38" t="str">
        <f t="shared" ref="T41" si="417">IF(U41=0,"F2000",IF(U41=2,"F1",""))</f>
        <v/>
      </c>
      <c r="U41" s="45">
        <f t="shared" si="11"/>
        <v>1</v>
      </c>
      <c r="W41" s="44">
        <f>IF(Z41=0,'Input Output'!$G$24,'Input Output'!$G$23)</f>
        <v>20.745000000000001</v>
      </c>
      <c r="X41" s="46" t="str">
        <f t="shared" ref="X41" si="418">S41</f>
        <v>G01 X388.893 Y457.867</v>
      </c>
      <c r="Y41" s="38" t="str">
        <f t="shared" ref="Y41" si="419">IF(Z41=0,"F2000",IF(Z41=2,"F1",""))</f>
        <v/>
      </c>
      <c r="Z41" s="45">
        <f t="shared" si="12"/>
        <v>1</v>
      </c>
      <c r="AB41" s="44">
        <f>IF(AE41=0,'Input Output'!$G$24,'Input Output'!$G$23)</f>
        <v>20.745000000000001</v>
      </c>
      <c r="AC41" s="46" t="str">
        <f t="shared" ref="AC41" si="420">X41</f>
        <v>G01 X388.893 Y457.867</v>
      </c>
      <c r="AD41" s="38" t="str">
        <f t="shared" ref="AD41" si="421">IF(AE41=0,"F2000",IF(AE41=2,"F1",""))</f>
        <v/>
      </c>
      <c r="AE41" s="45">
        <f t="shared" si="13"/>
        <v>1</v>
      </c>
      <c r="AG41" s="44">
        <f>IF(AJ41=0,'Input Output'!$G$24,'Input Output'!$G$23)</f>
        <v>20.745000000000001</v>
      </c>
      <c r="AH41" s="46" t="str">
        <f t="shared" ref="AH41" si="422">AC41</f>
        <v>G01 X388.893 Y457.867</v>
      </c>
      <c r="AI41" s="38" t="str">
        <f t="shared" ref="AI41" si="423">IF(AJ41=0,"F2000",IF(AJ41=2,"F1",""))</f>
        <v/>
      </c>
      <c r="AJ41" s="45">
        <f t="shared" si="14"/>
        <v>1</v>
      </c>
      <c r="AL41" s="44">
        <f>IF(AO41=0,'Input Output'!$G$24,'Input Output'!$G$23)</f>
        <v>20.745000000000001</v>
      </c>
      <c r="AM41" s="46" t="str">
        <f t="shared" ref="AM41" si="424">AH41</f>
        <v>G01 X388.893 Y457.867</v>
      </c>
      <c r="AN41" s="38" t="str">
        <f t="shared" ref="AN41" si="425">IF(AO41=0,"F2000",IF(AO41=2,"F1",""))</f>
        <v/>
      </c>
      <c r="AO41" s="45">
        <f t="shared" si="15"/>
        <v>1</v>
      </c>
      <c r="AQ41" s="44">
        <f>IF(AT41=0,'Input Output'!$G$24,'Input Output'!$G$23)</f>
        <v>20.745000000000001</v>
      </c>
      <c r="AR41" s="46" t="str">
        <f t="shared" ref="AR41" si="426">AM41</f>
        <v>G01 X388.893 Y457.867</v>
      </c>
      <c r="AS41" s="38" t="str">
        <f>""</f>
        <v/>
      </c>
      <c r="AT41" s="45">
        <f t="shared" si="16"/>
        <v>1</v>
      </c>
      <c r="AV41" s="44">
        <f>IF(AY41=0,'Input Output'!$G$24,'Input Output'!$G$23)</f>
        <v>20.745000000000001</v>
      </c>
      <c r="AW41" s="46" t="str">
        <f t="shared" ref="AW41" si="427">AR41</f>
        <v>G01 X388.893 Y457.867</v>
      </c>
      <c r="AX41" s="38" t="str">
        <f t="shared" ref="AX41" si="428">IF(AY41=0,"F2000",IF(AY41=2,"F1",""))</f>
        <v/>
      </c>
      <c r="AY41" s="45">
        <f t="shared" si="17"/>
        <v>1</v>
      </c>
      <c r="BA41" s="44">
        <f>IF(BD41=0,'Input Output'!$G$24,'Input Output'!$G$23)</f>
        <v>20.745000000000001</v>
      </c>
      <c r="BB41" s="46" t="str">
        <f t="shared" ref="BB41" si="429">AW41</f>
        <v>G01 X388.893 Y457.867</v>
      </c>
      <c r="BC41" s="38" t="str">
        <f t="shared" ref="BC41" si="430">IF(BD41=0,"F2000",IF(BD41=2,"F1",""))</f>
        <v/>
      </c>
      <c r="BD41" s="45">
        <f t="shared" si="18"/>
        <v>1</v>
      </c>
      <c r="BF41" s="44">
        <f>IF(BI41=0,'Input Output'!$G$24,'Input Output'!$G$23)</f>
        <v>20.745000000000001</v>
      </c>
      <c r="BG41" s="46" t="str">
        <f t="shared" ref="BG41" si="431">BB41</f>
        <v>G01 X388.893 Y457.867</v>
      </c>
      <c r="BH41" s="38" t="str">
        <f t="shared" ref="BH41" si="432">IF(BI41=0,"F2000",IF(BI41=2,"F1",""))</f>
        <v/>
      </c>
      <c r="BI41" s="45">
        <f t="shared" si="19"/>
        <v>1</v>
      </c>
      <c r="BK41" s="44">
        <f>IF(BN41=0,'Input Output'!$G$24,'Input Output'!$G$23)</f>
        <v>0.46875</v>
      </c>
      <c r="BL41" s="46" t="str">
        <f t="shared" ref="BL41" si="433">BG41</f>
        <v>G01 X388.893 Y457.867</v>
      </c>
      <c r="BM41" s="38" t="str">
        <f t="shared" ref="BM41" si="434">IF(BN41=0,"F2000",IF(BN41=2,"F1",""))</f>
        <v>F2000</v>
      </c>
      <c r="BN41" s="45">
        <f t="shared" si="20"/>
        <v>0</v>
      </c>
      <c r="BS41">
        <v>1</v>
      </c>
      <c r="BT41" s="15">
        <f t="shared" si="0"/>
        <v>0.20294882914137044</v>
      </c>
      <c r="BU41" s="15">
        <f t="shared" si="7"/>
        <v>12.176929748482227</v>
      </c>
      <c r="BV41" s="15" t="s">
        <v>457</v>
      </c>
      <c r="BW41" t="s">
        <v>529</v>
      </c>
      <c r="BZ41" s="19">
        <f>'Input Output'!$E$20/1153</f>
        <v>0.46834345186470078</v>
      </c>
      <c r="CA41" t="str">
        <f t="shared" si="1"/>
        <v>1</v>
      </c>
      <c r="CC41" t="str">
        <f t="shared" si="2"/>
        <v>G01 X192.60</v>
      </c>
      <c r="CD41" t="str">
        <f t="shared" si="3"/>
        <v>192.60</v>
      </c>
      <c r="CE41" t="str">
        <f t="shared" si="4"/>
        <v>192.605 Y60.795</v>
      </c>
      <c r="CF41" t="str">
        <f t="shared" si="5"/>
        <v>60.795</v>
      </c>
      <c r="CI41">
        <f>IF(BV41="A",((CD41*'Input Output'!$E$5)+'Input Output'!$H$5),IF(BV41="B",(CD41*'Input Output'!$E$8)+'Input Output'!$H$8,IF(BV41="C",(CD41*'Input Output'!$E$11)+'Input Output'!$H$11,"")))</f>
        <v>192.6</v>
      </c>
      <c r="CJ41">
        <f>IF(BV41="A",(CF41*'Input Output'!$E$6)+'Input Output'!$H$6,IF(BV41="B",(CF41*'Input Output'!$E$9)+'Input Output'!$H$9,IF(BV41="C",(CF41*'Input Output'!$E$12)+'Input Output'!$H$12,"")))</f>
        <v>60.795000000000002</v>
      </c>
      <c r="CL41" t="str">
        <f t="shared" si="6"/>
        <v xml:space="preserve">G01 X192.6 Y60.795 </v>
      </c>
    </row>
    <row r="42" spans="1:90" x14ac:dyDescent="0.25">
      <c r="A42">
        <v>51</v>
      </c>
      <c r="B42" t="s">
        <v>25</v>
      </c>
      <c r="C42">
        <v>26</v>
      </c>
      <c r="D42" t="str">
        <f t="shared" si="8"/>
        <v>G04 P7.38</v>
      </c>
      <c r="E42">
        <f>F42/60</f>
        <v>5.7480000000000002</v>
      </c>
      <c r="F42">
        <f>F41+'Input Output'!$E$25</f>
        <v>344.88</v>
      </c>
      <c r="G42">
        <v>24</v>
      </c>
      <c r="H42" s="47">
        <f t="shared" ref="H42" si="435">_xlfn.NUMBERVALUE(RIGHT(I42,LEN(I42)-(FIND("P",I42))))</f>
        <v>0</v>
      </c>
      <c r="I42" s="46" t="str">
        <f>IF(K42=2,"G04 P"&amp;(ROUND(K$13,3)),IF(K42=0,"G04 P0","G04 P"&amp;'Input Output'!$E$25))</f>
        <v>G04 P0</v>
      </c>
      <c r="J42" s="38" t="str">
        <f>""</f>
        <v/>
      </c>
      <c r="K42" s="45">
        <f t="shared" si="9"/>
        <v>0</v>
      </c>
      <c r="L42" s="3"/>
      <c r="M42" s="47">
        <f t="shared" ref="M42" si="436">_xlfn.NUMBERVALUE(RIGHT(N42,LEN(N42)-(FIND("P",N42))))</f>
        <v>7.38</v>
      </c>
      <c r="N42" s="46" t="str">
        <f>IF(P42=2,"G04 P"&amp;(ROUND(P$13,3)),IF(P42=0,"G04 P0","G04 P"&amp;'Input Output'!$E$25))</f>
        <v>G04 P7.38</v>
      </c>
      <c r="O42" s="38" t="str">
        <f>""</f>
        <v/>
      </c>
      <c r="P42" s="45">
        <f t="shared" si="10"/>
        <v>1</v>
      </c>
      <c r="Q42" s="3"/>
      <c r="R42" s="47">
        <f t="shared" ref="R42" si="437">_xlfn.NUMBERVALUE(RIGHT(S42,LEN(S42)-(FIND("P",S42))))</f>
        <v>7.38</v>
      </c>
      <c r="S42" s="46" t="str">
        <f>IF(U42=2,"G04 P"&amp;(ROUND(U$13,3)),IF(U42=0,"G04 P0","G04 P"&amp;'Input Output'!$E$25))</f>
        <v>G04 P7.38</v>
      </c>
      <c r="T42" s="38" t="str">
        <f>""</f>
        <v/>
      </c>
      <c r="U42" s="45">
        <f t="shared" si="11"/>
        <v>1</v>
      </c>
      <c r="W42" s="47">
        <f t="shared" ref="W42" si="438">_xlfn.NUMBERVALUE(RIGHT(X42,LEN(X42)-(FIND("P",X42))))</f>
        <v>7.38</v>
      </c>
      <c r="X42" s="46" t="str">
        <f>IF(Z42=2,"G04 P"&amp;(ROUND(Z$13,3)),IF(Z42=0,"G04 P0","G04 P"&amp;'Input Output'!$E$25))</f>
        <v>G04 P7.38</v>
      </c>
      <c r="Y42" s="38" t="str">
        <f>""</f>
        <v/>
      </c>
      <c r="Z42" s="45">
        <f t="shared" si="12"/>
        <v>1</v>
      </c>
      <c r="AB42" s="47">
        <f t="shared" ref="AB42" si="439">_xlfn.NUMBERVALUE(RIGHT(AC42,LEN(AC42)-(FIND("P",AC42))))</f>
        <v>7.38</v>
      </c>
      <c r="AC42" s="46" t="str">
        <f>IF(AE42=2,"G04 P"&amp;(ROUND(AE$13,3)),IF(AE42=0,"G04 P0","G04 P"&amp;'Input Output'!$E$25))</f>
        <v>G04 P7.38</v>
      </c>
      <c r="AD42" s="38" t="str">
        <f>""</f>
        <v/>
      </c>
      <c r="AE42" s="45">
        <f t="shared" si="13"/>
        <v>1</v>
      </c>
      <c r="AG42" s="47">
        <f t="shared" ref="AG42" si="440">_xlfn.NUMBERVALUE(RIGHT(AH42,LEN(AH42)-(FIND("P",AH42))))</f>
        <v>7.38</v>
      </c>
      <c r="AH42" s="46" t="str">
        <f>IF(AJ42=2,"G04 P"&amp;(ROUND(AJ$13,3)),IF(AJ42=0,"G04 P0","G04 P"&amp;'Input Output'!$E$25))</f>
        <v>G04 P7.38</v>
      </c>
      <c r="AI42" s="38" t="str">
        <f>""</f>
        <v/>
      </c>
      <c r="AJ42" s="45">
        <f t="shared" si="14"/>
        <v>1</v>
      </c>
      <c r="AL42" s="47">
        <f t="shared" ref="AL42" si="441">_xlfn.NUMBERVALUE(RIGHT(AM42,LEN(AM42)-(FIND("P",AM42))))</f>
        <v>7.38</v>
      </c>
      <c r="AM42" s="46" t="str">
        <f>IF(AO42=2,"G04 P"&amp;(ROUND(AO$13,3)),IF(AO42=0,"G04 P0","G04 P"&amp;'Input Output'!$E$25))</f>
        <v>G04 P7.38</v>
      </c>
      <c r="AN42" s="38" t="str">
        <f>""</f>
        <v/>
      </c>
      <c r="AO42" s="45">
        <f t="shared" si="15"/>
        <v>1</v>
      </c>
      <c r="AQ42" s="47">
        <f t="shared" ref="AQ42" si="442">_xlfn.NUMBERVALUE(RIGHT(AR42,LEN(AR42)-(FIND("P",AR42))))</f>
        <v>7.38</v>
      </c>
      <c r="AR42" s="46" t="str">
        <f>IF(AT42=2,"G04 P"&amp;(ROUND(AT$13,3)),IF(AT42=0,"G04 P0","G04 P"&amp;'Input Output'!$E$25))</f>
        <v>G04 P7.38</v>
      </c>
      <c r="AS42" s="38" t="str">
        <f t="shared" ref="AS42" si="443">IF(AT42=0,"F2000",IF(AT42=2,"F1",""))</f>
        <v/>
      </c>
      <c r="AT42" s="45">
        <f t="shared" si="16"/>
        <v>1</v>
      </c>
      <c r="AV42" s="47">
        <f t="shared" ref="AV42" si="444">_xlfn.NUMBERVALUE(RIGHT(AW42,LEN(AW42)-(FIND("P",AW42))))</f>
        <v>7.38</v>
      </c>
      <c r="AW42" s="46" t="str">
        <f>IF(AY42=2,"G04 P"&amp;(ROUND(AY$13,3)),IF(AY42=0,"G04 P0","G04 P"&amp;'Input Output'!$E$25))</f>
        <v>G04 P7.38</v>
      </c>
      <c r="AX42" s="38" t="str">
        <f>""</f>
        <v/>
      </c>
      <c r="AY42" s="45">
        <f t="shared" si="17"/>
        <v>1</v>
      </c>
      <c r="BA42" s="47">
        <f t="shared" ref="BA42" si="445">_xlfn.NUMBERVALUE(RIGHT(BB42,LEN(BB42)-(FIND("P",BB42))))</f>
        <v>7.38</v>
      </c>
      <c r="BB42" s="46" t="str">
        <f>IF(BD42=2,"G04 P"&amp;(ROUND(BD$13,3)),IF(BD42=0,"G04 P0","G04 P"&amp;'Input Output'!$E$25))</f>
        <v>G04 P7.38</v>
      </c>
      <c r="BC42" s="38" t="str">
        <f>""</f>
        <v/>
      </c>
      <c r="BD42" s="45">
        <f t="shared" si="18"/>
        <v>1</v>
      </c>
      <c r="BF42" s="47">
        <f t="shared" ref="BF42" si="446">_xlfn.NUMBERVALUE(RIGHT(BG42,LEN(BG42)-(FIND("P",BG42))))</f>
        <v>7.38</v>
      </c>
      <c r="BG42" s="46" t="str">
        <f>IF(BI42=2,"G04 P"&amp;(ROUND(BI$13,3)),IF(BI42=0,"G04 P0","G04 P"&amp;'Input Output'!$E$25))</f>
        <v>G04 P7.38</v>
      </c>
      <c r="BH42" s="38" t="str">
        <f>""</f>
        <v/>
      </c>
      <c r="BI42" s="45">
        <f t="shared" si="19"/>
        <v>1</v>
      </c>
      <c r="BK42" s="47">
        <f t="shared" ref="BK42" si="447">_xlfn.NUMBERVALUE(RIGHT(BL42,LEN(BL42)-(FIND("P",BL42))))</f>
        <v>0</v>
      </c>
      <c r="BL42" s="46" t="str">
        <f>IF(BN42=2,"G04 P"&amp;(ROUND(BN$13,3)),IF(BN42=0,"G04 P0","G04 P"&amp;'Input Output'!$E$25))</f>
        <v>G04 P0</v>
      </c>
      <c r="BM42" s="38" t="str">
        <f>""</f>
        <v/>
      </c>
      <c r="BN42" s="45">
        <f t="shared" si="20"/>
        <v>0</v>
      </c>
      <c r="BS42">
        <v>1</v>
      </c>
      <c r="BT42" s="15">
        <f t="shared" si="0"/>
        <v>0.21075455333911547</v>
      </c>
      <c r="BU42" s="15">
        <f t="shared" si="7"/>
        <v>12.645273200346928</v>
      </c>
      <c r="BV42" s="15" t="s">
        <v>457</v>
      </c>
      <c r="BW42" t="s">
        <v>530</v>
      </c>
      <c r="BZ42" s="19">
        <f>'Input Output'!$E$20/1153</f>
        <v>0.46834345186470078</v>
      </c>
      <c r="CA42" t="str">
        <f t="shared" si="1"/>
        <v>1</v>
      </c>
      <c r="CC42" t="str">
        <f t="shared" si="2"/>
        <v>G01 X201.94</v>
      </c>
      <c r="CD42" t="str">
        <f t="shared" si="3"/>
        <v>201.94</v>
      </c>
      <c r="CE42" t="str">
        <f t="shared" si="4"/>
        <v>201.947 Y58.161</v>
      </c>
      <c r="CF42" t="str">
        <f t="shared" si="5"/>
        <v>58.161</v>
      </c>
      <c r="CI42">
        <f>IF(BV42="A",((CD42*'Input Output'!$E$5)+'Input Output'!$H$5),IF(BV42="B",(CD42*'Input Output'!$E$8)+'Input Output'!$H$8,IF(BV42="C",(CD42*'Input Output'!$E$11)+'Input Output'!$H$11,"")))</f>
        <v>201.94</v>
      </c>
      <c r="CJ42">
        <f>IF(BV42="A",(CF42*'Input Output'!$E$6)+'Input Output'!$H$6,IF(BV42="B",(CF42*'Input Output'!$E$9)+'Input Output'!$H$9,IF(BV42="C",(CF42*'Input Output'!$E$12)+'Input Output'!$H$12,"")))</f>
        <v>58.161000000000001</v>
      </c>
      <c r="CL42" t="str">
        <f t="shared" si="6"/>
        <v xml:space="preserve">G01 X201.94 Y58.161 </v>
      </c>
    </row>
    <row r="43" spans="1:90" x14ac:dyDescent="0.25">
      <c r="A43">
        <v>53</v>
      </c>
      <c r="B43" t="s">
        <v>26</v>
      </c>
      <c r="C43">
        <v>27</v>
      </c>
      <c r="D43" t="str">
        <f t="shared" si="8"/>
        <v>G01 X398.925 Y450.802</v>
      </c>
      <c r="E43">
        <f t="shared" ref="E43:E99" si="448">(60/128)+E41</f>
        <v>6.09375</v>
      </c>
      <c r="F43">
        <f t="shared" si="46"/>
        <v>365.625</v>
      </c>
      <c r="G43">
        <v>25</v>
      </c>
      <c r="H43" s="44">
        <f>IF(K43=0,'Input Output'!$G$24,'Input Output'!$G$23)</f>
        <v>0.46875</v>
      </c>
      <c r="I43" s="46" t="str">
        <f t="shared" ref="I43" si="449">D43</f>
        <v>G01 X398.925 Y450.802</v>
      </c>
      <c r="J43" s="38" t="str">
        <f t="shared" ref="J43" si="450">IF(K43=0,"F2000",IF(K43=2,"F1",""))</f>
        <v>F2000</v>
      </c>
      <c r="K43" s="45">
        <f t="shared" si="9"/>
        <v>0</v>
      </c>
      <c r="L43" s="3"/>
      <c r="M43" s="44">
        <f>IF(P43=0,'Input Output'!$G$24,'Input Output'!$G$23)</f>
        <v>20.745000000000001</v>
      </c>
      <c r="N43" s="46" t="str">
        <f t="shared" ref="N43" si="451">I43</f>
        <v>G01 X398.925 Y450.802</v>
      </c>
      <c r="O43" s="38" t="str">
        <f t="shared" ref="O43" si="452">IF(P43=0,"F2000",IF(P43=2,"F1",""))</f>
        <v/>
      </c>
      <c r="P43" s="45">
        <f t="shared" si="10"/>
        <v>1</v>
      </c>
      <c r="Q43" s="3"/>
      <c r="R43" s="44">
        <f>IF(U43=0,'Input Output'!$G$24,'Input Output'!$G$23)</f>
        <v>20.745000000000001</v>
      </c>
      <c r="S43" s="46" t="str">
        <f t="shared" si="87"/>
        <v>G01 X398.925 Y450.802</v>
      </c>
      <c r="T43" s="38" t="str">
        <f t="shared" ref="T43" si="453">IF(U43=0,"F2000",IF(U43=2,"F1",""))</f>
        <v/>
      </c>
      <c r="U43" s="45">
        <f t="shared" si="11"/>
        <v>1</v>
      </c>
      <c r="W43" s="44">
        <f>IF(Z43=0,'Input Output'!$G$24,'Input Output'!$G$23)</f>
        <v>20.745000000000001</v>
      </c>
      <c r="X43" s="46" t="str">
        <f t="shared" ref="X43" si="454">S43</f>
        <v>G01 X398.925 Y450.802</v>
      </c>
      <c r="Y43" s="38" t="str">
        <f t="shared" ref="Y43" si="455">IF(Z43=0,"F2000",IF(Z43=2,"F1",""))</f>
        <v/>
      </c>
      <c r="Z43" s="45">
        <f t="shared" si="12"/>
        <v>1</v>
      </c>
      <c r="AB43" s="44">
        <f>IF(AE43=0,'Input Output'!$G$24,'Input Output'!$G$23)</f>
        <v>20.745000000000001</v>
      </c>
      <c r="AC43" s="46" t="str">
        <f t="shared" ref="AC43" si="456">X43</f>
        <v>G01 X398.925 Y450.802</v>
      </c>
      <c r="AD43" s="38" t="str">
        <f t="shared" ref="AD43" si="457">IF(AE43=0,"F2000",IF(AE43=2,"F1",""))</f>
        <v/>
      </c>
      <c r="AE43" s="45">
        <f t="shared" si="13"/>
        <v>1</v>
      </c>
      <c r="AG43" s="44">
        <f>IF(AJ43=0,'Input Output'!$G$24,'Input Output'!$G$23)</f>
        <v>20.745000000000001</v>
      </c>
      <c r="AH43" s="46" t="str">
        <f t="shared" ref="AH43" si="458">AC43</f>
        <v>G01 X398.925 Y450.802</v>
      </c>
      <c r="AI43" s="38" t="str">
        <f t="shared" ref="AI43" si="459">IF(AJ43=0,"F2000",IF(AJ43=2,"F1",""))</f>
        <v/>
      </c>
      <c r="AJ43" s="45">
        <f t="shared" si="14"/>
        <v>1</v>
      </c>
      <c r="AL43" s="44">
        <f>IF(AO43=0,'Input Output'!$G$24,'Input Output'!$G$23)</f>
        <v>20.745000000000001</v>
      </c>
      <c r="AM43" s="46" t="str">
        <f t="shared" ref="AM43" si="460">AH43</f>
        <v>G01 X398.925 Y450.802</v>
      </c>
      <c r="AN43" s="38" t="str">
        <f t="shared" ref="AN43" si="461">IF(AO43=0,"F2000",IF(AO43=2,"F1",""))</f>
        <v/>
      </c>
      <c r="AO43" s="45">
        <f t="shared" si="15"/>
        <v>1</v>
      </c>
      <c r="AQ43" s="44">
        <f>IF(AT43=0,'Input Output'!$G$24,'Input Output'!$G$23)</f>
        <v>20.745000000000001</v>
      </c>
      <c r="AR43" s="46" t="str">
        <f t="shared" ref="AR43" si="462">AM43</f>
        <v>G01 X398.925 Y450.802</v>
      </c>
      <c r="AS43" s="38" t="str">
        <f>""</f>
        <v/>
      </c>
      <c r="AT43" s="45">
        <f t="shared" si="16"/>
        <v>1</v>
      </c>
      <c r="AV43" s="44">
        <f>IF(AY43=0,'Input Output'!$G$24,'Input Output'!$G$23)</f>
        <v>20.745000000000001</v>
      </c>
      <c r="AW43" s="46" t="str">
        <f t="shared" ref="AW43" si="463">AR43</f>
        <v>G01 X398.925 Y450.802</v>
      </c>
      <c r="AX43" s="38" t="str">
        <f t="shared" ref="AX43" si="464">IF(AY43=0,"F2000",IF(AY43=2,"F1",""))</f>
        <v/>
      </c>
      <c r="AY43" s="45">
        <f t="shared" si="17"/>
        <v>1</v>
      </c>
      <c r="BA43" s="44">
        <f>IF(BD43=0,'Input Output'!$G$24,'Input Output'!$G$23)</f>
        <v>20.745000000000001</v>
      </c>
      <c r="BB43" s="46" t="str">
        <f t="shared" ref="BB43" si="465">AW43</f>
        <v>G01 X398.925 Y450.802</v>
      </c>
      <c r="BC43" s="38" t="str">
        <f t="shared" ref="BC43" si="466">IF(BD43=0,"F2000",IF(BD43=2,"F1",""))</f>
        <v/>
      </c>
      <c r="BD43" s="45">
        <f t="shared" si="18"/>
        <v>1</v>
      </c>
      <c r="BF43" s="44">
        <f>IF(BI43=0,'Input Output'!$G$24,'Input Output'!$G$23)</f>
        <v>20.745000000000001</v>
      </c>
      <c r="BG43" s="46" t="str">
        <f t="shared" ref="BG43" si="467">BB43</f>
        <v>G01 X398.925 Y450.802</v>
      </c>
      <c r="BH43" s="38" t="str">
        <f t="shared" ref="BH43" si="468">IF(BI43=0,"F2000",IF(BI43=2,"F1",""))</f>
        <v/>
      </c>
      <c r="BI43" s="45">
        <f t="shared" si="19"/>
        <v>1</v>
      </c>
      <c r="BK43" s="44">
        <f>IF(BN43=0,'Input Output'!$G$24,'Input Output'!$G$23)</f>
        <v>0.46875</v>
      </c>
      <c r="BL43" s="46" t="str">
        <f t="shared" ref="BL43" si="469">BG43</f>
        <v>G01 X398.925 Y450.802</v>
      </c>
      <c r="BM43" s="38" t="str">
        <f t="shared" ref="BM43" si="470">IF(BN43=0,"F2000",IF(BN43=2,"F1",""))</f>
        <v>F2000</v>
      </c>
      <c r="BN43" s="45">
        <f t="shared" si="20"/>
        <v>0</v>
      </c>
      <c r="BS43">
        <v>1</v>
      </c>
      <c r="BT43" s="15">
        <f t="shared" si="0"/>
        <v>0.2185602775368605</v>
      </c>
      <c r="BU43" s="15">
        <f t="shared" si="7"/>
        <v>13.113616652211629</v>
      </c>
      <c r="BV43" s="15" t="s">
        <v>457</v>
      </c>
      <c r="BW43" t="s">
        <v>531</v>
      </c>
      <c r="BZ43" s="19">
        <f>'Input Output'!$E$20/1153</f>
        <v>0.46834345186470078</v>
      </c>
      <c r="CA43" t="str">
        <f t="shared" si="1"/>
        <v>1</v>
      </c>
      <c r="CC43" t="str">
        <f t="shared" si="2"/>
        <v>G01 X211.40</v>
      </c>
      <c r="CD43" t="str">
        <f t="shared" si="3"/>
        <v>211.40</v>
      </c>
      <c r="CE43" t="str">
        <f t="shared" si="4"/>
        <v>211.409 Y55.988</v>
      </c>
      <c r="CF43" t="str">
        <f t="shared" si="5"/>
        <v>55.988</v>
      </c>
      <c r="CI43">
        <f>IF(BV43="A",((CD43*'Input Output'!$E$5)+'Input Output'!$H$5),IF(BV43="B",(CD43*'Input Output'!$E$8)+'Input Output'!$H$8,IF(BV43="C",(CD43*'Input Output'!$E$11)+'Input Output'!$H$11,"")))</f>
        <v>211.4</v>
      </c>
      <c r="CJ43">
        <f>IF(BV43="A",(CF43*'Input Output'!$E$6)+'Input Output'!$H$6,IF(BV43="B",(CF43*'Input Output'!$E$9)+'Input Output'!$H$9,IF(BV43="C",(CF43*'Input Output'!$E$12)+'Input Output'!$H$12,"")))</f>
        <v>55.988</v>
      </c>
      <c r="CL43" t="str">
        <f t="shared" si="6"/>
        <v xml:space="preserve">G01 X211.4 Y55.988 </v>
      </c>
    </row>
    <row r="44" spans="1:90" x14ac:dyDescent="0.25">
      <c r="A44">
        <v>55</v>
      </c>
      <c r="B44" t="s">
        <v>27</v>
      </c>
      <c r="C44">
        <v>28</v>
      </c>
      <c r="D44" t="str">
        <f t="shared" si="8"/>
        <v>G04 P7.38</v>
      </c>
      <c r="E44">
        <f>F44/60</f>
        <v>6.2167500000000002</v>
      </c>
      <c r="F44">
        <f>F43+'Input Output'!$E$25</f>
        <v>373.005</v>
      </c>
      <c r="G44">
        <v>26</v>
      </c>
      <c r="H44" s="47">
        <f t="shared" ref="H44" si="471">_xlfn.NUMBERVALUE(RIGHT(I44,LEN(I44)-(FIND("P",I44))))</f>
        <v>0</v>
      </c>
      <c r="I44" s="46" t="str">
        <f>IF(K44=2,"G04 P"&amp;(ROUND(K$13,3)),IF(K44=0,"G04 P0","G04 P"&amp;'Input Output'!$E$25))</f>
        <v>G04 P0</v>
      </c>
      <c r="J44" s="38" t="str">
        <f>""</f>
        <v/>
      </c>
      <c r="K44" s="45">
        <f t="shared" si="9"/>
        <v>0</v>
      </c>
      <c r="L44" s="3"/>
      <c r="M44" s="47">
        <f t="shared" ref="M44" si="472">_xlfn.NUMBERVALUE(RIGHT(N44,LEN(N44)-(FIND("P",N44))))</f>
        <v>7.38</v>
      </c>
      <c r="N44" s="46" t="str">
        <f>IF(P44=2,"G04 P"&amp;(ROUND(P$13,3)),IF(P44=0,"G04 P0","G04 P"&amp;'Input Output'!$E$25))</f>
        <v>G04 P7.38</v>
      </c>
      <c r="O44" s="38" t="str">
        <f>""</f>
        <v/>
      </c>
      <c r="P44" s="45">
        <f t="shared" si="10"/>
        <v>1</v>
      </c>
      <c r="Q44" s="3"/>
      <c r="R44" s="47">
        <f t="shared" ref="R44" si="473">_xlfn.NUMBERVALUE(RIGHT(S44,LEN(S44)-(FIND("P",S44))))</f>
        <v>7.38</v>
      </c>
      <c r="S44" s="46" t="str">
        <f>IF(U44=2,"G04 P"&amp;(ROUND(U$13,3)),IF(U44=0,"G04 P0","G04 P"&amp;'Input Output'!$E$25))</f>
        <v>G04 P7.38</v>
      </c>
      <c r="T44" s="38" t="str">
        <f>""</f>
        <v/>
      </c>
      <c r="U44" s="45">
        <f t="shared" si="11"/>
        <v>1</v>
      </c>
      <c r="W44" s="47">
        <f t="shared" ref="W44" si="474">_xlfn.NUMBERVALUE(RIGHT(X44,LEN(X44)-(FIND("P",X44))))</f>
        <v>7.38</v>
      </c>
      <c r="X44" s="46" t="str">
        <f>IF(Z44=2,"G04 P"&amp;(ROUND(Z$13,3)),IF(Z44=0,"G04 P0","G04 P"&amp;'Input Output'!$E$25))</f>
        <v>G04 P7.38</v>
      </c>
      <c r="Y44" s="38" t="str">
        <f>""</f>
        <v/>
      </c>
      <c r="Z44" s="45">
        <f t="shared" si="12"/>
        <v>1</v>
      </c>
      <c r="AB44" s="47">
        <f t="shared" ref="AB44" si="475">_xlfn.NUMBERVALUE(RIGHT(AC44,LEN(AC44)-(FIND("P",AC44))))</f>
        <v>7.38</v>
      </c>
      <c r="AC44" s="46" t="str">
        <f>IF(AE44=2,"G04 P"&amp;(ROUND(AE$13,3)),IF(AE44=0,"G04 P0","G04 P"&amp;'Input Output'!$E$25))</f>
        <v>G04 P7.38</v>
      </c>
      <c r="AD44" s="38" t="str">
        <f>""</f>
        <v/>
      </c>
      <c r="AE44" s="45">
        <f t="shared" si="13"/>
        <v>1</v>
      </c>
      <c r="AG44" s="47">
        <f t="shared" ref="AG44" si="476">_xlfn.NUMBERVALUE(RIGHT(AH44,LEN(AH44)-(FIND("P",AH44))))</f>
        <v>7.38</v>
      </c>
      <c r="AH44" s="46" t="str">
        <f>IF(AJ44=2,"G04 P"&amp;(ROUND(AJ$13,3)),IF(AJ44=0,"G04 P0","G04 P"&amp;'Input Output'!$E$25))</f>
        <v>G04 P7.38</v>
      </c>
      <c r="AI44" s="38" t="str">
        <f>""</f>
        <v/>
      </c>
      <c r="AJ44" s="45">
        <f t="shared" si="14"/>
        <v>1</v>
      </c>
      <c r="AL44" s="47">
        <f t="shared" ref="AL44" si="477">_xlfn.NUMBERVALUE(RIGHT(AM44,LEN(AM44)-(FIND("P",AM44))))</f>
        <v>7.38</v>
      </c>
      <c r="AM44" s="46" t="str">
        <f>IF(AO44=2,"G04 P"&amp;(ROUND(AO$13,3)),IF(AO44=0,"G04 P0","G04 P"&amp;'Input Output'!$E$25))</f>
        <v>G04 P7.38</v>
      </c>
      <c r="AN44" s="38" t="str">
        <f>""</f>
        <v/>
      </c>
      <c r="AO44" s="45">
        <f t="shared" si="15"/>
        <v>1</v>
      </c>
      <c r="AQ44" s="47">
        <f t="shared" ref="AQ44" si="478">_xlfn.NUMBERVALUE(RIGHT(AR44,LEN(AR44)-(FIND("P",AR44))))</f>
        <v>7.38</v>
      </c>
      <c r="AR44" s="46" t="str">
        <f>IF(AT44=2,"G04 P"&amp;(ROUND(AT$13,3)),IF(AT44=0,"G04 P0","G04 P"&amp;'Input Output'!$E$25))</f>
        <v>G04 P7.38</v>
      </c>
      <c r="AS44" s="38" t="str">
        <f t="shared" ref="AS44" si="479">IF(AT44=0,"F2000",IF(AT44=2,"F1",""))</f>
        <v/>
      </c>
      <c r="AT44" s="45">
        <f t="shared" si="16"/>
        <v>1</v>
      </c>
      <c r="AV44" s="47">
        <f t="shared" ref="AV44" si="480">_xlfn.NUMBERVALUE(RIGHT(AW44,LEN(AW44)-(FIND("P",AW44))))</f>
        <v>7.38</v>
      </c>
      <c r="AW44" s="46" t="str">
        <f>IF(AY44=2,"G04 P"&amp;(ROUND(AY$13,3)),IF(AY44=0,"G04 P0","G04 P"&amp;'Input Output'!$E$25))</f>
        <v>G04 P7.38</v>
      </c>
      <c r="AX44" s="38" t="str">
        <f>""</f>
        <v/>
      </c>
      <c r="AY44" s="45">
        <f t="shared" si="17"/>
        <v>1</v>
      </c>
      <c r="BA44" s="47">
        <f t="shared" ref="BA44" si="481">_xlfn.NUMBERVALUE(RIGHT(BB44,LEN(BB44)-(FIND("P",BB44))))</f>
        <v>7.38</v>
      </c>
      <c r="BB44" s="46" t="str">
        <f>IF(BD44=2,"G04 P"&amp;(ROUND(BD$13,3)),IF(BD44=0,"G04 P0","G04 P"&amp;'Input Output'!$E$25))</f>
        <v>G04 P7.38</v>
      </c>
      <c r="BC44" s="38" t="str">
        <f>""</f>
        <v/>
      </c>
      <c r="BD44" s="45">
        <f t="shared" si="18"/>
        <v>1</v>
      </c>
      <c r="BF44" s="47">
        <f t="shared" ref="BF44" si="482">_xlfn.NUMBERVALUE(RIGHT(BG44,LEN(BG44)-(FIND("P",BG44))))</f>
        <v>7.38</v>
      </c>
      <c r="BG44" s="46" t="str">
        <f>IF(BI44=2,"G04 P"&amp;(ROUND(BI$13,3)),IF(BI44=0,"G04 P0","G04 P"&amp;'Input Output'!$E$25))</f>
        <v>G04 P7.38</v>
      </c>
      <c r="BH44" s="38" t="str">
        <f>""</f>
        <v/>
      </c>
      <c r="BI44" s="45">
        <f t="shared" si="19"/>
        <v>1</v>
      </c>
      <c r="BK44" s="47">
        <f t="shared" ref="BK44" si="483">_xlfn.NUMBERVALUE(RIGHT(BL44,LEN(BL44)-(FIND("P",BL44))))</f>
        <v>0</v>
      </c>
      <c r="BL44" s="46" t="str">
        <f>IF(BN44=2,"G04 P"&amp;(ROUND(BN$13,3)),IF(BN44=0,"G04 P0","G04 P"&amp;'Input Output'!$E$25))</f>
        <v>G04 P0</v>
      </c>
      <c r="BM44" s="38" t="str">
        <f>""</f>
        <v/>
      </c>
      <c r="BN44" s="45">
        <f t="shared" si="20"/>
        <v>0</v>
      </c>
      <c r="BS44">
        <v>1</v>
      </c>
      <c r="BT44" s="15">
        <f t="shared" si="0"/>
        <v>0.2263660017346055</v>
      </c>
      <c r="BU44" s="15">
        <f t="shared" si="7"/>
        <v>13.58196010407633</v>
      </c>
      <c r="BV44" s="15" t="s">
        <v>457</v>
      </c>
      <c r="BW44" t="s">
        <v>532</v>
      </c>
      <c r="BZ44" s="19">
        <f>'Input Output'!$E$20/1153</f>
        <v>0.46834345186470078</v>
      </c>
      <c r="CA44" t="str">
        <f t="shared" si="1"/>
        <v>1</v>
      </c>
      <c r="CC44" t="str">
        <f t="shared" si="2"/>
        <v>G01 X220.96</v>
      </c>
      <c r="CD44" t="str">
        <f t="shared" si="3"/>
        <v>220.96</v>
      </c>
      <c r="CE44" t="str">
        <f t="shared" si="4"/>
        <v>220.968 Y54.282</v>
      </c>
      <c r="CF44" t="str">
        <f t="shared" si="5"/>
        <v>54.282</v>
      </c>
      <c r="CI44">
        <f>IF(BV44="A",((CD44*'Input Output'!$E$5)+'Input Output'!$H$5),IF(BV44="B",(CD44*'Input Output'!$E$8)+'Input Output'!$H$8,IF(BV44="C",(CD44*'Input Output'!$E$11)+'Input Output'!$H$11,"")))</f>
        <v>220.96</v>
      </c>
      <c r="CJ44">
        <f>IF(BV44="A",(CF44*'Input Output'!$E$6)+'Input Output'!$H$6,IF(BV44="B",(CF44*'Input Output'!$E$9)+'Input Output'!$H$9,IF(BV44="C",(CF44*'Input Output'!$E$12)+'Input Output'!$H$12,"")))</f>
        <v>54.281999999999996</v>
      </c>
      <c r="CL44" t="str">
        <f t="shared" si="6"/>
        <v xml:space="preserve">G01 X220.96 Y54.282 </v>
      </c>
    </row>
    <row r="45" spans="1:90" x14ac:dyDescent="0.25">
      <c r="A45">
        <v>57</v>
      </c>
      <c r="B45" t="s">
        <v>28</v>
      </c>
      <c r="C45">
        <v>29</v>
      </c>
      <c r="D45" t="str">
        <f t="shared" si="8"/>
        <v>G01 X408.598 Y443.253</v>
      </c>
      <c r="E45">
        <f t="shared" ref="E45:E101" si="484">(60/128)+E43</f>
        <v>6.5625</v>
      </c>
      <c r="F45">
        <f t="shared" si="46"/>
        <v>393.75</v>
      </c>
      <c r="G45">
        <v>27</v>
      </c>
      <c r="H45" s="44">
        <f>IF(K45=0,'Input Output'!$G$24,'Input Output'!$G$23)</f>
        <v>0.46875</v>
      </c>
      <c r="I45" s="46" t="str">
        <f t="shared" ref="I45" si="485">D45</f>
        <v>G01 X408.598 Y443.253</v>
      </c>
      <c r="J45" s="38" t="str">
        <f t="shared" ref="J45" si="486">IF(K45=0,"F2000",IF(K45=2,"F1",""))</f>
        <v>F2000</v>
      </c>
      <c r="K45" s="45">
        <f t="shared" si="9"/>
        <v>0</v>
      </c>
      <c r="L45" s="3"/>
      <c r="M45" s="44">
        <f>IF(P45=0,'Input Output'!$G$24,'Input Output'!$G$23)</f>
        <v>20.745000000000001</v>
      </c>
      <c r="N45" s="46" t="str">
        <f t="shared" ref="N45" si="487">I45</f>
        <v>G01 X408.598 Y443.253</v>
      </c>
      <c r="O45" s="38" t="str">
        <f t="shared" ref="O45" si="488">IF(P45=0,"F2000",IF(P45=2,"F1",""))</f>
        <v/>
      </c>
      <c r="P45" s="45">
        <f t="shared" si="10"/>
        <v>1</v>
      </c>
      <c r="Q45" s="3"/>
      <c r="R45" s="44">
        <f>IF(U45=0,'Input Output'!$G$24,'Input Output'!$G$23)</f>
        <v>20.745000000000001</v>
      </c>
      <c r="S45" s="46" t="str">
        <f t="shared" ref="S45" si="489">N45</f>
        <v>G01 X408.598 Y443.253</v>
      </c>
      <c r="T45" s="38" t="str">
        <f t="shared" ref="T45" si="490">IF(U45=0,"F2000",IF(U45=2,"F1",""))</f>
        <v/>
      </c>
      <c r="U45" s="45">
        <f t="shared" si="11"/>
        <v>1</v>
      </c>
      <c r="W45" s="44">
        <f>IF(Z45=0,'Input Output'!$G$24,'Input Output'!$G$23)</f>
        <v>20.745000000000001</v>
      </c>
      <c r="X45" s="46" t="str">
        <f t="shared" ref="X45" si="491">S45</f>
        <v>G01 X408.598 Y443.253</v>
      </c>
      <c r="Y45" s="38" t="str">
        <f t="shared" ref="Y45" si="492">IF(Z45=0,"F2000",IF(Z45=2,"F1",""))</f>
        <v/>
      </c>
      <c r="Z45" s="45">
        <f t="shared" si="12"/>
        <v>1</v>
      </c>
      <c r="AB45" s="44">
        <f>IF(AE45=0,'Input Output'!$G$24,'Input Output'!$G$23)</f>
        <v>20.745000000000001</v>
      </c>
      <c r="AC45" s="46" t="str">
        <f t="shared" ref="AC45" si="493">X45</f>
        <v>G01 X408.598 Y443.253</v>
      </c>
      <c r="AD45" s="38" t="str">
        <f t="shared" ref="AD45" si="494">IF(AE45=0,"F2000",IF(AE45=2,"F1",""))</f>
        <v/>
      </c>
      <c r="AE45" s="45">
        <f t="shared" si="13"/>
        <v>1</v>
      </c>
      <c r="AG45" s="44">
        <f>IF(AJ45=0,'Input Output'!$G$24,'Input Output'!$G$23)</f>
        <v>20.745000000000001</v>
      </c>
      <c r="AH45" s="46" t="str">
        <f t="shared" ref="AH45" si="495">AC45</f>
        <v>G01 X408.598 Y443.253</v>
      </c>
      <c r="AI45" s="38" t="str">
        <f t="shared" ref="AI45" si="496">IF(AJ45=0,"F2000",IF(AJ45=2,"F1",""))</f>
        <v/>
      </c>
      <c r="AJ45" s="45">
        <f t="shared" si="14"/>
        <v>1</v>
      </c>
      <c r="AL45" s="44">
        <f>IF(AO45=0,'Input Output'!$G$24,'Input Output'!$G$23)</f>
        <v>20.745000000000001</v>
      </c>
      <c r="AM45" s="46" t="str">
        <f t="shared" ref="AM45" si="497">AH45</f>
        <v>G01 X408.598 Y443.253</v>
      </c>
      <c r="AN45" s="38" t="str">
        <f t="shared" ref="AN45" si="498">IF(AO45=0,"F2000",IF(AO45=2,"F1",""))</f>
        <v/>
      </c>
      <c r="AO45" s="45">
        <f t="shared" si="15"/>
        <v>1</v>
      </c>
      <c r="AQ45" s="44">
        <f>IF(AT45=0,'Input Output'!$G$24,'Input Output'!$G$23)</f>
        <v>20.745000000000001</v>
      </c>
      <c r="AR45" s="46" t="str">
        <f t="shared" ref="AR45" si="499">AM45</f>
        <v>G01 X408.598 Y443.253</v>
      </c>
      <c r="AS45" s="38" t="str">
        <f>""</f>
        <v/>
      </c>
      <c r="AT45" s="45">
        <f t="shared" si="16"/>
        <v>1</v>
      </c>
      <c r="AV45" s="44">
        <f>IF(AY45=0,'Input Output'!$G$24,'Input Output'!$G$23)</f>
        <v>20.745000000000001</v>
      </c>
      <c r="AW45" s="46" t="str">
        <f t="shared" ref="AW45" si="500">AR45</f>
        <v>G01 X408.598 Y443.253</v>
      </c>
      <c r="AX45" s="38" t="str">
        <f t="shared" ref="AX45" si="501">IF(AY45=0,"F2000",IF(AY45=2,"F1",""))</f>
        <v/>
      </c>
      <c r="AY45" s="45">
        <f t="shared" si="17"/>
        <v>1</v>
      </c>
      <c r="BA45" s="44">
        <f>IF(BD45=0,'Input Output'!$G$24,'Input Output'!$G$23)</f>
        <v>20.745000000000001</v>
      </c>
      <c r="BB45" s="46" t="str">
        <f t="shared" ref="BB45" si="502">AW45</f>
        <v>G01 X408.598 Y443.253</v>
      </c>
      <c r="BC45" s="38" t="str">
        <f t="shared" ref="BC45" si="503">IF(BD45=0,"F2000",IF(BD45=2,"F1",""))</f>
        <v/>
      </c>
      <c r="BD45" s="45">
        <f t="shared" si="18"/>
        <v>1</v>
      </c>
      <c r="BF45" s="44">
        <f>IF(BI45=0,'Input Output'!$G$24,'Input Output'!$G$23)</f>
        <v>20.745000000000001</v>
      </c>
      <c r="BG45" s="46" t="str">
        <f t="shared" ref="BG45" si="504">BB45</f>
        <v>G01 X408.598 Y443.253</v>
      </c>
      <c r="BH45" s="38" t="str">
        <f t="shared" ref="BH45" si="505">IF(BI45=0,"F2000",IF(BI45=2,"F1",""))</f>
        <v/>
      </c>
      <c r="BI45" s="45">
        <f t="shared" si="19"/>
        <v>1</v>
      </c>
      <c r="BK45" s="44">
        <f>IF(BN45=0,'Input Output'!$G$24,'Input Output'!$G$23)</f>
        <v>0.46875</v>
      </c>
      <c r="BL45" s="46" t="str">
        <f t="shared" ref="BL45" si="506">BG45</f>
        <v>G01 X408.598 Y443.253</v>
      </c>
      <c r="BM45" s="38" t="str">
        <f t="shared" ref="BM45" si="507">IF(BN45=0,"F2000",IF(BN45=2,"F1",""))</f>
        <v>F2000</v>
      </c>
      <c r="BN45" s="45">
        <f t="shared" si="20"/>
        <v>0</v>
      </c>
      <c r="BS45">
        <v>1</v>
      </c>
      <c r="BT45" s="15">
        <f t="shared" si="0"/>
        <v>0.23417172593235053</v>
      </c>
      <c r="BU45" s="15">
        <f t="shared" si="7"/>
        <v>14.050303555941031</v>
      </c>
      <c r="BV45" s="15" t="s">
        <v>457</v>
      </c>
      <c r="BW45" t="s">
        <v>533</v>
      </c>
      <c r="BZ45" s="19">
        <f>'Input Output'!$E$20/1153</f>
        <v>0.46834345186470078</v>
      </c>
      <c r="CA45" t="str">
        <f t="shared" si="1"/>
        <v>1</v>
      </c>
      <c r="CC45" t="str">
        <f t="shared" si="2"/>
        <v>G01 X230.60</v>
      </c>
      <c r="CD45" t="str">
        <f t="shared" si="3"/>
        <v>230.60</v>
      </c>
      <c r="CE45" t="str">
        <f t="shared" si="4"/>
        <v>230.602 Y53.047</v>
      </c>
      <c r="CF45" t="str">
        <f t="shared" si="5"/>
        <v>53.047</v>
      </c>
      <c r="CI45">
        <f>IF(BV45="A",((CD45*'Input Output'!$E$5)+'Input Output'!$H$5),IF(BV45="B",(CD45*'Input Output'!$E$8)+'Input Output'!$H$8,IF(BV45="C",(CD45*'Input Output'!$E$11)+'Input Output'!$H$11,"")))</f>
        <v>230.6</v>
      </c>
      <c r="CJ45">
        <f>IF(BV45="A",(CF45*'Input Output'!$E$6)+'Input Output'!$H$6,IF(BV45="B",(CF45*'Input Output'!$E$9)+'Input Output'!$H$9,IF(BV45="C",(CF45*'Input Output'!$E$12)+'Input Output'!$H$12,"")))</f>
        <v>53.046999999999997</v>
      </c>
      <c r="CL45" t="str">
        <f t="shared" si="6"/>
        <v xml:space="preserve">G01 X230.6 Y53.047 </v>
      </c>
    </row>
    <row r="46" spans="1:90" x14ac:dyDescent="0.25">
      <c r="A46">
        <v>59</v>
      </c>
      <c r="B46" t="s">
        <v>29</v>
      </c>
      <c r="C46">
        <v>30</v>
      </c>
      <c r="D46" t="str">
        <f t="shared" si="8"/>
        <v>G04 P7.38</v>
      </c>
      <c r="E46">
        <f>F46/60</f>
        <v>6.6855000000000002</v>
      </c>
      <c r="F46">
        <f>F45+'Input Output'!$E$25</f>
        <v>401.13</v>
      </c>
      <c r="G46">
        <v>28</v>
      </c>
      <c r="H46" s="47">
        <f t="shared" ref="H46" si="508">_xlfn.NUMBERVALUE(RIGHT(I46,LEN(I46)-(FIND("P",I46))))</f>
        <v>0</v>
      </c>
      <c r="I46" s="46" t="str">
        <f>IF(K46=2,"G04 P"&amp;(ROUND(K$13,3)),IF(K46=0,"G04 P0","G04 P"&amp;'Input Output'!$E$25))</f>
        <v>G04 P0</v>
      </c>
      <c r="J46" s="38" t="str">
        <f>""</f>
        <v/>
      </c>
      <c r="K46" s="45">
        <f t="shared" si="9"/>
        <v>0</v>
      </c>
      <c r="L46" s="3"/>
      <c r="M46" s="47">
        <f t="shared" ref="M46" si="509">_xlfn.NUMBERVALUE(RIGHT(N46,LEN(N46)-(FIND("P",N46))))</f>
        <v>7.38</v>
      </c>
      <c r="N46" s="46" t="str">
        <f>IF(P46=2,"G04 P"&amp;(ROUND(P$13,3)),IF(P46=0,"G04 P0","G04 P"&amp;'Input Output'!$E$25))</f>
        <v>G04 P7.38</v>
      </c>
      <c r="O46" s="38" t="str">
        <f>""</f>
        <v/>
      </c>
      <c r="P46" s="45">
        <f t="shared" si="10"/>
        <v>1</v>
      </c>
      <c r="Q46" s="3"/>
      <c r="R46" s="47">
        <f t="shared" ref="R46" si="510">_xlfn.NUMBERVALUE(RIGHT(S46,LEN(S46)-(FIND("P",S46))))</f>
        <v>7.38</v>
      </c>
      <c r="S46" s="46" t="str">
        <f>IF(U46=2,"G04 P"&amp;(ROUND(U$13,3)),IF(U46=0,"G04 P0","G04 P"&amp;'Input Output'!$E$25))</f>
        <v>G04 P7.38</v>
      </c>
      <c r="T46" s="38" t="str">
        <f>""</f>
        <v/>
      </c>
      <c r="U46" s="45">
        <f t="shared" si="11"/>
        <v>1</v>
      </c>
      <c r="W46" s="47">
        <f t="shared" ref="W46" si="511">_xlfn.NUMBERVALUE(RIGHT(X46,LEN(X46)-(FIND("P",X46))))</f>
        <v>7.38</v>
      </c>
      <c r="X46" s="46" t="str">
        <f>IF(Z46=2,"G04 P"&amp;(ROUND(Z$13,3)),IF(Z46=0,"G04 P0","G04 P"&amp;'Input Output'!$E$25))</f>
        <v>G04 P7.38</v>
      </c>
      <c r="Y46" s="38" t="str">
        <f>""</f>
        <v/>
      </c>
      <c r="Z46" s="45">
        <f t="shared" si="12"/>
        <v>1</v>
      </c>
      <c r="AB46" s="47">
        <f t="shared" ref="AB46" si="512">_xlfn.NUMBERVALUE(RIGHT(AC46,LEN(AC46)-(FIND("P",AC46))))</f>
        <v>7.38</v>
      </c>
      <c r="AC46" s="46" t="str">
        <f>IF(AE46=2,"G04 P"&amp;(ROUND(AE$13,3)),IF(AE46=0,"G04 P0","G04 P"&amp;'Input Output'!$E$25))</f>
        <v>G04 P7.38</v>
      </c>
      <c r="AD46" s="38" t="str">
        <f>""</f>
        <v/>
      </c>
      <c r="AE46" s="45">
        <f t="shared" si="13"/>
        <v>1</v>
      </c>
      <c r="AG46" s="47">
        <f t="shared" ref="AG46" si="513">_xlfn.NUMBERVALUE(RIGHT(AH46,LEN(AH46)-(FIND("P",AH46))))</f>
        <v>7.38</v>
      </c>
      <c r="AH46" s="46" t="str">
        <f>IF(AJ46=2,"G04 P"&amp;(ROUND(AJ$13,3)),IF(AJ46=0,"G04 P0","G04 P"&amp;'Input Output'!$E$25))</f>
        <v>G04 P7.38</v>
      </c>
      <c r="AI46" s="38" t="str">
        <f>""</f>
        <v/>
      </c>
      <c r="AJ46" s="45">
        <f t="shared" si="14"/>
        <v>1</v>
      </c>
      <c r="AL46" s="47">
        <f t="shared" ref="AL46" si="514">_xlfn.NUMBERVALUE(RIGHT(AM46,LEN(AM46)-(FIND("P",AM46))))</f>
        <v>7.38</v>
      </c>
      <c r="AM46" s="46" t="str">
        <f>IF(AO46=2,"G04 P"&amp;(ROUND(AO$13,3)),IF(AO46=0,"G04 P0","G04 P"&amp;'Input Output'!$E$25))</f>
        <v>G04 P7.38</v>
      </c>
      <c r="AN46" s="38" t="str">
        <f>""</f>
        <v/>
      </c>
      <c r="AO46" s="45">
        <f t="shared" si="15"/>
        <v>1</v>
      </c>
      <c r="AQ46" s="47">
        <f t="shared" ref="AQ46" si="515">_xlfn.NUMBERVALUE(RIGHT(AR46,LEN(AR46)-(FIND("P",AR46))))</f>
        <v>7.38</v>
      </c>
      <c r="AR46" s="46" t="str">
        <f>IF(AT46=2,"G04 P"&amp;(ROUND(AT$13,3)),IF(AT46=0,"G04 P0","G04 P"&amp;'Input Output'!$E$25))</f>
        <v>G04 P7.38</v>
      </c>
      <c r="AS46" s="38" t="str">
        <f t="shared" ref="AS46" si="516">IF(AT46=0,"F2000",IF(AT46=2,"F1",""))</f>
        <v/>
      </c>
      <c r="AT46" s="45">
        <f t="shared" si="16"/>
        <v>1</v>
      </c>
      <c r="AV46" s="47">
        <f t="shared" ref="AV46" si="517">_xlfn.NUMBERVALUE(RIGHT(AW46,LEN(AW46)-(FIND("P",AW46))))</f>
        <v>7.38</v>
      </c>
      <c r="AW46" s="46" t="str">
        <f>IF(AY46=2,"G04 P"&amp;(ROUND(AY$13,3)),IF(AY46=0,"G04 P0","G04 P"&amp;'Input Output'!$E$25))</f>
        <v>G04 P7.38</v>
      </c>
      <c r="AX46" s="38" t="str">
        <f>""</f>
        <v/>
      </c>
      <c r="AY46" s="45">
        <f t="shared" si="17"/>
        <v>1</v>
      </c>
      <c r="BA46" s="47">
        <f t="shared" ref="BA46" si="518">_xlfn.NUMBERVALUE(RIGHT(BB46,LEN(BB46)-(FIND("P",BB46))))</f>
        <v>7.38</v>
      </c>
      <c r="BB46" s="46" t="str">
        <f>IF(BD46=2,"G04 P"&amp;(ROUND(BD$13,3)),IF(BD46=0,"G04 P0","G04 P"&amp;'Input Output'!$E$25))</f>
        <v>G04 P7.38</v>
      </c>
      <c r="BC46" s="38" t="str">
        <f>""</f>
        <v/>
      </c>
      <c r="BD46" s="45">
        <f t="shared" si="18"/>
        <v>1</v>
      </c>
      <c r="BF46" s="47">
        <f t="shared" ref="BF46" si="519">_xlfn.NUMBERVALUE(RIGHT(BG46,LEN(BG46)-(FIND("P",BG46))))</f>
        <v>7.38</v>
      </c>
      <c r="BG46" s="46" t="str">
        <f>IF(BI46=2,"G04 P"&amp;(ROUND(BI$13,3)),IF(BI46=0,"G04 P0","G04 P"&amp;'Input Output'!$E$25))</f>
        <v>G04 P7.38</v>
      </c>
      <c r="BH46" s="38" t="str">
        <f>""</f>
        <v/>
      </c>
      <c r="BI46" s="45">
        <f t="shared" si="19"/>
        <v>1</v>
      </c>
      <c r="BK46" s="47">
        <f t="shared" ref="BK46" si="520">_xlfn.NUMBERVALUE(RIGHT(BL46,LEN(BL46)-(FIND("P",BL46))))</f>
        <v>0</v>
      </c>
      <c r="BL46" s="46" t="str">
        <f>IF(BN46=2,"G04 P"&amp;(ROUND(BN$13,3)),IF(BN46=0,"G04 P0","G04 P"&amp;'Input Output'!$E$25))</f>
        <v>G04 P0</v>
      </c>
      <c r="BM46" s="38" t="str">
        <f>""</f>
        <v/>
      </c>
      <c r="BN46" s="45">
        <f t="shared" si="20"/>
        <v>0</v>
      </c>
      <c r="BS46">
        <v>1</v>
      </c>
      <c r="BT46" s="15">
        <f t="shared" si="0"/>
        <v>0.24197745013009556</v>
      </c>
      <c r="BU46" s="15">
        <f t="shared" si="7"/>
        <v>14.518647007805733</v>
      </c>
      <c r="BV46" s="15" t="s">
        <v>457</v>
      </c>
      <c r="BW46" t="s">
        <v>534</v>
      </c>
      <c r="BZ46" s="19">
        <f>'Input Output'!$E$20/1153</f>
        <v>0.46834345186470078</v>
      </c>
      <c r="CA46" t="str">
        <f t="shared" si="1"/>
        <v>1</v>
      </c>
      <c r="CC46" t="str">
        <f t="shared" si="2"/>
        <v>G01 X240.28</v>
      </c>
      <c r="CD46" t="str">
        <f t="shared" si="3"/>
        <v>240.28</v>
      </c>
      <c r="CE46" t="str">
        <f t="shared" si="4"/>
        <v>240.287 Y52.285</v>
      </c>
      <c r="CF46" t="str">
        <f t="shared" si="5"/>
        <v>52.285</v>
      </c>
      <c r="CI46">
        <f>IF(BV46="A",((CD46*'Input Output'!$E$5)+'Input Output'!$H$5),IF(BV46="B",(CD46*'Input Output'!$E$8)+'Input Output'!$H$8,IF(BV46="C",(CD46*'Input Output'!$E$11)+'Input Output'!$H$11,"")))</f>
        <v>240.28</v>
      </c>
      <c r="CJ46">
        <f>IF(BV46="A",(CF46*'Input Output'!$E$6)+'Input Output'!$H$6,IF(BV46="B",(CF46*'Input Output'!$E$9)+'Input Output'!$H$9,IF(BV46="C",(CF46*'Input Output'!$E$12)+'Input Output'!$H$12,"")))</f>
        <v>52.284999999999997</v>
      </c>
      <c r="CL46" t="str">
        <f t="shared" si="6"/>
        <v xml:space="preserve">G01 X240.28 Y52.285 </v>
      </c>
    </row>
    <row r="47" spans="1:90" x14ac:dyDescent="0.25">
      <c r="A47">
        <v>61</v>
      </c>
      <c r="B47" t="s">
        <v>30</v>
      </c>
      <c r="C47">
        <v>31</v>
      </c>
      <c r="D47" t="str">
        <f t="shared" si="8"/>
        <v>G01 X417.890 Y435.238</v>
      </c>
      <c r="E47">
        <f t="shared" ref="E47:E103" si="521">(60/128)+E45</f>
        <v>7.03125</v>
      </c>
      <c r="F47">
        <f t="shared" si="46"/>
        <v>421.875</v>
      </c>
      <c r="G47">
        <v>29</v>
      </c>
      <c r="H47" s="44">
        <f>IF(K47=0,'Input Output'!$G$24,'Input Output'!$G$23)</f>
        <v>0.46875</v>
      </c>
      <c r="I47" s="46" t="str">
        <f t="shared" ref="I47" si="522">D47</f>
        <v>G01 X417.890 Y435.238</v>
      </c>
      <c r="J47" s="38" t="str">
        <f t="shared" ref="J47" si="523">IF(K47=0,"F2000",IF(K47=2,"F1",""))</f>
        <v>F2000</v>
      </c>
      <c r="K47" s="45">
        <f t="shared" si="9"/>
        <v>0</v>
      </c>
      <c r="L47" s="3"/>
      <c r="M47" s="44">
        <f>IF(P47=0,'Input Output'!$G$24,'Input Output'!$G$23)</f>
        <v>20.745000000000001</v>
      </c>
      <c r="N47" s="46" t="str">
        <f t="shared" ref="N47" si="524">I47</f>
        <v>G01 X417.890 Y435.238</v>
      </c>
      <c r="O47" s="38" t="str">
        <f t="shared" ref="O47" si="525">IF(P47=0,"F2000",IF(P47=2,"F1",""))</f>
        <v/>
      </c>
      <c r="P47" s="45">
        <f t="shared" si="10"/>
        <v>1</v>
      </c>
      <c r="Q47" s="3"/>
      <c r="R47" s="44">
        <f>IF(U47=0,'Input Output'!$G$24,'Input Output'!$G$23)</f>
        <v>20.745000000000001</v>
      </c>
      <c r="S47" s="46" t="str">
        <f t="shared" si="87"/>
        <v>G01 X417.890 Y435.238</v>
      </c>
      <c r="T47" s="38" t="str">
        <f t="shared" ref="T47" si="526">IF(U47=0,"F2000",IF(U47=2,"F1",""))</f>
        <v/>
      </c>
      <c r="U47" s="45">
        <f t="shared" si="11"/>
        <v>1</v>
      </c>
      <c r="W47" s="44">
        <f>IF(Z47=0,'Input Output'!$G$24,'Input Output'!$G$23)</f>
        <v>20.745000000000001</v>
      </c>
      <c r="X47" s="46" t="str">
        <f t="shared" ref="X47" si="527">S47</f>
        <v>G01 X417.890 Y435.238</v>
      </c>
      <c r="Y47" s="38" t="str">
        <f t="shared" ref="Y47" si="528">IF(Z47=0,"F2000",IF(Z47=2,"F1",""))</f>
        <v/>
      </c>
      <c r="Z47" s="45">
        <f t="shared" si="12"/>
        <v>1</v>
      </c>
      <c r="AB47" s="44">
        <f>IF(AE47=0,'Input Output'!$G$24,'Input Output'!$G$23)</f>
        <v>20.745000000000001</v>
      </c>
      <c r="AC47" s="46" t="str">
        <f t="shared" ref="AC47" si="529">X47</f>
        <v>G01 X417.890 Y435.238</v>
      </c>
      <c r="AD47" s="38" t="str">
        <f t="shared" ref="AD47" si="530">IF(AE47=0,"F2000",IF(AE47=2,"F1",""))</f>
        <v/>
      </c>
      <c r="AE47" s="45">
        <f t="shared" si="13"/>
        <v>1</v>
      </c>
      <c r="AG47" s="44">
        <f>IF(AJ47=0,'Input Output'!$G$24,'Input Output'!$G$23)</f>
        <v>20.745000000000001</v>
      </c>
      <c r="AH47" s="46" t="str">
        <f t="shared" ref="AH47" si="531">AC47</f>
        <v>G01 X417.890 Y435.238</v>
      </c>
      <c r="AI47" s="38" t="str">
        <f t="shared" ref="AI47" si="532">IF(AJ47=0,"F2000",IF(AJ47=2,"F1",""))</f>
        <v/>
      </c>
      <c r="AJ47" s="45">
        <f t="shared" si="14"/>
        <v>1</v>
      </c>
      <c r="AL47" s="44">
        <f>IF(AO47=0,'Input Output'!$G$24,'Input Output'!$G$23)</f>
        <v>20.745000000000001</v>
      </c>
      <c r="AM47" s="46" t="str">
        <f t="shared" ref="AM47" si="533">AH47</f>
        <v>G01 X417.890 Y435.238</v>
      </c>
      <c r="AN47" s="38" t="str">
        <f t="shared" ref="AN47" si="534">IF(AO47=0,"F2000",IF(AO47=2,"F1",""))</f>
        <v/>
      </c>
      <c r="AO47" s="45">
        <f t="shared" si="15"/>
        <v>1</v>
      </c>
      <c r="AQ47" s="44">
        <f>IF(AT47=0,'Input Output'!$G$24,'Input Output'!$G$23)</f>
        <v>20.745000000000001</v>
      </c>
      <c r="AR47" s="46" t="str">
        <f t="shared" ref="AR47" si="535">AM47</f>
        <v>G01 X417.890 Y435.238</v>
      </c>
      <c r="AS47" s="38" t="str">
        <f>""</f>
        <v/>
      </c>
      <c r="AT47" s="45">
        <f t="shared" si="16"/>
        <v>1</v>
      </c>
      <c r="AV47" s="44">
        <f>IF(AY47=0,'Input Output'!$G$24,'Input Output'!$G$23)</f>
        <v>20.745000000000001</v>
      </c>
      <c r="AW47" s="46" t="str">
        <f t="shared" ref="AW47" si="536">AR47</f>
        <v>G01 X417.890 Y435.238</v>
      </c>
      <c r="AX47" s="38" t="str">
        <f t="shared" ref="AX47" si="537">IF(AY47=0,"F2000",IF(AY47=2,"F1",""))</f>
        <v/>
      </c>
      <c r="AY47" s="45">
        <f t="shared" si="17"/>
        <v>1</v>
      </c>
      <c r="BA47" s="44">
        <f>IF(BD47=0,'Input Output'!$G$24,'Input Output'!$G$23)</f>
        <v>20.745000000000001</v>
      </c>
      <c r="BB47" s="46" t="str">
        <f t="shared" ref="BB47" si="538">AW47</f>
        <v>G01 X417.890 Y435.238</v>
      </c>
      <c r="BC47" s="38" t="str">
        <f t="shared" ref="BC47" si="539">IF(BD47=0,"F2000",IF(BD47=2,"F1",""))</f>
        <v/>
      </c>
      <c r="BD47" s="45">
        <f t="shared" si="18"/>
        <v>1</v>
      </c>
      <c r="BF47" s="44">
        <f>IF(BI47=0,'Input Output'!$G$24,'Input Output'!$G$23)</f>
        <v>20.745000000000001</v>
      </c>
      <c r="BG47" s="46" t="str">
        <f t="shared" ref="BG47" si="540">BB47</f>
        <v>G01 X417.890 Y435.238</v>
      </c>
      <c r="BH47" s="38" t="str">
        <f t="shared" ref="BH47" si="541">IF(BI47=0,"F2000",IF(BI47=2,"F1",""))</f>
        <v/>
      </c>
      <c r="BI47" s="45">
        <f t="shared" si="19"/>
        <v>1</v>
      </c>
      <c r="BK47" s="44">
        <f>IF(BN47=0,'Input Output'!$G$24,'Input Output'!$G$23)</f>
        <v>0.46875</v>
      </c>
      <c r="BL47" s="46" t="str">
        <f t="shared" ref="BL47" si="542">BG47</f>
        <v>G01 X417.890 Y435.238</v>
      </c>
      <c r="BM47" s="38" t="str">
        <f t="shared" ref="BM47" si="543">IF(BN47=0,"F2000",IF(BN47=2,"F1",""))</f>
        <v>F2000</v>
      </c>
      <c r="BN47" s="45">
        <f t="shared" si="20"/>
        <v>0</v>
      </c>
      <c r="BS47">
        <v>1</v>
      </c>
      <c r="BT47" s="15">
        <f t="shared" si="0"/>
        <v>0.24978317432784056</v>
      </c>
      <c r="BU47" s="15">
        <f t="shared" si="7"/>
        <v>14.986990459670434</v>
      </c>
      <c r="BV47" s="15" t="s">
        <v>457</v>
      </c>
      <c r="BW47" t="s">
        <v>535</v>
      </c>
      <c r="BZ47" s="19">
        <f>'Input Output'!$E$20/1153</f>
        <v>0.46834345186470078</v>
      </c>
      <c r="CA47" t="str">
        <f t="shared" si="1"/>
        <v>1</v>
      </c>
      <c r="CC47" t="str">
        <f t="shared" si="2"/>
        <v>G01 X250.00</v>
      </c>
      <c r="CD47" t="str">
        <f t="shared" si="3"/>
        <v>250.00</v>
      </c>
      <c r="CE47" t="str">
        <f t="shared" si="4"/>
        <v>250.000 Y52.000</v>
      </c>
      <c r="CF47" t="str">
        <f t="shared" si="5"/>
        <v>52.000</v>
      </c>
      <c r="CI47">
        <f>IF(BV47="A",((CD47*'Input Output'!$E$5)+'Input Output'!$H$5),IF(BV47="B",(CD47*'Input Output'!$E$8)+'Input Output'!$H$8,IF(BV47="C",(CD47*'Input Output'!$E$11)+'Input Output'!$H$11,"")))</f>
        <v>250</v>
      </c>
      <c r="CJ47">
        <f>IF(BV47="A",(CF47*'Input Output'!$E$6)+'Input Output'!$H$6,IF(BV47="B",(CF47*'Input Output'!$E$9)+'Input Output'!$H$9,IF(BV47="C",(CF47*'Input Output'!$E$12)+'Input Output'!$H$12,"")))</f>
        <v>52</v>
      </c>
      <c r="CL47" t="str">
        <f t="shared" si="6"/>
        <v xml:space="preserve">G01 X250 Y52 </v>
      </c>
    </row>
    <row r="48" spans="1:90" x14ac:dyDescent="0.25">
      <c r="A48">
        <v>63</v>
      </c>
      <c r="B48" t="s">
        <v>31</v>
      </c>
      <c r="C48">
        <v>32</v>
      </c>
      <c r="D48" t="str">
        <f t="shared" si="8"/>
        <v>G04 P7.38</v>
      </c>
      <c r="E48">
        <f>F48/60</f>
        <v>7.1542500000000002</v>
      </c>
      <c r="F48">
        <f>F47+'Input Output'!$E$25</f>
        <v>429.255</v>
      </c>
      <c r="G48">
        <v>30</v>
      </c>
      <c r="H48" s="47">
        <f t="shared" ref="H48" si="544">_xlfn.NUMBERVALUE(RIGHT(I48,LEN(I48)-(FIND("P",I48))))</f>
        <v>0</v>
      </c>
      <c r="I48" s="46" t="str">
        <f>IF(K48=2,"G04 P"&amp;(ROUND(K$13,3)),IF(K48=0,"G04 P0","G04 P"&amp;'Input Output'!$E$25))</f>
        <v>G04 P0</v>
      </c>
      <c r="J48" s="38" t="str">
        <f>""</f>
        <v/>
      </c>
      <c r="K48" s="45">
        <f t="shared" si="9"/>
        <v>0</v>
      </c>
      <c r="L48" s="3"/>
      <c r="M48" s="47">
        <f t="shared" ref="M48" si="545">_xlfn.NUMBERVALUE(RIGHT(N48,LEN(N48)-(FIND("P",N48))))</f>
        <v>7.38</v>
      </c>
      <c r="N48" s="46" t="str">
        <f>IF(P48=2,"G04 P"&amp;(ROUND(P$13,3)),IF(P48=0,"G04 P0","G04 P"&amp;'Input Output'!$E$25))</f>
        <v>G04 P7.38</v>
      </c>
      <c r="O48" s="38" t="str">
        <f>""</f>
        <v/>
      </c>
      <c r="P48" s="45">
        <f t="shared" si="10"/>
        <v>1</v>
      </c>
      <c r="Q48" s="3"/>
      <c r="R48" s="47">
        <f t="shared" ref="R48" si="546">_xlfn.NUMBERVALUE(RIGHT(S48,LEN(S48)-(FIND("P",S48))))</f>
        <v>7.38</v>
      </c>
      <c r="S48" s="46" t="str">
        <f>IF(U48=2,"G04 P"&amp;(ROUND(U$13,3)),IF(U48=0,"G04 P0","G04 P"&amp;'Input Output'!$E$25))</f>
        <v>G04 P7.38</v>
      </c>
      <c r="T48" s="38" t="str">
        <f>""</f>
        <v/>
      </c>
      <c r="U48" s="45">
        <f t="shared" si="11"/>
        <v>1</v>
      </c>
      <c r="W48" s="47">
        <f t="shared" ref="W48" si="547">_xlfn.NUMBERVALUE(RIGHT(X48,LEN(X48)-(FIND("P",X48))))</f>
        <v>7.38</v>
      </c>
      <c r="X48" s="46" t="str">
        <f>IF(Z48=2,"G04 P"&amp;(ROUND(Z$13,3)),IF(Z48=0,"G04 P0","G04 P"&amp;'Input Output'!$E$25))</f>
        <v>G04 P7.38</v>
      </c>
      <c r="Y48" s="38" t="str">
        <f>""</f>
        <v/>
      </c>
      <c r="Z48" s="45">
        <f t="shared" si="12"/>
        <v>1</v>
      </c>
      <c r="AB48" s="47">
        <f t="shared" ref="AB48" si="548">_xlfn.NUMBERVALUE(RIGHT(AC48,LEN(AC48)-(FIND("P",AC48))))</f>
        <v>7.38</v>
      </c>
      <c r="AC48" s="46" t="str">
        <f>IF(AE48=2,"G04 P"&amp;(ROUND(AE$13,3)),IF(AE48=0,"G04 P0","G04 P"&amp;'Input Output'!$E$25))</f>
        <v>G04 P7.38</v>
      </c>
      <c r="AD48" s="38" t="str">
        <f>""</f>
        <v/>
      </c>
      <c r="AE48" s="45">
        <f t="shared" si="13"/>
        <v>1</v>
      </c>
      <c r="AG48" s="47">
        <f t="shared" ref="AG48" si="549">_xlfn.NUMBERVALUE(RIGHT(AH48,LEN(AH48)-(FIND("P",AH48))))</f>
        <v>7.38</v>
      </c>
      <c r="AH48" s="46" t="str">
        <f>IF(AJ48=2,"G04 P"&amp;(ROUND(AJ$13,3)),IF(AJ48=0,"G04 P0","G04 P"&amp;'Input Output'!$E$25))</f>
        <v>G04 P7.38</v>
      </c>
      <c r="AI48" s="38" t="str">
        <f>""</f>
        <v/>
      </c>
      <c r="AJ48" s="45">
        <f t="shared" si="14"/>
        <v>1</v>
      </c>
      <c r="AL48" s="47">
        <f t="shared" ref="AL48" si="550">_xlfn.NUMBERVALUE(RIGHT(AM48,LEN(AM48)-(FIND("P",AM48))))</f>
        <v>7.38</v>
      </c>
      <c r="AM48" s="46" t="str">
        <f>IF(AO48=2,"G04 P"&amp;(ROUND(AO$13,3)),IF(AO48=0,"G04 P0","G04 P"&amp;'Input Output'!$E$25))</f>
        <v>G04 P7.38</v>
      </c>
      <c r="AN48" s="38" t="str">
        <f>""</f>
        <v/>
      </c>
      <c r="AO48" s="45">
        <f t="shared" si="15"/>
        <v>1</v>
      </c>
      <c r="AQ48" s="47">
        <f t="shared" ref="AQ48" si="551">_xlfn.NUMBERVALUE(RIGHT(AR48,LEN(AR48)-(FIND("P",AR48))))</f>
        <v>7.38</v>
      </c>
      <c r="AR48" s="46" t="str">
        <f>IF(AT48=2,"G04 P"&amp;(ROUND(AT$13,3)),IF(AT48=0,"G04 P0","G04 P"&amp;'Input Output'!$E$25))</f>
        <v>G04 P7.38</v>
      </c>
      <c r="AS48" s="38" t="str">
        <f t="shared" ref="AS48" si="552">IF(AT48=0,"F2000",IF(AT48=2,"F1",""))</f>
        <v/>
      </c>
      <c r="AT48" s="45">
        <f t="shared" si="16"/>
        <v>1</v>
      </c>
      <c r="AV48" s="47">
        <f t="shared" ref="AV48" si="553">_xlfn.NUMBERVALUE(RIGHT(AW48,LEN(AW48)-(FIND("P",AW48))))</f>
        <v>7.38</v>
      </c>
      <c r="AW48" s="46" t="str">
        <f>IF(AY48=2,"G04 P"&amp;(ROUND(AY$13,3)),IF(AY48=0,"G04 P0","G04 P"&amp;'Input Output'!$E$25))</f>
        <v>G04 P7.38</v>
      </c>
      <c r="AX48" s="38" t="str">
        <f>""</f>
        <v/>
      </c>
      <c r="AY48" s="45">
        <f t="shared" si="17"/>
        <v>1</v>
      </c>
      <c r="BA48" s="47">
        <f t="shared" ref="BA48" si="554">_xlfn.NUMBERVALUE(RIGHT(BB48,LEN(BB48)-(FIND("P",BB48))))</f>
        <v>7.38</v>
      </c>
      <c r="BB48" s="46" t="str">
        <f>IF(BD48=2,"G04 P"&amp;(ROUND(BD$13,3)),IF(BD48=0,"G04 P0","G04 P"&amp;'Input Output'!$E$25))</f>
        <v>G04 P7.38</v>
      </c>
      <c r="BC48" s="38" t="str">
        <f>""</f>
        <v/>
      </c>
      <c r="BD48" s="45">
        <f t="shared" si="18"/>
        <v>1</v>
      </c>
      <c r="BF48" s="47">
        <f t="shared" ref="BF48" si="555">_xlfn.NUMBERVALUE(RIGHT(BG48,LEN(BG48)-(FIND("P",BG48))))</f>
        <v>7.38</v>
      </c>
      <c r="BG48" s="46" t="str">
        <f>IF(BI48=2,"G04 P"&amp;(ROUND(BI$13,3)),IF(BI48=0,"G04 P0","G04 P"&amp;'Input Output'!$E$25))</f>
        <v>G04 P7.38</v>
      </c>
      <c r="BH48" s="38" t="str">
        <f>""</f>
        <v/>
      </c>
      <c r="BI48" s="45">
        <f t="shared" si="19"/>
        <v>1</v>
      </c>
      <c r="BK48" s="47">
        <f t="shared" ref="BK48" si="556">_xlfn.NUMBERVALUE(RIGHT(BL48,LEN(BL48)-(FIND("P",BL48))))</f>
        <v>0</v>
      </c>
      <c r="BL48" s="46" t="str">
        <f>IF(BN48=2,"G04 P"&amp;(ROUND(BN$13,3)),IF(BN48=0,"G04 P0","G04 P"&amp;'Input Output'!$E$25))</f>
        <v>G04 P0</v>
      </c>
      <c r="BM48" s="38" t="str">
        <f>""</f>
        <v/>
      </c>
      <c r="BN48" s="45">
        <f t="shared" si="20"/>
        <v>0</v>
      </c>
      <c r="BS48">
        <v>1</v>
      </c>
      <c r="BT48" s="15">
        <f t="shared" si="0"/>
        <v>0.25758889852558559</v>
      </c>
      <c r="BU48" s="15">
        <f t="shared" si="7"/>
        <v>15.455333911535135</v>
      </c>
      <c r="BV48" s="15" t="s">
        <v>457</v>
      </c>
      <c r="BW48" t="s">
        <v>536</v>
      </c>
      <c r="BZ48" s="19">
        <f>'Input Output'!$E$20/1153</f>
        <v>0.46834345186470078</v>
      </c>
      <c r="CA48" t="str">
        <f t="shared" si="1"/>
        <v>1</v>
      </c>
      <c r="CC48" t="str">
        <f t="shared" si="2"/>
        <v>G01 X259.71</v>
      </c>
      <c r="CD48" t="str">
        <f t="shared" si="3"/>
        <v>259.71</v>
      </c>
      <c r="CE48" t="str">
        <f t="shared" si="4"/>
        <v>259.718 Y52.192</v>
      </c>
      <c r="CF48" t="str">
        <f t="shared" si="5"/>
        <v>52.192</v>
      </c>
      <c r="CI48">
        <f>IF(BV48="A",((CD48*'Input Output'!$E$5)+'Input Output'!$H$5),IF(BV48="B",(CD48*'Input Output'!$E$8)+'Input Output'!$H$8,IF(BV48="C",(CD48*'Input Output'!$E$11)+'Input Output'!$H$11,"")))</f>
        <v>259.70999999999998</v>
      </c>
      <c r="CJ48">
        <f>IF(BV48="A",(CF48*'Input Output'!$E$6)+'Input Output'!$H$6,IF(BV48="B",(CF48*'Input Output'!$E$9)+'Input Output'!$H$9,IF(BV48="C",(CF48*'Input Output'!$E$12)+'Input Output'!$H$12,"")))</f>
        <v>52.192</v>
      </c>
      <c r="CL48" t="str">
        <f t="shared" si="6"/>
        <v xml:space="preserve">G01 X259.71 Y52.192 </v>
      </c>
    </row>
    <row r="49" spans="1:90" x14ac:dyDescent="0.25">
      <c r="A49">
        <v>65</v>
      </c>
      <c r="B49" t="s">
        <v>32</v>
      </c>
      <c r="C49">
        <v>33</v>
      </c>
      <c r="D49" t="str">
        <f t="shared" si="8"/>
        <v>G01 X426.777 Y426.777</v>
      </c>
      <c r="E49">
        <f t="shared" ref="E49" si="557">(60/128)+E47</f>
        <v>7.5</v>
      </c>
      <c r="F49">
        <f t="shared" si="46"/>
        <v>450</v>
      </c>
      <c r="G49">
        <v>31</v>
      </c>
      <c r="H49" s="44">
        <f>IF(K49=0,'Input Output'!$G$24,'Input Output'!$G$23)</f>
        <v>0.46875</v>
      </c>
      <c r="I49" s="46" t="str">
        <f t="shared" ref="I49" si="558">D49</f>
        <v>G01 X426.777 Y426.777</v>
      </c>
      <c r="J49" s="38" t="str">
        <f t="shared" ref="J49" si="559">IF(K49=0,"F2000",IF(K49=2,"F1",""))</f>
        <v>F2000</v>
      </c>
      <c r="K49" s="45">
        <f t="shared" si="9"/>
        <v>0</v>
      </c>
      <c r="L49" s="3"/>
      <c r="M49" s="44">
        <f>IF(P49=0,'Input Output'!$G$24,'Input Output'!$G$23)</f>
        <v>20.745000000000001</v>
      </c>
      <c r="N49" s="46" t="str">
        <f t="shared" ref="N49" si="560">I49</f>
        <v>G01 X426.777 Y426.777</v>
      </c>
      <c r="O49" s="38" t="str">
        <f t="shared" ref="O49" si="561">IF(P49=0,"F2000",IF(P49=2,"F1",""))</f>
        <v/>
      </c>
      <c r="P49" s="45">
        <f t="shared" si="10"/>
        <v>1</v>
      </c>
      <c r="Q49" s="3"/>
      <c r="R49" s="44">
        <f>IF(U49=0,'Input Output'!$G$24,'Input Output'!$G$23)</f>
        <v>20.745000000000001</v>
      </c>
      <c r="S49" s="46" t="str">
        <f t="shared" ref="S49" si="562">N49</f>
        <v>G01 X426.777 Y426.777</v>
      </c>
      <c r="T49" s="38" t="str">
        <f t="shared" ref="T49" si="563">IF(U49=0,"F2000",IF(U49=2,"F1",""))</f>
        <v/>
      </c>
      <c r="U49" s="45">
        <f t="shared" si="11"/>
        <v>1</v>
      </c>
      <c r="W49" s="44">
        <f>IF(Z49=0,'Input Output'!$G$24,'Input Output'!$G$23)</f>
        <v>20.745000000000001</v>
      </c>
      <c r="X49" s="46" t="str">
        <f t="shared" ref="X49" si="564">S49</f>
        <v>G01 X426.777 Y426.777</v>
      </c>
      <c r="Y49" s="38" t="str">
        <f t="shared" ref="Y49" si="565">IF(Z49=0,"F2000",IF(Z49=2,"F1",""))</f>
        <v/>
      </c>
      <c r="Z49" s="45">
        <f t="shared" si="12"/>
        <v>1</v>
      </c>
      <c r="AB49" s="44">
        <f>IF(AE49=0,'Input Output'!$G$24,'Input Output'!$G$23)</f>
        <v>20.745000000000001</v>
      </c>
      <c r="AC49" s="46" t="str">
        <f t="shared" ref="AC49" si="566">X49</f>
        <v>G01 X426.777 Y426.777</v>
      </c>
      <c r="AD49" s="38" t="str">
        <f t="shared" ref="AD49" si="567">IF(AE49=0,"F2000",IF(AE49=2,"F1",""))</f>
        <v/>
      </c>
      <c r="AE49" s="45">
        <f t="shared" si="13"/>
        <v>1</v>
      </c>
      <c r="AG49" s="44">
        <f>IF(AJ49=0,'Input Output'!$G$24,'Input Output'!$G$23)</f>
        <v>20.745000000000001</v>
      </c>
      <c r="AH49" s="46" t="str">
        <f t="shared" ref="AH49" si="568">AC49</f>
        <v>G01 X426.777 Y426.777</v>
      </c>
      <c r="AI49" s="38" t="str">
        <f t="shared" ref="AI49" si="569">IF(AJ49=0,"F2000",IF(AJ49=2,"F1",""))</f>
        <v/>
      </c>
      <c r="AJ49" s="45">
        <f t="shared" si="14"/>
        <v>1</v>
      </c>
      <c r="AL49" s="44">
        <f>IF(AO49=0,'Input Output'!$G$24,'Input Output'!$G$23)</f>
        <v>20.745000000000001</v>
      </c>
      <c r="AM49" s="46" t="str">
        <f t="shared" ref="AM49" si="570">AH49</f>
        <v>G01 X426.777 Y426.777</v>
      </c>
      <c r="AN49" s="38" t="str">
        <f t="shared" ref="AN49" si="571">IF(AO49=0,"F2000",IF(AO49=2,"F1",""))</f>
        <v/>
      </c>
      <c r="AO49" s="45">
        <f t="shared" si="15"/>
        <v>1</v>
      </c>
      <c r="AQ49" s="44">
        <f>IF(AT49=0,'Input Output'!$G$24,'Input Output'!$G$23)</f>
        <v>20.745000000000001</v>
      </c>
      <c r="AR49" s="46" t="str">
        <f t="shared" ref="AR49" si="572">AM49</f>
        <v>G01 X426.777 Y426.777</v>
      </c>
      <c r="AS49" s="38" t="str">
        <f>""</f>
        <v/>
      </c>
      <c r="AT49" s="45">
        <f t="shared" si="16"/>
        <v>1</v>
      </c>
      <c r="AV49" s="44">
        <f>IF(AY49=0,'Input Output'!$G$24,'Input Output'!$G$23)</f>
        <v>20.745000000000001</v>
      </c>
      <c r="AW49" s="46" t="str">
        <f t="shared" ref="AW49" si="573">AR49</f>
        <v>G01 X426.777 Y426.777</v>
      </c>
      <c r="AX49" s="38" t="str">
        <f t="shared" ref="AX49" si="574">IF(AY49=0,"F2000",IF(AY49=2,"F1",""))</f>
        <v/>
      </c>
      <c r="AY49" s="45">
        <f t="shared" si="17"/>
        <v>1</v>
      </c>
      <c r="BA49" s="44">
        <f>IF(BD49=0,'Input Output'!$G$24,'Input Output'!$G$23)</f>
        <v>20.745000000000001</v>
      </c>
      <c r="BB49" s="46" t="str">
        <f t="shared" ref="BB49" si="575">AW49</f>
        <v>G01 X426.777 Y426.777</v>
      </c>
      <c r="BC49" s="38" t="str">
        <f t="shared" ref="BC49" si="576">IF(BD49=0,"F2000",IF(BD49=2,"F1",""))</f>
        <v/>
      </c>
      <c r="BD49" s="45">
        <f t="shared" si="18"/>
        <v>1</v>
      </c>
      <c r="BF49" s="44">
        <f>IF(BI49=0,'Input Output'!$G$24,'Input Output'!$G$23)</f>
        <v>20.745000000000001</v>
      </c>
      <c r="BG49" s="46" t="str">
        <f t="shared" ref="BG49" si="577">BB49</f>
        <v>G01 X426.777 Y426.777</v>
      </c>
      <c r="BH49" s="38" t="str">
        <f t="shared" ref="BH49" si="578">IF(BI49=0,"F2000",IF(BI49=2,"F1",""))</f>
        <v/>
      </c>
      <c r="BI49" s="45">
        <f t="shared" si="19"/>
        <v>1</v>
      </c>
      <c r="BK49" s="44">
        <f>IF(BN49=0,'Input Output'!$G$24,'Input Output'!$G$23)</f>
        <v>0.46875</v>
      </c>
      <c r="BL49" s="46" t="str">
        <f t="shared" ref="BL49" si="579">BG49</f>
        <v>G01 X426.777 Y426.777</v>
      </c>
      <c r="BM49" s="38" t="str">
        <f t="shared" ref="BM49" si="580">IF(BN49=0,"F2000",IF(BN49=2,"F1",""))</f>
        <v>F2000</v>
      </c>
      <c r="BN49" s="45">
        <f t="shared" si="20"/>
        <v>0</v>
      </c>
      <c r="BS49">
        <v>1</v>
      </c>
      <c r="BT49" s="15">
        <f t="shared" si="0"/>
        <v>0.26539462272333059</v>
      </c>
      <c r="BU49" s="15">
        <f t="shared" si="7"/>
        <v>15.923677363399836</v>
      </c>
      <c r="BV49" s="15" t="s">
        <v>457</v>
      </c>
      <c r="BW49" t="s">
        <v>537</v>
      </c>
      <c r="BZ49" s="19">
        <f>'Input Output'!$E$20/1153</f>
        <v>0.46834345186470078</v>
      </c>
      <c r="CA49" t="str">
        <f t="shared" si="1"/>
        <v>1</v>
      </c>
      <c r="CC49" t="str">
        <f t="shared" si="2"/>
        <v>G01 X269.41</v>
      </c>
      <c r="CD49" t="str">
        <f t="shared" si="3"/>
        <v>269.41</v>
      </c>
      <c r="CE49" t="str">
        <f t="shared" si="4"/>
        <v>269.417 Y52.860</v>
      </c>
      <c r="CF49" t="str">
        <f t="shared" si="5"/>
        <v>52.860</v>
      </c>
      <c r="CI49">
        <f>IF(BV49="A",((CD49*'Input Output'!$E$5)+'Input Output'!$H$5),IF(BV49="B",(CD49*'Input Output'!$E$8)+'Input Output'!$H$8,IF(BV49="C",(CD49*'Input Output'!$E$11)+'Input Output'!$H$11,"")))</f>
        <v>269.41000000000003</v>
      </c>
      <c r="CJ49">
        <f>IF(BV49="A",(CF49*'Input Output'!$E$6)+'Input Output'!$H$6,IF(BV49="B",(CF49*'Input Output'!$E$9)+'Input Output'!$H$9,IF(BV49="C",(CF49*'Input Output'!$E$12)+'Input Output'!$H$12,"")))</f>
        <v>52.86</v>
      </c>
      <c r="CL49" t="str">
        <f t="shared" si="6"/>
        <v xml:space="preserve">G01 X269.41 Y52.86 </v>
      </c>
    </row>
    <row r="50" spans="1:90" x14ac:dyDescent="0.25">
      <c r="A50">
        <v>67</v>
      </c>
      <c r="B50" t="s">
        <v>33</v>
      </c>
      <c r="C50">
        <v>34</v>
      </c>
      <c r="D50" t="str">
        <f t="shared" si="8"/>
        <v>G04 P7.38</v>
      </c>
      <c r="E50">
        <f>F50/60</f>
        <v>7.6230000000000002</v>
      </c>
      <c r="F50">
        <f>F49+'Input Output'!$E$25</f>
        <v>457.38</v>
      </c>
      <c r="G50">
        <v>32</v>
      </c>
      <c r="H50" s="47">
        <f t="shared" ref="H50" si="581">_xlfn.NUMBERVALUE(RIGHT(I50,LEN(I50)-(FIND("P",I50))))</f>
        <v>0</v>
      </c>
      <c r="I50" s="46" t="str">
        <f>IF(K50=2,"G04 P"&amp;(ROUND(K$13,3)),IF(K50=0,"G04 P0","G04 P"&amp;'Input Output'!$E$25))</f>
        <v>G04 P0</v>
      </c>
      <c r="J50" s="38" t="str">
        <f>""</f>
        <v/>
      </c>
      <c r="K50" s="45">
        <f t="shared" si="9"/>
        <v>0</v>
      </c>
      <c r="L50" s="3"/>
      <c r="M50" s="47">
        <f t="shared" ref="M50" si="582">_xlfn.NUMBERVALUE(RIGHT(N50,LEN(N50)-(FIND("P",N50))))</f>
        <v>7.38</v>
      </c>
      <c r="N50" s="46" t="str">
        <f>IF(P50=2,"G04 P"&amp;(ROUND(P$13,3)),IF(P50=0,"G04 P0","G04 P"&amp;'Input Output'!$E$25))</f>
        <v>G04 P7.38</v>
      </c>
      <c r="O50" s="38" t="str">
        <f>""</f>
        <v/>
      </c>
      <c r="P50" s="45">
        <f t="shared" si="10"/>
        <v>1</v>
      </c>
      <c r="Q50" s="3"/>
      <c r="R50" s="47">
        <f t="shared" ref="R50" si="583">_xlfn.NUMBERVALUE(RIGHT(S50,LEN(S50)-(FIND("P",S50))))</f>
        <v>7.38</v>
      </c>
      <c r="S50" s="46" t="str">
        <f>IF(U50=2,"G04 P"&amp;(ROUND(U$13,3)),IF(U50=0,"G04 P0","G04 P"&amp;'Input Output'!$E$25))</f>
        <v>G04 P7.38</v>
      </c>
      <c r="T50" s="38" t="str">
        <f>""</f>
        <v/>
      </c>
      <c r="U50" s="45">
        <f t="shared" si="11"/>
        <v>1</v>
      </c>
      <c r="W50" s="47">
        <f t="shared" ref="W50" si="584">_xlfn.NUMBERVALUE(RIGHT(X50,LEN(X50)-(FIND("P",X50))))</f>
        <v>7.38</v>
      </c>
      <c r="X50" s="46" t="str">
        <f>IF(Z50=2,"G04 P"&amp;(ROUND(Z$13,3)),IF(Z50=0,"G04 P0","G04 P"&amp;'Input Output'!$E$25))</f>
        <v>G04 P7.38</v>
      </c>
      <c r="Y50" s="38" t="str">
        <f>""</f>
        <v/>
      </c>
      <c r="Z50" s="45">
        <f t="shared" si="12"/>
        <v>1</v>
      </c>
      <c r="AB50" s="47">
        <f t="shared" ref="AB50" si="585">_xlfn.NUMBERVALUE(RIGHT(AC50,LEN(AC50)-(FIND("P",AC50))))</f>
        <v>7.38</v>
      </c>
      <c r="AC50" s="46" t="str">
        <f>IF(AE50=2,"G04 P"&amp;(ROUND(AE$13,3)),IF(AE50=0,"G04 P0","G04 P"&amp;'Input Output'!$E$25))</f>
        <v>G04 P7.38</v>
      </c>
      <c r="AD50" s="38" t="str">
        <f>""</f>
        <v/>
      </c>
      <c r="AE50" s="45">
        <f t="shared" si="13"/>
        <v>1</v>
      </c>
      <c r="AG50" s="47">
        <f t="shared" ref="AG50" si="586">_xlfn.NUMBERVALUE(RIGHT(AH50,LEN(AH50)-(FIND("P",AH50))))</f>
        <v>7.38</v>
      </c>
      <c r="AH50" s="46" t="str">
        <f>IF(AJ50=2,"G04 P"&amp;(ROUND(AJ$13,3)),IF(AJ50=0,"G04 P0","G04 P"&amp;'Input Output'!$E$25))</f>
        <v>G04 P7.38</v>
      </c>
      <c r="AI50" s="38" t="str">
        <f>""</f>
        <v/>
      </c>
      <c r="AJ50" s="45">
        <f t="shared" si="14"/>
        <v>1</v>
      </c>
      <c r="AL50" s="47">
        <f t="shared" ref="AL50" si="587">_xlfn.NUMBERVALUE(RIGHT(AM50,LEN(AM50)-(FIND("P",AM50))))</f>
        <v>7.38</v>
      </c>
      <c r="AM50" s="46" t="str">
        <f>IF(AO50=2,"G04 P"&amp;(ROUND(AO$13,3)),IF(AO50=0,"G04 P0","G04 P"&amp;'Input Output'!$E$25))</f>
        <v>G04 P7.38</v>
      </c>
      <c r="AN50" s="38" t="str">
        <f>""</f>
        <v/>
      </c>
      <c r="AO50" s="45">
        <f t="shared" si="15"/>
        <v>1</v>
      </c>
      <c r="AQ50" s="47">
        <f t="shared" ref="AQ50" si="588">_xlfn.NUMBERVALUE(RIGHT(AR50,LEN(AR50)-(FIND("P",AR50))))</f>
        <v>7.38</v>
      </c>
      <c r="AR50" s="46" t="str">
        <f>IF(AT50=2,"G04 P"&amp;(ROUND(AT$13,3)),IF(AT50=0,"G04 P0","G04 P"&amp;'Input Output'!$E$25))</f>
        <v>G04 P7.38</v>
      </c>
      <c r="AS50" s="38" t="str">
        <f t="shared" ref="AS50" si="589">IF(AT50=0,"F2000",IF(AT50=2,"F1",""))</f>
        <v/>
      </c>
      <c r="AT50" s="45">
        <f t="shared" si="16"/>
        <v>1</v>
      </c>
      <c r="AV50" s="47">
        <f t="shared" ref="AV50" si="590">_xlfn.NUMBERVALUE(RIGHT(AW50,LEN(AW50)-(FIND("P",AW50))))</f>
        <v>7.38</v>
      </c>
      <c r="AW50" s="46" t="str">
        <f>IF(AY50=2,"G04 P"&amp;(ROUND(AY$13,3)),IF(AY50=0,"G04 P0","G04 P"&amp;'Input Output'!$E$25))</f>
        <v>G04 P7.38</v>
      </c>
      <c r="AX50" s="38" t="str">
        <f>""</f>
        <v/>
      </c>
      <c r="AY50" s="45">
        <f t="shared" si="17"/>
        <v>1</v>
      </c>
      <c r="BA50" s="47">
        <f t="shared" ref="BA50" si="591">_xlfn.NUMBERVALUE(RIGHT(BB50,LEN(BB50)-(FIND("P",BB50))))</f>
        <v>7.38</v>
      </c>
      <c r="BB50" s="46" t="str">
        <f>IF(BD50=2,"G04 P"&amp;(ROUND(BD$13,3)),IF(BD50=0,"G04 P0","G04 P"&amp;'Input Output'!$E$25))</f>
        <v>G04 P7.38</v>
      </c>
      <c r="BC50" s="38" t="str">
        <f>""</f>
        <v/>
      </c>
      <c r="BD50" s="45">
        <f t="shared" si="18"/>
        <v>1</v>
      </c>
      <c r="BF50" s="47">
        <f t="shared" ref="BF50" si="592">_xlfn.NUMBERVALUE(RIGHT(BG50,LEN(BG50)-(FIND("P",BG50))))</f>
        <v>7.38</v>
      </c>
      <c r="BG50" s="46" t="str">
        <f>IF(BI50=2,"G04 P"&amp;(ROUND(BI$13,3)),IF(BI50=0,"G04 P0","G04 P"&amp;'Input Output'!$E$25))</f>
        <v>G04 P7.38</v>
      </c>
      <c r="BH50" s="38" t="str">
        <f>""</f>
        <v/>
      </c>
      <c r="BI50" s="45">
        <f t="shared" si="19"/>
        <v>1</v>
      </c>
      <c r="BK50" s="47">
        <f t="shared" ref="BK50" si="593">_xlfn.NUMBERVALUE(RIGHT(BL50,LEN(BL50)-(FIND("P",BL50))))</f>
        <v>0</v>
      </c>
      <c r="BL50" s="46" t="str">
        <f>IF(BN50=2,"G04 P"&amp;(ROUND(BN$13,3)),IF(BN50=0,"G04 P0","G04 P"&amp;'Input Output'!$E$25))</f>
        <v>G04 P0</v>
      </c>
      <c r="BM50" s="38" t="str">
        <f>""</f>
        <v/>
      </c>
      <c r="BN50" s="45">
        <f t="shared" si="20"/>
        <v>0</v>
      </c>
      <c r="BS50">
        <v>1</v>
      </c>
      <c r="BT50" s="15">
        <f t="shared" si="0"/>
        <v>0.27320034692107564</v>
      </c>
      <c r="BU50" s="15">
        <f t="shared" si="7"/>
        <v>16.392020815264537</v>
      </c>
      <c r="BV50" s="15" t="s">
        <v>457</v>
      </c>
      <c r="BW50" t="s">
        <v>538</v>
      </c>
      <c r="BZ50" s="19">
        <f>'Input Output'!$E$20/1153</f>
        <v>0.46834345186470078</v>
      </c>
      <c r="CA50" t="str">
        <f t="shared" si="1"/>
        <v>1</v>
      </c>
      <c r="CC50" t="str">
        <f t="shared" si="2"/>
        <v>G01 X279.07</v>
      </c>
      <c r="CD50" t="str">
        <f t="shared" si="3"/>
        <v>279.07</v>
      </c>
      <c r="CE50" t="str">
        <f t="shared" si="4"/>
        <v>279.073 Y54.004</v>
      </c>
      <c r="CF50" t="str">
        <f t="shared" si="5"/>
        <v>54.004</v>
      </c>
      <c r="CI50">
        <f>IF(BV50="A",((CD50*'Input Output'!$E$5)+'Input Output'!$H$5),IF(BV50="B",(CD50*'Input Output'!$E$8)+'Input Output'!$H$8,IF(BV50="C",(CD50*'Input Output'!$E$11)+'Input Output'!$H$11,"")))</f>
        <v>279.07</v>
      </c>
      <c r="CJ50">
        <f>IF(BV50="A",(CF50*'Input Output'!$E$6)+'Input Output'!$H$6,IF(BV50="B",(CF50*'Input Output'!$E$9)+'Input Output'!$H$9,IF(BV50="C",(CF50*'Input Output'!$E$12)+'Input Output'!$H$12,"")))</f>
        <v>54.003999999999998</v>
      </c>
      <c r="CL50" t="str">
        <f t="shared" si="6"/>
        <v xml:space="preserve">G01 X279.07 Y54.004 </v>
      </c>
    </row>
    <row r="51" spans="1:90" x14ac:dyDescent="0.25">
      <c r="A51">
        <v>69</v>
      </c>
      <c r="B51" t="s">
        <v>34</v>
      </c>
      <c r="C51">
        <v>35</v>
      </c>
      <c r="D51" t="str">
        <f t="shared" si="8"/>
        <v>G01 X435.238 Y417.890</v>
      </c>
      <c r="E51">
        <f t="shared" ref="E51" si="594">(60/128)+E49</f>
        <v>7.96875</v>
      </c>
      <c r="F51">
        <f t="shared" si="46"/>
        <v>478.125</v>
      </c>
      <c r="G51">
        <v>33</v>
      </c>
      <c r="H51" s="44">
        <f>IF(K51=0,'Input Output'!$G$24,'Input Output'!$G$23)</f>
        <v>0.46875</v>
      </c>
      <c r="I51" s="46" t="str">
        <f t="shared" ref="I51" si="595">D51</f>
        <v>G01 X435.238 Y417.890</v>
      </c>
      <c r="J51" s="38" t="str">
        <f t="shared" ref="J51" si="596">IF(K51=0,"F2000",IF(K51=2,"F1",""))</f>
        <v>F2000</v>
      </c>
      <c r="K51" s="45">
        <f t="shared" si="9"/>
        <v>0</v>
      </c>
      <c r="L51" s="3"/>
      <c r="M51" s="44">
        <f>IF(P51=0,'Input Output'!$G$24,'Input Output'!$G$23)</f>
        <v>20.745000000000001</v>
      </c>
      <c r="N51" s="46" t="str">
        <f t="shared" ref="N51" si="597">I51</f>
        <v>G01 X435.238 Y417.890</v>
      </c>
      <c r="O51" s="38" t="str">
        <f t="shared" ref="O51" si="598">IF(P51=0,"F2000",IF(P51=2,"F1",""))</f>
        <v/>
      </c>
      <c r="P51" s="45">
        <f t="shared" si="10"/>
        <v>1</v>
      </c>
      <c r="Q51" s="3"/>
      <c r="R51" s="44">
        <f>IF(U51=0,'Input Output'!$G$24,'Input Output'!$G$23)</f>
        <v>20.745000000000001</v>
      </c>
      <c r="S51" s="46" t="str">
        <f t="shared" si="87"/>
        <v>G01 X435.238 Y417.890</v>
      </c>
      <c r="T51" s="38" t="str">
        <f t="shared" ref="T51" si="599">IF(U51=0,"F2000",IF(U51=2,"F1",""))</f>
        <v/>
      </c>
      <c r="U51" s="45">
        <f t="shared" si="11"/>
        <v>1</v>
      </c>
      <c r="W51" s="44">
        <f>IF(Z51=0,'Input Output'!$G$24,'Input Output'!$G$23)</f>
        <v>20.745000000000001</v>
      </c>
      <c r="X51" s="46" t="str">
        <f t="shared" ref="X51" si="600">S51</f>
        <v>G01 X435.238 Y417.890</v>
      </c>
      <c r="Y51" s="38" t="str">
        <f t="shared" ref="Y51" si="601">IF(Z51=0,"F2000",IF(Z51=2,"F1",""))</f>
        <v/>
      </c>
      <c r="Z51" s="45">
        <f t="shared" si="12"/>
        <v>1</v>
      </c>
      <c r="AB51" s="44">
        <f>IF(AE51=0,'Input Output'!$G$24,'Input Output'!$G$23)</f>
        <v>20.745000000000001</v>
      </c>
      <c r="AC51" s="46" t="str">
        <f t="shared" ref="AC51" si="602">X51</f>
        <v>G01 X435.238 Y417.890</v>
      </c>
      <c r="AD51" s="38" t="str">
        <f t="shared" ref="AD51" si="603">IF(AE51=0,"F2000",IF(AE51=2,"F1",""))</f>
        <v/>
      </c>
      <c r="AE51" s="45">
        <f t="shared" si="13"/>
        <v>1</v>
      </c>
      <c r="AG51" s="44">
        <f>IF(AJ51=0,'Input Output'!$G$24,'Input Output'!$G$23)</f>
        <v>20.745000000000001</v>
      </c>
      <c r="AH51" s="46" t="str">
        <f t="shared" ref="AH51" si="604">AC51</f>
        <v>G01 X435.238 Y417.890</v>
      </c>
      <c r="AI51" s="38" t="str">
        <f t="shared" ref="AI51" si="605">IF(AJ51=0,"F2000",IF(AJ51=2,"F1",""))</f>
        <v/>
      </c>
      <c r="AJ51" s="45">
        <f t="shared" si="14"/>
        <v>1</v>
      </c>
      <c r="AL51" s="44">
        <f>IF(AO51=0,'Input Output'!$G$24,'Input Output'!$G$23)</f>
        <v>20.745000000000001</v>
      </c>
      <c r="AM51" s="46" t="str">
        <f t="shared" ref="AM51" si="606">AH51</f>
        <v>G01 X435.238 Y417.890</v>
      </c>
      <c r="AN51" s="38" t="str">
        <f t="shared" ref="AN51" si="607">IF(AO51=0,"F2000",IF(AO51=2,"F1",""))</f>
        <v/>
      </c>
      <c r="AO51" s="45">
        <f t="shared" si="15"/>
        <v>1</v>
      </c>
      <c r="AQ51" s="44">
        <f>IF(AT51=0,'Input Output'!$G$24,'Input Output'!$G$23)</f>
        <v>20.745000000000001</v>
      </c>
      <c r="AR51" s="46" t="str">
        <f t="shared" ref="AR51" si="608">AM51</f>
        <v>G01 X435.238 Y417.890</v>
      </c>
      <c r="AS51" s="38" t="str">
        <f>""</f>
        <v/>
      </c>
      <c r="AT51" s="45">
        <f t="shared" si="16"/>
        <v>1</v>
      </c>
      <c r="AV51" s="44">
        <f>IF(AY51=0,'Input Output'!$G$24,'Input Output'!$G$23)</f>
        <v>20.745000000000001</v>
      </c>
      <c r="AW51" s="46" t="str">
        <f t="shared" ref="AW51" si="609">AR51</f>
        <v>G01 X435.238 Y417.890</v>
      </c>
      <c r="AX51" s="38" t="str">
        <f t="shared" ref="AX51" si="610">IF(AY51=0,"F2000",IF(AY51=2,"F1",""))</f>
        <v/>
      </c>
      <c r="AY51" s="45">
        <f t="shared" si="17"/>
        <v>1</v>
      </c>
      <c r="BA51" s="44">
        <f>IF(BD51=0,'Input Output'!$G$24,'Input Output'!$G$23)</f>
        <v>20.745000000000001</v>
      </c>
      <c r="BB51" s="46" t="str">
        <f t="shared" ref="BB51" si="611">AW51</f>
        <v>G01 X435.238 Y417.890</v>
      </c>
      <c r="BC51" s="38" t="str">
        <f t="shared" ref="BC51" si="612">IF(BD51=0,"F2000",IF(BD51=2,"F1",""))</f>
        <v/>
      </c>
      <c r="BD51" s="45">
        <f t="shared" si="18"/>
        <v>1</v>
      </c>
      <c r="BF51" s="44">
        <f>IF(BI51=0,'Input Output'!$G$24,'Input Output'!$G$23)</f>
        <v>20.745000000000001</v>
      </c>
      <c r="BG51" s="46" t="str">
        <f t="shared" ref="BG51" si="613">BB51</f>
        <v>G01 X435.238 Y417.890</v>
      </c>
      <c r="BH51" s="38" t="str">
        <f t="shared" ref="BH51" si="614">IF(BI51=0,"F2000",IF(BI51=2,"F1",""))</f>
        <v/>
      </c>
      <c r="BI51" s="45">
        <f t="shared" si="19"/>
        <v>1</v>
      </c>
      <c r="BK51" s="44">
        <f>IF(BN51=0,'Input Output'!$G$24,'Input Output'!$G$23)</f>
        <v>0.46875</v>
      </c>
      <c r="BL51" s="46" t="str">
        <f t="shared" ref="BL51" si="615">BG51</f>
        <v>G01 X435.238 Y417.890</v>
      </c>
      <c r="BM51" s="38" t="str">
        <f t="shared" ref="BM51" si="616">IF(BN51=0,"F2000",IF(BN51=2,"F1",""))</f>
        <v>F2000</v>
      </c>
      <c r="BN51" s="45">
        <f t="shared" si="20"/>
        <v>0</v>
      </c>
      <c r="BS51">
        <v>1</v>
      </c>
      <c r="BT51" s="15">
        <f t="shared" si="0"/>
        <v>0.28100607111882064</v>
      </c>
      <c r="BU51" s="15">
        <f t="shared" si="7"/>
        <v>16.860364267129238</v>
      </c>
      <c r="BV51" s="15" t="s">
        <v>457</v>
      </c>
      <c r="BW51" t="s">
        <v>539</v>
      </c>
      <c r="BZ51" s="19">
        <f>'Input Output'!$E$20/1153</f>
        <v>0.46834345186470078</v>
      </c>
      <c r="CA51" t="str">
        <f t="shared" si="1"/>
        <v>1</v>
      </c>
      <c r="CC51" t="str">
        <f t="shared" si="2"/>
        <v>G01 X288.66</v>
      </c>
      <c r="CD51" t="str">
        <f t="shared" si="3"/>
        <v>288.66</v>
      </c>
      <c r="CE51" t="str">
        <f t="shared" si="4"/>
        <v>288.664 Y55.621</v>
      </c>
      <c r="CF51" t="str">
        <f t="shared" si="5"/>
        <v>55.621</v>
      </c>
      <c r="CI51">
        <f>IF(BV51="A",((CD51*'Input Output'!$E$5)+'Input Output'!$H$5),IF(BV51="B",(CD51*'Input Output'!$E$8)+'Input Output'!$H$8,IF(BV51="C",(CD51*'Input Output'!$E$11)+'Input Output'!$H$11,"")))</f>
        <v>288.66000000000003</v>
      </c>
      <c r="CJ51">
        <f>IF(BV51="A",(CF51*'Input Output'!$E$6)+'Input Output'!$H$6,IF(BV51="B",(CF51*'Input Output'!$E$9)+'Input Output'!$H$9,IF(BV51="C",(CF51*'Input Output'!$E$12)+'Input Output'!$H$12,"")))</f>
        <v>55.621000000000002</v>
      </c>
      <c r="CL51" t="str">
        <f t="shared" si="6"/>
        <v xml:space="preserve">G01 X288.66 Y55.621 </v>
      </c>
    </row>
    <row r="52" spans="1:90" x14ac:dyDescent="0.25">
      <c r="A52">
        <v>71</v>
      </c>
      <c r="B52" t="s">
        <v>35</v>
      </c>
      <c r="C52">
        <v>36</v>
      </c>
      <c r="D52" t="str">
        <f t="shared" si="8"/>
        <v>G04 P7.38</v>
      </c>
      <c r="E52">
        <f>F52/60</f>
        <v>8.0917499999999993</v>
      </c>
      <c r="F52">
        <f>F51+'Input Output'!$E$25</f>
        <v>485.505</v>
      </c>
      <c r="G52">
        <v>34</v>
      </c>
      <c r="H52" s="47">
        <f t="shared" ref="H52" si="617">_xlfn.NUMBERVALUE(RIGHT(I52,LEN(I52)-(FIND("P",I52))))</f>
        <v>0</v>
      </c>
      <c r="I52" s="46" t="str">
        <f>IF(K52=2,"G04 P"&amp;(ROUND(K$13,3)),IF(K52=0,"G04 P0","G04 P"&amp;'Input Output'!$E$25))</f>
        <v>G04 P0</v>
      </c>
      <c r="J52" s="38" t="str">
        <f>""</f>
        <v/>
      </c>
      <c r="K52" s="45">
        <f t="shared" si="9"/>
        <v>0</v>
      </c>
      <c r="L52" s="3"/>
      <c r="M52" s="47">
        <f t="shared" ref="M52" si="618">_xlfn.NUMBERVALUE(RIGHT(N52,LEN(N52)-(FIND("P",N52))))</f>
        <v>7.38</v>
      </c>
      <c r="N52" s="46" t="str">
        <f>IF(P52=2,"G04 P"&amp;(ROUND(P$13,3)),IF(P52=0,"G04 P0","G04 P"&amp;'Input Output'!$E$25))</f>
        <v>G04 P7.38</v>
      </c>
      <c r="O52" s="38" t="str">
        <f>""</f>
        <v/>
      </c>
      <c r="P52" s="45">
        <f t="shared" si="10"/>
        <v>1</v>
      </c>
      <c r="Q52" s="3"/>
      <c r="R52" s="47">
        <f t="shared" ref="R52" si="619">_xlfn.NUMBERVALUE(RIGHT(S52,LEN(S52)-(FIND("P",S52))))</f>
        <v>7.38</v>
      </c>
      <c r="S52" s="46" t="str">
        <f>IF(U52=2,"G04 P"&amp;(ROUND(U$13,3)),IF(U52=0,"G04 P0","G04 P"&amp;'Input Output'!$E$25))</f>
        <v>G04 P7.38</v>
      </c>
      <c r="T52" s="38" t="str">
        <f>""</f>
        <v/>
      </c>
      <c r="U52" s="45">
        <f t="shared" si="11"/>
        <v>1</v>
      </c>
      <c r="W52" s="47">
        <f t="shared" ref="W52" si="620">_xlfn.NUMBERVALUE(RIGHT(X52,LEN(X52)-(FIND("P",X52))))</f>
        <v>7.38</v>
      </c>
      <c r="X52" s="46" t="str">
        <f>IF(Z52=2,"G04 P"&amp;(ROUND(Z$13,3)),IF(Z52=0,"G04 P0","G04 P"&amp;'Input Output'!$E$25))</f>
        <v>G04 P7.38</v>
      </c>
      <c r="Y52" s="38" t="str">
        <f>""</f>
        <v/>
      </c>
      <c r="Z52" s="45">
        <f t="shared" si="12"/>
        <v>1</v>
      </c>
      <c r="AB52" s="47">
        <f t="shared" ref="AB52" si="621">_xlfn.NUMBERVALUE(RIGHT(AC52,LEN(AC52)-(FIND("P",AC52))))</f>
        <v>7.38</v>
      </c>
      <c r="AC52" s="46" t="str">
        <f>IF(AE52=2,"G04 P"&amp;(ROUND(AE$13,3)),IF(AE52=0,"G04 P0","G04 P"&amp;'Input Output'!$E$25))</f>
        <v>G04 P7.38</v>
      </c>
      <c r="AD52" s="38" t="str">
        <f>""</f>
        <v/>
      </c>
      <c r="AE52" s="45">
        <f t="shared" si="13"/>
        <v>1</v>
      </c>
      <c r="AG52" s="47">
        <f t="shared" ref="AG52" si="622">_xlfn.NUMBERVALUE(RIGHT(AH52,LEN(AH52)-(FIND("P",AH52))))</f>
        <v>7.38</v>
      </c>
      <c r="AH52" s="46" t="str">
        <f>IF(AJ52=2,"G04 P"&amp;(ROUND(AJ$13,3)),IF(AJ52=0,"G04 P0","G04 P"&amp;'Input Output'!$E$25))</f>
        <v>G04 P7.38</v>
      </c>
      <c r="AI52" s="38" t="str">
        <f>""</f>
        <v/>
      </c>
      <c r="AJ52" s="45">
        <f t="shared" si="14"/>
        <v>1</v>
      </c>
      <c r="AL52" s="47">
        <f t="shared" ref="AL52" si="623">_xlfn.NUMBERVALUE(RIGHT(AM52,LEN(AM52)-(FIND("P",AM52))))</f>
        <v>7.38</v>
      </c>
      <c r="AM52" s="46" t="str">
        <f>IF(AO52=2,"G04 P"&amp;(ROUND(AO$13,3)),IF(AO52=0,"G04 P0","G04 P"&amp;'Input Output'!$E$25))</f>
        <v>G04 P7.38</v>
      </c>
      <c r="AN52" s="38" t="str">
        <f>""</f>
        <v/>
      </c>
      <c r="AO52" s="45">
        <f t="shared" si="15"/>
        <v>1</v>
      </c>
      <c r="AQ52" s="47">
        <f t="shared" ref="AQ52" si="624">_xlfn.NUMBERVALUE(RIGHT(AR52,LEN(AR52)-(FIND("P",AR52))))</f>
        <v>7.38</v>
      </c>
      <c r="AR52" s="46" t="str">
        <f>IF(AT52=2,"G04 P"&amp;(ROUND(AT$13,3)),IF(AT52=0,"G04 P0","G04 P"&amp;'Input Output'!$E$25))</f>
        <v>G04 P7.38</v>
      </c>
      <c r="AS52" s="38" t="str">
        <f t="shared" ref="AS52" si="625">IF(AT52=0,"F2000",IF(AT52=2,"F1",""))</f>
        <v/>
      </c>
      <c r="AT52" s="45">
        <f t="shared" si="16"/>
        <v>1</v>
      </c>
      <c r="AV52" s="47">
        <f t="shared" ref="AV52" si="626">_xlfn.NUMBERVALUE(RIGHT(AW52,LEN(AW52)-(FIND("P",AW52))))</f>
        <v>7.38</v>
      </c>
      <c r="AW52" s="46" t="str">
        <f>IF(AY52=2,"G04 P"&amp;(ROUND(AY$13,3)),IF(AY52=0,"G04 P0","G04 P"&amp;'Input Output'!$E$25))</f>
        <v>G04 P7.38</v>
      </c>
      <c r="AX52" s="38" t="str">
        <f>""</f>
        <v/>
      </c>
      <c r="AY52" s="45">
        <f t="shared" si="17"/>
        <v>1</v>
      </c>
      <c r="BA52" s="47">
        <f t="shared" ref="BA52" si="627">_xlfn.NUMBERVALUE(RIGHT(BB52,LEN(BB52)-(FIND("P",BB52))))</f>
        <v>7.38</v>
      </c>
      <c r="BB52" s="46" t="str">
        <f>IF(BD52=2,"G04 P"&amp;(ROUND(BD$13,3)),IF(BD52=0,"G04 P0","G04 P"&amp;'Input Output'!$E$25))</f>
        <v>G04 P7.38</v>
      </c>
      <c r="BC52" s="38" t="str">
        <f>""</f>
        <v/>
      </c>
      <c r="BD52" s="45">
        <f t="shared" si="18"/>
        <v>1</v>
      </c>
      <c r="BF52" s="47">
        <f t="shared" ref="BF52" si="628">_xlfn.NUMBERVALUE(RIGHT(BG52,LEN(BG52)-(FIND("P",BG52))))</f>
        <v>7.38</v>
      </c>
      <c r="BG52" s="46" t="str">
        <f>IF(BI52=2,"G04 P"&amp;(ROUND(BI$13,3)),IF(BI52=0,"G04 P0","G04 P"&amp;'Input Output'!$E$25))</f>
        <v>G04 P7.38</v>
      </c>
      <c r="BH52" s="38" t="str">
        <f>""</f>
        <v/>
      </c>
      <c r="BI52" s="45">
        <f t="shared" si="19"/>
        <v>1</v>
      </c>
      <c r="BK52" s="47">
        <f t="shared" ref="BK52" si="629">_xlfn.NUMBERVALUE(RIGHT(BL52,LEN(BL52)-(FIND("P",BL52))))</f>
        <v>0</v>
      </c>
      <c r="BL52" s="46" t="str">
        <f>IF(BN52=2,"G04 P"&amp;(ROUND(BN$13,3)),IF(BN52=0,"G04 P0","G04 P"&amp;'Input Output'!$E$25))</f>
        <v>G04 P0</v>
      </c>
      <c r="BM52" s="38" t="str">
        <f>""</f>
        <v/>
      </c>
      <c r="BN52" s="45">
        <f t="shared" si="20"/>
        <v>0</v>
      </c>
      <c r="BS52">
        <v>1</v>
      </c>
      <c r="BT52" s="15">
        <f t="shared" si="0"/>
        <v>0.28881179531656564</v>
      </c>
      <c r="BU52" s="15">
        <f t="shared" si="7"/>
        <v>17.32870771899394</v>
      </c>
      <c r="BV52" s="15" t="s">
        <v>457</v>
      </c>
      <c r="BW52" t="s">
        <v>540</v>
      </c>
      <c r="BZ52" s="19">
        <f>'Input Output'!$E$20/1153</f>
        <v>0.46834345186470078</v>
      </c>
      <c r="CA52" t="str">
        <f t="shared" si="1"/>
        <v>1</v>
      </c>
      <c r="CC52" t="str">
        <f t="shared" si="2"/>
        <v>G01 X298.16</v>
      </c>
      <c r="CD52" t="str">
        <f t="shared" si="3"/>
        <v>298.16</v>
      </c>
      <c r="CE52" t="str">
        <f t="shared" si="4"/>
        <v>298.167 Y57.706</v>
      </c>
      <c r="CF52" t="str">
        <f t="shared" si="5"/>
        <v>57.706</v>
      </c>
      <c r="CI52">
        <f>IF(BV52="A",((CD52*'Input Output'!$E$5)+'Input Output'!$H$5),IF(BV52="B",(CD52*'Input Output'!$E$8)+'Input Output'!$H$8,IF(BV52="C",(CD52*'Input Output'!$E$11)+'Input Output'!$H$11,"")))</f>
        <v>298.16000000000003</v>
      </c>
      <c r="CJ52">
        <f>IF(BV52="A",(CF52*'Input Output'!$E$6)+'Input Output'!$H$6,IF(BV52="B",(CF52*'Input Output'!$E$9)+'Input Output'!$H$9,IF(BV52="C",(CF52*'Input Output'!$E$12)+'Input Output'!$H$12,"")))</f>
        <v>57.706000000000003</v>
      </c>
      <c r="CL52" t="str">
        <f t="shared" si="6"/>
        <v xml:space="preserve">G01 X298.16 Y57.706 </v>
      </c>
    </row>
    <row r="53" spans="1:90" x14ac:dyDescent="0.25">
      <c r="A53">
        <v>73</v>
      </c>
      <c r="B53" t="s">
        <v>36</v>
      </c>
      <c r="C53">
        <v>37</v>
      </c>
      <c r="D53" t="str">
        <f t="shared" si="8"/>
        <v>G01 X443.253 Y408.598</v>
      </c>
      <c r="E53">
        <f t="shared" si="375"/>
        <v>8.4375</v>
      </c>
      <c r="F53">
        <f t="shared" si="46"/>
        <v>506.25</v>
      </c>
      <c r="G53">
        <v>35</v>
      </c>
      <c r="H53" s="44">
        <f>IF(K53=0,'Input Output'!$G$24,'Input Output'!$G$23)</f>
        <v>0.46875</v>
      </c>
      <c r="I53" s="46" t="str">
        <f t="shared" ref="I53" si="630">D53</f>
        <v>G01 X443.253 Y408.598</v>
      </c>
      <c r="J53" s="38" t="str">
        <f t="shared" ref="J53" si="631">IF(K53=0,"F2000",IF(K53=2,"F1",""))</f>
        <v>F2000</v>
      </c>
      <c r="K53" s="45">
        <f t="shared" si="9"/>
        <v>0</v>
      </c>
      <c r="L53" s="3"/>
      <c r="M53" s="44">
        <f>IF(P53=0,'Input Output'!$G$24,'Input Output'!$G$23)</f>
        <v>20.745000000000001</v>
      </c>
      <c r="N53" s="46" t="str">
        <f t="shared" ref="N53" si="632">I53</f>
        <v>G01 X443.253 Y408.598</v>
      </c>
      <c r="O53" s="38" t="str">
        <f t="shared" ref="O53" si="633">IF(P53=0,"F2000",IF(P53=2,"F1",""))</f>
        <v/>
      </c>
      <c r="P53" s="45">
        <f t="shared" si="10"/>
        <v>1</v>
      </c>
      <c r="Q53" s="3"/>
      <c r="R53" s="44">
        <f>IF(U53=0,'Input Output'!$G$24,'Input Output'!$G$23)</f>
        <v>20.745000000000001</v>
      </c>
      <c r="S53" s="46" t="str">
        <f t="shared" ref="S53" si="634">N53</f>
        <v>G01 X443.253 Y408.598</v>
      </c>
      <c r="T53" s="38" t="str">
        <f t="shared" ref="T53" si="635">IF(U53=0,"F2000",IF(U53=2,"F1",""))</f>
        <v/>
      </c>
      <c r="U53" s="45">
        <f t="shared" si="11"/>
        <v>1</v>
      </c>
      <c r="W53" s="44">
        <f>IF(Z53=0,'Input Output'!$G$24,'Input Output'!$G$23)</f>
        <v>20.745000000000001</v>
      </c>
      <c r="X53" s="46" t="str">
        <f t="shared" ref="X53" si="636">S53</f>
        <v>G01 X443.253 Y408.598</v>
      </c>
      <c r="Y53" s="38" t="str">
        <f t="shared" ref="Y53" si="637">IF(Z53=0,"F2000",IF(Z53=2,"F1",""))</f>
        <v/>
      </c>
      <c r="Z53" s="45">
        <f t="shared" si="12"/>
        <v>1</v>
      </c>
      <c r="AB53" s="44">
        <f>IF(AE53=0,'Input Output'!$G$24,'Input Output'!$G$23)</f>
        <v>20.745000000000001</v>
      </c>
      <c r="AC53" s="46" t="str">
        <f t="shared" ref="AC53" si="638">X53</f>
        <v>G01 X443.253 Y408.598</v>
      </c>
      <c r="AD53" s="38" t="str">
        <f t="shared" ref="AD53" si="639">IF(AE53=0,"F2000",IF(AE53=2,"F1",""))</f>
        <v/>
      </c>
      <c r="AE53" s="45">
        <f t="shared" si="13"/>
        <v>1</v>
      </c>
      <c r="AG53" s="44">
        <f>IF(AJ53=0,'Input Output'!$G$24,'Input Output'!$G$23)</f>
        <v>20.745000000000001</v>
      </c>
      <c r="AH53" s="46" t="str">
        <f t="shared" ref="AH53" si="640">AC53</f>
        <v>G01 X443.253 Y408.598</v>
      </c>
      <c r="AI53" s="38" t="str">
        <f t="shared" ref="AI53" si="641">IF(AJ53=0,"F2000",IF(AJ53=2,"F1",""))</f>
        <v/>
      </c>
      <c r="AJ53" s="45">
        <f t="shared" si="14"/>
        <v>1</v>
      </c>
      <c r="AL53" s="44">
        <f>IF(AO53=0,'Input Output'!$G$24,'Input Output'!$G$23)</f>
        <v>20.745000000000001</v>
      </c>
      <c r="AM53" s="46" t="str">
        <f t="shared" ref="AM53" si="642">AH53</f>
        <v>G01 X443.253 Y408.598</v>
      </c>
      <c r="AN53" s="38" t="str">
        <f t="shared" ref="AN53" si="643">IF(AO53=0,"F2000",IF(AO53=2,"F1",""))</f>
        <v/>
      </c>
      <c r="AO53" s="45">
        <f t="shared" si="15"/>
        <v>1</v>
      </c>
      <c r="AQ53" s="44">
        <f>IF(AT53=0,'Input Output'!$G$24,'Input Output'!$G$23)</f>
        <v>20.745000000000001</v>
      </c>
      <c r="AR53" s="46" t="str">
        <f t="shared" ref="AR53" si="644">AM53</f>
        <v>G01 X443.253 Y408.598</v>
      </c>
      <c r="AS53" s="38" t="str">
        <f>""</f>
        <v/>
      </c>
      <c r="AT53" s="45">
        <f t="shared" si="16"/>
        <v>1</v>
      </c>
      <c r="AV53" s="44">
        <f>IF(AY53=0,'Input Output'!$G$24,'Input Output'!$G$23)</f>
        <v>20.745000000000001</v>
      </c>
      <c r="AW53" s="46" t="str">
        <f t="shared" ref="AW53" si="645">AR53</f>
        <v>G01 X443.253 Y408.598</v>
      </c>
      <c r="AX53" s="38" t="str">
        <f t="shared" ref="AX53" si="646">IF(AY53=0,"F2000",IF(AY53=2,"F1",""))</f>
        <v/>
      </c>
      <c r="AY53" s="45">
        <f t="shared" si="17"/>
        <v>1</v>
      </c>
      <c r="BA53" s="44">
        <f>IF(BD53=0,'Input Output'!$G$24,'Input Output'!$G$23)</f>
        <v>20.745000000000001</v>
      </c>
      <c r="BB53" s="46" t="str">
        <f t="shared" ref="BB53" si="647">AW53</f>
        <v>G01 X443.253 Y408.598</v>
      </c>
      <c r="BC53" s="38" t="str">
        <f t="shared" ref="BC53" si="648">IF(BD53=0,"F2000",IF(BD53=2,"F1",""))</f>
        <v/>
      </c>
      <c r="BD53" s="45">
        <f t="shared" si="18"/>
        <v>1</v>
      </c>
      <c r="BF53" s="44">
        <f>IF(BI53=0,'Input Output'!$G$24,'Input Output'!$G$23)</f>
        <v>20.745000000000001</v>
      </c>
      <c r="BG53" s="46" t="str">
        <f t="shared" ref="BG53" si="649">BB53</f>
        <v>G01 X443.253 Y408.598</v>
      </c>
      <c r="BH53" s="38" t="str">
        <f t="shared" ref="BH53" si="650">IF(BI53=0,"F2000",IF(BI53=2,"F1",""))</f>
        <v/>
      </c>
      <c r="BI53" s="45">
        <f t="shared" si="19"/>
        <v>1</v>
      </c>
      <c r="BK53" s="44">
        <f>IF(BN53=0,'Input Output'!$G$24,'Input Output'!$G$23)</f>
        <v>0.46875</v>
      </c>
      <c r="BL53" s="46" t="str">
        <f t="shared" ref="BL53" si="651">BG53</f>
        <v>G01 X443.253 Y408.598</v>
      </c>
      <c r="BM53" s="38" t="str">
        <f t="shared" ref="BM53" si="652">IF(BN53=0,"F2000",IF(BN53=2,"F1",""))</f>
        <v>F2000</v>
      </c>
      <c r="BN53" s="45">
        <f t="shared" si="20"/>
        <v>0</v>
      </c>
      <c r="BS53">
        <v>1</v>
      </c>
      <c r="BT53" s="15">
        <f t="shared" si="0"/>
        <v>0.2966175195143107</v>
      </c>
      <c r="BU53" s="15">
        <f t="shared" si="7"/>
        <v>17.797051170858641</v>
      </c>
      <c r="BV53" s="15" t="s">
        <v>457</v>
      </c>
      <c r="BW53" t="s">
        <v>541</v>
      </c>
      <c r="BZ53" s="19">
        <f>'Input Output'!$E$20/1153</f>
        <v>0.46834345186470078</v>
      </c>
      <c r="CA53" t="str">
        <f t="shared" si="1"/>
        <v>1</v>
      </c>
      <c r="CC53" t="str">
        <f t="shared" si="2"/>
        <v>G01 X307.55</v>
      </c>
      <c r="CD53" t="str">
        <f t="shared" si="3"/>
        <v>307.55</v>
      </c>
      <c r="CE53" t="str">
        <f t="shared" si="4"/>
        <v>307.558 Y60.257</v>
      </c>
      <c r="CF53" t="str">
        <f t="shared" si="5"/>
        <v>60.257</v>
      </c>
      <c r="CI53">
        <f>IF(BV53="A",((CD53*'Input Output'!$E$5)+'Input Output'!$H$5),IF(BV53="B",(CD53*'Input Output'!$E$8)+'Input Output'!$H$8,IF(BV53="C",(CD53*'Input Output'!$E$11)+'Input Output'!$H$11,"")))</f>
        <v>307.55</v>
      </c>
      <c r="CJ53">
        <f>IF(BV53="A",(CF53*'Input Output'!$E$6)+'Input Output'!$H$6,IF(BV53="B",(CF53*'Input Output'!$E$9)+'Input Output'!$H$9,IF(BV53="C",(CF53*'Input Output'!$E$12)+'Input Output'!$H$12,"")))</f>
        <v>60.256999999999998</v>
      </c>
      <c r="CL53" t="str">
        <f t="shared" si="6"/>
        <v xml:space="preserve">G01 X307.55 Y60.257 </v>
      </c>
    </row>
    <row r="54" spans="1:90" x14ac:dyDescent="0.25">
      <c r="A54">
        <v>75</v>
      </c>
      <c r="B54" t="s">
        <v>37</v>
      </c>
      <c r="C54">
        <v>38</v>
      </c>
      <c r="D54" t="str">
        <f t="shared" si="8"/>
        <v>G04 P7.38</v>
      </c>
      <c r="E54">
        <f>F54/60</f>
        <v>8.5604999999999993</v>
      </c>
      <c r="F54">
        <f>F53+'Input Output'!$E$25</f>
        <v>513.63</v>
      </c>
      <c r="G54">
        <v>36</v>
      </c>
      <c r="H54" s="47">
        <f t="shared" ref="H54" si="653">_xlfn.NUMBERVALUE(RIGHT(I54,LEN(I54)-(FIND("P",I54))))</f>
        <v>0</v>
      </c>
      <c r="I54" s="46" t="str">
        <f>IF(K54=2,"G04 P"&amp;(ROUND(K$13,3)),IF(K54=0,"G04 P0","G04 P"&amp;'Input Output'!$E$25))</f>
        <v>G04 P0</v>
      </c>
      <c r="J54" s="38" t="str">
        <f>""</f>
        <v/>
      </c>
      <c r="K54" s="45">
        <f t="shared" si="9"/>
        <v>0</v>
      </c>
      <c r="L54" s="3"/>
      <c r="M54" s="47">
        <f t="shared" ref="M54" si="654">_xlfn.NUMBERVALUE(RIGHT(N54,LEN(N54)-(FIND("P",N54))))</f>
        <v>7.38</v>
      </c>
      <c r="N54" s="46" t="str">
        <f>IF(P54=2,"G04 P"&amp;(ROUND(P$13,3)),IF(P54=0,"G04 P0","G04 P"&amp;'Input Output'!$E$25))</f>
        <v>G04 P7.38</v>
      </c>
      <c r="O54" s="38" t="str">
        <f>""</f>
        <v/>
      </c>
      <c r="P54" s="45">
        <f t="shared" si="10"/>
        <v>1</v>
      </c>
      <c r="Q54" s="3"/>
      <c r="R54" s="47">
        <f t="shared" ref="R54" si="655">_xlfn.NUMBERVALUE(RIGHT(S54,LEN(S54)-(FIND("P",S54))))</f>
        <v>7.38</v>
      </c>
      <c r="S54" s="46" t="str">
        <f>IF(U54=2,"G04 P"&amp;(ROUND(U$13,3)),IF(U54=0,"G04 P0","G04 P"&amp;'Input Output'!$E$25))</f>
        <v>G04 P7.38</v>
      </c>
      <c r="T54" s="38" t="str">
        <f>""</f>
        <v/>
      </c>
      <c r="U54" s="45">
        <f t="shared" si="11"/>
        <v>1</v>
      </c>
      <c r="W54" s="47">
        <f t="shared" ref="W54" si="656">_xlfn.NUMBERVALUE(RIGHT(X54,LEN(X54)-(FIND("P",X54))))</f>
        <v>7.38</v>
      </c>
      <c r="X54" s="46" t="str">
        <f>IF(Z54=2,"G04 P"&amp;(ROUND(Z$13,3)),IF(Z54=0,"G04 P0","G04 P"&amp;'Input Output'!$E$25))</f>
        <v>G04 P7.38</v>
      </c>
      <c r="Y54" s="38" t="str">
        <f>""</f>
        <v/>
      </c>
      <c r="Z54" s="45">
        <f t="shared" si="12"/>
        <v>1</v>
      </c>
      <c r="AB54" s="47">
        <f t="shared" ref="AB54" si="657">_xlfn.NUMBERVALUE(RIGHT(AC54,LEN(AC54)-(FIND("P",AC54))))</f>
        <v>7.38</v>
      </c>
      <c r="AC54" s="46" t="str">
        <f>IF(AE54=2,"G04 P"&amp;(ROUND(AE$13,3)),IF(AE54=0,"G04 P0","G04 P"&amp;'Input Output'!$E$25))</f>
        <v>G04 P7.38</v>
      </c>
      <c r="AD54" s="38" t="str">
        <f>""</f>
        <v/>
      </c>
      <c r="AE54" s="45">
        <f t="shared" si="13"/>
        <v>1</v>
      </c>
      <c r="AG54" s="47">
        <f t="shared" ref="AG54" si="658">_xlfn.NUMBERVALUE(RIGHT(AH54,LEN(AH54)-(FIND("P",AH54))))</f>
        <v>7.38</v>
      </c>
      <c r="AH54" s="46" t="str">
        <f>IF(AJ54=2,"G04 P"&amp;(ROUND(AJ$13,3)),IF(AJ54=0,"G04 P0","G04 P"&amp;'Input Output'!$E$25))</f>
        <v>G04 P7.38</v>
      </c>
      <c r="AI54" s="38" t="str">
        <f>""</f>
        <v/>
      </c>
      <c r="AJ54" s="45">
        <f t="shared" si="14"/>
        <v>1</v>
      </c>
      <c r="AL54" s="47">
        <f t="shared" ref="AL54" si="659">_xlfn.NUMBERVALUE(RIGHT(AM54,LEN(AM54)-(FIND("P",AM54))))</f>
        <v>7.38</v>
      </c>
      <c r="AM54" s="46" t="str">
        <f>IF(AO54=2,"G04 P"&amp;(ROUND(AO$13,3)),IF(AO54=0,"G04 P0","G04 P"&amp;'Input Output'!$E$25))</f>
        <v>G04 P7.38</v>
      </c>
      <c r="AN54" s="38" t="str">
        <f>""</f>
        <v/>
      </c>
      <c r="AO54" s="45">
        <f t="shared" si="15"/>
        <v>1</v>
      </c>
      <c r="AQ54" s="47">
        <f t="shared" ref="AQ54" si="660">_xlfn.NUMBERVALUE(RIGHT(AR54,LEN(AR54)-(FIND("P",AR54))))</f>
        <v>7.38</v>
      </c>
      <c r="AR54" s="46" t="str">
        <f>IF(AT54=2,"G04 P"&amp;(ROUND(AT$13,3)),IF(AT54=0,"G04 P0","G04 P"&amp;'Input Output'!$E$25))</f>
        <v>G04 P7.38</v>
      </c>
      <c r="AS54" s="38" t="str">
        <f t="shared" ref="AS54" si="661">IF(AT54=0,"F2000",IF(AT54=2,"F1",""))</f>
        <v/>
      </c>
      <c r="AT54" s="45">
        <f t="shared" si="16"/>
        <v>1</v>
      </c>
      <c r="AV54" s="47">
        <f t="shared" ref="AV54" si="662">_xlfn.NUMBERVALUE(RIGHT(AW54,LEN(AW54)-(FIND("P",AW54))))</f>
        <v>7.38</v>
      </c>
      <c r="AW54" s="46" t="str">
        <f>IF(AY54=2,"G04 P"&amp;(ROUND(AY$13,3)),IF(AY54=0,"G04 P0","G04 P"&amp;'Input Output'!$E$25))</f>
        <v>G04 P7.38</v>
      </c>
      <c r="AX54" s="38" t="str">
        <f>""</f>
        <v/>
      </c>
      <c r="AY54" s="45">
        <f t="shared" si="17"/>
        <v>1</v>
      </c>
      <c r="BA54" s="47">
        <f t="shared" ref="BA54" si="663">_xlfn.NUMBERVALUE(RIGHT(BB54,LEN(BB54)-(FIND("P",BB54))))</f>
        <v>7.38</v>
      </c>
      <c r="BB54" s="46" t="str">
        <f>IF(BD54=2,"G04 P"&amp;(ROUND(BD$13,3)),IF(BD54=0,"G04 P0","G04 P"&amp;'Input Output'!$E$25))</f>
        <v>G04 P7.38</v>
      </c>
      <c r="BC54" s="38" t="str">
        <f>""</f>
        <v/>
      </c>
      <c r="BD54" s="45">
        <f t="shared" si="18"/>
        <v>1</v>
      </c>
      <c r="BF54" s="47">
        <f t="shared" ref="BF54" si="664">_xlfn.NUMBERVALUE(RIGHT(BG54,LEN(BG54)-(FIND("P",BG54))))</f>
        <v>7.38</v>
      </c>
      <c r="BG54" s="46" t="str">
        <f>IF(BI54=2,"G04 P"&amp;(ROUND(BI$13,3)),IF(BI54=0,"G04 P0","G04 P"&amp;'Input Output'!$E$25))</f>
        <v>G04 P7.38</v>
      </c>
      <c r="BH54" s="38" t="str">
        <f>""</f>
        <v/>
      </c>
      <c r="BI54" s="45">
        <f t="shared" si="19"/>
        <v>1</v>
      </c>
      <c r="BK54" s="47">
        <f t="shared" ref="BK54" si="665">_xlfn.NUMBERVALUE(RIGHT(BL54,LEN(BL54)-(FIND("P",BL54))))</f>
        <v>0</v>
      </c>
      <c r="BL54" s="46" t="str">
        <f>IF(BN54=2,"G04 P"&amp;(ROUND(BN$13,3)),IF(BN54=0,"G04 P0","G04 P"&amp;'Input Output'!$E$25))</f>
        <v>G04 P0</v>
      </c>
      <c r="BM54" s="38" t="str">
        <f>""</f>
        <v/>
      </c>
      <c r="BN54" s="45">
        <f t="shared" si="20"/>
        <v>0</v>
      </c>
      <c r="BS54">
        <v>1</v>
      </c>
      <c r="BT54" s="15">
        <f t="shared" si="0"/>
        <v>0.3044232437120557</v>
      </c>
      <c r="BU54" s="15">
        <f t="shared" si="7"/>
        <v>18.265394622723342</v>
      </c>
      <c r="BV54" s="15" t="s">
        <v>457</v>
      </c>
      <c r="BW54" t="s">
        <v>542</v>
      </c>
      <c r="BZ54" s="19">
        <f>'Input Output'!$E$20/1153</f>
        <v>0.46834345186470078</v>
      </c>
      <c r="CA54" t="str">
        <f t="shared" si="1"/>
        <v>1</v>
      </c>
      <c r="CC54" t="str">
        <f t="shared" si="2"/>
        <v>G01 X316.81</v>
      </c>
      <c r="CD54" t="str">
        <f t="shared" si="3"/>
        <v>316.81</v>
      </c>
      <c r="CE54" t="str">
        <f t="shared" si="4"/>
        <v>316.815 Y63.265</v>
      </c>
      <c r="CF54" t="str">
        <f t="shared" si="5"/>
        <v>63.265</v>
      </c>
      <c r="CI54">
        <f>IF(BV54="A",((CD54*'Input Output'!$E$5)+'Input Output'!$H$5),IF(BV54="B",(CD54*'Input Output'!$E$8)+'Input Output'!$H$8,IF(BV54="C",(CD54*'Input Output'!$E$11)+'Input Output'!$H$11,"")))</f>
        <v>316.81</v>
      </c>
      <c r="CJ54">
        <f>IF(BV54="A",(CF54*'Input Output'!$E$6)+'Input Output'!$H$6,IF(BV54="B",(CF54*'Input Output'!$E$9)+'Input Output'!$H$9,IF(BV54="C",(CF54*'Input Output'!$E$12)+'Input Output'!$H$12,"")))</f>
        <v>63.265000000000001</v>
      </c>
      <c r="CL54" t="str">
        <f t="shared" si="6"/>
        <v xml:space="preserve">G01 X316.81 Y63.265 </v>
      </c>
    </row>
    <row r="55" spans="1:90" x14ac:dyDescent="0.25">
      <c r="A55">
        <v>77</v>
      </c>
      <c r="B55" t="s">
        <v>38</v>
      </c>
      <c r="C55">
        <v>39</v>
      </c>
      <c r="D55" t="str">
        <f t="shared" si="8"/>
        <v>G01 X450.802 Y398.925</v>
      </c>
      <c r="E55">
        <f t="shared" si="411"/>
        <v>8.90625</v>
      </c>
      <c r="F55">
        <f t="shared" si="46"/>
        <v>534.375</v>
      </c>
      <c r="G55">
        <v>37</v>
      </c>
      <c r="H55" s="44">
        <f>IF(K55=0,'Input Output'!$G$24,'Input Output'!$G$23)</f>
        <v>0.46875</v>
      </c>
      <c r="I55" s="46" t="str">
        <f t="shared" ref="I55" si="666">D55</f>
        <v>G01 X450.802 Y398.925</v>
      </c>
      <c r="J55" s="38" t="str">
        <f t="shared" ref="J55" si="667">IF(K55=0,"F2000",IF(K55=2,"F1",""))</f>
        <v>F2000</v>
      </c>
      <c r="K55" s="45">
        <f t="shared" si="9"/>
        <v>0</v>
      </c>
      <c r="L55" s="3"/>
      <c r="M55" s="44">
        <f>IF(P55=0,'Input Output'!$G$24,'Input Output'!$G$23)</f>
        <v>20.745000000000001</v>
      </c>
      <c r="N55" s="46" t="str">
        <f t="shared" ref="N55" si="668">I55</f>
        <v>G01 X450.802 Y398.925</v>
      </c>
      <c r="O55" s="38" t="str">
        <f t="shared" ref="O55" si="669">IF(P55=0,"F2000",IF(P55=2,"F1",""))</f>
        <v/>
      </c>
      <c r="P55" s="45">
        <f t="shared" si="10"/>
        <v>1</v>
      </c>
      <c r="Q55" s="3"/>
      <c r="R55" s="44">
        <f>IF(U55=0,'Input Output'!$G$24,'Input Output'!$G$23)</f>
        <v>20.745000000000001</v>
      </c>
      <c r="S55" s="46" t="str">
        <f t="shared" si="87"/>
        <v>G01 X450.802 Y398.925</v>
      </c>
      <c r="T55" s="38" t="str">
        <f t="shared" ref="T55" si="670">IF(U55=0,"F2000",IF(U55=2,"F1",""))</f>
        <v/>
      </c>
      <c r="U55" s="45">
        <f t="shared" si="11"/>
        <v>1</v>
      </c>
      <c r="W55" s="44">
        <f>IF(Z55=0,'Input Output'!$G$24,'Input Output'!$G$23)</f>
        <v>20.745000000000001</v>
      </c>
      <c r="X55" s="46" t="str">
        <f t="shared" ref="X55" si="671">S55</f>
        <v>G01 X450.802 Y398.925</v>
      </c>
      <c r="Y55" s="38" t="str">
        <f t="shared" ref="Y55" si="672">IF(Z55=0,"F2000",IF(Z55=2,"F1",""))</f>
        <v/>
      </c>
      <c r="Z55" s="45">
        <f t="shared" si="12"/>
        <v>1</v>
      </c>
      <c r="AB55" s="44">
        <f>IF(AE55=0,'Input Output'!$G$24,'Input Output'!$G$23)</f>
        <v>20.745000000000001</v>
      </c>
      <c r="AC55" s="46" t="str">
        <f t="shared" ref="AC55" si="673">X55</f>
        <v>G01 X450.802 Y398.925</v>
      </c>
      <c r="AD55" s="38" t="str">
        <f t="shared" ref="AD55" si="674">IF(AE55=0,"F2000",IF(AE55=2,"F1",""))</f>
        <v/>
      </c>
      <c r="AE55" s="45">
        <f t="shared" si="13"/>
        <v>1</v>
      </c>
      <c r="AG55" s="44">
        <f>IF(AJ55=0,'Input Output'!$G$24,'Input Output'!$G$23)</f>
        <v>20.745000000000001</v>
      </c>
      <c r="AH55" s="46" t="str">
        <f t="shared" ref="AH55" si="675">AC55</f>
        <v>G01 X450.802 Y398.925</v>
      </c>
      <c r="AI55" s="38" t="str">
        <f t="shared" ref="AI55" si="676">IF(AJ55=0,"F2000",IF(AJ55=2,"F1",""))</f>
        <v/>
      </c>
      <c r="AJ55" s="45">
        <f t="shared" si="14"/>
        <v>1</v>
      </c>
      <c r="AL55" s="44">
        <f>IF(AO55=0,'Input Output'!$G$24,'Input Output'!$G$23)</f>
        <v>20.745000000000001</v>
      </c>
      <c r="AM55" s="46" t="str">
        <f t="shared" ref="AM55" si="677">AH55</f>
        <v>G01 X450.802 Y398.925</v>
      </c>
      <c r="AN55" s="38" t="str">
        <f t="shared" ref="AN55" si="678">IF(AO55=0,"F2000",IF(AO55=2,"F1",""))</f>
        <v/>
      </c>
      <c r="AO55" s="45">
        <f t="shared" si="15"/>
        <v>1</v>
      </c>
      <c r="AQ55" s="44">
        <f>IF(AT55=0,'Input Output'!$G$24,'Input Output'!$G$23)</f>
        <v>20.745000000000001</v>
      </c>
      <c r="AR55" s="46" t="str">
        <f t="shared" ref="AR55" si="679">AM55</f>
        <v>G01 X450.802 Y398.925</v>
      </c>
      <c r="AS55" s="38" t="str">
        <f>""</f>
        <v/>
      </c>
      <c r="AT55" s="45">
        <f t="shared" si="16"/>
        <v>1</v>
      </c>
      <c r="AV55" s="44">
        <f>IF(AY55=0,'Input Output'!$G$24,'Input Output'!$G$23)</f>
        <v>20.745000000000001</v>
      </c>
      <c r="AW55" s="46" t="str">
        <f t="shared" ref="AW55" si="680">AR55</f>
        <v>G01 X450.802 Y398.925</v>
      </c>
      <c r="AX55" s="38" t="str">
        <f t="shared" ref="AX55" si="681">IF(AY55=0,"F2000",IF(AY55=2,"F1",""))</f>
        <v/>
      </c>
      <c r="AY55" s="45">
        <f t="shared" si="17"/>
        <v>1</v>
      </c>
      <c r="BA55" s="44">
        <f>IF(BD55=0,'Input Output'!$G$24,'Input Output'!$G$23)</f>
        <v>20.745000000000001</v>
      </c>
      <c r="BB55" s="46" t="str">
        <f t="shared" ref="BB55" si="682">AW55</f>
        <v>G01 X450.802 Y398.925</v>
      </c>
      <c r="BC55" s="38" t="str">
        <f t="shared" ref="BC55" si="683">IF(BD55=0,"F2000",IF(BD55=2,"F1",""))</f>
        <v/>
      </c>
      <c r="BD55" s="45">
        <f t="shared" si="18"/>
        <v>1</v>
      </c>
      <c r="BF55" s="44">
        <f>IF(BI55=0,'Input Output'!$G$24,'Input Output'!$G$23)</f>
        <v>20.745000000000001</v>
      </c>
      <c r="BG55" s="46" t="str">
        <f t="shared" ref="BG55" si="684">BB55</f>
        <v>G01 X450.802 Y398.925</v>
      </c>
      <c r="BH55" s="38" t="str">
        <f t="shared" ref="BH55" si="685">IF(BI55=0,"F2000",IF(BI55=2,"F1",""))</f>
        <v/>
      </c>
      <c r="BI55" s="45">
        <f t="shared" si="19"/>
        <v>1</v>
      </c>
      <c r="BK55" s="44">
        <f>IF(BN55=0,'Input Output'!$G$24,'Input Output'!$G$23)</f>
        <v>0.46875</v>
      </c>
      <c r="BL55" s="46" t="str">
        <f t="shared" ref="BL55" si="686">BG55</f>
        <v>G01 X450.802 Y398.925</v>
      </c>
      <c r="BM55" s="38" t="str">
        <f t="shared" ref="BM55" si="687">IF(BN55=0,"F2000",IF(BN55=2,"F1",""))</f>
        <v>F2000</v>
      </c>
      <c r="BN55" s="45">
        <f t="shared" si="20"/>
        <v>0</v>
      </c>
      <c r="BS55">
        <v>1</v>
      </c>
      <c r="BT55" s="15">
        <f t="shared" si="0"/>
        <v>0.3122289679098007</v>
      </c>
      <c r="BU55" s="15">
        <f t="shared" si="7"/>
        <v>18.733738074588043</v>
      </c>
      <c r="BV55" s="15" t="s">
        <v>457</v>
      </c>
      <c r="BW55" t="s">
        <v>543</v>
      </c>
      <c r="BZ55" s="19">
        <f>'Input Output'!$E$20/1153</f>
        <v>0.46834345186470078</v>
      </c>
      <c r="CA55" t="str">
        <f t="shared" si="1"/>
        <v>1</v>
      </c>
      <c r="CC55" t="str">
        <f t="shared" si="2"/>
        <v>G01 X325.91</v>
      </c>
      <c r="CD55" t="str">
        <f t="shared" si="3"/>
        <v>325.91</v>
      </c>
      <c r="CE55" t="str">
        <f t="shared" si="4"/>
        <v>325.915 Y66.725</v>
      </c>
      <c r="CF55" t="str">
        <f t="shared" si="5"/>
        <v>66.725</v>
      </c>
      <c r="CI55">
        <f>IF(BV55="A",((CD55*'Input Output'!$E$5)+'Input Output'!$H$5),IF(BV55="B",(CD55*'Input Output'!$E$8)+'Input Output'!$H$8,IF(BV55="C",(CD55*'Input Output'!$E$11)+'Input Output'!$H$11,"")))</f>
        <v>325.91000000000003</v>
      </c>
      <c r="CJ55">
        <f>IF(BV55="A",(CF55*'Input Output'!$E$6)+'Input Output'!$H$6,IF(BV55="B",(CF55*'Input Output'!$E$9)+'Input Output'!$H$9,IF(BV55="C",(CF55*'Input Output'!$E$12)+'Input Output'!$H$12,"")))</f>
        <v>66.724999999999994</v>
      </c>
      <c r="CL55" t="str">
        <f t="shared" si="6"/>
        <v xml:space="preserve">G01 X325.91 Y66.725 </v>
      </c>
    </row>
    <row r="56" spans="1:90" x14ac:dyDescent="0.25">
      <c r="A56">
        <v>79</v>
      </c>
      <c r="B56" t="s">
        <v>39</v>
      </c>
      <c r="C56">
        <v>40</v>
      </c>
      <c r="D56" t="str">
        <f t="shared" si="8"/>
        <v>G04 P7.38</v>
      </c>
      <c r="E56">
        <f>F56/60</f>
        <v>9.0292499999999993</v>
      </c>
      <c r="F56">
        <f>F55+'Input Output'!$E$25</f>
        <v>541.755</v>
      </c>
      <c r="G56">
        <v>38</v>
      </c>
      <c r="H56" s="47">
        <f t="shared" ref="H56" si="688">_xlfn.NUMBERVALUE(RIGHT(I56,LEN(I56)-(FIND("P",I56))))</f>
        <v>0</v>
      </c>
      <c r="I56" s="46" t="str">
        <f>IF(K56=2,"G04 P"&amp;(ROUND(K$13,3)),IF(K56=0,"G04 P0","G04 P"&amp;'Input Output'!$E$25))</f>
        <v>G04 P0</v>
      </c>
      <c r="J56" s="38" t="str">
        <f>""</f>
        <v/>
      </c>
      <c r="K56" s="45">
        <f t="shared" si="9"/>
        <v>0</v>
      </c>
      <c r="L56" s="3"/>
      <c r="M56" s="47">
        <f t="shared" ref="M56" si="689">_xlfn.NUMBERVALUE(RIGHT(N56,LEN(N56)-(FIND("P",N56))))</f>
        <v>7.38</v>
      </c>
      <c r="N56" s="46" t="str">
        <f>IF(P56=2,"G04 P"&amp;(ROUND(P$13,3)),IF(P56=0,"G04 P0","G04 P"&amp;'Input Output'!$E$25))</f>
        <v>G04 P7.38</v>
      </c>
      <c r="O56" s="38" t="str">
        <f>""</f>
        <v/>
      </c>
      <c r="P56" s="45">
        <f t="shared" si="10"/>
        <v>1</v>
      </c>
      <c r="Q56" s="3"/>
      <c r="R56" s="47">
        <f t="shared" ref="R56" si="690">_xlfn.NUMBERVALUE(RIGHT(S56,LEN(S56)-(FIND("P",S56))))</f>
        <v>7.38</v>
      </c>
      <c r="S56" s="46" t="str">
        <f>IF(U56=2,"G04 P"&amp;(ROUND(U$13,3)),IF(U56=0,"G04 P0","G04 P"&amp;'Input Output'!$E$25))</f>
        <v>G04 P7.38</v>
      </c>
      <c r="T56" s="38" t="str">
        <f>""</f>
        <v/>
      </c>
      <c r="U56" s="45">
        <f t="shared" si="11"/>
        <v>1</v>
      </c>
      <c r="W56" s="47">
        <f t="shared" ref="W56" si="691">_xlfn.NUMBERVALUE(RIGHT(X56,LEN(X56)-(FIND("P",X56))))</f>
        <v>7.38</v>
      </c>
      <c r="X56" s="46" t="str">
        <f>IF(Z56=2,"G04 P"&amp;(ROUND(Z$13,3)),IF(Z56=0,"G04 P0","G04 P"&amp;'Input Output'!$E$25))</f>
        <v>G04 P7.38</v>
      </c>
      <c r="Y56" s="38" t="str">
        <f>""</f>
        <v/>
      </c>
      <c r="Z56" s="45">
        <f t="shared" si="12"/>
        <v>1</v>
      </c>
      <c r="AB56" s="47">
        <f t="shared" ref="AB56" si="692">_xlfn.NUMBERVALUE(RIGHT(AC56,LEN(AC56)-(FIND("P",AC56))))</f>
        <v>7.38</v>
      </c>
      <c r="AC56" s="46" t="str">
        <f>IF(AE56=2,"G04 P"&amp;(ROUND(AE$13,3)),IF(AE56=0,"G04 P0","G04 P"&amp;'Input Output'!$E$25))</f>
        <v>G04 P7.38</v>
      </c>
      <c r="AD56" s="38" t="str">
        <f>""</f>
        <v/>
      </c>
      <c r="AE56" s="45">
        <f t="shared" si="13"/>
        <v>1</v>
      </c>
      <c r="AG56" s="47">
        <f t="shared" ref="AG56" si="693">_xlfn.NUMBERVALUE(RIGHT(AH56,LEN(AH56)-(FIND("P",AH56))))</f>
        <v>7.38</v>
      </c>
      <c r="AH56" s="46" t="str">
        <f>IF(AJ56=2,"G04 P"&amp;(ROUND(AJ$13,3)),IF(AJ56=0,"G04 P0","G04 P"&amp;'Input Output'!$E$25))</f>
        <v>G04 P7.38</v>
      </c>
      <c r="AI56" s="38" t="str">
        <f>""</f>
        <v/>
      </c>
      <c r="AJ56" s="45">
        <f t="shared" si="14"/>
        <v>1</v>
      </c>
      <c r="AL56" s="47">
        <f t="shared" ref="AL56" si="694">_xlfn.NUMBERVALUE(RIGHT(AM56,LEN(AM56)-(FIND("P",AM56))))</f>
        <v>7.38</v>
      </c>
      <c r="AM56" s="46" t="str">
        <f>IF(AO56=2,"G04 P"&amp;(ROUND(AO$13,3)),IF(AO56=0,"G04 P0","G04 P"&amp;'Input Output'!$E$25))</f>
        <v>G04 P7.38</v>
      </c>
      <c r="AN56" s="38" t="str">
        <f>""</f>
        <v/>
      </c>
      <c r="AO56" s="45">
        <f t="shared" si="15"/>
        <v>1</v>
      </c>
      <c r="AQ56" s="47">
        <f t="shared" ref="AQ56" si="695">_xlfn.NUMBERVALUE(RIGHT(AR56,LEN(AR56)-(FIND("P",AR56))))</f>
        <v>7.38</v>
      </c>
      <c r="AR56" s="46" t="str">
        <f>IF(AT56=2,"G04 P"&amp;(ROUND(AT$13,3)),IF(AT56=0,"G04 P0","G04 P"&amp;'Input Output'!$E$25))</f>
        <v>G04 P7.38</v>
      </c>
      <c r="AS56" s="38" t="str">
        <f t="shared" ref="AS56" si="696">IF(AT56=0,"F2000",IF(AT56=2,"F1",""))</f>
        <v/>
      </c>
      <c r="AT56" s="45">
        <f t="shared" si="16"/>
        <v>1</v>
      </c>
      <c r="AV56" s="47">
        <f t="shared" ref="AV56" si="697">_xlfn.NUMBERVALUE(RIGHT(AW56,LEN(AW56)-(FIND("P",AW56))))</f>
        <v>7.38</v>
      </c>
      <c r="AW56" s="46" t="str">
        <f>IF(AY56=2,"G04 P"&amp;(ROUND(AY$13,3)),IF(AY56=0,"G04 P0","G04 P"&amp;'Input Output'!$E$25))</f>
        <v>G04 P7.38</v>
      </c>
      <c r="AX56" s="38" t="str">
        <f>""</f>
        <v/>
      </c>
      <c r="AY56" s="45">
        <f t="shared" si="17"/>
        <v>1</v>
      </c>
      <c r="BA56" s="47">
        <f t="shared" ref="BA56" si="698">_xlfn.NUMBERVALUE(RIGHT(BB56,LEN(BB56)-(FIND("P",BB56))))</f>
        <v>7.38</v>
      </c>
      <c r="BB56" s="46" t="str">
        <f>IF(BD56=2,"G04 P"&amp;(ROUND(BD$13,3)),IF(BD56=0,"G04 P0","G04 P"&amp;'Input Output'!$E$25))</f>
        <v>G04 P7.38</v>
      </c>
      <c r="BC56" s="38" t="str">
        <f>""</f>
        <v/>
      </c>
      <c r="BD56" s="45">
        <f t="shared" si="18"/>
        <v>1</v>
      </c>
      <c r="BF56" s="47">
        <f t="shared" ref="BF56" si="699">_xlfn.NUMBERVALUE(RIGHT(BG56,LEN(BG56)-(FIND("P",BG56))))</f>
        <v>7.38</v>
      </c>
      <c r="BG56" s="46" t="str">
        <f>IF(BI56=2,"G04 P"&amp;(ROUND(BI$13,3)),IF(BI56=0,"G04 P0","G04 P"&amp;'Input Output'!$E$25))</f>
        <v>G04 P7.38</v>
      </c>
      <c r="BH56" s="38" t="str">
        <f>""</f>
        <v/>
      </c>
      <c r="BI56" s="45">
        <f t="shared" si="19"/>
        <v>1</v>
      </c>
      <c r="BK56" s="47">
        <f t="shared" ref="BK56" si="700">_xlfn.NUMBERVALUE(RIGHT(BL56,LEN(BL56)-(FIND("P",BL56))))</f>
        <v>0</v>
      </c>
      <c r="BL56" s="46" t="str">
        <f>IF(BN56=2,"G04 P"&amp;(ROUND(BN$13,3)),IF(BN56=0,"G04 P0","G04 P"&amp;'Input Output'!$E$25))</f>
        <v>G04 P0</v>
      </c>
      <c r="BM56" s="38" t="str">
        <f>""</f>
        <v/>
      </c>
      <c r="BN56" s="45">
        <f t="shared" si="20"/>
        <v>0</v>
      </c>
      <c r="BS56">
        <v>1</v>
      </c>
      <c r="BT56" s="15">
        <f t="shared" si="0"/>
        <v>0.32003469210754576</v>
      </c>
      <c r="BU56" s="15">
        <f t="shared" si="7"/>
        <v>19.202081526452744</v>
      </c>
      <c r="BV56" s="15" t="s">
        <v>457</v>
      </c>
      <c r="BW56" t="s">
        <v>544</v>
      </c>
      <c r="BZ56" s="19">
        <f>'Input Output'!$E$20/1153</f>
        <v>0.46834345186470078</v>
      </c>
      <c r="CA56" t="str">
        <f t="shared" si="1"/>
        <v>1</v>
      </c>
      <c r="CC56" t="str">
        <f t="shared" si="2"/>
        <v>G01 X334.83</v>
      </c>
      <c r="CD56" t="str">
        <f t="shared" si="3"/>
        <v>334.83</v>
      </c>
      <c r="CE56" t="str">
        <f t="shared" si="4"/>
        <v>334.836 Y70.629</v>
      </c>
      <c r="CF56" t="str">
        <f t="shared" si="5"/>
        <v>70.629</v>
      </c>
      <c r="CI56">
        <f>IF(BV56="A",((CD56*'Input Output'!$E$5)+'Input Output'!$H$5),IF(BV56="B",(CD56*'Input Output'!$E$8)+'Input Output'!$H$8,IF(BV56="C",(CD56*'Input Output'!$E$11)+'Input Output'!$H$11,"")))</f>
        <v>334.83</v>
      </c>
      <c r="CJ56">
        <f>IF(BV56="A",(CF56*'Input Output'!$E$6)+'Input Output'!$H$6,IF(BV56="B",(CF56*'Input Output'!$E$9)+'Input Output'!$H$9,IF(BV56="C",(CF56*'Input Output'!$E$12)+'Input Output'!$H$12,"")))</f>
        <v>70.629000000000005</v>
      </c>
      <c r="CL56" t="str">
        <f t="shared" si="6"/>
        <v xml:space="preserve">G01 X334.83 Y70.629 </v>
      </c>
    </row>
    <row r="57" spans="1:90" x14ac:dyDescent="0.25">
      <c r="A57">
        <v>81</v>
      </c>
      <c r="B57" t="s">
        <v>40</v>
      </c>
      <c r="C57">
        <v>41</v>
      </c>
      <c r="D57" t="str">
        <f t="shared" si="8"/>
        <v>G01 X457.867 Y388.893</v>
      </c>
      <c r="E57">
        <f t="shared" si="448"/>
        <v>9.375</v>
      </c>
      <c r="F57">
        <f t="shared" si="46"/>
        <v>562.5</v>
      </c>
      <c r="G57">
        <v>39</v>
      </c>
      <c r="H57" s="44">
        <f>IF(K57=0,'Input Output'!$G$24,'Input Output'!$G$23)</f>
        <v>0.46875</v>
      </c>
      <c r="I57" s="46" t="str">
        <f t="shared" ref="I57" si="701">D57</f>
        <v>G01 X457.867 Y388.893</v>
      </c>
      <c r="J57" s="38" t="str">
        <f t="shared" ref="J57" si="702">IF(K57=0,"F2000",IF(K57=2,"F1",""))</f>
        <v>F2000</v>
      </c>
      <c r="K57" s="45">
        <f t="shared" si="9"/>
        <v>0</v>
      </c>
      <c r="L57" s="3"/>
      <c r="M57" s="44">
        <f>IF(P57=0,'Input Output'!$G$24,'Input Output'!$G$23)</f>
        <v>20.745000000000001</v>
      </c>
      <c r="N57" s="46" t="str">
        <f t="shared" ref="N57" si="703">I57</f>
        <v>G01 X457.867 Y388.893</v>
      </c>
      <c r="O57" s="38" t="str">
        <f t="shared" ref="O57" si="704">IF(P57=0,"F2000",IF(P57=2,"F1",""))</f>
        <v/>
      </c>
      <c r="P57" s="45">
        <f t="shared" si="10"/>
        <v>1</v>
      </c>
      <c r="Q57" s="3"/>
      <c r="R57" s="44">
        <f>IF(U57=0,'Input Output'!$G$24,'Input Output'!$G$23)</f>
        <v>20.745000000000001</v>
      </c>
      <c r="S57" s="46" t="str">
        <f t="shared" ref="S57" si="705">N57</f>
        <v>G01 X457.867 Y388.893</v>
      </c>
      <c r="T57" s="38" t="str">
        <f t="shared" ref="T57" si="706">IF(U57=0,"F2000",IF(U57=2,"F1",""))</f>
        <v/>
      </c>
      <c r="U57" s="45">
        <f t="shared" si="11"/>
        <v>1</v>
      </c>
      <c r="W57" s="44">
        <f>IF(Z57=0,'Input Output'!$G$24,'Input Output'!$G$23)</f>
        <v>20.745000000000001</v>
      </c>
      <c r="X57" s="46" t="str">
        <f t="shared" ref="X57" si="707">S57</f>
        <v>G01 X457.867 Y388.893</v>
      </c>
      <c r="Y57" s="38" t="str">
        <f t="shared" ref="Y57" si="708">IF(Z57=0,"F2000",IF(Z57=2,"F1",""))</f>
        <v/>
      </c>
      <c r="Z57" s="45">
        <f t="shared" si="12"/>
        <v>1</v>
      </c>
      <c r="AB57" s="44">
        <f>IF(AE57=0,'Input Output'!$G$24,'Input Output'!$G$23)</f>
        <v>20.745000000000001</v>
      </c>
      <c r="AC57" s="46" t="str">
        <f t="shared" ref="AC57" si="709">X57</f>
        <v>G01 X457.867 Y388.893</v>
      </c>
      <c r="AD57" s="38" t="str">
        <f t="shared" ref="AD57" si="710">IF(AE57=0,"F2000",IF(AE57=2,"F1",""))</f>
        <v/>
      </c>
      <c r="AE57" s="45">
        <f t="shared" si="13"/>
        <v>1</v>
      </c>
      <c r="AG57" s="44">
        <f>IF(AJ57=0,'Input Output'!$G$24,'Input Output'!$G$23)</f>
        <v>20.745000000000001</v>
      </c>
      <c r="AH57" s="46" t="str">
        <f t="shared" ref="AH57" si="711">AC57</f>
        <v>G01 X457.867 Y388.893</v>
      </c>
      <c r="AI57" s="38" t="str">
        <f t="shared" ref="AI57" si="712">IF(AJ57=0,"F2000",IF(AJ57=2,"F1",""))</f>
        <v/>
      </c>
      <c r="AJ57" s="45">
        <f t="shared" si="14"/>
        <v>1</v>
      </c>
      <c r="AL57" s="44">
        <f>IF(AO57=0,'Input Output'!$G$24,'Input Output'!$G$23)</f>
        <v>20.745000000000001</v>
      </c>
      <c r="AM57" s="46" t="str">
        <f t="shared" ref="AM57" si="713">AH57</f>
        <v>G01 X457.867 Y388.893</v>
      </c>
      <c r="AN57" s="38" t="str">
        <f t="shared" ref="AN57" si="714">IF(AO57=0,"F2000",IF(AO57=2,"F1",""))</f>
        <v/>
      </c>
      <c r="AO57" s="45">
        <f t="shared" si="15"/>
        <v>1</v>
      </c>
      <c r="AQ57" s="44">
        <f>IF(AT57=0,'Input Output'!$G$24,'Input Output'!$G$23)</f>
        <v>20.745000000000001</v>
      </c>
      <c r="AR57" s="46" t="str">
        <f t="shared" ref="AR57" si="715">AM57</f>
        <v>G01 X457.867 Y388.893</v>
      </c>
      <c r="AS57" s="38" t="str">
        <f>""</f>
        <v/>
      </c>
      <c r="AT57" s="45">
        <f t="shared" si="16"/>
        <v>1</v>
      </c>
      <c r="AV57" s="44">
        <f>IF(AY57=0,'Input Output'!$G$24,'Input Output'!$G$23)</f>
        <v>20.745000000000001</v>
      </c>
      <c r="AW57" s="46" t="str">
        <f t="shared" ref="AW57" si="716">AR57</f>
        <v>G01 X457.867 Y388.893</v>
      </c>
      <c r="AX57" s="38" t="str">
        <f t="shared" ref="AX57" si="717">IF(AY57=0,"F2000",IF(AY57=2,"F1",""))</f>
        <v/>
      </c>
      <c r="AY57" s="45">
        <f t="shared" si="17"/>
        <v>1</v>
      </c>
      <c r="BA57" s="44">
        <f>IF(BD57=0,'Input Output'!$G$24,'Input Output'!$G$23)</f>
        <v>20.745000000000001</v>
      </c>
      <c r="BB57" s="46" t="str">
        <f t="shared" ref="BB57" si="718">AW57</f>
        <v>G01 X457.867 Y388.893</v>
      </c>
      <c r="BC57" s="38" t="str">
        <f t="shared" ref="BC57" si="719">IF(BD57=0,"F2000",IF(BD57=2,"F1",""))</f>
        <v/>
      </c>
      <c r="BD57" s="45">
        <f t="shared" si="18"/>
        <v>1</v>
      </c>
      <c r="BF57" s="44">
        <f>IF(BI57=0,'Input Output'!$G$24,'Input Output'!$G$23)</f>
        <v>20.745000000000001</v>
      </c>
      <c r="BG57" s="46" t="str">
        <f t="shared" ref="BG57" si="720">BB57</f>
        <v>G01 X457.867 Y388.893</v>
      </c>
      <c r="BH57" s="38" t="str">
        <f t="shared" ref="BH57" si="721">IF(BI57=0,"F2000",IF(BI57=2,"F1",""))</f>
        <v/>
      </c>
      <c r="BI57" s="45">
        <f t="shared" si="19"/>
        <v>1</v>
      </c>
      <c r="BK57" s="44">
        <f>IF(BN57=0,'Input Output'!$G$24,'Input Output'!$G$23)</f>
        <v>0.46875</v>
      </c>
      <c r="BL57" s="46" t="str">
        <f t="shared" ref="BL57" si="722">BG57</f>
        <v>G01 X457.867 Y388.893</v>
      </c>
      <c r="BM57" s="38" t="str">
        <f t="shared" ref="BM57" si="723">IF(BN57=0,"F2000",IF(BN57=2,"F1",""))</f>
        <v>F2000</v>
      </c>
      <c r="BN57" s="45">
        <f t="shared" si="20"/>
        <v>0</v>
      </c>
      <c r="BS57">
        <v>1</v>
      </c>
      <c r="BT57" s="15">
        <f t="shared" si="0"/>
        <v>0.32784041630529076</v>
      </c>
      <c r="BU57" s="15">
        <f t="shared" si="7"/>
        <v>19.670424978317445</v>
      </c>
      <c r="BV57" s="15" t="s">
        <v>457</v>
      </c>
      <c r="BW57" t="s">
        <v>545</v>
      </c>
      <c r="BZ57" s="19">
        <f>'Input Output'!$E$20/1153</f>
        <v>0.46834345186470078</v>
      </c>
      <c r="CA57" t="str">
        <f t="shared" si="1"/>
        <v>1</v>
      </c>
      <c r="CC57" t="str">
        <f t="shared" si="2"/>
        <v>G01 X343.55</v>
      </c>
      <c r="CD57" t="str">
        <f t="shared" si="3"/>
        <v>343.55</v>
      </c>
      <c r="CE57" t="str">
        <f t="shared" si="4"/>
        <v>343.558 Y74.966</v>
      </c>
      <c r="CF57" t="str">
        <f t="shared" si="5"/>
        <v>74.966</v>
      </c>
      <c r="CI57">
        <f>IF(BV57="A",((CD57*'Input Output'!$E$5)+'Input Output'!$H$5),IF(BV57="B",(CD57*'Input Output'!$E$8)+'Input Output'!$H$8,IF(BV57="C",(CD57*'Input Output'!$E$11)+'Input Output'!$H$11,"")))</f>
        <v>343.55</v>
      </c>
      <c r="CJ57">
        <f>IF(BV57="A",(CF57*'Input Output'!$E$6)+'Input Output'!$H$6,IF(BV57="B",(CF57*'Input Output'!$E$9)+'Input Output'!$H$9,IF(BV57="C",(CF57*'Input Output'!$E$12)+'Input Output'!$H$12,"")))</f>
        <v>74.965999999999994</v>
      </c>
      <c r="CL57" t="str">
        <f t="shared" si="6"/>
        <v xml:space="preserve">G01 X343.55 Y74.966 </v>
      </c>
    </row>
    <row r="58" spans="1:90" x14ac:dyDescent="0.25">
      <c r="A58">
        <v>83</v>
      </c>
      <c r="B58" t="s">
        <v>41</v>
      </c>
      <c r="C58">
        <v>42</v>
      </c>
      <c r="D58" t="str">
        <f t="shared" si="8"/>
        <v>G04 P7.38</v>
      </c>
      <c r="E58">
        <f>F58/60</f>
        <v>9.4979999999999993</v>
      </c>
      <c r="F58">
        <f>F57+'Input Output'!$E$25</f>
        <v>569.88</v>
      </c>
      <c r="G58">
        <v>40</v>
      </c>
      <c r="H58" s="47">
        <f t="shared" ref="H58" si="724">_xlfn.NUMBERVALUE(RIGHT(I58,LEN(I58)-(FIND("P",I58))))</f>
        <v>0</v>
      </c>
      <c r="I58" s="46" t="str">
        <f>IF(K58=2,"G04 P"&amp;(ROUND(K$13,3)),IF(K58=0,"G04 P0","G04 P"&amp;'Input Output'!$E$25))</f>
        <v>G04 P0</v>
      </c>
      <c r="J58" s="38" t="str">
        <f>""</f>
        <v/>
      </c>
      <c r="K58" s="45">
        <f t="shared" si="9"/>
        <v>0</v>
      </c>
      <c r="L58" s="3"/>
      <c r="M58" s="47">
        <f t="shared" ref="M58" si="725">_xlfn.NUMBERVALUE(RIGHT(N58,LEN(N58)-(FIND("P",N58))))</f>
        <v>7.38</v>
      </c>
      <c r="N58" s="46" t="str">
        <f>IF(P58=2,"G04 P"&amp;(ROUND(P$13,3)),IF(P58=0,"G04 P0","G04 P"&amp;'Input Output'!$E$25))</f>
        <v>G04 P7.38</v>
      </c>
      <c r="O58" s="38" t="str">
        <f>""</f>
        <v/>
      </c>
      <c r="P58" s="45">
        <f t="shared" si="10"/>
        <v>1</v>
      </c>
      <c r="Q58" s="3"/>
      <c r="R58" s="47">
        <f t="shared" ref="R58" si="726">_xlfn.NUMBERVALUE(RIGHT(S58,LEN(S58)-(FIND("P",S58))))</f>
        <v>7.38</v>
      </c>
      <c r="S58" s="46" t="str">
        <f>IF(U58=2,"G04 P"&amp;(ROUND(U$13,3)),IF(U58=0,"G04 P0","G04 P"&amp;'Input Output'!$E$25))</f>
        <v>G04 P7.38</v>
      </c>
      <c r="T58" s="38" t="str">
        <f>""</f>
        <v/>
      </c>
      <c r="U58" s="45">
        <f t="shared" si="11"/>
        <v>1</v>
      </c>
      <c r="W58" s="47">
        <f t="shared" ref="W58" si="727">_xlfn.NUMBERVALUE(RIGHT(X58,LEN(X58)-(FIND("P",X58))))</f>
        <v>7.38</v>
      </c>
      <c r="X58" s="46" t="str">
        <f>IF(Z58=2,"G04 P"&amp;(ROUND(Z$13,3)),IF(Z58=0,"G04 P0","G04 P"&amp;'Input Output'!$E$25))</f>
        <v>G04 P7.38</v>
      </c>
      <c r="Y58" s="38" t="str">
        <f>""</f>
        <v/>
      </c>
      <c r="Z58" s="45">
        <f t="shared" si="12"/>
        <v>1</v>
      </c>
      <c r="AB58" s="47">
        <f t="shared" ref="AB58" si="728">_xlfn.NUMBERVALUE(RIGHT(AC58,LEN(AC58)-(FIND("P",AC58))))</f>
        <v>7.38</v>
      </c>
      <c r="AC58" s="46" t="str">
        <f>IF(AE58=2,"G04 P"&amp;(ROUND(AE$13,3)),IF(AE58=0,"G04 P0","G04 P"&amp;'Input Output'!$E$25))</f>
        <v>G04 P7.38</v>
      </c>
      <c r="AD58" s="38" t="str">
        <f>""</f>
        <v/>
      </c>
      <c r="AE58" s="45">
        <f t="shared" si="13"/>
        <v>1</v>
      </c>
      <c r="AG58" s="47">
        <f t="shared" ref="AG58" si="729">_xlfn.NUMBERVALUE(RIGHT(AH58,LEN(AH58)-(FIND("P",AH58))))</f>
        <v>7.38</v>
      </c>
      <c r="AH58" s="46" t="str">
        <f>IF(AJ58=2,"G04 P"&amp;(ROUND(AJ$13,3)),IF(AJ58=0,"G04 P0","G04 P"&amp;'Input Output'!$E$25))</f>
        <v>G04 P7.38</v>
      </c>
      <c r="AI58" s="38" t="str">
        <f>""</f>
        <v/>
      </c>
      <c r="AJ58" s="45">
        <f t="shared" si="14"/>
        <v>1</v>
      </c>
      <c r="AL58" s="47">
        <f t="shared" ref="AL58" si="730">_xlfn.NUMBERVALUE(RIGHT(AM58,LEN(AM58)-(FIND("P",AM58))))</f>
        <v>7.38</v>
      </c>
      <c r="AM58" s="46" t="str">
        <f>IF(AO58=2,"G04 P"&amp;(ROUND(AO$13,3)),IF(AO58=0,"G04 P0","G04 P"&amp;'Input Output'!$E$25))</f>
        <v>G04 P7.38</v>
      </c>
      <c r="AN58" s="38" t="str">
        <f>""</f>
        <v/>
      </c>
      <c r="AO58" s="45">
        <f t="shared" si="15"/>
        <v>1</v>
      </c>
      <c r="AQ58" s="47">
        <f t="shared" ref="AQ58" si="731">_xlfn.NUMBERVALUE(RIGHT(AR58,LEN(AR58)-(FIND("P",AR58))))</f>
        <v>7.38</v>
      </c>
      <c r="AR58" s="46" t="str">
        <f>IF(AT58=2,"G04 P"&amp;(ROUND(AT$13,3)),IF(AT58=0,"G04 P0","G04 P"&amp;'Input Output'!$E$25))</f>
        <v>G04 P7.38</v>
      </c>
      <c r="AS58" s="38" t="str">
        <f t="shared" ref="AS58" si="732">IF(AT58=0,"F2000",IF(AT58=2,"F1",""))</f>
        <v/>
      </c>
      <c r="AT58" s="45">
        <f t="shared" si="16"/>
        <v>1</v>
      </c>
      <c r="AV58" s="47">
        <f t="shared" ref="AV58" si="733">_xlfn.NUMBERVALUE(RIGHT(AW58,LEN(AW58)-(FIND("P",AW58))))</f>
        <v>7.38</v>
      </c>
      <c r="AW58" s="46" t="str">
        <f>IF(AY58=2,"G04 P"&amp;(ROUND(AY$13,3)),IF(AY58=0,"G04 P0","G04 P"&amp;'Input Output'!$E$25))</f>
        <v>G04 P7.38</v>
      </c>
      <c r="AX58" s="38" t="str">
        <f>""</f>
        <v/>
      </c>
      <c r="AY58" s="45">
        <f t="shared" si="17"/>
        <v>1</v>
      </c>
      <c r="BA58" s="47">
        <f t="shared" ref="BA58" si="734">_xlfn.NUMBERVALUE(RIGHT(BB58,LEN(BB58)-(FIND("P",BB58))))</f>
        <v>7.38</v>
      </c>
      <c r="BB58" s="46" t="str">
        <f>IF(BD58=2,"G04 P"&amp;(ROUND(BD$13,3)),IF(BD58=0,"G04 P0","G04 P"&amp;'Input Output'!$E$25))</f>
        <v>G04 P7.38</v>
      </c>
      <c r="BC58" s="38" t="str">
        <f>""</f>
        <v/>
      </c>
      <c r="BD58" s="45">
        <f t="shared" si="18"/>
        <v>1</v>
      </c>
      <c r="BF58" s="47">
        <f t="shared" ref="BF58" si="735">_xlfn.NUMBERVALUE(RIGHT(BG58,LEN(BG58)-(FIND("P",BG58))))</f>
        <v>7.38</v>
      </c>
      <c r="BG58" s="46" t="str">
        <f>IF(BI58=2,"G04 P"&amp;(ROUND(BI$13,3)),IF(BI58=0,"G04 P0","G04 P"&amp;'Input Output'!$E$25))</f>
        <v>G04 P7.38</v>
      </c>
      <c r="BH58" s="38" t="str">
        <f>""</f>
        <v/>
      </c>
      <c r="BI58" s="45">
        <f t="shared" si="19"/>
        <v>1</v>
      </c>
      <c r="BK58" s="47">
        <f t="shared" ref="BK58" si="736">_xlfn.NUMBERVALUE(RIGHT(BL58,LEN(BL58)-(FIND("P",BL58))))</f>
        <v>0</v>
      </c>
      <c r="BL58" s="46" t="str">
        <f>IF(BN58=2,"G04 P"&amp;(ROUND(BN$13,3)),IF(BN58=0,"G04 P0","G04 P"&amp;'Input Output'!$E$25))</f>
        <v>G04 P0</v>
      </c>
      <c r="BM58" s="38" t="str">
        <f>""</f>
        <v/>
      </c>
      <c r="BN58" s="45">
        <f t="shared" si="20"/>
        <v>0</v>
      </c>
      <c r="BS58">
        <v>1</v>
      </c>
      <c r="BT58" s="15">
        <f t="shared" si="0"/>
        <v>0.33564614050303576</v>
      </c>
      <c r="BU58" s="15">
        <f t="shared" si="7"/>
        <v>20.138768430182147</v>
      </c>
      <c r="BV58" s="15" t="s">
        <v>457</v>
      </c>
      <c r="BW58" t="s">
        <v>546</v>
      </c>
      <c r="BZ58" s="19">
        <f>'Input Output'!$E$20/1153</f>
        <v>0.46834345186470078</v>
      </c>
      <c r="CA58" t="str">
        <f t="shared" si="1"/>
        <v>1</v>
      </c>
      <c r="CC58" t="str">
        <f t="shared" si="2"/>
        <v>G01 X352.05</v>
      </c>
      <c r="CD58" t="str">
        <f t="shared" si="3"/>
        <v>352.05</v>
      </c>
      <c r="CE58" t="str">
        <f t="shared" si="4"/>
        <v>352.057 Y79.727</v>
      </c>
      <c r="CF58" t="str">
        <f t="shared" si="5"/>
        <v>79.727</v>
      </c>
      <c r="CI58">
        <f>IF(BV58="A",((CD58*'Input Output'!$E$5)+'Input Output'!$H$5),IF(BV58="B",(CD58*'Input Output'!$E$8)+'Input Output'!$H$8,IF(BV58="C",(CD58*'Input Output'!$E$11)+'Input Output'!$H$11,"")))</f>
        <v>352.05</v>
      </c>
      <c r="CJ58">
        <f>IF(BV58="A",(CF58*'Input Output'!$E$6)+'Input Output'!$H$6,IF(BV58="B",(CF58*'Input Output'!$E$9)+'Input Output'!$H$9,IF(BV58="C",(CF58*'Input Output'!$E$12)+'Input Output'!$H$12,"")))</f>
        <v>79.727000000000004</v>
      </c>
      <c r="CL58" t="str">
        <f t="shared" si="6"/>
        <v xml:space="preserve">G01 X352.05 Y79.727 </v>
      </c>
    </row>
    <row r="59" spans="1:90" x14ac:dyDescent="0.25">
      <c r="A59">
        <v>85</v>
      </c>
      <c r="B59" t="s">
        <v>42</v>
      </c>
      <c r="C59">
        <v>43</v>
      </c>
      <c r="D59" t="str">
        <f t="shared" si="8"/>
        <v>G01 X464.432 Y378.526</v>
      </c>
      <c r="E59">
        <f t="shared" si="484"/>
        <v>9.84375</v>
      </c>
      <c r="F59">
        <f t="shared" si="46"/>
        <v>590.625</v>
      </c>
      <c r="G59">
        <v>41</v>
      </c>
      <c r="H59" s="44">
        <f>IF(K59=0,'Input Output'!$G$24,'Input Output'!$G$23)</f>
        <v>0.46875</v>
      </c>
      <c r="I59" s="46" t="str">
        <f t="shared" ref="I59" si="737">D59</f>
        <v>G01 X464.432 Y378.526</v>
      </c>
      <c r="J59" s="38" t="str">
        <f t="shared" ref="J59" si="738">IF(K59=0,"F2000",IF(K59=2,"F1",""))</f>
        <v>F2000</v>
      </c>
      <c r="K59" s="45">
        <f t="shared" si="9"/>
        <v>0</v>
      </c>
      <c r="L59" s="3"/>
      <c r="M59" s="44">
        <f>IF(P59=0,'Input Output'!$G$24,'Input Output'!$G$23)</f>
        <v>20.745000000000001</v>
      </c>
      <c r="N59" s="46" t="str">
        <f t="shared" ref="N59" si="739">I59</f>
        <v>G01 X464.432 Y378.526</v>
      </c>
      <c r="O59" s="38" t="str">
        <f t="shared" ref="O59" si="740">IF(P59=0,"F2000",IF(P59=2,"F1",""))</f>
        <v/>
      </c>
      <c r="P59" s="45">
        <f t="shared" si="10"/>
        <v>1</v>
      </c>
      <c r="Q59" s="3"/>
      <c r="R59" s="44">
        <f>IF(U59=0,'Input Output'!$G$24,'Input Output'!$G$23)</f>
        <v>20.745000000000001</v>
      </c>
      <c r="S59" s="46" t="str">
        <f t="shared" si="87"/>
        <v>G01 X464.432 Y378.526</v>
      </c>
      <c r="T59" s="38" t="str">
        <f t="shared" ref="T59" si="741">IF(U59=0,"F2000",IF(U59=2,"F1",""))</f>
        <v/>
      </c>
      <c r="U59" s="45">
        <f t="shared" si="11"/>
        <v>1</v>
      </c>
      <c r="W59" s="44">
        <f>IF(Z59=0,'Input Output'!$G$24,'Input Output'!$G$23)</f>
        <v>20.745000000000001</v>
      </c>
      <c r="X59" s="46" t="str">
        <f t="shared" ref="X59" si="742">S59</f>
        <v>G01 X464.432 Y378.526</v>
      </c>
      <c r="Y59" s="38" t="str">
        <f t="shared" ref="Y59" si="743">IF(Z59=0,"F2000",IF(Z59=2,"F1",""))</f>
        <v/>
      </c>
      <c r="Z59" s="45">
        <f t="shared" si="12"/>
        <v>1</v>
      </c>
      <c r="AB59" s="44">
        <f>IF(AE59=0,'Input Output'!$G$24,'Input Output'!$G$23)</f>
        <v>20.745000000000001</v>
      </c>
      <c r="AC59" s="46" t="str">
        <f t="shared" ref="AC59" si="744">X59</f>
        <v>G01 X464.432 Y378.526</v>
      </c>
      <c r="AD59" s="38" t="str">
        <f t="shared" ref="AD59" si="745">IF(AE59=0,"F2000",IF(AE59=2,"F1",""))</f>
        <v/>
      </c>
      <c r="AE59" s="45">
        <f t="shared" si="13"/>
        <v>1</v>
      </c>
      <c r="AG59" s="44">
        <f>IF(AJ59=0,'Input Output'!$G$24,'Input Output'!$G$23)</f>
        <v>20.745000000000001</v>
      </c>
      <c r="AH59" s="46" t="str">
        <f t="shared" ref="AH59" si="746">AC59</f>
        <v>G01 X464.432 Y378.526</v>
      </c>
      <c r="AI59" s="38" t="str">
        <f t="shared" ref="AI59" si="747">IF(AJ59=0,"F2000",IF(AJ59=2,"F1",""))</f>
        <v/>
      </c>
      <c r="AJ59" s="45">
        <f t="shared" si="14"/>
        <v>1</v>
      </c>
      <c r="AL59" s="44">
        <f>IF(AO59=0,'Input Output'!$G$24,'Input Output'!$G$23)</f>
        <v>20.745000000000001</v>
      </c>
      <c r="AM59" s="46" t="str">
        <f t="shared" ref="AM59" si="748">AH59</f>
        <v>G01 X464.432 Y378.526</v>
      </c>
      <c r="AN59" s="38" t="str">
        <f t="shared" ref="AN59" si="749">IF(AO59=0,"F2000",IF(AO59=2,"F1",""))</f>
        <v/>
      </c>
      <c r="AO59" s="45">
        <f t="shared" si="15"/>
        <v>1</v>
      </c>
      <c r="AQ59" s="44">
        <f>IF(AT59=0,'Input Output'!$G$24,'Input Output'!$G$23)</f>
        <v>20.745000000000001</v>
      </c>
      <c r="AR59" s="46" t="str">
        <f t="shared" ref="AR59" si="750">AM59</f>
        <v>G01 X464.432 Y378.526</v>
      </c>
      <c r="AS59" s="38" t="str">
        <f>""</f>
        <v/>
      </c>
      <c r="AT59" s="45">
        <f t="shared" si="16"/>
        <v>1</v>
      </c>
      <c r="AV59" s="44">
        <f>IF(AY59=0,'Input Output'!$G$24,'Input Output'!$G$23)</f>
        <v>20.745000000000001</v>
      </c>
      <c r="AW59" s="46" t="str">
        <f t="shared" ref="AW59" si="751">AR59</f>
        <v>G01 X464.432 Y378.526</v>
      </c>
      <c r="AX59" s="38" t="str">
        <f t="shared" ref="AX59" si="752">IF(AY59=0,"F2000",IF(AY59=2,"F1",""))</f>
        <v/>
      </c>
      <c r="AY59" s="45">
        <f t="shared" si="17"/>
        <v>1</v>
      </c>
      <c r="BA59" s="44">
        <f>IF(BD59=0,'Input Output'!$G$24,'Input Output'!$G$23)</f>
        <v>20.745000000000001</v>
      </c>
      <c r="BB59" s="46" t="str">
        <f t="shared" ref="BB59" si="753">AW59</f>
        <v>G01 X464.432 Y378.526</v>
      </c>
      <c r="BC59" s="38" t="str">
        <f t="shared" ref="BC59" si="754">IF(BD59=0,"F2000",IF(BD59=2,"F1",""))</f>
        <v/>
      </c>
      <c r="BD59" s="45">
        <f t="shared" si="18"/>
        <v>1</v>
      </c>
      <c r="BF59" s="44">
        <f>IF(BI59=0,'Input Output'!$G$24,'Input Output'!$G$23)</f>
        <v>20.745000000000001</v>
      </c>
      <c r="BG59" s="46" t="str">
        <f t="shared" ref="BG59" si="755">BB59</f>
        <v>G01 X464.432 Y378.526</v>
      </c>
      <c r="BH59" s="38" t="str">
        <f t="shared" ref="BH59" si="756">IF(BI59=0,"F2000",IF(BI59=2,"F1",""))</f>
        <v/>
      </c>
      <c r="BI59" s="45">
        <f t="shared" si="19"/>
        <v>1</v>
      </c>
      <c r="BK59" s="44">
        <f>IF(BN59=0,'Input Output'!$G$24,'Input Output'!$G$23)</f>
        <v>0.46875</v>
      </c>
      <c r="BL59" s="46" t="str">
        <f t="shared" ref="BL59" si="757">BG59</f>
        <v>G01 X464.432 Y378.526</v>
      </c>
      <c r="BM59" s="38" t="str">
        <f t="shared" ref="BM59" si="758">IF(BN59=0,"F2000",IF(BN59=2,"F1",""))</f>
        <v>F2000</v>
      </c>
      <c r="BN59" s="45">
        <f t="shared" si="20"/>
        <v>0</v>
      </c>
      <c r="BS59">
        <v>1</v>
      </c>
      <c r="BT59" s="15">
        <f t="shared" si="0"/>
        <v>0.34345186470078082</v>
      </c>
      <c r="BU59" s="15">
        <f t="shared" si="7"/>
        <v>20.607111882046848</v>
      </c>
      <c r="BV59" s="15" t="s">
        <v>457</v>
      </c>
      <c r="BW59" t="s">
        <v>547</v>
      </c>
      <c r="BZ59" s="19">
        <f>'Input Output'!$E$20/1153</f>
        <v>0.46834345186470078</v>
      </c>
      <c r="CA59" t="str">
        <f t="shared" si="1"/>
        <v>1</v>
      </c>
      <c r="CC59" t="str">
        <f t="shared" si="2"/>
        <v>G01 X360.31</v>
      </c>
      <c r="CD59" t="str">
        <f t="shared" si="3"/>
        <v>360.31</v>
      </c>
      <c r="CE59" t="str">
        <f t="shared" si="4"/>
        <v>360.315 Y84.901</v>
      </c>
      <c r="CF59" t="str">
        <f t="shared" si="5"/>
        <v>84.901</v>
      </c>
      <c r="CI59">
        <f>IF(BV59="A",((CD59*'Input Output'!$E$5)+'Input Output'!$H$5),IF(BV59="B",(CD59*'Input Output'!$E$8)+'Input Output'!$H$8,IF(BV59="C",(CD59*'Input Output'!$E$11)+'Input Output'!$H$11,"")))</f>
        <v>360.31</v>
      </c>
      <c r="CJ59">
        <f>IF(BV59="A",(CF59*'Input Output'!$E$6)+'Input Output'!$H$6,IF(BV59="B",(CF59*'Input Output'!$E$9)+'Input Output'!$H$9,IF(BV59="C",(CF59*'Input Output'!$E$12)+'Input Output'!$H$12,"")))</f>
        <v>84.900999999999996</v>
      </c>
      <c r="CL59" t="str">
        <f t="shared" si="6"/>
        <v xml:space="preserve">G01 X360.31 Y84.901 </v>
      </c>
    </row>
    <row r="60" spans="1:90" x14ac:dyDescent="0.25">
      <c r="A60">
        <v>87</v>
      </c>
      <c r="B60" t="s">
        <v>43</v>
      </c>
      <c r="C60">
        <v>44</v>
      </c>
      <c r="D60" t="str">
        <f t="shared" si="8"/>
        <v>G04 P7.38</v>
      </c>
      <c r="E60">
        <f>F60/60</f>
        <v>9.9667499999999993</v>
      </c>
      <c r="F60">
        <f>F59+'Input Output'!$E$25</f>
        <v>598.005</v>
      </c>
      <c r="G60">
        <v>42</v>
      </c>
      <c r="H60" s="47">
        <f t="shared" ref="H60" si="759">_xlfn.NUMBERVALUE(RIGHT(I60,LEN(I60)-(FIND("P",I60))))</f>
        <v>0</v>
      </c>
      <c r="I60" s="46" t="str">
        <f>IF(K60=2,"G04 P"&amp;(ROUND(K$13,3)),IF(K60=0,"G04 P0","G04 P"&amp;'Input Output'!$E$25))</f>
        <v>G04 P0</v>
      </c>
      <c r="J60" s="38" t="str">
        <f>""</f>
        <v/>
      </c>
      <c r="K60" s="45">
        <f t="shared" si="9"/>
        <v>0</v>
      </c>
      <c r="L60" s="3"/>
      <c r="M60" s="47">
        <f t="shared" ref="M60" si="760">_xlfn.NUMBERVALUE(RIGHT(N60,LEN(N60)-(FIND("P",N60))))</f>
        <v>7.38</v>
      </c>
      <c r="N60" s="46" t="str">
        <f>IF(P60=2,"G04 P"&amp;(ROUND(P$13,3)),IF(P60=0,"G04 P0","G04 P"&amp;'Input Output'!$E$25))</f>
        <v>G04 P7.38</v>
      </c>
      <c r="O60" s="38" t="str">
        <f>""</f>
        <v/>
      </c>
      <c r="P60" s="45">
        <f t="shared" si="10"/>
        <v>1</v>
      </c>
      <c r="Q60" s="3"/>
      <c r="R60" s="47">
        <f t="shared" ref="R60" si="761">_xlfn.NUMBERVALUE(RIGHT(S60,LEN(S60)-(FIND("P",S60))))</f>
        <v>7.38</v>
      </c>
      <c r="S60" s="46" t="str">
        <f>IF(U60=2,"G04 P"&amp;(ROUND(U$13,3)),IF(U60=0,"G04 P0","G04 P"&amp;'Input Output'!$E$25))</f>
        <v>G04 P7.38</v>
      </c>
      <c r="T60" s="38" t="str">
        <f>""</f>
        <v/>
      </c>
      <c r="U60" s="45">
        <f t="shared" si="11"/>
        <v>1</v>
      </c>
      <c r="W60" s="47">
        <f t="shared" ref="W60" si="762">_xlfn.NUMBERVALUE(RIGHT(X60,LEN(X60)-(FIND("P",X60))))</f>
        <v>7.38</v>
      </c>
      <c r="X60" s="46" t="str">
        <f>IF(Z60=2,"G04 P"&amp;(ROUND(Z$13,3)),IF(Z60=0,"G04 P0","G04 P"&amp;'Input Output'!$E$25))</f>
        <v>G04 P7.38</v>
      </c>
      <c r="Y60" s="38" t="str">
        <f>""</f>
        <v/>
      </c>
      <c r="Z60" s="45">
        <f t="shared" si="12"/>
        <v>1</v>
      </c>
      <c r="AB60" s="47">
        <f t="shared" ref="AB60" si="763">_xlfn.NUMBERVALUE(RIGHT(AC60,LEN(AC60)-(FIND("P",AC60))))</f>
        <v>7.38</v>
      </c>
      <c r="AC60" s="46" t="str">
        <f>IF(AE60=2,"G04 P"&amp;(ROUND(AE$13,3)),IF(AE60=0,"G04 P0","G04 P"&amp;'Input Output'!$E$25))</f>
        <v>G04 P7.38</v>
      </c>
      <c r="AD60" s="38" t="str">
        <f>""</f>
        <v/>
      </c>
      <c r="AE60" s="45">
        <f t="shared" si="13"/>
        <v>1</v>
      </c>
      <c r="AG60" s="47">
        <f t="shared" ref="AG60" si="764">_xlfn.NUMBERVALUE(RIGHT(AH60,LEN(AH60)-(FIND("P",AH60))))</f>
        <v>7.38</v>
      </c>
      <c r="AH60" s="46" t="str">
        <f>IF(AJ60=2,"G04 P"&amp;(ROUND(AJ$13,3)),IF(AJ60=0,"G04 P0","G04 P"&amp;'Input Output'!$E$25))</f>
        <v>G04 P7.38</v>
      </c>
      <c r="AI60" s="38" t="str">
        <f>""</f>
        <v/>
      </c>
      <c r="AJ60" s="45">
        <f t="shared" si="14"/>
        <v>1</v>
      </c>
      <c r="AL60" s="47">
        <f t="shared" ref="AL60" si="765">_xlfn.NUMBERVALUE(RIGHT(AM60,LEN(AM60)-(FIND("P",AM60))))</f>
        <v>7.38</v>
      </c>
      <c r="AM60" s="46" t="str">
        <f>IF(AO60=2,"G04 P"&amp;(ROUND(AO$13,3)),IF(AO60=0,"G04 P0","G04 P"&amp;'Input Output'!$E$25))</f>
        <v>G04 P7.38</v>
      </c>
      <c r="AN60" s="38" t="str">
        <f>""</f>
        <v/>
      </c>
      <c r="AO60" s="45">
        <f t="shared" si="15"/>
        <v>1</v>
      </c>
      <c r="AQ60" s="47">
        <f t="shared" ref="AQ60" si="766">_xlfn.NUMBERVALUE(RIGHT(AR60,LEN(AR60)-(FIND("P",AR60))))</f>
        <v>7.38</v>
      </c>
      <c r="AR60" s="46" t="str">
        <f>IF(AT60=2,"G04 P"&amp;(ROUND(AT$13,3)),IF(AT60=0,"G04 P0","G04 P"&amp;'Input Output'!$E$25))</f>
        <v>G04 P7.38</v>
      </c>
      <c r="AS60" s="38" t="str">
        <f t="shared" ref="AS60" si="767">IF(AT60=0,"F2000",IF(AT60=2,"F1",""))</f>
        <v/>
      </c>
      <c r="AT60" s="45">
        <f t="shared" si="16"/>
        <v>1</v>
      </c>
      <c r="AV60" s="47">
        <f t="shared" ref="AV60" si="768">_xlfn.NUMBERVALUE(RIGHT(AW60,LEN(AW60)-(FIND("P",AW60))))</f>
        <v>7.38</v>
      </c>
      <c r="AW60" s="46" t="str">
        <f>IF(AY60=2,"G04 P"&amp;(ROUND(AY$13,3)),IF(AY60=0,"G04 P0","G04 P"&amp;'Input Output'!$E$25))</f>
        <v>G04 P7.38</v>
      </c>
      <c r="AX60" s="38" t="str">
        <f>""</f>
        <v/>
      </c>
      <c r="AY60" s="45">
        <f t="shared" si="17"/>
        <v>1</v>
      </c>
      <c r="BA60" s="47">
        <f t="shared" ref="BA60" si="769">_xlfn.NUMBERVALUE(RIGHT(BB60,LEN(BB60)-(FIND("P",BB60))))</f>
        <v>7.38</v>
      </c>
      <c r="BB60" s="46" t="str">
        <f>IF(BD60=2,"G04 P"&amp;(ROUND(BD$13,3)),IF(BD60=0,"G04 P0","G04 P"&amp;'Input Output'!$E$25))</f>
        <v>G04 P7.38</v>
      </c>
      <c r="BC60" s="38" t="str">
        <f>""</f>
        <v/>
      </c>
      <c r="BD60" s="45">
        <f t="shared" si="18"/>
        <v>1</v>
      </c>
      <c r="BF60" s="47">
        <f t="shared" ref="BF60" si="770">_xlfn.NUMBERVALUE(RIGHT(BG60,LEN(BG60)-(FIND("P",BG60))))</f>
        <v>7.38</v>
      </c>
      <c r="BG60" s="46" t="str">
        <f>IF(BI60=2,"G04 P"&amp;(ROUND(BI$13,3)),IF(BI60=0,"G04 P0","G04 P"&amp;'Input Output'!$E$25))</f>
        <v>G04 P7.38</v>
      </c>
      <c r="BH60" s="38" t="str">
        <f>""</f>
        <v/>
      </c>
      <c r="BI60" s="45">
        <f t="shared" si="19"/>
        <v>1</v>
      </c>
      <c r="BK60" s="47">
        <f t="shared" ref="BK60" si="771">_xlfn.NUMBERVALUE(RIGHT(BL60,LEN(BL60)-(FIND("P",BL60))))</f>
        <v>0</v>
      </c>
      <c r="BL60" s="46" t="str">
        <f>IF(BN60=2,"G04 P"&amp;(ROUND(BN$13,3)),IF(BN60=0,"G04 P0","G04 P"&amp;'Input Output'!$E$25))</f>
        <v>G04 P0</v>
      </c>
      <c r="BM60" s="38" t="str">
        <f>""</f>
        <v/>
      </c>
      <c r="BN60" s="45">
        <f t="shared" si="20"/>
        <v>0</v>
      </c>
      <c r="BS60">
        <v>1</v>
      </c>
      <c r="BT60" s="15">
        <f t="shared" si="0"/>
        <v>0.35125758889852582</v>
      </c>
      <c r="BU60" s="15">
        <f t="shared" si="7"/>
        <v>21.075455333911549</v>
      </c>
      <c r="BV60" s="15" t="s">
        <v>457</v>
      </c>
      <c r="BW60" t="s">
        <v>548</v>
      </c>
      <c r="BZ60" s="19">
        <f>'Input Output'!$E$20/1153</f>
        <v>0.46834345186470078</v>
      </c>
      <c r="CA60" t="str">
        <f t="shared" si="1"/>
        <v>1</v>
      </c>
      <c r="CC60" t="str">
        <f t="shared" si="2"/>
        <v>G01 X368.31</v>
      </c>
      <c r="CD60" t="str">
        <f t="shared" si="3"/>
        <v>368.31</v>
      </c>
      <c r="CE60" t="str">
        <f t="shared" si="4"/>
        <v>368.311 Y90.475</v>
      </c>
      <c r="CF60" t="str">
        <f t="shared" si="5"/>
        <v>90.475</v>
      </c>
      <c r="CI60">
        <f>IF(BV60="A",((CD60*'Input Output'!$E$5)+'Input Output'!$H$5),IF(BV60="B",(CD60*'Input Output'!$E$8)+'Input Output'!$H$8,IF(BV60="C",(CD60*'Input Output'!$E$11)+'Input Output'!$H$11,"")))</f>
        <v>368.31</v>
      </c>
      <c r="CJ60">
        <f>IF(BV60="A",(CF60*'Input Output'!$E$6)+'Input Output'!$H$6,IF(BV60="B",(CF60*'Input Output'!$E$9)+'Input Output'!$H$9,IF(BV60="C",(CF60*'Input Output'!$E$12)+'Input Output'!$H$12,"")))</f>
        <v>90.474999999999994</v>
      </c>
      <c r="CL60" t="str">
        <f t="shared" si="6"/>
        <v xml:space="preserve">G01 X368.31 Y90.475 </v>
      </c>
    </row>
    <row r="61" spans="1:90" x14ac:dyDescent="0.25">
      <c r="A61">
        <v>89</v>
      </c>
      <c r="B61" t="s">
        <v>44</v>
      </c>
      <c r="C61">
        <v>45</v>
      </c>
      <c r="D61" t="str">
        <f t="shared" si="8"/>
        <v>G01 X470.480 Y367.849</v>
      </c>
      <c r="E61">
        <f t="shared" si="521"/>
        <v>10.3125</v>
      </c>
      <c r="F61">
        <f t="shared" si="46"/>
        <v>618.75</v>
      </c>
      <c r="G61">
        <v>43</v>
      </c>
      <c r="H61" s="44">
        <f>IF(K61=0,'Input Output'!$G$24,'Input Output'!$G$23)</f>
        <v>0.46875</v>
      </c>
      <c r="I61" s="46" t="str">
        <f t="shared" ref="I61" si="772">D61</f>
        <v>G01 X470.480 Y367.849</v>
      </c>
      <c r="J61" s="38" t="str">
        <f t="shared" ref="J61" si="773">IF(K61=0,"F2000",IF(K61=2,"F1",""))</f>
        <v>F2000</v>
      </c>
      <c r="K61" s="45">
        <f t="shared" si="9"/>
        <v>0</v>
      </c>
      <c r="L61" s="3"/>
      <c r="M61" s="44">
        <f>IF(P61=0,'Input Output'!$G$24,'Input Output'!$G$23)</f>
        <v>20.745000000000001</v>
      </c>
      <c r="N61" s="46" t="str">
        <f t="shared" ref="N61" si="774">I61</f>
        <v>G01 X470.480 Y367.849</v>
      </c>
      <c r="O61" s="38" t="str">
        <f t="shared" ref="O61" si="775">IF(P61=0,"F2000",IF(P61=2,"F1",""))</f>
        <v/>
      </c>
      <c r="P61" s="45">
        <f t="shared" si="10"/>
        <v>1</v>
      </c>
      <c r="Q61" s="3"/>
      <c r="R61" s="44">
        <f>IF(U61=0,'Input Output'!$G$24,'Input Output'!$G$23)</f>
        <v>20.745000000000001</v>
      </c>
      <c r="S61" s="46" t="str">
        <f t="shared" ref="S61" si="776">N61</f>
        <v>G01 X470.480 Y367.849</v>
      </c>
      <c r="T61" s="38" t="str">
        <f t="shared" ref="T61" si="777">IF(U61=0,"F2000",IF(U61=2,"F1",""))</f>
        <v/>
      </c>
      <c r="U61" s="45">
        <f t="shared" si="11"/>
        <v>1</v>
      </c>
      <c r="W61" s="44">
        <f>IF(Z61=0,'Input Output'!$G$24,'Input Output'!$G$23)</f>
        <v>20.745000000000001</v>
      </c>
      <c r="X61" s="46" t="str">
        <f t="shared" ref="X61" si="778">S61</f>
        <v>G01 X470.480 Y367.849</v>
      </c>
      <c r="Y61" s="38" t="str">
        <f t="shared" ref="Y61" si="779">IF(Z61=0,"F2000",IF(Z61=2,"F1",""))</f>
        <v/>
      </c>
      <c r="Z61" s="45">
        <f t="shared" si="12"/>
        <v>1</v>
      </c>
      <c r="AB61" s="44">
        <f>IF(AE61=0,'Input Output'!$G$24,'Input Output'!$G$23)</f>
        <v>20.745000000000001</v>
      </c>
      <c r="AC61" s="46" t="str">
        <f t="shared" ref="AC61" si="780">X61</f>
        <v>G01 X470.480 Y367.849</v>
      </c>
      <c r="AD61" s="38" t="str">
        <f t="shared" ref="AD61" si="781">IF(AE61=0,"F2000",IF(AE61=2,"F1",""))</f>
        <v/>
      </c>
      <c r="AE61" s="45">
        <f t="shared" si="13"/>
        <v>1</v>
      </c>
      <c r="AG61" s="44">
        <f>IF(AJ61=0,'Input Output'!$G$24,'Input Output'!$G$23)</f>
        <v>20.745000000000001</v>
      </c>
      <c r="AH61" s="46" t="str">
        <f t="shared" ref="AH61" si="782">AC61</f>
        <v>G01 X470.480 Y367.849</v>
      </c>
      <c r="AI61" s="38" t="str">
        <f t="shared" ref="AI61" si="783">IF(AJ61=0,"F2000",IF(AJ61=2,"F1",""))</f>
        <v/>
      </c>
      <c r="AJ61" s="45">
        <f t="shared" si="14"/>
        <v>1</v>
      </c>
      <c r="AL61" s="44">
        <f>IF(AO61=0,'Input Output'!$G$24,'Input Output'!$G$23)</f>
        <v>20.745000000000001</v>
      </c>
      <c r="AM61" s="46" t="str">
        <f t="shared" ref="AM61" si="784">AH61</f>
        <v>G01 X470.480 Y367.849</v>
      </c>
      <c r="AN61" s="38" t="str">
        <f t="shared" ref="AN61" si="785">IF(AO61=0,"F2000",IF(AO61=2,"F1",""))</f>
        <v/>
      </c>
      <c r="AO61" s="45">
        <f t="shared" si="15"/>
        <v>1</v>
      </c>
      <c r="AQ61" s="44">
        <f>IF(AT61=0,'Input Output'!$G$24,'Input Output'!$G$23)</f>
        <v>20.745000000000001</v>
      </c>
      <c r="AR61" s="46" t="str">
        <f t="shared" ref="AR61" si="786">AM61</f>
        <v>G01 X470.480 Y367.849</v>
      </c>
      <c r="AS61" s="38" t="str">
        <f>""</f>
        <v/>
      </c>
      <c r="AT61" s="45">
        <f t="shared" si="16"/>
        <v>1</v>
      </c>
      <c r="AV61" s="44">
        <f>IF(AY61=0,'Input Output'!$G$24,'Input Output'!$G$23)</f>
        <v>20.745000000000001</v>
      </c>
      <c r="AW61" s="46" t="str">
        <f t="shared" ref="AW61" si="787">AR61</f>
        <v>G01 X470.480 Y367.849</v>
      </c>
      <c r="AX61" s="38" t="str">
        <f t="shared" ref="AX61" si="788">IF(AY61=0,"F2000",IF(AY61=2,"F1",""))</f>
        <v/>
      </c>
      <c r="AY61" s="45">
        <f t="shared" si="17"/>
        <v>1</v>
      </c>
      <c r="BA61" s="44">
        <f>IF(BD61=0,'Input Output'!$G$24,'Input Output'!$G$23)</f>
        <v>20.745000000000001</v>
      </c>
      <c r="BB61" s="46" t="str">
        <f t="shared" ref="BB61" si="789">AW61</f>
        <v>G01 X470.480 Y367.849</v>
      </c>
      <c r="BC61" s="38" t="str">
        <f t="shared" ref="BC61" si="790">IF(BD61=0,"F2000",IF(BD61=2,"F1",""))</f>
        <v/>
      </c>
      <c r="BD61" s="45">
        <f t="shared" si="18"/>
        <v>1</v>
      </c>
      <c r="BF61" s="44">
        <f>IF(BI61=0,'Input Output'!$G$24,'Input Output'!$G$23)</f>
        <v>20.745000000000001</v>
      </c>
      <c r="BG61" s="46" t="str">
        <f t="shared" ref="BG61" si="791">BB61</f>
        <v>G01 X470.480 Y367.849</v>
      </c>
      <c r="BH61" s="38" t="str">
        <f t="shared" ref="BH61" si="792">IF(BI61=0,"F2000",IF(BI61=2,"F1",""))</f>
        <v/>
      </c>
      <c r="BI61" s="45">
        <f t="shared" si="19"/>
        <v>1</v>
      </c>
      <c r="BK61" s="44">
        <f>IF(BN61=0,'Input Output'!$G$24,'Input Output'!$G$23)</f>
        <v>0.46875</v>
      </c>
      <c r="BL61" s="46" t="str">
        <f t="shared" ref="BL61" si="793">BG61</f>
        <v>G01 X470.480 Y367.849</v>
      </c>
      <c r="BM61" s="38" t="str">
        <f t="shared" ref="BM61" si="794">IF(BN61=0,"F2000",IF(BN61=2,"F1",""))</f>
        <v>F2000</v>
      </c>
      <c r="BN61" s="45">
        <f t="shared" si="20"/>
        <v>0</v>
      </c>
      <c r="BS61">
        <v>1</v>
      </c>
      <c r="BT61" s="15">
        <f t="shared" si="0"/>
        <v>0.35906331309627082</v>
      </c>
      <c r="BU61" s="15">
        <f t="shared" si="7"/>
        <v>21.54379878577625</v>
      </c>
      <c r="BV61" s="15" t="s">
        <v>457</v>
      </c>
      <c r="BW61" t="s">
        <v>549</v>
      </c>
      <c r="BZ61" s="19">
        <f>'Input Output'!$E$20/1153</f>
        <v>0.46834345186470078</v>
      </c>
      <c r="CA61" t="str">
        <f t="shared" si="1"/>
        <v>1</v>
      </c>
      <c r="CC61" t="str">
        <f t="shared" si="2"/>
        <v>G01 X376.02</v>
      </c>
      <c r="CD61" t="str">
        <f t="shared" si="3"/>
        <v>376.02</v>
      </c>
      <c r="CE61" t="str">
        <f t="shared" si="4"/>
        <v>376.026 Y96.437</v>
      </c>
      <c r="CF61" t="str">
        <f t="shared" si="5"/>
        <v>96.437</v>
      </c>
      <c r="CI61">
        <f>IF(BV61="A",((CD61*'Input Output'!$E$5)+'Input Output'!$H$5),IF(BV61="B",(CD61*'Input Output'!$E$8)+'Input Output'!$H$8,IF(BV61="C",(CD61*'Input Output'!$E$11)+'Input Output'!$H$11,"")))</f>
        <v>376.02</v>
      </c>
      <c r="CJ61">
        <f>IF(BV61="A",(CF61*'Input Output'!$E$6)+'Input Output'!$H$6,IF(BV61="B",(CF61*'Input Output'!$E$9)+'Input Output'!$H$9,IF(BV61="C",(CF61*'Input Output'!$E$12)+'Input Output'!$H$12,"")))</f>
        <v>96.436999999999998</v>
      </c>
      <c r="CL61" t="str">
        <f t="shared" si="6"/>
        <v xml:space="preserve">G01 X376.02 Y96.437 </v>
      </c>
    </row>
    <row r="62" spans="1:90" x14ac:dyDescent="0.25">
      <c r="A62">
        <v>91</v>
      </c>
      <c r="B62" t="s">
        <v>45</v>
      </c>
      <c r="C62">
        <v>46</v>
      </c>
      <c r="D62" t="str">
        <f t="shared" si="8"/>
        <v>G04 P7.38</v>
      </c>
      <c r="E62">
        <f>F62/60</f>
        <v>10.435499999999999</v>
      </c>
      <c r="F62">
        <f>F61+'Input Output'!$E$25</f>
        <v>626.13</v>
      </c>
      <c r="G62">
        <v>44</v>
      </c>
      <c r="H62" s="47">
        <f t="shared" ref="H62" si="795">_xlfn.NUMBERVALUE(RIGHT(I62,LEN(I62)-(FIND("P",I62))))</f>
        <v>0</v>
      </c>
      <c r="I62" s="46" t="str">
        <f>IF(K62=2,"G04 P"&amp;(ROUND(K$13,3)),IF(K62=0,"G04 P0","G04 P"&amp;'Input Output'!$E$25))</f>
        <v>G04 P0</v>
      </c>
      <c r="J62" s="38" t="str">
        <f>""</f>
        <v/>
      </c>
      <c r="K62" s="45">
        <f t="shared" si="9"/>
        <v>0</v>
      </c>
      <c r="L62" s="3"/>
      <c r="M62" s="47">
        <f t="shared" ref="M62" si="796">_xlfn.NUMBERVALUE(RIGHT(N62,LEN(N62)-(FIND("P",N62))))</f>
        <v>7.38</v>
      </c>
      <c r="N62" s="46" t="str">
        <f>IF(P62=2,"G04 P"&amp;(ROUND(P$13,3)),IF(P62=0,"G04 P0","G04 P"&amp;'Input Output'!$E$25))</f>
        <v>G04 P7.38</v>
      </c>
      <c r="O62" s="38" t="str">
        <f>""</f>
        <v/>
      </c>
      <c r="P62" s="45">
        <f t="shared" si="10"/>
        <v>1</v>
      </c>
      <c r="Q62" s="3"/>
      <c r="R62" s="47">
        <f t="shared" ref="R62" si="797">_xlfn.NUMBERVALUE(RIGHT(S62,LEN(S62)-(FIND("P",S62))))</f>
        <v>7.38</v>
      </c>
      <c r="S62" s="46" t="str">
        <f>IF(U62=2,"G04 P"&amp;(ROUND(U$13,3)),IF(U62=0,"G04 P0","G04 P"&amp;'Input Output'!$E$25))</f>
        <v>G04 P7.38</v>
      </c>
      <c r="T62" s="38" t="str">
        <f>""</f>
        <v/>
      </c>
      <c r="U62" s="45">
        <f t="shared" si="11"/>
        <v>1</v>
      </c>
      <c r="W62" s="47">
        <f t="shared" ref="W62" si="798">_xlfn.NUMBERVALUE(RIGHT(X62,LEN(X62)-(FIND("P",X62))))</f>
        <v>7.38</v>
      </c>
      <c r="X62" s="46" t="str">
        <f>IF(Z62=2,"G04 P"&amp;(ROUND(Z$13,3)),IF(Z62=0,"G04 P0","G04 P"&amp;'Input Output'!$E$25))</f>
        <v>G04 P7.38</v>
      </c>
      <c r="Y62" s="38" t="str">
        <f>""</f>
        <v/>
      </c>
      <c r="Z62" s="45">
        <f t="shared" si="12"/>
        <v>1</v>
      </c>
      <c r="AB62" s="47">
        <f t="shared" ref="AB62" si="799">_xlfn.NUMBERVALUE(RIGHT(AC62,LEN(AC62)-(FIND("P",AC62))))</f>
        <v>7.38</v>
      </c>
      <c r="AC62" s="46" t="str">
        <f>IF(AE62=2,"G04 P"&amp;(ROUND(AE$13,3)),IF(AE62=0,"G04 P0","G04 P"&amp;'Input Output'!$E$25))</f>
        <v>G04 P7.38</v>
      </c>
      <c r="AD62" s="38" t="str">
        <f>""</f>
        <v/>
      </c>
      <c r="AE62" s="45">
        <f t="shared" si="13"/>
        <v>1</v>
      </c>
      <c r="AG62" s="47">
        <f t="shared" ref="AG62" si="800">_xlfn.NUMBERVALUE(RIGHT(AH62,LEN(AH62)-(FIND("P",AH62))))</f>
        <v>7.38</v>
      </c>
      <c r="AH62" s="46" t="str">
        <f>IF(AJ62=2,"G04 P"&amp;(ROUND(AJ$13,3)),IF(AJ62=0,"G04 P0","G04 P"&amp;'Input Output'!$E$25))</f>
        <v>G04 P7.38</v>
      </c>
      <c r="AI62" s="38" t="str">
        <f>""</f>
        <v/>
      </c>
      <c r="AJ62" s="45">
        <f t="shared" si="14"/>
        <v>1</v>
      </c>
      <c r="AL62" s="47">
        <f t="shared" ref="AL62" si="801">_xlfn.NUMBERVALUE(RIGHT(AM62,LEN(AM62)-(FIND("P",AM62))))</f>
        <v>7.38</v>
      </c>
      <c r="AM62" s="46" t="str">
        <f>IF(AO62=2,"G04 P"&amp;(ROUND(AO$13,3)),IF(AO62=0,"G04 P0","G04 P"&amp;'Input Output'!$E$25))</f>
        <v>G04 P7.38</v>
      </c>
      <c r="AN62" s="38" t="str">
        <f>""</f>
        <v/>
      </c>
      <c r="AO62" s="45">
        <f t="shared" si="15"/>
        <v>1</v>
      </c>
      <c r="AQ62" s="47">
        <f t="shared" ref="AQ62" si="802">_xlfn.NUMBERVALUE(RIGHT(AR62,LEN(AR62)-(FIND("P",AR62))))</f>
        <v>7.38</v>
      </c>
      <c r="AR62" s="46" t="str">
        <f>IF(AT62=2,"G04 P"&amp;(ROUND(AT$13,3)),IF(AT62=0,"G04 P0","G04 P"&amp;'Input Output'!$E$25))</f>
        <v>G04 P7.38</v>
      </c>
      <c r="AS62" s="38" t="str">
        <f t="shared" ref="AS62" si="803">IF(AT62=0,"F2000",IF(AT62=2,"F1",""))</f>
        <v/>
      </c>
      <c r="AT62" s="45">
        <f t="shared" si="16"/>
        <v>1</v>
      </c>
      <c r="AV62" s="47">
        <f t="shared" ref="AV62" si="804">_xlfn.NUMBERVALUE(RIGHT(AW62,LEN(AW62)-(FIND("P",AW62))))</f>
        <v>7.38</v>
      </c>
      <c r="AW62" s="46" t="str">
        <f>IF(AY62=2,"G04 P"&amp;(ROUND(AY$13,3)),IF(AY62=0,"G04 P0","G04 P"&amp;'Input Output'!$E$25))</f>
        <v>G04 P7.38</v>
      </c>
      <c r="AX62" s="38" t="str">
        <f>""</f>
        <v/>
      </c>
      <c r="AY62" s="45">
        <f t="shared" si="17"/>
        <v>1</v>
      </c>
      <c r="BA62" s="47">
        <f t="shared" ref="BA62" si="805">_xlfn.NUMBERVALUE(RIGHT(BB62,LEN(BB62)-(FIND("P",BB62))))</f>
        <v>7.38</v>
      </c>
      <c r="BB62" s="46" t="str">
        <f>IF(BD62=2,"G04 P"&amp;(ROUND(BD$13,3)),IF(BD62=0,"G04 P0","G04 P"&amp;'Input Output'!$E$25))</f>
        <v>G04 P7.38</v>
      </c>
      <c r="BC62" s="38" t="str">
        <f>""</f>
        <v/>
      </c>
      <c r="BD62" s="45">
        <f t="shared" si="18"/>
        <v>1</v>
      </c>
      <c r="BF62" s="47">
        <f t="shared" ref="BF62" si="806">_xlfn.NUMBERVALUE(RIGHT(BG62,LEN(BG62)-(FIND("P",BG62))))</f>
        <v>7.38</v>
      </c>
      <c r="BG62" s="46" t="str">
        <f>IF(BI62=2,"G04 P"&amp;(ROUND(BI$13,3)),IF(BI62=0,"G04 P0","G04 P"&amp;'Input Output'!$E$25))</f>
        <v>G04 P7.38</v>
      </c>
      <c r="BH62" s="38" t="str">
        <f>""</f>
        <v/>
      </c>
      <c r="BI62" s="45">
        <f t="shared" si="19"/>
        <v>1</v>
      </c>
      <c r="BK62" s="47">
        <f t="shared" ref="BK62" si="807">_xlfn.NUMBERVALUE(RIGHT(BL62,LEN(BL62)-(FIND("P",BL62))))</f>
        <v>30.085000000000001</v>
      </c>
      <c r="BL62" s="46" t="str">
        <f>IF(BN62=2,"G04 P"&amp;(ROUND(BN$13,3)),IF(BN62=0,"G04 P0","G04 P"&amp;'Input Output'!$E$25))</f>
        <v>G04 P30.085</v>
      </c>
      <c r="BM62" s="38" t="str">
        <f>""</f>
        <v/>
      </c>
      <c r="BN62" s="45">
        <f t="shared" si="20"/>
        <v>2</v>
      </c>
      <c r="BS62">
        <v>1</v>
      </c>
      <c r="BT62" s="15">
        <f t="shared" si="0"/>
        <v>0.36686903729401588</v>
      </c>
      <c r="BU62" s="15">
        <f t="shared" si="7"/>
        <v>22.012142237640951</v>
      </c>
      <c r="BV62" s="15" t="s">
        <v>457</v>
      </c>
      <c r="BW62" t="s">
        <v>550</v>
      </c>
      <c r="BZ62" s="19">
        <f>'Input Output'!$E$20/1153</f>
        <v>0.46834345186470078</v>
      </c>
      <c r="CA62" t="str">
        <f t="shared" si="1"/>
        <v>1</v>
      </c>
      <c r="CC62" t="str">
        <f t="shared" si="2"/>
        <v>G01 X383.441</v>
      </c>
      <c r="CD62" t="str">
        <f t="shared" si="3"/>
        <v>383.441</v>
      </c>
      <c r="CE62" t="str">
        <f t="shared" si="4"/>
        <v>383.441 Y102.771</v>
      </c>
      <c r="CF62" t="str">
        <f t="shared" si="5"/>
        <v>102.771</v>
      </c>
      <c r="CI62">
        <f>IF(BV62="A",((CD62*'Input Output'!$E$5)+'Input Output'!$H$5),IF(BV62="B",(CD62*'Input Output'!$E$8)+'Input Output'!$H$8,IF(BV62="C",(CD62*'Input Output'!$E$11)+'Input Output'!$H$11,"")))</f>
        <v>383.44099999999997</v>
      </c>
      <c r="CJ62">
        <f>IF(BV62="A",(CF62*'Input Output'!$E$6)+'Input Output'!$H$6,IF(BV62="B",(CF62*'Input Output'!$E$9)+'Input Output'!$H$9,IF(BV62="C",(CF62*'Input Output'!$E$12)+'Input Output'!$H$12,"")))</f>
        <v>102.771</v>
      </c>
      <c r="CL62" t="str">
        <f t="shared" si="6"/>
        <v xml:space="preserve">G01 X383.441 Y102.771 </v>
      </c>
    </row>
    <row r="63" spans="1:90" x14ac:dyDescent="0.25">
      <c r="A63">
        <v>93</v>
      </c>
      <c r="B63" t="s">
        <v>46</v>
      </c>
      <c r="C63">
        <v>47</v>
      </c>
      <c r="D63" t="str">
        <f t="shared" si="8"/>
        <v>G01 X475.997 Y356.889</v>
      </c>
      <c r="E63">
        <f t="shared" ref="E63" si="808">(60/128)+E61</f>
        <v>10.78125</v>
      </c>
      <c r="F63">
        <f t="shared" si="46"/>
        <v>646.875</v>
      </c>
      <c r="G63">
        <v>45</v>
      </c>
      <c r="H63" s="44">
        <f>IF(K63=0,'Input Output'!$G$24,'Input Output'!$G$23)</f>
        <v>0.46875</v>
      </c>
      <c r="I63" s="46" t="str">
        <f t="shared" ref="I63" si="809">D63</f>
        <v>G01 X475.997 Y356.889</v>
      </c>
      <c r="J63" s="38" t="str">
        <f t="shared" ref="J63" si="810">IF(K63=0,"F2000",IF(K63=2,"F1",""))</f>
        <v>F2000</v>
      </c>
      <c r="K63" s="45">
        <f t="shared" si="9"/>
        <v>0</v>
      </c>
      <c r="L63" s="3"/>
      <c r="M63" s="44">
        <f>IF(P63=0,'Input Output'!$G$24,'Input Output'!$G$23)</f>
        <v>20.745000000000001</v>
      </c>
      <c r="N63" s="46" t="str">
        <f t="shared" ref="N63" si="811">I63</f>
        <v>G01 X475.997 Y356.889</v>
      </c>
      <c r="O63" s="38" t="str">
        <f t="shared" ref="O63" si="812">IF(P63=0,"F2000",IF(P63=2,"F1",""))</f>
        <v/>
      </c>
      <c r="P63" s="45">
        <f t="shared" si="10"/>
        <v>1</v>
      </c>
      <c r="Q63" s="3"/>
      <c r="R63" s="44">
        <f>IF(U63=0,'Input Output'!$G$24,'Input Output'!$G$23)</f>
        <v>20.745000000000001</v>
      </c>
      <c r="S63" s="46" t="str">
        <f t="shared" si="87"/>
        <v>G01 X475.997 Y356.889</v>
      </c>
      <c r="T63" s="38" t="str">
        <f t="shared" ref="T63" si="813">IF(U63=0,"F2000",IF(U63=2,"F1",""))</f>
        <v/>
      </c>
      <c r="U63" s="45">
        <f t="shared" si="11"/>
        <v>1</v>
      </c>
      <c r="W63" s="44">
        <f>IF(Z63=0,'Input Output'!$G$24,'Input Output'!$G$23)</f>
        <v>20.745000000000001</v>
      </c>
      <c r="X63" s="46" t="str">
        <f t="shared" ref="X63" si="814">S63</f>
        <v>G01 X475.997 Y356.889</v>
      </c>
      <c r="Y63" s="38" t="str">
        <f t="shared" ref="Y63" si="815">IF(Z63=0,"F2000",IF(Z63=2,"F1",""))</f>
        <v/>
      </c>
      <c r="Z63" s="45">
        <f t="shared" si="12"/>
        <v>1</v>
      </c>
      <c r="AB63" s="44">
        <f>IF(AE63=0,'Input Output'!$G$24,'Input Output'!$G$23)</f>
        <v>20.745000000000001</v>
      </c>
      <c r="AC63" s="46" t="str">
        <f t="shared" ref="AC63" si="816">X63</f>
        <v>G01 X475.997 Y356.889</v>
      </c>
      <c r="AD63" s="38" t="str">
        <f t="shared" ref="AD63" si="817">IF(AE63=0,"F2000",IF(AE63=2,"F1",""))</f>
        <v/>
      </c>
      <c r="AE63" s="45">
        <f t="shared" si="13"/>
        <v>1</v>
      </c>
      <c r="AG63" s="44">
        <f>IF(AJ63=0,'Input Output'!$G$24,'Input Output'!$G$23)</f>
        <v>20.745000000000001</v>
      </c>
      <c r="AH63" s="46" t="str">
        <f t="shared" ref="AH63" si="818">AC63</f>
        <v>G01 X475.997 Y356.889</v>
      </c>
      <c r="AI63" s="38" t="str">
        <f t="shared" ref="AI63" si="819">IF(AJ63=0,"F2000",IF(AJ63=2,"F1",""))</f>
        <v/>
      </c>
      <c r="AJ63" s="45">
        <f t="shared" si="14"/>
        <v>1</v>
      </c>
      <c r="AL63" s="44">
        <f>IF(AO63=0,'Input Output'!$G$24,'Input Output'!$G$23)</f>
        <v>20.745000000000001</v>
      </c>
      <c r="AM63" s="46" t="str">
        <f t="shared" ref="AM63" si="820">AH63</f>
        <v>G01 X475.997 Y356.889</v>
      </c>
      <c r="AN63" s="38" t="str">
        <f t="shared" ref="AN63" si="821">IF(AO63=0,"F2000",IF(AO63=2,"F1",""))</f>
        <v/>
      </c>
      <c r="AO63" s="45">
        <f t="shared" si="15"/>
        <v>1</v>
      </c>
      <c r="AQ63" s="44">
        <f>IF(AT63=0,'Input Output'!$G$24,'Input Output'!$G$23)</f>
        <v>20.745000000000001</v>
      </c>
      <c r="AR63" s="46" t="str">
        <f t="shared" ref="AR63" si="822">AM63</f>
        <v>G01 X475.997 Y356.889</v>
      </c>
      <c r="AS63" s="38" t="str">
        <f>""</f>
        <v/>
      </c>
      <c r="AT63" s="45">
        <f t="shared" si="16"/>
        <v>1</v>
      </c>
      <c r="AV63" s="44">
        <f>IF(AY63=0,'Input Output'!$G$24,'Input Output'!$G$23)</f>
        <v>20.745000000000001</v>
      </c>
      <c r="AW63" s="46" t="str">
        <f t="shared" ref="AW63" si="823">AR63</f>
        <v>G01 X475.997 Y356.889</v>
      </c>
      <c r="AX63" s="38" t="str">
        <f t="shared" ref="AX63" si="824">IF(AY63=0,"F2000",IF(AY63=2,"F1",""))</f>
        <v/>
      </c>
      <c r="AY63" s="45">
        <f t="shared" si="17"/>
        <v>1</v>
      </c>
      <c r="BA63" s="44">
        <f>IF(BD63=0,'Input Output'!$G$24,'Input Output'!$G$23)</f>
        <v>20.745000000000001</v>
      </c>
      <c r="BB63" s="46" t="str">
        <f t="shared" ref="BB63" si="825">AW63</f>
        <v>G01 X475.997 Y356.889</v>
      </c>
      <c r="BC63" s="38" t="str">
        <f t="shared" ref="BC63" si="826">IF(BD63=0,"F2000",IF(BD63=2,"F1",""))</f>
        <v/>
      </c>
      <c r="BD63" s="45">
        <f t="shared" si="18"/>
        <v>1</v>
      </c>
      <c r="BF63" s="44">
        <f>IF(BI63=0,'Input Output'!$G$24,'Input Output'!$G$23)</f>
        <v>20.745000000000001</v>
      </c>
      <c r="BG63" s="46" t="str">
        <f t="shared" ref="BG63" si="827">BB63</f>
        <v>G01 X475.997 Y356.889</v>
      </c>
      <c r="BH63" s="38" t="str">
        <f t="shared" ref="BH63" si="828">IF(BI63=0,"F2000",IF(BI63=2,"F1",""))</f>
        <v/>
      </c>
      <c r="BI63" s="45">
        <f t="shared" si="19"/>
        <v>1</v>
      </c>
      <c r="BK63" s="44">
        <f>IF(BN63=0,'Input Output'!$G$24,'Input Output'!$G$23)</f>
        <v>20.745000000000001</v>
      </c>
      <c r="BL63" s="46" t="str">
        <f t="shared" ref="BL63" si="829">BG63</f>
        <v>G01 X475.997 Y356.889</v>
      </c>
      <c r="BM63" s="38" t="str">
        <f t="shared" ref="BM63" si="830">IF(BN63=0,"F2000",IF(BN63=2,"F1",""))</f>
        <v>F1</v>
      </c>
      <c r="BN63" s="45">
        <f t="shared" si="20"/>
        <v>2</v>
      </c>
      <c r="BS63">
        <v>1</v>
      </c>
      <c r="BT63" s="15">
        <f t="shared" si="0"/>
        <v>0.37467476149176088</v>
      </c>
      <c r="BU63" s="15">
        <f t="shared" si="7"/>
        <v>22.480485689505652</v>
      </c>
      <c r="BV63" s="15" t="s">
        <v>457</v>
      </c>
      <c r="BW63" t="s">
        <v>551</v>
      </c>
      <c r="BZ63" s="19">
        <f>'Input Output'!$E$20/1153</f>
        <v>0.46834345186470078</v>
      </c>
      <c r="CA63" t="str">
        <f t="shared" si="1"/>
        <v>1</v>
      </c>
      <c r="CC63" t="str">
        <f t="shared" si="2"/>
        <v>G01 X390.537</v>
      </c>
      <c r="CD63" t="str">
        <f t="shared" si="3"/>
        <v>390.537</v>
      </c>
      <c r="CE63" t="str">
        <f t="shared" si="4"/>
        <v>390.537 Y109.463</v>
      </c>
      <c r="CF63" t="str">
        <f t="shared" si="5"/>
        <v>109.463</v>
      </c>
      <c r="CI63">
        <f>IF(BV63="A",((CD63*'Input Output'!$E$5)+'Input Output'!$H$5),IF(BV63="B",(CD63*'Input Output'!$E$8)+'Input Output'!$H$8,IF(BV63="C",(CD63*'Input Output'!$E$11)+'Input Output'!$H$11,"")))</f>
        <v>390.53699999999998</v>
      </c>
      <c r="CJ63">
        <f>IF(BV63="A",(CF63*'Input Output'!$E$6)+'Input Output'!$H$6,IF(BV63="B",(CF63*'Input Output'!$E$9)+'Input Output'!$H$9,IF(BV63="C",(CF63*'Input Output'!$E$12)+'Input Output'!$H$12,"")))</f>
        <v>109.46299999999999</v>
      </c>
      <c r="CL63" t="str">
        <f t="shared" si="6"/>
        <v xml:space="preserve">G01 X390.537 Y109.463 </v>
      </c>
    </row>
    <row r="64" spans="1:90" x14ac:dyDescent="0.25">
      <c r="A64">
        <v>95</v>
      </c>
      <c r="B64" t="s">
        <v>47</v>
      </c>
      <c r="C64">
        <v>48</v>
      </c>
      <c r="D64" t="str">
        <f t="shared" si="8"/>
        <v>G04 P7.38</v>
      </c>
      <c r="E64">
        <f>F64/60</f>
        <v>10.904249999999999</v>
      </c>
      <c r="F64">
        <f>F63+'Input Output'!$E$25</f>
        <v>654.255</v>
      </c>
      <c r="G64">
        <v>46</v>
      </c>
      <c r="H64" s="47">
        <f t="shared" ref="H64" si="831">_xlfn.NUMBERVALUE(RIGHT(I64,LEN(I64)-(FIND("P",I64))))</f>
        <v>0</v>
      </c>
      <c r="I64" s="46" t="str">
        <f>IF(K64=2,"G04 P"&amp;(ROUND(K$13,3)),IF(K64=0,"G04 P0","G04 P"&amp;'Input Output'!$E$25))</f>
        <v>G04 P0</v>
      </c>
      <c r="J64" s="38" t="str">
        <f>""</f>
        <v/>
      </c>
      <c r="K64" s="45">
        <f t="shared" si="9"/>
        <v>0</v>
      </c>
      <c r="L64" s="3"/>
      <c r="M64" s="47">
        <f t="shared" ref="M64" si="832">_xlfn.NUMBERVALUE(RIGHT(N64,LEN(N64)-(FIND("P",N64))))</f>
        <v>7.38</v>
      </c>
      <c r="N64" s="46" t="str">
        <f>IF(P64=2,"G04 P"&amp;(ROUND(P$13,3)),IF(P64=0,"G04 P0","G04 P"&amp;'Input Output'!$E$25))</f>
        <v>G04 P7.38</v>
      </c>
      <c r="O64" s="38" t="str">
        <f>""</f>
        <v/>
      </c>
      <c r="P64" s="45">
        <f t="shared" si="10"/>
        <v>1</v>
      </c>
      <c r="Q64" s="3"/>
      <c r="R64" s="47">
        <f t="shared" ref="R64" si="833">_xlfn.NUMBERVALUE(RIGHT(S64,LEN(S64)-(FIND("P",S64))))</f>
        <v>7.38</v>
      </c>
      <c r="S64" s="46" t="str">
        <f>IF(U64=2,"G04 P"&amp;(ROUND(U$13,3)),IF(U64=0,"G04 P0","G04 P"&amp;'Input Output'!$E$25))</f>
        <v>G04 P7.38</v>
      </c>
      <c r="T64" s="38" t="str">
        <f>""</f>
        <v/>
      </c>
      <c r="U64" s="45">
        <f t="shared" si="11"/>
        <v>1</v>
      </c>
      <c r="W64" s="47">
        <f t="shared" ref="W64" si="834">_xlfn.NUMBERVALUE(RIGHT(X64,LEN(X64)-(FIND("P",X64))))</f>
        <v>7.38</v>
      </c>
      <c r="X64" s="46" t="str">
        <f>IF(Z64=2,"G04 P"&amp;(ROUND(Z$13,3)),IF(Z64=0,"G04 P0","G04 P"&amp;'Input Output'!$E$25))</f>
        <v>G04 P7.38</v>
      </c>
      <c r="Y64" s="38" t="str">
        <f>""</f>
        <v/>
      </c>
      <c r="Z64" s="45">
        <f t="shared" si="12"/>
        <v>1</v>
      </c>
      <c r="AB64" s="47">
        <f t="shared" ref="AB64" si="835">_xlfn.NUMBERVALUE(RIGHT(AC64,LEN(AC64)-(FIND("P",AC64))))</f>
        <v>7.38</v>
      </c>
      <c r="AC64" s="46" t="str">
        <f>IF(AE64=2,"G04 P"&amp;(ROUND(AE$13,3)),IF(AE64=0,"G04 P0","G04 P"&amp;'Input Output'!$E$25))</f>
        <v>G04 P7.38</v>
      </c>
      <c r="AD64" s="38" t="str">
        <f>""</f>
        <v/>
      </c>
      <c r="AE64" s="45">
        <f t="shared" si="13"/>
        <v>1</v>
      </c>
      <c r="AG64" s="47">
        <f t="shared" ref="AG64" si="836">_xlfn.NUMBERVALUE(RIGHT(AH64,LEN(AH64)-(FIND("P",AH64))))</f>
        <v>7.38</v>
      </c>
      <c r="AH64" s="46" t="str">
        <f>IF(AJ64=2,"G04 P"&amp;(ROUND(AJ$13,3)),IF(AJ64=0,"G04 P0","G04 P"&amp;'Input Output'!$E$25))</f>
        <v>G04 P7.38</v>
      </c>
      <c r="AI64" s="38" t="str">
        <f>""</f>
        <v/>
      </c>
      <c r="AJ64" s="45">
        <f t="shared" si="14"/>
        <v>1</v>
      </c>
      <c r="AL64" s="47">
        <f t="shared" ref="AL64" si="837">_xlfn.NUMBERVALUE(RIGHT(AM64,LEN(AM64)-(FIND("P",AM64))))</f>
        <v>7.38</v>
      </c>
      <c r="AM64" s="46" t="str">
        <f>IF(AO64=2,"G04 P"&amp;(ROUND(AO$13,3)),IF(AO64=0,"G04 P0","G04 P"&amp;'Input Output'!$E$25))</f>
        <v>G04 P7.38</v>
      </c>
      <c r="AN64" s="38" t="str">
        <f>""</f>
        <v/>
      </c>
      <c r="AO64" s="45">
        <f t="shared" si="15"/>
        <v>1</v>
      </c>
      <c r="AQ64" s="47">
        <f t="shared" ref="AQ64" si="838">_xlfn.NUMBERVALUE(RIGHT(AR64,LEN(AR64)-(FIND("P",AR64))))</f>
        <v>7.38</v>
      </c>
      <c r="AR64" s="46" t="str">
        <f>IF(AT64=2,"G04 P"&amp;(ROUND(AT$13,3)),IF(AT64=0,"G04 P0","G04 P"&amp;'Input Output'!$E$25))</f>
        <v>G04 P7.38</v>
      </c>
      <c r="AS64" s="38" t="str">
        <f t="shared" ref="AS64" si="839">IF(AT64=0,"F2000",IF(AT64=2,"F1",""))</f>
        <v/>
      </c>
      <c r="AT64" s="45">
        <f t="shared" si="16"/>
        <v>1</v>
      </c>
      <c r="AV64" s="47">
        <f t="shared" ref="AV64" si="840">_xlfn.NUMBERVALUE(RIGHT(AW64,LEN(AW64)-(FIND("P",AW64))))</f>
        <v>7.38</v>
      </c>
      <c r="AW64" s="46" t="str">
        <f>IF(AY64=2,"G04 P"&amp;(ROUND(AY$13,3)),IF(AY64=0,"G04 P0","G04 P"&amp;'Input Output'!$E$25))</f>
        <v>G04 P7.38</v>
      </c>
      <c r="AX64" s="38" t="str">
        <f>""</f>
        <v/>
      </c>
      <c r="AY64" s="45">
        <f t="shared" si="17"/>
        <v>1</v>
      </c>
      <c r="BA64" s="47">
        <f t="shared" ref="BA64" si="841">_xlfn.NUMBERVALUE(RIGHT(BB64,LEN(BB64)-(FIND("P",BB64))))</f>
        <v>7.38</v>
      </c>
      <c r="BB64" s="46" t="str">
        <f>IF(BD64=2,"G04 P"&amp;(ROUND(BD$13,3)),IF(BD64=0,"G04 P0","G04 P"&amp;'Input Output'!$E$25))</f>
        <v>G04 P7.38</v>
      </c>
      <c r="BC64" s="38" t="str">
        <f>""</f>
        <v/>
      </c>
      <c r="BD64" s="45">
        <f t="shared" si="18"/>
        <v>1</v>
      </c>
      <c r="BF64" s="47">
        <f t="shared" ref="BF64" si="842">_xlfn.NUMBERVALUE(RIGHT(BG64,LEN(BG64)-(FIND("P",BG64))))</f>
        <v>7.38</v>
      </c>
      <c r="BG64" s="46" t="str">
        <f>IF(BI64=2,"G04 P"&amp;(ROUND(BI$13,3)),IF(BI64=0,"G04 P0","G04 P"&amp;'Input Output'!$E$25))</f>
        <v>G04 P7.38</v>
      </c>
      <c r="BH64" s="38" t="str">
        <f>""</f>
        <v/>
      </c>
      <c r="BI64" s="45">
        <f t="shared" si="19"/>
        <v>1</v>
      </c>
      <c r="BK64" s="47">
        <f t="shared" ref="BK64" si="843">_xlfn.NUMBERVALUE(RIGHT(BL64,LEN(BL64)-(FIND("P",BL64))))</f>
        <v>7.38</v>
      </c>
      <c r="BL64" s="46" t="str">
        <f>IF(BN64=2,"G04 P"&amp;(ROUND(BN$13,3)),IF(BN64=0,"G04 P0","G04 P"&amp;'Input Output'!$E$25))</f>
        <v>G04 P7.38</v>
      </c>
      <c r="BM64" s="38" t="str">
        <f>""</f>
        <v/>
      </c>
      <c r="BN64" s="45">
        <f t="shared" si="20"/>
        <v>1</v>
      </c>
      <c r="BS64">
        <v>1</v>
      </c>
      <c r="BT64" s="15">
        <f t="shared" si="0"/>
        <v>0.38248048568950588</v>
      </c>
      <c r="BU64" s="15">
        <f t="shared" si="7"/>
        <v>22.948829141370354</v>
      </c>
      <c r="BV64" s="15" t="s">
        <v>457</v>
      </c>
      <c r="BW64" t="s">
        <v>552</v>
      </c>
      <c r="BZ64" s="19">
        <f>'Input Output'!$E$20/1153</f>
        <v>0.46834345186470078</v>
      </c>
      <c r="CA64" t="str">
        <f t="shared" si="1"/>
        <v>1</v>
      </c>
      <c r="CC64" t="str">
        <f t="shared" si="2"/>
        <v>G01 X397.299</v>
      </c>
      <c r="CD64" t="str">
        <f t="shared" si="3"/>
        <v>397.299</v>
      </c>
      <c r="CE64" t="str">
        <f t="shared" si="4"/>
        <v>397.299 Y116.496</v>
      </c>
      <c r="CF64" t="str">
        <f t="shared" si="5"/>
        <v>116.496</v>
      </c>
      <c r="CI64">
        <f>IF(BV64="A",((CD64*'Input Output'!$E$5)+'Input Output'!$H$5),IF(BV64="B",(CD64*'Input Output'!$E$8)+'Input Output'!$H$8,IF(BV64="C",(CD64*'Input Output'!$E$11)+'Input Output'!$H$11,"")))</f>
        <v>397.29899999999998</v>
      </c>
      <c r="CJ64">
        <f>IF(BV64="A",(CF64*'Input Output'!$E$6)+'Input Output'!$H$6,IF(BV64="B",(CF64*'Input Output'!$E$9)+'Input Output'!$H$9,IF(BV64="C",(CF64*'Input Output'!$E$12)+'Input Output'!$H$12,"")))</f>
        <v>116.496</v>
      </c>
      <c r="CL64" t="str">
        <f t="shared" si="6"/>
        <v xml:space="preserve">G01 X397.299 Y116.496 </v>
      </c>
    </row>
    <row r="65" spans="1:90" x14ac:dyDescent="0.25">
      <c r="A65">
        <v>97</v>
      </c>
      <c r="B65" t="s">
        <v>48</v>
      </c>
      <c r="C65">
        <v>49</v>
      </c>
      <c r="D65" t="str">
        <f t="shared" si="8"/>
        <v>G01 X480.970 Y345.671</v>
      </c>
      <c r="E65">
        <f t="shared" ref="E65" si="844">(60/128)+E63</f>
        <v>11.25</v>
      </c>
      <c r="F65">
        <f t="shared" si="46"/>
        <v>675</v>
      </c>
      <c r="G65">
        <v>47</v>
      </c>
      <c r="H65" s="44">
        <f>IF(K65=0,'Input Output'!$G$24,'Input Output'!$G$23)</f>
        <v>0.46875</v>
      </c>
      <c r="I65" s="46" t="str">
        <f t="shared" ref="I65" si="845">D65</f>
        <v>G01 X480.970 Y345.671</v>
      </c>
      <c r="J65" s="38" t="str">
        <f t="shared" ref="J65" si="846">IF(K65=0,"F2000",IF(K65=2,"F1",""))</f>
        <v>F2000</v>
      </c>
      <c r="K65" s="45">
        <f t="shared" si="9"/>
        <v>0</v>
      </c>
      <c r="L65" s="3"/>
      <c r="M65" s="44">
        <f>IF(P65=0,'Input Output'!$G$24,'Input Output'!$G$23)</f>
        <v>20.745000000000001</v>
      </c>
      <c r="N65" s="46" t="str">
        <f t="shared" ref="N65" si="847">I65</f>
        <v>G01 X480.970 Y345.671</v>
      </c>
      <c r="O65" s="38" t="str">
        <f t="shared" ref="O65" si="848">IF(P65=0,"F2000",IF(P65=2,"F1",""))</f>
        <v/>
      </c>
      <c r="P65" s="45">
        <f t="shared" si="10"/>
        <v>1</v>
      </c>
      <c r="Q65" s="3"/>
      <c r="R65" s="44">
        <f>IF(U65=0,'Input Output'!$G$24,'Input Output'!$G$23)</f>
        <v>20.745000000000001</v>
      </c>
      <c r="S65" s="46" t="str">
        <f t="shared" ref="S65" si="849">N65</f>
        <v>G01 X480.970 Y345.671</v>
      </c>
      <c r="T65" s="38" t="str">
        <f t="shared" ref="T65" si="850">IF(U65=0,"F2000",IF(U65=2,"F1",""))</f>
        <v/>
      </c>
      <c r="U65" s="45">
        <f t="shared" si="11"/>
        <v>1</v>
      </c>
      <c r="W65" s="44">
        <f>IF(Z65=0,'Input Output'!$G$24,'Input Output'!$G$23)</f>
        <v>20.745000000000001</v>
      </c>
      <c r="X65" s="46" t="str">
        <f t="shared" ref="X65" si="851">S65</f>
        <v>G01 X480.970 Y345.671</v>
      </c>
      <c r="Y65" s="38" t="str">
        <f t="shared" ref="Y65" si="852">IF(Z65=0,"F2000",IF(Z65=2,"F1",""))</f>
        <v/>
      </c>
      <c r="Z65" s="45">
        <f t="shared" si="12"/>
        <v>1</v>
      </c>
      <c r="AB65" s="44">
        <f>IF(AE65=0,'Input Output'!$G$24,'Input Output'!$G$23)</f>
        <v>20.745000000000001</v>
      </c>
      <c r="AC65" s="46" t="str">
        <f t="shared" ref="AC65" si="853">X65</f>
        <v>G01 X480.970 Y345.671</v>
      </c>
      <c r="AD65" s="38" t="str">
        <f t="shared" ref="AD65" si="854">IF(AE65=0,"F2000",IF(AE65=2,"F1",""))</f>
        <v/>
      </c>
      <c r="AE65" s="45">
        <f t="shared" si="13"/>
        <v>1</v>
      </c>
      <c r="AG65" s="44">
        <f>IF(AJ65=0,'Input Output'!$G$24,'Input Output'!$G$23)</f>
        <v>20.745000000000001</v>
      </c>
      <c r="AH65" s="46" t="str">
        <f t="shared" ref="AH65" si="855">AC65</f>
        <v>G01 X480.970 Y345.671</v>
      </c>
      <c r="AI65" s="38" t="str">
        <f t="shared" ref="AI65" si="856">IF(AJ65=0,"F2000",IF(AJ65=2,"F1",""))</f>
        <v/>
      </c>
      <c r="AJ65" s="45">
        <f t="shared" si="14"/>
        <v>1</v>
      </c>
      <c r="AL65" s="44">
        <f>IF(AO65=0,'Input Output'!$G$24,'Input Output'!$G$23)</f>
        <v>20.745000000000001</v>
      </c>
      <c r="AM65" s="46" t="str">
        <f t="shared" ref="AM65" si="857">AH65</f>
        <v>G01 X480.970 Y345.671</v>
      </c>
      <c r="AN65" s="38" t="str">
        <f t="shared" ref="AN65" si="858">IF(AO65=0,"F2000",IF(AO65=2,"F1",""))</f>
        <v/>
      </c>
      <c r="AO65" s="45">
        <f t="shared" si="15"/>
        <v>1</v>
      </c>
      <c r="AQ65" s="44">
        <f>IF(AT65=0,'Input Output'!$G$24,'Input Output'!$G$23)</f>
        <v>20.745000000000001</v>
      </c>
      <c r="AR65" s="46" t="str">
        <f t="shared" ref="AR65" si="859">AM65</f>
        <v>G01 X480.970 Y345.671</v>
      </c>
      <c r="AS65" s="38" t="str">
        <f>""</f>
        <v/>
      </c>
      <c r="AT65" s="45">
        <f t="shared" si="16"/>
        <v>1</v>
      </c>
      <c r="AV65" s="44">
        <f>IF(AY65=0,'Input Output'!$G$24,'Input Output'!$G$23)</f>
        <v>20.745000000000001</v>
      </c>
      <c r="AW65" s="46" t="str">
        <f t="shared" ref="AW65" si="860">AR65</f>
        <v>G01 X480.970 Y345.671</v>
      </c>
      <c r="AX65" s="38" t="str">
        <f t="shared" ref="AX65" si="861">IF(AY65=0,"F2000",IF(AY65=2,"F1",""))</f>
        <v/>
      </c>
      <c r="AY65" s="45">
        <f t="shared" si="17"/>
        <v>1</v>
      </c>
      <c r="BA65" s="44">
        <f>IF(BD65=0,'Input Output'!$G$24,'Input Output'!$G$23)</f>
        <v>20.745000000000001</v>
      </c>
      <c r="BB65" s="46" t="str">
        <f t="shared" ref="BB65" si="862">AW65</f>
        <v>G01 X480.970 Y345.671</v>
      </c>
      <c r="BC65" s="38" t="str">
        <f t="shared" ref="BC65" si="863">IF(BD65=0,"F2000",IF(BD65=2,"F1",""))</f>
        <v/>
      </c>
      <c r="BD65" s="45">
        <f t="shared" si="18"/>
        <v>1</v>
      </c>
      <c r="BF65" s="44">
        <f>IF(BI65=0,'Input Output'!$G$24,'Input Output'!$G$23)</f>
        <v>20.745000000000001</v>
      </c>
      <c r="BG65" s="46" t="str">
        <f t="shared" ref="BG65" si="864">BB65</f>
        <v>G01 X480.970 Y345.671</v>
      </c>
      <c r="BH65" s="38" t="str">
        <f t="shared" ref="BH65" si="865">IF(BI65=0,"F2000",IF(BI65=2,"F1",""))</f>
        <v/>
      </c>
      <c r="BI65" s="45">
        <f t="shared" si="19"/>
        <v>1</v>
      </c>
      <c r="BK65" s="44">
        <f>IF(BN65=0,'Input Output'!$G$24,'Input Output'!$G$23)</f>
        <v>20.745000000000001</v>
      </c>
      <c r="BL65" s="46" t="str">
        <f t="shared" ref="BL65" si="866">BG65</f>
        <v>G01 X480.970 Y345.671</v>
      </c>
      <c r="BM65" s="38" t="str">
        <f t="shared" ref="BM65" si="867">IF(BN65=0,"F2000",IF(BN65=2,"F1",""))</f>
        <v/>
      </c>
      <c r="BN65" s="45">
        <f t="shared" si="20"/>
        <v>1</v>
      </c>
      <c r="BS65">
        <v>1</v>
      </c>
      <c r="BT65" s="15">
        <f t="shared" si="0"/>
        <v>0.39028620988725093</v>
      </c>
      <c r="BU65" s="15">
        <f t="shared" si="7"/>
        <v>23.417172593235055</v>
      </c>
      <c r="BV65" s="15" t="s">
        <v>457</v>
      </c>
      <c r="BW65" t="s">
        <v>553</v>
      </c>
      <c r="BZ65" s="19">
        <f>'Input Output'!$E$20/1153</f>
        <v>0.46834345186470078</v>
      </c>
      <c r="CA65" t="str">
        <f t="shared" si="1"/>
        <v>1</v>
      </c>
      <c r="CC65" t="str">
        <f t="shared" si="2"/>
        <v>G01 X403.708</v>
      </c>
      <c r="CD65" t="str">
        <f t="shared" si="3"/>
        <v>403.708</v>
      </c>
      <c r="CE65" t="str">
        <f t="shared" si="4"/>
        <v>403.708 Y123.855</v>
      </c>
      <c r="CF65" t="str">
        <f t="shared" si="5"/>
        <v>123.855</v>
      </c>
      <c r="CI65">
        <f>IF(BV65="A",((CD65*'Input Output'!$E$5)+'Input Output'!$H$5),IF(BV65="B",(CD65*'Input Output'!$E$8)+'Input Output'!$H$8,IF(BV65="C",(CD65*'Input Output'!$E$11)+'Input Output'!$H$11,"")))</f>
        <v>403.70800000000003</v>
      </c>
      <c r="CJ65">
        <f>IF(BV65="A",(CF65*'Input Output'!$E$6)+'Input Output'!$H$6,IF(BV65="B",(CF65*'Input Output'!$E$9)+'Input Output'!$H$9,IF(BV65="C",(CF65*'Input Output'!$E$12)+'Input Output'!$H$12,"")))</f>
        <v>123.855</v>
      </c>
      <c r="CL65" t="str">
        <f t="shared" si="6"/>
        <v xml:space="preserve">G01 X403.708 Y123.855 </v>
      </c>
    </row>
    <row r="66" spans="1:90" x14ac:dyDescent="0.25">
      <c r="A66">
        <v>99</v>
      </c>
      <c r="B66" t="s">
        <v>49</v>
      </c>
      <c r="C66">
        <v>50</v>
      </c>
      <c r="D66" t="str">
        <f t="shared" si="8"/>
        <v>G04 P7.38</v>
      </c>
      <c r="E66">
        <f>F66/60</f>
        <v>11.372999999999999</v>
      </c>
      <c r="F66">
        <f>F65+'Input Output'!$E$25</f>
        <v>682.38</v>
      </c>
      <c r="G66">
        <v>48</v>
      </c>
      <c r="H66" s="47">
        <f t="shared" ref="H66" si="868">_xlfn.NUMBERVALUE(RIGHT(I66,LEN(I66)-(FIND("P",I66))))</f>
        <v>0</v>
      </c>
      <c r="I66" s="46" t="str">
        <f>IF(K66=2,"G04 P"&amp;(ROUND(K$13,3)),IF(K66=0,"G04 P0","G04 P"&amp;'Input Output'!$E$25))</f>
        <v>G04 P0</v>
      </c>
      <c r="J66" s="38" t="str">
        <f>""</f>
        <v/>
      </c>
      <c r="K66" s="45">
        <f t="shared" si="9"/>
        <v>0</v>
      </c>
      <c r="L66" s="3"/>
      <c r="M66" s="47">
        <f t="shared" ref="M66" si="869">_xlfn.NUMBERVALUE(RIGHT(N66,LEN(N66)-(FIND("P",N66))))</f>
        <v>7.38</v>
      </c>
      <c r="N66" s="46" t="str">
        <f>IF(P66=2,"G04 P"&amp;(ROUND(P$13,3)),IF(P66=0,"G04 P0","G04 P"&amp;'Input Output'!$E$25))</f>
        <v>G04 P7.38</v>
      </c>
      <c r="O66" s="38" t="str">
        <f>""</f>
        <v/>
      </c>
      <c r="P66" s="45">
        <f t="shared" si="10"/>
        <v>1</v>
      </c>
      <c r="Q66" s="3"/>
      <c r="R66" s="47">
        <f t="shared" ref="R66" si="870">_xlfn.NUMBERVALUE(RIGHT(S66,LEN(S66)-(FIND("P",S66))))</f>
        <v>7.38</v>
      </c>
      <c r="S66" s="46" t="str">
        <f>IF(U66=2,"G04 P"&amp;(ROUND(U$13,3)),IF(U66=0,"G04 P0","G04 P"&amp;'Input Output'!$E$25))</f>
        <v>G04 P7.38</v>
      </c>
      <c r="T66" s="38" t="str">
        <f>""</f>
        <v/>
      </c>
      <c r="U66" s="45">
        <f t="shared" si="11"/>
        <v>1</v>
      </c>
      <c r="W66" s="47">
        <f t="shared" ref="W66" si="871">_xlfn.NUMBERVALUE(RIGHT(X66,LEN(X66)-(FIND("P",X66))))</f>
        <v>7.38</v>
      </c>
      <c r="X66" s="46" t="str">
        <f>IF(Z66=2,"G04 P"&amp;(ROUND(Z$13,3)),IF(Z66=0,"G04 P0","G04 P"&amp;'Input Output'!$E$25))</f>
        <v>G04 P7.38</v>
      </c>
      <c r="Y66" s="38" t="str">
        <f>""</f>
        <v/>
      </c>
      <c r="Z66" s="45">
        <f t="shared" si="12"/>
        <v>1</v>
      </c>
      <c r="AB66" s="47">
        <f t="shared" ref="AB66" si="872">_xlfn.NUMBERVALUE(RIGHT(AC66,LEN(AC66)-(FIND("P",AC66))))</f>
        <v>7.38</v>
      </c>
      <c r="AC66" s="46" t="str">
        <f>IF(AE66=2,"G04 P"&amp;(ROUND(AE$13,3)),IF(AE66=0,"G04 P0","G04 P"&amp;'Input Output'!$E$25))</f>
        <v>G04 P7.38</v>
      </c>
      <c r="AD66" s="38" t="str">
        <f>""</f>
        <v/>
      </c>
      <c r="AE66" s="45">
        <f t="shared" si="13"/>
        <v>1</v>
      </c>
      <c r="AG66" s="47">
        <f t="shared" ref="AG66" si="873">_xlfn.NUMBERVALUE(RIGHT(AH66,LEN(AH66)-(FIND("P",AH66))))</f>
        <v>7.38</v>
      </c>
      <c r="AH66" s="46" t="str">
        <f>IF(AJ66=2,"G04 P"&amp;(ROUND(AJ$13,3)),IF(AJ66=0,"G04 P0","G04 P"&amp;'Input Output'!$E$25))</f>
        <v>G04 P7.38</v>
      </c>
      <c r="AI66" s="38" t="str">
        <f>""</f>
        <v/>
      </c>
      <c r="AJ66" s="45">
        <f t="shared" si="14"/>
        <v>1</v>
      </c>
      <c r="AL66" s="47">
        <f t="shared" ref="AL66" si="874">_xlfn.NUMBERVALUE(RIGHT(AM66,LEN(AM66)-(FIND("P",AM66))))</f>
        <v>7.38</v>
      </c>
      <c r="AM66" s="46" t="str">
        <f>IF(AO66=2,"G04 P"&amp;(ROUND(AO$13,3)),IF(AO66=0,"G04 P0","G04 P"&amp;'Input Output'!$E$25))</f>
        <v>G04 P7.38</v>
      </c>
      <c r="AN66" s="38" t="str">
        <f>""</f>
        <v/>
      </c>
      <c r="AO66" s="45">
        <f t="shared" si="15"/>
        <v>1</v>
      </c>
      <c r="AQ66" s="47">
        <f t="shared" ref="AQ66" si="875">_xlfn.NUMBERVALUE(RIGHT(AR66,LEN(AR66)-(FIND("P",AR66))))</f>
        <v>7.38</v>
      </c>
      <c r="AR66" s="46" t="str">
        <f>IF(AT66=2,"G04 P"&amp;(ROUND(AT$13,3)),IF(AT66=0,"G04 P0","G04 P"&amp;'Input Output'!$E$25))</f>
        <v>G04 P7.38</v>
      </c>
      <c r="AS66" s="38" t="str">
        <f t="shared" ref="AS66" si="876">IF(AT66=0,"F2000",IF(AT66=2,"F1",""))</f>
        <v/>
      </c>
      <c r="AT66" s="45">
        <f t="shared" si="16"/>
        <v>1</v>
      </c>
      <c r="AV66" s="47">
        <f t="shared" ref="AV66" si="877">_xlfn.NUMBERVALUE(RIGHT(AW66,LEN(AW66)-(FIND("P",AW66))))</f>
        <v>7.38</v>
      </c>
      <c r="AW66" s="46" t="str">
        <f>IF(AY66=2,"G04 P"&amp;(ROUND(AY$13,3)),IF(AY66=0,"G04 P0","G04 P"&amp;'Input Output'!$E$25))</f>
        <v>G04 P7.38</v>
      </c>
      <c r="AX66" s="38" t="str">
        <f>""</f>
        <v/>
      </c>
      <c r="AY66" s="45">
        <f t="shared" si="17"/>
        <v>1</v>
      </c>
      <c r="BA66" s="47">
        <f t="shared" ref="BA66" si="878">_xlfn.NUMBERVALUE(RIGHT(BB66,LEN(BB66)-(FIND("P",BB66))))</f>
        <v>7.38</v>
      </c>
      <c r="BB66" s="46" t="str">
        <f>IF(BD66=2,"G04 P"&amp;(ROUND(BD$13,3)),IF(BD66=0,"G04 P0","G04 P"&amp;'Input Output'!$E$25))</f>
        <v>G04 P7.38</v>
      </c>
      <c r="BC66" s="38" t="str">
        <f>""</f>
        <v/>
      </c>
      <c r="BD66" s="45">
        <f t="shared" si="18"/>
        <v>1</v>
      </c>
      <c r="BF66" s="47">
        <f t="shared" ref="BF66" si="879">_xlfn.NUMBERVALUE(RIGHT(BG66,LEN(BG66)-(FIND("P",BG66))))</f>
        <v>7.38</v>
      </c>
      <c r="BG66" s="46" t="str">
        <f>IF(BI66=2,"G04 P"&amp;(ROUND(BI$13,3)),IF(BI66=0,"G04 P0","G04 P"&amp;'Input Output'!$E$25))</f>
        <v>G04 P7.38</v>
      </c>
      <c r="BH66" s="38" t="str">
        <f>""</f>
        <v/>
      </c>
      <c r="BI66" s="45">
        <f t="shared" si="19"/>
        <v>1</v>
      </c>
      <c r="BK66" s="47">
        <f t="shared" ref="BK66" si="880">_xlfn.NUMBERVALUE(RIGHT(BL66,LEN(BL66)-(FIND("P",BL66))))</f>
        <v>7.38</v>
      </c>
      <c r="BL66" s="46" t="str">
        <f>IF(BN66=2,"G04 P"&amp;(ROUND(BN$13,3)),IF(BN66=0,"G04 P0","G04 P"&amp;'Input Output'!$E$25))</f>
        <v>G04 P7.38</v>
      </c>
      <c r="BM66" s="38" t="str">
        <f>""</f>
        <v/>
      </c>
      <c r="BN66" s="45">
        <f t="shared" si="20"/>
        <v>1</v>
      </c>
      <c r="BS66">
        <v>1</v>
      </c>
      <c r="BT66" s="15">
        <f t="shared" si="0"/>
        <v>0.39809193408499594</v>
      </c>
      <c r="BU66" s="15">
        <f t="shared" si="7"/>
        <v>23.885516045099756</v>
      </c>
      <c r="BV66" s="15" t="s">
        <v>457</v>
      </c>
      <c r="BW66" t="s">
        <v>554</v>
      </c>
      <c r="BZ66" s="19">
        <f>'Input Output'!$E$20/1153</f>
        <v>0.46834345186470078</v>
      </c>
      <c r="CA66" t="str">
        <f t="shared" si="1"/>
        <v>1</v>
      </c>
      <c r="CC66" t="str">
        <f t="shared" si="2"/>
        <v>G01 X409.750</v>
      </c>
      <c r="CD66" t="str">
        <f t="shared" si="3"/>
        <v>409.750</v>
      </c>
      <c r="CE66" t="str">
        <f t="shared" si="4"/>
        <v>409.750 Y131.521</v>
      </c>
      <c r="CF66" t="str">
        <f t="shared" si="5"/>
        <v>131.521</v>
      </c>
      <c r="CI66">
        <f>IF(BV66="A",((CD66*'Input Output'!$E$5)+'Input Output'!$H$5),IF(BV66="B",(CD66*'Input Output'!$E$8)+'Input Output'!$H$8,IF(BV66="C",(CD66*'Input Output'!$E$11)+'Input Output'!$H$11,"")))</f>
        <v>409.75</v>
      </c>
      <c r="CJ66">
        <f>IF(BV66="A",(CF66*'Input Output'!$E$6)+'Input Output'!$H$6,IF(BV66="B",(CF66*'Input Output'!$E$9)+'Input Output'!$H$9,IF(BV66="C",(CF66*'Input Output'!$E$12)+'Input Output'!$H$12,"")))</f>
        <v>131.52099999999999</v>
      </c>
      <c r="CL66" t="str">
        <f t="shared" si="6"/>
        <v xml:space="preserve">G01 X409.75 Y131.521 </v>
      </c>
    </row>
    <row r="67" spans="1:90" x14ac:dyDescent="0.25">
      <c r="A67">
        <v>101</v>
      </c>
      <c r="B67" t="s">
        <v>50</v>
      </c>
      <c r="C67">
        <v>51</v>
      </c>
      <c r="D67" t="str">
        <f t="shared" si="8"/>
        <v>G01 X485.386 Y334.222</v>
      </c>
      <c r="E67">
        <f t="shared" si="375"/>
        <v>11.71875</v>
      </c>
      <c r="F67">
        <f t="shared" si="46"/>
        <v>703.125</v>
      </c>
      <c r="G67">
        <v>49</v>
      </c>
      <c r="H67" s="44">
        <f>IF(K67=0,'Input Output'!$G$24,'Input Output'!$G$23)</f>
        <v>0.46875</v>
      </c>
      <c r="I67" s="46" t="str">
        <f t="shared" ref="I67" si="881">D67</f>
        <v>G01 X485.386 Y334.222</v>
      </c>
      <c r="J67" s="38" t="str">
        <f t="shared" ref="J67" si="882">IF(K67=0,"F2000",IF(K67=2,"F1",""))</f>
        <v>F2000</v>
      </c>
      <c r="K67" s="45">
        <f t="shared" si="9"/>
        <v>0</v>
      </c>
      <c r="L67" s="3"/>
      <c r="M67" s="44">
        <f>IF(P67=0,'Input Output'!$G$24,'Input Output'!$G$23)</f>
        <v>20.745000000000001</v>
      </c>
      <c r="N67" s="46" t="str">
        <f t="shared" ref="N67" si="883">I67</f>
        <v>G01 X485.386 Y334.222</v>
      </c>
      <c r="O67" s="38" t="str">
        <f t="shared" ref="O67" si="884">IF(P67=0,"F2000",IF(P67=2,"F1",""))</f>
        <v/>
      </c>
      <c r="P67" s="45">
        <f t="shared" si="10"/>
        <v>1</v>
      </c>
      <c r="Q67" s="3"/>
      <c r="R67" s="44">
        <f>IF(U67=0,'Input Output'!$G$24,'Input Output'!$G$23)</f>
        <v>20.745000000000001</v>
      </c>
      <c r="S67" s="46" t="str">
        <f t="shared" si="87"/>
        <v>G01 X485.386 Y334.222</v>
      </c>
      <c r="T67" s="38" t="str">
        <f t="shared" ref="T67" si="885">IF(U67=0,"F2000",IF(U67=2,"F1",""))</f>
        <v/>
      </c>
      <c r="U67" s="45">
        <f t="shared" si="11"/>
        <v>1</v>
      </c>
      <c r="W67" s="44">
        <f>IF(Z67=0,'Input Output'!$G$24,'Input Output'!$G$23)</f>
        <v>20.745000000000001</v>
      </c>
      <c r="X67" s="46" t="str">
        <f t="shared" ref="X67" si="886">S67</f>
        <v>G01 X485.386 Y334.222</v>
      </c>
      <c r="Y67" s="38" t="str">
        <f t="shared" ref="Y67" si="887">IF(Z67=0,"F2000",IF(Z67=2,"F1",""))</f>
        <v/>
      </c>
      <c r="Z67" s="45">
        <f t="shared" si="12"/>
        <v>1</v>
      </c>
      <c r="AB67" s="44">
        <f>IF(AE67=0,'Input Output'!$G$24,'Input Output'!$G$23)</f>
        <v>20.745000000000001</v>
      </c>
      <c r="AC67" s="46" t="str">
        <f t="shared" ref="AC67" si="888">X67</f>
        <v>G01 X485.386 Y334.222</v>
      </c>
      <c r="AD67" s="38" t="str">
        <f t="shared" ref="AD67" si="889">IF(AE67=0,"F2000",IF(AE67=2,"F1",""))</f>
        <v/>
      </c>
      <c r="AE67" s="45">
        <f t="shared" si="13"/>
        <v>1</v>
      </c>
      <c r="AG67" s="44">
        <f>IF(AJ67=0,'Input Output'!$G$24,'Input Output'!$G$23)</f>
        <v>20.745000000000001</v>
      </c>
      <c r="AH67" s="46" t="str">
        <f t="shared" ref="AH67" si="890">AC67</f>
        <v>G01 X485.386 Y334.222</v>
      </c>
      <c r="AI67" s="38" t="str">
        <f t="shared" ref="AI67" si="891">IF(AJ67=0,"F2000",IF(AJ67=2,"F1",""))</f>
        <v/>
      </c>
      <c r="AJ67" s="45">
        <f t="shared" si="14"/>
        <v>1</v>
      </c>
      <c r="AL67" s="44">
        <f>IF(AO67=0,'Input Output'!$G$24,'Input Output'!$G$23)</f>
        <v>20.745000000000001</v>
      </c>
      <c r="AM67" s="46" t="str">
        <f t="shared" ref="AM67" si="892">AH67</f>
        <v>G01 X485.386 Y334.222</v>
      </c>
      <c r="AN67" s="38" t="str">
        <f t="shared" ref="AN67" si="893">IF(AO67=0,"F2000",IF(AO67=2,"F1",""))</f>
        <v/>
      </c>
      <c r="AO67" s="45">
        <f t="shared" si="15"/>
        <v>1</v>
      </c>
      <c r="AQ67" s="44">
        <f>IF(AT67=0,'Input Output'!$G$24,'Input Output'!$G$23)</f>
        <v>20.745000000000001</v>
      </c>
      <c r="AR67" s="46" t="str">
        <f t="shared" ref="AR67" si="894">AM67</f>
        <v>G01 X485.386 Y334.222</v>
      </c>
      <c r="AS67" s="38" t="str">
        <f>""</f>
        <v/>
      </c>
      <c r="AT67" s="45">
        <f t="shared" si="16"/>
        <v>1</v>
      </c>
      <c r="AV67" s="44">
        <f>IF(AY67=0,'Input Output'!$G$24,'Input Output'!$G$23)</f>
        <v>20.745000000000001</v>
      </c>
      <c r="AW67" s="46" t="str">
        <f t="shared" ref="AW67" si="895">AR67</f>
        <v>G01 X485.386 Y334.222</v>
      </c>
      <c r="AX67" s="38" t="str">
        <f t="shared" ref="AX67" si="896">IF(AY67=0,"F2000",IF(AY67=2,"F1",""))</f>
        <v/>
      </c>
      <c r="AY67" s="45">
        <f t="shared" si="17"/>
        <v>1</v>
      </c>
      <c r="BA67" s="44">
        <f>IF(BD67=0,'Input Output'!$G$24,'Input Output'!$G$23)</f>
        <v>20.745000000000001</v>
      </c>
      <c r="BB67" s="46" t="str">
        <f t="shared" ref="BB67" si="897">AW67</f>
        <v>G01 X485.386 Y334.222</v>
      </c>
      <c r="BC67" s="38" t="str">
        <f t="shared" ref="BC67" si="898">IF(BD67=0,"F2000",IF(BD67=2,"F1",""))</f>
        <v/>
      </c>
      <c r="BD67" s="45">
        <f t="shared" si="18"/>
        <v>1</v>
      </c>
      <c r="BF67" s="44">
        <f>IF(BI67=0,'Input Output'!$G$24,'Input Output'!$G$23)</f>
        <v>20.745000000000001</v>
      </c>
      <c r="BG67" s="46" t="str">
        <f t="shared" ref="BG67" si="899">BB67</f>
        <v>G01 X485.386 Y334.222</v>
      </c>
      <c r="BH67" s="38" t="str">
        <f t="shared" ref="BH67" si="900">IF(BI67=0,"F2000",IF(BI67=2,"F1",""))</f>
        <v/>
      </c>
      <c r="BI67" s="45">
        <f t="shared" si="19"/>
        <v>1</v>
      </c>
      <c r="BK67" s="44">
        <f>IF(BN67=0,'Input Output'!$G$24,'Input Output'!$G$23)</f>
        <v>20.745000000000001</v>
      </c>
      <c r="BL67" s="46" t="str">
        <f t="shared" ref="BL67" si="901">BG67</f>
        <v>G01 X485.386 Y334.222</v>
      </c>
      <c r="BM67" s="38" t="str">
        <f t="shared" ref="BM67" si="902">IF(BN67=0,"F2000",IF(BN67=2,"F1",""))</f>
        <v/>
      </c>
      <c r="BN67" s="45">
        <f t="shared" si="20"/>
        <v>1</v>
      </c>
      <c r="BS67">
        <v>1</v>
      </c>
      <c r="BT67" s="15">
        <f t="shared" si="0"/>
        <v>0.40589765828274094</v>
      </c>
      <c r="BU67" s="15">
        <f t="shared" si="7"/>
        <v>24.353859496964457</v>
      </c>
      <c r="BV67" s="15" t="s">
        <v>457</v>
      </c>
      <c r="BW67" t="s">
        <v>555</v>
      </c>
      <c r="BZ67" s="19">
        <f>'Input Output'!$E$20/1153</f>
        <v>0.46834345186470078</v>
      </c>
      <c r="CA67" t="str">
        <f t="shared" si="1"/>
        <v>1</v>
      </c>
      <c r="CC67" t="str">
        <f t="shared" si="2"/>
        <v>G01 X415.410</v>
      </c>
      <c r="CD67" t="str">
        <f t="shared" si="3"/>
        <v>415.410</v>
      </c>
      <c r="CE67" t="str">
        <f t="shared" si="4"/>
        <v>415.410 Y139.476</v>
      </c>
      <c r="CF67" t="str">
        <f t="shared" si="5"/>
        <v>139.476</v>
      </c>
      <c r="CI67">
        <f>IF(BV67="A",((CD67*'Input Output'!$E$5)+'Input Output'!$H$5),IF(BV67="B",(CD67*'Input Output'!$E$8)+'Input Output'!$H$8,IF(BV67="C",(CD67*'Input Output'!$E$11)+'Input Output'!$H$11,"")))</f>
        <v>415.41</v>
      </c>
      <c r="CJ67">
        <f>IF(BV67="A",(CF67*'Input Output'!$E$6)+'Input Output'!$H$6,IF(BV67="B",(CF67*'Input Output'!$E$9)+'Input Output'!$H$9,IF(BV67="C",(CF67*'Input Output'!$E$12)+'Input Output'!$H$12,"")))</f>
        <v>139.476</v>
      </c>
      <c r="CL67" t="str">
        <f t="shared" si="6"/>
        <v xml:space="preserve">G01 X415.41 Y139.476 </v>
      </c>
    </row>
    <row r="68" spans="1:90" x14ac:dyDescent="0.25">
      <c r="A68">
        <v>103</v>
      </c>
      <c r="B68" t="s">
        <v>51</v>
      </c>
      <c r="C68">
        <v>52</v>
      </c>
      <c r="D68" t="str">
        <f t="shared" si="8"/>
        <v>G04 P7.38</v>
      </c>
      <c r="E68">
        <f>F68/60</f>
        <v>11.841749999999999</v>
      </c>
      <c r="F68">
        <f>F67+'Input Output'!$E$25</f>
        <v>710.505</v>
      </c>
      <c r="G68">
        <v>50</v>
      </c>
      <c r="H68" s="47">
        <f t="shared" ref="H68" si="903">_xlfn.NUMBERVALUE(RIGHT(I68,LEN(I68)-(FIND("P",I68))))</f>
        <v>0</v>
      </c>
      <c r="I68" s="46" t="str">
        <f>IF(K68=2,"G04 P"&amp;(ROUND(K$13,3)),IF(K68=0,"G04 P0","G04 P"&amp;'Input Output'!$E$25))</f>
        <v>G04 P0</v>
      </c>
      <c r="J68" s="38" t="str">
        <f>""</f>
        <v/>
      </c>
      <c r="K68" s="45">
        <f t="shared" si="9"/>
        <v>0</v>
      </c>
      <c r="L68" s="3"/>
      <c r="M68" s="47">
        <f t="shared" ref="M68" si="904">_xlfn.NUMBERVALUE(RIGHT(N68,LEN(N68)-(FIND("P",N68))))</f>
        <v>7.38</v>
      </c>
      <c r="N68" s="46" t="str">
        <f>IF(P68=2,"G04 P"&amp;(ROUND(P$13,3)),IF(P68=0,"G04 P0","G04 P"&amp;'Input Output'!$E$25))</f>
        <v>G04 P7.38</v>
      </c>
      <c r="O68" s="38" t="str">
        <f>""</f>
        <v/>
      </c>
      <c r="P68" s="45">
        <f t="shared" si="10"/>
        <v>1</v>
      </c>
      <c r="Q68" s="3"/>
      <c r="R68" s="47">
        <f t="shared" ref="R68" si="905">_xlfn.NUMBERVALUE(RIGHT(S68,LEN(S68)-(FIND("P",S68))))</f>
        <v>7.38</v>
      </c>
      <c r="S68" s="46" t="str">
        <f>IF(U68=2,"G04 P"&amp;(ROUND(U$13,3)),IF(U68=0,"G04 P0","G04 P"&amp;'Input Output'!$E$25))</f>
        <v>G04 P7.38</v>
      </c>
      <c r="T68" s="38" t="str">
        <f>""</f>
        <v/>
      </c>
      <c r="U68" s="45">
        <f t="shared" si="11"/>
        <v>1</v>
      </c>
      <c r="W68" s="47">
        <f t="shared" ref="W68" si="906">_xlfn.NUMBERVALUE(RIGHT(X68,LEN(X68)-(FIND("P",X68))))</f>
        <v>7.38</v>
      </c>
      <c r="X68" s="46" t="str">
        <f>IF(Z68=2,"G04 P"&amp;(ROUND(Z$13,3)),IF(Z68=0,"G04 P0","G04 P"&amp;'Input Output'!$E$25))</f>
        <v>G04 P7.38</v>
      </c>
      <c r="Y68" s="38" t="str">
        <f>""</f>
        <v/>
      </c>
      <c r="Z68" s="45">
        <f t="shared" si="12"/>
        <v>1</v>
      </c>
      <c r="AB68" s="47">
        <f t="shared" ref="AB68" si="907">_xlfn.NUMBERVALUE(RIGHT(AC68,LEN(AC68)-(FIND("P",AC68))))</f>
        <v>7.38</v>
      </c>
      <c r="AC68" s="46" t="str">
        <f>IF(AE68=2,"G04 P"&amp;(ROUND(AE$13,3)),IF(AE68=0,"G04 P0","G04 P"&amp;'Input Output'!$E$25))</f>
        <v>G04 P7.38</v>
      </c>
      <c r="AD68" s="38" t="str">
        <f>""</f>
        <v/>
      </c>
      <c r="AE68" s="45">
        <f t="shared" si="13"/>
        <v>1</v>
      </c>
      <c r="AG68" s="47">
        <f t="shared" ref="AG68" si="908">_xlfn.NUMBERVALUE(RIGHT(AH68,LEN(AH68)-(FIND("P",AH68))))</f>
        <v>7.38</v>
      </c>
      <c r="AH68" s="46" t="str">
        <f>IF(AJ68=2,"G04 P"&amp;(ROUND(AJ$13,3)),IF(AJ68=0,"G04 P0","G04 P"&amp;'Input Output'!$E$25))</f>
        <v>G04 P7.38</v>
      </c>
      <c r="AI68" s="38" t="str">
        <f>""</f>
        <v/>
      </c>
      <c r="AJ68" s="45">
        <f t="shared" si="14"/>
        <v>1</v>
      </c>
      <c r="AL68" s="47">
        <f t="shared" ref="AL68" si="909">_xlfn.NUMBERVALUE(RIGHT(AM68,LEN(AM68)-(FIND("P",AM68))))</f>
        <v>7.38</v>
      </c>
      <c r="AM68" s="46" t="str">
        <f>IF(AO68=2,"G04 P"&amp;(ROUND(AO$13,3)),IF(AO68=0,"G04 P0","G04 P"&amp;'Input Output'!$E$25))</f>
        <v>G04 P7.38</v>
      </c>
      <c r="AN68" s="38" t="str">
        <f>""</f>
        <v/>
      </c>
      <c r="AO68" s="45">
        <f t="shared" si="15"/>
        <v>1</v>
      </c>
      <c r="AQ68" s="47">
        <f t="shared" ref="AQ68" si="910">_xlfn.NUMBERVALUE(RIGHT(AR68,LEN(AR68)-(FIND("P",AR68))))</f>
        <v>7.38</v>
      </c>
      <c r="AR68" s="46" t="str">
        <f>IF(AT68=2,"G04 P"&amp;(ROUND(AT$13,3)),IF(AT68=0,"G04 P0","G04 P"&amp;'Input Output'!$E$25))</f>
        <v>G04 P7.38</v>
      </c>
      <c r="AS68" s="38" t="str">
        <f t="shared" ref="AS68" si="911">IF(AT68=0,"F2000",IF(AT68=2,"F1",""))</f>
        <v/>
      </c>
      <c r="AT68" s="45">
        <f t="shared" si="16"/>
        <v>1</v>
      </c>
      <c r="AV68" s="47">
        <f t="shared" ref="AV68" si="912">_xlfn.NUMBERVALUE(RIGHT(AW68,LEN(AW68)-(FIND("P",AW68))))</f>
        <v>7.38</v>
      </c>
      <c r="AW68" s="46" t="str">
        <f>IF(AY68=2,"G04 P"&amp;(ROUND(AY$13,3)),IF(AY68=0,"G04 P0","G04 P"&amp;'Input Output'!$E$25))</f>
        <v>G04 P7.38</v>
      </c>
      <c r="AX68" s="38" t="str">
        <f>""</f>
        <v/>
      </c>
      <c r="AY68" s="45">
        <f t="shared" si="17"/>
        <v>1</v>
      </c>
      <c r="BA68" s="47">
        <f t="shared" ref="BA68" si="913">_xlfn.NUMBERVALUE(RIGHT(BB68,LEN(BB68)-(FIND("P",BB68))))</f>
        <v>7.38</v>
      </c>
      <c r="BB68" s="46" t="str">
        <f>IF(BD68=2,"G04 P"&amp;(ROUND(BD$13,3)),IF(BD68=0,"G04 P0","G04 P"&amp;'Input Output'!$E$25))</f>
        <v>G04 P7.38</v>
      </c>
      <c r="BC68" s="38" t="str">
        <f>""</f>
        <v/>
      </c>
      <c r="BD68" s="45">
        <f t="shared" si="18"/>
        <v>1</v>
      </c>
      <c r="BF68" s="47">
        <f t="shared" ref="BF68" si="914">_xlfn.NUMBERVALUE(RIGHT(BG68,LEN(BG68)-(FIND("P",BG68))))</f>
        <v>7.38</v>
      </c>
      <c r="BG68" s="46" t="str">
        <f>IF(BI68=2,"G04 P"&amp;(ROUND(BI$13,3)),IF(BI68=0,"G04 P0","G04 P"&amp;'Input Output'!$E$25))</f>
        <v>G04 P7.38</v>
      </c>
      <c r="BH68" s="38" t="str">
        <f>""</f>
        <v/>
      </c>
      <c r="BI68" s="45">
        <f t="shared" si="19"/>
        <v>1</v>
      </c>
      <c r="BK68" s="47">
        <f t="shared" ref="BK68" si="915">_xlfn.NUMBERVALUE(RIGHT(BL68,LEN(BL68)-(FIND("P",BL68))))</f>
        <v>7.38</v>
      </c>
      <c r="BL68" s="46" t="str">
        <f>IF(BN68=2,"G04 P"&amp;(ROUND(BN$13,3)),IF(BN68=0,"G04 P0","G04 P"&amp;'Input Output'!$E$25))</f>
        <v>G04 P7.38</v>
      </c>
      <c r="BM68" s="38" t="str">
        <f>""</f>
        <v/>
      </c>
      <c r="BN68" s="45">
        <f t="shared" si="20"/>
        <v>1</v>
      </c>
      <c r="BS68">
        <v>1</v>
      </c>
      <c r="BT68" s="15">
        <f t="shared" si="0"/>
        <v>0.41370338248048599</v>
      </c>
      <c r="BU68" s="15">
        <f t="shared" si="7"/>
        <v>24.822202948829158</v>
      </c>
      <c r="BV68" s="15" t="s">
        <v>457</v>
      </c>
      <c r="BW68" t="s">
        <v>556</v>
      </c>
      <c r="BZ68" s="19">
        <f>'Input Output'!$E$20/1153</f>
        <v>0.46834345186470078</v>
      </c>
      <c r="CA68" t="str">
        <f t="shared" si="1"/>
        <v>1</v>
      </c>
      <c r="CC68" t="str">
        <f t="shared" si="2"/>
        <v>G01 X420.675</v>
      </c>
      <c r="CD68" t="str">
        <f t="shared" si="3"/>
        <v>420.675</v>
      </c>
      <c r="CE68" t="str">
        <f t="shared" si="4"/>
        <v>420.675 Y147.702</v>
      </c>
      <c r="CF68" t="str">
        <f t="shared" si="5"/>
        <v>147.702</v>
      </c>
      <c r="CI68">
        <f>IF(BV68="A",((CD68*'Input Output'!$E$5)+'Input Output'!$H$5),IF(BV68="B",(CD68*'Input Output'!$E$8)+'Input Output'!$H$8,IF(BV68="C",(CD68*'Input Output'!$E$11)+'Input Output'!$H$11,"")))</f>
        <v>420.67500000000001</v>
      </c>
      <c r="CJ68">
        <f>IF(BV68="A",(CF68*'Input Output'!$E$6)+'Input Output'!$H$6,IF(BV68="B",(CF68*'Input Output'!$E$9)+'Input Output'!$H$9,IF(BV68="C",(CF68*'Input Output'!$E$12)+'Input Output'!$H$12,"")))</f>
        <v>147.702</v>
      </c>
      <c r="CL68" t="str">
        <f t="shared" si="6"/>
        <v xml:space="preserve">G01 X420.675 Y147.702 </v>
      </c>
    </row>
    <row r="69" spans="1:90" x14ac:dyDescent="0.25">
      <c r="A69">
        <v>105</v>
      </c>
      <c r="B69" t="s">
        <v>52</v>
      </c>
      <c r="C69">
        <v>53</v>
      </c>
      <c r="D69" t="str">
        <f t="shared" si="8"/>
        <v>G01 X489.235 Y322.571</v>
      </c>
      <c r="E69">
        <f t="shared" si="411"/>
        <v>12.1875</v>
      </c>
      <c r="F69">
        <f t="shared" si="46"/>
        <v>731.25</v>
      </c>
      <c r="G69">
        <v>51</v>
      </c>
      <c r="H69" s="44">
        <f>IF(K69=0,'Input Output'!$G$24,'Input Output'!$G$23)</f>
        <v>0.46875</v>
      </c>
      <c r="I69" s="46" t="str">
        <f t="shared" ref="I69" si="916">D69</f>
        <v>G01 X489.235 Y322.571</v>
      </c>
      <c r="J69" s="38" t="str">
        <f t="shared" ref="J69" si="917">IF(K69=0,"F2000",IF(K69=2,"F1",""))</f>
        <v>F2000</v>
      </c>
      <c r="K69" s="45">
        <f t="shared" si="9"/>
        <v>0</v>
      </c>
      <c r="L69" s="3"/>
      <c r="M69" s="44">
        <f>IF(P69=0,'Input Output'!$G$24,'Input Output'!$G$23)</f>
        <v>20.745000000000001</v>
      </c>
      <c r="N69" s="46" t="str">
        <f t="shared" ref="N69" si="918">I69</f>
        <v>G01 X489.235 Y322.571</v>
      </c>
      <c r="O69" s="38" t="str">
        <f t="shared" ref="O69" si="919">IF(P69=0,"F2000",IF(P69=2,"F1",""))</f>
        <v/>
      </c>
      <c r="P69" s="45">
        <f t="shared" si="10"/>
        <v>1</v>
      </c>
      <c r="Q69" s="3"/>
      <c r="R69" s="44">
        <f>IF(U69=0,'Input Output'!$G$24,'Input Output'!$G$23)</f>
        <v>20.745000000000001</v>
      </c>
      <c r="S69" s="46" t="str">
        <f t="shared" ref="S69" si="920">N69</f>
        <v>G01 X489.235 Y322.571</v>
      </c>
      <c r="T69" s="38" t="str">
        <f t="shared" ref="T69" si="921">IF(U69=0,"F2000",IF(U69=2,"F1",""))</f>
        <v/>
      </c>
      <c r="U69" s="45">
        <f t="shared" si="11"/>
        <v>1</v>
      </c>
      <c r="W69" s="44">
        <f>IF(Z69=0,'Input Output'!$G$24,'Input Output'!$G$23)</f>
        <v>20.745000000000001</v>
      </c>
      <c r="X69" s="46" t="str">
        <f t="shared" ref="X69" si="922">S69</f>
        <v>G01 X489.235 Y322.571</v>
      </c>
      <c r="Y69" s="38" t="str">
        <f t="shared" ref="Y69" si="923">IF(Z69=0,"F2000",IF(Z69=2,"F1",""))</f>
        <v/>
      </c>
      <c r="Z69" s="45">
        <f t="shared" si="12"/>
        <v>1</v>
      </c>
      <c r="AB69" s="44">
        <f>IF(AE69=0,'Input Output'!$G$24,'Input Output'!$G$23)</f>
        <v>20.745000000000001</v>
      </c>
      <c r="AC69" s="46" t="str">
        <f t="shared" ref="AC69" si="924">X69</f>
        <v>G01 X489.235 Y322.571</v>
      </c>
      <c r="AD69" s="38" t="str">
        <f t="shared" ref="AD69" si="925">IF(AE69=0,"F2000",IF(AE69=2,"F1",""))</f>
        <v/>
      </c>
      <c r="AE69" s="45">
        <f t="shared" si="13"/>
        <v>1</v>
      </c>
      <c r="AG69" s="44">
        <f>IF(AJ69=0,'Input Output'!$G$24,'Input Output'!$G$23)</f>
        <v>20.745000000000001</v>
      </c>
      <c r="AH69" s="46" t="str">
        <f t="shared" ref="AH69" si="926">AC69</f>
        <v>G01 X489.235 Y322.571</v>
      </c>
      <c r="AI69" s="38" t="str">
        <f t="shared" ref="AI69" si="927">IF(AJ69=0,"F2000",IF(AJ69=2,"F1",""))</f>
        <v/>
      </c>
      <c r="AJ69" s="45">
        <f t="shared" si="14"/>
        <v>1</v>
      </c>
      <c r="AL69" s="44">
        <f>IF(AO69=0,'Input Output'!$G$24,'Input Output'!$G$23)</f>
        <v>20.745000000000001</v>
      </c>
      <c r="AM69" s="46" t="str">
        <f t="shared" ref="AM69" si="928">AH69</f>
        <v>G01 X489.235 Y322.571</v>
      </c>
      <c r="AN69" s="38" t="str">
        <f t="shared" ref="AN69" si="929">IF(AO69=0,"F2000",IF(AO69=2,"F1",""))</f>
        <v/>
      </c>
      <c r="AO69" s="45">
        <f t="shared" si="15"/>
        <v>1</v>
      </c>
      <c r="AQ69" s="44">
        <f>IF(AT69=0,'Input Output'!$G$24,'Input Output'!$G$23)</f>
        <v>20.745000000000001</v>
      </c>
      <c r="AR69" s="46" t="str">
        <f t="shared" ref="AR69" si="930">AM69</f>
        <v>G01 X489.235 Y322.571</v>
      </c>
      <c r="AS69" s="38" t="str">
        <f>""</f>
        <v/>
      </c>
      <c r="AT69" s="45">
        <f t="shared" si="16"/>
        <v>1</v>
      </c>
      <c r="AV69" s="44">
        <f>IF(AY69=0,'Input Output'!$G$24,'Input Output'!$G$23)</f>
        <v>20.745000000000001</v>
      </c>
      <c r="AW69" s="46" t="str">
        <f t="shared" ref="AW69" si="931">AR69</f>
        <v>G01 X489.235 Y322.571</v>
      </c>
      <c r="AX69" s="38" t="str">
        <f t="shared" ref="AX69" si="932">IF(AY69=0,"F2000",IF(AY69=2,"F1",""))</f>
        <v/>
      </c>
      <c r="AY69" s="45">
        <f t="shared" si="17"/>
        <v>1</v>
      </c>
      <c r="BA69" s="44">
        <f>IF(BD69=0,'Input Output'!$G$24,'Input Output'!$G$23)</f>
        <v>20.745000000000001</v>
      </c>
      <c r="BB69" s="46" t="str">
        <f t="shared" ref="BB69" si="933">AW69</f>
        <v>G01 X489.235 Y322.571</v>
      </c>
      <c r="BC69" s="38" t="str">
        <f t="shared" ref="BC69" si="934">IF(BD69=0,"F2000",IF(BD69=2,"F1",""))</f>
        <v/>
      </c>
      <c r="BD69" s="45">
        <f t="shared" si="18"/>
        <v>1</v>
      </c>
      <c r="BF69" s="44">
        <f>IF(BI69=0,'Input Output'!$G$24,'Input Output'!$G$23)</f>
        <v>20.745000000000001</v>
      </c>
      <c r="BG69" s="46" t="str">
        <f t="shared" ref="BG69" si="935">BB69</f>
        <v>G01 X489.235 Y322.571</v>
      </c>
      <c r="BH69" s="38" t="str">
        <f t="shared" ref="BH69" si="936">IF(BI69=0,"F2000",IF(BI69=2,"F1",""))</f>
        <v/>
      </c>
      <c r="BI69" s="45">
        <f t="shared" si="19"/>
        <v>1</v>
      </c>
      <c r="BK69" s="44">
        <f>IF(BN69=0,'Input Output'!$G$24,'Input Output'!$G$23)</f>
        <v>20.745000000000001</v>
      </c>
      <c r="BL69" s="46" t="str">
        <f t="shared" ref="BL69" si="937">BG69</f>
        <v>G01 X489.235 Y322.571</v>
      </c>
      <c r="BM69" s="38" t="str">
        <f t="shared" ref="BM69" si="938">IF(BN69=0,"F2000",IF(BN69=2,"F1",""))</f>
        <v/>
      </c>
      <c r="BN69" s="45">
        <f t="shared" si="20"/>
        <v>1</v>
      </c>
      <c r="BS69">
        <v>1</v>
      </c>
      <c r="BT69" s="15">
        <f t="shared" si="0"/>
        <v>0.42150910667823099</v>
      </c>
      <c r="BU69" s="15">
        <f t="shared" si="7"/>
        <v>25.290546400693859</v>
      </c>
      <c r="BV69" s="15" t="s">
        <v>457</v>
      </c>
      <c r="BW69" t="s">
        <v>557</v>
      </c>
      <c r="BZ69" s="19">
        <f>'Input Output'!$E$20/1153</f>
        <v>0.46834345186470078</v>
      </c>
      <c r="CA69" t="str">
        <f t="shared" si="1"/>
        <v>1</v>
      </c>
      <c r="CC69" t="str">
        <f t="shared" si="2"/>
        <v>G01 X425.530</v>
      </c>
      <c r="CD69" t="str">
        <f t="shared" si="3"/>
        <v>425.530</v>
      </c>
      <c r="CE69" t="str">
        <f t="shared" si="4"/>
        <v>425.530 Y156.177</v>
      </c>
      <c r="CF69" t="str">
        <f t="shared" si="5"/>
        <v>156.177</v>
      </c>
      <c r="CI69">
        <f>IF(BV69="A",((CD69*'Input Output'!$E$5)+'Input Output'!$H$5),IF(BV69="B",(CD69*'Input Output'!$E$8)+'Input Output'!$H$8,IF(BV69="C",(CD69*'Input Output'!$E$11)+'Input Output'!$H$11,"")))</f>
        <v>425.53</v>
      </c>
      <c r="CJ69">
        <f>IF(BV69="A",(CF69*'Input Output'!$E$6)+'Input Output'!$H$6,IF(BV69="B",(CF69*'Input Output'!$E$9)+'Input Output'!$H$9,IF(BV69="C",(CF69*'Input Output'!$E$12)+'Input Output'!$H$12,"")))</f>
        <v>156.17699999999999</v>
      </c>
      <c r="CL69" t="str">
        <f t="shared" si="6"/>
        <v xml:space="preserve">G01 X425.53 Y156.177 </v>
      </c>
    </row>
    <row r="70" spans="1:90" x14ac:dyDescent="0.25">
      <c r="A70">
        <v>107</v>
      </c>
      <c r="B70" t="s">
        <v>53</v>
      </c>
      <c r="C70">
        <v>54</v>
      </c>
      <c r="D70" t="str">
        <f t="shared" si="8"/>
        <v>G04 P7.38</v>
      </c>
      <c r="E70">
        <f>F70/60</f>
        <v>12.310499999999999</v>
      </c>
      <c r="F70">
        <f>F69+'Input Output'!$E$25</f>
        <v>738.63</v>
      </c>
      <c r="G70">
        <v>52</v>
      </c>
      <c r="H70" s="47">
        <f t="shared" ref="H70" si="939">_xlfn.NUMBERVALUE(RIGHT(I70,LEN(I70)-(FIND("P",I70))))</f>
        <v>0</v>
      </c>
      <c r="I70" s="46" t="str">
        <f>IF(K70=2,"G04 P"&amp;(ROUND(K$13,3)),IF(K70=0,"G04 P0","G04 P"&amp;'Input Output'!$E$25))</f>
        <v>G04 P0</v>
      </c>
      <c r="J70" s="38" t="str">
        <f>""</f>
        <v/>
      </c>
      <c r="K70" s="45">
        <f t="shared" si="9"/>
        <v>0</v>
      </c>
      <c r="L70" s="3"/>
      <c r="M70" s="47">
        <f t="shared" ref="M70" si="940">_xlfn.NUMBERVALUE(RIGHT(N70,LEN(N70)-(FIND("P",N70))))</f>
        <v>7.38</v>
      </c>
      <c r="N70" s="46" t="str">
        <f>IF(P70=2,"G04 P"&amp;(ROUND(P$13,3)),IF(P70=0,"G04 P0","G04 P"&amp;'Input Output'!$E$25))</f>
        <v>G04 P7.38</v>
      </c>
      <c r="O70" s="38" t="str">
        <f>""</f>
        <v/>
      </c>
      <c r="P70" s="45">
        <f t="shared" si="10"/>
        <v>1</v>
      </c>
      <c r="Q70" s="3"/>
      <c r="R70" s="47">
        <f t="shared" ref="R70" si="941">_xlfn.NUMBERVALUE(RIGHT(S70,LEN(S70)-(FIND("P",S70))))</f>
        <v>7.38</v>
      </c>
      <c r="S70" s="46" t="str">
        <f>IF(U70=2,"G04 P"&amp;(ROUND(U$13,3)),IF(U70=0,"G04 P0","G04 P"&amp;'Input Output'!$E$25))</f>
        <v>G04 P7.38</v>
      </c>
      <c r="T70" s="38" t="str">
        <f>""</f>
        <v/>
      </c>
      <c r="U70" s="45">
        <f t="shared" si="11"/>
        <v>1</v>
      </c>
      <c r="W70" s="47">
        <f t="shared" ref="W70" si="942">_xlfn.NUMBERVALUE(RIGHT(X70,LEN(X70)-(FIND("P",X70))))</f>
        <v>7.38</v>
      </c>
      <c r="X70" s="46" t="str">
        <f>IF(Z70=2,"G04 P"&amp;(ROUND(Z$13,3)),IF(Z70=0,"G04 P0","G04 P"&amp;'Input Output'!$E$25))</f>
        <v>G04 P7.38</v>
      </c>
      <c r="Y70" s="38" t="str">
        <f>""</f>
        <v/>
      </c>
      <c r="Z70" s="45">
        <f t="shared" si="12"/>
        <v>1</v>
      </c>
      <c r="AB70" s="47">
        <f t="shared" ref="AB70" si="943">_xlfn.NUMBERVALUE(RIGHT(AC70,LEN(AC70)-(FIND("P",AC70))))</f>
        <v>7.38</v>
      </c>
      <c r="AC70" s="46" t="str">
        <f>IF(AE70=2,"G04 P"&amp;(ROUND(AE$13,3)),IF(AE70=0,"G04 P0","G04 P"&amp;'Input Output'!$E$25))</f>
        <v>G04 P7.38</v>
      </c>
      <c r="AD70" s="38" t="str">
        <f>""</f>
        <v/>
      </c>
      <c r="AE70" s="45">
        <f t="shared" si="13"/>
        <v>1</v>
      </c>
      <c r="AG70" s="47">
        <f t="shared" ref="AG70" si="944">_xlfn.NUMBERVALUE(RIGHT(AH70,LEN(AH70)-(FIND("P",AH70))))</f>
        <v>7.38</v>
      </c>
      <c r="AH70" s="46" t="str">
        <f>IF(AJ70=2,"G04 P"&amp;(ROUND(AJ$13,3)),IF(AJ70=0,"G04 P0","G04 P"&amp;'Input Output'!$E$25))</f>
        <v>G04 P7.38</v>
      </c>
      <c r="AI70" s="38" t="str">
        <f>""</f>
        <v/>
      </c>
      <c r="AJ70" s="45">
        <f t="shared" si="14"/>
        <v>1</v>
      </c>
      <c r="AL70" s="47">
        <f t="shared" ref="AL70" si="945">_xlfn.NUMBERVALUE(RIGHT(AM70,LEN(AM70)-(FIND("P",AM70))))</f>
        <v>7.38</v>
      </c>
      <c r="AM70" s="46" t="str">
        <f>IF(AO70=2,"G04 P"&amp;(ROUND(AO$13,3)),IF(AO70=0,"G04 P0","G04 P"&amp;'Input Output'!$E$25))</f>
        <v>G04 P7.38</v>
      </c>
      <c r="AN70" s="38" t="str">
        <f>""</f>
        <v/>
      </c>
      <c r="AO70" s="45">
        <f t="shared" si="15"/>
        <v>1</v>
      </c>
      <c r="AQ70" s="47">
        <f t="shared" ref="AQ70" si="946">_xlfn.NUMBERVALUE(RIGHT(AR70,LEN(AR70)-(FIND("P",AR70))))</f>
        <v>7.38</v>
      </c>
      <c r="AR70" s="46" t="str">
        <f>IF(AT70=2,"G04 P"&amp;(ROUND(AT$13,3)),IF(AT70=0,"G04 P0","G04 P"&amp;'Input Output'!$E$25))</f>
        <v>G04 P7.38</v>
      </c>
      <c r="AS70" s="38" t="str">
        <f t="shared" ref="AS70" si="947">IF(AT70=0,"F2000",IF(AT70=2,"F1",""))</f>
        <v/>
      </c>
      <c r="AT70" s="45">
        <f t="shared" si="16"/>
        <v>1</v>
      </c>
      <c r="AV70" s="47">
        <f t="shared" ref="AV70" si="948">_xlfn.NUMBERVALUE(RIGHT(AW70,LEN(AW70)-(FIND("P",AW70))))</f>
        <v>7.38</v>
      </c>
      <c r="AW70" s="46" t="str">
        <f>IF(AY70=2,"G04 P"&amp;(ROUND(AY$13,3)),IF(AY70=0,"G04 P0","G04 P"&amp;'Input Output'!$E$25))</f>
        <v>G04 P7.38</v>
      </c>
      <c r="AX70" s="38" t="str">
        <f>""</f>
        <v/>
      </c>
      <c r="AY70" s="45">
        <f t="shared" si="17"/>
        <v>1</v>
      </c>
      <c r="BA70" s="47">
        <f t="shared" ref="BA70" si="949">_xlfn.NUMBERVALUE(RIGHT(BB70,LEN(BB70)-(FIND("P",BB70))))</f>
        <v>7.38</v>
      </c>
      <c r="BB70" s="46" t="str">
        <f>IF(BD70=2,"G04 P"&amp;(ROUND(BD$13,3)),IF(BD70=0,"G04 P0","G04 P"&amp;'Input Output'!$E$25))</f>
        <v>G04 P7.38</v>
      </c>
      <c r="BC70" s="38" t="str">
        <f>""</f>
        <v/>
      </c>
      <c r="BD70" s="45">
        <f t="shared" si="18"/>
        <v>1</v>
      </c>
      <c r="BF70" s="47">
        <f t="shared" ref="BF70" si="950">_xlfn.NUMBERVALUE(RIGHT(BG70,LEN(BG70)-(FIND("P",BG70))))</f>
        <v>7.38</v>
      </c>
      <c r="BG70" s="46" t="str">
        <f>IF(BI70=2,"G04 P"&amp;(ROUND(BI$13,3)),IF(BI70=0,"G04 P0","G04 P"&amp;'Input Output'!$E$25))</f>
        <v>G04 P7.38</v>
      </c>
      <c r="BH70" s="38" t="str">
        <f>""</f>
        <v/>
      </c>
      <c r="BI70" s="45">
        <f t="shared" si="19"/>
        <v>1</v>
      </c>
      <c r="BK70" s="47">
        <f t="shared" ref="BK70" si="951">_xlfn.NUMBERVALUE(RIGHT(BL70,LEN(BL70)-(FIND("P",BL70))))</f>
        <v>7.38</v>
      </c>
      <c r="BL70" s="46" t="str">
        <f>IF(BN70=2,"G04 P"&amp;(ROUND(BN$13,3)),IF(BN70=0,"G04 P0","G04 P"&amp;'Input Output'!$E$25))</f>
        <v>G04 P7.38</v>
      </c>
      <c r="BM70" s="38" t="str">
        <f>""</f>
        <v/>
      </c>
      <c r="BN70" s="45">
        <f t="shared" si="20"/>
        <v>1</v>
      </c>
      <c r="BS70">
        <v>1</v>
      </c>
      <c r="BT70" s="15">
        <f t="shared" si="0"/>
        <v>0.42931483087597599</v>
      </c>
      <c r="BU70" s="15">
        <f t="shared" si="7"/>
        <v>25.758889852558561</v>
      </c>
      <c r="BV70" s="15" t="s">
        <v>457</v>
      </c>
      <c r="BW70" t="s">
        <v>558</v>
      </c>
      <c r="BZ70" s="19">
        <f>'Input Output'!$E$20/1153</f>
        <v>0.46834345186470078</v>
      </c>
      <c r="CA70" t="str">
        <f t="shared" si="1"/>
        <v>1</v>
      </c>
      <c r="CC70" t="str">
        <f t="shared" si="2"/>
        <v>G01 X429.964</v>
      </c>
      <c r="CD70" t="str">
        <f t="shared" si="3"/>
        <v>429.964</v>
      </c>
      <c r="CE70" t="str">
        <f t="shared" si="4"/>
        <v>429.964 Y164.883</v>
      </c>
      <c r="CF70" t="str">
        <f t="shared" si="5"/>
        <v>164.883</v>
      </c>
      <c r="CI70">
        <f>IF(BV70="A",((CD70*'Input Output'!$E$5)+'Input Output'!$H$5),IF(BV70="B",(CD70*'Input Output'!$E$8)+'Input Output'!$H$8,IF(BV70="C",(CD70*'Input Output'!$E$11)+'Input Output'!$H$11,"")))</f>
        <v>429.964</v>
      </c>
      <c r="CJ70">
        <f>IF(BV70="A",(CF70*'Input Output'!$E$6)+'Input Output'!$H$6,IF(BV70="B",(CF70*'Input Output'!$E$9)+'Input Output'!$H$9,IF(BV70="C",(CF70*'Input Output'!$E$12)+'Input Output'!$H$12,"")))</f>
        <v>164.88300000000001</v>
      </c>
      <c r="CL70" t="str">
        <f t="shared" si="6"/>
        <v xml:space="preserve">G01 X429.964 Y164.883 </v>
      </c>
    </row>
    <row r="71" spans="1:90" x14ac:dyDescent="0.25">
      <c r="A71">
        <v>109</v>
      </c>
      <c r="B71" t="s">
        <v>54</v>
      </c>
      <c r="C71">
        <v>55</v>
      </c>
      <c r="D71" t="str">
        <f t="shared" si="8"/>
        <v>G01 X492.508 Y310.745</v>
      </c>
      <c r="E71">
        <f t="shared" si="448"/>
        <v>12.65625</v>
      </c>
      <c r="F71">
        <f t="shared" si="46"/>
        <v>759.375</v>
      </c>
      <c r="G71">
        <v>53</v>
      </c>
      <c r="H71" s="44">
        <f>IF(K71=0,'Input Output'!$G$24,'Input Output'!$G$23)</f>
        <v>20.745000000000001</v>
      </c>
      <c r="I71" s="46" t="str">
        <f t="shared" ref="I71" si="952">D71</f>
        <v>G01 X492.508 Y310.745</v>
      </c>
      <c r="J71" s="38" t="str">
        <f t="shared" ref="J71" si="953">IF(K71=0,"F2000",IF(K71=2,"F1",""))</f>
        <v>F1</v>
      </c>
      <c r="K71" s="45">
        <f t="shared" si="9"/>
        <v>2</v>
      </c>
      <c r="L71" s="3"/>
      <c r="M71" s="44">
        <f>IF(P71=0,'Input Output'!$G$24,'Input Output'!$G$23)</f>
        <v>20.745000000000001</v>
      </c>
      <c r="N71" s="46" t="str">
        <f t="shared" ref="N71" si="954">I71</f>
        <v>G01 X492.508 Y310.745</v>
      </c>
      <c r="O71" s="38" t="str">
        <f t="shared" ref="O71" si="955">IF(P71=0,"F2000",IF(P71=2,"F1",""))</f>
        <v/>
      </c>
      <c r="P71" s="45">
        <f t="shared" si="10"/>
        <v>1</v>
      </c>
      <c r="Q71" s="3"/>
      <c r="R71" s="44">
        <f>IF(U71=0,'Input Output'!$G$24,'Input Output'!$G$23)</f>
        <v>20.745000000000001</v>
      </c>
      <c r="S71" s="46" t="str">
        <f t="shared" si="87"/>
        <v>G01 X492.508 Y310.745</v>
      </c>
      <c r="T71" s="38" t="str">
        <f t="shared" ref="T71" si="956">IF(U71=0,"F2000",IF(U71=2,"F1",""))</f>
        <v/>
      </c>
      <c r="U71" s="45">
        <f t="shared" si="11"/>
        <v>1</v>
      </c>
      <c r="W71" s="44">
        <f>IF(Z71=0,'Input Output'!$G$24,'Input Output'!$G$23)</f>
        <v>20.745000000000001</v>
      </c>
      <c r="X71" s="46" t="str">
        <f t="shared" ref="X71" si="957">S71</f>
        <v>G01 X492.508 Y310.745</v>
      </c>
      <c r="Y71" s="38" t="str">
        <f t="shared" ref="Y71" si="958">IF(Z71=0,"F2000",IF(Z71=2,"F1",""))</f>
        <v/>
      </c>
      <c r="Z71" s="45">
        <f t="shared" si="12"/>
        <v>1</v>
      </c>
      <c r="AB71" s="44">
        <f>IF(AE71=0,'Input Output'!$G$24,'Input Output'!$G$23)</f>
        <v>20.745000000000001</v>
      </c>
      <c r="AC71" s="46" t="str">
        <f t="shared" ref="AC71" si="959">X71</f>
        <v>G01 X492.508 Y310.745</v>
      </c>
      <c r="AD71" s="38" t="str">
        <f t="shared" ref="AD71" si="960">IF(AE71=0,"F2000",IF(AE71=2,"F1",""))</f>
        <v/>
      </c>
      <c r="AE71" s="45">
        <f t="shared" si="13"/>
        <v>1</v>
      </c>
      <c r="AG71" s="44">
        <f>IF(AJ71=0,'Input Output'!$G$24,'Input Output'!$G$23)</f>
        <v>20.745000000000001</v>
      </c>
      <c r="AH71" s="46" t="str">
        <f t="shared" ref="AH71" si="961">AC71</f>
        <v>G01 X492.508 Y310.745</v>
      </c>
      <c r="AI71" s="38" t="str">
        <f t="shared" ref="AI71" si="962">IF(AJ71=0,"F2000",IF(AJ71=2,"F1",""))</f>
        <v/>
      </c>
      <c r="AJ71" s="45">
        <f t="shared" si="14"/>
        <v>1</v>
      </c>
      <c r="AL71" s="44">
        <f>IF(AO71=0,'Input Output'!$G$24,'Input Output'!$G$23)</f>
        <v>20.745000000000001</v>
      </c>
      <c r="AM71" s="46" t="str">
        <f t="shared" ref="AM71" si="963">AH71</f>
        <v>G01 X492.508 Y310.745</v>
      </c>
      <c r="AN71" s="38" t="str">
        <f t="shared" ref="AN71" si="964">IF(AO71=0,"F2000",IF(AO71=2,"F1",""))</f>
        <v/>
      </c>
      <c r="AO71" s="45">
        <f t="shared" si="15"/>
        <v>1</v>
      </c>
      <c r="AQ71" s="44">
        <f>IF(AT71=0,'Input Output'!$G$24,'Input Output'!$G$23)</f>
        <v>20.745000000000001</v>
      </c>
      <c r="AR71" s="46" t="str">
        <f t="shared" ref="AR71" si="965">AM71</f>
        <v>G01 X492.508 Y310.745</v>
      </c>
      <c r="AS71" s="38" t="str">
        <f>""</f>
        <v/>
      </c>
      <c r="AT71" s="45">
        <f t="shared" si="16"/>
        <v>1</v>
      </c>
      <c r="AV71" s="44">
        <f>IF(AY71=0,'Input Output'!$G$24,'Input Output'!$G$23)</f>
        <v>20.745000000000001</v>
      </c>
      <c r="AW71" s="46" t="str">
        <f t="shared" ref="AW71" si="966">AR71</f>
        <v>G01 X492.508 Y310.745</v>
      </c>
      <c r="AX71" s="38" t="str">
        <f t="shared" ref="AX71" si="967">IF(AY71=0,"F2000",IF(AY71=2,"F1",""))</f>
        <v/>
      </c>
      <c r="AY71" s="45">
        <f t="shared" si="17"/>
        <v>1</v>
      </c>
      <c r="BA71" s="44">
        <f>IF(BD71=0,'Input Output'!$G$24,'Input Output'!$G$23)</f>
        <v>20.745000000000001</v>
      </c>
      <c r="BB71" s="46" t="str">
        <f t="shared" ref="BB71" si="968">AW71</f>
        <v>G01 X492.508 Y310.745</v>
      </c>
      <c r="BC71" s="38" t="str">
        <f t="shared" ref="BC71" si="969">IF(BD71=0,"F2000",IF(BD71=2,"F1",""))</f>
        <v/>
      </c>
      <c r="BD71" s="45">
        <f t="shared" si="18"/>
        <v>1</v>
      </c>
      <c r="BF71" s="44">
        <f>IF(BI71=0,'Input Output'!$G$24,'Input Output'!$G$23)</f>
        <v>20.745000000000001</v>
      </c>
      <c r="BG71" s="46" t="str">
        <f t="shared" ref="BG71" si="970">BB71</f>
        <v>G01 X492.508 Y310.745</v>
      </c>
      <c r="BH71" s="38" t="str">
        <f t="shared" ref="BH71" si="971">IF(BI71=0,"F2000",IF(BI71=2,"F1",""))</f>
        <v/>
      </c>
      <c r="BI71" s="45">
        <f t="shared" si="19"/>
        <v>1</v>
      </c>
      <c r="BK71" s="44">
        <f>IF(BN71=0,'Input Output'!$G$24,'Input Output'!$G$23)</f>
        <v>20.745000000000001</v>
      </c>
      <c r="BL71" s="46" t="str">
        <f t="shared" ref="BL71" si="972">BG71</f>
        <v>G01 X492.508 Y310.745</v>
      </c>
      <c r="BM71" s="38" t="str">
        <f t="shared" ref="BM71" si="973">IF(BN71=0,"F2000",IF(BN71=2,"F1",""))</f>
        <v/>
      </c>
      <c r="BN71" s="45">
        <f t="shared" si="20"/>
        <v>1</v>
      </c>
      <c r="BS71">
        <v>1</v>
      </c>
      <c r="BT71" s="15">
        <f t="shared" si="0"/>
        <v>0.43712055507372105</v>
      </c>
      <c r="BU71" s="15">
        <f t="shared" si="7"/>
        <v>26.227233304423262</v>
      </c>
      <c r="BV71" s="15" t="s">
        <v>457</v>
      </c>
      <c r="BW71" t="s">
        <v>559</v>
      </c>
      <c r="BZ71" s="19">
        <f>'Input Output'!$E$20/1153</f>
        <v>0.46834345186470078</v>
      </c>
      <c r="CA71" t="str">
        <f t="shared" si="1"/>
        <v>1</v>
      </c>
      <c r="CC71" t="str">
        <f t="shared" si="2"/>
        <v>G01 X433.968</v>
      </c>
      <c r="CD71" t="str">
        <f t="shared" si="3"/>
        <v>433.968</v>
      </c>
      <c r="CE71" t="str">
        <f t="shared" si="4"/>
        <v>433.968 Y173.798</v>
      </c>
      <c r="CF71" t="str">
        <f t="shared" si="5"/>
        <v>173.798</v>
      </c>
      <c r="CI71">
        <f>IF(BV71="A",((CD71*'Input Output'!$E$5)+'Input Output'!$H$5),IF(BV71="B",(CD71*'Input Output'!$E$8)+'Input Output'!$H$8,IF(BV71="C",(CD71*'Input Output'!$E$11)+'Input Output'!$H$11,"")))</f>
        <v>433.96800000000002</v>
      </c>
      <c r="CJ71">
        <f>IF(BV71="A",(CF71*'Input Output'!$E$6)+'Input Output'!$H$6,IF(BV71="B",(CF71*'Input Output'!$E$9)+'Input Output'!$H$9,IF(BV71="C",(CF71*'Input Output'!$E$12)+'Input Output'!$H$12,"")))</f>
        <v>173.798</v>
      </c>
      <c r="CL71" t="str">
        <f t="shared" si="6"/>
        <v xml:space="preserve">G01 X433.968 Y173.798 </v>
      </c>
    </row>
    <row r="72" spans="1:90" x14ac:dyDescent="0.25">
      <c r="A72">
        <v>111</v>
      </c>
      <c r="B72" t="s">
        <v>55</v>
      </c>
      <c r="C72">
        <v>56</v>
      </c>
      <c r="D72" t="str">
        <f t="shared" si="8"/>
        <v>G04 P7.38</v>
      </c>
      <c r="E72">
        <f>F72/60</f>
        <v>12.779249999999999</v>
      </c>
      <c r="F72">
        <f>F71+'Input Output'!$E$25</f>
        <v>766.755</v>
      </c>
      <c r="G72">
        <v>54</v>
      </c>
      <c r="H72" s="47">
        <f t="shared" ref="H72" si="974">_xlfn.NUMBERVALUE(RIGHT(I72,LEN(I72)-(FIND("P",I72))))</f>
        <v>13.823</v>
      </c>
      <c r="I72" s="46" t="str">
        <f>IF(K72=2,"G04 P"&amp;(ROUND(K$13,3)),IF(K72=0,"G04 P0","G04 P"&amp;'Input Output'!$E$25))</f>
        <v>G04 P13.823</v>
      </c>
      <c r="J72" s="38" t="str">
        <f>""</f>
        <v/>
      </c>
      <c r="K72" s="45">
        <f t="shared" si="9"/>
        <v>2</v>
      </c>
      <c r="L72" s="3"/>
      <c r="M72" s="47">
        <f t="shared" ref="M72" si="975">_xlfn.NUMBERVALUE(RIGHT(N72,LEN(N72)-(FIND("P",N72))))</f>
        <v>7.38</v>
      </c>
      <c r="N72" s="46" t="str">
        <f>IF(P72=2,"G04 P"&amp;(ROUND(P$13,3)),IF(P72=0,"G04 P0","G04 P"&amp;'Input Output'!$E$25))</f>
        <v>G04 P7.38</v>
      </c>
      <c r="O72" s="38" t="str">
        <f>""</f>
        <v/>
      </c>
      <c r="P72" s="45">
        <f t="shared" si="10"/>
        <v>1</v>
      </c>
      <c r="Q72" s="3"/>
      <c r="R72" s="47">
        <f t="shared" ref="R72" si="976">_xlfn.NUMBERVALUE(RIGHT(S72,LEN(S72)-(FIND("P",S72))))</f>
        <v>7.38</v>
      </c>
      <c r="S72" s="46" t="str">
        <f>IF(U72=2,"G04 P"&amp;(ROUND(U$13,3)),IF(U72=0,"G04 P0","G04 P"&amp;'Input Output'!$E$25))</f>
        <v>G04 P7.38</v>
      </c>
      <c r="T72" s="38" t="str">
        <f>""</f>
        <v/>
      </c>
      <c r="U72" s="45">
        <f t="shared" si="11"/>
        <v>1</v>
      </c>
      <c r="W72" s="47">
        <f t="shared" ref="W72" si="977">_xlfn.NUMBERVALUE(RIGHT(X72,LEN(X72)-(FIND("P",X72))))</f>
        <v>7.38</v>
      </c>
      <c r="X72" s="46" t="str">
        <f>IF(Z72=2,"G04 P"&amp;(ROUND(Z$13,3)),IF(Z72=0,"G04 P0","G04 P"&amp;'Input Output'!$E$25))</f>
        <v>G04 P7.38</v>
      </c>
      <c r="Y72" s="38" t="str">
        <f>""</f>
        <v/>
      </c>
      <c r="Z72" s="45">
        <f t="shared" si="12"/>
        <v>1</v>
      </c>
      <c r="AB72" s="47">
        <f t="shared" ref="AB72" si="978">_xlfn.NUMBERVALUE(RIGHT(AC72,LEN(AC72)-(FIND("P",AC72))))</f>
        <v>7.38</v>
      </c>
      <c r="AC72" s="46" t="str">
        <f>IF(AE72=2,"G04 P"&amp;(ROUND(AE$13,3)),IF(AE72=0,"G04 P0","G04 P"&amp;'Input Output'!$E$25))</f>
        <v>G04 P7.38</v>
      </c>
      <c r="AD72" s="38" t="str">
        <f>""</f>
        <v/>
      </c>
      <c r="AE72" s="45">
        <f t="shared" si="13"/>
        <v>1</v>
      </c>
      <c r="AG72" s="47">
        <f t="shared" ref="AG72" si="979">_xlfn.NUMBERVALUE(RIGHT(AH72,LEN(AH72)-(FIND("P",AH72))))</f>
        <v>7.38</v>
      </c>
      <c r="AH72" s="46" t="str">
        <f>IF(AJ72=2,"G04 P"&amp;(ROUND(AJ$13,3)),IF(AJ72=0,"G04 P0","G04 P"&amp;'Input Output'!$E$25))</f>
        <v>G04 P7.38</v>
      </c>
      <c r="AI72" s="38" t="str">
        <f>""</f>
        <v/>
      </c>
      <c r="AJ72" s="45">
        <f t="shared" si="14"/>
        <v>1</v>
      </c>
      <c r="AL72" s="47">
        <f t="shared" ref="AL72" si="980">_xlfn.NUMBERVALUE(RIGHT(AM72,LEN(AM72)-(FIND("P",AM72))))</f>
        <v>7.38</v>
      </c>
      <c r="AM72" s="46" t="str">
        <f>IF(AO72=2,"G04 P"&amp;(ROUND(AO$13,3)),IF(AO72=0,"G04 P0","G04 P"&amp;'Input Output'!$E$25))</f>
        <v>G04 P7.38</v>
      </c>
      <c r="AN72" s="38" t="str">
        <f>""</f>
        <v/>
      </c>
      <c r="AO72" s="45">
        <f t="shared" si="15"/>
        <v>1</v>
      </c>
      <c r="AQ72" s="47">
        <f t="shared" ref="AQ72" si="981">_xlfn.NUMBERVALUE(RIGHT(AR72,LEN(AR72)-(FIND("P",AR72))))</f>
        <v>7.38</v>
      </c>
      <c r="AR72" s="46" t="str">
        <f>IF(AT72=2,"G04 P"&amp;(ROUND(AT$13,3)),IF(AT72=0,"G04 P0","G04 P"&amp;'Input Output'!$E$25))</f>
        <v>G04 P7.38</v>
      </c>
      <c r="AS72" s="38" t="str">
        <f t="shared" ref="AS72" si="982">IF(AT72=0,"F2000",IF(AT72=2,"F1",""))</f>
        <v/>
      </c>
      <c r="AT72" s="45">
        <f t="shared" si="16"/>
        <v>1</v>
      </c>
      <c r="AV72" s="47">
        <f t="shared" ref="AV72" si="983">_xlfn.NUMBERVALUE(RIGHT(AW72,LEN(AW72)-(FIND("P",AW72))))</f>
        <v>7.38</v>
      </c>
      <c r="AW72" s="46" t="str">
        <f>IF(AY72=2,"G04 P"&amp;(ROUND(AY$13,3)),IF(AY72=0,"G04 P0","G04 P"&amp;'Input Output'!$E$25))</f>
        <v>G04 P7.38</v>
      </c>
      <c r="AX72" s="38" t="str">
        <f>""</f>
        <v/>
      </c>
      <c r="AY72" s="45">
        <f t="shared" si="17"/>
        <v>1</v>
      </c>
      <c r="BA72" s="47">
        <f t="shared" ref="BA72" si="984">_xlfn.NUMBERVALUE(RIGHT(BB72,LEN(BB72)-(FIND("P",BB72))))</f>
        <v>7.38</v>
      </c>
      <c r="BB72" s="46" t="str">
        <f>IF(BD72=2,"G04 P"&amp;(ROUND(BD$13,3)),IF(BD72=0,"G04 P0","G04 P"&amp;'Input Output'!$E$25))</f>
        <v>G04 P7.38</v>
      </c>
      <c r="BC72" s="38" t="str">
        <f>""</f>
        <v/>
      </c>
      <c r="BD72" s="45">
        <f t="shared" si="18"/>
        <v>1</v>
      </c>
      <c r="BF72" s="47">
        <f t="shared" ref="BF72" si="985">_xlfn.NUMBERVALUE(RIGHT(BG72,LEN(BG72)-(FIND("P",BG72))))</f>
        <v>7.38</v>
      </c>
      <c r="BG72" s="46" t="str">
        <f>IF(BI72=2,"G04 P"&amp;(ROUND(BI$13,3)),IF(BI72=0,"G04 P0","G04 P"&amp;'Input Output'!$E$25))</f>
        <v>G04 P7.38</v>
      </c>
      <c r="BH72" s="38" t="str">
        <f>""</f>
        <v/>
      </c>
      <c r="BI72" s="45">
        <f t="shared" si="19"/>
        <v>1</v>
      </c>
      <c r="BK72" s="47">
        <f t="shared" ref="BK72" si="986">_xlfn.NUMBERVALUE(RIGHT(BL72,LEN(BL72)-(FIND("P",BL72))))</f>
        <v>7.38</v>
      </c>
      <c r="BL72" s="46" t="str">
        <f>IF(BN72=2,"G04 P"&amp;(ROUND(BN$13,3)),IF(BN72=0,"G04 P0","G04 P"&amp;'Input Output'!$E$25))</f>
        <v>G04 P7.38</v>
      </c>
      <c r="BM72" s="38" t="str">
        <f>""</f>
        <v/>
      </c>
      <c r="BN72" s="45">
        <f t="shared" si="20"/>
        <v>1</v>
      </c>
      <c r="BS72">
        <v>1</v>
      </c>
      <c r="BT72" s="15">
        <f t="shared" si="0"/>
        <v>0.44492627927146605</v>
      </c>
      <c r="BU72" s="15">
        <f t="shared" si="7"/>
        <v>26.695576756287963</v>
      </c>
      <c r="BV72" s="15" t="s">
        <v>457</v>
      </c>
      <c r="BW72" t="s">
        <v>560</v>
      </c>
      <c r="BZ72" s="19">
        <f>'Input Output'!$E$20/1153</f>
        <v>0.46834345186470078</v>
      </c>
      <c r="CA72" t="str">
        <f t="shared" si="1"/>
        <v>1</v>
      </c>
      <c r="CC72" t="str">
        <f t="shared" si="2"/>
        <v>G01 X437.529</v>
      </c>
      <c r="CD72" t="str">
        <f t="shared" si="3"/>
        <v>437.529</v>
      </c>
      <c r="CE72" t="str">
        <f t="shared" si="4"/>
        <v>437.529 Y182.901</v>
      </c>
      <c r="CF72" t="str">
        <f t="shared" si="5"/>
        <v>182.901</v>
      </c>
      <c r="CI72">
        <f>IF(BV72="A",((CD72*'Input Output'!$E$5)+'Input Output'!$H$5),IF(BV72="B",(CD72*'Input Output'!$E$8)+'Input Output'!$H$8,IF(BV72="C",(CD72*'Input Output'!$E$11)+'Input Output'!$H$11,"")))</f>
        <v>437.529</v>
      </c>
      <c r="CJ72">
        <f>IF(BV72="A",(CF72*'Input Output'!$E$6)+'Input Output'!$H$6,IF(BV72="B",(CF72*'Input Output'!$E$9)+'Input Output'!$H$9,IF(BV72="C",(CF72*'Input Output'!$E$12)+'Input Output'!$H$12,"")))</f>
        <v>182.90100000000001</v>
      </c>
      <c r="CL72" t="str">
        <f t="shared" si="6"/>
        <v xml:space="preserve">G01 X437.529 Y182.901 </v>
      </c>
    </row>
    <row r="73" spans="1:90" x14ac:dyDescent="0.25">
      <c r="A73">
        <v>113</v>
      </c>
      <c r="B73" t="s">
        <v>56</v>
      </c>
      <c r="C73">
        <v>57</v>
      </c>
      <c r="D73" t="str">
        <f t="shared" si="8"/>
        <v>G01 X495.196 Y298.773</v>
      </c>
      <c r="E73">
        <f t="shared" si="484"/>
        <v>13.125</v>
      </c>
      <c r="F73">
        <f t="shared" si="46"/>
        <v>787.5</v>
      </c>
      <c r="G73">
        <v>55</v>
      </c>
      <c r="H73" s="44">
        <f>IF(K73=0,'Input Output'!$G$24,'Input Output'!$G$23)</f>
        <v>20.745000000000001</v>
      </c>
      <c r="I73" s="46" t="str">
        <f t="shared" ref="I73" si="987">D73</f>
        <v>G01 X495.196 Y298.773</v>
      </c>
      <c r="J73" s="38" t="str">
        <f t="shared" ref="J73" si="988">IF(K73=0,"F2000",IF(K73=2,"F1",""))</f>
        <v/>
      </c>
      <c r="K73" s="45">
        <f t="shared" si="9"/>
        <v>1</v>
      </c>
      <c r="L73" s="3"/>
      <c r="M73" s="44">
        <f>IF(P73=0,'Input Output'!$G$24,'Input Output'!$G$23)</f>
        <v>20.745000000000001</v>
      </c>
      <c r="N73" s="46" t="str">
        <f t="shared" ref="N73" si="989">I73</f>
        <v>G01 X495.196 Y298.773</v>
      </c>
      <c r="O73" s="38" t="str">
        <f t="shared" ref="O73" si="990">IF(P73=0,"F2000",IF(P73=2,"F1",""))</f>
        <v/>
      </c>
      <c r="P73" s="45">
        <f t="shared" si="10"/>
        <v>1</v>
      </c>
      <c r="Q73" s="3"/>
      <c r="R73" s="44">
        <f>IF(U73=0,'Input Output'!$G$24,'Input Output'!$G$23)</f>
        <v>20.745000000000001</v>
      </c>
      <c r="S73" s="46" t="str">
        <f t="shared" ref="S73" si="991">N73</f>
        <v>G01 X495.196 Y298.773</v>
      </c>
      <c r="T73" s="38" t="str">
        <f t="shared" ref="T73" si="992">IF(U73=0,"F2000",IF(U73=2,"F1",""))</f>
        <v/>
      </c>
      <c r="U73" s="45">
        <f t="shared" si="11"/>
        <v>1</v>
      </c>
      <c r="W73" s="44">
        <f>IF(Z73=0,'Input Output'!$G$24,'Input Output'!$G$23)</f>
        <v>20.745000000000001</v>
      </c>
      <c r="X73" s="46" t="str">
        <f t="shared" ref="X73" si="993">S73</f>
        <v>G01 X495.196 Y298.773</v>
      </c>
      <c r="Y73" s="38" t="str">
        <f t="shared" ref="Y73" si="994">IF(Z73=0,"F2000",IF(Z73=2,"F1",""))</f>
        <v/>
      </c>
      <c r="Z73" s="45">
        <f t="shared" si="12"/>
        <v>1</v>
      </c>
      <c r="AB73" s="44">
        <f>IF(AE73=0,'Input Output'!$G$24,'Input Output'!$G$23)</f>
        <v>20.745000000000001</v>
      </c>
      <c r="AC73" s="46" t="str">
        <f t="shared" ref="AC73" si="995">X73</f>
        <v>G01 X495.196 Y298.773</v>
      </c>
      <c r="AD73" s="38" t="str">
        <f t="shared" ref="AD73" si="996">IF(AE73=0,"F2000",IF(AE73=2,"F1",""))</f>
        <v/>
      </c>
      <c r="AE73" s="45">
        <f t="shared" si="13"/>
        <v>1</v>
      </c>
      <c r="AG73" s="44">
        <f>IF(AJ73=0,'Input Output'!$G$24,'Input Output'!$G$23)</f>
        <v>20.745000000000001</v>
      </c>
      <c r="AH73" s="46" t="str">
        <f t="shared" ref="AH73" si="997">AC73</f>
        <v>G01 X495.196 Y298.773</v>
      </c>
      <c r="AI73" s="38" t="str">
        <f t="shared" ref="AI73" si="998">IF(AJ73=0,"F2000",IF(AJ73=2,"F1",""))</f>
        <v/>
      </c>
      <c r="AJ73" s="45">
        <f t="shared" si="14"/>
        <v>1</v>
      </c>
      <c r="AL73" s="44">
        <f>IF(AO73=0,'Input Output'!$G$24,'Input Output'!$G$23)</f>
        <v>20.745000000000001</v>
      </c>
      <c r="AM73" s="46" t="str">
        <f t="shared" ref="AM73" si="999">AH73</f>
        <v>G01 X495.196 Y298.773</v>
      </c>
      <c r="AN73" s="38" t="str">
        <f t="shared" ref="AN73" si="1000">IF(AO73=0,"F2000",IF(AO73=2,"F1",""))</f>
        <v/>
      </c>
      <c r="AO73" s="45">
        <f t="shared" si="15"/>
        <v>1</v>
      </c>
      <c r="AQ73" s="44">
        <f>IF(AT73=0,'Input Output'!$G$24,'Input Output'!$G$23)</f>
        <v>20.745000000000001</v>
      </c>
      <c r="AR73" s="46" t="str">
        <f t="shared" ref="AR73" si="1001">AM73</f>
        <v>G01 X495.196 Y298.773</v>
      </c>
      <c r="AS73" s="38" t="str">
        <f>""</f>
        <v/>
      </c>
      <c r="AT73" s="45">
        <f t="shared" si="16"/>
        <v>1</v>
      </c>
      <c r="AV73" s="44">
        <f>IF(AY73=0,'Input Output'!$G$24,'Input Output'!$G$23)</f>
        <v>20.745000000000001</v>
      </c>
      <c r="AW73" s="46" t="str">
        <f t="shared" ref="AW73" si="1002">AR73</f>
        <v>G01 X495.196 Y298.773</v>
      </c>
      <c r="AX73" s="38" t="str">
        <f t="shared" ref="AX73" si="1003">IF(AY73=0,"F2000",IF(AY73=2,"F1",""))</f>
        <v/>
      </c>
      <c r="AY73" s="45">
        <f t="shared" si="17"/>
        <v>1</v>
      </c>
      <c r="BA73" s="44">
        <f>IF(BD73=0,'Input Output'!$G$24,'Input Output'!$G$23)</f>
        <v>20.745000000000001</v>
      </c>
      <c r="BB73" s="46" t="str">
        <f t="shared" ref="BB73" si="1004">AW73</f>
        <v>G01 X495.196 Y298.773</v>
      </c>
      <c r="BC73" s="38" t="str">
        <f t="shared" ref="BC73" si="1005">IF(BD73=0,"F2000",IF(BD73=2,"F1",""))</f>
        <v/>
      </c>
      <c r="BD73" s="45">
        <f t="shared" si="18"/>
        <v>1</v>
      </c>
      <c r="BF73" s="44">
        <f>IF(BI73=0,'Input Output'!$G$24,'Input Output'!$G$23)</f>
        <v>20.745000000000001</v>
      </c>
      <c r="BG73" s="46" t="str">
        <f t="shared" ref="BG73" si="1006">BB73</f>
        <v>G01 X495.196 Y298.773</v>
      </c>
      <c r="BH73" s="38" t="str">
        <f t="shared" ref="BH73" si="1007">IF(BI73=0,"F2000",IF(BI73=2,"F1",""))</f>
        <v/>
      </c>
      <c r="BI73" s="45">
        <f t="shared" si="19"/>
        <v>1</v>
      </c>
      <c r="BK73" s="44">
        <f>IF(BN73=0,'Input Output'!$G$24,'Input Output'!$G$23)</f>
        <v>20.745000000000001</v>
      </c>
      <c r="BL73" s="46" t="str">
        <f t="shared" ref="BL73" si="1008">BG73</f>
        <v>G01 X495.196 Y298.773</v>
      </c>
      <c r="BM73" s="38" t="str">
        <f t="shared" ref="BM73" si="1009">IF(BN73=0,"F2000",IF(BN73=2,"F1",""))</f>
        <v/>
      </c>
      <c r="BN73" s="45">
        <f t="shared" si="20"/>
        <v>1</v>
      </c>
      <c r="BS73">
        <v>1</v>
      </c>
      <c r="BT73" s="15">
        <f t="shared" si="0"/>
        <v>0.45273200346921105</v>
      </c>
      <c r="BU73" s="15">
        <f t="shared" si="7"/>
        <v>27.163920208152664</v>
      </c>
      <c r="BV73" s="15" t="s">
        <v>457</v>
      </c>
      <c r="BW73" t="s">
        <v>561</v>
      </c>
      <c r="BZ73" s="19">
        <f>'Input Output'!$E$20/1153</f>
        <v>0.46834345186470078</v>
      </c>
      <c r="CA73" t="str">
        <f t="shared" si="1"/>
        <v>1</v>
      </c>
      <c r="CC73" t="str">
        <f t="shared" si="2"/>
        <v>G01 X440.640</v>
      </c>
      <c r="CD73" t="str">
        <f t="shared" si="3"/>
        <v>440.640</v>
      </c>
      <c r="CE73" t="str">
        <f t="shared" si="4"/>
        <v>440.640 Y192.170</v>
      </c>
      <c r="CF73" t="str">
        <f t="shared" si="5"/>
        <v>192.170</v>
      </c>
      <c r="CI73">
        <f>IF(BV73="A",((CD73*'Input Output'!$E$5)+'Input Output'!$H$5),IF(BV73="B",(CD73*'Input Output'!$E$8)+'Input Output'!$H$8,IF(BV73="C",(CD73*'Input Output'!$E$11)+'Input Output'!$H$11,"")))</f>
        <v>440.64</v>
      </c>
      <c r="CJ73">
        <f>IF(BV73="A",(CF73*'Input Output'!$E$6)+'Input Output'!$H$6,IF(BV73="B",(CF73*'Input Output'!$E$9)+'Input Output'!$H$9,IF(BV73="C",(CF73*'Input Output'!$E$12)+'Input Output'!$H$12,"")))</f>
        <v>192.17</v>
      </c>
      <c r="CL73" t="str">
        <f t="shared" si="6"/>
        <v xml:space="preserve">G01 X440.64 Y192.17 </v>
      </c>
    </row>
    <row r="74" spans="1:90" x14ac:dyDescent="0.25">
      <c r="A74">
        <v>115</v>
      </c>
      <c r="B74" t="s">
        <v>57</v>
      </c>
      <c r="C74">
        <v>58</v>
      </c>
      <c r="D74" t="str">
        <f t="shared" si="8"/>
        <v>G04 P7.38</v>
      </c>
      <c r="E74">
        <f>F74/60</f>
        <v>13.247999999999999</v>
      </c>
      <c r="F74">
        <f>F73+'Input Output'!$E$25</f>
        <v>794.88</v>
      </c>
      <c r="G74">
        <v>56</v>
      </c>
      <c r="H74" s="47">
        <f t="shared" ref="H74" si="1010">_xlfn.NUMBERVALUE(RIGHT(I74,LEN(I74)-(FIND("P",I74))))</f>
        <v>7.38</v>
      </c>
      <c r="I74" s="46" t="str">
        <f>IF(K74=2,"G04 P"&amp;(ROUND(K$13,3)),IF(K74=0,"G04 P0","G04 P"&amp;'Input Output'!$E$25))</f>
        <v>G04 P7.38</v>
      </c>
      <c r="J74" s="38" t="str">
        <f>""</f>
        <v/>
      </c>
      <c r="K74" s="45">
        <f t="shared" si="9"/>
        <v>1</v>
      </c>
      <c r="L74" s="3"/>
      <c r="M74" s="47">
        <f t="shared" ref="M74" si="1011">_xlfn.NUMBERVALUE(RIGHT(N74,LEN(N74)-(FIND("P",N74))))</f>
        <v>7.38</v>
      </c>
      <c r="N74" s="46" t="str">
        <f>IF(P74=2,"G04 P"&amp;(ROUND(P$13,3)),IF(P74=0,"G04 P0","G04 P"&amp;'Input Output'!$E$25))</f>
        <v>G04 P7.38</v>
      </c>
      <c r="O74" s="38" t="str">
        <f>""</f>
        <v/>
      </c>
      <c r="P74" s="45">
        <f t="shared" si="10"/>
        <v>1</v>
      </c>
      <c r="Q74" s="3"/>
      <c r="R74" s="47">
        <f t="shared" ref="R74" si="1012">_xlfn.NUMBERVALUE(RIGHT(S74,LEN(S74)-(FIND("P",S74))))</f>
        <v>7.38</v>
      </c>
      <c r="S74" s="46" t="str">
        <f>IF(U74=2,"G04 P"&amp;(ROUND(U$13,3)),IF(U74=0,"G04 P0","G04 P"&amp;'Input Output'!$E$25))</f>
        <v>G04 P7.38</v>
      </c>
      <c r="T74" s="38" t="str">
        <f>""</f>
        <v/>
      </c>
      <c r="U74" s="45">
        <f t="shared" si="11"/>
        <v>1</v>
      </c>
      <c r="W74" s="47">
        <f t="shared" ref="W74" si="1013">_xlfn.NUMBERVALUE(RIGHT(X74,LEN(X74)-(FIND("P",X74))))</f>
        <v>7.38</v>
      </c>
      <c r="X74" s="46" t="str">
        <f>IF(Z74=2,"G04 P"&amp;(ROUND(Z$13,3)),IF(Z74=0,"G04 P0","G04 P"&amp;'Input Output'!$E$25))</f>
        <v>G04 P7.38</v>
      </c>
      <c r="Y74" s="38" t="str">
        <f>""</f>
        <v/>
      </c>
      <c r="Z74" s="45">
        <f t="shared" si="12"/>
        <v>1</v>
      </c>
      <c r="AB74" s="47">
        <f t="shared" ref="AB74" si="1014">_xlfn.NUMBERVALUE(RIGHT(AC74,LEN(AC74)-(FIND("P",AC74))))</f>
        <v>7.38</v>
      </c>
      <c r="AC74" s="46" t="str">
        <f>IF(AE74=2,"G04 P"&amp;(ROUND(AE$13,3)),IF(AE74=0,"G04 P0","G04 P"&amp;'Input Output'!$E$25))</f>
        <v>G04 P7.38</v>
      </c>
      <c r="AD74" s="38" t="str">
        <f>""</f>
        <v/>
      </c>
      <c r="AE74" s="45">
        <f t="shared" si="13"/>
        <v>1</v>
      </c>
      <c r="AG74" s="47">
        <f t="shared" ref="AG74" si="1015">_xlfn.NUMBERVALUE(RIGHT(AH74,LEN(AH74)-(FIND("P",AH74))))</f>
        <v>7.38</v>
      </c>
      <c r="AH74" s="46" t="str">
        <f>IF(AJ74=2,"G04 P"&amp;(ROUND(AJ$13,3)),IF(AJ74=0,"G04 P0","G04 P"&amp;'Input Output'!$E$25))</f>
        <v>G04 P7.38</v>
      </c>
      <c r="AI74" s="38" t="str">
        <f>""</f>
        <v/>
      </c>
      <c r="AJ74" s="45">
        <f t="shared" si="14"/>
        <v>1</v>
      </c>
      <c r="AL74" s="47">
        <f t="shared" ref="AL74" si="1016">_xlfn.NUMBERVALUE(RIGHT(AM74,LEN(AM74)-(FIND("P",AM74))))</f>
        <v>7.38</v>
      </c>
      <c r="AM74" s="46" t="str">
        <f>IF(AO74=2,"G04 P"&amp;(ROUND(AO$13,3)),IF(AO74=0,"G04 P0","G04 P"&amp;'Input Output'!$E$25))</f>
        <v>G04 P7.38</v>
      </c>
      <c r="AN74" s="38" t="str">
        <f>""</f>
        <v/>
      </c>
      <c r="AO74" s="45">
        <f t="shared" si="15"/>
        <v>1</v>
      </c>
      <c r="AQ74" s="47">
        <f t="shared" ref="AQ74" si="1017">_xlfn.NUMBERVALUE(RIGHT(AR74,LEN(AR74)-(FIND("P",AR74))))</f>
        <v>7.38</v>
      </c>
      <c r="AR74" s="46" t="str">
        <f>IF(AT74=2,"G04 P"&amp;(ROUND(AT$13,3)),IF(AT74=0,"G04 P0","G04 P"&amp;'Input Output'!$E$25))</f>
        <v>G04 P7.38</v>
      </c>
      <c r="AS74" s="38" t="str">
        <f t="shared" ref="AS74" si="1018">IF(AT74=0,"F2000",IF(AT74=2,"F1",""))</f>
        <v/>
      </c>
      <c r="AT74" s="45">
        <f t="shared" si="16"/>
        <v>1</v>
      </c>
      <c r="AV74" s="47">
        <f t="shared" ref="AV74" si="1019">_xlfn.NUMBERVALUE(RIGHT(AW74,LEN(AW74)-(FIND("P",AW74))))</f>
        <v>7.38</v>
      </c>
      <c r="AW74" s="46" t="str">
        <f>IF(AY74=2,"G04 P"&amp;(ROUND(AY$13,3)),IF(AY74=0,"G04 P0","G04 P"&amp;'Input Output'!$E$25))</f>
        <v>G04 P7.38</v>
      </c>
      <c r="AX74" s="38" t="str">
        <f>""</f>
        <v/>
      </c>
      <c r="AY74" s="45">
        <f t="shared" si="17"/>
        <v>1</v>
      </c>
      <c r="BA74" s="47">
        <f t="shared" ref="BA74" si="1020">_xlfn.NUMBERVALUE(RIGHT(BB74,LEN(BB74)-(FIND("P",BB74))))</f>
        <v>7.38</v>
      </c>
      <c r="BB74" s="46" t="str">
        <f>IF(BD74=2,"G04 P"&amp;(ROUND(BD$13,3)),IF(BD74=0,"G04 P0","G04 P"&amp;'Input Output'!$E$25))</f>
        <v>G04 P7.38</v>
      </c>
      <c r="BC74" s="38" t="str">
        <f>""</f>
        <v/>
      </c>
      <c r="BD74" s="45">
        <f t="shared" si="18"/>
        <v>1</v>
      </c>
      <c r="BF74" s="47">
        <f t="shared" ref="BF74" si="1021">_xlfn.NUMBERVALUE(RIGHT(BG74,LEN(BG74)-(FIND("P",BG74))))</f>
        <v>7.38</v>
      </c>
      <c r="BG74" s="46" t="str">
        <f>IF(BI74=2,"G04 P"&amp;(ROUND(BI$13,3)),IF(BI74=0,"G04 P0","G04 P"&amp;'Input Output'!$E$25))</f>
        <v>G04 P7.38</v>
      </c>
      <c r="BH74" s="38" t="str">
        <f>""</f>
        <v/>
      </c>
      <c r="BI74" s="45">
        <f t="shared" si="19"/>
        <v>1</v>
      </c>
      <c r="BK74" s="47">
        <f t="shared" ref="BK74" si="1022">_xlfn.NUMBERVALUE(RIGHT(BL74,LEN(BL74)-(FIND("P",BL74))))</f>
        <v>7.38</v>
      </c>
      <c r="BL74" s="46" t="str">
        <f>IF(BN74=2,"G04 P"&amp;(ROUND(BN$13,3)),IF(BN74=0,"G04 P0","G04 P"&amp;'Input Output'!$E$25))</f>
        <v>G04 P7.38</v>
      </c>
      <c r="BM74" s="38" t="str">
        <f>""</f>
        <v/>
      </c>
      <c r="BN74" s="45">
        <f t="shared" si="20"/>
        <v>1</v>
      </c>
      <c r="BS74">
        <v>1</v>
      </c>
      <c r="BT74" s="15">
        <f t="shared" si="0"/>
        <v>0.46053772766695611</v>
      </c>
      <c r="BU74" s="15">
        <f t="shared" si="7"/>
        <v>27.632263660017365</v>
      </c>
      <c r="BV74" s="15" t="s">
        <v>457</v>
      </c>
      <c r="BW74" t="s">
        <v>562</v>
      </c>
      <c r="BZ74" s="19">
        <f>'Input Output'!$E$20/1153</f>
        <v>0.46834345186470078</v>
      </c>
      <c r="CA74" t="str">
        <f t="shared" si="1"/>
        <v>1</v>
      </c>
      <c r="CC74" t="str">
        <f t="shared" si="2"/>
        <v>G01 X443.294</v>
      </c>
      <c r="CD74" t="str">
        <f t="shared" si="3"/>
        <v>443.294</v>
      </c>
      <c r="CE74" t="str">
        <f t="shared" si="4"/>
        <v>443.294 Y201.582</v>
      </c>
      <c r="CF74" t="str">
        <f t="shared" si="5"/>
        <v>201.582</v>
      </c>
      <c r="CI74">
        <f>IF(BV74="A",((CD74*'Input Output'!$E$5)+'Input Output'!$H$5),IF(BV74="B",(CD74*'Input Output'!$E$8)+'Input Output'!$H$8,IF(BV74="C",(CD74*'Input Output'!$E$11)+'Input Output'!$H$11,"")))</f>
        <v>443.29399999999998</v>
      </c>
      <c r="CJ74">
        <f>IF(BV74="A",(CF74*'Input Output'!$E$6)+'Input Output'!$H$6,IF(BV74="B",(CF74*'Input Output'!$E$9)+'Input Output'!$H$9,IF(BV74="C",(CF74*'Input Output'!$E$12)+'Input Output'!$H$12,"")))</f>
        <v>201.58199999999999</v>
      </c>
      <c r="CL74" t="str">
        <f t="shared" si="6"/>
        <v xml:space="preserve">G01 X443.294 Y201.582 </v>
      </c>
    </row>
    <row r="75" spans="1:90" x14ac:dyDescent="0.25">
      <c r="A75">
        <v>117</v>
      </c>
      <c r="B75" t="s">
        <v>58</v>
      </c>
      <c r="C75">
        <v>59</v>
      </c>
      <c r="D75" t="str">
        <f t="shared" si="8"/>
        <v>G01 X497.294 Y286.683</v>
      </c>
      <c r="E75">
        <f t="shared" si="521"/>
        <v>13.59375</v>
      </c>
      <c r="F75">
        <f t="shared" si="46"/>
        <v>815.625</v>
      </c>
      <c r="G75">
        <v>57</v>
      </c>
      <c r="H75" s="44">
        <f>IF(K75=0,'Input Output'!$G$24,'Input Output'!$G$23)</f>
        <v>20.745000000000001</v>
      </c>
      <c r="I75" s="46" t="str">
        <f t="shared" ref="I75" si="1023">D75</f>
        <v>G01 X497.294 Y286.683</v>
      </c>
      <c r="J75" s="38" t="str">
        <f t="shared" ref="J75" si="1024">IF(K75=0,"F2000",IF(K75=2,"F1",""))</f>
        <v/>
      </c>
      <c r="K75" s="45">
        <f t="shared" si="9"/>
        <v>1</v>
      </c>
      <c r="L75" s="3"/>
      <c r="M75" s="44">
        <f>IF(P75=0,'Input Output'!$G$24,'Input Output'!$G$23)</f>
        <v>20.745000000000001</v>
      </c>
      <c r="N75" s="46" t="str">
        <f t="shared" ref="N75" si="1025">I75</f>
        <v>G01 X497.294 Y286.683</v>
      </c>
      <c r="O75" s="38" t="str">
        <f t="shared" ref="O75" si="1026">IF(P75=0,"F2000",IF(P75=2,"F1",""))</f>
        <v/>
      </c>
      <c r="P75" s="45">
        <f t="shared" si="10"/>
        <v>1</v>
      </c>
      <c r="Q75" s="3"/>
      <c r="R75" s="44">
        <f>IF(U75=0,'Input Output'!$G$24,'Input Output'!$G$23)</f>
        <v>20.745000000000001</v>
      </c>
      <c r="S75" s="46" t="str">
        <f t="shared" si="87"/>
        <v>G01 X497.294 Y286.683</v>
      </c>
      <c r="T75" s="38" t="str">
        <f t="shared" ref="T75" si="1027">IF(U75=0,"F2000",IF(U75=2,"F1",""))</f>
        <v/>
      </c>
      <c r="U75" s="45">
        <f t="shared" si="11"/>
        <v>1</v>
      </c>
      <c r="W75" s="44">
        <f>IF(Z75=0,'Input Output'!$G$24,'Input Output'!$G$23)</f>
        <v>20.745000000000001</v>
      </c>
      <c r="X75" s="46" t="str">
        <f t="shared" ref="X75" si="1028">S75</f>
        <v>G01 X497.294 Y286.683</v>
      </c>
      <c r="Y75" s="38" t="str">
        <f t="shared" ref="Y75" si="1029">IF(Z75=0,"F2000",IF(Z75=2,"F1",""))</f>
        <v/>
      </c>
      <c r="Z75" s="45">
        <f t="shared" si="12"/>
        <v>1</v>
      </c>
      <c r="AB75" s="44">
        <f>IF(AE75=0,'Input Output'!$G$24,'Input Output'!$G$23)</f>
        <v>20.745000000000001</v>
      </c>
      <c r="AC75" s="46" t="str">
        <f t="shared" ref="AC75" si="1030">X75</f>
        <v>G01 X497.294 Y286.683</v>
      </c>
      <c r="AD75" s="38" t="str">
        <f t="shared" ref="AD75" si="1031">IF(AE75=0,"F2000",IF(AE75=2,"F1",""))</f>
        <v/>
      </c>
      <c r="AE75" s="45">
        <f t="shared" si="13"/>
        <v>1</v>
      </c>
      <c r="AG75" s="44">
        <f>IF(AJ75=0,'Input Output'!$G$24,'Input Output'!$G$23)</f>
        <v>20.745000000000001</v>
      </c>
      <c r="AH75" s="46" t="str">
        <f t="shared" ref="AH75" si="1032">AC75</f>
        <v>G01 X497.294 Y286.683</v>
      </c>
      <c r="AI75" s="38" t="str">
        <f t="shared" ref="AI75" si="1033">IF(AJ75=0,"F2000",IF(AJ75=2,"F1",""))</f>
        <v/>
      </c>
      <c r="AJ75" s="45">
        <f t="shared" si="14"/>
        <v>1</v>
      </c>
      <c r="AL75" s="44">
        <f>IF(AO75=0,'Input Output'!$G$24,'Input Output'!$G$23)</f>
        <v>20.745000000000001</v>
      </c>
      <c r="AM75" s="46" t="str">
        <f t="shared" ref="AM75" si="1034">AH75</f>
        <v>G01 X497.294 Y286.683</v>
      </c>
      <c r="AN75" s="38" t="str">
        <f t="shared" ref="AN75" si="1035">IF(AO75=0,"F2000",IF(AO75=2,"F1",""))</f>
        <v/>
      </c>
      <c r="AO75" s="45">
        <f t="shared" si="15"/>
        <v>1</v>
      </c>
      <c r="AQ75" s="44">
        <f>IF(AT75=0,'Input Output'!$G$24,'Input Output'!$G$23)</f>
        <v>20.745000000000001</v>
      </c>
      <c r="AR75" s="46" t="str">
        <f t="shared" ref="AR75" si="1036">AM75</f>
        <v>G01 X497.294 Y286.683</v>
      </c>
      <c r="AS75" s="38" t="str">
        <f>""</f>
        <v/>
      </c>
      <c r="AT75" s="45">
        <f t="shared" si="16"/>
        <v>1</v>
      </c>
      <c r="AV75" s="44">
        <f>IF(AY75=0,'Input Output'!$G$24,'Input Output'!$G$23)</f>
        <v>20.745000000000001</v>
      </c>
      <c r="AW75" s="46" t="str">
        <f t="shared" ref="AW75" si="1037">AR75</f>
        <v>G01 X497.294 Y286.683</v>
      </c>
      <c r="AX75" s="38" t="str">
        <f t="shared" ref="AX75" si="1038">IF(AY75=0,"F2000",IF(AY75=2,"F1",""))</f>
        <v/>
      </c>
      <c r="AY75" s="45">
        <f t="shared" si="17"/>
        <v>1</v>
      </c>
      <c r="BA75" s="44">
        <f>IF(BD75=0,'Input Output'!$G$24,'Input Output'!$G$23)</f>
        <v>20.745000000000001</v>
      </c>
      <c r="BB75" s="46" t="str">
        <f t="shared" ref="BB75" si="1039">AW75</f>
        <v>G01 X497.294 Y286.683</v>
      </c>
      <c r="BC75" s="38" t="str">
        <f t="shared" ref="BC75" si="1040">IF(BD75=0,"F2000",IF(BD75=2,"F1",""))</f>
        <v/>
      </c>
      <c r="BD75" s="45">
        <f t="shared" si="18"/>
        <v>1</v>
      </c>
      <c r="BF75" s="44">
        <f>IF(BI75=0,'Input Output'!$G$24,'Input Output'!$G$23)</f>
        <v>20.745000000000001</v>
      </c>
      <c r="BG75" s="46" t="str">
        <f t="shared" ref="BG75" si="1041">BB75</f>
        <v>G01 X497.294 Y286.683</v>
      </c>
      <c r="BH75" s="38" t="str">
        <f t="shared" ref="BH75" si="1042">IF(BI75=0,"F2000",IF(BI75=2,"F1",""))</f>
        <v/>
      </c>
      <c r="BI75" s="45">
        <f t="shared" si="19"/>
        <v>1</v>
      </c>
      <c r="BK75" s="44">
        <f>IF(BN75=0,'Input Output'!$G$24,'Input Output'!$G$23)</f>
        <v>20.745000000000001</v>
      </c>
      <c r="BL75" s="46" t="str">
        <f t="shared" ref="BL75" si="1043">BG75</f>
        <v>G01 X497.294 Y286.683</v>
      </c>
      <c r="BM75" s="38" t="str">
        <f t="shared" ref="BM75" si="1044">IF(BN75=0,"F2000",IF(BN75=2,"F1",""))</f>
        <v/>
      </c>
      <c r="BN75" s="45">
        <f t="shared" si="20"/>
        <v>1</v>
      </c>
      <c r="BS75">
        <v>1</v>
      </c>
      <c r="BT75" s="15">
        <f t="shared" si="0"/>
        <v>0.46834345186470111</v>
      </c>
      <c r="BU75" s="15">
        <f t="shared" si="7"/>
        <v>28.100607111882066</v>
      </c>
      <c r="BV75" s="15" t="s">
        <v>457</v>
      </c>
      <c r="BW75" t="s">
        <v>563</v>
      </c>
      <c r="BZ75" s="19">
        <f>'Input Output'!$E$20/1153</f>
        <v>0.46834345186470078</v>
      </c>
      <c r="CA75" t="str">
        <f t="shared" si="1"/>
        <v>1</v>
      </c>
      <c r="CC75" t="str">
        <f t="shared" si="2"/>
        <v>G01 X445.483</v>
      </c>
      <c r="CD75" t="str">
        <f t="shared" si="3"/>
        <v>445.483</v>
      </c>
      <c r="CE75" t="str">
        <f t="shared" si="4"/>
        <v>445.483 Y211.116</v>
      </c>
      <c r="CF75" t="str">
        <f t="shared" si="5"/>
        <v>211.116</v>
      </c>
      <c r="CI75">
        <f>IF(BV75="A",((CD75*'Input Output'!$E$5)+'Input Output'!$H$5),IF(BV75="B",(CD75*'Input Output'!$E$8)+'Input Output'!$H$8,IF(BV75="C",(CD75*'Input Output'!$E$11)+'Input Output'!$H$11,"")))</f>
        <v>445.483</v>
      </c>
      <c r="CJ75">
        <f>IF(BV75="A",(CF75*'Input Output'!$E$6)+'Input Output'!$H$6,IF(BV75="B",(CF75*'Input Output'!$E$9)+'Input Output'!$H$9,IF(BV75="C",(CF75*'Input Output'!$E$12)+'Input Output'!$H$12,"")))</f>
        <v>211.11600000000001</v>
      </c>
      <c r="CL75" t="str">
        <f t="shared" si="6"/>
        <v xml:space="preserve">G01 X445.483 Y211.116 </v>
      </c>
    </row>
    <row r="76" spans="1:90" x14ac:dyDescent="0.25">
      <c r="A76">
        <v>119</v>
      </c>
      <c r="B76" t="s">
        <v>59</v>
      </c>
      <c r="C76">
        <v>60</v>
      </c>
      <c r="D76" t="str">
        <f t="shared" si="8"/>
        <v>G04 P7.38</v>
      </c>
      <c r="E76">
        <f>F76/60</f>
        <v>13.716749999999999</v>
      </c>
      <c r="F76">
        <f>F75+'Input Output'!$E$25</f>
        <v>823.005</v>
      </c>
      <c r="G76">
        <v>58</v>
      </c>
      <c r="H76" s="47">
        <f t="shared" ref="H76" si="1045">_xlfn.NUMBERVALUE(RIGHT(I76,LEN(I76)-(FIND("P",I76))))</f>
        <v>7.38</v>
      </c>
      <c r="I76" s="46" t="str">
        <f>IF(K76=2,"G04 P"&amp;(ROUND(K$13,3)),IF(K76=0,"G04 P0","G04 P"&amp;'Input Output'!$E$25))</f>
        <v>G04 P7.38</v>
      </c>
      <c r="J76" s="38" t="str">
        <f>""</f>
        <v/>
      </c>
      <c r="K76" s="45">
        <f t="shared" si="9"/>
        <v>1</v>
      </c>
      <c r="L76" s="3"/>
      <c r="M76" s="47">
        <f t="shared" ref="M76" si="1046">_xlfn.NUMBERVALUE(RIGHT(N76,LEN(N76)-(FIND("P",N76))))</f>
        <v>7.38</v>
      </c>
      <c r="N76" s="46" t="str">
        <f>IF(P76=2,"G04 P"&amp;(ROUND(P$13,3)),IF(P76=0,"G04 P0","G04 P"&amp;'Input Output'!$E$25))</f>
        <v>G04 P7.38</v>
      </c>
      <c r="O76" s="38" t="str">
        <f>""</f>
        <v/>
      </c>
      <c r="P76" s="45">
        <f t="shared" si="10"/>
        <v>1</v>
      </c>
      <c r="Q76" s="3"/>
      <c r="R76" s="47">
        <f t="shared" ref="R76" si="1047">_xlfn.NUMBERVALUE(RIGHT(S76,LEN(S76)-(FIND("P",S76))))</f>
        <v>7.38</v>
      </c>
      <c r="S76" s="46" t="str">
        <f>IF(U76=2,"G04 P"&amp;(ROUND(U$13,3)),IF(U76=0,"G04 P0","G04 P"&amp;'Input Output'!$E$25))</f>
        <v>G04 P7.38</v>
      </c>
      <c r="T76" s="38" t="str">
        <f>""</f>
        <v/>
      </c>
      <c r="U76" s="45">
        <f t="shared" si="11"/>
        <v>1</v>
      </c>
      <c r="W76" s="47">
        <f t="shared" ref="W76" si="1048">_xlfn.NUMBERVALUE(RIGHT(X76,LEN(X76)-(FIND("P",X76))))</f>
        <v>7.38</v>
      </c>
      <c r="X76" s="46" t="str">
        <f>IF(Z76=2,"G04 P"&amp;(ROUND(Z$13,3)),IF(Z76=0,"G04 P0","G04 P"&amp;'Input Output'!$E$25))</f>
        <v>G04 P7.38</v>
      </c>
      <c r="Y76" s="38" t="str">
        <f>""</f>
        <v/>
      </c>
      <c r="Z76" s="45">
        <f t="shared" si="12"/>
        <v>1</v>
      </c>
      <c r="AB76" s="47">
        <f t="shared" ref="AB76" si="1049">_xlfn.NUMBERVALUE(RIGHT(AC76,LEN(AC76)-(FIND("P",AC76))))</f>
        <v>7.38</v>
      </c>
      <c r="AC76" s="46" t="str">
        <f>IF(AE76=2,"G04 P"&amp;(ROUND(AE$13,3)),IF(AE76=0,"G04 P0","G04 P"&amp;'Input Output'!$E$25))</f>
        <v>G04 P7.38</v>
      </c>
      <c r="AD76" s="38" t="str">
        <f>""</f>
        <v/>
      </c>
      <c r="AE76" s="45">
        <f t="shared" si="13"/>
        <v>1</v>
      </c>
      <c r="AG76" s="47">
        <f t="shared" ref="AG76" si="1050">_xlfn.NUMBERVALUE(RIGHT(AH76,LEN(AH76)-(FIND("P",AH76))))</f>
        <v>7.38</v>
      </c>
      <c r="AH76" s="46" t="str">
        <f>IF(AJ76=2,"G04 P"&amp;(ROUND(AJ$13,3)),IF(AJ76=0,"G04 P0","G04 P"&amp;'Input Output'!$E$25))</f>
        <v>G04 P7.38</v>
      </c>
      <c r="AI76" s="38" t="str">
        <f>""</f>
        <v/>
      </c>
      <c r="AJ76" s="45">
        <f t="shared" si="14"/>
        <v>1</v>
      </c>
      <c r="AL76" s="47">
        <f t="shared" ref="AL76" si="1051">_xlfn.NUMBERVALUE(RIGHT(AM76,LEN(AM76)-(FIND("P",AM76))))</f>
        <v>7.38</v>
      </c>
      <c r="AM76" s="46" t="str">
        <f>IF(AO76=2,"G04 P"&amp;(ROUND(AO$13,3)),IF(AO76=0,"G04 P0","G04 P"&amp;'Input Output'!$E$25))</f>
        <v>G04 P7.38</v>
      </c>
      <c r="AN76" s="38" t="str">
        <f>""</f>
        <v/>
      </c>
      <c r="AO76" s="45">
        <f t="shared" si="15"/>
        <v>1</v>
      </c>
      <c r="AQ76" s="47">
        <f t="shared" ref="AQ76" si="1052">_xlfn.NUMBERVALUE(RIGHT(AR76,LEN(AR76)-(FIND("P",AR76))))</f>
        <v>7.38</v>
      </c>
      <c r="AR76" s="46" t="str">
        <f>IF(AT76=2,"G04 P"&amp;(ROUND(AT$13,3)),IF(AT76=0,"G04 P0","G04 P"&amp;'Input Output'!$E$25))</f>
        <v>G04 P7.38</v>
      </c>
      <c r="AS76" s="38" t="str">
        <f t="shared" ref="AS76" si="1053">IF(AT76=0,"F2000",IF(AT76=2,"F1",""))</f>
        <v/>
      </c>
      <c r="AT76" s="45">
        <f t="shared" si="16"/>
        <v>1</v>
      </c>
      <c r="AV76" s="47">
        <f t="shared" ref="AV76" si="1054">_xlfn.NUMBERVALUE(RIGHT(AW76,LEN(AW76)-(FIND("P",AW76))))</f>
        <v>7.38</v>
      </c>
      <c r="AW76" s="46" t="str">
        <f>IF(AY76=2,"G04 P"&amp;(ROUND(AY$13,3)),IF(AY76=0,"G04 P0","G04 P"&amp;'Input Output'!$E$25))</f>
        <v>G04 P7.38</v>
      </c>
      <c r="AX76" s="38" t="str">
        <f>""</f>
        <v/>
      </c>
      <c r="AY76" s="45">
        <f t="shared" si="17"/>
        <v>1</v>
      </c>
      <c r="BA76" s="47">
        <f t="shared" ref="BA76" si="1055">_xlfn.NUMBERVALUE(RIGHT(BB76,LEN(BB76)-(FIND("P",BB76))))</f>
        <v>7.38</v>
      </c>
      <c r="BB76" s="46" t="str">
        <f>IF(BD76=2,"G04 P"&amp;(ROUND(BD$13,3)),IF(BD76=0,"G04 P0","G04 P"&amp;'Input Output'!$E$25))</f>
        <v>G04 P7.38</v>
      </c>
      <c r="BC76" s="38" t="str">
        <f>""</f>
        <v/>
      </c>
      <c r="BD76" s="45">
        <f t="shared" si="18"/>
        <v>1</v>
      </c>
      <c r="BF76" s="47">
        <f t="shared" ref="BF76" si="1056">_xlfn.NUMBERVALUE(RIGHT(BG76,LEN(BG76)-(FIND("P",BG76))))</f>
        <v>7.38</v>
      </c>
      <c r="BG76" s="46" t="str">
        <f>IF(BI76=2,"G04 P"&amp;(ROUND(BI$13,3)),IF(BI76=0,"G04 P0","G04 P"&amp;'Input Output'!$E$25))</f>
        <v>G04 P7.38</v>
      </c>
      <c r="BH76" s="38" t="str">
        <f>""</f>
        <v/>
      </c>
      <c r="BI76" s="45">
        <f t="shared" si="19"/>
        <v>1</v>
      </c>
      <c r="BK76" s="47">
        <f t="shared" ref="BK76" si="1057">_xlfn.NUMBERVALUE(RIGHT(BL76,LEN(BL76)-(FIND("P",BL76))))</f>
        <v>7.38</v>
      </c>
      <c r="BL76" s="46" t="str">
        <f>IF(BN76=2,"G04 P"&amp;(ROUND(BN$13,3)),IF(BN76=0,"G04 P0","G04 P"&amp;'Input Output'!$E$25))</f>
        <v>G04 P7.38</v>
      </c>
      <c r="BM76" s="38" t="str">
        <f>""</f>
        <v/>
      </c>
      <c r="BN76" s="45">
        <f t="shared" si="20"/>
        <v>1</v>
      </c>
      <c r="BS76">
        <v>1</v>
      </c>
      <c r="BT76" s="15">
        <f t="shared" si="0"/>
        <v>0.47614917606244611</v>
      </c>
      <c r="BU76" s="15">
        <f t="shared" si="7"/>
        <v>28.568950563746768</v>
      </c>
      <c r="BV76" s="15" t="s">
        <v>457</v>
      </c>
      <c r="BW76" t="s">
        <v>564</v>
      </c>
      <c r="BZ76" s="19">
        <f>'Input Output'!$E$20/1153</f>
        <v>0.46834345186470078</v>
      </c>
      <c r="CA76" t="str">
        <f t="shared" si="1"/>
        <v>1</v>
      </c>
      <c r="CC76" t="str">
        <f t="shared" si="2"/>
        <v>G01 X447.202</v>
      </c>
      <c r="CD76" t="str">
        <f t="shared" si="3"/>
        <v>447.202</v>
      </c>
      <c r="CE76" t="str">
        <f t="shared" si="4"/>
        <v>447.202 Y220.748</v>
      </c>
      <c r="CF76" t="str">
        <f t="shared" si="5"/>
        <v>220.748</v>
      </c>
      <c r="CI76">
        <f>IF(BV76="A",((CD76*'Input Output'!$E$5)+'Input Output'!$H$5),IF(BV76="B",(CD76*'Input Output'!$E$8)+'Input Output'!$H$8,IF(BV76="C",(CD76*'Input Output'!$E$11)+'Input Output'!$H$11,"")))</f>
        <v>447.202</v>
      </c>
      <c r="CJ76">
        <f>IF(BV76="A",(CF76*'Input Output'!$E$6)+'Input Output'!$H$6,IF(BV76="B",(CF76*'Input Output'!$E$9)+'Input Output'!$H$9,IF(BV76="C",(CF76*'Input Output'!$E$12)+'Input Output'!$H$12,"")))</f>
        <v>220.74799999999999</v>
      </c>
      <c r="CL76" t="str">
        <f t="shared" si="6"/>
        <v xml:space="preserve">G01 X447.202 Y220.748 </v>
      </c>
    </row>
    <row r="77" spans="1:90" x14ac:dyDescent="0.25">
      <c r="A77">
        <v>121</v>
      </c>
      <c r="B77" t="s">
        <v>60</v>
      </c>
      <c r="C77">
        <v>61</v>
      </c>
      <c r="D77" t="str">
        <f t="shared" si="8"/>
        <v>G01 X498.796 Y274.504</v>
      </c>
      <c r="E77">
        <f t="shared" ref="E77" si="1058">(60/128)+E75</f>
        <v>14.0625</v>
      </c>
      <c r="F77">
        <f t="shared" si="46"/>
        <v>843.75</v>
      </c>
      <c r="G77">
        <v>59</v>
      </c>
      <c r="H77" s="44">
        <f>IF(K77=0,'Input Output'!$G$24,'Input Output'!$G$23)</f>
        <v>20.745000000000001</v>
      </c>
      <c r="I77" s="46" t="str">
        <f t="shared" ref="I77" si="1059">D77</f>
        <v>G01 X498.796 Y274.504</v>
      </c>
      <c r="J77" s="38" t="str">
        <f t="shared" ref="J77" si="1060">IF(K77=0,"F2000",IF(K77=2,"F1",""))</f>
        <v/>
      </c>
      <c r="K77" s="45">
        <f t="shared" si="9"/>
        <v>1</v>
      </c>
      <c r="L77" s="3"/>
      <c r="M77" s="44">
        <f>IF(P77=0,'Input Output'!$G$24,'Input Output'!$G$23)</f>
        <v>20.745000000000001</v>
      </c>
      <c r="N77" s="46" t="str">
        <f t="shared" ref="N77" si="1061">I77</f>
        <v>G01 X498.796 Y274.504</v>
      </c>
      <c r="O77" s="38" t="str">
        <f t="shared" ref="O77" si="1062">IF(P77=0,"F2000",IF(P77=2,"F1",""))</f>
        <v/>
      </c>
      <c r="P77" s="45">
        <f t="shared" si="10"/>
        <v>1</v>
      </c>
      <c r="Q77" s="3"/>
      <c r="R77" s="44">
        <f>IF(U77=0,'Input Output'!$G$24,'Input Output'!$G$23)</f>
        <v>20.745000000000001</v>
      </c>
      <c r="S77" s="46" t="str">
        <f t="shared" ref="S77" si="1063">N77</f>
        <v>G01 X498.796 Y274.504</v>
      </c>
      <c r="T77" s="38" t="str">
        <f t="shared" ref="T77" si="1064">IF(U77=0,"F2000",IF(U77=2,"F1",""))</f>
        <v/>
      </c>
      <c r="U77" s="45">
        <f t="shared" si="11"/>
        <v>1</v>
      </c>
      <c r="W77" s="44">
        <f>IF(Z77=0,'Input Output'!$G$24,'Input Output'!$G$23)</f>
        <v>20.745000000000001</v>
      </c>
      <c r="X77" s="46" t="str">
        <f t="shared" ref="X77" si="1065">S77</f>
        <v>G01 X498.796 Y274.504</v>
      </c>
      <c r="Y77" s="38" t="str">
        <f t="shared" ref="Y77" si="1066">IF(Z77=0,"F2000",IF(Z77=2,"F1",""))</f>
        <v/>
      </c>
      <c r="Z77" s="45">
        <f t="shared" si="12"/>
        <v>1</v>
      </c>
      <c r="AB77" s="44">
        <f>IF(AE77=0,'Input Output'!$G$24,'Input Output'!$G$23)</f>
        <v>20.745000000000001</v>
      </c>
      <c r="AC77" s="46" t="str">
        <f t="shared" ref="AC77" si="1067">X77</f>
        <v>G01 X498.796 Y274.504</v>
      </c>
      <c r="AD77" s="38" t="str">
        <f t="shared" ref="AD77" si="1068">IF(AE77=0,"F2000",IF(AE77=2,"F1",""))</f>
        <v/>
      </c>
      <c r="AE77" s="45">
        <f t="shared" si="13"/>
        <v>1</v>
      </c>
      <c r="AG77" s="44">
        <f>IF(AJ77=0,'Input Output'!$G$24,'Input Output'!$G$23)</f>
        <v>20.745000000000001</v>
      </c>
      <c r="AH77" s="46" t="str">
        <f t="shared" ref="AH77" si="1069">AC77</f>
        <v>G01 X498.796 Y274.504</v>
      </c>
      <c r="AI77" s="38" t="str">
        <f t="shared" ref="AI77" si="1070">IF(AJ77=0,"F2000",IF(AJ77=2,"F1",""))</f>
        <v/>
      </c>
      <c r="AJ77" s="45">
        <f t="shared" si="14"/>
        <v>1</v>
      </c>
      <c r="AL77" s="44">
        <f>IF(AO77=0,'Input Output'!$G$24,'Input Output'!$G$23)</f>
        <v>20.745000000000001</v>
      </c>
      <c r="AM77" s="46" t="str">
        <f t="shared" ref="AM77" si="1071">AH77</f>
        <v>G01 X498.796 Y274.504</v>
      </c>
      <c r="AN77" s="38" t="str">
        <f t="shared" ref="AN77" si="1072">IF(AO77=0,"F2000",IF(AO77=2,"F1",""))</f>
        <v/>
      </c>
      <c r="AO77" s="45">
        <f t="shared" si="15"/>
        <v>1</v>
      </c>
      <c r="AQ77" s="44">
        <f>IF(AT77=0,'Input Output'!$G$24,'Input Output'!$G$23)</f>
        <v>20.745000000000001</v>
      </c>
      <c r="AR77" s="46" t="str">
        <f t="shared" ref="AR77" si="1073">AM77</f>
        <v>G01 X498.796 Y274.504</v>
      </c>
      <c r="AS77" s="38" t="str">
        <f>""</f>
        <v/>
      </c>
      <c r="AT77" s="45">
        <f t="shared" si="16"/>
        <v>1</v>
      </c>
      <c r="AV77" s="44">
        <f>IF(AY77=0,'Input Output'!$G$24,'Input Output'!$G$23)</f>
        <v>20.745000000000001</v>
      </c>
      <c r="AW77" s="46" t="str">
        <f t="shared" ref="AW77" si="1074">AR77</f>
        <v>G01 X498.796 Y274.504</v>
      </c>
      <c r="AX77" s="38" t="str">
        <f t="shared" ref="AX77" si="1075">IF(AY77=0,"F2000",IF(AY77=2,"F1",""))</f>
        <v/>
      </c>
      <c r="AY77" s="45">
        <f t="shared" si="17"/>
        <v>1</v>
      </c>
      <c r="BA77" s="44">
        <f>IF(BD77=0,'Input Output'!$G$24,'Input Output'!$G$23)</f>
        <v>20.745000000000001</v>
      </c>
      <c r="BB77" s="46" t="str">
        <f t="shared" ref="BB77" si="1076">AW77</f>
        <v>G01 X498.796 Y274.504</v>
      </c>
      <c r="BC77" s="38" t="str">
        <f t="shared" ref="BC77" si="1077">IF(BD77=0,"F2000",IF(BD77=2,"F1",""))</f>
        <v/>
      </c>
      <c r="BD77" s="45">
        <f t="shared" si="18"/>
        <v>1</v>
      </c>
      <c r="BF77" s="44">
        <f>IF(BI77=0,'Input Output'!$G$24,'Input Output'!$G$23)</f>
        <v>20.745000000000001</v>
      </c>
      <c r="BG77" s="46" t="str">
        <f t="shared" ref="BG77" si="1078">BB77</f>
        <v>G01 X498.796 Y274.504</v>
      </c>
      <c r="BH77" s="38" t="str">
        <f t="shared" ref="BH77" si="1079">IF(BI77=0,"F2000",IF(BI77=2,"F1",""))</f>
        <v/>
      </c>
      <c r="BI77" s="45">
        <f t="shared" si="19"/>
        <v>1</v>
      </c>
      <c r="BK77" s="44">
        <f>IF(BN77=0,'Input Output'!$G$24,'Input Output'!$G$23)</f>
        <v>20.745000000000001</v>
      </c>
      <c r="BL77" s="46" t="str">
        <f t="shared" ref="BL77" si="1080">BG77</f>
        <v>G01 X498.796 Y274.504</v>
      </c>
      <c r="BM77" s="38" t="str">
        <f t="shared" ref="BM77" si="1081">IF(BN77=0,"F2000",IF(BN77=2,"F1",""))</f>
        <v/>
      </c>
      <c r="BN77" s="45">
        <f t="shared" si="20"/>
        <v>1</v>
      </c>
      <c r="BS77">
        <v>1</v>
      </c>
      <c r="BT77" s="15">
        <f t="shared" ref="BT77:BT140" si="1082">BU77/60</f>
        <v>0.48395490026019117</v>
      </c>
      <c r="BU77" s="15">
        <f t="shared" si="7"/>
        <v>29.037294015611469</v>
      </c>
      <c r="BV77" s="15" t="s">
        <v>457</v>
      </c>
      <c r="BW77" t="s">
        <v>565</v>
      </c>
      <c r="BZ77" s="19">
        <f>'Input Output'!$E$20/1153</f>
        <v>0.46834345186470078</v>
      </c>
      <c r="CA77" t="str">
        <f t="shared" ref="CA77:CA140" si="1083">IF(LEFT(TRIM(BW77),3)&lt;&gt;"G01","0","1")</f>
        <v>1</v>
      </c>
      <c r="CC77" t="str">
        <f t="shared" ref="CC77:CC140" si="1084">LEFT(BW77,LEN(BW77)-(FIND("X",BW77)+4))</f>
        <v>G01 X448.446</v>
      </c>
      <c r="CD77" t="str">
        <f t="shared" ref="CD77:CD140" si="1085">RIGHT(CC77,LEN(CC77)-(FIND("X",CC77)))</f>
        <v>448.446</v>
      </c>
      <c r="CE77" t="str">
        <f t="shared" ref="CE77:CE140" si="1086">RIGHT(BW77,LEN(BW77)-(FIND("X",BW77)))</f>
        <v>448.446 Y230.455</v>
      </c>
      <c r="CF77" t="str">
        <f t="shared" ref="CF77:CF140" si="1087">RIGHT(CE77,LEN(CE77)-(FIND("Y",CE77)))</f>
        <v>230.455</v>
      </c>
      <c r="CI77">
        <f>IF(BV77="A",((CD77*'Input Output'!$E$5)+'Input Output'!$H$5),IF(BV77="B",(CD77*'Input Output'!$E$8)+'Input Output'!$H$8,IF(BV77="C",(CD77*'Input Output'!$E$11)+'Input Output'!$H$11,"")))</f>
        <v>448.44600000000003</v>
      </c>
      <c r="CJ77">
        <f>IF(BV77="A",(CF77*'Input Output'!$E$6)+'Input Output'!$H$6,IF(BV77="B",(CF77*'Input Output'!$E$9)+'Input Output'!$H$9,IF(BV77="C",(CF77*'Input Output'!$E$12)+'Input Output'!$H$12,"")))</f>
        <v>230.45500000000001</v>
      </c>
      <c r="CL77" t="str">
        <f t="shared" si="6"/>
        <v xml:space="preserve">G01 X448.446 Y230.455 </v>
      </c>
    </row>
    <row r="78" spans="1:90" x14ac:dyDescent="0.25">
      <c r="A78">
        <v>123</v>
      </c>
      <c r="B78" t="s">
        <v>61</v>
      </c>
      <c r="C78">
        <v>62</v>
      </c>
      <c r="D78" t="str">
        <f t="shared" si="8"/>
        <v>G04 P7.38</v>
      </c>
      <c r="E78">
        <f>F78/60</f>
        <v>14.185499999999999</v>
      </c>
      <c r="F78">
        <f>F77+'Input Output'!$E$25</f>
        <v>851.13</v>
      </c>
      <c r="G78">
        <v>60</v>
      </c>
      <c r="H78" s="47">
        <f t="shared" ref="H78" si="1088">_xlfn.NUMBERVALUE(RIGHT(I78,LEN(I78)-(FIND("P",I78))))</f>
        <v>7.38</v>
      </c>
      <c r="I78" s="46" t="str">
        <f>IF(K78=2,"G04 P"&amp;(ROUND(K$13,3)),IF(K78=0,"G04 P0","G04 P"&amp;'Input Output'!$E$25))</f>
        <v>G04 P7.38</v>
      </c>
      <c r="J78" s="38" t="str">
        <f>""</f>
        <v/>
      </c>
      <c r="K78" s="45">
        <f t="shared" si="9"/>
        <v>1</v>
      </c>
      <c r="L78" s="3"/>
      <c r="M78" s="47">
        <f t="shared" ref="M78" si="1089">_xlfn.NUMBERVALUE(RIGHT(N78,LEN(N78)-(FIND("P",N78))))</f>
        <v>7.38</v>
      </c>
      <c r="N78" s="46" t="str">
        <f>IF(P78=2,"G04 P"&amp;(ROUND(P$13,3)),IF(P78=0,"G04 P0","G04 P"&amp;'Input Output'!$E$25))</f>
        <v>G04 P7.38</v>
      </c>
      <c r="O78" s="38" t="str">
        <f>""</f>
        <v/>
      </c>
      <c r="P78" s="45">
        <f t="shared" si="10"/>
        <v>1</v>
      </c>
      <c r="Q78" s="3"/>
      <c r="R78" s="47">
        <f t="shared" ref="R78" si="1090">_xlfn.NUMBERVALUE(RIGHT(S78,LEN(S78)-(FIND("P",S78))))</f>
        <v>7.38</v>
      </c>
      <c r="S78" s="46" t="str">
        <f>IF(U78=2,"G04 P"&amp;(ROUND(U$13,3)),IF(U78=0,"G04 P0","G04 P"&amp;'Input Output'!$E$25))</f>
        <v>G04 P7.38</v>
      </c>
      <c r="T78" s="38" t="str">
        <f>""</f>
        <v/>
      </c>
      <c r="U78" s="45">
        <f t="shared" si="11"/>
        <v>1</v>
      </c>
      <c r="W78" s="47">
        <f t="shared" ref="W78" si="1091">_xlfn.NUMBERVALUE(RIGHT(X78,LEN(X78)-(FIND("P",X78))))</f>
        <v>7.38</v>
      </c>
      <c r="X78" s="46" t="str">
        <f>IF(Z78=2,"G04 P"&amp;(ROUND(Z$13,3)),IF(Z78=0,"G04 P0","G04 P"&amp;'Input Output'!$E$25))</f>
        <v>G04 P7.38</v>
      </c>
      <c r="Y78" s="38" t="str">
        <f>""</f>
        <v/>
      </c>
      <c r="Z78" s="45">
        <f t="shared" si="12"/>
        <v>1</v>
      </c>
      <c r="AB78" s="47">
        <f t="shared" ref="AB78" si="1092">_xlfn.NUMBERVALUE(RIGHT(AC78,LEN(AC78)-(FIND("P",AC78))))</f>
        <v>7.38</v>
      </c>
      <c r="AC78" s="46" t="str">
        <f>IF(AE78=2,"G04 P"&amp;(ROUND(AE$13,3)),IF(AE78=0,"G04 P0","G04 P"&amp;'Input Output'!$E$25))</f>
        <v>G04 P7.38</v>
      </c>
      <c r="AD78" s="38" t="str">
        <f>""</f>
        <v/>
      </c>
      <c r="AE78" s="45">
        <f t="shared" si="13"/>
        <v>1</v>
      </c>
      <c r="AG78" s="47">
        <f t="shared" ref="AG78" si="1093">_xlfn.NUMBERVALUE(RIGHT(AH78,LEN(AH78)-(FIND("P",AH78))))</f>
        <v>7.38</v>
      </c>
      <c r="AH78" s="46" t="str">
        <f>IF(AJ78=2,"G04 P"&amp;(ROUND(AJ$13,3)),IF(AJ78=0,"G04 P0","G04 P"&amp;'Input Output'!$E$25))</f>
        <v>G04 P7.38</v>
      </c>
      <c r="AI78" s="38" t="str">
        <f>""</f>
        <v/>
      </c>
      <c r="AJ78" s="45">
        <f t="shared" si="14"/>
        <v>1</v>
      </c>
      <c r="AL78" s="47">
        <f t="shared" ref="AL78" si="1094">_xlfn.NUMBERVALUE(RIGHT(AM78,LEN(AM78)-(FIND("P",AM78))))</f>
        <v>7.38</v>
      </c>
      <c r="AM78" s="46" t="str">
        <f>IF(AO78=2,"G04 P"&amp;(ROUND(AO$13,3)),IF(AO78=0,"G04 P0","G04 P"&amp;'Input Output'!$E$25))</f>
        <v>G04 P7.38</v>
      </c>
      <c r="AN78" s="38" t="str">
        <f>""</f>
        <v/>
      </c>
      <c r="AO78" s="45">
        <f t="shared" si="15"/>
        <v>1</v>
      </c>
      <c r="AQ78" s="47">
        <f t="shared" ref="AQ78" si="1095">_xlfn.NUMBERVALUE(RIGHT(AR78,LEN(AR78)-(FIND("P",AR78))))</f>
        <v>7.38</v>
      </c>
      <c r="AR78" s="46" t="str">
        <f>IF(AT78=2,"G04 P"&amp;(ROUND(AT$13,3)),IF(AT78=0,"G04 P0","G04 P"&amp;'Input Output'!$E$25))</f>
        <v>G04 P7.38</v>
      </c>
      <c r="AS78" s="38" t="str">
        <f t="shared" ref="AS78" si="1096">IF(AT78=0,"F2000",IF(AT78=2,"F1",""))</f>
        <v/>
      </c>
      <c r="AT78" s="45">
        <f t="shared" si="16"/>
        <v>1</v>
      </c>
      <c r="AV78" s="47">
        <f t="shared" ref="AV78" si="1097">_xlfn.NUMBERVALUE(RIGHT(AW78,LEN(AW78)-(FIND("P",AW78))))</f>
        <v>7.38</v>
      </c>
      <c r="AW78" s="46" t="str">
        <f>IF(AY78=2,"G04 P"&amp;(ROUND(AY$13,3)),IF(AY78=0,"G04 P0","G04 P"&amp;'Input Output'!$E$25))</f>
        <v>G04 P7.38</v>
      </c>
      <c r="AX78" s="38" t="str">
        <f>""</f>
        <v/>
      </c>
      <c r="AY78" s="45">
        <f t="shared" si="17"/>
        <v>1</v>
      </c>
      <c r="BA78" s="47">
        <f t="shared" ref="BA78" si="1098">_xlfn.NUMBERVALUE(RIGHT(BB78,LEN(BB78)-(FIND("P",BB78))))</f>
        <v>7.38</v>
      </c>
      <c r="BB78" s="46" t="str">
        <f>IF(BD78=2,"G04 P"&amp;(ROUND(BD$13,3)),IF(BD78=0,"G04 P0","G04 P"&amp;'Input Output'!$E$25))</f>
        <v>G04 P7.38</v>
      </c>
      <c r="BC78" s="38" t="str">
        <f>""</f>
        <v/>
      </c>
      <c r="BD78" s="45">
        <f t="shared" si="18"/>
        <v>1</v>
      </c>
      <c r="BF78" s="47">
        <f t="shared" ref="BF78" si="1099">_xlfn.NUMBERVALUE(RIGHT(BG78,LEN(BG78)-(FIND("P",BG78))))</f>
        <v>7.38</v>
      </c>
      <c r="BG78" s="46" t="str">
        <f>IF(BI78=2,"G04 P"&amp;(ROUND(BI$13,3)),IF(BI78=0,"G04 P0","G04 P"&amp;'Input Output'!$E$25))</f>
        <v>G04 P7.38</v>
      </c>
      <c r="BH78" s="38" t="str">
        <f>""</f>
        <v/>
      </c>
      <c r="BI78" s="45">
        <f t="shared" si="19"/>
        <v>1</v>
      </c>
      <c r="BK78" s="47">
        <f t="shared" ref="BK78" si="1100">_xlfn.NUMBERVALUE(RIGHT(BL78,LEN(BL78)-(FIND("P",BL78))))</f>
        <v>7.38</v>
      </c>
      <c r="BL78" s="46" t="str">
        <f>IF(BN78=2,"G04 P"&amp;(ROUND(BN$13,3)),IF(BN78=0,"G04 P0","G04 P"&amp;'Input Output'!$E$25))</f>
        <v>G04 P7.38</v>
      </c>
      <c r="BM78" s="38" t="str">
        <f>""</f>
        <v/>
      </c>
      <c r="BN78" s="45">
        <f t="shared" si="20"/>
        <v>1</v>
      </c>
      <c r="BS78">
        <v>1</v>
      </c>
      <c r="BT78" s="15">
        <f t="shared" si="1082"/>
        <v>0.49176062445793617</v>
      </c>
      <c r="BU78" s="15">
        <f t="shared" si="7"/>
        <v>29.50563746747617</v>
      </c>
      <c r="BV78" s="15" t="s">
        <v>457</v>
      </c>
      <c r="BW78" t="s">
        <v>566</v>
      </c>
      <c r="BZ78" s="19">
        <f>'Input Output'!$E$20/1153</f>
        <v>0.46834345186470078</v>
      </c>
      <c r="CA78" t="str">
        <f t="shared" si="1083"/>
        <v>1</v>
      </c>
      <c r="CC78" t="str">
        <f t="shared" si="1084"/>
        <v>G01 X449.213</v>
      </c>
      <c r="CD78" t="str">
        <f t="shared" si="1085"/>
        <v>449.213</v>
      </c>
      <c r="CE78" t="str">
        <f t="shared" si="1086"/>
        <v>449.213 Y240.213</v>
      </c>
      <c r="CF78" t="str">
        <f t="shared" si="1087"/>
        <v>240.213</v>
      </c>
      <c r="CI78">
        <f>IF(BV78="A",((CD78*'Input Output'!$E$5)+'Input Output'!$H$5),IF(BV78="B",(CD78*'Input Output'!$E$8)+'Input Output'!$H$8,IF(BV78="C",(CD78*'Input Output'!$E$11)+'Input Output'!$H$11,"")))</f>
        <v>449.21300000000002</v>
      </c>
      <c r="CJ78">
        <f>IF(BV78="A",(CF78*'Input Output'!$E$6)+'Input Output'!$H$6,IF(BV78="B",(CF78*'Input Output'!$E$9)+'Input Output'!$H$9,IF(BV78="C",(CF78*'Input Output'!$E$12)+'Input Output'!$H$12,"")))</f>
        <v>240.21299999999999</v>
      </c>
      <c r="CL78" t="str">
        <f t="shared" ref="CL78:CL141" si="1101">IF(BS78=1,IF(CA78="0",BW78,"G01 X"&amp;CI78&amp;" Y"&amp;CJ78&amp;" "&amp;BX78),"")</f>
        <v xml:space="preserve">G01 X449.213 Y240.213 </v>
      </c>
    </row>
    <row r="79" spans="1:90" x14ac:dyDescent="0.25">
      <c r="A79">
        <v>125</v>
      </c>
      <c r="B79" t="s">
        <v>62</v>
      </c>
      <c r="C79">
        <v>63</v>
      </c>
      <c r="D79" t="str">
        <f t="shared" si="8"/>
        <v>G01 X499.699 Y262.267</v>
      </c>
      <c r="E79">
        <f t="shared" ref="E79" si="1102">(60/128)+E77</f>
        <v>14.53125</v>
      </c>
      <c r="F79">
        <f t="shared" si="46"/>
        <v>871.875</v>
      </c>
      <c r="G79">
        <v>61</v>
      </c>
      <c r="H79" s="44">
        <f>IF(K79=0,'Input Output'!$G$24,'Input Output'!$G$23)</f>
        <v>20.745000000000001</v>
      </c>
      <c r="I79" s="46" t="str">
        <f t="shared" ref="I79" si="1103">D79</f>
        <v>G01 X499.699 Y262.267</v>
      </c>
      <c r="J79" s="38" t="str">
        <f t="shared" ref="J79" si="1104">IF(K79=0,"F2000",IF(K79=2,"F1",""))</f>
        <v/>
      </c>
      <c r="K79" s="45">
        <f t="shared" si="9"/>
        <v>1</v>
      </c>
      <c r="L79" s="3"/>
      <c r="M79" s="44">
        <f>IF(P79=0,'Input Output'!$G$24,'Input Output'!$G$23)</f>
        <v>20.745000000000001</v>
      </c>
      <c r="N79" s="46" t="str">
        <f t="shared" ref="N79" si="1105">I79</f>
        <v>G01 X499.699 Y262.267</v>
      </c>
      <c r="O79" s="38" t="str">
        <f t="shared" ref="O79" si="1106">IF(P79=0,"F2000",IF(P79=2,"F1",""))</f>
        <v/>
      </c>
      <c r="P79" s="45">
        <f t="shared" si="10"/>
        <v>1</v>
      </c>
      <c r="Q79" s="3"/>
      <c r="R79" s="44">
        <f>IF(U79=0,'Input Output'!$G$24,'Input Output'!$G$23)</f>
        <v>20.745000000000001</v>
      </c>
      <c r="S79" s="46" t="str">
        <f t="shared" si="87"/>
        <v>G01 X499.699 Y262.267</v>
      </c>
      <c r="T79" s="38" t="str">
        <f t="shared" ref="T79" si="1107">IF(U79=0,"F2000",IF(U79=2,"F1",""))</f>
        <v/>
      </c>
      <c r="U79" s="45">
        <f t="shared" si="11"/>
        <v>1</v>
      </c>
      <c r="W79" s="44">
        <f>IF(Z79=0,'Input Output'!$G$24,'Input Output'!$G$23)</f>
        <v>20.745000000000001</v>
      </c>
      <c r="X79" s="46" t="str">
        <f t="shared" ref="X79" si="1108">S79</f>
        <v>G01 X499.699 Y262.267</v>
      </c>
      <c r="Y79" s="38" t="str">
        <f t="shared" ref="Y79" si="1109">IF(Z79=0,"F2000",IF(Z79=2,"F1",""))</f>
        <v/>
      </c>
      <c r="Z79" s="45">
        <f t="shared" si="12"/>
        <v>1</v>
      </c>
      <c r="AB79" s="44">
        <f>IF(AE79=0,'Input Output'!$G$24,'Input Output'!$G$23)</f>
        <v>20.745000000000001</v>
      </c>
      <c r="AC79" s="46" t="str">
        <f t="shared" ref="AC79" si="1110">X79</f>
        <v>G01 X499.699 Y262.267</v>
      </c>
      <c r="AD79" s="38" t="str">
        <f t="shared" ref="AD79" si="1111">IF(AE79=0,"F2000",IF(AE79=2,"F1",""))</f>
        <v/>
      </c>
      <c r="AE79" s="45">
        <f t="shared" si="13"/>
        <v>1</v>
      </c>
      <c r="AG79" s="44">
        <f>IF(AJ79=0,'Input Output'!$G$24,'Input Output'!$G$23)</f>
        <v>20.745000000000001</v>
      </c>
      <c r="AH79" s="46" t="str">
        <f t="shared" ref="AH79" si="1112">AC79</f>
        <v>G01 X499.699 Y262.267</v>
      </c>
      <c r="AI79" s="38" t="str">
        <f t="shared" ref="AI79" si="1113">IF(AJ79=0,"F2000",IF(AJ79=2,"F1",""))</f>
        <v/>
      </c>
      <c r="AJ79" s="45">
        <f t="shared" si="14"/>
        <v>1</v>
      </c>
      <c r="AL79" s="44">
        <f>IF(AO79=0,'Input Output'!$G$24,'Input Output'!$G$23)</f>
        <v>20.745000000000001</v>
      </c>
      <c r="AM79" s="46" t="str">
        <f t="shared" ref="AM79" si="1114">AH79</f>
        <v>G01 X499.699 Y262.267</v>
      </c>
      <c r="AN79" s="38" t="str">
        <f t="shared" ref="AN79" si="1115">IF(AO79=0,"F2000",IF(AO79=2,"F1",""))</f>
        <v/>
      </c>
      <c r="AO79" s="45">
        <f t="shared" si="15"/>
        <v>1</v>
      </c>
      <c r="AQ79" s="44">
        <f>IF(AT79=0,'Input Output'!$G$24,'Input Output'!$G$23)</f>
        <v>20.745000000000001</v>
      </c>
      <c r="AR79" s="46" t="str">
        <f t="shared" ref="AR79" si="1116">AM79</f>
        <v>G01 X499.699 Y262.267</v>
      </c>
      <c r="AS79" s="38" t="str">
        <f>""</f>
        <v/>
      </c>
      <c r="AT79" s="45">
        <f t="shared" si="16"/>
        <v>1</v>
      </c>
      <c r="AV79" s="44">
        <f>IF(AY79=0,'Input Output'!$G$24,'Input Output'!$G$23)</f>
        <v>20.745000000000001</v>
      </c>
      <c r="AW79" s="46" t="str">
        <f t="shared" ref="AW79" si="1117">AR79</f>
        <v>G01 X499.699 Y262.267</v>
      </c>
      <c r="AX79" s="38" t="str">
        <f t="shared" ref="AX79" si="1118">IF(AY79=0,"F2000",IF(AY79=2,"F1",""))</f>
        <v/>
      </c>
      <c r="AY79" s="45">
        <f t="shared" si="17"/>
        <v>1</v>
      </c>
      <c r="BA79" s="44">
        <f>IF(BD79=0,'Input Output'!$G$24,'Input Output'!$G$23)</f>
        <v>20.745000000000001</v>
      </c>
      <c r="BB79" s="46" t="str">
        <f t="shared" ref="BB79" si="1119">AW79</f>
        <v>G01 X499.699 Y262.267</v>
      </c>
      <c r="BC79" s="38" t="str">
        <f t="shared" ref="BC79" si="1120">IF(BD79=0,"F2000",IF(BD79=2,"F1",""))</f>
        <v/>
      </c>
      <c r="BD79" s="45">
        <f t="shared" si="18"/>
        <v>1</v>
      </c>
      <c r="BF79" s="44">
        <f>IF(BI79=0,'Input Output'!$G$24,'Input Output'!$G$23)</f>
        <v>20.745000000000001</v>
      </c>
      <c r="BG79" s="46" t="str">
        <f t="shared" ref="BG79" si="1121">BB79</f>
        <v>G01 X499.699 Y262.267</v>
      </c>
      <c r="BH79" s="38" t="str">
        <f t="shared" ref="BH79" si="1122">IF(BI79=0,"F2000",IF(BI79=2,"F1",""))</f>
        <v/>
      </c>
      <c r="BI79" s="45">
        <f t="shared" si="19"/>
        <v>1</v>
      </c>
      <c r="BK79" s="44">
        <f>IF(BN79=0,'Input Output'!$G$24,'Input Output'!$G$23)</f>
        <v>20.745000000000001</v>
      </c>
      <c r="BL79" s="46" t="str">
        <f t="shared" ref="BL79" si="1123">BG79</f>
        <v>G01 X499.699 Y262.267</v>
      </c>
      <c r="BM79" s="38" t="str">
        <f t="shared" ref="BM79" si="1124">IF(BN79=0,"F2000",IF(BN79=2,"F1",""))</f>
        <v/>
      </c>
      <c r="BN79" s="45">
        <f t="shared" si="20"/>
        <v>1</v>
      </c>
      <c r="BS79">
        <v>1</v>
      </c>
      <c r="BT79" s="15">
        <f t="shared" si="1082"/>
        <v>0.49956634865568117</v>
      </c>
      <c r="BU79" s="15">
        <f t="shared" si="7"/>
        <v>29.973980919340871</v>
      </c>
      <c r="BV79" s="15" t="s">
        <v>457</v>
      </c>
      <c r="BW79" t="s">
        <v>567</v>
      </c>
      <c r="BZ79" s="19">
        <f>'Input Output'!$E$20/1153</f>
        <v>0.46834345186470078</v>
      </c>
      <c r="CA79" t="str">
        <f t="shared" si="1083"/>
        <v>1</v>
      </c>
      <c r="CC79" t="str">
        <f t="shared" si="1084"/>
        <v>G01 X449.500</v>
      </c>
      <c r="CD79" t="str">
        <f t="shared" si="1085"/>
        <v>449.500</v>
      </c>
      <c r="CE79" t="str">
        <f t="shared" si="1086"/>
        <v>449.500 Y250.000</v>
      </c>
      <c r="CF79" t="str">
        <f t="shared" si="1087"/>
        <v>250.000</v>
      </c>
      <c r="CI79">
        <f>IF(BV79="A",((CD79*'Input Output'!$E$5)+'Input Output'!$H$5),IF(BV79="B",(CD79*'Input Output'!$E$8)+'Input Output'!$H$8,IF(BV79="C",(CD79*'Input Output'!$E$11)+'Input Output'!$H$11,"")))</f>
        <v>449.5</v>
      </c>
      <c r="CJ79">
        <f>IF(BV79="A",(CF79*'Input Output'!$E$6)+'Input Output'!$H$6,IF(BV79="B",(CF79*'Input Output'!$E$9)+'Input Output'!$H$9,IF(BV79="C",(CF79*'Input Output'!$E$12)+'Input Output'!$H$12,"")))</f>
        <v>250</v>
      </c>
      <c r="CL79" t="str">
        <f t="shared" si="1101"/>
        <v xml:space="preserve">G01 X449.5 Y250 </v>
      </c>
    </row>
    <row r="80" spans="1:90" x14ac:dyDescent="0.25">
      <c r="A80">
        <v>127</v>
      </c>
      <c r="B80" t="s">
        <v>63</v>
      </c>
      <c r="C80">
        <v>64</v>
      </c>
      <c r="D80" t="str">
        <f t="shared" si="8"/>
        <v>G04 P7.38</v>
      </c>
      <c r="E80">
        <f>F80/60</f>
        <v>14.654249999999999</v>
      </c>
      <c r="F80">
        <f>F79+'Input Output'!$E$25</f>
        <v>879.255</v>
      </c>
      <c r="G80">
        <v>62</v>
      </c>
      <c r="H80" s="47">
        <f t="shared" ref="H80" si="1125">_xlfn.NUMBERVALUE(RIGHT(I80,LEN(I80)-(FIND("P",I80))))</f>
        <v>7.38</v>
      </c>
      <c r="I80" s="46" t="str">
        <f>IF(K80=2,"G04 P"&amp;(ROUND(K$13,3)),IF(K80=0,"G04 P0","G04 P"&amp;'Input Output'!$E$25))</f>
        <v>G04 P7.38</v>
      </c>
      <c r="J80" s="38" t="str">
        <f>""</f>
        <v/>
      </c>
      <c r="K80" s="45">
        <f t="shared" si="9"/>
        <v>1</v>
      </c>
      <c r="L80" s="3"/>
      <c r="M80" s="47">
        <f t="shared" ref="M80" si="1126">_xlfn.NUMBERVALUE(RIGHT(N80,LEN(N80)-(FIND("P",N80))))</f>
        <v>7.38</v>
      </c>
      <c r="N80" s="46" t="str">
        <f>IF(P80=2,"G04 P"&amp;(ROUND(P$13,3)),IF(P80=0,"G04 P0","G04 P"&amp;'Input Output'!$E$25))</f>
        <v>G04 P7.38</v>
      </c>
      <c r="O80" s="38" t="str">
        <f>""</f>
        <v/>
      </c>
      <c r="P80" s="45">
        <f t="shared" si="10"/>
        <v>1</v>
      </c>
      <c r="Q80" s="3"/>
      <c r="R80" s="47">
        <f t="shared" ref="R80" si="1127">_xlfn.NUMBERVALUE(RIGHT(S80,LEN(S80)-(FIND("P",S80))))</f>
        <v>7.38</v>
      </c>
      <c r="S80" s="46" t="str">
        <f>IF(U80=2,"G04 P"&amp;(ROUND(U$13,3)),IF(U80=0,"G04 P0","G04 P"&amp;'Input Output'!$E$25))</f>
        <v>G04 P7.38</v>
      </c>
      <c r="T80" s="38" t="str">
        <f>""</f>
        <v/>
      </c>
      <c r="U80" s="45">
        <f t="shared" si="11"/>
        <v>1</v>
      </c>
      <c r="W80" s="47">
        <f t="shared" ref="W80" si="1128">_xlfn.NUMBERVALUE(RIGHT(X80,LEN(X80)-(FIND("P",X80))))</f>
        <v>7.38</v>
      </c>
      <c r="X80" s="46" t="str">
        <f>IF(Z80=2,"G04 P"&amp;(ROUND(Z$13,3)),IF(Z80=0,"G04 P0","G04 P"&amp;'Input Output'!$E$25))</f>
        <v>G04 P7.38</v>
      </c>
      <c r="Y80" s="38" t="str">
        <f>""</f>
        <v/>
      </c>
      <c r="Z80" s="45">
        <f t="shared" si="12"/>
        <v>1</v>
      </c>
      <c r="AB80" s="47">
        <f t="shared" ref="AB80" si="1129">_xlfn.NUMBERVALUE(RIGHT(AC80,LEN(AC80)-(FIND("P",AC80))))</f>
        <v>7.38</v>
      </c>
      <c r="AC80" s="46" t="str">
        <f>IF(AE80=2,"G04 P"&amp;(ROUND(AE$13,3)),IF(AE80=0,"G04 P0","G04 P"&amp;'Input Output'!$E$25))</f>
        <v>G04 P7.38</v>
      </c>
      <c r="AD80" s="38" t="str">
        <f>""</f>
        <v/>
      </c>
      <c r="AE80" s="45">
        <f t="shared" si="13"/>
        <v>1</v>
      </c>
      <c r="AG80" s="47">
        <f t="shared" ref="AG80" si="1130">_xlfn.NUMBERVALUE(RIGHT(AH80,LEN(AH80)-(FIND("P",AH80))))</f>
        <v>7.38</v>
      </c>
      <c r="AH80" s="46" t="str">
        <f>IF(AJ80=2,"G04 P"&amp;(ROUND(AJ$13,3)),IF(AJ80=0,"G04 P0","G04 P"&amp;'Input Output'!$E$25))</f>
        <v>G04 P7.38</v>
      </c>
      <c r="AI80" s="38" t="str">
        <f>""</f>
        <v/>
      </c>
      <c r="AJ80" s="45">
        <f t="shared" si="14"/>
        <v>1</v>
      </c>
      <c r="AL80" s="47">
        <f t="shared" ref="AL80" si="1131">_xlfn.NUMBERVALUE(RIGHT(AM80,LEN(AM80)-(FIND("P",AM80))))</f>
        <v>7.38</v>
      </c>
      <c r="AM80" s="46" t="str">
        <f>IF(AO80=2,"G04 P"&amp;(ROUND(AO$13,3)),IF(AO80=0,"G04 P0","G04 P"&amp;'Input Output'!$E$25))</f>
        <v>G04 P7.38</v>
      </c>
      <c r="AN80" s="38" t="str">
        <f>""</f>
        <v/>
      </c>
      <c r="AO80" s="45">
        <f t="shared" si="15"/>
        <v>1</v>
      </c>
      <c r="AQ80" s="47">
        <f t="shared" ref="AQ80" si="1132">_xlfn.NUMBERVALUE(RIGHT(AR80,LEN(AR80)-(FIND("P",AR80))))</f>
        <v>7.38</v>
      </c>
      <c r="AR80" s="46" t="str">
        <f>IF(AT80=2,"G04 P"&amp;(ROUND(AT$13,3)),IF(AT80=0,"G04 P0","G04 P"&amp;'Input Output'!$E$25))</f>
        <v>G04 P7.38</v>
      </c>
      <c r="AS80" s="38" t="str">
        <f t="shared" ref="AS80" si="1133">IF(AT80=0,"F2000",IF(AT80=2,"F1",""))</f>
        <v/>
      </c>
      <c r="AT80" s="45">
        <f t="shared" si="16"/>
        <v>1</v>
      </c>
      <c r="AV80" s="47">
        <f t="shared" ref="AV80" si="1134">_xlfn.NUMBERVALUE(RIGHT(AW80,LEN(AW80)-(FIND("P",AW80))))</f>
        <v>7.38</v>
      </c>
      <c r="AW80" s="46" t="str">
        <f>IF(AY80=2,"G04 P"&amp;(ROUND(AY$13,3)),IF(AY80=0,"G04 P0","G04 P"&amp;'Input Output'!$E$25))</f>
        <v>G04 P7.38</v>
      </c>
      <c r="AX80" s="38" t="str">
        <f>""</f>
        <v/>
      </c>
      <c r="AY80" s="45">
        <f t="shared" si="17"/>
        <v>1</v>
      </c>
      <c r="BA80" s="47">
        <f t="shared" ref="BA80" si="1135">_xlfn.NUMBERVALUE(RIGHT(BB80,LEN(BB80)-(FIND("P",BB80))))</f>
        <v>7.38</v>
      </c>
      <c r="BB80" s="46" t="str">
        <f>IF(BD80=2,"G04 P"&amp;(ROUND(BD$13,3)),IF(BD80=0,"G04 P0","G04 P"&amp;'Input Output'!$E$25))</f>
        <v>G04 P7.38</v>
      </c>
      <c r="BC80" s="38" t="str">
        <f>""</f>
        <v/>
      </c>
      <c r="BD80" s="45">
        <f t="shared" si="18"/>
        <v>1</v>
      </c>
      <c r="BF80" s="47">
        <f t="shared" ref="BF80" si="1136">_xlfn.NUMBERVALUE(RIGHT(BG80,LEN(BG80)-(FIND("P",BG80))))</f>
        <v>7.38</v>
      </c>
      <c r="BG80" s="46" t="str">
        <f>IF(BI80=2,"G04 P"&amp;(ROUND(BI$13,3)),IF(BI80=0,"G04 P0","G04 P"&amp;'Input Output'!$E$25))</f>
        <v>G04 P7.38</v>
      </c>
      <c r="BH80" s="38" t="str">
        <f>""</f>
        <v/>
      </c>
      <c r="BI80" s="45">
        <f t="shared" si="19"/>
        <v>1</v>
      </c>
      <c r="BK80" s="47">
        <f t="shared" ref="BK80" si="1137">_xlfn.NUMBERVALUE(RIGHT(BL80,LEN(BL80)-(FIND("P",BL80))))</f>
        <v>7.38</v>
      </c>
      <c r="BL80" s="46" t="str">
        <f>IF(BN80=2,"G04 P"&amp;(ROUND(BN$13,3)),IF(BN80=0,"G04 P0","G04 P"&amp;'Input Output'!$E$25))</f>
        <v>G04 P7.38</v>
      </c>
      <c r="BM80" s="38" t="str">
        <f>""</f>
        <v/>
      </c>
      <c r="BN80" s="45">
        <f t="shared" si="20"/>
        <v>1</v>
      </c>
      <c r="BS80">
        <v>1</v>
      </c>
      <c r="BT80" s="15">
        <f t="shared" si="1082"/>
        <v>0.50737207285342623</v>
      </c>
      <c r="BU80" s="15">
        <f t="shared" ref="BU80:BU143" si="1138">BU79+BZ79</f>
        <v>30.442324371205572</v>
      </c>
      <c r="BV80" s="15" t="s">
        <v>457</v>
      </c>
      <c r="BW80" t="s">
        <v>568</v>
      </c>
      <c r="BZ80" s="19">
        <f>'Input Output'!$E$20/1153</f>
        <v>0.46834345186470078</v>
      </c>
      <c r="CA80" t="str">
        <f t="shared" si="1083"/>
        <v>1</v>
      </c>
      <c r="CC80" t="str">
        <f t="shared" si="1084"/>
        <v>G01 X449.307</v>
      </c>
      <c r="CD80" t="str">
        <f t="shared" si="1085"/>
        <v>449.307</v>
      </c>
      <c r="CE80" t="str">
        <f t="shared" si="1086"/>
        <v>449.307 Y259.791</v>
      </c>
      <c r="CF80" t="str">
        <f t="shared" si="1087"/>
        <v>259.791</v>
      </c>
      <c r="CI80">
        <f>IF(BV80="A",((CD80*'Input Output'!$E$5)+'Input Output'!$H$5),IF(BV80="B",(CD80*'Input Output'!$E$8)+'Input Output'!$H$8,IF(BV80="C",(CD80*'Input Output'!$E$11)+'Input Output'!$H$11,"")))</f>
        <v>449.30700000000002</v>
      </c>
      <c r="CJ80">
        <f>IF(BV80="A",(CF80*'Input Output'!$E$6)+'Input Output'!$H$6,IF(BV80="B",(CF80*'Input Output'!$E$9)+'Input Output'!$H$9,IF(BV80="C",(CF80*'Input Output'!$E$12)+'Input Output'!$H$12,"")))</f>
        <v>259.791</v>
      </c>
      <c r="CL80" t="str">
        <f t="shared" si="1101"/>
        <v xml:space="preserve">G01 X449.307 Y259.791 </v>
      </c>
    </row>
    <row r="81" spans="1:90" x14ac:dyDescent="0.25">
      <c r="A81">
        <v>129</v>
      </c>
      <c r="B81" t="s">
        <v>64</v>
      </c>
      <c r="C81">
        <v>65</v>
      </c>
      <c r="D81" t="str">
        <f t="shared" si="8"/>
        <v>G01 X500.000 Y250.000</v>
      </c>
      <c r="E81">
        <f t="shared" si="375"/>
        <v>15</v>
      </c>
      <c r="F81">
        <f t="shared" si="46"/>
        <v>900</v>
      </c>
      <c r="G81">
        <v>63</v>
      </c>
      <c r="H81" s="44">
        <f>IF(K81=0,'Input Output'!$G$24,'Input Output'!$G$23)</f>
        <v>20.745000000000001</v>
      </c>
      <c r="I81" s="46" t="str">
        <f t="shared" ref="I81" si="1139">D81</f>
        <v>G01 X500.000 Y250.000</v>
      </c>
      <c r="J81" s="38" t="str">
        <f t="shared" ref="J81" si="1140">IF(K81=0,"F2000",IF(K81=2,"F1",""))</f>
        <v/>
      </c>
      <c r="K81" s="45">
        <f t="shared" si="9"/>
        <v>1</v>
      </c>
      <c r="L81" s="3"/>
      <c r="M81" s="44">
        <f>IF(P81=0,'Input Output'!$G$24,'Input Output'!$G$23)</f>
        <v>20.745000000000001</v>
      </c>
      <c r="N81" s="46" t="str">
        <f t="shared" ref="N81" si="1141">I81</f>
        <v>G01 X500.000 Y250.000</v>
      </c>
      <c r="O81" s="38" t="str">
        <f t="shared" ref="O81" si="1142">IF(P81=0,"F2000",IF(P81=2,"F1",""))</f>
        <v/>
      </c>
      <c r="P81" s="45">
        <f t="shared" si="10"/>
        <v>1</v>
      </c>
      <c r="Q81" s="3"/>
      <c r="R81" s="44">
        <f>IF(U81=0,'Input Output'!$G$24,'Input Output'!$G$23)</f>
        <v>20.745000000000001</v>
      </c>
      <c r="S81" s="46" t="str">
        <f t="shared" ref="S81" si="1143">N81</f>
        <v>G01 X500.000 Y250.000</v>
      </c>
      <c r="T81" s="38" t="str">
        <f t="shared" ref="T81" si="1144">IF(U81=0,"F2000",IF(U81=2,"F1",""))</f>
        <v/>
      </c>
      <c r="U81" s="45">
        <f t="shared" si="11"/>
        <v>1</v>
      </c>
      <c r="W81" s="44">
        <f>IF(Z81=0,'Input Output'!$G$24,'Input Output'!$G$23)</f>
        <v>20.745000000000001</v>
      </c>
      <c r="X81" s="46" t="str">
        <f t="shared" ref="X81" si="1145">S81</f>
        <v>G01 X500.000 Y250.000</v>
      </c>
      <c r="Y81" s="38" t="str">
        <f t="shared" ref="Y81" si="1146">IF(Z81=0,"F2000",IF(Z81=2,"F1",""))</f>
        <v/>
      </c>
      <c r="Z81" s="45">
        <f t="shared" si="12"/>
        <v>1</v>
      </c>
      <c r="AB81" s="44">
        <f>IF(AE81=0,'Input Output'!$G$24,'Input Output'!$G$23)</f>
        <v>20.745000000000001</v>
      </c>
      <c r="AC81" s="46" t="str">
        <f t="shared" ref="AC81" si="1147">X81</f>
        <v>G01 X500.000 Y250.000</v>
      </c>
      <c r="AD81" s="38" t="str">
        <f t="shared" ref="AD81" si="1148">IF(AE81=0,"F2000",IF(AE81=2,"F1",""))</f>
        <v/>
      </c>
      <c r="AE81" s="45">
        <f t="shared" si="13"/>
        <v>1</v>
      </c>
      <c r="AG81" s="44">
        <f>IF(AJ81=0,'Input Output'!$G$24,'Input Output'!$G$23)</f>
        <v>20.745000000000001</v>
      </c>
      <c r="AH81" s="46" t="str">
        <f t="shared" ref="AH81" si="1149">AC81</f>
        <v>G01 X500.000 Y250.000</v>
      </c>
      <c r="AI81" s="38" t="str">
        <f t="shared" ref="AI81" si="1150">IF(AJ81=0,"F2000",IF(AJ81=2,"F1",""))</f>
        <v/>
      </c>
      <c r="AJ81" s="45">
        <f t="shared" si="14"/>
        <v>1</v>
      </c>
      <c r="AL81" s="44">
        <f>IF(AO81=0,'Input Output'!$G$24,'Input Output'!$G$23)</f>
        <v>20.745000000000001</v>
      </c>
      <c r="AM81" s="46" t="str">
        <f t="shared" ref="AM81" si="1151">AH81</f>
        <v>G01 X500.000 Y250.000</v>
      </c>
      <c r="AN81" s="38" t="str">
        <f t="shared" ref="AN81" si="1152">IF(AO81=0,"F2000",IF(AO81=2,"F1",""))</f>
        <v/>
      </c>
      <c r="AO81" s="45">
        <f t="shared" si="15"/>
        <v>1</v>
      </c>
      <c r="AQ81" s="44">
        <f>IF(AT81=0,'Input Output'!$G$24,'Input Output'!$G$23)</f>
        <v>20.745000000000001</v>
      </c>
      <c r="AR81" s="46" t="str">
        <f t="shared" ref="AR81" si="1153">AM81</f>
        <v>G01 X500.000 Y250.000</v>
      </c>
      <c r="AS81" s="38" t="str">
        <f>""</f>
        <v/>
      </c>
      <c r="AT81" s="45">
        <f t="shared" si="16"/>
        <v>1</v>
      </c>
      <c r="AV81" s="44">
        <f>IF(AY81=0,'Input Output'!$G$24,'Input Output'!$G$23)</f>
        <v>20.745000000000001</v>
      </c>
      <c r="AW81" s="46" t="str">
        <f t="shared" ref="AW81" si="1154">AR81</f>
        <v>G01 X500.000 Y250.000</v>
      </c>
      <c r="AX81" s="38" t="str">
        <f t="shared" ref="AX81" si="1155">IF(AY81=0,"F2000",IF(AY81=2,"F1",""))</f>
        <v/>
      </c>
      <c r="AY81" s="45">
        <f t="shared" si="17"/>
        <v>1</v>
      </c>
      <c r="BA81" s="44">
        <f>IF(BD81=0,'Input Output'!$G$24,'Input Output'!$G$23)</f>
        <v>20.745000000000001</v>
      </c>
      <c r="BB81" s="46" t="str">
        <f t="shared" ref="BB81" si="1156">AW81</f>
        <v>G01 X500.000 Y250.000</v>
      </c>
      <c r="BC81" s="38" t="str">
        <f t="shared" ref="BC81" si="1157">IF(BD81=0,"F2000",IF(BD81=2,"F1",""))</f>
        <v/>
      </c>
      <c r="BD81" s="45">
        <f t="shared" si="18"/>
        <v>1</v>
      </c>
      <c r="BF81" s="44">
        <f>IF(BI81=0,'Input Output'!$G$24,'Input Output'!$G$23)</f>
        <v>20.745000000000001</v>
      </c>
      <c r="BG81" s="46" t="str">
        <f t="shared" ref="BG81" si="1158">BB81</f>
        <v>G01 X500.000 Y250.000</v>
      </c>
      <c r="BH81" s="38" t="str">
        <f t="shared" ref="BH81" si="1159">IF(BI81=0,"F2000",IF(BI81=2,"F1",""))</f>
        <v/>
      </c>
      <c r="BI81" s="45">
        <f t="shared" si="19"/>
        <v>1</v>
      </c>
      <c r="BK81" s="44">
        <f>IF(BN81=0,'Input Output'!$G$24,'Input Output'!$G$23)</f>
        <v>20.745000000000001</v>
      </c>
      <c r="BL81" s="46" t="str">
        <f t="shared" ref="BL81" si="1160">BG81</f>
        <v>G01 X500.000 Y250.000</v>
      </c>
      <c r="BM81" s="38" t="str">
        <f t="shared" ref="BM81" si="1161">IF(BN81=0,"F2000",IF(BN81=2,"F1",""))</f>
        <v/>
      </c>
      <c r="BN81" s="45">
        <f t="shared" si="20"/>
        <v>1</v>
      </c>
      <c r="BS81">
        <v>1</v>
      </c>
      <c r="BT81" s="15">
        <f t="shared" si="1082"/>
        <v>0.51517779705117117</v>
      </c>
      <c r="BU81" s="15">
        <f t="shared" si="1138"/>
        <v>30.910667823070273</v>
      </c>
      <c r="BV81" s="15" t="s">
        <v>457</v>
      </c>
      <c r="BW81" t="s">
        <v>569</v>
      </c>
      <c r="BZ81" s="19">
        <f>'Input Output'!$E$20/1153</f>
        <v>0.46834345186470078</v>
      </c>
      <c r="CA81" t="str">
        <f t="shared" si="1083"/>
        <v>1</v>
      </c>
      <c r="CC81" t="str">
        <f t="shared" si="1084"/>
        <v>G01 X448.633</v>
      </c>
      <c r="CD81" t="str">
        <f t="shared" si="1085"/>
        <v>448.633</v>
      </c>
      <c r="CE81" t="str">
        <f t="shared" si="1086"/>
        <v>448.633 Y269.564</v>
      </c>
      <c r="CF81" t="str">
        <f t="shared" si="1087"/>
        <v>269.564</v>
      </c>
      <c r="CI81">
        <f>IF(BV81="A",((CD81*'Input Output'!$E$5)+'Input Output'!$H$5),IF(BV81="B",(CD81*'Input Output'!$E$8)+'Input Output'!$H$8,IF(BV81="C",(CD81*'Input Output'!$E$11)+'Input Output'!$H$11,"")))</f>
        <v>448.63299999999998</v>
      </c>
      <c r="CJ81">
        <f>IF(BV81="A",(CF81*'Input Output'!$E$6)+'Input Output'!$H$6,IF(BV81="B",(CF81*'Input Output'!$E$9)+'Input Output'!$H$9,IF(BV81="C",(CF81*'Input Output'!$E$12)+'Input Output'!$H$12,"")))</f>
        <v>269.56400000000002</v>
      </c>
      <c r="CL81" t="str">
        <f t="shared" si="1101"/>
        <v xml:space="preserve">G01 X448.633 Y269.564 </v>
      </c>
    </row>
    <row r="82" spans="1:90" x14ac:dyDescent="0.25">
      <c r="A82">
        <v>131</v>
      </c>
      <c r="B82" t="s">
        <v>65</v>
      </c>
      <c r="C82">
        <v>66</v>
      </c>
      <c r="D82" t="str">
        <f t="shared" ref="D82:D145" si="1162">VLOOKUP(C82,$A$17:$B$273,2,)</f>
        <v>G04 P7.38</v>
      </c>
      <c r="E82">
        <f>F82/60</f>
        <v>15.122999999999999</v>
      </c>
      <c r="F82">
        <f>F81+'Input Output'!$E$25</f>
        <v>907.38</v>
      </c>
      <c r="G82">
        <v>64</v>
      </c>
      <c r="H82" s="47">
        <f t="shared" ref="H82" si="1163">_xlfn.NUMBERVALUE(RIGHT(I82,LEN(I82)-(FIND("P",I82))))</f>
        <v>7.38</v>
      </c>
      <c r="I82" s="46" t="str">
        <f>IF(K82=2,"G04 P"&amp;(ROUND(K$13,3)),IF(K82=0,"G04 P0","G04 P"&amp;'Input Output'!$E$25))</f>
        <v>G04 P7.38</v>
      </c>
      <c r="J82" s="38" t="str">
        <f>""</f>
        <v/>
      </c>
      <c r="K82" s="45">
        <f t="shared" ref="K82:K145" si="1164">IF(OR($G82=K$12,$G82=(K$12+1)),2,IF(K$12&gt;$G82,0,1))</f>
        <v>1</v>
      </c>
      <c r="L82" s="3"/>
      <c r="M82" s="47">
        <f t="shared" ref="M82" si="1165">_xlfn.NUMBERVALUE(RIGHT(N82,LEN(N82)-(FIND("P",N82))))</f>
        <v>7.38</v>
      </c>
      <c r="N82" s="46" t="str">
        <f>IF(P82=2,"G04 P"&amp;(ROUND(P$13,3)),IF(P82=0,"G04 P0","G04 P"&amp;'Input Output'!$E$25))</f>
        <v>G04 P7.38</v>
      </c>
      <c r="O82" s="38" t="str">
        <f>""</f>
        <v/>
      </c>
      <c r="P82" s="45">
        <f t="shared" ref="P82:P145" si="1166">IF(OR($G82=P$12,$G82=(P$12+1)),2,IF(P$12&gt;$G82,0,1))</f>
        <v>1</v>
      </c>
      <c r="Q82" s="3"/>
      <c r="R82" s="47">
        <f t="shared" ref="R82" si="1167">_xlfn.NUMBERVALUE(RIGHT(S82,LEN(S82)-(FIND("P",S82))))</f>
        <v>7.38</v>
      </c>
      <c r="S82" s="46" t="str">
        <f>IF(U82=2,"G04 P"&amp;(ROUND(U$13,3)),IF(U82=0,"G04 P0","G04 P"&amp;'Input Output'!$E$25))</f>
        <v>G04 P7.38</v>
      </c>
      <c r="T82" s="38" t="str">
        <f>""</f>
        <v/>
      </c>
      <c r="U82" s="45">
        <f t="shared" ref="U82:U145" si="1168">IF(OR($G82=U$12,$G82=(U$12+1)),2,IF(U$12&gt;$G82,0,1))</f>
        <v>1</v>
      </c>
      <c r="W82" s="47">
        <f t="shared" ref="W82" si="1169">_xlfn.NUMBERVALUE(RIGHT(X82,LEN(X82)-(FIND("P",X82))))</f>
        <v>7.38</v>
      </c>
      <c r="X82" s="46" t="str">
        <f>IF(Z82=2,"G04 P"&amp;(ROUND(Z$13,3)),IF(Z82=0,"G04 P0","G04 P"&amp;'Input Output'!$E$25))</f>
        <v>G04 P7.38</v>
      </c>
      <c r="Y82" s="38" t="str">
        <f>""</f>
        <v/>
      </c>
      <c r="Z82" s="45">
        <f t="shared" ref="Z82:Z145" si="1170">IF(OR($G82=Z$12,$G82=(Z$12+1)),2,IF(Z$12&gt;$G82,0,1))</f>
        <v>1</v>
      </c>
      <c r="AB82" s="47">
        <f t="shared" ref="AB82" si="1171">_xlfn.NUMBERVALUE(RIGHT(AC82,LEN(AC82)-(FIND("P",AC82))))</f>
        <v>7.38</v>
      </c>
      <c r="AC82" s="46" t="str">
        <f>IF(AE82=2,"G04 P"&amp;(ROUND(AE$13,3)),IF(AE82=0,"G04 P0","G04 P"&amp;'Input Output'!$E$25))</f>
        <v>G04 P7.38</v>
      </c>
      <c r="AD82" s="38" t="str">
        <f>""</f>
        <v/>
      </c>
      <c r="AE82" s="45">
        <f t="shared" ref="AE82:AE145" si="1172">IF(OR($G82=AE$12,$G82=(AE$12+1)),2,IF(AE$12&gt;$G82,0,1))</f>
        <v>1</v>
      </c>
      <c r="AG82" s="47">
        <f t="shared" ref="AG82" si="1173">_xlfn.NUMBERVALUE(RIGHT(AH82,LEN(AH82)-(FIND("P",AH82))))</f>
        <v>7.38</v>
      </c>
      <c r="AH82" s="46" t="str">
        <f>IF(AJ82=2,"G04 P"&amp;(ROUND(AJ$13,3)),IF(AJ82=0,"G04 P0","G04 P"&amp;'Input Output'!$E$25))</f>
        <v>G04 P7.38</v>
      </c>
      <c r="AI82" s="38" t="str">
        <f>""</f>
        <v/>
      </c>
      <c r="AJ82" s="45">
        <f t="shared" ref="AJ82:AJ145" si="1174">IF(OR($G82=AJ$12,$G82=(AJ$12+1)),2,IF(AJ$12&gt;$G82,0,1))</f>
        <v>1</v>
      </c>
      <c r="AL82" s="47">
        <f t="shared" ref="AL82" si="1175">_xlfn.NUMBERVALUE(RIGHT(AM82,LEN(AM82)-(FIND("P",AM82))))</f>
        <v>7.38</v>
      </c>
      <c r="AM82" s="46" t="str">
        <f>IF(AO82=2,"G04 P"&amp;(ROUND(AO$13,3)),IF(AO82=0,"G04 P0","G04 P"&amp;'Input Output'!$E$25))</f>
        <v>G04 P7.38</v>
      </c>
      <c r="AN82" s="38" t="str">
        <f>""</f>
        <v/>
      </c>
      <c r="AO82" s="45">
        <f t="shared" ref="AO82:AO145" si="1176">IF(OR($G82=AO$12,$G82=(AO$12+1)),2,IF(AO$12&gt;$G82,0,1))</f>
        <v>1</v>
      </c>
      <c r="AQ82" s="47">
        <f t="shared" ref="AQ82" si="1177">_xlfn.NUMBERVALUE(RIGHT(AR82,LEN(AR82)-(FIND("P",AR82))))</f>
        <v>7.38</v>
      </c>
      <c r="AR82" s="46" t="str">
        <f>IF(AT82=2,"G04 P"&amp;(ROUND(AT$13,3)),IF(AT82=0,"G04 P0","G04 P"&amp;'Input Output'!$E$25))</f>
        <v>G04 P7.38</v>
      </c>
      <c r="AS82" s="38" t="str">
        <f t="shared" ref="AS82" si="1178">IF(AT82=0,"F2000",IF(AT82=2,"F1",""))</f>
        <v/>
      </c>
      <c r="AT82" s="45">
        <f t="shared" ref="AT82:AT145" si="1179">IF(OR($G82=AT$12,$G82=(AT$12+1)),2,IF(AT$12&gt;$G82,0,1))</f>
        <v>1</v>
      </c>
      <c r="AV82" s="47">
        <f t="shared" ref="AV82" si="1180">_xlfn.NUMBERVALUE(RIGHT(AW82,LEN(AW82)-(FIND("P",AW82))))</f>
        <v>7.38</v>
      </c>
      <c r="AW82" s="46" t="str">
        <f>IF(AY82=2,"G04 P"&amp;(ROUND(AY$13,3)),IF(AY82=0,"G04 P0","G04 P"&amp;'Input Output'!$E$25))</f>
        <v>G04 P7.38</v>
      </c>
      <c r="AX82" s="38" t="str">
        <f>""</f>
        <v/>
      </c>
      <c r="AY82" s="45">
        <f t="shared" ref="AY82:AY145" si="1181">IF(OR($G82=AY$12,$G82=(AY$12+1)),2,IF(AY$12&gt;$G82,0,1))</f>
        <v>1</v>
      </c>
      <c r="BA82" s="47">
        <f t="shared" ref="BA82" si="1182">_xlfn.NUMBERVALUE(RIGHT(BB82,LEN(BB82)-(FIND("P",BB82))))</f>
        <v>7.38</v>
      </c>
      <c r="BB82" s="46" t="str">
        <f>IF(BD82=2,"G04 P"&amp;(ROUND(BD$13,3)),IF(BD82=0,"G04 P0","G04 P"&amp;'Input Output'!$E$25))</f>
        <v>G04 P7.38</v>
      </c>
      <c r="BC82" s="38" t="str">
        <f>""</f>
        <v/>
      </c>
      <c r="BD82" s="45">
        <f t="shared" ref="BD82:BD145" si="1183">IF(OR($G82=BD$12,$G82=(BD$12+1)),2,IF(BD$12&gt;$G82,0,1))</f>
        <v>1</v>
      </c>
      <c r="BF82" s="47">
        <f t="shared" ref="BF82" si="1184">_xlfn.NUMBERVALUE(RIGHT(BG82,LEN(BG82)-(FIND("P",BG82))))</f>
        <v>7.38</v>
      </c>
      <c r="BG82" s="46" t="str">
        <f>IF(BI82=2,"G04 P"&amp;(ROUND(BI$13,3)),IF(BI82=0,"G04 P0","G04 P"&amp;'Input Output'!$E$25))</f>
        <v>G04 P7.38</v>
      </c>
      <c r="BH82" s="38" t="str">
        <f>""</f>
        <v/>
      </c>
      <c r="BI82" s="45">
        <f t="shared" ref="BI82:BI145" si="1185">IF(OR($G82=BI$12,$G82=(BI$12+1)),2,IF(BI$12&gt;$G82,0,1))</f>
        <v>1</v>
      </c>
      <c r="BK82" s="47">
        <f t="shared" ref="BK82" si="1186">_xlfn.NUMBERVALUE(RIGHT(BL82,LEN(BL82)-(FIND("P",BL82))))</f>
        <v>7.38</v>
      </c>
      <c r="BL82" s="46" t="str">
        <f>IF(BN82=2,"G04 P"&amp;(ROUND(BN$13,3)),IF(BN82=0,"G04 P0","G04 P"&amp;'Input Output'!$E$25))</f>
        <v>G04 P7.38</v>
      </c>
      <c r="BM82" s="38" t="str">
        <f>""</f>
        <v/>
      </c>
      <c r="BN82" s="45">
        <f t="shared" ref="BN82:BN145" si="1187">IF(OR($G82=BN$12,$G82=(BN$12+1)),2,IF(BN$12&gt;$G82,0,1))</f>
        <v>1</v>
      </c>
      <c r="BS82">
        <v>1</v>
      </c>
      <c r="BT82" s="15">
        <f t="shared" si="1082"/>
        <v>0.52298352124891623</v>
      </c>
      <c r="BU82" s="15">
        <f t="shared" si="1138"/>
        <v>31.379011274934975</v>
      </c>
      <c r="BV82" s="15" t="s">
        <v>457</v>
      </c>
      <c r="BW82" t="s">
        <v>570</v>
      </c>
      <c r="BZ82" s="19">
        <f>'Input Output'!$E$20/1153</f>
        <v>0.46834345186470078</v>
      </c>
      <c r="CA82" t="str">
        <f t="shared" si="1083"/>
        <v>1</v>
      </c>
      <c r="CC82" t="str">
        <f t="shared" si="1084"/>
        <v>G01 X447.480</v>
      </c>
      <c r="CD82" t="str">
        <f t="shared" si="1085"/>
        <v>447.480</v>
      </c>
      <c r="CE82" t="str">
        <f t="shared" si="1086"/>
        <v>447.480 Y279.293</v>
      </c>
      <c r="CF82" t="str">
        <f t="shared" si="1087"/>
        <v>279.293</v>
      </c>
      <c r="CI82">
        <f>IF(BV82="A",((CD82*'Input Output'!$E$5)+'Input Output'!$H$5),IF(BV82="B",(CD82*'Input Output'!$E$8)+'Input Output'!$H$8,IF(BV82="C",(CD82*'Input Output'!$E$11)+'Input Output'!$H$11,"")))</f>
        <v>447.48</v>
      </c>
      <c r="CJ82">
        <f>IF(BV82="A",(CF82*'Input Output'!$E$6)+'Input Output'!$H$6,IF(BV82="B",(CF82*'Input Output'!$E$9)+'Input Output'!$H$9,IF(BV82="C",(CF82*'Input Output'!$E$12)+'Input Output'!$H$12,"")))</f>
        <v>279.29300000000001</v>
      </c>
      <c r="CL82" t="str">
        <f t="shared" si="1101"/>
        <v xml:space="preserve">G01 X447.48 Y279.293 </v>
      </c>
    </row>
    <row r="83" spans="1:90" x14ac:dyDescent="0.25">
      <c r="A83">
        <v>133</v>
      </c>
      <c r="B83" t="s">
        <v>66</v>
      </c>
      <c r="C83">
        <v>67</v>
      </c>
      <c r="D83" t="str">
        <f t="shared" si="1162"/>
        <v>G01 X499.699 Y237.733</v>
      </c>
      <c r="E83">
        <f t="shared" si="411"/>
        <v>15.46875</v>
      </c>
      <c r="F83">
        <f t="shared" si="46"/>
        <v>928.125</v>
      </c>
      <c r="G83">
        <v>65</v>
      </c>
      <c r="H83" s="44">
        <f>IF(K83=0,'Input Output'!$G$24,'Input Output'!$G$23)</f>
        <v>20.745000000000001</v>
      </c>
      <c r="I83" s="46" t="str">
        <f t="shared" ref="I83" si="1188">D83</f>
        <v>G01 X499.699 Y237.733</v>
      </c>
      <c r="J83" s="38" t="str">
        <f t="shared" ref="J83" si="1189">IF(K83=0,"F2000",IF(K83=2,"F1",""))</f>
        <v/>
      </c>
      <c r="K83" s="45">
        <f t="shared" si="1164"/>
        <v>1</v>
      </c>
      <c r="L83" s="3"/>
      <c r="M83" s="44">
        <f>IF(P83=0,'Input Output'!$G$24,'Input Output'!$G$23)</f>
        <v>20.745000000000001</v>
      </c>
      <c r="N83" s="46" t="str">
        <f t="shared" ref="N83" si="1190">I83</f>
        <v>G01 X499.699 Y237.733</v>
      </c>
      <c r="O83" s="38" t="str">
        <f t="shared" ref="O83" si="1191">IF(P83=0,"F2000",IF(P83=2,"F1",""))</f>
        <v/>
      </c>
      <c r="P83" s="45">
        <f t="shared" si="1166"/>
        <v>1</v>
      </c>
      <c r="Q83" s="3"/>
      <c r="R83" s="44">
        <f>IF(U83=0,'Input Output'!$G$24,'Input Output'!$G$23)</f>
        <v>20.745000000000001</v>
      </c>
      <c r="S83" s="46" t="str">
        <f t="shared" si="87"/>
        <v>G01 X499.699 Y237.733</v>
      </c>
      <c r="T83" s="38" t="str">
        <f t="shared" ref="T83" si="1192">IF(U83=0,"F2000",IF(U83=2,"F1",""))</f>
        <v/>
      </c>
      <c r="U83" s="45">
        <f t="shared" si="1168"/>
        <v>1</v>
      </c>
      <c r="W83" s="44">
        <f>IF(Z83=0,'Input Output'!$G$24,'Input Output'!$G$23)</f>
        <v>20.745000000000001</v>
      </c>
      <c r="X83" s="46" t="str">
        <f t="shared" ref="X83" si="1193">S83</f>
        <v>G01 X499.699 Y237.733</v>
      </c>
      <c r="Y83" s="38" t="str">
        <f t="shared" ref="Y83" si="1194">IF(Z83=0,"F2000",IF(Z83=2,"F1",""))</f>
        <v/>
      </c>
      <c r="Z83" s="45">
        <f t="shared" si="1170"/>
        <v>1</v>
      </c>
      <c r="AB83" s="44">
        <f>IF(AE83=0,'Input Output'!$G$24,'Input Output'!$G$23)</f>
        <v>20.745000000000001</v>
      </c>
      <c r="AC83" s="46" t="str">
        <f t="shared" ref="AC83" si="1195">X83</f>
        <v>G01 X499.699 Y237.733</v>
      </c>
      <c r="AD83" s="38" t="str">
        <f t="shared" ref="AD83" si="1196">IF(AE83=0,"F2000",IF(AE83=2,"F1",""))</f>
        <v/>
      </c>
      <c r="AE83" s="45">
        <f t="shared" si="1172"/>
        <v>1</v>
      </c>
      <c r="AG83" s="44">
        <f>IF(AJ83=0,'Input Output'!$G$24,'Input Output'!$G$23)</f>
        <v>20.745000000000001</v>
      </c>
      <c r="AH83" s="46" t="str">
        <f t="shared" ref="AH83" si="1197">AC83</f>
        <v>G01 X499.699 Y237.733</v>
      </c>
      <c r="AI83" s="38" t="str">
        <f t="shared" ref="AI83" si="1198">IF(AJ83=0,"F2000",IF(AJ83=2,"F1",""))</f>
        <v/>
      </c>
      <c r="AJ83" s="45">
        <f t="shared" si="1174"/>
        <v>1</v>
      </c>
      <c r="AL83" s="44">
        <f>IF(AO83=0,'Input Output'!$G$24,'Input Output'!$G$23)</f>
        <v>20.745000000000001</v>
      </c>
      <c r="AM83" s="46" t="str">
        <f t="shared" ref="AM83" si="1199">AH83</f>
        <v>G01 X499.699 Y237.733</v>
      </c>
      <c r="AN83" s="38" t="str">
        <f t="shared" ref="AN83" si="1200">IF(AO83=0,"F2000",IF(AO83=2,"F1",""))</f>
        <v/>
      </c>
      <c r="AO83" s="45">
        <f t="shared" si="1176"/>
        <v>1</v>
      </c>
      <c r="AQ83" s="44">
        <f>IF(AT83=0,'Input Output'!$G$24,'Input Output'!$G$23)</f>
        <v>20.745000000000001</v>
      </c>
      <c r="AR83" s="46" t="str">
        <f t="shared" ref="AR83" si="1201">AM83</f>
        <v>G01 X499.699 Y237.733</v>
      </c>
      <c r="AS83" s="38" t="str">
        <f>""</f>
        <v/>
      </c>
      <c r="AT83" s="45">
        <f t="shared" si="1179"/>
        <v>1</v>
      </c>
      <c r="AV83" s="44">
        <f>IF(AY83=0,'Input Output'!$G$24,'Input Output'!$G$23)</f>
        <v>20.745000000000001</v>
      </c>
      <c r="AW83" s="46" t="str">
        <f t="shared" ref="AW83" si="1202">AR83</f>
        <v>G01 X499.699 Y237.733</v>
      </c>
      <c r="AX83" s="38" t="str">
        <f t="shared" ref="AX83" si="1203">IF(AY83=0,"F2000",IF(AY83=2,"F1",""))</f>
        <v/>
      </c>
      <c r="AY83" s="45">
        <f t="shared" si="1181"/>
        <v>1</v>
      </c>
      <c r="BA83" s="44">
        <f>IF(BD83=0,'Input Output'!$G$24,'Input Output'!$G$23)</f>
        <v>20.745000000000001</v>
      </c>
      <c r="BB83" s="46" t="str">
        <f t="shared" ref="BB83" si="1204">AW83</f>
        <v>G01 X499.699 Y237.733</v>
      </c>
      <c r="BC83" s="38" t="str">
        <f t="shared" ref="BC83" si="1205">IF(BD83=0,"F2000",IF(BD83=2,"F1",""))</f>
        <v/>
      </c>
      <c r="BD83" s="45">
        <f t="shared" si="1183"/>
        <v>1</v>
      </c>
      <c r="BF83" s="44">
        <f>IF(BI83=0,'Input Output'!$G$24,'Input Output'!$G$23)</f>
        <v>20.745000000000001</v>
      </c>
      <c r="BG83" s="46" t="str">
        <f t="shared" ref="BG83" si="1206">BB83</f>
        <v>G01 X499.699 Y237.733</v>
      </c>
      <c r="BH83" s="38" t="str">
        <f t="shared" ref="BH83" si="1207">IF(BI83=0,"F2000",IF(BI83=2,"F1",""))</f>
        <v/>
      </c>
      <c r="BI83" s="45">
        <f t="shared" si="1185"/>
        <v>1</v>
      </c>
      <c r="BK83" s="44">
        <f>IF(BN83=0,'Input Output'!$G$24,'Input Output'!$G$23)</f>
        <v>20.745000000000001</v>
      </c>
      <c r="BL83" s="46" t="str">
        <f t="shared" ref="BL83" si="1208">BG83</f>
        <v>G01 X499.699 Y237.733</v>
      </c>
      <c r="BM83" s="38" t="str">
        <f t="shared" ref="BM83" si="1209">IF(BN83=0,"F2000",IF(BN83=2,"F1",""))</f>
        <v/>
      </c>
      <c r="BN83" s="45">
        <f t="shared" si="1187"/>
        <v>1</v>
      </c>
      <c r="BS83">
        <v>1</v>
      </c>
      <c r="BT83" s="15">
        <f t="shared" si="1082"/>
        <v>0.53078924544666128</v>
      </c>
      <c r="BU83" s="15">
        <f t="shared" si="1138"/>
        <v>31.847354726799676</v>
      </c>
      <c r="BV83" s="15" t="s">
        <v>457</v>
      </c>
      <c r="BW83" t="s">
        <v>571</v>
      </c>
      <c r="BZ83" s="19">
        <f>'Input Output'!$E$20/1153</f>
        <v>0.46834345186470078</v>
      </c>
      <c r="CA83" t="str">
        <f t="shared" si="1083"/>
        <v>1</v>
      </c>
      <c r="CC83" t="str">
        <f t="shared" si="1084"/>
        <v>G01 X445.851</v>
      </c>
      <c r="CD83" t="str">
        <f t="shared" si="1085"/>
        <v>445.851</v>
      </c>
      <c r="CE83" t="str">
        <f t="shared" si="1086"/>
        <v>445.851 Y288.957</v>
      </c>
      <c r="CF83" t="str">
        <f t="shared" si="1087"/>
        <v>288.957</v>
      </c>
      <c r="CI83">
        <f>IF(BV83="A",((CD83*'Input Output'!$E$5)+'Input Output'!$H$5),IF(BV83="B",(CD83*'Input Output'!$E$8)+'Input Output'!$H$8,IF(BV83="C",(CD83*'Input Output'!$E$11)+'Input Output'!$H$11,"")))</f>
        <v>445.851</v>
      </c>
      <c r="CJ83">
        <f>IF(BV83="A",(CF83*'Input Output'!$E$6)+'Input Output'!$H$6,IF(BV83="B",(CF83*'Input Output'!$E$9)+'Input Output'!$H$9,IF(BV83="C",(CF83*'Input Output'!$E$12)+'Input Output'!$H$12,"")))</f>
        <v>288.95699999999999</v>
      </c>
      <c r="CL83" t="str">
        <f t="shared" si="1101"/>
        <v xml:space="preserve">G01 X445.851 Y288.957 </v>
      </c>
    </row>
    <row r="84" spans="1:90" x14ac:dyDescent="0.25">
      <c r="A84">
        <v>135</v>
      </c>
      <c r="B84" t="s">
        <v>67</v>
      </c>
      <c r="C84">
        <v>68</v>
      </c>
      <c r="D84" t="str">
        <f t="shared" si="1162"/>
        <v>G04 P7.38</v>
      </c>
      <c r="E84">
        <f>F84/60</f>
        <v>15.591749999999999</v>
      </c>
      <c r="F84">
        <f>F83+'Input Output'!$E$25</f>
        <v>935.505</v>
      </c>
      <c r="G84">
        <v>66</v>
      </c>
      <c r="H84" s="47">
        <f t="shared" ref="H84" si="1210">_xlfn.NUMBERVALUE(RIGHT(I84,LEN(I84)-(FIND("P",I84))))</f>
        <v>7.38</v>
      </c>
      <c r="I84" s="46" t="str">
        <f>IF(K84=2,"G04 P"&amp;(ROUND(K$13,3)),IF(K84=0,"G04 P0","G04 P"&amp;'Input Output'!$E$25))</f>
        <v>G04 P7.38</v>
      </c>
      <c r="J84" s="38" t="str">
        <f>""</f>
        <v/>
      </c>
      <c r="K84" s="45">
        <f t="shared" si="1164"/>
        <v>1</v>
      </c>
      <c r="L84" s="3"/>
      <c r="M84" s="47">
        <f t="shared" ref="M84" si="1211">_xlfn.NUMBERVALUE(RIGHT(N84,LEN(N84)-(FIND("P",N84))))</f>
        <v>7.38</v>
      </c>
      <c r="N84" s="46" t="str">
        <f>IF(P84=2,"G04 P"&amp;(ROUND(P$13,3)),IF(P84=0,"G04 P0","G04 P"&amp;'Input Output'!$E$25))</f>
        <v>G04 P7.38</v>
      </c>
      <c r="O84" s="38" t="str">
        <f>""</f>
        <v/>
      </c>
      <c r="P84" s="45">
        <f t="shared" si="1166"/>
        <v>1</v>
      </c>
      <c r="Q84" s="3"/>
      <c r="R84" s="47">
        <f t="shared" ref="R84" si="1212">_xlfn.NUMBERVALUE(RIGHT(S84,LEN(S84)-(FIND("P",S84))))</f>
        <v>7.38</v>
      </c>
      <c r="S84" s="46" t="str">
        <f>IF(U84=2,"G04 P"&amp;(ROUND(U$13,3)),IF(U84=0,"G04 P0","G04 P"&amp;'Input Output'!$E$25))</f>
        <v>G04 P7.38</v>
      </c>
      <c r="T84" s="38" t="str">
        <f>""</f>
        <v/>
      </c>
      <c r="U84" s="45">
        <f t="shared" si="1168"/>
        <v>1</v>
      </c>
      <c r="W84" s="47">
        <f t="shared" ref="W84" si="1213">_xlfn.NUMBERVALUE(RIGHT(X84,LEN(X84)-(FIND("P",X84))))</f>
        <v>7.38</v>
      </c>
      <c r="X84" s="46" t="str">
        <f>IF(Z84=2,"G04 P"&amp;(ROUND(Z$13,3)),IF(Z84=0,"G04 P0","G04 P"&amp;'Input Output'!$E$25))</f>
        <v>G04 P7.38</v>
      </c>
      <c r="Y84" s="38" t="str">
        <f>""</f>
        <v/>
      </c>
      <c r="Z84" s="45">
        <f t="shared" si="1170"/>
        <v>1</v>
      </c>
      <c r="AB84" s="47">
        <f t="shared" ref="AB84" si="1214">_xlfn.NUMBERVALUE(RIGHT(AC84,LEN(AC84)-(FIND("P",AC84))))</f>
        <v>7.38</v>
      </c>
      <c r="AC84" s="46" t="str">
        <f>IF(AE84=2,"G04 P"&amp;(ROUND(AE$13,3)),IF(AE84=0,"G04 P0","G04 P"&amp;'Input Output'!$E$25))</f>
        <v>G04 P7.38</v>
      </c>
      <c r="AD84" s="38" t="str">
        <f>""</f>
        <v/>
      </c>
      <c r="AE84" s="45">
        <f t="shared" si="1172"/>
        <v>1</v>
      </c>
      <c r="AG84" s="47">
        <f t="shared" ref="AG84" si="1215">_xlfn.NUMBERVALUE(RIGHT(AH84,LEN(AH84)-(FIND("P",AH84))))</f>
        <v>7.38</v>
      </c>
      <c r="AH84" s="46" t="str">
        <f>IF(AJ84=2,"G04 P"&amp;(ROUND(AJ$13,3)),IF(AJ84=0,"G04 P0","G04 P"&amp;'Input Output'!$E$25))</f>
        <v>G04 P7.38</v>
      </c>
      <c r="AI84" s="38" t="str">
        <f>""</f>
        <v/>
      </c>
      <c r="AJ84" s="45">
        <f t="shared" si="1174"/>
        <v>1</v>
      </c>
      <c r="AL84" s="47">
        <f t="shared" ref="AL84" si="1216">_xlfn.NUMBERVALUE(RIGHT(AM84,LEN(AM84)-(FIND("P",AM84))))</f>
        <v>7.38</v>
      </c>
      <c r="AM84" s="46" t="str">
        <f>IF(AO84=2,"G04 P"&amp;(ROUND(AO$13,3)),IF(AO84=0,"G04 P0","G04 P"&amp;'Input Output'!$E$25))</f>
        <v>G04 P7.38</v>
      </c>
      <c r="AN84" s="38" t="str">
        <f>""</f>
        <v/>
      </c>
      <c r="AO84" s="45">
        <f t="shared" si="1176"/>
        <v>1</v>
      </c>
      <c r="AQ84" s="47">
        <f t="shared" ref="AQ84" si="1217">_xlfn.NUMBERVALUE(RIGHT(AR84,LEN(AR84)-(FIND("P",AR84))))</f>
        <v>7.38</v>
      </c>
      <c r="AR84" s="46" t="str">
        <f>IF(AT84=2,"G04 P"&amp;(ROUND(AT$13,3)),IF(AT84=0,"G04 P0","G04 P"&amp;'Input Output'!$E$25))</f>
        <v>G04 P7.38</v>
      </c>
      <c r="AS84" s="38" t="str">
        <f t="shared" ref="AS84" si="1218">IF(AT84=0,"F2000",IF(AT84=2,"F1",""))</f>
        <v/>
      </c>
      <c r="AT84" s="45">
        <f t="shared" si="1179"/>
        <v>1</v>
      </c>
      <c r="AV84" s="47">
        <f t="shared" ref="AV84" si="1219">_xlfn.NUMBERVALUE(RIGHT(AW84,LEN(AW84)-(FIND("P",AW84))))</f>
        <v>7.38</v>
      </c>
      <c r="AW84" s="46" t="str">
        <f>IF(AY84=2,"G04 P"&amp;(ROUND(AY$13,3)),IF(AY84=0,"G04 P0","G04 P"&amp;'Input Output'!$E$25))</f>
        <v>G04 P7.38</v>
      </c>
      <c r="AX84" s="38" t="str">
        <f>""</f>
        <v/>
      </c>
      <c r="AY84" s="45">
        <f t="shared" si="1181"/>
        <v>1</v>
      </c>
      <c r="BA84" s="47">
        <f t="shared" ref="BA84" si="1220">_xlfn.NUMBERVALUE(RIGHT(BB84,LEN(BB84)-(FIND("P",BB84))))</f>
        <v>7.38</v>
      </c>
      <c r="BB84" s="46" t="str">
        <f>IF(BD84=2,"G04 P"&amp;(ROUND(BD$13,3)),IF(BD84=0,"G04 P0","G04 P"&amp;'Input Output'!$E$25))</f>
        <v>G04 P7.38</v>
      </c>
      <c r="BC84" s="38" t="str">
        <f>""</f>
        <v/>
      </c>
      <c r="BD84" s="45">
        <f t="shared" si="1183"/>
        <v>1</v>
      </c>
      <c r="BF84" s="47">
        <f t="shared" ref="BF84" si="1221">_xlfn.NUMBERVALUE(RIGHT(BG84,LEN(BG84)-(FIND("P",BG84))))</f>
        <v>7.38</v>
      </c>
      <c r="BG84" s="46" t="str">
        <f>IF(BI84=2,"G04 P"&amp;(ROUND(BI$13,3)),IF(BI84=0,"G04 P0","G04 P"&amp;'Input Output'!$E$25))</f>
        <v>G04 P7.38</v>
      </c>
      <c r="BH84" s="38" t="str">
        <f>""</f>
        <v/>
      </c>
      <c r="BI84" s="45">
        <f t="shared" si="1185"/>
        <v>1</v>
      </c>
      <c r="BK84" s="47">
        <f t="shared" ref="BK84" si="1222">_xlfn.NUMBERVALUE(RIGHT(BL84,LEN(BL84)-(FIND("P",BL84))))</f>
        <v>7.38</v>
      </c>
      <c r="BL84" s="46" t="str">
        <f>IF(BN84=2,"G04 P"&amp;(ROUND(BN$13,3)),IF(BN84=0,"G04 P0","G04 P"&amp;'Input Output'!$E$25))</f>
        <v>G04 P7.38</v>
      </c>
      <c r="BM84" s="38" t="str">
        <f>""</f>
        <v/>
      </c>
      <c r="BN84" s="45">
        <f t="shared" si="1187"/>
        <v>1</v>
      </c>
      <c r="BS84">
        <v>1</v>
      </c>
      <c r="BT84" s="15">
        <f t="shared" si="1082"/>
        <v>0.53859496964440623</v>
      </c>
      <c r="BU84" s="15">
        <f t="shared" si="1138"/>
        <v>32.315698178664377</v>
      </c>
      <c r="BV84" s="15" t="s">
        <v>457</v>
      </c>
      <c r="BW84" t="s">
        <v>572</v>
      </c>
      <c r="BZ84" s="19">
        <f>'Input Output'!$E$20/1153</f>
        <v>0.46834345186470078</v>
      </c>
      <c r="CA84" t="str">
        <f t="shared" si="1083"/>
        <v>1</v>
      </c>
      <c r="CC84" t="str">
        <f t="shared" si="1084"/>
        <v>G01 X443.749</v>
      </c>
      <c r="CD84" t="str">
        <f t="shared" si="1085"/>
        <v>443.749</v>
      </c>
      <c r="CE84" t="str">
        <f t="shared" si="1086"/>
        <v>443.749 Y298.531</v>
      </c>
      <c r="CF84" t="str">
        <f t="shared" si="1087"/>
        <v>298.531</v>
      </c>
      <c r="CI84">
        <f>IF(BV84="A",((CD84*'Input Output'!$E$5)+'Input Output'!$H$5),IF(BV84="B",(CD84*'Input Output'!$E$8)+'Input Output'!$H$8,IF(BV84="C",(CD84*'Input Output'!$E$11)+'Input Output'!$H$11,"")))</f>
        <v>443.74900000000002</v>
      </c>
      <c r="CJ84">
        <f>IF(BV84="A",(CF84*'Input Output'!$E$6)+'Input Output'!$H$6,IF(BV84="B",(CF84*'Input Output'!$E$9)+'Input Output'!$H$9,IF(BV84="C",(CF84*'Input Output'!$E$12)+'Input Output'!$H$12,"")))</f>
        <v>298.53100000000001</v>
      </c>
      <c r="CL84" t="str">
        <f t="shared" si="1101"/>
        <v xml:space="preserve">G01 X443.749 Y298.531 </v>
      </c>
    </row>
    <row r="85" spans="1:90" x14ac:dyDescent="0.25">
      <c r="A85">
        <v>137</v>
      </c>
      <c r="B85" t="s">
        <v>68</v>
      </c>
      <c r="C85">
        <v>69</v>
      </c>
      <c r="D85" t="str">
        <f t="shared" si="1162"/>
        <v>G01 X498.796 Y225.496</v>
      </c>
      <c r="E85">
        <f t="shared" si="448"/>
        <v>15.9375</v>
      </c>
      <c r="F85">
        <f t="shared" ref="F85:F147" si="1223">E85*60</f>
        <v>956.25</v>
      </c>
      <c r="G85">
        <v>67</v>
      </c>
      <c r="H85" s="44">
        <f>IF(K85=0,'Input Output'!$G$24,'Input Output'!$G$23)</f>
        <v>20.745000000000001</v>
      </c>
      <c r="I85" s="46" t="str">
        <f t="shared" ref="I85" si="1224">D85</f>
        <v>G01 X498.796 Y225.496</v>
      </c>
      <c r="J85" s="38" t="str">
        <f t="shared" ref="J85" si="1225">IF(K85=0,"F2000",IF(K85=2,"F1",""))</f>
        <v/>
      </c>
      <c r="K85" s="45">
        <f t="shared" si="1164"/>
        <v>1</v>
      </c>
      <c r="L85" s="3"/>
      <c r="M85" s="44">
        <f>IF(P85=0,'Input Output'!$G$24,'Input Output'!$G$23)</f>
        <v>20.745000000000001</v>
      </c>
      <c r="N85" s="46" t="str">
        <f t="shared" ref="N85" si="1226">I85</f>
        <v>G01 X498.796 Y225.496</v>
      </c>
      <c r="O85" s="38" t="str">
        <f t="shared" ref="O85" si="1227">IF(P85=0,"F2000",IF(P85=2,"F1",""))</f>
        <v/>
      </c>
      <c r="P85" s="45">
        <f t="shared" si="1166"/>
        <v>1</v>
      </c>
      <c r="Q85" s="3"/>
      <c r="R85" s="44">
        <f>IF(U85=0,'Input Output'!$G$24,'Input Output'!$G$23)</f>
        <v>20.745000000000001</v>
      </c>
      <c r="S85" s="46" t="str">
        <f t="shared" ref="S85" si="1228">N85</f>
        <v>G01 X498.796 Y225.496</v>
      </c>
      <c r="T85" s="38" t="str">
        <f t="shared" ref="T85" si="1229">IF(U85=0,"F2000",IF(U85=2,"F1",""))</f>
        <v/>
      </c>
      <c r="U85" s="45">
        <f t="shared" si="1168"/>
        <v>1</v>
      </c>
      <c r="W85" s="44">
        <f>IF(Z85=0,'Input Output'!$G$24,'Input Output'!$G$23)</f>
        <v>20.745000000000001</v>
      </c>
      <c r="X85" s="46" t="str">
        <f t="shared" ref="X85" si="1230">S85</f>
        <v>G01 X498.796 Y225.496</v>
      </c>
      <c r="Y85" s="38" t="str">
        <f t="shared" ref="Y85" si="1231">IF(Z85=0,"F2000",IF(Z85=2,"F1",""))</f>
        <v/>
      </c>
      <c r="Z85" s="45">
        <f t="shared" si="1170"/>
        <v>1</v>
      </c>
      <c r="AB85" s="44">
        <f>IF(AE85=0,'Input Output'!$G$24,'Input Output'!$G$23)</f>
        <v>20.745000000000001</v>
      </c>
      <c r="AC85" s="46" t="str">
        <f t="shared" ref="AC85" si="1232">X85</f>
        <v>G01 X498.796 Y225.496</v>
      </c>
      <c r="AD85" s="38" t="str">
        <f t="shared" ref="AD85" si="1233">IF(AE85=0,"F2000",IF(AE85=2,"F1",""))</f>
        <v/>
      </c>
      <c r="AE85" s="45">
        <f t="shared" si="1172"/>
        <v>1</v>
      </c>
      <c r="AG85" s="44">
        <f>IF(AJ85=0,'Input Output'!$G$24,'Input Output'!$G$23)</f>
        <v>20.745000000000001</v>
      </c>
      <c r="AH85" s="46" t="str">
        <f t="shared" ref="AH85" si="1234">AC85</f>
        <v>G01 X498.796 Y225.496</v>
      </c>
      <c r="AI85" s="38" t="str">
        <f t="shared" ref="AI85" si="1235">IF(AJ85=0,"F2000",IF(AJ85=2,"F1",""))</f>
        <v/>
      </c>
      <c r="AJ85" s="45">
        <f t="shared" si="1174"/>
        <v>1</v>
      </c>
      <c r="AL85" s="44">
        <f>IF(AO85=0,'Input Output'!$G$24,'Input Output'!$G$23)</f>
        <v>20.745000000000001</v>
      </c>
      <c r="AM85" s="46" t="str">
        <f t="shared" ref="AM85" si="1236">AH85</f>
        <v>G01 X498.796 Y225.496</v>
      </c>
      <c r="AN85" s="38" t="str">
        <f t="shared" ref="AN85" si="1237">IF(AO85=0,"F2000",IF(AO85=2,"F1",""))</f>
        <v/>
      </c>
      <c r="AO85" s="45">
        <f t="shared" si="1176"/>
        <v>1</v>
      </c>
      <c r="AQ85" s="44">
        <f>IF(AT85=0,'Input Output'!$G$24,'Input Output'!$G$23)</f>
        <v>20.745000000000001</v>
      </c>
      <c r="AR85" s="46" t="str">
        <f t="shared" ref="AR85" si="1238">AM85</f>
        <v>G01 X498.796 Y225.496</v>
      </c>
      <c r="AS85" s="38" t="str">
        <f>""</f>
        <v/>
      </c>
      <c r="AT85" s="45">
        <f t="shared" si="1179"/>
        <v>1</v>
      </c>
      <c r="AV85" s="44">
        <f>IF(AY85=0,'Input Output'!$G$24,'Input Output'!$G$23)</f>
        <v>20.745000000000001</v>
      </c>
      <c r="AW85" s="46" t="str">
        <f t="shared" ref="AW85" si="1239">AR85</f>
        <v>G01 X498.796 Y225.496</v>
      </c>
      <c r="AX85" s="38" t="str">
        <f t="shared" ref="AX85" si="1240">IF(AY85=0,"F2000",IF(AY85=2,"F1",""))</f>
        <v/>
      </c>
      <c r="AY85" s="45">
        <f t="shared" si="1181"/>
        <v>1</v>
      </c>
      <c r="BA85" s="44">
        <f>IF(BD85=0,'Input Output'!$G$24,'Input Output'!$G$23)</f>
        <v>20.745000000000001</v>
      </c>
      <c r="BB85" s="46" t="str">
        <f t="shared" ref="BB85" si="1241">AW85</f>
        <v>G01 X498.796 Y225.496</v>
      </c>
      <c r="BC85" s="38" t="str">
        <f t="shared" ref="BC85" si="1242">IF(BD85=0,"F2000",IF(BD85=2,"F1",""))</f>
        <v/>
      </c>
      <c r="BD85" s="45">
        <f t="shared" si="1183"/>
        <v>1</v>
      </c>
      <c r="BF85" s="44">
        <f>IF(BI85=0,'Input Output'!$G$24,'Input Output'!$G$23)</f>
        <v>20.745000000000001</v>
      </c>
      <c r="BG85" s="46" t="str">
        <f t="shared" ref="BG85" si="1243">BB85</f>
        <v>G01 X498.796 Y225.496</v>
      </c>
      <c r="BH85" s="38" t="str">
        <f t="shared" ref="BH85" si="1244">IF(BI85=0,"F2000",IF(BI85=2,"F1",""))</f>
        <v/>
      </c>
      <c r="BI85" s="45">
        <f t="shared" si="1185"/>
        <v>1</v>
      </c>
      <c r="BK85" s="44">
        <f>IF(BN85=0,'Input Output'!$G$24,'Input Output'!$G$23)</f>
        <v>20.745000000000001</v>
      </c>
      <c r="BL85" s="46" t="str">
        <f t="shared" ref="BL85" si="1245">BG85</f>
        <v>G01 X498.796 Y225.496</v>
      </c>
      <c r="BM85" s="38" t="str">
        <f t="shared" ref="BM85" si="1246">IF(BN85=0,"F2000",IF(BN85=2,"F1",""))</f>
        <v/>
      </c>
      <c r="BN85" s="45">
        <f t="shared" si="1187"/>
        <v>1</v>
      </c>
      <c r="BS85">
        <v>1</v>
      </c>
      <c r="BT85" s="15">
        <f t="shared" si="1082"/>
        <v>0.54640069384215129</v>
      </c>
      <c r="BU85" s="15">
        <f t="shared" si="1138"/>
        <v>32.784041630529074</v>
      </c>
      <c r="BV85" s="15" t="s">
        <v>457</v>
      </c>
      <c r="BW85" t="s">
        <v>573</v>
      </c>
      <c r="BZ85" s="19">
        <f>'Input Output'!$E$20/1153</f>
        <v>0.46834345186470078</v>
      </c>
      <c r="CA85" t="str">
        <f t="shared" si="1083"/>
        <v>1</v>
      </c>
      <c r="CC85" t="str">
        <f t="shared" si="1084"/>
        <v>G01 X441.179</v>
      </c>
      <c r="CD85" t="str">
        <f t="shared" si="1085"/>
        <v>441.179</v>
      </c>
      <c r="CE85" t="str">
        <f t="shared" si="1086"/>
        <v>441.179 Y307.993</v>
      </c>
      <c r="CF85" t="str">
        <f t="shared" si="1087"/>
        <v>307.993</v>
      </c>
      <c r="CI85">
        <f>IF(BV85="A",((CD85*'Input Output'!$E$5)+'Input Output'!$H$5),IF(BV85="B",(CD85*'Input Output'!$E$8)+'Input Output'!$H$8,IF(BV85="C",(CD85*'Input Output'!$E$11)+'Input Output'!$H$11,"")))</f>
        <v>441.17899999999997</v>
      </c>
      <c r="CJ85">
        <f>IF(BV85="A",(CF85*'Input Output'!$E$6)+'Input Output'!$H$6,IF(BV85="B",(CF85*'Input Output'!$E$9)+'Input Output'!$H$9,IF(BV85="C",(CF85*'Input Output'!$E$12)+'Input Output'!$H$12,"")))</f>
        <v>307.99299999999999</v>
      </c>
      <c r="CL85" t="str">
        <f t="shared" si="1101"/>
        <v xml:space="preserve">G01 X441.179 Y307.993 </v>
      </c>
    </row>
    <row r="86" spans="1:90" x14ac:dyDescent="0.25">
      <c r="A86">
        <v>139</v>
      </c>
      <c r="B86" t="s">
        <v>69</v>
      </c>
      <c r="C86">
        <v>70</v>
      </c>
      <c r="D86" t="str">
        <f t="shared" si="1162"/>
        <v>G04 P7.38</v>
      </c>
      <c r="E86">
        <f>F86/60</f>
        <v>16.060500000000001</v>
      </c>
      <c r="F86">
        <f>F85+'Input Output'!$E$25</f>
        <v>963.63</v>
      </c>
      <c r="G86">
        <v>68</v>
      </c>
      <c r="H86" s="47">
        <f t="shared" ref="H86" si="1247">_xlfn.NUMBERVALUE(RIGHT(I86,LEN(I86)-(FIND("P",I86))))</f>
        <v>7.38</v>
      </c>
      <c r="I86" s="46" t="str">
        <f>IF(K86=2,"G04 P"&amp;(ROUND(K$13,3)),IF(K86=0,"G04 P0","G04 P"&amp;'Input Output'!$E$25))</f>
        <v>G04 P7.38</v>
      </c>
      <c r="J86" s="38" t="str">
        <f>""</f>
        <v/>
      </c>
      <c r="K86" s="45">
        <f t="shared" si="1164"/>
        <v>1</v>
      </c>
      <c r="L86" s="3"/>
      <c r="M86" s="47">
        <f t="shared" ref="M86" si="1248">_xlfn.NUMBERVALUE(RIGHT(N86,LEN(N86)-(FIND("P",N86))))</f>
        <v>7.38</v>
      </c>
      <c r="N86" s="46" t="str">
        <f>IF(P86=2,"G04 P"&amp;(ROUND(P$13,3)),IF(P86=0,"G04 P0","G04 P"&amp;'Input Output'!$E$25))</f>
        <v>G04 P7.38</v>
      </c>
      <c r="O86" s="38" t="str">
        <f>""</f>
        <v/>
      </c>
      <c r="P86" s="45">
        <f t="shared" si="1166"/>
        <v>1</v>
      </c>
      <c r="Q86" s="3"/>
      <c r="R86" s="47">
        <f t="shared" ref="R86" si="1249">_xlfn.NUMBERVALUE(RIGHT(S86,LEN(S86)-(FIND("P",S86))))</f>
        <v>7.38</v>
      </c>
      <c r="S86" s="46" t="str">
        <f>IF(U86=2,"G04 P"&amp;(ROUND(U$13,3)),IF(U86=0,"G04 P0","G04 P"&amp;'Input Output'!$E$25))</f>
        <v>G04 P7.38</v>
      </c>
      <c r="T86" s="38" t="str">
        <f>""</f>
        <v/>
      </c>
      <c r="U86" s="45">
        <f t="shared" si="1168"/>
        <v>1</v>
      </c>
      <c r="W86" s="47">
        <f t="shared" ref="W86" si="1250">_xlfn.NUMBERVALUE(RIGHT(X86,LEN(X86)-(FIND("P",X86))))</f>
        <v>7.38</v>
      </c>
      <c r="X86" s="46" t="str">
        <f>IF(Z86=2,"G04 P"&amp;(ROUND(Z$13,3)),IF(Z86=0,"G04 P0","G04 P"&amp;'Input Output'!$E$25))</f>
        <v>G04 P7.38</v>
      </c>
      <c r="Y86" s="38" t="str">
        <f>""</f>
        <v/>
      </c>
      <c r="Z86" s="45">
        <f t="shared" si="1170"/>
        <v>1</v>
      </c>
      <c r="AB86" s="47">
        <f t="shared" ref="AB86" si="1251">_xlfn.NUMBERVALUE(RIGHT(AC86,LEN(AC86)-(FIND("P",AC86))))</f>
        <v>7.38</v>
      </c>
      <c r="AC86" s="46" t="str">
        <f>IF(AE86=2,"G04 P"&amp;(ROUND(AE$13,3)),IF(AE86=0,"G04 P0","G04 P"&amp;'Input Output'!$E$25))</f>
        <v>G04 P7.38</v>
      </c>
      <c r="AD86" s="38" t="str">
        <f>""</f>
        <v/>
      </c>
      <c r="AE86" s="45">
        <f t="shared" si="1172"/>
        <v>1</v>
      </c>
      <c r="AG86" s="47">
        <f t="shared" ref="AG86" si="1252">_xlfn.NUMBERVALUE(RIGHT(AH86,LEN(AH86)-(FIND("P",AH86))))</f>
        <v>7.38</v>
      </c>
      <c r="AH86" s="46" t="str">
        <f>IF(AJ86=2,"G04 P"&amp;(ROUND(AJ$13,3)),IF(AJ86=0,"G04 P0","G04 P"&amp;'Input Output'!$E$25))</f>
        <v>G04 P7.38</v>
      </c>
      <c r="AI86" s="38" t="str">
        <f>""</f>
        <v/>
      </c>
      <c r="AJ86" s="45">
        <f t="shared" si="1174"/>
        <v>1</v>
      </c>
      <c r="AL86" s="47">
        <f t="shared" ref="AL86" si="1253">_xlfn.NUMBERVALUE(RIGHT(AM86,LEN(AM86)-(FIND("P",AM86))))</f>
        <v>7.38</v>
      </c>
      <c r="AM86" s="46" t="str">
        <f>IF(AO86=2,"G04 P"&amp;(ROUND(AO$13,3)),IF(AO86=0,"G04 P0","G04 P"&amp;'Input Output'!$E$25))</f>
        <v>G04 P7.38</v>
      </c>
      <c r="AN86" s="38" t="str">
        <f>""</f>
        <v/>
      </c>
      <c r="AO86" s="45">
        <f t="shared" si="1176"/>
        <v>1</v>
      </c>
      <c r="AQ86" s="47">
        <f t="shared" ref="AQ86" si="1254">_xlfn.NUMBERVALUE(RIGHT(AR86,LEN(AR86)-(FIND("P",AR86))))</f>
        <v>7.38</v>
      </c>
      <c r="AR86" s="46" t="str">
        <f>IF(AT86=2,"G04 P"&amp;(ROUND(AT$13,3)),IF(AT86=0,"G04 P0","G04 P"&amp;'Input Output'!$E$25))</f>
        <v>G04 P7.38</v>
      </c>
      <c r="AS86" s="38" t="str">
        <f t="shared" ref="AS86" si="1255">IF(AT86=0,"F2000",IF(AT86=2,"F1",""))</f>
        <v/>
      </c>
      <c r="AT86" s="45">
        <f t="shared" si="1179"/>
        <v>1</v>
      </c>
      <c r="AV86" s="47">
        <f t="shared" ref="AV86" si="1256">_xlfn.NUMBERVALUE(RIGHT(AW86,LEN(AW86)-(FIND("P",AW86))))</f>
        <v>7.38</v>
      </c>
      <c r="AW86" s="46" t="str">
        <f>IF(AY86=2,"G04 P"&amp;(ROUND(AY$13,3)),IF(AY86=0,"G04 P0","G04 P"&amp;'Input Output'!$E$25))</f>
        <v>G04 P7.38</v>
      </c>
      <c r="AX86" s="38" t="str">
        <f>""</f>
        <v/>
      </c>
      <c r="AY86" s="45">
        <f t="shared" si="1181"/>
        <v>1</v>
      </c>
      <c r="BA86" s="47">
        <f t="shared" ref="BA86" si="1257">_xlfn.NUMBERVALUE(RIGHT(BB86,LEN(BB86)-(FIND("P",BB86))))</f>
        <v>7.38</v>
      </c>
      <c r="BB86" s="46" t="str">
        <f>IF(BD86=2,"G04 P"&amp;(ROUND(BD$13,3)),IF(BD86=0,"G04 P0","G04 P"&amp;'Input Output'!$E$25))</f>
        <v>G04 P7.38</v>
      </c>
      <c r="BC86" s="38" t="str">
        <f>""</f>
        <v/>
      </c>
      <c r="BD86" s="45">
        <f t="shared" si="1183"/>
        <v>1</v>
      </c>
      <c r="BF86" s="47">
        <f t="shared" ref="BF86" si="1258">_xlfn.NUMBERVALUE(RIGHT(BG86,LEN(BG86)-(FIND("P",BG86))))</f>
        <v>7.38</v>
      </c>
      <c r="BG86" s="46" t="str">
        <f>IF(BI86=2,"G04 P"&amp;(ROUND(BI$13,3)),IF(BI86=0,"G04 P0","G04 P"&amp;'Input Output'!$E$25))</f>
        <v>G04 P7.38</v>
      </c>
      <c r="BH86" s="38" t="str">
        <f>""</f>
        <v/>
      </c>
      <c r="BI86" s="45">
        <f t="shared" si="1185"/>
        <v>1</v>
      </c>
      <c r="BK86" s="47">
        <f t="shared" ref="BK86" si="1259">_xlfn.NUMBERVALUE(RIGHT(BL86,LEN(BL86)-(FIND("P",BL86))))</f>
        <v>7.38</v>
      </c>
      <c r="BL86" s="46" t="str">
        <f>IF(BN86=2,"G04 P"&amp;(ROUND(BN$13,3)),IF(BN86=0,"G04 P0","G04 P"&amp;'Input Output'!$E$25))</f>
        <v>G04 P7.38</v>
      </c>
      <c r="BM86" s="38" t="str">
        <f>""</f>
        <v/>
      </c>
      <c r="BN86" s="45">
        <f t="shared" si="1187"/>
        <v>1</v>
      </c>
      <c r="BS86">
        <v>1</v>
      </c>
      <c r="BT86" s="15">
        <f t="shared" si="1082"/>
        <v>0.55420641803989623</v>
      </c>
      <c r="BU86" s="15">
        <f t="shared" si="1138"/>
        <v>33.252385082393772</v>
      </c>
      <c r="BV86" s="15" t="s">
        <v>457</v>
      </c>
      <c r="BW86" t="s">
        <v>574</v>
      </c>
      <c r="BZ86" s="19">
        <f>'Input Output'!$E$20/1153</f>
        <v>0.46834345186470078</v>
      </c>
      <c r="CA86" t="str">
        <f t="shared" si="1083"/>
        <v>1</v>
      </c>
      <c r="CC86" t="str">
        <f t="shared" si="1084"/>
        <v>G01 X438.147</v>
      </c>
      <c r="CD86" t="str">
        <f t="shared" si="1085"/>
        <v>438.147</v>
      </c>
      <c r="CE86" t="str">
        <f t="shared" si="1086"/>
        <v>438.147 Y317.320</v>
      </c>
      <c r="CF86" t="str">
        <f t="shared" si="1087"/>
        <v>317.320</v>
      </c>
      <c r="CI86">
        <f>IF(BV86="A",((CD86*'Input Output'!$E$5)+'Input Output'!$H$5),IF(BV86="B",(CD86*'Input Output'!$E$8)+'Input Output'!$H$8,IF(BV86="C",(CD86*'Input Output'!$E$11)+'Input Output'!$H$11,"")))</f>
        <v>438.14699999999999</v>
      </c>
      <c r="CJ86">
        <f>IF(BV86="A",(CF86*'Input Output'!$E$6)+'Input Output'!$H$6,IF(BV86="B",(CF86*'Input Output'!$E$9)+'Input Output'!$H$9,IF(BV86="C",(CF86*'Input Output'!$E$12)+'Input Output'!$H$12,"")))</f>
        <v>317.32</v>
      </c>
      <c r="CL86" t="str">
        <f t="shared" si="1101"/>
        <v xml:space="preserve">G01 X438.147 Y317.32 </v>
      </c>
    </row>
    <row r="87" spans="1:90" x14ac:dyDescent="0.25">
      <c r="A87">
        <v>141</v>
      </c>
      <c r="B87" t="s">
        <v>70</v>
      </c>
      <c r="C87">
        <v>71</v>
      </c>
      <c r="D87" t="str">
        <f t="shared" si="1162"/>
        <v>G01 X497.294 Y213.317</v>
      </c>
      <c r="E87">
        <f t="shared" si="484"/>
        <v>16.40625</v>
      </c>
      <c r="F87">
        <f t="shared" si="1223"/>
        <v>984.375</v>
      </c>
      <c r="G87">
        <v>69</v>
      </c>
      <c r="H87" s="44">
        <f>IF(K87=0,'Input Output'!$G$24,'Input Output'!$G$23)</f>
        <v>20.745000000000001</v>
      </c>
      <c r="I87" s="46" t="str">
        <f t="shared" ref="I87" si="1260">D87</f>
        <v>G01 X497.294 Y213.317</v>
      </c>
      <c r="J87" s="38" t="str">
        <f t="shared" ref="J87" si="1261">IF(K87=0,"F2000",IF(K87=2,"F1",""))</f>
        <v/>
      </c>
      <c r="K87" s="45">
        <f t="shared" si="1164"/>
        <v>1</v>
      </c>
      <c r="L87" s="3"/>
      <c r="M87" s="44">
        <f>IF(P87=0,'Input Output'!$G$24,'Input Output'!$G$23)</f>
        <v>20.745000000000001</v>
      </c>
      <c r="N87" s="46" t="str">
        <f t="shared" ref="N87" si="1262">I87</f>
        <v>G01 X497.294 Y213.317</v>
      </c>
      <c r="O87" s="38" t="str">
        <f t="shared" ref="O87" si="1263">IF(P87=0,"F2000",IF(P87=2,"F1",""))</f>
        <v/>
      </c>
      <c r="P87" s="45">
        <f t="shared" si="1166"/>
        <v>1</v>
      </c>
      <c r="Q87" s="3"/>
      <c r="R87" s="44">
        <f>IF(U87=0,'Input Output'!$G$24,'Input Output'!$G$23)</f>
        <v>20.745000000000001</v>
      </c>
      <c r="S87" s="46" t="str">
        <f t="shared" ref="S87:S147" si="1264">N87</f>
        <v>G01 X497.294 Y213.317</v>
      </c>
      <c r="T87" s="38" t="str">
        <f t="shared" ref="T87" si="1265">IF(U87=0,"F2000",IF(U87=2,"F1",""))</f>
        <v/>
      </c>
      <c r="U87" s="45">
        <f t="shared" si="1168"/>
        <v>1</v>
      </c>
      <c r="W87" s="44">
        <f>IF(Z87=0,'Input Output'!$G$24,'Input Output'!$G$23)</f>
        <v>20.745000000000001</v>
      </c>
      <c r="X87" s="46" t="str">
        <f t="shared" ref="X87" si="1266">S87</f>
        <v>G01 X497.294 Y213.317</v>
      </c>
      <c r="Y87" s="38" t="str">
        <f t="shared" ref="Y87" si="1267">IF(Z87=0,"F2000",IF(Z87=2,"F1",""))</f>
        <v/>
      </c>
      <c r="Z87" s="45">
        <f t="shared" si="1170"/>
        <v>1</v>
      </c>
      <c r="AB87" s="44">
        <f>IF(AE87=0,'Input Output'!$G$24,'Input Output'!$G$23)</f>
        <v>20.745000000000001</v>
      </c>
      <c r="AC87" s="46" t="str">
        <f t="shared" ref="AC87" si="1268">X87</f>
        <v>G01 X497.294 Y213.317</v>
      </c>
      <c r="AD87" s="38" t="str">
        <f t="shared" ref="AD87" si="1269">IF(AE87=0,"F2000",IF(AE87=2,"F1",""))</f>
        <v/>
      </c>
      <c r="AE87" s="45">
        <f t="shared" si="1172"/>
        <v>1</v>
      </c>
      <c r="AG87" s="44">
        <f>IF(AJ87=0,'Input Output'!$G$24,'Input Output'!$G$23)</f>
        <v>20.745000000000001</v>
      </c>
      <c r="AH87" s="46" t="str">
        <f t="shared" ref="AH87" si="1270">AC87</f>
        <v>G01 X497.294 Y213.317</v>
      </c>
      <c r="AI87" s="38" t="str">
        <f t="shared" ref="AI87" si="1271">IF(AJ87=0,"F2000",IF(AJ87=2,"F1",""))</f>
        <v/>
      </c>
      <c r="AJ87" s="45">
        <f t="shared" si="1174"/>
        <v>1</v>
      </c>
      <c r="AL87" s="44">
        <f>IF(AO87=0,'Input Output'!$G$24,'Input Output'!$G$23)</f>
        <v>20.745000000000001</v>
      </c>
      <c r="AM87" s="46" t="str">
        <f t="shared" ref="AM87" si="1272">AH87</f>
        <v>G01 X497.294 Y213.317</v>
      </c>
      <c r="AN87" s="38" t="str">
        <f t="shared" ref="AN87" si="1273">IF(AO87=0,"F2000",IF(AO87=2,"F1",""))</f>
        <v/>
      </c>
      <c r="AO87" s="45">
        <f t="shared" si="1176"/>
        <v>1</v>
      </c>
      <c r="AQ87" s="44">
        <f>IF(AT87=0,'Input Output'!$G$24,'Input Output'!$G$23)</f>
        <v>20.745000000000001</v>
      </c>
      <c r="AR87" s="46" t="str">
        <f t="shared" ref="AR87" si="1274">AM87</f>
        <v>G01 X497.294 Y213.317</v>
      </c>
      <c r="AS87" s="38" t="str">
        <f>""</f>
        <v/>
      </c>
      <c r="AT87" s="45">
        <f t="shared" si="1179"/>
        <v>1</v>
      </c>
      <c r="AV87" s="44">
        <f>IF(AY87=0,'Input Output'!$G$24,'Input Output'!$G$23)</f>
        <v>20.745000000000001</v>
      </c>
      <c r="AW87" s="46" t="str">
        <f t="shared" ref="AW87" si="1275">AR87</f>
        <v>G01 X497.294 Y213.317</v>
      </c>
      <c r="AX87" s="38" t="str">
        <f t="shared" ref="AX87" si="1276">IF(AY87=0,"F2000",IF(AY87=2,"F1",""))</f>
        <v/>
      </c>
      <c r="AY87" s="45">
        <f t="shared" si="1181"/>
        <v>1</v>
      </c>
      <c r="BA87" s="44">
        <f>IF(BD87=0,'Input Output'!$G$24,'Input Output'!$G$23)</f>
        <v>20.745000000000001</v>
      </c>
      <c r="BB87" s="46" t="str">
        <f t="shared" ref="BB87" si="1277">AW87</f>
        <v>G01 X497.294 Y213.317</v>
      </c>
      <c r="BC87" s="38" t="str">
        <f t="shared" ref="BC87" si="1278">IF(BD87=0,"F2000",IF(BD87=2,"F1",""))</f>
        <v/>
      </c>
      <c r="BD87" s="45">
        <f t="shared" si="1183"/>
        <v>1</v>
      </c>
      <c r="BF87" s="44">
        <f>IF(BI87=0,'Input Output'!$G$24,'Input Output'!$G$23)</f>
        <v>20.745000000000001</v>
      </c>
      <c r="BG87" s="46" t="str">
        <f t="shared" ref="BG87" si="1279">BB87</f>
        <v>G01 X497.294 Y213.317</v>
      </c>
      <c r="BH87" s="38" t="str">
        <f t="shared" ref="BH87" si="1280">IF(BI87=0,"F2000",IF(BI87=2,"F1",""))</f>
        <v/>
      </c>
      <c r="BI87" s="45">
        <f t="shared" si="1185"/>
        <v>1</v>
      </c>
      <c r="BK87" s="44">
        <f>IF(BN87=0,'Input Output'!$G$24,'Input Output'!$G$23)</f>
        <v>20.745000000000001</v>
      </c>
      <c r="BL87" s="46" t="str">
        <f t="shared" ref="BL87" si="1281">BG87</f>
        <v>G01 X497.294 Y213.317</v>
      </c>
      <c r="BM87" s="38" t="str">
        <f t="shared" ref="BM87" si="1282">IF(BN87=0,"F2000",IF(BN87=2,"F1",""))</f>
        <v/>
      </c>
      <c r="BN87" s="45">
        <f t="shared" si="1187"/>
        <v>1</v>
      </c>
      <c r="BS87">
        <v>1</v>
      </c>
      <c r="BT87" s="15">
        <f t="shared" si="1082"/>
        <v>0.56201214223764118</v>
      </c>
      <c r="BU87" s="15">
        <f t="shared" si="1138"/>
        <v>33.72072853425847</v>
      </c>
      <c r="BV87" s="15" t="s">
        <v>457</v>
      </c>
      <c r="BW87" t="s">
        <v>575</v>
      </c>
      <c r="BZ87" s="19">
        <f>'Input Output'!$E$20/1153</f>
        <v>0.46834345186470078</v>
      </c>
      <c r="CA87" t="str">
        <f t="shared" si="1083"/>
        <v>1</v>
      </c>
      <c r="CC87" t="str">
        <f t="shared" si="1084"/>
        <v>G01 X434.660</v>
      </c>
      <c r="CD87" t="str">
        <f t="shared" si="1085"/>
        <v>434.660</v>
      </c>
      <c r="CE87" t="str">
        <f t="shared" si="1086"/>
        <v>434.660 Y326.489</v>
      </c>
      <c r="CF87" t="str">
        <f t="shared" si="1087"/>
        <v>326.489</v>
      </c>
      <c r="CI87">
        <f>IF(BV87="A",((CD87*'Input Output'!$E$5)+'Input Output'!$H$5),IF(BV87="B",(CD87*'Input Output'!$E$8)+'Input Output'!$H$8,IF(BV87="C",(CD87*'Input Output'!$E$11)+'Input Output'!$H$11,"")))</f>
        <v>434.66</v>
      </c>
      <c r="CJ87">
        <f>IF(BV87="A",(CF87*'Input Output'!$E$6)+'Input Output'!$H$6,IF(BV87="B",(CF87*'Input Output'!$E$9)+'Input Output'!$H$9,IF(BV87="C",(CF87*'Input Output'!$E$12)+'Input Output'!$H$12,"")))</f>
        <v>326.48899999999998</v>
      </c>
      <c r="CL87" t="str">
        <f t="shared" si="1101"/>
        <v xml:space="preserve">G01 X434.66 Y326.489 </v>
      </c>
    </row>
    <row r="88" spans="1:90" x14ac:dyDescent="0.25">
      <c r="A88">
        <v>143</v>
      </c>
      <c r="B88" t="s">
        <v>71</v>
      </c>
      <c r="C88">
        <v>72</v>
      </c>
      <c r="D88" t="str">
        <f t="shared" si="1162"/>
        <v>G04 P7.38</v>
      </c>
      <c r="E88">
        <f>F88/60</f>
        <v>16.529250000000001</v>
      </c>
      <c r="F88">
        <f>F87+'Input Output'!$E$25</f>
        <v>991.755</v>
      </c>
      <c r="G88">
        <v>70</v>
      </c>
      <c r="H88" s="47">
        <f t="shared" ref="H88" si="1283">_xlfn.NUMBERVALUE(RIGHT(I88,LEN(I88)-(FIND("P",I88))))</f>
        <v>7.38</v>
      </c>
      <c r="I88" s="46" t="str">
        <f>IF(K88=2,"G04 P"&amp;(ROUND(K$13,3)),IF(K88=0,"G04 P0","G04 P"&amp;'Input Output'!$E$25))</f>
        <v>G04 P7.38</v>
      </c>
      <c r="J88" s="38" t="str">
        <f>""</f>
        <v/>
      </c>
      <c r="K88" s="45">
        <f t="shared" si="1164"/>
        <v>1</v>
      </c>
      <c r="L88" s="3"/>
      <c r="M88" s="47">
        <f t="shared" ref="M88" si="1284">_xlfn.NUMBERVALUE(RIGHT(N88,LEN(N88)-(FIND("P",N88))))</f>
        <v>7.38</v>
      </c>
      <c r="N88" s="46" t="str">
        <f>IF(P88=2,"G04 P"&amp;(ROUND(P$13,3)),IF(P88=0,"G04 P0","G04 P"&amp;'Input Output'!$E$25))</f>
        <v>G04 P7.38</v>
      </c>
      <c r="O88" s="38" t="str">
        <f>""</f>
        <v/>
      </c>
      <c r="P88" s="45">
        <f t="shared" si="1166"/>
        <v>1</v>
      </c>
      <c r="Q88" s="3"/>
      <c r="R88" s="47">
        <f t="shared" ref="R88" si="1285">_xlfn.NUMBERVALUE(RIGHT(S88,LEN(S88)-(FIND("P",S88))))</f>
        <v>7.38</v>
      </c>
      <c r="S88" s="46" t="str">
        <f>IF(U88=2,"G04 P"&amp;(ROUND(U$13,3)),IF(U88=0,"G04 P0","G04 P"&amp;'Input Output'!$E$25))</f>
        <v>G04 P7.38</v>
      </c>
      <c r="T88" s="38" t="str">
        <f>""</f>
        <v/>
      </c>
      <c r="U88" s="45">
        <f t="shared" si="1168"/>
        <v>1</v>
      </c>
      <c r="W88" s="47">
        <f t="shared" ref="W88" si="1286">_xlfn.NUMBERVALUE(RIGHT(X88,LEN(X88)-(FIND("P",X88))))</f>
        <v>7.38</v>
      </c>
      <c r="X88" s="46" t="str">
        <f>IF(Z88=2,"G04 P"&amp;(ROUND(Z$13,3)),IF(Z88=0,"G04 P0","G04 P"&amp;'Input Output'!$E$25))</f>
        <v>G04 P7.38</v>
      </c>
      <c r="Y88" s="38" t="str">
        <f>""</f>
        <v/>
      </c>
      <c r="Z88" s="45">
        <f t="shared" si="1170"/>
        <v>1</v>
      </c>
      <c r="AB88" s="47">
        <f t="shared" ref="AB88" si="1287">_xlfn.NUMBERVALUE(RIGHT(AC88,LEN(AC88)-(FIND("P",AC88))))</f>
        <v>7.38</v>
      </c>
      <c r="AC88" s="46" t="str">
        <f>IF(AE88=2,"G04 P"&amp;(ROUND(AE$13,3)),IF(AE88=0,"G04 P0","G04 P"&amp;'Input Output'!$E$25))</f>
        <v>G04 P7.38</v>
      </c>
      <c r="AD88" s="38" t="str">
        <f>""</f>
        <v/>
      </c>
      <c r="AE88" s="45">
        <f t="shared" si="1172"/>
        <v>1</v>
      </c>
      <c r="AG88" s="47">
        <f t="shared" ref="AG88" si="1288">_xlfn.NUMBERVALUE(RIGHT(AH88,LEN(AH88)-(FIND("P",AH88))))</f>
        <v>7.38</v>
      </c>
      <c r="AH88" s="46" t="str">
        <f>IF(AJ88=2,"G04 P"&amp;(ROUND(AJ$13,3)),IF(AJ88=0,"G04 P0","G04 P"&amp;'Input Output'!$E$25))</f>
        <v>G04 P7.38</v>
      </c>
      <c r="AI88" s="38" t="str">
        <f>""</f>
        <v/>
      </c>
      <c r="AJ88" s="45">
        <f t="shared" si="1174"/>
        <v>1</v>
      </c>
      <c r="AL88" s="47">
        <f t="shared" ref="AL88" si="1289">_xlfn.NUMBERVALUE(RIGHT(AM88,LEN(AM88)-(FIND("P",AM88))))</f>
        <v>7.38</v>
      </c>
      <c r="AM88" s="46" t="str">
        <f>IF(AO88=2,"G04 P"&amp;(ROUND(AO$13,3)),IF(AO88=0,"G04 P0","G04 P"&amp;'Input Output'!$E$25))</f>
        <v>G04 P7.38</v>
      </c>
      <c r="AN88" s="38" t="str">
        <f>""</f>
        <v/>
      </c>
      <c r="AO88" s="45">
        <f t="shared" si="1176"/>
        <v>1</v>
      </c>
      <c r="AQ88" s="47">
        <f t="shared" ref="AQ88" si="1290">_xlfn.NUMBERVALUE(RIGHT(AR88,LEN(AR88)-(FIND("P",AR88))))</f>
        <v>7.38</v>
      </c>
      <c r="AR88" s="46" t="str">
        <f>IF(AT88=2,"G04 P"&amp;(ROUND(AT$13,3)),IF(AT88=0,"G04 P0","G04 P"&amp;'Input Output'!$E$25))</f>
        <v>G04 P7.38</v>
      </c>
      <c r="AS88" s="38" t="str">
        <f t="shared" ref="AS88" si="1291">IF(AT88=0,"F2000",IF(AT88=2,"F1",""))</f>
        <v/>
      </c>
      <c r="AT88" s="45">
        <f t="shared" si="1179"/>
        <v>1</v>
      </c>
      <c r="AV88" s="47">
        <f t="shared" ref="AV88" si="1292">_xlfn.NUMBERVALUE(RIGHT(AW88,LEN(AW88)-(FIND("P",AW88))))</f>
        <v>7.38</v>
      </c>
      <c r="AW88" s="46" t="str">
        <f>IF(AY88=2,"G04 P"&amp;(ROUND(AY$13,3)),IF(AY88=0,"G04 P0","G04 P"&amp;'Input Output'!$E$25))</f>
        <v>G04 P7.38</v>
      </c>
      <c r="AX88" s="38" t="str">
        <f>""</f>
        <v/>
      </c>
      <c r="AY88" s="45">
        <f t="shared" si="1181"/>
        <v>1</v>
      </c>
      <c r="BA88" s="47">
        <f t="shared" ref="BA88" si="1293">_xlfn.NUMBERVALUE(RIGHT(BB88,LEN(BB88)-(FIND("P",BB88))))</f>
        <v>7.38</v>
      </c>
      <c r="BB88" s="46" t="str">
        <f>IF(BD88=2,"G04 P"&amp;(ROUND(BD$13,3)),IF(BD88=0,"G04 P0","G04 P"&amp;'Input Output'!$E$25))</f>
        <v>G04 P7.38</v>
      </c>
      <c r="BC88" s="38" t="str">
        <f>""</f>
        <v/>
      </c>
      <c r="BD88" s="45">
        <f t="shared" si="1183"/>
        <v>1</v>
      </c>
      <c r="BF88" s="47">
        <f t="shared" ref="BF88" si="1294">_xlfn.NUMBERVALUE(RIGHT(BG88,LEN(BG88)-(FIND("P",BG88))))</f>
        <v>7.38</v>
      </c>
      <c r="BG88" s="46" t="str">
        <f>IF(BI88=2,"G04 P"&amp;(ROUND(BI$13,3)),IF(BI88=0,"G04 P0","G04 P"&amp;'Input Output'!$E$25))</f>
        <v>G04 P7.38</v>
      </c>
      <c r="BH88" s="38" t="str">
        <f>""</f>
        <v/>
      </c>
      <c r="BI88" s="45">
        <f t="shared" si="1185"/>
        <v>1</v>
      </c>
      <c r="BK88" s="47">
        <f t="shared" ref="BK88" si="1295">_xlfn.NUMBERVALUE(RIGHT(BL88,LEN(BL88)-(FIND("P",BL88))))</f>
        <v>7.38</v>
      </c>
      <c r="BL88" s="46" t="str">
        <f>IF(BN88=2,"G04 P"&amp;(ROUND(BN$13,3)),IF(BN88=0,"G04 P0","G04 P"&amp;'Input Output'!$E$25))</f>
        <v>G04 P7.38</v>
      </c>
      <c r="BM88" s="38" t="str">
        <f>""</f>
        <v/>
      </c>
      <c r="BN88" s="45">
        <f t="shared" si="1187"/>
        <v>1</v>
      </c>
      <c r="BS88">
        <v>1</v>
      </c>
      <c r="BT88" s="15">
        <f t="shared" si="1082"/>
        <v>0.56981786643538612</v>
      </c>
      <c r="BU88" s="15">
        <f t="shared" si="1138"/>
        <v>34.189071986123167</v>
      </c>
      <c r="BV88" s="15" t="s">
        <v>457</v>
      </c>
      <c r="BW88" t="s">
        <v>576</v>
      </c>
      <c r="BZ88" s="19">
        <f>'Input Output'!$E$20/1153</f>
        <v>0.46834345186470078</v>
      </c>
      <c r="CA88" t="str">
        <f t="shared" si="1083"/>
        <v>1</v>
      </c>
      <c r="CC88" t="str">
        <f t="shared" si="1084"/>
        <v>G01 X430.727</v>
      </c>
      <c r="CD88" t="str">
        <f t="shared" si="1085"/>
        <v>430.727</v>
      </c>
      <c r="CE88" t="str">
        <f t="shared" si="1086"/>
        <v>430.727 Y335.478</v>
      </c>
      <c r="CF88" t="str">
        <f t="shared" si="1087"/>
        <v>335.478</v>
      </c>
      <c r="CI88">
        <f>IF(BV88="A",((CD88*'Input Output'!$E$5)+'Input Output'!$H$5),IF(BV88="B",(CD88*'Input Output'!$E$8)+'Input Output'!$H$8,IF(BV88="C",(CD88*'Input Output'!$E$11)+'Input Output'!$H$11,"")))</f>
        <v>430.72699999999998</v>
      </c>
      <c r="CJ88">
        <f>IF(BV88="A",(CF88*'Input Output'!$E$6)+'Input Output'!$H$6,IF(BV88="B",(CF88*'Input Output'!$E$9)+'Input Output'!$H$9,IF(BV88="C",(CF88*'Input Output'!$E$12)+'Input Output'!$H$12,"")))</f>
        <v>335.47800000000001</v>
      </c>
      <c r="CL88" t="str">
        <f t="shared" si="1101"/>
        <v xml:space="preserve">G01 X430.727 Y335.478 </v>
      </c>
    </row>
    <row r="89" spans="1:90" x14ac:dyDescent="0.25">
      <c r="A89">
        <v>145</v>
      </c>
      <c r="B89" t="s">
        <v>72</v>
      </c>
      <c r="C89">
        <v>73</v>
      </c>
      <c r="D89" t="str">
        <f t="shared" si="1162"/>
        <v>G01 X495.196 Y201.227</v>
      </c>
      <c r="E89">
        <f t="shared" si="521"/>
        <v>16.875</v>
      </c>
      <c r="F89">
        <f t="shared" si="1223"/>
        <v>1012.5</v>
      </c>
      <c r="G89">
        <v>71</v>
      </c>
      <c r="H89" s="44">
        <f>IF(K89=0,'Input Output'!$G$24,'Input Output'!$G$23)</f>
        <v>20.745000000000001</v>
      </c>
      <c r="I89" s="46" t="str">
        <f t="shared" ref="I89" si="1296">D89</f>
        <v>G01 X495.196 Y201.227</v>
      </c>
      <c r="J89" s="38" t="str">
        <f t="shared" ref="J89" si="1297">IF(K89=0,"F2000",IF(K89=2,"F1",""))</f>
        <v/>
      </c>
      <c r="K89" s="45">
        <f t="shared" si="1164"/>
        <v>1</v>
      </c>
      <c r="L89" s="3"/>
      <c r="M89" s="44">
        <f>IF(P89=0,'Input Output'!$G$24,'Input Output'!$G$23)</f>
        <v>20.745000000000001</v>
      </c>
      <c r="N89" s="46" t="str">
        <f t="shared" ref="N89" si="1298">I89</f>
        <v>G01 X495.196 Y201.227</v>
      </c>
      <c r="O89" s="38" t="str">
        <f t="shared" ref="O89" si="1299">IF(P89=0,"F2000",IF(P89=2,"F1",""))</f>
        <v/>
      </c>
      <c r="P89" s="45">
        <f t="shared" si="1166"/>
        <v>1</v>
      </c>
      <c r="Q89" s="3"/>
      <c r="R89" s="44">
        <f>IF(U89=0,'Input Output'!$G$24,'Input Output'!$G$23)</f>
        <v>20.745000000000001</v>
      </c>
      <c r="S89" s="46" t="str">
        <f t="shared" ref="S89" si="1300">N89</f>
        <v>G01 X495.196 Y201.227</v>
      </c>
      <c r="T89" s="38" t="str">
        <f t="shared" ref="T89" si="1301">IF(U89=0,"F2000",IF(U89=2,"F1",""))</f>
        <v/>
      </c>
      <c r="U89" s="45">
        <f t="shared" si="1168"/>
        <v>1</v>
      </c>
      <c r="W89" s="44">
        <f>IF(Z89=0,'Input Output'!$G$24,'Input Output'!$G$23)</f>
        <v>20.745000000000001</v>
      </c>
      <c r="X89" s="46" t="str">
        <f t="shared" ref="X89" si="1302">S89</f>
        <v>G01 X495.196 Y201.227</v>
      </c>
      <c r="Y89" s="38" t="str">
        <f t="shared" ref="Y89" si="1303">IF(Z89=0,"F2000",IF(Z89=2,"F1",""))</f>
        <v/>
      </c>
      <c r="Z89" s="45">
        <f t="shared" si="1170"/>
        <v>1</v>
      </c>
      <c r="AB89" s="44">
        <f>IF(AE89=0,'Input Output'!$G$24,'Input Output'!$G$23)</f>
        <v>20.745000000000001</v>
      </c>
      <c r="AC89" s="46" t="str">
        <f t="shared" ref="AC89" si="1304">X89</f>
        <v>G01 X495.196 Y201.227</v>
      </c>
      <c r="AD89" s="38" t="str">
        <f t="shared" ref="AD89" si="1305">IF(AE89=0,"F2000",IF(AE89=2,"F1",""))</f>
        <v/>
      </c>
      <c r="AE89" s="45">
        <f t="shared" si="1172"/>
        <v>1</v>
      </c>
      <c r="AG89" s="44">
        <f>IF(AJ89=0,'Input Output'!$G$24,'Input Output'!$G$23)</f>
        <v>20.745000000000001</v>
      </c>
      <c r="AH89" s="46" t="str">
        <f t="shared" ref="AH89" si="1306">AC89</f>
        <v>G01 X495.196 Y201.227</v>
      </c>
      <c r="AI89" s="38" t="str">
        <f t="shared" ref="AI89" si="1307">IF(AJ89=0,"F2000",IF(AJ89=2,"F1",""))</f>
        <v/>
      </c>
      <c r="AJ89" s="45">
        <f t="shared" si="1174"/>
        <v>1</v>
      </c>
      <c r="AL89" s="44">
        <f>IF(AO89=0,'Input Output'!$G$24,'Input Output'!$G$23)</f>
        <v>20.745000000000001</v>
      </c>
      <c r="AM89" s="46" t="str">
        <f t="shared" ref="AM89" si="1308">AH89</f>
        <v>G01 X495.196 Y201.227</v>
      </c>
      <c r="AN89" s="38" t="str">
        <f t="shared" ref="AN89" si="1309">IF(AO89=0,"F2000",IF(AO89=2,"F1",""))</f>
        <v/>
      </c>
      <c r="AO89" s="45">
        <f t="shared" si="1176"/>
        <v>1</v>
      </c>
      <c r="AQ89" s="44">
        <f>IF(AT89=0,'Input Output'!$G$24,'Input Output'!$G$23)</f>
        <v>20.745000000000001</v>
      </c>
      <c r="AR89" s="46" t="str">
        <f t="shared" ref="AR89" si="1310">AM89</f>
        <v>G01 X495.196 Y201.227</v>
      </c>
      <c r="AS89" s="38" t="str">
        <f>""</f>
        <v/>
      </c>
      <c r="AT89" s="45">
        <f t="shared" si="1179"/>
        <v>1</v>
      </c>
      <c r="AV89" s="44">
        <f>IF(AY89=0,'Input Output'!$G$24,'Input Output'!$G$23)</f>
        <v>20.745000000000001</v>
      </c>
      <c r="AW89" s="46" t="str">
        <f t="shared" ref="AW89" si="1311">AR89</f>
        <v>G01 X495.196 Y201.227</v>
      </c>
      <c r="AX89" s="38" t="str">
        <f t="shared" ref="AX89" si="1312">IF(AY89=0,"F2000",IF(AY89=2,"F1",""))</f>
        <v/>
      </c>
      <c r="AY89" s="45">
        <f t="shared" si="1181"/>
        <v>1</v>
      </c>
      <c r="BA89" s="44">
        <f>IF(BD89=0,'Input Output'!$G$24,'Input Output'!$G$23)</f>
        <v>20.745000000000001</v>
      </c>
      <c r="BB89" s="46" t="str">
        <f t="shared" ref="BB89" si="1313">AW89</f>
        <v>G01 X495.196 Y201.227</v>
      </c>
      <c r="BC89" s="38" t="str">
        <f t="shared" ref="BC89" si="1314">IF(BD89=0,"F2000",IF(BD89=2,"F1",""))</f>
        <v/>
      </c>
      <c r="BD89" s="45">
        <f t="shared" si="1183"/>
        <v>1</v>
      </c>
      <c r="BF89" s="44">
        <f>IF(BI89=0,'Input Output'!$G$24,'Input Output'!$G$23)</f>
        <v>20.745000000000001</v>
      </c>
      <c r="BG89" s="46" t="str">
        <f t="shared" ref="BG89" si="1315">BB89</f>
        <v>G01 X495.196 Y201.227</v>
      </c>
      <c r="BH89" s="38" t="str">
        <f t="shared" ref="BH89" si="1316">IF(BI89=0,"F2000",IF(BI89=2,"F1",""))</f>
        <v/>
      </c>
      <c r="BI89" s="45">
        <f t="shared" si="1185"/>
        <v>1</v>
      </c>
      <c r="BK89" s="44">
        <f>IF(BN89=0,'Input Output'!$G$24,'Input Output'!$G$23)</f>
        <v>20.745000000000001</v>
      </c>
      <c r="BL89" s="46" t="str">
        <f t="shared" ref="BL89" si="1317">BG89</f>
        <v>G01 X495.196 Y201.227</v>
      </c>
      <c r="BM89" s="38" t="str">
        <f t="shared" ref="BM89" si="1318">IF(BN89=0,"F2000",IF(BN89=2,"F1",""))</f>
        <v/>
      </c>
      <c r="BN89" s="45">
        <f t="shared" si="1187"/>
        <v>1</v>
      </c>
      <c r="BS89">
        <v>1</v>
      </c>
      <c r="BT89" s="15">
        <f t="shared" si="1082"/>
        <v>0.57762359063313107</v>
      </c>
      <c r="BU89" s="15">
        <f t="shared" si="1138"/>
        <v>34.657415437987865</v>
      </c>
      <c r="BV89" s="15" t="s">
        <v>457</v>
      </c>
      <c r="BW89" t="s">
        <v>577</v>
      </c>
      <c r="BZ89" s="19">
        <f>'Input Output'!$E$20/1153</f>
        <v>0.46834345186470078</v>
      </c>
      <c r="CA89" t="str">
        <f t="shared" si="1083"/>
        <v>1</v>
      </c>
      <c r="CC89" t="str">
        <f t="shared" si="1084"/>
        <v>G01 X426.357</v>
      </c>
      <c r="CD89" t="str">
        <f t="shared" si="1085"/>
        <v>426.357</v>
      </c>
      <c r="CE89" t="str">
        <f t="shared" si="1086"/>
        <v>426.357 Y344.265</v>
      </c>
      <c r="CF89" t="str">
        <f t="shared" si="1087"/>
        <v>344.265</v>
      </c>
      <c r="CI89">
        <f>IF(BV89="A",((CD89*'Input Output'!$E$5)+'Input Output'!$H$5),IF(BV89="B",(CD89*'Input Output'!$E$8)+'Input Output'!$H$8,IF(BV89="C",(CD89*'Input Output'!$E$11)+'Input Output'!$H$11,"")))</f>
        <v>426.35700000000003</v>
      </c>
      <c r="CJ89">
        <f>IF(BV89="A",(CF89*'Input Output'!$E$6)+'Input Output'!$H$6,IF(BV89="B",(CF89*'Input Output'!$E$9)+'Input Output'!$H$9,IF(BV89="C",(CF89*'Input Output'!$E$12)+'Input Output'!$H$12,"")))</f>
        <v>344.26499999999999</v>
      </c>
      <c r="CL89" t="str">
        <f t="shared" si="1101"/>
        <v xml:space="preserve">G01 X426.357 Y344.265 </v>
      </c>
    </row>
    <row r="90" spans="1:90" x14ac:dyDescent="0.25">
      <c r="A90">
        <v>147</v>
      </c>
      <c r="B90" t="s">
        <v>73</v>
      </c>
      <c r="C90">
        <v>74</v>
      </c>
      <c r="D90" t="str">
        <f t="shared" si="1162"/>
        <v>G04 P7.38</v>
      </c>
      <c r="E90">
        <f>F90/60</f>
        <v>16.998000000000001</v>
      </c>
      <c r="F90">
        <f>F89+'Input Output'!$E$25</f>
        <v>1019.88</v>
      </c>
      <c r="G90">
        <v>72</v>
      </c>
      <c r="H90" s="47">
        <f t="shared" ref="H90" si="1319">_xlfn.NUMBERVALUE(RIGHT(I90,LEN(I90)-(FIND("P",I90))))</f>
        <v>7.38</v>
      </c>
      <c r="I90" s="46" t="str">
        <f>IF(K90=2,"G04 P"&amp;(ROUND(K$13,3)),IF(K90=0,"G04 P0","G04 P"&amp;'Input Output'!$E$25))</f>
        <v>G04 P7.38</v>
      </c>
      <c r="J90" s="38" t="str">
        <f>""</f>
        <v/>
      </c>
      <c r="K90" s="45">
        <f t="shared" si="1164"/>
        <v>1</v>
      </c>
      <c r="L90" s="3"/>
      <c r="M90" s="47">
        <f t="shared" ref="M90" si="1320">_xlfn.NUMBERVALUE(RIGHT(N90,LEN(N90)-(FIND("P",N90))))</f>
        <v>7.38</v>
      </c>
      <c r="N90" s="46" t="str">
        <f>IF(P90=2,"G04 P"&amp;(ROUND(P$13,3)),IF(P90=0,"G04 P0","G04 P"&amp;'Input Output'!$E$25))</f>
        <v>G04 P7.38</v>
      </c>
      <c r="O90" s="38" t="str">
        <f>""</f>
        <v/>
      </c>
      <c r="P90" s="45">
        <f t="shared" si="1166"/>
        <v>1</v>
      </c>
      <c r="Q90" s="3"/>
      <c r="R90" s="47">
        <f t="shared" ref="R90" si="1321">_xlfn.NUMBERVALUE(RIGHT(S90,LEN(S90)-(FIND("P",S90))))</f>
        <v>7.38</v>
      </c>
      <c r="S90" s="46" t="str">
        <f>IF(U90=2,"G04 P"&amp;(ROUND(U$13,3)),IF(U90=0,"G04 P0","G04 P"&amp;'Input Output'!$E$25))</f>
        <v>G04 P7.38</v>
      </c>
      <c r="T90" s="38" t="str">
        <f>""</f>
        <v/>
      </c>
      <c r="U90" s="45">
        <f t="shared" si="1168"/>
        <v>1</v>
      </c>
      <c r="W90" s="47">
        <f t="shared" ref="W90" si="1322">_xlfn.NUMBERVALUE(RIGHT(X90,LEN(X90)-(FIND("P",X90))))</f>
        <v>7.38</v>
      </c>
      <c r="X90" s="46" t="str">
        <f>IF(Z90=2,"G04 P"&amp;(ROUND(Z$13,3)),IF(Z90=0,"G04 P0","G04 P"&amp;'Input Output'!$E$25))</f>
        <v>G04 P7.38</v>
      </c>
      <c r="Y90" s="38" t="str">
        <f>""</f>
        <v/>
      </c>
      <c r="Z90" s="45">
        <f t="shared" si="1170"/>
        <v>1</v>
      </c>
      <c r="AB90" s="47">
        <f t="shared" ref="AB90" si="1323">_xlfn.NUMBERVALUE(RIGHT(AC90,LEN(AC90)-(FIND("P",AC90))))</f>
        <v>7.38</v>
      </c>
      <c r="AC90" s="46" t="str">
        <f>IF(AE90=2,"G04 P"&amp;(ROUND(AE$13,3)),IF(AE90=0,"G04 P0","G04 P"&amp;'Input Output'!$E$25))</f>
        <v>G04 P7.38</v>
      </c>
      <c r="AD90" s="38" t="str">
        <f>""</f>
        <v/>
      </c>
      <c r="AE90" s="45">
        <f t="shared" si="1172"/>
        <v>1</v>
      </c>
      <c r="AG90" s="47">
        <f t="shared" ref="AG90" si="1324">_xlfn.NUMBERVALUE(RIGHT(AH90,LEN(AH90)-(FIND("P",AH90))))</f>
        <v>7.38</v>
      </c>
      <c r="AH90" s="46" t="str">
        <f>IF(AJ90=2,"G04 P"&amp;(ROUND(AJ$13,3)),IF(AJ90=0,"G04 P0","G04 P"&amp;'Input Output'!$E$25))</f>
        <v>G04 P7.38</v>
      </c>
      <c r="AI90" s="38" t="str">
        <f>""</f>
        <v/>
      </c>
      <c r="AJ90" s="45">
        <f t="shared" si="1174"/>
        <v>1</v>
      </c>
      <c r="AL90" s="47">
        <f t="shared" ref="AL90" si="1325">_xlfn.NUMBERVALUE(RIGHT(AM90,LEN(AM90)-(FIND("P",AM90))))</f>
        <v>7.38</v>
      </c>
      <c r="AM90" s="46" t="str">
        <f>IF(AO90=2,"G04 P"&amp;(ROUND(AO$13,3)),IF(AO90=0,"G04 P0","G04 P"&amp;'Input Output'!$E$25))</f>
        <v>G04 P7.38</v>
      </c>
      <c r="AN90" s="38" t="str">
        <f>""</f>
        <v/>
      </c>
      <c r="AO90" s="45">
        <f t="shared" si="1176"/>
        <v>1</v>
      </c>
      <c r="AQ90" s="47">
        <f t="shared" ref="AQ90" si="1326">_xlfn.NUMBERVALUE(RIGHT(AR90,LEN(AR90)-(FIND("P",AR90))))</f>
        <v>7.38</v>
      </c>
      <c r="AR90" s="46" t="str">
        <f>IF(AT90=2,"G04 P"&amp;(ROUND(AT$13,3)),IF(AT90=0,"G04 P0","G04 P"&amp;'Input Output'!$E$25))</f>
        <v>G04 P7.38</v>
      </c>
      <c r="AS90" s="38" t="str">
        <f t="shared" ref="AS90" si="1327">IF(AT90=0,"F2000",IF(AT90=2,"F1",""))</f>
        <v/>
      </c>
      <c r="AT90" s="45">
        <f t="shared" si="1179"/>
        <v>1</v>
      </c>
      <c r="AV90" s="47">
        <f t="shared" ref="AV90" si="1328">_xlfn.NUMBERVALUE(RIGHT(AW90,LEN(AW90)-(FIND("P",AW90))))</f>
        <v>7.38</v>
      </c>
      <c r="AW90" s="46" t="str">
        <f>IF(AY90=2,"G04 P"&amp;(ROUND(AY$13,3)),IF(AY90=0,"G04 P0","G04 P"&amp;'Input Output'!$E$25))</f>
        <v>G04 P7.38</v>
      </c>
      <c r="AX90" s="38" t="str">
        <f>""</f>
        <v/>
      </c>
      <c r="AY90" s="45">
        <f t="shared" si="1181"/>
        <v>1</v>
      </c>
      <c r="BA90" s="47">
        <f t="shared" ref="BA90" si="1329">_xlfn.NUMBERVALUE(RIGHT(BB90,LEN(BB90)-(FIND("P",BB90))))</f>
        <v>7.38</v>
      </c>
      <c r="BB90" s="46" t="str">
        <f>IF(BD90=2,"G04 P"&amp;(ROUND(BD$13,3)),IF(BD90=0,"G04 P0","G04 P"&amp;'Input Output'!$E$25))</f>
        <v>G04 P7.38</v>
      </c>
      <c r="BC90" s="38" t="str">
        <f>""</f>
        <v/>
      </c>
      <c r="BD90" s="45">
        <f t="shared" si="1183"/>
        <v>1</v>
      </c>
      <c r="BF90" s="47">
        <f t="shared" ref="BF90" si="1330">_xlfn.NUMBERVALUE(RIGHT(BG90,LEN(BG90)-(FIND("P",BG90))))</f>
        <v>7.38</v>
      </c>
      <c r="BG90" s="46" t="str">
        <f>IF(BI90=2,"G04 P"&amp;(ROUND(BI$13,3)),IF(BI90=0,"G04 P0","G04 P"&amp;'Input Output'!$E$25))</f>
        <v>G04 P7.38</v>
      </c>
      <c r="BH90" s="38" t="str">
        <f>""</f>
        <v/>
      </c>
      <c r="BI90" s="45">
        <f t="shared" si="1185"/>
        <v>1</v>
      </c>
      <c r="BK90" s="47">
        <f t="shared" ref="BK90" si="1331">_xlfn.NUMBERVALUE(RIGHT(BL90,LEN(BL90)-(FIND("P",BL90))))</f>
        <v>7.38</v>
      </c>
      <c r="BL90" s="46" t="str">
        <f>IF(BN90=2,"G04 P"&amp;(ROUND(BN$13,3)),IF(BN90=0,"G04 P0","G04 P"&amp;'Input Output'!$E$25))</f>
        <v>G04 P7.38</v>
      </c>
      <c r="BM90" s="38" t="str">
        <f>""</f>
        <v/>
      </c>
      <c r="BN90" s="45">
        <f t="shared" si="1187"/>
        <v>1</v>
      </c>
      <c r="BS90">
        <v>1</v>
      </c>
      <c r="BT90" s="15">
        <f t="shared" si="1082"/>
        <v>0.58542931483087601</v>
      </c>
      <c r="BU90" s="15">
        <f t="shared" si="1138"/>
        <v>35.125758889852563</v>
      </c>
      <c r="BV90" s="15" t="s">
        <v>457</v>
      </c>
      <c r="BW90" t="s">
        <v>578</v>
      </c>
      <c r="BZ90" s="19">
        <f>'Input Output'!$E$20/1153</f>
        <v>0.46834345186470078</v>
      </c>
      <c r="CA90" t="str">
        <f t="shared" si="1083"/>
        <v>1</v>
      </c>
      <c r="CC90" t="str">
        <f t="shared" si="1084"/>
        <v>G01 X421.559</v>
      </c>
      <c r="CD90" t="str">
        <f t="shared" si="1085"/>
        <v>421.559</v>
      </c>
      <c r="CE90" t="str">
        <f t="shared" si="1086"/>
        <v>421.559 Y352.829</v>
      </c>
      <c r="CF90" t="str">
        <f t="shared" si="1087"/>
        <v>352.829</v>
      </c>
      <c r="CI90">
        <f>IF(BV90="A",((CD90*'Input Output'!$E$5)+'Input Output'!$H$5),IF(BV90="B",(CD90*'Input Output'!$E$8)+'Input Output'!$H$8,IF(BV90="C",(CD90*'Input Output'!$E$11)+'Input Output'!$H$11,"")))</f>
        <v>421.55900000000003</v>
      </c>
      <c r="CJ90">
        <f>IF(BV90="A",(CF90*'Input Output'!$E$6)+'Input Output'!$H$6,IF(BV90="B",(CF90*'Input Output'!$E$9)+'Input Output'!$H$9,IF(BV90="C",(CF90*'Input Output'!$E$12)+'Input Output'!$H$12,"")))</f>
        <v>352.82900000000001</v>
      </c>
      <c r="CL90" t="str">
        <f t="shared" si="1101"/>
        <v xml:space="preserve">G01 X421.559 Y352.829 </v>
      </c>
    </row>
    <row r="91" spans="1:90" x14ac:dyDescent="0.25">
      <c r="A91">
        <v>149</v>
      </c>
      <c r="B91" t="s">
        <v>74</v>
      </c>
      <c r="C91">
        <v>75</v>
      </c>
      <c r="D91" t="str">
        <f t="shared" si="1162"/>
        <v>G01 X492.508 Y189.255</v>
      </c>
      <c r="E91">
        <f t="shared" ref="E91" si="1332">(60/128)+E89</f>
        <v>17.34375</v>
      </c>
      <c r="F91">
        <f t="shared" si="1223"/>
        <v>1040.625</v>
      </c>
      <c r="G91">
        <v>73</v>
      </c>
      <c r="H91" s="44">
        <f>IF(K91=0,'Input Output'!$G$24,'Input Output'!$G$23)</f>
        <v>20.745000000000001</v>
      </c>
      <c r="I91" s="46" t="str">
        <f t="shared" ref="I91" si="1333">D91</f>
        <v>G01 X492.508 Y189.255</v>
      </c>
      <c r="J91" s="38" t="str">
        <f t="shared" ref="J91" si="1334">IF(K91=0,"F2000",IF(K91=2,"F1",""))</f>
        <v/>
      </c>
      <c r="K91" s="45">
        <f t="shared" si="1164"/>
        <v>1</v>
      </c>
      <c r="L91" s="3"/>
      <c r="M91" s="44">
        <f>IF(P91=0,'Input Output'!$G$24,'Input Output'!$G$23)</f>
        <v>20.745000000000001</v>
      </c>
      <c r="N91" s="46" t="str">
        <f t="shared" ref="N91" si="1335">I91</f>
        <v>G01 X492.508 Y189.255</v>
      </c>
      <c r="O91" s="38" t="str">
        <f t="shared" ref="O91" si="1336">IF(P91=0,"F2000",IF(P91=2,"F1",""))</f>
        <v/>
      </c>
      <c r="P91" s="45">
        <f t="shared" si="1166"/>
        <v>1</v>
      </c>
      <c r="Q91" s="3"/>
      <c r="R91" s="44">
        <f>IF(U91=0,'Input Output'!$G$24,'Input Output'!$G$23)</f>
        <v>20.745000000000001</v>
      </c>
      <c r="S91" s="46" t="str">
        <f t="shared" si="1264"/>
        <v>G01 X492.508 Y189.255</v>
      </c>
      <c r="T91" s="38" t="str">
        <f t="shared" ref="T91" si="1337">IF(U91=0,"F2000",IF(U91=2,"F1",""))</f>
        <v/>
      </c>
      <c r="U91" s="45">
        <f t="shared" si="1168"/>
        <v>1</v>
      </c>
      <c r="W91" s="44">
        <f>IF(Z91=0,'Input Output'!$G$24,'Input Output'!$G$23)</f>
        <v>20.745000000000001</v>
      </c>
      <c r="X91" s="46" t="str">
        <f t="shared" ref="X91" si="1338">S91</f>
        <v>G01 X492.508 Y189.255</v>
      </c>
      <c r="Y91" s="38" t="str">
        <f t="shared" ref="Y91" si="1339">IF(Z91=0,"F2000",IF(Z91=2,"F1",""))</f>
        <v/>
      </c>
      <c r="Z91" s="45">
        <f t="shared" si="1170"/>
        <v>1</v>
      </c>
      <c r="AB91" s="44">
        <f>IF(AE91=0,'Input Output'!$G$24,'Input Output'!$G$23)</f>
        <v>20.745000000000001</v>
      </c>
      <c r="AC91" s="46" t="str">
        <f t="shared" ref="AC91" si="1340">X91</f>
        <v>G01 X492.508 Y189.255</v>
      </c>
      <c r="AD91" s="38" t="str">
        <f t="shared" ref="AD91" si="1341">IF(AE91=0,"F2000",IF(AE91=2,"F1",""))</f>
        <v/>
      </c>
      <c r="AE91" s="45">
        <f t="shared" si="1172"/>
        <v>1</v>
      </c>
      <c r="AG91" s="44">
        <f>IF(AJ91=0,'Input Output'!$G$24,'Input Output'!$G$23)</f>
        <v>20.745000000000001</v>
      </c>
      <c r="AH91" s="46" t="str">
        <f t="shared" ref="AH91" si="1342">AC91</f>
        <v>G01 X492.508 Y189.255</v>
      </c>
      <c r="AI91" s="38" t="str">
        <f t="shared" ref="AI91" si="1343">IF(AJ91=0,"F2000",IF(AJ91=2,"F1",""))</f>
        <v/>
      </c>
      <c r="AJ91" s="45">
        <f t="shared" si="1174"/>
        <v>1</v>
      </c>
      <c r="AL91" s="44">
        <f>IF(AO91=0,'Input Output'!$G$24,'Input Output'!$G$23)</f>
        <v>20.745000000000001</v>
      </c>
      <c r="AM91" s="46" t="str">
        <f t="shared" ref="AM91" si="1344">AH91</f>
        <v>G01 X492.508 Y189.255</v>
      </c>
      <c r="AN91" s="38" t="str">
        <f t="shared" ref="AN91" si="1345">IF(AO91=0,"F2000",IF(AO91=2,"F1",""))</f>
        <v/>
      </c>
      <c r="AO91" s="45">
        <f t="shared" si="1176"/>
        <v>1</v>
      </c>
      <c r="AQ91" s="44">
        <f>IF(AT91=0,'Input Output'!$G$24,'Input Output'!$G$23)</f>
        <v>20.745000000000001</v>
      </c>
      <c r="AR91" s="46" t="str">
        <f t="shared" ref="AR91" si="1346">AM91</f>
        <v>G01 X492.508 Y189.255</v>
      </c>
      <c r="AS91" s="38" t="str">
        <f>""</f>
        <v/>
      </c>
      <c r="AT91" s="45">
        <f t="shared" si="1179"/>
        <v>1</v>
      </c>
      <c r="AV91" s="44">
        <f>IF(AY91=0,'Input Output'!$G$24,'Input Output'!$G$23)</f>
        <v>20.745000000000001</v>
      </c>
      <c r="AW91" s="46" t="str">
        <f t="shared" ref="AW91" si="1347">AR91</f>
        <v>G01 X492.508 Y189.255</v>
      </c>
      <c r="AX91" s="38" t="str">
        <f t="shared" ref="AX91" si="1348">IF(AY91=0,"F2000",IF(AY91=2,"F1",""))</f>
        <v/>
      </c>
      <c r="AY91" s="45">
        <f t="shared" si="1181"/>
        <v>1</v>
      </c>
      <c r="BA91" s="44">
        <f>IF(BD91=0,'Input Output'!$G$24,'Input Output'!$G$23)</f>
        <v>20.745000000000001</v>
      </c>
      <c r="BB91" s="46" t="str">
        <f t="shared" ref="BB91" si="1349">AW91</f>
        <v>G01 X492.508 Y189.255</v>
      </c>
      <c r="BC91" s="38" t="str">
        <f t="shared" ref="BC91" si="1350">IF(BD91=0,"F2000",IF(BD91=2,"F1",""))</f>
        <v/>
      </c>
      <c r="BD91" s="45">
        <f t="shared" si="1183"/>
        <v>1</v>
      </c>
      <c r="BF91" s="44">
        <f>IF(BI91=0,'Input Output'!$G$24,'Input Output'!$G$23)</f>
        <v>20.745000000000001</v>
      </c>
      <c r="BG91" s="46" t="str">
        <f t="shared" ref="BG91" si="1351">BB91</f>
        <v>G01 X492.508 Y189.255</v>
      </c>
      <c r="BH91" s="38" t="str">
        <f t="shared" ref="BH91" si="1352">IF(BI91=0,"F2000",IF(BI91=2,"F1",""))</f>
        <v/>
      </c>
      <c r="BI91" s="45">
        <f t="shared" si="1185"/>
        <v>1</v>
      </c>
      <c r="BK91" s="44">
        <f>IF(BN91=0,'Input Output'!$G$24,'Input Output'!$G$23)</f>
        <v>20.745000000000001</v>
      </c>
      <c r="BL91" s="46" t="str">
        <f t="shared" ref="BL91" si="1353">BG91</f>
        <v>G01 X492.508 Y189.255</v>
      </c>
      <c r="BM91" s="38" t="str">
        <f t="shared" ref="BM91" si="1354">IF(BN91=0,"F2000",IF(BN91=2,"F1",""))</f>
        <v/>
      </c>
      <c r="BN91" s="45">
        <f t="shared" si="1187"/>
        <v>1</v>
      </c>
      <c r="BS91">
        <v>1</v>
      </c>
      <c r="BT91" s="15">
        <f t="shared" si="1082"/>
        <v>0.59323503902862096</v>
      </c>
      <c r="BU91" s="15">
        <f t="shared" si="1138"/>
        <v>35.59410234171726</v>
      </c>
      <c r="BV91" s="15" t="s">
        <v>457</v>
      </c>
      <c r="BW91" t="s">
        <v>579</v>
      </c>
      <c r="BZ91" s="19">
        <f>'Input Output'!$E$20/1153</f>
        <v>0.46834345186470078</v>
      </c>
      <c r="CA91" t="str">
        <f t="shared" si="1083"/>
        <v>1</v>
      </c>
      <c r="CC91" t="str">
        <f t="shared" si="1084"/>
        <v>G01 X416.346</v>
      </c>
      <c r="CD91" t="str">
        <f t="shared" si="1085"/>
        <v>416.346</v>
      </c>
      <c r="CE91" t="str">
        <f t="shared" si="1086"/>
        <v>416.346 Y361.149</v>
      </c>
      <c r="CF91" t="str">
        <f t="shared" si="1087"/>
        <v>361.149</v>
      </c>
      <c r="CI91">
        <f>IF(BV91="A",((CD91*'Input Output'!$E$5)+'Input Output'!$H$5),IF(BV91="B",(CD91*'Input Output'!$E$8)+'Input Output'!$H$8,IF(BV91="C",(CD91*'Input Output'!$E$11)+'Input Output'!$H$11,"")))</f>
        <v>416.346</v>
      </c>
      <c r="CJ91">
        <f>IF(BV91="A",(CF91*'Input Output'!$E$6)+'Input Output'!$H$6,IF(BV91="B",(CF91*'Input Output'!$E$9)+'Input Output'!$H$9,IF(BV91="C",(CF91*'Input Output'!$E$12)+'Input Output'!$H$12,"")))</f>
        <v>361.149</v>
      </c>
      <c r="CL91" t="str">
        <f t="shared" si="1101"/>
        <v xml:space="preserve">G01 X416.346 Y361.149 </v>
      </c>
    </row>
    <row r="92" spans="1:90" x14ac:dyDescent="0.25">
      <c r="A92">
        <v>151</v>
      </c>
      <c r="B92" t="s">
        <v>75</v>
      </c>
      <c r="C92">
        <v>76</v>
      </c>
      <c r="D92" t="str">
        <f t="shared" si="1162"/>
        <v>G04 P7.38</v>
      </c>
      <c r="E92">
        <f>F92/60</f>
        <v>17.466750000000001</v>
      </c>
      <c r="F92">
        <f>F91+'Input Output'!$E$25</f>
        <v>1048.0050000000001</v>
      </c>
      <c r="G92">
        <v>74</v>
      </c>
      <c r="H92" s="47">
        <f t="shared" ref="H92" si="1355">_xlfn.NUMBERVALUE(RIGHT(I92,LEN(I92)-(FIND("P",I92))))</f>
        <v>7.38</v>
      </c>
      <c r="I92" s="46" t="str">
        <f>IF(K92=2,"G04 P"&amp;(ROUND(K$13,3)),IF(K92=0,"G04 P0","G04 P"&amp;'Input Output'!$E$25))</f>
        <v>G04 P7.38</v>
      </c>
      <c r="J92" s="38" t="str">
        <f>""</f>
        <v/>
      </c>
      <c r="K92" s="45">
        <f t="shared" si="1164"/>
        <v>1</v>
      </c>
      <c r="L92" s="3"/>
      <c r="M92" s="47">
        <f t="shared" ref="M92" si="1356">_xlfn.NUMBERVALUE(RIGHT(N92,LEN(N92)-(FIND("P",N92))))</f>
        <v>7.38</v>
      </c>
      <c r="N92" s="46" t="str">
        <f>IF(P92=2,"G04 P"&amp;(ROUND(P$13,3)),IF(P92=0,"G04 P0","G04 P"&amp;'Input Output'!$E$25))</f>
        <v>G04 P7.38</v>
      </c>
      <c r="O92" s="38" t="str">
        <f>""</f>
        <v/>
      </c>
      <c r="P92" s="45">
        <f t="shared" si="1166"/>
        <v>1</v>
      </c>
      <c r="Q92" s="3"/>
      <c r="R92" s="47">
        <f t="shared" ref="R92" si="1357">_xlfn.NUMBERVALUE(RIGHT(S92,LEN(S92)-(FIND("P",S92))))</f>
        <v>7.38</v>
      </c>
      <c r="S92" s="46" t="str">
        <f>IF(U92=2,"G04 P"&amp;(ROUND(U$13,3)),IF(U92=0,"G04 P0","G04 P"&amp;'Input Output'!$E$25))</f>
        <v>G04 P7.38</v>
      </c>
      <c r="T92" s="38" t="str">
        <f>""</f>
        <v/>
      </c>
      <c r="U92" s="45">
        <f t="shared" si="1168"/>
        <v>1</v>
      </c>
      <c r="W92" s="47">
        <f t="shared" ref="W92" si="1358">_xlfn.NUMBERVALUE(RIGHT(X92,LEN(X92)-(FIND("P",X92))))</f>
        <v>7.38</v>
      </c>
      <c r="X92" s="46" t="str">
        <f>IF(Z92=2,"G04 P"&amp;(ROUND(Z$13,3)),IF(Z92=0,"G04 P0","G04 P"&amp;'Input Output'!$E$25))</f>
        <v>G04 P7.38</v>
      </c>
      <c r="Y92" s="38" t="str">
        <f>""</f>
        <v/>
      </c>
      <c r="Z92" s="45">
        <f t="shared" si="1170"/>
        <v>1</v>
      </c>
      <c r="AB92" s="47">
        <f t="shared" ref="AB92" si="1359">_xlfn.NUMBERVALUE(RIGHT(AC92,LEN(AC92)-(FIND("P",AC92))))</f>
        <v>7.38</v>
      </c>
      <c r="AC92" s="46" t="str">
        <f>IF(AE92=2,"G04 P"&amp;(ROUND(AE$13,3)),IF(AE92=0,"G04 P0","G04 P"&amp;'Input Output'!$E$25))</f>
        <v>G04 P7.38</v>
      </c>
      <c r="AD92" s="38" t="str">
        <f>""</f>
        <v/>
      </c>
      <c r="AE92" s="45">
        <f t="shared" si="1172"/>
        <v>1</v>
      </c>
      <c r="AG92" s="47">
        <f t="shared" ref="AG92" si="1360">_xlfn.NUMBERVALUE(RIGHT(AH92,LEN(AH92)-(FIND("P",AH92))))</f>
        <v>7.38</v>
      </c>
      <c r="AH92" s="46" t="str">
        <f>IF(AJ92=2,"G04 P"&amp;(ROUND(AJ$13,3)),IF(AJ92=0,"G04 P0","G04 P"&amp;'Input Output'!$E$25))</f>
        <v>G04 P7.38</v>
      </c>
      <c r="AI92" s="38" t="str">
        <f>""</f>
        <v/>
      </c>
      <c r="AJ92" s="45">
        <f t="shared" si="1174"/>
        <v>1</v>
      </c>
      <c r="AL92" s="47">
        <f t="shared" ref="AL92" si="1361">_xlfn.NUMBERVALUE(RIGHT(AM92,LEN(AM92)-(FIND("P",AM92))))</f>
        <v>7.38</v>
      </c>
      <c r="AM92" s="46" t="str">
        <f>IF(AO92=2,"G04 P"&amp;(ROUND(AO$13,3)),IF(AO92=0,"G04 P0","G04 P"&amp;'Input Output'!$E$25))</f>
        <v>G04 P7.38</v>
      </c>
      <c r="AN92" s="38" t="str">
        <f>""</f>
        <v/>
      </c>
      <c r="AO92" s="45">
        <f t="shared" si="1176"/>
        <v>1</v>
      </c>
      <c r="AQ92" s="47">
        <f t="shared" ref="AQ92" si="1362">_xlfn.NUMBERVALUE(RIGHT(AR92,LEN(AR92)-(FIND("P",AR92))))</f>
        <v>7.38</v>
      </c>
      <c r="AR92" s="46" t="str">
        <f>IF(AT92=2,"G04 P"&amp;(ROUND(AT$13,3)),IF(AT92=0,"G04 P0","G04 P"&amp;'Input Output'!$E$25))</f>
        <v>G04 P7.38</v>
      </c>
      <c r="AS92" s="38" t="str">
        <f t="shared" ref="AS92" si="1363">IF(AT92=0,"F2000",IF(AT92=2,"F1",""))</f>
        <v/>
      </c>
      <c r="AT92" s="45">
        <f t="shared" si="1179"/>
        <v>1</v>
      </c>
      <c r="AV92" s="47">
        <f t="shared" ref="AV92" si="1364">_xlfn.NUMBERVALUE(RIGHT(AW92,LEN(AW92)-(FIND("P",AW92))))</f>
        <v>7.38</v>
      </c>
      <c r="AW92" s="46" t="str">
        <f>IF(AY92=2,"G04 P"&amp;(ROUND(AY$13,3)),IF(AY92=0,"G04 P0","G04 P"&amp;'Input Output'!$E$25))</f>
        <v>G04 P7.38</v>
      </c>
      <c r="AX92" s="38" t="str">
        <f>""</f>
        <v/>
      </c>
      <c r="AY92" s="45">
        <f t="shared" si="1181"/>
        <v>1</v>
      </c>
      <c r="BA92" s="47">
        <f t="shared" ref="BA92" si="1365">_xlfn.NUMBERVALUE(RIGHT(BB92,LEN(BB92)-(FIND("P",BB92))))</f>
        <v>7.38</v>
      </c>
      <c r="BB92" s="46" t="str">
        <f>IF(BD92=2,"G04 P"&amp;(ROUND(BD$13,3)),IF(BD92=0,"G04 P0","G04 P"&amp;'Input Output'!$E$25))</f>
        <v>G04 P7.38</v>
      </c>
      <c r="BC92" s="38" t="str">
        <f>""</f>
        <v/>
      </c>
      <c r="BD92" s="45">
        <f t="shared" si="1183"/>
        <v>1</v>
      </c>
      <c r="BF92" s="47">
        <f t="shared" ref="BF92" si="1366">_xlfn.NUMBERVALUE(RIGHT(BG92,LEN(BG92)-(FIND("P",BG92))))</f>
        <v>7.38</v>
      </c>
      <c r="BG92" s="46" t="str">
        <f>IF(BI92=2,"G04 P"&amp;(ROUND(BI$13,3)),IF(BI92=0,"G04 P0","G04 P"&amp;'Input Output'!$E$25))</f>
        <v>G04 P7.38</v>
      </c>
      <c r="BH92" s="38" t="str">
        <f>""</f>
        <v/>
      </c>
      <c r="BI92" s="45">
        <f t="shared" si="1185"/>
        <v>1</v>
      </c>
      <c r="BK92" s="47">
        <f t="shared" ref="BK92" si="1367">_xlfn.NUMBERVALUE(RIGHT(BL92,LEN(BL92)-(FIND("P",BL92))))</f>
        <v>7.38</v>
      </c>
      <c r="BL92" s="46" t="str">
        <f>IF(BN92=2,"G04 P"&amp;(ROUND(BN$13,3)),IF(BN92=0,"G04 P0","G04 P"&amp;'Input Output'!$E$25))</f>
        <v>G04 P7.38</v>
      </c>
      <c r="BM92" s="38" t="str">
        <f>""</f>
        <v/>
      </c>
      <c r="BN92" s="45">
        <f t="shared" si="1187"/>
        <v>1</v>
      </c>
      <c r="BS92">
        <v>1</v>
      </c>
      <c r="BT92" s="15">
        <f t="shared" si="1082"/>
        <v>0.60104076322636601</v>
      </c>
      <c r="BU92" s="15">
        <f t="shared" si="1138"/>
        <v>36.062445793581958</v>
      </c>
      <c r="BV92" s="15" t="s">
        <v>457</v>
      </c>
      <c r="BW92" t="s">
        <v>580</v>
      </c>
      <c r="BZ92" s="19">
        <f>'Input Output'!$E$20/1153</f>
        <v>0.46834345186470078</v>
      </c>
      <c r="CA92" t="str">
        <f t="shared" si="1083"/>
        <v>1</v>
      </c>
      <c r="CC92" t="str">
        <f t="shared" si="1084"/>
        <v>G01 X410.729</v>
      </c>
      <c r="CD92" t="str">
        <f t="shared" si="1085"/>
        <v>410.729</v>
      </c>
      <c r="CE92" t="str">
        <f t="shared" si="1086"/>
        <v>410.729 Y369.205</v>
      </c>
      <c r="CF92" t="str">
        <f t="shared" si="1087"/>
        <v>369.205</v>
      </c>
      <c r="CI92">
        <f>IF(BV92="A",((CD92*'Input Output'!$E$5)+'Input Output'!$H$5),IF(BV92="B",(CD92*'Input Output'!$E$8)+'Input Output'!$H$8,IF(BV92="C",(CD92*'Input Output'!$E$11)+'Input Output'!$H$11,"")))</f>
        <v>410.72899999999998</v>
      </c>
      <c r="CJ92">
        <f>IF(BV92="A",(CF92*'Input Output'!$E$6)+'Input Output'!$H$6,IF(BV92="B",(CF92*'Input Output'!$E$9)+'Input Output'!$H$9,IF(BV92="C",(CF92*'Input Output'!$E$12)+'Input Output'!$H$12,"")))</f>
        <v>369.20499999999998</v>
      </c>
      <c r="CL92" t="str">
        <f t="shared" si="1101"/>
        <v xml:space="preserve">G01 X410.729 Y369.205 </v>
      </c>
    </row>
    <row r="93" spans="1:90" x14ac:dyDescent="0.25">
      <c r="A93">
        <v>153</v>
      </c>
      <c r="B93" t="s">
        <v>76</v>
      </c>
      <c r="C93">
        <v>77</v>
      </c>
      <c r="D93" t="str">
        <f t="shared" si="1162"/>
        <v>G01 X489.235 Y177.429</v>
      </c>
      <c r="E93">
        <f t="shared" ref="E93" si="1368">(60/128)+E91</f>
        <v>17.8125</v>
      </c>
      <c r="F93">
        <f t="shared" si="1223"/>
        <v>1068.75</v>
      </c>
      <c r="G93">
        <v>75</v>
      </c>
      <c r="H93" s="44">
        <f>IF(K93=0,'Input Output'!$G$24,'Input Output'!$G$23)</f>
        <v>20.745000000000001</v>
      </c>
      <c r="I93" s="46" t="str">
        <f t="shared" ref="I93" si="1369">D93</f>
        <v>G01 X489.235 Y177.429</v>
      </c>
      <c r="J93" s="38" t="str">
        <f t="shared" ref="J93" si="1370">IF(K93=0,"F2000",IF(K93=2,"F1",""))</f>
        <v/>
      </c>
      <c r="K93" s="45">
        <f t="shared" si="1164"/>
        <v>1</v>
      </c>
      <c r="L93" s="3"/>
      <c r="M93" s="44">
        <f>IF(P93=0,'Input Output'!$G$24,'Input Output'!$G$23)</f>
        <v>20.745000000000001</v>
      </c>
      <c r="N93" s="46" t="str">
        <f t="shared" ref="N93" si="1371">I93</f>
        <v>G01 X489.235 Y177.429</v>
      </c>
      <c r="O93" s="38" t="str">
        <f t="shared" ref="O93" si="1372">IF(P93=0,"F2000",IF(P93=2,"F1",""))</f>
        <v/>
      </c>
      <c r="P93" s="45">
        <f t="shared" si="1166"/>
        <v>1</v>
      </c>
      <c r="Q93" s="3"/>
      <c r="R93" s="44">
        <f>IF(U93=0,'Input Output'!$G$24,'Input Output'!$G$23)</f>
        <v>20.745000000000001</v>
      </c>
      <c r="S93" s="46" t="str">
        <f t="shared" ref="S93" si="1373">N93</f>
        <v>G01 X489.235 Y177.429</v>
      </c>
      <c r="T93" s="38" t="str">
        <f t="shared" ref="T93" si="1374">IF(U93=0,"F2000",IF(U93=2,"F1",""))</f>
        <v/>
      </c>
      <c r="U93" s="45">
        <f t="shared" si="1168"/>
        <v>1</v>
      </c>
      <c r="W93" s="44">
        <f>IF(Z93=0,'Input Output'!$G$24,'Input Output'!$G$23)</f>
        <v>20.745000000000001</v>
      </c>
      <c r="X93" s="46" t="str">
        <f t="shared" ref="X93" si="1375">S93</f>
        <v>G01 X489.235 Y177.429</v>
      </c>
      <c r="Y93" s="38" t="str">
        <f t="shared" ref="Y93" si="1376">IF(Z93=0,"F2000",IF(Z93=2,"F1",""))</f>
        <v/>
      </c>
      <c r="Z93" s="45">
        <f t="shared" si="1170"/>
        <v>1</v>
      </c>
      <c r="AB93" s="44">
        <f>IF(AE93=0,'Input Output'!$G$24,'Input Output'!$G$23)</f>
        <v>20.745000000000001</v>
      </c>
      <c r="AC93" s="46" t="str">
        <f t="shared" ref="AC93" si="1377">X93</f>
        <v>G01 X489.235 Y177.429</v>
      </c>
      <c r="AD93" s="38" t="str">
        <f t="shared" ref="AD93" si="1378">IF(AE93=0,"F2000",IF(AE93=2,"F1",""))</f>
        <v/>
      </c>
      <c r="AE93" s="45">
        <f t="shared" si="1172"/>
        <v>1</v>
      </c>
      <c r="AG93" s="44">
        <f>IF(AJ93=0,'Input Output'!$G$24,'Input Output'!$G$23)</f>
        <v>20.745000000000001</v>
      </c>
      <c r="AH93" s="46" t="str">
        <f t="shared" ref="AH93" si="1379">AC93</f>
        <v>G01 X489.235 Y177.429</v>
      </c>
      <c r="AI93" s="38" t="str">
        <f t="shared" ref="AI93" si="1380">IF(AJ93=0,"F2000",IF(AJ93=2,"F1",""))</f>
        <v/>
      </c>
      <c r="AJ93" s="45">
        <f t="shared" si="1174"/>
        <v>1</v>
      </c>
      <c r="AL93" s="44">
        <f>IF(AO93=0,'Input Output'!$G$24,'Input Output'!$G$23)</f>
        <v>20.745000000000001</v>
      </c>
      <c r="AM93" s="46" t="str">
        <f t="shared" ref="AM93" si="1381">AH93</f>
        <v>G01 X489.235 Y177.429</v>
      </c>
      <c r="AN93" s="38" t="str">
        <f t="shared" ref="AN93" si="1382">IF(AO93=0,"F2000",IF(AO93=2,"F1",""))</f>
        <v/>
      </c>
      <c r="AO93" s="45">
        <f t="shared" si="1176"/>
        <v>1</v>
      </c>
      <c r="AQ93" s="44">
        <f>IF(AT93=0,'Input Output'!$G$24,'Input Output'!$G$23)</f>
        <v>20.745000000000001</v>
      </c>
      <c r="AR93" s="46" t="str">
        <f t="shared" ref="AR93" si="1383">AM93</f>
        <v>G01 X489.235 Y177.429</v>
      </c>
      <c r="AS93" s="38" t="str">
        <f>""</f>
        <v/>
      </c>
      <c r="AT93" s="45">
        <f t="shared" si="1179"/>
        <v>1</v>
      </c>
      <c r="AV93" s="44">
        <f>IF(AY93=0,'Input Output'!$G$24,'Input Output'!$G$23)</f>
        <v>20.745000000000001</v>
      </c>
      <c r="AW93" s="46" t="str">
        <f t="shared" ref="AW93" si="1384">AR93</f>
        <v>G01 X489.235 Y177.429</v>
      </c>
      <c r="AX93" s="38" t="str">
        <f t="shared" ref="AX93" si="1385">IF(AY93=0,"F2000",IF(AY93=2,"F1",""))</f>
        <v/>
      </c>
      <c r="AY93" s="45">
        <f t="shared" si="1181"/>
        <v>1</v>
      </c>
      <c r="BA93" s="44">
        <f>IF(BD93=0,'Input Output'!$G$24,'Input Output'!$G$23)</f>
        <v>20.745000000000001</v>
      </c>
      <c r="BB93" s="46" t="str">
        <f t="shared" ref="BB93" si="1386">AW93</f>
        <v>G01 X489.235 Y177.429</v>
      </c>
      <c r="BC93" s="38" t="str">
        <f t="shared" ref="BC93" si="1387">IF(BD93=0,"F2000",IF(BD93=2,"F1",""))</f>
        <v/>
      </c>
      <c r="BD93" s="45">
        <f t="shared" si="1183"/>
        <v>1</v>
      </c>
      <c r="BF93" s="44">
        <f>IF(BI93=0,'Input Output'!$G$24,'Input Output'!$G$23)</f>
        <v>20.745000000000001</v>
      </c>
      <c r="BG93" s="46" t="str">
        <f t="shared" ref="BG93" si="1388">BB93</f>
        <v>G01 X489.235 Y177.429</v>
      </c>
      <c r="BH93" s="38" t="str">
        <f t="shared" ref="BH93" si="1389">IF(BI93=0,"F2000",IF(BI93=2,"F1",""))</f>
        <v/>
      </c>
      <c r="BI93" s="45">
        <f t="shared" si="1185"/>
        <v>1</v>
      </c>
      <c r="BK93" s="44">
        <f>IF(BN93=0,'Input Output'!$G$24,'Input Output'!$G$23)</f>
        <v>20.745000000000001</v>
      </c>
      <c r="BL93" s="46" t="str">
        <f t="shared" ref="BL93" si="1390">BG93</f>
        <v>G01 X489.235 Y177.429</v>
      </c>
      <c r="BM93" s="38" t="str">
        <f t="shared" ref="BM93" si="1391">IF(BN93=0,"F2000",IF(BN93=2,"F1",""))</f>
        <v/>
      </c>
      <c r="BN93" s="45">
        <f t="shared" si="1187"/>
        <v>1</v>
      </c>
      <c r="BS93">
        <v>1</v>
      </c>
      <c r="BT93" s="15">
        <f t="shared" si="1082"/>
        <v>0.60884648742411096</v>
      </c>
      <c r="BU93" s="15">
        <f t="shared" si="1138"/>
        <v>36.530789245446655</v>
      </c>
      <c r="BV93" s="15" t="s">
        <v>457</v>
      </c>
      <c r="BW93" t="s">
        <v>581</v>
      </c>
      <c r="BZ93" s="19">
        <f>'Input Output'!$E$20/1153</f>
        <v>0.46834345186470078</v>
      </c>
      <c r="CA93" t="str">
        <f t="shared" si="1083"/>
        <v>1</v>
      </c>
      <c r="CC93" t="str">
        <f t="shared" si="1084"/>
        <v>G01 X404.723</v>
      </c>
      <c r="CD93" t="str">
        <f t="shared" si="1085"/>
        <v>404.723</v>
      </c>
      <c r="CE93" t="str">
        <f t="shared" si="1086"/>
        <v>404.723 Y376.978</v>
      </c>
      <c r="CF93" t="str">
        <f t="shared" si="1087"/>
        <v>376.978</v>
      </c>
      <c r="CI93">
        <f>IF(BV93="A",((CD93*'Input Output'!$E$5)+'Input Output'!$H$5),IF(BV93="B",(CD93*'Input Output'!$E$8)+'Input Output'!$H$8,IF(BV93="C",(CD93*'Input Output'!$E$11)+'Input Output'!$H$11,"")))</f>
        <v>404.72300000000001</v>
      </c>
      <c r="CJ93">
        <f>IF(BV93="A",(CF93*'Input Output'!$E$6)+'Input Output'!$H$6,IF(BV93="B",(CF93*'Input Output'!$E$9)+'Input Output'!$H$9,IF(BV93="C",(CF93*'Input Output'!$E$12)+'Input Output'!$H$12,"")))</f>
        <v>376.97800000000001</v>
      </c>
      <c r="CL93" t="str">
        <f t="shared" si="1101"/>
        <v xml:space="preserve">G01 X404.723 Y376.978 </v>
      </c>
    </row>
    <row r="94" spans="1:90" x14ac:dyDescent="0.25">
      <c r="A94">
        <v>155</v>
      </c>
      <c r="B94" t="s">
        <v>77</v>
      </c>
      <c r="C94">
        <v>78</v>
      </c>
      <c r="D94" t="str">
        <f t="shared" si="1162"/>
        <v>G04 P7.38</v>
      </c>
      <c r="E94">
        <f>F94/60</f>
        <v>17.935500000000001</v>
      </c>
      <c r="F94">
        <f>F93+'Input Output'!$E$25</f>
        <v>1076.1300000000001</v>
      </c>
      <c r="G94">
        <v>76</v>
      </c>
      <c r="H94" s="47">
        <f t="shared" ref="H94" si="1392">_xlfn.NUMBERVALUE(RIGHT(I94,LEN(I94)-(FIND("P",I94))))</f>
        <v>7.38</v>
      </c>
      <c r="I94" s="46" t="str">
        <f>IF(K94=2,"G04 P"&amp;(ROUND(K$13,3)),IF(K94=0,"G04 P0","G04 P"&amp;'Input Output'!$E$25))</f>
        <v>G04 P7.38</v>
      </c>
      <c r="J94" s="38" t="str">
        <f>""</f>
        <v/>
      </c>
      <c r="K94" s="45">
        <f t="shared" si="1164"/>
        <v>1</v>
      </c>
      <c r="L94" s="3"/>
      <c r="M94" s="47">
        <f t="shared" ref="M94" si="1393">_xlfn.NUMBERVALUE(RIGHT(N94,LEN(N94)-(FIND("P",N94))))</f>
        <v>7.38</v>
      </c>
      <c r="N94" s="46" t="str">
        <f>IF(P94=2,"G04 P"&amp;(ROUND(P$13,3)),IF(P94=0,"G04 P0","G04 P"&amp;'Input Output'!$E$25))</f>
        <v>G04 P7.38</v>
      </c>
      <c r="O94" s="38" t="str">
        <f>""</f>
        <v/>
      </c>
      <c r="P94" s="45">
        <f t="shared" si="1166"/>
        <v>1</v>
      </c>
      <c r="Q94" s="3"/>
      <c r="R94" s="47">
        <f t="shared" ref="R94" si="1394">_xlfn.NUMBERVALUE(RIGHT(S94,LEN(S94)-(FIND("P",S94))))</f>
        <v>7.38</v>
      </c>
      <c r="S94" s="46" t="str">
        <f>IF(U94=2,"G04 P"&amp;(ROUND(U$13,3)),IF(U94=0,"G04 P0","G04 P"&amp;'Input Output'!$E$25))</f>
        <v>G04 P7.38</v>
      </c>
      <c r="T94" s="38" t="str">
        <f>""</f>
        <v/>
      </c>
      <c r="U94" s="45">
        <f t="shared" si="1168"/>
        <v>1</v>
      </c>
      <c r="W94" s="47">
        <f t="shared" ref="W94" si="1395">_xlfn.NUMBERVALUE(RIGHT(X94,LEN(X94)-(FIND("P",X94))))</f>
        <v>7.38</v>
      </c>
      <c r="X94" s="46" t="str">
        <f>IF(Z94=2,"G04 P"&amp;(ROUND(Z$13,3)),IF(Z94=0,"G04 P0","G04 P"&amp;'Input Output'!$E$25))</f>
        <v>G04 P7.38</v>
      </c>
      <c r="Y94" s="38" t="str">
        <f>""</f>
        <v/>
      </c>
      <c r="Z94" s="45">
        <f t="shared" si="1170"/>
        <v>1</v>
      </c>
      <c r="AB94" s="47">
        <f t="shared" ref="AB94" si="1396">_xlfn.NUMBERVALUE(RIGHT(AC94,LEN(AC94)-(FIND("P",AC94))))</f>
        <v>7.38</v>
      </c>
      <c r="AC94" s="46" t="str">
        <f>IF(AE94=2,"G04 P"&amp;(ROUND(AE$13,3)),IF(AE94=0,"G04 P0","G04 P"&amp;'Input Output'!$E$25))</f>
        <v>G04 P7.38</v>
      </c>
      <c r="AD94" s="38" t="str">
        <f>""</f>
        <v/>
      </c>
      <c r="AE94" s="45">
        <f t="shared" si="1172"/>
        <v>1</v>
      </c>
      <c r="AG94" s="47">
        <f t="shared" ref="AG94" si="1397">_xlfn.NUMBERVALUE(RIGHT(AH94,LEN(AH94)-(FIND("P",AH94))))</f>
        <v>7.38</v>
      </c>
      <c r="AH94" s="46" t="str">
        <f>IF(AJ94=2,"G04 P"&amp;(ROUND(AJ$13,3)),IF(AJ94=0,"G04 P0","G04 P"&amp;'Input Output'!$E$25))</f>
        <v>G04 P7.38</v>
      </c>
      <c r="AI94" s="38" t="str">
        <f>""</f>
        <v/>
      </c>
      <c r="AJ94" s="45">
        <f t="shared" si="1174"/>
        <v>1</v>
      </c>
      <c r="AL94" s="47">
        <f t="shared" ref="AL94" si="1398">_xlfn.NUMBERVALUE(RIGHT(AM94,LEN(AM94)-(FIND("P",AM94))))</f>
        <v>7.38</v>
      </c>
      <c r="AM94" s="46" t="str">
        <f>IF(AO94=2,"G04 P"&amp;(ROUND(AO$13,3)),IF(AO94=0,"G04 P0","G04 P"&amp;'Input Output'!$E$25))</f>
        <v>G04 P7.38</v>
      </c>
      <c r="AN94" s="38" t="str">
        <f>""</f>
        <v/>
      </c>
      <c r="AO94" s="45">
        <f t="shared" si="1176"/>
        <v>1</v>
      </c>
      <c r="AQ94" s="47">
        <f t="shared" ref="AQ94" si="1399">_xlfn.NUMBERVALUE(RIGHT(AR94,LEN(AR94)-(FIND("P",AR94))))</f>
        <v>7.38</v>
      </c>
      <c r="AR94" s="46" t="str">
        <f>IF(AT94=2,"G04 P"&amp;(ROUND(AT$13,3)),IF(AT94=0,"G04 P0","G04 P"&amp;'Input Output'!$E$25))</f>
        <v>G04 P7.38</v>
      </c>
      <c r="AS94" s="38" t="str">
        <f t="shared" ref="AS94" si="1400">IF(AT94=0,"F2000",IF(AT94=2,"F1",""))</f>
        <v/>
      </c>
      <c r="AT94" s="45">
        <f t="shared" si="1179"/>
        <v>1</v>
      </c>
      <c r="AV94" s="47">
        <f t="shared" ref="AV94" si="1401">_xlfn.NUMBERVALUE(RIGHT(AW94,LEN(AW94)-(FIND("P",AW94))))</f>
        <v>7.38</v>
      </c>
      <c r="AW94" s="46" t="str">
        <f>IF(AY94=2,"G04 P"&amp;(ROUND(AY$13,3)),IF(AY94=0,"G04 P0","G04 P"&amp;'Input Output'!$E$25))</f>
        <v>G04 P7.38</v>
      </c>
      <c r="AX94" s="38" t="str">
        <f>""</f>
        <v/>
      </c>
      <c r="AY94" s="45">
        <f t="shared" si="1181"/>
        <v>1</v>
      </c>
      <c r="BA94" s="47">
        <f t="shared" ref="BA94" si="1402">_xlfn.NUMBERVALUE(RIGHT(BB94,LEN(BB94)-(FIND("P",BB94))))</f>
        <v>7.38</v>
      </c>
      <c r="BB94" s="46" t="str">
        <f>IF(BD94=2,"G04 P"&amp;(ROUND(BD$13,3)),IF(BD94=0,"G04 P0","G04 P"&amp;'Input Output'!$E$25))</f>
        <v>G04 P7.38</v>
      </c>
      <c r="BC94" s="38" t="str">
        <f>""</f>
        <v/>
      </c>
      <c r="BD94" s="45">
        <f t="shared" si="1183"/>
        <v>1</v>
      </c>
      <c r="BF94" s="47">
        <f t="shared" ref="BF94" si="1403">_xlfn.NUMBERVALUE(RIGHT(BG94,LEN(BG94)-(FIND("P",BG94))))</f>
        <v>7.38</v>
      </c>
      <c r="BG94" s="46" t="str">
        <f>IF(BI94=2,"G04 P"&amp;(ROUND(BI$13,3)),IF(BI94=0,"G04 P0","G04 P"&amp;'Input Output'!$E$25))</f>
        <v>G04 P7.38</v>
      </c>
      <c r="BH94" s="38" t="str">
        <f>""</f>
        <v/>
      </c>
      <c r="BI94" s="45">
        <f t="shared" si="1185"/>
        <v>1</v>
      </c>
      <c r="BK94" s="47">
        <f t="shared" ref="BK94" si="1404">_xlfn.NUMBERVALUE(RIGHT(BL94,LEN(BL94)-(FIND("P",BL94))))</f>
        <v>7.38</v>
      </c>
      <c r="BL94" s="46" t="str">
        <f>IF(BN94=2,"G04 P"&amp;(ROUND(BN$13,3)),IF(BN94=0,"G04 P0","G04 P"&amp;'Input Output'!$E$25))</f>
        <v>G04 P7.38</v>
      </c>
      <c r="BM94" s="38" t="str">
        <f>""</f>
        <v/>
      </c>
      <c r="BN94" s="45">
        <f t="shared" si="1187"/>
        <v>1</v>
      </c>
      <c r="BS94">
        <v>1</v>
      </c>
      <c r="BT94" s="15">
        <f t="shared" si="1082"/>
        <v>0.61665221162185591</v>
      </c>
      <c r="BU94" s="15">
        <f t="shared" si="1138"/>
        <v>36.999132697311353</v>
      </c>
      <c r="BV94" s="15" t="s">
        <v>457</v>
      </c>
      <c r="BW94" t="s">
        <v>582</v>
      </c>
      <c r="BZ94" s="19">
        <f>'Input Output'!$E$20/1153</f>
        <v>0.46834345186470078</v>
      </c>
      <c r="CA94" t="str">
        <f t="shared" si="1083"/>
        <v>1</v>
      </c>
      <c r="CC94" t="str">
        <f t="shared" si="1084"/>
        <v>G01 X398.341</v>
      </c>
      <c r="CD94" t="str">
        <f t="shared" si="1085"/>
        <v>398.341</v>
      </c>
      <c r="CE94" t="str">
        <f t="shared" si="1086"/>
        <v>398.341 Y384.448</v>
      </c>
      <c r="CF94" t="str">
        <f t="shared" si="1087"/>
        <v>384.448</v>
      </c>
      <c r="CI94">
        <f>IF(BV94="A",((CD94*'Input Output'!$E$5)+'Input Output'!$H$5),IF(BV94="B",(CD94*'Input Output'!$E$8)+'Input Output'!$H$8,IF(BV94="C",(CD94*'Input Output'!$E$11)+'Input Output'!$H$11,"")))</f>
        <v>398.34100000000001</v>
      </c>
      <c r="CJ94">
        <f>IF(BV94="A",(CF94*'Input Output'!$E$6)+'Input Output'!$H$6,IF(BV94="B",(CF94*'Input Output'!$E$9)+'Input Output'!$H$9,IF(BV94="C",(CF94*'Input Output'!$E$12)+'Input Output'!$H$12,"")))</f>
        <v>384.44799999999998</v>
      </c>
      <c r="CL94" t="str">
        <f t="shared" si="1101"/>
        <v xml:space="preserve">G01 X398.341 Y384.448 </v>
      </c>
    </row>
    <row r="95" spans="1:90" x14ac:dyDescent="0.25">
      <c r="A95">
        <v>157</v>
      </c>
      <c r="B95" t="s">
        <v>78</v>
      </c>
      <c r="C95">
        <v>79</v>
      </c>
      <c r="D95" t="str">
        <f t="shared" si="1162"/>
        <v>G01 X485.386 Y165.778</v>
      </c>
      <c r="E95">
        <f t="shared" si="375"/>
        <v>18.28125</v>
      </c>
      <c r="F95">
        <f t="shared" si="1223"/>
        <v>1096.875</v>
      </c>
      <c r="G95">
        <v>77</v>
      </c>
      <c r="H95" s="44">
        <f>IF(K95=0,'Input Output'!$G$24,'Input Output'!$G$23)</f>
        <v>20.745000000000001</v>
      </c>
      <c r="I95" s="46" t="str">
        <f t="shared" ref="I95" si="1405">D95</f>
        <v>G01 X485.386 Y165.778</v>
      </c>
      <c r="J95" s="38" t="str">
        <f t="shared" ref="J95" si="1406">IF(K95=0,"F2000",IF(K95=2,"F1",""))</f>
        <v/>
      </c>
      <c r="K95" s="45">
        <f t="shared" si="1164"/>
        <v>1</v>
      </c>
      <c r="L95" s="3"/>
      <c r="M95" s="44">
        <f>IF(P95=0,'Input Output'!$G$24,'Input Output'!$G$23)</f>
        <v>20.745000000000001</v>
      </c>
      <c r="N95" s="46" t="str">
        <f t="shared" ref="N95" si="1407">I95</f>
        <v>G01 X485.386 Y165.778</v>
      </c>
      <c r="O95" s="38" t="str">
        <f t="shared" ref="O95" si="1408">IF(P95=0,"F2000",IF(P95=2,"F1",""))</f>
        <v/>
      </c>
      <c r="P95" s="45">
        <f t="shared" si="1166"/>
        <v>1</v>
      </c>
      <c r="Q95" s="3"/>
      <c r="R95" s="44">
        <f>IF(U95=0,'Input Output'!$G$24,'Input Output'!$G$23)</f>
        <v>20.745000000000001</v>
      </c>
      <c r="S95" s="46" t="str">
        <f t="shared" si="1264"/>
        <v>G01 X485.386 Y165.778</v>
      </c>
      <c r="T95" s="38" t="str">
        <f t="shared" ref="T95" si="1409">IF(U95=0,"F2000",IF(U95=2,"F1",""))</f>
        <v/>
      </c>
      <c r="U95" s="45">
        <f t="shared" si="1168"/>
        <v>1</v>
      </c>
      <c r="W95" s="44">
        <f>IF(Z95=0,'Input Output'!$G$24,'Input Output'!$G$23)</f>
        <v>20.745000000000001</v>
      </c>
      <c r="X95" s="46" t="str">
        <f t="shared" ref="X95" si="1410">S95</f>
        <v>G01 X485.386 Y165.778</v>
      </c>
      <c r="Y95" s="38" t="str">
        <f t="shared" ref="Y95" si="1411">IF(Z95=0,"F2000",IF(Z95=2,"F1",""))</f>
        <v/>
      </c>
      <c r="Z95" s="45">
        <f t="shared" si="1170"/>
        <v>1</v>
      </c>
      <c r="AB95" s="44">
        <f>IF(AE95=0,'Input Output'!$G$24,'Input Output'!$G$23)</f>
        <v>20.745000000000001</v>
      </c>
      <c r="AC95" s="46" t="str">
        <f t="shared" ref="AC95" si="1412">X95</f>
        <v>G01 X485.386 Y165.778</v>
      </c>
      <c r="AD95" s="38" t="str">
        <f t="shared" ref="AD95" si="1413">IF(AE95=0,"F2000",IF(AE95=2,"F1",""))</f>
        <v/>
      </c>
      <c r="AE95" s="45">
        <f t="shared" si="1172"/>
        <v>1</v>
      </c>
      <c r="AG95" s="44">
        <f>IF(AJ95=0,'Input Output'!$G$24,'Input Output'!$G$23)</f>
        <v>20.745000000000001</v>
      </c>
      <c r="AH95" s="46" t="str">
        <f t="shared" ref="AH95" si="1414">AC95</f>
        <v>G01 X485.386 Y165.778</v>
      </c>
      <c r="AI95" s="38" t="str">
        <f t="shared" ref="AI95" si="1415">IF(AJ95=0,"F2000",IF(AJ95=2,"F1",""))</f>
        <v/>
      </c>
      <c r="AJ95" s="45">
        <f t="shared" si="1174"/>
        <v>1</v>
      </c>
      <c r="AL95" s="44">
        <f>IF(AO95=0,'Input Output'!$G$24,'Input Output'!$G$23)</f>
        <v>20.745000000000001</v>
      </c>
      <c r="AM95" s="46" t="str">
        <f t="shared" ref="AM95" si="1416">AH95</f>
        <v>G01 X485.386 Y165.778</v>
      </c>
      <c r="AN95" s="38" t="str">
        <f t="shared" ref="AN95" si="1417">IF(AO95=0,"F2000",IF(AO95=2,"F1",""))</f>
        <v/>
      </c>
      <c r="AO95" s="45">
        <f t="shared" si="1176"/>
        <v>1</v>
      </c>
      <c r="AQ95" s="44">
        <f>IF(AT95=0,'Input Output'!$G$24,'Input Output'!$G$23)</f>
        <v>20.745000000000001</v>
      </c>
      <c r="AR95" s="46" t="str">
        <f t="shared" ref="AR95" si="1418">AM95</f>
        <v>G01 X485.386 Y165.778</v>
      </c>
      <c r="AS95" s="38" t="str">
        <f>""</f>
        <v/>
      </c>
      <c r="AT95" s="45">
        <f t="shared" si="1179"/>
        <v>1</v>
      </c>
      <c r="AV95" s="44">
        <f>IF(AY95=0,'Input Output'!$G$24,'Input Output'!$G$23)</f>
        <v>20.745000000000001</v>
      </c>
      <c r="AW95" s="46" t="str">
        <f t="shared" ref="AW95" si="1419">AR95</f>
        <v>G01 X485.386 Y165.778</v>
      </c>
      <c r="AX95" s="38" t="str">
        <f t="shared" ref="AX95" si="1420">IF(AY95=0,"F2000",IF(AY95=2,"F1",""))</f>
        <v/>
      </c>
      <c r="AY95" s="45">
        <f t="shared" si="1181"/>
        <v>1</v>
      </c>
      <c r="BA95" s="44">
        <f>IF(BD95=0,'Input Output'!$G$24,'Input Output'!$G$23)</f>
        <v>20.745000000000001</v>
      </c>
      <c r="BB95" s="46" t="str">
        <f t="shared" ref="BB95" si="1421">AW95</f>
        <v>G01 X485.386 Y165.778</v>
      </c>
      <c r="BC95" s="38" t="str">
        <f t="shared" ref="BC95" si="1422">IF(BD95=0,"F2000",IF(BD95=2,"F1",""))</f>
        <v/>
      </c>
      <c r="BD95" s="45">
        <f t="shared" si="1183"/>
        <v>1</v>
      </c>
      <c r="BF95" s="44">
        <f>IF(BI95=0,'Input Output'!$G$24,'Input Output'!$G$23)</f>
        <v>20.745000000000001</v>
      </c>
      <c r="BG95" s="46" t="str">
        <f t="shared" ref="BG95" si="1423">BB95</f>
        <v>G01 X485.386 Y165.778</v>
      </c>
      <c r="BH95" s="38" t="str">
        <f t="shared" ref="BH95" si="1424">IF(BI95=0,"F2000",IF(BI95=2,"F1",""))</f>
        <v/>
      </c>
      <c r="BI95" s="45">
        <f t="shared" si="1185"/>
        <v>1</v>
      </c>
      <c r="BK95" s="44">
        <f>IF(BN95=0,'Input Output'!$G$24,'Input Output'!$G$23)</f>
        <v>20.745000000000001</v>
      </c>
      <c r="BL95" s="46" t="str">
        <f t="shared" ref="BL95" si="1425">BG95</f>
        <v>G01 X485.386 Y165.778</v>
      </c>
      <c r="BM95" s="38" t="str">
        <f t="shared" ref="BM95" si="1426">IF(BN95=0,"F2000",IF(BN95=2,"F1",""))</f>
        <v/>
      </c>
      <c r="BN95" s="45">
        <f t="shared" si="1187"/>
        <v>1</v>
      </c>
      <c r="BS95">
        <v>1</v>
      </c>
      <c r="BT95" s="15">
        <f t="shared" si="1082"/>
        <v>0.62445793581960085</v>
      </c>
      <c r="BU95" s="15">
        <f t="shared" si="1138"/>
        <v>37.467476149176051</v>
      </c>
      <c r="BV95" s="15" t="s">
        <v>457</v>
      </c>
      <c r="BW95" t="s">
        <v>583</v>
      </c>
      <c r="BZ95" s="19">
        <f>'Input Output'!$E$20/1153</f>
        <v>0.46834345186470078</v>
      </c>
      <c r="CA95" t="str">
        <f t="shared" si="1083"/>
        <v>1</v>
      </c>
      <c r="CC95" t="str">
        <f t="shared" si="1084"/>
        <v>G01 X391.598</v>
      </c>
      <c r="CD95" t="str">
        <f t="shared" si="1085"/>
        <v>391.598</v>
      </c>
      <c r="CE95" t="str">
        <f t="shared" si="1086"/>
        <v>391.598 Y391.598</v>
      </c>
      <c r="CF95" t="str">
        <f t="shared" si="1087"/>
        <v>391.598</v>
      </c>
      <c r="CI95">
        <f>IF(BV95="A",((CD95*'Input Output'!$E$5)+'Input Output'!$H$5),IF(BV95="B",(CD95*'Input Output'!$E$8)+'Input Output'!$H$8,IF(BV95="C",(CD95*'Input Output'!$E$11)+'Input Output'!$H$11,"")))</f>
        <v>391.59800000000001</v>
      </c>
      <c r="CJ95">
        <f>IF(BV95="A",(CF95*'Input Output'!$E$6)+'Input Output'!$H$6,IF(BV95="B",(CF95*'Input Output'!$E$9)+'Input Output'!$H$9,IF(BV95="C",(CF95*'Input Output'!$E$12)+'Input Output'!$H$12,"")))</f>
        <v>391.59800000000001</v>
      </c>
      <c r="CL95" t="str">
        <f t="shared" si="1101"/>
        <v xml:space="preserve">G01 X391.598 Y391.598 </v>
      </c>
    </row>
    <row r="96" spans="1:90" x14ac:dyDescent="0.25">
      <c r="A96">
        <v>159</v>
      </c>
      <c r="B96" t="s">
        <v>79</v>
      </c>
      <c r="C96">
        <v>80</v>
      </c>
      <c r="D96" t="str">
        <f t="shared" si="1162"/>
        <v>G04 P7.38</v>
      </c>
      <c r="E96">
        <f>F96/60</f>
        <v>18.404250000000001</v>
      </c>
      <c r="F96">
        <f>F95+'Input Output'!$E$25</f>
        <v>1104.2550000000001</v>
      </c>
      <c r="G96">
        <v>78</v>
      </c>
      <c r="H96" s="47">
        <f t="shared" ref="H96" si="1427">_xlfn.NUMBERVALUE(RIGHT(I96,LEN(I96)-(FIND("P",I96))))</f>
        <v>7.38</v>
      </c>
      <c r="I96" s="46" t="str">
        <f>IF(K96=2,"G04 P"&amp;(ROUND(K$13,3)),IF(K96=0,"G04 P0","G04 P"&amp;'Input Output'!$E$25))</f>
        <v>G04 P7.38</v>
      </c>
      <c r="J96" s="38" t="str">
        <f>""</f>
        <v/>
      </c>
      <c r="K96" s="45">
        <f t="shared" si="1164"/>
        <v>1</v>
      </c>
      <c r="L96" s="3"/>
      <c r="M96" s="47">
        <f t="shared" ref="M96" si="1428">_xlfn.NUMBERVALUE(RIGHT(N96,LEN(N96)-(FIND("P",N96))))</f>
        <v>7.38</v>
      </c>
      <c r="N96" s="46" t="str">
        <f>IF(P96=2,"G04 P"&amp;(ROUND(P$13,3)),IF(P96=0,"G04 P0","G04 P"&amp;'Input Output'!$E$25))</f>
        <v>G04 P7.38</v>
      </c>
      <c r="O96" s="38" t="str">
        <f>""</f>
        <v/>
      </c>
      <c r="P96" s="45">
        <f t="shared" si="1166"/>
        <v>1</v>
      </c>
      <c r="Q96" s="3"/>
      <c r="R96" s="47">
        <f t="shared" ref="R96" si="1429">_xlfn.NUMBERVALUE(RIGHT(S96,LEN(S96)-(FIND("P",S96))))</f>
        <v>7.38</v>
      </c>
      <c r="S96" s="46" t="str">
        <f>IF(U96=2,"G04 P"&amp;(ROUND(U$13,3)),IF(U96=0,"G04 P0","G04 P"&amp;'Input Output'!$E$25))</f>
        <v>G04 P7.38</v>
      </c>
      <c r="T96" s="38" t="str">
        <f>""</f>
        <v/>
      </c>
      <c r="U96" s="45">
        <f t="shared" si="1168"/>
        <v>1</v>
      </c>
      <c r="W96" s="47">
        <f t="shared" ref="W96" si="1430">_xlfn.NUMBERVALUE(RIGHT(X96,LEN(X96)-(FIND("P",X96))))</f>
        <v>7.38</v>
      </c>
      <c r="X96" s="46" t="str">
        <f>IF(Z96=2,"G04 P"&amp;(ROUND(Z$13,3)),IF(Z96=0,"G04 P0","G04 P"&amp;'Input Output'!$E$25))</f>
        <v>G04 P7.38</v>
      </c>
      <c r="Y96" s="38" t="str">
        <f>""</f>
        <v/>
      </c>
      <c r="Z96" s="45">
        <f t="shared" si="1170"/>
        <v>1</v>
      </c>
      <c r="AB96" s="47">
        <f t="shared" ref="AB96" si="1431">_xlfn.NUMBERVALUE(RIGHT(AC96,LEN(AC96)-(FIND("P",AC96))))</f>
        <v>7.38</v>
      </c>
      <c r="AC96" s="46" t="str">
        <f>IF(AE96=2,"G04 P"&amp;(ROUND(AE$13,3)),IF(AE96=0,"G04 P0","G04 P"&amp;'Input Output'!$E$25))</f>
        <v>G04 P7.38</v>
      </c>
      <c r="AD96" s="38" t="str">
        <f>""</f>
        <v/>
      </c>
      <c r="AE96" s="45">
        <f t="shared" si="1172"/>
        <v>1</v>
      </c>
      <c r="AG96" s="47">
        <f t="shared" ref="AG96" si="1432">_xlfn.NUMBERVALUE(RIGHT(AH96,LEN(AH96)-(FIND("P",AH96))))</f>
        <v>7.38</v>
      </c>
      <c r="AH96" s="46" t="str">
        <f>IF(AJ96=2,"G04 P"&amp;(ROUND(AJ$13,3)),IF(AJ96=0,"G04 P0","G04 P"&amp;'Input Output'!$E$25))</f>
        <v>G04 P7.38</v>
      </c>
      <c r="AI96" s="38" t="str">
        <f>""</f>
        <v/>
      </c>
      <c r="AJ96" s="45">
        <f t="shared" si="1174"/>
        <v>1</v>
      </c>
      <c r="AL96" s="47">
        <f t="shared" ref="AL96" si="1433">_xlfn.NUMBERVALUE(RIGHT(AM96,LEN(AM96)-(FIND("P",AM96))))</f>
        <v>7.38</v>
      </c>
      <c r="AM96" s="46" t="str">
        <f>IF(AO96=2,"G04 P"&amp;(ROUND(AO$13,3)),IF(AO96=0,"G04 P0","G04 P"&amp;'Input Output'!$E$25))</f>
        <v>G04 P7.38</v>
      </c>
      <c r="AN96" s="38" t="str">
        <f>""</f>
        <v/>
      </c>
      <c r="AO96" s="45">
        <f t="shared" si="1176"/>
        <v>1</v>
      </c>
      <c r="AQ96" s="47">
        <f t="shared" ref="AQ96" si="1434">_xlfn.NUMBERVALUE(RIGHT(AR96,LEN(AR96)-(FIND("P",AR96))))</f>
        <v>7.38</v>
      </c>
      <c r="AR96" s="46" t="str">
        <f>IF(AT96=2,"G04 P"&amp;(ROUND(AT$13,3)),IF(AT96=0,"G04 P0","G04 P"&amp;'Input Output'!$E$25))</f>
        <v>G04 P7.38</v>
      </c>
      <c r="AS96" s="38" t="str">
        <f t="shared" ref="AS96" si="1435">IF(AT96=0,"F2000",IF(AT96=2,"F1",""))</f>
        <v/>
      </c>
      <c r="AT96" s="45">
        <f t="shared" si="1179"/>
        <v>1</v>
      </c>
      <c r="AV96" s="47">
        <f t="shared" ref="AV96" si="1436">_xlfn.NUMBERVALUE(RIGHT(AW96,LEN(AW96)-(FIND("P",AW96))))</f>
        <v>7.38</v>
      </c>
      <c r="AW96" s="46" t="str">
        <f>IF(AY96=2,"G04 P"&amp;(ROUND(AY$13,3)),IF(AY96=0,"G04 P0","G04 P"&amp;'Input Output'!$E$25))</f>
        <v>G04 P7.38</v>
      </c>
      <c r="AX96" s="38" t="str">
        <f>""</f>
        <v/>
      </c>
      <c r="AY96" s="45">
        <f t="shared" si="1181"/>
        <v>1</v>
      </c>
      <c r="BA96" s="47">
        <f t="shared" ref="BA96" si="1437">_xlfn.NUMBERVALUE(RIGHT(BB96,LEN(BB96)-(FIND("P",BB96))))</f>
        <v>7.38</v>
      </c>
      <c r="BB96" s="46" t="str">
        <f>IF(BD96=2,"G04 P"&amp;(ROUND(BD$13,3)),IF(BD96=0,"G04 P0","G04 P"&amp;'Input Output'!$E$25))</f>
        <v>G04 P7.38</v>
      </c>
      <c r="BC96" s="38" t="str">
        <f>""</f>
        <v/>
      </c>
      <c r="BD96" s="45">
        <f t="shared" si="1183"/>
        <v>1</v>
      </c>
      <c r="BF96" s="47">
        <f t="shared" ref="BF96" si="1438">_xlfn.NUMBERVALUE(RIGHT(BG96,LEN(BG96)-(FIND("P",BG96))))</f>
        <v>7.38</v>
      </c>
      <c r="BG96" s="46" t="str">
        <f>IF(BI96=2,"G04 P"&amp;(ROUND(BI$13,3)),IF(BI96=0,"G04 P0","G04 P"&amp;'Input Output'!$E$25))</f>
        <v>G04 P7.38</v>
      </c>
      <c r="BH96" s="38" t="str">
        <f>""</f>
        <v/>
      </c>
      <c r="BI96" s="45">
        <f t="shared" si="1185"/>
        <v>1</v>
      </c>
      <c r="BK96" s="47">
        <f t="shared" ref="BK96" si="1439">_xlfn.NUMBERVALUE(RIGHT(BL96,LEN(BL96)-(FIND("P",BL96))))</f>
        <v>7.38</v>
      </c>
      <c r="BL96" s="46" t="str">
        <f>IF(BN96=2,"G04 P"&amp;(ROUND(BN$13,3)),IF(BN96=0,"G04 P0","G04 P"&amp;'Input Output'!$E$25))</f>
        <v>G04 P7.38</v>
      </c>
      <c r="BM96" s="38" t="str">
        <f>""</f>
        <v/>
      </c>
      <c r="BN96" s="45">
        <f t="shared" si="1187"/>
        <v>1</v>
      </c>
      <c r="BS96">
        <v>1</v>
      </c>
      <c r="BT96" s="15">
        <f t="shared" si="1082"/>
        <v>0.6322636600173458</v>
      </c>
      <c r="BU96" s="15">
        <f t="shared" si="1138"/>
        <v>37.935819601040748</v>
      </c>
      <c r="BV96" s="15" t="s">
        <v>457</v>
      </c>
      <c r="BW96" t="s">
        <v>584</v>
      </c>
      <c r="BZ96" s="19">
        <f>'Input Output'!$E$20/1153</f>
        <v>0.46834345186470078</v>
      </c>
      <c r="CA96" t="str">
        <f t="shared" si="1083"/>
        <v>1</v>
      </c>
      <c r="CC96" t="str">
        <f t="shared" si="1084"/>
        <v>G01 X384.511</v>
      </c>
      <c r="CD96" t="str">
        <f t="shared" si="1085"/>
        <v>384.511</v>
      </c>
      <c r="CE96" t="str">
        <f t="shared" si="1086"/>
        <v>384.511 Y398.410</v>
      </c>
      <c r="CF96" t="str">
        <f t="shared" si="1087"/>
        <v>398.410</v>
      </c>
      <c r="CI96">
        <f>IF(BV96="A",((CD96*'Input Output'!$E$5)+'Input Output'!$H$5),IF(BV96="B",(CD96*'Input Output'!$E$8)+'Input Output'!$H$8,IF(BV96="C",(CD96*'Input Output'!$E$11)+'Input Output'!$H$11,"")))</f>
        <v>384.51100000000002</v>
      </c>
      <c r="CJ96">
        <f>IF(BV96="A",(CF96*'Input Output'!$E$6)+'Input Output'!$H$6,IF(BV96="B",(CF96*'Input Output'!$E$9)+'Input Output'!$H$9,IF(BV96="C",(CF96*'Input Output'!$E$12)+'Input Output'!$H$12,"")))</f>
        <v>398.41</v>
      </c>
      <c r="CL96" t="str">
        <f t="shared" si="1101"/>
        <v xml:space="preserve">G01 X384.511 Y398.41 </v>
      </c>
    </row>
    <row r="97" spans="1:90" x14ac:dyDescent="0.25">
      <c r="A97">
        <v>161</v>
      </c>
      <c r="B97" t="s">
        <v>80</v>
      </c>
      <c r="C97">
        <v>81</v>
      </c>
      <c r="D97" t="str">
        <f t="shared" si="1162"/>
        <v>G01 X480.970 Y154.329</v>
      </c>
      <c r="E97">
        <f t="shared" si="411"/>
        <v>18.75</v>
      </c>
      <c r="F97">
        <f t="shared" si="1223"/>
        <v>1125</v>
      </c>
      <c r="G97">
        <v>79</v>
      </c>
      <c r="H97" s="44">
        <f>IF(K97=0,'Input Output'!$G$24,'Input Output'!$G$23)</f>
        <v>20.745000000000001</v>
      </c>
      <c r="I97" s="46" t="str">
        <f t="shared" ref="I97" si="1440">D97</f>
        <v>G01 X480.970 Y154.329</v>
      </c>
      <c r="J97" s="38" t="str">
        <f t="shared" ref="J97" si="1441">IF(K97=0,"F2000",IF(K97=2,"F1",""))</f>
        <v/>
      </c>
      <c r="K97" s="45">
        <f t="shared" si="1164"/>
        <v>1</v>
      </c>
      <c r="L97" s="3"/>
      <c r="M97" s="44">
        <f>IF(P97=0,'Input Output'!$G$24,'Input Output'!$G$23)</f>
        <v>20.745000000000001</v>
      </c>
      <c r="N97" s="46" t="str">
        <f t="shared" ref="N97" si="1442">I97</f>
        <v>G01 X480.970 Y154.329</v>
      </c>
      <c r="O97" s="38" t="str">
        <f t="shared" ref="O97" si="1443">IF(P97=0,"F2000",IF(P97=2,"F1",""))</f>
        <v/>
      </c>
      <c r="P97" s="45">
        <f t="shared" si="1166"/>
        <v>1</v>
      </c>
      <c r="Q97" s="3"/>
      <c r="R97" s="44">
        <f>IF(U97=0,'Input Output'!$G$24,'Input Output'!$G$23)</f>
        <v>20.745000000000001</v>
      </c>
      <c r="S97" s="46" t="str">
        <f t="shared" ref="S97" si="1444">N97</f>
        <v>G01 X480.970 Y154.329</v>
      </c>
      <c r="T97" s="38" t="str">
        <f t="shared" ref="T97" si="1445">IF(U97=0,"F2000",IF(U97=2,"F1",""))</f>
        <v/>
      </c>
      <c r="U97" s="45">
        <f t="shared" si="1168"/>
        <v>1</v>
      </c>
      <c r="W97" s="44">
        <f>IF(Z97=0,'Input Output'!$G$24,'Input Output'!$G$23)</f>
        <v>20.745000000000001</v>
      </c>
      <c r="X97" s="46" t="str">
        <f t="shared" ref="X97" si="1446">S97</f>
        <v>G01 X480.970 Y154.329</v>
      </c>
      <c r="Y97" s="38" t="str">
        <f t="shared" ref="Y97" si="1447">IF(Z97=0,"F2000",IF(Z97=2,"F1",""))</f>
        <v/>
      </c>
      <c r="Z97" s="45">
        <f t="shared" si="1170"/>
        <v>1</v>
      </c>
      <c r="AB97" s="44">
        <f>IF(AE97=0,'Input Output'!$G$24,'Input Output'!$G$23)</f>
        <v>20.745000000000001</v>
      </c>
      <c r="AC97" s="46" t="str">
        <f t="shared" ref="AC97" si="1448">X97</f>
        <v>G01 X480.970 Y154.329</v>
      </c>
      <c r="AD97" s="38" t="str">
        <f t="shared" ref="AD97" si="1449">IF(AE97=0,"F2000",IF(AE97=2,"F1",""))</f>
        <v/>
      </c>
      <c r="AE97" s="45">
        <f t="shared" si="1172"/>
        <v>1</v>
      </c>
      <c r="AG97" s="44">
        <f>IF(AJ97=0,'Input Output'!$G$24,'Input Output'!$G$23)</f>
        <v>20.745000000000001</v>
      </c>
      <c r="AH97" s="46" t="str">
        <f t="shared" ref="AH97" si="1450">AC97</f>
        <v>G01 X480.970 Y154.329</v>
      </c>
      <c r="AI97" s="38" t="str">
        <f t="shared" ref="AI97" si="1451">IF(AJ97=0,"F2000",IF(AJ97=2,"F1",""))</f>
        <v/>
      </c>
      <c r="AJ97" s="45">
        <f t="shared" si="1174"/>
        <v>1</v>
      </c>
      <c r="AL97" s="44">
        <f>IF(AO97=0,'Input Output'!$G$24,'Input Output'!$G$23)</f>
        <v>20.745000000000001</v>
      </c>
      <c r="AM97" s="46" t="str">
        <f t="shared" ref="AM97" si="1452">AH97</f>
        <v>G01 X480.970 Y154.329</v>
      </c>
      <c r="AN97" s="38" t="str">
        <f t="shared" ref="AN97" si="1453">IF(AO97=0,"F2000",IF(AO97=2,"F1",""))</f>
        <v/>
      </c>
      <c r="AO97" s="45">
        <f t="shared" si="1176"/>
        <v>1</v>
      </c>
      <c r="AQ97" s="44">
        <f>IF(AT97=0,'Input Output'!$G$24,'Input Output'!$G$23)</f>
        <v>20.745000000000001</v>
      </c>
      <c r="AR97" s="46" t="str">
        <f t="shared" ref="AR97" si="1454">AM97</f>
        <v>G01 X480.970 Y154.329</v>
      </c>
      <c r="AS97" s="38" t="str">
        <f>""</f>
        <v/>
      </c>
      <c r="AT97" s="45">
        <f t="shared" si="1179"/>
        <v>1</v>
      </c>
      <c r="AV97" s="44">
        <f>IF(AY97=0,'Input Output'!$G$24,'Input Output'!$G$23)</f>
        <v>20.745000000000001</v>
      </c>
      <c r="AW97" s="46" t="str">
        <f t="shared" ref="AW97" si="1455">AR97</f>
        <v>G01 X480.970 Y154.329</v>
      </c>
      <c r="AX97" s="38" t="str">
        <f t="shared" ref="AX97" si="1456">IF(AY97=0,"F2000",IF(AY97=2,"F1",""))</f>
        <v/>
      </c>
      <c r="AY97" s="45">
        <f t="shared" si="1181"/>
        <v>1</v>
      </c>
      <c r="BA97" s="44">
        <f>IF(BD97=0,'Input Output'!$G$24,'Input Output'!$G$23)</f>
        <v>20.745000000000001</v>
      </c>
      <c r="BB97" s="46" t="str">
        <f t="shared" ref="BB97" si="1457">AW97</f>
        <v>G01 X480.970 Y154.329</v>
      </c>
      <c r="BC97" s="38" t="str">
        <f t="shared" ref="BC97" si="1458">IF(BD97=0,"F2000",IF(BD97=2,"F1",""))</f>
        <v/>
      </c>
      <c r="BD97" s="45">
        <f t="shared" si="1183"/>
        <v>1</v>
      </c>
      <c r="BF97" s="44">
        <f>IF(BI97=0,'Input Output'!$G$24,'Input Output'!$G$23)</f>
        <v>20.745000000000001</v>
      </c>
      <c r="BG97" s="46" t="str">
        <f t="shared" ref="BG97" si="1459">BB97</f>
        <v>G01 X480.970 Y154.329</v>
      </c>
      <c r="BH97" s="38" t="str">
        <f t="shared" ref="BH97" si="1460">IF(BI97=0,"F2000",IF(BI97=2,"F1",""))</f>
        <v/>
      </c>
      <c r="BI97" s="45">
        <f t="shared" si="1185"/>
        <v>1</v>
      </c>
      <c r="BK97" s="44">
        <f>IF(BN97=0,'Input Output'!$G$24,'Input Output'!$G$23)</f>
        <v>20.745000000000001</v>
      </c>
      <c r="BL97" s="46" t="str">
        <f t="shared" ref="BL97" si="1461">BG97</f>
        <v>G01 X480.970 Y154.329</v>
      </c>
      <c r="BM97" s="38" t="str">
        <f t="shared" ref="BM97" si="1462">IF(BN97=0,"F2000",IF(BN97=2,"F1",""))</f>
        <v/>
      </c>
      <c r="BN97" s="45">
        <f t="shared" si="1187"/>
        <v>1</v>
      </c>
      <c r="BS97">
        <v>1</v>
      </c>
      <c r="BT97" s="15">
        <f t="shared" si="1082"/>
        <v>0.64006938421509074</v>
      </c>
      <c r="BU97" s="15">
        <f t="shared" si="1138"/>
        <v>38.404163052905446</v>
      </c>
      <c r="BV97" s="15" t="s">
        <v>457</v>
      </c>
      <c r="BW97" t="s">
        <v>585</v>
      </c>
      <c r="BZ97" s="19">
        <f>'Input Output'!$E$20/1153</f>
        <v>0.46834345186470078</v>
      </c>
      <c r="CA97" t="str">
        <f t="shared" si="1083"/>
        <v>1</v>
      </c>
      <c r="CC97" t="str">
        <f t="shared" si="1084"/>
        <v>G01 X377.097</v>
      </c>
      <c r="CD97" t="str">
        <f t="shared" si="1085"/>
        <v>377.097</v>
      </c>
      <c r="CE97" t="str">
        <f t="shared" si="1086"/>
        <v>377.097 Y404.868</v>
      </c>
      <c r="CF97" t="str">
        <f t="shared" si="1087"/>
        <v>404.868</v>
      </c>
      <c r="CI97">
        <f>IF(BV97="A",((CD97*'Input Output'!$E$5)+'Input Output'!$H$5),IF(BV97="B",(CD97*'Input Output'!$E$8)+'Input Output'!$H$8,IF(BV97="C",(CD97*'Input Output'!$E$11)+'Input Output'!$H$11,"")))</f>
        <v>377.09699999999998</v>
      </c>
      <c r="CJ97">
        <f>IF(BV97="A",(CF97*'Input Output'!$E$6)+'Input Output'!$H$6,IF(BV97="B",(CF97*'Input Output'!$E$9)+'Input Output'!$H$9,IF(BV97="C",(CF97*'Input Output'!$E$12)+'Input Output'!$H$12,"")))</f>
        <v>404.86799999999999</v>
      </c>
      <c r="CL97" t="str">
        <f t="shared" si="1101"/>
        <v xml:space="preserve">G01 X377.097 Y404.868 </v>
      </c>
    </row>
    <row r="98" spans="1:90" x14ac:dyDescent="0.25">
      <c r="A98">
        <v>163</v>
      </c>
      <c r="B98" t="s">
        <v>81</v>
      </c>
      <c r="C98">
        <v>82</v>
      </c>
      <c r="D98" t="str">
        <f t="shared" si="1162"/>
        <v>G04 P7.38</v>
      </c>
      <c r="E98">
        <f>F98/60</f>
        <v>18.873000000000001</v>
      </c>
      <c r="F98">
        <f>F97+'Input Output'!$E$25</f>
        <v>1132.3800000000001</v>
      </c>
      <c r="G98">
        <v>80</v>
      </c>
      <c r="H98" s="47">
        <f t="shared" ref="H98" si="1463">_xlfn.NUMBERVALUE(RIGHT(I98,LEN(I98)-(FIND("P",I98))))</f>
        <v>7.38</v>
      </c>
      <c r="I98" s="46" t="str">
        <f>IF(K98=2,"G04 P"&amp;(ROUND(K$13,3)),IF(K98=0,"G04 P0","G04 P"&amp;'Input Output'!$E$25))</f>
        <v>G04 P7.38</v>
      </c>
      <c r="J98" s="38" t="str">
        <f>""</f>
        <v/>
      </c>
      <c r="K98" s="45">
        <f t="shared" si="1164"/>
        <v>1</v>
      </c>
      <c r="L98" s="3"/>
      <c r="M98" s="47">
        <f t="shared" ref="M98" si="1464">_xlfn.NUMBERVALUE(RIGHT(N98,LEN(N98)-(FIND("P",N98))))</f>
        <v>7.38</v>
      </c>
      <c r="N98" s="46" t="str">
        <f>IF(P98=2,"G04 P"&amp;(ROUND(P$13,3)),IF(P98=0,"G04 P0","G04 P"&amp;'Input Output'!$E$25))</f>
        <v>G04 P7.38</v>
      </c>
      <c r="O98" s="38" t="str">
        <f>""</f>
        <v/>
      </c>
      <c r="P98" s="45">
        <f t="shared" si="1166"/>
        <v>1</v>
      </c>
      <c r="Q98" s="3"/>
      <c r="R98" s="47">
        <f t="shared" ref="R98" si="1465">_xlfn.NUMBERVALUE(RIGHT(S98,LEN(S98)-(FIND("P",S98))))</f>
        <v>7.38</v>
      </c>
      <c r="S98" s="46" t="str">
        <f>IF(U98=2,"G04 P"&amp;(ROUND(U$13,3)),IF(U98=0,"G04 P0","G04 P"&amp;'Input Output'!$E$25))</f>
        <v>G04 P7.38</v>
      </c>
      <c r="T98" s="38" t="str">
        <f>""</f>
        <v/>
      </c>
      <c r="U98" s="45">
        <f t="shared" si="1168"/>
        <v>1</v>
      </c>
      <c r="W98" s="47">
        <f t="shared" ref="W98" si="1466">_xlfn.NUMBERVALUE(RIGHT(X98,LEN(X98)-(FIND("P",X98))))</f>
        <v>7.38</v>
      </c>
      <c r="X98" s="46" t="str">
        <f>IF(Z98=2,"G04 P"&amp;(ROUND(Z$13,3)),IF(Z98=0,"G04 P0","G04 P"&amp;'Input Output'!$E$25))</f>
        <v>G04 P7.38</v>
      </c>
      <c r="Y98" s="38" t="str">
        <f>""</f>
        <v/>
      </c>
      <c r="Z98" s="45">
        <f t="shared" si="1170"/>
        <v>1</v>
      </c>
      <c r="AB98" s="47">
        <f t="shared" ref="AB98" si="1467">_xlfn.NUMBERVALUE(RIGHT(AC98,LEN(AC98)-(FIND("P",AC98))))</f>
        <v>7.38</v>
      </c>
      <c r="AC98" s="46" t="str">
        <f>IF(AE98=2,"G04 P"&amp;(ROUND(AE$13,3)),IF(AE98=0,"G04 P0","G04 P"&amp;'Input Output'!$E$25))</f>
        <v>G04 P7.38</v>
      </c>
      <c r="AD98" s="38" t="str">
        <f>""</f>
        <v/>
      </c>
      <c r="AE98" s="45">
        <f t="shared" si="1172"/>
        <v>1</v>
      </c>
      <c r="AG98" s="47">
        <f t="shared" ref="AG98" si="1468">_xlfn.NUMBERVALUE(RIGHT(AH98,LEN(AH98)-(FIND("P",AH98))))</f>
        <v>7.38</v>
      </c>
      <c r="AH98" s="46" t="str">
        <f>IF(AJ98=2,"G04 P"&amp;(ROUND(AJ$13,3)),IF(AJ98=0,"G04 P0","G04 P"&amp;'Input Output'!$E$25))</f>
        <v>G04 P7.38</v>
      </c>
      <c r="AI98" s="38" t="str">
        <f>""</f>
        <v/>
      </c>
      <c r="AJ98" s="45">
        <f t="shared" si="1174"/>
        <v>1</v>
      </c>
      <c r="AL98" s="47">
        <f t="shared" ref="AL98" si="1469">_xlfn.NUMBERVALUE(RIGHT(AM98,LEN(AM98)-(FIND("P",AM98))))</f>
        <v>7.38</v>
      </c>
      <c r="AM98" s="46" t="str">
        <f>IF(AO98=2,"G04 P"&amp;(ROUND(AO$13,3)),IF(AO98=0,"G04 P0","G04 P"&amp;'Input Output'!$E$25))</f>
        <v>G04 P7.38</v>
      </c>
      <c r="AN98" s="38" t="str">
        <f>""</f>
        <v/>
      </c>
      <c r="AO98" s="45">
        <f t="shared" si="1176"/>
        <v>1</v>
      </c>
      <c r="AQ98" s="47">
        <f t="shared" ref="AQ98" si="1470">_xlfn.NUMBERVALUE(RIGHT(AR98,LEN(AR98)-(FIND("P",AR98))))</f>
        <v>7.38</v>
      </c>
      <c r="AR98" s="46" t="str">
        <f>IF(AT98=2,"G04 P"&amp;(ROUND(AT$13,3)),IF(AT98=0,"G04 P0","G04 P"&amp;'Input Output'!$E$25))</f>
        <v>G04 P7.38</v>
      </c>
      <c r="AS98" s="38" t="str">
        <f t="shared" ref="AS98" si="1471">IF(AT98=0,"F2000",IF(AT98=2,"F1",""))</f>
        <v/>
      </c>
      <c r="AT98" s="45">
        <f t="shared" si="1179"/>
        <v>1</v>
      </c>
      <c r="AV98" s="47">
        <f t="shared" ref="AV98" si="1472">_xlfn.NUMBERVALUE(RIGHT(AW98,LEN(AW98)-(FIND("P",AW98))))</f>
        <v>7.38</v>
      </c>
      <c r="AW98" s="46" t="str">
        <f>IF(AY98=2,"G04 P"&amp;(ROUND(AY$13,3)),IF(AY98=0,"G04 P0","G04 P"&amp;'Input Output'!$E$25))</f>
        <v>G04 P7.38</v>
      </c>
      <c r="AX98" s="38" t="str">
        <f>""</f>
        <v/>
      </c>
      <c r="AY98" s="45">
        <f t="shared" si="1181"/>
        <v>1</v>
      </c>
      <c r="BA98" s="47">
        <f t="shared" ref="BA98" si="1473">_xlfn.NUMBERVALUE(RIGHT(BB98,LEN(BB98)-(FIND("P",BB98))))</f>
        <v>7.38</v>
      </c>
      <c r="BB98" s="46" t="str">
        <f>IF(BD98=2,"G04 P"&amp;(ROUND(BD$13,3)),IF(BD98=0,"G04 P0","G04 P"&amp;'Input Output'!$E$25))</f>
        <v>G04 P7.38</v>
      </c>
      <c r="BC98" s="38" t="str">
        <f>""</f>
        <v/>
      </c>
      <c r="BD98" s="45">
        <f t="shared" si="1183"/>
        <v>1</v>
      </c>
      <c r="BF98" s="47">
        <f t="shared" ref="BF98" si="1474">_xlfn.NUMBERVALUE(RIGHT(BG98,LEN(BG98)-(FIND("P",BG98))))</f>
        <v>7.38</v>
      </c>
      <c r="BG98" s="46" t="str">
        <f>IF(BI98=2,"G04 P"&amp;(ROUND(BI$13,3)),IF(BI98=0,"G04 P0","G04 P"&amp;'Input Output'!$E$25))</f>
        <v>G04 P7.38</v>
      </c>
      <c r="BH98" s="38" t="str">
        <f>""</f>
        <v/>
      </c>
      <c r="BI98" s="45">
        <f t="shared" si="1185"/>
        <v>1</v>
      </c>
      <c r="BK98" s="47">
        <f t="shared" ref="BK98" si="1475">_xlfn.NUMBERVALUE(RIGHT(BL98,LEN(BL98)-(FIND("P",BL98))))</f>
        <v>7.38</v>
      </c>
      <c r="BL98" s="46" t="str">
        <f>IF(BN98=2,"G04 P"&amp;(ROUND(BN$13,3)),IF(BN98=0,"G04 P0","G04 P"&amp;'Input Output'!$E$25))</f>
        <v>G04 P7.38</v>
      </c>
      <c r="BM98" s="38" t="str">
        <f>""</f>
        <v/>
      </c>
      <c r="BN98" s="45">
        <f t="shared" si="1187"/>
        <v>1</v>
      </c>
      <c r="BS98">
        <v>1</v>
      </c>
      <c r="BT98" s="15">
        <f t="shared" si="1082"/>
        <v>0.64787510841283569</v>
      </c>
      <c r="BU98" s="15">
        <f t="shared" si="1138"/>
        <v>38.872506504770143</v>
      </c>
      <c r="BV98" s="15" t="s">
        <v>457</v>
      </c>
      <c r="BW98" t="s">
        <v>586</v>
      </c>
      <c r="BZ98" s="19">
        <f>'Input Output'!$E$20/1153</f>
        <v>0.46834345186470078</v>
      </c>
      <c r="CA98" t="str">
        <f t="shared" si="1083"/>
        <v>1</v>
      </c>
      <c r="CC98" t="str">
        <f t="shared" si="1084"/>
        <v>G01 X369.373</v>
      </c>
      <c r="CD98" t="str">
        <f t="shared" si="1085"/>
        <v>369.373</v>
      </c>
      <c r="CE98" t="str">
        <f t="shared" si="1086"/>
        <v>369.373 Y410.955</v>
      </c>
      <c r="CF98" t="str">
        <f t="shared" si="1087"/>
        <v>410.955</v>
      </c>
      <c r="CI98">
        <f>IF(BV98="A",((CD98*'Input Output'!$E$5)+'Input Output'!$H$5),IF(BV98="B",(CD98*'Input Output'!$E$8)+'Input Output'!$H$8,IF(BV98="C",(CD98*'Input Output'!$E$11)+'Input Output'!$H$11,"")))</f>
        <v>369.37299999999999</v>
      </c>
      <c r="CJ98">
        <f>IF(BV98="A",(CF98*'Input Output'!$E$6)+'Input Output'!$H$6,IF(BV98="B",(CF98*'Input Output'!$E$9)+'Input Output'!$H$9,IF(BV98="C",(CF98*'Input Output'!$E$12)+'Input Output'!$H$12,"")))</f>
        <v>410.95499999999998</v>
      </c>
      <c r="CL98" t="str">
        <f t="shared" si="1101"/>
        <v xml:space="preserve">G01 X369.373 Y410.955 </v>
      </c>
    </row>
    <row r="99" spans="1:90" x14ac:dyDescent="0.25">
      <c r="A99">
        <v>165</v>
      </c>
      <c r="B99" t="s">
        <v>82</v>
      </c>
      <c r="C99">
        <v>83</v>
      </c>
      <c r="D99" t="str">
        <f t="shared" si="1162"/>
        <v>G01 X475.997 Y143.111</v>
      </c>
      <c r="E99">
        <f t="shared" si="448"/>
        <v>19.21875</v>
      </c>
      <c r="F99">
        <f t="shared" si="1223"/>
        <v>1153.125</v>
      </c>
      <c r="G99">
        <v>81</v>
      </c>
      <c r="H99" s="44">
        <f>IF(K99=0,'Input Output'!$G$24,'Input Output'!$G$23)</f>
        <v>20.745000000000001</v>
      </c>
      <c r="I99" s="46" t="str">
        <f t="shared" ref="I99" si="1476">D99</f>
        <v>G01 X475.997 Y143.111</v>
      </c>
      <c r="J99" s="38" t="str">
        <f t="shared" ref="J99" si="1477">IF(K99=0,"F2000",IF(K99=2,"F1",""))</f>
        <v/>
      </c>
      <c r="K99" s="45">
        <f t="shared" si="1164"/>
        <v>1</v>
      </c>
      <c r="L99" s="3"/>
      <c r="M99" s="44">
        <f>IF(P99=0,'Input Output'!$G$24,'Input Output'!$G$23)</f>
        <v>20.745000000000001</v>
      </c>
      <c r="N99" s="46" t="str">
        <f t="shared" ref="N99" si="1478">I99</f>
        <v>G01 X475.997 Y143.111</v>
      </c>
      <c r="O99" s="38" t="str">
        <f t="shared" ref="O99" si="1479">IF(P99=0,"F2000",IF(P99=2,"F1",""))</f>
        <v/>
      </c>
      <c r="P99" s="45">
        <f t="shared" si="1166"/>
        <v>1</v>
      </c>
      <c r="Q99" s="3"/>
      <c r="R99" s="44">
        <f>IF(U99=0,'Input Output'!$G$24,'Input Output'!$G$23)</f>
        <v>20.745000000000001</v>
      </c>
      <c r="S99" s="46" t="str">
        <f t="shared" si="1264"/>
        <v>G01 X475.997 Y143.111</v>
      </c>
      <c r="T99" s="38" t="str">
        <f t="shared" ref="T99" si="1480">IF(U99=0,"F2000",IF(U99=2,"F1",""))</f>
        <v/>
      </c>
      <c r="U99" s="45">
        <f t="shared" si="1168"/>
        <v>1</v>
      </c>
      <c r="W99" s="44">
        <f>IF(Z99=0,'Input Output'!$G$24,'Input Output'!$G$23)</f>
        <v>20.745000000000001</v>
      </c>
      <c r="X99" s="46" t="str">
        <f t="shared" ref="X99" si="1481">S99</f>
        <v>G01 X475.997 Y143.111</v>
      </c>
      <c r="Y99" s="38" t="str">
        <f t="shared" ref="Y99" si="1482">IF(Z99=0,"F2000",IF(Z99=2,"F1",""))</f>
        <v/>
      </c>
      <c r="Z99" s="45">
        <f t="shared" si="1170"/>
        <v>1</v>
      </c>
      <c r="AB99" s="44">
        <f>IF(AE99=0,'Input Output'!$G$24,'Input Output'!$G$23)</f>
        <v>20.745000000000001</v>
      </c>
      <c r="AC99" s="46" t="str">
        <f t="shared" ref="AC99" si="1483">X99</f>
        <v>G01 X475.997 Y143.111</v>
      </c>
      <c r="AD99" s="38" t="str">
        <f t="shared" ref="AD99" si="1484">IF(AE99=0,"F2000",IF(AE99=2,"F1",""))</f>
        <v/>
      </c>
      <c r="AE99" s="45">
        <f t="shared" si="1172"/>
        <v>1</v>
      </c>
      <c r="AG99" s="44">
        <f>IF(AJ99=0,'Input Output'!$G$24,'Input Output'!$G$23)</f>
        <v>20.745000000000001</v>
      </c>
      <c r="AH99" s="46" t="str">
        <f t="shared" ref="AH99" si="1485">AC99</f>
        <v>G01 X475.997 Y143.111</v>
      </c>
      <c r="AI99" s="38" t="str">
        <f t="shared" ref="AI99" si="1486">IF(AJ99=0,"F2000",IF(AJ99=2,"F1",""))</f>
        <v/>
      </c>
      <c r="AJ99" s="45">
        <f t="shared" si="1174"/>
        <v>1</v>
      </c>
      <c r="AL99" s="44">
        <f>IF(AO99=0,'Input Output'!$G$24,'Input Output'!$G$23)</f>
        <v>20.745000000000001</v>
      </c>
      <c r="AM99" s="46" t="str">
        <f t="shared" ref="AM99" si="1487">AH99</f>
        <v>G01 X475.997 Y143.111</v>
      </c>
      <c r="AN99" s="38" t="str">
        <f t="shared" ref="AN99" si="1488">IF(AO99=0,"F2000",IF(AO99=2,"F1",""))</f>
        <v/>
      </c>
      <c r="AO99" s="45">
        <f t="shared" si="1176"/>
        <v>1</v>
      </c>
      <c r="AQ99" s="44">
        <f>IF(AT99=0,'Input Output'!$G$24,'Input Output'!$G$23)</f>
        <v>20.745000000000001</v>
      </c>
      <c r="AR99" s="46" t="str">
        <f t="shared" ref="AR99" si="1489">AM99</f>
        <v>G01 X475.997 Y143.111</v>
      </c>
      <c r="AS99" s="38" t="str">
        <f>""</f>
        <v/>
      </c>
      <c r="AT99" s="45">
        <f t="shared" si="1179"/>
        <v>1</v>
      </c>
      <c r="AV99" s="44">
        <f>IF(AY99=0,'Input Output'!$G$24,'Input Output'!$G$23)</f>
        <v>20.745000000000001</v>
      </c>
      <c r="AW99" s="46" t="str">
        <f t="shared" ref="AW99" si="1490">AR99</f>
        <v>G01 X475.997 Y143.111</v>
      </c>
      <c r="AX99" s="38" t="str">
        <f t="shared" ref="AX99" si="1491">IF(AY99=0,"F2000",IF(AY99=2,"F1",""))</f>
        <v/>
      </c>
      <c r="AY99" s="45">
        <f t="shared" si="1181"/>
        <v>1</v>
      </c>
      <c r="BA99" s="44">
        <f>IF(BD99=0,'Input Output'!$G$24,'Input Output'!$G$23)</f>
        <v>20.745000000000001</v>
      </c>
      <c r="BB99" s="46" t="str">
        <f t="shared" ref="BB99" si="1492">AW99</f>
        <v>G01 X475.997 Y143.111</v>
      </c>
      <c r="BC99" s="38" t="str">
        <f t="shared" ref="BC99" si="1493">IF(BD99=0,"F2000",IF(BD99=2,"F1",""))</f>
        <v/>
      </c>
      <c r="BD99" s="45">
        <f t="shared" si="1183"/>
        <v>1</v>
      </c>
      <c r="BF99" s="44">
        <f>IF(BI99=0,'Input Output'!$G$24,'Input Output'!$G$23)</f>
        <v>20.745000000000001</v>
      </c>
      <c r="BG99" s="46" t="str">
        <f t="shared" ref="BG99" si="1494">BB99</f>
        <v>G01 X475.997 Y143.111</v>
      </c>
      <c r="BH99" s="38" t="str">
        <f t="shared" ref="BH99" si="1495">IF(BI99=0,"F2000",IF(BI99=2,"F1",""))</f>
        <v/>
      </c>
      <c r="BI99" s="45">
        <f t="shared" si="1185"/>
        <v>1</v>
      </c>
      <c r="BK99" s="44">
        <f>IF(BN99=0,'Input Output'!$G$24,'Input Output'!$G$23)</f>
        <v>20.745000000000001</v>
      </c>
      <c r="BL99" s="46" t="str">
        <f t="shared" ref="BL99" si="1496">BG99</f>
        <v>G01 X475.997 Y143.111</v>
      </c>
      <c r="BM99" s="38" t="str">
        <f t="shared" ref="BM99" si="1497">IF(BN99=0,"F2000",IF(BN99=2,"F1",""))</f>
        <v/>
      </c>
      <c r="BN99" s="45">
        <f t="shared" si="1187"/>
        <v>1</v>
      </c>
      <c r="BS99">
        <v>1</v>
      </c>
      <c r="BT99" s="15">
        <f t="shared" si="1082"/>
        <v>0.65568083261058063</v>
      </c>
      <c r="BU99" s="15">
        <f t="shared" si="1138"/>
        <v>39.340849956634841</v>
      </c>
      <c r="BV99" s="15" t="s">
        <v>457</v>
      </c>
      <c r="BW99" t="s">
        <v>587</v>
      </c>
      <c r="BZ99" s="19">
        <f>'Input Output'!$E$20/1153</f>
        <v>0.46834345186470078</v>
      </c>
      <c r="CA99" t="str">
        <f t="shared" si="1083"/>
        <v>1</v>
      </c>
      <c r="CC99" t="str">
        <f t="shared" si="1084"/>
        <v>G01 X361.357</v>
      </c>
      <c r="CD99" t="str">
        <f t="shared" si="1085"/>
        <v>361.357</v>
      </c>
      <c r="CE99" t="str">
        <f t="shared" si="1086"/>
        <v>361.357 Y416.658</v>
      </c>
      <c r="CF99" t="str">
        <f t="shared" si="1087"/>
        <v>416.658</v>
      </c>
      <c r="CI99">
        <f>IF(BV99="A",((CD99*'Input Output'!$E$5)+'Input Output'!$H$5),IF(BV99="B",(CD99*'Input Output'!$E$8)+'Input Output'!$H$8,IF(BV99="C",(CD99*'Input Output'!$E$11)+'Input Output'!$H$11,"")))</f>
        <v>361.35700000000003</v>
      </c>
      <c r="CJ99">
        <f>IF(BV99="A",(CF99*'Input Output'!$E$6)+'Input Output'!$H$6,IF(BV99="B",(CF99*'Input Output'!$E$9)+'Input Output'!$H$9,IF(BV99="C",(CF99*'Input Output'!$E$12)+'Input Output'!$H$12,"")))</f>
        <v>416.65800000000002</v>
      </c>
      <c r="CL99" t="str">
        <f t="shared" si="1101"/>
        <v xml:space="preserve">G01 X361.357 Y416.658 </v>
      </c>
    </row>
    <row r="100" spans="1:90" x14ac:dyDescent="0.25">
      <c r="A100">
        <v>167</v>
      </c>
      <c r="B100" t="s">
        <v>83</v>
      </c>
      <c r="C100">
        <v>84</v>
      </c>
      <c r="D100" t="str">
        <f t="shared" si="1162"/>
        <v>G04 P7.38</v>
      </c>
      <c r="E100">
        <f>F100/60</f>
        <v>19.341750000000001</v>
      </c>
      <c r="F100">
        <f>F99+'Input Output'!$E$25</f>
        <v>1160.5050000000001</v>
      </c>
      <c r="G100">
        <v>82</v>
      </c>
      <c r="H100" s="47">
        <f t="shared" ref="H100" si="1498">_xlfn.NUMBERVALUE(RIGHT(I100,LEN(I100)-(FIND("P",I100))))</f>
        <v>7.38</v>
      </c>
      <c r="I100" s="46" t="str">
        <f>IF(K100=2,"G04 P"&amp;(ROUND(K$13,3)),IF(K100=0,"G04 P0","G04 P"&amp;'Input Output'!$E$25))</f>
        <v>G04 P7.38</v>
      </c>
      <c r="J100" s="38" t="str">
        <f>""</f>
        <v/>
      </c>
      <c r="K100" s="45">
        <f t="shared" si="1164"/>
        <v>1</v>
      </c>
      <c r="L100" s="3"/>
      <c r="M100" s="47">
        <f t="shared" ref="M100" si="1499">_xlfn.NUMBERVALUE(RIGHT(N100,LEN(N100)-(FIND("P",N100))))</f>
        <v>7.38</v>
      </c>
      <c r="N100" s="46" t="str">
        <f>IF(P100=2,"G04 P"&amp;(ROUND(P$13,3)),IF(P100=0,"G04 P0","G04 P"&amp;'Input Output'!$E$25))</f>
        <v>G04 P7.38</v>
      </c>
      <c r="O100" s="38" t="str">
        <f>""</f>
        <v/>
      </c>
      <c r="P100" s="45">
        <f t="shared" si="1166"/>
        <v>1</v>
      </c>
      <c r="Q100" s="3"/>
      <c r="R100" s="47">
        <f t="shared" ref="R100" si="1500">_xlfn.NUMBERVALUE(RIGHT(S100,LEN(S100)-(FIND("P",S100))))</f>
        <v>7.38</v>
      </c>
      <c r="S100" s="46" t="str">
        <f>IF(U100=2,"G04 P"&amp;(ROUND(U$13,3)),IF(U100=0,"G04 P0","G04 P"&amp;'Input Output'!$E$25))</f>
        <v>G04 P7.38</v>
      </c>
      <c r="T100" s="38" t="str">
        <f>""</f>
        <v/>
      </c>
      <c r="U100" s="45">
        <f t="shared" si="1168"/>
        <v>1</v>
      </c>
      <c r="W100" s="47">
        <f t="shared" ref="W100" si="1501">_xlfn.NUMBERVALUE(RIGHT(X100,LEN(X100)-(FIND("P",X100))))</f>
        <v>7.38</v>
      </c>
      <c r="X100" s="46" t="str">
        <f>IF(Z100=2,"G04 P"&amp;(ROUND(Z$13,3)),IF(Z100=0,"G04 P0","G04 P"&amp;'Input Output'!$E$25))</f>
        <v>G04 P7.38</v>
      </c>
      <c r="Y100" s="38" t="str">
        <f>""</f>
        <v/>
      </c>
      <c r="Z100" s="45">
        <f t="shared" si="1170"/>
        <v>1</v>
      </c>
      <c r="AB100" s="47">
        <f t="shared" ref="AB100" si="1502">_xlfn.NUMBERVALUE(RIGHT(AC100,LEN(AC100)-(FIND("P",AC100))))</f>
        <v>7.38</v>
      </c>
      <c r="AC100" s="46" t="str">
        <f>IF(AE100=2,"G04 P"&amp;(ROUND(AE$13,3)),IF(AE100=0,"G04 P0","G04 P"&amp;'Input Output'!$E$25))</f>
        <v>G04 P7.38</v>
      </c>
      <c r="AD100" s="38" t="str">
        <f>""</f>
        <v/>
      </c>
      <c r="AE100" s="45">
        <f t="shared" si="1172"/>
        <v>1</v>
      </c>
      <c r="AG100" s="47">
        <f t="shared" ref="AG100" si="1503">_xlfn.NUMBERVALUE(RIGHT(AH100,LEN(AH100)-(FIND("P",AH100))))</f>
        <v>7.38</v>
      </c>
      <c r="AH100" s="46" t="str">
        <f>IF(AJ100=2,"G04 P"&amp;(ROUND(AJ$13,3)),IF(AJ100=0,"G04 P0","G04 P"&amp;'Input Output'!$E$25))</f>
        <v>G04 P7.38</v>
      </c>
      <c r="AI100" s="38" t="str">
        <f>""</f>
        <v/>
      </c>
      <c r="AJ100" s="45">
        <f t="shared" si="1174"/>
        <v>1</v>
      </c>
      <c r="AL100" s="47">
        <f t="shared" ref="AL100" si="1504">_xlfn.NUMBERVALUE(RIGHT(AM100,LEN(AM100)-(FIND("P",AM100))))</f>
        <v>7.38</v>
      </c>
      <c r="AM100" s="46" t="str">
        <f>IF(AO100=2,"G04 P"&amp;(ROUND(AO$13,3)),IF(AO100=0,"G04 P0","G04 P"&amp;'Input Output'!$E$25))</f>
        <v>G04 P7.38</v>
      </c>
      <c r="AN100" s="38" t="str">
        <f>""</f>
        <v/>
      </c>
      <c r="AO100" s="45">
        <f t="shared" si="1176"/>
        <v>1</v>
      </c>
      <c r="AQ100" s="47">
        <f t="shared" ref="AQ100" si="1505">_xlfn.NUMBERVALUE(RIGHT(AR100,LEN(AR100)-(FIND("P",AR100))))</f>
        <v>7.38</v>
      </c>
      <c r="AR100" s="46" t="str">
        <f>IF(AT100=2,"G04 P"&amp;(ROUND(AT$13,3)),IF(AT100=0,"G04 P0","G04 P"&amp;'Input Output'!$E$25))</f>
        <v>G04 P7.38</v>
      </c>
      <c r="AS100" s="38" t="str">
        <f t="shared" ref="AS100" si="1506">IF(AT100=0,"F2000",IF(AT100=2,"F1",""))</f>
        <v/>
      </c>
      <c r="AT100" s="45">
        <f t="shared" si="1179"/>
        <v>1</v>
      </c>
      <c r="AV100" s="47">
        <f t="shared" ref="AV100" si="1507">_xlfn.NUMBERVALUE(RIGHT(AW100,LEN(AW100)-(FIND("P",AW100))))</f>
        <v>7.38</v>
      </c>
      <c r="AW100" s="46" t="str">
        <f>IF(AY100=2,"G04 P"&amp;(ROUND(AY$13,3)),IF(AY100=0,"G04 P0","G04 P"&amp;'Input Output'!$E$25))</f>
        <v>G04 P7.38</v>
      </c>
      <c r="AX100" s="38" t="str">
        <f>""</f>
        <v/>
      </c>
      <c r="AY100" s="45">
        <f t="shared" si="1181"/>
        <v>1</v>
      </c>
      <c r="BA100" s="47">
        <f t="shared" ref="BA100" si="1508">_xlfn.NUMBERVALUE(RIGHT(BB100,LEN(BB100)-(FIND("P",BB100))))</f>
        <v>7.38</v>
      </c>
      <c r="BB100" s="46" t="str">
        <f>IF(BD100=2,"G04 P"&amp;(ROUND(BD$13,3)),IF(BD100=0,"G04 P0","G04 P"&amp;'Input Output'!$E$25))</f>
        <v>G04 P7.38</v>
      </c>
      <c r="BC100" s="38" t="str">
        <f>""</f>
        <v/>
      </c>
      <c r="BD100" s="45">
        <f t="shared" si="1183"/>
        <v>1</v>
      </c>
      <c r="BF100" s="47">
        <f t="shared" ref="BF100" si="1509">_xlfn.NUMBERVALUE(RIGHT(BG100,LEN(BG100)-(FIND("P",BG100))))</f>
        <v>7.38</v>
      </c>
      <c r="BG100" s="46" t="str">
        <f>IF(BI100=2,"G04 P"&amp;(ROUND(BI$13,3)),IF(BI100=0,"G04 P0","G04 P"&amp;'Input Output'!$E$25))</f>
        <v>G04 P7.38</v>
      </c>
      <c r="BH100" s="38" t="str">
        <f>""</f>
        <v/>
      </c>
      <c r="BI100" s="45">
        <f t="shared" si="1185"/>
        <v>1</v>
      </c>
      <c r="BK100" s="47">
        <f t="shared" ref="BK100" si="1510">_xlfn.NUMBERVALUE(RIGHT(BL100,LEN(BL100)-(FIND("P",BL100))))</f>
        <v>7.38</v>
      </c>
      <c r="BL100" s="46" t="str">
        <f>IF(BN100=2,"G04 P"&amp;(ROUND(BN$13,3)),IF(BN100=0,"G04 P0","G04 P"&amp;'Input Output'!$E$25))</f>
        <v>G04 P7.38</v>
      </c>
      <c r="BM100" s="38" t="str">
        <f>""</f>
        <v/>
      </c>
      <c r="BN100" s="45">
        <f t="shared" si="1187"/>
        <v>1</v>
      </c>
      <c r="BS100">
        <v>1</v>
      </c>
      <c r="BT100" s="15">
        <f t="shared" si="1082"/>
        <v>0.66348655680832569</v>
      </c>
      <c r="BU100" s="15">
        <f t="shared" si="1138"/>
        <v>39.809193408499539</v>
      </c>
      <c r="BV100" s="15" t="s">
        <v>457</v>
      </c>
      <c r="BW100" t="s">
        <v>588</v>
      </c>
      <c r="BZ100" s="19">
        <f>'Input Output'!$E$20/1153</f>
        <v>0.46834345186470078</v>
      </c>
      <c r="CA100" t="str">
        <f t="shared" si="1083"/>
        <v>1</v>
      </c>
      <c r="CC100" t="str">
        <f t="shared" si="1084"/>
        <v>G01 X353.070</v>
      </c>
      <c r="CD100" t="str">
        <f t="shared" si="1085"/>
        <v>353.070</v>
      </c>
      <c r="CE100" t="str">
        <f t="shared" si="1086"/>
        <v>353.070 Y421.961</v>
      </c>
      <c r="CF100" t="str">
        <f t="shared" si="1087"/>
        <v>421.961</v>
      </c>
      <c r="CI100">
        <f>IF(BV100="A",((CD100*'Input Output'!$E$5)+'Input Output'!$H$5),IF(BV100="B",(CD100*'Input Output'!$E$8)+'Input Output'!$H$8,IF(BV100="C",(CD100*'Input Output'!$E$11)+'Input Output'!$H$11,"")))</f>
        <v>353.07</v>
      </c>
      <c r="CJ100">
        <f>IF(BV100="A",(CF100*'Input Output'!$E$6)+'Input Output'!$H$6,IF(BV100="B",(CF100*'Input Output'!$E$9)+'Input Output'!$H$9,IF(BV100="C",(CF100*'Input Output'!$E$12)+'Input Output'!$H$12,"")))</f>
        <v>421.96100000000001</v>
      </c>
      <c r="CL100" t="str">
        <f t="shared" si="1101"/>
        <v xml:space="preserve">G01 X353.07 Y421.961 </v>
      </c>
    </row>
    <row r="101" spans="1:90" x14ac:dyDescent="0.25">
      <c r="A101">
        <v>169</v>
      </c>
      <c r="B101" t="s">
        <v>84</v>
      </c>
      <c r="C101">
        <v>85</v>
      </c>
      <c r="D101" t="str">
        <f t="shared" si="1162"/>
        <v>G01 X470.480 Y132.151</v>
      </c>
      <c r="E101">
        <f t="shared" si="484"/>
        <v>19.6875</v>
      </c>
      <c r="F101">
        <f t="shared" si="1223"/>
        <v>1181.25</v>
      </c>
      <c r="G101">
        <v>83</v>
      </c>
      <c r="H101" s="44">
        <f>IF(K101=0,'Input Output'!$G$24,'Input Output'!$G$23)</f>
        <v>20.745000000000001</v>
      </c>
      <c r="I101" s="46" t="str">
        <f t="shared" ref="I101" si="1511">D101</f>
        <v>G01 X470.480 Y132.151</v>
      </c>
      <c r="J101" s="38" t="str">
        <f t="shared" ref="J101" si="1512">IF(K101=0,"F2000",IF(K101=2,"F1",""))</f>
        <v/>
      </c>
      <c r="K101" s="45">
        <f t="shared" si="1164"/>
        <v>1</v>
      </c>
      <c r="L101" s="3"/>
      <c r="M101" s="44">
        <f>IF(P101=0,'Input Output'!$G$24,'Input Output'!$G$23)</f>
        <v>20.745000000000001</v>
      </c>
      <c r="N101" s="46" t="str">
        <f t="shared" ref="N101" si="1513">I101</f>
        <v>G01 X470.480 Y132.151</v>
      </c>
      <c r="O101" s="38" t="str">
        <f t="shared" ref="O101" si="1514">IF(P101=0,"F2000",IF(P101=2,"F1",""))</f>
        <v/>
      </c>
      <c r="P101" s="45">
        <f t="shared" si="1166"/>
        <v>1</v>
      </c>
      <c r="Q101" s="3"/>
      <c r="R101" s="44">
        <f>IF(U101=0,'Input Output'!$G$24,'Input Output'!$G$23)</f>
        <v>20.745000000000001</v>
      </c>
      <c r="S101" s="46" t="str">
        <f t="shared" ref="S101" si="1515">N101</f>
        <v>G01 X470.480 Y132.151</v>
      </c>
      <c r="T101" s="38" t="str">
        <f t="shared" ref="T101" si="1516">IF(U101=0,"F2000",IF(U101=2,"F1",""))</f>
        <v/>
      </c>
      <c r="U101" s="45">
        <f t="shared" si="1168"/>
        <v>1</v>
      </c>
      <c r="W101" s="44">
        <f>IF(Z101=0,'Input Output'!$G$24,'Input Output'!$G$23)</f>
        <v>20.745000000000001</v>
      </c>
      <c r="X101" s="46" t="str">
        <f t="shared" ref="X101" si="1517">S101</f>
        <v>G01 X470.480 Y132.151</v>
      </c>
      <c r="Y101" s="38" t="str">
        <f t="shared" ref="Y101" si="1518">IF(Z101=0,"F2000",IF(Z101=2,"F1",""))</f>
        <v/>
      </c>
      <c r="Z101" s="45">
        <f t="shared" si="1170"/>
        <v>1</v>
      </c>
      <c r="AB101" s="44">
        <f>IF(AE101=0,'Input Output'!$G$24,'Input Output'!$G$23)</f>
        <v>20.745000000000001</v>
      </c>
      <c r="AC101" s="46" t="str">
        <f t="shared" ref="AC101" si="1519">X101</f>
        <v>G01 X470.480 Y132.151</v>
      </c>
      <c r="AD101" s="38" t="str">
        <f t="shared" ref="AD101" si="1520">IF(AE101=0,"F2000",IF(AE101=2,"F1",""))</f>
        <v/>
      </c>
      <c r="AE101" s="45">
        <f t="shared" si="1172"/>
        <v>1</v>
      </c>
      <c r="AG101" s="44">
        <f>IF(AJ101=0,'Input Output'!$G$24,'Input Output'!$G$23)</f>
        <v>20.745000000000001</v>
      </c>
      <c r="AH101" s="46" t="str">
        <f t="shared" ref="AH101" si="1521">AC101</f>
        <v>G01 X470.480 Y132.151</v>
      </c>
      <c r="AI101" s="38" t="str">
        <f t="shared" ref="AI101" si="1522">IF(AJ101=0,"F2000",IF(AJ101=2,"F1",""))</f>
        <v/>
      </c>
      <c r="AJ101" s="45">
        <f t="shared" si="1174"/>
        <v>1</v>
      </c>
      <c r="AL101" s="44">
        <f>IF(AO101=0,'Input Output'!$G$24,'Input Output'!$G$23)</f>
        <v>20.745000000000001</v>
      </c>
      <c r="AM101" s="46" t="str">
        <f t="shared" ref="AM101" si="1523">AH101</f>
        <v>G01 X470.480 Y132.151</v>
      </c>
      <c r="AN101" s="38" t="str">
        <f t="shared" ref="AN101" si="1524">IF(AO101=0,"F2000",IF(AO101=2,"F1",""))</f>
        <v/>
      </c>
      <c r="AO101" s="45">
        <f t="shared" si="1176"/>
        <v>1</v>
      </c>
      <c r="AQ101" s="44">
        <f>IF(AT101=0,'Input Output'!$G$24,'Input Output'!$G$23)</f>
        <v>20.745000000000001</v>
      </c>
      <c r="AR101" s="46" t="str">
        <f t="shared" ref="AR101" si="1525">AM101</f>
        <v>G01 X470.480 Y132.151</v>
      </c>
      <c r="AS101" s="38" t="str">
        <f>""</f>
        <v/>
      </c>
      <c r="AT101" s="45">
        <f t="shared" si="1179"/>
        <v>1</v>
      </c>
      <c r="AV101" s="44">
        <f>IF(AY101=0,'Input Output'!$G$24,'Input Output'!$G$23)</f>
        <v>20.745000000000001</v>
      </c>
      <c r="AW101" s="46" t="str">
        <f t="shared" ref="AW101" si="1526">AR101</f>
        <v>G01 X470.480 Y132.151</v>
      </c>
      <c r="AX101" s="38" t="str">
        <f t="shared" ref="AX101" si="1527">IF(AY101=0,"F2000",IF(AY101=2,"F1",""))</f>
        <v/>
      </c>
      <c r="AY101" s="45">
        <f t="shared" si="1181"/>
        <v>1</v>
      </c>
      <c r="BA101" s="44">
        <f>IF(BD101=0,'Input Output'!$G$24,'Input Output'!$G$23)</f>
        <v>20.745000000000001</v>
      </c>
      <c r="BB101" s="46" t="str">
        <f t="shared" ref="BB101" si="1528">AW101</f>
        <v>G01 X470.480 Y132.151</v>
      </c>
      <c r="BC101" s="38" t="str">
        <f t="shared" ref="BC101" si="1529">IF(BD101=0,"F2000",IF(BD101=2,"F1",""))</f>
        <v/>
      </c>
      <c r="BD101" s="45">
        <f t="shared" si="1183"/>
        <v>1</v>
      </c>
      <c r="BF101" s="44">
        <f>IF(BI101=0,'Input Output'!$G$24,'Input Output'!$G$23)</f>
        <v>20.745000000000001</v>
      </c>
      <c r="BG101" s="46" t="str">
        <f t="shared" ref="BG101" si="1530">BB101</f>
        <v>G01 X470.480 Y132.151</v>
      </c>
      <c r="BH101" s="38" t="str">
        <f t="shared" ref="BH101" si="1531">IF(BI101=0,"F2000",IF(BI101=2,"F1",""))</f>
        <v/>
      </c>
      <c r="BI101" s="45">
        <f t="shared" si="1185"/>
        <v>1</v>
      </c>
      <c r="BK101" s="44">
        <f>IF(BN101=0,'Input Output'!$G$24,'Input Output'!$G$23)</f>
        <v>20.745000000000001</v>
      </c>
      <c r="BL101" s="46" t="str">
        <f t="shared" ref="BL101" si="1532">BG101</f>
        <v>G01 X470.480 Y132.151</v>
      </c>
      <c r="BM101" s="38" t="str">
        <f t="shared" ref="BM101" si="1533">IF(BN101=0,"F2000",IF(BN101=2,"F1",""))</f>
        <v/>
      </c>
      <c r="BN101" s="45">
        <f t="shared" si="1187"/>
        <v>1</v>
      </c>
      <c r="BS101">
        <v>1</v>
      </c>
      <c r="BT101" s="15">
        <f t="shared" si="1082"/>
        <v>0.67129228100607063</v>
      </c>
      <c r="BU101" s="15">
        <f t="shared" si="1138"/>
        <v>40.277536860364236</v>
      </c>
      <c r="BV101" s="15" t="s">
        <v>457</v>
      </c>
      <c r="BW101" t="s">
        <v>589</v>
      </c>
      <c r="BZ101" s="19">
        <f>'Input Output'!$E$20/1153</f>
        <v>0.46834345186470078</v>
      </c>
      <c r="CA101" t="str">
        <f t="shared" si="1083"/>
        <v>1</v>
      </c>
      <c r="CC101" t="str">
        <f t="shared" si="1084"/>
        <v>G01 X344.530</v>
      </c>
      <c r="CD101" t="str">
        <f t="shared" si="1085"/>
        <v>344.530</v>
      </c>
      <c r="CE101" t="str">
        <f t="shared" si="1086"/>
        <v>344.530 Y426.853</v>
      </c>
      <c r="CF101" t="str">
        <f t="shared" si="1087"/>
        <v>426.853</v>
      </c>
      <c r="CI101">
        <f>IF(BV101="A",((CD101*'Input Output'!$E$5)+'Input Output'!$H$5),IF(BV101="B",(CD101*'Input Output'!$E$8)+'Input Output'!$H$8,IF(BV101="C",(CD101*'Input Output'!$E$11)+'Input Output'!$H$11,"")))</f>
        <v>344.53</v>
      </c>
      <c r="CJ101">
        <f>IF(BV101="A",(CF101*'Input Output'!$E$6)+'Input Output'!$H$6,IF(BV101="B",(CF101*'Input Output'!$E$9)+'Input Output'!$H$9,IF(BV101="C",(CF101*'Input Output'!$E$12)+'Input Output'!$H$12,"")))</f>
        <v>426.85300000000001</v>
      </c>
      <c r="CL101" t="str">
        <f t="shared" si="1101"/>
        <v xml:space="preserve">G01 X344.53 Y426.853 </v>
      </c>
    </row>
    <row r="102" spans="1:90" x14ac:dyDescent="0.25">
      <c r="A102">
        <v>171</v>
      </c>
      <c r="B102" t="s">
        <v>85</v>
      </c>
      <c r="C102">
        <v>86</v>
      </c>
      <c r="D102" t="str">
        <f t="shared" si="1162"/>
        <v>G04 P7.38</v>
      </c>
      <c r="E102">
        <f>F102/60</f>
        <v>19.810500000000001</v>
      </c>
      <c r="F102">
        <f>F101+'Input Output'!$E$25</f>
        <v>1188.6300000000001</v>
      </c>
      <c r="G102">
        <v>84</v>
      </c>
      <c r="H102" s="47">
        <f t="shared" ref="H102" si="1534">_xlfn.NUMBERVALUE(RIGHT(I102,LEN(I102)-(FIND("P",I102))))</f>
        <v>7.38</v>
      </c>
      <c r="I102" s="46" t="str">
        <f>IF(K102=2,"G04 P"&amp;(ROUND(K$13,3)),IF(K102=0,"G04 P0","G04 P"&amp;'Input Output'!$E$25))</f>
        <v>G04 P7.38</v>
      </c>
      <c r="J102" s="38" t="str">
        <f>""</f>
        <v/>
      </c>
      <c r="K102" s="45">
        <f t="shared" si="1164"/>
        <v>1</v>
      </c>
      <c r="L102" s="3"/>
      <c r="M102" s="47">
        <f t="shared" ref="M102" si="1535">_xlfn.NUMBERVALUE(RIGHT(N102,LEN(N102)-(FIND("P",N102))))</f>
        <v>7.38</v>
      </c>
      <c r="N102" s="46" t="str">
        <f>IF(P102=2,"G04 P"&amp;(ROUND(P$13,3)),IF(P102=0,"G04 P0","G04 P"&amp;'Input Output'!$E$25))</f>
        <v>G04 P7.38</v>
      </c>
      <c r="O102" s="38" t="str">
        <f>""</f>
        <v/>
      </c>
      <c r="P102" s="45">
        <f t="shared" si="1166"/>
        <v>1</v>
      </c>
      <c r="Q102" s="3"/>
      <c r="R102" s="47">
        <f t="shared" ref="R102" si="1536">_xlfn.NUMBERVALUE(RIGHT(S102,LEN(S102)-(FIND("P",S102))))</f>
        <v>7.38</v>
      </c>
      <c r="S102" s="46" t="str">
        <f>IF(U102=2,"G04 P"&amp;(ROUND(U$13,3)),IF(U102=0,"G04 P0","G04 P"&amp;'Input Output'!$E$25))</f>
        <v>G04 P7.38</v>
      </c>
      <c r="T102" s="38" t="str">
        <f>""</f>
        <v/>
      </c>
      <c r="U102" s="45">
        <f t="shared" si="1168"/>
        <v>1</v>
      </c>
      <c r="W102" s="47">
        <f t="shared" ref="W102" si="1537">_xlfn.NUMBERVALUE(RIGHT(X102,LEN(X102)-(FIND("P",X102))))</f>
        <v>7.38</v>
      </c>
      <c r="X102" s="46" t="str">
        <f>IF(Z102=2,"G04 P"&amp;(ROUND(Z$13,3)),IF(Z102=0,"G04 P0","G04 P"&amp;'Input Output'!$E$25))</f>
        <v>G04 P7.38</v>
      </c>
      <c r="Y102" s="38" t="str">
        <f>""</f>
        <v/>
      </c>
      <c r="Z102" s="45">
        <f t="shared" si="1170"/>
        <v>1</v>
      </c>
      <c r="AB102" s="47">
        <f t="shared" ref="AB102" si="1538">_xlfn.NUMBERVALUE(RIGHT(AC102,LEN(AC102)-(FIND("P",AC102))))</f>
        <v>7.38</v>
      </c>
      <c r="AC102" s="46" t="str">
        <f>IF(AE102=2,"G04 P"&amp;(ROUND(AE$13,3)),IF(AE102=0,"G04 P0","G04 P"&amp;'Input Output'!$E$25))</f>
        <v>G04 P7.38</v>
      </c>
      <c r="AD102" s="38" t="str">
        <f>""</f>
        <v/>
      </c>
      <c r="AE102" s="45">
        <f t="shared" si="1172"/>
        <v>1</v>
      </c>
      <c r="AG102" s="47">
        <f t="shared" ref="AG102" si="1539">_xlfn.NUMBERVALUE(RIGHT(AH102,LEN(AH102)-(FIND("P",AH102))))</f>
        <v>7.38</v>
      </c>
      <c r="AH102" s="46" t="str">
        <f>IF(AJ102=2,"G04 P"&amp;(ROUND(AJ$13,3)),IF(AJ102=0,"G04 P0","G04 P"&amp;'Input Output'!$E$25))</f>
        <v>G04 P7.38</v>
      </c>
      <c r="AI102" s="38" t="str">
        <f>""</f>
        <v/>
      </c>
      <c r="AJ102" s="45">
        <f t="shared" si="1174"/>
        <v>1</v>
      </c>
      <c r="AL102" s="47">
        <f t="shared" ref="AL102" si="1540">_xlfn.NUMBERVALUE(RIGHT(AM102,LEN(AM102)-(FIND("P",AM102))))</f>
        <v>7.38</v>
      </c>
      <c r="AM102" s="46" t="str">
        <f>IF(AO102=2,"G04 P"&amp;(ROUND(AO$13,3)),IF(AO102=0,"G04 P0","G04 P"&amp;'Input Output'!$E$25))</f>
        <v>G04 P7.38</v>
      </c>
      <c r="AN102" s="38" t="str">
        <f>""</f>
        <v/>
      </c>
      <c r="AO102" s="45">
        <f t="shared" si="1176"/>
        <v>1</v>
      </c>
      <c r="AQ102" s="47">
        <f t="shared" ref="AQ102" si="1541">_xlfn.NUMBERVALUE(RIGHT(AR102,LEN(AR102)-(FIND("P",AR102))))</f>
        <v>7.38</v>
      </c>
      <c r="AR102" s="46" t="str">
        <f>IF(AT102=2,"G04 P"&amp;(ROUND(AT$13,3)),IF(AT102=0,"G04 P0","G04 P"&amp;'Input Output'!$E$25))</f>
        <v>G04 P7.38</v>
      </c>
      <c r="AS102" s="38" t="str">
        <f t="shared" ref="AS102" si="1542">IF(AT102=0,"F2000",IF(AT102=2,"F1",""))</f>
        <v/>
      </c>
      <c r="AT102" s="45">
        <f t="shared" si="1179"/>
        <v>1</v>
      </c>
      <c r="AV102" s="47">
        <f t="shared" ref="AV102" si="1543">_xlfn.NUMBERVALUE(RIGHT(AW102,LEN(AW102)-(FIND("P",AW102))))</f>
        <v>7.38</v>
      </c>
      <c r="AW102" s="46" t="str">
        <f>IF(AY102=2,"G04 P"&amp;(ROUND(AY$13,3)),IF(AY102=0,"G04 P0","G04 P"&amp;'Input Output'!$E$25))</f>
        <v>G04 P7.38</v>
      </c>
      <c r="AX102" s="38" t="str">
        <f>""</f>
        <v/>
      </c>
      <c r="AY102" s="45">
        <f t="shared" si="1181"/>
        <v>1</v>
      </c>
      <c r="BA102" s="47">
        <f t="shared" ref="BA102" si="1544">_xlfn.NUMBERVALUE(RIGHT(BB102,LEN(BB102)-(FIND("P",BB102))))</f>
        <v>7.38</v>
      </c>
      <c r="BB102" s="46" t="str">
        <f>IF(BD102=2,"G04 P"&amp;(ROUND(BD$13,3)),IF(BD102=0,"G04 P0","G04 P"&amp;'Input Output'!$E$25))</f>
        <v>G04 P7.38</v>
      </c>
      <c r="BC102" s="38" t="str">
        <f>""</f>
        <v/>
      </c>
      <c r="BD102" s="45">
        <f t="shared" si="1183"/>
        <v>1</v>
      </c>
      <c r="BF102" s="47">
        <f t="shared" ref="BF102" si="1545">_xlfn.NUMBERVALUE(RIGHT(BG102,LEN(BG102)-(FIND("P",BG102))))</f>
        <v>7.38</v>
      </c>
      <c r="BG102" s="46" t="str">
        <f>IF(BI102=2,"G04 P"&amp;(ROUND(BI$13,3)),IF(BI102=0,"G04 P0","G04 P"&amp;'Input Output'!$E$25))</f>
        <v>G04 P7.38</v>
      </c>
      <c r="BH102" s="38" t="str">
        <f>""</f>
        <v/>
      </c>
      <c r="BI102" s="45">
        <f t="shared" si="1185"/>
        <v>1</v>
      </c>
      <c r="BK102" s="47">
        <f t="shared" ref="BK102" si="1546">_xlfn.NUMBERVALUE(RIGHT(BL102,LEN(BL102)-(FIND("P",BL102))))</f>
        <v>7.38</v>
      </c>
      <c r="BL102" s="46" t="str">
        <f>IF(BN102=2,"G04 P"&amp;(ROUND(BN$13,3)),IF(BN102=0,"G04 P0","G04 P"&amp;'Input Output'!$E$25))</f>
        <v>G04 P7.38</v>
      </c>
      <c r="BM102" s="38" t="str">
        <f>""</f>
        <v/>
      </c>
      <c r="BN102" s="45">
        <f t="shared" si="1187"/>
        <v>1</v>
      </c>
      <c r="BS102">
        <v>1</v>
      </c>
      <c r="BT102" s="15">
        <f t="shared" si="1082"/>
        <v>0.67909800520381558</v>
      </c>
      <c r="BU102" s="15">
        <f t="shared" si="1138"/>
        <v>40.745880312228934</v>
      </c>
      <c r="BV102" s="15" t="s">
        <v>457</v>
      </c>
      <c r="BW102" t="s">
        <v>590</v>
      </c>
      <c r="BZ102" s="19">
        <f>'Input Output'!$E$20/1153</f>
        <v>0.46834345186470078</v>
      </c>
      <c r="CA102" t="str">
        <f t="shared" si="1083"/>
        <v>1</v>
      </c>
      <c r="CC102" t="str">
        <f t="shared" si="1084"/>
        <v>G01 X335.758</v>
      </c>
      <c r="CD102" t="str">
        <f t="shared" si="1085"/>
        <v>335.758</v>
      </c>
      <c r="CE102" t="str">
        <f t="shared" si="1086"/>
        <v>335.758 Y431.320</v>
      </c>
      <c r="CF102" t="str">
        <f t="shared" si="1087"/>
        <v>431.320</v>
      </c>
      <c r="CI102">
        <f>IF(BV102="A",((CD102*'Input Output'!$E$5)+'Input Output'!$H$5),IF(BV102="B",(CD102*'Input Output'!$E$8)+'Input Output'!$H$8,IF(BV102="C",(CD102*'Input Output'!$E$11)+'Input Output'!$H$11,"")))</f>
        <v>335.75799999999998</v>
      </c>
      <c r="CJ102">
        <f>IF(BV102="A",(CF102*'Input Output'!$E$6)+'Input Output'!$H$6,IF(BV102="B",(CF102*'Input Output'!$E$9)+'Input Output'!$H$9,IF(BV102="C",(CF102*'Input Output'!$E$12)+'Input Output'!$H$12,"")))</f>
        <v>431.32</v>
      </c>
      <c r="CL102" t="str">
        <f t="shared" si="1101"/>
        <v xml:space="preserve">G01 X335.758 Y431.32 </v>
      </c>
    </row>
    <row r="103" spans="1:90" x14ac:dyDescent="0.25">
      <c r="A103">
        <v>173</v>
      </c>
      <c r="B103" t="s">
        <v>86</v>
      </c>
      <c r="C103">
        <v>87</v>
      </c>
      <c r="D103" t="str">
        <f t="shared" si="1162"/>
        <v>G01 X464.432 Y121.474</v>
      </c>
      <c r="E103">
        <f t="shared" si="521"/>
        <v>20.15625</v>
      </c>
      <c r="F103">
        <f t="shared" si="1223"/>
        <v>1209.375</v>
      </c>
      <c r="G103">
        <v>85</v>
      </c>
      <c r="H103" s="44">
        <f>IF(K103=0,'Input Output'!$G$24,'Input Output'!$G$23)</f>
        <v>20.745000000000001</v>
      </c>
      <c r="I103" s="46" t="str">
        <f t="shared" ref="I103" si="1547">D103</f>
        <v>G01 X464.432 Y121.474</v>
      </c>
      <c r="J103" s="38" t="str">
        <f t="shared" ref="J103" si="1548">IF(K103=0,"F2000",IF(K103=2,"F1",""))</f>
        <v/>
      </c>
      <c r="K103" s="45">
        <f t="shared" si="1164"/>
        <v>1</v>
      </c>
      <c r="L103" s="3"/>
      <c r="M103" s="44">
        <f>IF(P103=0,'Input Output'!$G$24,'Input Output'!$G$23)</f>
        <v>20.745000000000001</v>
      </c>
      <c r="N103" s="46" t="str">
        <f t="shared" ref="N103" si="1549">I103</f>
        <v>G01 X464.432 Y121.474</v>
      </c>
      <c r="O103" s="38" t="str">
        <f t="shared" ref="O103" si="1550">IF(P103=0,"F2000",IF(P103=2,"F1",""))</f>
        <v/>
      </c>
      <c r="P103" s="45">
        <f t="shared" si="1166"/>
        <v>1</v>
      </c>
      <c r="Q103" s="3"/>
      <c r="R103" s="44">
        <f>IF(U103=0,'Input Output'!$G$24,'Input Output'!$G$23)</f>
        <v>20.745000000000001</v>
      </c>
      <c r="S103" s="46" t="str">
        <f t="shared" si="1264"/>
        <v>G01 X464.432 Y121.474</v>
      </c>
      <c r="T103" s="38" t="str">
        <f t="shared" ref="T103" si="1551">IF(U103=0,"F2000",IF(U103=2,"F1",""))</f>
        <v/>
      </c>
      <c r="U103" s="45">
        <f t="shared" si="1168"/>
        <v>1</v>
      </c>
      <c r="W103" s="44">
        <f>IF(Z103=0,'Input Output'!$G$24,'Input Output'!$G$23)</f>
        <v>20.745000000000001</v>
      </c>
      <c r="X103" s="46" t="str">
        <f t="shared" ref="X103" si="1552">S103</f>
        <v>G01 X464.432 Y121.474</v>
      </c>
      <c r="Y103" s="38" t="str">
        <f t="shared" ref="Y103" si="1553">IF(Z103=0,"F2000",IF(Z103=2,"F1",""))</f>
        <v/>
      </c>
      <c r="Z103" s="45">
        <f t="shared" si="1170"/>
        <v>1</v>
      </c>
      <c r="AB103" s="44">
        <f>IF(AE103=0,'Input Output'!$G$24,'Input Output'!$G$23)</f>
        <v>20.745000000000001</v>
      </c>
      <c r="AC103" s="46" t="str">
        <f t="shared" ref="AC103" si="1554">X103</f>
        <v>G01 X464.432 Y121.474</v>
      </c>
      <c r="AD103" s="38" t="str">
        <f t="shared" ref="AD103" si="1555">IF(AE103=0,"F2000",IF(AE103=2,"F1",""))</f>
        <v/>
      </c>
      <c r="AE103" s="45">
        <f t="shared" si="1172"/>
        <v>1</v>
      </c>
      <c r="AG103" s="44">
        <f>IF(AJ103=0,'Input Output'!$G$24,'Input Output'!$G$23)</f>
        <v>20.745000000000001</v>
      </c>
      <c r="AH103" s="46" t="str">
        <f t="shared" ref="AH103" si="1556">AC103</f>
        <v>G01 X464.432 Y121.474</v>
      </c>
      <c r="AI103" s="38" t="str">
        <f t="shared" ref="AI103" si="1557">IF(AJ103=0,"F2000",IF(AJ103=2,"F1",""))</f>
        <v/>
      </c>
      <c r="AJ103" s="45">
        <f t="shared" si="1174"/>
        <v>1</v>
      </c>
      <c r="AL103" s="44">
        <f>IF(AO103=0,'Input Output'!$G$24,'Input Output'!$G$23)</f>
        <v>20.745000000000001</v>
      </c>
      <c r="AM103" s="46" t="str">
        <f t="shared" ref="AM103" si="1558">AH103</f>
        <v>G01 X464.432 Y121.474</v>
      </c>
      <c r="AN103" s="38" t="str">
        <f t="shared" ref="AN103" si="1559">IF(AO103=0,"F2000",IF(AO103=2,"F1",""))</f>
        <v/>
      </c>
      <c r="AO103" s="45">
        <f t="shared" si="1176"/>
        <v>1</v>
      </c>
      <c r="AQ103" s="44">
        <f>IF(AT103=0,'Input Output'!$G$24,'Input Output'!$G$23)</f>
        <v>20.745000000000001</v>
      </c>
      <c r="AR103" s="46" t="str">
        <f t="shared" ref="AR103" si="1560">AM103</f>
        <v>G01 X464.432 Y121.474</v>
      </c>
      <c r="AS103" s="38" t="str">
        <f>""</f>
        <v/>
      </c>
      <c r="AT103" s="45">
        <f t="shared" si="1179"/>
        <v>1</v>
      </c>
      <c r="AV103" s="44">
        <f>IF(AY103=0,'Input Output'!$G$24,'Input Output'!$G$23)</f>
        <v>20.745000000000001</v>
      </c>
      <c r="AW103" s="46" t="str">
        <f t="shared" ref="AW103" si="1561">AR103</f>
        <v>G01 X464.432 Y121.474</v>
      </c>
      <c r="AX103" s="38" t="str">
        <f t="shared" ref="AX103" si="1562">IF(AY103=0,"F2000",IF(AY103=2,"F1",""))</f>
        <v/>
      </c>
      <c r="AY103" s="45">
        <f t="shared" si="1181"/>
        <v>1</v>
      </c>
      <c r="BA103" s="44">
        <f>IF(BD103=0,'Input Output'!$G$24,'Input Output'!$G$23)</f>
        <v>20.745000000000001</v>
      </c>
      <c r="BB103" s="46" t="str">
        <f t="shared" ref="BB103" si="1563">AW103</f>
        <v>G01 X464.432 Y121.474</v>
      </c>
      <c r="BC103" s="38" t="str">
        <f t="shared" ref="BC103" si="1564">IF(BD103=0,"F2000",IF(BD103=2,"F1",""))</f>
        <v/>
      </c>
      <c r="BD103" s="45">
        <f t="shared" si="1183"/>
        <v>1</v>
      </c>
      <c r="BF103" s="44">
        <f>IF(BI103=0,'Input Output'!$G$24,'Input Output'!$G$23)</f>
        <v>20.745000000000001</v>
      </c>
      <c r="BG103" s="46" t="str">
        <f t="shared" ref="BG103" si="1565">BB103</f>
        <v>G01 X464.432 Y121.474</v>
      </c>
      <c r="BH103" s="38" t="str">
        <f t="shared" ref="BH103" si="1566">IF(BI103=0,"F2000",IF(BI103=2,"F1",""))</f>
        <v/>
      </c>
      <c r="BI103" s="45">
        <f t="shared" si="1185"/>
        <v>1</v>
      </c>
      <c r="BK103" s="44">
        <f>IF(BN103=0,'Input Output'!$G$24,'Input Output'!$G$23)</f>
        <v>20.745000000000001</v>
      </c>
      <c r="BL103" s="46" t="str">
        <f t="shared" ref="BL103" si="1567">BG103</f>
        <v>G01 X464.432 Y121.474</v>
      </c>
      <c r="BM103" s="38" t="str">
        <f t="shared" ref="BM103" si="1568">IF(BN103=0,"F2000",IF(BN103=2,"F1",""))</f>
        <v/>
      </c>
      <c r="BN103" s="45">
        <f t="shared" si="1187"/>
        <v>1</v>
      </c>
      <c r="BS103">
        <v>1</v>
      </c>
      <c r="BT103" s="15">
        <f t="shared" si="1082"/>
        <v>0.68690372940156053</v>
      </c>
      <c r="BU103" s="15">
        <f t="shared" si="1138"/>
        <v>41.214223764093632</v>
      </c>
      <c r="BV103" s="15" t="s">
        <v>457</v>
      </c>
      <c r="BW103" t="s">
        <v>591</v>
      </c>
      <c r="BZ103" s="19">
        <f>'Input Output'!$E$20/1153</f>
        <v>0.46834345186470078</v>
      </c>
      <c r="CA103" t="str">
        <f t="shared" si="1083"/>
        <v>1</v>
      </c>
      <c r="CC103" t="str">
        <f t="shared" si="1084"/>
        <v>G01 X326.776</v>
      </c>
      <c r="CD103" t="str">
        <f t="shared" si="1085"/>
        <v>326.776</v>
      </c>
      <c r="CE103" t="str">
        <f t="shared" si="1086"/>
        <v>326.776 Y435.353</v>
      </c>
      <c r="CF103" t="str">
        <f t="shared" si="1087"/>
        <v>435.353</v>
      </c>
      <c r="CI103">
        <f>IF(BV103="A",((CD103*'Input Output'!$E$5)+'Input Output'!$H$5),IF(BV103="B",(CD103*'Input Output'!$E$8)+'Input Output'!$H$8,IF(BV103="C",(CD103*'Input Output'!$E$11)+'Input Output'!$H$11,"")))</f>
        <v>326.77600000000001</v>
      </c>
      <c r="CJ103">
        <f>IF(BV103="A",(CF103*'Input Output'!$E$6)+'Input Output'!$H$6,IF(BV103="B",(CF103*'Input Output'!$E$9)+'Input Output'!$H$9,IF(BV103="C",(CF103*'Input Output'!$E$12)+'Input Output'!$H$12,"")))</f>
        <v>435.35300000000001</v>
      </c>
      <c r="CL103" t="str">
        <f t="shared" si="1101"/>
        <v xml:space="preserve">G01 X326.776 Y435.353 </v>
      </c>
    </row>
    <row r="104" spans="1:90" x14ac:dyDescent="0.25">
      <c r="A104">
        <v>175</v>
      </c>
      <c r="B104" t="s">
        <v>87</v>
      </c>
      <c r="C104">
        <v>88</v>
      </c>
      <c r="D104" t="str">
        <f t="shared" si="1162"/>
        <v>G04 P7.38</v>
      </c>
      <c r="E104">
        <f>F104/60</f>
        <v>20.279250000000001</v>
      </c>
      <c r="F104">
        <f>F103+'Input Output'!$E$25</f>
        <v>1216.7550000000001</v>
      </c>
      <c r="G104">
        <v>86</v>
      </c>
      <c r="H104" s="47">
        <f t="shared" ref="H104" si="1569">_xlfn.NUMBERVALUE(RIGHT(I104,LEN(I104)-(FIND("P",I104))))</f>
        <v>7.38</v>
      </c>
      <c r="I104" s="46" t="str">
        <f>IF(K104=2,"G04 P"&amp;(ROUND(K$13,3)),IF(K104=0,"G04 P0","G04 P"&amp;'Input Output'!$E$25))</f>
        <v>G04 P7.38</v>
      </c>
      <c r="J104" s="38" t="str">
        <f>""</f>
        <v/>
      </c>
      <c r="K104" s="45">
        <f t="shared" si="1164"/>
        <v>1</v>
      </c>
      <c r="L104" s="3"/>
      <c r="M104" s="47">
        <f t="shared" ref="M104" si="1570">_xlfn.NUMBERVALUE(RIGHT(N104,LEN(N104)-(FIND("P",N104))))</f>
        <v>7.38</v>
      </c>
      <c r="N104" s="46" t="str">
        <f>IF(P104=2,"G04 P"&amp;(ROUND(P$13,3)),IF(P104=0,"G04 P0","G04 P"&amp;'Input Output'!$E$25))</f>
        <v>G04 P7.38</v>
      </c>
      <c r="O104" s="38" t="str">
        <f>""</f>
        <v/>
      </c>
      <c r="P104" s="45">
        <f t="shared" si="1166"/>
        <v>1</v>
      </c>
      <c r="Q104" s="3"/>
      <c r="R104" s="47">
        <f t="shared" ref="R104" si="1571">_xlfn.NUMBERVALUE(RIGHT(S104,LEN(S104)-(FIND("P",S104))))</f>
        <v>7.38</v>
      </c>
      <c r="S104" s="46" t="str">
        <f>IF(U104=2,"G04 P"&amp;(ROUND(U$13,3)),IF(U104=0,"G04 P0","G04 P"&amp;'Input Output'!$E$25))</f>
        <v>G04 P7.38</v>
      </c>
      <c r="T104" s="38" t="str">
        <f>""</f>
        <v/>
      </c>
      <c r="U104" s="45">
        <f t="shared" si="1168"/>
        <v>1</v>
      </c>
      <c r="W104" s="47">
        <f t="shared" ref="W104" si="1572">_xlfn.NUMBERVALUE(RIGHT(X104,LEN(X104)-(FIND("P",X104))))</f>
        <v>7.38</v>
      </c>
      <c r="X104" s="46" t="str">
        <f>IF(Z104=2,"G04 P"&amp;(ROUND(Z$13,3)),IF(Z104=0,"G04 P0","G04 P"&amp;'Input Output'!$E$25))</f>
        <v>G04 P7.38</v>
      </c>
      <c r="Y104" s="38" t="str">
        <f>""</f>
        <v/>
      </c>
      <c r="Z104" s="45">
        <f t="shared" si="1170"/>
        <v>1</v>
      </c>
      <c r="AB104" s="47">
        <f t="shared" ref="AB104" si="1573">_xlfn.NUMBERVALUE(RIGHT(AC104,LEN(AC104)-(FIND("P",AC104))))</f>
        <v>7.38</v>
      </c>
      <c r="AC104" s="46" t="str">
        <f>IF(AE104=2,"G04 P"&amp;(ROUND(AE$13,3)),IF(AE104=0,"G04 P0","G04 P"&amp;'Input Output'!$E$25))</f>
        <v>G04 P7.38</v>
      </c>
      <c r="AD104" s="38" t="str">
        <f>""</f>
        <v/>
      </c>
      <c r="AE104" s="45">
        <f t="shared" si="1172"/>
        <v>1</v>
      </c>
      <c r="AG104" s="47">
        <f t="shared" ref="AG104" si="1574">_xlfn.NUMBERVALUE(RIGHT(AH104,LEN(AH104)-(FIND("P",AH104))))</f>
        <v>7.38</v>
      </c>
      <c r="AH104" s="46" t="str">
        <f>IF(AJ104=2,"G04 P"&amp;(ROUND(AJ$13,3)),IF(AJ104=0,"G04 P0","G04 P"&amp;'Input Output'!$E$25))</f>
        <v>G04 P7.38</v>
      </c>
      <c r="AI104" s="38" t="str">
        <f>""</f>
        <v/>
      </c>
      <c r="AJ104" s="45">
        <f t="shared" si="1174"/>
        <v>1</v>
      </c>
      <c r="AL104" s="47">
        <f t="shared" ref="AL104" si="1575">_xlfn.NUMBERVALUE(RIGHT(AM104,LEN(AM104)-(FIND("P",AM104))))</f>
        <v>7.38</v>
      </c>
      <c r="AM104" s="46" t="str">
        <f>IF(AO104=2,"G04 P"&amp;(ROUND(AO$13,3)),IF(AO104=0,"G04 P0","G04 P"&amp;'Input Output'!$E$25))</f>
        <v>G04 P7.38</v>
      </c>
      <c r="AN104" s="38" t="str">
        <f>""</f>
        <v/>
      </c>
      <c r="AO104" s="45">
        <f t="shared" si="1176"/>
        <v>1</v>
      </c>
      <c r="AQ104" s="47">
        <f t="shared" ref="AQ104" si="1576">_xlfn.NUMBERVALUE(RIGHT(AR104,LEN(AR104)-(FIND("P",AR104))))</f>
        <v>7.38</v>
      </c>
      <c r="AR104" s="46" t="str">
        <f>IF(AT104=2,"G04 P"&amp;(ROUND(AT$13,3)),IF(AT104=0,"G04 P0","G04 P"&amp;'Input Output'!$E$25))</f>
        <v>G04 P7.38</v>
      </c>
      <c r="AS104" s="38" t="str">
        <f t="shared" ref="AS104" si="1577">IF(AT104=0,"F2000",IF(AT104=2,"F1",""))</f>
        <v/>
      </c>
      <c r="AT104" s="45">
        <f t="shared" si="1179"/>
        <v>1</v>
      </c>
      <c r="AV104" s="47">
        <f t="shared" ref="AV104" si="1578">_xlfn.NUMBERVALUE(RIGHT(AW104,LEN(AW104)-(FIND("P",AW104))))</f>
        <v>7.38</v>
      </c>
      <c r="AW104" s="46" t="str">
        <f>IF(AY104=2,"G04 P"&amp;(ROUND(AY$13,3)),IF(AY104=0,"G04 P0","G04 P"&amp;'Input Output'!$E$25))</f>
        <v>G04 P7.38</v>
      </c>
      <c r="AX104" s="38" t="str">
        <f>""</f>
        <v/>
      </c>
      <c r="AY104" s="45">
        <f t="shared" si="1181"/>
        <v>1</v>
      </c>
      <c r="BA104" s="47">
        <f t="shared" ref="BA104" si="1579">_xlfn.NUMBERVALUE(RIGHT(BB104,LEN(BB104)-(FIND("P",BB104))))</f>
        <v>7.38</v>
      </c>
      <c r="BB104" s="46" t="str">
        <f>IF(BD104=2,"G04 P"&amp;(ROUND(BD$13,3)),IF(BD104=0,"G04 P0","G04 P"&amp;'Input Output'!$E$25))</f>
        <v>G04 P7.38</v>
      </c>
      <c r="BC104" s="38" t="str">
        <f>""</f>
        <v/>
      </c>
      <c r="BD104" s="45">
        <f t="shared" si="1183"/>
        <v>1</v>
      </c>
      <c r="BF104" s="47">
        <f t="shared" ref="BF104" si="1580">_xlfn.NUMBERVALUE(RIGHT(BG104,LEN(BG104)-(FIND("P",BG104))))</f>
        <v>7.38</v>
      </c>
      <c r="BG104" s="46" t="str">
        <f>IF(BI104=2,"G04 P"&amp;(ROUND(BI$13,3)),IF(BI104=0,"G04 P0","G04 P"&amp;'Input Output'!$E$25))</f>
        <v>G04 P7.38</v>
      </c>
      <c r="BH104" s="38" t="str">
        <f>""</f>
        <v/>
      </c>
      <c r="BI104" s="45">
        <f t="shared" si="1185"/>
        <v>1</v>
      </c>
      <c r="BK104" s="47">
        <f t="shared" ref="BK104" si="1581">_xlfn.NUMBERVALUE(RIGHT(BL104,LEN(BL104)-(FIND("P",BL104))))</f>
        <v>7.38</v>
      </c>
      <c r="BL104" s="46" t="str">
        <f>IF(BN104=2,"G04 P"&amp;(ROUND(BN$13,3)),IF(BN104=0,"G04 P0","G04 P"&amp;'Input Output'!$E$25))</f>
        <v>G04 P7.38</v>
      </c>
      <c r="BM104" s="38" t="str">
        <f>""</f>
        <v/>
      </c>
      <c r="BN104" s="45">
        <f t="shared" si="1187"/>
        <v>1</v>
      </c>
      <c r="BS104">
        <v>1</v>
      </c>
      <c r="BT104" s="15">
        <f t="shared" si="1082"/>
        <v>0.69470945359930547</v>
      </c>
      <c r="BU104" s="15">
        <f t="shared" si="1138"/>
        <v>41.682567215958329</v>
      </c>
      <c r="BV104" s="15" t="s">
        <v>457</v>
      </c>
      <c r="BW104" t="s">
        <v>592</v>
      </c>
      <c r="BZ104" s="19">
        <f>'Input Output'!$E$20/1153</f>
        <v>0.46834345186470078</v>
      </c>
      <c r="CA104" t="str">
        <f t="shared" si="1083"/>
        <v>1</v>
      </c>
      <c r="CC104" t="str">
        <f t="shared" si="1084"/>
        <v>G01 X317.604</v>
      </c>
      <c r="CD104" t="str">
        <f t="shared" si="1085"/>
        <v>317.604</v>
      </c>
      <c r="CE104" t="str">
        <f t="shared" si="1086"/>
        <v>317.604 Y438.941</v>
      </c>
      <c r="CF104" t="str">
        <f t="shared" si="1087"/>
        <v>438.941</v>
      </c>
      <c r="CI104">
        <f>IF(BV104="A",((CD104*'Input Output'!$E$5)+'Input Output'!$H$5),IF(BV104="B",(CD104*'Input Output'!$E$8)+'Input Output'!$H$8,IF(BV104="C",(CD104*'Input Output'!$E$11)+'Input Output'!$H$11,"")))</f>
        <v>317.60399999999998</v>
      </c>
      <c r="CJ104">
        <f>IF(BV104="A",(CF104*'Input Output'!$E$6)+'Input Output'!$H$6,IF(BV104="B",(CF104*'Input Output'!$E$9)+'Input Output'!$H$9,IF(BV104="C",(CF104*'Input Output'!$E$12)+'Input Output'!$H$12,"")))</f>
        <v>438.94099999999997</v>
      </c>
      <c r="CL104" t="str">
        <f t="shared" si="1101"/>
        <v xml:space="preserve">G01 X317.604 Y438.941 </v>
      </c>
    </row>
    <row r="105" spans="1:90" x14ac:dyDescent="0.25">
      <c r="A105">
        <v>177</v>
      </c>
      <c r="B105" t="s">
        <v>88</v>
      </c>
      <c r="C105">
        <v>89</v>
      </c>
      <c r="D105" t="str">
        <f t="shared" si="1162"/>
        <v>G01 X457.867 Y111.107</v>
      </c>
      <c r="E105">
        <f t="shared" ref="E105" si="1582">(60/128)+E103</f>
        <v>20.625</v>
      </c>
      <c r="F105">
        <f t="shared" si="1223"/>
        <v>1237.5</v>
      </c>
      <c r="G105">
        <v>87</v>
      </c>
      <c r="H105" s="44">
        <f>IF(K105=0,'Input Output'!$G$24,'Input Output'!$G$23)</f>
        <v>20.745000000000001</v>
      </c>
      <c r="I105" s="46" t="str">
        <f t="shared" ref="I105" si="1583">D105</f>
        <v>G01 X457.867 Y111.107</v>
      </c>
      <c r="J105" s="38" t="str">
        <f t="shared" ref="J105" si="1584">IF(K105=0,"F2000",IF(K105=2,"F1",""))</f>
        <v/>
      </c>
      <c r="K105" s="45">
        <f t="shared" si="1164"/>
        <v>1</v>
      </c>
      <c r="L105" s="3"/>
      <c r="M105" s="44">
        <f>IF(P105=0,'Input Output'!$G$24,'Input Output'!$G$23)</f>
        <v>20.745000000000001</v>
      </c>
      <c r="N105" s="46" t="str">
        <f t="shared" ref="N105" si="1585">I105</f>
        <v>G01 X457.867 Y111.107</v>
      </c>
      <c r="O105" s="38" t="str">
        <f t="shared" ref="O105" si="1586">IF(P105=0,"F2000",IF(P105=2,"F1",""))</f>
        <v/>
      </c>
      <c r="P105" s="45">
        <f t="shared" si="1166"/>
        <v>1</v>
      </c>
      <c r="Q105" s="3"/>
      <c r="R105" s="44">
        <f>IF(U105=0,'Input Output'!$G$24,'Input Output'!$G$23)</f>
        <v>20.745000000000001</v>
      </c>
      <c r="S105" s="46" t="str">
        <f t="shared" ref="S105" si="1587">N105</f>
        <v>G01 X457.867 Y111.107</v>
      </c>
      <c r="T105" s="38" t="str">
        <f t="shared" ref="T105" si="1588">IF(U105=0,"F2000",IF(U105=2,"F1",""))</f>
        <v/>
      </c>
      <c r="U105" s="45">
        <f t="shared" si="1168"/>
        <v>1</v>
      </c>
      <c r="W105" s="44">
        <f>IF(Z105=0,'Input Output'!$G$24,'Input Output'!$G$23)</f>
        <v>20.745000000000001</v>
      </c>
      <c r="X105" s="46" t="str">
        <f t="shared" ref="X105" si="1589">S105</f>
        <v>G01 X457.867 Y111.107</v>
      </c>
      <c r="Y105" s="38" t="str">
        <f t="shared" ref="Y105" si="1590">IF(Z105=0,"F2000",IF(Z105=2,"F1",""))</f>
        <v/>
      </c>
      <c r="Z105" s="45">
        <f t="shared" si="1170"/>
        <v>1</v>
      </c>
      <c r="AB105" s="44">
        <f>IF(AE105=0,'Input Output'!$G$24,'Input Output'!$G$23)</f>
        <v>20.745000000000001</v>
      </c>
      <c r="AC105" s="46" t="str">
        <f t="shared" ref="AC105" si="1591">X105</f>
        <v>G01 X457.867 Y111.107</v>
      </c>
      <c r="AD105" s="38" t="str">
        <f t="shared" ref="AD105" si="1592">IF(AE105=0,"F2000",IF(AE105=2,"F1",""))</f>
        <v/>
      </c>
      <c r="AE105" s="45">
        <f t="shared" si="1172"/>
        <v>1</v>
      </c>
      <c r="AG105" s="44">
        <f>IF(AJ105=0,'Input Output'!$G$24,'Input Output'!$G$23)</f>
        <v>20.745000000000001</v>
      </c>
      <c r="AH105" s="46" t="str">
        <f t="shared" ref="AH105" si="1593">AC105</f>
        <v>G01 X457.867 Y111.107</v>
      </c>
      <c r="AI105" s="38" t="str">
        <f t="shared" ref="AI105" si="1594">IF(AJ105=0,"F2000",IF(AJ105=2,"F1",""))</f>
        <v/>
      </c>
      <c r="AJ105" s="45">
        <f t="shared" si="1174"/>
        <v>1</v>
      </c>
      <c r="AL105" s="44">
        <f>IF(AO105=0,'Input Output'!$G$24,'Input Output'!$G$23)</f>
        <v>20.745000000000001</v>
      </c>
      <c r="AM105" s="46" t="str">
        <f t="shared" ref="AM105" si="1595">AH105</f>
        <v>G01 X457.867 Y111.107</v>
      </c>
      <c r="AN105" s="38" t="str">
        <f t="shared" ref="AN105" si="1596">IF(AO105=0,"F2000",IF(AO105=2,"F1",""))</f>
        <v/>
      </c>
      <c r="AO105" s="45">
        <f t="shared" si="1176"/>
        <v>1</v>
      </c>
      <c r="AQ105" s="44">
        <f>IF(AT105=0,'Input Output'!$G$24,'Input Output'!$G$23)</f>
        <v>20.745000000000001</v>
      </c>
      <c r="AR105" s="46" t="str">
        <f t="shared" ref="AR105" si="1597">AM105</f>
        <v>G01 X457.867 Y111.107</v>
      </c>
      <c r="AS105" s="38" t="str">
        <f>""</f>
        <v/>
      </c>
      <c r="AT105" s="45">
        <f t="shared" si="1179"/>
        <v>1</v>
      </c>
      <c r="AV105" s="44">
        <f>IF(AY105=0,'Input Output'!$G$24,'Input Output'!$G$23)</f>
        <v>20.745000000000001</v>
      </c>
      <c r="AW105" s="46" t="str">
        <f t="shared" ref="AW105" si="1598">AR105</f>
        <v>G01 X457.867 Y111.107</v>
      </c>
      <c r="AX105" s="38" t="str">
        <f t="shared" ref="AX105" si="1599">IF(AY105=0,"F2000",IF(AY105=2,"F1",""))</f>
        <v/>
      </c>
      <c r="AY105" s="45">
        <f t="shared" si="1181"/>
        <v>1</v>
      </c>
      <c r="BA105" s="44">
        <f>IF(BD105=0,'Input Output'!$G$24,'Input Output'!$G$23)</f>
        <v>20.745000000000001</v>
      </c>
      <c r="BB105" s="46" t="str">
        <f t="shared" ref="BB105" si="1600">AW105</f>
        <v>G01 X457.867 Y111.107</v>
      </c>
      <c r="BC105" s="38" t="str">
        <f t="shared" ref="BC105" si="1601">IF(BD105=0,"F2000",IF(BD105=2,"F1",""))</f>
        <v/>
      </c>
      <c r="BD105" s="45">
        <f t="shared" si="1183"/>
        <v>1</v>
      </c>
      <c r="BF105" s="44">
        <f>IF(BI105=0,'Input Output'!$G$24,'Input Output'!$G$23)</f>
        <v>20.745000000000001</v>
      </c>
      <c r="BG105" s="46" t="str">
        <f t="shared" ref="BG105" si="1602">BB105</f>
        <v>G01 X457.867 Y111.107</v>
      </c>
      <c r="BH105" s="38" t="str">
        <f t="shared" ref="BH105" si="1603">IF(BI105=0,"F2000",IF(BI105=2,"F1",""))</f>
        <v/>
      </c>
      <c r="BI105" s="45">
        <f t="shared" si="1185"/>
        <v>1</v>
      </c>
      <c r="BK105" s="44">
        <f>IF(BN105=0,'Input Output'!$G$24,'Input Output'!$G$23)</f>
        <v>20.745000000000001</v>
      </c>
      <c r="BL105" s="46" t="str">
        <f t="shared" ref="BL105" si="1604">BG105</f>
        <v>G01 X457.867 Y111.107</v>
      </c>
      <c r="BM105" s="38" t="str">
        <f t="shared" ref="BM105" si="1605">IF(BN105=0,"F2000",IF(BN105=2,"F1",""))</f>
        <v/>
      </c>
      <c r="BN105" s="45">
        <f t="shared" si="1187"/>
        <v>1</v>
      </c>
      <c r="BS105">
        <v>1</v>
      </c>
      <c r="BT105" s="15">
        <f t="shared" si="1082"/>
        <v>0.70251517779705042</v>
      </c>
      <c r="BU105" s="15">
        <f t="shared" si="1138"/>
        <v>42.150910667823027</v>
      </c>
      <c r="BV105" s="15" t="s">
        <v>457</v>
      </c>
      <c r="BW105" t="s">
        <v>593</v>
      </c>
      <c r="BZ105" s="19">
        <f>'Input Output'!$E$20/1153</f>
        <v>0.46834345186470078</v>
      </c>
      <c r="CA105" t="str">
        <f t="shared" si="1083"/>
        <v>1</v>
      </c>
      <c r="CC105" t="str">
        <f t="shared" si="1084"/>
        <v>G01 X308.266</v>
      </c>
      <c r="CD105" t="str">
        <f t="shared" si="1085"/>
        <v>308.266</v>
      </c>
      <c r="CE105" t="str">
        <f t="shared" si="1086"/>
        <v>308.266 Y442.076</v>
      </c>
      <c r="CF105" t="str">
        <f t="shared" si="1087"/>
        <v>442.076</v>
      </c>
      <c r="CI105">
        <f>IF(BV105="A",((CD105*'Input Output'!$E$5)+'Input Output'!$H$5),IF(BV105="B",(CD105*'Input Output'!$E$8)+'Input Output'!$H$8,IF(BV105="C",(CD105*'Input Output'!$E$11)+'Input Output'!$H$11,"")))</f>
        <v>308.26600000000002</v>
      </c>
      <c r="CJ105">
        <f>IF(BV105="A",(CF105*'Input Output'!$E$6)+'Input Output'!$H$6,IF(BV105="B",(CF105*'Input Output'!$E$9)+'Input Output'!$H$9,IF(BV105="C",(CF105*'Input Output'!$E$12)+'Input Output'!$H$12,"")))</f>
        <v>442.07600000000002</v>
      </c>
      <c r="CL105" t="str">
        <f t="shared" si="1101"/>
        <v xml:space="preserve">G01 X308.266 Y442.076 </v>
      </c>
    </row>
    <row r="106" spans="1:90" x14ac:dyDescent="0.25">
      <c r="A106">
        <v>179</v>
      </c>
      <c r="B106" t="s">
        <v>89</v>
      </c>
      <c r="C106">
        <v>90</v>
      </c>
      <c r="D106" t="str">
        <f t="shared" si="1162"/>
        <v>G04 P7.38</v>
      </c>
      <c r="E106">
        <f>F106/60</f>
        <v>20.748000000000001</v>
      </c>
      <c r="F106">
        <f>F105+'Input Output'!$E$25</f>
        <v>1244.8800000000001</v>
      </c>
      <c r="G106">
        <v>88</v>
      </c>
      <c r="H106" s="47">
        <f t="shared" ref="H106" si="1606">_xlfn.NUMBERVALUE(RIGHT(I106,LEN(I106)-(FIND("P",I106))))</f>
        <v>7.38</v>
      </c>
      <c r="I106" s="46" t="str">
        <f>IF(K106=2,"G04 P"&amp;(ROUND(K$13,3)),IF(K106=0,"G04 P0","G04 P"&amp;'Input Output'!$E$25))</f>
        <v>G04 P7.38</v>
      </c>
      <c r="J106" s="38" t="str">
        <f>""</f>
        <v/>
      </c>
      <c r="K106" s="45">
        <f t="shared" si="1164"/>
        <v>1</v>
      </c>
      <c r="L106" s="3"/>
      <c r="M106" s="47">
        <f t="shared" ref="M106" si="1607">_xlfn.NUMBERVALUE(RIGHT(N106,LEN(N106)-(FIND("P",N106))))</f>
        <v>7.38</v>
      </c>
      <c r="N106" s="46" t="str">
        <f>IF(P106=2,"G04 P"&amp;(ROUND(P$13,3)),IF(P106=0,"G04 P0","G04 P"&amp;'Input Output'!$E$25))</f>
        <v>G04 P7.38</v>
      </c>
      <c r="O106" s="38" t="str">
        <f>""</f>
        <v/>
      </c>
      <c r="P106" s="45">
        <f t="shared" si="1166"/>
        <v>1</v>
      </c>
      <c r="Q106" s="3"/>
      <c r="R106" s="47">
        <f t="shared" ref="R106" si="1608">_xlfn.NUMBERVALUE(RIGHT(S106,LEN(S106)-(FIND("P",S106))))</f>
        <v>7.38</v>
      </c>
      <c r="S106" s="46" t="str">
        <f>IF(U106=2,"G04 P"&amp;(ROUND(U$13,3)),IF(U106=0,"G04 P0","G04 P"&amp;'Input Output'!$E$25))</f>
        <v>G04 P7.38</v>
      </c>
      <c r="T106" s="38" t="str">
        <f>""</f>
        <v/>
      </c>
      <c r="U106" s="45">
        <f t="shared" si="1168"/>
        <v>1</v>
      </c>
      <c r="W106" s="47">
        <f t="shared" ref="W106" si="1609">_xlfn.NUMBERVALUE(RIGHT(X106,LEN(X106)-(FIND("P",X106))))</f>
        <v>7.38</v>
      </c>
      <c r="X106" s="46" t="str">
        <f>IF(Z106=2,"G04 P"&amp;(ROUND(Z$13,3)),IF(Z106=0,"G04 P0","G04 P"&amp;'Input Output'!$E$25))</f>
        <v>G04 P7.38</v>
      </c>
      <c r="Y106" s="38" t="str">
        <f>""</f>
        <v/>
      </c>
      <c r="Z106" s="45">
        <f t="shared" si="1170"/>
        <v>1</v>
      </c>
      <c r="AB106" s="47">
        <f t="shared" ref="AB106" si="1610">_xlfn.NUMBERVALUE(RIGHT(AC106,LEN(AC106)-(FIND("P",AC106))))</f>
        <v>7.38</v>
      </c>
      <c r="AC106" s="46" t="str">
        <f>IF(AE106=2,"G04 P"&amp;(ROUND(AE$13,3)),IF(AE106=0,"G04 P0","G04 P"&amp;'Input Output'!$E$25))</f>
        <v>G04 P7.38</v>
      </c>
      <c r="AD106" s="38" t="str">
        <f>""</f>
        <v/>
      </c>
      <c r="AE106" s="45">
        <f t="shared" si="1172"/>
        <v>1</v>
      </c>
      <c r="AG106" s="47">
        <f t="shared" ref="AG106" si="1611">_xlfn.NUMBERVALUE(RIGHT(AH106,LEN(AH106)-(FIND("P",AH106))))</f>
        <v>7.38</v>
      </c>
      <c r="AH106" s="46" t="str">
        <f>IF(AJ106=2,"G04 P"&amp;(ROUND(AJ$13,3)),IF(AJ106=0,"G04 P0","G04 P"&amp;'Input Output'!$E$25))</f>
        <v>G04 P7.38</v>
      </c>
      <c r="AI106" s="38" t="str">
        <f>""</f>
        <v/>
      </c>
      <c r="AJ106" s="45">
        <f t="shared" si="1174"/>
        <v>1</v>
      </c>
      <c r="AL106" s="47">
        <f t="shared" ref="AL106" si="1612">_xlfn.NUMBERVALUE(RIGHT(AM106,LEN(AM106)-(FIND("P",AM106))))</f>
        <v>7.38</v>
      </c>
      <c r="AM106" s="46" t="str">
        <f>IF(AO106=2,"G04 P"&amp;(ROUND(AO$13,3)),IF(AO106=0,"G04 P0","G04 P"&amp;'Input Output'!$E$25))</f>
        <v>G04 P7.38</v>
      </c>
      <c r="AN106" s="38" t="str">
        <f>""</f>
        <v/>
      </c>
      <c r="AO106" s="45">
        <f t="shared" si="1176"/>
        <v>1</v>
      </c>
      <c r="AQ106" s="47">
        <f t="shared" ref="AQ106" si="1613">_xlfn.NUMBERVALUE(RIGHT(AR106,LEN(AR106)-(FIND("P",AR106))))</f>
        <v>7.38</v>
      </c>
      <c r="AR106" s="46" t="str">
        <f>IF(AT106=2,"G04 P"&amp;(ROUND(AT$13,3)),IF(AT106=0,"G04 P0","G04 P"&amp;'Input Output'!$E$25))</f>
        <v>G04 P7.38</v>
      </c>
      <c r="AS106" s="38" t="str">
        <f t="shared" ref="AS106" si="1614">IF(AT106=0,"F2000",IF(AT106=2,"F1",""))</f>
        <v/>
      </c>
      <c r="AT106" s="45">
        <f t="shared" si="1179"/>
        <v>1</v>
      </c>
      <c r="AV106" s="47">
        <f t="shared" ref="AV106" si="1615">_xlfn.NUMBERVALUE(RIGHT(AW106,LEN(AW106)-(FIND("P",AW106))))</f>
        <v>7.38</v>
      </c>
      <c r="AW106" s="46" t="str">
        <f>IF(AY106=2,"G04 P"&amp;(ROUND(AY$13,3)),IF(AY106=0,"G04 P0","G04 P"&amp;'Input Output'!$E$25))</f>
        <v>G04 P7.38</v>
      </c>
      <c r="AX106" s="38" t="str">
        <f>""</f>
        <v/>
      </c>
      <c r="AY106" s="45">
        <f t="shared" si="1181"/>
        <v>1</v>
      </c>
      <c r="BA106" s="47">
        <f t="shared" ref="BA106" si="1616">_xlfn.NUMBERVALUE(RIGHT(BB106,LEN(BB106)-(FIND("P",BB106))))</f>
        <v>7.38</v>
      </c>
      <c r="BB106" s="46" t="str">
        <f>IF(BD106=2,"G04 P"&amp;(ROUND(BD$13,3)),IF(BD106=0,"G04 P0","G04 P"&amp;'Input Output'!$E$25))</f>
        <v>G04 P7.38</v>
      </c>
      <c r="BC106" s="38" t="str">
        <f>""</f>
        <v/>
      </c>
      <c r="BD106" s="45">
        <f t="shared" si="1183"/>
        <v>1</v>
      </c>
      <c r="BF106" s="47">
        <f t="shared" ref="BF106" si="1617">_xlfn.NUMBERVALUE(RIGHT(BG106,LEN(BG106)-(FIND("P",BG106))))</f>
        <v>7.38</v>
      </c>
      <c r="BG106" s="46" t="str">
        <f>IF(BI106=2,"G04 P"&amp;(ROUND(BI$13,3)),IF(BI106=0,"G04 P0","G04 P"&amp;'Input Output'!$E$25))</f>
        <v>G04 P7.38</v>
      </c>
      <c r="BH106" s="38" t="str">
        <f>""</f>
        <v/>
      </c>
      <c r="BI106" s="45">
        <f t="shared" si="1185"/>
        <v>1</v>
      </c>
      <c r="BK106" s="47">
        <f t="shared" ref="BK106" si="1618">_xlfn.NUMBERVALUE(RIGHT(BL106,LEN(BL106)-(FIND("P",BL106))))</f>
        <v>7.38</v>
      </c>
      <c r="BL106" s="46" t="str">
        <f>IF(BN106=2,"G04 P"&amp;(ROUND(BN$13,3)),IF(BN106=0,"G04 P0","G04 P"&amp;'Input Output'!$E$25))</f>
        <v>G04 P7.38</v>
      </c>
      <c r="BM106" s="38" t="str">
        <f>""</f>
        <v/>
      </c>
      <c r="BN106" s="45">
        <f t="shared" si="1187"/>
        <v>1</v>
      </c>
      <c r="BS106">
        <v>1</v>
      </c>
      <c r="BT106" s="15">
        <f t="shared" si="1082"/>
        <v>0.71032090199479536</v>
      </c>
      <c r="BU106" s="15">
        <f t="shared" si="1138"/>
        <v>42.619254119687724</v>
      </c>
      <c r="BV106" s="15" t="s">
        <v>457</v>
      </c>
      <c r="BW106" t="s">
        <v>594</v>
      </c>
      <c r="BZ106" s="19">
        <f>'Input Output'!$E$20/1153</f>
        <v>0.46834345186470078</v>
      </c>
      <c r="CA106" t="str">
        <f t="shared" si="1083"/>
        <v>1</v>
      </c>
      <c r="CC106" t="str">
        <f t="shared" si="1084"/>
        <v>G01 X298.782</v>
      </c>
      <c r="CD106" t="str">
        <f t="shared" si="1085"/>
        <v>298.782</v>
      </c>
      <c r="CE106" t="str">
        <f t="shared" si="1086"/>
        <v>298.782 Y444.749</v>
      </c>
      <c r="CF106" t="str">
        <f t="shared" si="1087"/>
        <v>444.749</v>
      </c>
      <c r="CI106">
        <f>IF(BV106="A",((CD106*'Input Output'!$E$5)+'Input Output'!$H$5),IF(BV106="B",(CD106*'Input Output'!$E$8)+'Input Output'!$H$8,IF(BV106="C",(CD106*'Input Output'!$E$11)+'Input Output'!$H$11,"")))</f>
        <v>298.78199999999998</v>
      </c>
      <c r="CJ106">
        <f>IF(BV106="A",(CF106*'Input Output'!$E$6)+'Input Output'!$H$6,IF(BV106="B",(CF106*'Input Output'!$E$9)+'Input Output'!$H$9,IF(BV106="C",(CF106*'Input Output'!$E$12)+'Input Output'!$H$12,"")))</f>
        <v>444.74900000000002</v>
      </c>
      <c r="CL106" t="str">
        <f t="shared" si="1101"/>
        <v xml:space="preserve">G01 X298.782 Y444.749 </v>
      </c>
    </row>
    <row r="107" spans="1:90" x14ac:dyDescent="0.25">
      <c r="A107">
        <v>181</v>
      </c>
      <c r="B107" t="s">
        <v>90</v>
      </c>
      <c r="C107">
        <v>91</v>
      </c>
      <c r="D107" t="str">
        <f t="shared" si="1162"/>
        <v>G01 X450.802 Y101.075</v>
      </c>
      <c r="E107">
        <f t="shared" ref="E107" si="1619">(60/128)+E105</f>
        <v>21.09375</v>
      </c>
      <c r="F107">
        <f t="shared" si="1223"/>
        <v>1265.625</v>
      </c>
      <c r="G107">
        <v>89</v>
      </c>
      <c r="H107" s="44">
        <f>IF(K107=0,'Input Output'!$G$24,'Input Output'!$G$23)</f>
        <v>20.745000000000001</v>
      </c>
      <c r="I107" s="46" t="str">
        <f t="shared" ref="I107" si="1620">D107</f>
        <v>G01 X450.802 Y101.075</v>
      </c>
      <c r="J107" s="38" t="str">
        <f t="shared" ref="J107" si="1621">IF(K107=0,"F2000",IF(K107=2,"F1",""))</f>
        <v/>
      </c>
      <c r="K107" s="45">
        <f t="shared" si="1164"/>
        <v>1</v>
      </c>
      <c r="L107" s="3"/>
      <c r="M107" s="44">
        <f>IF(P107=0,'Input Output'!$G$24,'Input Output'!$G$23)</f>
        <v>20.745000000000001</v>
      </c>
      <c r="N107" s="46" t="str">
        <f t="shared" ref="N107" si="1622">I107</f>
        <v>G01 X450.802 Y101.075</v>
      </c>
      <c r="O107" s="38" t="str">
        <f t="shared" ref="O107" si="1623">IF(P107=0,"F2000",IF(P107=2,"F1",""))</f>
        <v/>
      </c>
      <c r="P107" s="45">
        <f t="shared" si="1166"/>
        <v>1</v>
      </c>
      <c r="Q107" s="3"/>
      <c r="R107" s="44">
        <f>IF(U107=0,'Input Output'!$G$24,'Input Output'!$G$23)</f>
        <v>20.745000000000001</v>
      </c>
      <c r="S107" s="46" t="str">
        <f t="shared" si="1264"/>
        <v>G01 X450.802 Y101.075</v>
      </c>
      <c r="T107" s="38" t="str">
        <f t="shared" ref="T107" si="1624">IF(U107=0,"F2000",IF(U107=2,"F1",""))</f>
        <v/>
      </c>
      <c r="U107" s="45">
        <f t="shared" si="1168"/>
        <v>1</v>
      </c>
      <c r="W107" s="44">
        <f>IF(Z107=0,'Input Output'!$G$24,'Input Output'!$G$23)</f>
        <v>20.745000000000001</v>
      </c>
      <c r="X107" s="46" t="str">
        <f t="shared" ref="X107" si="1625">S107</f>
        <v>G01 X450.802 Y101.075</v>
      </c>
      <c r="Y107" s="38" t="str">
        <f t="shared" ref="Y107" si="1626">IF(Z107=0,"F2000",IF(Z107=2,"F1",""))</f>
        <v/>
      </c>
      <c r="Z107" s="45">
        <f t="shared" si="1170"/>
        <v>1</v>
      </c>
      <c r="AB107" s="44">
        <f>IF(AE107=0,'Input Output'!$G$24,'Input Output'!$G$23)</f>
        <v>20.745000000000001</v>
      </c>
      <c r="AC107" s="46" t="str">
        <f t="shared" ref="AC107" si="1627">X107</f>
        <v>G01 X450.802 Y101.075</v>
      </c>
      <c r="AD107" s="38" t="str">
        <f t="shared" ref="AD107" si="1628">IF(AE107=0,"F2000",IF(AE107=2,"F1",""))</f>
        <v/>
      </c>
      <c r="AE107" s="45">
        <f t="shared" si="1172"/>
        <v>1</v>
      </c>
      <c r="AG107" s="44">
        <f>IF(AJ107=0,'Input Output'!$G$24,'Input Output'!$G$23)</f>
        <v>20.745000000000001</v>
      </c>
      <c r="AH107" s="46" t="str">
        <f t="shared" ref="AH107" si="1629">AC107</f>
        <v>G01 X450.802 Y101.075</v>
      </c>
      <c r="AI107" s="38" t="str">
        <f t="shared" ref="AI107" si="1630">IF(AJ107=0,"F2000",IF(AJ107=2,"F1",""))</f>
        <v/>
      </c>
      <c r="AJ107" s="45">
        <f t="shared" si="1174"/>
        <v>1</v>
      </c>
      <c r="AL107" s="44">
        <f>IF(AO107=0,'Input Output'!$G$24,'Input Output'!$G$23)</f>
        <v>20.745000000000001</v>
      </c>
      <c r="AM107" s="46" t="str">
        <f t="shared" ref="AM107" si="1631">AH107</f>
        <v>G01 X450.802 Y101.075</v>
      </c>
      <c r="AN107" s="38" t="str">
        <f t="shared" ref="AN107" si="1632">IF(AO107=0,"F2000",IF(AO107=2,"F1",""))</f>
        <v/>
      </c>
      <c r="AO107" s="45">
        <f t="shared" si="1176"/>
        <v>1</v>
      </c>
      <c r="AQ107" s="44">
        <f>IF(AT107=0,'Input Output'!$G$24,'Input Output'!$G$23)</f>
        <v>20.745000000000001</v>
      </c>
      <c r="AR107" s="46" t="str">
        <f t="shared" ref="AR107" si="1633">AM107</f>
        <v>G01 X450.802 Y101.075</v>
      </c>
      <c r="AS107" s="38" t="str">
        <f>""</f>
        <v/>
      </c>
      <c r="AT107" s="45">
        <f t="shared" si="1179"/>
        <v>1</v>
      </c>
      <c r="AV107" s="44">
        <f>IF(AY107=0,'Input Output'!$G$24,'Input Output'!$G$23)</f>
        <v>20.745000000000001</v>
      </c>
      <c r="AW107" s="46" t="str">
        <f t="shared" ref="AW107" si="1634">AR107</f>
        <v>G01 X450.802 Y101.075</v>
      </c>
      <c r="AX107" s="38" t="str">
        <f t="shared" ref="AX107" si="1635">IF(AY107=0,"F2000",IF(AY107=2,"F1",""))</f>
        <v/>
      </c>
      <c r="AY107" s="45">
        <f t="shared" si="1181"/>
        <v>1</v>
      </c>
      <c r="BA107" s="44">
        <f>IF(BD107=0,'Input Output'!$G$24,'Input Output'!$G$23)</f>
        <v>20.745000000000001</v>
      </c>
      <c r="BB107" s="46" t="str">
        <f t="shared" ref="BB107" si="1636">AW107</f>
        <v>G01 X450.802 Y101.075</v>
      </c>
      <c r="BC107" s="38" t="str">
        <f t="shared" ref="BC107" si="1637">IF(BD107=0,"F2000",IF(BD107=2,"F1",""))</f>
        <v/>
      </c>
      <c r="BD107" s="45">
        <f t="shared" si="1183"/>
        <v>1</v>
      </c>
      <c r="BF107" s="44">
        <f>IF(BI107=0,'Input Output'!$G$24,'Input Output'!$G$23)</f>
        <v>20.745000000000001</v>
      </c>
      <c r="BG107" s="46" t="str">
        <f t="shared" ref="BG107" si="1638">BB107</f>
        <v>G01 X450.802 Y101.075</v>
      </c>
      <c r="BH107" s="38" t="str">
        <f t="shared" ref="BH107" si="1639">IF(BI107=0,"F2000",IF(BI107=2,"F1",""))</f>
        <v/>
      </c>
      <c r="BI107" s="45">
        <f t="shared" si="1185"/>
        <v>1</v>
      </c>
      <c r="BK107" s="44">
        <f>IF(BN107=0,'Input Output'!$G$24,'Input Output'!$G$23)</f>
        <v>20.745000000000001</v>
      </c>
      <c r="BL107" s="46" t="str">
        <f t="shared" ref="BL107" si="1640">BG107</f>
        <v>G01 X450.802 Y101.075</v>
      </c>
      <c r="BM107" s="38" t="str">
        <f t="shared" ref="BM107" si="1641">IF(BN107=0,"F2000",IF(BN107=2,"F1",""))</f>
        <v/>
      </c>
      <c r="BN107" s="45">
        <f t="shared" si="1187"/>
        <v>1</v>
      </c>
      <c r="BS107">
        <v>1</v>
      </c>
      <c r="BT107" s="15">
        <f t="shared" si="1082"/>
        <v>0.71812662619254042</v>
      </c>
      <c r="BU107" s="15">
        <f t="shared" si="1138"/>
        <v>43.087597571552422</v>
      </c>
      <c r="BV107" s="15" t="s">
        <v>457</v>
      </c>
      <c r="BW107" t="s">
        <v>595</v>
      </c>
      <c r="BZ107" s="19">
        <f>'Input Output'!$E$20/1153</f>
        <v>0.46834345186470078</v>
      </c>
      <c r="CA107" t="str">
        <f t="shared" si="1083"/>
        <v>1</v>
      </c>
      <c r="CC107" t="str">
        <f t="shared" si="1084"/>
        <v>G01 X289.177</v>
      </c>
      <c r="CD107" t="str">
        <f t="shared" si="1085"/>
        <v>289.177</v>
      </c>
      <c r="CE107" t="str">
        <f t="shared" si="1086"/>
        <v>289.177 Y446.954</v>
      </c>
      <c r="CF107" t="str">
        <f t="shared" si="1087"/>
        <v>446.954</v>
      </c>
      <c r="CI107">
        <f>IF(BV107="A",((CD107*'Input Output'!$E$5)+'Input Output'!$H$5),IF(BV107="B",(CD107*'Input Output'!$E$8)+'Input Output'!$H$8,IF(BV107="C",(CD107*'Input Output'!$E$11)+'Input Output'!$H$11,"")))</f>
        <v>289.17700000000002</v>
      </c>
      <c r="CJ107">
        <f>IF(BV107="A",(CF107*'Input Output'!$E$6)+'Input Output'!$H$6,IF(BV107="B",(CF107*'Input Output'!$E$9)+'Input Output'!$H$9,IF(BV107="C",(CF107*'Input Output'!$E$12)+'Input Output'!$H$12,"")))</f>
        <v>446.95400000000001</v>
      </c>
      <c r="CL107" t="str">
        <f t="shared" si="1101"/>
        <v xml:space="preserve">G01 X289.177 Y446.954 </v>
      </c>
    </row>
    <row r="108" spans="1:90" x14ac:dyDescent="0.25">
      <c r="A108">
        <v>183</v>
      </c>
      <c r="B108" t="s">
        <v>91</v>
      </c>
      <c r="C108">
        <v>92</v>
      </c>
      <c r="D108" t="str">
        <f t="shared" si="1162"/>
        <v>G04 P7.38</v>
      </c>
      <c r="E108">
        <f>F108/60</f>
        <v>21.216750000000001</v>
      </c>
      <c r="F108">
        <f>F107+'Input Output'!$E$25</f>
        <v>1273.0050000000001</v>
      </c>
      <c r="G108">
        <v>90</v>
      </c>
      <c r="H108" s="47">
        <f t="shared" ref="H108" si="1642">_xlfn.NUMBERVALUE(RIGHT(I108,LEN(I108)-(FIND("P",I108))))</f>
        <v>7.38</v>
      </c>
      <c r="I108" s="46" t="str">
        <f>IF(K108=2,"G04 P"&amp;(ROUND(K$13,3)),IF(K108=0,"G04 P0","G04 P"&amp;'Input Output'!$E$25))</f>
        <v>G04 P7.38</v>
      </c>
      <c r="J108" s="38" t="str">
        <f>""</f>
        <v/>
      </c>
      <c r="K108" s="45">
        <f t="shared" si="1164"/>
        <v>1</v>
      </c>
      <c r="L108" s="3"/>
      <c r="M108" s="47">
        <f t="shared" ref="M108" si="1643">_xlfn.NUMBERVALUE(RIGHT(N108,LEN(N108)-(FIND("P",N108))))</f>
        <v>7.38</v>
      </c>
      <c r="N108" s="46" t="str">
        <f>IF(P108=2,"G04 P"&amp;(ROUND(P$13,3)),IF(P108=0,"G04 P0","G04 P"&amp;'Input Output'!$E$25))</f>
        <v>G04 P7.38</v>
      </c>
      <c r="O108" s="38" t="str">
        <f>""</f>
        <v/>
      </c>
      <c r="P108" s="45">
        <f t="shared" si="1166"/>
        <v>1</v>
      </c>
      <c r="Q108" s="3"/>
      <c r="R108" s="47">
        <f t="shared" ref="R108" si="1644">_xlfn.NUMBERVALUE(RIGHT(S108,LEN(S108)-(FIND("P",S108))))</f>
        <v>7.38</v>
      </c>
      <c r="S108" s="46" t="str">
        <f>IF(U108=2,"G04 P"&amp;(ROUND(U$13,3)),IF(U108=0,"G04 P0","G04 P"&amp;'Input Output'!$E$25))</f>
        <v>G04 P7.38</v>
      </c>
      <c r="T108" s="38" t="str">
        <f>""</f>
        <v/>
      </c>
      <c r="U108" s="45">
        <f t="shared" si="1168"/>
        <v>1</v>
      </c>
      <c r="W108" s="47">
        <f t="shared" ref="W108" si="1645">_xlfn.NUMBERVALUE(RIGHT(X108,LEN(X108)-(FIND("P",X108))))</f>
        <v>7.38</v>
      </c>
      <c r="X108" s="46" t="str">
        <f>IF(Z108=2,"G04 P"&amp;(ROUND(Z$13,3)),IF(Z108=0,"G04 P0","G04 P"&amp;'Input Output'!$E$25))</f>
        <v>G04 P7.38</v>
      </c>
      <c r="Y108" s="38" t="str">
        <f>""</f>
        <v/>
      </c>
      <c r="Z108" s="45">
        <f t="shared" si="1170"/>
        <v>1</v>
      </c>
      <c r="AB108" s="47">
        <f t="shared" ref="AB108" si="1646">_xlfn.NUMBERVALUE(RIGHT(AC108,LEN(AC108)-(FIND("P",AC108))))</f>
        <v>7.38</v>
      </c>
      <c r="AC108" s="46" t="str">
        <f>IF(AE108=2,"G04 P"&amp;(ROUND(AE$13,3)),IF(AE108=0,"G04 P0","G04 P"&amp;'Input Output'!$E$25))</f>
        <v>G04 P7.38</v>
      </c>
      <c r="AD108" s="38" t="str">
        <f>""</f>
        <v/>
      </c>
      <c r="AE108" s="45">
        <f t="shared" si="1172"/>
        <v>1</v>
      </c>
      <c r="AG108" s="47">
        <f t="shared" ref="AG108" si="1647">_xlfn.NUMBERVALUE(RIGHT(AH108,LEN(AH108)-(FIND("P",AH108))))</f>
        <v>7.38</v>
      </c>
      <c r="AH108" s="46" t="str">
        <f>IF(AJ108=2,"G04 P"&amp;(ROUND(AJ$13,3)),IF(AJ108=0,"G04 P0","G04 P"&amp;'Input Output'!$E$25))</f>
        <v>G04 P7.38</v>
      </c>
      <c r="AI108" s="38" t="str">
        <f>""</f>
        <v/>
      </c>
      <c r="AJ108" s="45">
        <f t="shared" si="1174"/>
        <v>1</v>
      </c>
      <c r="AL108" s="47">
        <f t="shared" ref="AL108" si="1648">_xlfn.NUMBERVALUE(RIGHT(AM108,LEN(AM108)-(FIND("P",AM108))))</f>
        <v>7.38</v>
      </c>
      <c r="AM108" s="46" t="str">
        <f>IF(AO108=2,"G04 P"&amp;(ROUND(AO$13,3)),IF(AO108=0,"G04 P0","G04 P"&amp;'Input Output'!$E$25))</f>
        <v>G04 P7.38</v>
      </c>
      <c r="AN108" s="38" t="str">
        <f>""</f>
        <v/>
      </c>
      <c r="AO108" s="45">
        <f t="shared" si="1176"/>
        <v>1</v>
      </c>
      <c r="AQ108" s="47">
        <f t="shared" ref="AQ108" si="1649">_xlfn.NUMBERVALUE(RIGHT(AR108,LEN(AR108)-(FIND("P",AR108))))</f>
        <v>7.38</v>
      </c>
      <c r="AR108" s="46" t="str">
        <f>IF(AT108=2,"G04 P"&amp;(ROUND(AT$13,3)),IF(AT108=0,"G04 P0","G04 P"&amp;'Input Output'!$E$25))</f>
        <v>G04 P7.38</v>
      </c>
      <c r="AS108" s="38" t="str">
        <f t="shared" ref="AS108" si="1650">IF(AT108=0,"F2000",IF(AT108=2,"F1",""))</f>
        <v/>
      </c>
      <c r="AT108" s="45">
        <f t="shared" si="1179"/>
        <v>1</v>
      </c>
      <c r="AV108" s="47">
        <f t="shared" ref="AV108" si="1651">_xlfn.NUMBERVALUE(RIGHT(AW108,LEN(AW108)-(FIND("P",AW108))))</f>
        <v>7.38</v>
      </c>
      <c r="AW108" s="46" t="str">
        <f>IF(AY108=2,"G04 P"&amp;(ROUND(AY$13,3)),IF(AY108=0,"G04 P0","G04 P"&amp;'Input Output'!$E$25))</f>
        <v>G04 P7.38</v>
      </c>
      <c r="AX108" s="38" t="str">
        <f>""</f>
        <v/>
      </c>
      <c r="AY108" s="45">
        <f t="shared" si="1181"/>
        <v>1</v>
      </c>
      <c r="BA108" s="47">
        <f t="shared" ref="BA108" si="1652">_xlfn.NUMBERVALUE(RIGHT(BB108,LEN(BB108)-(FIND("P",BB108))))</f>
        <v>7.38</v>
      </c>
      <c r="BB108" s="46" t="str">
        <f>IF(BD108=2,"G04 P"&amp;(ROUND(BD$13,3)),IF(BD108=0,"G04 P0","G04 P"&amp;'Input Output'!$E$25))</f>
        <v>G04 P7.38</v>
      </c>
      <c r="BC108" s="38" t="str">
        <f>""</f>
        <v/>
      </c>
      <c r="BD108" s="45">
        <f t="shared" si="1183"/>
        <v>1</v>
      </c>
      <c r="BF108" s="47">
        <f t="shared" ref="BF108" si="1653">_xlfn.NUMBERVALUE(RIGHT(BG108,LEN(BG108)-(FIND("P",BG108))))</f>
        <v>7.38</v>
      </c>
      <c r="BG108" s="46" t="str">
        <f>IF(BI108=2,"G04 P"&amp;(ROUND(BI$13,3)),IF(BI108=0,"G04 P0","G04 P"&amp;'Input Output'!$E$25))</f>
        <v>G04 P7.38</v>
      </c>
      <c r="BH108" s="38" t="str">
        <f>""</f>
        <v/>
      </c>
      <c r="BI108" s="45">
        <f t="shared" si="1185"/>
        <v>1</v>
      </c>
      <c r="BK108" s="47">
        <f t="shared" ref="BK108" si="1654">_xlfn.NUMBERVALUE(RIGHT(BL108,LEN(BL108)-(FIND("P",BL108))))</f>
        <v>7.38</v>
      </c>
      <c r="BL108" s="46" t="str">
        <f>IF(BN108=2,"G04 P"&amp;(ROUND(BN$13,3)),IF(BN108=0,"G04 P0","G04 P"&amp;'Input Output'!$E$25))</f>
        <v>G04 P7.38</v>
      </c>
      <c r="BM108" s="38" t="str">
        <f>""</f>
        <v/>
      </c>
      <c r="BN108" s="45">
        <f t="shared" si="1187"/>
        <v>1</v>
      </c>
      <c r="BS108">
        <v>1</v>
      </c>
      <c r="BT108" s="15">
        <f t="shared" si="1082"/>
        <v>0.72593235039028536</v>
      </c>
      <c r="BU108" s="15">
        <f t="shared" si="1138"/>
        <v>43.55594102341712</v>
      </c>
      <c r="BV108" s="15" t="s">
        <v>457</v>
      </c>
      <c r="BW108" t="s">
        <v>596</v>
      </c>
      <c r="BZ108" s="19">
        <f>'Input Output'!$E$20/1153</f>
        <v>0.46834345186470078</v>
      </c>
      <c r="CA108" t="str">
        <f t="shared" si="1083"/>
        <v>1</v>
      </c>
      <c r="CC108" t="str">
        <f t="shared" si="1084"/>
        <v>G01 X279.472</v>
      </c>
      <c r="CD108" t="str">
        <f t="shared" si="1085"/>
        <v>279.472</v>
      </c>
      <c r="CE108" t="str">
        <f t="shared" si="1086"/>
        <v>279.472 Y448.685</v>
      </c>
      <c r="CF108" t="str">
        <f t="shared" si="1087"/>
        <v>448.685</v>
      </c>
      <c r="CI108">
        <f>IF(BV108="A",((CD108*'Input Output'!$E$5)+'Input Output'!$H$5),IF(BV108="B",(CD108*'Input Output'!$E$8)+'Input Output'!$H$8,IF(BV108="C",(CD108*'Input Output'!$E$11)+'Input Output'!$H$11,"")))</f>
        <v>279.47199999999998</v>
      </c>
      <c r="CJ108">
        <f>IF(BV108="A",(CF108*'Input Output'!$E$6)+'Input Output'!$H$6,IF(BV108="B",(CF108*'Input Output'!$E$9)+'Input Output'!$H$9,IF(BV108="C",(CF108*'Input Output'!$E$12)+'Input Output'!$H$12,"")))</f>
        <v>448.685</v>
      </c>
      <c r="CL108" t="str">
        <f t="shared" si="1101"/>
        <v xml:space="preserve">G01 X279.472 Y448.685 </v>
      </c>
    </row>
    <row r="109" spans="1:90" x14ac:dyDescent="0.25">
      <c r="A109">
        <v>185</v>
      </c>
      <c r="B109" t="s">
        <v>92</v>
      </c>
      <c r="C109">
        <v>93</v>
      </c>
      <c r="D109" t="str">
        <f t="shared" si="1162"/>
        <v>G01 X443.253 Y91.402</v>
      </c>
      <c r="E109">
        <f t="shared" ref="E109:E165" si="1655">(60/128)+E107</f>
        <v>21.5625</v>
      </c>
      <c r="F109">
        <f t="shared" si="1223"/>
        <v>1293.75</v>
      </c>
      <c r="G109">
        <v>91</v>
      </c>
      <c r="H109" s="44">
        <f>IF(K109=0,'Input Output'!$G$24,'Input Output'!$G$23)</f>
        <v>20.745000000000001</v>
      </c>
      <c r="I109" s="46" t="str">
        <f t="shared" ref="I109" si="1656">D109</f>
        <v>G01 X443.253 Y91.402</v>
      </c>
      <c r="J109" s="38" t="str">
        <f t="shared" ref="J109" si="1657">IF(K109=0,"F2000",IF(K109=2,"F1",""))</f>
        <v/>
      </c>
      <c r="K109" s="45">
        <f t="shared" si="1164"/>
        <v>1</v>
      </c>
      <c r="L109" s="3"/>
      <c r="M109" s="44">
        <f>IF(P109=0,'Input Output'!$G$24,'Input Output'!$G$23)</f>
        <v>20.745000000000001</v>
      </c>
      <c r="N109" s="46" t="str">
        <f t="shared" ref="N109" si="1658">I109</f>
        <v>G01 X443.253 Y91.402</v>
      </c>
      <c r="O109" s="38" t="str">
        <f t="shared" ref="O109" si="1659">IF(P109=0,"F2000",IF(P109=2,"F1",""))</f>
        <v/>
      </c>
      <c r="P109" s="45">
        <f t="shared" si="1166"/>
        <v>1</v>
      </c>
      <c r="Q109" s="3"/>
      <c r="R109" s="44">
        <f>IF(U109=0,'Input Output'!$G$24,'Input Output'!$G$23)</f>
        <v>20.745000000000001</v>
      </c>
      <c r="S109" s="46" t="str">
        <f t="shared" ref="S109" si="1660">N109</f>
        <v>G01 X443.253 Y91.402</v>
      </c>
      <c r="T109" s="38" t="str">
        <f t="shared" ref="T109" si="1661">IF(U109=0,"F2000",IF(U109=2,"F1",""))</f>
        <v/>
      </c>
      <c r="U109" s="45">
        <f t="shared" si="1168"/>
        <v>1</v>
      </c>
      <c r="W109" s="44">
        <f>IF(Z109=0,'Input Output'!$G$24,'Input Output'!$G$23)</f>
        <v>20.745000000000001</v>
      </c>
      <c r="X109" s="46" t="str">
        <f t="shared" ref="X109" si="1662">S109</f>
        <v>G01 X443.253 Y91.402</v>
      </c>
      <c r="Y109" s="38" t="str">
        <f t="shared" ref="Y109" si="1663">IF(Z109=0,"F2000",IF(Z109=2,"F1",""))</f>
        <v/>
      </c>
      <c r="Z109" s="45">
        <f t="shared" si="1170"/>
        <v>1</v>
      </c>
      <c r="AB109" s="44">
        <f>IF(AE109=0,'Input Output'!$G$24,'Input Output'!$G$23)</f>
        <v>20.745000000000001</v>
      </c>
      <c r="AC109" s="46" t="str">
        <f t="shared" ref="AC109" si="1664">X109</f>
        <v>G01 X443.253 Y91.402</v>
      </c>
      <c r="AD109" s="38" t="str">
        <f t="shared" ref="AD109" si="1665">IF(AE109=0,"F2000",IF(AE109=2,"F1",""))</f>
        <v/>
      </c>
      <c r="AE109" s="45">
        <f t="shared" si="1172"/>
        <v>1</v>
      </c>
      <c r="AG109" s="44">
        <f>IF(AJ109=0,'Input Output'!$G$24,'Input Output'!$G$23)</f>
        <v>20.745000000000001</v>
      </c>
      <c r="AH109" s="46" t="str">
        <f t="shared" ref="AH109" si="1666">AC109</f>
        <v>G01 X443.253 Y91.402</v>
      </c>
      <c r="AI109" s="38" t="str">
        <f t="shared" ref="AI109" si="1667">IF(AJ109=0,"F2000",IF(AJ109=2,"F1",""))</f>
        <v/>
      </c>
      <c r="AJ109" s="45">
        <f t="shared" si="1174"/>
        <v>1</v>
      </c>
      <c r="AL109" s="44">
        <f>IF(AO109=0,'Input Output'!$G$24,'Input Output'!$G$23)</f>
        <v>20.745000000000001</v>
      </c>
      <c r="AM109" s="46" t="str">
        <f t="shared" ref="AM109" si="1668">AH109</f>
        <v>G01 X443.253 Y91.402</v>
      </c>
      <c r="AN109" s="38" t="str">
        <f t="shared" ref="AN109" si="1669">IF(AO109=0,"F2000",IF(AO109=2,"F1",""))</f>
        <v/>
      </c>
      <c r="AO109" s="45">
        <f t="shared" si="1176"/>
        <v>1</v>
      </c>
      <c r="AQ109" s="44">
        <f>IF(AT109=0,'Input Output'!$G$24,'Input Output'!$G$23)</f>
        <v>20.745000000000001</v>
      </c>
      <c r="AR109" s="46" t="str">
        <f t="shared" ref="AR109" si="1670">AM109</f>
        <v>G01 X443.253 Y91.402</v>
      </c>
      <c r="AS109" s="38" t="str">
        <f>""</f>
        <v/>
      </c>
      <c r="AT109" s="45">
        <f t="shared" si="1179"/>
        <v>1</v>
      </c>
      <c r="AV109" s="44">
        <f>IF(AY109=0,'Input Output'!$G$24,'Input Output'!$G$23)</f>
        <v>20.745000000000001</v>
      </c>
      <c r="AW109" s="46" t="str">
        <f t="shared" ref="AW109" si="1671">AR109</f>
        <v>G01 X443.253 Y91.402</v>
      </c>
      <c r="AX109" s="38" t="str">
        <f t="shared" ref="AX109" si="1672">IF(AY109=0,"F2000",IF(AY109=2,"F1",""))</f>
        <v/>
      </c>
      <c r="AY109" s="45">
        <f t="shared" si="1181"/>
        <v>1</v>
      </c>
      <c r="BA109" s="44">
        <f>IF(BD109=0,'Input Output'!$G$24,'Input Output'!$G$23)</f>
        <v>20.745000000000001</v>
      </c>
      <c r="BB109" s="46" t="str">
        <f t="shared" ref="BB109" si="1673">AW109</f>
        <v>G01 X443.253 Y91.402</v>
      </c>
      <c r="BC109" s="38" t="str">
        <f t="shared" ref="BC109" si="1674">IF(BD109=0,"F2000",IF(BD109=2,"F1",""))</f>
        <v/>
      </c>
      <c r="BD109" s="45">
        <f t="shared" si="1183"/>
        <v>1</v>
      </c>
      <c r="BF109" s="44">
        <f>IF(BI109=0,'Input Output'!$G$24,'Input Output'!$G$23)</f>
        <v>20.745000000000001</v>
      </c>
      <c r="BG109" s="46" t="str">
        <f t="shared" ref="BG109" si="1675">BB109</f>
        <v>G01 X443.253 Y91.402</v>
      </c>
      <c r="BH109" s="38" t="str">
        <f t="shared" ref="BH109" si="1676">IF(BI109=0,"F2000",IF(BI109=2,"F1",""))</f>
        <v/>
      </c>
      <c r="BI109" s="45">
        <f t="shared" si="1185"/>
        <v>1</v>
      </c>
      <c r="BK109" s="44">
        <f>IF(BN109=0,'Input Output'!$G$24,'Input Output'!$G$23)</f>
        <v>20.745000000000001</v>
      </c>
      <c r="BL109" s="46" t="str">
        <f t="shared" ref="BL109" si="1677">BG109</f>
        <v>G01 X443.253 Y91.402</v>
      </c>
      <c r="BM109" s="38" t="str">
        <f t="shared" ref="BM109" si="1678">IF(BN109=0,"F2000",IF(BN109=2,"F1",""))</f>
        <v/>
      </c>
      <c r="BN109" s="45">
        <f t="shared" si="1187"/>
        <v>1</v>
      </c>
      <c r="BS109">
        <v>1</v>
      </c>
      <c r="BT109" s="15">
        <f t="shared" si="1082"/>
        <v>0.73373807458803031</v>
      </c>
      <c r="BU109" s="15">
        <f t="shared" si="1138"/>
        <v>44.024284475281817</v>
      </c>
      <c r="BV109" s="15" t="s">
        <v>457</v>
      </c>
      <c r="BW109" t="s">
        <v>597</v>
      </c>
      <c r="BZ109" s="19">
        <f>'Input Output'!$E$20/1153</f>
        <v>0.46834345186470078</v>
      </c>
      <c r="CA109" t="str">
        <f t="shared" si="1083"/>
        <v>1</v>
      </c>
      <c r="CC109" t="str">
        <f t="shared" si="1084"/>
        <v>G01 X269.692</v>
      </c>
      <c r="CD109" t="str">
        <f t="shared" si="1085"/>
        <v>269.692</v>
      </c>
      <c r="CE109" t="str">
        <f t="shared" si="1086"/>
        <v>269.692 Y449.939</v>
      </c>
      <c r="CF109" t="str">
        <f t="shared" si="1087"/>
        <v>449.939</v>
      </c>
      <c r="CI109">
        <f>IF(BV109="A",((CD109*'Input Output'!$E$5)+'Input Output'!$H$5),IF(BV109="B",(CD109*'Input Output'!$E$8)+'Input Output'!$H$8,IF(BV109="C",(CD109*'Input Output'!$E$11)+'Input Output'!$H$11,"")))</f>
        <v>269.69200000000001</v>
      </c>
      <c r="CJ109">
        <f>IF(BV109="A",(CF109*'Input Output'!$E$6)+'Input Output'!$H$6,IF(BV109="B",(CF109*'Input Output'!$E$9)+'Input Output'!$H$9,IF(BV109="C",(CF109*'Input Output'!$E$12)+'Input Output'!$H$12,"")))</f>
        <v>449.93900000000002</v>
      </c>
      <c r="CL109" t="str">
        <f t="shared" si="1101"/>
        <v xml:space="preserve">G01 X269.692 Y449.939 </v>
      </c>
    </row>
    <row r="110" spans="1:90" x14ac:dyDescent="0.25">
      <c r="A110">
        <v>187</v>
      </c>
      <c r="B110" t="s">
        <v>93</v>
      </c>
      <c r="C110">
        <v>94</v>
      </c>
      <c r="D110" t="str">
        <f t="shared" si="1162"/>
        <v>G04 P7.38</v>
      </c>
      <c r="E110">
        <f>F110/60</f>
        <v>21.685500000000001</v>
      </c>
      <c r="F110">
        <f>F109+'Input Output'!$E$25</f>
        <v>1301.1300000000001</v>
      </c>
      <c r="G110">
        <v>92</v>
      </c>
      <c r="H110" s="47">
        <f t="shared" ref="H110" si="1679">_xlfn.NUMBERVALUE(RIGHT(I110,LEN(I110)-(FIND("P",I110))))</f>
        <v>7.38</v>
      </c>
      <c r="I110" s="46" t="str">
        <f>IF(K110=2,"G04 P"&amp;(ROUND(K$13,3)),IF(K110=0,"G04 P0","G04 P"&amp;'Input Output'!$E$25))</f>
        <v>G04 P7.38</v>
      </c>
      <c r="J110" s="38" t="str">
        <f>""</f>
        <v/>
      </c>
      <c r="K110" s="45">
        <f t="shared" si="1164"/>
        <v>1</v>
      </c>
      <c r="L110" s="3"/>
      <c r="M110" s="47">
        <f t="shared" ref="M110" si="1680">_xlfn.NUMBERVALUE(RIGHT(N110,LEN(N110)-(FIND("P",N110))))</f>
        <v>7.38</v>
      </c>
      <c r="N110" s="46" t="str">
        <f>IF(P110=2,"G04 P"&amp;(ROUND(P$13,3)),IF(P110=0,"G04 P0","G04 P"&amp;'Input Output'!$E$25))</f>
        <v>G04 P7.38</v>
      </c>
      <c r="O110" s="38" t="str">
        <f>""</f>
        <v/>
      </c>
      <c r="P110" s="45">
        <f t="shared" si="1166"/>
        <v>1</v>
      </c>
      <c r="Q110" s="3"/>
      <c r="R110" s="47">
        <f t="shared" ref="R110" si="1681">_xlfn.NUMBERVALUE(RIGHT(S110,LEN(S110)-(FIND("P",S110))))</f>
        <v>7.38</v>
      </c>
      <c r="S110" s="46" t="str">
        <f>IF(U110=2,"G04 P"&amp;(ROUND(U$13,3)),IF(U110=0,"G04 P0","G04 P"&amp;'Input Output'!$E$25))</f>
        <v>G04 P7.38</v>
      </c>
      <c r="T110" s="38" t="str">
        <f>""</f>
        <v/>
      </c>
      <c r="U110" s="45">
        <f t="shared" si="1168"/>
        <v>1</v>
      </c>
      <c r="W110" s="47">
        <f t="shared" ref="W110" si="1682">_xlfn.NUMBERVALUE(RIGHT(X110,LEN(X110)-(FIND("P",X110))))</f>
        <v>7.38</v>
      </c>
      <c r="X110" s="46" t="str">
        <f>IF(Z110=2,"G04 P"&amp;(ROUND(Z$13,3)),IF(Z110=0,"G04 P0","G04 P"&amp;'Input Output'!$E$25))</f>
        <v>G04 P7.38</v>
      </c>
      <c r="Y110" s="38" t="str">
        <f>""</f>
        <v/>
      </c>
      <c r="Z110" s="45">
        <f t="shared" si="1170"/>
        <v>1</v>
      </c>
      <c r="AB110" s="47">
        <f t="shared" ref="AB110" si="1683">_xlfn.NUMBERVALUE(RIGHT(AC110,LEN(AC110)-(FIND("P",AC110))))</f>
        <v>7.38</v>
      </c>
      <c r="AC110" s="46" t="str">
        <f>IF(AE110=2,"G04 P"&amp;(ROUND(AE$13,3)),IF(AE110=0,"G04 P0","G04 P"&amp;'Input Output'!$E$25))</f>
        <v>G04 P7.38</v>
      </c>
      <c r="AD110" s="38" t="str">
        <f>""</f>
        <v/>
      </c>
      <c r="AE110" s="45">
        <f t="shared" si="1172"/>
        <v>1</v>
      </c>
      <c r="AG110" s="47">
        <f t="shared" ref="AG110" si="1684">_xlfn.NUMBERVALUE(RIGHT(AH110,LEN(AH110)-(FIND("P",AH110))))</f>
        <v>7.38</v>
      </c>
      <c r="AH110" s="46" t="str">
        <f>IF(AJ110=2,"G04 P"&amp;(ROUND(AJ$13,3)),IF(AJ110=0,"G04 P0","G04 P"&amp;'Input Output'!$E$25))</f>
        <v>G04 P7.38</v>
      </c>
      <c r="AI110" s="38" t="str">
        <f>""</f>
        <v/>
      </c>
      <c r="AJ110" s="45">
        <f t="shared" si="1174"/>
        <v>1</v>
      </c>
      <c r="AL110" s="47">
        <f t="shared" ref="AL110" si="1685">_xlfn.NUMBERVALUE(RIGHT(AM110,LEN(AM110)-(FIND("P",AM110))))</f>
        <v>7.38</v>
      </c>
      <c r="AM110" s="46" t="str">
        <f>IF(AO110=2,"G04 P"&amp;(ROUND(AO$13,3)),IF(AO110=0,"G04 P0","G04 P"&amp;'Input Output'!$E$25))</f>
        <v>G04 P7.38</v>
      </c>
      <c r="AN110" s="38" t="str">
        <f>""</f>
        <v/>
      </c>
      <c r="AO110" s="45">
        <f t="shared" si="1176"/>
        <v>1</v>
      </c>
      <c r="AQ110" s="47">
        <f t="shared" ref="AQ110" si="1686">_xlfn.NUMBERVALUE(RIGHT(AR110,LEN(AR110)-(FIND("P",AR110))))</f>
        <v>7.38</v>
      </c>
      <c r="AR110" s="46" t="str">
        <f>IF(AT110=2,"G04 P"&amp;(ROUND(AT$13,3)),IF(AT110=0,"G04 P0","G04 P"&amp;'Input Output'!$E$25))</f>
        <v>G04 P7.38</v>
      </c>
      <c r="AS110" s="38" t="str">
        <f t="shared" ref="AS110" si="1687">IF(AT110=0,"F2000",IF(AT110=2,"F1",""))</f>
        <v/>
      </c>
      <c r="AT110" s="45">
        <f t="shared" si="1179"/>
        <v>1</v>
      </c>
      <c r="AV110" s="47">
        <f t="shared" ref="AV110" si="1688">_xlfn.NUMBERVALUE(RIGHT(AW110,LEN(AW110)-(FIND("P",AW110))))</f>
        <v>7.38</v>
      </c>
      <c r="AW110" s="46" t="str">
        <f>IF(AY110=2,"G04 P"&amp;(ROUND(AY$13,3)),IF(AY110=0,"G04 P0","G04 P"&amp;'Input Output'!$E$25))</f>
        <v>G04 P7.38</v>
      </c>
      <c r="AX110" s="38" t="str">
        <f>""</f>
        <v/>
      </c>
      <c r="AY110" s="45">
        <f t="shared" si="1181"/>
        <v>1</v>
      </c>
      <c r="BA110" s="47">
        <f t="shared" ref="BA110" si="1689">_xlfn.NUMBERVALUE(RIGHT(BB110,LEN(BB110)-(FIND("P",BB110))))</f>
        <v>7.38</v>
      </c>
      <c r="BB110" s="46" t="str">
        <f>IF(BD110=2,"G04 P"&amp;(ROUND(BD$13,3)),IF(BD110=0,"G04 P0","G04 P"&amp;'Input Output'!$E$25))</f>
        <v>G04 P7.38</v>
      </c>
      <c r="BC110" s="38" t="str">
        <f>""</f>
        <v/>
      </c>
      <c r="BD110" s="45">
        <f t="shared" si="1183"/>
        <v>1</v>
      </c>
      <c r="BF110" s="47">
        <f t="shared" ref="BF110" si="1690">_xlfn.NUMBERVALUE(RIGHT(BG110,LEN(BG110)-(FIND("P",BG110))))</f>
        <v>7.38</v>
      </c>
      <c r="BG110" s="46" t="str">
        <f>IF(BI110=2,"G04 P"&amp;(ROUND(BI$13,3)),IF(BI110=0,"G04 P0","G04 P"&amp;'Input Output'!$E$25))</f>
        <v>G04 P7.38</v>
      </c>
      <c r="BH110" s="38" t="str">
        <f>""</f>
        <v/>
      </c>
      <c r="BI110" s="45">
        <f t="shared" si="1185"/>
        <v>1</v>
      </c>
      <c r="BK110" s="47">
        <f t="shared" ref="BK110" si="1691">_xlfn.NUMBERVALUE(RIGHT(BL110,LEN(BL110)-(FIND("P",BL110))))</f>
        <v>7.38</v>
      </c>
      <c r="BL110" s="46" t="str">
        <f>IF(BN110=2,"G04 P"&amp;(ROUND(BN$13,3)),IF(BN110=0,"G04 P0","G04 P"&amp;'Input Output'!$E$25))</f>
        <v>G04 P7.38</v>
      </c>
      <c r="BM110" s="38" t="str">
        <f>""</f>
        <v/>
      </c>
      <c r="BN110" s="45">
        <f t="shared" si="1187"/>
        <v>1</v>
      </c>
      <c r="BS110">
        <v>1</v>
      </c>
      <c r="BT110" s="15">
        <f t="shared" si="1082"/>
        <v>0.74154379878577525</v>
      </c>
      <c r="BU110" s="15">
        <f t="shared" si="1138"/>
        <v>44.492627927146515</v>
      </c>
      <c r="BV110" s="15" t="s">
        <v>457</v>
      </c>
      <c r="BW110" t="s">
        <v>598</v>
      </c>
      <c r="BZ110" s="19">
        <f>'Input Output'!$E$20/1153</f>
        <v>0.46834345186470078</v>
      </c>
      <c r="CA110" t="str">
        <f t="shared" si="1083"/>
        <v>1</v>
      </c>
      <c r="CC110" t="str">
        <f t="shared" si="1084"/>
        <v>G01 X259.860</v>
      </c>
      <c r="CD110" t="str">
        <f t="shared" si="1085"/>
        <v>259.860</v>
      </c>
      <c r="CE110" t="str">
        <f t="shared" si="1086"/>
        <v>259.860 Y450.711</v>
      </c>
      <c r="CF110" t="str">
        <f t="shared" si="1087"/>
        <v>450.711</v>
      </c>
      <c r="CI110">
        <f>IF(BV110="A",((CD110*'Input Output'!$E$5)+'Input Output'!$H$5),IF(BV110="B",(CD110*'Input Output'!$E$8)+'Input Output'!$H$8,IF(BV110="C",(CD110*'Input Output'!$E$11)+'Input Output'!$H$11,"")))</f>
        <v>259.86</v>
      </c>
      <c r="CJ110">
        <f>IF(BV110="A",(CF110*'Input Output'!$E$6)+'Input Output'!$H$6,IF(BV110="B",(CF110*'Input Output'!$E$9)+'Input Output'!$H$9,IF(BV110="C",(CF110*'Input Output'!$E$12)+'Input Output'!$H$12,"")))</f>
        <v>450.71100000000001</v>
      </c>
      <c r="CL110" t="str">
        <f t="shared" si="1101"/>
        <v xml:space="preserve">G01 X259.86 Y450.711 </v>
      </c>
    </row>
    <row r="111" spans="1:90" x14ac:dyDescent="0.25">
      <c r="A111">
        <v>189</v>
      </c>
      <c r="B111" t="s">
        <v>94</v>
      </c>
      <c r="C111">
        <v>95</v>
      </c>
      <c r="D111" t="str">
        <f t="shared" si="1162"/>
        <v>G01 X435.238 Y82.110</v>
      </c>
      <c r="E111">
        <f t="shared" ref="E111:E167" si="1692">(60/128)+E109</f>
        <v>22.03125</v>
      </c>
      <c r="F111">
        <f t="shared" si="1223"/>
        <v>1321.875</v>
      </c>
      <c r="G111">
        <v>93</v>
      </c>
      <c r="H111" s="44">
        <f>IF(K111=0,'Input Output'!$G$24,'Input Output'!$G$23)</f>
        <v>20.745000000000001</v>
      </c>
      <c r="I111" s="46" t="str">
        <f t="shared" ref="I111" si="1693">D111</f>
        <v>G01 X435.238 Y82.110</v>
      </c>
      <c r="J111" s="38" t="str">
        <f t="shared" ref="J111" si="1694">IF(K111=0,"F2000",IF(K111=2,"F1",""))</f>
        <v/>
      </c>
      <c r="K111" s="45">
        <f t="shared" si="1164"/>
        <v>1</v>
      </c>
      <c r="L111" s="3"/>
      <c r="M111" s="44">
        <f>IF(P111=0,'Input Output'!$G$24,'Input Output'!$G$23)</f>
        <v>20.745000000000001</v>
      </c>
      <c r="N111" s="46" t="str">
        <f t="shared" ref="N111" si="1695">I111</f>
        <v>G01 X435.238 Y82.110</v>
      </c>
      <c r="O111" s="38" t="str">
        <f t="shared" ref="O111" si="1696">IF(P111=0,"F2000",IF(P111=2,"F1",""))</f>
        <v/>
      </c>
      <c r="P111" s="45">
        <f t="shared" si="1166"/>
        <v>1</v>
      </c>
      <c r="Q111" s="3"/>
      <c r="R111" s="44">
        <f>IF(U111=0,'Input Output'!$G$24,'Input Output'!$G$23)</f>
        <v>20.745000000000001</v>
      </c>
      <c r="S111" s="46" t="str">
        <f t="shared" si="1264"/>
        <v>G01 X435.238 Y82.110</v>
      </c>
      <c r="T111" s="38" t="str">
        <f t="shared" ref="T111" si="1697">IF(U111=0,"F2000",IF(U111=2,"F1",""))</f>
        <v/>
      </c>
      <c r="U111" s="45">
        <f t="shared" si="1168"/>
        <v>1</v>
      </c>
      <c r="W111" s="44">
        <f>IF(Z111=0,'Input Output'!$G$24,'Input Output'!$G$23)</f>
        <v>20.745000000000001</v>
      </c>
      <c r="X111" s="46" t="str">
        <f t="shared" ref="X111" si="1698">S111</f>
        <v>G01 X435.238 Y82.110</v>
      </c>
      <c r="Y111" s="38" t="str">
        <f t="shared" ref="Y111" si="1699">IF(Z111=0,"F2000",IF(Z111=2,"F1",""))</f>
        <v/>
      </c>
      <c r="Z111" s="45">
        <f t="shared" si="1170"/>
        <v>1</v>
      </c>
      <c r="AB111" s="44">
        <f>IF(AE111=0,'Input Output'!$G$24,'Input Output'!$G$23)</f>
        <v>20.745000000000001</v>
      </c>
      <c r="AC111" s="46" t="str">
        <f t="shared" ref="AC111" si="1700">X111</f>
        <v>G01 X435.238 Y82.110</v>
      </c>
      <c r="AD111" s="38" t="str">
        <f t="shared" ref="AD111" si="1701">IF(AE111=0,"F2000",IF(AE111=2,"F1",""))</f>
        <v/>
      </c>
      <c r="AE111" s="45">
        <f t="shared" si="1172"/>
        <v>1</v>
      </c>
      <c r="AG111" s="44">
        <f>IF(AJ111=0,'Input Output'!$G$24,'Input Output'!$G$23)</f>
        <v>20.745000000000001</v>
      </c>
      <c r="AH111" s="46" t="str">
        <f t="shared" ref="AH111" si="1702">AC111</f>
        <v>G01 X435.238 Y82.110</v>
      </c>
      <c r="AI111" s="38" t="str">
        <f t="shared" ref="AI111" si="1703">IF(AJ111=0,"F2000",IF(AJ111=2,"F1",""))</f>
        <v/>
      </c>
      <c r="AJ111" s="45">
        <f t="shared" si="1174"/>
        <v>1</v>
      </c>
      <c r="AL111" s="44">
        <f>IF(AO111=0,'Input Output'!$G$24,'Input Output'!$G$23)</f>
        <v>20.745000000000001</v>
      </c>
      <c r="AM111" s="46" t="str">
        <f t="shared" ref="AM111" si="1704">AH111</f>
        <v>G01 X435.238 Y82.110</v>
      </c>
      <c r="AN111" s="38" t="str">
        <f t="shared" ref="AN111" si="1705">IF(AO111=0,"F2000",IF(AO111=2,"F1",""))</f>
        <v/>
      </c>
      <c r="AO111" s="45">
        <f t="shared" si="1176"/>
        <v>1</v>
      </c>
      <c r="AQ111" s="44">
        <f>IF(AT111=0,'Input Output'!$G$24,'Input Output'!$G$23)</f>
        <v>20.745000000000001</v>
      </c>
      <c r="AR111" s="46" t="str">
        <f t="shared" ref="AR111" si="1706">AM111</f>
        <v>G01 X435.238 Y82.110</v>
      </c>
      <c r="AS111" s="38" t="str">
        <f>""</f>
        <v/>
      </c>
      <c r="AT111" s="45">
        <f t="shared" si="1179"/>
        <v>1</v>
      </c>
      <c r="AV111" s="44">
        <f>IF(AY111=0,'Input Output'!$G$24,'Input Output'!$G$23)</f>
        <v>20.745000000000001</v>
      </c>
      <c r="AW111" s="46" t="str">
        <f t="shared" ref="AW111" si="1707">AR111</f>
        <v>G01 X435.238 Y82.110</v>
      </c>
      <c r="AX111" s="38" t="str">
        <f t="shared" ref="AX111" si="1708">IF(AY111=0,"F2000",IF(AY111=2,"F1",""))</f>
        <v/>
      </c>
      <c r="AY111" s="45">
        <f t="shared" si="1181"/>
        <v>1</v>
      </c>
      <c r="BA111" s="44">
        <f>IF(BD111=0,'Input Output'!$G$24,'Input Output'!$G$23)</f>
        <v>20.745000000000001</v>
      </c>
      <c r="BB111" s="46" t="str">
        <f t="shared" ref="BB111" si="1709">AW111</f>
        <v>G01 X435.238 Y82.110</v>
      </c>
      <c r="BC111" s="38" t="str">
        <f t="shared" ref="BC111" si="1710">IF(BD111=0,"F2000",IF(BD111=2,"F1",""))</f>
        <v/>
      </c>
      <c r="BD111" s="45">
        <f t="shared" si="1183"/>
        <v>1</v>
      </c>
      <c r="BF111" s="44">
        <f>IF(BI111=0,'Input Output'!$G$24,'Input Output'!$G$23)</f>
        <v>20.745000000000001</v>
      </c>
      <c r="BG111" s="46" t="str">
        <f t="shared" ref="BG111" si="1711">BB111</f>
        <v>G01 X435.238 Y82.110</v>
      </c>
      <c r="BH111" s="38" t="str">
        <f t="shared" ref="BH111" si="1712">IF(BI111=0,"F2000",IF(BI111=2,"F1",""))</f>
        <v/>
      </c>
      <c r="BI111" s="45">
        <f t="shared" si="1185"/>
        <v>1</v>
      </c>
      <c r="BK111" s="44">
        <f>IF(BN111=0,'Input Output'!$G$24,'Input Output'!$G$23)</f>
        <v>20.745000000000001</v>
      </c>
      <c r="BL111" s="46" t="str">
        <f t="shared" ref="BL111" si="1713">BG111</f>
        <v>G01 X435.238 Y82.110</v>
      </c>
      <c r="BM111" s="38" t="str">
        <f t="shared" ref="BM111" si="1714">IF(BN111=0,"F2000",IF(BN111=2,"F1",""))</f>
        <v/>
      </c>
      <c r="BN111" s="45">
        <f t="shared" si="1187"/>
        <v>1</v>
      </c>
      <c r="BS111">
        <v>1</v>
      </c>
      <c r="BT111" s="15">
        <f t="shared" si="1082"/>
        <v>0.7493495229835202</v>
      </c>
      <c r="BU111" s="15">
        <f t="shared" si="1138"/>
        <v>44.960971379011212</v>
      </c>
      <c r="BV111" s="15" t="s">
        <v>457</v>
      </c>
      <c r="BW111" t="s">
        <v>599</v>
      </c>
      <c r="BZ111" s="19">
        <f>'Input Output'!$E$20/1153</f>
        <v>0.46834345186470078</v>
      </c>
      <c r="CA111" t="str">
        <f t="shared" si="1083"/>
        <v>1</v>
      </c>
      <c r="CC111" t="str">
        <f t="shared" si="1084"/>
        <v>G01 X250.000</v>
      </c>
      <c r="CD111" t="str">
        <f t="shared" si="1085"/>
        <v>250.000</v>
      </c>
      <c r="CE111" t="str">
        <f t="shared" si="1086"/>
        <v>250.000 Y451.000</v>
      </c>
      <c r="CF111" t="str">
        <f t="shared" si="1087"/>
        <v>451.000</v>
      </c>
      <c r="CI111">
        <f>IF(BV111="A",((CD111*'Input Output'!$E$5)+'Input Output'!$H$5),IF(BV111="B",(CD111*'Input Output'!$E$8)+'Input Output'!$H$8,IF(BV111="C",(CD111*'Input Output'!$E$11)+'Input Output'!$H$11,"")))</f>
        <v>250</v>
      </c>
      <c r="CJ111">
        <f>IF(BV111="A",(CF111*'Input Output'!$E$6)+'Input Output'!$H$6,IF(BV111="B",(CF111*'Input Output'!$E$9)+'Input Output'!$H$9,IF(BV111="C",(CF111*'Input Output'!$E$12)+'Input Output'!$H$12,"")))</f>
        <v>451</v>
      </c>
      <c r="CL111" t="str">
        <f t="shared" si="1101"/>
        <v xml:space="preserve">G01 X250 Y451 </v>
      </c>
    </row>
    <row r="112" spans="1:90" x14ac:dyDescent="0.25">
      <c r="A112">
        <v>191</v>
      </c>
      <c r="B112" t="s">
        <v>95</v>
      </c>
      <c r="C112">
        <v>96</v>
      </c>
      <c r="D112" t="str">
        <f t="shared" si="1162"/>
        <v>G04 P7.38</v>
      </c>
      <c r="E112">
        <f>F112/60</f>
        <v>22.154250000000001</v>
      </c>
      <c r="F112">
        <f>F111+'Input Output'!$E$25</f>
        <v>1329.2550000000001</v>
      </c>
      <c r="G112">
        <v>94</v>
      </c>
      <c r="H112" s="47">
        <f t="shared" ref="H112" si="1715">_xlfn.NUMBERVALUE(RIGHT(I112,LEN(I112)-(FIND("P",I112))))</f>
        <v>7.38</v>
      </c>
      <c r="I112" s="46" t="str">
        <f>IF(K112=2,"G04 P"&amp;(ROUND(K$13,3)),IF(K112=0,"G04 P0","G04 P"&amp;'Input Output'!$E$25))</f>
        <v>G04 P7.38</v>
      </c>
      <c r="J112" s="38" t="str">
        <f>""</f>
        <v/>
      </c>
      <c r="K112" s="45">
        <f t="shared" si="1164"/>
        <v>1</v>
      </c>
      <c r="L112" s="3"/>
      <c r="M112" s="47">
        <f t="shared" ref="M112" si="1716">_xlfn.NUMBERVALUE(RIGHT(N112,LEN(N112)-(FIND("P",N112))))</f>
        <v>7.38</v>
      </c>
      <c r="N112" s="46" t="str">
        <f>IF(P112=2,"G04 P"&amp;(ROUND(P$13,3)),IF(P112=0,"G04 P0","G04 P"&amp;'Input Output'!$E$25))</f>
        <v>G04 P7.38</v>
      </c>
      <c r="O112" s="38" t="str">
        <f>""</f>
        <v/>
      </c>
      <c r="P112" s="45">
        <f t="shared" si="1166"/>
        <v>1</v>
      </c>
      <c r="Q112" s="3"/>
      <c r="R112" s="47">
        <f t="shared" ref="R112" si="1717">_xlfn.NUMBERVALUE(RIGHT(S112,LEN(S112)-(FIND("P",S112))))</f>
        <v>7.38</v>
      </c>
      <c r="S112" s="46" t="str">
        <f>IF(U112=2,"G04 P"&amp;(ROUND(U$13,3)),IF(U112=0,"G04 P0","G04 P"&amp;'Input Output'!$E$25))</f>
        <v>G04 P7.38</v>
      </c>
      <c r="T112" s="38" t="str">
        <f>""</f>
        <v/>
      </c>
      <c r="U112" s="45">
        <f t="shared" si="1168"/>
        <v>1</v>
      </c>
      <c r="W112" s="47">
        <f t="shared" ref="W112" si="1718">_xlfn.NUMBERVALUE(RIGHT(X112,LEN(X112)-(FIND("P",X112))))</f>
        <v>7.38</v>
      </c>
      <c r="X112" s="46" t="str">
        <f>IF(Z112=2,"G04 P"&amp;(ROUND(Z$13,3)),IF(Z112=0,"G04 P0","G04 P"&amp;'Input Output'!$E$25))</f>
        <v>G04 P7.38</v>
      </c>
      <c r="Y112" s="38" t="str">
        <f>""</f>
        <v/>
      </c>
      <c r="Z112" s="45">
        <f t="shared" si="1170"/>
        <v>1</v>
      </c>
      <c r="AB112" s="47">
        <f t="shared" ref="AB112" si="1719">_xlfn.NUMBERVALUE(RIGHT(AC112,LEN(AC112)-(FIND("P",AC112))))</f>
        <v>7.38</v>
      </c>
      <c r="AC112" s="46" t="str">
        <f>IF(AE112=2,"G04 P"&amp;(ROUND(AE$13,3)),IF(AE112=0,"G04 P0","G04 P"&amp;'Input Output'!$E$25))</f>
        <v>G04 P7.38</v>
      </c>
      <c r="AD112" s="38" t="str">
        <f>""</f>
        <v/>
      </c>
      <c r="AE112" s="45">
        <f t="shared" si="1172"/>
        <v>1</v>
      </c>
      <c r="AG112" s="47">
        <f t="shared" ref="AG112" si="1720">_xlfn.NUMBERVALUE(RIGHT(AH112,LEN(AH112)-(FIND("P",AH112))))</f>
        <v>7.38</v>
      </c>
      <c r="AH112" s="46" t="str">
        <f>IF(AJ112=2,"G04 P"&amp;(ROUND(AJ$13,3)),IF(AJ112=0,"G04 P0","G04 P"&amp;'Input Output'!$E$25))</f>
        <v>G04 P7.38</v>
      </c>
      <c r="AI112" s="38" t="str">
        <f>""</f>
        <v/>
      </c>
      <c r="AJ112" s="45">
        <f t="shared" si="1174"/>
        <v>1</v>
      </c>
      <c r="AL112" s="47">
        <f t="shared" ref="AL112" si="1721">_xlfn.NUMBERVALUE(RIGHT(AM112,LEN(AM112)-(FIND("P",AM112))))</f>
        <v>7.38</v>
      </c>
      <c r="AM112" s="46" t="str">
        <f>IF(AO112=2,"G04 P"&amp;(ROUND(AO$13,3)),IF(AO112=0,"G04 P0","G04 P"&amp;'Input Output'!$E$25))</f>
        <v>G04 P7.38</v>
      </c>
      <c r="AN112" s="38" t="str">
        <f>""</f>
        <v/>
      </c>
      <c r="AO112" s="45">
        <f t="shared" si="1176"/>
        <v>1</v>
      </c>
      <c r="AQ112" s="47">
        <f t="shared" ref="AQ112" si="1722">_xlfn.NUMBERVALUE(RIGHT(AR112,LEN(AR112)-(FIND("P",AR112))))</f>
        <v>7.38</v>
      </c>
      <c r="AR112" s="46" t="str">
        <f>IF(AT112=2,"G04 P"&amp;(ROUND(AT$13,3)),IF(AT112=0,"G04 P0","G04 P"&amp;'Input Output'!$E$25))</f>
        <v>G04 P7.38</v>
      </c>
      <c r="AS112" s="38" t="str">
        <f t="shared" ref="AS112" si="1723">IF(AT112=0,"F2000",IF(AT112=2,"F1",""))</f>
        <v/>
      </c>
      <c r="AT112" s="45">
        <f t="shared" si="1179"/>
        <v>1</v>
      </c>
      <c r="AV112" s="47">
        <f t="shared" ref="AV112" si="1724">_xlfn.NUMBERVALUE(RIGHT(AW112,LEN(AW112)-(FIND("P",AW112))))</f>
        <v>7.38</v>
      </c>
      <c r="AW112" s="46" t="str">
        <f>IF(AY112=2,"G04 P"&amp;(ROUND(AY$13,3)),IF(AY112=0,"G04 P0","G04 P"&amp;'Input Output'!$E$25))</f>
        <v>G04 P7.38</v>
      </c>
      <c r="AX112" s="38" t="str">
        <f>""</f>
        <v/>
      </c>
      <c r="AY112" s="45">
        <f t="shared" si="1181"/>
        <v>1</v>
      </c>
      <c r="BA112" s="47">
        <f t="shared" ref="BA112" si="1725">_xlfn.NUMBERVALUE(RIGHT(BB112,LEN(BB112)-(FIND("P",BB112))))</f>
        <v>7.38</v>
      </c>
      <c r="BB112" s="46" t="str">
        <f>IF(BD112=2,"G04 P"&amp;(ROUND(BD$13,3)),IF(BD112=0,"G04 P0","G04 P"&amp;'Input Output'!$E$25))</f>
        <v>G04 P7.38</v>
      </c>
      <c r="BC112" s="38" t="str">
        <f>""</f>
        <v/>
      </c>
      <c r="BD112" s="45">
        <f t="shared" si="1183"/>
        <v>1</v>
      </c>
      <c r="BF112" s="47">
        <f t="shared" ref="BF112" si="1726">_xlfn.NUMBERVALUE(RIGHT(BG112,LEN(BG112)-(FIND("P",BG112))))</f>
        <v>7.38</v>
      </c>
      <c r="BG112" s="46" t="str">
        <f>IF(BI112=2,"G04 P"&amp;(ROUND(BI$13,3)),IF(BI112=0,"G04 P0","G04 P"&amp;'Input Output'!$E$25))</f>
        <v>G04 P7.38</v>
      </c>
      <c r="BH112" s="38" t="str">
        <f>""</f>
        <v/>
      </c>
      <c r="BI112" s="45">
        <f t="shared" si="1185"/>
        <v>1</v>
      </c>
      <c r="BK112" s="47">
        <f t="shared" ref="BK112" si="1727">_xlfn.NUMBERVALUE(RIGHT(BL112,LEN(BL112)-(FIND("P",BL112))))</f>
        <v>7.38</v>
      </c>
      <c r="BL112" s="46" t="str">
        <f>IF(BN112=2,"G04 P"&amp;(ROUND(BN$13,3)),IF(BN112=0,"G04 P0","G04 P"&amp;'Input Output'!$E$25))</f>
        <v>G04 P7.38</v>
      </c>
      <c r="BM112" s="38" t="str">
        <f>""</f>
        <v/>
      </c>
      <c r="BN112" s="45">
        <f t="shared" si="1187"/>
        <v>1</v>
      </c>
      <c r="BS112">
        <v>1</v>
      </c>
      <c r="BT112" s="15">
        <f t="shared" si="1082"/>
        <v>0.75715524718126515</v>
      </c>
      <c r="BU112" s="15">
        <f t="shared" si="1138"/>
        <v>45.42931483087591</v>
      </c>
      <c r="BV112" s="15" t="s">
        <v>457</v>
      </c>
      <c r="BW112" t="s">
        <v>600</v>
      </c>
      <c r="BZ112" s="19">
        <f>'Input Output'!$E$20/1153</f>
        <v>0.46834345186470078</v>
      </c>
      <c r="CA112" t="str">
        <f t="shared" si="1083"/>
        <v>1</v>
      </c>
      <c r="CC112" t="str">
        <f t="shared" si="1084"/>
        <v>G01 X240.135</v>
      </c>
      <c r="CD112" t="str">
        <f t="shared" si="1085"/>
        <v>240.135</v>
      </c>
      <c r="CE112" t="str">
        <f t="shared" si="1086"/>
        <v>240.135 Y450.805</v>
      </c>
      <c r="CF112" t="str">
        <f t="shared" si="1087"/>
        <v>450.805</v>
      </c>
      <c r="CI112">
        <f>IF(BV112="A",((CD112*'Input Output'!$E$5)+'Input Output'!$H$5),IF(BV112="B",(CD112*'Input Output'!$E$8)+'Input Output'!$H$8,IF(BV112="C",(CD112*'Input Output'!$E$11)+'Input Output'!$H$11,"")))</f>
        <v>240.13499999999999</v>
      </c>
      <c r="CJ112">
        <f>IF(BV112="A",(CF112*'Input Output'!$E$6)+'Input Output'!$H$6,IF(BV112="B",(CF112*'Input Output'!$E$9)+'Input Output'!$H$9,IF(BV112="C",(CF112*'Input Output'!$E$12)+'Input Output'!$H$12,"")))</f>
        <v>450.80500000000001</v>
      </c>
      <c r="CL112" t="str">
        <f t="shared" si="1101"/>
        <v xml:space="preserve">G01 X240.135 Y450.805 </v>
      </c>
    </row>
    <row r="113" spans="1:90" x14ac:dyDescent="0.25">
      <c r="A113">
        <v>193</v>
      </c>
      <c r="B113" t="s">
        <v>96</v>
      </c>
      <c r="C113">
        <v>97</v>
      </c>
      <c r="D113" t="str">
        <f t="shared" si="1162"/>
        <v>G01 X426.777 Y73.223</v>
      </c>
      <c r="E113">
        <f t="shared" ref="E113:E169" si="1728">(60/128)+E111</f>
        <v>22.5</v>
      </c>
      <c r="F113">
        <f t="shared" si="1223"/>
        <v>1350</v>
      </c>
      <c r="G113">
        <v>95</v>
      </c>
      <c r="H113" s="44">
        <f>IF(K113=0,'Input Output'!$G$24,'Input Output'!$G$23)</f>
        <v>20.745000000000001</v>
      </c>
      <c r="I113" s="46" t="str">
        <f t="shared" ref="I113" si="1729">D113</f>
        <v>G01 X426.777 Y73.223</v>
      </c>
      <c r="J113" s="38" t="str">
        <f t="shared" ref="J113" si="1730">IF(K113=0,"F2000",IF(K113=2,"F1",""))</f>
        <v/>
      </c>
      <c r="K113" s="45">
        <f t="shared" si="1164"/>
        <v>1</v>
      </c>
      <c r="L113" s="3"/>
      <c r="M113" s="44">
        <f>IF(P113=0,'Input Output'!$G$24,'Input Output'!$G$23)</f>
        <v>20.745000000000001</v>
      </c>
      <c r="N113" s="46" t="str">
        <f t="shared" ref="N113" si="1731">I113</f>
        <v>G01 X426.777 Y73.223</v>
      </c>
      <c r="O113" s="38" t="str">
        <f t="shared" ref="O113" si="1732">IF(P113=0,"F2000",IF(P113=2,"F1",""))</f>
        <v/>
      </c>
      <c r="P113" s="45">
        <f t="shared" si="1166"/>
        <v>1</v>
      </c>
      <c r="Q113" s="3"/>
      <c r="R113" s="44">
        <f>IF(U113=0,'Input Output'!$G$24,'Input Output'!$G$23)</f>
        <v>20.745000000000001</v>
      </c>
      <c r="S113" s="46" t="str">
        <f t="shared" ref="S113" si="1733">N113</f>
        <v>G01 X426.777 Y73.223</v>
      </c>
      <c r="T113" s="38" t="str">
        <f t="shared" ref="T113" si="1734">IF(U113=0,"F2000",IF(U113=2,"F1",""))</f>
        <v/>
      </c>
      <c r="U113" s="45">
        <f t="shared" si="1168"/>
        <v>1</v>
      </c>
      <c r="W113" s="44">
        <f>IF(Z113=0,'Input Output'!$G$24,'Input Output'!$G$23)</f>
        <v>20.745000000000001</v>
      </c>
      <c r="X113" s="46" t="str">
        <f t="shared" ref="X113" si="1735">S113</f>
        <v>G01 X426.777 Y73.223</v>
      </c>
      <c r="Y113" s="38" t="str">
        <f t="shared" ref="Y113" si="1736">IF(Z113=0,"F2000",IF(Z113=2,"F1",""))</f>
        <v/>
      </c>
      <c r="Z113" s="45">
        <f t="shared" si="1170"/>
        <v>1</v>
      </c>
      <c r="AB113" s="44">
        <f>IF(AE113=0,'Input Output'!$G$24,'Input Output'!$G$23)</f>
        <v>20.745000000000001</v>
      </c>
      <c r="AC113" s="46" t="str">
        <f t="shared" ref="AC113" si="1737">X113</f>
        <v>G01 X426.777 Y73.223</v>
      </c>
      <c r="AD113" s="38" t="str">
        <f t="shared" ref="AD113" si="1738">IF(AE113=0,"F2000",IF(AE113=2,"F1",""))</f>
        <v/>
      </c>
      <c r="AE113" s="45">
        <f t="shared" si="1172"/>
        <v>1</v>
      </c>
      <c r="AG113" s="44">
        <f>IF(AJ113=0,'Input Output'!$G$24,'Input Output'!$G$23)</f>
        <v>20.745000000000001</v>
      </c>
      <c r="AH113" s="46" t="str">
        <f t="shared" ref="AH113" si="1739">AC113</f>
        <v>G01 X426.777 Y73.223</v>
      </c>
      <c r="AI113" s="38" t="str">
        <f t="shared" ref="AI113" si="1740">IF(AJ113=0,"F2000",IF(AJ113=2,"F1",""))</f>
        <v/>
      </c>
      <c r="AJ113" s="45">
        <f t="shared" si="1174"/>
        <v>1</v>
      </c>
      <c r="AL113" s="44">
        <f>IF(AO113=0,'Input Output'!$G$24,'Input Output'!$G$23)</f>
        <v>20.745000000000001</v>
      </c>
      <c r="AM113" s="46" t="str">
        <f t="shared" ref="AM113" si="1741">AH113</f>
        <v>G01 X426.777 Y73.223</v>
      </c>
      <c r="AN113" s="38" t="str">
        <f t="shared" ref="AN113" si="1742">IF(AO113=0,"F2000",IF(AO113=2,"F1",""))</f>
        <v/>
      </c>
      <c r="AO113" s="45">
        <f t="shared" si="1176"/>
        <v>1</v>
      </c>
      <c r="AQ113" s="44">
        <f>IF(AT113=0,'Input Output'!$G$24,'Input Output'!$G$23)</f>
        <v>20.745000000000001</v>
      </c>
      <c r="AR113" s="46" t="str">
        <f t="shared" ref="AR113" si="1743">AM113</f>
        <v>G01 X426.777 Y73.223</v>
      </c>
      <c r="AS113" s="38" t="str">
        <f>""</f>
        <v/>
      </c>
      <c r="AT113" s="45">
        <f t="shared" si="1179"/>
        <v>1</v>
      </c>
      <c r="AV113" s="44">
        <f>IF(AY113=0,'Input Output'!$G$24,'Input Output'!$G$23)</f>
        <v>20.745000000000001</v>
      </c>
      <c r="AW113" s="46" t="str">
        <f t="shared" ref="AW113" si="1744">AR113</f>
        <v>G01 X426.777 Y73.223</v>
      </c>
      <c r="AX113" s="38" t="str">
        <f t="shared" ref="AX113" si="1745">IF(AY113=0,"F2000",IF(AY113=2,"F1",""))</f>
        <v/>
      </c>
      <c r="AY113" s="45">
        <f t="shared" si="1181"/>
        <v>1</v>
      </c>
      <c r="BA113" s="44">
        <f>IF(BD113=0,'Input Output'!$G$24,'Input Output'!$G$23)</f>
        <v>20.745000000000001</v>
      </c>
      <c r="BB113" s="46" t="str">
        <f t="shared" ref="BB113" si="1746">AW113</f>
        <v>G01 X426.777 Y73.223</v>
      </c>
      <c r="BC113" s="38" t="str">
        <f t="shared" ref="BC113" si="1747">IF(BD113=0,"F2000",IF(BD113=2,"F1",""))</f>
        <v/>
      </c>
      <c r="BD113" s="45">
        <f t="shared" si="1183"/>
        <v>1</v>
      </c>
      <c r="BF113" s="44">
        <f>IF(BI113=0,'Input Output'!$G$24,'Input Output'!$G$23)</f>
        <v>20.745000000000001</v>
      </c>
      <c r="BG113" s="46" t="str">
        <f t="shared" ref="BG113" si="1748">BB113</f>
        <v>G01 X426.777 Y73.223</v>
      </c>
      <c r="BH113" s="38" t="str">
        <f t="shared" ref="BH113" si="1749">IF(BI113=0,"F2000",IF(BI113=2,"F1",""))</f>
        <v/>
      </c>
      <c r="BI113" s="45">
        <f t="shared" si="1185"/>
        <v>1</v>
      </c>
      <c r="BK113" s="44">
        <f>IF(BN113=0,'Input Output'!$G$24,'Input Output'!$G$23)</f>
        <v>20.745000000000001</v>
      </c>
      <c r="BL113" s="46" t="str">
        <f t="shared" ref="BL113" si="1750">BG113</f>
        <v>G01 X426.777 Y73.223</v>
      </c>
      <c r="BM113" s="38" t="str">
        <f t="shared" ref="BM113" si="1751">IF(BN113=0,"F2000",IF(BN113=2,"F1",""))</f>
        <v/>
      </c>
      <c r="BN113" s="45">
        <f t="shared" si="1187"/>
        <v>1</v>
      </c>
      <c r="BS113">
        <v>1</v>
      </c>
      <c r="BT113" s="15">
        <f t="shared" si="1082"/>
        <v>0.76496097137901009</v>
      </c>
      <c r="BU113" s="15">
        <f t="shared" si="1138"/>
        <v>45.897658282740608</v>
      </c>
      <c r="BV113" s="15" t="s">
        <v>457</v>
      </c>
      <c r="BW113" t="s">
        <v>601</v>
      </c>
      <c r="BZ113" s="19">
        <f>'Input Output'!$E$20/1153</f>
        <v>0.46834345186470078</v>
      </c>
      <c r="CA113" t="str">
        <f t="shared" si="1083"/>
        <v>1</v>
      </c>
      <c r="CC113" t="str">
        <f t="shared" si="1084"/>
        <v>G01 X230.289</v>
      </c>
      <c r="CD113" t="str">
        <f t="shared" si="1085"/>
        <v>230.289</v>
      </c>
      <c r="CE113" t="str">
        <f t="shared" si="1086"/>
        <v>230.289 Y450.125</v>
      </c>
      <c r="CF113" t="str">
        <f t="shared" si="1087"/>
        <v>450.125</v>
      </c>
      <c r="CI113">
        <f>IF(BV113="A",((CD113*'Input Output'!$E$5)+'Input Output'!$H$5),IF(BV113="B",(CD113*'Input Output'!$E$8)+'Input Output'!$H$8,IF(BV113="C",(CD113*'Input Output'!$E$11)+'Input Output'!$H$11,"")))</f>
        <v>230.28899999999999</v>
      </c>
      <c r="CJ113">
        <f>IF(BV113="A",(CF113*'Input Output'!$E$6)+'Input Output'!$H$6,IF(BV113="B",(CF113*'Input Output'!$E$9)+'Input Output'!$H$9,IF(BV113="C",(CF113*'Input Output'!$E$12)+'Input Output'!$H$12,"")))</f>
        <v>450.125</v>
      </c>
      <c r="CL113" t="str">
        <f t="shared" si="1101"/>
        <v xml:space="preserve">G01 X230.289 Y450.125 </v>
      </c>
    </row>
    <row r="114" spans="1:90" x14ac:dyDescent="0.25">
      <c r="A114">
        <v>195</v>
      </c>
      <c r="B114" t="s">
        <v>97</v>
      </c>
      <c r="C114">
        <v>98</v>
      </c>
      <c r="D114" t="str">
        <f t="shared" si="1162"/>
        <v>G04 P7.38</v>
      </c>
      <c r="E114">
        <f>F114/60</f>
        <v>22.623000000000001</v>
      </c>
      <c r="F114">
        <f>F113+'Input Output'!$E$25</f>
        <v>1357.38</v>
      </c>
      <c r="G114">
        <v>96</v>
      </c>
      <c r="H114" s="47">
        <f t="shared" ref="H114" si="1752">_xlfn.NUMBERVALUE(RIGHT(I114,LEN(I114)-(FIND("P",I114))))</f>
        <v>7.38</v>
      </c>
      <c r="I114" s="46" t="str">
        <f>IF(K114=2,"G04 P"&amp;(ROUND(K$13,3)),IF(K114=0,"G04 P0","G04 P"&amp;'Input Output'!$E$25))</f>
        <v>G04 P7.38</v>
      </c>
      <c r="J114" s="38" t="str">
        <f>""</f>
        <v/>
      </c>
      <c r="K114" s="45">
        <f t="shared" si="1164"/>
        <v>1</v>
      </c>
      <c r="L114" s="3"/>
      <c r="M114" s="47">
        <f t="shared" ref="M114" si="1753">_xlfn.NUMBERVALUE(RIGHT(N114,LEN(N114)-(FIND("P",N114))))</f>
        <v>7.38</v>
      </c>
      <c r="N114" s="46" t="str">
        <f>IF(P114=2,"G04 P"&amp;(ROUND(P$13,3)),IF(P114=0,"G04 P0","G04 P"&amp;'Input Output'!$E$25))</f>
        <v>G04 P7.38</v>
      </c>
      <c r="O114" s="38" t="str">
        <f>""</f>
        <v/>
      </c>
      <c r="P114" s="45">
        <f t="shared" si="1166"/>
        <v>1</v>
      </c>
      <c r="Q114" s="3"/>
      <c r="R114" s="47">
        <f t="shared" ref="R114" si="1754">_xlfn.NUMBERVALUE(RIGHT(S114,LEN(S114)-(FIND("P",S114))))</f>
        <v>7.38</v>
      </c>
      <c r="S114" s="46" t="str">
        <f>IF(U114=2,"G04 P"&amp;(ROUND(U$13,3)),IF(U114=0,"G04 P0","G04 P"&amp;'Input Output'!$E$25))</f>
        <v>G04 P7.38</v>
      </c>
      <c r="T114" s="38" t="str">
        <f>""</f>
        <v/>
      </c>
      <c r="U114" s="45">
        <f t="shared" si="1168"/>
        <v>1</v>
      </c>
      <c r="W114" s="47">
        <f t="shared" ref="W114" si="1755">_xlfn.NUMBERVALUE(RIGHT(X114,LEN(X114)-(FIND("P",X114))))</f>
        <v>7.38</v>
      </c>
      <c r="X114" s="46" t="str">
        <f>IF(Z114=2,"G04 P"&amp;(ROUND(Z$13,3)),IF(Z114=0,"G04 P0","G04 P"&amp;'Input Output'!$E$25))</f>
        <v>G04 P7.38</v>
      </c>
      <c r="Y114" s="38" t="str">
        <f>""</f>
        <v/>
      </c>
      <c r="Z114" s="45">
        <f t="shared" si="1170"/>
        <v>1</v>
      </c>
      <c r="AB114" s="47">
        <f t="shared" ref="AB114" si="1756">_xlfn.NUMBERVALUE(RIGHT(AC114,LEN(AC114)-(FIND("P",AC114))))</f>
        <v>7.38</v>
      </c>
      <c r="AC114" s="46" t="str">
        <f>IF(AE114=2,"G04 P"&amp;(ROUND(AE$13,3)),IF(AE114=0,"G04 P0","G04 P"&amp;'Input Output'!$E$25))</f>
        <v>G04 P7.38</v>
      </c>
      <c r="AD114" s="38" t="str">
        <f>""</f>
        <v/>
      </c>
      <c r="AE114" s="45">
        <f t="shared" si="1172"/>
        <v>1</v>
      </c>
      <c r="AG114" s="47">
        <f t="shared" ref="AG114" si="1757">_xlfn.NUMBERVALUE(RIGHT(AH114,LEN(AH114)-(FIND("P",AH114))))</f>
        <v>7.38</v>
      </c>
      <c r="AH114" s="46" t="str">
        <f>IF(AJ114=2,"G04 P"&amp;(ROUND(AJ$13,3)),IF(AJ114=0,"G04 P0","G04 P"&amp;'Input Output'!$E$25))</f>
        <v>G04 P7.38</v>
      </c>
      <c r="AI114" s="38" t="str">
        <f>""</f>
        <v/>
      </c>
      <c r="AJ114" s="45">
        <f t="shared" si="1174"/>
        <v>1</v>
      </c>
      <c r="AL114" s="47">
        <f t="shared" ref="AL114" si="1758">_xlfn.NUMBERVALUE(RIGHT(AM114,LEN(AM114)-(FIND("P",AM114))))</f>
        <v>7.38</v>
      </c>
      <c r="AM114" s="46" t="str">
        <f>IF(AO114=2,"G04 P"&amp;(ROUND(AO$13,3)),IF(AO114=0,"G04 P0","G04 P"&amp;'Input Output'!$E$25))</f>
        <v>G04 P7.38</v>
      </c>
      <c r="AN114" s="38" t="str">
        <f>""</f>
        <v/>
      </c>
      <c r="AO114" s="45">
        <f t="shared" si="1176"/>
        <v>1</v>
      </c>
      <c r="AQ114" s="47">
        <f t="shared" ref="AQ114" si="1759">_xlfn.NUMBERVALUE(RIGHT(AR114,LEN(AR114)-(FIND("P",AR114))))</f>
        <v>7.38</v>
      </c>
      <c r="AR114" s="46" t="str">
        <f>IF(AT114=2,"G04 P"&amp;(ROUND(AT$13,3)),IF(AT114=0,"G04 P0","G04 P"&amp;'Input Output'!$E$25))</f>
        <v>G04 P7.38</v>
      </c>
      <c r="AS114" s="38" t="str">
        <f t="shared" ref="AS114" si="1760">IF(AT114=0,"F2000",IF(AT114=2,"F1",""))</f>
        <v/>
      </c>
      <c r="AT114" s="45">
        <f t="shared" si="1179"/>
        <v>1</v>
      </c>
      <c r="AV114" s="47">
        <f t="shared" ref="AV114" si="1761">_xlfn.NUMBERVALUE(RIGHT(AW114,LEN(AW114)-(FIND("P",AW114))))</f>
        <v>7.38</v>
      </c>
      <c r="AW114" s="46" t="str">
        <f>IF(AY114=2,"G04 P"&amp;(ROUND(AY$13,3)),IF(AY114=0,"G04 P0","G04 P"&amp;'Input Output'!$E$25))</f>
        <v>G04 P7.38</v>
      </c>
      <c r="AX114" s="38" t="str">
        <f>""</f>
        <v/>
      </c>
      <c r="AY114" s="45">
        <f t="shared" si="1181"/>
        <v>1</v>
      </c>
      <c r="BA114" s="47">
        <f t="shared" ref="BA114" si="1762">_xlfn.NUMBERVALUE(RIGHT(BB114,LEN(BB114)-(FIND("P",BB114))))</f>
        <v>7.38</v>
      </c>
      <c r="BB114" s="46" t="str">
        <f>IF(BD114=2,"G04 P"&amp;(ROUND(BD$13,3)),IF(BD114=0,"G04 P0","G04 P"&amp;'Input Output'!$E$25))</f>
        <v>G04 P7.38</v>
      </c>
      <c r="BC114" s="38" t="str">
        <f>""</f>
        <v/>
      </c>
      <c r="BD114" s="45">
        <f t="shared" si="1183"/>
        <v>1</v>
      </c>
      <c r="BF114" s="47">
        <f t="shared" ref="BF114" si="1763">_xlfn.NUMBERVALUE(RIGHT(BG114,LEN(BG114)-(FIND("P",BG114))))</f>
        <v>7.38</v>
      </c>
      <c r="BG114" s="46" t="str">
        <f>IF(BI114=2,"G04 P"&amp;(ROUND(BI$13,3)),IF(BI114=0,"G04 P0","G04 P"&amp;'Input Output'!$E$25))</f>
        <v>G04 P7.38</v>
      </c>
      <c r="BH114" s="38" t="str">
        <f>""</f>
        <v/>
      </c>
      <c r="BI114" s="45">
        <f t="shared" si="1185"/>
        <v>1</v>
      </c>
      <c r="BK114" s="47">
        <f t="shared" ref="BK114" si="1764">_xlfn.NUMBERVALUE(RIGHT(BL114,LEN(BL114)-(FIND("P",BL114))))</f>
        <v>7.38</v>
      </c>
      <c r="BL114" s="46" t="str">
        <f>IF(BN114=2,"G04 P"&amp;(ROUND(BN$13,3)),IF(BN114=0,"G04 P0","G04 P"&amp;'Input Output'!$E$25))</f>
        <v>G04 P7.38</v>
      </c>
      <c r="BM114" s="38" t="str">
        <f>""</f>
        <v/>
      </c>
      <c r="BN114" s="45">
        <f t="shared" si="1187"/>
        <v>1</v>
      </c>
      <c r="BS114">
        <v>1</v>
      </c>
      <c r="BT114" s="15">
        <f t="shared" si="1082"/>
        <v>0.77276669557675504</v>
      </c>
      <c r="BU114" s="15">
        <f t="shared" si="1138"/>
        <v>46.366001734605305</v>
      </c>
      <c r="BV114" s="15" t="s">
        <v>457</v>
      </c>
      <c r="BW114" t="s">
        <v>602</v>
      </c>
      <c r="BZ114" s="19">
        <f>'Input Output'!$E$20/1153</f>
        <v>0.46834345186470078</v>
      </c>
      <c r="CA114" t="str">
        <f t="shared" si="1083"/>
        <v>1</v>
      </c>
      <c r="CC114" t="str">
        <f t="shared" si="1084"/>
        <v>G01 X220.487</v>
      </c>
      <c r="CD114" t="str">
        <f t="shared" si="1085"/>
        <v>220.487</v>
      </c>
      <c r="CE114" t="str">
        <f t="shared" si="1086"/>
        <v>220.487 Y448.964</v>
      </c>
      <c r="CF114" t="str">
        <f t="shared" si="1087"/>
        <v>448.964</v>
      </c>
      <c r="CI114">
        <f>IF(BV114="A",((CD114*'Input Output'!$E$5)+'Input Output'!$H$5),IF(BV114="B",(CD114*'Input Output'!$E$8)+'Input Output'!$H$8,IF(BV114="C",(CD114*'Input Output'!$E$11)+'Input Output'!$H$11,"")))</f>
        <v>220.48699999999999</v>
      </c>
      <c r="CJ114">
        <f>IF(BV114="A",(CF114*'Input Output'!$E$6)+'Input Output'!$H$6,IF(BV114="B",(CF114*'Input Output'!$E$9)+'Input Output'!$H$9,IF(BV114="C",(CF114*'Input Output'!$E$12)+'Input Output'!$H$12,"")))</f>
        <v>448.964</v>
      </c>
      <c r="CL114" t="str">
        <f t="shared" si="1101"/>
        <v xml:space="preserve">G01 X220.487 Y448.964 </v>
      </c>
    </row>
    <row r="115" spans="1:90" x14ac:dyDescent="0.25">
      <c r="A115">
        <v>197</v>
      </c>
      <c r="B115" t="s">
        <v>98</v>
      </c>
      <c r="C115">
        <v>99</v>
      </c>
      <c r="D115" t="str">
        <f t="shared" si="1162"/>
        <v>G01 X417.890 Y64.762</v>
      </c>
      <c r="E115">
        <f t="shared" ref="E115:E171" si="1765">(60/128)+E113</f>
        <v>22.96875</v>
      </c>
      <c r="F115">
        <f t="shared" si="1223"/>
        <v>1378.125</v>
      </c>
      <c r="G115">
        <v>97</v>
      </c>
      <c r="H115" s="44">
        <f>IF(K115=0,'Input Output'!$G$24,'Input Output'!$G$23)</f>
        <v>20.745000000000001</v>
      </c>
      <c r="I115" s="46" t="str">
        <f t="shared" ref="I115" si="1766">D115</f>
        <v>G01 X417.890 Y64.762</v>
      </c>
      <c r="J115" s="38" t="str">
        <f t="shared" ref="J115" si="1767">IF(K115=0,"F2000",IF(K115=2,"F1",""))</f>
        <v/>
      </c>
      <c r="K115" s="45">
        <f t="shared" si="1164"/>
        <v>1</v>
      </c>
      <c r="L115" s="3"/>
      <c r="M115" s="44">
        <f>IF(P115=0,'Input Output'!$G$24,'Input Output'!$G$23)</f>
        <v>20.745000000000001</v>
      </c>
      <c r="N115" s="46" t="str">
        <f t="shared" ref="N115" si="1768">I115</f>
        <v>G01 X417.890 Y64.762</v>
      </c>
      <c r="O115" s="38" t="str">
        <f t="shared" ref="O115" si="1769">IF(P115=0,"F2000",IF(P115=2,"F1",""))</f>
        <v/>
      </c>
      <c r="P115" s="45">
        <f t="shared" si="1166"/>
        <v>1</v>
      </c>
      <c r="Q115" s="3"/>
      <c r="R115" s="44">
        <f>IF(U115=0,'Input Output'!$G$24,'Input Output'!$G$23)</f>
        <v>20.745000000000001</v>
      </c>
      <c r="S115" s="46" t="str">
        <f t="shared" si="1264"/>
        <v>G01 X417.890 Y64.762</v>
      </c>
      <c r="T115" s="38" t="str">
        <f t="shared" ref="T115" si="1770">IF(U115=0,"F2000",IF(U115=2,"F1",""))</f>
        <v/>
      </c>
      <c r="U115" s="45">
        <f t="shared" si="1168"/>
        <v>1</v>
      </c>
      <c r="W115" s="44">
        <f>IF(Z115=0,'Input Output'!$G$24,'Input Output'!$G$23)</f>
        <v>20.745000000000001</v>
      </c>
      <c r="X115" s="46" t="str">
        <f t="shared" ref="X115" si="1771">S115</f>
        <v>G01 X417.890 Y64.762</v>
      </c>
      <c r="Y115" s="38" t="str">
        <f t="shared" ref="Y115" si="1772">IF(Z115=0,"F2000",IF(Z115=2,"F1",""))</f>
        <v/>
      </c>
      <c r="Z115" s="45">
        <f t="shared" si="1170"/>
        <v>1</v>
      </c>
      <c r="AB115" s="44">
        <f>IF(AE115=0,'Input Output'!$G$24,'Input Output'!$G$23)</f>
        <v>20.745000000000001</v>
      </c>
      <c r="AC115" s="46" t="str">
        <f t="shared" ref="AC115" si="1773">X115</f>
        <v>G01 X417.890 Y64.762</v>
      </c>
      <c r="AD115" s="38" t="str">
        <f t="shared" ref="AD115" si="1774">IF(AE115=0,"F2000",IF(AE115=2,"F1",""))</f>
        <v/>
      </c>
      <c r="AE115" s="45">
        <f t="shared" si="1172"/>
        <v>1</v>
      </c>
      <c r="AG115" s="44">
        <f>IF(AJ115=0,'Input Output'!$G$24,'Input Output'!$G$23)</f>
        <v>20.745000000000001</v>
      </c>
      <c r="AH115" s="46" t="str">
        <f t="shared" ref="AH115" si="1775">AC115</f>
        <v>G01 X417.890 Y64.762</v>
      </c>
      <c r="AI115" s="38" t="str">
        <f t="shared" ref="AI115" si="1776">IF(AJ115=0,"F2000",IF(AJ115=2,"F1",""))</f>
        <v/>
      </c>
      <c r="AJ115" s="45">
        <f t="shared" si="1174"/>
        <v>1</v>
      </c>
      <c r="AL115" s="44">
        <f>IF(AO115=0,'Input Output'!$G$24,'Input Output'!$G$23)</f>
        <v>20.745000000000001</v>
      </c>
      <c r="AM115" s="46" t="str">
        <f t="shared" ref="AM115" si="1777">AH115</f>
        <v>G01 X417.890 Y64.762</v>
      </c>
      <c r="AN115" s="38" t="str">
        <f t="shared" ref="AN115" si="1778">IF(AO115=0,"F2000",IF(AO115=2,"F1",""))</f>
        <v/>
      </c>
      <c r="AO115" s="45">
        <f t="shared" si="1176"/>
        <v>1</v>
      </c>
      <c r="AQ115" s="44">
        <f>IF(AT115=0,'Input Output'!$G$24,'Input Output'!$G$23)</f>
        <v>20.745000000000001</v>
      </c>
      <c r="AR115" s="46" t="str">
        <f t="shared" ref="AR115" si="1779">AM115</f>
        <v>G01 X417.890 Y64.762</v>
      </c>
      <c r="AS115" s="38" t="str">
        <f>""</f>
        <v/>
      </c>
      <c r="AT115" s="45">
        <f t="shared" si="1179"/>
        <v>1</v>
      </c>
      <c r="AV115" s="44">
        <f>IF(AY115=0,'Input Output'!$G$24,'Input Output'!$G$23)</f>
        <v>20.745000000000001</v>
      </c>
      <c r="AW115" s="46" t="str">
        <f t="shared" ref="AW115" si="1780">AR115</f>
        <v>G01 X417.890 Y64.762</v>
      </c>
      <c r="AX115" s="38" t="str">
        <f t="shared" ref="AX115" si="1781">IF(AY115=0,"F2000",IF(AY115=2,"F1",""))</f>
        <v/>
      </c>
      <c r="AY115" s="45">
        <f t="shared" si="1181"/>
        <v>1</v>
      </c>
      <c r="BA115" s="44">
        <f>IF(BD115=0,'Input Output'!$G$24,'Input Output'!$G$23)</f>
        <v>20.745000000000001</v>
      </c>
      <c r="BB115" s="46" t="str">
        <f t="shared" ref="BB115" si="1782">AW115</f>
        <v>G01 X417.890 Y64.762</v>
      </c>
      <c r="BC115" s="38" t="str">
        <f t="shared" ref="BC115" si="1783">IF(BD115=0,"F2000",IF(BD115=2,"F1",""))</f>
        <v/>
      </c>
      <c r="BD115" s="45">
        <f t="shared" si="1183"/>
        <v>1</v>
      </c>
      <c r="BF115" s="44">
        <f>IF(BI115=0,'Input Output'!$G$24,'Input Output'!$G$23)</f>
        <v>20.745000000000001</v>
      </c>
      <c r="BG115" s="46" t="str">
        <f t="shared" ref="BG115" si="1784">BB115</f>
        <v>G01 X417.890 Y64.762</v>
      </c>
      <c r="BH115" s="38" t="str">
        <f t="shared" ref="BH115" si="1785">IF(BI115=0,"F2000",IF(BI115=2,"F1",""))</f>
        <v/>
      </c>
      <c r="BI115" s="45">
        <f t="shared" si="1185"/>
        <v>1</v>
      </c>
      <c r="BK115" s="44">
        <f>IF(BN115=0,'Input Output'!$G$24,'Input Output'!$G$23)</f>
        <v>20.745000000000001</v>
      </c>
      <c r="BL115" s="46" t="str">
        <f t="shared" ref="BL115" si="1786">BG115</f>
        <v>G01 X417.890 Y64.762</v>
      </c>
      <c r="BM115" s="38" t="str">
        <f t="shared" ref="BM115" si="1787">IF(BN115=0,"F2000",IF(BN115=2,"F1",""))</f>
        <v/>
      </c>
      <c r="BN115" s="45">
        <f t="shared" si="1187"/>
        <v>1</v>
      </c>
      <c r="BS115">
        <v>1</v>
      </c>
      <c r="BT115" s="15">
        <f t="shared" si="1082"/>
        <v>0.78057241977450009</v>
      </c>
      <c r="BU115" s="15">
        <f t="shared" si="1138"/>
        <v>46.834345186470003</v>
      </c>
      <c r="BV115" s="15" t="s">
        <v>457</v>
      </c>
      <c r="BW115" t="s">
        <v>603</v>
      </c>
      <c r="BZ115" s="19">
        <f>'Input Output'!$E$20/1153</f>
        <v>0.46834345186470078</v>
      </c>
      <c r="CA115" t="str">
        <f t="shared" si="1083"/>
        <v>1</v>
      </c>
      <c r="CC115" t="str">
        <f t="shared" si="1084"/>
        <v>G01 X210.750</v>
      </c>
      <c r="CD115" t="str">
        <f t="shared" si="1085"/>
        <v>210.750</v>
      </c>
      <c r="CE115" t="str">
        <f t="shared" si="1086"/>
        <v>210.750 Y447.322</v>
      </c>
      <c r="CF115" t="str">
        <f t="shared" si="1087"/>
        <v>447.322</v>
      </c>
      <c r="CI115">
        <f>IF(BV115="A",((CD115*'Input Output'!$E$5)+'Input Output'!$H$5),IF(BV115="B",(CD115*'Input Output'!$E$8)+'Input Output'!$H$8,IF(BV115="C",(CD115*'Input Output'!$E$11)+'Input Output'!$H$11,"")))</f>
        <v>210.75</v>
      </c>
      <c r="CJ115">
        <f>IF(BV115="A",(CF115*'Input Output'!$E$6)+'Input Output'!$H$6,IF(BV115="B",(CF115*'Input Output'!$E$9)+'Input Output'!$H$9,IF(BV115="C",(CF115*'Input Output'!$E$12)+'Input Output'!$H$12,"")))</f>
        <v>447.322</v>
      </c>
      <c r="CL115" t="str">
        <f t="shared" si="1101"/>
        <v xml:space="preserve">G01 X210.75 Y447.322 </v>
      </c>
    </row>
    <row r="116" spans="1:90" x14ac:dyDescent="0.25">
      <c r="A116">
        <v>199</v>
      </c>
      <c r="B116" t="s">
        <v>99</v>
      </c>
      <c r="C116">
        <v>100</v>
      </c>
      <c r="D116" t="str">
        <f t="shared" si="1162"/>
        <v>G04 P7.38</v>
      </c>
      <c r="E116">
        <f>F116/60</f>
        <v>23.091750000000001</v>
      </c>
      <c r="F116">
        <f>F115+'Input Output'!$E$25</f>
        <v>1385.5050000000001</v>
      </c>
      <c r="G116">
        <v>98</v>
      </c>
      <c r="H116" s="47">
        <f t="shared" ref="H116" si="1788">_xlfn.NUMBERVALUE(RIGHT(I116,LEN(I116)-(FIND("P",I116))))</f>
        <v>7.38</v>
      </c>
      <c r="I116" s="46" t="str">
        <f>IF(K116=2,"G04 P"&amp;(ROUND(K$13,3)),IF(K116=0,"G04 P0","G04 P"&amp;'Input Output'!$E$25))</f>
        <v>G04 P7.38</v>
      </c>
      <c r="J116" s="38" t="str">
        <f>""</f>
        <v/>
      </c>
      <c r="K116" s="45">
        <f t="shared" si="1164"/>
        <v>1</v>
      </c>
      <c r="L116" s="3"/>
      <c r="M116" s="47">
        <f t="shared" ref="M116" si="1789">_xlfn.NUMBERVALUE(RIGHT(N116,LEN(N116)-(FIND("P",N116))))</f>
        <v>7.38</v>
      </c>
      <c r="N116" s="46" t="str">
        <f>IF(P116=2,"G04 P"&amp;(ROUND(P$13,3)),IF(P116=0,"G04 P0","G04 P"&amp;'Input Output'!$E$25))</f>
        <v>G04 P7.38</v>
      </c>
      <c r="O116" s="38" t="str">
        <f>""</f>
        <v/>
      </c>
      <c r="P116" s="45">
        <f t="shared" si="1166"/>
        <v>1</v>
      </c>
      <c r="Q116" s="3"/>
      <c r="R116" s="47">
        <f t="shared" ref="R116" si="1790">_xlfn.NUMBERVALUE(RIGHT(S116,LEN(S116)-(FIND("P",S116))))</f>
        <v>7.38</v>
      </c>
      <c r="S116" s="46" t="str">
        <f>IF(U116=2,"G04 P"&amp;(ROUND(U$13,3)),IF(U116=0,"G04 P0","G04 P"&amp;'Input Output'!$E$25))</f>
        <v>G04 P7.38</v>
      </c>
      <c r="T116" s="38" t="str">
        <f>""</f>
        <v/>
      </c>
      <c r="U116" s="45">
        <f t="shared" si="1168"/>
        <v>1</v>
      </c>
      <c r="W116" s="47">
        <f t="shared" ref="W116" si="1791">_xlfn.NUMBERVALUE(RIGHT(X116,LEN(X116)-(FIND("P",X116))))</f>
        <v>7.38</v>
      </c>
      <c r="X116" s="46" t="str">
        <f>IF(Z116=2,"G04 P"&amp;(ROUND(Z$13,3)),IF(Z116=0,"G04 P0","G04 P"&amp;'Input Output'!$E$25))</f>
        <v>G04 P7.38</v>
      </c>
      <c r="Y116" s="38" t="str">
        <f>""</f>
        <v/>
      </c>
      <c r="Z116" s="45">
        <f t="shared" si="1170"/>
        <v>1</v>
      </c>
      <c r="AB116" s="47">
        <f t="shared" ref="AB116" si="1792">_xlfn.NUMBERVALUE(RIGHT(AC116,LEN(AC116)-(FIND("P",AC116))))</f>
        <v>7.38</v>
      </c>
      <c r="AC116" s="46" t="str">
        <f>IF(AE116=2,"G04 P"&amp;(ROUND(AE$13,3)),IF(AE116=0,"G04 P0","G04 P"&amp;'Input Output'!$E$25))</f>
        <v>G04 P7.38</v>
      </c>
      <c r="AD116" s="38" t="str">
        <f>""</f>
        <v/>
      </c>
      <c r="AE116" s="45">
        <f t="shared" si="1172"/>
        <v>1</v>
      </c>
      <c r="AG116" s="47">
        <f t="shared" ref="AG116" si="1793">_xlfn.NUMBERVALUE(RIGHT(AH116,LEN(AH116)-(FIND("P",AH116))))</f>
        <v>7.38</v>
      </c>
      <c r="AH116" s="46" t="str">
        <f>IF(AJ116=2,"G04 P"&amp;(ROUND(AJ$13,3)),IF(AJ116=0,"G04 P0","G04 P"&amp;'Input Output'!$E$25))</f>
        <v>G04 P7.38</v>
      </c>
      <c r="AI116" s="38" t="str">
        <f>""</f>
        <v/>
      </c>
      <c r="AJ116" s="45">
        <f t="shared" si="1174"/>
        <v>1</v>
      </c>
      <c r="AL116" s="47">
        <f t="shared" ref="AL116" si="1794">_xlfn.NUMBERVALUE(RIGHT(AM116,LEN(AM116)-(FIND("P",AM116))))</f>
        <v>7.38</v>
      </c>
      <c r="AM116" s="46" t="str">
        <f>IF(AO116=2,"G04 P"&amp;(ROUND(AO$13,3)),IF(AO116=0,"G04 P0","G04 P"&amp;'Input Output'!$E$25))</f>
        <v>G04 P7.38</v>
      </c>
      <c r="AN116" s="38" t="str">
        <f>""</f>
        <v/>
      </c>
      <c r="AO116" s="45">
        <f t="shared" si="1176"/>
        <v>1</v>
      </c>
      <c r="AQ116" s="47">
        <f t="shared" ref="AQ116" si="1795">_xlfn.NUMBERVALUE(RIGHT(AR116,LEN(AR116)-(FIND("P",AR116))))</f>
        <v>7.38</v>
      </c>
      <c r="AR116" s="46" t="str">
        <f>IF(AT116=2,"G04 P"&amp;(ROUND(AT$13,3)),IF(AT116=0,"G04 P0","G04 P"&amp;'Input Output'!$E$25))</f>
        <v>G04 P7.38</v>
      </c>
      <c r="AS116" s="38" t="str">
        <f t="shared" ref="AS116" si="1796">IF(AT116=0,"F2000",IF(AT116=2,"F1",""))</f>
        <v/>
      </c>
      <c r="AT116" s="45">
        <f t="shared" si="1179"/>
        <v>1</v>
      </c>
      <c r="AV116" s="47">
        <f t="shared" ref="AV116" si="1797">_xlfn.NUMBERVALUE(RIGHT(AW116,LEN(AW116)-(FIND("P",AW116))))</f>
        <v>7.38</v>
      </c>
      <c r="AW116" s="46" t="str">
        <f>IF(AY116=2,"G04 P"&amp;(ROUND(AY$13,3)),IF(AY116=0,"G04 P0","G04 P"&amp;'Input Output'!$E$25))</f>
        <v>G04 P7.38</v>
      </c>
      <c r="AX116" s="38" t="str">
        <f>""</f>
        <v/>
      </c>
      <c r="AY116" s="45">
        <f t="shared" si="1181"/>
        <v>1</v>
      </c>
      <c r="BA116" s="47">
        <f t="shared" ref="BA116" si="1798">_xlfn.NUMBERVALUE(RIGHT(BB116,LEN(BB116)-(FIND("P",BB116))))</f>
        <v>7.38</v>
      </c>
      <c r="BB116" s="46" t="str">
        <f>IF(BD116=2,"G04 P"&amp;(ROUND(BD$13,3)),IF(BD116=0,"G04 P0","G04 P"&amp;'Input Output'!$E$25))</f>
        <v>G04 P7.38</v>
      </c>
      <c r="BC116" s="38" t="str">
        <f>""</f>
        <v/>
      </c>
      <c r="BD116" s="45">
        <f t="shared" si="1183"/>
        <v>1</v>
      </c>
      <c r="BF116" s="47">
        <f t="shared" ref="BF116" si="1799">_xlfn.NUMBERVALUE(RIGHT(BG116,LEN(BG116)-(FIND("P",BG116))))</f>
        <v>7.38</v>
      </c>
      <c r="BG116" s="46" t="str">
        <f>IF(BI116=2,"G04 P"&amp;(ROUND(BI$13,3)),IF(BI116=0,"G04 P0","G04 P"&amp;'Input Output'!$E$25))</f>
        <v>G04 P7.38</v>
      </c>
      <c r="BH116" s="38" t="str">
        <f>""</f>
        <v/>
      </c>
      <c r="BI116" s="45">
        <f t="shared" si="1185"/>
        <v>1</v>
      </c>
      <c r="BK116" s="47">
        <f t="shared" ref="BK116" si="1800">_xlfn.NUMBERVALUE(RIGHT(BL116,LEN(BL116)-(FIND("P",BL116))))</f>
        <v>7.38</v>
      </c>
      <c r="BL116" s="46" t="str">
        <f>IF(BN116=2,"G04 P"&amp;(ROUND(BN$13,3)),IF(BN116=0,"G04 P0","G04 P"&amp;'Input Output'!$E$25))</f>
        <v>G04 P7.38</v>
      </c>
      <c r="BM116" s="38" t="str">
        <f>""</f>
        <v/>
      </c>
      <c r="BN116" s="45">
        <f t="shared" si="1187"/>
        <v>1</v>
      </c>
      <c r="BS116">
        <v>1</v>
      </c>
      <c r="BT116" s="15">
        <f t="shared" si="1082"/>
        <v>0.78837814397224504</v>
      </c>
      <c r="BU116" s="15">
        <f t="shared" si="1138"/>
        <v>47.3026886383347</v>
      </c>
      <c r="BV116" s="15" t="s">
        <v>457</v>
      </c>
      <c r="BW116" t="s">
        <v>604</v>
      </c>
      <c r="BZ116" s="19">
        <f>'Input Output'!$E$20/1153</f>
        <v>0.46834345186470078</v>
      </c>
      <c r="CA116" t="str">
        <f t="shared" si="1083"/>
        <v>1</v>
      </c>
      <c r="CC116" t="str">
        <f t="shared" si="1084"/>
        <v>G01 X201.104</v>
      </c>
      <c r="CD116" t="str">
        <f t="shared" si="1085"/>
        <v>201.104</v>
      </c>
      <c r="CE116" t="str">
        <f t="shared" si="1086"/>
        <v>201.104 Y445.204</v>
      </c>
      <c r="CF116" t="str">
        <f t="shared" si="1087"/>
        <v>445.204</v>
      </c>
      <c r="CI116">
        <f>IF(BV116="A",((CD116*'Input Output'!$E$5)+'Input Output'!$H$5),IF(BV116="B",(CD116*'Input Output'!$E$8)+'Input Output'!$H$8,IF(BV116="C",(CD116*'Input Output'!$E$11)+'Input Output'!$H$11,"")))</f>
        <v>201.10400000000001</v>
      </c>
      <c r="CJ116">
        <f>IF(BV116="A",(CF116*'Input Output'!$E$6)+'Input Output'!$H$6,IF(BV116="B",(CF116*'Input Output'!$E$9)+'Input Output'!$H$9,IF(BV116="C",(CF116*'Input Output'!$E$12)+'Input Output'!$H$12,"")))</f>
        <v>445.20400000000001</v>
      </c>
      <c r="CL116" t="str">
        <f t="shared" si="1101"/>
        <v xml:space="preserve">G01 X201.104 Y445.204 </v>
      </c>
    </row>
    <row r="117" spans="1:90" x14ac:dyDescent="0.25">
      <c r="A117">
        <v>201</v>
      </c>
      <c r="B117" t="s">
        <v>100</v>
      </c>
      <c r="C117">
        <v>101</v>
      </c>
      <c r="D117" t="str">
        <f t="shared" si="1162"/>
        <v>G01 X408.598 Y56.747</v>
      </c>
      <c r="E117">
        <f t="shared" ref="E117:E173" si="1801">(60/128)+E115</f>
        <v>23.4375</v>
      </c>
      <c r="F117">
        <f t="shared" si="1223"/>
        <v>1406.25</v>
      </c>
      <c r="G117">
        <v>99</v>
      </c>
      <c r="H117" s="44">
        <f>IF(K117=0,'Input Output'!$G$24,'Input Output'!$G$23)</f>
        <v>20.745000000000001</v>
      </c>
      <c r="I117" s="46" t="str">
        <f t="shared" ref="I117" si="1802">D117</f>
        <v>G01 X408.598 Y56.747</v>
      </c>
      <c r="J117" s="38" t="str">
        <f t="shared" ref="J117" si="1803">IF(K117=0,"F2000",IF(K117=2,"F1",""))</f>
        <v/>
      </c>
      <c r="K117" s="45">
        <f t="shared" si="1164"/>
        <v>1</v>
      </c>
      <c r="L117" s="3"/>
      <c r="M117" s="44">
        <f>IF(P117=0,'Input Output'!$G$24,'Input Output'!$G$23)</f>
        <v>20.745000000000001</v>
      </c>
      <c r="N117" s="46" t="str">
        <f t="shared" ref="N117" si="1804">I117</f>
        <v>G01 X408.598 Y56.747</v>
      </c>
      <c r="O117" s="38" t="str">
        <f t="shared" ref="O117" si="1805">IF(P117=0,"F2000",IF(P117=2,"F1",""))</f>
        <v/>
      </c>
      <c r="P117" s="45">
        <f t="shared" si="1166"/>
        <v>1</v>
      </c>
      <c r="Q117" s="3"/>
      <c r="R117" s="44">
        <f>IF(U117=0,'Input Output'!$G$24,'Input Output'!$G$23)</f>
        <v>20.745000000000001</v>
      </c>
      <c r="S117" s="46" t="str">
        <f t="shared" ref="S117" si="1806">N117</f>
        <v>G01 X408.598 Y56.747</v>
      </c>
      <c r="T117" s="38" t="str">
        <f t="shared" ref="T117" si="1807">IF(U117=0,"F2000",IF(U117=2,"F1",""))</f>
        <v/>
      </c>
      <c r="U117" s="45">
        <f t="shared" si="1168"/>
        <v>1</v>
      </c>
      <c r="W117" s="44">
        <f>IF(Z117=0,'Input Output'!$G$24,'Input Output'!$G$23)</f>
        <v>20.745000000000001</v>
      </c>
      <c r="X117" s="46" t="str">
        <f t="shared" ref="X117" si="1808">S117</f>
        <v>G01 X408.598 Y56.747</v>
      </c>
      <c r="Y117" s="38" t="str">
        <f t="shared" ref="Y117" si="1809">IF(Z117=0,"F2000",IF(Z117=2,"F1",""))</f>
        <v/>
      </c>
      <c r="Z117" s="45">
        <f t="shared" si="1170"/>
        <v>1</v>
      </c>
      <c r="AB117" s="44">
        <f>IF(AE117=0,'Input Output'!$G$24,'Input Output'!$G$23)</f>
        <v>20.745000000000001</v>
      </c>
      <c r="AC117" s="46" t="str">
        <f t="shared" ref="AC117" si="1810">X117</f>
        <v>G01 X408.598 Y56.747</v>
      </c>
      <c r="AD117" s="38" t="str">
        <f t="shared" ref="AD117" si="1811">IF(AE117=0,"F2000",IF(AE117=2,"F1",""))</f>
        <v/>
      </c>
      <c r="AE117" s="45">
        <f t="shared" si="1172"/>
        <v>1</v>
      </c>
      <c r="AG117" s="44">
        <f>IF(AJ117=0,'Input Output'!$G$24,'Input Output'!$G$23)</f>
        <v>20.745000000000001</v>
      </c>
      <c r="AH117" s="46" t="str">
        <f t="shared" ref="AH117" si="1812">AC117</f>
        <v>G01 X408.598 Y56.747</v>
      </c>
      <c r="AI117" s="38" t="str">
        <f t="shared" ref="AI117" si="1813">IF(AJ117=0,"F2000",IF(AJ117=2,"F1",""))</f>
        <v/>
      </c>
      <c r="AJ117" s="45">
        <f t="shared" si="1174"/>
        <v>1</v>
      </c>
      <c r="AL117" s="44">
        <f>IF(AO117=0,'Input Output'!$G$24,'Input Output'!$G$23)</f>
        <v>20.745000000000001</v>
      </c>
      <c r="AM117" s="46" t="str">
        <f t="shared" ref="AM117" si="1814">AH117</f>
        <v>G01 X408.598 Y56.747</v>
      </c>
      <c r="AN117" s="38" t="str">
        <f t="shared" ref="AN117" si="1815">IF(AO117=0,"F2000",IF(AO117=2,"F1",""))</f>
        <v/>
      </c>
      <c r="AO117" s="45">
        <f t="shared" si="1176"/>
        <v>1</v>
      </c>
      <c r="AQ117" s="44">
        <f>IF(AT117=0,'Input Output'!$G$24,'Input Output'!$G$23)</f>
        <v>20.745000000000001</v>
      </c>
      <c r="AR117" s="46" t="str">
        <f t="shared" ref="AR117" si="1816">AM117</f>
        <v>G01 X408.598 Y56.747</v>
      </c>
      <c r="AS117" s="38" t="str">
        <f>""</f>
        <v/>
      </c>
      <c r="AT117" s="45">
        <f t="shared" si="1179"/>
        <v>1</v>
      </c>
      <c r="AV117" s="44">
        <f>IF(AY117=0,'Input Output'!$G$24,'Input Output'!$G$23)</f>
        <v>20.745000000000001</v>
      </c>
      <c r="AW117" s="46" t="str">
        <f t="shared" ref="AW117" si="1817">AR117</f>
        <v>G01 X408.598 Y56.747</v>
      </c>
      <c r="AX117" s="38" t="str">
        <f t="shared" ref="AX117" si="1818">IF(AY117=0,"F2000",IF(AY117=2,"F1",""))</f>
        <v/>
      </c>
      <c r="AY117" s="45">
        <f t="shared" si="1181"/>
        <v>1</v>
      </c>
      <c r="BA117" s="44">
        <f>IF(BD117=0,'Input Output'!$G$24,'Input Output'!$G$23)</f>
        <v>20.745000000000001</v>
      </c>
      <c r="BB117" s="46" t="str">
        <f t="shared" ref="BB117" si="1819">AW117</f>
        <v>G01 X408.598 Y56.747</v>
      </c>
      <c r="BC117" s="38" t="str">
        <f t="shared" ref="BC117" si="1820">IF(BD117=0,"F2000",IF(BD117=2,"F1",""))</f>
        <v/>
      </c>
      <c r="BD117" s="45">
        <f t="shared" si="1183"/>
        <v>1</v>
      </c>
      <c r="BF117" s="44">
        <f>IF(BI117=0,'Input Output'!$G$24,'Input Output'!$G$23)</f>
        <v>20.745000000000001</v>
      </c>
      <c r="BG117" s="46" t="str">
        <f t="shared" ref="BG117" si="1821">BB117</f>
        <v>G01 X408.598 Y56.747</v>
      </c>
      <c r="BH117" s="38" t="str">
        <f t="shared" ref="BH117" si="1822">IF(BI117=0,"F2000",IF(BI117=2,"F1",""))</f>
        <v/>
      </c>
      <c r="BI117" s="45">
        <f t="shared" si="1185"/>
        <v>1</v>
      </c>
      <c r="BK117" s="44">
        <f>IF(BN117=0,'Input Output'!$G$24,'Input Output'!$G$23)</f>
        <v>20.745000000000001</v>
      </c>
      <c r="BL117" s="46" t="str">
        <f t="shared" ref="BL117" si="1823">BG117</f>
        <v>G01 X408.598 Y56.747</v>
      </c>
      <c r="BM117" s="38" t="str">
        <f t="shared" ref="BM117" si="1824">IF(BN117=0,"F2000",IF(BN117=2,"F1",""))</f>
        <v/>
      </c>
      <c r="BN117" s="45">
        <f t="shared" si="1187"/>
        <v>1</v>
      </c>
      <c r="BS117">
        <v>1</v>
      </c>
      <c r="BT117" s="15">
        <f t="shared" si="1082"/>
        <v>0.79618386816998998</v>
      </c>
      <c r="BU117" s="15">
        <f t="shared" si="1138"/>
        <v>47.771032090199398</v>
      </c>
      <c r="BV117" s="15" t="s">
        <v>457</v>
      </c>
      <c r="BW117" t="s">
        <v>605</v>
      </c>
      <c r="BZ117" s="19">
        <f>'Input Output'!$E$20/1153</f>
        <v>0.46834345186470078</v>
      </c>
      <c r="CA117" t="str">
        <f t="shared" si="1083"/>
        <v>1</v>
      </c>
      <c r="CC117" t="str">
        <f t="shared" si="1084"/>
        <v>G01 X191.571</v>
      </c>
      <c r="CD117" t="str">
        <f t="shared" si="1085"/>
        <v>191.571</v>
      </c>
      <c r="CE117" t="str">
        <f t="shared" si="1086"/>
        <v>191.571 Y442.614</v>
      </c>
      <c r="CF117" t="str">
        <f t="shared" si="1087"/>
        <v>442.614</v>
      </c>
      <c r="CI117">
        <f>IF(BV117="A",((CD117*'Input Output'!$E$5)+'Input Output'!$H$5),IF(BV117="B",(CD117*'Input Output'!$E$8)+'Input Output'!$H$8,IF(BV117="C",(CD117*'Input Output'!$E$11)+'Input Output'!$H$11,"")))</f>
        <v>191.571</v>
      </c>
      <c r="CJ117">
        <f>IF(BV117="A",(CF117*'Input Output'!$E$6)+'Input Output'!$H$6,IF(BV117="B",(CF117*'Input Output'!$E$9)+'Input Output'!$H$9,IF(BV117="C",(CF117*'Input Output'!$E$12)+'Input Output'!$H$12,"")))</f>
        <v>442.61399999999998</v>
      </c>
      <c r="CL117" t="str">
        <f t="shared" si="1101"/>
        <v xml:space="preserve">G01 X191.571 Y442.614 </v>
      </c>
    </row>
    <row r="118" spans="1:90" x14ac:dyDescent="0.25">
      <c r="A118">
        <v>203</v>
      </c>
      <c r="B118" t="s">
        <v>101</v>
      </c>
      <c r="C118">
        <v>102</v>
      </c>
      <c r="D118" t="str">
        <f t="shared" si="1162"/>
        <v>G04 P7.38</v>
      </c>
      <c r="E118">
        <f>F118/60</f>
        <v>23.560500000000001</v>
      </c>
      <c r="F118">
        <f>F117+'Input Output'!$E$25</f>
        <v>1413.63</v>
      </c>
      <c r="G118">
        <v>100</v>
      </c>
      <c r="H118" s="47">
        <f t="shared" ref="H118" si="1825">_xlfn.NUMBERVALUE(RIGHT(I118,LEN(I118)-(FIND("P",I118))))</f>
        <v>7.38</v>
      </c>
      <c r="I118" s="46" t="str">
        <f>IF(K118=2,"G04 P"&amp;(ROUND(K$13,3)),IF(K118=0,"G04 P0","G04 P"&amp;'Input Output'!$E$25))</f>
        <v>G04 P7.38</v>
      </c>
      <c r="J118" s="38" t="str">
        <f>""</f>
        <v/>
      </c>
      <c r="K118" s="45">
        <f t="shared" si="1164"/>
        <v>1</v>
      </c>
      <c r="L118" s="3"/>
      <c r="M118" s="47">
        <f t="shared" ref="M118" si="1826">_xlfn.NUMBERVALUE(RIGHT(N118,LEN(N118)-(FIND("P",N118))))</f>
        <v>7.38</v>
      </c>
      <c r="N118" s="46" t="str">
        <f>IF(P118=2,"G04 P"&amp;(ROUND(P$13,3)),IF(P118=0,"G04 P0","G04 P"&amp;'Input Output'!$E$25))</f>
        <v>G04 P7.38</v>
      </c>
      <c r="O118" s="38" t="str">
        <f>""</f>
        <v/>
      </c>
      <c r="P118" s="45">
        <f t="shared" si="1166"/>
        <v>1</v>
      </c>
      <c r="Q118" s="3"/>
      <c r="R118" s="47">
        <f t="shared" ref="R118" si="1827">_xlfn.NUMBERVALUE(RIGHT(S118,LEN(S118)-(FIND("P",S118))))</f>
        <v>7.38</v>
      </c>
      <c r="S118" s="46" t="str">
        <f>IF(U118=2,"G04 P"&amp;(ROUND(U$13,3)),IF(U118=0,"G04 P0","G04 P"&amp;'Input Output'!$E$25))</f>
        <v>G04 P7.38</v>
      </c>
      <c r="T118" s="38" t="str">
        <f>""</f>
        <v/>
      </c>
      <c r="U118" s="45">
        <f t="shared" si="1168"/>
        <v>1</v>
      </c>
      <c r="W118" s="47">
        <f t="shared" ref="W118" si="1828">_xlfn.NUMBERVALUE(RIGHT(X118,LEN(X118)-(FIND("P",X118))))</f>
        <v>7.38</v>
      </c>
      <c r="X118" s="46" t="str">
        <f>IF(Z118=2,"G04 P"&amp;(ROUND(Z$13,3)),IF(Z118=0,"G04 P0","G04 P"&amp;'Input Output'!$E$25))</f>
        <v>G04 P7.38</v>
      </c>
      <c r="Y118" s="38" t="str">
        <f>""</f>
        <v/>
      </c>
      <c r="Z118" s="45">
        <f t="shared" si="1170"/>
        <v>1</v>
      </c>
      <c r="AB118" s="47">
        <f t="shared" ref="AB118" si="1829">_xlfn.NUMBERVALUE(RIGHT(AC118,LEN(AC118)-(FIND("P",AC118))))</f>
        <v>7.38</v>
      </c>
      <c r="AC118" s="46" t="str">
        <f>IF(AE118=2,"G04 P"&amp;(ROUND(AE$13,3)),IF(AE118=0,"G04 P0","G04 P"&amp;'Input Output'!$E$25))</f>
        <v>G04 P7.38</v>
      </c>
      <c r="AD118" s="38" t="str">
        <f>""</f>
        <v/>
      </c>
      <c r="AE118" s="45">
        <f t="shared" si="1172"/>
        <v>1</v>
      </c>
      <c r="AG118" s="47">
        <f t="shared" ref="AG118" si="1830">_xlfn.NUMBERVALUE(RIGHT(AH118,LEN(AH118)-(FIND("P",AH118))))</f>
        <v>7.38</v>
      </c>
      <c r="AH118" s="46" t="str">
        <f>IF(AJ118=2,"G04 P"&amp;(ROUND(AJ$13,3)),IF(AJ118=0,"G04 P0","G04 P"&amp;'Input Output'!$E$25))</f>
        <v>G04 P7.38</v>
      </c>
      <c r="AI118" s="38" t="str">
        <f>""</f>
        <v/>
      </c>
      <c r="AJ118" s="45">
        <f t="shared" si="1174"/>
        <v>1</v>
      </c>
      <c r="AL118" s="47">
        <f t="shared" ref="AL118" si="1831">_xlfn.NUMBERVALUE(RIGHT(AM118,LEN(AM118)-(FIND("P",AM118))))</f>
        <v>7.38</v>
      </c>
      <c r="AM118" s="46" t="str">
        <f>IF(AO118=2,"G04 P"&amp;(ROUND(AO$13,3)),IF(AO118=0,"G04 P0","G04 P"&amp;'Input Output'!$E$25))</f>
        <v>G04 P7.38</v>
      </c>
      <c r="AN118" s="38" t="str">
        <f>""</f>
        <v/>
      </c>
      <c r="AO118" s="45">
        <f t="shared" si="1176"/>
        <v>1</v>
      </c>
      <c r="AQ118" s="47">
        <f t="shared" ref="AQ118" si="1832">_xlfn.NUMBERVALUE(RIGHT(AR118,LEN(AR118)-(FIND("P",AR118))))</f>
        <v>7.38</v>
      </c>
      <c r="AR118" s="46" t="str">
        <f>IF(AT118=2,"G04 P"&amp;(ROUND(AT$13,3)),IF(AT118=0,"G04 P0","G04 P"&amp;'Input Output'!$E$25))</f>
        <v>G04 P7.38</v>
      </c>
      <c r="AS118" s="38" t="str">
        <f t="shared" ref="AS118" si="1833">IF(AT118=0,"F2000",IF(AT118=2,"F1",""))</f>
        <v/>
      </c>
      <c r="AT118" s="45">
        <f t="shared" si="1179"/>
        <v>1</v>
      </c>
      <c r="AV118" s="47">
        <f t="shared" ref="AV118" si="1834">_xlfn.NUMBERVALUE(RIGHT(AW118,LEN(AW118)-(FIND("P",AW118))))</f>
        <v>7.38</v>
      </c>
      <c r="AW118" s="46" t="str">
        <f>IF(AY118=2,"G04 P"&amp;(ROUND(AY$13,3)),IF(AY118=0,"G04 P0","G04 P"&amp;'Input Output'!$E$25))</f>
        <v>G04 P7.38</v>
      </c>
      <c r="AX118" s="38" t="str">
        <f>""</f>
        <v/>
      </c>
      <c r="AY118" s="45">
        <f t="shared" si="1181"/>
        <v>1</v>
      </c>
      <c r="BA118" s="47">
        <f t="shared" ref="BA118" si="1835">_xlfn.NUMBERVALUE(RIGHT(BB118,LEN(BB118)-(FIND("P",BB118))))</f>
        <v>7.38</v>
      </c>
      <c r="BB118" s="46" t="str">
        <f>IF(BD118=2,"G04 P"&amp;(ROUND(BD$13,3)),IF(BD118=0,"G04 P0","G04 P"&amp;'Input Output'!$E$25))</f>
        <v>G04 P7.38</v>
      </c>
      <c r="BC118" s="38" t="str">
        <f>""</f>
        <v/>
      </c>
      <c r="BD118" s="45">
        <f t="shared" si="1183"/>
        <v>1</v>
      </c>
      <c r="BF118" s="47">
        <f t="shared" ref="BF118" si="1836">_xlfn.NUMBERVALUE(RIGHT(BG118,LEN(BG118)-(FIND("P",BG118))))</f>
        <v>7.38</v>
      </c>
      <c r="BG118" s="46" t="str">
        <f>IF(BI118=2,"G04 P"&amp;(ROUND(BI$13,3)),IF(BI118=0,"G04 P0","G04 P"&amp;'Input Output'!$E$25))</f>
        <v>G04 P7.38</v>
      </c>
      <c r="BH118" s="38" t="str">
        <f>""</f>
        <v/>
      </c>
      <c r="BI118" s="45">
        <f t="shared" si="1185"/>
        <v>1</v>
      </c>
      <c r="BK118" s="47">
        <f t="shared" ref="BK118" si="1837">_xlfn.NUMBERVALUE(RIGHT(BL118,LEN(BL118)-(FIND("P",BL118))))</f>
        <v>7.38</v>
      </c>
      <c r="BL118" s="46" t="str">
        <f>IF(BN118=2,"G04 P"&amp;(ROUND(BN$13,3)),IF(BN118=0,"G04 P0","G04 P"&amp;'Input Output'!$E$25))</f>
        <v>G04 P7.38</v>
      </c>
      <c r="BM118" s="38" t="str">
        <f>""</f>
        <v/>
      </c>
      <c r="BN118" s="45">
        <f t="shared" si="1187"/>
        <v>1</v>
      </c>
      <c r="BS118">
        <v>1</v>
      </c>
      <c r="BT118" s="15">
        <f t="shared" si="1082"/>
        <v>0.80398959236773493</v>
      </c>
      <c r="BU118" s="15">
        <f t="shared" si="1138"/>
        <v>48.239375542064096</v>
      </c>
      <c r="BV118" s="15" t="s">
        <v>457</v>
      </c>
      <c r="BW118" t="s">
        <v>606</v>
      </c>
      <c r="BZ118" s="19">
        <f>'Input Output'!$E$20/1153</f>
        <v>0.46834345186470078</v>
      </c>
      <c r="CA118" t="str">
        <f t="shared" si="1083"/>
        <v>1</v>
      </c>
      <c r="CC118" t="str">
        <f t="shared" si="1084"/>
        <v>G01 X182.175</v>
      </c>
      <c r="CD118" t="str">
        <f t="shared" si="1085"/>
        <v>182.175</v>
      </c>
      <c r="CE118" t="str">
        <f t="shared" si="1086"/>
        <v>182.175 Y439.559</v>
      </c>
      <c r="CF118" t="str">
        <f t="shared" si="1087"/>
        <v>439.559</v>
      </c>
      <c r="CI118">
        <f>IF(BV118="A",((CD118*'Input Output'!$E$5)+'Input Output'!$H$5),IF(BV118="B",(CD118*'Input Output'!$E$8)+'Input Output'!$H$8,IF(BV118="C",(CD118*'Input Output'!$E$11)+'Input Output'!$H$11,"")))</f>
        <v>182.17500000000001</v>
      </c>
      <c r="CJ118">
        <f>IF(BV118="A",(CF118*'Input Output'!$E$6)+'Input Output'!$H$6,IF(BV118="B",(CF118*'Input Output'!$E$9)+'Input Output'!$H$9,IF(BV118="C",(CF118*'Input Output'!$E$12)+'Input Output'!$H$12,"")))</f>
        <v>439.55900000000003</v>
      </c>
      <c r="CL118" t="str">
        <f t="shared" si="1101"/>
        <v xml:space="preserve">G01 X182.175 Y439.559 </v>
      </c>
    </row>
    <row r="119" spans="1:90" x14ac:dyDescent="0.25">
      <c r="A119">
        <v>205</v>
      </c>
      <c r="B119" t="s">
        <v>102</v>
      </c>
      <c r="C119">
        <v>103</v>
      </c>
      <c r="D119" t="str">
        <f t="shared" si="1162"/>
        <v>G01 X398.925 Y49.198</v>
      </c>
      <c r="E119">
        <f t="shared" ref="E119" si="1838">(60/128)+E117</f>
        <v>23.90625</v>
      </c>
      <c r="F119">
        <f t="shared" si="1223"/>
        <v>1434.375</v>
      </c>
      <c r="G119">
        <v>101</v>
      </c>
      <c r="H119" s="44">
        <f>IF(K119=0,'Input Output'!$G$24,'Input Output'!$G$23)</f>
        <v>20.745000000000001</v>
      </c>
      <c r="I119" s="46" t="str">
        <f t="shared" ref="I119" si="1839">D119</f>
        <v>G01 X398.925 Y49.198</v>
      </c>
      <c r="J119" s="38" t="str">
        <f t="shared" ref="J119" si="1840">IF(K119=0,"F2000",IF(K119=2,"F1",""))</f>
        <v/>
      </c>
      <c r="K119" s="45">
        <f t="shared" si="1164"/>
        <v>1</v>
      </c>
      <c r="L119" s="3"/>
      <c r="M119" s="44">
        <f>IF(P119=0,'Input Output'!$G$24,'Input Output'!$G$23)</f>
        <v>20.745000000000001</v>
      </c>
      <c r="N119" s="46" t="str">
        <f t="shared" ref="N119" si="1841">I119</f>
        <v>G01 X398.925 Y49.198</v>
      </c>
      <c r="O119" s="38" t="str">
        <f t="shared" ref="O119" si="1842">IF(P119=0,"F2000",IF(P119=2,"F1",""))</f>
        <v/>
      </c>
      <c r="P119" s="45">
        <f t="shared" si="1166"/>
        <v>1</v>
      </c>
      <c r="Q119" s="3"/>
      <c r="R119" s="44">
        <f>IF(U119=0,'Input Output'!$G$24,'Input Output'!$G$23)</f>
        <v>20.745000000000001</v>
      </c>
      <c r="S119" s="46" t="str">
        <f t="shared" si="1264"/>
        <v>G01 X398.925 Y49.198</v>
      </c>
      <c r="T119" s="38" t="str">
        <f t="shared" ref="T119" si="1843">IF(U119=0,"F2000",IF(U119=2,"F1",""))</f>
        <v/>
      </c>
      <c r="U119" s="45">
        <f t="shared" si="1168"/>
        <v>1</v>
      </c>
      <c r="W119" s="44">
        <f>IF(Z119=0,'Input Output'!$G$24,'Input Output'!$G$23)</f>
        <v>20.745000000000001</v>
      </c>
      <c r="X119" s="46" t="str">
        <f t="shared" ref="X119" si="1844">S119</f>
        <v>G01 X398.925 Y49.198</v>
      </c>
      <c r="Y119" s="38" t="str">
        <f t="shared" ref="Y119" si="1845">IF(Z119=0,"F2000",IF(Z119=2,"F1",""))</f>
        <v/>
      </c>
      <c r="Z119" s="45">
        <f t="shared" si="1170"/>
        <v>1</v>
      </c>
      <c r="AB119" s="44">
        <f>IF(AE119=0,'Input Output'!$G$24,'Input Output'!$G$23)</f>
        <v>20.745000000000001</v>
      </c>
      <c r="AC119" s="46" t="str">
        <f t="shared" ref="AC119" si="1846">X119</f>
        <v>G01 X398.925 Y49.198</v>
      </c>
      <c r="AD119" s="38" t="str">
        <f t="shared" ref="AD119" si="1847">IF(AE119=0,"F2000",IF(AE119=2,"F1",""))</f>
        <v/>
      </c>
      <c r="AE119" s="45">
        <f t="shared" si="1172"/>
        <v>1</v>
      </c>
      <c r="AG119" s="44">
        <f>IF(AJ119=0,'Input Output'!$G$24,'Input Output'!$G$23)</f>
        <v>20.745000000000001</v>
      </c>
      <c r="AH119" s="46" t="str">
        <f t="shared" ref="AH119" si="1848">AC119</f>
        <v>G01 X398.925 Y49.198</v>
      </c>
      <c r="AI119" s="38" t="str">
        <f t="shared" ref="AI119" si="1849">IF(AJ119=0,"F2000",IF(AJ119=2,"F1",""))</f>
        <v/>
      </c>
      <c r="AJ119" s="45">
        <f t="shared" si="1174"/>
        <v>1</v>
      </c>
      <c r="AL119" s="44">
        <f>IF(AO119=0,'Input Output'!$G$24,'Input Output'!$G$23)</f>
        <v>20.745000000000001</v>
      </c>
      <c r="AM119" s="46" t="str">
        <f t="shared" ref="AM119" si="1850">AH119</f>
        <v>G01 X398.925 Y49.198</v>
      </c>
      <c r="AN119" s="38" t="str">
        <f t="shared" ref="AN119" si="1851">IF(AO119=0,"F2000",IF(AO119=2,"F1",""))</f>
        <v/>
      </c>
      <c r="AO119" s="45">
        <f t="shared" si="1176"/>
        <v>1</v>
      </c>
      <c r="AQ119" s="44">
        <f>IF(AT119=0,'Input Output'!$G$24,'Input Output'!$G$23)</f>
        <v>20.745000000000001</v>
      </c>
      <c r="AR119" s="46" t="str">
        <f t="shared" ref="AR119" si="1852">AM119</f>
        <v>G01 X398.925 Y49.198</v>
      </c>
      <c r="AS119" s="38" t="str">
        <f>""</f>
        <v/>
      </c>
      <c r="AT119" s="45">
        <f t="shared" si="1179"/>
        <v>1</v>
      </c>
      <c r="AV119" s="44">
        <f>IF(AY119=0,'Input Output'!$G$24,'Input Output'!$G$23)</f>
        <v>20.745000000000001</v>
      </c>
      <c r="AW119" s="46" t="str">
        <f t="shared" ref="AW119" si="1853">AR119</f>
        <v>G01 X398.925 Y49.198</v>
      </c>
      <c r="AX119" s="38" t="str">
        <f t="shared" ref="AX119" si="1854">IF(AY119=0,"F2000",IF(AY119=2,"F1",""))</f>
        <v/>
      </c>
      <c r="AY119" s="45">
        <f t="shared" si="1181"/>
        <v>1</v>
      </c>
      <c r="BA119" s="44">
        <f>IF(BD119=0,'Input Output'!$G$24,'Input Output'!$G$23)</f>
        <v>20.745000000000001</v>
      </c>
      <c r="BB119" s="46" t="str">
        <f t="shared" ref="BB119" si="1855">AW119</f>
        <v>G01 X398.925 Y49.198</v>
      </c>
      <c r="BC119" s="38" t="str">
        <f t="shared" ref="BC119" si="1856">IF(BD119=0,"F2000",IF(BD119=2,"F1",""))</f>
        <v/>
      </c>
      <c r="BD119" s="45">
        <f t="shared" si="1183"/>
        <v>1</v>
      </c>
      <c r="BF119" s="44">
        <f>IF(BI119=0,'Input Output'!$G$24,'Input Output'!$G$23)</f>
        <v>20.745000000000001</v>
      </c>
      <c r="BG119" s="46" t="str">
        <f t="shared" ref="BG119" si="1857">BB119</f>
        <v>G01 X398.925 Y49.198</v>
      </c>
      <c r="BH119" s="38" t="str">
        <f t="shared" ref="BH119" si="1858">IF(BI119=0,"F2000",IF(BI119=2,"F1",""))</f>
        <v/>
      </c>
      <c r="BI119" s="45">
        <f t="shared" si="1185"/>
        <v>1</v>
      </c>
      <c r="BK119" s="44">
        <f>IF(BN119=0,'Input Output'!$G$24,'Input Output'!$G$23)</f>
        <v>20.745000000000001</v>
      </c>
      <c r="BL119" s="46" t="str">
        <f t="shared" ref="BL119" si="1859">BG119</f>
        <v>G01 X398.925 Y49.198</v>
      </c>
      <c r="BM119" s="38" t="str">
        <f t="shared" ref="BM119" si="1860">IF(BN119=0,"F2000",IF(BN119=2,"F1",""))</f>
        <v/>
      </c>
      <c r="BN119" s="45">
        <f t="shared" si="1187"/>
        <v>1</v>
      </c>
      <c r="BS119">
        <v>1</v>
      </c>
      <c r="BT119" s="15">
        <f t="shared" si="1082"/>
        <v>0.81179531656547987</v>
      </c>
      <c r="BU119" s="15">
        <f t="shared" si="1138"/>
        <v>48.707718993928793</v>
      </c>
      <c r="BV119" s="15" t="s">
        <v>457</v>
      </c>
      <c r="BW119" t="s">
        <v>607</v>
      </c>
      <c r="BZ119" s="19">
        <f>'Input Output'!$E$20/1153</f>
        <v>0.46834345186470078</v>
      </c>
      <c r="CA119" t="str">
        <f t="shared" si="1083"/>
        <v>1</v>
      </c>
      <c r="CC119" t="str">
        <f t="shared" si="1084"/>
        <v>G01 X172.937</v>
      </c>
      <c r="CD119" t="str">
        <f t="shared" si="1085"/>
        <v>172.937</v>
      </c>
      <c r="CE119" t="str">
        <f t="shared" si="1086"/>
        <v>172.937 Y436.046</v>
      </c>
      <c r="CF119" t="str">
        <f t="shared" si="1087"/>
        <v>436.046</v>
      </c>
      <c r="CI119">
        <f>IF(BV119="A",((CD119*'Input Output'!$E$5)+'Input Output'!$H$5),IF(BV119="B",(CD119*'Input Output'!$E$8)+'Input Output'!$H$8,IF(BV119="C",(CD119*'Input Output'!$E$11)+'Input Output'!$H$11,"")))</f>
        <v>172.93700000000001</v>
      </c>
      <c r="CJ119">
        <f>IF(BV119="A",(CF119*'Input Output'!$E$6)+'Input Output'!$H$6,IF(BV119="B",(CF119*'Input Output'!$E$9)+'Input Output'!$H$9,IF(BV119="C",(CF119*'Input Output'!$E$12)+'Input Output'!$H$12,"")))</f>
        <v>436.04599999999999</v>
      </c>
      <c r="CL119" t="str">
        <f t="shared" si="1101"/>
        <v xml:space="preserve">G01 X172.937 Y436.046 </v>
      </c>
    </row>
    <row r="120" spans="1:90" x14ac:dyDescent="0.25">
      <c r="A120">
        <v>207</v>
      </c>
      <c r="B120" t="s">
        <v>103</v>
      </c>
      <c r="C120">
        <v>104</v>
      </c>
      <c r="D120" t="str">
        <f t="shared" si="1162"/>
        <v>G04 P7.38</v>
      </c>
      <c r="E120">
        <f>F120/60</f>
        <v>24.029250000000001</v>
      </c>
      <c r="F120">
        <f>F119+'Input Output'!$E$25</f>
        <v>1441.7550000000001</v>
      </c>
      <c r="G120">
        <v>102</v>
      </c>
      <c r="H120" s="47">
        <f t="shared" ref="H120" si="1861">_xlfn.NUMBERVALUE(RIGHT(I120,LEN(I120)-(FIND("P",I120))))</f>
        <v>7.38</v>
      </c>
      <c r="I120" s="46" t="str">
        <f>IF(K120=2,"G04 P"&amp;(ROUND(K$13,3)),IF(K120=0,"G04 P0","G04 P"&amp;'Input Output'!$E$25))</f>
        <v>G04 P7.38</v>
      </c>
      <c r="J120" s="38" t="str">
        <f>""</f>
        <v/>
      </c>
      <c r="K120" s="45">
        <f t="shared" si="1164"/>
        <v>1</v>
      </c>
      <c r="L120" s="3"/>
      <c r="M120" s="47">
        <f t="shared" ref="M120" si="1862">_xlfn.NUMBERVALUE(RIGHT(N120,LEN(N120)-(FIND("P",N120))))</f>
        <v>7.38</v>
      </c>
      <c r="N120" s="46" t="str">
        <f>IF(P120=2,"G04 P"&amp;(ROUND(P$13,3)),IF(P120=0,"G04 P0","G04 P"&amp;'Input Output'!$E$25))</f>
        <v>G04 P7.38</v>
      </c>
      <c r="O120" s="38" t="str">
        <f>""</f>
        <v/>
      </c>
      <c r="P120" s="45">
        <f t="shared" si="1166"/>
        <v>1</v>
      </c>
      <c r="Q120" s="3"/>
      <c r="R120" s="47">
        <f t="shared" ref="R120" si="1863">_xlfn.NUMBERVALUE(RIGHT(S120,LEN(S120)-(FIND("P",S120))))</f>
        <v>7.38</v>
      </c>
      <c r="S120" s="46" t="str">
        <f>IF(U120=2,"G04 P"&amp;(ROUND(U$13,3)),IF(U120=0,"G04 P0","G04 P"&amp;'Input Output'!$E$25))</f>
        <v>G04 P7.38</v>
      </c>
      <c r="T120" s="38" t="str">
        <f>""</f>
        <v/>
      </c>
      <c r="U120" s="45">
        <f t="shared" si="1168"/>
        <v>1</v>
      </c>
      <c r="W120" s="47">
        <f t="shared" ref="W120" si="1864">_xlfn.NUMBERVALUE(RIGHT(X120,LEN(X120)-(FIND("P",X120))))</f>
        <v>7.38</v>
      </c>
      <c r="X120" s="46" t="str">
        <f>IF(Z120=2,"G04 P"&amp;(ROUND(Z$13,3)),IF(Z120=0,"G04 P0","G04 P"&amp;'Input Output'!$E$25))</f>
        <v>G04 P7.38</v>
      </c>
      <c r="Y120" s="38" t="str">
        <f>""</f>
        <v/>
      </c>
      <c r="Z120" s="45">
        <f t="shared" si="1170"/>
        <v>1</v>
      </c>
      <c r="AB120" s="47">
        <f t="shared" ref="AB120" si="1865">_xlfn.NUMBERVALUE(RIGHT(AC120,LEN(AC120)-(FIND("P",AC120))))</f>
        <v>7.38</v>
      </c>
      <c r="AC120" s="46" t="str">
        <f>IF(AE120=2,"G04 P"&amp;(ROUND(AE$13,3)),IF(AE120=0,"G04 P0","G04 P"&amp;'Input Output'!$E$25))</f>
        <v>G04 P7.38</v>
      </c>
      <c r="AD120" s="38" t="str">
        <f>""</f>
        <v/>
      </c>
      <c r="AE120" s="45">
        <f t="shared" si="1172"/>
        <v>1</v>
      </c>
      <c r="AG120" s="47">
        <f t="shared" ref="AG120" si="1866">_xlfn.NUMBERVALUE(RIGHT(AH120,LEN(AH120)-(FIND("P",AH120))))</f>
        <v>7.38</v>
      </c>
      <c r="AH120" s="46" t="str">
        <f>IF(AJ120=2,"G04 P"&amp;(ROUND(AJ$13,3)),IF(AJ120=0,"G04 P0","G04 P"&amp;'Input Output'!$E$25))</f>
        <v>G04 P7.38</v>
      </c>
      <c r="AI120" s="38" t="str">
        <f>""</f>
        <v/>
      </c>
      <c r="AJ120" s="45">
        <f t="shared" si="1174"/>
        <v>1</v>
      </c>
      <c r="AL120" s="47">
        <f t="shared" ref="AL120" si="1867">_xlfn.NUMBERVALUE(RIGHT(AM120,LEN(AM120)-(FIND("P",AM120))))</f>
        <v>7.38</v>
      </c>
      <c r="AM120" s="46" t="str">
        <f>IF(AO120=2,"G04 P"&amp;(ROUND(AO$13,3)),IF(AO120=0,"G04 P0","G04 P"&amp;'Input Output'!$E$25))</f>
        <v>G04 P7.38</v>
      </c>
      <c r="AN120" s="38" t="str">
        <f>""</f>
        <v/>
      </c>
      <c r="AO120" s="45">
        <f t="shared" si="1176"/>
        <v>1</v>
      </c>
      <c r="AQ120" s="47">
        <f t="shared" ref="AQ120" si="1868">_xlfn.NUMBERVALUE(RIGHT(AR120,LEN(AR120)-(FIND("P",AR120))))</f>
        <v>7.38</v>
      </c>
      <c r="AR120" s="46" t="str">
        <f>IF(AT120=2,"G04 P"&amp;(ROUND(AT$13,3)),IF(AT120=0,"G04 P0","G04 P"&amp;'Input Output'!$E$25))</f>
        <v>G04 P7.38</v>
      </c>
      <c r="AS120" s="38" t="str">
        <f t="shared" ref="AS120" si="1869">IF(AT120=0,"F2000",IF(AT120=2,"F1",""))</f>
        <v/>
      </c>
      <c r="AT120" s="45">
        <f t="shared" si="1179"/>
        <v>1</v>
      </c>
      <c r="AV120" s="47">
        <f t="shared" ref="AV120" si="1870">_xlfn.NUMBERVALUE(RIGHT(AW120,LEN(AW120)-(FIND("P",AW120))))</f>
        <v>7.38</v>
      </c>
      <c r="AW120" s="46" t="str">
        <f>IF(AY120=2,"G04 P"&amp;(ROUND(AY$13,3)),IF(AY120=0,"G04 P0","G04 P"&amp;'Input Output'!$E$25))</f>
        <v>G04 P7.38</v>
      </c>
      <c r="AX120" s="38" t="str">
        <f>""</f>
        <v/>
      </c>
      <c r="AY120" s="45">
        <f t="shared" si="1181"/>
        <v>1</v>
      </c>
      <c r="BA120" s="47">
        <f t="shared" ref="BA120" si="1871">_xlfn.NUMBERVALUE(RIGHT(BB120,LEN(BB120)-(FIND("P",BB120))))</f>
        <v>7.38</v>
      </c>
      <c r="BB120" s="46" t="str">
        <f>IF(BD120=2,"G04 P"&amp;(ROUND(BD$13,3)),IF(BD120=0,"G04 P0","G04 P"&amp;'Input Output'!$E$25))</f>
        <v>G04 P7.38</v>
      </c>
      <c r="BC120" s="38" t="str">
        <f>""</f>
        <v/>
      </c>
      <c r="BD120" s="45">
        <f t="shared" si="1183"/>
        <v>1</v>
      </c>
      <c r="BF120" s="47">
        <f t="shared" ref="BF120" si="1872">_xlfn.NUMBERVALUE(RIGHT(BG120,LEN(BG120)-(FIND("P",BG120))))</f>
        <v>7.38</v>
      </c>
      <c r="BG120" s="46" t="str">
        <f>IF(BI120=2,"G04 P"&amp;(ROUND(BI$13,3)),IF(BI120=0,"G04 P0","G04 P"&amp;'Input Output'!$E$25))</f>
        <v>G04 P7.38</v>
      </c>
      <c r="BH120" s="38" t="str">
        <f>""</f>
        <v/>
      </c>
      <c r="BI120" s="45">
        <f t="shared" si="1185"/>
        <v>1</v>
      </c>
      <c r="BK120" s="47">
        <f t="shared" ref="BK120" si="1873">_xlfn.NUMBERVALUE(RIGHT(BL120,LEN(BL120)-(FIND("P",BL120))))</f>
        <v>7.38</v>
      </c>
      <c r="BL120" s="46" t="str">
        <f>IF(BN120=2,"G04 P"&amp;(ROUND(BN$13,3)),IF(BN120=0,"G04 P0","G04 P"&amp;'Input Output'!$E$25))</f>
        <v>G04 P7.38</v>
      </c>
      <c r="BM120" s="38" t="str">
        <f>""</f>
        <v/>
      </c>
      <c r="BN120" s="45">
        <f t="shared" si="1187"/>
        <v>1</v>
      </c>
      <c r="BS120">
        <v>1</v>
      </c>
      <c r="BT120" s="15">
        <f t="shared" si="1082"/>
        <v>0.81960104076322482</v>
      </c>
      <c r="BU120" s="15">
        <f t="shared" si="1138"/>
        <v>49.176062445793491</v>
      </c>
      <c r="BV120" s="15" t="s">
        <v>457</v>
      </c>
      <c r="BW120" t="s">
        <v>608</v>
      </c>
      <c r="BZ120" s="19">
        <f>'Input Output'!$E$20/1153</f>
        <v>0.46834345186470078</v>
      </c>
      <c r="CA120" t="str">
        <f t="shared" si="1083"/>
        <v>1</v>
      </c>
      <c r="CC120" t="str">
        <f t="shared" si="1084"/>
        <v>G01 X163.881</v>
      </c>
      <c r="CD120" t="str">
        <f t="shared" si="1085"/>
        <v>163.881</v>
      </c>
      <c r="CE120" t="str">
        <f t="shared" si="1086"/>
        <v>163.881 Y432.083</v>
      </c>
      <c r="CF120" t="str">
        <f t="shared" si="1087"/>
        <v>432.083</v>
      </c>
      <c r="CI120">
        <f>IF(BV120="A",((CD120*'Input Output'!$E$5)+'Input Output'!$H$5),IF(BV120="B",(CD120*'Input Output'!$E$8)+'Input Output'!$H$8,IF(BV120="C",(CD120*'Input Output'!$E$11)+'Input Output'!$H$11,"")))</f>
        <v>163.881</v>
      </c>
      <c r="CJ120">
        <f>IF(BV120="A",(CF120*'Input Output'!$E$6)+'Input Output'!$H$6,IF(BV120="B",(CF120*'Input Output'!$E$9)+'Input Output'!$H$9,IF(BV120="C",(CF120*'Input Output'!$E$12)+'Input Output'!$H$12,"")))</f>
        <v>432.08300000000003</v>
      </c>
      <c r="CL120" t="str">
        <f t="shared" si="1101"/>
        <v xml:space="preserve">G01 X163.881 Y432.083 </v>
      </c>
    </row>
    <row r="121" spans="1:90" x14ac:dyDescent="0.25">
      <c r="A121">
        <v>209</v>
      </c>
      <c r="B121" t="s">
        <v>104</v>
      </c>
      <c r="C121">
        <v>105</v>
      </c>
      <c r="D121" t="str">
        <f t="shared" si="1162"/>
        <v>G01 X388.893 Y42.133</v>
      </c>
      <c r="E121">
        <f t="shared" ref="E121" si="1874">(60/128)+E119</f>
        <v>24.375</v>
      </c>
      <c r="F121">
        <f t="shared" si="1223"/>
        <v>1462.5</v>
      </c>
      <c r="G121">
        <v>103</v>
      </c>
      <c r="H121" s="44">
        <f>IF(K121=0,'Input Output'!$G$24,'Input Output'!$G$23)</f>
        <v>20.745000000000001</v>
      </c>
      <c r="I121" s="46" t="str">
        <f t="shared" ref="I121" si="1875">D121</f>
        <v>G01 X388.893 Y42.133</v>
      </c>
      <c r="J121" s="38" t="str">
        <f t="shared" ref="J121" si="1876">IF(K121=0,"F2000",IF(K121=2,"F1",""))</f>
        <v/>
      </c>
      <c r="K121" s="45">
        <f t="shared" si="1164"/>
        <v>1</v>
      </c>
      <c r="L121" s="3"/>
      <c r="M121" s="44">
        <f>IF(P121=0,'Input Output'!$G$24,'Input Output'!$G$23)</f>
        <v>20.745000000000001</v>
      </c>
      <c r="N121" s="46" t="str">
        <f t="shared" ref="N121" si="1877">I121</f>
        <v>G01 X388.893 Y42.133</v>
      </c>
      <c r="O121" s="38" t="str">
        <f t="shared" ref="O121" si="1878">IF(P121=0,"F2000",IF(P121=2,"F1",""))</f>
        <v/>
      </c>
      <c r="P121" s="45">
        <f t="shared" si="1166"/>
        <v>1</v>
      </c>
      <c r="Q121" s="3"/>
      <c r="R121" s="44">
        <f>IF(U121=0,'Input Output'!$G$24,'Input Output'!$G$23)</f>
        <v>20.745000000000001</v>
      </c>
      <c r="S121" s="46" t="str">
        <f t="shared" ref="S121" si="1879">N121</f>
        <v>G01 X388.893 Y42.133</v>
      </c>
      <c r="T121" s="38" t="str">
        <f t="shared" ref="T121" si="1880">IF(U121=0,"F2000",IF(U121=2,"F1",""))</f>
        <v/>
      </c>
      <c r="U121" s="45">
        <f t="shared" si="1168"/>
        <v>1</v>
      </c>
      <c r="W121" s="44">
        <f>IF(Z121=0,'Input Output'!$G$24,'Input Output'!$G$23)</f>
        <v>20.745000000000001</v>
      </c>
      <c r="X121" s="46" t="str">
        <f t="shared" ref="X121" si="1881">S121</f>
        <v>G01 X388.893 Y42.133</v>
      </c>
      <c r="Y121" s="38" t="str">
        <f t="shared" ref="Y121" si="1882">IF(Z121=0,"F2000",IF(Z121=2,"F1",""))</f>
        <v/>
      </c>
      <c r="Z121" s="45">
        <f t="shared" si="1170"/>
        <v>1</v>
      </c>
      <c r="AB121" s="44">
        <f>IF(AE121=0,'Input Output'!$G$24,'Input Output'!$G$23)</f>
        <v>20.745000000000001</v>
      </c>
      <c r="AC121" s="46" t="str">
        <f t="shared" ref="AC121" si="1883">X121</f>
        <v>G01 X388.893 Y42.133</v>
      </c>
      <c r="AD121" s="38" t="str">
        <f t="shared" ref="AD121" si="1884">IF(AE121=0,"F2000",IF(AE121=2,"F1",""))</f>
        <v/>
      </c>
      <c r="AE121" s="45">
        <f t="shared" si="1172"/>
        <v>1</v>
      </c>
      <c r="AG121" s="44">
        <f>IF(AJ121=0,'Input Output'!$G$24,'Input Output'!$G$23)</f>
        <v>20.745000000000001</v>
      </c>
      <c r="AH121" s="46" t="str">
        <f t="shared" ref="AH121" si="1885">AC121</f>
        <v>G01 X388.893 Y42.133</v>
      </c>
      <c r="AI121" s="38" t="str">
        <f t="shared" ref="AI121" si="1886">IF(AJ121=0,"F2000",IF(AJ121=2,"F1",""))</f>
        <v/>
      </c>
      <c r="AJ121" s="45">
        <f t="shared" si="1174"/>
        <v>1</v>
      </c>
      <c r="AL121" s="44">
        <f>IF(AO121=0,'Input Output'!$G$24,'Input Output'!$G$23)</f>
        <v>20.745000000000001</v>
      </c>
      <c r="AM121" s="46" t="str">
        <f t="shared" ref="AM121" si="1887">AH121</f>
        <v>G01 X388.893 Y42.133</v>
      </c>
      <c r="AN121" s="38" t="str">
        <f t="shared" ref="AN121" si="1888">IF(AO121=0,"F2000",IF(AO121=2,"F1",""))</f>
        <v/>
      </c>
      <c r="AO121" s="45">
        <f t="shared" si="1176"/>
        <v>1</v>
      </c>
      <c r="AQ121" s="44">
        <f>IF(AT121=0,'Input Output'!$G$24,'Input Output'!$G$23)</f>
        <v>20.745000000000001</v>
      </c>
      <c r="AR121" s="46" t="str">
        <f t="shared" ref="AR121" si="1889">AM121</f>
        <v>G01 X388.893 Y42.133</v>
      </c>
      <c r="AS121" s="38" t="str">
        <f>""</f>
        <v/>
      </c>
      <c r="AT121" s="45">
        <f t="shared" si="1179"/>
        <v>1</v>
      </c>
      <c r="AV121" s="44">
        <f>IF(AY121=0,'Input Output'!$G$24,'Input Output'!$G$23)</f>
        <v>20.745000000000001</v>
      </c>
      <c r="AW121" s="46" t="str">
        <f t="shared" ref="AW121" si="1890">AR121</f>
        <v>G01 X388.893 Y42.133</v>
      </c>
      <c r="AX121" s="38" t="str">
        <f t="shared" ref="AX121" si="1891">IF(AY121=0,"F2000",IF(AY121=2,"F1",""))</f>
        <v/>
      </c>
      <c r="AY121" s="45">
        <f t="shared" si="1181"/>
        <v>1</v>
      </c>
      <c r="BA121" s="44">
        <f>IF(BD121=0,'Input Output'!$G$24,'Input Output'!$G$23)</f>
        <v>20.745000000000001</v>
      </c>
      <c r="BB121" s="46" t="str">
        <f t="shared" ref="BB121" si="1892">AW121</f>
        <v>G01 X388.893 Y42.133</v>
      </c>
      <c r="BC121" s="38" t="str">
        <f t="shared" ref="BC121" si="1893">IF(BD121=0,"F2000",IF(BD121=2,"F1",""))</f>
        <v/>
      </c>
      <c r="BD121" s="45">
        <f t="shared" si="1183"/>
        <v>1</v>
      </c>
      <c r="BF121" s="44">
        <f>IF(BI121=0,'Input Output'!$G$24,'Input Output'!$G$23)</f>
        <v>20.745000000000001</v>
      </c>
      <c r="BG121" s="46" t="str">
        <f t="shared" ref="BG121" si="1894">BB121</f>
        <v>G01 X388.893 Y42.133</v>
      </c>
      <c r="BH121" s="38" t="str">
        <f t="shared" ref="BH121" si="1895">IF(BI121=0,"F2000",IF(BI121=2,"F1",""))</f>
        <v/>
      </c>
      <c r="BI121" s="45">
        <f t="shared" si="1185"/>
        <v>1</v>
      </c>
      <c r="BK121" s="44">
        <f>IF(BN121=0,'Input Output'!$G$24,'Input Output'!$G$23)</f>
        <v>20.745000000000001</v>
      </c>
      <c r="BL121" s="46" t="str">
        <f t="shared" ref="BL121" si="1896">BG121</f>
        <v>G01 X388.893 Y42.133</v>
      </c>
      <c r="BM121" s="38" t="str">
        <f t="shared" ref="BM121" si="1897">IF(BN121=0,"F2000",IF(BN121=2,"F1",""))</f>
        <v/>
      </c>
      <c r="BN121" s="45">
        <f t="shared" si="1187"/>
        <v>1</v>
      </c>
      <c r="BS121">
        <v>1</v>
      </c>
      <c r="BT121" s="15">
        <f t="shared" si="1082"/>
        <v>0.82740676496096976</v>
      </c>
      <c r="BU121" s="15">
        <f t="shared" si="1138"/>
        <v>49.644405897658189</v>
      </c>
      <c r="BV121" s="15" t="s">
        <v>457</v>
      </c>
      <c r="BW121" t="s">
        <v>609</v>
      </c>
      <c r="BZ121" s="19">
        <f>'Input Output'!$E$20/1153</f>
        <v>0.46834345186470078</v>
      </c>
      <c r="CA121" t="str">
        <f t="shared" si="1083"/>
        <v>1</v>
      </c>
      <c r="CC121" t="str">
        <f t="shared" si="1084"/>
        <v>G01 X155.028</v>
      </c>
      <c r="CD121" t="str">
        <f t="shared" si="1085"/>
        <v>155.028</v>
      </c>
      <c r="CE121" t="str">
        <f t="shared" si="1086"/>
        <v>155.028 Y427.680</v>
      </c>
      <c r="CF121" t="str">
        <f t="shared" si="1087"/>
        <v>427.680</v>
      </c>
      <c r="CI121">
        <f>IF(BV121="A",((CD121*'Input Output'!$E$5)+'Input Output'!$H$5),IF(BV121="B",(CD121*'Input Output'!$E$8)+'Input Output'!$H$8,IF(BV121="C",(CD121*'Input Output'!$E$11)+'Input Output'!$H$11,"")))</f>
        <v>155.02799999999999</v>
      </c>
      <c r="CJ121">
        <f>IF(BV121="A",(CF121*'Input Output'!$E$6)+'Input Output'!$H$6,IF(BV121="B",(CF121*'Input Output'!$E$9)+'Input Output'!$H$9,IF(BV121="C",(CF121*'Input Output'!$E$12)+'Input Output'!$H$12,"")))</f>
        <v>427.68</v>
      </c>
      <c r="CL121" t="str">
        <f t="shared" si="1101"/>
        <v xml:space="preserve">G01 X155.028 Y427.68 </v>
      </c>
    </row>
    <row r="122" spans="1:90" x14ac:dyDescent="0.25">
      <c r="A122">
        <v>211</v>
      </c>
      <c r="B122" t="s">
        <v>105</v>
      </c>
      <c r="C122">
        <v>106</v>
      </c>
      <c r="D122" t="str">
        <f t="shared" si="1162"/>
        <v>G04 P7.38</v>
      </c>
      <c r="E122">
        <f>F122/60</f>
        <v>24.498000000000001</v>
      </c>
      <c r="F122">
        <f>F121+'Input Output'!$E$25</f>
        <v>1469.88</v>
      </c>
      <c r="G122">
        <v>104</v>
      </c>
      <c r="H122" s="47">
        <f t="shared" ref="H122" si="1898">_xlfn.NUMBERVALUE(RIGHT(I122,LEN(I122)-(FIND("P",I122))))</f>
        <v>7.38</v>
      </c>
      <c r="I122" s="46" t="str">
        <f>IF(K122=2,"G04 P"&amp;(ROUND(K$13,3)),IF(K122=0,"G04 P0","G04 P"&amp;'Input Output'!$E$25))</f>
        <v>G04 P7.38</v>
      </c>
      <c r="J122" s="38" t="str">
        <f>""</f>
        <v/>
      </c>
      <c r="K122" s="45">
        <f t="shared" si="1164"/>
        <v>1</v>
      </c>
      <c r="L122" s="3"/>
      <c r="M122" s="47">
        <f t="shared" ref="M122" si="1899">_xlfn.NUMBERVALUE(RIGHT(N122,LEN(N122)-(FIND("P",N122))))</f>
        <v>7.38</v>
      </c>
      <c r="N122" s="46" t="str">
        <f>IF(P122=2,"G04 P"&amp;(ROUND(P$13,3)),IF(P122=0,"G04 P0","G04 P"&amp;'Input Output'!$E$25))</f>
        <v>G04 P7.38</v>
      </c>
      <c r="O122" s="38" t="str">
        <f>""</f>
        <v/>
      </c>
      <c r="P122" s="45">
        <f t="shared" si="1166"/>
        <v>1</v>
      </c>
      <c r="Q122" s="3"/>
      <c r="R122" s="47">
        <f t="shared" ref="R122" si="1900">_xlfn.NUMBERVALUE(RIGHT(S122,LEN(S122)-(FIND("P",S122))))</f>
        <v>7.38</v>
      </c>
      <c r="S122" s="46" t="str">
        <f>IF(U122=2,"G04 P"&amp;(ROUND(U$13,3)),IF(U122=0,"G04 P0","G04 P"&amp;'Input Output'!$E$25))</f>
        <v>G04 P7.38</v>
      </c>
      <c r="T122" s="38" t="str">
        <f>""</f>
        <v/>
      </c>
      <c r="U122" s="45">
        <f t="shared" si="1168"/>
        <v>1</v>
      </c>
      <c r="W122" s="47">
        <f t="shared" ref="W122" si="1901">_xlfn.NUMBERVALUE(RIGHT(X122,LEN(X122)-(FIND("P",X122))))</f>
        <v>7.38</v>
      </c>
      <c r="X122" s="46" t="str">
        <f>IF(Z122=2,"G04 P"&amp;(ROUND(Z$13,3)),IF(Z122=0,"G04 P0","G04 P"&amp;'Input Output'!$E$25))</f>
        <v>G04 P7.38</v>
      </c>
      <c r="Y122" s="38" t="str">
        <f>""</f>
        <v/>
      </c>
      <c r="Z122" s="45">
        <f t="shared" si="1170"/>
        <v>1</v>
      </c>
      <c r="AB122" s="47">
        <f t="shared" ref="AB122" si="1902">_xlfn.NUMBERVALUE(RIGHT(AC122,LEN(AC122)-(FIND("P",AC122))))</f>
        <v>7.38</v>
      </c>
      <c r="AC122" s="46" t="str">
        <f>IF(AE122=2,"G04 P"&amp;(ROUND(AE$13,3)),IF(AE122=0,"G04 P0","G04 P"&amp;'Input Output'!$E$25))</f>
        <v>G04 P7.38</v>
      </c>
      <c r="AD122" s="38" t="str">
        <f>""</f>
        <v/>
      </c>
      <c r="AE122" s="45">
        <f t="shared" si="1172"/>
        <v>1</v>
      </c>
      <c r="AG122" s="47">
        <f t="shared" ref="AG122" si="1903">_xlfn.NUMBERVALUE(RIGHT(AH122,LEN(AH122)-(FIND("P",AH122))))</f>
        <v>7.38</v>
      </c>
      <c r="AH122" s="46" t="str">
        <f>IF(AJ122=2,"G04 P"&amp;(ROUND(AJ$13,3)),IF(AJ122=0,"G04 P0","G04 P"&amp;'Input Output'!$E$25))</f>
        <v>G04 P7.38</v>
      </c>
      <c r="AI122" s="38" t="str">
        <f>""</f>
        <v/>
      </c>
      <c r="AJ122" s="45">
        <f t="shared" si="1174"/>
        <v>1</v>
      </c>
      <c r="AL122" s="47">
        <f t="shared" ref="AL122" si="1904">_xlfn.NUMBERVALUE(RIGHT(AM122,LEN(AM122)-(FIND("P",AM122))))</f>
        <v>7.38</v>
      </c>
      <c r="AM122" s="46" t="str">
        <f>IF(AO122=2,"G04 P"&amp;(ROUND(AO$13,3)),IF(AO122=0,"G04 P0","G04 P"&amp;'Input Output'!$E$25))</f>
        <v>G04 P7.38</v>
      </c>
      <c r="AN122" s="38" t="str">
        <f>""</f>
        <v/>
      </c>
      <c r="AO122" s="45">
        <f t="shared" si="1176"/>
        <v>1</v>
      </c>
      <c r="AQ122" s="47">
        <f t="shared" ref="AQ122" si="1905">_xlfn.NUMBERVALUE(RIGHT(AR122,LEN(AR122)-(FIND("P",AR122))))</f>
        <v>7.38</v>
      </c>
      <c r="AR122" s="46" t="str">
        <f>IF(AT122=2,"G04 P"&amp;(ROUND(AT$13,3)),IF(AT122=0,"G04 P0","G04 P"&amp;'Input Output'!$E$25))</f>
        <v>G04 P7.38</v>
      </c>
      <c r="AS122" s="38" t="str">
        <f t="shared" ref="AS122" si="1906">IF(AT122=0,"F2000",IF(AT122=2,"F1",""))</f>
        <v/>
      </c>
      <c r="AT122" s="45">
        <f t="shared" si="1179"/>
        <v>1</v>
      </c>
      <c r="AV122" s="47">
        <f t="shared" ref="AV122" si="1907">_xlfn.NUMBERVALUE(RIGHT(AW122,LEN(AW122)-(FIND("P",AW122))))</f>
        <v>7.38</v>
      </c>
      <c r="AW122" s="46" t="str">
        <f>IF(AY122=2,"G04 P"&amp;(ROUND(AY$13,3)),IF(AY122=0,"G04 P0","G04 P"&amp;'Input Output'!$E$25))</f>
        <v>G04 P7.38</v>
      </c>
      <c r="AX122" s="38" t="str">
        <f>""</f>
        <v/>
      </c>
      <c r="AY122" s="45">
        <f t="shared" si="1181"/>
        <v>1</v>
      </c>
      <c r="BA122" s="47">
        <f t="shared" ref="BA122" si="1908">_xlfn.NUMBERVALUE(RIGHT(BB122,LEN(BB122)-(FIND("P",BB122))))</f>
        <v>7.38</v>
      </c>
      <c r="BB122" s="46" t="str">
        <f>IF(BD122=2,"G04 P"&amp;(ROUND(BD$13,3)),IF(BD122=0,"G04 P0","G04 P"&amp;'Input Output'!$E$25))</f>
        <v>G04 P7.38</v>
      </c>
      <c r="BC122" s="38" t="str">
        <f>""</f>
        <v/>
      </c>
      <c r="BD122" s="45">
        <f t="shared" si="1183"/>
        <v>1</v>
      </c>
      <c r="BF122" s="47">
        <f t="shared" ref="BF122" si="1909">_xlfn.NUMBERVALUE(RIGHT(BG122,LEN(BG122)-(FIND("P",BG122))))</f>
        <v>7.38</v>
      </c>
      <c r="BG122" s="46" t="str">
        <f>IF(BI122=2,"G04 P"&amp;(ROUND(BI$13,3)),IF(BI122=0,"G04 P0","G04 P"&amp;'Input Output'!$E$25))</f>
        <v>G04 P7.38</v>
      </c>
      <c r="BH122" s="38" t="str">
        <f>""</f>
        <v/>
      </c>
      <c r="BI122" s="45">
        <f t="shared" si="1185"/>
        <v>1</v>
      </c>
      <c r="BK122" s="47">
        <f t="shared" ref="BK122" si="1910">_xlfn.NUMBERVALUE(RIGHT(BL122,LEN(BL122)-(FIND("P",BL122))))</f>
        <v>7.38</v>
      </c>
      <c r="BL122" s="46" t="str">
        <f>IF(BN122=2,"G04 P"&amp;(ROUND(BN$13,3)),IF(BN122=0,"G04 P0","G04 P"&amp;'Input Output'!$E$25))</f>
        <v>G04 P7.38</v>
      </c>
      <c r="BM122" s="38" t="str">
        <f>""</f>
        <v/>
      </c>
      <c r="BN122" s="45">
        <f t="shared" si="1187"/>
        <v>1</v>
      </c>
      <c r="BS122">
        <v>1</v>
      </c>
      <c r="BT122" s="15">
        <f t="shared" si="1082"/>
        <v>0.83521248915871482</v>
      </c>
      <c r="BU122" s="15">
        <f t="shared" si="1138"/>
        <v>50.112749349522886</v>
      </c>
      <c r="BV122" s="15" t="s">
        <v>457</v>
      </c>
      <c r="BW122" t="s">
        <v>610</v>
      </c>
      <c r="BZ122" s="19">
        <f>'Input Output'!$E$20/1153</f>
        <v>0.46834345186470078</v>
      </c>
      <c r="CA122" t="str">
        <f t="shared" si="1083"/>
        <v>1</v>
      </c>
      <c r="CC122" t="str">
        <f t="shared" si="1084"/>
        <v>G01 X146.400</v>
      </c>
      <c r="CD122" t="str">
        <f t="shared" si="1085"/>
        <v>146.400</v>
      </c>
      <c r="CE122" t="str">
        <f t="shared" si="1086"/>
        <v>146.400 Y422.846</v>
      </c>
      <c r="CF122" t="str">
        <f t="shared" si="1087"/>
        <v>422.846</v>
      </c>
      <c r="CI122">
        <f>IF(BV122="A",((CD122*'Input Output'!$E$5)+'Input Output'!$H$5),IF(BV122="B",(CD122*'Input Output'!$E$8)+'Input Output'!$H$8,IF(BV122="C",(CD122*'Input Output'!$E$11)+'Input Output'!$H$11,"")))</f>
        <v>146.4</v>
      </c>
      <c r="CJ122">
        <f>IF(BV122="A",(CF122*'Input Output'!$E$6)+'Input Output'!$H$6,IF(BV122="B",(CF122*'Input Output'!$E$9)+'Input Output'!$H$9,IF(BV122="C",(CF122*'Input Output'!$E$12)+'Input Output'!$H$12,"")))</f>
        <v>422.846</v>
      </c>
      <c r="CL122" t="str">
        <f t="shared" si="1101"/>
        <v xml:space="preserve">G01 X146.4 Y422.846 </v>
      </c>
    </row>
    <row r="123" spans="1:90" x14ac:dyDescent="0.25">
      <c r="A123">
        <v>213</v>
      </c>
      <c r="B123" t="s">
        <v>106</v>
      </c>
      <c r="C123">
        <v>107</v>
      </c>
      <c r="D123" t="str">
        <f t="shared" si="1162"/>
        <v>G01 X378.526 Y35.568</v>
      </c>
      <c r="E123">
        <f t="shared" si="1655"/>
        <v>24.84375</v>
      </c>
      <c r="F123">
        <f t="shared" si="1223"/>
        <v>1490.625</v>
      </c>
      <c r="G123">
        <v>105</v>
      </c>
      <c r="H123" s="44">
        <f>IF(K123=0,'Input Output'!$G$24,'Input Output'!$G$23)</f>
        <v>20.745000000000001</v>
      </c>
      <c r="I123" s="46" t="str">
        <f t="shared" ref="I123" si="1911">D123</f>
        <v>G01 X378.526 Y35.568</v>
      </c>
      <c r="J123" s="38" t="str">
        <f t="shared" ref="J123" si="1912">IF(K123=0,"F2000",IF(K123=2,"F1",""))</f>
        <v/>
      </c>
      <c r="K123" s="45">
        <f t="shared" si="1164"/>
        <v>1</v>
      </c>
      <c r="L123" s="3"/>
      <c r="M123" s="44">
        <f>IF(P123=0,'Input Output'!$G$24,'Input Output'!$G$23)</f>
        <v>20.745000000000001</v>
      </c>
      <c r="N123" s="46" t="str">
        <f t="shared" ref="N123" si="1913">I123</f>
        <v>G01 X378.526 Y35.568</v>
      </c>
      <c r="O123" s="38" t="str">
        <f t="shared" ref="O123" si="1914">IF(P123=0,"F2000",IF(P123=2,"F1",""))</f>
        <v/>
      </c>
      <c r="P123" s="45">
        <f t="shared" si="1166"/>
        <v>1</v>
      </c>
      <c r="Q123" s="3"/>
      <c r="R123" s="44">
        <f>IF(U123=0,'Input Output'!$G$24,'Input Output'!$G$23)</f>
        <v>20.745000000000001</v>
      </c>
      <c r="S123" s="46" t="str">
        <f t="shared" si="1264"/>
        <v>G01 X378.526 Y35.568</v>
      </c>
      <c r="T123" s="38" t="str">
        <f t="shared" ref="T123" si="1915">IF(U123=0,"F2000",IF(U123=2,"F1",""))</f>
        <v/>
      </c>
      <c r="U123" s="45">
        <f t="shared" si="1168"/>
        <v>1</v>
      </c>
      <c r="W123" s="44">
        <f>IF(Z123=0,'Input Output'!$G$24,'Input Output'!$G$23)</f>
        <v>20.745000000000001</v>
      </c>
      <c r="X123" s="46" t="str">
        <f t="shared" ref="X123" si="1916">S123</f>
        <v>G01 X378.526 Y35.568</v>
      </c>
      <c r="Y123" s="38" t="str">
        <f t="shared" ref="Y123" si="1917">IF(Z123=0,"F2000",IF(Z123=2,"F1",""))</f>
        <v/>
      </c>
      <c r="Z123" s="45">
        <f t="shared" si="1170"/>
        <v>1</v>
      </c>
      <c r="AB123" s="44">
        <f>IF(AE123=0,'Input Output'!$G$24,'Input Output'!$G$23)</f>
        <v>20.745000000000001</v>
      </c>
      <c r="AC123" s="46" t="str">
        <f t="shared" ref="AC123" si="1918">X123</f>
        <v>G01 X378.526 Y35.568</v>
      </c>
      <c r="AD123" s="38" t="str">
        <f t="shared" ref="AD123" si="1919">IF(AE123=0,"F2000",IF(AE123=2,"F1",""))</f>
        <v/>
      </c>
      <c r="AE123" s="45">
        <f t="shared" si="1172"/>
        <v>1</v>
      </c>
      <c r="AG123" s="44">
        <f>IF(AJ123=0,'Input Output'!$G$24,'Input Output'!$G$23)</f>
        <v>20.745000000000001</v>
      </c>
      <c r="AH123" s="46" t="str">
        <f t="shared" ref="AH123" si="1920">AC123</f>
        <v>G01 X378.526 Y35.568</v>
      </c>
      <c r="AI123" s="38" t="str">
        <f t="shared" ref="AI123" si="1921">IF(AJ123=0,"F2000",IF(AJ123=2,"F1",""))</f>
        <v/>
      </c>
      <c r="AJ123" s="45">
        <f t="shared" si="1174"/>
        <v>1</v>
      </c>
      <c r="AL123" s="44">
        <f>IF(AO123=0,'Input Output'!$G$24,'Input Output'!$G$23)</f>
        <v>20.745000000000001</v>
      </c>
      <c r="AM123" s="46" t="str">
        <f t="shared" ref="AM123" si="1922">AH123</f>
        <v>G01 X378.526 Y35.568</v>
      </c>
      <c r="AN123" s="38" t="str">
        <f t="shared" ref="AN123" si="1923">IF(AO123=0,"F2000",IF(AO123=2,"F1",""))</f>
        <v/>
      </c>
      <c r="AO123" s="45">
        <f t="shared" si="1176"/>
        <v>1</v>
      </c>
      <c r="AQ123" s="44">
        <f>IF(AT123=0,'Input Output'!$G$24,'Input Output'!$G$23)</f>
        <v>20.745000000000001</v>
      </c>
      <c r="AR123" s="46" t="str">
        <f t="shared" ref="AR123" si="1924">AM123</f>
        <v>G01 X378.526 Y35.568</v>
      </c>
      <c r="AS123" s="38" t="str">
        <f>""</f>
        <v/>
      </c>
      <c r="AT123" s="45">
        <f t="shared" si="1179"/>
        <v>1</v>
      </c>
      <c r="AV123" s="44">
        <f>IF(AY123=0,'Input Output'!$G$24,'Input Output'!$G$23)</f>
        <v>20.745000000000001</v>
      </c>
      <c r="AW123" s="46" t="str">
        <f t="shared" ref="AW123" si="1925">AR123</f>
        <v>G01 X378.526 Y35.568</v>
      </c>
      <c r="AX123" s="38" t="str">
        <f t="shared" ref="AX123" si="1926">IF(AY123=0,"F2000",IF(AY123=2,"F1",""))</f>
        <v/>
      </c>
      <c r="AY123" s="45">
        <f t="shared" si="1181"/>
        <v>1</v>
      </c>
      <c r="BA123" s="44">
        <f>IF(BD123=0,'Input Output'!$G$24,'Input Output'!$G$23)</f>
        <v>20.745000000000001</v>
      </c>
      <c r="BB123" s="46" t="str">
        <f t="shared" ref="BB123" si="1927">AW123</f>
        <v>G01 X378.526 Y35.568</v>
      </c>
      <c r="BC123" s="38" t="str">
        <f t="shared" ref="BC123" si="1928">IF(BD123=0,"F2000",IF(BD123=2,"F1",""))</f>
        <v/>
      </c>
      <c r="BD123" s="45">
        <f t="shared" si="1183"/>
        <v>1</v>
      </c>
      <c r="BF123" s="44">
        <f>IF(BI123=0,'Input Output'!$G$24,'Input Output'!$G$23)</f>
        <v>20.745000000000001</v>
      </c>
      <c r="BG123" s="46" t="str">
        <f t="shared" ref="BG123" si="1929">BB123</f>
        <v>G01 X378.526 Y35.568</v>
      </c>
      <c r="BH123" s="38" t="str">
        <f t="shared" ref="BH123" si="1930">IF(BI123=0,"F2000",IF(BI123=2,"F1",""))</f>
        <v/>
      </c>
      <c r="BI123" s="45">
        <f t="shared" si="1185"/>
        <v>1</v>
      </c>
      <c r="BK123" s="44">
        <f>IF(BN123=0,'Input Output'!$G$24,'Input Output'!$G$23)</f>
        <v>20.745000000000001</v>
      </c>
      <c r="BL123" s="46" t="str">
        <f t="shared" ref="BL123" si="1931">BG123</f>
        <v>G01 X378.526 Y35.568</v>
      </c>
      <c r="BM123" s="38" t="str">
        <f t="shared" ref="BM123" si="1932">IF(BN123=0,"F2000",IF(BN123=2,"F1",""))</f>
        <v/>
      </c>
      <c r="BN123" s="45">
        <f t="shared" si="1187"/>
        <v>1</v>
      </c>
      <c r="BS123">
        <v>1</v>
      </c>
      <c r="BT123" s="15">
        <f t="shared" si="1082"/>
        <v>0.84301821335645977</v>
      </c>
      <c r="BU123" s="15">
        <f t="shared" si="1138"/>
        <v>50.581092801387584</v>
      </c>
      <c r="BV123" s="15" t="s">
        <v>457</v>
      </c>
      <c r="BW123" t="s">
        <v>611</v>
      </c>
      <c r="BZ123" s="19">
        <f>'Input Output'!$E$20/1153</f>
        <v>0.46834345186470078</v>
      </c>
      <c r="CA123" t="str">
        <f t="shared" si="1083"/>
        <v>1</v>
      </c>
      <c r="CC123" t="str">
        <f t="shared" si="1084"/>
        <v>G01 X138.018</v>
      </c>
      <c r="CD123" t="str">
        <f t="shared" si="1085"/>
        <v>138.018</v>
      </c>
      <c r="CE123" t="str">
        <f t="shared" si="1086"/>
        <v>138.018 Y417.593</v>
      </c>
      <c r="CF123" t="str">
        <f t="shared" si="1087"/>
        <v>417.593</v>
      </c>
      <c r="CI123">
        <f>IF(BV123="A",((CD123*'Input Output'!$E$5)+'Input Output'!$H$5),IF(BV123="B",(CD123*'Input Output'!$E$8)+'Input Output'!$H$8,IF(BV123="C",(CD123*'Input Output'!$E$11)+'Input Output'!$H$11,"")))</f>
        <v>138.018</v>
      </c>
      <c r="CJ123">
        <f>IF(BV123="A",(CF123*'Input Output'!$E$6)+'Input Output'!$H$6,IF(BV123="B",(CF123*'Input Output'!$E$9)+'Input Output'!$H$9,IF(BV123="C",(CF123*'Input Output'!$E$12)+'Input Output'!$H$12,"")))</f>
        <v>417.59300000000002</v>
      </c>
      <c r="CL123" t="str">
        <f t="shared" si="1101"/>
        <v xml:space="preserve">G01 X138.018 Y417.593 </v>
      </c>
    </row>
    <row r="124" spans="1:90" x14ac:dyDescent="0.25">
      <c r="A124">
        <v>215</v>
      </c>
      <c r="B124" t="s">
        <v>107</v>
      </c>
      <c r="C124">
        <v>108</v>
      </c>
      <c r="D124" t="str">
        <f t="shared" si="1162"/>
        <v>G04 P7.38</v>
      </c>
      <c r="E124">
        <f>F124/60</f>
        <v>24.966750000000001</v>
      </c>
      <c r="F124">
        <f>F123+'Input Output'!$E$25</f>
        <v>1498.0050000000001</v>
      </c>
      <c r="G124">
        <v>106</v>
      </c>
      <c r="H124" s="47">
        <f t="shared" ref="H124" si="1933">_xlfn.NUMBERVALUE(RIGHT(I124,LEN(I124)-(FIND("P",I124))))</f>
        <v>7.38</v>
      </c>
      <c r="I124" s="46" t="str">
        <f>IF(K124=2,"G04 P"&amp;(ROUND(K$13,3)),IF(K124=0,"G04 P0","G04 P"&amp;'Input Output'!$E$25))</f>
        <v>G04 P7.38</v>
      </c>
      <c r="J124" s="38" t="str">
        <f>""</f>
        <v/>
      </c>
      <c r="K124" s="45">
        <f t="shared" si="1164"/>
        <v>1</v>
      </c>
      <c r="L124" s="3"/>
      <c r="M124" s="47">
        <f t="shared" ref="M124" si="1934">_xlfn.NUMBERVALUE(RIGHT(N124,LEN(N124)-(FIND("P",N124))))</f>
        <v>7.38</v>
      </c>
      <c r="N124" s="46" t="str">
        <f>IF(P124=2,"G04 P"&amp;(ROUND(P$13,3)),IF(P124=0,"G04 P0","G04 P"&amp;'Input Output'!$E$25))</f>
        <v>G04 P7.38</v>
      </c>
      <c r="O124" s="38" t="str">
        <f>""</f>
        <v/>
      </c>
      <c r="P124" s="45">
        <f t="shared" si="1166"/>
        <v>1</v>
      </c>
      <c r="Q124" s="3"/>
      <c r="R124" s="47">
        <f t="shared" ref="R124" si="1935">_xlfn.NUMBERVALUE(RIGHT(S124,LEN(S124)-(FIND("P",S124))))</f>
        <v>7.38</v>
      </c>
      <c r="S124" s="46" t="str">
        <f>IF(U124=2,"G04 P"&amp;(ROUND(U$13,3)),IF(U124=0,"G04 P0","G04 P"&amp;'Input Output'!$E$25))</f>
        <v>G04 P7.38</v>
      </c>
      <c r="T124" s="38" t="str">
        <f>""</f>
        <v/>
      </c>
      <c r="U124" s="45">
        <f t="shared" si="1168"/>
        <v>1</v>
      </c>
      <c r="W124" s="47">
        <f t="shared" ref="W124" si="1936">_xlfn.NUMBERVALUE(RIGHT(X124,LEN(X124)-(FIND("P",X124))))</f>
        <v>7.38</v>
      </c>
      <c r="X124" s="46" t="str">
        <f>IF(Z124=2,"G04 P"&amp;(ROUND(Z$13,3)),IF(Z124=0,"G04 P0","G04 P"&amp;'Input Output'!$E$25))</f>
        <v>G04 P7.38</v>
      </c>
      <c r="Y124" s="38" t="str">
        <f>""</f>
        <v/>
      </c>
      <c r="Z124" s="45">
        <f t="shared" si="1170"/>
        <v>1</v>
      </c>
      <c r="AB124" s="47">
        <f t="shared" ref="AB124" si="1937">_xlfn.NUMBERVALUE(RIGHT(AC124,LEN(AC124)-(FIND("P",AC124))))</f>
        <v>7.38</v>
      </c>
      <c r="AC124" s="46" t="str">
        <f>IF(AE124=2,"G04 P"&amp;(ROUND(AE$13,3)),IF(AE124=0,"G04 P0","G04 P"&amp;'Input Output'!$E$25))</f>
        <v>G04 P7.38</v>
      </c>
      <c r="AD124" s="38" t="str">
        <f>""</f>
        <v/>
      </c>
      <c r="AE124" s="45">
        <f t="shared" si="1172"/>
        <v>1</v>
      </c>
      <c r="AG124" s="47">
        <f t="shared" ref="AG124" si="1938">_xlfn.NUMBERVALUE(RIGHT(AH124,LEN(AH124)-(FIND("P",AH124))))</f>
        <v>7.38</v>
      </c>
      <c r="AH124" s="46" t="str">
        <f>IF(AJ124=2,"G04 P"&amp;(ROUND(AJ$13,3)),IF(AJ124=0,"G04 P0","G04 P"&amp;'Input Output'!$E$25))</f>
        <v>G04 P7.38</v>
      </c>
      <c r="AI124" s="38" t="str">
        <f>""</f>
        <v/>
      </c>
      <c r="AJ124" s="45">
        <f t="shared" si="1174"/>
        <v>1</v>
      </c>
      <c r="AL124" s="47">
        <f t="shared" ref="AL124" si="1939">_xlfn.NUMBERVALUE(RIGHT(AM124,LEN(AM124)-(FIND("P",AM124))))</f>
        <v>7.38</v>
      </c>
      <c r="AM124" s="46" t="str">
        <f>IF(AO124=2,"G04 P"&amp;(ROUND(AO$13,3)),IF(AO124=0,"G04 P0","G04 P"&amp;'Input Output'!$E$25))</f>
        <v>G04 P7.38</v>
      </c>
      <c r="AN124" s="38" t="str">
        <f>""</f>
        <v/>
      </c>
      <c r="AO124" s="45">
        <f t="shared" si="1176"/>
        <v>1</v>
      </c>
      <c r="AQ124" s="47">
        <f t="shared" ref="AQ124" si="1940">_xlfn.NUMBERVALUE(RIGHT(AR124,LEN(AR124)-(FIND("P",AR124))))</f>
        <v>7.38</v>
      </c>
      <c r="AR124" s="46" t="str">
        <f>IF(AT124=2,"G04 P"&amp;(ROUND(AT$13,3)),IF(AT124=0,"G04 P0","G04 P"&amp;'Input Output'!$E$25))</f>
        <v>G04 P7.38</v>
      </c>
      <c r="AS124" s="38" t="str">
        <f t="shared" ref="AS124" si="1941">IF(AT124=0,"F2000",IF(AT124=2,"F1",""))</f>
        <v/>
      </c>
      <c r="AT124" s="45">
        <f t="shared" si="1179"/>
        <v>1</v>
      </c>
      <c r="AV124" s="47">
        <f t="shared" ref="AV124" si="1942">_xlfn.NUMBERVALUE(RIGHT(AW124,LEN(AW124)-(FIND("P",AW124))))</f>
        <v>7.38</v>
      </c>
      <c r="AW124" s="46" t="str">
        <f>IF(AY124=2,"G04 P"&amp;(ROUND(AY$13,3)),IF(AY124=0,"G04 P0","G04 P"&amp;'Input Output'!$E$25))</f>
        <v>G04 P7.38</v>
      </c>
      <c r="AX124" s="38" t="str">
        <f>""</f>
        <v/>
      </c>
      <c r="AY124" s="45">
        <f t="shared" si="1181"/>
        <v>1</v>
      </c>
      <c r="BA124" s="47">
        <f t="shared" ref="BA124" si="1943">_xlfn.NUMBERVALUE(RIGHT(BB124,LEN(BB124)-(FIND("P",BB124))))</f>
        <v>7.38</v>
      </c>
      <c r="BB124" s="46" t="str">
        <f>IF(BD124=2,"G04 P"&amp;(ROUND(BD$13,3)),IF(BD124=0,"G04 P0","G04 P"&amp;'Input Output'!$E$25))</f>
        <v>G04 P7.38</v>
      </c>
      <c r="BC124" s="38" t="str">
        <f>""</f>
        <v/>
      </c>
      <c r="BD124" s="45">
        <f t="shared" si="1183"/>
        <v>1</v>
      </c>
      <c r="BF124" s="47">
        <f t="shared" ref="BF124" si="1944">_xlfn.NUMBERVALUE(RIGHT(BG124,LEN(BG124)-(FIND("P",BG124))))</f>
        <v>7.38</v>
      </c>
      <c r="BG124" s="46" t="str">
        <f>IF(BI124=2,"G04 P"&amp;(ROUND(BI$13,3)),IF(BI124=0,"G04 P0","G04 P"&amp;'Input Output'!$E$25))</f>
        <v>G04 P7.38</v>
      </c>
      <c r="BH124" s="38" t="str">
        <f>""</f>
        <v/>
      </c>
      <c r="BI124" s="45">
        <f t="shared" si="1185"/>
        <v>1</v>
      </c>
      <c r="BK124" s="47">
        <f t="shared" ref="BK124" si="1945">_xlfn.NUMBERVALUE(RIGHT(BL124,LEN(BL124)-(FIND("P",BL124))))</f>
        <v>7.38</v>
      </c>
      <c r="BL124" s="46" t="str">
        <f>IF(BN124=2,"G04 P"&amp;(ROUND(BN$13,3)),IF(BN124=0,"G04 P0","G04 P"&amp;'Input Output'!$E$25))</f>
        <v>G04 P7.38</v>
      </c>
      <c r="BM124" s="38" t="str">
        <f>""</f>
        <v/>
      </c>
      <c r="BN124" s="45">
        <f t="shared" si="1187"/>
        <v>1</v>
      </c>
      <c r="BS124">
        <v>1</v>
      </c>
      <c r="BT124" s="15">
        <f t="shared" si="1082"/>
        <v>0.85082393755420471</v>
      </c>
      <c r="BU124" s="15">
        <f t="shared" si="1138"/>
        <v>51.049436253252281</v>
      </c>
      <c r="BV124" s="15" t="s">
        <v>457</v>
      </c>
      <c r="BW124" t="s">
        <v>612</v>
      </c>
      <c r="BZ124" s="19">
        <f>'Input Output'!$E$20/1153</f>
        <v>0.46834345186470078</v>
      </c>
      <c r="CA124" t="str">
        <f t="shared" si="1083"/>
        <v>1</v>
      </c>
      <c r="CC124" t="str">
        <f t="shared" si="1084"/>
        <v>G01 X129.901</v>
      </c>
      <c r="CD124" t="str">
        <f t="shared" si="1085"/>
        <v>129.901</v>
      </c>
      <c r="CE124" t="str">
        <f t="shared" si="1086"/>
        <v>129.901 Y411.934</v>
      </c>
      <c r="CF124" t="str">
        <f t="shared" si="1087"/>
        <v>411.934</v>
      </c>
      <c r="CI124">
        <f>IF(BV124="A",((CD124*'Input Output'!$E$5)+'Input Output'!$H$5),IF(BV124="B",(CD124*'Input Output'!$E$8)+'Input Output'!$H$8,IF(BV124="C",(CD124*'Input Output'!$E$11)+'Input Output'!$H$11,"")))</f>
        <v>129.90100000000001</v>
      </c>
      <c r="CJ124">
        <f>IF(BV124="A",(CF124*'Input Output'!$E$6)+'Input Output'!$H$6,IF(BV124="B",(CF124*'Input Output'!$E$9)+'Input Output'!$H$9,IF(BV124="C",(CF124*'Input Output'!$E$12)+'Input Output'!$H$12,"")))</f>
        <v>411.93400000000003</v>
      </c>
      <c r="CL124" t="str">
        <f t="shared" si="1101"/>
        <v xml:space="preserve">G01 X129.901 Y411.934 </v>
      </c>
    </row>
    <row r="125" spans="1:90" x14ac:dyDescent="0.25">
      <c r="A125">
        <v>217</v>
      </c>
      <c r="B125" t="s">
        <v>108</v>
      </c>
      <c r="C125">
        <v>109</v>
      </c>
      <c r="D125" t="str">
        <f t="shared" si="1162"/>
        <v>G01 X367.849 Y29.520</v>
      </c>
      <c r="E125">
        <f t="shared" si="1692"/>
        <v>25.3125</v>
      </c>
      <c r="F125">
        <f t="shared" si="1223"/>
        <v>1518.75</v>
      </c>
      <c r="G125">
        <v>107</v>
      </c>
      <c r="H125" s="44">
        <f>IF(K125=0,'Input Output'!$G$24,'Input Output'!$G$23)</f>
        <v>20.745000000000001</v>
      </c>
      <c r="I125" s="46" t="str">
        <f t="shared" ref="I125" si="1946">D125</f>
        <v>G01 X367.849 Y29.520</v>
      </c>
      <c r="J125" s="38" t="str">
        <f t="shared" ref="J125" si="1947">IF(K125=0,"F2000",IF(K125=2,"F1",""))</f>
        <v/>
      </c>
      <c r="K125" s="45">
        <f t="shared" si="1164"/>
        <v>1</v>
      </c>
      <c r="L125" s="3"/>
      <c r="M125" s="44">
        <f>IF(P125=0,'Input Output'!$G$24,'Input Output'!$G$23)</f>
        <v>20.745000000000001</v>
      </c>
      <c r="N125" s="46" t="str">
        <f t="shared" ref="N125" si="1948">I125</f>
        <v>G01 X367.849 Y29.520</v>
      </c>
      <c r="O125" s="38" t="str">
        <f t="shared" ref="O125" si="1949">IF(P125=0,"F2000",IF(P125=2,"F1",""))</f>
        <v/>
      </c>
      <c r="P125" s="45">
        <f t="shared" si="1166"/>
        <v>1</v>
      </c>
      <c r="Q125" s="3"/>
      <c r="R125" s="44">
        <f>IF(U125=0,'Input Output'!$G$24,'Input Output'!$G$23)</f>
        <v>20.745000000000001</v>
      </c>
      <c r="S125" s="46" t="str">
        <f t="shared" ref="S125" si="1950">N125</f>
        <v>G01 X367.849 Y29.520</v>
      </c>
      <c r="T125" s="38" t="str">
        <f t="shared" ref="T125" si="1951">IF(U125=0,"F2000",IF(U125=2,"F1",""))</f>
        <v/>
      </c>
      <c r="U125" s="45">
        <f t="shared" si="1168"/>
        <v>1</v>
      </c>
      <c r="W125" s="44">
        <f>IF(Z125=0,'Input Output'!$G$24,'Input Output'!$G$23)</f>
        <v>20.745000000000001</v>
      </c>
      <c r="X125" s="46" t="str">
        <f t="shared" ref="X125" si="1952">S125</f>
        <v>G01 X367.849 Y29.520</v>
      </c>
      <c r="Y125" s="38" t="str">
        <f t="shared" ref="Y125" si="1953">IF(Z125=0,"F2000",IF(Z125=2,"F1",""))</f>
        <v/>
      </c>
      <c r="Z125" s="45">
        <f t="shared" si="1170"/>
        <v>1</v>
      </c>
      <c r="AB125" s="44">
        <f>IF(AE125=0,'Input Output'!$G$24,'Input Output'!$G$23)</f>
        <v>20.745000000000001</v>
      </c>
      <c r="AC125" s="46" t="str">
        <f t="shared" ref="AC125" si="1954">X125</f>
        <v>G01 X367.849 Y29.520</v>
      </c>
      <c r="AD125" s="38" t="str">
        <f t="shared" ref="AD125" si="1955">IF(AE125=0,"F2000",IF(AE125=2,"F1",""))</f>
        <v/>
      </c>
      <c r="AE125" s="45">
        <f t="shared" si="1172"/>
        <v>1</v>
      </c>
      <c r="AG125" s="44">
        <f>IF(AJ125=0,'Input Output'!$G$24,'Input Output'!$G$23)</f>
        <v>20.745000000000001</v>
      </c>
      <c r="AH125" s="46" t="str">
        <f t="shared" ref="AH125" si="1956">AC125</f>
        <v>G01 X367.849 Y29.520</v>
      </c>
      <c r="AI125" s="38" t="str">
        <f t="shared" ref="AI125" si="1957">IF(AJ125=0,"F2000",IF(AJ125=2,"F1",""))</f>
        <v/>
      </c>
      <c r="AJ125" s="45">
        <f t="shared" si="1174"/>
        <v>1</v>
      </c>
      <c r="AL125" s="44">
        <f>IF(AO125=0,'Input Output'!$G$24,'Input Output'!$G$23)</f>
        <v>20.745000000000001</v>
      </c>
      <c r="AM125" s="46" t="str">
        <f t="shared" ref="AM125" si="1958">AH125</f>
        <v>G01 X367.849 Y29.520</v>
      </c>
      <c r="AN125" s="38" t="str">
        <f t="shared" ref="AN125" si="1959">IF(AO125=0,"F2000",IF(AO125=2,"F1",""))</f>
        <v/>
      </c>
      <c r="AO125" s="45">
        <f t="shared" si="1176"/>
        <v>1</v>
      </c>
      <c r="AQ125" s="44">
        <f>IF(AT125=0,'Input Output'!$G$24,'Input Output'!$G$23)</f>
        <v>20.745000000000001</v>
      </c>
      <c r="AR125" s="46" t="str">
        <f t="shared" ref="AR125" si="1960">AM125</f>
        <v>G01 X367.849 Y29.520</v>
      </c>
      <c r="AS125" s="38" t="str">
        <f>""</f>
        <v/>
      </c>
      <c r="AT125" s="45">
        <f t="shared" si="1179"/>
        <v>1</v>
      </c>
      <c r="AV125" s="44">
        <f>IF(AY125=0,'Input Output'!$G$24,'Input Output'!$G$23)</f>
        <v>20.745000000000001</v>
      </c>
      <c r="AW125" s="46" t="str">
        <f t="shared" ref="AW125" si="1961">AR125</f>
        <v>G01 X367.849 Y29.520</v>
      </c>
      <c r="AX125" s="38" t="str">
        <f t="shared" ref="AX125" si="1962">IF(AY125=0,"F2000",IF(AY125=2,"F1",""))</f>
        <v/>
      </c>
      <c r="AY125" s="45">
        <f t="shared" si="1181"/>
        <v>1</v>
      </c>
      <c r="BA125" s="44">
        <f>IF(BD125=0,'Input Output'!$G$24,'Input Output'!$G$23)</f>
        <v>20.745000000000001</v>
      </c>
      <c r="BB125" s="46" t="str">
        <f t="shared" ref="BB125" si="1963">AW125</f>
        <v>G01 X367.849 Y29.520</v>
      </c>
      <c r="BC125" s="38" t="str">
        <f t="shared" ref="BC125" si="1964">IF(BD125=0,"F2000",IF(BD125=2,"F1",""))</f>
        <v/>
      </c>
      <c r="BD125" s="45">
        <f t="shared" si="1183"/>
        <v>1</v>
      </c>
      <c r="BF125" s="44">
        <f>IF(BI125=0,'Input Output'!$G$24,'Input Output'!$G$23)</f>
        <v>20.745000000000001</v>
      </c>
      <c r="BG125" s="46" t="str">
        <f t="shared" ref="BG125" si="1965">BB125</f>
        <v>G01 X367.849 Y29.520</v>
      </c>
      <c r="BH125" s="38" t="str">
        <f t="shared" ref="BH125" si="1966">IF(BI125=0,"F2000",IF(BI125=2,"F1",""))</f>
        <v/>
      </c>
      <c r="BI125" s="45">
        <f t="shared" si="1185"/>
        <v>1</v>
      </c>
      <c r="BK125" s="44">
        <f>IF(BN125=0,'Input Output'!$G$24,'Input Output'!$G$23)</f>
        <v>20.745000000000001</v>
      </c>
      <c r="BL125" s="46" t="str">
        <f t="shared" ref="BL125" si="1967">BG125</f>
        <v>G01 X367.849 Y29.520</v>
      </c>
      <c r="BM125" s="38" t="str">
        <f t="shared" ref="BM125" si="1968">IF(BN125=0,"F2000",IF(BN125=2,"F1",""))</f>
        <v/>
      </c>
      <c r="BN125" s="45">
        <f t="shared" si="1187"/>
        <v>1</v>
      </c>
      <c r="BS125">
        <v>1</v>
      </c>
      <c r="BT125" s="15">
        <f t="shared" si="1082"/>
        <v>0.85862966175194966</v>
      </c>
      <c r="BU125" s="15">
        <f t="shared" si="1138"/>
        <v>51.517779705116979</v>
      </c>
      <c r="BV125" s="15" t="s">
        <v>457</v>
      </c>
      <c r="BW125" t="s">
        <v>613</v>
      </c>
      <c r="BZ125" s="19">
        <f>'Input Output'!$E$20/1153</f>
        <v>0.46834345186470078</v>
      </c>
      <c r="CA125" t="str">
        <f t="shared" si="1083"/>
        <v>1</v>
      </c>
      <c r="CC125" t="str">
        <f t="shared" si="1084"/>
        <v>G01 X122.071</v>
      </c>
      <c r="CD125" t="str">
        <f t="shared" si="1085"/>
        <v>122.071</v>
      </c>
      <c r="CE125" t="str">
        <f t="shared" si="1086"/>
        <v>122.071 Y405.882</v>
      </c>
      <c r="CF125" t="str">
        <f t="shared" si="1087"/>
        <v>405.882</v>
      </c>
      <c r="CI125">
        <f>IF(BV125="A",((CD125*'Input Output'!$E$5)+'Input Output'!$H$5),IF(BV125="B",(CD125*'Input Output'!$E$8)+'Input Output'!$H$8,IF(BV125="C",(CD125*'Input Output'!$E$11)+'Input Output'!$H$11,"")))</f>
        <v>122.071</v>
      </c>
      <c r="CJ125">
        <f>IF(BV125="A",(CF125*'Input Output'!$E$6)+'Input Output'!$H$6,IF(BV125="B",(CF125*'Input Output'!$E$9)+'Input Output'!$H$9,IF(BV125="C",(CF125*'Input Output'!$E$12)+'Input Output'!$H$12,"")))</f>
        <v>405.88200000000001</v>
      </c>
      <c r="CL125" t="str">
        <f t="shared" si="1101"/>
        <v xml:space="preserve">G01 X122.071 Y405.882 </v>
      </c>
    </row>
    <row r="126" spans="1:90" x14ac:dyDescent="0.25">
      <c r="A126">
        <v>219</v>
      </c>
      <c r="B126" t="s">
        <v>109</v>
      </c>
      <c r="C126">
        <v>110</v>
      </c>
      <c r="D126" t="str">
        <f t="shared" si="1162"/>
        <v>G04 P7.38</v>
      </c>
      <c r="E126">
        <f>F126/60</f>
        <v>25.435500000000001</v>
      </c>
      <c r="F126">
        <f>F125+'Input Output'!$E$25</f>
        <v>1526.13</v>
      </c>
      <c r="G126">
        <v>108</v>
      </c>
      <c r="H126" s="47">
        <f t="shared" ref="H126" si="1969">_xlfn.NUMBERVALUE(RIGHT(I126,LEN(I126)-(FIND("P",I126))))</f>
        <v>7.38</v>
      </c>
      <c r="I126" s="46" t="str">
        <f>IF(K126=2,"G04 P"&amp;(ROUND(K$13,3)),IF(K126=0,"G04 P0","G04 P"&amp;'Input Output'!$E$25))</f>
        <v>G04 P7.38</v>
      </c>
      <c r="J126" s="38" t="str">
        <f>""</f>
        <v/>
      </c>
      <c r="K126" s="45">
        <f t="shared" si="1164"/>
        <v>1</v>
      </c>
      <c r="L126" s="3"/>
      <c r="M126" s="47">
        <f t="shared" ref="M126" si="1970">_xlfn.NUMBERVALUE(RIGHT(N126,LEN(N126)-(FIND("P",N126))))</f>
        <v>7.38</v>
      </c>
      <c r="N126" s="46" t="str">
        <f>IF(P126=2,"G04 P"&amp;(ROUND(P$13,3)),IF(P126=0,"G04 P0","G04 P"&amp;'Input Output'!$E$25))</f>
        <v>G04 P7.38</v>
      </c>
      <c r="O126" s="38" t="str">
        <f>""</f>
        <v/>
      </c>
      <c r="P126" s="45">
        <f t="shared" si="1166"/>
        <v>1</v>
      </c>
      <c r="Q126" s="3"/>
      <c r="R126" s="47">
        <f t="shared" ref="R126" si="1971">_xlfn.NUMBERVALUE(RIGHT(S126,LEN(S126)-(FIND("P",S126))))</f>
        <v>7.38</v>
      </c>
      <c r="S126" s="46" t="str">
        <f>IF(U126=2,"G04 P"&amp;(ROUND(U$13,3)),IF(U126=0,"G04 P0","G04 P"&amp;'Input Output'!$E$25))</f>
        <v>G04 P7.38</v>
      </c>
      <c r="T126" s="38" t="str">
        <f>""</f>
        <v/>
      </c>
      <c r="U126" s="45">
        <f t="shared" si="1168"/>
        <v>1</v>
      </c>
      <c r="W126" s="47">
        <f t="shared" ref="W126" si="1972">_xlfn.NUMBERVALUE(RIGHT(X126,LEN(X126)-(FIND("P",X126))))</f>
        <v>7.38</v>
      </c>
      <c r="X126" s="46" t="str">
        <f>IF(Z126=2,"G04 P"&amp;(ROUND(Z$13,3)),IF(Z126=0,"G04 P0","G04 P"&amp;'Input Output'!$E$25))</f>
        <v>G04 P7.38</v>
      </c>
      <c r="Y126" s="38" t="str">
        <f>""</f>
        <v/>
      </c>
      <c r="Z126" s="45">
        <f t="shared" si="1170"/>
        <v>1</v>
      </c>
      <c r="AB126" s="47">
        <f t="shared" ref="AB126" si="1973">_xlfn.NUMBERVALUE(RIGHT(AC126,LEN(AC126)-(FIND("P",AC126))))</f>
        <v>7.38</v>
      </c>
      <c r="AC126" s="46" t="str">
        <f>IF(AE126=2,"G04 P"&amp;(ROUND(AE$13,3)),IF(AE126=0,"G04 P0","G04 P"&amp;'Input Output'!$E$25))</f>
        <v>G04 P7.38</v>
      </c>
      <c r="AD126" s="38" t="str">
        <f>""</f>
        <v/>
      </c>
      <c r="AE126" s="45">
        <f t="shared" si="1172"/>
        <v>1</v>
      </c>
      <c r="AG126" s="47">
        <f t="shared" ref="AG126" si="1974">_xlfn.NUMBERVALUE(RIGHT(AH126,LEN(AH126)-(FIND("P",AH126))))</f>
        <v>7.38</v>
      </c>
      <c r="AH126" s="46" t="str">
        <f>IF(AJ126=2,"G04 P"&amp;(ROUND(AJ$13,3)),IF(AJ126=0,"G04 P0","G04 P"&amp;'Input Output'!$E$25))</f>
        <v>G04 P7.38</v>
      </c>
      <c r="AI126" s="38" t="str">
        <f>""</f>
        <v/>
      </c>
      <c r="AJ126" s="45">
        <f t="shared" si="1174"/>
        <v>1</v>
      </c>
      <c r="AL126" s="47">
        <f t="shared" ref="AL126" si="1975">_xlfn.NUMBERVALUE(RIGHT(AM126,LEN(AM126)-(FIND("P",AM126))))</f>
        <v>7.38</v>
      </c>
      <c r="AM126" s="46" t="str">
        <f>IF(AO126=2,"G04 P"&amp;(ROUND(AO$13,3)),IF(AO126=0,"G04 P0","G04 P"&amp;'Input Output'!$E$25))</f>
        <v>G04 P7.38</v>
      </c>
      <c r="AN126" s="38" t="str">
        <f>""</f>
        <v/>
      </c>
      <c r="AO126" s="45">
        <f t="shared" si="1176"/>
        <v>1</v>
      </c>
      <c r="AQ126" s="47">
        <f t="shared" ref="AQ126" si="1976">_xlfn.NUMBERVALUE(RIGHT(AR126,LEN(AR126)-(FIND("P",AR126))))</f>
        <v>7.38</v>
      </c>
      <c r="AR126" s="46" t="str">
        <f>IF(AT126=2,"G04 P"&amp;(ROUND(AT$13,3)),IF(AT126=0,"G04 P0","G04 P"&amp;'Input Output'!$E$25))</f>
        <v>G04 P7.38</v>
      </c>
      <c r="AS126" s="38" t="str">
        <f t="shared" ref="AS126" si="1977">IF(AT126=0,"F2000",IF(AT126=2,"F1",""))</f>
        <v/>
      </c>
      <c r="AT126" s="45">
        <f t="shared" si="1179"/>
        <v>1</v>
      </c>
      <c r="AV126" s="47">
        <f t="shared" ref="AV126" si="1978">_xlfn.NUMBERVALUE(RIGHT(AW126,LEN(AW126)-(FIND("P",AW126))))</f>
        <v>7.38</v>
      </c>
      <c r="AW126" s="46" t="str">
        <f>IF(AY126=2,"G04 P"&amp;(ROUND(AY$13,3)),IF(AY126=0,"G04 P0","G04 P"&amp;'Input Output'!$E$25))</f>
        <v>G04 P7.38</v>
      </c>
      <c r="AX126" s="38" t="str">
        <f>""</f>
        <v/>
      </c>
      <c r="AY126" s="45">
        <f t="shared" si="1181"/>
        <v>1</v>
      </c>
      <c r="BA126" s="47">
        <f t="shared" ref="BA126" si="1979">_xlfn.NUMBERVALUE(RIGHT(BB126,LEN(BB126)-(FIND("P",BB126))))</f>
        <v>7.38</v>
      </c>
      <c r="BB126" s="46" t="str">
        <f>IF(BD126=2,"G04 P"&amp;(ROUND(BD$13,3)),IF(BD126=0,"G04 P0","G04 P"&amp;'Input Output'!$E$25))</f>
        <v>G04 P7.38</v>
      </c>
      <c r="BC126" s="38" t="str">
        <f>""</f>
        <v/>
      </c>
      <c r="BD126" s="45">
        <f t="shared" si="1183"/>
        <v>1</v>
      </c>
      <c r="BF126" s="47">
        <f t="shared" ref="BF126" si="1980">_xlfn.NUMBERVALUE(RIGHT(BG126,LEN(BG126)-(FIND("P",BG126))))</f>
        <v>7.38</v>
      </c>
      <c r="BG126" s="46" t="str">
        <f>IF(BI126=2,"G04 P"&amp;(ROUND(BI$13,3)),IF(BI126=0,"G04 P0","G04 P"&amp;'Input Output'!$E$25))</f>
        <v>G04 P7.38</v>
      </c>
      <c r="BH126" s="38" t="str">
        <f>""</f>
        <v/>
      </c>
      <c r="BI126" s="45">
        <f t="shared" si="1185"/>
        <v>1</v>
      </c>
      <c r="BK126" s="47">
        <f t="shared" ref="BK126" si="1981">_xlfn.NUMBERVALUE(RIGHT(BL126,LEN(BL126)-(FIND("P",BL126))))</f>
        <v>7.38</v>
      </c>
      <c r="BL126" s="46" t="str">
        <f>IF(BN126=2,"G04 P"&amp;(ROUND(BN$13,3)),IF(BN126=0,"G04 P0","G04 P"&amp;'Input Output'!$E$25))</f>
        <v>G04 P7.38</v>
      </c>
      <c r="BM126" s="38" t="str">
        <f>""</f>
        <v/>
      </c>
      <c r="BN126" s="45">
        <f t="shared" si="1187"/>
        <v>1</v>
      </c>
      <c r="BS126">
        <v>1</v>
      </c>
      <c r="BT126" s="15">
        <f t="shared" si="1082"/>
        <v>0.8664353859496946</v>
      </c>
      <c r="BU126" s="15">
        <f t="shared" si="1138"/>
        <v>51.986123156981677</v>
      </c>
      <c r="BV126" s="15" t="s">
        <v>457</v>
      </c>
      <c r="BW126" t="s">
        <v>614</v>
      </c>
      <c r="BZ126" s="19">
        <f>'Input Output'!$E$20/1153</f>
        <v>0.46834345186470078</v>
      </c>
      <c r="CA126" t="str">
        <f t="shared" si="1083"/>
        <v>1</v>
      </c>
      <c r="CC126" t="str">
        <f t="shared" si="1084"/>
        <v>G01 X114.544</v>
      </c>
      <c r="CD126" t="str">
        <f t="shared" si="1085"/>
        <v>114.544</v>
      </c>
      <c r="CE126" t="str">
        <f t="shared" si="1086"/>
        <v>114.544 Y399.452</v>
      </c>
      <c r="CF126" t="str">
        <f t="shared" si="1087"/>
        <v>399.452</v>
      </c>
      <c r="CI126">
        <f>IF(BV126="A",((CD126*'Input Output'!$E$5)+'Input Output'!$H$5),IF(BV126="B",(CD126*'Input Output'!$E$8)+'Input Output'!$H$8,IF(BV126="C",(CD126*'Input Output'!$E$11)+'Input Output'!$H$11,"")))</f>
        <v>114.544</v>
      </c>
      <c r="CJ126">
        <f>IF(BV126="A",(CF126*'Input Output'!$E$6)+'Input Output'!$H$6,IF(BV126="B",(CF126*'Input Output'!$E$9)+'Input Output'!$H$9,IF(BV126="C",(CF126*'Input Output'!$E$12)+'Input Output'!$H$12,"")))</f>
        <v>399.452</v>
      </c>
      <c r="CL126" t="str">
        <f t="shared" si="1101"/>
        <v xml:space="preserve">G01 X114.544 Y399.452 </v>
      </c>
    </row>
    <row r="127" spans="1:90" x14ac:dyDescent="0.25">
      <c r="A127">
        <v>221</v>
      </c>
      <c r="B127" t="s">
        <v>110</v>
      </c>
      <c r="C127">
        <v>111</v>
      </c>
      <c r="D127" t="str">
        <f t="shared" si="1162"/>
        <v>G01 X356.889 Y24.003</v>
      </c>
      <c r="E127">
        <f t="shared" si="1728"/>
        <v>25.78125</v>
      </c>
      <c r="F127">
        <f t="shared" si="1223"/>
        <v>1546.875</v>
      </c>
      <c r="G127">
        <v>109</v>
      </c>
      <c r="H127" s="44">
        <f>IF(K127=0,'Input Output'!$G$24,'Input Output'!$G$23)</f>
        <v>20.745000000000001</v>
      </c>
      <c r="I127" s="46" t="str">
        <f t="shared" ref="I127" si="1982">D127</f>
        <v>G01 X356.889 Y24.003</v>
      </c>
      <c r="J127" s="38" t="str">
        <f t="shared" ref="J127" si="1983">IF(K127=0,"F2000",IF(K127=2,"F1",""))</f>
        <v/>
      </c>
      <c r="K127" s="45">
        <f t="shared" si="1164"/>
        <v>1</v>
      </c>
      <c r="L127" s="3"/>
      <c r="M127" s="44">
        <f>IF(P127=0,'Input Output'!$G$24,'Input Output'!$G$23)</f>
        <v>20.745000000000001</v>
      </c>
      <c r="N127" s="46" t="str">
        <f t="shared" ref="N127" si="1984">I127</f>
        <v>G01 X356.889 Y24.003</v>
      </c>
      <c r="O127" s="38" t="str">
        <f t="shared" ref="O127" si="1985">IF(P127=0,"F2000",IF(P127=2,"F1",""))</f>
        <v/>
      </c>
      <c r="P127" s="45">
        <f t="shared" si="1166"/>
        <v>1</v>
      </c>
      <c r="Q127" s="3"/>
      <c r="R127" s="44">
        <f>IF(U127=0,'Input Output'!$G$24,'Input Output'!$G$23)</f>
        <v>20.745000000000001</v>
      </c>
      <c r="S127" s="46" t="str">
        <f t="shared" si="1264"/>
        <v>G01 X356.889 Y24.003</v>
      </c>
      <c r="T127" s="38" t="str">
        <f t="shared" ref="T127" si="1986">IF(U127=0,"F2000",IF(U127=2,"F1",""))</f>
        <v/>
      </c>
      <c r="U127" s="45">
        <f t="shared" si="1168"/>
        <v>1</v>
      </c>
      <c r="W127" s="44">
        <f>IF(Z127=0,'Input Output'!$G$24,'Input Output'!$G$23)</f>
        <v>20.745000000000001</v>
      </c>
      <c r="X127" s="46" t="str">
        <f t="shared" ref="X127" si="1987">S127</f>
        <v>G01 X356.889 Y24.003</v>
      </c>
      <c r="Y127" s="38" t="str">
        <f t="shared" ref="Y127" si="1988">IF(Z127=0,"F2000",IF(Z127=2,"F1",""))</f>
        <v/>
      </c>
      <c r="Z127" s="45">
        <f t="shared" si="1170"/>
        <v>1</v>
      </c>
      <c r="AB127" s="44">
        <f>IF(AE127=0,'Input Output'!$G$24,'Input Output'!$G$23)</f>
        <v>20.745000000000001</v>
      </c>
      <c r="AC127" s="46" t="str">
        <f t="shared" ref="AC127" si="1989">X127</f>
        <v>G01 X356.889 Y24.003</v>
      </c>
      <c r="AD127" s="38" t="str">
        <f t="shared" ref="AD127" si="1990">IF(AE127=0,"F2000",IF(AE127=2,"F1",""))</f>
        <v/>
      </c>
      <c r="AE127" s="45">
        <f t="shared" si="1172"/>
        <v>1</v>
      </c>
      <c r="AG127" s="44">
        <f>IF(AJ127=0,'Input Output'!$G$24,'Input Output'!$G$23)</f>
        <v>20.745000000000001</v>
      </c>
      <c r="AH127" s="46" t="str">
        <f t="shared" ref="AH127" si="1991">AC127</f>
        <v>G01 X356.889 Y24.003</v>
      </c>
      <c r="AI127" s="38" t="str">
        <f t="shared" ref="AI127" si="1992">IF(AJ127=0,"F2000",IF(AJ127=2,"F1",""))</f>
        <v/>
      </c>
      <c r="AJ127" s="45">
        <f t="shared" si="1174"/>
        <v>1</v>
      </c>
      <c r="AL127" s="44">
        <f>IF(AO127=0,'Input Output'!$G$24,'Input Output'!$G$23)</f>
        <v>20.745000000000001</v>
      </c>
      <c r="AM127" s="46" t="str">
        <f t="shared" ref="AM127" si="1993">AH127</f>
        <v>G01 X356.889 Y24.003</v>
      </c>
      <c r="AN127" s="38" t="str">
        <f t="shared" ref="AN127" si="1994">IF(AO127=0,"F2000",IF(AO127=2,"F1",""))</f>
        <v/>
      </c>
      <c r="AO127" s="45">
        <f t="shared" si="1176"/>
        <v>1</v>
      </c>
      <c r="AQ127" s="44">
        <f>IF(AT127=0,'Input Output'!$G$24,'Input Output'!$G$23)</f>
        <v>20.745000000000001</v>
      </c>
      <c r="AR127" s="46" t="str">
        <f t="shared" ref="AR127" si="1995">AM127</f>
        <v>G01 X356.889 Y24.003</v>
      </c>
      <c r="AS127" s="38" t="str">
        <f>""</f>
        <v/>
      </c>
      <c r="AT127" s="45">
        <f t="shared" si="1179"/>
        <v>1</v>
      </c>
      <c r="AV127" s="44">
        <f>IF(AY127=0,'Input Output'!$G$24,'Input Output'!$G$23)</f>
        <v>20.745000000000001</v>
      </c>
      <c r="AW127" s="46" t="str">
        <f t="shared" ref="AW127" si="1996">AR127</f>
        <v>G01 X356.889 Y24.003</v>
      </c>
      <c r="AX127" s="38" t="str">
        <f t="shared" ref="AX127" si="1997">IF(AY127=0,"F2000",IF(AY127=2,"F1",""))</f>
        <v/>
      </c>
      <c r="AY127" s="45">
        <f t="shared" si="1181"/>
        <v>1</v>
      </c>
      <c r="BA127" s="44">
        <f>IF(BD127=0,'Input Output'!$G$24,'Input Output'!$G$23)</f>
        <v>20.745000000000001</v>
      </c>
      <c r="BB127" s="46" t="str">
        <f t="shared" ref="BB127" si="1998">AW127</f>
        <v>G01 X356.889 Y24.003</v>
      </c>
      <c r="BC127" s="38" t="str">
        <f t="shared" ref="BC127" si="1999">IF(BD127=0,"F2000",IF(BD127=2,"F1",""))</f>
        <v/>
      </c>
      <c r="BD127" s="45">
        <f t="shared" si="1183"/>
        <v>1</v>
      </c>
      <c r="BF127" s="44">
        <f>IF(BI127=0,'Input Output'!$G$24,'Input Output'!$G$23)</f>
        <v>20.745000000000001</v>
      </c>
      <c r="BG127" s="46" t="str">
        <f t="shared" ref="BG127" si="2000">BB127</f>
        <v>G01 X356.889 Y24.003</v>
      </c>
      <c r="BH127" s="38" t="str">
        <f t="shared" ref="BH127" si="2001">IF(BI127=0,"F2000",IF(BI127=2,"F1",""))</f>
        <v/>
      </c>
      <c r="BI127" s="45">
        <f t="shared" si="1185"/>
        <v>1</v>
      </c>
      <c r="BK127" s="44">
        <f>IF(BN127=0,'Input Output'!$G$24,'Input Output'!$G$23)</f>
        <v>20.745000000000001</v>
      </c>
      <c r="BL127" s="46" t="str">
        <f t="shared" ref="BL127" si="2002">BG127</f>
        <v>G01 X356.889 Y24.003</v>
      </c>
      <c r="BM127" s="38" t="str">
        <f t="shared" ref="BM127" si="2003">IF(BN127=0,"F2000",IF(BN127=2,"F1",""))</f>
        <v/>
      </c>
      <c r="BN127" s="45">
        <f t="shared" si="1187"/>
        <v>1</v>
      </c>
      <c r="BS127">
        <v>1</v>
      </c>
      <c r="BT127" s="15">
        <f t="shared" si="1082"/>
        <v>0.87424111014743955</v>
      </c>
      <c r="BU127" s="15">
        <f t="shared" si="1138"/>
        <v>52.454466608846374</v>
      </c>
      <c r="BV127" s="15" t="s">
        <v>457</v>
      </c>
      <c r="BW127" t="s">
        <v>615</v>
      </c>
      <c r="BZ127" s="19">
        <f>'Input Output'!$E$20/1153</f>
        <v>0.46834345186470078</v>
      </c>
      <c r="CA127" t="str">
        <f t="shared" si="1083"/>
        <v>1</v>
      </c>
      <c r="CC127" t="str">
        <f t="shared" si="1084"/>
        <v>G01 X107.341</v>
      </c>
      <c r="CD127" t="str">
        <f t="shared" si="1085"/>
        <v>107.341</v>
      </c>
      <c r="CE127" t="str">
        <f t="shared" si="1086"/>
        <v>107.341 Y392.659</v>
      </c>
      <c r="CF127" t="str">
        <f t="shared" si="1087"/>
        <v>392.659</v>
      </c>
      <c r="CI127">
        <f>IF(BV127="A",((CD127*'Input Output'!$E$5)+'Input Output'!$H$5),IF(BV127="B",(CD127*'Input Output'!$E$8)+'Input Output'!$H$8,IF(BV127="C",(CD127*'Input Output'!$E$11)+'Input Output'!$H$11,"")))</f>
        <v>107.34099999999999</v>
      </c>
      <c r="CJ127">
        <f>IF(BV127="A",(CF127*'Input Output'!$E$6)+'Input Output'!$H$6,IF(BV127="B",(CF127*'Input Output'!$E$9)+'Input Output'!$H$9,IF(BV127="C",(CF127*'Input Output'!$E$12)+'Input Output'!$H$12,"")))</f>
        <v>392.65899999999999</v>
      </c>
      <c r="CL127" t="str">
        <f t="shared" si="1101"/>
        <v xml:space="preserve">G01 X107.341 Y392.659 </v>
      </c>
    </row>
    <row r="128" spans="1:90" x14ac:dyDescent="0.25">
      <c r="A128">
        <v>223</v>
      </c>
      <c r="B128" t="s">
        <v>111</v>
      </c>
      <c r="C128">
        <v>112</v>
      </c>
      <c r="D128" t="str">
        <f t="shared" si="1162"/>
        <v>G04 P7.38</v>
      </c>
      <c r="E128">
        <f>F128/60</f>
        <v>25.904250000000001</v>
      </c>
      <c r="F128">
        <f>F127+'Input Output'!$E$25</f>
        <v>1554.2550000000001</v>
      </c>
      <c r="G128">
        <v>110</v>
      </c>
      <c r="H128" s="47">
        <f t="shared" ref="H128" si="2004">_xlfn.NUMBERVALUE(RIGHT(I128,LEN(I128)-(FIND("P",I128))))</f>
        <v>7.38</v>
      </c>
      <c r="I128" s="46" t="str">
        <f>IF(K128=2,"G04 P"&amp;(ROUND(K$13,3)),IF(K128=0,"G04 P0","G04 P"&amp;'Input Output'!$E$25))</f>
        <v>G04 P7.38</v>
      </c>
      <c r="J128" s="38" t="str">
        <f>""</f>
        <v/>
      </c>
      <c r="K128" s="45">
        <f t="shared" si="1164"/>
        <v>1</v>
      </c>
      <c r="L128" s="3"/>
      <c r="M128" s="47">
        <f t="shared" ref="M128" si="2005">_xlfn.NUMBERVALUE(RIGHT(N128,LEN(N128)-(FIND("P",N128))))</f>
        <v>7.38</v>
      </c>
      <c r="N128" s="46" t="str">
        <f>IF(P128=2,"G04 P"&amp;(ROUND(P$13,3)),IF(P128=0,"G04 P0","G04 P"&amp;'Input Output'!$E$25))</f>
        <v>G04 P7.38</v>
      </c>
      <c r="O128" s="38" t="str">
        <f>""</f>
        <v/>
      </c>
      <c r="P128" s="45">
        <f t="shared" si="1166"/>
        <v>1</v>
      </c>
      <c r="Q128" s="3"/>
      <c r="R128" s="47">
        <f t="shared" ref="R128" si="2006">_xlfn.NUMBERVALUE(RIGHT(S128,LEN(S128)-(FIND("P",S128))))</f>
        <v>7.38</v>
      </c>
      <c r="S128" s="46" t="str">
        <f>IF(U128=2,"G04 P"&amp;(ROUND(U$13,3)),IF(U128=0,"G04 P0","G04 P"&amp;'Input Output'!$E$25))</f>
        <v>G04 P7.38</v>
      </c>
      <c r="T128" s="38" t="str">
        <f>""</f>
        <v/>
      </c>
      <c r="U128" s="45">
        <f t="shared" si="1168"/>
        <v>1</v>
      </c>
      <c r="W128" s="47">
        <f t="shared" ref="W128" si="2007">_xlfn.NUMBERVALUE(RIGHT(X128,LEN(X128)-(FIND("P",X128))))</f>
        <v>7.38</v>
      </c>
      <c r="X128" s="46" t="str">
        <f>IF(Z128=2,"G04 P"&amp;(ROUND(Z$13,3)),IF(Z128=0,"G04 P0","G04 P"&amp;'Input Output'!$E$25))</f>
        <v>G04 P7.38</v>
      </c>
      <c r="Y128" s="38" t="str">
        <f>""</f>
        <v/>
      </c>
      <c r="Z128" s="45">
        <f t="shared" si="1170"/>
        <v>1</v>
      </c>
      <c r="AB128" s="47">
        <f t="shared" ref="AB128" si="2008">_xlfn.NUMBERVALUE(RIGHT(AC128,LEN(AC128)-(FIND("P",AC128))))</f>
        <v>7.38</v>
      </c>
      <c r="AC128" s="46" t="str">
        <f>IF(AE128=2,"G04 P"&amp;(ROUND(AE$13,3)),IF(AE128=0,"G04 P0","G04 P"&amp;'Input Output'!$E$25))</f>
        <v>G04 P7.38</v>
      </c>
      <c r="AD128" s="38" t="str">
        <f>""</f>
        <v/>
      </c>
      <c r="AE128" s="45">
        <f t="shared" si="1172"/>
        <v>1</v>
      </c>
      <c r="AG128" s="47">
        <f t="shared" ref="AG128" si="2009">_xlfn.NUMBERVALUE(RIGHT(AH128,LEN(AH128)-(FIND("P",AH128))))</f>
        <v>7.38</v>
      </c>
      <c r="AH128" s="46" t="str">
        <f>IF(AJ128=2,"G04 P"&amp;(ROUND(AJ$13,3)),IF(AJ128=0,"G04 P0","G04 P"&amp;'Input Output'!$E$25))</f>
        <v>G04 P7.38</v>
      </c>
      <c r="AI128" s="38" t="str">
        <f>""</f>
        <v/>
      </c>
      <c r="AJ128" s="45">
        <f t="shared" si="1174"/>
        <v>1</v>
      </c>
      <c r="AL128" s="47">
        <f t="shared" ref="AL128" si="2010">_xlfn.NUMBERVALUE(RIGHT(AM128,LEN(AM128)-(FIND("P",AM128))))</f>
        <v>7.38</v>
      </c>
      <c r="AM128" s="46" t="str">
        <f>IF(AO128=2,"G04 P"&amp;(ROUND(AO$13,3)),IF(AO128=0,"G04 P0","G04 P"&amp;'Input Output'!$E$25))</f>
        <v>G04 P7.38</v>
      </c>
      <c r="AN128" s="38" t="str">
        <f>""</f>
        <v/>
      </c>
      <c r="AO128" s="45">
        <f t="shared" si="1176"/>
        <v>1</v>
      </c>
      <c r="AQ128" s="47">
        <f t="shared" ref="AQ128" si="2011">_xlfn.NUMBERVALUE(RIGHT(AR128,LEN(AR128)-(FIND("P",AR128))))</f>
        <v>7.38</v>
      </c>
      <c r="AR128" s="46" t="str">
        <f>IF(AT128=2,"G04 P"&amp;(ROUND(AT$13,3)),IF(AT128=0,"G04 P0","G04 P"&amp;'Input Output'!$E$25))</f>
        <v>G04 P7.38</v>
      </c>
      <c r="AS128" s="38" t="str">
        <f t="shared" ref="AS128" si="2012">IF(AT128=0,"F2000",IF(AT128=2,"F1",""))</f>
        <v/>
      </c>
      <c r="AT128" s="45">
        <f t="shared" si="1179"/>
        <v>1</v>
      </c>
      <c r="AV128" s="47">
        <f t="shared" ref="AV128" si="2013">_xlfn.NUMBERVALUE(RIGHT(AW128,LEN(AW128)-(FIND("P",AW128))))</f>
        <v>7.38</v>
      </c>
      <c r="AW128" s="46" t="str">
        <f>IF(AY128=2,"G04 P"&amp;(ROUND(AY$13,3)),IF(AY128=0,"G04 P0","G04 P"&amp;'Input Output'!$E$25))</f>
        <v>G04 P7.38</v>
      </c>
      <c r="AX128" s="38" t="str">
        <f>""</f>
        <v/>
      </c>
      <c r="AY128" s="45">
        <f t="shared" si="1181"/>
        <v>1</v>
      </c>
      <c r="BA128" s="47">
        <f t="shared" ref="BA128" si="2014">_xlfn.NUMBERVALUE(RIGHT(BB128,LEN(BB128)-(FIND("P",BB128))))</f>
        <v>7.38</v>
      </c>
      <c r="BB128" s="46" t="str">
        <f>IF(BD128=2,"G04 P"&amp;(ROUND(BD$13,3)),IF(BD128=0,"G04 P0","G04 P"&amp;'Input Output'!$E$25))</f>
        <v>G04 P7.38</v>
      </c>
      <c r="BC128" s="38" t="str">
        <f>""</f>
        <v/>
      </c>
      <c r="BD128" s="45">
        <f t="shared" si="1183"/>
        <v>1</v>
      </c>
      <c r="BF128" s="47">
        <f t="shared" ref="BF128" si="2015">_xlfn.NUMBERVALUE(RIGHT(BG128,LEN(BG128)-(FIND("P",BG128))))</f>
        <v>7.38</v>
      </c>
      <c r="BG128" s="46" t="str">
        <f>IF(BI128=2,"G04 P"&amp;(ROUND(BI$13,3)),IF(BI128=0,"G04 P0","G04 P"&amp;'Input Output'!$E$25))</f>
        <v>G04 P7.38</v>
      </c>
      <c r="BH128" s="38" t="str">
        <f>""</f>
        <v/>
      </c>
      <c r="BI128" s="45">
        <f t="shared" si="1185"/>
        <v>1</v>
      </c>
      <c r="BK128" s="47">
        <f t="shared" ref="BK128" si="2016">_xlfn.NUMBERVALUE(RIGHT(BL128,LEN(BL128)-(FIND("P",BL128))))</f>
        <v>7.38</v>
      </c>
      <c r="BL128" s="46" t="str">
        <f>IF(BN128=2,"G04 P"&amp;(ROUND(BN$13,3)),IF(BN128=0,"G04 P0","G04 P"&amp;'Input Output'!$E$25))</f>
        <v>G04 P7.38</v>
      </c>
      <c r="BM128" s="38" t="str">
        <f>""</f>
        <v/>
      </c>
      <c r="BN128" s="45">
        <f t="shared" si="1187"/>
        <v>1</v>
      </c>
      <c r="BS128">
        <v>1</v>
      </c>
      <c r="BT128" s="15">
        <f t="shared" si="1082"/>
        <v>0.88204683434518449</v>
      </c>
      <c r="BU128" s="15">
        <f t="shared" si="1138"/>
        <v>52.922810060711072</v>
      </c>
      <c r="BV128" s="15" t="s">
        <v>457</v>
      </c>
      <c r="BW128" t="s">
        <v>616</v>
      </c>
      <c r="BZ128" s="19">
        <f>'Input Output'!$E$20/1153</f>
        <v>0.46834345186470078</v>
      </c>
      <c r="CA128" t="str">
        <f t="shared" si="1083"/>
        <v>1</v>
      </c>
      <c r="CC128" t="str">
        <f t="shared" si="1084"/>
        <v>G01 X100.478</v>
      </c>
      <c r="CD128" t="str">
        <f t="shared" si="1085"/>
        <v>100.478</v>
      </c>
      <c r="CE128" t="str">
        <f t="shared" si="1086"/>
        <v>100.478 Y385.518</v>
      </c>
      <c r="CF128" t="str">
        <f t="shared" si="1087"/>
        <v>385.518</v>
      </c>
      <c r="CI128">
        <f>IF(BV128="A",((CD128*'Input Output'!$E$5)+'Input Output'!$H$5),IF(BV128="B",(CD128*'Input Output'!$E$8)+'Input Output'!$H$8,IF(BV128="C",(CD128*'Input Output'!$E$11)+'Input Output'!$H$11,"")))</f>
        <v>100.47799999999999</v>
      </c>
      <c r="CJ128">
        <f>IF(BV128="A",(CF128*'Input Output'!$E$6)+'Input Output'!$H$6,IF(BV128="B",(CF128*'Input Output'!$E$9)+'Input Output'!$H$9,IF(BV128="C",(CF128*'Input Output'!$E$12)+'Input Output'!$H$12,"")))</f>
        <v>385.51799999999997</v>
      </c>
      <c r="CL128" t="str">
        <f t="shared" si="1101"/>
        <v xml:space="preserve">G01 X100.478 Y385.518 </v>
      </c>
    </row>
    <row r="129" spans="1:90" x14ac:dyDescent="0.25">
      <c r="A129">
        <v>225</v>
      </c>
      <c r="B129" t="s">
        <v>112</v>
      </c>
      <c r="C129">
        <v>113</v>
      </c>
      <c r="D129" t="str">
        <f t="shared" si="1162"/>
        <v>G01 X345.671 Y19.030</v>
      </c>
      <c r="E129">
        <f t="shared" si="1765"/>
        <v>26.25</v>
      </c>
      <c r="F129">
        <f t="shared" si="1223"/>
        <v>1575</v>
      </c>
      <c r="G129">
        <v>111</v>
      </c>
      <c r="H129" s="44">
        <f>IF(K129=0,'Input Output'!$G$24,'Input Output'!$G$23)</f>
        <v>20.745000000000001</v>
      </c>
      <c r="I129" s="46" t="str">
        <f t="shared" ref="I129" si="2017">D129</f>
        <v>G01 X345.671 Y19.030</v>
      </c>
      <c r="J129" s="38" t="str">
        <f t="shared" ref="J129" si="2018">IF(K129=0,"F2000",IF(K129=2,"F1",""))</f>
        <v/>
      </c>
      <c r="K129" s="45">
        <f t="shared" si="1164"/>
        <v>1</v>
      </c>
      <c r="L129" s="3"/>
      <c r="M129" s="44">
        <f>IF(P129=0,'Input Output'!$G$24,'Input Output'!$G$23)</f>
        <v>20.745000000000001</v>
      </c>
      <c r="N129" s="46" t="str">
        <f t="shared" ref="N129" si="2019">I129</f>
        <v>G01 X345.671 Y19.030</v>
      </c>
      <c r="O129" s="38" t="str">
        <f t="shared" ref="O129" si="2020">IF(P129=0,"F2000",IF(P129=2,"F1",""))</f>
        <v/>
      </c>
      <c r="P129" s="45">
        <f t="shared" si="1166"/>
        <v>1</v>
      </c>
      <c r="Q129" s="3"/>
      <c r="R129" s="44">
        <f>IF(U129=0,'Input Output'!$G$24,'Input Output'!$G$23)</f>
        <v>20.745000000000001</v>
      </c>
      <c r="S129" s="46" t="str">
        <f t="shared" ref="S129" si="2021">N129</f>
        <v>G01 X345.671 Y19.030</v>
      </c>
      <c r="T129" s="38" t="str">
        <f t="shared" ref="T129" si="2022">IF(U129=0,"F2000",IF(U129=2,"F1",""))</f>
        <v/>
      </c>
      <c r="U129" s="45">
        <f t="shared" si="1168"/>
        <v>1</v>
      </c>
      <c r="W129" s="44">
        <f>IF(Z129=0,'Input Output'!$G$24,'Input Output'!$G$23)</f>
        <v>20.745000000000001</v>
      </c>
      <c r="X129" s="46" t="str">
        <f t="shared" ref="X129" si="2023">S129</f>
        <v>G01 X345.671 Y19.030</v>
      </c>
      <c r="Y129" s="38" t="str">
        <f t="shared" ref="Y129" si="2024">IF(Z129=0,"F2000",IF(Z129=2,"F1",""))</f>
        <v/>
      </c>
      <c r="Z129" s="45">
        <f t="shared" si="1170"/>
        <v>1</v>
      </c>
      <c r="AB129" s="44">
        <f>IF(AE129=0,'Input Output'!$G$24,'Input Output'!$G$23)</f>
        <v>20.745000000000001</v>
      </c>
      <c r="AC129" s="46" t="str">
        <f t="shared" ref="AC129" si="2025">X129</f>
        <v>G01 X345.671 Y19.030</v>
      </c>
      <c r="AD129" s="38" t="str">
        <f t="shared" ref="AD129" si="2026">IF(AE129=0,"F2000",IF(AE129=2,"F1",""))</f>
        <v/>
      </c>
      <c r="AE129" s="45">
        <f t="shared" si="1172"/>
        <v>1</v>
      </c>
      <c r="AG129" s="44">
        <f>IF(AJ129=0,'Input Output'!$G$24,'Input Output'!$G$23)</f>
        <v>20.745000000000001</v>
      </c>
      <c r="AH129" s="46" t="str">
        <f t="shared" ref="AH129" si="2027">AC129</f>
        <v>G01 X345.671 Y19.030</v>
      </c>
      <c r="AI129" s="38" t="str">
        <f t="shared" ref="AI129" si="2028">IF(AJ129=0,"F2000",IF(AJ129=2,"F1",""))</f>
        <v/>
      </c>
      <c r="AJ129" s="45">
        <f t="shared" si="1174"/>
        <v>1</v>
      </c>
      <c r="AL129" s="44">
        <f>IF(AO129=0,'Input Output'!$G$24,'Input Output'!$G$23)</f>
        <v>20.745000000000001</v>
      </c>
      <c r="AM129" s="46" t="str">
        <f t="shared" ref="AM129" si="2029">AH129</f>
        <v>G01 X345.671 Y19.030</v>
      </c>
      <c r="AN129" s="38" t="str">
        <f t="shared" ref="AN129" si="2030">IF(AO129=0,"F2000",IF(AO129=2,"F1",""))</f>
        <v/>
      </c>
      <c r="AO129" s="45">
        <f t="shared" si="1176"/>
        <v>1</v>
      </c>
      <c r="AQ129" s="44">
        <f>IF(AT129=0,'Input Output'!$G$24,'Input Output'!$G$23)</f>
        <v>20.745000000000001</v>
      </c>
      <c r="AR129" s="46" t="str">
        <f t="shared" ref="AR129" si="2031">AM129</f>
        <v>G01 X345.671 Y19.030</v>
      </c>
      <c r="AS129" s="38" t="str">
        <f>""</f>
        <v/>
      </c>
      <c r="AT129" s="45">
        <f t="shared" si="1179"/>
        <v>1</v>
      </c>
      <c r="AV129" s="44">
        <f>IF(AY129=0,'Input Output'!$G$24,'Input Output'!$G$23)</f>
        <v>20.745000000000001</v>
      </c>
      <c r="AW129" s="46" t="str">
        <f t="shared" ref="AW129" si="2032">AR129</f>
        <v>G01 X345.671 Y19.030</v>
      </c>
      <c r="AX129" s="38" t="str">
        <f t="shared" ref="AX129" si="2033">IF(AY129=0,"F2000",IF(AY129=2,"F1",""))</f>
        <v/>
      </c>
      <c r="AY129" s="45">
        <f t="shared" si="1181"/>
        <v>1</v>
      </c>
      <c r="BA129" s="44">
        <f>IF(BD129=0,'Input Output'!$G$24,'Input Output'!$G$23)</f>
        <v>20.745000000000001</v>
      </c>
      <c r="BB129" s="46" t="str">
        <f t="shared" ref="BB129" si="2034">AW129</f>
        <v>G01 X345.671 Y19.030</v>
      </c>
      <c r="BC129" s="38" t="str">
        <f t="shared" ref="BC129" si="2035">IF(BD129=0,"F2000",IF(BD129=2,"F1",""))</f>
        <v/>
      </c>
      <c r="BD129" s="45">
        <f t="shared" si="1183"/>
        <v>1</v>
      </c>
      <c r="BF129" s="44">
        <f>IF(BI129=0,'Input Output'!$G$24,'Input Output'!$G$23)</f>
        <v>20.745000000000001</v>
      </c>
      <c r="BG129" s="46" t="str">
        <f t="shared" ref="BG129" si="2036">BB129</f>
        <v>G01 X345.671 Y19.030</v>
      </c>
      <c r="BH129" s="38" t="str">
        <f t="shared" ref="BH129" si="2037">IF(BI129=0,"F2000",IF(BI129=2,"F1",""))</f>
        <v/>
      </c>
      <c r="BI129" s="45">
        <f t="shared" si="1185"/>
        <v>1</v>
      </c>
      <c r="BK129" s="44">
        <f>IF(BN129=0,'Input Output'!$G$24,'Input Output'!$G$23)</f>
        <v>20.745000000000001</v>
      </c>
      <c r="BL129" s="46" t="str">
        <f t="shared" ref="BL129" si="2038">BG129</f>
        <v>G01 X345.671 Y19.030</v>
      </c>
      <c r="BM129" s="38" t="str">
        <f t="shared" ref="BM129" si="2039">IF(BN129=0,"F2000",IF(BN129=2,"F1",""))</f>
        <v/>
      </c>
      <c r="BN129" s="45">
        <f t="shared" si="1187"/>
        <v>1</v>
      </c>
      <c r="BS129">
        <v>1</v>
      </c>
      <c r="BT129" s="15">
        <f t="shared" si="1082"/>
        <v>0.88985255854292944</v>
      </c>
      <c r="BU129" s="15">
        <f t="shared" si="1138"/>
        <v>53.391153512575769</v>
      </c>
      <c r="BV129" s="15" t="s">
        <v>457</v>
      </c>
      <c r="BW129" t="s">
        <v>617</v>
      </c>
      <c r="BZ129" s="19">
        <f>'Input Output'!$E$20/1153</f>
        <v>0.46834345186470078</v>
      </c>
      <c r="CA129" t="str">
        <f t="shared" si="1083"/>
        <v>1</v>
      </c>
      <c r="CC129" t="str">
        <f t="shared" si="1084"/>
        <v>G01 X93.973</v>
      </c>
      <c r="CD129" t="str">
        <f t="shared" si="1085"/>
        <v>93.973</v>
      </c>
      <c r="CE129" t="str">
        <f t="shared" si="1086"/>
        <v>93.973 Y378.048</v>
      </c>
      <c r="CF129" t="str">
        <f t="shared" si="1087"/>
        <v>378.048</v>
      </c>
      <c r="CI129">
        <f>IF(BV129="A",((CD129*'Input Output'!$E$5)+'Input Output'!$H$5),IF(BV129="B",(CD129*'Input Output'!$E$8)+'Input Output'!$H$8,IF(BV129="C",(CD129*'Input Output'!$E$11)+'Input Output'!$H$11,"")))</f>
        <v>93.972999999999999</v>
      </c>
      <c r="CJ129">
        <f>IF(BV129="A",(CF129*'Input Output'!$E$6)+'Input Output'!$H$6,IF(BV129="B",(CF129*'Input Output'!$E$9)+'Input Output'!$H$9,IF(BV129="C",(CF129*'Input Output'!$E$12)+'Input Output'!$H$12,"")))</f>
        <v>378.048</v>
      </c>
      <c r="CL129" t="str">
        <f t="shared" si="1101"/>
        <v xml:space="preserve">G01 X93.973 Y378.048 </v>
      </c>
    </row>
    <row r="130" spans="1:90" x14ac:dyDescent="0.25">
      <c r="A130">
        <v>227</v>
      </c>
      <c r="B130" t="s">
        <v>113</v>
      </c>
      <c r="C130">
        <v>114</v>
      </c>
      <c r="D130" t="str">
        <f t="shared" si="1162"/>
        <v>G04 P7.38</v>
      </c>
      <c r="E130">
        <f>F130/60</f>
        <v>26.373000000000001</v>
      </c>
      <c r="F130">
        <f>F129+'Input Output'!$E$25</f>
        <v>1582.38</v>
      </c>
      <c r="G130">
        <v>112</v>
      </c>
      <c r="H130" s="47">
        <f t="shared" ref="H130" si="2040">_xlfn.NUMBERVALUE(RIGHT(I130,LEN(I130)-(FIND("P",I130))))</f>
        <v>7.38</v>
      </c>
      <c r="I130" s="46" t="str">
        <f>IF(K130=2,"G04 P"&amp;(ROUND(K$13,3)),IF(K130=0,"G04 P0","G04 P"&amp;'Input Output'!$E$25))</f>
        <v>G04 P7.38</v>
      </c>
      <c r="J130" s="38" t="str">
        <f>""</f>
        <v/>
      </c>
      <c r="K130" s="45">
        <f t="shared" si="1164"/>
        <v>1</v>
      </c>
      <c r="L130" s="3"/>
      <c r="M130" s="47">
        <f t="shared" ref="M130" si="2041">_xlfn.NUMBERVALUE(RIGHT(N130,LEN(N130)-(FIND("P",N130))))</f>
        <v>7.38</v>
      </c>
      <c r="N130" s="46" t="str">
        <f>IF(P130=2,"G04 P"&amp;(ROUND(P$13,3)),IF(P130=0,"G04 P0","G04 P"&amp;'Input Output'!$E$25))</f>
        <v>G04 P7.38</v>
      </c>
      <c r="O130" s="38" t="str">
        <f>""</f>
        <v/>
      </c>
      <c r="P130" s="45">
        <f t="shared" si="1166"/>
        <v>1</v>
      </c>
      <c r="Q130" s="3"/>
      <c r="R130" s="47">
        <f t="shared" ref="R130" si="2042">_xlfn.NUMBERVALUE(RIGHT(S130,LEN(S130)-(FIND("P",S130))))</f>
        <v>7.38</v>
      </c>
      <c r="S130" s="46" t="str">
        <f>IF(U130=2,"G04 P"&amp;(ROUND(U$13,3)),IF(U130=0,"G04 P0","G04 P"&amp;'Input Output'!$E$25))</f>
        <v>G04 P7.38</v>
      </c>
      <c r="T130" s="38" t="str">
        <f>""</f>
        <v/>
      </c>
      <c r="U130" s="45">
        <f t="shared" si="1168"/>
        <v>1</v>
      </c>
      <c r="W130" s="47">
        <f t="shared" ref="W130" si="2043">_xlfn.NUMBERVALUE(RIGHT(X130,LEN(X130)-(FIND("P",X130))))</f>
        <v>7.38</v>
      </c>
      <c r="X130" s="46" t="str">
        <f>IF(Z130=2,"G04 P"&amp;(ROUND(Z$13,3)),IF(Z130=0,"G04 P0","G04 P"&amp;'Input Output'!$E$25))</f>
        <v>G04 P7.38</v>
      </c>
      <c r="Y130" s="38" t="str">
        <f>""</f>
        <v/>
      </c>
      <c r="Z130" s="45">
        <f t="shared" si="1170"/>
        <v>1</v>
      </c>
      <c r="AB130" s="47">
        <f t="shared" ref="AB130" si="2044">_xlfn.NUMBERVALUE(RIGHT(AC130,LEN(AC130)-(FIND("P",AC130))))</f>
        <v>7.38</v>
      </c>
      <c r="AC130" s="46" t="str">
        <f>IF(AE130=2,"G04 P"&amp;(ROUND(AE$13,3)),IF(AE130=0,"G04 P0","G04 P"&amp;'Input Output'!$E$25))</f>
        <v>G04 P7.38</v>
      </c>
      <c r="AD130" s="38" t="str">
        <f>""</f>
        <v/>
      </c>
      <c r="AE130" s="45">
        <f t="shared" si="1172"/>
        <v>1</v>
      </c>
      <c r="AG130" s="47">
        <f t="shared" ref="AG130" si="2045">_xlfn.NUMBERVALUE(RIGHT(AH130,LEN(AH130)-(FIND("P",AH130))))</f>
        <v>7.38</v>
      </c>
      <c r="AH130" s="46" t="str">
        <f>IF(AJ130=2,"G04 P"&amp;(ROUND(AJ$13,3)),IF(AJ130=0,"G04 P0","G04 P"&amp;'Input Output'!$E$25))</f>
        <v>G04 P7.38</v>
      </c>
      <c r="AI130" s="38" t="str">
        <f>""</f>
        <v/>
      </c>
      <c r="AJ130" s="45">
        <f t="shared" si="1174"/>
        <v>1</v>
      </c>
      <c r="AL130" s="47">
        <f t="shared" ref="AL130" si="2046">_xlfn.NUMBERVALUE(RIGHT(AM130,LEN(AM130)-(FIND("P",AM130))))</f>
        <v>7.38</v>
      </c>
      <c r="AM130" s="46" t="str">
        <f>IF(AO130=2,"G04 P"&amp;(ROUND(AO$13,3)),IF(AO130=0,"G04 P0","G04 P"&amp;'Input Output'!$E$25))</f>
        <v>G04 P7.38</v>
      </c>
      <c r="AN130" s="38" t="str">
        <f>""</f>
        <v/>
      </c>
      <c r="AO130" s="45">
        <f t="shared" si="1176"/>
        <v>1</v>
      </c>
      <c r="AQ130" s="47">
        <f t="shared" ref="AQ130" si="2047">_xlfn.NUMBERVALUE(RIGHT(AR130,LEN(AR130)-(FIND("P",AR130))))</f>
        <v>7.38</v>
      </c>
      <c r="AR130" s="46" t="str">
        <f>IF(AT130=2,"G04 P"&amp;(ROUND(AT$13,3)),IF(AT130=0,"G04 P0","G04 P"&amp;'Input Output'!$E$25))</f>
        <v>G04 P7.38</v>
      </c>
      <c r="AS130" s="38" t="str">
        <f t="shared" ref="AS130" si="2048">IF(AT130=0,"F2000",IF(AT130=2,"F1",""))</f>
        <v/>
      </c>
      <c r="AT130" s="45">
        <f t="shared" si="1179"/>
        <v>1</v>
      </c>
      <c r="AV130" s="47">
        <f t="shared" ref="AV130" si="2049">_xlfn.NUMBERVALUE(RIGHT(AW130,LEN(AW130)-(FIND("P",AW130))))</f>
        <v>7.38</v>
      </c>
      <c r="AW130" s="46" t="str">
        <f>IF(AY130=2,"G04 P"&amp;(ROUND(AY$13,3)),IF(AY130=0,"G04 P0","G04 P"&amp;'Input Output'!$E$25))</f>
        <v>G04 P7.38</v>
      </c>
      <c r="AX130" s="38" t="str">
        <f>""</f>
        <v/>
      </c>
      <c r="AY130" s="45">
        <f t="shared" si="1181"/>
        <v>1</v>
      </c>
      <c r="BA130" s="47">
        <f t="shared" ref="BA130" si="2050">_xlfn.NUMBERVALUE(RIGHT(BB130,LEN(BB130)-(FIND("P",BB130))))</f>
        <v>7.38</v>
      </c>
      <c r="BB130" s="46" t="str">
        <f>IF(BD130=2,"G04 P"&amp;(ROUND(BD$13,3)),IF(BD130=0,"G04 P0","G04 P"&amp;'Input Output'!$E$25))</f>
        <v>G04 P7.38</v>
      </c>
      <c r="BC130" s="38" t="str">
        <f>""</f>
        <v/>
      </c>
      <c r="BD130" s="45">
        <f t="shared" si="1183"/>
        <v>1</v>
      </c>
      <c r="BF130" s="47">
        <f t="shared" ref="BF130" si="2051">_xlfn.NUMBERVALUE(RIGHT(BG130,LEN(BG130)-(FIND("P",BG130))))</f>
        <v>7.38</v>
      </c>
      <c r="BG130" s="46" t="str">
        <f>IF(BI130=2,"G04 P"&amp;(ROUND(BI$13,3)),IF(BI130=0,"G04 P0","G04 P"&amp;'Input Output'!$E$25))</f>
        <v>G04 P7.38</v>
      </c>
      <c r="BH130" s="38" t="str">
        <f>""</f>
        <v/>
      </c>
      <c r="BI130" s="45">
        <f t="shared" si="1185"/>
        <v>1</v>
      </c>
      <c r="BK130" s="47">
        <f t="shared" ref="BK130" si="2052">_xlfn.NUMBERVALUE(RIGHT(BL130,LEN(BL130)-(FIND("P",BL130))))</f>
        <v>7.38</v>
      </c>
      <c r="BL130" s="46" t="str">
        <f>IF(BN130=2,"G04 P"&amp;(ROUND(BN$13,3)),IF(BN130=0,"G04 P0","G04 P"&amp;'Input Output'!$E$25))</f>
        <v>G04 P7.38</v>
      </c>
      <c r="BM130" s="38" t="str">
        <f>""</f>
        <v/>
      </c>
      <c r="BN130" s="45">
        <f t="shared" si="1187"/>
        <v>1</v>
      </c>
      <c r="BS130">
        <v>1</v>
      </c>
      <c r="BT130" s="15">
        <f t="shared" si="1082"/>
        <v>0.8976582827406745</v>
      </c>
      <c r="BU130" s="15">
        <f t="shared" si="1138"/>
        <v>53.859496964440467</v>
      </c>
      <c r="BV130" s="15" t="s">
        <v>457</v>
      </c>
      <c r="BW130" t="s">
        <v>618</v>
      </c>
      <c r="BZ130" s="19">
        <f>'Input Output'!$E$20/1153</f>
        <v>0.46834345186470078</v>
      </c>
      <c r="CA130" t="str">
        <f t="shared" si="1083"/>
        <v>1</v>
      </c>
      <c r="CC130" t="str">
        <f t="shared" si="1084"/>
        <v>G01 X87.840</v>
      </c>
      <c r="CD130" t="str">
        <f t="shared" si="1085"/>
        <v>87.840</v>
      </c>
      <c r="CE130" t="str">
        <f t="shared" si="1086"/>
        <v>87.840 Y370.266</v>
      </c>
      <c r="CF130" t="str">
        <f t="shared" si="1087"/>
        <v>370.266</v>
      </c>
      <c r="CI130">
        <f>IF(BV130="A",((CD130*'Input Output'!$E$5)+'Input Output'!$H$5),IF(BV130="B",(CD130*'Input Output'!$E$8)+'Input Output'!$H$8,IF(BV130="C",(CD130*'Input Output'!$E$11)+'Input Output'!$H$11,"")))</f>
        <v>87.84</v>
      </c>
      <c r="CJ130">
        <f>IF(BV130="A",(CF130*'Input Output'!$E$6)+'Input Output'!$H$6,IF(BV130="B",(CF130*'Input Output'!$E$9)+'Input Output'!$H$9,IF(BV130="C",(CF130*'Input Output'!$E$12)+'Input Output'!$H$12,"")))</f>
        <v>370.26600000000002</v>
      </c>
      <c r="CL130" t="str">
        <f t="shared" si="1101"/>
        <v xml:space="preserve">G01 X87.84 Y370.266 </v>
      </c>
    </row>
    <row r="131" spans="1:90" x14ac:dyDescent="0.25">
      <c r="A131">
        <v>229</v>
      </c>
      <c r="B131" t="s">
        <v>114</v>
      </c>
      <c r="C131">
        <v>115</v>
      </c>
      <c r="D131" t="str">
        <f t="shared" si="1162"/>
        <v>G01 X334.222 Y14.614</v>
      </c>
      <c r="E131">
        <f t="shared" si="1801"/>
        <v>26.71875</v>
      </c>
      <c r="F131">
        <f t="shared" si="1223"/>
        <v>1603.125</v>
      </c>
      <c r="G131">
        <v>113</v>
      </c>
      <c r="H131" s="44">
        <f>IF(K131=0,'Input Output'!$G$24,'Input Output'!$G$23)</f>
        <v>20.745000000000001</v>
      </c>
      <c r="I131" s="46" t="str">
        <f t="shared" ref="I131" si="2053">D131</f>
        <v>G01 X334.222 Y14.614</v>
      </c>
      <c r="J131" s="38" t="str">
        <f t="shared" ref="J131" si="2054">IF(K131=0,"F2000",IF(K131=2,"F1",""))</f>
        <v/>
      </c>
      <c r="K131" s="45">
        <f t="shared" si="1164"/>
        <v>1</v>
      </c>
      <c r="L131" s="3"/>
      <c r="M131" s="44">
        <f>IF(P131=0,'Input Output'!$G$24,'Input Output'!$G$23)</f>
        <v>20.745000000000001</v>
      </c>
      <c r="N131" s="46" t="str">
        <f t="shared" ref="N131" si="2055">I131</f>
        <v>G01 X334.222 Y14.614</v>
      </c>
      <c r="O131" s="38" t="str">
        <f t="shared" ref="O131" si="2056">IF(P131=0,"F2000",IF(P131=2,"F1",""))</f>
        <v/>
      </c>
      <c r="P131" s="45">
        <f t="shared" si="1166"/>
        <v>1</v>
      </c>
      <c r="Q131" s="3"/>
      <c r="R131" s="44">
        <f>IF(U131=0,'Input Output'!$G$24,'Input Output'!$G$23)</f>
        <v>20.745000000000001</v>
      </c>
      <c r="S131" s="46" t="str">
        <f t="shared" si="1264"/>
        <v>G01 X334.222 Y14.614</v>
      </c>
      <c r="T131" s="38" t="str">
        <f t="shared" ref="T131" si="2057">IF(U131=0,"F2000",IF(U131=2,"F1",""))</f>
        <v/>
      </c>
      <c r="U131" s="45">
        <f t="shared" si="1168"/>
        <v>1</v>
      </c>
      <c r="W131" s="44">
        <f>IF(Z131=0,'Input Output'!$G$24,'Input Output'!$G$23)</f>
        <v>20.745000000000001</v>
      </c>
      <c r="X131" s="46" t="str">
        <f t="shared" ref="X131" si="2058">S131</f>
        <v>G01 X334.222 Y14.614</v>
      </c>
      <c r="Y131" s="38" t="str">
        <f t="shared" ref="Y131" si="2059">IF(Z131=0,"F2000",IF(Z131=2,"F1",""))</f>
        <v/>
      </c>
      <c r="Z131" s="45">
        <f t="shared" si="1170"/>
        <v>1</v>
      </c>
      <c r="AB131" s="44">
        <f>IF(AE131=0,'Input Output'!$G$24,'Input Output'!$G$23)</f>
        <v>20.745000000000001</v>
      </c>
      <c r="AC131" s="46" t="str">
        <f t="shared" ref="AC131" si="2060">X131</f>
        <v>G01 X334.222 Y14.614</v>
      </c>
      <c r="AD131" s="38" t="str">
        <f t="shared" ref="AD131" si="2061">IF(AE131=0,"F2000",IF(AE131=2,"F1",""))</f>
        <v/>
      </c>
      <c r="AE131" s="45">
        <f t="shared" si="1172"/>
        <v>1</v>
      </c>
      <c r="AG131" s="44">
        <f>IF(AJ131=0,'Input Output'!$G$24,'Input Output'!$G$23)</f>
        <v>20.745000000000001</v>
      </c>
      <c r="AH131" s="46" t="str">
        <f t="shared" ref="AH131" si="2062">AC131</f>
        <v>G01 X334.222 Y14.614</v>
      </c>
      <c r="AI131" s="38" t="str">
        <f t="shared" ref="AI131" si="2063">IF(AJ131=0,"F2000",IF(AJ131=2,"F1",""))</f>
        <v/>
      </c>
      <c r="AJ131" s="45">
        <f t="shared" si="1174"/>
        <v>1</v>
      </c>
      <c r="AL131" s="44">
        <f>IF(AO131=0,'Input Output'!$G$24,'Input Output'!$G$23)</f>
        <v>20.745000000000001</v>
      </c>
      <c r="AM131" s="46" t="str">
        <f t="shared" ref="AM131" si="2064">AH131</f>
        <v>G01 X334.222 Y14.614</v>
      </c>
      <c r="AN131" s="38" t="str">
        <f t="shared" ref="AN131" si="2065">IF(AO131=0,"F2000",IF(AO131=2,"F1",""))</f>
        <v/>
      </c>
      <c r="AO131" s="45">
        <f t="shared" si="1176"/>
        <v>1</v>
      </c>
      <c r="AQ131" s="44">
        <f>IF(AT131=0,'Input Output'!$G$24,'Input Output'!$G$23)</f>
        <v>20.745000000000001</v>
      </c>
      <c r="AR131" s="46" t="str">
        <f t="shared" ref="AR131" si="2066">AM131</f>
        <v>G01 X334.222 Y14.614</v>
      </c>
      <c r="AS131" s="38" t="str">
        <f>""</f>
        <v/>
      </c>
      <c r="AT131" s="45">
        <f t="shared" si="1179"/>
        <v>1</v>
      </c>
      <c r="AV131" s="44">
        <f>IF(AY131=0,'Input Output'!$G$24,'Input Output'!$G$23)</f>
        <v>20.745000000000001</v>
      </c>
      <c r="AW131" s="46" t="str">
        <f t="shared" ref="AW131" si="2067">AR131</f>
        <v>G01 X334.222 Y14.614</v>
      </c>
      <c r="AX131" s="38" t="str">
        <f t="shared" ref="AX131" si="2068">IF(AY131=0,"F2000",IF(AY131=2,"F1",""))</f>
        <v/>
      </c>
      <c r="AY131" s="45">
        <f t="shared" si="1181"/>
        <v>1</v>
      </c>
      <c r="BA131" s="44">
        <f>IF(BD131=0,'Input Output'!$G$24,'Input Output'!$G$23)</f>
        <v>20.745000000000001</v>
      </c>
      <c r="BB131" s="46" t="str">
        <f t="shared" ref="BB131" si="2069">AW131</f>
        <v>G01 X334.222 Y14.614</v>
      </c>
      <c r="BC131" s="38" t="str">
        <f t="shared" ref="BC131" si="2070">IF(BD131=0,"F2000",IF(BD131=2,"F1",""))</f>
        <v/>
      </c>
      <c r="BD131" s="45">
        <f t="shared" si="1183"/>
        <v>1</v>
      </c>
      <c r="BF131" s="44">
        <f>IF(BI131=0,'Input Output'!$G$24,'Input Output'!$G$23)</f>
        <v>20.745000000000001</v>
      </c>
      <c r="BG131" s="46" t="str">
        <f t="shared" ref="BG131" si="2071">BB131</f>
        <v>G01 X334.222 Y14.614</v>
      </c>
      <c r="BH131" s="38" t="str">
        <f t="shared" ref="BH131" si="2072">IF(BI131=0,"F2000",IF(BI131=2,"F1",""))</f>
        <v/>
      </c>
      <c r="BI131" s="45">
        <f t="shared" si="1185"/>
        <v>1</v>
      </c>
      <c r="BK131" s="44">
        <f>IF(BN131=0,'Input Output'!$G$24,'Input Output'!$G$23)</f>
        <v>20.745000000000001</v>
      </c>
      <c r="BL131" s="46" t="str">
        <f t="shared" ref="BL131" si="2073">BG131</f>
        <v>G01 X334.222 Y14.614</v>
      </c>
      <c r="BM131" s="38" t="str">
        <f t="shared" ref="BM131" si="2074">IF(BN131=0,"F2000",IF(BN131=2,"F1",""))</f>
        <v/>
      </c>
      <c r="BN131" s="45">
        <f t="shared" si="1187"/>
        <v>1</v>
      </c>
      <c r="BS131">
        <v>1</v>
      </c>
      <c r="BT131" s="15">
        <f t="shared" si="1082"/>
        <v>0.90546400693841944</v>
      </c>
      <c r="BU131" s="15">
        <f t="shared" si="1138"/>
        <v>54.327840416305165</v>
      </c>
      <c r="BV131" s="15" t="s">
        <v>457</v>
      </c>
      <c r="BW131" t="s">
        <v>619</v>
      </c>
      <c r="BZ131" s="19">
        <f>'Input Output'!$E$20/1153</f>
        <v>0.46834345186470078</v>
      </c>
      <c r="CA131" t="str">
        <f t="shared" si="1083"/>
        <v>1</v>
      </c>
      <c r="CC131" t="str">
        <f t="shared" si="1084"/>
        <v>G01 X82.095</v>
      </c>
      <c r="CD131" t="str">
        <f t="shared" si="1085"/>
        <v>82.095</v>
      </c>
      <c r="CE131" t="str">
        <f t="shared" si="1086"/>
        <v>82.095 Y362.190</v>
      </c>
      <c r="CF131" t="str">
        <f t="shared" si="1087"/>
        <v>362.190</v>
      </c>
      <c r="CI131">
        <f>IF(BV131="A",((CD131*'Input Output'!$E$5)+'Input Output'!$H$5),IF(BV131="B",(CD131*'Input Output'!$E$8)+'Input Output'!$H$8,IF(BV131="C",(CD131*'Input Output'!$E$11)+'Input Output'!$H$11,"")))</f>
        <v>82.094999999999999</v>
      </c>
      <c r="CJ131">
        <f>IF(BV131="A",(CF131*'Input Output'!$E$6)+'Input Output'!$H$6,IF(BV131="B",(CF131*'Input Output'!$E$9)+'Input Output'!$H$9,IF(BV131="C",(CF131*'Input Output'!$E$12)+'Input Output'!$H$12,"")))</f>
        <v>362.19</v>
      </c>
      <c r="CL131" t="str">
        <f t="shared" si="1101"/>
        <v xml:space="preserve">G01 X82.095 Y362.19 </v>
      </c>
    </row>
    <row r="132" spans="1:90" x14ac:dyDescent="0.25">
      <c r="A132">
        <v>231</v>
      </c>
      <c r="B132" t="s">
        <v>115</v>
      </c>
      <c r="C132">
        <v>116</v>
      </c>
      <c r="D132" t="str">
        <f t="shared" si="1162"/>
        <v>G04 P7.38</v>
      </c>
      <c r="E132">
        <f>F132/60</f>
        <v>26.841750000000001</v>
      </c>
      <c r="F132">
        <f>F131+'Input Output'!$E$25</f>
        <v>1610.5050000000001</v>
      </c>
      <c r="G132">
        <v>114</v>
      </c>
      <c r="H132" s="47">
        <f t="shared" ref="H132" si="2075">_xlfn.NUMBERVALUE(RIGHT(I132,LEN(I132)-(FIND("P",I132))))</f>
        <v>7.38</v>
      </c>
      <c r="I132" s="46" t="str">
        <f>IF(K132=2,"G04 P"&amp;(ROUND(K$13,3)),IF(K132=0,"G04 P0","G04 P"&amp;'Input Output'!$E$25))</f>
        <v>G04 P7.38</v>
      </c>
      <c r="J132" s="38" t="str">
        <f>""</f>
        <v/>
      </c>
      <c r="K132" s="45">
        <f t="shared" si="1164"/>
        <v>1</v>
      </c>
      <c r="L132" s="3"/>
      <c r="M132" s="47">
        <f t="shared" ref="M132" si="2076">_xlfn.NUMBERVALUE(RIGHT(N132,LEN(N132)-(FIND("P",N132))))</f>
        <v>7.38</v>
      </c>
      <c r="N132" s="46" t="str">
        <f>IF(P132=2,"G04 P"&amp;(ROUND(P$13,3)),IF(P132=0,"G04 P0","G04 P"&amp;'Input Output'!$E$25))</f>
        <v>G04 P7.38</v>
      </c>
      <c r="O132" s="38" t="str">
        <f>""</f>
        <v/>
      </c>
      <c r="P132" s="45">
        <f t="shared" si="1166"/>
        <v>1</v>
      </c>
      <c r="Q132" s="3"/>
      <c r="R132" s="47">
        <f t="shared" ref="R132" si="2077">_xlfn.NUMBERVALUE(RIGHT(S132,LEN(S132)-(FIND("P",S132))))</f>
        <v>7.38</v>
      </c>
      <c r="S132" s="46" t="str">
        <f>IF(U132=2,"G04 P"&amp;(ROUND(U$13,3)),IF(U132=0,"G04 P0","G04 P"&amp;'Input Output'!$E$25))</f>
        <v>G04 P7.38</v>
      </c>
      <c r="T132" s="38" t="str">
        <f>""</f>
        <v/>
      </c>
      <c r="U132" s="45">
        <f t="shared" si="1168"/>
        <v>1</v>
      </c>
      <c r="W132" s="47">
        <f t="shared" ref="W132" si="2078">_xlfn.NUMBERVALUE(RIGHT(X132,LEN(X132)-(FIND("P",X132))))</f>
        <v>7.38</v>
      </c>
      <c r="X132" s="46" t="str">
        <f>IF(Z132=2,"G04 P"&amp;(ROUND(Z$13,3)),IF(Z132=0,"G04 P0","G04 P"&amp;'Input Output'!$E$25))</f>
        <v>G04 P7.38</v>
      </c>
      <c r="Y132" s="38" t="str">
        <f>""</f>
        <v/>
      </c>
      <c r="Z132" s="45">
        <f t="shared" si="1170"/>
        <v>1</v>
      </c>
      <c r="AB132" s="47">
        <f t="shared" ref="AB132" si="2079">_xlfn.NUMBERVALUE(RIGHT(AC132,LEN(AC132)-(FIND("P",AC132))))</f>
        <v>7.38</v>
      </c>
      <c r="AC132" s="46" t="str">
        <f>IF(AE132=2,"G04 P"&amp;(ROUND(AE$13,3)),IF(AE132=0,"G04 P0","G04 P"&amp;'Input Output'!$E$25))</f>
        <v>G04 P7.38</v>
      </c>
      <c r="AD132" s="38" t="str">
        <f>""</f>
        <v/>
      </c>
      <c r="AE132" s="45">
        <f t="shared" si="1172"/>
        <v>1</v>
      </c>
      <c r="AG132" s="47">
        <f t="shared" ref="AG132" si="2080">_xlfn.NUMBERVALUE(RIGHT(AH132,LEN(AH132)-(FIND("P",AH132))))</f>
        <v>7.38</v>
      </c>
      <c r="AH132" s="46" t="str">
        <f>IF(AJ132=2,"G04 P"&amp;(ROUND(AJ$13,3)),IF(AJ132=0,"G04 P0","G04 P"&amp;'Input Output'!$E$25))</f>
        <v>G04 P7.38</v>
      </c>
      <c r="AI132" s="38" t="str">
        <f>""</f>
        <v/>
      </c>
      <c r="AJ132" s="45">
        <f t="shared" si="1174"/>
        <v>1</v>
      </c>
      <c r="AL132" s="47">
        <f t="shared" ref="AL132" si="2081">_xlfn.NUMBERVALUE(RIGHT(AM132,LEN(AM132)-(FIND("P",AM132))))</f>
        <v>7.38</v>
      </c>
      <c r="AM132" s="46" t="str">
        <f>IF(AO132=2,"G04 P"&amp;(ROUND(AO$13,3)),IF(AO132=0,"G04 P0","G04 P"&amp;'Input Output'!$E$25))</f>
        <v>G04 P7.38</v>
      </c>
      <c r="AN132" s="38" t="str">
        <f>""</f>
        <v/>
      </c>
      <c r="AO132" s="45">
        <f t="shared" si="1176"/>
        <v>1</v>
      </c>
      <c r="AQ132" s="47">
        <f t="shared" ref="AQ132" si="2082">_xlfn.NUMBERVALUE(RIGHT(AR132,LEN(AR132)-(FIND("P",AR132))))</f>
        <v>7.38</v>
      </c>
      <c r="AR132" s="46" t="str">
        <f>IF(AT132=2,"G04 P"&amp;(ROUND(AT$13,3)),IF(AT132=0,"G04 P0","G04 P"&amp;'Input Output'!$E$25))</f>
        <v>G04 P7.38</v>
      </c>
      <c r="AS132" s="38" t="str">
        <f t="shared" ref="AS132" si="2083">IF(AT132=0,"F2000",IF(AT132=2,"F1",""))</f>
        <v/>
      </c>
      <c r="AT132" s="45">
        <f t="shared" si="1179"/>
        <v>1</v>
      </c>
      <c r="AV132" s="47">
        <f t="shared" ref="AV132" si="2084">_xlfn.NUMBERVALUE(RIGHT(AW132,LEN(AW132)-(FIND("P",AW132))))</f>
        <v>7.38</v>
      </c>
      <c r="AW132" s="46" t="str">
        <f>IF(AY132=2,"G04 P"&amp;(ROUND(AY$13,3)),IF(AY132=0,"G04 P0","G04 P"&amp;'Input Output'!$E$25))</f>
        <v>G04 P7.38</v>
      </c>
      <c r="AX132" s="38" t="str">
        <f>""</f>
        <v/>
      </c>
      <c r="AY132" s="45">
        <f t="shared" si="1181"/>
        <v>1</v>
      </c>
      <c r="BA132" s="47">
        <f t="shared" ref="BA132" si="2085">_xlfn.NUMBERVALUE(RIGHT(BB132,LEN(BB132)-(FIND("P",BB132))))</f>
        <v>7.38</v>
      </c>
      <c r="BB132" s="46" t="str">
        <f>IF(BD132=2,"G04 P"&amp;(ROUND(BD$13,3)),IF(BD132=0,"G04 P0","G04 P"&amp;'Input Output'!$E$25))</f>
        <v>G04 P7.38</v>
      </c>
      <c r="BC132" s="38" t="str">
        <f>""</f>
        <v/>
      </c>
      <c r="BD132" s="45">
        <f t="shared" si="1183"/>
        <v>1</v>
      </c>
      <c r="BF132" s="47">
        <f t="shared" ref="BF132" si="2086">_xlfn.NUMBERVALUE(RIGHT(BG132,LEN(BG132)-(FIND("P",BG132))))</f>
        <v>7.38</v>
      </c>
      <c r="BG132" s="46" t="str">
        <f>IF(BI132=2,"G04 P"&amp;(ROUND(BI$13,3)),IF(BI132=0,"G04 P0","G04 P"&amp;'Input Output'!$E$25))</f>
        <v>G04 P7.38</v>
      </c>
      <c r="BH132" s="38" t="str">
        <f>""</f>
        <v/>
      </c>
      <c r="BI132" s="45">
        <f t="shared" si="1185"/>
        <v>1</v>
      </c>
      <c r="BK132" s="47">
        <f t="shared" ref="BK132" si="2087">_xlfn.NUMBERVALUE(RIGHT(BL132,LEN(BL132)-(FIND("P",BL132))))</f>
        <v>7.38</v>
      </c>
      <c r="BL132" s="46" t="str">
        <f>IF(BN132=2,"G04 P"&amp;(ROUND(BN$13,3)),IF(BN132=0,"G04 P0","G04 P"&amp;'Input Output'!$E$25))</f>
        <v>G04 P7.38</v>
      </c>
      <c r="BM132" s="38" t="str">
        <f>""</f>
        <v/>
      </c>
      <c r="BN132" s="45">
        <f t="shared" si="1187"/>
        <v>1</v>
      </c>
      <c r="BS132">
        <v>1</v>
      </c>
      <c r="BT132" s="15">
        <f t="shared" si="1082"/>
        <v>0.91326973113616439</v>
      </c>
      <c r="BU132" s="15">
        <f t="shared" si="1138"/>
        <v>54.796183868169862</v>
      </c>
      <c r="BV132" s="15" t="s">
        <v>457</v>
      </c>
      <c r="BW132" t="s">
        <v>620</v>
      </c>
      <c r="BZ132" s="19">
        <f>'Input Output'!$E$20/1153</f>
        <v>0.46834345186470078</v>
      </c>
      <c r="CA132" t="str">
        <f t="shared" si="1083"/>
        <v>1</v>
      </c>
      <c r="CC132" t="str">
        <f t="shared" si="1084"/>
        <v>G01 X76.752</v>
      </c>
      <c r="CD132" t="str">
        <f t="shared" si="1085"/>
        <v>76.752</v>
      </c>
      <c r="CE132" t="str">
        <f t="shared" si="1086"/>
        <v>76.752 Y353.841</v>
      </c>
      <c r="CF132" t="str">
        <f t="shared" si="1087"/>
        <v>353.841</v>
      </c>
      <c r="CI132">
        <f>IF(BV132="A",((CD132*'Input Output'!$E$5)+'Input Output'!$H$5),IF(BV132="B",(CD132*'Input Output'!$E$8)+'Input Output'!$H$8,IF(BV132="C",(CD132*'Input Output'!$E$11)+'Input Output'!$H$11,"")))</f>
        <v>76.751999999999995</v>
      </c>
      <c r="CJ132">
        <f>IF(BV132="A",(CF132*'Input Output'!$E$6)+'Input Output'!$H$6,IF(BV132="B",(CF132*'Input Output'!$E$9)+'Input Output'!$H$9,IF(BV132="C",(CF132*'Input Output'!$E$12)+'Input Output'!$H$12,"")))</f>
        <v>353.84100000000001</v>
      </c>
      <c r="CL132" t="str">
        <f t="shared" si="1101"/>
        <v xml:space="preserve">G01 X76.752 Y353.841 </v>
      </c>
    </row>
    <row r="133" spans="1:90" x14ac:dyDescent="0.25">
      <c r="A133">
        <v>233</v>
      </c>
      <c r="B133" t="s">
        <v>116</v>
      </c>
      <c r="C133">
        <v>117</v>
      </c>
      <c r="D133" t="str">
        <f t="shared" si="1162"/>
        <v>G01 X322.571 Y10.765</v>
      </c>
      <c r="E133">
        <f t="shared" ref="E133" si="2088">(60/128)+E131</f>
        <v>27.1875</v>
      </c>
      <c r="F133">
        <f t="shared" si="1223"/>
        <v>1631.25</v>
      </c>
      <c r="G133">
        <v>115</v>
      </c>
      <c r="H133" s="44">
        <f>IF(K133=0,'Input Output'!$G$24,'Input Output'!$G$23)</f>
        <v>20.745000000000001</v>
      </c>
      <c r="I133" s="46" t="str">
        <f t="shared" ref="I133" si="2089">D133</f>
        <v>G01 X322.571 Y10.765</v>
      </c>
      <c r="J133" s="38" t="str">
        <f t="shared" ref="J133" si="2090">IF(K133=0,"F2000",IF(K133=2,"F1",""))</f>
        <v/>
      </c>
      <c r="K133" s="45">
        <f t="shared" si="1164"/>
        <v>1</v>
      </c>
      <c r="L133" s="3"/>
      <c r="M133" s="44">
        <f>IF(P133=0,'Input Output'!$G$24,'Input Output'!$G$23)</f>
        <v>20.745000000000001</v>
      </c>
      <c r="N133" s="46" t="str">
        <f t="shared" ref="N133" si="2091">I133</f>
        <v>G01 X322.571 Y10.765</v>
      </c>
      <c r="O133" s="38" t="str">
        <f t="shared" ref="O133" si="2092">IF(P133=0,"F2000",IF(P133=2,"F1",""))</f>
        <v/>
      </c>
      <c r="P133" s="45">
        <f t="shared" si="1166"/>
        <v>1</v>
      </c>
      <c r="Q133" s="3"/>
      <c r="R133" s="44">
        <f>IF(U133=0,'Input Output'!$G$24,'Input Output'!$G$23)</f>
        <v>20.745000000000001</v>
      </c>
      <c r="S133" s="46" t="str">
        <f t="shared" ref="S133" si="2093">N133</f>
        <v>G01 X322.571 Y10.765</v>
      </c>
      <c r="T133" s="38" t="str">
        <f t="shared" ref="T133" si="2094">IF(U133=0,"F2000",IF(U133=2,"F1",""))</f>
        <v/>
      </c>
      <c r="U133" s="45">
        <f t="shared" si="1168"/>
        <v>1</v>
      </c>
      <c r="W133" s="44">
        <f>IF(Z133=0,'Input Output'!$G$24,'Input Output'!$G$23)</f>
        <v>20.745000000000001</v>
      </c>
      <c r="X133" s="46" t="str">
        <f t="shared" ref="X133" si="2095">S133</f>
        <v>G01 X322.571 Y10.765</v>
      </c>
      <c r="Y133" s="38" t="str">
        <f t="shared" ref="Y133" si="2096">IF(Z133=0,"F2000",IF(Z133=2,"F1",""))</f>
        <v/>
      </c>
      <c r="Z133" s="45">
        <f t="shared" si="1170"/>
        <v>1</v>
      </c>
      <c r="AB133" s="44">
        <f>IF(AE133=0,'Input Output'!$G$24,'Input Output'!$G$23)</f>
        <v>20.745000000000001</v>
      </c>
      <c r="AC133" s="46" t="str">
        <f t="shared" ref="AC133" si="2097">X133</f>
        <v>G01 X322.571 Y10.765</v>
      </c>
      <c r="AD133" s="38" t="str">
        <f t="shared" ref="AD133" si="2098">IF(AE133=0,"F2000",IF(AE133=2,"F1",""))</f>
        <v/>
      </c>
      <c r="AE133" s="45">
        <f t="shared" si="1172"/>
        <v>1</v>
      </c>
      <c r="AG133" s="44">
        <f>IF(AJ133=0,'Input Output'!$G$24,'Input Output'!$G$23)</f>
        <v>20.745000000000001</v>
      </c>
      <c r="AH133" s="46" t="str">
        <f t="shared" ref="AH133" si="2099">AC133</f>
        <v>G01 X322.571 Y10.765</v>
      </c>
      <c r="AI133" s="38" t="str">
        <f t="shared" ref="AI133" si="2100">IF(AJ133=0,"F2000",IF(AJ133=2,"F1",""))</f>
        <v/>
      </c>
      <c r="AJ133" s="45">
        <f t="shared" si="1174"/>
        <v>1</v>
      </c>
      <c r="AL133" s="44">
        <f>IF(AO133=0,'Input Output'!$G$24,'Input Output'!$G$23)</f>
        <v>20.745000000000001</v>
      </c>
      <c r="AM133" s="46" t="str">
        <f t="shared" ref="AM133" si="2101">AH133</f>
        <v>G01 X322.571 Y10.765</v>
      </c>
      <c r="AN133" s="38" t="str">
        <f t="shared" ref="AN133" si="2102">IF(AO133=0,"F2000",IF(AO133=2,"F1",""))</f>
        <v/>
      </c>
      <c r="AO133" s="45">
        <f t="shared" si="1176"/>
        <v>1</v>
      </c>
      <c r="AQ133" s="44">
        <f>IF(AT133=0,'Input Output'!$G$24,'Input Output'!$G$23)</f>
        <v>20.745000000000001</v>
      </c>
      <c r="AR133" s="46" t="str">
        <f t="shared" ref="AR133" si="2103">AM133</f>
        <v>G01 X322.571 Y10.765</v>
      </c>
      <c r="AS133" s="38" t="str">
        <f>""</f>
        <v/>
      </c>
      <c r="AT133" s="45">
        <f t="shared" si="1179"/>
        <v>1</v>
      </c>
      <c r="AV133" s="44">
        <f>IF(AY133=0,'Input Output'!$G$24,'Input Output'!$G$23)</f>
        <v>20.745000000000001</v>
      </c>
      <c r="AW133" s="46" t="str">
        <f t="shared" ref="AW133" si="2104">AR133</f>
        <v>G01 X322.571 Y10.765</v>
      </c>
      <c r="AX133" s="38" t="str">
        <f t="shared" ref="AX133" si="2105">IF(AY133=0,"F2000",IF(AY133=2,"F1",""))</f>
        <v/>
      </c>
      <c r="AY133" s="45">
        <f t="shared" si="1181"/>
        <v>1</v>
      </c>
      <c r="BA133" s="44">
        <f>IF(BD133=0,'Input Output'!$G$24,'Input Output'!$G$23)</f>
        <v>20.745000000000001</v>
      </c>
      <c r="BB133" s="46" t="str">
        <f t="shared" ref="BB133" si="2106">AW133</f>
        <v>G01 X322.571 Y10.765</v>
      </c>
      <c r="BC133" s="38" t="str">
        <f t="shared" ref="BC133" si="2107">IF(BD133=0,"F2000",IF(BD133=2,"F1",""))</f>
        <v/>
      </c>
      <c r="BD133" s="45">
        <f t="shared" si="1183"/>
        <v>1</v>
      </c>
      <c r="BF133" s="44">
        <f>IF(BI133=0,'Input Output'!$G$24,'Input Output'!$G$23)</f>
        <v>20.745000000000001</v>
      </c>
      <c r="BG133" s="46" t="str">
        <f t="shared" ref="BG133" si="2108">BB133</f>
        <v>G01 X322.571 Y10.765</v>
      </c>
      <c r="BH133" s="38" t="str">
        <f t="shared" ref="BH133" si="2109">IF(BI133=0,"F2000",IF(BI133=2,"F1",""))</f>
        <v/>
      </c>
      <c r="BI133" s="45">
        <f t="shared" si="1185"/>
        <v>1</v>
      </c>
      <c r="BK133" s="44">
        <f>IF(BN133=0,'Input Output'!$G$24,'Input Output'!$G$23)</f>
        <v>20.745000000000001</v>
      </c>
      <c r="BL133" s="46" t="str">
        <f t="shared" ref="BL133" si="2110">BG133</f>
        <v>G01 X322.571 Y10.765</v>
      </c>
      <c r="BM133" s="38" t="str">
        <f t="shared" ref="BM133" si="2111">IF(BN133=0,"F2000",IF(BN133=2,"F1",""))</f>
        <v/>
      </c>
      <c r="BN133" s="45">
        <f t="shared" si="1187"/>
        <v>1</v>
      </c>
      <c r="BS133">
        <v>1</v>
      </c>
      <c r="BT133" s="15">
        <f t="shared" si="1082"/>
        <v>0.92107545533390933</v>
      </c>
      <c r="BU133" s="15">
        <f t="shared" si="1138"/>
        <v>55.26452732003456</v>
      </c>
      <c r="BV133" s="15" t="s">
        <v>457</v>
      </c>
      <c r="BW133" t="s">
        <v>621</v>
      </c>
      <c r="BZ133" s="19">
        <f>'Input Output'!$E$20/1153</f>
        <v>0.46834345186470078</v>
      </c>
      <c r="CA133" t="str">
        <f t="shared" si="1083"/>
        <v>1</v>
      </c>
      <c r="CC133" t="str">
        <f t="shared" si="1084"/>
        <v>G01 X71.824</v>
      </c>
      <c r="CD133" t="str">
        <f t="shared" si="1085"/>
        <v>71.824</v>
      </c>
      <c r="CE133" t="str">
        <f t="shared" si="1086"/>
        <v>71.824 Y345.237</v>
      </c>
      <c r="CF133" t="str">
        <f t="shared" si="1087"/>
        <v>345.237</v>
      </c>
      <c r="CI133">
        <f>IF(BV133="A",((CD133*'Input Output'!$E$5)+'Input Output'!$H$5),IF(BV133="B",(CD133*'Input Output'!$E$8)+'Input Output'!$H$8,IF(BV133="C",(CD133*'Input Output'!$E$11)+'Input Output'!$H$11,"")))</f>
        <v>71.823999999999998</v>
      </c>
      <c r="CJ133">
        <f>IF(BV133="A",(CF133*'Input Output'!$E$6)+'Input Output'!$H$6,IF(BV133="B",(CF133*'Input Output'!$E$9)+'Input Output'!$H$9,IF(BV133="C",(CF133*'Input Output'!$E$12)+'Input Output'!$H$12,"")))</f>
        <v>345.23700000000002</v>
      </c>
      <c r="CL133" t="str">
        <f t="shared" si="1101"/>
        <v xml:space="preserve">G01 X71.824 Y345.237 </v>
      </c>
    </row>
    <row r="134" spans="1:90" x14ac:dyDescent="0.25">
      <c r="A134">
        <v>235</v>
      </c>
      <c r="B134" t="s">
        <v>117</v>
      </c>
      <c r="C134">
        <v>118</v>
      </c>
      <c r="D134" t="str">
        <f t="shared" si="1162"/>
        <v>G04 P7.38</v>
      </c>
      <c r="E134">
        <f>F134/60</f>
        <v>27.310500000000001</v>
      </c>
      <c r="F134">
        <f>F133+'Input Output'!$E$25</f>
        <v>1638.63</v>
      </c>
      <c r="G134">
        <v>116</v>
      </c>
      <c r="H134" s="47">
        <f t="shared" ref="H134" si="2112">_xlfn.NUMBERVALUE(RIGHT(I134,LEN(I134)-(FIND("P",I134))))</f>
        <v>7.38</v>
      </c>
      <c r="I134" s="46" t="str">
        <f>IF(K134=2,"G04 P"&amp;(ROUND(K$13,3)),IF(K134=0,"G04 P0","G04 P"&amp;'Input Output'!$E$25))</f>
        <v>G04 P7.38</v>
      </c>
      <c r="J134" s="38" t="str">
        <f>""</f>
        <v/>
      </c>
      <c r="K134" s="45">
        <f t="shared" si="1164"/>
        <v>1</v>
      </c>
      <c r="L134" s="3"/>
      <c r="M134" s="47">
        <f t="shared" ref="M134" si="2113">_xlfn.NUMBERVALUE(RIGHT(N134,LEN(N134)-(FIND("P",N134))))</f>
        <v>7.38</v>
      </c>
      <c r="N134" s="46" t="str">
        <f>IF(P134=2,"G04 P"&amp;(ROUND(P$13,3)),IF(P134=0,"G04 P0","G04 P"&amp;'Input Output'!$E$25))</f>
        <v>G04 P7.38</v>
      </c>
      <c r="O134" s="38" t="str">
        <f>""</f>
        <v/>
      </c>
      <c r="P134" s="45">
        <f t="shared" si="1166"/>
        <v>1</v>
      </c>
      <c r="Q134" s="3"/>
      <c r="R134" s="47">
        <f t="shared" ref="R134" si="2114">_xlfn.NUMBERVALUE(RIGHT(S134,LEN(S134)-(FIND("P",S134))))</f>
        <v>7.38</v>
      </c>
      <c r="S134" s="46" t="str">
        <f>IF(U134=2,"G04 P"&amp;(ROUND(U$13,3)),IF(U134=0,"G04 P0","G04 P"&amp;'Input Output'!$E$25))</f>
        <v>G04 P7.38</v>
      </c>
      <c r="T134" s="38" t="str">
        <f>""</f>
        <v/>
      </c>
      <c r="U134" s="45">
        <f t="shared" si="1168"/>
        <v>1</v>
      </c>
      <c r="W134" s="47">
        <f t="shared" ref="W134" si="2115">_xlfn.NUMBERVALUE(RIGHT(X134,LEN(X134)-(FIND("P",X134))))</f>
        <v>7.38</v>
      </c>
      <c r="X134" s="46" t="str">
        <f>IF(Z134=2,"G04 P"&amp;(ROUND(Z$13,3)),IF(Z134=0,"G04 P0","G04 P"&amp;'Input Output'!$E$25))</f>
        <v>G04 P7.38</v>
      </c>
      <c r="Y134" s="38" t="str">
        <f>""</f>
        <v/>
      </c>
      <c r="Z134" s="45">
        <f t="shared" si="1170"/>
        <v>1</v>
      </c>
      <c r="AB134" s="47">
        <f t="shared" ref="AB134" si="2116">_xlfn.NUMBERVALUE(RIGHT(AC134,LEN(AC134)-(FIND("P",AC134))))</f>
        <v>7.38</v>
      </c>
      <c r="AC134" s="46" t="str">
        <f>IF(AE134=2,"G04 P"&amp;(ROUND(AE$13,3)),IF(AE134=0,"G04 P0","G04 P"&amp;'Input Output'!$E$25))</f>
        <v>G04 P7.38</v>
      </c>
      <c r="AD134" s="38" t="str">
        <f>""</f>
        <v/>
      </c>
      <c r="AE134" s="45">
        <f t="shared" si="1172"/>
        <v>1</v>
      </c>
      <c r="AG134" s="47">
        <f t="shared" ref="AG134" si="2117">_xlfn.NUMBERVALUE(RIGHT(AH134,LEN(AH134)-(FIND("P",AH134))))</f>
        <v>7.38</v>
      </c>
      <c r="AH134" s="46" t="str">
        <f>IF(AJ134=2,"G04 P"&amp;(ROUND(AJ$13,3)),IF(AJ134=0,"G04 P0","G04 P"&amp;'Input Output'!$E$25))</f>
        <v>G04 P7.38</v>
      </c>
      <c r="AI134" s="38" t="str">
        <f>""</f>
        <v/>
      </c>
      <c r="AJ134" s="45">
        <f t="shared" si="1174"/>
        <v>1</v>
      </c>
      <c r="AL134" s="47">
        <f t="shared" ref="AL134" si="2118">_xlfn.NUMBERVALUE(RIGHT(AM134,LEN(AM134)-(FIND("P",AM134))))</f>
        <v>7.38</v>
      </c>
      <c r="AM134" s="46" t="str">
        <f>IF(AO134=2,"G04 P"&amp;(ROUND(AO$13,3)),IF(AO134=0,"G04 P0","G04 P"&amp;'Input Output'!$E$25))</f>
        <v>G04 P7.38</v>
      </c>
      <c r="AN134" s="38" t="str">
        <f>""</f>
        <v/>
      </c>
      <c r="AO134" s="45">
        <f t="shared" si="1176"/>
        <v>1</v>
      </c>
      <c r="AQ134" s="47">
        <f t="shared" ref="AQ134" si="2119">_xlfn.NUMBERVALUE(RIGHT(AR134,LEN(AR134)-(FIND("P",AR134))))</f>
        <v>7.38</v>
      </c>
      <c r="AR134" s="46" t="str">
        <f>IF(AT134=2,"G04 P"&amp;(ROUND(AT$13,3)),IF(AT134=0,"G04 P0","G04 P"&amp;'Input Output'!$E$25))</f>
        <v>G04 P7.38</v>
      </c>
      <c r="AS134" s="38" t="str">
        <f t="shared" ref="AS134" si="2120">IF(AT134=0,"F2000",IF(AT134=2,"F1",""))</f>
        <v/>
      </c>
      <c r="AT134" s="45">
        <f t="shared" si="1179"/>
        <v>1</v>
      </c>
      <c r="AV134" s="47">
        <f t="shared" ref="AV134" si="2121">_xlfn.NUMBERVALUE(RIGHT(AW134,LEN(AW134)-(FIND("P",AW134))))</f>
        <v>7.38</v>
      </c>
      <c r="AW134" s="46" t="str">
        <f>IF(AY134=2,"G04 P"&amp;(ROUND(AY$13,3)),IF(AY134=0,"G04 P0","G04 P"&amp;'Input Output'!$E$25))</f>
        <v>G04 P7.38</v>
      </c>
      <c r="AX134" s="38" t="str">
        <f>""</f>
        <v/>
      </c>
      <c r="AY134" s="45">
        <f t="shared" si="1181"/>
        <v>1</v>
      </c>
      <c r="BA134" s="47">
        <f t="shared" ref="BA134" si="2122">_xlfn.NUMBERVALUE(RIGHT(BB134,LEN(BB134)-(FIND("P",BB134))))</f>
        <v>7.38</v>
      </c>
      <c r="BB134" s="46" t="str">
        <f>IF(BD134=2,"G04 P"&amp;(ROUND(BD$13,3)),IF(BD134=0,"G04 P0","G04 P"&amp;'Input Output'!$E$25))</f>
        <v>G04 P7.38</v>
      </c>
      <c r="BC134" s="38" t="str">
        <f>""</f>
        <v/>
      </c>
      <c r="BD134" s="45">
        <f t="shared" si="1183"/>
        <v>1</v>
      </c>
      <c r="BF134" s="47">
        <f t="shared" ref="BF134" si="2123">_xlfn.NUMBERVALUE(RIGHT(BG134,LEN(BG134)-(FIND("P",BG134))))</f>
        <v>7.38</v>
      </c>
      <c r="BG134" s="46" t="str">
        <f>IF(BI134=2,"G04 P"&amp;(ROUND(BI$13,3)),IF(BI134=0,"G04 P0","G04 P"&amp;'Input Output'!$E$25))</f>
        <v>G04 P7.38</v>
      </c>
      <c r="BH134" s="38" t="str">
        <f>""</f>
        <v/>
      </c>
      <c r="BI134" s="45">
        <f t="shared" si="1185"/>
        <v>1</v>
      </c>
      <c r="BK134" s="47">
        <f t="shared" ref="BK134" si="2124">_xlfn.NUMBERVALUE(RIGHT(BL134,LEN(BL134)-(FIND("P",BL134))))</f>
        <v>7.38</v>
      </c>
      <c r="BL134" s="46" t="str">
        <f>IF(BN134=2,"G04 P"&amp;(ROUND(BN$13,3)),IF(BN134=0,"G04 P0","G04 P"&amp;'Input Output'!$E$25))</f>
        <v>G04 P7.38</v>
      </c>
      <c r="BM134" s="38" t="str">
        <f>""</f>
        <v/>
      </c>
      <c r="BN134" s="45">
        <f t="shared" si="1187"/>
        <v>1</v>
      </c>
      <c r="BS134">
        <v>1</v>
      </c>
      <c r="BT134" s="15">
        <f t="shared" si="1082"/>
        <v>0.92888117953165428</v>
      </c>
      <c r="BU134" s="15">
        <f t="shared" si="1138"/>
        <v>55.732870771899258</v>
      </c>
      <c r="BV134" s="15" t="s">
        <v>457</v>
      </c>
      <c r="BW134" t="s">
        <v>622</v>
      </c>
      <c r="BZ134" s="19">
        <f>'Input Output'!$E$20/1153</f>
        <v>0.46834345186470078</v>
      </c>
      <c r="CA134" t="str">
        <f t="shared" si="1083"/>
        <v>1</v>
      </c>
      <c r="CC134" t="str">
        <f t="shared" si="1084"/>
        <v>G01 X67.324</v>
      </c>
      <c r="CD134" t="str">
        <f t="shared" si="1085"/>
        <v>67.324</v>
      </c>
      <c r="CE134" t="str">
        <f t="shared" si="1086"/>
        <v>67.324 Y336.400</v>
      </c>
      <c r="CF134" t="str">
        <f t="shared" si="1087"/>
        <v>336.400</v>
      </c>
      <c r="CI134">
        <f>IF(BV134="A",((CD134*'Input Output'!$E$5)+'Input Output'!$H$5),IF(BV134="B",(CD134*'Input Output'!$E$8)+'Input Output'!$H$8,IF(BV134="C",(CD134*'Input Output'!$E$11)+'Input Output'!$H$11,"")))</f>
        <v>67.323999999999998</v>
      </c>
      <c r="CJ134">
        <f>IF(BV134="A",(CF134*'Input Output'!$E$6)+'Input Output'!$H$6,IF(BV134="B",(CF134*'Input Output'!$E$9)+'Input Output'!$H$9,IF(BV134="C",(CF134*'Input Output'!$E$12)+'Input Output'!$H$12,"")))</f>
        <v>336.4</v>
      </c>
      <c r="CL134" t="str">
        <f t="shared" si="1101"/>
        <v xml:space="preserve">G01 X67.324 Y336.4 </v>
      </c>
    </row>
    <row r="135" spans="1:90" x14ac:dyDescent="0.25">
      <c r="A135">
        <v>237</v>
      </c>
      <c r="B135" t="s">
        <v>118</v>
      </c>
      <c r="C135">
        <v>119</v>
      </c>
      <c r="D135" t="str">
        <f t="shared" si="1162"/>
        <v>G01 X310.745 Y7.492</v>
      </c>
      <c r="E135">
        <f t="shared" ref="E135" si="2125">(60/128)+E133</f>
        <v>27.65625</v>
      </c>
      <c r="F135">
        <f t="shared" si="1223"/>
        <v>1659.375</v>
      </c>
      <c r="G135">
        <v>117</v>
      </c>
      <c r="H135" s="44">
        <f>IF(K135=0,'Input Output'!$G$24,'Input Output'!$G$23)</f>
        <v>20.745000000000001</v>
      </c>
      <c r="I135" s="46" t="str">
        <f t="shared" ref="I135" si="2126">D135</f>
        <v>G01 X310.745 Y7.492</v>
      </c>
      <c r="J135" s="38" t="str">
        <f t="shared" ref="J135" si="2127">IF(K135=0,"F2000",IF(K135=2,"F1",""))</f>
        <v/>
      </c>
      <c r="K135" s="45">
        <f t="shared" si="1164"/>
        <v>1</v>
      </c>
      <c r="L135" s="3"/>
      <c r="M135" s="44">
        <f>IF(P135=0,'Input Output'!$G$24,'Input Output'!$G$23)</f>
        <v>20.745000000000001</v>
      </c>
      <c r="N135" s="46" t="str">
        <f t="shared" ref="N135" si="2128">I135</f>
        <v>G01 X310.745 Y7.492</v>
      </c>
      <c r="O135" s="38" t="str">
        <f t="shared" ref="O135" si="2129">IF(P135=0,"F2000",IF(P135=2,"F1",""))</f>
        <v/>
      </c>
      <c r="P135" s="45">
        <f t="shared" si="1166"/>
        <v>1</v>
      </c>
      <c r="Q135" s="3"/>
      <c r="R135" s="44">
        <f>IF(U135=0,'Input Output'!$G$24,'Input Output'!$G$23)</f>
        <v>20.745000000000001</v>
      </c>
      <c r="S135" s="46" t="str">
        <f t="shared" si="1264"/>
        <v>G01 X310.745 Y7.492</v>
      </c>
      <c r="T135" s="38" t="str">
        <f t="shared" ref="T135" si="2130">IF(U135=0,"F2000",IF(U135=2,"F1",""))</f>
        <v/>
      </c>
      <c r="U135" s="45">
        <f t="shared" si="1168"/>
        <v>1</v>
      </c>
      <c r="W135" s="44">
        <f>IF(Z135=0,'Input Output'!$G$24,'Input Output'!$G$23)</f>
        <v>20.745000000000001</v>
      </c>
      <c r="X135" s="46" t="str">
        <f t="shared" ref="X135" si="2131">S135</f>
        <v>G01 X310.745 Y7.492</v>
      </c>
      <c r="Y135" s="38" t="str">
        <f t="shared" ref="Y135" si="2132">IF(Z135=0,"F2000",IF(Z135=2,"F1",""))</f>
        <v/>
      </c>
      <c r="Z135" s="45">
        <f t="shared" si="1170"/>
        <v>1</v>
      </c>
      <c r="AB135" s="44">
        <f>IF(AE135=0,'Input Output'!$G$24,'Input Output'!$G$23)</f>
        <v>20.745000000000001</v>
      </c>
      <c r="AC135" s="46" t="str">
        <f t="shared" ref="AC135" si="2133">X135</f>
        <v>G01 X310.745 Y7.492</v>
      </c>
      <c r="AD135" s="38" t="str">
        <f t="shared" ref="AD135" si="2134">IF(AE135=0,"F2000",IF(AE135=2,"F1",""))</f>
        <v/>
      </c>
      <c r="AE135" s="45">
        <f t="shared" si="1172"/>
        <v>1</v>
      </c>
      <c r="AG135" s="44">
        <f>IF(AJ135=0,'Input Output'!$G$24,'Input Output'!$G$23)</f>
        <v>20.745000000000001</v>
      </c>
      <c r="AH135" s="46" t="str">
        <f t="shared" ref="AH135" si="2135">AC135</f>
        <v>G01 X310.745 Y7.492</v>
      </c>
      <c r="AI135" s="38" t="str">
        <f t="shared" ref="AI135" si="2136">IF(AJ135=0,"F2000",IF(AJ135=2,"F1",""))</f>
        <v/>
      </c>
      <c r="AJ135" s="45">
        <f t="shared" si="1174"/>
        <v>1</v>
      </c>
      <c r="AL135" s="44">
        <f>IF(AO135=0,'Input Output'!$G$24,'Input Output'!$G$23)</f>
        <v>20.745000000000001</v>
      </c>
      <c r="AM135" s="46" t="str">
        <f t="shared" ref="AM135" si="2137">AH135</f>
        <v>G01 X310.745 Y7.492</v>
      </c>
      <c r="AN135" s="38" t="str">
        <f t="shared" ref="AN135" si="2138">IF(AO135=0,"F2000",IF(AO135=2,"F1",""))</f>
        <v/>
      </c>
      <c r="AO135" s="45">
        <f t="shared" si="1176"/>
        <v>1</v>
      </c>
      <c r="AQ135" s="44">
        <f>IF(AT135=0,'Input Output'!$G$24,'Input Output'!$G$23)</f>
        <v>20.745000000000001</v>
      </c>
      <c r="AR135" s="46" t="str">
        <f t="shared" ref="AR135" si="2139">AM135</f>
        <v>G01 X310.745 Y7.492</v>
      </c>
      <c r="AS135" s="38" t="str">
        <f>""</f>
        <v/>
      </c>
      <c r="AT135" s="45">
        <f t="shared" si="1179"/>
        <v>1</v>
      </c>
      <c r="AV135" s="44">
        <f>IF(AY135=0,'Input Output'!$G$24,'Input Output'!$G$23)</f>
        <v>20.745000000000001</v>
      </c>
      <c r="AW135" s="46" t="str">
        <f t="shared" ref="AW135" si="2140">AR135</f>
        <v>G01 X310.745 Y7.492</v>
      </c>
      <c r="AX135" s="38" t="str">
        <f t="shared" ref="AX135" si="2141">IF(AY135=0,"F2000",IF(AY135=2,"F1",""))</f>
        <v/>
      </c>
      <c r="AY135" s="45">
        <f t="shared" si="1181"/>
        <v>1</v>
      </c>
      <c r="BA135" s="44">
        <f>IF(BD135=0,'Input Output'!$G$24,'Input Output'!$G$23)</f>
        <v>20.745000000000001</v>
      </c>
      <c r="BB135" s="46" t="str">
        <f t="shared" ref="BB135" si="2142">AW135</f>
        <v>G01 X310.745 Y7.492</v>
      </c>
      <c r="BC135" s="38" t="str">
        <f t="shared" ref="BC135" si="2143">IF(BD135=0,"F2000",IF(BD135=2,"F1",""))</f>
        <v/>
      </c>
      <c r="BD135" s="45">
        <f t="shared" si="1183"/>
        <v>1</v>
      </c>
      <c r="BF135" s="44">
        <f>IF(BI135=0,'Input Output'!$G$24,'Input Output'!$G$23)</f>
        <v>20.745000000000001</v>
      </c>
      <c r="BG135" s="46" t="str">
        <f t="shared" ref="BG135" si="2144">BB135</f>
        <v>G01 X310.745 Y7.492</v>
      </c>
      <c r="BH135" s="38" t="str">
        <f t="shared" ref="BH135" si="2145">IF(BI135=0,"F2000",IF(BI135=2,"F1",""))</f>
        <v/>
      </c>
      <c r="BI135" s="45">
        <f t="shared" si="1185"/>
        <v>1</v>
      </c>
      <c r="BK135" s="44">
        <f>IF(BN135=0,'Input Output'!$G$24,'Input Output'!$G$23)</f>
        <v>20.745000000000001</v>
      </c>
      <c r="BL135" s="46" t="str">
        <f t="shared" ref="BL135" si="2146">BG135</f>
        <v>G01 X310.745 Y7.492</v>
      </c>
      <c r="BM135" s="38" t="str">
        <f t="shared" ref="BM135" si="2147">IF(BN135=0,"F2000",IF(BN135=2,"F1",""))</f>
        <v/>
      </c>
      <c r="BN135" s="45">
        <f t="shared" si="1187"/>
        <v>1</v>
      </c>
      <c r="BS135">
        <v>1</v>
      </c>
      <c r="BT135" s="15">
        <f t="shared" si="1082"/>
        <v>0.93668690372939922</v>
      </c>
      <c r="BU135" s="15">
        <f t="shared" si="1138"/>
        <v>56.201214223763955</v>
      </c>
      <c r="BV135" s="15" t="s">
        <v>457</v>
      </c>
      <c r="BW135" t="s">
        <v>623</v>
      </c>
      <c r="BZ135" s="19">
        <f>'Input Output'!$E$20/1153</f>
        <v>0.46834345186470078</v>
      </c>
      <c r="CA135" t="str">
        <f t="shared" si="1083"/>
        <v>1</v>
      </c>
      <c r="CC135" t="str">
        <f t="shared" si="1084"/>
        <v>G01 X63.261</v>
      </c>
      <c r="CD135" t="str">
        <f t="shared" si="1085"/>
        <v>63.261</v>
      </c>
      <c r="CE135" t="str">
        <f t="shared" si="1086"/>
        <v>63.261 Y327.350</v>
      </c>
      <c r="CF135" t="str">
        <f t="shared" si="1087"/>
        <v>327.350</v>
      </c>
      <c r="CI135">
        <f>IF(BV135="A",((CD135*'Input Output'!$E$5)+'Input Output'!$H$5),IF(BV135="B",(CD135*'Input Output'!$E$8)+'Input Output'!$H$8,IF(BV135="C",(CD135*'Input Output'!$E$11)+'Input Output'!$H$11,"")))</f>
        <v>63.261000000000003</v>
      </c>
      <c r="CJ135">
        <f>IF(BV135="A",(CF135*'Input Output'!$E$6)+'Input Output'!$H$6,IF(BV135="B",(CF135*'Input Output'!$E$9)+'Input Output'!$H$9,IF(BV135="C",(CF135*'Input Output'!$E$12)+'Input Output'!$H$12,"")))</f>
        <v>327.35000000000002</v>
      </c>
      <c r="CL135" t="str">
        <f t="shared" si="1101"/>
        <v xml:space="preserve">G01 X63.261 Y327.35 </v>
      </c>
    </row>
    <row r="136" spans="1:90" x14ac:dyDescent="0.25">
      <c r="A136">
        <v>239</v>
      </c>
      <c r="B136" t="s">
        <v>119</v>
      </c>
      <c r="C136">
        <v>120</v>
      </c>
      <c r="D136" t="str">
        <f t="shared" si="1162"/>
        <v>G04 P7.38</v>
      </c>
      <c r="E136">
        <f>F136/60</f>
        <v>27.779250000000001</v>
      </c>
      <c r="F136">
        <f>F135+'Input Output'!$E$25</f>
        <v>1666.7550000000001</v>
      </c>
      <c r="G136">
        <v>118</v>
      </c>
      <c r="H136" s="47">
        <f t="shared" ref="H136" si="2148">_xlfn.NUMBERVALUE(RIGHT(I136,LEN(I136)-(FIND("P",I136))))</f>
        <v>7.38</v>
      </c>
      <c r="I136" s="46" t="str">
        <f>IF(K136=2,"G04 P"&amp;(ROUND(K$13,3)),IF(K136=0,"G04 P0","G04 P"&amp;'Input Output'!$E$25))</f>
        <v>G04 P7.38</v>
      </c>
      <c r="J136" s="38" t="str">
        <f>""</f>
        <v/>
      </c>
      <c r="K136" s="45">
        <f t="shared" si="1164"/>
        <v>1</v>
      </c>
      <c r="L136" s="3"/>
      <c r="M136" s="47">
        <f t="shared" ref="M136" si="2149">_xlfn.NUMBERVALUE(RIGHT(N136,LEN(N136)-(FIND("P",N136))))</f>
        <v>7.38</v>
      </c>
      <c r="N136" s="46" t="str">
        <f>IF(P136=2,"G04 P"&amp;(ROUND(P$13,3)),IF(P136=0,"G04 P0","G04 P"&amp;'Input Output'!$E$25))</f>
        <v>G04 P7.38</v>
      </c>
      <c r="O136" s="38" t="str">
        <f>""</f>
        <v/>
      </c>
      <c r="P136" s="45">
        <f t="shared" si="1166"/>
        <v>1</v>
      </c>
      <c r="Q136" s="3"/>
      <c r="R136" s="47">
        <f t="shared" ref="R136" si="2150">_xlfn.NUMBERVALUE(RIGHT(S136,LEN(S136)-(FIND("P",S136))))</f>
        <v>7.38</v>
      </c>
      <c r="S136" s="46" t="str">
        <f>IF(U136=2,"G04 P"&amp;(ROUND(U$13,3)),IF(U136=0,"G04 P0","G04 P"&amp;'Input Output'!$E$25))</f>
        <v>G04 P7.38</v>
      </c>
      <c r="T136" s="38" t="str">
        <f>""</f>
        <v/>
      </c>
      <c r="U136" s="45">
        <f t="shared" si="1168"/>
        <v>1</v>
      </c>
      <c r="W136" s="47">
        <f t="shared" ref="W136" si="2151">_xlfn.NUMBERVALUE(RIGHT(X136,LEN(X136)-(FIND("P",X136))))</f>
        <v>7.38</v>
      </c>
      <c r="X136" s="46" t="str">
        <f>IF(Z136=2,"G04 P"&amp;(ROUND(Z$13,3)),IF(Z136=0,"G04 P0","G04 P"&amp;'Input Output'!$E$25))</f>
        <v>G04 P7.38</v>
      </c>
      <c r="Y136" s="38" t="str">
        <f>""</f>
        <v/>
      </c>
      <c r="Z136" s="45">
        <f t="shared" si="1170"/>
        <v>1</v>
      </c>
      <c r="AB136" s="47">
        <f t="shared" ref="AB136" si="2152">_xlfn.NUMBERVALUE(RIGHT(AC136,LEN(AC136)-(FIND("P",AC136))))</f>
        <v>7.38</v>
      </c>
      <c r="AC136" s="46" t="str">
        <f>IF(AE136=2,"G04 P"&amp;(ROUND(AE$13,3)),IF(AE136=0,"G04 P0","G04 P"&amp;'Input Output'!$E$25))</f>
        <v>G04 P7.38</v>
      </c>
      <c r="AD136" s="38" t="str">
        <f>""</f>
        <v/>
      </c>
      <c r="AE136" s="45">
        <f t="shared" si="1172"/>
        <v>1</v>
      </c>
      <c r="AG136" s="47">
        <f t="shared" ref="AG136" si="2153">_xlfn.NUMBERVALUE(RIGHT(AH136,LEN(AH136)-(FIND("P",AH136))))</f>
        <v>7.38</v>
      </c>
      <c r="AH136" s="46" t="str">
        <f>IF(AJ136=2,"G04 P"&amp;(ROUND(AJ$13,3)),IF(AJ136=0,"G04 P0","G04 P"&amp;'Input Output'!$E$25))</f>
        <v>G04 P7.38</v>
      </c>
      <c r="AI136" s="38" t="str">
        <f>""</f>
        <v/>
      </c>
      <c r="AJ136" s="45">
        <f t="shared" si="1174"/>
        <v>1</v>
      </c>
      <c r="AL136" s="47">
        <f t="shared" ref="AL136" si="2154">_xlfn.NUMBERVALUE(RIGHT(AM136,LEN(AM136)-(FIND("P",AM136))))</f>
        <v>7.38</v>
      </c>
      <c r="AM136" s="46" t="str">
        <f>IF(AO136=2,"G04 P"&amp;(ROUND(AO$13,3)),IF(AO136=0,"G04 P0","G04 P"&amp;'Input Output'!$E$25))</f>
        <v>G04 P7.38</v>
      </c>
      <c r="AN136" s="38" t="str">
        <f>""</f>
        <v/>
      </c>
      <c r="AO136" s="45">
        <f t="shared" si="1176"/>
        <v>1</v>
      </c>
      <c r="AQ136" s="47">
        <f t="shared" ref="AQ136" si="2155">_xlfn.NUMBERVALUE(RIGHT(AR136,LEN(AR136)-(FIND("P",AR136))))</f>
        <v>7.38</v>
      </c>
      <c r="AR136" s="46" t="str">
        <f>IF(AT136=2,"G04 P"&amp;(ROUND(AT$13,3)),IF(AT136=0,"G04 P0","G04 P"&amp;'Input Output'!$E$25))</f>
        <v>G04 P7.38</v>
      </c>
      <c r="AS136" s="38" t="str">
        <f t="shared" ref="AS136" si="2156">IF(AT136=0,"F2000",IF(AT136=2,"F1",""))</f>
        <v/>
      </c>
      <c r="AT136" s="45">
        <f t="shared" si="1179"/>
        <v>1</v>
      </c>
      <c r="AV136" s="47">
        <f t="shared" ref="AV136" si="2157">_xlfn.NUMBERVALUE(RIGHT(AW136,LEN(AW136)-(FIND("P",AW136))))</f>
        <v>7.38</v>
      </c>
      <c r="AW136" s="46" t="str">
        <f>IF(AY136=2,"G04 P"&amp;(ROUND(AY$13,3)),IF(AY136=0,"G04 P0","G04 P"&amp;'Input Output'!$E$25))</f>
        <v>G04 P7.38</v>
      </c>
      <c r="AX136" s="38" t="str">
        <f>""</f>
        <v/>
      </c>
      <c r="AY136" s="45">
        <f t="shared" si="1181"/>
        <v>1</v>
      </c>
      <c r="BA136" s="47">
        <f t="shared" ref="BA136" si="2158">_xlfn.NUMBERVALUE(RIGHT(BB136,LEN(BB136)-(FIND("P",BB136))))</f>
        <v>7.38</v>
      </c>
      <c r="BB136" s="46" t="str">
        <f>IF(BD136=2,"G04 P"&amp;(ROUND(BD$13,3)),IF(BD136=0,"G04 P0","G04 P"&amp;'Input Output'!$E$25))</f>
        <v>G04 P7.38</v>
      </c>
      <c r="BC136" s="38" t="str">
        <f>""</f>
        <v/>
      </c>
      <c r="BD136" s="45">
        <f t="shared" si="1183"/>
        <v>1</v>
      </c>
      <c r="BF136" s="47">
        <f t="shared" ref="BF136" si="2159">_xlfn.NUMBERVALUE(RIGHT(BG136,LEN(BG136)-(FIND("P",BG136))))</f>
        <v>7.38</v>
      </c>
      <c r="BG136" s="46" t="str">
        <f>IF(BI136=2,"G04 P"&amp;(ROUND(BI$13,3)),IF(BI136=0,"G04 P0","G04 P"&amp;'Input Output'!$E$25))</f>
        <v>G04 P7.38</v>
      </c>
      <c r="BH136" s="38" t="str">
        <f>""</f>
        <v/>
      </c>
      <c r="BI136" s="45">
        <f t="shared" si="1185"/>
        <v>1</v>
      </c>
      <c r="BK136" s="47">
        <f t="shared" ref="BK136" si="2160">_xlfn.NUMBERVALUE(RIGHT(BL136,LEN(BL136)-(FIND("P",BL136))))</f>
        <v>7.38</v>
      </c>
      <c r="BL136" s="46" t="str">
        <f>IF(BN136=2,"G04 P"&amp;(ROUND(BN$13,3)),IF(BN136=0,"G04 P0","G04 P"&amp;'Input Output'!$E$25))</f>
        <v>G04 P7.38</v>
      </c>
      <c r="BM136" s="38" t="str">
        <f>""</f>
        <v/>
      </c>
      <c r="BN136" s="45">
        <f t="shared" si="1187"/>
        <v>1</v>
      </c>
      <c r="BS136">
        <v>1</v>
      </c>
      <c r="BT136" s="15">
        <f t="shared" si="1082"/>
        <v>0.94449262792714417</v>
      </c>
      <c r="BU136" s="15">
        <f t="shared" si="1138"/>
        <v>56.669557675628653</v>
      </c>
      <c r="BV136" s="15" t="s">
        <v>457</v>
      </c>
      <c r="BW136" t="s">
        <v>624</v>
      </c>
      <c r="BZ136" s="19">
        <f>'Input Output'!$E$20/1153</f>
        <v>0.46834345186470078</v>
      </c>
      <c r="CA136" t="str">
        <f t="shared" si="1083"/>
        <v>1</v>
      </c>
      <c r="CC136" t="str">
        <f t="shared" si="1084"/>
        <v>G01 X59.646</v>
      </c>
      <c r="CD136" t="str">
        <f t="shared" si="1085"/>
        <v>59.646</v>
      </c>
      <c r="CE136" t="str">
        <f t="shared" si="1086"/>
        <v>59.646 Y318.110</v>
      </c>
      <c r="CF136" t="str">
        <f t="shared" si="1087"/>
        <v>318.110</v>
      </c>
      <c r="CI136">
        <f>IF(BV136="A",((CD136*'Input Output'!$E$5)+'Input Output'!$H$5),IF(BV136="B",(CD136*'Input Output'!$E$8)+'Input Output'!$H$8,IF(BV136="C",(CD136*'Input Output'!$E$11)+'Input Output'!$H$11,"")))</f>
        <v>59.646000000000001</v>
      </c>
      <c r="CJ136">
        <f>IF(BV136="A",(CF136*'Input Output'!$E$6)+'Input Output'!$H$6,IF(BV136="B",(CF136*'Input Output'!$E$9)+'Input Output'!$H$9,IF(BV136="C",(CF136*'Input Output'!$E$12)+'Input Output'!$H$12,"")))</f>
        <v>318.11</v>
      </c>
      <c r="CL136" t="str">
        <f t="shared" si="1101"/>
        <v xml:space="preserve">G01 X59.646 Y318.11 </v>
      </c>
    </row>
    <row r="137" spans="1:90" x14ac:dyDescent="0.25">
      <c r="A137">
        <v>241</v>
      </c>
      <c r="B137" t="s">
        <v>120</v>
      </c>
      <c r="C137">
        <v>121</v>
      </c>
      <c r="D137" t="str">
        <f t="shared" si="1162"/>
        <v>G01 X298.773 Y4.804</v>
      </c>
      <c r="E137">
        <f t="shared" si="1655"/>
        <v>28.125</v>
      </c>
      <c r="F137">
        <f t="shared" si="1223"/>
        <v>1687.5</v>
      </c>
      <c r="G137">
        <v>119</v>
      </c>
      <c r="H137" s="44">
        <f>IF(K137=0,'Input Output'!$G$24,'Input Output'!$G$23)</f>
        <v>20.745000000000001</v>
      </c>
      <c r="I137" s="46" t="str">
        <f t="shared" ref="I137" si="2161">D137</f>
        <v>G01 X298.773 Y4.804</v>
      </c>
      <c r="J137" s="38" t="str">
        <f t="shared" ref="J137" si="2162">IF(K137=0,"F2000",IF(K137=2,"F1",""))</f>
        <v/>
      </c>
      <c r="K137" s="45">
        <f t="shared" si="1164"/>
        <v>1</v>
      </c>
      <c r="L137" s="3"/>
      <c r="M137" s="44">
        <f>IF(P137=0,'Input Output'!$G$24,'Input Output'!$G$23)</f>
        <v>20.745000000000001</v>
      </c>
      <c r="N137" s="46" t="str">
        <f t="shared" ref="N137" si="2163">I137</f>
        <v>G01 X298.773 Y4.804</v>
      </c>
      <c r="O137" s="38" t="str">
        <f t="shared" ref="O137" si="2164">IF(P137=0,"F2000",IF(P137=2,"F1",""))</f>
        <v/>
      </c>
      <c r="P137" s="45">
        <f t="shared" si="1166"/>
        <v>1</v>
      </c>
      <c r="Q137" s="3"/>
      <c r="R137" s="44">
        <f>IF(U137=0,'Input Output'!$G$24,'Input Output'!$G$23)</f>
        <v>20.745000000000001</v>
      </c>
      <c r="S137" s="46" t="str">
        <f t="shared" ref="S137" si="2165">N137</f>
        <v>G01 X298.773 Y4.804</v>
      </c>
      <c r="T137" s="38" t="str">
        <f t="shared" ref="T137" si="2166">IF(U137=0,"F2000",IF(U137=2,"F1",""))</f>
        <v/>
      </c>
      <c r="U137" s="45">
        <f t="shared" si="1168"/>
        <v>1</v>
      </c>
      <c r="W137" s="44">
        <f>IF(Z137=0,'Input Output'!$G$24,'Input Output'!$G$23)</f>
        <v>20.745000000000001</v>
      </c>
      <c r="X137" s="46" t="str">
        <f t="shared" ref="X137" si="2167">S137</f>
        <v>G01 X298.773 Y4.804</v>
      </c>
      <c r="Y137" s="38" t="str">
        <f t="shared" ref="Y137" si="2168">IF(Z137=0,"F2000",IF(Z137=2,"F1",""))</f>
        <v/>
      </c>
      <c r="Z137" s="45">
        <f t="shared" si="1170"/>
        <v>1</v>
      </c>
      <c r="AB137" s="44">
        <f>IF(AE137=0,'Input Output'!$G$24,'Input Output'!$G$23)</f>
        <v>20.745000000000001</v>
      </c>
      <c r="AC137" s="46" t="str">
        <f t="shared" ref="AC137" si="2169">X137</f>
        <v>G01 X298.773 Y4.804</v>
      </c>
      <c r="AD137" s="38" t="str">
        <f t="shared" ref="AD137" si="2170">IF(AE137=0,"F2000",IF(AE137=2,"F1",""))</f>
        <v/>
      </c>
      <c r="AE137" s="45">
        <f t="shared" si="1172"/>
        <v>1</v>
      </c>
      <c r="AG137" s="44">
        <f>IF(AJ137=0,'Input Output'!$G$24,'Input Output'!$G$23)</f>
        <v>20.745000000000001</v>
      </c>
      <c r="AH137" s="46" t="str">
        <f t="shared" ref="AH137" si="2171">AC137</f>
        <v>G01 X298.773 Y4.804</v>
      </c>
      <c r="AI137" s="38" t="str">
        <f t="shared" ref="AI137" si="2172">IF(AJ137=0,"F2000",IF(AJ137=2,"F1",""))</f>
        <v/>
      </c>
      <c r="AJ137" s="45">
        <f t="shared" si="1174"/>
        <v>1</v>
      </c>
      <c r="AL137" s="44">
        <f>IF(AO137=0,'Input Output'!$G$24,'Input Output'!$G$23)</f>
        <v>20.745000000000001</v>
      </c>
      <c r="AM137" s="46" t="str">
        <f t="shared" ref="AM137" si="2173">AH137</f>
        <v>G01 X298.773 Y4.804</v>
      </c>
      <c r="AN137" s="38" t="str">
        <f t="shared" ref="AN137" si="2174">IF(AO137=0,"F2000",IF(AO137=2,"F1",""))</f>
        <v/>
      </c>
      <c r="AO137" s="45">
        <f t="shared" si="1176"/>
        <v>1</v>
      </c>
      <c r="AQ137" s="44">
        <f>IF(AT137=0,'Input Output'!$G$24,'Input Output'!$G$23)</f>
        <v>20.745000000000001</v>
      </c>
      <c r="AR137" s="46" t="str">
        <f t="shared" ref="AR137" si="2175">AM137</f>
        <v>G01 X298.773 Y4.804</v>
      </c>
      <c r="AS137" s="38" t="str">
        <f>""</f>
        <v/>
      </c>
      <c r="AT137" s="45">
        <f t="shared" si="1179"/>
        <v>1</v>
      </c>
      <c r="AV137" s="44">
        <f>IF(AY137=0,'Input Output'!$G$24,'Input Output'!$G$23)</f>
        <v>20.745000000000001</v>
      </c>
      <c r="AW137" s="46" t="str">
        <f t="shared" ref="AW137" si="2176">AR137</f>
        <v>G01 X298.773 Y4.804</v>
      </c>
      <c r="AX137" s="38" t="str">
        <f t="shared" ref="AX137" si="2177">IF(AY137=0,"F2000",IF(AY137=2,"F1",""))</f>
        <v/>
      </c>
      <c r="AY137" s="45">
        <f t="shared" si="1181"/>
        <v>1</v>
      </c>
      <c r="BA137" s="44">
        <f>IF(BD137=0,'Input Output'!$G$24,'Input Output'!$G$23)</f>
        <v>20.745000000000001</v>
      </c>
      <c r="BB137" s="46" t="str">
        <f t="shared" ref="BB137" si="2178">AW137</f>
        <v>G01 X298.773 Y4.804</v>
      </c>
      <c r="BC137" s="38" t="str">
        <f t="shared" ref="BC137" si="2179">IF(BD137=0,"F2000",IF(BD137=2,"F1",""))</f>
        <v/>
      </c>
      <c r="BD137" s="45">
        <f t="shared" si="1183"/>
        <v>1</v>
      </c>
      <c r="BF137" s="44">
        <f>IF(BI137=0,'Input Output'!$G$24,'Input Output'!$G$23)</f>
        <v>20.745000000000001</v>
      </c>
      <c r="BG137" s="46" t="str">
        <f t="shared" ref="BG137" si="2180">BB137</f>
        <v>G01 X298.773 Y4.804</v>
      </c>
      <c r="BH137" s="38" t="str">
        <f t="shared" ref="BH137" si="2181">IF(BI137=0,"F2000",IF(BI137=2,"F1",""))</f>
        <v/>
      </c>
      <c r="BI137" s="45">
        <f t="shared" si="1185"/>
        <v>1</v>
      </c>
      <c r="BK137" s="44">
        <f>IF(BN137=0,'Input Output'!$G$24,'Input Output'!$G$23)</f>
        <v>20.745000000000001</v>
      </c>
      <c r="BL137" s="46" t="str">
        <f t="shared" ref="BL137" si="2182">BG137</f>
        <v>G01 X298.773 Y4.804</v>
      </c>
      <c r="BM137" s="38" t="str">
        <f t="shared" ref="BM137" si="2183">IF(BN137=0,"F2000",IF(BN137=2,"F1",""))</f>
        <v/>
      </c>
      <c r="BN137" s="45">
        <f t="shared" si="1187"/>
        <v>1</v>
      </c>
      <c r="BS137">
        <v>1</v>
      </c>
      <c r="BT137" s="15">
        <f t="shared" si="1082"/>
        <v>0.95229835212488922</v>
      </c>
      <c r="BU137" s="15">
        <f t="shared" si="1138"/>
        <v>57.13790112749335</v>
      </c>
      <c r="BV137" s="15" t="s">
        <v>457</v>
      </c>
      <c r="BW137" t="s">
        <v>625</v>
      </c>
      <c r="BZ137" s="19">
        <f>'Input Output'!$E$20/1153</f>
        <v>0.46834345186470078</v>
      </c>
      <c r="CA137" t="str">
        <f t="shared" si="1083"/>
        <v>1</v>
      </c>
      <c r="CC137" t="str">
        <f t="shared" si="1084"/>
        <v>G01 X56.489</v>
      </c>
      <c r="CD137" t="str">
        <f t="shared" si="1085"/>
        <v>56.489</v>
      </c>
      <c r="CE137" t="str">
        <f t="shared" si="1086"/>
        <v>56.489 Y308.701</v>
      </c>
      <c r="CF137" t="str">
        <f t="shared" si="1087"/>
        <v>308.701</v>
      </c>
      <c r="CI137">
        <f>IF(BV137="A",((CD137*'Input Output'!$E$5)+'Input Output'!$H$5),IF(BV137="B",(CD137*'Input Output'!$E$8)+'Input Output'!$H$8,IF(BV137="C",(CD137*'Input Output'!$E$11)+'Input Output'!$H$11,"")))</f>
        <v>56.488999999999997</v>
      </c>
      <c r="CJ137">
        <f>IF(BV137="A",(CF137*'Input Output'!$E$6)+'Input Output'!$H$6,IF(BV137="B",(CF137*'Input Output'!$E$9)+'Input Output'!$H$9,IF(BV137="C",(CF137*'Input Output'!$E$12)+'Input Output'!$H$12,"")))</f>
        <v>308.70100000000002</v>
      </c>
      <c r="CL137" t="str">
        <f t="shared" si="1101"/>
        <v xml:space="preserve">G01 X56.489 Y308.701 </v>
      </c>
    </row>
    <row r="138" spans="1:90" x14ac:dyDescent="0.25">
      <c r="A138">
        <v>243</v>
      </c>
      <c r="B138" t="s">
        <v>121</v>
      </c>
      <c r="C138">
        <v>122</v>
      </c>
      <c r="D138" t="str">
        <f t="shared" si="1162"/>
        <v>G04 P7.38</v>
      </c>
      <c r="E138">
        <f>F138/60</f>
        <v>28.248000000000001</v>
      </c>
      <c r="F138">
        <f>F137+'Input Output'!$E$25</f>
        <v>1694.88</v>
      </c>
      <c r="G138">
        <v>120</v>
      </c>
      <c r="H138" s="47">
        <f t="shared" ref="H138" si="2184">_xlfn.NUMBERVALUE(RIGHT(I138,LEN(I138)-(FIND("P",I138))))</f>
        <v>7.38</v>
      </c>
      <c r="I138" s="46" t="str">
        <f>IF(K138=2,"G04 P"&amp;(ROUND(K$13,3)),IF(K138=0,"G04 P0","G04 P"&amp;'Input Output'!$E$25))</f>
        <v>G04 P7.38</v>
      </c>
      <c r="J138" s="38" t="str">
        <f>""</f>
        <v/>
      </c>
      <c r="K138" s="45">
        <f t="shared" si="1164"/>
        <v>1</v>
      </c>
      <c r="L138" s="3"/>
      <c r="M138" s="47">
        <f t="shared" ref="M138" si="2185">_xlfn.NUMBERVALUE(RIGHT(N138,LEN(N138)-(FIND("P",N138))))</f>
        <v>7.38</v>
      </c>
      <c r="N138" s="46" t="str">
        <f>IF(P138=2,"G04 P"&amp;(ROUND(P$13,3)),IF(P138=0,"G04 P0","G04 P"&amp;'Input Output'!$E$25))</f>
        <v>G04 P7.38</v>
      </c>
      <c r="O138" s="38" t="str">
        <f>""</f>
        <v/>
      </c>
      <c r="P138" s="45">
        <f t="shared" si="1166"/>
        <v>1</v>
      </c>
      <c r="Q138" s="3"/>
      <c r="R138" s="47">
        <f t="shared" ref="R138" si="2186">_xlfn.NUMBERVALUE(RIGHT(S138,LEN(S138)-(FIND("P",S138))))</f>
        <v>7.38</v>
      </c>
      <c r="S138" s="46" t="str">
        <f>IF(U138=2,"G04 P"&amp;(ROUND(U$13,3)),IF(U138=0,"G04 P0","G04 P"&amp;'Input Output'!$E$25))</f>
        <v>G04 P7.38</v>
      </c>
      <c r="T138" s="38" t="str">
        <f>""</f>
        <v/>
      </c>
      <c r="U138" s="45">
        <f t="shared" si="1168"/>
        <v>1</v>
      </c>
      <c r="W138" s="47">
        <f t="shared" ref="W138" si="2187">_xlfn.NUMBERVALUE(RIGHT(X138,LEN(X138)-(FIND("P",X138))))</f>
        <v>7.38</v>
      </c>
      <c r="X138" s="46" t="str">
        <f>IF(Z138=2,"G04 P"&amp;(ROUND(Z$13,3)),IF(Z138=0,"G04 P0","G04 P"&amp;'Input Output'!$E$25))</f>
        <v>G04 P7.38</v>
      </c>
      <c r="Y138" s="38" t="str">
        <f>""</f>
        <v/>
      </c>
      <c r="Z138" s="45">
        <f t="shared" si="1170"/>
        <v>1</v>
      </c>
      <c r="AB138" s="47">
        <f t="shared" ref="AB138" si="2188">_xlfn.NUMBERVALUE(RIGHT(AC138,LEN(AC138)-(FIND("P",AC138))))</f>
        <v>7.38</v>
      </c>
      <c r="AC138" s="46" t="str">
        <f>IF(AE138=2,"G04 P"&amp;(ROUND(AE$13,3)),IF(AE138=0,"G04 P0","G04 P"&amp;'Input Output'!$E$25))</f>
        <v>G04 P7.38</v>
      </c>
      <c r="AD138" s="38" t="str">
        <f>""</f>
        <v/>
      </c>
      <c r="AE138" s="45">
        <f t="shared" si="1172"/>
        <v>1</v>
      </c>
      <c r="AG138" s="47">
        <f t="shared" ref="AG138" si="2189">_xlfn.NUMBERVALUE(RIGHT(AH138,LEN(AH138)-(FIND("P",AH138))))</f>
        <v>7.38</v>
      </c>
      <c r="AH138" s="46" t="str">
        <f>IF(AJ138=2,"G04 P"&amp;(ROUND(AJ$13,3)),IF(AJ138=0,"G04 P0","G04 P"&amp;'Input Output'!$E$25))</f>
        <v>G04 P7.38</v>
      </c>
      <c r="AI138" s="38" t="str">
        <f>""</f>
        <v/>
      </c>
      <c r="AJ138" s="45">
        <f t="shared" si="1174"/>
        <v>1</v>
      </c>
      <c r="AL138" s="47">
        <f t="shared" ref="AL138" si="2190">_xlfn.NUMBERVALUE(RIGHT(AM138,LEN(AM138)-(FIND("P",AM138))))</f>
        <v>7.38</v>
      </c>
      <c r="AM138" s="46" t="str">
        <f>IF(AO138=2,"G04 P"&amp;(ROUND(AO$13,3)),IF(AO138=0,"G04 P0","G04 P"&amp;'Input Output'!$E$25))</f>
        <v>G04 P7.38</v>
      </c>
      <c r="AN138" s="38" t="str">
        <f>""</f>
        <v/>
      </c>
      <c r="AO138" s="45">
        <f t="shared" si="1176"/>
        <v>1</v>
      </c>
      <c r="AQ138" s="47">
        <f t="shared" ref="AQ138" si="2191">_xlfn.NUMBERVALUE(RIGHT(AR138,LEN(AR138)-(FIND("P",AR138))))</f>
        <v>7.38</v>
      </c>
      <c r="AR138" s="46" t="str">
        <f>IF(AT138=2,"G04 P"&amp;(ROUND(AT$13,3)),IF(AT138=0,"G04 P0","G04 P"&amp;'Input Output'!$E$25))</f>
        <v>G04 P7.38</v>
      </c>
      <c r="AS138" s="38" t="str">
        <f t="shared" ref="AS138" si="2192">IF(AT138=0,"F2000",IF(AT138=2,"F1",""))</f>
        <v/>
      </c>
      <c r="AT138" s="45">
        <f t="shared" si="1179"/>
        <v>1</v>
      </c>
      <c r="AV138" s="47">
        <f t="shared" ref="AV138" si="2193">_xlfn.NUMBERVALUE(RIGHT(AW138,LEN(AW138)-(FIND("P",AW138))))</f>
        <v>7.38</v>
      </c>
      <c r="AW138" s="46" t="str">
        <f>IF(AY138=2,"G04 P"&amp;(ROUND(AY$13,3)),IF(AY138=0,"G04 P0","G04 P"&amp;'Input Output'!$E$25))</f>
        <v>G04 P7.38</v>
      </c>
      <c r="AX138" s="38" t="str">
        <f>""</f>
        <v/>
      </c>
      <c r="AY138" s="45">
        <f t="shared" si="1181"/>
        <v>1</v>
      </c>
      <c r="BA138" s="47">
        <f t="shared" ref="BA138" si="2194">_xlfn.NUMBERVALUE(RIGHT(BB138,LEN(BB138)-(FIND("P",BB138))))</f>
        <v>7.38</v>
      </c>
      <c r="BB138" s="46" t="str">
        <f>IF(BD138=2,"G04 P"&amp;(ROUND(BD$13,3)),IF(BD138=0,"G04 P0","G04 P"&amp;'Input Output'!$E$25))</f>
        <v>G04 P7.38</v>
      </c>
      <c r="BC138" s="38" t="str">
        <f>""</f>
        <v/>
      </c>
      <c r="BD138" s="45">
        <f t="shared" si="1183"/>
        <v>1</v>
      </c>
      <c r="BF138" s="47">
        <f t="shared" ref="BF138" si="2195">_xlfn.NUMBERVALUE(RIGHT(BG138,LEN(BG138)-(FIND("P",BG138))))</f>
        <v>7.38</v>
      </c>
      <c r="BG138" s="46" t="str">
        <f>IF(BI138=2,"G04 P"&amp;(ROUND(BI$13,3)),IF(BI138=0,"G04 P0","G04 P"&amp;'Input Output'!$E$25))</f>
        <v>G04 P7.38</v>
      </c>
      <c r="BH138" s="38" t="str">
        <f>""</f>
        <v/>
      </c>
      <c r="BI138" s="45">
        <f t="shared" si="1185"/>
        <v>1</v>
      </c>
      <c r="BK138" s="47">
        <f t="shared" ref="BK138" si="2196">_xlfn.NUMBERVALUE(RIGHT(BL138,LEN(BL138)-(FIND("P",BL138))))</f>
        <v>7.38</v>
      </c>
      <c r="BL138" s="46" t="str">
        <f>IF(BN138=2,"G04 P"&amp;(ROUND(BN$13,3)),IF(BN138=0,"G04 P0","G04 P"&amp;'Input Output'!$E$25))</f>
        <v>G04 P7.38</v>
      </c>
      <c r="BM138" s="38" t="str">
        <f>""</f>
        <v/>
      </c>
      <c r="BN138" s="45">
        <f t="shared" si="1187"/>
        <v>1</v>
      </c>
      <c r="BS138">
        <v>1</v>
      </c>
      <c r="BT138" s="15">
        <f t="shared" si="1082"/>
        <v>0.96010407632263417</v>
      </c>
      <c r="BU138" s="15">
        <f t="shared" si="1138"/>
        <v>57.606244579358048</v>
      </c>
      <c r="BV138" s="15" t="s">
        <v>457</v>
      </c>
      <c r="BW138" t="s">
        <v>626</v>
      </c>
      <c r="BZ138" s="19">
        <f>'Input Output'!$E$20/1153</f>
        <v>0.46834345186470078</v>
      </c>
      <c r="CA138" t="str">
        <f t="shared" si="1083"/>
        <v>1</v>
      </c>
      <c r="CC138" t="str">
        <f t="shared" si="1084"/>
        <v>G01 X53.796</v>
      </c>
      <c r="CD138" t="str">
        <f t="shared" si="1085"/>
        <v>53.796</v>
      </c>
      <c r="CE138" t="str">
        <f t="shared" si="1086"/>
        <v>53.796 Y299.147</v>
      </c>
      <c r="CF138" t="str">
        <f t="shared" si="1087"/>
        <v>299.147</v>
      </c>
      <c r="CI138">
        <f>IF(BV138="A",((CD138*'Input Output'!$E$5)+'Input Output'!$H$5),IF(BV138="B",(CD138*'Input Output'!$E$8)+'Input Output'!$H$8,IF(BV138="C",(CD138*'Input Output'!$E$11)+'Input Output'!$H$11,"")))</f>
        <v>53.795999999999999</v>
      </c>
      <c r="CJ138">
        <f>IF(BV138="A",(CF138*'Input Output'!$E$6)+'Input Output'!$H$6,IF(BV138="B",(CF138*'Input Output'!$E$9)+'Input Output'!$H$9,IF(BV138="C",(CF138*'Input Output'!$E$12)+'Input Output'!$H$12,"")))</f>
        <v>299.14699999999999</v>
      </c>
      <c r="CL138" t="str">
        <f t="shared" si="1101"/>
        <v xml:space="preserve">G01 X53.796 Y299.147 </v>
      </c>
    </row>
    <row r="139" spans="1:90" x14ac:dyDescent="0.25">
      <c r="A139">
        <v>245</v>
      </c>
      <c r="B139" t="s">
        <v>122</v>
      </c>
      <c r="C139">
        <v>123</v>
      </c>
      <c r="D139" t="str">
        <f t="shared" si="1162"/>
        <v>G01 X286.683 Y2.706</v>
      </c>
      <c r="E139">
        <f t="shared" si="1692"/>
        <v>28.59375</v>
      </c>
      <c r="F139">
        <f t="shared" si="1223"/>
        <v>1715.625</v>
      </c>
      <c r="G139">
        <v>121</v>
      </c>
      <c r="H139" s="44">
        <f>IF(K139=0,'Input Output'!$G$24,'Input Output'!$G$23)</f>
        <v>20.745000000000001</v>
      </c>
      <c r="I139" s="46" t="str">
        <f t="shared" ref="I139" si="2197">D139</f>
        <v>G01 X286.683 Y2.706</v>
      </c>
      <c r="J139" s="38" t="str">
        <f t="shared" ref="J139" si="2198">IF(K139=0,"F2000",IF(K139=2,"F1",""))</f>
        <v/>
      </c>
      <c r="K139" s="45">
        <f t="shared" si="1164"/>
        <v>1</v>
      </c>
      <c r="L139" s="3"/>
      <c r="M139" s="44">
        <f>IF(P139=0,'Input Output'!$G$24,'Input Output'!$G$23)</f>
        <v>20.745000000000001</v>
      </c>
      <c r="N139" s="46" t="str">
        <f t="shared" ref="N139" si="2199">I139</f>
        <v>G01 X286.683 Y2.706</v>
      </c>
      <c r="O139" s="38" t="str">
        <f t="shared" ref="O139" si="2200">IF(P139=0,"F2000",IF(P139=2,"F1",""))</f>
        <v/>
      </c>
      <c r="P139" s="45">
        <f t="shared" si="1166"/>
        <v>1</v>
      </c>
      <c r="Q139" s="3"/>
      <c r="R139" s="44">
        <f>IF(U139=0,'Input Output'!$G$24,'Input Output'!$G$23)</f>
        <v>20.745000000000001</v>
      </c>
      <c r="S139" s="46" t="str">
        <f t="shared" si="1264"/>
        <v>G01 X286.683 Y2.706</v>
      </c>
      <c r="T139" s="38" t="str">
        <f t="shared" ref="T139" si="2201">IF(U139=0,"F2000",IF(U139=2,"F1",""))</f>
        <v/>
      </c>
      <c r="U139" s="45">
        <f t="shared" si="1168"/>
        <v>1</v>
      </c>
      <c r="W139" s="44">
        <f>IF(Z139=0,'Input Output'!$G$24,'Input Output'!$G$23)</f>
        <v>20.745000000000001</v>
      </c>
      <c r="X139" s="46" t="str">
        <f t="shared" ref="X139" si="2202">S139</f>
        <v>G01 X286.683 Y2.706</v>
      </c>
      <c r="Y139" s="38" t="str">
        <f t="shared" ref="Y139" si="2203">IF(Z139=0,"F2000",IF(Z139=2,"F1",""))</f>
        <v/>
      </c>
      <c r="Z139" s="45">
        <f t="shared" si="1170"/>
        <v>1</v>
      </c>
      <c r="AB139" s="44">
        <f>IF(AE139=0,'Input Output'!$G$24,'Input Output'!$G$23)</f>
        <v>20.745000000000001</v>
      </c>
      <c r="AC139" s="46" t="str">
        <f t="shared" ref="AC139" si="2204">X139</f>
        <v>G01 X286.683 Y2.706</v>
      </c>
      <c r="AD139" s="38" t="str">
        <f t="shared" ref="AD139" si="2205">IF(AE139=0,"F2000",IF(AE139=2,"F1",""))</f>
        <v/>
      </c>
      <c r="AE139" s="45">
        <f t="shared" si="1172"/>
        <v>1</v>
      </c>
      <c r="AG139" s="44">
        <f>IF(AJ139=0,'Input Output'!$G$24,'Input Output'!$G$23)</f>
        <v>20.745000000000001</v>
      </c>
      <c r="AH139" s="46" t="str">
        <f t="shared" ref="AH139" si="2206">AC139</f>
        <v>G01 X286.683 Y2.706</v>
      </c>
      <c r="AI139" s="38" t="str">
        <f t="shared" ref="AI139" si="2207">IF(AJ139=0,"F2000",IF(AJ139=2,"F1",""))</f>
        <v/>
      </c>
      <c r="AJ139" s="45">
        <f t="shared" si="1174"/>
        <v>1</v>
      </c>
      <c r="AL139" s="44">
        <f>IF(AO139=0,'Input Output'!$G$24,'Input Output'!$G$23)</f>
        <v>20.745000000000001</v>
      </c>
      <c r="AM139" s="46" t="str">
        <f t="shared" ref="AM139" si="2208">AH139</f>
        <v>G01 X286.683 Y2.706</v>
      </c>
      <c r="AN139" s="38" t="str">
        <f t="shared" ref="AN139" si="2209">IF(AO139=0,"F2000",IF(AO139=2,"F1",""))</f>
        <v/>
      </c>
      <c r="AO139" s="45">
        <f t="shared" si="1176"/>
        <v>1</v>
      </c>
      <c r="AQ139" s="44">
        <f>IF(AT139=0,'Input Output'!$G$24,'Input Output'!$G$23)</f>
        <v>20.745000000000001</v>
      </c>
      <c r="AR139" s="46" t="str">
        <f t="shared" ref="AR139" si="2210">AM139</f>
        <v>G01 X286.683 Y2.706</v>
      </c>
      <c r="AS139" s="38" t="str">
        <f>""</f>
        <v/>
      </c>
      <c r="AT139" s="45">
        <f t="shared" si="1179"/>
        <v>1</v>
      </c>
      <c r="AV139" s="44">
        <f>IF(AY139=0,'Input Output'!$G$24,'Input Output'!$G$23)</f>
        <v>20.745000000000001</v>
      </c>
      <c r="AW139" s="46" t="str">
        <f t="shared" ref="AW139" si="2211">AR139</f>
        <v>G01 X286.683 Y2.706</v>
      </c>
      <c r="AX139" s="38" t="str">
        <f t="shared" ref="AX139" si="2212">IF(AY139=0,"F2000",IF(AY139=2,"F1",""))</f>
        <v/>
      </c>
      <c r="AY139" s="45">
        <f t="shared" si="1181"/>
        <v>1</v>
      </c>
      <c r="BA139" s="44">
        <f>IF(BD139=0,'Input Output'!$G$24,'Input Output'!$G$23)</f>
        <v>20.745000000000001</v>
      </c>
      <c r="BB139" s="46" t="str">
        <f t="shared" ref="BB139" si="2213">AW139</f>
        <v>G01 X286.683 Y2.706</v>
      </c>
      <c r="BC139" s="38" t="str">
        <f t="shared" ref="BC139" si="2214">IF(BD139=0,"F2000",IF(BD139=2,"F1",""))</f>
        <v/>
      </c>
      <c r="BD139" s="45">
        <f t="shared" si="1183"/>
        <v>1</v>
      </c>
      <c r="BF139" s="44">
        <f>IF(BI139=0,'Input Output'!$G$24,'Input Output'!$G$23)</f>
        <v>20.745000000000001</v>
      </c>
      <c r="BG139" s="46" t="str">
        <f t="shared" ref="BG139" si="2215">BB139</f>
        <v>G01 X286.683 Y2.706</v>
      </c>
      <c r="BH139" s="38" t="str">
        <f t="shared" ref="BH139" si="2216">IF(BI139=0,"F2000",IF(BI139=2,"F1",""))</f>
        <v/>
      </c>
      <c r="BI139" s="45">
        <f t="shared" si="1185"/>
        <v>1</v>
      </c>
      <c r="BK139" s="44">
        <f>IF(BN139=0,'Input Output'!$G$24,'Input Output'!$G$23)</f>
        <v>20.745000000000001</v>
      </c>
      <c r="BL139" s="46" t="str">
        <f t="shared" ref="BL139" si="2217">BG139</f>
        <v>G01 X286.683 Y2.706</v>
      </c>
      <c r="BM139" s="38" t="str">
        <f t="shared" ref="BM139" si="2218">IF(BN139=0,"F2000",IF(BN139=2,"F1",""))</f>
        <v/>
      </c>
      <c r="BN139" s="45">
        <f t="shared" si="1187"/>
        <v>1</v>
      </c>
      <c r="BS139">
        <v>1</v>
      </c>
      <c r="BT139" s="15">
        <f t="shared" si="1082"/>
        <v>0.96790980052037912</v>
      </c>
      <c r="BU139" s="15">
        <f t="shared" si="1138"/>
        <v>58.074588031222746</v>
      </c>
      <c r="BV139" s="15" t="s">
        <v>457</v>
      </c>
      <c r="BW139" t="s">
        <v>627</v>
      </c>
      <c r="BZ139" s="19">
        <f>'Input Output'!$E$20/1153</f>
        <v>0.46834345186470078</v>
      </c>
      <c r="CA139" t="str">
        <f t="shared" si="1083"/>
        <v>1</v>
      </c>
      <c r="CC139" t="str">
        <f t="shared" si="1084"/>
        <v>G01 X51.575</v>
      </c>
      <c r="CD139" t="str">
        <f t="shared" si="1085"/>
        <v>51.575</v>
      </c>
      <c r="CE139" t="str">
        <f t="shared" si="1086"/>
        <v>51.575 Y289.469</v>
      </c>
      <c r="CF139" t="str">
        <f t="shared" si="1087"/>
        <v>289.469</v>
      </c>
      <c r="CI139">
        <f>IF(BV139="A",((CD139*'Input Output'!$E$5)+'Input Output'!$H$5),IF(BV139="B",(CD139*'Input Output'!$E$8)+'Input Output'!$H$8,IF(BV139="C",(CD139*'Input Output'!$E$11)+'Input Output'!$H$11,"")))</f>
        <v>51.575000000000003</v>
      </c>
      <c r="CJ139">
        <f>IF(BV139="A",(CF139*'Input Output'!$E$6)+'Input Output'!$H$6,IF(BV139="B",(CF139*'Input Output'!$E$9)+'Input Output'!$H$9,IF(BV139="C",(CF139*'Input Output'!$E$12)+'Input Output'!$H$12,"")))</f>
        <v>289.46899999999999</v>
      </c>
      <c r="CL139" t="str">
        <f t="shared" si="1101"/>
        <v xml:space="preserve">G01 X51.575 Y289.469 </v>
      </c>
    </row>
    <row r="140" spans="1:90" x14ac:dyDescent="0.25">
      <c r="A140">
        <v>247</v>
      </c>
      <c r="B140" t="s">
        <v>123</v>
      </c>
      <c r="C140">
        <v>124</v>
      </c>
      <c r="D140" t="str">
        <f t="shared" si="1162"/>
        <v>G04 P7.38</v>
      </c>
      <c r="E140">
        <f>F140/60</f>
        <v>28.716750000000001</v>
      </c>
      <c r="F140">
        <f>F139+'Input Output'!$E$25</f>
        <v>1723.0050000000001</v>
      </c>
      <c r="G140">
        <v>122</v>
      </c>
      <c r="H140" s="47">
        <f t="shared" ref="H140" si="2219">_xlfn.NUMBERVALUE(RIGHT(I140,LEN(I140)-(FIND("P",I140))))</f>
        <v>7.38</v>
      </c>
      <c r="I140" s="46" t="str">
        <f>IF(K140=2,"G04 P"&amp;(ROUND(K$13,3)),IF(K140=0,"G04 P0","G04 P"&amp;'Input Output'!$E$25))</f>
        <v>G04 P7.38</v>
      </c>
      <c r="J140" s="38" t="str">
        <f>""</f>
        <v/>
      </c>
      <c r="K140" s="45">
        <f t="shared" si="1164"/>
        <v>1</v>
      </c>
      <c r="L140" s="3"/>
      <c r="M140" s="47">
        <f t="shared" ref="M140" si="2220">_xlfn.NUMBERVALUE(RIGHT(N140,LEN(N140)-(FIND("P",N140))))</f>
        <v>7.38</v>
      </c>
      <c r="N140" s="46" t="str">
        <f>IF(P140=2,"G04 P"&amp;(ROUND(P$13,3)),IF(P140=0,"G04 P0","G04 P"&amp;'Input Output'!$E$25))</f>
        <v>G04 P7.38</v>
      </c>
      <c r="O140" s="38" t="str">
        <f>""</f>
        <v/>
      </c>
      <c r="P140" s="45">
        <f t="shared" si="1166"/>
        <v>1</v>
      </c>
      <c r="Q140" s="3"/>
      <c r="R140" s="47">
        <f t="shared" ref="R140" si="2221">_xlfn.NUMBERVALUE(RIGHT(S140,LEN(S140)-(FIND("P",S140))))</f>
        <v>7.38</v>
      </c>
      <c r="S140" s="46" t="str">
        <f>IF(U140=2,"G04 P"&amp;(ROUND(U$13,3)),IF(U140=0,"G04 P0","G04 P"&amp;'Input Output'!$E$25))</f>
        <v>G04 P7.38</v>
      </c>
      <c r="T140" s="38" t="str">
        <f>""</f>
        <v/>
      </c>
      <c r="U140" s="45">
        <f t="shared" si="1168"/>
        <v>1</v>
      </c>
      <c r="W140" s="47">
        <f t="shared" ref="W140" si="2222">_xlfn.NUMBERVALUE(RIGHT(X140,LEN(X140)-(FIND("P",X140))))</f>
        <v>7.38</v>
      </c>
      <c r="X140" s="46" t="str">
        <f>IF(Z140=2,"G04 P"&amp;(ROUND(Z$13,3)),IF(Z140=0,"G04 P0","G04 P"&amp;'Input Output'!$E$25))</f>
        <v>G04 P7.38</v>
      </c>
      <c r="Y140" s="38" t="str">
        <f>""</f>
        <v/>
      </c>
      <c r="Z140" s="45">
        <f t="shared" si="1170"/>
        <v>1</v>
      </c>
      <c r="AB140" s="47">
        <f t="shared" ref="AB140" si="2223">_xlfn.NUMBERVALUE(RIGHT(AC140,LEN(AC140)-(FIND("P",AC140))))</f>
        <v>7.38</v>
      </c>
      <c r="AC140" s="46" t="str">
        <f>IF(AE140=2,"G04 P"&amp;(ROUND(AE$13,3)),IF(AE140=0,"G04 P0","G04 P"&amp;'Input Output'!$E$25))</f>
        <v>G04 P7.38</v>
      </c>
      <c r="AD140" s="38" t="str">
        <f>""</f>
        <v/>
      </c>
      <c r="AE140" s="45">
        <f t="shared" si="1172"/>
        <v>1</v>
      </c>
      <c r="AG140" s="47">
        <f t="shared" ref="AG140" si="2224">_xlfn.NUMBERVALUE(RIGHT(AH140,LEN(AH140)-(FIND("P",AH140))))</f>
        <v>7.38</v>
      </c>
      <c r="AH140" s="46" t="str">
        <f>IF(AJ140=2,"G04 P"&amp;(ROUND(AJ$13,3)),IF(AJ140=0,"G04 P0","G04 P"&amp;'Input Output'!$E$25))</f>
        <v>G04 P7.38</v>
      </c>
      <c r="AI140" s="38" t="str">
        <f>""</f>
        <v/>
      </c>
      <c r="AJ140" s="45">
        <f t="shared" si="1174"/>
        <v>1</v>
      </c>
      <c r="AL140" s="47">
        <f t="shared" ref="AL140" si="2225">_xlfn.NUMBERVALUE(RIGHT(AM140,LEN(AM140)-(FIND("P",AM140))))</f>
        <v>7.38</v>
      </c>
      <c r="AM140" s="46" t="str">
        <f>IF(AO140=2,"G04 P"&amp;(ROUND(AO$13,3)),IF(AO140=0,"G04 P0","G04 P"&amp;'Input Output'!$E$25))</f>
        <v>G04 P7.38</v>
      </c>
      <c r="AN140" s="38" t="str">
        <f>""</f>
        <v/>
      </c>
      <c r="AO140" s="45">
        <f t="shared" si="1176"/>
        <v>1</v>
      </c>
      <c r="AQ140" s="47">
        <f t="shared" ref="AQ140" si="2226">_xlfn.NUMBERVALUE(RIGHT(AR140,LEN(AR140)-(FIND("P",AR140))))</f>
        <v>7.38</v>
      </c>
      <c r="AR140" s="46" t="str">
        <f>IF(AT140=2,"G04 P"&amp;(ROUND(AT$13,3)),IF(AT140=0,"G04 P0","G04 P"&amp;'Input Output'!$E$25))</f>
        <v>G04 P7.38</v>
      </c>
      <c r="AS140" s="38" t="str">
        <f t="shared" ref="AS140" si="2227">IF(AT140=0,"F2000",IF(AT140=2,"F1",""))</f>
        <v/>
      </c>
      <c r="AT140" s="45">
        <f t="shared" si="1179"/>
        <v>1</v>
      </c>
      <c r="AV140" s="47">
        <f t="shared" ref="AV140" si="2228">_xlfn.NUMBERVALUE(RIGHT(AW140,LEN(AW140)-(FIND("P",AW140))))</f>
        <v>7.38</v>
      </c>
      <c r="AW140" s="46" t="str">
        <f>IF(AY140=2,"G04 P"&amp;(ROUND(AY$13,3)),IF(AY140=0,"G04 P0","G04 P"&amp;'Input Output'!$E$25))</f>
        <v>G04 P7.38</v>
      </c>
      <c r="AX140" s="38" t="str">
        <f>""</f>
        <v/>
      </c>
      <c r="AY140" s="45">
        <f t="shared" si="1181"/>
        <v>1</v>
      </c>
      <c r="BA140" s="47">
        <f t="shared" ref="BA140" si="2229">_xlfn.NUMBERVALUE(RIGHT(BB140,LEN(BB140)-(FIND("P",BB140))))</f>
        <v>7.38</v>
      </c>
      <c r="BB140" s="46" t="str">
        <f>IF(BD140=2,"G04 P"&amp;(ROUND(BD$13,3)),IF(BD140=0,"G04 P0","G04 P"&amp;'Input Output'!$E$25))</f>
        <v>G04 P7.38</v>
      </c>
      <c r="BC140" s="38" t="str">
        <f>""</f>
        <v/>
      </c>
      <c r="BD140" s="45">
        <f t="shared" si="1183"/>
        <v>1</v>
      </c>
      <c r="BF140" s="47">
        <f t="shared" ref="BF140" si="2230">_xlfn.NUMBERVALUE(RIGHT(BG140,LEN(BG140)-(FIND("P",BG140))))</f>
        <v>7.38</v>
      </c>
      <c r="BG140" s="46" t="str">
        <f>IF(BI140=2,"G04 P"&amp;(ROUND(BI$13,3)),IF(BI140=0,"G04 P0","G04 P"&amp;'Input Output'!$E$25))</f>
        <v>G04 P7.38</v>
      </c>
      <c r="BH140" s="38" t="str">
        <f>""</f>
        <v/>
      </c>
      <c r="BI140" s="45">
        <f t="shared" si="1185"/>
        <v>1</v>
      </c>
      <c r="BK140" s="47">
        <f t="shared" ref="BK140" si="2231">_xlfn.NUMBERVALUE(RIGHT(BL140,LEN(BL140)-(FIND("P",BL140))))</f>
        <v>7.38</v>
      </c>
      <c r="BL140" s="46" t="str">
        <f>IF(BN140=2,"G04 P"&amp;(ROUND(BN$13,3)),IF(BN140=0,"G04 P0","G04 P"&amp;'Input Output'!$E$25))</f>
        <v>G04 P7.38</v>
      </c>
      <c r="BM140" s="38" t="str">
        <f>""</f>
        <v/>
      </c>
      <c r="BN140" s="45">
        <f t="shared" si="1187"/>
        <v>1</v>
      </c>
      <c r="BS140">
        <v>1</v>
      </c>
      <c r="BT140" s="15">
        <f t="shared" si="1082"/>
        <v>0.97571552471812406</v>
      </c>
      <c r="BU140" s="15">
        <f t="shared" si="1138"/>
        <v>58.542931483087443</v>
      </c>
      <c r="BV140" s="15" t="s">
        <v>457</v>
      </c>
      <c r="BW140" t="s">
        <v>628</v>
      </c>
      <c r="BZ140" s="19">
        <f>'Input Output'!$E$20/1153</f>
        <v>0.46834345186470078</v>
      </c>
      <c r="CA140" t="str">
        <f t="shared" si="1083"/>
        <v>1</v>
      </c>
      <c r="CC140" t="str">
        <f t="shared" si="1084"/>
        <v>G01 X49.831</v>
      </c>
      <c r="CD140" t="str">
        <f t="shared" si="1085"/>
        <v>49.831</v>
      </c>
      <c r="CE140" t="str">
        <f t="shared" si="1086"/>
        <v>49.831 Y279.692</v>
      </c>
      <c r="CF140" t="str">
        <f t="shared" si="1087"/>
        <v>279.692</v>
      </c>
      <c r="CI140">
        <f>IF(BV140="A",((CD140*'Input Output'!$E$5)+'Input Output'!$H$5),IF(BV140="B",(CD140*'Input Output'!$E$8)+'Input Output'!$H$8,IF(BV140="C",(CD140*'Input Output'!$E$11)+'Input Output'!$H$11,"")))</f>
        <v>49.831000000000003</v>
      </c>
      <c r="CJ140">
        <f>IF(BV140="A",(CF140*'Input Output'!$E$6)+'Input Output'!$H$6,IF(BV140="B",(CF140*'Input Output'!$E$9)+'Input Output'!$H$9,IF(BV140="C",(CF140*'Input Output'!$E$12)+'Input Output'!$H$12,"")))</f>
        <v>279.69200000000001</v>
      </c>
      <c r="CL140" t="str">
        <f t="shared" si="1101"/>
        <v xml:space="preserve">G01 X49.831 Y279.692 </v>
      </c>
    </row>
    <row r="141" spans="1:90" x14ac:dyDescent="0.25">
      <c r="A141">
        <v>249</v>
      </c>
      <c r="B141" t="s">
        <v>124</v>
      </c>
      <c r="C141">
        <v>125</v>
      </c>
      <c r="D141" t="str">
        <f t="shared" si="1162"/>
        <v>G01 X274.504 Y1.204</v>
      </c>
      <c r="E141">
        <f t="shared" si="1728"/>
        <v>29.0625</v>
      </c>
      <c r="F141">
        <f t="shared" si="1223"/>
        <v>1743.75</v>
      </c>
      <c r="G141">
        <v>123</v>
      </c>
      <c r="H141" s="44">
        <f>IF(K141=0,'Input Output'!$G$24,'Input Output'!$G$23)</f>
        <v>20.745000000000001</v>
      </c>
      <c r="I141" s="46" t="str">
        <f t="shared" ref="I141" si="2232">D141</f>
        <v>G01 X274.504 Y1.204</v>
      </c>
      <c r="J141" s="38" t="str">
        <f t="shared" ref="J141" si="2233">IF(K141=0,"F2000",IF(K141=2,"F1",""))</f>
        <v/>
      </c>
      <c r="K141" s="45">
        <f t="shared" si="1164"/>
        <v>1</v>
      </c>
      <c r="L141" s="3"/>
      <c r="M141" s="44">
        <f>IF(P141=0,'Input Output'!$G$24,'Input Output'!$G$23)</f>
        <v>20.745000000000001</v>
      </c>
      <c r="N141" s="46" t="str">
        <f t="shared" ref="N141" si="2234">I141</f>
        <v>G01 X274.504 Y1.204</v>
      </c>
      <c r="O141" s="38" t="str">
        <f t="shared" ref="O141" si="2235">IF(P141=0,"F2000",IF(P141=2,"F1",""))</f>
        <v/>
      </c>
      <c r="P141" s="45">
        <f t="shared" si="1166"/>
        <v>1</v>
      </c>
      <c r="Q141" s="3"/>
      <c r="R141" s="44">
        <f>IF(U141=0,'Input Output'!$G$24,'Input Output'!$G$23)</f>
        <v>20.745000000000001</v>
      </c>
      <c r="S141" s="46" t="str">
        <f t="shared" ref="S141" si="2236">N141</f>
        <v>G01 X274.504 Y1.204</v>
      </c>
      <c r="T141" s="38" t="str">
        <f t="shared" ref="T141" si="2237">IF(U141=0,"F2000",IF(U141=2,"F1",""))</f>
        <v/>
      </c>
      <c r="U141" s="45">
        <f t="shared" si="1168"/>
        <v>1</v>
      </c>
      <c r="W141" s="44">
        <f>IF(Z141=0,'Input Output'!$G$24,'Input Output'!$G$23)</f>
        <v>20.745000000000001</v>
      </c>
      <c r="X141" s="46" t="str">
        <f t="shared" ref="X141" si="2238">S141</f>
        <v>G01 X274.504 Y1.204</v>
      </c>
      <c r="Y141" s="38" t="str">
        <f t="shared" ref="Y141" si="2239">IF(Z141=0,"F2000",IF(Z141=2,"F1",""))</f>
        <v/>
      </c>
      <c r="Z141" s="45">
        <f t="shared" si="1170"/>
        <v>1</v>
      </c>
      <c r="AB141" s="44">
        <f>IF(AE141=0,'Input Output'!$G$24,'Input Output'!$G$23)</f>
        <v>20.745000000000001</v>
      </c>
      <c r="AC141" s="46" t="str">
        <f t="shared" ref="AC141" si="2240">X141</f>
        <v>G01 X274.504 Y1.204</v>
      </c>
      <c r="AD141" s="38" t="str">
        <f t="shared" ref="AD141" si="2241">IF(AE141=0,"F2000",IF(AE141=2,"F1",""))</f>
        <v/>
      </c>
      <c r="AE141" s="45">
        <f t="shared" si="1172"/>
        <v>1</v>
      </c>
      <c r="AG141" s="44">
        <f>IF(AJ141=0,'Input Output'!$G$24,'Input Output'!$G$23)</f>
        <v>20.745000000000001</v>
      </c>
      <c r="AH141" s="46" t="str">
        <f t="shared" ref="AH141" si="2242">AC141</f>
        <v>G01 X274.504 Y1.204</v>
      </c>
      <c r="AI141" s="38" t="str">
        <f t="shared" ref="AI141" si="2243">IF(AJ141=0,"F2000",IF(AJ141=2,"F1",""))</f>
        <v/>
      </c>
      <c r="AJ141" s="45">
        <f t="shared" si="1174"/>
        <v>1</v>
      </c>
      <c r="AL141" s="44">
        <f>IF(AO141=0,'Input Output'!$G$24,'Input Output'!$G$23)</f>
        <v>20.745000000000001</v>
      </c>
      <c r="AM141" s="46" t="str">
        <f t="shared" ref="AM141" si="2244">AH141</f>
        <v>G01 X274.504 Y1.204</v>
      </c>
      <c r="AN141" s="38" t="str">
        <f t="shared" ref="AN141" si="2245">IF(AO141=0,"F2000",IF(AO141=2,"F1",""))</f>
        <v/>
      </c>
      <c r="AO141" s="45">
        <f t="shared" si="1176"/>
        <v>1</v>
      </c>
      <c r="AQ141" s="44">
        <f>IF(AT141=0,'Input Output'!$G$24,'Input Output'!$G$23)</f>
        <v>20.745000000000001</v>
      </c>
      <c r="AR141" s="46" t="str">
        <f t="shared" ref="AR141" si="2246">AM141</f>
        <v>G01 X274.504 Y1.204</v>
      </c>
      <c r="AS141" s="38" t="str">
        <f>""</f>
        <v/>
      </c>
      <c r="AT141" s="45">
        <f t="shared" si="1179"/>
        <v>1</v>
      </c>
      <c r="AV141" s="44">
        <f>IF(AY141=0,'Input Output'!$G$24,'Input Output'!$G$23)</f>
        <v>20.745000000000001</v>
      </c>
      <c r="AW141" s="46" t="str">
        <f t="shared" ref="AW141" si="2247">AR141</f>
        <v>G01 X274.504 Y1.204</v>
      </c>
      <c r="AX141" s="38" t="str">
        <f t="shared" ref="AX141" si="2248">IF(AY141=0,"F2000",IF(AY141=2,"F1",""))</f>
        <v/>
      </c>
      <c r="AY141" s="45">
        <f t="shared" si="1181"/>
        <v>1</v>
      </c>
      <c r="BA141" s="44">
        <f>IF(BD141=0,'Input Output'!$G$24,'Input Output'!$G$23)</f>
        <v>20.745000000000001</v>
      </c>
      <c r="BB141" s="46" t="str">
        <f t="shared" ref="BB141" si="2249">AW141</f>
        <v>G01 X274.504 Y1.204</v>
      </c>
      <c r="BC141" s="38" t="str">
        <f t="shared" ref="BC141" si="2250">IF(BD141=0,"F2000",IF(BD141=2,"F1",""))</f>
        <v/>
      </c>
      <c r="BD141" s="45">
        <f t="shared" si="1183"/>
        <v>1</v>
      </c>
      <c r="BF141" s="44">
        <f>IF(BI141=0,'Input Output'!$G$24,'Input Output'!$G$23)</f>
        <v>20.745000000000001</v>
      </c>
      <c r="BG141" s="46" t="str">
        <f t="shared" ref="BG141" si="2251">BB141</f>
        <v>G01 X274.504 Y1.204</v>
      </c>
      <c r="BH141" s="38" t="str">
        <f t="shared" ref="BH141" si="2252">IF(BI141=0,"F2000",IF(BI141=2,"F1",""))</f>
        <v/>
      </c>
      <c r="BI141" s="45">
        <f t="shared" si="1185"/>
        <v>1</v>
      </c>
      <c r="BK141" s="44">
        <f>IF(BN141=0,'Input Output'!$G$24,'Input Output'!$G$23)</f>
        <v>20.745000000000001</v>
      </c>
      <c r="BL141" s="46" t="str">
        <f t="shared" ref="BL141" si="2253">BG141</f>
        <v>G01 X274.504 Y1.204</v>
      </c>
      <c r="BM141" s="38" t="str">
        <f t="shared" ref="BM141" si="2254">IF(BN141=0,"F2000",IF(BN141=2,"F1",""))</f>
        <v/>
      </c>
      <c r="BN141" s="45">
        <f t="shared" si="1187"/>
        <v>1</v>
      </c>
      <c r="BS141">
        <v>1</v>
      </c>
      <c r="BT141" s="15">
        <f t="shared" ref="BT141:BT204" si="2255">BU141/60</f>
        <v>0.98352124891586901</v>
      </c>
      <c r="BU141" s="15">
        <f t="shared" si="1138"/>
        <v>59.011274934952141</v>
      </c>
      <c r="BV141" s="15" t="s">
        <v>457</v>
      </c>
      <c r="BW141" t="s">
        <v>629</v>
      </c>
      <c r="BZ141" s="19">
        <f>'Input Output'!$E$20/1153</f>
        <v>0.46834345186470078</v>
      </c>
      <c r="CA141" t="str">
        <f t="shared" ref="CA141:CA204" si="2256">IF(LEFT(TRIM(BW141),3)&lt;&gt;"G01","0","1")</f>
        <v>1</v>
      </c>
      <c r="CC141" t="str">
        <f t="shared" ref="CC141:CC204" si="2257">LEFT(BW141,LEN(BW141)-(FIND("X",BW141)+4))</f>
        <v>G01 X48.568</v>
      </c>
      <c r="CD141" t="str">
        <f t="shared" ref="CD141:CD204" si="2258">RIGHT(CC141,LEN(CC141)-(FIND("X",CC141)))</f>
        <v>48.568</v>
      </c>
      <c r="CE141" t="str">
        <f t="shared" ref="CE141:CE204" si="2259">RIGHT(BW141,LEN(BW141)-(FIND("X",BW141)))</f>
        <v>48.568 Y269.839</v>
      </c>
      <c r="CF141" t="str">
        <f t="shared" ref="CF141:CF204" si="2260">RIGHT(CE141,LEN(CE141)-(FIND("Y",CE141)))</f>
        <v>269.839</v>
      </c>
      <c r="CI141">
        <f>IF(BV141="A",((CD141*'Input Output'!$E$5)+'Input Output'!$H$5),IF(BV141="B",(CD141*'Input Output'!$E$8)+'Input Output'!$H$8,IF(BV141="C",(CD141*'Input Output'!$E$11)+'Input Output'!$H$11,"")))</f>
        <v>48.567999999999998</v>
      </c>
      <c r="CJ141">
        <f>IF(BV141="A",(CF141*'Input Output'!$E$6)+'Input Output'!$H$6,IF(BV141="B",(CF141*'Input Output'!$E$9)+'Input Output'!$H$9,IF(BV141="C",(CF141*'Input Output'!$E$12)+'Input Output'!$H$12,"")))</f>
        <v>269.839</v>
      </c>
      <c r="CL141" t="str">
        <f t="shared" si="1101"/>
        <v xml:space="preserve">G01 X48.568 Y269.839 </v>
      </c>
    </row>
    <row r="142" spans="1:90" x14ac:dyDescent="0.25">
      <c r="A142">
        <v>251</v>
      </c>
      <c r="B142" t="s">
        <v>125</v>
      </c>
      <c r="C142">
        <v>126</v>
      </c>
      <c r="D142" t="str">
        <f t="shared" si="1162"/>
        <v>G04 P7.38</v>
      </c>
      <c r="E142">
        <f>F142/60</f>
        <v>29.185500000000001</v>
      </c>
      <c r="F142">
        <f>F141+'Input Output'!$E$25</f>
        <v>1751.13</v>
      </c>
      <c r="G142">
        <v>124</v>
      </c>
      <c r="H142" s="47">
        <f t="shared" ref="H142" si="2261">_xlfn.NUMBERVALUE(RIGHT(I142,LEN(I142)-(FIND("P",I142))))</f>
        <v>7.38</v>
      </c>
      <c r="I142" s="46" t="str">
        <f>IF(K142=2,"G04 P"&amp;(ROUND(K$13,3)),IF(K142=0,"G04 P0","G04 P"&amp;'Input Output'!$E$25))</f>
        <v>G04 P7.38</v>
      </c>
      <c r="J142" s="38" t="str">
        <f>""</f>
        <v/>
      </c>
      <c r="K142" s="45">
        <f t="shared" si="1164"/>
        <v>1</v>
      </c>
      <c r="L142" s="3"/>
      <c r="M142" s="47">
        <f t="shared" ref="M142" si="2262">_xlfn.NUMBERVALUE(RIGHT(N142,LEN(N142)-(FIND("P",N142))))</f>
        <v>7.38</v>
      </c>
      <c r="N142" s="46" t="str">
        <f>IF(P142=2,"G04 P"&amp;(ROUND(P$13,3)),IF(P142=0,"G04 P0","G04 P"&amp;'Input Output'!$E$25))</f>
        <v>G04 P7.38</v>
      </c>
      <c r="O142" s="38" t="str">
        <f>""</f>
        <v/>
      </c>
      <c r="P142" s="45">
        <f t="shared" si="1166"/>
        <v>1</v>
      </c>
      <c r="Q142" s="3"/>
      <c r="R142" s="47">
        <f t="shared" ref="R142" si="2263">_xlfn.NUMBERVALUE(RIGHT(S142,LEN(S142)-(FIND("P",S142))))</f>
        <v>7.38</v>
      </c>
      <c r="S142" s="46" t="str">
        <f>IF(U142=2,"G04 P"&amp;(ROUND(U$13,3)),IF(U142=0,"G04 P0","G04 P"&amp;'Input Output'!$E$25))</f>
        <v>G04 P7.38</v>
      </c>
      <c r="T142" s="38" t="str">
        <f>""</f>
        <v/>
      </c>
      <c r="U142" s="45">
        <f t="shared" si="1168"/>
        <v>1</v>
      </c>
      <c r="W142" s="47">
        <f t="shared" ref="W142" si="2264">_xlfn.NUMBERVALUE(RIGHT(X142,LEN(X142)-(FIND("P",X142))))</f>
        <v>7.38</v>
      </c>
      <c r="X142" s="46" t="str">
        <f>IF(Z142=2,"G04 P"&amp;(ROUND(Z$13,3)),IF(Z142=0,"G04 P0","G04 P"&amp;'Input Output'!$E$25))</f>
        <v>G04 P7.38</v>
      </c>
      <c r="Y142" s="38" t="str">
        <f>""</f>
        <v/>
      </c>
      <c r="Z142" s="45">
        <f t="shared" si="1170"/>
        <v>1</v>
      </c>
      <c r="AB142" s="47">
        <f t="shared" ref="AB142" si="2265">_xlfn.NUMBERVALUE(RIGHT(AC142,LEN(AC142)-(FIND("P",AC142))))</f>
        <v>7.38</v>
      </c>
      <c r="AC142" s="46" t="str">
        <f>IF(AE142=2,"G04 P"&amp;(ROUND(AE$13,3)),IF(AE142=0,"G04 P0","G04 P"&amp;'Input Output'!$E$25))</f>
        <v>G04 P7.38</v>
      </c>
      <c r="AD142" s="38" t="str">
        <f>""</f>
        <v/>
      </c>
      <c r="AE142" s="45">
        <f t="shared" si="1172"/>
        <v>1</v>
      </c>
      <c r="AG142" s="47">
        <f t="shared" ref="AG142" si="2266">_xlfn.NUMBERVALUE(RIGHT(AH142,LEN(AH142)-(FIND("P",AH142))))</f>
        <v>7.38</v>
      </c>
      <c r="AH142" s="46" t="str">
        <f>IF(AJ142=2,"G04 P"&amp;(ROUND(AJ$13,3)),IF(AJ142=0,"G04 P0","G04 P"&amp;'Input Output'!$E$25))</f>
        <v>G04 P7.38</v>
      </c>
      <c r="AI142" s="38" t="str">
        <f>""</f>
        <v/>
      </c>
      <c r="AJ142" s="45">
        <f t="shared" si="1174"/>
        <v>1</v>
      </c>
      <c r="AL142" s="47">
        <f t="shared" ref="AL142" si="2267">_xlfn.NUMBERVALUE(RIGHT(AM142,LEN(AM142)-(FIND("P",AM142))))</f>
        <v>7.38</v>
      </c>
      <c r="AM142" s="46" t="str">
        <f>IF(AO142=2,"G04 P"&amp;(ROUND(AO$13,3)),IF(AO142=0,"G04 P0","G04 P"&amp;'Input Output'!$E$25))</f>
        <v>G04 P7.38</v>
      </c>
      <c r="AN142" s="38" t="str">
        <f>""</f>
        <v/>
      </c>
      <c r="AO142" s="45">
        <f t="shared" si="1176"/>
        <v>1</v>
      </c>
      <c r="AQ142" s="47">
        <f t="shared" ref="AQ142" si="2268">_xlfn.NUMBERVALUE(RIGHT(AR142,LEN(AR142)-(FIND("P",AR142))))</f>
        <v>7.38</v>
      </c>
      <c r="AR142" s="46" t="str">
        <f>IF(AT142=2,"G04 P"&amp;(ROUND(AT$13,3)),IF(AT142=0,"G04 P0","G04 P"&amp;'Input Output'!$E$25))</f>
        <v>G04 P7.38</v>
      </c>
      <c r="AS142" s="38" t="str">
        <f t="shared" ref="AS142" si="2269">IF(AT142=0,"F2000",IF(AT142=2,"F1",""))</f>
        <v/>
      </c>
      <c r="AT142" s="45">
        <f t="shared" si="1179"/>
        <v>1</v>
      </c>
      <c r="AV142" s="47">
        <f t="shared" ref="AV142" si="2270">_xlfn.NUMBERVALUE(RIGHT(AW142,LEN(AW142)-(FIND("P",AW142))))</f>
        <v>7.38</v>
      </c>
      <c r="AW142" s="46" t="str">
        <f>IF(AY142=2,"G04 P"&amp;(ROUND(AY$13,3)),IF(AY142=0,"G04 P0","G04 P"&amp;'Input Output'!$E$25))</f>
        <v>G04 P7.38</v>
      </c>
      <c r="AX142" s="38" t="str">
        <f>""</f>
        <v/>
      </c>
      <c r="AY142" s="45">
        <f t="shared" si="1181"/>
        <v>1</v>
      </c>
      <c r="BA142" s="47">
        <f t="shared" ref="BA142" si="2271">_xlfn.NUMBERVALUE(RIGHT(BB142,LEN(BB142)-(FIND("P",BB142))))</f>
        <v>7.38</v>
      </c>
      <c r="BB142" s="46" t="str">
        <f>IF(BD142=2,"G04 P"&amp;(ROUND(BD$13,3)),IF(BD142=0,"G04 P0","G04 P"&amp;'Input Output'!$E$25))</f>
        <v>G04 P7.38</v>
      </c>
      <c r="BC142" s="38" t="str">
        <f>""</f>
        <v/>
      </c>
      <c r="BD142" s="45">
        <f t="shared" si="1183"/>
        <v>1</v>
      </c>
      <c r="BF142" s="47">
        <f t="shared" ref="BF142" si="2272">_xlfn.NUMBERVALUE(RIGHT(BG142,LEN(BG142)-(FIND("P",BG142))))</f>
        <v>7.38</v>
      </c>
      <c r="BG142" s="46" t="str">
        <f>IF(BI142=2,"G04 P"&amp;(ROUND(BI$13,3)),IF(BI142=0,"G04 P0","G04 P"&amp;'Input Output'!$E$25))</f>
        <v>G04 P7.38</v>
      </c>
      <c r="BH142" s="38" t="str">
        <f>""</f>
        <v/>
      </c>
      <c r="BI142" s="45">
        <f t="shared" si="1185"/>
        <v>1</v>
      </c>
      <c r="BK142" s="47">
        <f t="shared" ref="BK142" si="2273">_xlfn.NUMBERVALUE(RIGHT(BL142,LEN(BL142)-(FIND("P",BL142))))</f>
        <v>7.38</v>
      </c>
      <c r="BL142" s="46" t="str">
        <f>IF(BN142=2,"G04 P"&amp;(ROUND(BN$13,3)),IF(BN142=0,"G04 P0","G04 P"&amp;'Input Output'!$E$25))</f>
        <v>G04 P7.38</v>
      </c>
      <c r="BM142" s="38" t="str">
        <f>""</f>
        <v/>
      </c>
      <c r="BN142" s="45">
        <f t="shared" si="1187"/>
        <v>1</v>
      </c>
      <c r="BS142">
        <v>1</v>
      </c>
      <c r="BT142" s="15">
        <f t="shared" si="2255"/>
        <v>0.99132697311361395</v>
      </c>
      <c r="BU142" s="15">
        <f t="shared" si="1138"/>
        <v>59.479618386816838</v>
      </c>
      <c r="BV142" s="15" t="s">
        <v>457</v>
      </c>
      <c r="BW142" t="s">
        <v>630</v>
      </c>
      <c r="BZ142" s="19">
        <f>'Input Output'!$E$20/1153</f>
        <v>0.46834345186470078</v>
      </c>
      <c r="CA142" t="str">
        <f t="shared" si="2256"/>
        <v>1</v>
      </c>
      <c r="CC142" t="str">
        <f t="shared" si="2257"/>
        <v>G01 X47.791</v>
      </c>
      <c r="CD142" t="str">
        <f t="shared" si="2258"/>
        <v>47.791</v>
      </c>
      <c r="CE142" t="str">
        <f t="shared" si="2259"/>
        <v>47.791 Y259.934</v>
      </c>
      <c r="CF142" t="str">
        <f t="shared" si="2260"/>
        <v>259.934</v>
      </c>
      <c r="CI142">
        <f>IF(BV142="A",((CD142*'Input Output'!$E$5)+'Input Output'!$H$5),IF(BV142="B",(CD142*'Input Output'!$E$8)+'Input Output'!$H$8,IF(BV142="C",(CD142*'Input Output'!$E$11)+'Input Output'!$H$11,"")))</f>
        <v>47.790999999999997</v>
      </c>
      <c r="CJ142">
        <f>IF(BV142="A",(CF142*'Input Output'!$E$6)+'Input Output'!$H$6,IF(BV142="B",(CF142*'Input Output'!$E$9)+'Input Output'!$H$9,IF(BV142="C",(CF142*'Input Output'!$E$12)+'Input Output'!$H$12,"")))</f>
        <v>259.93400000000003</v>
      </c>
      <c r="CL142" t="str">
        <f t="shared" ref="CL142:CL205" si="2274">IF(BS142=1,IF(CA142="0",BW142,"G01 X"&amp;CI142&amp;" Y"&amp;CJ142&amp;" "&amp;BX142),"")</f>
        <v xml:space="preserve">G01 X47.791 Y259.934 </v>
      </c>
    </row>
    <row r="143" spans="1:90" x14ac:dyDescent="0.25">
      <c r="A143">
        <v>253</v>
      </c>
      <c r="B143" t="s">
        <v>126</v>
      </c>
      <c r="C143">
        <v>127</v>
      </c>
      <c r="D143" t="str">
        <f t="shared" si="1162"/>
        <v>G01 X262.267 Y0.301</v>
      </c>
      <c r="E143">
        <f t="shared" si="1765"/>
        <v>29.53125</v>
      </c>
      <c r="F143">
        <f t="shared" si="1223"/>
        <v>1771.875</v>
      </c>
      <c r="G143">
        <v>125</v>
      </c>
      <c r="H143" s="44">
        <f>IF(K143=0,'Input Output'!$G$24,'Input Output'!$G$23)</f>
        <v>20.745000000000001</v>
      </c>
      <c r="I143" s="46" t="str">
        <f t="shared" ref="I143" si="2275">D143</f>
        <v>G01 X262.267 Y0.301</v>
      </c>
      <c r="J143" s="38" t="str">
        <f t="shared" ref="J143" si="2276">IF(K143=0,"F2000",IF(K143=2,"F1",""))</f>
        <v/>
      </c>
      <c r="K143" s="45">
        <f t="shared" si="1164"/>
        <v>1</v>
      </c>
      <c r="L143" s="3"/>
      <c r="M143" s="44">
        <f>IF(P143=0,'Input Output'!$G$24,'Input Output'!$G$23)</f>
        <v>20.745000000000001</v>
      </c>
      <c r="N143" s="46" t="str">
        <f t="shared" ref="N143" si="2277">I143</f>
        <v>G01 X262.267 Y0.301</v>
      </c>
      <c r="O143" s="38" t="str">
        <f t="shared" ref="O143" si="2278">IF(P143=0,"F2000",IF(P143=2,"F1",""))</f>
        <v/>
      </c>
      <c r="P143" s="45">
        <f t="shared" si="1166"/>
        <v>1</v>
      </c>
      <c r="Q143" s="3"/>
      <c r="R143" s="44">
        <f>IF(U143=0,'Input Output'!$G$24,'Input Output'!$G$23)</f>
        <v>20.745000000000001</v>
      </c>
      <c r="S143" s="46" t="str">
        <f t="shared" si="1264"/>
        <v>G01 X262.267 Y0.301</v>
      </c>
      <c r="T143" s="38" t="str">
        <f t="shared" ref="T143" si="2279">IF(U143=0,"F2000",IF(U143=2,"F1",""))</f>
        <v/>
      </c>
      <c r="U143" s="45">
        <f t="shared" si="1168"/>
        <v>1</v>
      </c>
      <c r="W143" s="44">
        <f>IF(Z143=0,'Input Output'!$G$24,'Input Output'!$G$23)</f>
        <v>20.745000000000001</v>
      </c>
      <c r="X143" s="46" t="str">
        <f t="shared" ref="X143" si="2280">S143</f>
        <v>G01 X262.267 Y0.301</v>
      </c>
      <c r="Y143" s="38" t="str">
        <f t="shared" ref="Y143" si="2281">IF(Z143=0,"F2000",IF(Z143=2,"F1",""))</f>
        <v/>
      </c>
      <c r="Z143" s="45">
        <f t="shared" si="1170"/>
        <v>1</v>
      </c>
      <c r="AB143" s="44">
        <f>IF(AE143=0,'Input Output'!$G$24,'Input Output'!$G$23)</f>
        <v>20.745000000000001</v>
      </c>
      <c r="AC143" s="46" t="str">
        <f t="shared" ref="AC143" si="2282">X143</f>
        <v>G01 X262.267 Y0.301</v>
      </c>
      <c r="AD143" s="38" t="str">
        <f t="shared" ref="AD143" si="2283">IF(AE143=0,"F2000",IF(AE143=2,"F1",""))</f>
        <v/>
      </c>
      <c r="AE143" s="45">
        <f t="shared" si="1172"/>
        <v>1</v>
      </c>
      <c r="AG143" s="44">
        <f>IF(AJ143=0,'Input Output'!$G$24,'Input Output'!$G$23)</f>
        <v>20.745000000000001</v>
      </c>
      <c r="AH143" s="46" t="str">
        <f t="shared" ref="AH143" si="2284">AC143</f>
        <v>G01 X262.267 Y0.301</v>
      </c>
      <c r="AI143" s="38" t="str">
        <f t="shared" ref="AI143" si="2285">IF(AJ143=0,"F2000",IF(AJ143=2,"F1",""))</f>
        <v/>
      </c>
      <c r="AJ143" s="45">
        <f t="shared" si="1174"/>
        <v>1</v>
      </c>
      <c r="AL143" s="44">
        <f>IF(AO143=0,'Input Output'!$G$24,'Input Output'!$G$23)</f>
        <v>20.745000000000001</v>
      </c>
      <c r="AM143" s="46" t="str">
        <f t="shared" ref="AM143" si="2286">AH143</f>
        <v>G01 X262.267 Y0.301</v>
      </c>
      <c r="AN143" s="38" t="str">
        <f t="shared" ref="AN143" si="2287">IF(AO143=0,"F2000",IF(AO143=2,"F1",""))</f>
        <v/>
      </c>
      <c r="AO143" s="45">
        <f t="shared" si="1176"/>
        <v>1</v>
      </c>
      <c r="AQ143" s="44">
        <f>IF(AT143=0,'Input Output'!$G$24,'Input Output'!$G$23)</f>
        <v>20.745000000000001</v>
      </c>
      <c r="AR143" s="46" t="str">
        <f t="shared" ref="AR143" si="2288">AM143</f>
        <v>G01 X262.267 Y0.301</v>
      </c>
      <c r="AS143" s="38" t="str">
        <f>""</f>
        <v/>
      </c>
      <c r="AT143" s="45">
        <f t="shared" si="1179"/>
        <v>1</v>
      </c>
      <c r="AV143" s="44">
        <f>IF(AY143=0,'Input Output'!$G$24,'Input Output'!$G$23)</f>
        <v>20.745000000000001</v>
      </c>
      <c r="AW143" s="46" t="str">
        <f t="shared" ref="AW143" si="2289">AR143</f>
        <v>G01 X262.267 Y0.301</v>
      </c>
      <c r="AX143" s="38" t="str">
        <f t="shared" ref="AX143" si="2290">IF(AY143=0,"F2000",IF(AY143=2,"F1",""))</f>
        <v/>
      </c>
      <c r="AY143" s="45">
        <f t="shared" si="1181"/>
        <v>1</v>
      </c>
      <c r="BA143" s="44">
        <f>IF(BD143=0,'Input Output'!$G$24,'Input Output'!$G$23)</f>
        <v>20.745000000000001</v>
      </c>
      <c r="BB143" s="46" t="str">
        <f t="shared" ref="BB143" si="2291">AW143</f>
        <v>G01 X262.267 Y0.301</v>
      </c>
      <c r="BC143" s="38" t="str">
        <f t="shared" ref="BC143" si="2292">IF(BD143=0,"F2000",IF(BD143=2,"F1",""))</f>
        <v/>
      </c>
      <c r="BD143" s="45">
        <f t="shared" si="1183"/>
        <v>1</v>
      </c>
      <c r="BF143" s="44">
        <f>IF(BI143=0,'Input Output'!$G$24,'Input Output'!$G$23)</f>
        <v>20.745000000000001</v>
      </c>
      <c r="BG143" s="46" t="str">
        <f t="shared" ref="BG143" si="2293">BB143</f>
        <v>G01 X262.267 Y0.301</v>
      </c>
      <c r="BH143" s="38" t="str">
        <f t="shared" ref="BH143" si="2294">IF(BI143=0,"F2000",IF(BI143=2,"F1",""))</f>
        <v/>
      </c>
      <c r="BI143" s="45">
        <f t="shared" si="1185"/>
        <v>1</v>
      </c>
      <c r="BK143" s="44">
        <f>IF(BN143=0,'Input Output'!$G$24,'Input Output'!$G$23)</f>
        <v>20.745000000000001</v>
      </c>
      <c r="BL143" s="46" t="str">
        <f t="shared" ref="BL143" si="2295">BG143</f>
        <v>G01 X262.267 Y0.301</v>
      </c>
      <c r="BM143" s="38" t="str">
        <f t="shared" ref="BM143" si="2296">IF(BN143=0,"F2000",IF(BN143=2,"F1",""))</f>
        <v/>
      </c>
      <c r="BN143" s="45">
        <f t="shared" si="1187"/>
        <v>1</v>
      </c>
      <c r="BS143">
        <v>1</v>
      </c>
      <c r="BT143" s="15">
        <f t="shared" si="2255"/>
        <v>0.9991326973113589</v>
      </c>
      <c r="BU143" s="15">
        <f t="shared" si="1138"/>
        <v>59.947961838681536</v>
      </c>
      <c r="BV143" s="15" t="s">
        <v>457</v>
      </c>
      <c r="BW143" t="s">
        <v>631</v>
      </c>
      <c r="BZ143" s="19">
        <f>'Input Output'!$E$20/1153</f>
        <v>0.46834345186470078</v>
      </c>
      <c r="CA143" t="str">
        <f t="shared" si="2256"/>
        <v>1</v>
      </c>
      <c r="CC143" t="str">
        <f t="shared" si="2257"/>
        <v>G01 X47.500</v>
      </c>
      <c r="CD143" t="str">
        <f t="shared" si="2258"/>
        <v>47.500</v>
      </c>
      <c r="CE143" t="str">
        <f t="shared" si="2259"/>
        <v>47.500 Y250.000</v>
      </c>
      <c r="CF143" t="str">
        <f t="shared" si="2260"/>
        <v>250.000</v>
      </c>
      <c r="CI143">
        <f>IF(BV143="A",((CD143*'Input Output'!$E$5)+'Input Output'!$H$5),IF(BV143="B",(CD143*'Input Output'!$E$8)+'Input Output'!$H$8,IF(BV143="C",(CD143*'Input Output'!$E$11)+'Input Output'!$H$11,"")))</f>
        <v>47.5</v>
      </c>
      <c r="CJ143">
        <f>IF(BV143="A",(CF143*'Input Output'!$E$6)+'Input Output'!$H$6,IF(BV143="B",(CF143*'Input Output'!$E$9)+'Input Output'!$H$9,IF(BV143="C",(CF143*'Input Output'!$E$12)+'Input Output'!$H$12,"")))</f>
        <v>250</v>
      </c>
      <c r="CL143" t="str">
        <f t="shared" si="2274"/>
        <v xml:space="preserve">G01 X47.5 Y250 </v>
      </c>
    </row>
    <row r="144" spans="1:90" x14ac:dyDescent="0.25">
      <c r="A144">
        <v>255</v>
      </c>
      <c r="B144" t="s">
        <v>127</v>
      </c>
      <c r="C144">
        <v>128</v>
      </c>
      <c r="D144" t="str">
        <f t="shared" si="1162"/>
        <v>G04 P7.38</v>
      </c>
      <c r="E144">
        <f>F144/60</f>
        <v>29.654250000000001</v>
      </c>
      <c r="F144">
        <f>F143+'Input Output'!$E$25</f>
        <v>1779.2550000000001</v>
      </c>
      <c r="G144">
        <v>126</v>
      </c>
      <c r="H144" s="47">
        <f t="shared" ref="H144" si="2297">_xlfn.NUMBERVALUE(RIGHT(I144,LEN(I144)-(FIND("P",I144))))</f>
        <v>7.38</v>
      </c>
      <c r="I144" s="46" t="str">
        <f>IF(K144=2,"G04 P"&amp;(ROUND(K$13,3)),IF(K144=0,"G04 P0","G04 P"&amp;'Input Output'!$E$25))</f>
        <v>G04 P7.38</v>
      </c>
      <c r="J144" s="38" t="str">
        <f>""</f>
        <v/>
      </c>
      <c r="K144" s="45">
        <f t="shared" si="1164"/>
        <v>1</v>
      </c>
      <c r="L144" s="3"/>
      <c r="M144" s="47">
        <f t="shared" ref="M144" si="2298">_xlfn.NUMBERVALUE(RIGHT(N144,LEN(N144)-(FIND("P",N144))))</f>
        <v>7.38</v>
      </c>
      <c r="N144" s="46" t="str">
        <f>IF(P144=2,"G04 P"&amp;(ROUND(P$13,3)),IF(P144=0,"G04 P0","G04 P"&amp;'Input Output'!$E$25))</f>
        <v>G04 P7.38</v>
      </c>
      <c r="O144" s="38" t="str">
        <f>""</f>
        <v/>
      </c>
      <c r="P144" s="45">
        <f t="shared" si="1166"/>
        <v>1</v>
      </c>
      <c r="Q144" s="3"/>
      <c r="R144" s="47">
        <f t="shared" ref="R144" si="2299">_xlfn.NUMBERVALUE(RIGHT(S144,LEN(S144)-(FIND("P",S144))))</f>
        <v>7.38</v>
      </c>
      <c r="S144" s="46" t="str">
        <f>IF(U144=2,"G04 P"&amp;(ROUND(U$13,3)),IF(U144=0,"G04 P0","G04 P"&amp;'Input Output'!$E$25))</f>
        <v>G04 P7.38</v>
      </c>
      <c r="T144" s="38" t="str">
        <f>""</f>
        <v/>
      </c>
      <c r="U144" s="45">
        <f t="shared" si="1168"/>
        <v>1</v>
      </c>
      <c r="W144" s="47">
        <f t="shared" ref="W144" si="2300">_xlfn.NUMBERVALUE(RIGHT(X144,LEN(X144)-(FIND("P",X144))))</f>
        <v>7.38</v>
      </c>
      <c r="X144" s="46" t="str">
        <f>IF(Z144=2,"G04 P"&amp;(ROUND(Z$13,3)),IF(Z144=0,"G04 P0","G04 P"&amp;'Input Output'!$E$25))</f>
        <v>G04 P7.38</v>
      </c>
      <c r="Y144" s="38" t="str">
        <f>""</f>
        <v/>
      </c>
      <c r="Z144" s="45">
        <f t="shared" si="1170"/>
        <v>1</v>
      </c>
      <c r="AB144" s="47">
        <f t="shared" ref="AB144" si="2301">_xlfn.NUMBERVALUE(RIGHT(AC144,LEN(AC144)-(FIND("P",AC144))))</f>
        <v>7.38</v>
      </c>
      <c r="AC144" s="46" t="str">
        <f>IF(AE144=2,"G04 P"&amp;(ROUND(AE$13,3)),IF(AE144=0,"G04 P0","G04 P"&amp;'Input Output'!$E$25))</f>
        <v>G04 P7.38</v>
      </c>
      <c r="AD144" s="38" t="str">
        <f>""</f>
        <v/>
      </c>
      <c r="AE144" s="45">
        <f t="shared" si="1172"/>
        <v>1</v>
      </c>
      <c r="AG144" s="47">
        <f t="shared" ref="AG144" si="2302">_xlfn.NUMBERVALUE(RIGHT(AH144,LEN(AH144)-(FIND("P",AH144))))</f>
        <v>7.38</v>
      </c>
      <c r="AH144" s="46" t="str">
        <f>IF(AJ144=2,"G04 P"&amp;(ROUND(AJ$13,3)),IF(AJ144=0,"G04 P0","G04 P"&amp;'Input Output'!$E$25))</f>
        <v>G04 P7.38</v>
      </c>
      <c r="AI144" s="38" t="str">
        <f>""</f>
        <v/>
      </c>
      <c r="AJ144" s="45">
        <f t="shared" si="1174"/>
        <v>1</v>
      </c>
      <c r="AL144" s="47">
        <f t="shared" ref="AL144" si="2303">_xlfn.NUMBERVALUE(RIGHT(AM144,LEN(AM144)-(FIND("P",AM144))))</f>
        <v>7.38</v>
      </c>
      <c r="AM144" s="46" t="str">
        <f>IF(AO144=2,"G04 P"&amp;(ROUND(AO$13,3)),IF(AO144=0,"G04 P0","G04 P"&amp;'Input Output'!$E$25))</f>
        <v>G04 P7.38</v>
      </c>
      <c r="AN144" s="38" t="str">
        <f>""</f>
        <v/>
      </c>
      <c r="AO144" s="45">
        <f t="shared" si="1176"/>
        <v>1</v>
      </c>
      <c r="AQ144" s="47">
        <f t="shared" ref="AQ144" si="2304">_xlfn.NUMBERVALUE(RIGHT(AR144,LEN(AR144)-(FIND("P",AR144))))</f>
        <v>7.38</v>
      </c>
      <c r="AR144" s="46" t="str">
        <f>IF(AT144=2,"G04 P"&amp;(ROUND(AT$13,3)),IF(AT144=0,"G04 P0","G04 P"&amp;'Input Output'!$E$25))</f>
        <v>G04 P7.38</v>
      </c>
      <c r="AS144" s="38" t="str">
        <f t="shared" ref="AS144" si="2305">IF(AT144=0,"F2000",IF(AT144=2,"F1",""))</f>
        <v/>
      </c>
      <c r="AT144" s="45">
        <f t="shared" si="1179"/>
        <v>1</v>
      </c>
      <c r="AV144" s="47">
        <f t="shared" ref="AV144" si="2306">_xlfn.NUMBERVALUE(RIGHT(AW144,LEN(AW144)-(FIND("P",AW144))))</f>
        <v>7.38</v>
      </c>
      <c r="AW144" s="46" t="str">
        <f>IF(AY144=2,"G04 P"&amp;(ROUND(AY$13,3)),IF(AY144=0,"G04 P0","G04 P"&amp;'Input Output'!$E$25))</f>
        <v>G04 P7.38</v>
      </c>
      <c r="AX144" s="38" t="str">
        <f>""</f>
        <v/>
      </c>
      <c r="AY144" s="45">
        <f t="shared" si="1181"/>
        <v>1</v>
      </c>
      <c r="BA144" s="47">
        <f t="shared" ref="BA144" si="2307">_xlfn.NUMBERVALUE(RIGHT(BB144,LEN(BB144)-(FIND("P",BB144))))</f>
        <v>7.38</v>
      </c>
      <c r="BB144" s="46" t="str">
        <f>IF(BD144=2,"G04 P"&amp;(ROUND(BD$13,3)),IF(BD144=0,"G04 P0","G04 P"&amp;'Input Output'!$E$25))</f>
        <v>G04 P7.38</v>
      </c>
      <c r="BC144" s="38" t="str">
        <f>""</f>
        <v/>
      </c>
      <c r="BD144" s="45">
        <f t="shared" si="1183"/>
        <v>1</v>
      </c>
      <c r="BF144" s="47">
        <f t="shared" ref="BF144" si="2308">_xlfn.NUMBERVALUE(RIGHT(BG144,LEN(BG144)-(FIND("P",BG144))))</f>
        <v>7.38</v>
      </c>
      <c r="BG144" s="46" t="str">
        <f>IF(BI144=2,"G04 P"&amp;(ROUND(BI$13,3)),IF(BI144=0,"G04 P0","G04 P"&amp;'Input Output'!$E$25))</f>
        <v>G04 P7.38</v>
      </c>
      <c r="BH144" s="38" t="str">
        <f>""</f>
        <v/>
      </c>
      <c r="BI144" s="45">
        <f t="shared" si="1185"/>
        <v>1</v>
      </c>
      <c r="BK144" s="47">
        <f t="shared" ref="BK144" si="2309">_xlfn.NUMBERVALUE(RIGHT(BL144,LEN(BL144)-(FIND("P",BL144))))</f>
        <v>7.38</v>
      </c>
      <c r="BL144" s="46" t="str">
        <f>IF(BN144=2,"G04 P"&amp;(ROUND(BN$13,3)),IF(BN144=0,"G04 P0","G04 P"&amp;'Input Output'!$E$25))</f>
        <v>G04 P7.38</v>
      </c>
      <c r="BM144" s="38" t="str">
        <f>""</f>
        <v/>
      </c>
      <c r="BN144" s="45">
        <f t="shared" si="1187"/>
        <v>1</v>
      </c>
      <c r="BS144">
        <v>1</v>
      </c>
      <c r="BT144" s="15">
        <f t="shared" si="2255"/>
        <v>1.006938421509104</v>
      </c>
      <c r="BU144" s="15">
        <f t="shared" ref="BU144:BU207" si="2310">BU143+BZ143</f>
        <v>60.416305290546234</v>
      </c>
      <c r="BV144" s="15" t="s">
        <v>457</v>
      </c>
      <c r="BW144" t="s">
        <v>632</v>
      </c>
      <c r="BZ144" s="19">
        <f>'Input Output'!$E$20/1153</f>
        <v>0.46834345186470078</v>
      </c>
      <c r="CA144" t="str">
        <f t="shared" si="2256"/>
        <v>1</v>
      </c>
      <c r="CC144" t="str">
        <f t="shared" si="2257"/>
        <v>G01 X47.697</v>
      </c>
      <c r="CD144" t="str">
        <f t="shared" si="2258"/>
        <v>47.697</v>
      </c>
      <c r="CE144" t="str">
        <f t="shared" si="2259"/>
        <v>47.697 Y240.061</v>
      </c>
      <c r="CF144" t="str">
        <f t="shared" si="2260"/>
        <v>240.061</v>
      </c>
      <c r="CI144">
        <f>IF(BV144="A",((CD144*'Input Output'!$E$5)+'Input Output'!$H$5),IF(BV144="B",(CD144*'Input Output'!$E$8)+'Input Output'!$H$8,IF(BV144="C",(CD144*'Input Output'!$E$11)+'Input Output'!$H$11,"")))</f>
        <v>47.697000000000003</v>
      </c>
      <c r="CJ144">
        <f>IF(BV144="A",(CF144*'Input Output'!$E$6)+'Input Output'!$H$6,IF(BV144="B",(CF144*'Input Output'!$E$9)+'Input Output'!$H$9,IF(BV144="C",(CF144*'Input Output'!$E$12)+'Input Output'!$H$12,"")))</f>
        <v>240.06100000000001</v>
      </c>
      <c r="CL144" t="str">
        <f t="shared" si="2274"/>
        <v xml:space="preserve">G01 X47.697 Y240.061 </v>
      </c>
    </row>
    <row r="145" spans="1:90" x14ac:dyDescent="0.25">
      <c r="A145">
        <v>257</v>
      </c>
      <c r="B145" t="s">
        <v>0</v>
      </c>
      <c r="C145">
        <v>129</v>
      </c>
      <c r="D145" t="str">
        <f t="shared" si="1162"/>
        <v>G01 X250.000 Y0.000</v>
      </c>
      <c r="E145">
        <f t="shared" si="1801"/>
        <v>30</v>
      </c>
      <c r="F145">
        <f t="shared" si="1223"/>
        <v>1800</v>
      </c>
      <c r="G145">
        <v>127</v>
      </c>
      <c r="H145" s="44">
        <f>IF(K145=0,'Input Output'!$G$24,'Input Output'!$G$23)</f>
        <v>20.745000000000001</v>
      </c>
      <c r="I145" s="46" t="str">
        <f t="shared" ref="I145" si="2311">D145</f>
        <v>G01 X250.000 Y0.000</v>
      </c>
      <c r="J145" s="38" t="str">
        <f t="shared" ref="J145" si="2312">IF(K145=0,"F2000",IF(K145=2,"F1",""))</f>
        <v/>
      </c>
      <c r="K145" s="45">
        <f t="shared" si="1164"/>
        <v>1</v>
      </c>
      <c r="L145" s="3"/>
      <c r="M145" s="44">
        <f>IF(P145=0,'Input Output'!$G$24,'Input Output'!$G$23)</f>
        <v>20.745000000000001</v>
      </c>
      <c r="N145" s="46" t="str">
        <f t="shared" ref="N145" si="2313">I145</f>
        <v>G01 X250.000 Y0.000</v>
      </c>
      <c r="O145" s="38" t="str">
        <f t="shared" ref="O145" si="2314">IF(P145=0,"F2000",IF(P145=2,"F1",""))</f>
        <v/>
      </c>
      <c r="P145" s="45">
        <f t="shared" si="1166"/>
        <v>1</v>
      </c>
      <c r="Q145" s="3"/>
      <c r="R145" s="44">
        <f>IF(U145=0,'Input Output'!$G$24,'Input Output'!$G$23)</f>
        <v>20.745000000000001</v>
      </c>
      <c r="S145" s="46" t="str">
        <f t="shared" ref="S145" si="2315">N145</f>
        <v>G01 X250.000 Y0.000</v>
      </c>
      <c r="T145" s="38" t="str">
        <f t="shared" ref="T145" si="2316">IF(U145=0,"F2000",IF(U145=2,"F1",""))</f>
        <v/>
      </c>
      <c r="U145" s="45">
        <f t="shared" si="1168"/>
        <v>1</v>
      </c>
      <c r="W145" s="44">
        <f>IF(Z145=0,'Input Output'!$G$24,'Input Output'!$G$23)</f>
        <v>20.745000000000001</v>
      </c>
      <c r="X145" s="46" t="str">
        <f t="shared" ref="X145" si="2317">S145</f>
        <v>G01 X250.000 Y0.000</v>
      </c>
      <c r="Y145" s="38" t="str">
        <f t="shared" ref="Y145" si="2318">IF(Z145=0,"F2000",IF(Z145=2,"F1",""))</f>
        <v/>
      </c>
      <c r="Z145" s="45">
        <f t="shared" si="1170"/>
        <v>1</v>
      </c>
      <c r="AB145" s="44">
        <f>IF(AE145=0,'Input Output'!$G$24,'Input Output'!$G$23)</f>
        <v>20.745000000000001</v>
      </c>
      <c r="AC145" s="46" t="str">
        <f t="shared" ref="AC145" si="2319">X145</f>
        <v>G01 X250.000 Y0.000</v>
      </c>
      <c r="AD145" s="38" t="str">
        <f t="shared" ref="AD145" si="2320">IF(AE145=0,"F2000",IF(AE145=2,"F1",""))</f>
        <v/>
      </c>
      <c r="AE145" s="45">
        <f t="shared" si="1172"/>
        <v>1</v>
      </c>
      <c r="AG145" s="44">
        <f>IF(AJ145=0,'Input Output'!$G$24,'Input Output'!$G$23)</f>
        <v>20.745000000000001</v>
      </c>
      <c r="AH145" s="46" t="str">
        <f t="shared" ref="AH145" si="2321">AC145</f>
        <v>G01 X250.000 Y0.000</v>
      </c>
      <c r="AI145" s="38" t="str">
        <f t="shared" ref="AI145" si="2322">IF(AJ145=0,"F2000",IF(AJ145=2,"F1",""))</f>
        <v/>
      </c>
      <c r="AJ145" s="45">
        <f t="shared" si="1174"/>
        <v>1</v>
      </c>
      <c r="AL145" s="44">
        <f>IF(AO145=0,'Input Output'!$G$24,'Input Output'!$G$23)</f>
        <v>20.745000000000001</v>
      </c>
      <c r="AM145" s="46" t="str">
        <f t="shared" ref="AM145" si="2323">AH145</f>
        <v>G01 X250.000 Y0.000</v>
      </c>
      <c r="AN145" s="38" t="str">
        <f t="shared" ref="AN145" si="2324">IF(AO145=0,"F2000",IF(AO145=2,"F1",""))</f>
        <v/>
      </c>
      <c r="AO145" s="45">
        <f t="shared" si="1176"/>
        <v>1</v>
      </c>
      <c r="AQ145" s="44">
        <f>IF(AT145=0,'Input Output'!$G$24,'Input Output'!$G$23)</f>
        <v>20.745000000000001</v>
      </c>
      <c r="AR145" s="46" t="str">
        <f t="shared" ref="AR145" si="2325">AM145</f>
        <v>G01 X250.000 Y0.000</v>
      </c>
      <c r="AS145" s="38" t="str">
        <f>""</f>
        <v/>
      </c>
      <c r="AT145" s="45">
        <f t="shared" si="1179"/>
        <v>1</v>
      </c>
      <c r="AV145" s="44">
        <f>IF(AY145=0,'Input Output'!$G$24,'Input Output'!$G$23)</f>
        <v>20.745000000000001</v>
      </c>
      <c r="AW145" s="46" t="str">
        <f t="shared" ref="AW145" si="2326">AR145</f>
        <v>G01 X250.000 Y0.000</v>
      </c>
      <c r="AX145" s="38" t="str">
        <f t="shared" ref="AX145" si="2327">IF(AY145=0,"F2000",IF(AY145=2,"F1",""))</f>
        <v/>
      </c>
      <c r="AY145" s="45">
        <f t="shared" si="1181"/>
        <v>1</v>
      </c>
      <c r="BA145" s="44">
        <f>IF(BD145=0,'Input Output'!$G$24,'Input Output'!$G$23)</f>
        <v>20.745000000000001</v>
      </c>
      <c r="BB145" s="46" t="str">
        <f t="shared" ref="BB145" si="2328">AW145</f>
        <v>G01 X250.000 Y0.000</v>
      </c>
      <c r="BC145" s="38" t="str">
        <f t="shared" ref="BC145" si="2329">IF(BD145=0,"F2000",IF(BD145=2,"F1",""))</f>
        <v/>
      </c>
      <c r="BD145" s="45">
        <f t="shared" si="1183"/>
        <v>1</v>
      </c>
      <c r="BF145" s="44">
        <f>IF(BI145=0,'Input Output'!$G$24,'Input Output'!$G$23)</f>
        <v>20.745000000000001</v>
      </c>
      <c r="BG145" s="46" t="str">
        <f t="shared" ref="BG145" si="2330">BB145</f>
        <v>G01 X250.000 Y0.000</v>
      </c>
      <c r="BH145" s="38" t="str">
        <f t="shared" ref="BH145" si="2331">IF(BI145=0,"F2000",IF(BI145=2,"F1",""))</f>
        <v/>
      </c>
      <c r="BI145" s="45">
        <f t="shared" si="1185"/>
        <v>1</v>
      </c>
      <c r="BK145" s="44">
        <f>IF(BN145=0,'Input Output'!$G$24,'Input Output'!$G$23)</f>
        <v>20.745000000000001</v>
      </c>
      <c r="BL145" s="46" t="str">
        <f t="shared" ref="BL145" si="2332">BG145</f>
        <v>G01 X250.000 Y0.000</v>
      </c>
      <c r="BM145" s="38" t="str">
        <f t="shared" ref="BM145" si="2333">IF(BN145=0,"F2000",IF(BN145=2,"F1",""))</f>
        <v/>
      </c>
      <c r="BN145" s="45">
        <f t="shared" si="1187"/>
        <v>1</v>
      </c>
      <c r="BS145">
        <v>1</v>
      </c>
      <c r="BT145" s="15">
        <f t="shared" si="2255"/>
        <v>1.0147441457068489</v>
      </c>
      <c r="BU145" s="15">
        <f t="shared" si="2310"/>
        <v>60.884648742410931</v>
      </c>
      <c r="BV145" s="15" t="s">
        <v>457</v>
      </c>
      <c r="BW145" t="s">
        <v>633</v>
      </c>
      <c r="BZ145" s="19">
        <f>'Input Output'!$E$20/1153</f>
        <v>0.46834345186470078</v>
      </c>
      <c r="CA145" t="str">
        <f t="shared" si="2256"/>
        <v>1</v>
      </c>
      <c r="CC145" t="str">
        <f t="shared" si="2257"/>
        <v>G01 X48.382</v>
      </c>
      <c r="CD145" t="str">
        <f t="shared" si="2258"/>
        <v>48.382</v>
      </c>
      <c r="CE145" t="str">
        <f t="shared" si="2259"/>
        <v>48.382 Y230.142</v>
      </c>
      <c r="CF145" t="str">
        <f t="shared" si="2260"/>
        <v>230.142</v>
      </c>
      <c r="CI145">
        <f>IF(BV145="A",((CD145*'Input Output'!$E$5)+'Input Output'!$H$5),IF(BV145="B",(CD145*'Input Output'!$E$8)+'Input Output'!$H$8,IF(BV145="C",(CD145*'Input Output'!$E$11)+'Input Output'!$H$11,"")))</f>
        <v>48.381999999999998</v>
      </c>
      <c r="CJ145">
        <f>IF(BV145="A",(CF145*'Input Output'!$E$6)+'Input Output'!$H$6,IF(BV145="B",(CF145*'Input Output'!$E$9)+'Input Output'!$H$9,IF(BV145="C",(CF145*'Input Output'!$E$12)+'Input Output'!$H$12,"")))</f>
        <v>230.142</v>
      </c>
      <c r="CL145" t="str">
        <f t="shared" si="2274"/>
        <v xml:space="preserve">G01 X48.382 Y230.142 </v>
      </c>
    </row>
    <row r="146" spans="1:90" x14ac:dyDescent="0.25">
      <c r="A146">
        <v>2</v>
      </c>
      <c r="B146" t="str">
        <f>"G04 P"&amp;'Input Output'!$E$25</f>
        <v>G04 P7.38</v>
      </c>
      <c r="C146">
        <v>130</v>
      </c>
      <c r="D146" t="str">
        <f t="shared" ref="D146:D209" si="2334">VLOOKUP(C146,$A$17:$B$273,2,)</f>
        <v>G04 P7.38</v>
      </c>
      <c r="E146">
        <f>F146/60</f>
        <v>30.123000000000001</v>
      </c>
      <c r="F146">
        <f>F145+'Input Output'!$E$25</f>
        <v>1807.38</v>
      </c>
      <c r="G146">
        <v>128</v>
      </c>
      <c r="H146" s="47">
        <f t="shared" ref="H146" si="2335">_xlfn.NUMBERVALUE(RIGHT(I146,LEN(I146)-(FIND("P",I146))))</f>
        <v>7.38</v>
      </c>
      <c r="I146" s="46" t="str">
        <f>IF(K146=2,"G04 P"&amp;(ROUND(K$13,3)),IF(K146=0,"G04 P0","G04 P"&amp;'Input Output'!$E$25))</f>
        <v>G04 P7.38</v>
      </c>
      <c r="J146" s="38" t="str">
        <f>""</f>
        <v/>
      </c>
      <c r="K146" s="45">
        <f t="shared" ref="K146:K209" si="2336">IF(OR($G146=K$12,$G146=(K$12+1)),2,IF(K$12&gt;$G146,0,1))</f>
        <v>1</v>
      </c>
      <c r="L146" s="3"/>
      <c r="M146" s="47">
        <f t="shared" ref="M146" si="2337">_xlfn.NUMBERVALUE(RIGHT(N146,LEN(N146)-(FIND("P",N146))))</f>
        <v>7.38</v>
      </c>
      <c r="N146" s="46" t="str">
        <f>IF(P146=2,"G04 P"&amp;(ROUND(P$13,3)),IF(P146=0,"G04 P0","G04 P"&amp;'Input Output'!$E$25))</f>
        <v>G04 P7.38</v>
      </c>
      <c r="O146" s="38" t="str">
        <f>""</f>
        <v/>
      </c>
      <c r="P146" s="45">
        <f t="shared" ref="P146:P209" si="2338">IF(OR($G146=P$12,$G146=(P$12+1)),2,IF(P$12&gt;$G146,0,1))</f>
        <v>1</v>
      </c>
      <c r="Q146" s="3"/>
      <c r="R146" s="47">
        <f t="shared" ref="R146" si="2339">_xlfn.NUMBERVALUE(RIGHT(S146,LEN(S146)-(FIND("P",S146))))</f>
        <v>7.38</v>
      </c>
      <c r="S146" s="46" t="str">
        <f>IF(U146=2,"G04 P"&amp;(ROUND(U$13,3)),IF(U146=0,"G04 P0","G04 P"&amp;'Input Output'!$E$25))</f>
        <v>G04 P7.38</v>
      </c>
      <c r="T146" s="38" t="str">
        <f>""</f>
        <v/>
      </c>
      <c r="U146" s="45">
        <f t="shared" ref="U146:U209" si="2340">IF(OR($G146=U$12,$G146=(U$12+1)),2,IF(U$12&gt;$G146,0,1))</f>
        <v>1</v>
      </c>
      <c r="W146" s="47">
        <f t="shared" ref="W146" si="2341">_xlfn.NUMBERVALUE(RIGHT(X146,LEN(X146)-(FIND("P",X146))))</f>
        <v>7.38</v>
      </c>
      <c r="X146" s="46" t="str">
        <f>IF(Z146=2,"G04 P"&amp;(ROUND(Z$13,3)),IF(Z146=0,"G04 P0","G04 P"&amp;'Input Output'!$E$25))</f>
        <v>G04 P7.38</v>
      </c>
      <c r="Y146" s="38" t="str">
        <f>""</f>
        <v/>
      </c>
      <c r="Z146" s="45">
        <f t="shared" ref="Z146:Z209" si="2342">IF(OR($G146=Z$12,$G146=(Z$12+1)),2,IF(Z$12&gt;$G146,0,1))</f>
        <v>1</v>
      </c>
      <c r="AB146" s="47">
        <f t="shared" ref="AB146" si="2343">_xlfn.NUMBERVALUE(RIGHT(AC146,LEN(AC146)-(FIND("P",AC146))))</f>
        <v>7.38</v>
      </c>
      <c r="AC146" s="46" t="str">
        <f>IF(AE146=2,"G04 P"&amp;(ROUND(AE$13,3)),IF(AE146=0,"G04 P0","G04 P"&amp;'Input Output'!$E$25))</f>
        <v>G04 P7.38</v>
      </c>
      <c r="AD146" s="38" t="str">
        <f>""</f>
        <v/>
      </c>
      <c r="AE146" s="45">
        <f t="shared" ref="AE146:AE209" si="2344">IF(OR($G146=AE$12,$G146=(AE$12+1)),2,IF(AE$12&gt;$G146,0,1))</f>
        <v>1</v>
      </c>
      <c r="AG146" s="47">
        <f t="shared" ref="AG146" si="2345">_xlfn.NUMBERVALUE(RIGHT(AH146,LEN(AH146)-(FIND("P",AH146))))</f>
        <v>7.38</v>
      </c>
      <c r="AH146" s="46" t="str">
        <f>IF(AJ146=2,"G04 P"&amp;(ROUND(AJ$13,3)),IF(AJ146=0,"G04 P0","G04 P"&amp;'Input Output'!$E$25))</f>
        <v>G04 P7.38</v>
      </c>
      <c r="AI146" s="38" t="str">
        <f>""</f>
        <v/>
      </c>
      <c r="AJ146" s="45">
        <f t="shared" ref="AJ146:AJ209" si="2346">IF(OR($G146=AJ$12,$G146=(AJ$12+1)),2,IF(AJ$12&gt;$G146,0,1))</f>
        <v>1</v>
      </c>
      <c r="AL146" s="47">
        <f t="shared" ref="AL146" si="2347">_xlfn.NUMBERVALUE(RIGHT(AM146,LEN(AM146)-(FIND("P",AM146))))</f>
        <v>7.38</v>
      </c>
      <c r="AM146" s="46" t="str">
        <f>IF(AO146=2,"G04 P"&amp;(ROUND(AO$13,3)),IF(AO146=0,"G04 P0","G04 P"&amp;'Input Output'!$E$25))</f>
        <v>G04 P7.38</v>
      </c>
      <c r="AN146" s="38" t="str">
        <f>""</f>
        <v/>
      </c>
      <c r="AO146" s="45">
        <f t="shared" ref="AO146:AO209" si="2348">IF(OR($G146=AO$12,$G146=(AO$12+1)),2,IF(AO$12&gt;$G146,0,1))</f>
        <v>1</v>
      </c>
      <c r="AQ146" s="47">
        <f t="shared" ref="AQ146" si="2349">_xlfn.NUMBERVALUE(RIGHT(AR146,LEN(AR146)-(FIND("P",AR146))))</f>
        <v>7.38</v>
      </c>
      <c r="AR146" s="46" t="str">
        <f>IF(AT146=2,"G04 P"&amp;(ROUND(AT$13,3)),IF(AT146=0,"G04 P0","G04 P"&amp;'Input Output'!$E$25))</f>
        <v>G04 P7.38</v>
      </c>
      <c r="AS146" s="38" t="str">
        <f t="shared" ref="AS146" si="2350">IF(AT146=0,"F2000",IF(AT146=2,"F1",""))</f>
        <v/>
      </c>
      <c r="AT146" s="45">
        <f t="shared" ref="AT146:AT209" si="2351">IF(OR($G146=AT$12,$G146=(AT$12+1)),2,IF(AT$12&gt;$G146,0,1))</f>
        <v>1</v>
      </c>
      <c r="AV146" s="47">
        <f t="shared" ref="AV146" si="2352">_xlfn.NUMBERVALUE(RIGHT(AW146,LEN(AW146)-(FIND("P",AW146))))</f>
        <v>7.38</v>
      </c>
      <c r="AW146" s="46" t="str">
        <f>IF(AY146=2,"G04 P"&amp;(ROUND(AY$13,3)),IF(AY146=0,"G04 P0","G04 P"&amp;'Input Output'!$E$25))</f>
        <v>G04 P7.38</v>
      </c>
      <c r="AX146" s="38" t="str">
        <f>""</f>
        <v/>
      </c>
      <c r="AY146" s="45">
        <f t="shared" ref="AY146:AY209" si="2353">IF(OR($G146=AY$12,$G146=(AY$12+1)),2,IF(AY$12&gt;$G146,0,1))</f>
        <v>1</v>
      </c>
      <c r="BA146" s="47">
        <f t="shared" ref="BA146" si="2354">_xlfn.NUMBERVALUE(RIGHT(BB146,LEN(BB146)-(FIND("P",BB146))))</f>
        <v>7.38</v>
      </c>
      <c r="BB146" s="46" t="str">
        <f>IF(BD146=2,"G04 P"&amp;(ROUND(BD$13,3)),IF(BD146=0,"G04 P0","G04 P"&amp;'Input Output'!$E$25))</f>
        <v>G04 P7.38</v>
      </c>
      <c r="BC146" s="38" t="str">
        <f>""</f>
        <v/>
      </c>
      <c r="BD146" s="45">
        <f t="shared" ref="BD146:BD209" si="2355">IF(OR($G146=BD$12,$G146=(BD$12+1)),2,IF(BD$12&gt;$G146,0,1))</f>
        <v>1</v>
      </c>
      <c r="BF146" s="47">
        <f t="shared" ref="BF146" si="2356">_xlfn.NUMBERVALUE(RIGHT(BG146,LEN(BG146)-(FIND("P",BG146))))</f>
        <v>7.38</v>
      </c>
      <c r="BG146" s="46" t="str">
        <f>IF(BI146=2,"G04 P"&amp;(ROUND(BI$13,3)),IF(BI146=0,"G04 P0","G04 P"&amp;'Input Output'!$E$25))</f>
        <v>G04 P7.38</v>
      </c>
      <c r="BH146" s="38" t="str">
        <f>""</f>
        <v/>
      </c>
      <c r="BI146" s="45">
        <f t="shared" ref="BI146:BI209" si="2357">IF(OR($G146=BI$12,$G146=(BI$12+1)),2,IF(BI$12&gt;$G146,0,1))</f>
        <v>1</v>
      </c>
      <c r="BK146" s="47">
        <f t="shared" ref="BK146" si="2358">_xlfn.NUMBERVALUE(RIGHT(BL146,LEN(BL146)-(FIND("P",BL146))))</f>
        <v>7.38</v>
      </c>
      <c r="BL146" s="46" t="str">
        <f>IF(BN146=2,"G04 P"&amp;(ROUND(BN$13,3)),IF(BN146=0,"G04 P0","G04 P"&amp;'Input Output'!$E$25))</f>
        <v>G04 P7.38</v>
      </c>
      <c r="BM146" s="38" t="str">
        <f>""</f>
        <v/>
      </c>
      <c r="BN146" s="45">
        <f t="shared" ref="BN146:BN209" si="2359">IF(OR($G146=BN$12,$G146=(BN$12+1)),2,IF(BN$12&gt;$G146,0,1))</f>
        <v>1</v>
      </c>
      <c r="BS146">
        <v>1</v>
      </c>
      <c r="BT146" s="15">
        <f t="shared" si="2255"/>
        <v>1.0225498699045938</v>
      </c>
      <c r="BU146" s="15">
        <f t="shared" si="2310"/>
        <v>61.352992194275629</v>
      </c>
      <c r="BV146" s="15" t="s">
        <v>457</v>
      </c>
      <c r="BW146" t="s">
        <v>634</v>
      </c>
      <c r="BZ146" s="19">
        <f>'Input Output'!$E$20/1153</f>
        <v>0.46834345186470078</v>
      </c>
      <c r="CA146" t="str">
        <f t="shared" si="2256"/>
        <v>1</v>
      </c>
      <c r="CC146" t="str">
        <f t="shared" si="2257"/>
        <v>G01 X49.553</v>
      </c>
      <c r="CD146" t="str">
        <f t="shared" si="2258"/>
        <v>49.553</v>
      </c>
      <c r="CE146" t="str">
        <f t="shared" si="2259"/>
        <v>49.553 Y220.266</v>
      </c>
      <c r="CF146" t="str">
        <f t="shared" si="2260"/>
        <v>220.266</v>
      </c>
      <c r="CI146">
        <f>IF(BV146="A",((CD146*'Input Output'!$E$5)+'Input Output'!$H$5),IF(BV146="B",(CD146*'Input Output'!$E$8)+'Input Output'!$H$8,IF(BV146="C",(CD146*'Input Output'!$E$11)+'Input Output'!$H$11,"")))</f>
        <v>49.552999999999997</v>
      </c>
      <c r="CJ146">
        <f>IF(BV146="A",(CF146*'Input Output'!$E$6)+'Input Output'!$H$6,IF(BV146="B",(CF146*'Input Output'!$E$9)+'Input Output'!$H$9,IF(BV146="C",(CF146*'Input Output'!$E$12)+'Input Output'!$H$12,"")))</f>
        <v>220.26599999999999</v>
      </c>
      <c r="CL146" t="str">
        <f t="shared" si="2274"/>
        <v xml:space="preserve">G01 X49.553 Y220.266 </v>
      </c>
    </row>
    <row r="147" spans="1:90" x14ac:dyDescent="0.25">
      <c r="A147">
        <v>4</v>
      </c>
      <c r="B147" t="str">
        <f>"G04 P"&amp;'Input Output'!$E$25</f>
        <v>G04 P7.38</v>
      </c>
      <c r="C147">
        <v>131</v>
      </c>
      <c r="D147" t="str">
        <f t="shared" si="2334"/>
        <v>G01 X237.733 Y0.301</v>
      </c>
      <c r="E147">
        <f t="shared" ref="E147" si="2360">(60/128)+E145</f>
        <v>30.46875</v>
      </c>
      <c r="F147">
        <f t="shared" si="1223"/>
        <v>1828.125</v>
      </c>
      <c r="G147">
        <v>129</v>
      </c>
      <c r="H147" s="44">
        <f>IF(K147=0,'Input Output'!$G$24,'Input Output'!$G$23)</f>
        <v>20.745000000000001</v>
      </c>
      <c r="I147" s="46" t="str">
        <f t="shared" ref="I147" si="2361">D147</f>
        <v>G01 X237.733 Y0.301</v>
      </c>
      <c r="J147" s="38" t="str">
        <f t="shared" ref="J147" si="2362">IF(K147=0,"F2000",IF(K147=2,"F1",""))</f>
        <v/>
      </c>
      <c r="K147" s="45">
        <f t="shared" si="2336"/>
        <v>1</v>
      </c>
      <c r="L147" s="3"/>
      <c r="M147" s="44">
        <f>IF(P147=0,'Input Output'!$G$24,'Input Output'!$G$23)</f>
        <v>20.745000000000001</v>
      </c>
      <c r="N147" s="46" t="str">
        <f t="shared" ref="N147" si="2363">I147</f>
        <v>G01 X237.733 Y0.301</v>
      </c>
      <c r="O147" s="38" t="str">
        <f t="shared" ref="O147" si="2364">IF(P147=0,"F2000",IF(P147=2,"F1",""))</f>
        <v/>
      </c>
      <c r="P147" s="45">
        <f t="shared" si="2338"/>
        <v>1</v>
      </c>
      <c r="Q147" s="3"/>
      <c r="R147" s="44">
        <f>IF(U147=0,'Input Output'!$G$24,'Input Output'!$G$23)</f>
        <v>20.745000000000001</v>
      </c>
      <c r="S147" s="46" t="str">
        <f t="shared" si="1264"/>
        <v>G01 X237.733 Y0.301</v>
      </c>
      <c r="T147" s="38" t="str">
        <f t="shared" ref="T147" si="2365">IF(U147=0,"F2000",IF(U147=2,"F1",""))</f>
        <v/>
      </c>
      <c r="U147" s="45">
        <f t="shared" si="2340"/>
        <v>1</v>
      </c>
      <c r="W147" s="44">
        <f>IF(Z147=0,'Input Output'!$G$24,'Input Output'!$G$23)</f>
        <v>20.745000000000001</v>
      </c>
      <c r="X147" s="46" t="str">
        <f t="shared" ref="X147" si="2366">S147</f>
        <v>G01 X237.733 Y0.301</v>
      </c>
      <c r="Y147" s="38" t="str">
        <f t="shared" ref="Y147" si="2367">IF(Z147=0,"F2000",IF(Z147=2,"F1",""))</f>
        <v/>
      </c>
      <c r="Z147" s="45">
        <f t="shared" si="2342"/>
        <v>1</v>
      </c>
      <c r="AB147" s="44">
        <f>IF(AE147=0,'Input Output'!$G$24,'Input Output'!$G$23)</f>
        <v>20.745000000000001</v>
      </c>
      <c r="AC147" s="46" t="str">
        <f t="shared" ref="AC147" si="2368">X147</f>
        <v>G01 X237.733 Y0.301</v>
      </c>
      <c r="AD147" s="38" t="str">
        <f t="shared" ref="AD147" si="2369">IF(AE147=0,"F2000",IF(AE147=2,"F1",""))</f>
        <v/>
      </c>
      <c r="AE147" s="45">
        <f t="shared" si="2344"/>
        <v>1</v>
      </c>
      <c r="AG147" s="44">
        <f>IF(AJ147=0,'Input Output'!$G$24,'Input Output'!$G$23)</f>
        <v>20.745000000000001</v>
      </c>
      <c r="AH147" s="46" t="str">
        <f t="shared" ref="AH147" si="2370">AC147</f>
        <v>G01 X237.733 Y0.301</v>
      </c>
      <c r="AI147" s="38" t="str">
        <f t="shared" ref="AI147" si="2371">IF(AJ147=0,"F2000",IF(AJ147=2,"F1",""))</f>
        <v/>
      </c>
      <c r="AJ147" s="45">
        <f t="shared" si="2346"/>
        <v>1</v>
      </c>
      <c r="AL147" s="44">
        <f>IF(AO147=0,'Input Output'!$G$24,'Input Output'!$G$23)</f>
        <v>20.745000000000001</v>
      </c>
      <c r="AM147" s="46" t="str">
        <f t="shared" ref="AM147" si="2372">AH147</f>
        <v>G01 X237.733 Y0.301</v>
      </c>
      <c r="AN147" s="38" t="str">
        <f t="shared" ref="AN147" si="2373">IF(AO147=0,"F2000",IF(AO147=2,"F1",""))</f>
        <v/>
      </c>
      <c r="AO147" s="45">
        <f t="shared" si="2348"/>
        <v>1</v>
      </c>
      <c r="AQ147" s="44">
        <f>IF(AT147=0,'Input Output'!$G$24,'Input Output'!$G$23)</f>
        <v>20.745000000000001</v>
      </c>
      <c r="AR147" s="46" t="str">
        <f t="shared" ref="AR147" si="2374">AM147</f>
        <v>G01 X237.733 Y0.301</v>
      </c>
      <c r="AS147" s="38" t="str">
        <f>""</f>
        <v/>
      </c>
      <c r="AT147" s="45">
        <f t="shared" si="2351"/>
        <v>1</v>
      </c>
      <c r="AV147" s="44">
        <f>IF(AY147=0,'Input Output'!$G$24,'Input Output'!$G$23)</f>
        <v>20.745000000000001</v>
      </c>
      <c r="AW147" s="46" t="str">
        <f t="shared" ref="AW147" si="2375">AR147</f>
        <v>G01 X237.733 Y0.301</v>
      </c>
      <c r="AX147" s="38" t="str">
        <f t="shared" ref="AX147" si="2376">IF(AY147=0,"F2000",IF(AY147=2,"F1",""))</f>
        <v/>
      </c>
      <c r="AY147" s="45">
        <f t="shared" si="2353"/>
        <v>1</v>
      </c>
      <c r="BA147" s="44">
        <f>IF(BD147=0,'Input Output'!$G$24,'Input Output'!$G$23)</f>
        <v>20.745000000000001</v>
      </c>
      <c r="BB147" s="46" t="str">
        <f t="shared" ref="BB147" si="2377">AW147</f>
        <v>G01 X237.733 Y0.301</v>
      </c>
      <c r="BC147" s="38" t="str">
        <f t="shared" ref="BC147" si="2378">IF(BD147=0,"F2000",IF(BD147=2,"F1",""))</f>
        <v/>
      </c>
      <c r="BD147" s="45">
        <f t="shared" si="2355"/>
        <v>1</v>
      </c>
      <c r="BF147" s="44">
        <f>IF(BI147=0,'Input Output'!$G$24,'Input Output'!$G$23)</f>
        <v>20.745000000000001</v>
      </c>
      <c r="BG147" s="46" t="str">
        <f t="shared" ref="BG147" si="2379">BB147</f>
        <v>G01 X237.733 Y0.301</v>
      </c>
      <c r="BH147" s="38" t="str">
        <f t="shared" ref="BH147" si="2380">IF(BI147=0,"F2000",IF(BI147=2,"F1",""))</f>
        <v/>
      </c>
      <c r="BI147" s="45">
        <f t="shared" si="2357"/>
        <v>1</v>
      </c>
      <c r="BK147" s="44">
        <f>IF(BN147=0,'Input Output'!$G$24,'Input Output'!$G$23)</f>
        <v>20.745000000000001</v>
      </c>
      <c r="BL147" s="46" t="str">
        <f t="shared" ref="BL147" si="2381">BG147</f>
        <v>G01 X237.733 Y0.301</v>
      </c>
      <c r="BM147" s="38" t="str">
        <f t="shared" ref="BM147" si="2382">IF(BN147=0,"F2000",IF(BN147=2,"F1",""))</f>
        <v/>
      </c>
      <c r="BN147" s="45">
        <f t="shared" si="2359"/>
        <v>1</v>
      </c>
      <c r="BS147">
        <v>1</v>
      </c>
      <c r="BT147" s="15">
        <f t="shared" si="2255"/>
        <v>1.0303555941023388</v>
      </c>
      <c r="BU147" s="15">
        <f t="shared" si="2310"/>
        <v>61.821335646140327</v>
      </c>
      <c r="BV147" s="15" t="s">
        <v>457</v>
      </c>
      <c r="BW147" t="s">
        <v>635</v>
      </c>
      <c r="BZ147" s="19">
        <f>'Input Output'!$E$20/1153</f>
        <v>0.46834345186470078</v>
      </c>
      <c r="CA147" t="str">
        <f t="shared" si="2256"/>
        <v>1</v>
      </c>
      <c r="CC147" t="str">
        <f t="shared" si="2257"/>
        <v>G01 X51.207</v>
      </c>
      <c r="CD147" t="str">
        <f t="shared" si="2258"/>
        <v>51.207</v>
      </c>
      <c r="CE147" t="str">
        <f t="shared" si="2259"/>
        <v>51.207 Y210.458</v>
      </c>
      <c r="CF147" t="str">
        <f t="shared" si="2260"/>
        <v>210.458</v>
      </c>
      <c r="CI147">
        <f>IF(BV147="A",((CD147*'Input Output'!$E$5)+'Input Output'!$H$5),IF(BV147="B",(CD147*'Input Output'!$E$8)+'Input Output'!$H$8,IF(BV147="C",(CD147*'Input Output'!$E$11)+'Input Output'!$H$11,"")))</f>
        <v>51.207000000000001</v>
      </c>
      <c r="CJ147">
        <f>IF(BV147="A",(CF147*'Input Output'!$E$6)+'Input Output'!$H$6,IF(BV147="B",(CF147*'Input Output'!$E$9)+'Input Output'!$H$9,IF(BV147="C",(CF147*'Input Output'!$E$12)+'Input Output'!$H$12,"")))</f>
        <v>210.458</v>
      </c>
      <c r="CL147" t="str">
        <f t="shared" si="2274"/>
        <v xml:space="preserve">G01 X51.207 Y210.458 </v>
      </c>
    </row>
    <row r="148" spans="1:90" x14ac:dyDescent="0.25">
      <c r="A148">
        <v>6</v>
      </c>
      <c r="B148" t="str">
        <f>"G04 P"&amp;'Input Output'!$E$25</f>
        <v>G04 P7.38</v>
      </c>
      <c r="C148">
        <v>132</v>
      </c>
      <c r="D148" t="str">
        <f t="shared" si="2334"/>
        <v>G04 P7.38</v>
      </c>
      <c r="E148">
        <f>F148/60</f>
        <v>30.591750000000001</v>
      </c>
      <c r="F148">
        <f>F147+'Input Output'!$E$25</f>
        <v>1835.5050000000001</v>
      </c>
      <c r="G148">
        <v>130</v>
      </c>
      <c r="H148" s="47">
        <f t="shared" ref="H148" si="2383">_xlfn.NUMBERVALUE(RIGHT(I148,LEN(I148)-(FIND("P",I148))))</f>
        <v>7.38</v>
      </c>
      <c r="I148" s="46" t="str">
        <f>IF(K148=2,"G04 P"&amp;(ROUND(K$13,3)),IF(K148=0,"G04 P0","G04 P"&amp;'Input Output'!$E$25))</f>
        <v>G04 P7.38</v>
      </c>
      <c r="J148" s="38" t="str">
        <f>""</f>
        <v/>
      </c>
      <c r="K148" s="45">
        <f t="shared" si="2336"/>
        <v>1</v>
      </c>
      <c r="L148" s="3"/>
      <c r="M148" s="47">
        <f t="shared" ref="M148" si="2384">_xlfn.NUMBERVALUE(RIGHT(N148,LEN(N148)-(FIND("P",N148))))</f>
        <v>7.38</v>
      </c>
      <c r="N148" s="46" t="str">
        <f>IF(P148=2,"G04 P"&amp;(ROUND(P$13,3)),IF(P148=0,"G04 P0","G04 P"&amp;'Input Output'!$E$25))</f>
        <v>G04 P7.38</v>
      </c>
      <c r="O148" s="38" t="str">
        <f>""</f>
        <v/>
      </c>
      <c r="P148" s="45">
        <f t="shared" si="2338"/>
        <v>1</v>
      </c>
      <c r="Q148" s="3"/>
      <c r="R148" s="47">
        <f t="shared" ref="R148" si="2385">_xlfn.NUMBERVALUE(RIGHT(S148,LEN(S148)-(FIND("P",S148))))</f>
        <v>7.38</v>
      </c>
      <c r="S148" s="46" t="str">
        <f>IF(U148=2,"G04 P"&amp;(ROUND(U$13,3)),IF(U148=0,"G04 P0","G04 P"&amp;'Input Output'!$E$25))</f>
        <v>G04 P7.38</v>
      </c>
      <c r="T148" s="38" t="str">
        <f>""</f>
        <v/>
      </c>
      <c r="U148" s="45">
        <f t="shared" si="2340"/>
        <v>1</v>
      </c>
      <c r="W148" s="47">
        <f t="shared" ref="W148" si="2386">_xlfn.NUMBERVALUE(RIGHT(X148,LEN(X148)-(FIND("P",X148))))</f>
        <v>7.38</v>
      </c>
      <c r="X148" s="46" t="str">
        <f>IF(Z148=2,"G04 P"&amp;(ROUND(Z$13,3)),IF(Z148=0,"G04 P0","G04 P"&amp;'Input Output'!$E$25))</f>
        <v>G04 P7.38</v>
      </c>
      <c r="Y148" s="38" t="str">
        <f>""</f>
        <v/>
      </c>
      <c r="Z148" s="45">
        <f t="shared" si="2342"/>
        <v>1</v>
      </c>
      <c r="AB148" s="47">
        <f t="shared" ref="AB148" si="2387">_xlfn.NUMBERVALUE(RIGHT(AC148,LEN(AC148)-(FIND("P",AC148))))</f>
        <v>7.38</v>
      </c>
      <c r="AC148" s="46" t="str">
        <f>IF(AE148=2,"G04 P"&amp;(ROUND(AE$13,3)),IF(AE148=0,"G04 P0","G04 P"&amp;'Input Output'!$E$25))</f>
        <v>G04 P7.38</v>
      </c>
      <c r="AD148" s="38" t="str">
        <f>""</f>
        <v/>
      </c>
      <c r="AE148" s="45">
        <f t="shared" si="2344"/>
        <v>1</v>
      </c>
      <c r="AG148" s="47">
        <f t="shared" ref="AG148" si="2388">_xlfn.NUMBERVALUE(RIGHT(AH148,LEN(AH148)-(FIND("P",AH148))))</f>
        <v>7.38</v>
      </c>
      <c r="AH148" s="46" t="str">
        <f>IF(AJ148=2,"G04 P"&amp;(ROUND(AJ$13,3)),IF(AJ148=0,"G04 P0","G04 P"&amp;'Input Output'!$E$25))</f>
        <v>G04 P7.38</v>
      </c>
      <c r="AI148" s="38" t="str">
        <f>""</f>
        <v/>
      </c>
      <c r="AJ148" s="45">
        <f t="shared" si="2346"/>
        <v>1</v>
      </c>
      <c r="AL148" s="47">
        <f t="shared" ref="AL148" si="2389">_xlfn.NUMBERVALUE(RIGHT(AM148,LEN(AM148)-(FIND("P",AM148))))</f>
        <v>7.38</v>
      </c>
      <c r="AM148" s="46" t="str">
        <f>IF(AO148=2,"G04 P"&amp;(ROUND(AO$13,3)),IF(AO148=0,"G04 P0","G04 P"&amp;'Input Output'!$E$25))</f>
        <v>G04 P7.38</v>
      </c>
      <c r="AN148" s="38" t="str">
        <f>""</f>
        <v/>
      </c>
      <c r="AO148" s="45">
        <f t="shared" si="2348"/>
        <v>1</v>
      </c>
      <c r="AQ148" s="47">
        <f t="shared" ref="AQ148" si="2390">_xlfn.NUMBERVALUE(RIGHT(AR148,LEN(AR148)-(FIND("P",AR148))))</f>
        <v>7.38</v>
      </c>
      <c r="AR148" s="46" t="str">
        <f>IF(AT148=2,"G04 P"&amp;(ROUND(AT$13,3)),IF(AT148=0,"G04 P0","G04 P"&amp;'Input Output'!$E$25))</f>
        <v>G04 P7.38</v>
      </c>
      <c r="AS148" s="38" t="str">
        <f t="shared" ref="AS148" si="2391">IF(AT148=0,"F2000",IF(AT148=2,"F1",""))</f>
        <v/>
      </c>
      <c r="AT148" s="45">
        <f t="shared" si="2351"/>
        <v>1</v>
      </c>
      <c r="AV148" s="47">
        <f t="shared" ref="AV148" si="2392">_xlfn.NUMBERVALUE(RIGHT(AW148,LEN(AW148)-(FIND("P",AW148))))</f>
        <v>7.38</v>
      </c>
      <c r="AW148" s="46" t="str">
        <f>IF(AY148=2,"G04 P"&amp;(ROUND(AY$13,3)),IF(AY148=0,"G04 P0","G04 P"&amp;'Input Output'!$E$25))</f>
        <v>G04 P7.38</v>
      </c>
      <c r="AX148" s="38" t="str">
        <f>""</f>
        <v/>
      </c>
      <c r="AY148" s="45">
        <f t="shared" si="2353"/>
        <v>1</v>
      </c>
      <c r="BA148" s="47">
        <f t="shared" ref="BA148" si="2393">_xlfn.NUMBERVALUE(RIGHT(BB148,LEN(BB148)-(FIND("P",BB148))))</f>
        <v>7.38</v>
      </c>
      <c r="BB148" s="46" t="str">
        <f>IF(BD148=2,"G04 P"&amp;(ROUND(BD$13,3)),IF(BD148=0,"G04 P0","G04 P"&amp;'Input Output'!$E$25))</f>
        <v>G04 P7.38</v>
      </c>
      <c r="BC148" s="38" t="str">
        <f>""</f>
        <v/>
      </c>
      <c r="BD148" s="45">
        <f t="shared" si="2355"/>
        <v>1</v>
      </c>
      <c r="BF148" s="47">
        <f t="shared" ref="BF148" si="2394">_xlfn.NUMBERVALUE(RIGHT(BG148,LEN(BG148)-(FIND("P",BG148))))</f>
        <v>7.38</v>
      </c>
      <c r="BG148" s="46" t="str">
        <f>IF(BI148=2,"G04 P"&amp;(ROUND(BI$13,3)),IF(BI148=0,"G04 P0","G04 P"&amp;'Input Output'!$E$25))</f>
        <v>G04 P7.38</v>
      </c>
      <c r="BH148" s="38" t="str">
        <f>""</f>
        <v/>
      </c>
      <c r="BI148" s="45">
        <f t="shared" si="2357"/>
        <v>1</v>
      </c>
      <c r="BK148" s="47">
        <f t="shared" ref="BK148" si="2395">_xlfn.NUMBERVALUE(RIGHT(BL148,LEN(BL148)-(FIND("P",BL148))))</f>
        <v>7.38</v>
      </c>
      <c r="BL148" s="46" t="str">
        <f>IF(BN148=2,"G04 P"&amp;(ROUND(BN$13,3)),IF(BN148=0,"G04 P0","G04 P"&amp;'Input Output'!$E$25))</f>
        <v>G04 P7.38</v>
      </c>
      <c r="BM148" s="38" t="str">
        <f>""</f>
        <v/>
      </c>
      <c r="BN148" s="45">
        <f t="shared" si="2359"/>
        <v>1</v>
      </c>
      <c r="BS148">
        <v>1</v>
      </c>
      <c r="BT148" s="15">
        <f t="shared" si="2255"/>
        <v>1.0381613183000837</v>
      </c>
      <c r="BU148" s="15">
        <f t="shared" si="2310"/>
        <v>62.289679098005024</v>
      </c>
      <c r="BV148" s="15" t="s">
        <v>457</v>
      </c>
      <c r="BW148" t="s">
        <v>636</v>
      </c>
      <c r="BZ148" s="19">
        <f>'Input Output'!$E$20/1153</f>
        <v>0.46834345186470078</v>
      </c>
      <c r="CA148" t="str">
        <f t="shared" si="2256"/>
        <v>1</v>
      </c>
      <c r="CC148" t="str">
        <f t="shared" si="2257"/>
        <v>G01 X53.341</v>
      </c>
      <c r="CD148" t="str">
        <f t="shared" si="2258"/>
        <v>53.341</v>
      </c>
      <c r="CE148" t="str">
        <f t="shared" si="2259"/>
        <v>53.341 Y200.740</v>
      </c>
      <c r="CF148" t="str">
        <f t="shared" si="2260"/>
        <v>200.740</v>
      </c>
      <c r="CI148">
        <f>IF(BV148="A",((CD148*'Input Output'!$E$5)+'Input Output'!$H$5),IF(BV148="B",(CD148*'Input Output'!$E$8)+'Input Output'!$H$8,IF(BV148="C",(CD148*'Input Output'!$E$11)+'Input Output'!$H$11,"")))</f>
        <v>53.341000000000001</v>
      </c>
      <c r="CJ148">
        <f>IF(BV148="A",(CF148*'Input Output'!$E$6)+'Input Output'!$H$6,IF(BV148="B",(CF148*'Input Output'!$E$9)+'Input Output'!$H$9,IF(BV148="C",(CF148*'Input Output'!$E$12)+'Input Output'!$H$12,"")))</f>
        <v>200.74</v>
      </c>
      <c r="CL148" t="str">
        <f t="shared" si="2274"/>
        <v xml:space="preserve">G01 X53.341 Y200.74 </v>
      </c>
    </row>
    <row r="149" spans="1:90" x14ac:dyDescent="0.25">
      <c r="A149">
        <v>8</v>
      </c>
      <c r="B149" t="str">
        <f>"G04 P"&amp;'Input Output'!$E$25</f>
        <v>G04 P7.38</v>
      </c>
      <c r="C149">
        <v>133</v>
      </c>
      <c r="D149" t="str">
        <f t="shared" si="2334"/>
        <v>G01 X225.496 Y1.204</v>
      </c>
      <c r="E149">
        <f t="shared" ref="E149" si="2396">(60/128)+E147</f>
        <v>30.9375</v>
      </c>
      <c r="F149">
        <f t="shared" ref="F149:F211" si="2397">E149*60</f>
        <v>1856.25</v>
      </c>
      <c r="G149">
        <v>131</v>
      </c>
      <c r="H149" s="44">
        <f>IF(K149=0,'Input Output'!$G$24,'Input Output'!$G$23)</f>
        <v>20.745000000000001</v>
      </c>
      <c r="I149" s="46" t="str">
        <f t="shared" ref="I149" si="2398">D149</f>
        <v>G01 X225.496 Y1.204</v>
      </c>
      <c r="J149" s="38" t="str">
        <f t="shared" ref="J149" si="2399">IF(K149=0,"F2000",IF(K149=2,"F1",""))</f>
        <v/>
      </c>
      <c r="K149" s="45">
        <f t="shared" si="2336"/>
        <v>1</v>
      </c>
      <c r="L149" s="3"/>
      <c r="M149" s="44">
        <f>IF(P149=0,'Input Output'!$G$24,'Input Output'!$G$23)</f>
        <v>20.745000000000001</v>
      </c>
      <c r="N149" s="46" t="str">
        <f t="shared" ref="N149" si="2400">I149</f>
        <v>G01 X225.496 Y1.204</v>
      </c>
      <c r="O149" s="38" t="str">
        <f t="shared" ref="O149" si="2401">IF(P149=0,"F2000",IF(P149=2,"F1",""))</f>
        <v/>
      </c>
      <c r="P149" s="45">
        <f t="shared" si="2338"/>
        <v>1</v>
      </c>
      <c r="Q149" s="3"/>
      <c r="R149" s="44">
        <f>IF(U149=0,'Input Output'!$G$24,'Input Output'!$G$23)</f>
        <v>20.745000000000001</v>
      </c>
      <c r="S149" s="46" t="str">
        <f t="shared" ref="S149" si="2402">N149</f>
        <v>G01 X225.496 Y1.204</v>
      </c>
      <c r="T149" s="38" t="str">
        <f t="shared" ref="T149" si="2403">IF(U149=0,"F2000",IF(U149=2,"F1",""))</f>
        <v/>
      </c>
      <c r="U149" s="45">
        <f t="shared" si="2340"/>
        <v>1</v>
      </c>
      <c r="W149" s="44">
        <f>IF(Z149=0,'Input Output'!$G$24,'Input Output'!$G$23)</f>
        <v>20.745000000000001</v>
      </c>
      <c r="X149" s="46" t="str">
        <f t="shared" ref="X149" si="2404">S149</f>
        <v>G01 X225.496 Y1.204</v>
      </c>
      <c r="Y149" s="38" t="str">
        <f t="shared" ref="Y149" si="2405">IF(Z149=0,"F2000",IF(Z149=2,"F1",""))</f>
        <v/>
      </c>
      <c r="Z149" s="45">
        <f t="shared" si="2342"/>
        <v>1</v>
      </c>
      <c r="AB149" s="44">
        <f>IF(AE149=0,'Input Output'!$G$24,'Input Output'!$G$23)</f>
        <v>20.745000000000001</v>
      </c>
      <c r="AC149" s="46" t="str">
        <f t="shared" ref="AC149" si="2406">X149</f>
        <v>G01 X225.496 Y1.204</v>
      </c>
      <c r="AD149" s="38" t="str">
        <f t="shared" ref="AD149" si="2407">IF(AE149=0,"F2000",IF(AE149=2,"F1",""))</f>
        <v/>
      </c>
      <c r="AE149" s="45">
        <f t="shared" si="2344"/>
        <v>1</v>
      </c>
      <c r="AG149" s="44">
        <f>IF(AJ149=0,'Input Output'!$G$24,'Input Output'!$G$23)</f>
        <v>20.745000000000001</v>
      </c>
      <c r="AH149" s="46" t="str">
        <f t="shared" ref="AH149" si="2408">AC149</f>
        <v>G01 X225.496 Y1.204</v>
      </c>
      <c r="AI149" s="38" t="str">
        <f t="shared" ref="AI149" si="2409">IF(AJ149=0,"F2000",IF(AJ149=2,"F1",""))</f>
        <v/>
      </c>
      <c r="AJ149" s="45">
        <f t="shared" si="2346"/>
        <v>1</v>
      </c>
      <c r="AL149" s="44">
        <f>IF(AO149=0,'Input Output'!$G$24,'Input Output'!$G$23)</f>
        <v>20.745000000000001</v>
      </c>
      <c r="AM149" s="46" t="str">
        <f t="shared" ref="AM149" si="2410">AH149</f>
        <v>G01 X225.496 Y1.204</v>
      </c>
      <c r="AN149" s="38" t="str">
        <f t="shared" ref="AN149" si="2411">IF(AO149=0,"F2000",IF(AO149=2,"F1",""))</f>
        <v/>
      </c>
      <c r="AO149" s="45">
        <f t="shared" si="2348"/>
        <v>1</v>
      </c>
      <c r="AQ149" s="44">
        <f>IF(AT149=0,'Input Output'!$G$24,'Input Output'!$G$23)</f>
        <v>20.745000000000001</v>
      </c>
      <c r="AR149" s="46" t="str">
        <f t="shared" ref="AR149" si="2412">AM149</f>
        <v>G01 X225.496 Y1.204</v>
      </c>
      <c r="AS149" s="38" t="str">
        <f>""</f>
        <v/>
      </c>
      <c r="AT149" s="45">
        <f t="shared" si="2351"/>
        <v>1</v>
      </c>
      <c r="AV149" s="44">
        <f>IF(AY149=0,'Input Output'!$G$24,'Input Output'!$G$23)</f>
        <v>20.745000000000001</v>
      </c>
      <c r="AW149" s="46" t="str">
        <f t="shared" ref="AW149" si="2413">AR149</f>
        <v>G01 X225.496 Y1.204</v>
      </c>
      <c r="AX149" s="38" t="str">
        <f t="shared" ref="AX149" si="2414">IF(AY149=0,"F2000",IF(AY149=2,"F1",""))</f>
        <v/>
      </c>
      <c r="AY149" s="45">
        <f t="shared" si="2353"/>
        <v>1</v>
      </c>
      <c r="BA149" s="44">
        <f>IF(BD149=0,'Input Output'!$G$24,'Input Output'!$G$23)</f>
        <v>20.745000000000001</v>
      </c>
      <c r="BB149" s="46" t="str">
        <f t="shared" ref="BB149" si="2415">AW149</f>
        <v>G01 X225.496 Y1.204</v>
      </c>
      <c r="BC149" s="38" t="str">
        <f t="shared" ref="BC149" si="2416">IF(BD149=0,"F2000",IF(BD149=2,"F1",""))</f>
        <v/>
      </c>
      <c r="BD149" s="45">
        <f t="shared" si="2355"/>
        <v>1</v>
      </c>
      <c r="BF149" s="44">
        <f>IF(BI149=0,'Input Output'!$G$24,'Input Output'!$G$23)</f>
        <v>20.745000000000001</v>
      </c>
      <c r="BG149" s="46" t="str">
        <f t="shared" ref="BG149" si="2417">BB149</f>
        <v>G01 X225.496 Y1.204</v>
      </c>
      <c r="BH149" s="38" t="str">
        <f t="shared" ref="BH149" si="2418">IF(BI149=0,"F2000",IF(BI149=2,"F1",""))</f>
        <v/>
      </c>
      <c r="BI149" s="45">
        <f t="shared" si="2357"/>
        <v>1</v>
      </c>
      <c r="BK149" s="44">
        <f>IF(BN149=0,'Input Output'!$G$24,'Input Output'!$G$23)</f>
        <v>20.745000000000001</v>
      </c>
      <c r="BL149" s="46" t="str">
        <f t="shared" ref="BL149" si="2419">BG149</f>
        <v>G01 X225.496 Y1.204</v>
      </c>
      <c r="BM149" s="38" t="str">
        <f t="shared" ref="BM149" si="2420">IF(BN149=0,"F2000",IF(BN149=2,"F1",""))</f>
        <v/>
      </c>
      <c r="BN149" s="45">
        <f t="shared" si="2359"/>
        <v>1</v>
      </c>
      <c r="BS149">
        <v>1</v>
      </c>
      <c r="BT149" s="15">
        <f t="shared" si="2255"/>
        <v>1.0459670424978287</v>
      </c>
      <c r="BU149" s="15">
        <f t="shared" si="2310"/>
        <v>62.758022549869722</v>
      </c>
      <c r="BV149" s="15" t="s">
        <v>457</v>
      </c>
      <c r="BW149" t="s">
        <v>637</v>
      </c>
      <c r="BZ149" s="19">
        <f>'Input Output'!$E$20/1153</f>
        <v>0.46834345186470078</v>
      </c>
      <c r="CA149" t="str">
        <f t="shared" si="2256"/>
        <v>1</v>
      </c>
      <c r="CC149" t="str">
        <f t="shared" si="2257"/>
        <v>G01 X55.950</v>
      </c>
      <c r="CD149" t="str">
        <f t="shared" si="2258"/>
        <v>55.950</v>
      </c>
      <c r="CE149" t="str">
        <f t="shared" si="2259"/>
        <v>55.950 Y191.136</v>
      </c>
      <c r="CF149" t="str">
        <f t="shared" si="2260"/>
        <v>191.136</v>
      </c>
      <c r="CI149">
        <f>IF(BV149="A",((CD149*'Input Output'!$E$5)+'Input Output'!$H$5),IF(BV149="B",(CD149*'Input Output'!$E$8)+'Input Output'!$H$8,IF(BV149="C",(CD149*'Input Output'!$E$11)+'Input Output'!$H$11,"")))</f>
        <v>55.95</v>
      </c>
      <c r="CJ149">
        <f>IF(BV149="A",(CF149*'Input Output'!$E$6)+'Input Output'!$H$6,IF(BV149="B",(CF149*'Input Output'!$E$9)+'Input Output'!$H$9,IF(BV149="C",(CF149*'Input Output'!$E$12)+'Input Output'!$H$12,"")))</f>
        <v>191.136</v>
      </c>
      <c r="CL149" t="str">
        <f t="shared" si="2274"/>
        <v xml:space="preserve">G01 X55.95 Y191.136 </v>
      </c>
    </row>
    <row r="150" spans="1:90" x14ac:dyDescent="0.25">
      <c r="A150">
        <v>10</v>
      </c>
      <c r="B150" t="str">
        <f>"G04 P"&amp;'Input Output'!$E$25</f>
        <v>G04 P7.38</v>
      </c>
      <c r="C150">
        <v>134</v>
      </c>
      <c r="D150" t="str">
        <f t="shared" si="2334"/>
        <v>G04 P7.38</v>
      </c>
      <c r="E150">
        <f>F150/60</f>
        <v>31.060500000000001</v>
      </c>
      <c r="F150">
        <f>F149+'Input Output'!$E$25</f>
        <v>1863.63</v>
      </c>
      <c r="G150">
        <v>132</v>
      </c>
      <c r="H150" s="47">
        <f t="shared" ref="H150" si="2421">_xlfn.NUMBERVALUE(RIGHT(I150,LEN(I150)-(FIND("P",I150))))</f>
        <v>7.38</v>
      </c>
      <c r="I150" s="46" t="str">
        <f>IF(K150=2,"G04 P"&amp;(ROUND(K$13,3)),IF(K150=0,"G04 P0","G04 P"&amp;'Input Output'!$E$25))</f>
        <v>G04 P7.38</v>
      </c>
      <c r="J150" s="38" t="str">
        <f>""</f>
        <v/>
      </c>
      <c r="K150" s="45">
        <f t="shared" si="2336"/>
        <v>1</v>
      </c>
      <c r="L150" s="3"/>
      <c r="M150" s="47">
        <f t="shared" ref="M150" si="2422">_xlfn.NUMBERVALUE(RIGHT(N150,LEN(N150)-(FIND("P",N150))))</f>
        <v>7.38</v>
      </c>
      <c r="N150" s="46" t="str">
        <f>IF(P150=2,"G04 P"&amp;(ROUND(P$13,3)),IF(P150=0,"G04 P0","G04 P"&amp;'Input Output'!$E$25))</f>
        <v>G04 P7.38</v>
      </c>
      <c r="O150" s="38" t="str">
        <f>""</f>
        <v/>
      </c>
      <c r="P150" s="45">
        <f t="shared" si="2338"/>
        <v>1</v>
      </c>
      <c r="Q150" s="3"/>
      <c r="R150" s="47">
        <f t="shared" ref="R150" si="2423">_xlfn.NUMBERVALUE(RIGHT(S150,LEN(S150)-(FIND("P",S150))))</f>
        <v>7.38</v>
      </c>
      <c r="S150" s="46" t="str">
        <f>IF(U150=2,"G04 P"&amp;(ROUND(U$13,3)),IF(U150=0,"G04 P0","G04 P"&amp;'Input Output'!$E$25))</f>
        <v>G04 P7.38</v>
      </c>
      <c r="T150" s="38" t="str">
        <f>""</f>
        <v/>
      </c>
      <c r="U150" s="45">
        <f t="shared" si="2340"/>
        <v>1</v>
      </c>
      <c r="W150" s="47">
        <f t="shared" ref="W150" si="2424">_xlfn.NUMBERVALUE(RIGHT(X150,LEN(X150)-(FIND("P",X150))))</f>
        <v>7.38</v>
      </c>
      <c r="X150" s="46" t="str">
        <f>IF(Z150=2,"G04 P"&amp;(ROUND(Z$13,3)),IF(Z150=0,"G04 P0","G04 P"&amp;'Input Output'!$E$25))</f>
        <v>G04 P7.38</v>
      </c>
      <c r="Y150" s="38" t="str">
        <f>""</f>
        <v/>
      </c>
      <c r="Z150" s="45">
        <f t="shared" si="2342"/>
        <v>1</v>
      </c>
      <c r="AB150" s="47">
        <f t="shared" ref="AB150" si="2425">_xlfn.NUMBERVALUE(RIGHT(AC150,LEN(AC150)-(FIND("P",AC150))))</f>
        <v>7.38</v>
      </c>
      <c r="AC150" s="46" t="str">
        <f>IF(AE150=2,"G04 P"&amp;(ROUND(AE$13,3)),IF(AE150=0,"G04 P0","G04 P"&amp;'Input Output'!$E$25))</f>
        <v>G04 P7.38</v>
      </c>
      <c r="AD150" s="38" t="str">
        <f>""</f>
        <v/>
      </c>
      <c r="AE150" s="45">
        <f t="shared" si="2344"/>
        <v>1</v>
      </c>
      <c r="AG150" s="47">
        <f t="shared" ref="AG150" si="2426">_xlfn.NUMBERVALUE(RIGHT(AH150,LEN(AH150)-(FIND("P",AH150))))</f>
        <v>7.38</v>
      </c>
      <c r="AH150" s="46" t="str">
        <f>IF(AJ150=2,"G04 P"&amp;(ROUND(AJ$13,3)),IF(AJ150=0,"G04 P0","G04 P"&amp;'Input Output'!$E$25))</f>
        <v>G04 P7.38</v>
      </c>
      <c r="AI150" s="38" t="str">
        <f>""</f>
        <v/>
      </c>
      <c r="AJ150" s="45">
        <f t="shared" si="2346"/>
        <v>1</v>
      </c>
      <c r="AL150" s="47">
        <f t="shared" ref="AL150" si="2427">_xlfn.NUMBERVALUE(RIGHT(AM150,LEN(AM150)-(FIND("P",AM150))))</f>
        <v>7.38</v>
      </c>
      <c r="AM150" s="46" t="str">
        <f>IF(AO150=2,"G04 P"&amp;(ROUND(AO$13,3)),IF(AO150=0,"G04 P0","G04 P"&amp;'Input Output'!$E$25))</f>
        <v>G04 P7.38</v>
      </c>
      <c r="AN150" s="38" t="str">
        <f>""</f>
        <v/>
      </c>
      <c r="AO150" s="45">
        <f t="shared" si="2348"/>
        <v>1</v>
      </c>
      <c r="AQ150" s="47">
        <f t="shared" ref="AQ150" si="2428">_xlfn.NUMBERVALUE(RIGHT(AR150,LEN(AR150)-(FIND("P",AR150))))</f>
        <v>7.38</v>
      </c>
      <c r="AR150" s="46" t="str">
        <f>IF(AT150=2,"G04 P"&amp;(ROUND(AT$13,3)),IF(AT150=0,"G04 P0","G04 P"&amp;'Input Output'!$E$25))</f>
        <v>G04 P7.38</v>
      </c>
      <c r="AS150" s="38" t="str">
        <f t="shared" ref="AS150" si="2429">IF(AT150=0,"F2000",IF(AT150=2,"F1",""))</f>
        <v/>
      </c>
      <c r="AT150" s="45">
        <f t="shared" si="2351"/>
        <v>1</v>
      </c>
      <c r="AV150" s="47">
        <f t="shared" ref="AV150" si="2430">_xlfn.NUMBERVALUE(RIGHT(AW150,LEN(AW150)-(FIND("P",AW150))))</f>
        <v>7.38</v>
      </c>
      <c r="AW150" s="46" t="str">
        <f>IF(AY150=2,"G04 P"&amp;(ROUND(AY$13,3)),IF(AY150=0,"G04 P0","G04 P"&amp;'Input Output'!$E$25))</f>
        <v>G04 P7.38</v>
      </c>
      <c r="AX150" s="38" t="str">
        <f>""</f>
        <v/>
      </c>
      <c r="AY150" s="45">
        <f t="shared" si="2353"/>
        <v>1</v>
      </c>
      <c r="BA150" s="47">
        <f t="shared" ref="BA150" si="2431">_xlfn.NUMBERVALUE(RIGHT(BB150,LEN(BB150)-(FIND("P",BB150))))</f>
        <v>7.38</v>
      </c>
      <c r="BB150" s="46" t="str">
        <f>IF(BD150=2,"G04 P"&amp;(ROUND(BD$13,3)),IF(BD150=0,"G04 P0","G04 P"&amp;'Input Output'!$E$25))</f>
        <v>G04 P7.38</v>
      </c>
      <c r="BC150" s="38" t="str">
        <f>""</f>
        <v/>
      </c>
      <c r="BD150" s="45">
        <f t="shared" si="2355"/>
        <v>1</v>
      </c>
      <c r="BF150" s="47">
        <f t="shared" ref="BF150" si="2432">_xlfn.NUMBERVALUE(RIGHT(BG150,LEN(BG150)-(FIND("P",BG150))))</f>
        <v>7.38</v>
      </c>
      <c r="BG150" s="46" t="str">
        <f>IF(BI150=2,"G04 P"&amp;(ROUND(BI$13,3)),IF(BI150=0,"G04 P0","G04 P"&amp;'Input Output'!$E$25))</f>
        <v>G04 P7.38</v>
      </c>
      <c r="BH150" s="38" t="str">
        <f>""</f>
        <v/>
      </c>
      <c r="BI150" s="45">
        <f t="shared" si="2357"/>
        <v>1</v>
      </c>
      <c r="BK150" s="47">
        <f t="shared" ref="BK150" si="2433">_xlfn.NUMBERVALUE(RIGHT(BL150,LEN(BL150)-(FIND("P",BL150))))</f>
        <v>7.38</v>
      </c>
      <c r="BL150" s="46" t="str">
        <f>IF(BN150=2,"G04 P"&amp;(ROUND(BN$13,3)),IF(BN150=0,"G04 P0","G04 P"&amp;'Input Output'!$E$25))</f>
        <v>G04 P7.38</v>
      </c>
      <c r="BM150" s="38" t="str">
        <f>""</f>
        <v/>
      </c>
      <c r="BN150" s="45">
        <f t="shared" si="2359"/>
        <v>1</v>
      </c>
      <c r="BS150">
        <v>1</v>
      </c>
      <c r="BT150" s="15">
        <f t="shared" si="2255"/>
        <v>1.0537727666955736</v>
      </c>
      <c r="BU150" s="15">
        <f t="shared" si="2310"/>
        <v>63.226366001734419</v>
      </c>
      <c r="BV150" s="15" t="s">
        <v>457</v>
      </c>
      <c r="BW150" t="s">
        <v>638</v>
      </c>
      <c r="BZ150" s="19">
        <f>'Input Output'!$E$20/1153</f>
        <v>0.46834345186470078</v>
      </c>
      <c r="CA150" t="str">
        <f t="shared" si="2256"/>
        <v>1</v>
      </c>
      <c r="CC150" t="str">
        <f t="shared" si="2257"/>
        <v>G01 X59.028</v>
      </c>
      <c r="CD150" t="str">
        <f t="shared" si="2258"/>
        <v>59.028</v>
      </c>
      <c r="CE150" t="str">
        <f t="shared" si="2259"/>
        <v>59.028 Y181.669</v>
      </c>
      <c r="CF150" t="str">
        <f t="shared" si="2260"/>
        <v>181.669</v>
      </c>
      <c r="CI150">
        <f>IF(BV150="A",((CD150*'Input Output'!$E$5)+'Input Output'!$H$5),IF(BV150="B",(CD150*'Input Output'!$E$8)+'Input Output'!$H$8,IF(BV150="C",(CD150*'Input Output'!$E$11)+'Input Output'!$H$11,"")))</f>
        <v>59.027999999999999</v>
      </c>
      <c r="CJ150">
        <f>IF(BV150="A",(CF150*'Input Output'!$E$6)+'Input Output'!$H$6,IF(BV150="B",(CF150*'Input Output'!$E$9)+'Input Output'!$H$9,IF(BV150="C",(CF150*'Input Output'!$E$12)+'Input Output'!$H$12,"")))</f>
        <v>181.66900000000001</v>
      </c>
      <c r="CL150" t="str">
        <f t="shared" si="2274"/>
        <v xml:space="preserve">G01 X59.028 Y181.669 </v>
      </c>
    </row>
    <row r="151" spans="1:90" x14ac:dyDescent="0.25">
      <c r="A151">
        <v>12</v>
      </c>
      <c r="B151" t="str">
        <f>"G04 P"&amp;'Input Output'!$E$25</f>
        <v>G04 P7.38</v>
      </c>
      <c r="C151">
        <v>135</v>
      </c>
      <c r="D151" t="str">
        <f t="shared" si="2334"/>
        <v>G01 X213.317 Y2.706</v>
      </c>
      <c r="E151">
        <f t="shared" si="1655"/>
        <v>31.40625</v>
      </c>
      <c r="F151">
        <f t="shared" si="2397"/>
        <v>1884.375</v>
      </c>
      <c r="G151">
        <v>133</v>
      </c>
      <c r="H151" s="44">
        <f>IF(K151=0,'Input Output'!$G$24,'Input Output'!$G$23)</f>
        <v>20.745000000000001</v>
      </c>
      <c r="I151" s="46" t="str">
        <f t="shared" ref="I151" si="2434">D151</f>
        <v>G01 X213.317 Y2.706</v>
      </c>
      <c r="J151" s="38" t="str">
        <f t="shared" ref="J151" si="2435">IF(K151=0,"F2000",IF(K151=2,"F1",""))</f>
        <v/>
      </c>
      <c r="K151" s="45">
        <f t="shared" si="2336"/>
        <v>1</v>
      </c>
      <c r="L151" s="3"/>
      <c r="M151" s="44">
        <f>IF(P151=0,'Input Output'!$G$24,'Input Output'!$G$23)</f>
        <v>20.745000000000001</v>
      </c>
      <c r="N151" s="46" t="str">
        <f t="shared" ref="N151" si="2436">I151</f>
        <v>G01 X213.317 Y2.706</v>
      </c>
      <c r="O151" s="38" t="str">
        <f t="shared" ref="O151" si="2437">IF(P151=0,"F2000",IF(P151=2,"F1",""))</f>
        <v/>
      </c>
      <c r="P151" s="45">
        <f t="shared" si="2338"/>
        <v>1</v>
      </c>
      <c r="Q151" s="3"/>
      <c r="R151" s="44">
        <f>IF(U151=0,'Input Output'!$G$24,'Input Output'!$G$23)</f>
        <v>20.745000000000001</v>
      </c>
      <c r="S151" s="46" t="str">
        <f t="shared" ref="S151:S211" si="2438">N151</f>
        <v>G01 X213.317 Y2.706</v>
      </c>
      <c r="T151" s="38" t="str">
        <f t="shared" ref="T151" si="2439">IF(U151=0,"F2000",IF(U151=2,"F1",""))</f>
        <v/>
      </c>
      <c r="U151" s="45">
        <f t="shared" si="2340"/>
        <v>1</v>
      </c>
      <c r="W151" s="44">
        <f>IF(Z151=0,'Input Output'!$G$24,'Input Output'!$G$23)</f>
        <v>20.745000000000001</v>
      </c>
      <c r="X151" s="46" t="str">
        <f t="shared" ref="X151" si="2440">S151</f>
        <v>G01 X213.317 Y2.706</v>
      </c>
      <c r="Y151" s="38" t="str">
        <f t="shared" ref="Y151" si="2441">IF(Z151=0,"F2000",IF(Z151=2,"F1",""))</f>
        <v/>
      </c>
      <c r="Z151" s="45">
        <f t="shared" si="2342"/>
        <v>1</v>
      </c>
      <c r="AB151" s="44">
        <f>IF(AE151=0,'Input Output'!$G$24,'Input Output'!$G$23)</f>
        <v>20.745000000000001</v>
      </c>
      <c r="AC151" s="46" t="str">
        <f t="shared" ref="AC151" si="2442">X151</f>
        <v>G01 X213.317 Y2.706</v>
      </c>
      <c r="AD151" s="38" t="str">
        <f t="shared" ref="AD151" si="2443">IF(AE151=0,"F2000",IF(AE151=2,"F1",""))</f>
        <v/>
      </c>
      <c r="AE151" s="45">
        <f t="shared" si="2344"/>
        <v>1</v>
      </c>
      <c r="AG151" s="44">
        <f>IF(AJ151=0,'Input Output'!$G$24,'Input Output'!$G$23)</f>
        <v>20.745000000000001</v>
      </c>
      <c r="AH151" s="46" t="str">
        <f t="shared" ref="AH151" si="2444">AC151</f>
        <v>G01 X213.317 Y2.706</v>
      </c>
      <c r="AI151" s="38" t="str">
        <f t="shared" ref="AI151" si="2445">IF(AJ151=0,"F2000",IF(AJ151=2,"F1",""))</f>
        <v/>
      </c>
      <c r="AJ151" s="45">
        <f t="shared" si="2346"/>
        <v>1</v>
      </c>
      <c r="AL151" s="44">
        <f>IF(AO151=0,'Input Output'!$G$24,'Input Output'!$G$23)</f>
        <v>20.745000000000001</v>
      </c>
      <c r="AM151" s="46" t="str">
        <f t="shared" ref="AM151" si="2446">AH151</f>
        <v>G01 X213.317 Y2.706</v>
      </c>
      <c r="AN151" s="38" t="str">
        <f t="shared" ref="AN151" si="2447">IF(AO151=0,"F2000",IF(AO151=2,"F1",""))</f>
        <v/>
      </c>
      <c r="AO151" s="45">
        <f t="shared" si="2348"/>
        <v>1</v>
      </c>
      <c r="AQ151" s="44">
        <f>IF(AT151=0,'Input Output'!$G$24,'Input Output'!$G$23)</f>
        <v>20.745000000000001</v>
      </c>
      <c r="AR151" s="46" t="str">
        <f t="shared" ref="AR151" si="2448">AM151</f>
        <v>G01 X213.317 Y2.706</v>
      </c>
      <c r="AS151" s="38" t="str">
        <f>""</f>
        <v/>
      </c>
      <c r="AT151" s="45">
        <f t="shared" si="2351"/>
        <v>1</v>
      </c>
      <c r="AV151" s="44">
        <f>IF(AY151=0,'Input Output'!$G$24,'Input Output'!$G$23)</f>
        <v>20.745000000000001</v>
      </c>
      <c r="AW151" s="46" t="str">
        <f t="shared" ref="AW151" si="2449">AR151</f>
        <v>G01 X213.317 Y2.706</v>
      </c>
      <c r="AX151" s="38" t="str">
        <f t="shared" ref="AX151" si="2450">IF(AY151=0,"F2000",IF(AY151=2,"F1",""))</f>
        <v/>
      </c>
      <c r="AY151" s="45">
        <f t="shared" si="2353"/>
        <v>1</v>
      </c>
      <c r="BA151" s="44">
        <f>IF(BD151=0,'Input Output'!$G$24,'Input Output'!$G$23)</f>
        <v>20.745000000000001</v>
      </c>
      <c r="BB151" s="46" t="str">
        <f t="shared" ref="BB151" si="2451">AW151</f>
        <v>G01 X213.317 Y2.706</v>
      </c>
      <c r="BC151" s="38" t="str">
        <f t="shared" ref="BC151" si="2452">IF(BD151=0,"F2000",IF(BD151=2,"F1",""))</f>
        <v/>
      </c>
      <c r="BD151" s="45">
        <f t="shared" si="2355"/>
        <v>1</v>
      </c>
      <c r="BF151" s="44">
        <f>IF(BI151=0,'Input Output'!$G$24,'Input Output'!$G$23)</f>
        <v>20.745000000000001</v>
      </c>
      <c r="BG151" s="46" t="str">
        <f t="shared" ref="BG151" si="2453">BB151</f>
        <v>G01 X213.317 Y2.706</v>
      </c>
      <c r="BH151" s="38" t="str">
        <f t="shared" ref="BH151" si="2454">IF(BI151=0,"F2000",IF(BI151=2,"F1",""))</f>
        <v/>
      </c>
      <c r="BI151" s="45">
        <f t="shared" si="2357"/>
        <v>1</v>
      </c>
      <c r="BK151" s="44">
        <f>IF(BN151=0,'Input Output'!$G$24,'Input Output'!$G$23)</f>
        <v>20.745000000000001</v>
      </c>
      <c r="BL151" s="46" t="str">
        <f t="shared" ref="BL151" si="2455">BG151</f>
        <v>G01 X213.317 Y2.706</v>
      </c>
      <c r="BM151" s="38" t="str">
        <f t="shared" ref="BM151" si="2456">IF(BN151=0,"F2000",IF(BN151=2,"F1",""))</f>
        <v/>
      </c>
      <c r="BN151" s="45">
        <f t="shared" si="2359"/>
        <v>1</v>
      </c>
      <c r="BS151">
        <v>1</v>
      </c>
      <c r="BT151" s="15">
        <f t="shared" si="2255"/>
        <v>1.0615784908933186</v>
      </c>
      <c r="BU151" s="15">
        <f t="shared" si="2310"/>
        <v>63.694709453599117</v>
      </c>
      <c r="BV151" s="15" t="s">
        <v>457</v>
      </c>
      <c r="BW151" t="s">
        <v>639</v>
      </c>
      <c r="BZ151" s="19">
        <f>'Input Output'!$E$20/1153</f>
        <v>0.46834345186470078</v>
      </c>
      <c r="CA151" t="str">
        <f t="shared" si="2256"/>
        <v>1</v>
      </c>
      <c r="CC151" t="str">
        <f t="shared" si="2257"/>
        <v>G01 X62.568</v>
      </c>
      <c r="CD151" t="str">
        <f t="shared" si="2258"/>
        <v>62.568</v>
      </c>
      <c r="CE151" t="str">
        <f t="shared" si="2259"/>
        <v>62.568 Y172.363</v>
      </c>
      <c r="CF151" t="str">
        <f t="shared" si="2260"/>
        <v>172.363</v>
      </c>
      <c r="CI151">
        <f>IF(BV151="A",((CD151*'Input Output'!$E$5)+'Input Output'!$H$5),IF(BV151="B",(CD151*'Input Output'!$E$8)+'Input Output'!$H$8,IF(BV151="C",(CD151*'Input Output'!$E$11)+'Input Output'!$H$11,"")))</f>
        <v>62.567999999999998</v>
      </c>
      <c r="CJ151">
        <f>IF(BV151="A",(CF151*'Input Output'!$E$6)+'Input Output'!$H$6,IF(BV151="B",(CF151*'Input Output'!$E$9)+'Input Output'!$H$9,IF(BV151="C",(CF151*'Input Output'!$E$12)+'Input Output'!$H$12,"")))</f>
        <v>172.363</v>
      </c>
      <c r="CL151" t="str">
        <f t="shared" si="2274"/>
        <v xml:space="preserve">G01 X62.568 Y172.363 </v>
      </c>
    </row>
    <row r="152" spans="1:90" x14ac:dyDescent="0.25">
      <c r="A152">
        <v>14</v>
      </c>
      <c r="B152" t="str">
        <f>"G04 P"&amp;'Input Output'!$E$25</f>
        <v>G04 P7.38</v>
      </c>
      <c r="C152">
        <v>136</v>
      </c>
      <c r="D152" t="str">
        <f t="shared" si="2334"/>
        <v>G04 P7.38</v>
      </c>
      <c r="E152">
        <f>F152/60</f>
        <v>31.529250000000001</v>
      </c>
      <c r="F152">
        <f>F151+'Input Output'!$E$25</f>
        <v>1891.7550000000001</v>
      </c>
      <c r="G152">
        <v>134</v>
      </c>
      <c r="H152" s="47">
        <f t="shared" ref="H152" si="2457">_xlfn.NUMBERVALUE(RIGHT(I152,LEN(I152)-(FIND("P",I152))))</f>
        <v>7.38</v>
      </c>
      <c r="I152" s="46" t="str">
        <f>IF(K152=2,"G04 P"&amp;(ROUND(K$13,3)),IF(K152=0,"G04 P0","G04 P"&amp;'Input Output'!$E$25))</f>
        <v>G04 P7.38</v>
      </c>
      <c r="J152" s="38" t="str">
        <f>""</f>
        <v/>
      </c>
      <c r="K152" s="45">
        <f t="shared" si="2336"/>
        <v>1</v>
      </c>
      <c r="L152" s="3"/>
      <c r="M152" s="47">
        <f t="shared" ref="M152" si="2458">_xlfn.NUMBERVALUE(RIGHT(N152,LEN(N152)-(FIND("P",N152))))</f>
        <v>7.38</v>
      </c>
      <c r="N152" s="46" t="str">
        <f>IF(P152=2,"G04 P"&amp;(ROUND(P$13,3)),IF(P152=0,"G04 P0","G04 P"&amp;'Input Output'!$E$25))</f>
        <v>G04 P7.38</v>
      </c>
      <c r="O152" s="38" t="str">
        <f>""</f>
        <v/>
      </c>
      <c r="P152" s="45">
        <f t="shared" si="2338"/>
        <v>1</v>
      </c>
      <c r="Q152" s="3"/>
      <c r="R152" s="47">
        <f t="shared" ref="R152" si="2459">_xlfn.NUMBERVALUE(RIGHT(S152,LEN(S152)-(FIND("P",S152))))</f>
        <v>7.38</v>
      </c>
      <c r="S152" s="46" t="str">
        <f>IF(U152=2,"G04 P"&amp;(ROUND(U$13,3)),IF(U152=0,"G04 P0","G04 P"&amp;'Input Output'!$E$25))</f>
        <v>G04 P7.38</v>
      </c>
      <c r="T152" s="38" t="str">
        <f>""</f>
        <v/>
      </c>
      <c r="U152" s="45">
        <f t="shared" si="2340"/>
        <v>1</v>
      </c>
      <c r="W152" s="47">
        <f t="shared" ref="W152" si="2460">_xlfn.NUMBERVALUE(RIGHT(X152,LEN(X152)-(FIND("P",X152))))</f>
        <v>7.38</v>
      </c>
      <c r="X152" s="46" t="str">
        <f>IF(Z152=2,"G04 P"&amp;(ROUND(Z$13,3)),IF(Z152=0,"G04 P0","G04 P"&amp;'Input Output'!$E$25))</f>
        <v>G04 P7.38</v>
      </c>
      <c r="Y152" s="38" t="str">
        <f>""</f>
        <v/>
      </c>
      <c r="Z152" s="45">
        <f t="shared" si="2342"/>
        <v>1</v>
      </c>
      <c r="AB152" s="47">
        <f t="shared" ref="AB152" si="2461">_xlfn.NUMBERVALUE(RIGHT(AC152,LEN(AC152)-(FIND("P",AC152))))</f>
        <v>7.38</v>
      </c>
      <c r="AC152" s="46" t="str">
        <f>IF(AE152=2,"G04 P"&amp;(ROUND(AE$13,3)),IF(AE152=0,"G04 P0","G04 P"&amp;'Input Output'!$E$25))</f>
        <v>G04 P7.38</v>
      </c>
      <c r="AD152" s="38" t="str">
        <f>""</f>
        <v/>
      </c>
      <c r="AE152" s="45">
        <f t="shared" si="2344"/>
        <v>1</v>
      </c>
      <c r="AG152" s="47">
        <f t="shared" ref="AG152" si="2462">_xlfn.NUMBERVALUE(RIGHT(AH152,LEN(AH152)-(FIND("P",AH152))))</f>
        <v>7.38</v>
      </c>
      <c r="AH152" s="46" t="str">
        <f>IF(AJ152=2,"G04 P"&amp;(ROUND(AJ$13,3)),IF(AJ152=0,"G04 P0","G04 P"&amp;'Input Output'!$E$25))</f>
        <v>G04 P7.38</v>
      </c>
      <c r="AI152" s="38" t="str">
        <f>""</f>
        <v/>
      </c>
      <c r="AJ152" s="45">
        <f t="shared" si="2346"/>
        <v>1</v>
      </c>
      <c r="AL152" s="47">
        <f t="shared" ref="AL152" si="2463">_xlfn.NUMBERVALUE(RIGHT(AM152,LEN(AM152)-(FIND("P",AM152))))</f>
        <v>7.38</v>
      </c>
      <c r="AM152" s="46" t="str">
        <f>IF(AO152=2,"G04 P"&amp;(ROUND(AO$13,3)),IF(AO152=0,"G04 P0","G04 P"&amp;'Input Output'!$E$25))</f>
        <v>G04 P7.38</v>
      </c>
      <c r="AN152" s="38" t="str">
        <f>""</f>
        <v/>
      </c>
      <c r="AO152" s="45">
        <f t="shared" si="2348"/>
        <v>1</v>
      </c>
      <c r="AQ152" s="47">
        <f t="shared" ref="AQ152" si="2464">_xlfn.NUMBERVALUE(RIGHT(AR152,LEN(AR152)-(FIND("P",AR152))))</f>
        <v>7.38</v>
      </c>
      <c r="AR152" s="46" t="str">
        <f>IF(AT152=2,"G04 P"&amp;(ROUND(AT$13,3)),IF(AT152=0,"G04 P0","G04 P"&amp;'Input Output'!$E$25))</f>
        <v>G04 P7.38</v>
      </c>
      <c r="AS152" s="38" t="str">
        <f t="shared" ref="AS152" si="2465">IF(AT152=0,"F2000",IF(AT152=2,"F1",""))</f>
        <v/>
      </c>
      <c r="AT152" s="45">
        <f t="shared" si="2351"/>
        <v>1</v>
      </c>
      <c r="AV152" s="47">
        <f t="shared" ref="AV152" si="2466">_xlfn.NUMBERVALUE(RIGHT(AW152,LEN(AW152)-(FIND("P",AW152))))</f>
        <v>7.38</v>
      </c>
      <c r="AW152" s="46" t="str">
        <f>IF(AY152=2,"G04 P"&amp;(ROUND(AY$13,3)),IF(AY152=0,"G04 P0","G04 P"&amp;'Input Output'!$E$25))</f>
        <v>G04 P7.38</v>
      </c>
      <c r="AX152" s="38" t="str">
        <f>""</f>
        <v/>
      </c>
      <c r="AY152" s="45">
        <f t="shared" si="2353"/>
        <v>1</v>
      </c>
      <c r="BA152" s="47">
        <f t="shared" ref="BA152" si="2467">_xlfn.NUMBERVALUE(RIGHT(BB152,LEN(BB152)-(FIND("P",BB152))))</f>
        <v>7.38</v>
      </c>
      <c r="BB152" s="46" t="str">
        <f>IF(BD152=2,"G04 P"&amp;(ROUND(BD$13,3)),IF(BD152=0,"G04 P0","G04 P"&amp;'Input Output'!$E$25))</f>
        <v>G04 P7.38</v>
      </c>
      <c r="BC152" s="38" t="str">
        <f>""</f>
        <v/>
      </c>
      <c r="BD152" s="45">
        <f t="shared" si="2355"/>
        <v>1</v>
      </c>
      <c r="BF152" s="47">
        <f t="shared" ref="BF152" si="2468">_xlfn.NUMBERVALUE(RIGHT(BG152,LEN(BG152)-(FIND("P",BG152))))</f>
        <v>7.38</v>
      </c>
      <c r="BG152" s="46" t="str">
        <f>IF(BI152=2,"G04 P"&amp;(ROUND(BI$13,3)),IF(BI152=0,"G04 P0","G04 P"&amp;'Input Output'!$E$25))</f>
        <v>G04 P7.38</v>
      </c>
      <c r="BH152" s="38" t="str">
        <f>""</f>
        <v/>
      </c>
      <c r="BI152" s="45">
        <f t="shared" si="2357"/>
        <v>1</v>
      </c>
      <c r="BK152" s="47">
        <f t="shared" ref="BK152" si="2469">_xlfn.NUMBERVALUE(RIGHT(BL152,LEN(BL152)-(FIND("P",BL152))))</f>
        <v>7.38</v>
      </c>
      <c r="BL152" s="46" t="str">
        <f>IF(BN152=2,"G04 P"&amp;(ROUND(BN$13,3)),IF(BN152=0,"G04 P0","G04 P"&amp;'Input Output'!$E$25))</f>
        <v>G04 P7.38</v>
      </c>
      <c r="BM152" s="38" t="str">
        <f>""</f>
        <v/>
      </c>
      <c r="BN152" s="45">
        <f t="shared" si="2359"/>
        <v>1</v>
      </c>
      <c r="BS152">
        <v>1</v>
      </c>
      <c r="BT152" s="15">
        <f t="shared" si="2255"/>
        <v>1.0693842150910635</v>
      </c>
      <c r="BU152" s="15">
        <f t="shared" si="2310"/>
        <v>64.163052905463815</v>
      </c>
      <c r="BV152" s="15" t="s">
        <v>457</v>
      </c>
      <c r="BW152" t="s">
        <v>640</v>
      </c>
      <c r="BZ152" s="19">
        <f>'Input Output'!$E$20/1153</f>
        <v>0.46834345186470078</v>
      </c>
      <c r="CA152" t="str">
        <f t="shared" si="2256"/>
        <v>1</v>
      </c>
      <c r="CC152" t="str">
        <f t="shared" si="2257"/>
        <v>G01 X66.561</v>
      </c>
      <c r="CD152" t="str">
        <f t="shared" si="2258"/>
        <v>66.561</v>
      </c>
      <c r="CE152" t="str">
        <f t="shared" si="2259"/>
        <v>66.561 Y163.240</v>
      </c>
      <c r="CF152" t="str">
        <f t="shared" si="2260"/>
        <v>163.240</v>
      </c>
      <c r="CI152">
        <f>IF(BV152="A",((CD152*'Input Output'!$E$5)+'Input Output'!$H$5),IF(BV152="B",(CD152*'Input Output'!$E$8)+'Input Output'!$H$8,IF(BV152="C",(CD152*'Input Output'!$E$11)+'Input Output'!$H$11,"")))</f>
        <v>66.561000000000007</v>
      </c>
      <c r="CJ152">
        <f>IF(BV152="A",(CF152*'Input Output'!$E$6)+'Input Output'!$H$6,IF(BV152="B",(CF152*'Input Output'!$E$9)+'Input Output'!$H$9,IF(BV152="C",(CF152*'Input Output'!$E$12)+'Input Output'!$H$12,"")))</f>
        <v>163.24</v>
      </c>
      <c r="CL152" t="str">
        <f t="shared" si="2274"/>
        <v xml:space="preserve">G01 X66.561 Y163.24 </v>
      </c>
    </row>
    <row r="153" spans="1:90" x14ac:dyDescent="0.25">
      <c r="A153">
        <v>16</v>
      </c>
      <c r="B153" t="str">
        <f>"G04 P"&amp;'Input Output'!$E$25</f>
        <v>G04 P7.38</v>
      </c>
      <c r="C153">
        <v>137</v>
      </c>
      <c r="D153" t="str">
        <f t="shared" si="2334"/>
        <v>G01 X201.227 Y4.804</v>
      </c>
      <c r="E153">
        <f t="shared" si="1692"/>
        <v>31.875</v>
      </c>
      <c r="F153">
        <f t="shared" si="2397"/>
        <v>1912.5</v>
      </c>
      <c r="G153">
        <v>135</v>
      </c>
      <c r="H153" s="44">
        <f>IF(K153=0,'Input Output'!$G$24,'Input Output'!$G$23)</f>
        <v>20.745000000000001</v>
      </c>
      <c r="I153" s="46" t="str">
        <f t="shared" ref="I153" si="2470">D153</f>
        <v>G01 X201.227 Y4.804</v>
      </c>
      <c r="J153" s="38" t="str">
        <f t="shared" ref="J153" si="2471">IF(K153=0,"F2000",IF(K153=2,"F1",""))</f>
        <v/>
      </c>
      <c r="K153" s="45">
        <f t="shared" si="2336"/>
        <v>1</v>
      </c>
      <c r="L153" s="3"/>
      <c r="M153" s="44">
        <f>IF(P153=0,'Input Output'!$G$24,'Input Output'!$G$23)</f>
        <v>20.745000000000001</v>
      </c>
      <c r="N153" s="46" t="str">
        <f t="shared" ref="N153" si="2472">I153</f>
        <v>G01 X201.227 Y4.804</v>
      </c>
      <c r="O153" s="38" t="str">
        <f t="shared" ref="O153" si="2473">IF(P153=0,"F2000",IF(P153=2,"F1",""))</f>
        <v/>
      </c>
      <c r="P153" s="45">
        <f t="shared" si="2338"/>
        <v>1</v>
      </c>
      <c r="Q153" s="3"/>
      <c r="R153" s="44">
        <f>IF(U153=0,'Input Output'!$G$24,'Input Output'!$G$23)</f>
        <v>20.745000000000001</v>
      </c>
      <c r="S153" s="46" t="str">
        <f t="shared" ref="S153" si="2474">N153</f>
        <v>G01 X201.227 Y4.804</v>
      </c>
      <c r="T153" s="38" t="str">
        <f t="shared" ref="T153" si="2475">IF(U153=0,"F2000",IF(U153=2,"F1",""))</f>
        <v/>
      </c>
      <c r="U153" s="45">
        <f t="shared" si="2340"/>
        <v>1</v>
      </c>
      <c r="W153" s="44">
        <f>IF(Z153=0,'Input Output'!$G$24,'Input Output'!$G$23)</f>
        <v>20.745000000000001</v>
      </c>
      <c r="X153" s="46" t="str">
        <f t="shared" ref="X153" si="2476">S153</f>
        <v>G01 X201.227 Y4.804</v>
      </c>
      <c r="Y153" s="38" t="str">
        <f t="shared" ref="Y153" si="2477">IF(Z153=0,"F2000",IF(Z153=2,"F1",""))</f>
        <v/>
      </c>
      <c r="Z153" s="45">
        <f t="shared" si="2342"/>
        <v>1</v>
      </c>
      <c r="AB153" s="44">
        <f>IF(AE153=0,'Input Output'!$G$24,'Input Output'!$G$23)</f>
        <v>20.745000000000001</v>
      </c>
      <c r="AC153" s="46" t="str">
        <f t="shared" ref="AC153" si="2478">X153</f>
        <v>G01 X201.227 Y4.804</v>
      </c>
      <c r="AD153" s="38" t="str">
        <f t="shared" ref="AD153" si="2479">IF(AE153=0,"F2000",IF(AE153=2,"F1",""))</f>
        <v/>
      </c>
      <c r="AE153" s="45">
        <f t="shared" si="2344"/>
        <v>1</v>
      </c>
      <c r="AG153" s="44">
        <f>IF(AJ153=0,'Input Output'!$G$24,'Input Output'!$G$23)</f>
        <v>20.745000000000001</v>
      </c>
      <c r="AH153" s="46" t="str">
        <f t="shared" ref="AH153" si="2480">AC153</f>
        <v>G01 X201.227 Y4.804</v>
      </c>
      <c r="AI153" s="38" t="str">
        <f t="shared" ref="AI153" si="2481">IF(AJ153=0,"F2000",IF(AJ153=2,"F1",""))</f>
        <v/>
      </c>
      <c r="AJ153" s="45">
        <f t="shared" si="2346"/>
        <v>1</v>
      </c>
      <c r="AL153" s="44">
        <f>IF(AO153=0,'Input Output'!$G$24,'Input Output'!$G$23)</f>
        <v>20.745000000000001</v>
      </c>
      <c r="AM153" s="46" t="str">
        <f t="shared" ref="AM153" si="2482">AH153</f>
        <v>G01 X201.227 Y4.804</v>
      </c>
      <c r="AN153" s="38" t="str">
        <f t="shared" ref="AN153" si="2483">IF(AO153=0,"F2000",IF(AO153=2,"F1",""))</f>
        <v/>
      </c>
      <c r="AO153" s="45">
        <f t="shared" si="2348"/>
        <v>1</v>
      </c>
      <c r="AQ153" s="44">
        <f>IF(AT153=0,'Input Output'!$G$24,'Input Output'!$G$23)</f>
        <v>20.745000000000001</v>
      </c>
      <c r="AR153" s="46" t="str">
        <f t="shared" ref="AR153" si="2484">AM153</f>
        <v>G01 X201.227 Y4.804</v>
      </c>
      <c r="AS153" s="38" t="str">
        <f>""</f>
        <v/>
      </c>
      <c r="AT153" s="45">
        <f t="shared" si="2351"/>
        <v>1</v>
      </c>
      <c r="AV153" s="44">
        <f>IF(AY153=0,'Input Output'!$G$24,'Input Output'!$G$23)</f>
        <v>20.745000000000001</v>
      </c>
      <c r="AW153" s="46" t="str">
        <f t="shared" ref="AW153" si="2485">AR153</f>
        <v>G01 X201.227 Y4.804</v>
      </c>
      <c r="AX153" s="38" t="str">
        <f t="shared" ref="AX153" si="2486">IF(AY153=0,"F2000",IF(AY153=2,"F1",""))</f>
        <v/>
      </c>
      <c r="AY153" s="45">
        <f t="shared" si="2353"/>
        <v>1</v>
      </c>
      <c r="BA153" s="44">
        <f>IF(BD153=0,'Input Output'!$G$24,'Input Output'!$G$23)</f>
        <v>20.745000000000001</v>
      </c>
      <c r="BB153" s="46" t="str">
        <f t="shared" ref="BB153" si="2487">AW153</f>
        <v>G01 X201.227 Y4.804</v>
      </c>
      <c r="BC153" s="38" t="str">
        <f t="shared" ref="BC153" si="2488">IF(BD153=0,"F2000",IF(BD153=2,"F1",""))</f>
        <v/>
      </c>
      <c r="BD153" s="45">
        <f t="shared" si="2355"/>
        <v>1</v>
      </c>
      <c r="BF153" s="44">
        <f>IF(BI153=0,'Input Output'!$G$24,'Input Output'!$G$23)</f>
        <v>20.745000000000001</v>
      </c>
      <c r="BG153" s="46" t="str">
        <f t="shared" ref="BG153" si="2489">BB153</f>
        <v>G01 X201.227 Y4.804</v>
      </c>
      <c r="BH153" s="38" t="str">
        <f t="shared" ref="BH153" si="2490">IF(BI153=0,"F2000",IF(BI153=2,"F1",""))</f>
        <v/>
      </c>
      <c r="BI153" s="45">
        <f t="shared" si="2357"/>
        <v>1</v>
      </c>
      <c r="BK153" s="44">
        <f>IF(BN153=0,'Input Output'!$G$24,'Input Output'!$G$23)</f>
        <v>20.745000000000001</v>
      </c>
      <c r="BL153" s="46" t="str">
        <f t="shared" ref="BL153" si="2491">BG153</f>
        <v>G01 X201.227 Y4.804</v>
      </c>
      <c r="BM153" s="38" t="str">
        <f t="shared" ref="BM153" si="2492">IF(BN153=0,"F2000",IF(BN153=2,"F1",""))</f>
        <v/>
      </c>
      <c r="BN153" s="45">
        <f t="shared" si="2359"/>
        <v>1</v>
      </c>
      <c r="BS153">
        <v>1</v>
      </c>
      <c r="BT153" s="15">
        <f t="shared" si="2255"/>
        <v>1.0771899392888085</v>
      </c>
      <c r="BU153" s="15">
        <f t="shared" si="2310"/>
        <v>64.631396357328512</v>
      </c>
      <c r="BV153" s="15" t="s">
        <v>457</v>
      </c>
      <c r="BW153" t="s">
        <v>641</v>
      </c>
      <c r="BZ153" s="19">
        <f>'Input Output'!$E$20/1153</f>
        <v>0.46834345186470078</v>
      </c>
      <c r="CA153" t="str">
        <f t="shared" si="2256"/>
        <v>1</v>
      </c>
      <c r="CC153" t="str">
        <f t="shared" si="2257"/>
        <v>G01 X70.998</v>
      </c>
      <c r="CD153" t="str">
        <f t="shared" si="2258"/>
        <v>70.998</v>
      </c>
      <c r="CE153" t="str">
        <f t="shared" si="2259"/>
        <v>70.998 Y154.321</v>
      </c>
      <c r="CF153" t="str">
        <f t="shared" si="2260"/>
        <v>154.321</v>
      </c>
      <c r="CI153">
        <f>IF(BV153="A",((CD153*'Input Output'!$E$5)+'Input Output'!$H$5),IF(BV153="B",(CD153*'Input Output'!$E$8)+'Input Output'!$H$8,IF(BV153="C",(CD153*'Input Output'!$E$11)+'Input Output'!$H$11,"")))</f>
        <v>70.998000000000005</v>
      </c>
      <c r="CJ153">
        <f>IF(BV153="A",(CF153*'Input Output'!$E$6)+'Input Output'!$H$6,IF(BV153="B",(CF153*'Input Output'!$E$9)+'Input Output'!$H$9,IF(BV153="C",(CF153*'Input Output'!$E$12)+'Input Output'!$H$12,"")))</f>
        <v>154.321</v>
      </c>
      <c r="CL153" t="str">
        <f t="shared" si="2274"/>
        <v xml:space="preserve">G01 X70.998 Y154.321 </v>
      </c>
    </row>
    <row r="154" spans="1:90" x14ac:dyDescent="0.25">
      <c r="A154">
        <v>18</v>
      </c>
      <c r="B154" t="str">
        <f>"G04 P"&amp;'Input Output'!$E$25</f>
        <v>G04 P7.38</v>
      </c>
      <c r="C154">
        <v>138</v>
      </c>
      <c r="D154" t="str">
        <f t="shared" si="2334"/>
        <v>G04 P7.38</v>
      </c>
      <c r="E154">
        <f>F154/60</f>
        <v>31.998000000000001</v>
      </c>
      <c r="F154">
        <f>F153+'Input Output'!$E$25</f>
        <v>1919.88</v>
      </c>
      <c r="G154">
        <v>136</v>
      </c>
      <c r="H154" s="47">
        <f t="shared" ref="H154" si="2493">_xlfn.NUMBERVALUE(RIGHT(I154,LEN(I154)-(FIND("P",I154))))</f>
        <v>7.38</v>
      </c>
      <c r="I154" s="46" t="str">
        <f>IF(K154=2,"G04 P"&amp;(ROUND(K$13,3)),IF(K154=0,"G04 P0","G04 P"&amp;'Input Output'!$E$25))</f>
        <v>G04 P7.38</v>
      </c>
      <c r="J154" s="38" t="str">
        <f>""</f>
        <v/>
      </c>
      <c r="K154" s="45">
        <f t="shared" si="2336"/>
        <v>1</v>
      </c>
      <c r="L154" s="3"/>
      <c r="M154" s="47">
        <f t="shared" ref="M154" si="2494">_xlfn.NUMBERVALUE(RIGHT(N154,LEN(N154)-(FIND("P",N154))))</f>
        <v>7.38</v>
      </c>
      <c r="N154" s="46" t="str">
        <f>IF(P154=2,"G04 P"&amp;(ROUND(P$13,3)),IF(P154=0,"G04 P0","G04 P"&amp;'Input Output'!$E$25))</f>
        <v>G04 P7.38</v>
      </c>
      <c r="O154" s="38" t="str">
        <f>""</f>
        <v/>
      </c>
      <c r="P154" s="45">
        <f t="shared" si="2338"/>
        <v>1</v>
      </c>
      <c r="Q154" s="3"/>
      <c r="R154" s="47">
        <f t="shared" ref="R154" si="2495">_xlfn.NUMBERVALUE(RIGHT(S154,LEN(S154)-(FIND("P",S154))))</f>
        <v>7.38</v>
      </c>
      <c r="S154" s="46" t="str">
        <f>IF(U154=2,"G04 P"&amp;(ROUND(U$13,3)),IF(U154=0,"G04 P0","G04 P"&amp;'Input Output'!$E$25))</f>
        <v>G04 P7.38</v>
      </c>
      <c r="T154" s="38" t="str">
        <f>""</f>
        <v/>
      </c>
      <c r="U154" s="45">
        <f t="shared" si="2340"/>
        <v>1</v>
      </c>
      <c r="W154" s="47">
        <f t="shared" ref="W154" si="2496">_xlfn.NUMBERVALUE(RIGHT(X154,LEN(X154)-(FIND("P",X154))))</f>
        <v>7.38</v>
      </c>
      <c r="X154" s="46" t="str">
        <f>IF(Z154=2,"G04 P"&amp;(ROUND(Z$13,3)),IF(Z154=0,"G04 P0","G04 P"&amp;'Input Output'!$E$25))</f>
        <v>G04 P7.38</v>
      </c>
      <c r="Y154" s="38" t="str">
        <f>""</f>
        <v/>
      </c>
      <c r="Z154" s="45">
        <f t="shared" si="2342"/>
        <v>1</v>
      </c>
      <c r="AB154" s="47">
        <f t="shared" ref="AB154" si="2497">_xlfn.NUMBERVALUE(RIGHT(AC154,LEN(AC154)-(FIND("P",AC154))))</f>
        <v>7.38</v>
      </c>
      <c r="AC154" s="46" t="str">
        <f>IF(AE154=2,"G04 P"&amp;(ROUND(AE$13,3)),IF(AE154=0,"G04 P0","G04 P"&amp;'Input Output'!$E$25))</f>
        <v>G04 P7.38</v>
      </c>
      <c r="AD154" s="38" t="str">
        <f>""</f>
        <v/>
      </c>
      <c r="AE154" s="45">
        <f t="shared" si="2344"/>
        <v>1</v>
      </c>
      <c r="AG154" s="47">
        <f t="shared" ref="AG154" si="2498">_xlfn.NUMBERVALUE(RIGHT(AH154,LEN(AH154)-(FIND("P",AH154))))</f>
        <v>7.38</v>
      </c>
      <c r="AH154" s="46" t="str">
        <f>IF(AJ154=2,"G04 P"&amp;(ROUND(AJ$13,3)),IF(AJ154=0,"G04 P0","G04 P"&amp;'Input Output'!$E$25))</f>
        <v>G04 P7.38</v>
      </c>
      <c r="AI154" s="38" t="str">
        <f>""</f>
        <v/>
      </c>
      <c r="AJ154" s="45">
        <f t="shared" si="2346"/>
        <v>1</v>
      </c>
      <c r="AL154" s="47">
        <f t="shared" ref="AL154" si="2499">_xlfn.NUMBERVALUE(RIGHT(AM154,LEN(AM154)-(FIND("P",AM154))))</f>
        <v>7.38</v>
      </c>
      <c r="AM154" s="46" t="str">
        <f>IF(AO154=2,"G04 P"&amp;(ROUND(AO$13,3)),IF(AO154=0,"G04 P0","G04 P"&amp;'Input Output'!$E$25))</f>
        <v>G04 P7.38</v>
      </c>
      <c r="AN154" s="38" t="str">
        <f>""</f>
        <v/>
      </c>
      <c r="AO154" s="45">
        <f t="shared" si="2348"/>
        <v>1</v>
      </c>
      <c r="AQ154" s="47">
        <f t="shared" ref="AQ154" si="2500">_xlfn.NUMBERVALUE(RIGHT(AR154,LEN(AR154)-(FIND("P",AR154))))</f>
        <v>7.38</v>
      </c>
      <c r="AR154" s="46" t="str">
        <f>IF(AT154=2,"G04 P"&amp;(ROUND(AT$13,3)),IF(AT154=0,"G04 P0","G04 P"&amp;'Input Output'!$E$25))</f>
        <v>G04 P7.38</v>
      </c>
      <c r="AS154" s="38" t="str">
        <f t="shared" ref="AS154" si="2501">IF(AT154=0,"F2000",IF(AT154=2,"F1",""))</f>
        <v/>
      </c>
      <c r="AT154" s="45">
        <f t="shared" si="2351"/>
        <v>1</v>
      </c>
      <c r="AV154" s="47">
        <f t="shared" ref="AV154" si="2502">_xlfn.NUMBERVALUE(RIGHT(AW154,LEN(AW154)-(FIND("P",AW154))))</f>
        <v>7.38</v>
      </c>
      <c r="AW154" s="46" t="str">
        <f>IF(AY154=2,"G04 P"&amp;(ROUND(AY$13,3)),IF(AY154=0,"G04 P0","G04 P"&amp;'Input Output'!$E$25))</f>
        <v>G04 P7.38</v>
      </c>
      <c r="AX154" s="38" t="str">
        <f>""</f>
        <v/>
      </c>
      <c r="AY154" s="45">
        <f t="shared" si="2353"/>
        <v>1</v>
      </c>
      <c r="BA154" s="47">
        <f t="shared" ref="BA154" si="2503">_xlfn.NUMBERVALUE(RIGHT(BB154,LEN(BB154)-(FIND("P",BB154))))</f>
        <v>7.38</v>
      </c>
      <c r="BB154" s="46" t="str">
        <f>IF(BD154=2,"G04 P"&amp;(ROUND(BD$13,3)),IF(BD154=0,"G04 P0","G04 P"&amp;'Input Output'!$E$25))</f>
        <v>G04 P7.38</v>
      </c>
      <c r="BC154" s="38" t="str">
        <f>""</f>
        <v/>
      </c>
      <c r="BD154" s="45">
        <f t="shared" si="2355"/>
        <v>1</v>
      </c>
      <c r="BF154" s="47">
        <f t="shared" ref="BF154" si="2504">_xlfn.NUMBERVALUE(RIGHT(BG154,LEN(BG154)-(FIND("P",BG154))))</f>
        <v>7.38</v>
      </c>
      <c r="BG154" s="46" t="str">
        <f>IF(BI154=2,"G04 P"&amp;(ROUND(BI$13,3)),IF(BI154=0,"G04 P0","G04 P"&amp;'Input Output'!$E$25))</f>
        <v>G04 P7.38</v>
      </c>
      <c r="BH154" s="38" t="str">
        <f>""</f>
        <v/>
      </c>
      <c r="BI154" s="45">
        <f t="shared" si="2357"/>
        <v>1</v>
      </c>
      <c r="BK154" s="47">
        <f t="shared" ref="BK154" si="2505">_xlfn.NUMBERVALUE(RIGHT(BL154,LEN(BL154)-(FIND("P",BL154))))</f>
        <v>7.38</v>
      </c>
      <c r="BL154" s="46" t="str">
        <f>IF(BN154=2,"G04 P"&amp;(ROUND(BN$13,3)),IF(BN154=0,"G04 P0","G04 P"&amp;'Input Output'!$E$25))</f>
        <v>G04 P7.38</v>
      </c>
      <c r="BM154" s="38" t="str">
        <f>""</f>
        <v/>
      </c>
      <c r="BN154" s="45">
        <f t="shared" si="2359"/>
        <v>1</v>
      </c>
      <c r="BS154">
        <v>1</v>
      </c>
      <c r="BT154" s="15">
        <f t="shared" si="2255"/>
        <v>1.0849956634865534</v>
      </c>
      <c r="BU154" s="15">
        <f t="shared" si="2310"/>
        <v>65.09973980919321</v>
      </c>
      <c r="BV154" s="15" t="s">
        <v>457</v>
      </c>
      <c r="BW154" t="s">
        <v>642</v>
      </c>
      <c r="BZ154" s="19">
        <f>'Input Output'!$E$20/1153</f>
        <v>0.46834345186470078</v>
      </c>
      <c r="CA154" t="str">
        <f t="shared" si="2256"/>
        <v>1</v>
      </c>
      <c r="CC154" t="str">
        <f t="shared" si="2257"/>
        <v>G01 X75.868</v>
      </c>
      <c r="CD154" t="str">
        <f t="shared" si="2258"/>
        <v>75.868</v>
      </c>
      <c r="CE154" t="str">
        <f t="shared" si="2259"/>
        <v>75.868 Y145.629</v>
      </c>
      <c r="CF154" t="str">
        <f t="shared" si="2260"/>
        <v>145.629</v>
      </c>
      <c r="CI154">
        <f>IF(BV154="A",((CD154*'Input Output'!$E$5)+'Input Output'!$H$5),IF(BV154="B",(CD154*'Input Output'!$E$8)+'Input Output'!$H$8,IF(BV154="C",(CD154*'Input Output'!$E$11)+'Input Output'!$H$11,"")))</f>
        <v>75.867999999999995</v>
      </c>
      <c r="CJ154">
        <f>IF(BV154="A",(CF154*'Input Output'!$E$6)+'Input Output'!$H$6,IF(BV154="B",(CF154*'Input Output'!$E$9)+'Input Output'!$H$9,IF(BV154="C",(CF154*'Input Output'!$E$12)+'Input Output'!$H$12,"")))</f>
        <v>145.62899999999999</v>
      </c>
      <c r="CL154" t="str">
        <f t="shared" si="2274"/>
        <v xml:space="preserve">G01 X75.868 Y145.629 </v>
      </c>
    </row>
    <row r="155" spans="1:90" x14ac:dyDescent="0.25">
      <c r="A155">
        <v>20</v>
      </c>
      <c r="B155" t="str">
        <f>"G04 P"&amp;'Input Output'!$E$25</f>
        <v>G04 P7.38</v>
      </c>
      <c r="C155">
        <v>139</v>
      </c>
      <c r="D155" t="str">
        <f t="shared" si="2334"/>
        <v>G01 X189.255 Y7.492</v>
      </c>
      <c r="E155">
        <f t="shared" si="1728"/>
        <v>32.34375</v>
      </c>
      <c r="F155">
        <f t="shared" si="2397"/>
        <v>1940.625</v>
      </c>
      <c r="G155">
        <v>137</v>
      </c>
      <c r="H155" s="44">
        <f>IF(K155=0,'Input Output'!$G$24,'Input Output'!$G$23)</f>
        <v>20.745000000000001</v>
      </c>
      <c r="I155" s="46" t="str">
        <f t="shared" ref="I155" si="2506">D155</f>
        <v>G01 X189.255 Y7.492</v>
      </c>
      <c r="J155" s="38" t="str">
        <f t="shared" ref="J155" si="2507">IF(K155=0,"F2000",IF(K155=2,"F1",""))</f>
        <v/>
      </c>
      <c r="K155" s="45">
        <f t="shared" si="2336"/>
        <v>1</v>
      </c>
      <c r="L155" s="3"/>
      <c r="M155" s="44">
        <f>IF(P155=0,'Input Output'!$G$24,'Input Output'!$G$23)</f>
        <v>20.745000000000001</v>
      </c>
      <c r="N155" s="46" t="str">
        <f t="shared" ref="N155" si="2508">I155</f>
        <v>G01 X189.255 Y7.492</v>
      </c>
      <c r="O155" s="38" t="str">
        <f t="shared" ref="O155" si="2509">IF(P155=0,"F2000",IF(P155=2,"F1",""))</f>
        <v/>
      </c>
      <c r="P155" s="45">
        <f t="shared" si="2338"/>
        <v>1</v>
      </c>
      <c r="Q155" s="3"/>
      <c r="R155" s="44">
        <f>IF(U155=0,'Input Output'!$G$24,'Input Output'!$G$23)</f>
        <v>20.745000000000001</v>
      </c>
      <c r="S155" s="46" t="str">
        <f t="shared" si="2438"/>
        <v>G01 X189.255 Y7.492</v>
      </c>
      <c r="T155" s="38" t="str">
        <f t="shared" ref="T155" si="2510">IF(U155=0,"F2000",IF(U155=2,"F1",""))</f>
        <v/>
      </c>
      <c r="U155" s="45">
        <f t="shared" si="2340"/>
        <v>1</v>
      </c>
      <c r="W155" s="44">
        <f>IF(Z155=0,'Input Output'!$G$24,'Input Output'!$G$23)</f>
        <v>20.745000000000001</v>
      </c>
      <c r="X155" s="46" t="str">
        <f t="shared" ref="X155" si="2511">S155</f>
        <v>G01 X189.255 Y7.492</v>
      </c>
      <c r="Y155" s="38" t="str">
        <f t="shared" ref="Y155" si="2512">IF(Z155=0,"F2000",IF(Z155=2,"F1",""))</f>
        <v/>
      </c>
      <c r="Z155" s="45">
        <f t="shared" si="2342"/>
        <v>1</v>
      </c>
      <c r="AB155" s="44">
        <f>IF(AE155=0,'Input Output'!$G$24,'Input Output'!$G$23)</f>
        <v>20.745000000000001</v>
      </c>
      <c r="AC155" s="46" t="str">
        <f t="shared" ref="AC155" si="2513">X155</f>
        <v>G01 X189.255 Y7.492</v>
      </c>
      <c r="AD155" s="38" t="str">
        <f t="shared" ref="AD155" si="2514">IF(AE155=0,"F2000",IF(AE155=2,"F1",""))</f>
        <v/>
      </c>
      <c r="AE155" s="45">
        <f t="shared" si="2344"/>
        <v>1</v>
      </c>
      <c r="AG155" s="44">
        <f>IF(AJ155=0,'Input Output'!$G$24,'Input Output'!$G$23)</f>
        <v>20.745000000000001</v>
      </c>
      <c r="AH155" s="46" t="str">
        <f t="shared" ref="AH155" si="2515">AC155</f>
        <v>G01 X189.255 Y7.492</v>
      </c>
      <c r="AI155" s="38" t="str">
        <f t="shared" ref="AI155" si="2516">IF(AJ155=0,"F2000",IF(AJ155=2,"F1",""))</f>
        <v/>
      </c>
      <c r="AJ155" s="45">
        <f t="shared" si="2346"/>
        <v>1</v>
      </c>
      <c r="AL155" s="44">
        <f>IF(AO155=0,'Input Output'!$G$24,'Input Output'!$G$23)</f>
        <v>20.745000000000001</v>
      </c>
      <c r="AM155" s="46" t="str">
        <f t="shared" ref="AM155" si="2517">AH155</f>
        <v>G01 X189.255 Y7.492</v>
      </c>
      <c r="AN155" s="38" t="str">
        <f t="shared" ref="AN155" si="2518">IF(AO155=0,"F2000",IF(AO155=2,"F1",""))</f>
        <v/>
      </c>
      <c r="AO155" s="45">
        <f t="shared" si="2348"/>
        <v>1</v>
      </c>
      <c r="AQ155" s="44">
        <f>IF(AT155=0,'Input Output'!$G$24,'Input Output'!$G$23)</f>
        <v>20.745000000000001</v>
      </c>
      <c r="AR155" s="46" t="str">
        <f t="shared" ref="AR155" si="2519">AM155</f>
        <v>G01 X189.255 Y7.492</v>
      </c>
      <c r="AS155" s="38" t="str">
        <f>""</f>
        <v/>
      </c>
      <c r="AT155" s="45">
        <f t="shared" si="2351"/>
        <v>1</v>
      </c>
      <c r="AV155" s="44">
        <f>IF(AY155=0,'Input Output'!$G$24,'Input Output'!$G$23)</f>
        <v>20.745000000000001</v>
      </c>
      <c r="AW155" s="46" t="str">
        <f t="shared" ref="AW155" si="2520">AR155</f>
        <v>G01 X189.255 Y7.492</v>
      </c>
      <c r="AX155" s="38" t="str">
        <f t="shared" ref="AX155" si="2521">IF(AY155=0,"F2000",IF(AY155=2,"F1",""))</f>
        <v/>
      </c>
      <c r="AY155" s="45">
        <f t="shared" si="2353"/>
        <v>1</v>
      </c>
      <c r="BA155" s="44">
        <f>IF(BD155=0,'Input Output'!$G$24,'Input Output'!$G$23)</f>
        <v>20.745000000000001</v>
      </c>
      <c r="BB155" s="46" t="str">
        <f t="shared" ref="BB155" si="2522">AW155</f>
        <v>G01 X189.255 Y7.492</v>
      </c>
      <c r="BC155" s="38" t="str">
        <f t="shared" ref="BC155" si="2523">IF(BD155=0,"F2000",IF(BD155=2,"F1",""))</f>
        <v/>
      </c>
      <c r="BD155" s="45">
        <f t="shared" si="2355"/>
        <v>1</v>
      </c>
      <c r="BF155" s="44">
        <f>IF(BI155=0,'Input Output'!$G$24,'Input Output'!$G$23)</f>
        <v>20.745000000000001</v>
      </c>
      <c r="BG155" s="46" t="str">
        <f t="shared" ref="BG155" si="2524">BB155</f>
        <v>G01 X189.255 Y7.492</v>
      </c>
      <c r="BH155" s="38" t="str">
        <f t="shared" ref="BH155" si="2525">IF(BI155=0,"F2000",IF(BI155=2,"F1",""))</f>
        <v/>
      </c>
      <c r="BI155" s="45">
        <f t="shared" si="2357"/>
        <v>1</v>
      </c>
      <c r="BK155" s="44">
        <f>IF(BN155=0,'Input Output'!$G$24,'Input Output'!$G$23)</f>
        <v>20.745000000000001</v>
      </c>
      <c r="BL155" s="46" t="str">
        <f t="shared" ref="BL155" si="2526">BG155</f>
        <v>G01 X189.255 Y7.492</v>
      </c>
      <c r="BM155" s="38" t="str">
        <f t="shared" ref="BM155" si="2527">IF(BN155=0,"F2000",IF(BN155=2,"F1",""))</f>
        <v/>
      </c>
      <c r="BN155" s="45">
        <f t="shared" si="2359"/>
        <v>1</v>
      </c>
      <c r="BS155">
        <v>1</v>
      </c>
      <c r="BT155" s="15">
        <f t="shared" si="2255"/>
        <v>1.0928013876842984</v>
      </c>
      <c r="BU155" s="15">
        <f t="shared" si="2310"/>
        <v>65.568083261057907</v>
      </c>
      <c r="BV155" s="15" t="s">
        <v>457</v>
      </c>
      <c r="BW155" t="s">
        <v>643</v>
      </c>
      <c r="BZ155" s="19">
        <f>'Input Output'!$E$20/1153</f>
        <v>0.46834345186470078</v>
      </c>
      <c r="CA155" t="str">
        <f t="shared" si="2256"/>
        <v>1</v>
      </c>
      <c r="CC155" t="str">
        <f t="shared" si="2257"/>
        <v>G01 X81.160</v>
      </c>
      <c r="CD155" t="str">
        <f t="shared" si="2258"/>
        <v>81.160</v>
      </c>
      <c r="CE155" t="str">
        <f t="shared" si="2259"/>
        <v>81.160 Y137.185</v>
      </c>
      <c r="CF155" t="str">
        <f t="shared" si="2260"/>
        <v>137.185</v>
      </c>
      <c r="CI155">
        <f>IF(BV155="A",((CD155*'Input Output'!$E$5)+'Input Output'!$H$5),IF(BV155="B",(CD155*'Input Output'!$E$8)+'Input Output'!$H$8,IF(BV155="C",(CD155*'Input Output'!$E$11)+'Input Output'!$H$11,"")))</f>
        <v>81.16</v>
      </c>
      <c r="CJ155">
        <f>IF(BV155="A",(CF155*'Input Output'!$E$6)+'Input Output'!$H$6,IF(BV155="B",(CF155*'Input Output'!$E$9)+'Input Output'!$H$9,IF(BV155="C",(CF155*'Input Output'!$E$12)+'Input Output'!$H$12,"")))</f>
        <v>137.185</v>
      </c>
      <c r="CL155" t="str">
        <f t="shared" si="2274"/>
        <v xml:space="preserve">G01 X81.16 Y137.185 </v>
      </c>
    </row>
    <row r="156" spans="1:90" x14ac:dyDescent="0.25">
      <c r="A156">
        <v>22</v>
      </c>
      <c r="B156" t="str">
        <f>"G04 P"&amp;'Input Output'!$E$25</f>
        <v>G04 P7.38</v>
      </c>
      <c r="C156">
        <v>140</v>
      </c>
      <c r="D156" t="str">
        <f t="shared" si="2334"/>
        <v>G04 P7.38</v>
      </c>
      <c r="E156">
        <f>F156/60</f>
        <v>32.466750000000005</v>
      </c>
      <c r="F156">
        <f>F155+'Input Output'!$E$25</f>
        <v>1948.0050000000001</v>
      </c>
      <c r="G156">
        <v>138</v>
      </c>
      <c r="H156" s="47">
        <f t="shared" ref="H156" si="2528">_xlfn.NUMBERVALUE(RIGHT(I156,LEN(I156)-(FIND("P",I156))))</f>
        <v>7.38</v>
      </c>
      <c r="I156" s="46" t="str">
        <f>IF(K156=2,"G04 P"&amp;(ROUND(K$13,3)),IF(K156=0,"G04 P0","G04 P"&amp;'Input Output'!$E$25))</f>
        <v>G04 P7.38</v>
      </c>
      <c r="J156" s="38" t="str">
        <f>""</f>
        <v/>
      </c>
      <c r="K156" s="45">
        <f t="shared" si="2336"/>
        <v>1</v>
      </c>
      <c r="L156" s="3"/>
      <c r="M156" s="47">
        <f t="shared" ref="M156" si="2529">_xlfn.NUMBERVALUE(RIGHT(N156,LEN(N156)-(FIND("P",N156))))</f>
        <v>7.38</v>
      </c>
      <c r="N156" s="46" t="str">
        <f>IF(P156=2,"G04 P"&amp;(ROUND(P$13,3)),IF(P156=0,"G04 P0","G04 P"&amp;'Input Output'!$E$25))</f>
        <v>G04 P7.38</v>
      </c>
      <c r="O156" s="38" t="str">
        <f>""</f>
        <v/>
      </c>
      <c r="P156" s="45">
        <f t="shared" si="2338"/>
        <v>1</v>
      </c>
      <c r="Q156" s="3"/>
      <c r="R156" s="47">
        <f t="shared" ref="R156" si="2530">_xlfn.NUMBERVALUE(RIGHT(S156,LEN(S156)-(FIND("P",S156))))</f>
        <v>7.38</v>
      </c>
      <c r="S156" s="46" t="str">
        <f>IF(U156=2,"G04 P"&amp;(ROUND(U$13,3)),IF(U156=0,"G04 P0","G04 P"&amp;'Input Output'!$E$25))</f>
        <v>G04 P7.38</v>
      </c>
      <c r="T156" s="38" t="str">
        <f>""</f>
        <v/>
      </c>
      <c r="U156" s="45">
        <f t="shared" si="2340"/>
        <v>1</v>
      </c>
      <c r="W156" s="47">
        <f t="shared" ref="W156" si="2531">_xlfn.NUMBERVALUE(RIGHT(X156,LEN(X156)-(FIND("P",X156))))</f>
        <v>7.38</v>
      </c>
      <c r="X156" s="46" t="str">
        <f>IF(Z156=2,"G04 P"&amp;(ROUND(Z$13,3)),IF(Z156=0,"G04 P0","G04 P"&amp;'Input Output'!$E$25))</f>
        <v>G04 P7.38</v>
      </c>
      <c r="Y156" s="38" t="str">
        <f>""</f>
        <v/>
      </c>
      <c r="Z156" s="45">
        <f t="shared" si="2342"/>
        <v>1</v>
      </c>
      <c r="AB156" s="47">
        <f t="shared" ref="AB156" si="2532">_xlfn.NUMBERVALUE(RIGHT(AC156,LEN(AC156)-(FIND("P",AC156))))</f>
        <v>7.38</v>
      </c>
      <c r="AC156" s="46" t="str">
        <f>IF(AE156=2,"G04 P"&amp;(ROUND(AE$13,3)),IF(AE156=0,"G04 P0","G04 P"&amp;'Input Output'!$E$25))</f>
        <v>G04 P7.38</v>
      </c>
      <c r="AD156" s="38" t="str">
        <f>""</f>
        <v/>
      </c>
      <c r="AE156" s="45">
        <f t="shared" si="2344"/>
        <v>1</v>
      </c>
      <c r="AG156" s="47">
        <f t="shared" ref="AG156" si="2533">_xlfn.NUMBERVALUE(RIGHT(AH156,LEN(AH156)-(FIND("P",AH156))))</f>
        <v>7.38</v>
      </c>
      <c r="AH156" s="46" t="str">
        <f>IF(AJ156=2,"G04 P"&amp;(ROUND(AJ$13,3)),IF(AJ156=0,"G04 P0","G04 P"&amp;'Input Output'!$E$25))</f>
        <v>G04 P7.38</v>
      </c>
      <c r="AI156" s="38" t="str">
        <f>""</f>
        <v/>
      </c>
      <c r="AJ156" s="45">
        <f t="shared" si="2346"/>
        <v>1</v>
      </c>
      <c r="AL156" s="47">
        <f t="shared" ref="AL156" si="2534">_xlfn.NUMBERVALUE(RIGHT(AM156,LEN(AM156)-(FIND("P",AM156))))</f>
        <v>7.38</v>
      </c>
      <c r="AM156" s="46" t="str">
        <f>IF(AO156=2,"G04 P"&amp;(ROUND(AO$13,3)),IF(AO156=0,"G04 P0","G04 P"&amp;'Input Output'!$E$25))</f>
        <v>G04 P7.38</v>
      </c>
      <c r="AN156" s="38" t="str">
        <f>""</f>
        <v/>
      </c>
      <c r="AO156" s="45">
        <f t="shared" si="2348"/>
        <v>1</v>
      </c>
      <c r="AQ156" s="47">
        <f t="shared" ref="AQ156" si="2535">_xlfn.NUMBERVALUE(RIGHT(AR156,LEN(AR156)-(FIND("P",AR156))))</f>
        <v>7.38</v>
      </c>
      <c r="AR156" s="46" t="str">
        <f>IF(AT156=2,"G04 P"&amp;(ROUND(AT$13,3)),IF(AT156=0,"G04 P0","G04 P"&amp;'Input Output'!$E$25))</f>
        <v>G04 P7.38</v>
      </c>
      <c r="AS156" s="38" t="str">
        <f t="shared" ref="AS156" si="2536">IF(AT156=0,"F2000",IF(AT156=2,"F1",""))</f>
        <v/>
      </c>
      <c r="AT156" s="45">
        <f t="shared" si="2351"/>
        <v>1</v>
      </c>
      <c r="AV156" s="47">
        <f t="shared" ref="AV156" si="2537">_xlfn.NUMBERVALUE(RIGHT(AW156,LEN(AW156)-(FIND("P",AW156))))</f>
        <v>7.38</v>
      </c>
      <c r="AW156" s="46" t="str">
        <f>IF(AY156=2,"G04 P"&amp;(ROUND(AY$13,3)),IF(AY156=0,"G04 P0","G04 P"&amp;'Input Output'!$E$25))</f>
        <v>G04 P7.38</v>
      </c>
      <c r="AX156" s="38" t="str">
        <f>""</f>
        <v/>
      </c>
      <c r="AY156" s="45">
        <f t="shared" si="2353"/>
        <v>1</v>
      </c>
      <c r="BA156" s="47">
        <f t="shared" ref="BA156" si="2538">_xlfn.NUMBERVALUE(RIGHT(BB156,LEN(BB156)-(FIND("P",BB156))))</f>
        <v>7.38</v>
      </c>
      <c r="BB156" s="46" t="str">
        <f>IF(BD156=2,"G04 P"&amp;(ROUND(BD$13,3)),IF(BD156=0,"G04 P0","G04 P"&amp;'Input Output'!$E$25))</f>
        <v>G04 P7.38</v>
      </c>
      <c r="BC156" s="38" t="str">
        <f>""</f>
        <v/>
      </c>
      <c r="BD156" s="45">
        <f t="shared" si="2355"/>
        <v>1</v>
      </c>
      <c r="BF156" s="47">
        <f t="shared" ref="BF156" si="2539">_xlfn.NUMBERVALUE(RIGHT(BG156,LEN(BG156)-(FIND("P",BG156))))</f>
        <v>7.38</v>
      </c>
      <c r="BG156" s="46" t="str">
        <f>IF(BI156=2,"G04 P"&amp;(ROUND(BI$13,3)),IF(BI156=0,"G04 P0","G04 P"&amp;'Input Output'!$E$25))</f>
        <v>G04 P7.38</v>
      </c>
      <c r="BH156" s="38" t="str">
        <f>""</f>
        <v/>
      </c>
      <c r="BI156" s="45">
        <f t="shared" si="2357"/>
        <v>1</v>
      </c>
      <c r="BK156" s="47">
        <f t="shared" ref="BK156" si="2540">_xlfn.NUMBERVALUE(RIGHT(BL156,LEN(BL156)-(FIND("P",BL156))))</f>
        <v>7.38</v>
      </c>
      <c r="BL156" s="46" t="str">
        <f>IF(BN156=2,"G04 P"&amp;(ROUND(BN$13,3)),IF(BN156=0,"G04 P0","G04 P"&amp;'Input Output'!$E$25))</f>
        <v>G04 P7.38</v>
      </c>
      <c r="BM156" s="38" t="str">
        <f>""</f>
        <v/>
      </c>
      <c r="BN156" s="45">
        <f t="shared" si="2359"/>
        <v>1</v>
      </c>
      <c r="BS156">
        <v>1</v>
      </c>
      <c r="BT156" s="15">
        <f t="shared" si="2255"/>
        <v>1.1006071118820435</v>
      </c>
      <c r="BU156" s="15">
        <f t="shared" si="2310"/>
        <v>66.036426712922605</v>
      </c>
      <c r="BV156" s="15" t="s">
        <v>457</v>
      </c>
      <c r="BW156" t="s">
        <v>644</v>
      </c>
      <c r="BZ156" s="19">
        <f>'Input Output'!$E$20/1153</f>
        <v>0.46834345186470078</v>
      </c>
      <c r="CA156" t="str">
        <f t="shared" si="2256"/>
        <v>1</v>
      </c>
      <c r="CC156" t="str">
        <f t="shared" si="2257"/>
        <v>G01 X86.861</v>
      </c>
      <c r="CD156" t="str">
        <f t="shared" si="2258"/>
        <v>86.861</v>
      </c>
      <c r="CE156" t="str">
        <f t="shared" si="2259"/>
        <v>86.861 Y129.008</v>
      </c>
      <c r="CF156" t="str">
        <f t="shared" si="2260"/>
        <v>129.008</v>
      </c>
      <c r="CI156">
        <f>IF(BV156="A",((CD156*'Input Output'!$E$5)+'Input Output'!$H$5),IF(BV156="B",(CD156*'Input Output'!$E$8)+'Input Output'!$H$8,IF(BV156="C",(CD156*'Input Output'!$E$11)+'Input Output'!$H$11,"")))</f>
        <v>86.861000000000004</v>
      </c>
      <c r="CJ156">
        <f>IF(BV156="A",(CF156*'Input Output'!$E$6)+'Input Output'!$H$6,IF(BV156="B",(CF156*'Input Output'!$E$9)+'Input Output'!$H$9,IF(BV156="C",(CF156*'Input Output'!$E$12)+'Input Output'!$H$12,"")))</f>
        <v>129.00800000000001</v>
      </c>
      <c r="CL156" t="str">
        <f t="shared" si="2274"/>
        <v xml:space="preserve">G01 X86.861 Y129.008 </v>
      </c>
    </row>
    <row r="157" spans="1:90" x14ac:dyDescent="0.25">
      <c r="A157">
        <v>24</v>
      </c>
      <c r="B157" t="str">
        <f>"G04 P"&amp;'Input Output'!$E$25</f>
        <v>G04 P7.38</v>
      </c>
      <c r="C157">
        <v>141</v>
      </c>
      <c r="D157" t="str">
        <f t="shared" si="2334"/>
        <v>G01 X177.429 Y10.765</v>
      </c>
      <c r="E157">
        <f t="shared" si="1765"/>
        <v>32.8125</v>
      </c>
      <c r="F157">
        <f t="shared" si="2397"/>
        <v>1968.75</v>
      </c>
      <c r="G157">
        <v>139</v>
      </c>
      <c r="H157" s="44">
        <f>IF(K157=0,'Input Output'!$G$24,'Input Output'!$G$23)</f>
        <v>20.745000000000001</v>
      </c>
      <c r="I157" s="46" t="str">
        <f t="shared" ref="I157" si="2541">D157</f>
        <v>G01 X177.429 Y10.765</v>
      </c>
      <c r="J157" s="38" t="str">
        <f t="shared" ref="J157" si="2542">IF(K157=0,"F2000",IF(K157=2,"F1",""))</f>
        <v/>
      </c>
      <c r="K157" s="45">
        <f t="shared" si="2336"/>
        <v>1</v>
      </c>
      <c r="L157" s="3"/>
      <c r="M157" s="44">
        <f>IF(P157=0,'Input Output'!$G$24,'Input Output'!$G$23)</f>
        <v>20.745000000000001</v>
      </c>
      <c r="N157" s="46" t="str">
        <f t="shared" ref="N157" si="2543">I157</f>
        <v>G01 X177.429 Y10.765</v>
      </c>
      <c r="O157" s="38" t="str">
        <f t="shared" ref="O157" si="2544">IF(P157=0,"F2000",IF(P157=2,"F1",""))</f>
        <v/>
      </c>
      <c r="P157" s="45">
        <f t="shared" si="2338"/>
        <v>1</v>
      </c>
      <c r="Q157" s="3"/>
      <c r="R157" s="44">
        <f>IF(U157=0,'Input Output'!$G$24,'Input Output'!$G$23)</f>
        <v>20.745000000000001</v>
      </c>
      <c r="S157" s="46" t="str">
        <f t="shared" ref="S157" si="2545">N157</f>
        <v>G01 X177.429 Y10.765</v>
      </c>
      <c r="T157" s="38" t="str">
        <f t="shared" ref="T157" si="2546">IF(U157=0,"F2000",IF(U157=2,"F1",""))</f>
        <v/>
      </c>
      <c r="U157" s="45">
        <f t="shared" si="2340"/>
        <v>1</v>
      </c>
      <c r="W157" s="44">
        <f>IF(Z157=0,'Input Output'!$G$24,'Input Output'!$G$23)</f>
        <v>20.745000000000001</v>
      </c>
      <c r="X157" s="46" t="str">
        <f t="shared" ref="X157" si="2547">S157</f>
        <v>G01 X177.429 Y10.765</v>
      </c>
      <c r="Y157" s="38" t="str">
        <f t="shared" ref="Y157" si="2548">IF(Z157=0,"F2000",IF(Z157=2,"F1",""))</f>
        <v/>
      </c>
      <c r="Z157" s="45">
        <f t="shared" si="2342"/>
        <v>1</v>
      </c>
      <c r="AB157" s="44">
        <f>IF(AE157=0,'Input Output'!$G$24,'Input Output'!$G$23)</f>
        <v>20.745000000000001</v>
      </c>
      <c r="AC157" s="46" t="str">
        <f t="shared" ref="AC157" si="2549">X157</f>
        <v>G01 X177.429 Y10.765</v>
      </c>
      <c r="AD157" s="38" t="str">
        <f t="shared" ref="AD157" si="2550">IF(AE157=0,"F2000",IF(AE157=2,"F1",""))</f>
        <v/>
      </c>
      <c r="AE157" s="45">
        <f t="shared" si="2344"/>
        <v>1</v>
      </c>
      <c r="AG157" s="44">
        <f>IF(AJ157=0,'Input Output'!$G$24,'Input Output'!$G$23)</f>
        <v>20.745000000000001</v>
      </c>
      <c r="AH157" s="46" t="str">
        <f t="shared" ref="AH157" si="2551">AC157</f>
        <v>G01 X177.429 Y10.765</v>
      </c>
      <c r="AI157" s="38" t="str">
        <f t="shared" ref="AI157" si="2552">IF(AJ157=0,"F2000",IF(AJ157=2,"F1",""))</f>
        <v/>
      </c>
      <c r="AJ157" s="45">
        <f t="shared" si="2346"/>
        <v>1</v>
      </c>
      <c r="AL157" s="44">
        <f>IF(AO157=0,'Input Output'!$G$24,'Input Output'!$G$23)</f>
        <v>20.745000000000001</v>
      </c>
      <c r="AM157" s="46" t="str">
        <f t="shared" ref="AM157" si="2553">AH157</f>
        <v>G01 X177.429 Y10.765</v>
      </c>
      <c r="AN157" s="38" t="str">
        <f t="shared" ref="AN157" si="2554">IF(AO157=0,"F2000",IF(AO157=2,"F1",""))</f>
        <v/>
      </c>
      <c r="AO157" s="45">
        <f t="shared" si="2348"/>
        <v>1</v>
      </c>
      <c r="AQ157" s="44">
        <f>IF(AT157=0,'Input Output'!$G$24,'Input Output'!$G$23)</f>
        <v>20.745000000000001</v>
      </c>
      <c r="AR157" s="46" t="str">
        <f t="shared" ref="AR157" si="2555">AM157</f>
        <v>G01 X177.429 Y10.765</v>
      </c>
      <c r="AS157" s="38" t="str">
        <f>""</f>
        <v/>
      </c>
      <c r="AT157" s="45">
        <f t="shared" si="2351"/>
        <v>1</v>
      </c>
      <c r="AV157" s="44">
        <f>IF(AY157=0,'Input Output'!$G$24,'Input Output'!$G$23)</f>
        <v>20.745000000000001</v>
      </c>
      <c r="AW157" s="46" t="str">
        <f t="shared" ref="AW157" si="2556">AR157</f>
        <v>G01 X177.429 Y10.765</v>
      </c>
      <c r="AX157" s="38" t="str">
        <f t="shared" ref="AX157" si="2557">IF(AY157=0,"F2000",IF(AY157=2,"F1",""))</f>
        <v/>
      </c>
      <c r="AY157" s="45">
        <f t="shared" si="2353"/>
        <v>1</v>
      </c>
      <c r="BA157" s="44">
        <f>IF(BD157=0,'Input Output'!$G$24,'Input Output'!$G$23)</f>
        <v>20.745000000000001</v>
      </c>
      <c r="BB157" s="46" t="str">
        <f t="shared" ref="BB157" si="2558">AW157</f>
        <v>G01 X177.429 Y10.765</v>
      </c>
      <c r="BC157" s="38" t="str">
        <f t="shared" ref="BC157" si="2559">IF(BD157=0,"F2000",IF(BD157=2,"F1",""))</f>
        <v/>
      </c>
      <c r="BD157" s="45">
        <f t="shared" si="2355"/>
        <v>1</v>
      </c>
      <c r="BF157" s="44">
        <f>IF(BI157=0,'Input Output'!$G$24,'Input Output'!$G$23)</f>
        <v>20.745000000000001</v>
      </c>
      <c r="BG157" s="46" t="str">
        <f t="shared" ref="BG157" si="2560">BB157</f>
        <v>G01 X177.429 Y10.765</v>
      </c>
      <c r="BH157" s="38" t="str">
        <f t="shared" ref="BH157" si="2561">IF(BI157=0,"F2000",IF(BI157=2,"F1",""))</f>
        <v/>
      </c>
      <c r="BI157" s="45">
        <f t="shared" si="2357"/>
        <v>1</v>
      </c>
      <c r="BK157" s="44">
        <f>IF(BN157=0,'Input Output'!$G$24,'Input Output'!$G$23)</f>
        <v>20.745000000000001</v>
      </c>
      <c r="BL157" s="46" t="str">
        <f t="shared" ref="BL157" si="2562">BG157</f>
        <v>G01 X177.429 Y10.765</v>
      </c>
      <c r="BM157" s="38" t="str">
        <f t="shared" ref="BM157" si="2563">IF(BN157=0,"F2000",IF(BN157=2,"F1",""))</f>
        <v/>
      </c>
      <c r="BN157" s="45">
        <f t="shared" si="2359"/>
        <v>1</v>
      </c>
      <c r="BS157">
        <v>1</v>
      </c>
      <c r="BT157" s="15">
        <f t="shared" si="2255"/>
        <v>1.1084128360797885</v>
      </c>
      <c r="BU157" s="15">
        <f t="shared" si="2310"/>
        <v>66.504770164787303</v>
      </c>
      <c r="BV157" s="15" t="s">
        <v>457</v>
      </c>
      <c r="BW157" t="s">
        <v>645</v>
      </c>
      <c r="BZ157" s="19">
        <f>'Input Output'!$E$20/1153</f>
        <v>0.46834345186470078</v>
      </c>
      <c r="CA157" t="str">
        <f t="shared" si="2256"/>
        <v>1</v>
      </c>
      <c r="CC157" t="str">
        <f t="shared" si="2257"/>
        <v>G01 X92.958</v>
      </c>
      <c r="CD157" t="str">
        <f t="shared" si="2258"/>
        <v>92.958</v>
      </c>
      <c r="CE157" t="str">
        <f t="shared" si="2259"/>
        <v>92.958 Y121.119</v>
      </c>
      <c r="CF157" t="str">
        <f t="shared" si="2260"/>
        <v>121.119</v>
      </c>
      <c r="CI157">
        <f>IF(BV157="A",((CD157*'Input Output'!$E$5)+'Input Output'!$H$5),IF(BV157="B",(CD157*'Input Output'!$E$8)+'Input Output'!$H$8,IF(BV157="C",(CD157*'Input Output'!$E$11)+'Input Output'!$H$11,"")))</f>
        <v>92.957999999999998</v>
      </c>
      <c r="CJ157">
        <f>IF(BV157="A",(CF157*'Input Output'!$E$6)+'Input Output'!$H$6,IF(BV157="B",(CF157*'Input Output'!$E$9)+'Input Output'!$H$9,IF(BV157="C",(CF157*'Input Output'!$E$12)+'Input Output'!$H$12,"")))</f>
        <v>121.119</v>
      </c>
      <c r="CL157" t="str">
        <f t="shared" si="2274"/>
        <v xml:space="preserve">G01 X92.958 Y121.119 </v>
      </c>
    </row>
    <row r="158" spans="1:90" x14ac:dyDescent="0.25">
      <c r="A158">
        <v>26</v>
      </c>
      <c r="B158" t="str">
        <f>"G04 P"&amp;'Input Output'!$E$25</f>
        <v>G04 P7.38</v>
      </c>
      <c r="C158">
        <v>142</v>
      </c>
      <c r="D158" t="str">
        <f t="shared" si="2334"/>
        <v>G04 P7.38</v>
      </c>
      <c r="E158">
        <f>F158/60</f>
        <v>32.935500000000005</v>
      </c>
      <c r="F158">
        <f>F157+'Input Output'!$E$25</f>
        <v>1976.13</v>
      </c>
      <c r="G158">
        <v>140</v>
      </c>
      <c r="H158" s="47">
        <f t="shared" ref="H158" si="2564">_xlfn.NUMBERVALUE(RIGHT(I158,LEN(I158)-(FIND("P",I158))))</f>
        <v>7.38</v>
      </c>
      <c r="I158" s="46" t="str">
        <f>IF(K158=2,"G04 P"&amp;(ROUND(K$13,3)),IF(K158=0,"G04 P0","G04 P"&amp;'Input Output'!$E$25))</f>
        <v>G04 P7.38</v>
      </c>
      <c r="J158" s="38" t="str">
        <f>""</f>
        <v/>
      </c>
      <c r="K158" s="45">
        <f t="shared" si="2336"/>
        <v>1</v>
      </c>
      <c r="L158" s="3"/>
      <c r="M158" s="47">
        <f t="shared" ref="M158" si="2565">_xlfn.NUMBERVALUE(RIGHT(N158,LEN(N158)-(FIND("P",N158))))</f>
        <v>7.38</v>
      </c>
      <c r="N158" s="46" t="str">
        <f>IF(P158=2,"G04 P"&amp;(ROUND(P$13,3)),IF(P158=0,"G04 P0","G04 P"&amp;'Input Output'!$E$25))</f>
        <v>G04 P7.38</v>
      </c>
      <c r="O158" s="38" t="str">
        <f>""</f>
        <v/>
      </c>
      <c r="P158" s="45">
        <f t="shared" si="2338"/>
        <v>1</v>
      </c>
      <c r="Q158" s="3"/>
      <c r="R158" s="47">
        <f t="shared" ref="R158" si="2566">_xlfn.NUMBERVALUE(RIGHT(S158,LEN(S158)-(FIND("P",S158))))</f>
        <v>7.38</v>
      </c>
      <c r="S158" s="46" t="str">
        <f>IF(U158=2,"G04 P"&amp;(ROUND(U$13,3)),IF(U158=0,"G04 P0","G04 P"&amp;'Input Output'!$E$25))</f>
        <v>G04 P7.38</v>
      </c>
      <c r="T158" s="38" t="str">
        <f>""</f>
        <v/>
      </c>
      <c r="U158" s="45">
        <f t="shared" si="2340"/>
        <v>1</v>
      </c>
      <c r="W158" s="47">
        <f t="shared" ref="W158" si="2567">_xlfn.NUMBERVALUE(RIGHT(X158,LEN(X158)-(FIND("P",X158))))</f>
        <v>7.38</v>
      </c>
      <c r="X158" s="46" t="str">
        <f>IF(Z158=2,"G04 P"&amp;(ROUND(Z$13,3)),IF(Z158=0,"G04 P0","G04 P"&amp;'Input Output'!$E$25))</f>
        <v>G04 P7.38</v>
      </c>
      <c r="Y158" s="38" t="str">
        <f>""</f>
        <v/>
      </c>
      <c r="Z158" s="45">
        <f t="shared" si="2342"/>
        <v>1</v>
      </c>
      <c r="AB158" s="47">
        <f t="shared" ref="AB158" si="2568">_xlfn.NUMBERVALUE(RIGHT(AC158,LEN(AC158)-(FIND("P",AC158))))</f>
        <v>7.38</v>
      </c>
      <c r="AC158" s="46" t="str">
        <f>IF(AE158=2,"G04 P"&amp;(ROUND(AE$13,3)),IF(AE158=0,"G04 P0","G04 P"&amp;'Input Output'!$E$25))</f>
        <v>G04 P7.38</v>
      </c>
      <c r="AD158" s="38" t="str">
        <f>""</f>
        <v/>
      </c>
      <c r="AE158" s="45">
        <f t="shared" si="2344"/>
        <v>1</v>
      </c>
      <c r="AG158" s="47">
        <f t="shared" ref="AG158" si="2569">_xlfn.NUMBERVALUE(RIGHT(AH158,LEN(AH158)-(FIND("P",AH158))))</f>
        <v>7.38</v>
      </c>
      <c r="AH158" s="46" t="str">
        <f>IF(AJ158=2,"G04 P"&amp;(ROUND(AJ$13,3)),IF(AJ158=0,"G04 P0","G04 P"&amp;'Input Output'!$E$25))</f>
        <v>G04 P7.38</v>
      </c>
      <c r="AI158" s="38" t="str">
        <f>""</f>
        <v/>
      </c>
      <c r="AJ158" s="45">
        <f t="shared" si="2346"/>
        <v>1</v>
      </c>
      <c r="AL158" s="47">
        <f t="shared" ref="AL158" si="2570">_xlfn.NUMBERVALUE(RIGHT(AM158,LEN(AM158)-(FIND("P",AM158))))</f>
        <v>7.38</v>
      </c>
      <c r="AM158" s="46" t="str">
        <f>IF(AO158=2,"G04 P"&amp;(ROUND(AO$13,3)),IF(AO158=0,"G04 P0","G04 P"&amp;'Input Output'!$E$25))</f>
        <v>G04 P7.38</v>
      </c>
      <c r="AN158" s="38" t="str">
        <f>""</f>
        <v/>
      </c>
      <c r="AO158" s="45">
        <f t="shared" si="2348"/>
        <v>1</v>
      </c>
      <c r="AQ158" s="47">
        <f t="shared" ref="AQ158" si="2571">_xlfn.NUMBERVALUE(RIGHT(AR158,LEN(AR158)-(FIND("P",AR158))))</f>
        <v>7.38</v>
      </c>
      <c r="AR158" s="46" t="str">
        <f>IF(AT158=2,"G04 P"&amp;(ROUND(AT$13,3)),IF(AT158=0,"G04 P0","G04 P"&amp;'Input Output'!$E$25))</f>
        <v>G04 P7.38</v>
      </c>
      <c r="AS158" s="38" t="str">
        <f t="shared" ref="AS158" si="2572">IF(AT158=0,"F2000",IF(AT158=2,"F1",""))</f>
        <v/>
      </c>
      <c r="AT158" s="45">
        <f t="shared" si="2351"/>
        <v>1</v>
      </c>
      <c r="AV158" s="47">
        <f t="shared" ref="AV158" si="2573">_xlfn.NUMBERVALUE(RIGHT(AW158,LEN(AW158)-(FIND("P",AW158))))</f>
        <v>7.38</v>
      </c>
      <c r="AW158" s="46" t="str">
        <f>IF(AY158=2,"G04 P"&amp;(ROUND(AY$13,3)),IF(AY158=0,"G04 P0","G04 P"&amp;'Input Output'!$E$25))</f>
        <v>G04 P7.38</v>
      </c>
      <c r="AX158" s="38" t="str">
        <f>""</f>
        <v/>
      </c>
      <c r="AY158" s="45">
        <f t="shared" si="2353"/>
        <v>1</v>
      </c>
      <c r="BA158" s="47">
        <f t="shared" ref="BA158" si="2574">_xlfn.NUMBERVALUE(RIGHT(BB158,LEN(BB158)-(FIND("P",BB158))))</f>
        <v>7.38</v>
      </c>
      <c r="BB158" s="46" t="str">
        <f>IF(BD158=2,"G04 P"&amp;(ROUND(BD$13,3)),IF(BD158=0,"G04 P0","G04 P"&amp;'Input Output'!$E$25))</f>
        <v>G04 P7.38</v>
      </c>
      <c r="BC158" s="38" t="str">
        <f>""</f>
        <v/>
      </c>
      <c r="BD158" s="45">
        <f t="shared" si="2355"/>
        <v>1</v>
      </c>
      <c r="BF158" s="47">
        <f t="shared" ref="BF158" si="2575">_xlfn.NUMBERVALUE(RIGHT(BG158,LEN(BG158)-(FIND("P",BG158))))</f>
        <v>7.38</v>
      </c>
      <c r="BG158" s="46" t="str">
        <f>IF(BI158=2,"G04 P"&amp;(ROUND(BI$13,3)),IF(BI158=0,"G04 P0","G04 P"&amp;'Input Output'!$E$25))</f>
        <v>G04 P7.38</v>
      </c>
      <c r="BH158" s="38" t="str">
        <f>""</f>
        <v/>
      </c>
      <c r="BI158" s="45">
        <f t="shared" si="2357"/>
        <v>1</v>
      </c>
      <c r="BK158" s="47">
        <f t="shared" ref="BK158" si="2576">_xlfn.NUMBERVALUE(RIGHT(BL158,LEN(BL158)-(FIND("P",BL158))))</f>
        <v>7.38</v>
      </c>
      <c r="BL158" s="46" t="str">
        <f>IF(BN158=2,"G04 P"&amp;(ROUND(BN$13,3)),IF(BN158=0,"G04 P0","G04 P"&amp;'Input Output'!$E$25))</f>
        <v>G04 P7.38</v>
      </c>
      <c r="BM158" s="38" t="str">
        <f>""</f>
        <v/>
      </c>
      <c r="BN158" s="45">
        <f t="shared" si="2359"/>
        <v>1</v>
      </c>
      <c r="BS158">
        <v>1</v>
      </c>
      <c r="BT158" s="15">
        <f t="shared" si="2255"/>
        <v>1.1162185602775334</v>
      </c>
      <c r="BU158" s="15">
        <f t="shared" si="2310"/>
        <v>66.973113616652</v>
      </c>
      <c r="BV158" s="15" t="s">
        <v>457</v>
      </c>
      <c r="BW158" t="s">
        <v>646</v>
      </c>
      <c r="BZ158" s="19">
        <f>'Input Output'!$E$20/1153</f>
        <v>0.46834345186470078</v>
      </c>
      <c r="CA158" t="str">
        <f t="shared" si="2256"/>
        <v>1</v>
      </c>
      <c r="CC158" t="str">
        <f t="shared" si="2257"/>
        <v>G01 X99.436</v>
      </c>
      <c r="CD158" t="str">
        <f t="shared" si="2258"/>
        <v>99.436</v>
      </c>
      <c r="CE158" t="str">
        <f t="shared" si="2259"/>
        <v>99.436 Y113.537</v>
      </c>
      <c r="CF158" t="str">
        <f t="shared" si="2260"/>
        <v>113.537</v>
      </c>
      <c r="CI158">
        <f>IF(BV158="A",((CD158*'Input Output'!$E$5)+'Input Output'!$H$5),IF(BV158="B",(CD158*'Input Output'!$E$8)+'Input Output'!$H$8,IF(BV158="C",(CD158*'Input Output'!$E$11)+'Input Output'!$H$11,"")))</f>
        <v>99.436000000000007</v>
      </c>
      <c r="CJ158">
        <f>IF(BV158="A",(CF158*'Input Output'!$E$6)+'Input Output'!$H$6,IF(BV158="B",(CF158*'Input Output'!$E$9)+'Input Output'!$H$9,IF(BV158="C",(CF158*'Input Output'!$E$12)+'Input Output'!$H$12,"")))</f>
        <v>113.53700000000001</v>
      </c>
      <c r="CL158" t="str">
        <f t="shared" si="2274"/>
        <v xml:space="preserve">G01 X99.436 Y113.537 </v>
      </c>
    </row>
    <row r="159" spans="1:90" x14ac:dyDescent="0.25">
      <c r="A159">
        <v>28</v>
      </c>
      <c r="B159" t="str">
        <f>"G04 P"&amp;'Input Output'!$E$25</f>
        <v>G04 P7.38</v>
      </c>
      <c r="C159">
        <v>143</v>
      </c>
      <c r="D159" t="str">
        <f t="shared" si="2334"/>
        <v>G01 X165.778 Y14.614</v>
      </c>
      <c r="E159">
        <f t="shared" si="1801"/>
        <v>33.28125</v>
      </c>
      <c r="F159">
        <f t="shared" si="2397"/>
        <v>1996.875</v>
      </c>
      <c r="G159">
        <v>141</v>
      </c>
      <c r="H159" s="44">
        <f>IF(K159=0,'Input Output'!$G$24,'Input Output'!$G$23)</f>
        <v>20.745000000000001</v>
      </c>
      <c r="I159" s="46" t="str">
        <f t="shared" ref="I159" si="2577">D159</f>
        <v>G01 X165.778 Y14.614</v>
      </c>
      <c r="J159" s="38" t="str">
        <f t="shared" ref="J159" si="2578">IF(K159=0,"F2000",IF(K159=2,"F1",""))</f>
        <v/>
      </c>
      <c r="K159" s="45">
        <f t="shared" si="2336"/>
        <v>1</v>
      </c>
      <c r="L159" s="3"/>
      <c r="M159" s="44">
        <f>IF(P159=0,'Input Output'!$G$24,'Input Output'!$G$23)</f>
        <v>20.745000000000001</v>
      </c>
      <c r="N159" s="46" t="str">
        <f t="shared" ref="N159" si="2579">I159</f>
        <v>G01 X165.778 Y14.614</v>
      </c>
      <c r="O159" s="38" t="str">
        <f t="shared" ref="O159" si="2580">IF(P159=0,"F2000",IF(P159=2,"F1",""))</f>
        <v/>
      </c>
      <c r="P159" s="45">
        <f t="shared" si="2338"/>
        <v>1</v>
      </c>
      <c r="Q159" s="3"/>
      <c r="R159" s="44">
        <f>IF(U159=0,'Input Output'!$G$24,'Input Output'!$G$23)</f>
        <v>20.745000000000001</v>
      </c>
      <c r="S159" s="46" t="str">
        <f t="shared" si="2438"/>
        <v>G01 X165.778 Y14.614</v>
      </c>
      <c r="T159" s="38" t="str">
        <f t="shared" ref="T159" si="2581">IF(U159=0,"F2000",IF(U159=2,"F1",""))</f>
        <v/>
      </c>
      <c r="U159" s="45">
        <f t="shared" si="2340"/>
        <v>1</v>
      </c>
      <c r="W159" s="44">
        <f>IF(Z159=0,'Input Output'!$G$24,'Input Output'!$G$23)</f>
        <v>20.745000000000001</v>
      </c>
      <c r="X159" s="46" t="str">
        <f t="shared" ref="X159" si="2582">S159</f>
        <v>G01 X165.778 Y14.614</v>
      </c>
      <c r="Y159" s="38" t="str">
        <f t="shared" ref="Y159" si="2583">IF(Z159=0,"F2000",IF(Z159=2,"F1",""))</f>
        <v/>
      </c>
      <c r="Z159" s="45">
        <f t="shared" si="2342"/>
        <v>1</v>
      </c>
      <c r="AB159" s="44">
        <f>IF(AE159=0,'Input Output'!$G$24,'Input Output'!$G$23)</f>
        <v>20.745000000000001</v>
      </c>
      <c r="AC159" s="46" t="str">
        <f t="shared" ref="AC159" si="2584">X159</f>
        <v>G01 X165.778 Y14.614</v>
      </c>
      <c r="AD159" s="38" t="str">
        <f t="shared" ref="AD159" si="2585">IF(AE159=0,"F2000",IF(AE159=2,"F1",""))</f>
        <v/>
      </c>
      <c r="AE159" s="45">
        <f t="shared" si="2344"/>
        <v>1</v>
      </c>
      <c r="AG159" s="44">
        <f>IF(AJ159=0,'Input Output'!$G$24,'Input Output'!$G$23)</f>
        <v>20.745000000000001</v>
      </c>
      <c r="AH159" s="46" t="str">
        <f t="shared" ref="AH159" si="2586">AC159</f>
        <v>G01 X165.778 Y14.614</v>
      </c>
      <c r="AI159" s="38" t="str">
        <f t="shared" ref="AI159" si="2587">IF(AJ159=0,"F2000",IF(AJ159=2,"F1",""))</f>
        <v/>
      </c>
      <c r="AJ159" s="45">
        <f t="shared" si="2346"/>
        <v>1</v>
      </c>
      <c r="AL159" s="44">
        <f>IF(AO159=0,'Input Output'!$G$24,'Input Output'!$G$23)</f>
        <v>20.745000000000001</v>
      </c>
      <c r="AM159" s="46" t="str">
        <f t="shared" ref="AM159" si="2588">AH159</f>
        <v>G01 X165.778 Y14.614</v>
      </c>
      <c r="AN159" s="38" t="str">
        <f t="shared" ref="AN159" si="2589">IF(AO159=0,"F2000",IF(AO159=2,"F1",""))</f>
        <v/>
      </c>
      <c r="AO159" s="45">
        <f t="shared" si="2348"/>
        <v>1</v>
      </c>
      <c r="AQ159" s="44">
        <f>IF(AT159=0,'Input Output'!$G$24,'Input Output'!$G$23)</f>
        <v>20.745000000000001</v>
      </c>
      <c r="AR159" s="46" t="str">
        <f t="shared" ref="AR159" si="2590">AM159</f>
        <v>G01 X165.778 Y14.614</v>
      </c>
      <c r="AS159" s="38" t="str">
        <f>""</f>
        <v/>
      </c>
      <c r="AT159" s="45">
        <f t="shared" si="2351"/>
        <v>1</v>
      </c>
      <c r="AV159" s="44">
        <f>IF(AY159=0,'Input Output'!$G$24,'Input Output'!$G$23)</f>
        <v>20.745000000000001</v>
      </c>
      <c r="AW159" s="46" t="str">
        <f t="shared" ref="AW159" si="2591">AR159</f>
        <v>G01 X165.778 Y14.614</v>
      </c>
      <c r="AX159" s="38" t="str">
        <f t="shared" ref="AX159" si="2592">IF(AY159=0,"F2000",IF(AY159=2,"F1",""))</f>
        <v/>
      </c>
      <c r="AY159" s="45">
        <f t="shared" si="2353"/>
        <v>1</v>
      </c>
      <c r="BA159" s="44">
        <f>IF(BD159=0,'Input Output'!$G$24,'Input Output'!$G$23)</f>
        <v>20.745000000000001</v>
      </c>
      <c r="BB159" s="46" t="str">
        <f t="shared" ref="BB159" si="2593">AW159</f>
        <v>G01 X165.778 Y14.614</v>
      </c>
      <c r="BC159" s="38" t="str">
        <f t="shared" ref="BC159" si="2594">IF(BD159=0,"F2000",IF(BD159=2,"F1",""))</f>
        <v/>
      </c>
      <c r="BD159" s="45">
        <f t="shared" si="2355"/>
        <v>1</v>
      </c>
      <c r="BF159" s="44">
        <f>IF(BI159=0,'Input Output'!$G$24,'Input Output'!$G$23)</f>
        <v>20.745000000000001</v>
      </c>
      <c r="BG159" s="46" t="str">
        <f t="shared" ref="BG159" si="2595">BB159</f>
        <v>G01 X165.778 Y14.614</v>
      </c>
      <c r="BH159" s="38" t="str">
        <f t="shared" ref="BH159" si="2596">IF(BI159=0,"F2000",IF(BI159=2,"F1",""))</f>
        <v/>
      </c>
      <c r="BI159" s="45">
        <f t="shared" si="2357"/>
        <v>1</v>
      </c>
      <c r="BK159" s="44">
        <f>IF(BN159=0,'Input Output'!$G$24,'Input Output'!$G$23)</f>
        <v>20.745000000000001</v>
      </c>
      <c r="BL159" s="46" t="str">
        <f t="shared" ref="BL159" si="2597">BG159</f>
        <v>G01 X165.778 Y14.614</v>
      </c>
      <c r="BM159" s="38" t="str">
        <f t="shared" ref="BM159" si="2598">IF(BN159=0,"F2000",IF(BN159=2,"F1",""))</f>
        <v/>
      </c>
      <c r="BN159" s="45">
        <f t="shared" si="2359"/>
        <v>1</v>
      </c>
      <c r="BS159">
        <v>1</v>
      </c>
      <c r="BT159" s="15">
        <f t="shared" si="2255"/>
        <v>1.1240242844752784</v>
      </c>
      <c r="BU159" s="15">
        <f t="shared" si="2310"/>
        <v>67.441457068516698</v>
      </c>
      <c r="BV159" s="15" t="s">
        <v>457</v>
      </c>
      <c r="BW159" t="s">
        <v>647</v>
      </c>
      <c r="BZ159" s="19">
        <f>'Input Output'!$E$20/1153</f>
        <v>0.46834345186470078</v>
      </c>
      <c r="CA159" t="str">
        <f t="shared" si="2256"/>
        <v>1</v>
      </c>
      <c r="CC159" t="str">
        <f t="shared" si="2257"/>
        <v>G01 X106.281</v>
      </c>
      <c r="CD159" t="str">
        <f t="shared" si="2258"/>
        <v>106.281</v>
      </c>
      <c r="CE159" t="str">
        <f t="shared" si="2259"/>
        <v>106.281 Y106.281</v>
      </c>
      <c r="CF159" t="str">
        <f t="shared" si="2260"/>
        <v>106.281</v>
      </c>
      <c r="CI159">
        <f>IF(BV159="A",((CD159*'Input Output'!$E$5)+'Input Output'!$H$5),IF(BV159="B",(CD159*'Input Output'!$E$8)+'Input Output'!$H$8,IF(BV159="C",(CD159*'Input Output'!$E$11)+'Input Output'!$H$11,"")))</f>
        <v>106.28100000000001</v>
      </c>
      <c r="CJ159">
        <f>IF(BV159="A",(CF159*'Input Output'!$E$6)+'Input Output'!$H$6,IF(BV159="B",(CF159*'Input Output'!$E$9)+'Input Output'!$H$9,IF(BV159="C",(CF159*'Input Output'!$E$12)+'Input Output'!$H$12,"")))</f>
        <v>106.28100000000001</v>
      </c>
      <c r="CL159" t="str">
        <f t="shared" si="2274"/>
        <v xml:space="preserve">G01 X106.281 Y106.281 </v>
      </c>
    </row>
    <row r="160" spans="1:90" x14ac:dyDescent="0.25">
      <c r="A160">
        <v>30</v>
      </c>
      <c r="B160" t="str">
        <f>"G04 P"&amp;'Input Output'!$E$25</f>
        <v>G04 P7.38</v>
      </c>
      <c r="C160">
        <v>144</v>
      </c>
      <c r="D160" t="str">
        <f t="shared" si="2334"/>
        <v>G04 P7.38</v>
      </c>
      <c r="E160">
        <f>F160/60</f>
        <v>33.404250000000005</v>
      </c>
      <c r="F160">
        <f>F159+'Input Output'!$E$25</f>
        <v>2004.2550000000001</v>
      </c>
      <c r="G160">
        <v>142</v>
      </c>
      <c r="H160" s="47">
        <f t="shared" ref="H160" si="2599">_xlfn.NUMBERVALUE(RIGHT(I160,LEN(I160)-(FIND("P",I160))))</f>
        <v>7.38</v>
      </c>
      <c r="I160" s="46" t="str">
        <f>IF(K160=2,"G04 P"&amp;(ROUND(K$13,3)),IF(K160=0,"G04 P0","G04 P"&amp;'Input Output'!$E$25))</f>
        <v>G04 P7.38</v>
      </c>
      <c r="J160" s="38" t="str">
        <f>""</f>
        <v/>
      </c>
      <c r="K160" s="45">
        <f t="shared" si="2336"/>
        <v>1</v>
      </c>
      <c r="L160" s="3"/>
      <c r="M160" s="47">
        <f t="shared" ref="M160" si="2600">_xlfn.NUMBERVALUE(RIGHT(N160,LEN(N160)-(FIND("P",N160))))</f>
        <v>7.38</v>
      </c>
      <c r="N160" s="46" t="str">
        <f>IF(P160=2,"G04 P"&amp;(ROUND(P$13,3)),IF(P160=0,"G04 P0","G04 P"&amp;'Input Output'!$E$25))</f>
        <v>G04 P7.38</v>
      </c>
      <c r="O160" s="38" t="str">
        <f>""</f>
        <v/>
      </c>
      <c r="P160" s="45">
        <f t="shared" si="2338"/>
        <v>1</v>
      </c>
      <c r="Q160" s="3"/>
      <c r="R160" s="47">
        <f t="shared" ref="R160" si="2601">_xlfn.NUMBERVALUE(RIGHT(S160,LEN(S160)-(FIND("P",S160))))</f>
        <v>7.38</v>
      </c>
      <c r="S160" s="46" t="str">
        <f>IF(U160=2,"G04 P"&amp;(ROUND(U$13,3)),IF(U160=0,"G04 P0","G04 P"&amp;'Input Output'!$E$25))</f>
        <v>G04 P7.38</v>
      </c>
      <c r="T160" s="38" t="str">
        <f>""</f>
        <v/>
      </c>
      <c r="U160" s="45">
        <f t="shared" si="2340"/>
        <v>1</v>
      </c>
      <c r="W160" s="47">
        <f t="shared" ref="W160" si="2602">_xlfn.NUMBERVALUE(RIGHT(X160,LEN(X160)-(FIND("P",X160))))</f>
        <v>7.38</v>
      </c>
      <c r="X160" s="46" t="str">
        <f>IF(Z160=2,"G04 P"&amp;(ROUND(Z$13,3)),IF(Z160=0,"G04 P0","G04 P"&amp;'Input Output'!$E$25))</f>
        <v>G04 P7.38</v>
      </c>
      <c r="Y160" s="38" t="str">
        <f>""</f>
        <v/>
      </c>
      <c r="Z160" s="45">
        <f t="shared" si="2342"/>
        <v>1</v>
      </c>
      <c r="AB160" s="47">
        <f t="shared" ref="AB160" si="2603">_xlfn.NUMBERVALUE(RIGHT(AC160,LEN(AC160)-(FIND("P",AC160))))</f>
        <v>7.38</v>
      </c>
      <c r="AC160" s="46" t="str">
        <f>IF(AE160=2,"G04 P"&amp;(ROUND(AE$13,3)),IF(AE160=0,"G04 P0","G04 P"&amp;'Input Output'!$E$25))</f>
        <v>G04 P7.38</v>
      </c>
      <c r="AD160" s="38" t="str">
        <f>""</f>
        <v/>
      </c>
      <c r="AE160" s="45">
        <f t="shared" si="2344"/>
        <v>1</v>
      </c>
      <c r="AG160" s="47">
        <f t="shared" ref="AG160" si="2604">_xlfn.NUMBERVALUE(RIGHT(AH160,LEN(AH160)-(FIND("P",AH160))))</f>
        <v>7.38</v>
      </c>
      <c r="AH160" s="46" t="str">
        <f>IF(AJ160=2,"G04 P"&amp;(ROUND(AJ$13,3)),IF(AJ160=0,"G04 P0","G04 P"&amp;'Input Output'!$E$25))</f>
        <v>G04 P7.38</v>
      </c>
      <c r="AI160" s="38" t="str">
        <f>""</f>
        <v/>
      </c>
      <c r="AJ160" s="45">
        <f t="shared" si="2346"/>
        <v>1</v>
      </c>
      <c r="AL160" s="47">
        <f t="shared" ref="AL160" si="2605">_xlfn.NUMBERVALUE(RIGHT(AM160,LEN(AM160)-(FIND("P",AM160))))</f>
        <v>7.38</v>
      </c>
      <c r="AM160" s="46" t="str">
        <f>IF(AO160=2,"G04 P"&amp;(ROUND(AO$13,3)),IF(AO160=0,"G04 P0","G04 P"&amp;'Input Output'!$E$25))</f>
        <v>G04 P7.38</v>
      </c>
      <c r="AN160" s="38" t="str">
        <f>""</f>
        <v/>
      </c>
      <c r="AO160" s="45">
        <f t="shared" si="2348"/>
        <v>1</v>
      </c>
      <c r="AQ160" s="47">
        <f t="shared" ref="AQ160" si="2606">_xlfn.NUMBERVALUE(RIGHT(AR160,LEN(AR160)-(FIND("P",AR160))))</f>
        <v>7.38</v>
      </c>
      <c r="AR160" s="46" t="str">
        <f>IF(AT160=2,"G04 P"&amp;(ROUND(AT$13,3)),IF(AT160=0,"G04 P0","G04 P"&amp;'Input Output'!$E$25))</f>
        <v>G04 P7.38</v>
      </c>
      <c r="AS160" s="38" t="str">
        <f t="shared" ref="AS160" si="2607">IF(AT160=0,"F2000",IF(AT160=2,"F1",""))</f>
        <v/>
      </c>
      <c r="AT160" s="45">
        <f t="shared" si="2351"/>
        <v>1</v>
      </c>
      <c r="AV160" s="47">
        <f t="shared" ref="AV160" si="2608">_xlfn.NUMBERVALUE(RIGHT(AW160,LEN(AW160)-(FIND("P",AW160))))</f>
        <v>7.38</v>
      </c>
      <c r="AW160" s="46" t="str">
        <f>IF(AY160=2,"G04 P"&amp;(ROUND(AY$13,3)),IF(AY160=0,"G04 P0","G04 P"&amp;'Input Output'!$E$25))</f>
        <v>G04 P7.38</v>
      </c>
      <c r="AX160" s="38" t="str">
        <f>""</f>
        <v/>
      </c>
      <c r="AY160" s="45">
        <f t="shared" si="2353"/>
        <v>1</v>
      </c>
      <c r="BA160" s="47">
        <f t="shared" ref="BA160" si="2609">_xlfn.NUMBERVALUE(RIGHT(BB160,LEN(BB160)-(FIND("P",BB160))))</f>
        <v>7.38</v>
      </c>
      <c r="BB160" s="46" t="str">
        <f>IF(BD160=2,"G04 P"&amp;(ROUND(BD$13,3)),IF(BD160=0,"G04 P0","G04 P"&amp;'Input Output'!$E$25))</f>
        <v>G04 P7.38</v>
      </c>
      <c r="BC160" s="38" t="str">
        <f>""</f>
        <v/>
      </c>
      <c r="BD160" s="45">
        <f t="shared" si="2355"/>
        <v>1</v>
      </c>
      <c r="BF160" s="47">
        <f t="shared" ref="BF160" si="2610">_xlfn.NUMBERVALUE(RIGHT(BG160,LEN(BG160)-(FIND("P",BG160))))</f>
        <v>7.38</v>
      </c>
      <c r="BG160" s="46" t="str">
        <f>IF(BI160=2,"G04 P"&amp;(ROUND(BI$13,3)),IF(BI160=0,"G04 P0","G04 P"&amp;'Input Output'!$E$25))</f>
        <v>G04 P7.38</v>
      </c>
      <c r="BH160" s="38" t="str">
        <f>""</f>
        <v/>
      </c>
      <c r="BI160" s="45">
        <f t="shared" si="2357"/>
        <v>1</v>
      </c>
      <c r="BK160" s="47">
        <f t="shared" ref="BK160" si="2611">_xlfn.NUMBERVALUE(RIGHT(BL160,LEN(BL160)-(FIND("P",BL160))))</f>
        <v>7.38</v>
      </c>
      <c r="BL160" s="46" t="str">
        <f>IF(BN160=2,"G04 P"&amp;(ROUND(BN$13,3)),IF(BN160=0,"G04 P0","G04 P"&amp;'Input Output'!$E$25))</f>
        <v>G04 P7.38</v>
      </c>
      <c r="BM160" s="38" t="str">
        <f>""</f>
        <v/>
      </c>
      <c r="BN160" s="45">
        <f t="shared" si="2359"/>
        <v>1</v>
      </c>
      <c r="BS160">
        <v>1</v>
      </c>
      <c r="BT160" s="15">
        <f t="shared" si="2255"/>
        <v>1.1318300086730233</v>
      </c>
      <c r="BU160" s="15">
        <f t="shared" si="2310"/>
        <v>67.909800520381395</v>
      </c>
      <c r="BV160" s="15" t="s">
        <v>457</v>
      </c>
      <c r="BW160" t="s">
        <v>648</v>
      </c>
      <c r="BZ160" s="19">
        <f>'Input Output'!$E$20/1153</f>
        <v>0.46834345186470078</v>
      </c>
      <c r="CA160" t="str">
        <f t="shared" si="2256"/>
        <v>1</v>
      </c>
      <c r="CC160" t="str">
        <f t="shared" si="2257"/>
        <v>G01 X113.47</v>
      </c>
      <c r="CD160" t="str">
        <f t="shared" si="2258"/>
        <v>113.47</v>
      </c>
      <c r="CE160" t="str">
        <f t="shared" si="2259"/>
        <v>113.474 Y99.367</v>
      </c>
      <c r="CF160" t="str">
        <f t="shared" si="2260"/>
        <v>99.367</v>
      </c>
      <c r="CI160">
        <f>IF(BV160="A",((CD160*'Input Output'!$E$5)+'Input Output'!$H$5),IF(BV160="B",(CD160*'Input Output'!$E$8)+'Input Output'!$H$8,IF(BV160="C",(CD160*'Input Output'!$E$11)+'Input Output'!$H$11,"")))</f>
        <v>113.47</v>
      </c>
      <c r="CJ160">
        <f>IF(BV160="A",(CF160*'Input Output'!$E$6)+'Input Output'!$H$6,IF(BV160="B",(CF160*'Input Output'!$E$9)+'Input Output'!$H$9,IF(BV160="C",(CF160*'Input Output'!$E$12)+'Input Output'!$H$12,"")))</f>
        <v>99.367000000000004</v>
      </c>
      <c r="CL160" t="str">
        <f t="shared" si="2274"/>
        <v xml:space="preserve">G01 X113.47 Y99.367 </v>
      </c>
    </row>
    <row r="161" spans="1:90" x14ac:dyDescent="0.25">
      <c r="A161">
        <v>32</v>
      </c>
      <c r="B161" t="str">
        <f>"G04 P"&amp;'Input Output'!$E$25</f>
        <v>G04 P7.38</v>
      </c>
      <c r="C161">
        <v>145</v>
      </c>
      <c r="D161" t="str">
        <f t="shared" si="2334"/>
        <v>G01 X154.329 Y19.030</v>
      </c>
      <c r="E161">
        <f t="shared" ref="E161" si="2612">(60/128)+E159</f>
        <v>33.75</v>
      </c>
      <c r="F161">
        <f t="shared" si="2397"/>
        <v>2025</v>
      </c>
      <c r="G161">
        <v>143</v>
      </c>
      <c r="H161" s="44">
        <f>IF(K161=0,'Input Output'!$G$24,'Input Output'!$G$23)</f>
        <v>20.745000000000001</v>
      </c>
      <c r="I161" s="46" t="str">
        <f t="shared" ref="I161" si="2613">D161</f>
        <v>G01 X154.329 Y19.030</v>
      </c>
      <c r="J161" s="38" t="str">
        <f t="shared" ref="J161" si="2614">IF(K161=0,"F2000",IF(K161=2,"F1",""))</f>
        <v/>
      </c>
      <c r="K161" s="45">
        <f t="shared" si="2336"/>
        <v>1</v>
      </c>
      <c r="L161" s="3"/>
      <c r="M161" s="44">
        <f>IF(P161=0,'Input Output'!$G$24,'Input Output'!$G$23)</f>
        <v>20.745000000000001</v>
      </c>
      <c r="N161" s="46" t="str">
        <f t="shared" ref="N161" si="2615">I161</f>
        <v>G01 X154.329 Y19.030</v>
      </c>
      <c r="O161" s="38" t="str">
        <f t="shared" ref="O161" si="2616">IF(P161=0,"F2000",IF(P161=2,"F1",""))</f>
        <v/>
      </c>
      <c r="P161" s="45">
        <f t="shared" si="2338"/>
        <v>1</v>
      </c>
      <c r="Q161" s="3"/>
      <c r="R161" s="44">
        <f>IF(U161=0,'Input Output'!$G$24,'Input Output'!$G$23)</f>
        <v>20.745000000000001</v>
      </c>
      <c r="S161" s="46" t="str">
        <f t="shared" ref="S161" si="2617">N161</f>
        <v>G01 X154.329 Y19.030</v>
      </c>
      <c r="T161" s="38" t="str">
        <f t="shared" ref="T161" si="2618">IF(U161=0,"F2000",IF(U161=2,"F1",""))</f>
        <v/>
      </c>
      <c r="U161" s="45">
        <f t="shared" si="2340"/>
        <v>1</v>
      </c>
      <c r="W161" s="44">
        <f>IF(Z161=0,'Input Output'!$G$24,'Input Output'!$G$23)</f>
        <v>20.745000000000001</v>
      </c>
      <c r="X161" s="46" t="str">
        <f t="shared" ref="X161" si="2619">S161</f>
        <v>G01 X154.329 Y19.030</v>
      </c>
      <c r="Y161" s="38" t="str">
        <f t="shared" ref="Y161" si="2620">IF(Z161=0,"F2000",IF(Z161=2,"F1",""))</f>
        <v/>
      </c>
      <c r="Z161" s="45">
        <f t="shared" si="2342"/>
        <v>1</v>
      </c>
      <c r="AB161" s="44">
        <f>IF(AE161=0,'Input Output'!$G$24,'Input Output'!$G$23)</f>
        <v>20.745000000000001</v>
      </c>
      <c r="AC161" s="46" t="str">
        <f t="shared" ref="AC161" si="2621">X161</f>
        <v>G01 X154.329 Y19.030</v>
      </c>
      <c r="AD161" s="38" t="str">
        <f t="shared" ref="AD161" si="2622">IF(AE161=0,"F2000",IF(AE161=2,"F1",""))</f>
        <v/>
      </c>
      <c r="AE161" s="45">
        <f t="shared" si="2344"/>
        <v>1</v>
      </c>
      <c r="AG161" s="44">
        <f>IF(AJ161=0,'Input Output'!$G$24,'Input Output'!$G$23)</f>
        <v>20.745000000000001</v>
      </c>
      <c r="AH161" s="46" t="str">
        <f t="shared" ref="AH161" si="2623">AC161</f>
        <v>G01 X154.329 Y19.030</v>
      </c>
      <c r="AI161" s="38" t="str">
        <f t="shared" ref="AI161" si="2624">IF(AJ161=0,"F2000",IF(AJ161=2,"F1",""))</f>
        <v/>
      </c>
      <c r="AJ161" s="45">
        <f t="shared" si="2346"/>
        <v>1</v>
      </c>
      <c r="AL161" s="44">
        <f>IF(AO161=0,'Input Output'!$G$24,'Input Output'!$G$23)</f>
        <v>20.745000000000001</v>
      </c>
      <c r="AM161" s="46" t="str">
        <f t="shared" ref="AM161" si="2625">AH161</f>
        <v>G01 X154.329 Y19.030</v>
      </c>
      <c r="AN161" s="38" t="str">
        <f t="shared" ref="AN161" si="2626">IF(AO161=0,"F2000",IF(AO161=2,"F1",""))</f>
        <v/>
      </c>
      <c r="AO161" s="45">
        <f t="shared" si="2348"/>
        <v>1</v>
      </c>
      <c r="AQ161" s="44">
        <f>IF(AT161=0,'Input Output'!$G$24,'Input Output'!$G$23)</f>
        <v>20.745000000000001</v>
      </c>
      <c r="AR161" s="46" t="str">
        <f t="shared" ref="AR161" si="2627">AM161</f>
        <v>G01 X154.329 Y19.030</v>
      </c>
      <c r="AS161" s="38" t="str">
        <f>""</f>
        <v/>
      </c>
      <c r="AT161" s="45">
        <f t="shared" si="2351"/>
        <v>1</v>
      </c>
      <c r="AV161" s="44">
        <f>IF(AY161=0,'Input Output'!$G$24,'Input Output'!$G$23)</f>
        <v>20.745000000000001</v>
      </c>
      <c r="AW161" s="46" t="str">
        <f t="shared" ref="AW161" si="2628">AR161</f>
        <v>G01 X154.329 Y19.030</v>
      </c>
      <c r="AX161" s="38" t="str">
        <f t="shared" ref="AX161" si="2629">IF(AY161=0,"F2000",IF(AY161=2,"F1",""))</f>
        <v/>
      </c>
      <c r="AY161" s="45">
        <f t="shared" si="2353"/>
        <v>1</v>
      </c>
      <c r="BA161" s="44">
        <f>IF(BD161=0,'Input Output'!$G$24,'Input Output'!$G$23)</f>
        <v>20.745000000000001</v>
      </c>
      <c r="BB161" s="46" t="str">
        <f t="shared" ref="BB161" si="2630">AW161</f>
        <v>G01 X154.329 Y19.030</v>
      </c>
      <c r="BC161" s="38" t="str">
        <f t="shared" ref="BC161" si="2631">IF(BD161=0,"F2000",IF(BD161=2,"F1",""))</f>
        <v/>
      </c>
      <c r="BD161" s="45">
        <f t="shared" si="2355"/>
        <v>1</v>
      </c>
      <c r="BF161" s="44">
        <f>IF(BI161=0,'Input Output'!$G$24,'Input Output'!$G$23)</f>
        <v>20.745000000000001</v>
      </c>
      <c r="BG161" s="46" t="str">
        <f t="shared" ref="BG161" si="2632">BB161</f>
        <v>G01 X154.329 Y19.030</v>
      </c>
      <c r="BH161" s="38" t="str">
        <f t="shared" ref="BH161" si="2633">IF(BI161=0,"F2000",IF(BI161=2,"F1",""))</f>
        <v/>
      </c>
      <c r="BI161" s="45">
        <f t="shared" si="2357"/>
        <v>1</v>
      </c>
      <c r="BK161" s="44">
        <f>IF(BN161=0,'Input Output'!$G$24,'Input Output'!$G$23)</f>
        <v>20.745000000000001</v>
      </c>
      <c r="BL161" s="46" t="str">
        <f t="shared" ref="BL161" si="2634">BG161</f>
        <v>G01 X154.329 Y19.030</v>
      </c>
      <c r="BM161" s="38" t="str">
        <f t="shared" ref="BM161" si="2635">IF(BN161=0,"F2000",IF(BN161=2,"F1",""))</f>
        <v/>
      </c>
      <c r="BN161" s="45">
        <f t="shared" si="2359"/>
        <v>1</v>
      </c>
      <c r="BS161">
        <v>1</v>
      </c>
      <c r="BT161" s="15">
        <f t="shared" si="2255"/>
        <v>1.1396357328707682</v>
      </c>
      <c r="BU161" s="15">
        <f t="shared" si="2310"/>
        <v>68.378143972246093</v>
      </c>
      <c r="BV161" s="15" t="s">
        <v>457</v>
      </c>
      <c r="BW161" t="s">
        <v>649</v>
      </c>
      <c r="BZ161" s="19">
        <f>'Input Output'!$E$20/1153</f>
        <v>0.46834345186470078</v>
      </c>
      <c r="CA161" t="str">
        <f t="shared" si="2256"/>
        <v>1</v>
      </c>
      <c r="CC161" t="str">
        <f t="shared" si="2257"/>
        <v>G01 X121.00</v>
      </c>
      <c r="CD161" t="str">
        <f t="shared" si="2258"/>
        <v>121.00</v>
      </c>
      <c r="CE161" t="str">
        <f t="shared" si="2259"/>
        <v>121.000 Y92.813</v>
      </c>
      <c r="CF161" t="str">
        <f t="shared" si="2260"/>
        <v>92.813</v>
      </c>
      <c r="CI161">
        <f>IF(BV161="A",((CD161*'Input Output'!$E$5)+'Input Output'!$H$5),IF(BV161="B",(CD161*'Input Output'!$E$8)+'Input Output'!$H$8,IF(BV161="C",(CD161*'Input Output'!$E$11)+'Input Output'!$H$11,"")))</f>
        <v>121</v>
      </c>
      <c r="CJ161">
        <f>IF(BV161="A",(CF161*'Input Output'!$E$6)+'Input Output'!$H$6,IF(BV161="B",(CF161*'Input Output'!$E$9)+'Input Output'!$H$9,IF(BV161="C",(CF161*'Input Output'!$E$12)+'Input Output'!$H$12,"")))</f>
        <v>92.813000000000002</v>
      </c>
      <c r="CL161" t="str">
        <f t="shared" si="2274"/>
        <v xml:space="preserve">G01 X121 Y92.813 </v>
      </c>
    </row>
    <row r="162" spans="1:90" x14ac:dyDescent="0.25">
      <c r="A162">
        <v>34</v>
      </c>
      <c r="B162" t="str">
        <f>"G04 P"&amp;'Input Output'!$E$25</f>
        <v>G04 P7.38</v>
      </c>
      <c r="C162">
        <v>146</v>
      </c>
      <c r="D162" t="str">
        <f t="shared" si="2334"/>
        <v>G04 P7.38</v>
      </c>
      <c r="E162">
        <f>F162/60</f>
        <v>33.873000000000005</v>
      </c>
      <c r="F162">
        <f>F161+'Input Output'!$E$25</f>
        <v>2032.38</v>
      </c>
      <c r="G162">
        <v>144</v>
      </c>
      <c r="H162" s="47">
        <f t="shared" ref="H162" si="2636">_xlfn.NUMBERVALUE(RIGHT(I162,LEN(I162)-(FIND("P",I162))))</f>
        <v>7.38</v>
      </c>
      <c r="I162" s="46" t="str">
        <f>IF(K162=2,"G04 P"&amp;(ROUND(K$13,3)),IF(K162=0,"G04 P0","G04 P"&amp;'Input Output'!$E$25))</f>
        <v>G04 P7.38</v>
      </c>
      <c r="J162" s="38" t="str">
        <f>""</f>
        <v/>
      </c>
      <c r="K162" s="45">
        <f t="shared" si="2336"/>
        <v>1</v>
      </c>
      <c r="L162" s="3"/>
      <c r="M162" s="47">
        <f t="shared" ref="M162" si="2637">_xlfn.NUMBERVALUE(RIGHT(N162,LEN(N162)-(FIND("P",N162))))</f>
        <v>7.38</v>
      </c>
      <c r="N162" s="46" t="str">
        <f>IF(P162=2,"G04 P"&amp;(ROUND(P$13,3)),IF(P162=0,"G04 P0","G04 P"&amp;'Input Output'!$E$25))</f>
        <v>G04 P7.38</v>
      </c>
      <c r="O162" s="38" t="str">
        <f>""</f>
        <v/>
      </c>
      <c r="P162" s="45">
        <f t="shared" si="2338"/>
        <v>1</v>
      </c>
      <c r="Q162" s="3"/>
      <c r="R162" s="47">
        <f t="shared" ref="R162" si="2638">_xlfn.NUMBERVALUE(RIGHT(S162,LEN(S162)-(FIND("P",S162))))</f>
        <v>7.38</v>
      </c>
      <c r="S162" s="46" t="str">
        <f>IF(U162=2,"G04 P"&amp;(ROUND(U$13,3)),IF(U162=0,"G04 P0","G04 P"&amp;'Input Output'!$E$25))</f>
        <v>G04 P7.38</v>
      </c>
      <c r="T162" s="38" t="str">
        <f>""</f>
        <v/>
      </c>
      <c r="U162" s="45">
        <f t="shared" si="2340"/>
        <v>1</v>
      </c>
      <c r="W162" s="47">
        <f t="shared" ref="W162" si="2639">_xlfn.NUMBERVALUE(RIGHT(X162,LEN(X162)-(FIND("P",X162))))</f>
        <v>7.38</v>
      </c>
      <c r="X162" s="46" t="str">
        <f>IF(Z162=2,"G04 P"&amp;(ROUND(Z$13,3)),IF(Z162=0,"G04 P0","G04 P"&amp;'Input Output'!$E$25))</f>
        <v>G04 P7.38</v>
      </c>
      <c r="Y162" s="38" t="str">
        <f>""</f>
        <v/>
      </c>
      <c r="Z162" s="45">
        <f t="shared" si="2342"/>
        <v>1</v>
      </c>
      <c r="AB162" s="47">
        <f t="shared" ref="AB162" si="2640">_xlfn.NUMBERVALUE(RIGHT(AC162,LEN(AC162)-(FIND("P",AC162))))</f>
        <v>7.38</v>
      </c>
      <c r="AC162" s="46" t="str">
        <f>IF(AE162=2,"G04 P"&amp;(ROUND(AE$13,3)),IF(AE162=0,"G04 P0","G04 P"&amp;'Input Output'!$E$25))</f>
        <v>G04 P7.38</v>
      </c>
      <c r="AD162" s="38" t="str">
        <f>""</f>
        <v/>
      </c>
      <c r="AE162" s="45">
        <f t="shared" si="2344"/>
        <v>1</v>
      </c>
      <c r="AG162" s="47">
        <f t="shared" ref="AG162" si="2641">_xlfn.NUMBERVALUE(RIGHT(AH162,LEN(AH162)-(FIND("P",AH162))))</f>
        <v>7.38</v>
      </c>
      <c r="AH162" s="46" t="str">
        <f>IF(AJ162=2,"G04 P"&amp;(ROUND(AJ$13,3)),IF(AJ162=0,"G04 P0","G04 P"&amp;'Input Output'!$E$25))</f>
        <v>G04 P7.38</v>
      </c>
      <c r="AI162" s="38" t="str">
        <f>""</f>
        <v/>
      </c>
      <c r="AJ162" s="45">
        <f t="shared" si="2346"/>
        <v>1</v>
      </c>
      <c r="AL162" s="47">
        <f t="shared" ref="AL162" si="2642">_xlfn.NUMBERVALUE(RIGHT(AM162,LEN(AM162)-(FIND("P",AM162))))</f>
        <v>7.38</v>
      </c>
      <c r="AM162" s="46" t="str">
        <f>IF(AO162=2,"G04 P"&amp;(ROUND(AO$13,3)),IF(AO162=0,"G04 P0","G04 P"&amp;'Input Output'!$E$25))</f>
        <v>G04 P7.38</v>
      </c>
      <c r="AN162" s="38" t="str">
        <f>""</f>
        <v/>
      </c>
      <c r="AO162" s="45">
        <f t="shared" si="2348"/>
        <v>1</v>
      </c>
      <c r="AQ162" s="47">
        <f t="shared" ref="AQ162" si="2643">_xlfn.NUMBERVALUE(RIGHT(AR162,LEN(AR162)-(FIND("P",AR162))))</f>
        <v>7.38</v>
      </c>
      <c r="AR162" s="46" t="str">
        <f>IF(AT162=2,"G04 P"&amp;(ROUND(AT$13,3)),IF(AT162=0,"G04 P0","G04 P"&amp;'Input Output'!$E$25))</f>
        <v>G04 P7.38</v>
      </c>
      <c r="AS162" s="38" t="str">
        <f t="shared" ref="AS162" si="2644">IF(AT162=0,"F2000",IF(AT162=2,"F1",""))</f>
        <v/>
      </c>
      <c r="AT162" s="45">
        <f t="shared" si="2351"/>
        <v>1</v>
      </c>
      <c r="AV162" s="47">
        <f t="shared" ref="AV162" si="2645">_xlfn.NUMBERVALUE(RIGHT(AW162,LEN(AW162)-(FIND("P",AW162))))</f>
        <v>7.38</v>
      </c>
      <c r="AW162" s="46" t="str">
        <f>IF(AY162=2,"G04 P"&amp;(ROUND(AY$13,3)),IF(AY162=0,"G04 P0","G04 P"&amp;'Input Output'!$E$25))</f>
        <v>G04 P7.38</v>
      </c>
      <c r="AX162" s="38" t="str">
        <f>""</f>
        <v/>
      </c>
      <c r="AY162" s="45">
        <f t="shared" si="2353"/>
        <v>1</v>
      </c>
      <c r="BA162" s="47">
        <f t="shared" ref="BA162" si="2646">_xlfn.NUMBERVALUE(RIGHT(BB162,LEN(BB162)-(FIND("P",BB162))))</f>
        <v>7.38</v>
      </c>
      <c r="BB162" s="46" t="str">
        <f>IF(BD162=2,"G04 P"&amp;(ROUND(BD$13,3)),IF(BD162=0,"G04 P0","G04 P"&amp;'Input Output'!$E$25))</f>
        <v>G04 P7.38</v>
      </c>
      <c r="BC162" s="38" t="str">
        <f>""</f>
        <v/>
      </c>
      <c r="BD162" s="45">
        <f t="shared" si="2355"/>
        <v>1</v>
      </c>
      <c r="BF162" s="47">
        <f t="shared" ref="BF162" si="2647">_xlfn.NUMBERVALUE(RIGHT(BG162,LEN(BG162)-(FIND("P",BG162))))</f>
        <v>7.38</v>
      </c>
      <c r="BG162" s="46" t="str">
        <f>IF(BI162=2,"G04 P"&amp;(ROUND(BI$13,3)),IF(BI162=0,"G04 P0","G04 P"&amp;'Input Output'!$E$25))</f>
        <v>G04 P7.38</v>
      </c>
      <c r="BH162" s="38" t="str">
        <f>""</f>
        <v/>
      </c>
      <c r="BI162" s="45">
        <f t="shared" si="2357"/>
        <v>1</v>
      </c>
      <c r="BK162" s="47">
        <f t="shared" ref="BK162" si="2648">_xlfn.NUMBERVALUE(RIGHT(BL162,LEN(BL162)-(FIND("P",BL162))))</f>
        <v>7.38</v>
      </c>
      <c r="BL162" s="46" t="str">
        <f>IF(BN162=2,"G04 P"&amp;(ROUND(BN$13,3)),IF(BN162=0,"G04 P0","G04 P"&amp;'Input Output'!$E$25))</f>
        <v>G04 P7.38</v>
      </c>
      <c r="BM162" s="38" t="str">
        <f>""</f>
        <v/>
      </c>
      <c r="BN162" s="45">
        <f t="shared" si="2359"/>
        <v>1</v>
      </c>
      <c r="BS162">
        <v>1</v>
      </c>
      <c r="BT162" s="15">
        <f t="shared" si="2255"/>
        <v>1.1474414570685132</v>
      </c>
      <c r="BU162" s="15">
        <f t="shared" si="2310"/>
        <v>68.846487424110791</v>
      </c>
      <c r="BV162" s="15" t="s">
        <v>457</v>
      </c>
      <c r="BW162" t="s">
        <v>650</v>
      </c>
      <c r="BZ162" s="19">
        <f>'Input Output'!$E$20/1153</f>
        <v>0.46834345186470078</v>
      </c>
      <c r="CA162" t="str">
        <f t="shared" si="2256"/>
        <v>1</v>
      </c>
      <c r="CC162" t="str">
        <f t="shared" si="2257"/>
        <v>G01 X128.84</v>
      </c>
      <c r="CD162" t="str">
        <f t="shared" si="2258"/>
        <v>128.84</v>
      </c>
      <c r="CE162" t="str">
        <f t="shared" si="2259"/>
        <v>128.840 Y86.635</v>
      </c>
      <c r="CF162" t="str">
        <f t="shared" si="2260"/>
        <v>86.635</v>
      </c>
      <c r="CI162">
        <f>IF(BV162="A",((CD162*'Input Output'!$E$5)+'Input Output'!$H$5),IF(BV162="B",(CD162*'Input Output'!$E$8)+'Input Output'!$H$8,IF(BV162="C",(CD162*'Input Output'!$E$11)+'Input Output'!$H$11,"")))</f>
        <v>128.84</v>
      </c>
      <c r="CJ162">
        <f>IF(BV162="A",(CF162*'Input Output'!$E$6)+'Input Output'!$H$6,IF(BV162="B",(CF162*'Input Output'!$E$9)+'Input Output'!$H$9,IF(BV162="C",(CF162*'Input Output'!$E$12)+'Input Output'!$H$12,"")))</f>
        <v>86.635000000000005</v>
      </c>
      <c r="CL162" t="str">
        <f t="shared" si="2274"/>
        <v xml:space="preserve">G01 X128.84 Y86.635 </v>
      </c>
    </row>
    <row r="163" spans="1:90" x14ac:dyDescent="0.25">
      <c r="A163">
        <v>36</v>
      </c>
      <c r="B163" t="str">
        <f>"G04 P"&amp;'Input Output'!$E$25</f>
        <v>G04 P7.38</v>
      </c>
      <c r="C163">
        <v>147</v>
      </c>
      <c r="D163" t="str">
        <f t="shared" si="2334"/>
        <v>G01 X143.111 Y24.003</v>
      </c>
      <c r="E163">
        <f t="shared" ref="E163" si="2649">(60/128)+E161</f>
        <v>34.21875</v>
      </c>
      <c r="F163">
        <f t="shared" si="2397"/>
        <v>2053.125</v>
      </c>
      <c r="G163">
        <v>145</v>
      </c>
      <c r="H163" s="44">
        <f>IF(K163=0,'Input Output'!$G$24,'Input Output'!$G$23)</f>
        <v>20.745000000000001</v>
      </c>
      <c r="I163" s="46" t="str">
        <f t="shared" ref="I163" si="2650">D163</f>
        <v>G01 X143.111 Y24.003</v>
      </c>
      <c r="J163" s="38" t="str">
        <f t="shared" ref="J163" si="2651">IF(K163=0,"F2000",IF(K163=2,"F1",""))</f>
        <v/>
      </c>
      <c r="K163" s="45">
        <f t="shared" si="2336"/>
        <v>1</v>
      </c>
      <c r="L163" s="3"/>
      <c r="M163" s="44">
        <f>IF(P163=0,'Input Output'!$G$24,'Input Output'!$G$23)</f>
        <v>20.745000000000001</v>
      </c>
      <c r="N163" s="46" t="str">
        <f t="shared" ref="N163" si="2652">I163</f>
        <v>G01 X143.111 Y24.003</v>
      </c>
      <c r="O163" s="38" t="str">
        <f t="shared" ref="O163" si="2653">IF(P163=0,"F2000",IF(P163=2,"F1",""))</f>
        <v/>
      </c>
      <c r="P163" s="45">
        <f t="shared" si="2338"/>
        <v>1</v>
      </c>
      <c r="Q163" s="3"/>
      <c r="R163" s="44">
        <f>IF(U163=0,'Input Output'!$G$24,'Input Output'!$G$23)</f>
        <v>20.745000000000001</v>
      </c>
      <c r="S163" s="46" t="str">
        <f t="shared" si="2438"/>
        <v>G01 X143.111 Y24.003</v>
      </c>
      <c r="T163" s="38" t="str">
        <f t="shared" ref="T163" si="2654">IF(U163=0,"F2000",IF(U163=2,"F1",""))</f>
        <v/>
      </c>
      <c r="U163" s="45">
        <f t="shared" si="2340"/>
        <v>1</v>
      </c>
      <c r="W163" s="44">
        <f>IF(Z163=0,'Input Output'!$G$24,'Input Output'!$G$23)</f>
        <v>20.745000000000001</v>
      </c>
      <c r="X163" s="46" t="str">
        <f t="shared" ref="X163" si="2655">S163</f>
        <v>G01 X143.111 Y24.003</v>
      </c>
      <c r="Y163" s="38" t="str">
        <f t="shared" ref="Y163" si="2656">IF(Z163=0,"F2000",IF(Z163=2,"F1",""))</f>
        <v/>
      </c>
      <c r="Z163" s="45">
        <f t="shared" si="2342"/>
        <v>1</v>
      </c>
      <c r="AB163" s="44">
        <f>IF(AE163=0,'Input Output'!$G$24,'Input Output'!$G$23)</f>
        <v>20.745000000000001</v>
      </c>
      <c r="AC163" s="46" t="str">
        <f t="shared" ref="AC163" si="2657">X163</f>
        <v>G01 X143.111 Y24.003</v>
      </c>
      <c r="AD163" s="38" t="str">
        <f t="shared" ref="AD163" si="2658">IF(AE163=0,"F2000",IF(AE163=2,"F1",""))</f>
        <v/>
      </c>
      <c r="AE163" s="45">
        <f t="shared" si="2344"/>
        <v>1</v>
      </c>
      <c r="AG163" s="44">
        <f>IF(AJ163=0,'Input Output'!$G$24,'Input Output'!$G$23)</f>
        <v>20.745000000000001</v>
      </c>
      <c r="AH163" s="46" t="str">
        <f t="shared" ref="AH163" si="2659">AC163</f>
        <v>G01 X143.111 Y24.003</v>
      </c>
      <c r="AI163" s="38" t="str">
        <f t="shared" ref="AI163" si="2660">IF(AJ163=0,"F2000",IF(AJ163=2,"F1",""))</f>
        <v/>
      </c>
      <c r="AJ163" s="45">
        <f t="shared" si="2346"/>
        <v>1</v>
      </c>
      <c r="AL163" s="44">
        <f>IF(AO163=0,'Input Output'!$G$24,'Input Output'!$G$23)</f>
        <v>20.745000000000001</v>
      </c>
      <c r="AM163" s="46" t="str">
        <f t="shared" ref="AM163" si="2661">AH163</f>
        <v>G01 X143.111 Y24.003</v>
      </c>
      <c r="AN163" s="38" t="str">
        <f t="shared" ref="AN163" si="2662">IF(AO163=0,"F2000",IF(AO163=2,"F1",""))</f>
        <v/>
      </c>
      <c r="AO163" s="45">
        <f t="shared" si="2348"/>
        <v>1</v>
      </c>
      <c r="AQ163" s="44">
        <f>IF(AT163=0,'Input Output'!$G$24,'Input Output'!$G$23)</f>
        <v>20.745000000000001</v>
      </c>
      <c r="AR163" s="46" t="str">
        <f t="shared" ref="AR163" si="2663">AM163</f>
        <v>G01 X143.111 Y24.003</v>
      </c>
      <c r="AS163" s="38" t="str">
        <f>""</f>
        <v/>
      </c>
      <c r="AT163" s="45">
        <f t="shared" si="2351"/>
        <v>1</v>
      </c>
      <c r="AV163" s="44">
        <f>IF(AY163=0,'Input Output'!$G$24,'Input Output'!$G$23)</f>
        <v>20.745000000000001</v>
      </c>
      <c r="AW163" s="46" t="str">
        <f t="shared" ref="AW163" si="2664">AR163</f>
        <v>G01 X143.111 Y24.003</v>
      </c>
      <c r="AX163" s="38" t="str">
        <f t="shared" ref="AX163" si="2665">IF(AY163=0,"F2000",IF(AY163=2,"F1",""))</f>
        <v/>
      </c>
      <c r="AY163" s="45">
        <f t="shared" si="2353"/>
        <v>1</v>
      </c>
      <c r="BA163" s="44">
        <f>IF(BD163=0,'Input Output'!$G$24,'Input Output'!$G$23)</f>
        <v>20.745000000000001</v>
      </c>
      <c r="BB163" s="46" t="str">
        <f t="shared" ref="BB163" si="2666">AW163</f>
        <v>G01 X143.111 Y24.003</v>
      </c>
      <c r="BC163" s="38" t="str">
        <f t="shared" ref="BC163" si="2667">IF(BD163=0,"F2000",IF(BD163=2,"F1",""))</f>
        <v/>
      </c>
      <c r="BD163" s="45">
        <f t="shared" si="2355"/>
        <v>1</v>
      </c>
      <c r="BF163" s="44">
        <f>IF(BI163=0,'Input Output'!$G$24,'Input Output'!$G$23)</f>
        <v>20.745000000000001</v>
      </c>
      <c r="BG163" s="46" t="str">
        <f t="shared" ref="BG163" si="2668">BB163</f>
        <v>G01 X143.111 Y24.003</v>
      </c>
      <c r="BH163" s="38" t="str">
        <f t="shared" ref="BH163" si="2669">IF(BI163=0,"F2000",IF(BI163=2,"F1",""))</f>
        <v/>
      </c>
      <c r="BI163" s="45">
        <f t="shared" si="2357"/>
        <v>1</v>
      </c>
      <c r="BK163" s="44">
        <f>IF(BN163=0,'Input Output'!$G$24,'Input Output'!$G$23)</f>
        <v>20.745000000000001</v>
      </c>
      <c r="BL163" s="46" t="str">
        <f t="shared" ref="BL163" si="2670">BG163</f>
        <v>G01 X143.111 Y24.003</v>
      </c>
      <c r="BM163" s="38" t="str">
        <f t="shared" ref="BM163" si="2671">IF(BN163=0,"F2000",IF(BN163=2,"F1",""))</f>
        <v/>
      </c>
      <c r="BN163" s="45">
        <f t="shared" si="2359"/>
        <v>1</v>
      </c>
      <c r="BS163">
        <v>1</v>
      </c>
      <c r="BT163" s="15">
        <f t="shared" si="2255"/>
        <v>1.1552471812662581</v>
      </c>
      <c r="BU163" s="15">
        <f t="shared" si="2310"/>
        <v>69.314830875975488</v>
      </c>
      <c r="BV163" s="15" t="s">
        <v>457</v>
      </c>
      <c r="BW163" t="s">
        <v>651</v>
      </c>
      <c r="BZ163" s="19">
        <f>'Input Output'!$E$20/1153</f>
        <v>0.46834345186470078</v>
      </c>
      <c r="CA163" t="str">
        <f t="shared" si="2256"/>
        <v>1</v>
      </c>
      <c r="CC163" t="str">
        <f t="shared" si="2257"/>
        <v>G01 X136.97</v>
      </c>
      <c r="CD163" t="str">
        <f t="shared" si="2258"/>
        <v>136.97</v>
      </c>
      <c r="CE163" t="str">
        <f t="shared" si="2259"/>
        <v>136.976 Y80.848</v>
      </c>
      <c r="CF163" t="str">
        <f t="shared" si="2260"/>
        <v>80.848</v>
      </c>
      <c r="CI163">
        <f>IF(BV163="A",((CD163*'Input Output'!$E$5)+'Input Output'!$H$5),IF(BV163="B",(CD163*'Input Output'!$E$8)+'Input Output'!$H$8,IF(BV163="C",(CD163*'Input Output'!$E$11)+'Input Output'!$H$11,"")))</f>
        <v>136.97</v>
      </c>
      <c r="CJ163">
        <f>IF(BV163="A",(CF163*'Input Output'!$E$6)+'Input Output'!$H$6,IF(BV163="B",(CF163*'Input Output'!$E$9)+'Input Output'!$H$9,IF(BV163="C",(CF163*'Input Output'!$E$12)+'Input Output'!$H$12,"")))</f>
        <v>80.847999999999999</v>
      </c>
      <c r="CL163" t="str">
        <f t="shared" si="2274"/>
        <v xml:space="preserve">G01 X136.97 Y80.848 </v>
      </c>
    </row>
    <row r="164" spans="1:90" x14ac:dyDescent="0.25">
      <c r="A164">
        <v>38</v>
      </c>
      <c r="B164" t="str">
        <f>"G04 P"&amp;'Input Output'!$E$25</f>
        <v>G04 P7.38</v>
      </c>
      <c r="C164">
        <v>148</v>
      </c>
      <c r="D164" t="str">
        <f t="shared" si="2334"/>
        <v>G04 P7.38</v>
      </c>
      <c r="E164">
        <f>F164/60</f>
        <v>34.341750000000005</v>
      </c>
      <c r="F164">
        <f>F163+'Input Output'!$E$25</f>
        <v>2060.5050000000001</v>
      </c>
      <c r="G164">
        <v>146</v>
      </c>
      <c r="H164" s="47">
        <f t="shared" ref="H164" si="2672">_xlfn.NUMBERVALUE(RIGHT(I164,LEN(I164)-(FIND("P",I164))))</f>
        <v>7.38</v>
      </c>
      <c r="I164" s="46" t="str">
        <f>IF(K164=2,"G04 P"&amp;(ROUND(K$13,3)),IF(K164=0,"G04 P0","G04 P"&amp;'Input Output'!$E$25))</f>
        <v>G04 P7.38</v>
      </c>
      <c r="J164" s="38" t="str">
        <f>""</f>
        <v/>
      </c>
      <c r="K164" s="45">
        <f t="shared" si="2336"/>
        <v>1</v>
      </c>
      <c r="L164" s="3"/>
      <c r="M164" s="47">
        <f t="shared" ref="M164" si="2673">_xlfn.NUMBERVALUE(RIGHT(N164,LEN(N164)-(FIND("P",N164))))</f>
        <v>7.38</v>
      </c>
      <c r="N164" s="46" t="str">
        <f>IF(P164=2,"G04 P"&amp;(ROUND(P$13,3)),IF(P164=0,"G04 P0","G04 P"&amp;'Input Output'!$E$25))</f>
        <v>G04 P7.38</v>
      </c>
      <c r="O164" s="38" t="str">
        <f>""</f>
        <v/>
      </c>
      <c r="P164" s="45">
        <f t="shared" si="2338"/>
        <v>1</v>
      </c>
      <c r="Q164" s="3"/>
      <c r="R164" s="47">
        <f t="shared" ref="R164" si="2674">_xlfn.NUMBERVALUE(RIGHT(S164,LEN(S164)-(FIND("P",S164))))</f>
        <v>7.38</v>
      </c>
      <c r="S164" s="46" t="str">
        <f>IF(U164=2,"G04 P"&amp;(ROUND(U$13,3)),IF(U164=0,"G04 P0","G04 P"&amp;'Input Output'!$E$25))</f>
        <v>G04 P7.38</v>
      </c>
      <c r="T164" s="38" t="str">
        <f>""</f>
        <v/>
      </c>
      <c r="U164" s="45">
        <f t="shared" si="2340"/>
        <v>1</v>
      </c>
      <c r="W164" s="47">
        <f t="shared" ref="W164" si="2675">_xlfn.NUMBERVALUE(RIGHT(X164,LEN(X164)-(FIND("P",X164))))</f>
        <v>7.38</v>
      </c>
      <c r="X164" s="46" t="str">
        <f>IF(Z164=2,"G04 P"&amp;(ROUND(Z$13,3)),IF(Z164=0,"G04 P0","G04 P"&amp;'Input Output'!$E$25))</f>
        <v>G04 P7.38</v>
      </c>
      <c r="Y164" s="38" t="str">
        <f>""</f>
        <v/>
      </c>
      <c r="Z164" s="45">
        <f t="shared" si="2342"/>
        <v>1</v>
      </c>
      <c r="AB164" s="47">
        <f t="shared" ref="AB164" si="2676">_xlfn.NUMBERVALUE(RIGHT(AC164,LEN(AC164)-(FIND("P",AC164))))</f>
        <v>7.38</v>
      </c>
      <c r="AC164" s="46" t="str">
        <f>IF(AE164=2,"G04 P"&amp;(ROUND(AE$13,3)),IF(AE164=0,"G04 P0","G04 P"&amp;'Input Output'!$E$25))</f>
        <v>G04 P7.38</v>
      </c>
      <c r="AD164" s="38" t="str">
        <f>""</f>
        <v/>
      </c>
      <c r="AE164" s="45">
        <f t="shared" si="2344"/>
        <v>1</v>
      </c>
      <c r="AG164" s="47">
        <f t="shared" ref="AG164" si="2677">_xlfn.NUMBERVALUE(RIGHT(AH164,LEN(AH164)-(FIND("P",AH164))))</f>
        <v>7.38</v>
      </c>
      <c r="AH164" s="46" t="str">
        <f>IF(AJ164=2,"G04 P"&amp;(ROUND(AJ$13,3)),IF(AJ164=0,"G04 P0","G04 P"&amp;'Input Output'!$E$25))</f>
        <v>G04 P7.38</v>
      </c>
      <c r="AI164" s="38" t="str">
        <f>""</f>
        <v/>
      </c>
      <c r="AJ164" s="45">
        <f t="shared" si="2346"/>
        <v>1</v>
      </c>
      <c r="AL164" s="47">
        <f t="shared" ref="AL164" si="2678">_xlfn.NUMBERVALUE(RIGHT(AM164,LEN(AM164)-(FIND("P",AM164))))</f>
        <v>7.38</v>
      </c>
      <c r="AM164" s="46" t="str">
        <f>IF(AO164=2,"G04 P"&amp;(ROUND(AO$13,3)),IF(AO164=0,"G04 P0","G04 P"&amp;'Input Output'!$E$25))</f>
        <v>G04 P7.38</v>
      </c>
      <c r="AN164" s="38" t="str">
        <f>""</f>
        <v/>
      </c>
      <c r="AO164" s="45">
        <f t="shared" si="2348"/>
        <v>1</v>
      </c>
      <c r="AQ164" s="47">
        <f t="shared" ref="AQ164" si="2679">_xlfn.NUMBERVALUE(RIGHT(AR164,LEN(AR164)-(FIND("P",AR164))))</f>
        <v>7.38</v>
      </c>
      <c r="AR164" s="46" t="str">
        <f>IF(AT164=2,"G04 P"&amp;(ROUND(AT$13,3)),IF(AT164=0,"G04 P0","G04 P"&amp;'Input Output'!$E$25))</f>
        <v>G04 P7.38</v>
      </c>
      <c r="AS164" s="38" t="str">
        <f t="shared" ref="AS164" si="2680">IF(AT164=0,"F2000",IF(AT164=2,"F1",""))</f>
        <v/>
      </c>
      <c r="AT164" s="45">
        <f t="shared" si="2351"/>
        <v>1</v>
      </c>
      <c r="AV164" s="47">
        <f t="shared" ref="AV164" si="2681">_xlfn.NUMBERVALUE(RIGHT(AW164,LEN(AW164)-(FIND("P",AW164))))</f>
        <v>7.38</v>
      </c>
      <c r="AW164" s="46" t="str">
        <f>IF(AY164=2,"G04 P"&amp;(ROUND(AY$13,3)),IF(AY164=0,"G04 P0","G04 P"&amp;'Input Output'!$E$25))</f>
        <v>G04 P7.38</v>
      </c>
      <c r="AX164" s="38" t="str">
        <f>""</f>
        <v/>
      </c>
      <c r="AY164" s="45">
        <f t="shared" si="2353"/>
        <v>1</v>
      </c>
      <c r="BA164" s="47">
        <f t="shared" ref="BA164" si="2682">_xlfn.NUMBERVALUE(RIGHT(BB164,LEN(BB164)-(FIND("P",BB164))))</f>
        <v>7.38</v>
      </c>
      <c r="BB164" s="46" t="str">
        <f>IF(BD164=2,"G04 P"&amp;(ROUND(BD$13,3)),IF(BD164=0,"G04 P0","G04 P"&amp;'Input Output'!$E$25))</f>
        <v>G04 P7.38</v>
      </c>
      <c r="BC164" s="38" t="str">
        <f>""</f>
        <v/>
      </c>
      <c r="BD164" s="45">
        <f t="shared" si="2355"/>
        <v>1</v>
      </c>
      <c r="BF164" s="47">
        <f t="shared" ref="BF164" si="2683">_xlfn.NUMBERVALUE(RIGHT(BG164,LEN(BG164)-(FIND("P",BG164))))</f>
        <v>7.38</v>
      </c>
      <c r="BG164" s="46" t="str">
        <f>IF(BI164=2,"G04 P"&amp;(ROUND(BI$13,3)),IF(BI164=0,"G04 P0","G04 P"&amp;'Input Output'!$E$25))</f>
        <v>G04 P7.38</v>
      </c>
      <c r="BH164" s="38" t="str">
        <f>""</f>
        <v/>
      </c>
      <c r="BI164" s="45">
        <f t="shared" si="2357"/>
        <v>1</v>
      </c>
      <c r="BK164" s="47">
        <f t="shared" ref="BK164" si="2684">_xlfn.NUMBERVALUE(RIGHT(BL164,LEN(BL164)-(FIND("P",BL164))))</f>
        <v>7.38</v>
      </c>
      <c r="BL164" s="46" t="str">
        <f>IF(BN164=2,"G04 P"&amp;(ROUND(BN$13,3)),IF(BN164=0,"G04 P0","G04 P"&amp;'Input Output'!$E$25))</f>
        <v>G04 P7.38</v>
      </c>
      <c r="BM164" s="38" t="str">
        <f>""</f>
        <v/>
      </c>
      <c r="BN164" s="45">
        <f t="shared" si="2359"/>
        <v>1</v>
      </c>
      <c r="BS164">
        <v>1</v>
      </c>
      <c r="BT164" s="15">
        <f t="shared" si="2255"/>
        <v>1.1630529054640031</v>
      </c>
      <c r="BU164" s="15">
        <f t="shared" si="2310"/>
        <v>69.783174327840186</v>
      </c>
      <c r="BV164" s="15" t="s">
        <v>457</v>
      </c>
      <c r="BW164" t="s">
        <v>652</v>
      </c>
      <c r="BZ164" s="19">
        <f>'Input Output'!$E$20/1153</f>
        <v>0.46834345186470078</v>
      </c>
      <c r="CA164" t="str">
        <f t="shared" si="2256"/>
        <v>1</v>
      </c>
      <c r="CC164" t="str">
        <f t="shared" si="2257"/>
        <v>G01 X145.38</v>
      </c>
      <c r="CD164" t="str">
        <f t="shared" si="2258"/>
        <v>145.38</v>
      </c>
      <c r="CE164" t="str">
        <f t="shared" si="2259"/>
        <v>145.388 Y75.466</v>
      </c>
      <c r="CF164" t="str">
        <f t="shared" si="2260"/>
        <v>75.466</v>
      </c>
      <c r="CI164">
        <f>IF(BV164="A",((CD164*'Input Output'!$E$5)+'Input Output'!$H$5),IF(BV164="B",(CD164*'Input Output'!$E$8)+'Input Output'!$H$8,IF(BV164="C",(CD164*'Input Output'!$E$11)+'Input Output'!$H$11,"")))</f>
        <v>145.38</v>
      </c>
      <c r="CJ164">
        <f>IF(BV164="A",(CF164*'Input Output'!$E$6)+'Input Output'!$H$6,IF(BV164="B",(CF164*'Input Output'!$E$9)+'Input Output'!$H$9,IF(BV164="C",(CF164*'Input Output'!$E$12)+'Input Output'!$H$12,"")))</f>
        <v>75.465999999999994</v>
      </c>
      <c r="CL164" t="str">
        <f t="shared" si="2274"/>
        <v xml:space="preserve">G01 X145.38 Y75.466 </v>
      </c>
    </row>
    <row r="165" spans="1:90" x14ac:dyDescent="0.25">
      <c r="A165">
        <v>40</v>
      </c>
      <c r="B165" t="str">
        <f>"G04 P"&amp;'Input Output'!$E$25</f>
        <v>G04 P7.38</v>
      </c>
      <c r="C165">
        <v>149</v>
      </c>
      <c r="D165" t="str">
        <f t="shared" si="2334"/>
        <v>G01 X132.151 Y29.520</v>
      </c>
      <c r="E165">
        <f t="shared" si="1655"/>
        <v>34.6875</v>
      </c>
      <c r="F165">
        <f t="shared" si="2397"/>
        <v>2081.25</v>
      </c>
      <c r="G165">
        <v>147</v>
      </c>
      <c r="H165" s="44">
        <f>IF(K165=0,'Input Output'!$G$24,'Input Output'!$G$23)</f>
        <v>20.745000000000001</v>
      </c>
      <c r="I165" s="46" t="str">
        <f t="shared" ref="I165" si="2685">D165</f>
        <v>G01 X132.151 Y29.520</v>
      </c>
      <c r="J165" s="38" t="str">
        <f t="shared" ref="J165" si="2686">IF(K165=0,"F2000",IF(K165=2,"F1",""))</f>
        <v/>
      </c>
      <c r="K165" s="45">
        <f t="shared" si="2336"/>
        <v>1</v>
      </c>
      <c r="L165" s="3"/>
      <c r="M165" s="44">
        <f>IF(P165=0,'Input Output'!$G$24,'Input Output'!$G$23)</f>
        <v>20.745000000000001</v>
      </c>
      <c r="N165" s="46" t="str">
        <f t="shared" ref="N165" si="2687">I165</f>
        <v>G01 X132.151 Y29.520</v>
      </c>
      <c r="O165" s="38" t="str">
        <f t="shared" ref="O165" si="2688">IF(P165=0,"F2000",IF(P165=2,"F1",""))</f>
        <v/>
      </c>
      <c r="P165" s="45">
        <f t="shared" si="2338"/>
        <v>1</v>
      </c>
      <c r="Q165" s="3"/>
      <c r="R165" s="44">
        <f>IF(U165=0,'Input Output'!$G$24,'Input Output'!$G$23)</f>
        <v>20.745000000000001</v>
      </c>
      <c r="S165" s="46" t="str">
        <f t="shared" ref="S165" si="2689">N165</f>
        <v>G01 X132.151 Y29.520</v>
      </c>
      <c r="T165" s="38" t="str">
        <f t="shared" ref="T165" si="2690">IF(U165=0,"F2000",IF(U165=2,"F1",""))</f>
        <v/>
      </c>
      <c r="U165" s="45">
        <f t="shared" si="2340"/>
        <v>1</v>
      </c>
      <c r="W165" s="44">
        <f>IF(Z165=0,'Input Output'!$G$24,'Input Output'!$G$23)</f>
        <v>20.745000000000001</v>
      </c>
      <c r="X165" s="46" t="str">
        <f t="shared" ref="X165" si="2691">S165</f>
        <v>G01 X132.151 Y29.520</v>
      </c>
      <c r="Y165" s="38" t="str">
        <f t="shared" ref="Y165" si="2692">IF(Z165=0,"F2000",IF(Z165=2,"F1",""))</f>
        <v/>
      </c>
      <c r="Z165" s="45">
        <f t="shared" si="2342"/>
        <v>1</v>
      </c>
      <c r="AB165" s="44">
        <f>IF(AE165=0,'Input Output'!$G$24,'Input Output'!$G$23)</f>
        <v>20.745000000000001</v>
      </c>
      <c r="AC165" s="46" t="str">
        <f t="shared" ref="AC165" si="2693">X165</f>
        <v>G01 X132.151 Y29.520</v>
      </c>
      <c r="AD165" s="38" t="str">
        <f t="shared" ref="AD165" si="2694">IF(AE165=0,"F2000",IF(AE165=2,"F1",""))</f>
        <v/>
      </c>
      <c r="AE165" s="45">
        <f t="shared" si="2344"/>
        <v>1</v>
      </c>
      <c r="AG165" s="44">
        <f>IF(AJ165=0,'Input Output'!$G$24,'Input Output'!$G$23)</f>
        <v>20.745000000000001</v>
      </c>
      <c r="AH165" s="46" t="str">
        <f t="shared" ref="AH165" si="2695">AC165</f>
        <v>G01 X132.151 Y29.520</v>
      </c>
      <c r="AI165" s="38" t="str">
        <f t="shared" ref="AI165" si="2696">IF(AJ165=0,"F2000",IF(AJ165=2,"F1",""))</f>
        <v/>
      </c>
      <c r="AJ165" s="45">
        <f t="shared" si="2346"/>
        <v>1</v>
      </c>
      <c r="AL165" s="44">
        <f>IF(AO165=0,'Input Output'!$G$24,'Input Output'!$G$23)</f>
        <v>20.745000000000001</v>
      </c>
      <c r="AM165" s="46" t="str">
        <f t="shared" ref="AM165" si="2697">AH165</f>
        <v>G01 X132.151 Y29.520</v>
      </c>
      <c r="AN165" s="38" t="str">
        <f t="shared" ref="AN165" si="2698">IF(AO165=0,"F2000",IF(AO165=2,"F1",""))</f>
        <v/>
      </c>
      <c r="AO165" s="45">
        <f t="shared" si="2348"/>
        <v>1</v>
      </c>
      <c r="AQ165" s="44">
        <f>IF(AT165=0,'Input Output'!$G$24,'Input Output'!$G$23)</f>
        <v>20.745000000000001</v>
      </c>
      <c r="AR165" s="46" t="str">
        <f t="shared" ref="AR165" si="2699">AM165</f>
        <v>G01 X132.151 Y29.520</v>
      </c>
      <c r="AS165" s="38" t="str">
        <f>""</f>
        <v/>
      </c>
      <c r="AT165" s="45">
        <f t="shared" si="2351"/>
        <v>1</v>
      </c>
      <c r="AV165" s="44">
        <f>IF(AY165=0,'Input Output'!$G$24,'Input Output'!$G$23)</f>
        <v>20.745000000000001</v>
      </c>
      <c r="AW165" s="46" t="str">
        <f t="shared" ref="AW165" si="2700">AR165</f>
        <v>G01 X132.151 Y29.520</v>
      </c>
      <c r="AX165" s="38" t="str">
        <f t="shared" ref="AX165" si="2701">IF(AY165=0,"F2000",IF(AY165=2,"F1",""))</f>
        <v/>
      </c>
      <c r="AY165" s="45">
        <f t="shared" si="2353"/>
        <v>1</v>
      </c>
      <c r="BA165" s="44">
        <f>IF(BD165=0,'Input Output'!$G$24,'Input Output'!$G$23)</f>
        <v>20.745000000000001</v>
      </c>
      <c r="BB165" s="46" t="str">
        <f t="shared" ref="BB165" si="2702">AW165</f>
        <v>G01 X132.151 Y29.520</v>
      </c>
      <c r="BC165" s="38" t="str">
        <f t="shared" ref="BC165" si="2703">IF(BD165=0,"F2000",IF(BD165=2,"F1",""))</f>
        <v/>
      </c>
      <c r="BD165" s="45">
        <f t="shared" si="2355"/>
        <v>1</v>
      </c>
      <c r="BF165" s="44">
        <f>IF(BI165=0,'Input Output'!$G$24,'Input Output'!$G$23)</f>
        <v>20.745000000000001</v>
      </c>
      <c r="BG165" s="46" t="str">
        <f t="shared" ref="BG165" si="2704">BB165</f>
        <v>G01 X132.151 Y29.520</v>
      </c>
      <c r="BH165" s="38" t="str">
        <f t="shared" ref="BH165" si="2705">IF(BI165=0,"F2000",IF(BI165=2,"F1",""))</f>
        <v/>
      </c>
      <c r="BI165" s="45">
        <f t="shared" si="2357"/>
        <v>1</v>
      </c>
      <c r="BK165" s="44">
        <f>IF(BN165=0,'Input Output'!$G$24,'Input Output'!$G$23)</f>
        <v>20.745000000000001</v>
      </c>
      <c r="BL165" s="46" t="str">
        <f t="shared" ref="BL165" si="2706">BG165</f>
        <v>G01 X132.151 Y29.520</v>
      </c>
      <c r="BM165" s="38" t="str">
        <f t="shared" ref="BM165" si="2707">IF(BN165=0,"F2000",IF(BN165=2,"F1",""))</f>
        <v/>
      </c>
      <c r="BN165" s="45">
        <f t="shared" si="2359"/>
        <v>1</v>
      </c>
      <c r="BS165">
        <v>1</v>
      </c>
      <c r="BT165" s="15">
        <f t="shared" si="2255"/>
        <v>1.170858629661748</v>
      </c>
      <c r="BU165" s="15">
        <f t="shared" si="2310"/>
        <v>70.251517779704884</v>
      </c>
      <c r="BV165" s="15" t="s">
        <v>457</v>
      </c>
      <c r="BW165" t="s">
        <v>653</v>
      </c>
      <c r="BZ165" s="19">
        <f>'Input Output'!$E$20/1153</f>
        <v>0.46834345186470078</v>
      </c>
      <c r="CA165" t="str">
        <f t="shared" si="2256"/>
        <v>1</v>
      </c>
      <c r="CC165" t="str">
        <f t="shared" si="2257"/>
        <v>G01 X154.05</v>
      </c>
      <c r="CD165" t="str">
        <f t="shared" si="2258"/>
        <v>154.05</v>
      </c>
      <c r="CE165" t="str">
        <f t="shared" si="2259"/>
        <v>154.056 Y70.501</v>
      </c>
      <c r="CF165" t="str">
        <f t="shared" si="2260"/>
        <v>70.501</v>
      </c>
      <c r="CI165">
        <f>IF(BV165="A",((CD165*'Input Output'!$E$5)+'Input Output'!$H$5),IF(BV165="B",(CD165*'Input Output'!$E$8)+'Input Output'!$H$8,IF(BV165="C",(CD165*'Input Output'!$E$11)+'Input Output'!$H$11,"")))</f>
        <v>154.05000000000001</v>
      </c>
      <c r="CJ165">
        <f>IF(BV165="A",(CF165*'Input Output'!$E$6)+'Input Output'!$H$6,IF(BV165="B",(CF165*'Input Output'!$E$9)+'Input Output'!$H$9,IF(BV165="C",(CF165*'Input Output'!$E$12)+'Input Output'!$H$12,"")))</f>
        <v>70.501000000000005</v>
      </c>
      <c r="CL165" t="str">
        <f t="shared" si="2274"/>
        <v xml:space="preserve">G01 X154.05 Y70.501 </v>
      </c>
    </row>
    <row r="166" spans="1:90" x14ac:dyDescent="0.25">
      <c r="A166">
        <v>42</v>
      </c>
      <c r="B166" t="str">
        <f>"G04 P"&amp;'Input Output'!$E$25</f>
        <v>G04 P7.38</v>
      </c>
      <c r="C166">
        <v>150</v>
      </c>
      <c r="D166" t="str">
        <f t="shared" si="2334"/>
        <v>G04 P7.38</v>
      </c>
      <c r="E166">
        <f>F166/60</f>
        <v>34.810500000000005</v>
      </c>
      <c r="F166">
        <f>F165+'Input Output'!$E$25</f>
        <v>2088.63</v>
      </c>
      <c r="G166">
        <v>148</v>
      </c>
      <c r="H166" s="47">
        <f t="shared" ref="H166" si="2708">_xlfn.NUMBERVALUE(RIGHT(I166,LEN(I166)-(FIND("P",I166))))</f>
        <v>7.38</v>
      </c>
      <c r="I166" s="46" t="str">
        <f>IF(K166=2,"G04 P"&amp;(ROUND(K$13,3)),IF(K166=0,"G04 P0","G04 P"&amp;'Input Output'!$E$25))</f>
        <v>G04 P7.38</v>
      </c>
      <c r="J166" s="38" t="str">
        <f>""</f>
        <v/>
      </c>
      <c r="K166" s="45">
        <f t="shared" si="2336"/>
        <v>1</v>
      </c>
      <c r="L166" s="3"/>
      <c r="M166" s="47">
        <f t="shared" ref="M166" si="2709">_xlfn.NUMBERVALUE(RIGHT(N166,LEN(N166)-(FIND("P",N166))))</f>
        <v>7.38</v>
      </c>
      <c r="N166" s="46" t="str">
        <f>IF(P166=2,"G04 P"&amp;(ROUND(P$13,3)),IF(P166=0,"G04 P0","G04 P"&amp;'Input Output'!$E$25))</f>
        <v>G04 P7.38</v>
      </c>
      <c r="O166" s="38" t="str">
        <f>""</f>
        <v/>
      </c>
      <c r="P166" s="45">
        <f t="shared" si="2338"/>
        <v>1</v>
      </c>
      <c r="Q166" s="3"/>
      <c r="R166" s="47">
        <f t="shared" ref="R166" si="2710">_xlfn.NUMBERVALUE(RIGHT(S166,LEN(S166)-(FIND("P",S166))))</f>
        <v>7.38</v>
      </c>
      <c r="S166" s="46" t="str">
        <f>IF(U166=2,"G04 P"&amp;(ROUND(U$13,3)),IF(U166=0,"G04 P0","G04 P"&amp;'Input Output'!$E$25))</f>
        <v>G04 P7.38</v>
      </c>
      <c r="T166" s="38" t="str">
        <f>""</f>
        <v/>
      </c>
      <c r="U166" s="45">
        <f t="shared" si="2340"/>
        <v>1</v>
      </c>
      <c r="W166" s="47">
        <f t="shared" ref="W166" si="2711">_xlfn.NUMBERVALUE(RIGHT(X166,LEN(X166)-(FIND("P",X166))))</f>
        <v>7.38</v>
      </c>
      <c r="X166" s="46" t="str">
        <f>IF(Z166=2,"G04 P"&amp;(ROUND(Z$13,3)),IF(Z166=0,"G04 P0","G04 P"&amp;'Input Output'!$E$25))</f>
        <v>G04 P7.38</v>
      </c>
      <c r="Y166" s="38" t="str">
        <f>""</f>
        <v/>
      </c>
      <c r="Z166" s="45">
        <f t="shared" si="2342"/>
        <v>1</v>
      </c>
      <c r="AB166" s="47">
        <f t="shared" ref="AB166" si="2712">_xlfn.NUMBERVALUE(RIGHT(AC166,LEN(AC166)-(FIND("P",AC166))))</f>
        <v>7.38</v>
      </c>
      <c r="AC166" s="46" t="str">
        <f>IF(AE166=2,"G04 P"&amp;(ROUND(AE$13,3)),IF(AE166=0,"G04 P0","G04 P"&amp;'Input Output'!$E$25))</f>
        <v>G04 P7.38</v>
      </c>
      <c r="AD166" s="38" t="str">
        <f>""</f>
        <v/>
      </c>
      <c r="AE166" s="45">
        <f t="shared" si="2344"/>
        <v>1</v>
      </c>
      <c r="AG166" s="47">
        <f t="shared" ref="AG166" si="2713">_xlfn.NUMBERVALUE(RIGHT(AH166,LEN(AH166)-(FIND("P",AH166))))</f>
        <v>7.38</v>
      </c>
      <c r="AH166" s="46" t="str">
        <f>IF(AJ166=2,"G04 P"&amp;(ROUND(AJ$13,3)),IF(AJ166=0,"G04 P0","G04 P"&amp;'Input Output'!$E$25))</f>
        <v>G04 P7.38</v>
      </c>
      <c r="AI166" s="38" t="str">
        <f>""</f>
        <v/>
      </c>
      <c r="AJ166" s="45">
        <f t="shared" si="2346"/>
        <v>1</v>
      </c>
      <c r="AL166" s="47">
        <f t="shared" ref="AL166" si="2714">_xlfn.NUMBERVALUE(RIGHT(AM166,LEN(AM166)-(FIND("P",AM166))))</f>
        <v>7.38</v>
      </c>
      <c r="AM166" s="46" t="str">
        <f>IF(AO166=2,"G04 P"&amp;(ROUND(AO$13,3)),IF(AO166=0,"G04 P0","G04 P"&amp;'Input Output'!$E$25))</f>
        <v>G04 P7.38</v>
      </c>
      <c r="AN166" s="38" t="str">
        <f>""</f>
        <v/>
      </c>
      <c r="AO166" s="45">
        <f t="shared" si="2348"/>
        <v>1</v>
      </c>
      <c r="AQ166" s="47">
        <f t="shared" ref="AQ166" si="2715">_xlfn.NUMBERVALUE(RIGHT(AR166,LEN(AR166)-(FIND("P",AR166))))</f>
        <v>7.38</v>
      </c>
      <c r="AR166" s="46" t="str">
        <f>IF(AT166=2,"G04 P"&amp;(ROUND(AT$13,3)),IF(AT166=0,"G04 P0","G04 P"&amp;'Input Output'!$E$25))</f>
        <v>G04 P7.38</v>
      </c>
      <c r="AS166" s="38" t="str">
        <f t="shared" ref="AS166" si="2716">IF(AT166=0,"F2000",IF(AT166=2,"F1",""))</f>
        <v/>
      </c>
      <c r="AT166" s="45">
        <f t="shared" si="2351"/>
        <v>1</v>
      </c>
      <c r="AV166" s="47">
        <f t="shared" ref="AV166" si="2717">_xlfn.NUMBERVALUE(RIGHT(AW166,LEN(AW166)-(FIND("P",AW166))))</f>
        <v>7.38</v>
      </c>
      <c r="AW166" s="46" t="str">
        <f>IF(AY166=2,"G04 P"&amp;(ROUND(AY$13,3)),IF(AY166=0,"G04 P0","G04 P"&amp;'Input Output'!$E$25))</f>
        <v>G04 P7.38</v>
      </c>
      <c r="AX166" s="38" t="str">
        <f>""</f>
        <v/>
      </c>
      <c r="AY166" s="45">
        <f t="shared" si="2353"/>
        <v>1</v>
      </c>
      <c r="BA166" s="47">
        <f t="shared" ref="BA166" si="2718">_xlfn.NUMBERVALUE(RIGHT(BB166,LEN(BB166)-(FIND("P",BB166))))</f>
        <v>7.38</v>
      </c>
      <c r="BB166" s="46" t="str">
        <f>IF(BD166=2,"G04 P"&amp;(ROUND(BD$13,3)),IF(BD166=0,"G04 P0","G04 P"&amp;'Input Output'!$E$25))</f>
        <v>G04 P7.38</v>
      </c>
      <c r="BC166" s="38" t="str">
        <f>""</f>
        <v/>
      </c>
      <c r="BD166" s="45">
        <f t="shared" si="2355"/>
        <v>1</v>
      </c>
      <c r="BF166" s="47">
        <f t="shared" ref="BF166" si="2719">_xlfn.NUMBERVALUE(RIGHT(BG166,LEN(BG166)-(FIND("P",BG166))))</f>
        <v>7.38</v>
      </c>
      <c r="BG166" s="46" t="str">
        <f>IF(BI166=2,"G04 P"&amp;(ROUND(BI$13,3)),IF(BI166=0,"G04 P0","G04 P"&amp;'Input Output'!$E$25))</f>
        <v>G04 P7.38</v>
      </c>
      <c r="BH166" s="38" t="str">
        <f>""</f>
        <v/>
      </c>
      <c r="BI166" s="45">
        <f t="shared" si="2357"/>
        <v>1</v>
      </c>
      <c r="BK166" s="47">
        <f t="shared" ref="BK166" si="2720">_xlfn.NUMBERVALUE(RIGHT(BL166,LEN(BL166)-(FIND("P",BL166))))</f>
        <v>7.38</v>
      </c>
      <c r="BL166" s="46" t="str">
        <f>IF(BN166=2,"G04 P"&amp;(ROUND(BN$13,3)),IF(BN166=0,"G04 P0","G04 P"&amp;'Input Output'!$E$25))</f>
        <v>G04 P7.38</v>
      </c>
      <c r="BM166" s="38" t="str">
        <f>""</f>
        <v/>
      </c>
      <c r="BN166" s="45">
        <f t="shared" si="2359"/>
        <v>1</v>
      </c>
      <c r="BS166">
        <v>1</v>
      </c>
      <c r="BT166" s="15">
        <f t="shared" si="2255"/>
        <v>1.178664353859493</v>
      </c>
      <c r="BU166" s="15">
        <f t="shared" si="2310"/>
        <v>70.719861231569581</v>
      </c>
      <c r="BV166" s="15" t="s">
        <v>457</v>
      </c>
      <c r="BW166" t="s">
        <v>654</v>
      </c>
      <c r="BZ166" s="19">
        <f>'Input Output'!$E$20/1153</f>
        <v>0.46834345186470078</v>
      </c>
      <c r="CA166" t="str">
        <f t="shared" si="2256"/>
        <v>1</v>
      </c>
      <c r="CC166" t="str">
        <f t="shared" si="2257"/>
        <v>G01 X162.95</v>
      </c>
      <c r="CD166" t="str">
        <f t="shared" si="2258"/>
        <v>162.95</v>
      </c>
      <c r="CE166" t="str">
        <f t="shared" si="2259"/>
        <v>162.959 Y65.968</v>
      </c>
      <c r="CF166" t="str">
        <f t="shared" si="2260"/>
        <v>65.968</v>
      </c>
      <c r="CI166">
        <f>IF(BV166="A",((CD166*'Input Output'!$E$5)+'Input Output'!$H$5),IF(BV166="B",(CD166*'Input Output'!$E$8)+'Input Output'!$H$8,IF(BV166="C",(CD166*'Input Output'!$E$11)+'Input Output'!$H$11,"")))</f>
        <v>162.94999999999999</v>
      </c>
      <c r="CJ166">
        <f>IF(BV166="A",(CF166*'Input Output'!$E$6)+'Input Output'!$H$6,IF(BV166="B",(CF166*'Input Output'!$E$9)+'Input Output'!$H$9,IF(BV166="C",(CF166*'Input Output'!$E$12)+'Input Output'!$H$12,"")))</f>
        <v>65.968000000000004</v>
      </c>
      <c r="CL166" t="str">
        <f t="shared" si="2274"/>
        <v xml:space="preserve">G01 X162.95 Y65.968 </v>
      </c>
    </row>
    <row r="167" spans="1:90" x14ac:dyDescent="0.25">
      <c r="A167">
        <v>44</v>
      </c>
      <c r="B167" t="str">
        <f>"G04 P"&amp;'Input Output'!$E$25</f>
        <v>G04 P7.38</v>
      </c>
      <c r="C167">
        <v>151</v>
      </c>
      <c r="D167" t="str">
        <f t="shared" si="2334"/>
        <v>G01 X121.474 Y35.568</v>
      </c>
      <c r="E167">
        <f t="shared" si="1692"/>
        <v>35.15625</v>
      </c>
      <c r="F167">
        <f t="shared" si="2397"/>
        <v>2109.375</v>
      </c>
      <c r="G167">
        <v>149</v>
      </c>
      <c r="H167" s="44">
        <f>IF(K167=0,'Input Output'!$G$24,'Input Output'!$G$23)</f>
        <v>20.745000000000001</v>
      </c>
      <c r="I167" s="46" t="str">
        <f t="shared" ref="I167" si="2721">D167</f>
        <v>G01 X121.474 Y35.568</v>
      </c>
      <c r="J167" s="38" t="str">
        <f t="shared" ref="J167" si="2722">IF(K167=0,"F2000",IF(K167=2,"F1",""))</f>
        <v/>
      </c>
      <c r="K167" s="45">
        <f t="shared" si="2336"/>
        <v>1</v>
      </c>
      <c r="L167" s="3"/>
      <c r="M167" s="44">
        <f>IF(P167=0,'Input Output'!$G$24,'Input Output'!$G$23)</f>
        <v>20.745000000000001</v>
      </c>
      <c r="N167" s="46" t="str">
        <f t="shared" ref="N167" si="2723">I167</f>
        <v>G01 X121.474 Y35.568</v>
      </c>
      <c r="O167" s="38" t="str">
        <f t="shared" ref="O167" si="2724">IF(P167=0,"F2000",IF(P167=2,"F1",""))</f>
        <v/>
      </c>
      <c r="P167" s="45">
        <f t="shared" si="2338"/>
        <v>1</v>
      </c>
      <c r="Q167" s="3"/>
      <c r="R167" s="44">
        <f>IF(U167=0,'Input Output'!$G$24,'Input Output'!$G$23)</f>
        <v>20.745000000000001</v>
      </c>
      <c r="S167" s="46" t="str">
        <f t="shared" si="2438"/>
        <v>G01 X121.474 Y35.568</v>
      </c>
      <c r="T167" s="38" t="str">
        <f t="shared" ref="T167" si="2725">IF(U167=0,"F2000",IF(U167=2,"F1",""))</f>
        <v/>
      </c>
      <c r="U167" s="45">
        <f t="shared" si="2340"/>
        <v>1</v>
      </c>
      <c r="W167" s="44">
        <f>IF(Z167=0,'Input Output'!$G$24,'Input Output'!$G$23)</f>
        <v>20.745000000000001</v>
      </c>
      <c r="X167" s="46" t="str">
        <f t="shared" ref="X167" si="2726">S167</f>
        <v>G01 X121.474 Y35.568</v>
      </c>
      <c r="Y167" s="38" t="str">
        <f t="shared" ref="Y167" si="2727">IF(Z167=0,"F2000",IF(Z167=2,"F1",""))</f>
        <v/>
      </c>
      <c r="Z167" s="45">
        <f t="shared" si="2342"/>
        <v>1</v>
      </c>
      <c r="AB167" s="44">
        <f>IF(AE167=0,'Input Output'!$G$24,'Input Output'!$G$23)</f>
        <v>20.745000000000001</v>
      </c>
      <c r="AC167" s="46" t="str">
        <f t="shared" ref="AC167" si="2728">X167</f>
        <v>G01 X121.474 Y35.568</v>
      </c>
      <c r="AD167" s="38" t="str">
        <f t="shared" ref="AD167" si="2729">IF(AE167=0,"F2000",IF(AE167=2,"F1",""))</f>
        <v/>
      </c>
      <c r="AE167" s="45">
        <f t="shared" si="2344"/>
        <v>1</v>
      </c>
      <c r="AG167" s="44">
        <f>IF(AJ167=0,'Input Output'!$G$24,'Input Output'!$G$23)</f>
        <v>20.745000000000001</v>
      </c>
      <c r="AH167" s="46" t="str">
        <f t="shared" ref="AH167" si="2730">AC167</f>
        <v>G01 X121.474 Y35.568</v>
      </c>
      <c r="AI167" s="38" t="str">
        <f t="shared" ref="AI167" si="2731">IF(AJ167=0,"F2000",IF(AJ167=2,"F1",""))</f>
        <v/>
      </c>
      <c r="AJ167" s="45">
        <f t="shared" si="2346"/>
        <v>1</v>
      </c>
      <c r="AL167" s="44">
        <f>IF(AO167=0,'Input Output'!$G$24,'Input Output'!$G$23)</f>
        <v>20.745000000000001</v>
      </c>
      <c r="AM167" s="46" t="str">
        <f t="shared" ref="AM167" si="2732">AH167</f>
        <v>G01 X121.474 Y35.568</v>
      </c>
      <c r="AN167" s="38" t="str">
        <f t="shared" ref="AN167" si="2733">IF(AO167=0,"F2000",IF(AO167=2,"F1",""))</f>
        <v/>
      </c>
      <c r="AO167" s="45">
        <f t="shared" si="2348"/>
        <v>1</v>
      </c>
      <c r="AQ167" s="44">
        <f>IF(AT167=0,'Input Output'!$G$24,'Input Output'!$G$23)</f>
        <v>20.745000000000001</v>
      </c>
      <c r="AR167" s="46" t="str">
        <f t="shared" ref="AR167" si="2734">AM167</f>
        <v>G01 X121.474 Y35.568</v>
      </c>
      <c r="AS167" s="38" t="str">
        <f>""</f>
        <v/>
      </c>
      <c r="AT167" s="45">
        <f t="shared" si="2351"/>
        <v>1</v>
      </c>
      <c r="AV167" s="44">
        <f>IF(AY167=0,'Input Output'!$G$24,'Input Output'!$G$23)</f>
        <v>20.745000000000001</v>
      </c>
      <c r="AW167" s="46" t="str">
        <f t="shared" ref="AW167" si="2735">AR167</f>
        <v>G01 X121.474 Y35.568</v>
      </c>
      <c r="AX167" s="38" t="str">
        <f t="shared" ref="AX167" si="2736">IF(AY167=0,"F2000",IF(AY167=2,"F1",""))</f>
        <v/>
      </c>
      <c r="AY167" s="45">
        <f t="shared" si="2353"/>
        <v>1</v>
      </c>
      <c r="BA167" s="44">
        <f>IF(BD167=0,'Input Output'!$G$24,'Input Output'!$G$23)</f>
        <v>20.745000000000001</v>
      </c>
      <c r="BB167" s="46" t="str">
        <f t="shared" ref="BB167" si="2737">AW167</f>
        <v>G01 X121.474 Y35.568</v>
      </c>
      <c r="BC167" s="38" t="str">
        <f t="shared" ref="BC167" si="2738">IF(BD167=0,"F2000",IF(BD167=2,"F1",""))</f>
        <v/>
      </c>
      <c r="BD167" s="45">
        <f t="shared" si="2355"/>
        <v>1</v>
      </c>
      <c r="BF167" s="44">
        <f>IF(BI167=0,'Input Output'!$G$24,'Input Output'!$G$23)</f>
        <v>20.745000000000001</v>
      </c>
      <c r="BG167" s="46" t="str">
        <f t="shared" ref="BG167" si="2739">BB167</f>
        <v>G01 X121.474 Y35.568</v>
      </c>
      <c r="BH167" s="38" t="str">
        <f t="shared" ref="BH167" si="2740">IF(BI167=0,"F2000",IF(BI167=2,"F1",""))</f>
        <v/>
      </c>
      <c r="BI167" s="45">
        <f t="shared" si="2357"/>
        <v>1</v>
      </c>
      <c r="BK167" s="44">
        <f>IF(BN167=0,'Input Output'!$G$24,'Input Output'!$G$23)</f>
        <v>20.745000000000001</v>
      </c>
      <c r="BL167" s="46" t="str">
        <f t="shared" ref="BL167" si="2741">BG167</f>
        <v>G01 X121.474 Y35.568</v>
      </c>
      <c r="BM167" s="38" t="str">
        <f t="shared" ref="BM167" si="2742">IF(BN167=0,"F2000",IF(BN167=2,"F1",""))</f>
        <v/>
      </c>
      <c r="BN167" s="45">
        <f t="shared" si="2359"/>
        <v>1</v>
      </c>
      <c r="BS167">
        <v>1</v>
      </c>
      <c r="BT167" s="15">
        <f t="shared" si="2255"/>
        <v>1.1864700780572379</v>
      </c>
      <c r="BU167" s="15">
        <f t="shared" si="2310"/>
        <v>71.188204683434279</v>
      </c>
      <c r="BV167" s="15" t="s">
        <v>457</v>
      </c>
      <c r="BW167" t="s">
        <v>655</v>
      </c>
      <c r="BZ167" s="19">
        <f>'Input Output'!$E$20/1153</f>
        <v>0.46834345186470078</v>
      </c>
      <c r="CA167" t="str">
        <f t="shared" si="2256"/>
        <v>1</v>
      </c>
      <c r="CC167" t="str">
        <f t="shared" si="2257"/>
        <v>G01 X172.07</v>
      </c>
      <c r="CD167" t="str">
        <f t="shared" si="2258"/>
        <v>172.07</v>
      </c>
      <c r="CE167" t="str">
        <f t="shared" si="2259"/>
        <v>172.076 Y61.875</v>
      </c>
      <c r="CF167" t="str">
        <f t="shared" si="2260"/>
        <v>61.875</v>
      </c>
      <c r="CI167">
        <f>IF(BV167="A",((CD167*'Input Output'!$E$5)+'Input Output'!$H$5),IF(BV167="B",(CD167*'Input Output'!$E$8)+'Input Output'!$H$8,IF(BV167="C",(CD167*'Input Output'!$E$11)+'Input Output'!$H$11,"")))</f>
        <v>172.07</v>
      </c>
      <c r="CJ167">
        <f>IF(BV167="A",(CF167*'Input Output'!$E$6)+'Input Output'!$H$6,IF(BV167="B",(CF167*'Input Output'!$E$9)+'Input Output'!$H$9,IF(BV167="C",(CF167*'Input Output'!$E$12)+'Input Output'!$H$12,"")))</f>
        <v>61.875</v>
      </c>
      <c r="CL167" t="str">
        <f t="shared" si="2274"/>
        <v xml:space="preserve">G01 X172.07 Y61.875 </v>
      </c>
    </row>
    <row r="168" spans="1:90" x14ac:dyDescent="0.25">
      <c r="A168">
        <v>46</v>
      </c>
      <c r="B168" t="str">
        <f>"G04 P"&amp;'Input Output'!$E$25</f>
        <v>G04 P7.38</v>
      </c>
      <c r="C168">
        <v>152</v>
      </c>
      <c r="D168" t="str">
        <f t="shared" si="2334"/>
        <v>G04 P7.38</v>
      </c>
      <c r="E168">
        <f>F168/60</f>
        <v>35.279250000000005</v>
      </c>
      <c r="F168">
        <f>F167+'Input Output'!$E$25</f>
        <v>2116.7550000000001</v>
      </c>
      <c r="G168">
        <v>150</v>
      </c>
      <c r="H168" s="47">
        <f t="shared" ref="H168" si="2743">_xlfn.NUMBERVALUE(RIGHT(I168,LEN(I168)-(FIND("P",I168))))</f>
        <v>7.38</v>
      </c>
      <c r="I168" s="46" t="str">
        <f>IF(K168=2,"G04 P"&amp;(ROUND(K$13,3)),IF(K168=0,"G04 P0","G04 P"&amp;'Input Output'!$E$25))</f>
        <v>G04 P7.38</v>
      </c>
      <c r="J168" s="38" t="str">
        <f>""</f>
        <v/>
      </c>
      <c r="K168" s="45">
        <f t="shared" si="2336"/>
        <v>1</v>
      </c>
      <c r="L168" s="3"/>
      <c r="M168" s="47">
        <f t="shared" ref="M168" si="2744">_xlfn.NUMBERVALUE(RIGHT(N168,LEN(N168)-(FIND("P",N168))))</f>
        <v>7.38</v>
      </c>
      <c r="N168" s="46" t="str">
        <f>IF(P168=2,"G04 P"&amp;(ROUND(P$13,3)),IF(P168=0,"G04 P0","G04 P"&amp;'Input Output'!$E$25))</f>
        <v>G04 P7.38</v>
      </c>
      <c r="O168" s="38" t="str">
        <f>""</f>
        <v/>
      </c>
      <c r="P168" s="45">
        <f t="shared" si="2338"/>
        <v>1</v>
      </c>
      <c r="Q168" s="3"/>
      <c r="R168" s="47">
        <f t="shared" ref="R168" si="2745">_xlfn.NUMBERVALUE(RIGHT(S168,LEN(S168)-(FIND("P",S168))))</f>
        <v>7.38</v>
      </c>
      <c r="S168" s="46" t="str">
        <f>IF(U168=2,"G04 P"&amp;(ROUND(U$13,3)),IF(U168=0,"G04 P0","G04 P"&amp;'Input Output'!$E$25))</f>
        <v>G04 P7.38</v>
      </c>
      <c r="T168" s="38" t="str">
        <f>""</f>
        <v/>
      </c>
      <c r="U168" s="45">
        <f t="shared" si="2340"/>
        <v>1</v>
      </c>
      <c r="W168" s="47">
        <f t="shared" ref="W168" si="2746">_xlfn.NUMBERVALUE(RIGHT(X168,LEN(X168)-(FIND("P",X168))))</f>
        <v>7.38</v>
      </c>
      <c r="X168" s="46" t="str">
        <f>IF(Z168=2,"G04 P"&amp;(ROUND(Z$13,3)),IF(Z168=0,"G04 P0","G04 P"&amp;'Input Output'!$E$25))</f>
        <v>G04 P7.38</v>
      </c>
      <c r="Y168" s="38" t="str">
        <f>""</f>
        <v/>
      </c>
      <c r="Z168" s="45">
        <f t="shared" si="2342"/>
        <v>1</v>
      </c>
      <c r="AB168" s="47">
        <f t="shared" ref="AB168" si="2747">_xlfn.NUMBERVALUE(RIGHT(AC168,LEN(AC168)-(FIND("P",AC168))))</f>
        <v>7.38</v>
      </c>
      <c r="AC168" s="46" t="str">
        <f>IF(AE168=2,"G04 P"&amp;(ROUND(AE$13,3)),IF(AE168=0,"G04 P0","G04 P"&amp;'Input Output'!$E$25))</f>
        <v>G04 P7.38</v>
      </c>
      <c r="AD168" s="38" t="str">
        <f>""</f>
        <v/>
      </c>
      <c r="AE168" s="45">
        <f t="shared" si="2344"/>
        <v>1</v>
      </c>
      <c r="AG168" s="47">
        <f t="shared" ref="AG168" si="2748">_xlfn.NUMBERVALUE(RIGHT(AH168,LEN(AH168)-(FIND("P",AH168))))</f>
        <v>7.38</v>
      </c>
      <c r="AH168" s="46" t="str">
        <f>IF(AJ168=2,"G04 P"&amp;(ROUND(AJ$13,3)),IF(AJ168=0,"G04 P0","G04 P"&amp;'Input Output'!$E$25))</f>
        <v>G04 P7.38</v>
      </c>
      <c r="AI168" s="38" t="str">
        <f>""</f>
        <v/>
      </c>
      <c r="AJ168" s="45">
        <f t="shared" si="2346"/>
        <v>1</v>
      </c>
      <c r="AL168" s="47">
        <f t="shared" ref="AL168" si="2749">_xlfn.NUMBERVALUE(RIGHT(AM168,LEN(AM168)-(FIND("P",AM168))))</f>
        <v>7.38</v>
      </c>
      <c r="AM168" s="46" t="str">
        <f>IF(AO168=2,"G04 P"&amp;(ROUND(AO$13,3)),IF(AO168=0,"G04 P0","G04 P"&amp;'Input Output'!$E$25))</f>
        <v>G04 P7.38</v>
      </c>
      <c r="AN168" s="38" t="str">
        <f>""</f>
        <v/>
      </c>
      <c r="AO168" s="45">
        <f t="shared" si="2348"/>
        <v>1</v>
      </c>
      <c r="AQ168" s="47">
        <f t="shared" ref="AQ168" si="2750">_xlfn.NUMBERVALUE(RIGHT(AR168,LEN(AR168)-(FIND("P",AR168))))</f>
        <v>7.38</v>
      </c>
      <c r="AR168" s="46" t="str">
        <f>IF(AT168=2,"G04 P"&amp;(ROUND(AT$13,3)),IF(AT168=0,"G04 P0","G04 P"&amp;'Input Output'!$E$25))</f>
        <v>G04 P7.38</v>
      </c>
      <c r="AS168" s="38" t="str">
        <f t="shared" ref="AS168" si="2751">IF(AT168=0,"F2000",IF(AT168=2,"F1",""))</f>
        <v/>
      </c>
      <c r="AT168" s="45">
        <f t="shared" si="2351"/>
        <v>1</v>
      </c>
      <c r="AV168" s="47">
        <f t="shared" ref="AV168" si="2752">_xlfn.NUMBERVALUE(RIGHT(AW168,LEN(AW168)-(FIND("P",AW168))))</f>
        <v>7.38</v>
      </c>
      <c r="AW168" s="46" t="str">
        <f>IF(AY168=2,"G04 P"&amp;(ROUND(AY$13,3)),IF(AY168=0,"G04 P0","G04 P"&amp;'Input Output'!$E$25))</f>
        <v>G04 P7.38</v>
      </c>
      <c r="AX168" s="38" t="str">
        <f>""</f>
        <v/>
      </c>
      <c r="AY168" s="45">
        <f t="shared" si="2353"/>
        <v>1</v>
      </c>
      <c r="BA168" s="47">
        <f t="shared" ref="BA168" si="2753">_xlfn.NUMBERVALUE(RIGHT(BB168,LEN(BB168)-(FIND("P",BB168))))</f>
        <v>7.38</v>
      </c>
      <c r="BB168" s="46" t="str">
        <f>IF(BD168=2,"G04 P"&amp;(ROUND(BD$13,3)),IF(BD168=0,"G04 P0","G04 P"&amp;'Input Output'!$E$25))</f>
        <v>G04 P7.38</v>
      </c>
      <c r="BC168" s="38" t="str">
        <f>""</f>
        <v/>
      </c>
      <c r="BD168" s="45">
        <f t="shared" si="2355"/>
        <v>1</v>
      </c>
      <c r="BF168" s="47">
        <f t="shared" ref="BF168" si="2754">_xlfn.NUMBERVALUE(RIGHT(BG168,LEN(BG168)-(FIND("P",BG168))))</f>
        <v>7.38</v>
      </c>
      <c r="BG168" s="46" t="str">
        <f>IF(BI168=2,"G04 P"&amp;(ROUND(BI$13,3)),IF(BI168=0,"G04 P0","G04 P"&amp;'Input Output'!$E$25))</f>
        <v>G04 P7.38</v>
      </c>
      <c r="BH168" s="38" t="str">
        <f>""</f>
        <v/>
      </c>
      <c r="BI168" s="45">
        <f t="shared" si="2357"/>
        <v>1</v>
      </c>
      <c r="BK168" s="47">
        <f t="shared" ref="BK168" si="2755">_xlfn.NUMBERVALUE(RIGHT(BL168,LEN(BL168)-(FIND("P",BL168))))</f>
        <v>7.38</v>
      </c>
      <c r="BL168" s="46" t="str">
        <f>IF(BN168=2,"G04 P"&amp;(ROUND(BN$13,3)),IF(BN168=0,"G04 P0","G04 P"&amp;'Input Output'!$E$25))</f>
        <v>G04 P7.38</v>
      </c>
      <c r="BM168" s="38" t="str">
        <f>""</f>
        <v/>
      </c>
      <c r="BN168" s="45">
        <f t="shared" si="2359"/>
        <v>1</v>
      </c>
      <c r="BS168">
        <v>1</v>
      </c>
      <c r="BT168" s="15">
        <f t="shared" si="2255"/>
        <v>1.1942758022549829</v>
      </c>
      <c r="BU168" s="15">
        <f t="shared" si="2310"/>
        <v>71.656548135298976</v>
      </c>
      <c r="BV168" s="15" t="s">
        <v>457</v>
      </c>
      <c r="BW168" t="s">
        <v>656</v>
      </c>
      <c r="BZ168" s="19">
        <f>'Input Output'!$E$20/1153</f>
        <v>0.46834345186470078</v>
      </c>
      <c r="CA168" t="str">
        <f t="shared" si="2256"/>
        <v>1</v>
      </c>
      <c r="CC168" t="str">
        <f t="shared" si="2257"/>
        <v>G01 X181.38</v>
      </c>
      <c r="CD168" t="str">
        <f t="shared" si="2258"/>
        <v>181.38</v>
      </c>
      <c r="CE168" t="str">
        <f t="shared" si="2259"/>
        <v>181.385 Y58.234</v>
      </c>
      <c r="CF168" t="str">
        <f t="shared" si="2260"/>
        <v>58.234</v>
      </c>
      <c r="CI168">
        <f>IF(BV168="A",((CD168*'Input Output'!$E$5)+'Input Output'!$H$5),IF(BV168="B",(CD168*'Input Output'!$E$8)+'Input Output'!$H$8,IF(BV168="C",(CD168*'Input Output'!$E$11)+'Input Output'!$H$11,"")))</f>
        <v>181.38</v>
      </c>
      <c r="CJ168">
        <f>IF(BV168="A",(CF168*'Input Output'!$E$6)+'Input Output'!$H$6,IF(BV168="B",(CF168*'Input Output'!$E$9)+'Input Output'!$H$9,IF(BV168="C",(CF168*'Input Output'!$E$12)+'Input Output'!$H$12,"")))</f>
        <v>58.234000000000002</v>
      </c>
      <c r="CL168" t="str">
        <f t="shared" si="2274"/>
        <v xml:space="preserve">G01 X181.38 Y58.234 </v>
      </c>
    </row>
    <row r="169" spans="1:90" x14ac:dyDescent="0.25">
      <c r="A169">
        <v>48</v>
      </c>
      <c r="B169" t="str">
        <f>"G04 P"&amp;'Input Output'!$E$25</f>
        <v>G04 P7.38</v>
      </c>
      <c r="C169">
        <v>153</v>
      </c>
      <c r="D169" t="str">
        <f t="shared" si="2334"/>
        <v>G01 X111.107 Y42.133</v>
      </c>
      <c r="E169">
        <f t="shared" si="1728"/>
        <v>35.625</v>
      </c>
      <c r="F169">
        <f t="shared" si="2397"/>
        <v>2137.5</v>
      </c>
      <c r="G169">
        <v>151</v>
      </c>
      <c r="H169" s="44">
        <f>IF(K169=0,'Input Output'!$G$24,'Input Output'!$G$23)</f>
        <v>20.745000000000001</v>
      </c>
      <c r="I169" s="46" t="str">
        <f t="shared" ref="I169" si="2756">D169</f>
        <v>G01 X111.107 Y42.133</v>
      </c>
      <c r="J169" s="38" t="str">
        <f t="shared" ref="J169" si="2757">IF(K169=0,"F2000",IF(K169=2,"F1",""))</f>
        <v/>
      </c>
      <c r="K169" s="45">
        <f t="shared" si="2336"/>
        <v>1</v>
      </c>
      <c r="L169" s="3"/>
      <c r="M169" s="44">
        <f>IF(P169=0,'Input Output'!$G$24,'Input Output'!$G$23)</f>
        <v>20.745000000000001</v>
      </c>
      <c r="N169" s="46" t="str">
        <f t="shared" ref="N169" si="2758">I169</f>
        <v>G01 X111.107 Y42.133</v>
      </c>
      <c r="O169" s="38" t="str">
        <f t="shared" ref="O169" si="2759">IF(P169=0,"F2000",IF(P169=2,"F1",""))</f>
        <v/>
      </c>
      <c r="P169" s="45">
        <f t="shared" si="2338"/>
        <v>1</v>
      </c>
      <c r="Q169" s="3"/>
      <c r="R169" s="44">
        <f>IF(U169=0,'Input Output'!$G$24,'Input Output'!$G$23)</f>
        <v>20.745000000000001</v>
      </c>
      <c r="S169" s="46" t="str">
        <f t="shared" ref="S169" si="2760">N169</f>
        <v>G01 X111.107 Y42.133</v>
      </c>
      <c r="T169" s="38" t="str">
        <f t="shared" ref="T169" si="2761">IF(U169=0,"F2000",IF(U169=2,"F1",""))</f>
        <v/>
      </c>
      <c r="U169" s="45">
        <f t="shared" si="2340"/>
        <v>1</v>
      </c>
      <c r="W169" s="44">
        <f>IF(Z169=0,'Input Output'!$G$24,'Input Output'!$G$23)</f>
        <v>20.745000000000001</v>
      </c>
      <c r="X169" s="46" t="str">
        <f t="shared" ref="X169" si="2762">S169</f>
        <v>G01 X111.107 Y42.133</v>
      </c>
      <c r="Y169" s="38" t="str">
        <f t="shared" ref="Y169" si="2763">IF(Z169=0,"F2000",IF(Z169=2,"F1",""))</f>
        <v/>
      </c>
      <c r="Z169" s="45">
        <f t="shared" si="2342"/>
        <v>1</v>
      </c>
      <c r="AB169" s="44">
        <f>IF(AE169=0,'Input Output'!$G$24,'Input Output'!$G$23)</f>
        <v>20.745000000000001</v>
      </c>
      <c r="AC169" s="46" t="str">
        <f t="shared" ref="AC169" si="2764">X169</f>
        <v>G01 X111.107 Y42.133</v>
      </c>
      <c r="AD169" s="38" t="str">
        <f t="shared" ref="AD169" si="2765">IF(AE169=0,"F2000",IF(AE169=2,"F1",""))</f>
        <v/>
      </c>
      <c r="AE169" s="45">
        <f t="shared" si="2344"/>
        <v>1</v>
      </c>
      <c r="AG169" s="44">
        <f>IF(AJ169=0,'Input Output'!$G$24,'Input Output'!$G$23)</f>
        <v>20.745000000000001</v>
      </c>
      <c r="AH169" s="46" t="str">
        <f t="shared" ref="AH169" si="2766">AC169</f>
        <v>G01 X111.107 Y42.133</v>
      </c>
      <c r="AI169" s="38" t="str">
        <f t="shared" ref="AI169" si="2767">IF(AJ169=0,"F2000",IF(AJ169=2,"F1",""))</f>
        <v/>
      </c>
      <c r="AJ169" s="45">
        <f t="shared" si="2346"/>
        <v>1</v>
      </c>
      <c r="AL169" s="44">
        <f>IF(AO169=0,'Input Output'!$G$24,'Input Output'!$G$23)</f>
        <v>20.745000000000001</v>
      </c>
      <c r="AM169" s="46" t="str">
        <f t="shared" ref="AM169" si="2768">AH169</f>
        <v>G01 X111.107 Y42.133</v>
      </c>
      <c r="AN169" s="38" t="str">
        <f t="shared" ref="AN169" si="2769">IF(AO169=0,"F2000",IF(AO169=2,"F1",""))</f>
        <v/>
      </c>
      <c r="AO169" s="45">
        <f t="shared" si="2348"/>
        <v>1</v>
      </c>
      <c r="AQ169" s="44">
        <f>IF(AT169=0,'Input Output'!$G$24,'Input Output'!$G$23)</f>
        <v>20.745000000000001</v>
      </c>
      <c r="AR169" s="46" t="str">
        <f t="shared" ref="AR169" si="2770">AM169</f>
        <v>G01 X111.107 Y42.133</v>
      </c>
      <c r="AS169" s="38" t="str">
        <f>""</f>
        <v/>
      </c>
      <c r="AT169" s="45">
        <f t="shared" si="2351"/>
        <v>1</v>
      </c>
      <c r="AV169" s="44">
        <f>IF(AY169=0,'Input Output'!$G$24,'Input Output'!$G$23)</f>
        <v>20.745000000000001</v>
      </c>
      <c r="AW169" s="46" t="str">
        <f t="shared" ref="AW169" si="2771">AR169</f>
        <v>G01 X111.107 Y42.133</v>
      </c>
      <c r="AX169" s="38" t="str">
        <f t="shared" ref="AX169" si="2772">IF(AY169=0,"F2000",IF(AY169=2,"F1",""))</f>
        <v/>
      </c>
      <c r="AY169" s="45">
        <f t="shared" si="2353"/>
        <v>1</v>
      </c>
      <c r="BA169" s="44">
        <f>IF(BD169=0,'Input Output'!$G$24,'Input Output'!$G$23)</f>
        <v>20.745000000000001</v>
      </c>
      <c r="BB169" s="46" t="str">
        <f t="shared" ref="BB169" si="2773">AW169</f>
        <v>G01 X111.107 Y42.133</v>
      </c>
      <c r="BC169" s="38" t="str">
        <f t="shared" ref="BC169" si="2774">IF(BD169=0,"F2000",IF(BD169=2,"F1",""))</f>
        <v/>
      </c>
      <c r="BD169" s="45">
        <f t="shared" si="2355"/>
        <v>1</v>
      </c>
      <c r="BF169" s="44">
        <f>IF(BI169=0,'Input Output'!$G$24,'Input Output'!$G$23)</f>
        <v>20.745000000000001</v>
      </c>
      <c r="BG169" s="46" t="str">
        <f t="shared" ref="BG169" si="2775">BB169</f>
        <v>G01 X111.107 Y42.133</v>
      </c>
      <c r="BH169" s="38" t="str">
        <f t="shared" ref="BH169" si="2776">IF(BI169=0,"F2000",IF(BI169=2,"F1",""))</f>
        <v/>
      </c>
      <c r="BI169" s="45">
        <f t="shared" si="2357"/>
        <v>1</v>
      </c>
      <c r="BK169" s="44">
        <f>IF(BN169=0,'Input Output'!$G$24,'Input Output'!$G$23)</f>
        <v>20.745000000000001</v>
      </c>
      <c r="BL169" s="46" t="str">
        <f t="shared" ref="BL169" si="2777">BG169</f>
        <v>G01 X111.107 Y42.133</v>
      </c>
      <c r="BM169" s="38" t="str">
        <f t="shared" ref="BM169" si="2778">IF(BN169=0,"F2000",IF(BN169=2,"F1",""))</f>
        <v/>
      </c>
      <c r="BN169" s="45">
        <f t="shared" si="2359"/>
        <v>1</v>
      </c>
      <c r="BS169">
        <v>1</v>
      </c>
      <c r="BT169" s="15">
        <f t="shared" si="2255"/>
        <v>1.2020815264527278</v>
      </c>
      <c r="BU169" s="15">
        <f t="shared" si="2310"/>
        <v>72.124891587163674</v>
      </c>
      <c r="BV169" s="15" t="s">
        <v>457</v>
      </c>
      <c r="BW169" t="s">
        <v>657</v>
      </c>
      <c r="BZ169" s="19">
        <f>'Input Output'!$E$20/1153</f>
        <v>0.46834345186470078</v>
      </c>
      <c r="CA169" t="str">
        <f t="shared" si="2256"/>
        <v>1</v>
      </c>
      <c r="CC169" t="str">
        <f t="shared" si="2257"/>
        <v>G01 X190.86</v>
      </c>
      <c r="CD169" t="str">
        <f t="shared" si="2258"/>
        <v>190.86</v>
      </c>
      <c r="CE169" t="str">
        <f t="shared" si="2259"/>
        <v>190.864 Y55.053</v>
      </c>
      <c r="CF169" t="str">
        <f t="shared" si="2260"/>
        <v>55.053</v>
      </c>
      <c r="CI169">
        <f>IF(BV169="A",((CD169*'Input Output'!$E$5)+'Input Output'!$H$5),IF(BV169="B",(CD169*'Input Output'!$E$8)+'Input Output'!$H$8,IF(BV169="C",(CD169*'Input Output'!$E$11)+'Input Output'!$H$11,"")))</f>
        <v>190.86</v>
      </c>
      <c r="CJ169">
        <f>IF(BV169="A",(CF169*'Input Output'!$E$6)+'Input Output'!$H$6,IF(BV169="B",(CF169*'Input Output'!$E$9)+'Input Output'!$H$9,IF(BV169="C",(CF169*'Input Output'!$E$12)+'Input Output'!$H$12,"")))</f>
        <v>55.052999999999997</v>
      </c>
      <c r="CL169" t="str">
        <f t="shared" si="2274"/>
        <v xml:space="preserve">G01 X190.86 Y55.053 </v>
      </c>
    </row>
    <row r="170" spans="1:90" x14ac:dyDescent="0.25">
      <c r="A170">
        <v>50</v>
      </c>
      <c r="B170" t="str">
        <f>"G04 P"&amp;'Input Output'!$E$25</f>
        <v>G04 P7.38</v>
      </c>
      <c r="C170">
        <v>154</v>
      </c>
      <c r="D170" t="str">
        <f t="shared" si="2334"/>
        <v>G04 P7.38</v>
      </c>
      <c r="E170">
        <f>F170/60</f>
        <v>35.748000000000005</v>
      </c>
      <c r="F170">
        <f>F169+'Input Output'!$E$25</f>
        <v>2144.88</v>
      </c>
      <c r="G170">
        <v>152</v>
      </c>
      <c r="H170" s="47">
        <f t="shared" ref="H170" si="2779">_xlfn.NUMBERVALUE(RIGHT(I170,LEN(I170)-(FIND("P",I170))))</f>
        <v>7.38</v>
      </c>
      <c r="I170" s="46" t="str">
        <f>IF(K170=2,"G04 P"&amp;(ROUND(K$13,3)),IF(K170=0,"G04 P0","G04 P"&amp;'Input Output'!$E$25))</f>
        <v>G04 P7.38</v>
      </c>
      <c r="J170" s="38" t="str">
        <f>""</f>
        <v/>
      </c>
      <c r="K170" s="45">
        <f t="shared" si="2336"/>
        <v>1</v>
      </c>
      <c r="L170" s="3"/>
      <c r="M170" s="47">
        <f t="shared" ref="M170" si="2780">_xlfn.NUMBERVALUE(RIGHT(N170,LEN(N170)-(FIND("P",N170))))</f>
        <v>7.38</v>
      </c>
      <c r="N170" s="46" t="str">
        <f>IF(P170=2,"G04 P"&amp;(ROUND(P$13,3)),IF(P170=0,"G04 P0","G04 P"&amp;'Input Output'!$E$25))</f>
        <v>G04 P7.38</v>
      </c>
      <c r="O170" s="38" t="str">
        <f>""</f>
        <v/>
      </c>
      <c r="P170" s="45">
        <f t="shared" si="2338"/>
        <v>1</v>
      </c>
      <c r="Q170" s="3"/>
      <c r="R170" s="47">
        <f t="shared" ref="R170" si="2781">_xlfn.NUMBERVALUE(RIGHT(S170,LEN(S170)-(FIND("P",S170))))</f>
        <v>7.38</v>
      </c>
      <c r="S170" s="46" t="str">
        <f>IF(U170=2,"G04 P"&amp;(ROUND(U$13,3)),IF(U170=0,"G04 P0","G04 P"&amp;'Input Output'!$E$25))</f>
        <v>G04 P7.38</v>
      </c>
      <c r="T170" s="38" t="str">
        <f>""</f>
        <v/>
      </c>
      <c r="U170" s="45">
        <f t="shared" si="2340"/>
        <v>1</v>
      </c>
      <c r="W170" s="47">
        <f t="shared" ref="W170" si="2782">_xlfn.NUMBERVALUE(RIGHT(X170,LEN(X170)-(FIND("P",X170))))</f>
        <v>7.38</v>
      </c>
      <c r="X170" s="46" t="str">
        <f>IF(Z170=2,"G04 P"&amp;(ROUND(Z$13,3)),IF(Z170=0,"G04 P0","G04 P"&amp;'Input Output'!$E$25))</f>
        <v>G04 P7.38</v>
      </c>
      <c r="Y170" s="38" t="str">
        <f>""</f>
        <v/>
      </c>
      <c r="Z170" s="45">
        <f t="shared" si="2342"/>
        <v>1</v>
      </c>
      <c r="AB170" s="47">
        <f t="shared" ref="AB170" si="2783">_xlfn.NUMBERVALUE(RIGHT(AC170,LEN(AC170)-(FIND("P",AC170))))</f>
        <v>7.38</v>
      </c>
      <c r="AC170" s="46" t="str">
        <f>IF(AE170=2,"G04 P"&amp;(ROUND(AE$13,3)),IF(AE170=0,"G04 P0","G04 P"&amp;'Input Output'!$E$25))</f>
        <v>G04 P7.38</v>
      </c>
      <c r="AD170" s="38" t="str">
        <f>""</f>
        <v/>
      </c>
      <c r="AE170" s="45">
        <f t="shared" si="2344"/>
        <v>1</v>
      </c>
      <c r="AG170" s="47">
        <f t="shared" ref="AG170" si="2784">_xlfn.NUMBERVALUE(RIGHT(AH170,LEN(AH170)-(FIND("P",AH170))))</f>
        <v>7.38</v>
      </c>
      <c r="AH170" s="46" t="str">
        <f>IF(AJ170=2,"G04 P"&amp;(ROUND(AJ$13,3)),IF(AJ170=0,"G04 P0","G04 P"&amp;'Input Output'!$E$25))</f>
        <v>G04 P7.38</v>
      </c>
      <c r="AI170" s="38" t="str">
        <f>""</f>
        <v/>
      </c>
      <c r="AJ170" s="45">
        <f t="shared" si="2346"/>
        <v>1</v>
      </c>
      <c r="AL170" s="47">
        <f t="shared" ref="AL170" si="2785">_xlfn.NUMBERVALUE(RIGHT(AM170,LEN(AM170)-(FIND("P",AM170))))</f>
        <v>7.38</v>
      </c>
      <c r="AM170" s="46" t="str">
        <f>IF(AO170=2,"G04 P"&amp;(ROUND(AO$13,3)),IF(AO170=0,"G04 P0","G04 P"&amp;'Input Output'!$E$25))</f>
        <v>G04 P7.38</v>
      </c>
      <c r="AN170" s="38" t="str">
        <f>""</f>
        <v/>
      </c>
      <c r="AO170" s="45">
        <f t="shared" si="2348"/>
        <v>1</v>
      </c>
      <c r="AQ170" s="47">
        <f t="shared" ref="AQ170" si="2786">_xlfn.NUMBERVALUE(RIGHT(AR170,LEN(AR170)-(FIND("P",AR170))))</f>
        <v>7.38</v>
      </c>
      <c r="AR170" s="46" t="str">
        <f>IF(AT170=2,"G04 P"&amp;(ROUND(AT$13,3)),IF(AT170=0,"G04 P0","G04 P"&amp;'Input Output'!$E$25))</f>
        <v>G04 P7.38</v>
      </c>
      <c r="AS170" s="38" t="str">
        <f t="shared" ref="AS170" si="2787">IF(AT170=0,"F2000",IF(AT170=2,"F1",""))</f>
        <v/>
      </c>
      <c r="AT170" s="45">
        <f t="shared" si="2351"/>
        <v>1</v>
      </c>
      <c r="AV170" s="47">
        <f t="shared" ref="AV170" si="2788">_xlfn.NUMBERVALUE(RIGHT(AW170,LEN(AW170)-(FIND("P",AW170))))</f>
        <v>7.38</v>
      </c>
      <c r="AW170" s="46" t="str">
        <f>IF(AY170=2,"G04 P"&amp;(ROUND(AY$13,3)),IF(AY170=0,"G04 P0","G04 P"&amp;'Input Output'!$E$25))</f>
        <v>G04 P7.38</v>
      </c>
      <c r="AX170" s="38" t="str">
        <f>""</f>
        <v/>
      </c>
      <c r="AY170" s="45">
        <f t="shared" si="2353"/>
        <v>1</v>
      </c>
      <c r="BA170" s="47">
        <f t="shared" ref="BA170" si="2789">_xlfn.NUMBERVALUE(RIGHT(BB170,LEN(BB170)-(FIND("P",BB170))))</f>
        <v>7.38</v>
      </c>
      <c r="BB170" s="46" t="str">
        <f>IF(BD170=2,"G04 P"&amp;(ROUND(BD$13,3)),IF(BD170=0,"G04 P0","G04 P"&amp;'Input Output'!$E$25))</f>
        <v>G04 P7.38</v>
      </c>
      <c r="BC170" s="38" t="str">
        <f>""</f>
        <v/>
      </c>
      <c r="BD170" s="45">
        <f t="shared" si="2355"/>
        <v>1</v>
      </c>
      <c r="BF170" s="47">
        <f t="shared" ref="BF170" si="2790">_xlfn.NUMBERVALUE(RIGHT(BG170,LEN(BG170)-(FIND("P",BG170))))</f>
        <v>7.38</v>
      </c>
      <c r="BG170" s="46" t="str">
        <f>IF(BI170=2,"G04 P"&amp;(ROUND(BI$13,3)),IF(BI170=0,"G04 P0","G04 P"&amp;'Input Output'!$E$25))</f>
        <v>G04 P7.38</v>
      </c>
      <c r="BH170" s="38" t="str">
        <f>""</f>
        <v/>
      </c>
      <c r="BI170" s="45">
        <f t="shared" si="2357"/>
        <v>1</v>
      </c>
      <c r="BK170" s="47">
        <f t="shared" ref="BK170" si="2791">_xlfn.NUMBERVALUE(RIGHT(BL170,LEN(BL170)-(FIND("P",BL170))))</f>
        <v>7.38</v>
      </c>
      <c r="BL170" s="46" t="str">
        <f>IF(BN170=2,"G04 P"&amp;(ROUND(BN$13,3)),IF(BN170=0,"G04 P0","G04 P"&amp;'Input Output'!$E$25))</f>
        <v>G04 P7.38</v>
      </c>
      <c r="BM170" s="38" t="str">
        <f>""</f>
        <v/>
      </c>
      <c r="BN170" s="45">
        <f t="shared" si="2359"/>
        <v>1</v>
      </c>
      <c r="BS170">
        <v>1</v>
      </c>
      <c r="BT170" s="15">
        <f t="shared" si="2255"/>
        <v>1.2098872506504728</v>
      </c>
      <c r="BU170" s="15">
        <f t="shared" si="2310"/>
        <v>72.593235039028372</v>
      </c>
      <c r="BV170" s="15" t="s">
        <v>457</v>
      </c>
      <c r="BW170" t="s">
        <v>658</v>
      </c>
      <c r="BZ170" s="19">
        <f>'Input Output'!$E$20/1153</f>
        <v>0.46834345186470078</v>
      </c>
      <c r="CA170" t="str">
        <f t="shared" si="2256"/>
        <v>1</v>
      </c>
      <c r="CC170" t="str">
        <f t="shared" si="2257"/>
        <v>G01 X200.48</v>
      </c>
      <c r="CD170" t="str">
        <f t="shared" si="2258"/>
        <v>200.48</v>
      </c>
      <c r="CE170" t="str">
        <f t="shared" si="2259"/>
        <v>200.489 Y52.341</v>
      </c>
      <c r="CF170" t="str">
        <f t="shared" si="2260"/>
        <v>52.341</v>
      </c>
      <c r="CI170">
        <f>IF(BV170="A",((CD170*'Input Output'!$E$5)+'Input Output'!$H$5),IF(BV170="B",(CD170*'Input Output'!$E$8)+'Input Output'!$H$8,IF(BV170="C",(CD170*'Input Output'!$E$11)+'Input Output'!$H$11,"")))</f>
        <v>200.48</v>
      </c>
      <c r="CJ170">
        <f>IF(BV170="A",(CF170*'Input Output'!$E$6)+'Input Output'!$H$6,IF(BV170="B",(CF170*'Input Output'!$E$9)+'Input Output'!$H$9,IF(BV170="C",(CF170*'Input Output'!$E$12)+'Input Output'!$H$12,"")))</f>
        <v>52.341000000000001</v>
      </c>
      <c r="CL170" t="str">
        <f t="shared" si="2274"/>
        <v xml:space="preserve">G01 X200.48 Y52.341 </v>
      </c>
    </row>
    <row r="171" spans="1:90" x14ac:dyDescent="0.25">
      <c r="A171">
        <v>52</v>
      </c>
      <c r="B171" t="str">
        <f>"G04 P"&amp;'Input Output'!$E$25</f>
        <v>G04 P7.38</v>
      </c>
      <c r="C171">
        <v>155</v>
      </c>
      <c r="D171" t="str">
        <f t="shared" si="2334"/>
        <v>G01 X101.075 Y49.198</v>
      </c>
      <c r="E171">
        <f t="shared" si="1765"/>
        <v>36.09375</v>
      </c>
      <c r="F171">
        <f t="shared" si="2397"/>
        <v>2165.625</v>
      </c>
      <c r="G171">
        <v>153</v>
      </c>
      <c r="H171" s="44">
        <f>IF(K171=0,'Input Output'!$G$24,'Input Output'!$G$23)</f>
        <v>20.745000000000001</v>
      </c>
      <c r="I171" s="46" t="str">
        <f t="shared" ref="I171" si="2792">D171</f>
        <v>G01 X101.075 Y49.198</v>
      </c>
      <c r="J171" s="38" t="str">
        <f t="shared" ref="J171" si="2793">IF(K171=0,"F2000",IF(K171=2,"F1",""))</f>
        <v/>
      </c>
      <c r="K171" s="45">
        <f t="shared" si="2336"/>
        <v>1</v>
      </c>
      <c r="L171" s="3"/>
      <c r="M171" s="44">
        <f>IF(P171=0,'Input Output'!$G$24,'Input Output'!$G$23)</f>
        <v>20.745000000000001</v>
      </c>
      <c r="N171" s="46" t="str">
        <f t="shared" ref="N171" si="2794">I171</f>
        <v>G01 X101.075 Y49.198</v>
      </c>
      <c r="O171" s="38" t="str">
        <f t="shared" ref="O171" si="2795">IF(P171=0,"F2000",IF(P171=2,"F1",""))</f>
        <v/>
      </c>
      <c r="P171" s="45">
        <f t="shared" si="2338"/>
        <v>1</v>
      </c>
      <c r="Q171" s="3"/>
      <c r="R171" s="44">
        <f>IF(U171=0,'Input Output'!$G$24,'Input Output'!$G$23)</f>
        <v>20.745000000000001</v>
      </c>
      <c r="S171" s="46" t="str">
        <f t="shared" si="2438"/>
        <v>G01 X101.075 Y49.198</v>
      </c>
      <c r="T171" s="38" t="str">
        <f t="shared" ref="T171" si="2796">IF(U171=0,"F2000",IF(U171=2,"F1",""))</f>
        <v/>
      </c>
      <c r="U171" s="45">
        <f t="shared" si="2340"/>
        <v>1</v>
      </c>
      <c r="W171" s="44">
        <f>IF(Z171=0,'Input Output'!$G$24,'Input Output'!$G$23)</f>
        <v>20.745000000000001</v>
      </c>
      <c r="X171" s="46" t="str">
        <f t="shared" ref="X171" si="2797">S171</f>
        <v>G01 X101.075 Y49.198</v>
      </c>
      <c r="Y171" s="38" t="str">
        <f t="shared" ref="Y171" si="2798">IF(Z171=0,"F2000",IF(Z171=2,"F1",""))</f>
        <v/>
      </c>
      <c r="Z171" s="45">
        <f t="shared" si="2342"/>
        <v>1</v>
      </c>
      <c r="AB171" s="44">
        <f>IF(AE171=0,'Input Output'!$G$24,'Input Output'!$G$23)</f>
        <v>20.745000000000001</v>
      </c>
      <c r="AC171" s="46" t="str">
        <f t="shared" ref="AC171" si="2799">X171</f>
        <v>G01 X101.075 Y49.198</v>
      </c>
      <c r="AD171" s="38" t="str">
        <f t="shared" ref="AD171" si="2800">IF(AE171=0,"F2000",IF(AE171=2,"F1",""))</f>
        <v/>
      </c>
      <c r="AE171" s="45">
        <f t="shared" si="2344"/>
        <v>1</v>
      </c>
      <c r="AG171" s="44">
        <f>IF(AJ171=0,'Input Output'!$G$24,'Input Output'!$G$23)</f>
        <v>20.745000000000001</v>
      </c>
      <c r="AH171" s="46" t="str">
        <f t="shared" ref="AH171" si="2801">AC171</f>
        <v>G01 X101.075 Y49.198</v>
      </c>
      <c r="AI171" s="38" t="str">
        <f t="shared" ref="AI171" si="2802">IF(AJ171=0,"F2000",IF(AJ171=2,"F1",""))</f>
        <v/>
      </c>
      <c r="AJ171" s="45">
        <f t="shared" si="2346"/>
        <v>1</v>
      </c>
      <c r="AL171" s="44">
        <f>IF(AO171=0,'Input Output'!$G$24,'Input Output'!$G$23)</f>
        <v>20.745000000000001</v>
      </c>
      <c r="AM171" s="46" t="str">
        <f t="shared" ref="AM171" si="2803">AH171</f>
        <v>G01 X101.075 Y49.198</v>
      </c>
      <c r="AN171" s="38" t="str">
        <f t="shared" ref="AN171" si="2804">IF(AO171=0,"F2000",IF(AO171=2,"F1",""))</f>
        <v/>
      </c>
      <c r="AO171" s="45">
        <f t="shared" si="2348"/>
        <v>1</v>
      </c>
      <c r="AQ171" s="44">
        <f>IF(AT171=0,'Input Output'!$G$24,'Input Output'!$G$23)</f>
        <v>20.745000000000001</v>
      </c>
      <c r="AR171" s="46" t="str">
        <f t="shared" ref="AR171" si="2805">AM171</f>
        <v>G01 X101.075 Y49.198</v>
      </c>
      <c r="AS171" s="38" t="str">
        <f>""</f>
        <v/>
      </c>
      <c r="AT171" s="45">
        <f t="shared" si="2351"/>
        <v>1</v>
      </c>
      <c r="AV171" s="44">
        <f>IF(AY171=0,'Input Output'!$G$24,'Input Output'!$G$23)</f>
        <v>20.745000000000001</v>
      </c>
      <c r="AW171" s="46" t="str">
        <f t="shared" ref="AW171" si="2806">AR171</f>
        <v>G01 X101.075 Y49.198</v>
      </c>
      <c r="AX171" s="38" t="str">
        <f t="shared" ref="AX171" si="2807">IF(AY171=0,"F2000",IF(AY171=2,"F1",""))</f>
        <v/>
      </c>
      <c r="AY171" s="45">
        <f t="shared" si="2353"/>
        <v>1</v>
      </c>
      <c r="BA171" s="44">
        <f>IF(BD171=0,'Input Output'!$G$24,'Input Output'!$G$23)</f>
        <v>20.745000000000001</v>
      </c>
      <c r="BB171" s="46" t="str">
        <f t="shared" ref="BB171" si="2808">AW171</f>
        <v>G01 X101.075 Y49.198</v>
      </c>
      <c r="BC171" s="38" t="str">
        <f t="shared" ref="BC171" si="2809">IF(BD171=0,"F2000",IF(BD171=2,"F1",""))</f>
        <v/>
      </c>
      <c r="BD171" s="45">
        <f t="shared" si="2355"/>
        <v>1</v>
      </c>
      <c r="BF171" s="44">
        <f>IF(BI171=0,'Input Output'!$G$24,'Input Output'!$G$23)</f>
        <v>20.745000000000001</v>
      </c>
      <c r="BG171" s="46" t="str">
        <f t="shared" ref="BG171" si="2810">BB171</f>
        <v>G01 X101.075 Y49.198</v>
      </c>
      <c r="BH171" s="38" t="str">
        <f t="shared" ref="BH171" si="2811">IF(BI171=0,"F2000",IF(BI171=2,"F1",""))</f>
        <v/>
      </c>
      <c r="BI171" s="45">
        <f t="shared" si="2357"/>
        <v>1</v>
      </c>
      <c r="BK171" s="44">
        <f>IF(BN171=0,'Input Output'!$G$24,'Input Output'!$G$23)</f>
        <v>20.745000000000001</v>
      </c>
      <c r="BL171" s="46" t="str">
        <f t="shared" ref="BL171" si="2812">BG171</f>
        <v>G01 X101.075 Y49.198</v>
      </c>
      <c r="BM171" s="38" t="str">
        <f t="shared" ref="BM171" si="2813">IF(BN171=0,"F2000",IF(BN171=2,"F1",""))</f>
        <v/>
      </c>
      <c r="BN171" s="45">
        <f t="shared" si="2359"/>
        <v>1</v>
      </c>
      <c r="BS171">
        <v>1</v>
      </c>
      <c r="BT171" s="15">
        <f t="shared" si="2255"/>
        <v>1.2176929748482179</v>
      </c>
      <c r="BU171" s="15">
        <f t="shared" si="2310"/>
        <v>73.061578490893069</v>
      </c>
      <c r="BV171" s="15" t="s">
        <v>457</v>
      </c>
      <c r="BW171" t="s">
        <v>659</v>
      </c>
      <c r="BZ171" s="19">
        <f>'Input Output'!$E$20/1153</f>
        <v>0.46834345186470078</v>
      </c>
      <c r="CA171" t="str">
        <f t="shared" si="2256"/>
        <v>1</v>
      </c>
      <c r="CC171" t="str">
        <f t="shared" si="2257"/>
        <v>G01 X210.23</v>
      </c>
      <c r="CD171" t="str">
        <f t="shared" si="2258"/>
        <v>210.23</v>
      </c>
      <c r="CE171" t="str">
        <f t="shared" si="2259"/>
        <v>210.238 Y50.104</v>
      </c>
      <c r="CF171" t="str">
        <f t="shared" si="2260"/>
        <v>50.104</v>
      </c>
      <c r="CI171">
        <f>IF(BV171="A",((CD171*'Input Output'!$E$5)+'Input Output'!$H$5),IF(BV171="B",(CD171*'Input Output'!$E$8)+'Input Output'!$H$8,IF(BV171="C",(CD171*'Input Output'!$E$11)+'Input Output'!$H$11,"")))</f>
        <v>210.23</v>
      </c>
      <c r="CJ171">
        <f>IF(BV171="A",(CF171*'Input Output'!$E$6)+'Input Output'!$H$6,IF(BV171="B",(CF171*'Input Output'!$E$9)+'Input Output'!$H$9,IF(BV171="C",(CF171*'Input Output'!$E$12)+'Input Output'!$H$12,"")))</f>
        <v>50.103999999999999</v>
      </c>
      <c r="CL171" t="str">
        <f t="shared" si="2274"/>
        <v xml:space="preserve">G01 X210.23 Y50.104 </v>
      </c>
    </row>
    <row r="172" spans="1:90" x14ac:dyDescent="0.25">
      <c r="A172">
        <v>54</v>
      </c>
      <c r="B172" t="str">
        <f>"G04 P"&amp;'Input Output'!$E$25</f>
        <v>G04 P7.38</v>
      </c>
      <c r="C172">
        <v>156</v>
      </c>
      <c r="D172" t="str">
        <f t="shared" si="2334"/>
        <v>G04 P7.38</v>
      </c>
      <c r="E172">
        <f>F172/60</f>
        <v>36.216750000000005</v>
      </c>
      <c r="F172">
        <f>F171+'Input Output'!$E$25</f>
        <v>2173.0050000000001</v>
      </c>
      <c r="G172">
        <v>154</v>
      </c>
      <c r="H172" s="47">
        <f t="shared" ref="H172" si="2814">_xlfn.NUMBERVALUE(RIGHT(I172,LEN(I172)-(FIND("P",I172))))</f>
        <v>7.38</v>
      </c>
      <c r="I172" s="46" t="str">
        <f>IF(K172=2,"G04 P"&amp;(ROUND(K$13,3)),IF(K172=0,"G04 P0","G04 P"&amp;'Input Output'!$E$25))</f>
        <v>G04 P7.38</v>
      </c>
      <c r="J172" s="38" t="str">
        <f>""</f>
        <v/>
      </c>
      <c r="K172" s="45">
        <f t="shared" si="2336"/>
        <v>1</v>
      </c>
      <c r="L172" s="3"/>
      <c r="M172" s="47">
        <f t="shared" ref="M172" si="2815">_xlfn.NUMBERVALUE(RIGHT(N172,LEN(N172)-(FIND("P",N172))))</f>
        <v>7.38</v>
      </c>
      <c r="N172" s="46" t="str">
        <f>IF(P172=2,"G04 P"&amp;(ROUND(P$13,3)),IF(P172=0,"G04 P0","G04 P"&amp;'Input Output'!$E$25))</f>
        <v>G04 P7.38</v>
      </c>
      <c r="O172" s="38" t="str">
        <f>""</f>
        <v/>
      </c>
      <c r="P172" s="45">
        <f t="shared" si="2338"/>
        <v>1</v>
      </c>
      <c r="Q172" s="3"/>
      <c r="R172" s="47">
        <f t="shared" ref="R172" si="2816">_xlfn.NUMBERVALUE(RIGHT(S172,LEN(S172)-(FIND("P",S172))))</f>
        <v>7.38</v>
      </c>
      <c r="S172" s="46" t="str">
        <f>IF(U172=2,"G04 P"&amp;(ROUND(U$13,3)),IF(U172=0,"G04 P0","G04 P"&amp;'Input Output'!$E$25))</f>
        <v>G04 P7.38</v>
      </c>
      <c r="T172" s="38" t="str">
        <f>""</f>
        <v/>
      </c>
      <c r="U172" s="45">
        <f t="shared" si="2340"/>
        <v>1</v>
      </c>
      <c r="W172" s="47">
        <f t="shared" ref="W172" si="2817">_xlfn.NUMBERVALUE(RIGHT(X172,LEN(X172)-(FIND("P",X172))))</f>
        <v>7.38</v>
      </c>
      <c r="X172" s="46" t="str">
        <f>IF(Z172=2,"G04 P"&amp;(ROUND(Z$13,3)),IF(Z172=0,"G04 P0","G04 P"&amp;'Input Output'!$E$25))</f>
        <v>G04 P7.38</v>
      </c>
      <c r="Y172" s="38" t="str">
        <f>""</f>
        <v/>
      </c>
      <c r="Z172" s="45">
        <f t="shared" si="2342"/>
        <v>1</v>
      </c>
      <c r="AB172" s="47">
        <f t="shared" ref="AB172" si="2818">_xlfn.NUMBERVALUE(RIGHT(AC172,LEN(AC172)-(FIND("P",AC172))))</f>
        <v>7.38</v>
      </c>
      <c r="AC172" s="46" t="str">
        <f>IF(AE172=2,"G04 P"&amp;(ROUND(AE$13,3)),IF(AE172=0,"G04 P0","G04 P"&amp;'Input Output'!$E$25))</f>
        <v>G04 P7.38</v>
      </c>
      <c r="AD172" s="38" t="str">
        <f>""</f>
        <v/>
      </c>
      <c r="AE172" s="45">
        <f t="shared" si="2344"/>
        <v>1</v>
      </c>
      <c r="AG172" s="47">
        <f t="shared" ref="AG172" si="2819">_xlfn.NUMBERVALUE(RIGHT(AH172,LEN(AH172)-(FIND("P",AH172))))</f>
        <v>7.38</v>
      </c>
      <c r="AH172" s="46" t="str">
        <f>IF(AJ172=2,"G04 P"&amp;(ROUND(AJ$13,3)),IF(AJ172=0,"G04 P0","G04 P"&amp;'Input Output'!$E$25))</f>
        <v>G04 P7.38</v>
      </c>
      <c r="AI172" s="38" t="str">
        <f>""</f>
        <v/>
      </c>
      <c r="AJ172" s="45">
        <f t="shared" si="2346"/>
        <v>1</v>
      </c>
      <c r="AL172" s="47">
        <f t="shared" ref="AL172" si="2820">_xlfn.NUMBERVALUE(RIGHT(AM172,LEN(AM172)-(FIND("P",AM172))))</f>
        <v>7.38</v>
      </c>
      <c r="AM172" s="46" t="str">
        <f>IF(AO172=2,"G04 P"&amp;(ROUND(AO$13,3)),IF(AO172=0,"G04 P0","G04 P"&amp;'Input Output'!$E$25))</f>
        <v>G04 P7.38</v>
      </c>
      <c r="AN172" s="38" t="str">
        <f>""</f>
        <v/>
      </c>
      <c r="AO172" s="45">
        <f t="shared" si="2348"/>
        <v>1</v>
      </c>
      <c r="AQ172" s="47">
        <f t="shared" ref="AQ172" si="2821">_xlfn.NUMBERVALUE(RIGHT(AR172,LEN(AR172)-(FIND("P",AR172))))</f>
        <v>7.38</v>
      </c>
      <c r="AR172" s="46" t="str">
        <f>IF(AT172=2,"G04 P"&amp;(ROUND(AT$13,3)),IF(AT172=0,"G04 P0","G04 P"&amp;'Input Output'!$E$25))</f>
        <v>G04 P7.38</v>
      </c>
      <c r="AS172" s="38" t="str">
        <f t="shared" ref="AS172" si="2822">IF(AT172=0,"F2000",IF(AT172=2,"F1",""))</f>
        <v/>
      </c>
      <c r="AT172" s="45">
        <f t="shared" si="2351"/>
        <v>1</v>
      </c>
      <c r="AV172" s="47">
        <f t="shared" ref="AV172" si="2823">_xlfn.NUMBERVALUE(RIGHT(AW172,LEN(AW172)-(FIND("P",AW172))))</f>
        <v>7.38</v>
      </c>
      <c r="AW172" s="46" t="str">
        <f>IF(AY172=2,"G04 P"&amp;(ROUND(AY$13,3)),IF(AY172=0,"G04 P0","G04 P"&amp;'Input Output'!$E$25))</f>
        <v>G04 P7.38</v>
      </c>
      <c r="AX172" s="38" t="str">
        <f>""</f>
        <v/>
      </c>
      <c r="AY172" s="45">
        <f t="shared" si="2353"/>
        <v>1</v>
      </c>
      <c r="BA172" s="47">
        <f t="shared" ref="BA172" si="2824">_xlfn.NUMBERVALUE(RIGHT(BB172,LEN(BB172)-(FIND("P",BB172))))</f>
        <v>7.38</v>
      </c>
      <c r="BB172" s="46" t="str">
        <f>IF(BD172=2,"G04 P"&amp;(ROUND(BD$13,3)),IF(BD172=0,"G04 P0","G04 P"&amp;'Input Output'!$E$25))</f>
        <v>G04 P7.38</v>
      </c>
      <c r="BC172" s="38" t="str">
        <f>""</f>
        <v/>
      </c>
      <c r="BD172" s="45">
        <f t="shared" si="2355"/>
        <v>1</v>
      </c>
      <c r="BF172" s="47">
        <f t="shared" ref="BF172" si="2825">_xlfn.NUMBERVALUE(RIGHT(BG172,LEN(BG172)-(FIND("P",BG172))))</f>
        <v>7.38</v>
      </c>
      <c r="BG172" s="46" t="str">
        <f>IF(BI172=2,"G04 P"&amp;(ROUND(BI$13,3)),IF(BI172=0,"G04 P0","G04 P"&amp;'Input Output'!$E$25))</f>
        <v>G04 P7.38</v>
      </c>
      <c r="BH172" s="38" t="str">
        <f>""</f>
        <v/>
      </c>
      <c r="BI172" s="45">
        <f t="shared" si="2357"/>
        <v>1</v>
      </c>
      <c r="BK172" s="47">
        <f t="shared" ref="BK172" si="2826">_xlfn.NUMBERVALUE(RIGHT(BL172,LEN(BL172)-(FIND("P",BL172))))</f>
        <v>7.38</v>
      </c>
      <c r="BL172" s="46" t="str">
        <f>IF(BN172=2,"G04 P"&amp;(ROUND(BN$13,3)),IF(BN172=0,"G04 P0","G04 P"&amp;'Input Output'!$E$25))</f>
        <v>G04 P7.38</v>
      </c>
      <c r="BM172" s="38" t="str">
        <f>""</f>
        <v/>
      </c>
      <c r="BN172" s="45">
        <f t="shared" si="2359"/>
        <v>1</v>
      </c>
      <c r="BS172">
        <v>1</v>
      </c>
      <c r="BT172" s="15">
        <f t="shared" si="2255"/>
        <v>1.2254986990459629</v>
      </c>
      <c r="BU172" s="15">
        <f t="shared" si="2310"/>
        <v>73.529921942757767</v>
      </c>
      <c r="BV172" s="15" t="s">
        <v>457</v>
      </c>
      <c r="BW172" t="s">
        <v>660</v>
      </c>
      <c r="BZ172" s="19">
        <f>'Input Output'!$E$20/1153</f>
        <v>0.46834345186470078</v>
      </c>
      <c r="CA172" t="str">
        <f t="shared" si="2256"/>
        <v>1</v>
      </c>
      <c r="CC172" t="str">
        <f t="shared" si="2257"/>
        <v>G01 X220.08</v>
      </c>
      <c r="CD172" t="str">
        <f t="shared" si="2258"/>
        <v>220.08</v>
      </c>
      <c r="CE172" t="str">
        <f t="shared" si="2259"/>
        <v>220.088 Y48.347</v>
      </c>
      <c r="CF172" t="str">
        <f t="shared" si="2260"/>
        <v>48.347</v>
      </c>
      <c r="CI172">
        <f>IF(BV172="A",((CD172*'Input Output'!$E$5)+'Input Output'!$H$5),IF(BV172="B",(CD172*'Input Output'!$E$8)+'Input Output'!$H$8,IF(BV172="C",(CD172*'Input Output'!$E$11)+'Input Output'!$H$11,"")))</f>
        <v>220.08</v>
      </c>
      <c r="CJ172">
        <f>IF(BV172="A",(CF172*'Input Output'!$E$6)+'Input Output'!$H$6,IF(BV172="B",(CF172*'Input Output'!$E$9)+'Input Output'!$H$9,IF(BV172="C",(CF172*'Input Output'!$E$12)+'Input Output'!$H$12,"")))</f>
        <v>48.347000000000001</v>
      </c>
      <c r="CL172" t="str">
        <f t="shared" si="2274"/>
        <v xml:space="preserve">G01 X220.08 Y48.347 </v>
      </c>
    </row>
    <row r="173" spans="1:90" x14ac:dyDescent="0.25">
      <c r="A173">
        <v>56</v>
      </c>
      <c r="B173" t="str">
        <f>"G04 P"&amp;'Input Output'!$E$25</f>
        <v>G04 P7.38</v>
      </c>
      <c r="C173">
        <v>157</v>
      </c>
      <c r="D173" t="str">
        <f t="shared" si="2334"/>
        <v>G01 X91.402 Y56.747</v>
      </c>
      <c r="E173">
        <f t="shared" si="1801"/>
        <v>36.5625</v>
      </c>
      <c r="F173">
        <f t="shared" si="2397"/>
        <v>2193.75</v>
      </c>
      <c r="G173">
        <v>155</v>
      </c>
      <c r="H173" s="44">
        <f>IF(K173=0,'Input Output'!$G$24,'Input Output'!$G$23)</f>
        <v>20.745000000000001</v>
      </c>
      <c r="I173" s="46" t="str">
        <f t="shared" ref="I173" si="2827">D173</f>
        <v>G01 X91.402 Y56.747</v>
      </c>
      <c r="J173" s="38" t="str">
        <f t="shared" ref="J173" si="2828">IF(K173=0,"F2000",IF(K173=2,"F1",""))</f>
        <v/>
      </c>
      <c r="K173" s="45">
        <f t="shared" si="2336"/>
        <v>1</v>
      </c>
      <c r="L173" s="3"/>
      <c r="M173" s="44">
        <f>IF(P173=0,'Input Output'!$G$24,'Input Output'!$G$23)</f>
        <v>20.745000000000001</v>
      </c>
      <c r="N173" s="46" t="str">
        <f t="shared" ref="N173" si="2829">I173</f>
        <v>G01 X91.402 Y56.747</v>
      </c>
      <c r="O173" s="38" t="str">
        <f t="shared" ref="O173" si="2830">IF(P173=0,"F2000",IF(P173=2,"F1",""))</f>
        <v/>
      </c>
      <c r="P173" s="45">
        <f t="shared" si="2338"/>
        <v>1</v>
      </c>
      <c r="Q173" s="3"/>
      <c r="R173" s="44">
        <f>IF(U173=0,'Input Output'!$G$24,'Input Output'!$G$23)</f>
        <v>20.745000000000001</v>
      </c>
      <c r="S173" s="46" t="str">
        <f t="shared" ref="S173" si="2831">N173</f>
        <v>G01 X91.402 Y56.747</v>
      </c>
      <c r="T173" s="38" t="str">
        <f t="shared" ref="T173" si="2832">IF(U173=0,"F2000",IF(U173=2,"F1",""))</f>
        <v/>
      </c>
      <c r="U173" s="45">
        <f t="shared" si="2340"/>
        <v>1</v>
      </c>
      <c r="W173" s="44">
        <f>IF(Z173=0,'Input Output'!$G$24,'Input Output'!$G$23)</f>
        <v>20.745000000000001</v>
      </c>
      <c r="X173" s="46" t="str">
        <f t="shared" ref="X173" si="2833">S173</f>
        <v>G01 X91.402 Y56.747</v>
      </c>
      <c r="Y173" s="38" t="str">
        <f t="shared" ref="Y173" si="2834">IF(Z173=0,"F2000",IF(Z173=2,"F1",""))</f>
        <v/>
      </c>
      <c r="Z173" s="45">
        <f t="shared" si="2342"/>
        <v>1</v>
      </c>
      <c r="AB173" s="44">
        <f>IF(AE173=0,'Input Output'!$G$24,'Input Output'!$G$23)</f>
        <v>20.745000000000001</v>
      </c>
      <c r="AC173" s="46" t="str">
        <f t="shared" ref="AC173" si="2835">X173</f>
        <v>G01 X91.402 Y56.747</v>
      </c>
      <c r="AD173" s="38" t="str">
        <f t="shared" ref="AD173" si="2836">IF(AE173=0,"F2000",IF(AE173=2,"F1",""))</f>
        <v/>
      </c>
      <c r="AE173" s="45">
        <f t="shared" si="2344"/>
        <v>1</v>
      </c>
      <c r="AG173" s="44">
        <f>IF(AJ173=0,'Input Output'!$G$24,'Input Output'!$G$23)</f>
        <v>20.745000000000001</v>
      </c>
      <c r="AH173" s="46" t="str">
        <f t="shared" ref="AH173" si="2837">AC173</f>
        <v>G01 X91.402 Y56.747</v>
      </c>
      <c r="AI173" s="38" t="str">
        <f t="shared" ref="AI173" si="2838">IF(AJ173=0,"F2000",IF(AJ173=2,"F1",""))</f>
        <v/>
      </c>
      <c r="AJ173" s="45">
        <f t="shared" si="2346"/>
        <v>1</v>
      </c>
      <c r="AL173" s="44">
        <f>IF(AO173=0,'Input Output'!$G$24,'Input Output'!$G$23)</f>
        <v>20.745000000000001</v>
      </c>
      <c r="AM173" s="46" t="str">
        <f t="shared" ref="AM173" si="2839">AH173</f>
        <v>G01 X91.402 Y56.747</v>
      </c>
      <c r="AN173" s="38" t="str">
        <f t="shared" ref="AN173" si="2840">IF(AO173=0,"F2000",IF(AO173=2,"F1",""))</f>
        <v/>
      </c>
      <c r="AO173" s="45">
        <f t="shared" si="2348"/>
        <v>1</v>
      </c>
      <c r="AQ173" s="44">
        <f>IF(AT173=0,'Input Output'!$G$24,'Input Output'!$G$23)</f>
        <v>20.745000000000001</v>
      </c>
      <c r="AR173" s="46" t="str">
        <f t="shared" ref="AR173" si="2841">AM173</f>
        <v>G01 X91.402 Y56.747</v>
      </c>
      <c r="AS173" s="38" t="str">
        <f>""</f>
        <v/>
      </c>
      <c r="AT173" s="45">
        <f t="shared" si="2351"/>
        <v>1</v>
      </c>
      <c r="AV173" s="44">
        <f>IF(AY173=0,'Input Output'!$G$24,'Input Output'!$G$23)</f>
        <v>20.745000000000001</v>
      </c>
      <c r="AW173" s="46" t="str">
        <f t="shared" ref="AW173" si="2842">AR173</f>
        <v>G01 X91.402 Y56.747</v>
      </c>
      <c r="AX173" s="38" t="str">
        <f t="shared" ref="AX173" si="2843">IF(AY173=0,"F2000",IF(AY173=2,"F1",""))</f>
        <v/>
      </c>
      <c r="AY173" s="45">
        <f t="shared" si="2353"/>
        <v>1</v>
      </c>
      <c r="BA173" s="44">
        <f>IF(BD173=0,'Input Output'!$G$24,'Input Output'!$G$23)</f>
        <v>20.745000000000001</v>
      </c>
      <c r="BB173" s="46" t="str">
        <f t="shared" ref="BB173" si="2844">AW173</f>
        <v>G01 X91.402 Y56.747</v>
      </c>
      <c r="BC173" s="38" t="str">
        <f t="shared" ref="BC173" si="2845">IF(BD173=0,"F2000",IF(BD173=2,"F1",""))</f>
        <v/>
      </c>
      <c r="BD173" s="45">
        <f t="shared" si="2355"/>
        <v>1</v>
      </c>
      <c r="BF173" s="44">
        <f>IF(BI173=0,'Input Output'!$G$24,'Input Output'!$G$23)</f>
        <v>20.745000000000001</v>
      </c>
      <c r="BG173" s="46" t="str">
        <f t="shared" ref="BG173" si="2846">BB173</f>
        <v>G01 X91.402 Y56.747</v>
      </c>
      <c r="BH173" s="38" t="str">
        <f t="shared" ref="BH173" si="2847">IF(BI173=0,"F2000",IF(BI173=2,"F1",""))</f>
        <v/>
      </c>
      <c r="BI173" s="45">
        <f t="shared" si="2357"/>
        <v>1</v>
      </c>
      <c r="BK173" s="44">
        <f>IF(BN173=0,'Input Output'!$G$24,'Input Output'!$G$23)</f>
        <v>20.745000000000001</v>
      </c>
      <c r="BL173" s="46" t="str">
        <f t="shared" ref="BL173" si="2848">BG173</f>
        <v>G01 X91.402 Y56.747</v>
      </c>
      <c r="BM173" s="38" t="str">
        <f t="shared" ref="BM173" si="2849">IF(BN173=0,"F2000",IF(BN173=2,"F1",""))</f>
        <v/>
      </c>
      <c r="BN173" s="45">
        <f t="shared" si="2359"/>
        <v>1</v>
      </c>
      <c r="BS173">
        <v>1</v>
      </c>
      <c r="BT173" s="15">
        <f t="shared" si="2255"/>
        <v>1.2333044232437078</v>
      </c>
      <c r="BU173" s="15">
        <f t="shared" si="2310"/>
        <v>73.998265394622464</v>
      </c>
      <c r="BV173" s="15" t="s">
        <v>457</v>
      </c>
      <c r="BW173" t="s">
        <v>661</v>
      </c>
      <c r="BZ173" s="19">
        <f>'Input Output'!$E$20/1153</f>
        <v>0.46834345186470078</v>
      </c>
      <c r="CA173" t="str">
        <f t="shared" si="2256"/>
        <v>1</v>
      </c>
      <c r="CC173" t="str">
        <f t="shared" si="2257"/>
        <v>G01 X230.01</v>
      </c>
      <c r="CD173" t="str">
        <f t="shared" si="2258"/>
        <v>230.01</v>
      </c>
      <c r="CE173" t="str">
        <f t="shared" si="2259"/>
        <v>230.014 Y47.076</v>
      </c>
      <c r="CF173" t="str">
        <f t="shared" si="2260"/>
        <v>47.076</v>
      </c>
      <c r="CI173">
        <f>IF(BV173="A",((CD173*'Input Output'!$E$5)+'Input Output'!$H$5),IF(BV173="B",(CD173*'Input Output'!$E$8)+'Input Output'!$H$8,IF(BV173="C",(CD173*'Input Output'!$E$11)+'Input Output'!$H$11,"")))</f>
        <v>230.01</v>
      </c>
      <c r="CJ173">
        <f>IF(BV173="A",(CF173*'Input Output'!$E$6)+'Input Output'!$H$6,IF(BV173="B",(CF173*'Input Output'!$E$9)+'Input Output'!$H$9,IF(BV173="C",(CF173*'Input Output'!$E$12)+'Input Output'!$H$12,"")))</f>
        <v>47.076000000000001</v>
      </c>
      <c r="CL173" t="str">
        <f t="shared" si="2274"/>
        <v xml:space="preserve">G01 X230.01 Y47.076 </v>
      </c>
    </row>
    <row r="174" spans="1:90" x14ac:dyDescent="0.25">
      <c r="A174">
        <v>58</v>
      </c>
      <c r="B174" t="str">
        <f>"G04 P"&amp;'Input Output'!$E$25</f>
        <v>G04 P7.38</v>
      </c>
      <c r="C174">
        <v>158</v>
      </c>
      <c r="D174" t="str">
        <f t="shared" si="2334"/>
        <v>G04 P7.38</v>
      </c>
      <c r="E174">
        <f>F174/60</f>
        <v>36.685500000000005</v>
      </c>
      <c r="F174">
        <f>F173+'Input Output'!$E$25</f>
        <v>2201.13</v>
      </c>
      <c r="G174">
        <v>156</v>
      </c>
      <c r="H174" s="47">
        <f t="shared" ref="H174" si="2850">_xlfn.NUMBERVALUE(RIGHT(I174,LEN(I174)-(FIND("P",I174))))</f>
        <v>7.38</v>
      </c>
      <c r="I174" s="46" t="str">
        <f>IF(K174=2,"G04 P"&amp;(ROUND(K$13,3)),IF(K174=0,"G04 P0","G04 P"&amp;'Input Output'!$E$25))</f>
        <v>G04 P7.38</v>
      </c>
      <c r="J174" s="38" t="str">
        <f>""</f>
        <v/>
      </c>
      <c r="K174" s="45">
        <f t="shared" si="2336"/>
        <v>1</v>
      </c>
      <c r="L174" s="3"/>
      <c r="M174" s="47">
        <f t="shared" ref="M174" si="2851">_xlfn.NUMBERVALUE(RIGHT(N174,LEN(N174)-(FIND("P",N174))))</f>
        <v>7.38</v>
      </c>
      <c r="N174" s="46" t="str">
        <f>IF(P174=2,"G04 P"&amp;(ROUND(P$13,3)),IF(P174=0,"G04 P0","G04 P"&amp;'Input Output'!$E$25))</f>
        <v>G04 P7.38</v>
      </c>
      <c r="O174" s="38" t="str">
        <f>""</f>
        <v/>
      </c>
      <c r="P174" s="45">
        <f t="shared" si="2338"/>
        <v>1</v>
      </c>
      <c r="Q174" s="3"/>
      <c r="R174" s="47">
        <f t="shared" ref="R174" si="2852">_xlfn.NUMBERVALUE(RIGHT(S174,LEN(S174)-(FIND("P",S174))))</f>
        <v>7.38</v>
      </c>
      <c r="S174" s="46" t="str">
        <f>IF(U174=2,"G04 P"&amp;(ROUND(U$13,3)),IF(U174=0,"G04 P0","G04 P"&amp;'Input Output'!$E$25))</f>
        <v>G04 P7.38</v>
      </c>
      <c r="T174" s="38" t="str">
        <f>""</f>
        <v/>
      </c>
      <c r="U174" s="45">
        <f t="shared" si="2340"/>
        <v>1</v>
      </c>
      <c r="W174" s="47">
        <f t="shared" ref="W174" si="2853">_xlfn.NUMBERVALUE(RIGHT(X174,LEN(X174)-(FIND("P",X174))))</f>
        <v>7.38</v>
      </c>
      <c r="X174" s="46" t="str">
        <f>IF(Z174=2,"G04 P"&amp;(ROUND(Z$13,3)),IF(Z174=0,"G04 P0","G04 P"&amp;'Input Output'!$E$25))</f>
        <v>G04 P7.38</v>
      </c>
      <c r="Y174" s="38" t="str">
        <f>""</f>
        <v/>
      </c>
      <c r="Z174" s="45">
        <f t="shared" si="2342"/>
        <v>1</v>
      </c>
      <c r="AB174" s="47">
        <f t="shared" ref="AB174" si="2854">_xlfn.NUMBERVALUE(RIGHT(AC174,LEN(AC174)-(FIND("P",AC174))))</f>
        <v>7.38</v>
      </c>
      <c r="AC174" s="46" t="str">
        <f>IF(AE174=2,"G04 P"&amp;(ROUND(AE$13,3)),IF(AE174=0,"G04 P0","G04 P"&amp;'Input Output'!$E$25))</f>
        <v>G04 P7.38</v>
      </c>
      <c r="AD174" s="38" t="str">
        <f>""</f>
        <v/>
      </c>
      <c r="AE174" s="45">
        <f t="shared" si="2344"/>
        <v>1</v>
      </c>
      <c r="AG174" s="47">
        <f t="shared" ref="AG174" si="2855">_xlfn.NUMBERVALUE(RIGHT(AH174,LEN(AH174)-(FIND("P",AH174))))</f>
        <v>7.38</v>
      </c>
      <c r="AH174" s="46" t="str">
        <f>IF(AJ174=2,"G04 P"&amp;(ROUND(AJ$13,3)),IF(AJ174=0,"G04 P0","G04 P"&amp;'Input Output'!$E$25))</f>
        <v>G04 P7.38</v>
      </c>
      <c r="AI174" s="38" t="str">
        <f>""</f>
        <v/>
      </c>
      <c r="AJ174" s="45">
        <f t="shared" si="2346"/>
        <v>1</v>
      </c>
      <c r="AL174" s="47">
        <f t="shared" ref="AL174" si="2856">_xlfn.NUMBERVALUE(RIGHT(AM174,LEN(AM174)-(FIND("P",AM174))))</f>
        <v>7.38</v>
      </c>
      <c r="AM174" s="46" t="str">
        <f>IF(AO174=2,"G04 P"&amp;(ROUND(AO$13,3)),IF(AO174=0,"G04 P0","G04 P"&amp;'Input Output'!$E$25))</f>
        <v>G04 P7.38</v>
      </c>
      <c r="AN174" s="38" t="str">
        <f>""</f>
        <v/>
      </c>
      <c r="AO174" s="45">
        <f t="shared" si="2348"/>
        <v>1</v>
      </c>
      <c r="AQ174" s="47">
        <f t="shared" ref="AQ174" si="2857">_xlfn.NUMBERVALUE(RIGHT(AR174,LEN(AR174)-(FIND("P",AR174))))</f>
        <v>7.38</v>
      </c>
      <c r="AR174" s="46" t="str">
        <f>IF(AT174=2,"G04 P"&amp;(ROUND(AT$13,3)),IF(AT174=0,"G04 P0","G04 P"&amp;'Input Output'!$E$25))</f>
        <v>G04 P7.38</v>
      </c>
      <c r="AS174" s="38" t="str">
        <f t="shared" ref="AS174" si="2858">IF(AT174=0,"F2000",IF(AT174=2,"F1",""))</f>
        <v/>
      </c>
      <c r="AT174" s="45">
        <f t="shared" si="2351"/>
        <v>1</v>
      </c>
      <c r="AV174" s="47">
        <f t="shared" ref="AV174" si="2859">_xlfn.NUMBERVALUE(RIGHT(AW174,LEN(AW174)-(FIND("P",AW174))))</f>
        <v>7.38</v>
      </c>
      <c r="AW174" s="46" t="str">
        <f>IF(AY174=2,"G04 P"&amp;(ROUND(AY$13,3)),IF(AY174=0,"G04 P0","G04 P"&amp;'Input Output'!$E$25))</f>
        <v>G04 P7.38</v>
      </c>
      <c r="AX174" s="38" t="str">
        <f>""</f>
        <v/>
      </c>
      <c r="AY174" s="45">
        <f t="shared" si="2353"/>
        <v>1</v>
      </c>
      <c r="BA174" s="47">
        <f t="shared" ref="BA174" si="2860">_xlfn.NUMBERVALUE(RIGHT(BB174,LEN(BB174)-(FIND("P",BB174))))</f>
        <v>7.38</v>
      </c>
      <c r="BB174" s="46" t="str">
        <f>IF(BD174=2,"G04 P"&amp;(ROUND(BD$13,3)),IF(BD174=0,"G04 P0","G04 P"&amp;'Input Output'!$E$25))</f>
        <v>G04 P7.38</v>
      </c>
      <c r="BC174" s="38" t="str">
        <f>""</f>
        <v/>
      </c>
      <c r="BD174" s="45">
        <f t="shared" si="2355"/>
        <v>1</v>
      </c>
      <c r="BF174" s="47">
        <f t="shared" ref="BF174" si="2861">_xlfn.NUMBERVALUE(RIGHT(BG174,LEN(BG174)-(FIND("P",BG174))))</f>
        <v>7.38</v>
      </c>
      <c r="BG174" s="46" t="str">
        <f>IF(BI174=2,"G04 P"&amp;(ROUND(BI$13,3)),IF(BI174=0,"G04 P0","G04 P"&amp;'Input Output'!$E$25))</f>
        <v>G04 P7.38</v>
      </c>
      <c r="BH174" s="38" t="str">
        <f>""</f>
        <v/>
      </c>
      <c r="BI174" s="45">
        <f t="shared" si="2357"/>
        <v>1</v>
      </c>
      <c r="BK174" s="47">
        <f t="shared" ref="BK174" si="2862">_xlfn.NUMBERVALUE(RIGHT(BL174,LEN(BL174)-(FIND("P",BL174))))</f>
        <v>7.38</v>
      </c>
      <c r="BL174" s="46" t="str">
        <f>IF(BN174=2,"G04 P"&amp;(ROUND(BN$13,3)),IF(BN174=0,"G04 P0","G04 P"&amp;'Input Output'!$E$25))</f>
        <v>G04 P7.38</v>
      </c>
      <c r="BM174" s="38" t="str">
        <f>""</f>
        <v/>
      </c>
      <c r="BN174" s="45">
        <f t="shared" si="2359"/>
        <v>1</v>
      </c>
      <c r="BS174">
        <v>1</v>
      </c>
      <c r="BT174" s="15">
        <f t="shared" si="2255"/>
        <v>1.2411101474414528</v>
      </c>
      <c r="BU174" s="15">
        <f t="shared" si="2310"/>
        <v>74.466608846487162</v>
      </c>
      <c r="BV174" s="15" t="s">
        <v>457</v>
      </c>
      <c r="BW174" t="s">
        <v>662</v>
      </c>
      <c r="BZ174" s="19">
        <f>'Input Output'!$E$20/1153</f>
        <v>0.46834345186470078</v>
      </c>
      <c r="CA174" t="str">
        <f t="shared" si="2256"/>
        <v>1</v>
      </c>
      <c r="CC174" t="str">
        <f t="shared" si="2257"/>
        <v>G01 X239.99</v>
      </c>
      <c r="CD174" t="str">
        <f t="shared" si="2258"/>
        <v>239.99</v>
      </c>
      <c r="CE174" t="str">
        <f t="shared" si="2259"/>
        <v>239.992 Y46.293</v>
      </c>
      <c r="CF174" t="str">
        <f t="shared" si="2260"/>
        <v>46.293</v>
      </c>
      <c r="CI174">
        <f>IF(BV174="A",((CD174*'Input Output'!$E$5)+'Input Output'!$H$5),IF(BV174="B",(CD174*'Input Output'!$E$8)+'Input Output'!$H$8,IF(BV174="C",(CD174*'Input Output'!$E$11)+'Input Output'!$H$11,"")))</f>
        <v>239.99</v>
      </c>
      <c r="CJ174">
        <f>IF(BV174="A",(CF174*'Input Output'!$E$6)+'Input Output'!$H$6,IF(BV174="B",(CF174*'Input Output'!$E$9)+'Input Output'!$H$9,IF(BV174="C",(CF174*'Input Output'!$E$12)+'Input Output'!$H$12,"")))</f>
        <v>46.292999999999999</v>
      </c>
      <c r="CL174" t="str">
        <f t="shared" si="2274"/>
        <v xml:space="preserve">G01 X239.99 Y46.293 </v>
      </c>
    </row>
    <row r="175" spans="1:90" x14ac:dyDescent="0.25">
      <c r="A175">
        <v>60</v>
      </c>
      <c r="B175" t="str">
        <f>"G04 P"&amp;'Input Output'!$E$25</f>
        <v>G04 P7.38</v>
      </c>
      <c r="C175">
        <v>159</v>
      </c>
      <c r="D175" t="str">
        <f t="shared" si="2334"/>
        <v>G01 X82.110 Y64.762</v>
      </c>
      <c r="E175">
        <f t="shared" ref="E175" si="2863">(60/128)+E173</f>
        <v>37.03125</v>
      </c>
      <c r="F175">
        <f t="shared" si="2397"/>
        <v>2221.875</v>
      </c>
      <c r="G175">
        <v>157</v>
      </c>
      <c r="H175" s="44">
        <f>IF(K175=0,'Input Output'!$G$24,'Input Output'!$G$23)</f>
        <v>20.745000000000001</v>
      </c>
      <c r="I175" s="46" t="str">
        <f t="shared" ref="I175" si="2864">D175</f>
        <v>G01 X82.110 Y64.762</v>
      </c>
      <c r="J175" s="38" t="str">
        <f t="shared" ref="J175" si="2865">IF(K175=0,"F2000",IF(K175=2,"F1",""))</f>
        <v/>
      </c>
      <c r="K175" s="45">
        <f t="shared" si="2336"/>
        <v>1</v>
      </c>
      <c r="L175" s="3"/>
      <c r="M175" s="44">
        <f>IF(P175=0,'Input Output'!$G$24,'Input Output'!$G$23)</f>
        <v>20.745000000000001</v>
      </c>
      <c r="N175" s="46" t="str">
        <f t="shared" ref="N175" si="2866">I175</f>
        <v>G01 X82.110 Y64.762</v>
      </c>
      <c r="O175" s="38" t="str">
        <f t="shared" ref="O175" si="2867">IF(P175=0,"F2000",IF(P175=2,"F1",""))</f>
        <v/>
      </c>
      <c r="P175" s="45">
        <f t="shared" si="2338"/>
        <v>1</v>
      </c>
      <c r="Q175" s="3"/>
      <c r="R175" s="44">
        <f>IF(U175=0,'Input Output'!$G$24,'Input Output'!$G$23)</f>
        <v>20.745000000000001</v>
      </c>
      <c r="S175" s="46" t="str">
        <f t="shared" si="2438"/>
        <v>G01 X82.110 Y64.762</v>
      </c>
      <c r="T175" s="38" t="str">
        <f t="shared" ref="T175" si="2868">IF(U175=0,"F2000",IF(U175=2,"F1",""))</f>
        <v/>
      </c>
      <c r="U175" s="45">
        <f t="shared" si="2340"/>
        <v>1</v>
      </c>
      <c r="W175" s="44">
        <f>IF(Z175=0,'Input Output'!$G$24,'Input Output'!$G$23)</f>
        <v>20.745000000000001</v>
      </c>
      <c r="X175" s="46" t="str">
        <f t="shared" ref="X175" si="2869">S175</f>
        <v>G01 X82.110 Y64.762</v>
      </c>
      <c r="Y175" s="38" t="str">
        <f t="shared" ref="Y175" si="2870">IF(Z175=0,"F2000",IF(Z175=2,"F1",""))</f>
        <v/>
      </c>
      <c r="Z175" s="45">
        <f t="shared" si="2342"/>
        <v>1</v>
      </c>
      <c r="AB175" s="44">
        <f>IF(AE175=0,'Input Output'!$G$24,'Input Output'!$G$23)</f>
        <v>20.745000000000001</v>
      </c>
      <c r="AC175" s="46" t="str">
        <f t="shared" ref="AC175" si="2871">X175</f>
        <v>G01 X82.110 Y64.762</v>
      </c>
      <c r="AD175" s="38" t="str">
        <f t="shared" ref="AD175" si="2872">IF(AE175=0,"F2000",IF(AE175=2,"F1",""))</f>
        <v/>
      </c>
      <c r="AE175" s="45">
        <f t="shared" si="2344"/>
        <v>1</v>
      </c>
      <c r="AG175" s="44">
        <f>IF(AJ175=0,'Input Output'!$G$24,'Input Output'!$G$23)</f>
        <v>20.745000000000001</v>
      </c>
      <c r="AH175" s="46" t="str">
        <f t="shared" ref="AH175" si="2873">AC175</f>
        <v>G01 X82.110 Y64.762</v>
      </c>
      <c r="AI175" s="38" t="str">
        <f t="shared" ref="AI175" si="2874">IF(AJ175=0,"F2000",IF(AJ175=2,"F1",""))</f>
        <v/>
      </c>
      <c r="AJ175" s="45">
        <f t="shared" si="2346"/>
        <v>1</v>
      </c>
      <c r="AL175" s="44">
        <f>IF(AO175=0,'Input Output'!$G$24,'Input Output'!$G$23)</f>
        <v>20.745000000000001</v>
      </c>
      <c r="AM175" s="46" t="str">
        <f t="shared" ref="AM175" si="2875">AH175</f>
        <v>G01 X82.110 Y64.762</v>
      </c>
      <c r="AN175" s="38" t="str">
        <f t="shared" ref="AN175" si="2876">IF(AO175=0,"F2000",IF(AO175=2,"F1",""))</f>
        <v/>
      </c>
      <c r="AO175" s="45">
        <f t="shared" si="2348"/>
        <v>1</v>
      </c>
      <c r="AQ175" s="44">
        <f>IF(AT175=0,'Input Output'!$G$24,'Input Output'!$G$23)</f>
        <v>20.745000000000001</v>
      </c>
      <c r="AR175" s="46" t="str">
        <f t="shared" ref="AR175" si="2877">AM175</f>
        <v>G01 X82.110 Y64.762</v>
      </c>
      <c r="AS175" s="38" t="str">
        <f>""</f>
        <v/>
      </c>
      <c r="AT175" s="45">
        <f t="shared" si="2351"/>
        <v>1</v>
      </c>
      <c r="AV175" s="44">
        <f>IF(AY175=0,'Input Output'!$G$24,'Input Output'!$G$23)</f>
        <v>20.745000000000001</v>
      </c>
      <c r="AW175" s="46" t="str">
        <f t="shared" ref="AW175" si="2878">AR175</f>
        <v>G01 X82.110 Y64.762</v>
      </c>
      <c r="AX175" s="38" t="str">
        <f t="shared" ref="AX175" si="2879">IF(AY175=0,"F2000",IF(AY175=2,"F1",""))</f>
        <v/>
      </c>
      <c r="AY175" s="45">
        <f t="shared" si="2353"/>
        <v>1</v>
      </c>
      <c r="BA175" s="44">
        <f>IF(BD175=0,'Input Output'!$G$24,'Input Output'!$G$23)</f>
        <v>20.745000000000001</v>
      </c>
      <c r="BB175" s="46" t="str">
        <f t="shared" ref="BB175" si="2880">AW175</f>
        <v>G01 X82.110 Y64.762</v>
      </c>
      <c r="BC175" s="38" t="str">
        <f t="shared" ref="BC175" si="2881">IF(BD175=0,"F2000",IF(BD175=2,"F1",""))</f>
        <v/>
      </c>
      <c r="BD175" s="45">
        <f t="shared" si="2355"/>
        <v>1</v>
      </c>
      <c r="BF175" s="44">
        <f>IF(BI175=0,'Input Output'!$G$24,'Input Output'!$G$23)</f>
        <v>20.745000000000001</v>
      </c>
      <c r="BG175" s="46" t="str">
        <f t="shared" ref="BG175" si="2882">BB175</f>
        <v>G01 X82.110 Y64.762</v>
      </c>
      <c r="BH175" s="38" t="str">
        <f t="shared" ref="BH175" si="2883">IF(BI175=0,"F2000",IF(BI175=2,"F1",""))</f>
        <v/>
      </c>
      <c r="BI175" s="45">
        <f t="shared" si="2357"/>
        <v>1</v>
      </c>
      <c r="BK175" s="44">
        <f>IF(BN175=0,'Input Output'!$G$24,'Input Output'!$G$23)</f>
        <v>20.745000000000001</v>
      </c>
      <c r="BL175" s="46" t="str">
        <f t="shared" ref="BL175" si="2884">BG175</f>
        <v>G01 X82.110 Y64.762</v>
      </c>
      <c r="BM175" s="38" t="str">
        <f t="shared" ref="BM175" si="2885">IF(BN175=0,"F2000",IF(BN175=2,"F1",""))</f>
        <v/>
      </c>
      <c r="BN175" s="45">
        <f t="shared" si="2359"/>
        <v>1</v>
      </c>
      <c r="BS175">
        <v>1</v>
      </c>
      <c r="BT175" s="15">
        <f t="shared" si="2255"/>
        <v>1.2489158716391977</v>
      </c>
      <c r="BU175" s="15">
        <f t="shared" si="2310"/>
        <v>74.93495229835186</v>
      </c>
      <c r="BV175" s="15" t="s">
        <v>457</v>
      </c>
      <c r="BW175" t="s">
        <v>663</v>
      </c>
      <c r="BZ175" s="19">
        <f>'Input Output'!$E$20/1153</f>
        <v>0.46834345186470078</v>
      </c>
      <c r="CA175" t="str">
        <f t="shared" si="2256"/>
        <v>1</v>
      </c>
      <c r="CC175" t="str">
        <f t="shared" si="2257"/>
        <v>G01 X250.00</v>
      </c>
      <c r="CD175" t="str">
        <f t="shared" si="2258"/>
        <v>250.00</v>
      </c>
      <c r="CE175" t="str">
        <f t="shared" si="2259"/>
        <v>250.000 Y46.000</v>
      </c>
      <c r="CF175" t="str">
        <f t="shared" si="2260"/>
        <v>46.000</v>
      </c>
      <c r="CI175">
        <f>IF(BV175="A",((CD175*'Input Output'!$E$5)+'Input Output'!$H$5),IF(BV175="B",(CD175*'Input Output'!$E$8)+'Input Output'!$H$8,IF(BV175="C",(CD175*'Input Output'!$E$11)+'Input Output'!$H$11,"")))</f>
        <v>250</v>
      </c>
      <c r="CJ175">
        <f>IF(BV175="A",(CF175*'Input Output'!$E$6)+'Input Output'!$H$6,IF(BV175="B",(CF175*'Input Output'!$E$9)+'Input Output'!$H$9,IF(BV175="C",(CF175*'Input Output'!$E$12)+'Input Output'!$H$12,"")))</f>
        <v>46</v>
      </c>
      <c r="CL175" t="str">
        <f t="shared" si="2274"/>
        <v xml:space="preserve">G01 X250 Y46 </v>
      </c>
    </row>
    <row r="176" spans="1:90" x14ac:dyDescent="0.25">
      <c r="A176">
        <v>62</v>
      </c>
      <c r="B176" t="str">
        <f>"G04 P"&amp;'Input Output'!$E$25</f>
        <v>G04 P7.38</v>
      </c>
      <c r="C176">
        <v>160</v>
      </c>
      <c r="D176" t="str">
        <f t="shared" si="2334"/>
        <v>G04 P7.38</v>
      </c>
      <c r="E176">
        <f>F176/60</f>
        <v>37.154250000000005</v>
      </c>
      <c r="F176">
        <f>F175+'Input Output'!$E$25</f>
        <v>2229.2550000000001</v>
      </c>
      <c r="G176">
        <v>158</v>
      </c>
      <c r="H176" s="47">
        <f t="shared" ref="H176" si="2886">_xlfn.NUMBERVALUE(RIGHT(I176,LEN(I176)-(FIND("P",I176))))</f>
        <v>7.38</v>
      </c>
      <c r="I176" s="46" t="str">
        <f>IF(K176=2,"G04 P"&amp;(ROUND(K$13,3)),IF(K176=0,"G04 P0","G04 P"&amp;'Input Output'!$E$25))</f>
        <v>G04 P7.38</v>
      </c>
      <c r="J176" s="38" t="str">
        <f>""</f>
        <v/>
      </c>
      <c r="K176" s="45">
        <f t="shared" si="2336"/>
        <v>1</v>
      </c>
      <c r="L176" s="3"/>
      <c r="M176" s="47">
        <f t="shared" ref="M176" si="2887">_xlfn.NUMBERVALUE(RIGHT(N176,LEN(N176)-(FIND("P",N176))))</f>
        <v>7.38</v>
      </c>
      <c r="N176" s="46" t="str">
        <f>IF(P176=2,"G04 P"&amp;(ROUND(P$13,3)),IF(P176=0,"G04 P0","G04 P"&amp;'Input Output'!$E$25))</f>
        <v>G04 P7.38</v>
      </c>
      <c r="O176" s="38" t="str">
        <f>""</f>
        <v/>
      </c>
      <c r="P176" s="45">
        <f t="shared" si="2338"/>
        <v>1</v>
      </c>
      <c r="Q176" s="3"/>
      <c r="R176" s="47">
        <f t="shared" ref="R176" si="2888">_xlfn.NUMBERVALUE(RIGHT(S176,LEN(S176)-(FIND("P",S176))))</f>
        <v>7.38</v>
      </c>
      <c r="S176" s="46" t="str">
        <f>IF(U176=2,"G04 P"&amp;(ROUND(U$13,3)),IF(U176=0,"G04 P0","G04 P"&amp;'Input Output'!$E$25))</f>
        <v>G04 P7.38</v>
      </c>
      <c r="T176" s="38" t="str">
        <f>""</f>
        <v/>
      </c>
      <c r="U176" s="45">
        <f t="shared" si="2340"/>
        <v>1</v>
      </c>
      <c r="W176" s="47">
        <f t="shared" ref="W176" si="2889">_xlfn.NUMBERVALUE(RIGHT(X176,LEN(X176)-(FIND("P",X176))))</f>
        <v>7.38</v>
      </c>
      <c r="X176" s="46" t="str">
        <f>IF(Z176=2,"G04 P"&amp;(ROUND(Z$13,3)),IF(Z176=0,"G04 P0","G04 P"&amp;'Input Output'!$E$25))</f>
        <v>G04 P7.38</v>
      </c>
      <c r="Y176" s="38" t="str">
        <f>""</f>
        <v/>
      </c>
      <c r="Z176" s="45">
        <f t="shared" si="2342"/>
        <v>1</v>
      </c>
      <c r="AB176" s="47">
        <f t="shared" ref="AB176" si="2890">_xlfn.NUMBERVALUE(RIGHT(AC176,LEN(AC176)-(FIND("P",AC176))))</f>
        <v>7.38</v>
      </c>
      <c r="AC176" s="46" t="str">
        <f>IF(AE176=2,"G04 P"&amp;(ROUND(AE$13,3)),IF(AE176=0,"G04 P0","G04 P"&amp;'Input Output'!$E$25))</f>
        <v>G04 P7.38</v>
      </c>
      <c r="AD176" s="38" t="str">
        <f>""</f>
        <v/>
      </c>
      <c r="AE176" s="45">
        <f t="shared" si="2344"/>
        <v>1</v>
      </c>
      <c r="AG176" s="47">
        <f t="shared" ref="AG176" si="2891">_xlfn.NUMBERVALUE(RIGHT(AH176,LEN(AH176)-(FIND("P",AH176))))</f>
        <v>7.38</v>
      </c>
      <c r="AH176" s="46" t="str">
        <f>IF(AJ176=2,"G04 P"&amp;(ROUND(AJ$13,3)),IF(AJ176=0,"G04 P0","G04 P"&amp;'Input Output'!$E$25))</f>
        <v>G04 P7.38</v>
      </c>
      <c r="AI176" s="38" t="str">
        <f>""</f>
        <v/>
      </c>
      <c r="AJ176" s="45">
        <f t="shared" si="2346"/>
        <v>1</v>
      </c>
      <c r="AL176" s="47">
        <f t="shared" ref="AL176" si="2892">_xlfn.NUMBERVALUE(RIGHT(AM176,LEN(AM176)-(FIND("P",AM176))))</f>
        <v>7.38</v>
      </c>
      <c r="AM176" s="46" t="str">
        <f>IF(AO176=2,"G04 P"&amp;(ROUND(AO$13,3)),IF(AO176=0,"G04 P0","G04 P"&amp;'Input Output'!$E$25))</f>
        <v>G04 P7.38</v>
      </c>
      <c r="AN176" s="38" t="str">
        <f>""</f>
        <v/>
      </c>
      <c r="AO176" s="45">
        <f t="shared" si="2348"/>
        <v>1</v>
      </c>
      <c r="AQ176" s="47">
        <f t="shared" ref="AQ176" si="2893">_xlfn.NUMBERVALUE(RIGHT(AR176,LEN(AR176)-(FIND("P",AR176))))</f>
        <v>7.38</v>
      </c>
      <c r="AR176" s="46" t="str">
        <f>IF(AT176=2,"G04 P"&amp;(ROUND(AT$13,3)),IF(AT176=0,"G04 P0","G04 P"&amp;'Input Output'!$E$25))</f>
        <v>G04 P7.38</v>
      </c>
      <c r="AS176" s="38" t="str">
        <f t="shared" ref="AS176" si="2894">IF(AT176=0,"F2000",IF(AT176=2,"F1",""))</f>
        <v/>
      </c>
      <c r="AT176" s="45">
        <f t="shared" si="2351"/>
        <v>1</v>
      </c>
      <c r="AV176" s="47">
        <f t="shared" ref="AV176" si="2895">_xlfn.NUMBERVALUE(RIGHT(AW176,LEN(AW176)-(FIND("P",AW176))))</f>
        <v>7.38</v>
      </c>
      <c r="AW176" s="46" t="str">
        <f>IF(AY176=2,"G04 P"&amp;(ROUND(AY$13,3)),IF(AY176=0,"G04 P0","G04 P"&amp;'Input Output'!$E$25))</f>
        <v>G04 P7.38</v>
      </c>
      <c r="AX176" s="38" t="str">
        <f>""</f>
        <v/>
      </c>
      <c r="AY176" s="45">
        <f t="shared" si="2353"/>
        <v>1</v>
      </c>
      <c r="BA176" s="47">
        <f t="shared" ref="BA176" si="2896">_xlfn.NUMBERVALUE(RIGHT(BB176,LEN(BB176)-(FIND("P",BB176))))</f>
        <v>7.38</v>
      </c>
      <c r="BB176" s="46" t="str">
        <f>IF(BD176=2,"G04 P"&amp;(ROUND(BD$13,3)),IF(BD176=0,"G04 P0","G04 P"&amp;'Input Output'!$E$25))</f>
        <v>G04 P7.38</v>
      </c>
      <c r="BC176" s="38" t="str">
        <f>""</f>
        <v/>
      </c>
      <c r="BD176" s="45">
        <f t="shared" si="2355"/>
        <v>1</v>
      </c>
      <c r="BF176" s="47">
        <f t="shared" ref="BF176" si="2897">_xlfn.NUMBERVALUE(RIGHT(BG176,LEN(BG176)-(FIND("P",BG176))))</f>
        <v>7.38</v>
      </c>
      <c r="BG176" s="46" t="str">
        <f>IF(BI176=2,"G04 P"&amp;(ROUND(BI$13,3)),IF(BI176=0,"G04 P0","G04 P"&amp;'Input Output'!$E$25))</f>
        <v>G04 P7.38</v>
      </c>
      <c r="BH176" s="38" t="str">
        <f>""</f>
        <v/>
      </c>
      <c r="BI176" s="45">
        <f t="shared" si="2357"/>
        <v>1</v>
      </c>
      <c r="BK176" s="47">
        <f t="shared" ref="BK176" si="2898">_xlfn.NUMBERVALUE(RIGHT(BL176,LEN(BL176)-(FIND("P",BL176))))</f>
        <v>7.38</v>
      </c>
      <c r="BL176" s="46" t="str">
        <f>IF(BN176=2,"G04 P"&amp;(ROUND(BN$13,3)),IF(BN176=0,"G04 P0","G04 P"&amp;'Input Output'!$E$25))</f>
        <v>G04 P7.38</v>
      </c>
      <c r="BM176" s="38" t="str">
        <f>""</f>
        <v/>
      </c>
      <c r="BN176" s="45">
        <f t="shared" si="2359"/>
        <v>1</v>
      </c>
      <c r="BS176">
        <v>1</v>
      </c>
      <c r="BT176" s="15">
        <f t="shared" si="2255"/>
        <v>1.2567215958369427</v>
      </c>
      <c r="BU176" s="15">
        <f t="shared" si="2310"/>
        <v>75.403295750216557</v>
      </c>
      <c r="BV176" s="15" t="s">
        <v>457</v>
      </c>
      <c r="BW176" t="s">
        <v>664</v>
      </c>
      <c r="BZ176" s="19">
        <f>'Input Output'!$E$20/1153</f>
        <v>0.46834345186470078</v>
      </c>
      <c r="CA176" t="str">
        <f t="shared" si="2256"/>
        <v>1</v>
      </c>
      <c r="CC176" t="str">
        <f t="shared" si="2257"/>
        <v>G01 X260.01</v>
      </c>
      <c r="CD176" t="str">
        <f t="shared" si="2258"/>
        <v>260.01</v>
      </c>
      <c r="CE176" t="str">
        <f t="shared" si="2259"/>
        <v>260.012 Y46.199</v>
      </c>
      <c r="CF176" t="str">
        <f t="shared" si="2260"/>
        <v>46.199</v>
      </c>
      <c r="CI176">
        <f>IF(BV176="A",((CD176*'Input Output'!$E$5)+'Input Output'!$H$5),IF(BV176="B",(CD176*'Input Output'!$E$8)+'Input Output'!$H$8,IF(BV176="C",(CD176*'Input Output'!$E$11)+'Input Output'!$H$11,"")))</f>
        <v>260.01</v>
      </c>
      <c r="CJ176">
        <f>IF(BV176="A",(CF176*'Input Output'!$E$6)+'Input Output'!$H$6,IF(BV176="B",(CF176*'Input Output'!$E$9)+'Input Output'!$H$9,IF(BV176="C",(CF176*'Input Output'!$E$12)+'Input Output'!$H$12,"")))</f>
        <v>46.198999999999998</v>
      </c>
      <c r="CL176" t="str">
        <f t="shared" si="2274"/>
        <v xml:space="preserve">G01 X260.01 Y46.199 </v>
      </c>
    </row>
    <row r="177" spans="1:90" x14ac:dyDescent="0.25">
      <c r="A177">
        <v>64</v>
      </c>
      <c r="B177" t="str">
        <f>"G04 P"&amp;'Input Output'!$E$25</f>
        <v>G04 P7.38</v>
      </c>
      <c r="C177">
        <v>161</v>
      </c>
      <c r="D177" t="str">
        <f t="shared" si="2334"/>
        <v>G01 X73.223 Y73.223</v>
      </c>
      <c r="E177">
        <f t="shared" ref="E177" si="2899">(60/128)+E175</f>
        <v>37.5</v>
      </c>
      <c r="F177">
        <f t="shared" si="2397"/>
        <v>2250</v>
      </c>
      <c r="G177">
        <v>159</v>
      </c>
      <c r="H177" s="44">
        <f>IF(K177=0,'Input Output'!$G$24,'Input Output'!$G$23)</f>
        <v>20.745000000000001</v>
      </c>
      <c r="I177" s="46" t="str">
        <f t="shared" ref="I177" si="2900">D177</f>
        <v>G01 X73.223 Y73.223</v>
      </c>
      <c r="J177" s="38" t="str">
        <f t="shared" ref="J177" si="2901">IF(K177=0,"F2000",IF(K177=2,"F1",""))</f>
        <v/>
      </c>
      <c r="K177" s="45">
        <f t="shared" si="2336"/>
        <v>1</v>
      </c>
      <c r="L177" s="3"/>
      <c r="M177" s="44">
        <f>IF(P177=0,'Input Output'!$G$24,'Input Output'!$G$23)</f>
        <v>20.745000000000001</v>
      </c>
      <c r="N177" s="46" t="str">
        <f t="shared" ref="N177" si="2902">I177</f>
        <v>G01 X73.223 Y73.223</v>
      </c>
      <c r="O177" s="38" t="str">
        <f t="shared" ref="O177" si="2903">IF(P177=0,"F2000",IF(P177=2,"F1",""))</f>
        <v/>
      </c>
      <c r="P177" s="45">
        <f t="shared" si="2338"/>
        <v>1</v>
      </c>
      <c r="Q177" s="3"/>
      <c r="R177" s="44">
        <f>IF(U177=0,'Input Output'!$G$24,'Input Output'!$G$23)</f>
        <v>20.745000000000001</v>
      </c>
      <c r="S177" s="46" t="str">
        <f t="shared" ref="S177" si="2904">N177</f>
        <v>G01 X73.223 Y73.223</v>
      </c>
      <c r="T177" s="38" t="str">
        <f t="shared" ref="T177" si="2905">IF(U177=0,"F2000",IF(U177=2,"F1",""))</f>
        <v/>
      </c>
      <c r="U177" s="45">
        <f t="shared" si="2340"/>
        <v>1</v>
      </c>
      <c r="W177" s="44">
        <f>IF(Z177=0,'Input Output'!$G$24,'Input Output'!$G$23)</f>
        <v>20.745000000000001</v>
      </c>
      <c r="X177" s="46" t="str">
        <f t="shared" ref="X177" si="2906">S177</f>
        <v>G01 X73.223 Y73.223</v>
      </c>
      <c r="Y177" s="38" t="str">
        <f t="shared" ref="Y177" si="2907">IF(Z177=0,"F2000",IF(Z177=2,"F1",""))</f>
        <v/>
      </c>
      <c r="Z177" s="45">
        <f t="shared" si="2342"/>
        <v>1</v>
      </c>
      <c r="AB177" s="44">
        <f>IF(AE177=0,'Input Output'!$G$24,'Input Output'!$G$23)</f>
        <v>20.745000000000001</v>
      </c>
      <c r="AC177" s="46" t="str">
        <f t="shared" ref="AC177" si="2908">X177</f>
        <v>G01 X73.223 Y73.223</v>
      </c>
      <c r="AD177" s="38" t="str">
        <f t="shared" ref="AD177" si="2909">IF(AE177=0,"F2000",IF(AE177=2,"F1",""))</f>
        <v/>
      </c>
      <c r="AE177" s="45">
        <f t="shared" si="2344"/>
        <v>1</v>
      </c>
      <c r="AG177" s="44">
        <f>IF(AJ177=0,'Input Output'!$G$24,'Input Output'!$G$23)</f>
        <v>20.745000000000001</v>
      </c>
      <c r="AH177" s="46" t="str">
        <f t="shared" ref="AH177" si="2910">AC177</f>
        <v>G01 X73.223 Y73.223</v>
      </c>
      <c r="AI177" s="38" t="str">
        <f t="shared" ref="AI177" si="2911">IF(AJ177=0,"F2000",IF(AJ177=2,"F1",""))</f>
        <v/>
      </c>
      <c r="AJ177" s="45">
        <f t="shared" si="2346"/>
        <v>1</v>
      </c>
      <c r="AL177" s="44">
        <f>IF(AO177=0,'Input Output'!$G$24,'Input Output'!$G$23)</f>
        <v>20.745000000000001</v>
      </c>
      <c r="AM177" s="46" t="str">
        <f t="shared" ref="AM177" si="2912">AH177</f>
        <v>G01 X73.223 Y73.223</v>
      </c>
      <c r="AN177" s="38" t="str">
        <f t="shared" ref="AN177" si="2913">IF(AO177=0,"F2000",IF(AO177=2,"F1",""))</f>
        <v/>
      </c>
      <c r="AO177" s="45">
        <f t="shared" si="2348"/>
        <v>1</v>
      </c>
      <c r="AQ177" s="44">
        <f>IF(AT177=0,'Input Output'!$G$24,'Input Output'!$G$23)</f>
        <v>20.745000000000001</v>
      </c>
      <c r="AR177" s="46" t="str">
        <f t="shared" ref="AR177" si="2914">AM177</f>
        <v>G01 X73.223 Y73.223</v>
      </c>
      <c r="AS177" s="38" t="str">
        <f>""</f>
        <v/>
      </c>
      <c r="AT177" s="45">
        <f t="shared" si="2351"/>
        <v>1</v>
      </c>
      <c r="AV177" s="44">
        <f>IF(AY177=0,'Input Output'!$G$24,'Input Output'!$G$23)</f>
        <v>20.745000000000001</v>
      </c>
      <c r="AW177" s="46" t="str">
        <f t="shared" ref="AW177" si="2915">AR177</f>
        <v>G01 X73.223 Y73.223</v>
      </c>
      <c r="AX177" s="38" t="str">
        <f t="shared" ref="AX177" si="2916">IF(AY177=0,"F2000",IF(AY177=2,"F1",""))</f>
        <v/>
      </c>
      <c r="AY177" s="45">
        <f t="shared" si="2353"/>
        <v>1</v>
      </c>
      <c r="BA177" s="44">
        <f>IF(BD177=0,'Input Output'!$G$24,'Input Output'!$G$23)</f>
        <v>20.745000000000001</v>
      </c>
      <c r="BB177" s="46" t="str">
        <f t="shared" ref="BB177" si="2917">AW177</f>
        <v>G01 X73.223 Y73.223</v>
      </c>
      <c r="BC177" s="38" t="str">
        <f t="shared" ref="BC177" si="2918">IF(BD177=0,"F2000",IF(BD177=2,"F1",""))</f>
        <v/>
      </c>
      <c r="BD177" s="45">
        <f t="shared" si="2355"/>
        <v>1</v>
      </c>
      <c r="BF177" s="44">
        <f>IF(BI177=0,'Input Output'!$G$24,'Input Output'!$G$23)</f>
        <v>20.745000000000001</v>
      </c>
      <c r="BG177" s="46" t="str">
        <f t="shared" ref="BG177" si="2919">BB177</f>
        <v>G01 X73.223 Y73.223</v>
      </c>
      <c r="BH177" s="38" t="str">
        <f t="shared" ref="BH177" si="2920">IF(BI177=0,"F2000",IF(BI177=2,"F1",""))</f>
        <v/>
      </c>
      <c r="BI177" s="45">
        <f t="shared" si="2357"/>
        <v>1</v>
      </c>
      <c r="BK177" s="44">
        <f>IF(BN177=0,'Input Output'!$G$24,'Input Output'!$G$23)</f>
        <v>20.745000000000001</v>
      </c>
      <c r="BL177" s="46" t="str">
        <f t="shared" ref="BL177" si="2921">BG177</f>
        <v>G01 X73.223 Y73.223</v>
      </c>
      <c r="BM177" s="38" t="str">
        <f t="shared" ref="BM177" si="2922">IF(BN177=0,"F2000",IF(BN177=2,"F1",""))</f>
        <v/>
      </c>
      <c r="BN177" s="45">
        <f t="shared" si="2359"/>
        <v>1</v>
      </c>
      <c r="BS177">
        <v>1</v>
      </c>
      <c r="BT177" s="15">
        <f t="shared" si="2255"/>
        <v>1.2645273200346876</v>
      </c>
      <c r="BU177" s="15">
        <f t="shared" si="2310"/>
        <v>75.871639202081255</v>
      </c>
      <c r="BV177" s="15" t="s">
        <v>457</v>
      </c>
      <c r="BW177" t="s">
        <v>665</v>
      </c>
      <c r="BZ177" s="19">
        <f>'Input Output'!$E$20/1153</f>
        <v>0.46834345186470078</v>
      </c>
      <c r="CA177" t="str">
        <f t="shared" si="2256"/>
        <v>1</v>
      </c>
      <c r="CC177" t="str">
        <f t="shared" si="2257"/>
        <v>G01 X270.00</v>
      </c>
      <c r="CD177" t="str">
        <f t="shared" si="2258"/>
        <v>270.00</v>
      </c>
      <c r="CE177" t="str">
        <f t="shared" si="2259"/>
        <v>270.005 Y46.889</v>
      </c>
      <c r="CF177" t="str">
        <f t="shared" si="2260"/>
        <v>46.889</v>
      </c>
      <c r="CI177">
        <f>IF(BV177="A",((CD177*'Input Output'!$E$5)+'Input Output'!$H$5),IF(BV177="B",(CD177*'Input Output'!$E$8)+'Input Output'!$H$8,IF(BV177="C",(CD177*'Input Output'!$E$11)+'Input Output'!$H$11,"")))</f>
        <v>270</v>
      </c>
      <c r="CJ177">
        <f>IF(BV177="A",(CF177*'Input Output'!$E$6)+'Input Output'!$H$6,IF(BV177="B",(CF177*'Input Output'!$E$9)+'Input Output'!$H$9,IF(BV177="C",(CF177*'Input Output'!$E$12)+'Input Output'!$H$12,"")))</f>
        <v>46.889000000000003</v>
      </c>
      <c r="CL177" t="str">
        <f t="shared" si="2274"/>
        <v xml:space="preserve">G01 X270 Y46.889 </v>
      </c>
    </row>
    <row r="178" spans="1:90" x14ac:dyDescent="0.25">
      <c r="A178">
        <v>66</v>
      </c>
      <c r="B178" t="str">
        <f>"G04 P"&amp;'Input Output'!$E$25</f>
        <v>G04 P7.38</v>
      </c>
      <c r="C178">
        <v>162</v>
      </c>
      <c r="D178" t="str">
        <f t="shared" si="2334"/>
        <v>G04 P7.38</v>
      </c>
      <c r="E178">
        <f>F178/60</f>
        <v>37.623000000000005</v>
      </c>
      <c r="F178">
        <f>F177+'Input Output'!$E$25</f>
        <v>2257.38</v>
      </c>
      <c r="G178">
        <v>160</v>
      </c>
      <c r="H178" s="47">
        <f t="shared" ref="H178" si="2923">_xlfn.NUMBERVALUE(RIGHT(I178,LEN(I178)-(FIND("P",I178))))</f>
        <v>7.38</v>
      </c>
      <c r="I178" s="46" t="str">
        <f>IF(K178=2,"G04 P"&amp;(ROUND(K$13,3)),IF(K178=0,"G04 P0","G04 P"&amp;'Input Output'!$E$25))</f>
        <v>G04 P7.38</v>
      </c>
      <c r="J178" s="38" t="str">
        <f>""</f>
        <v/>
      </c>
      <c r="K178" s="45">
        <f t="shared" si="2336"/>
        <v>1</v>
      </c>
      <c r="L178" s="3"/>
      <c r="M178" s="47">
        <f t="shared" ref="M178" si="2924">_xlfn.NUMBERVALUE(RIGHT(N178,LEN(N178)-(FIND("P",N178))))</f>
        <v>7.38</v>
      </c>
      <c r="N178" s="46" t="str">
        <f>IF(P178=2,"G04 P"&amp;(ROUND(P$13,3)),IF(P178=0,"G04 P0","G04 P"&amp;'Input Output'!$E$25))</f>
        <v>G04 P7.38</v>
      </c>
      <c r="O178" s="38" t="str">
        <f>""</f>
        <v/>
      </c>
      <c r="P178" s="45">
        <f t="shared" si="2338"/>
        <v>1</v>
      </c>
      <c r="Q178" s="3"/>
      <c r="R178" s="47">
        <f t="shared" ref="R178" si="2925">_xlfn.NUMBERVALUE(RIGHT(S178,LEN(S178)-(FIND("P",S178))))</f>
        <v>7.38</v>
      </c>
      <c r="S178" s="46" t="str">
        <f>IF(U178=2,"G04 P"&amp;(ROUND(U$13,3)),IF(U178=0,"G04 P0","G04 P"&amp;'Input Output'!$E$25))</f>
        <v>G04 P7.38</v>
      </c>
      <c r="T178" s="38" t="str">
        <f>""</f>
        <v/>
      </c>
      <c r="U178" s="45">
        <f t="shared" si="2340"/>
        <v>1</v>
      </c>
      <c r="W178" s="47">
        <f t="shared" ref="W178" si="2926">_xlfn.NUMBERVALUE(RIGHT(X178,LEN(X178)-(FIND("P",X178))))</f>
        <v>7.38</v>
      </c>
      <c r="X178" s="46" t="str">
        <f>IF(Z178=2,"G04 P"&amp;(ROUND(Z$13,3)),IF(Z178=0,"G04 P0","G04 P"&amp;'Input Output'!$E$25))</f>
        <v>G04 P7.38</v>
      </c>
      <c r="Y178" s="38" t="str">
        <f>""</f>
        <v/>
      </c>
      <c r="Z178" s="45">
        <f t="shared" si="2342"/>
        <v>1</v>
      </c>
      <c r="AB178" s="47">
        <f t="shared" ref="AB178" si="2927">_xlfn.NUMBERVALUE(RIGHT(AC178,LEN(AC178)-(FIND("P",AC178))))</f>
        <v>7.38</v>
      </c>
      <c r="AC178" s="46" t="str">
        <f>IF(AE178=2,"G04 P"&amp;(ROUND(AE$13,3)),IF(AE178=0,"G04 P0","G04 P"&amp;'Input Output'!$E$25))</f>
        <v>G04 P7.38</v>
      </c>
      <c r="AD178" s="38" t="str">
        <f>""</f>
        <v/>
      </c>
      <c r="AE178" s="45">
        <f t="shared" si="2344"/>
        <v>1</v>
      </c>
      <c r="AG178" s="47">
        <f t="shared" ref="AG178" si="2928">_xlfn.NUMBERVALUE(RIGHT(AH178,LEN(AH178)-(FIND("P",AH178))))</f>
        <v>7.38</v>
      </c>
      <c r="AH178" s="46" t="str">
        <f>IF(AJ178=2,"G04 P"&amp;(ROUND(AJ$13,3)),IF(AJ178=0,"G04 P0","G04 P"&amp;'Input Output'!$E$25))</f>
        <v>G04 P7.38</v>
      </c>
      <c r="AI178" s="38" t="str">
        <f>""</f>
        <v/>
      </c>
      <c r="AJ178" s="45">
        <f t="shared" si="2346"/>
        <v>1</v>
      </c>
      <c r="AL178" s="47">
        <f t="shared" ref="AL178" si="2929">_xlfn.NUMBERVALUE(RIGHT(AM178,LEN(AM178)-(FIND("P",AM178))))</f>
        <v>7.38</v>
      </c>
      <c r="AM178" s="46" t="str">
        <f>IF(AO178=2,"G04 P"&amp;(ROUND(AO$13,3)),IF(AO178=0,"G04 P0","G04 P"&amp;'Input Output'!$E$25))</f>
        <v>G04 P7.38</v>
      </c>
      <c r="AN178" s="38" t="str">
        <f>""</f>
        <v/>
      </c>
      <c r="AO178" s="45">
        <f t="shared" si="2348"/>
        <v>1</v>
      </c>
      <c r="AQ178" s="47">
        <f t="shared" ref="AQ178" si="2930">_xlfn.NUMBERVALUE(RIGHT(AR178,LEN(AR178)-(FIND("P",AR178))))</f>
        <v>7.38</v>
      </c>
      <c r="AR178" s="46" t="str">
        <f>IF(AT178=2,"G04 P"&amp;(ROUND(AT$13,3)),IF(AT178=0,"G04 P0","G04 P"&amp;'Input Output'!$E$25))</f>
        <v>G04 P7.38</v>
      </c>
      <c r="AS178" s="38" t="str">
        <f t="shared" ref="AS178" si="2931">IF(AT178=0,"F2000",IF(AT178=2,"F1",""))</f>
        <v/>
      </c>
      <c r="AT178" s="45">
        <f t="shared" si="2351"/>
        <v>1</v>
      </c>
      <c r="AV178" s="47">
        <f t="shared" ref="AV178" si="2932">_xlfn.NUMBERVALUE(RIGHT(AW178,LEN(AW178)-(FIND("P",AW178))))</f>
        <v>7.38</v>
      </c>
      <c r="AW178" s="46" t="str">
        <f>IF(AY178=2,"G04 P"&amp;(ROUND(AY$13,3)),IF(AY178=0,"G04 P0","G04 P"&amp;'Input Output'!$E$25))</f>
        <v>G04 P7.38</v>
      </c>
      <c r="AX178" s="38" t="str">
        <f>""</f>
        <v/>
      </c>
      <c r="AY178" s="45">
        <f t="shared" si="2353"/>
        <v>1</v>
      </c>
      <c r="BA178" s="47">
        <f t="shared" ref="BA178" si="2933">_xlfn.NUMBERVALUE(RIGHT(BB178,LEN(BB178)-(FIND("P",BB178))))</f>
        <v>7.38</v>
      </c>
      <c r="BB178" s="46" t="str">
        <f>IF(BD178=2,"G04 P"&amp;(ROUND(BD$13,3)),IF(BD178=0,"G04 P0","G04 P"&amp;'Input Output'!$E$25))</f>
        <v>G04 P7.38</v>
      </c>
      <c r="BC178" s="38" t="str">
        <f>""</f>
        <v/>
      </c>
      <c r="BD178" s="45">
        <f t="shared" si="2355"/>
        <v>1</v>
      </c>
      <c r="BF178" s="47">
        <f t="shared" ref="BF178" si="2934">_xlfn.NUMBERVALUE(RIGHT(BG178,LEN(BG178)-(FIND("P",BG178))))</f>
        <v>7.38</v>
      </c>
      <c r="BG178" s="46" t="str">
        <f>IF(BI178=2,"G04 P"&amp;(ROUND(BI$13,3)),IF(BI178=0,"G04 P0","G04 P"&amp;'Input Output'!$E$25))</f>
        <v>G04 P7.38</v>
      </c>
      <c r="BH178" s="38" t="str">
        <f>""</f>
        <v/>
      </c>
      <c r="BI178" s="45">
        <f t="shared" si="2357"/>
        <v>1</v>
      </c>
      <c r="BK178" s="47">
        <f t="shared" ref="BK178" si="2935">_xlfn.NUMBERVALUE(RIGHT(BL178,LEN(BL178)-(FIND("P",BL178))))</f>
        <v>7.38</v>
      </c>
      <c r="BL178" s="46" t="str">
        <f>IF(BN178=2,"G04 P"&amp;(ROUND(BN$13,3)),IF(BN178=0,"G04 P0","G04 P"&amp;'Input Output'!$E$25))</f>
        <v>G04 P7.38</v>
      </c>
      <c r="BM178" s="38" t="str">
        <f>""</f>
        <v/>
      </c>
      <c r="BN178" s="45">
        <f t="shared" si="2359"/>
        <v>1</v>
      </c>
      <c r="BS178">
        <v>1</v>
      </c>
      <c r="BT178" s="15">
        <f t="shared" si="2255"/>
        <v>1.2723330442324325</v>
      </c>
      <c r="BU178" s="15">
        <f t="shared" si="2310"/>
        <v>76.339982653945953</v>
      </c>
      <c r="BV178" s="15" t="s">
        <v>457</v>
      </c>
      <c r="BW178" t="s">
        <v>666</v>
      </c>
      <c r="BZ178" s="19">
        <f>'Input Output'!$E$20/1153</f>
        <v>0.46834345186470078</v>
      </c>
      <c r="CA178" t="str">
        <f t="shared" si="2256"/>
        <v>1</v>
      </c>
      <c r="CC178" t="str">
        <f t="shared" si="2257"/>
        <v>G01 X279.95</v>
      </c>
      <c r="CD178" t="str">
        <f t="shared" si="2258"/>
        <v>279.95</v>
      </c>
      <c r="CE178" t="str">
        <f t="shared" si="2259"/>
        <v>279.954 Y48.069</v>
      </c>
      <c r="CF178" t="str">
        <f t="shared" si="2260"/>
        <v>48.069</v>
      </c>
      <c r="CI178">
        <f>IF(BV178="A",((CD178*'Input Output'!$E$5)+'Input Output'!$H$5),IF(BV178="B",(CD178*'Input Output'!$E$8)+'Input Output'!$H$8,IF(BV178="C",(CD178*'Input Output'!$E$11)+'Input Output'!$H$11,"")))</f>
        <v>279.95</v>
      </c>
      <c r="CJ178">
        <f>IF(BV178="A",(CF178*'Input Output'!$E$6)+'Input Output'!$H$6,IF(BV178="B",(CF178*'Input Output'!$E$9)+'Input Output'!$H$9,IF(BV178="C",(CF178*'Input Output'!$E$12)+'Input Output'!$H$12,"")))</f>
        <v>48.069000000000003</v>
      </c>
      <c r="CL178" t="str">
        <f t="shared" si="2274"/>
        <v xml:space="preserve">G01 X279.95 Y48.069 </v>
      </c>
    </row>
    <row r="179" spans="1:90" x14ac:dyDescent="0.25">
      <c r="A179">
        <v>68</v>
      </c>
      <c r="B179" t="str">
        <f>"G04 P"&amp;'Input Output'!$E$25</f>
        <v>G04 P7.38</v>
      </c>
      <c r="C179">
        <v>163</v>
      </c>
      <c r="D179" t="str">
        <f t="shared" si="2334"/>
        <v>G01 X64.762 Y82.110</v>
      </c>
      <c r="E179">
        <f t="shared" ref="E179:E235" si="2936">(60/128)+E177</f>
        <v>37.96875</v>
      </c>
      <c r="F179">
        <f t="shared" si="2397"/>
        <v>2278.125</v>
      </c>
      <c r="G179">
        <v>161</v>
      </c>
      <c r="H179" s="44">
        <f>IF(K179=0,'Input Output'!$G$24,'Input Output'!$G$23)</f>
        <v>20.745000000000001</v>
      </c>
      <c r="I179" s="46" t="str">
        <f t="shared" ref="I179" si="2937">D179</f>
        <v>G01 X64.762 Y82.110</v>
      </c>
      <c r="J179" s="38" t="str">
        <f t="shared" ref="J179" si="2938">IF(K179=0,"F2000",IF(K179=2,"F1",""))</f>
        <v/>
      </c>
      <c r="K179" s="45">
        <f t="shared" si="2336"/>
        <v>1</v>
      </c>
      <c r="L179" s="3"/>
      <c r="M179" s="44">
        <f>IF(P179=0,'Input Output'!$G$24,'Input Output'!$G$23)</f>
        <v>20.745000000000001</v>
      </c>
      <c r="N179" s="46" t="str">
        <f t="shared" ref="N179" si="2939">I179</f>
        <v>G01 X64.762 Y82.110</v>
      </c>
      <c r="O179" s="38" t="str">
        <f t="shared" ref="O179" si="2940">IF(P179=0,"F2000",IF(P179=2,"F1",""))</f>
        <v/>
      </c>
      <c r="P179" s="45">
        <f t="shared" si="2338"/>
        <v>1</v>
      </c>
      <c r="Q179" s="3"/>
      <c r="R179" s="44">
        <f>IF(U179=0,'Input Output'!$G$24,'Input Output'!$G$23)</f>
        <v>20.745000000000001</v>
      </c>
      <c r="S179" s="46" t="str">
        <f t="shared" si="2438"/>
        <v>G01 X64.762 Y82.110</v>
      </c>
      <c r="T179" s="38" t="str">
        <f t="shared" ref="T179" si="2941">IF(U179=0,"F2000",IF(U179=2,"F1",""))</f>
        <v/>
      </c>
      <c r="U179" s="45">
        <f t="shared" si="2340"/>
        <v>1</v>
      </c>
      <c r="W179" s="44">
        <f>IF(Z179=0,'Input Output'!$G$24,'Input Output'!$G$23)</f>
        <v>20.745000000000001</v>
      </c>
      <c r="X179" s="46" t="str">
        <f t="shared" ref="X179" si="2942">S179</f>
        <v>G01 X64.762 Y82.110</v>
      </c>
      <c r="Y179" s="38" t="str">
        <f t="shared" ref="Y179" si="2943">IF(Z179=0,"F2000",IF(Z179=2,"F1",""))</f>
        <v/>
      </c>
      <c r="Z179" s="45">
        <f t="shared" si="2342"/>
        <v>1</v>
      </c>
      <c r="AB179" s="44">
        <f>IF(AE179=0,'Input Output'!$G$24,'Input Output'!$G$23)</f>
        <v>20.745000000000001</v>
      </c>
      <c r="AC179" s="46" t="str">
        <f t="shared" ref="AC179" si="2944">X179</f>
        <v>G01 X64.762 Y82.110</v>
      </c>
      <c r="AD179" s="38" t="str">
        <f t="shared" ref="AD179" si="2945">IF(AE179=0,"F2000",IF(AE179=2,"F1",""))</f>
        <v/>
      </c>
      <c r="AE179" s="45">
        <f t="shared" si="2344"/>
        <v>1</v>
      </c>
      <c r="AG179" s="44">
        <f>IF(AJ179=0,'Input Output'!$G$24,'Input Output'!$G$23)</f>
        <v>20.745000000000001</v>
      </c>
      <c r="AH179" s="46" t="str">
        <f t="shared" ref="AH179" si="2946">AC179</f>
        <v>G01 X64.762 Y82.110</v>
      </c>
      <c r="AI179" s="38" t="str">
        <f t="shared" ref="AI179" si="2947">IF(AJ179=0,"F2000",IF(AJ179=2,"F1",""))</f>
        <v/>
      </c>
      <c r="AJ179" s="45">
        <f t="shared" si="2346"/>
        <v>1</v>
      </c>
      <c r="AL179" s="44">
        <f>IF(AO179=0,'Input Output'!$G$24,'Input Output'!$G$23)</f>
        <v>20.745000000000001</v>
      </c>
      <c r="AM179" s="46" t="str">
        <f t="shared" ref="AM179" si="2948">AH179</f>
        <v>G01 X64.762 Y82.110</v>
      </c>
      <c r="AN179" s="38" t="str">
        <f t="shared" ref="AN179" si="2949">IF(AO179=0,"F2000",IF(AO179=2,"F1",""))</f>
        <v/>
      </c>
      <c r="AO179" s="45">
        <f t="shared" si="2348"/>
        <v>1</v>
      </c>
      <c r="AQ179" s="44">
        <f>IF(AT179=0,'Input Output'!$G$24,'Input Output'!$G$23)</f>
        <v>20.745000000000001</v>
      </c>
      <c r="AR179" s="46" t="str">
        <f t="shared" ref="AR179" si="2950">AM179</f>
        <v>G01 X64.762 Y82.110</v>
      </c>
      <c r="AS179" s="38" t="str">
        <f>""</f>
        <v/>
      </c>
      <c r="AT179" s="45">
        <f t="shared" si="2351"/>
        <v>1</v>
      </c>
      <c r="AV179" s="44">
        <f>IF(AY179=0,'Input Output'!$G$24,'Input Output'!$G$23)</f>
        <v>20.745000000000001</v>
      </c>
      <c r="AW179" s="46" t="str">
        <f t="shared" ref="AW179" si="2951">AR179</f>
        <v>G01 X64.762 Y82.110</v>
      </c>
      <c r="AX179" s="38" t="str">
        <f t="shared" ref="AX179" si="2952">IF(AY179=0,"F2000",IF(AY179=2,"F1",""))</f>
        <v/>
      </c>
      <c r="AY179" s="45">
        <f t="shared" si="2353"/>
        <v>1</v>
      </c>
      <c r="BA179" s="44">
        <f>IF(BD179=0,'Input Output'!$G$24,'Input Output'!$G$23)</f>
        <v>20.745000000000001</v>
      </c>
      <c r="BB179" s="46" t="str">
        <f t="shared" ref="BB179" si="2953">AW179</f>
        <v>G01 X64.762 Y82.110</v>
      </c>
      <c r="BC179" s="38" t="str">
        <f t="shared" ref="BC179" si="2954">IF(BD179=0,"F2000",IF(BD179=2,"F1",""))</f>
        <v/>
      </c>
      <c r="BD179" s="45">
        <f t="shared" si="2355"/>
        <v>1</v>
      </c>
      <c r="BF179" s="44">
        <f>IF(BI179=0,'Input Output'!$G$24,'Input Output'!$G$23)</f>
        <v>20.745000000000001</v>
      </c>
      <c r="BG179" s="46" t="str">
        <f t="shared" ref="BG179" si="2955">BB179</f>
        <v>G01 X64.762 Y82.110</v>
      </c>
      <c r="BH179" s="38" t="str">
        <f t="shared" ref="BH179" si="2956">IF(BI179=0,"F2000",IF(BI179=2,"F1",""))</f>
        <v/>
      </c>
      <c r="BI179" s="45">
        <f t="shared" si="2357"/>
        <v>1</v>
      </c>
      <c r="BK179" s="44">
        <f>IF(BN179=0,'Input Output'!$G$24,'Input Output'!$G$23)</f>
        <v>20.745000000000001</v>
      </c>
      <c r="BL179" s="46" t="str">
        <f t="shared" ref="BL179" si="2957">BG179</f>
        <v>G01 X64.762 Y82.110</v>
      </c>
      <c r="BM179" s="38" t="str">
        <f t="shared" ref="BM179" si="2958">IF(BN179=0,"F2000",IF(BN179=2,"F1",""))</f>
        <v/>
      </c>
      <c r="BN179" s="45">
        <f t="shared" si="2359"/>
        <v>1</v>
      </c>
      <c r="BS179">
        <v>1</v>
      </c>
      <c r="BT179" s="15">
        <f t="shared" si="2255"/>
        <v>1.2801387684301775</v>
      </c>
      <c r="BU179" s="15">
        <f t="shared" si="2310"/>
        <v>76.80832610581065</v>
      </c>
      <c r="BV179" s="15" t="s">
        <v>457</v>
      </c>
      <c r="BW179" t="s">
        <v>667</v>
      </c>
      <c r="BZ179" s="19">
        <f>'Input Output'!$E$20/1153</f>
        <v>0.46834345186470078</v>
      </c>
      <c r="CA179" t="str">
        <f t="shared" si="2256"/>
        <v>1</v>
      </c>
      <c r="CC179" t="str">
        <f t="shared" si="2257"/>
        <v>G01 X289.83</v>
      </c>
      <c r="CD179" t="str">
        <f t="shared" si="2258"/>
        <v>289.83</v>
      </c>
      <c r="CE179" t="str">
        <f t="shared" si="2259"/>
        <v>289.835 Y49.736</v>
      </c>
      <c r="CF179" t="str">
        <f t="shared" si="2260"/>
        <v>49.736</v>
      </c>
      <c r="CI179">
        <f>IF(BV179="A",((CD179*'Input Output'!$E$5)+'Input Output'!$H$5),IF(BV179="B",(CD179*'Input Output'!$E$8)+'Input Output'!$H$8,IF(BV179="C",(CD179*'Input Output'!$E$11)+'Input Output'!$H$11,"")))</f>
        <v>289.83</v>
      </c>
      <c r="CJ179">
        <f>IF(BV179="A",(CF179*'Input Output'!$E$6)+'Input Output'!$H$6,IF(BV179="B",(CF179*'Input Output'!$E$9)+'Input Output'!$H$9,IF(BV179="C",(CF179*'Input Output'!$E$12)+'Input Output'!$H$12,"")))</f>
        <v>49.735999999999997</v>
      </c>
      <c r="CL179" t="str">
        <f t="shared" si="2274"/>
        <v xml:space="preserve">G01 X289.83 Y49.736 </v>
      </c>
    </row>
    <row r="180" spans="1:90" x14ac:dyDescent="0.25">
      <c r="A180">
        <v>70</v>
      </c>
      <c r="B180" t="str">
        <f>"G04 P"&amp;'Input Output'!$E$25</f>
        <v>G04 P7.38</v>
      </c>
      <c r="C180">
        <v>164</v>
      </c>
      <c r="D180" t="str">
        <f t="shared" si="2334"/>
        <v>G04 P7.38</v>
      </c>
      <c r="E180">
        <f>F180/60</f>
        <v>38.091750000000005</v>
      </c>
      <c r="F180">
        <f>F179+'Input Output'!$E$25</f>
        <v>2285.5050000000001</v>
      </c>
      <c r="G180">
        <v>162</v>
      </c>
      <c r="H180" s="47">
        <f t="shared" ref="H180" si="2959">_xlfn.NUMBERVALUE(RIGHT(I180,LEN(I180)-(FIND("P",I180))))</f>
        <v>7.38</v>
      </c>
      <c r="I180" s="46" t="str">
        <f>IF(K180=2,"G04 P"&amp;(ROUND(K$13,3)),IF(K180=0,"G04 P0","G04 P"&amp;'Input Output'!$E$25))</f>
        <v>G04 P7.38</v>
      </c>
      <c r="J180" s="38" t="str">
        <f>""</f>
        <v/>
      </c>
      <c r="K180" s="45">
        <f t="shared" si="2336"/>
        <v>1</v>
      </c>
      <c r="L180" s="3"/>
      <c r="M180" s="47">
        <f t="shared" ref="M180" si="2960">_xlfn.NUMBERVALUE(RIGHT(N180,LEN(N180)-(FIND("P",N180))))</f>
        <v>7.38</v>
      </c>
      <c r="N180" s="46" t="str">
        <f>IF(P180=2,"G04 P"&amp;(ROUND(P$13,3)),IF(P180=0,"G04 P0","G04 P"&amp;'Input Output'!$E$25))</f>
        <v>G04 P7.38</v>
      </c>
      <c r="O180" s="38" t="str">
        <f>""</f>
        <v/>
      </c>
      <c r="P180" s="45">
        <f t="shared" si="2338"/>
        <v>1</v>
      </c>
      <c r="Q180" s="3"/>
      <c r="R180" s="47">
        <f t="shared" ref="R180" si="2961">_xlfn.NUMBERVALUE(RIGHT(S180,LEN(S180)-(FIND("P",S180))))</f>
        <v>7.38</v>
      </c>
      <c r="S180" s="46" t="str">
        <f>IF(U180=2,"G04 P"&amp;(ROUND(U$13,3)),IF(U180=0,"G04 P0","G04 P"&amp;'Input Output'!$E$25))</f>
        <v>G04 P7.38</v>
      </c>
      <c r="T180" s="38" t="str">
        <f>""</f>
        <v/>
      </c>
      <c r="U180" s="45">
        <f t="shared" si="2340"/>
        <v>1</v>
      </c>
      <c r="W180" s="47">
        <f t="shared" ref="W180" si="2962">_xlfn.NUMBERVALUE(RIGHT(X180,LEN(X180)-(FIND("P",X180))))</f>
        <v>7.38</v>
      </c>
      <c r="X180" s="46" t="str">
        <f>IF(Z180=2,"G04 P"&amp;(ROUND(Z$13,3)),IF(Z180=0,"G04 P0","G04 P"&amp;'Input Output'!$E$25))</f>
        <v>G04 P7.38</v>
      </c>
      <c r="Y180" s="38" t="str">
        <f>""</f>
        <v/>
      </c>
      <c r="Z180" s="45">
        <f t="shared" si="2342"/>
        <v>1</v>
      </c>
      <c r="AB180" s="47">
        <f t="shared" ref="AB180" si="2963">_xlfn.NUMBERVALUE(RIGHT(AC180,LEN(AC180)-(FIND("P",AC180))))</f>
        <v>7.38</v>
      </c>
      <c r="AC180" s="46" t="str">
        <f>IF(AE180=2,"G04 P"&amp;(ROUND(AE$13,3)),IF(AE180=0,"G04 P0","G04 P"&amp;'Input Output'!$E$25))</f>
        <v>G04 P7.38</v>
      </c>
      <c r="AD180" s="38" t="str">
        <f>""</f>
        <v/>
      </c>
      <c r="AE180" s="45">
        <f t="shared" si="2344"/>
        <v>1</v>
      </c>
      <c r="AG180" s="47">
        <f t="shared" ref="AG180" si="2964">_xlfn.NUMBERVALUE(RIGHT(AH180,LEN(AH180)-(FIND("P",AH180))))</f>
        <v>7.38</v>
      </c>
      <c r="AH180" s="46" t="str">
        <f>IF(AJ180=2,"G04 P"&amp;(ROUND(AJ$13,3)),IF(AJ180=0,"G04 P0","G04 P"&amp;'Input Output'!$E$25))</f>
        <v>G04 P7.38</v>
      </c>
      <c r="AI180" s="38" t="str">
        <f>""</f>
        <v/>
      </c>
      <c r="AJ180" s="45">
        <f t="shared" si="2346"/>
        <v>1</v>
      </c>
      <c r="AL180" s="47">
        <f t="shared" ref="AL180" si="2965">_xlfn.NUMBERVALUE(RIGHT(AM180,LEN(AM180)-(FIND("P",AM180))))</f>
        <v>7.38</v>
      </c>
      <c r="AM180" s="46" t="str">
        <f>IF(AO180=2,"G04 P"&amp;(ROUND(AO$13,3)),IF(AO180=0,"G04 P0","G04 P"&amp;'Input Output'!$E$25))</f>
        <v>G04 P7.38</v>
      </c>
      <c r="AN180" s="38" t="str">
        <f>""</f>
        <v/>
      </c>
      <c r="AO180" s="45">
        <f t="shared" si="2348"/>
        <v>1</v>
      </c>
      <c r="AQ180" s="47">
        <f t="shared" ref="AQ180" si="2966">_xlfn.NUMBERVALUE(RIGHT(AR180,LEN(AR180)-(FIND("P",AR180))))</f>
        <v>7.38</v>
      </c>
      <c r="AR180" s="46" t="str">
        <f>IF(AT180=2,"G04 P"&amp;(ROUND(AT$13,3)),IF(AT180=0,"G04 P0","G04 P"&amp;'Input Output'!$E$25))</f>
        <v>G04 P7.38</v>
      </c>
      <c r="AS180" s="38" t="str">
        <f t="shared" ref="AS180" si="2967">IF(AT180=0,"F2000",IF(AT180=2,"F1",""))</f>
        <v/>
      </c>
      <c r="AT180" s="45">
        <f t="shared" si="2351"/>
        <v>1</v>
      </c>
      <c r="AV180" s="47">
        <f t="shared" ref="AV180" si="2968">_xlfn.NUMBERVALUE(RIGHT(AW180,LEN(AW180)-(FIND("P",AW180))))</f>
        <v>7.38</v>
      </c>
      <c r="AW180" s="46" t="str">
        <f>IF(AY180=2,"G04 P"&amp;(ROUND(AY$13,3)),IF(AY180=0,"G04 P0","G04 P"&amp;'Input Output'!$E$25))</f>
        <v>G04 P7.38</v>
      </c>
      <c r="AX180" s="38" t="str">
        <f>""</f>
        <v/>
      </c>
      <c r="AY180" s="45">
        <f t="shared" si="2353"/>
        <v>1</v>
      </c>
      <c r="BA180" s="47">
        <f t="shared" ref="BA180" si="2969">_xlfn.NUMBERVALUE(RIGHT(BB180,LEN(BB180)-(FIND("P",BB180))))</f>
        <v>7.38</v>
      </c>
      <c r="BB180" s="46" t="str">
        <f>IF(BD180=2,"G04 P"&amp;(ROUND(BD$13,3)),IF(BD180=0,"G04 P0","G04 P"&amp;'Input Output'!$E$25))</f>
        <v>G04 P7.38</v>
      </c>
      <c r="BC180" s="38" t="str">
        <f>""</f>
        <v/>
      </c>
      <c r="BD180" s="45">
        <f t="shared" si="2355"/>
        <v>1</v>
      </c>
      <c r="BF180" s="47">
        <f t="shared" ref="BF180" si="2970">_xlfn.NUMBERVALUE(RIGHT(BG180,LEN(BG180)-(FIND("P",BG180))))</f>
        <v>7.38</v>
      </c>
      <c r="BG180" s="46" t="str">
        <f>IF(BI180=2,"G04 P"&amp;(ROUND(BI$13,3)),IF(BI180=0,"G04 P0","G04 P"&amp;'Input Output'!$E$25))</f>
        <v>G04 P7.38</v>
      </c>
      <c r="BH180" s="38" t="str">
        <f>""</f>
        <v/>
      </c>
      <c r="BI180" s="45">
        <f t="shared" si="2357"/>
        <v>1</v>
      </c>
      <c r="BK180" s="47">
        <f t="shared" ref="BK180" si="2971">_xlfn.NUMBERVALUE(RIGHT(BL180,LEN(BL180)-(FIND("P",BL180))))</f>
        <v>7.38</v>
      </c>
      <c r="BL180" s="46" t="str">
        <f>IF(BN180=2,"G04 P"&amp;(ROUND(BN$13,3)),IF(BN180=0,"G04 P0","G04 P"&amp;'Input Output'!$E$25))</f>
        <v>G04 P7.38</v>
      </c>
      <c r="BM180" s="38" t="str">
        <f>""</f>
        <v/>
      </c>
      <c r="BN180" s="45">
        <f t="shared" si="2359"/>
        <v>1</v>
      </c>
      <c r="BS180">
        <v>1</v>
      </c>
      <c r="BT180" s="15">
        <f t="shared" si="2255"/>
        <v>1.2879444926279224</v>
      </c>
      <c r="BU180" s="15">
        <f t="shared" si="2310"/>
        <v>77.276669557675348</v>
      </c>
      <c r="BV180" s="15" t="s">
        <v>457</v>
      </c>
      <c r="BW180" t="s">
        <v>668</v>
      </c>
      <c r="BZ180" s="19">
        <f>'Input Output'!$E$20/1153</f>
        <v>0.46834345186470078</v>
      </c>
      <c r="CA180" t="str">
        <f t="shared" si="2256"/>
        <v>1</v>
      </c>
      <c r="CC180" t="str">
        <f t="shared" si="2257"/>
        <v>G01 X299.62</v>
      </c>
      <c r="CD180" t="str">
        <f t="shared" si="2258"/>
        <v>299.62</v>
      </c>
      <c r="CE180" t="str">
        <f t="shared" si="2259"/>
        <v>299.625 Y51.886</v>
      </c>
      <c r="CF180" t="str">
        <f t="shared" si="2260"/>
        <v>51.886</v>
      </c>
      <c r="CI180">
        <f>IF(BV180="A",((CD180*'Input Output'!$E$5)+'Input Output'!$H$5),IF(BV180="B",(CD180*'Input Output'!$E$8)+'Input Output'!$H$8,IF(BV180="C",(CD180*'Input Output'!$E$11)+'Input Output'!$H$11,"")))</f>
        <v>299.62</v>
      </c>
      <c r="CJ180">
        <f>IF(BV180="A",(CF180*'Input Output'!$E$6)+'Input Output'!$H$6,IF(BV180="B",(CF180*'Input Output'!$E$9)+'Input Output'!$H$9,IF(BV180="C",(CF180*'Input Output'!$E$12)+'Input Output'!$H$12,"")))</f>
        <v>51.886000000000003</v>
      </c>
      <c r="CL180" t="str">
        <f t="shared" si="2274"/>
        <v xml:space="preserve">G01 X299.62 Y51.886 </v>
      </c>
    </row>
    <row r="181" spans="1:90" x14ac:dyDescent="0.25">
      <c r="A181">
        <v>72</v>
      </c>
      <c r="B181" t="str">
        <f>"G04 P"&amp;'Input Output'!$E$25</f>
        <v>G04 P7.38</v>
      </c>
      <c r="C181">
        <v>165</v>
      </c>
      <c r="D181" t="str">
        <f t="shared" si="2334"/>
        <v>G01 X56.747 Y91.402</v>
      </c>
      <c r="E181">
        <f t="shared" ref="E181:E237" si="2972">(60/128)+E179</f>
        <v>38.4375</v>
      </c>
      <c r="F181">
        <f t="shared" si="2397"/>
        <v>2306.25</v>
      </c>
      <c r="G181">
        <v>163</v>
      </c>
      <c r="H181" s="44">
        <f>IF(K181=0,'Input Output'!$G$24,'Input Output'!$G$23)</f>
        <v>20.745000000000001</v>
      </c>
      <c r="I181" s="46" t="str">
        <f t="shared" ref="I181" si="2973">D181</f>
        <v>G01 X56.747 Y91.402</v>
      </c>
      <c r="J181" s="38" t="str">
        <f t="shared" ref="J181" si="2974">IF(K181=0,"F2000",IF(K181=2,"F1",""))</f>
        <v/>
      </c>
      <c r="K181" s="45">
        <f t="shared" si="2336"/>
        <v>1</v>
      </c>
      <c r="L181" s="3"/>
      <c r="M181" s="44">
        <f>IF(P181=0,'Input Output'!$G$24,'Input Output'!$G$23)</f>
        <v>20.745000000000001</v>
      </c>
      <c r="N181" s="46" t="str">
        <f t="shared" ref="N181" si="2975">I181</f>
        <v>G01 X56.747 Y91.402</v>
      </c>
      <c r="O181" s="38" t="str">
        <f t="shared" ref="O181" si="2976">IF(P181=0,"F2000",IF(P181=2,"F1",""))</f>
        <v/>
      </c>
      <c r="P181" s="45">
        <f t="shared" si="2338"/>
        <v>1</v>
      </c>
      <c r="Q181" s="3"/>
      <c r="R181" s="44">
        <f>IF(U181=0,'Input Output'!$G$24,'Input Output'!$G$23)</f>
        <v>20.745000000000001</v>
      </c>
      <c r="S181" s="46" t="str">
        <f t="shared" ref="S181" si="2977">N181</f>
        <v>G01 X56.747 Y91.402</v>
      </c>
      <c r="T181" s="38" t="str">
        <f t="shared" ref="T181" si="2978">IF(U181=0,"F2000",IF(U181=2,"F1",""))</f>
        <v/>
      </c>
      <c r="U181" s="45">
        <f t="shared" si="2340"/>
        <v>1</v>
      </c>
      <c r="W181" s="44">
        <f>IF(Z181=0,'Input Output'!$G$24,'Input Output'!$G$23)</f>
        <v>20.745000000000001</v>
      </c>
      <c r="X181" s="46" t="str">
        <f t="shared" ref="X181" si="2979">S181</f>
        <v>G01 X56.747 Y91.402</v>
      </c>
      <c r="Y181" s="38" t="str">
        <f t="shared" ref="Y181" si="2980">IF(Z181=0,"F2000",IF(Z181=2,"F1",""))</f>
        <v/>
      </c>
      <c r="Z181" s="45">
        <f t="shared" si="2342"/>
        <v>1</v>
      </c>
      <c r="AB181" s="44">
        <f>IF(AE181=0,'Input Output'!$G$24,'Input Output'!$G$23)</f>
        <v>20.745000000000001</v>
      </c>
      <c r="AC181" s="46" t="str">
        <f t="shared" ref="AC181" si="2981">X181</f>
        <v>G01 X56.747 Y91.402</v>
      </c>
      <c r="AD181" s="38" t="str">
        <f t="shared" ref="AD181" si="2982">IF(AE181=0,"F2000",IF(AE181=2,"F1",""))</f>
        <v/>
      </c>
      <c r="AE181" s="45">
        <f t="shared" si="2344"/>
        <v>1</v>
      </c>
      <c r="AG181" s="44">
        <f>IF(AJ181=0,'Input Output'!$G$24,'Input Output'!$G$23)</f>
        <v>20.745000000000001</v>
      </c>
      <c r="AH181" s="46" t="str">
        <f t="shared" ref="AH181" si="2983">AC181</f>
        <v>G01 X56.747 Y91.402</v>
      </c>
      <c r="AI181" s="38" t="str">
        <f t="shared" ref="AI181" si="2984">IF(AJ181=0,"F2000",IF(AJ181=2,"F1",""))</f>
        <v/>
      </c>
      <c r="AJ181" s="45">
        <f t="shared" si="2346"/>
        <v>1</v>
      </c>
      <c r="AL181" s="44">
        <f>IF(AO181=0,'Input Output'!$G$24,'Input Output'!$G$23)</f>
        <v>20.745000000000001</v>
      </c>
      <c r="AM181" s="46" t="str">
        <f t="shared" ref="AM181" si="2985">AH181</f>
        <v>G01 X56.747 Y91.402</v>
      </c>
      <c r="AN181" s="38" t="str">
        <f t="shared" ref="AN181" si="2986">IF(AO181=0,"F2000",IF(AO181=2,"F1",""))</f>
        <v/>
      </c>
      <c r="AO181" s="45">
        <f t="shared" si="2348"/>
        <v>1</v>
      </c>
      <c r="AQ181" s="44">
        <f>IF(AT181=0,'Input Output'!$G$24,'Input Output'!$G$23)</f>
        <v>20.745000000000001</v>
      </c>
      <c r="AR181" s="46" t="str">
        <f t="shared" ref="AR181" si="2987">AM181</f>
        <v>G01 X56.747 Y91.402</v>
      </c>
      <c r="AS181" s="38" t="str">
        <f>""</f>
        <v/>
      </c>
      <c r="AT181" s="45">
        <f t="shared" si="2351"/>
        <v>1</v>
      </c>
      <c r="AV181" s="44">
        <f>IF(AY181=0,'Input Output'!$G$24,'Input Output'!$G$23)</f>
        <v>20.745000000000001</v>
      </c>
      <c r="AW181" s="46" t="str">
        <f t="shared" ref="AW181" si="2988">AR181</f>
        <v>G01 X56.747 Y91.402</v>
      </c>
      <c r="AX181" s="38" t="str">
        <f t="shared" ref="AX181" si="2989">IF(AY181=0,"F2000",IF(AY181=2,"F1",""))</f>
        <v/>
      </c>
      <c r="AY181" s="45">
        <f t="shared" si="2353"/>
        <v>1</v>
      </c>
      <c r="BA181" s="44">
        <f>IF(BD181=0,'Input Output'!$G$24,'Input Output'!$G$23)</f>
        <v>20.745000000000001</v>
      </c>
      <c r="BB181" s="46" t="str">
        <f t="shared" ref="BB181" si="2990">AW181</f>
        <v>G01 X56.747 Y91.402</v>
      </c>
      <c r="BC181" s="38" t="str">
        <f t="shared" ref="BC181" si="2991">IF(BD181=0,"F2000",IF(BD181=2,"F1",""))</f>
        <v/>
      </c>
      <c r="BD181" s="45">
        <f t="shared" si="2355"/>
        <v>1</v>
      </c>
      <c r="BF181" s="44">
        <f>IF(BI181=0,'Input Output'!$G$24,'Input Output'!$G$23)</f>
        <v>20.745000000000001</v>
      </c>
      <c r="BG181" s="46" t="str">
        <f t="shared" ref="BG181" si="2992">BB181</f>
        <v>G01 X56.747 Y91.402</v>
      </c>
      <c r="BH181" s="38" t="str">
        <f t="shared" ref="BH181" si="2993">IF(BI181=0,"F2000",IF(BI181=2,"F1",""))</f>
        <v/>
      </c>
      <c r="BI181" s="45">
        <f t="shared" si="2357"/>
        <v>1</v>
      </c>
      <c r="BK181" s="44">
        <f>IF(BN181=0,'Input Output'!$G$24,'Input Output'!$G$23)</f>
        <v>20.745000000000001</v>
      </c>
      <c r="BL181" s="46" t="str">
        <f t="shared" ref="BL181" si="2994">BG181</f>
        <v>G01 X56.747 Y91.402</v>
      </c>
      <c r="BM181" s="38" t="str">
        <f t="shared" ref="BM181" si="2995">IF(BN181=0,"F2000",IF(BN181=2,"F1",""))</f>
        <v/>
      </c>
      <c r="BN181" s="45">
        <f t="shared" si="2359"/>
        <v>1</v>
      </c>
      <c r="BS181">
        <v>1</v>
      </c>
      <c r="BT181" s="15">
        <f t="shared" si="2255"/>
        <v>1.2957502168256674</v>
      </c>
      <c r="BU181" s="15">
        <f t="shared" si="2310"/>
        <v>77.745013009540045</v>
      </c>
      <c r="BV181" s="15" t="s">
        <v>457</v>
      </c>
      <c r="BW181" t="s">
        <v>669</v>
      </c>
      <c r="BZ181" s="19">
        <f>'Input Output'!$E$20/1153</f>
        <v>0.46834345186470078</v>
      </c>
      <c r="CA181" t="str">
        <f t="shared" si="2256"/>
        <v>1</v>
      </c>
      <c r="CC181" t="str">
        <f t="shared" si="2257"/>
        <v>G01 X309.30</v>
      </c>
      <c r="CD181" t="str">
        <f t="shared" si="2258"/>
        <v>309.30</v>
      </c>
      <c r="CE181" t="str">
        <f t="shared" si="2259"/>
        <v>309.300 Y54.515</v>
      </c>
      <c r="CF181" t="str">
        <f t="shared" si="2260"/>
        <v>54.515</v>
      </c>
      <c r="CI181">
        <f>IF(BV181="A",((CD181*'Input Output'!$E$5)+'Input Output'!$H$5),IF(BV181="B",(CD181*'Input Output'!$E$8)+'Input Output'!$H$8,IF(BV181="C",(CD181*'Input Output'!$E$11)+'Input Output'!$H$11,"")))</f>
        <v>309.3</v>
      </c>
      <c r="CJ181">
        <f>IF(BV181="A",(CF181*'Input Output'!$E$6)+'Input Output'!$H$6,IF(BV181="B",(CF181*'Input Output'!$E$9)+'Input Output'!$H$9,IF(BV181="C",(CF181*'Input Output'!$E$12)+'Input Output'!$H$12,"")))</f>
        <v>54.515000000000001</v>
      </c>
      <c r="CL181" t="str">
        <f t="shared" si="2274"/>
        <v xml:space="preserve">G01 X309.3 Y54.515 </v>
      </c>
    </row>
    <row r="182" spans="1:90" x14ac:dyDescent="0.25">
      <c r="A182">
        <v>74</v>
      </c>
      <c r="B182" t="str">
        <f>"G04 P"&amp;'Input Output'!$E$25</f>
        <v>G04 P7.38</v>
      </c>
      <c r="C182">
        <v>166</v>
      </c>
      <c r="D182" t="str">
        <f t="shared" si="2334"/>
        <v>G04 P7.38</v>
      </c>
      <c r="E182">
        <f>F182/60</f>
        <v>38.560500000000005</v>
      </c>
      <c r="F182">
        <f>F181+'Input Output'!$E$25</f>
        <v>2313.63</v>
      </c>
      <c r="G182">
        <v>164</v>
      </c>
      <c r="H182" s="47">
        <f t="shared" ref="H182" si="2996">_xlfn.NUMBERVALUE(RIGHT(I182,LEN(I182)-(FIND("P",I182))))</f>
        <v>7.38</v>
      </c>
      <c r="I182" s="46" t="str">
        <f>IF(K182=2,"G04 P"&amp;(ROUND(K$13,3)),IF(K182=0,"G04 P0","G04 P"&amp;'Input Output'!$E$25))</f>
        <v>G04 P7.38</v>
      </c>
      <c r="J182" s="38" t="str">
        <f>""</f>
        <v/>
      </c>
      <c r="K182" s="45">
        <f t="shared" si="2336"/>
        <v>1</v>
      </c>
      <c r="L182" s="3"/>
      <c r="M182" s="47">
        <f t="shared" ref="M182" si="2997">_xlfn.NUMBERVALUE(RIGHT(N182,LEN(N182)-(FIND("P",N182))))</f>
        <v>7.38</v>
      </c>
      <c r="N182" s="46" t="str">
        <f>IF(P182=2,"G04 P"&amp;(ROUND(P$13,3)),IF(P182=0,"G04 P0","G04 P"&amp;'Input Output'!$E$25))</f>
        <v>G04 P7.38</v>
      </c>
      <c r="O182" s="38" t="str">
        <f>""</f>
        <v/>
      </c>
      <c r="P182" s="45">
        <f t="shared" si="2338"/>
        <v>1</v>
      </c>
      <c r="Q182" s="3"/>
      <c r="R182" s="47">
        <f t="shared" ref="R182" si="2998">_xlfn.NUMBERVALUE(RIGHT(S182,LEN(S182)-(FIND("P",S182))))</f>
        <v>7.38</v>
      </c>
      <c r="S182" s="46" t="str">
        <f>IF(U182=2,"G04 P"&amp;(ROUND(U$13,3)),IF(U182=0,"G04 P0","G04 P"&amp;'Input Output'!$E$25))</f>
        <v>G04 P7.38</v>
      </c>
      <c r="T182" s="38" t="str">
        <f>""</f>
        <v/>
      </c>
      <c r="U182" s="45">
        <f t="shared" si="2340"/>
        <v>1</v>
      </c>
      <c r="W182" s="47">
        <f t="shared" ref="W182" si="2999">_xlfn.NUMBERVALUE(RIGHT(X182,LEN(X182)-(FIND("P",X182))))</f>
        <v>7.38</v>
      </c>
      <c r="X182" s="46" t="str">
        <f>IF(Z182=2,"G04 P"&amp;(ROUND(Z$13,3)),IF(Z182=0,"G04 P0","G04 P"&amp;'Input Output'!$E$25))</f>
        <v>G04 P7.38</v>
      </c>
      <c r="Y182" s="38" t="str">
        <f>""</f>
        <v/>
      </c>
      <c r="Z182" s="45">
        <f t="shared" si="2342"/>
        <v>1</v>
      </c>
      <c r="AB182" s="47">
        <f t="shared" ref="AB182" si="3000">_xlfn.NUMBERVALUE(RIGHT(AC182,LEN(AC182)-(FIND("P",AC182))))</f>
        <v>7.38</v>
      </c>
      <c r="AC182" s="46" t="str">
        <f>IF(AE182=2,"G04 P"&amp;(ROUND(AE$13,3)),IF(AE182=0,"G04 P0","G04 P"&amp;'Input Output'!$E$25))</f>
        <v>G04 P7.38</v>
      </c>
      <c r="AD182" s="38" t="str">
        <f>""</f>
        <v/>
      </c>
      <c r="AE182" s="45">
        <f t="shared" si="2344"/>
        <v>1</v>
      </c>
      <c r="AG182" s="47">
        <f t="shared" ref="AG182" si="3001">_xlfn.NUMBERVALUE(RIGHT(AH182,LEN(AH182)-(FIND("P",AH182))))</f>
        <v>7.38</v>
      </c>
      <c r="AH182" s="46" t="str">
        <f>IF(AJ182=2,"G04 P"&amp;(ROUND(AJ$13,3)),IF(AJ182=0,"G04 P0","G04 P"&amp;'Input Output'!$E$25))</f>
        <v>G04 P7.38</v>
      </c>
      <c r="AI182" s="38" t="str">
        <f>""</f>
        <v/>
      </c>
      <c r="AJ182" s="45">
        <f t="shared" si="2346"/>
        <v>1</v>
      </c>
      <c r="AL182" s="47">
        <f t="shared" ref="AL182" si="3002">_xlfn.NUMBERVALUE(RIGHT(AM182,LEN(AM182)-(FIND("P",AM182))))</f>
        <v>7.38</v>
      </c>
      <c r="AM182" s="46" t="str">
        <f>IF(AO182=2,"G04 P"&amp;(ROUND(AO$13,3)),IF(AO182=0,"G04 P0","G04 P"&amp;'Input Output'!$E$25))</f>
        <v>G04 P7.38</v>
      </c>
      <c r="AN182" s="38" t="str">
        <f>""</f>
        <v/>
      </c>
      <c r="AO182" s="45">
        <f t="shared" si="2348"/>
        <v>1</v>
      </c>
      <c r="AQ182" s="47">
        <f t="shared" ref="AQ182" si="3003">_xlfn.NUMBERVALUE(RIGHT(AR182,LEN(AR182)-(FIND("P",AR182))))</f>
        <v>7.38</v>
      </c>
      <c r="AR182" s="46" t="str">
        <f>IF(AT182=2,"G04 P"&amp;(ROUND(AT$13,3)),IF(AT182=0,"G04 P0","G04 P"&amp;'Input Output'!$E$25))</f>
        <v>G04 P7.38</v>
      </c>
      <c r="AS182" s="38" t="str">
        <f t="shared" ref="AS182" si="3004">IF(AT182=0,"F2000",IF(AT182=2,"F1",""))</f>
        <v/>
      </c>
      <c r="AT182" s="45">
        <f t="shared" si="2351"/>
        <v>1</v>
      </c>
      <c r="AV182" s="47">
        <f t="shared" ref="AV182" si="3005">_xlfn.NUMBERVALUE(RIGHT(AW182,LEN(AW182)-(FIND("P",AW182))))</f>
        <v>7.38</v>
      </c>
      <c r="AW182" s="46" t="str">
        <f>IF(AY182=2,"G04 P"&amp;(ROUND(AY$13,3)),IF(AY182=0,"G04 P0","G04 P"&amp;'Input Output'!$E$25))</f>
        <v>G04 P7.38</v>
      </c>
      <c r="AX182" s="38" t="str">
        <f>""</f>
        <v/>
      </c>
      <c r="AY182" s="45">
        <f t="shared" si="2353"/>
        <v>1</v>
      </c>
      <c r="BA182" s="47">
        <f t="shared" ref="BA182" si="3006">_xlfn.NUMBERVALUE(RIGHT(BB182,LEN(BB182)-(FIND("P",BB182))))</f>
        <v>7.38</v>
      </c>
      <c r="BB182" s="46" t="str">
        <f>IF(BD182=2,"G04 P"&amp;(ROUND(BD$13,3)),IF(BD182=0,"G04 P0","G04 P"&amp;'Input Output'!$E$25))</f>
        <v>G04 P7.38</v>
      </c>
      <c r="BC182" s="38" t="str">
        <f>""</f>
        <v/>
      </c>
      <c r="BD182" s="45">
        <f t="shared" si="2355"/>
        <v>1</v>
      </c>
      <c r="BF182" s="47">
        <f t="shared" ref="BF182" si="3007">_xlfn.NUMBERVALUE(RIGHT(BG182,LEN(BG182)-(FIND("P",BG182))))</f>
        <v>7.38</v>
      </c>
      <c r="BG182" s="46" t="str">
        <f>IF(BI182=2,"G04 P"&amp;(ROUND(BI$13,3)),IF(BI182=0,"G04 P0","G04 P"&amp;'Input Output'!$E$25))</f>
        <v>G04 P7.38</v>
      </c>
      <c r="BH182" s="38" t="str">
        <f>""</f>
        <v/>
      </c>
      <c r="BI182" s="45">
        <f t="shared" si="2357"/>
        <v>1</v>
      </c>
      <c r="BK182" s="47">
        <f t="shared" ref="BK182" si="3008">_xlfn.NUMBERVALUE(RIGHT(BL182,LEN(BL182)-(FIND("P",BL182))))</f>
        <v>7.38</v>
      </c>
      <c r="BL182" s="46" t="str">
        <f>IF(BN182=2,"G04 P"&amp;(ROUND(BN$13,3)),IF(BN182=0,"G04 P0","G04 P"&amp;'Input Output'!$E$25))</f>
        <v>G04 P7.38</v>
      </c>
      <c r="BM182" s="38" t="str">
        <f>""</f>
        <v/>
      </c>
      <c r="BN182" s="45">
        <f t="shared" si="2359"/>
        <v>1</v>
      </c>
      <c r="BS182">
        <v>1</v>
      </c>
      <c r="BT182" s="15">
        <f t="shared" si="2255"/>
        <v>1.3035559410234123</v>
      </c>
      <c r="BU182" s="15">
        <f t="shared" si="2310"/>
        <v>78.213356461404743</v>
      </c>
      <c r="BV182" s="15" t="s">
        <v>457</v>
      </c>
      <c r="BW182" t="s">
        <v>670</v>
      </c>
      <c r="BZ182" s="19">
        <f>'Input Output'!$E$20/1153</f>
        <v>0.46834345186470078</v>
      </c>
      <c r="CA182" t="str">
        <f t="shared" si="2256"/>
        <v>1</v>
      </c>
      <c r="CC182" t="str">
        <f t="shared" si="2257"/>
        <v>G01 X318.83</v>
      </c>
      <c r="CD182" t="str">
        <f t="shared" si="2258"/>
        <v>318.83</v>
      </c>
      <c r="CE182" t="str">
        <f t="shared" si="2259"/>
        <v>318.836 Y57.616</v>
      </c>
      <c r="CF182" t="str">
        <f t="shared" si="2260"/>
        <v>57.616</v>
      </c>
      <c r="CI182">
        <f>IF(BV182="A",((CD182*'Input Output'!$E$5)+'Input Output'!$H$5),IF(BV182="B",(CD182*'Input Output'!$E$8)+'Input Output'!$H$8,IF(BV182="C",(CD182*'Input Output'!$E$11)+'Input Output'!$H$11,"")))</f>
        <v>318.83</v>
      </c>
      <c r="CJ182">
        <f>IF(BV182="A",(CF182*'Input Output'!$E$6)+'Input Output'!$H$6,IF(BV182="B",(CF182*'Input Output'!$E$9)+'Input Output'!$H$9,IF(BV182="C",(CF182*'Input Output'!$E$12)+'Input Output'!$H$12,"")))</f>
        <v>57.616</v>
      </c>
      <c r="CL182" t="str">
        <f t="shared" si="2274"/>
        <v xml:space="preserve">G01 X318.83 Y57.616 </v>
      </c>
    </row>
    <row r="183" spans="1:90" x14ac:dyDescent="0.25">
      <c r="A183">
        <v>76</v>
      </c>
      <c r="B183" t="str">
        <f>"G04 P"&amp;'Input Output'!$E$25</f>
        <v>G04 P7.38</v>
      </c>
      <c r="C183">
        <v>167</v>
      </c>
      <c r="D183" t="str">
        <f t="shared" si="2334"/>
        <v>G01 X49.198 Y101.075</v>
      </c>
      <c r="E183">
        <f t="shared" ref="E183:E239" si="3009">(60/128)+E181</f>
        <v>38.90625</v>
      </c>
      <c r="F183">
        <f t="shared" si="2397"/>
        <v>2334.375</v>
      </c>
      <c r="G183">
        <v>165</v>
      </c>
      <c r="H183" s="44">
        <f>IF(K183=0,'Input Output'!$G$24,'Input Output'!$G$23)</f>
        <v>20.745000000000001</v>
      </c>
      <c r="I183" s="46" t="str">
        <f t="shared" ref="I183" si="3010">D183</f>
        <v>G01 X49.198 Y101.075</v>
      </c>
      <c r="J183" s="38" t="str">
        <f t="shared" ref="J183" si="3011">IF(K183=0,"F2000",IF(K183=2,"F1",""))</f>
        <v/>
      </c>
      <c r="K183" s="45">
        <f t="shared" si="2336"/>
        <v>1</v>
      </c>
      <c r="L183" s="3"/>
      <c r="M183" s="44">
        <f>IF(P183=0,'Input Output'!$G$24,'Input Output'!$G$23)</f>
        <v>20.745000000000001</v>
      </c>
      <c r="N183" s="46" t="str">
        <f t="shared" ref="N183" si="3012">I183</f>
        <v>G01 X49.198 Y101.075</v>
      </c>
      <c r="O183" s="38" t="str">
        <f t="shared" ref="O183" si="3013">IF(P183=0,"F2000",IF(P183=2,"F1",""))</f>
        <v/>
      </c>
      <c r="P183" s="45">
        <f t="shared" si="2338"/>
        <v>1</v>
      </c>
      <c r="Q183" s="3"/>
      <c r="R183" s="44">
        <f>IF(U183=0,'Input Output'!$G$24,'Input Output'!$G$23)</f>
        <v>20.745000000000001</v>
      </c>
      <c r="S183" s="46" t="str">
        <f t="shared" si="2438"/>
        <v>G01 X49.198 Y101.075</v>
      </c>
      <c r="T183" s="38" t="str">
        <f t="shared" ref="T183" si="3014">IF(U183=0,"F2000",IF(U183=2,"F1",""))</f>
        <v/>
      </c>
      <c r="U183" s="45">
        <f t="shared" si="2340"/>
        <v>1</v>
      </c>
      <c r="W183" s="44">
        <f>IF(Z183=0,'Input Output'!$G$24,'Input Output'!$G$23)</f>
        <v>20.745000000000001</v>
      </c>
      <c r="X183" s="46" t="str">
        <f t="shared" ref="X183" si="3015">S183</f>
        <v>G01 X49.198 Y101.075</v>
      </c>
      <c r="Y183" s="38" t="str">
        <f t="shared" ref="Y183" si="3016">IF(Z183=0,"F2000",IF(Z183=2,"F1",""))</f>
        <v/>
      </c>
      <c r="Z183" s="45">
        <f t="shared" si="2342"/>
        <v>1</v>
      </c>
      <c r="AB183" s="44">
        <f>IF(AE183=0,'Input Output'!$G$24,'Input Output'!$G$23)</f>
        <v>20.745000000000001</v>
      </c>
      <c r="AC183" s="46" t="str">
        <f t="shared" ref="AC183" si="3017">X183</f>
        <v>G01 X49.198 Y101.075</v>
      </c>
      <c r="AD183" s="38" t="str">
        <f t="shared" ref="AD183" si="3018">IF(AE183=0,"F2000",IF(AE183=2,"F1",""))</f>
        <v/>
      </c>
      <c r="AE183" s="45">
        <f t="shared" si="2344"/>
        <v>1</v>
      </c>
      <c r="AG183" s="44">
        <f>IF(AJ183=0,'Input Output'!$G$24,'Input Output'!$G$23)</f>
        <v>20.745000000000001</v>
      </c>
      <c r="AH183" s="46" t="str">
        <f t="shared" ref="AH183" si="3019">AC183</f>
        <v>G01 X49.198 Y101.075</v>
      </c>
      <c r="AI183" s="38" t="str">
        <f t="shared" ref="AI183" si="3020">IF(AJ183=0,"F2000",IF(AJ183=2,"F1",""))</f>
        <v/>
      </c>
      <c r="AJ183" s="45">
        <f t="shared" si="2346"/>
        <v>1</v>
      </c>
      <c r="AL183" s="44">
        <f>IF(AO183=0,'Input Output'!$G$24,'Input Output'!$G$23)</f>
        <v>20.745000000000001</v>
      </c>
      <c r="AM183" s="46" t="str">
        <f t="shared" ref="AM183" si="3021">AH183</f>
        <v>G01 X49.198 Y101.075</v>
      </c>
      <c r="AN183" s="38" t="str">
        <f t="shared" ref="AN183" si="3022">IF(AO183=0,"F2000",IF(AO183=2,"F1",""))</f>
        <v/>
      </c>
      <c r="AO183" s="45">
        <f t="shared" si="2348"/>
        <v>1</v>
      </c>
      <c r="AQ183" s="44">
        <f>IF(AT183=0,'Input Output'!$G$24,'Input Output'!$G$23)</f>
        <v>20.745000000000001</v>
      </c>
      <c r="AR183" s="46" t="str">
        <f t="shared" ref="AR183" si="3023">AM183</f>
        <v>G01 X49.198 Y101.075</v>
      </c>
      <c r="AS183" s="38" t="str">
        <f>""</f>
        <v/>
      </c>
      <c r="AT183" s="45">
        <f t="shared" si="2351"/>
        <v>1</v>
      </c>
      <c r="AV183" s="44">
        <f>IF(AY183=0,'Input Output'!$G$24,'Input Output'!$G$23)</f>
        <v>20.745000000000001</v>
      </c>
      <c r="AW183" s="46" t="str">
        <f t="shared" ref="AW183" si="3024">AR183</f>
        <v>G01 X49.198 Y101.075</v>
      </c>
      <c r="AX183" s="38" t="str">
        <f t="shared" ref="AX183" si="3025">IF(AY183=0,"F2000",IF(AY183=2,"F1",""))</f>
        <v/>
      </c>
      <c r="AY183" s="45">
        <f t="shared" si="2353"/>
        <v>1</v>
      </c>
      <c r="BA183" s="44">
        <f>IF(BD183=0,'Input Output'!$G$24,'Input Output'!$G$23)</f>
        <v>20.745000000000001</v>
      </c>
      <c r="BB183" s="46" t="str">
        <f t="shared" ref="BB183" si="3026">AW183</f>
        <v>G01 X49.198 Y101.075</v>
      </c>
      <c r="BC183" s="38" t="str">
        <f t="shared" ref="BC183" si="3027">IF(BD183=0,"F2000",IF(BD183=2,"F1",""))</f>
        <v/>
      </c>
      <c r="BD183" s="45">
        <f t="shared" si="2355"/>
        <v>1</v>
      </c>
      <c r="BF183" s="44">
        <f>IF(BI183=0,'Input Output'!$G$24,'Input Output'!$G$23)</f>
        <v>20.745000000000001</v>
      </c>
      <c r="BG183" s="46" t="str">
        <f t="shared" ref="BG183" si="3028">BB183</f>
        <v>G01 X49.198 Y101.075</v>
      </c>
      <c r="BH183" s="38" t="str">
        <f t="shared" ref="BH183" si="3029">IF(BI183=0,"F2000",IF(BI183=2,"F1",""))</f>
        <v/>
      </c>
      <c r="BI183" s="45">
        <f t="shared" si="2357"/>
        <v>1</v>
      </c>
      <c r="BK183" s="44">
        <f>IF(BN183=0,'Input Output'!$G$24,'Input Output'!$G$23)</f>
        <v>20.745000000000001</v>
      </c>
      <c r="BL183" s="46" t="str">
        <f t="shared" ref="BL183" si="3030">BG183</f>
        <v>G01 X49.198 Y101.075</v>
      </c>
      <c r="BM183" s="38" t="str">
        <f t="shared" ref="BM183" si="3031">IF(BN183=0,"F2000",IF(BN183=2,"F1",""))</f>
        <v/>
      </c>
      <c r="BN183" s="45">
        <f t="shared" si="2359"/>
        <v>1</v>
      </c>
      <c r="BS183">
        <v>1</v>
      </c>
      <c r="BT183" s="15">
        <f t="shared" si="2255"/>
        <v>1.3113616652211573</v>
      </c>
      <c r="BU183" s="15">
        <f t="shared" si="2310"/>
        <v>78.681699913269441</v>
      </c>
      <c r="BV183" s="15" t="s">
        <v>457</v>
      </c>
      <c r="BW183" t="s">
        <v>671</v>
      </c>
      <c r="BZ183" s="19">
        <f>'Input Output'!$E$20/1153</f>
        <v>0.46834345186470078</v>
      </c>
      <c r="CA183" t="str">
        <f t="shared" si="2256"/>
        <v>1</v>
      </c>
      <c r="CC183" t="str">
        <f t="shared" si="2257"/>
        <v>G01 X328.21</v>
      </c>
      <c r="CD183" t="str">
        <f t="shared" si="2258"/>
        <v>328.21</v>
      </c>
      <c r="CE183" t="str">
        <f t="shared" si="2259"/>
        <v>328.211 Y61.182</v>
      </c>
      <c r="CF183" t="str">
        <f t="shared" si="2260"/>
        <v>61.182</v>
      </c>
      <c r="CI183">
        <f>IF(BV183="A",((CD183*'Input Output'!$E$5)+'Input Output'!$H$5),IF(BV183="B",(CD183*'Input Output'!$E$8)+'Input Output'!$H$8,IF(BV183="C",(CD183*'Input Output'!$E$11)+'Input Output'!$H$11,"")))</f>
        <v>328.21</v>
      </c>
      <c r="CJ183">
        <f>IF(BV183="A",(CF183*'Input Output'!$E$6)+'Input Output'!$H$6,IF(BV183="B",(CF183*'Input Output'!$E$9)+'Input Output'!$H$9,IF(BV183="C",(CF183*'Input Output'!$E$12)+'Input Output'!$H$12,"")))</f>
        <v>61.182000000000002</v>
      </c>
      <c r="CL183" t="str">
        <f t="shared" si="2274"/>
        <v xml:space="preserve">G01 X328.21 Y61.182 </v>
      </c>
    </row>
    <row r="184" spans="1:90" x14ac:dyDescent="0.25">
      <c r="A184">
        <v>78</v>
      </c>
      <c r="B184" t="str">
        <f>"G04 P"&amp;'Input Output'!$E$25</f>
        <v>G04 P7.38</v>
      </c>
      <c r="C184">
        <v>168</v>
      </c>
      <c r="D184" t="str">
        <f t="shared" si="2334"/>
        <v>G04 P7.38</v>
      </c>
      <c r="E184">
        <f>F184/60</f>
        <v>39.029250000000005</v>
      </c>
      <c r="F184">
        <f>F183+'Input Output'!$E$25</f>
        <v>2341.7550000000001</v>
      </c>
      <c r="G184">
        <v>166</v>
      </c>
      <c r="H184" s="47">
        <f t="shared" ref="H184" si="3032">_xlfn.NUMBERVALUE(RIGHT(I184,LEN(I184)-(FIND("P",I184))))</f>
        <v>7.38</v>
      </c>
      <c r="I184" s="46" t="str">
        <f>IF(K184=2,"G04 P"&amp;(ROUND(K$13,3)),IF(K184=0,"G04 P0","G04 P"&amp;'Input Output'!$E$25))</f>
        <v>G04 P7.38</v>
      </c>
      <c r="J184" s="38" t="str">
        <f>""</f>
        <v/>
      </c>
      <c r="K184" s="45">
        <f t="shared" si="2336"/>
        <v>1</v>
      </c>
      <c r="L184" s="3"/>
      <c r="M184" s="47">
        <f t="shared" ref="M184" si="3033">_xlfn.NUMBERVALUE(RIGHT(N184,LEN(N184)-(FIND("P",N184))))</f>
        <v>7.38</v>
      </c>
      <c r="N184" s="46" t="str">
        <f>IF(P184=2,"G04 P"&amp;(ROUND(P$13,3)),IF(P184=0,"G04 P0","G04 P"&amp;'Input Output'!$E$25))</f>
        <v>G04 P7.38</v>
      </c>
      <c r="O184" s="38" t="str">
        <f>""</f>
        <v/>
      </c>
      <c r="P184" s="45">
        <f t="shared" si="2338"/>
        <v>1</v>
      </c>
      <c r="Q184" s="3"/>
      <c r="R184" s="47">
        <f t="shared" ref="R184" si="3034">_xlfn.NUMBERVALUE(RIGHT(S184,LEN(S184)-(FIND("P",S184))))</f>
        <v>7.38</v>
      </c>
      <c r="S184" s="46" t="str">
        <f>IF(U184=2,"G04 P"&amp;(ROUND(U$13,3)),IF(U184=0,"G04 P0","G04 P"&amp;'Input Output'!$E$25))</f>
        <v>G04 P7.38</v>
      </c>
      <c r="T184" s="38" t="str">
        <f>""</f>
        <v/>
      </c>
      <c r="U184" s="45">
        <f t="shared" si="2340"/>
        <v>1</v>
      </c>
      <c r="W184" s="47">
        <f t="shared" ref="W184" si="3035">_xlfn.NUMBERVALUE(RIGHT(X184,LEN(X184)-(FIND("P",X184))))</f>
        <v>7.38</v>
      </c>
      <c r="X184" s="46" t="str">
        <f>IF(Z184=2,"G04 P"&amp;(ROUND(Z$13,3)),IF(Z184=0,"G04 P0","G04 P"&amp;'Input Output'!$E$25))</f>
        <v>G04 P7.38</v>
      </c>
      <c r="Y184" s="38" t="str">
        <f>""</f>
        <v/>
      </c>
      <c r="Z184" s="45">
        <f t="shared" si="2342"/>
        <v>1</v>
      </c>
      <c r="AB184" s="47">
        <f t="shared" ref="AB184" si="3036">_xlfn.NUMBERVALUE(RIGHT(AC184,LEN(AC184)-(FIND("P",AC184))))</f>
        <v>7.38</v>
      </c>
      <c r="AC184" s="46" t="str">
        <f>IF(AE184=2,"G04 P"&amp;(ROUND(AE$13,3)),IF(AE184=0,"G04 P0","G04 P"&amp;'Input Output'!$E$25))</f>
        <v>G04 P7.38</v>
      </c>
      <c r="AD184" s="38" t="str">
        <f>""</f>
        <v/>
      </c>
      <c r="AE184" s="45">
        <f t="shared" si="2344"/>
        <v>1</v>
      </c>
      <c r="AG184" s="47">
        <f t="shared" ref="AG184" si="3037">_xlfn.NUMBERVALUE(RIGHT(AH184,LEN(AH184)-(FIND("P",AH184))))</f>
        <v>7.38</v>
      </c>
      <c r="AH184" s="46" t="str">
        <f>IF(AJ184=2,"G04 P"&amp;(ROUND(AJ$13,3)),IF(AJ184=0,"G04 P0","G04 P"&amp;'Input Output'!$E$25))</f>
        <v>G04 P7.38</v>
      </c>
      <c r="AI184" s="38" t="str">
        <f>""</f>
        <v/>
      </c>
      <c r="AJ184" s="45">
        <f t="shared" si="2346"/>
        <v>1</v>
      </c>
      <c r="AL184" s="47">
        <f t="shared" ref="AL184" si="3038">_xlfn.NUMBERVALUE(RIGHT(AM184,LEN(AM184)-(FIND("P",AM184))))</f>
        <v>7.38</v>
      </c>
      <c r="AM184" s="46" t="str">
        <f>IF(AO184=2,"G04 P"&amp;(ROUND(AO$13,3)),IF(AO184=0,"G04 P0","G04 P"&amp;'Input Output'!$E$25))</f>
        <v>G04 P7.38</v>
      </c>
      <c r="AN184" s="38" t="str">
        <f>""</f>
        <v/>
      </c>
      <c r="AO184" s="45">
        <f t="shared" si="2348"/>
        <v>1</v>
      </c>
      <c r="AQ184" s="47">
        <f t="shared" ref="AQ184" si="3039">_xlfn.NUMBERVALUE(RIGHT(AR184,LEN(AR184)-(FIND("P",AR184))))</f>
        <v>7.38</v>
      </c>
      <c r="AR184" s="46" t="str">
        <f>IF(AT184=2,"G04 P"&amp;(ROUND(AT$13,3)),IF(AT184=0,"G04 P0","G04 P"&amp;'Input Output'!$E$25))</f>
        <v>G04 P7.38</v>
      </c>
      <c r="AS184" s="38" t="str">
        <f t="shared" ref="AS184" si="3040">IF(AT184=0,"F2000",IF(AT184=2,"F1",""))</f>
        <v/>
      </c>
      <c r="AT184" s="45">
        <f t="shared" si="2351"/>
        <v>1</v>
      </c>
      <c r="AV184" s="47">
        <f t="shared" ref="AV184" si="3041">_xlfn.NUMBERVALUE(RIGHT(AW184,LEN(AW184)-(FIND("P",AW184))))</f>
        <v>7.38</v>
      </c>
      <c r="AW184" s="46" t="str">
        <f>IF(AY184=2,"G04 P"&amp;(ROUND(AY$13,3)),IF(AY184=0,"G04 P0","G04 P"&amp;'Input Output'!$E$25))</f>
        <v>G04 P7.38</v>
      </c>
      <c r="AX184" s="38" t="str">
        <f>""</f>
        <v/>
      </c>
      <c r="AY184" s="45">
        <f t="shared" si="2353"/>
        <v>1</v>
      </c>
      <c r="BA184" s="47">
        <f t="shared" ref="BA184" si="3042">_xlfn.NUMBERVALUE(RIGHT(BB184,LEN(BB184)-(FIND("P",BB184))))</f>
        <v>7.38</v>
      </c>
      <c r="BB184" s="46" t="str">
        <f>IF(BD184=2,"G04 P"&amp;(ROUND(BD$13,3)),IF(BD184=0,"G04 P0","G04 P"&amp;'Input Output'!$E$25))</f>
        <v>G04 P7.38</v>
      </c>
      <c r="BC184" s="38" t="str">
        <f>""</f>
        <v/>
      </c>
      <c r="BD184" s="45">
        <f t="shared" si="2355"/>
        <v>1</v>
      </c>
      <c r="BF184" s="47">
        <f t="shared" ref="BF184" si="3043">_xlfn.NUMBERVALUE(RIGHT(BG184,LEN(BG184)-(FIND("P",BG184))))</f>
        <v>7.38</v>
      </c>
      <c r="BG184" s="46" t="str">
        <f>IF(BI184=2,"G04 P"&amp;(ROUND(BI$13,3)),IF(BI184=0,"G04 P0","G04 P"&amp;'Input Output'!$E$25))</f>
        <v>G04 P7.38</v>
      </c>
      <c r="BH184" s="38" t="str">
        <f>""</f>
        <v/>
      </c>
      <c r="BI184" s="45">
        <f t="shared" si="2357"/>
        <v>1</v>
      </c>
      <c r="BK184" s="47">
        <f t="shared" ref="BK184" si="3044">_xlfn.NUMBERVALUE(RIGHT(BL184,LEN(BL184)-(FIND("P",BL184))))</f>
        <v>7.38</v>
      </c>
      <c r="BL184" s="46" t="str">
        <f>IF(BN184=2,"G04 P"&amp;(ROUND(BN$13,3)),IF(BN184=0,"G04 P0","G04 P"&amp;'Input Output'!$E$25))</f>
        <v>G04 P7.38</v>
      </c>
      <c r="BM184" s="38" t="str">
        <f>""</f>
        <v/>
      </c>
      <c r="BN184" s="45">
        <f t="shared" si="2359"/>
        <v>1</v>
      </c>
      <c r="BS184">
        <v>1</v>
      </c>
      <c r="BT184" s="15">
        <f t="shared" si="2255"/>
        <v>1.3191673894189022</v>
      </c>
      <c r="BU184" s="15">
        <f t="shared" si="2310"/>
        <v>79.150043365134138</v>
      </c>
      <c r="BV184" s="15" t="s">
        <v>457</v>
      </c>
      <c r="BW184" t="s">
        <v>672</v>
      </c>
      <c r="BZ184" s="19">
        <f>'Input Output'!$E$20/1153</f>
        <v>0.46834345186470078</v>
      </c>
      <c r="CA184" t="str">
        <f t="shared" si="2256"/>
        <v>1</v>
      </c>
      <c r="CC184" t="str">
        <f t="shared" si="2257"/>
        <v>G01 X337.40</v>
      </c>
      <c r="CD184" t="str">
        <f t="shared" si="2258"/>
        <v>337.40</v>
      </c>
      <c r="CE184" t="str">
        <f t="shared" si="2259"/>
        <v>337.402 Y65.205</v>
      </c>
      <c r="CF184" t="str">
        <f t="shared" si="2260"/>
        <v>65.205</v>
      </c>
      <c r="CI184">
        <f>IF(BV184="A",((CD184*'Input Output'!$E$5)+'Input Output'!$H$5),IF(BV184="B",(CD184*'Input Output'!$E$8)+'Input Output'!$H$8,IF(BV184="C",(CD184*'Input Output'!$E$11)+'Input Output'!$H$11,"")))</f>
        <v>337.4</v>
      </c>
      <c r="CJ184">
        <f>IF(BV184="A",(CF184*'Input Output'!$E$6)+'Input Output'!$H$6,IF(BV184="B",(CF184*'Input Output'!$E$9)+'Input Output'!$H$9,IF(BV184="C",(CF184*'Input Output'!$E$12)+'Input Output'!$H$12,"")))</f>
        <v>65.204999999999998</v>
      </c>
      <c r="CL184" t="str">
        <f t="shared" si="2274"/>
        <v xml:space="preserve">G01 X337.4 Y65.205 </v>
      </c>
    </row>
    <row r="185" spans="1:90" x14ac:dyDescent="0.25">
      <c r="A185">
        <v>80</v>
      </c>
      <c r="B185" t="str">
        <f>"G04 P"&amp;'Input Output'!$E$25</f>
        <v>G04 P7.38</v>
      </c>
      <c r="C185">
        <v>169</v>
      </c>
      <c r="D185" t="str">
        <f t="shared" si="2334"/>
        <v>G01 X42.133 Y111.107</v>
      </c>
      <c r="E185">
        <f t="shared" ref="E185:E241" si="3045">(60/128)+E183</f>
        <v>39.375</v>
      </c>
      <c r="F185">
        <f t="shared" si="2397"/>
        <v>2362.5</v>
      </c>
      <c r="G185">
        <v>167</v>
      </c>
      <c r="H185" s="44">
        <f>IF(K185=0,'Input Output'!$G$24,'Input Output'!$G$23)</f>
        <v>20.745000000000001</v>
      </c>
      <c r="I185" s="46" t="str">
        <f t="shared" ref="I185" si="3046">D185</f>
        <v>G01 X42.133 Y111.107</v>
      </c>
      <c r="J185" s="38" t="str">
        <f t="shared" ref="J185" si="3047">IF(K185=0,"F2000",IF(K185=2,"F1",""))</f>
        <v/>
      </c>
      <c r="K185" s="45">
        <f t="shared" si="2336"/>
        <v>1</v>
      </c>
      <c r="L185" s="3"/>
      <c r="M185" s="44">
        <f>IF(P185=0,'Input Output'!$G$24,'Input Output'!$G$23)</f>
        <v>20.745000000000001</v>
      </c>
      <c r="N185" s="46" t="str">
        <f t="shared" ref="N185" si="3048">I185</f>
        <v>G01 X42.133 Y111.107</v>
      </c>
      <c r="O185" s="38" t="str">
        <f t="shared" ref="O185" si="3049">IF(P185=0,"F2000",IF(P185=2,"F1",""))</f>
        <v/>
      </c>
      <c r="P185" s="45">
        <f t="shared" si="2338"/>
        <v>1</v>
      </c>
      <c r="Q185" s="3"/>
      <c r="R185" s="44">
        <f>IF(U185=0,'Input Output'!$G$24,'Input Output'!$G$23)</f>
        <v>20.745000000000001</v>
      </c>
      <c r="S185" s="46" t="str">
        <f t="shared" ref="S185" si="3050">N185</f>
        <v>G01 X42.133 Y111.107</v>
      </c>
      <c r="T185" s="38" t="str">
        <f t="shared" ref="T185" si="3051">IF(U185=0,"F2000",IF(U185=2,"F1",""))</f>
        <v/>
      </c>
      <c r="U185" s="45">
        <f t="shared" si="2340"/>
        <v>1</v>
      </c>
      <c r="W185" s="44">
        <f>IF(Z185=0,'Input Output'!$G$24,'Input Output'!$G$23)</f>
        <v>20.745000000000001</v>
      </c>
      <c r="X185" s="46" t="str">
        <f t="shared" ref="X185" si="3052">S185</f>
        <v>G01 X42.133 Y111.107</v>
      </c>
      <c r="Y185" s="38" t="str">
        <f t="shared" ref="Y185" si="3053">IF(Z185=0,"F2000",IF(Z185=2,"F1",""))</f>
        <v/>
      </c>
      <c r="Z185" s="45">
        <f t="shared" si="2342"/>
        <v>1</v>
      </c>
      <c r="AB185" s="44">
        <f>IF(AE185=0,'Input Output'!$G$24,'Input Output'!$G$23)</f>
        <v>20.745000000000001</v>
      </c>
      <c r="AC185" s="46" t="str">
        <f t="shared" ref="AC185" si="3054">X185</f>
        <v>G01 X42.133 Y111.107</v>
      </c>
      <c r="AD185" s="38" t="str">
        <f t="shared" ref="AD185" si="3055">IF(AE185=0,"F2000",IF(AE185=2,"F1",""))</f>
        <v/>
      </c>
      <c r="AE185" s="45">
        <f t="shared" si="2344"/>
        <v>1</v>
      </c>
      <c r="AG185" s="44">
        <f>IF(AJ185=0,'Input Output'!$G$24,'Input Output'!$G$23)</f>
        <v>20.745000000000001</v>
      </c>
      <c r="AH185" s="46" t="str">
        <f t="shared" ref="AH185" si="3056">AC185</f>
        <v>G01 X42.133 Y111.107</v>
      </c>
      <c r="AI185" s="38" t="str">
        <f t="shared" ref="AI185" si="3057">IF(AJ185=0,"F2000",IF(AJ185=2,"F1",""))</f>
        <v/>
      </c>
      <c r="AJ185" s="45">
        <f t="shared" si="2346"/>
        <v>1</v>
      </c>
      <c r="AL185" s="44">
        <f>IF(AO185=0,'Input Output'!$G$24,'Input Output'!$G$23)</f>
        <v>20.745000000000001</v>
      </c>
      <c r="AM185" s="46" t="str">
        <f t="shared" ref="AM185" si="3058">AH185</f>
        <v>G01 X42.133 Y111.107</v>
      </c>
      <c r="AN185" s="38" t="str">
        <f t="shared" ref="AN185" si="3059">IF(AO185=0,"F2000",IF(AO185=2,"F1",""))</f>
        <v/>
      </c>
      <c r="AO185" s="45">
        <f t="shared" si="2348"/>
        <v>1</v>
      </c>
      <c r="AQ185" s="44">
        <f>IF(AT185=0,'Input Output'!$G$24,'Input Output'!$G$23)</f>
        <v>20.745000000000001</v>
      </c>
      <c r="AR185" s="46" t="str">
        <f t="shared" ref="AR185" si="3060">AM185</f>
        <v>G01 X42.133 Y111.107</v>
      </c>
      <c r="AS185" s="38" t="str">
        <f>""</f>
        <v/>
      </c>
      <c r="AT185" s="45">
        <f t="shared" si="2351"/>
        <v>1</v>
      </c>
      <c r="AV185" s="44">
        <f>IF(AY185=0,'Input Output'!$G$24,'Input Output'!$G$23)</f>
        <v>20.745000000000001</v>
      </c>
      <c r="AW185" s="46" t="str">
        <f t="shared" ref="AW185" si="3061">AR185</f>
        <v>G01 X42.133 Y111.107</v>
      </c>
      <c r="AX185" s="38" t="str">
        <f t="shared" ref="AX185" si="3062">IF(AY185=0,"F2000",IF(AY185=2,"F1",""))</f>
        <v/>
      </c>
      <c r="AY185" s="45">
        <f t="shared" si="2353"/>
        <v>1</v>
      </c>
      <c r="BA185" s="44">
        <f>IF(BD185=0,'Input Output'!$G$24,'Input Output'!$G$23)</f>
        <v>20.745000000000001</v>
      </c>
      <c r="BB185" s="46" t="str">
        <f t="shared" ref="BB185" si="3063">AW185</f>
        <v>G01 X42.133 Y111.107</v>
      </c>
      <c r="BC185" s="38" t="str">
        <f t="shared" ref="BC185" si="3064">IF(BD185=0,"F2000",IF(BD185=2,"F1",""))</f>
        <v/>
      </c>
      <c r="BD185" s="45">
        <f t="shared" si="2355"/>
        <v>1</v>
      </c>
      <c r="BF185" s="44">
        <f>IF(BI185=0,'Input Output'!$G$24,'Input Output'!$G$23)</f>
        <v>20.745000000000001</v>
      </c>
      <c r="BG185" s="46" t="str">
        <f t="shared" ref="BG185" si="3065">BB185</f>
        <v>G01 X42.133 Y111.107</v>
      </c>
      <c r="BH185" s="38" t="str">
        <f t="shared" ref="BH185" si="3066">IF(BI185=0,"F2000",IF(BI185=2,"F1",""))</f>
        <v/>
      </c>
      <c r="BI185" s="45">
        <f t="shared" si="2357"/>
        <v>1</v>
      </c>
      <c r="BK185" s="44">
        <f>IF(BN185=0,'Input Output'!$G$24,'Input Output'!$G$23)</f>
        <v>20.745000000000001</v>
      </c>
      <c r="BL185" s="46" t="str">
        <f t="shared" ref="BL185" si="3067">BG185</f>
        <v>G01 X42.133 Y111.107</v>
      </c>
      <c r="BM185" s="38" t="str">
        <f t="shared" ref="BM185" si="3068">IF(BN185=0,"F2000",IF(BN185=2,"F1",""))</f>
        <v/>
      </c>
      <c r="BN185" s="45">
        <f t="shared" si="2359"/>
        <v>1</v>
      </c>
      <c r="BS185">
        <v>1</v>
      </c>
      <c r="BT185" s="15">
        <f t="shared" si="2255"/>
        <v>1.3269731136166472</v>
      </c>
      <c r="BU185" s="15">
        <f t="shared" si="2310"/>
        <v>79.618386816998836</v>
      </c>
      <c r="BV185" s="15" t="s">
        <v>457</v>
      </c>
      <c r="BW185" t="s">
        <v>673</v>
      </c>
      <c r="BZ185" s="19">
        <f>'Input Output'!$E$20/1153</f>
        <v>0.46834345186470078</v>
      </c>
      <c r="CA185" t="str">
        <f t="shared" si="2256"/>
        <v>1</v>
      </c>
      <c r="CC185" t="str">
        <f t="shared" si="2257"/>
        <v>G01 X346.38</v>
      </c>
      <c r="CD185" t="str">
        <f t="shared" si="2258"/>
        <v>346.38</v>
      </c>
      <c r="CE185" t="str">
        <f t="shared" si="2259"/>
        <v>346.386 Y69.675</v>
      </c>
      <c r="CF185" t="str">
        <f t="shared" si="2260"/>
        <v>69.675</v>
      </c>
      <c r="CI185">
        <f>IF(BV185="A",((CD185*'Input Output'!$E$5)+'Input Output'!$H$5),IF(BV185="B",(CD185*'Input Output'!$E$8)+'Input Output'!$H$8,IF(BV185="C",(CD185*'Input Output'!$E$11)+'Input Output'!$H$11,"")))</f>
        <v>346.38</v>
      </c>
      <c r="CJ185">
        <f>IF(BV185="A",(CF185*'Input Output'!$E$6)+'Input Output'!$H$6,IF(BV185="B",(CF185*'Input Output'!$E$9)+'Input Output'!$H$9,IF(BV185="C",(CF185*'Input Output'!$E$12)+'Input Output'!$H$12,"")))</f>
        <v>69.674999999999997</v>
      </c>
      <c r="CL185" t="str">
        <f t="shared" si="2274"/>
        <v xml:space="preserve">G01 X346.38 Y69.675 </v>
      </c>
    </row>
    <row r="186" spans="1:90" x14ac:dyDescent="0.25">
      <c r="A186">
        <v>82</v>
      </c>
      <c r="B186" t="str">
        <f>"G04 P"&amp;'Input Output'!$E$25</f>
        <v>G04 P7.38</v>
      </c>
      <c r="C186">
        <v>170</v>
      </c>
      <c r="D186" t="str">
        <f t="shared" si="2334"/>
        <v>G04 P7.38</v>
      </c>
      <c r="E186">
        <f>F186/60</f>
        <v>39.498000000000005</v>
      </c>
      <c r="F186">
        <f>F185+'Input Output'!$E$25</f>
        <v>2369.88</v>
      </c>
      <c r="G186">
        <v>168</v>
      </c>
      <c r="H186" s="47">
        <f t="shared" ref="H186" si="3069">_xlfn.NUMBERVALUE(RIGHT(I186,LEN(I186)-(FIND("P",I186))))</f>
        <v>7.38</v>
      </c>
      <c r="I186" s="46" t="str">
        <f>IF(K186=2,"G04 P"&amp;(ROUND(K$13,3)),IF(K186=0,"G04 P0","G04 P"&amp;'Input Output'!$E$25))</f>
        <v>G04 P7.38</v>
      </c>
      <c r="J186" s="38" t="str">
        <f>""</f>
        <v/>
      </c>
      <c r="K186" s="45">
        <f t="shared" si="2336"/>
        <v>1</v>
      </c>
      <c r="L186" s="3"/>
      <c r="M186" s="47">
        <f t="shared" ref="M186" si="3070">_xlfn.NUMBERVALUE(RIGHT(N186,LEN(N186)-(FIND("P",N186))))</f>
        <v>7.38</v>
      </c>
      <c r="N186" s="46" t="str">
        <f>IF(P186=2,"G04 P"&amp;(ROUND(P$13,3)),IF(P186=0,"G04 P0","G04 P"&amp;'Input Output'!$E$25))</f>
        <v>G04 P7.38</v>
      </c>
      <c r="O186" s="38" t="str">
        <f>""</f>
        <v/>
      </c>
      <c r="P186" s="45">
        <f t="shared" si="2338"/>
        <v>1</v>
      </c>
      <c r="Q186" s="3"/>
      <c r="R186" s="47">
        <f t="shared" ref="R186" si="3071">_xlfn.NUMBERVALUE(RIGHT(S186,LEN(S186)-(FIND("P",S186))))</f>
        <v>7.38</v>
      </c>
      <c r="S186" s="46" t="str">
        <f>IF(U186=2,"G04 P"&amp;(ROUND(U$13,3)),IF(U186=0,"G04 P0","G04 P"&amp;'Input Output'!$E$25))</f>
        <v>G04 P7.38</v>
      </c>
      <c r="T186" s="38" t="str">
        <f>""</f>
        <v/>
      </c>
      <c r="U186" s="45">
        <f t="shared" si="2340"/>
        <v>1</v>
      </c>
      <c r="W186" s="47">
        <f t="shared" ref="W186" si="3072">_xlfn.NUMBERVALUE(RIGHT(X186,LEN(X186)-(FIND("P",X186))))</f>
        <v>7.38</v>
      </c>
      <c r="X186" s="46" t="str">
        <f>IF(Z186=2,"G04 P"&amp;(ROUND(Z$13,3)),IF(Z186=0,"G04 P0","G04 P"&amp;'Input Output'!$E$25))</f>
        <v>G04 P7.38</v>
      </c>
      <c r="Y186" s="38" t="str">
        <f>""</f>
        <v/>
      </c>
      <c r="Z186" s="45">
        <f t="shared" si="2342"/>
        <v>1</v>
      </c>
      <c r="AB186" s="47">
        <f t="shared" ref="AB186" si="3073">_xlfn.NUMBERVALUE(RIGHT(AC186,LEN(AC186)-(FIND("P",AC186))))</f>
        <v>7.38</v>
      </c>
      <c r="AC186" s="46" t="str">
        <f>IF(AE186=2,"G04 P"&amp;(ROUND(AE$13,3)),IF(AE186=0,"G04 P0","G04 P"&amp;'Input Output'!$E$25))</f>
        <v>G04 P7.38</v>
      </c>
      <c r="AD186" s="38" t="str">
        <f>""</f>
        <v/>
      </c>
      <c r="AE186" s="45">
        <f t="shared" si="2344"/>
        <v>1</v>
      </c>
      <c r="AG186" s="47">
        <f t="shared" ref="AG186" si="3074">_xlfn.NUMBERVALUE(RIGHT(AH186,LEN(AH186)-(FIND("P",AH186))))</f>
        <v>7.38</v>
      </c>
      <c r="AH186" s="46" t="str">
        <f>IF(AJ186=2,"G04 P"&amp;(ROUND(AJ$13,3)),IF(AJ186=0,"G04 P0","G04 P"&amp;'Input Output'!$E$25))</f>
        <v>G04 P7.38</v>
      </c>
      <c r="AI186" s="38" t="str">
        <f>""</f>
        <v/>
      </c>
      <c r="AJ186" s="45">
        <f t="shared" si="2346"/>
        <v>1</v>
      </c>
      <c r="AL186" s="47">
        <f t="shared" ref="AL186" si="3075">_xlfn.NUMBERVALUE(RIGHT(AM186,LEN(AM186)-(FIND("P",AM186))))</f>
        <v>7.38</v>
      </c>
      <c r="AM186" s="46" t="str">
        <f>IF(AO186=2,"G04 P"&amp;(ROUND(AO$13,3)),IF(AO186=0,"G04 P0","G04 P"&amp;'Input Output'!$E$25))</f>
        <v>G04 P7.38</v>
      </c>
      <c r="AN186" s="38" t="str">
        <f>""</f>
        <v/>
      </c>
      <c r="AO186" s="45">
        <f t="shared" si="2348"/>
        <v>1</v>
      </c>
      <c r="AQ186" s="47">
        <f t="shared" ref="AQ186" si="3076">_xlfn.NUMBERVALUE(RIGHT(AR186,LEN(AR186)-(FIND("P",AR186))))</f>
        <v>7.38</v>
      </c>
      <c r="AR186" s="46" t="str">
        <f>IF(AT186=2,"G04 P"&amp;(ROUND(AT$13,3)),IF(AT186=0,"G04 P0","G04 P"&amp;'Input Output'!$E$25))</f>
        <v>G04 P7.38</v>
      </c>
      <c r="AS186" s="38" t="str">
        <f t="shared" ref="AS186" si="3077">IF(AT186=0,"F2000",IF(AT186=2,"F1",""))</f>
        <v/>
      </c>
      <c r="AT186" s="45">
        <f t="shared" si="2351"/>
        <v>1</v>
      </c>
      <c r="AV186" s="47">
        <f t="shared" ref="AV186" si="3078">_xlfn.NUMBERVALUE(RIGHT(AW186,LEN(AW186)-(FIND("P",AW186))))</f>
        <v>7.38</v>
      </c>
      <c r="AW186" s="46" t="str">
        <f>IF(AY186=2,"G04 P"&amp;(ROUND(AY$13,3)),IF(AY186=0,"G04 P0","G04 P"&amp;'Input Output'!$E$25))</f>
        <v>G04 P7.38</v>
      </c>
      <c r="AX186" s="38" t="str">
        <f>""</f>
        <v/>
      </c>
      <c r="AY186" s="45">
        <f t="shared" si="2353"/>
        <v>1</v>
      </c>
      <c r="BA186" s="47">
        <f t="shared" ref="BA186" si="3079">_xlfn.NUMBERVALUE(RIGHT(BB186,LEN(BB186)-(FIND("P",BB186))))</f>
        <v>7.38</v>
      </c>
      <c r="BB186" s="46" t="str">
        <f>IF(BD186=2,"G04 P"&amp;(ROUND(BD$13,3)),IF(BD186=0,"G04 P0","G04 P"&amp;'Input Output'!$E$25))</f>
        <v>G04 P7.38</v>
      </c>
      <c r="BC186" s="38" t="str">
        <f>""</f>
        <v/>
      </c>
      <c r="BD186" s="45">
        <f t="shared" si="2355"/>
        <v>1</v>
      </c>
      <c r="BF186" s="47">
        <f t="shared" ref="BF186" si="3080">_xlfn.NUMBERVALUE(RIGHT(BG186,LEN(BG186)-(FIND("P",BG186))))</f>
        <v>7.38</v>
      </c>
      <c r="BG186" s="46" t="str">
        <f>IF(BI186=2,"G04 P"&amp;(ROUND(BI$13,3)),IF(BI186=0,"G04 P0","G04 P"&amp;'Input Output'!$E$25))</f>
        <v>G04 P7.38</v>
      </c>
      <c r="BH186" s="38" t="str">
        <f>""</f>
        <v/>
      </c>
      <c r="BI186" s="45">
        <f t="shared" si="2357"/>
        <v>1</v>
      </c>
      <c r="BK186" s="47">
        <f t="shared" ref="BK186" si="3081">_xlfn.NUMBERVALUE(RIGHT(BL186,LEN(BL186)-(FIND("P",BL186))))</f>
        <v>7.38</v>
      </c>
      <c r="BL186" s="46" t="str">
        <f>IF(BN186=2,"G04 P"&amp;(ROUND(BN$13,3)),IF(BN186=0,"G04 P0","G04 P"&amp;'Input Output'!$E$25))</f>
        <v>G04 P7.38</v>
      </c>
      <c r="BM186" s="38" t="str">
        <f>""</f>
        <v/>
      </c>
      <c r="BN186" s="45">
        <f t="shared" si="2359"/>
        <v>1</v>
      </c>
      <c r="BS186">
        <v>1</v>
      </c>
      <c r="BT186" s="15">
        <f t="shared" si="2255"/>
        <v>1.3347788378143923</v>
      </c>
      <c r="BU186" s="15">
        <f t="shared" si="2310"/>
        <v>80.086730268863533</v>
      </c>
      <c r="BV186" s="15" t="s">
        <v>457</v>
      </c>
      <c r="BW186" t="s">
        <v>674</v>
      </c>
      <c r="BZ186" s="19">
        <f>'Input Output'!$E$20/1153</f>
        <v>0.46834345186470078</v>
      </c>
      <c r="CA186" t="str">
        <f t="shared" si="2256"/>
        <v>1</v>
      </c>
      <c r="CC186" t="str">
        <f t="shared" si="2257"/>
        <v>G01 X355.14</v>
      </c>
      <c r="CD186" t="str">
        <f t="shared" si="2258"/>
        <v>355.14</v>
      </c>
      <c r="CE186" t="str">
        <f t="shared" si="2259"/>
        <v>355.142 Y74.581</v>
      </c>
      <c r="CF186" t="str">
        <f t="shared" si="2260"/>
        <v>74.581</v>
      </c>
      <c r="CI186">
        <f>IF(BV186="A",((CD186*'Input Output'!$E$5)+'Input Output'!$H$5),IF(BV186="B",(CD186*'Input Output'!$E$8)+'Input Output'!$H$8,IF(BV186="C",(CD186*'Input Output'!$E$11)+'Input Output'!$H$11,"")))</f>
        <v>355.14</v>
      </c>
      <c r="CJ186">
        <f>IF(BV186="A",(CF186*'Input Output'!$E$6)+'Input Output'!$H$6,IF(BV186="B",(CF186*'Input Output'!$E$9)+'Input Output'!$H$9,IF(BV186="C",(CF186*'Input Output'!$E$12)+'Input Output'!$H$12,"")))</f>
        <v>74.581000000000003</v>
      </c>
      <c r="CL186" t="str">
        <f t="shared" si="2274"/>
        <v xml:space="preserve">G01 X355.14 Y74.581 </v>
      </c>
    </row>
    <row r="187" spans="1:90" x14ac:dyDescent="0.25">
      <c r="A187">
        <v>84</v>
      </c>
      <c r="B187" t="str">
        <f>"G04 P"&amp;'Input Output'!$E$25</f>
        <v>G04 P7.38</v>
      </c>
      <c r="C187">
        <v>171</v>
      </c>
      <c r="D187" t="str">
        <f t="shared" si="2334"/>
        <v>G01 X35.568 Y121.474</v>
      </c>
      <c r="E187">
        <f t="shared" ref="E187:E243" si="3082">(60/128)+E185</f>
        <v>39.84375</v>
      </c>
      <c r="F187">
        <f t="shared" si="2397"/>
        <v>2390.625</v>
      </c>
      <c r="G187">
        <v>169</v>
      </c>
      <c r="H187" s="44">
        <f>IF(K187=0,'Input Output'!$G$24,'Input Output'!$G$23)</f>
        <v>20.745000000000001</v>
      </c>
      <c r="I187" s="46" t="str">
        <f t="shared" ref="I187" si="3083">D187</f>
        <v>G01 X35.568 Y121.474</v>
      </c>
      <c r="J187" s="38" t="str">
        <f t="shared" ref="J187" si="3084">IF(K187=0,"F2000",IF(K187=2,"F1",""))</f>
        <v/>
      </c>
      <c r="K187" s="45">
        <f t="shared" si="2336"/>
        <v>1</v>
      </c>
      <c r="L187" s="3"/>
      <c r="M187" s="44">
        <f>IF(P187=0,'Input Output'!$G$24,'Input Output'!$G$23)</f>
        <v>20.745000000000001</v>
      </c>
      <c r="N187" s="46" t="str">
        <f t="shared" ref="N187" si="3085">I187</f>
        <v>G01 X35.568 Y121.474</v>
      </c>
      <c r="O187" s="38" t="str">
        <f t="shared" ref="O187" si="3086">IF(P187=0,"F2000",IF(P187=2,"F1",""))</f>
        <v/>
      </c>
      <c r="P187" s="45">
        <f t="shared" si="2338"/>
        <v>1</v>
      </c>
      <c r="Q187" s="3"/>
      <c r="R187" s="44">
        <f>IF(U187=0,'Input Output'!$G$24,'Input Output'!$G$23)</f>
        <v>20.745000000000001</v>
      </c>
      <c r="S187" s="46" t="str">
        <f t="shared" si="2438"/>
        <v>G01 X35.568 Y121.474</v>
      </c>
      <c r="T187" s="38" t="str">
        <f t="shared" ref="T187" si="3087">IF(U187=0,"F2000",IF(U187=2,"F1",""))</f>
        <v/>
      </c>
      <c r="U187" s="45">
        <f t="shared" si="2340"/>
        <v>1</v>
      </c>
      <c r="W187" s="44">
        <f>IF(Z187=0,'Input Output'!$G$24,'Input Output'!$G$23)</f>
        <v>20.745000000000001</v>
      </c>
      <c r="X187" s="46" t="str">
        <f t="shared" ref="X187" si="3088">S187</f>
        <v>G01 X35.568 Y121.474</v>
      </c>
      <c r="Y187" s="38" t="str">
        <f t="shared" ref="Y187" si="3089">IF(Z187=0,"F2000",IF(Z187=2,"F1",""))</f>
        <v/>
      </c>
      <c r="Z187" s="45">
        <f t="shared" si="2342"/>
        <v>1</v>
      </c>
      <c r="AB187" s="44">
        <f>IF(AE187=0,'Input Output'!$G$24,'Input Output'!$G$23)</f>
        <v>20.745000000000001</v>
      </c>
      <c r="AC187" s="46" t="str">
        <f t="shared" ref="AC187" si="3090">X187</f>
        <v>G01 X35.568 Y121.474</v>
      </c>
      <c r="AD187" s="38" t="str">
        <f t="shared" ref="AD187" si="3091">IF(AE187=0,"F2000",IF(AE187=2,"F1",""))</f>
        <v/>
      </c>
      <c r="AE187" s="45">
        <f t="shared" si="2344"/>
        <v>1</v>
      </c>
      <c r="AG187" s="44">
        <f>IF(AJ187=0,'Input Output'!$G$24,'Input Output'!$G$23)</f>
        <v>20.745000000000001</v>
      </c>
      <c r="AH187" s="46" t="str">
        <f t="shared" ref="AH187" si="3092">AC187</f>
        <v>G01 X35.568 Y121.474</v>
      </c>
      <c r="AI187" s="38" t="str">
        <f t="shared" ref="AI187" si="3093">IF(AJ187=0,"F2000",IF(AJ187=2,"F1",""))</f>
        <v/>
      </c>
      <c r="AJ187" s="45">
        <f t="shared" si="2346"/>
        <v>1</v>
      </c>
      <c r="AL187" s="44">
        <f>IF(AO187=0,'Input Output'!$G$24,'Input Output'!$G$23)</f>
        <v>20.745000000000001</v>
      </c>
      <c r="AM187" s="46" t="str">
        <f t="shared" ref="AM187" si="3094">AH187</f>
        <v>G01 X35.568 Y121.474</v>
      </c>
      <c r="AN187" s="38" t="str">
        <f t="shared" ref="AN187" si="3095">IF(AO187=0,"F2000",IF(AO187=2,"F1",""))</f>
        <v/>
      </c>
      <c r="AO187" s="45">
        <f t="shared" si="2348"/>
        <v>1</v>
      </c>
      <c r="AQ187" s="44">
        <f>IF(AT187=0,'Input Output'!$G$24,'Input Output'!$G$23)</f>
        <v>20.745000000000001</v>
      </c>
      <c r="AR187" s="46" t="str">
        <f t="shared" ref="AR187" si="3096">AM187</f>
        <v>G01 X35.568 Y121.474</v>
      </c>
      <c r="AS187" s="38" t="str">
        <f>""</f>
        <v/>
      </c>
      <c r="AT187" s="45">
        <f t="shared" si="2351"/>
        <v>1</v>
      </c>
      <c r="AV187" s="44">
        <f>IF(AY187=0,'Input Output'!$G$24,'Input Output'!$G$23)</f>
        <v>20.745000000000001</v>
      </c>
      <c r="AW187" s="46" t="str">
        <f t="shared" ref="AW187" si="3097">AR187</f>
        <v>G01 X35.568 Y121.474</v>
      </c>
      <c r="AX187" s="38" t="str">
        <f t="shared" ref="AX187" si="3098">IF(AY187=0,"F2000",IF(AY187=2,"F1",""))</f>
        <v/>
      </c>
      <c r="AY187" s="45">
        <f t="shared" si="2353"/>
        <v>1</v>
      </c>
      <c r="BA187" s="44">
        <f>IF(BD187=0,'Input Output'!$G$24,'Input Output'!$G$23)</f>
        <v>20.745000000000001</v>
      </c>
      <c r="BB187" s="46" t="str">
        <f t="shared" ref="BB187" si="3099">AW187</f>
        <v>G01 X35.568 Y121.474</v>
      </c>
      <c r="BC187" s="38" t="str">
        <f t="shared" ref="BC187" si="3100">IF(BD187=0,"F2000",IF(BD187=2,"F1",""))</f>
        <v/>
      </c>
      <c r="BD187" s="45">
        <f t="shared" si="2355"/>
        <v>1</v>
      </c>
      <c r="BF187" s="44">
        <f>IF(BI187=0,'Input Output'!$G$24,'Input Output'!$G$23)</f>
        <v>20.745000000000001</v>
      </c>
      <c r="BG187" s="46" t="str">
        <f t="shared" ref="BG187" si="3101">BB187</f>
        <v>G01 X35.568 Y121.474</v>
      </c>
      <c r="BH187" s="38" t="str">
        <f t="shared" ref="BH187" si="3102">IF(BI187=0,"F2000",IF(BI187=2,"F1",""))</f>
        <v/>
      </c>
      <c r="BI187" s="45">
        <f t="shared" si="2357"/>
        <v>1</v>
      </c>
      <c r="BK187" s="44">
        <f>IF(BN187=0,'Input Output'!$G$24,'Input Output'!$G$23)</f>
        <v>20.745000000000001</v>
      </c>
      <c r="BL187" s="46" t="str">
        <f t="shared" ref="BL187" si="3103">BG187</f>
        <v>G01 X35.568 Y121.474</v>
      </c>
      <c r="BM187" s="38" t="str">
        <f t="shared" ref="BM187" si="3104">IF(BN187=0,"F2000",IF(BN187=2,"F1",""))</f>
        <v/>
      </c>
      <c r="BN187" s="45">
        <f t="shared" si="2359"/>
        <v>1</v>
      </c>
      <c r="BS187">
        <v>1</v>
      </c>
      <c r="BT187" s="15">
        <f t="shared" si="2255"/>
        <v>1.3425845620121373</v>
      </c>
      <c r="BU187" s="15">
        <f t="shared" si="2310"/>
        <v>80.555073720728231</v>
      </c>
      <c r="BV187" s="15" t="s">
        <v>457</v>
      </c>
      <c r="BW187" t="s">
        <v>675</v>
      </c>
      <c r="BZ187" s="19">
        <f>'Input Output'!$E$20/1153</f>
        <v>0.46834345186470078</v>
      </c>
      <c r="CA187" t="str">
        <f t="shared" si="2256"/>
        <v>1</v>
      </c>
      <c r="CC187" t="str">
        <f t="shared" si="2257"/>
        <v>G01 X363.64</v>
      </c>
      <c r="CD187" t="str">
        <f t="shared" si="2258"/>
        <v>363.64</v>
      </c>
      <c r="CE187" t="str">
        <f t="shared" si="2259"/>
        <v>363.649 Y79.912</v>
      </c>
      <c r="CF187" t="str">
        <f t="shared" si="2260"/>
        <v>79.912</v>
      </c>
      <c r="CI187">
        <f>IF(BV187="A",((CD187*'Input Output'!$E$5)+'Input Output'!$H$5),IF(BV187="B",(CD187*'Input Output'!$E$8)+'Input Output'!$H$8,IF(BV187="C",(CD187*'Input Output'!$E$11)+'Input Output'!$H$11,"")))</f>
        <v>363.64</v>
      </c>
      <c r="CJ187">
        <f>IF(BV187="A",(CF187*'Input Output'!$E$6)+'Input Output'!$H$6,IF(BV187="B",(CF187*'Input Output'!$E$9)+'Input Output'!$H$9,IF(BV187="C",(CF187*'Input Output'!$E$12)+'Input Output'!$H$12,"")))</f>
        <v>79.912000000000006</v>
      </c>
      <c r="CL187" t="str">
        <f t="shared" si="2274"/>
        <v xml:space="preserve">G01 X363.64 Y79.912 </v>
      </c>
    </row>
    <row r="188" spans="1:90" x14ac:dyDescent="0.25">
      <c r="A188">
        <v>86</v>
      </c>
      <c r="B188" t="str">
        <f>"G04 P"&amp;'Input Output'!$E$25</f>
        <v>G04 P7.38</v>
      </c>
      <c r="C188">
        <v>172</v>
      </c>
      <c r="D188" t="str">
        <f t="shared" si="2334"/>
        <v>G04 P7.38</v>
      </c>
      <c r="E188">
        <f>F188/60</f>
        <v>39.966750000000005</v>
      </c>
      <c r="F188">
        <f>F187+'Input Output'!$E$25</f>
        <v>2398.0050000000001</v>
      </c>
      <c r="G188">
        <v>170</v>
      </c>
      <c r="H188" s="47">
        <f t="shared" ref="H188" si="3105">_xlfn.NUMBERVALUE(RIGHT(I188,LEN(I188)-(FIND("P",I188))))</f>
        <v>7.38</v>
      </c>
      <c r="I188" s="46" t="str">
        <f>IF(K188=2,"G04 P"&amp;(ROUND(K$13,3)),IF(K188=0,"G04 P0","G04 P"&amp;'Input Output'!$E$25))</f>
        <v>G04 P7.38</v>
      </c>
      <c r="J188" s="38" t="str">
        <f>""</f>
        <v/>
      </c>
      <c r="K188" s="45">
        <f t="shared" si="2336"/>
        <v>1</v>
      </c>
      <c r="L188" s="3"/>
      <c r="M188" s="47">
        <f t="shared" ref="M188" si="3106">_xlfn.NUMBERVALUE(RIGHT(N188,LEN(N188)-(FIND("P",N188))))</f>
        <v>7.38</v>
      </c>
      <c r="N188" s="46" t="str">
        <f>IF(P188=2,"G04 P"&amp;(ROUND(P$13,3)),IF(P188=0,"G04 P0","G04 P"&amp;'Input Output'!$E$25))</f>
        <v>G04 P7.38</v>
      </c>
      <c r="O188" s="38" t="str">
        <f>""</f>
        <v/>
      </c>
      <c r="P188" s="45">
        <f t="shared" si="2338"/>
        <v>1</v>
      </c>
      <c r="Q188" s="3"/>
      <c r="R188" s="47">
        <f t="shared" ref="R188" si="3107">_xlfn.NUMBERVALUE(RIGHT(S188,LEN(S188)-(FIND("P",S188))))</f>
        <v>7.38</v>
      </c>
      <c r="S188" s="46" t="str">
        <f>IF(U188=2,"G04 P"&amp;(ROUND(U$13,3)),IF(U188=0,"G04 P0","G04 P"&amp;'Input Output'!$E$25))</f>
        <v>G04 P7.38</v>
      </c>
      <c r="T188" s="38" t="str">
        <f>""</f>
        <v/>
      </c>
      <c r="U188" s="45">
        <f t="shared" si="2340"/>
        <v>1</v>
      </c>
      <c r="W188" s="47">
        <f t="shared" ref="W188" si="3108">_xlfn.NUMBERVALUE(RIGHT(X188,LEN(X188)-(FIND("P",X188))))</f>
        <v>7.38</v>
      </c>
      <c r="X188" s="46" t="str">
        <f>IF(Z188=2,"G04 P"&amp;(ROUND(Z$13,3)),IF(Z188=0,"G04 P0","G04 P"&amp;'Input Output'!$E$25))</f>
        <v>G04 P7.38</v>
      </c>
      <c r="Y188" s="38" t="str">
        <f>""</f>
        <v/>
      </c>
      <c r="Z188" s="45">
        <f t="shared" si="2342"/>
        <v>1</v>
      </c>
      <c r="AB188" s="47">
        <f t="shared" ref="AB188" si="3109">_xlfn.NUMBERVALUE(RIGHT(AC188,LEN(AC188)-(FIND("P",AC188))))</f>
        <v>7.38</v>
      </c>
      <c r="AC188" s="46" t="str">
        <f>IF(AE188=2,"G04 P"&amp;(ROUND(AE$13,3)),IF(AE188=0,"G04 P0","G04 P"&amp;'Input Output'!$E$25))</f>
        <v>G04 P7.38</v>
      </c>
      <c r="AD188" s="38" t="str">
        <f>""</f>
        <v/>
      </c>
      <c r="AE188" s="45">
        <f t="shared" si="2344"/>
        <v>1</v>
      </c>
      <c r="AG188" s="47">
        <f t="shared" ref="AG188" si="3110">_xlfn.NUMBERVALUE(RIGHT(AH188,LEN(AH188)-(FIND("P",AH188))))</f>
        <v>7.38</v>
      </c>
      <c r="AH188" s="46" t="str">
        <f>IF(AJ188=2,"G04 P"&amp;(ROUND(AJ$13,3)),IF(AJ188=0,"G04 P0","G04 P"&amp;'Input Output'!$E$25))</f>
        <v>G04 P7.38</v>
      </c>
      <c r="AI188" s="38" t="str">
        <f>""</f>
        <v/>
      </c>
      <c r="AJ188" s="45">
        <f t="shared" si="2346"/>
        <v>1</v>
      </c>
      <c r="AL188" s="47">
        <f t="shared" ref="AL188" si="3111">_xlfn.NUMBERVALUE(RIGHT(AM188,LEN(AM188)-(FIND("P",AM188))))</f>
        <v>7.38</v>
      </c>
      <c r="AM188" s="46" t="str">
        <f>IF(AO188=2,"G04 P"&amp;(ROUND(AO$13,3)),IF(AO188=0,"G04 P0","G04 P"&amp;'Input Output'!$E$25))</f>
        <v>G04 P7.38</v>
      </c>
      <c r="AN188" s="38" t="str">
        <f>""</f>
        <v/>
      </c>
      <c r="AO188" s="45">
        <f t="shared" si="2348"/>
        <v>1</v>
      </c>
      <c r="AQ188" s="47">
        <f t="shared" ref="AQ188" si="3112">_xlfn.NUMBERVALUE(RIGHT(AR188,LEN(AR188)-(FIND("P",AR188))))</f>
        <v>7.38</v>
      </c>
      <c r="AR188" s="46" t="str">
        <f>IF(AT188=2,"G04 P"&amp;(ROUND(AT$13,3)),IF(AT188=0,"G04 P0","G04 P"&amp;'Input Output'!$E$25))</f>
        <v>G04 P7.38</v>
      </c>
      <c r="AS188" s="38" t="str">
        <f t="shared" ref="AS188" si="3113">IF(AT188=0,"F2000",IF(AT188=2,"F1",""))</f>
        <v/>
      </c>
      <c r="AT188" s="45">
        <f t="shared" si="2351"/>
        <v>1</v>
      </c>
      <c r="AV188" s="47">
        <f t="shared" ref="AV188" si="3114">_xlfn.NUMBERVALUE(RIGHT(AW188,LEN(AW188)-(FIND("P",AW188))))</f>
        <v>7.38</v>
      </c>
      <c r="AW188" s="46" t="str">
        <f>IF(AY188=2,"G04 P"&amp;(ROUND(AY$13,3)),IF(AY188=0,"G04 P0","G04 P"&amp;'Input Output'!$E$25))</f>
        <v>G04 P7.38</v>
      </c>
      <c r="AX188" s="38" t="str">
        <f>""</f>
        <v/>
      </c>
      <c r="AY188" s="45">
        <f t="shared" si="2353"/>
        <v>1</v>
      </c>
      <c r="BA188" s="47">
        <f t="shared" ref="BA188" si="3115">_xlfn.NUMBERVALUE(RIGHT(BB188,LEN(BB188)-(FIND("P",BB188))))</f>
        <v>7.38</v>
      </c>
      <c r="BB188" s="46" t="str">
        <f>IF(BD188=2,"G04 P"&amp;(ROUND(BD$13,3)),IF(BD188=0,"G04 P0","G04 P"&amp;'Input Output'!$E$25))</f>
        <v>G04 P7.38</v>
      </c>
      <c r="BC188" s="38" t="str">
        <f>""</f>
        <v/>
      </c>
      <c r="BD188" s="45">
        <f t="shared" si="2355"/>
        <v>1</v>
      </c>
      <c r="BF188" s="47">
        <f t="shared" ref="BF188" si="3116">_xlfn.NUMBERVALUE(RIGHT(BG188,LEN(BG188)-(FIND("P",BG188))))</f>
        <v>7.38</v>
      </c>
      <c r="BG188" s="46" t="str">
        <f>IF(BI188=2,"G04 P"&amp;(ROUND(BI$13,3)),IF(BI188=0,"G04 P0","G04 P"&amp;'Input Output'!$E$25))</f>
        <v>G04 P7.38</v>
      </c>
      <c r="BH188" s="38" t="str">
        <f>""</f>
        <v/>
      </c>
      <c r="BI188" s="45">
        <f t="shared" si="2357"/>
        <v>1</v>
      </c>
      <c r="BK188" s="47">
        <f t="shared" ref="BK188" si="3117">_xlfn.NUMBERVALUE(RIGHT(BL188,LEN(BL188)-(FIND("P",BL188))))</f>
        <v>7.38</v>
      </c>
      <c r="BL188" s="46" t="str">
        <f>IF(BN188=2,"G04 P"&amp;(ROUND(BN$13,3)),IF(BN188=0,"G04 P0","G04 P"&amp;'Input Output'!$E$25))</f>
        <v>G04 P7.38</v>
      </c>
      <c r="BM188" s="38" t="str">
        <f>""</f>
        <v/>
      </c>
      <c r="BN188" s="45">
        <f t="shared" si="2359"/>
        <v>1</v>
      </c>
      <c r="BS188">
        <v>1</v>
      </c>
      <c r="BT188" s="15">
        <f t="shared" si="2255"/>
        <v>1.3503902862098822</v>
      </c>
      <c r="BU188" s="15">
        <f t="shared" si="2310"/>
        <v>81.023417172592929</v>
      </c>
      <c r="BV188" s="15" t="s">
        <v>457</v>
      </c>
      <c r="BW188" t="s">
        <v>676</v>
      </c>
      <c r="BZ188" s="19">
        <f>'Input Output'!$E$20/1153</f>
        <v>0.46834345186470078</v>
      </c>
      <c r="CA188" t="str">
        <f t="shared" si="2256"/>
        <v>1</v>
      </c>
      <c r="CC188" t="str">
        <f t="shared" si="2257"/>
        <v>G01 X371.88</v>
      </c>
      <c r="CD188" t="str">
        <f t="shared" si="2258"/>
        <v>371.88</v>
      </c>
      <c r="CE188" t="str">
        <f t="shared" si="2259"/>
        <v>371.886 Y85.656</v>
      </c>
      <c r="CF188" t="str">
        <f t="shared" si="2260"/>
        <v>85.656</v>
      </c>
      <c r="CI188">
        <f>IF(BV188="A",((CD188*'Input Output'!$E$5)+'Input Output'!$H$5),IF(BV188="B",(CD188*'Input Output'!$E$8)+'Input Output'!$H$8,IF(BV188="C",(CD188*'Input Output'!$E$11)+'Input Output'!$H$11,"")))</f>
        <v>371.88</v>
      </c>
      <c r="CJ188">
        <f>IF(BV188="A",(CF188*'Input Output'!$E$6)+'Input Output'!$H$6,IF(BV188="B",(CF188*'Input Output'!$E$9)+'Input Output'!$H$9,IF(BV188="C",(CF188*'Input Output'!$E$12)+'Input Output'!$H$12,"")))</f>
        <v>85.656000000000006</v>
      </c>
      <c r="CL188" t="str">
        <f t="shared" si="2274"/>
        <v xml:space="preserve">G01 X371.88 Y85.656 </v>
      </c>
    </row>
    <row r="189" spans="1:90" x14ac:dyDescent="0.25">
      <c r="A189">
        <v>88</v>
      </c>
      <c r="B189" t="str">
        <f>"G04 P"&amp;'Input Output'!$E$25</f>
        <v>G04 P7.38</v>
      </c>
      <c r="C189">
        <v>173</v>
      </c>
      <c r="D189" t="str">
        <f t="shared" si="2334"/>
        <v>G01 X29.520 Y132.151</v>
      </c>
      <c r="E189">
        <f t="shared" ref="E189" si="3118">(60/128)+E187</f>
        <v>40.3125</v>
      </c>
      <c r="F189">
        <f t="shared" si="2397"/>
        <v>2418.75</v>
      </c>
      <c r="G189">
        <v>171</v>
      </c>
      <c r="H189" s="44">
        <f>IF(K189=0,'Input Output'!$G$24,'Input Output'!$G$23)</f>
        <v>20.745000000000001</v>
      </c>
      <c r="I189" s="46" t="str">
        <f t="shared" ref="I189" si="3119">D189</f>
        <v>G01 X29.520 Y132.151</v>
      </c>
      <c r="J189" s="38" t="str">
        <f t="shared" ref="J189" si="3120">IF(K189=0,"F2000",IF(K189=2,"F1",""))</f>
        <v/>
      </c>
      <c r="K189" s="45">
        <f t="shared" si="2336"/>
        <v>1</v>
      </c>
      <c r="L189" s="3"/>
      <c r="M189" s="44">
        <f>IF(P189=0,'Input Output'!$G$24,'Input Output'!$G$23)</f>
        <v>20.745000000000001</v>
      </c>
      <c r="N189" s="46" t="str">
        <f t="shared" ref="N189" si="3121">I189</f>
        <v>G01 X29.520 Y132.151</v>
      </c>
      <c r="O189" s="38" t="str">
        <f t="shared" ref="O189" si="3122">IF(P189=0,"F2000",IF(P189=2,"F1",""))</f>
        <v/>
      </c>
      <c r="P189" s="45">
        <f t="shared" si="2338"/>
        <v>1</v>
      </c>
      <c r="Q189" s="3"/>
      <c r="R189" s="44">
        <f>IF(U189=0,'Input Output'!$G$24,'Input Output'!$G$23)</f>
        <v>20.745000000000001</v>
      </c>
      <c r="S189" s="46" t="str">
        <f t="shared" ref="S189" si="3123">N189</f>
        <v>G01 X29.520 Y132.151</v>
      </c>
      <c r="T189" s="38" t="str">
        <f t="shared" ref="T189" si="3124">IF(U189=0,"F2000",IF(U189=2,"F1",""))</f>
        <v/>
      </c>
      <c r="U189" s="45">
        <f t="shared" si="2340"/>
        <v>1</v>
      </c>
      <c r="W189" s="44">
        <f>IF(Z189=0,'Input Output'!$G$24,'Input Output'!$G$23)</f>
        <v>20.745000000000001</v>
      </c>
      <c r="X189" s="46" t="str">
        <f t="shared" ref="X189" si="3125">S189</f>
        <v>G01 X29.520 Y132.151</v>
      </c>
      <c r="Y189" s="38" t="str">
        <f t="shared" ref="Y189" si="3126">IF(Z189=0,"F2000",IF(Z189=2,"F1",""))</f>
        <v/>
      </c>
      <c r="Z189" s="45">
        <f t="shared" si="2342"/>
        <v>1</v>
      </c>
      <c r="AB189" s="44">
        <f>IF(AE189=0,'Input Output'!$G$24,'Input Output'!$G$23)</f>
        <v>20.745000000000001</v>
      </c>
      <c r="AC189" s="46" t="str">
        <f t="shared" ref="AC189" si="3127">X189</f>
        <v>G01 X29.520 Y132.151</v>
      </c>
      <c r="AD189" s="38" t="str">
        <f t="shared" ref="AD189" si="3128">IF(AE189=0,"F2000",IF(AE189=2,"F1",""))</f>
        <v/>
      </c>
      <c r="AE189" s="45">
        <f t="shared" si="2344"/>
        <v>1</v>
      </c>
      <c r="AG189" s="44">
        <f>IF(AJ189=0,'Input Output'!$G$24,'Input Output'!$G$23)</f>
        <v>20.745000000000001</v>
      </c>
      <c r="AH189" s="46" t="str">
        <f t="shared" ref="AH189" si="3129">AC189</f>
        <v>G01 X29.520 Y132.151</v>
      </c>
      <c r="AI189" s="38" t="str">
        <f t="shared" ref="AI189" si="3130">IF(AJ189=0,"F2000",IF(AJ189=2,"F1",""))</f>
        <v/>
      </c>
      <c r="AJ189" s="45">
        <f t="shared" si="2346"/>
        <v>1</v>
      </c>
      <c r="AL189" s="44">
        <f>IF(AO189=0,'Input Output'!$G$24,'Input Output'!$G$23)</f>
        <v>20.745000000000001</v>
      </c>
      <c r="AM189" s="46" t="str">
        <f t="shared" ref="AM189" si="3131">AH189</f>
        <v>G01 X29.520 Y132.151</v>
      </c>
      <c r="AN189" s="38" t="str">
        <f t="shared" ref="AN189" si="3132">IF(AO189=0,"F2000",IF(AO189=2,"F1",""))</f>
        <v/>
      </c>
      <c r="AO189" s="45">
        <f t="shared" si="2348"/>
        <v>1</v>
      </c>
      <c r="AQ189" s="44">
        <f>IF(AT189=0,'Input Output'!$G$24,'Input Output'!$G$23)</f>
        <v>20.745000000000001</v>
      </c>
      <c r="AR189" s="46" t="str">
        <f t="shared" ref="AR189" si="3133">AM189</f>
        <v>G01 X29.520 Y132.151</v>
      </c>
      <c r="AS189" s="38" t="str">
        <f>""</f>
        <v/>
      </c>
      <c r="AT189" s="45">
        <f t="shared" si="2351"/>
        <v>1</v>
      </c>
      <c r="AV189" s="44">
        <f>IF(AY189=0,'Input Output'!$G$24,'Input Output'!$G$23)</f>
        <v>20.745000000000001</v>
      </c>
      <c r="AW189" s="46" t="str">
        <f t="shared" ref="AW189" si="3134">AR189</f>
        <v>G01 X29.520 Y132.151</v>
      </c>
      <c r="AX189" s="38" t="str">
        <f t="shared" ref="AX189" si="3135">IF(AY189=0,"F2000",IF(AY189=2,"F1",""))</f>
        <v/>
      </c>
      <c r="AY189" s="45">
        <f t="shared" si="2353"/>
        <v>1</v>
      </c>
      <c r="BA189" s="44">
        <f>IF(BD189=0,'Input Output'!$G$24,'Input Output'!$G$23)</f>
        <v>20.745000000000001</v>
      </c>
      <c r="BB189" s="46" t="str">
        <f t="shared" ref="BB189" si="3136">AW189</f>
        <v>G01 X29.520 Y132.151</v>
      </c>
      <c r="BC189" s="38" t="str">
        <f t="shared" ref="BC189" si="3137">IF(BD189=0,"F2000",IF(BD189=2,"F1",""))</f>
        <v/>
      </c>
      <c r="BD189" s="45">
        <f t="shared" si="2355"/>
        <v>1</v>
      </c>
      <c r="BF189" s="44">
        <f>IF(BI189=0,'Input Output'!$G$24,'Input Output'!$G$23)</f>
        <v>20.745000000000001</v>
      </c>
      <c r="BG189" s="46" t="str">
        <f t="shared" ref="BG189" si="3138">BB189</f>
        <v>G01 X29.520 Y132.151</v>
      </c>
      <c r="BH189" s="38" t="str">
        <f t="shared" ref="BH189" si="3139">IF(BI189=0,"F2000",IF(BI189=2,"F1",""))</f>
        <v/>
      </c>
      <c r="BI189" s="45">
        <f t="shared" si="2357"/>
        <v>1</v>
      </c>
      <c r="BK189" s="44">
        <f>IF(BN189=0,'Input Output'!$G$24,'Input Output'!$G$23)</f>
        <v>20.745000000000001</v>
      </c>
      <c r="BL189" s="46" t="str">
        <f t="shared" ref="BL189" si="3140">BG189</f>
        <v>G01 X29.520 Y132.151</v>
      </c>
      <c r="BM189" s="38" t="str">
        <f t="shared" ref="BM189" si="3141">IF(BN189=0,"F2000",IF(BN189=2,"F1",""))</f>
        <v/>
      </c>
      <c r="BN189" s="45">
        <f t="shared" si="2359"/>
        <v>1</v>
      </c>
      <c r="BS189">
        <v>1</v>
      </c>
      <c r="BT189" s="15">
        <f t="shared" si="2255"/>
        <v>1.3581960104076272</v>
      </c>
      <c r="BU189" s="15">
        <f t="shared" si="2310"/>
        <v>81.491760624457626</v>
      </c>
      <c r="BV189" s="15" t="s">
        <v>457</v>
      </c>
      <c r="BW189" t="s">
        <v>677</v>
      </c>
      <c r="BZ189" s="19">
        <f>'Input Output'!$E$20/1153</f>
        <v>0.46834345186470078</v>
      </c>
      <c r="CA189" t="str">
        <f t="shared" si="2256"/>
        <v>1</v>
      </c>
      <c r="CC189" t="str">
        <f t="shared" si="2257"/>
        <v>G01 X379.83</v>
      </c>
      <c r="CD189" t="str">
        <f t="shared" si="2258"/>
        <v>379.83</v>
      </c>
      <c r="CE189" t="str">
        <f t="shared" si="2259"/>
        <v>379.833 Y91.799</v>
      </c>
      <c r="CF189" t="str">
        <f t="shared" si="2260"/>
        <v>91.799</v>
      </c>
      <c r="CI189">
        <f>IF(BV189="A",((CD189*'Input Output'!$E$5)+'Input Output'!$H$5),IF(BV189="B",(CD189*'Input Output'!$E$8)+'Input Output'!$H$8,IF(BV189="C",(CD189*'Input Output'!$E$11)+'Input Output'!$H$11,"")))</f>
        <v>379.83</v>
      </c>
      <c r="CJ189">
        <f>IF(BV189="A",(CF189*'Input Output'!$E$6)+'Input Output'!$H$6,IF(BV189="B",(CF189*'Input Output'!$E$9)+'Input Output'!$H$9,IF(BV189="C",(CF189*'Input Output'!$E$12)+'Input Output'!$H$12,"")))</f>
        <v>91.799000000000007</v>
      </c>
      <c r="CL189" t="str">
        <f t="shared" si="2274"/>
        <v xml:space="preserve">G01 X379.83 Y91.799 </v>
      </c>
    </row>
    <row r="190" spans="1:90" x14ac:dyDescent="0.25">
      <c r="A190">
        <v>90</v>
      </c>
      <c r="B190" t="str">
        <f>"G04 P"&amp;'Input Output'!$E$25</f>
        <v>G04 P7.38</v>
      </c>
      <c r="C190">
        <v>174</v>
      </c>
      <c r="D190" t="str">
        <f t="shared" si="2334"/>
        <v>G04 P7.38</v>
      </c>
      <c r="E190">
        <f>F190/60</f>
        <v>40.435500000000005</v>
      </c>
      <c r="F190">
        <f>F189+'Input Output'!$E$25</f>
        <v>2426.13</v>
      </c>
      <c r="G190">
        <v>172</v>
      </c>
      <c r="H190" s="47">
        <f t="shared" ref="H190" si="3142">_xlfn.NUMBERVALUE(RIGHT(I190,LEN(I190)-(FIND("P",I190))))</f>
        <v>7.38</v>
      </c>
      <c r="I190" s="46" t="str">
        <f>IF(K190=2,"G04 P"&amp;(ROUND(K$13,3)),IF(K190=0,"G04 P0","G04 P"&amp;'Input Output'!$E$25))</f>
        <v>G04 P7.38</v>
      </c>
      <c r="J190" s="38" t="str">
        <f>""</f>
        <v/>
      </c>
      <c r="K190" s="45">
        <f t="shared" si="2336"/>
        <v>1</v>
      </c>
      <c r="L190" s="3"/>
      <c r="M190" s="47">
        <f t="shared" ref="M190" si="3143">_xlfn.NUMBERVALUE(RIGHT(N190,LEN(N190)-(FIND("P",N190))))</f>
        <v>7.38</v>
      </c>
      <c r="N190" s="46" t="str">
        <f>IF(P190=2,"G04 P"&amp;(ROUND(P$13,3)),IF(P190=0,"G04 P0","G04 P"&amp;'Input Output'!$E$25))</f>
        <v>G04 P7.38</v>
      </c>
      <c r="O190" s="38" t="str">
        <f>""</f>
        <v/>
      </c>
      <c r="P190" s="45">
        <f t="shared" si="2338"/>
        <v>1</v>
      </c>
      <c r="Q190" s="3"/>
      <c r="R190" s="47">
        <f t="shared" ref="R190" si="3144">_xlfn.NUMBERVALUE(RIGHT(S190,LEN(S190)-(FIND("P",S190))))</f>
        <v>7.38</v>
      </c>
      <c r="S190" s="46" t="str">
        <f>IF(U190=2,"G04 P"&amp;(ROUND(U$13,3)),IF(U190=0,"G04 P0","G04 P"&amp;'Input Output'!$E$25))</f>
        <v>G04 P7.38</v>
      </c>
      <c r="T190" s="38" t="str">
        <f>""</f>
        <v/>
      </c>
      <c r="U190" s="45">
        <f t="shared" si="2340"/>
        <v>1</v>
      </c>
      <c r="W190" s="47">
        <f t="shared" ref="W190" si="3145">_xlfn.NUMBERVALUE(RIGHT(X190,LEN(X190)-(FIND("P",X190))))</f>
        <v>7.38</v>
      </c>
      <c r="X190" s="46" t="str">
        <f>IF(Z190=2,"G04 P"&amp;(ROUND(Z$13,3)),IF(Z190=0,"G04 P0","G04 P"&amp;'Input Output'!$E$25))</f>
        <v>G04 P7.38</v>
      </c>
      <c r="Y190" s="38" t="str">
        <f>""</f>
        <v/>
      </c>
      <c r="Z190" s="45">
        <f t="shared" si="2342"/>
        <v>1</v>
      </c>
      <c r="AB190" s="47">
        <f t="shared" ref="AB190" si="3146">_xlfn.NUMBERVALUE(RIGHT(AC190,LEN(AC190)-(FIND("P",AC190))))</f>
        <v>7.38</v>
      </c>
      <c r="AC190" s="46" t="str">
        <f>IF(AE190=2,"G04 P"&amp;(ROUND(AE$13,3)),IF(AE190=0,"G04 P0","G04 P"&amp;'Input Output'!$E$25))</f>
        <v>G04 P7.38</v>
      </c>
      <c r="AD190" s="38" t="str">
        <f>""</f>
        <v/>
      </c>
      <c r="AE190" s="45">
        <f t="shared" si="2344"/>
        <v>1</v>
      </c>
      <c r="AG190" s="47">
        <f t="shared" ref="AG190" si="3147">_xlfn.NUMBERVALUE(RIGHT(AH190,LEN(AH190)-(FIND("P",AH190))))</f>
        <v>7.38</v>
      </c>
      <c r="AH190" s="46" t="str">
        <f>IF(AJ190=2,"G04 P"&amp;(ROUND(AJ$13,3)),IF(AJ190=0,"G04 P0","G04 P"&amp;'Input Output'!$E$25))</f>
        <v>G04 P7.38</v>
      </c>
      <c r="AI190" s="38" t="str">
        <f>""</f>
        <v/>
      </c>
      <c r="AJ190" s="45">
        <f t="shared" si="2346"/>
        <v>1</v>
      </c>
      <c r="AL190" s="47">
        <f t="shared" ref="AL190" si="3148">_xlfn.NUMBERVALUE(RIGHT(AM190,LEN(AM190)-(FIND("P",AM190))))</f>
        <v>7.38</v>
      </c>
      <c r="AM190" s="46" t="str">
        <f>IF(AO190=2,"G04 P"&amp;(ROUND(AO$13,3)),IF(AO190=0,"G04 P0","G04 P"&amp;'Input Output'!$E$25))</f>
        <v>G04 P7.38</v>
      </c>
      <c r="AN190" s="38" t="str">
        <f>""</f>
        <v/>
      </c>
      <c r="AO190" s="45">
        <f t="shared" si="2348"/>
        <v>1</v>
      </c>
      <c r="AQ190" s="47">
        <f t="shared" ref="AQ190" si="3149">_xlfn.NUMBERVALUE(RIGHT(AR190,LEN(AR190)-(FIND("P",AR190))))</f>
        <v>7.38</v>
      </c>
      <c r="AR190" s="46" t="str">
        <f>IF(AT190=2,"G04 P"&amp;(ROUND(AT$13,3)),IF(AT190=0,"G04 P0","G04 P"&amp;'Input Output'!$E$25))</f>
        <v>G04 P7.38</v>
      </c>
      <c r="AS190" s="38" t="str">
        <f t="shared" ref="AS190" si="3150">IF(AT190=0,"F2000",IF(AT190=2,"F1",""))</f>
        <v/>
      </c>
      <c r="AT190" s="45">
        <f t="shared" si="2351"/>
        <v>1</v>
      </c>
      <c r="AV190" s="47">
        <f t="shared" ref="AV190" si="3151">_xlfn.NUMBERVALUE(RIGHT(AW190,LEN(AW190)-(FIND("P",AW190))))</f>
        <v>7.38</v>
      </c>
      <c r="AW190" s="46" t="str">
        <f>IF(AY190=2,"G04 P"&amp;(ROUND(AY$13,3)),IF(AY190=0,"G04 P0","G04 P"&amp;'Input Output'!$E$25))</f>
        <v>G04 P7.38</v>
      </c>
      <c r="AX190" s="38" t="str">
        <f>""</f>
        <v/>
      </c>
      <c r="AY190" s="45">
        <f t="shared" si="2353"/>
        <v>1</v>
      </c>
      <c r="BA190" s="47">
        <f t="shared" ref="BA190" si="3152">_xlfn.NUMBERVALUE(RIGHT(BB190,LEN(BB190)-(FIND("P",BB190))))</f>
        <v>7.38</v>
      </c>
      <c r="BB190" s="46" t="str">
        <f>IF(BD190=2,"G04 P"&amp;(ROUND(BD$13,3)),IF(BD190=0,"G04 P0","G04 P"&amp;'Input Output'!$E$25))</f>
        <v>G04 P7.38</v>
      </c>
      <c r="BC190" s="38" t="str">
        <f>""</f>
        <v/>
      </c>
      <c r="BD190" s="45">
        <f t="shared" si="2355"/>
        <v>1</v>
      </c>
      <c r="BF190" s="47">
        <f t="shared" ref="BF190" si="3153">_xlfn.NUMBERVALUE(RIGHT(BG190,LEN(BG190)-(FIND("P",BG190))))</f>
        <v>7.38</v>
      </c>
      <c r="BG190" s="46" t="str">
        <f>IF(BI190=2,"G04 P"&amp;(ROUND(BI$13,3)),IF(BI190=0,"G04 P0","G04 P"&amp;'Input Output'!$E$25))</f>
        <v>G04 P7.38</v>
      </c>
      <c r="BH190" s="38" t="str">
        <f>""</f>
        <v/>
      </c>
      <c r="BI190" s="45">
        <f t="shared" si="2357"/>
        <v>1</v>
      </c>
      <c r="BK190" s="47">
        <f t="shared" ref="BK190" si="3154">_xlfn.NUMBERVALUE(RIGHT(BL190,LEN(BL190)-(FIND("P",BL190))))</f>
        <v>7.38</v>
      </c>
      <c r="BL190" s="46" t="str">
        <f>IF(BN190=2,"G04 P"&amp;(ROUND(BN$13,3)),IF(BN190=0,"G04 P0","G04 P"&amp;'Input Output'!$E$25))</f>
        <v>G04 P7.38</v>
      </c>
      <c r="BM190" s="38" t="str">
        <f>""</f>
        <v/>
      </c>
      <c r="BN190" s="45">
        <f t="shared" si="2359"/>
        <v>1</v>
      </c>
      <c r="BS190">
        <v>1</v>
      </c>
      <c r="BT190" s="15">
        <f t="shared" si="2255"/>
        <v>1.3660017346053721</v>
      </c>
      <c r="BU190" s="15">
        <f t="shared" si="2310"/>
        <v>81.960104076322324</v>
      </c>
      <c r="BV190" s="15" t="s">
        <v>457</v>
      </c>
      <c r="BW190" t="s">
        <v>678</v>
      </c>
      <c r="BZ190" s="19">
        <f>'Input Output'!$E$20/1153</f>
        <v>0.46834345186470078</v>
      </c>
      <c r="CA190" t="str">
        <f t="shared" si="2256"/>
        <v>1</v>
      </c>
      <c r="CC190" t="str">
        <f t="shared" si="2257"/>
        <v>G01 X387.47</v>
      </c>
      <c r="CD190" t="str">
        <f t="shared" si="2258"/>
        <v>387.47</v>
      </c>
      <c r="CE190" t="str">
        <f t="shared" si="2259"/>
        <v>387.470 Y98.325</v>
      </c>
      <c r="CF190" t="str">
        <f t="shared" si="2260"/>
        <v>98.325</v>
      </c>
      <c r="CI190">
        <f>IF(BV190="A",((CD190*'Input Output'!$E$5)+'Input Output'!$H$5),IF(BV190="B",(CD190*'Input Output'!$E$8)+'Input Output'!$H$8,IF(BV190="C",(CD190*'Input Output'!$E$11)+'Input Output'!$H$11,"")))</f>
        <v>387.47</v>
      </c>
      <c r="CJ190">
        <f>IF(BV190="A",(CF190*'Input Output'!$E$6)+'Input Output'!$H$6,IF(BV190="B",(CF190*'Input Output'!$E$9)+'Input Output'!$H$9,IF(BV190="C",(CF190*'Input Output'!$E$12)+'Input Output'!$H$12,"")))</f>
        <v>98.325000000000003</v>
      </c>
      <c r="CL190" t="str">
        <f t="shared" si="2274"/>
        <v xml:space="preserve">G01 X387.47 Y98.325 </v>
      </c>
    </row>
    <row r="191" spans="1:90" x14ac:dyDescent="0.25">
      <c r="A191">
        <v>92</v>
      </c>
      <c r="B191" t="str">
        <f>"G04 P"&amp;'Input Output'!$E$25</f>
        <v>G04 P7.38</v>
      </c>
      <c r="C191">
        <v>175</v>
      </c>
      <c r="D191" t="str">
        <f t="shared" si="2334"/>
        <v>G01 X24.003 Y143.111</v>
      </c>
      <c r="E191">
        <f t="shared" ref="E191" si="3155">(60/128)+E189</f>
        <v>40.78125</v>
      </c>
      <c r="F191">
        <f t="shared" si="2397"/>
        <v>2446.875</v>
      </c>
      <c r="G191">
        <v>173</v>
      </c>
      <c r="H191" s="44">
        <f>IF(K191=0,'Input Output'!$G$24,'Input Output'!$G$23)</f>
        <v>20.745000000000001</v>
      </c>
      <c r="I191" s="46" t="str">
        <f t="shared" ref="I191" si="3156">D191</f>
        <v>G01 X24.003 Y143.111</v>
      </c>
      <c r="J191" s="38" t="str">
        <f t="shared" ref="J191" si="3157">IF(K191=0,"F2000",IF(K191=2,"F1",""))</f>
        <v/>
      </c>
      <c r="K191" s="45">
        <f t="shared" si="2336"/>
        <v>1</v>
      </c>
      <c r="L191" s="3"/>
      <c r="M191" s="44">
        <f>IF(P191=0,'Input Output'!$G$24,'Input Output'!$G$23)</f>
        <v>20.745000000000001</v>
      </c>
      <c r="N191" s="46" t="str">
        <f t="shared" ref="N191" si="3158">I191</f>
        <v>G01 X24.003 Y143.111</v>
      </c>
      <c r="O191" s="38" t="str">
        <f t="shared" ref="O191" si="3159">IF(P191=0,"F2000",IF(P191=2,"F1",""))</f>
        <v/>
      </c>
      <c r="P191" s="45">
        <f t="shared" si="2338"/>
        <v>1</v>
      </c>
      <c r="Q191" s="3"/>
      <c r="R191" s="44">
        <f>IF(U191=0,'Input Output'!$G$24,'Input Output'!$G$23)</f>
        <v>20.745000000000001</v>
      </c>
      <c r="S191" s="46" t="str">
        <f t="shared" si="2438"/>
        <v>G01 X24.003 Y143.111</v>
      </c>
      <c r="T191" s="38" t="str">
        <f t="shared" ref="T191" si="3160">IF(U191=0,"F2000",IF(U191=2,"F1",""))</f>
        <v/>
      </c>
      <c r="U191" s="45">
        <f t="shared" si="2340"/>
        <v>1</v>
      </c>
      <c r="W191" s="44">
        <f>IF(Z191=0,'Input Output'!$G$24,'Input Output'!$G$23)</f>
        <v>20.745000000000001</v>
      </c>
      <c r="X191" s="46" t="str">
        <f t="shared" ref="X191" si="3161">S191</f>
        <v>G01 X24.003 Y143.111</v>
      </c>
      <c r="Y191" s="38" t="str">
        <f t="shared" ref="Y191" si="3162">IF(Z191=0,"F2000",IF(Z191=2,"F1",""))</f>
        <v/>
      </c>
      <c r="Z191" s="45">
        <f t="shared" si="2342"/>
        <v>1</v>
      </c>
      <c r="AB191" s="44">
        <f>IF(AE191=0,'Input Output'!$G$24,'Input Output'!$G$23)</f>
        <v>20.745000000000001</v>
      </c>
      <c r="AC191" s="46" t="str">
        <f t="shared" ref="AC191" si="3163">X191</f>
        <v>G01 X24.003 Y143.111</v>
      </c>
      <c r="AD191" s="38" t="str">
        <f t="shared" ref="AD191" si="3164">IF(AE191=0,"F2000",IF(AE191=2,"F1",""))</f>
        <v/>
      </c>
      <c r="AE191" s="45">
        <f t="shared" si="2344"/>
        <v>1</v>
      </c>
      <c r="AG191" s="44">
        <f>IF(AJ191=0,'Input Output'!$G$24,'Input Output'!$G$23)</f>
        <v>20.745000000000001</v>
      </c>
      <c r="AH191" s="46" t="str">
        <f t="shared" ref="AH191" si="3165">AC191</f>
        <v>G01 X24.003 Y143.111</v>
      </c>
      <c r="AI191" s="38" t="str">
        <f t="shared" ref="AI191" si="3166">IF(AJ191=0,"F2000",IF(AJ191=2,"F1",""))</f>
        <v/>
      </c>
      <c r="AJ191" s="45">
        <f t="shared" si="2346"/>
        <v>1</v>
      </c>
      <c r="AL191" s="44">
        <f>IF(AO191=0,'Input Output'!$G$24,'Input Output'!$G$23)</f>
        <v>20.745000000000001</v>
      </c>
      <c r="AM191" s="46" t="str">
        <f t="shared" ref="AM191" si="3167">AH191</f>
        <v>G01 X24.003 Y143.111</v>
      </c>
      <c r="AN191" s="38" t="str">
        <f t="shared" ref="AN191" si="3168">IF(AO191=0,"F2000",IF(AO191=2,"F1",""))</f>
        <v/>
      </c>
      <c r="AO191" s="45">
        <f t="shared" si="2348"/>
        <v>1</v>
      </c>
      <c r="AQ191" s="44">
        <f>IF(AT191=0,'Input Output'!$G$24,'Input Output'!$G$23)</f>
        <v>20.745000000000001</v>
      </c>
      <c r="AR191" s="46" t="str">
        <f t="shared" ref="AR191" si="3169">AM191</f>
        <v>G01 X24.003 Y143.111</v>
      </c>
      <c r="AS191" s="38" t="str">
        <f>""</f>
        <v/>
      </c>
      <c r="AT191" s="45">
        <f t="shared" si="2351"/>
        <v>1</v>
      </c>
      <c r="AV191" s="44">
        <f>IF(AY191=0,'Input Output'!$G$24,'Input Output'!$G$23)</f>
        <v>20.745000000000001</v>
      </c>
      <c r="AW191" s="46" t="str">
        <f t="shared" ref="AW191" si="3170">AR191</f>
        <v>G01 X24.003 Y143.111</v>
      </c>
      <c r="AX191" s="38" t="str">
        <f t="shared" ref="AX191" si="3171">IF(AY191=0,"F2000",IF(AY191=2,"F1",""))</f>
        <v/>
      </c>
      <c r="AY191" s="45">
        <f t="shared" si="2353"/>
        <v>1</v>
      </c>
      <c r="BA191" s="44">
        <f>IF(BD191=0,'Input Output'!$G$24,'Input Output'!$G$23)</f>
        <v>20.745000000000001</v>
      </c>
      <c r="BB191" s="46" t="str">
        <f t="shared" ref="BB191" si="3172">AW191</f>
        <v>G01 X24.003 Y143.111</v>
      </c>
      <c r="BC191" s="38" t="str">
        <f t="shared" ref="BC191" si="3173">IF(BD191=0,"F2000",IF(BD191=2,"F1",""))</f>
        <v/>
      </c>
      <c r="BD191" s="45">
        <f t="shared" si="2355"/>
        <v>1</v>
      </c>
      <c r="BF191" s="44">
        <f>IF(BI191=0,'Input Output'!$G$24,'Input Output'!$G$23)</f>
        <v>20.745000000000001</v>
      </c>
      <c r="BG191" s="46" t="str">
        <f t="shared" ref="BG191" si="3174">BB191</f>
        <v>G01 X24.003 Y143.111</v>
      </c>
      <c r="BH191" s="38" t="str">
        <f t="shared" ref="BH191" si="3175">IF(BI191=0,"F2000",IF(BI191=2,"F1",""))</f>
        <v/>
      </c>
      <c r="BI191" s="45">
        <f t="shared" si="2357"/>
        <v>1</v>
      </c>
      <c r="BK191" s="44">
        <f>IF(BN191=0,'Input Output'!$G$24,'Input Output'!$G$23)</f>
        <v>20.745000000000001</v>
      </c>
      <c r="BL191" s="46" t="str">
        <f t="shared" ref="BL191" si="3176">BG191</f>
        <v>G01 X24.003 Y143.111</v>
      </c>
      <c r="BM191" s="38" t="str">
        <f t="shared" ref="BM191" si="3177">IF(BN191=0,"F2000",IF(BN191=2,"F1",""))</f>
        <v/>
      </c>
      <c r="BN191" s="45">
        <f t="shared" si="2359"/>
        <v>1</v>
      </c>
      <c r="BS191">
        <v>1</v>
      </c>
      <c r="BT191" s="15">
        <f t="shared" si="2255"/>
        <v>1.3738074588031171</v>
      </c>
      <c r="BU191" s="15">
        <f t="shared" si="2310"/>
        <v>82.428447528187021</v>
      </c>
      <c r="BV191" s="15" t="s">
        <v>457</v>
      </c>
      <c r="BW191" t="s">
        <v>679</v>
      </c>
      <c r="BZ191" s="19">
        <f>'Input Output'!$E$20/1153</f>
        <v>0.46834345186470078</v>
      </c>
      <c r="CA191" t="str">
        <f t="shared" si="2256"/>
        <v>1</v>
      </c>
      <c r="CC191" t="str">
        <f t="shared" si="2257"/>
        <v>G01 X394.780</v>
      </c>
      <c r="CD191" t="str">
        <f t="shared" si="2258"/>
        <v>394.780</v>
      </c>
      <c r="CE191" t="str">
        <f t="shared" si="2259"/>
        <v>394.780 Y105.220</v>
      </c>
      <c r="CF191" t="str">
        <f t="shared" si="2260"/>
        <v>105.220</v>
      </c>
      <c r="CI191">
        <f>IF(BV191="A",((CD191*'Input Output'!$E$5)+'Input Output'!$H$5),IF(BV191="B",(CD191*'Input Output'!$E$8)+'Input Output'!$H$8,IF(BV191="C",(CD191*'Input Output'!$E$11)+'Input Output'!$H$11,"")))</f>
        <v>394.78</v>
      </c>
      <c r="CJ191">
        <f>IF(BV191="A",(CF191*'Input Output'!$E$6)+'Input Output'!$H$6,IF(BV191="B",(CF191*'Input Output'!$E$9)+'Input Output'!$H$9,IF(BV191="C",(CF191*'Input Output'!$E$12)+'Input Output'!$H$12,"")))</f>
        <v>105.22</v>
      </c>
      <c r="CL191" t="str">
        <f t="shared" si="2274"/>
        <v xml:space="preserve">G01 X394.78 Y105.22 </v>
      </c>
    </row>
    <row r="192" spans="1:90" x14ac:dyDescent="0.25">
      <c r="A192">
        <v>94</v>
      </c>
      <c r="B192" t="str">
        <f>"G04 P"&amp;'Input Output'!$E$25</f>
        <v>G04 P7.38</v>
      </c>
      <c r="C192">
        <v>176</v>
      </c>
      <c r="D192" t="str">
        <f t="shared" si="2334"/>
        <v>G04 P7.38</v>
      </c>
      <c r="E192">
        <f>F192/60</f>
        <v>40.904250000000005</v>
      </c>
      <c r="F192">
        <f>F191+'Input Output'!$E$25</f>
        <v>2454.2550000000001</v>
      </c>
      <c r="G192">
        <v>174</v>
      </c>
      <c r="H192" s="47">
        <f t="shared" ref="H192" si="3178">_xlfn.NUMBERVALUE(RIGHT(I192,LEN(I192)-(FIND("P",I192))))</f>
        <v>7.38</v>
      </c>
      <c r="I192" s="46" t="str">
        <f>IF(K192=2,"G04 P"&amp;(ROUND(K$13,3)),IF(K192=0,"G04 P0","G04 P"&amp;'Input Output'!$E$25))</f>
        <v>G04 P7.38</v>
      </c>
      <c r="J192" s="38" t="str">
        <f>""</f>
        <v/>
      </c>
      <c r="K192" s="45">
        <f t="shared" si="2336"/>
        <v>1</v>
      </c>
      <c r="L192" s="3"/>
      <c r="M192" s="47">
        <f t="shared" ref="M192" si="3179">_xlfn.NUMBERVALUE(RIGHT(N192,LEN(N192)-(FIND("P",N192))))</f>
        <v>7.38</v>
      </c>
      <c r="N192" s="46" t="str">
        <f>IF(P192=2,"G04 P"&amp;(ROUND(P$13,3)),IF(P192=0,"G04 P0","G04 P"&amp;'Input Output'!$E$25))</f>
        <v>G04 P7.38</v>
      </c>
      <c r="O192" s="38" t="str">
        <f>""</f>
        <v/>
      </c>
      <c r="P192" s="45">
        <f t="shared" si="2338"/>
        <v>1</v>
      </c>
      <c r="Q192" s="3"/>
      <c r="R192" s="47">
        <f t="shared" ref="R192" si="3180">_xlfn.NUMBERVALUE(RIGHT(S192,LEN(S192)-(FIND("P",S192))))</f>
        <v>7.38</v>
      </c>
      <c r="S192" s="46" t="str">
        <f>IF(U192=2,"G04 P"&amp;(ROUND(U$13,3)),IF(U192=0,"G04 P0","G04 P"&amp;'Input Output'!$E$25))</f>
        <v>G04 P7.38</v>
      </c>
      <c r="T192" s="38" t="str">
        <f>""</f>
        <v/>
      </c>
      <c r="U192" s="45">
        <f t="shared" si="2340"/>
        <v>1</v>
      </c>
      <c r="W192" s="47">
        <f t="shared" ref="W192" si="3181">_xlfn.NUMBERVALUE(RIGHT(X192,LEN(X192)-(FIND("P",X192))))</f>
        <v>7.38</v>
      </c>
      <c r="X192" s="46" t="str">
        <f>IF(Z192=2,"G04 P"&amp;(ROUND(Z$13,3)),IF(Z192=0,"G04 P0","G04 P"&amp;'Input Output'!$E$25))</f>
        <v>G04 P7.38</v>
      </c>
      <c r="Y192" s="38" t="str">
        <f>""</f>
        <v/>
      </c>
      <c r="Z192" s="45">
        <f t="shared" si="2342"/>
        <v>1</v>
      </c>
      <c r="AB192" s="47">
        <f t="shared" ref="AB192" si="3182">_xlfn.NUMBERVALUE(RIGHT(AC192,LEN(AC192)-(FIND("P",AC192))))</f>
        <v>7.38</v>
      </c>
      <c r="AC192" s="46" t="str">
        <f>IF(AE192=2,"G04 P"&amp;(ROUND(AE$13,3)),IF(AE192=0,"G04 P0","G04 P"&amp;'Input Output'!$E$25))</f>
        <v>G04 P7.38</v>
      </c>
      <c r="AD192" s="38" t="str">
        <f>""</f>
        <v/>
      </c>
      <c r="AE192" s="45">
        <f t="shared" si="2344"/>
        <v>1</v>
      </c>
      <c r="AG192" s="47">
        <f t="shared" ref="AG192" si="3183">_xlfn.NUMBERVALUE(RIGHT(AH192,LEN(AH192)-(FIND("P",AH192))))</f>
        <v>7.38</v>
      </c>
      <c r="AH192" s="46" t="str">
        <f>IF(AJ192=2,"G04 P"&amp;(ROUND(AJ$13,3)),IF(AJ192=0,"G04 P0","G04 P"&amp;'Input Output'!$E$25))</f>
        <v>G04 P7.38</v>
      </c>
      <c r="AI192" s="38" t="str">
        <f>""</f>
        <v/>
      </c>
      <c r="AJ192" s="45">
        <f t="shared" si="2346"/>
        <v>1</v>
      </c>
      <c r="AL192" s="47">
        <f t="shared" ref="AL192" si="3184">_xlfn.NUMBERVALUE(RIGHT(AM192,LEN(AM192)-(FIND("P",AM192))))</f>
        <v>7.38</v>
      </c>
      <c r="AM192" s="46" t="str">
        <f>IF(AO192=2,"G04 P"&amp;(ROUND(AO$13,3)),IF(AO192=0,"G04 P0","G04 P"&amp;'Input Output'!$E$25))</f>
        <v>G04 P7.38</v>
      </c>
      <c r="AN192" s="38" t="str">
        <f>""</f>
        <v/>
      </c>
      <c r="AO192" s="45">
        <f t="shared" si="2348"/>
        <v>1</v>
      </c>
      <c r="AQ192" s="47">
        <f t="shared" ref="AQ192" si="3185">_xlfn.NUMBERVALUE(RIGHT(AR192,LEN(AR192)-(FIND("P",AR192))))</f>
        <v>7.38</v>
      </c>
      <c r="AR192" s="46" t="str">
        <f>IF(AT192=2,"G04 P"&amp;(ROUND(AT$13,3)),IF(AT192=0,"G04 P0","G04 P"&amp;'Input Output'!$E$25))</f>
        <v>G04 P7.38</v>
      </c>
      <c r="AS192" s="38" t="str">
        <f t="shared" ref="AS192" si="3186">IF(AT192=0,"F2000",IF(AT192=2,"F1",""))</f>
        <v/>
      </c>
      <c r="AT192" s="45">
        <f t="shared" si="2351"/>
        <v>1</v>
      </c>
      <c r="AV192" s="47">
        <f t="shared" ref="AV192" si="3187">_xlfn.NUMBERVALUE(RIGHT(AW192,LEN(AW192)-(FIND("P",AW192))))</f>
        <v>7.38</v>
      </c>
      <c r="AW192" s="46" t="str">
        <f>IF(AY192=2,"G04 P"&amp;(ROUND(AY$13,3)),IF(AY192=0,"G04 P0","G04 P"&amp;'Input Output'!$E$25))</f>
        <v>G04 P7.38</v>
      </c>
      <c r="AX192" s="38" t="str">
        <f>""</f>
        <v/>
      </c>
      <c r="AY192" s="45">
        <f t="shared" si="2353"/>
        <v>1</v>
      </c>
      <c r="BA192" s="47">
        <f t="shared" ref="BA192" si="3188">_xlfn.NUMBERVALUE(RIGHT(BB192,LEN(BB192)-(FIND("P",BB192))))</f>
        <v>7.38</v>
      </c>
      <c r="BB192" s="46" t="str">
        <f>IF(BD192=2,"G04 P"&amp;(ROUND(BD$13,3)),IF(BD192=0,"G04 P0","G04 P"&amp;'Input Output'!$E$25))</f>
        <v>G04 P7.38</v>
      </c>
      <c r="BC192" s="38" t="str">
        <f>""</f>
        <v/>
      </c>
      <c r="BD192" s="45">
        <f t="shared" si="2355"/>
        <v>1</v>
      </c>
      <c r="BF192" s="47">
        <f t="shared" ref="BF192" si="3189">_xlfn.NUMBERVALUE(RIGHT(BG192,LEN(BG192)-(FIND("P",BG192))))</f>
        <v>7.38</v>
      </c>
      <c r="BG192" s="46" t="str">
        <f>IF(BI192=2,"G04 P"&amp;(ROUND(BI$13,3)),IF(BI192=0,"G04 P0","G04 P"&amp;'Input Output'!$E$25))</f>
        <v>G04 P7.38</v>
      </c>
      <c r="BH192" s="38" t="str">
        <f>""</f>
        <v/>
      </c>
      <c r="BI192" s="45">
        <f t="shared" si="2357"/>
        <v>1</v>
      </c>
      <c r="BK192" s="47">
        <f t="shared" ref="BK192" si="3190">_xlfn.NUMBERVALUE(RIGHT(BL192,LEN(BL192)-(FIND("P",BL192))))</f>
        <v>7.38</v>
      </c>
      <c r="BL192" s="46" t="str">
        <f>IF(BN192=2,"G04 P"&amp;(ROUND(BN$13,3)),IF(BN192=0,"G04 P0","G04 P"&amp;'Input Output'!$E$25))</f>
        <v>G04 P7.38</v>
      </c>
      <c r="BM192" s="38" t="str">
        <f>""</f>
        <v/>
      </c>
      <c r="BN192" s="45">
        <f t="shared" si="2359"/>
        <v>1</v>
      </c>
      <c r="BS192">
        <v>1</v>
      </c>
      <c r="BT192" s="15">
        <f t="shared" si="2255"/>
        <v>1.381613183000862</v>
      </c>
      <c r="BU192" s="15">
        <f t="shared" si="2310"/>
        <v>82.896790980051719</v>
      </c>
      <c r="BV192" s="15" t="s">
        <v>457</v>
      </c>
      <c r="BW192" t="s">
        <v>680</v>
      </c>
      <c r="BZ192" s="19">
        <f>'Input Output'!$E$20/1153</f>
        <v>0.46834345186470078</v>
      </c>
      <c r="CA192" t="str">
        <f t="shared" si="2256"/>
        <v>1</v>
      </c>
      <c r="CC192" t="str">
        <f t="shared" si="2257"/>
        <v>G01 X401.744</v>
      </c>
      <c r="CD192" t="str">
        <f t="shared" si="2258"/>
        <v>401.744</v>
      </c>
      <c r="CE192" t="str">
        <f t="shared" si="2259"/>
        <v>401.744 Y112.467</v>
      </c>
      <c r="CF192" t="str">
        <f t="shared" si="2260"/>
        <v>112.467</v>
      </c>
      <c r="CI192">
        <f>IF(BV192="A",((CD192*'Input Output'!$E$5)+'Input Output'!$H$5),IF(BV192="B",(CD192*'Input Output'!$E$8)+'Input Output'!$H$8,IF(BV192="C",(CD192*'Input Output'!$E$11)+'Input Output'!$H$11,"")))</f>
        <v>401.74400000000003</v>
      </c>
      <c r="CJ192">
        <f>IF(BV192="A",(CF192*'Input Output'!$E$6)+'Input Output'!$H$6,IF(BV192="B",(CF192*'Input Output'!$E$9)+'Input Output'!$H$9,IF(BV192="C",(CF192*'Input Output'!$E$12)+'Input Output'!$H$12,"")))</f>
        <v>112.467</v>
      </c>
      <c r="CL192" t="str">
        <f t="shared" si="2274"/>
        <v xml:space="preserve">G01 X401.744 Y112.467 </v>
      </c>
    </row>
    <row r="193" spans="1:90" x14ac:dyDescent="0.25">
      <c r="A193">
        <v>96</v>
      </c>
      <c r="B193" t="str">
        <f>"G04 P"&amp;'Input Output'!$E$25</f>
        <v>G04 P7.38</v>
      </c>
      <c r="C193">
        <v>177</v>
      </c>
      <c r="D193" t="str">
        <f t="shared" si="2334"/>
        <v>G01 X19.030 Y154.329</v>
      </c>
      <c r="E193">
        <f t="shared" si="2936"/>
        <v>41.25</v>
      </c>
      <c r="F193">
        <f t="shared" si="2397"/>
        <v>2475</v>
      </c>
      <c r="G193">
        <v>175</v>
      </c>
      <c r="H193" s="44">
        <f>IF(K193=0,'Input Output'!$G$24,'Input Output'!$G$23)</f>
        <v>20.745000000000001</v>
      </c>
      <c r="I193" s="46" t="str">
        <f t="shared" ref="I193" si="3191">D193</f>
        <v>G01 X19.030 Y154.329</v>
      </c>
      <c r="J193" s="38" t="str">
        <f t="shared" ref="J193" si="3192">IF(K193=0,"F2000",IF(K193=2,"F1",""))</f>
        <v/>
      </c>
      <c r="K193" s="45">
        <f t="shared" si="2336"/>
        <v>1</v>
      </c>
      <c r="L193" s="3"/>
      <c r="M193" s="44">
        <f>IF(P193=0,'Input Output'!$G$24,'Input Output'!$G$23)</f>
        <v>20.745000000000001</v>
      </c>
      <c r="N193" s="46" t="str">
        <f t="shared" ref="N193" si="3193">I193</f>
        <v>G01 X19.030 Y154.329</v>
      </c>
      <c r="O193" s="38" t="str">
        <f t="shared" ref="O193" si="3194">IF(P193=0,"F2000",IF(P193=2,"F1",""))</f>
        <v/>
      </c>
      <c r="P193" s="45">
        <f t="shared" si="2338"/>
        <v>1</v>
      </c>
      <c r="Q193" s="3"/>
      <c r="R193" s="44">
        <f>IF(U193=0,'Input Output'!$G$24,'Input Output'!$G$23)</f>
        <v>20.745000000000001</v>
      </c>
      <c r="S193" s="46" t="str">
        <f t="shared" ref="S193" si="3195">N193</f>
        <v>G01 X19.030 Y154.329</v>
      </c>
      <c r="T193" s="38" t="str">
        <f t="shared" ref="T193" si="3196">IF(U193=0,"F2000",IF(U193=2,"F1",""))</f>
        <v/>
      </c>
      <c r="U193" s="45">
        <f t="shared" si="2340"/>
        <v>1</v>
      </c>
      <c r="W193" s="44">
        <f>IF(Z193=0,'Input Output'!$G$24,'Input Output'!$G$23)</f>
        <v>20.745000000000001</v>
      </c>
      <c r="X193" s="46" t="str">
        <f t="shared" ref="X193" si="3197">S193</f>
        <v>G01 X19.030 Y154.329</v>
      </c>
      <c r="Y193" s="38" t="str">
        <f t="shared" ref="Y193" si="3198">IF(Z193=0,"F2000",IF(Z193=2,"F1",""))</f>
        <v/>
      </c>
      <c r="Z193" s="45">
        <f t="shared" si="2342"/>
        <v>1</v>
      </c>
      <c r="AB193" s="44">
        <f>IF(AE193=0,'Input Output'!$G$24,'Input Output'!$G$23)</f>
        <v>20.745000000000001</v>
      </c>
      <c r="AC193" s="46" t="str">
        <f t="shared" ref="AC193" si="3199">X193</f>
        <v>G01 X19.030 Y154.329</v>
      </c>
      <c r="AD193" s="38" t="str">
        <f t="shared" ref="AD193" si="3200">IF(AE193=0,"F2000",IF(AE193=2,"F1",""))</f>
        <v/>
      </c>
      <c r="AE193" s="45">
        <f t="shared" si="2344"/>
        <v>1</v>
      </c>
      <c r="AG193" s="44">
        <f>IF(AJ193=0,'Input Output'!$G$24,'Input Output'!$G$23)</f>
        <v>20.745000000000001</v>
      </c>
      <c r="AH193" s="46" t="str">
        <f t="shared" ref="AH193" si="3201">AC193</f>
        <v>G01 X19.030 Y154.329</v>
      </c>
      <c r="AI193" s="38" t="str">
        <f t="shared" ref="AI193" si="3202">IF(AJ193=0,"F2000",IF(AJ193=2,"F1",""))</f>
        <v/>
      </c>
      <c r="AJ193" s="45">
        <f t="shared" si="2346"/>
        <v>1</v>
      </c>
      <c r="AL193" s="44">
        <f>IF(AO193=0,'Input Output'!$G$24,'Input Output'!$G$23)</f>
        <v>20.745000000000001</v>
      </c>
      <c r="AM193" s="46" t="str">
        <f t="shared" ref="AM193" si="3203">AH193</f>
        <v>G01 X19.030 Y154.329</v>
      </c>
      <c r="AN193" s="38" t="str">
        <f t="shared" ref="AN193" si="3204">IF(AO193=0,"F2000",IF(AO193=2,"F1",""))</f>
        <v/>
      </c>
      <c r="AO193" s="45">
        <f t="shared" si="2348"/>
        <v>1</v>
      </c>
      <c r="AQ193" s="44">
        <f>IF(AT193=0,'Input Output'!$G$24,'Input Output'!$G$23)</f>
        <v>20.745000000000001</v>
      </c>
      <c r="AR193" s="46" t="str">
        <f t="shared" ref="AR193" si="3205">AM193</f>
        <v>G01 X19.030 Y154.329</v>
      </c>
      <c r="AS193" s="38" t="str">
        <f>""</f>
        <v/>
      </c>
      <c r="AT193" s="45">
        <f t="shared" si="2351"/>
        <v>1</v>
      </c>
      <c r="AV193" s="44">
        <f>IF(AY193=0,'Input Output'!$G$24,'Input Output'!$G$23)</f>
        <v>20.745000000000001</v>
      </c>
      <c r="AW193" s="46" t="str">
        <f t="shared" ref="AW193" si="3206">AR193</f>
        <v>G01 X19.030 Y154.329</v>
      </c>
      <c r="AX193" s="38" t="str">
        <f t="shared" ref="AX193" si="3207">IF(AY193=0,"F2000",IF(AY193=2,"F1",""))</f>
        <v/>
      </c>
      <c r="AY193" s="45">
        <f t="shared" si="2353"/>
        <v>1</v>
      </c>
      <c r="BA193" s="44">
        <f>IF(BD193=0,'Input Output'!$G$24,'Input Output'!$G$23)</f>
        <v>20.745000000000001</v>
      </c>
      <c r="BB193" s="46" t="str">
        <f t="shared" ref="BB193" si="3208">AW193</f>
        <v>G01 X19.030 Y154.329</v>
      </c>
      <c r="BC193" s="38" t="str">
        <f t="shared" ref="BC193" si="3209">IF(BD193=0,"F2000",IF(BD193=2,"F1",""))</f>
        <v/>
      </c>
      <c r="BD193" s="45">
        <f t="shared" si="2355"/>
        <v>1</v>
      </c>
      <c r="BF193" s="44">
        <f>IF(BI193=0,'Input Output'!$G$24,'Input Output'!$G$23)</f>
        <v>20.745000000000001</v>
      </c>
      <c r="BG193" s="46" t="str">
        <f t="shared" ref="BG193" si="3210">BB193</f>
        <v>G01 X19.030 Y154.329</v>
      </c>
      <c r="BH193" s="38" t="str">
        <f t="shared" ref="BH193" si="3211">IF(BI193=0,"F2000",IF(BI193=2,"F1",""))</f>
        <v/>
      </c>
      <c r="BI193" s="45">
        <f t="shared" si="2357"/>
        <v>1</v>
      </c>
      <c r="BK193" s="44">
        <f>IF(BN193=0,'Input Output'!$G$24,'Input Output'!$G$23)</f>
        <v>20.745000000000001</v>
      </c>
      <c r="BL193" s="46" t="str">
        <f t="shared" ref="BL193" si="3212">BG193</f>
        <v>G01 X19.030 Y154.329</v>
      </c>
      <c r="BM193" s="38" t="str">
        <f t="shared" ref="BM193" si="3213">IF(BN193=0,"F2000",IF(BN193=2,"F1",""))</f>
        <v/>
      </c>
      <c r="BN193" s="45">
        <f t="shared" si="2359"/>
        <v>1</v>
      </c>
      <c r="BS193">
        <v>1</v>
      </c>
      <c r="BT193" s="15">
        <f t="shared" si="2255"/>
        <v>1.3894189071986069</v>
      </c>
      <c r="BU193" s="15">
        <f t="shared" si="2310"/>
        <v>83.365134431916417</v>
      </c>
      <c r="BV193" s="15" t="s">
        <v>457</v>
      </c>
      <c r="BW193" t="s">
        <v>681</v>
      </c>
      <c r="BZ193" s="19">
        <f>'Input Output'!$E$20/1153</f>
        <v>0.46834345186470078</v>
      </c>
      <c r="CA193" t="str">
        <f t="shared" si="2256"/>
        <v>1</v>
      </c>
      <c r="CC193" t="str">
        <f t="shared" si="2257"/>
        <v>G01 X408.346</v>
      </c>
      <c r="CD193" t="str">
        <f t="shared" si="2258"/>
        <v>408.346</v>
      </c>
      <c r="CE193" t="str">
        <f t="shared" si="2259"/>
        <v>408.346 Y120.049</v>
      </c>
      <c r="CF193" t="str">
        <f t="shared" si="2260"/>
        <v>120.049</v>
      </c>
      <c r="CI193">
        <f>IF(BV193="A",((CD193*'Input Output'!$E$5)+'Input Output'!$H$5),IF(BV193="B",(CD193*'Input Output'!$E$8)+'Input Output'!$H$8,IF(BV193="C",(CD193*'Input Output'!$E$11)+'Input Output'!$H$11,"")))</f>
        <v>408.346</v>
      </c>
      <c r="CJ193">
        <f>IF(BV193="A",(CF193*'Input Output'!$E$6)+'Input Output'!$H$6,IF(BV193="B",(CF193*'Input Output'!$E$9)+'Input Output'!$H$9,IF(BV193="C",(CF193*'Input Output'!$E$12)+'Input Output'!$H$12,"")))</f>
        <v>120.04900000000001</v>
      </c>
      <c r="CL193" t="str">
        <f t="shared" si="2274"/>
        <v xml:space="preserve">G01 X408.346 Y120.049 </v>
      </c>
    </row>
    <row r="194" spans="1:90" x14ac:dyDescent="0.25">
      <c r="A194">
        <v>98</v>
      </c>
      <c r="B194" t="str">
        <f>"G04 P"&amp;'Input Output'!$E$25</f>
        <v>G04 P7.38</v>
      </c>
      <c r="C194">
        <v>178</v>
      </c>
      <c r="D194" t="str">
        <f t="shared" si="2334"/>
        <v>G04 P7.38</v>
      </c>
      <c r="E194">
        <f>F194/60</f>
        <v>41.373000000000005</v>
      </c>
      <c r="F194">
        <f>F193+'Input Output'!$E$25</f>
        <v>2482.38</v>
      </c>
      <c r="G194">
        <v>176</v>
      </c>
      <c r="H194" s="47">
        <f t="shared" ref="H194" si="3214">_xlfn.NUMBERVALUE(RIGHT(I194,LEN(I194)-(FIND("P",I194))))</f>
        <v>7.38</v>
      </c>
      <c r="I194" s="46" t="str">
        <f>IF(K194=2,"G04 P"&amp;(ROUND(K$13,3)),IF(K194=0,"G04 P0","G04 P"&amp;'Input Output'!$E$25))</f>
        <v>G04 P7.38</v>
      </c>
      <c r="J194" s="38" t="str">
        <f>""</f>
        <v/>
      </c>
      <c r="K194" s="45">
        <f t="shared" si="2336"/>
        <v>1</v>
      </c>
      <c r="L194" s="3"/>
      <c r="M194" s="47">
        <f t="shared" ref="M194" si="3215">_xlfn.NUMBERVALUE(RIGHT(N194,LEN(N194)-(FIND("P",N194))))</f>
        <v>7.38</v>
      </c>
      <c r="N194" s="46" t="str">
        <f>IF(P194=2,"G04 P"&amp;(ROUND(P$13,3)),IF(P194=0,"G04 P0","G04 P"&amp;'Input Output'!$E$25))</f>
        <v>G04 P7.38</v>
      </c>
      <c r="O194" s="38" t="str">
        <f>""</f>
        <v/>
      </c>
      <c r="P194" s="45">
        <f t="shared" si="2338"/>
        <v>1</v>
      </c>
      <c r="Q194" s="3"/>
      <c r="R194" s="47">
        <f t="shared" ref="R194" si="3216">_xlfn.NUMBERVALUE(RIGHT(S194,LEN(S194)-(FIND("P",S194))))</f>
        <v>7.38</v>
      </c>
      <c r="S194" s="46" t="str">
        <f>IF(U194=2,"G04 P"&amp;(ROUND(U$13,3)),IF(U194=0,"G04 P0","G04 P"&amp;'Input Output'!$E$25))</f>
        <v>G04 P7.38</v>
      </c>
      <c r="T194" s="38" t="str">
        <f>""</f>
        <v/>
      </c>
      <c r="U194" s="45">
        <f t="shared" si="2340"/>
        <v>1</v>
      </c>
      <c r="W194" s="47">
        <f t="shared" ref="W194" si="3217">_xlfn.NUMBERVALUE(RIGHT(X194,LEN(X194)-(FIND("P",X194))))</f>
        <v>7.38</v>
      </c>
      <c r="X194" s="46" t="str">
        <f>IF(Z194=2,"G04 P"&amp;(ROUND(Z$13,3)),IF(Z194=0,"G04 P0","G04 P"&amp;'Input Output'!$E$25))</f>
        <v>G04 P7.38</v>
      </c>
      <c r="Y194" s="38" t="str">
        <f>""</f>
        <v/>
      </c>
      <c r="Z194" s="45">
        <f t="shared" si="2342"/>
        <v>1</v>
      </c>
      <c r="AB194" s="47">
        <f t="shared" ref="AB194" si="3218">_xlfn.NUMBERVALUE(RIGHT(AC194,LEN(AC194)-(FIND("P",AC194))))</f>
        <v>7.38</v>
      </c>
      <c r="AC194" s="46" t="str">
        <f>IF(AE194=2,"G04 P"&amp;(ROUND(AE$13,3)),IF(AE194=0,"G04 P0","G04 P"&amp;'Input Output'!$E$25))</f>
        <v>G04 P7.38</v>
      </c>
      <c r="AD194" s="38" t="str">
        <f>""</f>
        <v/>
      </c>
      <c r="AE194" s="45">
        <f t="shared" si="2344"/>
        <v>1</v>
      </c>
      <c r="AG194" s="47">
        <f t="shared" ref="AG194" si="3219">_xlfn.NUMBERVALUE(RIGHT(AH194,LEN(AH194)-(FIND("P",AH194))))</f>
        <v>7.38</v>
      </c>
      <c r="AH194" s="46" t="str">
        <f>IF(AJ194=2,"G04 P"&amp;(ROUND(AJ$13,3)),IF(AJ194=0,"G04 P0","G04 P"&amp;'Input Output'!$E$25))</f>
        <v>G04 P7.38</v>
      </c>
      <c r="AI194" s="38" t="str">
        <f>""</f>
        <v/>
      </c>
      <c r="AJ194" s="45">
        <f t="shared" si="2346"/>
        <v>1</v>
      </c>
      <c r="AL194" s="47">
        <f t="shared" ref="AL194" si="3220">_xlfn.NUMBERVALUE(RIGHT(AM194,LEN(AM194)-(FIND("P",AM194))))</f>
        <v>7.38</v>
      </c>
      <c r="AM194" s="46" t="str">
        <f>IF(AO194=2,"G04 P"&amp;(ROUND(AO$13,3)),IF(AO194=0,"G04 P0","G04 P"&amp;'Input Output'!$E$25))</f>
        <v>G04 P7.38</v>
      </c>
      <c r="AN194" s="38" t="str">
        <f>""</f>
        <v/>
      </c>
      <c r="AO194" s="45">
        <f t="shared" si="2348"/>
        <v>1</v>
      </c>
      <c r="AQ194" s="47">
        <f t="shared" ref="AQ194" si="3221">_xlfn.NUMBERVALUE(RIGHT(AR194,LEN(AR194)-(FIND("P",AR194))))</f>
        <v>7.38</v>
      </c>
      <c r="AR194" s="46" t="str">
        <f>IF(AT194=2,"G04 P"&amp;(ROUND(AT$13,3)),IF(AT194=0,"G04 P0","G04 P"&amp;'Input Output'!$E$25))</f>
        <v>G04 P7.38</v>
      </c>
      <c r="AS194" s="38" t="str">
        <f t="shared" ref="AS194" si="3222">IF(AT194=0,"F2000",IF(AT194=2,"F1",""))</f>
        <v/>
      </c>
      <c r="AT194" s="45">
        <f t="shared" si="2351"/>
        <v>1</v>
      </c>
      <c r="AV194" s="47">
        <f t="shared" ref="AV194" si="3223">_xlfn.NUMBERVALUE(RIGHT(AW194,LEN(AW194)-(FIND("P",AW194))))</f>
        <v>7.38</v>
      </c>
      <c r="AW194" s="46" t="str">
        <f>IF(AY194=2,"G04 P"&amp;(ROUND(AY$13,3)),IF(AY194=0,"G04 P0","G04 P"&amp;'Input Output'!$E$25))</f>
        <v>G04 P7.38</v>
      </c>
      <c r="AX194" s="38" t="str">
        <f>""</f>
        <v/>
      </c>
      <c r="AY194" s="45">
        <f t="shared" si="2353"/>
        <v>1</v>
      </c>
      <c r="BA194" s="47">
        <f t="shared" ref="BA194" si="3224">_xlfn.NUMBERVALUE(RIGHT(BB194,LEN(BB194)-(FIND("P",BB194))))</f>
        <v>7.38</v>
      </c>
      <c r="BB194" s="46" t="str">
        <f>IF(BD194=2,"G04 P"&amp;(ROUND(BD$13,3)),IF(BD194=0,"G04 P0","G04 P"&amp;'Input Output'!$E$25))</f>
        <v>G04 P7.38</v>
      </c>
      <c r="BC194" s="38" t="str">
        <f>""</f>
        <v/>
      </c>
      <c r="BD194" s="45">
        <f t="shared" si="2355"/>
        <v>1</v>
      </c>
      <c r="BF194" s="47">
        <f t="shared" ref="BF194" si="3225">_xlfn.NUMBERVALUE(RIGHT(BG194,LEN(BG194)-(FIND("P",BG194))))</f>
        <v>7.38</v>
      </c>
      <c r="BG194" s="46" t="str">
        <f>IF(BI194=2,"G04 P"&amp;(ROUND(BI$13,3)),IF(BI194=0,"G04 P0","G04 P"&amp;'Input Output'!$E$25))</f>
        <v>G04 P7.38</v>
      </c>
      <c r="BH194" s="38" t="str">
        <f>""</f>
        <v/>
      </c>
      <c r="BI194" s="45">
        <f t="shared" si="2357"/>
        <v>1</v>
      </c>
      <c r="BK194" s="47">
        <f t="shared" ref="BK194" si="3226">_xlfn.NUMBERVALUE(RIGHT(BL194,LEN(BL194)-(FIND("P",BL194))))</f>
        <v>7.38</v>
      </c>
      <c r="BL194" s="46" t="str">
        <f>IF(BN194=2,"G04 P"&amp;(ROUND(BN$13,3)),IF(BN194=0,"G04 P0","G04 P"&amp;'Input Output'!$E$25))</f>
        <v>G04 P7.38</v>
      </c>
      <c r="BM194" s="38" t="str">
        <f>""</f>
        <v/>
      </c>
      <c r="BN194" s="45">
        <f t="shared" si="2359"/>
        <v>1</v>
      </c>
      <c r="BS194">
        <v>1</v>
      </c>
      <c r="BT194" s="15">
        <f t="shared" si="2255"/>
        <v>1.3972246313963519</v>
      </c>
      <c r="BU194" s="15">
        <f t="shared" si="2310"/>
        <v>83.833477883781114</v>
      </c>
      <c r="BV194" s="15" t="s">
        <v>457</v>
      </c>
      <c r="BW194" t="s">
        <v>682</v>
      </c>
      <c r="BZ194" s="19">
        <f>'Input Output'!$E$20/1153</f>
        <v>0.46834345186470078</v>
      </c>
      <c r="CA194" t="str">
        <f t="shared" si="2256"/>
        <v>1</v>
      </c>
      <c r="CC194" t="str">
        <f t="shared" si="2257"/>
        <v>G01 X414.570</v>
      </c>
      <c r="CD194" t="str">
        <f t="shared" si="2258"/>
        <v>414.570</v>
      </c>
      <c r="CE194" t="str">
        <f t="shared" si="2259"/>
        <v>414.570 Y127.947</v>
      </c>
      <c r="CF194" t="str">
        <f t="shared" si="2260"/>
        <v>127.947</v>
      </c>
      <c r="CI194">
        <f>IF(BV194="A",((CD194*'Input Output'!$E$5)+'Input Output'!$H$5),IF(BV194="B",(CD194*'Input Output'!$E$8)+'Input Output'!$H$8,IF(BV194="C",(CD194*'Input Output'!$E$11)+'Input Output'!$H$11,"")))</f>
        <v>414.57</v>
      </c>
      <c r="CJ194">
        <f>IF(BV194="A",(CF194*'Input Output'!$E$6)+'Input Output'!$H$6,IF(BV194="B",(CF194*'Input Output'!$E$9)+'Input Output'!$H$9,IF(BV194="C",(CF194*'Input Output'!$E$12)+'Input Output'!$H$12,"")))</f>
        <v>127.947</v>
      </c>
      <c r="CL194" t="str">
        <f t="shared" si="2274"/>
        <v xml:space="preserve">G01 X414.57 Y127.947 </v>
      </c>
    </row>
    <row r="195" spans="1:90" x14ac:dyDescent="0.25">
      <c r="A195">
        <v>100</v>
      </c>
      <c r="B195" t="str">
        <f>"G04 P"&amp;'Input Output'!$E$25</f>
        <v>G04 P7.38</v>
      </c>
      <c r="C195">
        <v>179</v>
      </c>
      <c r="D195" t="str">
        <f t="shared" si="2334"/>
        <v>G01 X14.614 Y165.778</v>
      </c>
      <c r="E195">
        <f t="shared" si="2972"/>
        <v>41.71875</v>
      </c>
      <c r="F195">
        <f t="shared" si="2397"/>
        <v>2503.125</v>
      </c>
      <c r="G195">
        <v>177</v>
      </c>
      <c r="H195" s="44">
        <f>IF(K195=0,'Input Output'!$G$24,'Input Output'!$G$23)</f>
        <v>20.745000000000001</v>
      </c>
      <c r="I195" s="46" t="str">
        <f t="shared" ref="I195" si="3227">D195</f>
        <v>G01 X14.614 Y165.778</v>
      </c>
      <c r="J195" s="38" t="str">
        <f t="shared" ref="J195" si="3228">IF(K195=0,"F2000",IF(K195=2,"F1",""))</f>
        <v/>
      </c>
      <c r="K195" s="45">
        <f t="shared" si="2336"/>
        <v>1</v>
      </c>
      <c r="L195" s="3"/>
      <c r="M195" s="44">
        <f>IF(P195=0,'Input Output'!$G$24,'Input Output'!$G$23)</f>
        <v>20.745000000000001</v>
      </c>
      <c r="N195" s="46" t="str">
        <f t="shared" ref="N195" si="3229">I195</f>
        <v>G01 X14.614 Y165.778</v>
      </c>
      <c r="O195" s="38" t="str">
        <f t="shared" ref="O195" si="3230">IF(P195=0,"F2000",IF(P195=2,"F1",""))</f>
        <v/>
      </c>
      <c r="P195" s="45">
        <f t="shared" si="2338"/>
        <v>1</v>
      </c>
      <c r="Q195" s="3"/>
      <c r="R195" s="44">
        <f>IF(U195=0,'Input Output'!$G$24,'Input Output'!$G$23)</f>
        <v>20.745000000000001</v>
      </c>
      <c r="S195" s="46" t="str">
        <f t="shared" si="2438"/>
        <v>G01 X14.614 Y165.778</v>
      </c>
      <c r="T195" s="38" t="str">
        <f t="shared" ref="T195" si="3231">IF(U195=0,"F2000",IF(U195=2,"F1",""))</f>
        <v/>
      </c>
      <c r="U195" s="45">
        <f t="shared" si="2340"/>
        <v>1</v>
      </c>
      <c r="W195" s="44">
        <f>IF(Z195=0,'Input Output'!$G$24,'Input Output'!$G$23)</f>
        <v>20.745000000000001</v>
      </c>
      <c r="X195" s="46" t="str">
        <f t="shared" ref="X195" si="3232">S195</f>
        <v>G01 X14.614 Y165.778</v>
      </c>
      <c r="Y195" s="38" t="str">
        <f t="shared" ref="Y195" si="3233">IF(Z195=0,"F2000",IF(Z195=2,"F1",""))</f>
        <v/>
      </c>
      <c r="Z195" s="45">
        <f t="shared" si="2342"/>
        <v>1</v>
      </c>
      <c r="AB195" s="44">
        <f>IF(AE195=0,'Input Output'!$G$24,'Input Output'!$G$23)</f>
        <v>20.745000000000001</v>
      </c>
      <c r="AC195" s="46" t="str">
        <f t="shared" ref="AC195" si="3234">X195</f>
        <v>G01 X14.614 Y165.778</v>
      </c>
      <c r="AD195" s="38" t="str">
        <f t="shared" ref="AD195" si="3235">IF(AE195=0,"F2000",IF(AE195=2,"F1",""))</f>
        <v/>
      </c>
      <c r="AE195" s="45">
        <f t="shared" si="2344"/>
        <v>1</v>
      </c>
      <c r="AG195" s="44">
        <f>IF(AJ195=0,'Input Output'!$G$24,'Input Output'!$G$23)</f>
        <v>20.745000000000001</v>
      </c>
      <c r="AH195" s="46" t="str">
        <f t="shared" ref="AH195" si="3236">AC195</f>
        <v>G01 X14.614 Y165.778</v>
      </c>
      <c r="AI195" s="38" t="str">
        <f t="shared" ref="AI195" si="3237">IF(AJ195=0,"F2000",IF(AJ195=2,"F1",""))</f>
        <v/>
      </c>
      <c r="AJ195" s="45">
        <f t="shared" si="2346"/>
        <v>1</v>
      </c>
      <c r="AL195" s="44">
        <f>IF(AO195=0,'Input Output'!$G$24,'Input Output'!$G$23)</f>
        <v>20.745000000000001</v>
      </c>
      <c r="AM195" s="46" t="str">
        <f t="shared" ref="AM195" si="3238">AH195</f>
        <v>G01 X14.614 Y165.778</v>
      </c>
      <c r="AN195" s="38" t="str">
        <f t="shared" ref="AN195" si="3239">IF(AO195=0,"F2000",IF(AO195=2,"F1",""))</f>
        <v/>
      </c>
      <c r="AO195" s="45">
        <f t="shared" si="2348"/>
        <v>1</v>
      </c>
      <c r="AQ195" s="44">
        <f>IF(AT195=0,'Input Output'!$G$24,'Input Output'!$G$23)</f>
        <v>20.745000000000001</v>
      </c>
      <c r="AR195" s="46" t="str">
        <f t="shared" ref="AR195" si="3240">AM195</f>
        <v>G01 X14.614 Y165.778</v>
      </c>
      <c r="AS195" s="38" t="str">
        <f>""</f>
        <v/>
      </c>
      <c r="AT195" s="45">
        <f t="shared" si="2351"/>
        <v>1</v>
      </c>
      <c r="AV195" s="44">
        <f>IF(AY195=0,'Input Output'!$G$24,'Input Output'!$G$23)</f>
        <v>20.745000000000001</v>
      </c>
      <c r="AW195" s="46" t="str">
        <f t="shared" ref="AW195" si="3241">AR195</f>
        <v>G01 X14.614 Y165.778</v>
      </c>
      <c r="AX195" s="38" t="str">
        <f t="shared" ref="AX195" si="3242">IF(AY195=0,"F2000",IF(AY195=2,"F1",""))</f>
        <v/>
      </c>
      <c r="AY195" s="45">
        <f t="shared" si="2353"/>
        <v>1</v>
      </c>
      <c r="BA195" s="44">
        <f>IF(BD195=0,'Input Output'!$G$24,'Input Output'!$G$23)</f>
        <v>20.745000000000001</v>
      </c>
      <c r="BB195" s="46" t="str">
        <f t="shared" ref="BB195" si="3243">AW195</f>
        <v>G01 X14.614 Y165.778</v>
      </c>
      <c r="BC195" s="38" t="str">
        <f t="shared" ref="BC195" si="3244">IF(BD195=0,"F2000",IF(BD195=2,"F1",""))</f>
        <v/>
      </c>
      <c r="BD195" s="45">
        <f t="shared" si="2355"/>
        <v>1</v>
      </c>
      <c r="BF195" s="44">
        <f>IF(BI195=0,'Input Output'!$G$24,'Input Output'!$G$23)</f>
        <v>20.745000000000001</v>
      </c>
      <c r="BG195" s="46" t="str">
        <f t="shared" ref="BG195" si="3245">BB195</f>
        <v>G01 X14.614 Y165.778</v>
      </c>
      <c r="BH195" s="38" t="str">
        <f t="shared" ref="BH195" si="3246">IF(BI195=0,"F2000",IF(BI195=2,"F1",""))</f>
        <v/>
      </c>
      <c r="BI195" s="45">
        <f t="shared" si="2357"/>
        <v>1</v>
      </c>
      <c r="BK195" s="44">
        <f>IF(BN195=0,'Input Output'!$G$24,'Input Output'!$G$23)</f>
        <v>20.745000000000001</v>
      </c>
      <c r="BL195" s="46" t="str">
        <f t="shared" ref="BL195" si="3247">BG195</f>
        <v>G01 X14.614 Y165.778</v>
      </c>
      <c r="BM195" s="38" t="str">
        <f t="shared" ref="BM195" si="3248">IF(BN195=0,"F2000",IF(BN195=2,"F1",""))</f>
        <v/>
      </c>
      <c r="BN195" s="45">
        <f t="shared" si="2359"/>
        <v>1</v>
      </c>
      <c r="BS195">
        <v>1</v>
      </c>
      <c r="BT195" s="15">
        <f t="shared" si="2255"/>
        <v>1.4050303555940968</v>
      </c>
      <c r="BU195" s="15">
        <f t="shared" si="2310"/>
        <v>84.301821335645812</v>
      </c>
      <c r="BV195" s="15" t="s">
        <v>457</v>
      </c>
      <c r="BW195" t="s">
        <v>683</v>
      </c>
      <c r="BZ195" s="19">
        <f>'Input Output'!$E$20/1153</f>
        <v>0.46834345186470078</v>
      </c>
      <c r="CA195" t="str">
        <f t="shared" si="2256"/>
        <v>1</v>
      </c>
      <c r="CC195" t="str">
        <f t="shared" si="2257"/>
        <v>G01 X420.399</v>
      </c>
      <c r="CD195" t="str">
        <f t="shared" si="2258"/>
        <v>420.399</v>
      </c>
      <c r="CE195" t="str">
        <f t="shared" si="2259"/>
        <v>420.399 Y136.143</v>
      </c>
      <c r="CF195" t="str">
        <f t="shared" si="2260"/>
        <v>136.143</v>
      </c>
      <c r="CI195">
        <f>IF(BV195="A",((CD195*'Input Output'!$E$5)+'Input Output'!$H$5),IF(BV195="B",(CD195*'Input Output'!$E$8)+'Input Output'!$H$8,IF(BV195="C",(CD195*'Input Output'!$E$11)+'Input Output'!$H$11,"")))</f>
        <v>420.399</v>
      </c>
      <c r="CJ195">
        <f>IF(BV195="A",(CF195*'Input Output'!$E$6)+'Input Output'!$H$6,IF(BV195="B",(CF195*'Input Output'!$E$9)+'Input Output'!$H$9,IF(BV195="C",(CF195*'Input Output'!$E$12)+'Input Output'!$H$12,"")))</f>
        <v>136.143</v>
      </c>
      <c r="CL195" t="str">
        <f t="shared" si="2274"/>
        <v xml:space="preserve">G01 X420.399 Y136.143 </v>
      </c>
    </row>
    <row r="196" spans="1:90" x14ac:dyDescent="0.25">
      <c r="A196">
        <v>102</v>
      </c>
      <c r="B196" t="str">
        <f>"G04 P"&amp;'Input Output'!$E$25</f>
        <v>G04 P7.38</v>
      </c>
      <c r="C196">
        <v>180</v>
      </c>
      <c r="D196" t="str">
        <f t="shared" si="2334"/>
        <v>G04 P7.38</v>
      </c>
      <c r="E196">
        <f>F196/60</f>
        <v>41.841750000000005</v>
      </c>
      <c r="F196">
        <f>F195+'Input Output'!$E$25</f>
        <v>2510.5050000000001</v>
      </c>
      <c r="G196">
        <v>178</v>
      </c>
      <c r="H196" s="47">
        <f t="shared" ref="H196" si="3249">_xlfn.NUMBERVALUE(RIGHT(I196,LEN(I196)-(FIND("P",I196))))</f>
        <v>7.38</v>
      </c>
      <c r="I196" s="46" t="str">
        <f>IF(K196=2,"G04 P"&amp;(ROUND(K$13,3)),IF(K196=0,"G04 P0","G04 P"&amp;'Input Output'!$E$25))</f>
        <v>G04 P7.38</v>
      </c>
      <c r="J196" s="38" t="str">
        <f>""</f>
        <v/>
      </c>
      <c r="K196" s="45">
        <f t="shared" si="2336"/>
        <v>1</v>
      </c>
      <c r="L196" s="3"/>
      <c r="M196" s="47">
        <f t="shared" ref="M196" si="3250">_xlfn.NUMBERVALUE(RIGHT(N196,LEN(N196)-(FIND("P",N196))))</f>
        <v>7.38</v>
      </c>
      <c r="N196" s="46" t="str">
        <f>IF(P196=2,"G04 P"&amp;(ROUND(P$13,3)),IF(P196=0,"G04 P0","G04 P"&amp;'Input Output'!$E$25))</f>
        <v>G04 P7.38</v>
      </c>
      <c r="O196" s="38" t="str">
        <f>""</f>
        <v/>
      </c>
      <c r="P196" s="45">
        <f t="shared" si="2338"/>
        <v>1</v>
      </c>
      <c r="Q196" s="3"/>
      <c r="R196" s="47">
        <f t="shared" ref="R196" si="3251">_xlfn.NUMBERVALUE(RIGHT(S196,LEN(S196)-(FIND("P",S196))))</f>
        <v>7.38</v>
      </c>
      <c r="S196" s="46" t="str">
        <f>IF(U196=2,"G04 P"&amp;(ROUND(U$13,3)),IF(U196=0,"G04 P0","G04 P"&amp;'Input Output'!$E$25))</f>
        <v>G04 P7.38</v>
      </c>
      <c r="T196" s="38" t="str">
        <f>""</f>
        <v/>
      </c>
      <c r="U196" s="45">
        <f t="shared" si="2340"/>
        <v>1</v>
      </c>
      <c r="W196" s="47">
        <f t="shared" ref="W196" si="3252">_xlfn.NUMBERVALUE(RIGHT(X196,LEN(X196)-(FIND("P",X196))))</f>
        <v>7.38</v>
      </c>
      <c r="X196" s="46" t="str">
        <f>IF(Z196=2,"G04 P"&amp;(ROUND(Z$13,3)),IF(Z196=0,"G04 P0","G04 P"&amp;'Input Output'!$E$25))</f>
        <v>G04 P7.38</v>
      </c>
      <c r="Y196" s="38" t="str">
        <f>""</f>
        <v/>
      </c>
      <c r="Z196" s="45">
        <f t="shared" si="2342"/>
        <v>1</v>
      </c>
      <c r="AB196" s="47">
        <f t="shared" ref="AB196" si="3253">_xlfn.NUMBERVALUE(RIGHT(AC196,LEN(AC196)-(FIND("P",AC196))))</f>
        <v>7.38</v>
      </c>
      <c r="AC196" s="46" t="str">
        <f>IF(AE196=2,"G04 P"&amp;(ROUND(AE$13,3)),IF(AE196=0,"G04 P0","G04 P"&amp;'Input Output'!$E$25))</f>
        <v>G04 P7.38</v>
      </c>
      <c r="AD196" s="38" t="str">
        <f>""</f>
        <v/>
      </c>
      <c r="AE196" s="45">
        <f t="shared" si="2344"/>
        <v>1</v>
      </c>
      <c r="AG196" s="47">
        <f t="shared" ref="AG196" si="3254">_xlfn.NUMBERVALUE(RIGHT(AH196,LEN(AH196)-(FIND("P",AH196))))</f>
        <v>7.38</v>
      </c>
      <c r="AH196" s="46" t="str">
        <f>IF(AJ196=2,"G04 P"&amp;(ROUND(AJ$13,3)),IF(AJ196=0,"G04 P0","G04 P"&amp;'Input Output'!$E$25))</f>
        <v>G04 P7.38</v>
      </c>
      <c r="AI196" s="38" t="str">
        <f>""</f>
        <v/>
      </c>
      <c r="AJ196" s="45">
        <f t="shared" si="2346"/>
        <v>1</v>
      </c>
      <c r="AL196" s="47">
        <f t="shared" ref="AL196" si="3255">_xlfn.NUMBERVALUE(RIGHT(AM196,LEN(AM196)-(FIND("P",AM196))))</f>
        <v>7.38</v>
      </c>
      <c r="AM196" s="46" t="str">
        <f>IF(AO196=2,"G04 P"&amp;(ROUND(AO$13,3)),IF(AO196=0,"G04 P0","G04 P"&amp;'Input Output'!$E$25))</f>
        <v>G04 P7.38</v>
      </c>
      <c r="AN196" s="38" t="str">
        <f>""</f>
        <v/>
      </c>
      <c r="AO196" s="45">
        <f t="shared" si="2348"/>
        <v>1</v>
      </c>
      <c r="AQ196" s="47">
        <f t="shared" ref="AQ196" si="3256">_xlfn.NUMBERVALUE(RIGHT(AR196,LEN(AR196)-(FIND("P",AR196))))</f>
        <v>7.38</v>
      </c>
      <c r="AR196" s="46" t="str">
        <f>IF(AT196=2,"G04 P"&amp;(ROUND(AT$13,3)),IF(AT196=0,"G04 P0","G04 P"&amp;'Input Output'!$E$25))</f>
        <v>G04 P7.38</v>
      </c>
      <c r="AS196" s="38" t="str">
        <f t="shared" ref="AS196" si="3257">IF(AT196=0,"F2000",IF(AT196=2,"F1",""))</f>
        <v/>
      </c>
      <c r="AT196" s="45">
        <f t="shared" si="2351"/>
        <v>1</v>
      </c>
      <c r="AV196" s="47">
        <f t="shared" ref="AV196" si="3258">_xlfn.NUMBERVALUE(RIGHT(AW196,LEN(AW196)-(FIND("P",AW196))))</f>
        <v>7.38</v>
      </c>
      <c r="AW196" s="46" t="str">
        <f>IF(AY196=2,"G04 P"&amp;(ROUND(AY$13,3)),IF(AY196=0,"G04 P0","G04 P"&amp;'Input Output'!$E$25))</f>
        <v>G04 P7.38</v>
      </c>
      <c r="AX196" s="38" t="str">
        <f>""</f>
        <v/>
      </c>
      <c r="AY196" s="45">
        <f t="shared" si="2353"/>
        <v>1</v>
      </c>
      <c r="BA196" s="47">
        <f t="shared" ref="BA196" si="3259">_xlfn.NUMBERVALUE(RIGHT(BB196,LEN(BB196)-(FIND("P",BB196))))</f>
        <v>7.38</v>
      </c>
      <c r="BB196" s="46" t="str">
        <f>IF(BD196=2,"G04 P"&amp;(ROUND(BD$13,3)),IF(BD196=0,"G04 P0","G04 P"&amp;'Input Output'!$E$25))</f>
        <v>G04 P7.38</v>
      </c>
      <c r="BC196" s="38" t="str">
        <f>""</f>
        <v/>
      </c>
      <c r="BD196" s="45">
        <f t="shared" si="2355"/>
        <v>1</v>
      </c>
      <c r="BF196" s="47">
        <f t="shared" ref="BF196" si="3260">_xlfn.NUMBERVALUE(RIGHT(BG196,LEN(BG196)-(FIND("P",BG196))))</f>
        <v>7.38</v>
      </c>
      <c r="BG196" s="46" t="str">
        <f>IF(BI196=2,"G04 P"&amp;(ROUND(BI$13,3)),IF(BI196=0,"G04 P0","G04 P"&amp;'Input Output'!$E$25))</f>
        <v>G04 P7.38</v>
      </c>
      <c r="BH196" s="38" t="str">
        <f>""</f>
        <v/>
      </c>
      <c r="BI196" s="45">
        <f t="shared" si="2357"/>
        <v>1</v>
      </c>
      <c r="BK196" s="47">
        <f t="shared" ref="BK196" si="3261">_xlfn.NUMBERVALUE(RIGHT(BL196,LEN(BL196)-(FIND("P",BL196))))</f>
        <v>7.38</v>
      </c>
      <c r="BL196" s="46" t="str">
        <f>IF(BN196=2,"G04 P"&amp;(ROUND(BN$13,3)),IF(BN196=0,"G04 P0","G04 P"&amp;'Input Output'!$E$25))</f>
        <v>G04 P7.38</v>
      </c>
      <c r="BM196" s="38" t="str">
        <f>""</f>
        <v/>
      </c>
      <c r="BN196" s="45">
        <f t="shared" si="2359"/>
        <v>1</v>
      </c>
      <c r="BS196">
        <v>1</v>
      </c>
      <c r="BT196" s="15">
        <f t="shared" si="2255"/>
        <v>1.4128360797918418</v>
      </c>
      <c r="BU196" s="15">
        <f t="shared" si="2310"/>
        <v>84.77016478751051</v>
      </c>
      <c r="BV196" s="15" t="s">
        <v>457</v>
      </c>
      <c r="BW196" t="s">
        <v>684</v>
      </c>
      <c r="BZ196" s="19">
        <f>'Input Output'!$E$20/1153</f>
        <v>0.46834345186470078</v>
      </c>
      <c r="CA196" t="str">
        <f t="shared" si="2256"/>
        <v>1</v>
      </c>
      <c r="CC196" t="str">
        <f t="shared" si="2257"/>
        <v>G01 X425.821</v>
      </c>
      <c r="CD196" t="str">
        <f t="shared" si="2258"/>
        <v>425.821</v>
      </c>
      <c r="CE196" t="str">
        <f t="shared" si="2259"/>
        <v>425.821 Y144.617</v>
      </c>
      <c r="CF196" t="str">
        <f t="shared" si="2260"/>
        <v>144.617</v>
      </c>
      <c r="CI196">
        <f>IF(BV196="A",((CD196*'Input Output'!$E$5)+'Input Output'!$H$5),IF(BV196="B",(CD196*'Input Output'!$E$8)+'Input Output'!$H$8,IF(BV196="C",(CD196*'Input Output'!$E$11)+'Input Output'!$H$11,"")))</f>
        <v>425.82100000000003</v>
      </c>
      <c r="CJ196">
        <f>IF(BV196="A",(CF196*'Input Output'!$E$6)+'Input Output'!$H$6,IF(BV196="B",(CF196*'Input Output'!$E$9)+'Input Output'!$H$9,IF(BV196="C",(CF196*'Input Output'!$E$12)+'Input Output'!$H$12,"")))</f>
        <v>144.61699999999999</v>
      </c>
      <c r="CL196" t="str">
        <f t="shared" si="2274"/>
        <v xml:space="preserve">G01 X425.821 Y144.617 </v>
      </c>
    </row>
    <row r="197" spans="1:90" x14ac:dyDescent="0.25">
      <c r="A197">
        <v>104</v>
      </c>
      <c r="B197" t="str">
        <f>"G04 P"&amp;'Input Output'!$E$25</f>
        <v>G04 P7.38</v>
      </c>
      <c r="C197">
        <v>181</v>
      </c>
      <c r="D197" t="str">
        <f t="shared" si="2334"/>
        <v>G01 X10.765 Y177.429</v>
      </c>
      <c r="E197">
        <f t="shared" si="3009"/>
        <v>42.1875</v>
      </c>
      <c r="F197">
        <f t="shared" si="2397"/>
        <v>2531.25</v>
      </c>
      <c r="G197">
        <v>179</v>
      </c>
      <c r="H197" s="44">
        <f>IF(K197=0,'Input Output'!$G$24,'Input Output'!$G$23)</f>
        <v>20.745000000000001</v>
      </c>
      <c r="I197" s="46" t="str">
        <f t="shared" ref="I197" si="3262">D197</f>
        <v>G01 X10.765 Y177.429</v>
      </c>
      <c r="J197" s="38" t="str">
        <f t="shared" ref="J197" si="3263">IF(K197=0,"F2000",IF(K197=2,"F1",""))</f>
        <v/>
      </c>
      <c r="K197" s="45">
        <f t="shared" si="2336"/>
        <v>1</v>
      </c>
      <c r="L197" s="3"/>
      <c r="M197" s="44">
        <f>IF(P197=0,'Input Output'!$G$24,'Input Output'!$G$23)</f>
        <v>20.745000000000001</v>
      </c>
      <c r="N197" s="46" t="str">
        <f t="shared" ref="N197" si="3264">I197</f>
        <v>G01 X10.765 Y177.429</v>
      </c>
      <c r="O197" s="38" t="str">
        <f t="shared" ref="O197" si="3265">IF(P197=0,"F2000",IF(P197=2,"F1",""))</f>
        <v/>
      </c>
      <c r="P197" s="45">
        <f t="shared" si="2338"/>
        <v>1</v>
      </c>
      <c r="Q197" s="3"/>
      <c r="R197" s="44">
        <f>IF(U197=0,'Input Output'!$G$24,'Input Output'!$G$23)</f>
        <v>20.745000000000001</v>
      </c>
      <c r="S197" s="46" t="str">
        <f t="shared" ref="S197" si="3266">N197</f>
        <v>G01 X10.765 Y177.429</v>
      </c>
      <c r="T197" s="38" t="str">
        <f t="shared" ref="T197" si="3267">IF(U197=0,"F2000",IF(U197=2,"F1",""))</f>
        <v/>
      </c>
      <c r="U197" s="45">
        <f t="shared" si="2340"/>
        <v>1</v>
      </c>
      <c r="W197" s="44">
        <f>IF(Z197=0,'Input Output'!$G$24,'Input Output'!$G$23)</f>
        <v>20.745000000000001</v>
      </c>
      <c r="X197" s="46" t="str">
        <f t="shared" ref="X197" si="3268">S197</f>
        <v>G01 X10.765 Y177.429</v>
      </c>
      <c r="Y197" s="38" t="str">
        <f t="shared" ref="Y197" si="3269">IF(Z197=0,"F2000",IF(Z197=2,"F1",""))</f>
        <v/>
      </c>
      <c r="Z197" s="45">
        <f t="shared" si="2342"/>
        <v>1</v>
      </c>
      <c r="AB197" s="44">
        <f>IF(AE197=0,'Input Output'!$G$24,'Input Output'!$G$23)</f>
        <v>20.745000000000001</v>
      </c>
      <c r="AC197" s="46" t="str">
        <f t="shared" ref="AC197" si="3270">X197</f>
        <v>G01 X10.765 Y177.429</v>
      </c>
      <c r="AD197" s="38" t="str">
        <f t="shared" ref="AD197" si="3271">IF(AE197=0,"F2000",IF(AE197=2,"F1",""))</f>
        <v/>
      </c>
      <c r="AE197" s="45">
        <f t="shared" si="2344"/>
        <v>1</v>
      </c>
      <c r="AG197" s="44">
        <f>IF(AJ197=0,'Input Output'!$G$24,'Input Output'!$G$23)</f>
        <v>20.745000000000001</v>
      </c>
      <c r="AH197" s="46" t="str">
        <f t="shared" ref="AH197" si="3272">AC197</f>
        <v>G01 X10.765 Y177.429</v>
      </c>
      <c r="AI197" s="38" t="str">
        <f t="shared" ref="AI197" si="3273">IF(AJ197=0,"F2000",IF(AJ197=2,"F1",""))</f>
        <v/>
      </c>
      <c r="AJ197" s="45">
        <f t="shared" si="2346"/>
        <v>1</v>
      </c>
      <c r="AL197" s="44">
        <f>IF(AO197=0,'Input Output'!$G$24,'Input Output'!$G$23)</f>
        <v>20.745000000000001</v>
      </c>
      <c r="AM197" s="46" t="str">
        <f t="shared" ref="AM197" si="3274">AH197</f>
        <v>G01 X10.765 Y177.429</v>
      </c>
      <c r="AN197" s="38" t="str">
        <f t="shared" ref="AN197" si="3275">IF(AO197=0,"F2000",IF(AO197=2,"F1",""))</f>
        <v/>
      </c>
      <c r="AO197" s="45">
        <f t="shared" si="2348"/>
        <v>1</v>
      </c>
      <c r="AQ197" s="44">
        <f>IF(AT197=0,'Input Output'!$G$24,'Input Output'!$G$23)</f>
        <v>20.745000000000001</v>
      </c>
      <c r="AR197" s="46" t="str">
        <f t="shared" ref="AR197" si="3276">AM197</f>
        <v>G01 X10.765 Y177.429</v>
      </c>
      <c r="AS197" s="38" t="str">
        <f>""</f>
        <v/>
      </c>
      <c r="AT197" s="45">
        <f t="shared" si="2351"/>
        <v>1</v>
      </c>
      <c r="AV197" s="44">
        <f>IF(AY197=0,'Input Output'!$G$24,'Input Output'!$G$23)</f>
        <v>20.745000000000001</v>
      </c>
      <c r="AW197" s="46" t="str">
        <f t="shared" ref="AW197" si="3277">AR197</f>
        <v>G01 X10.765 Y177.429</v>
      </c>
      <c r="AX197" s="38" t="str">
        <f t="shared" ref="AX197" si="3278">IF(AY197=0,"F2000",IF(AY197=2,"F1",""))</f>
        <v/>
      </c>
      <c r="AY197" s="45">
        <f t="shared" si="2353"/>
        <v>1</v>
      </c>
      <c r="BA197" s="44">
        <f>IF(BD197=0,'Input Output'!$G$24,'Input Output'!$G$23)</f>
        <v>20.745000000000001</v>
      </c>
      <c r="BB197" s="46" t="str">
        <f t="shared" ref="BB197" si="3279">AW197</f>
        <v>G01 X10.765 Y177.429</v>
      </c>
      <c r="BC197" s="38" t="str">
        <f t="shared" ref="BC197" si="3280">IF(BD197=0,"F2000",IF(BD197=2,"F1",""))</f>
        <v/>
      </c>
      <c r="BD197" s="45">
        <f t="shared" si="2355"/>
        <v>1</v>
      </c>
      <c r="BF197" s="44">
        <f>IF(BI197=0,'Input Output'!$G$24,'Input Output'!$G$23)</f>
        <v>20.745000000000001</v>
      </c>
      <c r="BG197" s="46" t="str">
        <f t="shared" ref="BG197" si="3281">BB197</f>
        <v>G01 X10.765 Y177.429</v>
      </c>
      <c r="BH197" s="38" t="str">
        <f t="shared" ref="BH197" si="3282">IF(BI197=0,"F2000",IF(BI197=2,"F1",""))</f>
        <v/>
      </c>
      <c r="BI197" s="45">
        <f t="shared" si="2357"/>
        <v>1</v>
      </c>
      <c r="BK197" s="44">
        <f>IF(BN197=0,'Input Output'!$G$24,'Input Output'!$G$23)</f>
        <v>20.745000000000001</v>
      </c>
      <c r="BL197" s="46" t="str">
        <f t="shared" ref="BL197" si="3283">BG197</f>
        <v>G01 X10.765 Y177.429</v>
      </c>
      <c r="BM197" s="38" t="str">
        <f t="shared" ref="BM197" si="3284">IF(BN197=0,"F2000",IF(BN197=2,"F1",""))</f>
        <v/>
      </c>
      <c r="BN197" s="45">
        <f t="shared" si="2359"/>
        <v>1</v>
      </c>
      <c r="BS197">
        <v>1</v>
      </c>
      <c r="BT197" s="15">
        <f t="shared" si="2255"/>
        <v>1.4206418039895867</v>
      </c>
      <c r="BU197" s="15">
        <f t="shared" si="2310"/>
        <v>85.238508239375207</v>
      </c>
      <c r="BV197" s="15" t="s">
        <v>457</v>
      </c>
      <c r="BW197" t="s">
        <v>685</v>
      </c>
      <c r="BZ197" s="19">
        <f>'Input Output'!$E$20/1153</f>
        <v>0.46834345186470078</v>
      </c>
      <c r="CA197" t="str">
        <f t="shared" si="2256"/>
        <v>1</v>
      </c>
      <c r="CC197" t="str">
        <f t="shared" si="2257"/>
        <v>G01 X430.821</v>
      </c>
      <c r="CD197" t="str">
        <f t="shared" si="2258"/>
        <v>430.821</v>
      </c>
      <c r="CE197" t="str">
        <f t="shared" si="2259"/>
        <v>430.821 Y153.349</v>
      </c>
      <c r="CF197" t="str">
        <f t="shared" si="2260"/>
        <v>153.349</v>
      </c>
      <c r="CI197">
        <f>IF(BV197="A",((CD197*'Input Output'!$E$5)+'Input Output'!$H$5),IF(BV197="B",(CD197*'Input Output'!$E$8)+'Input Output'!$H$8,IF(BV197="C",(CD197*'Input Output'!$E$11)+'Input Output'!$H$11,"")))</f>
        <v>430.82100000000003</v>
      </c>
      <c r="CJ197">
        <f>IF(BV197="A",(CF197*'Input Output'!$E$6)+'Input Output'!$H$6,IF(BV197="B",(CF197*'Input Output'!$E$9)+'Input Output'!$H$9,IF(BV197="C",(CF197*'Input Output'!$E$12)+'Input Output'!$H$12,"")))</f>
        <v>153.34899999999999</v>
      </c>
      <c r="CL197" t="str">
        <f t="shared" si="2274"/>
        <v xml:space="preserve">G01 X430.821 Y153.349 </v>
      </c>
    </row>
    <row r="198" spans="1:90" x14ac:dyDescent="0.25">
      <c r="A198">
        <v>106</v>
      </c>
      <c r="B198" t="str">
        <f>"G04 P"&amp;'Input Output'!$E$25</f>
        <v>G04 P7.38</v>
      </c>
      <c r="C198">
        <v>182</v>
      </c>
      <c r="D198" t="str">
        <f t="shared" si="2334"/>
        <v>G04 P7.38</v>
      </c>
      <c r="E198">
        <f>F198/60</f>
        <v>42.310500000000005</v>
      </c>
      <c r="F198">
        <f>F197+'Input Output'!$E$25</f>
        <v>2538.63</v>
      </c>
      <c r="G198">
        <v>180</v>
      </c>
      <c r="H198" s="47">
        <f t="shared" ref="H198" si="3285">_xlfn.NUMBERVALUE(RIGHT(I198,LEN(I198)-(FIND("P",I198))))</f>
        <v>7.38</v>
      </c>
      <c r="I198" s="46" t="str">
        <f>IF(K198=2,"G04 P"&amp;(ROUND(K$13,3)),IF(K198=0,"G04 P0","G04 P"&amp;'Input Output'!$E$25))</f>
        <v>G04 P7.38</v>
      </c>
      <c r="J198" s="38" t="str">
        <f>""</f>
        <v/>
      </c>
      <c r="K198" s="45">
        <f t="shared" si="2336"/>
        <v>1</v>
      </c>
      <c r="L198" s="3"/>
      <c r="M198" s="47">
        <f t="shared" ref="M198" si="3286">_xlfn.NUMBERVALUE(RIGHT(N198,LEN(N198)-(FIND("P",N198))))</f>
        <v>7.38</v>
      </c>
      <c r="N198" s="46" t="str">
        <f>IF(P198=2,"G04 P"&amp;(ROUND(P$13,3)),IF(P198=0,"G04 P0","G04 P"&amp;'Input Output'!$E$25))</f>
        <v>G04 P7.38</v>
      </c>
      <c r="O198" s="38" t="str">
        <f>""</f>
        <v/>
      </c>
      <c r="P198" s="45">
        <f t="shared" si="2338"/>
        <v>1</v>
      </c>
      <c r="Q198" s="3"/>
      <c r="R198" s="47">
        <f t="shared" ref="R198" si="3287">_xlfn.NUMBERVALUE(RIGHT(S198,LEN(S198)-(FIND("P",S198))))</f>
        <v>7.38</v>
      </c>
      <c r="S198" s="46" t="str">
        <f>IF(U198=2,"G04 P"&amp;(ROUND(U$13,3)),IF(U198=0,"G04 P0","G04 P"&amp;'Input Output'!$E$25))</f>
        <v>G04 P7.38</v>
      </c>
      <c r="T198" s="38" t="str">
        <f>""</f>
        <v/>
      </c>
      <c r="U198" s="45">
        <f t="shared" si="2340"/>
        <v>1</v>
      </c>
      <c r="W198" s="47">
        <f t="shared" ref="W198" si="3288">_xlfn.NUMBERVALUE(RIGHT(X198,LEN(X198)-(FIND("P",X198))))</f>
        <v>7.38</v>
      </c>
      <c r="X198" s="46" t="str">
        <f>IF(Z198=2,"G04 P"&amp;(ROUND(Z$13,3)),IF(Z198=0,"G04 P0","G04 P"&amp;'Input Output'!$E$25))</f>
        <v>G04 P7.38</v>
      </c>
      <c r="Y198" s="38" t="str">
        <f>""</f>
        <v/>
      </c>
      <c r="Z198" s="45">
        <f t="shared" si="2342"/>
        <v>1</v>
      </c>
      <c r="AB198" s="47">
        <f t="shared" ref="AB198" si="3289">_xlfn.NUMBERVALUE(RIGHT(AC198,LEN(AC198)-(FIND("P",AC198))))</f>
        <v>7.38</v>
      </c>
      <c r="AC198" s="46" t="str">
        <f>IF(AE198=2,"G04 P"&amp;(ROUND(AE$13,3)),IF(AE198=0,"G04 P0","G04 P"&amp;'Input Output'!$E$25))</f>
        <v>G04 P7.38</v>
      </c>
      <c r="AD198" s="38" t="str">
        <f>""</f>
        <v/>
      </c>
      <c r="AE198" s="45">
        <f t="shared" si="2344"/>
        <v>1</v>
      </c>
      <c r="AG198" s="47">
        <f t="shared" ref="AG198" si="3290">_xlfn.NUMBERVALUE(RIGHT(AH198,LEN(AH198)-(FIND("P",AH198))))</f>
        <v>7.38</v>
      </c>
      <c r="AH198" s="46" t="str">
        <f>IF(AJ198=2,"G04 P"&amp;(ROUND(AJ$13,3)),IF(AJ198=0,"G04 P0","G04 P"&amp;'Input Output'!$E$25))</f>
        <v>G04 P7.38</v>
      </c>
      <c r="AI198" s="38" t="str">
        <f>""</f>
        <v/>
      </c>
      <c r="AJ198" s="45">
        <f t="shared" si="2346"/>
        <v>1</v>
      </c>
      <c r="AL198" s="47">
        <f t="shared" ref="AL198" si="3291">_xlfn.NUMBERVALUE(RIGHT(AM198,LEN(AM198)-(FIND("P",AM198))))</f>
        <v>7.38</v>
      </c>
      <c r="AM198" s="46" t="str">
        <f>IF(AO198=2,"G04 P"&amp;(ROUND(AO$13,3)),IF(AO198=0,"G04 P0","G04 P"&amp;'Input Output'!$E$25))</f>
        <v>G04 P7.38</v>
      </c>
      <c r="AN198" s="38" t="str">
        <f>""</f>
        <v/>
      </c>
      <c r="AO198" s="45">
        <f t="shared" si="2348"/>
        <v>1</v>
      </c>
      <c r="AQ198" s="47">
        <f t="shared" ref="AQ198" si="3292">_xlfn.NUMBERVALUE(RIGHT(AR198,LEN(AR198)-(FIND("P",AR198))))</f>
        <v>7.38</v>
      </c>
      <c r="AR198" s="46" t="str">
        <f>IF(AT198=2,"G04 P"&amp;(ROUND(AT$13,3)),IF(AT198=0,"G04 P0","G04 P"&amp;'Input Output'!$E$25))</f>
        <v>G04 P7.38</v>
      </c>
      <c r="AS198" s="38" t="str">
        <f t="shared" ref="AS198" si="3293">IF(AT198=0,"F2000",IF(AT198=2,"F1",""))</f>
        <v/>
      </c>
      <c r="AT198" s="45">
        <f t="shared" si="2351"/>
        <v>1</v>
      </c>
      <c r="AV198" s="47">
        <f t="shared" ref="AV198" si="3294">_xlfn.NUMBERVALUE(RIGHT(AW198,LEN(AW198)-(FIND("P",AW198))))</f>
        <v>7.38</v>
      </c>
      <c r="AW198" s="46" t="str">
        <f>IF(AY198=2,"G04 P"&amp;(ROUND(AY$13,3)),IF(AY198=0,"G04 P0","G04 P"&amp;'Input Output'!$E$25))</f>
        <v>G04 P7.38</v>
      </c>
      <c r="AX198" s="38" t="str">
        <f>""</f>
        <v/>
      </c>
      <c r="AY198" s="45">
        <f t="shared" si="2353"/>
        <v>1</v>
      </c>
      <c r="BA198" s="47">
        <f t="shared" ref="BA198" si="3295">_xlfn.NUMBERVALUE(RIGHT(BB198,LEN(BB198)-(FIND("P",BB198))))</f>
        <v>7.38</v>
      </c>
      <c r="BB198" s="46" t="str">
        <f>IF(BD198=2,"G04 P"&amp;(ROUND(BD$13,3)),IF(BD198=0,"G04 P0","G04 P"&amp;'Input Output'!$E$25))</f>
        <v>G04 P7.38</v>
      </c>
      <c r="BC198" s="38" t="str">
        <f>""</f>
        <v/>
      </c>
      <c r="BD198" s="45">
        <f t="shared" si="2355"/>
        <v>1</v>
      </c>
      <c r="BF198" s="47">
        <f t="shared" ref="BF198" si="3296">_xlfn.NUMBERVALUE(RIGHT(BG198,LEN(BG198)-(FIND("P",BG198))))</f>
        <v>7.38</v>
      </c>
      <c r="BG198" s="46" t="str">
        <f>IF(BI198=2,"G04 P"&amp;(ROUND(BI$13,3)),IF(BI198=0,"G04 P0","G04 P"&amp;'Input Output'!$E$25))</f>
        <v>G04 P7.38</v>
      </c>
      <c r="BH198" s="38" t="str">
        <f>""</f>
        <v/>
      </c>
      <c r="BI198" s="45">
        <f t="shared" si="2357"/>
        <v>1</v>
      </c>
      <c r="BK198" s="47">
        <f t="shared" ref="BK198" si="3297">_xlfn.NUMBERVALUE(RIGHT(BL198,LEN(BL198)-(FIND("P",BL198))))</f>
        <v>7.38</v>
      </c>
      <c r="BL198" s="46" t="str">
        <f>IF(BN198=2,"G04 P"&amp;(ROUND(BN$13,3)),IF(BN198=0,"G04 P0","G04 P"&amp;'Input Output'!$E$25))</f>
        <v>G04 P7.38</v>
      </c>
      <c r="BM198" s="38" t="str">
        <f>""</f>
        <v/>
      </c>
      <c r="BN198" s="45">
        <f t="shared" si="2359"/>
        <v>1</v>
      </c>
      <c r="BS198">
        <v>1</v>
      </c>
      <c r="BT198" s="15">
        <f t="shared" si="2255"/>
        <v>1.4284475281873317</v>
      </c>
      <c r="BU198" s="15">
        <f t="shared" si="2310"/>
        <v>85.706851691239905</v>
      </c>
      <c r="BV198" s="15" t="s">
        <v>457</v>
      </c>
      <c r="BW198" t="s">
        <v>686</v>
      </c>
      <c r="BZ198" s="19">
        <f>'Input Output'!$E$20/1153</f>
        <v>0.46834345186470078</v>
      </c>
      <c r="CA198" t="str">
        <f t="shared" si="2256"/>
        <v>1</v>
      </c>
      <c r="CC198" t="str">
        <f t="shared" si="2257"/>
        <v>G01 X435.388</v>
      </c>
      <c r="CD198" t="str">
        <f t="shared" si="2258"/>
        <v>435.388</v>
      </c>
      <c r="CE198" t="str">
        <f t="shared" si="2259"/>
        <v>435.388 Y162.318</v>
      </c>
      <c r="CF198" t="str">
        <f t="shared" si="2260"/>
        <v>162.318</v>
      </c>
      <c r="CI198">
        <f>IF(BV198="A",((CD198*'Input Output'!$E$5)+'Input Output'!$H$5),IF(BV198="B",(CD198*'Input Output'!$E$8)+'Input Output'!$H$8,IF(BV198="C",(CD198*'Input Output'!$E$11)+'Input Output'!$H$11,"")))</f>
        <v>435.38799999999998</v>
      </c>
      <c r="CJ198">
        <f>IF(BV198="A",(CF198*'Input Output'!$E$6)+'Input Output'!$H$6,IF(BV198="B",(CF198*'Input Output'!$E$9)+'Input Output'!$H$9,IF(BV198="C",(CF198*'Input Output'!$E$12)+'Input Output'!$H$12,"")))</f>
        <v>162.31800000000001</v>
      </c>
      <c r="CL198" t="str">
        <f t="shared" si="2274"/>
        <v xml:space="preserve">G01 X435.388 Y162.318 </v>
      </c>
    </row>
    <row r="199" spans="1:90" x14ac:dyDescent="0.25">
      <c r="A199">
        <v>108</v>
      </c>
      <c r="B199" t="str">
        <f>"G04 P"&amp;'Input Output'!$E$25</f>
        <v>G04 P7.38</v>
      </c>
      <c r="C199">
        <v>183</v>
      </c>
      <c r="D199" t="str">
        <f t="shared" si="2334"/>
        <v>G01 X7.492 Y189.255</v>
      </c>
      <c r="E199">
        <f t="shared" si="3045"/>
        <v>42.65625</v>
      </c>
      <c r="F199">
        <f t="shared" si="2397"/>
        <v>2559.375</v>
      </c>
      <c r="G199">
        <v>181</v>
      </c>
      <c r="H199" s="44">
        <f>IF(K199=0,'Input Output'!$G$24,'Input Output'!$G$23)</f>
        <v>20.745000000000001</v>
      </c>
      <c r="I199" s="46" t="str">
        <f t="shared" ref="I199" si="3298">D199</f>
        <v>G01 X7.492 Y189.255</v>
      </c>
      <c r="J199" s="38" t="str">
        <f t="shared" ref="J199" si="3299">IF(K199=0,"F2000",IF(K199=2,"F1",""))</f>
        <v/>
      </c>
      <c r="K199" s="45">
        <f t="shared" si="2336"/>
        <v>1</v>
      </c>
      <c r="L199" s="3"/>
      <c r="M199" s="44">
        <f>IF(P199=0,'Input Output'!$G$24,'Input Output'!$G$23)</f>
        <v>20.745000000000001</v>
      </c>
      <c r="N199" s="46" t="str">
        <f t="shared" ref="N199" si="3300">I199</f>
        <v>G01 X7.492 Y189.255</v>
      </c>
      <c r="O199" s="38" t="str">
        <f t="shared" ref="O199" si="3301">IF(P199=0,"F2000",IF(P199=2,"F1",""))</f>
        <v/>
      </c>
      <c r="P199" s="45">
        <f t="shared" si="2338"/>
        <v>1</v>
      </c>
      <c r="Q199" s="3"/>
      <c r="R199" s="44">
        <f>IF(U199=0,'Input Output'!$G$24,'Input Output'!$G$23)</f>
        <v>20.745000000000001</v>
      </c>
      <c r="S199" s="46" t="str">
        <f t="shared" si="2438"/>
        <v>G01 X7.492 Y189.255</v>
      </c>
      <c r="T199" s="38" t="str">
        <f t="shared" ref="T199" si="3302">IF(U199=0,"F2000",IF(U199=2,"F1",""))</f>
        <v/>
      </c>
      <c r="U199" s="45">
        <f t="shared" si="2340"/>
        <v>1</v>
      </c>
      <c r="W199" s="44">
        <f>IF(Z199=0,'Input Output'!$G$24,'Input Output'!$G$23)</f>
        <v>20.745000000000001</v>
      </c>
      <c r="X199" s="46" t="str">
        <f t="shared" ref="X199" si="3303">S199</f>
        <v>G01 X7.492 Y189.255</v>
      </c>
      <c r="Y199" s="38" t="str">
        <f t="shared" ref="Y199" si="3304">IF(Z199=0,"F2000",IF(Z199=2,"F1",""))</f>
        <v/>
      </c>
      <c r="Z199" s="45">
        <f t="shared" si="2342"/>
        <v>1</v>
      </c>
      <c r="AB199" s="44">
        <f>IF(AE199=0,'Input Output'!$G$24,'Input Output'!$G$23)</f>
        <v>20.745000000000001</v>
      </c>
      <c r="AC199" s="46" t="str">
        <f t="shared" ref="AC199" si="3305">X199</f>
        <v>G01 X7.492 Y189.255</v>
      </c>
      <c r="AD199" s="38" t="str">
        <f t="shared" ref="AD199" si="3306">IF(AE199=0,"F2000",IF(AE199=2,"F1",""))</f>
        <v/>
      </c>
      <c r="AE199" s="45">
        <f t="shared" si="2344"/>
        <v>1</v>
      </c>
      <c r="AG199" s="44">
        <f>IF(AJ199=0,'Input Output'!$G$24,'Input Output'!$G$23)</f>
        <v>20.745000000000001</v>
      </c>
      <c r="AH199" s="46" t="str">
        <f t="shared" ref="AH199" si="3307">AC199</f>
        <v>G01 X7.492 Y189.255</v>
      </c>
      <c r="AI199" s="38" t="str">
        <f t="shared" ref="AI199" si="3308">IF(AJ199=0,"F2000",IF(AJ199=2,"F1",""))</f>
        <v/>
      </c>
      <c r="AJ199" s="45">
        <f t="shared" si="2346"/>
        <v>1</v>
      </c>
      <c r="AL199" s="44">
        <f>IF(AO199=0,'Input Output'!$G$24,'Input Output'!$G$23)</f>
        <v>20.745000000000001</v>
      </c>
      <c r="AM199" s="46" t="str">
        <f t="shared" ref="AM199" si="3309">AH199</f>
        <v>G01 X7.492 Y189.255</v>
      </c>
      <c r="AN199" s="38" t="str">
        <f t="shared" ref="AN199" si="3310">IF(AO199=0,"F2000",IF(AO199=2,"F1",""))</f>
        <v/>
      </c>
      <c r="AO199" s="45">
        <f t="shared" si="2348"/>
        <v>1</v>
      </c>
      <c r="AQ199" s="44">
        <f>IF(AT199=0,'Input Output'!$G$24,'Input Output'!$G$23)</f>
        <v>20.745000000000001</v>
      </c>
      <c r="AR199" s="46" t="str">
        <f t="shared" ref="AR199" si="3311">AM199</f>
        <v>G01 X7.492 Y189.255</v>
      </c>
      <c r="AS199" s="38" t="str">
        <f>""</f>
        <v/>
      </c>
      <c r="AT199" s="45">
        <f t="shared" si="2351"/>
        <v>1</v>
      </c>
      <c r="AV199" s="44">
        <f>IF(AY199=0,'Input Output'!$G$24,'Input Output'!$G$23)</f>
        <v>20.745000000000001</v>
      </c>
      <c r="AW199" s="46" t="str">
        <f t="shared" ref="AW199" si="3312">AR199</f>
        <v>G01 X7.492 Y189.255</v>
      </c>
      <c r="AX199" s="38" t="str">
        <f t="shared" ref="AX199" si="3313">IF(AY199=0,"F2000",IF(AY199=2,"F1",""))</f>
        <v/>
      </c>
      <c r="AY199" s="45">
        <f t="shared" si="2353"/>
        <v>1</v>
      </c>
      <c r="BA199" s="44">
        <f>IF(BD199=0,'Input Output'!$G$24,'Input Output'!$G$23)</f>
        <v>20.745000000000001</v>
      </c>
      <c r="BB199" s="46" t="str">
        <f t="shared" ref="BB199" si="3314">AW199</f>
        <v>G01 X7.492 Y189.255</v>
      </c>
      <c r="BC199" s="38" t="str">
        <f t="shared" ref="BC199" si="3315">IF(BD199=0,"F2000",IF(BD199=2,"F1",""))</f>
        <v/>
      </c>
      <c r="BD199" s="45">
        <f t="shared" si="2355"/>
        <v>1</v>
      </c>
      <c r="BF199" s="44">
        <f>IF(BI199=0,'Input Output'!$G$24,'Input Output'!$G$23)</f>
        <v>20.745000000000001</v>
      </c>
      <c r="BG199" s="46" t="str">
        <f t="shared" ref="BG199" si="3316">BB199</f>
        <v>G01 X7.492 Y189.255</v>
      </c>
      <c r="BH199" s="38" t="str">
        <f t="shared" ref="BH199" si="3317">IF(BI199=0,"F2000",IF(BI199=2,"F1",""))</f>
        <v/>
      </c>
      <c r="BI199" s="45">
        <f t="shared" si="2357"/>
        <v>1</v>
      </c>
      <c r="BK199" s="44">
        <f>IF(BN199=0,'Input Output'!$G$24,'Input Output'!$G$23)</f>
        <v>20.745000000000001</v>
      </c>
      <c r="BL199" s="46" t="str">
        <f t="shared" ref="BL199" si="3318">BG199</f>
        <v>G01 X7.492 Y189.255</v>
      </c>
      <c r="BM199" s="38" t="str">
        <f t="shared" ref="BM199" si="3319">IF(BN199=0,"F2000",IF(BN199=2,"F1",""))</f>
        <v/>
      </c>
      <c r="BN199" s="45">
        <f t="shared" si="2359"/>
        <v>1</v>
      </c>
      <c r="BS199">
        <v>1</v>
      </c>
      <c r="BT199" s="15">
        <f t="shared" si="2255"/>
        <v>1.4362532523850766</v>
      </c>
      <c r="BU199" s="15">
        <f t="shared" si="2310"/>
        <v>86.175195143104602</v>
      </c>
      <c r="BV199" s="15" t="s">
        <v>457</v>
      </c>
      <c r="BW199" t="s">
        <v>687</v>
      </c>
      <c r="BZ199" s="19">
        <f>'Input Output'!$E$20/1153</f>
        <v>0.46834345186470078</v>
      </c>
      <c r="CA199" t="str">
        <f t="shared" si="2256"/>
        <v>1</v>
      </c>
      <c r="CC199" t="str">
        <f t="shared" si="2257"/>
        <v>G01 X439.511</v>
      </c>
      <c r="CD199" t="str">
        <f t="shared" si="2258"/>
        <v>439.511</v>
      </c>
      <c r="CE199" t="str">
        <f t="shared" si="2259"/>
        <v>439.511 Y171.502</v>
      </c>
      <c r="CF199" t="str">
        <f t="shared" si="2260"/>
        <v>171.502</v>
      </c>
      <c r="CI199">
        <f>IF(BV199="A",((CD199*'Input Output'!$E$5)+'Input Output'!$H$5),IF(BV199="B",(CD199*'Input Output'!$E$8)+'Input Output'!$H$8,IF(BV199="C",(CD199*'Input Output'!$E$11)+'Input Output'!$H$11,"")))</f>
        <v>439.51100000000002</v>
      </c>
      <c r="CJ199">
        <f>IF(BV199="A",(CF199*'Input Output'!$E$6)+'Input Output'!$H$6,IF(BV199="B",(CF199*'Input Output'!$E$9)+'Input Output'!$H$9,IF(BV199="C",(CF199*'Input Output'!$E$12)+'Input Output'!$H$12,"")))</f>
        <v>171.50200000000001</v>
      </c>
      <c r="CL199" t="str">
        <f t="shared" si="2274"/>
        <v xml:space="preserve">G01 X439.511 Y171.502 </v>
      </c>
    </row>
    <row r="200" spans="1:90" x14ac:dyDescent="0.25">
      <c r="A200">
        <v>110</v>
      </c>
      <c r="B200" t="str">
        <f>"G04 P"&amp;'Input Output'!$E$25</f>
        <v>G04 P7.38</v>
      </c>
      <c r="C200">
        <v>184</v>
      </c>
      <c r="D200" t="str">
        <f t="shared" si="2334"/>
        <v>G04 P7.38</v>
      </c>
      <c r="E200">
        <f>F200/60</f>
        <v>42.779250000000005</v>
      </c>
      <c r="F200">
        <f>F199+'Input Output'!$E$25</f>
        <v>2566.7550000000001</v>
      </c>
      <c r="G200">
        <v>182</v>
      </c>
      <c r="H200" s="47">
        <f t="shared" ref="H200" si="3320">_xlfn.NUMBERVALUE(RIGHT(I200,LEN(I200)-(FIND("P",I200))))</f>
        <v>7.38</v>
      </c>
      <c r="I200" s="46" t="str">
        <f>IF(K200=2,"G04 P"&amp;(ROUND(K$13,3)),IF(K200=0,"G04 P0","G04 P"&amp;'Input Output'!$E$25))</f>
        <v>G04 P7.38</v>
      </c>
      <c r="J200" s="38" t="str">
        <f>""</f>
        <v/>
      </c>
      <c r="K200" s="45">
        <f t="shared" si="2336"/>
        <v>1</v>
      </c>
      <c r="L200" s="3"/>
      <c r="M200" s="47">
        <f t="shared" ref="M200" si="3321">_xlfn.NUMBERVALUE(RIGHT(N200,LEN(N200)-(FIND("P",N200))))</f>
        <v>7.38</v>
      </c>
      <c r="N200" s="46" t="str">
        <f>IF(P200=2,"G04 P"&amp;(ROUND(P$13,3)),IF(P200=0,"G04 P0","G04 P"&amp;'Input Output'!$E$25))</f>
        <v>G04 P7.38</v>
      </c>
      <c r="O200" s="38" t="str">
        <f>""</f>
        <v/>
      </c>
      <c r="P200" s="45">
        <f t="shared" si="2338"/>
        <v>1</v>
      </c>
      <c r="Q200" s="3"/>
      <c r="R200" s="47">
        <f t="shared" ref="R200" si="3322">_xlfn.NUMBERVALUE(RIGHT(S200,LEN(S200)-(FIND("P",S200))))</f>
        <v>7.38</v>
      </c>
      <c r="S200" s="46" t="str">
        <f>IF(U200=2,"G04 P"&amp;(ROUND(U$13,3)),IF(U200=0,"G04 P0","G04 P"&amp;'Input Output'!$E$25))</f>
        <v>G04 P7.38</v>
      </c>
      <c r="T200" s="38" t="str">
        <f>""</f>
        <v/>
      </c>
      <c r="U200" s="45">
        <f t="shared" si="2340"/>
        <v>1</v>
      </c>
      <c r="W200" s="47">
        <f t="shared" ref="W200" si="3323">_xlfn.NUMBERVALUE(RIGHT(X200,LEN(X200)-(FIND("P",X200))))</f>
        <v>7.38</v>
      </c>
      <c r="X200" s="46" t="str">
        <f>IF(Z200=2,"G04 P"&amp;(ROUND(Z$13,3)),IF(Z200=0,"G04 P0","G04 P"&amp;'Input Output'!$E$25))</f>
        <v>G04 P7.38</v>
      </c>
      <c r="Y200" s="38" t="str">
        <f>""</f>
        <v/>
      </c>
      <c r="Z200" s="45">
        <f t="shared" si="2342"/>
        <v>1</v>
      </c>
      <c r="AB200" s="47">
        <f t="shared" ref="AB200" si="3324">_xlfn.NUMBERVALUE(RIGHT(AC200,LEN(AC200)-(FIND("P",AC200))))</f>
        <v>7.38</v>
      </c>
      <c r="AC200" s="46" t="str">
        <f>IF(AE200=2,"G04 P"&amp;(ROUND(AE$13,3)),IF(AE200=0,"G04 P0","G04 P"&amp;'Input Output'!$E$25))</f>
        <v>G04 P7.38</v>
      </c>
      <c r="AD200" s="38" t="str">
        <f>""</f>
        <v/>
      </c>
      <c r="AE200" s="45">
        <f t="shared" si="2344"/>
        <v>1</v>
      </c>
      <c r="AG200" s="47">
        <f t="shared" ref="AG200" si="3325">_xlfn.NUMBERVALUE(RIGHT(AH200,LEN(AH200)-(FIND("P",AH200))))</f>
        <v>7.38</v>
      </c>
      <c r="AH200" s="46" t="str">
        <f>IF(AJ200=2,"G04 P"&amp;(ROUND(AJ$13,3)),IF(AJ200=0,"G04 P0","G04 P"&amp;'Input Output'!$E$25))</f>
        <v>G04 P7.38</v>
      </c>
      <c r="AI200" s="38" t="str">
        <f>""</f>
        <v/>
      </c>
      <c r="AJ200" s="45">
        <f t="shared" si="2346"/>
        <v>1</v>
      </c>
      <c r="AL200" s="47">
        <f t="shared" ref="AL200" si="3326">_xlfn.NUMBERVALUE(RIGHT(AM200,LEN(AM200)-(FIND("P",AM200))))</f>
        <v>7.38</v>
      </c>
      <c r="AM200" s="46" t="str">
        <f>IF(AO200=2,"G04 P"&amp;(ROUND(AO$13,3)),IF(AO200=0,"G04 P0","G04 P"&amp;'Input Output'!$E$25))</f>
        <v>G04 P7.38</v>
      </c>
      <c r="AN200" s="38" t="str">
        <f>""</f>
        <v/>
      </c>
      <c r="AO200" s="45">
        <f t="shared" si="2348"/>
        <v>1</v>
      </c>
      <c r="AQ200" s="47">
        <f t="shared" ref="AQ200" si="3327">_xlfn.NUMBERVALUE(RIGHT(AR200,LEN(AR200)-(FIND("P",AR200))))</f>
        <v>7.38</v>
      </c>
      <c r="AR200" s="46" t="str">
        <f>IF(AT200=2,"G04 P"&amp;(ROUND(AT$13,3)),IF(AT200=0,"G04 P0","G04 P"&amp;'Input Output'!$E$25))</f>
        <v>G04 P7.38</v>
      </c>
      <c r="AS200" s="38" t="str">
        <f t="shared" ref="AS200" si="3328">IF(AT200=0,"F2000",IF(AT200=2,"F1",""))</f>
        <v/>
      </c>
      <c r="AT200" s="45">
        <f t="shared" si="2351"/>
        <v>1</v>
      </c>
      <c r="AV200" s="47">
        <f t="shared" ref="AV200" si="3329">_xlfn.NUMBERVALUE(RIGHT(AW200,LEN(AW200)-(FIND("P",AW200))))</f>
        <v>7.38</v>
      </c>
      <c r="AW200" s="46" t="str">
        <f>IF(AY200=2,"G04 P"&amp;(ROUND(AY$13,3)),IF(AY200=0,"G04 P0","G04 P"&amp;'Input Output'!$E$25))</f>
        <v>G04 P7.38</v>
      </c>
      <c r="AX200" s="38" t="str">
        <f>""</f>
        <v/>
      </c>
      <c r="AY200" s="45">
        <f t="shared" si="2353"/>
        <v>1</v>
      </c>
      <c r="BA200" s="47">
        <f t="shared" ref="BA200" si="3330">_xlfn.NUMBERVALUE(RIGHT(BB200,LEN(BB200)-(FIND("P",BB200))))</f>
        <v>7.38</v>
      </c>
      <c r="BB200" s="46" t="str">
        <f>IF(BD200=2,"G04 P"&amp;(ROUND(BD$13,3)),IF(BD200=0,"G04 P0","G04 P"&amp;'Input Output'!$E$25))</f>
        <v>G04 P7.38</v>
      </c>
      <c r="BC200" s="38" t="str">
        <f>""</f>
        <v/>
      </c>
      <c r="BD200" s="45">
        <f t="shared" si="2355"/>
        <v>1</v>
      </c>
      <c r="BF200" s="47">
        <f t="shared" ref="BF200" si="3331">_xlfn.NUMBERVALUE(RIGHT(BG200,LEN(BG200)-(FIND("P",BG200))))</f>
        <v>7.38</v>
      </c>
      <c r="BG200" s="46" t="str">
        <f>IF(BI200=2,"G04 P"&amp;(ROUND(BI$13,3)),IF(BI200=0,"G04 P0","G04 P"&amp;'Input Output'!$E$25))</f>
        <v>G04 P7.38</v>
      </c>
      <c r="BH200" s="38" t="str">
        <f>""</f>
        <v/>
      </c>
      <c r="BI200" s="45">
        <f t="shared" si="2357"/>
        <v>1</v>
      </c>
      <c r="BK200" s="47">
        <f t="shared" ref="BK200" si="3332">_xlfn.NUMBERVALUE(RIGHT(BL200,LEN(BL200)-(FIND("P",BL200))))</f>
        <v>7.38</v>
      </c>
      <c r="BL200" s="46" t="str">
        <f>IF(BN200=2,"G04 P"&amp;(ROUND(BN$13,3)),IF(BN200=0,"G04 P0","G04 P"&amp;'Input Output'!$E$25))</f>
        <v>G04 P7.38</v>
      </c>
      <c r="BM200" s="38" t="str">
        <f>""</f>
        <v/>
      </c>
      <c r="BN200" s="45">
        <f t="shared" si="2359"/>
        <v>1</v>
      </c>
      <c r="BS200">
        <v>1</v>
      </c>
      <c r="BT200" s="15">
        <f t="shared" si="2255"/>
        <v>1.4440589765828216</v>
      </c>
      <c r="BU200" s="15">
        <f t="shared" si="2310"/>
        <v>86.6435385949693</v>
      </c>
      <c r="BV200" s="15" t="s">
        <v>457</v>
      </c>
      <c r="BW200" t="s">
        <v>688</v>
      </c>
      <c r="BZ200" s="19">
        <f>'Input Output'!$E$20/1153</f>
        <v>0.46834345186470078</v>
      </c>
      <c r="CA200" t="str">
        <f t="shared" si="2256"/>
        <v>1</v>
      </c>
      <c r="CC200" t="str">
        <f t="shared" si="2257"/>
        <v>G01 X443.178</v>
      </c>
      <c r="CD200" t="str">
        <f t="shared" si="2258"/>
        <v>443.178</v>
      </c>
      <c r="CE200" t="str">
        <f t="shared" si="2259"/>
        <v>443.178 Y180.880</v>
      </c>
      <c r="CF200" t="str">
        <f t="shared" si="2260"/>
        <v>180.880</v>
      </c>
      <c r="CI200">
        <f>IF(BV200="A",((CD200*'Input Output'!$E$5)+'Input Output'!$H$5),IF(BV200="B",(CD200*'Input Output'!$E$8)+'Input Output'!$H$8,IF(BV200="C",(CD200*'Input Output'!$E$11)+'Input Output'!$H$11,"")))</f>
        <v>443.178</v>
      </c>
      <c r="CJ200">
        <f>IF(BV200="A",(CF200*'Input Output'!$E$6)+'Input Output'!$H$6,IF(BV200="B",(CF200*'Input Output'!$E$9)+'Input Output'!$H$9,IF(BV200="C",(CF200*'Input Output'!$E$12)+'Input Output'!$H$12,"")))</f>
        <v>180.88</v>
      </c>
      <c r="CL200" t="str">
        <f t="shared" si="2274"/>
        <v xml:space="preserve">G01 X443.178 Y180.88 </v>
      </c>
    </row>
    <row r="201" spans="1:90" x14ac:dyDescent="0.25">
      <c r="A201">
        <v>112</v>
      </c>
      <c r="B201" t="str">
        <f>"G04 P"&amp;'Input Output'!$E$25</f>
        <v>G04 P7.38</v>
      </c>
      <c r="C201">
        <v>185</v>
      </c>
      <c r="D201" t="str">
        <f t="shared" si="2334"/>
        <v>G01 X4.804 Y201.227</v>
      </c>
      <c r="E201">
        <f t="shared" si="3082"/>
        <v>43.125</v>
      </c>
      <c r="F201">
        <f t="shared" si="2397"/>
        <v>2587.5</v>
      </c>
      <c r="G201">
        <v>183</v>
      </c>
      <c r="H201" s="44">
        <f>IF(K201=0,'Input Output'!$G$24,'Input Output'!$G$23)</f>
        <v>20.745000000000001</v>
      </c>
      <c r="I201" s="46" t="str">
        <f t="shared" ref="I201" si="3333">D201</f>
        <v>G01 X4.804 Y201.227</v>
      </c>
      <c r="J201" s="38" t="str">
        <f t="shared" ref="J201" si="3334">IF(K201=0,"F2000",IF(K201=2,"F1",""))</f>
        <v/>
      </c>
      <c r="K201" s="45">
        <f t="shared" si="2336"/>
        <v>1</v>
      </c>
      <c r="L201" s="3"/>
      <c r="M201" s="44">
        <f>IF(P201=0,'Input Output'!$G$24,'Input Output'!$G$23)</f>
        <v>20.745000000000001</v>
      </c>
      <c r="N201" s="46" t="str">
        <f t="shared" ref="N201" si="3335">I201</f>
        <v>G01 X4.804 Y201.227</v>
      </c>
      <c r="O201" s="38" t="str">
        <f t="shared" ref="O201" si="3336">IF(P201=0,"F2000",IF(P201=2,"F1",""))</f>
        <v/>
      </c>
      <c r="P201" s="45">
        <f t="shared" si="2338"/>
        <v>1</v>
      </c>
      <c r="Q201" s="3"/>
      <c r="R201" s="44">
        <f>IF(U201=0,'Input Output'!$G$24,'Input Output'!$G$23)</f>
        <v>20.745000000000001</v>
      </c>
      <c r="S201" s="46" t="str">
        <f t="shared" ref="S201" si="3337">N201</f>
        <v>G01 X4.804 Y201.227</v>
      </c>
      <c r="T201" s="38" t="str">
        <f t="shared" ref="T201" si="3338">IF(U201=0,"F2000",IF(U201=2,"F1",""))</f>
        <v/>
      </c>
      <c r="U201" s="45">
        <f t="shared" si="2340"/>
        <v>1</v>
      </c>
      <c r="W201" s="44">
        <f>IF(Z201=0,'Input Output'!$G$24,'Input Output'!$G$23)</f>
        <v>20.745000000000001</v>
      </c>
      <c r="X201" s="46" t="str">
        <f t="shared" ref="X201" si="3339">S201</f>
        <v>G01 X4.804 Y201.227</v>
      </c>
      <c r="Y201" s="38" t="str">
        <f t="shared" ref="Y201" si="3340">IF(Z201=0,"F2000",IF(Z201=2,"F1",""))</f>
        <v/>
      </c>
      <c r="Z201" s="45">
        <f t="shared" si="2342"/>
        <v>1</v>
      </c>
      <c r="AB201" s="44">
        <f>IF(AE201=0,'Input Output'!$G$24,'Input Output'!$G$23)</f>
        <v>20.745000000000001</v>
      </c>
      <c r="AC201" s="46" t="str">
        <f t="shared" ref="AC201" si="3341">X201</f>
        <v>G01 X4.804 Y201.227</v>
      </c>
      <c r="AD201" s="38" t="str">
        <f t="shared" ref="AD201" si="3342">IF(AE201=0,"F2000",IF(AE201=2,"F1",""))</f>
        <v/>
      </c>
      <c r="AE201" s="45">
        <f t="shared" si="2344"/>
        <v>1</v>
      </c>
      <c r="AG201" s="44">
        <f>IF(AJ201=0,'Input Output'!$G$24,'Input Output'!$G$23)</f>
        <v>20.745000000000001</v>
      </c>
      <c r="AH201" s="46" t="str">
        <f t="shared" ref="AH201" si="3343">AC201</f>
        <v>G01 X4.804 Y201.227</v>
      </c>
      <c r="AI201" s="38" t="str">
        <f t="shared" ref="AI201" si="3344">IF(AJ201=0,"F2000",IF(AJ201=2,"F1",""))</f>
        <v/>
      </c>
      <c r="AJ201" s="45">
        <f t="shared" si="2346"/>
        <v>1</v>
      </c>
      <c r="AL201" s="44">
        <f>IF(AO201=0,'Input Output'!$G$24,'Input Output'!$G$23)</f>
        <v>20.745000000000001</v>
      </c>
      <c r="AM201" s="46" t="str">
        <f t="shared" ref="AM201" si="3345">AH201</f>
        <v>G01 X4.804 Y201.227</v>
      </c>
      <c r="AN201" s="38" t="str">
        <f t="shared" ref="AN201" si="3346">IF(AO201=0,"F2000",IF(AO201=2,"F1",""))</f>
        <v/>
      </c>
      <c r="AO201" s="45">
        <f t="shared" si="2348"/>
        <v>1</v>
      </c>
      <c r="AQ201" s="44">
        <f>IF(AT201=0,'Input Output'!$G$24,'Input Output'!$G$23)</f>
        <v>20.745000000000001</v>
      </c>
      <c r="AR201" s="46" t="str">
        <f t="shared" ref="AR201" si="3347">AM201</f>
        <v>G01 X4.804 Y201.227</v>
      </c>
      <c r="AS201" s="38" t="str">
        <f>""</f>
        <v/>
      </c>
      <c r="AT201" s="45">
        <f t="shared" si="2351"/>
        <v>1</v>
      </c>
      <c r="AV201" s="44">
        <f>IF(AY201=0,'Input Output'!$G$24,'Input Output'!$G$23)</f>
        <v>20.745000000000001</v>
      </c>
      <c r="AW201" s="46" t="str">
        <f t="shared" ref="AW201" si="3348">AR201</f>
        <v>G01 X4.804 Y201.227</v>
      </c>
      <c r="AX201" s="38" t="str">
        <f t="shared" ref="AX201" si="3349">IF(AY201=0,"F2000",IF(AY201=2,"F1",""))</f>
        <v/>
      </c>
      <c r="AY201" s="45">
        <f t="shared" si="2353"/>
        <v>1</v>
      </c>
      <c r="BA201" s="44">
        <f>IF(BD201=0,'Input Output'!$G$24,'Input Output'!$G$23)</f>
        <v>20.745000000000001</v>
      </c>
      <c r="BB201" s="46" t="str">
        <f t="shared" ref="BB201" si="3350">AW201</f>
        <v>G01 X4.804 Y201.227</v>
      </c>
      <c r="BC201" s="38" t="str">
        <f t="shared" ref="BC201" si="3351">IF(BD201=0,"F2000",IF(BD201=2,"F1",""))</f>
        <v/>
      </c>
      <c r="BD201" s="45">
        <f t="shared" si="2355"/>
        <v>1</v>
      </c>
      <c r="BF201" s="44">
        <f>IF(BI201=0,'Input Output'!$G$24,'Input Output'!$G$23)</f>
        <v>20.745000000000001</v>
      </c>
      <c r="BG201" s="46" t="str">
        <f t="shared" ref="BG201" si="3352">BB201</f>
        <v>G01 X4.804 Y201.227</v>
      </c>
      <c r="BH201" s="38" t="str">
        <f t="shared" ref="BH201" si="3353">IF(BI201=0,"F2000",IF(BI201=2,"F1",""))</f>
        <v/>
      </c>
      <c r="BI201" s="45">
        <f t="shared" si="2357"/>
        <v>1</v>
      </c>
      <c r="BK201" s="44">
        <f>IF(BN201=0,'Input Output'!$G$24,'Input Output'!$G$23)</f>
        <v>20.745000000000001</v>
      </c>
      <c r="BL201" s="46" t="str">
        <f t="shared" ref="BL201" si="3354">BG201</f>
        <v>G01 X4.804 Y201.227</v>
      </c>
      <c r="BM201" s="38" t="str">
        <f t="shared" ref="BM201" si="3355">IF(BN201=0,"F2000",IF(BN201=2,"F1",""))</f>
        <v/>
      </c>
      <c r="BN201" s="45">
        <f t="shared" si="2359"/>
        <v>1</v>
      </c>
      <c r="BS201">
        <v>1</v>
      </c>
      <c r="BT201" s="15">
        <f t="shared" si="2255"/>
        <v>1.4518647007805667</v>
      </c>
      <c r="BU201" s="15">
        <f t="shared" si="2310"/>
        <v>87.111882046833998</v>
      </c>
      <c r="BV201" s="15" t="s">
        <v>457</v>
      </c>
      <c r="BW201" t="s">
        <v>689</v>
      </c>
      <c r="BZ201" s="19">
        <f>'Input Output'!$E$20/1153</f>
        <v>0.46834345186470078</v>
      </c>
      <c r="CA201" t="str">
        <f t="shared" si="2256"/>
        <v>1</v>
      </c>
      <c r="CC201" t="str">
        <f t="shared" si="2257"/>
        <v>G01 X446.382</v>
      </c>
      <c r="CD201" t="str">
        <f t="shared" si="2258"/>
        <v>446.382</v>
      </c>
      <c r="CE201" t="str">
        <f t="shared" si="2259"/>
        <v>446.382 Y190.428</v>
      </c>
      <c r="CF201" t="str">
        <f t="shared" si="2260"/>
        <v>190.428</v>
      </c>
      <c r="CI201">
        <f>IF(BV201="A",((CD201*'Input Output'!$E$5)+'Input Output'!$H$5),IF(BV201="B",(CD201*'Input Output'!$E$8)+'Input Output'!$H$8,IF(BV201="C",(CD201*'Input Output'!$E$11)+'Input Output'!$H$11,"")))</f>
        <v>446.38200000000001</v>
      </c>
      <c r="CJ201">
        <f>IF(BV201="A",(CF201*'Input Output'!$E$6)+'Input Output'!$H$6,IF(BV201="B",(CF201*'Input Output'!$E$9)+'Input Output'!$H$9,IF(BV201="C",(CF201*'Input Output'!$E$12)+'Input Output'!$H$12,"")))</f>
        <v>190.428</v>
      </c>
      <c r="CL201" t="str">
        <f t="shared" si="2274"/>
        <v xml:space="preserve">G01 X446.382 Y190.428 </v>
      </c>
    </row>
    <row r="202" spans="1:90" x14ac:dyDescent="0.25">
      <c r="A202">
        <v>114</v>
      </c>
      <c r="B202" t="str">
        <f>"G04 P"&amp;'Input Output'!$E$25</f>
        <v>G04 P7.38</v>
      </c>
      <c r="C202">
        <v>186</v>
      </c>
      <c r="D202" t="str">
        <f t="shared" si="2334"/>
        <v>G04 P7.38</v>
      </c>
      <c r="E202">
        <f>F202/60</f>
        <v>43.248000000000005</v>
      </c>
      <c r="F202">
        <f>F201+'Input Output'!$E$25</f>
        <v>2594.88</v>
      </c>
      <c r="G202">
        <v>184</v>
      </c>
      <c r="H202" s="47">
        <f t="shared" ref="H202" si="3356">_xlfn.NUMBERVALUE(RIGHT(I202,LEN(I202)-(FIND("P",I202))))</f>
        <v>7.38</v>
      </c>
      <c r="I202" s="46" t="str">
        <f>IF(K202=2,"G04 P"&amp;(ROUND(K$13,3)),IF(K202=0,"G04 P0","G04 P"&amp;'Input Output'!$E$25))</f>
        <v>G04 P7.38</v>
      </c>
      <c r="J202" s="38" t="str">
        <f>""</f>
        <v/>
      </c>
      <c r="K202" s="45">
        <f t="shared" si="2336"/>
        <v>1</v>
      </c>
      <c r="L202" s="3"/>
      <c r="M202" s="47">
        <f t="shared" ref="M202" si="3357">_xlfn.NUMBERVALUE(RIGHT(N202,LEN(N202)-(FIND("P",N202))))</f>
        <v>7.38</v>
      </c>
      <c r="N202" s="46" t="str">
        <f>IF(P202=2,"G04 P"&amp;(ROUND(P$13,3)),IF(P202=0,"G04 P0","G04 P"&amp;'Input Output'!$E$25))</f>
        <v>G04 P7.38</v>
      </c>
      <c r="O202" s="38" t="str">
        <f>""</f>
        <v/>
      </c>
      <c r="P202" s="45">
        <f t="shared" si="2338"/>
        <v>1</v>
      </c>
      <c r="Q202" s="3"/>
      <c r="R202" s="47">
        <f t="shared" ref="R202" si="3358">_xlfn.NUMBERVALUE(RIGHT(S202,LEN(S202)-(FIND("P",S202))))</f>
        <v>7.38</v>
      </c>
      <c r="S202" s="46" t="str">
        <f>IF(U202=2,"G04 P"&amp;(ROUND(U$13,3)),IF(U202=0,"G04 P0","G04 P"&amp;'Input Output'!$E$25))</f>
        <v>G04 P7.38</v>
      </c>
      <c r="T202" s="38" t="str">
        <f>""</f>
        <v/>
      </c>
      <c r="U202" s="45">
        <f t="shared" si="2340"/>
        <v>1</v>
      </c>
      <c r="W202" s="47">
        <f t="shared" ref="W202" si="3359">_xlfn.NUMBERVALUE(RIGHT(X202,LEN(X202)-(FIND("P",X202))))</f>
        <v>7.38</v>
      </c>
      <c r="X202" s="46" t="str">
        <f>IF(Z202=2,"G04 P"&amp;(ROUND(Z$13,3)),IF(Z202=0,"G04 P0","G04 P"&amp;'Input Output'!$E$25))</f>
        <v>G04 P7.38</v>
      </c>
      <c r="Y202" s="38" t="str">
        <f>""</f>
        <v/>
      </c>
      <c r="Z202" s="45">
        <f t="shared" si="2342"/>
        <v>1</v>
      </c>
      <c r="AB202" s="47">
        <f t="shared" ref="AB202" si="3360">_xlfn.NUMBERVALUE(RIGHT(AC202,LEN(AC202)-(FIND("P",AC202))))</f>
        <v>7.38</v>
      </c>
      <c r="AC202" s="46" t="str">
        <f>IF(AE202=2,"G04 P"&amp;(ROUND(AE$13,3)),IF(AE202=0,"G04 P0","G04 P"&amp;'Input Output'!$E$25))</f>
        <v>G04 P7.38</v>
      </c>
      <c r="AD202" s="38" t="str">
        <f>""</f>
        <v/>
      </c>
      <c r="AE202" s="45">
        <f t="shared" si="2344"/>
        <v>1</v>
      </c>
      <c r="AG202" s="47">
        <f t="shared" ref="AG202" si="3361">_xlfn.NUMBERVALUE(RIGHT(AH202,LEN(AH202)-(FIND("P",AH202))))</f>
        <v>7.38</v>
      </c>
      <c r="AH202" s="46" t="str">
        <f>IF(AJ202=2,"G04 P"&amp;(ROUND(AJ$13,3)),IF(AJ202=0,"G04 P0","G04 P"&amp;'Input Output'!$E$25))</f>
        <v>G04 P7.38</v>
      </c>
      <c r="AI202" s="38" t="str">
        <f>""</f>
        <v/>
      </c>
      <c r="AJ202" s="45">
        <f t="shared" si="2346"/>
        <v>1</v>
      </c>
      <c r="AL202" s="47">
        <f t="shared" ref="AL202" si="3362">_xlfn.NUMBERVALUE(RIGHT(AM202,LEN(AM202)-(FIND("P",AM202))))</f>
        <v>7.38</v>
      </c>
      <c r="AM202" s="46" t="str">
        <f>IF(AO202=2,"G04 P"&amp;(ROUND(AO$13,3)),IF(AO202=0,"G04 P0","G04 P"&amp;'Input Output'!$E$25))</f>
        <v>G04 P7.38</v>
      </c>
      <c r="AN202" s="38" t="str">
        <f>""</f>
        <v/>
      </c>
      <c r="AO202" s="45">
        <f t="shared" si="2348"/>
        <v>1</v>
      </c>
      <c r="AQ202" s="47">
        <f t="shared" ref="AQ202" si="3363">_xlfn.NUMBERVALUE(RIGHT(AR202,LEN(AR202)-(FIND("P",AR202))))</f>
        <v>7.38</v>
      </c>
      <c r="AR202" s="46" t="str">
        <f>IF(AT202=2,"G04 P"&amp;(ROUND(AT$13,3)),IF(AT202=0,"G04 P0","G04 P"&amp;'Input Output'!$E$25))</f>
        <v>G04 P7.38</v>
      </c>
      <c r="AS202" s="38" t="str">
        <f t="shared" ref="AS202" si="3364">IF(AT202=0,"F2000",IF(AT202=2,"F1",""))</f>
        <v/>
      </c>
      <c r="AT202" s="45">
        <f t="shared" si="2351"/>
        <v>1</v>
      </c>
      <c r="AV202" s="47">
        <f t="shared" ref="AV202" si="3365">_xlfn.NUMBERVALUE(RIGHT(AW202,LEN(AW202)-(FIND("P",AW202))))</f>
        <v>7.38</v>
      </c>
      <c r="AW202" s="46" t="str">
        <f>IF(AY202=2,"G04 P"&amp;(ROUND(AY$13,3)),IF(AY202=0,"G04 P0","G04 P"&amp;'Input Output'!$E$25))</f>
        <v>G04 P7.38</v>
      </c>
      <c r="AX202" s="38" t="str">
        <f>""</f>
        <v/>
      </c>
      <c r="AY202" s="45">
        <f t="shared" si="2353"/>
        <v>1</v>
      </c>
      <c r="BA202" s="47">
        <f t="shared" ref="BA202" si="3366">_xlfn.NUMBERVALUE(RIGHT(BB202,LEN(BB202)-(FIND("P",BB202))))</f>
        <v>7.38</v>
      </c>
      <c r="BB202" s="46" t="str">
        <f>IF(BD202=2,"G04 P"&amp;(ROUND(BD$13,3)),IF(BD202=0,"G04 P0","G04 P"&amp;'Input Output'!$E$25))</f>
        <v>G04 P7.38</v>
      </c>
      <c r="BC202" s="38" t="str">
        <f>""</f>
        <v/>
      </c>
      <c r="BD202" s="45">
        <f t="shared" si="2355"/>
        <v>1</v>
      </c>
      <c r="BF202" s="47">
        <f t="shared" ref="BF202" si="3367">_xlfn.NUMBERVALUE(RIGHT(BG202,LEN(BG202)-(FIND("P",BG202))))</f>
        <v>7.38</v>
      </c>
      <c r="BG202" s="46" t="str">
        <f>IF(BI202=2,"G04 P"&amp;(ROUND(BI$13,3)),IF(BI202=0,"G04 P0","G04 P"&amp;'Input Output'!$E$25))</f>
        <v>G04 P7.38</v>
      </c>
      <c r="BH202" s="38" t="str">
        <f>""</f>
        <v/>
      </c>
      <c r="BI202" s="45">
        <f t="shared" si="2357"/>
        <v>1</v>
      </c>
      <c r="BK202" s="47">
        <f t="shared" ref="BK202" si="3368">_xlfn.NUMBERVALUE(RIGHT(BL202,LEN(BL202)-(FIND("P",BL202))))</f>
        <v>7.38</v>
      </c>
      <c r="BL202" s="46" t="str">
        <f>IF(BN202=2,"G04 P"&amp;(ROUND(BN$13,3)),IF(BN202=0,"G04 P0","G04 P"&amp;'Input Output'!$E$25))</f>
        <v>G04 P7.38</v>
      </c>
      <c r="BM202" s="38" t="str">
        <f>""</f>
        <v/>
      </c>
      <c r="BN202" s="45">
        <f t="shared" si="2359"/>
        <v>1</v>
      </c>
      <c r="BS202">
        <v>1</v>
      </c>
      <c r="BT202" s="15">
        <f t="shared" si="2255"/>
        <v>1.4596704249783117</v>
      </c>
      <c r="BU202" s="15">
        <f t="shared" si="2310"/>
        <v>87.580225498698695</v>
      </c>
      <c r="BV202" s="15" t="s">
        <v>457</v>
      </c>
      <c r="BW202" t="s">
        <v>690</v>
      </c>
      <c r="BZ202" s="19">
        <f>'Input Output'!$E$20/1153</f>
        <v>0.46834345186470078</v>
      </c>
      <c r="CA202" t="str">
        <f t="shared" si="2256"/>
        <v>1</v>
      </c>
      <c r="CC202" t="str">
        <f t="shared" si="2257"/>
        <v>G01 X449.114</v>
      </c>
      <c r="CD202" t="str">
        <f t="shared" si="2258"/>
        <v>449.114</v>
      </c>
      <c r="CE202" t="str">
        <f t="shared" si="2259"/>
        <v>449.114 Y200.125</v>
      </c>
      <c r="CF202" t="str">
        <f t="shared" si="2260"/>
        <v>200.125</v>
      </c>
      <c r="CI202">
        <f>IF(BV202="A",((CD202*'Input Output'!$E$5)+'Input Output'!$H$5),IF(BV202="B",(CD202*'Input Output'!$E$8)+'Input Output'!$H$8,IF(BV202="C",(CD202*'Input Output'!$E$11)+'Input Output'!$H$11,"")))</f>
        <v>449.11399999999998</v>
      </c>
      <c r="CJ202">
        <f>IF(BV202="A",(CF202*'Input Output'!$E$6)+'Input Output'!$H$6,IF(BV202="B",(CF202*'Input Output'!$E$9)+'Input Output'!$H$9,IF(BV202="C",(CF202*'Input Output'!$E$12)+'Input Output'!$H$12,"")))</f>
        <v>200.125</v>
      </c>
      <c r="CL202" t="str">
        <f t="shared" si="2274"/>
        <v xml:space="preserve">G01 X449.114 Y200.125 </v>
      </c>
    </row>
    <row r="203" spans="1:90" x14ac:dyDescent="0.25">
      <c r="A203">
        <v>116</v>
      </c>
      <c r="B203" t="str">
        <f>"G04 P"&amp;'Input Output'!$E$25</f>
        <v>G04 P7.38</v>
      </c>
      <c r="C203">
        <v>187</v>
      </c>
      <c r="D203" t="str">
        <f t="shared" si="2334"/>
        <v>G01 X2.706 Y213.317</v>
      </c>
      <c r="E203">
        <f t="shared" ref="E203" si="3369">(60/128)+E201</f>
        <v>43.59375</v>
      </c>
      <c r="F203">
        <f t="shared" si="2397"/>
        <v>2615.625</v>
      </c>
      <c r="G203">
        <v>185</v>
      </c>
      <c r="H203" s="44">
        <f>IF(K203=0,'Input Output'!$G$24,'Input Output'!$G$23)</f>
        <v>20.745000000000001</v>
      </c>
      <c r="I203" s="46" t="str">
        <f t="shared" ref="I203" si="3370">D203</f>
        <v>G01 X2.706 Y213.317</v>
      </c>
      <c r="J203" s="38" t="str">
        <f t="shared" ref="J203" si="3371">IF(K203=0,"F2000",IF(K203=2,"F1",""))</f>
        <v/>
      </c>
      <c r="K203" s="45">
        <f t="shared" si="2336"/>
        <v>1</v>
      </c>
      <c r="L203" s="3"/>
      <c r="M203" s="44">
        <f>IF(P203=0,'Input Output'!$G$24,'Input Output'!$G$23)</f>
        <v>20.745000000000001</v>
      </c>
      <c r="N203" s="46" t="str">
        <f t="shared" ref="N203" si="3372">I203</f>
        <v>G01 X2.706 Y213.317</v>
      </c>
      <c r="O203" s="38" t="str">
        <f t="shared" ref="O203" si="3373">IF(P203=0,"F2000",IF(P203=2,"F1",""))</f>
        <v/>
      </c>
      <c r="P203" s="45">
        <f t="shared" si="2338"/>
        <v>1</v>
      </c>
      <c r="Q203" s="3"/>
      <c r="R203" s="44">
        <f>IF(U203=0,'Input Output'!$G$24,'Input Output'!$G$23)</f>
        <v>20.745000000000001</v>
      </c>
      <c r="S203" s="46" t="str">
        <f t="shared" si="2438"/>
        <v>G01 X2.706 Y213.317</v>
      </c>
      <c r="T203" s="38" t="str">
        <f t="shared" ref="T203" si="3374">IF(U203=0,"F2000",IF(U203=2,"F1",""))</f>
        <v/>
      </c>
      <c r="U203" s="45">
        <f t="shared" si="2340"/>
        <v>1</v>
      </c>
      <c r="W203" s="44">
        <f>IF(Z203=0,'Input Output'!$G$24,'Input Output'!$G$23)</f>
        <v>20.745000000000001</v>
      </c>
      <c r="X203" s="46" t="str">
        <f t="shared" ref="X203" si="3375">S203</f>
        <v>G01 X2.706 Y213.317</v>
      </c>
      <c r="Y203" s="38" t="str">
        <f t="shared" ref="Y203" si="3376">IF(Z203=0,"F2000",IF(Z203=2,"F1",""))</f>
        <v/>
      </c>
      <c r="Z203" s="45">
        <f t="shared" si="2342"/>
        <v>1</v>
      </c>
      <c r="AB203" s="44">
        <f>IF(AE203=0,'Input Output'!$G$24,'Input Output'!$G$23)</f>
        <v>20.745000000000001</v>
      </c>
      <c r="AC203" s="46" t="str">
        <f t="shared" ref="AC203" si="3377">X203</f>
        <v>G01 X2.706 Y213.317</v>
      </c>
      <c r="AD203" s="38" t="str">
        <f t="shared" ref="AD203" si="3378">IF(AE203=0,"F2000",IF(AE203=2,"F1",""))</f>
        <v/>
      </c>
      <c r="AE203" s="45">
        <f t="shared" si="2344"/>
        <v>1</v>
      </c>
      <c r="AG203" s="44">
        <f>IF(AJ203=0,'Input Output'!$G$24,'Input Output'!$G$23)</f>
        <v>20.745000000000001</v>
      </c>
      <c r="AH203" s="46" t="str">
        <f t="shared" ref="AH203" si="3379">AC203</f>
        <v>G01 X2.706 Y213.317</v>
      </c>
      <c r="AI203" s="38" t="str">
        <f t="shared" ref="AI203" si="3380">IF(AJ203=0,"F2000",IF(AJ203=2,"F1",""))</f>
        <v/>
      </c>
      <c r="AJ203" s="45">
        <f t="shared" si="2346"/>
        <v>1</v>
      </c>
      <c r="AL203" s="44">
        <f>IF(AO203=0,'Input Output'!$G$24,'Input Output'!$G$23)</f>
        <v>20.745000000000001</v>
      </c>
      <c r="AM203" s="46" t="str">
        <f t="shared" ref="AM203" si="3381">AH203</f>
        <v>G01 X2.706 Y213.317</v>
      </c>
      <c r="AN203" s="38" t="str">
        <f t="shared" ref="AN203" si="3382">IF(AO203=0,"F2000",IF(AO203=2,"F1",""))</f>
        <v/>
      </c>
      <c r="AO203" s="45">
        <f t="shared" si="2348"/>
        <v>1</v>
      </c>
      <c r="AQ203" s="44">
        <f>IF(AT203=0,'Input Output'!$G$24,'Input Output'!$G$23)</f>
        <v>20.745000000000001</v>
      </c>
      <c r="AR203" s="46" t="str">
        <f t="shared" ref="AR203" si="3383">AM203</f>
        <v>G01 X2.706 Y213.317</v>
      </c>
      <c r="AS203" s="38" t="str">
        <f>""</f>
        <v/>
      </c>
      <c r="AT203" s="45">
        <f t="shared" si="2351"/>
        <v>1</v>
      </c>
      <c r="AV203" s="44">
        <f>IF(AY203=0,'Input Output'!$G$24,'Input Output'!$G$23)</f>
        <v>20.745000000000001</v>
      </c>
      <c r="AW203" s="46" t="str">
        <f t="shared" ref="AW203" si="3384">AR203</f>
        <v>G01 X2.706 Y213.317</v>
      </c>
      <c r="AX203" s="38" t="str">
        <f t="shared" ref="AX203" si="3385">IF(AY203=0,"F2000",IF(AY203=2,"F1",""))</f>
        <v/>
      </c>
      <c r="AY203" s="45">
        <f t="shared" si="2353"/>
        <v>1</v>
      </c>
      <c r="BA203" s="44">
        <f>IF(BD203=0,'Input Output'!$G$24,'Input Output'!$G$23)</f>
        <v>20.745000000000001</v>
      </c>
      <c r="BB203" s="46" t="str">
        <f t="shared" ref="BB203" si="3386">AW203</f>
        <v>G01 X2.706 Y213.317</v>
      </c>
      <c r="BC203" s="38" t="str">
        <f t="shared" ref="BC203" si="3387">IF(BD203=0,"F2000",IF(BD203=2,"F1",""))</f>
        <v/>
      </c>
      <c r="BD203" s="45">
        <f t="shared" si="2355"/>
        <v>1</v>
      </c>
      <c r="BF203" s="44">
        <f>IF(BI203=0,'Input Output'!$G$24,'Input Output'!$G$23)</f>
        <v>20.745000000000001</v>
      </c>
      <c r="BG203" s="46" t="str">
        <f t="shared" ref="BG203" si="3388">BB203</f>
        <v>G01 X2.706 Y213.317</v>
      </c>
      <c r="BH203" s="38" t="str">
        <f t="shared" ref="BH203" si="3389">IF(BI203=0,"F2000",IF(BI203=2,"F1",""))</f>
        <v/>
      </c>
      <c r="BI203" s="45">
        <f t="shared" si="2357"/>
        <v>1</v>
      </c>
      <c r="BK203" s="44">
        <f>IF(BN203=0,'Input Output'!$G$24,'Input Output'!$G$23)</f>
        <v>20.745000000000001</v>
      </c>
      <c r="BL203" s="46" t="str">
        <f t="shared" ref="BL203" si="3390">BG203</f>
        <v>G01 X2.706 Y213.317</v>
      </c>
      <c r="BM203" s="38" t="str">
        <f t="shared" ref="BM203" si="3391">IF(BN203=0,"F2000",IF(BN203=2,"F1",""))</f>
        <v/>
      </c>
      <c r="BN203" s="45">
        <f t="shared" si="2359"/>
        <v>1</v>
      </c>
      <c r="BS203">
        <v>1</v>
      </c>
      <c r="BT203" s="15">
        <f t="shared" si="2255"/>
        <v>1.4674761491760566</v>
      </c>
      <c r="BU203" s="15">
        <f t="shared" si="2310"/>
        <v>88.048568950563393</v>
      </c>
      <c r="BV203" s="15" t="s">
        <v>457</v>
      </c>
      <c r="BW203" t="s">
        <v>691</v>
      </c>
      <c r="BZ203" s="19">
        <f>'Input Output'!$E$20/1153</f>
        <v>0.46834345186470078</v>
      </c>
      <c r="CA203" t="str">
        <f t="shared" si="2256"/>
        <v>1</v>
      </c>
      <c r="CC203" t="str">
        <f t="shared" si="2257"/>
        <v>G01 X451.367</v>
      </c>
      <c r="CD203" t="str">
        <f t="shared" si="2258"/>
        <v>451.367</v>
      </c>
      <c r="CE203" t="str">
        <f t="shared" si="2259"/>
        <v>451.367 Y209.946</v>
      </c>
      <c r="CF203" t="str">
        <f t="shared" si="2260"/>
        <v>209.946</v>
      </c>
      <c r="CI203">
        <f>IF(BV203="A",((CD203*'Input Output'!$E$5)+'Input Output'!$H$5),IF(BV203="B",(CD203*'Input Output'!$E$8)+'Input Output'!$H$8,IF(BV203="C",(CD203*'Input Output'!$E$11)+'Input Output'!$H$11,"")))</f>
        <v>451.36700000000002</v>
      </c>
      <c r="CJ203">
        <f>IF(BV203="A",(CF203*'Input Output'!$E$6)+'Input Output'!$H$6,IF(BV203="B",(CF203*'Input Output'!$E$9)+'Input Output'!$H$9,IF(BV203="C",(CF203*'Input Output'!$E$12)+'Input Output'!$H$12,"")))</f>
        <v>209.946</v>
      </c>
      <c r="CL203" t="str">
        <f t="shared" si="2274"/>
        <v xml:space="preserve">G01 X451.367 Y209.946 </v>
      </c>
    </row>
    <row r="204" spans="1:90" x14ac:dyDescent="0.25">
      <c r="A204">
        <v>118</v>
      </c>
      <c r="B204" t="str">
        <f>"G04 P"&amp;'Input Output'!$E$25</f>
        <v>G04 P7.38</v>
      </c>
      <c r="C204">
        <v>188</v>
      </c>
      <c r="D204" t="str">
        <f t="shared" si="2334"/>
        <v>G04 P7.38</v>
      </c>
      <c r="E204">
        <f>F204/60</f>
        <v>43.716750000000005</v>
      </c>
      <c r="F204">
        <f>F203+'Input Output'!$E$25</f>
        <v>2623.0050000000001</v>
      </c>
      <c r="G204">
        <v>186</v>
      </c>
      <c r="H204" s="47">
        <f t="shared" ref="H204" si="3392">_xlfn.NUMBERVALUE(RIGHT(I204,LEN(I204)-(FIND("P",I204))))</f>
        <v>7.38</v>
      </c>
      <c r="I204" s="46" t="str">
        <f>IF(K204=2,"G04 P"&amp;(ROUND(K$13,3)),IF(K204=0,"G04 P0","G04 P"&amp;'Input Output'!$E$25))</f>
        <v>G04 P7.38</v>
      </c>
      <c r="J204" s="38" t="str">
        <f>""</f>
        <v/>
      </c>
      <c r="K204" s="45">
        <f t="shared" si="2336"/>
        <v>1</v>
      </c>
      <c r="L204" s="3"/>
      <c r="M204" s="47">
        <f t="shared" ref="M204" si="3393">_xlfn.NUMBERVALUE(RIGHT(N204,LEN(N204)-(FIND("P",N204))))</f>
        <v>7.38</v>
      </c>
      <c r="N204" s="46" t="str">
        <f>IF(P204=2,"G04 P"&amp;(ROUND(P$13,3)),IF(P204=0,"G04 P0","G04 P"&amp;'Input Output'!$E$25))</f>
        <v>G04 P7.38</v>
      </c>
      <c r="O204" s="38" t="str">
        <f>""</f>
        <v/>
      </c>
      <c r="P204" s="45">
        <f t="shared" si="2338"/>
        <v>1</v>
      </c>
      <c r="Q204" s="3"/>
      <c r="R204" s="47">
        <f t="shared" ref="R204" si="3394">_xlfn.NUMBERVALUE(RIGHT(S204,LEN(S204)-(FIND("P",S204))))</f>
        <v>7.38</v>
      </c>
      <c r="S204" s="46" t="str">
        <f>IF(U204=2,"G04 P"&amp;(ROUND(U$13,3)),IF(U204=0,"G04 P0","G04 P"&amp;'Input Output'!$E$25))</f>
        <v>G04 P7.38</v>
      </c>
      <c r="T204" s="38" t="str">
        <f>""</f>
        <v/>
      </c>
      <c r="U204" s="45">
        <f t="shared" si="2340"/>
        <v>1</v>
      </c>
      <c r="W204" s="47">
        <f t="shared" ref="W204" si="3395">_xlfn.NUMBERVALUE(RIGHT(X204,LEN(X204)-(FIND("P",X204))))</f>
        <v>7.38</v>
      </c>
      <c r="X204" s="46" t="str">
        <f>IF(Z204=2,"G04 P"&amp;(ROUND(Z$13,3)),IF(Z204=0,"G04 P0","G04 P"&amp;'Input Output'!$E$25))</f>
        <v>G04 P7.38</v>
      </c>
      <c r="Y204" s="38" t="str">
        <f>""</f>
        <v/>
      </c>
      <c r="Z204" s="45">
        <f t="shared" si="2342"/>
        <v>1</v>
      </c>
      <c r="AB204" s="47">
        <f t="shared" ref="AB204" si="3396">_xlfn.NUMBERVALUE(RIGHT(AC204,LEN(AC204)-(FIND("P",AC204))))</f>
        <v>7.38</v>
      </c>
      <c r="AC204" s="46" t="str">
        <f>IF(AE204=2,"G04 P"&amp;(ROUND(AE$13,3)),IF(AE204=0,"G04 P0","G04 P"&amp;'Input Output'!$E$25))</f>
        <v>G04 P7.38</v>
      </c>
      <c r="AD204" s="38" t="str">
        <f>""</f>
        <v/>
      </c>
      <c r="AE204" s="45">
        <f t="shared" si="2344"/>
        <v>1</v>
      </c>
      <c r="AG204" s="47">
        <f t="shared" ref="AG204" si="3397">_xlfn.NUMBERVALUE(RIGHT(AH204,LEN(AH204)-(FIND("P",AH204))))</f>
        <v>7.38</v>
      </c>
      <c r="AH204" s="46" t="str">
        <f>IF(AJ204=2,"G04 P"&amp;(ROUND(AJ$13,3)),IF(AJ204=0,"G04 P0","G04 P"&amp;'Input Output'!$E$25))</f>
        <v>G04 P7.38</v>
      </c>
      <c r="AI204" s="38" t="str">
        <f>""</f>
        <v/>
      </c>
      <c r="AJ204" s="45">
        <f t="shared" si="2346"/>
        <v>1</v>
      </c>
      <c r="AL204" s="47">
        <f t="shared" ref="AL204" si="3398">_xlfn.NUMBERVALUE(RIGHT(AM204,LEN(AM204)-(FIND("P",AM204))))</f>
        <v>7.38</v>
      </c>
      <c r="AM204" s="46" t="str">
        <f>IF(AO204=2,"G04 P"&amp;(ROUND(AO$13,3)),IF(AO204=0,"G04 P0","G04 P"&amp;'Input Output'!$E$25))</f>
        <v>G04 P7.38</v>
      </c>
      <c r="AN204" s="38" t="str">
        <f>""</f>
        <v/>
      </c>
      <c r="AO204" s="45">
        <f t="shared" si="2348"/>
        <v>1</v>
      </c>
      <c r="AQ204" s="47">
        <f t="shared" ref="AQ204" si="3399">_xlfn.NUMBERVALUE(RIGHT(AR204,LEN(AR204)-(FIND("P",AR204))))</f>
        <v>7.38</v>
      </c>
      <c r="AR204" s="46" t="str">
        <f>IF(AT204=2,"G04 P"&amp;(ROUND(AT$13,3)),IF(AT204=0,"G04 P0","G04 P"&amp;'Input Output'!$E$25))</f>
        <v>G04 P7.38</v>
      </c>
      <c r="AS204" s="38" t="str">
        <f t="shared" ref="AS204" si="3400">IF(AT204=0,"F2000",IF(AT204=2,"F1",""))</f>
        <v/>
      </c>
      <c r="AT204" s="45">
        <f t="shared" si="2351"/>
        <v>1</v>
      </c>
      <c r="AV204" s="47">
        <f t="shared" ref="AV204" si="3401">_xlfn.NUMBERVALUE(RIGHT(AW204,LEN(AW204)-(FIND("P",AW204))))</f>
        <v>7.38</v>
      </c>
      <c r="AW204" s="46" t="str">
        <f>IF(AY204=2,"G04 P"&amp;(ROUND(AY$13,3)),IF(AY204=0,"G04 P0","G04 P"&amp;'Input Output'!$E$25))</f>
        <v>G04 P7.38</v>
      </c>
      <c r="AX204" s="38" t="str">
        <f>""</f>
        <v/>
      </c>
      <c r="AY204" s="45">
        <f t="shared" si="2353"/>
        <v>1</v>
      </c>
      <c r="BA204" s="47">
        <f t="shared" ref="BA204" si="3402">_xlfn.NUMBERVALUE(RIGHT(BB204,LEN(BB204)-(FIND("P",BB204))))</f>
        <v>7.38</v>
      </c>
      <c r="BB204" s="46" t="str">
        <f>IF(BD204=2,"G04 P"&amp;(ROUND(BD$13,3)),IF(BD204=0,"G04 P0","G04 P"&amp;'Input Output'!$E$25))</f>
        <v>G04 P7.38</v>
      </c>
      <c r="BC204" s="38" t="str">
        <f>""</f>
        <v/>
      </c>
      <c r="BD204" s="45">
        <f t="shared" si="2355"/>
        <v>1</v>
      </c>
      <c r="BF204" s="47">
        <f t="shared" ref="BF204" si="3403">_xlfn.NUMBERVALUE(RIGHT(BG204,LEN(BG204)-(FIND("P",BG204))))</f>
        <v>7.38</v>
      </c>
      <c r="BG204" s="46" t="str">
        <f>IF(BI204=2,"G04 P"&amp;(ROUND(BI$13,3)),IF(BI204=0,"G04 P0","G04 P"&amp;'Input Output'!$E$25))</f>
        <v>G04 P7.38</v>
      </c>
      <c r="BH204" s="38" t="str">
        <f>""</f>
        <v/>
      </c>
      <c r="BI204" s="45">
        <f t="shared" si="2357"/>
        <v>1</v>
      </c>
      <c r="BK204" s="47">
        <f t="shared" ref="BK204" si="3404">_xlfn.NUMBERVALUE(RIGHT(BL204,LEN(BL204)-(FIND("P",BL204))))</f>
        <v>7.38</v>
      </c>
      <c r="BL204" s="46" t="str">
        <f>IF(BN204=2,"G04 P"&amp;(ROUND(BN$13,3)),IF(BN204=0,"G04 P0","G04 P"&amp;'Input Output'!$E$25))</f>
        <v>G04 P7.38</v>
      </c>
      <c r="BM204" s="38" t="str">
        <f>""</f>
        <v/>
      </c>
      <c r="BN204" s="45">
        <f t="shared" si="2359"/>
        <v>1</v>
      </c>
      <c r="BS204">
        <v>1</v>
      </c>
      <c r="BT204" s="15">
        <f t="shared" si="2255"/>
        <v>1.4752818733738016</v>
      </c>
      <c r="BU204" s="15">
        <f t="shared" si="2310"/>
        <v>88.51691240242809</v>
      </c>
      <c r="BV204" s="15" t="s">
        <v>457</v>
      </c>
      <c r="BW204" t="s">
        <v>692</v>
      </c>
      <c r="BZ204" s="19">
        <f>'Input Output'!$E$20/1153</f>
        <v>0.46834345186470078</v>
      </c>
      <c r="CA204" t="str">
        <f t="shared" si="2256"/>
        <v>1</v>
      </c>
      <c r="CC204" t="str">
        <f t="shared" si="2257"/>
        <v>G01 X453.137</v>
      </c>
      <c r="CD204" t="str">
        <f t="shared" si="2258"/>
        <v>453.137</v>
      </c>
      <c r="CE204" t="str">
        <f t="shared" si="2259"/>
        <v>453.137 Y219.868</v>
      </c>
      <c r="CF204" t="str">
        <f t="shared" si="2260"/>
        <v>219.868</v>
      </c>
      <c r="CI204">
        <f>IF(BV204="A",((CD204*'Input Output'!$E$5)+'Input Output'!$H$5),IF(BV204="B",(CD204*'Input Output'!$E$8)+'Input Output'!$H$8,IF(BV204="C",(CD204*'Input Output'!$E$11)+'Input Output'!$H$11,"")))</f>
        <v>453.137</v>
      </c>
      <c r="CJ204">
        <f>IF(BV204="A",(CF204*'Input Output'!$E$6)+'Input Output'!$H$6,IF(BV204="B",(CF204*'Input Output'!$E$9)+'Input Output'!$H$9,IF(BV204="C",(CF204*'Input Output'!$E$12)+'Input Output'!$H$12,"")))</f>
        <v>219.86799999999999</v>
      </c>
      <c r="CL204" t="str">
        <f t="shared" si="2274"/>
        <v xml:space="preserve">G01 X453.137 Y219.868 </v>
      </c>
    </row>
    <row r="205" spans="1:90" x14ac:dyDescent="0.25">
      <c r="A205">
        <v>120</v>
      </c>
      <c r="B205" t="str">
        <f>"G04 P"&amp;'Input Output'!$E$25</f>
        <v>G04 P7.38</v>
      </c>
      <c r="C205">
        <v>189</v>
      </c>
      <c r="D205" t="str">
        <f t="shared" si="2334"/>
        <v>G01 X1.204 Y225.496</v>
      </c>
      <c r="E205">
        <f t="shared" ref="E205" si="3405">(60/128)+E203</f>
        <v>44.0625</v>
      </c>
      <c r="F205">
        <f t="shared" si="2397"/>
        <v>2643.75</v>
      </c>
      <c r="G205">
        <v>187</v>
      </c>
      <c r="H205" s="44">
        <f>IF(K205=0,'Input Output'!$G$24,'Input Output'!$G$23)</f>
        <v>20.745000000000001</v>
      </c>
      <c r="I205" s="46" t="str">
        <f t="shared" ref="I205" si="3406">D205</f>
        <v>G01 X1.204 Y225.496</v>
      </c>
      <c r="J205" s="38" t="str">
        <f t="shared" ref="J205" si="3407">IF(K205=0,"F2000",IF(K205=2,"F1",""))</f>
        <v/>
      </c>
      <c r="K205" s="45">
        <f t="shared" si="2336"/>
        <v>1</v>
      </c>
      <c r="L205" s="3"/>
      <c r="M205" s="44">
        <f>IF(P205=0,'Input Output'!$G$24,'Input Output'!$G$23)</f>
        <v>20.745000000000001</v>
      </c>
      <c r="N205" s="46" t="str">
        <f t="shared" ref="N205" si="3408">I205</f>
        <v>G01 X1.204 Y225.496</v>
      </c>
      <c r="O205" s="38" t="str">
        <f t="shared" ref="O205" si="3409">IF(P205=0,"F2000",IF(P205=2,"F1",""))</f>
        <v/>
      </c>
      <c r="P205" s="45">
        <f t="shared" si="2338"/>
        <v>1</v>
      </c>
      <c r="Q205" s="3"/>
      <c r="R205" s="44">
        <f>IF(U205=0,'Input Output'!$G$24,'Input Output'!$G$23)</f>
        <v>20.745000000000001</v>
      </c>
      <c r="S205" s="46" t="str">
        <f t="shared" ref="S205" si="3410">N205</f>
        <v>G01 X1.204 Y225.496</v>
      </c>
      <c r="T205" s="38" t="str">
        <f t="shared" ref="T205" si="3411">IF(U205=0,"F2000",IF(U205=2,"F1",""))</f>
        <v/>
      </c>
      <c r="U205" s="45">
        <f t="shared" si="2340"/>
        <v>1</v>
      </c>
      <c r="W205" s="44">
        <f>IF(Z205=0,'Input Output'!$G$24,'Input Output'!$G$23)</f>
        <v>20.745000000000001</v>
      </c>
      <c r="X205" s="46" t="str">
        <f t="shared" ref="X205" si="3412">S205</f>
        <v>G01 X1.204 Y225.496</v>
      </c>
      <c r="Y205" s="38" t="str">
        <f t="shared" ref="Y205" si="3413">IF(Z205=0,"F2000",IF(Z205=2,"F1",""))</f>
        <v/>
      </c>
      <c r="Z205" s="45">
        <f t="shared" si="2342"/>
        <v>1</v>
      </c>
      <c r="AB205" s="44">
        <f>IF(AE205=0,'Input Output'!$G$24,'Input Output'!$G$23)</f>
        <v>20.745000000000001</v>
      </c>
      <c r="AC205" s="46" t="str">
        <f t="shared" ref="AC205" si="3414">X205</f>
        <v>G01 X1.204 Y225.496</v>
      </c>
      <c r="AD205" s="38" t="str">
        <f t="shared" ref="AD205" si="3415">IF(AE205=0,"F2000",IF(AE205=2,"F1",""))</f>
        <v/>
      </c>
      <c r="AE205" s="45">
        <f t="shared" si="2344"/>
        <v>1</v>
      </c>
      <c r="AG205" s="44">
        <f>IF(AJ205=0,'Input Output'!$G$24,'Input Output'!$G$23)</f>
        <v>20.745000000000001</v>
      </c>
      <c r="AH205" s="46" t="str">
        <f t="shared" ref="AH205" si="3416">AC205</f>
        <v>G01 X1.204 Y225.496</v>
      </c>
      <c r="AI205" s="38" t="str">
        <f t="shared" ref="AI205" si="3417">IF(AJ205=0,"F2000",IF(AJ205=2,"F1",""))</f>
        <v/>
      </c>
      <c r="AJ205" s="45">
        <f t="shared" si="2346"/>
        <v>1</v>
      </c>
      <c r="AL205" s="44">
        <f>IF(AO205=0,'Input Output'!$G$24,'Input Output'!$G$23)</f>
        <v>20.745000000000001</v>
      </c>
      <c r="AM205" s="46" t="str">
        <f t="shared" ref="AM205" si="3418">AH205</f>
        <v>G01 X1.204 Y225.496</v>
      </c>
      <c r="AN205" s="38" t="str">
        <f t="shared" ref="AN205" si="3419">IF(AO205=0,"F2000",IF(AO205=2,"F1",""))</f>
        <v/>
      </c>
      <c r="AO205" s="45">
        <f t="shared" si="2348"/>
        <v>1</v>
      </c>
      <c r="AQ205" s="44">
        <f>IF(AT205=0,'Input Output'!$G$24,'Input Output'!$G$23)</f>
        <v>20.745000000000001</v>
      </c>
      <c r="AR205" s="46" t="str">
        <f t="shared" ref="AR205" si="3420">AM205</f>
        <v>G01 X1.204 Y225.496</v>
      </c>
      <c r="AS205" s="38" t="str">
        <f>""</f>
        <v/>
      </c>
      <c r="AT205" s="45">
        <f t="shared" si="2351"/>
        <v>1</v>
      </c>
      <c r="AV205" s="44">
        <f>IF(AY205=0,'Input Output'!$G$24,'Input Output'!$G$23)</f>
        <v>20.745000000000001</v>
      </c>
      <c r="AW205" s="46" t="str">
        <f t="shared" ref="AW205" si="3421">AR205</f>
        <v>G01 X1.204 Y225.496</v>
      </c>
      <c r="AX205" s="38" t="str">
        <f t="shared" ref="AX205" si="3422">IF(AY205=0,"F2000",IF(AY205=2,"F1",""))</f>
        <v/>
      </c>
      <c r="AY205" s="45">
        <f t="shared" si="2353"/>
        <v>1</v>
      </c>
      <c r="BA205" s="44">
        <f>IF(BD205=0,'Input Output'!$G$24,'Input Output'!$G$23)</f>
        <v>20.745000000000001</v>
      </c>
      <c r="BB205" s="46" t="str">
        <f t="shared" ref="BB205" si="3423">AW205</f>
        <v>G01 X1.204 Y225.496</v>
      </c>
      <c r="BC205" s="38" t="str">
        <f t="shared" ref="BC205" si="3424">IF(BD205=0,"F2000",IF(BD205=2,"F1",""))</f>
        <v/>
      </c>
      <c r="BD205" s="45">
        <f t="shared" si="2355"/>
        <v>1</v>
      </c>
      <c r="BF205" s="44">
        <f>IF(BI205=0,'Input Output'!$G$24,'Input Output'!$G$23)</f>
        <v>20.745000000000001</v>
      </c>
      <c r="BG205" s="46" t="str">
        <f t="shared" ref="BG205" si="3425">BB205</f>
        <v>G01 X1.204 Y225.496</v>
      </c>
      <c r="BH205" s="38" t="str">
        <f t="shared" ref="BH205" si="3426">IF(BI205=0,"F2000",IF(BI205=2,"F1",""))</f>
        <v/>
      </c>
      <c r="BI205" s="45">
        <f t="shared" si="2357"/>
        <v>1</v>
      </c>
      <c r="BK205" s="44">
        <f>IF(BN205=0,'Input Output'!$G$24,'Input Output'!$G$23)</f>
        <v>20.745000000000001</v>
      </c>
      <c r="BL205" s="46" t="str">
        <f t="shared" ref="BL205" si="3427">BG205</f>
        <v>G01 X1.204 Y225.496</v>
      </c>
      <c r="BM205" s="38" t="str">
        <f t="shared" ref="BM205" si="3428">IF(BN205=0,"F2000",IF(BN205=2,"F1",""))</f>
        <v/>
      </c>
      <c r="BN205" s="45">
        <f t="shared" si="2359"/>
        <v>1</v>
      </c>
      <c r="BS205">
        <v>1</v>
      </c>
      <c r="BT205" s="15">
        <f t="shared" ref="BT205:BT268" si="3429">BU205/60</f>
        <v>1.4830875975715465</v>
      </c>
      <c r="BU205" s="15">
        <f t="shared" si="2310"/>
        <v>88.985255854292788</v>
      </c>
      <c r="BV205" s="15" t="s">
        <v>457</v>
      </c>
      <c r="BW205" t="s">
        <v>693</v>
      </c>
      <c r="BZ205" s="19">
        <f>'Input Output'!$E$20/1153</f>
        <v>0.46834345186470078</v>
      </c>
      <c r="CA205" t="str">
        <f t="shared" ref="CA205:CA268" si="3430">IF(LEFT(TRIM(BW205),3)&lt;&gt;"G01","0","1")</f>
        <v>1</v>
      </c>
      <c r="CC205" t="str">
        <f t="shared" ref="CC205:CC268" si="3431">LEFT(BW205,LEN(BW205)-(FIND("X",BW205)+4))</f>
        <v>G01 X454.417</v>
      </c>
      <c r="CD205" t="str">
        <f t="shared" ref="CD205:CD268" si="3432">RIGHT(CC205,LEN(CC205)-(FIND("X",CC205)))</f>
        <v>454.417</v>
      </c>
      <c r="CE205" t="str">
        <f t="shared" ref="CE205:CE268" si="3433">RIGHT(BW205,LEN(BW205)-(FIND("X",BW205)))</f>
        <v>454.417 Y229.867</v>
      </c>
      <c r="CF205" t="str">
        <f t="shared" ref="CF205:CF268" si="3434">RIGHT(CE205,LEN(CE205)-(FIND("Y",CE205)))</f>
        <v>229.867</v>
      </c>
      <c r="CI205">
        <f>IF(BV205="A",((CD205*'Input Output'!$E$5)+'Input Output'!$H$5),IF(BV205="B",(CD205*'Input Output'!$E$8)+'Input Output'!$H$8,IF(BV205="C",(CD205*'Input Output'!$E$11)+'Input Output'!$H$11,"")))</f>
        <v>454.41699999999997</v>
      </c>
      <c r="CJ205">
        <f>IF(BV205="A",(CF205*'Input Output'!$E$6)+'Input Output'!$H$6,IF(BV205="B",(CF205*'Input Output'!$E$9)+'Input Output'!$H$9,IF(BV205="C",(CF205*'Input Output'!$E$12)+'Input Output'!$H$12,"")))</f>
        <v>229.86699999999999</v>
      </c>
      <c r="CL205" t="str">
        <f t="shared" si="2274"/>
        <v xml:space="preserve">G01 X454.417 Y229.867 </v>
      </c>
    </row>
    <row r="206" spans="1:90" x14ac:dyDescent="0.25">
      <c r="A206">
        <v>122</v>
      </c>
      <c r="B206" t="str">
        <f>"G04 P"&amp;'Input Output'!$E$25</f>
        <v>G04 P7.38</v>
      </c>
      <c r="C206">
        <v>190</v>
      </c>
      <c r="D206" t="str">
        <f t="shared" si="2334"/>
        <v>G04 P7.38</v>
      </c>
      <c r="E206">
        <f>F206/60</f>
        <v>44.185500000000005</v>
      </c>
      <c r="F206">
        <f>F205+'Input Output'!$E$25</f>
        <v>2651.13</v>
      </c>
      <c r="G206">
        <v>188</v>
      </c>
      <c r="H206" s="47">
        <f t="shared" ref="H206" si="3435">_xlfn.NUMBERVALUE(RIGHT(I206,LEN(I206)-(FIND("P",I206))))</f>
        <v>7.38</v>
      </c>
      <c r="I206" s="46" t="str">
        <f>IF(K206=2,"G04 P"&amp;(ROUND(K$13,3)),IF(K206=0,"G04 P0","G04 P"&amp;'Input Output'!$E$25))</f>
        <v>G04 P7.38</v>
      </c>
      <c r="J206" s="38" t="str">
        <f>""</f>
        <v/>
      </c>
      <c r="K206" s="45">
        <f t="shared" si="2336"/>
        <v>1</v>
      </c>
      <c r="L206" s="3"/>
      <c r="M206" s="47">
        <f t="shared" ref="M206" si="3436">_xlfn.NUMBERVALUE(RIGHT(N206,LEN(N206)-(FIND("P",N206))))</f>
        <v>7.38</v>
      </c>
      <c r="N206" s="46" t="str">
        <f>IF(P206=2,"G04 P"&amp;(ROUND(P$13,3)),IF(P206=0,"G04 P0","G04 P"&amp;'Input Output'!$E$25))</f>
        <v>G04 P7.38</v>
      </c>
      <c r="O206" s="38" t="str">
        <f>""</f>
        <v/>
      </c>
      <c r="P206" s="45">
        <f t="shared" si="2338"/>
        <v>1</v>
      </c>
      <c r="Q206" s="3"/>
      <c r="R206" s="47">
        <f t="shared" ref="R206" si="3437">_xlfn.NUMBERVALUE(RIGHT(S206,LEN(S206)-(FIND("P",S206))))</f>
        <v>7.38</v>
      </c>
      <c r="S206" s="46" t="str">
        <f>IF(U206=2,"G04 P"&amp;(ROUND(U$13,3)),IF(U206=0,"G04 P0","G04 P"&amp;'Input Output'!$E$25))</f>
        <v>G04 P7.38</v>
      </c>
      <c r="T206" s="38" t="str">
        <f>""</f>
        <v/>
      </c>
      <c r="U206" s="45">
        <f t="shared" si="2340"/>
        <v>1</v>
      </c>
      <c r="W206" s="47">
        <f t="shared" ref="W206" si="3438">_xlfn.NUMBERVALUE(RIGHT(X206,LEN(X206)-(FIND("P",X206))))</f>
        <v>7.38</v>
      </c>
      <c r="X206" s="46" t="str">
        <f>IF(Z206=2,"G04 P"&amp;(ROUND(Z$13,3)),IF(Z206=0,"G04 P0","G04 P"&amp;'Input Output'!$E$25))</f>
        <v>G04 P7.38</v>
      </c>
      <c r="Y206" s="38" t="str">
        <f>""</f>
        <v/>
      </c>
      <c r="Z206" s="45">
        <f t="shared" si="2342"/>
        <v>1</v>
      </c>
      <c r="AB206" s="47">
        <f t="shared" ref="AB206" si="3439">_xlfn.NUMBERVALUE(RIGHT(AC206,LEN(AC206)-(FIND("P",AC206))))</f>
        <v>7.38</v>
      </c>
      <c r="AC206" s="46" t="str">
        <f>IF(AE206=2,"G04 P"&amp;(ROUND(AE$13,3)),IF(AE206=0,"G04 P0","G04 P"&amp;'Input Output'!$E$25))</f>
        <v>G04 P7.38</v>
      </c>
      <c r="AD206" s="38" t="str">
        <f>""</f>
        <v/>
      </c>
      <c r="AE206" s="45">
        <f t="shared" si="2344"/>
        <v>1</v>
      </c>
      <c r="AG206" s="47">
        <f t="shared" ref="AG206" si="3440">_xlfn.NUMBERVALUE(RIGHT(AH206,LEN(AH206)-(FIND("P",AH206))))</f>
        <v>7.38</v>
      </c>
      <c r="AH206" s="46" t="str">
        <f>IF(AJ206=2,"G04 P"&amp;(ROUND(AJ$13,3)),IF(AJ206=0,"G04 P0","G04 P"&amp;'Input Output'!$E$25))</f>
        <v>G04 P7.38</v>
      </c>
      <c r="AI206" s="38" t="str">
        <f>""</f>
        <v/>
      </c>
      <c r="AJ206" s="45">
        <f t="shared" si="2346"/>
        <v>1</v>
      </c>
      <c r="AL206" s="47">
        <f t="shared" ref="AL206" si="3441">_xlfn.NUMBERVALUE(RIGHT(AM206,LEN(AM206)-(FIND("P",AM206))))</f>
        <v>7.38</v>
      </c>
      <c r="AM206" s="46" t="str">
        <f>IF(AO206=2,"G04 P"&amp;(ROUND(AO$13,3)),IF(AO206=0,"G04 P0","G04 P"&amp;'Input Output'!$E$25))</f>
        <v>G04 P7.38</v>
      </c>
      <c r="AN206" s="38" t="str">
        <f>""</f>
        <v/>
      </c>
      <c r="AO206" s="45">
        <f t="shared" si="2348"/>
        <v>1</v>
      </c>
      <c r="AQ206" s="47">
        <f t="shared" ref="AQ206" si="3442">_xlfn.NUMBERVALUE(RIGHT(AR206,LEN(AR206)-(FIND("P",AR206))))</f>
        <v>7.38</v>
      </c>
      <c r="AR206" s="46" t="str">
        <f>IF(AT206=2,"G04 P"&amp;(ROUND(AT$13,3)),IF(AT206=0,"G04 P0","G04 P"&amp;'Input Output'!$E$25))</f>
        <v>G04 P7.38</v>
      </c>
      <c r="AS206" s="38" t="str">
        <f t="shared" ref="AS206" si="3443">IF(AT206=0,"F2000",IF(AT206=2,"F1",""))</f>
        <v/>
      </c>
      <c r="AT206" s="45">
        <f t="shared" si="2351"/>
        <v>1</v>
      </c>
      <c r="AV206" s="47">
        <f t="shared" ref="AV206" si="3444">_xlfn.NUMBERVALUE(RIGHT(AW206,LEN(AW206)-(FIND("P",AW206))))</f>
        <v>7.38</v>
      </c>
      <c r="AW206" s="46" t="str">
        <f>IF(AY206=2,"G04 P"&amp;(ROUND(AY$13,3)),IF(AY206=0,"G04 P0","G04 P"&amp;'Input Output'!$E$25))</f>
        <v>G04 P7.38</v>
      </c>
      <c r="AX206" s="38" t="str">
        <f>""</f>
        <v/>
      </c>
      <c r="AY206" s="45">
        <f t="shared" si="2353"/>
        <v>1</v>
      </c>
      <c r="BA206" s="47">
        <f t="shared" ref="BA206" si="3445">_xlfn.NUMBERVALUE(RIGHT(BB206,LEN(BB206)-(FIND("P",BB206))))</f>
        <v>7.38</v>
      </c>
      <c r="BB206" s="46" t="str">
        <f>IF(BD206=2,"G04 P"&amp;(ROUND(BD$13,3)),IF(BD206=0,"G04 P0","G04 P"&amp;'Input Output'!$E$25))</f>
        <v>G04 P7.38</v>
      </c>
      <c r="BC206" s="38" t="str">
        <f>""</f>
        <v/>
      </c>
      <c r="BD206" s="45">
        <f t="shared" si="2355"/>
        <v>1</v>
      </c>
      <c r="BF206" s="47">
        <f t="shared" ref="BF206" si="3446">_xlfn.NUMBERVALUE(RIGHT(BG206,LEN(BG206)-(FIND("P",BG206))))</f>
        <v>7.38</v>
      </c>
      <c r="BG206" s="46" t="str">
        <f>IF(BI206=2,"G04 P"&amp;(ROUND(BI$13,3)),IF(BI206=0,"G04 P0","G04 P"&amp;'Input Output'!$E$25))</f>
        <v>G04 P7.38</v>
      </c>
      <c r="BH206" s="38" t="str">
        <f>""</f>
        <v/>
      </c>
      <c r="BI206" s="45">
        <f t="shared" si="2357"/>
        <v>1</v>
      </c>
      <c r="BK206" s="47">
        <f t="shared" ref="BK206" si="3447">_xlfn.NUMBERVALUE(RIGHT(BL206,LEN(BL206)-(FIND("P",BL206))))</f>
        <v>7.38</v>
      </c>
      <c r="BL206" s="46" t="str">
        <f>IF(BN206=2,"G04 P"&amp;(ROUND(BN$13,3)),IF(BN206=0,"G04 P0","G04 P"&amp;'Input Output'!$E$25))</f>
        <v>G04 P7.38</v>
      </c>
      <c r="BM206" s="38" t="str">
        <f>""</f>
        <v/>
      </c>
      <c r="BN206" s="45">
        <f t="shared" si="2359"/>
        <v>1</v>
      </c>
      <c r="BS206">
        <v>1</v>
      </c>
      <c r="BT206" s="15">
        <f t="shared" si="3429"/>
        <v>1.4908933217692915</v>
      </c>
      <c r="BU206" s="15">
        <f t="shared" si="2310"/>
        <v>89.453599306157486</v>
      </c>
      <c r="BV206" s="15" t="s">
        <v>457</v>
      </c>
      <c r="BW206" t="s">
        <v>694</v>
      </c>
      <c r="BZ206" s="19">
        <f>'Input Output'!$E$20/1153</f>
        <v>0.46834345186470078</v>
      </c>
      <c r="CA206" t="str">
        <f t="shared" si="3430"/>
        <v>1</v>
      </c>
      <c r="CC206" t="str">
        <f t="shared" si="3431"/>
        <v>G01 X455.206</v>
      </c>
      <c r="CD206" t="str">
        <f t="shared" si="3432"/>
        <v>455.206</v>
      </c>
      <c r="CE206" t="str">
        <f t="shared" si="3433"/>
        <v>455.206 Y239.919</v>
      </c>
      <c r="CF206" t="str">
        <f t="shared" si="3434"/>
        <v>239.919</v>
      </c>
      <c r="CI206">
        <f>IF(BV206="A",((CD206*'Input Output'!$E$5)+'Input Output'!$H$5),IF(BV206="B",(CD206*'Input Output'!$E$8)+'Input Output'!$H$8,IF(BV206="C",(CD206*'Input Output'!$E$11)+'Input Output'!$H$11,"")))</f>
        <v>455.20600000000002</v>
      </c>
      <c r="CJ206">
        <f>IF(BV206="A",(CF206*'Input Output'!$E$6)+'Input Output'!$H$6,IF(BV206="B",(CF206*'Input Output'!$E$9)+'Input Output'!$H$9,IF(BV206="C",(CF206*'Input Output'!$E$12)+'Input Output'!$H$12,"")))</f>
        <v>239.91900000000001</v>
      </c>
      <c r="CL206" t="str">
        <f t="shared" ref="CL206:CL269" si="3448">IF(BS206=1,IF(CA206="0",BW206,"G01 X"&amp;CI206&amp;" Y"&amp;CJ206&amp;" "&amp;BX206),"")</f>
        <v xml:space="preserve">G01 X455.206 Y239.919 </v>
      </c>
    </row>
    <row r="207" spans="1:90" x14ac:dyDescent="0.25">
      <c r="A207">
        <v>124</v>
      </c>
      <c r="B207" t="str">
        <f>"G04 P"&amp;'Input Output'!$E$25</f>
        <v>G04 P7.38</v>
      </c>
      <c r="C207">
        <v>191</v>
      </c>
      <c r="D207" t="str">
        <f t="shared" si="2334"/>
        <v>G01 X0.301 Y237.733</v>
      </c>
      <c r="E207">
        <f t="shared" si="2936"/>
        <v>44.53125</v>
      </c>
      <c r="F207">
        <f t="shared" si="2397"/>
        <v>2671.875</v>
      </c>
      <c r="G207">
        <v>189</v>
      </c>
      <c r="H207" s="44">
        <f>IF(K207=0,'Input Output'!$G$24,'Input Output'!$G$23)</f>
        <v>20.745000000000001</v>
      </c>
      <c r="I207" s="46" t="str">
        <f t="shared" ref="I207" si="3449">D207</f>
        <v>G01 X0.301 Y237.733</v>
      </c>
      <c r="J207" s="38" t="str">
        <f t="shared" ref="J207" si="3450">IF(K207=0,"F2000",IF(K207=2,"F1",""))</f>
        <v/>
      </c>
      <c r="K207" s="45">
        <f t="shared" si="2336"/>
        <v>1</v>
      </c>
      <c r="L207" s="3"/>
      <c r="M207" s="44">
        <f>IF(P207=0,'Input Output'!$G$24,'Input Output'!$G$23)</f>
        <v>20.745000000000001</v>
      </c>
      <c r="N207" s="46" t="str">
        <f t="shared" ref="N207" si="3451">I207</f>
        <v>G01 X0.301 Y237.733</v>
      </c>
      <c r="O207" s="38" t="str">
        <f t="shared" ref="O207" si="3452">IF(P207=0,"F2000",IF(P207=2,"F1",""))</f>
        <v/>
      </c>
      <c r="P207" s="45">
        <f t="shared" si="2338"/>
        <v>1</v>
      </c>
      <c r="Q207" s="3"/>
      <c r="R207" s="44">
        <f>IF(U207=0,'Input Output'!$G$24,'Input Output'!$G$23)</f>
        <v>20.745000000000001</v>
      </c>
      <c r="S207" s="46" t="str">
        <f t="shared" si="2438"/>
        <v>G01 X0.301 Y237.733</v>
      </c>
      <c r="T207" s="38" t="str">
        <f t="shared" ref="T207" si="3453">IF(U207=0,"F2000",IF(U207=2,"F1",""))</f>
        <v/>
      </c>
      <c r="U207" s="45">
        <f t="shared" si="2340"/>
        <v>1</v>
      </c>
      <c r="W207" s="44">
        <f>IF(Z207=0,'Input Output'!$G$24,'Input Output'!$G$23)</f>
        <v>20.745000000000001</v>
      </c>
      <c r="X207" s="46" t="str">
        <f t="shared" ref="X207" si="3454">S207</f>
        <v>G01 X0.301 Y237.733</v>
      </c>
      <c r="Y207" s="38" t="str">
        <f t="shared" ref="Y207" si="3455">IF(Z207=0,"F2000",IF(Z207=2,"F1",""))</f>
        <v/>
      </c>
      <c r="Z207" s="45">
        <f t="shared" si="2342"/>
        <v>1</v>
      </c>
      <c r="AB207" s="44">
        <f>IF(AE207=0,'Input Output'!$G$24,'Input Output'!$G$23)</f>
        <v>20.745000000000001</v>
      </c>
      <c r="AC207" s="46" t="str">
        <f t="shared" ref="AC207" si="3456">X207</f>
        <v>G01 X0.301 Y237.733</v>
      </c>
      <c r="AD207" s="38" t="str">
        <f t="shared" ref="AD207" si="3457">IF(AE207=0,"F2000",IF(AE207=2,"F1",""))</f>
        <v/>
      </c>
      <c r="AE207" s="45">
        <f t="shared" si="2344"/>
        <v>1</v>
      </c>
      <c r="AG207" s="44">
        <f>IF(AJ207=0,'Input Output'!$G$24,'Input Output'!$G$23)</f>
        <v>20.745000000000001</v>
      </c>
      <c r="AH207" s="46" t="str">
        <f t="shared" ref="AH207" si="3458">AC207</f>
        <v>G01 X0.301 Y237.733</v>
      </c>
      <c r="AI207" s="38" t="str">
        <f t="shared" ref="AI207" si="3459">IF(AJ207=0,"F2000",IF(AJ207=2,"F1",""))</f>
        <v/>
      </c>
      <c r="AJ207" s="45">
        <f t="shared" si="2346"/>
        <v>1</v>
      </c>
      <c r="AL207" s="44">
        <f>IF(AO207=0,'Input Output'!$G$24,'Input Output'!$G$23)</f>
        <v>20.745000000000001</v>
      </c>
      <c r="AM207" s="46" t="str">
        <f t="shared" ref="AM207" si="3460">AH207</f>
        <v>G01 X0.301 Y237.733</v>
      </c>
      <c r="AN207" s="38" t="str">
        <f t="shared" ref="AN207" si="3461">IF(AO207=0,"F2000",IF(AO207=2,"F1",""))</f>
        <v/>
      </c>
      <c r="AO207" s="45">
        <f t="shared" si="2348"/>
        <v>1</v>
      </c>
      <c r="AQ207" s="44">
        <f>IF(AT207=0,'Input Output'!$G$24,'Input Output'!$G$23)</f>
        <v>20.745000000000001</v>
      </c>
      <c r="AR207" s="46" t="str">
        <f t="shared" ref="AR207" si="3462">AM207</f>
        <v>G01 X0.301 Y237.733</v>
      </c>
      <c r="AS207" s="38" t="str">
        <f>""</f>
        <v/>
      </c>
      <c r="AT207" s="45">
        <f t="shared" si="2351"/>
        <v>1</v>
      </c>
      <c r="AV207" s="44">
        <f>IF(AY207=0,'Input Output'!$G$24,'Input Output'!$G$23)</f>
        <v>20.745000000000001</v>
      </c>
      <c r="AW207" s="46" t="str">
        <f t="shared" ref="AW207" si="3463">AR207</f>
        <v>G01 X0.301 Y237.733</v>
      </c>
      <c r="AX207" s="38" t="str">
        <f t="shared" ref="AX207" si="3464">IF(AY207=0,"F2000",IF(AY207=2,"F1",""))</f>
        <v/>
      </c>
      <c r="AY207" s="45">
        <f t="shared" si="2353"/>
        <v>1</v>
      </c>
      <c r="BA207" s="44">
        <f>IF(BD207=0,'Input Output'!$G$24,'Input Output'!$G$23)</f>
        <v>20.745000000000001</v>
      </c>
      <c r="BB207" s="46" t="str">
        <f t="shared" ref="BB207" si="3465">AW207</f>
        <v>G01 X0.301 Y237.733</v>
      </c>
      <c r="BC207" s="38" t="str">
        <f t="shared" ref="BC207" si="3466">IF(BD207=0,"F2000",IF(BD207=2,"F1",""))</f>
        <v/>
      </c>
      <c r="BD207" s="45">
        <f t="shared" si="2355"/>
        <v>1</v>
      </c>
      <c r="BF207" s="44">
        <f>IF(BI207=0,'Input Output'!$G$24,'Input Output'!$G$23)</f>
        <v>20.745000000000001</v>
      </c>
      <c r="BG207" s="46" t="str">
        <f t="shared" ref="BG207" si="3467">BB207</f>
        <v>G01 X0.301 Y237.733</v>
      </c>
      <c r="BH207" s="38" t="str">
        <f t="shared" ref="BH207" si="3468">IF(BI207=0,"F2000",IF(BI207=2,"F1",""))</f>
        <v/>
      </c>
      <c r="BI207" s="45">
        <f t="shared" si="2357"/>
        <v>1</v>
      </c>
      <c r="BK207" s="44">
        <f>IF(BN207=0,'Input Output'!$G$24,'Input Output'!$G$23)</f>
        <v>20.745000000000001</v>
      </c>
      <c r="BL207" s="46" t="str">
        <f t="shared" ref="BL207" si="3469">BG207</f>
        <v>G01 X0.301 Y237.733</v>
      </c>
      <c r="BM207" s="38" t="str">
        <f t="shared" ref="BM207" si="3470">IF(BN207=0,"F2000",IF(BN207=2,"F1",""))</f>
        <v/>
      </c>
      <c r="BN207" s="45">
        <f t="shared" si="2359"/>
        <v>1</v>
      </c>
      <c r="BS207">
        <v>1</v>
      </c>
      <c r="BT207" s="15">
        <f t="shared" si="3429"/>
        <v>1.4986990459670364</v>
      </c>
      <c r="BU207" s="15">
        <f t="shared" si="2310"/>
        <v>89.921942758022183</v>
      </c>
      <c r="BV207" s="15" t="s">
        <v>457</v>
      </c>
      <c r="BW207" t="s">
        <v>695</v>
      </c>
      <c r="BZ207" s="19">
        <f>'Input Output'!$E$20/1153</f>
        <v>0.46834345186470078</v>
      </c>
      <c r="CA207" t="str">
        <f t="shared" si="3430"/>
        <v>1</v>
      </c>
      <c r="CC207" t="str">
        <f t="shared" si="3431"/>
        <v>G01 X455.500</v>
      </c>
      <c r="CD207" t="str">
        <f t="shared" si="3432"/>
        <v>455.500</v>
      </c>
      <c r="CE207" t="str">
        <f t="shared" si="3433"/>
        <v>455.500 Y250.000</v>
      </c>
      <c r="CF207" t="str">
        <f t="shared" si="3434"/>
        <v>250.000</v>
      </c>
      <c r="CI207">
        <f>IF(BV207="A",((CD207*'Input Output'!$E$5)+'Input Output'!$H$5),IF(BV207="B",(CD207*'Input Output'!$E$8)+'Input Output'!$H$8,IF(BV207="C",(CD207*'Input Output'!$E$11)+'Input Output'!$H$11,"")))</f>
        <v>455.5</v>
      </c>
      <c r="CJ207">
        <f>IF(BV207="A",(CF207*'Input Output'!$E$6)+'Input Output'!$H$6,IF(BV207="B",(CF207*'Input Output'!$E$9)+'Input Output'!$H$9,IF(BV207="C",(CF207*'Input Output'!$E$12)+'Input Output'!$H$12,"")))</f>
        <v>250</v>
      </c>
      <c r="CL207" t="str">
        <f t="shared" si="3448"/>
        <v xml:space="preserve">G01 X455.5 Y250 </v>
      </c>
    </row>
    <row r="208" spans="1:90" x14ac:dyDescent="0.25">
      <c r="A208">
        <v>126</v>
      </c>
      <c r="B208" t="str">
        <f>"G04 P"&amp;'Input Output'!$E$25</f>
        <v>G04 P7.38</v>
      </c>
      <c r="C208">
        <v>192</v>
      </c>
      <c r="D208" t="str">
        <f t="shared" si="2334"/>
        <v>G04 P7.38</v>
      </c>
      <c r="E208">
        <f>F208/60</f>
        <v>44.654250000000005</v>
      </c>
      <c r="F208">
        <f>F207+'Input Output'!$E$25</f>
        <v>2679.2550000000001</v>
      </c>
      <c r="G208">
        <v>190</v>
      </c>
      <c r="H208" s="47">
        <f t="shared" ref="H208" si="3471">_xlfn.NUMBERVALUE(RIGHT(I208,LEN(I208)-(FIND("P",I208))))</f>
        <v>7.38</v>
      </c>
      <c r="I208" s="46" t="str">
        <f>IF(K208=2,"G04 P"&amp;(ROUND(K$13,3)),IF(K208=0,"G04 P0","G04 P"&amp;'Input Output'!$E$25))</f>
        <v>G04 P7.38</v>
      </c>
      <c r="J208" s="38" t="str">
        <f>""</f>
        <v/>
      </c>
      <c r="K208" s="45">
        <f t="shared" si="2336"/>
        <v>1</v>
      </c>
      <c r="L208" s="3"/>
      <c r="M208" s="47">
        <f t="shared" ref="M208" si="3472">_xlfn.NUMBERVALUE(RIGHT(N208,LEN(N208)-(FIND("P",N208))))</f>
        <v>7.38</v>
      </c>
      <c r="N208" s="46" t="str">
        <f>IF(P208=2,"G04 P"&amp;(ROUND(P$13,3)),IF(P208=0,"G04 P0","G04 P"&amp;'Input Output'!$E$25))</f>
        <v>G04 P7.38</v>
      </c>
      <c r="O208" s="38" t="str">
        <f>""</f>
        <v/>
      </c>
      <c r="P208" s="45">
        <f t="shared" si="2338"/>
        <v>1</v>
      </c>
      <c r="Q208" s="3"/>
      <c r="R208" s="47">
        <f t="shared" ref="R208" si="3473">_xlfn.NUMBERVALUE(RIGHT(S208,LEN(S208)-(FIND("P",S208))))</f>
        <v>7.38</v>
      </c>
      <c r="S208" s="46" t="str">
        <f>IF(U208=2,"G04 P"&amp;(ROUND(U$13,3)),IF(U208=0,"G04 P0","G04 P"&amp;'Input Output'!$E$25))</f>
        <v>G04 P7.38</v>
      </c>
      <c r="T208" s="38" t="str">
        <f>""</f>
        <v/>
      </c>
      <c r="U208" s="45">
        <f t="shared" si="2340"/>
        <v>1</v>
      </c>
      <c r="W208" s="47">
        <f t="shared" ref="W208" si="3474">_xlfn.NUMBERVALUE(RIGHT(X208,LEN(X208)-(FIND("P",X208))))</f>
        <v>7.38</v>
      </c>
      <c r="X208" s="46" t="str">
        <f>IF(Z208=2,"G04 P"&amp;(ROUND(Z$13,3)),IF(Z208=0,"G04 P0","G04 P"&amp;'Input Output'!$E$25))</f>
        <v>G04 P7.38</v>
      </c>
      <c r="Y208" s="38" t="str">
        <f>""</f>
        <v/>
      </c>
      <c r="Z208" s="45">
        <f t="shared" si="2342"/>
        <v>1</v>
      </c>
      <c r="AB208" s="47">
        <f t="shared" ref="AB208" si="3475">_xlfn.NUMBERVALUE(RIGHT(AC208,LEN(AC208)-(FIND("P",AC208))))</f>
        <v>7.38</v>
      </c>
      <c r="AC208" s="46" t="str">
        <f>IF(AE208=2,"G04 P"&amp;(ROUND(AE$13,3)),IF(AE208=0,"G04 P0","G04 P"&amp;'Input Output'!$E$25))</f>
        <v>G04 P7.38</v>
      </c>
      <c r="AD208" s="38" t="str">
        <f>""</f>
        <v/>
      </c>
      <c r="AE208" s="45">
        <f t="shared" si="2344"/>
        <v>1</v>
      </c>
      <c r="AG208" s="47">
        <f t="shared" ref="AG208" si="3476">_xlfn.NUMBERVALUE(RIGHT(AH208,LEN(AH208)-(FIND("P",AH208))))</f>
        <v>7.38</v>
      </c>
      <c r="AH208" s="46" t="str">
        <f>IF(AJ208=2,"G04 P"&amp;(ROUND(AJ$13,3)),IF(AJ208=0,"G04 P0","G04 P"&amp;'Input Output'!$E$25))</f>
        <v>G04 P7.38</v>
      </c>
      <c r="AI208" s="38" t="str">
        <f>""</f>
        <v/>
      </c>
      <c r="AJ208" s="45">
        <f t="shared" si="2346"/>
        <v>1</v>
      </c>
      <c r="AL208" s="47">
        <f t="shared" ref="AL208" si="3477">_xlfn.NUMBERVALUE(RIGHT(AM208,LEN(AM208)-(FIND("P",AM208))))</f>
        <v>7.38</v>
      </c>
      <c r="AM208" s="46" t="str">
        <f>IF(AO208=2,"G04 P"&amp;(ROUND(AO$13,3)),IF(AO208=0,"G04 P0","G04 P"&amp;'Input Output'!$E$25))</f>
        <v>G04 P7.38</v>
      </c>
      <c r="AN208" s="38" t="str">
        <f>""</f>
        <v/>
      </c>
      <c r="AO208" s="45">
        <f t="shared" si="2348"/>
        <v>1</v>
      </c>
      <c r="AQ208" s="47">
        <f t="shared" ref="AQ208" si="3478">_xlfn.NUMBERVALUE(RIGHT(AR208,LEN(AR208)-(FIND("P",AR208))))</f>
        <v>7.38</v>
      </c>
      <c r="AR208" s="46" t="str">
        <f>IF(AT208=2,"G04 P"&amp;(ROUND(AT$13,3)),IF(AT208=0,"G04 P0","G04 P"&amp;'Input Output'!$E$25))</f>
        <v>G04 P7.38</v>
      </c>
      <c r="AS208" s="38" t="str">
        <f t="shared" ref="AS208" si="3479">IF(AT208=0,"F2000",IF(AT208=2,"F1",""))</f>
        <v/>
      </c>
      <c r="AT208" s="45">
        <f t="shared" si="2351"/>
        <v>1</v>
      </c>
      <c r="AV208" s="47">
        <f t="shared" ref="AV208" si="3480">_xlfn.NUMBERVALUE(RIGHT(AW208,LEN(AW208)-(FIND("P",AW208))))</f>
        <v>7.38</v>
      </c>
      <c r="AW208" s="46" t="str">
        <f>IF(AY208=2,"G04 P"&amp;(ROUND(AY$13,3)),IF(AY208=0,"G04 P0","G04 P"&amp;'Input Output'!$E$25))</f>
        <v>G04 P7.38</v>
      </c>
      <c r="AX208" s="38" t="str">
        <f>""</f>
        <v/>
      </c>
      <c r="AY208" s="45">
        <f t="shared" si="2353"/>
        <v>1</v>
      </c>
      <c r="BA208" s="47">
        <f t="shared" ref="BA208" si="3481">_xlfn.NUMBERVALUE(RIGHT(BB208,LEN(BB208)-(FIND("P",BB208))))</f>
        <v>7.38</v>
      </c>
      <c r="BB208" s="46" t="str">
        <f>IF(BD208=2,"G04 P"&amp;(ROUND(BD$13,3)),IF(BD208=0,"G04 P0","G04 P"&amp;'Input Output'!$E$25))</f>
        <v>G04 P7.38</v>
      </c>
      <c r="BC208" s="38" t="str">
        <f>""</f>
        <v/>
      </c>
      <c r="BD208" s="45">
        <f t="shared" si="2355"/>
        <v>1</v>
      </c>
      <c r="BF208" s="47">
        <f t="shared" ref="BF208" si="3482">_xlfn.NUMBERVALUE(RIGHT(BG208,LEN(BG208)-(FIND("P",BG208))))</f>
        <v>7.38</v>
      </c>
      <c r="BG208" s="46" t="str">
        <f>IF(BI208=2,"G04 P"&amp;(ROUND(BI$13,3)),IF(BI208=0,"G04 P0","G04 P"&amp;'Input Output'!$E$25))</f>
        <v>G04 P7.38</v>
      </c>
      <c r="BH208" s="38" t="str">
        <f>""</f>
        <v/>
      </c>
      <c r="BI208" s="45">
        <f t="shared" si="2357"/>
        <v>1</v>
      </c>
      <c r="BK208" s="47">
        <f t="shared" ref="BK208" si="3483">_xlfn.NUMBERVALUE(RIGHT(BL208,LEN(BL208)-(FIND("P",BL208))))</f>
        <v>7.38</v>
      </c>
      <c r="BL208" s="46" t="str">
        <f>IF(BN208=2,"G04 P"&amp;(ROUND(BN$13,3)),IF(BN208=0,"G04 P0","G04 P"&amp;'Input Output'!$E$25))</f>
        <v>G04 P7.38</v>
      </c>
      <c r="BM208" s="38" t="str">
        <f>""</f>
        <v/>
      </c>
      <c r="BN208" s="45">
        <f t="shared" si="2359"/>
        <v>1</v>
      </c>
      <c r="BS208">
        <v>1</v>
      </c>
      <c r="BT208" s="15">
        <f t="shared" si="3429"/>
        <v>1.5065047701647813</v>
      </c>
      <c r="BU208" s="15">
        <f t="shared" ref="BU208:BU271" si="3484">BU207+BZ207</f>
        <v>90.390286209886881</v>
      </c>
      <c r="BV208" s="15" t="s">
        <v>457</v>
      </c>
      <c r="BW208" t="s">
        <v>696</v>
      </c>
      <c r="BZ208" s="19">
        <f>'Input Output'!$E$20/1153</f>
        <v>0.46834345186470078</v>
      </c>
      <c r="CA208" t="str">
        <f t="shared" si="3430"/>
        <v>1</v>
      </c>
      <c r="CC208" t="str">
        <f t="shared" si="3431"/>
        <v>G01 X455.299</v>
      </c>
      <c r="CD208" t="str">
        <f t="shared" si="3432"/>
        <v>455.299</v>
      </c>
      <c r="CE208" t="str">
        <f t="shared" si="3433"/>
        <v>455.299 Y260.086</v>
      </c>
      <c r="CF208" t="str">
        <f t="shared" si="3434"/>
        <v>260.086</v>
      </c>
      <c r="CI208">
        <f>IF(BV208="A",((CD208*'Input Output'!$E$5)+'Input Output'!$H$5),IF(BV208="B",(CD208*'Input Output'!$E$8)+'Input Output'!$H$8,IF(BV208="C",(CD208*'Input Output'!$E$11)+'Input Output'!$H$11,"")))</f>
        <v>455.29899999999998</v>
      </c>
      <c r="CJ208">
        <f>IF(BV208="A",(CF208*'Input Output'!$E$6)+'Input Output'!$H$6,IF(BV208="B",(CF208*'Input Output'!$E$9)+'Input Output'!$H$9,IF(BV208="C",(CF208*'Input Output'!$E$12)+'Input Output'!$H$12,"")))</f>
        <v>260.08600000000001</v>
      </c>
      <c r="CL208" t="str">
        <f t="shared" si="3448"/>
        <v xml:space="preserve">G01 X455.299 Y260.086 </v>
      </c>
    </row>
    <row r="209" spans="1:90" x14ac:dyDescent="0.25">
      <c r="A209">
        <v>128</v>
      </c>
      <c r="B209" t="str">
        <f>"G04 P"&amp;'Input Output'!$E$25</f>
        <v>G04 P7.38</v>
      </c>
      <c r="C209">
        <v>193</v>
      </c>
      <c r="D209" t="str">
        <f t="shared" si="2334"/>
        <v>G01 X0.000 Y250.000</v>
      </c>
      <c r="E209">
        <f t="shared" si="2972"/>
        <v>45</v>
      </c>
      <c r="F209">
        <f t="shared" si="2397"/>
        <v>2700</v>
      </c>
      <c r="G209">
        <v>191</v>
      </c>
      <c r="H209" s="44">
        <f>IF(K209=0,'Input Output'!$G$24,'Input Output'!$G$23)</f>
        <v>20.745000000000001</v>
      </c>
      <c r="I209" s="46" t="str">
        <f t="shared" ref="I209" si="3485">D209</f>
        <v>G01 X0.000 Y250.000</v>
      </c>
      <c r="J209" s="38" t="str">
        <f t="shared" ref="J209" si="3486">IF(K209=0,"F2000",IF(K209=2,"F1",""))</f>
        <v/>
      </c>
      <c r="K209" s="45">
        <f t="shared" si="2336"/>
        <v>1</v>
      </c>
      <c r="L209" s="3"/>
      <c r="M209" s="44">
        <f>IF(P209=0,'Input Output'!$G$24,'Input Output'!$G$23)</f>
        <v>20.745000000000001</v>
      </c>
      <c r="N209" s="46" t="str">
        <f t="shared" ref="N209" si="3487">I209</f>
        <v>G01 X0.000 Y250.000</v>
      </c>
      <c r="O209" s="38" t="str">
        <f t="shared" ref="O209" si="3488">IF(P209=0,"F2000",IF(P209=2,"F1",""))</f>
        <v/>
      </c>
      <c r="P209" s="45">
        <f t="shared" si="2338"/>
        <v>1</v>
      </c>
      <c r="Q209" s="3"/>
      <c r="R209" s="44">
        <f>IF(U209=0,'Input Output'!$G$24,'Input Output'!$G$23)</f>
        <v>20.745000000000001</v>
      </c>
      <c r="S209" s="46" t="str">
        <f t="shared" ref="S209" si="3489">N209</f>
        <v>G01 X0.000 Y250.000</v>
      </c>
      <c r="T209" s="38" t="str">
        <f t="shared" ref="T209" si="3490">IF(U209=0,"F2000",IF(U209=2,"F1",""))</f>
        <v/>
      </c>
      <c r="U209" s="45">
        <f t="shared" si="2340"/>
        <v>1</v>
      </c>
      <c r="W209" s="44">
        <f>IF(Z209=0,'Input Output'!$G$24,'Input Output'!$G$23)</f>
        <v>20.745000000000001</v>
      </c>
      <c r="X209" s="46" t="str">
        <f t="shared" ref="X209" si="3491">S209</f>
        <v>G01 X0.000 Y250.000</v>
      </c>
      <c r="Y209" s="38" t="str">
        <f t="shared" ref="Y209" si="3492">IF(Z209=0,"F2000",IF(Z209=2,"F1",""))</f>
        <v/>
      </c>
      <c r="Z209" s="45">
        <f t="shared" si="2342"/>
        <v>1</v>
      </c>
      <c r="AB209" s="44">
        <f>IF(AE209=0,'Input Output'!$G$24,'Input Output'!$G$23)</f>
        <v>20.745000000000001</v>
      </c>
      <c r="AC209" s="46" t="str">
        <f t="shared" ref="AC209" si="3493">X209</f>
        <v>G01 X0.000 Y250.000</v>
      </c>
      <c r="AD209" s="38" t="str">
        <f t="shared" ref="AD209" si="3494">IF(AE209=0,"F2000",IF(AE209=2,"F1",""))</f>
        <v/>
      </c>
      <c r="AE209" s="45">
        <f t="shared" si="2344"/>
        <v>1</v>
      </c>
      <c r="AG209" s="44">
        <f>IF(AJ209=0,'Input Output'!$G$24,'Input Output'!$G$23)</f>
        <v>20.745000000000001</v>
      </c>
      <c r="AH209" s="46" t="str">
        <f t="shared" ref="AH209" si="3495">AC209</f>
        <v>G01 X0.000 Y250.000</v>
      </c>
      <c r="AI209" s="38" t="str">
        <f t="shared" ref="AI209" si="3496">IF(AJ209=0,"F2000",IF(AJ209=2,"F1",""))</f>
        <v/>
      </c>
      <c r="AJ209" s="45">
        <f t="shared" si="2346"/>
        <v>1</v>
      </c>
      <c r="AL209" s="44">
        <f>IF(AO209=0,'Input Output'!$G$24,'Input Output'!$G$23)</f>
        <v>20.745000000000001</v>
      </c>
      <c r="AM209" s="46" t="str">
        <f t="shared" ref="AM209" si="3497">AH209</f>
        <v>G01 X0.000 Y250.000</v>
      </c>
      <c r="AN209" s="38" t="str">
        <f t="shared" ref="AN209" si="3498">IF(AO209=0,"F2000",IF(AO209=2,"F1",""))</f>
        <v/>
      </c>
      <c r="AO209" s="45">
        <f t="shared" si="2348"/>
        <v>1</v>
      </c>
      <c r="AQ209" s="44">
        <f>IF(AT209=0,'Input Output'!$G$24,'Input Output'!$G$23)</f>
        <v>20.745000000000001</v>
      </c>
      <c r="AR209" s="46" t="str">
        <f t="shared" ref="AR209" si="3499">AM209</f>
        <v>G01 X0.000 Y250.000</v>
      </c>
      <c r="AS209" s="38" t="str">
        <f>""</f>
        <v/>
      </c>
      <c r="AT209" s="45">
        <f t="shared" si="2351"/>
        <v>1</v>
      </c>
      <c r="AV209" s="44">
        <f>IF(AY209=0,'Input Output'!$G$24,'Input Output'!$G$23)</f>
        <v>20.745000000000001</v>
      </c>
      <c r="AW209" s="46" t="str">
        <f t="shared" ref="AW209" si="3500">AR209</f>
        <v>G01 X0.000 Y250.000</v>
      </c>
      <c r="AX209" s="38" t="str">
        <f t="shared" ref="AX209" si="3501">IF(AY209=0,"F2000",IF(AY209=2,"F1",""))</f>
        <v/>
      </c>
      <c r="AY209" s="45">
        <f t="shared" si="2353"/>
        <v>1</v>
      </c>
      <c r="BA209" s="44">
        <f>IF(BD209=0,'Input Output'!$G$24,'Input Output'!$G$23)</f>
        <v>20.745000000000001</v>
      </c>
      <c r="BB209" s="46" t="str">
        <f t="shared" ref="BB209" si="3502">AW209</f>
        <v>G01 X0.000 Y250.000</v>
      </c>
      <c r="BC209" s="38" t="str">
        <f t="shared" ref="BC209" si="3503">IF(BD209=0,"F2000",IF(BD209=2,"F1",""))</f>
        <v/>
      </c>
      <c r="BD209" s="45">
        <f t="shared" si="2355"/>
        <v>1</v>
      </c>
      <c r="BF209" s="44">
        <f>IF(BI209=0,'Input Output'!$G$24,'Input Output'!$G$23)</f>
        <v>20.745000000000001</v>
      </c>
      <c r="BG209" s="46" t="str">
        <f t="shared" ref="BG209" si="3504">BB209</f>
        <v>G01 X0.000 Y250.000</v>
      </c>
      <c r="BH209" s="38" t="str">
        <f t="shared" ref="BH209" si="3505">IF(BI209=0,"F2000",IF(BI209=2,"F1",""))</f>
        <v/>
      </c>
      <c r="BI209" s="45">
        <f t="shared" si="2357"/>
        <v>1</v>
      </c>
      <c r="BK209" s="44">
        <f>IF(BN209=0,'Input Output'!$G$24,'Input Output'!$G$23)</f>
        <v>20.745000000000001</v>
      </c>
      <c r="BL209" s="46" t="str">
        <f t="shared" ref="BL209" si="3506">BG209</f>
        <v>G01 X0.000 Y250.000</v>
      </c>
      <c r="BM209" s="38" t="str">
        <f t="shared" ref="BM209" si="3507">IF(BN209=0,"F2000",IF(BN209=2,"F1",""))</f>
        <v/>
      </c>
      <c r="BN209" s="45">
        <f t="shared" si="2359"/>
        <v>1</v>
      </c>
      <c r="BS209">
        <v>1</v>
      </c>
      <c r="BT209" s="15">
        <f t="shared" si="3429"/>
        <v>1.5143104943625263</v>
      </c>
      <c r="BU209" s="15">
        <f t="shared" si="3484"/>
        <v>90.858629661751579</v>
      </c>
      <c r="BV209" s="15" t="s">
        <v>457</v>
      </c>
      <c r="BW209" t="s">
        <v>697</v>
      </c>
      <c r="BZ209" s="19">
        <f>'Input Output'!$E$20/1153</f>
        <v>0.46834345186470078</v>
      </c>
      <c r="CA209" t="str">
        <f t="shared" si="3430"/>
        <v>1</v>
      </c>
      <c r="CC209" t="str">
        <f t="shared" si="3431"/>
        <v>G01 X454.604</v>
      </c>
      <c r="CD209" t="str">
        <f t="shared" si="3432"/>
        <v>454.604</v>
      </c>
      <c r="CE209" t="str">
        <f t="shared" si="3433"/>
        <v>454.604 Y270.152</v>
      </c>
      <c r="CF209" t="str">
        <f t="shared" si="3434"/>
        <v>270.152</v>
      </c>
      <c r="CI209">
        <f>IF(BV209="A",((CD209*'Input Output'!$E$5)+'Input Output'!$H$5),IF(BV209="B",(CD209*'Input Output'!$E$8)+'Input Output'!$H$8,IF(BV209="C",(CD209*'Input Output'!$E$11)+'Input Output'!$H$11,"")))</f>
        <v>454.60399999999998</v>
      </c>
      <c r="CJ209">
        <f>IF(BV209="A",(CF209*'Input Output'!$E$6)+'Input Output'!$H$6,IF(BV209="B",(CF209*'Input Output'!$E$9)+'Input Output'!$H$9,IF(BV209="C",(CF209*'Input Output'!$E$12)+'Input Output'!$H$12,"")))</f>
        <v>270.15199999999999</v>
      </c>
      <c r="CL209" t="str">
        <f t="shared" si="3448"/>
        <v xml:space="preserve">G01 X454.604 Y270.152 </v>
      </c>
    </row>
    <row r="210" spans="1:90" x14ac:dyDescent="0.25">
      <c r="A210">
        <v>130</v>
      </c>
      <c r="B210" t="str">
        <f>"G04 P"&amp;'Input Output'!$E$25</f>
        <v>G04 P7.38</v>
      </c>
      <c r="C210">
        <v>194</v>
      </c>
      <c r="D210" t="str">
        <f t="shared" ref="D210:D273" si="3508">VLOOKUP(C210,$A$17:$B$273,2,)</f>
        <v>G04 P7.38</v>
      </c>
      <c r="E210">
        <f>F210/60</f>
        <v>45.123000000000005</v>
      </c>
      <c r="F210">
        <f>F209+'Input Output'!$E$25</f>
        <v>2707.38</v>
      </c>
      <c r="G210">
        <v>192</v>
      </c>
      <c r="H210" s="47">
        <f t="shared" ref="H210" si="3509">_xlfn.NUMBERVALUE(RIGHT(I210,LEN(I210)-(FIND("P",I210))))</f>
        <v>7.38</v>
      </c>
      <c r="I210" s="46" t="str">
        <f>IF(K210=2,"G04 P"&amp;(ROUND(K$13,3)),IF(K210=0,"G04 P0","G04 P"&amp;'Input Output'!$E$25))</f>
        <v>G04 P7.38</v>
      </c>
      <c r="J210" s="38" t="str">
        <f>""</f>
        <v/>
      </c>
      <c r="K210" s="45">
        <f t="shared" ref="K210:K273" si="3510">IF(OR($G210=K$12,$G210=(K$12+1)),2,IF(K$12&gt;$G210,0,1))</f>
        <v>1</v>
      </c>
      <c r="L210" s="3"/>
      <c r="M210" s="47">
        <f t="shared" ref="M210" si="3511">_xlfn.NUMBERVALUE(RIGHT(N210,LEN(N210)-(FIND("P",N210))))</f>
        <v>7.38</v>
      </c>
      <c r="N210" s="46" t="str">
        <f>IF(P210=2,"G04 P"&amp;(ROUND(P$13,3)),IF(P210=0,"G04 P0","G04 P"&amp;'Input Output'!$E$25))</f>
        <v>G04 P7.38</v>
      </c>
      <c r="O210" s="38" t="str">
        <f>""</f>
        <v/>
      </c>
      <c r="P210" s="45">
        <f t="shared" ref="P210:P273" si="3512">IF(OR($G210=P$12,$G210=(P$12+1)),2,IF(P$12&gt;$G210,0,1))</f>
        <v>1</v>
      </c>
      <c r="Q210" s="3"/>
      <c r="R210" s="47">
        <f t="shared" ref="R210" si="3513">_xlfn.NUMBERVALUE(RIGHT(S210,LEN(S210)-(FIND("P",S210))))</f>
        <v>7.38</v>
      </c>
      <c r="S210" s="46" t="str">
        <f>IF(U210=2,"G04 P"&amp;(ROUND(U$13,3)),IF(U210=0,"G04 P0","G04 P"&amp;'Input Output'!$E$25))</f>
        <v>G04 P7.38</v>
      </c>
      <c r="T210" s="38" t="str">
        <f>""</f>
        <v/>
      </c>
      <c r="U210" s="45">
        <f t="shared" ref="U210:U273" si="3514">IF(OR($G210=U$12,$G210=(U$12+1)),2,IF(U$12&gt;$G210,0,1))</f>
        <v>1</v>
      </c>
      <c r="W210" s="47">
        <f t="shared" ref="W210" si="3515">_xlfn.NUMBERVALUE(RIGHT(X210,LEN(X210)-(FIND("P",X210))))</f>
        <v>7.38</v>
      </c>
      <c r="X210" s="46" t="str">
        <f>IF(Z210=2,"G04 P"&amp;(ROUND(Z$13,3)),IF(Z210=0,"G04 P0","G04 P"&amp;'Input Output'!$E$25))</f>
        <v>G04 P7.38</v>
      </c>
      <c r="Y210" s="38" t="str">
        <f>""</f>
        <v/>
      </c>
      <c r="Z210" s="45">
        <f t="shared" ref="Z210:Z273" si="3516">IF(OR($G210=Z$12,$G210=(Z$12+1)),2,IF(Z$12&gt;$G210,0,1))</f>
        <v>1</v>
      </c>
      <c r="AB210" s="47">
        <f t="shared" ref="AB210" si="3517">_xlfn.NUMBERVALUE(RIGHT(AC210,LEN(AC210)-(FIND("P",AC210))))</f>
        <v>7.38</v>
      </c>
      <c r="AC210" s="46" t="str">
        <f>IF(AE210=2,"G04 P"&amp;(ROUND(AE$13,3)),IF(AE210=0,"G04 P0","G04 P"&amp;'Input Output'!$E$25))</f>
        <v>G04 P7.38</v>
      </c>
      <c r="AD210" s="38" t="str">
        <f>""</f>
        <v/>
      </c>
      <c r="AE210" s="45">
        <f t="shared" ref="AE210:AE273" si="3518">IF(OR($G210=AE$12,$G210=(AE$12+1)),2,IF(AE$12&gt;$G210,0,1))</f>
        <v>1</v>
      </c>
      <c r="AG210" s="47">
        <f t="shared" ref="AG210" si="3519">_xlfn.NUMBERVALUE(RIGHT(AH210,LEN(AH210)-(FIND("P",AH210))))</f>
        <v>7.38</v>
      </c>
      <c r="AH210" s="46" t="str">
        <f>IF(AJ210=2,"G04 P"&amp;(ROUND(AJ$13,3)),IF(AJ210=0,"G04 P0","G04 P"&amp;'Input Output'!$E$25))</f>
        <v>G04 P7.38</v>
      </c>
      <c r="AI210" s="38" t="str">
        <f>""</f>
        <v/>
      </c>
      <c r="AJ210" s="45">
        <f t="shared" ref="AJ210:AJ273" si="3520">IF(OR($G210=AJ$12,$G210=(AJ$12+1)),2,IF(AJ$12&gt;$G210,0,1))</f>
        <v>1</v>
      </c>
      <c r="AL210" s="47">
        <f t="shared" ref="AL210" si="3521">_xlfn.NUMBERVALUE(RIGHT(AM210,LEN(AM210)-(FIND("P",AM210))))</f>
        <v>7.38</v>
      </c>
      <c r="AM210" s="46" t="str">
        <f>IF(AO210=2,"G04 P"&amp;(ROUND(AO$13,3)),IF(AO210=0,"G04 P0","G04 P"&amp;'Input Output'!$E$25))</f>
        <v>G04 P7.38</v>
      </c>
      <c r="AN210" s="38" t="str">
        <f>""</f>
        <v/>
      </c>
      <c r="AO210" s="45">
        <f t="shared" ref="AO210:AO273" si="3522">IF(OR($G210=AO$12,$G210=(AO$12+1)),2,IF(AO$12&gt;$G210,0,1))</f>
        <v>1</v>
      </c>
      <c r="AQ210" s="47">
        <f t="shared" ref="AQ210" si="3523">_xlfn.NUMBERVALUE(RIGHT(AR210,LEN(AR210)-(FIND("P",AR210))))</f>
        <v>7.38</v>
      </c>
      <c r="AR210" s="46" t="str">
        <f>IF(AT210=2,"G04 P"&amp;(ROUND(AT$13,3)),IF(AT210=0,"G04 P0","G04 P"&amp;'Input Output'!$E$25))</f>
        <v>G04 P7.38</v>
      </c>
      <c r="AS210" s="38" t="str">
        <f t="shared" ref="AS210" si="3524">IF(AT210=0,"F2000",IF(AT210=2,"F1",""))</f>
        <v/>
      </c>
      <c r="AT210" s="45">
        <f t="shared" ref="AT210:AT273" si="3525">IF(OR($G210=AT$12,$G210=(AT$12+1)),2,IF(AT$12&gt;$G210,0,1))</f>
        <v>1</v>
      </c>
      <c r="AV210" s="47">
        <f t="shared" ref="AV210" si="3526">_xlfn.NUMBERVALUE(RIGHT(AW210,LEN(AW210)-(FIND("P",AW210))))</f>
        <v>7.38</v>
      </c>
      <c r="AW210" s="46" t="str">
        <f>IF(AY210=2,"G04 P"&amp;(ROUND(AY$13,3)),IF(AY210=0,"G04 P0","G04 P"&amp;'Input Output'!$E$25))</f>
        <v>G04 P7.38</v>
      </c>
      <c r="AX210" s="38" t="str">
        <f>""</f>
        <v/>
      </c>
      <c r="AY210" s="45">
        <f t="shared" ref="AY210:AY273" si="3527">IF(OR($G210=AY$12,$G210=(AY$12+1)),2,IF(AY$12&gt;$G210,0,1))</f>
        <v>1</v>
      </c>
      <c r="BA210" s="47">
        <f t="shared" ref="BA210" si="3528">_xlfn.NUMBERVALUE(RIGHT(BB210,LEN(BB210)-(FIND("P",BB210))))</f>
        <v>7.38</v>
      </c>
      <c r="BB210" s="46" t="str">
        <f>IF(BD210=2,"G04 P"&amp;(ROUND(BD$13,3)),IF(BD210=0,"G04 P0","G04 P"&amp;'Input Output'!$E$25))</f>
        <v>G04 P7.38</v>
      </c>
      <c r="BC210" s="38" t="str">
        <f>""</f>
        <v/>
      </c>
      <c r="BD210" s="45">
        <f t="shared" ref="BD210:BD273" si="3529">IF(OR($G210=BD$12,$G210=(BD$12+1)),2,IF(BD$12&gt;$G210,0,1))</f>
        <v>1</v>
      </c>
      <c r="BF210" s="47">
        <f t="shared" ref="BF210" si="3530">_xlfn.NUMBERVALUE(RIGHT(BG210,LEN(BG210)-(FIND("P",BG210))))</f>
        <v>7.38</v>
      </c>
      <c r="BG210" s="46" t="str">
        <f>IF(BI210=2,"G04 P"&amp;(ROUND(BI$13,3)),IF(BI210=0,"G04 P0","G04 P"&amp;'Input Output'!$E$25))</f>
        <v>G04 P7.38</v>
      </c>
      <c r="BH210" s="38" t="str">
        <f>""</f>
        <v/>
      </c>
      <c r="BI210" s="45">
        <f t="shared" ref="BI210:BI273" si="3531">IF(OR($G210=BI$12,$G210=(BI$12+1)),2,IF(BI$12&gt;$G210,0,1))</f>
        <v>1</v>
      </c>
      <c r="BK210" s="47">
        <f t="shared" ref="BK210" si="3532">_xlfn.NUMBERVALUE(RIGHT(BL210,LEN(BL210)-(FIND("P",BL210))))</f>
        <v>7.38</v>
      </c>
      <c r="BL210" s="46" t="str">
        <f>IF(BN210=2,"G04 P"&amp;(ROUND(BN$13,3)),IF(BN210=0,"G04 P0","G04 P"&amp;'Input Output'!$E$25))</f>
        <v>G04 P7.38</v>
      </c>
      <c r="BM210" s="38" t="str">
        <f>""</f>
        <v/>
      </c>
      <c r="BN210" s="45">
        <f t="shared" ref="BN210:BN272" si="3533">IF(OR($G210=BN$12,$G210=(BN$12+1)),2,IF(BN$12&gt;$G210,0,1))</f>
        <v>1</v>
      </c>
      <c r="BS210">
        <v>1</v>
      </c>
      <c r="BT210" s="15">
        <f t="shared" si="3429"/>
        <v>1.5221162185602712</v>
      </c>
      <c r="BU210" s="15">
        <f t="shared" si="3484"/>
        <v>91.326973113616276</v>
      </c>
      <c r="BV210" s="15" t="s">
        <v>457</v>
      </c>
      <c r="BW210" t="s">
        <v>698</v>
      </c>
      <c r="BZ210" s="19">
        <f>'Input Output'!$E$20/1153</f>
        <v>0.46834345186470078</v>
      </c>
      <c r="CA210" t="str">
        <f t="shared" si="3430"/>
        <v>1</v>
      </c>
      <c r="CC210" t="str">
        <f t="shared" si="3431"/>
        <v>G01 X453.415</v>
      </c>
      <c r="CD210" t="str">
        <f t="shared" si="3432"/>
        <v>453.415</v>
      </c>
      <c r="CE210" t="str">
        <f t="shared" si="3433"/>
        <v>453.415 Y280.174</v>
      </c>
      <c r="CF210" t="str">
        <f t="shared" si="3434"/>
        <v>280.174</v>
      </c>
      <c r="CI210">
        <f>IF(BV210="A",((CD210*'Input Output'!$E$5)+'Input Output'!$H$5),IF(BV210="B",(CD210*'Input Output'!$E$8)+'Input Output'!$H$8,IF(BV210="C",(CD210*'Input Output'!$E$11)+'Input Output'!$H$11,"")))</f>
        <v>453.41500000000002</v>
      </c>
      <c r="CJ210">
        <f>IF(BV210="A",(CF210*'Input Output'!$E$6)+'Input Output'!$H$6,IF(BV210="B",(CF210*'Input Output'!$E$9)+'Input Output'!$H$9,IF(BV210="C",(CF210*'Input Output'!$E$12)+'Input Output'!$H$12,"")))</f>
        <v>280.17399999999998</v>
      </c>
      <c r="CL210" t="str">
        <f t="shared" si="3448"/>
        <v xml:space="preserve">G01 X453.415 Y280.174 </v>
      </c>
    </row>
    <row r="211" spans="1:90" x14ac:dyDescent="0.25">
      <c r="A211">
        <v>132</v>
      </c>
      <c r="B211" t="str">
        <f>"G04 P"&amp;'Input Output'!$E$25</f>
        <v>G04 P7.38</v>
      </c>
      <c r="C211">
        <v>195</v>
      </c>
      <c r="D211" t="str">
        <f t="shared" si="3508"/>
        <v>G01 X0.301 Y262.267</v>
      </c>
      <c r="E211">
        <f t="shared" si="3009"/>
        <v>45.46875</v>
      </c>
      <c r="F211">
        <f t="shared" si="2397"/>
        <v>2728.125</v>
      </c>
      <c r="G211">
        <v>193</v>
      </c>
      <c r="H211" s="44">
        <f>IF(K211=0,'Input Output'!$G$24,'Input Output'!$G$23)</f>
        <v>20.745000000000001</v>
      </c>
      <c r="I211" s="46" t="str">
        <f t="shared" ref="I211" si="3534">D211</f>
        <v>G01 X0.301 Y262.267</v>
      </c>
      <c r="J211" s="38" t="str">
        <f t="shared" ref="J211" si="3535">IF(K211=0,"F2000",IF(K211=2,"F1",""))</f>
        <v/>
      </c>
      <c r="K211" s="45">
        <f t="shared" si="3510"/>
        <v>1</v>
      </c>
      <c r="L211" s="3"/>
      <c r="M211" s="44">
        <f>IF(P211=0,'Input Output'!$G$24,'Input Output'!$G$23)</f>
        <v>20.745000000000001</v>
      </c>
      <c r="N211" s="46" t="str">
        <f t="shared" ref="N211" si="3536">I211</f>
        <v>G01 X0.301 Y262.267</v>
      </c>
      <c r="O211" s="38" t="str">
        <f t="shared" ref="O211" si="3537">IF(P211=0,"F2000",IF(P211=2,"F1",""))</f>
        <v/>
      </c>
      <c r="P211" s="45">
        <f t="shared" si="3512"/>
        <v>1</v>
      </c>
      <c r="Q211" s="3"/>
      <c r="R211" s="44">
        <f>IF(U211=0,'Input Output'!$G$24,'Input Output'!$G$23)</f>
        <v>20.745000000000001</v>
      </c>
      <c r="S211" s="46" t="str">
        <f t="shared" si="2438"/>
        <v>G01 X0.301 Y262.267</v>
      </c>
      <c r="T211" s="38" t="str">
        <f t="shared" ref="T211" si="3538">IF(U211=0,"F2000",IF(U211=2,"F1",""))</f>
        <v/>
      </c>
      <c r="U211" s="45">
        <f t="shared" si="3514"/>
        <v>1</v>
      </c>
      <c r="W211" s="44">
        <f>IF(Z211=0,'Input Output'!$G$24,'Input Output'!$G$23)</f>
        <v>20.745000000000001</v>
      </c>
      <c r="X211" s="46" t="str">
        <f t="shared" ref="X211" si="3539">S211</f>
        <v>G01 X0.301 Y262.267</v>
      </c>
      <c r="Y211" s="38" t="str">
        <f t="shared" ref="Y211" si="3540">IF(Z211=0,"F2000",IF(Z211=2,"F1",""))</f>
        <v/>
      </c>
      <c r="Z211" s="45">
        <f t="shared" si="3516"/>
        <v>1</v>
      </c>
      <c r="AB211" s="44">
        <f>IF(AE211=0,'Input Output'!$G$24,'Input Output'!$G$23)</f>
        <v>20.745000000000001</v>
      </c>
      <c r="AC211" s="46" t="str">
        <f t="shared" ref="AC211" si="3541">X211</f>
        <v>G01 X0.301 Y262.267</v>
      </c>
      <c r="AD211" s="38" t="str">
        <f t="shared" ref="AD211" si="3542">IF(AE211=0,"F2000",IF(AE211=2,"F1",""))</f>
        <v/>
      </c>
      <c r="AE211" s="45">
        <f t="shared" si="3518"/>
        <v>1</v>
      </c>
      <c r="AG211" s="44">
        <f>IF(AJ211=0,'Input Output'!$G$24,'Input Output'!$G$23)</f>
        <v>20.745000000000001</v>
      </c>
      <c r="AH211" s="46" t="str">
        <f t="shared" ref="AH211" si="3543">AC211</f>
        <v>G01 X0.301 Y262.267</v>
      </c>
      <c r="AI211" s="38" t="str">
        <f t="shared" ref="AI211" si="3544">IF(AJ211=0,"F2000",IF(AJ211=2,"F1",""))</f>
        <v/>
      </c>
      <c r="AJ211" s="45">
        <f t="shared" si="3520"/>
        <v>1</v>
      </c>
      <c r="AL211" s="44">
        <f>IF(AO211=0,'Input Output'!$G$24,'Input Output'!$G$23)</f>
        <v>20.745000000000001</v>
      </c>
      <c r="AM211" s="46" t="str">
        <f t="shared" ref="AM211" si="3545">AH211</f>
        <v>G01 X0.301 Y262.267</v>
      </c>
      <c r="AN211" s="38" t="str">
        <f t="shared" ref="AN211" si="3546">IF(AO211=0,"F2000",IF(AO211=2,"F1",""))</f>
        <v/>
      </c>
      <c r="AO211" s="45">
        <f t="shared" si="3522"/>
        <v>1</v>
      </c>
      <c r="AQ211" s="44">
        <f>IF(AT211=0,'Input Output'!$G$24,'Input Output'!$G$23)</f>
        <v>20.745000000000001</v>
      </c>
      <c r="AR211" s="46" t="str">
        <f t="shared" ref="AR211" si="3547">AM211</f>
        <v>G01 X0.301 Y262.267</v>
      </c>
      <c r="AS211" s="38" t="str">
        <f>""</f>
        <v/>
      </c>
      <c r="AT211" s="45">
        <f t="shared" si="3525"/>
        <v>1</v>
      </c>
      <c r="AV211" s="44">
        <f>IF(AY211=0,'Input Output'!$G$24,'Input Output'!$G$23)</f>
        <v>20.745000000000001</v>
      </c>
      <c r="AW211" s="46" t="str">
        <f t="shared" ref="AW211" si="3548">AR211</f>
        <v>G01 X0.301 Y262.267</v>
      </c>
      <c r="AX211" s="38" t="str">
        <f t="shared" ref="AX211" si="3549">IF(AY211=0,"F2000",IF(AY211=2,"F1",""))</f>
        <v/>
      </c>
      <c r="AY211" s="45">
        <f t="shared" si="3527"/>
        <v>1</v>
      </c>
      <c r="BA211" s="44">
        <f>IF(BD211=0,'Input Output'!$G$24,'Input Output'!$G$23)</f>
        <v>20.745000000000001</v>
      </c>
      <c r="BB211" s="46" t="str">
        <f t="shared" ref="BB211" si="3550">AW211</f>
        <v>G01 X0.301 Y262.267</v>
      </c>
      <c r="BC211" s="38" t="str">
        <f t="shared" ref="BC211" si="3551">IF(BD211=0,"F2000",IF(BD211=2,"F1",""))</f>
        <v/>
      </c>
      <c r="BD211" s="45">
        <f t="shared" si="3529"/>
        <v>1</v>
      </c>
      <c r="BF211" s="44">
        <f>IF(BI211=0,'Input Output'!$G$24,'Input Output'!$G$23)</f>
        <v>20.745000000000001</v>
      </c>
      <c r="BG211" s="46" t="str">
        <f t="shared" ref="BG211" si="3552">BB211</f>
        <v>G01 X0.301 Y262.267</v>
      </c>
      <c r="BH211" s="38" t="str">
        <f t="shared" ref="BH211" si="3553">IF(BI211=0,"F2000",IF(BI211=2,"F1",""))</f>
        <v/>
      </c>
      <c r="BI211" s="45">
        <f t="shared" si="3531"/>
        <v>1</v>
      </c>
      <c r="BK211" s="44">
        <f>IF(BN211=0,'Input Output'!$G$24,'Input Output'!$G$23)</f>
        <v>20.745000000000001</v>
      </c>
      <c r="BL211" s="46" t="str">
        <f t="shared" ref="BL211" si="3554">BG211</f>
        <v>G01 X0.301 Y262.267</v>
      </c>
      <c r="BM211" s="38" t="str">
        <f t="shared" ref="BM211" si="3555">IF(BN211=0,"F2000",IF(BN211=2,"F1",""))</f>
        <v/>
      </c>
      <c r="BN211" s="45">
        <f t="shared" si="3533"/>
        <v>1</v>
      </c>
      <c r="BS211">
        <v>1</v>
      </c>
      <c r="BT211" s="15">
        <f t="shared" si="3429"/>
        <v>1.5299219427580162</v>
      </c>
      <c r="BU211" s="15">
        <f t="shared" si="3484"/>
        <v>91.795316565480974</v>
      </c>
      <c r="BV211" s="15" t="s">
        <v>457</v>
      </c>
      <c r="BW211" t="s">
        <v>699</v>
      </c>
      <c r="BZ211" s="19">
        <f>'Input Output'!$E$20/1153</f>
        <v>0.46834345186470078</v>
      </c>
      <c r="CA211" t="str">
        <f t="shared" si="3430"/>
        <v>1</v>
      </c>
      <c r="CC211" t="str">
        <f t="shared" si="3431"/>
        <v>G01 X451.735</v>
      </c>
      <c r="CD211" t="str">
        <f t="shared" si="3432"/>
        <v>451.735</v>
      </c>
      <c r="CE211" t="str">
        <f t="shared" si="3433"/>
        <v>451.735 Y290.128</v>
      </c>
      <c r="CF211" t="str">
        <f t="shared" si="3434"/>
        <v>290.128</v>
      </c>
      <c r="CI211">
        <f>IF(BV211="A",((CD211*'Input Output'!$E$5)+'Input Output'!$H$5),IF(BV211="B",(CD211*'Input Output'!$E$8)+'Input Output'!$H$8,IF(BV211="C",(CD211*'Input Output'!$E$11)+'Input Output'!$H$11,"")))</f>
        <v>451.73500000000001</v>
      </c>
      <c r="CJ211">
        <f>IF(BV211="A",(CF211*'Input Output'!$E$6)+'Input Output'!$H$6,IF(BV211="B",(CF211*'Input Output'!$E$9)+'Input Output'!$H$9,IF(BV211="C",(CF211*'Input Output'!$E$12)+'Input Output'!$H$12,"")))</f>
        <v>290.12799999999999</v>
      </c>
      <c r="CL211" t="str">
        <f t="shared" si="3448"/>
        <v xml:space="preserve">G01 X451.735 Y290.128 </v>
      </c>
    </row>
    <row r="212" spans="1:90" x14ac:dyDescent="0.25">
      <c r="A212">
        <v>134</v>
      </c>
      <c r="B212" t="str">
        <f>"G04 P"&amp;'Input Output'!$E$25</f>
        <v>G04 P7.38</v>
      </c>
      <c r="C212">
        <v>196</v>
      </c>
      <c r="D212" t="str">
        <f t="shared" si="3508"/>
        <v>G04 P7.38</v>
      </c>
      <c r="E212">
        <f>F212/60</f>
        <v>45.591750000000005</v>
      </c>
      <c r="F212">
        <f>F211+'Input Output'!$E$25</f>
        <v>2735.5050000000001</v>
      </c>
      <c r="G212">
        <v>194</v>
      </c>
      <c r="H212" s="47">
        <f t="shared" ref="H212" si="3556">_xlfn.NUMBERVALUE(RIGHT(I212,LEN(I212)-(FIND("P",I212))))</f>
        <v>7.38</v>
      </c>
      <c r="I212" s="46" t="str">
        <f>IF(K212=2,"G04 P"&amp;(ROUND(K$13,3)),IF(K212=0,"G04 P0","G04 P"&amp;'Input Output'!$E$25))</f>
        <v>G04 P7.38</v>
      </c>
      <c r="J212" s="38" t="str">
        <f>""</f>
        <v/>
      </c>
      <c r="K212" s="45">
        <f t="shared" si="3510"/>
        <v>1</v>
      </c>
      <c r="L212" s="3"/>
      <c r="M212" s="47">
        <f t="shared" ref="M212" si="3557">_xlfn.NUMBERVALUE(RIGHT(N212,LEN(N212)-(FIND("P",N212))))</f>
        <v>7.38</v>
      </c>
      <c r="N212" s="46" t="str">
        <f>IF(P212=2,"G04 P"&amp;(ROUND(P$13,3)),IF(P212=0,"G04 P0","G04 P"&amp;'Input Output'!$E$25))</f>
        <v>G04 P7.38</v>
      </c>
      <c r="O212" s="38" t="str">
        <f>""</f>
        <v/>
      </c>
      <c r="P212" s="45">
        <f t="shared" si="3512"/>
        <v>1</v>
      </c>
      <c r="Q212" s="3"/>
      <c r="R212" s="47">
        <f t="shared" ref="R212" si="3558">_xlfn.NUMBERVALUE(RIGHT(S212,LEN(S212)-(FIND("P",S212))))</f>
        <v>7.38</v>
      </c>
      <c r="S212" s="46" t="str">
        <f>IF(U212=2,"G04 P"&amp;(ROUND(U$13,3)),IF(U212=0,"G04 P0","G04 P"&amp;'Input Output'!$E$25))</f>
        <v>G04 P7.38</v>
      </c>
      <c r="T212" s="38" t="str">
        <f>""</f>
        <v/>
      </c>
      <c r="U212" s="45">
        <f t="shared" si="3514"/>
        <v>1</v>
      </c>
      <c r="W212" s="47">
        <f t="shared" ref="W212" si="3559">_xlfn.NUMBERVALUE(RIGHT(X212,LEN(X212)-(FIND("P",X212))))</f>
        <v>7.38</v>
      </c>
      <c r="X212" s="46" t="str">
        <f>IF(Z212=2,"G04 P"&amp;(ROUND(Z$13,3)),IF(Z212=0,"G04 P0","G04 P"&amp;'Input Output'!$E$25))</f>
        <v>G04 P7.38</v>
      </c>
      <c r="Y212" s="38" t="str">
        <f>""</f>
        <v/>
      </c>
      <c r="Z212" s="45">
        <f t="shared" si="3516"/>
        <v>1</v>
      </c>
      <c r="AB212" s="47">
        <f t="shared" ref="AB212" si="3560">_xlfn.NUMBERVALUE(RIGHT(AC212,LEN(AC212)-(FIND("P",AC212))))</f>
        <v>7.38</v>
      </c>
      <c r="AC212" s="46" t="str">
        <f>IF(AE212=2,"G04 P"&amp;(ROUND(AE$13,3)),IF(AE212=0,"G04 P0","G04 P"&amp;'Input Output'!$E$25))</f>
        <v>G04 P7.38</v>
      </c>
      <c r="AD212" s="38" t="str">
        <f>""</f>
        <v/>
      </c>
      <c r="AE212" s="45">
        <f t="shared" si="3518"/>
        <v>1</v>
      </c>
      <c r="AG212" s="47">
        <f t="shared" ref="AG212" si="3561">_xlfn.NUMBERVALUE(RIGHT(AH212,LEN(AH212)-(FIND("P",AH212))))</f>
        <v>7.38</v>
      </c>
      <c r="AH212" s="46" t="str">
        <f>IF(AJ212=2,"G04 P"&amp;(ROUND(AJ$13,3)),IF(AJ212=0,"G04 P0","G04 P"&amp;'Input Output'!$E$25))</f>
        <v>G04 P7.38</v>
      </c>
      <c r="AI212" s="38" t="str">
        <f>""</f>
        <v/>
      </c>
      <c r="AJ212" s="45">
        <f t="shared" si="3520"/>
        <v>1</v>
      </c>
      <c r="AL212" s="47">
        <f t="shared" ref="AL212" si="3562">_xlfn.NUMBERVALUE(RIGHT(AM212,LEN(AM212)-(FIND("P",AM212))))</f>
        <v>7.38</v>
      </c>
      <c r="AM212" s="46" t="str">
        <f>IF(AO212=2,"G04 P"&amp;(ROUND(AO$13,3)),IF(AO212=0,"G04 P0","G04 P"&amp;'Input Output'!$E$25))</f>
        <v>G04 P7.38</v>
      </c>
      <c r="AN212" s="38" t="str">
        <f>""</f>
        <v/>
      </c>
      <c r="AO212" s="45">
        <f t="shared" si="3522"/>
        <v>1</v>
      </c>
      <c r="AQ212" s="47">
        <f t="shared" ref="AQ212" si="3563">_xlfn.NUMBERVALUE(RIGHT(AR212,LEN(AR212)-(FIND("P",AR212))))</f>
        <v>7.38</v>
      </c>
      <c r="AR212" s="46" t="str">
        <f>IF(AT212=2,"G04 P"&amp;(ROUND(AT$13,3)),IF(AT212=0,"G04 P0","G04 P"&amp;'Input Output'!$E$25))</f>
        <v>G04 P7.38</v>
      </c>
      <c r="AS212" s="38" t="str">
        <f t="shared" ref="AS212" si="3564">IF(AT212=0,"F2000",IF(AT212=2,"F1",""))</f>
        <v/>
      </c>
      <c r="AT212" s="45">
        <f t="shared" si="3525"/>
        <v>1</v>
      </c>
      <c r="AV212" s="47">
        <f t="shared" ref="AV212" si="3565">_xlfn.NUMBERVALUE(RIGHT(AW212,LEN(AW212)-(FIND("P",AW212))))</f>
        <v>7.38</v>
      </c>
      <c r="AW212" s="46" t="str">
        <f>IF(AY212=2,"G04 P"&amp;(ROUND(AY$13,3)),IF(AY212=0,"G04 P0","G04 P"&amp;'Input Output'!$E$25))</f>
        <v>G04 P7.38</v>
      </c>
      <c r="AX212" s="38" t="str">
        <f>""</f>
        <v/>
      </c>
      <c r="AY212" s="45">
        <f t="shared" si="3527"/>
        <v>1</v>
      </c>
      <c r="BA212" s="47">
        <f t="shared" ref="BA212" si="3566">_xlfn.NUMBERVALUE(RIGHT(BB212,LEN(BB212)-(FIND("P",BB212))))</f>
        <v>7.38</v>
      </c>
      <c r="BB212" s="46" t="str">
        <f>IF(BD212=2,"G04 P"&amp;(ROUND(BD$13,3)),IF(BD212=0,"G04 P0","G04 P"&amp;'Input Output'!$E$25))</f>
        <v>G04 P7.38</v>
      </c>
      <c r="BC212" s="38" t="str">
        <f>""</f>
        <v/>
      </c>
      <c r="BD212" s="45">
        <f t="shared" si="3529"/>
        <v>1</v>
      </c>
      <c r="BF212" s="47">
        <f t="shared" ref="BF212" si="3567">_xlfn.NUMBERVALUE(RIGHT(BG212,LEN(BG212)-(FIND("P",BG212))))</f>
        <v>7.38</v>
      </c>
      <c r="BG212" s="46" t="str">
        <f>IF(BI212=2,"G04 P"&amp;(ROUND(BI$13,3)),IF(BI212=0,"G04 P0","G04 P"&amp;'Input Output'!$E$25))</f>
        <v>G04 P7.38</v>
      </c>
      <c r="BH212" s="38" t="str">
        <f>""</f>
        <v/>
      </c>
      <c r="BI212" s="45">
        <f t="shared" si="3531"/>
        <v>1</v>
      </c>
      <c r="BK212" s="47">
        <f t="shared" ref="BK212" si="3568">_xlfn.NUMBERVALUE(RIGHT(BL212,LEN(BL212)-(FIND("P",BL212))))</f>
        <v>7.38</v>
      </c>
      <c r="BL212" s="46" t="str">
        <f>IF(BN212=2,"G04 P"&amp;(ROUND(BN$13,3)),IF(BN212=0,"G04 P0","G04 P"&amp;'Input Output'!$E$25))</f>
        <v>G04 P7.38</v>
      </c>
      <c r="BM212" s="38" t="str">
        <f>""</f>
        <v/>
      </c>
      <c r="BN212" s="45">
        <f t="shared" si="3533"/>
        <v>1</v>
      </c>
      <c r="BS212">
        <v>1</v>
      </c>
      <c r="BT212" s="15">
        <f t="shared" si="3429"/>
        <v>1.5377276669557611</v>
      </c>
      <c r="BU212" s="15">
        <f t="shared" si="3484"/>
        <v>92.263660017345671</v>
      </c>
      <c r="BV212" s="15" t="s">
        <v>457</v>
      </c>
      <c r="BW212" t="s">
        <v>700</v>
      </c>
      <c r="BZ212" s="19">
        <f>'Input Output'!$E$20/1153</f>
        <v>0.46834345186470078</v>
      </c>
      <c r="CA212" t="str">
        <f t="shared" si="3430"/>
        <v>1</v>
      </c>
      <c r="CC212" t="str">
        <f t="shared" si="3431"/>
        <v>G01 X449.569</v>
      </c>
      <c r="CD212" t="str">
        <f t="shared" si="3432"/>
        <v>449.569</v>
      </c>
      <c r="CE212" t="str">
        <f t="shared" si="3433"/>
        <v>449.569 Y299.989</v>
      </c>
      <c r="CF212" t="str">
        <f t="shared" si="3434"/>
        <v>299.989</v>
      </c>
      <c r="CI212">
        <f>IF(BV212="A",((CD212*'Input Output'!$E$5)+'Input Output'!$H$5),IF(BV212="B",(CD212*'Input Output'!$E$8)+'Input Output'!$H$8,IF(BV212="C",(CD212*'Input Output'!$E$11)+'Input Output'!$H$11,"")))</f>
        <v>449.56900000000002</v>
      </c>
      <c r="CJ212">
        <f>IF(BV212="A",(CF212*'Input Output'!$E$6)+'Input Output'!$H$6,IF(BV212="B",(CF212*'Input Output'!$E$9)+'Input Output'!$H$9,IF(BV212="C",(CF212*'Input Output'!$E$12)+'Input Output'!$H$12,"")))</f>
        <v>299.98899999999998</v>
      </c>
      <c r="CL212" t="str">
        <f t="shared" si="3448"/>
        <v xml:space="preserve">G01 X449.569 Y299.989 </v>
      </c>
    </row>
    <row r="213" spans="1:90" x14ac:dyDescent="0.25">
      <c r="A213">
        <v>136</v>
      </c>
      <c r="B213" t="str">
        <f>"G04 P"&amp;'Input Output'!$E$25</f>
        <v>G04 P7.38</v>
      </c>
      <c r="C213">
        <v>197</v>
      </c>
      <c r="D213" t="str">
        <f t="shared" si="3508"/>
        <v>G01 X1.204 Y274.504</v>
      </c>
      <c r="E213">
        <f t="shared" si="3045"/>
        <v>45.9375</v>
      </c>
      <c r="F213">
        <f t="shared" ref="F213:F273" si="3569">E213*60</f>
        <v>2756.25</v>
      </c>
      <c r="G213">
        <v>195</v>
      </c>
      <c r="H213" s="44">
        <f>IF(K213=0,'Input Output'!$G$24,'Input Output'!$G$23)</f>
        <v>20.745000000000001</v>
      </c>
      <c r="I213" s="46" t="str">
        <f t="shared" ref="I213" si="3570">D213</f>
        <v>G01 X1.204 Y274.504</v>
      </c>
      <c r="J213" s="38" t="str">
        <f t="shared" ref="J213" si="3571">IF(K213=0,"F2000",IF(K213=2,"F1",""))</f>
        <v/>
      </c>
      <c r="K213" s="45">
        <f t="shared" si="3510"/>
        <v>1</v>
      </c>
      <c r="L213" s="3"/>
      <c r="M213" s="44">
        <f>IF(P213=0,'Input Output'!$G$24,'Input Output'!$G$23)</f>
        <v>20.745000000000001</v>
      </c>
      <c r="N213" s="46" t="str">
        <f t="shared" ref="N213" si="3572">I213</f>
        <v>G01 X1.204 Y274.504</v>
      </c>
      <c r="O213" s="38" t="str">
        <f t="shared" ref="O213" si="3573">IF(P213=0,"F2000",IF(P213=2,"F1",""))</f>
        <v/>
      </c>
      <c r="P213" s="45">
        <f t="shared" si="3512"/>
        <v>1</v>
      </c>
      <c r="Q213" s="3"/>
      <c r="R213" s="44">
        <f>IF(U213=0,'Input Output'!$G$24,'Input Output'!$G$23)</f>
        <v>20.745000000000001</v>
      </c>
      <c r="S213" s="46" t="str">
        <f t="shared" ref="S213" si="3574">N213</f>
        <v>G01 X1.204 Y274.504</v>
      </c>
      <c r="T213" s="38" t="str">
        <f t="shared" ref="T213" si="3575">IF(U213=0,"F2000",IF(U213=2,"F1",""))</f>
        <v/>
      </c>
      <c r="U213" s="45">
        <f t="shared" si="3514"/>
        <v>1</v>
      </c>
      <c r="W213" s="44">
        <f>IF(Z213=0,'Input Output'!$G$24,'Input Output'!$G$23)</f>
        <v>20.745000000000001</v>
      </c>
      <c r="X213" s="46" t="str">
        <f t="shared" ref="X213" si="3576">S213</f>
        <v>G01 X1.204 Y274.504</v>
      </c>
      <c r="Y213" s="38" t="str">
        <f t="shared" ref="Y213" si="3577">IF(Z213=0,"F2000",IF(Z213=2,"F1",""))</f>
        <v/>
      </c>
      <c r="Z213" s="45">
        <f t="shared" si="3516"/>
        <v>1</v>
      </c>
      <c r="AB213" s="44">
        <f>IF(AE213=0,'Input Output'!$G$24,'Input Output'!$G$23)</f>
        <v>20.745000000000001</v>
      </c>
      <c r="AC213" s="46" t="str">
        <f t="shared" ref="AC213" si="3578">X213</f>
        <v>G01 X1.204 Y274.504</v>
      </c>
      <c r="AD213" s="38" t="str">
        <f t="shared" ref="AD213" si="3579">IF(AE213=0,"F2000",IF(AE213=2,"F1",""))</f>
        <v/>
      </c>
      <c r="AE213" s="45">
        <f t="shared" si="3518"/>
        <v>1</v>
      </c>
      <c r="AG213" s="44">
        <f>IF(AJ213=0,'Input Output'!$G$24,'Input Output'!$G$23)</f>
        <v>20.745000000000001</v>
      </c>
      <c r="AH213" s="46" t="str">
        <f t="shared" ref="AH213" si="3580">AC213</f>
        <v>G01 X1.204 Y274.504</v>
      </c>
      <c r="AI213" s="38" t="str">
        <f t="shared" ref="AI213" si="3581">IF(AJ213=0,"F2000",IF(AJ213=2,"F1",""))</f>
        <v/>
      </c>
      <c r="AJ213" s="45">
        <f t="shared" si="3520"/>
        <v>1</v>
      </c>
      <c r="AL213" s="44">
        <f>IF(AO213=0,'Input Output'!$G$24,'Input Output'!$G$23)</f>
        <v>20.745000000000001</v>
      </c>
      <c r="AM213" s="46" t="str">
        <f t="shared" ref="AM213" si="3582">AH213</f>
        <v>G01 X1.204 Y274.504</v>
      </c>
      <c r="AN213" s="38" t="str">
        <f t="shared" ref="AN213" si="3583">IF(AO213=0,"F2000",IF(AO213=2,"F1",""))</f>
        <v/>
      </c>
      <c r="AO213" s="45">
        <f t="shared" si="3522"/>
        <v>1</v>
      </c>
      <c r="AQ213" s="44">
        <f>IF(AT213=0,'Input Output'!$G$24,'Input Output'!$G$23)</f>
        <v>20.745000000000001</v>
      </c>
      <c r="AR213" s="46" t="str">
        <f t="shared" ref="AR213" si="3584">AM213</f>
        <v>G01 X1.204 Y274.504</v>
      </c>
      <c r="AS213" s="38" t="str">
        <f>""</f>
        <v/>
      </c>
      <c r="AT213" s="45">
        <f t="shared" si="3525"/>
        <v>1</v>
      </c>
      <c r="AV213" s="44">
        <f>IF(AY213=0,'Input Output'!$G$24,'Input Output'!$G$23)</f>
        <v>20.745000000000001</v>
      </c>
      <c r="AW213" s="46" t="str">
        <f t="shared" ref="AW213" si="3585">AR213</f>
        <v>G01 X1.204 Y274.504</v>
      </c>
      <c r="AX213" s="38" t="str">
        <f t="shared" ref="AX213" si="3586">IF(AY213=0,"F2000",IF(AY213=2,"F1",""))</f>
        <v/>
      </c>
      <c r="AY213" s="45">
        <f t="shared" si="3527"/>
        <v>1</v>
      </c>
      <c r="BA213" s="44">
        <f>IF(BD213=0,'Input Output'!$G$24,'Input Output'!$G$23)</f>
        <v>20.745000000000001</v>
      </c>
      <c r="BB213" s="46" t="str">
        <f t="shared" ref="BB213" si="3587">AW213</f>
        <v>G01 X1.204 Y274.504</v>
      </c>
      <c r="BC213" s="38" t="str">
        <f t="shared" ref="BC213" si="3588">IF(BD213=0,"F2000",IF(BD213=2,"F1",""))</f>
        <v/>
      </c>
      <c r="BD213" s="45">
        <f t="shared" si="3529"/>
        <v>1</v>
      </c>
      <c r="BF213" s="44">
        <f>IF(BI213=0,'Input Output'!$G$24,'Input Output'!$G$23)</f>
        <v>20.745000000000001</v>
      </c>
      <c r="BG213" s="46" t="str">
        <f t="shared" ref="BG213" si="3589">BB213</f>
        <v>G01 X1.204 Y274.504</v>
      </c>
      <c r="BH213" s="38" t="str">
        <f t="shared" ref="BH213" si="3590">IF(BI213=0,"F2000",IF(BI213=2,"F1",""))</f>
        <v/>
      </c>
      <c r="BI213" s="45">
        <f t="shared" si="3531"/>
        <v>1</v>
      </c>
      <c r="BK213" s="44">
        <f>IF(BN213=0,'Input Output'!$G$24,'Input Output'!$G$23)</f>
        <v>20.745000000000001</v>
      </c>
      <c r="BL213" s="46" t="str">
        <f t="shared" ref="BL213" si="3591">BG213</f>
        <v>G01 X1.204 Y274.504</v>
      </c>
      <c r="BM213" s="38" t="str">
        <f t="shared" ref="BM213" si="3592">IF(BN213=0,"F2000",IF(BN213=2,"F1",""))</f>
        <v/>
      </c>
      <c r="BN213" s="45">
        <f t="shared" si="3533"/>
        <v>1</v>
      </c>
      <c r="BS213">
        <v>1</v>
      </c>
      <c r="BT213" s="15">
        <f t="shared" si="3429"/>
        <v>1.5455333911535061</v>
      </c>
      <c r="BU213" s="15">
        <f t="shared" si="3484"/>
        <v>92.732003469210369</v>
      </c>
      <c r="BV213" s="15" t="s">
        <v>457</v>
      </c>
      <c r="BW213" t="s">
        <v>701</v>
      </c>
      <c r="BZ213" s="19">
        <f>'Input Output'!$E$20/1153</f>
        <v>0.46834345186470078</v>
      </c>
      <c r="CA213" t="str">
        <f t="shared" si="3430"/>
        <v>1</v>
      </c>
      <c r="CC213" t="str">
        <f t="shared" si="3431"/>
        <v>G01 X446.920</v>
      </c>
      <c r="CD213" t="str">
        <f t="shared" si="3432"/>
        <v>446.920</v>
      </c>
      <c r="CE213" t="str">
        <f t="shared" si="3433"/>
        <v>446.920 Y309.735</v>
      </c>
      <c r="CF213" t="str">
        <f t="shared" si="3434"/>
        <v>309.735</v>
      </c>
      <c r="CI213">
        <f>IF(BV213="A",((CD213*'Input Output'!$E$5)+'Input Output'!$H$5),IF(BV213="B",(CD213*'Input Output'!$E$8)+'Input Output'!$H$8,IF(BV213="C",(CD213*'Input Output'!$E$11)+'Input Output'!$H$11,"")))</f>
        <v>446.92</v>
      </c>
      <c r="CJ213">
        <f>IF(BV213="A",(CF213*'Input Output'!$E$6)+'Input Output'!$H$6,IF(BV213="B",(CF213*'Input Output'!$E$9)+'Input Output'!$H$9,IF(BV213="C",(CF213*'Input Output'!$E$12)+'Input Output'!$H$12,"")))</f>
        <v>309.73500000000001</v>
      </c>
      <c r="CL213" t="str">
        <f t="shared" si="3448"/>
        <v xml:space="preserve">G01 X446.92 Y309.735 </v>
      </c>
    </row>
    <row r="214" spans="1:90" x14ac:dyDescent="0.25">
      <c r="A214">
        <v>138</v>
      </c>
      <c r="B214" t="str">
        <f>"G04 P"&amp;'Input Output'!$E$25</f>
        <v>G04 P7.38</v>
      </c>
      <c r="C214">
        <v>198</v>
      </c>
      <c r="D214" t="str">
        <f t="shared" si="3508"/>
        <v>G04 P7.38</v>
      </c>
      <c r="E214">
        <f>F214/60</f>
        <v>46.060500000000005</v>
      </c>
      <c r="F214">
        <f>F213+'Input Output'!$E$25</f>
        <v>2763.63</v>
      </c>
      <c r="G214">
        <v>196</v>
      </c>
      <c r="H214" s="47">
        <f t="shared" ref="H214" si="3593">_xlfn.NUMBERVALUE(RIGHT(I214,LEN(I214)-(FIND("P",I214))))</f>
        <v>7.38</v>
      </c>
      <c r="I214" s="46" t="str">
        <f>IF(K214=2,"G04 P"&amp;(ROUND(K$13,3)),IF(K214=0,"G04 P0","G04 P"&amp;'Input Output'!$E$25))</f>
        <v>G04 P7.38</v>
      </c>
      <c r="J214" s="38" t="str">
        <f>""</f>
        <v/>
      </c>
      <c r="K214" s="45">
        <f t="shared" si="3510"/>
        <v>1</v>
      </c>
      <c r="L214" s="3"/>
      <c r="M214" s="47">
        <f t="shared" ref="M214" si="3594">_xlfn.NUMBERVALUE(RIGHT(N214,LEN(N214)-(FIND("P",N214))))</f>
        <v>7.38</v>
      </c>
      <c r="N214" s="46" t="str">
        <f>IF(P214=2,"G04 P"&amp;(ROUND(P$13,3)),IF(P214=0,"G04 P0","G04 P"&amp;'Input Output'!$E$25))</f>
        <v>G04 P7.38</v>
      </c>
      <c r="O214" s="38" t="str">
        <f>""</f>
        <v/>
      </c>
      <c r="P214" s="45">
        <f t="shared" si="3512"/>
        <v>1</v>
      </c>
      <c r="Q214" s="3"/>
      <c r="R214" s="47">
        <f t="shared" ref="R214" si="3595">_xlfn.NUMBERVALUE(RIGHT(S214,LEN(S214)-(FIND("P",S214))))</f>
        <v>7.38</v>
      </c>
      <c r="S214" s="46" t="str">
        <f>IF(U214=2,"G04 P"&amp;(ROUND(U$13,3)),IF(U214=0,"G04 P0","G04 P"&amp;'Input Output'!$E$25))</f>
        <v>G04 P7.38</v>
      </c>
      <c r="T214" s="38" t="str">
        <f>""</f>
        <v/>
      </c>
      <c r="U214" s="45">
        <f t="shared" si="3514"/>
        <v>1</v>
      </c>
      <c r="W214" s="47">
        <f t="shared" ref="W214" si="3596">_xlfn.NUMBERVALUE(RIGHT(X214,LEN(X214)-(FIND("P",X214))))</f>
        <v>7.38</v>
      </c>
      <c r="X214" s="46" t="str">
        <f>IF(Z214=2,"G04 P"&amp;(ROUND(Z$13,3)),IF(Z214=0,"G04 P0","G04 P"&amp;'Input Output'!$E$25))</f>
        <v>G04 P7.38</v>
      </c>
      <c r="Y214" s="38" t="str">
        <f>""</f>
        <v/>
      </c>
      <c r="Z214" s="45">
        <f t="shared" si="3516"/>
        <v>1</v>
      </c>
      <c r="AB214" s="47">
        <f t="shared" ref="AB214" si="3597">_xlfn.NUMBERVALUE(RIGHT(AC214,LEN(AC214)-(FIND("P",AC214))))</f>
        <v>7.38</v>
      </c>
      <c r="AC214" s="46" t="str">
        <f>IF(AE214=2,"G04 P"&amp;(ROUND(AE$13,3)),IF(AE214=0,"G04 P0","G04 P"&amp;'Input Output'!$E$25))</f>
        <v>G04 P7.38</v>
      </c>
      <c r="AD214" s="38" t="str">
        <f>""</f>
        <v/>
      </c>
      <c r="AE214" s="45">
        <f t="shared" si="3518"/>
        <v>1</v>
      </c>
      <c r="AG214" s="47">
        <f t="shared" ref="AG214" si="3598">_xlfn.NUMBERVALUE(RIGHT(AH214,LEN(AH214)-(FIND("P",AH214))))</f>
        <v>7.38</v>
      </c>
      <c r="AH214" s="46" t="str">
        <f>IF(AJ214=2,"G04 P"&amp;(ROUND(AJ$13,3)),IF(AJ214=0,"G04 P0","G04 P"&amp;'Input Output'!$E$25))</f>
        <v>G04 P7.38</v>
      </c>
      <c r="AI214" s="38" t="str">
        <f>""</f>
        <v/>
      </c>
      <c r="AJ214" s="45">
        <f t="shared" si="3520"/>
        <v>1</v>
      </c>
      <c r="AL214" s="47">
        <f t="shared" ref="AL214" si="3599">_xlfn.NUMBERVALUE(RIGHT(AM214,LEN(AM214)-(FIND("P",AM214))))</f>
        <v>7.38</v>
      </c>
      <c r="AM214" s="46" t="str">
        <f>IF(AO214=2,"G04 P"&amp;(ROUND(AO$13,3)),IF(AO214=0,"G04 P0","G04 P"&amp;'Input Output'!$E$25))</f>
        <v>G04 P7.38</v>
      </c>
      <c r="AN214" s="38" t="str">
        <f>""</f>
        <v/>
      </c>
      <c r="AO214" s="45">
        <f t="shared" si="3522"/>
        <v>1</v>
      </c>
      <c r="AQ214" s="47">
        <f t="shared" ref="AQ214" si="3600">_xlfn.NUMBERVALUE(RIGHT(AR214,LEN(AR214)-(FIND("P",AR214))))</f>
        <v>7.38</v>
      </c>
      <c r="AR214" s="46" t="str">
        <f>IF(AT214=2,"G04 P"&amp;(ROUND(AT$13,3)),IF(AT214=0,"G04 P0","G04 P"&amp;'Input Output'!$E$25))</f>
        <v>G04 P7.38</v>
      </c>
      <c r="AS214" s="38" t="str">
        <f t="shared" ref="AS214" si="3601">IF(AT214=0,"F2000",IF(AT214=2,"F1",""))</f>
        <v/>
      </c>
      <c r="AT214" s="45">
        <f t="shared" si="3525"/>
        <v>1</v>
      </c>
      <c r="AV214" s="47">
        <f t="shared" ref="AV214" si="3602">_xlfn.NUMBERVALUE(RIGHT(AW214,LEN(AW214)-(FIND("P",AW214))))</f>
        <v>7.38</v>
      </c>
      <c r="AW214" s="46" t="str">
        <f>IF(AY214=2,"G04 P"&amp;(ROUND(AY$13,3)),IF(AY214=0,"G04 P0","G04 P"&amp;'Input Output'!$E$25))</f>
        <v>G04 P7.38</v>
      </c>
      <c r="AX214" s="38" t="str">
        <f>""</f>
        <v/>
      </c>
      <c r="AY214" s="45">
        <f t="shared" si="3527"/>
        <v>1</v>
      </c>
      <c r="BA214" s="47">
        <f t="shared" ref="BA214" si="3603">_xlfn.NUMBERVALUE(RIGHT(BB214,LEN(BB214)-(FIND("P",BB214))))</f>
        <v>7.38</v>
      </c>
      <c r="BB214" s="46" t="str">
        <f>IF(BD214=2,"G04 P"&amp;(ROUND(BD$13,3)),IF(BD214=0,"G04 P0","G04 P"&amp;'Input Output'!$E$25))</f>
        <v>G04 P7.38</v>
      </c>
      <c r="BC214" s="38" t="str">
        <f>""</f>
        <v/>
      </c>
      <c r="BD214" s="45">
        <f t="shared" si="3529"/>
        <v>1</v>
      </c>
      <c r="BF214" s="47">
        <f t="shared" ref="BF214" si="3604">_xlfn.NUMBERVALUE(RIGHT(BG214,LEN(BG214)-(FIND("P",BG214))))</f>
        <v>7.38</v>
      </c>
      <c r="BG214" s="46" t="str">
        <f>IF(BI214=2,"G04 P"&amp;(ROUND(BI$13,3)),IF(BI214=0,"G04 P0","G04 P"&amp;'Input Output'!$E$25))</f>
        <v>G04 P7.38</v>
      </c>
      <c r="BH214" s="38" t="str">
        <f>""</f>
        <v/>
      </c>
      <c r="BI214" s="45">
        <f t="shared" si="3531"/>
        <v>1</v>
      </c>
      <c r="BK214" s="47">
        <f t="shared" ref="BK214" si="3605">_xlfn.NUMBERVALUE(RIGHT(BL214,LEN(BL214)-(FIND("P",BL214))))</f>
        <v>7.38</v>
      </c>
      <c r="BL214" s="46" t="str">
        <f>IF(BN214=2,"G04 P"&amp;(ROUND(BN$13,3)),IF(BN214=0,"G04 P0","G04 P"&amp;'Input Output'!$E$25))</f>
        <v>G04 P7.38</v>
      </c>
      <c r="BM214" s="38" t="str">
        <f>""</f>
        <v/>
      </c>
      <c r="BN214" s="45">
        <f t="shared" si="3533"/>
        <v>1</v>
      </c>
      <c r="BS214">
        <v>1</v>
      </c>
      <c r="BT214" s="15">
        <f t="shared" si="3429"/>
        <v>1.553339115351251</v>
      </c>
      <c r="BU214" s="15">
        <f t="shared" si="3484"/>
        <v>93.200346921075067</v>
      </c>
      <c r="BV214" s="15" t="s">
        <v>457</v>
      </c>
      <c r="BW214" t="s">
        <v>702</v>
      </c>
      <c r="BZ214" s="19">
        <f>'Input Output'!$E$20/1153</f>
        <v>0.46834345186470078</v>
      </c>
      <c r="CA214" t="str">
        <f t="shared" si="3430"/>
        <v>1</v>
      </c>
      <c r="CC214" t="str">
        <f t="shared" si="3431"/>
        <v>G01 X443.796</v>
      </c>
      <c r="CD214" t="str">
        <f t="shared" si="3432"/>
        <v>443.796</v>
      </c>
      <c r="CE214" t="str">
        <f t="shared" si="3433"/>
        <v>443.796 Y319.341</v>
      </c>
      <c r="CF214" t="str">
        <f t="shared" si="3434"/>
        <v>319.341</v>
      </c>
      <c r="CI214">
        <f>IF(BV214="A",((CD214*'Input Output'!$E$5)+'Input Output'!$H$5),IF(BV214="B",(CD214*'Input Output'!$E$8)+'Input Output'!$H$8,IF(BV214="C",(CD214*'Input Output'!$E$11)+'Input Output'!$H$11,"")))</f>
        <v>443.79599999999999</v>
      </c>
      <c r="CJ214">
        <f>IF(BV214="A",(CF214*'Input Output'!$E$6)+'Input Output'!$H$6,IF(BV214="B",(CF214*'Input Output'!$E$9)+'Input Output'!$H$9,IF(BV214="C",(CF214*'Input Output'!$E$12)+'Input Output'!$H$12,"")))</f>
        <v>319.34100000000001</v>
      </c>
      <c r="CL214" t="str">
        <f t="shared" si="3448"/>
        <v xml:space="preserve">G01 X443.796 Y319.341 </v>
      </c>
    </row>
    <row r="215" spans="1:90" x14ac:dyDescent="0.25">
      <c r="A215">
        <v>140</v>
      </c>
      <c r="B215" t="str">
        <f>"G04 P"&amp;'Input Output'!$E$25</f>
        <v>G04 P7.38</v>
      </c>
      <c r="C215">
        <v>199</v>
      </c>
      <c r="D215" t="str">
        <f t="shared" si="3508"/>
        <v>G01 X2.706 Y286.683</v>
      </c>
      <c r="E215">
        <f t="shared" si="3082"/>
        <v>46.40625</v>
      </c>
      <c r="F215">
        <f t="shared" si="3569"/>
        <v>2784.375</v>
      </c>
      <c r="G215">
        <v>197</v>
      </c>
      <c r="H215" s="44">
        <f>IF(K215=0,'Input Output'!$G$24,'Input Output'!$G$23)</f>
        <v>20.745000000000001</v>
      </c>
      <c r="I215" s="46" t="str">
        <f t="shared" ref="I215" si="3606">D215</f>
        <v>G01 X2.706 Y286.683</v>
      </c>
      <c r="J215" s="38" t="str">
        <f t="shared" ref="J215" si="3607">IF(K215=0,"F2000",IF(K215=2,"F1",""))</f>
        <v/>
      </c>
      <c r="K215" s="45">
        <f t="shared" si="3510"/>
        <v>1</v>
      </c>
      <c r="L215" s="3"/>
      <c r="M215" s="44">
        <f>IF(P215=0,'Input Output'!$G$24,'Input Output'!$G$23)</f>
        <v>20.745000000000001</v>
      </c>
      <c r="N215" s="46" t="str">
        <f t="shared" ref="N215" si="3608">I215</f>
        <v>G01 X2.706 Y286.683</v>
      </c>
      <c r="O215" s="38" t="str">
        <f t="shared" ref="O215" si="3609">IF(P215=0,"F2000",IF(P215=2,"F1",""))</f>
        <v/>
      </c>
      <c r="P215" s="45">
        <f t="shared" si="3512"/>
        <v>1</v>
      </c>
      <c r="Q215" s="3"/>
      <c r="R215" s="44">
        <f>IF(U215=0,'Input Output'!$G$24,'Input Output'!$G$23)</f>
        <v>20.745000000000001</v>
      </c>
      <c r="S215" s="46" t="str">
        <f t="shared" ref="S215:S271" si="3610">N215</f>
        <v>G01 X2.706 Y286.683</v>
      </c>
      <c r="T215" s="38" t="str">
        <f t="shared" ref="T215" si="3611">IF(U215=0,"F2000",IF(U215=2,"F1",""))</f>
        <v/>
      </c>
      <c r="U215" s="45">
        <f t="shared" si="3514"/>
        <v>1</v>
      </c>
      <c r="W215" s="44">
        <f>IF(Z215=0,'Input Output'!$G$24,'Input Output'!$G$23)</f>
        <v>20.745000000000001</v>
      </c>
      <c r="X215" s="46" t="str">
        <f t="shared" ref="X215" si="3612">S215</f>
        <v>G01 X2.706 Y286.683</v>
      </c>
      <c r="Y215" s="38" t="str">
        <f t="shared" ref="Y215" si="3613">IF(Z215=0,"F2000",IF(Z215=2,"F1",""))</f>
        <v/>
      </c>
      <c r="Z215" s="45">
        <f t="shared" si="3516"/>
        <v>1</v>
      </c>
      <c r="AB215" s="44">
        <f>IF(AE215=0,'Input Output'!$G$24,'Input Output'!$G$23)</f>
        <v>20.745000000000001</v>
      </c>
      <c r="AC215" s="46" t="str">
        <f t="shared" ref="AC215" si="3614">X215</f>
        <v>G01 X2.706 Y286.683</v>
      </c>
      <c r="AD215" s="38" t="str">
        <f t="shared" ref="AD215" si="3615">IF(AE215=0,"F2000",IF(AE215=2,"F1",""))</f>
        <v/>
      </c>
      <c r="AE215" s="45">
        <f t="shared" si="3518"/>
        <v>1</v>
      </c>
      <c r="AG215" s="44">
        <f>IF(AJ215=0,'Input Output'!$G$24,'Input Output'!$G$23)</f>
        <v>20.745000000000001</v>
      </c>
      <c r="AH215" s="46" t="str">
        <f t="shared" ref="AH215" si="3616">AC215</f>
        <v>G01 X2.706 Y286.683</v>
      </c>
      <c r="AI215" s="38" t="str">
        <f t="shared" ref="AI215" si="3617">IF(AJ215=0,"F2000",IF(AJ215=2,"F1",""))</f>
        <v/>
      </c>
      <c r="AJ215" s="45">
        <f t="shared" si="3520"/>
        <v>1</v>
      </c>
      <c r="AL215" s="44">
        <f>IF(AO215=0,'Input Output'!$G$24,'Input Output'!$G$23)</f>
        <v>20.745000000000001</v>
      </c>
      <c r="AM215" s="46" t="str">
        <f t="shared" ref="AM215" si="3618">AH215</f>
        <v>G01 X2.706 Y286.683</v>
      </c>
      <c r="AN215" s="38" t="str">
        <f t="shared" ref="AN215" si="3619">IF(AO215=0,"F2000",IF(AO215=2,"F1",""))</f>
        <v/>
      </c>
      <c r="AO215" s="45">
        <f t="shared" si="3522"/>
        <v>1</v>
      </c>
      <c r="AQ215" s="44">
        <f>IF(AT215=0,'Input Output'!$G$24,'Input Output'!$G$23)</f>
        <v>20.745000000000001</v>
      </c>
      <c r="AR215" s="46" t="str">
        <f t="shared" ref="AR215" si="3620">AM215</f>
        <v>G01 X2.706 Y286.683</v>
      </c>
      <c r="AS215" s="38" t="str">
        <f>""</f>
        <v/>
      </c>
      <c r="AT215" s="45">
        <f t="shared" si="3525"/>
        <v>1</v>
      </c>
      <c r="AV215" s="44">
        <f>IF(AY215=0,'Input Output'!$G$24,'Input Output'!$G$23)</f>
        <v>20.745000000000001</v>
      </c>
      <c r="AW215" s="46" t="str">
        <f t="shared" ref="AW215" si="3621">AR215</f>
        <v>G01 X2.706 Y286.683</v>
      </c>
      <c r="AX215" s="38" t="str">
        <f t="shared" ref="AX215" si="3622">IF(AY215=0,"F2000",IF(AY215=2,"F1",""))</f>
        <v/>
      </c>
      <c r="AY215" s="45">
        <f t="shared" si="3527"/>
        <v>1</v>
      </c>
      <c r="BA215" s="44">
        <f>IF(BD215=0,'Input Output'!$G$24,'Input Output'!$G$23)</f>
        <v>20.745000000000001</v>
      </c>
      <c r="BB215" s="46" t="str">
        <f t="shared" ref="BB215" si="3623">AW215</f>
        <v>G01 X2.706 Y286.683</v>
      </c>
      <c r="BC215" s="38" t="str">
        <f t="shared" ref="BC215" si="3624">IF(BD215=0,"F2000",IF(BD215=2,"F1",""))</f>
        <v/>
      </c>
      <c r="BD215" s="45">
        <f t="shared" si="3529"/>
        <v>1</v>
      </c>
      <c r="BF215" s="44">
        <f>IF(BI215=0,'Input Output'!$G$24,'Input Output'!$G$23)</f>
        <v>20.745000000000001</v>
      </c>
      <c r="BG215" s="46" t="str">
        <f t="shared" ref="BG215" si="3625">BB215</f>
        <v>G01 X2.706 Y286.683</v>
      </c>
      <c r="BH215" s="38" t="str">
        <f t="shared" ref="BH215" si="3626">IF(BI215=0,"F2000",IF(BI215=2,"F1",""))</f>
        <v/>
      </c>
      <c r="BI215" s="45">
        <f t="shared" si="3531"/>
        <v>1</v>
      </c>
      <c r="BK215" s="44">
        <f>IF(BN215=0,'Input Output'!$G$24,'Input Output'!$G$23)</f>
        <v>20.745000000000001</v>
      </c>
      <c r="BL215" s="46" t="str">
        <f t="shared" ref="BL215" si="3627">BG215</f>
        <v>G01 X2.706 Y286.683</v>
      </c>
      <c r="BM215" s="38" t="str">
        <f t="shared" ref="BM215" si="3628">IF(BN215=0,"F2000",IF(BN215=2,"F1",""))</f>
        <v/>
      </c>
      <c r="BN215" s="45">
        <f t="shared" si="3533"/>
        <v>1</v>
      </c>
      <c r="BS215">
        <v>1</v>
      </c>
      <c r="BT215" s="15">
        <f t="shared" si="3429"/>
        <v>1.561144839548996</v>
      </c>
      <c r="BU215" s="15">
        <f t="shared" si="3484"/>
        <v>93.668690372939764</v>
      </c>
      <c r="BV215" s="15" t="s">
        <v>457</v>
      </c>
      <c r="BW215" t="s">
        <v>703</v>
      </c>
      <c r="BZ215" s="19">
        <f>'Input Output'!$E$20/1153</f>
        <v>0.46834345186470078</v>
      </c>
      <c r="CA215" t="str">
        <f t="shared" si="3430"/>
        <v>1</v>
      </c>
      <c r="CC215" t="str">
        <f t="shared" si="3431"/>
        <v>G01 X440.204</v>
      </c>
      <c r="CD215" t="str">
        <f t="shared" si="3432"/>
        <v>440.204</v>
      </c>
      <c r="CE215" t="str">
        <f t="shared" si="3433"/>
        <v>440.204 Y328.785</v>
      </c>
      <c r="CF215" t="str">
        <f t="shared" si="3434"/>
        <v>328.785</v>
      </c>
      <c r="CI215">
        <f>IF(BV215="A",((CD215*'Input Output'!$E$5)+'Input Output'!$H$5),IF(BV215="B",(CD215*'Input Output'!$E$8)+'Input Output'!$H$8,IF(BV215="C",(CD215*'Input Output'!$E$11)+'Input Output'!$H$11,"")))</f>
        <v>440.20400000000001</v>
      </c>
      <c r="CJ215">
        <f>IF(BV215="A",(CF215*'Input Output'!$E$6)+'Input Output'!$H$6,IF(BV215="B",(CF215*'Input Output'!$E$9)+'Input Output'!$H$9,IF(BV215="C",(CF215*'Input Output'!$E$12)+'Input Output'!$H$12,"")))</f>
        <v>328.78500000000003</v>
      </c>
      <c r="CL215" t="str">
        <f t="shared" si="3448"/>
        <v xml:space="preserve">G01 X440.204 Y328.785 </v>
      </c>
    </row>
    <row r="216" spans="1:90" x14ac:dyDescent="0.25">
      <c r="A216">
        <v>142</v>
      </c>
      <c r="B216" t="str">
        <f>"G04 P"&amp;'Input Output'!$E$25</f>
        <v>G04 P7.38</v>
      </c>
      <c r="C216">
        <v>200</v>
      </c>
      <c r="D216" t="str">
        <f t="shared" si="3508"/>
        <v>G04 P7.38</v>
      </c>
      <c r="E216">
        <f>F216/60</f>
        <v>46.529250000000005</v>
      </c>
      <c r="F216">
        <f>F215+'Input Output'!$E$25</f>
        <v>2791.7550000000001</v>
      </c>
      <c r="G216">
        <v>198</v>
      </c>
      <c r="H216" s="47">
        <f t="shared" ref="H216" si="3629">_xlfn.NUMBERVALUE(RIGHT(I216,LEN(I216)-(FIND("P",I216))))</f>
        <v>7.38</v>
      </c>
      <c r="I216" s="46" t="str">
        <f>IF(K216=2,"G04 P"&amp;(ROUND(K$13,3)),IF(K216=0,"G04 P0","G04 P"&amp;'Input Output'!$E$25))</f>
        <v>G04 P7.38</v>
      </c>
      <c r="J216" s="38" t="str">
        <f>""</f>
        <v/>
      </c>
      <c r="K216" s="45">
        <f t="shared" si="3510"/>
        <v>1</v>
      </c>
      <c r="L216" s="3"/>
      <c r="M216" s="47">
        <f t="shared" ref="M216" si="3630">_xlfn.NUMBERVALUE(RIGHT(N216,LEN(N216)-(FIND("P",N216))))</f>
        <v>7.38</v>
      </c>
      <c r="N216" s="46" t="str">
        <f>IF(P216=2,"G04 P"&amp;(ROUND(P$13,3)),IF(P216=0,"G04 P0","G04 P"&amp;'Input Output'!$E$25))</f>
        <v>G04 P7.38</v>
      </c>
      <c r="O216" s="38" t="str">
        <f>""</f>
        <v/>
      </c>
      <c r="P216" s="45">
        <f t="shared" si="3512"/>
        <v>1</v>
      </c>
      <c r="Q216" s="3"/>
      <c r="R216" s="47">
        <f t="shared" ref="R216" si="3631">_xlfn.NUMBERVALUE(RIGHT(S216,LEN(S216)-(FIND("P",S216))))</f>
        <v>7.38</v>
      </c>
      <c r="S216" s="46" t="str">
        <f>IF(U216=2,"G04 P"&amp;(ROUND(U$13,3)),IF(U216=0,"G04 P0","G04 P"&amp;'Input Output'!$E$25))</f>
        <v>G04 P7.38</v>
      </c>
      <c r="T216" s="38" t="str">
        <f>""</f>
        <v/>
      </c>
      <c r="U216" s="45">
        <f t="shared" si="3514"/>
        <v>1</v>
      </c>
      <c r="W216" s="47">
        <f t="shared" ref="W216" si="3632">_xlfn.NUMBERVALUE(RIGHT(X216,LEN(X216)-(FIND("P",X216))))</f>
        <v>7.38</v>
      </c>
      <c r="X216" s="46" t="str">
        <f>IF(Z216=2,"G04 P"&amp;(ROUND(Z$13,3)),IF(Z216=0,"G04 P0","G04 P"&amp;'Input Output'!$E$25))</f>
        <v>G04 P7.38</v>
      </c>
      <c r="Y216" s="38" t="str">
        <f>""</f>
        <v/>
      </c>
      <c r="Z216" s="45">
        <f t="shared" si="3516"/>
        <v>1</v>
      </c>
      <c r="AB216" s="47">
        <f t="shared" ref="AB216" si="3633">_xlfn.NUMBERVALUE(RIGHT(AC216,LEN(AC216)-(FIND("P",AC216))))</f>
        <v>7.38</v>
      </c>
      <c r="AC216" s="46" t="str">
        <f>IF(AE216=2,"G04 P"&amp;(ROUND(AE$13,3)),IF(AE216=0,"G04 P0","G04 P"&amp;'Input Output'!$E$25))</f>
        <v>G04 P7.38</v>
      </c>
      <c r="AD216" s="38" t="str">
        <f>""</f>
        <v/>
      </c>
      <c r="AE216" s="45">
        <f t="shared" si="3518"/>
        <v>1</v>
      </c>
      <c r="AG216" s="47">
        <f t="shared" ref="AG216" si="3634">_xlfn.NUMBERVALUE(RIGHT(AH216,LEN(AH216)-(FIND("P",AH216))))</f>
        <v>7.38</v>
      </c>
      <c r="AH216" s="46" t="str">
        <f>IF(AJ216=2,"G04 P"&amp;(ROUND(AJ$13,3)),IF(AJ216=0,"G04 P0","G04 P"&amp;'Input Output'!$E$25))</f>
        <v>G04 P7.38</v>
      </c>
      <c r="AI216" s="38" t="str">
        <f>""</f>
        <v/>
      </c>
      <c r="AJ216" s="45">
        <f t="shared" si="3520"/>
        <v>1</v>
      </c>
      <c r="AL216" s="47">
        <f t="shared" ref="AL216" si="3635">_xlfn.NUMBERVALUE(RIGHT(AM216,LEN(AM216)-(FIND("P",AM216))))</f>
        <v>7.38</v>
      </c>
      <c r="AM216" s="46" t="str">
        <f>IF(AO216=2,"G04 P"&amp;(ROUND(AO$13,3)),IF(AO216=0,"G04 P0","G04 P"&amp;'Input Output'!$E$25))</f>
        <v>G04 P7.38</v>
      </c>
      <c r="AN216" s="38" t="str">
        <f>""</f>
        <v/>
      </c>
      <c r="AO216" s="45">
        <f t="shared" si="3522"/>
        <v>1</v>
      </c>
      <c r="AQ216" s="47">
        <f t="shared" ref="AQ216" si="3636">_xlfn.NUMBERVALUE(RIGHT(AR216,LEN(AR216)-(FIND("P",AR216))))</f>
        <v>7.38</v>
      </c>
      <c r="AR216" s="46" t="str">
        <f>IF(AT216=2,"G04 P"&amp;(ROUND(AT$13,3)),IF(AT216=0,"G04 P0","G04 P"&amp;'Input Output'!$E$25))</f>
        <v>G04 P7.38</v>
      </c>
      <c r="AS216" s="38" t="str">
        <f t="shared" ref="AS216" si="3637">IF(AT216=0,"F2000",IF(AT216=2,"F1",""))</f>
        <v/>
      </c>
      <c r="AT216" s="45">
        <f t="shared" si="3525"/>
        <v>1</v>
      </c>
      <c r="AV216" s="47">
        <f t="shared" ref="AV216" si="3638">_xlfn.NUMBERVALUE(RIGHT(AW216,LEN(AW216)-(FIND("P",AW216))))</f>
        <v>7.38</v>
      </c>
      <c r="AW216" s="46" t="str">
        <f>IF(AY216=2,"G04 P"&amp;(ROUND(AY$13,3)),IF(AY216=0,"G04 P0","G04 P"&amp;'Input Output'!$E$25))</f>
        <v>G04 P7.38</v>
      </c>
      <c r="AX216" s="38" t="str">
        <f>""</f>
        <v/>
      </c>
      <c r="AY216" s="45">
        <f t="shared" si="3527"/>
        <v>1</v>
      </c>
      <c r="BA216" s="47">
        <f t="shared" ref="BA216" si="3639">_xlfn.NUMBERVALUE(RIGHT(BB216,LEN(BB216)-(FIND("P",BB216))))</f>
        <v>7.38</v>
      </c>
      <c r="BB216" s="46" t="str">
        <f>IF(BD216=2,"G04 P"&amp;(ROUND(BD$13,3)),IF(BD216=0,"G04 P0","G04 P"&amp;'Input Output'!$E$25))</f>
        <v>G04 P7.38</v>
      </c>
      <c r="BC216" s="38" t="str">
        <f>""</f>
        <v/>
      </c>
      <c r="BD216" s="45">
        <f t="shared" si="3529"/>
        <v>1</v>
      </c>
      <c r="BF216" s="47">
        <f t="shared" ref="BF216" si="3640">_xlfn.NUMBERVALUE(RIGHT(BG216,LEN(BG216)-(FIND("P",BG216))))</f>
        <v>7.38</v>
      </c>
      <c r="BG216" s="46" t="str">
        <f>IF(BI216=2,"G04 P"&amp;(ROUND(BI$13,3)),IF(BI216=0,"G04 P0","G04 P"&amp;'Input Output'!$E$25))</f>
        <v>G04 P7.38</v>
      </c>
      <c r="BH216" s="38" t="str">
        <f>""</f>
        <v/>
      </c>
      <c r="BI216" s="45">
        <f t="shared" si="3531"/>
        <v>1</v>
      </c>
      <c r="BK216" s="47">
        <f t="shared" ref="BK216" si="3641">_xlfn.NUMBERVALUE(RIGHT(BL216,LEN(BL216)-(FIND("P",BL216))))</f>
        <v>7.38</v>
      </c>
      <c r="BL216" s="46" t="str">
        <f>IF(BN216=2,"G04 P"&amp;(ROUND(BN$13,3)),IF(BN216=0,"G04 P0","G04 P"&amp;'Input Output'!$E$25))</f>
        <v>G04 P7.38</v>
      </c>
      <c r="BM216" s="38" t="str">
        <f>""</f>
        <v/>
      </c>
      <c r="BN216" s="45">
        <f t="shared" si="3533"/>
        <v>1</v>
      </c>
      <c r="BS216">
        <v>1</v>
      </c>
      <c r="BT216" s="15">
        <f t="shared" si="3429"/>
        <v>1.5689505637467411</v>
      </c>
      <c r="BU216" s="15">
        <f t="shared" si="3484"/>
        <v>94.137033824804462</v>
      </c>
      <c r="BV216" s="15" t="s">
        <v>457</v>
      </c>
      <c r="BW216" t="s">
        <v>704</v>
      </c>
      <c r="BZ216" s="19">
        <f>'Input Output'!$E$20/1153</f>
        <v>0.46834345186470078</v>
      </c>
      <c r="CA216" t="str">
        <f t="shared" si="3430"/>
        <v>1</v>
      </c>
      <c r="CC216" t="str">
        <f t="shared" si="3431"/>
        <v>G01 X436.151</v>
      </c>
      <c r="CD216" t="str">
        <f t="shared" si="3432"/>
        <v>436.151</v>
      </c>
      <c r="CE216" t="str">
        <f t="shared" si="3433"/>
        <v>436.151 Y338.043</v>
      </c>
      <c r="CF216" t="str">
        <f t="shared" si="3434"/>
        <v>338.043</v>
      </c>
      <c r="CI216">
        <f>IF(BV216="A",((CD216*'Input Output'!$E$5)+'Input Output'!$H$5),IF(BV216="B",(CD216*'Input Output'!$E$8)+'Input Output'!$H$8,IF(BV216="C",(CD216*'Input Output'!$E$11)+'Input Output'!$H$11,"")))</f>
        <v>436.15100000000001</v>
      </c>
      <c r="CJ216">
        <f>IF(BV216="A",(CF216*'Input Output'!$E$6)+'Input Output'!$H$6,IF(BV216="B",(CF216*'Input Output'!$E$9)+'Input Output'!$H$9,IF(BV216="C",(CF216*'Input Output'!$E$12)+'Input Output'!$H$12,"")))</f>
        <v>338.04300000000001</v>
      </c>
      <c r="CL216" t="str">
        <f t="shared" si="3448"/>
        <v xml:space="preserve">G01 X436.151 Y338.043 </v>
      </c>
    </row>
    <row r="217" spans="1:90" x14ac:dyDescent="0.25">
      <c r="A217">
        <v>144</v>
      </c>
      <c r="B217" t="str">
        <f>"G04 P"&amp;'Input Output'!$E$25</f>
        <v>G04 P7.38</v>
      </c>
      <c r="C217">
        <v>201</v>
      </c>
      <c r="D217" t="str">
        <f t="shared" si="3508"/>
        <v>G01 X4.804 Y298.773</v>
      </c>
      <c r="E217">
        <f t="shared" ref="E217" si="3642">(60/128)+E215</f>
        <v>46.875</v>
      </c>
      <c r="F217">
        <f t="shared" si="3569"/>
        <v>2812.5</v>
      </c>
      <c r="G217">
        <v>199</v>
      </c>
      <c r="H217" s="44">
        <f>IF(K217=0,'Input Output'!$G$24,'Input Output'!$G$23)</f>
        <v>20.745000000000001</v>
      </c>
      <c r="I217" s="46" t="str">
        <f t="shared" ref="I217" si="3643">D217</f>
        <v>G01 X4.804 Y298.773</v>
      </c>
      <c r="J217" s="38" t="str">
        <f t="shared" ref="J217" si="3644">IF(K217=0,"F2000",IF(K217=2,"F1",""))</f>
        <v/>
      </c>
      <c r="K217" s="45">
        <f t="shared" si="3510"/>
        <v>1</v>
      </c>
      <c r="L217" s="3"/>
      <c r="M217" s="44">
        <f>IF(P217=0,'Input Output'!$G$24,'Input Output'!$G$23)</f>
        <v>20.745000000000001</v>
      </c>
      <c r="N217" s="46" t="str">
        <f t="shared" ref="N217" si="3645">I217</f>
        <v>G01 X4.804 Y298.773</v>
      </c>
      <c r="O217" s="38" t="str">
        <f t="shared" ref="O217" si="3646">IF(P217=0,"F2000",IF(P217=2,"F1",""))</f>
        <v/>
      </c>
      <c r="P217" s="45">
        <f t="shared" si="3512"/>
        <v>1</v>
      </c>
      <c r="Q217" s="3"/>
      <c r="R217" s="44">
        <f>IF(U217=0,'Input Output'!$G$24,'Input Output'!$G$23)</f>
        <v>20.745000000000001</v>
      </c>
      <c r="S217" s="46" t="str">
        <f t="shared" ref="S217" si="3647">N217</f>
        <v>G01 X4.804 Y298.773</v>
      </c>
      <c r="T217" s="38" t="str">
        <f t="shared" ref="T217" si="3648">IF(U217=0,"F2000",IF(U217=2,"F1",""))</f>
        <v/>
      </c>
      <c r="U217" s="45">
        <f t="shared" si="3514"/>
        <v>1</v>
      </c>
      <c r="W217" s="44">
        <f>IF(Z217=0,'Input Output'!$G$24,'Input Output'!$G$23)</f>
        <v>20.745000000000001</v>
      </c>
      <c r="X217" s="46" t="str">
        <f t="shared" ref="X217" si="3649">S217</f>
        <v>G01 X4.804 Y298.773</v>
      </c>
      <c r="Y217" s="38" t="str">
        <f t="shared" ref="Y217" si="3650">IF(Z217=0,"F2000",IF(Z217=2,"F1",""))</f>
        <v/>
      </c>
      <c r="Z217" s="45">
        <f t="shared" si="3516"/>
        <v>1</v>
      </c>
      <c r="AB217" s="44">
        <f>IF(AE217=0,'Input Output'!$G$24,'Input Output'!$G$23)</f>
        <v>20.745000000000001</v>
      </c>
      <c r="AC217" s="46" t="str">
        <f t="shared" ref="AC217" si="3651">X217</f>
        <v>G01 X4.804 Y298.773</v>
      </c>
      <c r="AD217" s="38" t="str">
        <f t="shared" ref="AD217" si="3652">IF(AE217=0,"F2000",IF(AE217=2,"F1",""))</f>
        <v/>
      </c>
      <c r="AE217" s="45">
        <f t="shared" si="3518"/>
        <v>1</v>
      </c>
      <c r="AG217" s="44">
        <f>IF(AJ217=0,'Input Output'!$G$24,'Input Output'!$G$23)</f>
        <v>20.745000000000001</v>
      </c>
      <c r="AH217" s="46" t="str">
        <f t="shared" ref="AH217" si="3653">AC217</f>
        <v>G01 X4.804 Y298.773</v>
      </c>
      <c r="AI217" s="38" t="str">
        <f t="shared" ref="AI217" si="3654">IF(AJ217=0,"F2000",IF(AJ217=2,"F1",""))</f>
        <v/>
      </c>
      <c r="AJ217" s="45">
        <f t="shared" si="3520"/>
        <v>1</v>
      </c>
      <c r="AL217" s="44">
        <f>IF(AO217=0,'Input Output'!$G$24,'Input Output'!$G$23)</f>
        <v>20.745000000000001</v>
      </c>
      <c r="AM217" s="46" t="str">
        <f t="shared" ref="AM217" si="3655">AH217</f>
        <v>G01 X4.804 Y298.773</v>
      </c>
      <c r="AN217" s="38" t="str">
        <f t="shared" ref="AN217" si="3656">IF(AO217=0,"F2000",IF(AO217=2,"F1",""))</f>
        <v/>
      </c>
      <c r="AO217" s="45">
        <f t="shared" si="3522"/>
        <v>1</v>
      </c>
      <c r="AQ217" s="44">
        <f>IF(AT217=0,'Input Output'!$G$24,'Input Output'!$G$23)</f>
        <v>20.745000000000001</v>
      </c>
      <c r="AR217" s="46" t="str">
        <f t="shared" ref="AR217" si="3657">AM217</f>
        <v>G01 X4.804 Y298.773</v>
      </c>
      <c r="AS217" s="38" t="str">
        <f>""</f>
        <v/>
      </c>
      <c r="AT217" s="45">
        <f t="shared" si="3525"/>
        <v>1</v>
      </c>
      <c r="AV217" s="44">
        <f>IF(AY217=0,'Input Output'!$G$24,'Input Output'!$G$23)</f>
        <v>20.745000000000001</v>
      </c>
      <c r="AW217" s="46" t="str">
        <f t="shared" ref="AW217" si="3658">AR217</f>
        <v>G01 X4.804 Y298.773</v>
      </c>
      <c r="AX217" s="38" t="str">
        <f t="shared" ref="AX217" si="3659">IF(AY217=0,"F2000",IF(AY217=2,"F1",""))</f>
        <v/>
      </c>
      <c r="AY217" s="45">
        <f t="shared" si="3527"/>
        <v>1</v>
      </c>
      <c r="BA217" s="44">
        <f>IF(BD217=0,'Input Output'!$G$24,'Input Output'!$G$23)</f>
        <v>20.745000000000001</v>
      </c>
      <c r="BB217" s="46" t="str">
        <f t="shared" ref="BB217" si="3660">AW217</f>
        <v>G01 X4.804 Y298.773</v>
      </c>
      <c r="BC217" s="38" t="str">
        <f t="shared" ref="BC217" si="3661">IF(BD217=0,"F2000",IF(BD217=2,"F1",""))</f>
        <v/>
      </c>
      <c r="BD217" s="45">
        <f t="shared" si="3529"/>
        <v>1</v>
      </c>
      <c r="BF217" s="44">
        <f>IF(BI217=0,'Input Output'!$G$24,'Input Output'!$G$23)</f>
        <v>20.745000000000001</v>
      </c>
      <c r="BG217" s="46" t="str">
        <f t="shared" ref="BG217" si="3662">BB217</f>
        <v>G01 X4.804 Y298.773</v>
      </c>
      <c r="BH217" s="38" t="str">
        <f t="shared" ref="BH217" si="3663">IF(BI217=0,"F2000",IF(BI217=2,"F1",""))</f>
        <v/>
      </c>
      <c r="BI217" s="45">
        <f t="shared" si="3531"/>
        <v>1</v>
      </c>
      <c r="BK217" s="44">
        <f>IF(BN217=0,'Input Output'!$G$24,'Input Output'!$G$23)</f>
        <v>20.745000000000001</v>
      </c>
      <c r="BL217" s="46" t="str">
        <f t="shared" ref="BL217" si="3664">BG217</f>
        <v>G01 X4.804 Y298.773</v>
      </c>
      <c r="BM217" s="38" t="str">
        <f t="shared" ref="BM217" si="3665">IF(BN217=0,"F2000",IF(BN217=2,"F1",""))</f>
        <v/>
      </c>
      <c r="BN217" s="45">
        <f t="shared" si="3533"/>
        <v>1</v>
      </c>
      <c r="BS217">
        <v>1</v>
      </c>
      <c r="BT217" s="15">
        <f t="shared" si="3429"/>
        <v>1.5767562879444861</v>
      </c>
      <c r="BU217" s="15">
        <f t="shared" si="3484"/>
        <v>94.605377276669159</v>
      </c>
      <c r="BV217" s="15" t="s">
        <v>457</v>
      </c>
      <c r="BW217" t="s">
        <v>705</v>
      </c>
      <c r="BZ217" s="19">
        <f>'Input Output'!$E$20/1153</f>
        <v>0.46834345186470078</v>
      </c>
      <c r="CA217" t="str">
        <f t="shared" si="3430"/>
        <v>1</v>
      </c>
      <c r="CC217" t="str">
        <f t="shared" si="3431"/>
        <v>G01 X431.648</v>
      </c>
      <c r="CD217" t="str">
        <f t="shared" si="3432"/>
        <v>431.648</v>
      </c>
      <c r="CE217" t="str">
        <f t="shared" si="3433"/>
        <v>431.648 Y347.093</v>
      </c>
      <c r="CF217" t="str">
        <f t="shared" si="3434"/>
        <v>347.093</v>
      </c>
      <c r="CI217">
        <f>IF(BV217="A",((CD217*'Input Output'!$E$5)+'Input Output'!$H$5),IF(BV217="B",(CD217*'Input Output'!$E$8)+'Input Output'!$H$8,IF(BV217="C",(CD217*'Input Output'!$E$11)+'Input Output'!$H$11,"")))</f>
        <v>431.64800000000002</v>
      </c>
      <c r="CJ217">
        <f>IF(BV217="A",(CF217*'Input Output'!$E$6)+'Input Output'!$H$6,IF(BV217="B",(CF217*'Input Output'!$E$9)+'Input Output'!$H$9,IF(BV217="C",(CF217*'Input Output'!$E$12)+'Input Output'!$H$12,"")))</f>
        <v>347.09300000000002</v>
      </c>
      <c r="CL217" t="str">
        <f t="shared" si="3448"/>
        <v xml:space="preserve">G01 X431.648 Y347.093 </v>
      </c>
    </row>
    <row r="218" spans="1:90" x14ac:dyDescent="0.25">
      <c r="A218">
        <v>146</v>
      </c>
      <c r="B218" t="str">
        <f>"G04 P"&amp;'Input Output'!$E$25</f>
        <v>G04 P7.38</v>
      </c>
      <c r="C218">
        <v>202</v>
      </c>
      <c r="D218" t="str">
        <f t="shared" si="3508"/>
        <v>G04 P7.38</v>
      </c>
      <c r="E218">
        <f>F218/60</f>
        <v>46.998000000000005</v>
      </c>
      <c r="F218">
        <f>F217+'Input Output'!$E$25</f>
        <v>2819.88</v>
      </c>
      <c r="G218">
        <v>200</v>
      </c>
      <c r="H218" s="47">
        <f t="shared" ref="H218" si="3666">_xlfn.NUMBERVALUE(RIGHT(I218,LEN(I218)-(FIND("P",I218))))</f>
        <v>7.38</v>
      </c>
      <c r="I218" s="46" t="str">
        <f>IF(K218=2,"G04 P"&amp;(ROUND(K$13,3)),IF(K218=0,"G04 P0","G04 P"&amp;'Input Output'!$E$25))</f>
        <v>G04 P7.38</v>
      </c>
      <c r="J218" s="38" t="str">
        <f>""</f>
        <v/>
      </c>
      <c r="K218" s="45">
        <f t="shared" si="3510"/>
        <v>1</v>
      </c>
      <c r="L218" s="3"/>
      <c r="M218" s="47">
        <f t="shared" ref="M218" si="3667">_xlfn.NUMBERVALUE(RIGHT(N218,LEN(N218)-(FIND("P",N218))))</f>
        <v>7.38</v>
      </c>
      <c r="N218" s="46" t="str">
        <f>IF(P218=2,"G04 P"&amp;(ROUND(P$13,3)),IF(P218=0,"G04 P0","G04 P"&amp;'Input Output'!$E$25))</f>
        <v>G04 P7.38</v>
      </c>
      <c r="O218" s="38" t="str">
        <f>""</f>
        <v/>
      </c>
      <c r="P218" s="66">
        <f t="shared" si="3512"/>
        <v>1</v>
      </c>
      <c r="Q218" s="3"/>
      <c r="R218" s="47">
        <f t="shared" ref="R218" si="3668">_xlfn.NUMBERVALUE(RIGHT(S218,LEN(S218)-(FIND("P",S218))))</f>
        <v>7.38</v>
      </c>
      <c r="S218" s="46" t="str">
        <f>IF(U218=2,"G04 P"&amp;(ROUND(U$13,3)),IF(U218=0,"G04 P0","G04 P"&amp;'Input Output'!$E$25))</f>
        <v>G04 P7.38</v>
      </c>
      <c r="T218" s="38" t="str">
        <f>""</f>
        <v/>
      </c>
      <c r="U218" s="66">
        <f t="shared" si="3514"/>
        <v>1</v>
      </c>
      <c r="W218" s="47">
        <f t="shared" ref="W218" si="3669">_xlfn.NUMBERVALUE(RIGHT(X218,LEN(X218)-(FIND("P",X218))))</f>
        <v>7.38</v>
      </c>
      <c r="X218" s="46" t="str">
        <f>IF(Z218=2,"G04 P"&amp;(ROUND(Z$13,3)),IF(Z218=0,"G04 P0","G04 P"&amp;'Input Output'!$E$25))</f>
        <v>G04 P7.38</v>
      </c>
      <c r="Y218" s="38" t="str">
        <f>""</f>
        <v/>
      </c>
      <c r="Z218" s="45">
        <f t="shared" si="3516"/>
        <v>1</v>
      </c>
      <c r="AB218" s="47">
        <f t="shared" ref="AB218" si="3670">_xlfn.NUMBERVALUE(RIGHT(AC218,LEN(AC218)-(FIND("P",AC218))))</f>
        <v>7.38</v>
      </c>
      <c r="AC218" s="46" t="str">
        <f>IF(AE218=2,"G04 P"&amp;(ROUND(AE$13,3)),IF(AE218=0,"G04 P0","G04 P"&amp;'Input Output'!$E$25))</f>
        <v>G04 P7.38</v>
      </c>
      <c r="AD218" s="38" t="str">
        <f>""</f>
        <v/>
      </c>
      <c r="AE218" s="45">
        <f t="shared" si="3518"/>
        <v>1</v>
      </c>
      <c r="AG218" s="47">
        <f t="shared" ref="AG218" si="3671">_xlfn.NUMBERVALUE(RIGHT(AH218,LEN(AH218)-(FIND("P",AH218))))</f>
        <v>7.38</v>
      </c>
      <c r="AH218" s="46" t="str">
        <f>IF(AJ218=2,"G04 P"&amp;(ROUND(AJ$13,3)),IF(AJ218=0,"G04 P0","G04 P"&amp;'Input Output'!$E$25))</f>
        <v>G04 P7.38</v>
      </c>
      <c r="AI218" s="38" t="str">
        <f>""</f>
        <v/>
      </c>
      <c r="AJ218" s="45">
        <f t="shared" si="3520"/>
        <v>1</v>
      </c>
      <c r="AL218" s="47">
        <f t="shared" ref="AL218" si="3672">_xlfn.NUMBERVALUE(RIGHT(AM218,LEN(AM218)-(FIND("P",AM218))))</f>
        <v>7.38</v>
      </c>
      <c r="AM218" s="46" t="str">
        <f>IF(AO218=2,"G04 P"&amp;(ROUND(AO$13,3)),IF(AO218=0,"G04 P0","G04 P"&amp;'Input Output'!$E$25))</f>
        <v>G04 P7.38</v>
      </c>
      <c r="AN218" s="38" t="str">
        <f>""</f>
        <v/>
      </c>
      <c r="AO218" s="45">
        <f t="shared" si="3522"/>
        <v>1</v>
      </c>
      <c r="AQ218" s="47">
        <f t="shared" ref="AQ218" si="3673">_xlfn.NUMBERVALUE(RIGHT(AR218,LEN(AR218)-(FIND("P",AR218))))</f>
        <v>7.38</v>
      </c>
      <c r="AR218" s="46" t="str">
        <f>IF(AT218=2,"G04 P"&amp;(ROUND(AT$13,3)),IF(AT218=0,"G04 P0","G04 P"&amp;'Input Output'!$E$25))</f>
        <v>G04 P7.38</v>
      </c>
      <c r="AS218" s="38" t="str">
        <f t="shared" ref="AS218" si="3674">IF(AT218=0,"F2000",IF(AT218=2,"F1",""))</f>
        <v/>
      </c>
      <c r="AT218" s="45">
        <f t="shared" si="3525"/>
        <v>1</v>
      </c>
      <c r="AV218" s="47">
        <f t="shared" ref="AV218" si="3675">_xlfn.NUMBERVALUE(RIGHT(AW218,LEN(AW218)-(FIND("P",AW218))))</f>
        <v>7.38</v>
      </c>
      <c r="AW218" s="46" t="str">
        <f>IF(AY218=2,"G04 P"&amp;(ROUND(AY$13,3)),IF(AY218=0,"G04 P0","G04 P"&amp;'Input Output'!$E$25))</f>
        <v>G04 P7.38</v>
      </c>
      <c r="AX218" s="38" t="str">
        <f>""</f>
        <v/>
      </c>
      <c r="AY218" s="45">
        <f t="shared" si="3527"/>
        <v>1</v>
      </c>
      <c r="BA218" s="47">
        <f t="shared" ref="BA218" si="3676">_xlfn.NUMBERVALUE(RIGHT(BB218,LEN(BB218)-(FIND("P",BB218))))</f>
        <v>7.38</v>
      </c>
      <c r="BB218" s="46" t="str">
        <f>IF(BD218=2,"G04 P"&amp;(ROUND(BD$13,3)),IF(BD218=0,"G04 P0","G04 P"&amp;'Input Output'!$E$25))</f>
        <v>G04 P7.38</v>
      </c>
      <c r="BC218" s="38" t="str">
        <f>""</f>
        <v/>
      </c>
      <c r="BD218" s="45">
        <f t="shared" si="3529"/>
        <v>1</v>
      </c>
      <c r="BF218" s="47">
        <f t="shared" ref="BF218" si="3677">_xlfn.NUMBERVALUE(RIGHT(BG218,LEN(BG218)-(FIND("P",BG218))))</f>
        <v>7.38</v>
      </c>
      <c r="BG218" s="46" t="str">
        <f>IF(BI218=2,"G04 P"&amp;(ROUND(BI$13,3)),IF(BI218=0,"G04 P0","G04 P"&amp;'Input Output'!$E$25))</f>
        <v>G04 P7.38</v>
      </c>
      <c r="BH218" s="38" t="str">
        <f>""</f>
        <v/>
      </c>
      <c r="BI218" s="45">
        <f t="shared" si="3531"/>
        <v>1</v>
      </c>
      <c r="BK218" s="47">
        <f t="shared" ref="BK218" si="3678">_xlfn.NUMBERVALUE(RIGHT(BL218,LEN(BL218)-(FIND("P",BL218))))</f>
        <v>7.38</v>
      </c>
      <c r="BL218" s="46" t="str">
        <f>IF(BN218=2,"G04 P"&amp;(ROUND(BN$13,3)),IF(BN218=0,"G04 P0","G04 P"&amp;'Input Output'!$E$25))</f>
        <v>G04 P7.38</v>
      </c>
      <c r="BM218" s="38" t="str">
        <f>""</f>
        <v/>
      </c>
      <c r="BN218" s="45">
        <f t="shared" si="3533"/>
        <v>1</v>
      </c>
      <c r="BS218">
        <v>1</v>
      </c>
      <c r="BT218" s="15">
        <f t="shared" si="3429"/>
        <v>1.584562012142231</v>
      </c>
      <c r="BU218" s="15">
        <f t="shared" si="3484"/>
        <v>95.073720728533857</v>
      </c>
      <c r="BV218" s="15" t="s">
        <v>457</v>
      </c>
      <c r="BW218" t="s">
        <v>706</v>
      </c>
      <c r="BZ218" s="19">
        <f>'Input Output'!$E$20/1153</f>
        <v>0.46834345186470078</v>
      </c>
      <c r="CA218" t="str">
        <f t="shared" si="3430"/>
        <v>1</v>
      </c>
      <c r="CC218" t="str">
        <f t="shared" si="3431"/>
        <v>G01 X426.705</v>
      </c>
      <c r="CD218" t="str">
        <f t="shared" si="3432"/>
        <v>426.705</v>
      </c>
      <c r="CE218" t="str">
        <f t="shared" si="3433"/>
        <v>426.705 Y355.913</v>
      </c>
      <c r="CF218" t="str">
        <f t="shared" si="3434"/>
        <v>355.913</v>
      </c>
      <c r="CI218">
        <f>IF(BV218="A",((CD218*'Input Output'!$E$5)+'Input Output'!$H$5),IF(BV218="B",(CD218*'Input Output'!$E$8)+'Input Output'!$H$8,IF(BV218="C",(CD218*'Input Output'!$E$11)+'Input Output'!$H$11,"")))</f>
        <v>426.70499999999998</v>
      </c>
      <c r="CJ218">
        <f>IF(BV218="A",(CF218*'Input Output'!$E$6)+'Input Output'!$H$6,IF(BV218="B",(CF218*'Input Output'!$E$9)+'Input Output'!$H$9,IF(BV218="C",(CF218*'Input Output'!$E$12)+'Input Output'!$H$12,"")))</f>
        <v>355.91300000000001</v>
      </c>
      <c r="CL218" t="str">
        <f t="shared" si="3448"/>
        <v xml:space="preserve">G01 X426.705 Y355.913 </v>
      </c>
    </row>
    <row r="219" spans="1:90" x14ac:dyDescent="0.25">
      <c r="A219">
        <v>148</v>
      </c>
      <c r="B219" t="str">
        <f>"G04 P"&amp;'Input Output'!$E$25</f>
        <v>G04 P7.38</v>
      </c>
      <c r="C219">
        <v>203</v>
      </c>
      <c r="D219" t="str">
        <f t="shared" si="3508"/>
        <v>G01 X7.492 Y310.745</v>
      </c>
      <c r="E219">
        <f t="shared" ref="E219" si="3679">(60/128)+E217</f>
        <v>47.34375</v>
      </c>
      <c r="F219">
        <f t="shared" si="3569"/>
        <v>2840.625</v>
      </c>
      <c r="G219">
        <v>201</v>
      </c>
      <c r="H219" s="44">
        <f>IF(K219=0,'Input Output'!$G$24,'Input Output'!$G$23)</f>
        <v>20.745000000000001</v>
      </c>
      <c r="I219" s="46" t="str">
        <f t="shared" ref="I219" si="3680">D219</f>
        <v>G01 X7.492 Y310.745</v>
      </c>
      <c r="J219" s="38" t="str">
        <f t="shared" ref="J219" si="3681">IF(K219=0,"F2000",IF(K219=2,"F1",""))</f>
        <v/>
      </c>
      <c r="K219" s="45">
        <f t="shared" si="3510"/>
        <v>1</v>
      </c>
      <c r="L219" s="3"/>
      <c r="M219" s="44">
        <f>IF(P219=0,'Input Output'!$G$24,'Input Output'!$G$23)</f>
        <v>20.745000000000001</v>
      </c>
      <c r="N219" s="46" t="str">
        <f t="shared" ref="N219" si="3682">I219</f>
        <v>G01 X7.492 Y310.745</v>
      </c>
      <c r="O219" s="38" t="str">
        <f t="shared" ref="O219" si="3683">IF(P219=0,"F2000",IF(P219=2,"F1",""))</f>
        <v/>
      </c>
      <c r="P219" s="45">
        <f t="shared" si="3512"/>
        <v>1</v>
      </c>
      <c r="Q219" s="3"/>
      <c r="R219" s="44">
        <f>IF(U219=0,'Input Output'!$G$24,'Input Output'!$G$23)</f>
        <v>20.745000000000001</v>
      </c>
      <c r="S219" s="46" t="str">
        <f t="shared" si="3610"/>
        <v>G01 X7.492 Y310.745</v>
      </c>
      <c r="T219" s="38" t="str">
        <f t="shared" ref="T219" si="3684">IF(U219=0,"F2000",IF(U219=2,"F1",""))</f>
        <v/>
      </c>
      <c r="U219" s="45">
        <f t="shared" si="3514"/>
        <v>1</v>
      </c>
      <c r="W219" s="44">
        <f>IF(Z219=0,'Input Output'!$G$24,'Input Output'!$G$23)</f>
        <v>20.745000000000001</v>
      </c>
      <c r="X219" s="46" t="str">
        <f t="shared" ref="X219" si="3685">S219</f>
        <v>G01 X7.492 Y310.745</v>
      </c>
      <c r="Y219" s="38" t="str">
        <f t="shared" ref="Y219" si="3686">IF(Z219=0,"F2000",IF(Z219=2,"F1",""))</f>
        <v/>
      </c>
      <c r="Z219" s="45">
        <f t="shared" si="3516"/>
        <v>1</v>
      </c>
      <c r="AB219" s="44">
        <f>IF(AE219=0,'Input Output'!$G$24,'Input Output'!$G$23)</f>
        <v>20.745000000000001</v>
      </c>
      <c r="AC219" s="46" t="str">
        <f t="shared" ref="AC219" si="3687">X219</f>
        <v>G01 X7.492 Y310.745</v>
      </c>
      <c r="AD219" s="38" t="str">
        <f t="shared" ref="AD219" si="3688">IF(AE219=0,"F2000",IF(AE219=2,"F1",""))</f>
        <v/>
      </c>
      <c r="AE219" s="45">
        <f t="shared" si="3518"/>
        <v>1</v>
      </c>
      <c r="AG219" s="44">
        <f>IF(AJ219=0,'Input Output'!$G$24,'Input Output'!$G$23)</f>
        <v>20.745000000000001</v>
      </c>
      <c r="AH219" s="46" t="str">
        <f t="shared" ref="AH219" si="3689">AC219</f>
        <v>G01 X7.492 Y310.745</v>
      </c>
      <c r="AI219" s="38" t="str">
        <f t="shared" ref="AI219" si="3690">IF(AJ219=0,"F2000",IF(AJ219=2,"F1",""))</f>
        <v/>
      </c>
      <c r="AJ219" s="45">
        <f t="shared" si="3520"/>
        <v>1</v>
      </c>
      <c r="AL219" s="44">
        <f>IF(AO219=0,'Input Output'!$G$24,'Input Output'!$G$23)</f>
        <v>20.745000000000001</v>
      </c>
      <c r="AM219" s="46" t="str">
        <f t="shared" ref="AM219" si="3691">AH219</f>
        <v>G01 X7.492 Y310.745</v>
      </c>
      <c r="AN219" s="38" t="str">
        <f t="shared" ref="AN219" si="3692">IF(AO219=0,"F2000",IF(AO219=2,"F1",""))</f>
        <v/>
      </c>
      <c r="AO219" s="45">
        <f t="shared" si="3522"/>
        <v>1</v>
      </c>
      <c r="AQ219" s="44">
        <f>IF(AT219=0,'Input Output'!$G$24,'Input Output'!$G$23)</f>
        <v>20.745000000000001</v>
      </c>
      <c r="AR219" s="46" t="str">
        <f t="shared" ref="AR219" si="3693">AM219</f>
        <v>G01 X7.492 Y310.745</v>
      </c>
      <c r="AS219" s="38" t="str">
        <f>""</f>
        <v/>
      </c>
      <c r="AT219" s="45">
        <f t="shared" si="3525"/>
        <v>1</v>
      </c>
      <c r="AV219" s="44">
        <f>IF(AY219=0,'Input Output'!$G$24,'Input Output'!$G$23)</f>
        <v>20.745000000000001</v>
      </c>
      <c r="AW219" s="46" t="str">
        <f t="shared" ref="AW219" si="3694">AR219</f>
        <v>G01 X7.492 Y310.745</v>
      </c>
      <c r="AX219" s="38" t="str">
        <f t="shared" ref="AX219" si="3695">IF(AY219=0,"F2000",IF(AY219=2,"F1",""))</f>
        <v/>
      </c>
      <c r="AY219" s="45">
        <f t="shared" si="3527"/>
        <v>1</v>
      </c>
      <c r="BA219" s="44">
        <f>IF(BD219=0,'Input Output'!$G$24,'Input Output'!$G$23)</f>
        <v>20.745000000000001</v>
      </c>
      <c r="BB219" s="46" t="str">
        <f t="shared" ref="BB219" si="3696">AW219</f>
        <v>G01 X7.492 Y310.745</v>
      </c>
      <c r="BC219" s="38" t="str">
        <f t="shared" ref="BC219" si="3697">IF(BD219=0,"F2000",IF(BD219=2,"F1",""))</f>
        <v/>
      </c>
      <c r="BD219" s="45">
        <f t="shared" si="3529"/>
        <v>1</v>
      </c>
      <c r="BF219" s="44">
        <f>IF(BI219=0,'Input Output'!$G$24,'Input Output'!$G$23)</f>
        <v>20.745000000000001</v>
      </c>
      <c r="BG219" s="46" t="str">
        <f t="shared" ref="BG219" si="3698">BB219</f>
        <v>G01 X7.492 Y310.745</v>
      </c>
      <c r="BH219" s="38" t="str">
        <f t="shared" ref="BH219" si="3699">IF(BI219=0,"F2000",IF(BI219=2,"F1",""))</f>
        <v/>
      </c>
      <c r="BI219" s="45">
        <f t="shared" si="3531"/>
        <v>1</v>
      </c>
      <c r="BK219" s="44">
        <f>IF(BN219=0,'Input Output'!$G$24,'Input Output'!$G$23)</f>
        <v>20.745000000000001</v>
      </c>
      <c r="BL219" s="46" t="str">
        <f t="shared" ref="BL219" si="3700">BG219</f>
        <v>G01 X7.492 Y310.745</v>
      </c>
      <c r="BM219" s="38" t="str">
        <f t="shared" ref="BM219" si="3701">IF(BN219=0,"F2000",IF(BN219=2,"F1",""))</f>
        <v/>
      </c>
      <c r="BN219" s="45">
        <f t="shared" si="3533"/>
        <v>1</v>
      </c>
      <c r="BS219">
        <v>1</v>
      </c>
      <c r="BT219" s="15">
        <f t="shared" si="3429"/>
        <v>1.592367736339976</v>
      </c>
      <c r="BU219" s="15">
        <f t="shared" si="3484"/>
        <v>95.542064180398555</v>
      </c>
      <c r="BV219" s="15" t="s">
        <v>457</v>
      </c>
      <c r="BW219" t="s">
        <v>707</v>
      </c>
      <c r="BZ219" s="19">
        <f>'Input Output'!$E$20/1153</f>
        <v>0.46834345186470078</v>
      </c>
      <c r="CA219" t="str">
        <f t="shared" si="3430"/>
        <v>1</v>
      </c>
      <c r="CC219" t="str">
        <f t="shared" si="3431"/>
        <v>G01 X421.335</v>
      </c>
      <c r="CD219" t="str">
        <f t="shared" si="3432"/>
        <v>421.335</v>
      </c>
      <c r="CE219" t="str">
        <f t="shared" si="3433"/>
        <v>421.335 Y364.482</v>
      </c>
      <c r="CF219" t="str">
        <f t="shared" si="3434"/>
        <v>364.482</v>
      </c>
      <c r="CI219">
        <f>IF(BV219="A",((CD219*'Input Output'!$E$5)+'Input Output'!$H$5),IF(BV219="B",(CD219*'Input Output'!$E$8)+'Input Output'!$H$8,IF(BV219="C",(CD219*'Input Output'!$E$11)+'Input Output'!$H$11,"")))</f>
        <v>421.33499999999998</v>
      </c>
      <c r="CJ219">
        <f>IF(BV219="A",(CF219*'Input Output'!$E$6)+'Input Output'!$H$6,IF(BV219="B",(CF219*'Input Output'!$E$9)+'Input Output'!$H$9,IF(BV219="C",(CF219*'Input Output'!$E$12)+'Input Output'!$H$12,"")))</f>
        <v>364.48200000000003</v>
      </c>
      <c r="CL219" t="str">
        <f t="shared" si="3448"/>
        <v xml:space="preserve">G01 X421.335 Y364.482 </v>
      </c>
    </row>
    <row r="220" spans="1:90" x14ac:dyDescent="0.25">
      <c r="A220">
        <v>150</v>
      </c>
      <c r="B220" t="str">
        <f>"G04 P"&amp;'Input Output'!$E$25</f>
        <v>G04 P7.38</v>
      </c>
      <c r="C220">
        <v>204</v>
      </c>
      <c r="D220" t="str">
        <f t="shared" si="3508"/>
        <v>G04 P7.38</v>
      </c>
      <c r="E220">
        <f>F220/60</f>
        <v>47.466750000000005</v>
      </c>
      <c r="F220">
        <f>F219+'Input Output'!$E$25</f>
        <v>2848.0050000000001</v>
      </c>
      <c r="G220">
        <v>202</v>
      </c>
      <c r="H220" s="47">
        <f t="shared" ref="H220" si="3702">_xlfn.NUMBERVALUE(RIGHT(I220,LEN(I220)-(FIND("P",I220))))</f>
        <v>7.38</v>
      </c>
      <c r="I220" s="46" t="str">
        <f>IF(K220=2,"G04 P"&amp;(ROUND(K$13,3)),IF(K220=0,"G04 P0","G04 P"&amp;'Input Output'!$E$25))</f>
        <v>G04 P7.38</v>
      </c>
      <c r="J220" s="38" t="str">
        <f>""</f>
        <v/>
      </c>
      <c r="K220" s="45">
        <f t="shared" si="3510"/>
        <v>1</v>
      </c>
      <c r="L220" s="3"/>
      <c r="M220" s="47">
        <f t="shared" ref="M220" si="3703">_xlfn.NUMBERVALUE(RIGHT(N220,LEN(N220)-(FIND("P",N220))))</f>
        <v>7.38</v>
      </c>
      <c r="N220" s="46" t="str">
        <f>IF(P220=2,"G04 P"&amp;(ROUND(P$13,3)),IF(P220=0,"G04 P0","G04 P"&amp;'Input Output'!$E$25))</f>
        <v>G04 P7.38</v>
      </c>
      <c r="O220" s="38" t="str">
        <f>""</f>
        <v/>
      </c>
      <c r="P220" s="45">
        <f t="shared" si="3512"/>
        <v>1</v>
      </c>
      <c r="Q220" s="3"/>
      <c r="R220" s="47">
        <f t="shared" ref="R220" si="3704">_xlfn.NUMBERVALUE(RIGHT(S220,LEN(S220)-(FIND("P",S220))))</f>
        <v>7.38</v>
      </c>
      <c r="S220" s="46" t="str">
        <f>IF(U220=2,"G04 P"&amp;(ROUND(U$13,3)),IF(U220=0,"G04 P0","G04 P"&amp;'Input Output'!$E$25))</f>
        <v>G04 P7.38</v>
      </c>
      <c r="T220" s="38" t="str">
        <f>""</f>
        <v/>
      </c>
      <c r="U220" s="45">
        <f t="shared" si="3514"/>
        <v>1</v>
      </c>
      <c r="W220" s="47">
        <f t="shared" ref="W220" si="3705">_xlfn.NUMBERVALUE(RIGHT(X220,LEN(X220)-(FIND("P",X220))))</f>
        <v>7.38</v>
      </c>
      <c r="X220" s="46" t="str">
        <f>IF(Z220=2,"G04 P"&amp;(ROUND(Z$13,3)),IF(Z220=0,"G04 P0","G04 P"&amp;'Input Output'!$E$25))</f>
        <v>G04 P7.38</v>
      </c>
      <c r="Y220" s="38" t="str">
        <f>""</f>
        <v/>
      </c>
      <c r="Z220" s="45">
        <f t="shared" si="3516"/>
        <v>1</v>
      </c>
      <c r="AB220" s="47">
        <f t="shared" ref="AB220" si="3706">_xlfn.NUMBERVALUE(RIGHT(AC220,LEN(AC220)-(FIND("P",AC220))))</f>
        <v>7.38</v>
      </c>
      <c r="AC220" s="46" t="str">
        <f>IF(AE220=2,"G04 P"&amp;(ROUND(AE$13,3)),IF(AE220=0,"G04 P0","G04 P"&amp;'Input Output'!$E$25))</f>
        <v>G04 P7.38</v>
      </c>
      <c r="AD220" s="38" t="str">
        <f>""</f>
        <v/>
      </c>
      <c r="AE220" s="45">
        <f t="shared" si="3518"/>
        <v>1</v>
      </c>
      <c r="AG220" s="47">
        <f t="shared" ref="AG220" si="3707">_xlfn.NUMBERVALUE(RIGHT(AH220,LEN(AH220)-(FIND("P",AH220))))</f>
        <v>7.38</v>
      </c>
      <c r="AH220" s="46" t="str">
        <f>IF(AJ220=2,"G04 P"&amp;(ROUND(AJ$13,3)),IF(AJ220=0,"G04 P0","G04 P"&amp;'Input Output'!$E$25))</f>
        <v>G04 P7.38</v>
      </c>
      <c r="AI220" s="38" t="str">
        <f>""</f>
        <v/>
      </c>
      <c r="AJ220" s="45">
        <f t="shared" si="3520"/>
        <v>1</v>
      </c>
      <c r="AL220" s="47">
        <f t="shared" ref="AL220" si="3708">_xlfn.NUMBERVALUE(RIGHT(AM220,LEN(AM220)-(FIND("P",AM220))))</f>
        <v>7.38</v>
      </c>
      <c r="AM220" s="46" t="str">
        <f>IF(AO220=2,"G04 P"&amp;(ROUND(AO$13,3)),IF(AO220=0,"G04 P0","G04 P"&amp;'Input Output'!$E$25))</f>
        <v>G04 P7.38</v>
      </c>
      <c r="AN220" s="38" t="str">
        <f>""</f>
        <v/>
      </c>
      <c r="AO220" s="45">
        <f t="shared" si="3522"/>
        <v>1</v>
      </c>
      <c r="AQ220" s="47">
        <f t="shared" ref="AQ220" si="3709">_xlfn.NUMBERVALUE(RIGHT(AR220,LEN(AR220)-(FIND("P",AR220))))</f>
        <v>7.38</v>
      </c>
      <c r="AR220" s="46" t="str">
        <f>IF(AT220=2,"G04 P"&amp;(ROUND(AT$13,3)),IF(AT220=0,"G04 P0","G04 P"&amp;'Input Output'!$E$25))</f>
        <v>G04 P7.38</v>
      </c>
      <c r="AS220" s="38" t="str">
        <f t="shared" ref="AS220" si="3710">IF(AT220=0,"F2000",IF(AT220=2,"F1",""))</f>
        <v/>
      </c>
      <c r="AT220" s="45">
        <f t="shared" si="3525"/>
        <v>1</v>
      </c>
      <c r="AV220" s="47">
        <f t="shared" ref="AV220" si="3711">_xlfn.NUMBERVALUE(RIGHT(AW220,LEN(AW220)-(FIND("P",AW220))))</f>
        <v>7.38</v>
      </c>
      <c r="AW220" s="46" t="str">
        <f>IF(AY220=2,"G04 P"&amp;(ROUND(AY$13,3)),IF(AY220=0,"G04 P0","G04 P"&amp;'Input Output'!$E$25))</f>
        <v>G04 P7.38</v>
      </c>
      <c r="AX220" s="38" t="str">
        <f>""</f>
        <v/>
      </c>
      <c r="AY220" s="45">
        <f t="shared" si="3527"/>
        <v>1</v>
      </c>
      <c r="BA220" s="47">
        <f t="shared" ref="BA220" si="3712">_xlfn.NUMBERVALUE(RIGHT(BB220,LEN(BB220)-(FIND("P",BB220))))</f>
        <v>7.38</v>
      </c>
      <c r="BB220" s="46" t="str">
        <f>IF(BD220=2,"G04 P"&amp;(ROUND(BD$13,3)),IF(BD220=0,"G04 P0","G04 P"&amp;'Input Output'!$E$25))</f>
        <v>G04 P7.38</v>
      </c>
      <c r="BC220" s="38" t="str">
        <f>""</f>
        <v/>
      </c>
      <c r="BD220" s="45">
        <f t="shared" si="3529"/>
        <v>1</v>
      </c>
      <c r="BF220" s="47">
        <f t="shared" ref="BF220" si="3713">_xlfn.NUMBERVALUE(RIGHT(BG220,LEN(BG220)-(FIND("P",BG220))))</f>
        <v>7.38</v>
      </c>
      <c r="BG220" s="46" t="str">
        <f>IF(BI220=2,"G04 P"&amp;(ROUND(BI$13,3)),IF(BI220=0,"G04 P0","G04 P"&amp;'Input Output'!$E$25))</f>
        <v>G04 P7.38</v>
      </c>
      <c r="BH220" s="38" t="str">
        <f>""</f>
        <v/>
      </c>
      <c r="BI220" s="45">
        <f t="shared" si="3531"/>
        <v>1</v>
      </c>
      <c r="BK220" s="47">
        <f t="shared" ref="BK220" si="3714">_xlfn.NUMBERVALUE(RIGHT(BL220,LEN(BL220)-(FIND("P",BL220))))</f>
        <v>7.38</v>
      </c>
      <c r="BL220" s="46" t="str">
        <f>IF(BN220=2,"G04 P"&amp;(ROUND(BN$13,3)),IF(BN220=0,"G04 P0","G04 P"&amp;'Input Output'!$E$25))</f>
        <v>G04 P7.38</v>
      </c>
      <c r="BM220" s="38" t="str">
        <f>""</f>
        <v/>
      </c>
      <c r="BN220" s="45">
        <f t="shared" si="3533"/>
        <v>1</v>
      </c>
      <c r="BS220">
        <v>1</v>
      </c>
      <c r="BT220" s="15">
        <f t="shared" si="3429"/>
        <v>1.6001734605377209</v>
      </c>
      <c r="BU220" s="15">
        <f t="shared" si="3484"/>
        <v>96.010407632263252</v>
      </c>
      <c r="BV220" s="15" t="s">
        <v>457</v>
      </c>
      <c r="BW220" t="s">
        <v>708</v>
      </c>
      <c r="BZ220" s="19">
        <f>'Input Output'!$E$20/1153</f>
        <v>0.46834345186470078</v>
      </c>
      <c r="CA220" t="str">
        <f t="shared" si="3430"/>
        <v>1</v>
      </c>
      <c r="CC220" t="str">
        <f t="shared" si="3431"/>
        <v>G01 X415.549</v>
      </c>
      <c r="CD220" t="str">
        <f t="shared" si="3432"/>
        <v>415.549</v>
      </c>
      <c r="CE220" t="str">
        <f t="shared" si="3433"/>
        <v>415.549 Y372.779</v>
      </c>
      <c r="CF220" t="str">
        <f t="shared" si="3434"/>
        <v>372.779</v>
      </c>
      <c r="CI220">
        <f>IF(BV220="A",((CD220*'Input Output'!$E$5)+'Input Output'!$H$5),IF(BV220="B",(CD220*'Input Output'!$E$8)+'Input Output'!$H$8,IF(BV220="C",(CD220*'Input Output'!$E$11)+'Input Output'!$H$11,"")))</f>
        <v>415.54899999999998</v>
      </c>
      <c r="CJ220">
        <f>IF(BV220="A",(CF220*'Input Output'!$E$6)+'Input Output'!$H$6,IF(BV220="B",(CF220*'Input Output'!$E$9)+'Input Output'!$H$9,IF(BV220="C",(CF220*'Input Output'!$E$12)+'Input Output'!$H$12,"")))</f>
        <v>372.779</v>
      </c>
      <c r="CL220" t="str">
        <f t="shared" si="3448"/>
        <v xml:space="preserve">G01 X415.549 Y372.779 </v>
      </c>
    </row>
    <row r="221" spans="1:90" x14ac:dyDescent="0.25">
      <c r="A221">
        <v>152</v>
      </c>
      <c r="B221" t="str">
        <f>"G04 P"&amp;'Input Output'!$E$25</f>
        <v>G04 P7.38</v>
      </c>
      <c r="C221">
        <v>205</v>
      </c>
      <c r="D221" t="str">
        <f t="shared" si="3508"/>
        <v>G01 X10.765 Y322.571</v>
      </c>
      <c r="E221">
        <f t="shared" si="2936"/>
        <v>47.8125</v>
      </c>
      <c r="F221">
        <f t="shared" si="3569"/>
        <v>2868.75</v>
      </c>
      <c r="G221">
        <v>203</v>
      </c>
      <c r="H221" s="44">
        <f>IF(K221=0,'Input Output'!$G$24,'Input Output'!$G$23)</f>
        <v>20.745000000000001</v>
      </c>
      <c r="I221" s="46" t="str">
        <f t="shared" ref="I221" si="3715">D221</f>
        <v>G01 X10.765 Y322.571</v>
      </c>
      <c r="J221" s="38" t="str">
        <f t="shared" ref="J221" si="3716">IF(K221=0,"F2000",IF(K221=2,"F1",""))</f>
        <v/>
      </c>
      <c r="K221" s="45">
        <f t="shared" si="3510"/>
        <v>1</v>
      </c>
      <c r="L221" s="3"/>
      <c r="M221" s="44">
        <f>IF(P221=0,'Input Output'!$G$24,'Input Output'!$G$23)</f>
        <v>20.745000000000001</v>
      </c>
      <c r="N221" s="46" t="str">
        <f t="shared" ref="N221" si="3717">I221</f>
        <v>G01 X10.765 Y322.571</v>
      </c>
      <c r="O221" s="38" t="str">
        <f t="shared" ref="O221" si="3718">IF(P221=0,"F2000",IF(P221=2,"F1",""))</f>
        <v/>
      </c>
      <c r="P221" s="45">
        <f t="shared" si="3512"/>
        <v>1</v>
      </c>
      <c r="Q221" s="3"/>
      <c r="R221" s="44">
        <f>IF(U221=0,'Input Output'!$G$24,'Input Output'!$G$23)</f>
        <v>20.745000000000001</v>
      </c>
      <c r="S221" s="46" t="str">
        <f t="shared" ref="S221" si="3719">N221</f>
        <v>G01 X10.765 Y322.571</v>
      </c>
      <c r="T221" s="38" t="str">
        <f t="shared" ref="T221" si="3720">IF(U221=0,"F2000",IF(U221=2,"F1",""))</f>
        <v/>
      </c>
      <c r="U221" s="45">
        <f t="shared" si="3514"/>
        <v>1</v>
      </c>
      <c r="W221" s="44">
        <f>IF(Z221=0,'Input Output'!$G$24,'Input Output'!$G$23)</f>
        <v>20.745000000000001</v>
      </c>
      <c r="X221" s="46" t="str">
        <f t="shared" ref="X221" si="3721">S221</f>
        <v>G01 X10.765 Y322.571</v>
      </c>
      <c r="Y221" s="38" t="str">
        <f t="shared" ref="Y221" si="3722">IF(Z221=0,"F2000",IF(Z221=2,"F1",""))</f>
        <v/>
      </c>
      <c r="Z221" s="45">
        <f t="shared" si="3516"/>
        <v>1</v>
      </c>
      <c r="AB221" s="44">
        <f>IF(AE221=0,'Input Output'!$G$24,'Input Output'!$G$23)</f>
        <v>20.745000000000001</v>
      </c>
      <c r="AC221" s="46" t="str">
        <f t="shared" ref="AC221" si="3723">X221</f>
        <v>G01 X10.765 Y322.571</v>
      </c>
      <c r="AD221" s="38" t="str">
        <f t="shared" ref="AD221" si="3724">IF(AE221=0,"F2000",IF(AE221=2,"F1",""))</f>
        <v/>
      </c>
      <c r="AE221" s="45">
        <f t="shared" si="3518"/>
        <v>1</v>
      </c>
      <c r="AG221" s="44">
        <f>IF(AJ221=0,'Input Output'!$G$24,'Input Output'!$G$23)</f>
        <v>20.745000000000001</v>
      </c>
      <c r="AH221" s="46" t="str">
        <f t="shared" ref="AH221" si="3725">AC221</f>
        <v>G01 X10.765 Y322.571</v>
      </c>
      <c r="AI221" s="38" t="str">
        <f t="shared" ref="AI221" si="3726">IF(AJ221=0,"F2000",IF(AJ221=2,"F1",""))</f>
        <v/>
      </c>
      <c r="AJ221" s="45">
        <f t="shared" si="3520"/>
        <v>1</v>
      </c>
      <c r="AL221" s="44">
        <f>IF(AO221=0,'Input Output'!$G$24,'Input Output'!$G$23)</f>
        <v>20.745000000000001</v>
      </c>
      <c r="AM221" s="46" t="str">
        <f t="shared" ref="AM221" si="3727">AH221</f>
        <v>G01 X10.765 Y322.571</v>
      </c>
      <c r="AN221" s="38" t="str">
        <f t="shared" ref="AN221" si="3728">IF(AO221=0,"F2000",IF(AO221=2,"F1",""))</f>
        <v/>
      </c>
      <c r="AO221" s="45">
        <f t="shared" si="3522"/>
        <v>1</v>
      </c>
      <c r="AQ221" s="44">
        <f>IF(AT221=0,'Input Output'!$G$24,'Input Output'!$G$23)</f>
        <v>20.745000000000001</v>
      </c>
      <c r="AR221" s="46" t="str">
        <f t="shared" ref="AR221" si="3729">AM221</f>
        <v>G01 X10.765 Y322.571</v>
      </c>
      <c r="AS221" s="38" t="str">
        <f>""</f>
        <v/>
      </c>
      <c r="AT221" s="45">
        <f t="shared" si="3525"/>
        <v>1</v>
      </c>
      <c r="AV221" s="44">
        <f>IF(AY221=0,'Input Output'!$G$24,'Input Output'!$G$23)</f>
        <v>20.745000000000001</v>
      </c>
      <c r="AW221" s="46" t="str">
        <f t="shared" ref="AW221" si="3730">AR221</f>
        <v>G01 X10.765 Y322.571</v>
      </c>
      <c r="AX221" s="38" t="str">
        <f t="shared" ref="AX221" si="3731">IF(AY221=0,"F2000",IF(AY221=2,"F1",""))</f>
        <v/>
      </c>
      <c r="AY221" s="45">
        <f t="shared" si="3527"/>
        <v>1</v>
      </c>
      <c r="BA221" s="44">
        <f>IF(BD221=0,'Input Output'!$G$24,'Input Output'!$G$23)</f>
        <v>20.745000000000001</v>
      </c>
      <c r="BB221" s="46" t="str">
        <f t="shared" ref="BB221" si="3732">AW221</f>
        <v>G01 X10.765 Y322.571</v>
      </c>
      <c r="BC221" s="38" t="str">
        <f t="shared" ref="BC221" si="3733">IF(BD221=0,"F2000",IF(BD221=2,"F1",""))</f>
        <v/>
      </c>
      <c r="BD221" s="45">
        <f t="shared" si="3529"/>
        <v>1</v>
      </c>
      <c r="BF221" s="44">
        <f>IF(BI221=0,'Input Output'!$G$24,'Input Output'!$G$23)</f>
        <v>20.745000000000001</v>
      </c>
      <c r="BG221" s="46" t="str">
        <f t="shared" ref="BG221" si="3734">BB221</f>
        <v>G01 X10.765 Y322.571</v>
      </c>
      <c r="BH221" s="38" t="str">
        <f t="shared" ref="BH221" si="3735">IF(BI221=0,"F2000",IF(BI221=2,"F1",""))</f>
        <v/>
      </c>
      <c r="BI221" s="45">
        <f t="shared" si="3531"/>
        <v>1</v>
      </c>
      <c r="BK221" s="44">
        <f>IF(BN221=0,'Input Output'!$G$24,'Input Output'!$G$23)</f>
        <v>20.745000000000001</v>
      </c>
      <c r="BL221" s="46" t="str">
        <f t="shared" ref="BL221" si="3736">BG221</f>
        <v>G01 X10.765 Y322.571</v>
      </c>
      <c r="BM221" s="38" t="str">
        <f t="shared" ref="BM221" si="3737">IF(BN221=0,"F2000",IF(BN221=2,"F1",""))</f>
        <v/>
      </c>
      <c r="BN221" s="45">
        <f t="shared" si="3533"/>
        <v>1</v>
      </c>
      <c r="BS221">
        <v>1</v>
      </c>
      <c r="BT221" s="15">
        <f t="shared" si="3429"/>
        <v>1.6079791847354659</v>
      </c>
      <c r="BU221" s="15">
        <f t="shared" si="3484"/>
        <v>96.47875108412795</v>
      </c>
      <c r="BV221" s="15" t="s">
        <v>457</v>
      </c>
      <c r="BW221" t="s">
        <v>709</v>
      </c>
      <c r="BZ221" s="19">
        <f>'Input Output'!$E$20/1153</f>
        <v>0.46834345186470078</v>
      </c>
      <c r="CA221" t="str">
        <f t="shared" si="3430"/>
        <v>1</v>
      </c>
      <c r="CC221" t="str">
        <f t="shared" si="3431"/>
        <v>G01 X409.361</v>
      </c>
      <c r="CD221" t="str">
        <f t="shared" si="3432"/>
        <v>409.361</v>
      </c>
      <c r="CE221" t="str">
        <f t="shared" si="3433"/>
        <v>409.361 Y380.784</v>
      </c>
      <c r="CF221" t="str">
        <f t="shared" si="3434"/>
        <v>380.784</v>
      </c>
      <c r="CI221">
        <f>IF(BV221="A",((CD221*'Input Output'!$E$5)+'Input Output'!$H$5),IF(BV221="B",(CD221*'Input Output'!$E$8)+'Input Output'!$H$8,IF(BV221="C",(CD221*'Input Output'!$E$11)+'Input Output'!$H$11,"")))</f>
        <v>409.36099999999999</v>
      </c>
      <c r="CJ221">
        <f>IF(BV221="A",(CF221*'Input Output'!$E$6)+'Input Output'!$H$6,IF(BV221="B",(CF221*'Input Output'!$E$9)+'Input Output'!$H$9,IF(BV221="C",(CF221*'Input Output'!$E$12)+'Input Output'!$H$12,"")))</f>
        <v>380.78399999999999</v>
      </c>
      <c r="CL221" t="str">
        <f t="shared" si="3448"/>
        <v xml:space="preserve">G01 X409.361 Y380.784 </v>
      </c>
    </row>
    <row r="222" spans="1:90" x14ac:dyDescent="0.25">
      <c r="A222">
        <v>154</v>
      </c>
      <c r="B222" t="str">
        <f>"G04 P"&amp;'Input Output'!$E$25</f>
        <v>G04 P7.38</v>
      </c>
      <c r="C222">
        <v>206</v>
      </c>
      <c r="D222" t="str">
        <f t="shared" si="3508"/>
        <v>G04 P7.38</v>
      </c>
      <c r="E222">
        <f>F222/60</f>
        <v>47.935500000000005</v>
      </c>
      <c r="F222">
        <f>F221+'Input Output'!$E$25</f>
        <v>2876.13</v>
      </c>
      <c r="G222">
        <v>204</v>
      </c>
      <c r="H222" s="47">
        <f t="shared" ref="H222" si="3738">_xlfn.NUMBERVALUE(RIGHT(I222,LEN(I222)-(FIND("P",I222))))</f>
        <v>7.38</v>
      </c>
      <c r="I222" s="46" t="str">
        <f>IF(K222=2,"G04 P"&amp;(ROUND(K$13,3)),IF(K222=0,"G04 P0","G04 P"&amp;'Input Output'!$E$25))</f>
        <v>G04 P7.38</v>
      </c>
      <c r="J222" s="38" t="str">
        <f>""</f>
        <v/>
      </c>
      <c r="K222" s="45">
        <f t="shared" si="3510"/>
        <v>1</v>
      </c>
      <c r="L222" s="3"/>
      <c r="M222" s="47">
        <f t="shared" ref="M222" si="3739">_xlfn.NUMBERVALUE(RIGHT(N222,LEN(N222)-(FIND("P",N222))))</f>
        <v>7.38</v>
      </c>
      <c r="N222" s="46" t="str">
        <f>IF(P222=2,"G04 P"&amp;(ROUND(P$13,3)),IF(P222=0,"G04 P0","G04 P"&amp;'Input Output'!$E$25))</f>
        <v>G04 P7.38</v>
      </c>
      <c r="O222" s="38" t="str">
        <f>""</f>
        <v/>
      </c>
      <c r="P222" s="45">
        <f t="shared" si="3512"/>
        <v>1</v>
      </c>
      <c r="Q222" s="3"/>
      <c r="R222" s="47">
        <f t="shared" ref="R222" si="3740">_xlfn.NUMBERVALUE(RIGHT(S222,LEN(S222)-(FIND("P",S222))))</f>
        <v>7.38</v>
      </c>
      <c r="S222" s="46" t="str">
        <f>IF(U222=2,"G04 P"&amp;(ROUND(U$13,3)),IF(U222=0,"G04 P0","G04 P"&amp;'Input Output'!$E$25))</f>
        <v>G04 P7.38</v>
      </c>
      <c r="T222" s="38" t="str">
        <f>""</f>
        <v/>
      </c>
      <c r="U222" s="45">
        <f t="shared" si="3514"/>
        <v>1</v>
      </c>
      <c r="W222" s="47">
        <f t="shared" ref="W222" si="3741">_xlfn.NUMBERVALUE(RIGHT(X222,LEN(X222)-(FIND("P",X222))))</f>
        <v>7.38</v>
      </c>
      <c r="X222" s="46" t="str">
        <f>IF(Z222=2,"G04 P"&amp;(ROUND(Z$13,3)),IF(Z222=0,"G04 P0","G04 P"&amp;'Input Output'!$E$25))</f>
        <v>G04 P7.38</v>
      </c>
      <c r="Y222" s="38" t="str">
        <f>""</f>
        <v/>
      </c>
      <c r="Z222" s="45">
        <f t="shared" si="3516"/>
        <v>1</v>
      </c>
      <c r="AB222" s="47">
        <f t="shared" ref="AB222" si="3742">_xlfn.NUMBERVALUE(RIGHT(AC222,LEN(AC222)-(FIND("P",AC222))))</f>
        <v>7.38</v>
      </c>
      <c r="AC222" s="46" t="str">
        <f>IF(AE222=2,"G04 P"&amp;(ROUND(AE$13,3)),IF(AE222=0,"G04 P0","G04 P"&amp;'Input Output'!$E$25))</f>
        <v>G04 P7.38</v>
      </c>
      <c r="AD222" s="38" t="str">
        <f>""</f>
        <v/>
      </c>
      <c r="AE222" s="45">
        <f t="shared" si="3518"/>
        <v>1</v>
      </c>
      <c r="AG222" s="47">
        <f t="shared" ref="AG222" si="3743">_xlfn.NUMBERVALUE(RIGHT(AH222,LEN(AH222)-(FIND("P",AH222))))</f>
        <v>7.38</v>
      </c>
      <c r="AH222" s="46" t="str">
        <f>IF(AJ222=2,"G04 P"&amp;(ROUND(AJ$13,3)),IF(AJ222=0,"G04 P0","G04 P"&amp;'Input Output'!$E$25))</f>
        <v>G04 P7.38</v>
      </c>
      <c r="AI222" s="38" t="str">
        <f>""</f>
        <v/>
      </c>
      <c r="AJ222" s="45">
        <f t="shared" si="3520"/>
        <v>1</v>
      </c>
      <c r="AL222" s="47">
        <f t="shared" ref="AL222" si="3744">_xlfn.NUMBERVALUE(RIGHT(AM222,LEN(AM222)-(FIND("P",AM222))))</f>
        <v>7.38</v>
      </c>
      <c r="AM222" s="46" t="str">
        <f>IF(AO222=2,"G04 P"&amp;(ROUND(AO$13,3)),IF(AO222=0,"G04 P0","G04 P"&amp;'Input Output'!$E$25))</f>
        <v>G04 P7.38</v>
      </c>
      <c r="AN222" s="38" t="str">
        <f>""</f>
        <v/>
      </c>
      <c r="AO222" s="45">
        <f t="shared" si="3522"/>
        <v>1</v>
      </c>
      <c r="AQ222" s="47">
        <f t="shared" ref="AQ222" si="3745">_xlfn.NUMBERVALUE(RIGHT(AR222,LEN(AR222)-(FIND("P",AR222))))</f>
        <v>7.38</v>
      </c>
      <c r="AR222" s="46" t="str">
        <f>IF(AT222=2,"G04 P"&amp;(ROUND(AT$13,3)),IF(AT222=0,"G04 P0","G04 P"&amp;'Input Output'!$E$25))</f>
        <v>G04 P7.38</v>
      </c>
      <c r="AS222" s="38" t="str">
        <f t="shared" ref="AS222" si="3746">IF(AT222=0,"F2000",IF(AT222=2,"F1",""))</f>
        <v/>
      </c>
      <c r="AT222" s="45">
        <f t="shared" si="3525"/>
        <v>1</v>
      </c>
      <c r="AV222" s="47">
        <f t="shared" ref="AV222" si="3747">_xlfn.NUMBERVALUE(RIGHT(AW222,LEN(AW222)-(FIND("P",AW222))))</f>
        <v>7.38</v>
      </c>
      <c r="AW222" s="46" t="str">
        <f>IF(AY222=2,"G04 P"&amp;(ROUND(AY$13,3)),IF(AY222=0,"G04 P0","G04 P"&amp;'Input Output'!$E$25))</f>
        <v>G04 P7.38</v>
      </c>
      <c r="AX222" s="38" t="str">
        <f>""</f>
        <v/>
      </c>
      <c r="AY222" s="45">
        <f t="shared" si="3527"/>
        <v>1</v>
      </c>
      <c r="BA222" s="47">
        <f t="shared" ref="BA222" si="3748">_xlfn.NUMBERVALUE(RIGHT(BB222,LEN(BB222)-(FIND("P",BB222))))</f>
        <v>7.38</v>
      </c>
      <c r="BB222" s="46" t="str">
        <f>IF(BD222=2,"G04 P"&amp;(ROUND(BD$13,3)),IF(BD222=0,"G04 P0","G04 P"&amp;'Input Output'!$E$25))</f>
        <v>G04 P7.38</v>
      </c>
      <c r="BC222" s="38" t="str">
        <f>""</f>
        <v/>
      </c>
      <c r="BD222" s="45">
        <f t="shared" si="3529"/>
        <v>1</v>
      </c>
      <c r="BF222" s="47">
        <f t="shared" ref="BF222" si="3749">_xlfn.NUMBERVALUE(RIGHT(BG222,LEN(BG222)-(FIND("P",BG222))))</f>
        <v>7.38</v>
      </c>
      <c r="BG222" s="46" t="str">
        <f>IF(BI222=2,"G04 P"&amp;(ROUND(BI$13,3)),IF(BI222=0,"G04 P0","G04 P"&amp;'Input Output'!$E$25))</f>
        <v>G04 P7.38</v>
      </c>
      <c r="BH222" s="38" t="str">
        <f>""</f>
        <v/>
      </c>
      <c r="BI222" s="45">
        <f t="shared" si="3531"/>
        <v>1</v>
      </c>
      <c r="BK222" s="47">
        <f t="shared" ref="BK222" si="3750">_xlfn.NUMBERVALUE(RIGHT(BL222,LEN(BL222)-(FIND("P",BL222))))</f>
        <v>7.38</v>
      </c>
      <c r="BL222" s="46" t="str">
        <f>IF(BN222=2,"G04 P"&amp;(ROUND(BN$13,3)),IF(BN222=0,"G04 P0","G04 P"&amp;'Input Output'!$E$25))</f>
        <v>G04 P7.38</v>
      </c>
      <c r="BM222" s="38" t="str">
        <f>""</f>
        <v/>
      </c>
      <c r="BN222" s="45">
        <f t="shared" si="3533"/>
        <v>1</v>
      </c>
      <c r="BS222">
        <v>1</v>
      </c>
      <c r="BT222" s="15">
        <f t="shared" si="3429"/>
        <v>1.6157849089332108</v>
      </c>
      <c r="BU222" s="15">
        <f t="shared" si="3484"/>
        <v>96.947094535992647</v>
      </c>
      <c r="BV222" s="15" t="s">
        <v>457</v>
      </c>
      <c r="BW222" t="s">
        <v>710</v>
      </c>
      <c r="BZ222" s="19">
        <f>'Input Output'!$E$20/1153</f>
        <v>0.46834345186470078</v>
      </c>
      <c r="CA222" t="str">
        <f t="shared" si="3430"/>
        <v>1</v>
      </c>
      <c r="CC222" t="str">
        <f t="shared" si="3431"/>
        <v>G01 X402.786</v>
      </c>
      <c r="CD222" t="str">
        <f t="shared" si="3432"/>
        <v>402.786</v>
      </c>
      <c r="CE222" t="str">
        <f t="shared" si="3433"/>
        <v>402.786 Y388.478</v>
      </c>
      <c r="CF222" t="str">
        <f t="shared" si="3434"/>
        <v>388.478</v>
      </c>
      <c r="CI222">
        <f>IF(BV222="A",((CD222*'Input Output'!$E$5)+'Input Output'!$H$5),IF(BV222="B",(CD222*'Input Output'!$E$8)+'Input Output'!$H$8,IF(BV222="C",(CD222*'Input Output'!$E$11)+'Input Output'!$H$11,"")))</f>
        <v>402.786</v>
      </c>
      <c r="CJ222">
        <f>IF(BV222="A",(CF222*'Input Output'!$E$6)+'Input Output'!$H$6,IF(BV222="B",(CF222*'Input Output'!$E$9)+'Input Output'!$H$9,IF(BV222="C",(CF222*'Input Output'!$E$12)+'Input Output'!$H$12,"")))</f>
        <v>388.47800000000001</v>
      </c>
      <c r="CL222" t="str">
        <f t="shared" si="3448"/>
        <v xml:space="preserve">G01 X402.786 Y388.478 </v>
      </c>
    </row>
    <row r="223" spans="1:90" x14ac:dyDescent="0.25">
      <c r="A223">
        <v>156</v>
      </c>
      <c r="B223" t="str">
        <f>"G04 P"&amp;'Input Output'!$E$25</f>
        <v>G04 P7.38</v>
      </c>
      <c r="C223">
        <v>207</v>
      </c>
      <c r="D223" t="str">
        <f t="shared" si="3508"/>
        <v>G01 X14.614 Y334.222</v>
      </c>
      <c r="E223">
        <f t="shared" si="2972"/>
        <v>48.28125</v>
      </c>
      <c r="F223">
        <f t="shared" si="3569"/>
        <v>2896.875</v>
      </c>
      <c r="G223">
        <v>205</v>
      </c>
      <c r="H223" s="44">
        <f>IF(K223=0,'Input Output'!$G$24,'Input Output'!$G$23)</f>
        <v>20.745000000000001</v>
      </c>
      <c r="I223" s="46" t="str">
        <f t="shared" ref="I223" si="3751">D223</f>
        <v>G01 X14.614 Y334.222</v>
      </c>
      <c r="J223" s="38" t="str">
        <f t="shared" ref="J223" si="3752">IF(K223=0,"F2000",IF(K223=2,"F1",""))</f>
        <v/>
      </c>
      <c r="K223" s="45">
        <f t="shared" si="3510"/>
        <v>1</v>
      </c>
      <c r="L223" s="3"/>
      <c r="M223" s="44">
        <f>IF(P223=0,'Input Output'!$G$24,'Input Output'!$G$23)</f>
        <v>20.745000000000001</v>
      </c>
      <c r="N223" s="46" t="str">
        <f t="shared" ref="N223" si="3753">I223</f>
        <v>G01 X14.614 Y334.222</v>
      </c>
      <c r="O223" s="38" t="str">
        <f t="shared" ref="O223" si="3754">IF(P223=0,"F2000",IF(P223=2,"F1",""))</f>
        <v/>
      </c>
      <c r="P223" s="45">
        <f t="shared" si="3512"/>
        <v>1</v>
      </c>
      <c r="Q223" s="3"/>
      <c r="R223" s="44">
        <f>IF(U223=0,'Input Output'!$G$24,'Input Output'!$G$23)</f>
        <v>20.745000000000001</v>
      </c>
      <c r="S223" s="46" t="str">
        <f t="shared" si="3610"/>
        <v>G01 X14.614 Y334.222</v>
      </c>
      <c r="T223" s="38" t="str">
        <f t="shared" ref="T223" si="3755">IF(U223=0,"F2000",IF(U223=2,"F1",""))</f>
        <v/>
      </c>
      <c r="U223" s="45">
        <f t="shared" si="3514"/>
        <v>1</v>
      </c>
      <c r="W223" s="44">
        <f>IF(Z223=0,'Input Output'!$G$24,'Input Output'!$G$23)</f>
        <v>20.745000000000001</v>
      </c>
      <c r="X223" s="46" t="str">
        <f t="shared" ref="X223" si="3756">S223</f>
        <v>G01 X14.614 Y334.222</v>
      </c>
      <c r="Y223" s="38" t="str">
        <f t="shared" ref="Y223" si="3757">IF(Z223=0,"F2000",IF(Z223=2,"F1",""))</f>
        <v/>
      </c>
      <c r="Z223" s="45">
        <f t="shared" si="3516"/>
        <v>1</v>
      </c>
      <c r="AB223" s="44">
        <f>IF(AE223=0,'Input Output'!$G$24,'Input Output'!$G$23)</f>
        <v>20.745000000000001</v>
      </c>
      <c r="AC223" s="46" t="str">
        <f t="shared" ref="AC223" si="3758">X223</f>
        <v>G01 X14.614 Y334.222</v>
      </c>
      <c r="AD223" s="38" t="str">
        <f t="shared" ref="AD223" si="3759">IF(AE223=0,"F2000",IF(AE223=2,"F1",""))</f>
        <v/>
      </c>
      <c r="AE223" s="45">
        <f t="shared" si="3518"/>
        <v>1</v>
      </c>
      <c r="AG223" s="44">
        <f>IF(AJ223=0,'Input Output'!$G$24,'Input Output'!$G$23)</f>
        <v>20.745000000000001</v>
      </c>
      <c r="AH223" s="46" t="str">
        <f t="shared" ref="AH223" si="3760">AC223</f>
        <v>G01 X14.614 Y334.222</v>
      </c>
      <c r="AI223" s="38" t="str">
        <f t="shared" ref="AI223" si="3761">IF(AJ223=0,"F2000",IF(AJ223=2,"F1",""))</f>
        <v/>
      </c>
      <c r="AJ223" s="45">
        <f t="shared" si="3520"/>
        <v>1</v>
      </c>
      <c r="AL223" s="44">
        <f>IF(AO223=0,'Input Output'!$G$24,'Input Output'!$G$23)</f>
        <v>20.745000000000001</v>
      </c>
      <c r="AM223" s="46" t="str">
        <f t="shared" ref="AM223" si="3762">AH223</f>
        <v>G01 X14.614 Y334.222</v>
      </c>
      <c r="AN223" s="38" t="str">
        <f t="shared" ref="AN223" si="3763">IF(AO223=0,"F2000",IF(AO223=2,"F1",""))</f>
        <v/>
      </c>
      <c r="AO223" s="45">
        <f t="shared" si="3522"/>
        <v>1</v>
      </c>
      <c r="AQ223" s="44">
        <f>IF(AT223=0,'Input Output'!$G$24,'Input Output'!$G$23)</f>
        <v>20.745000000000001</v>
      </c>
      <c r="AR223" s="46" t="str">
        <f t="shared" ref="AR223" si="3764">AM223</f>
        <v>G01 X14.614 Y334.222</v>
      </c>
      <c r="AS223" s="38" t="str">
        <f>""</f>
        <v/>
      </c>
      <c r="AT223" s="45">
        <f t="shared" si="3525"/>
        <v>1</v>
      </c>
      <c r="AV223" s="44">
        <f>IF(AY223=0,'Input Output'!$G$24,'Input Output'!$G$23)</f>
        <v>20.745000000000001</v>
      </c>
      <c r="AW223" s="46" t="str">
        <f t="shared" ref="AW223" si="3765">AR223</f>
        <v>G01 X14.614 Y334.222</v>
      </c>
      <c r="AX223" s="38" t="str">
        <f t="shared" ref="AX223" si="3766">IF(AY223=0,"F2000",IF(AY223=2,"F1",""))</f>
        <v/>
      </c>
      <c r="AY223" s="45">
        <f t="shared" si="3527"/>
        <v>1</v>
      </c>
      <c r="BA223" s="44">
        <f>IF(BD223=0,'Input Output'!$G$24,'Input Output'!$G$23)</f>
        <v>20.745000000000001</v>
      </c>
      <c r="BB223" s="46" t="str">
        <f t="shared" ref="BB223" si="3767">AW223</f>
        <v>G01 X14.614 Y334.222</v>
      </c>
      <c r="BC223" s="38" t="str">
        <f t="shared" ref="BC223" si="3768">IF(BD223=0,"F2000",IF(BD223=2,"F1",""))</f>
        <v/>
      </c>
      <c r="BD223" s="45">
        <f t="shared" si="3529"/>
        <v>1</v>
      </c>
      <c r="BF223" s="44">
        <f>IF(BI223=0,'Input Output'!$G$24,'Input Output'!$G$23)</f>
        <v>20.745000000000001</v>
      </c>
      <c r="BG223" s="46" t="str">
        <f t="shared" ref="BG223" si="3769">BB223</f>
        <v>G01 X14.614 Y334.222</v>
      </c>
      <c r="BH223" s="38" t="str">
        <f t="shared" ref="BH223" si="3770">IF(BI223=0,"F2000",IF(BI223=2,"F1",""))</f>
        <v/>
      </c>
      <c r="BI223" s="45">
        <f t="shared" si="3531"/>
        <v>1</v>
      </c>
      <c r="BK223" s="44">
        <f>IF(BN223=0,'Input Output'!$G$24,'Input Output'!$G$23)</f>
        <v>20.745000000000001</v>
      </c>
      <c r="BL223" s="46" t="str">
        <f t="shared" ref="BL223" si="3771">BG223</f>
        <v>G01 X14.614 Y334.222</v>
      </c>
      <c r="BM223" s="38" t="str">
        <f t="shared" ref="BM223" si="3772">IF(BN223=0,"F2000",IF(BN223=2,"F1",""))</f>
        <v/>
      </c>
      <c r="BN223" s="45">
        <f t="shared" si="3533"/>
        <v>1</v>
      </c>
      <c r="BS223">
        <v>1</v>
      </c>
      <c r="BT223" s="15">
        <f t="shared" si="3429"/>
        <v>1.6235906331309558</v>
      </c>
      <c r="BU223" s="15">
        <f t="shared" si="3484"/>
        <v>97.415437987857345</v>
      </c>
      <c r="BV223" s="15" t="s">
        <v>457</v>
      </c>
      <c r="BW223" t="s">
        <v>711</v>
      </c>
      <c r="BZ223" s="19">
        <f>'Input Output'!$E$20/1153</f>
        <v>0.46834345186470078</v>
      </c>
      <c r="CA223" t="str">
        <f t="shared" si="3430"/>
        <v>1</v>
      </c>
      <c r="CC223" t="str">
        <f t="shared" si="3431"/>
        <v>G01 X395.841</v>
      </c>
      <c r="CD223" t="str">
        <f t="shared" si="3432"/>
        <v>395.841</v>
      </c>
      <c r="CE223" t="str">
        <f t="shared" si="3433"/>
        <v>395.841 Y395.841</v>
      </c>
      <c r="CF223" t="str">
        <f t="shared" si="3434"/>
        <v>395.841</v>
      </c>
      <c r="CI223">
        <f>IF(BV223="A",((CD223*'Input Output'!$E$5)+'Input Output'!$H$5),IF(BV223="B",(CD223*'Input Output'!$E$8)+'Input Output'!$H$8,IF(BV223="C",(CD223*'Input Output'!$E$11)+'Input Output'!$H$11,"")))</f>
        <v>395.84100000000001</v>
      </c>
      <c r="CJ223">
        <f>IF(BV223="A",(CF223*'Input Output'!$E$6)+'Input Output'!$H$6,IF(BV223="B",(CF223*'Input Output'!$E$9)+'Input Output'!$H$9,IF(BV223="C",(CF223*'Input Output'!$E$12)+'Input Output'!$H$12,"")))</f>
        <v>395.84100000000001</v>
      </c>
      <c r="CL223" t="str">
        <f t="shared" si="3448"/>
        <v xml:space="preserve">G01 X395.841 Y395.841 </v>
      </c>
    </row>
    <row r="224" spans="1:90" x14ac:dyDescent="0.25">
      <c r="A224">
        <v>158</v>
      </c>
      <c r="B224" t="str">
        <f>"G04 P"&amp;'Input Output'!$E$25</f>
        <v>G04 P7.38</v>
      </c>
      <c r="C224">
        <v>208</v>
      </c>
      <c r="D224" t="str">
        <f t="shared" si="3508"/>
        <v>G04 P7.38</v>
      </c>
      <c r="E224">
        <f>F224/60</f>
        <v>48.404250000000005</v>
      </c>
      <c r="F224">
        <f>F223+'Input Output'!$E$25</f>
        <v>2904.2550000000001</v>
      </c>
      <c r="G224">
        <v>206</v>
      </c>
      <c r="H224" s="47">
        <f t="shared" ref="H224" si="3773">_xlfn.NUMBERVALUE(RIGHT(I224,LEN(I224)-(FIND("P",I224))))</f>
        <v>7.38</v>
      </c>
      <c r="I224" s="46" t="str">
        <f>IF(K224=2,"G04 P"&amp;(ROUND(K$13,3)),IF(K224=0,"G04 P0","G04 P"&amp;'Input Output'!$E$25))</f>
        <v>G04 P7.38</v>
      </c>
      <c r="J224" s="38" t="str">
        <f>""</f>
        <v/>
      </c>
      <c r="K224" s="45">
        <f t="shared" si="3510"/>
        <v>1</v>
      </c>
      <c r="L224" s="3"/>
      <c r="M224" s="47">
        <f t="shared" ref="M224" si="3774">_xlfn.NUMBERVALUE(RIGHT(N224,LEN(N224)-(FIND("P",N224))))</f>
        <v>7.38</v>
      </c>
      <c r="N224" s="46" t="str">
        <f>IF(P224=2,"G04 P"&amp;(ROUND(P$13,3)),IF(P224=0,"G04 P0","G04 P"&amp;'Input Output'!$E$25))</f>
        <v>G04 P7.38</v>
      </c>
      <c r="O224" s="38" t="str">
        <f>""</f>
        <v/>
      </c>
      <c r="P224" s="45">
        <f t="shared" si="3512"/>
        <v>1</v>
      </c>
      <c r="Q224" s="3"/>
      <c r="R224" s="47">
        <f t="shared" ref="R224" si="3775">_xlfn.NUMBERVALUE(RIGHT(S224,LEN(S224)-(FIND("P",S224))))</f>
        <v>7.38</v>
      </c>
      <c r="S224" s="46" t="str">
        <f>IF(U224=2,"G04 P"&amp;(ROUND(U$13,3)),IF(U224=0,"G04 P0","G04 P"&amp;'Input Output'!$E$25))</f>
        <v>G04 P7.38</v>
      </c>
      <c r="T224" s="38" t="str">
        <f>""</f>
        <v/>
      </c>
      <c r="U224" s="45">
        <f t="shared" si="3514"/>
        <v>1</v>
      </c>
      <c r="W224" s="47">
        <f t="shared" ref="W224" si="3776">_xlfn.NUMBERVALUE(RIGHT(X224,LEN(X224)-(FIND("P",X224))))</f>
        <v>7.38</v>
      </c>
      <c r="X224" s="46" t="str">
        <f>IF(Z224=2,"G04 P"&amp;(ROUND(Z$13,3)),IF(Z224=0,"G04 P0","G04 P"&amp;'Input Output'!$E$25))</f>
        <v>G04 P7.38</v>
      </c>
      <c r="Y224" s="38" t="str">
        <f>""</f>
        <v/>
      </c>
      <c r="Z224" s="45">
        <f t="shared" si="3516"/>
        <v>1</v>
      </c>
      <c r="AB224" s="47">
        <f t="shared" ref="AB224" si="3777">_xlfn.NUMBERVALUE(RIGHT(AC224,LEN(AC224)-(FIND("P",AC224))))</f>
        <v>7.38</v>
      </c>
      <c r="AC224" s="46" t="str">
        <f>IF(AE224=2,"G04 P"&amp;(ROUND(AE$13,3)),IF(AE224=0,"G04 P0","G04 P"&amp;'Input Output'!$E$25))</f>
        <v>G04 P7.38</v>
      </c>
      <c r="AD224" s="38" t="str">
        <f>""</f>
        <v/>
      </c>
      <c r="AE224" s="45">
        <f t="shared" si="3518"/>
        <v>1</v>
      </c>
      <c r="AG224" s="47">
        <f t="shared" ref="AG224" si="3778">_xlfn.NUMBERVALUE(RIGHT(AH224,LEN(AH224)-(FIND("P",AH224))))</f>
        <v>7.38</v>
      </c>
      <c r="AH224" s="46" t="str">
        <f>IF(AJ224=2,"G04 P"&amp;(ROUND(AJ$13,3)),IF(AJ224=0,"G04 P0","G04 P"&amp;'Input Output'!$E$25))</f>
        <v>G04 P7.38</v>
      </c>
      <c r="AI224" s="38" t="str">
        <f>""</f>
        <v/>
      </c>
      <c r="AJ224" s="45">
        <f t="shared" si="3520"/>
        <v>1</v>
      </c>
      <c r="AL224" s="47">
        <f t="shared" ref="AL224" si="3779">_xlfn.NUMBERVALUE(RIGHT(AM224,LEN(AM224)-(FIND("P",AM224))))</f>
        <v>7.38</v>
      </c>
      <c r="AM224" s="46" t="str">
        <f>IF(AO224=2,"G04 P"&amp;(ROUND(AO$13,3)),IF(AO224=0,"G04 P0","G04 P"&amp;'Input Output'!$E$25))</f>
        <v>G04 P7.38</v>
      </c>
      <c r="AN224" s="38" t="str">
        <f>""</f>
        <v/>
      </c>
      <c r="AO224" s="45">
        <f t="shared" si="3522"/>
        <v>1</v>
      </c>
      <c r="AQ224" s="47">
        <f t="shared" ref="AQ224" si="3780">_xlfn.NUMBERVALUE(RIGHT(AR224,LEN(AR224)-(FIND("P",AR224))))</f>
        <v>7.38</v>
      </c>
      <c r="AR224" s="46" t="str">
        <f>IF(AT224=2,"G04 P"&amp;(ROUND(AT$13,3)),IF(AT224=0,"G04 P0","G04 P"&amp;'Input Output'!$E$25))</f>
        <v>G04 P7.38</v>
      </c>
      <c r="AS224" s="38" t="str">
        <f t="shared" ref="AS224" si="3781">IF(AT224=0,"F2000",IF(AT224=2,"F1",""))</f>
        <v/>
      </c>
      <c r="AT224" s="45">
        <f t="shared" si="3525"/>
        <v>1</v>
      </c>
      <c r="AV224" s="47">
        <f t="shared" ref="AV224" si="3782">_xlfn.NUMBERVALUE(RIGHT(AW224,LEN(AW224)-(FIND("P",AW224))))</f>
        <v>7.38</v>
      </c>
      <c r="AW224" s="46" t="str">
        <f>IF(AY224=2,"G04 P"&amp;(ROUND(AY$13,3)),IF(AY224=0,"G04 P0","G04 P"&amp;'Input Output'!$E$25))</f>
        <v>G04 P7.38</v>
      </c>
      <c r="AX224" s="38" t="str">
        <f>""</f>
        <v/>
      </c>
      <c r="AY224" s="45">
        <f t="shared" si="3527"/>
        <v>1</v>
      </c>
      <c r="BA224" s="47">
        <f t="shared" ref="BA224" si="3783">_xlfn.NUMBERVALUE(RIGHT(BB224,LEN(BB224)-(FIND("P",BB224))))</f>
        <v>7.38</v>
      </c>
      <c r="BB224" s="46" t="str">
        <f>IF(BD224=2,"G04 P"&amp;(ROUND(BD$13,3)),IF(BD224=0,"G04 P0","G04 P"&amp;'Input Output'!$E$25))</f>
        <v>G04 P7.38</v>
      </c>
      <c r="BC224" s="38" t="str">
        <f>""</f>
        <v/>
      </c>
      <c r="BD224" s="45">
        <f t="shared" si="3529"/>
        <v>1</v>
      </c>
      <c r="BF224" s="47">
        <f t="shared" ref="BF224" si="3784">_xlfn.NUMBERVALUE(RIGHT(BG224,LEN(BG224)-(FIND("P",BG224))))</f>
        <v>7.38</v>
      </c>
      <c r="BG224" s="46" t="str">
        <f>IF(BI224=2,"G04 P"&amp;(ROUND(BI$13,3)),IF(BI224=0,"G04 P0","G04 P"&amp;'Input Output'!$E$25))</f>
        <v>G04 P7.38</v>
      </c>
      <c r="BH224" s="38" t="str">
        <f>""</f>
        <v/>
      </c>
      <c r="BI224" s="45">
        <f t="shared" si="3531"/>
        <v>1</v>
      </c>
      <c r="BK224" s="47">
        <f t="shared" ref="BK224" si="3785">_xlfn.NUMBERVALUE(RIGHT(BL224,LEN(BL224)-(FIND("P",BL224))))</f>
        <v>7.38</v>
      </c>
      <c r="BL224" s="46" t="str">
        <f>IF(BN224=2,"G04 P"&amp;(ROUND(BN$13,3)),IF(BN224=0,"G04 P0","G04 P"&amp;'Input Output'!$E$25))</f>
        <v>G04 P7.38</v>
      </c>
      <c r="BM224" s="38" t="str">
        <f>""</f>
        <v/>
      </c>
      <c r="BN224" s="45">
        <f t="shared" si="3533"/>
        <v>1</v>
      </c>
      <c r="BS224">
        <v>1</v>
      </c>
      <c r="BT224" s="15">
        <f t="shared" si="3429"/>
        <v>1.6313963573287007</v>
      </c>
      <c r="BU224" s="15">
        <f t="shared" si="3484"/>
        <v>97.883781439722043</v>
      </c>
      <c r="BV224" s="15" t="s">
        <v>457</v>
      </c>
      <c r="BW224" t="s">
        <v>712</v>
      </c>
      <c r="BZ224" s="19">
        <f>'Input Output'!$E$20/1153</f>
        <v>0.46834345186470078</v>
      </c>
      <c r="CA224" t="str">
        <f t="shared" si="3430"/>
        <v>1</v>
      </c>
      <c r="CC224" t="str">
        <f t="shared" si="3431"/>
        <v>G01 X388.541</v>
      </c>
      <c r="CD224" t="str">
        <f t="shared" si="3432"/>
        <v>388.541</v>
      </c>
      <c r="CE224" t="str">
        <f t="shared" si="3433"/>
        <v>388.541 Y402.856</v>
      </c>
      <c r="CF224" t="str">
        <f t="shared" si="3434"/>
        <v>402.856</v>
      </c>
      <c r="CI224">
        <f>IF(BV224="A",((CD224*'Input Output'!$E$5)+'Input Output'!$H$5),IF(BV224="B",(CD224*'Input Output'!$E$8)+'Input Output'!$H$8,IF(BV224="C",(CD224*'Input Output'!$E$11)+'Input Output'!$H$11,"")))</f>
        <v>388.541</v>
      </c>
      <c r="CJ224">
        <f>IF(BV224="A",(CF224*'Input Output'!$E$6)+'Input Output'!$H$6,IF(BV224="B",(CF224*'Input Output'!$E$9)+'Input Output'!$H$9,IF(BV224="C",(CF224*'Input Output'!$E$12)+'Input Output'!$H$12,"")))</f>
        <v>402.85599999999999</v>
      </c>
      <c r="CL224" t="str">
        <f t="shared" si="3448"/>
        <v xml:space="preserve">G01 X388.541 Y402.856 </v>
      </c>
    </row>
    <row r="225" spans="1:90" x14ac:dyDescent="0.25">
      <c r="A225">
        <v>160</v>
      </c>
      <c r="B225" t="str">
        <f>"G04 P"&amp;'Input Output'!$E$25</f>
        <v>G04 P7.38</v>
      </c>
      <c r="C225">
        <v>209</v>
      </c>
      <c r="D225" t="str">
        <f t="shared" si="3508"/>
        <v>G01 X19.030 Y345.671</v>
      </c>
      <c r="E225">
        <f t="shared" si="3009"/>
        <v>48.75</v>
      </c>
      <c r="F225">
        <f t="shared" si="3569"/>
        <v>2925</v>
      </c>
      <c r="G225">
        <v>207</v>
      </c>
      <c r="H225" s="44">
        <f>IF(K225=0,'Input Output'!$G$24,'Input Output'!$G$23)</f>
        <v>20.745000000000001</v>
      </c>
      <c r="I225" s="46" t="str">
        <f t="shared" ref="I225" si="3786">D225</f>
        <v>G01 X19.030 Y345.671</v>
      </c>
      <c r="J225" s="38" t="str">
        <f t="shared" ref="J225" si="3787">IF(K225=0,"F2000",IF(K225=2,"F1",""))</f>
        <v/>
      </c>
      <c r="K225" s="45">
        <f t="shared" si="3510"/>
        <v>1</v>
      </c>
      <c r="L225" s="3"/>
      <c r="M225" s="44">
        <f>IF(P225=0,'Input Output'!$G$24,'Input Output'!$G$23)</f>
        <v>20.745000000000001</v>
      </c>
      <c r="N225" s="46" t="str">
        <f t="shared" ref="N225" si="3788">I225</f>
        <v>G01 X19.030 Y345.671</v>
      </c>
      <c r="O225" s="38" t="str">
        <f t="shared" ref="O225" si="3789">IF(P225=0,"F2000",IF(P225=2,"F1",""))</f>
        <v/>
      </c>
      <c r="P225" s="45">
        <f t="shared" si="3512"/>
        <v>1</v>
      </c>
      <c r="Q225" s="3"/>
      <c r="R225" s="44">
        <f>IF(U225=0,'Input Output'!$G$24,'Input Output'!$G$23)</f>
        <v>20.745000000000001</v>
      </c>
      <c r="S225" s="46" t="str">
        <f t="shared" ref="S225" si="3790">N225</f>
        <v>G01 X19.030 Y345.671</v>
      </c>
      <c r="T225" s="38" t="str">
        <f t="shared" ref="T225" si="3791">IF(U225=0,"F2000",IF(U225=2,"F1",""))</f>
        <v/>
      </c>
      <c r="U225" s="45">
        <f t="shared" si="3514"/>
        <v>1</v>
      </c>
      <c r="W225" s="44">
        <f>IF(Z225=0,'Input Output'!$G$24,'Input Output'!$G$23)</f>
        <v>20.745000000000001</v>
      </c>
      <c r="X225" s="46" t="str">
        <f t="shared" ref="X225" si="3792">S225</f>
        <v>G01 X19.030 Y345.671</v>
      </c>
      <c r="Y225" s="38" t="str">
        <f t="shared" ref="Y225" si="3793">IF(Z225=0,"F2000",IF(Z225=2,"F1",""))</f>
        <v/>
      </c>
      <c r="Z225" s="45">
        <f t="shared" si="3516"/>
        <v>1</v>
      </c>
      <c r="AB225" s="44">
        <f>IF(AE225=0,'Input Output'!$G$24,'Input Output'!$G$23)</f>
        <v>20.745000000000001</v>
      </c>
      <c r="AC225" s="46" t="str">
        <f t="shared" ref="AC225" si="3794">X225</f>
        <v>G01 X19.030 Y345.671</v>
      </c>
      <c r="AD225" s="38" t="str">
        <f t="shared" ref="AD225" si="3795">IF(AE225=0,"F2000",IF(AE225=2,"F1",""))</f>
        <v/>
      </c>
      <c r="AE225" s="45">
        <f t="shared" si="3518"/>
        <v>1</v>
      </c>
      <c r="AG225" s="44">
        <f>IF(AJ225=0,'Input Output'!$G$24,'Input Output'!$G$23)</f>
        <v>20.745000000000001</v>
      </c>
      <c r="AH225" s="46" t="str">
        <f t="shared" ref="AH225" si="3796">AC225</f>
        <v>G01 X19.030 Y345.671</v>
      </c>
      <c r="AI225" s="38" t="str">
        <f t="shared" ref="AI225" si="3797">IF(AJ225=0,"F2000",IF(AJ225=2,"F1",""))</f>
        <v/>
      </c>
      <c r="AJ225" s="45">
        <f t="shared" si="3520"/>
        <v>1</v>
      </c>
      <c r="AL225" s="44">
        <f>IF(AO225=0,'Input Output'!$G$24,'Input Output'!$G$23)</f>
        <v>20.745000000000001</v>
      </c>
      <c r="AM225" s="46" t="str">
        <f t="shared" ref="AM225" si="3798">AH225</f>
        <v>G01 X19.030 Y345.671</v>
      </c>
      <c r="AN225" s="38" t="str">
        <f t="shared" ref="AN225" si="3799">IF(AO225=0,"F2000",IF(AO225=2,"F1",""))</f>
        <v/>
      </c>
      <c r="AO225" s="45">
        <f t="shared" si="3522"/>
        <v>1</v>
      </c>
      <c r="AQ225" s="44">
        <f>IF(AT225=0,'Input Output'!$G$24,'Input Output'!$G$23)</f>
        <v>20.745000000000001</v>
      </c>
      <c r="AR225" s="46" t="str">
        <f t="shared" ref="AR225" si="3800">AM225</f>
        <v>G01 X19.030 Y345.671</v>
      </c>
      <c r="AS225" s="38" t="str">
        <f>""</f>
        <v/>
      </c>
      <c r="AT225" s="45">
        <f t="shared" si="3525"/>
        <v>1</v>
      </c>
      <c r="AV225" s="44">
        <f>IF(AY225=0,'Input Output'!$G$24,'Input Output'!$G$23)</f>
        <v>20.745000000000001</v>
      </c>
      <c r="AW225" s="46" t="str">
        <f t="shared" ref="AW225" si="3801">AR225</f>
        <v>G01 X19.030 Y345.671</v>
      </c>
      <c r="AX225" s="38" t="str">
        <f t="shared" ref="AX225" si="3802">IF(AY225=0,"F2000",IF(AY225=2,"F1",""))</f>
        <v/>
      </c>
      <c r="AY225" s="45">
        <f t="shared" si="3527"/>
        <v>1</v>
      </c>
      <c r="BA225" s="44">
        <f>IF(BD225=0,'Input Output'!$G$24,'Input Output'!$G$23)</f>
        <v>20.745000000000001</v>
      </c>
      <c r="BB225" s="46" t="str">
        <f t="shared" ref="BB225" si="3803">AW225</f>
        <v>G01 X19.030 Y345.671</v>
      </c>
      <c r="BC225" s="38" t="str">
        <f t="shared" ref="BC225" si="3804">IF(BD225=0,"F2000",IF(BD225=2,"F1",""))</f>
        <v/>
      </c>
      <c r="BD225" s="45">
        <f t="shared" si="3529"/>
        <v>1</v>
      </c>
      <c r="BF225" s="44">
        <f>IF(BI225=0,'Input Output'!$G$24,'Input Output'!$G$23)</f>
        <v>20.745000000000001</v>
      </c>
      <c r="BG225" s="46" t="str">
        <f t="shared" ref="BG225" si="3805">BB225</f>
        <v>G01 X19.030 Y345.671</v>
      </c>
      <c r="BH225" s="38" t="str">
        <f t="shared" ref="BH225" si="3806">IF(BI225=0,"F2000",IF(BI225=2,"F1",""))</f>
        <v/>
      </c>
      <c r="BI225" s="45">
        <f t="shared" si="3531"/>
        <v>1</v>
      </c>
      <c r="BK225" s="44">
        <f>IF(BN225=0,'Input Output'!$G$24,'Input Output'!$G$23)</f>
        <v>20.745000000000001</v>
      </c>
      <c r="BL225" s="46" t="str">
        <f t="shared" ref="BL225" si="3807">BG225</f>
        <v>G01 X19.030 Y345.671</v>
      </c>
      <c r="BM225" s="38" t="str">
        <f t="shared" ref="BM225" si="3808">IF(BN225=0,"F2000",IF(BN225=2,"F1",""))</f>
        <v/>
      </c>
      <c r="BN225" s="45">
        <f t="shared" si="3533"/>
        <v>1</v>
      </c>
      <c r="BS225">
        <v>1</v>
      </c>
      <c r="BT225" s="15">
        <f t="shared" si="3429"/>
        <v>1.6392020815264456</v>
      </c>
      <c r="BU225" s="15">
        <f t="shared" si="3484"/>
        <v>98.35212489158674</v>
      </c>
      <c r="BV225" s="15" t="s">
        <v>457</v>
      </c>
      <c r="BW225" t="s">
        <v>713</v>
      </c>
      <c r="BZ225" s="19">
        <f>'Input Output'!$E$20/1153</f>
        <v>0.46834345186470078</v>
      </c>
      <c r="CA225" t="str">
        <f t="shared" si="3430"/>
        <v>1</v>
      </c>
      <c r="CC225" t="str">
        <f t="shared" si="3431"/>
        <v>G01 X380.903</v>
      </c>
      <c r="CD225" t="str">
        <f t="shared" si="3432"/>
        <v>380.903</v>
      </c>
      <c r="CE225" t="str">
        <f t="shared" si="3433"/>
        <v>380.903 Y409.506</v>
      </c>
      <c r="CF225" t="str">
        <f t="shared" si="3434"/>
        <v>409.506</v>
      </c>
      <c r="CI225">
        <f>IF(BV225="A",((CD225*'Input Output'!$E$5)+'Input Output'!$H$5),IF(BV225="B",(CD225*'Input Output'!$E$8)+'Input Output'!$H$8,IF(BV225="C",(CD225*'Input Output'!$E$11)+'Input Output'!$H$11,"")))</f>
        <v>380.90300000000002</v>
      </c>
      <c r="CJ225">
        <f>IF(BV225="A",(CF225*'Input Output'!$E$6)+'Input Output'!$H$6,IF(BV225="B",(CF225*'Input Output'!$E$9)+'Input Output'!$H$9,IF(BV225="C",(CF225*'Input Output'!$E$12)+'Input Output'!$H$12,"")))</f>
        <v>409.50599999999997</v>
      </c>
      <c r="CL225" t="str">
        <f t="shared" si="3448"/>
        <v xml:space="preserve">G01 X380.903 Y409.506 </v>
      </c>
    </row>
    <row r="226" spans="1:90" x14ac:dyDescent="0.25">
      <c r="A226">
        <v>162</v>
      </c>
      <c r="B226" t="str">
        <f>"G04 P"&amp;'Input Output'!$E$25</f>
        <v>G04 P7.38</v>
      </c>
      <c r="C226">
        <v>210</v>
      </c>
      <c r="D226" t="str">
        <f t="shared" si="3508"/>
        <v>G04 P7.38</v>
      </c>
      <c r="E226">
        <f>F226/60</f>
        <v>48.873000000000005</v>
      </c>
      <c r="F226">
        <f>F225+'Input Output'!$E$25</f>
        <v>2932.38</v>
      </c>
      <c r="G226">
        <v>208</v>
      </c>
      <c r="H226" s="47">
        <f t="shared" ref="H226" si="3809">_xlfn.NUMBERVALUE(RIGHT(I226,LEN(I226)-(FIND("P",I226))))</f>
        <v>7.38</v>
      </c>
      <c r="I226" s="46" t="str">
        <f>IF(K226=2,"G04 P"&amp;(ROUND(K$13,3)),IF(K226=0,"G04 P0","G04 P"&amp;'Input Output'!$E$25))</f>
        <v>G04 P7.38</v>
      </c>
      <c r="J226" s="38" t="str">
        <f>""</f>
        <v/>
      </c>
      <c r="K226" s="45">
        <f t="shared" si="3510"/>
        <v>1</v>
      </c>
      <c r="M226" s="47">
        <f t="shared" ref="M226" si="3810">_xlfn.NUMBERVALUE(RIGHT(N226,LEN(N226)-(FIND("P",N226))))</f>
        <v>7.38</v>
      </c>
      <c r="N226" s="46" t="str">
        <f>IF(P226=2,"G04 P"&amp;(ROUND(P$13,3)),IF(P226=0,"G04 P0","G04 P"&amp;'Input Output'!$E$25))</f>
        <v>G04 P7.38</v>
      </c>
      <c r="O226" s="38" t="str">
        <f>""</f>
        <v/>
      </c>
      <c r="P226" s="45">
        <f t="shared" si="3512"/>
        <v>1</v>
      </c>
      <c r="Q226" s="3"/>
      <c r="R226" s="47">
        <f t="shared" ref="R226" si="3811">_xlfn.NUMBERVALUE(RIGHT(S226,LEN(S226)-(FIND("P",S226))))</f>
        <v>7.38</v>
      </c>
      <c r="S226" s="46" t="str">
        <f>IF(U226=2,"G04 P"&amp;(ROUND(U$13,3)),IF(U226=0,"G04 P0","G04 P"&amp;'Input Output'!$E$25))</f>
        <v>G04 P7.38</v>
      </c>
      <c r="T226" s="38" t="str">
        <f>""</f>
        <v/>
      </c>
      <c r="U226" s="45">
        <f t="shared" si="3514"/>
        <v>1</v>
      </c>
      <c r="W226" s="47">
        <f t="shared" ref="W226" si="3812">_xlfn.NUMBERVALUE(RIGHT(X226,LEN(X226)-(FIND("P",X226))))</f>
        <v>7.38</v>
      </c>
      <c r="X226" s="46" t="str">
        <f>IF(Z226=2,"G04 P"&amp;(ROUND(Z$13,3)),IF(Z226=0,"G04 P0","G04 P"&amp;'Input Output'!$E$25))</f>
        <v>G04 P7.38</v>
      </c>
      <c r="Y226" s="38" t="str">
        <f>""</f>
        <v/>
      </c>
      <c r="Z226" s="45">
        <f t="shared" si="3516"/>
        <v>1</v>
      </c>
      <c r="AB226" s="47">
        <f t="shared" ref="AB226" si="3813">_xlfn.NUMBERVALUE(RIGHT(AC226,LEN(AC226)-(FIND("P",AC226))))</f>
        <v>7.38</v>
      </c>
      <c r="AC226" s="46" t="str">
        <f>IF(AE226=2,"G04 P"&amp;(ROUND(AE$13,3)),IF(AE226=0,"G04 P0","G04 P"&amp;'Input Output'!$E$25))</f>
        <v>G04 P7.38</v>
      </c>
      <c r="AD226" s="38" t="str">
        <f>""</f>
        <v/>
      </c>
      <c r="AE226" s="45">
        <f t="shared" si="3518"/>
        <v>1</v>
      </c>
      <c r="AG226" s="47">
        <f t="shared" ref="AG226" si="3814">_xlfn.NUMBERVALUE(RIGHT(AH226,LEN(AH226)-(FIND("P",AH226))))</f>
        <v>7.38</v>
      </c>
      <c r="AH226" s="46" t="str">
        <f>IF(AJ226=2,"G04 P"&amp;(ROUND(AJ$13,3)),IF(AJ226=0,"G04 P0","G04 P"&amp;'Input Output'!$E$25))</f>
        <v>G04 P7.38</v>
      </c>
      <c r="AI226" s="38" t="str">
        <f>""</f>
        <v/>
      </c>
      <c r="AJ226" s="45">
        <f t="shared" si="3520"/>
        <v>1</v>
      </c>
      <c r="AL226" s="47">
        <f t="shared" ref="AL226" si="3815">_xlfn.NUMBERVALUE(RIGHT(AM226,LEN(AM226)-(FIND("P",AM226))))</f>
        <v>7.38</v>
      </c>
      <c r="AM226" s="46" t="str">
        <f>IF(AO226=2,"G04 P"&amp;(ROUND(AO$13,3)),IF(AO226=0,"G04 P0","G04 P"&amp;'Input Output'!$E$25))</f>
        <v>G04 P7.38</v>
      </c>
      <c r="AN226" s="38" t="str">
        <f>""</f>
        <v/>
      </c>
      <c r="AO226" s="45">
        <f t="shared" si="3522"/>
        <v>1</v>
      </c>
      <c r="AQ226" s="47">
        <f t="shared" ref="AQ226" si="3816">_xlfn.NUMBERVALUE(RIGHT(AR226,LEN(AR226)-(FIND("P",AR226))))</f>
        <v>7.38</v>
      </c>
      <c r="AR226" s="46" t="str">
        <f>IF(AT226=2,"G04 P"&amp;(ROUND(AT$13,3)),IF(AT226=0,"G04 P0","G04 P"&amp;'Input Output'!$E$25))</f>
        <v>G04 P7.38</v>
      </c>
      <c r="AS226" s="38" t="str">
        <f t="shared" ref="AS226" si="3817">IF(AT226=0,"F2000",IF(AT226=2,"F1",""))</f>
        <v/>
      </c>
      <c r="AT226" s="45">
        <f t="shared" si="3525"/>
        <v>1</v>
      </c>
      <c r="AV226" s="47">
        <f t="shared" ref="AV226" si="3818">_xlfn.NUMBERVALUE(RIGHT(AW226,LEN(AW226)-(FIND("P",AW226))))</f>
        <v>7.38</v>
      </c>
      <c r="AW226" s="46" t="str">
        <f>IF(AY226=2,"G04 P"&amp;(ROUND(AY$13,3)),IF(AY226=0,"G04 P0","G04 P"&amp;'Input Output'!$E$25))</f>
        <v>G04 P7.38</v>
      </c>
      <c r="AX226" s="38" t="str">
        <f>""</f>
        <v/>
      </c>
      <c r="AY226" s="45">
        <f t="shared" si="3527"/>
        <v>1</v>
      </c>
      <c r="BA226" s="47">
        <f t="shared" ref="BA226" si="3819">_xlfn.NUMBERVALUE(RIGHT(BB226,LEN(BB226)-(FIND("P",BB226))))</f>
        <v>7.38</v>
      </c>
      <c r="BB226" s="46" t="str">
        <f>IF(BD226=2,"G04 P"&amp;(ROUND(BD$13,3)),IF(BD226=0,"G04 P0","G04 P"&amp;'Input Output'!$E$25))</f>
        <v>G04 P7.38</v>
      </c>
      <c r="BC226" s="38" t="str">
        <f>""</f>
        <v/>
      </c>
      <c r="BD226" s="45">
        <f t="shared" si="3529"/>
        <v>1</v>
      </c>
      <c r="BF226" s="47">
        <f t="shared" ref="BF226" si="3820">_xlfn.NUMBERVALUE(RIGHT(BG226,LEN(BG226)-(FIND("P",BG226))))</f>
        <v>7.38</v>
      </c>
      <c r="BG226" s="46" t="str">
        <f>IF(BI226=2,"G04 P"&amp;(ROUND(BI$13,3)),IF(BI226=0,"G04 P0","G04 P"&amp;'Input Output'!$E$25))</f>
        <v>G04 P7.38</v>
      </c>
      <c r="BH226" s="38" t="str">
        <f>""</f>
        <v/>
      </c>
      <c r="BI226" s="45">
        <f t="shared" si="3531"/>
        <v>1</v>
      </c>
      <c r="BK226" s="47">
        <f t="shared" ref="BK226" si="3821">_xlfn.NUMBERVALUE(RIGHT(BL226,LEN(BL226)-(FIND("P",BL226))))</f>
        <v>7.38</v>
      </c>
      <c r="BL226" s="46" t="str">
        <f>IF(BN226=2,"G04 P"&amp;(ROUND(BN$13,3)),IF(BN226=0,"G04 P0","G04 P"&amp;'Input Output'!$E$25))</f>
        <v>G04 P7.38</v>
      </c>
      <c r="BM226" s="38" t="str">
        <f>""</f>
        <v/>
      </c>
      <c r="BN226" s="45">
        <f t="shared" si="3533"/>
        <v>1</v>
      </c>
      <c r="BS226">
        <v>1</v>
      </c>
      <c r="BT226" s="15">
        <f t="shared" si="3429"/>
        <v>1.6470078057241906</v>
      </c>
      <c r="BU226" s="15">
        <f t="shared" si="3484"/>
        <v>98.820468343451438</v>
      </c>
      <c r="BV226" s="15" t="s">
        <v>457</v>
      </c>
      <c r="BW226" t="s">
        <v>714</v>
      </c>
      <c r="BZ226" s="19">
        <f>'Input Output'!$E$20/1153</f>
        <v>0.46834345186470078</v>
      </c>
      <c r="CA226" t="str">
        <f t="shared" si="3430"/>
        <v>1</v>
      </c>
      <c r="CC226" t="str">
        <f t="shared" si="3431"/>
        <v>G01 X372.947</v>
      </c>
      <c r="CD226" t="str">
        <f t="shared" si="3432"/>
        <v>372.947</v>
      </c>
      <c r="CE226" t="str">
        <f t="shared" si="3433"/>
        <v>372.947 Y415.775</v>
      </c>
      <c r="CF226" t="str">
        <f t="shared" si="3434"/>
        <v>415.775</v>
      </c>
      <c r="CI226">
        <f>IF(BV226="A",((CD226*'Input Output'!$E$5)+'Input Output'!$H$5),IF(BV226="B",(CD226*'Input Output'!$E$8)+'Input Output'!$H$8,IF(BV226="C",(CD226*'Input Output'!$E$11)+'Input Output'!$H$11,"")))</f>
        <v>372.947</v>
      </c>
      <c r="CJ226">
        <f>IF(BV226="A",(CF226*'Input Output'!$E$6)+'Input Output'!$H$6,IF(BV226="B",(CF226*'Input Output'!$E$9)+'Input Output'!$H$9,IF(BV226="C",(CF226*'Input Output'!$E$12)+'Input Output'!$H$12,"")))</f>
        <v>415.77499999999998</v>
      </c>
      <c r="CL226" t="str">
        <f t="shared" si="3448"/>
        <v xml:space="preserve">G01 X372.947 Y415.775 </v>
      </c>
    </row>
    <row r="227" spans="1:90" x14ac:dyDescent="0.25">
      <c r="A227">
        <v>164</v>
      </c>
      <c r="B227" t="str">
        <f>"G04 P"&amp;'Input Output'!$E$25</f>
        <v>G04 P7.38</v>
      </c>
      <c r="C227">
        <v>211</v>
      </c>
      <c r="D227" t="str">
        <f t="shared" si="3508"/>
        <v>G01 X24.003 Y356.889</v>
      </c>
      <c r="E227">
        <f t="shared" si="3045"/>
        <v>49.21875</v>
      </c>
      <c r="F227">
        <f t="shared" si="3569"/>
        <v>2953.125</v>
      </c>
      <c r="G227">
        <v>209</v>
      </c>
      <c r="H227" s="44">
        <f>IF(K227=0,'Input Output'!$G$24,'Input Output'!$G$23)</f>
        <v>20.745000000000001</v>
      </c>
      <c r="I227" s="46" t="str">
        <f t="shared" ref="I227" si="3822">D227</f>
        <v>G01 X24.003 Y356.889</v>
      </c>
      <c r="J227" s="38" t="str">
        <f t="shared" ref="J227" si="3823">IF(K227=0,"F2000",IF(K227=2,"F1",""))</f>
        <v/>
      </c>
      <c r="K227" s="45">
        <f t="shared" si="3510"/>
        <v>1</v>
      </c>
      <c r="M227" s="44">
        <f>IF(P227=0,'Input Output'!$G$24,'Input Output'!$G$23)</f>
        <v>20.745000000000001</v>
      </c>
      <c r="N227" s="46" t="str">
        <f t="shared" ref="N227" si="3824">I227</f>
        <v>G01 X24.003 Y356.889</v>
      </c>
      <c r="O227" s="38" t="str">
        <f t="shared" ref="O227" si="3825">IF(P227=0,"F2000",IF(P227=2,"F1",""))</f>
        <v/>
      </c>
      <c r="P227" s="45">
        <f t="shared" si="3512"/>
        <v>1</v>
      </c>
      <c r="Q227" s="3"/>
      <c r="R227" s="44">
        <f>IF(U227=0,'Input Output'!$G$24,'Input Output'!$G$23)</f>
        <v>20.745000000000001</v>
      </c>
      <c r="S227" s="46" t="str">
        <f t="shared" si="3610"/>
        <v>G01 X24.003 Y356.889</v>
      </c>
      <c r="T227" s="38" t="str">
        <f t="shared" ref="T227" si="3826">IF(U227=0,"F2000",IF(U227=2,"F1",""))</f>
        <v/>
      </c>
      <c r="U227" s="45">
        <f t="shared" si="3514"/>
        <v>1</v>
      </c>
      <c r="W227" s="44">
        <f>IF(Z227=0,'Input Output'!$G$24,'Input Output'!$G$23)</f>
        <v>20.745000000000001</v>
      </c>
      <c r="X227" s="46" t="str">
        <f t="shared" ref="X227" si="3827">S227</f>
        <v>G01 X24.003 Y356.889</v>
      </c>
      <c r="Y227" s="38" t="str">
        <f t="shared" ref="Y227" si="3828">IF(Z227=0,"F2000",IF(Z227=2,"F1",""))</f>
        <v/>
      </c>
      <c r="Z227" s="45">
        <f t="shared" si="3516"/>
        <v>1</v>
      </c>
      <c r="AB227" s="44">
        <f>IF(AE227=0,'Input Output'!$G$24,'Input Output'!$G$23)</f>
        <v>20.745000000000001</v>
      </c>
      <c r="AC227" s="46" t="str">
        <f t="shared" ref="AC227" si="3829">X227</f>
        <v>G01 X24.003 Y356.889</v>
      </c>
      <c r="AD227" s="38" t="str">
        <f t="shared" ref="AD227" si="3830">IF(AE227=0,"F2000",IF(AE227=2,"F1",""))</f>
        <v/>
      </c>
      <c r="AE227" s="45">
        <f t="shared" si="3518"/>
        <v>1</v>
      </c>
      <c r="AG227" s="44">
        <f>IF(AJ227=0,'Input Output'!$G$24,'Input Output'!$G$23)</f>
        <v>20.745000000000001</v>
      </c>
      <c r="AH227" s="46" t="str">
        <f t="shared" ref="AH227" si="3831">AC227</f>
        <v>G01 X24.003 Y356.889</v>
      </c>
      <c r="AI227" s="38" t="str">
        <f t="shared" ref="AI227" si="3832">IF(AJ227=0,"F2000",IF(AJ227=2,"F1",""))</f>
        <v/>
      </c>
      <c r="AJ227" s="45">
        <f t="shared" si="3520"/>
        <v>1</v>
      </c>
      <c r="AL227" s="44">
        <f>IF(AO227=0,'Input Output'!$G$24,'Input Output'!$G$23)</f>
        <v>20.745000000000001</v>
      </c>
      <c r="AM227" s="46" t="str">
        <f t="shared" ref="AM227" si="3833">AH227</f>
        <v>G01 X24.003 Y356.889</v>
      </c>
      <c r="AN227" s="38" t="str">
        <f t="shared" ref="AN227" si="3834">IF(AO227=0,"F2000",IF(AO227=2,"F1",""))</f>
        <v/>
      </c>
      <c r="AO227" s="45">
        <f t="shared" si="3522"/>
        <v>1</v>
      </c>
      <c r="AQ227" s="44">
        <f>IF(AT227=0,'Input Output'!$G$24,'Input Output'!$G$23)</f>
        <v>20.745000000000001</v>
      </c>
      <c r="AR227" s="46" t="str">
        <f t="shared" ref="AR227" si="3835">AM227</f>
        <v>G01 X24.003 Y356.889</v>
      </c>
      <c r="AS227" s="38" t="str">
        <f>""</f>
        <v/>
      </c>
      <c r="AT227" s="45">
        <f t="shared" si="3525"/>
        <v>1</v>
      </c>
      <c r="AV227" s="44">
        <f>IF(AY227=0,'Input Output'!$G$24,'Input Output'!$G$23)</f>
        <v>20.745000000000001</v>
      </c>
      <c r="AW227" s="46" t="str">
        <f t="shared" ref="AW227" si="3836">AR227</f>
        <v>G01 X24.003 Y356.889</v>
      </c>
      <c r="AX227" s="38" t="str">
        <f t="shared" ref="AX227" si="3837">IF(AY227=0,"F2000",IF(AY227=2,"F1",""))</f>
        <v/>
      </c>
      <c r="AY227" s="45">
        <f t="shared" si="3527"/>
        <v>1</v>
      </c>
      <c r="BA227" s="44">
        <f>IF(BD227=0,'Input Output'!$G$24,'Input Output'!$G$23)</f>
        <v>20.745000000000001</v>
      </c>
      <c r="BB227" s="46" t="str">
        <f t="shared" ref="BB227" si="3838">AW227</f>
        <v>G01 X24.003 Y356.889</v>
      </c>
      <c r="BC227" s="38" t="str">
        <f t="shared" ref="BC227" si="3839">IF(BD227=0,"F2000",IF(BD227=2,"F1",""))</f>
        <v/>
      </c>
      <c r="BD227" s="45">
        <f t="shared" si="3529"/>
        <v>1</v>
      </c>
      <c r="BF227" s="44">
        <f>IF(BI227=0,'Input Output'!$G$24,'Input Output'!$G$23)</f>
        <v>20.745000000000001</v>
      </c>
      <c r="BG227" s="46" t="str">
        <f t="shared" ref="BG227" si="3840">BB227</f>
        <v>G01 X24.003 Y356.889</v>
      </c>
      <c r="BH227" s="38" t="str">
        <f t="shared" ref="BH227" si="3841">IF(BI227=0,"F2000",IF(BI227=2,"F1",""))</f>
        <v/>
      </c>
      <c r="BI227" s="45">
        <f t="shared" si="3531"/>
        <v>1</v>
      </c>
      <c r="BK227" s="44">
        <f>IF(BN227=0,'Input Output'!$G$24,'Input Output'!$G$23)</f>
        <v>20.745000000000001</v>
      </c>
      <c r="BL227" s="46" t="str">
        <f t="shared" ref="BL227" si="3842">BG227</f>
        <v>G01 X24.003 Y356.889</v>
      </c>
      <c r="BM227" s="38" t="str">
        <f t="shared" ref="BM227" si="3843">IF(BN227=0,"F2000",IF(BN227=2,"F1",""))</f>
        <v/>
      </c>
      <c r="BN227" s="45">
        <f t="shared" si="3533"/>
        <v>1</v>
      </c>
      <c r="BS227">
        <v>1</v>
      </c>
      <c r="BT227" s="15">
        <f t="shared" si="3429"/>
        <v>1.6548135299219355</v>
      </c>
      <c r="BU227" s="15">
        <f t="shared" si="3484"/>
        <v>99.288811795316136</v>
      </c>
      <c r="BV227" s="15" t="s">
        <v>457</v>
      </c>
      <c r="BW227" t="s">
        <v>715</v>
      </c>
      <c r="BZ227" s="19">
        <f>'Input Output'!$E$20/1153</f>
        <v>0.46834345186470078</v>
      </c>
      <c r="CA227" t="str">
        <f t="shared" si="3430"/>
        <v>1</v>
      </c>
      <c r="CC227" t="str">
        <f t="shared" si="3431"/>
        <v>G01 X364.691</v>
      </c>
      <c r="CD227" t="str">
        <f t="shared" si="3432"/>
        <v>364.691</v>
      </c>
      <c r="CE227" t="str">
        <f t="shared" si="3433"/>
        <v>364.691 Y421.647</v>
      </c>
      <c r="CF227" t="str">
        <f t="shared" si="3434"/>
        <v>421.647</v>
      </c>
      <c r="CI227">
        <f>IF(BV227="A",((CD227*'Input Output'!$E$5)+'Input Output'!$H$5),IF(BV227="B",(CD227*'Input Output'!$E$8)+'Input Output'!$H$8,IF(BV227="C",(CD227*'Input Output'!$E$11)+'Input Output'!$H$11,"")))</f>
        <v>364.69099999999997</v>
      </c>
      <c r="CJ227">
        <f>IF(BV227="A",(CF227*'Input Output'!$E$6)+'Input Output'!$H$6,IF(BV227="B",(CF227*'Input Output'!$E$9)+'Input Output'!$H$9,IF(BV227="C",(CF227*'Input Output'!$E$12)+'Input Output'!$H$12,"")))</f>
        <v>421.64699999999999</v>
      </c>
      <c r="CL227" t="str">
        <f t="shared" si="3448"/>
        <v xml:space="preserve">G01 X364.691 Y421.647 </v>
      </c>
    </row>
    <row r="228" spans="1:90" x14ac:dyDescent="0.25">
      <c r="A228">
        <v>166</v>
      </c>
      <c r="B228" t="str">
        <f>"G04 P"&amp;'Input Output'!$E$25</f>
        <v>G04 P7.38</v>
      </c>
      <c r="C228">
        <v>212</v>
      </c>
      <c r="D228" t="str">
        <f t="shared" si="3508"/>
        <v>G04 P7.38</v>
      </c>
      <c r="E228">
        <f>F228/60</f>
        <v>49.341750000000005</v>
      </c>
      <c r="F228">
        <f>F227+'Input Output'!$E$25</f>
        <v>2960.5050000000001</v>
      </c>
      <c r="G228">
        <v>210</v>
      </c>
      <c r="H228" s="47">
        <f t="shared" ref="H228" si="3844">_xlfn.NUMBERVALUE(RIGHT(I228,LEN(I228)-(FIND("P",I228))))</f>
        <v>7.38</v>
      </c>
      <c r="I228" s="46" t="str">
        <f>IF(K228=2,"G04 P"&amp;(ROUND(K$13,3)),IF(K228=0,"G04 P0","G04 P"&amp;'Input Output'!$E$25))</f>
        <v>G04 P7.38</v>
      </c>
      <c r="J228" s="38" t="str">
        <f>""</f>
        <v/>
      </c>
      <c r="K228" s="45">
        <f t="shared" si="3510"/>
        <v>1</v>
      </c>
      <c r="M228" s="47">
        <f t="shared" ref="M228" si="3845">_xlfn.NUMBERVALUE(RIGHT(N228,LEN(N228)-(FIND("P",N228))))</f>
        <v>7.38</v>
      </c>
      <c r="N228" s="46" t="str">
        <f>IF(P228=2,"G04 P"&amp;(ROUND(P$13,3)),IF(P228=0,"G04 P0","G04 P"&amp;'Input Output'!$E$25))</f>
        <v>G04 P7.38</v>
      </c>
      <c r="O228" s="38" t="str">
        <f>""</f>
        <v/>
      </c>
      <c r="P228" s="45">
        <f t="shared" si="3512"/>
        <v>1</v>
      </c>
      <c r="Q228" s="3"/>
      <c r="R228" s="47">
        <f t="shared" ref="R228" si="3846">_xlfn.NUMBERVALUE(RIGHT(S228,LEN(S228)-(FIND("P",S228))))</f>
        <v>7.38</v>
      </c>
      <c r="S228" s="46" t="str">
        <f>IF(U228=2,"G04 P"&amp;(ROUND(U$13,3)),IF(U228=0,"G04 P0","G04 P"&amp;'Input Output'!$E$25))</f>
        <v>G04 P7.38</v>
      </c>
      <c r="T228" s="38" t="str">
        <f>""</f>
        <v/>
      </c>
      <c r="U228" s="45">
        <f t="shared" si="3514"/>
        <v>1</v>
      </c>
      <c r="W228" s="47">
        <f t="shared" ref="W228" si="3847">_xlfn.NUMBERVALUE(RIGHT(X228,LEN(X228)-(FIND("P",X228))))</f>
        <v>7.38</v>
      </c>
      <c r="X228" s="46" t="str">
        <f>IF(Z228=2,"G04 P"&amp;(ROUND(Z$13,3)),IF(Z228=0,"G04 P0","G04 P"&amp;'Input Output'!$E$25))</f>
        <v>G04 P7.38</v>
      </c>
      <c r="Y228" s="38" t="str">
        <f>""</f>
        <v/>
      </c>
      <c r="Z228" s="45">
        <f t="shared" si="3516"/>
        <v>1</v>
      </c>
      <c r="AB228" s="47">
        <f t="shared" ref="AB228" si="3848">_xlfn.NUMBERVALUE(RIGHT(AC228,LEN(AC228)-(FIND("P",AC228))))</f>
        <v>7.38</v>
      </c>
      <c r="AC228" s="46" t="str">
        <f>IF(AE228=2,"G04 P"&amp;(ROUND(AE$13,3)),IF(AE228=0,"G04 P0","G04 P"&amp;'Input Output'!$E$25))</f>
        <v>G04 P7.38</v>
      </c>
      <c r="AD228" s="38" t="str">
        <f>""</f>
        <v/>
      </c>
      <c r="AE228" s="45">
        <f t="shared" si="3518"/>
        <v>1</v>
      </c>
      <c r="AG228" s="47">
        <f t="shared" ref="AG228" si="3849">_xlfn.NUMBERVALUE(RIGHT(AH228,LEN(AH228)-(FIND("P",AH228))))</f>
        <v>7.38</v>
      </c>
      <c r="AH228" s="46" t="str">
        <f>IF(AJ228=2,"G04 P"&amp;(ROUND(AJ$13,3)),IF(AJ228=0,"G04 P0","G04 P"&amp;'Input Output'!$E$25))</f>
        <v>G04 P7.38</v>
      </c>
      <c r="AI228" s="38" t="str">
        <f>""</f>
        <v/>
      </c>
      <c r="AJ228" s="45">
        <f t="shared" si="3520"/>
        <v>1</v>
      </c>
      <c r="AL228" s="47">
        <f t="shared" ref="AL228" si="3850">_xlfn.NUMBERVALUE(RIGHT(AM228,LEN(AM228)-(FIND("P",AM228))))</f>
        <v>7.38</v>
      </c>
      <c r="AM228" s="46" t="str">
        <f>IF(AO228=2,"G04 P"&amp;(ROUND(AO$13,3)),IF(AO228=0,"G04 P0","G04 P"&amp;'Input Output'!$E$25))</f>
        <v>G04 P7.38</v>
      </c>
      <c r="AN228" s="38" t="str">
        <f>""</f>
        <v/>
      </c>
      <c r="AO228" s="45">
        <f t="shared" si="3522"/>
        <v>1</v>
      </c>
      <c r="AQ228" s="47">
        <f t="shared" ref="AQ228" si="3851">_xlfn.NUMBERVALUE(RIGHT(AR228,LEN(AR228)-(FIND("P",AR228))))</f>
        <v>7.38</v>
      </c>
      <c r="AR228" s="46" t="str">
        <f>IF(AT228=2,"G04 P"&amp;(ROUND(AT$13,3)),IF(AT228=0,"G04 P0","G04 P"&amp;'Input Output'!$E$25))</f>
        <v>G04 P7.38</v>
      </c>
      <c r="AS228" s="38" t="str">
        <f t="shared" ref="AS228" si="3852">IF(AT228=0,"F2000",IF(AT228=2,"F1",""))</f>
        <v/>
      </c>
      <c r="AT228" s="45">
        <f t="shared" si="3525"/>
        <v>1</v>
      </c>
      <c r="AV228" s="47">
        <f t="shared" ref="AV228" si="3853">_xlfn.NUMBERVALUE(RIGHT(AW228,LEN(AW228)-(FIND("P",AW228))))</f>
        <v>7.38</v>
      </c>
      <c r="AW228" s="46" t="str">
        <f>IF(AY228=2,"G04 P"&amp;(ROUND(AY$13,3)),IF(AY228=0,"G04 P0","G04 P"&amp;'Input Output'!$E$25))</f>
        <v>G04 P7.38</v>
      </c>
      <c r="AX228" s="38" t="str">
        <f>""</f>
        <v/>
      </c>
      <c r="AY228" s="45">
        <f t="shared" si="3527"/>
        <v>1</v>
      </c>
      <c r="BA228" s="47">
        <f t="shared" ref="BA228" si="3854">_xlfn.NUMBERVALUE(RIGHT(BB228,LEN(BB228)-(FIND("P",BB228))))</f>
        <v>7.38</v>
      </c>
      <c r="BB228" s="46" t="str">
        <f>IF(BD228=2,"G04 P"&amp;(ROUND(BD$13,3)),IF(BD228=0,"G04 P0","G04 P"&amp;'Input Output'!$E$25))</f>
        <v>G04 P7.38</v>
      </c>
      <c r="BC228" s="38" t="str">
        <f>""</f>
        <v/>
      </c>
      <c r="BD228" s="45">
        <f t="shared" si="3529"/>
        <v>1</v>
      </c>
      <c r="BF228" s="47">
        <f t="shared" ref="BF228" si="3855">_xlfn.NUMBERVALUE(RIGHT(BG228,LEN(BG228)-(FIND("P",BG228))))</f>
        <v>7.38</v>
      </c>
      <c r="BG228" s="46" t="str">
        <f>IF(BI228=2,"G04 P"&amp;(ROUND(BI$13,3)),IF(BI228=0,"G04 P0","G04 P"&amp;'Input Output'!$E$25))</f>
        <v>G04 P7.38</v>
      </c>
      <c r="BH228" s="38" t="str">
        <f>""</f>
        <v/>
      </c>
      <c r="BI228" s="45">
        <f t="shared" si="3531"/>
        <v>1</v>
      </c>
      <c r="BK228" s="47">
        <f t="shared" ref="BK228" si="3856">_xlfn.NUMBERVALUE(RIGHT(BL228,LEN(BL228)-(FIND("P",BL228))))</f>
        <v>7.38</v>
      </c>
      <c r="BL228" s="46" t="str">
        <f>IF(BN228=2,"G04 P"&amp;(ROUND(BN$13,3)),IF(BN228=0,"G04 P0","G04 P"&amp;'Input Output'!$E$25))</f>
        <v>G04 P7.38</v>
      </c>
      <c r="BM228" s="38" t="str">
        <f>""</f>
        <v/>
      </c>
      <c r="BN228" s="45">
        <f t="shared" si="3533"/>
        <v>1</v>
      </c>
      <c r="BS228">
        <v>1</v>
      </c>
      <c r="BT228" s="15">
        <f t="shared" si="3429"/>
        <v>1.6626192541196805</v>
      </c>
      <c r="BU228" s="15">
        <f t="shared" si="3484"/>
        <v>99.757155247180833</v>
      </c>
      <c r="BV228" s="15" t="s">
        <v>457</v>
      </c>
      <c r="BW228" t="s">
        <v>716</v>
      </c>
      <c r="BZ228" s="19">
        <f>'Input Output'!$E$20/1153</f>
        <v>0.46834345186470078</v>
      </c>
      <c r="CA228" t="str">
        <f t="shared" si="3430"/>
        <v>1</v>
      </c>
      <c r="CC228" t="str">
        <f t="shared" si="3431"/>
        <v>G01 X356.154</v>
      </c>
      <c r="CD228" t="str">
        <f t="shared" si="3432"/>
        <v>356.154</v>
      </c>
      <c r="CE228" t="str">
        <f t="shared" si="3433"/>
        <v>356.154 Y427.108</v>
      </c>
      <c r="CF228" t="str">
        <f t="shared" si="3434"/>
        <v>427.108</v>
      </c>
      <c r="CI228">
        <f>IF(BV228="A",((CD228*'Input Output'!$E$5)+'Input Output'!$H$5),IF(BV228="B",(CD228*'Input Output'!$E$8)+'Input Output'!$H$8,IF(BV228="C",(CD228*'Input Output'!$E$11)+'Input Output'!$H$11,"")))</f>
        <v>356.154</v>
      </c>
      <c r="CJ228">
        <f>IF(BV228="A",(CF228*'Input Output'!$E$6)+'Input Output'!$H$6,IF(BV228="B",(CF228*'Input Output'!$E$9)+'Input Output'!$H$9,IF(BV228="C",(CF228*'Input Output'!$E$12)+'Input Output'!$H$12,"")))</f>
        <v>427.108</v>
      </c>
      <c r="CL228" t="str">
        <f t="shared" si="3448"/>
        <v xml:space="preserve">G01 X356.154 Y427.108 </v>
      </c>
    </row>
    <row r="229" spans="1:90" x14ac:dyDescent="0.25">
      <c r="A229">
        <v>168</v>
      </c>
      <c r="B229" t="str">
        <f>"G04 P"&amp;'Input Output'!$E$25</f>
        <v>G04 P7.38</v>
      </c>
      <c r="C229">
        <v>213</v>
      </c>
      <c r="D229" t="str">
        <f t="shared" si="3508"/>
        <v>G01 X29.520 Y367.849</v>
      </c>
      <c r="E229">
        <f t="shared" si="3082"/>
        <v>49.6875</v>
      </c>
      <c r="F229">
        <f t="shared" si="3569"/>
        <v>2981.25</v>
      </c>
      <c r="G229">
        <v>211</v>
      </c>
      <c r="H229" s="44">
        <f>IF(K229=0,'Input Output'!$G$24,'Input Output'!$G$23)</f>
        <v>20.745000000000001</v>
      </c>
      <c r="I229" s="46" t="str">
        <f t="shared" ref="I229" si="3857">D229</f>
        <v>G01 X29.520 Y367.849</v>
      </c>
      <c r="J229" s="38" t="str">
        <f t="shared" ref="J229" si="3858">IF(K229=0,"F2000",IF(K229=2,"F1",""))</f>
        <v/>
      </c>
      <c r="K229" s="45">
        <f t="shared" si="3510"/>
        <v>1</v>
      </c>
      <c r="M229" s="44">
        <f>IF(P229=0,'Input Output'!$G$24,'Input Output'!$G$23)</f>
        <v>20.745000000000001</v>
      </c>
      <c r="N229" s="46" t="str">
        <f t="shared" ref="N229" si="3859">I229</f>
        <v>G01 X29.520 Y367.849</v>
      </c>
      <c r="O229" s="38" t="str">
        <f t="shared" ref="O229" si="3860">IF(P229=0,"F2000",IF(P229=2,"F1",""))</f>
        <v/>
      </c>
      <c r="P229" s="45">
        <f t="shared" si="3512"/>
        <v>1</v>
      </c>
      <c r="Q229" s="3"/>
      <c r="R229" s="44">
        <f>IF(U229=0,'Input Output'!$G$24,'Input Output'!$G$23)</f>
        <v>20.745000000000001</v>
      </c>
      <c r="S229" s="46" t="str">
        <f t="shared" ref="S229" si="3861">N229</f>
        <v>G01 X29.520 Y367.849</v>
      </c>
      <c r="T229" s="38" t="str">
        <f t="shared" ref="T229" si="3862">IF(U229=0,"F2000",IF(U229=2,"F1",""))</f>
        <v/>
      </c>
      <c r="U229" s="45">
        <f t="shared" si="3514"/>
        <v>1</v>
      </c>
      <c r="W229" s="44">
        <f>IF(Z229=0,'Input Output'!$G$24,'Input Output'!$G$23)</f>
        <v>20.745000000000001</v>
      </c>
      <c r="X229" s="46" t="str">
        <f t="shared" ref="X229" si="3863">S229</f>
        <v>G01 X29.520 Y367.849</v>
      </c>
      <c r="Y229" s="38" t="str">
        <f t="shared" ref="Y229" si="3864">IF(Z229=0,"F2000",IF(Z229=2,"F1",""))</f>
        <v/>
      </c>
      <c r="Z229" s="45">
        <f t="shared" si="3516"/>
        <v>1</v>
      </c>
      <c r="AB229" s="44">
        <f>IF(AE229=0,'Input Output'!$G$24,'Input Output'!$G$23)</f>
        <v>20.745000000000001</v>
      </c>
      <c r="AC229" s="46" t="str">
        <f t="shared" ref="AC229" si="3865">X229</f>
        <v>G01 X29.520 Y367.849</v>
      </c>
      <c r="AD229" s="38" t="str">
        <f t="shared" ref="AD229" si="3866">IF(AE229=0,"F2000",IF(AE229=2,"F1",""))</f>
        <v/>
      </c>
      <c r="AE229" s="45">
        <f t="shared" si="3518"/>
        <v>1</v>
      </c>
      <c r="AG229" s="44">
        <f>IF(AJ229=0,'Input Output'!$G$24,'Input Output'!$G$23)</f>
        <v>20.745000000000001</v>
      </c>
      <c r="AH229" s="46" t="str">
        <f t="shared" ref="AH229" si="3867">AC229</f>
        <v>G01 X29.520 Y367.849</v>
      </c>
      <c r="AI229" s="38" t="str">
        <f t="shared" ref="AI229" si="3868">IF(AJ229=0,"F2000",IF(AJ229=2,"F1",""))</f>
        <v/>
      </c>
      <c r="AJ229" s="45">
        <f t="shared" si="3520"/>
        <v>1</v>
      </c>
      <c r="AL229" s="44">
        <f>IF(AO229=0,'Input Output'!$G$24,'Input Output'!$G$23)</f>
        <v>20.745000000000001</v>
      </c>
      <c r="AM229" s="46" t="str">
        <f t="shared" ref="AM229" si="3869">AH229</f>
        <v>G01 X29.520 Y367.849</v>
      </c>
      <c r="AN229" s="38" t="str">
        <f t="shared" ref="AN229" si="3870">IF(AO229=0,"F2000",IF(AO229=2,"F1",""))</f>
        <v/>
      </c>
      <c r="AO229" s="45">
        <f t="shared" si="3522"/>
        <v>1</v>
      </c>
      <c r="AQ229" s="44">
        <f>IF(AT229=0,'Input Output'!$G$24,'Input Output'!$G$23)</f>
        <v>20.745000000000001</v>
      </c>
      <c r="AR229" s="46" t="str">
        <f t="shared" ref="AR229" si="3871">AM229</f>
        <v>G01 X29.520 Y367.849</v>
      </c>
      <c r="AS229" s="38" t="str">
        <f>""</f>
        <v/>
      </c>
      <c r="AT229" s="45">
        <f t="shared" si="3525"/>
        <v>1</v>
      </c>
      <c r="AV229" s="44">
        <f>IF(AY229=0,'Input Output'!$G$24,'Input Output'!$G$23)</f>
        <v>20.745000000000001</v>
      </c>
      <c r="AW229" s="46" t="str">
        <f t="shared" ref="AW229" si="3872">AR229</f>
        <v>G01 X29.520 Y367.849</v>
      </c>
      <c r="AX229" s="38" t="str">
        <f t="shared" ref="AX229" si="3873">IF(AY229=0,"F2000",IF(AY229=2,"F1",""))</f>
        <v/>
      </c>
      <c r="AY229" s="45">
        <f t="shared" si="3527"/>
        <v>1</v>
      </c>
      <c r="BA229" s="44">
        <f>IF(BD229=0,'Input Output'!$G$24,'Input Output'!$G$23)</f>
        <v>20.745000000000001</v>
      </c>
      <c r="BB229" s="46" t="str">
        <f t="shared" ref="BB229" si="3874">AW229</f>
        <v>G01 X29.520 Y367.849</v>
      </c>
      <c r="BC229" s="38" t="str">
        <f t="shared" ref="BC229" si="3875">IF(BD229=0,"F2000",IF(BD229=2,"F1",""))</f>
        <v/>
      </c>
      <c r="BD229" s="45">
        <f t="shared" si="3529"/>
        <v>1</v>
      </c>
      <c r="BF229" s="44">
        <f>IF(BI229=0,'Input Output'!$G$24,'Input Output'!$G$23)</f>
        <v>20.745000000000001</v>
      </c>
      <c r="BG229" s="46" t="str">
        <f t="shared" ref="BG229" si="3876">BB229</f>
        <v>G01 X29.520 Y367.849</v>
      </c>
      <c r="BH229" s="38" t="str">
        <f t="shared" ref="BH229" si="3877">IF(BI229=0,"F2000",IF(BI229=2,"F1",""))</f>
        <v/>
      </c>
      <c r="BI229" s="45">
        <f t="shared" si="3531"/>
        <v>1</v>
      </c>
      <c r="BK229" s="44">
        <f>IF(BN229=0,'Input Output'!$G$24,'Input Output'!$G$23)</f>
        <v>20.745000000000001</v>
      </c>
      <c r="BL229" s="46" t="str">
        <f t="shared" ref="BL229" si="3878">BG229</f>
        <v>G01 X29.520 Y367.849</v>
      </c>
      <c r="BM229" s="38" t="str">
        <f t="shared" ref="BM229" si="3879">IF(BN229=0,"F2000",IF(BN229=2,"F1",""))</f>
        <v/>
      </c>
      <c r="BN229" s="45">
        <f t="shared" si="3533"/>
        <v>1</v>
      </c>
      <c r="BS229">
        <v>1</v>
      </c>
      <c r="BT229" s="15">
        <f t="shared" si="3429"/>
        <v>1.6704249783174254</v>
      </c>
      <c r="BU229" s="15">
        <f t="shared" si="3484"/>
        <v>100.22549869904553</v>
      </c>
      <c r="BV229" s="15" t="s">
        <v>457</v>
      </c>
      <c r="BW229" t="s">
        <v>717</v>
      </c>
      <c r="BZ229" s="19">
        <f>'Input Output'!$E$20/1153</f>
        <v>0.46834345186470078</v>
      </c>
      <c r="CA229" t="str">
        <f t="shared" si="3430"/>
        <v>1</v>
      </c>
      <c r="CC229" t="str">
        <f t="shared" si="3431"/>
        <v>G01 X347.358</v>
      </c>
      <c r="CD229" t="str">
        <f t="shared" si="3432"/>
        <v>347.358</v>
      </c>
      <c r="CE229" t="str">
        <f t="shared" si="3433"/>
        <v>347.358 Y432.144</v>
      </c>
      <c r="CF229" t="str">
        <f t="shared" si="3434"/>
        <v>432.144</v>
      </c>
      <c r="CI229">
        <f>IF(BV229="A",((CD229*'Input Output'!$E$5)+'Input Output'!$H$5),IF(BV229="B",(CD229*'Input Output'!$E$8)+'Input Output'!$H$8,IF(BV229="C",(CD229*'Input Output'!$E$11)+'Input Output'!$H$11,"")))</f>
        <v>347.358</v>
      </c>
      <c r="CJ229">
        <f>IF(BV229="A",(CF229*'Input Output'!$E$6)+'Input Output'!$H$6,IF(BV229="B",(CF229*'Input Output'!$E$9)+'Input Output'!$H$9,IF(BV229="C",(CF229*'Input Output'!$E$12)+'Input Output'!$H$12,"")))</f>
        <v>432.14400000000001</v>
      </c>
      <c r="CL229" t="str">
        <f t="shared" si="3448"/>
        <v xml:space="preserve">G01 X347.358 Y432.144 </v>
      </c>
    </row>
    <row r="230" spans="1:90" x14ac:dyDescent="0.25">
      <c r="A230">
        <v>170</v>
      </c>
      <c r="B230" t="str">
        <f>"G04 P"&amp;'Input Output'!$E$25</f>
        <v>G04 P7.38</v>
      </c>
      <c r="C230">
        <v>214</v>
      </c>
      <c r="D230" t="str">
        <f t="shared" si="3508"/>
        <v>G04 P7.38</v>
      </c>
      <c r="E230">
        <f>F230/60</f>
        <v>49.810500000000005</v>
      </c>
      <c r="F230">
        <f>F229+'Input Output'!$E$25</f>
        <v>2988.63</v>
      </c>
      <c r="G230">
        <v>212</v>
      </c>
      <c r="H230" s="47">
        <f t="shared" ref="H230" si="3880">_xlfn.NUMBERVALUE(RIGHT(I230,LEN(I230)-(FIND("P",I230))))</f>
        <v>7.38</v>
      </c>
      <c r="I230" s="46" t="str">
        <f>IF(K230=2,"G04 P"&amp;(ROUND(K$13,3)),IF(K230=0,"G04 P0","G04 P"&amp;'Input Output'!$E$25))</f>
        <v>G04 P7.38</v>
      </c>
      <c r="J230" s="38" t="str">
        <f>""</f>
        <v/>
      </c>
      <c r="K230" s="45">
        <f t="shared" si="3510"/>
        <v>1</v>
      </c>
      <c r="M230" s="47">
        <f t="shared" ref="M230" si="3881">_xlfn.NUMBERVALUE(RIGHT(N230,LEN(N230)-(FIND("P",N230))))</f>
        <v>7.38</v>
      </c>
      <c r="N230" s="46" t="str">
        <f>IF(P230=2,"G04 P"&amp;(ROUND(P$13,3)),IF(P230=0,"G04 P0","G04 P"&amp;'Input Output'!$E$25))</f>
        <v>G04 P7.38</v>
      </c>
      <c r="O230" s="38" t="str">
        <f>""</f>
        <v/>
      </c>
      <c r="P230" s="45">
        <f t="shared" si="3512"/>
        <v>1</v>
      </c>
      <c r="Q230" s="3"/>
      <c r="R230" s="47">
        <f t="shared" ref="R230" si="3882">_xlfn.NUMBERVALUE(RIGHT(S230,LEN(S230)-(FIND("P",S230))))</f>
        <v>7.38</v>
      </c>
      <c r="S230" s="46" t="str">
        <f>IF(U230=2,"G04 P"&amp;(ROUND(U$13,3)),IF(U230=0,"G04 P0","G04 P"&amp;'Input Output'!$E$25))</f>
        <v>G04 P7.38</v>
      </c>
      <c r="T230" s="38" t="str">
        <f>""</f>
        <v/>
      </c>
      <c r="U230" s="45">
        <f t="shared" si="3514"/>
        <v>1</v>
      </c>
      <c r="W230" s="47">
        <f t="shared" ref="W230" si="3883">_xlfn.NUMBERVALUE(RIGHT(X230,LEN(X230)-(FIND("P",X230))))</f>
        <v>7.38</v>
      </c>
      <c r="X230" s="46" t="str">
        <f>IF(Z230=2,"G04 P"&amp;(ROUND(Z$13,3)),IF(Z230=0,"G04 P0","G04 P"&amp;'Input Output'!$E$25))</f>
        <v>G04 P7.38</v>
      </c>
      <c r="Y230" s="38" t="str">
        <f>""</f>
        <v/>
      </c>
      <c r="Z230" s="45">
        <f t="shared" si="3516"/>
        <v>1</v>
      </c>
      <c r="AB230" s="47">
        <f t="shared" ref="AB230" si="3884">_xlfn.NUMBERVALUE(RIGHT(AC230,LEN(AC230)-(FIND("P",AC230))))</f>
        <v>7.38</v>
      </c>
      <c r="AC230" s="46" t="str">
        <f>IF(AE230=2,"G04 P"&amp;(ROUND(AE$13,3)),IF(AE230=0,"G04 P0","G04 P"&amp;'Input Output'!$E$25))</f>
        <v>G04 P7.38</v>
      </c>
      <c r="AD230" s="38" t="str">
        <f>""</f>
        <v/>
      </c>
      <c r="AE230" s="45">
        <f t="shared" si="3518"/>
        <v>1</v>
      </c>
      <c r="AG230" s="47">
        <f t="shared" ref="AG230" si="3885">_xlfn.NUMBERVALUE(RIGHT(AH230,LEN(AH230)-(FIND("P",AH230))))</f>
        <v>7.38</v>
      </c>
      <c r="AH230" s="46" t="str">
        <f>IF(AJ230=2,"G04 P"&amp;(ROUND(AJ$13,3)),IF(AJ230=0,"G04 P0","G04 P"&amp;'Input Output'!$E$25))</f>
        <v>G04 P7.38</v>
      </c>
      <c r="AI230" s="38" t="str">
        <f>""</f>
        <v/>
      </c>
      <c r="AJ230" s="45">
        <f t="shared" si="3520"/>
        <v>1</v>
      </c>
      <c r="AL230" s="47">
        <f t="shared" ref="AL230" si="3886">_xlfn.NUMBERVALUE(RIGHT(AM230,LEN(AM230)-(FIND("P",AM230))))</f>
        <v>7.38</v>
      </c>
      <c r="AM230" s="46" t="str">
        <f>IF(AO230=2,"G04 P"&amp;(ROUND(AO$13,3)),IF(AO230=0,"G04 P0","G04 P"&amp;'Input Output'!$E$25))</f>
        <v>G04 P7.38</v>
      </c>
      <c r="AN230" s="38" t="str">
        <f>""</f>
        <v/>
      </c>
      <c r="AO230" s="45">
        <f t="shared" si="3522"/>
        <v>1</v>
      </c>
      <c r="AQ230" s="47">
        <f t="shared" ref="AQ230" si="3887">_xlfn.NUMBERVALUE(RIGHT(AR230,LEN(AR230)-(FIND("P",AR230))))</f>
        <v>7.38</v>
      </c>
      <c r="AR230" s="46" t="str">
        <f>IF(AT230=2,"G04 P"&amp;(ROUND(AT$13,3)),IF(AT230=0,"G04 P0","G04 P"&amp;'Input Output'!$E$25))</f>
        <v>G04 P7.38</v>
      </c>
      <c r="AS230" s="38" t="str">
        <f t="shared" ref="AS230" si="3888">IF(AT230=0,"F2000",IF(AT230=2,"F1",""))</f>
        <v/>
      </c>
      <c r="AT230" s="45">
        <f t="shared" si="3525"/>
        <v>1</v>
      </c>
      <c r="AV230" s="47">
        <f t="shared" ref="AV230" si="3889">_xlfn.NUMBERVALUE(RIGHT(AW230,LEN(AW230)-(FIND("P",AW230))))</f>
        <v>7.38</v>
      </c>
      <c r="AW230" s="46" t="str">
        <f>IF(AY230=2,"G04 P"&amp;(ROUND(AY$13,3)),IF(AY230=0,"G04 P0","G04 P"&amp;'Input Output'!$E$25))</f>
        <v>G04 P7.38</v>
      </c>
      <c r="AX230" s="38" t="str">
        <f>""</f>
        <v/>
      </c>
      <c r="AY230" s="45">
        <f t="shared" si="3527"/>
        <v>1</v>
      </c>
      <c r="BA230" s="47">
        <f t="shared" ref="BA230" si="3890">_xlfn.NUMBERVALUE(RIGHT(BB230,LEN(BB230)-(FIND("P",BB230))))</f>
        <v>7.38</v>
      </c>
      <c r="BB230" s="46" t="str">
        <f>IF(BD230=2,"G04 P"&amp;(ROUND(BD$13,3)),IF(BD230=0,"G04 P0","G04 P"&amp;'Input Output'!$E$25))</f>
        <v>G04 P7.38</v>
      </c>
      <c r="BC230" s="38" t="str">
        <f>""</f>
        <v/>
      </c>
      <c r="BD230" s="45">
        <f t="shared" si="3529"/>
        <v>1</v>
      </c>
      <c r="BF230" s="47">
        <f t="shared" ref="BF230" si="3891">_xlfn.NUMBERVALUE(RIGHT(BG230,LEN(BG230)-(FIND("P",BG230))))</f>
        <v>7.38</v>
      </c>
      <c r="BG230" s="46" t="str">
        <f>IF(BI230=2,"G04 P"&amp;(ROUND(BI$13,3)),IF(BI230=0,"G04 P0","G04 P"&amp;'Input Output'!$E$25))</f>
        <v>G04 P7.38</v>
      </c>
      <c r="BH230" s="38" t="str">
        <f>""</f>
        <v/>
      </c>
      <c r="BI230" s="45">
        <f t="shared" si="3531"/>
        <v>1</v>
      </c>
      <c r="BK230" s="47">
        <f t="shared" ref="BK230" si="3892">_xlfn.NUMBERVALUE(RIGHT(BL230,LEN(BL230)-(FIND("P",BL230))))</f>
        <v>7.38</v>
      </c>
      <c r="BL230" s="46" t="str">
        <f>IF(BN230=2,"G04 P"&amp;(ROUND(BN$13,3)),IF(BN230=0,"G04 P0","G04 P"&amp;'Input Output'!$E$25))</f>
        <v>G04 P7.38</v>
      </c>
      <c r="BM230" s="38" t="str">
        <f>""</f>
        <v/>
      </c>
      <c r="BN230" s="45">
        <f t="shared" si="3533"/>
        <v>1</v>
      </c>
      <c r="BS230">
        <v>1</v>
      </c>
      <c r="BT230" s="15">
        <f t="shared" si="3429"/>
        <v>1.6782307025151704</v>
      </c>
      <c r="BU230" s="15">
        <f t="shared" si="3484"/>
        <v>100.69384215091023</v>
      </c>
      <c r="BV230" s="15" t="s">
        <v>457</v>
      </c>
      <c r="BW230" t="s">
        <v>718</v>
      </c>
      <c r="BZ230" s="19">
        <f>'Input Output'!$E$20/1153</f>
        <v>0.46834345186470078</v>
      </c>
      <c r="CA230" t="str">
        <f t="shared" si="3430"/>
        <v>1</v>
      </c>
      <c r="CC230" t="str">
        <f t="shared" si="3431"/>
        <v>G01 X338.324</v>
      </c>
      <c r="CD230" t="str">
        <f t="shared" si="3432"/>
        <v>338.324</v>
      </c>
      <c r="CE230" t="str">
        <f t="shared" si="3433"/>
        <v>338.324 Y436.744</v>
      </c>
      <c r="CF230" t="str">
        <f t="shared" si="3434"/>
        <v>436.744</v>
      </c>
      <c r="CI230">
        <f>IF(BV230="A",((CD230*'Input Output'!$E$5)+'Input Output'!$H$5),IF(BV230="B",(CD230*'Input Output'!$E$8)+'Input Output'!$H$8,IF(BV230="C",(CD230*'Input Output'!$E$11)+'Input Output'!$H$11,"")))</f>
        <v>338.32400000000001</v>
      </c>
      <c r="CJ230">
        <f>IF(BV230="A",(CF230*'Input Output'!$E$6)+'Input Output'!$H$6,IF(BV230="B",(CF230*'Input Output'!$E$9)+'Input Output'!$H$9,IF(BV230="C",(CF230*'Input Output'!$E$12)+'Input Output'!$H$12,"")))</f>
        <v>436.74400000000003</v>
      </c>
      <c r="CL230" t="str">
        <f t="shared" si="3448"/>
        <v xml:space="preserve">G01 X338.324 Y436.744 </v>
      </c>
    </row>
    <row r="231" spans="1:90" x14ac:dyDescent="0.25">
      <c r="A231">
        <v>172</v>
      </c>
      <c r="B231" t="str">
        <f>"G04 P"&amp;'Input Output'!$E$25</f>
        <v>G04 P7.38</v>
      </c>
      <c r="C231">
        <v>215</v>
      </c>
      <c r="D231" t="str">
        <f t="shared" si="3508"/>
        <v>G01 X35.568 Y378.526</v>
      </c>
      <c r="E231">
        <f t="shared" ref="E231" si="3893">(60/128)+E229</f>
        <v>50.15625</v>
      </c>
      <c r="F231">
        <f t="shared" si="3569"/>
        <v>3009.375</v>
      </c>
      <c r="G231">
        <v>213</v>
      </c>
      <c r="H231" s="44">
        <f>IF(K231=0,'Input Output'!$G$24,'Input Output'!$G$23)</f>
        <v>20.745000000000001</v>
      </c>
      <c r="I231" s="46" t="str">
        <f t="shared" ref="I231" si="3894">D231</f>
        <v>G01 X35.568 Y378.526</v>
      </c>
      <c r="J231" s="38" t="str">
        <f t="shared" ref="J231" si="3895">IF(K231=0,"F2000",IF(K231=2,"F1",""))</f>
        <v/>
      </c>
      <c r="K231" s="45">
        <f t="shared" si="3510"/>
        <v>1</v>
      </c>
      <c r="M231" s="44">
        <f>IF(P231=0,'Input Output'!$G$24,'Input Output'!$G$23)</f>
        <v>20.745000000000001</v>
      </c>
      <c r="N231" s="46" t="str">
        <f t="shared" ref="N231" si="3896">I231</f>
        <v>G01 X35.568 Y378.526</v>
      </c>
      <c r="O231" s="38" t="str">
        <f t="shared" ref="O231" si="3897">IF(P231=0,"F2000",IF(P231=2,"F1",""))</f>
        <v/>
      </c>
      <c r="P231" s="45">
        <f t="shared" si="3512"/>
        <v>1</v>
      </c>
      <c r="Q231" s="3"/>
      <c r="R231" s="44">
        <f>IF(U231=0,'Input Output'!$G$24,'Input Output'!$G$23)</f>
        <v>20.745000000000001</v>
      </c>
      <c r="S231" s="46" t="str">
        <f t="shared" si="3610"/>
        <v>G01 X35.568 Y378.526</v>
      </c>
      <c r="T231" s="38" t="str">
        <f t="shared" ref="T231" si="3898">IF(U231=0,"F2000",IF(U231=2,"F1",""))</f>
        <v/>
      </c>
      <c r="U231" s="45">
        <f t="shared" si="3514"/>
        <v>1</v>
      </c>
      <c r="W231" s="44">
        <f>IF(Z231=0,'Input Output'!$G$24,'Input Output'!$G$23)</f>
        <v>20.745000000000001</v>
      </c>
      <c r="X231" s="46" t="str">
        <f t="shared" ref="X231" si="3899">S231</f>
        <v>G01 X35.568 Y378.526</v>
      </c>
      <c r="Y231" s="38" t="str">
        <f t="shared" ref="Y231" si="3900">IF(Z231=0,"F2000",IF(Z231=2,"F1",""))</f>
        <v/>
      </c>
      <c r="Z231" s="45">
        <f t="shared" si="3516"/>
        <v>1</v>
      </c>
      <c r="AB231" s="44">
        <f>IF(AE231=0,'Input Output'!$G$24,'Input Output'!$G$23)</f>
        <v>20.745000000000001</v>
      </c>
      <c r="AC231" s="46" t="str">
        <f t="shared" ref="AC231" si="3901">X231</f>
        <v>G01 X35.568 Y378.526</v>
      </c>
      <c r="AD231" s="38" t="str">
        <f t="shared" ref="AD231" si="3902">IF(AE231=0,"F2000",IF(AE231=2,"F1",""))</f>
        <v/>
      </c>
      <c r="AE231" s="45">
        <f t="shared" si="3518"/>
        <v>1</v>
      </c>
      <c r="AG231" s="44">
        <f>IF(AJ231=0,'Input Output'!$G$24,'Input Output'!$G$23)</f>
        <v>20.745000000000001</v>
      </c>
      <c r="AH231" s="46" t="str">
        <f t="shared" ref="AH231" si="3903">AC231</f>
        <v>G01 X35.568 Y378.526</v>
      </c>
      <c r="AI231" s="38" t="str">
        <f t="shared" ref="AI231" si="3904">IF(AJ231=0,"F2000",IF(AJ231=2,"F1",""))</f>
        <v/>
      </c>
      <c r="AJ231" s="45">
        <f t="shared" si="3520"/>
        <v>1</v>
      </c>
      <c r="AL231" s="44">
        <f>IF(AO231=0,'Input Output'!$G$24,'Input Output'!$G$23)</f>
        <v>20.745000000000001</v>
      </c>
      <c r="AM231" s="46" t="str">
        <f t="shared" ref="AM231" si="3905">AH231</f>
        <v>G01 X35.568 Y378.526</v>
      </c>
      <c r="AN231" s="38" t="str">
        <f t="shared" ref="AN231" si="3906">IF(AO231=0,"F2000",IF(AO231=2,"F1",""))</f>
        <v/>
      </c>
      <c r="AO231" s="45">
        <f t="shared" si="3522"/>
        <v>1</v>
      </c>
      <c r="AQ231" s="44">
        <f>IF(AT231=0,'Input Output'!$G$24,'Input Output'!$G$23)</f>
        <v>20.745000000000001</v>
      </c>
      <c r="AR231" s="46" t="str">
        <f t="shared" ref="AR231" si="3907">AM231</f>
        <v>G01 X35.568 Y378.526</v>
      </c>
      <c r="AS231" s="38" t="str">
        <f>""</f>
        <v/>
      </c>
      <c r="AT231" s="45">
        <f t="shared" si="3525"/>
        <v>1</v>
      </c>
      <c r="AV231" s="44">
        <f>IF(AY231=0,'Input Output'!$G$24,'Input Output'!$G$23)</f>
        <v>20.745000000000001</v>
      </c>
      <c r="AW231" s="46" t="str">
        <f t="shared" ref="AW231" si="3908">AR231</f>
        <v>G01 X35.568 Y378.526</v>
      </c>
      <c r="AX231" s="38" t="str">
        <f t="shared" ref="AX231" si="3909">IF(AY231=0,"F2000",IF(AY231=2,"F1",""))</f>
        <v/>
      </c>
      <c r="AY231" s="45">
        <f t="shared" si="3527"/>
        <v>1</v>
      </c>
      <c r="BA231" s="44">
        <f>IF(BD231=0,'Input Output'!$G$24,'Input Output'!$G$23)</f>
        <v>20.745000000000001</v>
      </c>
      <c r="BB231" s="46" t="str">
        <f t="shared" ref="BB231" si="3910">AW231</f>
        <v>G01 X35.568 Y378.526</v>
      </c>
      <c r="BC231" s="38" t="str">
        <f t="shared" ref="BC231" si="3911">IF(BD231=0,"F2000",IF(BD231=2,"F1",""))</f>
        <v/>
      </c>
      <c r="BD231" s="45">
        <f t="shared" si="3529"/>
        <v>1</v>
      </c>
      <c r="BF231" s="44">
        <f>IF(BI231=0,'Input Output'!$G$24,'Input Output'!$G$23)</f>
        <v>20.745000000000001</v>
      </c>
      <c r="BG231" s="46" t="str">
        <f t="shared" ref="BG231" si="3912">BB231</f>
        <v>G01 X35.568 Y378.526</v>
      </c>
      <c r="BH231" s="38" t="str">
        <f t="shared" ref="BH231" si="3913">IF(BI231=0,"F2000",IF(BI231=2,"F1",""))</f>
        <v/>
      </c>
      <c r="BI231" s="45">
        <f t="shared" si="3531"/>
        <v>1</v>
      </c>
      <c r="BK231" s="44">
        <f>IF(BN231=0,'Input Output'!$G$24,'Input Output'!$G$23)</f>
        <v>20.745000000000001</v>
      </c>
      <c r="BL231" s="46" t="str">
        <f t="shared" ref="BL231" si="3914">BG231</f>
        <v>G01 X35.568 Y378.526</v>
      </c>
      <c r="BM231" s="38" t="str">
        <f t="shared" ref="BM231" si="3915">IF(BN231=0,"F2000",IF(BN231=2,"F1",""))</f>
        <v/>
      </c>
      <c r="BN231" s="45">
        <f t="shared" si="3533"/>
        <v>1</v>
      </c>
      <c r="BS231">
        <v>1</v>
      </c>
      <c r="BT231" s="15">
        <f t="shared" si="3429"/>
        <v>1.6860364267129155</v>
      </c>
      <c r="BU231" s="15">
        <f t="shared" si="3484"/>
        <v>101.16218560277493</v>
      </c>
      <c r="BV231" s="15" t="s">
        <v>457</v>
      </c>
      <c r="BW231" t="s">
        <v>719</v>
      </c>
      <c r="BZ231" s="19">
        <f>'Input Output'!$E$20/1153</f>
        <v>0.46834345186470078</v>
      </c>
      <c r="CA231" t="str">
        <f t="shared" si="3430"/>
        <v>1</v>
      </c>
      <c r="CC231" t="str">
        <f t="shared" si="3431"/>
        <v>G01 X329.072</v>
      </c>
      <c r="CD231" t="str">
        <f t="shared" si="3432"/>
        <v>329.072</v>
      </c>
      <c r="CE231" t="str">
        <f t="shared" si="3433"/>
        <v>329.072 Y440.897</v>
      </c>
      <c r="CF231" t="str">
        <f t="shared" si="3434"/>
        <v>440.897</v>
      </c>
      <c r="CI231">
        <f>IF(BV231="A",((CD231*'Input Output'!$E$5)+'Input Output'!$H$5),IF(BV231="B",(CD231*'Input Output'!$E$8)+'Input Output'!$H$8,IF(BV231="C",(CD231*'Input Output'!$E$11)+'Input Output'!$H$11,"")))</f>
        <v>329.072</v>
      </c>
      <c r="CJ231">
        <f>IF(BV231="A",(CF231*'Input Output'!$E$6)+'Input Output'!$H$6,IF(BV231="B",(CF231*'Input Output'!$E$9)+'Input Output'!$H$9,IF(BV231="C",(CF231*'Input Output'!$E$12)+'Input Output'!$H$12,"")))</f>
        <v>440.89699999999999</v>
      </c>
      <c r="CL231" t="str">
        <f t="shared" si="3448"/>
        <v xml:space="preserve">G01 X329.072 Y440.897 </v>
      </c>
    </row>
    <row r="232" spans="1:90" x14ac:dyDescent="0.25">
      <c r="A232">
        <v>174</v>
      </c>
      <c r="B232" t="str">
        <f>"G04 P"&amp;'Input Output'!$E$25</f>
        <v>G04 P7.38</v>
      </c>
      <c r="C232">
        <v>216</v>
      </c>
      <c r="D232" t="str">
        <f t="shared" si="3508"/>
        <v>G04 P7.38</v>
      </c>
      <c r="E232">
        <f>F232/60</f>
        <v>50.279250000000005</v>
      </c>
      <c r="F232">
        <f>F231+'Input Output'!$E$25</f>
        <v>3016.7550000000001</v>
      </c>
      <c r="G232">
        <v>214</v>
      </c>
      <c r="H232" s="47">
        <f t="shared" ref="H232" si="3916">_xlfn.NUMBERVALUE(RIGHT(I232,LEN(I232)-(FIND("P",I232))))</f>
        <v>7.38</v>
      </c>
      <c r="I232" s="46" t="str">
        <f>IF(K232=2,"G04 P"&amp;(ROUND(K$13,3)),IF(K232=0,"G04 P0","G04 P"&amp;'Input Output'!$E$25))</f>
        <v>G04 P7.38</v>
      </c>
      <c r="J232" s="38" t="str">
        <f>""</f>
        <v/>
      </c>
      <c r="K232" s="45">
        <f t="shared" si="3510"/>
        <v>1</v>
      </c>
      <c r="M232" s="47">
        <f t="shared" ref="M232" si="3917">_xlfn.NUMBERVALUE(RIGHT(N232,LEN(N232)-(FIND("P",N232))))</f>
        <v>7.38</v>
      </c>
      <c r="N232" s="46" t="str">
        <f>IF(P232=2,"G04 P"&amp;(ROUND(P$13,3)),IF(P232=0,"G04 P0","G04 P"&amp;'Input Output'!$E$25))</f>
        <v>G04 P7.38</v>
      </c>
      <c r="O232" s="38" t="str">
        <f>""</f>
        <v/>
      </c>
      <c r="P232" s="45">
        <f t="shared" si="3512"/>
        <v>1</v>
      </c>
      <c r="Q232" s="3"/>
      <c r="R232" s="47">
        <f t="shared" ref="R232" si="3918">_xlfn.NUMBERVALUE(RIGHT(S232,LEN(S232)-(FIND("P",S232))))</f>
        <v>7.38</v>
      </c>
      <c r="S232" s="46" t="str">
        <f>IF(U232=2,"G04 P"&amp;(ROUND(U$13,3)),IF(U232=0,"G04 P0","G04 P"&amp;'Input Output'!$E$25))</f>
        <v>G04 P7.38</v>
      </c>
      <c r="T232" s="38" t="str">
        <f>""</f>
        <v/>
      </c>
      <c r="U232" s="45">
        <f t="shared" si="3514"/>
        <v>1</v>
      </c>
      <c r="W232" s="47">
        <f t="shared" ref="W232" si="3919">_xlfn.NUMBERVALUE(RIGHT(X232,LEN(X232)-(FIND("P",X232))))</f>
        <v>7.38</v>
      </c>
      <c r="X232" s="46" t="str">
        <f>IF(Z232=2,"G04 P"&amp;(ROUND(Z$13,3)),IF(Z232=0,"G04 P0","G04 P"&amp;'Input Output'!$E$25))</f>
        <v>G04 P7.38</v>
      </c>
      <c r="Y232" s="38" t="str">
        <f>""</f>
        <v/>
      </c>
      <c r="Z232" s="45">
        <f t="shared" si="3516"/>
        <v>1</v>
      </c>
      <c r="AB232" s="47">
        <f t="shared" ref="AB232" si="3920">_xlfn.NUMBERVALUE(RIGHT(AC232,LEN(AC232)-(FIND("P",AC232))))</f>
        <v>7.38</v>
      </c>
      <c r="AC232" s="46" t="str">
        <f>IF(AE232=2,"G04 P"&amp;(ROUND(AE$13,3)),IF(AE232=0,"G04 P0","G04 P"&amp;'Input Output'!$E$25))</f>
        <v>G04 P7.38</v>
      </c>
      <c r="AD232" s="38" t="str">
        <f>""</f>
        <v/>
      </c>
      <c r="AE232" s="45">
        <f t="shared" si="3518"/>
        <v>1</v>
      </c>
      <c r="AG232" s="47">
        <f t="shared" ref="AG232" si="3921">_xlfn.NUMBERVALUE(RIGHT(AH232,LEN(AH232)-(FIND("P",AH232))))</f>
        <v>7.38</v>
      </c>
      <c r="AH232" s="46" t="str">
        <f>IF(AJ232=2,"G04 P"&amp;(ROUND(AJ$13,3)),IF(AJ232=0,"G04 P0","G04 P"&amp;'Input Output'!$E$25))</f>
        <v>G04 P7.38</v>
      </c>
      <c r="AI232" s="38" t="str">
        <f>""</f>
        <v/>
      </c>
      <c r="AJ232" s="45">
        <f t="shared" si="3520"/>
        <v>1</v>
      </c>
      <c r="AL232" s="47">
        <f t="shared" ref="AL232" si="3922">_xlfn.NUMBERVALUE(RIGHT(AM232,LEN(AM232)-(FIND("P",AM232))))</f>
        <v>7.38</v>
      </c>
      <c r="AM232" s="46" t="str">
        <f>IF(AO232=2,"G04 P"&amp;(ROUND(AO$13,3)),IF(AO232=0,"G04 P0","G04 P"&amp;'Input Output'!$E$25))</f>
        <v>G04 P7.38</v>
      </c>
      <c r="AN232" s="38" t="str">
        <f>""</f>
        <v/>
      </c>
      <c r="AO232" s="45">
        <f t="shared" si="3522"/>
        <v>1</v>
      </c>
      <c r="AQ232" s="47">
        <f t="shared" ref="AQ232" si="3923">_xlfn.NUMBERVALUE(RIGHT(AR232,LEN(AR232)-(FIND("P",AR232))))</f>
        <v>7.38</v>
      </c>
      <c r="AR232" s="46" t="str">
        <f>IF(AT232=2,"G04 P"&amp;(ROUND(AT$13,3)),IF(AT232=0,"G04 P0","G04 P"&amp;'Input Output'!$E$25))</f>
        <v>G04 P7.38</v>
      </c>
      <c r="AS232" s="38" t="str">
        <f t="shared" ref="AS232" si="3924">IF(AT232=0,"F2000",IF(AT232=2,"F1",""))</f>
        <v/>
      </c>
      <c r="AT232" s="45">
        <f t="shared" si="3525"/>
        <v>1</v>
      </c>
      <c r="AV232" s="47">
        <f t="shared" ref="AV232" si="3925">_xlfn.NUMBERVALUE(RIGHT(AW232,LEN(AW232)-(FIND("P",AW232))))</f>
        <v>7.38</v>
      </c>
      <c r="AW232" s="46" t="str">
        <f>IF(AY232=2,"G04 P"&amp;(ROUND(AY$13,3)),IF(AY232=0,"G04 P0","G04 P"&amp;'Input Output'!$E$25))</f>
        <v>G04 P7.38</v>
      </c>
      <c r="AX232" s="38" t="str">
        <f>""</f>
        <v/>
      </c>
      <c r="AY232" s="45">
        <f t="shared" si="3527"/>
        <v>1</v>
      </c>
      <c r="BA232" s="47">
        <f t="shared" ref="BA232" si="3926">_xlfn.NUMBERVALUE(RIGHT(BB232,LEN(BB232)-(FIND("P",BB232))))</f>
        <v>7.38</v>
      </c>
      <c r="BB232" s="46" t="str">
        <f>IF(BD232=2,"G04 P"&amp;(ROUND(BD$13,3)),IF(BD232=0,"G04 P0","G04 P"&amp;'Input Output'!$E$25))</f>
        <v>G04 P7.38</v>
      </c>
      <c r="BC232" s="38" t="str">
        <f>""</f>
        <v/>
      </c>
      <c r="BD232" s="45">
        <f t="shared" si="3529"/>
        <v>1</v>
      </c>
      <c r="BF232" s="47">
        <f t="shared" ref="BF232" si="3927">_xlfn.NUMBERVALUE(RIGHT(BG232,LEN(BG232)-(FIND("P",BG232))))</f>
        <v>7.38</v>
      </c>
      <c r="BG232" s="46" t="str">
        <f>IF(BI232=2,"G04 P"&amp;(ROUND(BI$13,3)),IF(BI232=0,"G04 P0","G04 P"&amp;'Input Output'!$E$25))</f>
        <v>G04 P7.38</v>
      </c>
      <c r="BH232" s="38" t="str">
        <f>""</f>
        <v/>
      </c>
      <c r="BI232" s="45">
        <f t="shared" si="3531"/>
        <v>1</v>
      </c>
      <c r="BK232" s="47">
        <f t="shared" ref="BK232" si="3928">_xlfn.NUMBERVALUE(RIGHT(BL232,LEN(BL232)-(FIND("P",BL232))))</f>
        <v>7.38</v>
      </c>
      <c r="BL232" s="46" t="str">
        <f>IF(BN232=2,"G04 P"&amp;(ROUND(BN$13,3)),IF(BN232=0,"G04 P0","G04 P"&amp;'Input Output'!$E$25))</f>
        <v>G04 P7.38</v>
      </c>
      <c r="BM232" s="38" t="str">
        <f>""</f>
        <v/>
      </c>
      <c r="BN232" s="45">
        <f t="shared" si="3533"/>
        <v>1</v>
      </c>
      <c r="BS232">
        <v>1</v>
      </c>
      <c r="BT232" s="15">
        <f t="shared" si="3429"/>
        <v>1.6938421509106605</v>
      </c>
      <c r="BU232" s="15">
        <f t="shared" si="3484"/>
        <v>101.63052905463962</v>
      </c>
      <c r="BV232" s="15" t="s">
        <v>457</v>
      </c>
      <c r="BW232" t="s">
        <v>720</v>
      </c>
      <c r="BZ232" s="19">
        <f>'Input Output'!$E$20/1153</f>
        <v>0.46834345186470078</v>
      </c>
      <c r="CA232" t="str">
        <f t="shared" si="3430"/>
        <v>1</v>
      </c>
      <c r="CC232" t="str">
        <f t="shared" si="3431"/>
        <v>G01 X319.626</v>
      </c>
      <c r="CD232" t="str">
        <f t="shared" si="3432"/>
        <v>319.626</v>
      </c>
      <c r="CE232" t="str">
        <f t="shared" si="3433"/>
        <v>319.626 Y444.591</v>
      </c>
      <c r="CF232" t="str">
        <f t="shared" si="3434"/>
        <v>444.591</v>
      </c>
      <c r="CI232">
        <f>IF(BV232="A",((CD232*'Input Output'!$E$5)+'Input Output'!$H$5),IF(BV232="B",(CD232*'Input Output'!$E$8)+'Input Output'!$H$8,IF(BV232="C",(CD232*'Input Output'!$E$11)+'Input Output'!$H$11,"")))</f>
        <v>319.62599999999998</v>
      </c>
      <c r="CJ232">
        <f>IF(BV232="A",(CF232*'Input Output'!$E$6)+'Input Output'!$H$6,IF(BV232="B",(CF232*'Input Output'!$E$9)+'Input Output'!$H$9,IF(BV232="C",(CF232*'Input Output'!$E$12)+'Input Output'!$H$12,"")))</f>
        <v>444.59100000000001</v>
      </c>
      <c r="CL232" t="str">
        <f t="shared" si="3448"/>
        <v xml:space="preserve">G01 X319.626 Y444.591 </v>
      </c>
    </row>
    <row r="233" spans="1:90" x14ac:dyDescent="0.25">
      <c r="A233">
        <v>176</v>
      </c>
      <c r="B233" t="str">
        <f>"G04 P"&amp;'Input Output'!$E$25</f>
        <v>G04 P7.38</v>
      </c>
      <c r="C233">
        <v>217</v>
      </c>
      <c r="D233" t="str">
        <f t="shared" si="3508"/>
        <v>G01 X42.133 Y388.893</v>
      </c>
      <c r="E233">
        <f t="shared" ref="E233" si="3929">(60/128)+E231</f>
        <v>50.625</v>
      </c>
      <c r="F233">
        <f t="shared" si="3569"/>
        <v>3037.5</v>
      </c>
      <c r="G233">
        <v>215</v>
      </c>
      <c r="H233" s="44">
        <f>IF(K233=0,'Input Output'!$G$24,'Input Output'!$G$23)</f>
        <v>20.745000000000001</v>
      </c>
      <c r="I233" s="46" t="str">
        <f t="shared" ref="I233" si="3930">D233</f>
        <v>G01 X42.133 Y388.893</v>
      </c>
      <c r="J233" s="38" t="str">
        <f t="shared" ref="J233" si="3931">IF(K233=0,"F2000",IF(K233=2,"F1",""))</f>
        <v/>
      </c>
      <c r="K233" s="45">
        <f t="shared" si="3510"/>
        <v>1</v>
      </c>
      <c r="M233" s="44">
        <f>IF(P233=0,'Input Output'!$G$24,'Input Output'!$G$23)</f>
        <v>20.745000000000001</v>
      </c>
      <c r="N233" s="46" t="str">
        <f t="shared" ref="N233" si="3932">I233</f>
        <v>G01 X42.133 Y388.893</v>
      </c>
      <c r="O233" s="38" t="str">
        <f t="shared" ref="O233" si="3933">IF(P233=0,"F2000",IF(P233=2,"F1",""))</f>
        <v/>
      </c>
      <c r="P233" s="45">
        <f t="shared" si="3512"/>
        <v>1</v>
      </c>
      <c r="Q233" s="3"/>
      <c r="R233" s="44">
        <f>IF(U233=0,'Input Output'!$G$24,'Input Output'!$G$23)</f>
        <v>20.745000000000001</v>
      </c>
      <c r="S233" s="46" t="str">
        <f t="shared" ref="S233" si="3934">N233</f>
        <v>G01 X42.133 Y388.893</v>
      </c>
      <c r="T233" s="38" t="str">
        <f t="shared" ref="T233" si="3935">IF(U233=0,"F2000",IF(U233=2,"F1",""))</f>
        <v/>
      </c>
      <c r="U233" s="45">
        <f t="shared" si="3514"/>
        <v>1</v>
      </c>
      <c r="W233" s="44">
        <f>IF(Z233=0,'Input Output'!$G$24,'Input Output'!$G$23)</f>
        <v>20.745000000000001</v>
      </c>
      <c r="X233" s="46" t="str">
        <f t="shared" ref="X233" si="3936">S233</f>
        <v>G01 X42.133 Y388.893</v>
      </c>
      <c r="Y233" s="38" t="str">
        <f t="shared" ref="Y233" si="3937">IF(Z233=0,"F2000",IF(Z233=2,"F1",""))</f>
        <v/>
      </c>
      <c r="Z233" s="45">
        <f t="shared" si="3516"/>
        <v>1</v>
      </c>
      <c r="AB233" s="44">
        <f>IF(AE233=0,'Input Output'!$G$24,'Input Output'!$G$23)</f>
        <v>20.745000000000001</v>
      </c>
      <c r="AC233" s="46" t="str">
        <f t="shared" ref="AC233" si="3938">X233</f>
        <v>G01 X42.133 Y388.893</v>
      </c>
      <c r="AD233" s="38" t="str">
        <f t="shared" ref="AD233" si="3939">IF(AE233=0,"F2000",IF(AE233=2,"F1",""))</f>
        <v/>
      </c>
      <c r="AE233" s="45">
        <f t="shared" si="3518"/>
        <v>1</v>
      </c>
      <c r="AG233" s="44">
        <f>IF(AJ233=0,'Input Output'!$G$24,'Input Output'!$G$23)</f>
        <v>20.745000000000001</v>
      </c>
      <c r="AH233" s="46" t="str">
        <f t="shared" ref="AH233" si="3940">AC233</f>
        <v>G01 X42.133 Y388.893</v>
      </c>
      <c r="AI233" s="38" t="str">
        <f t="shared" ref="AI233" si="3941">IF(AJ233=0,"F2000",IF(AJ233=2,"F1",""))</f>
        <v/>
      </c>
      <c r="AJ233" s="45">
        <f t="shared" si="3520"/>
        <v>1</v>
      </c>
      <c r="AL233" s="44">
        <f>IF(AO233=0,'Input Output'!$G$24,'Input Output'!$G$23)</f>
        <v>20.745000000000001</v>
      </c>
      <c r="AM233" s="46" t="str">
        <f t="shared" ref="AM233" si="3942">AH233</f>
        <v>G01 X42.133 Y388.893</v>
      </c>
      <c r="AN233" s="38" t="str">
        <f t="shared" ref="AN233" si="3943">IF(AO233=0,"F2000",IF(AO233=2,"F1",""))</f>
        <v/>
      </c>
      <c r="AO233" s="45">
        <f t="shared" si="3522"/>
        <v>1</v>
      </c>
      <c r="AQ233" s="44">
        <f>IF(AT233=0,'Input Output'!$G$24,'Input Output'!$G$23)</f>
        <v>20.745000000000001</v>
      </c>
      <c r="AR233" s="46" t="str">
        <f t="shared" ref="AR233" si="3944">AM233</f>
        <v>G01 X42.133 Y388.893</v>
      </c>
      <c r="AS233" s="38" t="str">
        <f>""</f>
        <v/>
      </c>
      <c r="AT233" s="45">
        <f t="shared" si="3525"/>
        <v>1</v>
      </c>
      <c r="AV233" s="44">
        <f>IF(AY233=0,'Input Output'!$G$24,'Input Output'!$G$23)</f>
        <v>20.745000000000001</v>
      </c>
      <c r="AW233" s="46" t="str">
        <f t="shared" ref="AW233" si="3945">AR233</f>
        <v>G01 X42.133 Y388.893</v>
      </c>
      <c r="AX233" s="38" t="str">
        <f t="shared" ref="AX233" si="3946">IF(AY233=0,"F2000",IF(AY233=2,"F1",""))</f>
        <v/>
      </c>
      <c r="AY233" s="45">
        <f t="shared" si="3527"/>
        <v>1</v>
      </c>
      <c r="BA233" s="44">
        <f>IF(BD233=0,'Input Output'!$G$24,'Input Output'!$G$23)</f>
        <v>20.745000000000001</v>
      </c>
      <c r="BB233" s="46" t="str">
        <f t="shared" ref="BB233" si="3947">AW233</f>
        <v>G01 X42.133 Y388.893</v>
      </c>
      <c r="BC233" s="38" t="str">
        <f t="shared" ref="BC233" si="3948">IF(BD233=0,"F2000",IF(BD233=2,"F1",""))</f>
        <v/>
      </c>
      <c r="BD233" s="45">
        <f t="shared" si="3529"/>
        <v>1</v>
      </c>
      <c r="BF233" s="44">
        <f>IF(BI233=0,'Input Output'!$G$24,'Input Output'!$G$23)</f>
        <v>20.745000000000001</v>
      </c>
      <c r="BG233" s="46" t="str">
        <f t="shared" ref="BG233" si="3949">BB233</f>
        <v>G01 X42.133 Y388.893</v>
      </c>
      <c r="BH233" s="38" t="str">
        <f t="shared" ref="BH233" si="3950">IF(BI233=0,"F2000",IF(BI233=2,"F1",""))</f>
        <v/>
      </c>
      <c r="BI233" s="45">
        <f t="shared" si="3531"/>
        <v>1</v>
      </c>
      <c r="BK233" s="44">
        <f>IF(BN233=0,'Input Output'!$G$24,'Input Output'!$G$23)</f>
        <v>20.745000000000001</v>
      </c>
      <c r="BL233" s="46" t="str">
        <f t="shared" ref="BL233" si="3951">BG233</f>
        <v>G01 X42.133 Y388.893</v>
      </c>
      <c r="BM233" s="38" t="str">
        <f t="shared" ref="BM233" si="3952">IF(BN233=0,"F2000",IF(BN233=2,"F1",""))</f>
        <v/>
      </c>
      <c r="BN233" s="45">
        <f t="shared" si="3533"/>
        <v>1</v>
      </c>
      <c r="BS233">
        <v>1</v>
      </c>
      <c r="BT233" s="15">
        <f t="shared" si="3429"/>
        <v>1.7016478751084054</v>
      </c>
      <c r="BU233" s="15">
        <f t="shared" si="3484"/>
        <v>102.09887250650432</v>
      </c>
      <c r="BV233" s="15" t="s">
        <v>457</v>
      </c>
      <c r="BW233" t="s">
        <v>721</v>
      </c>
      <c r="BZ233" s="19">
        <f>'Input Output'!$E$20/1153</f>
        <v>0.46834345186470078</v>
      </c>
      <c r="CA233" t="str">
        <f t="shared" si="3430"/>
        <v>1</v>
      </c>
      <c r="CC233" t="str">
        <f t="shared" si="3431"/>
        <v>G01 X310.007</v>
      </c>
      <c r="CD233" t="str">
        <f t="shared" si="3432"/>
        <v>310.007</v>
      </c>
      <c r="CE233" t="str">
        <f t="shared" si="3433"/>
        <v>310.007 Y447.818</v>
      </c>
      <c r="CF233" t="str">
        <f t="shared" si="3434"/>
        <v>447.818</v>
      </c>
      <c r="CI233">
        <f>IF(BV233="A",((CD233*'Input Output'!$E$5)+'Input Output'!$H$5),IF(BV233="B",(CD233*'Input Output'!$E$8)+'Input Output'!$H$8,IF(BV233="C",(CD233*'Input Output'!$E$11)+'Input Output'!$H$11,"")))</f>
        <v>310.00700000000001</v>
      </c>
      <c r="CJ233">
        <f>IF(BV233="A",(CF233*'Input Output'!$E$6)+'Input Output'!$H$6,IF(BV233="B",(CF233*'Input Output'!$E$9)+'Input Output'!$H$9,IF(BV233="C",(CF233*'Input Output'!$E$12)+'Input Output'!$H$12,"")))</f>
        <v>447.81799999999998</v>
      </c>
      <c r="CL233" t="str">
        <f t="shared" si="3448"/>
        <v xml:space="preserve">G01 X310.007 Y447.818 </v>
      </c>
    </row>
    <row r="234" spans="1:90" x14ac:dyDescent="0.25">
      <c r="A234">
        <v>178</v>
      </c>
      <c r="B234" t="str">
        <f>"G04 P"&amp;'Input Output'!$E$25</f>
        <v>G04 P7.38</v>
      </c>
      <c r="C234">
        <v>218</v>
      </c>
      <c r="D234" t="str">
        <f t="shared" si="3508"/>
        <v>G04 P7.38</v>
      </c>
      <c r="E234">
        <f>F234/60</f>
        <v>50.748000000000005</v>
      </c>
      <c r="F234">
        <f>F233+'Input Output'!$E$25</f>
        <v>3044.88</v>
      </c>
      <c r="G234">
        <v>216</v>
      </c>
      <c r="H234" s="47">
        <f t="shared" ref="H234" si="3953">_xlfn.NUMBERVALUE(RIGHT(I234,LEN(I234)-(FIND("P",I234))))</f>
        <v>7.38</v>
      </c>
      <c r="I234" s="46" t="str">
        <f>IF(K234=2,"G04 P"&amp;(ROUND(K$13,3)),IF(K234=0,"G04 P0","G04 P"&amp;'Input Output'!$E$25))</f>
        <v>G04 P7.38</v>
      </c>
      <c r="J234" s="38" t="str">
        <f>""</f>
        <v/>
      </c>
      <c r="K234" s="45">
        <f t="shared" si="3510"/>
        <v>1</v>
      </c>
      <c r="M234" s="47">
        <f t="shared" ref="M234" si="3954">_xlfn.NUMBERVALUE(RIGHT(N234,LEN(N234)-(FIND("P",N234))))</f>
        <v>7.38</v>
      </c>
      <c r="N234" s="46" t="str">
        <f>IF(P234=2,"G04 P"&amp;(ROUND(P$13,3)),IF(P234=0,"G04 P0","G04 P"&amp;'Input Output'!$E$25))</f>
        <v>G04 P7.38</v>
      </c>
      <c r="O234" s="38" t="str">
        <f>""</f>
        <v/>
      </c>
      <c r="P234" s="45">
        <f t="shared" si="3512"/>
        <v>1</v>
      </c>
      <c r="Q234" s="3"/>
      <c r="R234" s="47">
        <f t="shared" ref="R234" si="3955">_xlfn.NUMBERVALUE(RIGHT(S234,LEN(S234)-(FIND("P",S234))))</f>
        <v>7.38</v>
      </c>
      <c r="S234" s="46" t="str">
        <f>IF(U234=2,"G04 P"&amp;(ROUND(U$13,3)),IF(U234=0,"G04 P0","G04 P"&amp;'Input Output'!$E$25))</f>
        <v>G04 P7.38</v>
      </c>
      <c r="T234" s="38" t="str">
        <f>""</f>
        <v/>
      </c>
      <c r="U234" s="45">
        <f t="shared" si="3514"/>
        <v>1</v>
      </c>
      <c r="W234" s="47">
        <f t="shared" ref="W234" si="3956">_xlfn.NUMBERVALUE(RIGHT(X234,LEN(X234)-(FIND("P",X234))))</f>
        <v>7.38</v>
      </c>
      <c r="X234" s="46" t="str">
        <f>IF(Z234=2,"G04 P"&amp;(ROUND(Z$13,3)),IF(Z234=0,"G04 P0","G04 P"&amp;'Input Output'!$E$25))</f>
        <v>G04 P7.38</v>
      </c>
      <c r="Y234" s="38" t="str">
        <f>""</f>
        <v/>
      </c>
      <c r="Z234" s="45">
        <f t="shared" si="3516"/>
        <v>1</v>
      </c>
      <c r="AB234" s="47">
        <f t="shared" ref="AB234" si="3957">_xlfn.NUMBERVALUE(RIGHT(AC234,LEN(AC234)-(FIND("P",AC234))))</f>
        <v>7.38</v>
      </c>
      <c r="AC234" s="46" t="str">
        <f>IF(AE234=2,"G04 P"&amp;(ROUND(AE$13,3)),IF(AE234=0,"G04 P0","G04 P"&amp;'Input Output'!$E$25))</f>
        <v>G04 P7.38</v>
      </c>
      <c r="AD234" s="38" t="str">
        <f>""</f>
        <v/>
      </c>
      <c r="AE234" s="45">
        <f t="shared" si="3518"/>
        <v>1</v>
      </c>
      <c r="AG234" s="47">
        <f t="shared" ref="AG234" si="3958">_xlfn.NUMBERVALUE(RIGHT(AH234,LEN(AH234)-(FIND("P",AH234))))</f>
        <v>7.38</v>
      </c>
      <c r="AH234" s="46" t="str">
        <f>IF(AJ234=2,"G04 P"&amp;(ROUND(AJ$13,3)),IF(AJ234=0,"G04 P0","G04 P"&amp;'Input Output'!$E$25))</f>
        <v>G04 P7.38</v>
      </c>
      <c r="AI234" s="38" t="str">
        <f>""</f>
        <v/>
      </c>
      <c r="AJ234" s="45">
        <f t="shared" si="3520"/>
        <v>1</v>
      </c>
      <c r="AL234" s="47">
        <f t="shared" ref="AL234" si="3959">_xlfn.NUMBERVALUE(RIGHT(AM234,LEN(AM234)-(FIND("P",AM234))))</f>
        <v>7.38</v>
      </c>
      <c r="AM234" s="46" t="str">
        <f>IF(AO234=2,"G04 P"&amp;(ROUND(AO$13,3)),IF(AO234=0,"G04 P0","G04 P"&amp;'Input Output'!$E$25))</f>
        <v>G04 P7.38</v>
      </c>
      <c r="AN234" s="38" t="str">
        <f>""</f>
        <v/>
      </c>
      <c r="AO234" s="45">
        <f t="shared" si="3522"/>
        <v>1</v>
      </c>
      <c r="AQ234" s="47">
        <f t="shared" ref="AQ234" si="3960">_xlfn.NUMBERVALUE(RIGHT(AR234,LEN(AR234)-(FIND("P",AR234))))</f>
        <v>7.38</v>
      </c>
      <c r="AR234" s="46" t="str">
        <f>IF(AT234=2,"G04 P"&amp;(ROUND(AT$13,3)),IF(AT234=0,"G04 P0","G04 P"&amp;'Input Output'!$E$25))</f>
        <v>G04 P7.38</v>
      </c>
      <c r="AS234" s="38" t="str">
        <f t="shared" ref="AS234" si="3961">IF(AT234=0,"F2000",IF(AT234=2,"F1",""))</f>
        <v/>
      </c>
      <c r="AT234" s="45">
        <f t="shared" si="3525"/>
        <v>1</v>
      </c>
      <c r="AV234" s="47">
        <f t="shared" ref="AV234" si="3962">_xlfn.NUMBERVALUE(RIGHT(AW234,LEN(AW234)-(FIND("P",AW234))))</f>
        <v>7.38</v>
      </c>
      <c r="AW234" s="46" t="str">
        <f>IF(AY234=2,"G04 P"&amp;(ROUND(AY$13,3)),IF(AY234=0,"G04 P0","G04 P"&amp;'Input Output'!$E$25))</f>
        <v>G04 P7.38</v>
      </c>
      <c r="AX234" s="38" t="str">
        <f>""</f>
        <v/>
      </c>
      <c r="AY234" s="45">
        <f t="shared" si="3527"/>
        <v>1</v>
      </c>
      <c r="BA234" s="47">
        <f t="shared" ref="BA234" si="3963">_xlfn.NUMBERVALUE(RIGHT(BB234,LEN(BB234)-(FIND("P",BB234))))</f>
        <v>7.38</v>
      </c>
      <c r="BB234" s="46" t="str">
        <f>IF(BD234=2,"G04 P"&amp;(ROUND(BD$13,3)),IF(BD234=0,"G04 P0","G04 P"&amp;'Input Output'!$E$25))</f>
        <v>G04 P7.38</v>
      </c>
      <c r="BC234" s="38" t="str">
        <f>""</f>
        <v/>
      </c>
      <c r="BD234" s="45">
        <f t="shared" si="3529"/>
        <v>1</v>
      </c>
      <c r="BF234" s="47">
        <f t="shared" ref="BF234" si="3964">_xlfn.NUMBERVALUE(RIGHT(BG234,LEN(BG234)-(FIND("P",BG234))))</f>
        <v>7.38</v>
      </c>
      <c r="BG234" s="46" t="str">
        <f>IF(BI234=2,"G04 P"&amp;(ROUND(BI$13,3)),IF(BI234=0,"G04 P0","G04 P"&amp;'Input Output'!$E$25))</f>
        <v>G04 P7.38</v>
      </c>
      <c r="BH234" s="38" t="str">
        <f>""</f>
        <v/>
      </c>
      <c r="BI234" s="45">
        <f t="shared" si="3531"/>
        <v>1</v>
      </c>
      <c r="BK234" s="47">
        <f t="shared" ref="BK234" si="3965">_xlfn.NUMBERVALUE(RIGHT(BL234,LEN(BL234)-(FIND("P",BL234))))</f>
        <v>7.38</v>
      </c>
      <c r="BL234" s="46" t="str">
        <f>IF(BN234=2,"G04 P"&amp;(ROUND(BN$13,3)),IF(BN234=0,"G04 P0","G04 P"&amp;'Input Output'!$E$25))</f>
        <v>G04 P7.38</v>
      </c>
      <c r="BM234" s="38" t="str">
        <f>""</f>
        <v/>
      </c>
      <c r="BN234" s="45">
        <f t="shared" si="3533"/>
        <v>1</v>
      </c>
      <c r="BS234">
        <v>1</v>
      </c>
      <c r="BT234" s="15">
        <f t="shared" si="3429"/>
        <v>1.7094535993061504</v>
      </c>
      <c r="BU234" s="15">
        <f t="shared" si="3484"/>
        <v>102.56721595836902</v>
      </c>
      <c r="BV234" s="15" t="s">
        <v>457</v>
      </c>
      <c r="BW234" t="s">
        <v>722</v>
      </c>
      <c r="BZ234" s="19">
        <f>'Input Output'!$E$20/1153</f>
        <v>0.46834345186470078</v>
      </c>
      <c r="CA234" t="str">
        <f t="shared" si="3430"/>
        <v>1</v>
      </c>
      <c r="CC234" t="str">
        <f t="shared" si="3431"/>
        <v>G01 X300.240</v>
      </c>
      <c r="CD234" t="str">
        <f t="shared" si="3432"/>
        <v>300.240</v>
      </c>
      <c r="CE234" t="str">
        <f t="shared" si="3433"/>
        <v>300.240 Y450.569</v>
      </c>
      <c r="CF234" t="str">
        <f t="shared" si="3434"/>
        <v>450.569</v>
      </c>
      <c r="CI234">
        <f>IF(BV234="A",((CD234*'Input Output'!$E$5)+'Input Output'!$H$5),IF(BV234="B",(CD234*'Input Output'!$E$8)+'Input Output'!$H$8,IF(BV234="C",(CD234*'Input Output'!$E$11)+'Input Output'!$H$11,"")))</f>
        <v>300.24</v>
      </c>
      <c r="CJ234">
        <f>IF(BV234="A",(CF234*'Input Output'!$E$6)+'Input Output'!$H$6,IF(BV234="B",(CF234*'Input Output'!$E$9)+'Input Output'!$H$9,IF(BV234="C",(CF234*'Input Output'!$E$12)+'Input Output'!$H$12,"")))</f>
        <v>450.56900000000002</v>
      </c>
      <c r="CL234" t="str">
        <f t="shared" si="3448"/>
        <v xml:space="preserve">G01 X300.24 Y450.569 </v>
      </c>
    </row>
    <row r="235" spans="1:90" x14ac:dyDescent="0.25">
      <c r="A235">
        <v>180</v>
      </c>
      <c r="B235" t="str">
        <f>"G04 P"&amp;'Input Output'!$E$25</f>
        <v>G04 P7.38</v>
      </c>
      <c r="C235">
        <v>219</v>
      </c>
      <c r="D235" t="str">
        <f t="shared" si="3508"/>
        <v>G01 X49.198 Y398.925</v>
      </c>
      <c r="E235">
        <f t="shared" si="2936"/>
        <v>51.09375</v>
      </c>
      <c r="F235">
        <f t="shared" si="3569"/>
        <v>3065.625</v>
      </c>
      <c r="G235">
        <v>217</v>
      </c>
      <c r="H235" s="44">
        <f>IF(K235=0,'Input Output'!$G$24,'Input Output'!$G$23)</f>
        <v>20.745000000000001</v>
      </c>
      <c r="I235" s="46" t="str">
        <f t="shared" ref="I235" si="3966">D235</f>
        <v>G01 X49.198 Y398.925</v>
      </c>
      <c r="J235" s="38" t="str">
        <f t="shared" ref="J235" si="3967">IF(K235=0,"F2000",IF(K235=2,"F1",""))</f>
        <v/>
      </c>
      <c r="K235" s="45">
        <f t="shared" si="3510"/>
        <v>1</v>
      </c>
      <c r="M235" s="44">
        <f>IF(P235=0,'Input Output'!$G$24,'Input Output'!$G$23)</f>
        <v>20.745000000000001</v>
      </c>
      <c r="N235" s="46" t="str">
        <f t="shared" ref="N235" si="3968">I235</f>
        <v>G01 X49.198 Y398.925</v>
      </c>
      <c r="O235" s="38" t="str">
        <f t="shared" ref="O235" si="3969">IF(P235=0,"F2000",IF(P235=2,"F1",""))</f>
        <v/>
      </c>
      <c r="P235" s="45">
        <f t="shared" si="3512"/>
        <v>1</v>
      </c>
      <c r="Q235" s="3"/>
      <c r="R235" s="44">
        <f>IF(U235=0,'Input Output'!$G$24,'Input Output'!$G$23)</f>
        <v>20.745000000000001</v>
      </c>
      <c r="S235" s="46" t="str">
        <f t="shared" si="3610"/>
        <v>G01 X49.198 Y398.925</v>
      </c>
      <c r="T235" s="38" t="str">
        <f t="shared" ref="T235" si="3970">IF(U235=0,"F2000",IF(U235=2,"F1",""))</f>
        <v/>
      </c>
      <c r="U235" s="45">
        <f t="shared" si="3514"/>
        <v>1</v>
      </c>
      <c r="W235" s="44">
        <f>IF(Z235=0,'Input Output'!$G$24,'Input Output'!$G$23)</f>
        <v>20.745000000000001</v>
      </c>
      <c r="X235" s="46" t="str">
        <f t="shared" ref="X235" si="3971">S235</f>
        <v>G01 X49.198 Y398.925</v>
      </c>
      <c r="Y235" s="38" t="str">
        <f t="shared" ref="Y235" si="3972">IF(Z235=0,"F2000",IF(Z235=2,"F1",""))</f>
        <v/>
      </c>
      <c r="Z235" s="45">
        <f t="shared" si="3516"/>
        <v>1</v>
      </c>
      <c r="AB235" s="44">
        <f>IF(AE235=0,'Input Output'!$G$24,'Input Output'!$G$23)</f>
        <v>20.745000000000001</v>
      </c>
      <c r="AC235" s="46" t="str">
        <f t="shared" ref="AC235" si="3973">X235</f>
        <v>G01 X49.198 Y398.925</v>
      </c>
      <c r="AD235" s="38" t="str">
        <f t="shared" ref="AD235" si="3974">IF(AE235=0,"F2000",IF(AE235=2,"F1",""))</f>
        <v/>
      </c>
      <c r="AE235" s="45">
        <f t="shared" si="3518"/>
        <v>1</v>
      </c>
      <c r="AG235" s="44">
        <f>IF(AJ235=0,'Input Output'!$G$24,'Input Output'!$G$23)</f>
        <v>20.745000000000001</v>
      </c>
      <c r="AH235" s="46" t="str">
        <f t="shared" ref="AH235" si="3975">AC235</f>
        <v>G01 X49.198 Y398.925</v>
      </c>
      <c r="AI235" s="38" t="str">
        <f t="shared" ref="AI235" si="3976">IF(AJ235=0,"F2000",IF(AJ235=2,"F1",""))</f>
        <v/>
      </c>
      <c r="AJ235" s="45">
        <f t="shared" si="3520"/>
        <v>1</v>
      </c>
      <c r="AL235" s="44">
        <f>IF(AO235=0,'Input Output'!$G$24,'Input Output'!$G$23)</f>
        <v>20.745000000000001</v>
      </c>
      <c r="AM235" s="46" t="str">
        <f t="shared" ref="AM235" si="3977">AH235</f>
        <v>G01 X49.198 Y398.925</v>
      </c>
      <c r="AN235" s="38" t="str">
        <f t="shared" ref="AN235" si="3978">IF(AO235=0,"F2000",IF(AO235=2,"F1",""))</f>
        <v/>
      </c>
      <c r="AO235" s="45">
        <f t="shared" si="3522"/>
        <v>1</v>
      </c>
      <c r="AQ235" s="44">
        <f>IF(AT235=0,'Input Output'!$G$24,'Input Output'!$G$23)</f>
        <v>20.745000000000001</v>
      </c>
      <c r="AR235" s="46" t="str">
        <f t="shared" ref="AR235" si="3979">AM235</f>
        <v>G01 X49.198 Y398.925</v>
      </c>
      <c r="AS235" s="38" t="str">
        <f>""</f>
        <v/>
      </c>
      <c r="AT235" s="45">
        <f t="shared" si="3525"/>
        <v>1</v>
      </c>
      <c r="AV235" s="44">
        <f>IF(AY235=0,'Input Output'!$G$24,'Input Output'!$G$23)</f>
        <v>20.745000000000001</v>
      </c>
      <c r="AW235" s="46" t="str">
        <f t="shared" ref="AW235" si="3980">AR235</f>
        <v>G01 X49.198 Y398.925</v>
      </c>
      <c r="AX235" s="38" t="str">
        <f t="shared" ref="AX235" si="3981">IF(AY235=0,"F2000",IF(AY235=2,"F1",""))</f>
        <v/>
      </c>
      <c r="AY235" s="45">
        <f t="shared" si="3527"/>
        <v>1</v>
      </c>
      <c r="BA235" s="44">
        <f>IF(BD235=0,'Input Output'!$G$24,'Input Output'!$G$23)</f>
        <v>20.745000000000001</v>
      </c>
      <c r="BB235" s="46" t="str">
        <f t="shared" ref="BB235" si="3982">AW235</f>
        <v>G01 X49.198 Y398.925</v>
      </c>
      <c r="BC235" s="38" t="str">
        <f t="shared" ref="BC235" si="3983">IF(BD235=0,"F2000",IF(BD235=2,"F1",""))</f>
        <v/>
      </c>
      <c r="BD235" s="45">
        <f t="shared" si="3529"/>
        <v>1</v>
      </c>
      <c r="BF235" s="44">
        <f>IF(BI235=0,'Input Output'!$G$24,'Input Output'!$G$23)</f>
        <v>20.745000000000001</v>
      </c>
      <c r="BG235" s="46" t="str">
        <f t="shared" ref="BG235" si="3984">BB235</f>
        <v>G01 X49.198 Y398.925</v>
      </c>
      <c r="BH235" s="38" t="str">
        <f t="shared" ref="BH235" si="3985">IF(BI235=0,"F2000",IF(BI235=2,"F1",""))</f>
        <v/>
      </c>
      <c r="BI235" s="45">
        <f t="shared" si="3531"/>
        <v>1</v>
      </c>
      <c r="BK235" s="44">
        <f>IF(BN235=0,'Input Output'!$G$24,'Input Output'!$G$23)</f>
        <v>20.745000000000001</v>
      </c>
      <c r="BL235" s="46" t="str">
        <f t="shared" ref="BL235" si="3986">BG235</f>
        <v>G01 X49.198 Y398.925</v>
      </c>
      <c r="BM235" s="38" t="str">
        <f t="shared" ref="BM235" si="3987">IF(BN235=0,"F2000",IF(BN235=2,"F1",""))</f>
        <v/>
      </c>
      <c r="BN235" s="45">
        <f t="shared" si="3533"/>
        <v>1</v>
      </c>
      <c r="BS235">
        <v>1</v>
      </c>
      <c r="BT235" s="15">
        <f t="shared" si="3429"/>
        <v>1.7172593235038953</v>
      </c>
      <c r="BU235" s="15">
        <f t="shared" si="3484"/>
        <v>103.03555941023372</v>
      </c>
      <c r="BV235" s="15" t="s">
        <v>457</v>
      </c>
      <c r="BW235" t="s">
        <v>723</v>
      </c>
      <c r="BZ235" s="19">
        <f>'Input Output'!$E$20/1153</f>
        <v>0.46834345186470078</v>
      </c>
      <c r="CA235" t="str">
        <f t="shared" si="3430"/>
        <v>1</v>
      </c>
      <c r="CC235" t="str">
        <f t="shared" si="3431"/>
        <v>G01 X290.347</v>
      </c>
      <c r="CD235" t="str">
        <f t="shared" si="3432"/>
        <v>290.347</v>
      </c>
      <c r="CE235" t="str">
        <f t="shared" si="3433"/>
        <v>290.347 Y452.839</v>
      </c>
      <c r="CF235" t="str">
        <f t="shared" si="3434"/>
        <v>452.839</v>
      </c>
      <c r="CI235">
        <f>IF(BV235="A",((CD235*'Input Output'!$E$5)+'Input Output'!$H$5),IF(BV235="B",(CD235*'Input Output'!$E$8)+'Input Output'!$H$8,IF(BV235="C",(CD235*'Input Output'!$E$11)+'Input Output'!$H$11,"")))</f>
        <v>290.34699999999998</v>
      </c>
      <c r="CJ235">
        <f>IF(BV235="A",(CF235*'Input Output'!$E$6)+'Input Output'!$H$6,IF(BV235="B",(CF235*'Input Output'!$E$9)+'Input Output'!$H$9,IF(BV235="C",(CF235*'Input Output'!$E$12)+'Input Output'!$H$12,"")))</f>
        <v>452.839</v>
      </c>
      <c r="CL235" t="str">
        <f t="shared" si="3448"/>
        <v xml:space="preserve">G01 X290.347 Y452.839 </v>
      </c>
    </row>
    <row r="236" spans="1:90" x14ac:dyDescent="0.25">
      <c r="A236">
        <v>182</v>
      </c>
      <c r="B236" t="str">
        <f>"G04 P"&amp;'Input Output'!$E$25</f>
        <v>G04 P7.38</v>
      </c>
      <c r="C236">
        <v>220</v>
      </c>
      <c r="D236" t="str">
        <f t="shared" si="3508"/>
        <v>G04 P7.38</v>
      </c>
      <c r="E236">
        <f>F236/60</f>
        <v>51.216750000000005</v>
      </c>
      <c r="F236">
        <f>F235+'Input Output'!$E$25</f>
        <v>3073.0050000000001</v>
      </c>
      <c r="G236">
        <v>218</v>
      </c>
      <c r="H236" s="47">
        <f t="shared" ref="H236" si="3988">_xlfn.NUMBERVALUE(RIGHT(I236,LEN(I236)-(FIND("P",I236))))</f>
        <v>7.38</v>
      </c>
      <c r="I236" s="46" t="str">
        <f>IF(K236=2,"G04 P"&amp;(ROUND(K$13,3)),IF(K236=0,"G04 P0","G04 P"&amp;'Input Output'!$E$25))</f>
        <v>G04 P7.38</v>
      </c>
      <c r="J236" s="38" t="str">
        <f>""</f>
        <v/>
      </c>
      <c r="K236" s="45">
        <f t="shared" si="3510"/>
        <v>1</v>
      </c>
      <c r="M236" s="47">
        <f t="shared" ref="M236" si="3989">_xlfn.NUMBERVALUE(RIGHT(N236,LEN(N236)-(FIND("P",N236))))</f>
        <v>7.38</v>
      </c>
      <c r="N236" s="46" t="str">
        <f>IF(P236=2,"G04 P"&amp;(ROUND(P$13,3)),IF(P236=0,"G04 P0","G04 P"&amp;'Input Output'!$E$25))</f>
        <v>G04 P7.38</v>
      </c>
      <c r="O236" s="38" t="str">
        <f>""</f>
        <v/>
      </c>
      <c r="P236" s="45">
        <f t="shared" si="3512"/>
        <v>1</v>
      </c>
      <c r="Q236" s="3"/>
      <c r="R236" s="47">
        <f t="shared" ref="R236" si="3990">_xlfn.NUMBERVALUE(RIGHT(S236,LEN(S236)-(FIND("P",S236))))</f>
        <v>7.38</v>
      </c>
      <c r="S236" s="46" t="str">
        <f>IF(U236=2,"G04 P"&amp;(ROUND(U$13,3)),IF(U236=0,"G04 P0","G04 P"&amp;'Input Output'!$E$25))</f>
        <v>G04 P7.38</v>
      </c>
      <c r="T236" s="38" t="str">
        <f>""</f>
        <v/>
      </c>
      <c r="U236" s="45">
        <f t="shared" si="3514"/>
        <v>1</v>
      </c>
      <c r="W236" s="47">
        <f t="shared" ref="W236" si="3991">_xlfn.NUMBERVALUE(RIGHT(X236,LEN(X236)-(FIND("P",X236))))</f>
        <v>7.38</v>
      </c>
      <c r="X236" s="46" t="str">
        <f>IF(Z236=2,"G04 P"&amp;(ROUND(Z$13,3)),IF(Z236=0,"G04 P0","G04 P"&amp;'Input Output'!$E$25))</f>
        <v>G04 P7.38</v>
      </c>
      <c r="Y236" s="38" t="str">
        <f>""</f>
        <v/>
      </c>
      <c r="Z236" s="45">
        <f t="shared" si="3516"/>
        <v>1</v>
      </c>
      <c r="AB236" s="47">
        <f t="shared" ref="AB236" si="3992">_xlfn.NUMBERVALUE(RIGHT(AC236,LEN(AC236)-(FIND("P",AC236))))</f>
        <v>7.38</v>
      </c>
      <c r="AC236" s="46" t="str">
        <f>IF(AE236=2,"G04 P"&amp;(ROUND(AE$13,3)),IF(AE236=0,"G04 P0","G04 P"&amp;'Input Output'!$E$25))</f>
        <v>G04 P7.38</v>
      </c>
      <c r="AD236" s="38" t="str">
        <f>""</f>
        <v/>
      </c>
      <c r="AE236" s="45">
        <f t="shared" si="3518"/>
        <v>1</v>
      </c>
      <c r="AG236" s="47">
        <f t="shared" ref="AG236" si="3993">_xlfn.NUMBERVALUE(RIGHT(AH236,LEN(AH236)-(FIND("P",AH236))))</f>
        <v>7.38</v>
      </c>
      <c r="AH236" s="46" t="str">
        <f>IF(AJ236=2,"G04 P"&amp;(ROUND(AJ$13,3)),IF(AJ236=0,"G04 P0","G04 P"&amp;'Input Output'!$E$25))</f>
        <v>G04 P7.38</v>
      </c>
      <c r="AI236" s="38" t="str">
        <f>""</f>
        <v/>
      </c>
      <c r="AJ236" s="45">
        <f t="shared" si="3520"/>
        <v>1</v>
      </c>
      <c r="AL236" s="47">
        <f t="shared" ref="AL236" si="3994">_xlfn.NUMBERVALUE(RIGHT(AM236,LEN(AM236)-(FIND("P",AM236))))</f>
        <v>7.38</v>
      </c>
      <c r="AM236" s="46" t="str">
        <f>IF(AO236=2,"G04 P"&amp;(ROUND(AO$13,3)),IF(AO236=0,"G04 P0","G04 P"&amp;'Input Output'!$E$25))</f>
        <v>G04 P7.38</v>
      </c>
      <c r="AN236" s="38" t="str">
        <f>""</f>
        <v/>
      </c>
      <c r="AO236" s="45">
        <f t="shared" si="3522"/>
        <v>1</v>
      </c>
      <c r="AQ236" s="47">
        <f t="shared" ref="AQ236" si="3995">_xlfn.NUMBERVALUE(RIGHT(AR236,LEN(AR236)-(FIND("P",AR236))))</f>
        <v>7.38</v>
      </c>
      <c r="AR236" s="46" t="str">
        <f>IF(AT236=2,"G04 P"&amp;(ROUND(AT$13,3)),IF(AT236=0,"G04 P0","G04 P"&amp;'Input Output'!$E$25))</f>
        <v>G04 P7.38</v>
      </c>
      <c r="AS236" s="38" t="str">
        <f t="shared" ref="AS236" si="3996">IF(AT236=0,"F2000",IF(AT236=2,"F1",""))</f>
        <v/>
      </c>
      <c r="AT236" s="45">
        <f t="shared" si="3525"/>
        <v>1</v>
      </c>
      <c r="AV236" s="47">
        <f t="shared" ref="AV236" si="3997">_xlfn.NUMBERVALUE(RIGHT(AW236,LEN(AW236)-(FIND("P",AW236))))</f>
        <v>7.38</v>
      </c>
      <c r="AW236" s="46" t="str">
        <f>IF(AY236=2,"G04 P"&amp;(ROUND(AY$13,3)),IF(AY236=0,"G04 P0","G04 P"&amp;'Input Output'!$E$25))</f>
        <v>G04 P7.38</v>
      </c>
      <c r="AX236" s="38" t="str">
        <f>""</f>
        <v/>
      </c>
      <c r="AY236" s="45">
        <f t="shared" si="3527"/>
        <v>1</v>
      </c>
      <c r="BA236" s="47">
        <f t="shared" ref="BA236" si="3998">_xlfn.NUMBERVALUE(RIGHT(BB236,LEN(BB236)-(FIND("P",BB236))))</f>
        <v>7.38</v>
      </c>
      <c r="BB236" s="46" t="str">
        <f>IF(BD236=2,"G04 P"&amp;(ROUND(BD$13,3)),IF(BD236=0,"G04 P0","G04 P"&amp;'Input Output'!$E$25))</f>
        <v>G04 P7.38</v>
      </c>
      <c r="BC236" s="38" t="str">
        <f>""</f>
        <v/>
      </c>
      <c r="BD236" s="45">
        <f t="shared" si="3529"/>
        <v>1</v>
      </c>
      <c r="BF236" s="47">
        <f t="shared" ref="BF236" si="3999">_xlfn.NUMBERVALUE(RIGHT(BG236,LEN(BG236)-(FIND("P",BG236))))</f>
        <v>7.38</v>
      </c>
      <c r="BG236" s="46" t="str">
        <f>IF(BI236=2,"G04 P"&amp;(ROUND(BI$13,3)),IF(BI236=0,"G04 P0","G04 P"&amp;'Input Output'!$E$25))</f>
        <v>G04 P7.38</v>
      </c>
      <c r="BH236" s="38" t="str">
        <f>""</f>
        <v/>
      </c>
      <c r="BI236" s="45">
        <f t="shared" si="3531"/>
        <v>1</v>
      </c>
      <c r="BK236" s="47">
        <f t="shared" ref="BK236" si="4000">_xlfn.NUMBERVALUE(RIGHT(BL236,LEN(BL236)-(FIND("P",BL236))))</f>
        <v>7.38</v>
      </c>
      <c r="BL236" s="46" t="str">
        <f>IF(BN236=2,"G04 P"&amp;(ROUND(BN$13,3)),IF(BN236=0,"G04 P0","G04 P"&amp;'Input Output'!$E$25))</f>
        <v>G04 P7.38</v>
      </c>
      <c r="BM236" s="38" t="str">
        <f>""</f>
        <v/>
      </c>
      <c r="BN236" s="45">
        <f t="shared" si="3533"/>
        <v>1</v>
      </c>
      <c r="BS236">
        <v>1</v>
      </c>
      <c r="BT236" s="15">
        <f t="shared" si="3429"/>
        <v>1.7250650477016403</v>
      </c>
      <c r="BU236" s="15">
        <f t="shared" si="3484"/>
        <v>103.50390286209841</v>
      </c>
      <c r="BV236" s="15" t="s">
        <v>457</v>
      </c>
      <c r="BW236" t="s">
        <v>724</v>
      </c>
      <c r="BZ236" s="19">
        <f>'Input Output'!$E$20/1153</f>
        <v>0.46834345186470078</v>
      </c>
      <c r="CA236" t="str">
        <f t="shared" si="3430"/>
        <v>1</v>
      </c>
      <c r="CC236" t="str">
        <f t="shared" si="3431"/>
        <v>G01 X280.353</v>
      </c>
      <c r="CD236" t="str">
        <f t="shared" si="3432"/>
        <v>280.353</v>
      </c>
      <c r="CE236" t="str">
        <f t="shared" si="3433"/>
        <v>280.353 Y454.620</v>
      </c>
      <c r="CF236" t="str">
        <f t="shared" si="3434"/>
        <v>454.620</v>
      </c>
      <c r="CI236">
        <f>IF(BV236="A",((CD236*'Input Output'!$E$5)+'Input Output'!$H$5),IF(BV236="B",(CD236*'Input Output'!$E$8)+'Input Output'!$H$8,IF(BV236="C",(CD236*'Input Output'!$E$11)+'Input Output'!$H$11,"")))</f>
        <v>280.35300000000001</v>
      </c>
      <c r="CJ236">
        <f>IF(BV236="A",(CF236*'Input Output'!$E$6)+'Input Output'!$H$6,IF(BV236="B",(CF236*'Input Output'!$E$9)+'Input Output'!$H$9,IF(BV236="C",(CF236*'Input Output'!$E$12)+'Input Output'!$H$12,"")))</f>
        <v>454.62</v>
      </c>
      <c r="CL236" t="str">
        <f t="shared" si="3448"/>
        <v xml:space="preserve">G01 X280.353 Y454.62 </v>
      </c>
    </row>
    <row r="237" spans="1:90" x14ac:dyDescent="0.25">
      <c r="A237">
        <v>184</v>
      </c>
      <c r="B237" t="str">
        <f>"G04 P"&amp;'Input Output'!$E$25</f>
        <v>G04 P7.38</v>
      </c>
      <c r="C237">
        <v>221</v>
      </c>
      <c r="D237" t="str">
        <f t="shared" si="3508"/>
        <v>G01 X56.747 Y408.598</v>
      </c>
      <c r="E237">
        <f t="shared" si="2972"/>
        <v>51.5625</v>
      </c>
      <c r="F237">
        <f t="shared" si="3569"/>
        <v>3093.75</v>
      </c>
      <c r="G237">
        <v>219</v>
      </c>
      <c r="H237" s="44">
        <f>IF(K237=0,'Input Output'!$G$24,'Input Output'!$G$23)</f>
        <v>20.745000000000001</v>
      </c>
      <c r="I237" s="46" t="str">
        <f t="shared" ref="I237" si="4001">D237</f>
        <v>G01 X56.747 Y408.598</v>
      </c>
      <c r="J237" s="38" t="str">
        <f t="shared" ref="J237" si="4002">IF(K237=0,"F2000",IF(K237=2,"F1",""))</f>
        <v/>
      </c>
      <c r="K237" s="45">
        <f t="shared" si="3510"/>
        <v>1</v>
      </c>
      <c r="M237" s="44">
        <f>IF(P237=0,'Input Output'!$G$24,'Input Output'!$G$23)</f>
        <v>20.745000000000001</v>
      </c>
      <c r="N237" s="46" t="str">
        <f t="shared" ref="N237" si="4003">I237</f>
        <v>G01 X56.747 Y408.598</v>
      </c>
      <c r="O237" s="38" t="str">
        <f t="shared" ref="O237" si="4004">IF(P237=0,"F2000",IF(P237=2,"F1",""))</f>
        <v/>
      </c>
      <c r="P237" s="45">
        <f t="shared" si="3512"/>
        <v>1</v>
      </c>
      <c r="Q237" s="3"/>
      <c r="R237" s="44">
        <f>IF(U237=0,'Input Output'!$G$24,'Input Output'!$G$23)</f>
        <v>20.745000000000001</v>
      </c>
      <c r="S237" s="46" t="str">
        <f t="shared" ref="S237" si="4005">N237</f>
        <v>G01 X56.747 Y408.598</v>
      </c>
      <c r="T237" s="38" t="str">
        <f t="shared" ref="T237" si="4006">IF(U237=0,"F2000",IF(U237=2,"F1",""))</f>
        <v/>
      </c>
      <c r="U237" s="45">
        <f t="shared" si="3514"/>
        <v>1</v>
      </c>
      <c r="W237" s="44">
        <f>IF(Z237=0,'Input Output'!$G$24,'Input Output'!$G$23)</f>
        <v>20.745000000000001</v>
      </c>
      <c r="X237" s="46" t="str">
        <f t="shared" ref="X237" si="4007">S237</f>
        <v>G01 X56.747 Y408.598</v>
      </c>
      <c r="Y237" s="38" t="str">
        <f t="shared" ref="Y237" si="4008">IF(Z237=0,"F2000",IF(Z237=2,"F1",""))</f>
        <v/>
      </c>
      <c r="Z237" s="45">
        <f t="shared" si="3516"/>
        <v>1</v>
      </c>
      <c r="AB237" s="44">
        <f>IF(AE237=0,'Input Output'!$G$24,'Input Output'!$G$23)</f>
        <v>20.745000000000001</v>
      </c>
      <c r="AC237" s="46" t="str">
        <f t="shared" ref="AC237" si="4009">X237</f>
        <v>G01 X56.747 Y408.598</v>
      </c>
      <c r="AD237" s="38" t="str">
        <f t="shared" ref="AD237" si="4010">IF(AE237=0,"F2000",IF(AE237=2,"F1",""))</f>
        <v/>
      </c>
      <c r="AE237" s="45">
        <f t="shared" si="3518"/>
        <v>1</v>
      </c>
      <c r="AG237" s="44">
        <f>IF(AJ237=0,'Input Output'!$G$24,'Input Output'!$G$23)</f>
        <v>20.745000000000001</v>
      </c>
      <c r="AH237" s="46" t="str">
        <f t="shared" ref="AH237" si="4011">AC237</f>
        <v>G01 X56.747 Y408.598</v>
      </c>
      <c r="AI237" s="38" t="str">
        <f t="shared" ref="AI237" si="4012">IF(AJ237=0,"F2000",IF(AJ237=2,"F1",""))</f>
        <v/>
      </c>
      <c r="AJ237" s="45">
        <f t="shared" si="3520"/>
        <v>1</v>
      </c>
      <c r="AL237" s="44">
        <f>IF(AO237=0,'Input Output'!$G$24,'Input Output'!$G$23)</f>
        <v>20.745000000000001</v>
      </c>
      <c r="AM237" s="46" t="str">
        <f t="shared" ref="AM237" si="4013">AH237</f>
        <v>G01 X56.747 Y408.598</v>
      </c>
      <c r="AN237" s="38" t="str">
        <f t="shared" ref="AN237" si="4014">IF(AO237=0,"F2000",IF(AO237=2,"F1",""))</f>
        <v/>
      </c>
      <c r="AO237" s="45">
        <f t="shared" si="3522"/>
        <v>1</v>
      </c>
      <c r="AQ237" s="44">
        <f>IF(AT237=0,'Input Output'!$G$24,'Input Output'!$G$23)</f>
        <v>20.745000000000001</v>
      </c>
      <c r="AR237" s="46" t="str">
        <f t="shared" ref="AR237" si="4015">AM237</f>
        <v>G01 X56.747 Y408.598</v>
      </c>
      <c r="AS237" s="38" t="str">
        <f>""</f>
        <v/>
      </c>
      <c r="AT237" s="45">
        <f t="shared" si="3525"/>
        <v>1</v>
      </c>
      <c r="AV237" s="44">
        <f>IF(AY237=0,'Input Output'!$G$24,'Input Output'!$G$23)</f>
        <v>20.745000000000001</v>
      </c>
      <c r="AW237" s="46" t="str">
        <f t="shared" ref="AW237" si="4016">AR237</f>
        <v>G01 X56.747 Y408.598</v>
      </c>
      <c r="AX237" s="38" t="str">
        <f t="shared" ref="AX237" si="4017">IF(AY237=0,"F2000",IF(AY237=2,"F1",""))</f>
        <v/>
      </c>
      <c r="AY237" s="45">
        <f t="shared" si="3527"/>
        <v>1</v>
      </c>
      <c r="BA237" s="44">
        <f>IF(BD237=0,'Input Output'!$G$24,'Input Output'!$G$23)</f>
        <v>20.745000000000001</v>
      </c>
      <c r="BB237" s="46" t="str">
        <f t="shared" ref="BB237" si="4018">AW237</f>
        <v>G01 X56.747 Y408.598</v>
      </c>
      <c r="BC237" s="38" t="str">
        <f t="shared" ref="BC237" si="4019">IF(BD237=0,"F2000",IF(BD237=2,"F1",""))</f>
        <v/>
      </c>
      <c r="BD237" s="45">
        <f t="shared" si="3529"/>
        <v>1</v>
      </c>
      <c r="BF237" s="44">
        <f>IF(BI237=0,'Input Output'!$G$24,'Input Output'!$G$23)</f>
        <v>20.745000000000001</v>
      </c>
      <c r="BG237" s="46" t="str">
        <f t="shared" ref="BG237" si="4020">BB237</f>
        <v>G01 X56.747 Y408.598</v>
      </c>
      <c r="BH237" s="38" t="str">
        <f t="shared" ref="BH237" si="4021">IF(BI237=0,"F2000",IF(BI237=2,"F1",""))</f>
        <v/>
      </c>
      <c r="BI237" s="45">
        <f t="shared" si="3531"/>
        <v>1</v>
      </c>
      <c r="BK237" s="44">
        <f>IF(BN237=0,'Input Output'!$G$24,'Input Output'!$G$23)</f>
        <v>20.745000000000001</v>
      </c>
      <c r="BL237" s="46" t="str">
        <f t="shared" ref="BL237" si="4022">BG237</f>
        <v>G01 X56.747 Y408.598</v>
      </c>
      <c r="BM237" s="38" t="str">
        <f t="shared" ref="BM237" si="4023">IF(BN237=0,"F2000",IF(BN237=2,"F1",""))</f>
        <v/>
      </c>
      <c r="BN237" s="45">
        <f t="shared" si="3533"/>
        <v>1</v>
      </c>
      <c r="BS237">
        <v>1</v>
      </c>
      <c r="BT237" s="15">
        <f t="shared" si="3429"/>
        <v>1.7328707718993852</v>
      </c>
      <c r="BU237" s="15">
        <f t="shared" si="3484"/>
        <v>103.97224631396311</v>
      </c>
      <c r="BV237" s="15" t="s">
        <v>457</v>
      </c>
      <c r="BW237" t="s">
        <v>725</v>
      </c>
      <c r="BZ237" s="19">
        <f>'Input Output'!$E$20/1153</f>
        <v>0.46834345186470078</v>
      </c>
      <c r="CA237" t="str">
        <f t="shared" si="3430"/>
        <v>1</v>
      </c>
      <c r="CC237" t="str">
        <f t="shared" si="3431"/>
        <v>G01 X270.280</v>
      </c>
      <c r="CD237" t="str">
        <f t="shared" si="3432"/>
        <v>270.280</v>
      </c>
      <c r="CE237" t="str">
        <f t="shared" si="3433"/>
        <v>270.280 Y455.910</v>
      </c>
      <c r="CF237" t="str">
        <f t="shared" si="3434"/>
        <v>455.910</v>
      </c>
      <c r="CI237">
        <f>IF(BV237="A",((CD237*'Input Output'!$E$5)+'Input Output'!$H$5),IF(BV237="B",(CD237*'Input Output'!$E$8)+'Input Output'!$H$8,IF(BV237="C",(CD237*'Input Output'!$E$11)+'Input Output'!$H$11,"")))</f>
        <v>270.27999999999997</v>
      </c>
      <c r="CJ237">
        <f>IF(BV237="A",(CF237*'Input Output'!$E$6)+'Input Output'!$H$6,IF(BV237="B",(CF237*'Input Output'!$E$9)+'Input Output'!$H$9,IF(BV237="C",(CF237*'Input Output'!$E$12)+'Input Output'!$H$12,"")))</f>
        <v>455.91</v>
      </c>
      <c r="CL237" t="str">
        <f t="shared" si="3448"/>
        <v xml:space="preserve">G01 X270.28 Y455.91 </v>
      </c>
    </row>
    <row r="238" spans="1:90" x14ac:dyDescent="0.25">
      <c r="A238">
        <v>186</v>
      </c>
      <c r="B238" t="str">
        <f>"G04 P"&amp;'Input Output'!$E$25</f>
        <v>G04 P7.38</v>
      </c>
      <c r="C238">
        <v>222</v>
      </c>
      <c r="D238" t="str">
        <f t="shared" si="3508"/>
        <v>G04 P7.38</v>
      </c>
      <c r="E238">
        <f>F238/60</f>
        <v>51.685500000000005</v>
      </c>
      <c r="F238">
        <f>F237+'Input Output'!$E$25</f>
        <v>3101.13</v>
      </c>
      <c r="G238">
        <v>220</v>
      </c>
      <c r="H238" s="47">
        <f t="shared" ref="H238" si="4024">_xlfn.NUMBERVALUE(RIGHT(I238,LEN(I238)-(FIND("P",I238))))</f>
        <v>7.38</v>
      </c>
      <c r="I238" s="46" t="str">
        <f>IF(K238=2,"G04 P"&amp;(ROUND(K$13,3)),IF(K238=0,"G04 P0","G04 P"&amp;'Input Output'!$E$25))</f>
        <v>G04 P7.38</v>
      </c>
      <c r="J238" s="38" t="str">
        <f>""</f>
        <v/>
      </c>
      <c r="K238" s="45">
        <f t="shared" si="3510"/>
        <v>1</v>
      </c>
      <c r="M238" s="47">
        <f t="shared" ref="M238" si="4025">_xlfn.NUMBERVALUE(RIGHT(N238,LEN(N238)-(FIND("P",N238))))</f>
        <v>7.38</v>
      </c>
      <c r="N238" s="46" t="str">
        <f>IF(P238=2,"G04 P"&amp;(ROUND(P$13,3)),IF(P238=0,"G04 P0","G04 P"&amp;'Input Output'!$E$25))</f>
        <v>G04 P7.38</v>
      </c>
      <c r="O238" s="38" t="str">
        <f>""</f>
        <v/>
      </c>
      <c r="P238" s="45">
        <f t="shared" si="3512"/>
        <v>1</v>
      </c>
      <c r="Q238" s="3"/>
      <c r="R238" s="47">
        <f t="shared" ref="R238" si="4026">_xlfn.NUMBERVALUE(RIGHT(S238,LEN(S238)-(FIND("P",S238))))</f>
        <v>7.38</v>
      </c>
      <c r="S238" s="46" t="str">
        <f>IF(U238=2,"G04 P"&amp;(ROUND(U$13,3)),IF(U238=0,"G04 P0","G04 P"&amp;'Input Output'!$E$25))</f>
        <v>G04 P7.38</v>
      </c>
      <c r="T238" s="38" t="str">
        <f>""</f>
        <v/>
      </c>
      <c r="U238" s="45">
        <f t="shared" si="3514"/>
        <v>1</v>
      </c>
      <c r="W238" s="47">
        <f t="shared" ref="W238" si="4027">_xlfn.NUMBERVALUE(RIGHT(X238,LEN(X238)-(FIND("P",X238))))</f>
        <v>7.38</v>
      </c>
      <c r="X238" s="46" t="str">
        <f>IF(Z238=2,"G04 P"&amp;(ROUND(Z$13,3)),IF(Z238=0,"G04 P0","G04 P"&amp;'Input Output'!$E$25))</f>
        <v>G04 P7.38</v>
      </c>
      <c r="Y238" s="38" t="str">
        <f>""</f>
        <v/>
      </c>
      <c r="Z238" s="45">
        <f t="shared" si="3516"/>
        <v>1</v>
      </c>
      <c r="AB238" s="47">
        <f t="shared" ref="AB238" si="4028">_xlfn.NUMBERVALUE(RIGHT(AC238,LEN(AC238)-(FIND("P",AC238))))</f>
        <v>7.38</v>
      </c>
      <c r="AC238" s="46" t="str">
        <f>IF(AE238=2,"G04 P"&amp;(ROUND(AE$13,3)),IF(AE238=0,"G04 P0","G04 P"&amp;'Input Output'!$E$25))</f>
        <v>G04 P7.38</v>
      </c>
      <c r="AD238" s="38" t="str">
        <f>""</f>
        <v/>
      </c>
      <c r="AE238" s="45">
        <f t="shared" si="3518"/>
        <v>1</v>
      </c>
      <c r="AG238" s="47">
        <f t="shared" ref="AG238" si="4029">_xlfn.NUMBERVALUE(RIGHT(AH238,LEN(AH238)-(FIND("P",AH238))))</f>
        <v>7.38</v>
      </c>
      <c r="AH238" s="46" t="str">
        <f>IF(AJ238=2,"G04 P"&amp;(ROUND(AJ$13,3)),IF(AJ238=0,"G04 P0","G04 P"&amp;'Input Output'!$E$25))</f>
        <v>G04 P7.38</v>
      </c>
      <c r="AI238" s="38" t="str">
        <f>""</f>
        <v/>
      </c>
      <c r="AJ238" s="45">
        <f t="shared" si="3520"/>
        <v>1</v>
      </c>
      <c r="AL238" s="47">
        <f t="shared" ref="AL238" si="4030">_xlfn.NUMBERVALUE(RIGHT(AM238,LEN(AM238)-(FIND("P",AM238))))</f>
        <v>7.38</v>
      </c>
      <c r="AM238" s="46" t="str">
        <f>IF(AO238=2,"G04 P"&amp;(ROUND(AO$13,3)),IF(AO238=0,"G04 P0","G04 P"&amp;'Input Output'!$E$25))</f>
        <v>G04 P7.38</v>
      </c>
      <c r="AN238" s="38" t="str">
        <f>""</f>
        <v/>
      </c>
      <c r="AO238" s="45">
        <f t="shared" si="3522"/>
        <v>1</v>
      </c>
      <c r="AQ238" s="47">
        <f t="shared" ref="AQ238" si="4031">_xlfn.NUMBERVALUE(RIGHT(AR238,LEN(AR238)-(FIND("P",AR238))))</f>
        <v>7.38</v>
      </c>
      <c r="AR238" s="46" t="str">
        <f>IF(AT238=2,"G04 P"&amp;(ROUND(AT$13,3)),IF(AT238=0,"G04 P0","G04 P"&amp;'Input Output'!$E$25))</f>
        <v>G04 P7.38</v>
      </c>
      <c r="AS238" s="38" t="str">
        <f t="shared" ref="AS238" si="4032">IF(AT238=0,"F2000",IF(AT238=2,"F1",""))</f>
        <v/>
      </c>
      <c r="AT238" s="45">
        <f t="shared" si="3525"/>
        <v>1</v>
      </c>
      <c r="AV238" s="47">
        <f t="shared" ref="AV238" si="4033">_xlfn.NUMBERVALUE(RIGHT(AW238,LEN(AW238)-(FIND("P",AW238))))</f>
        <v>7.38</v>
      </c>
      <c r="AW238" s="46" t="str">
        <f>IF(AY238=2,"G04 P"&amp;(ROUND(AY$13,3)),IF(AY238=0,"G04 P0","G04 P"&amp;'Input Output'!$E$25))</f>
        <v>G04 P7.38</v>
      </c>
      <c r="AX238" s="38" t="str">
        <f>""</f>
        <v/>
      </c>
      <c r="AY238" s="45">
        <f t="shared" si="3527"/>
        <v>1</v>
      </c>
      <c r="BA238" s="47">
        <f t="shared" ref="BA238" si="4034">_xlfn.NUMBERVALUE(RIGHT(BB238,LEN(BB238)-(FIND("P",BB238))))</f>
        <v>7.38</v>
      </c>
      <c r="BB238" s="46" t="str">
        <f>IF(BD238=2,"G04 P"&amp;(ROUND(BD$13,3)),IF(BD238=0,"G04 P0","G04 P"&amp;'Input Output'!$E$25))</f>
        <v>G04 P7.38</v>
      </c>
      <c r="BC238" s="38" t="str">
        <f>""</f>
        <v/>
      </c>
      <c r="BD238" s="45">
        <f t="shared" si="3529"/>
        <v>1</v>
      </c>
      <c r="BF238" s="47">
        <f t="shared" ref="BF238" si="4035">_xlfn.NUMBERVALUE(RIGHT(BG238,LEN(BG238)-(FIND("P",BG238))))</f>
        <v>7.38</v>
      </c>
      <c r="BG238" s="46" t="str">
        <f>IF(BI238=2,"G04 P"&amp;(ROUND(BI$13,3)),IF(BI238=0,"G04 P0","G04 P"&amp;'Input Output'!$E$25))</f>
        <v>G04 P7.38</v>
      </c>
      <c r="BH238" s="38" t="str">
        <f>""</f>
        <v/>
      </c>
      <c r="BI238" s="45">
        <f t="shared" si="3531"/>
        <v>1</v>
      </c>
      <c r="BK238" s="47">
        <f t="shared" ref="BK238" si="4036">_xlfn.NUMBERVALUE(RIGHT(BL238,LEN(BL238)-(FIND("P",BL238))))</f>
        <v>7.38</v>
      </c>
      <c r="BL238" s="46" t="str">
        <f>IF(BN238=2,"G04 P"&amp;(ROUND(BN$13,3)),IF(BN238=0,"G04 P0","G04 P"&amp;'Input Output'!$E$25))</f>
        <v>G04 P7.38</v>
      </c>
      <c r="BM238" s="38" t="str">
        <f>""</f>
        <v/>
      </c>
      <c r="BN238" s="45">
        <f t="shared" si="3533"/>
        <v>1</v>
      </c>
      <c r="BS238">
        <v>1</v>
      </c>
      <c r="BT238" s="15">
        <f t="shared" si="3429"/>
        <v>1.7406764960971302</v>
      </c>
      <c r="BU238" s="15">
        <f t="shared" si="3484"/>
        <v>104.44058976582781</v>
      </c>
      <c r="BV238" s="15" t="s">
        <v>457</v>
      </c>
      <c r="BW238" t="s">
        <v>726</v>
      </c>
      <c r="BZ238" s="19">
        <f>'Input Output'!$E$20/1153</f>
        <v>0.46834345186470078</v>
      </c>
      <c r="CA238" t="str">
        <f t="shared" si="3430"/>
        <v>1</v>
      </c>
      <c r="CC238" t="str">
        <f t="shared" si="3431"/>
        <v>G01 X260.155</v>
      </c>
      <c r="CD238" t="str">
        <f t="shared" si="3432"/>
        <v>260.155</v>
      </c>
      <c r="CE238" t="str">
        <f t="shared" si="3433"/>
        <v>260.155 Y456.704</v>
      </c>
      <c r="CF238" t="str">
        <f t="shared" si="3434"/>
        <v>456.704</v>
      </c>
      <c r="CI238">
        <f>IF(BV238="A",((CD238*'Input Output'!$E$5)+'Input Output'!$H$5),IF(BV238="B",(CD238*'Input Output'!$E$8)+'Input Output'!$H$8,IF(BV238="C",(CD238*'Input Output'!$E$11)+'Input Output'!$H$11,"")))</f>
        <v>260.15499999999997</v>
      </c>
      <c r="CJ238">
        <f>IF(BV238="A",(CF238*'Input Output'!$E$6)+'Input Output'!$H$6,IF(BV238="B",(CF238*'Input Output'!$E$9)+'Input Output'!$H$9,IF(BV238="C",(CF238*'Input Output'!$E$12)+'Input Output'!$H$12,"")))</f>
        <v>456.70400000000001</v>
      </c>
      <c r="CL238" t="str">
        <f t="shared" si="3448"/>
        <v xml:space="preserve">G01 X260.155 Y456.704 </v>
      </c>
    </row>
    <row r="239" spans="1:90" x14ac:dyDescent="0.25">
      <c r="A239">
        <v>188</v>
      </c>
      <c r="B239" t="str">
        <f>"G04 P"&amp;'Input Output'!$E$25</f>
        <v>G04 P7.38</v>
      </c>
      <c r="C239">
        <v>223</v>
      </c>
      <c r="D239" t="str">
        <f t="shared" si="3508"/>
        <v>G01 X64.762 Y417.890</v>
      </c>
      <c r="E239">
        <f t="shared" si="3009"/>
        <v>52.03125</v>
      </c>
      <c r="F239">
        <f t="shared" si="3569"/>
        <v>3121.875</v>
      </c>
      <c r="G239">
        <v>221</v>
      </c>
      <c r="H239" s="44">
        <f>IF(K239=0,'Input Output'!$G$24,'Input Output'!$G$23)</f>
        <v>20.745000000000001</v>
      </c>
      <c r="I239" s="46" t="str">
        <f t="shared" ref="I239" si="4037">D239</f>
        <v>G01 X64.762 Y417.890</v>
      </c>
      <c r="J239" s="38" t="str">
        <f t="shared" ref="J239" si="4038">IF(K239=0,"F2000",IF(K239=2,"F1",""))</f>
        <v/>
      </c>
      <c r="K239" s="45">
        <f t="shared" si="3510"/>
        <v>1</v>
      </c>
      <c r="M239" s="44">
        <f>IF(P239=0,'Input Output'!$G$24,'Input Output'!$G$23)</f>
        <v>20.745000000000001</v>
      </c>
      <c r="N239" s="46" t="str">
        <f t="shared" ref="N239" si="4039">I239</f>
        <v>G01 X64.762 Y417.890</v>
      </c>
      <c r="O239" s="38" t="str">
        <f t="shared" ref="O239" si="4040">IF(P239=0,"F2000",IF(P239=2,"F1",""))</f>
        <v/>
      </c>
      <c r="P239" s="45">
        <f t="shared" si="3512"/>
        <v>1</v>
      </c>
      <c r="Q239" s="3"/>
      <c r="R239" s="44">
        <f>IF(U239=0,'Input Output'!$G$24,'Input Output'!$G$23)</f>
        <v>20.745000000000001</v>
      </c>
      <c r="S239" s="46" t="str">
        <f t="shared" si="3610"/>
        <v>G01 X64.762 Y417.890</v>
      </c>
      <c r="T239" s="38" t="str">
        <f t="shared" ref="T239" si="4041">IF(U239=0,"F2000",IF(U239=2,"F1",""))</f>
        <v/>
      </c>
      <c r="U239" s="45">
        <f t="shared" si="3514"/>
        <v>1</v>
      </c>
      <c r="W239" s="44">
        <f>IF(Z239=0,'Input Output'!$G$24,'Input Output'!$G$23)</f>
        <v>20.745000000000001</v>
      </c>
      <c r="X239" s="46" t="str">
        <f t="shared" ref="X239" si="4042">S239</f>
        <v>G01 X64.762 Y417.890</v>
      </c>
      <c r="Y239" s="38" t="str">
        <f t="shared" ref="Y239" si="4043">IF(Z239=0,"F2000",IF(Z239=2,"F1",""))</f>
        <v/>
      </c>
      <c r="Z239" s="45">
        <f t="shared" si="3516"/>
        <v>1</v>
      </c>
      <c r="AB239" s="44">
        <f>IF(AE239=0,'Input Output'!$G$24,'Input Output'!$G$23)</f>
        <v>20.745000000000001</v>
      </c>
      <c r="AC239" s="46" t="str">
        <f t="shared" ref="AC239" si="4044">X239</f>
        <v>G01 X64.762 Y417.890</v>
      </c>
      <c r="AD239" s="38" t="str">
        <f t="shared" ref="AD239" si="4045">IF(AE239=0,"F2000",IF(AE239=2,"F1",""))</f>
        <v/>
      </c>
      <c r="AE239" s="45">
        <f t="shared" si="3518"/>
        <v>1</v>
      </c>
      <c r="AG239" s="44">
        <f>IF(AJ239=0,'Input Output'!$G$24,'Input Output'!$G$23)</f>
        <v>20.745000000000001</v>
      </c>
      <c r="AH239" s="46" t="str">
        <f t="shared" ref="AH239" si="4046">AC239</f>
        <v>G01 X64.762 Y417.890</v>
      </c>
      <c r="AI239" s="38" t="str">
        <f t="shared" ref="AI239" si="4047">IF(AJ239=0,"F2000",IF(AJ239=2,"F1",""))</f>
        <v/>
      </c>
      <c r="AJ239" s="45">
        <f t="shared" si="3520"/>
        <v>1</v>
      </c>
      <c r="AL239" s="44">
        <f>IF(AO239=0,'Input Output'!$G$24,'Input Output'!$G$23)</f>
        <v>20.745000000000001</v>
      </c>
      <c r="AM239" s="46" t="str">
        <f t="shared" ref="AM239" si="4048">AH239</f>
        <v>G01 X64.762 Y417.890</v>
      </c>
      <c r="AN239" s="38" t="str">
        <f t="shared" ref="AN239" si="4049">IF(AO239=0,"F2000",IF(AO239=2,"F1",""))</f>
        <v/>
      </c>
      <c r="AO239" s="45">
        <f t="shared" si="3522"/>
        <v>1</v>
      </c>
      <c r="AQ239" s="44">
        <f>IF(AT239=0,'Input Output'!$G$24,'Input Output'!$G$23)</f>
        <v>20.745000000000001</v>
      </c>
      <c r="AR239" s="46" t="str">
        <f t="shared" ref="AR239" si="4050">AM239</f>
        <v>G01 X64.762 Y417.890</v>
      </c>
      <c r="AS239" s="38" t="str">
        <f>""</f>
        <v/>
      </c>
      <c r="AT239" s="45">
        <f t="shared" si="3525"/>
        <v>1</v>
      </c>
      <c r="AV239" s="44">
        <f>IF(AY239=0,'Input Output'!$G$24,'Input Output'!$G$23)</f>
        <v>20.745000000000001</v>
      </c>
      <c r="AW239" s="46" t="str">
        <f t="shared" ref="AW239" si="4051">AR239</f>
        <v>G01 X64.762 Y417.890</v>
      </c>
      <c r="AX239" s="38" t="str">
        <f t="shared" ref="AX239" si="4052">IF(AY239=0,"F2000",IF(AY239=2,"F1",""))</f>
        <v/>
      </c>
      <c r="AY239" s="45">
        <f t="shared" si="3527"/>
        <v>1</v>
      </c>
      <c r="BA239" s="44">
        <f>IF(BD239=0,'Input Output'!$G$24,'Input Output'!$G$23)</f>
        <v>20.745000000000001</v>
      </c>
      <c r="BB239" s="46" t="str">
        <f t="shared" ref="BB239" si="4053">AW239</f>
        <v>G01 X64.762 Y417.890</v>
      </c>
      <c r="BC239" s="38" t="str">
        <f t="shared" ref="BC239" si="4054">IF(BD239=0,"F2000",IF(BD239=2,"F1",""))</f>
        <v/>
      </c>
      <c r="BD239" s="45">
        <f t="shared" si="3529"/>
        <v>1</v>
      </c>
      <c r="BF239" s="44">
        <f>IF(BI239=0,'Input Output'!$G$24,'Input Output'!$G$23)</f>
        <v>20.745000000000001</v>
      </c>
      <c r="BG239" s="46" t="str">
        <f t="shared" ref="BG239" si="4055">BB239</f>
        <v>G01 X64.762 Y417.890</v>
      </c>
      <c r="BH239" s="38" t="str">
        <f t="shared" ref="BH239" si="4056">IF(BI239=0,"F2000",IF(BI239=2,"F1",""))</f>
        <v/>
      </c>
      <c r="BI239" s="45">
        <f t="shared" si="3531"/>
        <v>1</v>
      </c>
      <c r="BK239" s="44">
        <f>IF(BN239=0,'Input Output'!$G$24,'Input Output'!$G$23)</f>
        <v>20.745000000000001</v>
      </c>
      <c r="BL239" s="46" t="str">
        <f t="shared" ref="BL239" si="4057">BG239</f>
        <v>G01 X64.762 Y417.890</v>
      </c>
      <c r="BM239" s="38" t="str">
        <f t="shared" ref="BM239" si="4058">IF(BN239=0,"F2000",IF(BN239=2,"F1",""))</f>
        <v/>
      </c>
      <c r="BN239" s="45">
        <f t="shared" si="3533"/>
        <v>1</v>
      </c>
      <c r="BS239">
        <v>1</v>
      </c>
      <c r="BT239" s="15">
        <f t="shared" si="3429"/>
        <v>1.7484822202948751</v>
      </c>
      <c r="BU239" s="15">
        <f t="shared" si="3484"/>
        <v>104.90893321769251</v>
      </c>
      <c r="BV239" s="15" t="s">
        <v>457</v>
      </c>
      <c r="BW239" t="s">
        <v>727</v>
      </c>
      <c r="BZ239" s="19">
        <f>'Input Output'!$E$20/1153</f>
        <v>0.46834345186470078</v>
      </c>
      <c r="CA239" t="str">
        <f t="shared" si="3430"/>
        <v>1</v>
      </c>
      <c r="CC239" t="str">
        <f t="shared" si="3431"/>
        <v>G01 X250.000</v>
      </c>
      <c r="CD239" t="str">
        <f t="shared" si="3432"/>
        <v>250.000</v>
      </c>
      <c r="CE239" t="str">
        <f t="shared" si="3433"/>
        <v>250.000 Y457.000</v>
      </c>
      <c r="CF239" t="str">
        <f t="shared" si="3434"/>
        <v>457.000</v>
      </c>
      <c r="CI239">
        <f>IF(BV239="A",((CD239*'Input Output'!$E$5)+'Input Output'!$H$5),IF(BV239="B",(CD239*'Input Output'!$E$8)+'Input Output'!$H$8,IF(BV239="C",(CD239*'Input Output'!$E$11)+'Input Output'!$H$11,"")))</f>
        <v>250</v>
      </c>
      <c r="CJ239">
        <f>IF(BV239="A",(CF239*'Input Output'!$E$6)+'Input Output'!$H$6,IF(BV239="B",(CF239*'Input Output'!$E$9)+'Input Output'!$H$9,IF(BV239="C",(CF239*'Input Output'!$E$12)+'Input Output'!$H$12,"")))</f>
        <v>457</v>
      </c>
      <c r="CL239" t="str">
        <f t="shared" si="3448"/>
        <v xml:space="preserve">G01 X250 Y457 </v>
      </c>
    </row>
    <row r="240" spans="1:90" x14ac:dyDescent="0.25">
      <c r="A240">
        <v>190</v>
      </c>
      <c r="B240" t="str">
        <f>"G04 P"&amp;'Input Output'!$E$25</f>
        <v>G04 P7.38</v>
      </c>
      <c r="C240">
        <v>224</v>
      </c>
      <c r="D240" t="str">
        <f t="shared" si="3508"/>
        <v>G04 P7.38</v>
      </c>
      <c r="E240">
        <f>F240/60</f>
        <v>52.154250000000005</v>
      </c>
      <c r="F240">
        <f>F239+'Input Output'!$E$25</f>
        <v>3129.2550000000001</v>
      </c>
      <c r="G240">
        <v>222</v>
      </c>
      <c r="H240" s="47">
        <f t="shared" ref="H240" si="4059">_xlfn.NUMBERVALUE(RIGHT(I240,LEN(I240)-(FIND("P",I240))))</f>
        <v>7.38</v>
      </c>
      <c r="I240" s="46" t="str">
        <f>IF(K240=2,"G04 P"&amp;(ROUND(K$13,3)),IF(K240=0,"G04 P0","G04 P"&amp;'Input Output'!$E$25))</f>
        <v>G04 P7.38</v>
      </c>
      <c r="J240" s="38" t="str">
        <f>""</f>
        <v/>
      </c>
      <c r="K240" s="45">
        <f t="shared" si="3510"/>
        <v>1</v>
      </c>
      <c r="M240" s="47">
        <f t="shared" ref="M240" si="4060">_xlfn.NUMBERVALUE(RIGHT(N240,LEN(N240)-(FIND("P",N240))))</f>
        <v>7.38</v>
      </c>
      <c r="N240" s="46" t="str">
        <f>IF(P240=2,"G04 P"&amp;(ROUND(P$13,3)),IF(P240=0,"G04 P0","G04 P"&amp;'Input Output'!$E$25))</f>
        <v>G04 P7.38</v>
      </c>
      <c r="O240" s="38" t="str">
        <f>""</f>
        <v/>
      </c>
      <c r="P240" s="45">
        <f t="shared" si="3512"/>
        <v>1</v>
      </c>
      <c r="Q240" s="3"/>
      <c r="R240" s="47">
        <f t="shared" ref="R240" si="4061">_xlfn.NUMBERVALUE(RIGHT(S240,LEN(S240)-(FIND("P",S240))))</f>
        <v>7.38</v>
      </c>
      <c r="S240" s="46" t="str">
        <f>IF(U240=2,"G04 P"&amp;(ROUND(U$13,3)),IF(U240=0,"G04 P0","G04 P"&amp;'Input Output'!$E$25))</f>
        <v>G04 P7.38</v>
      </c>
      <c r="T240" s="38" t="str">
        <f>""</f>
        <v/>
      </c>
      <c r="U240" s="45">
        <f t="shared" si="3514"/>
        <v>1</v>
      </c>
      <c r="W240" s="47">
        <f t="shared" ref="W240" si="4062">_xlfn.NUMBERVALUE(RIGHT(X240,LEN(X240)-(FIND("P",X240))))</f>
        <v>7.38</v>
      </c>
      <c r="X240" s="46" t="str">
        <f>IF(Z240=2,"G04 P"&amp;(ROUND(Z$13,3)),IF(Z240=0,"G04 P0","G04 P"&amp;'Input Output'!$E$25))</f>
        <v>G04 P7.38</v>
      </c>
      <c r="Y240" s="38" t="str">
        <f>""</f>
        <v/>
      </c>
      <c r="Z240" s="45">
        <f t="shared" si="3516"/>
        <v>1</v>
      </c>
      <c r="AB240" s="47">
        <f t="shared" ref="AB240" si="4063">_xlfn.NUMBERVALUE(RIGHT(AC240,LEN(AC240)-(FIND("P",AC240))))</f>
        <v>7.38</v>
      </c>
      <c r="AC240" s="46" t="str">
        <f>IF(AE240=2,"G04 P"&amp;(ROUND(AE$13,3)),IF(AE240=0,"G04 P0","G04 P"&amp;'Input Output'!$E$25))</f>
        <v>G04 P7.38</v>
      </c>
      <c r="AD240" s="38" t="str">
        <f>""</f>
        <v/>
      </c>
      <c r="AE240" s="45">
        <f t="shared" si="3518"/>
        <v>1</v>
      </c>
      <c r="AG240" s="47">
        <f t="shared" ref="AG240" si="4064">_xlfn.NUMBERVALUE(RIGHT(AH240,LEN(AH240)-(FIND("P",AH240))))</f>
        <v>7.38</v>
      </c>
      <c r="AH240" s="46" t="str">
        <f>IF(AJ240=2,"G04 P"&amp;(ROUND(AJ$13,3)),IF(AJ240=0,"G04 P0","G04 P"&amp;'Input Output'!$E$25))</f>
        <v>G04 P7.38</v>
      </c>
      <c r="AI240" s="38" t="str">
        <f>""</f>
        <v/>
      </c>
      <c r="AJ240" s="45">
        <f t="shared" si="3520"/>
        <v>1</v>
      </c>
      <c r="AL240" s="47">
        <f t="shared" ref="AL240" si="4065">_xlfn.NUMBERVALUE(RIGHT(AM240,LEN(AM240)-(FIND("P",AM240))))</f>
        <v>7.38</v>
      </c>
      <c r="AM240" s="46" t="str">
        <f>IF(AO240=2,"G04 P"&amp;(ROUND(AO$13,3)),IF(AO240=0,"G04 P0","G04 P"&amp;'Input Output'!$E$25))</f>
        <v>G04 P7.38</v>
      </c>
      <c r="AN240" s="38" t="str">
        <f>""</f>
        <v/>
      </c>
      <c r="AO240" s="45">
        <f t="shared" si="3522"/>
        <v>1</v>
      </c>
      <c r="AQ240" s="47">
        <f t="shared" ref="AQ240" si="4066">_xlfn.NUMBERVALUE(RIGHT(AR240,LEN(AR240)-(FIND("P",AR240))))</f>
        <v>7.38</v>
      </c>
      <c r="AR240" s="46" t="str">
        <f>IF(AT240=2,"G04 P"&amp;(ROUND(AT$13,3)),IF(AT240=0,"G04 P0","G04 P"&amp;'Input Output'!$E$25))</f>
        <v>G04 P7.38</v>
      </c>
      <c r="AS240" s="38" t="str">
        <f t="shared" ref="AS240" si="4067">IF(AT240=0,"F2000",IF(AT240=2,"F1",""))</f>
        <v/>
      </c>
      <c r="AT240" s="45">
        <f t="shared" si="3525"/>
        <v>1</v>
      </c>
      <c r="AV240" s="47">
        <f t="shared" ref="AV240" si="4068">_xlfn.NUMBERVALUE(RIGHT(AW240,LEN(AW240)-(FIND("P",AW240))))</f>
        <v>7.38</v>
      </c>
      <c r="AW240" s="46" t="str">
        <f>IF(AY240=2,"G04 P"&amp;(ROUND(AY$13,3)),IF(AY240=0,"G04 P0","G04 P"&amp;'Input Output'!$E$25))</f>
        <v>G04 P7.38</v>
      </c>
      <c r="AX240" s="38" t="str">
        <f>""</f>
        <v/>
      </c>
      <c r="AY240" s="45">
        <f t="shared" si="3527"/>
        <v>1</v>
      </c>
      <c r="BA240" s="47">
        <f t="shared" ref="BA240" si="4069">_xlfn.NUMBERVALUE(RIGHT(BB240,LEN(BB240)-(FIND("P",BB240))))</f>
        <v>7.38</v>
      </c>
      <c r="BB240" s="46" t="str">
        <f>IF(BD240=2,"G04 P"&amp;(ROUND(BD$13,3)),IF(BD240=0,"G04 P0","G04 P"&amp;'Input Output'!$E$25))</f>
        <v>G04 P7.38</v>
      </c>
      <c r="BC240" s="38" t="str">
        <f>""</f>
        <v/>
      </c>
      <c r="BD240" s="45">
        <f t="shared" si="3529"/>
        <v>1</v>
      </c>
      <c r="BF240" s="47">
        <f t="shared" ref="BF240" si="4070">_xlfn.NUMBERVALUE(RIGHT(BG240,LEN(BG240)-(FIND("P",BG240))))</f>
        <v>7.38</v>
      </c>
      <c r="BG240" s="46" t="str">
        <f>IF(BI240=2,"G04 P"&amp;(ROUND(BI$13,3)),IF(BI240=0,"G04 P0","G04 P"&amp;'Input Output'!$E$25))</f>
        <v>G04 P7.38</v>
      </c>
      <c r="BH240" s="38" t="str">
        <f>""</f>
        <v/>
      </c>
      <c r="BI240" s="45">
        <f t="shared" si="3531"/>
        <v>1</v>
      </c>
      <c r="BK240" s="47">
        <f t="shared" ref="BK240" si="4071">_xlfn.NUMBERVALUE(RIGHT(BL240,LEN(BL240)-(FIND("P",BL240))))</f>
        <v>7.38</v>
      </c>
      <c r="BL240" s="46" t="str">
        <f>IF(BN240=2,"G04 P"&amp;(ROUND(BN$13,3)),IF(BN240=0,"G04 P0","G04 P"&amp;'Input Output'!$E$25))</f>
        <v>G04 P7.38</v>
      </c>
      <c r="BM240" s="38" t="str">
        <f>""</f>
        <v/>
      </c>
      <c r="BN240" s="45">
        <f t="shared" si="3533"/>
        <v>1</v>
      </c>
      <c r="BS240">
        <v>1</v>
      </c>
      <c r="BT240" s="15">
        <f t="shared" si="3429"/>
        <v>1.75628794449262</v>
      </c>
      <c r="BU240" s="15">
        <f t="shared" si="3484"/>
        <v>105.3772766695572</v>
      </c>
      <c r="BV240" s="15" t="s">
        <v>457</v>
      </c>
      <c r="BW240" t="s">
        <v>728</v>
      </c>
      <c r="BZ240" s="19">
        <f>'Input Output'!$E$20/1153</f>
        <v>0.46834345186470078</v>
      </c>
      <c r="CA240" t="str">
        <f t="shared" si="3430"/>
        <v>1</v>
      </c>
      <c r="CC240" t="str">
        <f t="shared" si="3431"/>
        <v>G01 X239.841</v>
      </c>
      <c r="CD240" t="str">
        <f t="shared" si="3432"/>
        <v>239.841</v>
      </c>
      <c r="CE240" t="str">
        <f t="shared" si="3433"/>
        <v>239.841 Y456.797</v>
      </c>
      <c r="CF240" t="str">
        <f t="shared" si="3434"/>
        <v>456.797</v>
      </c>
      <c r="CI240">
        <f>IF(BV240="A",((CD240*'Input Output'!$E$5)+'Input Output'!$H$5),IF(BV240="B",(CD240*'Input Output'!$E$8)+'Input Output'!$H$8,IF(BV240="C",(CD240*'Input Output'!$E$11)+'Input Output'!$H$11,"")))</f>
        <v>239.84100000000001</v>
      </c>
      <c r="CJ240">
        <f>IF(BV240="A",(CF240*'Input Output'!$E$6)+'Input Output'!$H$6,IF(BV240="B",(CF240*'Input Output'!$E$9)+'Input Output'!$H$9,IF(BV240="C",(CF240*'Input Output'!$E$12)+'Input Output'!$H$12,"")))</f>
        <v>456.79700000000003</v>
      </c>
      <c r="CL240" t="str">
        <f t="shared" si="3448"/>
        <v xml:space="preserve">G01 X239.841 Y456.797 </v>
      </c>
    </row>
    <row r="241" spans="1:90" x14ac:dyDescent="0.25">
      <c r="A241">
        <v>192</v>
      </c>
      <c r="B241" t="str">
        <f>"G04 P"&amp;'Input Output'!$E$25</f>
        <v>G04 P7.38</v>
      </c>
      <c r="C241">
        <v>225</v>
      </c>
      <c r="D241" t="str">
        <f t="shared" si="3508"/>
        <v>G01 X73.223 Y426.777</v>
      </c>
      <c r="E241">
        <f t="shared" si="3045"/>
        <v>52.5</v>
      </c>
      <c r="F241">
        <f t="shared" si="3569"/>
        <v>3150</v>
      </c>
      <c r="G241">
        <v>223</v>
      </c>
      <c r="H241" s="44">
        <f>IF(K241=0,'Input Output'!$G$24,'Input Output'!$G$23)</f>
        <v>20.745000000000001</v>
      </c>
      <c r="I241" s="46" t="str">
        <f t="shared" ref="I241" si="4072">D241</f>
        <v>G01 X73.223 Y426.777</v>
      </c>
      <c r="J241" s="38" t="str">
        <f t="shared" ref="J241" si="4073">IF(K241=0,"F2000",IF(K241=2,"F1",""))</f>
        <v/>
      </c>
      <c r="K241" s="45">
        <f t="shared" si="3510"/>
        <v>1</v>
      </c>
      <c r="M241" s="44">
        <f>IF(P241=0,'Input Output'!$G$24,'Input Output'!$G$23)</f>
        <v>20.745000000000001</v>
      </c>
      <c r="N241" s="46" t="str">
        <f t="shared" ref="N241" si="4074">I241</f>
        <v>G01 X73.223 Y426.777</v>
      </c>
      <c r="O241" s="38" t="str">
        <f t="shared" ref="O241" si="4075">IF(P241=0,"F2000",IF(P241=2,"F1",""))</f>
        <v/>
      </c>
      <c r="P241" s="45">
        <f t="shared" si="3512"/>
        <v>1</v>
      </c>
      <c r="Q241" s="3"/>
      <c r="R241" s="44">
        <f>IF(U241=0,'Input Output'!$G$24,'Input Output'!$G$23)</f>
        <v>20.745000000000001</v>
      </c>
      <c r="S241" s="46" t="str">
        <f t="shared" ref="S241" si="4076">N241</f>
        <v>G01 X73.223 Y426.777</v>
      </c>
      <c r="T241" s="38" t="str">
        <f t="shared" ref="T241" si="4077">IF(U241=0,"F2000",IF(U241=2,"F1",""))</f>
        <v/>
      </c>
      <c r="U241" s="45">
        <f t="shared" si="3514"/>
        <v>1</v>
      </c>
      <c r="W241" s="44">
        <f>IF(Z241=0,'Input Output'!$G$24,'Input Output'!$G$23)</f>
        <v>20.745000000000001</v>
      </c>
      <c r="X241" s="46" t="str">
        <f t="shared" ref="X241" si="4078">S241</f>
        <v>G01 X73.223 Y426.777</v>
      </c>
      <c r="Y241" s="38" t="str">
        <f t="shared" ref="Y241" si="4079">IF(Z241=0,"F2000",IF(Z241=2,"F1",""))</f>
        <v/>
      </c>
      <c r="Z241" s="45">
        <f t="shared" si="3516"/>
        <v>1</v>
      </c>
      <c r="AB241" s="44">
        <f>IF(AE241=0,'Input Output'!$G$24,'Input Output'!$G$23)</f>
        <v>20.745000000000001</v>
      </c>
      <c r="AC241" s="46" t="str">
        <f t="shared" ref="AC241" si="4080">X241</f>
        <v>G01 X73.223 Y426.777</v>
      </c>
      <c r="AD241" s="38" t="str">
        <f t="shared" ref="AD241" si="4081">IF(AE241=0,"F2000",IF(AE241=2,"F1",""))</f>
        <v/>
      </c>
      <c r="AE241" s="45">
        <f t="shared" si="3518"/>
        <v>1</v>
      </c>
      <c r="AG241" s="44">
        <f>IF(AJ241=0,'Input Output'!$G$24,'Input Output'!$G$23)</f>
        <v>20.745000000000001</v>
      </c>
      <c r="AH241" s="46" t="str">
        <f t="shared" ref="AH241" si="4082">AC241</f>
        <v>G01 X73.223 Y426.777</v>
      </c>
      <c r="AI241" s="38" t="str">
        <f t="shared" ref="AI241" si="4083">IF(AJ241=0,"F2000",IF(AJ241=2,"F1",""))</f>
        <v/>
      </c>
      <c r="AJ241" s="45">
        <f t="shared" si="3520"/>
        <v>1</v>
      </c>
      <c r="AL241" s="44">
        <f>IF(AO241=0,'Input Output'!$G$24,'Input Output'!$G$23)</f>
        <v>20.745000000000001</v>
      </c>
      <c r="AM241" s="46" t="str">
        <f t="shared" ref="AM241" si="4084">AH241</f>
        <v>G01 X73.223 Y426.777</v>
      </c>
      <c r="AN241" s="38" t="str">
        <f t="shared" ref="AN241" si="4085">IF(AO241=0,"F2000",IF(AO241=2,"F1",""))</f>
        <v/>
      </c>
      <c r="AO241" s="45">
        <f t="shared" si="3522"/>
        <v>1</v>
      </c>
      <c r="AQ241" s="44">
        <f>IF(AT241=0,'Input Output'!$G$24,'Input Output'!$G$23)</f>
        <v>20.745000000000001</v>
      </c>
      <c r="AR241" s="46" t="str">
        <f t="shared" ref="AR241" si="4086">AM241</f>
        <v>G01 X73.223 Y426.777</v>
      </c>
      <c r="AS241" s="38" t="str">
        <f>""</f>
        <v/>
      </c>
      <c r="AT241" s="45">
        <f t="shared" si="3525"/>
        <v>1</v>
      </c>
      <c r="AV241" s="44">
        <f>IF(AY241=0,'Input Output'!$G$24,'Input Output'!$G$23)</f>
        <v>20.745000000000001</v>
      </c>
      <c r="AW241" s="46" t="str">
        <f t="shared" ref="AW241" si="4087">AR241</f>
        <v>G01 X73.223 Y426.777</v>
      </c>
      <c r="AX241" s="38" t="str">
        <f t="shared" ref="AX241" si="4088">IF(AY241=0,"F2000",IF(AY241=2,"F1",""))</f>
        <v/>
      </c>
      <c r="AY241" s="45">
        <f t="shared" si="3527"/>
        <v>1</v>
      </c>
      <c r="BA241" s="44">
        <f>IF(BD241=0,'Input Output'!$G$24,'Input Output'!$G$23)</f>
        <v>20.745000000000001</v>
      </c>
      <c r="BB241" s="46" t="str">
        <f t="shared" ref="BB241" si="4089">AW241</f>
        <v>G01 X73.223 Y426.777</v>
      </c>
      <c r="BC241" s="38" t="str">
        <f t="shared" ref="BC241" si="4090">IF(BD241=0,"F2000",IF(BD241=2,"F1",""))</f>
        <v/>
      </c>
      <c r="BD241" s="45">
        <f t="shared" si="3529"/>
        <v>1</v>
      </c>
      <c r="BF241" s="44">
        <f>IF(BI241=0,'Input Output'!$G$24,'Input Output'!$G$23)</f>
        <v>20.745000000000001</v>
      </c>
      <c r="BG241" s="46" t="str">
        <f t="shared" ref="BG241" si="4091">BB241</f>
        <v>G01 X73.223 Y426.777</v>
      </c>
      <c r="BH241" s="38" t="str">
        <f t="shared" ref="BH241" si="4092">IF(BI241=0,"F2000",IF(BI241=2,"F1",""))</f>
        <v/>
      </c>
      <c r="BI241" s="45">
        <f t="shared" si="3531"/>
        <v>1</v>
      </c>
      <c r="BK241" s="44">
        <f>IF(BN241=0,'Input Output'!$G$24,'Input Output'!$G$23)</f>
        <v>20.745000000000001</v>
      </c>
      <c r="BL241" s="46" t="str">
        <f t="shared" ref="BL241" si="4093">BG241</f>
        <v>G01 X73.223 Y426.777</v>
      </c>
      <c r="BM241" s="38" t="str">
        <f t="shared" ref="BM241" si="4094">IF(BN241=0,"F2000",IF(BN241=2,"F1",""))</f>
        <v/>
      </c>
      <c r="BN241" s="45">
        <f t="shared" si="3533"/>
        <v>1</v>
      </c>
      <c r="BS241">
        <v>1</v>
      </c>
      <c r="BT241" s="15">
        <f t="shared" si="3429"/>
        <v>1.764093668690365</v>
      </c>
      <c r="BU241" s="15">
        <f t="shared" si="3484"/>
        <v>105.8456201214219</v>
      </c>
      <c r="BV241" s="15" t="s">
        <v>457</v>
      </c>
      <c r="BW241" t="s">
        <v>729</v>
      </c>
      <c r="BZ241" s="19">
        <f>'Input Output'!$E$20/1153</f>
        <v>0.46834345186470078</v>
      </c>
      <c r="CA241" t="str">
        <f t="shared" si="3430"/>
        <v>1</v>
      </c>
      <c r="CC241" t="str">
        <f t="shared" si="3431"/>
        <v>G01 X229.701</v>
      </c>
      <c r="CD241" t="str">
        <f t="shared" si="3432"/>
        <v>229.701</v>
      </c>
      <c r="CE241" t="str">
        <f t="shared" si="3433"/>
        <v>229.701 Y456.097</v>
      </c>
      <c r="CF241" t="str">
        <f t="shared" si="3434"/>
        <v>456.097</v>
      </c>
      <c r="CI241">
        <f>IF(BV241="A",((CD241*'Input Output'!$E$5)+'Input Output'!$H$5),IF(BV241="B",(CD241*'Input Output'!$E$8)+'Input Output'!$H$8,IF(BV241="C",(CD241*'Input Output'!$E$11)+'Input Output'!$H$11,"")))</f>
        <v>229.70099999999999</v>
      </c>
      <c r="CJ241">
        <f>IF(BV241="A",(CF241*'Input Output'!$E$6)+'Input Output'!$H$6,IF(BV241="B",(CF241*'Input Output'!$E$9)+'Input Output'!$H$9,IF(BV241="C",(CF241*'Input Output'!$E$12)+'Input Output'!$H$12,"")))</f>
        <v>456.09699999999998</v>
      </c>
      <c r="CL241" t="str">
        <f t="shared" si="3448"/>
        <v xml:space="preserve">G01 X229.701 Y456.097 </v>
      </c>
    </row>
    <row r="242" spans="1:90" x14ac:dyDescent="0.25">
      <c r="A242">
        <v>194</v>
      </c>
      <c r="B242" t="str">
        <f>"G04 P"&amp;'Input Output'!$E$25</f>
        <v>G04 P7.38</v>
      </c>
      <c r="C242">
        <v>226</v>
      </c>
      <c r="D242" t="str">
        <f t="shared" si="3508"/>
        <v>G04 P7.38</v>
      </c>
      <c r="E242">
        <f>F242/60</f>
        <v>52.623000000000005</v>
      </c>
      <c r="F242">
        <f>F241+'Input Output'!$E$25</f>
        <v>3157.38</v>
      </c>
      <c r="G242">
        <v>224</v>
      </c>
      <c r="H242" s="47">
        <f t="shared" ref="H242" si="4095">_xlfn.NUMBERVALUE(RIGHT(I242,LEN(I242)-(FIND("P",I242))))</f>
        <v>7.38</v>
      </c>
      <c r="I242" s="46" t="str">
        <f>IF(K242=2,"G04 P"&amp;(ROUND(K$13,3)),IF(K242=0,"G04 P0","G04 P"&amp;'Input Output'!$E$25))</f>
        <v>G04 P7.38</v>
      </c>
      <c r="J242" s="38" t="str">
        <f>""</f>
        <v/>
      </c>
      <c r="K242" s="45">
        <f t="shared" si="3510"/>
        <v>1</v>
      </c>
      <c r="M242" s="47">
        <f t="shared" ref="M242" si="4096">_xlfn.NUMBERVALUE(RIGHT(N242,LEN(N242)-(FIND("P",N242))))</f>
        <v>7.38</v>
      </c>
      <c r="N242" s="46" t="str">
        <f>IF(P242=2,"G04 P"&amp;(ROUND(P$13,3)),IF(P242=0,"G04 P0","G04 P"&amp;'Input Output'!$E$25))</f>
        <v>G04 P7.38</v>
      </c>
      <c r="O242" s="38" t="str">
        <f>""</f>
        <v/>
      </c>
      <c r="P242" s="45">
        <f t="shared" si="3512"/>
        <v>1</v>
      </c>
      <c r="Q242" s="3"/>
      <c r="R242" s="47">
        <f t="shared" ref="R242" si="4097">_xlfn.NUMBERVALUE(RIGHT(S242,LEN(S242)-(FIND("P",S242))))</f>
        <v>7.38</v>
      </c>
      <c r="S242" s="46" t="str">
        <f>IF(U242=2,"G04 P"&amp;(ROUND(U$13,3)),IF(U242=0,"G04 P0","G04 P"&amp;'Input Output'!$E$25))</f>
        <v>G04 P7.38</v>
      </c>
      <c r="T242" s="38" t="str">
        <f>""</f>
        <v/>
      </c>
      <c r="U242" s="45">
        <f t="shared" si="3514"/>
        <v>1</v>
      </c>
      <c r="W242" s="47">
        <f t="shared" ref="W242" si="4098">_xlfn.NUMBERVALUE(RIGHT(X242,LEN(X242)-(FIND("P",X242))))</f>
        <v>7.38</v>
      </c>
      <c r="X242" s="46" t="str">
        <f>IF(Z242=2,"G04 P"&amp;(ROUND(Z$13,3)),IF(Z242=0,"G04 P0","G04 P"&amp;'Input Output'!$E$25))</f>
        <v>G04 P7.38</v>
      </c>
      <c r="Y242" s="38" t="str">
        <f>""</f>
        <v/>
      </c>
      <c r="Z242" s="45">
        <f t="shared" si="3516"/>
        <v>1</v>
      </c>
      <c r="AB242" s="47">
        <f t="shared" ref="AB242" si="4099">_xlfn.NUMBERVALUE(RIGHT(AC242,LEN(AC242)-(FIND("P",AC242))))</f>
        <v>7.38</v>
      </c>
      <c r="AC242" s="46" t="str">
        <f>IF(AE242=2,"G04 P"&amp;(ROUND(AE$13,3)),IF(AE242=0,"G04 P0","G04 P"&amp;'Input Output'!$E$25))</f>
        <v>G04 P7.38</v>
      </c>
      <c r="AD242" s="38" t="str">
        <f>""</f>
        <v/>
      </c>
      <c r="AE242" s="45">
        <f t="shared" si="3518"/>
        <v>1</v>
      </c>
      <c r="AG242" s="47">
        <f t="shared" ref="AG242" si="4100">_xlfn.NUMBERVALUE(RIGHT(AH242,LEN(AH242)-(FIND("P",AH242))))</f>
        <v>7.38</v>
      </c>
      <c r="AH242" s="46" t="str">
        <f>IF(AJ242=2,"G04 P"&amp;(ROUND(AJ$13,3)),IF(AJ242=0,"G04 P0","G04 P"&amp;'Input Output'!$E$25))</f>
        <v>G04 P7.38</v>
      </c>
      <c r="AI242" s="38" t="str">
        <f>""</f>
        <v/>
      </c>
      <c r="AJ242" s="45">
        <f t="shared" si="3520"/>
        <v>1</v>
      </c>
      <c r="AL242" s="47">
        <f t="shared" ref="AL242" si="4101">_xlfn.NUMBERVALUE(RIGHT(AM242,LEN(AM242)-(FIND("P",AM242))))</f>
        <v>7.38</v>
      </c>
      <c r="AM242" s="46" t="str">
        <f>IF(AO242=2,"G04 P"&amp;(ROUND(AO$13,3)),IF(AO242=0,"G04 P0","G04 P"&amp;'Input Output'!$E$25))</f>
        <v>G04 P7.38</v>
      </c>
      <c r="AN242" s="38" t="str">
        <f>""</f>
        <v/>
      </c>
      <c r="AO242" s="45">
        <f t="shared" si="3522"/>
        <v>1</v>
      </c>
      <c r="AQ242" s="47">
        <f t="shared" ref="AQ242" si="4102">_xlfn.NUMBERVALUE(RIGHT(AR242,LEN(AR242)-(FIND("P",AR242))))</f>
        <v>7.38</v>
      </c>
      <c r="AR242" s="46" t="str">
        <f>IF(AT242=2,"G04 P"&amp;(ROUND(AT$13,3)),IF(AT242=0,"G04 P0","G04 P"&amp;'Input Output'!$E$25))</f>
        <v>G04 P7.38</v>
      </c>
      <c r="AS242" s="38" t="str">
        <f t="shared" ref="AS242" si="4103">IF(AT242=0,"F2000",IF(AT242=2,"F1",""))</f>
        <v/>
      </c>
      <c r="AT242" s="45">
        <f t="shared" si="3525"/>
        <v>1</v>
      </c>
      <c r="AV242" s="47">
        <f t="shared" ref="AV242" si="4104">_xlfn.NUMBERVALUE(RIGHT(AW242,LEN(AW242)-(FIND("P",AW242))))</f>
        <v>7.38</v>
      </c>
      <c r="AW242" s="46" t="str">
        <f>IF(AY242=2,"G04 P"&amp;(ROUND(AY$13,3)),IF(AY242=0,"G04 P0","G04 P"&amp;'Input Output'!$E$25))</f>
        <v>G04 P7.38</v>
      </c>
      <c r="AX242" s="38" t="str">
        <f>""</f>
        <v/>
      </c>
      <c r="AY242" s="45">
        <f t="shared" si="3527"/>
        <v>1</v>
      </c>
      <c r="BA242" s="47">
        <f t="shared" ref="BA242" si="4105">_xlfn.NUMBERVALUE(RIGHT(BB242,LEN(BB242)-(FIND("P",BB242))))</f>
        <v>7.38</v>
      </c>
      <c r="BB242" s="46" t="str">
        <f>IF(BD242=2,"G04 P"&amp;(ROUND(BD$13,3)),IF(BD242=0,"G04 P0","G04 P"&amp;'Input Output'!$E$25))</f>
        <v>G04 P7.38</v>
      </c>
      <c r="BC242" s="38" t="str">
        <f>""</f>
        <v/>
      </c>
      <c r="BD242" s="45">
        <f t="shared" si="3529"/>
        <v>1</v>
      </c>
      <c r="BF242" s="47">
        <f t="shared" ref="BF242" si="4106">_xlfn.NUMBERVALUE(RIGHT(BG242,LEN(BG242)-(FIND("P",BG242))))</f>
        <v>7.38</v>
      </c>
      <c r="BG242" s="46" t="str">
        <f>IF(BI242=2,"G04 P"&amp;(ROUND(BI$13,3)),IF(BI242=0,"G04 P0","G04 P"&amp;'Input Output'!$E$25))</f>
        <v>G04 P7.38</v>
      </c>
      <c r="BH242" s="38" t="str">
        <f>""</f>
        <v/>
      </c>
      <c r="BI242" s="45">
        <f t="shared" si="3531"/>
        <v>1</v>
      </c>
      <c r="BK242" s="47">
        <f t="shared" ref="BK242" si="4107">_xlfn.NUMBERVALUE(RIGHT(BL242,LEN(BL242)-(FIND("P",BL242))))</f>
        <v>7.38</v>
      </c>
      <c r="BL242" s="46" t="str">
        <f>IF(BN242=2,"G04 P"&amp;(ROUND(BN$13,3)),IF(BN242=0,"G04 P0","G04 P"&amp;'Input Output'!$E$25))</f>
        <v>G04 P7.38</v>
      </c>
      <c r="BM242" s="38" t="str">
        <f>""</f>
        <v/>
      </c>
      <c r="BN242" s="45">
        <f t="shared" si="3533"/>
        <v>1</v>
      </c>
      <c r="BS242">
        <v>1</v>
      </c>
      <c r="BT242" s="15">
        <f t="shared" si="3429"/>
        <v>1.7718993928881099</v>
      </c>
      <c r="BU242" s="15">
        <f t="shared" si="3484"/>
        <v>106.3139635732866</v>
      </c>
      <c r="BV242" s="15" t="s">
        <v>457</v>
      </c>
      <c r="BW242" t="s">
        <v>730</v>
      </c>
      <c r="BZ242" s="19">
        <f>'Input Output'!$E$20/1153</f>
        <v>0.46834345186470078</v>
      </c>
      <c r="CA242" t="str">
        <f t="shared" si="3430"/>
        <v>1</v>
      </c>
      <c r="CC242" t="str">
        <f t="shared" si="3431"/>
        <v>G01 X219.606</v>
      </c>
      <c r="CD242" t="str">
        <f t="shared" si="3432"/>
        <v>219.606</v>
      </c>
      <c r="CE242" t="str">
        <f t="shared" si="3433"/>
        <v>219.606 Y454.899</v>
      </c>
      <c r="CF242" t="str">
        <f t="shared" si="3434"/>
        <v>454.899</v>
      </c>
      <c r="CI242">
        <f>IF(BV242="A",((CD242*'Input Output'!$E$5)+'Input Output'!$H$5),IF(BV242="B",(CD242*'Input Output'!$E$8)+'Input Output'!$H$8,IF(BV242="C",(CD242*'Input Output'!$E$11)+'Input Output'!$H$11,"")))</f>
        <v>219.60599999999999</v>
      </c>
      <c r="CJ242">
        <f>IF(BV242="A",(CF242*'Input Output'!$E$6)+'Input Output'!$H$6,IF(BV242="B",(CF242*'Input Output'!$E$9)+'Input Output'!$H$9,IF(BV242="C",(CF242*'Input Output'!$E$12)+'Input Output'!$H$12,"")))</f>
        <v>454.899</v>
      </c>
      <c r="CL242" t="str">
        <f t="shared" si="3448"/>
        <v xml:space="preserve">G01 X219.606 Y454.899 </v>
      </c>
    </row>
    <row r="243" spans="1:90" x14ac:dyDescent="0.25">
      <c r="A243">
        <v>196</v>
      </c>
      <c r="B243" t="str">
        <f>"G04 P"&amp;'Input Output'!$E$25</f>
        <v>G04 P7.38</v>
      </c>
      <c r="C243">
        <v>227</v>
      </c>
      <c r="D243" t="str">
        <f t="shared" si="3508"/>
        <v>G01 X82.110 Y435.238</v>
      </c>
      <c r="E243">
        <f t="shared" si="3082"/>
        <v>52.96875</v>
      </c>
      <c r="F243">
        <f t="shared" si="3569"/>
        <v>3178.125</v>
      </c>
      <c r="G243">
        <v>225</v>
      </c>
      <c r="H243" s="44">
        <f>IF(K243=0,'Input Output'!$G$24,'Input Output'!$G$23)</f>
        <v>20.745000000000001</v>
      </c>
      <c r="I243" s="46" t="str">
        <f t="shared" ref="I243" si="4108">D243</f>
        <v>G01 X82.110 Y435.238</v>
      </c>
      <c r="J243" s="38" t="str">
        <f t="shared" ref="J243" si="4109">IF(K243=0,"F2000",IF(K243=2,"F1",""))</f>
        <v/>
      </c>
      <c r="K243" s="45">
        <f t="shared" si="3510"/>
        <v>1</v>
      </c>
      <c r="M243" s="44">
        <f>IF(P243=0,'Input Output'!$G$24,'Input Output'!$G$23)</f>
        <v>20.745000000000001</v>
      </c>
      <c r="N243" s="46" t="str">
        <f t="shared" ref="N243" si="4110">I243</f>
        <v>G01 X82.110 Y435.238</v>
      </c>
      <c r="O243" s="38" t="str">
        <f t="shared" ref="O243" si="4111">IF(P243=0,"F2000",IF(P243=2,"F1",""))</f>
        <v/>
      </c>
      <c r="P243" s="45">
        <f t="shared" si="3512"/>
        <v>1</v>
      </c>
      <c r="Q243" s="3"/>
      <c r="R243" s="44">
        <f>IF(U243=0,'Input Output'!$G$24,'Input Output'!$G$23)</f>
        <v>20.745000000000001</v>
      </c>
      <c r="S243" s="46" t="str">
        <f t="shared" si="3610"/>
        <v>G01 X82.110 Y435.238</v>
      </c>
      <c r="T243" s="38" t="str">
        <f t="shared" ref="T243" si="4112">IF(U243=0,"F2000",IF(U243=2,"F1",""))</f>
        <v/>
      </c>
      <c r="U243" s="45">
        <f t="shared" si="3514"/>
        <v>1</v>
      </c>
      <c r="W243" s="44">
        <f>IF(Z243=0,'Input Output'!$G$24,'Input Output'!$G$23)</f>
        <v>20.745000000000001</v>
      </c>
      <c r="X243" s="46" t="str">
        <f t="shared" ref="X243" si="4113">S243</f>
        <v>G01 X82.110 Y435.238</v>
      </c>
      <c r="Y243" s="38" t="str">
        <f t="shared" ref="Y243" si="4114">IF(Z243=0,"F2000",IF(Z243=2,"F1",""))</f>
        <v/>
      </c>
      <c r="Z243" s="45">
        <f t="shared" si="3516"/>
        <v>1</v>
      </c>
      <c r="AB243" s="44">
        <f>IF(AE243=0,'Input Output'!$G$24,'Input Output'!$G$23)</f>
        <v>20.745000000000001</v>
      </c>
      <c r="AC243" s="46" t="str">
        <f t="shared" ref="AC243" si="4115">X243</f>
        <v>G01 X82.110 Y435.238</v>
      </c>
      <c r="AD243" s="38" t="str">
        <f t="shared" ref="AD243" si="4116">IF(AE243=0,"F2000",IF(AE243=2,"F1",""))</f>
        <v/>
      </c>
      <c r="AE243" s="45">
        <f t="shared" si="3518"/>
        <v>1</v>
      </c>
      <c r="AG243" s="44">
        <f>IF(AJ243=0,'Input Output'!$G$24,'Input Output'!$G$23)</f>
        <v>20.745000000000001</v>
      </c>
      <c r="AH243" s="46" t="str">
        <f t="shared" ref="AH243" si="4117">AC243</f>
        <v>G01 X82.110 Y435.238</v>
      </c>
      <c r="AI243" s="38" t="str">
        <f t="shared" ref="AI243" si="4118">IF(AJ243=0,"F2000",IF(AJ243=2,"F1",""))</f>
        <v/>
      </c>
      <c r="AJ243" s="45">
        <f t="shared" si="3520"/>
        <v>1</v>
      </c>
      <c r="AL243" s="44">
        <f>IF(AO243=0,'Input Output'!$G$24,'Input Output'!$G$23)</f>
        <v>20.745000000000001</v>
      </c>
      <c r="AM243" s="46" t="str">
        <f t="shared" ref="AM243" si="4119">AH243</f>
        <v>G01 X82.110 Y435.238</v>
      </c>
      <c r="AN243" s="38" t="str">
        <f t="shared" ref="AN243" si="4120">IF(AO243=0,"F2000",IF(AO243=2,"F1",""))</f>
        <v/>
      </c>
      <c r="AO243" s="45">
        <f t="shared" si="3522"/>
        <v>1</v>
      </c>
      <c r="AQ243" s="44">
        <f>IF(AT243=0,'Input Output'!$G$24,'Input Output'!$G$23)</f>
        <v>20.745000000000001</v>
      </c>
      <c r="AR243" s="46" t="str">
        <f t="shared" ref="AR243" si="4121">AM243</f>
        <v>G01 X82.110 Y435.238</v>
      </c>
      <c r="AS243" s="38" t="str">
        <f>""</f>
        <v/>
      </c>
      <c r="AT243" s="45">
        <f t="shared" si="3525"/>
        <v>1</v>
      </c>
      <c r="AV243" s="44">
        <f>IF(AY243=0,'Input Output'!$G$24,'Input Output'!$G$23)</f>
        <v>20.745000000000001</v>
      </c>
      <c r="AW243" s="46" t="str">
        <f t="shared" ref="AW243" si="4122">AR243</f>
        <v>G01 X82.110 Y435.238</v>
      </c>
      <c r="AX243" s="38" t="str">
        <f t="shared" ref="AX243" si="4123">IF(AY243=0,"F2000",IF(AY243=2,"F1",""))</f>
        <v/>
      </c>
      <c r="AY243" s="45">
        <f t="shared" si="3527"/>
        <v>1</v>
      </c>
      <c r="BA243" s="44">
        <f>IF(BD243=0,'Input Output'!$G$24,'Input Output'!$G$23)</f>
        <v>20.745000000000001</v>
      </c>
      <c r="BB243" s="46" t="str">
        <f t="shared" ref="BB243" si="4124">AW243</f>
        <v>G01 X82.110 Y435.238</v>
      </c>
      <c r="BC243" s="38" t="str">
        <f t="shared" ref="BC243" si="4125">IF(BD243=0,"F2000",IF(BD243=2,"F1",""))</f>
        <v/>
      </c>
      <c r="BD243" s="45">
        <f t="shared" si="3529"/>
        <v>1</v>
      </c>
      <c r="BF243" s="44">
        <f>IF(BI243=0,'Input Output'!$G$24,'Input Output'!$G$23)</f>
        <v>20.745000000000001</v>
      </c>
      <c r="BG243" s="46" t="str">
        <f t="shared" ref="BG243" si="4126">BB243</f>
        <v>G01 X82.110 Y435.238</v>
      </c>
      <c r="BH243" s="38" t="str">
        <f t="shared" ref="BH243" si="4127">IF(BI243=0,"F2000",IF(BI243=2,"F1",""))</f>
        <v/>
      </c>
      <c r="BI243" s="45">
        <f t="shared" si="3531"/>
        <v>1</v>
      </c>
      <c r="BK243" s="44">
        <f>IF(BN243=0,'Input Output'!$G$24,'Input Output'!$G$23)</f>
        <v>20.745000000000001</v>
      </c>
      <c r="BL243" s="46" t="str">
        <f t="shared" ref="BL243" si="4128">BG243</f>
        <v>G01 X82.110 Y435.238</v>
      </c>
      <c r="BM243" s="38" t="str">
        <f t="shared" ref="BM243" si="4129">IF(BN243=0,"F2000",IF(BN243=2,"F1",""))</f>
        <v/>
      </c>
      <c r="BN243" s="45">
        <f t="shared" si="3533"/>
        <v>1</v>
      </c>
      <c r="BS243">
        <v>1</v>
      </c>
      <c r="BT243" s="15">
        <f t="shared" si="3429"/>
        <v>1.7797051170858549</v>
      </c>
      <c r="BU243" s="15">
        <f t="shared" si="3484"/>
        <v>106.7823070251513</v>
      </c>
      <c r="BV243" s="15" t="s">
        <v>457</v>
      </c>
      <c r="BW243" t="s">
        <v>731</v>
      </c>
      <c r="BZ243" s="19">
        <f>'Input Output'!$E$20/1153</f>
        <v>0.46834345186470078</v>
      </c>
      <c r="CA243" t="str">
        <f t="shared" si="3430"/>
        <v>1</v>
      </c>
      <c r="CC243" t="str">
        <f t="shared" si="3431"/>
        <v>G01 X209.580</v>
      </c>
      <c r="CD243" t="str">
        <f t="shared" si="3432"/>
        <v>209.580</v>
      </c>
      <c r="CE243" t="str">
        <f t="shared" si="3433"/>
        <v>209.580 Y453.206</v>
      </c>
      <c r="CF243" t="str">
        <f t="shared" si="3434"/>
        <v>453.206</v>
      </c>
      <c r="CI243">
        <f>IF(BV243="A",((CD243*'Input Output'!$E$5)+'Input Output'!$H$5),IF(BV243="B",(CD243*'Input Output'!$E$8)+'Input Output'!$H$8,IF(BV243="C",(CD243*'Input Output'!$E$11)+'Input Output'!$H$11,"")))</f>
        <v>209.58</v>
      </c>
      <c r="CJ243">
        <f>IF(BV243="A",(CF243*'Input Output'!$E$6)+'Input Output'!$H$6,IF(BV243="B",(CF243*'Input Output'!$E$9)+'Input Output'!$H$9,IF(BV243="C",(CF243*'Input Output'!$E$12)+'Input Output'!$H$12,"")))</f>
        <v>453.20600000000002</v>
      </c>
      <c r="CL243" t="str">
        <f t="shared" si="3448"/>
        <v xml:space="preserve">G01 X209.58 Y453.206 </v>
      </c>
    </row>
    <row r="244" spans="1:90" x14ac:dyDescent="0.25">
      <c r="A244">
        <v>198</v>
      </c>
      <c r="B244" t="str">
        <f>"G04 P"&amp;'Input Output'!$E$25</f>
        <v>G04 P7.38</v>
      </c>
      <c r="C244">
        <v>228</v>
      </c>
      <c r="D244" t="str">
        <f t="shared" si="3508"/>
        <v>G04 P7.38</v>
      </c>
      <c r="E244">
        <f>F244/60</f>
        <v>53.091750000000005</v>
      </c>
      <c r="F244">
        <f>F243+'Input Output'!$E$25</f>
        <v>3185.5050000000001</v>
      </c>
      <c r="G244">
        <v>226</v>
      </c>
      <c r="H244" s="47">
        <f t="shared" ref="H244" si="4130">_xlfn.NUMBERVALUE(RIGHT(I244,LEN(I244)-(FIND("P",I244))))</f>
        <v>7.38</v>
      </c>
      <c r="I244" s="46" t="str">
        <f>IF(K244=2,"G04 P"&amp;(ROUND(K$13,3)),IF(K244=0,"G04 P0","G04 P"&amp;'Input Output'!$E$25))</f>
        <v>G04 P7.38</v>
      </c>
      <c r="J244" s="38" t="str">
        <f>""</f>
        <v/>
      </c>
      <c r="K244" s="45">
        <f t="shared" si="3510"/>
        <v>1</v>
      </c>
      <c r="M244" s="47">
        <f t="shared" ref="M244" si="4131">_xlfn.NUMBERVALUE(RIGHT(N244,LEN(N244)-(FIND("P",N244))))</f>
        <v>7.38</v>
      </c>
      <c r="N244" s="46" t="str">
        <f>IF(P244=2,"G04 P"&amp;(ROUND(P$13,3)),IF(P244=0,"G04 P0","G04 P"&amp;'Input Output'!$E$25))</f>
        <v>G04 P7.38</v>
      </c>
      <c r="O244" s="38" t="str">
        <f>""</f>
        <v/>
      </c>
      <c r="P244" s="45">
        <f t="shared" si="3512"/>
        <v>1</v>
      </c>
      <c r="Q244" s="3"/>
      <c r="R244" s="47">
        <f t="shared" ref="R244" si="4132">_xlfn.NUMBERVALUE(RIGHT(S244,LEN(S244)-(FIND("P",S244))))</f>
        <v>7.38</v>
      </c>
      <c r="S244" s="46" t="str">
        <f>IF(U244=2,"G04 P"&amp;(ROUND(U$13,3)),IF(U244=0,"G04 P0","G04 P"&amp;'Input Output'!$E$25))</f>
        <v>G04 P7.38</v>
      </c>
      <c r="T244" s="38" t="str">
        <f>""</f>
        <v/>
      </c>
      <c r="U244" s="45">
        <f t="shared" si="3514"/>
        <v>1</v>
      </c>
      <c r="W244" s="47">
        <f t="shared" ref="W244" si="4133">_xlfn.NUMBERVALUE(RIGHT(X244,LEN(X244)-(FIND("P",X244))))</f>
        <v>7.38</v>
      </c>
      <c r="X244" s="46" t="str">
        <f>IF(Z244=2,"G04 P"&amp;(ROUND(Z$13,3)),IF(Z244=0,"G04 P0","G04 P"&amp;'Input Output'!$E$25))</f>
        <v>G04 P7.38</v>
      </c>
      <c r="Y244" s="38" t="str">
        <f>""</f>
        <v/>
      </c>
      <c r="Z244" s="45">
        <f t="shared" si="3516"/>
        <v>1</v>
      </c>
      <c r="AB244" s="47">
        <f t="shared" ref="AB244" si="4134">_xlfn.NUMBERVALUE(RIGHT(AC244,LEN(AC244)-(FIND("P",AC244))))</f>
        <v>7.38</v>
      </c>
      <c r="AC244" s="46" t="str">
        <f>IF(AE244=2,"G04 P"&amp;(ROUND(AE$13,3)),IF(AE244=0,"G04 P0","G04 P"&amp;'Input Output'!$E$25))</f>
        <v>G04 P7.38</v>
      </c>
      <c r="AD244" s="38" t="str">
        <f>""</f>
        <v/>
      </c>
      <c r="AE244" s="45">
        <f t="shared" si="3518"/>
        <v>1</v>
      </c>
      <c r="AG244" s="47">
        <f t="shared" ref="AG244" si="4135">_xlfn.NUMBERVALUE(RIGHT(AH244,LEN(AH244)-(FIND("P",AH244))))</f>
        <v>7.38</v>
      </c>
      <c r="AH244" s="46" t="str">
        <f>IF(AJ244=2,"G04 P"&amp;(ROUND(AJ$13,3)),IF(AJ244=0,"G04 P0","G04 P"&amp;'Input Output'!$E$25))</f>
        <v>G04 P7.38</v>
      </c>
      <c r="AI244" s="38" t="str">
        <f>""</f>
        <v/>
      </c>
      <c r="AJ244" s="45">
        <f t="shared" si="3520"/>
        <v>1</v>
      </c>
      <c r="AL244" s="47">
        <f t="shared" ref="AL244" si="4136">_xlfn.NUMBERVALUE(RIGHT(AM244,LEN(AM244)-(FIND("P",AM244))))</f>
        <v>7.38</v>
      </c>
      <c r="AM244" s="46" t="str">
        <f>IF(AO244=2,"G04 P"&amp;(ROUND(AO$13,3)),IF(AO244=0,"G04 P0","G04 P"&amp;'Input Output'!$E$25))</f>
        <v>G04 P7.38</v>
      </c>
      <c r="AN244" s="38" t="str">
        <f>""</f>
        <v/>
      </c>
      <c r="AO244" s="45">
        <f t="shared" si="3522"/>
        <v>1</v>
      </c>
      <c r="AQ244" s="47">
        <f t="shared" ref="AQ244" si="4137">_xlfn.NUMBERVALUE(RIGHT(AR244,LEN(AR244)-(FIND("P",AR244))))</f>
        <v>7.38</v>
      </c>
      <c r="AR244" s="46" t="str">
        <f>IF(AT244=2,"G04 P"&amp;(ROUND(AT$13,3)),IF(AT244=0,"G04 P0","G04 P"&amp;'Input Output'!$E$25))</f>
        <v>G04 P7.38</v>
      </c>
      <c r="AS244" s="38" t="str">
        <f t="shared" ref="AS244" si="4138">IF(AT244=0,"F2000",IF(AT244=2,"F1",""))</f>
        <v/>
      </c>
      <c r="AT244" s="45">
        <f t="shared" si="3525"/>
        <v>1</v>
      </c>
      <c r="AV244" s="47">
        <f t="shared" ref="AV244" si="4139">_xlfn.NUMBERVALUE(RIGHT(AW244,LEN(AW244)-(FIND("P",AW244))))</f>
        <v>7.38</v>
      </c>
      <c r="AW244" s="46" t="str">
        <f>IF(AY244=2,"G04 P"&amp;(ROUND(AY$13,3)),IF(AY244=0,"G04 P0","G04 P"&amp;'Input Output'!$E$25))</f>
        <v>G04 P7.38</v>
      </c>
      <c r="AX244" s="38" t="str">
        <f>""</f>
        <v/>
      </c>
      <c r="AY244" s="45">
        <f t="shared" si="3527"/>
        <v>1</v>
      </c>
      <c r="BA244" s="47">
        <f t="shared" ref="BA244" si="4140">_xlfn.NUMBERVALUE(RIGHT(BB244,LEN(BB244)-(FIND("P",BB244))))</f>
        <v>7.38</v>
      </c>
      <c r="BB244" s="46" t="str">
        <f>IF(BD244=2,"G04 P"&amp;(ROUND(BD$13,3)),IF(BD244=0,"G04 P0","G04 P"&amp;'Input Output'!$E$25))</f>
        <v>G04 P7.38</v>
      </c>
      <c r="BC244" s="38" t="str">
        <f>""</f>
        <v/>
      </c>
      <c r="BD244" s="45">
        <f t="shared" si="3529"/>
        <v>1</v>
      </c>
      <c r="BF244" s="47">
        <f t="shared" ref="BF244" si="4141">_xlfn.NUMBERVALUE(RIGHT(BG244,LEN(BG244)-(FIND("P",BG244))))</f>
        <v>7.38</v>
      </c>
      <c r="BG244" s="46" t="str">
        <f>IF(BI244=2,"G04 P"&amp;(ROUND(BI$13,3)),IF(BI244=0,"G04 P0","G04 P"&amp;'Input Output'!$E$25))</f>
        <v>G04 P7.38</v>
      </c>
      <c r="BH244" s="38" t="str">
        <f>""</f>
        <v/>
      </c>
      <c r="BI244" s="45">
        <f t="shared" si="3531"/>
        <v>1</v>
      </c>
      <c r="BK244" s="47">
        <f t="shared" ref="BK244" si="4142">_xlfn.NUMBERVALUE(RIGHT(BL244,LEN(BL244)-(FIND("P",BL244))))</f>
        <v>7.38</v>
      </c>
      <c r="BL244" s="46" t="str">
        <f>IF(BN244=2,"G04 P"&amp;(ROUND(BN$13,3)),IF(BN244=0,"G04 P0","G04 P"&amp;'Input Output'!$E$25))</f>
        <v>G04 P7.38</v>
      </c>
      <c r="BM244" s="38" t="str">
        <f>""</f>
        <v/>
      </c>
      <c r="BN244" s="45">
        <f t="shared" si="3533"/>
        <v>1</v>
      </c>
      <c r="BS244">
        <v>1</v>
      </c>
      <c r="BT244" s="15">
        <f t="shared" si="3429"/>
        <v>1.7875108412835998</v>
      </c>
      <c r="BU244" s="15">
        <f t="shared" si="3484"/>
        <v>107.25065047701599</v>
      </c>
      <c r="BV244" s="15" t="s">
        <v>457</v>
      </c>
      <c r="BW244" t="s">
        <v>732</v>
      </c>
      <c r="BZ244" s="19">
        <f>'Input Output'!$E$20/1153</f>
        <v>0.46834345186470078</v>
      </c>
      <c r="CA244" t="str">
        <f t="shared" si="3430"/>
        <v>1</v>
      </c>
      <c r="CC244" t="str">
        <f t="shared" si="3431"/>
        <v>G01 X199.646</v>
      </c>
      <c r="CD244" t="str">
        <f t="shared" si="3432"/>
        <v>199.646</v>
      </c>
      <c r="CE244" t="str">
        <f t="shared" si="3433"/>
        <v>199.646 Y451.024</v>
      </c>
      <c r="CF244" t="str">
        <f t="shared" si="3434"/>
        <v>451.024</v>
      </c>
      <c r="CI244">
        <f>IF(BV244="A",((CD244*'Input Output'!$E$5)+'Input Output'!$H$5),IF(BV244="B",(CD244*'Input Output'!$E$8)+'Input Output'!$H$8,IF(BV244="C",(CD244*'Input Output'!$E$11)+'Input Output'!$H$11,"")))</f>
        <v>199.64599999999999</v>
      </c>
      <c r="CJ244">
        <f>IF(BV244="A",(CF244*'Input Output'!$E$6)+'Input Output'!$H$6,IF(BV244="B",(CF244*'Input Output'!$E$9)+'Input Output'!$H$9,IF(BV244="C",(CF244*'Input Output'!$E$12)+'Input Output'!$H$12,"")))</f>
        <v>451.024</v>
      </c>
      <c r="CL244" t="str">
        <f t="shared" si="3448"/>
        <v xml:space="preserve">G01 X199.646 Y451.024 </v>
      </c>
    </row>
    <row r="245" spans="1:90" x14ac:dyDescent="0.25">
      <c r="A245">
        <v>200</v>
      </c>
      <c r="B245" t="str">
        <f>"G04 P"&amp;'Input Output'!$E$25</f>
        <v>G04 P7.38</v>
      </c>
      <c r="C245">
        <v>229</v>
      </c>
      <c r="D245" t="str">
        <f t="shared" si="3508"/>
        <v>G01 X91.402 Y443.253</v>
      </c>
      <c r="E245">
        <f t="shared" ref="E245" si="4143">(60/128)+E243</f>
        <v>53.4375</v>
      </c>
      <c r="F245">
        <f t="shared" si="3569"/>
        <v>3206.25</v>
      </c>
      <c r="G245">
        <v>227</v>
      </c>
      <c r="H245" s="44">
        <f>IF(K245=0,'Input Output'!$G$24,'Input Output'!$G$23)</f>
        <v>20.745000000000001</v>
      </c>
      <c r="I245" s="46" t="str">
        <f t="shared" ref="I245" si="4144">D245</f>
        <v>G01 X91.402 Y443.253</v>
      </c>
      <c r="J245" s="38" t="str">
        <f t="shared" ref="J245" si="4145">IF(K245=0,"F2000",IF(K245=2,"F1",""))</f>
        <v/>
      </c>
      <c r="K245" s="45">
        <f t="shared" si="3510"/>
        <v>1</v>
      </c>
      <c r="M245" s="44">
        <f>IF(P245=0,'Input Output'!$G$24,'Input Output'!$G$23)</f>
        <v>20.745000000000001</v>
      </c>
      <c r="N245" s="46" t="str">
        <f t="shared" ref="N245" si="4146">I245</f>
        <v>G01 X91.402 Y443.253</v>
      </c>
      <c r="O245" s="38" t="str">
        <f t="shared" ref="O245" si="4147">IF(P245=0,"F2000",IF(P245=2,"F1",""))</f>
        <v/>
      </c>
      <c r="P245" s="45">
        <f t="shared" si="3512"/>
        <v>1</v>
      </c>
      <c r="Q245" s="3"/>
      <c r="R245" s="44">
        <f>IF(U245=0,'Input Output'!$G$24,'Input Output'!$G$23)</f>
        <v>20.745000000000001</v>
      </c>
      <c r="S245" s="46" t="str">
        <f t="shared" ref="S245" si="4148">N245</f>
        <v>G01 X91.402 Y443.253</v>
      </c>
      <c r="T245" s="38" t="str">
        <f t="shared" ref="T245" si="4149">IF(U245=0,"F2000",IF(U245=2,"F1",""))</f>
        <v/>
      </c>
      <c r="U245" s="45">
        <f t="shared" si="3514"/>
        <v>1</v>
      </c>
      <c r="W245" s="44">
        <f>IF(Z245=0,'Input Output'!$G$24,'Input Output'!$G$23)</f>
        <v>20.745000000000001</v>
      </c>
      <c r="X245" s="46" t="str">
        <f t="shared" ref="X245" si="4150">S245</f>
        <v>G01 X91.402 Y443.253</v>
      </c>
      <c r="Y245" s="38" t="str">
        <f t="shared" ref="Y245" si="4151">IF(Z245=0,"F2000",IF(Z245=2,"F1",""))</f>
        <v/>
      </c>
      <c r="Z245" s="45">
        <f t="shared" si="3516"/>
        <v>1</v>
      </c>
      <c r="AB245" s="44">
        <f>IF(AE245=0,'Input Output'!$G$24,'Input Output'!$G$23)</f>
        <v>20.745000000000001</v>
      </c>
      <c r="AC245" s="46" t="str">
        <f t="shared" ref="AC245" si="4152">X245</f>
        <v>G01 X91.402 Y443.253</v>
      </c>
      <c r="AD245" s="38" t="str">
        <f t="shared" ref="AD245" si="4153">IF(AE245=0,"F2000",IF(AE245=2,"F1",""))</f>
        <v/>
      </c>
      <c r="AE245" s="45">
        <f t="shared" si="3518"/>
        <v>1</v>
      </c>
      <c r="AG245" s="44">
        <f>IF(AJ245=0,'Input Output'!$G$24,'Input Output'!$G$23)</f>
        <v>20.745000000000001</v>
      </c>
      <c r="AH245" s="46" t="str">
        <f t="shared" ref="AH245" si="4154">AC245</f>
        <v>G01 X91.402 Y443.253</v>
      </c>
      <c r="AI245" s="38" t="str">
        <f t="shared" ref="AI245" si="4155">IF(AJ245=0,"F2000",IF(AJ245=2,"F1",""))</f>
        <v/>
      </c>
      <c r="AJ245" s="45">
        <f t="shared" si="3520"/>
        <v>1</v>
      </c>
      <c r="AL245" s="44">
        <f>IF(AO245=0,'Input Output'!$G$24,'Input Output'!$G$23)</f>
        <v>20.745000000000001</v>
      </c>
      <c r="AM245" s="46" t="str">
        <f t="shared" ref="AM245" si="4156">AH245</f>
        <v>G01 X91.402 Y443.253</v>
      </c>
      <c r="AN245" s="38" t="str">
        <f t="shared" ref="AN245" si="4157">IF(AO245=0,"F2000",IF(AO245=2,"F1",""))</f>
        <v/>
      </c>
      <c r="AO245" s="45">
        <f t="shared" si="3522"/>
        <v>1</v>
      </c>
      <c r="AQ245" s="44">
        <f>IF(AT245=0,'Input Output'!$G$24,'Input Output'!$G$23)</f>
        <v>20.745000000000001</v>
      </c>
      <c r="AR245" s="46" t="str">
        <f t="shared" ref="AR245" si="4158">AM245</f>
        <v>G01 X91.402 Y443.253</v>
      </c>
      <c r="AS245" s="38" t="str">
        <f>""</f>
        <v/>
      </c>
      <c r="AT245" s="45">
        <f t="shared" si="3525"/>
        <v>1</v>
      </c>
      <c r="AV245" s="44">
        <f>IF(AY245=0,'Input Output'!$G$24,'Input Output'!$G$23)</f>
        <v>20.745000000000001</v>
      </c>
      <c r="AW245" s="46" t="str">
        <f t="shared" ref="AW245" si="4159">AR245</f>
        <v>G01 X91.402 Y443.253</v>
      </c>
      <c r="AX245" s="38" t="str">
        <f t="shared" ref="AX245" si="4160">IF(AY245=0,"F2000",IF(AY245=2,"F1",""))</f>
        <v/>
      </c>
      <c r="AY245" s="45">
        <f t="shared" si="3527"/>
        <v>1</v>
      </c>
      <c r="BA245" s="44">
        <f>IF(BD245=0,'Input Output'!$G$24,'Input Output'!$G$23)</f>
        <v>20.745000000000001</v>
      </c>
      <c r="BB245" s="46" t="str">
        <f t="shared" ref="BB245" si="4161">AW245</f>
        <v>G01 X91.402 Y443.253</v>
      </c>
      <c r="BC245" s="38" t="str">
        <f t="shared" ref="BC245" si="4162">IF(BD245=0,"F2000",IF(BD245=2,"F1",""))</f>
        <v/>
      </c>
      <c r="BD245" s="45">
        <f t="shared" si="3529"/>
        <v>1</v>
      </c>
      <c r="BF245" s="44">
        <f>IF(BI245=0,'Input Output'!$G$24,'Input Output'!$G$23)</f>
        <v>20.745000000000001</v>
      </c>
      <c r="BG245" s="46" t="str">
        <f t="shared" ref="BG245" si="4163">BB245</f>
        <v>G01 X91.402 Y443.253</v>
      </c>
      <c r="BH245" s="38" t="str">
        <f t="shared" ref="BH245" si="4164">IF(BI245=0,"F2000",IF(BI245=2,"F1",""))</f>
        <v/>
      </c>
      <c r="BI245" s="45">
        <f t="shared" si="3531"/>
        <v>1</v>
      </c>
      <c r="BK245" s="44">
        <f>IF(BN245=0,'Input Output'!$G$24,'Input Output'!$G$23)</f>
        <v>20.745000000000001</v>
      </c>
      <c r="BL245" s="46" t="str">
        <f t="shared" ref="BL245" si="4165">BG245</f>
        <v>G01 X91.402 Y443.253</v>
      </c>
      <c r="BM245" s="38" t="str">
        <f t="shared" ref="BM245" si="4166">IF(BN245=0,"F2000",IF(BN245=2,"F1",""))</f>
        <v/>
      </c>
      <c r="BN245" s="45">
        <f t="shared" si="3533"/>
        <v>1</v>
      </c>
      <c r="BS245">
        <v>1</v>
      </c>
      <c r="BT245" s="15">
        <f t="shared" si="3429"/>
        <v>1.7953165654813448</v>
      </c>
      <c r="BU245" s="15">
        <f t="shared" si="3484"/>
        <v>107.71899392888069</v>
      </c>
      <c r="BV245" s="15" t="s">
        <v>457</v>
      </c>
      <c r="BW245" t="s">
        <v>733</v>
      </c>
      <c r="BZ245" s="19">
        <f>'Input Output'!$E$20/1153</f>
        <v>0.46834345186470078</v>
      </c>
      <c r="CA245" t="str">
        <f t="shared" si="3430"/>
        <v>1</v>
      </c>
      <c r="CC245" t="str">
        <f t="shared" si="3431"/>
        <v>G01 X189.829</v>
      </c>
      <c r="CD245" t="str">
        <f t="shared" si="3432"/>
        <v>189.829</v>
      </c>
      <c r="CE245" t="str">
        <f t="shared" si="3433"/>
        <v>189.829 Y448.356</v>
      </c>
      <c r="CF245" t="str">
        <f t="shared" si="3434"/>
        <v>448.356</v>
      </c>
      <c r="CI245">
        <f>IF(BV245="A",((CD245*'Input Output'!$E$5)+'Input Output'!$H$5),IF(BV245="B",(CD245*'Input Output'!$E$8)+'Input Output'!$H$8,IF(BV245="C",(CD245*'Input Output'!$E$11)+'Input Output'!$H$11,"")))</f>
        <v>189.82900000000001</v>
      </c>
      <c r="CJ245">
        <f>IF(BV245="A",(CF245*'Input Output'!$E$6)+'Input Output'!$H$6,IF(BV245="B",(CF245*'Input Output'!$E$9)+'Input Output'!$H$9,IF(BV245="C",(CF245*'Input Output'!$E$12)+'Input Output'!$H$12,"")))</f>
        <v>448.35599999999999</v>
      </c>
      <c r="CL245" t="str">
        <f t="shared" si="3448"/>
        <v xml:space="preserve">G01 X189.829 Y448.356 </v>
      </c>
    </row>
    <row r="246" spans="1:90" x14ac:dyDescent="0.25">
      <c r="A246">
        <v>202</v>
      </c>
      <c r="B246" t="str">
        <f>"G04 P"&amp;'Input Output'!$E$25</f>
        <v>G04 P7.38</v>
      </c>
      <c r="C246">
        <v>230</v>
      </c>
      <c r="D246" t="str">
        <f t="shared" si="3508"/>
        <v>G04 P7.38</v>
      </c>
      <c r="E246">
        <f>F246/60</f>
        <v>53.560500000000005</v>
      </c>
      <c r="F246">
        <f>F245+'Input Output'!$E$25</f>
        <v>3213.63</v>
      </c>
      <c r="G246">
        <v>228</v>
      </c>
      <c r="H246" s="47">
        <f t="shared" ref="H246" si="4167">_xlfn.NUMBERVALUE(RIGHT(I246,LEN(I246)-(FIND("P",I246))))</f>
        <v>7.38</v>
      </c>
      <c r="I246" s="46" t="str">
        <f>IF(K246=2,"G04 P"&amp;(ROUND(K$13,3)),IF(K246=0,"G04 P0","G04 P"&amp;'Input Output'!$E$25))</f>
        <v>G04 P7.38</v>
      </c>
      <c r="J246" s="38" t="str">
        <f>""</f>
        <v/>
      </c>
      <c r="K246" s="45">
        <f t="shared" si="3510"/>
        <v>1</v>
      </c>
      <c r="M246" s="47">
        <f t="shared" ref="M246" si="4168">_xlfn.NUMBERVALUE(RIGHT(N246,LEN(N246)-(FIND("P",N246))))</f>
        <v>7.38</v>
      </c>
      <c r="N246" s="46" t="str">
        <f>IF(P246=2,"G04 P"&amp;(ROUND(P$13,3)),IF(P246=0,"G04 P0","G04 P"&amp;'Input Output'!$E$25))</f>
        <v>G04 P7.38</v>
      </c>
      <c r="O246" s="38" t="str">
        <f>""</f>
        <v/>
      </c>
      <c r="P246" s="45">
        <f t="shared" si="3512"/>
        <v>1</v>
      </c>
      <c r="Q246" s="3"/>
      <c r="R246" s="47">
        <f t="shared" ref="R246" si="4169">_xlfn.NUMBERVALUE(RIGHT(S246,LEN(S246)-(FIND("P",S246))))</f>
        <v>7.38</v>
      </c>
      <c r="S246" s="46" t="str">
        <f>IF(U246=2,"G04 P"&amp;(ROUND(U$13,3)),IF(U246=0,"G04 P0","G04 P"&amp;'Input Output'!$E$25))</f>
        <v>G04 P7.38</v>
      </c>
      <c r="T246" s="38" t="str">
        <f>""</f>
        <v/>
      </c>
      <c r="U246" s="45">
        <f t="shared" si="3514"/>
        <v>1</v>
      </c>
      <c r="W246" s="47">
        <f t="shared" ref="W246" si="4170">_xlfn.NUMBERVALUE(RIGHT(X246,LEN(X246)-(FIND("P",X246))))</f>
        <v>7.38</v>
      </c>
      <c r="X246" s="46" t="str">
        <f>IF(Z246=2,"G04 P"&amp;(ROUND(Z$13,3)),IF(Z246=0,"G04 P0","G04 P"&amp;'Input Output'!$E$25))</f>
        <v>G04 P7.38</v>
      </c>
      <c r="Y246" s="38" t="str">
        <f>""</f>
        <v/>
      </c>
      <c r="Z246" s="45">
        <f t="shared" si="3516"/>
        <v>1</v>
      </c>
      <c r="AB246" s="47">
        <f t="shared" ref="AB246" si="4171">_xlfn.NUMBERVALUE(RIGHT(AC246,LEN(AC246)-(FIND("P",AC246))))</f>
        <v>7.38</v>
      </c>
      <c r="AC246" s="46" t="str">
        <f>IF(AE246=2,"G04 P"&amp;(ROUND(AE$13,3)),IF(AE246=0,"G04 P0","G04 P"&amp;'Input Output'!$E$25))</f>
        <v>G04 P7.38</v>
      </c>
      <c r="AD246" s="38" t="str">
        <f>""</f>
        <v/>
      </c>
      <c r="AE246" s="45">
        <f t="shared" si="3518"/>
        <v>1</v>
      </c>
      <c r="AG246" s="47">
        <f t="shared" ref="AG246" si="4172">_xlfn.NUMBERVALUE(RIGHT(AH246,LEN(AH246)-(FIND("P",AH246))))</f>
        <v>7.38</v>
      </c>
      <c r="AH246" s="46" t="str">
        <f>IF(AJ246=2,"G04 P"&amp;(ROUND(AJ$13,3)),IF(AJ246=0,"G04 P0","G04 P"&amp;'Input Output'!$E$25))</f>
        <v>G04 P7.38</v>
      </c>
      <c r="AI246" s="38" t="str">
        <f>""</f>
        <v/>
      </c>
      <c r="AJ246" s="45">
        <f t="shared" si="3520"/>
        <v>1</v>
      </c>
      <c r="AL246" s="47">
        <f t="shared" ref="AL246" si="4173">_xlfn.NUMBERVALUE(RIGHT(AM246,LEN(AM246)-(FIND("P",AM246))))</f>
        <v>7.38</v>
      </c>
      <c r="AM246" s="46" t="str">
        <f>IF(AO246=2,"G04 P"&amp;(ROUND(AO$13,3)),IF(AO246=0,"G04 P0","G04 P"&amp;'Input Output'!$E$25))</f>
        <v>G04 P7.38</v>
      </c>
      <c r="AN246" s="38" t="str">
        <f>""</f>
        <v/>
      </c>
      <c r="AO246" s="45">
        <f t="shared" si="3522"/>
        <v>1</v>
      </c>
      <c r="AQ246" s="47">
        <f t="shared" ref="AQ246" si="4174">_xlfn.NUMBERVALUE(RIGHT(AR246,LEN(AR246)-(FIND("P",AR246))))</f>
        <v>7.38</v>
      </c>
      <c r="AR246" s="46" t="str">
        <f>IF(AT246=2,"G04 P"&amp;(ROUND(AT$13,3)),IF(AT246=0,"G04 P0","G04 P"&amp;'Input Output'!$E$25))</f>
        <v>G04 P7.38</v>
      </c>
      <c r="AS246" s="38" t="str">
        <f t="shared" ref="AS246" si="4175">IF(AT246=0,"F2000",IF(AT246=2,"F1",""))</f>
        <v/>
      </c>
      <c r="AT246" s="45">
        <f t="shared" si="3525"/>
        <v>1</v>
      </c>
      <c r="AV246" s="47">
        <f t="shared" ref="AV246" si="4176">_xlfn.NUMBERVALUE(RIGHT(AW246,LEN(AW246)-(FIND("P",AW246))))</f>
        <v>7.38</v>
      </c>
      <c r="AW246" s="46" t="str">
        <f>IF(AY246=2,"G04 P"&amp;(ROUND(AY$13,3)),IF(AY246=0,"G04 P0","G04 P"&amp;'Input Output'!$E$25))</f>
        <v>G04 P7.38</v>
      </c>
      <c r="AX246" s="38" t="str">
        <f>""</f>
        <v/>
      </c>
      <c r="AY246" s="45">
        <f t="shared" si="3527"/>
        <v>1</v>
      </c>
      <c r="BA246" s="47">
        <f t="shared" ref="BA246" si="4177">_xlfn.NUMBERVALUE(RIGHT(BB246,LEN(BB246)-(FIND("P",BB246))))</f>
        <v>7.38</v>
      </c>
      <c r="BB246" s="46" t="str">
        <f>IF(BD246=2,"G04 P"&amp;(ROUND(BD$13,3)),IF(BD246=0,"G04 P0","G04 P"&amp;'Input Output'!$E$25))</f>
        <v>G04 P7.38</v>
      </c>
      <c r="BC246" s="38" t="str">
        <f>""</f>
        <v/>
      </c>
      <c r="BD246" s="45">
        <f t="shared" si="3529"/>
        <v>1</v>
      </c>
      <c r="BF246" s="47">
        <f t="shared" ref="BF246" si="4178">_xlfn.NUMBERVALUE(RIGHT(BG246,LEN(BG246)-(FIND("P",BG246))))</f>
        <v>7.38</v>
      </c>
      <c r="BG246" s="46" t="str">
        <f>IF(BI246=2,"G04 P"&amp;(ROUND(BI$13,3)),IF(BI246=0,"G04 P0","G04 P"&amp;'Input Output'!$E$25))</f>
        <v>G04 P7.38</v>
      </c>
      <c r="BH246" s="38" t="str">
        <f>""</f>
        <v/>
      </c>
      <c r="BI246" s="45">
        <f t="shared" si="3531"/>
        <v>1</v>
      </c>
      <c r="BK246" s="47">
        <f t="shared" ref="BK246" si="4179">_xlfn.NUMBERVALUE(RIGHT(BL246,LEN(BL246)-(FIND("P",BL246))))</f>
        <v>7.38</v>
      </c>
      <c r="BL246" s="46" t="str">
        <f>IF(BN246=2,"G04 P"&amp;(ROUND(BN$13,3)),IF(BN246=0,"G04 P0","G04 P"&amp;'Input Output'!$E$25))</f>
        <v>G04 P7.38</v>
      </c>
      <c r="BM246" s="38" t="str">
        <f>""</f>
        <v/>
      </c>
      <c r="BN246" s="45">
        <f t="shared" si="3533"/>
        <v>1</v>
      </c>
      <c r="BS246">
        <v>1</v>
      </c>
      <c r="BT246" s="15">
        <f t="shared" si="3429"/>
        <v>1.8031222896790899</v>
      </c>
      <c r="BU246" s="15">
        <f t="shared" si="3484"/>
        <v>108.18733738074539</v>
      </c>
      <c r="BV246" s="15" t="s">
        <v>457</v>
      </c>
      <c r="BW246" t="s">
        <v>734</v>
      </c>
      <c r="BZ246" s="19">
        <f>'Input Output'!$E$20/1153</f>
        <v>0.46834345186470078</v>
      </c>
      <c r="CA246" t="str">
        <f t="shared" si="3430"/>
        <v>1</v>
      </c>
      <c r="CC246" t="str">
        <f t="shared" si="3431"/>
        <v>G01 X180.153</v>
      </c>
      <c r="CD246" t="str">
        <f t="shared" si="3432"/>
        <v>180.153</v>
      </c>
      <c r="CE246" t="str">
        <f t="shared" si="3433"/>
        <v>180.153 Y445.209</v>
      </c>
      <c r="CF246" t="str">
        <f t="shared" si="3434"/>
        <v>445.209</v>
      </c>
      <c r="CI246">
        <f>IF(BV246="A",((CD246*'Input Output'!$E$5)+'Input Output'!$H$5),IF(BV246="B",(CD246*'Input Output'!$E$8)+'Input Output'!$H$8,IF(BV246="C",(CD246*'Input Output'!$E$11)+'Input Output'!$H$11,"")))</f>
        <v>180.15299999999999</v>
      </c>
      <c r="CJ246">
        <f>IF(BV246="A",(CF246*'Input Output'!$E$6)+'Input Output'!$H$6,IF(BV246="B",(CF246*'Input Output'!$E$9)+'Input Output'!$H$9,IF(BV246="C",(CF246*'Input Output'!$E$12)+'Input Output'!$H$12,"")))</f>
        <v>445.209</v>
      </c>
      <c r="CL246" t="str">
        <f t="shared" si="3448"/>
        <v xml:space="preserve">G01 X180.153 Y445.209 </v>
      </c>
    </row>
    <row r="247" spans="1:90" x14ac:dyDescent="0.25">
      <c r="A247">
        <v>204</v>
      </c>
      <c r="B247" t="str">
        <f>"G04 P"&amp;'Input Output'!$E$25</f>
        <v>G04 P7.38</v>
      </c>
      <c r="C247">
        <v>231</v>
      </c>
      <c r="D247" t="str">
        <f t="shared" si="3508"/>
        <v>G01 X101.075 Y450.802</v>
      </c>
      <c r="E247">
        <f t="shared" ref="E247" si="4180">(60/128)+E245</f>
        <v>53.90625</v>
      </c>
      <c r="F247">
        <f t="shared" si="3569"/>
        <v>3234.375</v>
      </c>
      <c r="G247">
        <v>229</v>
      </c>
      <c r="H247" s="44">
        <f>IF(K247=0,'Input Output'!$G$24,'Input Output'!$G$23)</f>
        <v>20.745000000000001</v>
      </c>
      <c r="I247" s="46" t="str">
        <f t="shared" ref="I247" si="4181">D247</f>
        <v>G01 X101.075 Y450.802</v>
      </c>
      <c r="J247" s="38" t="str">
        <f t="shared" ref="J247" si="4182">IF(K247=0,"F2000",IF(K247=2,"F1",""))</f>
        <v/>
      </c>
      <c r="K247" s="45">
        <f t="shared" si="3510"/>
        <v>1</v>
      </c>
      <c r="M247" s="44">
        <f>IF(P247=0,'Input Output'!$G$24,'Input Output'!$G$23)</f>
        <v>20.745000000000001</v>
      </c>
      <c r="N247" s="46" t="str">
        <f t="shared" ref="N247" si="4183">I247</f>
        <v>G01 X101.075 Y450.802</v>
      </c>
      <c r="O247" s="38" t="str">
        <f t="shared" ref="O247" si="4184">IF(P247=0,"F2000",IF(P247=2,"F1",""))</f>
        <v/>
      </c>
      <c r="P247" s="45">
        <f t="shared" si="3512"/>
        <v>1</v>
      </c>
      <c r="Q247" s="3"/>
      <c r="R247" s="44">
        <f>IF(U247=0,'Input Output'!$G$24,'Input Output'!$G$23)</f>
        <v>20.745000000000001</v>
      </c>
      <c r="S247" s="46" t="str">
        <f t="shared" si="3610"/>
        <v>G01 X101.075 Y450.802</v>
      </c>
      <c r="T247" s="38" t="str">
        <f t="shared" ref="T247" si="4185">IF(U247=0,"F2000",IF(U247=2,"F1",""))</f>
        <v/>
      </c>
      <c r="U247" s="45">
        <f t="shared" si="3514"/>
        <v>1</v>
      </c>
      <c r="W247" s="44">
        <f>IF(Z247=0,'Input Output'!$G$24,'Input Output'!$G$23)</f>
        <v>20.745000000000001</v>
      </c>
      <c r="X247" s="46" t="str">
        <f t="shared" ref="X247" si="4186">S247</f>
        <v>G01 X101.075 Y450.802</v>
      </c>
      <c r="Y247" s="38" t="str">
        <f t="shared" ref="Y247" si="4187">IF(Z247=0,"F2000",IF(Z247=2,"F1",""))</f>
        <v/>
      </c>
      <c r="Z247" s="45">
        <f t="shared" si="3516"/>
        <v>1</v>
      </c>
      <c r="AB247" s="44">
        <f>IF(AE247=0,'Input Output'!$G$24,'Input Output'!$G$23)</f>
        <v>20.745000000000001</v>
      </c>
      <c r="AC247" s="46" t="str">
        <f t="shared" ref="AC247" si="4188">X247</f>
        <v>G01 X101.075 Y450.802</v>
      </c>
      <c r="AD247" s="38" t="str">
        <f t="shared" ref="AD247" si="4189">IF(AE247=0,"F2000",IF(AE247=2,"F1",""))</f>
        <v/>
      </c>
      <c r="AE247" s="45">
        <f t="shared" si="3518"/>
        <v>1</v>
      </c>
      <c r="AG247" s="44">
        <f>IF(AJ247=0,'Input Output'!$G$24,'Input Output'!$G$23)</f>
        <v>20.745000000000001</v>
      </c>
      <c r="AH247" s="46" t="str">
        <f t="shared" ref="AH247" si="4190">AC247</f>
        <v>G01 X101.075 Y450.802</v>
      </c>
      <c r="AI247" s="38" t="str">
        <f t="shared" ref="AI247" si="4191">IF(AJ247=0,"F2000",IF(AJ247=2,"F1",""))</f>
        <v/>
      </c>
      <c r="AJ247" s="45">
        <f t="shared" si="3520"/>
        <v>1</v>
      </c>
      <c r="AL247" s="44">
        <f>IF(AO247=0,'Input Output'!$G$24,'Input Output'!$G$23)</f>
        <v>20.745000000000001</v>
      </c>
      <c r="AM247" s="46" t="str">
        <f t="shared" ref="AM247" si="4192">AH247</f>
        <v>G01 X101.075 Y450.802</v>
      </c>
      <c r="AN247" s="38" t="str">
        <f t="shared" ref="AN247" si="4193">IF(AO247=0,"F2000",IF(AO247=2,"F1",""))</f>
        <v/>
      </c>
      <c r="AO247" s="45">
        <f t="shared" si="3522"/>
        <v>1</v>
      </c>
      <c r="AQ247" s="44">
        <f>IF(AT247=0,'Input Output'!$G$24,'Input Output'!$G$23)</f>
        <v>20.745000000000001</v>
      </c>
      <c r="AR247" s="46" t="str">
        <f t="shared" ref="AR247" si="4194">AM247</f>
        <v>G01 X101.075 Y450.802</v>
      </c>
      <c r="AS247" s="38" t="str">
        <f>""</f>
        <v/>
      </c>
      <c r="AT247" s="45">
        <f t="shared" si="3525"/>
        <v>1</v>
      </c>
      <c r="AV247" s="44">
        <f>IF(AY247=0,'Input Output'!$G$24,'Input Output'!$G$23)</f>
        <v>20.745000000000001</v>
      </c>
      <c r="AW247" s="46" t="str">
        <f t="shared" ref="AW247" si="4195">AR247</f>
        <v>G01 X101.075 Y450.802</v>
      </c>
      <c r="AX247" s="38" t="str">
        <f t="shared" ref="AX247" si="4196">IF(AY247=0,"F2000",IF(AY247=2,"F1",""))</f>
        <v/>
      </c>
      <c r="AY247" s="45">
        <f t="shared" si="3527"/>
        <v>1</v>
      </c>
      <c r="BA247" s="44">
        <f>IF(BD247=0,'Input Output'!$G$24,'Input Output'!$G$23)</f>
        <v>20.745000000000001</v>
      </c>
      <c r="BB247" s="46" t="str">
        <f t="shared" ref="BB247" si="4197">AW247</f>
        <v>G01 X101.075 Y450.802</v>
      </c>
      <c r="BC247" s="38" t="str">
        <f t="shared" ref="BC247" si="4198">IF(BD247=0,"F2000",IF(BD247=2,"F1",""))</f>
        <v/>
      </c>
      <c r="BD247" s="45">
        <f t="shared" si="3529"/>
        <v>1</v>
      </c>
      <c r="BF247" s="44">
        <f>IF(BI247=0,'Input Output'!$G$24,'Input Output'!$G$23)</f>
        <v>20.745000000000001</v>
      </c>
      <c r="BG247" s="46" t="str">
        <f t="shared" ref="BG247" si="4199">BB247</f>
        <v>G01 X101.075 Y450.802</v>
      </c>
      <c r="BH247" s="38" t="str">
        <f t="shared" ref="BH247" si="4200">IF(BI247=0,"F2000",IF(BI247=2,"F1",""))</f>
        <v/>
      </c>
      <c r="BI247" s="45">
        <f t="shared" si="3531"/>
        <v>1</v>
      </c>
      <c r="BK247" s="44">
        <f>IF(BN247=0,'Input Output'!$G$24,'Input Output'!$G$23)</f>
        <v>20.745000000000001</v>
      </c>
      <c r="BL247" s="46" t="str">
        <f t="shared" ref="BL247" si="4201">BG247</f>
        <v>G01 X101.075 Y450.802</v>
      </c>
      <c r="BM247" s="38" t="str">
        <f t="shared" ref="BM247" si="4202">IF(BN247=0,"F2000",IF(BN247=2,"F1",""))</f>
        <v/>
      </c>
      <c r="BN247" s="45">
        <f t="shared" si="3533"/>
        <v>1</v>
      </c>
      <c r="BS247">
        <v>1</v>
      </c>
      <c r="BT247" s="15">
        <f t="shared" si="3429"/>
        <v>1.8109280138768349</v>
      </c>
      <c r="BU247" s="15">
        <f t="shared" si="3484"/>
        <v>108.65568083261009</v>
      </c>
      <c r="BV247" s="15" t="s">
        <v>457</v>
      </c>
      <c r="BW247" t="s">
        <v>735</v>
      </c>
      <c r="BZ247" s="19">
        <f>'Input Output'!$E$20/1153</f>
        <v>0.46834345186470078</v>
      </c>
      <c r="CA247" t="str">
        <f t="shared" si="3430"/>
        <v>1</v>
      </c>
      <c r="CC247" t="str">
        <f t="shared" si="3431"/>
        <v>G01 X170.641</v>
      </c>
      <c r="CD247" t="str">
        <f t="shared" si="3432"/>
        <v>170.641</v>
      </c>
      <c r="CE247" t="str">
        <f t="shared" si="3433"/>
        <v>170.641 Y441.590</v>
      </c>
      <c r="CF247" t="str">
        <f t="shared" si="3434"/>
        <v>441.590</v>
      </c>
      <c r="CI247">
        <f>IF(BV247="A",((CD247*'Input Output'!$E$5)+'Input Output'!$H$5),IF(BV247="B",(CD247*'Input Output'!$E$8)+'Input Output'!$H$8,IF(BV247="C",(CD247*'Input Output'!$E$11)+'Input Output'!$H$11,"")))</f>
        <v>170.64099999999999</v>
      </c>
      <c r="CJ247">
        <f>IF(BV247="A",(CF247*'Input Output'!$E$6)+'Input Output'!$H$6,IF(BV247="B",(CF247*'Input Output'!$E$9)+'Input Output'!$H$9,IF(BV247="C",(CF247*'Input Output'!$E$12)+'Input Output'!$H$12,"")))</f>
        <v>441.59</v>
      </c>
      <c r="CL247" t="str">
        <f t="shared" si="3448"/>
        <v xml:space="preserve">G01 X170.641 Y441.59 </v>
      </c>
    </row>
    <row r="248" spans="1:90" x14ac:dyDescent="0.25">
      <c r="A248">
        <v>206</v>
      </c>
      <c r="B248" t="str">
        <f>"G04 P"&amp;'Input Output'!$E$25</f>
        <v>G04 P7.38</v>
      </c>
      <c r="C248">
        <v>232</v>
      </c>
      <c r="D248" t="str">
        <f t="shared" si="3508"/>
        <v>G04 P7.38</v>
      </c>
      <c r="E248">
        <f>F248/60</f>
        <v>54.029250000000005</v>
      </c>
      <c r="F248">
        <f>F247+'Input Output'!$E$25</f>
        <v>3241.7550000000001</v>
      </c>
      <c r="G248">
        <v>230</v>
      </c>
      <c r="H248" s="47">
        <f t="shared" ref="H248" si="4203">_xlfn.NUMBERVALUE(RIGHT(I248,LEN(I248)-(FIND("P",I248))))</f>
        <v>7.38</v>
      </c>
      <c r="I248" s="46" t="str">
        <f>IF(K248=2,"G04 P"&amp;(ROUND(K$13,3)),IF(K248=0,"G04 P0","G04 P"&amp;'Input Output'!$E$25))</f>
        <v>G04 P7.38</v>
      </c>
      <c r="J248" s="38" t="str">
        <f>""</f>
        <v/>
      </c>
      <c r="K248" s="45">
        <f t="shared" si="3510"/>
        <v>1</v>
      </c>
      <c r="M248" s="47">
        <f t="shared" ref="M248" si="4204">_xlfn.NUMBERVALUE(RIGHT(N248,LEN(N248)-(FIND("P",N248))))</f>
        <v>7.38</v>
      </c>
      <c r="N248" s="46" t="str">
        <f>IF(P248=2,"G04 P"&amp;(ROUND(P$13,3)),IF(P248=0,"G04 P0","G04 P"&amp;'Input Output'!$E$25))</f>
        <v>G04 P7.38</v>
      </c>
      <c r="O248" s="38" t="str">
        <f>""</f>
        <v/>
      </c>
      <c r="P248" s="45">
        <f t="shared" si="3512"/>
        <v>1</v>
      </c>
      <c r="Q248" s="3"/>
      <c r="R248" s="47">
        <f t="shared" ref="R248" si="4205">_xlfn.NUMBERVALUE(RIGHT(S248,LEN(S248)-(FIND("P",S248))))</f>
        <v>7.38</v>
      </c>
      <c r="S248" s="46" t="str">
        <f>IF(U248=2,"G04 P"&amp;(ROUND(U$13,3)),IF(U248=0,"G04 P0","G04 P"&amp;'Input Output'!$E$25))</f>
        <v>G04 P7.38</v>
      </c>
      <c r="T248" s="38" t="str">
        <f>""</f>
        <v/>
      </c>
      <c r="U248" s="45">
        <f t="shared" si="3514"/>
        <v>1</v>
      </c>
      <c r="W248" s="47">
        <f t="shared" ref="W248" si="4206">_xlfn.NUMBERVALUE(RIGHT(X248,LEN(X248)-(FIND("P",X248))))</f>
        <v>7.38</v>
      </c>
      <c r="X248" s="46" t="str">
        <f>IF(Z248=2,"G04 P"&amp;(ROUND(Z$13,3)),IF(Z248=0,"G04 P0","G04 P"&amp;'Input Output'!$E$25))</f>
        <v>G04 P7.38</v>
      </c>
      <c r="Y248" s="38" t="str">
        <f>""</f>
        <v/>
      </c>
      <c r="Z248" s="45">
        <f t="shared" si="3516"/>
        <v>1</v>
      </c>
      <c r="AB248" s="47">
        <f t="shared" ref="AB248" si="4207">_xlfn.NUMBERVALUE(RIGHT(AC248,LEN(AC248)-(FIND("P",AC248))))</f>
        <v>7.38</v>
      </c>
      <c r="AC248" s="46" t="str">
        <f>IF(AE248=2,"G04 P"&amp;(ROUND(AE$13,3)),IF(AE248=0,"G04 P0","G04 P"&amp;'Input Output'!$E$25))</f>
        <v>G04 P7.38</v>
      </c>
      <c r="AD248" s="38" t="str">
        <f>""</f>
        <v/>
      </c>
      <c r="AE248" s="45">
        <f t="shared" si="3518"/>
        <v>1</v>
      </c>
      <c r="AG248" s="47">
        <f t="shared" ref="AG248" si="4208">_xlfn.NUMBERVALUE(RIGHT(AH248,LEN(AH248)-(FIND("P",AH248))))</f>
        <v>7.38</v>
      </c>
      <c r="AH248" s="46" t="str">
        <f>IF(AJ248=2,"G04 P"&amp;(ROUND(AJ$13,3)),IF(AJ248=0,"G04 P0","G04 P"&amp;'Input Output'!$E$25))</f>
        <v>G04 P7.38</v>
      </c>
      <c r="AI248" s="38" t="str">
        <f>""</f>
        <v/>
      </c>
      <c r="AJ248" s="45">
        <f t="shared" si="3520"/>
        <v>1</v>
      </c>
      <c r="AL248" s="47">
        <f t="shared" ref="AL248" si="4209">_xlfn.NUMBERVALUE(RIGHT(AM248,LEN(AM248)-(FIND("P",AM248))))</f>
        <v>7.38</v>
      </c>
      <c r="AM248" s="46" t="str">
        <f>IF(AO248=2,"G04 P"&amp;(ROUND(AO$13,3)),IF(AO248=0,"G04 P0","G04 P"&amp;'Input Output'!$E$25))</f>
        <v>G04 P7.38</v>
      </c>
      <c r="AN248" s="38" t="str">
        <f>""</f>
        <v/>
      </c>
      <c r="AO248" s="45">
        <f t="shared" si="3522"/>
        <v>1</v>
      </c>
      <c r="AQ248" s="47">
        <f t="shared" ref="AQ248" si="4210">_xlfn.NUMBERVALUE(RIGHT(AR248,LEN(AR248)-(FIND("P",AR248))))</f>
        <v>7.38</v>
      </c>
      <c r="AR248" s="46" t="str">
        <f>IF(AT248=2,"G04 P"&amp;(ROUND(AT$13,3)),IF(AT248=0,"G04 P0","G04 P"&amp;'Input Output'!$E$25))</f>
        <v>G04 P7.38</v>
      </c>
      <c r="AS248" s="38" t="str">
        <f t="shared" ref="AS248" si="4211">IF(AT248=0,"F2000",IF(AT248=2,"F1",""))</f>
        <v/>
      </c>
      <c r="AT248" s="45">
        <f t="shared" si="3525"/>
        <v>1</v>
      </c>
      <c r="AV248" s="47">
        <f t="shared" ref="AV248" si="4212">_xlfn.NUMBERVALUE(RIGHT(AW248,LEN(AW248)-(FIND("P",AW248))))</f>
        <v>7.38</v>
      </c>
      <c r="AW248" s="46" t="str">
        <f>IF(AY248=2,"G04 P"&amp;(ROUND(AY$13,3)),IF(AY248=0,"G04 P0","G04 P"&amp;'Input Output'!$E$25))</f>
        <v>G04 P7.38</v>
      </c>
      <c r="AX248" s="38" t="str">
        <f>""</f>
        <v/>
      </c>
      <c r="AY248" s="45">
        <f t="shared" si="3527"/>
        <v>1</v>
      </c>
      <c r="BA248" s="47">
        <f t="shared" ref="BA248" si="4213">_xlfn.NUMBERVALUE(RIGHT(BB248,LEN(BB248)-(FIND("P",BB248))))</f>
        <v>7.38</v>
      </c>
      <c r="BB248" s="46" t="str">
        <f>IF(BD248=2,"G04 P"&amp;(ROUND(BD$13,3)),IF(BD248=0,"G04 P0","G04 P"&amp;'Input Output'!$E$25))</f>
        <v>G04 P7.38</v>
      </c>
      <c r="BC248" s="38" t="str">
        <f>""</f>
        <v/>
      </c>
      <c r="BD248" s="45">
        <f t="shared" si="3529"/>
        <v>1</v>
      </c>
      <c r="BF248" s="47">
        <f t="shared" ref="BF248" si="4214">_xlfn.NUMBERVALUE(RIGHT(BG248,LEN(BG248)-(FIND("P",BG248))))</f>
        <v>7.38</v>
      </c>
      <c r="BG248" s="46" t="str">
        <f>IF(BI248=2,"G04 P"&amp;(ROUND(BI$13,3)),IF(BI248=0,"G04 P0","G04 P"&amp;'Input Output'!$E$25))</f>
        <v>G04 P7.38</v>
      </c>
      <c r="BH248" s="38" t="str">
        <f>""</f>
        <v/>
      </c>
      <c r="BI248" s="45">
        <f t="shared" si="3531"/>
        <v>1</v>
      </c>
      <c r="BK248" s="47">
        <f t="shared" ref="BK248" si="4215">_xlfn.NUMBERVALUE(RIGHT(BL248,LEN(BL248)-(FIND("P",BL248))))</f>
        <v>7.38</v>
      </c>
      <c r="BL248" s="46" t="str">
        <f>IF(BN248=2,"G04 P"&amp;(ROUND(BN$13,3)),IF(BN248=0,"G04 P0","G04 P"&amp;'Input Output'!$E$25))</f>
        <v>G04 P7.38</v>
      </c>
      <c r="BM248" s="38" t="str">
        <f>""</f>
        <v/>
      </c>
      <c r="BN248" s="45">
        <f t="shared" si="3533"/>
        <v>1</v>
      </c>
      <c r="BS248">
        <v>1</v>
      </c>
      <c r="BT248" s="15">
        <f t="shared" si="3429"/>
        <v>1.8187337380745798</v>
      </c>
      <c r="BU248" s="15">
        <f t="shared" si="3484"/>
        <v>109.12402428447479</v>
      </c>
      <c r="BV248" s="15" t="s">
        <v>457</v>
      </c>
      <c r="BW248" t="s">
        <v>736</v>
      </c>
      <c r="BZ248" s="19">
        <f>'Input Output'!$E$20/1153</f>
        <v>0.46834345186470078</v>
      </c>
      <c r="CA248" t="str">
        <f t="shared" si="3430"/>
        <v>1</v>
      </c>
      <c r="CC248" t="str">
        <f t="shared" si="3431"/>
        <v>G01 X161.316</v>
      </c>
      <c r="CD248" t="str">
        <f t="shared" si="3432"/>
        <v>161.316</v>
      </c>
      <c r="CE248" t="str">
        <f t="shared" si="3433"/>
        <v>161.316 Y437.507</v>
      </c>
      <c r="CF248" t="str">
        <f t="shared" si="3434"/>
        <v>437.507</v>
      </c>
      <c r="CI248">
        <f>IF(BV248="A",((CD248*'Input Output'!$E$5)+'Input Output'!$H$5),IF(BV248="B",(CD248*'Input Output'!$E$8)+'Input Output'!$H$8,IF(BV248="C",(CD248*'Input Output'!$E$11)+'Input Output'!$H$11,"")))</f>
        <v>161.316</v>
      </c>
      <c r="CJ248">
        <f>IF(BV248="A",(CF248*'Input Output'!$E$6)+'Input Output'!$H$6,IF(BV248="B",(CF248*'Input Output'!$E$9)+'Input Output'!$H$9,IF(BV248="C",(CF248*'Input Output'!$E$12)+'Input Output'!$H$12,"")))</f>
        <v>437.50700000000001</v>
      </c>
      <c r="CL248" t="str">
        <f t="shared" si="3448"/>
        <v xml:space="preserve">G01 X161.316 Y437.507 </v>
      </c>
    </row>
    <row r="249" spans="1:90" x14ac:dyDescent="0.25">
      <c r="A249">
        <v>208</v>
      </c>
      <c r="B249" t="str">
        <f>"G04 P"&amp;'Input Output'!$E$25</f>
        <v>G04 P7.38</v>
      </c>
      <c r="C249">
        <v>233</v>
      </c>
      <c r="D249" t="str">
        <f t="shared" si="3508"/>
        <v>G01 X111.107 Y457.867</v>
      </c>
      <c r="E249">
        <f t="shared" ref="E249:E263" si="4216">(60/128)+E247</f>
        <v>54.375</v>
      </c>
      <c r="F249">
        <f t="shared" si="3569"/>
        <v>3262.5</v>
      </c>
      <c r="G249">
        <v>231</v>
      </c>
      <c r="H249" s="44">
        <f>IF(K249=0,'Input Output'!$G$24,'Input Output'!$G$23)</f>
        <v>20.745000000000001</v>
      </c>
      <c r="I249" s="46" t="str">
        <f t="shared" ref="I249" si="4217">D249</f>
        <v>G01 X111.107 Y457.867</v>
      </c>
      <c r="J249" s="38" t="str">
        <f t="shared" ref="J249" si="4218">IF(K249=0,"F2000",IF(K249=2,"F1",""))</f>
        <v/>
      </c>
      <c r="K249" s="45">
        <f t="shared" si="3510"/>
        <v>1</v>
      </c>
      <c r="M249" s="44">
        <f>IF(P249=0,'Input Output'!$G$24,'Input Output'!$G$23)</f>
        <v>20.745000000000001</v>
      </c>
      <c r="N249" s="46" t="str">
        <f t="shared" ref="N249" si="4219">I249</f>
        <v>G01 X111.107 Y457.867</v>
      </c>
      <c r="O249" s="38" t="str">
        <f t="shared" ref="O249" si="4220">IF(P249=0,"F2000",IF(P249=2,"F1",""))</f>
        <v/>
      </c>
      <c r="P249" s="45">
        <f t="shared" si="3512"/>
        <v>1</v>
      </c>
      <c r="Q249" s="3"/>
      <c r="R249" s="44">
        <f>IF(U249=0,'Input Output'!$G$24,'Input Output'!$G$23)</f>
        <v>20.745000000000001</v>
      </c>
      <c r="S249" s="46" t="str">
        <f t="shared" ref="S249" si="4221">N249</f>
        <v>G01 X111.107 Y457.867</v>
      </c>
      <c r="T249" s="38" t="str">
        <f t="shared" ref="T249" si="4222">IF(U249=0,"F2000",IF(U249=2,"F1",""))</f>
        <v/>
      </c>
      <c r="U249" s="45">
        <f t="shared" si="3514"/>
        <v>1</v>
      </c>
      <c r="W249" s="44">
        <f>IF(Z249=0,'Input Output'!$G$24,'Input Output'!$G$23)</f>
        <v>20.745000000000001</v>
      </c>
      <c r="X249" s="46" t="str">
        <f t="shared" ref="X249" si="4223">S249</f>
        <v>G01 X111.107 Y457.867</v>
      </c>
      <c r="Y249" s="38" t="str">
        <f t="shared" ref="Y249" si="4224">IF(Z249=0,"F2000",IF(Z249=2,"F1",""))</f>
        <v/>
      </c>
      <c r="Z249" s="45">
        <f t="shared" si="3516"/>
        <v>1</v>
      </c>
      <c r="AB249" s="44">
        <f>IF(AE249=0,'Input Output'!$G$24,'Input Output'!$G$23)</f>
        <v>20.745000000000001</v>
      </c>
      <c r="AC249" s="46" t="str">
        <f t="shared" ref="AC249" si="4225">X249</f>
        <v>G01 X111.107 Y457.867</v>
      </c>
      <c r="AD249" s="38" t="str">
        <f t="shared" ref="AD249" si="4226">IF(AE249=0,"F2000",IF(AE249=2,"F1",""))</f>
        <v/>
      </c>
      <c r="AE249" s="45">
        <f t="shared" si="3518"/>
        <v>1</v>
      </c>
      <c r="AG249" s="44">
        <f>IF(AJ249=0,'Input Output'!$G$24,'Input Output'!$G$23)</f>
        <v>20.745000000000001</v>
      </c>
      <c r="AH249" s="46" t="str">
        <f t="shared" ref="AH249" si="4227">AC249</f>
        <v>G01 X111.107 Y457.867</v>
      </c>
      <c r="AI249" s="38" t="str">
        <f t="shared" ref="AI249" si="4228">IF(AJ249=0,"F2000",IF(AJ249=2,"F1",""))</f>
        <v/>
      </c>
      <c r="AJ249" s="45">
        <f t="shared" si="3520"/>
        <v>1</v>
      </c>
      <c r="AL249" s="44">
        <f>IF(AO249=0,'Input Output'!$G$24,'Input Output'!$G$23)</f>
        <v>20.745000000000001</v>
      </c>
      <c r="AM249" s="46" t="str">
        <f t="shared" ref="AM249" si="4229">AH249</f>
        <v>G01 X111.107 Y457.867</v>
      </c>
      <c r="AN249" s="38" t="str">
        <f t="shared" ref="AN249" si="4230">IF(AO249=0,"F2000",IF(AO249=2,"F1",""))</f>
        <v/>
      </c>
      <c r="AO249" s="45">
        <f t="shared" si="3522"/>
        <v>1</v>
      </c>
      <c r="AQ249" s="44">
        <f>IF(AT249=0,'Input Output'!$G$24,'Input Output'!$G$23)</f>
        <v>20.745000000000001</v>
      </c>
      <c r="AR249" s="46" t="str">
        <f t="shared" ref="AR249" si="4231">AM249</f>
        <v>G01 X111.107 Y457.867</v>
      </c>
      <c r="AS249" s="38" t="str">
        <f>""</f>
        <v/>
      </c>
      <c r="AT249" s="45">
        <f t="shared" si="3525"/>
        <v>1</v>
      </c>
      <c r="AV249" s="44">
        <f>IF(AY249=0,'Input Output'!$G$24,'Input Output'!$G$23)</f>
        <v>20.745000000000001</v>
      </c>
      <c r="AW249" s="46" t="str">
        <f t="shared" ref="AW249" si="4232">AR249</f>
        <v>G01 X111.107 Y457.867</v>
      </c>
      <c r="AX249" s="38" t="str">
        <f t="shared" ref="AX249" si="4233">IF(AY249=0,"F2000",IF(AY249=2,"F1",""))</f>
        <v/>
      </c>
      <c r="AY249" s="45">
        <f t="shared" si="3527"/>
        <v>1</v>
      </c>
      <c r="BA249" s="44">
        <f>IF(BD249=0,'Input Output'!$G$24,'Input Output'!$G$23)</f>
        <v>20.745000000000001</v>
      </c>
      <c r="BB249" s="46" t="str">
        <f t="shared" ref="BB249" si="4234">AW249</f>
        <v>G01 X111.107 Y457.867</v>
      </c>
      <c r="BC249" s="38" t="str">
        <f t="shared" ref="BC249" si="4235">IF(BD249=0,"F2000",IF(BD249=2,"F1",""))</f>
        <v/>
      </c>
      <c r="BD249" s="45">
        <f t="shared" si="3529"/>
        <v>1</v>
      </c>
      <c r="BF249" s="44">
        <f>IF(BI249=0,'Input Output'!$G$24,'Input Output'!$G$23)</f>
        <v>20.745000000000001</v>
      </c>
      <c r="BG249" s="46" t="str">
        <f t="shared" ref="BG249" si="4236">BB249</f>
        <v>G01 X111.107 Y457.867</v>
      </c>
      <c r="BH249" s="38" t="str">
        <f t="shared" ref="BH249" si="4237">IF(BI249=0,"F2000",IF(BI249=2,"F1",""))</f>
        <v/>
      </c>
      <c r="BI249" s="45">
        <f t="shared" si="3531"/>
        <v>1</v>
      </c>
      <c r="BK249" s="44">
        <f>IF(BN249=0,'Input Output'!$G$24,'Input Output'!$G$23)</f>
        <v>20.745000000000001</v>
      </c>
      <c r="BL249" s="46" t="str">
        <f t="shared" ref="BL249" si="4238">BG249</f>
        <v>G01 X111.107 Y457.867</v>
      </c>
      <c r="BM249" s="38" t="str">
        <f t="shared" ref="BM249" si="4239">IF(BN249=0,"F2000",IF(BN249=2,"F1",""))</f>
        <v/>
      </c>
      <c r="BN249" s="45">
        <f t="shared" si="3533"/>
        <v>1</v>
      </c>
      <c r="BS249">
        <v>1</v>
      </c>
      <c r="BT249" s="15">
        <f t="shared" si="3429"/>
        <v>1.8265394622723248</v>
      </c>
      <c r="BU249" s="15">
        <f t="shared" si="3484"/>
        <v>109.59236773633948</v>
      </c>
      <c r="BV249" s="15" t="s">
        <v>457</v>
      </c>
      <c r="BW249" t="s">
        <v>737</v>
      </c>
      <c r="BZ249" s="19">
        <f>'Input Output'!$E$20/1153</f>
        <v>0.46834345186470078</v>
      </c>
      <c r="CA249" t="str">
        <f t="shared" si="3430"/>
        <v>1</v>
      </c>
      <c r="CC249" t="str">
        <f t="shared" si="3431"/>
        <v>G01 X152.200</v>
      </c>
      <c r="CD249" t="str">
        <f t="shared" si="3432"/>
        <v>152.200</v>
      </c>
      <c r="CE249" t="str">
        <f t="shared" si="3433"/>
        <v>152.200 Y432.971</v>
      </c>
      <c r="CF249" t="str">
        <f t="shared" si="3434"/>
        <v>432.971</v>
      </c>
      <c r="CI249">
        <f>IF(BV249="A",((CD249*'Input Output'!$E$5)+'Input Output'!$H$5),IF(BV249="B",(CD249*'Input Output'!$E$8)+'Input Output'!$H$8,IF(BV249="C",(CD249*'Input Output'!$E$11)+'Input Output'!$H$11,"")))</f>
        <v>152.19999999999999</v>
      </c>
      <c r="CJ249">
        <f>IF(BV249="A",(CF249*'Input Output'!$E$6)+'Input Output'!$H$6,IF(BV249="B",(CF249*'Input Output'!$E$9)+'Input Output'!$H$9,IF(BV249="C",(CF249*'Input Output'!$E$12)+'Input Output'!$H$12,"")))</f>
        <v>432.971</v>
      </c>
      <c r="CL249" t="str">
        <f t="shared" si="3448"/>
        <v xml:space="preserve">G01 X152.2 Y432.971 </v>
      </c>
    </row>
    <row r="250" spans="1:90" x14ac:dyDescent="0.25">
      <c r="A250">
        <v>210</v>
      </c>
      <c r="B250" t="str">
        <f>"G04 P"&amp;'Input Output'!$E$25</f>
        <v>G04 P7.38</v>
      </c>
      <c r="C250">
        <v>234</v>
      </c>
      <c r="D250" t="str">
        <f t="shared" si="3508"/>
        <v>G04 P7.38</v>
      </c>
      <c r="E250">
        <f>F250/60</f>
        <v>54.498000000000005</v>
      </c>
      <c r="F250">
        <f>F249+'Input Output'!$E$25</f>
        <v>3269.88</v>
      </c>
      <c r="G250">
        <v>232</v>
      </c>
      <c r="H250" s="47">
        <f t="shared" ref="H250" si="4240">_xlfn.NUMBERVALUE(RIGHT(I250,LEN(I250)-(FIND("P",I250))))</f>
        <v>7.38</v>
      </c>
      <c r="I250" s="46" t="str">
        <f>IF(K250=2,"G04 P"&amp;(ROUND(K$13,3)),IF(K250=0,"G04 P0","G04 P"&amp;'Input Output'!$E$25))</f>
        <v>G04 P7.38</v>
      </c>
      <c r="J250" s="38" t="str">
        <f>""</f>
        <v/>
      </c>
      <c r="K250" s="45">
        <f t="shared" si="3510"/>
        <v>1</v>
      </c>
      <c r="M250" s="47">
        <f t="shared" ref="M250" si="4241">_xlfn.NUMBERVALUE(RIGHT(N250,LEN(N250)-(FIND("P",N250))))</f>
        <v>7.38</v>
      </c>
      <c r="N250" s="46" t="str">
        <f>IF(P250=2,"G04 P"&amp;(ROUND(P$13,3)),IF(P250=0,"G04 P0","G04 P"&amp;'Input Output'!$E$25))</f>
        <v>G04 P7.38</v>
      </c>
      <c r="O250" s="38" t="str">
        <f>""</f>
        <v/>
      </c>
      <c r="P250" s="45">
        <f t="shared" si="3512"/>
        <v>1</v>
      </c>
      <c r="Q250" s="3"/>
      <c r="R250" s="47">
        <f t="shared" ref="R250" si="4242">_xlfn.NUMBERVALUE(RIGHT(S250,LEN(S250)-(FIND("P",S250))))</f>
        <v>7.38</v>
      </c>
      <c r="S250" s="46" t="str">
        <f>IF(U250=2,"G04 P"&amp;(ROUND(U$13,3)),IF(U250=0,"G04 P0","G04 P"&amp;'Input Output'!$E$25))</f>
        <v>G04 P7.38</v>
      </c>
      <c r="T250" s="38" t="str">
        <f>""</f>
        <v/>
      </c>
      <c r="U250" s="45">
        <f t="shared" si="3514"/>
        <v>1</v>
      </c>
      <c r="W250" s="47">
        <f t="shared" ref="W250" si="4243">_xlfn.NUMBERVALUE(RIGHT(X250,LEN(X250)-(FIND("P",X250))))</f>
        <v>7.38</v>
      </c>
      <c r="X250" s="46" t="str">
        <f>IF(Z250=2,"G04 P"&amp;(ROUND(Z$13,3)),IF(Z250=0,"G04 P0","G04 P"&amp;'Input Output'!$E$25))</f>
        <v>G04 P7.38</v>
      </c>
      <c r="Y250" s="38" t="str">
        <f>""</f>
        <v/>
      </c>
      <c r="Z250" s="45">
        <f t="shared" si="3516"/>
        <v>1</v>
      </c>
      <c r="AB250" s="47">
        <f t="shared" ref="AB250" si="4244">_xlfn.NUMBERVALUE(RIGHT(AC250,LEN(AC250)-(FIND("P",AC250))))</f>
        <v>7.38</v>
      </c>
      <c r="AC250" s="46" t="str">
        <f>IF(AE250=2,"G04 P"&amp;(ROUND(AE$13,3)),IF(AE250=0,"G04 P0","G04 P"&amp;'Input Output'!$E$25))</f>
        <v>G04 P7.38</v>
      </c>
      <c r="AD250" s="38" t="str">
        <f>""</f>
        <v/>
      </c>
      <c r="AE250" s="45">
        <f t="shared" si="3518"/>
        <v>1</v>
      </c>
      <c r="AG250" s="47">
        <f t="shared" ref="AG250" si="4245">_xlfn.NUMBERVALUE(RIGHT(AH250,LEN(AH250)-(FIND("P",AH250))))</f>
        <v>7.38</v>
      </c>
      <c r="AH250" s="46" t="str">
        <f>IF(AJ250=2,"G04 P"&amp;(ROUND(AJ$13,3)),IF(AJ250=0,"G04 P0","G04 P"&amp;'Input Output'!$E$25))</f>
        <v>G04 P7.38</v>
      </c>
      <c r="AI250" s="38" t="str">
        <f>""</f>
        <v/>
      </c>
      <c r="AJ250" s="45">
        <f t="shared" si="3520"/>
        <v>1</v>
      </c>
      <c r="AL250" s="47">
        <f t="shared" ref="AL250" si="4246">_xlfn.NUMBERVALUE(RIGHT(AM250,LEN(AM250)-(FIND("P",AM250))))</f>
        <v>7.38</v>
      </c>
      <c r="AM250" s="46" t="str">
        <f>IF(AO250=2,"G04 P"&amp;(ROUND(AO$13,3)),IF(AO250=0,"G04 P0","G04 P"&amp;'Input Output'!$E$25))</f>
        <v>G04 P7.38</v>
      </c>
      <c r="AN250" s="38" t="str">
        <f>""</f>
        <v/>
      </c>
      <c r="AO250" s="45">
        <f t="shared" si="3522"/>
        <v>1</v>
      </c>
      <c r="AQ250" s="47">
        <f t="shared" ref="AQ250" si="4247">_xlfn.NUMBERVALUE(RIGHT(AR250,LEN(AR250)-(FIND("P",AR250))))</f>
        <v>7.38</v>
      </c>
      <c r="AR250" s="46" t="str">
        <f>IF(AT250=2,"G04 P"&amp;(ROUND(AT$13,3)),IF(AT250=0,"G04 P0","G04 P"&amp;'Input Output'!$E$25))</f>
        <v>G04 P7.38</v>
      </c>
      <c r="AS250" s="38" t="str">
        <f t="shared" ref="AS250" si="4248">IF(AT250=0,"F2000",IF(AT250=2,"F1",""))</f>
        <v/>
      </c>
      <c r="AT250" s="45">
        <f t="shared" si="3525"/>
        <v>1</v>
      </c>
      <c r="AV250" s="47">
        <f t="shared" ref="AV250" si="4249">_xlfn.NUMBERVALUE(RIGHT(AW250,LEN(AW250)-(FIND("P",AW250))))</f>
        <v>7.38</v>
      </c>
      <c r="AW250" s="46" t="str">
        <f>IF(AY250=2,"G04 P"&amp;(ROUND(AY$13,3)),IF(AY250=0,"G04 P0","G04 P"&amp;'Input Output'!$E$25))</f>
        <v>G04 P7.38</v>
      </c>
      <c r="AX250" s="38" t="str">
        <f>""</f>
        <v/>
      </c>
      <c r="AY250" s="45">
        <f t="shared" si="3527"/>
        <v>1</v>
      </c>
      <c r="BA250" s="47">
        <f t="shared" ref="BA250" si="4250">_xlfn.NUMBERVALUE(RIGHT(BB250,LEN(BB250)-(FIND("P",BB250))))</f>
        <v>7.38</v>
      </c>
      <c r="BB250" s="46" t="str">
        <f>IF(BD250=2,"G04 P"&amp;(ROUND(BD$13,3)),IF(BD250=0,"G04 P0","G04 P"&amp;'Input Output'!$E$25))</f>
        <v>G04 P7.38</v>
      </c>
      <c r="BC250" s="38" t="str">
        <f>""</f>
        <v/>
      </c>
      <c r="BD250" s="45">
        <f t="shared" si="3529"/>
        <v>1</v>
      </c>
      <c r="BF250" s="47">
        <f t="shared" ref="BF250" si="4251">_xlfn.NUMBERVALUE(RIGHT(BG250,LEN(BG250)-(FIND("P",BG250))))</f>
        <v>7.38</v>
      </c>
      <c r="BG250" s="46" t="str">
        <f>IF(BI250=2,"G04 P"&amp;(ROUND(BI$13,3)),IF(BI250=0,"G04 P0","G04 P"&amp;'Input Output'!$E$25))</f>
        <v>G04 P7.38</v>
      </c>
      <c r="BH250" s="38" t="str">
        <f>""</f>
        <v/>
      </c>
      <c r="BI250" s="45">
        <f t="shared" si="3531"/>
        <v>1</v>
      </c>
      <c r="BK250" s="47">
        <f t="shared" ref="BK250" si="4252">_xlfn.NUMBERVALUE(RIGHT(BL250,LEN(BL250)-(FIND("P",BL250))))</f>
        <v>7.38</v>
      </c>
      <c r="BL250" s="46" t="str">
        <f>IF(BN250=2,"G04 P"&amp;(ROUND(BN$13,3)),IF(BN250=0,"G04 P0","G04 P"&amp;'Input Output'!$E$25))</f>
        <v>G04 P7.38</v>
      </c>
      <c r="BM250" s="38" t="str">
        <f>""</f>
        <v/>
      </c>
      <c r="BN250" s="45">
        <f t="shared" si="3533"/>
        <v>1</v>
      </c>
      <c r="BS250">
        <v>1</v>
      </c>
      <c r="BT250" s="15">
        <f t="shared" si="3429"/>
        <v>1.8343451864700697</v>
      </c>
      <c r="BU250" s="15">
        <f t="shared" si="3484"/>
        <v>110.06071118820418</v>
      </c>
      <c r="BV250" s="15" t="s">
        <v>457</v>
      </c>
      <c r="BW250" t="s">
        <v>738</v>
      </c>
      <c r="BZ250" s="19">
        <f>'Input Output'!$E$20/1153</f>
        <v>0.46834345186470078</v>
      </c>
      <c r="CA250" t="str">
        <f t="shared" si="3430"/>
        <v>1</v>
      </c>
      <c r="CC250" t="str">
        <f t="shared" si="3431"/>
        <v>G01 X143.316</v>
      </c>
      <c r="CD250" t="str">
        <f t="shared" si="3432"/>
        <v>143.316</v>
      </c>
      <c r="CE250" t="str">
        <f t="shared" si="3433"/>
        <v>143.316 Y427.992</v>
      </c>
      <c r="CF250" t="str">
        <f t="shared" si="3434"/>
        <v>427.992</v>
      </c>
      <c r="CI250">
        <f>IF(BV250="A",((CD250*'Input Output'!$E$5)+'Input Output'!$H$5),IF(BV250="B",(CD250*'Input Output'!$E$8)+'Input Output'!$H$8,IF(BV250="C",(CD250*'Input Output'!$E$11)+'Input Output'!$H$11,"")))</f>
        <v>143.316</v>
      </c>
      <c r="CJ250">
        <f>IF(BV250="A",(CF250*'Input Output'!$E$6)+'Input Output'!$H$6,IF(BV250="B",(CF250*'Input Output'!$E$9)+'Input Output'!$H$9,IF(BV250="C",(CF250*'Input Output'!$E$12)+'Input Output'!$H$12,"")))</f>
        <v>427.99200000000002</v>
      </c>
      <c r="CL250" t="str">
        <f t="shared" si="3448"/>
        <v xml:space="preserve">G01 X143.316 Y427.992 </v>
      </c>
    </row>
    <row r="251" spans="1:90" x14ac:dyDescent="0.25">
      <c r="A251">
        <v>212</v>
      </c>
      <c r="B251" t="str">
        <f>"G04 P"&amp;'Input Output'!$E$25</f>
        <v>G04 P7.38</v>
      </c>
      <c r="C251">
        <v>235</v>
      </c>
      <c r="D251" t="str">
        <f t="shared" si="3508"/>
        <v>G01 X121.474 Y464.432</v>
      </c>
      <c r="E251">
        <f t="shared" ref="E251:E265" si="4253">(60/128)+E249</f>
        <v>54.84375</v>
      </c>
      <c r="F251">
        <f t="shared" si="3569"/>
        <v>3290.625</v>
      </c>
      <c r="G251">
        <v>233</v>
      </c>
      <c r="H251" s="44">
        <f>IF(K251=0,'Input Output'!$G$24,'Input Output'!$G$23)</f>
        <v>20.745000000000001</v>
      </c>
      <c r="I251" s="46" t="str">
        <f t="shared" ref="I251" si="4254">D251</f>
        <v>G01 X121.474 Y464.432</v>
      </c>
      <c r="J251" s="38" t="str">
        <f t="shared" ref="J251" si="4255">IF(K251=0,"F2000",IF(K251=2,"F1",""))</f>
        <v/>
      </c>
      <c r="K251" s="45">
        <f t="shared" si="3510"/>
        <v>1</v>
      </c>
      <c r="M251" s="44">
        <f>IF(P251=0,'Input Output'!$G$24,'Input Output'!$G$23)</f>
        <v>20.745000000000001</v>
      </c>
      <c r="N251" s="46" t="str">
        <f t="shared" ref="N251" si="4256">I251</f>
        <v>G01 X121.474 Y464.432</v>
      </c>
      <c r="O251" s="38" t="str">
        <f t="shared" ref="O251" si="4257">IF(P251=0,"F2000",IF(P251=2,"F1",""))</f>
        <v/>
      </c>
      <c r="P251" s="45">
        <f t="shared" si="3512"/>
        <v>1</v>
      </c>
      <c r="Q251" s="3"/>
      <c r="R251" s="44">
        <f>IF(U251=0,'Input Output'!$G$24,'Input Output'!$G$23)</f>
        <v>20.745000000000001</v>
      </c>
      <c r="S251" s="46" t="str">
        <f t="shared" si="3610"/>
        <v>G01 X121.474 Y464.432</v>
      </c>
      <c r="T251" s="38" t="str">
        <f t="shared" ref="T251" si="4258">IF(U251=0,"F2000",IF(U251=2,"F1",""))</f>
        <v/>
      </c>
      <c r="U251" s="45">
        <f t="shared" si="3514"/>
        <v>1</v>
      </c>
      <c r="W251" s="44">
        <f>IF(Z251=0,'Input Output'!$G$24,'Input Output'!$G$23)</f>
        <v>20.745000000000001</v>
      </c>
      <c r="X251" s="46" t="str">
        <f t="shared" ref="X251" si="4259">S251</f>
        <v>G01 X121.474 Y464.432</v>
      </c>
      <c r="Y251" s="38" t="str">
        <f t="shared" ref="Y251" si="4260">IF(Z251=0,"F2000",IF(Z251=2,"F1",""))</f>
        <v/>
      </c>
      <c r="Z251" s="45">
        <f t="shared" si="3516"/>
        <v>1</v>
      </c>
      <c r="AB251" s="44">
        <f>IF(AE251=0,'Input Output'!$G$24,'Input Output'!$G$23)</f>
        <v>20.745000000000001</v>
      </c>
      <c r="AC251" s="46" t="str">
        <f t="shared" ref="AC251" si="4261">X251</f>
        <v>G01 X121.474 Y464.432</v>
      </c>
      <c r="AD251" s="38" t="str">
        <f t="shared" ref="AD251" si="4262">IF(AE251=0,"F2000",IF(AE251=2,"F1",""))</f>
        <v/>
      </c>
      <c r="AE251" s="45">
        <f t="shared" si="3518"/>
        <v>1</v>
      </c>
      <c r="AG251" s="44">
        <f>IF(AJ251=0,'Input Output'!$G$24,'Input Output'!$G$23)</f>
        <v>20.745000000000001</v>
      </c>
      <c r="AH251" s="46" t="str">
        <f t="shared" ref="AH251" si="4263">AC251</f>
        <v>G01 X121.474 Y464.432</v>
      </c>
      <c r="AI251" s="38" t="str">
        <f t="shared" ref="AI251" si="4264">IF(AJ251=0,"F2000",IF(AJ251=2,"F1",""))</f>
        <v/>
      </c>
      <c r="AJ251" s="45">
        <f t="shared" si="3520"/>
        <v>1</v>
      </c>
      <c r="AL251" s="44">
        <f>IF(AO251=0,'Input Output'!$G$24,'Input Output'!$G$23)</f>
        <v>20.745000000000001</v>
      </c>
      <c r="AM251" s="46" t="str">
        <f t="shared" ref="AM251" si="4265">AH251</f>
        <v>G01 X121.474 Y464.432</v>
      </c>
      <c r="AN251" s="38" t="str">
        <f t="shared" ref="AN251" si="4266">IF(AO251=0,"F2000",IF(AO251=2,"F1",""))</f>
        <v/>
      </c>
      <c r="AO251" s="45">
        <f t="shared" si="3522"/>
        <v>1</v>
      </c>
      <c r="AQ251" s="44">
        <f>IF(AT251=0,'Input Output'!$G$24,'Input Output'!$G$23)</f>
        <v>20.745000000000001</v>
      </c>
      <c r="AR251" s="46" t="str">
        <f t="shared" ref="AR251" si="4267">AM251</f>
        <v>G01 X121.474 Y464.432</v>
      </c>
      <c r="AS251" s="38" t="str">
        <f>""</f>
        <v/>
      </c>
      <c r="AT251" s="45">
        <f t="shared" si="3525"/>
        <v>1</v>
      </c>
      <c r="AV251" s="44">
        <f>IF(AY251=0,'Input Output'!$G$24,'Input Output'!$G$23)</f>
        <v>20.745000000000001</v>
      </c>
      <c r="AW251" s="46" t="str">
        <f t="shared" ref="AW251" si="4268">AR251</f>
        <v>G01 X121.474 Y464.432</v>
      </c>
      <c r="AX251" s="38" t="str">
        <f t="shared" ref="AX251" si="4269">IF(AY251=0,"F2000",IF(AY251=2,"F1",""))</f>
        <v/>
      </c>
      <c r="AY251" s="45">
        <f t="shared" si="3527"/>
        <v>1</v>
      </c>
      <c r="BA251" s="44">
        <f>IF(BD251=0,'Input Output'!$G$24,'Input Output'!$G$23)</f>
        <v>20.745000000000001</v>
      </c>
      <c r="BB251" s="46" t="str">
        <f t="shared" ref="BB251" si="4270">AW251</f>
        <v>G01 X121.474 Y464.432</v>
      </c>
      <c r="BC251" s="38" t="str">
        <f t="shared" ref="BC251" si="4271">IF(BD251=0,"F2000",IF(BD251=2,"F1",""))</f>
        <v/>
      </c>
      <c r="BD251" s="45">
        <f t="shared" si="3529"/>
        <v>1</v>
      </c>
      <c r="BF251" s="44">
        <f>IF(BI251=0,'Input Output'!$G$24,'Input Output'!$G$23)</f>
        <v>20.745000000000001</v>
      </c>
      <c r="BG251" s="46" t="str">
        <f t="shared" ref="BG251" si="4272">BB251</f>
        <v>G01 X121.474 Y464.432</v>
      </c>
      <c r="BH251" s="38" t="str">
        <f t="shared" ref="BH251" si="4273">IF(BI251=0,"F2000",IF(BI251=2,"F1",""))</f>
        <v/>
      </c>
      <c r="BI251" s="45">
        <f t="shared" si="3531"/>
        <v>1</v>
      </c>
      <c r="BK251" s="44">
        <f>IF(BN251=0,'Input Output'!$G$24,'Input Output'!$G$23)</f>
        <v>20.745000000000001</v>
      </c>
      <c r="BL251" s="46" t="str">
        <f t="shared" ref="BL251" si="4274">BG251</f>
        <v>G01 X121.474 Y464.432</v>
      </c>
      <c r="BM251" s="38" t="str">
        <f t="shared" ref="BM251" si="4275">IF(BN251=0,"F2000",IF(BN251=2,"F1",""))</f>
        <v/>
      </c>
      <c r="BN251" s="45">
        <f t="shared" si="3533"/>
        <v>1</v>
      </c>
      <c r="BS251">
        <v>1</v>
      </c>
      <c r="BT251" s="15">
        <f t="shared" si="3429"/>
        <v>1.8421509106678147</v>
      </c>
      <c r="BU251" s="15">
        <f t="shared" si="3484"/>
        <v>110.52905464006888</v>
      </c>
      <c r="BV251" s="15" t="s">
        <v>457</v>
      </c>
      <c r="BW251" t="s">
        <v>739</v>
      </c>
      <c r="BZ251" s="19">
        <f>'Input Output'!$E$20/1153</f>
        <v>0.46834345186470078</v>
      </c>
      <c r="CA251" t="str">
        <f t="shared" si="3430"/>
        <v>1</v>
      </c>
      <c r="CC251" t="str">
        <f t="shared" si="3431"/>
        <v>G01 X134.684</v>
      </c>
      <c r="CD251" t="str">
        <f t="shared" si="3432"/>
        <v>134.684</v>
      </c>
      <c r="CE251" t="str">
        <f t="shared" si="3433"/>
        <v>134.684 Y422.582</v>
      </c>
      <c r="CF251" t="str">
        <f t="shared" si="3434"/>
        <v>422.582</v>
      </c>
      <c r="CI251">
        <f>IF(BV251="A",((CD251*'Input Output'!$E$5)+'Input Output'!$H$5),IF(BV251="B",(CD251*'Input Output'!$E$8)+'Input Output'!$H$8,IF(BV251="C",(CD251*'Input Output'!$E$11)+'Input Output'!$H$11,"")))</f>
        <v>134.684</v>
      </c>
      <c r="CJ251">
        <f>IF(BV251="A",(CF251*'Input Output'!$E$6)+'Input Output'!$H$6,IF(BV251="B",(CF251*'Input Output'!$E$9)+'Input Output'!$H$9,IF(BV251="C",(CF251*'Input Output'!$E$12)+'Input Output'!$H$12,"")))</f>
        <v>422.58199999999999</v>
      </c>
      <c r="CL251" t="str">
        <f t="shared" si="3448"/>
        <v xml:space="preserve">G01 X134.684 Y422.582 </v>
      </c>
    </row>
    <row r="252" spans="1:90" x14ac:dyDescent="0.25">
      <c r="A252">
        <v>214</v>
      </c>
      <c r="B252" t="str">
        <f>"G04 P"&amp;'Input Output'!$E$25</f>
        <v>G04 P7.38</v>
      </c>
      <c r="C252">
        <v>236</v>
      </c>
      <c r="D252" t="str">
        <f t="shared" si="3508"/>
        <v>G04 P7.38</v>
      </c>
      <c r="E252">
        <f>F252/60</f>
        <v>54.966750000000005</v>
      </c>
      <c r="F252">
        <f>F251+'Input Output'!$E$25</f>
        <v>3298.0050000000001</v>
      </c>
      <c r="G252">
        <v>234</v>
      </c>
      <c r="H252" s="47">
        <f t="shared" ref="H252" si="4276">_xlfn.NUMBERVALUE(RIGHT(I252,LEN(I252)-(FIND("P",I252))))</f>
        <v>7.38</v>
      </c>
      <c r="I252" s="46" t="str">
        <f>IF(K252=2,"G04 P"&amp;(ROUND(K$13,3)),IF(K252=0,"G04 P0","G04 P"&amp;'Input Output'!$E$25))</f>
        <v>G04 P7.38</v>
      </c>
      <c r="J252" s="38" t="str">
        <f>""</f>
        <v/>
      </c>
      <c r="K252" s="45">
        <f t="shared" si="3510"/>
        <v>1</v>
      </c>
      <c r="M252" s="47">
        <f t="shared" ref="M252" si="4277">_xlfn.NUMBERVALUE(RIGHT(N252,LEN(N252)-(FIND("P",N252))))</f>
        <v>7.38</v>
      </c>
      <c r="N252" s="46" t="str">
        <f>IF(P252=2,"G04 P"&amp;(ROUND(P$13,3)),IF(P252=0,"G04 P0","G04 P"&amp;'Input Output'!$E$25))</f>
        <v>G04 P7.38</v>
      </c>
      <c r="O252" s="38" t="str">
        <f>""</f>
        <v/>
      </c>
      <c r="P252" s="45">
        <f t="shared" si="3512"/>
        <v>1</v>
      </c>
      <c r="Q252" s="3"/>
      <c r="R252" s="47">
        <f t="shared" ref="R252" si="4278">_xlfn.NUMBERVALUE(RIGHT(S252,LEN(S252)-(FIND("P",S252))))</f>
        <v>7.38</v>
      </c>
      <c r="S252" s="46" t="str">
        <f>IF(U252=2,"G04 P"&amp;(ROUND(U$13,3)),IF(U252=0,"G04 P0","G04 P"&amp;'Input Output'!$E$25))</f>
        <v>G04 P7.38</v>
      </c>
      <c r="T252" s="38" t="str">
        <f>""</f>
        <v/>
      </c>
      <c r="U252" s="45">
        <f t="shared" si="3514"/>
        <v>1</v>
      </c>
      <c r="W252" s="47">
        <f t="shared" ref="W252" si="4279">_xlfn.NUMBERVALUE(RIGHT(X252,LEN(X252)-(FIND("P",X252))))</f>
        <v>7.38</v>
      </c>
      <c r="X252" s="46" t="str">
        <f>IF(Z252=2,"G04 P"&amp;(ROUND(Z$13,3)),IF(Z252=0,"G04 P0","G04 P"&amp;'Input Output'!$E$25))</f>
        <v>G04 P7.38</v>
      </c>
      <c r="Y252" s="38" t="str">
        <f>""</f>
        <v/>
      </c>
      <c r="Z252" s="45">
        <f t="shared" si="3516"/>
        <v>1</v>
      </c>
      <c r="AB252" s="47">
        <f t="shared" ref="AB252" si="4280">_xlfn.NUMBERVALUE(RIGHT(AC252,LEN(AC252)-(FIND("P",AC252))))</f>
        <v>7.38</v>
      </c>
      <c r="AC252" s="46" t="str">
        <f>IF(AE252=2,"G04 P"&amp;(ROUND(AE$13,3)),IF(AE252=0,"G04 P0","G04 P"&amp;'Input Output'!$E$25))</f>
        <v>G04 P7.38</v>
      </c>
      <c r="AD252" s="38" t="str">
        <f>""</f>
        <v/>
      </c>
      <c r="AE252" s="45">
        <f t="shared" si="3518"/>
        <v>1</v>
      </c>
      <c r="AG252" s="47">
        <f t="shared" ref="AG252" si="4281">_xlfn.NUMBERVALUE(RIGHT(AH252,LEN(AH252)-(FIND("P",AH252))))</f>
        <v>7.38</v>
      </c>
      <c r="AH252" s="46" t="str">
        <f>IF(AJ252=2,"G04 P"&amp;(ROUND(AJ$13,3)),IF(AJ252=0,"G04 P0","G04 P"&amp;'Input Output'!$E$25))</f>
        <v>G04 P7.38</v>
      </c>
      <c r="AI252" s="38" t="str">
        <f>""</f>
        <v/>
      </c>
      <c r="AJ252" s="45">
        <f t="shared" si="3520"/>
        <v>1</v>
      </c>
      <c r="AL252" s="47">
        <f t="shared" ref="AL252" si="4282">_xlfn.NUMBERVALUE(RIGHT(AM252,LEN(AM252)-(FIND("P",AM252))))</f>
        <v>7.38</v>
      </c>
      <c r="AM252" s="46" t="str">
        <f>IF(AO252=2,"G04 P"&amp;(ROUND(AO$13,3)),IF(AO252=0,"G04 P0","G04 P"&amp;'Input Output'!$E$25))</f>
        <v>G04 P7.38</v>
      </c>
      <c r="AN252" s="38" t="str">
        <f>""</f>
        <v/>
      </c>
      <c r="AO252" s="45">
        <f t="shared" si="3522"/>
        <v>1</v>
      </c>
      <c r="AQ252" s="47">
        <f t="shared" ref="AQ252" si="4283">_xlfn.NUMBERVALUE(RIGHT(AR252,LEN(AR252)-(FIND("P",AR252))))</f>
        <v>7.38</v>
      </c>
      <c r="AR252" s="46" t="str">
        <f>IF(AT252=2,"G04 P"&amp;(ROUND(AT$13,3)),IF(AT252=0,"G04 P0","G04 P"&amp;'Input Output'!$E$25))</f>
        <v>G04 P7.38</v>
      </c>
      <c r="AS252" s="38" t="str">
        <f t="shared" ref="AS252" si="4284">IF(AT252=0,"F2000",IF(AT252=2,"F1",""))</f>
        <v/>
      </c>
      <c r="AT252" s="45">
        <f t="shared" si="3525"/>
        <v>1</v>
      </c>
      <c r="AV252" s="47">
        <f t="shared" ref="AV252" si="4285">_xlfn.NUMBERVALUE(RIGHT(AW252,LEN(AW252)-(FIND("P",AW252))))</f>
        <v>7.38</v>
      </c>
      <c r="AW252" s="46" t="str">
        <f>IF(AY252=2,"G04 P"&amp;(ROUND(AY$13,3)),IF(AY252=0,"G04 P0","G04 P"&amp;'Input Output'!$E$25))</f>
        <v>G04 P7.38</v>
      </c>
      <c r="AX252" s="38" t="str">
        <f>""</f>
        <v/>
      </c>
      <c r="AY252" s="45">
        <f t="shared" si="3527"/>
        <v>1</v>
      </c>
      <c r="BA252" s="47">
        <f t="shared" ref="BA252" si="4286">_xlfn.NUMBERVALUE(RIGHT(BB252,LEN(BB252)-(FIND("P",BB252))))</f>
        <v>7.38</v>
      </c>
      <c r="BB252" s="46" t="str">
        <f>IF(BD252=2,"G04 P"&amp;(ROUND(BD$13,3)),IF(BD252=0,"G04 P0","G04 P"&amp;'Input Output'!$E$25))</f>
        <v>G04 P7.38</v>
      </c>
      <c r="BC252" s="38" t="str">
        <f>""</f>
        <v/>
      </c>
      <c r="BD252" s="45">
        <f t="shared" si="3529"/>
        <v>1</v>
      </c>
      <c r="BF252" s="47">
        <f t="shared" ref="BF252" si="4287">_xlfn.NUMBERVALUE(RIGHT(BG252,LEN(BG252)-(FIND("P",BG252))))</f>
        <v>7.38</v>
      </c>
      <c r="BG252" s="46" t="str">
        <f>IF(BI252=2,"G04 P"&amp;(ROUND(BI$13,3)),IF(BI252=0,"G04 P0","G04 P"&amp;'Input Output'!$E$25))</f>
        <v>G04 P7.38</v>
      </c>
      <c r="BH252" s="38" t="str">
        <f>""</f>
        <v/>
      </c>
      <c r="BI252" s="45">
        <f t="shared" si="3531"/>
        <v>1</v>
      </c>
      <c r="BK252" s="47">
        <f t="shared" ref="BK252" si="4288">_xlfn.NUMBERVALUE(RIGHT(BL252,LEN(BL252)-(FIND("P",BL252))))</f>
        <v>7.38</v>
      </c>
      <c r="BL252" s="46" t="str">
        <f>IF(BN252=2,"G04 P"&amp;(ROUND(BN$13,3)),IF(BN252=0,"G04 P0","G04 P"&amp;'Input Output'!$E$25))</f>
        <v>G04 P7.38</v>
      </c>
      <c r="BM252" s="38" t="str">
        <f>""</f>
        <v/>
      </c>
      <c r="BN252" s="45">
        <f t="shared" si="3533"/>
        <v>1</v>
      </c>
      <c r="BS252">
        <v>1</v>
      </c>
      <c r="BT252" s="15">
        <f t="shared" si="3429"/>
        <v>1.8499566348655596</v>
      </c>
      <c r="BU252" s="15">
        <f t="shared" si="3484"/>
        <v>110.99739809193358</v>
      </c>
      <c r="BV252" s="15" t="s">
        <v>457</v>
      </c>
      <c r="BW252" t="s">
        <v>740</v>
      </c>
      <c r="BZ252" s="19">
        <f>'Input Output'!$E$20/1153</f>
        <v>0.46834345186470078</v>
      </c>
      <c r="CA252" t="str">
        <f t="shared" si="3430"/>
        <v>1</v>
      </c>
      <c r="CC252" t="str">
        <f t="shared" si="3431"/>
        <v>G01 X126.327</v>
      </c>
      <c r="CD252" t="str">
        <f t="shared" si="3432"/>
        <v>126.327</v>
      </c>
      <c r="CE252" t="str">
        <f t="shared" si="3433"/>
        <v>126.327 Y416.753</v>
      </c>
      <c r="CF252" t="str">
        <f t="shared" si="3434"/>
        <v>416.753</v>
      </c>
      <c r="CI252">
        <f>IF(BV252="A",((CD252*'Input Output'!$E$5)+'Input Output'!$H$5),IF(BV252="B",(CD252*'Input Output'!$E$8)+'Input Output'!$H$8,IF(BV252="C",(CD252*'Input Output'!$E$11)+'Input Output'!$H$11,"")))</f>
        <v>126.327</v>
      </c>
      <c r="CJ252">
        <f>IF(BV252="A",(CF252*'Input Output'!$E$6)+'Input Output'!$H$6,IF(BV252="B",(CF252*'Input Output'!$E$9)+'Input Output'!$H$9,IF(BV252="C",(CF252*'Input Output'!$E$12)+'Input Output'!$H$12,"")))</f>
        <v>416.75299999999999</v>
      </c>
      <c r="CL252" t="str">
        <f t="shared" si="3448"/>
        <v xml:space="preserve">G01 X126.327 Y416.753 </v>
      </c>
    </row>
    <row r="253" spans="1:90" x14ac:dyDescent="0.25">
      <c r="A253">
        <v>216</v>
      </c>
      <c r="B253" t="str">
        <f>"G04 P"&amp;'Input Output'!$E$25</f>
        <v>G04 P7.38</v>
      </c>
      <c r="C253">
        <v>237</v>
      </c>
      <c r="D253" t="str">
        <f t="shared" si="3508"/>
        <v>G01 X132.151 Y470.480</v>
      </c>
      <c r="E253">
        <f t="shared" ref="E253:E267" si="4289">(60/128)+E251</f>
        <v>55.3125</v>
      </c>
      <c r="F253">
        <f t="shared" si="3569"/>
        <v>3318.75</v>
      </c>
      <c r="G253">
        <v>235</v>
      </c>
      <c r="H253" s="44">
        <f>IF(K253=0,'Input Output'!$G$24,'Input Output'!$G$23)</f>
        <v>20.745000000000001</v>
      </c>
      <c r="I253" s="46" t="str">
        <f t="shared" ref="I253" si="4290">D253</f>
        <v>G01 X132.151 Y470.480</v>
      </c>
      <c r="J253" s="38" t="str">
        <f t="shared" ref="J253" si="4291">IF(K253=0,"F2000",IF(K253=2,"F1",""))</f>
        <v/>
      </c>
      <c r="K253" s="45">
        <f t="shared" si="3510"/>
        <v>1</v>
      </c>
      <c r="M253" s="44">
        <f>IF(P253=0,'Input Output'!$G$24,'Input Output'!$G$23)</f>
        <v>20.745000000000001</v>
      </c>
      <c r="N253" s="46" t="str">
        <f t="shared" ref="N253" si="4292">I253</f>
        <v>G01 X132.151 Y470.480</v>
      </c>
      <c r="O253" s="38" t="str">
        <f t="shared" ref="O253" si="4293">IF(P253=0,"F2000",IF(P253=2,"F1",""))</f>
        <v/>
      </c>
      <c r="P253" s="45">
        <f t="shared" si="3512"/>
        <v>1</v>
      </c>
      <c r="Q253" s="3"/>
      <c r="R253" s="44">
        <f>IF(U253=0,'Input Output'!$G$24,'Input Output'!$G$23)</f>
        <v>20.745000000000001</v>
      </c>
      <c r="S253" s="46" t="str">
        <f t="shared" ref="S253" si="4294">N253</f>
        <v>G01 X132.151 Y470.480</v>
      </c>
      <c r="T253" s="38" t="str">
        <f t="shared" ref="T253" si="4295">IF(U253=0,"F2000",IF(U253=2,"F1",""))</f>
        <v/>
      </c>
      <c r="U253" s="45">
        <f t="shared" si="3514"/>
        <v>1</v>
      </c>
      <c r="W253" s="44">
        <f>IF(Z253=0,'Input Output'!$G$24,'Input Output'!$G$23)</f>
        <v>20.745000000000001</v>
      </c>
      <c r="X253" s="46" t="str">
        <f t="shared" ref="X253" si="4296">S253</f>
        <v>G01 X132.151 Y470.480</v>
      </c>
      <c r="Y253" s="38" t="str">
        <f t="shared" ref="Y253" si="4297">IF(Z253=0,"F2000",IF(Z253=2,"F1",""))</f>
        <v/>
      </c>
      <c r="Z253" s="45">
        <f t="shared" si="3516"/>
        <v>1</v>
      </c>
      <c r="AB253" s="44">
        <f>IF(AE253=0,'Input Output'!$G$24,'Input Output'!$G$23)</f>
        <v>20.745000000000001</v>
      </c>
      <c r="AC253" s="46" t="str">
        <f t="shared" ref="AC253" si="4298">X253</f>
        <v>G01 X132.151 Y470.480</v>
      </c>
      <c r="AD253" s="38" t="str">
        <f t="shared" ref="AD253" si="4299">IF(AE253=0,"F2000",IF(AE253=2,"F1",""))</f>
        <v/>
      </c>
      <c r="AE253" s="45">
        <f t="shared" si="3518"/>
        <v>1</v>
      </c>
      <c r="AG253" s="44">
        <f>IF(AJ253=0,'Input Output'!$G$24,'Input Output'!$G$23)</f>
        <v>20.745000000000001</v>
      </c>
      <c r="AH253" s="46" t="str">
        <f t="shared" ref="AH253" si="4300">AC253</f>
        <v>G01 X132.151 Y470.480</v>
      </c>
      <c r="AI253" s="38" t="str">
        <f t="shared" ref="AI253" si="4301">IF(AJ253=0,"F2000",IF(AJ253=2,"F1",""))</f>
        <v/>
      </c>
      <c r="AJ253" s="45">
        <f t="shared" si="3520"/>
        <v>1</v>
      </c>
      <c r="AL253" s="44">
        <f>IF(AO253=0,'Input Output'!$G$24,'Input Output'!$G$23)</f>
        <v>20.745000000000001</v>
      </c>
      <c r="AM253" s="46" t="str">
        <f t="shared" ref="AM253" si="4302">AH253</f>
        <v>G01 X132.151 Y470.480</v>
      </c>
      <c r="AN253" s="38" t="str">
        <f t="shared" ref="AN253" si="4303">IF(AO253=0,"F2000",IF(AO253=2,"F1",""))</f>
        <v/>
      </c>
      <c r="AO253" s="45">
        <f t="shared" si="3522"/>
        <v>1</v>
      </c>
      <c r="AQ253" s="44">
        <f>IF(AT253=0,'Input Output'!$G$24,'Input Output'!$G$23)</f>
        <v>20.745000000000001</v>
      </c>
      <c r="AR253" s="46" t="str">
        <f t="shared" ref="AR253" si="4304">AM253</f>
        <v>G01 X132.151 Y470.480</v>
      </c>
      <c r="AS253" s="38" t="str">
        <f>""</f>
        <v/>
      </c>
      <c r="AT253" s="45">
        <f t="shared" si="3525"/>
        <v>1</v>
      </c>
      <c r="AV253" s="44">
        <f>IF(AY253=0,'Input Output'!$G$24,'Input Output'!$G$23)</f>
        <v>20.745000000000001</v>
      </c>
      <c r="AW253" s="46" t="str">
        <f t="shared" ref="AW253" si="4305">AR253</f>
        <v>G01 X132.151 Y470.480</v>
      </c>
      <c r="AX253" s="38" t="str">
        <f t="shared" ref="AX253" si="4306">IF(AY253=0,"F2000",IF(AY253=2,"F1",""))</f>
        <v/>
      </c>
      <c r="AY253" s="45">
        <f t="shared" si="3527"/>
        <v>1</v>
      </c>
      <c r="BA253" s="44">
        <f>IF(BD253=0,'Input Output'!$G$24,'Input Output'!$G$23)</f>
        <v>20.745000000000001</v>
      </c>
      <c r="BB253" s="46" t="str">
        <f t="shared" ref="BB253" si="4307">AW253</f>
        <v>G01 X132.151 Y470.480</v>
      </c>
      <c r="BC253" s="38" t="str">
        <f t="shared" ref="BC253" si="4308">IF(BD253=0,"F2000",IF(BD253=2,"F1",""))</f>
        <v/>
      </c>
      <c r="BD253" s="45">
        <f t="shared" si="3529"/>
        <v>1</v>
      </c>
      <c r="BF253" s="44">
        <f>IF(BI253=0,'Input Output'!$G$24,'Input Output'!$G$23)</f>
        <v>20.745000000000001</v>
      </c>
      <c r="BG253" s="46" t="str">
        <f t="shared" ref="BG253" si="4309">BB253</f>
        <v>G01 X132.151 Y470.480</v>
      </c>
      <c r="BH253" s="38" t="str">
        <f t="shared" ref="BH253" si="4310">IF(BI253=0,"F2000",IF(BI253=2,"F1",""))</f>
        <v/>
      </c>
      <c r="BI253" s="45">
        <f t="shared" si="3531"/>
        <v>1</v>
      </c>
      <c r="BK253" s="44">
        <f>IF(BN253=0,'Input Output'!$G$24,'Input Output'!$G$23)</f>
        <v>20.745000000000001</v>
      </c>
      <c r="BL253" s="46" t="str">
        <f t="shared" ref="BL253" si="4311">BG253</f>
        <v>G01 X132.151 Y470.480</v>
      </c>
      <c r="BM253" s="38" t="str">
        <f t="shared" ref="BM253" si="4312">IF(BN253=0,"F2000",IF(BN253=2,"F1",""))</f>
        <v/>
      </c>
      <c r="BN253" s="45">
        <f t="shared" si="3533"/>
        <v>1</v>
      </c>
      <c r="BS253">
        <v>1</v>
      </c>
      <c r="BT253" s="15">
        <f t="shared" si="3429"/>
        <v>1.8577623590633046</v>
      </c>
      <c r="BU253" s="15">
        <f t="shared" si="3484"/>
        <v>111.46574154379827</v>
      </c>
      <c r="BV253" s="15" t="s">
        <v>457</v>
      </c>
      <c r="BW253" t="s">
        <v>741</v>
      </c>
      <c r="BZ253" s="19">
        <f>'Input Output'!$E$20/1153</f>
        <v>0.46834345186470078</v>
      </c>
      <c r="CA253" t="str">
        <f t="shared" si="3430"/>
        <v>1</v>
      </c>
      <c r="CC253" t="str">
        <f t="shared" si="3431"/>
        <v>G01 X118.264</v>
      </c>
      <c r="CD253" t="str">
        <f t="shared" si="3432"/>
        <v>118.264</v>
      </c>
      <c r="CE253" t="str">
        <f t="shared" si="3433"/>
        <v>118.264 Y410.520</v>
      </c>
      <c r="CF253" t="str">
        <f t="shared" si="3434"/>
        <v>410.520</v>
      </c>
      <c r="CI253">
        <f>IF(BV253="A",((CD253*'Input Output'!$E$5)+'Input Output'!$H$5),IF(BV253="B",(CD253*'Input Output'!$E$8)+'Input Output'!$H$8,IF(BV253="C",(CD253*'Input Output'!$E$11)+'Input Output'!$H$11,"")))</f>
        <v>118.264</v>
      </c>
      <c r="CJ253">
        <f>IF(BV253="A",(CF253*'Input Output'!$E$6)+'Input Output'!$H$6,IF(BV253="B",(CF253*'Input Output'!$E$9)+'Input Output'!$H$9,IF(BV253="C",(CF253*'Input Output'!$E$12)+'Input Output'!$H$12,"")))</f>
        <v>410.52</v>
      </c>
      <c r="CL253" t="str">
        <f t="shared" si="3448"/>
        <v xml:space="preserve">G01 X118.264 Y410.52 </v>
      </c>
    </row>
    <row r="254" spans="1:90" x14ac:dyDescent="0.25">
      <c r="A254">
        <v>218</v>
      </c>
      <c r="B254" t="str">
        <f>"G04 P"&amp;'Input Output'!$E$25</f>
        <v>G04 P7.38</v>
      </c>
      <c r="C254">
        <v>238</v>
      </c>
      <c r="D254" t="str">
        <f t="shared" si="3508"/>
        <v>G04 P7.38</v>
      </c>
      <c r="E254">
        <f>F254/60</f>
        <v>55.435500000000005</v>
      </c>
      <c r="F254">
        <f>F253+'Input Output'!$E$25</f>
        <v>3326.13</v>
      </c>
      <c r="G254">
        <v>236</v>
      </c>
      <c r="H254" s="47">
        <f t="shared" ref="H254" si="4313">_xlfn.NUMBERVALUE(RIGHT(I254,LEN(I254)-(FIND("P",I254))))</f>
        <v>7.38</v>
      </c>
      <c r="I254" s="46" t="str">
        <f>IF(K254=2,"G04 P"&amp;(ROUND(K$13,3)),IF(K254=0,"G04 P0","G04 P"&amp;'Input Output'!$E$25))</f>
        <v>G04 P7.38</v>
      </c>
      <c r="J254" s="38" t="str">
        <f>""</f>
        <v/>
      </c>
      <c r="K254" s="45">
        <f t="shared" si="3510"/>
        <v>1</v>
      </c>
      <c r="M254" s="47">
        <f t="shared" ref="M254" si="4314">_xlfn.NUMBERVALUE(RIGHT(N254,LEN(N254)-(FIND("P",N254))))</f>
        <v>7.38</v>
      </c>
      <c r="N254" s="46" t="str">
        <f>IF(P254=2,"G04 P"&amp;(ROUND(P$13,3)),IF(P254=0,"G04 P0","G04 P"&amp;'Input Output'!$E$25))</f>
        <v>G04 P7.38</v>
      </c>
      <c r="O254" s="38" t="str">
        <f>""</f>
        <v/>
      </c>
      <c r="P254" s="45">
        <f t="shared" si="3512"/>
        <v>1</v>
      </c>
      <c r="Q254" s="3"/>
      <c r="R254" s="47">
        <f t="shared" ref="R254" si="4315">_xlfn.NUMBERVALUE(RIGHT(S254,LEN(S254)-(FIND("P",S254))))</f>
        <v>7.38</v>
      </c>
      <c r="S254" s="46" t="str">
        <f>IF(U254=2,"G04 P"&amp;(ROUND(U$13,3)),IF(U254=0,"G04 P0","G04 P"&amp;'Input Output'!$E$25))</f>
        <v>G04 P7.38</v>
      </c>
      <c r="T254" s="38" t="str">
        <f>""</f>
        <v/>
      </c>
      <c r="U254" s="45">
        <f t="shared" si="3514"/>
        <v>1</v>
      </c>
      <c r="W254" s="47">
        <f t="shared" ref="W254" si="4316">_xlfn.NUMBERVALUE(RIGHT(X254,LEN(X254)-(FIND("P",X254))))</f>
        <v>7.38</v>
      </c>
      <c r="X254" s="46" t="str">
        <f>IF(Z254=2,"G04 P"&amp;(ROUND(Z$13,3)),IF(Z254=0,"G04 P0","G04 P"&amp;'Input Output'!$E$25))</f>
        <v>G04 P7.38</v>
      </c>
      <c r="Y254" s="38" t="str">
        <f>""</f>
        <v/>
      </c>
      <c r="Z254" s="45">
        <f t="shared" si="3516"/>
        <v>1</v>
      </c>
      <c r="AB254" s="47">
        <f t="shared" ref="AB254" si="4317">_xlfn.NUMBERVALUE(RIGHT(AC254,LEN(AC254)-(FIND("P",AC254))))</f>
        <v>7.38</v>
      </c>
      <c r="AC254" s="46" t="str">
        <f>IF(AE254=2,"G04 P"&amp;(ROUND(AE$13,3)),IF(AE254=0,"G04 P0","G04 P"&amp;'Input Output'!$E$25))</f>
        <v>G04 P7.38</v>
      </c>
      <c r="AD254" s="38" t="str">
        <f>""</f>
        <v/>
      </c>
      <c r="AE254" s="45">
        <f t="shared" si="3518"/>
        <v>1</v>
      </c>
      <c r="AG254" s="47">
        <f t="shared" ref="AG254" si="4318">_xlfn.NUMBERVALUE(RIGHT(AH254,LEN(AH254)-(FIND("P",AH254))))</f>
        <v>7.38</v>
      </c>
      <c r="AH254" s="46" t="str">
        <f>IF(AJ254=2,"G04 P"&amp;(ROUND(AJ$13,3)),IF(AJ254=0,"G04 P0","G04 P"&amp;'Input Output'!$E$25))</f>
        <v>G04 P7.38</v>
      </c>
      <c r="AI254" s="38" t="str">
        <f>""</f>
        <v/>
      </c>
      <c r="AJ254" s="45">
        <f t="shared" si="3520"/>
        <v>1</v>
      </c>
      <c r="AL254" s="47">
        <f t="shared" ref="AL254" si="4319">_xlfn.NUMBERVALUE(RIGHT(AM254,LEN(AM254)-(FIND("P",AM254))))</f>
        <v>7.38</v>
      </c>
      <c r="AM254" s="46" t="str">
        <f>IF(AO254=2,"G04 P"&amp;(ROUND(AO$13,3)),IF(AO254=0,"G04 P0","G04 P"&amp;'Input Output'!$E$25))</f>
        <v>G04 P7.38</v>
      </c>
      <c r="AN254" s="38" t="str">
        <f>""</f>
        <v/>
      </c>
      <c r="AO254" s="45">
        <f t="shared" si="3522"/>
        <v>1</v>
      </c>
      <c r="AQ254" s="47">
        <f t="shared" ref="AQ254" si="4320">_xlfn.NUMBERVALUE(RIGHT(AR254,LEN(AR254)-(FIND("P",AR254))))</f>
        <v>7.38</v>
      </c>
      <c r="AR254" s="46" t="str">
        <f>IF(AT254=2,"G04 P"&amp;(ROUND(AT$13,3)),IF(AT254=0,"G04 P0","G04 P"&amp;'Input Output'!$E$25))</f>
        <v>G04 P7.38</v>
      </c>
      <c r="AS254" s="38" t="str">
        <f t="shared" ref="AS254" si="4321">IF(AT254=0,"F2000",IF(AT254=2,"F1",""))</f>
        <v/>
      </c>
      <c r="AT254" s="45">
        <f t="shared" si="3525"/>
        <v>1</v>
      </c>
      <c r="AV254" s="47">
        <f t="shared" ref="AV254" si="4322">_xlfn.NUMBERVALUE(RIGHT(AW254,LEN(AW254)-(FIND("P",AW254))))</f>
        <v>7.38</v>
      </c>
      <c r="AW254" s="46" t="str">
        <f>IF(AY254=2,"G04 P"&amp;(ROUND(AY$13,3)),IF(AY254=0,"G04 P0","G04 P"&amp;'Input Output'!$E$25))</f>
        <v>G04 P7.38</v>
      </c>
      <c r="AX254" s="38" t="str">
        <f>""</f>
        <v/>
      </c>
      <c r="AY254" s="45">
        <f t="shared" si="3527"/>
        <v>1</v>
      </c>
      <c r="BA254" s="47">
        <f t="shared" ref="BA254" si="4323">_xlfn.NUMBERVALUE(RIGHT(BB254,LEN(BB254)-(FIND("P",BB254))))</f>
        <v>7.38</v>
      </c>
      <c r="BB254" s="46" t="str">
        <f>IF(BD254=2,"G04 P"&amp;(ROUND(BD$13,3)),IF(BD254=0,"G04 P0","G04 P"&amp;'Input Output'!$E$25))</f>
        <v>G04 P7.38</v>
      </c>
      <c r="BC254" s="38" t="str">
        <f>""</f>
        <v/>
      </c>
      <c r="BD254" s="45">
        <f t="shared" si="3529"/>
        <v>1</v>
      </c>
      <c r="BF254" s="47">
        <f t="shared" ref="BF254" si="4324">_xlfn.NUMBERVALUE(RIGHT(BG254,LEN(BG254)-(FIND("P",BG254))))</f>
        <v>7.38</v>
      </c>
      <c r="BG254" s="46" t="str">
        <f>IF(BI254=2,"G04 P"&amp;(ROUND(BI$13,3)),IF(BI254=0,"G04 P0","G04 P"&amp;'Input Output'!$E$25))</f>
        <v>G04 P7.38</v>
      </c>
      <c r="BH254" s="38" t="str">
        <f>""</f>
        <v/>
      </c>
      <c r="BI254" s="45">
        <f t="shared" si="3531"/>
        <v>1</v>
      </c>
      <c r="BK254" s="47">
        <f t="shared" ref="BK254" si="4325">_xlfn.NUMBERVALUE(RIGHT(BL254,LEN(BL254)-(FIND("P",BL254))))</f>
        <v>7.38</v>
      </c>
      <c r="BL254" s="46" t="str">
        <f>IF(BN254=2,"G04 P"&amp;(ROUND(BN$13,3)),IF(BN254=0,"G04 P0","G04 P"&amp;'Input Output'!$E$25))</f>
        <v>G04 P7.38</v>
      </c>
      <c r="BM254" s="38" t="str">
        <f>""</f>
        <v/>
      </c>
      <c r="BN254" s="45">
        <f t="shared" si="3533"/>
        <v>1</v>
      </c>
      <c r="BS254">
        <v>1</v>
      </c>
      <c r="BT254" s="15">
        <f t="shared" si="3429"/>
        <v>1.8655680832610495</v>
      </c>
      <c r="BU254" s="15">
        <f t="shared" si="3484"/>
        <v>111.93408499566297</v>
      </c>
      <c r="BV254" s="15" t="s">
        <v>457</v>
      </c>
      <c r="BW254" t="s">
        <v>742</v>
      </c>
      <c r="BZ254" s="19">
        <f>'Input Output'!$E$20/1153</f>
        <v>0.46834345186470078</v>
      </c>
      <c r="CA254" t="str">
        <f t="shared" si="3430"/>
        <v>1</v>
      </c>
      <c r="CC254" t="str">
        <f t="shared" si="3431"/>
        <v>G01 X110.515</v>
      </c>
      <c r="CD254" t="str">
        <f t="shared" si="3432"/>
        <v>110.515</v>
      </c>
      <c r="CE254" t="str">
        <f t="shared" si="3433"/>
        <v>110.515 Y403.898</v>
      </c>
      <c r="CF254" t="str">
        <f t="shared" si="3434"/>
        <v>403.898</v>
      </c>
      <c r="CI254">
        <f>IF(BV254="A",((CD254*'Input Output'!$E$5)+'Input Output'!$H$5),IF(BV254="B",(CD254*'Input Output'!$E$8)+'Input Output'!$H$8,IF(BV254="C",(CD254*'Input Output'!$E$11)+'Input Output'!$H$11,"")))</f>
        <v>110.515</v>
      </c>
      <c r="CJ254">
        <f>IF(BV254="A",(CF254*'Input Output'!$E$6)+'Input Output'!$H$6,IF(BV254="B",(CF254*'Input Output'!$E$9)+'Input Output'!$H$9,IF(BV254="C",(CF254*'Input Output'!$E$12)+'Input Output'!$H$12,"")))</f>
        <v>403.89800000000002</v>
      </c>
      <c r="CL254" t="str">
        <f t="shared" si="3448"/>
        <v xml:space="preserve">G01 X110.515 Y403.898 </v>
      </c>
    </row>
    <row r="255" spans="1:90" x14ac:dyDescent="0.25">
      <c r="A255">
        <v>220</v>
      </c>
      <c r="B255" t="str">
        <f>"G04 P"&amp;'Input Output'!$E$25</f>
        <v>G04 P7.38</v>
      </c>
      <c r="C255">
        <v>239</v>
      </c>
      <c r="D255" t="str">
        <f t="shared" si="3508"/>
        <v>G01 X143.111 Y475.997</v>
      </c>
      <c r="E255">
        <f t="shared" ref="E255:E269" si="4326">(60/128)+E253</f>
        <v>55.78125</v>
      </c>
      <c r="F255">
        <f t="shared" si="3569"/>
        <v>3346.875</v>
      </c>
      <c r="G255">
        <v>237</v>
      </c>
      <c r="H255" s="44">
        <f>IF(K255=0,'Input Output'!$G$24,'Input Output'!$G$23)</f>
        <v>20.745000000000001</v>
      </c>
      <c r="I255" s="46" t="str">
        <f t="shared" ref="I255" si="4327">D255</f>
        <v>G01 X143.111 Y475.997</v>
      </c>
      <c r="J255" s="38" t="str">
        <f t="shared" ref="J255" si="4328">IF(K255=0,"F2000",IF(K255=2,"F1",""))</f>
        <v/>
      </c>
      <c r="K255" s="45">
        <f t="shared" si="3510"/>
        <v>1</v>
      </c>
      <c r="M255" s="44">
        <f>IF(P255=0,'Input Output'!$G$24,'Input Output'!$G$23)</f>
        <v>20.745000000000001</v>
      </c>
      <c r="N255" s="46" t="str">
        <f t="shared" ref="N255" si="4329">I255</f>
        <v>G01 X143.111 Y475.997</v>
      </c>
      <c r="O255" s="38" t="str">
        <f t="shared" ref="O255" si="4330">IF(P255=0,"F2000",IF(P255=2,"F1",""))</f>
        <v/>
      </c>
      <c r="P255" s="45">
        <f t="shared" si="3512"/>
        <v>1</v>
      </c>
      <c r="Q255" s="3"/>
      <c r="R255" s="44">
        <f>IF(U255=0,'Input Output'!$G$24,'Input Output'!$G$23)</f>
        <v>20.745000000000001</v>
      </c>
      <c r="S255" s="46" t="str">
        <f t="shared" si="3610"/>
        <v>G01 X143.111 Y475.997</v>
      </c>
      <c r="T255" s="38" t="str">
        <f t="shared" ref="T255" si="4331">IF(U255=0,"F2000",IF(U255=2,"F1",""))</f>
        <v/>
      </c>
      <c r="U255" s="45">
        <f t="shared" si="3514"/>
        <v>1</v>
      </c>
      <c r="W255" s="44">
        <f>IF(Z255=0,'Input Output'!$G$24,'Input Output'!$G$23)</f>
        <v>20.745000000000001</v>
      </c>
      <c r="X255" s="46" t="str">
        <f t="shared" ref="X255" si="4332">S255</f>
        <v>G01 X143.111 Y475.997</v>
      </c>
      <c r="Y255" s="38" t="str">
        <f t="shared" ref="Y255" si="4333">IF(Z255=0,"F2000",IF(Z255=2,"F1",""))</f>
        <v/>
      </c>
      <c r="Z255" s="45">
        <f t="shared" si="3516"/>
        <v>1</v>
      </c>
      <c r="AB255" s="44">
        <f>IF(AE255=0,'Input Output'!$G$24,'Input Output'!$G$23)</f>
        <v>20.745000000000001</v>
      </c>
      <c r="AC255" s="46" t="str">
        <f t="shared" ref="AC255" si="4334">X255</f>
        <v>G01 X143.111 Y475.997</v>
      </c>
      <c r="AD255" s="38" t="str">
        <f t="shared" ref="AD255" si="4335">IF(AE255=0,"F2000",IF(AE255=2,"F1",""))</f>
        <v/>
      </c>
      <c r="AE255" s="45">
        <f t="shared" si="3518"/>
        <v>1</v>
      </c>
      <c r="AG255" s="44">
        <f>IF(AJ255=0,'Input Output'!$G$24,'Input Output'!$G$23)</f>
        <v>20.745000000000001</v>
      </c>
      <c r="AH255" s="46" t="str">
        <f t="shared" ref="AH255" si="4336">AC255</f>
        <v>G01 X143.111 Y475.997</v>
      </c>
      <c r="AI255" s="38" t="str">
        <f t="shared" ref="AI255" si="4337">IF(AJ255=0,"F2000",IF(AJ255=2,"F1",""))</f>
        <v/>
      </c>
      <c r="AJ255" s="45">
        <f t="shared" si="3520"/>
        <v>1</v>
      </c>
      <c r="AL255" s="44">
        <f>IF(AO255=0,'Input Output'!$G$24,'Input Output'!$G$23)</f>
        <v>20.745000000000001</v>
      </c>
      <c r="AM255" s="46" t="str">
        <f t="shared" ref="AM255" si="4338">AH255</f>
        <v>G01 X143.111 Y475.997</v>
      </c>
      <c r="AN255" s="38" t="str">
        <f t="shared" ref="AN255" si="4339">IF(AO255=0,"F2000",IF(AO255=2,"F1",""))</f>
        <v/>
      </c>
      <c r="AO255" s="45">
        <f t="shared" si="3522"/>
        <v>1</v>
      </c>
      <c r="AQ255" s="44">
        <f>IF(AT255=0,'Input Output'!$G$24,'Input Output'!$G$23)</f>
        <v>20.745000000000001</v>
      </c>
      <c r="AR255" s="46" t="str">
        <f t="shared" ref="AR255" si="4340">AM255</f>
        <v>G01 X143.111 Y475.997</v>
      </c>
      <c r="AS255" s="38" t="str">
        <f>""</f>
        <v/>
      </c>
      <c r="AT255" s="45">
        <f t="shared" si="3525"/>
        <v>1</v>
      </c>
      <c r="AV255" s="44">
        <f>IF(AY255=0,'Input Output'!$G$24,'Input Output'!$G$23)</f>
        <v>20.745000000000001</v>
      </c>
      <c r="AW255" s="46" t="str">
        <f t="shared" ref="AW255" si="4341">AR255</f>
        <v>G01 X143.111 Y475.997</v>
      </c>
      <c r="AX255" s="38" t="str">
        <f t="shared" ref="AX255" si="4342">IF(AY255=0,"F2000",IF(AY255=2,"F1",""))</f>
        <v/>
      </c>
      <c r="AY255" s="45">
        <f t="shared" si="3527"/>
        <v>1</v>
      </c>
      <c r="BA255" s="44">
        <f>IF(BD255=0,'Input Output'!$G$24,'Input Output'!$G$23)</f>
        <v>20.745000000000001</v>
      </c>
      <c r="BB255" s="46" t="str">
        <f t="shared" ref="BB255" si="4343">AW255</f>
        <v>G01 X143.111 Y475.997</v>
      </c>
      <c r="BC255" s="38" t="str">
        <f t="shared" ref="BC255" si="4344">IF(BD255=0,"F2000",IF(BD255=2,"F1",""))</f>
        <v/>
      </c>
      <c r="BD255" s="45">
        <f t="shared" si="3529"/>
        <v>1</v>
      </c>
      <c r="BF255" s="44">
        <f>IF(BI255=0,'Input Output'!$G$24,'Input Output'!$G$23)</f>
        <v>20.745000000000001</v>
      </c>
      <c r="BG255" s="46" t="str">
        <f t="shared" ref="BG255" si="4345">BB255</f>
        <v>G01 X143.111 Y475.997</v>
      </c>
      <c r="BH255" s="38" t="str">
        <f t="shared" ref="BH255" si="4346">IF(BI255=0,"F2000",IF(BI255=2,"F1",""))</f>
        <v/>
      </c>
      <c r="BI255" s="45">
        <f t="shared" si="3531"/>
        <v>1</v>
      </c>
      <c r="BK255" s="44">
        <f>IF(BN255=0,'Input Output'!$G$24,'Input Output'!$G$23)</f>
        <v>20.745000000000001</v>
      </c>
      <c r="BL255" s="46" t="str">
        <f t="shared" ref="BL255" si="4347">BG255</f>
        <v>G01 X143.111 Y475.997</v>
      </c>
      <c r="BM255" s="38" t="str">
        <f t="shared" ref="BM255" si="4348">IF(BN255=0,"F2000",IF(BN255=2,"F1",""))</f>
        <v/>
      </c>
      <c r="BN255" s="45">
        <f t="shared" si="3533"/>
        <v>1</v>
      </c>
      <c r="BS255">
        <v>1</v>
      </c>
      <c r="BT255" s="15">
        <f t="shared" si="3429"/>
        <v>1.8733738074587944</v>
      </c>
      <c r="BU255" s="15">
        <f t="shared" si="3484"/>
        <v>112.40242844752767</v>
      </c>
      <c r="BV255" s="15" t="s">
        <v>457</v>
      </c>
      <c r="BW255" t="s">
        <v>743</v>
      </c>
      <c r="BZ255" s="19">
        <f>'Input Output'!$E$20/1153</f>
        <v>0.46834345186470078</v>
      </c>
      <c r="CA255" t="str">
        <f t="shared" si="3430"/>
        <v>1</v>
      </c>
      <c r="CC255" t="str">
        <f t="shared" si="3431"/>
        <v>G01 X103.099</v>
      </c>
      <c r="CD255" t="str">
        <f t="shared" si="3432"/>
        <v>103.099</v>
      </c>
      <c r="CE255" t="str">
        <f t="shared" si="3433"/>
        <v>103.099 Y396.901</v>
      </c>
      <c r="CF255" t="str">
        <f t="shared" si="3434"/>
        <v>396.901</v>
      </c>
      <c r="CI255">
        <f>IF(BV255="A",((CD255*'Input Output'!$E$5)+'Input Output'!$H$5),IF(BV255="B",(CD255*'Input Output'!$E$8)+'Input Output'!$H$8,IF(BV255="C",(CD255*'Input Output'!$E$11)+'Input Output'!$H$11,"")))</f>
        <v>103.099</v>
      </c>
      <c r="CJ255">
        <f>IF(BV255="A",(CF255*'Input Output'!$E$6)+'Input Output'!$H$6,IF(BV255="B",(CF255*'Input Output'!$E$9)+'Input Output'!$H$9,IF(BV255="C",(CF255*'Input Output'!$E$12)+'Input Output'!$H$12,"")))</f>
        <v>396.90100000000001</v>
      </c>
      <c r="CL255" t="str">
        <f t="shared" si="3448"/>
        <v xml:space="preserve">G01 X103.099 Y396.901 </v>
      </c>
    </row>
    <row r="256" spans="1:90" x14ac:dyDescent="0.25">
      <c r="A256">
        <v>222</v>
      </c>
      <c r="B256" t="str">
        <f>"G04 P"&amp;'Input Output'!$E$25</f>
        <v>G04 P7.38</v>
      </c>
      <c r="C256">
        <v>240</v>
      </c>
      <c r="D256" t="str">
        <f t="shared" si="3508"/>
        <v>G04 P7.38</v>
      </c>
      <c r="E256">
        <f>F256/60</f>
        <v>55.904250000000005</v>
      </c>
      <c r="F256">
        <f>F255+'Input Output'!$E$25</f>
        <v>3354.2550000000001</v>
      </c>
      <c r="G256">
        <v>238</v>
      </c>
      <c r="H256" s="47">
        <f t="shared" ref="H256" si="4349">_xlfn.NUMBERVALUE(RIGHT(I256,LEN(I256)-(FIND("P",I256))))</f>
        <v>7.38</v>
      </c>
      <c r="I256" s="46" t="str">
        <f>IF(K256=2,"G04 P"&amp;(ROUND(K$13,3)),IF(K256=0,"G04 P0","G04 P"&amp;'Input Output'!$E$25))</f>
        <v>G04 P7.38</v>
      </c>
      <c r="J256" s="38" t="str">
        <f>""</f>
        <v/>
      </c>
      <c r="K256" s="45">
        <f t="shared" si="3510"/>
        <v>1</v>
      </c>
      <c r="M256" s="47">
        <f t="shared" ref="M256" si="4350">_xlfn.NUMBERVALUE(RIGHT(N256,LEN(N256)-(FIND("P",N256))))</f>
        <v>7.38</v>
      </c>
      <c r="N256" s="46" t="str">
        <f>IF(P256=2,"G04 P"&amp;(ROUND(P$13,3)),IF(P256=0,"G04 P0","G04 P"&amp;'Input Output'!$E$25))</f>
        <v>G04 P7.38</v>
      </c>
      <c r="O256" s="38" t="str">
        <f>""</f>
        <v/>
      </c>
      <c r="P256" s="45">
        <f t="shared" si="3512"/>
        <v>1</v>
      </c>
      <c r="Q256" s="3"/>
      <c r="R256" s="47">
        <f t="shared" ref="R256" si="4351">_xlfn.NUMBERVALUE(RIGHT(S256,LEN(S256)-(FIND("P",S256))))</f>
        <v>7.38</v>
      </c>
      <c r="S256" s="46" t="str">
        <f>IF(U256=2,"G04 P"&amp;(ROUND(U$13,3)),IF(U256=0,"G04 P0","G04 P"&amp;'Input Output'!$E$25))</f>
        <v>G04 P7.38</v>
      </c>
      <c r="T256" s="38" t="str">
        <f>""</f>
        <v/>
      </c>
      <c r="U256" s="45">
        <f t="shared" si="3514"/>
        <v>1</v>
      </c>
      <c r="W256" s="47">
        <f t="shared" ref="W256" si="4352">_xlfn.NUMBERVALUE(RIGHT(X256,LEN(X256)-(FIND("P",X256))))</f>
        <v>7.38</v>
      </c>
      <c r="X256" s="46" t="str">
        <f>IF(Z256=2,"G04 P"&amp;(ROUND(Z$13,3)),IF(Z256=0,"G04 P0","G04 P"&amp;'Input Output'!$E$25))</f>
        <v>G04 P7.38</v>
      </c>
      <c r="Y256" s="38" t="str">
        <f>""</f>
        <v/>
      </c>
      <c r="Z256" s="45">
        <f t="shared" si="3516"/>
        <v>1</v>
      </c>
      <c r="AB256" s="47">
        <f t="shared" ref="AB256" si="4353">_xlfn.NUMBERVALUE(RIGHT(AC256,LEN(AC256)-(FIND("P",AC256))))</f>
        <v>7.38</v>
      </c>
      <c r="AC256" s="46" t="str">
        <f>IF(AE256=2,"G04 P"&amp;(ROUND(AE$13,3)),IF(AE256=0,"G04 P0","G04 P"&amp;'Input Output'!$E$25))</f>
        <v>G04 P7.38</v>
      </c>
      <c r="AD256" s="38" t="str">
        <f>""</f>
        <v/>
      </c>
      <c r="AE256" s="45">
        <f t="shared" si="3518"/>
        <v>1</v>
      </c>
      <c r="AG256" s="47">
        <f t="shared" ref="AG256" si="4354">_xlfn.NUMBERVALUE(RIGHT(AH256,LEN(AH256)-(FIND("P",AH256))))</f>
        <v>7.38</v>
      </c>
      <c r="AH256" s="46" t="str">
        <f>IF(AJ256=2,"G04 P"&amp;(ROUND(AJ$13,3)),IF(AJ256=0,"G04 P0","G04 P"&amp;'Input Output'!$E$25))</f>
        <v>G04 P7.38</v>
      </c>
      <c r="AI256" s="38" t="str">
        <f>""</f>
        <v/>
      </c>
      <c r="AJ256" s="45">
        <f t="shared" si="3520"/>
        <v>1</v>
      </c>
      <c r="AL256" s="47">
        <f t="shared" ref="AL256" si="4355">_xlfn.NUMBERVALUE(RIGHT(AM256,LEN(AM256)-(FIND("P",AM256))))</f>
        <v>7.38</v>
      </c>
      <c r="AM256" s="46" t="str">
        <f>IF(AO256=2,"G04 P"&amp;(ROUND(AO$13,3)),IF(AO256=0,"G04 P0","G04 P"&amp;'Input Output'!$E$25))</f>
        <v>G04 P7.38</v>
      </c>
      <c r="AN256" s="38" t="str">
        <f>""</f>
        <v/>
      </c>
      <c r="AO256" s="45">
        <f t="shared" si="3522"/>
        <v>1</v>
      </c>
      <c r="AQ256" s="47">
        <f t="shared" ref="AQ256" si="4356">_xlfn.NUMBERVALUE(RIGHT(AR256,LEN(AR256)-(FIND("P",AR256))))</f>
        <v>7.38</v>
      </c>
      <c r="AR256" s="46" t="str">
        <f>IF(AT256=2,"G04 P"&amp;(ROUND(AT$13,3)),IF(AT256=0,"G04 P0","G04 P"&amp;'Input Output'!$E$25))</f>
        <v>G04 P7.38</v>
      </c>
      <c r="AS256" s="38" t="str">
        <f t="shared" ref="AS256" si="4357">IF(AT256=0,"F2000",IF(AT256=2,"F1",""))</f>
        <v/>
      </c>
      <c r="AT256" s="45">
        <f t="shared" si="3525"/>
        <v>1</v>
      </c>
      <c r="AV256" s="47">
        <f t="shared" ref="AV256" si="4358">_xlfn.NUMBERVALUE(RIGHT(AW256,LEN(AW256)-(FIND("P",AW256))))</f>
        <v>7.38</v>
      </c>
      <c r="AW256" s="46" t="str">
        <f>IF(AY256=2,"G04 P"&amp;(ROUND(AY$13,3)),IF(AY256=0,"G04 P0","G04 P"&amp;'Input Output'!$E$25))</f>
        <v>G04 P7.38</v>
      </c>
      <c r="AX256" s="38" t="str">
        <f>""</f>
        <v/>
      </c>
      <c r="AY256" s="45">
        <f t="shared" si="3527"/>
        <v>1</v>
      </c>
      <c r="BA256" s="47">
        <f t="shared" ref="BA256" si="4359">_xlfn.NUMBERVALUE(RIGHT(BB256,LEN(BB256)-(FIND("P",BB256))))</f>
        <v>7.38</v>
      </c>
      <c r="BB256" s="46" t="str">
        <f>IF(BD256=2,"G04 P"&amp;(ROUND(BD$13,3)),IF(BD256=0,"G04 P0","G04 P"&amp;'Input Output'!$E$25))</f>
        <v>G04 P7.38</v>
      </c>
      <c r="BC256" s="38" t="str">
        <f>""</f>
        <v/>
      </c>
      <c r="BD256" s="45">
        <f t="shared" si="3529"/>
        <v>1</v>
      </c>
      <c r="BF256" s="47">
        <f t="shared" ref="BF256" si="4360">_xlfn.NUMBERVALUE(RIGHT(BG256,LEN(BG256)-(FIND("P",BG256))))</f>
        <v>7.38</v>
      </c>
      <c r="BG256" s="46" t="str">
        <f>IF(BI256=2,"G04 P"&amp;(ROUND(BI$13,3)),IF(BI256=0,"G04 P0","G04 P"&amp;'Input Output'!$E$25))</f>
        <v>G04 P7.38</v>
      </c>
      <c r="BH256" s="38" t="str">
        <f>""</f>
        <v/>
      </c>
      <c r="BI256" s="45">
        <f t="shared" si="3531"/>
        <v>1</v>
      </c>
      <c r="BK256" s="47">
        <f t="shared" ref="BK256" si="4361">_xlfn.NUMBERVALUE(RIGHT(BL256,LEN(BL256)-(FIND("P",BL256))))</f>
        <v>7.38</v>
      </c>
      <c r="BL256" s="46" t="str">
        <f>IF(BN256=2,"G04 P"&amp;(ROUND(BN$13,3)),IF(BN256=0,"G04 P0","G04 P"&amp;'Input Output'!$E$25))</f>
        <v>G04 P7.38</v>
      </c>
      <c r="BM256" s="38" t="str">
        <f>""</f>
        <v/>
      </c>
      <c r="BN256" s="45">
        <f t="shared" si="3533"/>
        <v>1</v>
      </c>
      <c r="BS256">
        <v>1</v>
      </c>
      <c r="BT256" s="15">
        <f t="shared" si="3429"/>
        <v>1.8811795316565394</v>
      </c>
      <c r="BU256" s="15">
        <f t="shared" si="3484"/>
        <v>112.87077189939237</v>
      </c>
      <c r="BV256" s="15" t="s">
        <v>457</v>
      </c>
      <c r="BW256" t="s">
        <v>744</v>
      </c>
      <c r="BZ256" s="19">
        <f>'Input Output'!$E$20/1153</f>
        <v>0.46834345186470078</v>
      </c>
      <c r="CA256" t="str">
        <f t="shared" si="3430"/>
        <v>1</v>
      </c>
      <c r="CC256" t="str">
        <f t="shared" si="3431"/>
        <v>G01 X96.033</v>
      </c>
      <c r="CD256" t="str">
        <f t="shared" si="3432"/>
        <v>96.033</v>
      </c>
      <c r="CE256" t="str">
        <f t="shared" si="3433"/>
        <v>96.033 Y389.548</v>
      </c>
      <c r="CF256" t="str">
        <f t="shared" si="3434"/>
        <v>389.548</v>
      </c>
      <c r="CI256">
        <f>IF(BV256="A",((CD256*'Input Output'!$E$5)+'Input Output'!$H$5),IF(BV256="B",(CD256*'Input Output'!$E$8)+'Input Output'!$H$8,IF(BV256="C",(CD256*'Input Output'!$E$11)+'Input Output'!$H$11,"")))</f>
        <v>96.033000000000001</v>
      </c>
      <c r="CJ256">
        <f>IF(BV256="A",(CF256*'Input Output'!$E$6)+'Input Output'!$H$6,IF(BV256="B",(CF256*'Input Output'!$E$9)+'Input Output'!$H$9,IF(BV256="C",(CF256*'Input Output'!$E$12)+'Input Output'!$H$12,"")))</f>
        <v>389.548</v>
      </c>
      <c r="CL256" t="str">
        <f t="shared" si="3448"/>
        <v xml:space="preserve">G01 X96.033 Y389.548 </v>
      </c>
    </row>
    <row r="257" spans="1:90" x14ac:dyDescent="0.25">
      <c r="A257">
        <v>224</v>
      </c>
      <c r="B257" t="str">
        <f>"G04 P"&amp;'Input Output'!$E$25</f>
        <v>G04 P7.38</v>
      </c>
      <c r="C257">
        <v>241</v>
      </c>
      <c r="D257" t="str">
        <f t="shared" si="3508"/>
        <v>G01 X154.329 Y480.970</v>
      </c>
      <c r="E257">
        <f t="shared" ref="E257:E271" si="4362">(60/128)+E255</f>
        <v>56.25</v>
      </c>
      <c r="F257">
        <f t="shared" si="3569"/>
        <v>3375</v>
      </c>
      <c r="G257">
        <v>239</v>
      </c>
      <c r="H257" s="44">
        <f>IF(K257=0,'Input Output'!$G$24,'Input Output'!$G$23)</f>
        <v>20.745000000000001</v>
      </c>
      <c r="I257" s="46" t="str">
        <f t="shared" ref="I257" si="4363">D257</f>
        <v>G01 X154.329 Y480.970</v>
      </c>
      <c r="J257" s="38" t="str">
        <f t="shared" ref="J257" si="4364">IF(K257=0,"F2000",IF(K257=2,"F1",""))</f>
        <v/>
      </c>
      <c r="K257" s="45">
        <f t="shared" si="3510"/>
        <v>1</v>
      </c>
      <c r="M257" s="44">
        <f>IF(P257=0,'Input Output'!$G$24,'Input Output'!$G$23)</f>
        <v>20.745000000000001</v>
      </c>
      <c r="N257" s="46" t="str">
        <f t="shared" ref="N257" si="4365">I257</f>
        <v>G01 X154.329 Y480.970</v>
      </c>
      <c r="O257" s="38" t="str">
        <f t="shared" ref="O257" si="4366">IF(P257=0,"F2000",IF(P257=2,"F1",""))</f>
        <v/>
      </c>
      <c r="P257" s="45">
        <f t="shared" si="3512"/>
        <v>1</v>
      </c>
      <c r="Q257" s="3"/>
      <c r="R257" s="44">
        <f>IF(U257=0,'Input Output'!$G$24,'Input Output'!$G$23)</f>
        <v>20.745000000000001</v>
      </c>
      <c r="S257" s="46" t="str">
        <f t="shared" ref="S257" si="4367">N257</f>
        <v>G01 X154.329 Y480.970</v>
      </c>
      <c r="T257" s="38" t="str">
        <f t="shared" ref="T257" si="4368">IF(U257=0,"F2000",IF(U257=2,"F1",""))</f>
        <v/>
      </c>
      <c r="U257" s="45">
        <f t="shared" si="3514"/>
        <v>1</v>
      </c>
      <c r="W257" s="44">
        <f>IF(Z257=0,'Input Output'!$G$24,'Input Output'!$G$23)</f>
        <v>20.745000000000001</v>
      </c>
      <c r="X257" s="46" t="str">
        <f t="shared" ref="X257" si="4369">S257</f>
        <v>G01 X154.329 Y480.970</v>
      </c>
      <c r="Y257" s="38" t="str">
        <f t="shared" ref="Y257" si="4370">IF(Z257=0,"F2000",IF(Z257=2,"F1",""))</f>
        <v/>
      </c>
      <c r="Z257" s="45">
        <f t="shared" si="3516"/>
        <v>1</v>
      </c>
      <c r="AB257" s="44">
        <f>IF(AE257=0,'Input Output'!$G$24,'Input Output'!$G$23)</f>
        <v>20.745000000000001</v>
      </c>
      <c r="AC257" s="46" t="str">
        <f t="shared" ref="AC257" si="4371">X257</f>
        <v>G01 X154.329 Y480.970</v>
      </c>
      <c r="AD257" s="38" t="str">
        <f t="shared" ref="AD257" si="4372">IF(AE257=0,"F2000",IF(AE257=2,"F1",""))</f>
        <v/>
      </c>
      <c r="AE257" s="45">
        <f t="shared" si="3518"/>
        <v>1</v>
      </c>
      <c r="AG257" s="44">
        <f>IF(AJ257=0,'Input Output'!$G$24,'Input Output'!$G$23)</f>
        <v>20.745000000000001</v>
      </c>
      <c r="AH257" s="46" t="str">
        <f t="shared" ref="AH257" si="4373">AC257</f>
        <v>G01 X154.329 Y480.970</v>
      </c>
      <c r="AI257" s="38" t="str">
        <f t="shared" ref="AI257" si="4374">IF(AJ257=0,"F2000",IF(AJ257=2,"F1",""))</f>
        <v/>
      </c>
      <c r="AJ257" s="45">
        <f t="shared" si="3520"/>
        <v>1</v>
      </c>
      <c r="AL257" s="44">
        <f>IF(AO257=0,'Input Output'!$G$24,'Input Output'!$G$23)</f>
        <v>20.745000000000001</v>
      </c>
      <c r="AM257" s="46" t="str">
        <f t="shared" ref="AM257" si="4375">AH257</f>
        <v>G01 X154.329 Y480.970</v>
      </c>
      <c r="AN257" s="38" t="str">
        <f t="shared" ref="AN257" si="4376">IF(AO257=0,"F2000",IF(AO257=2,"F1",""))</f>
        <v/>
      </c>
      <c r="AO257" s="45">
        <f t="shared" si="3522"/>
        <v>1</v>
      </c>
      <c r="AQ257" s="44">
        <f>IF(AT257=0,'Input Output'!$G$24,'Input Output'!$G$23)</f>
        <v>20.745000000000001</v>
      </c>
      <c r="AR257" s="46" t="str">
        <f t="shared" ref="AR257" si="4377">AM257</f>
        <v>G01 X154.329 Y480.970</v>
      </c>
      <c r="AS257" s="38" t="str">
        <f>""</f>
        <v/>
      </c>
      <c r="AT257" s="45">
        <f t="shared" si="3525"/>
        <v>1</v>
      </c>
      <c r="AV257" s="44">
        <f>IF(AY257=0,'Input Output'!$G$24,'Input Output'!$G$23)</f>
        <v>20.745000000000001</v>
      </c>
      <c r="AW257" s="46" t="str">
        <f t="shared" ref="AW257" si="4378">AR257</f>
        <v>G01 X154.329 Y480.970</v>
      </c>
      <c r="AX257" s="38" t="str">
        <f t="shared" ref="AX257" si="4379">IF(AY257=0,"F2000",IF(AY257=2,"F1",""))</f>
        <v/>
      </c>
      <c r="AY257" s="45">
        <f t="shared" si="3527"/>
        <v>1</v>
      </c>
      <c r="BA257" s="44">
        <f>IF(BD257=0,'Input Output'!$G$24,'Input Output'!$G$23)</f>
        <v>20.745000000000001</v>
      </c>
      <c r="BB257" s="46" t="str">
        <f t="shared" ref="BB257" si="4380">AW257</f>
        <v>G01 X154.329 Y480.970</v>
      </c>
      <c r="BC257" s="38" t="str">
        <f t="shared" ref="BC257" si="4381">IF(BD257=0,"F2000",IF(BD257=2,"F1",""))</f>
        <v/>
      </c>
      <c r="BD257" s="45">
        <f t="shared" si="3529"/>
        <v>1</v>
      </c>
      <c r="BF257" s="44">
        <f>IF(BI257=0,'Input Output'!$G$24,'Input Output'!$G$23)</f>
        <v>20.745000000000001</v>
      </c>
      <c r="BG257" s="46" t="str">
        <f t="shared" ref="BG257" si="4382">BB257</f>
        <v>G01 X154.329 Y480.970</v>
      </c>
      <c r="BH257" s="38" t="str">
        <f t="shared" ref="BH257" si="4383">IF(BI257=0,"F2000",IF(BI257=2,"F1",""))</f>
        <v/>
      </c>
      <c r="BI257" s="45">
        <f t="shared" si="3531"/>
        <v>1</v>
      </c>
      <c r="BK257" s="44">
        <f>IF(BN257=0,'Input Output'!$G$24,'Input Output'!$G$23)</f>
        <v>20.745000000000001</v>
      </c>
      <c r="BL257" s="46" t="str">
        <f t="shared" ref="BL257" si="4384">BG257</f>
        <v>G01 X154.329 Y480.970</v>
      </c>
      <c r="BM257" s="38" t="str">
        <f t="shared" ref="BM257" si="4385">IF(BN257=0,"F2000",IF(BN257=2,"F1",""))</f>
        <v/>
      </c>
      <c r="BN257" s="45">
        <f t="shared" si="3533"/>
        <v>1</v>
      </c>
      <c r="BS257">
        <v>1</v>
      </c>
      <c r="BT257" s="15">
        <f t="shared" si="3429"/>
        <v>1.8889852558542843</v>
      </c>
      <c r="BU257" s="15">
        <f t="shared" si="3484"/>
        <v>113.33911535125706</v>
      </c>
      <c r="BV257" s="15" t="s">
        <v>457</v>
      </c>
      <c r="BW257" t="s">
        <v>745</v>
      </c>
      <c r="BZ257" s="19">
        <f>'Input Output'!$E$20/1153</f>
        <v>0.46834345186470078</v>
      </c>
      <c r="CA257" t="str">
        <f t="shared" si="3430"/>
        <v>1</v>
      </c>
      <c r="CC257" t="str">
        <f t="shared" si="3431"/>
        <v>G01 X89.335</v>
      </c>
      <c r="CD257" t="str">
        <f t="shared" si="3432"/>
        <v>89.335</v>
      </c>
      <c r="CE257" t="str">
        <f t="shared" si="3433"/>
        <v>89.335 Y381.855</v>
      </c>
      <c r="CF257" t="str">
        <f t="shared" si="3434"/>
        <v>381.855</v>
      </c>
      <c r="CI257">
        <f>IF(BV257="A",((CD257*'Input Output'!$E$5)+'Input Output'!$H$5),IF(BV257="B",(CD257*'Input Output'!$E$8)+'Input Output'!$H$8,IF(BV257="C",(CD257*'Input Output'!$E$11)+'Input Output'!$H$11,"")))</f>
        <v>89.334999999999994</v>
      </c>
      <c r="CJ257">
        <f>IF(BV257="A",(CF257*'Input Output'!$E$6)+'Input Output'!$H$6,IF(BV257="B",(CF257*'Input Output'!$E$9)+'Input Output'!$H$9,IF(BV257="C",(CF257*'Input Output'!$E$12)+'Input Output'!$H$12,"")))</f>
        <v>381.85500000000002</v>
      </c>
      <c r="CL257" t="str">
        <f t="shared" si="3448"/>
        <v xml:space="preserve">G01 X89.335 Y381.855 </v>
      </c>
    </row>
    <row r="258" spans="1:90" x14ac:dyDescent="0.25">
      <c r="A258">
        <v>226</v>
      </c>
      <c r="B258" t="str">
        <f>"G04 P"&amp;'Input Output'!$E$25</f>
        <v>G04 P7.38</v>
      </c>
      <c r="C258">
        <v>242</v>
      </c>
      <c r="D258" t="str">
        <f t="shared" si="3508"/>
        <v>G04 P7.38</v>
      </c>
      <c r="E258">
        <f>F258/60</f>
        <v>56.373000000000005</v>
      </c>
      <c r="F258">
        <f>F257+'Input Output'!$E$25</f>
        <v>3382.38</v>
      </c>
      <c r="G258">
        <v>240</v>
      </c>
      <c r="H258" s="47">
        <f t="shared" ref="H258" si="4386">_xlfn.NUMBERVALUE(RIGHT(I258,LEN(I258)-(FIND("P",I258))))</f>
        <v>7.38</v>
      </c>
      <c r="I258" s="46" t="str">
        <f>IF(K258=2,"G04 P"&amp;(ROUND(K$13,3)),IF(K258=0,"G04 P0","G04 P"&amp;'Input Output'!$E$25))</f>
        <v>G04 P7.38</v>
      </c>
      <c r="J258" s="38" t="str">
        <f>""</f>
        <v/>
      </c>
      <c r="K258" s="45">
        <f t="shared" si="3510"/>
        <v>1</v>
      </c>
      <c r="M258" s="47">
        <f t="shared" ref="M258" si="4387">_xlfn.NUMBERVALUE(RIGHT(N258,LEN(N258)-(FIND("P",N258))))</f>
        <v>7.38</v>
      </c>
      <c r="N258" s="46" t="str">
        <f>IF(P258=2,"G04 P"&amp;(ROUND(P$13,3)),IF(P258=0,"G04 P0","G04 P"&amp;'Input Output'!$E$25))</f>
        <v>G04 P7.38</v>
      </c>
      <c r="O258" s="38" t="str">
        <f>""</f>
        <v/>
      </c>
      <c r="P258" s="45">
        <f t="shared" si="3512"/>
        <v>1</v>
      </c>
      <c r="Q258" s="3"/>
      <c r="R258" s="47">
        <f t="shared" ref="R258" si="4388">_xlfn.NUMBERVALUE(RIGHT(S258,LEN(S258)-(FIND("P",S258))))</f>
        <v>7.38</v>
      </c>
      <c r="S258" s="46" t="str">
        <f>IF(U258=2,"G04 P"&amp;(ROUND(U$13,3)),IF(U258=0,"G04 P0","G04 P"&amp;'Input Output'!$E$25))</f>
        <v>G04 P7.38</v>
      </c>
      <c r="T258" s="38" t="str">
        <f>""</f>
        <v/>
      </c>
      <c r="U258" s="45">
        <f t="shared" si="3514"/>
        <v>1</v>
      </c>
      <c r="W258" s="47">
        <f t="shared" ref="W258" si="4389">_xlfn.NUMBERVALUE(RIGHT(X258,LEN(X258)-(FIND("P",X258))))</f>
        <v>7.38</v>
      </c>
      <c r="X258" s="46" t="str">
        <f>IF(Z258=2,"G04 P"&amp;(ROUND(Z$13,3)),IF(Z258=0,"G04 P0","G04 P"&amp;'Input Output'!$E$25))</f>
        <v>G04 P7.38</v>
      </c>
      <c r="Y258" s="38" t="str">
        <f>""</f>
        <v/>
      </c>
      <c r="Z258" s="45">
        <f t="shared" si="3516"/>
        <v>1</v>
      </c>
      <c r="AB258" s="47">
        <f t="shared" ref="AB258" si="4390">_xlfn.NUMBERVALUE(RIGHT(AC258,LEN(AC258)-(FIND("P",AC258))))</f>
        <v>7.38</v>
      </c>
      <c r="AC258" s="46" t="str">
        <f>IF(AE258=2,"G04 P"&amp;(ROUND(AE$13,3)),IF(AE258=0,"G04 P0","G04 P"&amp;'Input Output'!$E$25))</f>
        <v>G04 P7.38</v>
      </c>
      <c r="AD258" s="38" t="str">
        <f>""</f>
        <v/>
      </c>
      <c r="AE258" s="45">
        <f t="shared" si="3518"/>
        <v>1</v>
      </c>
      <c r="AG258" s="47">
        <f t="shared" ref="AG258" si="4391">_xlfn.NUMBERVALUE(RIGHT(AH258,LEN(AH258)-(FIND("P",AH258))))</f>
        <v>7.38</v>
      </c>
      <c r="AH258" s="46" t="str">
        <f>IF(AJ258=2,"G04 P"&amp;(ROUND(AJ$13,3)),IF(AJ258=0,"G04 P0","G04 P"&amp;'Input Output'!$E$25))</f>
        <v>G04 P7.38</v>
      </c>
      <c r="AI258" s="38" t="str">
        <f>""</f>
        <v/>
      </c>
      <c r="AJ258" s="45">
        <f t="shared" si="3520"/>
        <v>1</v>
      </c>
      <c r="AL258" s="47">
        <f t="shared" ref="AL258" si="4392">_xlfn.NUMBERVALUE(RIGHT(AM258,LEN(AM258)-(FIND("P",AM258))))</f>
        <v>7.38</v>
      </c>
      <c r="AM258" s="46" t="str">
        <f>IF(AO258=2,"G04 P"&amp;(ROUND(AO$13,3)),IF(AO258=0,"G04 P0","G04 P"&amp;'Input Output'!$E$25))</f>
        <v>G04 P7.38</v>
      </c>
      <c r="AN258" s="38" t="str">
        <f>""</f>
        <v/>
      </c>
      <c r="AO258" s="45">
        <f t="shared" si="3522"/>
        <v>1</v>
      </c>
      <c r="AQ258" s="47">
        <f t="shared" ref="AQ258" si="4393">_xlfn.NUMBERVALUE(RIGHT(AR258,LEN(AR258)-(FIND("P",AR258))))</f>
        <v>7.38</v>
      </c>
      <c r="AR258" s="46" t="str">
        <f>IF(AT258=2,"G04 P"&amp;(ROUND(AT$13,3)),IF(AT258=0,"G04 P0","G04 P"&amp;'Input Output'!$E$25))</f>
        <v>G04 P7.38</v>
      </c>
      <c r="AS258" s="38" t="str">
        <f t="shared" ref="AS258" si="4394">IF(AT258=0,"F2000",IF(AT258=2,"F1",""))</f>
        <v/>
      </c>
      <c r="AT258" s="45">
        <f t="shared" si="3525"/>
        <v>1</v>
      </c>
      <c r="AV258" s="47">
        <f t="shared" ref="AV258" si="4395">_xlfn.NUMBERVALUE(RIGHT(AW258,LEN(AW258)-(FIND("P",AW258))))</f>
        <v>7.38</v>
      </c>
      <c r="AW258" s="46" t="str">
        <f>IF(AY258=2,"G04 P"&amp;(ROUND(AY$13,3)),IF(AY258=0,"G04 P0","G04 P"&amp;'Input Output'!$E$25))</f>
        <v>G04 P7.38</v>
      </c>
      <c r="AX258" s="38" t="str">
        <f>""</f>
        <v/>
      </c>
      <c r="AY258" s="45">
        <f t="shared" si="3527"/>
        <v>1</v>
      </c>
      <c r="BA258" s="47">
        <f t="shared" ref="BA258" si="4396">_xlfn.NUMBERVALUE(RIGHT(BB258,LEN(BB258)-(FIND("P",BB258))))</f>
        <v>7.38</v>
      </c>
      <c r="BB258" s="46" t="str">
        <f>IF(BD258=2,"G04 P"&amp;(ROUND(BD$13,3)),IF(BD258=0,"G04 P0","G04 P"&amp;'Input Output'!$E$25))</f>
        <v>G04 P7.38</v>
      </c>
      <c r="BC258" s="38" t="str">
        <f>""</f>
        <v/>
      </c>
      <c r="BD258" s="45">
        <f t="shared" si="3529"/>
        <v>1</v>
      </c>
      <c r="BF258" s="47">
        <f t="shared" ref="BF258" si="4397">_xlfn.NUMBERVALUE(RIGHT(BG258,LEN(BG258)-(FIND("P",BG258))))</f>
        <v>7.38</v>
      </c>
      <c r="BG258" s="46" t="str">
        <f>IF(BI258=2,"G04 P"&amp;(ROUND(BI$13,3)),IF(BI258=0,"G04 P0","G04 P"&amp;'Input Output'!$E$25))</f>
        <v>G04 P7.38</v>
      </c>
      <c r="BH258" s="38" t="str">
        <f>""</f>
        <v/>
      </c>
      <c r="BI258" s="45">
        <f t="shared" si="3531"/>
        <v>1</v>
      </c>
      <c r="BK258" s="47">
        <f t="shared" ref="BK258" si="4398">_xlfn.NUMBERVALUE(RIGHT(BL258,LEN(BL258)-(FIND("P",BL258))))</f>
        <v>7.38</v>
      </c>
      <c r="BL258" s="46" t="str">
        <f>IF(BN258=2,"G04 P"&amp;(ROUND(BN$13,3)),IF(BN258=0,"G04 P0","G04 P"&amp;'Input Output'!$E$25))</f>
        <v>G04 P7.38</v>
      </c>
      <c r="BM258" s="38" t="str">
        <f>""</f>
        <v/>
      </c>
      <c r="BN258" s="45">
        <f t="shared" si="3533"/>
        <v>1</v>
      </c>
      <c r="BS258">
        <v>1</v>
      </c>
      <c r="BT258" s="15">
        <f t="shared" si="3429"/>
        <v>1.8967909800520293</v>
      </c>
      <c r="BU258" s="15">
        <f t="shared" si="3484"/>
        <v>113.80745880312176</v>
      </c>
      <c r="BV258" s="15" t="s">
        <v>457</v>
      </c>
      <c r="BW258" t="s">
        <v>746</v>
      </c>
      <c r="BZ258" s="19">
        <f>'Input Output'!$E$20/1153</f>
        <v>0.46834345186470078</v>
      </c>
      <c r="CA258" t="str">
        <f t="shared" si="3430"/>
        <v>1</v>
      </c>
      <c r="CC258" t="str">
        <f t="shared" si="3431"/>
        <v>G01 X83.021</v>
      </c>
      <c r="CD258" t="str">
        <f t="shared" si="3432"/>
        <v>83.021</v>
      </c>
      <c r="CE258" t="str">
        <f t="shared" si="3433"/>
        <v>83.021 Y373.840</v>
      </c>
      <c r="CF258" t="str">
        <f t="shared" si="3434"/>
        <v>373.840</v>
      </c>
      <c r="CI258">
        <f>IF(BV258="A",((CD258*'Input Output'!$E$5)+'Input Output'!$H$5),IF(BV258="B",(CD258*'Input Output'!$E$8)+'Input Output'!$H$8,IF(BV258="C",(CD258*'Input Output'!$E$11)+'Input Output'!$H$11,"")))</f>
        <v>83.021000000000001</v>
      </c>
      <c r="CJ258">
        <f>IF(BV258="A",(CF258*'Input Output'!$E$6)+'Input Output'!$H$6,IF(BV258="B",(CF258*'Input Output'!$E$9)+'Input Output'!$H$9,IF(BV258="C",(CF258*'Input Output'!$E$12)+'Input Output'!$H$12,"")))</f>
        <v>373.84</v>
      </c>
      <c r="CL258" t="str">
        <f t="shared" si="3448"/>
        <v xml:space="preserve">G01 X83.021 Y373.84 </v>
      </c>
    </row>
    <row r="259" spans="1:90" x14ac:dyDescent="0.25">
      <c r="A259">
        <v>228</v>
      </c>
      <c r="B259" t="str">
        <f>"G04 P"&amp;'Input Output'!$E$25</f>
        <v>G04 P7.38</v>
      </c>
      <c r="C259">
        <v>243</v>
      </c>
      <c r="D259" t="str">
        <f t="shared" si="3508"/>
        <v>G01 X165.778 Y485.386</v>
      </c>
      <c r="E259">
        <f t="shared" ref="E259" si="4399">(60/128)+E257</f>
        <v>56.71875</v>
      </c>
      <c r="F259">
        <f t="shared" si="3569"/>
        <v>3403.125</v>
      </c>
      <c r="G259">
        <v>241</v>
      </c>
      <c r="H259" s="44">
        <f>IF(K259=0,'Input Output'!$G$24,'Input Output'!$G$23)</f>
        <v>20.745000000000001</v>
      </c>
      <c r="I259" s="46" t="str">
        <f t="shared" ref="I259" si="4400">D259</f>
        <v>G01 X165.778 Y485.386</v>
      </c>
      <c r="J259" s="38" t="str">
        <f t="shared" ref="J259" si="4401">IF(K259=0,"F2000",IF(K259=2,"F1",""))</f>
        <v/>
      </c>
      <c r="K259" s="45">
        <f t="shared" si="3510"/>
        <v>1</v>
      </c>
      <c r="M259" s="44">
        <f>IF(P259=0,'Input Output'!$G$24,'Input Output'!$G$23)</f>
        <v>20.745000000000001</v>
      </c>
      <c r="N259" s="46" t="str">
        <f t="shared" ref="N259" si="4402">I259</f>
        <v>G01 X165.778 Y485.386</v>
      </c>
      <c r="O259" s="38" t="str">
        <f t="shared" ref="O259" si="4403">IF(P259=0,"F2000",IF(P259=2,"F1",""))</f>
        <v/>
      </c>
      <c r="P259" s="45">
        <f t="shared" si="3512"/>
        <v>1</v>
      </c>
      <c r="Q259" s="3"/>
      <c r="R259" s="44">
        <f>IF(U259=0,'Input Output'!$G$24,'Input Output'!$G$23)</f>
        <v>20.745000000000001</v>
      </c>
      <c r="S259" s="46" t="str">
        <f t="shared" si="3610"/>
        <v>G01 X165.778 Y485.386</v>
      </c>
      <c r="T259" s="38" t="str">
        <f t="shared" ref="T259" si="4404">IF(U259=0,"F2000",IF(U259=2,"F1",""))</f>
        <v/>
      </c>
      <c r="U259" s="45">
        <f t="shared" si="3514"/>
        <v>1</v>
      </c>
      <c r="W259" s="44">
        <f>IF(Z259=0,'Input Output'!$G$24,'Input Output'!$G$23)</f>
        <v>20.745000000000001</v>
      </c>
      <c r="X259" s="46" t="str">
        <f t="shared" ref="X259" si="4405">S259</f>
        <v>G01 X165.778 Y485.386</v>
      </c>
      <c r="Y259" s="38" t="str">
        <f t="shared" ref="Y259" si="4406">IF(Z259=0,"F2000",IF(Z259=2,"F1",""))</f>
        <v/>
      </c>
      <c r="Z259" s="45">
        <f t="shared" si="3516"/>
        <v>1</v>
      </c>
      <c r="AB259" s="44">
        <f>IF(AE259=0,'Input Output'!$G$24,'Input Output'!$G$23)</f>
        <v>20.745000000000001</v>
      </c>
      <c r="AC259" s="46" t="str">
        <f t="shared" ref="AC259" si="4407">X259</f>
        <v>G01 X165.778 Y485.386</v>
      </c>
      <c r="AD259" s="38" t="str">
        <f t="shared" ref="AD259" si="4408">IF(AE259=0,"F2000",IF(AE259=2,"F1",""))</f>
        <v/>
      </c>
      <c r="AE259" s="45">
        <f t="shared" si="3518"/>
        <v>1</v>
      </c>
      <c r="AG259" s="44">
        <f>IF(AJ259=0,'Input Output'!$G$24,'Input Output'!$G$23)</f>
        <v>20.745000000000001</v>
      </c>
      <c r="AH259" s="46" t="str">
        <f t="shared" ref="AH259" si="4409">AC259</f>
        <v>G01 X165.778 Y485.386</v>
      </c>
      <c r="AI259" s="38" t="str">
        <f t="shared" ref="AI259" si="4410">IF(AJ259=0,"F2000",IF(AJ259=2,"F1",""))</f>
        <v/>
      </c>
      <c r="AJ259" s="45">
        <f t="shared" si="3520"/>
        <v>1</v>
      </c>
      <c r="AL259" s="44">
        <f>IF(AO259=0,'Input Output'!$G$24,'Input Output'!$G$23)</f>
        <v>20.745000000000001</v>
      </c>
      <c r="AM259" s="46" t="str">
        <f t="shared" ref="AM259" si="4411">AH259</f>
        <v>G01 X165.778 Y485.386</v>
      </c>
      <c r="AN259" s="38" t="str">
        <f t="shared" ref="AN259" si="4412">IF(AO259=0,"F2000",IF(AO259=2,"F1",""))</f>
        <v/>
      </c>
      <c r="AO259" s="45">
        <f t="shared" si="3522"/>
        <v>1</v>
      </c>
      <c r="AQ259" s="44">
        <f>IF(AT259=0,'Input Output'!$G$24,'Input Output'!$G$23)</f>
        <v>20.745000000000001</v>
      </c>
      <c r="AR259" s="46" t="str">
        <f t="shared" ref="AR259" si="4413">AM259</f>
        <v>G01 X165.778 Y485.386</v>
      </c>
      <c r="AS259" s="38" t="str">
        <f>""</f>
        <v/>
      </c>
      <c r="AT259" s="45">
        <f t="shared" si="3525"/>
        <v>1</v>
      </c>
      <c r="AV259" s="44">
        <f>IF(AY259=0,'Input Output'!$G$24,'Input Output'!$G$23)</f>
        <v>20.745000000000001</v>
      </c>
      <c r="AW259" s="46" t="str">
        <f t="shared" ref="AW259" si="4414">AR259</f>
        <v>G01 X165.778 Y485.386</v>
      </c>
      <c r="AX259" s="38" t="str">
        <f t="shared" ref="AX259" si="4415">IF(AY259=0,"F2000",IF(AY259=2,"F1",""))</f>
        <v/>
      </c>
      <c r="AY259" s="45">
        <f t="shared" si="3527"/>
        <v>1</v>
      </c>
      <c r="BA259" s="44">
        <f>IF(BD259=0,'Input Output'!$G$24,'Input Output'!$G$23)</f>
        <v>20.745000000000001</v>
      </c>
      <c r="BB259" s="46" t="str">
        <f t="shared" ref="BB259" si="4416">AW259</f>
        <v>G01 X165.778 Y485.386</v>
      </c>
      <c r="BC259" s="38" t="str">
        <f t="shared" ref="BC259" si="4417">IF(BD259=0,"F2000",IF(BD259=2,"F1",""))</f>
        <v/>
      </c>
      <c r="BD259" s="45">
        <f t="shared" si="3529"/>
        <v>1</v>
      </c>
      <c r="BF259" s="44">
        <f>IF(BI259=0,'Input Output'!$G$24,'Input Output'!$G$23)</f>
        <v>20.745000000000001</v>
      </c>
      <c r="BG259" s="46" t="str">
        <f t="shared" ref="BG259" si="4418">BB259</f>
        <v>G01 X165.778 Y485.386</v>
      </c>
      <c r="BH259" s="38" t="str">
        <f t="shared" ref="BH259" si="4419">IF(BI259=0,"F2000",IF(BI259=2,"F1",""))</f>
        <v/>
      </c>
      <c r="BI259" s="45">
        <f t="shared" si="3531"/>
        <v>1</v>
      </c>
      <c r="BK259" s="44">
        <f>IF(BN259=0,'Input Output'!$G$24,'Input Output'!$G$23)</f>
        <v>20.745000000000001</v>
      </c>
      <c r="BL259" s="46" t="str">
        <f t="shared" ref="BL259" si="4420">BG259</f>
        <v>G01 X165.778 Y485.386</v>
      </c>
      <c r="BM259" s="38" t="str">
        <f t="shared" ref="BM259" si="4421">IF(BN259=0,"F2000",IF(BN259=2,"F1",""))</f>
        <v/>
      </c>
      <c r="BN259" s="45">
        <f t="shared" si="3533"/>
        <v>1</v>
      </c>
      <c r="BS259">
        <v>1</v>
      </c>
      <c r="BT259" s="15">
        <f t="shared" si="3429"/>
        <v>1.9045967042497742</v>
      </c>
      <c r="BU259" s="15">
        <f t="shared" si="3484"/>
        <v>114.27580225498646</v>
      </c>
      <c r="BV259" s="15" t="s">
        <v>457</v>
      </c>
      <c r="BW259" t="s">
        <v>747</v>
      </c>
      <c r="BZ259" s="19">
        <f>'Input Output'!$E$20/1153</f>
        <v>0.46834345186470078</v>
      </c>
      <c r="CA259" t="str">
        <f t="shared" si="3430"/>
        <v>1</v>
      </c>
      <c r="CC259" t="str">
        <f t="shared" si="3431"/>
        <v>G01 X77.106</v>
      </c>
      <c r="CD259" t="str">
        <f t="shared" si="3432"/>
        <v>77.106</v>
      </c>
      <c r="CE259" t="str">
        <f t="shared" si="3433"/>
        <v>77.106 Y365.524</v>
      </c>
      <c r="CF259" t="str">
        <f t="shared" si="3434"/>
        <v>365.524</v>
      </c>
      <c r="CI259">
        <f>IF(BV259="A",((CD259*'Input Output'!$E$5)+'Input Output'!$H$5),IF(BV259="B",(CD259*'Input Output'!$E$8)+'Input Output'!$H$8,IF(BV259="C",(CD259*'Input Output'!$E$11)+'Input Output'!$H$11,"")))</f>
        <v>77.105999999999995</v>
      </c>
      <c r="CJ259">
        <f>IF(BV259="A",(CF259*'Input Output'!$E$6)+'Input Output'!$H$6,IF(BV259="B",(CF259*'Input Output'!$E$9)+'Input Output'!$H$9,IF(BV259="C",(CF259*'Input Output'!$E$12)+'Input Output'!$H$12,"")))</f>
        <v>365.524</v>
      </c>
      <c r="CL259" t="str">
        <f t="shared" si="3448"/>
        <v xml:space="preserve">G01 X77.106 Y365.524 </v>
      </c>
    </row>
    <row r="260" spans="1:90" x14ac:dyDescent="0.25">
      <c r="A260">
        <v>230</v>
      </c>
      <c r="B260" t="str">
        <f>"G04 P"&amp;'Input Output'!$E$25</f>
        <v>G04 P7.38</v>
      </c>
      <c r="C260">
        <v>244</v>
      </c>
      <c r="D260" t="str">
        <f t="shared" si="3508"/>
        <v>G04 P7.38</v>
      </c>
      <c r="E260">
        <f>F260/60</f>
        <v>56.841750000000005</v>
      </c>
      <c r="F260">
        <f>F259+'Input Output'!$E$25</f>
        <v>3410.5050000000001</v>
      </c>
      <c r="G260">
        <v>242</v>
      </c>
      <c r="H260" s="47">
        <f t="shared" ref="H260" si="4422">_xlfn.NUMBERVALUE(RIGHT(I260,LEN(I260)-(FIND("P",I260))))</f>
        <v>7.38</v>
      </c>
      <c r="I260" s="46" t="str">
        <f>IF(K260=2,"G04 P"&amp;(ROUND(K$13,3)),IF(K260=0,"G04 P0","G04 P"&amp;'Input Output'!$E$25))</f>
        <v>G04 P7.38</v>
      </c>
      <c r="J260" s="38" t="str">
        <f>""</f>
        <v/>
      </c>
      <c r="K260" s="45">
        <f t="shared" si="3510"/>
        <v>1</v>
      </c>
      <c r="M260" s="47">
        <f t="shared" ref="M260" si="4423">_xlfn.NUMBERVALUE(RIGHT(N260,LEN(N260)-(FIND("P",N260))))</f>
        <v>7.38</v>
      </c>
      <c r="N260" s="46" t="str">
        <f>IF(P260=2,"G04 P"&amp;(ROUND(P$13,3)),IF(P260=0,"G04 P0","G04 P"&amp;'Input Output'!$E$25))</f>
        <v>G04 P7.38</v>
      </c>
      <c r="O260" s="38" t="str">
        <f>""</f>
        <v/>
      </c>
      <c r="P260" s="45">
        <f t="shared" si="3512"/>
        <v>1</v>
      </c>
      <c r="Q260" s="3"/>
      <c r="R260" s="47">
        <f t="shared" ref="R260" si="4424">_xlfn.NUMBERVALUE(RIGHT(S260,LEN(S260)-(FIND("P",S260))))</f>
        <v>7.38</v>
      </c>
      <c r="S260" s="46" t="str">
        <f>IF(U260=2,"G04 P"&amp;(ROUND(U$13,3)),IF(U260=0,"G04 P0","G04 P"&amp;'Input Output'!$E$25))</f>
        <v>G04 P7.38</v>
      </c>
      <c r="T260" s="38" t="str">
        <f>""</f>
        <v/>
      </c>
      <c r="U260" s="45">
        <f t="shared" si="3514"/>
        <v>1</v>
      </c>
      <c r="W260" s="47">
        <f t="shared" ref="W260" si="4425">_xlfn.NUMBERVALUE(RIGHT(X260,LEN(X260)-(FIND("P",X260))))</f>
        <v>7.38</v>
      </c>
      <c r="X260" s="46" t="str">
        <f>IF(Z260=2,"G04 P"&amp;(ROUND(Z$13,3)),IF(Z260=0,"G04 P0","G04 P"&amp;'Input Output'!$E$25))</f>
        <v>G04 P7.38</v>
      </c>
      <c r="Y260" s="38" t="str">
        <f>""</f>
        <v/>
      </c>
      <c r="Z260" s="45">
        <f t="shared" si="3516"/>
        <v>1</v>
      </c>
      <c r="AB260" s="47">
        <f t="shared" ref="AB260" si="4426">_xlfn.NUMBERVALUE(RIGHT(AC260,LEN(AC260)-(FIND("P",AC260))))</f>
        <v>7.38</v>
      </c>
      <c r="AC260" s="46" t="str">
        <f>IF(AE260=2,"G04 P"&amp;(ROUND(AE$13,3)),IF(AE260=0,"G04 P0","G04 P"&amp;'Input Output'!$E$25))</f>
        <v>G04 P7.38</v>
      </c>
      <c r="AD260" s="38" t="str">
        <f>""</f>
        <v/>
      </c>
      <c r="AE260" s="45">
        <f t="shared" si="3518"/>
        <v>1</v>
      </c>
      <c r="AG260" s="47">
        <f t="shared" ref="AG260" si="4427">_xlfn.NUMBERVALUE(RIGHT(AH260,LEN(AH260)-(FIND("P",AH260))))</f>
        <v>7.38</v>
      </c>
      <c r="AH260" s="46" t="str">
        <f>IF(AJ260=2,"G04 P"&amp;(ROUND(AJ$13,3)),IF(AJ260=0,"G04 P0","G04 P"&amp;'Input Output'!$E$25))</f>
        <v>G04 P7.38</v>
      </c>
      <c r="AI260" s="38" t="str">
        <f>""</f>
        <v/>
      </c>
      <c r="AJ260" s="45">
        <f t="shared" si="3520"/>
        <v>1</v>
      </c>
      <c r="AL260" s="47">
        <f t="shared" ref="AL260" si="4428">_xlfn.NUMBERVALUE(RIGHT(AM260,LEN(AM260)-(FIND("P",AM260))))</f>
        <v>7.38</v>
      </c>
      <c r="AM260" s="46" t="str">
        <f>IF(AO260=2,"G04 P"&amp;(ROUND(AO$13,3)),IF(AO260=0,"G04 P0","G04 P"&amp;'Input Output'!$E$25))</f>
        <v>G04 P7.38</v>
      </c>
      <c r="AN260" s="38" t="str">
        <f>""</f>
        <v/>
      </c>
      <c r="AO260" s="45">
        <f t="shared" si="3522"/>
        <v>1</v>
      </c>
      <c r="AQ260" s="47">
        <f t="shared" ref="AQ260" si="4429">_xlfn.NUMBERVALUE(RIGHT(AR260,LEN(AR260)-(FIND("P",AR260))))</f>
        <v>7.38</v>
      </c>
      <c r="AR260" s="46" t="str">
        <f>IF(AT260=2,"G04 P"&amp;(ROUND(AT$13,3)),IF(AT260=0,"G04 P0","G04 P"&amp;'Input Output'!$E$25))</f>
        <v>G04 P7.38</v>
      </c>
      <c r="AS260" s="38" t="str">
        <f t="shared" ref="AS260" si="4430">IF(AT260=0,"F2000",IF(AT260=2,"F1",""))</f>
        <v/>
      </c>
      <c r="AT260" s="45">
        <f t="shared" si="3525"/>
        <v>1</v>
      </c>
      <c r="AV260" s="47">
        <f t="shared" ref="AV260" si="4431">_xlfn.NUMBERVALUE(RIGHT(AW260,LEN(AW260)-(FIND("P",AW260))))</f>
        <v>7.38</v>
      </c>
      <c r="AW260" s="46" t="str">
        <f>IF(AY260=2,"G04 P"&amp;(ROUND(AY$13,3)),IF(AY260=0,"G04 P0","G04 P"&amp;'Input Output'!$E$25))</f>
        <v>G04 P7.38</v>
      </c>
      <c r="AX260" s="38" t="str">
        <f>""</f>
        <v/>
      </c>
      <c r="AY260" s="45">
        <f t="shared" si="3527"/>
        <v>1</v>
      </c>
      <c r="BA260" s="47">
        <f t="shared" ref="BA260" si="4432">_xlfn.NUMBERVALUE(RIGHT(BB260,LEN(BB260)-(FIND("P",BB260))))</f>
        <v>7.38</v>
      </c>
      <c r="BB260" s="46" t="str">
        <f>IF(BD260=2,"G04 P"&amp;(ROUND(BD$13,3)),IF(BD260=0,"G04 P0","G04 P"&amp;'Input Output'!$E$25))</f>
        <v>G04 P7.38</v>
      </c>
      <c r="BC260" s="38" t="str">
        <f>""</f>
        <v/>
      </c>
      <c r="BD260" s="45">
        <f t="shared" si="3529"/>
        <v>1</v>
      </c>
      <c r="BF260" s="47">
        <f t="shared" ref="BF260" si="4433">_xlfn.NUMBERVALUE(RIGHT(BG260,LEN(BG260)-(FIND("P",BG260))))</f>
        <v>7.38</v>
      </c>
      <c r="BG260" s="46" t="str">
        <f>IF(BI260=2,"G04 P"&amp;(ROUND(BI$13,3)),IF(BI260=0,"G04 P0","G04 P"&amp;'Input Output'!$E$25))</f>
        <v>G04 P7.38</v>
      </c>
      <c r="BH260" s="38" t="str">
        <f>""</f>
        <v/>
      </c>
      <c r="BI260" s="45">
        <f t="shared" si="3531"/>
        <v>1</v>
      </c>
      <c r="BK260" s="47">
        <f t="shared" ref="BK260" si="4434">_xlfn.NUMBERVALUE(RIGHT(BL260,LEN(BL260)-(FIND("P",BL260))))</f>
        <v>7.38</v>
      </c>
      <c r="BL260" s="46" t="str">
        <f>IF(BN260=2,"G04 P"&amp;(ROUND(BN$13,3)),IF(BN260=0,"G04 P0","G04 P"&amp;'Input Output'!$E$25))</f>
        <v>G04 P7.38</v>
      </c>
      <c r="BM260" s="38" t="str">
        <f>""</f>
        <v/>
      </c>
      <c r="BN260" s="45">
        <f t="shared" si="3533"/>
        <v>1</v>
      </c>
      <c r="BS260">
        <v>1</v>
      </c>
      <c r="BT260" s="15">
        <f t="shared" si="3429"/>
        <v>1.9124024284475192</v>
      </c>
      <c r="BU260" s="15">
        <f t="shared" si="3484"/>
        <v>114.74414570685116</v>
      </c>
      <c r="BV260" s="15" t="s">
        <v>457</v>
      </c>
      <c r="BW260" t="s">
        <v>748</v>
      </c>
      <c r="BZ260" s="19">
        <f>'Input Output'!$E$20/1153</f>
        <v>0.46834345186470078</v>
      </c>
      <c r="CA260" t="str">
        <f t="shared" si="3430"/>
        <v>1</v>
      </c>
      <c r="CC260" t="str">
        <f t="shared" si="3431"/>
        <v>G01 X71.606</v>
      </c>
      <c r="CD260" t="str">
        <f t="shared" si="3432"/>
        <v>71.606</v>
      </c>
      <c r="CE260" t="str">
        <f t="shared" si="3433"/>
        <v>71.606 Y356.925</v>
      </c>
      <c r="CF260" t="str">
        <f t="shared" si="3434"/>
        <v>356.925</v>
      </c>
      <c r="CI260">
        <f>IF(BV260="A",((CD260*'Input Output'!$E$5)+'Input Output'!$H$5),IF(BV260="B",(CD260*'Input Output'!$E$8)+'Input Output'!$H$8,IF(BV260="C",(CD260*'Input Output'!$E$11)+'Input Output'!$H$11,"")))</f>
        <v>71.605999999999995</v>
      </c>
      <c r="CJ260">
        <f>IF(BV260="A",(CF260*'Input Output'!$E$6)+'Input Output'!$H$6,IF(BV260="B",(CF260*'Input Output'!$E$9)+'Input Output'!$H$9,IF(BV260="C",(CF260*'Input Output'!$E$12)+'Input Output'!$H$12,"")))</f>
        <v>356.92500000000001</v>
      </c>
      <c r="CL260" t="str">
        <f t="shared" si="3448"/>
        <v xml:space="preserve">G01 X71.606 Y356.925 </v>
      </c>
    </row>
    <row r="261" spans="1:90" x14ac:dyDescent="0.25">
      <c r="A261">
        <v>232</v>
      </c>
      <c r="B261" t="str">
        <f>"G04 P"&amp;'Input Output'!$E$25</f>
        <v>G04 P7.38</v>
      </c>
      <c r="C261">
        <v>245</v>
      </c>
      <c r="D261" t="str">
        <f t="shared" si="3508"/>
        <v>G01 X177.429 Y489.235</v>
      </c>
      <c r="E261">
        <f t="shared" ref="E261" si="4435">(60/128)+E259</f>
        <v>57.1875</v>
      </c>
      <c r="F261">
        <f t="shared" si="3569"/>
        <v>3431.25</v>
      </c>
      <c r="G261">
        <v>243</v>
      </c>
      <c r="H261" s="44">
        <f>IF(K261=0,'Input Output'!$G$24,'Input Output'!$G$23)</f>
        <v>20.745000000000001</v>
      </c>
      <c r="I261" s="46" t="str">
        <f t="shared" ref="I261" si="4436">D261</f>
        <v>G01 X177.429 Y489.235</v>
      </c>
      <c r="J261" s="38" t="str">
        <f t="shared" ref="J261" si="4437">IF(K261=0,"F2000",IF(K261=2,"F1",""))</f>
        <v/>
      </c>
      <c r="K261" s="45">
        <f t="shared" si="3510"/>
        <v>1</v>
      </c>
      <c r="M261" s="44">
        <f>IF(P261=0,'Input Output'!$G$24,'Input Output'!$G$23)</f>
        <v>20.745000000000001</v>
      </c>
      <c r="N261" s="46" t="str">
        <f t="shared" ref="N261" si="4438">I261</f>
        <v>G01 X177.429 Y489.235</v>
      </c>
      <c r="O261" s="38" t="str">
        <f t="shared" ref="O261" si="4439">IF(P261=0,"F2000",IF(P261=2,"F1",""))</f>
        <v/>
      </c>
      <c r="P261" s="45">
        <f t="shared" si="3512"/>
        <v>1</v>
      </c>
      <c r="Q261" s="3"/>
      <c r="R261" s="44">
        <f>IF(U261=0,'Input Output'!$G$24,'Input Output'!$G$23)</f>
        <v>20.745000000000001</v>
      </c>
      <c r="S261" s="46" t="str">
        <f t="shared" ref="S261" si="4440">N261</f>
        <v>G01 X177.429 Y489.235</v>
      </c>
      <c r="T261" s="38" t="str">
        <f t="shared" ref="T261" si="4441">IF(U261=0,"F2000",IF(U261=2,"F1",""))</f>
        <v/>
      </c>
      <c r="U261" s="45">
        <f t="shared" si="3514"/>
        <v>1</v>
      </c>
      <c r="W261" s="44">
        <f>IF(Z261=0,'Input Output'!$G$24,'Input Output'!$G$23)</f>
        <v>20.745000000000001</v>
      </c>
      <c r="X261" s="46" t="str">
        <f t="shared" ref="X261" si="4442">S261</f>
        <v>G01 X177.429 Y489.235</v>
      </c>
      <c r="Y261" s="38" t="str">
        <f t="shared" ref="Y261" si="4443">IF(Z261=0,"F2000",IF(Z261=2,"F1",""))</f>
        <v/>
      </c>
      <c r="Z261" s="45">
        <f t="shared" si="3516"/>
        <v>1</v>
      </c>
      <c r="AB261" s="44">
        <f>IF(AE261=0,'Input Output'!$G$24,'Input Output'!$G$23)</f>
        <v>20.745000000000001</v>
      </c>
      <c r="AC261" s="46" t="str">
        <f t="shared" ref="AC261" si="4444">X261</f>
        <v>G01 X177.429 Y489.235</v>
      </c>
      <c r="AD261" s="38" t="str">
        <f t="shared" ref="AD261" si="4445">IF(AE261=0,"F2000",IF(AE261=2,"F1",""))</f>
        <v/>
      </c>
      <c r="AE261" s="45">
        <f t="shared" si="3518"/>
        <v>1</v>
      </c>
      <c r="AG261" s="44">
        <f>IF(AJ261=0,'Input Output'!$G$24,'Input Output'!$G$23)</f>
        <v>20.745000000000001</v>
      </c>
      <c r="AH261" s="46" t="str">
        <f t="shared" ref="AH261" si="4446">AC261</f>
        <v>G01 X177.429 Y489.235</v>
      </c>
      <c r="AI261" s="38" t="str">
        <f t="shared" ref="AI261" si="4447">IF(AJ261=0,"F2000",IF(AJ261=2,"F1",""))</f>
        <v/>
      </c>
      <c r="AJ261" s="45">
        <f t="shared" si="3520"/>
        <v>1</v>
      </c>
      <c r="AL261" s="44">
        <f>IF(AO261=0,'Input Output'!$G$24,'Input Output'!$G$23)</f>
        <v>20.745000000000001</v>
      </c>
      <c r="AM261" s="46" t="str">
        <f t="shared" ref="AM261" si="4448">AH261</f>
        <v>G01 X177.429 Y489.235</v>
      </c>
      <c r="AN261" s="38" t="str">
        <f t="shared" ref="AN261" si="4449">IF(AO261=0,"F2000",IF(AO261=2,"F1",""))</f>
        <v/>
      </c>
      <c r="AO261" s="45">
        <f t="shared" si="3522"/>
        <v>1</v>
      </c>
      <c r="AQ261" s="44">
        <f>IF(AT261=0,'Input Output'!$G$24,'Input Output'!$G$23)</f>
        <v>20.745000000000001</v>
      </c>
      <c r="AR261" s="46" t="str">
        <f t="shared" ref="AR261" si="4450">AM261</f>
        <v>G01 X177.429 Y489.235</v>
      </c>
      <c r="AS261" s="38" t="str">
        <f>""</f>
        <v/>
      </c>
      <c r="AT261" s="45">
        <f t="shared" si="3525"/>
        <v>1</v>
      </c>
      <c r="AV261" s="44">
        <f>IF(AY261=0,'Input Output'!$G$24,'Input Output'!$G$23)</f>
        <v>20.745000000000001</v>
      </c>
      <c r="AW261" s="46" t="str">
        <f t="shared" ref="AW261" si="4451">AR261</f>
        <v>G01 X177.429 Y489.235</v>
      </c>
      <c r="AX261" s="38" t="str">
        <f t="shared" ref="AX261" si="4452">IF(AY261=0,"F2000",IF(AY261=2,"F1",""))</f>
        <v/>
      </c>
      <c r="AY261" s="45">
        <f t="shared" si="3527"/>
        <v>1</v>
      </c>
      <c r="BA261" s="44">
        <f>IF(BD261=0,'Input Output'!$G$24,'Input Output'!$G$23)</f>
        <v>20.745000000000001</v>
      </c>
      <c r="BB261" s="46" t="str">
        <f t="shared" ref="BB261" si="4453">AW261</f>
        <v>G01 X177.429 Y489.235</v>
      </c>
      <c r="BC261" s="38" t="str">
        <f t="shared" ref="BC261" si="4454">IF(BD261=0,"F2000",IF(BD261=2,"F1",""))</f>
        <v/>
      </c>
      <c r="BD261" s="45">
        <f t="shared" si="3529"/>
        <v>1</v>
      </c>
      <c r="BF261" s="44">
        <f>IF(BI261=0,'Input Output'!$G$24,'Input Output'!$G$23)</f>
        <v>20.745000000000001</v>
      </c>
      <c r="BG261" s="46" t="str">
        <f t="shared" ref="BG261" si="4455">BB261</f>
        <v>G01 X177.429 Y489.235</v>
      </c>
      <c r="BH261" s="38" t="str">
        <f t="shared" ref="BH261" si="4456">IF(BI261=0,"F2000",IF(BI261=2,"F1",""))</f>
        <v/>
      </c>
      <c r="BI261" s="45">
        <f t="shared" si="3531"/>
        <v>1</v>
      </c>
      <c r="BK261" s="44">
        <f>IF(BN261=0,'Input Output'!$G$24,'Input Output'!$G$23)</f>
        <v>20.745000000000001</v>
      </c>
      <c r="BL261" s="46" t="str">
        <f t="shared" ref="BL261" si="4457">BG261</f>
        <v>G01 X177.429 Y489.235</v>
      </c>
      <c r="BM261" s="38" t="str">
        <f t="shared" ref="BM261" si="4458">IF(BN261=0,"F2000",IF(BN261=2,"F1",""))</f>
        <v/>
      </c>
      <c r="BN261" s="45">
        <f t="shared" si="3533"/>
        <v>1</v>
      </c>
      <c r="BS261">
        <v>1</v>
      </c>
      <c r="BT261" s="15">
        <f t="shared" si="3429"/>
        <v>1.9202081526452643</v>
      </c>
      <c r="BU261" s="15">
        <f t="shared" si="3484"/>
        <v>115.21248915871585</v>
      </c>
      <c r="BV261" s="15" t="s">
        <v>457</v>
      </c>
      <c r="BW261" t="s">
        <v>749</v>
      </c>
      <c r="BZ261" s="19">
        <f>'Input Output'!$E$20/1153</f>
        <v>0.46834345186470078</v>
      </c>
      <c r="CA261" t="str">
        <f t="shared" si="3430"/>
        <v>1</v>
      </c>
      <c r="CC261" t="str">
        <f t="shared" si="3431"/>
        <v>G01 X66.533</v>
      </c>
      <c r="CD261" t="str">
        <f t="shared" si="3432"/>
        <v>66.533</v>
      </c>
      <c r="CE261" t="str">
        <f t="shared" si="3433"/>
        <v>66.533 Y348.065</v>
      </c>
      <c r="CF261" t="str">
        <f t="shared" si="3434"/>
        <v>348.065</v>
      </c>
      <c r="CI261">
        <f>IF(BV261="A",((CD261*'Input Output'!$E$5)+'Input Output'!$H$5),IF(BV261="B",(CD261*'Input Output'!$E$8)+'Input Output'!$H$8,IF(BV261="C",(CD261*'Input Output'!$E$11)+'Input Output'!$H$11,"")))</f>
        <v>66.533000000000001</v>
      </c>
      <c r="CJ261">
        <f>IF(BV261="A",(CF261*'Input Output'!$E$6)+'Input Output'!$H$6,IF(BV261="B",(CF261*'Input Output'!$E$9)+'Input Output'!$H$9,IF(BV261="C",(CF261*'Input Output'!$E$12)+'Input Output'!$H$12,"")))</f>
        <v>348.065</v>
      </c>
      <c r="CL261" t="str">
        <f t="shared" si="3448"/>
        <v xml:space="preserve">G01 X66.533 Y348.065 </v>
      </c>
    </row>
    <row r="262" spans="1:90" x14ac:dyDescent="0.25">
      <c r="A262">
        <v>234</v>
      </c>
      <c r="B262" t="str">
        <f>"G04 P"&amp;'Input Output'!$E$25</f>
        <v>G04 P7.38</v>
      </c>
      <c r="C262">
        <v>246</v>
      </c>
      <c r="D262" t="str">
        <f t="shared" si="3508"/>
        <v>G04 P7.38</v>
      </c>
      <c r="E262">
        <f>F262/60</f>
        <v>57.310500000000005</v>
      </c>
      <c r="F262">
        <f>F261+'Input Output'!$E$25</f>
        <v>3438.63</v>
      </c>
      <c r="G262">
        <v>244</v>
      </c>
      <c r="H262" s="47">
        <f t="shared" ref="H262" si="4459">_xlfn.NUMBERVALUE(RIGHT(I262,LEN(I262)-(FIND("P",I262))))</f>
        <v>7.38</v>
      </c>
      <c r="I262" s="46" t="str">
        <f>IF(K262=2,"G04 P"&amp;(ROUND(K$13,3)),IF(K262=0,"G04 P0","G04 P"&amp;'Input Output'!$E$25))</f>
        <v>G04 P7.38</v>
      </c>
      <c r="J262" s="38" t="str">
        <f>""</f>
        <v/>
      </c>
      <c r="K262" s="45">
        <f t="shared" si="3510"/>
        <v>1</v>
      </c>
      <c r="M262" s="47">
        <f t="shared" ref="M262" si="4460">_xlfn.NUMBERVALUE(RIGHT(N262,LEN(N262)-(FIND("P",N262))))</f>
        <v>7.38</v>
      </c>
      <c r="N262" s="46" t="str">
        <f>IF(P262=2,"G04 P"&amp;(ROUND(P$13,3)),IF(P262=0,"G04 P0","G04 P"&amp;'Input Output'!$E$25))</f>
        <v>G04 P7.38</v>
      </c>
      <c r="O262" s="38" t="str">
        <f>""</f>
        <v/>
      </c>
      <c r="P262" s="45">
        <f t="shared" si="3512"/>
        <v>1</v>
      </c>
      <c r="Q262" s="3"/>
      <c r="R262" s="47">
        <f t="shared" ref="R262" si="4461">_xlfn.NUMBERVALUE(RIGHT(S262,LEN(S262)-(FIND("P",S262))))</f>
        <v>7.38</v>
      </c>
      <c r="S262" s="46" t="str">
        <f>IF(U262=2,"G04 P"&amp;(ROUND(U$13,3)),IF(U262=0,"G04 P0","G04 P"&amp;'Input Output'!$E$25))</f>
        <v>G04 P7.38</v>
      </c>
      <c r="T262" s="38" t="str">
        <f>""</f>
        <v/>
      </c>
      <c r="U262" s="45">
        <f t="shared" si="3514"/>
        <v>1</v>
      </c>
      <c r="W262" s="47">
        <f t="shared" ref="W262" si="4462">_xlfn.NUMBERVALUE(RIGHT(X262,LEN(X262)-(FIND("P",X262))))</f>
        <v>7.38</v>
      </c>
      <c r="X262" s="46" t="str">
        <f>IF(Z262=2,"G04 P"&amp;(ROUND(Z$13,3)),IF(Z262=0,"G04 P0","G04 P"&amp;'Input Output'!$E$25))</f>
        <v>G04 P7.38</v>
      </c>
      <c r="Y262" s="38" t="str">
        <f>""</f>
        <v/>
      </c>
      <c r="Z262" s="45">
        <f t="shared" si="3516"/>
        <v>1</v>
      </c>
      <c r="AB262" s="47">
        <f t="shared" ref="AB262" si="4463">_xlfn.NUMBERVALUE(RIGHT(AC262,LEN(AC262)-(FIND("P",AC262))))</f>
        <v>7.38</v>
      </c>
      <c r="AC262" s="46" t="str">
        <f>IF(AE262=2,"G04 P"&amp;(ROUND(AE$13,3)),IF(AE262=0,"G04 P0","G04 P"&amp;'Input Output'!$E$25))</f>
        <v>G04 P7.38</v>
      </c>
      <c r="AD262" s="38" t="str">
        <f>""</f>
        <v/>
      </c>
      <c r="AE262" s="45">
        <f t="shared" si="3518"/>
        <v>1</v>
      </c>
      <c r="AG262" s="47">
        <f t="shared" ref="AG262" si="4464">_xlfn.NUMBERVALUE(RIGHT(AH262,LEN(AH262)-(FIND("P",AH262))))</f>
        <v>7.38</v>
      </c>
      <c r="AH262" s="46" t="str">
        <f>IF(AJ262=2,"G04 P"&amp;(ROUND(AJ$13,3)),IF(AJ262=0,"G04 P0","G04 P"&amp;'Input Output'!$E$25))</f>
        <v>G04 P7.38</v>
      </c>
      <c r="AI262" s="38" t="str">
        <f>""</f>
        <v/>
      </c>
      <c r="AJ262" s="45">
        <f t="shared" si="3520"/>
        <v>1</v>
      </c>
      <c r="AL262" s="47">
        <f t="shared" ref="AL262" si="4465">_xlfn.NUMBERVALUE(RIGHT(AM262,LEN(AM262)-(FIND("P",AM262))))</f>
        <v>7.38</v>
      </c>
      <c r="AM262" s="46" t="str">
        <f>IF(AO262=2,"G04 P"&amp;(ROUND(AO$13,3)),IF(AO262=0,"G04 P0","G04 P"&amp;'Input Output'!$E$25))</f>
        <v>G04 P7.38</v>
      </c>
      <c r="AN262" s="38" t="str">
        <f>""</f>
        <v/>
      </c>
      <c r="AO262" s="45">
        <f t="shared" si="3522"/>
        <v>1</v>
      </c>
      <c r="AQ262" s="47">
        <f t="shared" ref="AQ262" si="4466">_xlfn.NUMBERVALUE(RIGHT(AR262,LEN(AR262)-(FIND("P",AR262))))</f>
        <v>7.38</v>
      </c>
      <c r="AR262" s="46" t="str">
        <f>IF(AT262=2,"G04 P"&amp;(ROUND(AT$13,3)),IF(AT262=0,"G04 P0","G04 P"&amp;'Input Output'!$E$25))</f>
        <v>G04 P7.38</v>
      </c>
      <c r="AS262" s="38" t="str">
        <f t="shared" ref="AS262" si="4467">IF(AT262=0,"F2000",IF(AT262=2,"F1",""))</f>
        <v/>
      </c>
      <c r="AT262" s="45">
        <f t="shared" si="3525"/>
        <v>1</v>
      </c>
      <c r="AV262" s="47">
        <f t="shared" ref="AV262" si="4468">_xlfn.NUMBERVALUE(RIGHT(AW262,LEN(AW262)-(FIND("P",AW262))))</f>
        <v>7.38</v>
      </c>
      <c r="AW262" s="46" t="str">
        <f>IF(AY262=2,"G04 P"&amp;(ROUND(AY$13,3)),IF(AY262=0,"G04 P0","G04 P"&amp;'Input Output'!$E$25))</f>
        <v>G04 P7.38</v>
      </c>
      <c r="AX262" s="38" t="str">
        <f>""</f>
        <v/>
      </c>
      <c r="AY262" s="45">
        <f t="shared" si="3527"/>
        <v>1</v>
      </c>
      <c r="BA262" s="47">
        <f t="shared" ref="BA262" si="4469">_xlfn.NUMBERVALUE(RIGHT(BB262,LEN(BB262)-(FIND("P",BB262))))</f>
        <v>7.38</v>
      </c>
      <c r="BB262" s="46" t="str">
        <f>IF(BD262=2,"G04 P"&amp;(ROUND(BD$13,3)),IF(BD262=0,"G04 P0","G04 P"&amp;'Input Output'!$E$25))</f>
        <v>G04 P7.38</v>
      </c>
      <c r="BC262" s="38" t="str">
        <f>""</f>
        <v/>
      </c>
      <c r="BD262" s="45">
        <f t="shared" si="3529"/>
        <v>1</v>
      </c>
      <c r="BF262" s="47">
        <f t="shared" ref="BF262" si="4470">_xlfn.NUMBERVALUE(RIGHT(BG262,LEN(BG262)-(FIND("P",BG262))))</f>
        <v>7.38</v>
      </c>
      <c r="BG262" s="46" t="str">
        <f>IF(BI262=2,"G04 P"&amp;(ROUND(BI$13,3)),IF(BI262=0,"G04 P0","G04 P"&amp;'Input Output'!$E$25))</f>
        <v>G04 P7.38</v>
      </c>
      <c r="BH262" s="38" t="str">
        <f>""</f>
        <v/>
      </c>
      <c r="BI262" s="45">
        <f t="shared" si="3531"/>
        <v>1</v>
      </c>
      <c r="BK262" s="47">
        <f t="shared" ref="BK262" si="4471">_xlfn.NUMBERVALUE(RIGHT(BL262,LEN(BL262)-(FIND("P",BL262))))</f>
        <v>7.38</v>
      </c>
      <c r="BL262" s="46" t="str">
        <f>IF(BN262=2,"G04 P"&amp;(ROUND(BN$13,3)),IF(BN262=0,"G04 P0","G04 P"&amp;'Input Output'!$E$25))</f>
        <v>G04 P7.38</v>
      </c>
      <c r="BM262" s="38" t="str">
        <f>""</f>
        <v/>
      </c>
      <c r="BN262" s="45">
        <f t="shared" si="3533"/>
        <v>1</v>
      </c>
      <c r="BS262">
        <v>1</v>
      </c>
      <c r="BT262" s="15">
        <f t="shared" si="3429"/>
        <v>1.9280138768430093</v>
      </c>
      <c r="BU262" s="15">
        <f t="shared" si="3484"/>
        <v>115.68083261058055</v>
      </c>
      <c r="BV262" s="15" t="s">
        <v>457</v>
      </c>
      <c r="BW262" t="s">
        <v>750</v>
      </c>
      <c r="BZ262" s="19">
        <f>'Input Output'!$E$20/1153</f>
        <v>0.46834345186470078</v>
      </c>
      <c r="CA262" t="str">
        <f t="shared" si="3430"/>
        <v>1</v>
      </c>
      <c r="CC262" t="str">
        <f t="shared" si="3431"/>
        <v>G01 X61.900</v>
      </c>
      <c r="CD262" t="str">
        <f t="shared" si="3432"/>
        <v>61.900</v>
      </c>
      <c r="CE262" t="str">
        <f t="shared" si="3433"/>
        <v>61.900 Y338.965</v>
      </c>
      <c r="CF262" t="str">
        <f t="shared" si="3434"/>
        <v>338.965</v>
      </c>
      <c r="CI262">
        <f>IF(BV262="A",((CD262*'Input Output'!$E$5)+'Input Output'!$H$5),IF(BV262="B",(CD262*'Input Output'!$E$8)+'Input Output'!$H$8,IF(BV262="C",(CD262*'Input Output'!$E$11)+'Input Output'!$H$11,"")))</f>
        <v>61.9</v>
      </c>
      <c r="CJ262">
        <f>IF(BV262="A",(CF262*'Input Output'!$E$6)+'Input Output'!$H$6,IF(BV262="B",(CF262*'Input Output'!$E$9)+'Input Output'!$H$9,IF(BV262="C",(CF262*'Input Output'!$E$12)+'Input Output'!$H$12,"")))</f>
        <v>338.96499999999997</v>
      </c>
      <c r="CL262" t="str">
        <f t="shared" si="3448"/>
        <v xml:space="preserve">G01 X61.9 Y338.965 </v>
      </c>
    </row>
    <row r="263" spans="1:90" x14ac:dyDescent="0.25">
      <c r="A263">
        <v>236</v>
      </c>
      <c r="B263" t="str">
        <f>"G04 P"&amp;'Input Output'!$E$25</f>
        <v>G04 P7.38</v>
      </c>
      <c r="C263">
        <v>247</v>
      </c>
      <c r="D263" t="str">
        <f t="shared" si="3508"/>
        <v>G01 X189.255 Y492.508</v>
      </c>
      <c r="E263">
        <f t="shared" si="4216"/>
        <v>57.65625</v>
      </c>
      <c r="F263">
        <f t="shared" si="3569"/>
        <v>3459.375</v>
      </c>
      <c r="G263">
        <v>245</v>
      </c>
      <c r="H263" s="44">
        <f>IF(K263=0,'Input Output'!$G$24,'Input Output'!$G$23)</f>
        <v>20.745000000000001</v>
      </c>
      <c r="I263" s="46" t="str">
        <f t="shared" ref="I263" si="4472">D263</f>
        <v>G01 X189.255 Y492.508</v>
      </c>
      <c r="J263" s="38" t="str">
        <f t="shared" ref="J263" si="4473">IF(K263=0,"F2000",IF(K263=2,"F1",""))</f>
        <v/>
      </c>
      <c r="K263" s="45">
        <f t="shared" si="3510"/>
        <v>1</v>
      </c>
      <c r="M263" s="44">
        <f>IF(P263=0,'Input Output'!$G$24,'Input Output'!$G$23)</f>
        <v>20.745000000000001</v>
      </c>
      <c r="N263" s="46" t="str">
        <f t="shared" ref="N263" si="4474">I263</f>
        <v>G01 X189.255 Y492.508</v>
      </c>
      <c r="O263" s="38" t="str">
        <f t="shared" ref="O263" si="4475">IF(P263=0,"F2000",IF(P263=2,"F1",""))</f>
        <v/>
      </c>
      <c r="P263" s="45">
        <f t="shared" si="3512"/>
        <v>1</v>
      </c>
      <c r="Q263" s="3"/>
      <c r="R263" s="44">
        <f>IF(U263=0,'Input Output'!$G$24,'Input Output'!$G$23)</f>
        <v>20.745000000000001</v>
      </c>
      <c r="S263" s="46" t="str">
        <f t="shared" si="3610"/>
        <v>G01 X189.255 Y492.508</v>
      </c>
      <c r="T263" s="38" t="str">
        <f t="shared" ref="T263" si="4476">IF(U263=0,"F2000",IF(U263=2,"F1",""))</f>
        <v/>
      </c>
      <c r="U263" s="45">
        <f t="shared" si="3514"/>
        <v>1</v>
      </c>
      <c r="W263" s="44">
        <f>IF(Z263=0,'Input Output'!$G$24,'Input Output'!$G$23)</f>
        <v>20.745000000000001</v>
      </c>
      <c r="X263" s="46" t="str">
        <f t="shared" ref="X263" si="4477">S263</f>
        <v>G01 X189.255 Y492.508</v>
      </c>
      <c r="Y263" s="38" t="str">
        <f t="shared" ref="Y263" si="4478">IF(Z263=0,"F2000",IF(Z263=2,"F1",""))</f>
        <v/>
      </c>
      <c r="Z263" s="45">
        <f t="shared" si="3516"/>
        <v>1</v>
      </c>
      <c r="AB263" s="44">
        <f>IF(AE263=0,'Input Output'!$G$24,'Input Output'!$G$23)</f>
        <v>20.745000000000001</v>
      </c>
      <c r="AC263" s="46" t="str">
        <f t="shared" ref="AC263" si="4479">X263</f>
        <v>G01 X189.255 Y492.508</v>
      </c>
      <c r="AD263" s="38" t="str">
        <f t="shared" ref="AD263" si="4480">IF(AE263=0,"F2000",IF(AE263=2,"F1",""))</f>
        <v/>
      </c>
      <c r="AE263" s="45">
        <f t="shared" si="3518"/>
        <v>1</v>
      </c>
      <c r="AG263" s="44">
        <f>IF(AJ263=0,'Input Output'!$G$24,'Input Output'!$G$23)</f>
        <v>20.745000000000001</v>
      </c>
      <c r="AH263" s="46" t="str">
        <f t="shared" ref="AH263" si="4481">AC263</f>
        <v>G01 X189.255 Y492.508</v>
      </c>
      <c r="AI263" s="38" t="str">
        <f t="shared" ref="AI263" si="4482">IF(AJ263=0,"F2000",IF(AJ263=2,"F1",""))</f>
        <v/>
      </c>
      <c r="AJ263" s="45">
        <f t="shared" si="3520"/>
        <v>1</v>
      </c>
      <c r="AL263" s="44">
        <f>IF(AO263=0,'Input Output'!$G$24,'Input Output'!$G$23)</f>
        <v>20.745000000000001</v>
      </c>
      <c r="AM263" s="46" t="str">
        <f t="shared" ref="AM263" si="4483">AH263</f>
        <v>G01 X189.255 Y492.508</v>
      </c>
      <c r="AN263" s="38" t="str">
        <f t="shared" ref="AN263" si="4484">IF(AO263=0,"F2000",IF(AO263=2,"F1",""))</f>
        <v/>
      </c>
      <c r="AO263" s="45">
        <f t="shared" si="3522"/>
        <v>1</v>
      </c>
      <c r="AQ263" s="44">
        <f>IF(AT263=0,'Input Output'!$G$24,'Input Output'!$G$23)</f>
        <v>20.745000000000001</v>
      </c>
      <c r="AR263" s="46" t="str">
        <f t="shared" ref="AR263" si="4485">AM263</f>
        <v>G01 X189.255 Y492.508</v>
      </c>
      <c r="AS263" s="38" t="str">
        <f>""</f>
        <v/>
      </c>
      <c r="AT263" s="45">
        <f t="shared" si="3525"/>
        <v>1</v>
      </c>
      <c r="AV263" s="44">
        <f>IF(AY263=0,'Input Output'!$G$24,'Input Output'!$G$23)</f>
        <v>20.745000000000001</v>
      </c>
      <c r="AW263" s="46" t="str">
        <f t="shared" ref="AW263" si="4486">AR263</f>
        <v>G01 X189.255 Y492.508</v>
      </c>
      <c r="AX263" s="38" t="str">
        <f t="shared" ref="AX263" si="4487">IF(AY263=0,"F2000",IF(AY263=2,"F1",""))</f>
        <v/>
      </c>
      <c r="AY263" s="45">
        <f t="shared" si="3527"/>
        <v>1</v>
      </c>
      <c r="BA263" s="44">
        <f>IF(BD263=0,'Input Output'!$G$24,'Input Output'!$G$23)</f>
        <v>20.745000000000001</v>
      </c>
      <c r="BB263" s="46" t="str">
        <f t="shared" ref="BB263" si="4488">AW263</f>
        <v>G01 X189.255 Y492.508</v>
      </c>
      <c r="BC263" s="38" t="str">
        <f t="shared" ref="BC263" si="4489">IF(BD263=0,"F2000",IF(BD263=2,"F1",""))</f>
        <v/>
      </c>
      <c r="BD263" s="45">
        <f t="shared" si="3529"/>
        <v>1</v>
      </c>
      <c r="BF263" s="44">
        <f>IF(BI263=0,'Input Output'!$G$24,'Input Output'!$G$23)</f>
        <v>20.745000000000001</v>
      </c>
      <c r="BG263" s="46" t="str">
        <f t="shared" ref="BG263" si="4490">BB263</f>
        <v>G01 X189.255 Y492.508</v>
      </c>
      <c r="BH263" s="38" t="str">
        <f t="shared" ref="BH263" si="4491">IF(BI263=0,"F2000",IF(BI263=2,"F1",""))</f>
        <v/>
      </c>
      <c r="BI263" s="45">
        <f t="shared" si="3531"/>
        <v>1</v>
      </c>
      <c r="BK263" s="44">
        <f>IF(BN263=0,'Input Output'!$G$24,'Input Output'!$G$23)</f>
        <v>20.745000000000001</v>
      </c>
      <c r="BL263" s="46" t="str">
        <f t="shared" ref="BL263" si="4492">BG263</f>
        <v>G01 X189.255 Y492.508</v>
      </c>
      <c r="BM263" s="38" t="str">
        <f t="shared" ref="BM263" si="4493">IF(BN263=0,"F2000",IF(BN263=2,"F1",""))</f>
        <v/>
      </c>
      <c r="BN263" s="45">
        <f t="shared" si="3533"/>
        <v>1</v>
      </c>
      <c r="BS263">
        <v>1</v>
      </c>
      <c r="BT263" s="15">
        <f t="shared" si="3429"/>
        <v>1.9358196010407542</v>
      </c>
      <c r="BU263" s="15">
        <f t="shared" si="3484"/>
        <v>116.14917606244525</v>
      </c>
      <c r="BV263" s="15" t="s">
        <v>457</v>
      </c>
      <c r="BW263" t="s">
        <v>751</v>
      </c>
      <c r="BZ263" s="19">
        <f>'Input Output'!$E$20/1153</f>
        <v>0.46834345186470078</v>
      </c>
      <c r="CA263" t="str">
        <f t="shared" si="3430"/>
        <v>1</v>
      </c>
      <c r="CC263" t="str">
        <f t="shared" si="3431"/>
        <v>G01 X57.718</v>
      </c>
      <c r="CD263" t="str">
        <f t="shared" si="3432"/>
        <v>57.718</v>
      </c>
      <c r="CE263" t="str">
        <f t="shared" si="3433"/>
        <v>57.718 Y329.646</v>
      </c>
      <c r="CF263" t="str">
        <f t="shared" si="3434"/>
        <v>329.646</v>
      </c>
      <c r="CI263">
        <f>IF(BV263="A",((CD263*'Input Output'!$E$5)+'Input Output'!$H$5),IF(BV263="B",(CD263*'Input Output'!$E$8)+'Input Output'!$H$8,IF(BV263="C",(CD263*'Input Output'!$E$11)+'Input Output'!$H$11,"")))</f>
        <v>57.718000000000004</v>
      </c>
      <c r="CJ263">
        <f>IF(BV263="A",(CF263*'Input Output'!$E$6)+'Input Output'!$H$6,IF(BV263="B",(CF263*'Input Output'!$E$9)+'Input Output'!$H$9,IF(BV263="C",(CF263*'Input Output'!$E$12)+'Input Output'!$H$12,"")))</f>
        <v>329.64600000000002</v>
      </c>
      <c r="CL263" t="str">
        <f t="shared" si="3448"/>
        <v xml:space="preserve">G01 X57.718 Y329.646 </v>
      </c>
    </row>
    <row r="264" spans="1:90" x14ac:dyDescent="0.25">
      <c r="A264">
        <v>238</v>
      </c>
      <c r="B264" t="str">
        <f>"G04 P"&amp;'Input Output'!$E$25</f>
        <v>G04 P7.38</v>
      </c>
      <c r="C264">
        <v>248</v>
      </c>
      <c r="D264" t="str">
        <f t="shared" si="3508"/>
        <v>G04 P7.38</v>
      </c>
      <c r="E264">
        <f>F264/60</f>
        <v>57.779250000000005</v>
      </c>
      <c r="F264">
        <f>F263+'Input Output'!$E$25</f>
        <v>3466.7550000000001</v>
      </c>
      <c r="G264">
        <v>246</v>
      </c>
      <c r="H264" s="47">
        <f t="shared" ref="H264" si="4494">_xlfn.NUMBERVALUE(RIGHT(I264,LEN(I264)-(FIND("P",I264))))</f>
        <v>7.38</v>
      </c>
      <c r="I264" s="46" t="str">
        <f>IF(K264=2,"G04 P"&amp;(ROUND(K$13,3)),IF(K264=0,"G04 P0","G04 P"&amp;'Input Output'!$E$25))</f>
        <v>G04 P7.38</v>
      </c>
      <c r="J264" s="38" t="str">
        <f>""</f>
        <v/>
      </c>
      <c r="K264" s="45">
        <f t="shared" si="3510"/>
        <v>1</v>
      </c>
      <c r="M264" s="47">
        <f t="shared" ref="M264" si="4495">_xlfn.NUMBERVALUE(RIGHT(N264,LEN(N264)-(FIND("P",N264))))</f>
        <v>7.38</v>
      </c>
      <c r="N264" s="46" t="str">
        <f>IF(P264=2,"G04 P"&amp;(ROUND(P$13,3)),IF(P264=0,"G04 P0","G04 P"&amp;'Input Output'!$E$25))</f>
        <v>G04 P7.38</v>
      </c>
      <c r="O264" s="38" t="str">
        <f>""</f>
        <v/>
      </c>
      <c r="P264" s="45">
        <f t="shared" si="3512"/>
        <v>1</v>
      </c>
      <c r="Q264" s="3"/>
      <c r="R264" s="47">
        <f t="shared" ref="R264" si="4496">_xlfn.NUMBERVALUE(RIGHT(S264,LEN(S264)-(FIND("P",S264))))</f>
        <v>7.38</v>
      </c>
      <c r="S264" s="46" t="str">
        <f>IF(U264=2,"G04 P"&amp;(ROUND(U$13,3)),IF(U264=0,"G04 P0","G04 P"&amp;'Input Output'!$E$25))</f>
        <v>G04 P7.38</v>
      </c>
      <c r="T264" s="38" t="str">
        <f>""</f>
        <v/>
      </c>
      <c r="U264" s="45">
        <f t="shared" si="3514"/>
        <v>1</v>
      </c>
      <c r="W264" s="47">
        <f t="shared" ref="W264" si="4497">_xlfn.NUMBERVALUE(RIGHT(X264,LEN(X264)-(FIND("P",X264))))</f>
        <v>7.38</v>
      </c>
      <c r="X264" s="46" t="str">
        <f>IF(Z264=2,"G04 P"&amp;(ROUND(Z$13,3)),IF(Z264=0,"G04 P0","G04 P"&amp;'Input Output'!$E$25))</f>
        <v>G04 P7.38</v>
      </c>
      <c r="Y264" s="38" t="str">
        <f>""</f>
        <v/>
      </c>
      <c r="Z264" s="45">
        <f t="shared" si="3516"/>
        <v>1</v>
      </c>
      <c r="AB264" s="47">
        <f t="shared" ref="AB264" si="4498">_xlfn.NUMBERVALUE(RIGHT(AC264,LEN(AC264)-(FIND("P",AC264))))</f>
        <v>7.38</v>
      </c>
      <c r="AC264" s="46" t="str">
        <f>IF(AE264=2,"G04 P"&amp;(ROUND(AE$13,3)),IF(AE264=0,"G04 P0","G04 P"&amp;'Input Output'!$E$25))</f>
        <v>G04 P7.38</v>
      </c>
      <c r="AD264" s="38" t="str">
        <f>""</f>
        <v/>
      </c>
      <c r="AE264" s="45">
        <f t="shared" si="3518"/>
        <v>1</v>
      </c>
      <c r="AG264" s="47">
        <f t="shared" ref="AG264" si="4499">_xlfn.NUMBERVALUE(RIGHT(AH264,LEN(AH264)-(FIND("P",AH264))))</f>
        <v>7.38</v>
      </c>
      <c r="AH264" s="46" t="str">
        <f>IF(AJ264=2,"G04 P"&amp;(ROUND(AJ$13,3)),IF(AJ264=0,"G04 P0","G04 P"&amp;'Input Output'!$E$25))</f>
        <v>G04 P7.38</v>
      </c>
      <c r="AI264" s="38" t="str">
        <f>""</f>
        <v/>
      </c>
      <c r="AJ264" s="45">
        <f t="shared" si="3520"/>
        <v>1</v>
      </c>
      <c r="AL264" s="47">
        <f t="shared" ref="AL264" si="4500">_xlfn.NUMBERVALUE(RIGHT(AM264,LEN(AM264)-(FIND("P",AM264))))</f>
        <v>7.38</v>
      </c>
      <c r="AM264" s="46" t="str">
        <f>IF(AO264=2,"G04 P"&amp;(ROUND(AO$13,3)),IF(AO264=0,"G04 P0","G04 P"&amp;'Input Output'!$E$25))</f>
        <v>G04 P7.38</v>
      </c>
      <c r="AN264" s="38" t="str">
        <f>""</f>
        <v/>
      </c>
      <c r="AO264" s="45">
        <f t="shared" si="3522"/>
        <v>1</v>
      </c>
      <c r="AQ264" s="47">
        <f t="shared" ref="AQ264" si="4501">_xlfn.NUMBERVALUE(RIGHT(AR264,LEN(AR264)-(FIND("P",AR264))))</f>
        <v>7.38</v>
      </c>
      <c r="AR264" s="46" t="str">
        <f>IF(AT264=2,"G04 P"&amp;(ROUND(AT$13,3)),IF(AT264=0,"G04 P0","G04 P"&amp;'Input Output'!$E$25))</f>
        <v>G04 P7.38</v>
      </c>
      <c r="AS264" s="38" t="str">
        <f t="shared" ref="AS264" si="4502">IF(AT264=0,"F2000",IF(AT264=2,"F1",""))</f>
        <v/>
      </c>
      <c r="AT264" s="45">
        <f t="shared" si="3525"/>
        <v>1</v>
      </c>
      <c r="AV264" s="47">
        <f t="shared" ref="AV264" si="4503">_xlfn.NUMBERVALUE(RIGHT(AW264,LEN(AW264)-(FIND("P",AW264))))</f>
        <v>7.38</v>
      </c>
      <c r="AW264" s="46" t="str">
        <f>IF(AY264=2,"G04 P"&amp;(ROUND(AY$13,3)),IF(AY264=0,"G04 P0","G04 P"&amp;'Input Output'!$E$25))</f>
        <v>G04 P7.38</v>
      </c>
      <c r="AX264" s="38" t="str">
        <f>""</f>
        <v/>
      </c>
      <c r="AY264" s="45">
        <f t="shared" si="3527"/>
        <v>1</v>
      </c>
      <c r="BA264" s="47">
        <f t="shared" ref="BA264" si="4504">_xlfn.NUMBERVALUE(RIGHT(BB264,LEN(BB264)-(FIND("P",BB264))))</f>
        <v>7.38</v>
      </c>
      <c r="BB264" s="46" t="str">
        <f>IF(BD264=2,"G04 P"&amp;(ROUND(BD$13,3)),IF(BD264=0,"G04 P0","G04 P"&amp;'Input Output'!$E$25))</f>
        <v>G04 P7.38</v>
      </c>
      <c r="BC264" s="38" t="str">
        <f>""</f>
        <v/>
      </c>
      <c r="BD264" s="45">
        <f t="shared" si="3529"/>
        <v>1</v>
      </c>
      <c r="BF264" s="47">
        <f t="shared" ref="BF264" si="4505">_xlfn.NUMBERVALUE(RIGHT(BG264,LEN(BG264)-(FIND("P",BG264))))</f>
        <v>7.38</v>
      </c>
      <c r="BG264" s="46" t="str">
        <f>IF(BI264=2,"G04 P"&amp;(ROUND(BI$13,3)),IF(BI264=0,"G04 P0","G04 P"&amp;'Input Output'!$E$25))</f>
        <v>G04 P7.38</v>
      </c>
      <c r="BH264" s="38" t="str">
        <f>""</f>
        <v/>
      </c>
      <c r="BI264" s="45">
        <f t="shared" si="3531"/>
        <v>1</v>
      </c>
      <c r="BK264" s="47">
        <f t="shared" ref="BK264" si="4506">_xlfn.NUMBERVALUE(RIGHT(BL264,LEN(BL264)-(FIND("P",BL264))))</f>
        <v>7.38</v>
      </c>
      <c r="BL264" s="46" t="str">
        <f>IF(BN264=2,"G04 P"&amp;(ROUND(BN$13,3)),IF(BN264=0,"G04 P0","G04 P"&amp;'Input Output'!$E$25))</f>
        <v>G04 P7.38</v>
      </c>
      <c r="BM264" s="38" t="str">
        <f>""</f>
        <v/>
      </c>
      <c r="BN264" s="45">
        <f t="shared" si="3533"/>
        <v>1</v>
      </c>
      <c r="BS264">
        <v>1</v>
      </c>
      <c r="BT264" s="15">
        <f t="shared" si="3429"/>
        <v>1.9436253252384992</v>
      </c>
      <c r="BU264" s="15">
        <f t="shared" si="3484"/>
        <v>116.61751951430995</v>
      </c>
      <c r="BV264" s="15" t="s">
        <v>457</v>
      </c>
      <c r="BW264" t="s">
        <v>752</v>
      </c>
      <c r="BZ264" s="19">
        <f>'Input Output'!$E$20/1153</f>
        <v>0.46834345186470078</v>
      </c>
      <c r="CA264" t="str">
        <f t="shared" si="3430"/>
        <v>1</v>
      </c>
      <c r="CC264" t="str">
        <f t="shared" si="3431"/>
        <v>G01 X53.997</v>
      </c>
      <c r="CD264" t="str">
        <f t="shared" si="3432"/>
        <v>53.997</v>
      </c>
      <c r="CE264" t="str">
        <f t="shared" si="3433"/>
        <v>53.997 Y320.131</v>
      </c>
      <c r="CF264" t="str">
        <f t="shared" si="3434"/>
        <v>320.131</v>
      </c>
      <c r="CI264">
        <f>IF(BV264="A",((CD264*'Input Output'!$E$5)+'Input Output'!$H$5),IF(BV264="B",(CD264*'Input Output'!$E$8)+'Input Output'!$H$8,IF(BV264="C",(CD264*'Input Output'!$E$11)+'Input Output'!$H$11,"")))</f>
        <v>53.997</v>
      </c>
      <c r="CJ264">
        <f>IF(BV264="A",(CF264*'Input Output'!$E$6)+'Input Output'!$H$6,IF(BV264="B",(CF264*'Input Output'!$E$9)+'Input Output'!$H$9,IF(BV264="C",(CF264*'Input Output'!$E$12)+'Input Output'!$H$12,"")))</f>
        <v>320.13099999999997</v>
      </c>
      <c r="CL264" t="str">
        <f t="shared" si="3448"/>
        <v xml:space="preserve">G01 X53.997 Y320.131 </v>
      </c>
    </row>
    <row r="265" spans="1:90" x14ac:dyDescent="0.25">
      <c r="A265">
        <v>240</v>
      </c>
      <c r="B265" t="str">
        <f>"G04 P"&amp;'Input Output'!$E$25</f>
        <v>G04 P7.38</v>
      </c>
      <c r="C265">
        <v>249</v>
      </c>
      <c r="D265" t="str">
        <f t="shared" si="3508"/>
        <v>G01 X201.227 Y495.196</v>
      </c>
      <c r="E265">
        <f t="shared" si="4253"/>
        <v>58.125</v>
      </c>
      <c r="F265">
        <f t="shared" si="3569"/>
        <v>3487.5</v>
      </c>
      <c r="G265">
        <v>247</v>
      </c>
      <c r="H265" s="44">
        <f>IF(K265=0,'Input Output'!$G$24,'Input Output'!$G$23)</f>
        <v>20.745000000000001</v>
      </c>
      <c r="I265" s="46" t="str">
        <f t="shared" ref="I265" si="4507">D265</f>
        <v>G01 X201.227 Y495.196</v>
      </c>
      <c r="J265" s="38" t="str">
        <f t="shared" ref="J265" si="4508">IF(K265=0,"F2000",IF(K265=2,"F1",""))</f>
        <v/>
      </c>
      <c r="K265" s="45">
        <f t="shared" si="3510"/>
        <v>1</v>
      </c>
      <c r="M265" s="44">
        <f>IF(P265=0,'Input Output'!$G$24,'Input Output'!$G$23)</f>
        <v>20.745000000000001</v>
      </c>
      <c r="N265" s="46" t="str">
        <f t="shared" ref="N265" si="4509">I265</f>
        <v>G01 X201.227 Y495.196</v>
      </c>
      <c r="O265" s="38" t="str">
        <f t="shared" ref="O265" si="4510">IF(P265=0,"F2000",IF(P265=2,"F1",""))</f>
        <v/>
      </c>
      <c r="P265" s="45">
        <f t="shared" si="3512"/>
        <v>1</v>
      </c>
      <c r="Q265" s="3"/>
      <c r="R265" s="44">
        <f>IF(U265=0,'Input Output'!$G$24,'Input Output'!$G$23)</f>
        <v>20.745000000000001</v>
      </c>
      <c r="S265" s="46" t="str">
        <f t="shared" ref="S265" si="4511">N265</f>
        <v>G01 X201.227 Y495.196</v>
      </c>
      <c r="T265" s="38" t="str">
        <f t="shared" ref="T265" si="4512">IF(U265=0,"F2000",IF(U265=2,"F1",""))</f>
        <v/>
      </c>
      <c r="U265" s="45">
        <f t="shared" si="3514"/>
        <v>1</v>
      </c>
      <c r="W265" s="44">
        <f>IF(Z265=0,'Input Output'!$G$24,'Input Output'!$G$23)</f>
        <v>20.745000000000001</v>
      </c>
      <c r="X265" s="46" t="str">
        <f t="shared" ref="X265" si="4513">S265</f>
        <v>G01 X201.227 Y495.196</v>
      </c>
      <c r="Y265" s="38" t="str">
        <f t="shared" ref="Y265" si="4514">IF(Z265=0,"F2000",IF(Z265=2,"F1",""))</f>
        <v/>
      </c>
      <c r="Z265" s="45">
        <f t="shared" si="3516"/>
        <v>1</v>
      </c>
      <c r="AB265" s="44">
        <f>IF(AE265=0,'Input Output'!$G$24,'Input Output'!$G$23)</f>
        <v>20.745000000000001</v>
      </c>
      <c r="AC265" s="46" t="str">
        <f t="shared" ref="AC265" si="4515">X265</f>
        <v>G01 X201.227 Y495.196</v>
      </c>
      <c r="AD265" s="38" t="str">
        <f t="shared" ref="AD265" si="4516">IF(AE265=0,"F2000",IF(AE265=2,"F1",""))</f>
        <v/>
      </c>
      <c r="AE265" s="45">
        <f t="shared" si="3518"/>
        <v>1</v>
      </c>
      <c r="AG265" s="44">
        <f>IF(AJ265=0,'Input Output'!$G$24,'Input Output'!$G$23)</f>
        <v>20.745000000000001</v>
      </c>
      <c r="AH265" s="46" t="str">
        <f t="shared" ref="AH265" si="4517">AC265</f>
        <v>G01 X201.227 Y495.196</v>
      </c>
      <c r="AI265" s="38" t="str">
        <f t="shared" ref="AI265" si="4518">IF(AJ265=0,"F2000",IF(AJ265=2,"F1",""))</f>
        <v/>
      </c>
      <c r="AJ265" s="45">
        <f t="shared" si="3520"/>
        <v>1</v>
      </c>
      <c r="AL265" s="44">
        <f>IF(AO265=0,'Input Output'!$G$24,'Input Output'!$G$23)</f>
        <v>20.745000000000001</v>
      </c>
      <c r="AM265" s="46" t="str">
        <f t="shared" ref="AM265" si="4519">AH265</f>
        <v>G01 X201.227 Y495.196</v>
      </c>
      <c r="AN265" s="38" t="str">
        <f t="shared" ref="AN265" si="4520">IF(AO265=0,"F2000",IF(AO265=2,"F1",""))</f>
        <v/>
      </c>
      <c r="AO265" s="45">
        <f t="shared" si="3522"/>
        <v>1</v>
      </c>
      <c r="AQ265" s="44">
        <f>IF(AT265=0,'Input Output'!$G$24,'Input Output'!$G$23)</f>
        <v>20.745000000000001</v>
      </c>
      <c r="AR265" s="46" t="str">
        <f t="shared" ref="AR265" si="4521">AM265</f>
        <v>G01 X201.227 Y495.196</v>
      </c>
      <c r="AS265" s="38" t="str">
        <f>""</f>
        <v/>
      </c>
      <c r="AT265" s="45">
        <f t="shared" si="3525"/>
        <v>1</v>
      </c>
      <c r="AV265" s="44">
        <f>IF(AY265=0,'Input Output'!$G$24,'Input Output'!$G$23)</f>
        <v>20.745000000000001</v>
      </c>
      <c r="AW265" s="46" t="str">
        <f t="shared" ref="AW265" si="4522">AR265</f>
        <v>G01 X201.227 Y495.196</v>
      </c>
      <c r="AX265" s="38" t="str">
        <f t="shared" ref="AX265" si="4523">IF(AY265=0,"F2000",IF(AY265=2,"F1",""))</f>
        <v/>
      </c>
      <c r="AY265" s="45">
        <f t="shared" si="3527"/>
        <v>1</v>
      </c>
      <c r="BA265" s="44">
        <f>IF(BD265=0,'Input Output'!$G$24,'Input Output'!$G$23)</f>
        <v>20.745000000000001</v>
      </c>
      <c r="BB265" s="46" t="str">
        <f t="shared" ref="BB265" si="4524">AW265</f>
        <v>G01 X201.227 Y495.196</v>
      </c>
      <c r="BC265" s="38" t="str">
        <f t="shared" ref="BC265" si="4525">IF(BD265=0,"F2000",IF(BD265=2,"F1",""))</f>
        <v/>
      </c>
      <c r="BD265" s="45">
        <f t="shared" si="3529"/>
        <v>1</v>
      </c>
      <c r="BF265" s="44">
        <f>IF(BI265=0,'Input Output'!$G$24,'Input Output'!$G$23)</f>
        <v>20.745000000000001</v>
      </c>
      <c r="BG265" s="46" t="str">
        <f t="shared" ref="BG265" si="4526">BB265</f>
        <v>G01 X201.227 Y495.196</v>
      </c>
      <c r="BH265" s="38" t="str">
        <f t="shared" ref="BH265" si="4527">IF(BI265=0,"F2000",IF(BI265=2,"F1",""))</f>
        <v/>
      </c>
      <c r="BI265" s="45">
        <f t="shared" si="3531"/>
        <v>1</v>
      </c>
      <c r="BK265" s="44">
        <f>IF(BN265=0,'Input Output'!$G$24,'Input Output'!$G$23)</f>
        <v>20.745000000000001</v>
      </c>
      <c r="BL265" s="46" t="str">
        <f t="shared" ref="BL265" si="4528">BG265</f>
        <v>G01 X201.227 Y495.196</v>
      </c>
      <c r="BM265" s="38" t="str">
        <f t="shared" ref="BM265" si="4529">IF(BN265=0,"F2000",IF(BN265=2,"F1",""))</f>
        <v/>
      </c>
      <c r="BN265" s="45">
        <f t="shared" si="3533"/>
        <v>1</v>
      </c>
      <c r="BS265">
        <v>1</v>
      </c>
      <c r="BT265" s="15">
        <f t="shared" si="3429"/>
        <v>1.9514310494362441</v>
      </c>
      <c r="BU265" s="15">
        <f t="shared" si="3484"/>
        <v>117.08586296617464</v>
      </c>
      <c r="BV265" s="15" t="s">
        <v>457</v>
      </c>
      <c r="BW265" t="s">
        <v>753</v>
      </c>
      <c r="BZ265" s="19">
        <f>'Input Output'!$E$20/1153</f>
        <v>0.46834345186470078</v>
      </c>
      <c r="CA265" t="str">
        <f t="shared" si="3430"/>
        <v>1</v>
      </c>
      <c r="CC265" t="str">
        <f t="shared" si="3431"/>
        <v>G01 X50.747</v>
      </c>
      <c r="CD265" t="str">
        <f t="shared" si="3432"/>
        <v>50.747</v>
      </c>
      <c r="CE265" t="str">
        <f t="shared" si="3433"/>
        <v>50.747 Y310.443</v>
      </c>
      <c r="CF265" t="str">
        <f t="shared" si="3434"/>
        <v>310.443</v>
      </c>
      <c r="CI265">
        <f>IF(BV265="A",((CD265*'Input Output'!$E$5)+'Input Output'!$H$5),IF(BV265="B",(CD265*'Input Output'!$E$8)+'Input Output'!$H$8,IF(BV265="C",(CD265*'Input Output'!$E$11)+'Input Output'!$H$11,"")))</f>
        <v>50.747</v>
      </c>
      <c r="CJ265">
        <f>IF(BV265="A",(CF265*'Input Output'!$E$6)+'Input Output'!$H$6,IF(BV265="B",(CF265*'Input Output'!$E$9)+'Input Output'!$H$9,IF(BV265="C",(CF265*'Input Output'!$E$12)+'Input Output'!$H$12,"")))</f>
        <v>310.44299999999998</v>
      </c>
      <c r="CL265" t="str">
        <f t="shared" si="3448"/>
        <v xml:space="preserve">G01 X50.747 Y310.443 </v>
      </c>
    </row>
    <row r="266" spans="1:90" x14ac:dyDescent="0.25">
      <c r="A266">
        <v>242</v>
      </c>
      <c r="B266" t="str">
        <f>"G04 P"&amp;'Input Output'!$E$25</f>
        <v>G04 P7.38</v>
      </c>
      <c r="C266">
        <v>250</v>
      </c>
      <c r="D266" t="str">
        <f t="shared" si="3508"/>
        <v>G04 P7.38</v>
      </c>
      <c r="E266">
        <f>F266/60</f>
        <v>58.248000000000005</v>
      </c>
      <c r="F266">
        <f>F265+'Input Output'!$E$25</f>
        <v>3494.88</v>
      </c>
      <c r="G266">
        <v>248</v>
      </c>
      <c r="H266" s="47">
        <f t="shared" ref="H266" si="4530">_xlfn.NUMBERVALUE(RIGHT(I266,LEN(I266)-(FIND("P",I266))))</f>
        <v>7.38</v>
      </c>
      <c r="I266" s="46" t="str">
        <f>IF(K266=2,"G04 P"&amp;(ROUND(K$13,3)),IF(K266=0,"G04 P0","G04 P"&amp;'Input Output'!$E$25))</f>
        <v>G04 P7.38</v>
      </c>
      <c r="J266" s="38" t="str">
        <f>""</f>
        <v/>
      </c>
      <c r="K266" s="45">
        <f t="shared" si="3510"/>
        <v>1</v>
      </c>
      <c r="M266" s="47">
        <f t="shared" ref="M266" si="4531">_xlfn.NUMBERVALUE(RIGHT(N266,LEN(N266)-(FIND("P",N266))))</f>
        <v>7.38</v>
      </c>
      <c r="N266" s="46" t="str">
        <f>IF(P266=2,"G04 P"&amp;(ROUND(P$13,3)),IF(P266=0,"G04 P0","G04 P"&amp;'Input Output'!$E$25))</f>
        <v>G04 P7.38</v>
      </c>
      <c r="O266" s="38" t="str">
        <f>""</f>
        <v/>
      </c>
      <c r="P266" s="45">
        <f t="shared" si="3512"/>
        <v>1</v>
      </c>
      <c r="Q266" s="3"/>
      <c r="R266" s="47">
        <f t="shared" ref="R266" si="4532">_xlfn.NUMBERVALUE(RIGHT(S266,LEN(S266)-(FIND("P",S266))))</f>
        <v>7.38</v>
      </c>
      <c r="S266" s="46" t="str">
        <f>IF(U266=2,"G04 P"&amp;(ROUND(U$13,3)),IF(U266=0,"G04 P0","G04 P"&amp;'Input Output'!$E$25))</f>
        <v>G04 P7.38</v>
      </c>
      <c r="T266" s="38" t="str">
        <f>""</f>
        <v/>
      </c>
      <c r="U266" s="45">
        <f t="shared" si="3514"/>
        <v>1</v>
      </c>
      <c r="W266" s="47">
        <f t="shared" ref="W266" si="4533">_xlfn.NUMBERVALUE(RIGHT(X266,LEN(X266)-(FIND("P",X266))))</f>
        <v>7.38</v>
      </c>
      <c r="X266" s="46" t="str">
        <f>IF(Z266=2,"G04 P"&amp;(ROUND(Z$13,3)),IF(Z266=0,"G04 P0","G04 P"&amp;'Input Output'!$E$25))</f>
        <v>G04 P7.38</v>
      </c>
      <c r="Y266" s="38" t="str">
        <f>""</f>
        <v/>
      </c>
      <c r="Z266" s="45">
        <f t="shared" si="3516"/>
        <v>1</v>
      </c>
      <c r="AB266" s="47">
        <f t="shared" ref="AB266" si="4534">_xlfn.NUMBERVALUE(RIGHT(AC266,LEN(AC266)-(FIND("P",AC266))))</f>
        <v>7.38</v>
      </c>
      <c r="AC266" s="46" t="str">
        <f>IF(AE266=2,"G04 P"&amp;(ROUND(AE$13,3)),IF(AE266=0,"G04 P0","G04 P"&amp;'Input Output'!$E$25))</f>
        <v>G04 P7.38</v>
      </c>
      <c r="AD266" s="38" t="str">
        <f>""</f>
        <v/>
      </c>
      <c r="AE266" s="45">
        <f t="shared" si="3518"/>
        <v>1</v>
      </c>
      <c r="AG266" s="47">
        <f t="shared" ref="AG266" si="4535">_xlfn.NUMBERVALUE(RIGHT(AH266,LEN(AH266)-(FIND("P",AH266))))</f>
        <v>7.38</v>
      </c>
      <c r="AH266" s="46" t="str">
        <f>IF(AJ266=2,"G04 P"&amp;(ROUND(AJ$13,3)),IF(AJ266=0,"G04 P0","G04 P"&amp;'Input Output'!$E$25))</f>
        <v>G04 P7.38</v>
      </c>
      <c r="AI266" s="38" t="str">
        <f>""</f>
        <v/>
      </c>
      <c r="AJ266" s="45">
        <f t="shared" si="3520"/>
        <v>1</v>
      </c>
      <c r="AL266" s="47">
        <f t="shared" ref="AL266" si="4536">_xlfn.NUMBERVALUE(RIGHT(AM266,LEN(AM266)-(FIND("P",AM266))))</f>
        <v>7.38</v>
      </c>
      <c r="AM266" s="46" t="str">
        <f>IF(AO266=2,"G04 P"&amp;(ROUND(AO$13,3)),IF(AO266=0,"G04 P0","G04 P"&amp;'Input Output'!$E$25))</f>
        <v>G04 P7.38</v>
      </c>
      <c r="AN266" s="38" t="str">
        <f>""</f>
        <v/>
      </c>
      <c r="AO266" s="45">
        <f t="shared" si="3522"/>
        <v>1</v>
      </c>
      <c r="AQ266" s="47">
        <f t="shared" ref="AQ266" si="4537">_xlfn.NUMBERVALUE(RIGHT(AR266,LEN(AR266)-(FIND("P",AR266))))</f>
        <v>7.38</v>
      </c>
      <c r="AR266" s="46" t="str">
        <f>IF(AT266=2,"G04 P"&amp;(ROUND(AT$13,3)),IF(AT266=0,"G04 P0","G04 P"&amp;'Input Output'!$E$25))</f>
        <v>G04 P7.38</v>
      </c>
      <c r="AS266" s="38" t="str">
        <f t="shared" ref="AS266" si="4538">IF(AT266=0,"F2000",IF(AT266=2,"F1",""))</f>
        <v/>
      </c>
      <c r="AT266" s="45">
        <f t="shared" si="3525"/>
        <v>1</v>
      </c>
      <c r="AV266" s="47">
        <f t="shared" ref="AV266" si="4539">_xlfn.NUMBERVALUE(RIGHT(AW266,LEN(AW266)-(FIND("P",AW266))))</f>
        <v>7.38</v>
      </c>
      <c r="AW266" s="46" t="str">
        <f>IF(AY266=2,"G04 P"&amp;(ROUND(AY$13,3)),IF(AY266=0,"G04 P0","G04 P"&amp;'Input Output'!$E$25))</f>
        <v>G04 P7.38</v>
      </c>
      <c r="AX266" s="38" t="str">
        <f>""</f>
        <v/>
      </c>
      <c r="AY266" s="45">
        <f t="shared" si="3527"/>
        <v>1</v>
      </c>
      <c r="BA266" s="47">
        <f t="shared" ref="BA266" si="4540">_xlfn.NUMBERVALUE(RIGHT(BB266,LEN(BB266)-(FIND("P",BB266))))</f>
        <v>7.38</v>
      </c>
      <c r="BB266" s="46" t="str">
        <f>IF(BD266=2,"G04 P"&amp;(ROUND(BD$13,3)),IF(BD266=0,"G04 P0","G04 P"&amp;'Input Output'!$E$25))</f>
        <v>G04 P7.38</v>
      </c>
      <c r="BC266" s="38" t="str">
        <f>""</f>
        <v/>
      </c>
      <c r="BD266" s="45">
        <f t="shared" si="3529"/>
        <v>1</v>
      </c>
      <c r="BF266" s="47">
        <f t="shared" ref="BF266" si="4541">_xlfn.NUMBERVALUE(RIGHT(BG266,LEN(BG266)-(FIND("P",BG266))))</f>
        <v>7.38</v>
      </c>
      <c r="BG266" s="46" t="str">
        <f>IF(BI266=2,"G04 P"&amp;(ROUND(BI$13,3)),IF(BI266=0,"G04 P0","G04 P"&amp;'Input Output'!$E$25))</f>
        <v>G04 P7.38</v>
      </c>
      <c r="BH266" s="38" t="str">
        <f>""</f>
        <v/>
      </c>
      <c r="BI266" s="45">
        <f t="shared" si="3531"/>
        <v>1</v>
      </c>
      <c r="BK266" s="47">
        <f t="shared" ref="BK266" si="4542">_xlfn.NUMBERVALUE(RIGHT(BL266,LEN(BL266)-(FIND("P",BL266))))</f>
        <v>7.38</v>
      </c>
      <c r="BL266" s="46" t="str">
        <f>IF(BN266=2,"G04 P"&amp;(ROUND(BN$13,3)),IF(BN266=0,"G04 P0","G04 P"&amp;'Input Output'!$E$25))</f>
        <v>G04 P7.38</v>
      </c>
      <c r="BM266" s="38" t="str">
        <f>""</f>
        <v/>
      </c>
      <c r="BN266" s="45">
        <f t="shared" si="3533"/>
        <v>1</v>
      </c>
      <c r="BS266">
        <v>1</v>
      </c>
      <c r="BT266" s="15">
        <f t="shared" si="3429"/>
        <v>1.9592367736339891</v>
      </c>
      <c r="BU266" s="15">
        <f t="shared" si="3484"/>
        <v>117.55420641803934</v>
      </c>
      <c r="BV266" s="15" t="s">
        <v>457</v>
      </c>
      <c r="BW266" t="s">
        <v>754</v>
      </c>
      <c r="BZ266" s="19">
        <f>'Input Output'!$E$20/1153</f>
        <v>0.46834345186470078</v>
      </c>
      <c r="CA266" t="str">
        <f t="shared" si="3430"/>
        <v>1</v>
      </c>
      <c r="CC266" t="str">
        <f t="shared" si="3431"/>
        <v>G01 X47.976</v>
      </c>
      <c r="CD266" t="str">
        <f t="shared" si="3432"/>
        <v>47.976</v>
      </c>
      <c r="CE266" t="str">
        <f t="shared" si="3433"/>
        <v>47.976 Y300.604</v>
      </c>
      <c r="CF266" t="str">
        <f t="shared" si="3434"/>
        <v>300.604</v>
      </c>
      <c r="CI266">
        <f>IF(BV266="A",((CD266*'Input Output'!$E$5)+'Input Output'!$H$5),IF(BV266="B",(CD266*'Input Output'!$E$8)+'Input Output'!$H$8,IF(BV266="C",(CD266*'Input Output'!$E$11)+'Input Output'!$H$11,"")))</f>
        <v>47.975999999999999</v>
      </c>
      <c r="CJ266">
        <f>IF(BV266="A",(CF266*'Input Output'!$E$6)+'Input Output'!$H$6,IF(BV266="B",(CF266*'Input Output'!$E$9)+'Input Output'!$H$9,IF(BV266="C",(CF266*'Input Output'!$E$12)+'Input Output'!$H$12,"")))</f>
        <v>300.60399999999998</v>
      </c>
      <c r="CL266" t="str">
        <f t="shared" si="3448"/>
        <v xml:space="preserve">G01 X47.976 Y300.604 </v>
      </c>
    </row>
    <row r="267" spans="1:90" x14ac:dyDescent="0.25">
      <c r="A267">
        <v>244</v>
      </c>
      <c r="B267" t="str">
        <f>"G04 P"&amp;'Input Output'!$E$25</f>
        <v>G04 P7.38</v>
      </c>
      <c r="C267">
        <v>251</v>
      </c>
      <c r="D267" t="str">
        <f t="shared" si="3508"/>
        <v>G01 X213.317 Y497.294</v>
      </c>
      <c r="E267">
        <f t="shared" si="4289"/>
        <v>58.59375</v>
      </c>
      <c r="F267">
        <f t="shared" si="3569"/>
        <v>3515.625</v>
      </c>
      <c r="G267">
        <v>249</v>
      </c>
      <c r="H267" s="44">
        <f>IF(K267=0,'Input Output'!$G$24,'Input Output'!$G$23)</f>
        <v>20.745000000000001</v>
      </c>
      <c r="I267" s="46" t="str">
        <f t="shared" ref="I267" si="4543">D267</f>
        <v>G01 X213.317 Y497.294</v>
      </c>
      <c r="J267" s="38" t="str">
        <f t="shared" ref="J267" si="4544">IF(K267=0,"F2000",IF(K267=2,"F1",""))</f>
        <v/>
      </c>
      <c r="K267" s="45">
        <f t="shared" si="3510"/>
        <v>1</v>
      </c>
      <c r="M267" s="44">
        <f>IF(P267=0,'Input Output'!$G$24,'Input Output'!$G$23)</f>
        <v>20.745000000000001</v>
      </c>
      <c r="N267" s="46" t="str">
        <f t="shared" ref="N267" si="4545">I267</f>
        <v>G01 X213.317 Y497.294</v>
      </c>
      <c r="O267" s="38" t="str">
        <f t="shared" ref="O267" si="4546">IF(P267=0,"F2000",IF(P267=2,"F1",""))</f>
        <v/>
      </c>
      <c r="P267" s="45">
        <f t="shared" si="3512"/>
        <v>1</v>
      </c>
      <c r="Q267" s="3"/>
      <c r="R267" s="44">
        <f>IF(U267=0,'Input Output'!$G$24,'Input Output'!$G$23)</f>
        <v>20.745000000000001</v>
      </c>
      <c r="S267" s="46" t="str">
        <f t="shared" si="3610"/>
        <v>G01 X213.317 Y497.294</v>
      </c>
      <c r="T267" s="38" t="str">
        <f t="shared" ref="T267" si="4547">IF(U267=0,"F2000",IF(U267=2,"F1",""))</f>
        <v/>
      </c>
      <c r="U267" s="45">
        <f t="shared" si="3514"/>
        <v>1</v>
      </c>
      <c r="W267" s="44">
        <f>IF(Z267=0,'Input Output'!$G$24,'Input Output'!$G$23)</f>
        <v>20.745000000000001</v>
      </c>
      <c r="X267" s="46" t="str">
        <f t="shared" ref="X267" si="4548">S267</f>
        <v>G01 X213.317 Y497.294</v>
      </c>
      <c r="Y267" s="38" t="str">
        <f t="shared" ref="Y267" si="4549">IF(Z267=0,"F2000",IF(Z267=2,"F1",""))</f>
        <v/>
      </c>
      <c r="Z267" s="45">
        <f t="shared" si="3516"/>
        <v>1</v>
      </c>
      <c r="AB267" s="44">
        <f>IF(AE267=0,'Input Output'!$G$24,'Input Output'!$G$23)</f>
        <v>20.745000000000001</v>
      </c>
      <c r="AC267" s="46" t="str">
        <f t="shared" ref="AC267" si="4550">X267</f>
        <v>G01 X213.317 Y497.294</v>
      </c>
      <c r="AD267" s="38" t="str">
        <f t="shared" ref="AD267" si="4551">IF(AE267=0,"F2000",IF(AE267=2,"F1",""))</f>
        <v/>
      </c>
      <c r="AE267" s="45">
        <f t="shared" si="3518"/>
        <v>1</v>
      </c>
      <c r="AG267" s="44">
        <f>IF(AJ267=0,'Input Output'!$G$24,'Input Output'!$G$23)</f>
        <v>20.745000000000001</v>
      </c>
      <c r="AH267" s="46" t="str">
        <f t="shared" ref="AH267" si="4552">AC267</f>
        <v>G01 X213.317 Y497.294</v>
      </c>
      <c r="AI267" s="38" t="str">
        <f t="shared" ref="AI267" si="4553">IF(AJ267=0,"F2000",IF(AJ267=2,"F1",""))</f>
        <v/>
      </c>
      <c r="AJ267" s="45">
        <f t="shared" si="3520"/>
        <v>1</v>
      </c>
      <c r="AL267" s="44">
        <f>IF(AO267=0,'Input Output'!$G$24,'Input Output'!$G$23)</f>
        <v>20.745000000000001</v>
      </c>
      <c r="AM267" s="46" t="str">
        <f t="shared" ref="AM267" si="4554">AH267</f>
        <v>G01 X213.317 Y497.294</v>
      </c>
      <c r="AN267" s="38" t="str">
        <f t="shared" ref="AN267" si="4555">IF(AO267=0,"F2000",IF(AO267=2,"F1",""))</f>
        <v/>
      </c>
      <c r="AO267" s="45">
        <f t="shared" si="3522"/>
        <v>1</v>
      </c>
      <c r="AQ267" s="44">
        <f>IF(AT267=0,'Input Output'!$G$24,'Input Output'!$G$23)</f>
        <v>20.745000000000001</v>
      </c>
      <c r="AR267" s="46" t="str">
        <f t="shared" ref="AR267" si="4556">AM267</f>
        <v>G01 X213.317 Y497.294</v>
      </c>
      <c r="AS267" s="38" t="str">
        <f>""</f>
        <v/>
      </c>
      <c r="AT267" s="45">
        <f t="shared" si="3525"/>
        <v>1</v>
      </c>
      <c r="AV267" s="44">
        <f>IF(AY267=0,'Input Output'!$G$24,'Input Output'!$G$23)</f>
        <v>20.745000000000001</v>
      </c>
      <c r="AW267" s="46" t="str">
        <f t="shared" ref="AW267" si="4557">AR267</f>
        <v>G01 X213.317 Y497.294</v>
      </c>
      <c r="AX267" s="38" t="str">
        <f t="shared" ref="AX267" si="4558">IF(AY267=0,"F2000",IF(AY267=2,"F1",""))</f>
        <v/>
      </c>
      <c r="AY267" s="45">
        <f t="shared" si="3527"/>
        <v>1</v>
      </c>
      <c r="BA267" s="44">
        <f>IF(BD267=0,'Input Output'!$G$24,'Input Output'!$G$23)</f>
        <v>20.745000000000001</v>
      </c>
      <c r="BB267" s="46" t="str">
        <f t="shared" ref="BB267" si="4559">AW267</f>
        <v>G01 X213.317 Y497.294</v>
      </c>
      <c r="BC267" s="38" t="str">
        <f t="shared" ref="BC267" si="4560">IF(BD267=0,"F2000",IF(BD267=2,"F1",""))</f>
        <v/>
      </c>
      <c r="BD267" s="45">
        <f t="shared" si="3529"/>
        <v>1</v>
      </c>
      <c r="BF267" s="44">
        <f>IF(BI267=0,'Input Output'!$G$24,'Input Output'!$G$23)</f>
        <v>20.745000000000001</v>
      </c>
      <c r="BG267" s="46" t="str">
        <f t="shared" ref="BG267" si="4561">BB267</f>
        <v>G01 X213.317 Y497.294</v>
      </c>
      <c r="BH267" s="38" t="str">
        <f t="shared" ref="BH267" si="4562">IF(BI267=0,"F2000",IF(BI267=2,"F1",""))</f>
        <v/>
      </c>
      <c r="BI267" s="45">
        <f t="shared" si="3531"/>
        <v>1</v>
      </c>
      <c r="BK267" s="44">
        <f>IF(BN267=0,'Input Output'!$G$24,'Input Output'!$G$23)</f>
        <v>20.745000000000001</v>
      </c>
      <c r="BL267" s="46" t="str">
        <f t="shared" ref="BL267" si="4563">BG267</f>
        <v>G01 X213.317 Y497.294</v>
      </c>
      <c r="BM267" s="38" t="str">
        <f t="shared" ref="BM267" si="4564">IF(BN267=0,"F2000",IF(BN267=2,"F1",""))</f>
        <v/>
      </c>
      <c r="BN267" s="45">
        <f t="shared" si="3533"/>
        <v>1</v>
      </c>
      <c r="BS267">
        <v>1</v>
      </c>
      <c r="BT267" s="15">
        <f t="shared" si="3429"/>
        <v>1.967042497831734</v>
      </c>
      <c r="BU267" s="15">
        <f t="shared" si="3484"/>
        <v>118.02254986990404</v>
      </c>
      <c r="BV267" s="15" t="s">
        <v>457</v>
      </c>
      <c r="BW267" t="s">
        <v>755</v>
      </c>
      <c r="BZ267" s="19">
        <f>'Input Output'!$E$20/1153</f>
        <v>0.46834345186470078</v>
      </c>
      <c r="CA267" t="str">
        <f t="shared" si="3430"/>
        <v>1</v>
      </c>
      <c r="CC267" t="str">
        <f t="shared" si="3431"/>
        <v>G01 X45.690</v>
      </c>
      <c r="CD267" t="str">
        <f t="shared" si="3432"/>
        <v>45.690</v>
      </c>
      <c r="CE267" t="str">
        <f t="shared" si="3433"/>
        <v>45.690 Y290.640</v>
      </c>
      <c r="CF267" t="str">
        <f t="shared" si="3434"/>
        <v>290.640</v>
      </c>
      <c r="CI267">
        <f>IF(BV267="A",((CD267*'Input Output'!$E$5)+'Input Output'!$H$5),IF(BV267="B",(CD267*'Input Output'!$E$8)+'Input Output'!$H$8,IF(BV267="C",(CD267*'Input Output'!$E$11)+'Input Output'!$H$11,"")))</f>
        <v>45.69</v>
      </c>
      <c r="CJ267">
        <f>IF(BV267="A",(CF267*'Input Output'!$E$6)+'Input Output'!$H$6,IF(BV267="B",(CF267*'Input Output'!$E$9)+'Input Output'!$H$9,IF(BV267="C",(CF267*'Input Output'!$E$12)+'Input Output'!$H$12,"")))</f>
        <v>290.64</v>
      </c>
      <c r="CL267" t="str">
        <f t="shared" si="3448"/>
        <v xml:space="preserve">G01 X45.69 Y290.64 </v>
      </c>
    </row>
    <row r="268" spans="1:90" x14ac:dyDescent="0.25">
      <c r="A268">
        <v>246</v>
      </c>
      <c r="B268" t="str">
        <f>"G04 P"&amp;'Input Output'!$E$25</f>
        <v>G04 P7.38</v>
      </c>
      <c r="C268">
        <v>252</v>
      </c>
      <c r="D268" t="str">
        <f t="shared" si="3508"/>
        <v>G04 P7.38</v>
      </c>
      <c r="E268">
        <f>F268/60</f>
        <v>58.716750000000005</v>
      </c>
      <c r="F268">
        <f>F267+'Input Output'!$E$25</f>
        <v>3523.0050000000001</v>
      </c>
      <c r="G268">
        <v>250</v>
      </c>
      <c r="H268" s="47">
        <f t="shared" ref="H268" si="4565">_xlfn.NUMBERVALUE(RIGHT(I268,LEN(I268)-(FIND("P",I268))))</f>
        <v>7.38</v>
      </c>
      <c r="I268" s="46" t="str">
        <f>IF(K268=2,"G04 P"&amp;(ROUND(K$13,3)),IF(K268=0,"G04 P0","G04 P"&amp;'Input Output'!$E$25))</f>
        <v>G04 P7.38</v>
      </c>
      <c r="J268" s="38" t="str">
        <f>""</f>
        <v/>
      </c>
      <c r="K268" s="45">
        <f t="shared" si="3510"/>
        <v>1</v>
      </c>
      <c r="M268" s="47">
        <f t="shared" ref="M268" si="4566">_xlfn.NUMBERVALUE(RIGHT(N268,LEN(N268)-(FIND("P",N268))))</f>
        <v>7.38</v>
      </c>
      <c r="N268" s="46" t="str">
        <f>IF(P268=2,"G04 P"&amp;(ROUND(P$13,3)),IF(P268=0,"G04 P0","G04 P"&amp;'Input Output'!$E$25))</f>
        <v>G04 P7.38</v>
      </c>
      <c r="O268" s="38" t="str">
        <f>""</f>
        <v/>
      </c>
      <c r="P268" s="45">
        <f t="shared" si="3512"/>
        <v>1</v>
      </c>
      <c r="Q268" s="3"/>
      <c r="R268" s="47">
        <f t="shared" ref="R268" si="4567">_xlfn.NUMBERVALUE(RIGHT(S268,LEN(S268)-(FIND("P",S268))))</f>
        <v>7.38</v>
      </c>
      <c r="S268" s="46" t="str">
        <f>IF(U268=2,"G04 P"&amp;(ROUND(U$13,3)),IF(U268=0,"G04 P0","G04 P"&amp;'Input Output'!$E$25))</f>
        <v>G04 P7.38</v>
      </c>
      <c r="T268" s="38" t="str">
        <f>""</f>
        <v/>
      </c>
      <c r="U268" s="45">
        <f t="shared" si="3514"/>
        <v>1</v>
      </c>
      <c r="W268" s="47">
        <f t="shared" ref="W268" si="4568">_xlfn.NUMBERVALUE(RIGHT(X268,LEN(X268)-(FIND("P",X268))))</f>
        <v>7.38</v>
      </c>
      <c r="X268" s="46" t="str">
        <f>IF(Z268=2,"G04 P"&amp;(ROUND(Z$13,3)),IF(Z268=0,"G04 P0","G04 P"&amp;'Input Output'!$E$25))</f>
        <v>G04 P7.38</v>
      </c>
      <c r="Y268" s="38" t="str">
        <f>""</f>
        <v/>
      </c>
      <c r="Z268" s="45">
        <f t="shared" si="3516"/>
        <v>1</v>
      </c>
      <c r="AB268" s="47">
        <f t="shared" ref="AB268" si="4569">_xlfn.NUMBERVALUE(RIGHT(AC268,LEN(AC268)-(FIND("P",AC268))))</f>
        <v>7.38</v>
      </c>
      <c r="AC268" s="46" t="str">
        <f>IF(AE268=2,"G04 P"&amp;(ROUND(AE$13,3)),IF(AE268=0,"G04 P0","G04 P"&amp;'Input Output'!$E$25))</f>
        <v>G04 P7.38</v>
      </c>
      <c r="AD268" s="38" t="str">
        <f>""</f>
        <v/>
      </c>
      <c r="AE268" s="45">
        <f t="shared" si="3518"/>
        <v>1</v>
      </c>
      <c r="AG268" s="47">
        <f t="shared" ref="AG268" si="4570">_xlfn.NUMBERVALUE(RIGHT(AH268,LEN(AH268)-(FIND("P",AH268))))</f>
        <v>7.38</v>
      </c>
      <c r="AH268" s="46" t="str">
        <f>IF(AJ268=2,"G04 P"&amp;(ROUND(AJ$13,3)),IF(AJ268=0,"G04 P0","G04 P"&amp;'Input Output'!$E$25))</f>
        <v>G04 P7.38</v>
      </c>
      <c r="AI268" s="38" t="str">
        <f>""</f>
        <v/>
      </c>
      <c r="AJ268" s="45">
        <f t="shared" si="3520"/>
        <v>1</v>
      </c>
      <c r="AL268" s="47">
        <f t="shared" ref="AL268" si="4571">_xlfn.NUMBERVALUE(RIGHT(AM268,LEN(AM268)-(FIND("P",AM268))))</f>
        <v>7.38</v>
      </c>
      <c r="AM268" s="46" t="str">
        <f>IF(AO268=2,"G04 P"&amp;(ROUND(AO$13,3)),IF(AO268=0,"G04 P0","G04 P"&amp;'Input Output'!$E$25))</f>
        <v>G04 P7.38</v>
      </c>
      <c r="AN268" s="38" t="str">
        <f>""</f>
        <v/>
      </c>
      <c r="AO268" s="45">
        <f t="shared" si="3522"/>
        <v>1</v>
      </c>
      <c r="AQ268" s="47">
        <f t="shared" ref="AQ268" si="4572">_xlfn.NUMBERVALUE(RIGHT(AR268,LEN(AR268)-(FIND("P",AR268))))</f>
        <v>7.38</v>
      </c>
      <c r="AR268" s="46" t="str">
        <f>IF(AT268=2,"G04 P"&amp;(ROUND(AT$13,3)),IF(AT268=0,"G04 P0","G04 P"&amp;'Input Output'!$E$25))</f>
        <v>G04 P7.38</v>
      </c>
      <c r="AS268" s="38" t="str">
        <f t="shared" ref="AS268" si="4573">IF(AT268=0,"F2000",IF(AT268=2,"F1",""))</f>
        <v/>
      </c>
      <c r="AT268" s="45">
        <f t="shared" si="3525"/>
        <v>1</v>
      </c>
      <c r="AV268" s="47">
        <f t="shared" ref="AV268" si="4574">_xlfn.NUMBERVALUE(RIGHT(AW268,LEN(AW268)-(FIND("P",AW268))))</f>
        <v>7.38</v>
      </c>
      <c r="AW268" s="46" t="str">
        <f>IF(AY268=2,"G04 P"&amp;(ROUND(AY$13,3)),IF(AY268=0,"G04 P0","G04 P"&amp;'Input Output'!$E$25))</f>
        <v>G04 P7.38</v>
      </c>
      <c r="AX268" s="38" t="str">
        <f>""</f>
        <v/>
      </c>
      <c r="AY268" s="45">
        <f t="shared" si="3527"/>
        <v>1</v>
      </c>
      <c r="BA268" s="47">
        <f t="shared" ref="BA268" si="4575">_xlfn.NUMBERVALUE(RIGHT(BB268,LEN(BB268)-(FIND("P",BB268))))</f>
        <v>7.38</v>
      </c>
      <c r="BB268" s="46" t="str">
        <f>IF(BD268=2,"G04 P"&amp;(ROUND(BD$13,3)),IF(BD268=0,"G04 P0","G04 P"&amp;'Input Output'!$E$25))</f>
        <v>G04 P7.38</v>
      </c>
      <c r="BC268" s="38" t="str">
        <f>""</f>
        <v/>
      </c>
      <c r="BD268" s="45">
        <f t="shared" si="3529"/>
        <v>1</v>
      </c>
      <c r="BF268" s="47">
        <f t="shared" ref="BF268" si="4576">_xlfn.NUMBERVALUE(RIGHT(BG268,LEN(BG268)-(FIND("P",BG268))))</f>
        <v>7.38</v>
      </c>
      <c r="BG268" s="46" t="str">
        <f>IF(BI268=2,"G04 P"&amp;(ROUND(BI$13,3)),IF(BI268=0,"G04 P0","G04 P"&amp;'Input Output'!$E$25))</f>
        <v>G04 P7.38</v>
      </c>
      <c r="BH268" s="38" t="str">
        <f>""</f>
        <v/>
      </c>
      <c r="BI268" s="45">
        <f t="shared" si="3531"/>
        <v>1</v>
      </c>
      <c r="BK268" s="47">
        <f t="shared" ref="BK268" si="4577">_xlfn.NUMBERVALUE(RIGHT(BL268,LEN(BL268)-(FIND("P",BL268))))</f>
        <v>7.38</v>
      </c>
      <c r="BL268" s="46" t="str">
        <f>IF(BN268=2,"G04 P"&amp;(ROUND(BN$13,3)),IF(BN268=0,"G04 P0","G04 P"&amp;'Input Output'!$E$25))</f>
        <v>G04 P7.38</v>
      </c>
      <c r="BM268" s="38" t="str">
        <f>""</f>
        <v/>
      </c>
      <c r="BN268" s="45">
        <f t="shared" si="3533"/>
        <v>1</v>
      </c>
      <c r="BS268">
        <v>1</v>
      </c>
      <c r="BT268" s="15">
        <f t="shared" si="3429"/>
        <v>1.974848222029479</v>
      </c>
      <c r="BU268" s="15">
        <f t="shared" si="3484"/>
        <v>118.49089332176874</v>
      </c>
      <c r="BV268" s="15" t="s">
        <v>457</v>
      </c>
      <c r="BW268" t="s">
        <v>756</v>
      </c>
      <c r="BZ268" s="19">
        <f>'Input Output'!$E$20/1153</f>
        <v>0.46834345186470078</v>
      </c>
      <c r="CA268" t="str">
        <f t="shared" si="3430"/>
        <v>1</v>
      </c>
      <c r="CC268" t="str">
        <f t="shared" si="3431"/>
        <v>G01 X43.896</v>
      </c>
      <c r="CD268" t="str">
        <f t="shared" si="3432"/>
        <v>43.896</v>
      </c>
      <c r="CE268" t="str">
        <f t="shared" si="3433"/>
        <v>43.896 Y280.573</v>
      </c>
      <c r="CF268" t="str">
        <f t="shared" si="3434"/>
        <v>280.573</v>
      </c>
      <c r="CI268">
        <f>IF(BV268="A",((CD268*'Input Output'!$E$5)+'Input Output'!$H$5),IF(BV268="B",(CD268*'Input Output'!$E$8)+'Input Output'!$H$8,IF(BV268="C",(CD268*'Input Output'!$E$11)+'Input Output'!$H$11,"")))</f>
        <v>43.896000000000001</v>
      </c>
      <c r="CJ268">
        <f>IF(BV268="A",(CF268*'Input Output'!$E$6)+'Input Output'!$H$6,IF(BV268="B",(CF268*'Input Output'!$E$9)+'Input Output'!$H$9,IF(BV268="C",(CF268*'Input Output'!$E$12)+'Input Output'!$H$12,"")))</f>
        <v>280.57299999999998</v>
      </c>
      <c r="CL268" t="str">
        <f t="shared" si="3448"/>
        <v xml:space="preserve">G01 X43.896 Y280.573 </v>
      </c>
    </row>
    <row r="269" spans="1:90" x14ac:dyDescent="0.25">
      <c r="A269">
        <v>248</v>
      </c>
      <c r="B269" t="str">
        <f>"G04 P"&amp;'Input Output'!$E$25</f>
        <v>G04 P7.38</v>
      </c>
      <c r="C269">
        <v>253</v>
      </c>
      <c r="D269" t="str">
        <f t="shared" si="3508"/>
        <v>G01 X225.496 Y498.796</v>
      </c>
      <c r="E269">
        <f t="shared" si="4326"/>
        <v>59.0625</v>
      </c>
      <c r="F269">
        <f t="shared" si="3569"/>
        <v>3543.75</v>
      </c>
      <c r="G269">
        <v>251</v>
      </c>
      <c r="H269" s="44">
        <f>IF(K269=0,'Input Output'!$G$24,'Input Output'!$G$23)</f>
        <v>20.745000000000001</v>
      </c>
      <c r="I269" s="46" t="str">
        <f t="shared" ref="I269" si="4578">D269</f>
        <v>G01 X225.496 Y498.796</v>
      </c>
      <c r="J269" s="38" t="str">
        <f t="shared" ref="J269" si="4579">IF(K269=0,"F2000",IF(K269=2,"F1",""))</f>
        <v/>
      </c>
      <c r="K269" s="45">
        <f t="shared" si="3510"/>
        <v>1</v>
      </c>
      <c r="M269" s="44">
        <f>IF(P269=0,'Input Output'!$G$24,'Input Output'!$G$23)</f>
        <v>20.745000000000001</v>
      </c>
      <c r="N269" s="46" t="str">
        <f t="shared" ref="N269" si="4580">I269</f>
        <v>G01 X225.496 Y498.796</v>
      </c>
      <c r="O269" s="38" t="str">
        <f t="shared" ref="O269" si="4581">IF(P269=0,"F2000",IF(P269=2,"F1",""))</f>
        <v/>
      </c>
      <c r="P269" s="45">
        <f t="shared" si="3512"/>
        <v>1</v>
      </c>
      <c r="Q269" s="3"/>
      <c r="R269" s="44">
        <f>IF(U269=0,'Input Output'!$G$24,'Input Output'!$G$23)</f>
        <v>20.745000000000001</v>
      </c>
      <c r="S269" s="46" t="str">
        <f t="shared" ref="S269" si="4582">N269</f>
        <v>G01 X225.496 Y498.796</v>
      </c>
      <c r="T269" s="38" t="str">
        <f t="shared" ref="T269" si="4583">IF(U269=0,"F2000",IF(U269=2,"F1",""))</f>
        <v/>
      </c>
      <c r="U269" s="45">
        <f t="shared" si="3514"/>
        <v>1</v>
      </c>
      <c r="W269" s="44">
        <f>IF(Z269=0,'Input Output'!$G$24,'Input Output'!$G$23)</f>
        <v>20.745000000000001</v>
      </c>
      <c r="X269" s="46" t="str">
        <f t="shared" ref="X269" si="4584">S269</f>
        <v>G01 X225.496 Y498.796</v>
      </c>
      <c r="Y269" s="38" t="str">
        <f t="shared" ref="Y269" si="4585">IF(Z269=0,"F2000",IF(Z269=2,"F1",""))</f>
        <v/>
      </c>
      <c r="Z269" s="45">
        <f t="shared" si="3516"/>
        <v>1</v>
      </c>
      <c r="AB269" s="44">
        <f>IF(AE269=0,'Input Output'!$G$24,'Input Output'!$G$23)</f>
        <v>20.745000000000001</v>
      </c>
      <c r="AC269" s="46" t="str">
        <f t="shared" ref="AC269" si="4586">X269</f>
        <v>G01 X225.496 Y498.796</v>
      </c>
      <c r="AD269" s="38" t="str">
        <f t="shared" ref="AD269" si="4587">IF(AE269=0,"F2000",IF(AE269=2,"F1",""))</f>
        <v/>
      </c>
      <c r="AE269" s="45">
        <f t="shared" si="3518"/>
        <v>1</v>
      </c>
      <c r="AG269" s="44">
        <f>IF(AJ269=0,'Input Output'!$G$24,'Input Output'!$G$23)</f>
        <v>20.745000000000001</v>
      </c>
      <c r="AH269" s="46" t="str">
        <f t="shared" ref="AH269" si="4588">AC269</f>
        <v>G01 X225.496 Y498.796</v>
      </c>
      <c r="AI269" s="38" t="str">
        <f t="shared" ref="AI269" si="4589">IF(AJ269=0,"F2000",IF(AJ269=2,"F1",""))</f>
        <v/>
      </c>
      <c r="AJ269" s="45">
        <f t="shared" si="3520"/>
        <v>1</v>
      </c>
      <c r="AL269" s="44">
        <f>IF(AO269=0,'Input Output'!$G$24,'Input Output'!$G$23)</f>
        <v>20.745000000000001</v>
      </c>
      <c r="AM269" s="46" t="str">
        <f t="shared" ref="AM269" si="4590">AH269</f>
        <v>G01 X225.496 Y498.796</v>
      </c>
      <c r="AN269" s="38" t="str">
        <f t="shared" ref="AN269" si="4591">IF(AO269=0,"F2000",IF(AO269=2,"F1",""))</f>
        <v/>
      </c>
      <c r="AO269" s="45">
        <f t="shared" si="3522"/>
        <v>1</v>
      </c>
      <c r="AQ269" s="44">
        <f>IF(AT269=0,'Input Output'!$G$24,'Input Output'!$G$23)</f>
        <v>20.745000000000001</v>
      </c>
      <c r="AR269" s="46" t="str">
        <f t="shared" ref="AR269" si="4592">AM269</f>
        <v>G01 X225.496 Y498.796</v>
      </c>
      <c r="AS269" s="38" t="str">
        <f>""</f>
        <v/>
      </c>
      <c r="AT269" s="45">
        <f t="shared" si="3525"/>
        <v>1</v>
      </c>
      <c r="AV269" s="44">
        <f>IF(AY269=0,'Input Output'!$G$24,'Input Output'!$G$23)</f>
        <v>20.745000000000001</v>
      </c>
      <c r="AW269" s="46" t="str">
        <f t="shared" ref="AW269" si="4593">AR269</f>
        <v>G01 X225.496 Y498.796</v>
      </c>
      <c r="AX269" s="38" t="str">
        <f t="shared" ref="AX269" si="4594">IF(AY269=0,"F2000",IF(AY269=2,"F1",""))</f>
        <v/>
      </c>
      <c r="AY269" s="45">
        <f t="shared" si="3527"/>
        <v>1</v>
      </c>
      <c r="BA269" s="44">
        <f>IF(BD269=0,'Input Output'!$G$24,'Input Output'!$G$23)</f>
        <v>20.745000000000001</v>
      </c>
      <c r="BB269" s="46" t="str">
        <f t="shared" ref="BB269" si="4595">AW269</f>
        <v>G01 X225.496 Y498.796</v>
      </c>
      <c r="BC269" s="38" t="str">
        <f t="shared" ref="BC269" si="4596">IF(BD269=0,"F2000",IF(BD269=2,"F1",""))</f>
        <v/>
      </c>
      <c r="BD269" s="45">
        <f t="shared" si="3529"/>
        <v>1</v>
      </c>
      <c r="BF269" s="44">
        <f>IF(BI269=0,'Input Output'!$G$24,'Input Output'!$G$23)</f>
        <v>20.745000000000001</v>
      </c>
      <c r="BG269" s="46" t="str">
        <f t="shared" ref="BG269" si="4597">BB269</f>
        <v>G01 X225.496 Y498.796</v>
      </c>
      <c r="BH269" s="38" t="str">
        <f t="shared" ref="BH269" si="4598">IF(BI269=0,"F2000",IF(BI269=2,"F1",""))</f>
        <v/>
      </c>
      <c r="BI269" s="45">
        <f t="shared" si="3531"/>
        <v>1</v>
      </c>
      <c r="BK269" s="44">
        <f>IF(BN269=0,'Input Output'!$G$24,'Input Output'!$G$23)</f>
        <v>20.745000000000001</v>
      </c>
      <c r="BL269" s="46" t="str">
        <f t="shared" ref="BL269" si="4599">BG269</f>
        <v>G01 X225.496 Y498.796</v>
      </c>
      <c r="BM269" s="38" t="str">
        <f t="shared" ref="BM269" si="4600">IF(BN269=0,"F2000",IF(BN269=2,"F1",""))</f>
        <v/>
      </c>
      <c r="BN269" s="45">
        <f t="shared" si="3533"/>
        <v>1</v>
      </c>
      <c r="BS269">
        <v>1</v>
      </c>
      <c r="BT269" s="15">
        <f t="shared" ref="BT269:BT332" si="4601">BU269/60</f>
        <v>1.9826539462272239</v>
      </c>
      <c r="BU269" s="15">
        <f t="shared" si="3484"/>
        <v>118.95923677363344</v>
      </c>
      <c r="BV269" s="15" t="s">
        <v>457</v>
      </c>
      <c r="BW269" t="s">
        <v>757</v>
      </c>
      <c r="BZ269" s="19">
        <f>'Input Output'!$E$20/1153</f>
        <v>0.46834345186470078</v>
      </c>
      <c r="CA269" t="str">
        <f t="shared" ref="CA269:CA332" si="4602">IF(LEFT(TRIM(BW269),3)&lt;&gt;"G01","0","1")</f>
        <v>1</v>
      </c>
      <c r="CC269" t="str">
        <f t="shared" ref="CC269:CC332" si="4603">LEFT(BW269,LEN(BW269)-(FIND("X",BW269)+4))</f>
        <v>G01 X42.597</v>
      </c>
      <c r="CD269" t="str">
        <f t="shared" ref="CD269:CD332" si="4604">RIGHT(CC269,LEN(CC269)-(FIND("X",CC269)))</f>
        <v>42.597</v>
      </c>
      <c r="CE269" t="str">
        <f t="shared" ref="CE269:CE332" si="4605">RIGHT(BW269,LEN(BW269)-(FIND("X",BW269)))</f>
        <v>42.597 Y270.427</v>
      </c>
      <c r="CF269" t="str">
        <f t="shared" ref="CF269:CF332" si="4606">RIGHT(CE269,LEN(CE269)-(FIND("Y",CE269)))</f>
        <v>270.427</v>
      </c>
      <c r="CI269">
        <f>IF(BV269="A",((CD269*'Input Output'!$E$5)+'Input Output'!$H$5),IF(BV269="B",(CD269*'Input Output'!$E$8)+'Input Output'!$H$8,IF(BV269="C",(CD269*'Input Output'!$E$11)+'Input Output'!$H$11,"")))</f>
        <v>42.597000000000001</v>
      </c>
      <c r="CJ269">
        <f>IF(BV269="A",(CF269*'Input Output'!$E$6)+'Input Output'!$H$6,IF(BV269="B",(CF269*'Input Output'!$E$9)+'Input Output'!$H$9,IF(BV269="C",(CF269*'Input Output'!$E$12)+'Input Output'!$H$12,"")))</f>
        <v>270.42700000000002</v>
      </c>
      <c r="CL269" t="str">
        <f t="shared" si="3448"/>
        <v xml:space="preserve">G01 X42.597 Y270.427 </v>
      </c>
    </row>
    <row r="270" spans="1:90" x14ac:dyDescent="0.25">
      <c r="A270">
        <v>250</v>
      </c>
      <c r="B270" t="str">
        <f>"G04 P"&amp;'Input Output'!$E$25</f>
        <v>G04 P7.38</v>
      </c>
      <c r="C270">
        <v>254</v>
      </c>
      <c r="D270" t="str">
        <f t="shared" si="3508"/>
        <v>G04 P7.38</v>
      </c>
      <c r="E270">
        <f>F270/60</f>
        <v>59.185500000000005</v>
      </c>
      <c r="F270">
        <f>F269+'Input Output'!$E$25</f>
        <v>3551.13</v>
      </c>
      <c r="G270">
        <v>252</v>
      </c>
      <c r="H270" s="47">
        <f t="shared" ref="H270" si="4607">_xlfn.NUMBERVALUE(RIGHT(I270,LEN(I270)-(FIND("P",I270))))</f>
        <v>7.38</v>
      </c>
      <c r="I270" s="46" t="str">
        <f>IF(K270=2,"G04 P"&amp;(ROUND(K$13,3)),IF(K270=0,"G04 P0","G04 P"&amp;'Input Output'!$E$25))</f>
        <v>G04 P7.38</v>
      </c>
      <c r="J270" s="38" t="str">
        <f>""</f>
        <v/>
      </c>
      <c r="K270" s="45">
        <f t="shared" si="3510"/>
        <v>1</v>
      </c>
      <c r="M270" s="47">
        <f t="shared" ref="M270" si="4608">_xlfn.NUMBERVALUE(RIGHT(N270,LEN(N270)-(FIND("P",N270))))</f>
        <v>7.38</v>
      </c>
      <c r="N270" s="46" t="str">
        <f>IF(P270=2,"G04 P"&amp;(ROUND(P$13,3)),IF(P270=0,"G04 P0","G04 P"&amp;'Input Output'!$E$25))</f>
        <v>G04 P7.38</v>
      </c>
      <c r="O270" s="38" t="str">
        <f>""</f>
        <v/>
      </c>
      <c r="P270" s="45">
        <f t="shared" si="3512"/>
        <v>1</v>
      </c>
      <c r="Q270" s="3"/>
      <c r="R270" s="47">
        <f t="shared" ref="R270" si="4609">_xlfn.NUMBERVALUE(RIGHT(S270,LEN(S270)-(FIND("P",S270))))</f>
        <v>7.38</v>
      </c>
      <c r="S270" s="46" t="str">
        <f>IF(U270=2,"G04 P"&amp;(ROUND(U$13,3)),IF(U270=0,"G04 P0","G04 P"&amp;'Input Output'!$E$25))</f>
        <v>G04 P7.38</v>
      </c>
      <c r="T270" s="38" t="str">
        <f>""</f>
        <v/>
      </c>
      <c r="U270" s="45">
        <f t="shared" si="3514"/>
        <v>1</v>
      </c>
      <c r="W270" s="47">
        <f t="shared" ref="W270" si="4610">_xlfn.NUMBERVALUE(RIGHT(X270,LEN(X270)-(FIND("P",X270))))</f>
        <v>7.38</v>
      </c>
      <c r="X270" s="46" t="str">
        <f>IF(Z270=2,"G04 P"&amp;(ROUND(Z$13,3)),IF(Z270=0,"G04 P0","G04 P"&amp;'Input Output'!$E$25))</f>
        <v>G04 P7.38</v>
      </c>
      <c r="Y270" s="38" t="str">
        <f>""</f>
        <v/>
      </c>
      <c r="Z270" s="45">
        <f t="shared" si="3516"/>
        <v>1</v>
      </c>
      <c r="AB270" s="47">
        <f t="shared" ref="AB270" si="4611">_xlfn.NUMBERVALUE(RIGHT(AC270,LEN(AC270)-(FIND("P",AC270))))</f>
        <v>7.38</v>
      </c>
      <c r="AC270" s="46" t="str">
        <f>IF(AE270=2,"G04 P"&amp;(ROUND(AE$13,3)),IF(AE270=0,"G04 P0","G04 P"&amp;'Input Output'!$E$25))</f>
        <v>G04 P7.38</v>
      </c>
      <c r="AD270" s="38" t="str">
        <f>""</f>
        <v/>
      </c>
      <c r="AE270" s="45">
        <f t="shared" si="3518"/>
        <v>1</v>
      </c>
      <c r="AG270" s="47">
        <f t="shared" ref="AG270" si="4612">_xlfn.NUMBERVALUE(RIGHT(AH270,LEN(AH270)-(FIND("P",AH270))))</f>
        <v>7.38</v>
      </c>
      <c r="AH270" s="46" t="str">
        <f>IF(AJ270=2,"G04 P"&amp;(ROUND(AJ$13,3)),IF(AJ270=0,"G04 P0","G04 P"&amp;'Input Output'!$E$25))</f>
        <v>G04 P7.38</v>
      </c>
      <c r="AI270" s="38" t="str">
        <f>""</f>
        <v/>
      </c>
      <c r="AJ270" s="45">
        <f t="shared" si="3520"/>
        <v>1</v>
      </c>
      <c r="AL270" s="47">
        <f t="shared" ref="AL270" si="4613">_xlfn.NUMBERVALUE(RIGHT(AM270,LEN(AM270)-(FIND("P",AM270))))</f>
        <v>7.38</v>
      </c>
      <c r="AM270" s="46" t="str">
        <f>IF(AO270=2,"G04 P"&amp;(ROUND(AO$13,3)),IF(AO270=0,"G04 P0","G04 P"&amp;'Input Output'!$E$25))</f>
        <v>G04 P7.38</v>
      </c>
      <c r="AN270" s="38" t="str">
        <f>""</f>
        <v/>
      </c>
      <c r="AO270" s="45">
        <f t="shared" si="3522"/>
        <v>1</v>
      </c>
      <c r="AQ270" s="47">
        <f t="shared" ref="AQ270" si="4614">_xlfn.NUMBERVALUE(RIGHT(AR270,LEN(AR270)-(FIND("P",AR270))))</f>
        <v>7.38</v>
      </c>
      <c r="AR270" s="46" t="str">
        <f>IF(AT270=2,"G04 P"&amp;(ROUND(AT$13,3)),IF(AT270=0,"G04 P0","G04 P"&amp;'Input Output'!$E$25))</f>
        <v>G04 P7.38</v>
      </c>
      <c r="AS270" s="38" t="str">
        <f t="shared" ref="AS270" si="4615">IF(AT270=0,"F2000",IF(AT270=2,"F1",""))</f>
        <v/>
      </c>
      <c r="AT270" s="45">
        <f t="shared" si="3525"/>
        <v>1</v>
      </c>
      <c r="AV270" s="47">
        <f t="shared" ref="AV270" si="4616">_xlfn.NUMBERVALUE(RIGHT(AW270,LEN(AW270)-(FIND("P",AW270))))</f>
        <v>7.38</v>
      </c>
      <c r="AW270" s="46" t="str">
        <f>IF(AY270=2,"G04 P"&amp;(ROUND(AY$13,3)),IF(AY270=0,"G04 P0","G04 P"&amp;'Input Output'!$E$25))</f>
        <v>G04 P7.38</v>
      </c>
      <c r="AX270" s="38" t="str">
        <f>""</f>
        <v/>
      </c>
      <c r="AY270" s="45">
        <f t="shared" si="3527"/>
        <v>1</v>
      </c>
      <c r="BA270" s="47">
        <f t="shared" ref="BA270" si="4617">_xlfn.NUMBERVALUE(RIGHT(BB270,LEN(BB270)-(FIND("P",BB270))))</f>
        <v>7.38</v>
      </c>
      <c r="BB270" s="46" t="str">
        <f>IF(BD270=2,"G04 P"&amp;(ROUND(BD$13,3)),IF(BD270=0,"G04 P0","G04 P"&amp;'Input Output'!$E$25))</f>
        <v>G04 P7.38</v>
      </c>
      <c r="BC270" s="38" t="str">
        <f>""</f>
        <v/>
      </c>
      <c r="BD270" s="45">
        <f t="shared" si="3529"/>
        <v>1</v>
      </c>
      <c r="BF270" s="47">
        <f t="shared" ref="BF270" si="4618">_xlfn.NUMBERVALUE(RIGHT(BG270,LEN(BG270)-(FIND("P",BG270))))</f>
        <v>7.38</v>
      </c>
      <c r="BG270" s="46" t="str">
        <f>IF(BI270=2,"G04 P"&amp;(ROUND(BI$13,3)),IF(BI270=0,"G04 P0","G04 P"&amp;'Input Output'!$E$25))</f>
        <v>G04 P7.38</v>
      </c>
      <c r="BH270" s="38" t="str">
        <f>""</f>
        <v/>
      </c>
      <c r="BI270" s="45">
        <f t="shared" si="3531"/>
        <v>1</v>
      </c>
      <c r="BK270" s="47">
        <f t="shared" ref="BK270" si="4619">_xlfn.NUMBERVALUE(RIGHT(BL270,LEN(BL270)-(FIND("P",BL270))))</f>
        <v>7.38</v>
      </c>
      <c r="BL270" s="46" t="str">
        <f>IF(BN270=2,"G04 P"&amp;(ROUND(BN$13,3)),IF(BN270=0,"G04 P0","G04 P"&amp;'Input Output'!$E$25))</f>
        <v>G04 P7.38</v>
      </c>
      <c r="BM270" s="38" t="str">
        <f>""</f>
        <v/>
      </c>
      <c r="BN270" s="45">
        <f t="shared" si="3533"/>
        <v>1</v>
      </c>
      <c r="BS270">
        <v>1</v>
      </c>
      <c r="BT270" s="15">
        <f t="shared" si="4601"/>
        <v>1.9904596704249689</v>
      </c>
      <c r="BU270" s="15">
        <f t="shared" si="3484"/>
        <v>119.42758022549813</v>
      </c>
      <c r="BV270" s="15" t="s">
        <v>457</v>
      </c>
      <c r="BW270" t="s">
        <v>758</v>
      </c>
      <c r="BZ270" s="19">
        <f>'Input Output'!$E$20/1153</f>
        <v>0.46834345186470078</v>
      </c>
      <c r="CA270" t="str">
        <f t="shared" si="4602"/>
        <v>1</v>
      </c>
      <c r="CC270" t="str">
        <f t="shared" si="4603"/>
        <v>G01 X41.798</v>
      </c>
      <c r="CD270" t="str">
        <f t="shared" si="4604"/>
        <v>41.798</v>
      </c>
      <c r="CE270" t="str">
        <f t="shared" si="4605"/>
        <v>41.798 Y260.228</v>
      </c>
      <c r="CF270" t="str">
        <f t="shared" si="4606"/>
        <v>260.228</v>
      </c>
      <c r="CI270">
        <f>IF(BV270="A",((CD270*'Input Output'!$E$5)+'Input Output'!$H$5),IF(BV270="B",(CD270*'Input Output'!$E$8)+'Input Output'!$H$8,IF(BV270="C",(CD270*'Input Output'!$E$11)+'Input Output'!$H$11,"")))</f>
        <v>41.798000000000002</v>
      </c>
      <c r="CJ270">
        <f>IF(BV270="A",(CF270*'Input Output'!$E$6)+'Input Output'!$H$6,IF(BV270="B",(CF270*'Input Output'!$E$9)+'Input Output'!$H$9,IF(BV270="C",(CF270*'Input Output'!$E$12)+'Input Output'!$H$12,"")))</f>
        <v>260.22800000000001</v>
      </c>
      <c r="CL270" t="str">
        <f t="shared" ref="CL270:CL333" si="4620">IF(BS270=1,IF(CA270="0",BW270,"G01 X"&amp;CI270&amp;" Y"&amp;CJ270&amp;" "&amp;BX270),"")</f>
        <v xml:space="preserve">G01 X41.798 Y260.228 </v>
      </c>
    </row>
    <row r="271" spans="1:90" x14ac:dyDescent="0.25">
      <c r="A271">
        <v>252</v>
      </c>
      <c r="B271" t="str">
        <f>"G04 P"&amp;'Input Output'!$E$25</f>
        <v>G04 P7.38</v>
      </c>
      <c r="C271">
        <v>255</v>
      </c>
      <c r="D271" t="str">
        <f t="shared" si="3508"/>
        <v>G01 X237.733 Y499.699</v>
      </c>
      <c r="E271">
        <f t="shared" si="4362"/>
        <v>59.53125</v>
      </c>
      <c r="F271">
        <f t="shared" si="3569"/>
        <v>3571.875</v>
      </c>
      <c r="G271">
        <v>253</v>
      </c>
      <c r="H271" s="44">
        <f>IF(K271=0,'Input Output'!$G$24,'Input Output'!$G$23)</f>
        <v>20.745000000000001</v>
      </c>
      <c r="I271" s="46" t="str">
        <f t="shared" ref="I271" si="4621">D271</f>
        <v>G01 X237.733 Y499.699</v>
      </c>
      <c r="J271" s="38" t="str">
        <f t="shared" ref="J271" si="4622">IF(K271=0,"F2000",IF(K271=2,"F1",""))</f>
        <v/>
      </c>
      <c r="K271" s="45">
        <f t="shared" si="3510"/>
        <v>1</v>
      </c>
      <c r="M271" s="44">
        <f>IF(P271=0,'Input Output'!$G$24,'Input Output'!$G$23)</f>
        <v>20.745000000000001</v>
      </c>
      <c r="N271" s="46" t="str">
        <f t="shared" ref="N271" si="4623">I271</f>
        <v>G01 X237.733 Y499.699</v>
      </c>
      <c r="O271" s="38" t="str">
        <f t="shared" ref="O271" si="4624">IF(P271=0,"F2000",IF(P271=2,"F1",""))</f>
        <v/>
      </c>
      <c r="P271" s="45">
        <f t="shared" si="3512"/>
        <v>1</v>
      </c>
      <c r="Q271" s="3"/>
      <c r="R271" s="44">
        <f>IF(U271=0,'Input Output'!$G$24,'Input Output'!$G$23)</f>
        <v>20.745000000000001</v>
      </c>
      <c r="S271" s="46" t="str">
        <f t="shared" si="3610"/>
        <v>G01 X237.733 Y499.699</v>
      </c>
      <c r="T271" s="38" t="str">
        <f t="shared" ref="T271" si="4625">IF(U271=0,"F2000",IF(U271=2,"F1",""))</f>
        <v/>
      </c>
      <c r="U271" s="45">
        <f t="shared" si="3514"/>
        <v>1</v>
      </c>
      <c r="W271" s="44">
        <f>IF(Z271=0,'Input Output'!$G$24,'Input Output'!$G$23)</f>
        <v>20.745000000000001</v>
      </c>
      <c r="X271" s="46" t="str">
        <f t="shared" ref="X271" si="4626">S271</f>
        <v>G01 X237.733 Y499.699</v>
      </c>
      <c r="Y271" s="38" t="str">
        <f t="shared" ref="Y271" si="4627">IF(Z271=0,"F2000",IF(Z271=2,"F1",""))</f>
        <v/>
      </c>
      <c r="Z271" s="45">
        <f t="shared" si="3516"/>
        <v>1</v>
      </c>
      <c r="AB271" s="44">
        <f>IF(AE271=0,'Input Output'!$G$24,'Input Output'!$G$23)</f>
        <v>20.745000000000001</v>
      </c>
      <c r="AC271" s="46" t="str">
        <f t="shared" ref="AC271" si="4628">X271</f>
        <v>G01 X237.733 Y499.699</v>
      </c>
      <c r="AD271" s="38" t="str">
        <f t="shared" ref="AD271" si="4629">IF(AE271=0,"F2000",IF(AE271=2,"F1",""))</f>
        <v/>
      </c>
      <c r="AE271" s="45">
        <f t="shared" si="3518"/>
        <v>1</v>
      </c>
      <c r="AG271" s="44">
        <f>IF(AJ271=0,'Input Output'!$G$24,'Input Output'!$G$23)</f>
        <v>20.745000000000001</v>
      </c>
      <c r="AH271" s="46" t="str">
        <f t="shared" ref="AH271" si="4630">AC271</f>
        <v>G01 X237.733 Y499.699</v>
      </c>
      <c r="AI271" s="38" t="str">
        <f t="shared" ref="AI271" si="4631">IF(AJ271=0,"F2000",IF(AJ271=2,"F1",""))</f>
        <v/>
      </c>
      <c r="AJ271" s="45">
        <f t="shared" si="3520"/>
        <v>1</v>
      </c>
      <c r="AL271" s="44">
        <f>IF(AO271=0,'Input Output'!$G$24,'Input Output'!$G$23)</f>
        <v>20.745000000000001</v>
      </c>
      <c r="AM271" s="46" t="str">
        <f t="shared" ref="AM271" si="4632">AH271</f>
        <v>G01 X237.733 Y499.699</v>
      </c>
      <c r="AN271" s="38" t="str">
        <f t="shared" ref="AN271" si="4633">IF(AO271=0,"F2000",IF(AO271=2,"F1",""))</f>
        <v/>
      </c>
      <c r="AO271" s="45">
        <f t="shared" si="3522"/>
        <v>1</v>
      </c>
      <c r="AQ271" s="44">
        <f>IF(AT271=0,'Input Output'!$G$24,'Input Output'!$G$23)</f>
        <v>20.745000000000001</v>
      </c>
      <c r="AR271" s="46" t="str">
        <f t="shared" ref="AR271" si="4634">AM271</f>
        <v>G01 X237.733 Y499.699</v>
      </c>
      <c r="AS271" s="38" t="str">
        <f>""</f>
        <v/>
      </c>
      <c r="AT271" s="45">
        <f t="shared" si="3525"/>
        <v>1</v>
      </c>
      <c r="AV271" s="44">
        <f>IF(AY271=0,'Input Output'!$G$24,'Input Output'!$G$23)</f>
        <v>20.745000000000001</v>
      </c>
      <c r="AW271" s="46" t="str">
        <f t="shared" ref="AW271" si="4635">AR271</f>
        <v>G01 X237.733 Y499.699</v>
      </c>
      <c r="AX271" s="38" t="str">
        <f t="shared" ref="AX271" si="4636">IF(AY271=0,"F2000",IF(AY271=2,"F1",""))</f>
        <v/>
      </c>
      <c r="AY271" s="45">
        <f t="shared" si="3527"/>
        <v>1</v>
      </c>
      <c r="BA271" s="44">
        <f>IF(BD271=0,'Input Output'!$G$24,'Input Output'!$G$23)</f>
        <v>20.745000000000001</v>
      </c>
      <c r="BB271" s="46" t="str">
        <f t="shared" ref="BB271" si="4637">AW271</f>
        <v>G01 X237.733 Y499.699</v>
      </c>
      <c r="BC271" s="38" t="str">
        <f t="shared" ref="BC271" si="4638">IF(BD271=0,"F2000",IF(BD271=2,"F1",""))</f>
        <v/>
      </c>
      <c r="BD271" s="45">
        <f t="shared" si="3529"/>
        <v>1</v>
      </c>
      <c r="BF271" s="44">
        <f>IF(BI271=0,'Input Output'!$G$24,'Input Output'!$G$23)</f>
        <v>20.745000000000001</v>
      </c>
      <c r="BG271" s="46" t="str">
        <f t="shared" ref="BG271" si="4639">BB271</f>
        <v>G01 X237.733 Y499.699</v>
      </c>
      <c r="BH271" s="38" t="str">
        <f t="shared" ref="BH271" si="4640">IF(BI271=0,"F2000",IF(BI271=2,"F1",""))</f>
        <v/>
      </c>
      <c r="BI271" s="45">
        <f t="shared" si="3531"/>
        <v>1</v>
      </c>
      <c r="BK271" s="44">
        <f>IF(BN271=0,'Input Output'!$G$24,'Input Output'!$G$23)</f>
        <v>20.745000000000001</v>
      </c>
      <c r="BL271" s="46" t="str">
        <f t="shared" ref="BL271" si="4641">BG271</f>
        <v>G01 X237.733 Y499.699</v>
      </c>
      <c r="BM271" s="38" t="str">
        <f t="shared" ref="BM271" si="4642">IF(BN271=0,"F2000",IF(BN271=2,"F1",""))</f>
        <v/>
      </c>
      <c r="BN271" s="45">
        <f t="shared" si="3533"/>
        <v>1</v>
      </c>
      <c r="BS271">
        <v>1</v>
      </c>
      <c r="BT271" s="15">
        <f t="shared" si="4601"/>
        <v>1.9982653946227138</v>
      </c>
      <c r="BU271" s="15">
        <f t="shared" si="3484"/>
        <v>119.89592367736283</v>
      </c>
      <c r="BV271" s="15" t="s">
        <v>457</v>
      </c>
      <c r="BW271" t="s">
        <v>759</v>
      </c>
      <c r="BZ271" s="19">
        <f>'Input Output'!$E$20/1153</f>
        <v>0.46834345186470078</v>
      </c>
      <c r="CA271" t="str">
        <f t="shared" si="4602"/>
        <v>1</v>
      </c>
      <c r="CC271" t="str">
        <f t="shared" si="4603"/>
        <v>G01 X41.500</v>
      </c>
      <c r="CD271" t="str">
        <f t="shared" si="4604"/>
        <v>41.500</v>
      </c>
      <c r="CE271" t="str">
        <f t="shared" si="4605"/>
        <v>41.500 Y250.000</v>
      </c>
      <c r="CF271" t="str">
        <f t="shared" si="4606"/>
        <v>250.000</v>
      </c>
      <c r="CI271">
        <f>IF(BV271="A",((CD271*'Input Output'!$E$5)+'Input Output'!$H$5),IF(BV271="B",(CD271*'Input Output'!$E$8)+'Input Output'!$H$8,IF(BV271="C",(CD271*'Input Output'!$E$11)+'Input Output'!$H$11,"")))</f>
        <v>41.5</v>
      </c>
      <c r="CJ271">
        <f>IF(BV271="A",(CF271*'Input Output'!$E$6)+'Input Output'!$H$6,IF(BV271="B",(CF271*'Input Output'!$E$9)+'Input Output'!$H$9,IF(BV271="C",(CF271*'Input Output'!$E$12)+'Input Output'!$H$12,"")))</f>
        <v>250</v>
      </c>
      <c r="CL271" t="str">
        <f t="shared" si="4620"/>
        <v xml:space="preserve">G01 X41.5 Y250 </v>
      </c>
    </row>
    <row r="272" spans="1:90" x14ac:dyDescent="0.25">
      <c r="A272">
        <v>254</v>
      </c>
      <c r="B272" t="str">
        <f>"G04 P"&amp;'Input Output'!$E$25</f>
        <v>G04 P7.38</v>
      </c>
      <c r="C272">
        <v>256</v>
      </c>
      <c r="D272" t="str">
        <f t="shared" si="3508"/>
        <v>G04 P7.38</v>
      </c>
      <c r="E272">
        <f>F272/60</f>
        <v>59.654250000000005</v>
      </c>
      <c r="F272">
        <f>F271+'Input Output'!$E$25</f>
        <v>3579.2550000000001</v>
      </c>
      <c r="G272">
        <v>254</v>
      </c>
      <c r="H272" s="47">
        <f t="shared" ref="H272" si="4643">_xlfn.NUMBERVALUE(RIGHT(I272,LEN(I272)-(FIND("P",I272))))</f>
        <v>7.38</v>
      </c>
      <c r="I272" s="46" t="str">
        <f>IF(K272=2,"G04 P"&amp;(ROUND(K$13,3)),IF(K272=0,"G04 P0","G04 P"&amp;'Input Output'!$E$25))</f>
        <v>G04 P7.38</v>
      </c>
      <c r="J272" s="38" t="str">
        <f>""</f>
        <v/>
      </c>
      <c r="K272" s="45">
        <f t="shared" si="3510"/>
        <v>1</v>
      </c>
      <c r="M272" s="47">
        <f t="shared" ref="M272" si="4644">_xlfn.NUMBERVALUE(RIGHT(N272,LEN(N272)-(FIND("P",N272))))</f>
        <v>7.38</v>
      </c>
      <c r="N272" s="46" t="str">
        <f>IF(P272=2,"G04 P"&amp;(ROUND(P$13,3)),IF(P272=0,"G04 P0","G04 P"&amp;'Input Output'!$E$25))</f>
        <v>G04 P7.38</v>
      </c>
      <c r="O272" s="38" t="str">
        <f>""</f>
        <v/>
      </c>
      <c r="P272" s="45">
        <f t="shared" si="3512"/>
        <v>1</v>
      </c>
      <c r="Q272" s="3"/>
      <c r="R272" s="47">
        <f t="shared" ref="R272" si="4645">_xlfn.NUMBERVALUE(RIGHT(S272,LEN(S272)-(FIND("P",S272))))</f>
        <v>7.38</v>
      </c>
      <c r="S272" s="46" t="str">
        <f>IF(U272=2,"G04 P"&amp;(ROUND(U$13,3)),IF(U272=0,"G04 P0","G04 P"&amp;'Input Output'!$E$25))</f>
        <v>G04 P7.38</v>
      </c>
      <c r="T272" s="38" t="str">
        <f>""</f>
        <v/>
      </c>
      <c r="U272" s="45">
        <f t="shared" si="3514"/>
        <v>1</v>
      </c>
      <c r="W272" s="47">
        <f t="shared" ref="W272" si="4646">_xlfn.NUMBERVALUE(RIGHT(X272,LEN(X272)-(FIND("P",X272))))</f>
        <v>7.38</v>
      </c>
      <c r="X272" s="46" t="str">
        <f>IF(Z272=2,"G04 P"&amp;(ROUND(Z$13,3)),IF(Z272=0,"G04 P0","G04 P"&amp;'Input Output'!$E$25))</f>
        <v>G04 P7.38</v>
      </c>
      <c r="Y272" s="38" t="str">
        <f>""</f>
        <v/>
      </c>
      <c r="Z272" s="45">
        <f t="shared" si="3516"/>
        <v>1</v>
      </c>
      <c r="AB272" s="47">
        <f t="shared" ref="AB272" si="4647">_xlfn.NUMBERVALUE(RIGHT(AC272,LEN(AC272)-(FIND("P",AC272))))</f>
        <v>7.38</v>
      </c>
      <c r="AC272" s="46" t="str">
        <f>IF(AE272=2,"G04 P"&amp;(ROUND(AE$13,3)),IF(AE272=0,"G04 P0","G04 P"&amp;'Input Output'!$E$25))</f>
        <v>G04 P7.38</v>
      </c>
      <c r="AD272" s="38" t="str">
        <f>""</f>
        <v/>
      </c>
      <c r="AE272" s="45">
        <f t="shared" si="3518"/>
        <v>1</v>
      </c>
      <c r="AG272" s="47">
        <f t="shared" ref="AG272" si="4648">_xlfn.NUMBERVALUE(RIGHT(AH272,LEN(AH272)-(FIND("P",AH272))))</f>
        <v>7.38</v>
      </c>
      <c r="AH272" s="46" t="str">
        <f>IF(AJ272=2,"G04 P"&amp;(ROUND(AJ$13,3)),IF(AJ272=0,"G04 P0","G04 P"&amp;'Input Output'!$E$25))</f>
        <v>G04 P7.38</v>
      </c>
      <c r="AI272" s="38" t="str">
        <f>""</f>
        <v/>
      </c>
      <c r="AJ272" s="45">
        <f t="shared" si="3520"/>
        <v>1</v>
      </c>
      <c r="AL272" s="47">
        <f t="shared" ref="AL272" si="4649">_xlfn.NUMBERVALUE(RIGHT(AM272,LEN(AM272)-(FIND("P",AM272))))</f>
        <v>7.38</v>
      </c>
      <c r="AM272" s="46" t="str">
        <f>IF(AO272=2,"G04 P"&amp;(ROUND(AO$13,3)),IF(AO272=0,"G04 P0","G04 P"&amp;'Input Output'!$E$25))</f>
        <v>G04 P7.38</v>
      </c>
      <c r="AN272" s="38" t="str">
        <f>""</f>
        <v/>
      </c>
      <c r="AO272" s="45">
        <f t="shared" si="3522"/>
        <v>1</v>
      </c>
      <c r="AQ272" s="47">
        <f t="shared" ref="AQ272" si="4650">_xlfn.NUMBERVALUE(RIGHT(AR272,LEN(AR272)-(FIND("P",AR272))))</f>
        <v>7.38</v>
      </c>
      <c r="AR272" s="46" t="str">
        <f>IF(AT272=2,"G04 P"&amp;(ROUND(AT$13,3)),IF(AT272=0,"G04 P0","G04 P"&amp;'Input Output'!$E$25))</f>
        <v>G04 P7.38</v>
      </c>
      <c r="AS272" s="38" t="str">
        <f t="shared" ref="AS272" si="4651">IF(AT272=0,"F2000",IF(AT272=2,"F1",""))</f>
        <v/>
      </c>
      <c r="AT272" s="45">
        <f t="shared" si="3525"/>
        <v>1</v>
      </c>
      <c r="AV272" s="47">
        <f t="shared" ref="AV272" si="4652">_xlfn.NUMBERVALUE(RIGHT(AW272,LEN(AW272)-(FIND("P",AW272))))</f>
        <v>7.38</v>
      </c>
      <c r="AW272" s="46" t="str">
        <f>IF(AY272=2,"G04 P"&amp;(ROUND(AY$13,3)),IF(AY272=0,"G04 P0","G04 P"&amp;'Input Output'!$E$25))</f>
        <v>G04 P7.38</v>
      </c>
      <c r="AX272" s="38" t="str">
        <f>""</f>
        <v/>
      </c>
      <c r="AY272" s="45">
        <f t="shared" si="3527"/>
        <v>1</v>
      </c>
      <c r="BA272" s="47">
        <f t="shared" ref="BA272" si="4653">_xlfn.NUMBERVALUE(RIGHT(BB272,LEN(BB272)-(FIND("P",BB272))))</f>
        <v>7.38</v>
      </c>
      <c r="BB272" s="46" t="str">
        <f>IF(BD272=2,"G04 P"&amp;(ROUND(BD$13,3)),IF(BD272=0,"G04 P0","G04 P"&amp;'Input Output'!$E$25))</f>
        <v>G04 P7.38</v>
      </c>
      <c r="BC272" s="38" t="str">
        <f>""</f>
        <v/>
      </c>
      <c r="BD272" s="45">
        <f t="shared" si="3529"/>
        <v>1</v>
      </c>
      <c r="BF272" s="47">
        <f t="shared" ref="BF272" si="4654">_xlfn.NUMBERVALUE(RIGHT(BG272,LEN(BG272)-(FIND("P",BG272))))</f>
        <v>7.38</v>
      </c>
      <c r="BG272" s="46" t="str">
        <f>IF(BI272=2,"G04 P"&amp;(ROUND(BI$13,3)),IF(BI272=0,"G04 P0","G04 P"&amp;'Input Output'!$E$25))</f>
        <v>G04 P7.38</v>
      </c>
      <c r="BH272" s="38" t="str">
        <f>""</f>
        <v/>
      </c>
      <c r="BI272" s="45">
        <f t="shared" si="3531"/>
        <v>1</v>
      </c>
      <c r="BK272" s="47">
        <f t="shared" ref="BK272" si="4655">_xlfn.NUMBERVALUE(RIGHT(BL272,LEN(BL272)-(FIND("P",BL272))))</f>
        <v>7.38</v>
      </c>
      <c r="BL272" s="46" t="str">
        <f>IF(BN272=2,"G04 P"&amp;(ROUND(BN$13,3)),IF(BN272=0,"G04 P0","G04 P"&amp;'Input Output'!$E$25))</f>
        <v>G04 P7.38</v>
      </c>
      <c r="BM272" s="38" t="str">
        <f>""</f>
        <v/>
      </c>
      <c r="BN272" s="45">
        <f t="shared" si="3533"/>
        <v>1</v>
      </c>
      <c r="BS272">
        <v>1</v>
      </c>
      <c r="BT272" s="15">
        <f t="shared" si="4601"/>
        <v>2.0060711188204587</v>
      </c>
      <c r="BU272" s="15">
        <f t="shared" ref="BU272:BU335" si="4656">BU271+BZ271</f>
        <v>120.36426712922753</v>
      </c>
      <c r="BV272" s="15" t="s">
        <v>457</v>
      </c>
      <c r="BW272" t="s">
        <v>760</v>
      </c>
      <c r="BZ272" s="19">
        <f>'Input Output'!$E$20/1153</f>
        <v>0.46834345186470078</v>
      </c>
      <c r="CA272" t="str">
        <f t="shared" si="4602"/>
        <v>1</v>
      </c>
      <c r="CC272" t="str">
        <f t="shared" si="4603"/>
        <v>G01 X41.704</v>
      </c>
      <c r="CD272" t="str">
        <f t="shared" si="4604"/>
        <v>41.704</v>
      </c>
      <c r="CE272" t="str">
        <f t="shared" si="4605"/>
        <v>41.704 Y239.767</v>
      </c>
      <c r="CF272" t="str">
        <f t="shared" si="4606"/>
        <v>239.767</v>
      </c>
      <c r="CI272">
        <f>IF(BV272="A",((CD272*'Input Output'!$E$5)+'Input Output'!$H$5),IF(BV272="B",(CD272*'Input Output'!$E$8)+'Input Output'!$H$8,IF(BV272="C",(CD272*'Input Output'!$E$11)+'Input Output'!$H$11,"")))</f>
        <v>41.704000000000001</v>
      </c>
      <c r="CJ272">
        <f>IF(BV272="A",(CF272*'Input Output'!$E$6)+'Input Output'!$H$6,IF(BV272="B",(CF272*'Input Output'!$E$9)+'Input Output'!$H$9,IF(BV272="C",(CF272*'Input Output'!$E$12)+'Input Output'!$H$12,"")))</f>
        <v>239.767</v>
      </c>
      <c r="CL272" t="str">
        <f t="shared" si="4620"/>
        <v xml:space="preserve">G01 X41.704 Y239.767 </v>
      </c>
    </row>
    <row r="273" spans="1:90" x14ac:dyDescent="0.25">
      <c r="A273">
        <v>256</v>
      </c>
      <c r="B273" t="str">
        <f>"G04 P"&amp;'Input Output'!$E$25</f>
        <v>G04 P7.38</v>
      </c>
      <c r="C273">
        <v>257</v>
      </c>
      <c r="D273" t="str">
        <f t="shared" si="3508"/>
        <v>G01 X250.000 Y500.000</v>
      </c>
      <c r="E273">
        <f t="shared" ref="E273" si="4657">(60/128)+E271</f>
        <v>60</v>
      </c>
      <c r="F273">
        <f t="shared" si="3569"/>
        <v>3600</v>
      </c>
      <c r="G273">
        <v>255</v>
      </c>
      <c r="H273" s="48">
        <f>IF(K273=0,'Input Output'!$G$24,'Input Output'!$G$23)</f>
        <v>20.745000000000001</v>
      </c>
      <c r="I273" s="46" t="str">
        <f t="shared" ref="I273" si="4658">D273</f>
        <v>G01 X250.000 Y500.000</v>
      </c>
      <c r="J273" s="38" t="str">
        <f t="shared" ref="J273" si="4659">IF(K273=0,"F2000",IF(K273=2,"F1",""))</f>
        <v/>
      </c>
      <c r="K273" s="49">
        <f t="shared" si="3510"/>
        <v>1</v>
      </c>
      <c r="M273" s="48">
        <f>IF(P273=0,'Input Output'!$G$24,'Input Output'!$G$23)</f>
        <v>20.745000000000001</v>
      </c>
      <c r="N273" s="46" t="str">
        <f t="shared" ref="N273" si="4660">I273</f>
        <v>G01 X250.000 Y500.000</v>
      </c>
      <c r="O273" s="38" t="str">
        <f t="shared" ref="O273" si="4661">IF(P273=0,"F2000",IF(P273=2,"F1",""))</f>
        <v/>
      </c>
      <c r="P273" s="49">
        <f t="shared" si="3512"/>
        <v>1</v>
      </c>
      <c r="Q273" s="3"/>
      <c r="R273" s="48">
        <f>IF(U273=0,'Input Output'!$G$24,'Input Output'!$G$23)</f>
        <v>20.745000000000001</v>
      </c>
      <c r="S273" s="46" t="str">
        <f t="shared" ref="S273" si="4662">N273</f>
        <v>G01 X250.000 Y500.000</v>
      </c>
      <c r="T273" s="38" t="str">
        <f t="shared" ref="T273" si="4663">IF(U273=0,"F2000",IF(U273=2,"F1",""))</f>
        <v/>
      </c>
      <c r="U273" s="49">
        <f t="shared" si="3514"/>
        <v>1</v>
      </c>
      <c r="W273" s="48">
        <f>IF(Z273=0,'Input Output'!$G$24,'Input Output'!$G$23)</f>
        <v>20.745000000000001</v>
      </c>
      <c r="X273" s="46" t="str">
        <f t="shared" ref="X273" si="4664">S273</f>
        <v>G01 X250.000 Y500.000</v>
      </c>
      <c r="Y273" s="38" t="str">
        <f t="shared" ref="Y273" si="4665">IF(Z273=0,"F2000",IF(Z273=2,"F1",""))</f>
        <v/>
      </c>
      <c r="Z273" s="49">
        <f t="shared" si="3516"/>
        <v>1</v>
      </c>
      <c r="AB273" s="48">
        <f>IF(AE273=0,'Input Output'!$G$24,'Input Output'!$G$23)</f>
        <v>20.745000000000001</v>
      </c>
      <c r="AC273" s="46" t="str">
        <f t="shared" ref="AC273" si="4666">X273</f>
        <v>G01 X250.000 Y500.000</v>
      </c>
      <c r="AD273" s="38" t="str">
        <f t="shared" ref="AD273" si="4667">IF(AE273=0,"F2000",IF(AE273=2,"F1",""))</f>
        <v/>
      </c>
      <c r="AE273" s="49">
        <f t="shared" si="3518"/>
        <v>1</v>
      </c>
      <c r="AG273" s="48">
        <f>IF(AJ273=0,'Input Output'!$G$24,'Input Output'!$G$23)</f>
        <v>20.745000000000001</v>
      </c>
      <c r="AH273" s="46" t="str">
        <f t="shared" ref="AH273" si="4668">AC273</f>
        <v>G01 X250.000 Y500.000</v>
      </c>
      <c r="AI273" s="38" t="str">
        <f t="shared" ref="AI273" si="4669">IF(AJ273=0,"F2000",IF(AJ273=2,"F1",""))</f>
        <v/>
      </c>
      <c r="AJ273" s="49">
        <f t="shared" si="3520"/>
        <v>1</v>
      </c>
      <c r="AL273" s="48">
        <f>IF(AO273=0,'Input Output'!$G$24,'Input Output'!$G$23)</f>
        <v>20.745000000000001</v>
      </c>
      <c r="AM273" s="46" t="str">
        <f t="shared" ref="AM273" si="4670">AH273</f>
        <v>G01 X250.000 Y500.000</v>
      </c>
      <c r="AN273" s="38" t="str">
        <f t="shared" ref="AN273" si="4671">IF(AO273=0,"F2000",IF(AO273=2,"F1",""))</f>
        <v/>
      </c>
      <c r="AO273" s="49">
        <f t="shared" si="3522"/>
        <v>1</v>
      </c>
      <c r="AQ273" s="48">
        <f>IF(AT273=0,'Input Output'!$G$24,'Input Output'!$G$23)</f>
        <v>20.745000000000001</v>
      </c>
      <c r="AR273" s="46" t="str">
        <f t="shared" ref="AR273" si="4672">AM273</f>
        <v>G01 X250.000 Y500.000</v>
      </c>
      <c r="AS273" s="39" t="str">
        <f t="shared" ref="AS273" si="4673">IF(AT273=0,"F2000","")</f>
        <v/>
      </c>
      <c r="AT273" s="49">
        <f t="shared" si="3525"/>
        <v>1</v>
      </c>
      <c r="AV273" s="48">
        <f>IF(AY273=0,'Input Output'!$G$24,'Input Output'!$G$23)</f>
        <v>20.745000000000001</v>
      </c>
      <c r="AW273" s="46" t="str">
        <f t="shared" ref="AW273" si="4674">AR273</f>
        <v>G01 X250.000 Y500.000</v>
      </c>
      <c r="AX273" s="38" t="str">
        <f t="shared" ref="AX273" si="4675">IF(AY273=0,"F2000",IF(AY273=2,"F1",""))</f>
        <v/>
      </c>
      <c r="AY273" s="49">
        <f t="shared" si="3527"/>
        <v>1</v>
      </c>
      <c r="BA273" s="48">
        <f>IF(BD273=0,'Input Output'!$G$24,'Input Output'!$G$23)</f>
        <v>20.745000000000001</v>
      </c>
      <c r="BB273" s="46" t="str">
        <f t="shared" ref="BB273" si="4676">AW273</f>
        <v>G01 X250.000 Y500.000</v>
      </c>
      <c r="BC273" s="38" t="str">
        <f t="shared" ref="BC273" si="4677">IF(BD273=0,"F2000",IF(BD273=2,"F1",""))</f>
        <v/>
      </c>
      <c r="BD273" s="49">
        <f t="shared" si="3529"/>
        <v>1</v>
      </c>
      <c r="BF273" s="48">
        <f>IF(BI273=0,'Input Output'!$G$24,'Input Output'!$G$23)</f>
        <v>20.745000000000001</v>
      </c>
      <c r="BG273" s="46" t="str">
        <f t="shared" ref="BG273" si="4678">BB273</f>
        <v>G01 X250.000 Y500.000</v>
      </c>
      <c r="BH273" s="38" t="str">
        <f t="shared" ref="BH273" si="4679">IF(BI273=0,"F2000",IF(BI273=2,"F1",""))</f>
        <v/>
      </c>
      <c r="BI273" s="49">
        <f t="shared" si="3531"/>
        <v>1</v>
      </c>
      <c r="BK273" s="50">
        <f>IF(BN273=0,'Input Output'!$G$24,'Input Output'!$G$23)</f>
        <v>0.46875</v>
      </c>
      <c r="BL273" s="51" t="str">
        <f t="shared" ref="BL273" si="4680">BG273</f>
        <v>G01 X250.000 Y500.000</v>
      </c>
      <c r="BM273" s="38" t="str">
        <f t="shared" ref="BM273" si="4681">IF(BN273=0,"F2000",IF(BN273=2,"F1",""))</f>
        <v>F2000</v>
      </c>
      <c r="BN273" s="49">
        <v>0</v>
      </c>
      <c r="BO273" t="s">
        <v>1797</v>
      </c>
      <c r="BS273">
        <v>1</v>
      </c>
      <c r="BT273" s="15">
        <f t="shared" si="4601"/>
        <v>2.0138768430182039</v>
      </c>
      <c r="BU273" s="15">
        <f t="shared" si="4656"/>
        <v>120.83261058109223</v>
      </c>
      <c r="BV273" s="15" t="s">
        <v>457</v>
      </c>
      <c r="BW273" t="s">
        <v>761</v>
      </c>
      <c r="BZ273" s="19">
        <f>'Input Output'!$E$20/1153</f>
        <v>0.46834345186470078</v>
      </c>
      <c r="CA273" t="str">
        <f t="shared" si="4602"/>
        <v>1</v>
      </c>
      <c r="CC273" t="str">
        <f t="shared" si="4603"/>
        <v>G01 X42.411</v>
      </c>
      <c r="CD273" t="str">
        <f t="shared" si="4604"/>
        <v>42.411</v>
      </c>
      <c r="CE273" t="str">
        <f t="shared" si="4605"/>
        <v>42.411 Y229.554</v>
      </c>
      <c r="CF273" t="str">
        <f t="shared" si="4606"/>
        <v>229.554</v>
      </c>
      <c r="CI273">
        <f>IF(BV273="A",((CD273*'Input Output'!$E$5)+'Input Output'!$H$5),IF(BV273="B",(CD273*'Input Output'!$E$8)+'Input Output'!$H$8,IF(BV273="C",(CD273*'Input Output'!$E$11)+'Input Output'!$H$11,"")))</f>
        <v>42.411000000000001</v>
      </c>
      <c r="CJ273">
        <f>IF(BV273="A",(CF273*'Input Output'!$E$6)+'Input Output'!$H$6,IF(BV273="B",(CF273*'Input Output'!$E$9)+'Input Output'!$H$9,IF(BV273="C",(CF273*'Input Output'!$E$12)+'Input Output'!$H$12,"")))</f>
        <v>229.554</v>
      </c>
      <c r="CL273" t="str">
        <f t="shared" si="4620"/>
        <v xml:space="preserve">G01 X42.411 Y229.554 </v>
      </c>
    </row>
    <row r="274" spans="1:90" x14ac:dyDescent="0.25">
      <c r="I274" s="29"/>
      <c r="J274" s="3"/>
      <c r="BS274">
        <v>1</v>
      </c>
      <c r="BT274" s="15">
        <f t="shared" si="4601"/>
        <v>2.0216825672159486</v>
      </c>
      <c r="BU274" s="15">
        <f t="shared" si="4656"/>
        <v>121.30095403295692</v>
      </c>
      <c r="BV274" s="15" t="s">
        <v>457</v>
      </c>
      <c r="BW274" t="s">
        <v>762</v>
      </c>
      <c r="BZ274" s="19">
        <f>'Input Output'!$E$20/1153</f>
        <v>0.46834345186470078</v>
      </c>
      <c r="CA274" t="str">
        <f t="shared" si="4602"/>
        <v>1</v>
      </c>
      <c r="CC274" t="str">
        <f t="shared" si="4603"/>
        <v>G01 X43.618</v>
      </c>
      <c r="CD274" t="str">
        <f t="shared" si="4604"/>
        <v>43.618</v>
      </c>
      <c r="CE274" t="str">
        <f t="shared" si="4605"/>
        <v>43.618 Y219.386</v>
      </c>
      <c r="CF274" t="str">
        <f t="shared" si="4606"/>
        <v>219.386</v>
      </c>
      <c r="CI274">
        <f>IF(BV274="A",((CD274*'Input Output'!$E$5)+'Input Output'!$H$5),IF(BV274="B",(CD274*'Input Output'!$E$8)+'Input Output'!$H$8,IF(BV274="C",(CD274*'Input Output'!$E$11)+'Input Output'!$H$11,"")))</f>
        <v>43.618000000000002</v>
      </c>
      <c r="CJ274">
        <f>IF(BV274="A",(CF274*'Input Output'!$E$6)+'Input Output'!$H$6,IF(BV274="B",(CF274*'Input Output'!$E$9)+'Input Output'!$H$9,IF(BV274="C",(CF274*'Input Output'!$E$12)+'Input Output'!$H$12,"")))</f>
        <v>219.386</v>
      </c>
      <c r="CL274" t="str">
        <f t="shared" si="4620"/>
        <v xml:space="preserve">G01 X43.618 Y219.386 </v>
      </c>
    </row>
    <row r="275" spans="1:90" x14ac:dyDescent="0.25">
      <c r="BS275">
        <v>1</v>
      </c>
      <c r="BT275" s="15">
        <f t="shared" si="4601"/>
        <v>2.0294882914136938</v>
      </c>
      <c r="BU275" s="15">
        <f t="shared" si="4656"/>
        <v>121.76929748482162</v>
      </c>
      <c r="BV275" s="15" t="s">
        <v>457</v>
      </c>
      <c r="BW275" t="s">
        <v>763</v>
      </c>
      <c r="BZ275" s="19">
        <f>'Input Output'!$E$20/1153</f>
        <v>0.46834345186470078</v>
      </c>
      <c r="CA275" t="str">
        <f t="shared" si="4602"/>
        <v>1</v>
      </c>
      <c r="CC275" t="str">
        <f t="shared" si="4603"/>
        <v>G01 X45.322</v>
      </c>
      <c r="CD275" t="str">
        <f t="shared" si="4604"/>
        <v>45.322</v>
      </c>
      <c r="CE275" t="str">
        <f t="shared" si="4605"/>
        <v>45.322 Y209.287</v>
      </c>
      <c r="CF275" t="str">
        <f t="shared" si="4606"/>
        <v>209.287</v>
      </c>
      <c r="CI275">
        <f>IF(BV275="A",((CD275*'Input Output'!$E$5)+'Input Output'!$H$5),IF(BV275="B",(CD275*'Input Output'!$E$8)+'Input Output'!$H$8,IF(BV275="C",(CD275*'Input Output'!$E$11)+'Input Output'!$H$11,"")))</f>
        <v>45.322000000000003</v>
      </c>
      <c r="CJ275">
        <f>IF(BV275="A",(CF275*'Input Output'!$E$6)+'Input Output'!$H$6,IF(BV275="B",(CF275*'Input Output'!$E$9)+'Input Output'!$H$9,IF(BV275="C",(CF275*'Input Output'!$E$12)+'Input Output'!$H$12,"")))</f>
        <v>209.28700000000001</v>
      </c>
      <c r="CL275" t="str">
        <f t="shared" si="4620"/>
        <v xml:space="preserve">G01 X45.322 Y209.287 </v>
      </c>
    </row>
    <row r="276" spans="1:90" x14ac:dyDescent="0.25">
      <c r="BS276">
        <v>1</v>
      </c>
      <c r="BT276" s="15">
        <f t="shared" si="4601"/>
        <v>2.0372940156114385</v>
      </c>
      <c r="BU276" s="15">
        <f t="shared" si="4656"/>
        <v>122.23764093668632</v>
      </c>
      <c r="BV276" s="15" t="s">
        <v>457</v>
      </c>
      <c r="BW276" t="s">
        <v>764</v>
      </c>
      <c r="BZ276" s="19">
        <f>'Input Output'!$E$20/1153</f>
        <v>0.46834345186470078</v>
      </c>
      <c r="CA276" t="str">
        <f t="shared" si="4602"/>
        <v>1</v>
      </c>
      <c r="CC276" t="str">
        <f t="shared" si="4603"/>
        <v>G01 X47.521</v>
      </c>
      <c r="CD276" t="str">
        <f t="shared" si="4604"/>
        <v>47.521</v>
      </c>
      <c r="CE276" t="str">
        <f t="shared" si="4605"/>
        <v>47.521 Y199.282</v>
      </c>
      <c r="CF276" t="str">
        <f t="shared" si="4606"/>
        <v>199.282</v>
      </c>
      <c r="CI276">
        <f>IF(BV276="A",((CD276*'Input Output'!$E$5)+'Input Output'!$H$5),IF(BV276="B",(CD276*'Input Output'!$E$8)+'Input Output'!$H$8,IF(BV276="C",(CD276*'Input Output'!$E$11)+'Input Output'!$H$11,"")))</f>
        <v>47.521000000000001</v>
      </c>
      <c r="CJ276">
        <f>IF(BV276="A",(CF276*'Input Output'!$E$6)+'Input Output'!$H$6,IF(BV276="B",(CF276*'Input Output'!$E$9)+'Input Output'!$H$9,IF(BV276="C",(CF276*'Input Output'!$E$12)+'Input Output'!$H$12,"")))</f>
        <v>199.28200000000001</v>
      </c>
      <c r="CL276" t="str">
        <f t="shared" si="4620"/>
        <v xml:space="preserve">G01 X47.521 Y199.282 </v>
      </c>
    </row>
    <row r="277" spans="1:90" x14ac:dyDescent="0.25">
      <c r="BS277">
        <v>1</v>
      </c>
      <c r="BT277" s="15">
        <f t="shared" si="4601"/>
        <v>2.0450997398091837</v>
      </c>
      <c r="BU277" s="15">
        <f t="shared" si="4656"/>
        <v>122.70598438855102</v>
      </c>
      <c r="BV277" s="15" t="s">
        <v>457</v>
      </c>
      <c r="BW277" t="s">
        <v>765</v>
      </c>
      <c r="BZ277" s="19">
        <f>'Input Output'!$E$20/1153</f>
        <v>0.46834345186470078</v>
      </c>
      <c r="CA277" t="str">
        <f t="shared" si="4602"/>
        <v>1</v>
      </c>
      <c r="CC277" t="str">
        <f t="shared" si="4603"/>
        <v>G01 X50.209</v>
      </c>
      <c r="CD277" t="str">
        <f t="shared" si="4604"/>
        <v>50.209</v>
      </c>
      <c r="CE277" t="str">
        <f t="shared" si="4605"/>
        <v>50.209 Y189.394</v>
      </c>
      <c r="CF277" t="str">
        <f t="shared" si="4606"/>
        <v>189.394</v>
      </c>
      <c r="CI277">
        <f>IF(BV277="A",((CD277*'Input Output'!$E$5)+'Input Output'!$H$5),IF(BV277="B",(CD277*'Input Output'!$E$8)+'Input Output'!$H$8,IF(BV277="C",(CD277*'Input Output'!$E$11)+'Input Output'!$H$11,"")))</f>
        <v>50.209000000000003</v>
      </c>
      <c r="CJ277">
        <f>IF(BV277="A",(CF277*'Input Output'!$E$6)+'Input Output'!$H$6,IF(BV277="B",(CF277*'Input Output'!$E$9)+'Input Output'!$H$9,IF(BV277="C",(CF277*'Input Output'!$E$12)+'Input Output'!$H$12,"")))</f>
        <v>189.39400000000001</v>
      </c>
      <c r="CL277" t="str">
        <f t="shared" si="4620"/>
        <v xml:space="preserve">G01 X50.209 Y189.394 </v>
      </c>
    </row>
    <row r="278" spans="1:90" x14ac:dyDescent="0.25">
      <c r="BS278">
        <v>1</v>
      </c>
      <c r="BT278" s="15">
        <f t="shared" si="4601"/>
        <v>2.0529054640069284</v>
      </c>
      <c r="BU278" s="15">
        <f t="shared" si="4656"/>
        <v>123.17432784041571</v>
      </c>
      <c r="BV278" s="15" t="s">
        <v>457</v>
      </c>
      <c r="BW278" t="s">
        <v>766</v>
      </c>
      <c r="BZ278" s="19">
        <f>'Input Output'!$E$20/1153</f>
        <v>0.46834345186470078</v>
      </c>
      <c r="CA278" t="str">
        <f t="shared" si="4602"/>
        <v>1</v>
      </c>
      <c r="CC278" t="str">
        <f t="shared" si="4603"/>
        <v>G01 X53.379</v>
      </c>
      <c r="CD278" t="str">
        <f t="shared" si="4604"/>
        <v>53.379</v>
      </c>
      <c r="CE278" t="str">
        <f t="shared" si="4605"/>
        <v>53.379 Y179.648</v>
      </c>
      <c r="CF278" t="str">
        <f t="shared" si="4606"/>
        <v>179.648</v>
      </c>
      <c r="CI278">
        <f>IF(BV278="A",((CD278*'Input Output'!$E$5)+'Input Output'!$H$5),IF(BV278="B",(CD278*'Input Output'!$E$8)+'Input Output'!$H$8,IF(BV278="C",(CD278*'Input Output'!$E$11)+'Input Output'!$H$11,"")))</f>
        <v>53.378999999999998</v>
      </c>
      <c r="CJ278">
        <f>IF(BV278="A",(CF278*'Input Output'!$E$6)+'Input Output'!$H$6,IF(BV278="B",(CF278*'Input Output'!$E$9)+'Input Output'!$H$9,IF(BV278="C",(CF278*'Input Output'!$E$12)+'Input Output'!$H$12,"")))</f>
        <v>179.648</v>
      </c>
      <c r="CL278" t="str">
        <f t="shared" si="4620"/>
        <v xml:space="preserve">G01 X53.379 Y179.648 </v>
      </c>
    </row>
    <row r="279" spans="1:90" x14ac:dyDescent="0.25">
      <c r="BS279">
        <v>1</v>
      </c>
      <c r="BT279" s="15">
        <f t="shared" si="4601"/>
        <v>2.0607111882046736</v>
      </c>
      <c r="BU279" s="15">
        <f t="shared" si="4656"/>
        <v>123.64267129228041</v>
      </c>
      <c r="BV279" s="15" t="s">
        <v>457</v>
      </c>
      <c r="BW279" t="s">
        <v>767</v>
      </c>
      <c r="BZ279" s="19">
        <f>'Input Output'!$E$20/1153</f>
        <v>0.46834345186470078</v>
      </c>
      <c r="CA279" t="str">
        <f t="shared" si="4602"/>
        <v>1</v>
      </c>
      <c r="CC279" t="str">
        <f t="shared" si="4603"/>
        <v>G01 X57.025</v>
      </c>
      <c r="CD279" t="str">
        <f t="shared" si="4604"/>
        <v>57.025</v>
      </c>
      <c r="CE279" t="str">
        <f t="shared" si="4605"/>
        <v>57.025 Y170.067</v>
      </c>
      <c r="CF279" t="str">
        <f t="shared" si="4606"/>
        <v>170.067</v>
      </c>
      <c r="CI279">
        <f>IF(BV279="A",((CD279*'Input Output'!$E$5)+'Input Output'!$H$5),IF(BV279="B",(CD279*'Input Output'!$E$8)+'Input Output'!$H$8,IF(BV279="C",(CD279*'Input Output'!$E$11)+'Input Output'!$H$11,"")))</f>
        <v>57.024999999999999</v>
      </c>
      <c r="CJ279">
        <f>IF(BV279="A",(CF279*'Input Output'!$E$6)+'Input Output'!$H$6,IF(BV279="B",(CF279*'Input Output'!$E$9)+'Input Output'!$H$9,IF(BV279="C",(CF279*'Input Output'!$E$12)+'Input Output'!$H$12,"")))</f>
        <v>170.06700000000001</v>
      </c>
      <c r="CL279" t="str">
        <f t="shared" si="4620"/>
        <v xml:space="preserve">G01 X57.025 Y170.067 </v>
      </c>
    </row>
    <row r="280" spans="1:90" x14ac:dyDescent="0.25">
      <c r="BS280">
        <v>1</v>
      </c>
      <c r="BT280" s="15">
        <f t="shared" si="4601"/>
        <v>2.0685169124024183</v>
      </c>
      <c r="BU280" s="15">
        <f t="shared" si="4656"/>
        <v>124.11101474414511</v>
      </c>
      <c r="BV280" s="15" t="s">
        <v>457</v>
      </c>
      <c r="BW280" t="s">
        <v>768</v>
      </c>
      <c r="BZ280" s="19">
        <f>'Input Output'!$E$20/1153</f>
        <v>0.46834345186470078</v>
      </c>
      <c r="CA280" t="str">
        <f t="shared" si="4602"/>
        <v>1</v>
      </c>
      <c r="CC280" t="str">
        <f t="shared" si="4603"/>
        <v>G01 X61.137</v>
      </c>
      <c r="CD280" t="str">
        <f t="shared" si="4604"/>
        <v>61.137</v>
      </c>
      <c r="CE280" t="str">
        <f t="shared" si="4605"/>
        <v>61.137 Y160.674</v>
      </c>
      <c r="CF280" t="str">
        <f t="shared" si="4606"/>
        <v>160.674</v>
      </c>
      <c r="CI280">
        <f>IF(BV280="A",((CD280*'Input Output'!$E$5)+'Input Output'!$H$5),IF(BV280="B",(CD280*'Input Output'!$E$8)+'Input Output'!$H$8,IF(BV280="C",(CD280*'Input Output'!$E$11)+'Input Output'!$H$11,"")))</f>
        <v>61.137</v>
      </c>
      <c r="CJ280">
        <f>IF(BV280="A",(CF280*'Input Output'!$E$6)+'Input Output'!$H$6,IF(BV280="B",(CF280*'Input Output'!$E$9)+'Input Output'!$H$9,IF(BV280="C",(CF280*'Input Output'!$E$12)+'Input Output'!$H$12,"")))</f>
        <v>160.67400000000001</v>
      </c>
      <c r="CL280" t="str">
        <f t="shared" si="4620"/>
        <v xml:space="preserve">G01 X61.137 Y160.674 </v>
      </c>
    </row>
    <row r="281" spans="1:90" x14ac:dyDescent="0.25">
      <c r="BS281">
        <v>1</v>
      </c>
      <c r="BT281" s="15">
        <f t="shared" si="4601"/>
        <v>2.0763226366001635</v>
      </c>
      <c r="BU281" s="15">
        <f t="shared" si="4656"/>
        <v>124.57935819600981</v>
      </c>
      <c r="BV281" s="15" t="s">
        <v>457</v>
      </c>
      <c r="BW281" t="s">
        <v>769</v>
      </c>
      <c r="BZ281" s="19">
        <f>'Input Output'!$E$20/1153</f>
        <v>0.46834345186470078</v>
      </c>
      <c r="CA281" t="str">
        <f t="shared" si="4602"/>
        <v>1</v>
      </c>
      <c r="CC281" t="str">
        <f t="shared" si="4603"/>
        <v>G01 X65.706</v>
      </c>
      <c r="CD281" t="str">
        <f t="shared" si="4604"/>
        <v>65.706</v>
      </c>
      <c r="CE281" t="str">
        <f t="shared" si="4605"/>
        <v>65.706 Y151.493</v>
      </c>
      <c r="CF281" t="str">
        <f t="shared" si="4606"/>
        <v>151.493</v>
      </c>
      <c r="CI281">
        <f>IF(BV281="A",((CD281*'Input Output'!$E$5)+'Input Output'!$H$5),IF(BV281="B",(CD281*'Input Output'!$E$8)+'Input Output'!$H$8,IF(BV281="C",(CD281*'Input Output'!$E$11)+'Input Output'!$H$11,"")))</f>
        <v>65.706000000000003</v>
      </c>
      <c r="CJ281">
        <f>IF(BV281="A",(CF281*'Input Output'!$E$6)+'Input Output'!$H$6,IF(BV281="B",(CF281*'Input Output'!$E$9)+'Input Output'!$H$9,IF(BV281="C",(CF281*'Input Output'!$E$12)+'Input Output'!$H$12,"")))</f>
        <v>151.49299999999999</v>
      </c>
      <c r="CL281" t="str">
        <f t="shared" si="4620"/>
        <v xml:space="preserve">G01 X65.706 Y151.493 </v>
      </c>
    </row>
    <row r="282" spans="1:90" x14ac:dyDescent="0.25">
      <c r="BS282">
        <v>1</v>
      </c>
      <c r="BT282" s="15">
        <f t="shared" si="4601"/>
        <v>2.0841283607979082</v>
      </c>
      <c r="BU282" s="15">
        <f t="shared" si="4656"/>
        <v>125.0477016478745</v>
      </c>
      <c r="BV282" s="15" t="s">
        <v>457</v>
      </c>
      <c r="BW282" t="s">
        <v>770</v>
      </c>
      <c r="BZ282" s="19">
        <f>'Input Output'!$E$20/1153</f>
        <v>0.46834345186470078</v>
      </c>
      <c r="CA282" t="str">
        <f t="shared" si="4602"/>
        <v>1</v>
      </c>
      <c r="CC282" t="str">
        <f t="shared" si="4603"/>
        <v>G01 X70.721</v>
      </c>
      <c r="CD282" t="str">
        <f t="shared" si="4604"/>
        <v>70.721</v>
      </c>
      <c r="CE282" t="str">
        <f t="shared" si="4605"/>
        <v>70.721 Y142.544</v>
      </c>
      <c r="CF282" t="str">
        <f t="shared" si="4606"/>
        <v>142.544</v>
      </c>
      <c r="CI282">
        <f>IF(BV282="A",((CD282*'Input Output'!$E$5)+'Input Output'!$H$5),IF(BV282="B",(CD282*'Input Output'!$E$8)+'Input Output'!$H$8,IF(BV282="C",(CD282*'Input Output'!$E$11)+'Input Output'!$H$11,"")))</f>
        <v>70.721000000000004</v>
      </c>
      <c r="CJ282">
        <f>IF(BV282="A",(CF282*'Input Output'!$E$6)+'Input Output'!$H$6,IF(BV282="B",(CF282*'Input Output'!$E$9)+'Input Output'!$H$9,IF(BV282="C",(CF282*'Input Output'!$E$12)+'Input Output'!$H$12,"")))</f>
        <v>142.54400000000001</v>
      </c>
      <c r="CL282" t="str">
        <f t="shared" si="4620"/>
        <v xml:space="preserve">G01 X70.721 Y142.544 </v>
      </c>
    </row>
    <row r="283" spans="1:90" x14ac:dyDescent="0.25">
      <c r="BS283">
        <v>1</v>
      </c>
      <c r="BT283" s="15">
        <f t="shared" si="4601"/>
        <v>2.0919340849956534</v>
      </c>
      <c r="BU283" s="15">
        <f t="shared" si="4656"/>
        <v>125.5160450997392</v>
      </c>
      <c r="BV283" s="15" t="s">
        <v>457</v>
      </c>
      <c r="BW283" t="s">
        <v>771</v>
      </c>
      <c r="BZ283" s="19">
        <f>'Input Output'!$E$20/1153</f>
        <v>0.46834345186470078</v>
      </c>
      <c r="CA283" t="str">
        <f t="shared" si="4602"/>
        <v>1</v>
      </c>
      <c r="CC283" t="str">
        <f t="shared" si="4603"/>
        <v>G01 X76.171</v>
      </c>
      <c r="CD283" t="str">
        <f t="shared" si="4604"/>
        <v>76.171</v>
      </c>
      <c r="CE283" t="str">
        <f t="shared" si="4605"/>
        <v>76.171 Y133.851</v>
      </c>
      <c r="CF283" t="str">
        <f t="shared" si="4606"/>
        <v>133.851</v>
      </c>
      <c r="CI283">
        <f>IF(BV283="A",((CD283*'Input Output'!$E$5)+'Input Output'!$H$5),IF(BV283="B",(CD283*'Input Output'!$E$8)+'Input Output'!$H$8,IF(BV283="C",(CD283*'Input Output'!$E$11)+'Input Output'!$H$11,"")))</f>
        <v>76.171000000000006</v>
      </c>
      <c r="CJ283">
        <f>IF(BV283="A",(CF283*'Input Output'!$E$6)+'Input Output'!$H$6,IF(BV283="B",(CF283*'Input Output'!$E$9)+'Input Output'!$H$9,IF(BV283="C",(CF283*'Input Output'!$E$12)+'Input Output'!$H$12,"")))</f>
        <v>133.851</v>
      </c>
      <c r="CL283" t="str">
        <f t="shared" si="4620"/>
        <v xml:space="preserve">G01 X76.171 Y133.851 </v>
      </c>
    </row>
    <row r="284" spans="1:90" x14ac:dyDescent="0.25">
      <c r="BS284">
        <v>1</v>
      </c>
      <c r="BT284" s="15">
        <f t="shared" si="4601"/>
        <v>2.0997398091933985</v>
      </c>
      <c r="BU284" s="15">
        <f t="shared" si="4656"/>
        <v>125.9843885516039</v>
      </c>
      <c r="BV284" s="15" t="s">
        <v>457</v>
      </c>
      <c r="BW284" t="s">
        <v>772</v>
      </c>
      <c r="BZ284" s="19">
        <f>'Input Output'!$E$20/1153</f>
        <v>0.46834345186470078</v>
      </c>
      <c r="CA284" t="str">
        <f t="shared" si="4602"/>
        <v>1</v>
      </c>
      <c r="CC284" t="str">
        <f t="shared" si="4603"/>
        <v>G01 X82.042</v>
      </c>
      <c r="CD284" t="str">
        <f t="shared" si="4604"/>
        <v>82.042</v>
      </c>
      <c r="CE284" t="str">
        <f t="shared" si="4605"/>
        <v>82.042 Y125.434</v>
      </c>
      <c r="CF284" t="str">
        <f t="shared" si="4606"/>
        <v>125.434</v>
      </c>
      <c r="CI284">
        <f>IF(BV284="A",((CD284*'Input Output'!$E$5)+'Input Output'!$H$5),IF(BV284="B",(CD284*'Input Output'!$E$8)+'Input Output'!$H$8,IF(BV284="C",(CD284*'Input Output'!$E$11)+'Input Output'!$H$11,"")))</f>
        <v>82.042000000000002</v>
      </c>
      <c r="CJ284">
        <f>IF(BV284="A",(CF284*'Input Output'!$E$6)+'Input Output'!$H$6,IF(BV284="B",(CF284*'Input Output'!$E$9)+'Input Output'!$H$9,IF(BV284="C",(CF284*'Input Output'!$E$12)+'Input Output'!$H$12,"")))</f>
        <v>125.434</v>
      </c>
      <c r="CL284" t="str">
        <f t="shared" si="4620"/>
        <v xml:space="preserve">G01 X82.042 Y125.434 </v>
      </c>
    </row>
    <row r="285" spans="1:90" x14ac:dyDescent="0.25">
      <c r="BS285">
        <v>1</v>
      </c>
      <c r="BT285" s="15">
        <f t="shared" si="4601"/>
        <v>2.1075455333911433</v>
      </c>
      <c r="BU285" s="15">
        <f t="shared" si="4656"/>
        <v>126.4527320034686</v>
      </c>
      <c r="BV285" s="15" t="s">
        <v>457</v>
      </c>
      <c r="BW285" t="s">
        <v>773</v>
      </c>
      <c r="BZ285" s="19">
        <f>'Input Output'!$E$20/1153</f>
        <v>0.46834345186470078</v>
      </c>
      <c r="CA285" t="str">
        <f t="shared" si="4602"/>
        <v>1</v>
      </c>
      <c r="CC285" t="str">
        <f t="shared" si="4603"/>
        <v>G01 X88.320</v>
      </c>
      <c r="CD285" t="str">
        <f t="shared" si="4604"/>
        <v>88.320</v>
      </c>
      <c r="CE285" t="str">
        <f t="shared" si="4605"/>
        <v>88.320 Y117.313</v>
      </c>
      <c r="CF285" t="str">
        <f t="shared" si="4606"/>
        <v>117.313</v>
      </c>
      <c r="CI285">
        <f>IF(BV285="A",((CD285*'Input Output'!$E$5)+'Input Output'!$H$5),IF(BV285="B",(CD285*'Input Output'!$E$8)+'Input Output'!$H$8,IF(BV285="C",(CD285*'Input Output'!$E$11)+'Input Output'!$H$11,"")))</f>
        <v>88.32</v>
      </c>
      <c r="CJ285">
        <f>IF(BV285="A",(CF285*'Input Output'!$E$6)+'Input Output'!$H$6,IF(BV285="B",(CF285*'Input Output'!$E$9)+'Input Output'!$H$9,IF(BV285="C",(CF285*'Input Output'!$E$12)+'Input Output'!$H$12,"")))</f>
        <v>117.313</v>
      </c>
      <c r="CL285" t="str">
        <f t="shared" si="4620"/>
        <v xml:space="preserve">G01 X88.32 Y117.313 </v>
      </c>
    </row>
    <row r="286" spans="1:90" x14ac:dyDescent="0.25">
      <c r="BS286">
        <v>1</v>
      </c>
      <c r="BT286" s="15">
        <f t="shared" si="4601"/>
        <v>2.1153512575888884</v>
      </c>
      <c r="BU286" s="15">
        <f t="shared" si="4656"/>
        <v>126.92107545533329</v>
      </c>
      <c r="BV286" s="15" t="s">
        <v>457</v>
      </c>
      <c r="BW286" t="s">
        <v>774</v>
      </c>
      <c r="BZ286" s="19">
        <f>'Input Output'!$E$20/1153</f>
        <v>0.46834345186470078</v>
      </c>
      <c r="CA286" t="str">
        <f t="shared" si="4602"/>
        <v>1</v>
      </c>
      <c r="CC286" t="str">
        <f t="shared" si="4603"/>
        <v>G01 X94.991</v>
      </c>
      <c r="CD286" t="str">
        <f t="shared" si="4604"/>
        <v>94.991</v>
      </c>
      <c r="CE286" t="str">
        <f t="shared" si="4605"/>
        <v>94.991 Y109.508</v>
      </c>
      <c r="CF286" t="str">
        <f t="shared" si="4606"/>
        <v>109.508</v>
      </c>
      <c r="CI286">
        <f>IF(BV286="A",((CD286*'Input Output'!$E$5)+'Input Output'!$H$5),IF(BV286="B",(CD286*'Input Output'!$E$8)+'Input Output'!$H$8,IF(BV286="C",(CD286*'Input Output'!$E$11)+'Input Output'!$H$11,"")))</f>
        <v>94.991</v>
      </c>
      <c r="CJ286">
        <f>IF(BV286="A",(CF286*'Input Output'!$E$6)+'Input Output'!$H$6,IF(BV286="B",(CF286*'Input Output'!$E$9)+'Input Output'!$H$9,IF(BV286="C",(CF286*'Input Output'!$E$12)+'Input Output'!$H$12,"")))</f>
        <v>109.508</v>
      </c>
      <c r="CL286" t="str">
        <f t="shared" si="4620"/>
        <v xml:space="preserve">G01 X94.991 Y109.508 </v>
      </c>
    </row>
    <row r="287" spans="1:90" x14ac:dyDescent="0.25">
      <c r="BS287">
        <v>1</v>
      </c>
      <c r="BT287" s="15">
        <f t="shared" si="4601"/>
        <v>2.1231569817866331</v>
      </c>
      <c r="BU287" s="15">
        <f t="shared" si="4656"/>
        <v>127.38941890719799</v>
      </c>
      <c r="BV287" s="15" t="s">
        <v>457</v>
      </c>
      <c r="BW287" t="s">
        <v>775</v>
      </c>
      <c r="BZ287" s="19">
        <f>'Input Output'!$E$20/1153</f>
        <v>0.46834345186470078</v>
      </c>
      <c r="CA287" t="str">
        <f t="shared" si="4602"/>
        <v>1</v>
      </c>
      <c r="CC287" t="str">
        <f t="shared" si="4603"/>
        <v>G01 X102.038</v>
      </c>
      <c r="CD287" t="str">
        <f t="shared" si="4604"/>
        <v>102.038</v>
      </c>
      <c r="CE287" t="str">
        <f t="shared" si="4605"/>
        <v>102.038 Y102.038</v>
      </c>
      <c r="CF287" t="str">
        <f t="shared" si="4606"/>
        <v>102.038</v>
      </c>
      <c r="CI287">
        <f>IF(BV287="A",((CD287*'Input Output'!$E$5)+'Input Output'!$H$5),IF(BV287="B",(CD287*'Input Output'!$E$8)+'Input Output'!$H$8,IF(BV287="C",(CD287*'Input Output'!$E$11)+'Input Output'!$H$11,"")))</f>
        <v>102.038</v>
      </c>
      <c r="CJ287">
        <f>IF(BV287="A",(CF287*'Input Output'!$E$6)+'Input Output'!$H$6,IF(BV287="B",(CF287*'Input Output'!$E$9)+'Input Output'!$H$9,IF(BV287="C",(CF287*'Input Output'!$E$12)+'Input Output'!$H$12,"")))</f>
        <v>102.038</v>
      </c>
      <c r="CL287" t="str">
        <f t="shared" si="4620"/>
        <v xml:space="preserve">G01 X102.038 Y102.038 </v>
      </c>
    </row>
    <row r="288" spans="1:90" x14ac:dyDescent="0.25">
      <c r="BS288">
        <v>1</v>
      </c>
      <c r="BT288" s="15">
        <f t="shared" si="4601"/>
        <v>2.1309627059843783</v>
      </c>
      <c r="BU288" s="15">
        <f t="shared" si="4656"/>
        <v>127.85776235906269</v>
      </c>
      <c r="BV288" s="15" t="s">
        <v>457</v>
      </c>
      <c r="BW288" t="s">
        <v>776</v>
      </c>
      <c r="BZ288" s="19">
        <f>'Input Output'!$E$20/1153</f>
        <v>0.46834345186470078</v>
      </c>
      <c r="CA288" t="str">
        <f t="shared" si="4602"/>
        <v>1</v>
      </c>
      <c r="CC288" t="str">
        <f t="shared" si="4603"/>
        <v>G01 X109.44</v>
      </c>
      <c r="CD288" t="str">
        <f t="shared" si="4604"/>
        <v>109.44</v>
      </c>
      <c r="CE288" t="str">
        <f t="shared" si="4605"/>
        <v>109.445 Y94.921</v>
      </c>
      <c r="CF288" t="str">
        <f t="shared" si="4606"/>
        <v>94.921</v>
      </c>
      <c r="CI288">
        <f>IF(BV288="A",((CD288*'Input Output'!$E$5)+'Input Output'!$H$5),IF(BV288="B",(CD288*'Input Output'!$E$8)+'Input Output'!$H$8,IF(BV288="C",(CD288*'Input Output'!$E$11)+'Input Output'!$H$11,"")))</f>
        <v>109.44</v>
      </c>
      <c r="CJ288">
        <f>IF(BV288="A",(CF288*'Input Output'!$E$6)+'Input Output'!$H$6,IF(BV288="B",(CF288*'Input Output'!$E$9)+'Input Output'!$H$9,IF(BV288="C",(CF288*'Input Output'!$E$12)+'Input Output'!$H$12,"")))</f>
        <v>94.921000000000006</v>
      </c>
      <c r="CL288" t="str">
        <f t="shared" si="4620"/>
        <v xml:space="preserve">G01 X109.44 Y94.921 </v>
      </c>
    </row>
    <row r="289" spans="71:90" x14ac:dyDescent="0.25">
      <c r="BS289">
        <v>1</v>
      </c>
      <c r="BT289" s="15">
        <f t="shared" si="4601"/>
        <v>2.1387684301821235</v>
      </c>
      <c r="BU289" s="15">
        <f t="shared" si="4656"/>
        <v>128.3261058109274</v>
      </c>
      <c r="BV289" s="15" t="s">
        <v>457</v>
      </c>
      <c r="BW289" t="s">
        <v>777</v>
      </c>
      <c r="BZ289" s="19">
        <f>'Input Output'!$E$20/1153</f>
        <v>0.46834345186470078</v>
      </c>
      <c r="CA289" t="str">
        <f t="shared" si="4602"/>
        <v>1</v>
      </c>
      <c r="CC289" t="str">
        <f t="shared" si="4603"/>
        <v>G01 X117.19</v>
      </c>
      <c r="CD289" t="str">
        <f t="shared" si="4604"/>
        <v>117.19</v>
      </c>
      <c r="CE289" t="str">
        <f t="shared" si="4605"/>
        <v>117.194 Y88.175</v>
      </c>
      <c r="CF289" t="str">
        <f t="shared" si="4606"/>
        <v>88.175</v>
      </c>
      <c r="CI289">
        <f>IF(BV289="A",((CD289*'Input Output'!$E$5)+'Input Output'!$H$5),IF(BV289="B",(CD289*'Input Output'!$E$8)+'Input Output'!$H$8,IF(BV289="C",(CD289*'Input Output'!$E$11)+'Input Output'!$H$11,"")))</f>
        <v>117.19</v>
      </c>
      <c r="CJ289">
        <f>IF(BV289="A",(CF289*'Input Output'!$E$6)+'Input Output'!$H$6,IF(BV289="B",(CF289*'Input Output'!$E$9)+'Input Output'!$H$9,IF(BV289="C",(CF289*'Input Output'!$E$12)+'Input Output'!$H$12,"")))</f>
        <v>88.174999999999997</v>
      </c>
      <c r="CL289" t="str">
        <f t="shared" si="4620"/>
        <v xml:space="preserve">G01 X117.19 Y88.175 </v>
      </c>
    </row>
    <row r="290" spans="71:90" x14ac:dyDescent="0.25">
      <c r="BS290">
        <v>1</v>
      </c>
      <c r="BT290" s="15">
        <f t="shared" si="4601"/>
        <v>2.1465741543798686</v>
      </c>
      <c r="BU290" s="15">
        <f t="shared" si="4656"/>
        <v>128.79444926279211</v>
      </c>
      <c r="BV290" s="15" t="s">
        <v>457</v>
      </c>
      <c r="BW290" t="s">
        <v>778</v>
      </c>
      <c r="BZ290" s="19">
        <f>'Input Output'!$E$20/1153</f>
        <v>0.46834345186470078</v>
      </c>
      <c r="CA290" t="str">
        <f t="shared" si="4602"/>
        <v>1</v>
      </c>
      <c r="CC290" t="str">
        <f t="shared" si="4603"/>
        <v>G01 X125.26</v>
      </c>
      <c r="CD290" t="str">
        <f t="shared" si="4604"/>
        <v>125.26</v>
      </c>
      <c r="CE290" t="str">
        <f t="shared" si="4605"/>
        <v>125.266 Y81.816</v>
      </c>
      <c r="CF290" t="str">
        <f t="shared" si="4606"/>
        <v>81.816</v>
      </c>
      <c r="CI290">
        <f>IF(BV290="A",((CD290*'Input Output'!$E$5)+'Input Output'!$H$5),IF(BV290="B",(CD290*'Input Output'!$E$8)+'Input Output'!$H$8,IF(BV290="C",(CD290*'Input Output'!$E$11)+'Input Output'!$H$11,"")))</f>
        <v>125.26</v>
      </c>
      <c r="CJ290">
        <f>IF(BV290="A",(CF290*'Input Output'!$E$6)+'Input Output'!$H$6,IF(BV290="B",(CF290*'Input Output'!$E$9)+'Input Output'!$H$9,IF(BV290="C",(CF290*'Input Output'!$E$12)+'Input Output'!$H$12,"")))</f>
        <v>81.816000000000003</v>
      </c>
      <c r="CL290" t="str">
        <f t="shared" si="4620"/>
        <v xml:space="preserve">G01 X125.26 Y81.816 </v>
      </c>
    </row>
    <row r="291" spans="71:90" x14ac:dyDescent="0.25">
      <c r="BS291">
        <v>1</v>
      </c>
      <c r="BT291" s="15">
        <f t="shared" si="4601"/>
        <v>2.1543798785776138</v>
      </c>
      <c r="BU291" s="15">
        <f t="shared" si="4656"/>
        <v>129.26279271465683</v>
      </c>
      <c r="BV291" s="15" t="s">
        <v>457</v>
      </c>
      <c r="BW291" t="s">
        <v>779</v>
      </c>
      <c r="BZ291" s="19">
        <f>'Input Output'!$E$20/1153</f>
        <v>0.46834345186470078</v>
      </c>
      <c r="CA291" t="str">
        <f t="shared" si="4602"/>
        <v>1</v>
      </c>
      <c r="CC291" t="str">
        <f t="shared" si="4603"/>
        <v>G01 X133.64</v>
      </c>
      <c r="CD291" t="str">
        <f t="shared" si="4604"/>
        <v>133.64</v>
      </c>
      <c r="CE291" t="str">
        <f t="shared" si="4605"/>
        <v>133.643 Y75.859</v>
      </c>
      <c r="CF291" t="str">
        <f t="shared" si="4606"/>
        <v>75.859</v>
      </c>
      <c r="CI291">
        <f>IF(BV291="A",((CD291*'Input Output'!$E$5)+'Input Output'!$H$5),IF(BV291="B",(CD291*'Input Output'!$E$8)+'Input Output'!$H$8,IF(BV291="C",(CD291*'Input Output'!$E$11)+'Input Output'!$H$11,"")))</f>
        <v>133.63999999999999</v>
      </c>
      <c r="CJ291">
        <f>IF(BV291="A",(CF291*'Input Output'!$E$6)+'Input Output'!$H$6,IF(BV291="B",(CF291*'Input Output'!$E$9)+'Input Output'!$H$9,IF(BV291="C",(CF291*'Input Output'!$E$12)+'Input Output'!$H$12,"")))</f>
        <v>75.858999999999995</v>
      </c>
      <c r="CL291" t="str">
        <f t="shared" si="4620"/>
        <v xml:space="preserve">G01 X133.64 Y75.859 </v>
      </c>
    </row>
    <row r="292" spans="71:90" x14ac:dyDescent="0.25">
      <c r="BS292">
        <v>1</v>
      </c>
      <c r="BT292" s="15">
        <f t="shared" si="4601"/>
        <v>2.162185602775359</v>
      </c>
      <c r="BU292" s="15">
        <f t="shared" si="4656"/>
        <v>129.73113616652154</v>
      </c>
      <c r="BV292" s="15" t="s">
        <v>457</v>
      </c>
      <c r="BW292" t="s">
        <v>780</v>
      </c>
      <c r="BZ292" s="19">
        <f>'Input Output'!$E$20/1153</f>
        <v>0.46834345186470078</v>
      </c>
      <c r="CA292" t="str">
        <f t="shared" si="4602"/>
        <v>1</v>
      </c>
      <c r="CC292" t="str">
        <f t="shared" si="4603"/>
        <v>G01 X142.30</v>
      </c>
      <c r="CD292" t="str">
        <f t="shared" si="4604"/>
        <v>142.30</v>
      </c>
      <c r="CE292" t="str">
        <f t="shared" si="4605"/>
        <v>142.304 Y70.319</v>
      </c>
      <c r="CF292" t="str">
        <f t="shared" si="4606"/>
        <v>70.319</v>
      </c>
      <c r="CI292">
        <f>IF(BV292="A",((CD292*'Input Output'!$E$5)+'Input Output'!$H$5),IF(BV292="B",(CD292*'Input Output'!$E$8)+'Input Output'!$H$8,IF(BV292="C",(CD292*'Input Output'!$E$11)+'Input Output'!$H$11,"")))</f>
        <v>142.30000000000001</v>
      </c>
      <c r="CJ292">
        <f>IF(BV292="A",(CF292*'Input Output'!$E$6)+'Input Output'!$H$6,IF(BV292="B",(CF292*'Input Output'!$E$9)+'Input Output'!$H$9,IF(BV292="C",(CF292*'Input Output'!$E$12)+'Input Output'!$H$12,"")))</f>
        <v>70.319000000000003</v>
      </c>
      <c r="CL292" t="str">
        <f t="shared" si="4620"/>
        <v xml:space="preserve">G01 X142.3 Y70.319 </v>
      </c>
    </row>
    <row r="293" spans="71:90" x14ac:dyDescent="0.25">
      <c r="BS293">
        <v>1</v>
      </c>
      <c r="BT293" s="15">
        <f t="shared" si="4601"/>
        <v>2.1699913269731042</v>
      </c>
      <c r="BU293" s="15">
        <f t="shared" si="4656"/>
        <v>130.19947961838625</v>
      </c>
      <c r="BV293" s="15" t="s">
        <v>457</v>
      </c>
      <c r="BW293" t="s">
        <v>781</v>
      </c>
      <c r="BZ293" s="19">
        <f>'Input Output'!$E$20/1153</f>
        <v>0.46834345186470078</v>
      </c>
      <c r="CA293" t="str">
        <f t="shared" si="4602"/>
        <v>1</v>
      </c>
      <c r="CC293" t="str">
        <f t="shared" si="4603"/>
        <v>G01 X151.22</v>
      </c>
      <c r="CD293" t="str">
        <f t="shared" si="4604"/>
        <v>151.22</v>
      </c>
      <c r="CE293" t="str">
        <f t="shared" si="4605"/>
        <v>151.228 Y65.210</v>
      </c>
      <c r="CF293" t="str">
        <f t="shared" si="4606"/>
        <v>65.210</v>
      </c>
      <c r="CI293">
        <f>IF(BV293="A",((CD293*'Input Output'!$E$5)+'Input Output'!$H$5),IF(BV293="B",(CD293*'Input Output'!$E$8)+'Input Output'!$H$8,IF(BV293="C",(CD293*'Input Output'!$E$11)+'Input Output'!$H$11,"")))</f>
        <v>151.22</v>
      </c>
      <c r="CJ293">
        <f>IF(BV293="A",(CF293*'Input Output'!$E$6)+'Input Output'!$H$6,IF(BV293="B",(CF293*'Input Output'!$E$9)+'Input Output'!$H$9,IF(BV293="C",(CF293*'Input Output'!$E$12)+'Input Output'!$H$12,"")))</f>
        <v>65.209999999999994</v>
      </c>
      <c r="CL293" t="str">
        <f t="shared" si="4620"/>
        <v xml:space="preserve">G01 X151.22 Y65.21 </v>
      </c>
    </row>
    <row r="294" spans="71:90" x14ac:dyDescent="0.25">
      <c r="BS294">
        <v>1</v>
      </c>
      <c r="BT294" s="15">
        <f t="shared" si="4601"/>
        <v>2.1777970511708493</v>
      </c>
      <c r="BU294" s="15">
        <f t="shared" si="4656"/>
        <v>130.66782307025096</v>
      </c>
      <c r="BV294" s="15" t="s">
        <v>457</v>
      </c>
      <c r="BW294" t="s">
        <v>782</v>
      </c>
      <c r="BZ294" s="19">
        <f>'Input Output'!$E$20/1153</f>
        <v>0.46834345186470078</v>
      </c>
      <c r="CA294" t="str">
        <f t="shared" si="4602"/>
        <v>1</v>
      </c>
      <c r="CC294" t="str">
        <f t="shared" si="4603"/>
        <v>G01 X160.39</v>
      </c>
      <c r="CD294" t="str">
        <f t="shared" si="4604"/>
        <v>160.39</v>
      </c>
      <c r="CE294" t="str">
        <f t="shared" si="4605"/>
        <v>160.394 Y60.544</v>
      </c>
      <c r="CF294" t="str">
        <f t="shared" si="4606"/>
        <v>60.544</v>
      </c>
      <c r="CI294">
        <f>IF(BV294="A",((CD294*'Input Output'!$E$5)+'Input Output'!$H$5),IF(BV294="B",(CD294*'Input Output'!$E$8)+'Input Output'!$H$8,IF(BV294="C",(CD294*'Input Output'!$E$11)+'Input Output'!$H$11,"")))</f>
        <v>160.38999999999999</v>
      </c>
      <c r="CJ294">
        <f>IF(BV294="A",(CF294*'Input Output'!$E$6)+'Input Output'!$H$6,IF(BV294="B",(CF294*'Input Output'!$E$9)+'Input Output'!$H$9,IF(BV294="C",(CF294*'Input Output'!$E$12)+'Input Output'!$H$12,"")))</f>
        <v>60.543999999999997</v>
      </c>
      <c r="CL294" t="str">
        <f t="shared" si="4620"/>
        <v xml:space="preserve">G01 X160.39 Y60.544 </v>
      </c>
    </row>
    <row r="295" spans="71:90" x14ac:dyDescent="0.25">
      <c r="BS295">
        <v>1</v>
      </c>
      <c r="BT295" s="15">
        <f t="shared" si="4601"/>
        <v>2.1856027753685945</v>
      </c>
      <c r="BU295" s="15">
        <f t="shared" si="4656"/>
        <v>131.13616652211567</v>
      </c>
      <c r="BV295" s="15" t="s">
        <v>457</v>
      </c>
      <c r="BW295" t="s">
        <v>783</v>
      </c>
      <c r="BZ295" s="19">
        <f>'Input Output'!$E$20/1153</f>
        <v>0.46834345186470078</v>
      </c>
      <c r="CA295" t="str">
        <f t="shared" si="4602"/>
        <v>1</v>
      </c>
      <c r="CC295" t="str">
        <f t="shared" si="4603"/>
        <v>G01 X169.78</v>
      </c>
      <c r="CD295" t="str">
        <f t="shared" si="4604"/>
        <v>169.78</v>
      </c>
      <c r="CE295" t="str">
        <f t="shared" si="4605"/>
        <v>169.780 Y56.332</v>
      </c>
      <c r="CF295" t="str">
        <f t="shared" si="4606"/>
        <v>56.332</v>
      </c>
      <c r="CI295">
        <f>IF(BV295="A",((CD295*'Input Output'!$E$5)+'Input Output'!$H$5),IF(BV295="B",(CD295*'Input Output'!$E$8)+'Input Output'!$H$8,IF(BV295="C",(CD295*'Input Output'!$E$11)+'Input Output'!$H$11,"")))</f>
        <v>169.78</v>
      </c>
      <c r="CJ295">
        <f>IF(BV295="A",(CF295*'Input Output'!$E$6)+'Input Output'!$H$6,IF(BV295="B",(CF295*'Input Output'!$E$9)+'Input Output'!$H$9,IF(BV295="C",(CF295*'Input Output'!$E$12)+'Input Output'!$H$12,"")))</f>
        <v>56.332000000000001</v>
      </c>
      <c r="CL295" t="str">
        <f t="shared" si="4620"/>
        <v xml:space="preserve">G01 X169.78 Y56.332 </v>
      </c>
    </row>
    <row r="296" spans="71:90" x14ac:dyDescent="0.25">
      <c r="BS296">
        <v>1</v>
      </c>
      <c r="BT296" s="15">
        <f t="shared" si="4601"/>
        <v>2.1934084995663397</v>
      </c>
      <c r="BU296" s="15">
        <f t="shared" si="4656"/>
        <v>131.60450997398038</v>
      </c>
      <c r="BV296" s="15" t="s">
        <v>457</v>
      </c>
      <c r="BW296" t="s">
        <v>784</v>
      </c>
      <c r="BZ296" s="19">
        <f>'Input Output'!$E$20/1153</f>
        <v>0.46834345186470078</v>
      </c>
      <c r="CA296" t="str">
        <f t="shared" si="4602"/>
        <v>1</v>
      </c>
      <c r="CC296" t="str">
        <f t="shared" si="4603"/>
        <v>G01 X179.36</v>
      </c>
      <c r="CD296" t="str">
        <f t="shared" si="4604"/>
        <v>179.36</v>
      </c>
      <c r="CE296" t="str">
        <f t="shared" si="4605"/>
        <v>179.364 Y52.585</v>
      </c>
      <c r="CF296" t="str">
        <f t="shared" si="4606"/>
        <v>52.585</v>
      </c>
      <c r="CI296">
        <f>IF(BV296="A",((CD296*'Input Output'!$E$5)+'Input Output'!$H$5),IF(BV296="B",(CD296*'Input Output'!$E$8)+'Input Output'!$H$8,IF(BV296="C",(CD296*'Input Output'!$E$11)+'Input Output'!$H$11,"")))</f>
        <v>179.36</v>
      </c>
      <c r="CJ296">
        <f>IF(BV296="A",(CF296*'Input Output'!$E$6)+'Input Output'!$H$6,IF(BV296="B",(CF296*'Input Output'!$E$9)+'Input Output'!$H$9,IF(BV296="C",(CF296*'Input Output'!$E$12)+'Input Output'!$H$12,"")))</f>
        <v>52.585000000000001</v>
      </c>
      <c r="CL296" t="str">
        <f t="shared" si="4620"/>
        <v xml:space="preserve">G01 X179.36 Y52.585 </v>
      </c>
    </row>
    <row r="297" spans="71:90" x14ac:dyDescent="0.25">
      <c r="BS297">
        <v>1</v>
      </c>
      <c r="BT297" s="15">
        <f t="shared" si="4601"/>
        <v>2.2012142237640848</v>
      </c>
      <c r="BU297" s="15">
        <f t="shared" si="4656"/>
        <v>132.0728534258451</v>
      </c>
      <c r="BV297" s="15" t="s">
        <v>457</v>
      </c>
      <c r="BW297" t="s">
        <v>785</v>
      </c>
      <c r="BZ297" s="19">
        <f>'Input Output'!$E$20/1153</f>
        <v>0.46834345186470078</v>
      </c>
      <c r="CA297" t="str">
        <f t="shared" si="4602"/>
        <v>1</v>
      </c>
      <c r="CC297" t="str">
        <f t="shared" si="4603"/>
        <v>G01 X189.12</v>
      </c>
      <c r="CD297" t="str">
        <f t="shared" si="4604"/>
        <v>189.12</v>
      </c>
      <c r="CE297" t="str">
        <f t="shared" si="4605"/>
        <v>189.122 Y49.312</v>
      </c>
      <c r="CF297" t="str">
        <f t="shared" si="4606"/>
        <v>49.312</v>
      </c>
      <c r="CI297">
        <f>IF(BV297="A",((CD297*'Input Output'!$E$5)+'Input Output'!$H$5),IF(BV297="B",(CD297*'Input Output'!$E$8)+'Input Output'!$H$8,IF(BV297="C",(CD297*'Input Output'!$E$11)+'Input Output'!$H$11,"")))</f>
        <v>189.12</v>
      </c>
      <c r="CJ297">
        <f>IF(BV297="A",(CF297*'Input Output'!$E$6)+'Input Output'!$H$6,IF(BV297="B",(CF297*'Input Output'!$E$9)+'Input Output'!$H$9,IF(BV297="C",(CF297*'Input Output'!$E$12)+'Input Output'!$H$12,"")))</f>
        <v>49.311999999999998</v>
      </c>
      <c r="CL297" t="str">
        <f t="shared" si="4620"/>
        <v xml:space="preserve">G01 X189.12 Y49.312 </v>
      </c>
    </row>
    <row r="298" spans="71:90" x14ac:dyDescent="0.25">
      <c r="BS298">
        <v>1</v>
      </c>
      <c r="BT298" s="15">
        <f t="shared" si="4601"/>
        <v>2.20901994796183</v>
      </c>
      <c r="BU298" s="15">
        <f t="shared" si="4656"/>
        <v>132.54119687770981</v>
      </c>
      <c r="BV298" s="15" t="s">
        <v>457</v>
      </c>
      <c r="BW298" t="s">
        <v>786</v>
      </c>
      <c r="BZ298" s="19">
        <f>'Input Output'!$E$20/1153</f>
        <v>0.46834345186470078</v>
      </c>
      <c r="CA298" t="str">
        <f t="shared" si="4602"/>
        <v>1</v>
      </c>
      <c r="CC298" t="str">
        <f t="shared" si="4603"/>
        <v>G01 X199.03</v>
      </c>
      <c r="CD298" t="str">
        <f t="shared" si="4604"/>
        <v>199.03</v>
      </c>
      <c r="CE298" t="str">
        <f t="shared" si="4605"/>
        <v>199.031 Y46.521</v>
      </c>
      <c r="CF298" t="str">
        <f t="shared" si="4606"/>
        <v>46.521</v>
      </c>
      <c r="CI298">
        <f>IF(BV298="A",((CD298*'Input Output'!$E$5)+'Input Output'!$H$5),IF(BV298="B",(CD298*'Input Output'!$E$8)+'Input Output'!$H$8,IF(BV298="C",(CD298*'Input Output'!$E$11)+'Input Output'!$H$11,"")))</f>
        <v>199.03</v>
      </c>
      <c r="CJ298">
        <f>IF(BV298="A",(CF298*'Input Output'!$E$6)+'Input Output'!$H$6,IF(BV298="B",(CF298*'Input Output'!$E$9)+'Input Output'!$H$9,IF(BV298="C",(CF298*'Input Output'!$E$12)+'Input Output'!$H$12,"")))</f>
        <v>46.521000000000001</v>
      </c>
      <c r="CL298" t="str">
        <f t="shared" si="4620"/>
        <v xml:space="preserve">G01 X199.03 Y46.521 </v>
      </c>
    </row>
    <row r="299" spans="71:90" x14ac:dyDescent="0.25">
      <c r="BS299">
        <v>1</v>
      </c>
      <c r="BT299" s="15">
        <f t="shared" si="4601"/>
        <v>2.2168256721595752</v>
      </c>
      <c r="BU299" s="15">
        <f t="shared" si="4656"/>
        <v>133.00954032957452</v>
      </c>
      <c r="BV299" s="15" t="s">
        <v>457</v>
      </c>
      <c r="BW299" t="s">
        <v>787</v>
      </c>
      <c r="BZ299" s="19">
        <f>'Input Output'!$E$20/1153</f>
        <v>0.46834345186470078</v>
      </c>
      <c r="CA299" t="str">
        <f t="shared" si="4602"/>
        <v>1</v>
      </c>
      <c r="CC299" t="str">
        <f t="shared" si="4603"/>
        <v>G01 X209.06</v>
      </c>
      <c r="CD299" t="str">
        <f t="shared" si="4604"/>
        <v>209.06</v>
      </c>
      <c r="CE299" t="str">
        <f t="shared" si="4605"/>
        <v>209.068 Y44.219</v>
      </c>
      <c r="CF299" t="str">
        <f t="shared" si="4606"/>
        <v>44.219</v>
      </c>
      <c r="CI299">
        <f>IF(BV299="A",((CD299*'Input Output'!$E$5)+'Input Output'!$H$5),IF(BV299="B",(CD299*'Input Output'!$E$8)+'Input Output'!$H$8,IF(BV299="C",(CD299*'Input Output'!$E$11)+'Input Output'!$H$11,"")))</f>
        <v>209.06</v>
      </c>
      <c r="CJ299">
        <f>IF(BV299="A",(CF299*'Input Output'!$E$6)+'Input Output'!$H$6,IF(BV299="B",(CF299*'Input Output'!$E$9)+'Input Output'!$H$9,IF(BV299="C",(CF299*'Input Output'!$E$12)+'Input Output'!$H$12,"")))</f>
        <v>44.219000000000001</v>
      </c>
      <c r="CL299" t="str">
        <f t="shared" si="4620"/>
        <v xml:space="preserve">G01 X209.06 Y44.219 </v>
      </c>
    </row>
    <row r="300" spans="71:90" x14ac:dyDescent="0.25">
      <c r="BS300">
        <v>1</v>
      </c>
      <c r="BT300" s="15">
        <f t="shared" si="4601"/>
        <v>2.2246313963573203</v>
      </c>
      <c r="BU300" s="15">
        <f t="shared" si="4656"/>
        <v>133.47788378143923</v>
      </c>
      <c r="BV300" s="15" t="s">
        <v>457</v>
      </c>
      <c r="BW300" t="s">
        <v>788</v>
      </c>
      <c r="BZ300" s="19">
        <f>'Input Output'!$E$20/1153</f>
        <v>0.46834345186470078</v>
      </c>
      <c r="CA300" t="str">
        <f t="shared" si="4602"/>
        <v>1</v>
      </c>
      <c r="CC300" t="str">
        <f t="shared" si="4603"/>
        <v>G01 X219.20</v>
      </c>
      <c r="CD300" t="str">
        <f t="shared" si="4604"/>
        <v>219.20</v>
      </c>
      <c r="CE300" t="str">
        <f t="shared" si="4605"/>
        <v>219.207 Y42.412</v>
      </c>
      <c r="CF300" t="str">
        <f t="shared" si="4606"/>
        <v>42.412</v>
      </c>
      <c r="CI300">
        <f>IF(BV300="A",((CD300*'Input Output'!$E$5)+'Input Output'!$H$5),IF(BV300="B",(CD300*'Input Output'!$E$8)+'Input Output'!$H$8,IF(BV300="C",(CD300*'Input Output'!$E$11)+'Input Output'!$H$11,"")))</f>
        <v>219.2</v>
      </c>
      <c r="CJ300">
        <f>IF(BV300="A",(CF300*'Input Output'!$E$6)+'Input Output'!$H$6,IF(BV300="B",(CF300*'Input Output'!$E$9)+'Input Output'!$H$9,IF(BV300="C",(CF300*'Input Output'!$E$12)+'Input Output'!$H$12,"")))</f>
        <v>42.411999999999999</v>
      </c>
      <c r="CL300" t="str">
        <f t="shared" si="4620"/>
        <v xml:space="preserve">G01 X219.2 Y42.412 </v>
      </c>
    </row>
    <row r="301" spans="71:90" x14ac:dyDescent="0.25">
      <c r="BS301">
        <v>1</v>
      </c>
      <c r="BT301" s="15">
        <f t="shared" si="4601"/>
        <v>2.2324371205550659</v>
      </c>
      <c r="BU301" s="15">
        <f t="shared" si="4656"/>
        <v>133.94622723330394</v>
      </c>
      <c r="BV301" s="15" t="s">
        <v>457</v>
      </c>
      <c r="BW301" t="s">
        <v>789</v>
      </c>
      <c r="BZ301" s="19">
        <f>'Input Output'!$E$20/1153</f>
        <v>0.46834345186470078</v>
      </c>
      <c r="CA301" t="str">
        <f t="shared" si="4602"/>
        <v>1</v>
      </c>
      <c r="CC301" t="str">
        <f t="shared" si="4603"/>
        <v>G01 X229.42</v>
      </c>
      <c r="CD301" t="str">
        <f t="shared" si="4604"/>
        <v>229.42</v>
      </c>
      <c r="CE301" t="str">
        <f t="shared" si="4605"/>
        <v>229.426 Y41.105</v>
      </c>
      <c r="CF301" t="str">
        <f t="shared" si="4606"/>
        <v>41.105</v>
      </c>
      <c r="CI301">
        <f>IF(BV301="A",((CD301*'Input Output'!$E$5)+'Input Output'!$H$5),IF(BV301="B",(CD301*'Input Output'!$E$8)+'Input Output'!$H$8,IF(BV301="C",(CD301*'Input Output'!$E$11)+'Input Output'!$H$11,"")))</f>
        <v>229.42</v>
      </c>
      <c r="CJ301">
        <f>IF(BV301="A",(CF301*'Input Output'!$E$6)+'Input Output'!$H$6,IF(BV301="B",(CF301*'Input Output'!$E$9)+'Input Output'!$H$9,IF(BV301="C",(CF301*'Input Output'!$E$12)+'Input Output'!$H$12,"")))</f>
        <v>41.104999999999997</v>
      </c>
      <c r="CL301" t="str">
        <f t="shared" si="4620"/>
        <v xml:space="preserve">G01 X229.42 Y41.105 </v>
      </c>
    </row>
    <row r="302" spans="71:90" x14ac:dyDescent="0.25">
      <c r="BS302">
        <v>1</v>
      </c>
      <c r="BT302" s="15">
        <f t="shared" si="4601"/>
        <v>2.2402428447528111</v>
      </c>
      <c r="BU302" s="15">
        <f t="shared" si="4656"/>
        <v>134.41457068516866</v>
      </c>
      <c r="BV302" s="15" t="s">
        <v>457</v>
      </c>
      <c r="BW302" t="s">
        <v>790</v>
      </c>
      <c r="BZ302" s="19">
        <f>'Input Output'!$E$20/1153</f>
        <v>0.46834345186470078</v>
      </c>
      <c r="CA302" t="str">
        <f t="shared" si="4602"/>
        <v>1</v>
      </c>
      <c r="CC302" t="str">
        <f t="shared" si="4603"/>
        <v>G01 X239.69</v>
      </c>
      <c r="CD302" t="str">
        <f t="shared" si="4604"/>
        <v>239.69</v>
      </c>
      <c r="CE302" t="str">
        <f t="shared" si="4605"/>
        <v>239.698 Y40.300</v>
      </c>
      <c r="CF302" t="str">
        <f t="shared" si="4606"/>
        <v>40.300</v>
      </c>
      <c r="CI302">
        <f>IF(BV302="A",((CD302*'Input Output'!$E$5)+'Input Output'!$H$5),IF(BV302="B",(CD302*'Input Output'!$E$8)+'Input Output'!$H$8,IF(BV302="C",(CD302*'Input Output'!$E$11)+'Input Output'!$H$11,"")))</f>
        <v>239.69</v>
      </c>
      <c r="CJ302">
        <f>IF(BV302="A",(CF302*'Input Output'!$E$6)+'Input Output'!$H$6,IF(BV302="B",(CF302*'Input Output'!$E$9)+'Input Output'!$H$9,IF(BV302="C",(CF302*'Input Output'!$E$12)+'Input Output'!$H$12,"")))</f>
        <v>40.299999999999997</v>
      </c>
      <c r="CL302" t="str">
        <f t="shared" si="4620"/>
        <v xml:space="preserve">G01 X239.69 Y40.3 </v>
      </c>
    </row>
    <row r="303" spans="71:90" x14ac:dyDescent="0.25">
      <c r="BS303">
        <v>1</v>
      </c>
      <c r="BT303" s="15">
        <f t="shared" si="4601"/>
        <v>2.2480485689505563</v>
      </c>
      <c r="BU303" s="15">
        <f t="shared" si="4656"/>
        <v>134.88291413703337</v>
      </c>
      <c r="BV303" s="15" t="s">
        <v>457</v>
      </c>
      <c r="BW303" t="s">
        <v>447</v>
      </c>
      <c r="BZ303" s="19">
        <f>'Input Output'!$E$20/1153</f>
        <v>0.46834345186470078</v>
      </c>
      <c r="CA303" t="str">
        <f t="shared" si="4602"/>
        <v>1</v>
      </c>
      <c r="CC303" t="str">
        <f t="shared" si="4603"/>
        <v>G01 X250.00</v>
      </c>
      <c r="CD303" t="str">
        <f t="shared" si="4604"/>
        <v>250.00</v>
      </c>
      <c r="CE303" t="str">
        <f t="shared" si="4605"/>
        <v>250.000 Y40.000</v>
      </c>
      <c r="CF303" t="str">
        <f t="shared" si="4606"/>
        <v>40.000</v>
      </c>
      <c r="CI303">
        <f>IF(BV303="A",((CD303*'Input Output'!$E$5)+'Input Output'!$H$5),IF(BV303="B",(CD303*'Input Output'!$E$8)+'Input Output'!$H$8,IF(BV303="C",(CD303*'Input Output'!$E$11)+'Input Output'!$H$11,"")))</f>
        <v>250</v>
      </c>
      <c r="CJ303">
        <f>IF(BV303="A",(CF303*'Input Output'!$E$6)+'Input Output'!$H$6,IF(BV303="B",(CF303*'Input Output'!$E$9)+'Input Output'!$H$9,IF(BV303="C",(CF303*'Input Output'!$E$12)+'Input Output'!$H$12,"")))</f>
        <v>40</v>
      </c>
      <c r="CL303" t="str">
        <f t="shared" si="4620"/>
        <v xml:space="preserve">G01 X250 Y40 </v>
      </c>
    </row>
    <row r="304" spans="71:90" x14ac:dyDescent="0.25">
      <c r="BS304">
        <v>1</v>
      </c>
      <c r="BT304" s="15">
        <f t="shared" si="4601"/>
        <v>2.2558542931483014</v>
      </c>
      <c r="BU304" s="15">
        <f t="shared" si="4656"/>
        <v>135.35125758889808</v>
      </c>
      <c r="BV304" s="15" t="s">
        <v>457</v>
      </c>
      <c r="BW304" t="s">
        <v>791</v>
      </c>
      <c r="BZ304" s="19">
        <f>'Input Output'!$E$20/1153</f>
        <v>0.46834345186470078</v>
      </c>
      <c r="CA304" t="str">
        <f t="shared" si="4602"/>
        <v>1</v>
      </c>
      <c r="CC304" t="str">
        <f t="shared" si="4603"/>
        <v>G01 X260.30</v>
      </c>
      <c r="CD304" t="str">
        <f t="shared" si="4604"/>
        <v>260.30</v>
      </c>
      <c r="CE304" t="str">
        <f t="shared" si="4605"/>
        <v>260.307 Y40.206</v>
      </c>
      <c r="CF304" t="str">
        <f t="shared" si="4606"/>
        <v>40.206</v>
      </c>
      <c r="CI304">
        <f>IF(BV304="A",((CD304*'Input Output'!$E$5)+'Input Output'!$H$5),IF(BV304="B",(CD304*'Input Output'!$E$8)+'Input Output'!$H$8,IF(BV304="C",(CD304*'Input Output'!$E$11)+'Input Output'!$H$11,"")))</f>
        <v>260.3</v>
      </c>
      <c r="CJ304">
        <f>IF(BV304="A",(CF304*'Input Output'!$E$6)+'Input Output'!$H$6,IF(BV304="B",(CF304*'Input Output'!$E$9)+'Input Output'!$H$9,IF(BV304="C",(CF304*'Input Output'!$E$12)+'Input Output'!$H$12,"")))</f>
        <v>40.206000000000003</v>
      </c>
      <c r="CL304" t="str">
        <f t="shared" si="4620"/>
        <v xml:space="preserve">G01 X260.3 Y40.206 </v>
      </c>
    </row>
    <row r="305" spans="71:90" x14ac:dyDescent="0.25">
      <c r="BS305">
        <v>1</v>
      </c>
      <c r="BT305" s="15">
        <f t="shared" si="4601"/>
        <v>2.2636600173460466</v>
      </c>
      <c r="BU305" s="15">
        <f t="shared" si="4656"/>
        <v>135.81960104076279</v>
      </c>
      <c r="BV305" s="15" t="s">
        <v>457</v>
      </c>
      <c r="BW305" t="s">
        <v>792</v>
      </c>
      <c r="BZ305" s="19">
        <f>'Input Output'!$E$20/1153</f>
        <v>0.46834345186470078</v>
      </c>
      <c r="CA305" t="str">
        <f t="shared" si="4602"/>
        <v>1</v>
      </c>
      <c r="CC305" t="str">
        <f t="shared" si="4603"/>
        <v>G01 X270.59</v>
      </c>
      <c r="CD305" t="str">
        <f t="shared" si="4604"/>
        <v>270.59</v>
      </c>
      <c r="CE305" t="str">
        <f t="shared" si="4605"/>
        <v>270.593 Y40.918</v>
      </c>
      <c r="CF305" t="str">
        <f t="shared" si="4606"/>
        <v>40.918</v>
      </c>
      <c r="CI305">
        <f>IF(BV305="A",((CD305*'Input Output'!$E$5)+'Input Output'!$H$5),IF(BV305="B",(CD305*'Input Output'!$E$8)+'Input Output'!$H$8,IF(BV305="C",(CD305*'Input Output'!$E$11)+'Input Output'!$H$11,"")))</f>
        <v>270.58999999999997</v>
      </c>
      <c r="CJ305">
        <f>IF(BV305="A",(CF305*'Input Output'!$E$6)+'Input Output'!$H$6,IF(BV305="B",(CF305*'Input Output'!$E$9)+'Input Output'!$H$9,IF(BV305="C",(CF305*'Input Output'!$E$12)+'Input Output'!$H$12,"")))</f>
        <v>40.917999999999999</v>
      </c>
      <c r="CL305" t="str">
        <f t="shared" si="4620"/>
        <v xml:space="preserve">G01 X270.59 Y40.918 </v>
      </c>
    </row>
    <row r="306" spans="71:90" x14ac:dyDescent="0.25">
      <c r="BS306">
        <v>1</v>
      </c>
      <c r="BT306" s="15">
        <f t="shared" si="4601"/>
        <v>2.2714657415437918</v>
      </c>
      <c r="BU306" s="15">
        <f t="shared" si="4656"/>
        <v>136.2879444926275</v>
      </c>
      <c r="BV306" s="15" t="s">
        <v>457</v>
      </c>
      <c r="BW306" t="s">
        <v>793</v>
      </c>
      <c r="BZ306" s="19">
        <f>'Input Output'!$E$20/1153</f>
        <v>0.46834345186470078</v>
      </c>
      <c r="CA306" t="str">
        <f t="shared" si="4602"/>
        <v>1</v>
      </c>
      <c r="CC306" t="str">
        <f t="shared" si="4603"/>
        <v>G01 X280.83</v>
      </c>
      <c r="CD306" t="str">
        <f t="shared" si="4604"/>
        <v>280.83</v>
      </c>
      <c r="CE306" t="str">
        <f t="shared" si="4605"/>
        <v>280.834 Y42.134</v>
      </c>
      <c r="CF306" t="str">
        <f t="shared" si="4606"/>
        <v>42.134</v>
      </c>
      <c r="CI306">
        <f>IF(BV306="A",((CD306*'Input Output'!$E$5)+'Input Output'!$H$5),IF(BV306="B",(CD306*'Input Output'!$E$8)+'Input Output'!$H$8,IF(BV306="C",(CD306*'Input Output'!$E$11)+'Input Output'!$H$11,"")))</f>
        <v>280.83</v>
      </c>
      <c r="CJ306">
        <f>IF(BV306="A",(CF306*'Input Output'!$E$6)+'Input Output'!$H$6,IF(BV306="B",(CF306*'Input Output'!$E$9)+'Input Output'!$H$9,IF(BV306="C",(CF306*'Input Output'!$E$12)+'Input Output'!$H$12,"")))</f>
        <v>42.134</v>
      </c>
      <c r="CL306" t="str">
        <f t="shared" si="4620"/>
        <v xml:space="preserve">G01 X280.83 Y42.134 </v>
      </c>
    </row>
    <row r="307" spans="71:90" x14ac:dyDescent="0.25">
      <c r="BS307">
        <v>1</v>
      </c>
      <c r="BT307" s="15">
        <f t="shared" si="4601"/>
        <v>2.2792714657415369</v>
      </c>
      <c r="BU307" s="15">
        <f t="shared" si="4656"/>
        <v>136.75628794449221</v>
      </c>
      <c r="BV307" s="15" t="s">
        <v>457</v>
      </c>
      <c r="BW307" t="s">
        <v>794</v>
      </c>
      <c r="BZ307" s="19">
        <f>'Input Output'!$E$20/1153</f>
        <v>0.46834345186470078</v>
      </c>
      <c r="CA307" t="str">
        <f t="shared" si="4602"/>
        <v>1</v>
      </c>
      <c r="CC307" t="str">
        <f t="shared" si="4603"/>
        <v>G01 X291.00</v>
      </c>
      <c r="CD307" t="str">
        <f t="shared" si="4604"/>
        <v>291.00</v>
      </c>
      <c r="CE307" t="str">
        <f t="shared" si="4605"/>
        <v>291.006 Y43.851</v>
      </c>
      <c r="CF307" t="str">
        <f t="shared" si="4606"/>
        <v>43.851</v>
      </c>
      <c r="CI307">
        <f>IF(BV307="A",((CD307*'Input Output'!$E$5)+'Input Output'!$H$5),IF(BV307="B",(CD307*'Input Output'!$E$8)+'Input Output'!$H$8,IF(BV307="C",(CD307*'Input Output'!$E$11)+'Input Output'!$H$11,"")))</f>
        <v>291</v>
      </c>
      <c r="CJ307">
        <f>IF(BV307="A",(CF307*'Input Output'!$E$6)+'Input Output'!$H$6,IF(BV307="B",(CF307*'Input Output'!$E$9)+'Input Output'!$H$9,IF(BV307="C",(CF307*'Input Output'!$E$12)+'Input Output'!$H$12,"")))</f>
        <v>43.850999999999999</v>
      </c>
      <c r="CL307" t="str">
        <f t="shared" si="4620"/>
        <v xml:space="preserve">G01 X291 Y43.851 </v>
      </c>
    </row>
    <row r="308" spans="71:90" x14ac:dyDescent="0.25">
      <c r="BS308">
        <v>1</v>
      </c>
      <c r="BT308" s="15">
        <f t="shared" si="4601"/>
        <v>2.2870771899392821</v>
      </c>
      <c r="BU308" s="15">
        <f t="shared" si="4656"/>
        <v>137.22463139635693</v>
      </c>
      <c r="BV308" s="15" t="s">
        <v>457</v>
      </c>
      <c r="BW308" t="s">
        <v>795</v>
      </c>
      <c r="BZ308" s="19">
        <f>'Input Output'!$E$20/1153</f>
        <v>0.46834345186470078</v>
      </c>
      <c r="CA308" t="str">
        <f t="shared" si="4602"/>
        <v>1</v>
      </c>
      <c r="CC308" t="str">
        <f t="shared" si="4603"/>
        <v>G01 X301.08</v>
      </c>
      <c r="CD308" t="str">
        <f t="shared" si="4604"/>
        <v>301.08</v>
      </c>
      <c r="CE308" t="str">
        <f t="shared" si="4605"/>
        <v>301.083 Y46.066</v>
      </c>
      <c r="CF308" t="str">
        <f t="shared" si="4606"/>
        <v>46.066</v>
      </c>
      <c r="CI308">
        <f>IF(BV308="A",((CD308*'Input Output'!$E$5)+'Input Output'!$H$5),IF(BV308="B",(CD308*'Input Output'!$E$8)+'Input Output'!$H$8,IF(BV308="C",(CD308*'Input Output'!$E$11)+'Input Output'!$H$11,"")))</f>
        <v>301.08</v>
      </c>
      <c r="CJ308">
        <f>IF(BV308="A",(CF308*'Input Output'!$E$6)+'Input Output'!$H$6,IF(BV308="B",(CF308*'Input Output'!$E$9)+'Input Output'!$H$9,IF(BV308="C",(CF308*'Input Output'!$E$12)+'Input Output'!$H$12,"")))</f>
        <v>46.066000000000003</v>
      </c>
      <c r="CL308" t="str">
        <f t="shared" si="4620"/>
        <v xml:space="preserve">G01 X301.08 Y46.066 </v>
      </c>
    </row>
    <row r="309" spans="71:90" x14ac:dyDescent="0.25">
      <c r="BS309">
        <v>1</v>
      </c>
      <c r="BT309" s="15">
        <f t="shared" si="4601"/>
        <v>2.2948829141370273</v>
      </c>
      <c r="BU309" s="15">
        <f t="shared" si="4656"/>
        <v>137.69297484822164</v>
      </c>
      <c r="BV309" s="15" t="s">
        <v>457</v>
      </c>
      <c r="BW309" t="s">
        <v>796</v>
      </c>
      <c r="BZ309" s="19">
        <f>'Input Output'!$E$20/1153</f>
        <v>0.46834345186470078</v>
      </c>
      <c r="CA309" t="str">
        <f t="shared" si="4602"/>
        <v>1</v>
      </c>
      <c r="CC309" t="str">
        <f t="shared" si="4603"/>
        <v>G01 X311.04</v>
      </c>
      <c r="CD309" t="str">
        <f t="shared" si="4604"/>
        <v>311.04</v>
      </c>
      <c r="CE309" t="str">
        <f t="shared" si="4605"/>
        <v>311.041 Y48.773</v>
      </c>
      <c r="CF309" t="str">
        <f t="shared" si="4606"/>
        <v>48.773</v>
      </c>
      <c r="CI309">
        <f>IF(BV309="A",((CD309*'Input Output'!$E$5)+'Input Output'!$H$5),IF(BV309="B",(CD309*'Input Output'!$E$8)+'Input Output'!$H$8,IF(BV309="C",(CD309*'Input Output'!$E$11)+'Input Output'!$H$11,"")))</f>
        <v>311.04000000000002</v>
      </c>
      <c r="CJ309">
        <f>IF(BV309="A",(CF309*'Input Output'!$E$6)+'Input Output'!$H$6,IF(BV309="B",(CF309*'Input Output'!$E$9)+'Input Output'!$H$9,IF(BV309="C",(CF309*'Input Output'!$E$12)+'Input Output'!$H$12,"")))</f>
        <v>48.773000000000003</v>
      </c>
      <c r="CL309" t="str">
        <f t="shared" si="4620"/>
        <v xml:space="preserve">G01 X311.04 Y48.773 </v>
      </c>
    </row>
    <row r="310" spans="71:90" x14ac:dyDescent="0.25">
      <c r="BS310">
        <v>1</v>
      </c>
      <c r="BT310" s="15">
        <f t="shared" si="4601"/>
        <v>2.3026886383347724</v>
      </c>
      <c r="BU310" s="15">
        <f t="shared" si="4656"/>
        <v>138.16131830008635</v>
      </c>
      <c r="BV310" s="15" t="s">
        <v>457</v>
      </c>
      <c r="BW310" t="s">
        <v>797</v>
      </c>
      <c r="BZ310" s="19">
        <f>'Input Output'!$E$20/1153</f>
        <v>0.46834345186470078</v>
      </c>
      <c r="CA310" t="str">
        <f t="shared" si="4602"/>
        <v>1</v>
      </c>
      <c r="CC310" t="str">
        <f t="shared" si="4603"/>
        <v>G01 X320.85</v>
      </c>
      <c r="CD310" t="str">
        <f t="shared" si="4604"/>
        <v>320.85</v>
      </c>
      <c r="CE310" t="str">
        <f t="shared" si="4605"/>
        <v>320.857 Y51.967</v>
      </c>
      <c r="CF310" t="str">
        <f t="shared" si="4606"/>
        <v>51.967</v>
      </c>
      <c r="CI310">
        <f>IF(BV310="A",((CD310*'Input Output'!$E$5)+'Input Output'!$H$5),IF(BV310="B",(CD310*'Input Output'!$E$8)+'Input Output'!$H$8,IF(BV310="C",(CD310*'Input Output'!$E$11)+'Input Output'!$H$11,"")))</f>
        <v>320.85000000000002</v>
      </c>
      <c r="CJ310">
        <f>IF(BV310="A",(CF310*'Input Output'!$E$6)+'Input Output'!$H$6,IF(BV310="B",(CF310*'Input Output'!$E$9)+'Input Output'!$H$9,IF(BV310="C",(CF310*'Input Output'!$E$12)+'Input Output'!$H$12,"")))</f>
        <v>51.966999999999999</v>
      </c>
      <c r="CL310" t="str">
        <f t="shared" si="4620"/>
        <v xml:space="preserve">G01 X320.85 Y51.967 </v>
      </c>
    </row>
    <row r="311" spans="71:90" x14ac:dyDescent="0.25">
      <c r="BS311">
        <v>1</v>
      </c>
      <c r="BT311" s="15">
        <f t="shared" si="4601"/>
        <v>2.3104943625325176</v>
      </c>
      <c r="BU311" s="15">
        <f t="shared" si="4656"/>
        <v>138.62966175195106</v>
      </c>
      <c r="BV311" s="15" t="s">
        <v>457</v>
      </c>
      <c r="BW311" t="s">
        <v>798</v>
      </c>
      <c r="BZ311" s="19">
        <f>'Input Output'!$E$20/1153</f>
        <v>0.46834345186470078</v>
      </c>
      <c r="CA311" t="str">
        <f t="shared" si="4602"/>
        <v>1</v>
      </c>
      <c r="CC311" t="str">
        <f t="shared" si="4603"/>
        <v>G01 X330.50</v>
      </c>
      <c r="CD311" t="str">
        <f t="shared" si="4604"/>
        <v>330.50</v>
      </c>
      <c r="CE311" t="str">
        <f t="shared" si="4605"/>
        <v>330.507 Y55.639</v>
      </c>
      <c r="CF311" t="str">
        <f t="shared" si="4606"/>
        <v>55.639</v>
      </c>
      <c r="CI311">
        <f>IF(BV311="A",((CD311*'Input Output'!$E$5)+'Input Output'!$H$5),IF(BV311="B",(CD311*'Input Output'!$E$8)+'Input Output'!$H$8,IF(BV311="C",(CD311*'Input Output'!$E$11)+'Input Output'!$H$11,"")))</f>
        <v>330.5</v>
      </c>
      <c r="CJ311">
        <f>IF(BV311="A",(CF311*'Input Output'!$E$6)+'Input Output'!$H$6,IF(BV311="B",(CF311*'Input Output'!$E$9)+'Input Output'!$H$9,IF(BV311="C",(CF311*'Input Output'!$E$12)+'Input Output'!$H$12,"")))</f>
        <v>55.639000000000003</v>
      </c>
      <c r="CL311" t="str">
        <f t="shared" si="4620"/>
        <v xml:space="preserve">G01 X330.5 Y55.639 </v>
      </c>
    </row>
    <row r="312" spans="71:90" x14ac:dyDescent="0.25">
      <c r="BS312">
        <v>1</v>
      </c>
      <c r="BT312" s="15">
        <f t="shared" si="4601"/>
        <v>2.3183000867302628</v>
      </c>
      <c r="BU312" s="15">
        <f t="shared" si="4656"/>
        <v>139.09800520381577</v>
      </c>
      <c r="BV312" s="15" t="s">
        <v>457</v>
      </c>
      <c r="BW312" t="s">
        <v>799</v>
      </c>
      <c r="BZ312" s="19">
        <f>'Input Output'!$E$20/1153</f>
        <v>0.46834345186470078</v>
      </c>
      <c r="CA312" t="str">
        <f t="shared" si="4602"/>
        <v>1</v>
      </c>
      <c r="CC312" t="str">
        <f t="shared" si="4603"/>
        <v>G01 X339.96</v>
      </c>
      <c r="CD312" t="str">
        <f t="shared" si="4604"/>
        <v>339.96</v>
      </c>
      <c r="CE312" t="str">
        <f t="shared" si="4605"/>
        <v>339.967 Y59.781</v>
      </c>
      <c r="CF312" t="str">
        <f t="shared" si="4606"/>
        <v>59.781</v>
      </c>
      <c r="CI312">
        <f>IF(BV312="A",((CD312*'Input Output'!$E$5)+'Input Output'!$H$5),IF(BV312="B",(CD312*'Input Output'!$E$8)+'Input Output'!$H$8,IF(BV312="C",(CD312*'Input Output'!$E$11)+'Input Output'!$H$11,"")))</f>
        <v>339.96</v>
      </c>
      <c r="CJ312">
        <f>IF(BV312="A",(CF312*'Input Output'!$E$6)+'Input Output'!$H$6,IF(BV312="B",(CF312*'Input Output'!$E$9)+'Input Output'!$H$9,IF(BV312="C",(CF312*'Input Output'!$E$12)+'Input Output'!$H$12,"")))</f>
        <v>59.780999999999999</v>
      </c>
      <c r="CL312" t="str">
        <f t="shared" si="4620"/>
        <v xml:space="preserve">G01 X339.96 Y59.781 </v>
      </c>
    </row>
    <row r="313" spans="71:90" x14ac:dyDescent="0.25">
      <c r="BS313">
        <v>1</v>
      </c>
      <c r="BT313" s="15">
        <f t="shared" si="4601"/>
        <v>2.3261058109280079</v>
      </c>
      <c r="BU313" s="15">
        <f t="shared" si="4656"/>
        <v>139.56634865568049</v>
      </c>
      <c r="BV313" s="15" t="s">
        <v>457</v>
      </c>
      <c r="BW313" t="s">
        <v>800</v>
      </c>
      <c r="BZ313" s="19">
        <f>'Input Output'!$E$20/1153</f>
        <v>0.46834345186470078</v>
      </c>
      <c r="CA313" t="str">
        <f t="shared" si="4602"/>
        <v>1</v>
      </c>
      <c r="CC313" t="str">
        <f t="shared" si="4603"/>
        <v>G01 X349.21</v>
      </c>
      <c r="CD313" t="str">
        <f t="shared" si="4604"/>
        <v>349.21</v>
      </c>
      <c r="CE313" t="str">
        <f t="shared" si="4605"/>
        <v>349.214 Y64.383</v>
      </c>
      <c r="CF313" t="str">
        <f t="shared" si="4606"/>
        <v>64.383</v>
      </c>
      <c r="CI313">
        <f>IF(BV313="A",((CD313*'Input Output'!$E$5)+'Input Output'!$H$5),IF(BV313="B",(CD313*'Input Output'!$E$8)+'Input Output'!$H$8,IF(BV313="C",(CD313*'Input Output'!$E$11)+'Input Output'!$H$11,"")))</f>
        <v>349.21</v>
      </c>
      <c r="CJ313">
        <f>IF(BV313="A",(CF313*'Input Output'!$E$6)+'Input Output'!$H$6,IF(BV313="B",(CF313*'Input Output'!$E$9)+'Input Output'!$H$9,IF(BV313="C",(CF313*'Input Output'!$E$12)+'Input Output'!$H$12,"")))</f>
        <v>64.382999999999996</v>
      </c>
      <c r="CL313" t="str">
        <f t="shared" si="4620"/>
        <v xml:space="preserve">G01 X349.21 Y64.383 </v>
      </c>
    </row>
    <row r="314" spans="71:90" x14ac:dyDescent="0.25">
      <c r="BS314">
        <v>1</v>
      </c>
      <c r="BT314" s="15">
        <f t="shared" si="4601"/>
        <v>2.3339115351257531</v>
      </c>
      <c r="BU314" s="15">
        <f t="shared" si="4656"/>
        <v>140.0346921075452</v>
      </c>
      <c r="BV314" s="15" t="s">
        <v>457</v>
      </c>
      <c r="BW314" t="s">
        <v>801</v>
      </c>
      <c r="BZ314" s="19">
        <f>'Input Output'!$E$20/1153</f>
        <v>0.46834345186470078</v>
      </c>
      <c r="CA314" t="str">
        <f t="shared" si="4602"/>
        <v>1</v>
      </c>
      <c r="CC314" t="str">
        <f t="shared" si="4603"/>
        <v>G01 X358.22</v>
      </c>
      <c r="CD314" t="str">
        <f t="shared" si="4604"/>
        <v>358.22</v>
      </c>
      <c r="CE314" t="str">
        <f t="shared" si="4605"/>
        <v>358.227 Y69.435</v>
      </c>
      <c r="CF314" t="str">
        <f t="shared" si="4606"/>
        <v>69.435</v>
      </c>
      <c r="CI314">
        <f>IF(BV314="A",((CD314*'Input Output'!$E$5)+'Input Output'!$H$5),IF(BV314="B",(CD314*'Input Output'!$E$8)+'Input Output'!$H$8,IF(BV314="C",(CD314*'Input Output'!$E$11)+'Input Output'!$H$11,"")))</f>
        <v>358.22</v>
      </c>
      <c r="CJ314">
        <f>IF(BV314="A",(CF314*'Input Output'!$E$6)+'Input Output'!$H$6,IF(BV314="B",(CF314*'Input Output'!$E$9)+'Input Output'!$H$9,IF(BV314="C",(CF314*'Input Output'!$E$12)+'Input Output'!$H$12,"")))</f>
        <v>69.435000000000002</v>
      </c>
      <c r="CL314" t="str">
        <f t="shared" si="4620"/>
        <v xml:space="preserve">G01 X358.22 Y69.435 </v>
      </c>
    </row>
    <row r="315" spans="71:90" x14ac:dyDescent="0.25">
      <c r="BS315">
        <v>1</v>
      </c>
      <c r="BT315" s="15">
        <f t="shared" si="4601"/>
        <v>2.3417172593234983</v>
      </c>
      <c r="BU315" s="15">
        <f t="shared" si="4656"/>
        <v>140.50303555940991</v>
      </c>
      <c r="BV315" s="15" t="s">
        <v>457</v>
      </c>
      <c r="BW315" t="s">
        <v>802</v>
      </c>
      <c r="BZ315" s="19">
        <f>'Input Output'!$E$20/1153</f>
        <v>0.46834345186470078</v>
      </c>
      <c r="CA315" t="str">
        <f t="shared" si="4602"/>
        <v>1</v>
      </c>
      <c r="CC315" t="str">
        <f t="shared" si="4603"/>
        <v>G01 X366.98</v>
      </c>
      <c r="CD315" t="str">
        <f t="shared" si="4604"/>
        <v>366.98</v>
      </c>
      <c r="CE315" t="str">
        <f t="shared" si="4605"/>
        <v>366.982 Y74.924</v>
      </c>
      <c r="CF315" t="str">
        <f t="shared" si="4606"/>
        <v>74.924</v>
      </c>
      <c r="CI315">
        <f>IF(BV315="A",((CD315*'Input Output'!$E$5)+'Input Output'!$H$5),IF(BV315="B",(CD315*'Input Output'!$E$8)+'Input Output'!$H$8,IF(BV315="C",(CD315*'Input Output'!$E$11)+'Input Output'!$H$11,"")))</f>
        <v>366.98</v>
      </c>
      <c r="CJ315">
        <f>IF(BV315="A",(CF315*'Input Output'!$E$6)+'Input Output'!$H$6,IF(BV315="B",(CF315*'Input Output'!$E$9)+'Input Output'!$H$9,IF(BV315="C",(CF315*'Input Output'!$E$12)+'Input Output'!$H$12,"")))</f>
        <v>74.924000000000007</v>
      </c>
      <c r="CL315" t="str">
        <f t="shared" si="4620"/>
        <v xml:space="preserve">G01 X366.98 Y74.924 </v>
      </c>
    </row>
    <row r="316" spans="71:90" x14ac:dyDescent="0.25">
      <c r="BS316">
        <v>1</v>
      </c>
      <c r="BT316" s="15">
        <f t="shared" si="4601"/>
        <v>2.3495229835212439</v>
      </c>
      <c r="BU316" s="15">
        <f t="shared" si="4656"/>
        <v>140.97137901127462</v>
      </c>
      <c r="BV316" s="15" t="s">
        <v>457</v>
      </c>
      <c r="BW316" t="s">
        <v>803</v>
      </c>
      <c r="BZ316" s="19">
        <f>'Input Output'!$E$20/1153</f>
        <v>0.46834345186470078</v>
      </c>
      <c r="CA316" t="str">
        <f t="shared" si="4602"/>
        <v>1</v>
      </c>
      <c r="CC316" t="str">
        <f t="shared" si="4603"/>
        <v>G01 X375.46</v>
      </c>
      <c r="CD316" t="str">
        <f t="shared" si="4604"/>
        <v>375.46</v>
      </c>
      <c r="CE316" t="str">
        <f t="shared" si="4605"/>
        <v>375.460 Y80.837</v>
      </c>
      <c r="CF316" t="str">
        <f t="shared" si="4606"/>
        <v>80.837</v>
      </c>
      <c r="CI316">
        <f>IF(BV316="A",((CD316*'Input Output'!$E$5)+'Input Output'!$H$5),IF(BV316="B",(CD316*'Input Output'!$E$8)+'Input Output'!$H$8,IF(BV316="C",(CD316*'Input Output'!$E$11)+'Input Output'!$H$11,"")))</f>
        <v>375.46</v>
      </c>
      <c r="CJ316">
        <f>IF(BV316="A",(CF316*'Input Output'!$E$6)+'Input Output'!$H$6,IF(BV316="B",(CF316*'Input Output'!$E$9)+'Input Output'!$H$9,IF(BV316="C",(CF316*'Input Output'!$E$12)+'Input Output'!$H$12,"")))</f>
        <v>80.837000000000003</v>
      </c>
      <c r="CL316" t="str">
        <f t="shared" si="4620"/>
        <v xml:space="preserve">G01 X375.46 Y80.837 </v>
      </c>
    </row>
    <row r="317" spans="71:90" x14ac:dyDescent="0.25">
      <c r="BS317">
        <v>1</v>
      </c>
      <c r="BT317" s="15">
        <f t="shared" si="4601"/>
        <v>2.3573287077189891</v>
      </c>
      <c r="BU317" s="15">
        <f t="shared" si="4656"/>
        <v>141.43972246313933</v>
      </c>
      <c r="BV317" s="15" t="s">
        <v>457</v>
      </c>
      <c r="BW317" t="s">
        <v>804</v>
      </c>
      <c r="BZ317" s="19">
        <f>'Input Output'!$E$20/1153</f>
        <v>0.46834345186470078</v>
      </c>
      <c r="CA317" t="str">
        <f t="shared" si="4602"/>
        <v>1</v>
      </c>
      <c r="CC317" t="str">
        <f t="shared" si="4603"/>
        <v>G01 X383.63</v>
      </c>
      <c r="CD317" t="str">
        <f t="shared" si="4604"/>
        <v>383.63</v>
      </c>
      <c r="CE317" t="str">
        <f t="shared" si="4605"/>
        <v>383.639 Y87.161</v>
      </c>
      <c r="CF317" t="str">
        <f t="shared" si="4606"/>
        <v>87.161</v>
      </c>
      <c r="CI317">
        <f>IF(BV317="A",((CD317*'Input Output'!$E$5)+'Input Output'!$H$5),IF(BV317="B",(CD317*'Input Output'!$E$8)+'Input Output'!$H$8,IF(BV317="C",(CD317*'Input Output'!$E$11)+'Input Output'!$H$11,"")))</f>
        <v>383.63</v>
      </c>
      <c r="CJ317">
        <f>IF(BV317="A",(CF317*'Input Output'!$E$6)+'Input Output'!$H$6,IF(BV317="B",(CF317*'Input Output'!$E$9)+'Input Output'!$H$9,IF(BV317="C",(CF317*'Input Output'!$E$12)+'Input Output'!$H$12,"")))</f>
        <v>87.161000000000001</v>
      </c>
      <c r="CL317" t="str">
        <f t="shared" si="4620"/>
        <v xml:space="preserve">G01 X383.63 Y87.161 </v>
      </c>
    </row>
    <row r="318" spans="71:90" x14ac:dyDescent="0.25">
      <c r="BS318">
        <v>1</v>
      </c>
      <c r="BT318" s="15">
        <f t="shared" si="4601"/>
        <v>2.3651344319167342</v>
      </c>
      <c r="BU318" s="15">
        <f t="shared" si="4656"/>
        <v>141.90806591500404</v>
      </c>
      <c r="BV318" s="15" t="s">
        <v>457</v>
      </c>
      <c r="BW318" t="s">
        <v>805</v>
      </c>
      <c r="BZ318" s="19">
        <f>'Input Output'!$E$20/1153</f>
        <v>0.46834345186470078</v>
      </c>
      <c r="CA318" t="str">
        <f t="shared" si="4602"/>
        <v>1</v>
      </c>
      <c r="CC318" t="str">
        <f t="shared" si="4603"/>
        <v>G01 X391.50</v>
      </c>
      <c r="CD318" t="str">
        <f t="shared" si="4604"/>
        <v>391.50</v>
      </c>
      <c r="CE318" t="str">
        <f t="shared" si="4605"/>
        <v>391.500 Y93.879</v>
      </c>
      <c r="CF318" t="str">
        <f t="shared" si="4606"/>
        <v>93.879</v>
      </c>
      <c r="CI318">
        <f>IF(BV318="A",((CD318*'Input Output'!$E$5)+'Input Output'!$H$5),IF(BV318="B",(CD318*'Input Output'!$E$8)+'Input Output'!$H$8,IF(BV318="C",(CD318*'Input Output'!$E$11)+'Input Output'!$H$11,"")))</f>
        <v>391.5</v>
      </c>
      <c r="CJ318">
        <f>IF(BV318="A",(CF318*'Input Output'!$E$6)+'Input Output'!$H$6,IF(BV318="B",(CF318*'Input Output'!$E$9)+'Input Output'!$H$9,IF(BV318="C",(CF318*'Input Output'!$E$12)+'Input Output'!$H$12,"")))</f>
        <v>93.879000000000005</v>
      </c>
      <c r="CL318" t="str">
        <f t="shared" si="4620"/>
        <v xml:space="preserve">G01 X391.5 Y93.879 </v>
      </c>
    </row>
    <row r="319" spans="71:90" x14ac:dyDescent="0.25">
      <c r="BS319">
        <v>1</v>
      </c>
      <c r="BT319" s="15">
        <f t="shared" si="4601"/>
        <v>2.3729401561144794</v>
      </c>
      <c r="BU319" s="15">
        <f t="shared" si="4656"/>
        <v>142.37640936686876</v>
      </c>
      <c r="BV319" s="15" t="s">
        <v>457</v>
      </c>
      <c r="BW319" t="s">
        <v>806</v>
      </c>
      <c r="BZ319" s="19">
        <f>'Input Output'!$E$20/1153</f>
        <v>0.46834345186470078</v>
      </c>
      <c r="CA319" t="str">
        <f t="shared" si="4602"/>
        <v>1</v>
      </c>
      <c r="CC319" t="str">
        <f t="shared" si="4603"/>
        <v>G01 X399.023</v>
      </c>
      <c r="CD319" t="str">
        <f t="shared" si="4604"/>
        <v>399.023</v>
      </c>
      <c r="CE319" t="str">
        <f t="shared" si="4605"/>
        <v>399.023 Y100.977</v>
      </c>
      <c r="CF319" t="str">
        <f t="shared" si="4606"/>
        <v>100.977</v>
      </c>
      <c r="CI319">
        <f>IF(BV319="A",((CD319*'Input Output'!$E$5)+'Input Output'!$H$5),IF(BV319="B",(CD319*'Input Output'!$E$8)+'Input Output'!$H$8,IF(BV319="C",(CD319*'Input Output'!$E$11)+'Input Output'!$H$11,"")))</f>
        <v>399.02300000000002</v>
      </c>
      <c r="CJ319">
        <f>IF(BV319="A",(CF319*'Input Output'!$E$6)+'Input Output'!$H$6,IF(BV319="B",(CF319*'Input Output'!$E$9)+'Input Output'!$H$9,IF(BV319="C",(CF319*'Input Output'!$E$12)+'Input Output'!$H$12,"")))</f>
        <v>100.977</v>
      </c>
      <c r="CL319" t="str">
        <f t="shared" si="4620"/>
        <v xml:space="preserve">G01 X399.023 Y100.977 </v>
      </c>
    </row>
    <row r="320" spans="71:90" x14ac:dyDescent="0.25">
      <c r="BS320">
        <v>1</v>
      </c>
      <c r="BT320" s="15">
        <f t="shared" si="4601"/>
        <v>2.3807458803122246</v>
      </c>
      <c r="BU320" s="15">
        <f t="shared" si="4656"/>
        <v>142.84475281873347</v>
      </c>
      <c r="BV320" s="15" t="s">
        <v>457</v>
      </c>
      <c r="BW320" t="s">
        <v>807</v>
      </c>
      <c r="BZ320" s="19">
        <f>'Input Output'!$E$20/1153</f>
        <v>0.46834345186470078</v>
      </c>
      <c r="CA320" t="str">
        <f t="shared" si="4602"/>
        <v>1</v>
      </c>
      <c r="CC320" t="str">
        <f t="shared" si="4603"/>
        <v>G01 X406.190</v>
      </c>
      <c r="CD320" t="str">
        <f t="shared" si="4604"/>
        <v>406.190</v>
      </c>
      <c r="CE320" t="str">
        <f t="shared" si="4605"/>
        <v>406.190 Y108.437</v>
      </c>
      <c r="CF320" t="str">
        <f t="shared" si="4606"/>
        <v>108.437</v>
      </c>
      <c r="CI320">
        <f>IF(BV320="A",((CD320*'Input Output'!$E$5)+'Input Output'!$H$5),IF(BV320="B",(CD320*'Input Output'!$E$8)+'Input Output'!$H$8,IF(BV320="C",(CD320*'Input Output'!$E$11)+'Input Output'!$H$11,"")))</f>
        <v>406.19</v>
      </c>
      <c r="CJ320">
        <f>IF(BV320="A",(CF320*'Input Output'!$E$6)+'Input Output'!$H$6,IF(BV320="B",(CF320*'Input Output'!$E$9)+'Input Output'!$H$9,IF(BV320="C",(CF320*'Input Output'!$E$12)+'Input Output'!$H$12,"")))</f>
        <v>108.437</v>
      </c>
      <c r="CL320" t="str">
        <f t="shared" si="4620"/>
        <v xml:space="preserve">G01 X406.19 Y108.437 </v>
      </c>
    </row>
    <row r="321" spans="71:90" x14ac:dyDescent="0.25">
      <c r="BS321">
        <v>1</v>
      </c>
      <c r="BT321" s="15">
        <f t="shared" si="4601"/>
        <v>2.3885516045099697</v>
      </c>
      <c r="BU321" s="15">
        <f t="shared" si="4656"/>
        <v>143.31309627059818</v>
      </c>
      <c r="BV321" s="15" t="s">
        <v>457</v>
      </c>
      <c r="BW321" t="s">
        <v>808</v>
      </c>
      <c r="BZ321" s="19">
        <f>'Input Output'!$E$20/1153</f>
        <v>0.46834345186470078</v>
      </c>
      <c r="CA321" t="str">
        <f t="shared" si="4602"/>
        <v>1</v>
      </c>
      <c r="CC321" t="str">
        <f t="shared" si="4603"/>
        <v>G01 X412.984</v>
      </c>
      <c r="CD321" t="str">
        <f t="shared" si="4604"/>
        <v>412.984</v>
      </c>
      <c r="CE321" t="str">
        <f t="shared" si="4605"/>
        <v>412.984 Y116.242</v>
      </c>
      <c r="CF321" t="str">
        <f t="shared" si="4606"/>
        <v>116.242</v>
      </c>
      <c r="CI321">
        <f>IF(BV321="A",((CD321*'Input Output'!$E$5)+'Input Output'!$H$5),IF(BV321="B",(CD321*'Input Output'!$E$8)+'Input Output'!$H$8,IF(BV321="C",(CD321*'Input Output'!$E$11)+'Input Output'!$H$11,"")))</f>
        <v>412.98399999999998</v>
      </c>
      <c r="CJ321">
        <f>IF(BV321="A",(CF321*'Input Output'!$E$6)+'Input Output'!$H$6,IF(BV321="B",(CF321*'Input Output'!$E$9)+'Input Output'!$H$9,IF(BV321="C",(CF321*'Input Output'!$E$12)+'Input Output'!$H$12,"")))</f>
        <v>116.242</v>
      </c>
      <c r="CL321" t="str">
        <f t="shared" si="4620"/>
        <v xml:space="preserve">G01 X412.984 Y116.242 </v>
      </c>
    </row>
    <row r="322" spans="71:90" x14ac:dyDescent="0.25">
      <c r="BS322">
        <v>1</v>
      </c>
      <c r="BT322" s="15">
        <f t="shared" si="4601"/>
        <v>2.3963573287077149</v>
      </c>
      <c r="BU322" s="15">
        <f t="shared" si="4656"/>
        <v>143.78143972246289</v>
      </c>
      <c r="BV322" s="15" t="s">
        <v>457</v>
      </c>
      <c r="BW322" t="s">
        <v>809</v>
      </c>
      <c r="BZ322" s="19">
        <f>'Input Output'!$E$20/1153</f>
        <v>0.46834345186470078</v>
      </c>
      <c r="CA322" t="str">
        <f t="shared" si="4602"/>
        <v>1</v>
      </c>
      <c r="CC322" t="str">
        <f t="shared" si="4603"/>
        <v>G01 X419.389</v>
      </c>
      <c r="CD322" t="str">
        <f t="shared" si="4604"/>
        <v>419.389</v>
      </c>
      <c r="CE322" t="str">
        <f t="shared" si="4605"/>
        <v>419.389 Y124.373</v>
      </c>
      <c r="CF322" t="str">
        <f t="shared" si="4606"/>
        <v>124.373</v>
      </c>
      <c r="CI322">
        <f>IF(BV322="A",((CD322*'Input Output'!$E$5)+'Input Output'!$H$5),IF(BV322="B",(CD322*'Input Output'!$E$8)+'Input Output'!$H$8,IF(BV322="C",(CD322*'Input Output'!$E$11)+'Input Output'!$H$11,"")))</f>
        <v>419.38900000000001</v>
      </c>
      <c r="CJ322">
        <f>IF(BV322="A",(CF322*'Input Output'!$E$6)+'Input Output'!$H$6,IF(BV322="B",(CF322*'Input Output'!$E$9)+'Input Output'!$H$9,IF(BV322="C",(CF322*'Input Output'!$E$12)+'Input Output'!$H$12,"")))</f>
        <v>124.373</v>
      </c>
      <c r="CL322" t="str">
        <f t="shared" si="4620"/>
        <v xml:space="preserve">G01 X419.389 Y124.373 </v>
      </c>
    </row>
    <row r="323" spans="71:90" x14ac:dyDescent="0.25">
      <c r="BS323">
        <v>1</v>
      </c>
      <c r="BT323" s="15">
        <f t="shared" si="4601"/>
        <v>2.4041630529054601</v>
      </c>
      <c r="BU323" s="15">
        <f t="shared" si="4656"/>
        <v>144.2497831743276</v>
      </c>
      <c r="BV323" s="15" t="s">
        <v>457</v>
      </c>
      <c r="BW323" t="s">
        <v>810</v>
      </c>
      <c r="BZ323" s="19">
        <f>'Input Output'!$E$20/1153</f>
        <v>0.46834345186470078</v>
      </c>
      <c r="CA323" t="str">
        <f t="shared" si="4602"/>
        <v>1</v>
      </c>
      <c r="CC323" t="str">
        <f t="shared" si="4603"/>
        <v>G01 X425.388</v>
      </c>
      <c r="CD323" t="str">
        <f t="shared" si="4604"/>
        <v>425.388</v>
      </c>
      <c r="CE323" t="str">
        <f t="shared" si="4605"/>
        <v>425.388 Y132.809</v>
      </c>
      <c r="CF323" t="str">
        <f t="shared" si="4606"/>
        <v>132.809</v>
      </c>
      <c r="CI323">
        <f>IF(BV323="A",((CD323*'Input Output'!$E$5)+'Input Output'!$H$5),IF(BV323="B",(CD323*'Input Output'!$E$8)+'Input Output'!$H$8,IF(BV323="C",(CD323*'Input Output'!$E$11)+'Input Output'!$H$11,"")))</f>
        <v>425.38799999999998</v>
      </c>
      <c r="CJ323">
        <f>IF(BV323="A",(CF323*'Input Output'!$E$6)+'Input Output'!$H$6,IF(BV323="B",(CF323*'Input Output'!$E$9)+'Input Output'!$H$9,IF(BV323="C",(CF323*'Input Output'!$E$12)+'Input Output'!$H$12,"")))</f>
        <v>132.809</v>
      </c>
      <c r="CL323" t="str">
        <f t="shared" si="4620"/>
        <v xml:space="preserve">G01 X425.388 Y132.809 </v>
      </c>
    </row>
    <row r="324" spans="71:90" x14ac:dyDescent="0.25">
      <c r="BS324">
        <v>1</v>
      </c>
      <c r="BT324" s="15">
        <f t="shared" si="4601"/>
        <v>2.4119687771032052</v>
      </c>
      <c r="BU324" s="15">
        <f t="shared" si="4656"/>
        <v>144.71812662619232</v>
      </c>
      <c r="BV324" s="15" t="s">
        <v>457</v>
      </c>
      <c r="BW324" t="s">
        <v>811</v>
      </c>
      <c r="BZ324" s="19">
        <f>'Input Output'!$E$20/1153</f>
        <v>0.46834345186470078</v>
      </c>
      <c r="CA324" t="str">
        <f t="shared" si="4602"/>
        <v>1</v>
      </c>
      <c r="CC324" t="str">
        <f t="shared" si="4603"/>
        <v>G01 X430.967</v>
      </c>
      <c r="CD324" t="str">
        <f t="shared" si="4604"/>
        <v>430.967</v>
      </c>
      <c r="CE324" t="str">
        <f t="shared" si="4605"/>
        <v>430.967 Y141.532</v>
      </c>
      <c r="CF324" t="str">
        <f t="shared" si="4606"/>
        <v>141.532</v>
      </c>
      <c r="CI324">
        <f>IF(BV324="A",((CD324*'Input Output'!$E$5)+'Input Output'!$H$5),IF(BV324="B",(CD324*'Input Output'!$E$8)+'Input Output'!$H$8,IF(BV324="C",(CD324*'Input Output'!$E$11)+'Input Output'!$H$11,"")))</f>
        <v>430.96699999999998</v>
      </c>
      <c r="CJ324">
        <f>IF(BV324="A",(CF324*'Input Output'!$E$6)+'Input Output'!$H$6,IF(BV324="B",(CF324*'Input Output'!$E$9)+'Input Output'!$H$9,IF(BV324="C",(CF324*'Input Output'!$E$12)+'Input Output'!$H$12,"")))</f>
        <v>141.53200000000001</v>
      </c>
      <c r="CL324" t="str">
        <f t="shared" si="4620"/>
        <v xml:space="preserve">G01 X430.967 Y141.532 </v>
      </c>
    </row>
    <row r="325" spans="71:90" x14ac:dyDescent="0.25">
      <c r="BS325">
        <v>1</v>
      </c>
      <c r="BT325" s="15">
        <f t="shared" si="4601"/>
        <v>2.4197745013009504</v>
      </c>
      <c r="BU325" s="15">
        <f t="shared" si="4656"/>
        <v>145.18647007805703</v>
      </c>
      <c r="BV325" s="15" t="s">
        <v>457</v>
      </c>
      <c r="BW325" t="s">
        <v>812</v>
      </c>
      <c r="BZ325" s="19">
        <f>'Input Output'!$E$20/1153</f>
        <v>0.46834345186470078</v>
      </c>
      <c r="CA325" t="str">
        <f t="shared" si="4602"/>
        <v>1</v>
      </c>
      <c r="CC325" t="str">
        <f t="shared" si="4603"/>
        <v>G01 X436.113</v>
      </c>
      <c r="CD325" t="str">
        <f t="shared" si="4604"/>
        <v>436.113</v>
      </c>
      <c r="CE325" t="str">
        <f t="shared" si="4605"/>
        <v>436.113 Y150.521</v>
      </c>
      <c r="CF325" t="str">
        <f t="shared" si="4606"/>
        <v>150.521</v>
      </c>
      <c r="CI325">
        <f>IF(BV325="A",((CD325*'Input Output'!$E$5)+'Input Output'!$H$5),IF(BV325="B",(CD325*'Input Output'!$E$8)+'Input Output'!$H$8,IF(BV325="C",(CD325*'Input Output'!$E$11)+'Input Output'!$H$11,"")))</f>
        <v>436.113</v>
      </c>
      <c r="CJ325">
        <f>IF(BV325="A",(CF325*'Input Output'!$E$6)+'Input Output'!$H$6,IF(BV325="B",(CF325*'Input Output'!$E$9)+'Input Output'!$H$9,IF(BV325="C",(CF325*'Input Output'!$E$12)+'Input Output'!$H$12,"")))</f>
        <v>150.52099999999999</v>
      </c>
      <c r="CL325" t="str">
        <f t="shared" si="4620"/>
        <v xml:space="preserve">G01 X436.113 Y150.521 </v>
      </c>
    </row>
    <row r="326" spans="71:90" x14ac:dyDescent="0.25">
      <c r="BS326">
        <v>1</v>
      </c>
      <c r="BT326" s="15">
        <f t="shared" si="4601"/>
        <v>2.4275802254986956</v>
      </c>
      <c r="BU326" s="15">
        <f t="shared" si="4656"/>
        <v>145.65481352992174</v>
      </c>
      <c r="BV326" s="15" t="s">
        <v>457</v>
      </c>
      <c r="BW326" t="s">
        <v>813</v>
      </c>
      <c r="BZ326" s="19">
        <f>'Input Output'!$E$20/1153</f>
        <v>0.46834345186470078</v>
      </c>
      <c r="CA326" t="str">
        <f t="shared" si="4602"/>
        <v>1</v>
      </c>
      <c r="CC326" t="str">
        <f t="shared" si="4603"/>
        <v>G01 X440.812</v>
      </c>
      <c r="CD326" t="str">
        <f t="shared" si="4604"/>
        <v>440.812</v>
      </c>
      <c r="CE326" t="str">
        <f t="shared" si="4605"/>
        <v>440.812 Y159.752</v>
      </c>
      <c r="CF326" t="str">
        <f t="shared" si="4606"/>
        <v>159.752</v>
      </c>
      <c r="CI326">
        <f>IF(BV326="A",((CD326*'Input Output'!$E$5)+'Input Output'!$H$5),IF(BV326="B",(CD326*'Input Output'!$E$8)+'Input Output'!$H$8,IF(BV326="C",(CD326*'Input Output'!$E$11)+'Input Output'!$H$11,"")))</f>
        <v>440.81200000000001</v>
      </c>
      <c r="CJ326">
        <f>IF(BV326="A",(CF326*'Input Output'!$E$6)+'Input Output'!$H$6,IF(BV326="B",(CF326*'Input Output'!$E$9)+'Input Output'!$H$9,IF(BV326="C",(CF326*'Input Output'!$E$12)+'Input Output'!$H$12,"")))</f>
        <v>159.75200000000001</v>
      </c>
      <c r="CL326" t="str">
        <f t="shared" si="4620"/>
        <v xml:space="preserve">G01 X440.812 Y159.752 </v>
      </c>
    </row>
    <row r="327" spans="71:90" x14ac:dyDescent="0.25">
      <c r="BS327">
        <v>1</v>
      </c>
      <c r="BT327" s="15">
        <f t="shared" si="4601"/>
        <v>2.4353859496964407</v>
      </c>
      <c r="BU327" s="15">
        <f t="shared" si="4656"/>
        <v>146.12315698178645</v>
      </c>
      <c r="BV327" s="15" t="s">
        <v>457</v>
      </c>
      <c r="BW327" t="s">
        <v>814</v>
      </c>
      <c r="BZ327" s="19">
        <f>'Input Output'!$E$20/1153</f>
        <v>0.46834345186470078</v>
      </c>
      <c r="CA327" t="str">
        <f t="shared" si="4602"/>
        <v>1</v>
      </c>
      <c r="CC327" t="str">
        <f t="shared" si="4603"/>
        <v>G01 X445.054</v>
      </c>
      <c r="CD327" t="str">
        <f t="shared" si="4604"/>
        <v>445.054</v>
      </c>
      <c r="CE327" t="str">
        <f t="shared" si="4605"/>
        <v>445.054 Y169.206</v>
      </c>
      <c r="CF327" t="str">
        <f t="shared" si="4606"/>
        <v>169.206</v>
      </c>
      <c r="CI327">
        <f>IF(BV327="A",((CD327*'Input Output'!$E$5)+'Input Output'!$H$5),IF(BV327="B",(CD327*'Input Output'!$E$8)+'Input Output'!$H$8,IF(BV327="C",(CD327*'Input Output'!$E$11)+'Input Output'!$H$11,"")))</f>
        <v>445.05399999999997</v>
      </c>
      <c r="CJ327">
        <f>IF(BV327="A",(CF327*'Input Output'!$E$6)+'Input Output'!$H$6,IF(BV327="B",(CF327*'Input Output'!$E$9)+'Input Output'!$H$9,IF(BV327="C",(CF327*'Input Output'!$E$12)+'Input Output'!$H$12,"")))</f>
        <v>169.20599999999999</v>
      </c>
      <c r="CL327" t="str">
        <f t="shared" si="4620"/>
        <v xml:space="preserve">G01 X445.054 Y169.206 </v>
      </c>
    </row>
    <row r="328" spans="71:90" x14ac:dyDescent="0.25">
      <c r="BS328">
        <v>1</v>
      </c>
      <c r="BT328" s="15">
        <f t="shared" si="4601"/>
        <v>2.4431916738941859</v>
      </c>
      <c r="BU328" s="15">
        <f t="shared" si="4656"/>
        <v>146.59150043365116</v>
      </c>
      <c r="BV328" s="15" t="s">
        <v>457</v>
      </c>
      <c r="BW328" t="s">
        <v>815</v>
      </c>
      <c r="BZ328" s="19">
        <f>'Input Output'!$E$20/1153</f>
        <v>0.46834345186470078</v>
      </c>
      <c r="CA328" t="str">
        <f t="shared" si="4602"/>
        <v>1</v>
      </c>
      <c r="CC328" t="str">
        <f t="shared" si="4603"/>
        <v>G01 X448.828</v>
      </c>
      <c r="CD328" t="str">
        <f t="shared" si="4604"/>
        <v>448.828</v>
      </c>
      <c r="CE328" t="str">
        <f t="shared" si="4605"/>
        <v>448.828 Y178.858</v>
      </c>
      <c r="CF328" t="str">
        <f t="shared" si="4606"/>
        <v>178.858</v>
      </c>
      <c r="CI328">
        <f>IF(BV328="A",((CD328*'Input Output'!$E$5)+'Input Output'!$H$5),IF(BV328="B",(CD328*'Input Output'!$E$8)+'Input Output'!$H$8,IF(BV328="C",(CD328*'Input Output'!$E$11)+'Input Output'!$H$11,"")))</f>
        <v>448.82799999999997</v>
      </c>
      <c r="CJ328">
        <f>IF(BV328="A",(CF328*'Input Output'!$E$6)+'Input Output'!$H$6,IF(BV328="B",(CF328*'Input Output'!$E$9)+'Input Output'!$H$9,IF(BV328="C",(CF328*'Input Output'!$E$12)+'Input Output'!$H$12,"")))</f>
        <v>178.858</v>
      </c>
      <c r="CL328" t="str">
        <f t="shared" si="4620"/>
        <v xml:space="preserve">G01 X448.828 Y178.858 </v>
      </c>
    </row>
    <row r="329" spans="71:90" x14ac:dyDescent="0.25">
      <c r="BS329">
        <v>1</v>
      </c>
      <c r="BT329" s="15">
        <f t="shared" si="4601"/>
        <v>2.4509973980919311</v>
      </c>
      <c r="BU329" s="15">
        <f t="shared" si="4656"/>
        <v>147.05984388551587</v>
      </c>
      <c r="BV329" s="15" t="s">
        <v>457</v>
      </c>
      <c r="BW329" t="s">
        <v>816</v>
      </c>
      <c r="BZ329" s="19">
        <f>'Input Output'!$E$20/1153</f>
        <v>0.46834345186470078</v>
      </c>
      <c r="CA329" t="str">
        <f t="shared" si="4602"/>
        <v>1</v>
      </c>
      <c r="CC329" t="str">
        <f t="shared" si="4603"/>
        <v>G01 X452.124</v>
      </c>
      <c r="CD329" t="str">
        <f t="shared" si="4604"/>
        <v>452.124</v>
      </c>
      <c r="CE329" t="str">
        <f t="shared" si="4605"/>
        <v>452.124 Y188.686</v>
      </c>
      <c r="CF329" t="str">
        <f t="shared" si="4606"/>
        <v>188.686</v>
      </c>
      <c r="CI329">
        <f>IF(BV329="A",((CD329*'Input Output'!$E$5)+'Input Output'!$H$5),IF(BV329="B",(CD329*'Input Output'!$E$8)+'Input Output'!$H$8,IF(BV329="C",(CD329*'Input Output'!$E$11)+'Input Output'!$H$11,"")))</f>
        <v>452.12400000000002</v>
      </c>
      <c r="CJ329">
        <f>IF(BV329="A",(CF329*'Input Output'!$E$6)+'Input Output'!$H$6,IF(BV329="B",(CF329*'Input Output'!$E$9)+'Input Output'!$H$9,IF(BV329="C",(CF329*'Input Output'!$E$12)+'Input Output'!$H$12,"")))</f>
        <v>188.68600000000001</v>
      </c>
      <c r="CL329" t="str">
        <f t="shared" si="4620"/>
        <v xml:space="preserve">G01 X452.124 Y188.686 </v>
      </c>
    </row>
    <row r="330" spans="71:90" x14ac:dyDescent="0.25">
      <c r="BS330">
        <v>1</v>
      </c>
      <c r="BT330" s="15">
        <f t="shared" si="4601"/>
        <v>2.4588031222896762</v>
      </c>
      <c r="BU330" s="15">
        <f t="shared" si="4656"/>
        <v>147.52818733738059</v>
      </c>
      <c r="BV330" s="15" t="s">
        <v>457</v>
      </c>
      <c r="BW330" t="s">
        <v>817</v>
      </c>
      <c r="BZ330" s="19">
        <f>'Input Output'!$E$20/1153</f>
        <v>0.46834345186470078</v>
      </c>
      <c r="CA330" t="str">
        <f t="shared" si="4602"/>
        <v>1</v>
      </c>
      <c r="CC330" t="str">
        <f t="shared" si="4603"/>
        <v>G01 X454.934</v>
      </c>
      <c r="CD330" t="str">
        <f t="shared" si="4604"/>
        <v>454.934</v>
      </c>
      <c r="CE330" t="str">
        <f t="shared" si="4605"/>
        <v>454.934 Y198.667</v>
      </c>
      <c r="CF330" t="str">
        <f t="shared" si="4606"/>
        <v>198.667</v>
      </c>
      <c r="CI330">
        <f>IF(BV330="A",((CD330*'Input Output'!$E$5)+'Input Output'!$H$5),IF(BV330="B",(CD330*'Input Output'!$E$8)+'Input Output'!$H$8,IF(BV330="C",(CD330*'Input Output'!$E$11)+'Input Output'!$H$11,"")))</f>
        <v>454.93400000000003</v>
      </c>
      <c r="CJ330">
        <f>IF(BV330="A",(CF330*'Input Output'!$E$6)+'Input Output'!$H$6,IF(BV330="B",(CF330*'Input Output'!$E$9)+'Input Output'!$H$9,IF(BV330="C",(CF330*'Input Output'!$E$12)+'Input Output'!$H$12,"")))</f>
        <v>198.667</v>
      </c>
      <c r="CL330" t="str">
        <f t="shared" si="4620"/>
        <v xml:space="preserve">G01 X454.934 Y198.667 </v>
      </c>
    </row>
    <row r="331" spans="71:90" x14ac:dyDescent="0.25">
      <c r="BS331">
        <v>1</v>
      </c>
      <c r="BT331" s="15">
        <f t="shared" si="4601"/>
        <v>2.4666088464874218</v>
      </c>
      <c r="BU331" s="15">
        <f t="shared" si="4656"/>
        <v>147.9965307892453</v>
      </c>
      <c r="BV331" s="15" t="s">
        <v>457</v>
      </c>
      <c r="BW331" t="s">
        <v>818</v>
      </c>
      <c r="BZ331" s="19">
        <f>'Input Output'!$E$20/1153</f>
        <v>0.46834345186470078</v>
      </c>
      <c r="CA331" t="str">
        <f t="shared" si="4602"/>
        <v>1</v>
      </c>
      <c r="CC331" t="str">
        <f t="shared" si="4603"/>
        <v>G01 X457.252</v>
      </c>
      <c r="CD331" t="str">
        <f t="shared" si="4604"/>
        <v>457.252</v>
      </c>
      <c r="CE331" t="str">
        <f t="shared" si="4605"/>
        <v>457.252 Y208.775</v>
      </c>
      <c r="CF331" t="str">
        <f t="shared" si="4606"/>
        <v>208.775</v>
      </c>
      <c r="CI331">
        <f>IF(BV331="A",((CD331*'Input Output'!$E$5)+'Input Output'!$H$5),IF(BV331="B",(CD331*'Input Output'!$E$8)+'Input Output'!$H$8,IF(BV331="C",(CD331*'Input Output'!$E$11)+'Input Output'!$H$11,"")))</f>
        <v>457.25200000000001</v>
      </c>
      <c r="CJ331">
        <f>IF(BV331="A",(CF331*'Input Output'!$E$6)+'Input Output'!$H$6,IF(BV331="B",(CF331*'Input Output'!$E$9)+'Input Output'!$H$9,IF(BV331="C",(CF331*'Input Output'!$E$12)+'Input Output'!$H$12,"")))</f>
        <v>208.77500000000001</v>
      </c>
      <c r="CL331" t="str">
        <f t="shared" si="4620"/>
        <v xml:space="preserve">G01 X457.252 Y208.775 </v>
      </c>
    </row>
    <row r="332" spans="71:90" x14ac:dyDescent="0.25">
      <c r="BS332">
        <v>1</v>
      </c>
      <c r="BT332" s="15">
        <f t="shared" si="4601"/>
        <v>2.474414570685167</v>
      </c>
      <c r="BU332" s="15">
        <f t="shared" si="4656"/>
        <v>148.46487424111001</v>
      </c>
      <c r="BV332" s="15" t="s">
        <v>457</v>
      </c>
      <c r="BW332" t="s">
        <v>819</v>
      </c>
      <c r="BZ332" s="19">
        <f>'Input Output'!$E$20/1153</f>
        <v>0.46834345186470078</v>
      </c>
      <c r="CA332" t="str">
        <f t="shared" si="4602"/>
        <v>1</v>
      </c>
      <c r="CC332" t="str">
        <f t="shared" si="4603"/>
        <v>G01 X459.072</v>
      </c>
      <c r="CD332" t="str">
        <f t="shared" si="4604"/>
        <v>459.072</v>
      </c>
      <c r="CE332" t="str">
        <f t="shared" si="4605"/>
        <v>459.072 Y218.987</v>
      </c>
      <c r="CF332" t="str">
        <f t="shared" si="4606"/>
        <v>218.987</v>
      </c>
      <c r="CI332">
        <f>IF(BV332="A",((CD332*'Input Output'!$E$5)+'Input Output'!$H$5),IF(BV332="B",(CD332*'Input Output'!$E$8)+'Input Output'!$H$8,IF(BV332="C",(CD332*'Input Output'!$E$11)+'Input Output'!$H$11,"")))</f>
        <v>459.072</v>
      </c>
      <c r="CJ332">
        <f>IF(BV332="A",(CF332*'Input Output'!$E$6)+'Input Output'!$H$6,IF(BV332="B",(CF332*'Input Output'!$E$9)+'Input Output'!$H$9,IF(BV332="C",(CF332*'Input Output'!$E$12)+'Input Output'!$H$12,"")))</f>
        <v>218.98699999999999</v>
      </c>
      <c r="CL332" t="str">
        <f t="shared" si="4620"/>
        <v xml:space="preserve">G01 X459.072 Y218.987 </v>
      </c>
    </row>
    <row r="333" spans="71:90" x14ac:dyDescent="0.25">
      <c r="BS333">
        <v>1</v>
      </c>
      <c r="BT333" s="15">
        <f t="shared" ref="BT333:BT396" si="4682">BU333/60</f>
        <v>2.4822202948829122</v>
      </c>
      <c r="BU333" s="15">
        <f t="shared" si="4656"/>
        <v>148.93321769297472</v>
      </c>
      <c r="BV333" s="15" t="s">
        <v>457</v>
      </c>
      <c r="BW333" t="s">
        <v>820</v>
      </c>
      <c r="BZ333" s="19">
        <f>'Input Output'!$E$20/1153</f>
        <v>0.46834345186470078</v>
      </c>
      <c r="CA333" t="str">
        <f t="shared" ref="CA333:CA396" si="4683">IF(LEFT(TRIM(BW333),3)&lt;&gt;"G01","0","1")</f>
        <v>1</v>
      </c>
      <c r="CC333" t="str">
        <f t="shared" ref="CC333:CC396" si="4684">LEFT(BW333,LEN(BW333)-(FIND("X",BW333)+4))</f>
        <v>G01 X460.388</v>
      </c>
      <c r="CD333" t="str">
        <f t="shared" ref="CD333:CD396" si="4685">RIGHT(CC333,LEN(CC333)-(FIND("X",CC333)))</f>
        <v>460.388</v>
      </c>
      <c r="CE333" t="str">
        <f t="shared" ref="CE333:CE396" si="4686">RIGHT(BW333,LEN(BW333)-(FIND("X",BW333)))</f>
        <v>460.388 Y229.279</v>
      </c>
      <c r="CF333" t="str">
        <f t="shared" ref="CF333:CF396" si="4687">RIGHT(CE333,LEN(CE333)-(FIND("Y",CE333)))</f>
        <v>229.279</v>
      </c>
      <c r="CI333">
        <f>IF(BV333="A",((CD333*'Input Output'!$E$5)+'Input Output'!$H$5),IF(BV333="B",(CD333*'Input Output'!$E$8)+'Input Output'!$H$8,IF(BV333="C",(CD333*'Input Output'!$E$11)+'Input Output'!$H$11,"")))</f>
        <v>460.38799999999998</v>
      </c>
      <c r="CJ333">
        <f>IF(BV333="A",(CF333*'Input Output'!$E$6)+'Input Output'!$H$6,IF(BV333="B",(CF333*'Input Output'!$E$9)+'Input Output'!$H$9,IF(BV333="C",(CF333*'Input Output'!$E$12)+'Input Output'!$H$12,"")))</f>
        <v>229.279</v>
      </c>
      <c r="CL333" t="str">
        <f t="shared" si="4620"/>
        <v xml:space="preserve">G01 X460.388 Y229.279 </v>
      </c>
    </row>
    <row r="334" spans="71:90" x14ac:dyDescent="0.25">
      <c r="BS334">
        <v>1</v>
      </c>
      <c r="BT334" s="15">
        <f t="shared" si="4682"/>
        <v>2.4900260190806573</v>
      </c>
      <c r="BU334" s="15">
        <f t="shared" si="4656"/>
        <v>149.40156114483943</v>
      </c>
      <c r="BV334" s="15" t="s">
        <v>457</v>
      </c>
      <c r="BW334" t="s">
        <v>821</v>
      </c>
      <c r="BZ334" s="19">
        <f>'Input Output'!$E$20/1153</f>
        <v>0.46834345186470078</v>
      </c>
      <c r="CA334" t="str">
        <f t="shared" si="4683"/>
        <v>1</v>
      </c>
      <c r="CC334" t="str">
        <f t="shared" si="4684"/>
        <v>G01 X461.198</v>
      </c>
      <c r="CD334" t="str">
        <f t="shared" si="4685"/>
        <v>461.198</v>
      </c>
      <c r="CE334" t="str">
        <f t="shared" si="4686"/>
        <v>461.198 Y239.624</v>
      </c>
      <c r="CF334" t="str">
        <f t="shared" si="4687"/>
        <v>239.624</v>
      </c>
      <c r="CI334">
        <f>IF(BV334="A",((CD334*'Input Output'!$E$5)+'Input Output'!$H$5),IF(BV334="B",(CD334*'Input Output'!$E$8)+'Input Output'!$H$8,IF(BV334="C",(CD334*'Input Output'!$E$11)+'Input Output'!$H$11,"")))</f>
        <v>461.19799999999998</v>
      </c>
      <c r="CJ334">
        <f>IF(BV334="A",(CF334*'Input Output'!$E$6)+'Input Output'!$H$6,IF(BV334="B",(CF334*'Input Output'!$E$9)+'Input Output'!$H$9,IF(BV334="C",(CF334*'Input Output'!$E$12)+'Input Output'!$H$12,"")))</f>
        <v>239.624</v>
      </c>
      <c r="CL334" t="str">
        <f t="shared" ref="CL334:CL397" si="4688">IF(BS334=1,IF(CA334="0",BW334,"G01 X"&amp;CI334&amp;" Y"&amp;CJ334&amp;" "&amp;BX334),"")</f>
        <v xml:space="preserve">G01 X461.198 Y239.624 </v>
      </c>
    </row>
    <row r="335" spans="71:90" x14ac:dyDescent="0.25">
      <c r="BS335">
        <v>1</v>
      </c>
      <c r="BT335" s="15">
        <f t="shared" si="4682"/>
        <v>2.4978317432784025</v>
      </c>
      <c r="BU335" s="15">
        <f t="shared" si="4656"/>
        <v>149.86990459670415</v>
      </c>
      <c r="BV335" s="15" t="s">
        <v>457</v>
      </c>
      <c r="BW335" t="s">
        <v>822</v>
      </c>
      <c r="BZ335" s="19">
        <f>'Input Output'!$E$20/1153</f>
        <v>0.46834345186470078</v>
      </c>
      <c r="CA335" t="str">
        <f t="shared" si="4683"/>
        <v>1</v>
      </c>
      <c r="CC335" t="str">
        <f t="shared" si="4684"/>
        <v>G01 X461.500</v>
      </c>
      <c r="CD335" t="str">
        <f t="shared" si="4685"/>
        <v>461.500</v>
      </c>
      <c r="CE335" t="str">
        <f t="shared" si="4686"/>
        <v>461.500 Y250.000</v>
      </c>
      <c r="CF335" t="str">
        <f t="shared" si="4687"/>
        <v>250.000</v>
      </c>
      <c r="CI335">
        <f>IF(BV335="A",((CD335*'Input Output'!$E$5)+'Input Output'!$H$5),IF(BV335="B",(CD335*'Input Output'!$E$8)+'Input Output'!$H$8,IF(BV335="C",(CD335*'Input Output'!$E$11)+'Input Output'!$H$11,"")))</f>
        <v>461.5</v>
      </c>
      <c r="CJ335">
        <f>IF(BV335="A",(CF335*'Input Output'!$E$6)+'Input Output'!$H$6,IF(BV335="B",(CF335*'Input Output'!$E$9)+'Input Output'!$H$9,IF(BV335="C",(CF335*'Input Output'!$E$12)+'Input Output'!$H$12,"")))</f>
        <v>250</v>
      </c>
      <c r="CL335" t="str">
        <f t="shared" si="4688"/>
        <v xml:space="preserve">G01 X461.5 Y250 </v>
      </c>
    </row>
    <row r="336" spans="71:90" x14ac:dyDescent="0.25">
      <c r="BS336">
        <v>1</v>
      </c>
      <c r="BT336" s="15">
        <f t="shared" si="4682"/>
        <v>2.5056374674761477</v>
      </c>
      <c r="BU336" s="15">
        <f t="shared" ref="BU336:BU399" si="4689">BU335+BZ335</f>
        <v>150.33824804856886</v>
      </c>
      <c r="BV336" s="15" t="s">
        <v>457</v>
      </c>
      <c r="BW336" t="s">
        <v>823</v>
      </c>
      <c r="BZ336" s="19">
        <f>'Input Output'!$E$20/1153</f>
        <v>0.46834345186470078</v>
      </c>
      <c r="CA336" t="str">
        <f t="shared" si="4683"/>
        <v>1</v>
      </c>
      <c r="CC336" t="str">
        <f t="shared" si="4684"/>
        <v>G01 X461.292</v>
      </c>
      <c r="CD336" t="str">
        <f t="shared" si="4685"/>
        <v>461.292</v>
      </c>
      <c r="CE336" t="str">
        <f t="shared" si="4686"/>
        <v>461.292 Y260.380</v>
      </c>
      <c r="CF336" t="str">
        <f t="shared" si="4687"/>
        <v>260.380</v>
      </c>
      <c r="CI336">
        <f>IF(BV336="A",((CD336*'Input Output'!$E$5)+'Input Output'!$H$5),IF(BV336="B",(CD336*'Input Output'!$E$8)+'Input Output'!$H$8,IF(BV336="C",(CD336*'Input Output'!$E$11)+'Input Output'!$H$11,"")))</f>
        <v>461.29199999999997</v>
      </c>
      <c r="CJ336">
        <f>IF(BV336="A",(CF336*'Input Output'!$E$6)+'Input Output'!$H$6,IF(BV336="B",(CF336*'Input Output'!$E$9)+'Input Output'!$H$9,IF(BV336="C",(CF336*'Input Output'!$E$12)+'Input Output'!$H$12,"")))</f>
        <v>260.38</v>
      </c>
      <c r="CL336" t="str">
        <f t="shared" si="4688"/>
        <v xml:space="preserve">G01 X461.292 Y260.38 </v>
      </c>
    </row>
    <row r="337" spans="71:90" x14ac:dyDescent="0.25">
      <c r="BS337">
        <v>1</v>
      </c>
      <c r="BT337" s="15">
        <f t="shared" si="4682"/>
        <v>2.5134431916738929</v>
      </c>
      <c r="BU337" s="15">
        <f t="shared" si="4689"/>
        <v>150.80659150043357</v>
      </c>
      <c r="BV337" s="15" t="s">
        <v>457</v>
      </c>
      <c r="BW337" t="s">
        <v>824</v>
      </c>
      <c r="BZ337" s="19">
        <f>'Input Output'!$E$20/1153</f>
        <v>0.46834345186470078</v>
      </c>
      <c r="CA337" t="str">
        <f t="shared" si="4683"/>
        <v>1</v>
      </c>
      <c r="CC337" t="str">
        <f t="shared" si="4684"/>
        <v>G01 X460.575</v>
      </c>
      <c r="CD337" t="str">
        <f t="shared" si="4685"/>
        <v>460.575</v>
      </c>
      <c r="CE337" t="str">
        <f t="shared" si="4686"/>
        <v>460.575 Y270.740</v>
      </c>
      <c r="CF337" t="str">
        <f t="shared" si="4687"/>
        <v>270.740</v>
      </c>
      <c r="CI337">
        <f>IF(BV337="A",((CD337*'Input Output'!$E$5)+'Input Output'!$H$5),IF(BV337="B",(CD337*'Input Output'!$E$8)+'Input Output'!$H$8,IF(BV337="C",(CD337*'Input Output'!$E$11)+'Input Output'!$H$11,"")))</f>
        <v>460.57499999999999</v>
      </c>
      <c r="CJ337">
        <f>IF(BV337="A",(CF337*'Input Output'!$E$6)+'Input Output'!$H$6,IF(BV337="B",(CF337*'Input Output'!$E$9)+'Input Output'!$H$9,IF(BV337="C",(CF337*'Input Output'!$E$12)+'Input Output'!$H$12,"")))</f>
        <v>270.74</v>
      </c>
      <c r="CL337" t="str">
        <f t="shared" si="4688"/>
        <v xml:space="preserve">G01 X460.575 Y270.74 </v>
      </c>
    </row>
    <row r="338" spans="71:90" x14ac:dyDescent="0.25">
      <c r="BS338">
        <v>1</v>
      </c>
      <c r="BT338" s="15">
        <f t="shared" si="4682"/>
        <v>2.521248915871638</v>
      </c>
      <c r="BU338" s="15">
        <f t="shared" si="4689"/>
        <v>151.27493495229828</v>
      </c>
      <c r="BV338" s="15" t="s">
        <v>457</v>
      </c>
      <c r="BW338" t="s">
        <v>825</v>
      </c>
      <c r="BZ338" s="19">
        <f>'Input Output'!$E$20/1153</f>
        <v>0.46834345186470078</v>
      </c>
      <c r="CA338" t="str">
        <f t="shared" si="4683"/>
        <v>1</v>
      </c>
      <c r="CC338" t="str">
        <f t="shared" si="4684"/>
        <v>G01 X459.350</v>
      </c>
      <c r="CD338" t="str">
        <f t="shared" si="4685"/>
        <v>459.350</v>
      </c>
      <c r="CE338" t="str">
        <f t="shared" si="4686"/>
        <v>459.350 Y281.054</v>
      </c>
      <c r="CF338" t="str">
        <f t="shared" si="4687"/>
        <v>281.054</v>
      </c>
      <c r="CI338">
        <f>IF(BV338="A",((CD338*'Input Output'!$E$5)+'Input Output'!$H$5),IF(BV338="B",(CD338*'Input Output'!$E$8)+'Input Output'!$H$8,IF(BV338="C",(CD338*'Input Output'!$E$11)+'Input Output'!$H$11,"")))</f>
        <v>459.35</v>
      </c>
      <c r="CJ338">
        <f>IF(BV338="A",(CF338*'Input Output'!$E$6)+'Input Output'!$H$6,IF(BV338="B",(CF338*'Input Output'!$E$9)+'Input Output'!$H$9,IF(BV338="C",(CF338*'Input Output'!$E$12)+'Input Output'!$H$12,"")))</f>
        <v>281.05399999999997</v>
      </c>
      <c r="CL338" t="str">
        <f t="shared" si="4688"/>
        <v xml:space="preserve">G01 X459.35 Y281.054 </v>
      </c>
    </row>
    <row r="339" spans="71:90" x14ac:dyDescent="0.25">
      <c r="BS339">
        <v>1</v>
      </c>
      <c r="BT339" s="15">
        <f t="shared" si="4682"/>
        <v>2.5290546400693832</v>
      </c>
      <c r="BU339" s="15">
        <f t="shared" si="4689"/>
        <v>151.74327840416299</v>
      </c>
      <c r="BV339" s="15" t="s">
        <v>457</v>
      </c>
      <c r="BW339" t="s">
        <v>826</v>
      </c>
      <c r="BZ339" s="19">
        <f>'Input Output'!$E$20/1153</f>
        <v>0.46834345186470078</v>
      </c>
      <c r="CA339" t="str">
        <f t="shared" si="4683"/>
        <v>1</v>
      </c>
      <c r="CC339" t="str">
        <f t="shared" si="4684"/>
        <v>G01 X457.620</v>
      </c>
      <c r="CD339" t="str">
        <f t="shared" si="4685"/>
        <v>457.620</v>
      </c>
      <c r="CE339" t="str">
        <f t="shared" si="4686"/>
        <v>457.620 Y291.298</v>
      </c>
      <c r="CF339" t="str">
        <f t="shared" si="4687"/>
        <v>291.298</v>
      </c>
      <c r="CI339">
        <f>IF(BV339="A",((CD339*'Input Output'!$E$5)+'Input Output'!$H$5),IF(BV339="B",(CD339*'Input Output'!$E$8)+'Input Output'!$H$8,IF(BV339="C",(CD339*'Input Output'!$E$11)+'Input Output'!$H$11,"")))</f>
        <v>457.62</v>
      </c>
      <c r="CJ339">
        <f>IF(BV339="A",(CF339*'Input Output'!$E$6)+'Input Output'!$H$6,IF(BV339="B",(CF339*'Input Output'!$E$9)+'Input Output'!$H$9,IF(BV339="C",(CF339*'Input Output'!$E$12)+'Input Output'!$H$12,"")))</f>
        <v>291.298</v>
      </c>
      <c r="CL339" t="str">
        <f t="shared" si="4688"/>
        <v xml:space="preserve">G01 X457.62 Y291.298 </v>
      </c>
    </row>
    <row r="340" spans="71:90" x14ac:dyDescent="0.25">
      <c r="BS340">
        <v>1</v>
      </c>
      <c r="BT340" s="15">
        <f t="shared" si="4682"/>
        <v>2.5368603642671284</v>
      </c>
      <c r="BU340" s="15">
        <f t="shared" si="4689"/>
        <v>152.2116218560277</v>
      </c>
      <c r="BV340" s="15" t="s">
        <v>457</v>
      </c>
      <c r="BW340" t="s">
        <v>827</v>
      </c>
      <c r="BZ340" s="19">
        <f>'Input Output'!$E$20/1153</f>
        <v>0.46834345186470078</v>
      </c>
      <c r="CA340" t="str">
        <f t="shared" si="4683"/>
        <v>1</v>
      </c>
      <c r="CC340" t="str">
        <f t="shared" si="4684"/>
        <v>G01 X455.389</v>
      </c>
      <c r="CD340" t="str">
        <f t="shared" si="4685"/>
        <v>455.389</v>
      </c>
      <c r="CE340" t="str">
        <f t="shared" si="4686"/>
        <v>455.389 Y301.447</v>
      </c>
      <c r="CF340" t="str">
        <f t="shared" si="4687"/>
        <v>301.447</v>
      </c>
      <c r="CI340">
        <f>IF(BV340="A",((CD340*'Input Output'!$E$5)+'Input Output'!$H$5),IF(BV340="B",(CD340*'Input Output'!$E$8)+'Input Output'!$H$8,IF(BV340="C",(CD340*'Input Output'!$E$11)+'Input Output'!$H$11,"")))</f>
        <v>455.38900000000001</v>
      </c>
      <c r="CJ340">
        <f>IF(BV340="A",(CF340*'Input Output'!$E$6)+'Input Output'!$H$6,IF(BV340="B",(CF340*'Input Output'!$E$9)+'Input Output'!$H$9,IF(BV340="C",(CF340*'Input Output'!$E$12)+'Input Output'!$H$12,"")))</f>
        <v>301.447</v>
      </c>
      <c r="CL340" t="str">
        <f t="shared" si="4688"/>
        <v xml:space="preserve">G01 X455.389 Y301.447 </v>
      </c>
    </row>
    <row r="341" spans="71:90" x14ac:dyDescent="0.25">
      <c r="BS341">
        <v>1</v>
      </c>
      <c r="BT341" s="15">
        <f t="shared" si="4682"/>
        <v>2.5446660884648735</v>
      </c>
      <c r="BU341" s="15">
        <f t="shared" si="4689"/>
        <v>152.67996530789242</v>
      </c>
      <c r="BV341" s="15" t="s">
        <v>457</v>
      </c>
      <c r="BW341" t="s">
        <v>828</v>
      </c>
      <c r="BZ341" s="19">
        <f>'Input Output'!$E$20/1153</f>
        <v>0.46834345186470078</v>
      </c>
      <c r="CA341" t="str">
        <f t="shared" si="4683"/>
        <v>1</v>
      </c>
      <c r="CC341" t="str">
        <f t="shared" si="4684"/>
        <v>G01 X452.662</v>
      </c>
      <c r="CD341" t="str">
        <f t="shared" si="4685"/>
        <v>452.662</v>
      </c>
      <c r="CE341" t="str">
        <f t="shared" si="4686"/>
        <v>452.662 Y311.477</v>
      </c>
      <c r="CF341" t="str">
        <f t="shared" si="4687"/>
        <v>311.477</v>
      </c>
      <c r="CI341">
        <f>IF(BV341="A",((CD341*'Input Output'!$E$5)+'Input Output'!$H$5),IF(BV341="B",(CD341*'Input Output'!$E$8)+'Input Output'!$H$8,IF(BV341="C",(CD341*'Input Output'!$E$11)+'Input Output'!$H$11,"")))</f>
        <v>452.66199999999998</v>
      </c>
      <c r="CJ341">
        <f>IF(BV341="A",(CF341*'Input Output'!$E$6)+'Input Output'!$H$6,IF(BV341="B",(CF341*'Input Output'!$E$9)+'Input Output'!$H$9,IF(BV341="C",(CF341*'Input Output'!$E$12)+'Input Output'!$H$12,"")))</f>
        <v>311.47699999999998</v>
      </c>
      <c r="CL341" t="str">
        <f t="shared" si="4688"/>
        <v xml:space="preserve">G01 X452.662 Y311.477 </v>
      </c>
    </row>
    <row r="342" spans="71:90" x14ac:dyDescent="0.25">
      <c r="BS342">
        <v>1</v>
      </c>
      <c r="BT342" s="15">
        <f t="shared" si="4682"/>
        <v>2.5524718126626187</v>
      </c>
      <c r="BU342" s="15">
        <f t="shared" si="4689"/>
        <v>153.14830875975713</v>
      </c>
      <c r="BV342" s="15" t="s">
        <v>457</v>
      </c>
      <c r="BW342" t="s">
        <v>829</v>
      </c>
      <c r="BZ342" s="19">
        <f>'Input Output'!$E$20/1153</f>
        <v>0.46834345186470078</v>
      </c>
      <c r="CA342" t="str">
        <f t="shared" si="4683"/>
        <v>1</v>
      </c>
      <c r="CC342" t="str">
        <f t="shared" si="4684"/>
        <v>G01 X449.446</v>
      </c>
      <c r="CD342" t="str">
        <f t="shared" si="4685"/>
        <v>449.446</v>
      </c>
      <c r="CE342" t="str">
        <f t="shared" si="4686"/>
        <v>449.446 Y321.363</v>
      </c>
      <c r="CF342" t="str">
        <f t="shared" si="4687"/>
        <v>321.363</v>
      </c>
      <c r="CI342">
        <f>IF(BV342="A",((CD342*'Input Output'!$E$5)+'Input Output'!$H$5),IF(BV342="B",(CD342*'Input Output'!$E$8)+'Input Output'!$H$8,IF(BV342="C",(CD342*'Input Output'!$E$11)+'Input Output'!$H$11,"")))</f>
        <v>449.44600000000003</v>
      </c>
      <c r="CJ342">
        <f>IF(BV342="A",(CF342*'Input Output'!$E$6)+'Input Output'!$H$6,IF(BV342="B",(CF342*'Input Output'!$E$9)+'Input Output'!$H$9,IF(BV342="C",(CF342*'Input Output'!$E$12)+'Input Output'!$H$12,"")))</f>
        <v>321.363</v>
      </c>
      <c r="CL342" t="str">
        <f t="shared" si="4688"/>
        <v xml:space="preserve">G01 X449.446 Y321.363 </v>
      </c>
    </row>
    <row r="343" spans="71:90" x14ac:dyDescent="0.25">
      <c r="BS343">
        <v>1</v>
      </c>
      <c r="BT343" s="15">
        <f t="shared" si="4682"/>
        <v>2.5602775368603639</v>
      </c>
      <c r="BU343" s="15">
        <f t="shared" si="4689"/>
        <v>153.61665221162184</v>
      </c>
      <c r="BV343" s="15" t="s">
        <v>457</v>
      </c>
      <c r="BW343" t="s">
        <v>830</v>
      </c>
      <c r="BZ343" s="19">
        <f>'Input Output'!$E$20/1153</f>
        <v>0.46834345186470078</v>
      </c>
      <c r="CA343" t="str">
        <f t="shared" si="4683"/>
        <v>1</v>
      </c>
      <c r="CC343" t="str">
        <f t="shared" si="4684"/>
        <v>G01 X445.747</v>
      </c>
      <c r="CD343" t="str">
        <f t="shared" si="4685"/>
        <v>445.747</v>
      </c>
      <c r="CE343" t="str">
        <f t="shared" si="4686"/>
        <v>445.747 Y331.081</v>
      </c>
      <c r="CF343" t="str">
        <f t="shared" si="4687"/>
        <v>331.081</v>
      </c>
      <c r="CI343">
        <f>IF(BV343="A",((CD343*'Input Output'!$E$5)+'Input Output'!$H$5),IF(BV343="B",(CD343*'Input Output'!$E$8)+'Input Output'!$H$8,IF(BV343="C",(CD343*'Input Output'!$E$11)+'Input Output'!$H$11,"")))</f>
        <v>445.74700000000001</v>
      </c>
      <c r="CJ343">
        <f>IF(BV343="A",(CF343*'Input Output'!$E$6)+'Input Output'!$H$6,IF(BV343="B",(CF343*'Input Output'!$E$9)+'Input Output'!$H$9,IF(BV343="C",(CF343*'Input Output'!$E$12)+'Input Output'!$H$12,"")))</f>
        <v>331.08100000000002</v>
      </c>
      <c r="CL343" t="str">
        <f t="shared" si="4688"/>
        <v xml:space="preserve">G01 X445.747 Y331.081 </v>
      </c>
    </row>
    <row r="344" spans="71:90" x14ac:dyDescent="0.25">
      <c r="BS344">
        <v>1</v>
      </c>
      <c r="BT344" s="15">
        <f t="shared" si="4682"/>
        <v>2.568083261058109</v>
      </c>
      <c r="BU344" s="15">
        <f t="shared" si="4689"/>
        <v>154.08499566348655</v>
      </c>
      <c r="BV344" s="15" t="s">
        <v>457</v>
      </c>
      <c r="BW344" t="s">
        <v>831</v>
      </c>
      <c r="BZ344" s="19">
        <f>'Input Output'!$E$20/1153</f>
        <v>0.46834345186470078</v>
      </c>
      <c r="CA344" t="str">
        <f t="shared" si="4683"/>
        <v>1</v>
      </c>
      <c r="CC344" t="str">
        <f t="shared" si="4684"/>
        <v>G01 X441.575</v>
      </c>
      <c r="CD344" t="str">
        <f t="shared" si="4685"/>
        <v>441.575</v>
      </c>
      <c r="CE344" t="str">
        <f t="shared" si="4686"/>
        <v>441.575 Y340.608</v>
      </c>
      <c r="CF344" t="str">
        <f t="shared" si="4687"/>
        <v>340.608</v>
      </c>
      <c r="CI344">
        <f>IF(BV344="A",((CD344*'Input Output'!$E$5)+'Input Output'!$H$5),IF(BV344="B",(CD344*'Input Output'!$E$8)+'Input Output'!$H$8,IF(BV344="C",(CD344*'Input Output'!$E$11)+'Input Output'!$H$11,"")))</f>
        <v>441.57499999999999</v>
      </c>
      <c r="CJ344">
        <f>IF(BV344="A",(CF344*'Input Output'!$E$6)+'Input Output'!$H$6,IF(BV344="B",(CF344*'Input Output'!$E$9)+'Input Output'!$H$9,IF(BV344="C",(CF344*'Input Output'!$E$12)+'Input Output'!$H$12,"")))</f>
        <v>340.608</v>
      </c>
      <c r="CL344" t="str">
        <f t="shared" si="4688"/>
        <v xml:space="preserve">G01 X441.575 Y340.608 </v>
      </c>
    </row>
    <row r="345" spans="71:90" x14ac:dyDescent="0.25">
      <c r="BS345">
        <v>1</v>
      </c>
      <c r="BT345" s="15">
        <f t="shared" si="4682"/>
        <v>2.5758889852558542</v>
      </c>
      <c r="BU345" s="15">
        <f t="shared" si="4689"/>
        <v>154.55333911535126</v>
      </c>
      <c r="BV345" s="15" t="s">
        <v>457</v>
      </c>
      <c r="BW345" t="s">
        <v>832</v>
      </c>
      <c r="BZ345" s="19">
        <f>'Input Output'!$E$20/1153</f>
        <v>0.46834345186470078</v>
      </c>
      <c r="CA345" t="str">
        <f t="shared" si="4683"/>
        <v>1</v>
      </c>
      <c r="CC345" t="str">
        <f t="shared" si="4684"/>
        <v>G01 X436.940</v>
      </c>
      <c r="CD345" t="str">
        <f t="shared" si="4685"/>
        <v>436.940</v>
      </c>
      <c r="CE345" t="str">
        <f t="shared" si="4686"/>
        <v>436.940 Y349.921</v>
      </c>
      <c r="CF345" t="str">
        <f t="shared" si="4687"/>
        <v>349.921</v>
      </c>
      <c r="CI345">
        <f>IF(BV345="A",((CD345*'Input Output'!$E$5)+'Input Output'!$H$5),IF(BV345="B",(CD345*'Input Output'!$E$8)+'Input Output'!$H$8,IF(BV345="C",(CD345*'Input Output'!$E$11)+'Input Output'!$H$11,"")))</f>
        <v>436.94</v>
      </c>
      <c r="CJ345">
        <f>IF(BV345="A",(CF345*'Input Output'!$E$6)+'Input Output'!$H$6,IF(BV345="B",(CF345*'Input Output'!$E$9)+'Input Output'!$H$9,IF(BV345="C",(CF345*'Input Output'!$E$12)+'Input Output'!$H$12,"")))</f>
        <v>349.92099999999999</v>
      </c>
      <c r="CL345" t="str">
        <f t="shared" si="4688"/>
        <v xml:space="preserve">G01 X436.94 Y349.921 </v>
      </c>
    </row>
    <row r="346" spans="71:90" x14ac:dyDescent="0.25">
      <c r="BS346">
        <v>1</v>
      </c>
      <c r="BT346" s="15">
        <f t="shared" si="4682"/>
        <v>2.5836947094535998</v>
      </c>
      <c r="BU346" s="15">
        <f t="shared" si="4689"/>
        <v>155.02168256721598</v>
      </c>
      <c r="BV346" s="15" t="s">
        <v>457</v>
      </c>
      <c r="BW346" t="s">
        <v>833</v>
      </c>
      <c r="BZ346" s="19">
        <f>'Input Output'!$E$20/1153</f>
        <v>0.46834345186470078</v>
      </c>
      <c r="CA346" t="str">
        <f t="shared" si="4683"/>
        <v>1</v>
      </c>
      <c r="CC346" t="str">
        <f t="shared" si="4684"/>
        <v>G01 X431.852</v>
      </c>
      <c r="CD346" t="str">
        <f t="shared" si="4685"/>
        <v>431.852</v>
      </c>
      <c r="CE346" t="str">
        <f t="shared" si="4686"/>
        <v>431.852 Y358.998</v>
      </c>
      <c r="CF346" t="str">
        <f t="shared" si="4687"/>
        <v>358.998</v>
      </c>
      <c r="CI346">
        <f>IF(BV346="A",((CD346*'Input Output'!$E$5)+'Input Output'!$H$5),IF(BV346="B",(CD346*'Input Output'!$E$8)+'Input Output'!$H$8,IF(BV346="C",(CD346*'Input Output'!$E$11)+'Input Output'!$H$11,"")))</f>
        <v>431.85199999999998</v>
      </c>
      <c r="CJ346">
        <f>IF(BV346="A",(CF346*'Input Output'!$E$6)+'Input Output'!$H$6,IF(BV346="B",(CF346*'Input Output'!$E$9)+'Input Output'!$H$9,IF(BV346="C",(CF346*'Input Output'!$E$12)+'Input Output'!$H$12,"")))</f>
        <v>358.99799999999999</v>
      </c>
      <c r="CL346" t="str">
        <f t="shared" si="4688"/>
        <v xml:space="preserve">G01 X431.852 Y358.998 </v>
      </c>
    </row>
    <row r="347" spans="71:90" x14ac:dyDescent="0.25">
      <c r="BS347">
        <v>1</v>
      </c>
      <c r="BT347" s="15">
        <f t="shared" si="4682"/>
        <v>2.591500433651345</v>
      </c>
      <c r="BU347" s="15">
        <f t="shared" si="4689"/>
        <v>155.49002601908069</v>
      </c>
      <c r="BV347" s="15" t="s">
        <v>457</v>
      </c>
      <c r="BW347" t="s">
        <v>834</v>
      </c>
      <c r="BZ347" s="19">
        <f>'Input Output'!$E$20/1153</f>
        <v>0.46834345186470078</v>
      </c>
      <c r="CA347" t="str">
        <f t="shared" si="4683"/>
        <v>1</v>
      </c>
      <c r="CC347" t="str">
        <f t="shared" si="4684"/>
        <v>G01 X426.324</v>
      </c>
      <c r="CD347" t="str">
        <f t="shared" si="4685"/>
        <v>426.324</v>
      </c>
      <c r="CE347" t="str">
        <f t="shared" si="4686"/>
        <v>426.324 Y367.816</v>
      </c>
      <c r="CF347" t="str">
        <f t="shared" si="4687"/>
        <v>367.816</v>
      </c>
      <c r="CI347">
        <f>IF(BV347="A",((CD347*'Input Output'!$E$5)+'Input Output'!$H$5),IF(BV347="B",(CD347*'Input Output'!$E$8)+'Input Output'!$H$8,IF(BV347="C",(CD347*'Input Output'!$E$11)+'Input Output'!$H$11,"")))</f>
        <v>426.32400000000001</v>
      </c>
      <c r="CJ347">
        <f>IF(BV347="A",(CF347*'Input Output'!$E$6)+'Input Output'!$H$6,IF(BV347="B",(CF347*'Input Output'!$E$9)+'Input Output'!$H$9,IF(BV347="C",(CF347*'Input Output'!$E$12)+'Input Output'!$H$12,"")))</f>
        <v>367.81599999999997</v>
      </c>
      <c r="CL347" t="str">
        <f t="shared" si="4688"/>
        <v xml:space="preserve">G01 X426.324 Y367.816 </v>
      </c>
    </row>
    <row r="348" spans="71:90" x14ac:dyDescent="0.25">
      <c r="BS348">
        <v>1</v>
      </c>
      <c r="BT348" s="15">
        <f t="shared" si="4682"/>
        <v>2.5993061578490901</v>
      </c>
      <c r="BU348" s="15">
        <f t="shared" si="4689"/>
        <v>155.9583694709454</v>
      </c>
      <c r="BV348" s="15" t="s">
        <v>457</v>
      </c>
      <c r="BW348" t="s">
        <v>835</v>
      </c>
      <c r="BZ348" s="19">
        <f>'Input Output'!$E$20/1153</f>
        <v>0.46834345186470078</v>
      </c>
      <c r="CA348" t="str">
        <f t="shared" si="4683"/>
        <v>1</v>
      </c>
      <c r="CC348" t="str">
        <f t="shared" si="4684"/>
        <v>G01 X420.368</v>
      </c>
      <c r="CD348" t="str">
        <f t="shared" si="4685"/>
        <v>420.368</v>
      </c>
      <c r="CE348" t="str">
        <f t="shared" si="4686"/>
        <v>420.368 Y376.353</v>
      </c>
      <c r="CF348" t="str">
        <f t="shared" si="4687"/>
        <v>376.353</v>
      </c>
      <c r="CI348">
        <f>IF(BV348="A",((CD348*'Input Output'!$E$5)+'Input Output'!$H$5),IF(BV348="B",(CD348*'Input Output'!$E$8)+'Input Output'!$H$8,IF(BV348="C",(CD348*'Input Output'!$E$11)+'Input Output'!$H$11,"")))</f>
        <v>420.36799999999999</v>
      </c>
      <c r="CJ348">
        <f>IF(BV348="A",(CF348*'Input Output'!$E$6)+'Input Output'!$H$6,IF(BV348="B",(CF348*'Input Output'!$E$9)+'Input Output'!$H$9,IF(BV348="C",(CF348*'Input Output'!$E$12)+'Input Output'!$H$12,"")))</f>
        <v>376.35300000000001</v>
      </c>
      <c r="CL348" t="str">
        <f t="shared" si="4688"/>
        <v xml:space="preserve">G01 X420.368 Y376.353 </v>
      </c>
    </row>
    <row r="349" spans="71:90" x14ac:dyDescent="0.25">
      <c r="BS349">
        <v>1</v>
      </c>
      <c r="BT349" s="15">
        <f t="shared" si="4682"/>
        <v>2.6071118820468353</v>
      </c>
      <c r="BU349" s="15">
        <f t="shared" si="4689"/>
        <v>156.42671292281011</v>
      </c>
      <c r="BV349" s="15" t="s">
        <v>457</v>
      </c>
      <c r="BW349" t="s">
        <v>836</v>
      </c>
      <c r="BZ349" s="19">
        <f>'Input Output'!$E$20/1153</f>
        <v>0.46834345186470078</v>
      </c>
      <c r="CA349" t="str">
        <f t="shared" si="4683"/>
        <v>1</v>
      </c>
      <c r="CC349" t="str">
        <f t="shared" si="4684"/>
        <v>G01 X413.999</v>
      </c>
      <c r="CD349" t="str">
        <f t="shared" si="4685"/>
        <v>413.999</v>
      </c>
      <c r="CE349" t="str">
        <f t="shared" si="4686"/>
        <v>413.999 Y384.591</v>
      </c>
      <c r="CF349" t="str">
        <f t="shared" si="4687"/>
        <v>384.591</v>
      </c>
      <c r="CI349">
        <f>IF(BV349="A",((CD349*'Input Output'!$E$5)+'Input Output'!$H$5),IF(BV349="B",(CD349*'Input Output'!$E$8)+'Input Output'!$H$8,IF(BV349="C",(CD349*'Input Output'!$E$11)+'Input Output'!$H$11,"")))</f>
        <v>413.99900000000002</v>
      </c>
      <c r="CJ349">
        <f>IF(BV349="A",(CF349*'Input Output'!$E$6)+'Input Output'!$H$6,IF(BV349="B",(CF349*'Input Output'!$E$9)+'Input Output'!$H$9,IF(BV349="C",(CF349*'Input Output'!$E$12)+'Input Output'!$H$12,"")))</f>
        <v>384.59100000000001</v>
      </c>
      <c r="CL349" t="str">
        <f t="shared" si="4688"/>
        <v xml:space="preserve">G01 X413.999 Y384.591 </v>
      </c>
    </row>
    <row r="350" spans="71:90" x14ac:dyDescent="0.25">
      <c r="BS350">
        <v>1</v>
      </c>
      <c r="BT350" s="15">
        <f t="shared" si="4682"/>
        <v>2.6149176062445805</v>
      </c>
      <c r="BU350" s="15">
        <f t="shared" si="4689"/>
        <v>156.89505637467482</v>
      </c>
      <c r="BV350" s="15" t="s">
        <v>457</v>
      </c>
      <c r="BW350" t="s">
        <v>837</v>
      </c>
      <c r="BZ350" s="19">
        <f>'Input Output'!$E$20/1153</f>
        <v>0.46834345186470078</v>
      </c>
      <c r="CA350" t="str">
        <f t="shared" si="4683"/>
        <v>1</v>
      </c>
      <c r="CC350" t="str">
        <f t="shared" si="4684"/>
        <v>G01 X407.232</v>
      </c>
      <c r="CD350" t="str">
        <f t="shared" si="4685"/>
        <v>407.232</v>
      </c>
      <c r="CE350" t="str">
        <f t="shared" si="4686"/>
        <v>407.232 Y392.507</v>
      </c>
      <c r="CF350" t="str">
        <f t="shared" si="4687"/>
        <v>392.507</v>
      </c>
      <c r="CI350">
        <f>IF(BV350="A",((CD350*'Input Output'!$E$5)+'Input Output'!$H$5),IF(BV350="B",(CD350*'Input Output'!$E$8)+'Input Output'!$H$8,IF(BV350="C",(CD350*'Input Output'!$E$11)+'Input Output'!$H$11,"")))</f>
        <v>407.23200000000003</v>
      </c>
      <c r="CJ350">
        <f>IF(BV350="A",(CF350*'Input Output'!$E$6)+'Input Output'!$H$6,IF(BV350="B",(CF350*'Input Output'!$E$9)+'Input Output'!$H$9,IF(BV350="C",(CF350*'Input Output'!$E$12)+'Input Output'!$H$12,"")))</f>
        <v>392.50700000000001</v>
      </c>
      <c r="CL350" t="str">
        <f t="shared" si="4688"/>
        <v xml:space="preserve">G01 X407.232 Y392.507 </v>
      </c>
    </row>
    <row r="351" spans="71:90" x14ac:dyDescent="0.25">
      <c r="BS351">
        <v>1</v>
      </c>
      <c r="BT351" s="15">
        <f t="shared" si="4682"/>
        <v>2.6227233304423256</v>
      </c>
      <c r="BU351" s="15">
        <f t="shared" si="4689"/>
        <v>157.36339982653953</v>
      </c>
      <c r="BV351" s="15" t="s">
        <v>457</v>
      </c>
      <c r="BW351" t="s">
        <v>838</v>
      </c>
      <c r="BZ351" s="19">
        <f>'Input Output'!$E$20/1153</f>
        <v>0.46834345186470078</v>
      </c>
      <c r="CA351" t="str">
        <f t="shared" si="4683"/>
        <v>1</v>
      </c>
      <c r="CC351" t="str">
        <f t="shared" si="4684"/>
        <v>G01 X400.083</v>
      </c>
      <c r="CD351" t="str">
        <f t="shared" si="4685"/>
        <v>400.083</v>
      </c>
      <c r="CE351" t="str">
        <f t="shared" si="4686"/>
        <v>400.083 Y400.083</v>
      </c>
      <c r="CF351" t="str">
        <f t="shared" si="4687"/>
        <v>400.083</v>
      </c>
      <c r="CI351">
        <f>IF(BV351="A",((CD351*'Input Output'!$E$5)+'Input Output'!$H$5),IF(BV351="B",(CD351*'Input Output'!$E$8)+'Input Output'!$H$8,IF(BV351="C",(CD351*'Input Output'!$E$11)+'Input Output'!$H$11,"")))</f>
        <v>400.08300000000003</v>
      </c>
      <c r="CJ351">
        <f>IF(BV351="A",(CF351*'Input Output'!$E$6)+'Input Output'!$H$6,IF(BV351="B",(CF351*'Input Output'!$E$9)+'Input Output'!$H$9,IF(BV351="C",(CF351*'Input Output'!$E$12)+'Input Output'!$H$12,"")))</f>
        <v>400.08300000000003</v>
      </c>
      <c r="CL351" t="str">
        <f t="shared" si="4688"/>
        <v xml:space="preserve">G01 X400.083 Y400.083 </v>
      </c>
    </row>
    <row r="352" spans="71:90" x14ac:dyDescent="0.25">
      <c r="BS352">
        <v>1</v>
      </c>
      <c r="BT352" s="15">
        <f t="shared" si="4682"/>
        <v>2.6305290546400708</v>
      </c>
      <c r="BU352" s="15">
        <f t="shared" si="4689"/>
        <v>157.83174327840425</v>
      </c>
      <c r="BV352" s="15" t="s">
        <v>457</v>
      </c>
      <c r="BW352" t="s">
        <v>839</v>
      </c>
      <c r="BZ352" s="19">
        <f>'Input Output'!$E$20/1153</f>
        <v>0.46834345186470078</v>
      </c>
      <c r="CA352" t="str">
        <f t="shared" si="4683"/>
        <v>1</v>
      </c>
      <c r="CC352" t="str">
        <f t="shared" si="4684"/>
        <v>G01 X392.570</v>
      </c>
      <c r="CD352" t="str">
        <f t="shared" si="4685"/>
        <v>392.570</v>
      </c>
      <c r="CE352" t="str">
        <f t="shared" si="4686"/>
        <v>392.570 Y407.302</v>
      </c>
      <c r="CF352" t="str">
        <f t="shared" si="4687"/>
        <v>407.302</v>
      </c>
      <c r="CI352">
        <f>IF(BV352="A",((CD352*'Input Output'!$E$5)+'Input Output'!$H$5),IF(BV352="B",(CD352*'Input Output'!$E$8)+'Input Output'!$H$8,IF(BV352="C",(CD352*'Input Output'!$E$11)+'Input Output'!$H$11,"")))</f>
        <v>392.57</v>
      </c>
      <c r="CJ352">
        <f>IF(BV352="A",(CF352*'Input Output'!$E$6)+'Input Output'!$H$6,IF(BV352="B",(CF352*'Input Output'!$E$9)+'Input Output'!$H$9,IF(BV352="C",(CF352*'Input Output'!$E$12)+'Input Output'!$H$12,"")))</f>
        <v>407.30200000000002</v>
      </c>
      <c r="CL352" t="str">
        <f t="shared" si="4688"/>
        <v xml:space="preserve">G01 X392.57 Y407.302 </v>
      </c>
    </row>
    <row r="353" spans="71:90" x14ac:dyDescent="0.25">
      <c r="BS353">
        <v>1</v>
      </c>
      <c r="BT353" s="15">
        <f t="shared" si="4682"/>
        <v>2.638334778837816</v>
      </c>
      <c r="BU353" s="15">
        <f t="shared" si="4689"/>
        <v>158.30008673026896</v>
      </c>
      <c r="BV353" s="15" t="s">
        <v>457</v>
      </c>
      <c r="BW353" t="s">
        <v>840</v>
      </c>
      <c r="BZ353" s="19">
        <f>'Input Output'!$E$20/1153</f>
        <v>0.46834345186470078</v>
      </c>
      <c r="CA353" t="str">
        <f t="shared" si="4683"/>
        <v>1</v>
      </c>
      <c r="CC353" t="str">
        <f t="shared" si="4684"/>
        <v>G01 X384.709</v>
      </c>
      <c r="CD353" t="str">
        <f t="shared" si="4685"/>
        <v>384.709</v>
      </c>
      <c r="CE353" t="str">
        <f t="shared" si="4686"/>
        <v>384.709 Y414.144</v>
      </c>
      <c r="CF353" t="str">
        <f t="shared" si="4687"/>
        <v>414.144</v>
      </c>
      <c r="CI353">
        <f>IF(BV353="A",((CD353*'Input Output'!$E$5)+'Input Output'!$H$5),IF(BV353="B",(CD353*'Input Output'!$E$8)+'Input Output'!$H$8,IF(BV353="C",(CD353*'Input Output'!$E$11)+'Input Output'!$H$11,"")))</f>
        <v>384.709</v>
      </c>
      <c r="CJ353">
        <f>IF(BV353="A",(CF353*'Input Output'!$E$6)+'Input Output'!$H$6,IF(BV353="B",(CF353*'Input Output'!$E$9)+'Input Output'!$H$9,IF(BV353="C",(CF353*'Input Output'!$E$12)+'Input Output'!$H$12,"")))</f>
        <v>414.14400000000001</v>
      </c>
      <c r="CL353" t="str">
        <f t="shared" si="4688"/>
        <v xml:space="preserve">G01 X384.709 Y414.144 </v>
      </c>
    </row>
    <row r="354" spans="71:90" x14ac:dyDescent="0.25">
      <c r="BS354">
        <v>1</v>
      </c>
      <c r="BT354" s="15">
        <f t="shared" si="4682"/>
        <v>2.6461405030355611</v>
      </c>
      <c r="BU354" s="15">
        <f t="shared" si="4689"/>
        <v>158.76843018213367</v>
      </c>
      <c r="BV354" s="15" t="s">
        <v>457</v>
      </c>
      <c r="BW354" t="s">
        <v>841</v>
      </c>
      <c r="BZ354" s="19">
        <f>'Input Output'!$E$20/1153</f>
        <v>0.46834345186470078</v>
      </c>
      <c r="CA354" t="str">
        <f t="shared" si="4683"/>
        <v>1</v>
      </c>
      <c r="CC354" t="str">
        <f t="shared" si="4684"/>
        <v>G01 X376.521</v>
      </c>
      <c r="CD354" t="str">
        <f t="shared" si="4685"/>
        <v>376.521</v>
      </c>
      <c r="CE354" t="str">
        <f t="shared" si="4686"/>
        <v>376.521 Y420.594</v>
      </c>
      <c r="CF354" t="str">
        <f t="shared" si="4687"/>
        <v>420.594</v>
      </c>
      <c r="CI354">
        <f>IF(BV354="A",((CD354*'Input Output'!$E$5)+'Input Output'!$H$5),IF(BV354="B",(CD354*'Input Output'!$E$8)+'Input Output'!$H$8,IF(BV354="C",(CD354*'Input Output'!$E$11)+'Input Output'!$H$11,"")))</f>
        <v>376.52100000000002</v>
      </c>
      <c r="CJ354">
        <f>IF(BV354="A",(CF354*'Input Output'!$E$6)+'Input Output'!$H$6,IF(BV354="B",(CF354*'Input Output'!$E$9)+'Input Output'!$H$9,IF(BV354="C",(CF354*'Input Output'!$E$12)+'Input Output'!$H$12,"")))</f>
        <v>420.59399999999999</v>
      </c>
      <c r="CL354" t="str">
        <f t="shared" si="4688"/>
        <v xml:space="preserve">G01 X376.521 Y420.594 </v>
      </c>
    </row>
    <row r="355" spans="71:90" x14ac:dyDescent="0.25">
      <c r="BS355">
        <v>1</v>
      </c>
      <c r="BT355" s="15">
        <f t="shared" si="4682"/>
        <v>2.6539462272333063</v>
      </c>
      <c r="BU355" s="15">
        <f t="shared" si="4689"/>
        <v>159.23677363399838</v>
      </c>
      <c r="BV355" s="15" t="s">
        <v>457</v>
      </c>
      <c r="BW355" t="s">
        <v>842</v>
      </c>
      <c r="BZ355" s="19">
        <f>'Input Output'!$E$20/1153</f>
        <v>0.46834345186470078</v>
      </c>
      <c r="CA355" t="str">
        <f t="shared" si="4683"/>
        <v>1</v>
      </c>
      <c r="CC355" t="str">
        <f t="shared" si="4684"/>
        <v>G01 X368.024</v>
      </c>
      <c r="CD355" t="str">
        <f t="shared" si="4685"/>
        <v>368.024</v>
      </c>
      <c r="CE355" t="str">
        <f t="shared" si="4686"/>
        <v>368.024 Y426.635</v>
      </c>
      <c r="CF355" t="str">
        <f t="shared" si="4687"/>
        <v>426.635</v>
      </c>
      <c r="CI355">
        <f>IF(BV355="A",((CD355*'Input Output'!$E$5)+'Input Output'!$H$5),IF(BV355="B",(CD355*'Input Output'!$E$8)+'Input Output'!$H$8,IF(BV355="C",(CD355*'Input Output'!$E$11)+'Input Output'!$H$11,"")))</f>
        <v>368.024</v>
      </c>
      <c r="CJ355">
        <f>IF(BV355="A",(CF355*'Input Output'!$E$6)+'Input Output'!$H$6,IF(BV355="B",(CF355*'Input Output'!$E$9)+'Input Output'!$H$9,IF(BV355="C",(CF355*'Input Output'!$E$12)+'Input Output'!$H$12,"")))</f>
        <v>426.63499999999999</v>
      </c>
      <c r="CL355" t="str">
        <f t="shared" si="4688"/>
        <v xml:space="preserve">G01 X368.024 Y426.635 </v>
      </c>
    </row>
    <row r="356" spans="71:90" x14ac:dyDescent="0.25">
      <c r="BS356">
        <v>1</v>
      </c>
      <c r="BT356" s="15">
        <f t="shared" si="4682"/>
        <v>2.6617519514310515</v>
      </c>
      <c r="BU356" s="15">
        <f t="shared" si="4689"/>
        <v>159.70511708586309</v>
      </c>
      <c r="BV356" s="15" t="s">
        <v>457</v>
      </c>
      <c r="BW356" t="s">
        <v>843</v>
      </c>
      <c r="BZ356" s="19">
        <f>'Input Output'!$E$20/1153</f>
        <v>0.46834345186470078</v>
      </c>
      <c r="CA356" t="str">
        <f t="shared" si="4683"/>
        <v>1</v>
      </c>
      <c r="CC356" t="str">
        <f t="shared" si="4684"/>
        <v>G01 X359.239</v>
      </c>
      <c r="CD356" t="str">
        <f t="shared" si="4685"/>
        <v>359.239</v>
      </c>
      <c r="CE356" t="str">
        <f t="shared" si="4686"/>
        <v>359.239 Y432.254</v>
      </c>
      <c r="CF356" t="str">
        <f t="shared" si="4687"/>
        <v>432.254</v>
      </c>
      <c r="CI356">
        <f>IF(BV356="A",((CD356*'Input Output'!$E$5)+'Input Output'!$H$5),IF(BV356="B",(CD356*'Input Output'!$E$8)+'Input Output'!$H$8,IF(BV356="C",(CD356*'Input Output'!$E$11)+'Input Output'!$H$11,"")))</f>
        <v>359.23899999999998</v>
      </c>
      <c r="CJ356">
        <f>IF(BV356="A",(CF356*'Input Output'!$E$6)+'Input Output'!$H$6,IF(BV356="B",(CF356*'Input Output'!$E$9)+'Input Output'!$H$9,IF(BV356="C",(CF356*'Input Output'!$E$12)+'Input Output'!$H$12,"")))</f>
        <v>432.25400000000002</v>
      </c>
      <c r="CL356" t="str">
        <f t="shared" si="4688"/>
        <v xml:space="preserve">G01 X359.239 Y432.254 </v>
      </c>
    </row>
    <row r="357" spans="71:90" x14ac:dyDescent="0.25">
      <c r="BS357">
        <v>1</v>
      </c>
      <c r="BT357" s="15">
        <f t="shared" si="4682"/>
        <v>2.6695576756287966</v>
      </c>
      <c r="BU357" s="15">
        <f t="shared" si="4689"/>
        <v>160.17346053772781</v>
      </c>
      <c r="BV357" s="15" t="s">
        <v>457</v>
      </c>
      <c r="BW357" t="s">
        <v>844</v>
      </c>
      <c r="BZ357" s="19">
        <f>'Input Output'!$E$20/1153</f>
        <v>0.46834345186470078</v>
      </c>
      <c r="CA357" t="str">
        <f t="shared" si="4683"/>
        <v>1</v>
      </c>
      <c r="CC357" t="str">
        <f t="shared" si="4684"/>
        <v>G01 X350.187</v>
      </c>
      <c r="CD357" t="str">
        <f t="shared" si="4685"/>
        <v>350.187</v>
      </c>
      <c r="CE357" t="str">
        <f t="shared" si="4686"/>
        <v>350.187 Y437.436</v>
      </c>
      <c r="CF357" t="str">
        <f t="shared" si="4687"/>
        <v>437.436</v>
      </c>
      <c r="CI357">
        <f>IF(BV357="A",((CD357*'Input Output'!$E$5)+'Input Output'!$H$5),IF(BV357="B",(CD357*'Input Output'!$E$8)+'Input Output'!$H$8,IF(BV357="C",(CD357*'Input Output'!$E$11)+'Input Output'!$H$11,"")))</f>
        <v>350.18700000000001</v>
      </c>
      <c r="CJ357">
        <f>IF(BV357="A",(CF357*'Input Output'!$E$6)+'Input Output'!$H$6,IF(BV357="B",(CF357*'Input Output'!$E$9)+'Input Output'!$H$9,IF(BV357="C",(CF357*'Input Output'!$E$12)+'Input Output'!$H$12,"")))</f>
        <v>437.43599999999998</v>
      </c>
      <c r="CL357" t="str">
        <f t="shared" si="4688"/>
        <v xml:space="preserve">G01 X350.187 Y437.436 </v>
      </c>
    </row>
    <row r="358" spans="71:90" x14ac:dyDescent="0.25">
      <c r="BS358">
        <v>1</v>
      </c>
      <c r="BT358" s="15">
        <f t="shared" si="4682"/>
        <v>2.6773633998265418</v>
      </c>
      <c r="BU358" s="15">
        <f t="shared" si="4689"/>
        <v>160.64180398959252</v>
      </c>
      <c r="BV358" s="15" t="s">
        <v>457</v>
      </c>
      <c r="BW358" t="s">
        <v>845</v>
      </c>
      <c r="BZ358" s="19">
        <f>'Input Output'!$E$20/1153</f>
        <v>0.46834345186470078</v>
      </c>
      <c r="CA358" t="str">
        <f t="shared" si="4683"/>
        <v>1</v>
      </c>
      <c r="CC358" t="str">
        <f t="shared" si="4684"/>
        <v>G01 X340.889</v>
      </c>
      <c r="CD358" t="str">
        <f t="shared" si="4685"/>
        <v>340.889</v>
      </c>
      <c r="CE358" t="str">
        <f t="shared" si="4686"/>
        <v>340.889 Y442.168</v>
      </c>
      <c r="CF358" t="str">
        <f t="shared" si="4687"/>
        <v>442.168</v>
      </c>
      <c r="CI358">
        <f>IF(BV358="A",((CD358*'Input Output'!$E$5)+'Input Output'!$H$5),IF(BV358="B",(CD358*'Input Output'!$E$8)+'Input Output'!$H$8,IF(BV358="C",(CD358*'Input Output'!$E$11)+'Input Output'!$H$11,"")))</f>
        <v>340.88900000000001</v>
      </c>
      <c r="CJ358">
        <f>IF(BV358="A",(CF358*'Input Output'!$E$6)+'Input Output'!$H$6,IF(BV358="B",(CF358*'Input Output'!$E$9)+'Input Output'!$H$9,IF(BV358="C",(CF358*'Input Output'!$E$12)+'Input Output'!$H$12,"")))</f>
        <v>442.16800000000001</v>
      </c>
      <c r="CL358" t="str">
        <f t="shared" si="4688"/>
        <v xml:space="preserve">G01 X340.889 Y442.168 </v>
      </c>
    </row>
    <row r="359" spans="71:90" x14ac:dyDescent="0.25">
      <c r="BS359">
        <v>1</v>
      </c>
      <c r="BT359" s="15">
        <f t="shared" si="4682"/>
        <v>2.685169124024287</v>
      </c>
      <c r="BU359" s="15">
        <f t="shared" si="4689"/>
        <v>161.11014744145723</v>
      </c>
      <c r="BV359" s="15" t="s">
        <v>457</v>
      </c>
      <c r="BW359" t="s">
        <v>846</v>
      </c>
      <c r="BZ359" s="19">
        <f>'Input Output'!$E$20/1153</f>
        <v>0.46834345186470078</v>
      </c>
      <c r="CA359" t="str">
        <f t="shared" si="4683"/>
        <v>1</v>
      </c>
      <c r="CC359" t="str">
        <f t="shared" si="4684"/>
        <v>G01 X331.368</v>
      </c>
      <c r="CD359" t="str">
        <f t="shared" si="4685"/>
        <v>331.368</v>
      </c>
      <c r="CE359" t="str">
        <f t="shared" si="4686"/>
        <v>331.368 Y446.440</v>
      </c>
      <c r="CF359" t="str">
        <f t="shared" si="4687"/>
        <v>446.440</v>
      </c>
      <c r="CI359">
        <f>IF(BV359="A",((CD359*'Input Output'!$E$5)+'Input Output'!$H$5),IF(BV359="B",(CD359*'Input Output'!$E$8)+'Input Output'!$H$8,IF(BV359="C",(CD359*'Input Output'!$E$11)+'Input Output'!$H$11,"")))</f>
        <v>331.36799999999999</v>
      </c>
      <c r="CJ359">
        <f>IF(BV359="A",(CF359*'Input Output'!$E$6)+'Input Output'!$H$6,IF(BV359="B",(CF359*'Input Output'!$E$9)+'Input Output'!$H$9,IF(BV359="C",(CF359*'Input Output'!$E$12)+'Input Output'!$H$12,"")))</f>
        <v>446.44</v>
      </c>
      <c r="CL359" t="str">
        <f t="shared" si="4688"/>
        <v xml:space="preserve">G01 X331.368 Y446.44 </v>
      </c>
    </row>
    <row r="360" spans="71:90" x14ac:dyDescent="0.25">
      <c r="BS360">
        <v>1</v>
      </c>
      <c r="BT360" s="15">
        <f t="shared" si="4682"/>
        <v>2.6929748482220321</v>
      </c>
      <c r="BU360" s="15">
        <f t="shared" si="4689"/>
        <v>161.57849089332194</v>
      </c>
      <c r="BV360" s="15" t="s">
        <v>457</v>
      </c>
      <c r="BW360" t="s">
        <v>847</v>
      </c>
      <c r="BZ360" s="19">
        <f>'Input Output'!$E$20/1153</f>
        <v>0.46834345186470078</v>
      </c>
      <c r="CA360" t="str">
        <f t="shared" si="4683"/>
        <v>1</v>
      </c>
      <c r="CC360" t="str">
        <f t="shared" si="4684"/>
        <v>G01 X321.647</v>
      </c>
      <c r="CD360" t="str">
        <f t="shared" si="4685"/>
        <v>321.647</v>
      </c>
      <c r="CE360" t="str">
        <f t="shared" si="4686"/>
        <v>321.647 Y450.240</v>
      </c>
      <c r="CF360" t="str">
        <f t="shared" si="4687"/>
        <v>450.240</v>
      </c>
      <c r="CI360">
        <f>IF(BV360="A",((CD360*'Input Output'!$E$5)+'Input Output'!$H$5),IF(BV360="B",(CD360*'Input Output'!$E$8)+'Input Output'!$H$8,IF(BV360="C",(CD360*'Input Output'!$E$11)+'Input Output'!$H$11,"")))</f>
        <v>321.64699999999999</v>
      </c>
      <c r="CJ360">
        <f>IF(BV360="A",(CF360*'Input Output'!$E$6)+'Input Output'!$H$6,IF(BV360="B",(CF360*'Input Output'!$E$9)+'Input Output'!$H$9,IF(BV360="C",(CF360*'Input Output'!$E$12)+'Input Output'!$H$12,"")))</f>
        <v>450.24</v>
      </c>
      <c r="CL360" t="str">
        <f t="shared" si="4688"/>
        <v xml:space="preserve">G01 X321.647 Y450.24 </v>
      </c>
    </row>
    <row r="361" spans="71:90" x14ac:dyDescent="0.25">
      <c r="BS361">
        <v>1</v>
      </c>
      <c r="BT361" s="15">
        <f t="shared" si="4682"/>
        <v>2.7007805724197778</v>
      </c>
      <c r="BU361" s="15">
        <f t="shared" si="4689"/>
        <v>162.04683434518665</v>
      </c>
      <c r="BV361" s="15" t="s">
        <v>457</v>
      </c>
      <c r="BW361" t="s">
        <v>848</v>
      </c>
      <c r="BZ361" s="19">
        <f>'Input Output'!$E$20/1153</f>
        <v>0.46834345186470078</v>
      </c>
      <c r="CA361" t="str">
        <f t="shared" si="4683"/>
        <v>1</v>
      </c>
      <c r="CC361" t="str">
        <f t="shared" si="4684"/>
        <v>G01 X311.749</v>
      </c>
      <c r="CD361" t="str">
        <f t="shared" si="4685"/>
        <v>311.749</v>
      </c>
      <c r="CE361" t="str">
        <f t="shared" si="4686"/>
        <v>311.749 Y453.559</v>
      </c>
      <c r="CF361" t="str">
        <f t="shared" si="4687"/>
        <v>453.559</v>
      </c>
      <c r="CI361">
        <f>IF(BV361="A",((CD361*'Input Output'!$E$5)+'Input Output'!$H$5),IF(BV361="B",(CD361*'Input Output'!$E$8)+'Input Output'!$H$8,IF(BV361="C",(CD361*'Input Output'!$E$11)+'Input Output'!$H$11,"")))</f>
        <v>311.74900000000002</v>
      </c>
      <c r="CJ361">
        <f>IF(BV361="A",(CF361*'Input Output'!$E$6)+'Input Output'!$H$6,IF(BV361="B",(CF361*'Input Output'!$E$9)+'Input Output'!$H$9,IF(BV361="C",(CF361*'Input Output'!$E$12)+'Input Output'!$H$12,"")))</f>
        <v>453.55900000000003</v>
      </c>
      <c r="CL361" t="str">
        <f t="shared" si="4688"/>
        <v xml:space="preserve">G01 X311.749 Y453.559 </v>
      </c>
    </row>
    <row r="362" spans="71:90" x14ac:dyDescent="0.25">
      <c r="BS362">
        <v>1</v>
      </c>
      <c r="BT362" s="15">
        <f t="shared" si="4682"/>
        <v>2.7085862966175229</v>
      </c>
      <c r="BU362" s="15">
        <f t="shared" si="4689"/>
        <v>162.51517779705136</v>
      </c>
      <c r="BV362" s="15" t="s">
        <v>457</v>
      </c>
      <c r="BW362" t="s">
        <v>849</v>
      </c>
      <c r="BZ362" s="19">
        <f>'Input Output'!$E$20/1153</f>
        <v>0.46834345186470078</v>
      </c>
      <c r="CA362" t="str">
        <f t="shared" si="4683"/>
        <v>1</v>
      </c>
      <c r="CC362" t="str">
        <f t="shared" si="4684"/>
        <v>G01 X301.698</v>
      </c>
      <c r="CD362" t="str">
        <f t="shared" si="4685"/>
        <v>301.698</v>
      </c>
      <c r="CE362" t="str">
        <f t="shared" si="4686"/>
        <v>301.698 Y456.389</v>
      </c>
      <c r="CF362" t="str">
        <f t="shared" si="4687"/>
        <v>456.389</v>
      </c>
      <c r="CI362">
        <f>IF(BV362="A",((CD362*'Input Output'!$E$5)+'Input Output'!$H$5),IF(BV362="B",(CD362*'Input Output'!$E$8)+'Input Output'!$H$8,IF(BV362="C",(CD362*'Input Output'!$E$11)+'Input Output'!$H$11,"")))</f>
        <v>301.69799999999998</v>
      </c>
      <c r="CJ362">
        <f>IF(BV362="A",(CF362*'Input Output'!$E$6)+'Input Output'!$H$6,IF(BV362="B",(CF362*'Input Output'!$E$9)+'Input Output'!$H$9,IF(BV362="C",(CF362*'Input Output'!$E$12)+'Input Output'!$H$12,"")))</f>
        <v>456.38900000000001</v>
      </c>
      <c r="CL362" t="str">
        <f t="shared" si="4688"/>
        <v xml:space="preserve">G01 X301.698 Y456.389 </v>
      </c>
    </row>
    <row r="363" spans="71:90" x14ac:dyDescent="0.25">
      <c r="BS363">
        <v>1</v>
      </c>
      <c r="BT363" s="15">
        <f t="shared" si="4682"/>
        <v>2.7163920208152681</v>
      </c>
      <c r="BU363" s="15">
        <f t="shared" si="4689"/>
        <v>162.98352124891608</v>
      </c>
      <c r="BV363" s="15" t="s">
        <v>457</v>
      </c>
      <c r="BW363" t="s">
        <v>850</v>
      </c>
      <c r="BZ363" s="19">
        <f>'Input Output'!$E$20/1153</f>
        <v>0.46834345186470078</v>
      </c>
      <c r="CA363" t="str">
        <f t="shared" si="4683"/>
        <v>1</v>
      </c>
      <c r="CC363" t="str">
        <f t="shared" si="4684"/>
        <v>G01 X291.518</v>
      </c>
      <c r="CD363" t="str">
        <f t="shared" si="4685"/>
        <v>291.518</v>
      </c>
      <c r="CE363" t="str">
        <f t="shared" si="4686"/>
        <v>291.518 Y458.723</v>
      </c>
      <c r="CF363" t="str">
        <f t="shared" si="4687"/>
        <v>458.723</v>
      </c>
      <c r="CI363">
        <f>IF(BV363="A",((CD363*'Input Output'!$E$5)+'Input Output'!$H$5),IF(BV363="B",(CD363*'Input Output'!$E$8)+'Input Output'!$H$8,IF(BV363="C",(CD363*'Input Output'!$E$11)+'Input Output'!$H$11,"")))</f>
        <v>291.51799999999997</v>
      </c>
      <c r="CJ363">
        <f>IF(BV363="A",(CF363*'Input Output'!$E$6)+'Input Output'!$H$6,IF(BV363="B",(CF363*'Input Output'!$E$9)+'Input Output'!$H$9,IF(BV363="C",(CF363*'Input Output'!$E$12)+'Input Output'!$H$12,"")))</f>
        <v>458.72300000000001</v>
      </c>
      <c r="CL363" t="str">
        <f t="shared" si="4688"/>
        <v xml:space="preserve">G01 X291.518 Y458.723 </v>
      </c>
    </row>
    <row r="364" spans="71:90" x14ac:dyDescent="0.25">
      <c r="BS364">
        <v>1</v>
      </c>
      <c r="BT364" s="15">
        <f t="shared" si="4682"/>
        <v>2.7241977450130133</v>
      </c>
      <c r="BU364" s="15">
        <f t="shared" si="4689"/>
        <v>163.45186470078079</v>
      </c>
      <c r="BV364" s="15" t="s">
        <v>457</v>
      </c>
      <c r="BW364" t="s">
        <v>851</v>
      </c>
      <c r="BZ364" s="19">
        <f>'Input Output'!$E$20/1153</f>
        <v>0.46834345186470078</v>
      </c>
      <c r="CA364" t="str">
        <f t="shared" si="4683"/>
        <v>1</v>
      </c>
      <c r="CC364" t="str">
        <f t="shared" si="4684"/>
        <v>G01 X281.233</v>
      </c>
      <c r="CD364" t="str">
        <f t="shared" si="4685"/>
        <v>281.233</v>
      </c>
      <c r="CE364" t="str">
        <f t="shared" si="4686"/>
        <v>281.233 Y460.555</v>
      </c>
      <c r="CF364" t="str">
        <f t="shared" si="4687"/>
        <v>460.555</v>
      </c>
      <c r="CI364">
        <f>IF(BV364="A",((CD364*'Input Output'!$E$5)+'Input Output'!$H$5),IF(BV364="B",(CD364*'Input Output'!$E$8)+'Input Output'!$H$8,IF(BV364="C",(CD364*'Input Output'!$E$11)+'Input Output'!$H$11,"")))</f>
        <v>281.233</v>
      </c>
      <c r="CJ364">
        <f>IF(BV364="A",(CF364*'Input Output'!$E$6)+'Input Output'!$H$6,IF(BV364="B",(CF364*'Input Output'!$E$9)+'Input Output'!$H$9,IF(BV364="C",(CF364*'Input Output'!$E$12)+'Input Output'!$H$12,"")))</f>
        <v>460.55500000000001</v>
      </c>
      <c r="CL364" t="str">
        <f t="shared" si="4688"/>
        <v xml:space="preserve">G01 X281.233 Y460.555 </v>
      </c>
    </row>
    <row r="365" spans="71:90" x14ac:dyDescent="0.25">
      <c r="BS365">
        <v>1</v>
      </c>
      <c r="BT365" s="15">
        <f t="shared" si="4682"/>
        <v>2.7320034692107584</v>
      </c>
      <c r="BU365" s="15">
        <f t="shared" si="4689"/>
        <v>163.9202081526455</v>
      </c>
      <c r="BV365" s="15" t="s">
        <v>457</v>
      </c>
      <c r="BW365" t="s">
        <v>852</v>
      </c>
      <c r="BZ365" s="19">
        <f>'Input Output'!$E$20/1153</f>
        <v>0.46834345186470078</v>
      </c>
      <c r="CA365" t="str">
        <f t="shared" si="4683"/>
        <v>1</v>
      </c>
      <c r="CC365" t="str">
        <f t="shared" si="4684"/>
        <v>G01 X270.868</v>
      </c>
      <c r="CD365" t="str">
        <f t="shared" si="4685"/>
        <v>270.868</v>
      </c>
      <c r="CE365" t="str">
        <f t="shared" si="4686"/>
        <v>270.868 Y461.881</v>
      </c>
      <c r="CF365" t="str">
        <f t="shared" si="4687"/>
        <v>461.881</v>
      </c>
      <c r="CI365">
        <f>IF(BV365="A",((CD365*'Input Output'!$E$5)+'Input Output'!$H$5),IF(BV365="B",(CD365*'Input Output'!$E$8)+'Input Output'!$H$8,IF(BV365="C",(CD365*'Input Output'!$E$11)+'Input Output'!$H$11,"")))</f>
        <v>270.86799999999999</v>
      </c>
      <c r="CJ365">
        <f>IF(BV365="A",(CF365*'Input Output'!$E$6)+'Input Output'!$H$6,IF(BV365="B",(CF365*'Input Output'!$E$9)+'Input Output'!$H$9,IF(BV365="C",(CF365*'Input Output'!$E$12)+'Input Output'!$H$12,"")))</f>
        <v>461.88099999999997</v>
      </c>
      <c r="CL365" t="str">
        <f t="shared" si="4688"/>
        <v xml:space="preserve">G01 X270.868 Y461.881 </v>
      </c>
    </row>
    <row r="366" spans="71:90" x14ac:dyDescent="0.25">
      <c r="BS366">
        <v>1</v>
      </c>
      <c r="BT366" s="15">
        <f t="shared" si="4682"/>
        <v>2.7398091934085036</v>
      </c>
      <c r="BU366" s="15">
        <f t="shared" si="4689"/>
        <v>164.38855160451021</v>
      </c>
      <c r="BV366" s="15" t="s">
        <v>457</v>
      </c>
      <c r="BW366" t="s">
        <v>853</v>
      </c>
      <c r="BZ366" s="19">
        <f>'Input Output'!$E$20/1153</f>
        <v>0.46834345186470078</v>
      </c>
      <c r="CA366" t="str">
        <f t="shared" si="4683"/>
        <v>1</v>
      </c>
      <c r="CC366" t="str">
        <f t="shared" si="4684"/>
        <v>G01 X260.449</v>
      </c>
      <c r="CD366" t="str">
        <f t="shared" si="4685"/>
        <v>260.449</v>
      </c>
      <c r="CE366" t="str">
        <f t="shared" si="4686"/>
        <v>260.449 Y462.697</v>
      </c>
      <c r="CF366" t="str">
        <f t="shared" si="4687"/>
        <v>462.697</v>
      </c>
      <c r="CI366">
        <f>IF(BV366="A",((CD366*'Input Output'!$E$5)+'Input Output'!$H$5),IF(BV366="B",(CD366*'Input Output'!$E$8)+'Input Output'!$H$8,IF(BV366="C",(CD366*'Input Output'!$E$11)+'Input Output'!$H$11,"")))</f>
        <v>260.44900000000001</v>
      </c>
      <c r="CJ366">
        <f>IF(BV366="A",(CF366*'Input Output'!$E$6)+'Input Output'!$H$6,IF(BV366="B",(CF366*'Input Output'!$E$9)+'Input Output'!$H$9,IF(BV366="C",(CF366*'Input Output'!$E$12)+'Input Output'!$H$12,"")))</f>
        <v>462.697</v>
      </c>
      <c r="CL366" t="str">
        <f t="shared" si="4688"/>
        <v xml:space="preserve">G01 X260.449 Y462.697 </v>
      </c>
    </row>
    <row r="367" spans="71:90" x14ac:dyDescent="0.25">
      <c r="BS367">
        <v>1</v>
      </c>
      <c r="BT367" s="15">
        <f t="shared" si="4682"/>
        <v>2.7476149176062488</v>
      </c>
      <c r="BU367" s="15">
        <f t="shared" si="4689"/>
        <v>164.85689505637492</v>
      </c>
      <c r="BV367" s="15" t="s">
        <v>457</v>
      </c>
      <c r="BW367" t="s">
        <v>854</v>
      </c>
      <c r="BZ367" s="19">
        <f>'Input Output'!$E$20/1153</f>
        <v>0.46834345186470078</v>
      </c>
      <c r="CA367" t="str">
        <f t="shared" si="4683"/>
        <v>1</v>
      </c>
      <c r="CC367" t="str">
        <f t="shared" si="4684"/>
        <v>G01 X250.000</v>
      </c>
      <c r="CD367" t="str">
        <f t="shared" si="4685"/>
        <v>250.000</v>
      </c>
      <c r="CE367" t="str">
        <f t="shared" si="4686"/>
        <v>250.000 Y463.000</v>
      </c>
      <c r="CF367" t="str">
        <f t="shared" si="4687"/>
        <v>463.000</v>
      </c>
      <c r="CI367">
        <f>IF(BV367="A",((CD367*'Input Output'!$E$5)+'Input Output'!$H$5),IF(BV367="B",(CD367*'Input Output'!$E$8)+'Input Output'!$H$8,IF(BV367="C",(CD367*'Input Output'!$E$11)+'Input Output'!$H$11,"")))</f>
        <v>250</v>
      </c>
      <c r="CJ367">
        <f>IF(BV367="A",(CF367*'Input Output'!$E$6)+'Input Output'!$H$6,IF(BV367="B",(CF367*'Input Output'!$E$9)+'Input Output'!$H$9,IF(BV367="C",(CF367*'Input Output'!$E$12)+'Input Output'!$H$12,"")))</f>
        <v>463</v>
      </c>
      <c r="CL367" t="str">
        <f t="shared" si="4688"/>
        <v xml:space="preserve">G01 X250 Y463 </v>
      </c>
    </row>
    <row r="368" spans="71:90" x14ac:dyDescent="0.25">
      <c r="BS368">
        <v>1</v>
      </c>
      <c r="BT368" s="15">
        <f t="shared" si="4682"/>
        <v>2.7554206418039939</v>
      </c>
      <c r="BU368" s="15">
        <f t="shared" si="4689"/>
        <v>165.32523850823964</v>
      </c>
      <c r="BV368" s="15" t="s">
        <v>457</v>
      </c>
      <c r="BW368" t="s">
        <v>855</v>
      </c>
      <c r="BZ368" s="19">
        <f>'Input Output'!$E$20/1153</f>
        <v>0.46834345186470078</v>
      </c>
      <c r="CA368" t="str">
        <f t="shared" si="4683"/>
        <v>1</v>
      </c>
      <c r="CC368" t="str">
        <f t="shared" si="4684"/>
        <v>G01 X239.546</v>
      </c>
      <c r="CD368" t="str">
        <f t="shared" si="4685"/>
        <v>239.546</v>
      </c>
      <c r="CE368" t="str">
        <f t="shared" si="4686"/>
        <v>239.546 Y462.790</v>
      </c>
      <c r="CF368" t="str">
        <f t="shared" si="4687"/>
        <v>462.790</v>
      </c>
      <c r="CI368">
        <f>IF(BV368="A",((CD368*'Input Output'!$E$5)+'Input Output'!$H$5),IF(BV368="B",(CD368*'Input Output'!$E$8)+'Input Output'!$H$8,IF(BV368="C",(CD368*'Input Output'!$E$11)+'Input Output'!$H$11,"")))</f>
        <v>239.54599999999999</v>
      </c>
      <c r="CJ368">
        <f>IF(BV368="A",(CF368*'Input Output'!$E$6)+'Input Output'!$H$6,IF(BV368="B",(CF368*'Input Output'!$E$9)+'Input Output'!$H$9,IF(BV368="C",(CF368*'Input Output'!$E$12)+'Input Output'!$H$12,"")))</f>
        <v>462.79</v>
      </c>
      <c r="CL368" t="str">
        <f t="shared" si="4688"/>
        <v xml:space="preserve">G01 X239.546 Y462.79 </v>
      </c>
    </row>
    <row r="369" spans="71:90" x14ac:dyDescent="0.25">
      <c r="BS369">
        <v>1</v>
      </c>
      <c r="BT369" s="15">
        <f t="shared" si="4682"/>
        <v>2.7632263660017391</v>
      </c>
      <c r="BU369" s="15">
        <f t="shared" si="4689"/>
        <v>165.79358196010435</v>
      </c>
      <c r="BV369" s="15" t="s">
        <v>457</v>
      </c>
      <c r="BW369" t="s">
        <v>856</v>
      </c>
      <c r="BZ369" s="19">
        <f>'Input Output'!$E$20/1153</f>
        <v>0.46834345186470078</v>
      </c>
      <c r="CA369" t="str">
        <f t="shared" si="4683"/>
        <v>1</v>
      </c>
      <c r="CC369" t="str">
        <f t="shared" si="4684"/>
        <v>G01 X229.113</v>
      </c>
      <c r="CD369" t="str">
        <f t="shared" si="4685"/>
        <v>229.113</v>
      </c>
      <c r="CE369" t="str">
        <f t="shared" si="4686"/>
        <v>229.113 Y462.068</v>
      </c>
      <c r="CF369" t="str">
        <f t="shared" si="4687"/>
        <v>462.068</v>
      </c>
      <c r="CI369">
        <f>IF(BV369="A",((CD369*'Input Output'!$E$5)+'Input Output'!$H$5),IF(BV369="B",(CD369*'Input Output'!$E$8)+'Input Output'!$H$8,IF(BV369="C",(CD369*'Input Output'!$E$11)+'Input Output'!$H$11,"")))</f>
        <v>229.113</v>
      </c>
      <c r="CJ369">
        <f>IF(BV369="A",(CF369*'Input Output'!$E$6)+'Input Output'!$H$6,IF(BV369="B",(CF369*'Input Output'!$E$9)+'Input Output'!$H$9,IF(BV369="C",(CF369*'Input Output'!$E$12)+'Input Output'!$H$12,"")))</f>
        <v>462.06799999999998</v>
      </c>
      <c r="CL369" t="str">
        <f t="shared" si="4688"/>
        <v xml:space="preserve">G01 X229.113 Y462.068 </v>
      </c>
    </row>
    <row r="370" spans="71:90" x14ac:dyDescent="0.25">
      <c r="BS370">
        <v>1</v>
      </c>
      <c r="BT370" s="15">
        <f t="shared" si="4682"/>
        <v>2.7710320901994843</v>
      </c>
      <c r="BU370" s="15">
        <f t="shared" si="4689"/>
        <v>166.26192541196906</v>
      </c>
      <c r="BV370" s="15" t="s">
        <v>457</v>
      </c>
      <c r="BW370" t="s">
        <v>857</v>
      </c>
      <c r="BZ370" s="19">
        <f>'Input Output'!$E$20/1153</f>
        <v>0.46834345186470078</v>
      </c>
      <c r="CA370" t="str">
        <f t="shared" si="4683"/>
        <v>1</v>
      </c>
      <c r="CC370" t="str">
        <f t="shared" si="4684"/>
        <v>G01 X218.726</v>
      </c>
      <c r="CD370" t="str">
        <f t="shared" si="4685"/>
        <v>218.726</v>
      </c>
      <c r="CE370" t="str">
        <f t="shared" si="4686"/>
        <v>218.726 Y460.834</v>
      </c>
      <c r="CF370" t="str">
        <f t="shared" si="4687"/>
        <v>460.834</v>
      </c>
      <c r="CI370">
        <f>IF(BV370="A",((CD370*'Input Output'!$E$5)+'Input Output'!$H$5),IF(BV370="B",(CD370*'Input Output'!$E$8)+'Input Output'!$H$8,IF(BV370="C",(CD370*'Input Output'!$E$11)+'Input Output'!$H$11,"")))</f>
        <v>218.726</v>
      </c>
      <c r="CJ370">
        <f>IF(BV370="A",(CF370*'Input Output'!$E$6)+'Input Output'!$H$6,IF(BV370="B",(CF370*'Input Output'!$E$9)+'Input Output'!$H$9,IF(BV370="C",(CF370*'Input Output'!$E$12)+'Input Output'!$H$12,"")))</f>
        <v>460.834</v>
      </c>
      <c r="CL370" t="str">
        <f t="shared" si="4688"/>
        <v xml:space="preserve">G01 X218.726 Y460.834 </v>
      </c>
    </row>
    <row r="371" spans="71:90" x14ac:dyDescent="0.25">
      <c r="BS371">
        <v>1</v>
      </c>
      <c r="BT371" s="15">
        <f t="shared" si="4682"/>
        <v>2.7788378143972294</v>
      </c>
      <c r="BU371" s="15">
        <f t="shared" si="4689"/>
        <v>166.73026886383377</v>
      </c>
      <c r="BV371" s="15" t="s">
        <v>457</v>
      </c>
      <c r="BW371" t="s">
        <v>858</v>
      </c>
      <c r="BZ371" s="19">
        <f>'Input Output'!$E$20/1153</f>
        <v>0.46834345186470078</v>
      </c>
      <c r="CA371" t="str">
        <f t="shared" si="4683"/>
        <v>1</v>
      </c>
      <c r="CC371" t="str">
        <f t="shared" si="4684"/>
        <v>G01 X208.409</v>
      </c>
      <c r="CD371" t="str">
        <f t="shared" si="4685"/>
        <v>208.409</v>
      </c>
      <c r="CE371" t="str">
        <f t="shared" si="4686"/>
        <v>208.409 Y459.091</v>
      </c>
      <c r="CF371" t="str">
        <f t="shared" si="4687"/>
        <v>459.091</v>
      </c>
      <c r="CI371">
        <f>IF(BV371="A",((CD371*'Input Output'!$E$5)+'Input Output'!$H$5),IF(BV371="B",(CD371*'Input Output'!$E$8)+'Input Output'!$H$8,IF(BV371="C",(CD371*'Input Output'!$E$11)+'Input Output'!$H$11,"")))</f>
        <v>208.40899999999999</v>
      </c>
      <c r="CJ371">
        <f>IF(BV371="A",(CF371*'Input Output'!$E$6)+'Input Output'!$H$6,IF(BV371="B",(CF371*'Input Output'!$E$9)+'Input Output'!$H$9,IF(BV371="C",(CF371*'Input Output'!$E$12)+'Input Output'!$H$12,"")))</f>
        <v>459.09100000000001</v>
      </c>
      <c r="CL371" t="str">
        <f t="shared" si="4688"/>
        <v xml:space="preserve">G01 X208.409 Y459.091 </v>
      </c>
    </row>
    <row r="372" spans="71:90" x14ac:dyDescent="0.25">
      <c r="BS372">
        <v>1</v>
      </c>
      <c r="BT372" s="15">
        <f t="shared" si="4682"/>
        <v>2.7866435385949746</v>
      </c>
      <c r="BU372" s="15">
        <f t="shared" si="4689"/>
        <v>167.19861231569848</v>
      </c>
      <c r="BV372" s="15" t="s">
        <v>457</v>
      </c>
      <c r="BW372" t="s">
        <v>859</v>
      </c>
      <c r="BZ372" s="19">
        <f>'Input Output'!$E$20/1153</f>
        <v>0.46834345186470078</v>
      </c>
      <c r="CA372" t="str">
        <f t="shared" si="4683"/>
        <v>1</v>
      </c>
      <c r="CC372" t="str">
        <f t="shared" si="4684"/>
        <v>G01 X198.188</v>
      </c>
      <c r="CD372" t="str">
        <f t="shared" si="4685"/>
        <v>198.188</v>
      </c>
      <c r="CE372" t="str">
        <f t="shared" si="4686"/>
        <v>198.188 Y456.844</v>
      </c>
      <c r="CF372" t="str">
        <f t="shared" si="4687"/>
        <v>456.844</v>
      </c>
      <c r="CI372">
        <f>IF(BV372="A",((CD372*'Input Output'!$E$5)+'Input Output'!$H$5),IF(BV372="B",(CD372*'Input Output'!$E$8)+'Input Output'!$H$8,IF(BV372="C",(CD372*'Input Output'!$E$11)+'Input Output'!$H$11,"")))</f>
        <v>198.18799999999999</v>
      </c>
      <c r="CJ372">
        <f>IF(BV372="A",(CF372*'Input Output'!$E$6)+'Input Output'!$H$6,IF(BV372="B",(CF372*'Input Output'!$E$9)+'Input Output'!$H$9,IF(BV372="C",(CF372*'Input Output'!$E$12)+'Input Output'!$H$12,"")))</f>
        <v>456.84399999999999</v>
      </c>
      <c r="CL372" t="str">
        <f t="shared" si="4688"/>
        <v xml:space="preserve">G01 X198.188 Y456.844 </v>
      </c>
    </row>
    <row r="373" spans="71:90" x14ac:dyDescent="0.25">
      <c r="BS373">
        <v>1</v>
      </c>
      <c r="BT373" s="15">
        <f t="shared" si="4682"/>
        <v>2.7944492627927198</v>
      </c>
      <c r="BU373" s="15">
        <f t="shared" si="4689"/>
        <v>167.66695576756319</v>
      </c>
      <c r="BV373" s="15" t="s">
        <v>457</v>
      </c>
      <c r="BW373" t="s">
        <v>860</v>
      </c>
      <c r="BZ373" s="19">
        <f>'Input Output'!$E$20/1153</f>
        <v>0.46834345186470078</v>
      </c>
      <c r="CA373" t="str">
        <f t="shared" si="4683"/>
        <v>1</v>
      </c>
      <c r="CC373" t="str">
        <f t="shared" si="4684"/>
        <v>G01 X188.088</v>
      </c>
      <c r="CD373" t="str">
        <f t="shared" si="4685"/>
        <v>188.088</v>
      </c>
      <c r="CE373" t="str">
        <f t="shared" si="4686"/>
        <v>188.088 Y454.097</v>
      </c>
      <c r="CF373" t="str">
        <f t="shared" si="4687"/>
        <v>454.097</v>
      </c>
      <c r="CI373">
        <f>IF(BV373="A",((CD373*'Input Output'!$E$5)+'Input Output'!$H$5),IF(BV373="B",(CD373*'Input Output'!$E$8)+'Input Output'!$H$8,IF(BV373="C",(CD373*'Input Output'!$E$11)+'Input Output'!$H$11,"")))</f>
        <v>188.08799999999999</v>
      </c>
      <c r="CJ373">
        <f>IF(BV373="A",(CF373*'Input Output'!$E$6)+'Input Output'!$H$6,IF(BV373="B",(CF373*'Input Output'!$E$9)+'Input Output'!$H$9,IF(BV373="C",(CF373*'Input Output'!$E$12)+'Input Output'!$H$12,"")))</f>
        <v>454.09699999999998</v>
      </c>
      <c r="CL373" t="str">
        <f t="shared" si="4688"/>
        <v xml:space="preserve">G01 X188.088 Y454.097 </v>
      </c>
    </row>
    <row r="374" spans="71:90" x14ac:dyDescent="0.25">
      <c r="BS374">
        <v>1</v>
      </c>
      <c r="BT374" s="15">
        <f t="shared" si="4682"/>
        <v>2.8022549869904649</v>
      </c>
      <c r="BU374" s="15">
        <f t="shared" si="4689"/>
        <v>168.13529921942791</v>
      </c>
      <c r="BV374" s="15" t="s">
        <v>457</v>
      </c>
      <c r="BW374" t="s">
        <v>861</v>
      </c>
      <c r="BZ374" s="19">
        <f>'Input Output'!$E$20/1153</f>
        <v>0.46834345186470078</v>
      </c>
      <c r="CA374" t="str">
        <f t="shared" si="4683"/>
        <v>1</v>
      </c>
      <c r="CC374" t="str">
        <f t="shared" si="4684"/>
        <v>G01 X178.132</v>
      </c>
      <c r="CD374" t="str">
        <f t="shared" si="4685"/>
        <v>178.132</v>
      </c>
      <c r="CE374" t="str">
        <f t="shared" si="4686"/>
        <v>178.132 Y450.858</v>
      </c>
      <c r="CF374" t="str">
        <f t="shared" si="4687"/>
        <v>450.858</v>
      </c>
      <c r="CI374">
        <f>IF(BV374="A",((CD374*'Input Output'!$E$5)+'Input Output'!$H$5),IF(BV374="B",(CD374*'Input Output'!$E$8)+'Input Output'!$H$8,IF(BV374="C",(CD374*'Input Output'!$E$11)+'Input Output'!$H$11,"")))</f>
        <v>178.13200000000001</v>
      </c>
      <c r="CJ374">
        <f>IF(BV374="A",(CF374*'Input Output'!$E$6)+'Input Output'!$H$6,IF(BV374="B",(CF374*'Input Output'!$E$9)+'Input Output'!$H$9,IF(BV374="C",(CF374*'Input Output'!$E$12)+'Input Output'!$H$12,"")))</f>
        <v>450.858</v>
      </c>
      <c r="CL374" t="str">
        <f t="shared" si="4688"/>
        <v xml:space="preserve">G01 X178.132 Y450.858 </v>
      </c>
    </row>
    <row r="375" spans="71:90" x14ac:dyDescent="0.25">
      <c r="BS375">
        <v>1</v>
      </c>
      <c r="BT375" s="15">
        <f t="shared" si="4682"/>
        <v>2.8100607111882101</v>
      </c>
      <c r="BU375" s="15">
        <f t="shared" si="4689"/>
        <v>168.60364267129262</v>
      </c>
      <c r="BV375" s="15" t="s">
        <v>457</v>
      </c>
      <c r="BW375" t="s">
        <v>862</v>
      </c>
      <c r="BZ375" s="19">
        <f>'Input Output'!$E$20/1153</f>
        <v>0.46834345186470078</v>
      </c>
      <c r="CA375" t="str">
        <f t="shared" si="4683"/>
        <v>1</v>
      </c>
      <c r="CC375" t="str">
        <f t="shared" si="4684"/>
        <v>G01 X168.345</v>
      </c>
      <c r="CD375" t="str">
        <f t="shared" si="4685"/>
        <v>168.345</v>
      </c>
      <c r="CE375" t="str">
        <f t="shared" si="4686"/>
        <v>168.345 Y447.133</v>
      </c>
      <c r="CF375" t="str">
        <f t="shared" si="4687"/>
        <v>447.133</v>
      </c>
      <c r="CI375">
        <f>IF(BV375="A",((CD375*'Input Output'!$E$5)+'Input Output'!$H$5),IF(BV375="B",(CD375*'Input Output'!$E$8)+'Input Output'!$H$8,IF(BV375="C",(CD375*'Input Output'!$E$11)+'Input Output'!$H$11,"")))</f>
        <v>168.345</v>
      </c>
      <c r="CJ375">
        <f>IF(BV375="A",(CF375*'Input Output'!$E$6)+'Input Output'!$H$6,IF(BV375="B",(CF375*'Input Output'!$E$9)+'Input Output'!$H$9,IF(BV375="C",(CF375*'Input Output'!$E$12)+'Input Output'!$H$12,"")))</f>
        <v>447.13299999999998</v>
      </c>
      <c r="CL375" t="str">
        <f t="shared" si="4688"/>
        <v xml:space="preserve">G01 X168.345 Y447.133 </v>
      </c>
    </row>
    <row r="376" spans="71:90" x14ac:dyDescent="0.25">
      <c r="BS376">
        <v>1</v>
      </c>
      <c r="BT376" s="15">
        <f t="shared" si="4682"/>
        <v>2.8178664353859557</v>
      </c>
      <c r="BU376" s="15">
        <f t="shared" si="4689"/>
        <v>169.07198612315733</v>
      </c>
      <c r="BV376" s="15" t="s">
        <v>457</v>
      </c>
      <c r="BW376" t="s">
        <v>863</v>
      </c>
      <c r="BZ376" s="19">
        <f>'Input Output'!$E$20/1153</f>
        <v>0.46834345186470078</v>
      </c>
      <c r="CA376" t="str">
        <f t="shared" si="4683"/>
        <v>1</v>
      </c>
      <c r="CC376" t="str">
        <f t="shared" si="4684"/>
        <v>G01 X158.750</v>
      </c>
      <c r="CD376" t="str">
        <f t="shared" si="4685"/>
        <v>158.750</v>
      </c>
      <c r="CE376" t="str">
        <f t="shared" si="4686"/>
        <v>158.750 Y442.931</v>
      </c>
      <c r="CF376" t="str">
        <f t="shared" si="4687"/>
        <v>442.931</v>
      </c>
      <c r="CI376">
        <f>IF(BV376="A",((CD376*'Input Output'!$E$5)+'Input Output'!$H$5),IF(BV376="B",(CD376*'Input Output'!$E$8)+'Input Output'!$H$8,IF(BV376="C",(CD376*'Input Output'!$E$11)+'Input Output'!$H$11,"")))</f>
        <v>158.75</v>
      </c>
      <c r="CJ376">
        <f>IF(BV376="A",(CF376*'Input Output'!$E$6)+'Input Output'!$H$6,IF(BV376="B",(CF376*'Input Output'!$E$9)+'Input Output'!$H$9,IF(BV376="C",(CF376*'Input Output'!$E$12)+'Input Output'!$H$12,"")))</f>
        <v>442.93099999999998</v>
      </c>
      <c r="CL376" t="str">
        <f t="shared" si="4688"/>
        <v xml:space="preserve">G01 X158.75 Y442.931 </v>
      </c>
    </row>
    <row r="377" spans="71:90" x14ac:dyDescent="0.25">
      <c r="BS377">
        <v>1</v>
      </c>
      <c r="BT377" s="15">
        <f t="shared" si="4682"/>
        <v>2.8256721595837009</v>
      </c>
      <c r="BU377" s="15">
        <f t="shared" si="4689"/>
        <v>169.54032957502204</v>
      </c>
      <c r="BV377" s="15" t="s">
        <v>457</v>
      </c>
      <c r="BW377" t="s">
        <v>864</v>
      </c>
      <c r="BZ377" s="19">
        <f>'Input Output'!$E$20/1153</f>
        <v>0.46834345186470078</v>
      </c>
      <c r="CA377" t="str">
        <f t="shared" si="4683"/>
        <v>1</v>
      </c>
      <c r="CC377" t="str">
        <f t="shared" si="4684"/>
        <v>G01 X149.372</v>
      </c>
      <c r="CD377" t="str">
        <f t="shared" si="4685"/>
        <v>149.372</v>
      </c>
      <c r="CE377" t="str">
        <f t="shared" si="4686"/>
        <v>149.372 Y438.263</v>
      </c>
      <c r="CF377" t="str">
        <f t="shared" si="4687"/>
        <v>438.263</v>
      </c>
      <c r="CI377">
        <f>IF(BV377="A",((CD377*'Input Output'!$E$5)+'Input Output'!$H$5),IF(BV377="B",(CD377*'Input Output'!$E$8)+'Input Output'!$H$8,IF(BV377="C",(CD377*'Input Output'!$E$11)+'Input Output'!$H$11,"")))</f>
        <v>149.37200000000001</v>
      </c>
      <c r="CJ377">
        <f>IF(BV377="A",(CF377*'Input Output'!$E$6)+'Input Output'!$H$6,IF(BV377="B",(CF377*'Input Output'!$E$9)+'Input Output'!$H$9,IF(BV377="C",(CF377*'Input Output'!$E$12)+'Input Output'!$H$12,"")))</f>
        <v>438.26299999999998</v>
      </c>
      <c r="CL377" t="str">
        <f t="shared" si="4688"/>
        <v xml:space="preserve">G01 X149.372 Y438.263 </v>
      </c>
    </row>
    <row r="378" spans="71:90" x14ac:dyDescent="0.25">
      <c r="BS378">
        <v>1</v>
      </c>
      <c r="BT378" s="15">
        <f t="shared" si="4682"/>
        <v>2.833477883781446</v>
      </c>
      <c r="BU378" s="15">
        <f t="shared" si="4689"/>
        <v>170.00867302688675</v>
      </c>
      <c r="BV378" s="15" t="s">
        <v>457</v>
      </c>
      <c r="BW378" t="s">
        <v>865</v>
      </c>
      <c r="BZ378" s="19">
        <f>'Input Output'!$E$20/1153</f>
        <v>0.46834345186470078</v>
      </c>
      <c r="CA378" t="str">
        <f t="shared" si="4683"/>
        <v>1</v>
      </c>
      <c r="CC378" t="str">
        <f t="shared" si="4684"/>
        <v>G01 X140.231</v>
      </c>
      <c r="CD378" t="str">
        <f t="shared" si="4685"/>
        <v>140.231</v>
      </c>
      <c r="CE378" t="str">
        <f t="shared" si="4686"/>
        <v>140.231 Y433.138</v>
      </c>
      <c r="CF378" t="str">
        <f t="shared" si="4687"/>
        <v>433.138</v>
      </c>
      <c r="CI378">
        <f>IF(BV378="A",((CD378*'Input Output'!$E$5)+'Input Output'!$H$5),IF(BV378="B",(CD378*'Input Output'!$E$8)+'Input Output'!$H$8,IF(BV378="C",(CD378*'Input Output'!$E$11)+'Input Output'!$H$11,"")))</f>
        <v>140.23099999999999</v>
      </c>
      <c r="CJ378">
        <f>IF(BV378="A",(CF378*'Input Output'!$E$6)+'Input Output'!$H$6,IF(BV378="B",(CF378*'Input Output'!$E$9)+'Input Output'!$H$9,IF(BV378="C",(CF378*'Input Output'!$E$12)+'Input Output'!$H$12,"")))</f>
        <v>433.13799999999998</v>
      </c>
      <c r="CL378" t="str">
        <f t="shared" si="4688"/>
        <v xml:space="preserve">G01 X140.231 Y433.138 </v>
      </c>
    </row>
    <row r="379" spans="71:90" x14ac:dyDescent="0.25">
      <c r="BS379">
        <v>1</v>
      </c>
      <c r="BT379" s="15">
        <f t="shared" si="4682"/>
        <v>2.8412836079791912</v>
      </c>
      <c r="BU379" s="15">
        <f t="shared" si="4689"/>
        <v>170.47701647875147</v>
      </c>
      <c r="BV379" s="15" t="s">
        <v>457</v>
      </c>
      <c r="BW379" t="s">
        <v>866</v>
      </c>
      <c r="BZ379" s="19">
        <f>'Input Output'!$E$20/1153</f>
        <v>0.46834345186470078</v>
      </c>
      <c r="CA379" t="str">
        <f t="shared" si="4683"/>
        <v>1</v>
      </c>
      <c r="CC379" t="str">
        <f t="shared" si="4684"/>
        <v>G01 X131.351</v>
      </c>
      <c r="CD379" t="str">
        <f t="shared" si="4685"/>
        <v>131.351</v>
      </c>
      <c r="CE379" t="str">
        <f t="shared" si="4686"/>
        <v>131.351 Y427.571</v>
      </c>
      <c r="CF379" t="str">
        <f t="shared" si="4687"/>
        <v>427.571</v>
      </c>
      <c r="CI379">
        <f>IF(BV379="A",((CD379*'Input Output'!$E$5)+'Input Output'!$H$5),IF(BV379="B",(CD379*'Input Output'!$E$8)+'Input Output'!$H$8,IF(BV379="C",(CD379*'Input Output'!$E$11)+'Input Output'!$H$11,"")))</f>
        <v>131.351</v>
      </c>
      <c r="CJ379">
        <f>IF(BV379="A",(CF379*'Input Output'!$E$6)+'Input Output'!$H$6,IF(BV379="B",(CF379*'Input Output'!$E$9)+'Input Output'!$H$9,IF(BV379="C",(CF379*'Input Output'!$E$12)+'Input Output'!$H$12,"")))</f>
        <v>427.57100000000003</v>
      </c>
      <c r="CL379" t="str">
        <f t="shared" si="4688"/>
        <v xml:space="preserve">G01 X131.351 Y427.571 </v>
      </c>
    </row>
    <row r="380" spans="71:90" x14ac:dyDescent="0.25">
      <c r="BS380">
        <v>1</v>
      </c>
      <c r="BT380" s="15">
        <f t="shared" si="4682"/>
        <v>2.8490893321769364</v>
      </c>
      <c r="BU380" s="15">
        <f t="shared" si="4689"/>
        <v>170.94535993061618</v>
      </c>
      <c r="BV380" s="15" t="s">
        <v>457</v>
      </c>
      <c r="BW380" t="s">
        <v>867</v>
      </c>
      <c r="BZ380" s="19">
        <f>'Input Output'!$E$20/1153</f>
        <v>0.46834345186470078</v>
      </c>
      <c r="CA380" t="str">
        <f t="shared" si="4683"/>
        <v>1</v>
      </c>
      <c r="CC380" t="str">
        <f t="shared" si="4684"/>
        <v>G01 X122.753</v>
      </c>
      <c r="CD380" t="str">
        <f t="shared" si="4685"/>
        <v>122.753</v>
      </c>
      <c r="CE380" t="str">
        <f t="shared" si="4686"/>
        <v>122.753 Y421.573</v>
      </c>
      <c r="CF380" t="str">
        <f t="shared" si="4687"/>
        <v>421.573</v>
      </c>
      <c r="CI380">
        <f>IF(BV380="A",((CD380*'Input Output'!$E$5)+'Input Output'!$H$5),IF(BV380="B",(CD380*'Input Output'!$E$8)+'Input Output'!$H$8,IF(BV380="C",(CD380*'Input Output'!$E$11)+'Input Output'!$H$11,"")))</f>
        <v>122.753</v>
      </c>
      <c r="CJ380">
        <f>IF(BV380="A",(CF380*'Input Output'!$E$6)+'Input Output'!$H$6,IF(BV380="B",(CF380*'Input Output'!$E$9)+'Input Output'!$H$9,IF(BV380="C",(CF380*'Input Output'!$E$12)+'Input Output'!$H$12,"")))</f>
        <v>421.57299999999998</v>
      </c>
      <c r="CL380" t="str">
        <f t="shared" si="4688"/>
        <v xml:space="preserve">G01 X122.753 Y421.573 </v>
      </c>
    </row>
    <row r="381" spans="71:90" x14ac:dyDescent="0.25">
      <c r="BS381">
        <v>1</v>
      </c>
      <c r="BT381" s="15">
        <f t="shared" si="4682"/>
        <v>2.8568950563746816</v>
      </c>
      <c r="BU381" s="15">
        <f t="shared" si="4689"/>
        <v>171.41370338248089</v>
      </c>
      <c r="BV381" s="15" t="s">
        <v>457</v>
      </c>
      <c r="BW381" t="s">
        <v>868</v>
      </c>
      <c r="BZ381" s="19">
        <f>'Input Output'!$E$20/1153</f>
        <v>0.46834345186470078</v>
      </c>
      <c r="CA381" t="str">
        <f t="shared" si="4683"/>
        <v>1</v>
      </c>
      <c r="CC381" t="str">
        <f t="shared" si="4684"/>
        <v>G01 X114.458</v>
      </c>
      <c r="CD381" t="str">
        <f t="shared" si="4685"/>
        <v>114.458</v>
      </c>
      <c r="CE381" t="str">
        <f t="shared" si="4686"/>
        <v>114.458 Y415.159</v>
      </c>
      <c r="CF381" t="str">
        <f t="shared" si="4687"/>
        <v>415.159</v>
      </c>
      <c r="CI381">
        <f>IF(BV381="A",((CD381*'Input Output'!$E$5)+'Input Output'!$H$5),IF(BV381="B",(CD381*'Input Output'!$E$8)+'Input Output'!$H$8,IF(BV381="C",(CD381*'Input Output'!$E$11)+'Input Output'!$H$11,"")))</f>
        <v>114.458</v>
      </c>
      <c r="CJ381">
        <f>IF(BV381="A",(CF381*'Input Output'!$E$6)+'Input Output'!$H$6,IF(BV381="B",(CF381*'Input Output'!$E$9)+'Input Output'!$H$9,IF(BV381="C",(CF381*'Input Output'!$E$12)+'Input Output'!$H$12,"")))</f>
        <v>415.15899999999999</v>
      </c>
      <c r="CL381" t="str">
        <f t="shared" si="4688"/>
        <v xml:space="preserve">G01 X114.458 Y415.159 </v>
      </c>
    </row>
    <row r="382" spans="71:90" x14ac:dyDescent="0.25">
      <c r="BS382">
        <v>1</v>
      </c>
      <c r="BT382" s="15">
        <f t="shared" si="4682"/>
        <v>2.8647007805724267</v>
      </c>
      <c r="BU382" s="15">
        <f t="shared" si="4689"/>
        <v>171.8820468343456</v>
      </c>
      <c r="BV382" s="15" t="s">
        <v>457</v>
      </c>
      <c r="BW382" t="s">
        <v>869</v>
      </c>
      <c r="BZ382" s="19">
        <f>'Input Output'!$E$20/1153</f>
        <v>0.46834345186470078</v>
      </c>
      <c r="CA382" t="str">
        <f t="shared" si="4683"/>
        <v>1</v>
      </c>
      <c r="CC382" t="str">
        <f t="shared" si="4684"/>
        <v>G01 X106.486</v>
      </c>
      <c r="CD382" t="str">
        <f t="shared" si="4685"/>
        <v>106.486</v>
      </c>
      <c r="CE382" t="str">
        <f t="shared" si="4686"/>
        <v>106.486 Y408.344</v>
      </c>
      <c r="CF382" t="str">
        <f t="shared" si="4687"/>
        <v>408.344</v>
      </c>
      <c r="CI382">
        <f>IF(BV382="A",((CD382*'Input Output'!$E$5)+'Input Output'!$H$5),IF(BV382="B",(CD382*'Input Output'!$E$8)+'Input Output'!$H$8,IF(BV382="C",(CD382*'Input Output'!$E$11)+'Input Output'!$H$11,"")))</f>
        <v>106.486</v>
      </c>
      <c r="CJ382">
        <f>IF(BV382="A",(CF382*'Input Output'!$E$6)+'Input Output'!$H$6,IF(BV382="B",(CF382*'Input Output'!$E$9)+'Input Output'!$H$9,IF(BV382="C",(CF382*'Input Output'!$E$12)+'Input Output'!$H$12,"")))</f>
        <v>408.34399999999999</v>
      </c>
      <c r="CL382" t="str">
        <f t="shared" si="4688"/>
        <v xml:space="preserve">G01 X106.486 Y408.344 </v>
      </c>
    </row>
    <row r="383" spans="71:90" x14ac:dyDescent="0.25">
      <c r="BS383">
        <v>1</v>
      </c>
      <c r="BT383" s="15">
        <f t="shared" si="4682"/>
        <v>2.8725065047701719</v>
      </c>
      <c r="BU383" s="15">
        <f t="shared" si="4689"/>
        <v>172.35039028621031</v>
      </c>
      <c r="BV383" s="15" t="s">
        <v>457</v>
      </c>
      <c r="BW383" t="s">
        <v>870</v>
      </c>
      <c r="BZ383" s="19">
        <f>'Input Output'!$E$20/1153</f>
        <v>0.46834345186470078</v>
      </c>
      <c r="CA383" t="str">
        <f t="shared" si="4683"/>
        <v>1</v>
      </c>
      <c r="CC383" t="str">
        <f t="shared" si="4684"/>
        <v>G01 X98.856</v>
      </c>
      <c r="CD383" t="str">
        <f t="shared" si="4685"/>
        <v>98.856</v>
      </c>
      <c r="CE383" t="str">
        <f t="shared" si="4686"/>
        <v>98.856 Y401.144</v>
      </c>
      <c r="CF383" t="str">
        <f t="shared" si="4687"/>
        <v>401.144</v>
      </c>
      <c r="CI383">
        <f>IF(BV383="A",((CD383*'Input Output'!$E$5)+'Input Output'!$H$5),IF(BV383="B",(CD383*'Input Output'!$E$8)+'Input Output'!$H$8,IF(BV383="C",(CD383*'Input Output'!$E$11)+'Input Output'!$H$11,"")))</f>
        <v>98.855999999999995</v>
      </c>
      <c r="CJ383">
        <f>IF(BV383="A",(CF383*'Input Output'!$E$6)+'Input Output'!$H$6,IF(BV383="B",(CF383*'Input Output'!$E$9)+'Input Output'!$H$9,IF(BV383="C",(CF383*'Input Output'!$E$12)+'Input Output'!$H$12,"")))</f>
        <v>401.14400000000001</v>
      </c>
      <c r="CL383" t="str">
        <f t="shared" si="4688"/>
        <v xml:space="preserve">G01 X98.856 Y401.144 </v>
      </c>
    </row>
    <row r="384" spans="71:90" x14ac:dyDescent="0.25">
      <c r="BS384">
        <v>1</v>
      </c>
      <c r="BT384" s="15">
        <f t="shared" si="4682"/>
        <v>2.8803122289679171</v>
      </c>
      <c r="BU384" s="15">
        <f t="shared" si="4689"/>
        <v>172.81873373807503</v>
      </c>
      <c r="BV384" s="15" t="s">
        <v>457</v>
      </c>
      <c r="BW384" t="s">
        <v>871</v>
      </c>
      <c r="BZ384" s="19">
        <f>'Input Output'!$E$20/1153</f>
        <v>0.46834345186470078</v>
      </c>
      <c r="CA384" t="str">
        <f t="shared" si="4683"/>
        <v>1</v>
      </c>
      <c r="CC384" t="str">
        <f t="shared" si="4684"/>
        <v>G01 X91.587</v>
      </c>
      <c r="CD384" t="str">
        <f t="shared" si="4685"/>
        <v>91.587</v>
      </c>
      <c r="CE384" t="str">
        <f t="shared" si="4686"/>
        <v>91.587 Y393.577</v>
      </c>
      <c r="CF384" t="str">
        <f t="shared" si="4687"/>
        <v>393.577</v>
      </c>
      <c r="CI384">
        <f>IF(BV384="A",((CD384*'Input Output'!$E$5)+'Input Output'!$H$5),IF(BV384="B",(CD384*'Input Output'!$E$8)+'Input Output'!$H$8,IF(BV384="C",(CD384*'Input Output'!$E$11)+'Input Output'!$H$11,"")))</f>
        <v>91.587000000000003</v>
      </c>
      <c r="CJ384">
        <f>IF(BV384="A",(CF384*'Input Output'!$E$6)+'Input Output'!$H$6,IF(BV384="B",(CF384*'Input Output'!$E$9)+'Input Output'!$H$9,IF(BV384="C",(CF384*'Input Output'!$E$12)+'Input Output'!$H$12,"")))</f>
        <v>393.577</v>
      </c>
      <c r="CL384" t="str">
        <f t="shared" si="4688"/>
        <v xml:space="preserve">G01 X91.587 Y393.577 </v>
      </c>
    </row>
    <row r="385" spans="71:90" x14ac:dyDescent="0.25">
      <c r="BS385">
        <v>1</v>
      </c>
      <c r="BT385" s="15">
        <f t="shared" si="4682"/>
        <v>2.8881179531656622</v>
      </c>
      <c r="BU385" s="15">
        <f t="shared" si="4689"/>
        <v>173.28707718993974</v>
      </c>
      <c r="BV385" s="15" t="s">
        <v>457</v>
      </c>
      <c r="BW385" t="s">
        <v>872</v>
      </c>
      <c r="BZ385" s="19">
        <f>'Input Output'!$E$20/1153</f>
        <v>0.46834345186470078</v>
      </c>
      <c r="CA385" t="str">
        <f t="shared" si="4683"/>
        <v>1</v>
      </c>
      <c r="CC385" t="str">
        <f t="shared" si="4684"/>
        <v>G01 X84.697</v>
      </c>
      <c r="CD385" t="str">
        <f t="shared" si="4685"/>
        <v>84.697</v>
      </c>
      <c r="CE385" t="str">
        <f t="shared" si="4686"/>
        <v>84.697 Y385.661</v>
      </c>
      <c r="CF385" t="str">
        <f t="shared" si="4687"/>
        <v>385.661</v>
      </c>
      <c r="CI385">
        <f>IF(BV385="A",((CD385*'Input Output'!$E$5)+'Input Output'!$H$5),IF(BV385="B",(CD385*'Input Output'!$E$8)+'Input Output'!$H$8,IF(BV385="C",(CD385*'Input Output'!$E$11)+'Input Output'!$H$11,"")))</f>
        <v>84.697000000000003</v>
      </c>
      <c r="CJ385">
        <f>IF(BV385="A",(CF385*'Input Output'!$E$6)+'Input Output'!$H$6,IF(BV385="B",(CF385*'Input Output'!$E$9)+'Input Output'!$H$9,IF(BV385="C",(CF385*'Input Output'!$E$12)+'Input Output'!$H$12,"")))</f>
        <v>385.661</v>
      </c>
      <c r="CL385" t="str">
        <f t="shared" si="4688"/>
        <v xml:space="preserve">G01 X84.697 Y385.661 </v>
      </c>
    </row>
    <row r="386" spans="71:90" x14ac:dyDescent="0.25">
      <c r="BS386">
        <v>1</v>
      </c>
      <c r="BT386" s="15">
        <f t="shared" si="4682"/>
        <v>2.8959236773634074</v>
      </c>
      <c r="BU386" s="15">
        <f t="shared" si="4689"/>
        <v>173.75542064180445</v>
      </c>
      <c r="BV386" s="15" t="s">
        <v>457</v>
      </c>
      <c r="BW386" t="s">
        <v>873</v>
      </c>
      <c r="BZ386" s="19">
        <f>'Input Output'!$E$20/1153</f>
        <v>0.46834345186470078</v>
      </c>
      <c r="CA386" t="str">
        <f t="shared" si="4683"/>
        <v>1</v>
      </c>
      <c r="CC386" t="str">
        <f t="shared" si="4684"/>
        <v>G01 X78.201</v>
      </c>
      <c r="CD386" t="str">
        <f t="shared" si="4685"/>
        <v>78.201</v>
      </c>
      <c r="CE386" t="str">
        <f t="shared" si="4686"/>
        <v>78.201 Y377.414</v>
      </c>
      <c r="CF386" t="str">
        <f t="shared" si="4687"/>
        <v>377.414</v>
      </c>
      <c r="CI386">
        <f>IF(BV386="A",((CD386*'Input Output'!$E$5)+'Input Output'!$H$5),IF(BV386="B",(CD386*'Input Output'!$E$8)+'Input Output'!$H$8,IF(BV386="C",(CD386*'Input Output'!$E$11)+'Input Output'!$H$11,"")))</f>
        <v>78.200999999999993</v>
      </c>
      <c r="CJ386">
        <f>IF(BV386="A",(CF386*'Input Output'!$E$6)+'Input Output'!$H$6,IF(BV386="B",(CF386*'Input Output'!$E$9)+'Input Output'!$H$9,IF(BV386="C",(CF386*'Input Output'!$E$12)+'Input Output'!$H$12,"")))</f>
        <v>377.41399999999999</v>
      </c>
      <c r="CL386" t="str">
        <f t="shared" si="4688"/>
        <v xml:space="preserve">G01 X78.201 Y377.414 </v>
      </c>
    </row>
    <row r="387" spans="71:90" x14ac:dyDescent="0.25">
      <c r="BS387">
        <v>1</v>
      </c>
      <c r="BT387" s="15">
        <f t="shared" si="4682"/>
        <v>2.9037294015611526</v>
      </c>
      <c r="BU387" s="15">
        <f t="shared" si="4689"/>
        <v>174.22376409366916</v>
      </c>
      <c r="BV387" s="15" t="s">
        <v>457</v>
      </c>
      <c r="BW387" t="s">
        <v>874</v>
      </c>
      <c r="BZ387" s="19">
        <f>'Input Output'!$E$20/1153</f>
        <v>0.46834345186470078</v>
      </c>
      <c r="CA387" t="str">
        <f t="shared" si="4683"/>
        <v>1</v>
      </c>
      <c r="CC387" t="str">
        <f t="shared" si="4684"/>
        <v>G01 X72.117</v>
      </c>
      <c r="CD387" t="str">
        <f t="shared" si="4685"/>
        <v>72.117</v>
      </c>
      <c r="CE387" t="str">
        <f t="shared" si="4686"/>
        <v>72.117 Y368.857</v>
      </c>
      <c r="CF387" t="str">
        <f t="shared" si="4687"/>
        <v>368.857</v>
      </c>
      <c r="CI387">
        <f>IF(BV387="A",((CD387*'Input Output'!$E$5)+'Input Output'!$H$5),IF(BV387="B",(CD387*'Input Output'!$E$8)+'Input Output'!$H$8,IF(BV387="C",(CD387*'Input Output'!$E$11)+'Input Output'!$H$11,"")))</f>
        <v>72.117000000000004</v>
      </c>
      <c r="CJ387">
        <f>IF(BV387="A",(CF387*'Input Output'!$E$6)+'Input Output'!$H$6,IF(BV387="B",(CF387*'Input Output'!$E$9)+'Input Output'!$H$9,IF(BV387="C",(CF387*'Input Output'!$E$12)+'Input Output'!$H$12,"")))</f>
        <v>368.85700000000003</v>
      </c>
      <c r="CL387" t="str">
        <f t="shared" si="4688"/>
        <v xml:space="preserve">G01 X72.117 Y368.857 </v>
      </c>
    </row>
    <row r="388" spans="71:90" x14ac:dyDescent="0.25">
      <c r="BS388">
        <v>1</v>
      </c>
      <c r="BT388" s="15">
        <f t="shared" si="4682"/>
        <v>2.9115351257588977</v>
      </c>
      <c r="BU388" s="15">
        <f t="shared" si="4689"/>
        <v>174.69210754553387</v>
      </c>
      <c r="BV388" s="15" t="s">
        <v>457</v>
      </c>
      <c r="BW388" t="s">
        <v>875</v>
      </c>
      <c r="BZ388" s="19">
        <f>'Input Output'!$E$20/1153</f>
        <v>0.46834345186470078</v>
      </c>
      <c r="CA388" t="str">
        <f t="shared" si="4683"/>
        <v>1</v>
      </c>
      <c r="CC388" t="str">
        <f t="shared" si="4684"/>
        <v>G01 X66.459</v>
      </c>
      <c r="CD388" t="str">
        <f t="shared" si="4685"/>
        <v>66.459</v>
      </c>
      <c r="CE388" t="str">
        <f t="shared" si="4686"/>
        <v>66.459 Y360.010</v>
      </c>
      <c r="CF388" t="str">
        <f t="shared" si="4687"/>
        <v>360.010</v>
      </c>
      <c r="CI388">
        <f>IF(BV388="A",((CD388*'Input Output'!$E$5)+'Input Output'!$H$5),IF(BV388="B",(CD388*'Input Output'!$E$8)+'Input Output'!$H$8,IF(BV388="C",(CD388*'Input Output'!$E$11)+'Input Output'!$H$11,"")))</f>
        <v>66.459000000000003</v>
      </c>
      <c r="CJ388">
        <f>IF(BV388="A",(CF388*'Input Output'!$E$6)+'Input Output'!$H$6,IF(BV388="B",(CF388*'Input Output'!$E$9)+'Input Output'!$H$9,IF(BV388="C",(CF388*'Input Output'!$E$12)+'Input Output'!$H$12,"")))</f>
        <v>360.01</v>
      </c>
      <c r="CL388" t="str">
        <f t="shared" si="4688"/>
        <v xml:space="preserve">G01 X66.459 Y360.01 </v>
      </c>
    </row>
    <row r="389" spans="71:90" x14ac:dyDescent="0.25">
      <c r="BS389">
        <v>1</v>
      </c>
      <c r="BT389" s="15">
        <f t="shared" si="4682"/>
        <v>2.9193408499566429</v>
      </c>
      <c r="BU389" s="15">
        <f t="shared" si="4689"/>
        <v>175.16045099739858</v>
      </c>
      <c r="BV389" s="15" t="s">
        <v>457</v>
      </c>
      <c r="BW389" t="s">
        <v>876</v>
      </c>
      <c r="BZ389" s="19">
        <f>'Input Output'!$E$20/1153</f>
        <v>0.46834345186470078</v>
      </c>
      <c r="CA389" t="str">
        <f t="shared" si="4683"/>
        <v>1</v>
      </c>
      <c r="CC389" t="str">
        <f t="shared" si="4684"/>
        <v>G01 X61.241</v>
      </c>
      <c r="CD389" t="str">
        <f t="shared" si="4685"/>
        <v>61.241</v>
      </c>
      <c r="CE389" t="str">
        <f t="shared" si="4686"/>
        <v>61.241 Y350.894</v>
      </c>
      <c r="CF389" t="str">
        <f t="shared" si="4687"/>
        <v>350.894</v>
      </c>
      <c r="CI389">
        <f>IF(BV389="A",((CD389*'Input Output'!$E$5)+'Input Output'!$H$5),IF(BV389="B",(CD389*'Input Output'!$E$8)+'Input Output'!$H$8,IF(BV389="C",(CD389*'Input Output'!$E$11)+'Input Output'!$H$11,"")))</f>
        <v>61.241</v>
      </c>
      <c r="CJ389">
        <f>IF(BV389="A",(CF389*'Input Output'!$E$6)+'Input Output'!$H$6,IF(BV389="B",(CF389*'Input Output'!$E$9)+'Input Output'!$H$9,IF(BV389="C",(CF389*'Input Output'!$E$12)+'Input Output'!$H$12,"")))</f>
        <v>350.89400000000001</v>
      </c>
      <c r="CL389" t="str">
        <f t="shared" si="4688"/>
        <v xml:space="preserve">G01 X61.241 Y350.894 </v>
      </c>
    </row>
    <row r="390" spans="71:90" x14ac:dyDescent="0.25">
      <c r="BS390">
        <v>1</v>
      </c>
      <c r="BT390" s="15">
        <f t="shared" si="4682"/>
        <v>2.9271465741543881</v>
      </c>
      <c r="BU390" s="15">
        <f t="shared" si="4689"/>
        <v>175.6287944492633</v>
      </c>
      <c r="BV390" s="15" t="s">
        <v>457</v>
      </c>
      <c r="BW390" t="s">
        <v>877</v>
      </c>
      <c r="BZ390" s="19">
        <f>'Input Output'!$E$20/1153</f>
        <v>0.46834345186470078</v>
      </c>
      <c r="CA390" t="str">
        <f t="shared" si="4683"/>
        <v>1</v>
      </c>
      <c r="CC390" t="str">
        <f t="shared" si="4684"/>
        <v>G01 X56.476</v>
      </c>
      <c r="CD390" t="str">
        <f t="shared" si="4685"/>
        <v>56.476</v>
      </c>
      <c r="CE390" t="str">
        <f t="shared" si="4686"/>
        <v>56.476 Y341.530</v>
      </c>
      <c r="CF390" t="str">
        <f t="shared" si="4687"/>
        <v>341.530</v>
      </c>
      <c r="CI390">
        <f>IF(BV390="A",((CD390*'Input Output'!$E$5)+'Input Output'!$H$5),IF(BV390="B",(CD390*'Input Output'!$E$8)+'Input Output'!$H$8,IF(BV390="C",(CD390*'Input Output'!$E$11)+'Input Output'!$H$11,"")))</f>
        <v>56.475999999999999</v>
      </c>
      <c r="CJ390">
        <f>IF(BV390="A",(CF390*'Input Output'!$E$6)+'Input Output'!$H$6,IF(BV390="B",(CF390*'Input Output'!$E$9)+'Input Output'!$H$9,IF(BV390="C",(CF390*'Input Output'!$E$12)+'Input Output'!$H$12,"")))</f>
        <v>341.53</v>
      </c>
      <c r="CL390" t="str">
        <f t="shared" si="4688"/>
        <v xml:space="preserve">G01 X56.476 Y341.53 </v>
      </c>
    </row>
    <row r="391" spans="71:90" x14ac:dyDescent="0.25">
      <c r="BS391">
        <v>1</v>
      </c>
      <c r="BT391" s="15">
        <f t="shared" si="4682"/>
        <v>2.9349522983521337</v>
      </c>
      <c r="BU391" s="15">
        <f t="shared" si="4689"/>
        <v>176.09713790112801</v>
      </c>
      <c r="BV391" s="15" t="s">
        <v>457</v>
      </c>
      <c r="BW391" t="s">
        <v>878</v>
      </c>
      <c r="BZ391" s="19">
        <f>'Input Output'!$E$20/1153</f>
        <v>0.46834345186470078</v>
      </c>
      <c r="CA391" t="str">
        <f t="shared" si="4683"/>
        <v>1</v>
      </c>
      <c r="CC391" t="str">
        <f t="shared" si="4684"/>
        <v>G01 X52.174</v>
      </c>
      <c r="CD391" t="str">
        <f t="shared" si="4685"/>
        <v>52.174</v>
      </c>
      <c r="CE391" t="str">
        <f t="shared" si="4686"/>
        <v>52.174 Y331.942</v>
      </c>
      <c r="CF391" t="str">
        <f t="shared" si="4687"/>
        <v>331.942</v>
      </c>
      <c r="CI391">
        <f>IF(BV391="A",((CD391*'Input Output'!$E$5)+'Input Output'!$H$5),IF(BV391="B",(CD391*'Input Output'!$E$8)+'Input Output'!$H$8,IF(BV391="C",(CD391*'Input Output'!$E$11)+'Input Output'!$H$11,"")))</f>
        <v>52.173999999999999</v>
      </c>
      <c r="CJ391">
        <f>IF(BV391="A",(CF391*'Input Output'!$E$6)+'Input Output'!$H$6,IF(BV391="B",(CF391*'Input Output'!$E$9)+'Input Output'!$H$9,IF(BV391="C",(CF391*'Input Output'!$E$12)+'Input Output'!$H$12,"")))</f>
        <v>331.94200000000001</v>
      </c>
      <c r="CL391" t="str">
        <f t="shared" si="4688"/>
        <v xml:space="preserve">G01 X52.174 Y331.942 </v>
      </c>
    </row>
    <row r="392" spans="71:90" x14ac:dyDescent="0.25">
      <c r="BS392">
        <v>1</v>
      </c>
      <c r="BT392" s="15">
        <f t="shared" si="4682"/>
        <v>2.9427580225498788</v>
      </c>
      <c r="BU392" s="15">
        <f t="shared" si="4689"/>
        <v>176.56548135299272</v>
      </c>
      <c r="BV392" s="15" t="s">
        <v>457</v>
      </c>
      <c r="BW392" t="s">
        <v>879</v>
      </c>
      <c r="BZ392" s="19">
        <f>'Input Output'!$E$20/1153</f>
        <v>0.46834345186470078</v>
      </c>
      <c r="CA392" t="str">
        <f t="shared" si="4683"/>
        <v>1</v>
      </c>
      <c r="CC392" t="str">
        <f t="shared" si="4684"/>
        <v>G01 X48.348</v>
      </c>
      <c r="CD392" t="str">
        <f t="shared" si="4685"/>
        <v>48.348</v>
      </c>
      <c r="CE392" t="str">
        <f t="shared" si="4686"/>
        <v>48.348 Y322.152</v>
      </c>
      <c r="CF392" t="str">
        <f t="shared" si="4687"/>
        <v>322.152</v>
      </c>
      <c r="CI392">
        <f>IF(BV392="A",((CD392*'Input Output'!$E$5)+'Input Output'!$H$5),IF(BV392="B",(CD392*'Input Output'!$E$8)+'Input Output'!$H$8,IF(BV392="C",(CD392*'Input Output'!$E$11)+'Input Output'!$H$11,"")))</f>
        <v>48.347999999999999</v>
      </c>
      <c r="CJ392">
        <f>IF(BV392="A",(CF392*'Input Output'!$E$6)+'Input Output'!$H$6,IF(BV392="B",(CF392*'Input Output'!$E$9)+'Input Output'!$H$9,IF(BV392="C",(CF392*'Input Output'!$E$12)+'Input Output'!$H$12,"")))</f>
        <v>322.15199999999999</v>
      </c>
      <c r="CL392" t="str">
        <f t="shared" si="4688"/>
        <v xml:space="preserve">G01 X48.348 Y322.152 </v>
      </c>
    </row>
    <row r="393" spans="71:90" x14ac:dyDescent="0.25">
      <c r="BS393">
        <v>1</v>
      </c>
      <c r="BT393" s="15">
        <f t="shared" si="4682"/>
        <v>2.950563746747624</v>
      </c>
      <c r="BU393" s="15">
        <f t="shared" si="4689"/>
        <v>177.03382480485743</v>
      </c>
      <c r="BV393" s="15" t="s">
        <v>457</v>
      </c>
      <c r="BW393" t="s">
        <v>880</v>
      </c>
      <c r="BZ393" s="19">
        <f>'Input Output'!$E$20/1153</f>
        <v>0.46834345186470078</v>
      </c>
      <c r="CA393" t="str">
        <f t="shared" si="4683"/>
        <v>1</v>
      </c>
      <c r="CC393" t="str">
        <f t="shared" si="4684"/>
        <v>G01 X45.005</v>
      </c>
      <c r="CD393" t="str">
        <f t="shared" si="4685"/>
        <v>45.005</v>
      </c>
      <c r="CE393" t="str">
        <f t="shared" si="4686"/>
        <v>45.005 Y312.184</v>
      </c>
      <c r="CF393" t="str">
        <f t="shared" si="4687"/>
        <v>312.184</v>
      </c>
      <c r="CI393">
        <f>IF(BV393="A",((CD393*'Input Output'!$E$5)+'Input Output'!$H$5),IF(BV393="B",(CD393*'Input Output'!$E$8)+'Input Output'!$H$8,IF(BV393="C",(CD393*'Input Output'!$E$11)+'Input Output'!$H$11,"")))</f>
        <v>45.005000000000003</v>
      </c>
      <c r="CJ393">
        <f>IF(BV393="A",(CF393*'Input Output'!$E$6)+'Input Output'!$H$6,IF(BV393="B",(CF393*'Input Output'!$E$9)+'Input Output'!$H$9,IF(BV393="C",(CF393*'Input Output'!$E$12)+'Input Output'!$H$12,"")))</f>
        <v>312.18400000000003</v>
      </c>
      <c r="CL393" t="str">
        <f t="shared" si="4688"/>
        <v xml:space="preserve">G01 X45.005 Y312.184 </v>
      </c>
    </row>
    <row r="394" spans="71:90" x14ac:dyDescent="0.25">
      <c r="BS394">
        <v>1</v>
      </c>
      <c r="BT394" s="15">
        <f t="shared" si="4682"/>
        <v>2.9583694709453692</v>
      </c>
      <c r="BU394" s="15">
        <f t="shared" si="4689"/>
        <v>177.50216825672214</v>
      </c>
      <c r="BV394" s="15" t="s">
        <v>457</v>
      </c>
      <c r="BW394" t="s">
        <v>881</v>
      </c>
      <c r="BZ394" s="19">
        <f>'Input Output'!$E$20/1153</f>
        <v>0.46834345186470078</v>
      </c>
      <c r="CA394" t="str">
        <f t="shared" si="4683"/>
        <v>1</v>
      </c>
      <c r="CC394" t="str">
        <f t="shared" si="4684"/>
        <v>G01 X42.156</v>
      </c>
      <c r="CD394" t="str">
        <f t="shared" si="4685"/>
        <v>42.156</v>
      </c>
      <c r="CE394" t="str">
        <f t="shared" si="4686"/>
        <v>42.156 Y302.062</v>
      </c>
      <c r="CF394" t="str">
        <f t="shared" si="4687"/>
        <v>302.062</v>
      </c>
      <c r="CI394">
        <f>IF(BV394="A",((CD394*'Input Output'!$E$5)+'Input Output'!$H$5),IF(BV394="B",(CD394*'Input Output'!$E$8)+'Input Output'!$H$8,IF(BV394="C",(CD394*'Input Output'!$E$11)+'Input Output'!$H$11,"")))</f>
        <v>42.155999999999999</v>
      </c>
      <c r="CJ394">
        <f>IF(BV394="A",(CF394*'Input Output'!$E$6)+'Input Output'!$H$6,IF(BV394="B",(CF394*'Input Output'!$E$9)+'Input Output'!$H$9,IF(BV394="C",(CF394*'Input Output'!$E$12)+'Input Output'!$H$12,"")))</f>
        <v>302.06200000000001</v>
      </c>
      <c r="CL394" t="str">
        <f t="shared" si="4688"/>
        <v xml:space="preserve">G01 X42.156 Y302.062 </v>
      </c>
    </row>
    <row r="395" spans="71:90" x14ac:dyDescent="0.25">
      <c r="BS395">
        <v>1</v>
      </c>
      <c r="BT395" s="15">
        <f t="shared" si="4682"/>
        <v>2.9661751951431143</v>
      </c>
      <c r="BU395" s="15">
        <f t="shared" si="4689"/>
        <v>177.97051170858686</v>
      </c>
      <c r="BV395" s="15" t="s">
        <v>457</v>
      </c>
      <c r="BW395" t="s">
        <v>882</v>
      </c>
      <c r="BZ395" s="19">
        <f>'Input Output'!$E$20/1153</f>
        <v>0.46834345186470078</v>
      </c>
      <c r="CA395" t="str">
        <f t="shared" si="4683"/>
        <v>1</v>
      </c>
      <c r="CC395" t="str">
        <f t="shared" si="4684"/>
        <v>G01 X39.805</v>
      </c>
      <c r="CD395" t="str">
        <f t="shared" si="4685"/>
        <v>39.805</v>
      </c>
      <c r="CE395" t="str">
        <f t="shared" si="4686"/>
        <v>39.805 Y291.810</v>
      </c>
      <c r="CF395" t="str">
        <f t="shared" si="4687"/>
        <v>291.810</v>
      </c>
      <c r="CI395">
        <f>IF(BV395="A",((CD395*'Input Output'!$E$5)+'Input Output'!$H$5),IF(BV395="B",(CD395*'Input Output'!$E$8)+'Input Output'!$H$8,IF(BV395="C",(CD395*'Input Output'!$E$11)+'Input Output'!$H$11,"")))</f>
        <v>39.805</v>
      </c>
      <c r="CJ395">
        <f>IF(BV395="A",(CF395*'Input Output'!$E$6)+'Input Output'!$H$6,IF(BV395="B",(CF395*'Input Output'!$E$9)+'Input Output'!$H$9,IF(BV395="C",(CF395*'Input Output'!$E$12)+'Input Output'!$H$12,"")))</f>
        <v>291.81</v>
      </c>
      <c r="CL395" t="str">
        <f t="shared" si="4688"/>
        <v xml:space="preserve">G01 X39.805 Y291.81 </v>
      </c>
    </row>
    <row r="396" spans="71:90" x14ac:dyDescent="0.25">
      <c r="BS396">
        <v>1</v>
      </c>
      <c r="BT396" s="15">
        <f t="shared" si="4682"/>
        <v>2.9739809193408595</v>
      </c>
      <c r="BU396" s="15">
        <f t="shared" si="4689"/>
        <v>178.43885516045157</v>
      </c>
      <c r="BV396" s="15" t="s">
        <v>457</v>
      </c>
      <c r="BW396" t="s">
        <v>883</v>
      </c>
      <c r="BZ396" s="19">
        <f>'Input Output'!$E$20/1153</f>
        <v>0.46834345186470078</v>
      </c>
      <c r="CA396" t="str">
        <f t="shared" si="4683"/>
        <v>1</v>
      </c>
      <c r="CC396" t="str">
        <f t="shared" si="4684"/>
        <v>G01 X37.961</v>
      </c>
      <c r="CD396" t="str">
        <f t="shared" si="4685"/>
        <v>37.961</v>
      </c>
      <c r="CE396" t="str">
        <f t="shared" si="4686"/>
        <v>37.961 Y281.453</v>
      </c>
      <c r="CF396" t="str">
        <f t="shared" si="4687"/>
        <v>281.453</v>
      </c>
      <c r="CI396">
        <f>IF(BV396="A",((CD396*'Input Output'!$E$5)+'Input Output'!$H$5),IF(BV396="B",(CD396*'Input Output'!$E$8)+'Input Output'!$H$8,IF(BV396="C",(CD396*'Input Output'!$E$11)+'Input Output'!$H$11,"")))</f>
        <v>37.960999999999999</v>
      </c>
      <c r="CJ396">
        <f>IF(BV396="A",(CF396*'Input Output'!$E$6)+'Input Output'!$H$6,IF(BV396="B",(CF396*'Input Output'!$E$9)+'Input Output'!$H$9,IF(BV396="C",(CF396*'Input Output'!$E$12)+'Input Output'!$H$12,"")))</f>
        <v>281.45299999999997</v>
      </c>
      <c r="CL396" t="str">
        <f t="shared" si="4688"/>
        <v xml:space="preserve">G01 X37.961 Y281.453 </v>
      </c>
    </row>
    <row r="397" spans="71:90" x14ac:dyDescent="0.25">
      <c r="BS397">
        <v>1</v>
      </c>
      <c r="BT397" s="15">
        <f t="shared" ref="BT397:BT460" si="4690">BU397/60</f>
        <v>2.9817866435386047</v>
      </c>
      <c r="BU397" s="15">
        <f t="shared" si="4689"/>
        <v>178.90719861231628</v>
      </c>
      <c r="BV397" s="15" t="s">
        <v>457</v>
      </c>
      <c r="BW397" t="s">
        <v>884</v>
      </c>
      <c r="BZ397" s="19">
        <f>'Input Output'!$E$20/1153</f>
        <v>0.46834345186470078</v>
      </c>
      <c r="CA397" t="str">
        <f t="shared" ref="CA397:CA460" si="4691">IF(LEFT(TRIM(BW397),3)&lt;&gt;"G01","0","1")</f>
        <v>1</v>
      </c>
      <c r="CC397" t="str">
        <f t="shared" ref="CC397:CC460" si="4692">LEFT(BW397,LEN(BW397)-(FIND("X",BW397)+4))</f>
        <v>G01 X36.626</v>
      </c>
      <c r="CD397" t="str">
        <f t="shared" ref="CD397:CD460" si="4693">RIGHT(CC397,LEN(CC397)-(FIND("X",CC397)))</f>
        <v>36.626</v>
      </c>
      <c r="CE397" t="str">
        <f t="shared" ref="CE397:CE460" si="4694">RIGHT(BW397,LEN(BW397)-(FIND("X",BW397)))</f>
        <v>36.626 Y271.015</v>
      </c>
      <c r="CF397" t="str">
        <f t="shared" ref="CF397:CF460" si="4695">RIGHT(CE397,LEN(CE397)-(FIND("Y",CE397)))</f>
        <v>271.015</v>
      </c>
      <c r="CI397">
        <f>IF(BV397="A",((CD397*'Input Output'!$E$5)+'Input Output'!$H$5),IF(BV397="B",(CD397*'Input Output'!$E$8)+'Input Output'!$H$8,IF(BV397="C",(CD397*'Input Output'!$E$11)+'Input Output'!$H$11,"")))</f>
        <v>36.625999999999998</v>
      </c>
      <c r="CJ397">
        <f>IF(BV397="A",(CF397*'Input Output'!$E$6)+'Input Output'!$H$6,IF(BV397="B",(CF397*'Input Output'!$E$9)+'Input Output'!$H$9,IF(BV397="C",(CF397*'Input Output'!$E$12)+'Input Output'!$H$12,"")))</f>
        <v>271.01499999999999</v>
      </c>
      <c r="CL397" t="str">
        <f t="shared" si="4688"/>
        <v xml:space="preserve">G01 X36.626 Y271.015 </v>
      </c>
    </row>
    <row r="398" spans="71:90" x14ac:dyDescent="0.25">
      <c r="BS398">
        <v>1</v>
      </c>
      <c r="BT398" s="15">
        <f t="shared" si="4690"/>
        <v>2.9895923677363498</v>
      </c>
      <c r="BU398" s="15">
        <f t="shared" si="4689"/>
        <v>179.37554206418099</v>
      </c>
      <c r="BV398" s="15" t="s">
        <v>457</v>
      </c>
      <c r="BW398" t="s">
        <v>885</v>
      </c>
      <c r="BZ398" s="19">
        <f>'Input Output'!$E$20/1153</f>
        <v>0.46834345186470078</v>
      </c>
      <c r="CA398" t="str">
        <f t="shared" si="4691"/>
        <v>1</v>
      </c>
      <c r="CC398" t="str">
        <f t="shared" si="4692"/>
        <v>G01 X35.805</v>
      </c>
      <c r="CD398" t="str">
        <f t="shared" si="4693"/>
        <v>35.805</v>
      </c>
      <c r="CE398" t="str">
        <f t="shared" si="4694"/>
        <v>35.805 Y260.523</v>
      </c>
      <c r="CF398" t="str">
        <f t="shared" si="4695"/>
        <v>260.523</v>
      </c>
      <c r="CI398">
        <f>IF(BV398="A",((CD398*'Input Output'!$E$5)+'Input Output'!$H$5),IF(BV398="B",(CD398*'Input Output'!$E$8)+'Input Output'!$H$8,IF(BV398="C",(CD398*'Input Output'!$E$11)+'Input Output'!$H$11,"")))</f>
        <v>35.805</v>
      </c>
      <c r="CJ398">
        <f>IF(BV398="A",(CF398*'Input Output'!$E$6)+'Input Output'!$H$6,IF(BV398="B",(CF398*'Input Output'!$E$9)+'Input Output'!$H$9,IF(BV398="C",(CF398*'Input Output'!$E$12)+'Input Output'!$H$12,"")))</f>
        <v>260.52300000000002</v>
      </c>
      <c r="CL398" t="str">
        <f t="shared" ref="CL398:CL461" si="4696">IF(BS398=1,IF(CA398="0",BW398,"G01 X"&amp;CI398&amp;" Y"&amp;CJ398&amp;" "&amp;BX398),"")</f>
        <v xml:space="preserve">G01 X35.805 Y260.523 </v>
      </c>
    </row>
    <row r="399" spans="71:90" x14ac:dyDescent="0.25">
      <c r="BS399">
        <v>1</v>
      </c>
      <c r="BT399" s="15">
        <f t="shared" si="4690"/>
        <v>2.997398091934095</v>
      </c>
      <c r="BU399" s="15">
        <f t="shared" si="4689"/>
        <v>179.8438855160457</v>
      </c>
      <c r="BV399" s="15" t="s">
        <v>457</v>
      </c>
      <c r="BW399" t="s">
        <v>886</v>
      </c>
      <c r="BZ399" s="19">
        <f>'Input Output'!$E$20/1153</f>
        <v>0.46834345186470078</v>
      </c>
      <c r="CA399" t="str">
        <f t="shared" si="4691"/>
        <v>1</v>
      </c>
      <c r="CC399" t="str">
        <f t="shared" si="4692"/>
        <v>G01 X35.500</v>
      </c>
      <c r="CD399" t="str">
        <f t="shared" si="4693"/>
        <v>35.500</v>
      </c>
      <c r="CE399" t="str">
        <f t="shared" si="4694"/>
        <v>35.500 Y250.000</v>
      </c>
      <c r="CF399" t="str">
        <f t="shared" si="4695"/>
        <v>250.000</v>
      </c>
      <c r="CI399">
        <f>IF(BV399="A",((CD399*'Input Output'!$E$5)+'Input Output'!$H$5),IF(BV399="B",(CD399*'Input Output'!$E$8)+'Input Output'!$H$8,IF(BV399="C",(CD399*'Input Output'!$E$11)+'Input Output'!$H$11,"")))</f>
        <v>35.5</v>
      </c>
      <c r="CJ399">
        <f>IF(BV399="A",(CF399*'Input Output'!$E$6)+'Input Output'!$H$6,IF(BV399="B",(CF399*'Input Output'!$E$9)+'Input Output'!$H$9,IF(BV399="C",(CF399*'Input Output'!$E$12)+'Input Output'!$H$12,"")))</f>
        <v>250</v>
      </c>
      <c r="CL399" t="str">
        <f t="shared" si="4696"/>
        <v xml:space="preserve">G01 X35.5 Y250 </v>
      </c>
    </row>
    <row r="400" spans="71:90" x14ac:dyDescent="0.25">
      <c r="BS400">
        <v>1</v>
      </c>
      <c r="BT400" s="15">
        <f t="shared" si="4690"/>
        <v>3.0052038161318402</v>
      </c>
      <c r="BU400" s="15">
        <f t="shared" ref="BU400:BU463" si="4697">BU399+BZ399</f>
        <v>180.31222896791041</v>
      </c>
      <c r="BV400" s="15" t="s">
        <v>457</v>
      </c>
      <c r="BW400" t="s">
        <v>887</v>
      </c>
      <c r="BZ400" s="19">
        <f>'Input Output'!$E$20/1153</f>
        <v>0.46834345186470078</v>
      </c>
      <c r="CA400" t="str">
        <f t="shared" si="4691"/>
        <v>1</v>
      </c>
      <c r="CC400" t="str">
        <f t="shared" si="4692"/>
        <v>G01 X35.712</v>
      </c>
      <c r="CD400" t="str">
        <f t="shared" si="4693"/>
        <v>35.712</v>
      </c>
      <c r="CE400" t="str">
        <f t="shared" si="4694"/>
        <v>35.712 Y239.473</v>
      </c>
      <c r="CF400" t="str">
        <f t="shared" si="4695"/>
        <v>239.473</v>
      </c>
      <c r="CI400">
        <f>IF(BV400="A",((CD400*'Input Output'!$E$5)+'Input Output'!$H$5),IF(BV400="B",(CD400*'Input Output'!$E$8)+'Input Output'!$H$8,IF(BV400="C",(CD400*'Input Output'!$E$11)+'Input Output'!$H$11,"")))</f>
        <v>35.712000000000003</v>
      </c>
      <c r="CJ400">
        <f>IF(BV400="A",(CF400*'Input Output'!$E$6)+'Input Output'!$H$6,IF(BV400="B",(CF400*'Input Output'!$E$9)+'Input Output'!$H$9,IF(BV400="C",(CF400*'Input Output'!$E$12)+'Input Output'!$H$12,"")))</f>
        <v>239.47300000000001</v>
      </c>
      <c r="CL400" t="str">
        <f t="shared" si="4696"/>
        <v xml:space="preserve">G01 X35.712 Y239.473 </v>
      </c>
    </row>
    <row r="401" spans="71:90" x14ac:dyDescent="0.25">
      <c r="BS401">
        <v>1</v>
      </c>
      <c r="BT401" s="15">
        <f t="shared" si="4690"/>
        <v>3.0130095403295853</v>
      </c>
      <c r="BU401" s="15">
        <f t="shared" si="4697"/>
        <v>180.78057241977513</v>
      </c>
      <c r="BV401" s="15" t="s">
        <v>457</v>
      </c>
      <c r="BW401" t="s">
        <v>888</v>
      </c>
      <c r="BZ401" s="19">
        <f>'Input Output'!$E$20/1153</f>
        <v>0.46834345186470078</v>
      </c>
      <c r="CA401" t="str">
        <f t="shared" si="4691"/>
        <v>1</v>
      </c>
      <c r="CC401" t="str">
        <f t="shared" si="4692"/>
        <v>G01 X36.440</v>
      </c>
      <c r="CD401" t="str">
        <f t="shared" si="4693"/>
        <v>36.440</v>
      </c>
      <c r="CE401" t="str">
        <f t="shared" si="4694"/>
        <v>36.440 Y228.966</v>
      </c>
      <c r="CF401" t="str">
        <f t="shared" si="4695"/>
        <v>228.966</v>
      </c>
      <c r="CI401">
        <f>IF(BV401="A",((CD401*'Input Output'!$E$5)+'Input Output'!$H$5),IF(BV401="B",(CD401*'Input Output'!$E$8)+'Input Output'!$H$8,IF(BV401="C",(CD401*'Input Output'!$E$11)+'Input Output'!$H$11,"")))</f>
        <v>36.44</v>
      </c>
      <c r="CJ401">
        <f>IF(BV401="A",(CF401*'Input Output'!$E$6)+'Input Output'!$H$6,IF(BV401="B",(CF401*'Input Output'!$E$9)+'Input Output'!$H$9,IF(BV401="C",(CF401*'Input Output'!$E$12)+'Input Output'!$H$12,"")))</f>
        <v>228.96600000000001</v>
      </c>
      <c r="CL401" t="str">
        <f t="shared" si="4696"/>
        <v xml:space="preserve">G01 X36.44 Y228.966 </v>
      </c>
    </row>
    <row r="402" spans="71:90" x14ac:dyDescent="0.25">
      <c r="BS402">
        <v>1</v>
      </c>
      <c r="BT402" s="15">
        <f t="shared" si="4690"/>
        <v>3.0208152645273305</v>
      </c>
      <c r="BU402" s="15">
        <f t="shared" si="4697"/>
        <v>181.24891587163984</v>
      </c>
      <c r="BV402" s="15" t="s">
        <v>457</v>
      </c>
      <c r="BW402" t="s">
        <v>889</v>
      </c>
      <c r="BZ402" s="19">
        <f>'Input Output'!$E$20/1153</f>
        <v>0.46834345186470078</v>
      </c>
      <c r="CA402" t="str">
        <f t="shared" si="4691"/>
        <v>1</v>
      </c>
      <c r="CC402" t="str">
        <f t="shared" si="4692"/>
        <v>G01 X37.683</v>
      </c>
      <c r="CD402" t="str">
        <f t="shared" si="4693"/>
        <v>37.683</v>
      </c>
      <c r="CE402" t="str">
        <f t="shared" si="4694"/>
        <v>37.683 Y218.506</v>
      </c>
      <c r="CF402" t="str">
        <f t="shared" si="4695"/>
        <v>218.506</v>
      </c>
      <c r="CI402">
        <f>IF(BV402="A",((CD402*'Input Output'!$E$5)+'Input Output'!$H$5),IF(BV402="B",(CD402*'Input Output'!$E$8)+'Input Output'!$H$8,IF(BV402="C",(CD402*'Input Output'!$E$11)+'Input Output'!$H$11,"")))</f>
        <v>37.683</v>
      </c>
      <c r="CJ402">
        <f>IF(BV402="A",(CF402*'Input Output'!$E$6)+'Input Output'!$H$6,IF(BV402="B",(CF402*'Input Output'!$E$9)+'Input Output'!$H$9,IF(BV402="C",(CF402*'Input Output'!$E$12)+'Input Output'!$H$12,"")))</f>
        <v>218.506</v>
      </c>
      <c r="CL402" t="str">
        <f t="shared" si="4696"/>
        <v xml:space="preserve">G01 X37.683 Y218.506 </v>
      </c>
    </row>
    <row r="403" spans="71:90" x14ac:dyDescent="0.25">
      <c r="BS403">
        <v>1</v>
      </c>
      <c r="BT403" s="15">
        <f t="shared" si="4690"/>
        <v>3.0286209887250757</v>
      </c>
      <c r="BU403" s="15">
        <f t="shared" si="4697"/>
        <v>181.71725932350455</v>
      </c>
      <c r="BV403" s="15" t="s">
        <v>457</v>
      </c>
      <c r="BW403" t="s">
        <v>890</v>
      </c>
      <c r="BZ403" s="19">
        <f>'Input Output'!$E$20/1153</f>
        <v>0.46834345186470078</v>
      </c>
      <c r="CA403" t="str">
        <f t="shared" si="4691"/>
        <v>1</v>
      </c>
      <c r="CC403" t="str">
        <f t="shared" si="4692"/>
        <v>G01 X39.438</v>
      </c>
      <c r="CD403" t="str">
        <f t="shared" si="4693"/>
        <v>39.438</v>
      </c>
      <c r="CE403" t="str">
        <f t="shared" si="4694"/>
        <v>39.438 Y208.117</v>
      </c>
      <c r="CF403" t="str">
        <f t="shared" si="4695"/>
        <v>208.117</v>
      </c>
      <c r="CI403">
        <f>IF(BV403="A",((CD403*'Input Output'!$E$5)+'Input Output'!$H$5),IF(BV403="B",(CD403*'Input Output'!$E$8)+'Input Output'!$H$8,IF(BV403="C",(CD403*'Input Output'!$E$11)+'Input Output'!$H$11,"")))</f>
        <v>39.438000000000002</v>
      </c>
      <c r="CJ403">
        <f>IF(BV403="A",(CF403*'Input Output'!$E$6)+'Input Output'!$H$6,IF(BV403="B",(CF403*'Input Output'!$E$9)+'Input Output'!$H$9,IF(BV403="C",(CF403*'Input Output'!$E$12)+'Input Output'!$H$12,"")))</f>
        <v>208.11699999999999</v>
      </c>
      <c r="CL403" t="str">
        <f t="shared" si="4696"/>
        <v xml:space="preserve">G01 X39.438 Y208.117 </v>
      </c>
    </row>
    <row r="404" spans="71:90" x14ac:dyDescent="0.25">
      <c r="BS404">
        <v>1</v>
      </c>
      <c r="BT404" s="15">
        <f t="shared" si="4690"/>
        <v>3.0364267129228208</v>
      </c>
      <c r="BU404" s="15">
        <f t="shared" si="4697"/>
        <v>182.18560277536926</v>
      </c>
      <c r="BV404" s="15" t="s">
        <v>457</v>
      </c>
      <c r="BW404" t="s">
        <v>891</v>
      </c>
      <c r="BZ404" s="19">
        <f>'Input Output'!$E$20/1153</f>
        <v>0.46834345186470078</v>
      </c>
      <c r="CA404" t="str">
        <f t="shared" si="4691"/>
        <v>1</v>
      </c>
      <c r="CC404" t="str">
        <f t="shared" si="4692"/>
        <v>G01 X41.701</v>
      </c>
      <c r="CD404" t="str">
        <f t="shared" si="4693"/>
        <v>41.701</v>
      </c>
      <c r="CE404" t="str">
        <f t="shared" si="4694"/>
        <v>41.701 Y197.824</v>
      </c>
      <c r="CF404" t="str">
        <f t="shared" si="4695"/>
        <v>197.824</v>
      </c>
      <c r="CI404">
        <f>IF(BV404="A",((CD404*'Input Output'!$E$5)+'Input Output'!$H$5),IF(BV404="B",(CD404*'Input Output'!$E$8)+'Input Output'!$H$8,IF(BV404="C",(CD404*'Input Output'!$E$11)+'Input Output'!$H$11,"")))</f>
        <v>41.701000000000001</v>
      </c>
      <c r="CJ404">
        <f>IF(BV404="A",(CF404*'Input Output'!$E$6)+'Input Output'!$H$6,IF(BV404="B",(CF404*'Input Output'!$E$9)+'Input Output'!$H$9,IF(BV404="C",(CF404*'Input Output'!$E$12)+'Input Output'!$H$12,"")))</f>
        <v>197.82400000000001</v>
      </c>
      <c r="CL404" t="str">
        <f t="shared" si="4696"/>
        <v xml:space="preserve">G01 X41.701 Y197.824 </v>
      </c>
    </row>
    <row r="405" spans="71:90" x14ac:dyDescent="0.25">
      <c r="BS405">
        <v>1</v>
      </c>
      <c r="BT405" s="15">
        <f t="shared" si="4690"/>
        <v>3.044232437120566</v>
      </c>
      <c r="BU405" s="15">
        <f t="shared" si="4697"/>
        <v>182.65394622723397</v>
      </c>
      <c r="BV405" s="15" t="s">
        <v>457</v>
      </c>
      <c r="BW405" t="s">
        <v>892</v>
      </c>
      <c r="BZ405" s="19">
        <f>'Input Output'!$E$20/1153</f>
        <v>0.46834345186470078</v>
      </c>
      <c r="CA405" t="str">
        <f t="shared" si="4691"/>
        <v>1</v>
      </c>
      <c r="CC405" t="str">
        <f t="shared" si="4692"/>
        <v>G01 X44.467</v>
      </c>
      <c r="CD405" t="str">
        <f t="shared" si="4693"/>
        <v>44.467</v>
      </c>
      <c r="CE405" t="str">
        <f t="shared" si="4694"/>
        <v>44.467 Y187.652</v>
      </c>
      <c r="CF405" t="str">
        <f t="shared" si="4695"/>
        <v>187.652</v>
      </c>
      <c r="CI405">
        <f>IF(BV405="A",((CD405*'Input Output'!$E$5)+'Input Output'!$H$5),IF(BV405="B",(CD405*'Input Output'!$E$8)+'Input Output'!$H$8,IF(BV405="C",(CD405*'Input Output'!$E$11)+'Input Output'!$H$11,"")))</f>
        <v>44.466999999999999</v>
      </c>
      <c r="CJ405">
        <f>IF(BV405="A",(CF405*'Input Output'!$E$6)+'Input Output'!$H$6,IF(BV405="B",(CF405*'Input Output'!$E$9)+'Input Output'!$H$9,IF(BV405="C",(CF405*'Input Output'!$E$12)+'Input Output'!$H$12,"")))</f>
        <v>187.65199999999999</v>
      </c>
      <c r="CL405" t="str">
        <f t="shared" si="4696"/>
        <v xml:space="preserve">G01 X44.467 Y187.652 </v>
      </c>
    </row>
    <row r="406" spans="71:90" x14ac:dyDescent="0.25">
      <c r="BS406">
        <v>1</v>
      </c>
      <c r="BT406" s="15">
        <f t="shared" si="4690"/>
        <v>3.0520381613183116</v>
      </c>
      <c r="BU406" s="15">
        <f t="shared" si="4697"/>
        <v>183.12228967909869</v>
      </c>
      <c r="BV406" s="15" t="s">
        <v>457</v>
      </c>
      <c r="BW406" t="s">
        <v>893</v>
      </c>
      <c r="BZ406" s="19">
        <f>'Input Output'!$E$20/1153</f>
        <v>0.46834345186470078</v>
      </c>
      <c r="CA406" t="str">
        <f t="shared" si="4691"/>
        <v>1</v>
      </c>
      <c r="CC406" t="str">
        <f t="shared" si="4692"/>
        <v>G01 X47.730</v>
      </c>
      <c r="CD406" t="str">
        <f t="shared" si="4693"/>
        <v>47.730</v>
      </c>
      <c r="CE406" t="str">
        <f t="shared" si="4694"/>
        <v>47.730 Y177.627</v>
      </c>
      <c r="CF406" t="str">
        <f t="shared" si="4695"/>
        <v>177.627</v>
      </c>
      <c r="CI406">
        <f>IF(BV406="A",((CD406*'Input Output'!$E$5)+'Input Output'!$H$5),IF(BV406="B",(CD406*'Input Output'!$E$8)+'Input Output'!$H$8,IF(BV406="C",(CD406*'Input Output'!$E$11)+'Input Output'!$H$11,"")))</f>
        <v>47.73</v>
      </c>
      <c r="CJ406">
        <f>IF(BV406="A",(CF406*'Input Output'!$E$6)+'Input Output'!$H$6,IF(BV406="B",(CF406*'Input Output'!$E$9)+'Input Output'!$H$9,IF(BV406="C",(CF406*'Input Output'!$E$12)+'Input Output'!$H$12,"")))</f>
        <v>177.62700000000001</v>
      </c>
      <c r="CL406" t="str">
        <f t="shared" si="4696"/>
        <v xml:space="preserve">G01 X47.73 Y177.627 </v>
      </c>
    </row>
    <row r="407" spans="71:90" x14ac:dyDescent="0.25">
      <c r="BS407">
        <v>1</v>
      </c>
      <c r="BT407" s="15">
        <f t="shared" si="4690"/>
        <v>3.0598438855160568</v>
      </c>
      <c r="BU407" s="15">
        <f t="shared" si="4697"/>
        <v>183.5906331309634</v>
      </c>
      <c r="BV407" s="15" t="s">
        <v>457</v>
      </c>
      <c r="BW407" t="s">
        <v>894</v>
      </c>
      <c r="BZ407" s="19">
        <f>'Input Output'!$E$20/1153</f>
        <v>0.46834345186470078</v>
      </c>
      <c r="CA407" t="str">
        <f t="shared" si="4691"/>
        <v>1</v>
      </c>
      <c r="CC407" t="str">
        <f t="shared" si="4692"/>
        <v>G01 X51.481</v>
      </c>
      <c r="CD407" t="str">
        <f t="shared" si="4693"/>
        <v>51.481</v>
      </c>
      <c r="CE407" t="str">
        <f t="shared" si="4694"/>
        <v>51.481 Y167.771</v>
      </c>
      <c r="CF407" t="str">
        <f t="shared" si="4695"/>
        <v>167.771</v>
      </c>
      <c r="CI407">
        <f>IF(BV407="A",((CD407*'Input Output'!$E$5)+'Input Output'!$H$5),IF(BV407="B",(CD407*'Input Output'!$E$8)+'Input Output'!$H$8,IF(BV407="C",(CD407*'Input Output'!$E$11)+'Input Output'!$H$11,"")))</f>
        <v>51.481000000000002</v>
      </c>
      <c r="CJ407">
        <f>IF(BV407="A",(CF407*'Input Output'!$E$6)+'Input Output'!$H$6,IF(BV407="B",(CF407*'Input Output'!$E$9)+'Input Output'!$H$9,IF(BV407="C",(CF407*'Input Output'!$E$12)+'Input Output'!$H$12,"")))</f>
        <v>167.77099999999999</v>
      </c>
      <c r="CL407" t="str">
        <f t="shared" si="4696"/>
        <v xml:space="preserve">G01 X51.481 Y167.771 </v>
      </c>
    </row>
    <row r="408" spans="71:90" x14ac:dyDescent="0.25">
      <c r="BS408">
        <v>1</v>
      </c>
      <c r="BT408" s="15">
        <f t="shared" si="4690"/>
        <v>3.067649609713802</v>
      </c>
      <c r="BU408" s="15">
        <f t="shared" si="4697"/>
        <v>184.05897658282811</v>
      </c>
      <c r="BV408" s="15" t="s">
        <v>457</v>
      </c>
      <c r="BW408" t="s">
        <v>895</v>
      </c>
      <c r="BZ408" s="19">
        <f>'Input Output'!$E$20/1153</f>
        <v>0.46834345186470078</v>
      </c>
      <c r="CA408" t="str">
        <f t="shared" si="4691"/>
        <v>1</v>
      </c>
      <c r="CC408" t="str">
        <f t="shared" si="4692"/>
        <v>G01 X55.713</v>
      </c>
      <c r="CD408" t="str">
        <f t="shared" si="4693"/>
        <v>55.713</v>
      </c>
      <c r="CE408" t="str">
        <f t="shared" si="4694"/>
        <v>55.713 Y158.109</v>
      </c>
      <c r="CF408" t="str">
        <f t="shared" si="4695"/>
        <v>158.109</v>
      </c>
      <c r="CI408">
        <f>IF(BV408="A",((CD408*'Input Output'!$E$5)+'Input Output'!$H$5),IF(BV408="B",(CD408*'Input Output'!$E$8)+'Input Output'!$H$8,IF(BV408="C",(CD408*'Input Output'!$E$11)+'Input Output'!$H$11,"")))</f>
        <v>55.713000000000001</v>
      </c>
      <c r="CJ408">
        <f>IF(BV408="A",(CF408*'Input Output'!$E$6)+'Input Output'!$H$6,IF(BV408="B",(CF408*'Input Output'!$E$9)+'Input Output'!$H$9,IF(BV408="C",(CF408*'Input Output'!$E$12)+'Input Output'!$H$12,"")))</f>
        <v>158.10900000000001</v>
      </c>
      <c r="CL408" t="str">
        <f t="shared" si="4696"/>
        <v xml:space="preserve">G01 X55.713 Y158.109 </v>
      </c>
    </row>
    <row r="409" spans="71:90" x14ac:dyDescent="0.25">
      <c r="BS409">
        <v>1</v>
      </c>
      <c r="BT409" s="15">
        <f t="shared" si="4690"/>
        <v>3.0754553339115471</v>
      </c>
      <c r="BU409" s="15">
        <f t="shared" si="4697"/>
        <v>184.52732003469282</v>
      </c>
      <c r="BV409" s="15" t="s">
        <v>457</v>
      </c>
      <c r="BW409" t="s">
        <v>896</v>
      </c>
      <c r="BZ409" s="19">
        <f>'Input Output'!$E$20/1153</f>
        <v>0.46834345186470078</v>
      </c>
      <c r="CA409" t="str">
        <f t="shared" si="4691"/>
        <v>1</v>
      </c>
      <c r="CC409" t="str">
        <f t="shared" si="4692"/>
        <v>G01 X60.414</v>
      </c>
      <c r="CD409" t="str">
        <f t="shared" si="4693"/>
        <v>60.414</v>
      </c>
      <c r="CE409" t="str">
        <f t="shared" si="4694"/>
        <v>60.414 Y148.664</v>
      </c>
      <c r="CF409" t="str">
        <f t="shared" si="4695"/>
        <v>148.664</v>
      </c>
      <c r="CI409">
        <f>IF(BV409="A",((CD409*'Input Output'!$E$5)+'Input Output'!$H$5),IF(BV409="B",(CD409*'Input Output'!$E$8)+'Input Output'!$H$8,IF(BV409="C",(CD409*'Input Output'!$E$11)+'Input Output'!$H$11,"")))</f>
        <v>60.414000000000001</v>
      </c>
      <c r="CJ409">
        <f>IF(BV409="A",(CF409*'Input Output'!$E$6)+'Input Output'!$H$6,IF(BV409="B",(CF409*'Input Output'!$E$9)+'Input Output'!$H$9,IF(BV409="C",(CF409*'Input Output'!$E$12)+'Input Output'!$H$12,"")))</f>
        <v>148.66399999999999</v>
      </c>
      <c r="CL409" t="str">
        <f t="shared" si="4696"/>
        <v xml:space="preserve">G01 X60.414 Y148.664 </v>
      </c>
    </row>
    <row r="410" spans="71:90" x14ac:dyDescent="0.25">
      <c r="BS410">
        <v>1</v>
      </c>
      <c r="BT410" s="15">
        <f t="shared" si="4690"/>
        <v>3.0832610581092923</v>
      </c>
      <c r="BU410" s="15">
        <f t="shared" si="4697"/>
        <v>184.99566348655753</v>
      </c>
      <c r="BV410" s="15" t="s">
        <v>457</v>
      </c>
      <c r="BW410" t="s">
        <v>897</v>
      </c>
      <c r="BZ410" s="19">
        <f>'Input Output'!$E$20/1153</f>
        <v>0.46834345186470078</v>
      </c>
      <c r="CA410" t="str">
        <f t="shared" si="4691"/>
        <v>1</v>
      </c>
      <c r="CC410" t="str">
        <f t="shared" si="4692"/>
        <v>G01 X65.575</v>
      </c>
      <c r="CD410" t="str">
        <f t="shared" si="4693"/>
        <v>65.575</v>
      </c>
      <c r="CE410" t="str">
        <f t="shared" si="4694"/>
        <v>65.575 Y139.460</v>
      </c>
      <c r="CF410" t="str">
        <f t="shared" si="4695"/>
        <v>139.460</v>
      </c>
      <c r="CI410">
        <f>IF(BV410="A",((CD410*'Input Output'!$E$5)+'Input Output'!$H$5),IF(BV410="B",(CD410*'Input Output'!$E$8)+'Input Output'!$H$8,IF(BV410="C",(CD410*'Input Output'!$E$11)+'Input Output'!$H$11,"")))</f>
        <v>65.575000000000003</v>
      </c>
      <c r="CJ410">
        <f>IF(BV410="A",(CF410*'Input Output'!$E$6)+'Input Output'!$H$6,IF(BV410="B",(CF410*'Input Output'!$E$9)+'Input Output'!$H$9,IF(BV410="C",(CF410*'Input Output'!$E$12)+'Input Output'!$H$12,"")))</f>
        <v>139.46</v>
      </c>
      <c r="CL410" t="str">
        <f t="shared" si="4696"/>
        <v xml:space="preserve">G01 X65.575 Y139.46 </v>
      </c>
    </row>
    <row r="411" spans="71:90" x14ac:dyDescent="0.25">
      <c r="BS411">
        <v>1</v>
      </c>
      <c r="BT411" s="15">
        <f t="shared" si="4690"/>
        <v>3.0910667823070375</v>
      </c>
      <c r="BU411" s="15">
        <f t="shared" si="4697"/>
        <v>185.46400693842224</v>
      </c>
      <c r="BV411" s="15" t="s">
        <v>457</v>
      </c>
      <c r="BW411" t="s">
        <v>898</v>
      </c>
      <c r="BZ411" s="19">
        <f>'Input Output'!$E$20/1153</f>
        <v>0.46834345186470078</v>
      </c>
      <c r="CA411" t="str">
        <f t="shared" si="4691"/>
        <v>1</v>
      </c>
      <c r="CC411" t="str">
        <f t="shared" si="4692"/>
        <v>G01 X71.182</v>
      </c>
      <c r="CD411" t="str">
        <f t="shared" si="4693"/>
        <v>71.182</v>
      </c>
      <c r="CE411" t="str">
        <f t="shared" si="4694"/>
        <v>71.182 Y130.518</v>
      </c>
      <c r="CF411" t="str">
        <f t="shared" si="4695"/>
        <v>130.518</v>
      </c>
      <c r="CI411">
        <f>IF(BV411="A",((CD411*'Input Output'!$E$5)+'Input Output'!$H$5),IF(BV411="B",(CD411*'Input Output'!$E$8)+'Input Output'!$H$8,IF(BV411="C",(CD411*'Input Output'!$E$11)+'Input Output'!$H$11,"")))</f>
        <v>71.182000000000002</v>
      </c>
      <c r="CJ411">
        <f>IF(BV411="A",(CF411*'Input Output'!$E$6)+'Input Output'!$H$6,IF(BV411="B",(CF411*'Input Output'!$E$9)+'Input Output'!$H$9,IF(BV411="C",(CF411*'Input Output'!$E$12)+'Input Output'!$H$12,"")))</f>
        <v>130.518</v>
      </c>
      <c r="CL411" t="str">
        <f t="shared" si="4696"/>
        <v xml:space="preserve">G01 X71.182 Y130.518 </v>
      </c>
    </row>
    <row r="412" spans="71:90" x14ac:dyDescent="0.25">
      <c r="BS412">
        <v>1</v>
      </c>
      <c r="BT412" s="15">
        <f t="shared" si="4690"/>
        <v>3.0988725065047826</v>
      </c>
      <c r="BU412" s="15">
        <f t="shared" si="4697"/>
        <v>185.93235039028696</v>
      </c>
      <c r="BV412" s="15" t="s">
        <v>457</v>
      </c>
      <c r="BW412" t="s">
        <v>899</v>
      </c>
      <c r="BZ412" s="19">
        <f>'Input Output'!$E$20/1153</f>
        <v>0.46834345186470078</v>
      </c>
      <c r="CA412" t="str">
        <f t="shared" si="4691"/>
        <v>1</v>
      </c>
      <c r="CC412" t="str">
        <f t="shared" si="4692"/>
        <v>G01 X77.223</v>
      </c>
      <c r="CD412" t="str">
        <f t="shared" si="4693"/>
        <v>77.223</v>
      </c>
      <c r="CE412" t="str">
        <f t="shared" si="4694"/>
        <v>77.223 Y121.859</v>
      </c>
      <c r="CF412" t="str">
        <f t="shared" si="4695"/>
        <v>121.859</v>
      </c>
      <c r="CI412">
        <f>IF(BV412="A",((CD412*'Input Output'!$E$5)+'Input Output'!$H$5),IF(BV412="B",(CD412*'Input Output'!$E$8)+'Input Output'!$H$8,IF(BV412="C",(CD412*'Input Output'!$E$11)+'Input Output'!$H$11,"")))</f>
        <v>77.222999999999999</v>
      </c>
      <c r="CJ412">
        <f>IF(BV412="A",(CF412*'Input Output'!$E$6)+'Input Output'!$H$6,IF(BV412="B",(CF412*'Input Output'!$E$9)+'Input Output'!$H$9,IF(BV412="C",(CF412*'Input Output'!$E$12)+'Input Output'!$H$12,"")))</f>
        <v>121.85899999999999</v>
      </c>
      <c r="CL412" t="str">
        <f t="shared" si="4696"/>
        <v xml:space="preserve">G01 X77.223 Y121.859 </v>
      </c>
    </row>
    <row r="413" spans="71:90" x14ac:dyDescent="0.25">
      <c r="BS413">
        <v>1</v>
      </c>
      <c r="BT413" s="15">
        <f t="shared" si="4690"/>
        <v>3.1066782307025278</v>
      </c>
      <c r="BU413" s="15">
        <f t="shared" si="4697"/>
        <v>186.40069384215167</v>
      </c>
      <c r="BV413" s="15" t="s">
        <v>457</v>
      </c>
      <c r="BW413" t="s">
        <v>900</v>
      </c>
      <c r="BZ413" s="19">
        <f>'Input Output'!$E$20/1153</f>
        <v>0.46834345186470078</v>
      </c>
      <c r="CA413" t="str">
        <f t="shared" si="4691"/>
        <v>1</v>
      </c>
      <c r="CC413" t="str">
        <f t="shared" si="4692"/>
        <v>G01 X83.682</v>
      </c>
      <c r="CD413" t="str">
        <f t="shared" si="4693"/>
        <v>83.682</v>
      </c>
      <c r="CE413" t="str">
        <f t="shared" si="4694"/>
        <v>83.682 Y113.506</v>
      </c>
      <c r="CF413" t="str">
        <f t="shared" si="4695"/>
        <v>113.506</v>
      </c>
      <c r="CI413">
        <f>IF(BV413="A",((CD413*'Input Output'!$E$5)+'Input Output'!$H$5),IF(BV413="B",(CD413*'Input Output'!$E$8)+'Input Output'!$H$8,IF(BV413="C",(CD413*'Input Output'!$E$11)+'Input Output'!$H$11,"")))</f>
        <v>83.682000000000002</v>
      </c>
      <c r="CJ413">
        <f>IF(BV413="A",(CF413*'Input Output'!$E$6)+'Input Output'!$H$6,IF(BV413="B",(CF413*'Input Output'!$E$9)+'Input Output'!$H$9,IF(BV413="C",(CF413*'Input Output'!$E$12)+'Input Output'!$H$12,"")))</f>
        <v>113.506</v>
      </c>
      <c r="CL413" t="str">
        <f t="shared" si="4696"/>
        <v xml:space="preserve">G01 X83.682 Y113.506 </v>
      </c>
    </row>
    <row r="414" spans="71:90" x14ac:dyDescent="0.25">
      <c r="BS414">
        <v>1</v>
      </c>
      <c r="BT414" s="15">
        <f t="shared" si="4690"/>
        <v>3.114483954900273</v>
      </c>
      <c r="BU414" s="15">
        <f t="shared" si="4697"/>
        <v>186.86903729401638</v>
      </c>
      <c r="BV414" s="15" t="s">
        <v>457</v>
      </c>
      <c r="BW414" t="s">
        <v>901</v>
      </c>
      <c r="BZ414" s="19">
        <f>'Input Output'!$E$20/1153</f>
        <v>0.46834345186470078</v>
      </c>
      <c r="CA414" t="str">
        <f t="shared" si="4691"/>
        <v>1</v>
      </c>
      <c r="CC414" t="str">
        <f t="shared" si="4692"/>
        <v>G01 X90.545</v>
      </c>
      <c r="CD414" t="str">
        <f t="shared" si="4693"/>
        <v>90.545</v>
      </c>
      <c r="CE414" t="str">
        <f t="shared" si="4694"/>
        <v>90.545 Y105.478</v>
      </c>
      <c r="CF414" t="str">
        <f t="shared" si="4695"/>
        <v>105.478</v>
      </c>
      <c r="CI414">
        <f>IF(BV414="A",((CD414*'Input Output'!$E$5)+'Input Output'!$H$5),IF(BV414="B",(CD414*'Input Output'!$E$8)+'Input Output'!$H$8,IF(BV414="C",(CD414*'Input Output'!$E$11)+'Input Output'!$H$11,"")))</f>
        <v>90.545000000000002</v>
      </c>
      <c r="CJ414">
        <f>IF(BV414="A",(CF414*'Input Output'!$E$6)+'Input Output'!$H$6,IF(BV414="B",(CF414*'Input Output'!$E$9)+'Input Output'!$H$9,IF(BV414="C",(CF414*'Input Output'!$E$12)+'Input Output'!$H$12,"")))</f>
        <v>105.47799999999999</v>
      </c>
      <c r="CL414" t="str">
        <f t="shared" si="4696"/>
        <v xml:space="preserve">G01 X90.545 Y105.478 </v>
      </c>
    </row>
    <row r="415" spans="71:90" x14ac:dyDescent="0.25">
      <c r="BS415">
        <v>1</v>
      </c>
      <c r="BT415" s="15">
        <f t="shared" si="4690"/>
        <v>3.1222896790980181</v>
      </c>
      <c r="BU415" s="15">
        <f t="shared" si="4697"/>
        <v>187.33738074588109</v>
      </c>
      <c r="BV415" s="15" t="s">
        <v>457</v>
      </c>
      <c r="BW415" t="s">
        <v>902</v>
      </c>
      <c r="BZ415" s="19">
        <f>'Input Output'!$E$20/1153</f>
        <v>0.46834345186470078</v>
      </c>
      <c r="CA415" t="str">
        <f t="shared" si="4691"/>
        <v>1</v>
      </c>
      <c r="CC415" t="str">
        <f t="shared" si="4692"/>
        <v>G01 X97.79</v>
      </c>
      <c r="CD415" t="str">
        <f t="shared" si="4693"/>
        <v>97.79</v>
      </c>
      <c r="CE415" t="str">
        <f t="shared" si="4694"/>
        <v>97.795 Y97.795</v>
      </c>
      <c r="CF415" t="str">
        <f t="shared" si="4695"/>
        <v>97.795</v>
      </c>
      <c r="CI415">
        <f>IF(BV415="A",((CD415*'Input Output'!$E$5)+'Input Output'!$H$5),IF(BV415="B",(CD415*'Input Output'!$E$8)+'Input Output'!$H$8,IF(BV415="C",(CD415*'Input Output'!$E$11)+'Input Output'!$H$11,"")))</f>
        <v>97.79</v>
      </c>
      <c r="CJ415">
        <f>IF(BV415="A",(CF415*'Input Output'!$E$6)+'Input Output'!$H$6,IF(BV415="B",(CF415*'Input Output'!$E$9)+'Input Output'!$H$9,IF(BV415="C",(CF415*'Input Output'!$E$12)+'Input Output'!$H$12,"")))</f>
        <v>97.795000000000002</v>
      </c>
      <c r="CL415" t="str">
        <f t="shared" si="4696"/>
        <v xml:space="preserve">G01 X97.79 Y97.795 </v>
      </c>
    </row>
    <row r="416" spans="71:90" x14ac:dyDescent="0.25">
      <c r="BS416">
        <v>1</v>
      </c>
      <c r="BT416" s="15">
        <f t="shared" si="4690"/>
        <v>3.1300954032957633</v>
      </c>
      <c r="BU416" s="15">
        <f t="shared" si="4697"/>
        <v>187.8057241977458</v>
      </c>
      <c r="BV416" s="15" t="s">
        <v>457</v>
      </c>
      <c r="BW416" t="s">
        <v>903</v>
      </c>
      <c r="BZ416" s="19">
        <f>'Input Output'!$E$20/1153</f>
        <v>0.46834345186470078</v>
      </c>
      <c r="CA416" t="str">
        <f t="shared" si="4691"/>
        <v>1</v>
      </c>
      <c r="CC416" t="str">
        <f t="shared" si="4692"/>
        <v>G01 X105.41</v>
      </c>
      <c r="CD416" t="str">
        <f t="shared" si="4693"/>
        <v>105.41</v>
      </c>
      <c r="CE416" t="str">
        <f t="shared" si="4694"/>
        <v>105.415 Y90.476</v>
      </c>
      <c r="CF416" t="str">
        <f t="shared" si="4695"/>
        <v>90.476</v>
      </c>
      <c r="CI416">
        <f>IF(BV416="A",((CD416*'Input Output'!$E$5)+'Input Output'!$H$5),IF(BV416="B",(CD416*'Input Output'!$E$8)+'Input Output'!$H$8,IF(BV416="C",(CD416*'Input Output'!$E$11)+'Input Output'!$H$11,"")))</f>
        <v>105.41</v>
      </c>
      <c r="CJ416">
        <f>IF(BV416="A",(CF416*'Input Output'!$E$6)+'Input Output'!$H$6,IF(BV416="B",(CF416*'Input Output'!$E$9)+'Input Output'!$H$9,IF(BV416="C",(CF416*'Input Output'!$E$12)+'Input Output'!$H$12,"")))</f>
        <v>90.475999999999999</v>
      </c>
      <c r="CL416" t="str">
        <f t="shared" si="4696"/>
        <v xml:space="preserve">G01 X105.41 Y90.476 </v>
      </c>
    </row>
    <row r="417" spans="71:90" x14ac:dyDescent="0.25">
      <c r="BS417">
        <v>1</v>
      </c>
      <c r="BT417" s="15">
        <f t="shared" si="4690"/>
        <v>3.1379011274935085</v>
      </c>
      <c r="BU417" s="15">
        <f t="shared" si="4697"/>
        <v>188.27406764961052</v>
      </c>
      <c r="BV417" s="15" t="s">
        <v>457</v>
      </c>
      <c r="BW417" t="s">
        <v>904</v>
      </c>
      <c r="BZ417" s="19">
        <f>'Input Output'!$E$20/1153</f>
        <v>0.46834345186470078</v>
      </c>
      <c r="CA417" t="str">
        <f t="shared" si="4691"/>
        <v>1</v>
      </c>
      <c r="CC417" t="str">
        <f t="shared" si="4692"/>
        <v>G01 X113.38</v>
      </c>
      <c r="CD417" t="str">
        <f t="shared" si="4693"/>
        <v>113.38</v>
      </c>
      <c r="CE417" t="str">
        <f t="shared" si="4694"/>
        <v>113.387 Y83.537</v>
      </c>
      <c r="CF417" t="str">
        <f t="shared" si="4695"/>
        <v>83.537</v>
      </c>
      <c r="CI417">
        <f>IF(BV417="A",((CD417*'Input Output'!$E$5)+'Input Output'!$H$5),IF(BV417="B",(CD417*'Input Output'!$E$8)+'Input Output'!$H$8,IF(BV417="C",(CD417*'Input Output'!$E$11)+'Input Output'!$H$11,"")))</f>
        <v>113.38</v>
      </c>
      <c r="CJ417">
        <f>IF(BV417="A",(CF417*'Input Output'!$E$6)+'Input Output'!$H$6,IF(BV417="B",(CF417*'Input Output'!$E$9)+'Input Output'!$H$9,IF(BV417="C",(CF417*'Input Output'!$E$12)+'Input Output'!$H$12,"")))</f>
        <v>83.537000000000006</v>
      </c>
      <c r="CL417" t="str">
        <f t="shared" si="4696"/>
        <v xml:space="preserve">G01 X113.38 Y83.537 </v>
      </c>
    </row>
    <row r="418" spans="71:90" x14ac:dyDescent="0.25">
      <c r="BS418">
        <v>1</v>
      </c>
      <c r="BT418" s="15">
        <f t="shared" si="4690"/>
        <v>3.1457068516912536</v>
      </c>
      <c r="BU418" s="15">
        <f t="shared" si="4697"/>
        <v>188.74241110147523</v>
      </c>
      <c r="BV418" s="15" t="s">
        <v>457</v>
      </c>
      <c r="BW418" t="s">
        <v>905</v>
      </c>
      <c r="BZ418" s="19">
        <f>'Input Output'!$E$20/1153</f>
        <v>0.46834345186470078</v>
      </c>
      <c r="CA418" t="str">
        <f t="shared" si="4691"/>
        <v>1</v>
      </c>
      <c r="CC418" t="str">
        <f t="shared" si="4692"/>
        <v>G01 X121.69</v>
      </c>
      <c r="CD418" t="str">
        <f t="shared" si="4693"/>
        <v>121.69</v>
      </c>
      <c r="CE418" t="str">
        <f t="shared" si="4694"/>
        <v>121.692 Y76.997</v>
      </c>
      <c r="CF418" t="str">
        <f t="shared" si="4695"/>
        <v>76.997</v>
      </c>
      <c r="CI418">
        <f>IF(BV418="A",((CD418*'Input Output'!$E$5)+'Input Output'!$H$5),IF(BV418="B",(CD418*'Input Output'!$E$8)+'Input Output'!$H$8,IF(BV418="C",(CD418*'Input Output'!$E$11)+'Input Output'!$H$11,"")))</f>
        <v>121.69</v>
      </c>
      <c r="CJ418">
        <f>IF(BV418="A",(CF418*'Input Output'!$E$6)+'Input Output'!$H$6,IF(BV418="B",(CF418*'Input Output'!$E$9)+'Input Output'!$H$9,IF(BV418="C",(CF418*'Input Output'!$E$12)+'Input Output'!$H$12,"")))</f>
        <v>76.997</v>
      </c>
      <c r="CL418" t="str">
        <f t="shared" si="4696"/>
        <v xml:space="preserve">G01 X121.69 Y76.997 </v>
      </c>
    </row>
    <row r="419" spans="71:90" x14ac:dyDescent="0.25">
      <c r="BS419">
        <v>1</v>
      </c>
      <c r="BT419" s="15">
        <f t="shared" si="4690"/>
        <v>3.1535125758889988</v>
      </c>
      <c r="BU419" s="15">
        <f t="shared" si="4697"/>
        <v>189.21075455333994</v>
      </c>
      <c r="BV419" s="15" t="s">
        <v>457</v>
      </c>
      <c r="BW419" t="s">
        <v>906</v>
      </c>
      <c r="BZ419" s="19">
        <f>'Input Output'!$E$20/1153</f>
        <v>0.46834345186470078</v>
      </c>
      <c r="CA419" t="str">
        <f t="shared" si="4691"/>
        <v>1</v>
      </c>
      <c r="CC419" t="str">
        <f t="shared" si="4692"/>
        <v>G01 X130.30</v>
      </c>
      <c r="CD419" t="str">
        <f t="shared" si="4693"/>
        <v>130.30</v>
      </c>
      <c r="CE419" t="str">
        <f t="shared" si="4694"/>
        <v>130.309 Y70.870</v>
      </c>
      <c r="CF419" t="str">
        <f t="shared" si="4695"/>
        <v>70.870</v>
      </c>
      <c r="CI419">
        <f>IF(BV419="A",((CD419*'Input Output'!$E$5)+'Input Output'!$H$5),IF(BV419="B",(CD419*'Input Output'!$E$8)+'Input Output'!$H$8,IF(BV419="C",(CD419*'Input Output'!$E$11)+'Input Output'!$H$11,"")))</f>
        <v>130.30000000000001</v>
      </c>
      <c r="CJ419">
        <f>IF(BV419="A",(CF419*'Input Output'!$E$6)+'Input Output'!$H$6,IF(BV419="B",(CF419*'Input Output'!$E$9)+'Input Output'!$H$9,IF(BV419="C",(CF419*'Input Output'!$E$12)+'Input Output'!$H$12,"")))</f>
        <v>70.87</v>
      </c>
      <c r="CL419" t="str">
        <f t="shared" si="4696"/>
        <v xml:space="preserve">G01 X130.3 Y70.87 </v>
      </c>
    </row>
    <row r="420" spans="71:90" x14ac:dyDescent="0.25">
      <c r="BS420">
        <v>1</v>
      </c>
      <c r="BT420" s="15">
        <f t="shared" si="4690"/>
        <v>3.161318300086744</v>
      </c>
      <c r="BU420" s="15">
        <f t="shared" si="4697"/>
        <v>189.67909800520465</v>
      </c>
      <c r="BV420" s="15" t="s">
        <v>457</v>
      </c>
      <c r="BW420" t="s">
        <v>907</v>
      </c>
      <c r="BZ420" s="19">
        <f>'Input Output'!$E$20/1153</f>
        <v>0.46834345186470078</v>
      </c>
      <c r="CA420" t="str">
        <f t="shared" si="4691"/>
        <v>1</v>
      </c>
      <c r="CC420" t="str">
        <f t="shared" si="4692"/>
        <v>G01 X139.21</v>
      </c>
      <c r="CD420" t="str">
        <f t="shared" si="4693"/>
        <v>139.21</v>
      </c>
      <c r="CE420" t="str">
        <f t="shared" si="4694"/>
        <v>139.219 Y65.173</v>
      </c>
      <c r="CF420" t="str">
        <f t="shared" si="4695"/>
        <v>65.173</v>
      </c>
      <c r="CI420">
        <f>IF(BV420="A",((CD420*'Input Output'!$E$5)+'Input Output'!$H$5),IF(BV420="B",(CD420*'Input Output'!$E$8)+'Input Output'!$H$8,IF(BV420="C",(CD420*'Input Output'!$E$11)+'Input Output'!$H$11,"")))</f>
        <v>139.21</v>
      </c>
      <c r="CJ420">
        <f>IF(BV420="A",(CF420*'Input Output'!$E$6)+'Input Output'!$H$6,IF(BV420="B",(CF420*'Input Output'!$E$9)+'Input Output'!$H$9,IF(BV420="C",(CF420*'Input Output'!$E$12)+'Input Output'!$H$12,"")))</f>
        <v>65.173000000000002</v>
      </c>
      <c r="CL420" t="str">
        <f t="shared" si="4696"/>
        <v xml:space="preserve">G01 X139.21 Y65.173 </v>
      </c>
    </row>
    <row r="421" spans="71:90" x14ac:dyDescent="0.25">
      <c r="BS421">
        <v>1</v>
      </c>
      <c r="BT421" s="15">
        <f t="shared" si="4690"/>
        <v>3.1691240242844896</v>
      </c>
      <c r="BU421" s="15">
        <f t="shared" si="4697"/>
        <v>190.14744145706936</v>
      </c>
      <c r="BV421" s="15" t="s">
        <v>457</v>
      </c>
      <c r="BW421" t="s">
        <v>908</v>
      </c>
      <c r="BZ421" s="19">
        <f>'Input Output'!$E$20/1153</f>
        <v>0.46834345186470078</v>
      </c>
      <c r="CA421" t="str">
        <f t="shared" si="4691"/>
        <v>1</v>
      </c>
      <c r="CC421" t="str">
        <f t="shared" si="4692"/>
        <v>G01 X148.39</v>
      </c>
      <c r="CD421" t="str">
        <f t="shared" si="4693"/>
        <v>148.39</v>
      </c>
      <c r="CE421" t="str">
        <f t="shared" si="4694"/>
        <v>148.399 Y59.918</v>
      </c>
      <c r="CF421" t="str">
        <f t="shared" si="4695"/>
        <v>59.918</v>
      </c>
      <c r="CI421">
        <f>IF(BV421="A",((CD421*'Input Output'!$E$5)+'Input Output'!$H$5),IF(BV421="B",(CD421*'Input Output'!$E$8)+'Input Output'!$H$8,IF(BV421="C",(CD421*'Input Output'!$E$11)+'Input Output'!$H$11,"")))</f>
        <v>148.38999999999999</v>
      </c>
      <c r="CJ421">
        <f>IF(BV421="A",(CF421*'Input Output'!$E$6)+'Input Output'!$H$6,IF(BV421="B",(CF421*'Input Output'!$E$9)+'Input Output'!$H$9,IF(BV421="C",(CF421*'Input Output'!$E$12)+'Input Output'!$H$12,"")))</f>
        <v>59.917999999999999</v>
      </c>
      <c r="CL421" t="str">
        <f t="shared" si="4696"/>
        <v xml:space="preserve">G01 X148.39 Y59.918 </v>
      </c>
    </row>
    <row r="422" spans="71:90" x14ac:dyDescent="0.25">
      <c r="BS422">
        <v>1</v>
      </c>
      <c r="BT422" s="15">
        <f t="shared" si="4690"/>
        <v>3.1769297484822347</v>
      </c>
      <c r="BU422" s="15">
        <f t="shared" si="4697"/>
        <v>190.61578490893407</v>
      </c>
      <c r="BV422" s="15" t="s">
        <v>457</v>
      </c>
      <c r="BW422" t="s">
        <v>909</v>
      </c>
      <c r="BZ422" s="19">
        <f>'Input Output'!$E$20/1153</f>
        <v>0.46834345186470078</v>
      </c>
      <c r="CA422" t="str">
        <f t="shared" si="4691"/>
        <v>1</v>
      </c>
      <c r="CC422" t="str">
        <f t="shared" si="4692"/>
        <v>G01 X157.82</v>
      </c>
      <c r="CD422" t="str">
        <f t="shared" si="4693"/>
        <v>157.82</v>
      </c>
      <c r="CE422" t="str">
        <f t="shared" si="4694"/>
        <v>157.828 Y55.120</v>
      </c>
      <c r="CF422" t="str">
        <f t="shared" si="4695"/>
        <v>55.120</v>
      </c>
      <c r="CI422">
        <f>IF(BV422="A",((CD422*'Input Output'!$E$5)+'Input Output'!$H$5),IF(BV422="B",(CD422*'Input Output'!$E$8)+'Input Output'!$H$8,IF(BV422="C",(CD422*'Input Output'!$E$11)+'Input Output'!$H$11,"")))</f>
        <v>157.82</v>
      </c>
      <c r="CJ422">
        <f>IF(BV422="A",(CF422*'Input Output'!$E$6)+'Input Output'!$H$6,IF(BV422="B",(CF422*'Input Output'!$E$9)+'Input Output'!$H$9,IF(BV422="C",(CF422*'Input Output'!$E$12)+'Input Output'!$H$12,"")))</f>
        <v>55.12</v>
      </c>
      <c r="CL422" t="str">
        <f t="shared" si="4696"/>
        <v xml:space="preserve">G01 X157.82 Y55.12 </v>
      </c>
    </row>
    <row r="423" spans="71:90" x14ac:dyDescent="0.25">
      <c r="BS423">
        <v>1</v>
      </c>
      <c r="BT423" s="15">
        <f t="shared" si="4690"/>
        <v>3.1847354726799799</v>
      </c>
      <c r="BU423" s="15">
        <f t="shared" si="4697"/>
        <v>191.08412836079879</v>
      </c>
      <c r="BV423" s="15" t="s">
        <v>457</v>
      </c>
      <c r="BW423" t="s">
        <v>910</v>
      </c>
      <c r="BZ423" s="19">
        <f>'Input Output'!$E$20/1153</f>
        <v>0.46834345186470078</v>
      </c>
      <c r="CA423" t="str">
        <f t="shared" si="4691"/>
        <v>1</v>
      </c>
      <c r="CC423" t="str">
        <f t="shared" si="4692"/>
        <v>G01 X167.48</v>
      </c>
      <c r="CD423" t="str">
        <f t="shared" si="4693"/>
        <v>167.48</v>
      </c>
      <c r="CE423" t="str">
        <f t="shared" si="4694"/>
        <v>167.484 Y50.788</v>
      </c>
      <c r="CF423" t="str">
        <f t="shared" si="4695"/>
        <v>50.788</v>
      </c>
      <c r="CI423">
        <f>IF(BV423="A",((CD423*'Input Output'!$E$5)+'Input Output'!$H$5),IF(BV423="B",(CD423*'Input Output'!$E$8)+'Input Output'!$H$8,IF(BV423="C",(CD423*'Input Output'!$E$11)+'Input Output'!$H$11,"")))</f>
        <v>167.48</v>
      </c>
      <c r="CJ423">
        <f>IF(BV423="A",(CF423*'Input Output'!$E$6)+'Input Output'!$H$6,IF(BV423="B",(CF423*'Input Output'!$E$9)+'Input Output'!$H$9,IF(BV423="C",(CF423*'Input Output'!$E$12)+'Input Output'!$H$12,"")))</f>
        <v>50.787999999999997</v>
      </c>
      <c r="CL423" t="str">
        <f t="shared" si="4696"/>
        <v xml:space="preserve">G01 X167.48 Y50.788 </v>
      </c>
    </row>
    <row r="424" spans="71:90" x14ac:dyDescent="0.25">
      <c r="BS424">
        <v>1</v>
      </c>
      <c r="BT424" s="15">
        <f t="shared" si="4690"/>
        <v>3.1925411968777251</v>
      </c>
      <c r="BU424" s="15">
        <f t="shared" si="4697"/>
        <v>191.5524718126635</v>
      </c>
      <c r="BV424" s="15" t="s">
        <v>457</v>
      </c>
      <c r="BW424" t="s">
        <v>911</v>
      </c>
      <c r="BZ424" s="19">
        <f>'Input Output'!$E$20/1153</f>
        <v>0.46834345186470078</v>
      </c>
      <c r="CA424" t="str">
        <f t="shared" si="4691"/>
        <v>1</v>
      </c>
      <c r="CC424" t="str">
        <f t="shared" si="4692"/>
        <v>G01 X177.34</v>
      </c>
      <c r="CD424" t="str">
        <f t="shared" si="4693"/>
        <v>177.34</v>
      </c>
      <c r="CE424" t="str">
        <f t="shared" si="4694"/>
        <v>177.342 Y46.935</v>
      </c>
      <c r="CF424" t="str">
        <f t="shared" si="4695"/>
        <v>46.935</v>
      </c>
      <c r="CI424">
        <f>IF(BV424="A",((CD424*'Input Output'!$E$5)+'Input Output'!$H$5),IF(BV424="B",(CD424*'Input Output'!$E$8)+'Input Output'!$H$8,IF(BV424="C",(CD424*'Input Output'!$E$11)+'Input Output'!$H$11,"")))</f>
        <v>177.34</v>
      </c>
      <c r="CJ424">
        <f>IF(BV424="A",(CF424*'Input Output'!$E$6)+'Input Output'!$H$6,IF(BV424="B",(CF424*'Input Output'!$E$9)+'Input Output'!$H$9,IF(BV424="C",(CF424*'Input Output'!$E$12)+'Input Output'!$H$12,"")))</f>
        <v>46.935000000000002</v>
      </c>
      <c r="CL424" t="str">
        <f t="shared" si="4696"/>
        <v xml:space="preserve">G01 X177.34 Y46.935 </v>
      </c>
    </row>
    <row r="425" spans="71:90" x14ac:dyDescent="0.25">
      <c r="BS425">
        <v>1</v>
      </c>
      <c r="BT425" s="15">
        <f t="shared" si="4690"/>
        <v>3.2003469210754703</v>
      </c>
      <c r="BU425" s="15">
        <f t="shared" si="4697"/>
        <v>192.02081526452821</v>
      </c>
      <c r="BV425" s="15" t="s">
        <v>457</v>
      </c>
      <c r="BW425" t="s">
        <v>912</v>
      </c>
      <c r="BZ425" s="19">
        <f>'Input Output'!$E$20/1153</f>
        <v>0.46834345186470078</v>
      </c>
      <c r="CA425" t="str">
        <f t="shared" si="4691"/>
        <v>1</v>
      </c>
      <c r="CC425" t="str">
        <f t="shared" si="4692"/>
        <v>G01 X187.38</v>
      </c>
      <c r="CD425" t="str">
        <f t="shared" si="4693"/>
        <v>187.38</v>
      </c>
      <c r="CE425" t="str">
        <f t="shared" si="4694"/>
        <v>187.380 Y43.570</v>
      </c>
      <c r="CF425" t="str">
        <f t="shared" si="4695"/>
        <v>43.570</v>
      </c>
      <c r="CI425">
        <f>IF(BV425="A",((CD425*'Input Output'!$E$5)+'Input Output'!$H$5),IF(BV425="B",(CD425*'Input Output'!$E$8)+'Input Output'!$H$8,IF(BV425="C",(CD425*'Input Output'!$E$11)+'Input Output'!$H$11,"")))</f>
        <v>187.38</v>
      </c>
      <c r="CJ425">
        <f>IF(BV425="A",(CF425*'Input Output'!$E$6)+'Input Output'!$H$6,IF(BV425="B",(CF425*'Input Output'!$E$9)+'Input Output'!$H$9,IF(BV425="C",(CF425*'Input Output'!$E$12)+'Input Output'!$H$12,"")))</f>
        <v>43.57</v>
      </c>
      <c r="CL425" t="str">
        <f t="shared" si="4696"/>
        <v xml:space="preserve">G01 X187.38 Y43.57 </v>
      </c>
    </row>
    <row r="426" spans="71:90" x14ac:dyDescent="0.25">
      <c r="BS426">
        <v>1</v>
      </c>
      <c r="BT426" s="15">
        <f t="shared" si="4690"/>
        <v>3.2081526452732154</v>
      </c>
      <c r="BU426" s="15">
        <f t="shared" si="4697"/>
        <v>192.48915871639292</v>
      </c>
      <c r="BV426" s="15" t="s">
        <v>457</v>
      </c>
      <c r="BW426" t="s">
        <v>913</v>
      </c>
      <c r="BZ426" s="19">
        <f>'Input Output'!$E$20/1153</f>
        <v>0.46834345186470078</v>
      </c>
      <c r="CA426" t="str">
        <f t="shared" si="4691"/>
        <v>1</v>
      </c>
      <c r="CC426" t="str">
        <f t="shared" si="4692"/>
        <v>G01 X197.57</v>
      </c>
      <c r="CD426" t="str">
        <f t="shared" si="4693"/>
        <v>197.57</v>
      </c>
      <c r="CE426" t="str">
        <f t="shared" si="4694"/>
        <v>197.573 Y40.701</v>
      </c>
      <c r="CF426" t="str">
        <f t="shared" si="4695"/>
        <v>40.701</v>
      </c>
      <c r="CI426">
        <f>IF(BV426="A",((CD426*'Input Output'!$E$5)+'Input Output'!$H$5),IF(BV426="B",(CD426*'Input Output'!$E$8)+'Input Output'!$H$8,IF(BV426="C",(CD426*'Input Output'!$E$11)+'Input Output'!$H$11,"")))</f>
        <v>197.57</v>
      </c>
      <c r="CJ426">
        <f>IF(BV426="A",(CF426*'Input Output'!$E$6)+'Input Output'!$H$6,IF(BV426="B",(CF426*'Input Output'!$E$9)+'Input Output'!$H$9,IF(BV426="C",(CF426*'Input Output'!$E$12)+'Input Output'!$H$12,"")))</f>
        <v>40.701000000000001</v>
      </c>
      <c r="CL426" t="str">
        <f t="shared" si="4696"/>
        <v xml:space="preserve">G01 X197.57 Y40.701 </v>
      </c>
    </row>
    <row r="427" spans="71:90" x14ac:dyDescent="0.25">
      <c r="BS427">
        <v>1</v>
      </c>
      <c r="BT427" s="15">
        <f t="shared" si="4690"/>
        <v>3.2159583694709606</v>
      </c>
      <c r="BU427" s="15">
        <f t="shared" si="4697"/>
        <v>192.95750216825763</v>
      </c>
      <c r="BV427" s="15" t="s">
        <v>457</v>
      </c>
      <c r="BW427" t="s">
        <v>914</v>
      </c>
      <c r="BZ427" s="19">
        <f>'Input Output'!$E$20/1153</f>
        <v>0.46834345186470078</v>
      </c>
      <c r="CA427" t="str">
        <f t="shared" si="4691"/>
        <v>1</v>
      </c>
      <c r="CC427" t="str">
        <f t="shared" si="4692"/>
        <v>G01 X207.89</v>
      </c>
      <c r="CD427" t="str">
        <f t="shared" si="4693"/>
        <v>207.89</v>
      </c>
      <c r="CE427" t="str">
        <f t="shared" si="4694"/>
        <v>207.897 Y38.334</v>
      </c>
      <c r="CF427" t="str">
        <f t="shared" si="4695"/>
        <v>38.334</v>
      </c>
      <c r="CI427">
        <f>IF(BV427="A",((CD427*'Input Output'!$E$5)+'Input Output'!$H$5),IF(BV427="B",(CD427*'Input Output'!$E$8)+'Input Output'!$H$8,IF(BV427="C",(CD427*'Input Output'!$E$11)+'Input Output'!$H$11,"")))</f>
        <v>207.89</v>
      </c>
      <c r="CJ427">
        <f>IF(BV427="A",(CF427*'Input Output'!$E$6)+'Input Output'!$H$6,IF(BV427="B",(CF427*'Input Output'!$E$9)+'Input Output'!$H$9,IF(BV427="C",(CF427*'Input Output'!$E$12)+'Input Output'!$H$12,"")))</f>
        <v>38.334000000000003</v>
      </c>
      <c r="CL427" t="str">
        <f t="shared" si="4696"/>
        <v xml:space="preserve">G01 X207.89 Y38.334 </v>
      </c>
    </row>
    <row r="428" spans="71:90" x14ac:dyDescent="0.25">
      <c r="BS428">
        <v>1</v>
      </c>
      <c r="BT428" s="15">
        <f t="shared" si="4690"/>
        <v>3.2237640936687058</v>
      </c>
      <c r="BU428" s="15">
        <f t="shared" si="4697"/>
        <v>193.42584562012235</v>
      </c>
      <c r="BV428" s="15" t="s">
        <v>457</v>
      </c>
      <c r="BW428" t="s">
        <v>915</v>
      </c>
      <c r="BZ428" s="19">
        <f>'Input Output'!$E$20/1153</f>
        <v>0.46834345186470078</v>
      </c>
      <c r="CA428" t="str">
        <f t="shared" si="4691"/>
        <v>1</v>
      </c>
      <c r="CC428" t="str">
        <f t="shared" si="4692"/>
        <v>G01 X218.32</v>
      </c>
      <c r="CD428" t="str">
        <f t="shared" si="4693"/>
        <v>218.32</v>
      </c>
      <c r="CE428" t="str">
        <f t="shared" si="4694"/>
        <v>218.327 Y36.477</v>
      </c>
      <c r="CF428" t="str">
        <f t="shared" si="4695"/>
        <v>36.477</v>
      </c>
      <c r="CI428">
        <f>IF(BV428="A",((CD428*'Input Output'!$E$5)+'Input Output'!$H$5),IF(BV428="B",(CD428*'Input Output'!$E$8)+'Input Output'!$H$8,IF(BV428="C",(CD428*'Input Output'!$E$11)+'Input Output'!$H$11,"")))</f>
        <v>218.32</v>
      </c>
      <c r="CJ428">
        <f>IF(BV428="A",(CF428*'Input Output'!$E$6)+'Input Output'!$H$6,IF(BV428="B",(CF428*'Input Output'!$E$9)+'Input Output'!$H$9,IF(BV428="C",(CF428*'Input Output'!$E$12)+'Input Output'!$H$12,"")))</f>
        <v>36.476999999999997</v>
      </c>
      <c r="CL428" t="str">
        <f t="shared" si="4696"/>
        <v xml:space="preserve">G01 X218.32 Y36.477 </v>
      </c>
    </row>
    <row r="429" spans="71:90" x14ac:dyDescent="0.25">
      <c r="BS429">
        <v>1</v>
      </c>
      <c r="BT429" s="15">
        <f t="shared" si="4690"/>
        <v>3.2315698178664509</v>
      </c>
      <c r="BU429" s="15">
        <f t="shared" si="4697"/>
        <v>193.89418907198706</v>
      </c>
      <c r="BV429" s="15" t="s">
        <v>457</v>
      </c>
      <c r="BW429" t="s">
        <v>916</v>
      </c>
      <c r="BZ429" s="19">
        <f>'Input Output'!$E$20/1153</f>
        <v>0.46834345186470078</v>
      </c>
      <c r="CA429" t="str">
        <f t="shared" si="4691"/>
        <v>1</v>
      </c>
      <c r="CC429" t="str">
        <f t="shared" si="4692"/>
        <v>G01 X228.83</v>
      </c>
      <c r="CD429" t="str">
        <f t="shared" si="4693"/>
        <v>228.83</v>
      </c>
      <c r="CE429" t="str">
        <f t="shared" si="4694"/>
        <v>228.837 Y35.133</v>
      </c>
      <c r="CF429" t="str">
        <f t="shared" si="4695"/>
        <v>35.133</v>
      </c>
      <c r="CI429">
        <f>IF(BV429="A",((CD429*'Input Output'!$E$5)+'Input Output'!$H$5),IF(BV429="B",(CD429*'Input Output'!$E$8)+'Input Output'!$H$8,IF(BV429="C",(CD429*'Input Output'!$E$11)+'Input Output'!$H$11,"")))</f>
        <v>228.83</v>
      </c>
      <c r="CJ429">
        <f>IF(BV429="A",(CF429*'Input Output'!$E$6)+'Input Output'!$H$6,IF(BV429="B",(CF429*'Input Output'!$E$9)+'Input Output'!$H$9,IF(BV429="C",(CF429*'Input Output'!$E$12)+'Input Output'!$H$12,"")))</f>
        <v>35.133000000000003</v>
      </c>
      <c r="CL429" t="str">
        <f t="shared" si="4696"/>
        <v xml:space="preserve">G01 X228.83 Y35.133 </v>
      </c>
    </row>
    <row r="430" spans="71:90" x14ac:dyDescent="0.25">
      <c r="BS430">
        <v>1</v>
      </c>
      <c r="BT430" s="15">
        <f t="shared" si="4690"/>
        <v>3.2393755420641961</v>
      </c>
      <c r="BU430" s="15">
        <f t="shared" si="4697"/>
        <v>194.36253252385177</v>
      </c>
      <c r="BV430" s="15" t="s">
        <v>457</v>
      </c>
      <c r="BW430" t="s">
        <v>917</v>
      </c>
      <c r="BZ430" s="19">
        <f>'Input Output'!$E$20/1153</f>
        <v>0.46834345186470078</v>
      </c>
      <c r="CA430" t="str">
        <f t="shared" si="4691"/>
        <v>1</v>
      </c>
      <c r="CC430" t="str">
        <f t="shared" si="4692"/>
        <v>G01 X239.40</v>
      </c>
      <c r="CD430" t="str">
        <f t="shared" si="4693"/>
        <v>239.40</v>
      </c>
      <c r="CE430" t="str">
        <f t="shared" si="4694"/>
        <v>239.404 Y34.307</v>
      </c>
      <c r="CF430" t="str">
        <f t="shared" si="4695"/>
        <v>34.307</v>
      </c>
      <c r="CI430">
        <f>IF(BV430="A",((CD430*'Input Output'!$E$5)+'Input Output'!$H$5),IF(BV430="B",(CD430*'Input Output'!$E$8)+'Input Output'!$H$8,IF(BV430="C",(CD430*'Input Output'!$E$11)+'Input Output'!$H$11,"")))</f>
        <v>239.4</v>
      </c>
      <c r="CJ430">
        <f>IF(BV430="A",(CF430*'Input Output'!$E$6)+'Input Output'!$H$6,IF(BV430="B",(CF430*'Input Output'!$E$9)+'Input Output'!$H$9,IF(BV430="C",(CF430*'Input Output'!$E$12)+'Input Output'!$H$12,"")))</f>
        <v>34.307000000000002</v>
      </c>
      <c r="CL430" t="str">
        <f t="shared" si="4696"/>
        <v xml:space="preserve">G01 X239.4 Y34.307 </v>
      </c>
    </row>
    <row r="431" spans="71:90" x14ac:dyDescent="0.25">
      <c r="BS431">
        <v>1</v>
      </c>
      <c r="BT431" s="15">
        <f t="shared" si="4690"/>
        <v>3.2471812662619413</v>
      </c>
      <c r="BU431" s="15">
        <f t="shared" si="4697"/>
        <v>194.83087597571648</v>
      </c>
      <c r="BV431" s="15" t="s">
        <v>457</v>
      </c>
      <c r="BW431" t="s">
        <v>918</v>
      </c>
      <c r="BZ431" s="19">
        <f>'Input Output'!$E$20/1153</f>
        <v>0.46834345186470078</v>
      </c>
      <c r="CA431" t="str">
        <f t="shared" si="4691"/>
        <v>1</v>
      </c>
      <c r="CC431" t="str">
        <f t="shared" si="4692"/>
        <v>G01 X250.00</v>
      </c>
      <c r="CD431" t="str">
        <f t="shared" si="4693"/>
        <v>250.00</v>
      </c>
      <c r="CE431" t="str">
        <f t="shared" si="4694"/>
        <v>250.000 Y34.000</v>
      </c>
      <c r="CF431" t="str">
        <f t="shared" si="4695"/>
        <v>34.000</v>
      </c>
      <c r="CI431">
        <f>IF(BV431="A",((CD431*'Input Output'!$E$5)+'Input Output'!$H$5),IF(BV431="B",(CD431*'Input Output'!$E$8)+'Input Output'!$H$8,IF(BV431="C",(CD431*'Input Output'!$E$11)+'Input Output'!$H$11,"")))</f>
        <v>250</v>
      </c>
      <c r="CJ431">
        <f>IF(BV431="A",(CF431*'Input Output'!$E$6)+'Input Output'!$H$6,IF(BV431="B",(CF431*'Input Output'!$E$9)+'Input Output'!$H$9,IF(BV431="C",(CF431*'Input Output'!$E$12)+'Input Output'!$H$12,"")))</f>
        <v>34</v>
      </c>
      <c r="CL431" t="str">
        <f t="shared" si="4696"/>
        <v xml:space="preserve">G01 X250 Y34 </v>
      </c>
    </row>
    <row r="432" spans="71:90" x14ac:dyDescent="0.25">
      <c r="BS432">
        <v>1</v>
      </c>
      <c r="BT432" s="15">
        <f t="shared" si="4690"/>
        <v>3.2549869904596864</v>
      </c>
      <c r="BU432" s="15">
        <f t="shared" si="4697"/>
        <v>195.29921942758119</v>
      </c>
      <c r="BV432" s="15" t="s">
        <v>457</v>
      </c>
      <c r="BW432" t="s">
        <v>919</v>
      </c>
      <c r="BZ432" s="19">
        <f>'Input Output'!$E$20/1153</f>
        <v>0.46834345186470078</v>
      </c>
      <c r="CA432" t="str">
        <f t="shared" si="4691"/>
        <v>1</v>
      </c>
      <c r="CC432" t="str">
        <f t="shared" si="4692"/>
        <v>G01 X260.60</v>
      </c>
      <c r="CD432" t="str">
        <f t="shared" si="4693"/>
        <v>260.60</v>
      </c>
      <c r="CE432" t="str">
        <f t="shared" si="4694"/>
        <v>260.601 Y34.213</v>
      </c>
      <c r="CF432" t="str">
        <f t="shared" si="4695"/>
        <v>34.213</v>
      </c>
      <c r="CI432">
        <f>IF(BV432="A",((CD432*'Input Output'!$E$5)+'Input Output'!$H$5),IF(BV432="B",(CD432*'Input Output'!$E$8)+'Input Output'!$H$8,IF(BV432="C",(CD432*'Input Output'!$E$11)+'Input Output'!$H$11,"")))</f>
        <v>260.60000000000002</v>
      </c>
      <c r="CJ432">
        <f>IF(BV432="A",(CF432*'Input Output'!$E$6)+'Input Output'!$H$6,IF(BV432="B",(CF432*'Input Output'!$E$9)+'Input Output'!$H$9,IF(BV432="C",(CF432*'Input Output'!$E$12)+'Input Output'!$H$12,"")))</f>
        <v>34.213000000000001</v>
      </c>
      <c r="CL432" t="str">
        <f t="shared" si="4696"/>
        <v xml:space="preserve">G01 X260.6 Y34.213 </v>
      </c>
    </row>
    <row r="433" spans="71:90" x14ac:dyDescent="0.25">
      <c r="BS433">
        <v>1</v>
      </c>
      <c r="BT433" s="15">
        <f t="shared" si="4690"/>
        <v>3.2627927146574316</v>
      </c>
      <c r="BU433" s="15">
        <f t="shared" si="4697"/>
        <v>195.7675628794459</v>
      </c>
      <c r="BV433" s="15" t="s">
        <v>457</v>
      </c>
      <c r="BW433" t="s">
        <v>920</v>
      </c>
      <c r="BZ433" s="19">
        <f>'Input Output'!$E$20/1153</f>
        <v>0.46834345186470078</v>
      </c>
      <c r="CA433" t="str">
        <f t="shared" si="4691"/>
        <v>1</v>
      </c>
      <c r="CC433" t="str">
        <f t="shared" si="4692"/>
        <v>G01 X271.18</v>
      </c>
      <c r="CD433" t="str">
        <f t="shared" si="4693"/>
        <v>271.18</v>
      </c>
      <c r="CE433" t="str">
        <f t="shared" si="4694"/>
        <v>271.181 Y34.947</v>
      </c>
      <c r="CF433" t="str">
        <f t="shared" si="4695"/>
        <v>34.947</v>
      </c>
      <c r="CI433">
        <f>IF(BV433="A",((CD433*'Input Output'!$E$5)+'Input Output'!$H$5),IF(BV433="B",(CD433*'Input Output'!$E$8)+'Input Output'!$H$8,IF(BV433="C",(CD433*'Input Output'!$E$11)+'Input Output'!$H$11,"")))</f>
        <v>271.18</v>
      </c>
      <c r="CJ433">
        <f>IF(BV433="A",(CF433*'Input Output'!$E$6)+'Input Output'!$H$6,IF(BV433="B",(CF433*'Input Output'!$E$9)+'Input Output'!$H$9,IF(BV433="C",(CF433*'Input Output'!$E$12)+'Input Output'!$H$12,"")))</f>
        <v>34.947000000000003</v>
      </c>
      <c r="CL433" t="str">
        <f t="shared" si="4696"/>
        <v xml:space="preserve">G01 X271.18 Y34.947 </v>
      </c>
    </row>
    <row r="434" spans="71:90" x14ac:dyDescent="0.25">
      <c r="BS434">
        <v>1</v>
      </c>
      <c r="BT434" s="15">
        <f t="shared" si="4690"/>
        <v>3.2705984388551768</v>
      </c>
      <c r="BU434" s="15">
        <f t="shared" si="4697"/>
        <v>196.23590633131062</v>
      </c>
      <c r="BV434" s="15" t="s">
        <v>457</v>
      </c>
      <c r="BW434" t="s">
        <v>921</v>
      </c>
      <c r="BZ434" s="19">
        <f>'Input Output'!$E$20/1153</f>
        <v>0.46834345186470078</v>
      </c>
      <c r="CA434" t="str">
        <f t="shared" si="4691"/>
        <v>1</v>
      </c>
      <c r="CC434" t="str">
        <f t="shared" si="4692"/>
        <v>G01 X281.71</v>
      </c>
      <c r="CD434" t="str">
        <f t="shared" si="4693"/>
        <v>281.71</v>
      </c>
      <c r="CE434" t="str">
        <f t="shared" si="4694"/>
        <v>281.714 Y36.199</v>
      </c>
      <c r="CF434" t="str">
        <f t="shared" si="4695"/>
        <v>36.199</v>
      </c>
      <c r="CI434">
        <f>IF(BV434="A",((CD434*'Input Output'!$E$5)+'Input Output'!$H$5),IF(BV434="B",(CD434*'Input Output'!$E$8)+'Input Output'!$H$8,IF(BV434="C",(CD434*'Input Output'!$E$11)+'Input Output'!$H$11,"")))</f>
        <v>281.70999999999998</v>
      </c>
      <c r="CJ434">
        <f>IF(BV434="A",(CF434*'Input Output'!$E$6)+'Input Output'!$H$6,IF(BV434="B",(CF434*'Input Output'!$E$9)+'Input Output'!$H$9,IF(BV434="C",(CF434*'Input Output'!$E$12)+'Input Output'!$H$12,"")))</f>
        <v>36.198999999999998</v>
      </c>
      <c r="CL434" t="str">
        <f t="shared" si="4696"/>
        <v xml:space="preserve">G01 X281.71 Y36.199 </v>
      </c>
    </row>
    <row r="435" spans="71:90" x14ac:dyDescent="0.25">
      <c r="BS435">
        <v>1</v>
      </c>
      <c r="BT435" s="15">
        <f t="shared" si="4690"/>
        <v>3.2784041630529219</v>
      </c>
      <c r="BU435" s="15">
        <f t="shared" si="4697"/>
        <v>196.70424978317533</v>
      </c>
      <c r="BV435" s="15" t="s">
        <v>457</v>
      </c>
      <c r="BW435" t="s">
        <v>922</v>
      </c>
      <c r="BZ435" s="19">
        <f>'Input Output'!$E$20/1153</f>
        <v>0.46834345186470078</v>
      </c>
      <c r="CA435" t="str">
        <f t="shared" si="4691"/>
        <v>1</v>
      </c>
      <c r="CC435" t="str">
        <f t="shared" si="4692"/>
        <v>G01 X292.17</v>
      </c>
      <c r="CD435" t="str">
        <f t="shared" si="4693"/>
        <v>292.17</v>
      </c>
      <c r="CE435" t="str">
        <f t="shared" si="4694"/>
        <v>292.176 Y37.966</v>
      </c>
      <c r="CF435" t="str">
        <f t="shared" si="4695"/>
        <v>37.966</v>
      </c>
      <c r="CI435">
        <f>IF(BV435="A",((CD435*'Input Output'!$E$5)+'Input Output'!$H$5),IF(BV435="B",(CD435*'Input Output'!$E$8)+'Input Output'!$H$8,IF(BV435="C",(CD435*'Input Output'!$E$11)+'Input Output'!$H$11,"")))</f>
        <v>292.17</v>
      </c>
      <c r="CJ435">
        <f>IF(BV435="A",(CF435*'Input Output'!$E$6)+'Input Output'!$H$6,IF(BV435="B",(CF435*'Input Output'!$E$9)+'Input Output'!$H$9,IF(BV435="C",(CF435*'Input Output'!$E$12)+'Input Output'!$H$12,"")))</f>
        <v>37.966000000000001</v>
      </c>
      <c r="CL435" t="str">
        <f t="shared" si="4696"/>
        <v xml:space="preserve">G01 X292.17 Y37.966 </v>
      </c>
    </row>
    <row r="436" spans="71:90" x14ac:dyDescent="0.25">
      <c r="BS436">
        <v>1</v>
      </c>
      <c r="BT436" s="15">
        <f t="shared" si="4690"/>
        <v>3.2862098872506675</v>
      </c>
      <c r="BU436" s="15">
        <f t="shared" si="4697"/>
        <v>197.17259323504004</v>
      </c>
      <c r="BV436" s="15" t="s">
        <v>457</v>
      </c>
      <c r="BW436" t="s">
        <v>923</v>
      </c>
      <c r="BZ436" s="19">
        <f>'Input Output'!$E$20/1153</f>
        <v>0.46834345186470078</v>
      </c>
      <c r="CA436" t="str">
        <f t="shared" si="4691"/>
        <v>1</v>
      </c>
      <c r="CC436" t="str">
        <f t="shared" si="4692"/>
        <v>G01 X302.54</v>
      </c>
      <c r="CD436" t="str">
        <f t="shared" si="4693"/>
        <v>302.54</v>
      </c>
      <c r="CE436" t="str">
        <f t="shared" si="4694"/>
        <v>302.541 Y40.246</v>
      </c>
      <c r="CF436" t="str">
        <f t="shared" si="4695"/>
        <v>40.246</v>
      </c>
      <c r="CI436">
        <f>IF(BV436="A",((CD436*'Input Output'!$E$5)+'Input Output'!$H$5),IF(BV436="B",(CD436*'Input Output'!$E$8)+'Input Output'!$H$8,IF(BV436="C",(CD436*'Input Output'!$E$11)+'Input Output'!$H$11,"")))</f>
        <v>302.54000000000002</v>
      </c>
      <c r="CJ436">
        <f>IF(BV436="A",(CF436*'Input Output'!$E$6)+'Input Output'!$H$6,IF(BV436="B",(CF436*'Input Output'!$E$9)+'Input Output'!$H$9,IF(BV436="C",(CF436*'Input Output'!$E$12)+'Input Output'!$H$12,"")))</f>
        <v>40.246000000000002</v>
      </c>
      <c r="CL436" t="str">
        <f t="shared" si="4696"/>
        <v xml:space="preserve">G01 X302.54 Y40.246 </v>
      </c>
    </row>
    <row r="437" spans="71:90" x14ac:dyDescent="0.25">
      <c r="BS437">
        <v>1</v>
      </c>
      <c r="BT437" s="15">
        <f t="shared" si="4690"/>
        <v>3.2940156114484127</v>
      </c>
      <c r="BU437" s="15">
        <f t="shared" si="4697"/>
        <v>197.64093668690475</v>
      </c>
      <c r="BV437" s="15" t="s">
        <v>457</v>
      </c>
      <c r="BW437" t="s">
        <v>924</v>
      </c>
      <c r="BZ437" s="19">
        <f>'Input Output'!$E$20/1153</f>
        <v>0.46834345186470078</v>
      </c>
      <c r="CA437" t="str">
        <f t="shared" si="4691"/>
        <v>1</v>
      </c>
      <c r="CC437" t="str">
        <f t="shared" si="4692"/>
        <v>G01 X312.78</v>
      </c>
      <c r="CD437" t="str">
        <f t="shared" si="4693"/>
        <v>312.78</v>
      </c>
      <c r="CE437" t="str">
        <f t="shared" si="4694"/>
        <v>312.783 Y43.032</v>
      </c>
      <c r="CF437" t="str">
        <f t="shared" si="4695"/>
        <v>43.032</v>
      </c>
      <c r="CI437">
        <f>IF(BV437="A",((CD437*'Input Output'!$E$5)+'Input Output'!$H$5),IF(BV437="B",(CD437*'Input Output'!$E$8)+'Input Output'!$H$8,IF(BV437="C",(CD437*'Input Output'!$E$11)+'Input Output'!$H$11,"")))</f>
        <v>312.77999999999997</v>
      </c>
      <c r="CJ437">
        <f>IF(BV437="A",(CF437*'Input Output'!$E$6)+'Input Output'!$H$6,IF(BV437="B",(CF437*'Input Output'!$E$9)+'Input Output'!$H$9,IF(BV437="C",(CF437*'Input Output'!$E$12)+'Input Output'!$H$12,"")))</f>
        <v>43.031999999999996</v>
      </c>
      <c r="CL437" t="str">
        <f t="shared" si="4696"/>
        <v xml:space="preserve">G01 X312.78 Y43.032 </v>
      </c>
    </row>
    <row r="438" spans="71:90" x14ac:dyDescent="0.25">
      <c r="BS438">
        <v>1</v>
      </c>
      <c r="BT438" s="15">
        <f t="shared" si="4690"/>
        <v>3.3018213356461579</v>
      </c>
      <c r="BU438" s="15">
        <f t="shared" si="4697"/>
        <v>198.10928013876946</v>
      </c>
      <c r="BV438" s="15" t="s">
        <v>457</v>
      </c>
      <c r="BW438" t="s">
        <v>925</v>
      </c>
      <c r="BZ438" s="19">
        <f>'Input Output'!$E$20/1153</f>
        <v>0.46834345186470078</v>
      </c>
      <c r="CA438" t="str">
        <f t="shared" si="4691"/>
        <v>1</v>
      </c>
      <c r="CC438" t="str">
        <f t="shared" si="4692"/>
        <v>G01 X322.87</v>
      </c>
      <c r="CD438" t="str">
        <f t="shared" si="4693"/>
        <v>322.87</v>
      </c>
      <c r="CE438" t="str">
        <f t="shared" si="4694"/>
        <v>322.879 Y46.318</v>
      </c>
      <c r="CF438" t="str">
        <f t="shared" si="4695"/>
        <v>46.318</v>
      </c>
      <c r="CI438">
        <f>IF(BV438="A",((CD438*'Input Output'!$E$5)+'Input Output'!$H$5),IF(BV438="B",(CD438*'Input Output'!$E$8)+'Input Output'!$H$8,IF(BV438="C",(CD438*'Input Output'!$E$11)+'Input Output'!$H$11,"")))</f>
        <v>322.87</v>
      </c>
      <c r="CJ438">
        <f>IF(BV438="A",(CF438*'Input Output'!$E$6)+'Input Output'!$H$6,IF(BV438="B",(CF438*'Input Output'!$E$9)+'Input Output'!$H$9,IF(BV438="C",(CF438*'Input Output'!$E$12)+'Input Output'!$H$12,"")))</f>
        <v>46.317999999999998</v>
      </c>
      <c r="CL438" t="str">
        <f t="shared" si="4696"/>
        <v xml:space="preserve">G01 X322.87 Y46.318 </v>
      </c>
    </row>
    <row r="439" spans="71:90" x14ac:dyDescent="0.25">
      <c r="BS439">
        <v>1</v>
      </c>
      <c r="BT439" s="15">
        <f t="shared" si="4690"/>
        <v>3.309627059843903</v>
      </c>
      <c r="BU439" s="15">
        <f t="shared" si="4697"/>
        <v>198.57762359063418</v>
      </c>
      <c r="BV439" s="15" t="s">
        <v>457</v>
      </c>
      <c r="BW439" t="s">
        <v>926</v>
      </c>
      <c r="BZ439" s="19">
        <f>'Input Output'!$E$20/1153</f>
        <v>0.46834345186470078</v>
      </c>
      <c r="CA439" t="str">
        <f t="shared" si="4691"/>
        <v>1</v>
      </c>
      <c r="CC439" t="str">
        <f t="shared" si="4692"/>
        <v>G01 X332.80</v>
      </c>
      <c r="CD439" t="str">
        <f t="shared" si="4693"/>
        <v>332.80</v>
      </c>
      <c r="CE439" t="str">
        <f t="shared" si="4694"/>
        <v>332.803 Y50.096</v>
      </c>
      <c r="CF439" t="str">
        <f t="shared" si="4695"/>
        <v>50.096</v>
      </c>
      <c r="CI439">
        <f>IF(BV439="A",((CD439*'Input Output'!$E$5)+'Input Output'!$H$5),IF(BV439="B",(CD439*'Input Output'!$E$8)+'Input Output'!$H$8,IF(BV439="C",(CD439*'Input Output'!$E$11)+'Input Output'!$H$11,"")))</f>
        <v>332.8</v>
      </c>
      <c r="CJ439">
        <f>IF(BV439="A",(CF439*'Input Output'!$E$6)+'Input Output'!$H$6,IF(BV439="B",(CF439*'Input Output'!$E$9)+'Input Output'!$H$9,IF(BV439="C",(CF439*'Input Output'!$E$12)+'Input Output'!$H$12,"")))</f>
        <v>50.095999999999997</v>
      </c>
      <c r="CL439" t="str">
        <f t="shared" si="4696"/>
        <v xml:space="preserve">G01 X332.8 Y50.096 </v>
      </c>
    </row>
    <row r="440" spans="71:90" x14ac:dyDescent="0.25">
      <c r="BS440">
        <v>1</v>
      </c>
      <c r="BT440" s="15">
        <f t="shared" si="4690"/>
        <v>3.3174327840416482</v>
      </c>
      <c r="BU440" s="15">
        <f t="shared" si="4697"/>
        <v>199.04596704249889</v>
      </c>
      <c r="BV440" s="15" t="s">
        <v>457</v>
      </c>
      <c r="BW440" t="s">
        <v>927</v>
      </c>
      <c r="BZ440" s="19">
        <f>'Input Output'!$E$20/1153</f>
        <v>0.46834345186470078</v>
      </c>
      <c r="CA440" t="str">
        <f t="shared" si="4691"/>
        <v>1</v>
      </c>
      <c r="CC440" t="str">
        <f t="shared" si="4692"/>
        <v>G01 X342.53</v>
      </c>
      <c r="CD440" t="str">
        <f t="shared" si="4693"/>
        <v>342.53</v>
      </c>
      <c r="CE440" t="str">
        <f t="shared" si="4694"/>
        <v>342.532 Y54.357</v>
      </c>
      <c r="CF440" t="str">
        <f t="shared" si="4695"/>
        <v>54.357</v>
      </c>
      <c r="CI440">
        <f>IF(BV440="A",((CD440*'Input Output'!$E$5)+'Input Output'!$H$5),IF(BV440="B",(CD440*'Input Output'!$E$8)+'Input Output'!$H$8,IF(BV440="C",(CD440*'Input Output'!$E$11)+'Input Output'!$H$11,"")))</f>
        <v>342.53</v>
      </c>
      <c r="CJ440">
        <f>IF(BV440="A",(CF440*'Input Output'!$E$6)+'Input Output'!$H$6,IF(BV440="B",(CF440*'Input Output'!$E$9)+'Input Output'!$H$9,IF(BV440="C",(CF440*'Input Output'!$E$12)+'Input Output'!$H$12,"")))</f>
        <v>54.356999999999999</v>
      </c>
      <c r="CL440" t="str">
        <f t="shared" si="4696"/>
        <v xml:space="preserve">G01 X342.53 Y54.357 </v>
      </c>
    </row>
    <row r="441" spans="71:90" x14ac:dyDescent="0.25">
      <c r="BS441">
        <v>1</v>
      </c>
      <c r="BT441" s="15">
        <f t="shared" si="4690"/>
        <v>3.3252385082393934</v>
      </c>
      <c r="BU441" s="15">
        <f t="shared" si="4697"/>
        <v>199.5143104943636</v>
      </c>
      <c r="BV441" s="15" t="s">
        <v>457</v>
      </c>
      <c r="BW441" t="s">
        <v>928</v>
      </c>
      <c r="BZ441" s="19">
        <f>'Input Output'!$E$20/1153</f>
        <v>0.46834345186470078</v>
      </c>
      <c r="CA441" t="str">
        <f t="shared" si="4691"/>
        <v>1</v>
      </c>
      <c r="CC441" t="str">
        <f t="shared" si="4692"/>
        <v>G01 X352.04</v>
      </c>
      <c r="CD441" t="str">
        <f t="shared" si="4693"/>
        <v>352.04</v>
      </c>
      <c r="CE441" t="str">
        <f t="shared" si="4694"/>
        <v>352.043 Y59.092</v>
      </c>
      <c r="CF441" t="str">
        <f t="shared" si="4695"/>
        <v>59.092</v>
      </c>
      <c r="CI441">
        <f>IF(BV441="A",((CD441*'Input Output'!$E$5)+'Input Output'!$H$5),IF(BV441="B",(CD441*'Input Output'!$E$8)+'Input Output'!$H$8,IF(BV441="C",(CD441*'Input Output'!$E$11)+'Input Output'!$H$11,"")))</f>
        <v>352.04</v>
      </c>
      <c r="CJ441">
        <f>IF(BV441="A",(CF441*'Input Output'!$E$6)+'Input Output'!$H$6,IF(BV441="B",(CF441*'Input Output'!$E$9)+'Input Output'!$H$9,IF(BV441="C",(CF441*'Input Output'!$E$12)+'Input Output'!$H$12,"")))</f>
        <v>59.091999999999999</v>
      </c>
      <c r="CL441" t="str">
        <f t="shared" si="4696"/>
        <v xml:space="preserve">G01 X352.04 Y59.092 </v>
      </c>
    </row>
    <row r="442" spans="71:90" x14ac:dyDescent="0.25">
      <c r="BS442">
        <v>1</v>
      </c>
      <c r="BT442" s="15">
        <f t="shared" si="4690"/>
        <v>3.3330442324371385</v>
      </c>
      <c r="BU442" s="15">
        <f t="shared" si="4697"/>
        <v>199.98265394622831</v>
      </c>
      <c r="BV442" s="15" t="s">
        <v>457</v>
      </c>
      <c r="BW442" t="s">
        <v>929</v>
      </c>
      <c r="BZ442" s="19">
        <f>'Input Output'!$E$20/1153</f>
        <v>0.46834345186470078</v>
      </c>
      <c r="CA442" t="str">
        <f t="shared" si="4691"/>
        <v>1</v>
      </c>
      <c r="CC442" t="str">
        <f t="shared" si="4692"/>
        <v>G01 X361.31</v>
      </c>
      <c r="CD442" t="str">
        <f t="shared" si="4693"/>
        <v>361.31</v>
      </c>
      <c r="CE442" t="str">
        <f t="shared" si="4694"/>
        <v>361.311 Y64.288</v>
      </c>
      <c r="CF442" t="str">
        <f t="shared" si="4695"/>
        <v>64.288</v>
      </c>
      <c r="CI442">
        <f>IF(BV442="A",((CD442*'Input Output'!$E$5)+'Input Output'!$H$5),IF(BV442="B",(CD442*'Input Output'!$E$8)+'Input Output'!$H$8,IF(BV442="C",(CD442*'Input Output'!$E$11)+'Input Output'!$H$11,"")))</f>
        <v>361.31</v>
      </c>
      <c r="CJ442">
        <f>IF(BV442="A",(CF442*'Input Output'!$E$6)+'Input Output'!$H$6,IF(BV442="B",(CF442*'Input Output'!$E$9)+'Input Output'!$H$9,IF(BV442="C",(CF442*'Input Output'!$E$12)+'Input Output'!$H$12,"")))</f>
        <v>64.287999999999997</v>
      </c>
      <c r="CL442" t="str">
        <f t="shared" si="4696"/>
        <v xml:space="preserve">G01 X361.31 Y64.288 </v>
      </c>
    </row>
    <row r="443" spans="71:90" x14ac:dyDescent="0.25">
      <c r="BS443">
        <v>1</v>
      </c>
      <c r="BT443" s="15">
        <f t="shared" si="4690"/>
        <v>3.3408499566348837</v>
      </c>
      <c r="BU443" s="15">
        <f t="shared" si="4697"/>
        <v>200.45099739809302</v>
      </c>
      <c r="BV443" s="15" t="s">
        <v>457</v>
      </c>
      <c r="BW443" t="s">
        <v>930</v>
      </c>
      <c r="BZ443" s="19">
        <f>'Input Output'!$E$20/1153</f>
        <v>0.46834345186470078</v>
      </c>
      <c r="CA443" t="str">
        <f t="shared" si="4691"/>
        <v>1</v>
      </c>
      <c r="CC443" t="str">
        <f t="shared" si="4692"/>
        <v>G01 X370.31</v>
      </c>
      <c r="CD443" t="str">
        <f t="shared" si="4693"/>
        <v>370.31</v>
      </c>
      <c r="CE443" t="str">
        <f t="shared" si="4694"/>
        <v>370.316 Y69.935</v>
      </c>
      <c r="CF443" t="str">
        <f t="shared" si="4695"/>
        <v>69.935</v>
      </c>
      <c r="CI443">
        <f>IF(BV443="A",((CD443*'Input Output'!$E$5)+'Input Output'!$H$5),IF(BV443="B",(CD443*'Input Output'!$E$8)+'Input Output'!$H$8,IF(BV443="C",(CD443*'Input Output'!$E$11)+'Input Output'!$H$11,"")))</f>
        <v>370.31</v>
      </c>
      <c r="CJ443">
        <f>IF(BV443="A",(CF443*'Input Output'!$E$6)+'Input Output'!$H$6,IF(BV443="B",(CF443*'Input Output'!$E$9)+'Input Output'!$H$9,IF(BV443="C",(CF443*'Input Output'!$E$12)+'Input Output'!$H$12,"")))</f>
        <v>69.935000000000002</v>
      </c>
      <c r="CL443" t="str">
        <f t="shared" si="4696"/>
        <v xml:space="preserve">G01 X370.31 Y69.935 </v>
      </c>
    </row>
    <row r="444" spans="71:90" x14ac:dyDescent="0.25">
      <c r="BS444">
        <v>1</v>
      </c>
      <c r="BT444" s="15">
        <f t="shared" si="4690"/>
        <v>3.3486556808326289</v>
      </c>
      <c r="BU444" s="15">
        <f t="shared" si="4697"/>
        <v>200.91934084995773</v>
      </c>
      <c r="BV444" s="15" t="s">
        <v>457</v>
      </c>
      <c r="BW444" t="s">
        <v>931</v>
      </c>
      <c r="BZ444" s="19">
        <f>'Input Output'!$E$20/1153</f>
        <v>0.46834345186470078</v>
      </c>
      <c r="CA444" t="str">
        <f t="shared" si="4691"/>
        <v>1</v>
      </c>
      <c r="CC444" t="str">
        <f t="shared" si="4692"/>
        <v>G01 X379.03</v>
      </c>
      <c r="CD444" t="str">
        <f t="shared" si="4693"/>
        <v>379.03</v>
      </c>
      <c r="CE444" t="str">
        <f t="shared" si="4694"/>
        <v>379.034 Y76.018</v>
      </c>
      <c r="CF444" t="str">
        <f t="shared" si="4695"/>
        <v>76.018</v>
      </c>
      <c r="CI444">
        <f>IF(BV444="A",((CD444*'Input Output'!$E$5)+'Input Output'!$H$5),IF(BV444="B",(CD444*'Input Output'!$E$8)+'Input Output'!$H$8,IF(BV444="C",(CD444*'Input Output'!$E$11)+'Input Output'!$H$11,"")))</f>
        <v>379.03</v>
      </c>
      <c r="CJ444">
        <f>IF(BV444="A",(CF444*'Input Output'!$E$6)+'Input Output'!$H$6,IF(BV444="B",(CF444*'Input Output'!$E$9)+'Input Output'!$H$9,IF(BV444="C",(CF444*'Input Output'!$E$12)+'Input Output'!$H$12,"")))</f>
        <v>76.018000000000001</v>
      </c>
      <c r="CL444" t="str">
        <f t="shared" si="4696"/>
        <v xml:space="preserve">G01 X379.03 Y76.018 </v>
      </c>
    </row>
    <row r="445" spans="71:90" x14ac:dyDescent="0.25">
      <c r="BS445">
        <v>1</v>
      </c>
      <c r="BT445" s="15">
        <f t="shared" si="4690"/>
        <v>3.356461405030374</v>
      </c>
      <c r="BU445" s="15">
        <f t="shared" si="4697"/>
        <v>201.38768430182245</v>
      </c>
      <c r="BV445" s="15" t="s">
        <v>457</v>
      </c>
      <c r="BW445" t="s">
        <v>932</v>
      </c>
      <c r="BZ445" s="19">
        <f>'Input Output'!$E$20/1153</f>
        <v>0.46834345186470078</v>
      </c>
      <c r="CA445" t="str">
        <f t="shared" si="4691"/>
        <v>1</v>
      </c>
      <c r="CC445" t="str">
        <f t="shared" si="4692"/>
        <v>G01 X387.44</v>
      </c>
      <c r="CD445" t="str">
        <f t="shared" si="4693"/>
        <v>387.44</v>
      </c>
      <c r="CE445" t="str">
        <f t="shared" si="4694"/>
        <v>387.445 Y82.522</v>
      </c>
      <c r="CF445" t="str">
        <f t="shared" si="4695"/>
        <v>82.522</v>
      </c>
      <c r="CI445">
        <f>IF(BV445="A",((CD445*'Input Output'!$E$5)+'Input Output'!$H$5),IF(BV445="B",(CD445*'Input Output'!$E$8)+'Input Output'!$H$8,IF(BV445="C",(CD445*'Input Output'!$E$11)+'Input Output'!$H$11,"")))</f>
        <v>387.44</v>
      </c>
      <c r="CJ445">
        <f>IF(BV445="A",(CF445*'Input Output'!$E$6)+'Input Output'!$H$6,IF(BV445="B",(CF445*'Input Output'!$E$9)+'Input Output'!$H$9,IF(BV445="C",(CF445*'Input Output'!$E$12)+'Input Output'!$H$12,"")))</f>
        <v>82.522000000000006</v>
      </c>
      <c r="CL445" t="str">
        <f t="shared" si="4696"/>
        <v xml:space="preserve">G01 X387.44 Y82.522 </v>
      </c>
    </row>
    <row r="446" spans="71:90" x14ac:dyDescent="0.25">
      <c r="BS446">
        <v>1</v>
      </c>
      <c r="BT446" s="15">
        <f t="shared" si="4690"/>
        <v>3.3642671292281192</v>
      </c>
      <c r="BU446" s="15">
        <f t="shared" si="4697"/>
        <v>201.85602775368716</v>
      </c>
      <c r="BV446" s="15" t="s">
        <v>457</v>
      </c>
      <c r="BW446" t="s">
        <v>933</v>
      </c>
      <c r="BZ446" s="19">
        <f>'Input Output'!$E$20/1153</f>
        <v>0.46834345186470078</v>
      </c>
      <c r="CA446" t="str">
        <f t="shared" si="4691"/>
        <v>1</v>
      </c>
      <c r="CC446" t="str">
        <f t="shared" si="4692"/>
        <v>G01 X395.52</v>
      </c>
      <c r="CD446" t="str">
        <f t="shared" si="4693"/>
        <v>395.52</v>
      </c>
      <c r="CE446" t="str">
        <f t="shared" si="4694"/>
        <v>395.529 Y89.434</v>
      </c>
      <c r="CF446" t="str">
        <f t="shared" si="4695"/>
        <v>89.434</v>
      </c>
      <c r="CI446">
        <f>IF(BV446="A",((CD446*'Input Output'!$E$5)+'Input Output'!$H$5),IF(BV446="B",(CD446*'Input Output'!$E$8)+'Input Output'!$H$8,IF(BV446="C",(CD446*'Input Output'!$E$11)+'Input Output'!$H$11,"")))</f>
        <v>395.52</v>
      </c>
      <c r="CJ446">
        <f>IF(BV446="A",(CF446*'Input Output'!$E$6)+'Input Output'!$H$6,IF(BV446="B",(CF446*'Input Output'!$E$9)+'Input Output'!$H$9,IF(BV446="C",(CF446*'Input Output'!$E$12)+'Input Output'!$H$12,"")))</f>
        <v>89.433999999999997</v>
      </c>
      <c r="CL446" t="str">
        <f t="shared" si="4696"/>
        <v xml:space="preserve">G01 X395.52 Y89.434 </v>
      </c>
    </row>
    <row r="447" spans="71:90" x14ac:dyDescent="0.25">
      <c r="BS447">
        <v>1</v>
      </c>
      <c r="BT447" s="15">
        <f t="shared" si="4690"/>
        <v>3.3720728534258644</v>
      </c>
      <c r="BU447" s="15">
        <f t="shared" si="4697"/>
        <v>202.32437120555187</v>
      </c>
      <c r="BV447" s="15" t="s">
        <v>457</v>
      </c>
      <c r="BW447" t="s">
        <v>934</v>
      </c>
      <c r="BZ447" s="19">
        <f>'Input Output'!$E$20/1153</f>
        <v>0.46834345186470078</v>
      </c>
      <c r="CA447" t="str">
        <f t="shared" si="4691"/>
        <v>1</v>
      </c>
      <c r="CC447" t="str">
        <f t="shared" si="4692"/>
        <v>G01 X403.26</v>
      </c>
      <c r="CD447" t="str">
        <f t="shared" si="4693"/>
        <v>403.26</v>
      </c>
      <c r="CE447" t="str">
        <f t="shared" si="4694"/>
        <v>403.265 Y96.735</v>
      </c>
      <c r="CF447" t="str">
        <f t="shared" si="4695"/>
        <v>96.735</v>
      </c>
      <c r="CI447">
        <f>IF(BV447="A",((CD447*'Input Output'!$E$5)+'Input Output'!$H$5),IF(BV447="B",(CD447*'Input Output'!$E$8)+'Input Output'!$H$8,IF(BV447="C",(CD447*'Input Output'!$E$11)+'Input Output'!$H$11,"")))</f>
        <v>403.26</v>
      </c>
      <c r="CJ447">
        <f>IF(BV447="A",(CF447*'Input Output'!$E$6)+'Input Output'!$H$6,IF(BV447="B",(CF447*'Input Output'!$E$9)+'Input Output'!$H$9,IF(BV447="C",(CF447*'Input Output'!$E$12)+'Input Output'!$H$12,"")))</f>
        <v>96.734999999999999</v>
      </c>
      <c r="CL447" t="str">
        <f t="shared" si="4696"/>
        <v xml:space="preserve">G01 X403.26 Y96.735 </v>
      </c>
    </row>
    <row r="448" spans="71:90" x14ac:dyDescent="0.25">
      <c r="BS448">
        <v>1</v>
      </c>
      <c r="BT448" s="15">
        <f t="shared" si="4690"/>
        <v>3.3798785776236095</v>
      </c>
      <c r="BU448" s="15">
        <f t="shared" si="4697"/>
        <v>202.79271465741658</v>
      </c>
      <c r="BV448" s="15" t="s">
        <v>457</v>
      </c>
      <c r="BW448" t="s">
        <v>935</v>
      </c>
      <c r="BZ448" s="19">
        <f>'Input Output'!$E$20/1153</f>
        <v>0.46834345186470078</v>
      </c>
      <c r="CA448" t="str">
        <f t="shared" si="4691"/>
        <v>1</v>
      </c>
      <c r="CC448" t="str">
        <f t="shared" si="4692"/>
        <v>G01 X410.636</v>
      </c>
      <c r="CD448" t="str">
        <f t="shared" si="4693"/>
        <v>410.636</v>
      </c>
      <c r="CE448" t="str">
        <f t="shared" si="4694"/>
        <v>410.636 Y104.408</v>
      </c>
      <c r="CF448" t="str">
        <f t="shared" si="4695"/>
        <v>104.408</v>
      </c>
      <c r="CI448">
        <f>IF(BV448="A",((CD448*'Input Output'!$E$5)+'Input Output'!$H$5),IF(BV448="B",(CD448*'Input Output'!$E$8)+'Input Output'!$H$8,IF(BV448="C",(CD448*'Input Output'!$E$11)+'Input Output'!$H$11,"")))</f>
        <v>410.63600000000002</v>
      </c>
      <c r="CJ448">
        <f>IF(BV448="A",(CF448*'Input Output'!$E$6)+'Input Output'!$H$6,IF(BV448="B",(CF448*'Input Output'!$E$9)+'Input Output'!$H$9,IF(BV448="C",(CF448*'Input Output'!$E$12)+'Input Output'!$H$12,"")))</f>
        <v>104.408</v>
      </c>
      <c r="CL448" t="str">
        <f t="shared" si="4696"/>
        <v xml:space="preserve">G01 X410.636 Y104.408 </v>
      </c>
    </row>
    <row r="449" spans="71:90" x14ac:dyDescent="0.25">
      <c r="BS449">
        <v>1</v>
      </c>
      <c r="BT449" s="15">
        <f t="shared" si="4690"/>
        <v>3.3876843018213547</v>
      </c>
      <c r="BU449" s="15">
        <f t="shared" si="4697"/>
        <v>203.26105810928129</v>
      </c>
      <c r="BV449" s="15" t="s">
        <v>457</v>
      </c>
      <c r="BW449" t="s">
        <v>936</v>
      </c>
      <c r="BZ449" s="19">
        <f>'Input Output'!$E$20/1153</f>
        <v>0.46834345186470078</v>
      </c>
      <c r="CA449" t="str">
        <f t="shared" si="4691"/>
        <v>1</v>
      </c>
      <c r="CC449" t="str">
        <f t="shared" si="4692"/>
        <v>G01 X417.622</v>
      </c>
      <c r="CD449" t="str">
        <f t="shared" si="4693"/>
        <v>417.622</v>
      </c>
      <c r="CE449" t="str">
        <f t="shared" si="4694"/>
        <v>417.622 Y112.436</v>
      </c>
      <c r="CF449" t="str">
        <f t="shared" si="4695"/>
        <v>112.436</v>
      </c>
      <c r="CI449">
        <f>IF(BV449="A",((CD449*'Input Output'!$E$5)+'Input Output'!$H$5),IF(BV449="B",(CD449*'Input Output'!$E$8)+'Input Output'!$H$8,IF(BV449="C",(CD449*'Input Output'!$E$11)+'Input Output'!$H$11,"")))</f>
        <v>417.62200000000001</v>
      </c>
      <c r="CJ449">
        <f>IF(BV449="A",(CF449*'Input Output'!$E$6)+'Input Output'!$H$6,IF(BV449="B",(CF449*'Input Output'!$E$9)+'Input Output'!$H$9,IF(BV449="C",(CF449*'Input Output'!$E$12)+'Input Output'!$H$12,"")))</f>
        <v>112.43600000000001</v>
      </c>
      <c r="CL449" t="str">
        <f t="shared" si="4696"/>
        <v xml:space="preserve">G01 X417.622 Y112.436 </v>
      </c>
    </row>
    <row r="450" spans="71:90" x14ac:dyDescent="0.25">
      <c r="BS450">
        <v>1</v>
      </c>
      <c r="BT450" s="15">
        <f t="shared" si="4690"/>
        <v>3.3954900260190999</v>
      </c>
      <c r="BU450" s="15">
        <f t="shared" si="4697"/>
        <v>203.72940156114601</v>
      </c>
      <c r="BV450" s="15" t="s">
        <v>457</v>
      </c>
      <c r="BW450" t="s">
        <v>937</v>
      </c>
      <c r="BZ450" s="19">
        <f>'Input Output'!$E$20/1153</f>
        <v>0.46834345186470078</v>
      </c>
      <c r="CA450" t="str">
        <f t="shared" si="4691"/>
        <v>1</v>
      </c>
      <c r="CC450" t="str">
        <f t="shared" si="4692"/>
        <v>G01 X424.208</v>
      </c>
      <c r="CD450" t="str">
        <f t="shared" si="4693"/>
        <v>424.208</v>
      </c>
      <c r="CE450" t="str">
        <f t="shared" si="4694"/>
        <v>424.208 Y120.798</v>
      </c>
      <c r="CF450" t="str">
        <f t="shared" si="4695"/>
        <v>120.798</v>
      </c>
      <c r="CI450">
        <f>IF(BV450="A",((CD450*'Input Output'!$E$5)+'Input Output'!$H$5),IF(BV450="B",(CD450*'Input Output'!$E$8)+'Input Output'!$H$8,IF(BV450="C",(CD450*'Input Output'!$E$11)+'Input Output'!$H$11,"")))</f>
        <v>424.20800000000003</v>
      </c>
      <c r="CJ450">
        <f>IF(BV450="A",(CF450*'Input Output'!$E$6)+'Input Output'!$H$6,IF(BV450="B",(CF450*'Input Output'!$E$9)+'Input Output'!$H$9,IF(BV450="C",(CF450*'Input Output'!$E$12)+'Input Output'!$H$12,"")))</f>
        <v>120.798</v>
      </c>
      <c r="CL450" t="str">
        <f t="shared" si="4696"/>
        <v xml:space="preserve">G01 X424.208 Y120.798 </v>
      </c>
    </row>
    <row r="451" spans="71:90" x14ac:dyDescent="0.25">
      <c r="BS451">
        <v>1</v>
      </c>
      <c r="BT451" s="15">
        <f t="shared" si="4690"/>
        <v>3.4032957502168455</v>
      </c>
      <c r="BU451" s="15">
        <f t="shared" si="4697"/>
        <v>204.19774501301072</v>
      </c>
      <c r="BV451" s="15" t="s">
        <v>457</v>
      </c>
      <c r="BW451" t="s">
        <v>938</v>
      </c>
      <c r="BZ451" s="19">
        <f>'Input Output'!$E$20/1153</f>
        <v>0.46834345186470078</v>
      </c>
      <c r="CA451" t="str">
        <f t="shared" si="4691"/>
        <v>1</v>
      </c>
      <c r="CC451" t="str">
        <f t="shared" si="4692"/>
        <v>G01 X430.377</v>
      </c>
      <c r="CD451" t="str">
        <f t="shared" si="4693"/>
        <v>430.377</v>
      </c>
      <c r="CE451" t="str">
        <f t="shared" si="4694"/>
        <v>430.377 Y129.476</v>
      </c>
      <c r="CF451" t="str">
        <f t="shared" si="4695"/>
        <v>129.476</v>
      </c>
      <c r="CI451">
        <f>IF(BV451="A",((CD451*'Input Output'!$E$5)+'Input Output'!$H$5),IF(BV451="B",(CD451*'Input Output'!$E$8)+'Input Output'!$H$8,IF(BV451="C",(CD451*'Input Output'!$E$11)+'Input Output'!$H$11,"")))</f>
        <v>430.37700000000001</v>
      </c>
      <c r="CJ451">
        <f>IF(BV451="A",(CF451*'Input Output'!$E$6)+'Input Output'!$H$6,IF(BV451="B",(CF451*'Input Output'!$E$9)+'Input Output'!$H$9,IF(BV451="C",(CF451*'Input Output'!$E$12)+'Input Output'!$H$12,"")))</f>
        <v>129.476</v>
      </c>
      <c r="CL451" t="str">
        <f t="shared" si="4696"/>
        <v xml:space="preserve">G01 X430.377 Y129.476 </v>
      </c>
    </row>
    <row r="452" spans="71:90" x14ac:dyDescent="0.25">
      <c r="BS452">
        <v>1</v>
      </c>
      <c r="BT452" s="15">
        <f t="shared" si="4690"/>
        <v>3.4111014744145907</v>
      </c>
      <c r="BU452" s="15">
        <f t="shared" si="4697"/>
        <v>204.66608846487543</v>
      </c>
      <c r="BV452" s="15" t="s">
        <v>457</v>
      </c>
      <c r="BW452" t="s">
        <v>939</v>
      </c>
      <c r="BZ452" s="19">
        <f>'Input Output'!$E$20/1153</f>
        <v>0.46834345186470078</v>
      </c>
      <c r="CA452" t="str">
        <f t="shared" si="4691"/>
        <v>1</v>
      </c>
      <c r="CC452" t="str">
        <f t="shared" si="4692"/>
        <v>G01 X436.114</v>
      </c>
      <c r="CD452" t="str">
        <f t="shared" si="4693"/>
        <v>436.114</v>
      </c>
      <c r="CE452" t="str">
        <f t="shared" si="4694"/>
        <v>436.114 Y138.448</v>
      </c>
      <c r="CF452" t="str">
        <f t="shared" si="4695"/>
        <v>138.448</v>
      </c>
      <c r="CI452">
        <f>IF(BV452="A",((CD452*'Input Output'!$E$5)+'Input Output'!$H$5),IF(BV452="B",(CD452*'Input Output'!$E$8)+'Input Output'!$H$8,IF(BV452="C",(CD452*'Input Output'!$E$11)+'Input Output'!$H$11,"")))</f>
        <v>436.11399999999998</v>
      </c>
      <c r="CJ452">
        <f>IF(BV452="A",(CF452*'Input Output'!$E$6)+'Input Output'!$H$6,IF(BV452="B",(CF452*'Input Output'!$E$9)+'Input Output'!$H$9,IF(BV452="C",(CF452*'Input Output'!$E$12)+'Input Output'!$H$12,"")))</f>
        <v>138.44800000000001</v>
      </c>
      <c r="CL452" t="str">
        <f t="shared" si="4696"/>
        <v xml:space="preserve">G01 X436.114 Y138.448 </v>
      </c>
    </row>
    <row r="453" spans="71:90" x14ac:dyDescent="0.25">
      <c r="BS453">
        <v>1</v>
      </c>
      <c r="BT453" s="15">
        <f t="shared" si="4690"/>
        <v>3.4189071986123358</v>
      </c>
      <c r="BU453" s="15">
        <f t="shared" si="4697"/>
        <v>205.13443191674014</v>
      </c>
      <c r="BV453" s="15" t="s">
        <v>457</v>
      </c>
      <c r="BW453" t="s">
        <v>940</v>
      </c>
      <c r="BZ453" s="19">
        <f>'Input Output'!$E$20/1153</f>
        <v>0.46834345186470078</v>
      </c>
      <c r="CA453" t="str">
        <f t="shared" si="4691"/>
        <v>1</v>
      </c>
      <c r="CC453" t="str">
        <f t="shared" si="4692"/>
        <v>G01 X441.404</v>
      </c>
      <c r="CD453" t="str">
        <f t="shared" si="4693"/>
        <v>441.404</v>
      </c>
      <c r="CE453" t="str">
        <f t="shared" si="4694"/>
        <v>441.404 Y147.692</v>
      </c>
      <c r="CF453" t="str">
        <f t="shared" si="4695"/>
        <v>147.692</v>
      </c>
      <c r="CI453">
        <f>IF(BV453="A",((CD453*'Input Output'!$E$5)+'Input Output'!$H$5),IF(BV453="B",(CD453*'Input Output'!$E$8)+'Input Output'!$H$8,IF(BV453="C",(CD453*'Input Output'!$E$11)+'Input Output'!$H$11,"")))</f>
        <v>441.404</v>
      </c>
      <c r="CJ453">
        <f>IF(BV453="A",(CF453*'Input Output'!$E$6)+'Input Output'!$H$6,IF(BV453="B",(CF453*'Input Output'!$E$9)+'Input Output'!$H$9,IF(BV453="C",(CF453*'Input Output'!$E$12)+'Input Output'!$H$12,"")))</f>
        <v>147.69200000000001</v>
      </c>
      <c r="CL453" t="str">
        <f t="shared" si="4696"/>
        <v xml:space="preserve">G01 X441.404 Y147.692 </v>
      </c>
    </row>
    <row r="454" spans="71:90" x14ac:dyDescent="0.25">
      <c r="BS454">
        <v>1</v>
      </c>
      <c r="BT454" s="15">
        <f t="shared" si="4690"/>
        <v>3.426712922810081</v>
      </c>
      <c r="BU454" s="15">
        <f t="shared" si="4697"/>
        <v>205.60277536860485</v>
      </c>
      <c r="BV454" s="15" t="s">
        <v>457</v>
      </c>
      <c r="BW454" t="s">
        <v>941</v>
      </c>
      <c r="BZ454" s="19">
        <f>'Input Output'!$E$20/1153</f>
        <v>0.46834345186470078</v>
      </c>
      <c r="CA454" t="str">
        <f t="shared" si="4691"/>
        <v>1</v>
      </c>
      <c r="CC454" t="str">
        <f t="shared" si="4692"/>
        <v>G01 X446.236</v>
      </c>
      <c r="CD454" t="str">
        <f t="shared" si="4693"/>
        <v>446.236</v>
      </c>
      <c r="CE454" t="str">
        <f t="shared" si="4694"/>
        <v>446.236 Y157.187</v>
      </c>
      <c r="CF454" t="str">
        <f t="shared" si="4695"/>
        <v>157.187</v>
      </c>
      <c r="CI454">
        <f>IF(BV454="A",((CD454*'Input Output'!$E$5)+'Input Output'!$H$5),IF(BV454="B",(CD454*'Input Output'!$E$8)+'Input Output'!$H$8,IF(BV454="C",(CD454*'Input Output'!$E$11)+'Input Output'!$H$11,"")))</f>
        <v>446.23599999999999</v>
      </c>
      <c r="CJ454">
        <f>IF(BV454="A",(CF454*'Input Output'!$E$6)+'Input Output'!$H$6,IF(BV454="B",(CF454*'Input Output'!$E$9)+'Input Output'!$H$9,IF(BV454="C",(CF454*'Input Output'!$E$12)+'Input Output'!$H$12,"")))</f>
        <v>157.18700000000001</v>
      </c>
      <c r="CL454" t="str">
        <f t="shared" si="4696"/>
        <v xml:space="preserve">G01 X446.236 Y157.187 </v>
      </c>
    </row>
    <row r="455" spans="71:90" x14ac:dyDescent="0.25">
      <c r="BS455">
        <v>1</v>
      </c>
      <c r="BT455" s="15">
        <f t="shared" si="4690"/>
        <v>3.4345186470078262</v>
      </c>
      <c r="BU455" s="15">
        <f t="shared" si="4697"/>
        <v>206.07111882046956</v>
      </c>
      <c r="BV455" s="15" t="s">
        <v>457</v>
      </c>
      <c r="BW455" t="s">
        <v>942</v>
      </c>
      <c r="BZ455" s="19">
        <f>'Input Output'!$E$20/1153</f>
        <v>0.46834345186470078</v>
      </c>
      <c r="CA455" t="str">
        <f t="shared" si="4691"/>
        <v>1</v>
      </c>
      <c r="CC455" t="str">
        <f t="shared" si="4692"/>
        <v>G01 X450.597</v>
      </c>
      <c r="CD455" t="str">
        <f t="shared" si="4693"/>
        <v>450.597</v>
      </c>
      <c r="CE455" t="str">
        <f t="shared" si="4694"/>
        <v>450.597 Y166.910</v>
      </c>
      <c r="CF455" t="str">
        <f t="shared" si="4695"/>
        <v>166.910</v>
      </c>
      <c r="CI455">
        <f>IF(BV455="A",((CD455*'Input Output'!$E$5)+'Input Output'!$H$5),IF(BV455="B",(CD455*'Input Output'!$E$8)+'Input Output'!$H$8,IF(BV455="C",(CD455*'Input Output'!$E$11)+'Input Output'!$H$11,"")))</f>
        <v>450.59699999999998</v>
      </c>
      <c r="CJ455">
        <f>IF(BV455="A",(CF455*'Input Output'!$E$6)+'Input Output'!$H$6,IF(BV455="B",(CF455*'Input Output'!$E$9)+'Input Output'!$H$9,IF(BV455="C",(CF455*'Input Output'!$E$12)+'Input Output'!$H$12,"")))</f>
        <v>166.91</v>
      </c>
      <c r="CL455" t="str">
        <f t="shared" si="4696"/>
        <v xml:space="preserve">G01 X450.597 Y166.91 </v>
      </c>
    </row>
    <row r="456" spans="71:90" x14ac:dyDescent="0.25">
      <c r="BS456">
        <v>1</v>
      </c>
      <c r="BT456" s="15">
        <f t="shared" si="4690"/>
        <v>3.4423243712055713</v>
      </c>
      <c r="BU456" s="15">
        <f t="shared" si="4697"/>
        <v>206.53946227233428</v>
      </c>
      <c r="BV456" s="15" t="s">
        <v>457</v>
      </c>
      <c r="BW456" t="s">
        <v>943</v>
      </c>
      <c r="BZ456" s="19">
        <f>'Input Output'!$E$20/1153</f>
        <v>0.46834345186470078</v>
      </c>
      <c r="CA456" t="str">
        <f t="shared" si="4691"/>
        <v>1</v>
      </c>
      <c r="CC456" t="str">
        <f t="shared" si="4692"/>
        <v>G01 X454.477</v>
      </c>
      <c r="CD456" t="str">
        <f t="shared" si="4693"/>
        <v>454.477</v>
      </c>
      <c r="CE456" t="str">
        <f t="shared" si="4694"/>
        <v>454.477 Y176.837</v>
      </c>
      <c r="CF456" t="str">
        <f t="shared" si="4695"/>
        <v>176.837</v>
      </c>
      <c r="CI456">
        <f>IF(BV456="A",((CD456*'Input Output'!$E$5)+'Input Output'!$H$5),IF(BV456="B",(CD456*'Input Output'!$E$8)+'Input Output'!$H$8,IF(BV456="C",(CD456*'Input Output'!$E$11)+'Input Output'!$H$11,"")))</f>
        <v>454.47699999999998</v>
      </c>
      <c r="CJ456">
        <f>IF(BV456="A",(CF456*'Input Output'!$E$6)+'Input Output'!$H$6,IF(BV456="B",(CF456*'Input Output'!$E$9)+'Input Output'!$H$9,IF(BV456="C",(CF456*'Input Output'!$E$12)+'Input Output'!$H$12,"")))</f>
        <v>176.83699999999999</v>
      </c>
      <c r="CL456" t="str">
        <f t="shared" si="4696"/>
        <v xml:space="preserve">G01 X454.477 Y176.837 </v>
      </c>
    </row>
    <row r="457" spans="71:90" x14ac:dyDescent="0.25">
      <c r="BS457">
        <v>1</v>
      </c>
      <c r="BT457" s="15">
        <f t="shared" si="4690"/>
        <v>3.4501300954033165</v>
      </c>
      <c r="BU457" s="15">
        <f t="shared" si="4697"/>
        <v>207.00780572419899</v>
      </c>
      <c r="BV457" s="15" t="s">
        <v>457</v>
      </c>
      <c r="BW457" t="s">
        <v>944</v>
      </c>
      <c r="BZ457" s="19">
        <f>'Input Output'!$E$20/1153</f>
        <v>0.46834345186470078</v>
      </c>
      <c r="CA457" t="str">
        <f t="shared" si="4691"/>
        <v>1</v>
      </c>
      <c r="CC457" t="str">
        <f t="shared" si="4692"/>
        <v>G01 X457.865</v>
      </c>
      <c r="CD457" t="str">
        <f t="shared" si="4693"/>
        <v>457.865</v>
      </c>
      <c r="CE457" t="str">
        <f t="shared" si="4694"/>
        <v>457.865 Y186.945</v>
      </c>
      <c r="CF457" t="str">
        <f t="shared" si="4695"/>
        <v>186.945</v>
      </c>
      <c r="CI457">
        <f>IF(BV457="A",((CD457*'Input Output'!$E$5)+'Input Output'!$H$5),IF(BV457="B",(CD457*'Input Output'!$E$8)+'Input Output'!$H$8,IF(BV457="C",(CD457*'Input Output'!$E$11)+'Input Output'!$H$11,"")))</f>
        <v>457.86500000000001</v>
      </c>
      <c r="CJ457">
        <f>IF(BV457="A",(CF457*'Input Output'!$E$6)+'Input Output'!$H$6,IF(BV457="B",(CF457*'Input Output'!$E$9)+'Input Output'!$H$9,IF(BV457="C",(CF457*'Input Output'!$E$12)+'Input Output'!$H$12,"")))</f>
        <v>186.94499999999999</v>
      </c>
      <c r="CL457" t="str">
        <f t="shared" si="4696"/>
        <v xml:space="preserve">G01 X457.865 Y186.945 </v>
      </c>
    </row>
    <row r="458" spans="71:90" x14ac:dyDescent="0.25">
      <c r="BS458">
        <v>1</v>
      </c>
      <c r="BT458" s="15">
        <f t="shared" si="4690"/>
        <v>3.4579358196010617</v>
      </c>
      <c r="BU458" s="15">
        <f t="shared" si="4697"/>
        <v>207.4761491760637</v>
      </c>
      <c r="BV458" s="15" t="s">
        <v>457</v>
      </c>
      <c r="BW458" t="s">
        <v>945</v>
      </c>
      <c r="BZ458" s="19">
        <f>'Input Output'!$E$20/1153</f>
        <v>0.46834345186470078</v>
      </c>
      <c r="CA458" t="str">
        <f t="shared" si="4691"/>
        <v>1</v>
      </c>
      <c r="CC458" t="str">
        <f t="shared" si="4692"/>
        <v>G01 X460.754</v>
      </c>
      <c r="CD458" t="str">
        <f t="shared" si="4693"/>
        <v>460.754</v>
      </c>
      <c r="CE458" t="str">
        <f t="shared" si="4694"/>
        <v>460.754 Y197.209</v>
      </c>
      <c r="CF458" t="str">
        <f t="shared" si="4695"/>
        <v>197.209</v>
      </c>
      <c r="CI458">
        <f>IF(BV458="A",((CD458*'Input Output'!$E$5)+'Input Output'!$H$5),IF(BV458="B",(CD458*'Input Output'!$E$8)+'Input Output'!$H$8,IF(BV458="C",(CD458*'Input Output'!$E$11)+'Input Output'!$H$11,"")))</f>
        <v>460.75400000000002</v>
      </c>
      <c r="CJ458">
        <f>IF(BV458="A",(CF458*'Input Output'!$E$6)+'Input Output'!$H$6,IF(BV458="B",(CF458*'Input Output'!$E$9)+'Input Output'!$H$9,IF(BV458="C",(CF458*'Input Output'!$E$12)+'Input Output'!$H$12,"")))</f>
        <v>197.209</v>
      </c>
      <c r="CL458" t="str">
        <f t="shared" si="4696"/>
        <v xml:space="preserve">G01 X460.754 Y197.209 </v>
      </c>
    </row>
    <row r="459" spans="71:90" x14ac:dyDescent="0.25">
      <c r="BS459">
        <v>1</v>
      </c>
      <c r="BT459" s="15">
        <f t="shared" si="4690"/>
        <v>3.4657415437988068</v>
      </c>
      <c r="BU459" s="15">
        <f t="shared" si="4697"/>
        <v>207.94449262792841</v>
      </c>
      <c r="BV459" s="15" t="s">
        <v>457</v>
      </c>
      <c r="BW459" t="s">
        <v>946</v>
      </c>
      <c r="BZ459" s="19">
        <f>'Input Output'!$E$20/1153</f>
        <v>0.46834345186470078</v>
      </c>
      <c r="CA459" t="str">
        <f t="shared" si="4691"/>
        <v>1</v>
      </c>
      <c r="CC459" t="str">
        <f t="shared" si="4692"/>
        <v>G01 X463.137</v>
      </c>
      <c r="CD459" t="str">
        <f t="shared" si="4693"/>
        <v>463.137</v>
      </c>
      <c r="CE459" t="str">
        <f t="shared" si="4694"/>
        <v>463.137 Y207.604</v>
      </c>
      <c r="CF459" t="str">
        <f t="shared" si="4695"/>
        <v>207.604</v>
      </c>
      <c r="CI459">
        <f>IF(BV459="A",((CD459*'Input Output'!$E$5)+'Input Output'!$H$5),IF(BV459="B",(CD459*'Input Output'!$E$8)+'Input Output'!$H$8,IF(BV459="C",(CD459*'Input Output'!$E$11)+'Input Output'!$H$11,"")))</f>
        <v>463.137</v>
      </c>
      <c r="CJ459">
        <f>IF(BV459="A",(CF459*'Input Output'!$E$6)+'Input Output'!$H$6,IF(BV459="B",(CF459*'Input Output'!$E$9)+'Input Output'!$H$9,IF(BV459="C",(CF459*'Input Output'!$E$12)+'Input Output'!$H$12,"")))</f>
        <v>207.60400000000001</v>
      </c>
      <c r="CL459" t="str">
        <f t="shared" si="4696"/>
        <v xml:space="preserve">G01 X463.137 Y207.604 </v>
      </c>
    </row>
    <row r="460" spans="71:90" x14ac:dyDescent="0.25">
      <c r="BS460">
        <v>1</v>
      </c>
      <c r="BT460" s="15">
        <f t="shared" si="4690"/>
        <v>3.473547267996552</v>
      </c>
      <c r="BU460" s="15">
        <f t="shared" si="4697"/>
        <v>208.41283607979312</v>
      </c>
      <c r="BV460" s="15" t="s">
        <v>457</v>
      </c>
      <c r="BW460" t="s">
        <v>947</v>
      </c>
      <c r="BZ460" s="19">
        <f>'Input Output'!$E$20/1153</f>
        <v>0.46834345186470078</v>
      </c>
      <c r="CA460" t="str">
        <f t="shared" si="4691"/>
        <v>1</v>
      </c>
      <c r="CC460" t="str">
        <f t="shared" si="4692"/>
        <v>G01 X465.007</v>
      </c>
      <c r="CD460" t="str">
        <f t="shared" si="4693"/>
        <v>465.007</v>
      </c>
      <c r="CE460" t="str">
        <f t="shared" si="4694"/>
        <v>465.007 Y218.107</v>
      </c>
      <c r="CF460" t="str">
        <f t="shared" si="4695"/>
        <v>218.107</v>
      </c>
      <c r="CI460">
        <f>IF(BV460="A",((CD460*'Input Output'!$E$5)+'Input Output'!$H$5),IF(BV460="B",(CD460*'Input Output'!$E$8)+'Input Output'!$H$8,IF(BV460="C",(CD460*'Input Output'!$E$11)+'Input Output'!$H$11,"")))</f>
        <v>465.00700000000001</v>
      </c>
      <c r="CJ460">
        <f>IF(BV460="A",(CF460*'Input Output'!$E$6)+'Input Output'!$H$6,IF(BV460="B",(CF460*'Input Output'!$E$9)+'Input Output'!$H$9,IF(BV460="C",(CF460*'Input Output'!$E$12)+'Input Output'!$H$12,"")))</f>
        <v>218.107</v>
      </c>
      <c r="CL460" t="str">
        <f t="shared" si="4696"/>
        <v xml:space="preserve">G01 X465.007 Y218.107 </v>
      </c>
    </row>
    <row r="461" spans="71:90" x14ac:dyDescent="0.25">
      <c r="BS461">
        <v>1</v>
      </c>
      <c r="BT461" s="15">
        <f t="shared" ref="BT461:BT524" si="4698">BU461/60</f>
        <v>3.4813529921942972</v>
      </c>
      <c r="BU461" s="15">
        <f t="shared" si="4697"/>
        <v>208.88117953165784</v>
      </c>
      <c r="BV461" s="15" t="s">
        <v>457</v>
      </c>
      <c r="BW461" t="s">
        <v>948</v>
      </c>
      <c r="BZ461" s="19">
        <f>'Input Output'!$E$20/1153</f>
        <v>0.46834345186470078</v>
      </c>
      <c r="CA461" t="str">
        <f t="shared" ref="CA461:CA524" si="4699">IF(LEFT(TRIM(BW461),3)&lt;&gt;"G01","0","1")</f>
        <v>1</v>
      </c>
      <c r="CC461" t="str">
        <f t="shared" ref="CC461:CC524" si="4700">LEFT(BW461,LEN(BW461)-(FIND("X",BW461)+4))</f>
        <v>G01 X466.359</v>
      </c>
      <c r="CD461" t="str">
        <f t="shared" ref="CD461:CD524" si="4701">RIGHT(CC461,LEN(CC461)-(FIND("X",CC461)))</f>
        <v>466.359</v>
      </c>
      <c r="CE461" t="str">
        <f t="shared" ref="CE461:CE524" si="4702">RIGHT(BW461,LEN(BW461)-(FIND("X",BW461)))</f>
        <v>466.359 Y228.690</v>
      </c>
      <c r="CF461" t="str">
        <f t="shared" ref="CF461:CF524" si="4703">RIGHT(CE461,LEN(CE461)-(FIND("Y",CE461)))</f>
        <v>228.690</v>
      </c>
      <c r="CI461">
        <f>IF(BV461="A",((CD461*'Input Output'!$E$5)+'Input Output'!$H$5),IF(BV461="B",(CD461*'Input Output'!$E$8)+'Input Output'!$H$8,IF(BV461="C",(CD461*'Input Output'!$E$11)+'Input Output'!$H$11,"")))</f>
        <v>466.35899999999998</v>
      </c>
      <c r="CJ461">
        <f>IF(BV461="A",(CF461*'Input Output'!$E$6)+'Input Output'!$H$6,IF(BV461="B",(CF461*'Input Output'!$E$9)+'Input Output'!$H$9,IF(BV461="C",(CF461*'Input Output'!$E$12)+'Input Output'!$H$12,"")))</f>
        <v>228.69</v>
      </c>
      <c r="CL461" t="str">
        <f t="shared" si="4696"/>
        <v xml:space="preserve">G01 X466.359 Y228.69 </v>
      </c>
    </row>
    <row r="462" spans="71:90" x14ac:dyDescent="0.25">
      <c r="BS462">
        <v>1</v>
      </c>
      <c r="BT462" s="15">
        <f t="shared" si="4698"/>
        <v>3.4891587163920423</v>
      </c>
      <c r="BU462" s="15">
        <f t="shared" si="4697"/>
        <v>209.34952298352255</v>
      </c>
      <c r="BV462" s="15" t="s">
        <v>457</v>
      </c>
      <c r="BW462" t="s">
        <v>949</v>
      </c>
      <c r="BZ462" s="19">
        <f>'Input Output'!$E$20/1153</f>
        <v>0.46834345186470078</v>
      </c>
      <c r="CA462" t="str">
        <f t="shared" si="4699"/>
        <v>1</v>
      </c>
      <c r="CC462" t="str">
        <f t="shared" si="4700"/>
        <v>G01 X467.191</v>
      </c>
      <c r="CD462" t="str">
        <f t="shared" si="4701"/>
        <v>467.191</v>
      </c>
      <c r="CE462" t="str">
        <f t="shared" si="4702"/>
        <v>467.191 Y239.330</v>
      </c>
      <c r="CF462" t="str">
        <f t="shared" si="4703"/>
        <v>239.330</v>
      </c>
      <c r="CI462">
        <f>IF(BV462="A",((CD462*'Input Output'!$E$5)+'Input Output'!$H$5),IF(BV462="B",(CD462*'Input Output'!$E$8)+'Input Output'!$H$8,IF(BV462="C",(CD462*'Input Output'!$E$11)+'Input Output'!$H$11,"")))</f>
        <v>467.19099999999997</v>
      </c>
      <c r="CJ462">
        <f>IF(BV462="A",(CF462*'Input Output'!$E$6)+'Input Output'!$H$6,IF(BV462="B",(CF462*'Input Output'!$E$9)+'Input Output'!$H$9,IF(BV462="C",(CF462*'Input Output'!$E$12)+'Input Output'!$H$12,"")))</f>
        <v>239.33</v>
      </c>
      <c r="CL462" t="str">
        <f t="shared" ref="CL462:CL525" si="4704">IF(BS462=1,IF(CA462="0",BW462,"G01 X"&amp;CI462&amp;" Y"&amp;CJ462&amp;" "&amp;BX462),"")</f>
        <v xml:space="preserve">G01 X467.191 Y239.33 </v>
      </c>
    </row>
    <row r="463" spans="71:90" x14ac:dyDescent="0.25">
      <c r="BS463">
        <v>1</v>
      </c>
      <c r="BT463" s="15">
        <f t="shared" si="4698"/>
        <v>3.4969644405897875</v>
      </c>
      <c r="BU463" s="15">
        <f t="shared" si="4697"/>
        <v>209.81786643538726</v>
      </c>
      <c r="BV463" s="15" t="s">
        <v>457</v>
      </c>
      <c r="BW463" t="s">
        <v>950</v>
      </c>
      <c r="BZ463" s="19">
        <f>'Input Output'!$E$20/1153</f>
        <v>0.46834345186470078</v>
      </c>
      <c r="CA463" t="str">
        <f t="shared" si="4699"/>
        <v>1</v>
      </c>
      <c r="CC463" t="str">
        <f t="shared" si="4700"/>
        <v>G01 X467.500</v>
      </c>
      <c r="CD463" t="str">
        <f t="shared" si="4701"/>
        <v>467.500</v>
      </c>
      <c r="CE463" t="str">
        <f t="shared" si="4702"/>
        <v>467.500 Y250.000</v>
      </c>
      <c r="CF463" t="str">
        <f t="shared" si="4703"/>
        <v>250.000</v>
      </c>
      <c r="CI463">
        <f>IF(BV463="A",((CD463*'Input Output'!$E$5)+'Input Output'!$H$5),IF(BV463="B",(CD463*'Input Output'!$E$8)+'Input Output'!$H$8,IF(BV463="C",(CD463*'Input Output'!$E$11)+'Input Output'!$H$11,"")))</f>
        <v>467.5</v>
      </c>
      <c r="CJ463">
        <f>IF(BV463="A",(CF463*'Input Output'!$E$6)+'Input Output'!$H$6,IF(BV463="B",(CF463*'Input Output'!$E$9)+'Input Output'!$H$9,IF(BV463="C",(CF463*'Input Output'!$E$12)+'Input Output'!$H$12,"")))</f>
        <v>250</v>
      </c>
      <c r="CL463" t="str">
        <f t="shared" si="4704"/>
        <v xml:space="preserve">G01 X467.5 Y250 </v>
      </c>
    </row>
    <row r="464" spans="71:90" x14ac:dyDescent="0.25">
      <c r="BS464">
        <v>1</v>
      </c>
      <c r="BT464" s="15">
        <f t="shared" si="4698"/>
        <v>3.5047701647875327</v>
      </c>
      <c r="BU464" s="15">
        <f t="shared" ref="BU464:BU527" si="4705">BU463+BZ463</f>
        <v>210.28620988725197</v>
      </c>
      <c r="BV464" s="15" t="s">
        <v>457</v>
      </c>
      <c r="BW464" t="s">
        <v>951</v>
      </c>
      <c r="BZ464" s="19">
        <f>'Input Output'!$E$20/1153</f>
        <v>0.46834345186470078</v>
      </c>
      <c r="CA464" t="str">
        <f t="shared" si="4699"/>
        <v>1</v>
      </c>
      <c r="CC464" t="str">
        <f t="shared" si="4700"/>
        <v>G01 X467.285</v>
      </c>
      <c r="CD464" t="str">
        <f t="shared" si="4701"/>
        <v>467.285</v>
      </c>
      <c r="CE464" t="str">
        <f t="shared" si="4702"/>
        <v>467.285 Y260.675</v>
      </c>
      <c r="CF464" t="str">
        <f t="shared" si="4703"/>
        <v>260.675</v>
      </c>
      <c r="CI464">
        <f>IF(BV464="A",((CD464*'Input Output'!$E$5)+'Input Output'!$H$5),IF(BV464="B",(CD464*'Input Output'!$E$8)+'Input Output'!$H$8,IF(BV464="C",(CD464*'Input Output'!$E$11)+'Input Output'!$H$11,"")))</f>
        <v>467.28500000000003</v>
      </c>
      <c r="CJ464">
        <f>IF(BV464="A",(CF464*'Input Output'!$E$6)+'Input Output'!$H$6,IF(BV464="B",(CF464*'Input Output'!$E$9)+'Input Output'!$H$9,IF(BV464="C",(CF464*'Input Output'!$E$12)+'Input Output'!$H$12,"")))</f>
        <v>260.67500000000001</v>
      </c>
      <c r="CL464" t="str">
        <f t="shared" si="4704"/>
        <v xml:space="preserve">G01 X467.285 Y260.675 </v>
      </c>
    </row>
    <row r="465" spans="71:90" x14ac:dyDescent="0.25">
      <c r="BS465">
        <v>1</v>
      </c>
      <c r="BT465" s="15">
        <f t="shared" si="4698"/>
        <v>3.5125758889852778</v>
      </c>
      <c r="BU465" s="15">
        <f t="shared" si="4705"/>
        <v>210.75455333911668</v>
      </c>
      <c r="BV465" s="15" t="s">
        <v>457</v>
      </c>
      <c r="BW465" t="s">
        <v>952</v>
      </c>
      <c r="BZ465" s="19">
        <f>'Input Output'!$E$20/1153</f>
        <v>0.46834345186470078</v>
      </c>
      <c r="CA465" t="str">
        <f t="shared" si="4699"/>
        <v>1</v>
      </c>
      <c r="CC465" t="str">
        <f t="shared" si="4700"/>
        <v>G01 X466.546</v>
      </c>
      <c r="CD465" t="str">
        <f t="shared" si="4701"/>
        <v>466.546</v>
      </c>
      <c r="CE465" t="str">
        <f t="shared" si="4702"/>
        <v>466.546 Y271.328</v>
      </c>
      <c r="CF465" t="str">
        <f t="shared" si="4703"/>
        <v>271.328</v>
      </c>
      <c r="CI465">
        <f>IF(BV465="A",((CD465*'Input Output'!$E$5)+'Input Output'!$H$5),IF(BV465="B",(CD465*'Input Output'!$E$8)+'Input Output'!$H$8,IF(BV465="C",(CD465*'Input Output'!$E$11)+'Input Output'!$H$11,"")))</f>
        <v>466.54599999999999</v>
      </c>
      <c r="CJ465">
        <f>IF(BV465="A",(CF465*'Input Output'!$E$6)+'Input Output'!$H$6,IF(BV465="B",(CF465*'Input Output'!$E$9)+'Input Output'!$H$9,IF(BV465="C",(CF465*'Input Output'!$E$12)+'Input Output'!$H$12,"")))</f>
        <v>271.32799999999997</v>
      </c>
      <c r="CL465" t="str">
        <f t="shared" si="4704"/>
        <v xml:space="preserve">G01 X466.546 Y271.328 </v>
      </c>
    </row>
    <row r="466" spans="71:90" x14ac:dyDescent="0.25">
      <c r="BS466">
        <v>1</v>
      </c>
      <c r="BT466" s="15">
        <f t="shared" si="4698"/>
        <v>3.5203816131830235</v>
      </c>
      <c r="BU466" s="15">
        <f t="shared" si="4705"/>
        <v>211.22289679098139</v>
      </c>
      <c r="BV466" s="15" t="s">
        <v>457</v>
      </c>
      <c r="BW466" t="s">
        <v>953</v>
      </c>
      <c r="BZ466" s="19">
        <f>'Input Output'!$E$20/1153</f>
        <v>0.46834345186470078</v>
      </c>
      <c r="CA466" t="str">
        <f t="shared" si="4699"/>
        <v>1</v>
      </c>
      <c r="CC466" t="str">
        <f t="shared" si="4700"/>
        <v>G01 X465.285</v>
      </c>
      <c r="CD466" t="str">
        <f t="shared" si="4701"/>
        <v>465.285</v>
      </c>
      <c r="CE466" t="str">
        <f t="shared" si="4702"/>
        <v>465.285 Y281.935</v>
      </c>
      <c r="CF466" t="str">
        <f t="shared" si="4703"/>
        <v>281.935</v>
      </c>
      <c r="CI466">
        <f>IF(BV466="A",((CD466*'Input Output'!$E$5)+'Input Output'!$H$5),IF(BV466="B",(CD466*'Input Output'!$E$8)+'Input Output'!$H$8,IF(BV466="C",(CD466*'Input Output'!$E$11)+'Input Output'!$H$11,"")))</f>
        <v>465.28500000000003</v>
      </c>
      <c r="CJ466">
        <f>IF(BV466="A",(CF466*'Input Output'!$E$6)+'Input Output'!$H$6,IF(BV466="B",(CF466*'Input Output'!$E$9)+'Input Output'!$H$9,IF(BV466="C",(CF466*'Input Output'!$E$12)+'Input Output'!$H$12,"")))</f>
        <v>281.935</v>
      </c>
      <c r="CL466" t="str">
        <f t="shared" si="4704"/>
        <v xml:space="preserve">G01 X465.285 Y281.935 </v>
      </c>
    </row>
    <row r="467" spans="71:90" x14ac:dyDescent="0.25">
      <c r="BS467">
        <v>1</v>
      </c>
      <c r="BT467" s="15">
        <f t="shared" si="4698"/>
        <v>3.5281873373807686</v>
      </c>
      <c r="BU467" s="15">
        <f t="shared" si="4705"/>
        <v>211.69124024284611</v>
      </c>
      <c r="BV467" s="15" t="s">
        <v>457</v>
      </c>
      <c r="BW467" t="s">
        <v>954</v>
      </c>
      <c r="BZ467" s="19">
        <f>'Input Output'!$E$20/1153</f>
        <v>0.46834345186470078</v>
      </c>
      <c r="CA467" t="str">
        <f t="shared" si="4699"/>
        <v>1</v>
      </c>
      <c r="CC467" t="str">
        <f t="shared" si="4700"/>
        <v>G01 X463.505</v>
      </c>
      <c r="CD467" t="str">
        <f t="shared" si="4701"/>
        <v>463.505</v>
      </c>
      <c r="CE467" t="str">
        <f t="shared" si="4702"/>
        <v>463.505 Y292.469</v>
      </c>
      <c r="CF467" t="str">
        <f t="shared" si="4703"/>
        <v>292.469</v>
      </c>
      <c r="CI467">
        <f>IF(BV467="A",((CD467*'Input Output'!$E$5)+'Input Output'!$H$5),IF(BV467="B",(CD467*'Input Output'!$E$8)+'Input Output'!$H$8,IF(BV467="C",(CD467*'Input Output'!$E$11)+'Input Output'!$H$11,"")))</f>
        <v>463.505</v>
      </c>
      <c r="CJ467">
        <f>IF(BV467="A",(CF467*'Input Output'!$E$6)+'Input Output'!$H$6,IF(BV467="B",(CF467*'Input Output'!$E$9)+'Input Output'!$H$9,IF(BV467="C",(CF467*'Input Output'!$E$12)+'Input Output'!$H$12,"")))</f>
        <v>292.46899999999999</v>
      </c>
      <c r="CL467" t="str">
        <f t="shared" si="4704"/>
        <v xml:space="preserve">G01 X463.505 Y292.469 </v>
      </c>
    </row>
    <row r="468" spans="71:90" x14ac:dyDescent="0.25">
      <c r="BS468">
        <v>1</v>
      </c>
      <c r="BT468" s="15">
        <f t="shared" si="4698"/>
        <v>3.5359930615785138</v>
      </c>
      <c r="BU468" s="15">
        <f t="shared" si="4705"/>
        <v>212.15958369471082</v>
      </c>
      <c r="BV468" s="15" t="s">
        <v>457</v>
      </c>
      <c r="BW468" t="s">
        <v>955</v>
      </c>
      <c r="BZ468" s="19">
        <f>'Input Output'!$E$20/1153</f>
        <v>0.46834345186470078</v>
      </c>
      <c r="CA468" t="str">
        <f t="shared" si="4699"/>
        <v>1</v>
      </c>
      <c r="CC468" t="str">
        <f t="shared" si="4700"/>
        <v>G01 X461.209</v>
      </c>
      <c r="CD468" t="str">
        <f t="shared" si="4701"/>
        <v>461.209</v>
      </c>
      <c r="CE468" t="str">
        <f t="shared" si="4702"/>
        <v>461.209 Y302.905</v>
      </c>
      <c r="CF468" t="str">
        <f t="shared" si="4703"/>
        <v>302.905</v>
      </c>
      <c r="CI468">
        <f>IF(BV468="A",((CD468*'Input Output'!$E$5)+'Input Output'!$H$5),IF(BV468="B",(CD468*'Input Output'!$E$8)+'Input Output'!$H$8,IF(BV468="C",(CD468*'Input Output'!$E$11)+'Input Output'!$H$11,"")))</f>
        <v>461.209</v>
      </c>
      <c r="CJ468">
        <f>IF(BV468="A",(CF468*'Input Output'!$E$6)+'Input Output'!$H$6,IF(BV468="B",(CF468*'Input Output'!$E$9)+'Input Output'!$H$9,IF(BV468="C",(CF468*'Input Output'!$E$12)+'Input Output'!$H$12,"")))</f>
        <v>302.90499999999997</v>
      </c>
      <c r="CL468" t="str">
        <f t="shared" si="4704"/>
        <v xml:space="preserve">G01 X461.209 Y302.905 </v>
      </c>
    </row>
    <row r="469" spans="71:90" x14ac:dyDescent="0.25">
      <c r="BS469">
        <v>1</v>
      </c>
      <c r="BT469" s="15">
        <f t="shared" si="4698"/>
        <v>3.543798785776259</v>
      </c>
      <c r="BU469" s="15">
        <f t="shared" si="4705"/>
        <v>212.62792714657553</v>
      </c>
      <c r="BV469" s="15" t="s">
        <v>457</v>
      </c>
      <c r="BW469" t="s">
        <v>956</v>
      </c>
      <c r="BZ469" s="19">
        <f>'Input Output'!$E$20/1153</f>
        <v>0.46834345186470078</v>
      </c>
      <c r="CA469" t="str">
        <f t="shared" si="4699"/>
        <v>1</v>
      </c>
      <c r="CC469" t="str">
        <f t="shared" si="4700"/>
        <v>G01 X458.404</v>
      </c>
      <c r="CD469" t="str">
        <f t="shared" si="4701"/>
        <v>458.404</v>
      </c>
      <c r="CE469" t="str">
        <f t="shared" si="4702"/>
        <v>458.404 Y313.219</v>
      </c>
      <c r="CF469" t="str">
        <f t="shared" si="4703"/>
        <v>313.219</v>
      </c>
      <c r="CI469">
        <f>IF(BV469="A",((CD469*'Input Output'!$E$5)+'Input Output'!$H$5),IF(BV469="B",(CD469*'Input Output'!$E$8)+'Input Output'!$H$8,IF(BV469="C",(CD469*'Input Output'!$E$11)+'Input Output'!$H$11,"")))</f>
        <v>458.404</v>
      </c>
      <c r="CJ469">
        <f>IF(BV469="A",(CF469*'Input Output'!$E$6)+'Input Output'!$H$6,IF(BV469="B",(CF469*'Input Output'!$E$9)+'Input Output'!$H$9,IF(BV469="C",(CF469*'Input Output'!$E$12)+'Input Output'!$H$12,"")))</f>
        <v>313.21899999999999</v>
      </c>
      <c r="CL469" t="str">
        <f t="shared" si="4704"/>
        <v xml:space="preserve">G01 X458.404 Y313.219 </v>
      </c>
    </row>
    <row r="470" spans="71:90" x14ac:dyDescent="0.25">
      <c r="BS470">
        <v>1</v>
      </c>
      <c r="BT470" s="15">
        <f t="shared" si="4698"/>
        <v>3.5516045099740041</v>
      </c>
      <c r="BU470" s="15">
        <f t="shared" si="4705"/>
        <v>213.09627059844024</v>
      </c>
      <c r="BV470" s="15" t="s">
        <v>457</v>
      </c>
      <c r="BW470" t="s">
        <v>957</v>
      </c>
      <c r="BZ470" s="19">
        <f>'Input Output'!$E$20/1153</f>
        <v>0.46834345186470078</v>
      </c>
      <c r="CA470" t="str">
        <f t="shared" si="4699"/>
        <v>1</v>
      </c>
      <c r="CC470" t="str">
        <f t="shared" si="4700"/>
        <v>G01 X455.095</v>
      </c>
      <c r="CD470" t="str">
        <f t="shared" si="4701"/>
        <v>455.095</v>
      </c>
      <c r="CE470" t="str">
        <f t="shared" si="4702"/>
        <v>455.095 Y323.384</v>
      </c>
      <c r="CF470" t="str">
        <f t="shared" si="4703"/>
        <v>323.384</v>
      </c>
      <c r="CI470">
        <f>IF(BV470="A",((CD470*'Input Output'!$E$5)+'Input Output'!$H$5),IF(BV470="B",(CD470*'Input Output'!$E$8)+'Input Output'!$H$8,IF(BV470="C",(CD470*'Input Output'!$E$11)+'Input Output'!$H$11,"")))</f>
        <v>455.09500000000003</v>
      </c>
      <c r="CJ470">
        <f>IF(BV470="A",(CF470*'Input Output'!$E$6)+'Input Output'!$H$6,IF(BV470="B",(CF470*'Input Output'!$E$9)+'Input Output'!$H$9,IF(BV470="C",(CF470*'Input Output'!$E$12)+'Input Output'!$H$12,"")))</f>
        <v>323.38400000000001</v>
      </c>
      <c r="CL470" t="str">
        <f t="shared" si="4704"/>
        <v xml:space="preserve">G01 X455.095 Y323.384 </v>
      </c>
    </row>
    <row r="471" spans="71:90" x14ac:dyDescent="0.25">
      <c r="BS471">
        <v>1</v>
      </c>
      <c r="BT471" s="15">
        <f t="shared" si="4698"/>
        <v>3.5594102341717493</v>
      </c>
      <c r="BU471" s="15">
        <f t="shared" si="4705"/>
        <v>213.56461405030495</v>
      </c>
      <c r="BV471" s="15" t="s">
        <v>457</v>
      </c>
      <c r="BW471" t="s">
        <v>958</v>
      </c>
      <c r="BZ471" s="19">
        <f>'Input Output'!$E$20/1153</f>
        <v>0.46834345186470078</v>
      </c>
      <c r="CA471" t="str">
        <f t="shared" si="4699"/>
        <v>1</v>
      </c>
      <c r="CC471" t="str">
        <f t="shared" si="4700"/>
        <v>G01 X451.290</v>
      </c>
      <c r="CD471" t="str">
        <f t="shared" si="4701"/>
        <v>451.290</v>
      </c>
      <c r="CE471" t="str">
        <f t="shared" si="4702"/>
        <v>451.290 Y333.377</v>
      </c>
      <c r="CF471" t="str">
        <f t="shared" si="4703"/>
        <v>333.377</v>
      </c>
      <c r="CI471">
        <f>IF(BV471="A",((CD471*'Input Output'!$E$5)+'Input Output'!$H$5),IF(BV471="B",(CD471*'Input Output'!$E$8)+'Input Output'!$H$8,IF(BV471="C",(CD471*'Input Output'!$E$11)+'Input Output'!$H$11,"")))</f>
        <v>451.29</v>
      </c>
      <c r="CJ471">
        <f>IF(BV471="A",(CF471*'Input Output'!$E$6)+'Input Output'!$H$6,IF(BV471="B",(CF471*'Input Output'!$E$9)+'Input Output'!$H$9,IF(BV471="C",(CF471*'Input Output'!$E$12)+'Input Output'!$H$12,"")))</f>
        <v>333.37700000000001</v>
      </c>
      <c r="CL471" t="str">
        <f t="shared" si="4704"/>
        <v xml:space="preserve">G01 X451.29 Y333.377 </v>
      </c>
    </row>
    <row r="472" spans="71:90" x14ac:dyDescent="0.25">
      <c r="BS472">
        <v>1</v>
      </c>
      <c r="BT472" s="15">
        <f t="shared" si="4698"/>
        <v>3.5672159583694945</v>
      </c>
      <c r="BU472" s="15">
        <f t="shared" si="4705"/>
        <v>214.03295750216967</v>
      </c>
      <c r="BV472" s="15" t="s">
        <v>457</v>
      </c>
      <c r="BW472" t="s">
        <v>959</v>
      </c>
      <c r="BZ472" s="19">
        <f>'Input Output'!$E$20/1153</f>
        <v>0.46834345186470078</v>
      </c>
      <c r="CA472" t="str">
        <f t="shared" si="4699"/>
        <v>1</v>
      </c>
      <c r="CC472" t="str">
        <f t="shared" si="4700"/>
        <v>G01 X446.999</v>
      </c>
      <c r="CD472" t="str">
        <f t="shared" si="4701"/>
        <v>446.999</v>
      </c>
      <c r="CE472" t="str">
        <f t="shared" si="4702"/>
        <v>446.999 Y343.174</v>
      </c>
      <c r="CF472" t="str">
        <f t="shared" si="4703"/>
        <v>343.174</v>
      </c>
      <c r="CI472">
        <f>IF(BV472="A",((CD472*'Input Output'!$E$5)+'Input Output'!$H$5),IF(BV472="B",(CD472*'Input Output'!$E$8)+'Input Output'!$H$8,IF(BV472="C",(CD472*'Input Output'!$E$11)+'Input Output'!$H$11,"")))</f>
        <v>446.99900000000002</v>
      </c>
      <c r="CJ472">
        <f>IF(BV472="A",(CF472*'Input Output'!$E$6)+'Input Output'!$H$6,IF(BV472="B",(CF472*'Input Output'!$E$9)+'Input Output'!$H$9,IF(BV472="C",(CF472*'Input Output'!$E$12)+'Input Output'!$H$12,"")))</f>
        <v>343.17399999999998</v>
      </c>
      <c r="CL472" t="str">
        <f t="shared" si="4704"/>
        <v xml:space="preserve">G01 X446.999 Y343.174 </v>
      </c>
    </row>
    <row r="473" spans="71:90" x14ac:dyDescent="0.25">
      <c r="BS473">
        <v>1</v>
      </c>
      <c r="BT473" s="15">
        <f t="shared" si="4698"/>
        <v>3.5750216825672396</v>
      </c>
      <c r="BU473" s="15">
        <f t="shared" si="4705"/>
        <v>214.50130095403438</v>
      </c>
      <c r="BV473" s="15" t="s">
        <v>457</v>
      </c>
      <c r="BW473" t="s">
        <v>960</v>
      </c>
      <c r="BZ473" s="19">
        <f>'Input Output'!$E$20/1153</f>
        <v>0.46834345186470078</v>
      </c>
      <c r="CA473" t="str">
        <f t="shared" si="4699"/>
        <v>1</v>
      </c>
      <c r="CC473" t="str">
        <f t="shared" si="4700"/>
        <v>G01 X442.231</v>
      </c>
      <c r="CD473" t="str">
        <f t="shared" si="4701"/>
        <v>442.231</v>
      </c>
      <c r="CE473" t="str">
        <f t="shared" si="4702"/>
        <v>442.231 Y352.750</v>
      </c>
      <c r="CF473" t="str">
        <f t="shared" si="4703"/>
        <v>352.750</v>
      </c>
      <c r="CI473">
        <f>IF(BV473="A",((CD473*'Input Output'!$E$5)+'Input Output'!$H$5),IF(BV473="B",(CD473*'Input Output'!$E$8)+'Input Output'!$H$8,IF(BV473="C",(CD473*'Input Output'!$E$11)+'Input Output'!$H$11,"")))</f>
        <v>442.23099999999999</v>
      </c>
      <c r="CJ473">
        <f>IF(BV473="A",(CF473*'Input Output'!$E$6)+'Input Output'!$H$6,IF(BV473="B",(CF473*'Input Output'!$E$9)+'Input Output'!$H$9,IF(BV473="C",(CF473*'Input Output'!$E$12)+'Input Output'!$H$12,"")))</f>
        <v>352.75</v>
      </c>
      <c r="CL473" t="str">
        <f t="shared" si="4704"/>
        <v xml:space="preserve">G01 X442.231 Y352.75 </v>
      </c>
    </row>
    <row r="474" spans="71:90" x14ac:dyDescent="0.25">
      <c r="BS474">
        <v>1</v>
      </c>
      <c r="BT474" s="15">
        <f t="shared" si="4698"/>
        <v>3.5828274067649848</v>
      </c>
      <c r="BU474" s="15">
        <f t="shared" si="4705"/>
        <v>214.96964440589909</v>
      </c>
      <c r="BV474" s="15" t="s">
        <v>457</v>
      </c>
      <c r="BW474" t="s">
        <v>961</v>
      </c>
      <c r="BZ474" s="19">
        <f>'Input Output'!$E$20/1153</f>
        <v>0.46834345186470078</v>
      </c>
      <c r="CA474" t="str">
        <f t="shared" si="4699"/>
        <v>1</v>
      </c>
      <c r="CC474" t="str">
        <f t="shared" si="4700"/>
        <v>G01 X436.998</v>
      </c>
      <c r="CD474" t="str">
        <f t="shared" si="4701"/>
        <v>436.998</v>
      </c>
      <c r="CE474" t="str">
        <f t="shared" si="4702"/>
        <v>436.998 Y362.082</v>
      </c>
      <c r="CF474" t="str">
        <f t="shared" si="4703"/>
        <v>362.082</v>
      </c>
      <c r="CI474">
        <f>IF(BV474="A",((CD474*'Input Output'!$E$5)+'Input Output'!$H$5),IF(BV474="B",(CD474*'Input Output'!$E$8)+'Input Output'!$H$8,IF(BV474="C",(CD474*'Input Output'!$E$11)+'Input Output'!$H$11,"")))</f>
        <v>436.99799999999999</v>
      </c>
      <c r="CJ474">
        <f>IF(BV474="A",(CF474*'Input Output'!$E$6)+'Input Output'!$H$6,IF(BV474="B",(CF474*'Input Output'!$E$9)+'Input Output'!$H$9,IF(BV474="C",(CF474*'Input Output'!$E$12)+'Input Output'!$H$12,"")))</f>
        <v>362.08199999999999</v>
      </c>
      <c r="CL474" t="str">
        <f t="shared" si="4704"/>
        <v xml:space="preserve">G01 X436.998 Y362.082 </v>
      </c>
    </row>
    <row r="475" spans="71:90" x14ac:dyDescent="0.25">
      <c r="BS475">
        <v>1</v>
      </c>
      <c r="BT475" s="15">
        <f t="shared" si="4698"/>
        <v>3.59063313096273</v>
      </c>
      <c r="BU475" s="15">
        <f t="shared" si="4705"/>
        <v>215.4379878577638</v>
      </c>
      <c r="BV475" s="15" t="s">
        <v>457</v>
      </c>
      <c r="BW475" t="s">
        <v>962</v>
      </c>
      <c r="BZ475" s="19">
        <f>'Input Output'!$E$20/1153</f>
        <v>0.46834345186470078</v>
      </c>
      <c r="CA475" t="str">
        <f t="shared" si="4699"/>
        <v>1</v>
      </c>
      <c r="CC475" t="str">
        <f t="shared" si="4700"/>
        <v>G01 X431.312</v>
      </c>
      <c r="CD475" t="str">
        <f t="shared" si="4701"/>
        <v>431.312</v>
      </c>
      <c r="CE475" t="str">
        <f t="shared" si="4702"/>
        <v>431.312 Y371.149</v>
      </c>
      <c r="CF475" t="str">
        <f t="shared" si="4703"/>
        <v>371.149</v>
      </c>
      <c r="CI475">
        <f>IF(BV475="A",((CD475*'Input Output'!$E$5)+'Input Output'!$H$5),IF(BV475="B",(CD475*'Input Output'!$E$8)+'Input Output'!$H$8,IF(BV475="C",(CD475*'Input Output'!$E$11)+'Input Output'!$H$11,"")))</f>
        <v>431.31200000000001</v>
      </c>
      <c r="CJ475">
        <f>IF(BV475="A",(CF475*'Input Output'!$E$6)+'Input Output'!$H$6,IF(BV475="B",(CF475*'Input Output'!$E$9)+'Input Output'!$H$9,IF(BV475="C",(CF475*'Input Output'!$E$12)+'Input Output'!$H$12,"")))</f>
        <v>371.149</v>
      </c>
      <c r="CL475" t="str">
        <f t="shared" si="4704"/>
        <v xml:space="preserve">G01 X431.312 Y371.149 </v>
      </c>
    </row>
    <row r="476" spans="71:90" x14ac:dyDescent="0.25">
      <c r="BS476">
        <v>1</v>
      </c>
      <c r="BT476" s="15">
        <f t="shared" si="4698"/>
        <v>3.5984388551604751</v>
      </c>
      <c r="BU476" s="15">
        <f t="shared" si="4705"/>
        <v>215.90633130962851</v>
      </c>
      <c r="BV476" s="15" t="s">
        <v>457</v>
      </c>
      <c r="BW476" t="s">
        <v>963</v>
      </c>
      <c r="BZ476" s="19">
        <f>'Input Output'!$E$20/1153</f>
        <v>0.46834345186470078</v>
      </c>
      <c r="CA476" t="str">
        <f t="shared" si="4699"/>
        <v>1</v>
      </c>
      <c r="CC476" t="str">
        <f t="shared" si="4700"/>
        <v>G01 X425.187</v>
      </c>
      <c r="CD476" t="str">
        <f t="shared" si="4701"/>
        <v>425.187</v>
      </c>
      <c r="CE476" t="str">
        <f t="shared" si="4702"/>
        <v>425.187 Y379.928</v>
      </c>
      <c r="CF476" t="str">
        <f t="shared" si="4703"/>
        <v>379.928</v>
      </c>
      <c r="CI476">
        <f>IF(BV476="A",((CD476*'Input Output'!$E$5)+'Input Output'!$H$5),IF(BV476="B",(CD476*'Input Output'!$E$8)+'Input Output'!$H$8,IF(BV476="C",(CD476*'Input Output'!$E$11)+'Input Output'!$H$11,"")))</f>
        <v>425.18700000000001</v>
      </c>
      <c r="CJ476">
        <f>IF(BV476="A",(CF476*'Input Output'!$E$6)+'Input Output'!$H$6,IF(BV476="B",(CF476*'Input Output'!$E$9)+'Input Output'!$H$9,IF(BV476="C",(CF476*'Input Output'!$E$12)+'Input Output'!$H$12,"")))</f>
        <v>379.928</v>
      </c>
      <c r="CL476" t="str">
        <f t="shared" si="4704"/>
        <v xml:space="preserve">G01 X425.187 Y379.928 </v>
      </c>
    </row>
    <row r="477" spans="71:90" x14ac:dyDescent="0.25">
      <c r="BS477">
        <v>1</v>
      </c>
      <c r="BT477" s="15">
        <f t="shared" si="4698"/>
        <v>3.6062445793582203</v>
      </c>
      <c r="BU477" s="15">
        <f t="shared" si="4705"/>
        <v>216.37467476149322</v>
      </c>
      <c r="BV477" s="15" t="s">
        <v>457</v>
      </c>
      <c r="BW477" t="s">
        <v>964</v>
      </c>
      <c r="BZ477" s="19">
        <f>'Input Output'!$E$20/1153</f>
        <v>0.46834345186470078</v>
      </c>
      <c r="CA477" t="str">
        <f t="shared" si="4699"/>
        <v>1</v>
      </c>
      <c r="CC477" t="str">
        <f t="shared" si="4700"/>
        <v>G01 X418.637</v>
      </c>
      <c r="CD477" t="str">
        <f t="shared" si="4701"/>
        <v>418.637</v>
      </c>
      <c r="CE477" t="str">
        <f t="shared" si="4702"/>
        <v>418.637 Y388.397</v>
      </c>
      <c r="CF477" t="str">
        <f t="shared" si="4703"/>
        <v>388.397</v>
      </c>
      <c r="CI477">
        <f>IF(BV477="A",((CD477*'Input Output'!$E$5)+'Input Output'!$H$5),IF(BV477="B",(CD477*'Input Output'!$E$8)+'Input Output'!$H$8,IF(BV477="C",(CD477*'Input Output'!$E$11)+'Input Output'!$H$11,"")))</f>
        <v>418.637</v>
      </c>
      <c r="CJ477">
        <f>IF(BV477="A",(CF477*'Input Output'!$E$6)+'Input Output'!$H$6,IF(BV477="B",(CF477*'Input Output'!$E$9)+'Input Output'!$H$9,IF(BV477="C",(CF477*'Input Output'!$E$12)+'Input Output'!$H$12,"")))</f>
        <v>388.39699999999999</v>
      </c>
      <c r="CL477" t="str">
        <f t="shared" si="4704"/>
        <v xml:space="preserve">G01 X418.637 Y388.397 </v>
      </c>
    </row>
    <row r="478" spans="71:90" x14ac:dyDescent="0.25">
      <c r="BS478">
        <v>1</v>
      </c>
      <c r="BT478" s="15">
        <f t="shared" si="4698"/>
        <v>3.6140503035559655</v>
      </c>
      <c r="BU478" s="15">
        <f t="shared" si="4705"/>
        <v>216.84301821335794</v>
      </c>
      <c r="BV478" s="15" t="s">
        <v>457</v>
      </c>
      <c r="BW478" t="s">
        <v>965</v>
      </c>
      <c r="BZ478" s="19">
        <f>'Input Output'!$E$20/1153</f>
        <v>0.46834345186470078</v>
      </c>
      <c r="CA478" t="str">
        <f t="shared" si="4699"/>
        <v>1</v>
      </c>
      <c r="CC478" t="str">
        <f t="shared" si="4700"/>
        <v>G01 X411.678</v>
      </c>
      <c r="CD478" t="str">
        <f t="shared" si="4701"/>
        <v>411.678</v>
      </c>
      <c r="CE478" t="str">
        <f t="shared" si="4702"/>
        <v>411.678 Y396.536</v>
      </c>
      <c r="CF478" t="str">
        <f t="shared" si="4703"/>
        <v>396.536</v>
      </c>
      <c r="CI478">
        <f>IF(BV478="A",((CD478*'Input Output'!$E$5)+'Input Output'!$H$5),IF(BV478="B",(CD478*'Input Output'!$E$8)+'Input Output'!$H$8,IF(BV478="C",(CD478*'Input Output'!$E$11)+'Input Output'!$H$11,"")))</f>
        <v>411.678</v>
      </c>
      <c r="CJ478">
        <f>IF(BV478="A",(CF478*'Input Output'!$E$6)+'Input Output'!$H$6,IF(BV478="B",(CF478*'Input Output'!$E$9)+'Input Output'!$H$9,IF(BV478="C",(CF478*'Input Output'!$E$12)+'Input Output'!$H$12,"")))</f>
        <v>396.536</v>
      </c>
      <c r="CL478" t="str">
        <f t="shared" si="4704"/>
        <v xml:space="preserve">G01 X411.678 Y396.536 </v>
      </c>
    </row>
    <row r="479" spans="71:90" x14ac:dyDescent="0.25">
      <c r="BS479">
        <v>1</v>
      </c>
      <c r="BT479" s="15">
        <f t="shared" si="4698"/>
        <v>3.6218560277537106</v>
      </c>
      <c r="BU479" s="15">
        <f t="shared" si="4705"/>
        <v>217.31136166522265</v>
      </c>
      <c r="BV479" s="15" t="s">
        <v>457</v>
      </c>
      <c r="BW479" t="s">
        <v>966</v>
      </c>
      <c r="BZ479" s="19">
        <f>'Input Output'!$E$20/1153</f>
        <v>0.46834345186470078</v>
      </c>
      <c r="CA479" t="str">
        <f t="shared" si="4699"/>
        <v>1</v>
      </c>
      <c r="CC479" t="str">
        <f t="shared" si="4700"/>
        <v>G01 X404.326</v>
      </c>
      <c r="CD479" t="str">
        <f t="shared" si="4701"/>
        <v>404.326</v>
      </c>
      <c r="CE479" t="str">
        <f t="shared" si="4702"/>
        <v>404.326 Y404.326</v>
      </c>
      <c r="CF479" t="str">
        <f t="shared" si="4703"/>
        <v>404.326</v>
      </c>
      <c r="CI479">
        <f>IF(BV479="A",((CD479*'Input Output'!$E$5)+'Input Output'!$H$5),IF(BV479="B",(CD479*'Input Output'!$E$8)+'Input Output'!$H$8,IF(BV479="C",(CD479*'Input Output'!$E$11)+'Input Output'!$H$11,"")))</f>
        <v>404.32600000000002</v>
      </c>
      <c r="CJ479">
        <f>IF(BV479="A",(CF479*'Input Output'!$E$6)+'Input Output'!$H$6,IF(BV479="B",(CF479*'Input Output'!$E$9)+'Input Output'!$H$9,IF(BV479="C",(CF479*'Input Output'!$E$12)+'Input Output'!$H$12,"")))</f>
        <v>404.32600000000002</v>
      </c>
      <c r="CL479" t="str">
        <f t="shared" si="4704"/>
        <v xml:space="preserve">G01 X404.326 Y404.326 </v>
      </c>
    </row>
    <row r="480" spans="71:90" x14ac:dyDescent="0.25">
      <c r="BS480">
        <v>1</v>
      </c>
      <c r="BT480" s="15">
        <f t="shared" si="4698"/>
        <v>3.6296617519514558</v>
      </c>
      <c r="BU480" s="15">
        <f t="shared" si="4705"/>
        <v>217.77970511708736</v>
      </c>
      <c r="BV480" s="15" t="s">
        <v>457</v>
      </c>
      <c r="BW480" t="s">
        <v>967</v>
      </c>
      <c r="BZ480" s="19">
        <f>'Input Output'!$E$20/1153</f>
        <v>0.46834345186470078</v>
      </c>
      <c r="CA480" t="str">
        <f t="shared" si="4699"/>
        <v>1</v>
      </c>
      <c r="CC480" t="str">
        <f t="shared" si="4700"/>
        <v>G01 X396.599</v>
      </c>
      <c r="CD480" t="str">
        <f t="shared" si="4701"/>
        <v>396.599</v>
      </c>
      <c r="CE480" t="str">
        <f t="shared" si="4702"/>
        <v>396.599 Y411.747</v>
      </c>
      <c r="CF480" t="str">
        <f t="shared" si="4703"/>
        <v>411.747</v>
      </c>
      <c r="CI480">
        <f>IF(BV480="A",((CD480*'Input Output'!$E$5)+'Input Output'!$H$5),IF(BV480="B",(CD480*'Input Output'!$E$8)+'Input Output'!$H$8,IF(BV480="C",(CD480*'Input Output'!$E$11)+'Input Output'!$H$11,"")))</f>
        <v>396.59899999999999</v>
      </c>
      <c r="CJ480">
        <f>IF(BV480="A",(CF480*'Input Output'!$E$6)+'Input Output'!$H$6,IF(BV480="B",(CF480*'Input Output'!$E$9)+'Input Output'!$H$9,IF(BV480="C",(CF480*'Input Output'!$E$12)+'Input Output'!$H$12,"")))</f>
        <v>411.74700000000001</v>
      </c>
      <c r="CL480" t="str">
        <f t="shared" si="4704"/>
        <v xml:space="preserve">G01 X396.599 Y411.747 </v>
      </c>
    </row>
    <row r="481" spans="71:90" x14ac:dyDescent="0.25">
      <c r="BS481">
        <v>1</v>
      </c>
      <c r="BT481" s="15">
        <f t="shared" si="4698"/>
        <v>3.6374674761492014</v>
      </c>
      <c r="BU481" s="15">
        <f t="shared" si="4705"/>
        <v>218.24804856895207</v>
      </c>
      <c r="BV481" s="15" t="s">
        <v>457</v>
      </c>
      <c r="BW481" t="s">
        <v>968</v>
      </c>
      <c r="BZ481" s="19">
        <f>'Input Output'!$E$20/1153</f>
        <v>0.46834345186470078</v>
      </c>
      <c r="CA481" t="str">
        <f t="shared" si="4699"/>
        <v>1</v>
      </c>
      <c r="CC481" t="str">
        <f t="shared" si="4700"/>
        <v>G01 X388.516</v>
      </c>
      <c r="CD481" t="str">
        <f t="shared" si="4701"/>
        <v>388.516</v>
      </c>
      <c r="CE481" t="str">
        <f t="shared" si="4702"/>
        <v>388.516 Y418.782</v>
      </c>
      <c r="CF481" t="str">
        <f t="shared" si="4703"/>
        <v>418.782</v>
      </c>
      <c r="CI481">
        <f>IF(BV481="A",((CD481*'Input Output'!$E$5)+'Input Output'!$H$5),IF(BV481="B",(CD481*'Input Output'!$E$8)+'Input Output'!$H$8,IF(BV481="C",(CD481*'Input Output'!$E$11)+'Input Output'!$H$11,"")))</f>
        <v>388.51600000000002</v>
      </c>
      <c r="CJ481">
        <f>IF(BV481="A",(CF481*'Input Output'!$E$6)+'Input Output'!$H$6,IF(BV481="B",(CF481*'Input Output'!$E$9)+'Input Output'!$H$9,IF(BV481="C",(CF481*'Input Output'!$E$12)+'Input Output'!$H$12,"")))</f>
        <v>418.78199999999998</v>
      </c>
      <c r="CL481" t="str">
        <f t="shared" si="4704"/>
        <v xml:space="preserve">G01 X388.516 Y418.782 </v>
      </c>
    </row>
    <row r="482" spans="71:90" x14ac:dyDescent="0.25">
      <c r="BS482">
        <v>1</v>
      </c>
      <c r="BT482" s="15">
        <f t="shared" si="4698"/>
        <v>3.6452732003469466</v>
      </c>
      <c r="BU482" s="15">
        <f t="shared" si="4705"/>
        <v>218.71639202081678</v>
      </c>
      <c r="BV482" s="15" t="s">
        <v>457</v>
      </c>
      <c r="BW482" t="s">
        <v>969</v>
      </c>
      <c r="BZ482" s="19">
        <f>'Input Output'!$E$20/1153</f>
        <v>0.46834345186470078</v>
      </c>
      <c r="CA482" t="str">
        <f t="shared" si="4699"/>
        <v>1</v>
      </c>
      <c r="CC482" t="str">
        <f t="shared" si="4700"/>
        <v>G01 X380.095</v>
      </c>
      <c r="CD482" t="str">
        <f t="shared" si="4701"/>
        <v>380.095</v>
      </c>
      <c r="CE482" t="str">
        <f t="shared" si="4702"/>
        <v>380.095 Y425.413</v>
      </c>
      <c r="CF482" t="str">
        <f t="shared" si="4703"/>
        <v>425.413</v>
      </c>
      <c r="CI482">
        <f>IF(BV482="A",((CD482*'Input Output'!$E$5)+'Input Output'!$H$5),IF(BV482="B",(CD482*'Input Output'!$E$8)+'Input Output'!$H$8,IF(BV482="C",(CD482*'Input Output'!$E$11)+'Input Output'!$H$11,"")))</f>
        <v>380.09500000000003</v>
      </c>
      <c r="CJ482">
        <f>IF(BV482="A",(CF482*'Input Output'!$E$6)+'Input Output'!$H$6,IF(BV482="B",(CF482*'Input Output'!$E$9)+'Input Output'!$H$9,IF(BV482="C",(CF482*'Input Output'!$E$12)+'Input Output'!$H$12,"")))</f>
        <v>425.41300000000001</v>
      </c>
      <c r="CL482" t="str">
        <f t="shared" si="4704"/>
        <v xml:space="preserve">G01 X380.095 Y425.413 </v>
      </c>
    </row>
    <row r="483" spans="71:90" x14ac:dyDescent="0.25">
      <c r="BS483">
        <v>1</v>
      </c>
      <c r="BT483" s="15">
        <f t="shared" si="4698"/>
        <v>3.6530789245446917</v>
      </c>
      <c r="BU483" s="15">
        <f t="shared" si="4705"/>
        <v>219.1847354726815</v>
      </c>
      <c r="BV483" s="15" t="s">
        <v>457</v>
      </c>
      <c r="BW483" t="s">
        <v>970</v>
      </c>
      <c r="BZ483" s="19">
        <f>'Input Output'!$E$20/1153</f>
        <v>0.46834345186470078</v>
      </c>
      <c r="CA483" t="str">
        <f t="shared" si="4699"/>
        <v>1</v>
      </c>
      <c r="CC483" t="str">
        <f t="shared" si="4700"/>
        <v>G01 X371.357</v>
      </c>
      <c r="CD483" t="str">
        <f t="shared" si="4701"/>
        <v>371.357</v>
      </c>
      <c r="CE483" t="str">
        <f t="shared" si="4702"/>
        <v>371.357 Y431.624</v>
      </c>
      <c r="CF483" t="str">
        <f t="shared" si="4703"/>
        <v>431.624</v>
      </c>
      <c r="CI483">
        <f>IF(BV483="A",((CD483*'Input Output'!$E$5)+'Input Output'!$H$5),IF(BV483="B",(CD483*'Input Output'!$E$8)+'Input Output'!$H$8,IF(BV483="C",(CD483*'Input Output'!$E$11)+'Input Output'!$H$11,"")))</f>
        <v>371.35700000000003</v>
      </c>
      <c r="CJ483">
        <f>IF(BV483="A",(CF483*'Input Output'!$E$6)+'Input Output'!$H$6,IF(BV483="B",(CF483*'Input Output'!$E$9)+'Input Output'!$H$9,IF(BV483="C",(CF483*'Input Output'!$E$12)+'Input Output'!$H$12,"")))</f>
        <v>431.62400000000002</v>
      </c>
      <c r="CL483" t="str">
        <f t="shared" si="4704"/>
        <v xml:space="preserve">G01 X371.357 Y431.624 </v>
      </c>
    </row>
    <row r="484" spans="71:90" x14ac:dyDescent="0.25">
      <c r="BS484">
        <v>1</v>
      </c>
      <c r="BT484" s="15">
        <f t="shared" si="4698"/>
        <v>3.6608846487424369</v>
      </c>
      <c r="BU484" s="15">
        <f t="shared" si="4705"/>
        <v>219.65307892454621</v>
      </c>
      <c r="BV484" s="15" t="s">
        <v>457</v>
      </c>
      <c r="BW484" t="s">
        <v>971</v>
      </c>
      <c r="BZ484" s="19">
        <f>'Input Output'!$E$20/1153</f>
        <v>0.46834345186470078</v>
      </c>
      <c r="CA484" t="str">
        <f t="shared" si="4699"/>
        <v>1</v>
      </c>
      <c r="CC484" t="str">
        <f t="shared" si="4700"/>
        <v>G01 X362.323</v>
      </c>
      <c r="CD484" t="str">
        <f t="shared" si="4701"/>
        <v>362.323</v>
      </c>
      <c r="CE484" t="str">
        <f t="shared" si="4702"/>
        <v>362.323 Y437.400</v>
      </c>
      <c r="CF484" t="str">
        <f t="shared" si="4703"/>
        <v>437.400</v>
      </c>
      <c r="CI484">
        <f>IF(BV484="A",((CD484*'Input Output'!$E$5)+'Input Output'!$H$5),IF(BV484="B",(CD484*'Input Output'!$E$8)+'Input Output'!$H$8,IF(BV484="C",(CD484*'Input Output'!$E$11)+'Input Output'!$H$11,"")))</f>
        <v>362.32299999999998</v>
      </c>
      <c r="CJ484">
        <f>IF(BV484="A",(CF484*'Input Output'!$E$6)+'Input Output'!$H$6,IF(BV484="B",(CF484*'Input Output'!$E$9)+'Input Output'!$H$9,IF(BV484="C",(CF484*'Input Output'!$E$12)+'Input Output'!$H$12,"")))</f>
        <v>437.4</v>
      </c>
      <c r="CL484" t="str">
        <f t="shared" si="4704"/>
        <v xml:space="preserve">G01 X362.323 Y437.4 </v>
      </c>
    </row>
    <row r="485" spans="71:90" x14ac:dyDescent="0.25">
      <c r="BS485">
        <v>1</v>
      </c>
      <c r="BT485" s="15">
        <f t="shared" si="4698"/>
        <v>3.6686903729401821</v>
      </c>
      <c r="BU485" s="15">
        <f t="shared" si="4705"/>
        <v>220.12142237641092</v>
      </c>
      <c r="BV485" s="15" t="s">
        <v>457</v>
      </c>
      <c r="BW485" t="s">
        <v>972</v>
      </c>
      <c r="BZ485" s="19">
        <f>'Input Output'!$E$20/1153</f>
        <v>0.46834345186470078</v>
      </c>
      <c r="CA485" t="str">
        <f t="shared" si="4699"/>
        <v>1</v>
      </c>
      <c r="CC485" t="str">
        <f t="shared" si="4700"/>
        <v>G01 X353.015</v>
      </c>
      <c r="CD485" t="str">
        <f t="shared" si="4701"/>
        <v>353.015</v>
      </c>
      <c r="CE485" t="str">
        <f t="shared" si="4702"/>
        <v>353.015 Y442.727</v>
      </c>
      <c r="CF485" t="str">
        <f t="shared" si="4703"/>
        <v>442.727</v>
      </c>
      <c r="CI485">
        <f>IF(BV485="A",((CD485*'Input Output'!$E$5)+'Input Output'!$H$5),IF(BV485="B",(CD485*'Input Output'!$E$8)+'Input Output'!$H$8,IF(BV485="C",(CD485*'Input Output'!$E$11)+'Input Output'!$H$11,"")))</f>
        <v>353.01499999999999</v>
      </c>
      <c r="CJ485">
        <f>IF(BV485="A",(CF485*'Input Output'!$E$6)+'Input Output'!$H$6,IF(BV485="B",(CF485*'Input Output'!$E$9)+'Input Output'!$H$9,IF(BV485="C",(CF485*'Input Output'!$E$12)+'Input Output'!$H$12,"")))</f>
        <v>442.72699999999998</v>
      </c>
      <c r="CL485" t="str">
        <f t="shared" si="4704"/>
        <v xml:space="preserve">G01 X353.015 Y442.727 </v>
      </c>
    </row>
    <row r="486" spans="71:90" x14ac:dyDescent="0.25">
      <c r="BS486">
        <v>1</v>
      </c>
      <c r="BT486" s="15">
        <f t="shared" si="4698"/>
        <v>3.6764960971379272</v>
      </c>
      <c r="BU486" s="15">
        <f t="shared" si="4705"/>
        <v>220.58976582827563</v>
      </c>
      <c r="BV486" s="15" t="s">
        <v>457</v>
      </c>
      <c r="BW486" t="s">
        <v>973</v>
      </c>
      <c r="BZ486" s="19">
        <f>'Input Output'!$E$20/1153</f>
        <v>0.46834345186470078</v>
      </c>
      <c r="CA486" t="str">
        <f t="shared" si="4699"/>
        <v>1</v>
      </c>
      <c r="CC486" t="str">
        <f t="shared" si="4700"/>
        <v>G01 X343.454</v>
      </c>
      <c r="CD486" t="str">
        <f t="shared" si="4701"/>
        <v>343.454</v>
      </c>
      <c r="CE486" t="str">
        <f t="shared" si="4702"/>
        <v>343.454 Y447.592</v>
      </c>
      <c r="CF486" t="str">
        <f t="shared" si="4703"/>
        <v>447.592</v>
      </c>
      <c r="CI486">
        <f>IF(BV486="A",((CD486*'Input Output'!$E$5)+'Input Output'!$H$5),IF(BV486="B",(CD486*'Input Output'!$E$8)+'Input Output'!$H$8,IF(BV486="C",(CD486*'Input Output'!$E$11)+'Input Output'!$H$11,"")))</f>
        <v>343.45400000000001</v>
      </c>
      <c r="CJ486">
        <f>IF(BV486="A",(CF486*'Input Output'!$E$6)+'Input Output'!$H$6,IF(BV486="B",(CF486*'Input Output'!$E$9)+'Input Output'!$H$9,IF(BV486="C",(CF486*'Input Output'!$E$12)+'Input Output'!$H$12,"")))</f>
        <v>447.59199999999998</v>
      </c>
      <c r="CL486" t="str">
        <f t="shared" si="4704"/>
        <v xml:space="preserve">G01 X343.454 Y447.592 </v>
      </c>
    </row>
    <row r="487" spans="71:90" x14ac:dyDescent="0.25">
      <c r="BS487">
        <v>1</v>
      </c>
      <c r="BT487" s="15">
        <f t="shared" si="4698"/>
        <v>3.6843018213356724</v>
      </c>
      <c r="BU487" s="15">
        <f t="shared" si="4705"/>
        <v>221.05810928014034</v>
      </c>
      <c r="BV487" s="15" t="s">
        <v>457</v>
      </c>
      <c r="BW487" t="s">
        <v>974</v>
      </c>
      <c r="BZ487" s="19">
        <f>'Input Output'!$E$20/1153</f>
        <v>0.46834345186470078</v>
      </c>
      <c r="CA487" t="str">
        <f t="shared" si="4699"/>
        <v>1</v>
      </c>
      <c r="CC487" t="str">
        <f t="shared" si="4700"/>
        <v>G01 X333.664</v>
      </c>
      <c r="CD487" t="str">
        <f t="shared" si="4701"/>
        <v>333.664</v>
      </c>
      <c r="CE487" t="str">
        <f t="shared" si="4702"/>
        <v>333.664 Y451.983</v>
      </c>
      <c r="CF487" t="str">
        <f t="shared" si="4703"/>
        <v>451.983</v>
      </c>
      <c r="CI487">
        <f>IF(BV487="A",((CD487*'Input Output'!$E$5)+'Input Output'!$H$5),IF(BV487="B",(CD487*'Input Output'!$E$8)+'Input Output'!$H$8,IF(BV487="C",(CD487*'Input Output'!$E$11)+'Input Output'!$H$11,"")))</f>
        <v>333.66399999999999</v>
      </c>
      <c r="CJ487">
        <f>IF(BV487="A",(CF487*'Input Output'!$E$6)+'Input Output'!$H$6,IF(BV487="B",(CF487*'Input Output'!$E$9)+'Input Output'!$H$9,IF(BV487="C",(CF487*'Input Output'!$E$12)+'Input Output'!$H$12,"")))</f>
        <v>451.983</v>
      </c>
      <c r="CL487" t="str">
        <f t="shared" si="4704"/>
        <v xml:space="preserve">G01 X333.664 Y451.983 </v>
      </c>
    </row>
    <row r="488" spans="71:90" x14ac:dyDescent="0.25">
      <c r="BS488">
        <v>1</v>
      </c>
      <c r="BT488" s="15">
        <f t="shared" si="4698"/>
        <v>3.6921075455334176</v>
      </c>
      <c r="BU488" s="15">
        <f t="shared" si="4705"/>
        <v>221.52645273200505</v>
      </c>
      <c r="BV488" s="15" t="s">
        <v>457</v>
      </c>
      <c r="BW488" t="s">
        <v>975</v>
      </c>
      <c r="BZ488" s="19">
        <f>'Input Output'!$E$20/1153</f>
        <v>0.46834345186470078</v>
      </c>
      <c r="CA488" t="str">
        <f t="shared" si="4699"/>
        <v>1</v>
      </c>
      <c r="CC488" t="str">
        <f t="shared" si="4700"/>
        <v>G01 X323.668</v>
      </c>
      <c r="CD488" t="str">
        <f t="shared" si="4701"/>
        <v>323.668</v>
      </c>
      <c r="CE488" t="str">
        <f t="shared" si="4702"/>
        <v>323.668 Y455.889</v>
      </c>
      <c r="CF488" t="str">
        <f t="shared" si="4703"/>
        <v>455.889</v>
      </c>
      <c r="CI488">
        <f>IF(BV488="A",((CD488*'Input Output'!$E$5)+'Input Output'!$H$5),IF(BV488="B",(CD488*'Input Output'!$E$8)+'Input Output'!$H$8,IF(BV488="C",(CD488*'Input Output'!$E$11)+'Input Output'!$H$11,"")))</f>
        <v>323.66800000000001</v>
      </c>
      <c r="CJ488">
        <f>IF(BV488="A",(CF488*'Input Output'!$E$6)+'Input Output'!$H$6,IF(BV488="B",(CF488*'Input Output'!$E$9)+'Input Output'!$H$9,IF(BV488="C",(CF488*'Input Output'!$E$12)+'Input Output'!$H$12,"")))</f>
        <v>455.88900000000001</v>
      </c>
      <c r="CL488" t="str">
        <f t="shared" si="4704"/>
        <v xml:space="preserve">G01 X323.668 Y455.889 </v>
      </c>
    </row>
    <row r="489" spans="71:90" x14ac:dyDescent="0.25">
      <c r="BS489">
        <v>1</v>
      </c>
      <c r="BT489" s="15">
        <f t="shared" si="4698"/>
        <v>3.6999132697311627</v>
      </c>
      <c r="BU489" s="15">
        <f t="shared" si="4705"/>
        <v>221.99479618386977</v>
      </c>
      <c r="BV489" s="15" t="s">
        <v>457</v>
      </c>
      <c r="BW489" t="s">
        <v>976</v>
      </c>
      <c r="BZ489" s="19">
        <f>'Input Output'!$E$20/1153</f>
        <v>0.46834345186470078</v>
      </c>
      <c r="CA489" t="str">
        <f t="shared" si="4699"/>
        <v>1</v>
      </c>
      <c r="CC489" t="str">
        <f t="shared" si="4700"/>
        <v>G01 X313.491</v>
      </c>
      <c r="CD489" t="str">
        <f t="shared" si="4701"/>
        <v>313.491</v>
      </c>
      <c r="CE489" t="str">
        <f t="shared" si="4702"/>
        <v>313.491 Y459.301</v>
      </c>
      <c r="CF489" t="str">
        <f t="shared" si="4703"/>
        <v>459.301</v>
      </c>
      <c r="CI489">
        <f>IF(BV489="A",((CD489*'Input Output'!$E$5)+'Input Output'!$H$5),IF(BV489="B",(CD489*'Input Output'!$E$8)+'Input Output'!$H$8,IF(BV489="C",(CD489*'Input Output'!$E$11)+'Input Output'!$H$11,"")))</f>
        <v>313.49099999999999</v>
      </c>
      <c r="CJ489">
        <f>IF(BV489="A",(CF489*'Input Output'!$E$6)+'Input Output'!$H$6,IF(BV489="B",(CF489*'Input Output'!$E$9)+'Input Output'!$H$9,IF(BV489="C",(CF489*'Input Output'!$E$12)+'Input Output'!$H$12,"")))</f>
        <v>459.30099999999999</v>
      </c>
      <c r="CL489" t="str">
        <f t="shared" si="4704"/>
        <v xml:space="preserve">G01 X313.491 Y459.301 </v>
      </c>
    </row>
    <row r="490" spans="71:90" x14ac:dyDescent="0.25">
      <c r="BS490">
        <v>1</v>
      </c>
      <c r="BT490" s="15">
        <f t="shared" si="4698"/>
        <v>3.7077189939289079</v>
      </c>
      <c r="BU490" s="15">
        <f t="shared" si="4705"/>
        <v>222.46313963573448</v>
      </c>
      <c r="BV490" s="15" t="s">
        <v>457</v>
      </c>
      <c r="BW490" t="s">
        <v>977</v>
      </c>
      <c r="BZ490" s="19">
        <f>'Input Output'!$E$20/1153</f>
        <v>0.46834345186470078</v>
      </c>
      <c r="CA490" t="str">
        <f t="shared" si="4699"/>
        <v>1</v>
      </c>
      <c r="CC490" t="str">
        <f t="shared" si="4700"/>
        <v>G01 X303.156</v>
      </c>
      <c r="CD490" t="str">
        <f t="shared" si="4701"/>
        <v>303.156</v>
      </c>
      <c r="CE490" t="str">
        <f t="shared" si="4702"/>
        <v>303.156 Y462.209</v>
      </c>
      <c r="CF490" t="str">
        <f t="shared" si="4703"/>
        <v>462.209</v>
      </c>
      <c r="CI490">
        <f>IF(BV490="A",((CD490*'Input Output'!$E$5)+'Input Output'!$H$5),IF(BV490="B",(CD490*'Input Output'!$E$8)+'Input Output'!$H$8,IF(BV490="C",(CD490*'Input Output'!$E$11)+'Input Output'!$H$11,"")))</f>
        <v>303.15600000000001</v>
      </c>
      <c r="CJ490">
        <f>IF(BV490="A",(CF490*'Input Output'!$E$6)+'Input Output'!$H$6,IF(BV490="B",(CF490*'Input Output'!$E$9)+'Input Output'!$H$9,IF(BV490="C",(CF490*'Input Output'!$E$12)+'Input Output'!$H$12,"")))</f>
        <v>462.209</v>
      </c>
      <c r="CL490" t="str">
        <f t="shared" si="4704"/>
        <v xml:space="preserve">G01 X303.156 Y462.209 </v>
      </c>
    </row>
    <row r="491" spans="71:90" x14ac:dyDescent="0.25">
      <c r="BS491">
        <v>1</v>
      </c>
      <c r="BT491" s="15">
        <f t="shared" si="4698"/>
        <v>3.7155247181266531</v>
      </c>
      <c r="BU491" s="15">
        <f t="shared" si="4705"/>
        <v>222.93148308759919</v>
      </c>
      <c r="BV491" s="15" t="s">
        <v>457</v>
      </c>
      <c r="BW491" t="s">
        <v>978</v>
      </c>
      <c r="BZ491" s="19">
        <f>'Input Output'!$E$20/1153</f>
        <v>0.46834345186470078</v>
      </c>
      <c r="CA491" t="str">
        <f t="shared" si="4699"/>
        <v>1</v>
      </c>
      <c r="CC491" t="str">
        <f t="shared" si="4700"/>
        <v>G01 X292.688</v>
      </c>
      <c r="CD491" t="str">
        <f t="shared" si="4701"/>
        <v>292.688</v>
      </c>
      <c r="CE491" t="str">
        <f t="shared" si="4702"/>
        <v>292.688 Y464.608</v>
      </c>
      <c r="CF491" t="str">
        <f t="shared" si="4703"/>
        <v>464.608</v>
      </c>
      <c r="CI491">
        <f>IF(BV491="A",((CD491*'Input Output'!$E$5)+'Input Output'!$H$5),IF(BV491="B",(CD491*'Input Output'!$E$8)+'Input Output'!$H$8,IF(BV491="C",(CD491*'Input Output'!$E$11)+'Input Output'!$H$11,"")))</f>
        <v>292.68799999999999</v>
      </c>
      <c r="CJ491">
        <f>IF(BV491="A",(CF491*'Input Output'!$E$6)+'Input Output'!$H$6,IF(BV491="B",(CF491*'Input Output'!$E$9)+'Input Output'!$H$9,IF(BV491="C",(CF491*'Input Output'!$E$12)+'Input Output'!$H$12,"")))</f>
        <v>464.608</v>
      </c>
      <c r="CL491" t="str">
        <f t="shared" si="4704"/>
        <v xml:space="preserve">G01 X292.688 Y464.608 </v>
      </c>
    </row>
    <row r="492" spans="71:90" x14ac:dyDescent="0.25">
      <c r="BS492">
        <v>1</v>
      </c>
      <c r="BT492" s="15">
        <f t="shared" si="4698"/>
        <v>3.7233304423243982</v>
      </c>
      <c r="BU492" s="15">
        <f t="shared" si="4705"/>
        <v>223.3998265394639</v>
      </c>
      <c r="BV492" s="15" t="s">
        <v>457</v>
      </c>
      <c r="BW492" t="s">
        <v>979</v>
      </c>
      <c r="BZ492" s="19">
        <f>'Input Output'!$E$20/1153</f>
        <v>0.46834345186470078</v>
      </c>
      <c r="CA492" t="str">
        <f t="shared" si="4699"/>
        <v>1</v>
      </c>
      <c r="CC492" t="str">
        <f t="shared" si="4700"/>
        <v>G01 X282.113</v>
      </c>
      <c r="CD492" t="str">
        <f t="shared" si="4701"/>
        <v>282.113</v>
      </c>
      <c r="CE492" t="str">
        <f t="shared" si="4702"/>
        <v>282.113 Y466.491</v>
      </c>
      <c r="CF492" t="str">
        <f t="shared" si="4703"/>
        <v>466.491</v>
      </c>
      <c r="CI492">
        <f>IF(BV492="A",((CD492*'Input Output'!$E$5)+'Input Output'!$H$5),IF(BV492="B",(CD492*'Input Output'!$E$8)+'Input Output'!$H$8,IF(BV492="C",(CD492*'Input Output'!$E$11)+'Input Output'!$H$11,"")))</f>
        <v>282.113</v>
      </c>
      <c r="CJ492">
        <f>IF(BV492="A",(CF492*'Input Output'!$E$6)+'Input Output'!$H$6,IF(BV492="B",(CF492*'Input Output'!$E$9)+'Input Output'!$H$9,IF(BV492="C",(CF492*'Input Output'!$E$12)+'Input Output'!$H$12,"")))</f>
        <v>466.49099999999999</v>
      </c>
      <c r="CL492" t="str">
        <f t="shared" si="4704"/>
        <v xml:space="preserve">G01 X282.113 Y466.491 </v>
      </c>
    </row>
    <row r="493" spans="71:90" x14ac:dyDescent="0.25">
      <c r="BS493">
        <v>1</v>
      </c>
      <c r="BT493" s="15">
        <f t="shared" si="4698"/>
        <v>3.7311361665221434</v>
      </c>
      <c r="BU493" s="15">
        <f t="shared" si="4705"/>
        <v>223.86816999132861</v>
      </c>
      <c r="BV493" s="15" t="s">
        <v>457</v>
      </c>
      <c r="BW493" t="s">
        <v>980</v>
      </c>
      <c r="BZ493" s="19">
        <f>'Input Output'!$E$20/1153</f>
        <v>0.46834345186470078</v>
      </c>
      <c r="CA493" t="str">
        <f t="shared" si="4699"/>
        <v>1</v>
      </c>
      <c r="CC493" t="str">
        <f t="shared" si="4700"/>
        <v>G01 X271.457</v>
      </c>
      <c r="CD493" t="str">
        <f t="shared" si="4701"/>
        <v>271.457</v>
      </c>
      <c r="CE493" t="str">
        <f t="shared" si="4702"/>
        <v>271.457 Y467.852</v>
      </c>
      <c r="CF493" t="str">
        <f t="shared" si="4703"/>
        <v>467.852</v>
      </c>
      <c r="CI493">
        <f>IF(BV493="A",((CD493*'Input Output'!$E$5)+'Input Output'!$H$5),IF(BV493="B",(CD493*'Input Output'!$E$8)+'Input Output'!$H$8,IF(BV493="C",(CD493*'Input Output'!$E$11)+'Input Output'!$H$11,"")))</f>
        <v>271.45699999999999</v>
      </c>
      <c r="CJ493">
        <f>IF(BV493="A",(CF493*'Input Output'!$E$6)+'Input Output'!$H$6,IF(BV493="B",(CF493*'Input Output'!$E$9)+'Input Output'!$H$9,IF(BV493="C",(CF493*'Input Output'!$E$12)+'Input Output'!$H$12,"")))</f>
        <v>467.85199999999998</v>
      </c>
      <c r="CL493" t="str">
        <f t="shared" si="4704"/>
        <v xml:space="preserve">G01 X271.457 Y467.852 </v>
      </c>
    </row>
    <row r="494" spans="71:90" x14ac:dyDescent="0.25">
      <c r="BS494">
        <v>1</v>
      </c>
      <c r="BT494" s="15">
        <f t="shared" si="4698"/>
        <v>3.7389418907198886</v>
      </c>
      <c r="BU494" s="15">
        <f t="shared" si="4705"/>
        <v>224.33651344319333</v>
      </c>
      <c r="BV494" s="15" t="s">
        <v>457</v>
      </c>
      <c r="BW494" t="s">
        <v>981</v>
      </c>
      <c r="BZ494" s="19">
        <f>'Input Output'!$E$20/1153</f>
        <v>0.46834345186470078</v>
      </c>
      <c r="CA494" t="str">
        <f t="shared" si="4699"/>
        <v>1</v>
      </c>
      <c r="CC494" t="str">
        <f t="shared" si="4700"/>
        <v>G01 X260.744</v>
      </c>
      <c r="CD494" t="str">
        <f t="shared" si="4701"/>
        <v>260.744</v>
      </c>
      <c r="CE494" t="str">
        <f t="shared" si="4702"/>
        <v>260.744 Y468.689</v>
      </c>
      <c r="CF494" t="str">
        <f t="shared" si="4703"/>
        <v>468.689</v>
      </c>
      <c r="CI494">
        <f>IF(BV494="A",((CD494*'Input Output'!$E$5)+'Input Output'!$H$5),IF(BV494="B",(CD494*'Input Output'!$E$8)+'Input Output'!$H$8,IF(BV494="C",(CD494*'Input Output'!$E$11)+'Input Output'!$H$11,"")))</f>
        <v>260.74400000000003</v>
      </c>
      <c r="CJ494">
        <f>IF(BV494="A",(CF494*'Input Output'!$E$6)+'Input Output'!$H$6,IF(BV494="B",(CF494*'Input Output'!$E$9)+'Input Output'!$H$9,IF(BV494="C",(CF494*'Input Output'!$E$12)+'Input Output'!$H$12,"")))</f>
        <v>468.68900000000002</v>
      </c>
      <c r="CL494" t="str">
        <f t="shared" si="4704"/>
        <v xml:space="preserve">G01 X260.744 Y468.689 </v>
      </c>
    </row>
    <row r="495" spans="71:90" x14ac:dyDescent="0.25">
      <c r="BS495">
        <v>1</v>
      </c>
      <c r="BT495" s="15">
        <f t="shared" si="4698"/>
        <v>3.7467476149176338</v>
      </c>
      <c r="BU495" s="15">
        <f t="shared" si="4705"/>
        <v>224.80485689505804</v>
      </c>
      <c r="BV495" s="15" t="s">
        <v>457</v>
      </c>
      <c r="BW495" t="s">
        <v>982</v>
      </c>
      <c r="BZ495" s="19">
        <f>'Input Output'!$E$20/1153</f>
        <v>0.46834345186470078</v>
      </c>
      <c r="CA495" t="str">
        <f t="shared" si="4699"/>
        <v>1</v>
      </c>
      <c r="CC495" t="str">
        <f t="shared" si="4700"/>
        <v>G01 X250.000</v>
      </c>
      <c r="CD495" t="str">
        <f t="shared" si="4701"/>
        <v>250.000</v>
      </c>
      <c r="CE495" t="str">
        <f t="shared" si="4702"/>
        <v>250.000 Y469.000</v>
      </c>
      <c r="CF495" t="str">
        <f t="shared" si="4703"/>
        <v>469.000</v>
      </c>
      <c r="CI495">
        <f>IF(BV495="A",((CD495*'Input Output'!$E$5)+'Input Output'!$H$5),IF(BV495="B",(CD495*'Input Output'!$E$8)+'Input Output'!$H$8,IF(BV495="C",(CD495*'Input Output'!$E$11)+'Input Output'!$H$11,"")))</f>
        <v>250</v>
      </c>
      <c r="CJ495">
        <f>IF(BV495="A",(CF495*'Input Output'!$E$6)+'Input Output'!$H$6,IF(BV495="B",(CF495*'Input Output'!$E$9)+'Input Output'!$H$9,IF(BV495="C",(CF495*'Input Output'!$E$12)+'Input Output'!$H$12,"")))</f>
        <v>469</v>
      </c>
      <c r="CL495" t="str">
        <f t="shared" si="4704"/>
        <v xml:space="preserve">G01 X250 Y469 </v>
      </c>
    </row>
    <row r="496" spans="71:90" x14ac:dyDescent="0.25">
      <c r="BS496">
        <v>1</v>
      </c>
      <c r="BT496" s="15">
        <f t="shared" si="4698"/>
        <v>3.7545533391153794</v>
      </c>
      <c r="BU496" s="15">
        <f t="shared" si="4705"/>
        <v>225.27320034692275</v>
      </c>
      <c r="BV496" s="15" t="s">
        <v>457</v>
      </c>
      <c r="BW496" t="s">
        <v>983</v>
      </c>
      <c r="BZ496" s="19">
        <f>'Input Output'!$E$20/1153</f>
        <v>0.46834345186470078</v>
      </c>
      <c r="CA496" t="str">
        <f t="shared" si="4699"/>
        <v>1</v>
      </c>
      <c r="CC496" t="str">
        <f t="shared" si="4700"/>
        <v>G01 X239.252</v>
      </c>
      <c r="CD496" t="str">
        <f t="shared" si="4701"/>
        <v>239.252</v>
      </c>
      <c r="CE496" t="str">
        <f t="shared" si="4702"/>
        <v>239.252 Y468.783</v>
      </c>
      <c r="CF496" t="str">
        <f t="shared" si="4703"/>
        <v>468.783</v>
      </c>
      <c r="CI496">
        <f>IF(BV496="A",((CD496*'Input Output'!$E$5)+'Input Output'!$H$5),IF(BV496="B",(CD496*'Input Output'!$E$8)+'Input Output'!$H$8,IF(BV496="C",(CD496*'Input Output'!$E$11)+'Input Output'!$H$11,"")))</f>
        <v>239.25200000000001</v>
      </c>
      <c r="CJ496">
        <f>IF(BV496="A",(CF496*'Input Output'!$E$6)+'Input Output'!$H$6,IF(BV496="B",(CF496*'Input Output'!$E$9)+'Input Output'!$H$9,IF(BV496="C",(CF496*'Input Output'!$E$12)+'Input Output'!$H$12,"")))</f>
        <v>468.78300000000002</v>
      </c>
      <c r="CL496" t="str">
        <f t="shared" si="4704"/>
        <v xml:space="preserve">G01 X239.252 Y468.783 </v>
      </c>
    </row>
    <row r="497" spans="71:90" x14ac:dyDescent="0.25">
      <c r="BS497">
        <v>1</v>
      </c>
      <c r="BT497" s="15">
        <f t="shared" si="4698"/>
        <v>3.7623590633131245</v>
      </c>
      <c r="BU497" s="15">
        <f t="shared" si="4705"/>
        <v>225.74154379878746</v>
      </c>
      <c r="BV497" s="15" t="s">
        <v>457</v>
      </c>
      <c r="BW497" t="s">
        <v>984</v>
      </c>
      <c r="BZ497" s="19">
        <f>'Input Output'!$E$20/1153</f>
        <v>0.46834345186470078</v>
      </c>
      <c r="CA497" t="str">
        <f t="shared" si="4699"/>
        <v>1</v>
      </c>
      <c r="CC497" t="str">
        <f t="shared" si="4700"/>
        <v>G01 X228.525</v>
      </c>
      <c r="CD497" t="str">
        <f t="shared" si="4701"/>
        <v>228.525</v>
      </c>
      <c r="CE497" t="str">
        <f t="shared" si="4702"/>
        <v>228.525 Y468.039</v>
      </c>
      <c r="CF497" t="str">
        <f t="shared" si="4703"/>
        <v>468.039</v>
      </c>
      <c r="CI497">
        <f>IF(BV497="A",((CD497*'Input Output'!$E$5)+'Input Output'!$H$5),IF(BV497="B",(CD497*'Input Output'!$E$8)+'Input Output'!$H$8,IF(BV497="C",(CD497*'Input Output'!$E$11)+'Input Output'!$H$11,"")))</f>
        <v>228.52500000000001</v>
      </c>
      <c r="CJ497">
        <f>IF(BV497="A",(CF497*'Input Output'!$E$6)+'Input Output'!$H$6,IF(BV497="B",(CF497*'Input Output'!$E$9)+'Input Output'!$H$9,IF(BV497="C",(CF497*'Input Output'!$E$12)+'Input Output'!$H$12,"")))</f>
        <v>468.03899999999999</v>
      </c>
      <c r="CL497" t="str">
        <f t="shared" si="4704"/>
        <v xml:space="preserve">G01 X228.525 Y468.039 </v>
      </c>
    </row>
    <row r="498" spans="71:90" x14ac:dyDescent="0.25">
      <c r="BS498">
        <v>1</v>
      </c>
      <c r="BT498" s="15">
        <f t="shared" si="4698"/>
        <v>3.7701647875108697</v>
      </c>
      <c r="BU498" s="15">
        <f t="shared" si="4705"/>
        <v>226.20988725065217</v>
      </c>
      <c r="BV498" s="15" t="s">
        <v>457</v>
      </c>
      <c r="BW498" t="s">
        <v>985</v>
      </c>
      <c r="BZ498" s="19">
        <f>'Input Output'!$E$20/1153</f>
        <v>0.46834345186470078</v>
      </c>
      <c r="CA498" t="str">
        <f t="shared" si="4699"/>
        <v>1</v>
      </c>
      <c r="CC498" t="str">
        <f t="shared" si="4700"/>
        <v>G01 X217.845</v>
      </c>
      <c r="CD498" t="str">
        <f t="shared" si="4701"/>
        <v>217.845</v>
      </c>
      <c r="CE498" t="str">
        <f t="shared" si="4702"/>
        <v>217.845 Y466.769</v>
      </c>
      <c r="CF498" t="str">
        <f t="shared" si="4703"/>
        <v>466.769</v>
      </c>
      <c r="CI498">
        <f>IF(BV498="A",((CD498*'Input Output'!$E$5)+'Input Output'!$H$5),IF(BV498="B",(CD498*'Input Output'!$E$8)+'Input Output'!$H$8,IF(BV498="C",(CD498*'Input Output'!$E$11)+'Input Output'!$H$11,"")))</f>
        <v>217.845</v>
      </c>
      <c r="CJ498">
        <f>IF(BV498="A",(CF498*'Input Output'!$E$6)+'Input Output'!$H$6,IF(BV498="B",(CF498*'Input Output'!$E$9)+'Input Output'!$H$9,IF(BV498="C",(CF498*'Input Output'!$E$12)+'Input Output'!$H$12,"")))</f>
        <v>466.76900000000001</v>
      </c>
      <c r="CL498" t="str">
        <f t="shared" si="4704"/>
        <v xml:space="preserve">G01 X217.845 Y466.769 </v>
      </c>
    </row>
    <row r="499" spans="71:90" x14ac:dyDescent="0.25">
      <c r="BS499">
        <v>1</v>
      </c>
      <c r="BT499" s="15">
        <f t="shared" si="4698"/>
        <v>3.7779705117086149</v>
      </c>
      <c r="BU499" s="15">
        <f t="shared" si="4705"/>
        <v>226.67823070251688</v>
      </c>
      <c r="BV499" s="15" t="s">
        <v>457</v>
      </c>
      <c r="BW499" t="s">
        <v>986</v>
      </c>
      <c r="BZ499" s="19">
        <f>'Input Output'!$E$20/1153</f>
        <v>0.46834345186470078</v>
      </c>
      <c r="CA499" t="str">
        <f t="shared" si="4699"/>
        <v>1</v>
      </c>
      <c r="CC499" t="str">
        <f t="shared" si="4700"/>
        <v>G01 X207.239</v>
      </c>
      <c r="CD499" t="str">
        <f t="shared" si="4701"/>
        <v>207.239</v>
      </c>
      <c r="CE499" t="str">
        <f t="shared" si="4702"/>
        <v>207.239 Y464.976</v>
      </c>
      <c r="CF499" t="str">
        <f t="shared" si="4703"/>
        <v>464.976</v>
      </c>
      <c r="CI499">
        <f>IF(BV499="A",((CD499*'Input Output'!$E$5)+'Input Output'!$H$5),IF(BV499="B",(CD499*'Input Output'!$E$8)+'Input Output'!$H$8,IF(BV499="C",(CD499*'Input Output'!$E$11)+'Input Output'!$H$11,"")))</f>
        <v>207.239</v>
      </c>
      <c r="CJ499">
        <f>IF(BV499="A",(CF499*'Input Output'!$E$6)+'Input Output'!$H$6,IF(BV499="B",(CF499*'Input Output'!$E$9)+'Input Output'!$H$9,IF(BV499="C",(CF499*'Input Output'!$E$12)+'Input Output'!$H$12,"")))</f>
        <v>464.976</v>
      </c>
      <c r="CL499" t="str">
        <f t="shared" si="4704"/>
        <v xml:space="preserve">G01 X207.239 Y464.976 </v>
      </c>
    </row>
    <row r="500" spans="71:90" x14ac:dyDescent="0.25">
      <c r="BS500">
        <v>1</v>
      </c>
      <c r="BT500" s="15">
        <f t="shared" si="4698"/>
        <v>3.78577623590636</v>
      </c>
      <c r="BU500" s="15">
        <f t="shared" si="4705"/>
        <v>227.1465741543816</v>
      </c>
      <c r="BV500" s="15" t="s">
        <v>457</v>
      </c>
      <c r="BW500" t="s">
        <v>987</v>
      </c>
      <c r="BZ500" s="19">
        <f>'Input Output'!$E$20/1153</f>
        <v>0.46834345186470078</v>
      </c>
      <c r="CA500" t="str">
        <f t="shared" si="4699"/>
        <v>1</v>
      </c>
      <c r="CC500" t="str">
        <f t="shared" si="4700"/>
        <v>G01 X196.730</v>
      </c>
      <c r="CD500" t="str">
        <f t="shared" si="4701"/>
        <v>196.730</v>
      </c>
      <c r="CE500" t="str">
        <f t="shared" si="4702"/>
        <v>196.730 Y462.664</v>
      </c>
      <c r="CF500" t="str">
        <f t="shared" si="4703"/>
        <v>462.664</v>
      </c>
      <c r="CI500">
        <f>IF(BV500="A",((CD500*'Input Output'!$E$5)+'Input Output'!$H$5),IF(BV500="B",(CD500*'Input Output'!$E$8)+'Input Output'!$H$8,IF(BV500="C",(CD500*'Input Output'!$E$11)+'Input Output'!$H$11,"")))</f>
        <v>196.73</v>
      </c>
      <c r="CJ500">
        <f>IF(BV500="A",(CF500*'Input Output'!$E$6)+'Input Output'!$H$6,IF(BV500="B",(CF500*'Input Output'!$E$9)+'Input Output'!$H$9,IF(BV500="C",(CF500*'Input Output'!$E$12)+'Input Output'!$H$12,"")))</f>
        <v>462.66399999999999</v>
      </c>
      <c r="CL500" t="str">
        <f t="shared" si="4704"/>
        <v xml:space="preserve">G01 X196.73 Y462.664 </v>
      </c>
    </row>
    <row r="501" spans="71:90" x14ac:dyDescent="0.25">
      <c r="BS501">
        <v>1</v>
      </c>
      <c r="BT501" s="15">
        <f t="shared" si="4698"/>
        <v>3.7935819601041052</v>
      </c>
      <c r="BU501" s="15">
        <f t="shared" si="4705"/>
        <v>227.61491760624631</v>
      </c>
      <c r="BV501" s="15" t="s">
        <v>457</v>
      </c>
      <c r="BW501" t="s">
        <v>988</v>
      </c>
      <c r="BZ501" s="19">
        <f>'Input Output'!$E$20/1153</f>
        <v>0.46834345186470078</v>
      </c>
      <c r="CA501" t="str">
        <f t="shared" si="4699"/>
        <v>1</v>
      </c>
      <c r="CC501" t="str">
        <f t="shared" si="4700"/>
        <v>G01 X186.346</v>
      </c>
      <c r="CD501" t="str">
        <f t="shared" si="4701"/>
        <v>186.346</v>
      </c>
      <c r="CE501" t="str">
        <f t="shared" si="4702"/>
        <v>186.346 Y459.839</v>
      </c>
      <c r="CF501" t="str">
        <f t="shared" si="4703"/>
        <v>459.839</v>
      </c>
      <c r="CI501">
        <f>IF(BV501="A",((CD501*'Input Output'!$E$5)+'Input Output'!$H$5),IF(BV501="B",(CD501*'Input Output'!$E$8)+'Input Output'!$H$8,IF(BV501="C",(CD501*'Input Output'!$E$11)+'Input Output'!$H$11,"")))</f>
        <v>186.346</v>
      </c>
      <c r="CJ501">
        <f>IF(BV501="A",(CF501*'Input Output'!$E$6)+'Input Output'!$H$6,IF(BV501="B",(CF501*'Input Output'!$E$9)+'Input Output'!$H$9,IF(BV501="C",(CF501*'Input Output'!$E$12)+'Input Output'!$H$12,"")))</f>
        <v>459.839</v>
      </c>
      <c r="CL501" t="str">
        <f t="shared" si="4704"/>
        <v xml:space="preserve">G01 X186.346 Y459.839 </v>
      </c>
    </row>
    <row r="502" spans="71:90" x14ac:dyDescent="0.25">
      <c r="BS502">
        <v>1</v>
      </c>
      <c r="BT502" s="15">
        <f t="shared" si="4698"/>
        <v>3.8013876843018504</v>
      </c>
      <c r="BU502" s="15">
        <f t="shared" si="4705"/>
        <v>228.08326105811102</v>
      </c>
      <c r="BV502" s="15" t="s">
        <v>457</v>
      </c>
      <c r="BW502" t="s">
        <v>989</v>
      </c>
      <c r="BZ502" s="19">
        <f>'Input Output'!$E$20/1153</f>
        <v>0.46834345186470078</v>
      </c>
      <c r="CA502" t="str">
        <f t="shared" si="4699"/>
        <v>1</v>
      </c>
      <c r="CC502" t="str">
        <f t="shared" si="4700"/>
        <v>G01 X176.111</v>
      </c>
      <c r="CD502" t="str">
        <f t="shared" si="4701"/>
        <v>176.111</v>
      </c>
      <c r="CE502" t="str">
        <f t="shared" si="4702"/>
        <v>176.111 Y456.507</v>
      </c>
      <c r="CF502" t="str">
        <f t="shared" si="4703"/>
        <v>456.507</v>
      </c>
      <c r="CI502">
        <f>IF(BV502="A",((CD502*'Input Output'!$E$5)+'Input Output'!$H$5),IF(BV502="B",(CD502*'Input Output'!$E$8)+'Input Output'!$H$8,IF(BV502="C",(CD502*'Input Output'!$E$11)+'Input Output'!$H$11,"")))</f>
        <v>176.11099999999999</v>
      </c>
      <c r="CJ502">
        <f>IF(BV502="A",(CF502*'Input Output'!$E$6)+'Input Output'!$H$6,IF(BV502="B",(CF502*'Input Output'!$E$9)+'Input Output'!$H$9,IF(BV502="C",(CF502*'Input Output'!$E$12)+'Input Output'!$H$12,"")))</f>
        <v>456.50700000000001</v>
      </c>
      <c r="CL502" t="str">
        <f t="shared" si="4704"/>
        <v xml:space="preserve">G01 X176.111 Y456.507 </v>
      </c>
    </row>
    <row r="503" spans="71:90" x14ac:dyDescent="0.25">
      <c r="BS503">
        <v>1</v>
      </c>
      <c r="BT503" s="15">
        <f t="shared" si="4698"/>
        <v>3.8091934084995955</v>
      </c>
      <c r="BU503" s="15">
        <f t="shared" si="4705"/>
        <v>228.55160450997573</v>
      </c>
      <c r="BV503" s="15" t="s">
        <v>457</v>
      </c>
      <c r="BW503" t="s">
        <v>990</v>
      </c>
      <c r="BZ503" s="19">
        <f>'Input Output'!$E$20/1153</f>
        <v>0.46834345186470078</v>
      </c>
      <c r="CA503" t="str">
        <f t="shared" si="4699"/>
        <v>1</v>
      </c>
      <c r="CC503" t="str">
        <f t="shared" si="4700"/>
        <v>G01 X166.049</v>
      </c>
      <c r="CD503" t="str">
        <f t="shared" si="4701"/>
        <v>166.049</v>
      </c>
      <c r="CE503" t="str">
        <f t="shared" si="4702"/>
        <v>166.049 Y452.676</v>
      </c>
      <c r="CF503" t="str">
        <f t="shared" si="4703"/>
        <v>452.676</v>
      </c>
      <c r="CI503">
        <f>IF(BV503="A",((CD503*'Input Output'!$E$5)+'Input Output'!$H$5),IF(BV503="B",(CD503*'Input Output'!$E$8)+'Input Output'!$H$8,IF(BV503="C",(CD503*'Input Output'!$E$11)+'Input Output'!$H$11,"")))</f>
        <v>166.04900000000001</v>
      </c>
      <c r="CJ503">
        <f>IF(BV503="A",(CF503*'Input Output'!$E$6)+'Input Output'!$H$6,IF(BV503="B",(CF503*'Input Output'!$E$9)+'Input Output'!$H$9,IF(BV503="C",(CF503*'Input Output'!$E$12)+'Input Output'!$H$12,"")))</f>
        <v>452.67599999999999</v>
      </c>
      <c r="CL503" t="str">
        <f t="shared" si="4704"/>
        <v xml:space="preserve">G01 X166.049 Y452.676 </v>
      </c>
    </row>
    <row r="504" spans="71:90" x14ac:dyDescent="0.25">
      <c r="BS504">
        <v>1</v>
      </c>
      <c r="BT504" s="15">
        <f t="shared" si="4698"/>
        <v>3.8169991326973407</v>
      </c>
      <c r="BU504" s="15">
        <f t="shared" si="4705"/>
        <v>229.01994796184044</v>
      </c>
      <c r="BV504" s="15" t="s">
        <v>457</v>
      </c>
      <c r="BW504" t="s">
        <v>991</v>
      </c>
      <c r="BZ504" s="19">
        <f>'Input Output'!$E$20/1153</f>
        <v>0.46834345186470078</v>
      </c>
      <c r="CA504" t="str">
        <f t="shared" si="4699"/>
        <v>1</v>
      </c>
      <c r="CC504" t="str">
        <f t="shared" si="4700"/>
        <v>G01 X156.185</v>
      </c>
      <c r="CD504" t="str">
        <f t="shared" si="4701"/>
        <v>156.185</v>
      </c>
      <c r="CE504" t="str">
        <f t="shared" si="4702"/>
        <v>156.185 Y448.355</v>
      </c>
      <c r="CF504" t="str">
        <f t="shared" si="4703"/>
        <v>448.355</v>
      </c>
      <c r="CI504">
        <f>IF(BV504="A",((CD504*'Input Output'!$E$5)+'Input Output'!$H$5),IF(BV504="B",(CD504*'Input Output'!$E$8)+'Input Output'!$H$8,IF(BV504="C",(CD504*'Input Output'!$E$11)+'Input Output'!$H$11,"")))</f>
        <v>156.185</v>
      </c>
      <c r="CJ504">
        <f>IF(BV504="A",(CF504*'Input Output'!$E$6)+'Input Output'!$H$6,IF(BV504="B",(CF504*'Input Output'!$E$9)+'Input Output'!$H$9,IF(BV504="C",(CF504*'Input Output'!$E$12)+'Input Output'!$H$12,"")))</f>
        <v>448.35500000000002</v>
      </c>
      <c r="CL504" t="str">
        <f t="shared" si="4704"/>
        <v xml:space="preserve">G01 X156.185 Y448.355 </v>
      </c>
    </row>
    <row r="505" spans="71:90" x14ac:dyDescent="0.25">
      <c r="BS505">
        <v>1</v>
      </c>
      <c r="BT505" s="15">
        <f t="shared" si="4698"/>
        <v>3.8248048568950859</v>
      </c>
      <c r="BU505" s="15">
        <f t="shared" si="4705"/>
        <v>229.48829141370516</v>
      </c>
      <c r="BV505" s="15" t="s">
        <v>457</v>
      </c>
      <c r="BW505" t="s">
        <v>992</v>
      </c>
      <c r="BZ505" s="19">
        <f>'Input Output'!$E$20/1153</f>
        <v>0.46834345186470078</v>
      </c>
      <c r="CA505" t="str">
        <f t="shared" si="4699"/>
        <v>1</v>
      </c>
      <c r="CC505" t="str">
        <f t="shared" si="4700"/>
        <v>G01 X146.543</v>
      </c>
      <c r="CD505" t="str">
        <f t="shared" si="4701"/>
        <v>146.543</v>
      </c>
      <c r="CE505" t="str">
        <f t="shared" si="4702"/>
        <v>146.543 Y443.554</v>
      </c>
      <c r="CF505" t="str">
        <f t="shared" si="4703"/>
        <v>443.554</v>
      </c>
      <c r="CI505">
        <f>IF(BV505="A",((CD505*'Input Output'!$E$5)+'Input Output'!$H$5),IF(BV505="B",(CD505*'Input Output'!$E$8)+'Input Output'!$H$8,IF(BV505="C",(CD505*'Input Output'!$E$11)+'Input Output'!$H$11,"")))</f>
        <v>146.54300000000001</v>
      </c>
      <c r="CJ505">
        <f>IF(BV505="A",(CF505*'Input Output'!$E$6)+'Input Output'!$H$6,IF(BV505="B",(CF505*'Input Output'!$E$9)+'Input Output'!$H$9,IF(BV505="C",(CF505*'Input Output'!$E$12)+'Input Output'!$H$12,"")))</f>
        <v>443.55399999999997</v>
      </c>
      <c r="CL505" t="str">
        <f t="shared" si="4704"/>
        <v xml:space="preserve">G01 X146.543 Y443.554 </v>
      </c>
    </row>
    <row r="506" spans="71:90" x14ac:dyDescent="0.25">
      <c r="BS506">
        <v>1</v>
      </c>
      <c r="BT506" s="15">
        <f t="shared" si="4698"/>
        <v>3.832610581092831</v>
      </c>
      <c r="BU506" s="15">
        <f t="shared" si="4705"/>
        <v>229.95663486556987</v>
      </c>
      <c r="BV506" s="15" t="s">
        <v>457</v>
      </c>
      <c r="BW506" t="s">
        <v>993</v>
      </c>
      <c r="BZ506" s="19">
        <f>'Input Output'!$E$20/1153</f>
        <v>0.46834345186470078</v>
      </c>
      <c r="CA506" t="str">
        <f t="shared" si="4699"/>
        <v>1</v>
      </c>
      <c r="CC506" t="str">
        <f t="shared" si="4700"/>
        <v>G01 X137.146</v>
      </c>
      <c r="CD506" t="str">
        <f t="shared" si="4701"/>
        <v>137.146</v>
      </c>
      <c r="CE506" t="str">
        <f t="shared" si="4702"/>
        <v>137.146 Y438.285</v>
      </c>
      <c r="CF506" t="str">
        <f t="shared" si="4703"/>
        <v>438.285</v>
      </c>
      <c r="CI506">
        <f>IF(BV506="A",((CD506*'Input Output'!$E$5)+'Input Output'!$H$5),IF(BV506="B",(CD506*'Input Output'!$E$8)+'Input Output'!$H$8,IF(BV506="C",(CD506*'Input Output'!$E$11)+'Input Output'!$H$11,"")))</f>
        <v>137.14599999999999</v>
      </c>
      <c r="CJ506">
        <f>IF(BV506="A",(CF506*'Input Output'!$E$6)+'Input Output'!$H$6,IF(BV506="B",(CF506*'Input Output'!$E$9)+'Input Output'!$H$9,IF(BV506="C",(CF506*'Input Output'!$E$12)+'Input Output'!$H$12,"")))</f>
        <v>438.28500000000003</v>
      </c>
      <c r="CL506" t="str">
        <f t="shared" si="4704"/>
        <v xml:space="preserve">G01 X137.146 Y438.285 </v>
      </c>
    </row>
    <row r="507" spans="71:90" x14ac:dyDescent="0.25">
      <c r="BS507">
        <v>1</v>
      </c>
      <c r="BT507" s="15">
        <f t="shared" si="4698"/>
        <v>3.8404163052905762</v>
      </c>
      <c r="BU507" s="15">
        <f t="shared" si="4705"/>
        <v>230.42497831743458</v>
      </c>
      <c r="BV507" s="15" t="s">
        <v>457</v>
      </c>
      <c r="BW507" t="s">
        <v>994</v>
      </c>
      <c r="BZ507" s="19">
        <f>'Input Output'!$E$20/1153</f>
        <v>0.46834345186470078</v>
      </c>
      <c r="CA507" t="str">
        <f t="shared" si="4699"/>
        <v>1</v>
      </c>
      <c r="CC507" t="str">
        <f t="shared" si="4700"/>
        <v>G01 X128.018</v>
      </c>
      <c r="CD507" t="str">
        <f t="shared" si="4701"/>
        <v>128.018</v>
      </c>
      <c r="CE507" t="str">
        <f t="shared" si="4702"/>
        <v>128.018 Y432.560</v>
      </c>
      <c r="CF507" t="str">
        <f t="shared" si="4703"/>
        <v>432.560</v>
      </c>
      <c r="CI507">
        <f>IF(BV507="A",((CD507*'Input Output'!$E$5)+'Input Output'!$H$5),IF(BV507="B",(CD507*'Input Output'!$E$8)+'Input Output'!$H$8,IF(BV507="C",(CD507*'Input Output'!$E$11)+'Input Output'!$H$11,"")))</f>
        <v>128.018</v>
      </c>
      <c r="CJ507">
        <f>IF(BV507="A",(CF507*'Input Output'!$E$6)+'Input Output'!$H$6,IF(BV507="B",(CF507*'Input Output'!$E$9)+'Input Output'!$H$9,IF(BV507="C",(CF507*'Input Output'!$E$12)+'Input Output'!$H$12,"")))</f>
        <v>432.56</v>
      </c>
      <c r="CL507" t="str">
        <f t="shared" si="4704"/>
        <v xml:space="preserve">G01 X128.018 Y432.56 </v>
      </c>
    </row>
    <row r="508" spans="71:90" x14ac:dyDescent="0.25">
      <c r="BS508">
        <v>1</v>
      </c>
      <c r="BT508" s="15">
        <f t="shared" si="4698"/>
        <v>3.8482220294883214</v>
      </c>
      <c r="BU508" s="15">
        <f t="shared" si="4705"/>
        <v>230.89332176929929</v>
      </c>
      <c r="BV508" s="15" t="s">
        <v>457</v>
      </c>
      <c r="BW508" t="s">
        <v>995</v>
      </c>
      <c r="BZ508" s="19">
        <f>'Input Output'!$E$20/1153</f>
        <v>0.46834345186470078</v>
      </c>
      <c r="CA508" t="str">
        <f t="shared" si="4699"/>
        <v>1</v>
      </c>
      <c r="CC508" t="str">
        <f t="shared" si="4700"/>
        <v>G01 X119.179</v>
      </c>
      <c r="CD508" t="str">
        <f t="shared" si="4701"/>
        <v>119.179</v>
      </c>
      <c r="CE508" t="str">
        <f t="shared" si="4702"/>
        <v>119.179 Y426.392</v>
      </c>
      <c r="CF508" t="str">
        <f t="shared" si="4703"/>
        <v>426.392</v>
      </c>
      <c r="CI508">
        <f>IF(BV508="A",((CD508*'Input Output'!$E$5)+'Input Output'!$H$5),IF(BV508="B",(CD508*'Input Output'!$E$8)+'Input Output'!$H$8,IF(BV508="C",(CD508*'Input Output'!$E$11)+'Input Output'!$H$11,"")))</f>
        <v>119.179</v>
      </c>
      <c r="CJ508">
        <f>IF(BV508="A",(CF508*'Input Output'!$E$6)+'Input Output'!$H$6,IF(BV508="B",(CF508*'Input Output'!$E$9)+'Input Output'!$H$9,IF(BV508="C",(CF508*'Input Output'!$E$12)+'Input Output'!$H$12,"")))</f>
        <v>426.392</v>
      </c>
      <c r="CL508" t="str">
        <f t="shared" si="4704"/>
        <v xml:space="preserve">G01 X119.179 Y426.392 </v>
      </c>
    </row>
    <row r="509" spans="71:90" x14ac:dyDescent="0.25">
      <c r="BS509">
        <v>1</v>
      </c>
      <c r="BT509" s="15">
        <f t="shared" si="4698"/>
        <v>3.8560277536860665</v>
      </c>
      <c r="BU509" s="15">
        <f t="shared" si="4705"/>
        <v>231.361665221164</v>
      </c>
      <c r="BV509" s="15" t="s">
        <v>457</v>
      </c>
      <c r="BW509" t="s">
        <v>996</v>
      </c>
      <c r="BZ509" s="19">
        <f>'Input Output'!$E$20/1153</f>
        <v>0.46834345186470078</v>
      </c>
      <c r="CA509" t="str">
        <f t="shared" si="4699"/>
        <v>1</v>
      </c>
      <c r="CC509" t="str">
        <f t="shared" si="4700"/>
        <v>G01 X110.652</v>
      </c>
      <c r="CD509" t="str">
        <f t="shared" si="4701"/>
        <v>110.652</v>
      </c>
      <c r="CE509" t="str">
        <f t="shared" si="4702"/>
        <v>110.652 Y419.797</v>
      </c>
      <c r="CF509" t="str">
        <f t="shared" si="4703"/>
        <v>419.797</v>
      </c>
      <c r="CI509">
        <f>IF(BV509="A",((CD509*'Input Output'!$E$5)+'Input Output'!$H$5),IF(BV509="B",(CD509*'Input Output'!$E$8)+'Input Output'!$H$8,IF(BV509="C",(CD509*'Input Output'!$E$11)+'Input Output'!$H$11,"")))</f>
        <v>110.652</v>
      </c>
      <c r="CJ509">
        <f>IF(BV509="A",(CF509*'Input Output'!$E$6)+'Input Output'!$H$6,IF(BV509="B",(CF509*'Input Output'!$E$9)+'Input Output'!$H$9,IF(BV509="C",(CF509*'Input Output'!$E$12)+'Input Output'!$H$12,"")))</f>
        <v>419.79700000000003</v>
      </c>
      <c r="CL509" t="str">
        <f t="shared" si="4704"/>
        <v xml:space="preserve">G01 X110.652 Y419.797 </v>
      </c>
    </row>
    <row r="510" spans="71:90" x14ac:dyDescent="0.25">
      <c r="BS510">
        <v>1</v>
      </c>
      <c r="BT510" s="15">
        <f t="shared" si="4698"/>
        <v>3.8638334778838117</v>
      </c>
      <c r="BU510" s="15">
        <f t="shared" si="4705"/>
        <v>231.83000867302871</v>
      </c>
      <c r="BV510" s="15" t="s">
        <v>457</v>
      </c>
      <c r="BW510" t="s">
        <v>997</v>
      </c>
      <c r="BZ510" s="19">
        <f>'Input Output'!$E$20/1153</f>
        <v>0.46834345186470078</v>
      </c>
      <c r="CA510" t="str">
        <f t="shared" si="4699"/>
        <v>1</v>
      </c>
      <c r="CC510" t="str">
        <f t="shared" si="4700"/>
        <v>G01 X102.456</v>
      </c>
      <c r="CD510" t="str">
        <f t="shared" si="4701"/>
        <v>102.456</v>
      </c>
      <c r="CE510" t="str">
        <f t="shared" si="4702"/>
        <v>102.456 Y412.789</v>
      </c>
      <c r="CF510" t="str">
        <f t="shared" si="4703"/>
        <v>412.789</v>
      </c>
      <c r="CI510">
        <f>IF(BV510="A",((CD510*'Input Output'!$E$5)+'Input Output'!$H$5),IF(BV510="B",(CD510*'Input Output'!$E$8)+'Input Output'!$H$8,IF(BV510="C",(CD510*'Input Output'!$E$11)+'Input Output'!$H$11,"")))</f>
        <v>102.456</v>
      </c>
      <c r="CJ510">
        <f>IF(BV510="A",(CF510*'Input Output'!$E$6)+'Input Output'!$H$6,IF(BV510="B",(CF510*'Input Output'!$E$9)+'Input Output'!$H$9,IF(BV510="C",(CF510*'Input Output'!$E$12)+'Input Output'!$H$12,"")))</f>
        <v>412.78899999999999</v>
      </c>
      <c r="CL510" t="str">
        <f t="shared" si="4704"/>
        <v xml:space="preserve">G01 X102.456 Y412.789 </v>
      </c>
    </row>
    <row r="511" spans="71:90" x14ac:dyDescent="0.25">
      <c r="BS511">
        <v>1</v>
      </c>
      <c r="BT511" s="15">
        <f t="shared" si="4698"/>
        <v>3.8716392020815573</v>
      </c>
      <c r="BU511" s="15">
        <f t="shared" si="4705"/>
        <v>232.29835212489343</v>
      </c>
      <c r="BV511" s="15" t="s">
        <v>457</v>
      </c>
      <c r="BW511" t="s">
        <v>998</v>
      </c>
      <c r="BZ511" s="19">
        <f>'Input Output'!$E$20/1153</f>
        <v>0.46834345186470078</v>
      </c>
      <c r="CA511" t="str">
        <f t="shared" si="4699"/>
        <v>1</v>
      </c>
      <c r="CC511" t="str">
        <f t="shared" si="4700"/>
        <v>G01 X94.613</v>
      </c>
      <c r="CD511" t="str">
        <f t="shared" si="4701"/>
        <v>94.613</v>
      </c>
      <c r="CE511" t="str">
        <f t="shared" si="4702"/>
        <v>94.613 Y405.387</v>
      </c>
      <c r="CF511" t="str">
        <f t="shared" si="4703"/>
        <v>405.387</v>
      </c>
      <c r="CI511">
        <f>IF(BV511="A",((CD511*'Input Output'!$E$5)+'Input Output'!$H$5),IF(BV511="B",(CD511*'Input Output'!$E$8)+'Input Output'!$H$8,IF(BV511="C",(CD511*'Input Output'!$E$11)+'Input Output'!$H$11,"")))</f>
        <v>94.613</v>
      </c>
      <c r="CJ511">
        <f>IF(BV511="A",(CF511*'Input Output'!$E$6)+'Input Output'!$H$6,IF(BV511="B",(CF511*'Input Output'!$E$9)+'Input Output'!$H$9,IF(BV511="C",(CF511*'Input Output'!$E$12)+'Input Output'!$H$12,"")))</f>
        <v>405.387</v>
      </c>
      <c r="CL511" t="str">
        <f t="shared" si="4704"/>
        <v xml:space="preserve">G01 X94.613 Y405.387 </v>
      </c>
    </row>
    <row r="512" spans="71:90" x14ac:dyDescent="0.25">
      <c r="BS512">
        <v>1</v>
      </c>
      <c r="BT512" s="15">
        <f t="shared" si="4698"/>
        <v>3.8794449262793025</v>
      </c>
      <c r="BU512" s="15">
        <f t="shared" si="4705"/>
        <v>232.76669557675814</v>
      </c>
      <c r="BV512" s="15" t="s">
        <v>457</v>
      </c>
      <c r="BW512" t="s">
        <v>999</v>
      </c>
      <c r="BZ512" s="19">
        <f>'Input Output'!$E$20/1153</f>
        <v>0.46834345186470078</v>
      </c>
      <c r="CA512" t="str">
        <f t="shared" si="4699"/>
        <v>1</v>
      </c>
      <c r="CC512" t="str">
        <f t="shared" si="4700"/>
        <v>G01 X87.141</v>
      </c>
      <c r="CD512" t="str">
        <f t="shared" si="4701"/>
        <v>87.141</v>
      </c>
      <c r="CE512" t="str">
        <f t="shared" si="4702"/>
        <v>87.141 Y397.607</v>
      </c>
      <c r="CF512" t="str">
        <f t="shared" si="4703"/>
        <v>397.607</v>
      </c>
      <c r="CI512">
        <f>IF(BV512="A",((CD512*'Input Output'!$E$5)+'Input Output'!$H$5),IF(BV512="B",(CD512*'Input Output'!$E$8)+'Input Output'!$H$8,IF(BV512="C",(CD512*'Input Output'!$E$11)+'Input Output'!$H$11,"")))</f>
        <v>87.141000000000005</v>
      </c>
      <c r="CJ512">
        <f>IF(BV512="A",(CF512*'Input Output'!$E$6)+'Input Output'!$H$6,IF(BV512="B",(CF512*'Input Output'!$E$9)+'Input Output'!$H$9,IF(BV512="C",(CF512*'Input Output'!$E$12)+'Input Output'!$H$12,"")))</f>
        <v>397.60700000000003</v>
      </c>
      <c r="CL512" t="str">
        <f t="shared" si="4704"/>
        <v xml:space="preserve">G01 X87.141 Y397.607 </v>
      </c>
    </row>
    <row r="513" spans="71:90" x14ac:dyDescent="0.25">
      <c r="BS513">
        <v>1</v>
      </c>
      <c r="BT513" s="15">
        <f t="shared" si="4698"/>
        <v>3.8872506504770477</v>
      </c>
      <c r="BU513" s="15">
        <f t="shared" si="4705"/>
        <v>233.23503902862285</v>
      </c>
      <c r="BV513" s="15" t="s">
        <v>457</v>
      </c>
      <c r="BW513" t="s">
        <v>1000</v>
      </c>
      <c r="BZ513" s="19">
        <f>'Input Output'!$E$20/1153</f>
        <v>0.46834345186470078</v>
      </c>
      <c r="CA513" t="str">
        <f t="shared" si="4699"/>
        <v>1</v>
      </c>
      <c r="CC513" t="str">
        <f t="shared" si="4700"/>
        <v>G01 X80.058</v>
      </c>
      <c r="CD513" t="str">
        <f t="shared" si="4701"/>
        <v>80.058</v>
      </c>
      <c r="CE513" t="str">
        <f t="shared" si="4702"/>
        <v>80.058 Y389.467</v>
      </c>
      <c r="CF513" t="str">
        <f t="shared" si="4703"/>
        <v>389.467</v>
      </c>
      <c r="CI513">
        <f>IF(BV513="A",((CD513*'Input Output'!$E$5)+'Input Output'!$H$5),IF(BV513="B",(CD513*'Input Output'!$E$8)+'Input Output'!$H$8,IF(BV513="C",(CD513*'Input Output'!$E$11)+'Input Output'!$H$11,"")))</f>
        <v>80.058000000000007</v>
      </c>
      <c r="CJ513">
        <f>IF(BV513="A",(CF513*'Input Output'!$E$6)+'Input Output'!$H$6,IF(BV513="B",(CF513*'Input Output'!$E$9)+'Input Output'!$H$9,IF(BV513="C",(CF513*'Input Output'!$E$12)+'Input Output'!$H$12,"")))</f>
        <v>389.46699999999998</v>
      </c>
      <c r="CL513" t="str">
        <f t="shared" si="4704"/>
        <v xml:space="preserve">G01 X80.058 Y389.467 </v>
      </c>
    </row>
    <row r="514" spans="71:90" x14ac:dyDescent="0.25">
      <c r="BS514">
        <v>1</v>
      </c>
      <c r="BT514" s="15">
        <f t="shared" si="4698"/>
        <v>3.8950563746747928</v>
      </c>
      <c r="BU514" s="15">
        <f t="shared" si="4705"/>
        <v>233.70338248048756</v>
      </c>
      <c r="BV514" s="15" t="s">
        <v>457</v>
      </c>
      <c r="BW514" t="s">
        <v>1001</v>
      </c>
      <c r="BZ514" s="19">
        <f>'Input Output'!$E$20/1153</f>
        <v>0.46834345186470078</v>
      </c>
      <c r="CA514" t="str">
        <f t="shared" si="4699"/>
        <v>1</v>
      </c>
      <c r="CC514" t="str">
        <f t="shared" si="4700"/>
        <v>G01 X73.382</v>
      </c>
      <c r="CD514" t="str">
        <f t="shared" si="4701"/>
        <v>73.382</v>
      </c>
      <c r="CE514" t="str">
        <f t="shared" si="4702"/>
        <v>73.382 Y380.989</v>
      </c>
      <c r="CF514" t="str">
        <f t="shared" si="4703"/>
        <v>380.989</v>
      </c>
      <c r="CI514">
        <f>IF(BV514="A",((CD514*'Input Output'!$E$5)+'Input Output'!$H$5),IF(BV514="B",(CD514*'Input Output'!$E$8)+'Input Output'!$H$8,IF(BV514="C",(CD514*'Input Output'!$E$11)+'Input Output'!$H$11,"")))</f>
        <v>73.382000000000005</v>
      </c>
      <c r="CJ514">
        <f>IF(BV514="A",(CF514*'Input Output'!$E$6)+'Input Output'!$H$6,IF(BV514="B",(CF514*'Input Output'!$E$9)+'Input Output'!$H$9,IF(BV514="C",(CF514*'Input Output'!$E$12)+'Input Output'!$H$12,"")))</f>
        <v>380.98899999999998</v>
      </c>
      <c r="CL514" t="str">
        <f t="shared" si="4704"/>
        <v xml:space="preserve">G01 X73.382 Y380.989 </v>
      </c>
    </row>
    <row r="515" spans="71:90" x14ac:dyDescent="0.25">
      <c r="BS515">
        <v>1</v>
      </c>
      <c r="BT515" s="15">
        <f t="shared" si="4698"/>
        <v>3.902862098872538</v>
      </c>
      <c r="BU515" s="15">
        <f t="shared" si="4705"/>
        <v>234.17172593235227</v>
      </c>
      <c r="BV515" s="15" t="s">
        <v>457</v>
      </c>
      <c r="BW515" t="s">
        <v>1002</v>
      </c>
      <c r="BZ515" s="19">
        <f>'Input Output'!$E$20/1153</f>
        <v>0.46834345186470078</v>
      </c>
      <c r="CA515" t="str">
        <f t="shared" si="4699"/>
        <v>1</v>
      </c>
      <c r="CC515" t="str">
        <f t="shared" si="4700"/>
        <v>G01 X67.129</v>
      </c>
      <c r="CD515" t="str">
        <f t="shared" si="4701"/>
        <v>67.129</v>
      </c>
      <c r="CE515" t="str">
        <f t="shared" si="4702"/>
        <v>67.129 Y372.191</v>
      </c>
      <c r="CF515" t="str">
        <f t="shared" si="4703"/>
        <v>372.191</v>
      </c>
      <c r="CI515">
        <f>IF(BV515="A",((CD515*'Input Output'!$E$5)+'Input Output'!$H$5),IF(BV515="B",(CD515*'Input Output'!$E$8)+'Input Output'!$H$8,IF(BV515="C",(CD515*'Input Output'!$E$11)+'Input Output'!$H$11,"")))</f>
        <v>67.129000000000005</v>
      </c>
      <c r="CJ515">
        <f>IF(BV515="A",(CF515*'Input Output'!$E$6)+'Input Output'!$H$6,IF(BV515="B",(CF515*'Input Output'!$E$9)+'Input Output'!$H$9,IF(BV515="C",(CF515*'Input Output'!$E$12)+'Input Output'!$H$12,"")))</f>
        <v>372.19099999999997</v>
      </c>
      <c r="CL515" t="str">
        <f t="shared" si="4704"/>
        <v xml:space="preserve">G01 X67.129 Y372.191 </v>
      </c>
    </row>
    <row r="516" spans="71:90" x14ac:dyDescent="0.25">
      <c r="BS516">
        <v>1</v>
      </c>
      <c r="BT516" s="15">
        <f t="shared" si="4698"/>
        <v>3.9106678230702832</v>
      </c>
      <c r="BU516" s="15">
        <f t="shared" si="4705"/>
        <v>234.64006938421699</v>
      </c>
      <c r="BV516" s="15" t="s">
        <v>457</v>
      </c>
      <c r="BW516" t="s">
        <v>1003</v>
      </c>
      <c r="BZ516" s="19">
        <f>'Input Output'!$E$20/1153</f>
        <v>0.46834345186470078</v>
      </c>
      <c r="CA516" t="str">
        <f t="shared" si="4699"/>
        <v>1</v>
      </c>
      <c r="CC516" t="str">
        <f t="shared" si="4700"/>
        <v>G01 X61.313</v>
      </c>
      <c r="CD516" t="str">
        <f t="shared" si="4701"/>
        <v>61.313</v>
      </c>
      <c r="CE516" t="str">
        <f t="shared" si="4702"/>
        <v>61.313 Y363.095</v>
      </c>
      <c r="CF516" t="str">
        <f t="shared" si="4703"/>
        <v>363.095</v>
      </c>
      <c r="CI516">
        <f>IF(BV516="A",((CD516*'Input Output'!$E$5)+'Input Output'!$H$5),IF(BV516="B",(CD516*'Input Output'!$E$8)+'Input Output'!$H$8,IF(BV516="C",(CD516*'Input Output'!$E$11)+'Input Output'!$H$11,"")))</f>
        <v>61.313000000000002</v>
      </c>
      <c r="CJ516">
        <f>IF(BV516="A",(CF516*'Input Output'!$E$6)+'Input Output'!$H$6,IF(BV516="B",(CF516*'Input Output'!$E$9)+'Input Output'!$H$9,IF(BV516="C",(CF516*'Input Output'!$E$12)+'Input Output'!$H$12,"")))</f>
        <v>363.09500000000003</v>
      </c>
      <c r="CL516" t="str">
        <f t="shared" si="4704"/>
        <v xml:space="preserve">G01 X61.313 Y363.095 </v>
      </c>
    </row>
    <row r="517" spans="71:90" x14ac:dyDescent="0.25">
      <c r="BS517">
        <v>1</v>
      </c>
      <c r="BT517" s="15">
        <f t="shared" si="4698"/>
        <v>3.9184735472680283</v>
      </c>
      <c r="BU517" s="15">
        <f t="shared" si="4705"/>
        <v>235.1084128360817</v>
      </c>
      <c r="BV517" s="15" t="s">
        <v>457</v>
      </c>
      <c r="BW517" t="s">
        <v>1004</v>
      </c>
      <c r="BZ517" s="19">
        <f>'Input Output'!$E$20/1153</f>
        <v>0.46834345186470078</v>
      </c>
      <c r="CA517" t="str">
        <f t="shared" si="4699"/>
        <v>1</v>
      </c>
      <c r="CC517" t="str">
        <f t="shared" si="4700"/>
        <v>G01 X55.950</v>
      </c>
      <c r="CD517" t="str">
        <f t="shared" si="4701"/>
        <v>55.950</v>
      </c>
      <c r="CE517" t="str">
        <f t="shared" si="4702"/>
        <v>55.950 Y353.722</v>
      </c>
      <c r="CF517" t="str">
        <f t="shared" si="4703"/>
        <v>353.722</v>
      </c>
      <c r="CI517">
        <f>IF(BV517="A",((CD517*'Input Output'!$E$5)+'Input Output'!$H$5),IF(BV517="B",(CD517*'Input Output'!$E$8)+'Input Output'!$H$8,IF(BV517="C",(CD517*'Input Output'!$E$11)+'Input Output'!$H$11,"")))</f>
        <v>55.95</v>
      </c>
      <c r="CJ517">
        <f>IF(BV517="A",(CF517*'Input Output'!$E$6)+'Input Output'!$H$6,IF(BV517="B",(CF517*'Input Output'!$E$9)+'Input Output'!$H$9,IF(BV517="C",(CF517*'Input Output'!$E$12)+'Input Output'!$H$12,"")))</f>
        <v>353.72199999999998</v>
      </c>
      <c r="CL517" t="str">
        <f t="shared" si="4704"/>
        <v xml:space="preserve">G01 X55.95 Y353.722 </v>
      </c>
    </row>
    <row r="518" spans="71:90" x14ac:dyDescent="0.25">
      <c r="BS518">
        <v>1</v>
      </c>
      <c r="BT518" s="15">
        <f t="shared" si="4698"/>
        <v>3.9262792714657735</v>
      </c>
      <c r="BU518" s="15">
        <f t="shared" si="4705"/>
        <v>235.57675628794641</v>
      </c>
      <c r="BV518" s="15" t="s">
        <v>457</v>
      </c>
      <c r="BW518" t="s">
        <v>1005</v>
      </c>
      <c r="BZ518" s="19">
        <f>'Input Output'!$E$20/1153</f>
        <v>0.46834345186470078</v>
      </c>
      <c r="CA518" t="str">
        <f t="shared" si="4699"/>
        <v>1</v>
      </c>
      <c r="CC518" t="str">
        <f t="shared" si="4700"/>
        <v>G01 X51.052</v>
      </c>
      <c r="CD518" t="str">
        <f t="shared" si="4701"/>
        <v>51.052</v>
      </c>
      <c r="CE518" t="str">
        <f t="shared" si="4702"/>
        <v>51.052 Y344.096</v>
      </c>
      <c r="CF518" t="str">
        <f t="shared" si="4703"/>
        <v>344.096</v>
      </c>
      <c r="CI518">
        <f>IF(BV518="A",((CD518*'Input Output'!$E$5)+'Input Output'!$H$5),IF(BV518="B",(CD518*'Input Output'!$E$8)+'Input Output'!$H$8,IF(BV518="C",(CD518*'Input Output'!$E$11)+'Input Output'!$H$11,"")))</f>
        <v>51.052</v>
      </c>
      <c r="CJ518">
        <f>IF(BV518="A",(CF518*'Input Output'!$E$6)+'Input Output'!$H$6,IF(BV518="B",(CF518*'Input Output'!$E$9)+'Input Output'!$H$9,IF(BV518="C",(CF518*'Input Output'!$E$12)+'Input Output'!$H$12,"")))</f>
        <v>344.096</v>
      </c>
      <c r="CL518" t="str">
        <f t="shared" si="4704"/>
        <v xml:space="preserve">G01 X51.052 Y344.096 </v>
      </c>
    </row>
    <row r="519" spans="71:90" x14ac:dyDescent="0.25">
      <c r="BS519">
        <v>1</v>
      </c>
      <c r="BT519" s="15">
        <f t="shared" si="4698"/>
        <v>3.9340849956635187</v>
      </c>
      <c r="BU519" s="15">
        <f t="shared" si="4705"/>
        <v>236.04509973981112</v>
      </c>
      <c r="BV519" s="15" t="s">
        <v>457</v>
      </c>
      <c r="BW519" t="s">
        <v>1006</v>
      </c>
      <c r="BZ519" s="19">
        <f>'Input Output'!$E$20/1153</f>
        <v>0.46834345186470078</v>
      </c>
      <c r="CA519" t="str">
        <f t="shared" si="4699"/>
        <v>1</v>
      </c>
      <c r="CC519" t="str">
        <f t="shared" si="4700"/>
        <v>G01 X46.631</v>
      </c>
      <c r="CD519" t="str">
        <f t="shared" si="4701"/>
        <v>46.631</v>
      </c>
      <c r="CE519" t="str">
        <f t="shared" si="4702"/>
        <v>46.631 Y334.238</v>
      </c>
      <c r="CF519" t="str">
        <f t="shared" si="4703"/>
        <v>334.238</v>
      </c>
      <c r="CI519">
        <f>IF(BV519="A",((CD519*'Input Output'!$E$5)+'Input Output'!$H$5),IF(BV519="B",(CD519*'Input Output'!$E$8)+'Input Output'!$H$8,IF(BV519="C",(CD519*'Input Output'!$E$11)+'Input Output'!$H$11,"")))</f>
        <v>46.631</v>
      </c>
      <c r="CJ519">
        <f>IF(BV519="A",(CF519*'Input Output'!$E$6)+'Input Output'!$H$6,IF(BV519="B",(CF519*'Input Output'!$E$9)+'Input Output'!$H$9,IF(BV519="C",(CF519*'Input Output'!$E$12)+'Input Output'!$H$12,"")))</f>
        <v>334.238</v>
      </c>
      <c r="CL519" t="str">
        <f t="shared" si="4704"/>
        <v xml:space="preserve">G01 X46.631 Y334.238 </v>
      </c>
    </row>
    <row r="520" spans="71:90" x14ac:dyDescent="0.25">
      <c r="BS520">
        <v>1</v>
      </c>
      <c r="BT520" s="15">
        <f t="shared" si="4698"/>
        <v>3.9418907198612638</v>
      </c>
      <c r="BU520" s="15">
        <f t="shared" si="4705"/>
        <v>236.51344319167583</v>
      </c>
      <c r="BV520" s="15" t="s">
        <v>457</v>
      </c>
      <c r="BW520" t="s">
        <v>1007</v>
      </c>
      <c r="BZ520" s="19">
        <f>'Input Output'!$E$20/1153</f>
        <v>0.46834345186470078</v>
      </c>
      <c r="CA520" t="str">
        <f t="shared" si="4699"/>
        <v>1</v>
      </c>
      <c r="CC520" t="str">
        <f t="shared" si="4700"/>
        <v>G01 X42.698</v>
      </c>
      <c r="CD520" t="str">
        <f t="shared" si="4701"/>
        <v>42.698</v>
      </c>
      <c r="CE520" t="str">
        <f t="shared" si="4702"/>
        <v>42.698 Y324.174</v>
      </c>
      <c r="CF520" t="str">
        <f t="shared" si="4703"/>
        <v>324.174</v>
      </c>
      <c r="CI520">
        <f>IF(BV520="A",((CD520*'Input Output'!$E$5)+'Input Output'!$H$5),IF(BV520="B",(CD520*'Input Output'!$E$8)+'Input Output'!$H$8,IF(BV520="C",(CD520*'Input Output'!$E$11)+'Input Output'!$H$11,"")))</f>
        <v>42.698</v>
      </c>
      <c r="CJ520">
        <f>IF(BV520="A",(CF520*'Input Output'!$E$6)+'Input Output'!$H$6,IF(BV520="B",(CF520*'Input Output'!$E$9)+'Input Output'!$H$9,IF(BV520="C",(CF520*'Input Output'!$E$12)+'Input Output'!$H$12,"")))</f>
        <v>324.17399999999998</v>
      </c>
      <c r="CL520" t="str">
        <f t="shared" si="4704"/>
        <v xml:space="preserve">G01 X42.698 Y324.174 </v>
      </c>
    </row>
    <row r="521" spans="71:90" x14ac:dyDescent="0.25">
      <c r="BS521">
        <v>1</v>
      </c>
      <c r="BT521" s="15">
        <f t="shared" si="4698"/>
        <v>3.949696444059009</v>
      </c>
      <c r="BU521" s="15">
        <f t="shared" si="4705"/>
        <v>236.98178664354054</v>
      </c>
      <c r="BV521" s="15" t="s">
        <v>457</v>
      </c>
      <c r="BW521" t="s">
        <v>1008</v>
      </c>
      <c r="BZ521" s="19">
        <f>'Input Output'!$E$20/1153</f>
        <v>0.46834345186470078</v>
      </c>
      <c r="CA521" t="str">
        <f t="shared" si="4699"/>
        <v>1</v>
      </c>
      <c r="CC521" t="str">
        <f t="shared" si="4700"/>
        <v>G01 X39.264</v>
      </c>
      <c r="CD521" t="str">
        <f t="shared" si="4701"/>
        <v>39.264</v>
      </c>
      <c r="CE521" t="str">
        <f t="shared" si="4702"/>
        <v>39.264 Y313.926</v>
      </c>
      <c r="CF521" t="str">
        <f t="shared" si="4703"/>
        <v>313.926</v>
      </c>
      <c r="CI521">
        <f>IF(BV521="A",((CD521*'Input Output'!$E$5)+'Input Output'!$H$5),IF(BV521="B",(CD521*'Input Output'!$E$8)+'Input Output'!$H$8,IF(BV521="C",(CD521*'Input Output'!$E$11)+'Input Output'!$H$11,"")))</f>
        <v>39.264000000000003</v>
      </c>
      <c r="CJ521">
        <f>IF(BV521="A",(CF521*'Input Output'!$E$6)+'Input Output'!$H$6,IF(BV521="B",(CF521*'Input Output'!$E$9)+'Input Output'!$H$9,IF(BV521="C",(CF521*'Input Output'!$E$12)+'Input Output'!$H$12,"")))</f>
        <v>313.92599999999999</v>
      </c>
      <c r="CL521" t="str">
        <f t="shared" si="4704"/>
        <v xml:space="preserve">G01 X39.264 Y313.926 </v>
      </c>
    </row>
    <row r="522" spans="71:90" x14ac:dyDescent="0.25">
      <c r="BS522">
        <v>1</v>
      </c>
      <c r="BT522" s="15">
        <f t="shared" si="4698"/>
        <v>3.9575021682567542</v>
      </c>
      <c r="BU522" s="15">
        <f t="shared" si="4705"/>
        <v>237.45013009540526</v>
      </c>
      <c r="BV522" s="15" t="s">
        <v>457</v>
      </c>
      <c r="BW522" t="s">
        <v>1009</v>
      </c>
      <c r="BZ522" s="19">
        <f>'Input Output'!$E$20/1153</f>
        <v>0.46834345186470078</v>
      </c>
      <c r="CA522" t="str">
        <f t="shared" si="4699"/>
        <v>1</v>
      </c>
      <c r="CC522" t="str">
        <f t="shared" si="4700"/>
        <v>G01 X36.335</v>
      </c>
      <c r="CD522" t="str">
        <f t="shared" si="4701"/>
        <v>36.335</v>
      </c>
      <c r="CE522" t="str">
        <f t="shared" si="4702"/>
        <v>36.335 Y303.520</v>
      </c>
      <c r="CF522" t="str">
        <f t="shared" si="4703"/>
        <v>303.520</v>
      </c>
      <c r="CI522">
        <f>IF(BV522="A",((CD522*'Input Output'!$E$5)+'Input Output'!$H$5),IF(BV522="B",(CD522*'Input Output'!$E$8)+'Input Output'!$H$8,IF(BV522="C",(CD522*'Input Output'!$E$11)+'Input Output'!$H$11,"")))</f>
        <v>36.335000000000001</v>
      </c>
      <c r="CJ522">
        <f>IF(BV522="A",(CF522*'Input Output'!$E$6)+'Input Output'!$H$6,IF(BV522="B",(CF522*'Input Output'!$E$9)+'Input Output'!$H$9,IF(BV522="C",(CF522*'Input Output'!$E$12)+'Input Output'!$H$12,"")))</f>
        <v>303.52</v>
      </c>
      <c r="CL522" t="str">
        <f t="shared" si="4704"/>
        <v xml:space="preserve">G01 X36.335 Y303.52 </v>
      </c>
    </row>
    <row r="523" spans="71:90" x14ac:dyDescent="0.25">
      <c r="BS523">
        <v>1</v>
      </c>
      <c r="BT523" s="15">
        <f t="shared" si="4698"/>
        <v>3.9653078924544993</v>
      </c>
      <c r="BU523" s="15">
        <f t="shared" si="4705"/>
        <v>237.91847354726997</v>
      </c>
      <c r="BV523" s="15" t="s">
        <v>457</v>
      </c>
      <c r="BW523" t="s">
        <v>1010</v>
      </c>
      <c r="BZ523" s="19">
        <f>'Input Output'!$E$20/1153</f>
        <v>0.46834345186470078</v>
      </c>
      <c r="CA523" t="str">
        <f t="shared" si="4699"/>
        <v>1</v>
      </c>
      <c r="CC523" t="str">
        <f t="shared" si="4700"/>
        <v>G01 X33.921</v>
      </c>
      <c r="CD523" t="str">
        <f t="shared" si="4701"/>
        <v>33.921</v>
      </c>
      <c r="CE523" t="str">
        <f t="shared" si="4702"/>
        <v>33.921 Y292.981</v>
      </c>
      <c r="CF523" t="str">
        <f t="shared" si="4703"/>
        <v>292.981</v>
      </c>
      <c r="CI523">
        <f>IF(BV523="A",((CD523*'Input Output'!$E$5)+'Input Output'!$H$5),IF(BV523="B",(CD523*'Input Output'!$E$8)+'Input Output'!$H$8,IF(BV523="C",(CD523*'Input Output'!$E$11)+'Input Output'!$H$11,"")))</f>
        <v>33.920999999999999</v>
      </c>
      <c r="CJ523">
        <f>IF(BV523="A",(CF523*'Input Output'!$E$6)+'Input Output'!$H$6,IF(BV523="B",(CF523*'Input Output'!$E$9)+'Input Output'!$H$9,IF(BV523="C",(CF523*'Input Output'!$E$12)+'Input Output'!$H$12,"")))</f>
        <v>292.98099999999999</v>
      </c>
      <c r="CL523" t="str">
        <f t="shared" si="4704"/>
        <v xml:space="preserve">G01 X33.921 Y292.981 </v>
      </c>
    </row>
    <row r="524" spans="71:90" x14ac:dyDescent="0.25">
      <c r="BS524">
        <v>1</v>
      </c>
      <c r="BT524" s="15">
        <f t="shared" si="4698"/>
        <v>3.9731136166522445</v>
      </c>
      <c r="BU524" s="15">
        <f t="shared" si="4705"/>
        <v>238.38681699913468</v>
      </c>
      <c r="BV524" s="15" t="s">
        <v>457</v>
      </c>
      <c r="BW524" t="s">
        <v>1011</v>
      </c>
      <c r="BZ524" s="19">
        <f>'Input Output'!$E$20/1153</f>
        <v>0.46834345186470078</v>
      </c>
      <c r="CA524" t="str">
        <f t="shared" si="4699"/>
        <v>1</v>
      </c>
      <c r="CC524" t="str">
        <f t="shared" si="4700"/>
        <v>G01 X32.026</v>
      </c>
      <c r="CD524" t="str">
        <f t="shared" si="4701"/>
        <v>32.026</v>
      </c>
      <c r="CE524" t="str">
        <f t="shared" si="4702"/>
        <v>32.026 Y282.333</v>
      </c>
      <c r="CF524" t="str">
        <f t="shared" si="4703"/>
        <v>282.333</v>
      </c>
      <c r="CI524">
        <f>IF(BV524="A",((CD524*'Input Output'!$E$5)+'Input Output'!$H$5),IF(BV524="B",(CD524*'Input Output'!$E$8)+'Input Output'!$H$8,IF(BV524="C",(CD524*'Input Output'!$E$11)+'Input Output'!$H$11,"")))</f>
        <v>32.026000000000003</v>
      </c>
      <c r="CJ524">
        <f>IF(BV524="A",(CF524*'Input Output'!$E$6)+'Input Output'!$H$6,IF(BV524="B",(CF524*'Input Output'!$E$9)+'Input Output'!$H$9,IF(BV524="C",(CF524*'Input Output'!$E$12)+'Input Output'!$H$12,"")))</f>
        <v>282.33300000000003</v>
      </c>
      <c r="CL524" t="str">
        <f t="shared" si="4704"/>
        <v xml:space="preserve">G01 X32.026 Y282.333 </v>
      </c>
    </row>
    <row r="525" spans="71:90" x14ac:dyDescent="0.25">
      <c r="BS525">
        <v>1</v>
      </c>
      <c r="BT525" s="15">
        <f t="shared" ref="BT525:BT588" si="4706">BU525/60</f>
        <v>3.9809193408499897</v>
      </c>
      <c r="BU525" s="15">
        <f t="shared" si="4705"/>
        <v>238.85516045099939</v>
      </c>
      <c r="BV525" s="15" t="s">
        <v>457</v>
      </c>
      <c r="BW525" t="s">
        <v>1012</v>
      </c>
      <c r="BZ525" s="19">
        <f>'Input Output'!$E$20/1153</f>
        <v>0.46834345186470078</v>
      </c>
      <c r="CA525" t="str">
        <f t="shared" ref="CA525:CA588" si="4707">IF(LEFT(TRIM(BW525),3)&lt;&gt;"G01","0","1")</f>
        <v>1</v>
      </c>
      <c r="CC525" t="str">
        <f t="shared" ref="CC525:CC588" si="4708">LEFT(BW525,LEN(BW525)-(FIND("X",BW525)+4))</f>
        <v>G01 X30.655</v>
      </c>
      <c r="CD525" t="str">
        <f t="shared" ref="CD525:CD588" si="4709">RIGHT(CC525,LEN(CC525)-(FIND("X",CC525)))</f>
        <v>30.655</v>
      </c>
      <c r="CE525" t="str">
        <f t="shared" ref="CE525:CE588" si="4710">RIGHT(BW525,LEN(BW525)-(FIND("X",BW525)))</f>
        <v>30.655 Y271.604</v>
      </c>
      <c r="CF525" t="str">
        <f t="shared" ref="CF525:CF588" si="4711">RIGHT(CE525,LEN(CE525)-(FIND("Y",CE525)))</f>
        <v>271.604</v>
      </c>
      <c r="CI525">
        <f>IF(BV525="A",((CD525*'Input Output'!$E$5)+'Input Output'!$H$5),IF(BV525="B",(CD525*'Input Output'!$E$8)+'Input Output'!$H$8,IF(BV525="C",(CD525*'Input Output'!$E$11)+'Input Output'!$H$11,"")))</f>
        <v>30.655000000000001</v>
      </c>
      <c r="CJ525">
        <f>IF(BV525="A",(CF525*'Input Output'!$E$6)+'Input Output'!$H$6,IF(BV525="B",(CF525*'Input Output'!$E$9)+'Input Output'!$H$9,IF(BV525="C",(CF525*'Input Output'!$E$12)+'Input Output'!$H$12,"")))</f>
        <v>271.60399999999998</v>
      </c>
      <c r="CL525" t="str">
        <f t="shared" si="4704"/>
        <v xml:space="preserve">G01 X30.655 Y271.604 </v>
      </c>
    </row>
    <row r="526" spans="71:90" x14ac:dyDescent="0.25">
      <c r="BS526">
        <v>1</v>
      </c>
      <c r="BT526" s="15">
        <f t="shared" si="4706"/>
        <v>3.9887250650477353</v>
      </c>
      <c r="BU526" s="15">
        <f t="shared" si="4705"/>
        <v>239.3235039028641</v>
      </c>
      <c r="BV526" s="15" t="s">
        <v>457</v>
      </c>
      <c r="BW526" t="s">
        <v>1013</v>
      </c>
      <c r="BZ526" s="19">
        <f>'Input Output'!$E$20/1153</f>
        <v>0.46834345186470078</v>
      </c>
      <c r="CA526" t="str">
        <f t="shared" si="4707"/>
        <v>1</v>
      </c>
      <c r="CC526" t="str">
        <f t="shared" si="4708"/>
        <v>G01 X29.812</v>
      </c>
      <c r="CD526" t="str">
        <f t="shared" si="4709"/>
        <v>29.812</v>
      </c>
      <c r="CE526" t="str">
        <f t="shared" si="4710"/>
        <v>29.812 Y260.817</v>
      </c>
      <c r="CF526" t="str">
        <f t="shared" si="4711"/>
        <v>260.817</v>
      </c>
      <c r="CI526">
        <f>IF(BV526="A",((CD526*'Input Output'!$E$5)+'Input Output'!$H$5),IF(BV526="B",(CD526*'Input Output'!$E$8)+'Input Output'!$H$8,IF(BV526="C",(CD526*'Input Output'!$E$11)+'Input Output'!$H$11,"")))</f>
        <v>29.812000000000001</v>
      </c>
      <c r="CJ526">
        <f>IF(BV526="A",(CF526*'Input Output'!$E$6)+'Input Output'!$H$6,IF(BV526="B",(CF526*'Input Output'!$E$9)+'Input Output'!$H$9,IF(BV526="C",(CF526*'Input Output'!$E$12)+'Input Output'!$H$12,"")))</f>
        <v>260.81700000000001</v>
      </c>
      <c r="CL526" t="str">
        <f t="shared" ref="CL526:CL589" si="4712">IF(BS526=1,IF(CA526="0",BW526,"G01 X"&amp;CI526&amp;" Y"&amp;CJ526&amp;" "&amp;BX526),"")</f>
        <v xml:space="preserve">G01 X29.812 Y260.817 </v>
      </c>
    </row>
    <row r="527" spans="71:90" x14ac:dyDescent="0.25">
      <c r="BS527">
        <v>1</v>
      </c>
      <c r="BT527" s="15">
        <f t="shared" si="4706"/>
        <v>3.9965307892454804</v>
      </c>
      <c r="BU527" s="15">
        <f t="shared" si="4705"/>
        <v>239.79184735472882</v>
      </c>
      <c r="BV527" s="15" t="s">
        <v>457</v>
      </c>
      <c r="BW527" t="s">
        <v>1014</v>
      </c>
      <c r="BZ527" s="19">
        <f>'Input Output'!$E$20/1153</f>
        <v>0.46834345186470078</v>
      </c>
      <c r="CA527" t="str">
        <f t="shared" si="4707"/>
        <v>1</v>
      </c>
      <c r="CC527" t="str">
        <f t="shared" si="4708"/>
        <v>G01 X29.500</v>
      </c>
      <c r="CD527" t="str">
        <f t="shared" si="4709"/>
        <v>29.500</v>
      </c>
      <c r="CE527" t="str">
        <f t="shared" si="4710"/>
        <v>29.500 Y250.000</v>
      </c>
      <c r="CF527" t="str">
        <f t="shared" si="4711"/>
        <v>250.000</v>
      </c>
      <c r="CI527">
        <f>IF(BV527="A",((CD527*'Input Output'!$E$5)+'Input Output'!$H$5),IF(BV527="B",(CD527*'Input Output'!$E$8)+'Input Output'!$H$8,IF(BV527="C",(CD527*'Input Output'!$E$11)+'Input Output'!$H$11,"")))</f>
        <v>29.5</v>
      </c>
      <c r="CJ527">
        <f>IF(BV527="A",(CF527*'Input Output'!$E$6)+'Input Output'!$H$6,IF(BV527="B",(CF527*'Input Output'!$E$9)+'Input Output'!$H$9,IF(BV527="C",(CF527*'Input Output'!$E$12)+'Input Output'!$H$12,"")))</f>
        <v>250</v>
      </c>
      <c r="CL527" t="str">
        <f t="shared" si="4712"/>
        <v xml:space="preserve">G01 X29.5 Y250 </v>
      </c>
    </row>
    <row r="528" spans="71:90" x14ac:dyDescent="0.25">
      <c r="BS528">
        <v>1</v>
      </c>
      <c r="BT528" s="15">
        <f t="shared" si="4706"/>
        <v>4.0043365134432252</v>
      </c>
      <c r="BU528" s="15">
        <f t="shared" ref="BU528:BU591" si="4713">BU527+BZ527</f>
        <v>240.26019080659353</v>
      </c>
      <c r="BV528" s="15" t="s">
        <v>457</v>
      </c>
      <c r="BW528" t="s">
        <v>1015</v>
      </c>
      <c r="BZ528" s="19">
        <f>'Input Output'!$E$20/1153</f>
        <v>0.46834345186470078</v>
      </c>
      <c r="CA528" t="str">
        <f t="shared" si="4707"/>
        <v>1</v>
      </c>
      <c r="CC528" t="str">
        <f t="shared" si="4708"/>
        <v>G01 X29.719</v>
      </c>
      <c r="CD528" t="str">
        <f t="shared" si="4709"/>
        <v>29.719</v>
      </c>
      <c r="CE528" t="str">
        <f t="shared" si="4710"/>
        <v>29.719 Y239.178</v>
      </c>
      <c r="CF528" t="str">
        <f t="shared" si="4711"/>
        <v>239.178</v>
      </c>
      <c r="CI528">
        <f>IF(BV528="A",((CD528*'Input Output'!$E$5)+'Input Output'!$H$5),IF(BV528="B",(CD528*'Input Output'!$E$8)+'Input Output'!$H$8,IF(BV528="C",(CD528*'Input Output'!$E$11)+'Input Output'!$H$11,"")))</f>
        <v>29.719000000000001</v>
      </c>
      <c r="CJ528">
        <f>IF(BV528="A",(CF528*'Input Output'!$E$6)+'Input Output'!$H$6,IF(BV528="B",(CF528*'Input Output'!$E$9)+'Input Output'!$H$9,IF(BV528="C",(CF528*'Input Output'!$E$12)+'Input Output'!$H$12,"")))</f>
        <v>239.178</v>
      </c>
      <c r="CL528" t="str">
        <f t="shared" si="4712"/>
        <v xml:space="preserve">G01 X29.719 Y239.178 </v>
      </c>
    </row>
    <row r="529" spans="71:90" x14ac:dyDescent="0.25">
      <c r="BS529">
        <v>1</v>
      </c>
      <c r="BT529" s="15">
        <f t="shared" si="4706"/>
        <v>4.0121422376409708</v>
      </c>
      <c r="BU529" s="15">
        <f t="shared" si="4713"/>
        <v>240.72853425845824</v>
      </c>
      <c r="BV529" s="15" t="s">
        <v>457</v>
      </c>
      <c r="BW529" t="s">
        <v>1016</v>
      </c>
      <c r="BZ529" s="19">
        <f>'Input Output'!$E$20/1153</f>
        <v>0.46834345186470078</v>
      </c>
      <c r="CA529" t="str">
        <f t="shared" si="4707"/>
        <v>1</v>
      </c>
      <c r="CC529" t="str">
        <f t="shared" si="4708"/>
        <v>G01 X30.468</v>
      </c>
      <c r="CD529" t="str">
        <f t="shared" si="4709"/>
        <v>30.468</v>
      </c>
      <c r="CE529" t="str">
        <f t="shared" si="4710"/>
        <v>30.468 Y228.378</v>
      </c>
      <c r="CF529" t="str">
        <f t="shared" si="4711"/>
        <v>228.378</v>
      </c>
      <c r="CI529">
        <f>IF(BV529="A",((CD529*'Input Output'!$E$5)+'Input Output'!$H$5),IF(BV529="B",(CD529*'Input Output'!$E$8)+'Input Output'!$H$8,IF(BV529="C",(CD529*'Input Output'!$E$11)+'Input Output'!$H$11,"")))</f>
        <v>30.468</v>
      </c>
      <c r="CJ529">
        <f>IF(BV529="A",(CF529*'Input Output'!$E$6)+'Input Output'!$H$6,IF(BV529="B",(CF529*'Input Output'!$E$9)+'Input Output'!$H$9,IF(BV529="C",(CF529*'Input Output'!$E$12)+'Input Output'!$H$12,"")))</f>
        <v>228.37799999999999</v>
      </c>
      <c r="CL529" t="str">
        <f t="shared" si="4712"/>
        <v xml:space="preserve">G01 X30.468 Y228.378 </v>
      </c>
    </row>
    <row r="530" spans="71:90" x14ac:dyDescent="0.25">
      <c r="BS530">
        <v>1</v>
      </c>
      <c r="BT530" s="15">
        <f t="shared" si="4706"/>
        <v>4.0199479618387155</v>
      </c>
      <c r="BU530" s="15">
        <f t="shared" si="4713"/>
        <v>241.19687771032295</v>
      </c>
      <c r="BV530" s="15" t="s">
        <v>457</v>
      </c>
      <c r="BW530" t="s">
        <v>1017</v>
      </c>
      <c r="BZ530" s="19">
        <f>'Input Output'!$E$20/1153</f>
        <v>0.46834345186470078</v>
      </c>
      <c r="CA530" t="str">
        <f t="shared" si="4707"/>
        <v>1</v>
      </c>
      <c r="CC530" t="str">
        <f t="shared" si="4708"/>
        <v>G01 X31.747</v>
      </c>
      <c r="CD530" t="str">
        <f t="shared" si="4709"/>
        <v>31.747</v>
      </c>
      <c r="CE530" t="str">
        <f t="shared" si="4710"/>
        <v>31.747 Y217.625</v>
      </c>
      <c r="CF530" t="str">
        <f t="shared" si="4711"/>
        <v>217.625</v>
      </c>
      <c r="CI530">
        <f>IF(BV530="A",((CD530*'Input Output'!$E$5)+'Input Output'!$H$5),IF(BV530="B",(CD530*'Input Output'!$E$8)+'Input Output'!$H$8,IF(BV530="C",(CD530*'Input Output'!$E$11)+'Input Output'!$H$11,"")))</f>
        <v>31.747</v>
      </c>
      <c r="CJ530">
        <f>IF(BV530="A",(CF530*'Input Output'!$E$6)+'Input Output'!$H$6,IF(BV530="B",(CF530*'Input Output'!$E$9)+'Input Output'!$H$9,IF(BV530="C",(CF530*'Input Output'!$E$12)+'Input Output'!$H$12,"")))</f>
        <v>217.625</v>
      </c>
      <c r="CL530" t="str">
        <f t="shared" si="4712"/>
        <v xml:space="preserve">G01 X31.747 Y217.625 </v>
      </c>
    </row>
    <row r="531" spans="71:90" x14ac:dyDescent="0.25">
      <c r="BS531">
        <v>1</v>
      </c>
      <c r="BT531" s="15">
        <f t="shared" si="4706"/>
        <v>4.0277536860364611</v>
      </c>
      <c r="BU531" s="15">
        <f t="shared" si="4713"/>
        <v>241.66522116218766</v>
      </c>
      <c r="BV531" s="15" t="s">
        <v>457</v>
      </c>
      <c r="BW531" t="s">
        <v>1018</v>
      </c>
      <c r="BZ531" s="19">
        <f>'Input Output'!$E$20/1153</f>
        <v>0.46834345186470078</v>
      </c>
      <c r="CA531" t="str">
        <f t="shared" si="4707"/>
        <v>1</v>
      </c>
      <c r="CC531" t="str">
        <f t="shared" si="4708"/>
        <v>G01 X33.553</v>
      </c>
      <c r="CD531" t="str">
        <f t="shared" si="4709"/>
        <v>33.553</v>
      </c>
      <c r="CE531" t="str">
        <f t="shared" si="4710"/>
        <v>33.553 Y206.946</v>
      </c>
      <c r="CF531" t="str">
        <f t="shared" si="4711"/>
        <v>206.946</v>
      </c>
      <c r="CI531">
        <f>IF(BV531="A",((CD531*'Input Output'!$E$5)+'Input Output'!$H$5),IF(BV531="B",(CD531*'Input Output'!$E$8)+'Input Output'!$H$8,IF(BV531="C",(CD531*'Input Output'!$E$11)+'Input Output'!$H$11,"")))</f>
        <v>33.552999999999997</v>
      </c>
      <c r="CJ531">
        <f>IF(BV531="A",(CF531*'Input Output'!$E$6)+'Input Output'!$H$6,IF(BV531="B",(CF531*'Input Output'!$E$9)+'Input Output'!$H$9,IF(BV531="C",(CF531*'Input Output'!$E$12)+'Input Output'!$H$12,"")))</f>
        <v>206.946</v>
      </c>
      <c r="CL531" t="str">
        <f t="shared" si="4712"/>
        <v xml:space="preserve">G01 X33.553 Y206.946 </v>
      </c>
    </row>
    <row r="532" spans="71:90" x14ac:dyDescent="0.25">
      <c r="BS532">
        <v>1</v>
      </c>
      <c r="BT532" s="15">
        <f t="shared" si="4706"/>
        <v>4.0355594102342058</v>
      </c>
      <c r="BU532" s="15">
        <f t="shared" si="4713"/>
        <v>242.13356461405237</v>
      </c>
      <c r="BV532" s="15" t="s">
        <v>457</v>
      </c>
      <c r="BW532" t="s">
        <v>1019</v>
      </c>
      <c r="BZ532" s="19">
        <f>'Input Output'!$E$20/1153</f>
        <v>0.46834345186470078</v>
      </c>
      <c r="CA532" t="str">
        <f t="shared" si="4707"/>
        <v>1</v>
      </c>
      <c r="CC532" t="str">
        <f t="shared" si="4708"/>
        <v>G01 X35.881</v>
      </c>
      <c r="CD532" t="str">
        <f t="shared" si="4709"/>
        <v>35.881</v>
      </c>
      <c r="CE532" t="str">
        <f t="shared" si="4710"/>
        <v>35.881 Y196.366</v>
      </c>
      <c r="CF532" t="str">
        <f t="shared" si="4711"/>
        <v>196.366</v>
      </c>
      <c r="CI532">
        <f>IF(BV532="A",((CD532*'Input Output'!$E$5)+'Input Output'!$H$5),IF(BV532="B",(CD532*'Input Output'!$E$8)+'Input Output'!$H$8,IF(BV532="C",(CD532*'Input Output'!$E$11)+'Input Output'!$H$11,"")))</f>
        <v>35.881</v>
      </c>
      <c r="CJ532">
        <f>IF(BV532="A",(CF532*'Input Output'!$E$6)+'Input Output'!$H$6,IF(BV532="B",(CF532*'Input Output'!$E$9)+'Input Output'!$H$9,IF(BV532="C",(CF532*'Input Output'!$E$12)+'Input Output'!$H$12,"")))</f>
        <v>196.36600000000001</v>
      </c>
      <c r="CL532" t="str">
        <f t="shared" si="4712"/>
        <v xml:space="preserve">G01 X35.881 Y196.366 </v>
      </c>
    </row>
    <row r="533" spans="71:90" x14ac:dyDescent="0.25">
      <c r="BS533">
        <v>1</v>
      </c>
      <c r="BT533" s="15">
        <f t="shared" si="4706"/>
        <v>4.0433651344319514</v>
      </c>
      <c r="BU533" s="15">
        <f t="shared" si="4713"/>
        <v>242.60190806591709</v>
      </c>
      <c r="BV533" s="15" t="s">
        <v>457</v>
      </c>
      <c r="BW533" t="s">
        <v>1020</v>
      </c>
      <c r="BZ533" s="19">
        <f>'Input Output'!$E$20/1153</f>
        <v>0.46834345186470078</v>
      </c>
      <c r="CA533" t="str">
        <f t="shared" si="4707"/>
        <v>1</v>
      </c>
      <c r="CC533" t="str">
        <f t="shared" si="4708"/>
        <v>G01 X38.726</v>
      </c>
      <c r="CD533" t="str">
        <f t="shared" si="4709"/>
        <v>38.726</v>
      </c>
      <c r="CE533" t="str">
        <f t="shared" si="4710"/>
        <v>38.726 Y185.911</v>
      </c>
      <c r="CF533" t="str">
        <f t="shared" si="4711"/>
        <v>185.911</v>
      </c>
      <c r="CI533">
        <f>IF(BV533="A",((CD533*'Input Output'!$E$5)+'Input Output'!$H$5),IF(BV533="B",(CD533*'Input Output'!$E$8)+'Input Output'!$H$8,IF(BV533="C",(CD533*'Input Output'!$E$11)+'Input Output'!$H$11,"")))</f>
        <v>38.725999999999999</v>
      </c>
      <c r="CJ533">
        <f>IF(BV533="A",(CF533*'Input Output'!$E$6)+'Input Output'!$H$6,IF(BV533="B",(CF533*'Input Output'!$E$9)+'Input Output'!$H$9,IF(BV533="C",(CF533*'Input Output'!$E$12)+'Input Output'!$H$12,"")))</f>
        <v>185.911</v>
      </c>
      <c r="CL533" t="str">
        <f t="shared" si="4712"/>
        <v xml:space="preserve">G01 X38.726 Y185.911 </v>
      </c>
    </row>
    <row r="534" spans="71:90" x14ac:dyDescent="0.25">
      <c r="BS534">
        <v>1</v>
      </c>
      <c r="BT534" s="15">
        <f t="shared" si="4706"/>
        <v>4.0511708586296971</v>
      </c>
      <c r="BU534" s="15">
        <f t="shared" si="4713"/>
        <v>243.0702515177818</v>
      </c>
      <c r="BV534" s="15" t="s">
        <v>457</v>
      </c>
      <c r="BW534" t="s">
        <v>1021</v>
      </c>
      <c r="BZ534" s="19">
        <f>'Input Output'!$E$20/1153</f>
        <v>0.46834345186470078</v>
      </c>
      <c r="CA534" t="str">
        <f t="shared" si="4707"/>
        <v>1</v>
      </c>
      <c r="CC534" t="str">
        <f t="shared" si="4708"/>
        <v>G01 X42.081</v>
      </c>
      <c r="CD534" t="str">
        <f t="shared" si="4709"/>
        <v>42.081</v>
      </c>
      <c r="CE534" t="str">
        <f t="shared" si="4710"/>
        <v>42.081 Y175.605</v>
      </c>
      <c r="CF534" t="str">
        <f t="shared" si="4711"/>
        <v>175.605</v>
      </c>
      <c r="CI534">
        <f>IF(BV534="A",((CD534*'Input Output'!$E$5)+'Input Output'!$H$5),IF(BV534="B",(CD534*'Input Output'!$E$8)+'Input Output'!$H$8,IF(BV534="C",(CD534*'Input Output'!$E$11)+'Input Output'!$H$11,"")))</f>
        <v>42.081000000000003</v>
      </c>
      <c r="CJ534">
        <f>IF(BV534="A",(CF534*'Input Output'!$E$6)+'Input Output'!$H$6,IF(BV534="B",(CF534*'Input Output'!$E$9)+'Input Output'!$H$9,IF(BV534="C",(CF534*'Input Output'!$E$12)+'Input Output'!$H$12,"")))</f>
        <v>175.60499999999999</v>
      </c>
      <c r="CL534" t="str">
        <f t="shared" si="4712"/>
        <v xml:space="preserve">G01 X42.081 Y175.605 </v>
      </c>
    </row>
    <row r="535" spans="71:90" x14ac:dyDescent="0.25">
      <c r="BS535">
        <v>1</v>
      </c>
      <c r="BT535" s="15">
        <f t="shared" si="4706"/>
        <v>4.0589765828274418</v>
      </c>
      <c r="BU535" s="15">
        <f t="shared" si="4713"/>
        <v>243.53859496964651</v>
      </c>
      <c r="BV535" s="15" t="s">
        <v>457</v>
      </c>
      <c r="BW535" t="s">
        <v>1022</v>
      </c>
      <c r="BZ535" s="19">
        <f>'Input Output'!$E$20/1153</f>
        <v>0.46834345186470078</v>
      </c>
      <c r="CA535" t="str">
        <f t="shared" si="4707"/>
        <v>1</v>
      </c>
      <c r="CC535" t="str">
        <f t="shared" si="4708"/>
        <v>G01 X45.938</v>
      </c>
      <c r="CD535" t="str">
        <f t="shared" si="4709"/>
        <v>45.938</v>
      </c>
      <c r="CE535" t="str">
        <f t="shared" si="4710"/>
        <v>45.938 Y165.475</v>
      </c>
      <c r="CF535" t="str">
        <f t="shared" si="4711"/>
        <v>165.475</v>
      </c>
      <c r="CI535">
        <f>IF(BV535="A",((CD535*'Input Output'!$E$5)+'Input Output'!$H$5),IF(BV535="B",(CD535*'Input Output'!$E$8)+'Input Output'!$H$8,IF(BV535="C",(CD535*'Input Output'!$E$11)+'Input Output'!$H$11,"")))</f>
        <v>45.938000000000002</v>
      </c>
      <c r="CJ535">
        <f>IF(BV535="A",(CF535*'Input Output'!$E$6)+'Input Output'!$H$6,IF(BV535="B",(CF535*'Input Output'!$E$9)+'Input Output'!$H$9,IF(BV535="C",(CF535*'Input Output'!$E$12)+'Input Output'!$H$12,"")))</f>
        <v>165.47499999999999</v>
      </c>
      <c r="CL535" t="str">
        <f t="shared" si="4712"/>
        <v xml:space="preserve">G01 X45.938 Y165.475 </v>
      </c>
    </row>
    <row r="536" spans="71:90" x14ac:dyDescent="0.25">
      <c r="BS536">
        <v>1</v>
      </c>
      <c r="BT536" s="15">
        <f t="shared" si="4706"/>
        <v>4.0667823070251874</v>
      </c>
      <c r="BU536" s="15">
        <f t="shared" si="4713"/>
        <v>244.00693842151122</v>
      </c>
      <c r="BV536" s="15" t="s">
        <v>457</v>
      </c>
      <c r="BW536" t="s">
        <v>1023</v>
      </c>
      <c r="BZ536" s="19">
        <f>'Input Output'!$E$20/1153</f>
        <v>0.46834345186470078</v>
      </c>
      <c r="CA536" t="str">
        <f t="shared" si="4707"/>
        <v>1</v>
      </c>
      <c r="CC536" t="str">
        <f t="shared" si="4708"/>
        <v>G01 X50.289</v>
      </c>
      <c r="CD536" t="str">
        <f t="shared" si="4709"/>
        <v>50.289</v>
      </c>
      <c r="CE536" t="str">
        <f t="shared" si="4710"/>
        <v>50.289 Y155.544</v>
      </c>
      <c r="CF536" t="str">
        <f t="shared" si="4711"/>
        <v>155.544</v>
      </c>
      <c r="CI536">
        <f>IF(BV536="A",((CD536*'Input Output'!$E$5)+'Input Output'!$H$5),IF(BV536="B",(CD536*'Input Output'!$E$8)+'Input Output'!$H$8,IF(BV536="C",(CD536*'Input Output'!$E$11)+'Input Output'!$H$11,"")))</f>
        <v>50.289000000000001</v>
      </c>
      <c r="CJ536">
        <f>IF(BV536="A",(CF536*'Input Output'!$E$6)+'Input Output'!$H$6,IF(BV536="B",(CF536*'Input Output'!$E$9)+'Input Output'!$H$9,IF(BV536="C",(CF536*'Input Output'!$E$12)+'Input Output'!$H$12,"")))</f>
        <v>155.54400000000001</v>
      </c>
      <c r="CL536" t="str">
        <f t="shared" si="4712"/>
        <v xml:space="preserve">G01 X50.289 Y155.544 </v>
      </c>
    </row>
    <row r="537" spans="71:90" x14ac:dyDescent="0.25">
      <c r="BS537">
        <v>1</v>
      </c>
      <c r="BT537" s="15">
        <f t="shared" si="4706"/>
        <v>4.0745880312229321</v>
      </c>
      <c r="BU537" s="15">
        <f t="shared" si="4713"/>
        <v>244.47528187337593</v>
      </c>
      <c r="BV537" s="15" t="s">
        <v>457</v>
      </c>
      <c r="BW537" t="s">
        <v>1024</v>
      </c>
      <c r="BZ537" s="19">
        <f>'Input Output'!$E$20/1153</f>
        <v>0.46834345186470078</v>
      </c>
      <c r="CA537" t="str">
        <f t="shared" si="4707"/>
        <v>1</v>
      </c>
      <c r="CC537" t="str">
        <f t="shared" si="4708"/>
        <v>G01 X55.123</v>
      </c>
      <c r="CD537" t="str">
        <f t="shared" si="4709"/>
        <v>55.123</v>
      </c>
      <c r="CE537" t="str">
        <f t="shared" si="4710"/>
        <v>55.123 Y145.836</v>
      </c>
      <c r="CF537" t="str">
        <f t="shared" si="4711"/>
        <v>145.836</v>
      </c>
      <c r="CI537">
        <f>IF(BV537="A",((CD537*'Input Output'!$E$5)+'Input Output'!$H$5),IF(BV537="B",(CD537*'Input Output'!$E$8)+'Input Output'!$H$8,IF(BV537="C",(CD537*'Input Output'!$E$11)+'Input Output'!$H$11,"")))</f>
        <v>55.122999999999998</v>
      </c>
      <c r="CJ537">
        <f>IF(BV537="A",(CF537*'Input Output'!$E$6)+'Input Output'!$H$6,IF(BV537="B",(CF537*'Input Output'!$E$9)+'Input Output'!$H$9,IF(BV537="C",(CF537*'Input Output'!$E$12)+'Input Output'!$H$12,"")))</f>
        <v>145.83600000000001</v>
      </c>
      <c r="CL537" t="str">
        <f t="shared" si="4712"/>
        <v xml:space="preserve">G01 X55.123 Y145.836 </v>
      </c>
    </row>
    <row r="538" spans="71:90" x14ac:dyDescent="0.25">
      <c r="BS538">
        <v>1</v>
      </c>
      <c r="BT538" s="15">
        <f t="shared" si="4706"/>
        <v>4.0823937554206777</v>
      </c>
      <c r="BU538" s="15">
        <f t="shared" si="4713"/>
        <v>244.94362532524065</v>
      </c>
      <c r="BV538" s="15" t="s">
        <v>457</v>
      </c>
      <c r="BW538" t="s">
        <v>1025</v>
      </c>
      <c r="BZ538" s="19">
        <f>'Input Output'!$E$20/1153</f>
        <v>0.46834345186470078</v>
      </c>
      <c r="CA538" t="str">
        <f t="shared" si="4707"/>
        <v>1</v>
      </c>
      <c r="CC538" t="str">
        <f t="shared" si="4708"/>
        <v>G01 X60.429</v>
      </c>
      <c r="CD538" t="str">
        <f t="shared" si="4709"/>
        <v>60.429</v>
      </c>
      <c r="CE538" t="str">
        <f t="shared" si="4710"/>
        <v>60.429 Y136.375</v>
      </c>
      <c r="CF538" t="str">
        <f t="shared" si="4711"/>
        <v>136.375</v>
      </c>
      <c r="CI538">
        <f>IF(BV538="A",((CD538*'Input Output'!$E$5)+'Input Output'!$H$5),IF(BV538="B",(CD538*'Input Output'!$E$8)+'Input Output'!$H$8,IF(BV538="C",(CD538*'Input Output'!$E$11)+'Input Output'!$H$11,"")))</f>
        <v>60.429000000000002</v>
      </c>
      <c r="CJ538">
        <f>IF(BV538="A",(CF538*'Input Output'!$E$6)+'Input Output'!$H$6,IF(BV538="B",(CF538*'Input Output'!$E$9)+'Input Output'!$H$9,IF(BV538="C",(CF538*'Input Output'!$E$12)+'Input Output'!$H$12,"")))</f>
        <v>136.375</v>
      </c>
      <c r="CL538" t="str">
        <f t="shared" si="4712"/>
        <v xml:space="preserve">G01 X60.429 Y136.375 </v>
      </c>
    </row>
    <row r="539" spans="71:90" x14ac:dyDescent="0.25">
      <c r="BS539">
        <v>1</v>
      </c>
      <c r="BT539" s="15">
        <f t="shared" si="4706"/>
        <v>4.0901994796184225</v>
      </c>
      <c r="BU539" s="15">
        <f t="shared" si="4713"/>
        <v>245.41196877710536</v>
      </c>
      <c r="BV539" s="15" t="s">
        <v>457</v>
      </c>
      <c r="BW539" t="s">
        <v>1026</v>
      </c>
      <c r="BZ539" s="19">
        <f>'Input Output'!$E$20/1153</f>
        <v>0.46834345186470078</v>
      </c>
      <c r="CA539" t="str">
        <f t="shared" si="4707"/>
        <v>1</v>
      </c>
      <c r="CC539" t="str">
        <f t="shared" si="4708"/>
        <v>G01 X66.193</v>
      </c>
      <c r="CD539" t="str">
        <f t="shared" si="4709"/>
        <v>66.193</v>
      </c>
      <c r="CE539" t="str">
        <f t="shared" si="4710"/>
        <v>66.193 Y127.184</v>
      </c>
      <c r="CF539" t="str">
        <f t="shared" si="4711"/>
        <v>127.184</v>
      </c>
      <c r="CI539">
        <f>IF(BV539="A",((CD539*'Input Output'!$E$5)+'Input Output'!$H$5),IF(BV539="B",(CD539*'Input Output'!$E$8)+'Input Output'!$H$8,IF(BV539="C",(CD539*'Input Output'!$E$11)+'Input Output'!$H$11,"")))</f>
        <v>66.192999999999998</v>
      </c>
      <c r="CJ539">
        <f>IF(BV539="A",(CF539*'Input Output'!$E$6)+'Input Output'!$H$6,IF(BV539="B",(CF539*'Input Output'!$E$9)+'Input Output'!$H$9,IF(BV539="C",(CF539*'Input Output'!$E$12)+'Input Output'!$H$12,"")))</f>
        <v>127.184</v>
      </c>
      <c r="CL539" t="str">
        <f t="shared" si="4712"/>
        <v xml:space="preserve">G01 X66.193 Y127.184 </v>
      </c>
    </row>
    <row r="540" spans="71:90" x14ac:dyDescent="0.25">
      <c r="BS540">
        <v>1</v>
      </c>
      <c r="BT540" s="15">
        <f t="shared" si="4706"/>
        <v>4.0980052038161681</v>
      </c>
      <c r="BU540" s="15">
        <f t="shared" si="4713"/>
        <v>245.88031222897007</v>
      </c>
      <c r="BV540" s="15" t="s">
        <v>457</v>
      </c>
      <c r="BW540" t="s">
        <v>1027</v>
      </c>
      <c r="BZ540" s="19">
        <f>'Input Output'!$E$20/1153</f>
        <v>0.46834345186470078</v>
      </c>
      <c r="CA540" t="str">
        <f t="shared" si="4707"/>
        <v>1</v>
      </c>
      <c r="CC540" t="str">
        <f t="shared" si="4708"/>
        <v>G01 X72.403</v>
      </c>
      <c r="CD540" t="str">
        <f t="shared" si="4709"/>
        <v>72.403</v>
      </c>
      <c r="CE540" t="str">
        <f t="shared" si="4710"/>
        <v>72.403 Y118.285</v>
      </c>
      <c r="CF540" t="str">
        <f t="shared" si="4711"/>
        <v>118.285</v>
      </c>
      <c r="CI540">
        <f>IF(BV540="A",((CD540*'Input Output'!$E$5)+'Input Output'!$H$5),IF(BV540="B",(CD540*'Input Output'!$E$8)+'Input Output'!$H$8,IF(BV540="C",(CD540*'Input Output'!$E$11)+'Input Output'!$H$11,"")))</f>
        <v>72.403000000000006</v>
      </c>
      <c r="CJ540">
        <f>IF(BV540="A",(CF540*'Input Output'!$E$6)+'Input Output'!$H$6,IF(BV540="B",(CF540*'Input Output'!$E$9)+'Input Output'!$H$9,IF(BV540="C",(CF540*'Input Output'!$E$12)+'Input Output'!$H$12,"")))</f>
        <v>118.285</v>
      </c>
      <c r="CL540" t="str">
        <f t="shared" si="4712"/>
        <v xml:space="preserve">G01 X72.403 Y118.285 </v>
      </c>
    </row>
    <row r="541" spans="71:90" x14ac:dyDescent="0.25">
      <c r="BS541">
        <v>1</v>
      </c>
      <c r="BT541" s="15">
        <f t="shared" si="4706"/>
        <v>4.1058109280139128</v>
      </c>
      <c r="BU541" s="15">
        <f t="shared" si="4713"/>
        <v>246.34865568083478</v>
      </c>
      <c r="BV541" s="15" t="s">
        <v>457</v>
      </c>
      <c r="BW541" t="s">
        <v>1028</v>
      </c>
      <c r="BZ541" s="19">
        <f>'Input Output'!$E$20/1153</f>
        <v>0.46834345186470078</v>
      </c>
      <c r="CA541" t="str">
        <f t="shared" si="4707"/>
        <v>1</v>
      </c>
      <c r="CC541" t="str">
        <f t="shared" si="4708"/>
        <v>G01 X79.044</v>
      </c>
      <c r="CD541" t="str">
        <f t="shared" si="4709"/>
        <v>79.044</v>
      </c>
      <c r="CE541" t="str">
        <f t="shared" si="4710"/>
        <v>79.044 Y109.700</v>
      </c>
      <c r="CF541" t="str">
        <f t="shared" si="4711"/>
        <v>109.700</v>
      </c>
      <c r="CI541">
        <f>IF(BV541="A",((CD541*'Input Output'!$E$5)+'Input Output'!$H$5),IF(BV541="B",(CD541*'Input Output'!$E$8)+'Input Output'!$H$8,IF(BV541="C",(CD541*'Input Output'!$E$11)+'Input Output'!$H$11,"")))</f>
        <v>79.043999999999997</v>
      </c>
      <c r="CJ541">
        <f>IF(BV541="A",(CF541*'Input Output'!$E$6)+'Input Output'!$H$6,IF(BV541="B",(CF541*'Input Output'!$E$9)+'Input Output'!$H$9,IF(BV541="C",(CF541*'Input Output'!$E$12)+'Input Output'!$H$12,"")))</f>
        <v>109.7</v>
      </c>
      <c r="CL541" t="str">
        <f t="shared" si="4712"/>
        <v xml:space="preserve">G01 X79.044 Y109.7 </v>
      </c>
    </row>
    <row r="542" spans="71:90" x14ac:dyDescent="0.25">
      <c r="BS542">
        <v>1</v>
      </c>
      <c r="BT542" s="15">
        <f t="shared" si="4706"/>
        <v>4.1136166522116584</v>
      </c>
      <c r="BU542" s="15">
        <f t="shared" si="4713"/>
        <v>246.81699913269949</v>
      </c>
      <c r="BV542" s="15" t="s">
        <v>457</v>
      </c>
      <c r="BW542" t="s">
        <v>1029</v>
      </c>
      <c r="BZ542" s="19">
        <f>'Input Output'!$E$20/1153</f>
        <v>0.46834345186470078</v>
      </c>
      <c r="CA542" t="str">
        <f t="shared" si="4707"/>
        <v>1</v>
      </c>
      <c r="CC542" t="str">
        <f t="shared" si="4708"/>
        <v>G01 X86.099</v>
      </c>
      <c r="CD542" t="str">
        <f t="shared" si="4709"/>
        <v>86.099</v>
      </c>
      <c r="CE542" t="str">
        <f t="shared" si="4710"/>
        <v>86.099 Y101.449</v>
      </c>
      <c r="CF542" t="str">
        <f t="shared" si="4711"/>
        <v>101.449</v>
      </c>
      <c r="CI542">
        <f>IF(BV542="A",((CD542*'Input Output'!$E$5)+'Input Output'!$H$5),IF(BV542="B",(CD542*'Input Output'!$E$8)+'Input Output'!$H$8,IF(BV542="C",(CD542*'Input Output'!$E$11)+'Input Output'!$H$11,"")))</f>
        <v>86.099000000000004</v>
      </c>
      <c r="CJ542">
        <f>IF(BV542="A",(CF542*'Input Output'!$E$6)+'Input Output'!$H$6,IF(BV542="B",(CF542*'Input Output'!$E$9)+'Input Output'!$H$9,IF(BV542="C",(CF542*'Input Output'!$E$12)+'Input Output'!$H$12,"")))</f>
        <v>101.449</v>
      </c>
      <c r="CL542" t="str">
        <f t="shared" si="4712"/>
        <v xml:space="preserve">G01 X86.099 Y101.449 </v>
      </c>
    </row>
    <row r="543" spans="71:90" x14ac:dyDescent="0.25">
      <c r="BS543">
        <v>1</v>
      </c>
      <c r="BT543" s="15">
        <f t="shared" si="4706"/>
        <v>4.1214223764094031</v>
      </c>
      <c r="BU543" s="15">
        <f t="shared" si="4713"/>
        <v>247.28534258456421</v>
      </c>
      <c r="BV543" s="15" t="s">
        <v>457</v>
      </c>
      <c r="BW543" t="s">
        <v>1030</v>
      </c>
      <c r="BZ543" s="19">
        <f>'Input Output'!$E$20/1153</f>
        <v>0.46834345186470078</v>
      </c>
      <c r="CA543" t="str">
        <f t="shared" si="4707"/>
        <v>1</v>
      </c>
      <c r="CC543" t="str">
        <f t="shared" si="4708"/>
        <v>G01 X93.55</v>
      </c>
      <c r="CD543" t="str">
        <f t="shared" si="4709"/>
        <v>93.55</v>
      </c>
      <c r="CE543" t="str">
        <f t="shared" si="4710"/>
        <v>93.553 Y93.553</v>
      </c>
      <c r="CF543" t="str">
        <f t="shared" si="4711"/>
        <v>93.553</v>
      </c>
      <c r="CI543">
        <f>IF(BV543="A",((CD543*'Input Output'!$E$5)+'Input Output'!$H$5),IF(BV543="B",(CD543*'Input Output'!$E$8)+'Input Output'!$H$8,IF(BV543="C",(CD543*'Input Output'!$E$11)+'Input Output'!$H$11,"")))</f>
        <v>93.55</v>
      </c>
      <c r="CJ543">
        <f>IF(BV543="A",(CF543*'Input Output'!$E$6)+'Input Output'!$H$6,IF(BV543="B",(CF543*'Input Output'!$E$9)+'Input Output'!$H$9,IF(BV543="C",(CF543*'Input Output'!$E$12)+'Input Output'!$H$12,"")))</f>
        <v>93.552999999999997</v>
      </c>
      <c r="CL543" t="str">
        <f t="shared" si="4712"/>
        <v xml:space="preserve">G01 X93.55 Y93.553 </v>
      </c>
    </row>
    <row r="544" spans="71:90" x14ac:dyDescent="0.25">
      <c r="BS544">
        <v>1</v>
      </c>
      <c r="BT544" s="15">
        <f t="shared" si="4706"/>
        <v>4.1292281006071487</v>
      </c>
      <c r="BU544" s="15">
        <f t="shared" si="4713"/>
        <v>247.75368603642892</v>
      </c>
      <c r="BV544" s="15" t="s">
        <v>457</v>
      </c>
      <c r="BW544" t="s">
        <v>1031</v>
      </c>
      <c r="BZ544" s="19">
        <f>'Input Output'!$E$20/1153</f>
        <v>0.46834345186470078</v>
      </c>
      <c r="CA544" t="str">
        <f t="shared" si="4707"/>
        <v>1</v>
      </c>
      <c r="CC544" t="str">
        <f t="shared" si="4708"/>
        <v>G01 X101.38</v>
      </c>
      <c r="CD544" t="str">
        <f t="shared" si="4709"/>
        <v>101.38</v>
      </c>
      <c r="CE544" t="str">
        <f t="shared" si="4710"/>
        <v>101.386 Y86.030</v>
      </c>
      <c r="CF544" t="str">
        <f t="shared" si="4711"/>
        <v>86.030</v>
      </c>
      <c r="CI544">
        <f>IF(BV544="A",((CD544*'Input Output'!$E$5)+'Input Output'!$H$5),IF(BV544="B",(CD544*'Input Output'!$E$8)+'Input Output'!$H$8,IF(BV544="C",(CD544*'Input Output'!$E$11)+'Input Output'!$H$11,"")))</f>
        <v>101.38</v>
      </c>
      <c r="CJ544">
        <f>IF(BV544="A",(CF544*'Input Output'!$E$6)+'Input Output'!$H$6,IF(BV544="B",(CF544*'Input Output'!$E$9)+'Input Output'!$H$9,IF(BV544="C",(CF544*'Input Output'!$E$12)+'Input Output'!$H$12,"")))</f>
        <v>86.03</v>
      </c>
      <c r="CL544" t="str">
        <f t="shared" si="4712"/>
        <v xml:space="preserve">G01 X101.38 Y86.03 </v>
      </c>
    </row>
    <row r="545" spans="71:90" x14ac:dyDescent="0.25">
      <c r="BS545">
        <v>1</v>
      </c>
      <c r="BT545" s="15">
        <f t="shared" si="4706"/>
        <v>4.1370338248048935</v>
      </c>
      <c r="BU545" s="15">
        <f t="shared" si="4713"/>
        <v>248.22202948829363</v>
      </c>
      <c r="BV545" s="15" t="s">
        <v>457</v>
      </c>
      <c r="BW545" t="s">
        <v>1032</v>
      </c>
      <c r="BZ545" s="19">
        <f>'Input Output'!$E$20/1153</f>
        <v>0.46834345186470078</v>
      </c>
      <c r="CA545" t="str">
        <f t="shared" si="4707"/>
        <v>1</v>
      </c>
      <c r="CC545" t="str">
        <f t="shared" si="4708"/>
        <v>G01 X109.58</v>
      </c>
      <c r="CD545" t="str">
        <f t="shared" si="4709"/>
        <v>109.58</v>
      </c>
      <c r="CE545" t="str">
        <f t="shared" si="4710"/>
        <v>109.581 Y78.899</v>
      </c>
      <c r="CF545" t="str">
        <f t="shared" si="4711"/>
        <v>78.899</v>
      </c>
      <c r="CI545">
        <f>IF(BV545="A",((CD545*'Input Output'!$E$5)+'Input Output'!$H$5),IF(BV545="B",(CD545*'Input Output'!$E$8)+'Input Output'!$H$8,IF(BV545="C",(CD545*'Input Output'!$E$11)+'Input Output'!$H$11,"")))</f>
        <v>109.58</v>
      </c>
      <c r="CJ545">
        <f>IF(BV545="A",(CF545*'Input Output'!$E$6)+'Input Output'!$H$6,IF(BV545="B",(CF545*'Input Output'!$E$9)+'Input Output'!$H$9,IF(BV545="C",(CF545*'Input Output'!$E$12)+'Input Output'!$H$12,"")))</f>
        <v>78.899000000000001</v>
      </c>
      <c r="CL545" t="str">
        <f t="shared" si="4712"/>
        <v xml:space="preserve">G01 X109.58 Y78.899 </v>
      </c>
    </row>
    <row r="546" spans="71:90" x14ac:dyDescent="0.25">
      <c r="BS546">
        <v>1</v>
      </c>
      <c r="BT546" s="15">
        <f t="shared" si="4706"/>
        <v>4.1448395490026391</v>
      </c>
      <c r="BU546" s="15">
        <f t="shared" si="4713"/>
        <v>248.69037294015834</v>
      </c>
      <c r="BV546" s="15" t="s">
        <v>457</v>
      </c>
      <c r="BW546" t="s">
        <v>1033</v>
      </c>
      <c r="BZ546" s="19">
        <f>'Input Output'!$E$20/1153</f>
        <v>0.46834345186470078</v>
      </c>
      <c r="CA546" t="str">
        <f t="shared" si="4707"/>
        <v>1</v>
      </c>
      <c r="CC546" t="str">
        <f t="shared" si="4708"/>
        <v>G01 X118.11</v>
      </c>
      <c r="CD546" t="str">
        <f t="shared" si="4709"/>
        <v>118.11</v>
      </c>
      <c r="CE546" t="str">
        <f t="shared" si="4710"/>
        <v>118.118 Y72.177</v>
      </c>
      <c r="CF546" t="str">
        <f t="shared" si="4711"/>
        <v>72.177</v>
      </c>
      <c r="CI546">
        <f>IF(BV546="A",((CD546*'Input Output'!$E$5)+'Input Output'!$H$5),IF(BV546="B",(CD546*'Input Output'!$E$8)+'Input Output'!$H$8,IF(BV546="C",(CD546*'Input Output'!$E$11)+'Input Output'!$H$11,"")))</f>
        <v>118.11</v>
      </c>
      <c r="CJ546">
        <f>IF(BV546="A",(CF546*'Input Output'!$E$6)+'Input Output'!$H$6,IF(BV546="B",(CF546*'Input Output'!$E$9)+'Input Output'!$H$9,IF(BV546="C",(CF546*'Input Output'!$E$12)+'Input Output'!$H$12,"")))</f>
        <v>72.177000000000007</v>
      </c>
      <c r="CL546" t="str">
        <f t="shared" si="4712"/>
        <v xml:space="preserve">G01 X118.11 Y72.177 </v>
      </c>
    </row>
    <row r="547" spans="71:90" x14ac:dyDescent="0.25">
      <c r="BS547">
        <v>1</v>
      </c>
      <c r="BT547" s="15">
        <f t="shared" si="4706"/>
        <v>4.1526452732003838</v>
      </c>
      <c r="BU547" s="15">
        <f t="shared" si="4713"/>
        <v>249.15871639202305</v>
      </c>
      <c r="BV547" s="15" t="s">
        <v>457</v>
      </c>
      <c r="BW547" t="s">
        <v>1034</v>
      </c>
      <c r="BZ547" s="19">
        <f>'Input Output'!$E$20/1153</f>
        <v>0.46834345186470078</v>
      </c>
      <c r="CA547" t="str">
        <f t="shared" si="4707"/>
        <v>1</v>
      </c>
      <c r="CC547" t="str">
        <f t="shared" si="4708"/>
        <v>G01 X126.97</v>
      </c>
      <c r="CD547" t="str">
        <f t="shared" si="4709"/>
        <v>126.97</v>
      </c>
      <c r="CE547" t="str">
        <f t="shared" si="4710"/>
        <v>126.976 Y65.881</v>
      </c>
      <c r="CF547" t="str">
        <f t="shared" si="4711"/>
        <v>65.881</v>
      </c>
      <c r="CI547">
        <f>IF(BV547="A",((CD547*'Input Output'!$E$5)+'Input Output'!$H$5),IF(BV547="B",(CD547*'Input Output'!$E$8)+'Input Output'!$H$8,IF(BV547="C",(CD547*'Input Output'!$E$11)+'Input Output'!$H$11,"")))</f>
        <v>126.97</v>
      </c>
      <c r="CJ547">
        <f>IF(BV547="A",(CF547*'Input Output'!$E$6)+'Input Output'!$H$6,IF(BV547="B",(CF547*'Input Output'!$E$9)+'Input Output'!$H$9,IF(BV547="C",(CF547*'Input Output'!$E$12)+'Input Output'!$H$12,"")))</f>
        <v>65.881</v>
      </c>
      <c r="CL547" t="str">
        <f t="shared" si="4712"/>
        <v xml:space="preserve">G01 X126.97 Y65.881 </v>
      </c>
    </row>
    <row r="548" spans="71:90" x14ac:dyDescent="0.25">
      <c r="BS548">
        <v>1</v>
      </c>
      <c r="BT548" s="15">
        <f t="shared" si="4706"/>
        <v>4.1604509973981294</v>
      </c>
      <c r="BU548" s="15">
        <f t="shared" si="4713"/>
        <v>249.62705984388776</v>
      </c>
      <c r="BV548" s="15" t="s">
        <v>457</v>
      </c>
      <c r="BW548" t="s">
        <v>1035</v>
      </c>
      <c r="BZ548" s="19">
        <f>'Input Output'!$E$20/1153</f>
        <v>0.46834345186470078</v>
      </c>
      <c r="CA548" t="str">
        <f t="shared" si="4707"/>
        <v>1</v>
      </c>
      <c r="CC548" t="str">
        <f t="shared" si="4708"/>
        <v>G01 X136.13</v>
      </c>
      <c r="CD548" t="str">
        <f t="shared" si="4709"/>
        <v>136.13</v>
      </c>
      <c r="CE548" t="str">
        <f t="shared" si="4710"/>
        <v>136.134 Y60.027</v>
      </c>
      <c r="CF548" t="str">
        <f t="shared" si="4711"/>
        <v>60.027</v>
      </c>
      <c r="CI548">
        <f>IF(BV548="A",((CD548*'Input Output'!$E$5)+'Input Output'!$H$5),IF(BV548="B",(CD548*'Input Output'!$E$8)+'Input Output'!$H$8,IF(BV548="C",(CD548*'Input Output'!$E$11)+'Input Output'!$H$11,"")))</f>
        <v>136.13</v>
      </c>
      <c r="CJ548">
        <f>IF(BV548="A",(CF548*'Input Output'!$E$6)+'Input Output'!$H$6,IF(BV548="B",(CF548*'Input Output'!$E$9)+'Input Output'!$H$9,IF(BV548="C",(CF548*'Input Output'!$E$12)+'Input Output'!$H$12,"")))</f>
        <v>60.027000000000001</v>
      </c>
      <c r="CL548" t="str">
        <f t="shared" si="4712"/>
        <v xml:space="preserve">G01 X136.13 Y60.027 </v>
      </c>
    </row>
    <row r="549" spans="71:90" x14ac:dyDescent="0.25">
      <c r="BS549">
        <v>1</v>
      </c>
      <c r="BT549" s="15">
        <f t="shared" si="4706"/>
        <v>4.168256721595875</v>
      </c>
      <c r="BU549" s="15">
        <f t="shared" si="4713"/>
        <v>250.09540329575248</v>
      </c>
      <c r="BV549" s="15" t="s">
        <v>457</v>
      </c>
      <c r="BW549" t="s">
        <v>1036</v>
      </c>
      <c r="BZ549" s="19">
        <f>'Input Output'!$E$20/1153</f>
        <v>0.46834345186470078</v>
      </c>
      <c r="CA549" t="str">
        <f t="shared" si="4707"/>
        <v>1</v>
      </c>
      <c r="CC549" t="str">
        <f t="shared" si="4708"/>
        <v>G01 X145.57</v>
      </c>
      <c r="CD549" t="str">
        <f t="shared" si="4709"/>
        <v>145.57</v>
      </c>
      <c r="CE549" t="str">
        <f t="shared" si="4710"/>
        <v>145.571 Y54.627</v>
      </c>
      <c r="CF549" t="str">
        <f t="shared" si="4711"/>
        <v>54.627</v>
      </c>
      <c r="CI549">
        <f>IF(BV549="A",((CD549*'Input Output'!$E$5)+'Input Output'!$H$5),IF(BV549="B",(CD549*'Input Output'!$E$8)+'Input Output'!$H$8,IF(BV549="C",(CD549*'Input Output'!$E$11)+'Input Output'!$H$11,"")))</f>
        <v>145.57</v>
      </c>
      <c r="CJ549">
        <f>IF(BV549="A",(CF549*'Input Output'!$E$6)+'Input Output'!$H$6,IF(BV549="B",(CF549*'Input Output'!$E$9)+'Input Output'!$H$9,IF(BV549="C",(CF549*'Input Output'!$E$12)+'Input Output'!$H$12,"")))</f>
        <v>54.627000000000002</v>
      </c>
      <c r="CL549" t="str">
        <f t="shared" si="4712"/>
        <v xml:space="preserve">G01 X145.57 Y54.627 </v>
      </c>
    </row>
    <row r="550" spans="71:90" x14ac:dyDescent="0.25">
      <c r="BS550">
        <v>1</v>
      </c>
      <c r="BT550" s="15">
        <f t="shared" si="4706"/>
        <v>4.1760624457936197</v>
      </c>
      <c r="BU550" s="15">
        <f t="shared" si="4713"/>
        <v>250.56374674761719</v>
      </c>
      <c r="BV550" s="15" t="s">
        <v>457</v>
      </c>
      <c r="BW550" t="s">
        <v>1037</v>
      </c>
      <c r="BZ550" s="19">
        <f>'Input Output'!$E$20/1153</f>
        <v>0.46834345186470078</v>
      </c>
      <c r="CA550" t="str">
        <f t="shared" si="4707"/>
        <v>1</v>
      </c>
      <c r="CC550" t="str">
        <f t="shared" si="4708"/>
        <v>G01 X155.26</v>
      </c>
      <c r="CD550" t="str">
        <f t="shared" si="4709"/>
        <v>155.26</v>
      </c>
      <c r="CE550" t="str">
        <f t="shared" si="4710"/>
        <v>155.263 Y49.696</v>
      </c>
      <c r="CF550" t="str">
        <f t="shared" si="4711"/>
        <v>49.696</v>
      </c>
      <c r="CI550">
        <f>IF(BV550="A",((CD550*'Input Output'!$E$5)+'Input Output'!$H$5),IF(BV550="B",(CD550*'Input Output'!$E$8)+'Input Output'!$H$8,IF(BV550="C",(CD550*'Input Output'!$E$11)+'Input Output'!$H$11,"")))</f>
        <v>155.26</v>
      </c>
      <c r="CJ550">
        <f>IF(BV550="A",(CF550*'Input Output'!$E$6)+'Input Output'!$H$6,IF(BV550="B",(CF550*'Input Output'!$E$9)+'Input Output'!$H$9,IF(BV550="C",(CF550*'Input Output'!$E$12)+'Input Output'!$H$12,"")))</f>
        <v>49.695999999999998</v>
      </c>
      <c r="CL550" t="str">
        <f t="shared" si="4712"/>
        <v xml:space="preserve">G01 X155.26 Y49.696 </v>
      </c>
    </row>
    <row r="551" spans="71:90" x14ac:dyDescent="0.25">
      <c r="BS551">
        <v>1</v>
      </c>
      <c r="BT551" s="15">
        <f t="shared" si="4706"/>
        <v>4.1838681699913653</v>
      </c>
      <c r="BU551" s="15">
        <f t="shared" si="4713"/>
        <v>251.0320901994819</v>
      </c>
      <c r="BV551" s="15" t="s">
        <v>457</v>
      </c>
      <c r="BW551" t="s">
        <v>1038</v>
      </c>
      <c r="BZ551" s="19">
        <f>'Input Output'!$E$20/1153</f>
        <v>0.46834345186470078</v>
      </c>
      <c r="CA551" t="str">
        <f t="shared" si="4707"/>
        <v>1</v>
      </c>
      <c r="CC551" t="str">
        <f t="shared" si="4708"/>
        <v>G01 X165.18</v>
      </c>
      <c r="CD551" t="str">
        <f t="shared" si="4709"/>
        <v>165.18</v>
      </c>
      <c r="CE551" t="str">
        <f t="shared" si="4710"/>
        <v>165.188 Y45.245</v>
      </c>
      <c r="CF551" t="str">
        <f t="shared" si="4711"/>
        <v>45.245</v>
      </c>
      <c r="CI551">
        <f>IF(BV551="A",((CD551*'Input Output'!$E$5)+'Input Output'!$H$5),IF(BV551="B",(CD551*'Input Output'!$E$8)+'Input Output'!$H$8,IF(BV551="C",(CD551*'Input Output'!$E$11)+'Input Output'!$H$11,"")))</f>
        <v>165.18</v>
      </c>
      <c r="CJ551">
        <f>IF(BV551="A",(CF551*'Input Output'!$E$6)+'Input Output'!$H$6,IF(BV551="B",(CF551*'Input Output'!$E$9)+'Input Output'!$H$9,IF(BV551="C",(CF551*'Input Output'!$E$12)+'Input Output'!$H$12,"")))</f>
        <v>45.244999999999997</v>
      </c>
      <c r="CL551" t="str">
        <f t="shared" si="4712"/>
        <v xml:space="preserve">G01 X165.18 Y45.245 </v>
      </c>
    </row>
    <row r="552" spans="71:90" x14ac:dyDescent="0.25">
      <c r="BS552">
        <v>1</v>
      </c>
      <c r="BT552" s="15">
        <f t="shared" si="4706"/>
        <v>4.1916738941891101</v>
      </c>
      <c r="BU552" s="15">
        <f t="shared" si="4713"/>
        <v>251.50043365134661</v>
      </c>
      <c r="BV552" s="15" t="s">
        <v>457</v>
      </c>
      <c r="BW552" t="s">
        <v>1039</v>
      </c>
      <c r="BZ552" s="19">
        <f>'Input Output'!$E$20/1153</f>
        <v>0.46834345186470078</v>
      </c>
      <c r="CA552" t="str">
        <f t="shared" si="4707"/>
        <v>1</v>
      </c>
      <c r="CC552" t="str">
        <f t="shared" si="4708"/>
        <v>G01 X175.32</v>
      </c>
      <c r="CD552" t="str">
        <f t="shared" si="4709"/>
        <v>175.32</v>
      </c>
      <c r="CE552" t="str">
        <f t="shared" si="4710"/>
        <v>175.321 Y41.286</v>
      </c>
      <c r="CF552" t="str">
        <f t="shared" si="4711"/>
        <v>41.286</v>
      </c>
      <c r="CI552">
        <f>IF(BV552="A",((CD552*'Input Output'!$E$5)+'Input Output'!$H$5),IF(BV552="B",(CD552*'Input Output'!$E$8)+'Input Output'!$H$8,IF(BV552="C",(CD552*'Input Output'!$E$11)+'Input Output'!$H$11,"")))</f>
        <v>175.32</v>
      </c>
      <c r="CJ552">
        <f>IF(BV552="A",(CF552*'Input Output'!$E$6)+'Input Output'!$H$6,IF(BV552="B",(CF552*'Input Output'!$E$9)+'Input Output'!$H$9,IF(BV552="C",(CF552*'Input Output'!$E$12)+'Input Output'!$H$12,"")))</f>
        <v>41.286000000000001</v>
      </c>
      <c r="CL552" t="str">
        <f t="shared" si="4712"/>
        <v xml:space="preserve">G01 X175.32 Y41.286 </v>
      </c>
    </row>
    <row r="553" spans="71:90" x14ac:dyDescent="0.25">
      <c r="BS553">
        <v>1</v>
      </c>
      <c r="BT553" s="15">
        <f t="shared" si="4706"/>
        <v>4.1994796183868557</v>
      </c>
      <c r="BU553" s="15">
        <f t="shared" si="4713"/>
        <v>251.96877710321132</v>
      </c>
      <c r="BV553" s="15" t="s">
        <v>457</v>
      </c>
      <c r="BW553" t="s">
        <v>1040</v>
      </c>
      <c r="BZ553" s="19">
        <f>'Input Output'!$E$20/1153</f>
        <v>0.46834345186470078</v>
      </c>
      <c r="CA553" t="str">
        <f t="shared" si="4707"/>
        <v>1</v>
      </c>
      <c r="CC553" t="str">
        <f t="shared" si="4708"/>
        <v>G01 X185.63</v>
      </c>
      <c r="CD553" t="str">
        <f t="shared" si="4709"/>
        <v>185.63</v>
      </c>
      <c r="CE553" t="str">
        <f t="shared" si="4710"/>
        <v>185.638 Y37.828</v>
      </c>
      <c r="CF553" t="str">
        <f t="shared" si="4711"/>
        <v>37.828</v>
      </c>
      <c r="CI553">
        <f>IF(BV553="A",((CD553*'Input Output'!$E$5)+'Input Output'!$H$5),IF(BV553="B",(CD553*'Input Output'!$E$8)+'Input Output'!$H$8,IF(BV553="C",(CD553*'Input Output'!$E$11)+'Input Output'!$H$11,"")))</f>
        <v>185.63</v>
      </c>
      <c r="CJ553">
        <f>IF(BV553="A",(CF553*'Input Output'!$E$6)+'Input Output'!$H$6,IF(BV553="B",(CF553*'Input Output'!$E$9)+'Input Output'!$H$9,IF(BV553="C",(CF553*'Input Output'!$E$12)+'Input Output'!$H$12,"")))</f>
        <v>37.828000000000003</v>
      </c>
      <c r="CL553" t="str">
        <f t="shared" si="4712"/>
        <v xml:space="preserve">G01 X185.63 Y37.828 </v>
      </c>
    </row>
    <row r="554" spans="71:90" x14ac:dyDescent="0.25">
      <c r="BS554">
        <v>1</v>
      </c>
      <c r="BT554" s="15">
        <f t="shared" si="4706"/>
        <v>4.2072853425846004</v>
      </c>
      <c r="BU554" s="15">
        <f t="shared" si="4713"/>
        <v>252.43712055507604</v>
      </c>
      <c r="BV554" s="15" t="s">
        <v>457</v>
      </c>
      <c r="BW554" t="s">
        <v>1041</v>
      </c>
      <c r="BZ554" s="19">
        <f>'Input Output'!$E$20/1153</f>
        <v>0.46834345186470078</v>
      </c>
      <c r="CA554" t="str">
        <f t="shared" si="4707"/>
        <v>1</v>
      </c>
      <c r="CC554" t="str">
        <f t="shared" si="4708"/>
        <v>G01 X196.11</v>
      </c>
      <c r="CD554" t="str">
        <f t="shared" si="4709"/>
        <v>196.11</v>
      </c>
      <c r="CE554" t="str">
        <f t="shared" si="4710"/>
        <v>196.115 Y34.880</v>
      </c>
      <c r="CF554" t="str">
        <f t="shared" si="4711"/>
        <v>34.880</v>
      </c>
      <c r="CI554">
        <f>IF(BV554="A",((CD554*'Input Output'!$E$5)+'Input Output'!$H$5),IF(BV554="B",(CD554*'Input Output'!$E$8)+'Input Output'!$H$8,IF(BV554="C",(CD554*'Input Output'!$E$11)+'Input Output'!$H$11,"")))</f>
        <v>196.11</v>
      </c>
      <c r="CJ554">
        <f>IF(BV554="A",(CF554*'Input Output'!$E$6)+'Input Output'!$H$6,IF(BV554="B",(CF554*'Input Output'!$E$9)+'Input Output'!$H$9,IF(BV554="C",(CF554*'Input Output'!$E$12)+'Input Output'!$H$12,"")))</f>
        <v>34.880000000000003</v>
      </c>
      <c r="CL554" t="str">
        <f t="shared" si="4712"/>
        <v xml:space="preserve">G01 X196.11 Y34.88 </v>
      </c>
    </row>
    <row r="555" spans="71:90" x14ac:dyDescent="0.25">
      <c r="BS555">
        <v>1</v>
      </c>
      <c r="BT555" s="15">
        <f t="shared" si="4706"/>
        <v>4.215091066782346</v>
      </c>
      <c r="BU555" s="15">
        <f t="shared" si="4713"/>
        <v>252.90546400694075</v>
      </c>
      <c r="BV555" s="15" t="s">
        <v>457</v>
      </c>
      <c r="BW555" t="s">
        <v>1042</v>
      </c>
      <c r="BZ555" s="19">
        <f>'Input Output'!$E$20/1153</f>
        <v>0.46834345186470078</v>
      </c>
      <c r="CA555" t="str">
        <f t="shared" si="4707"/>
        <v>1</v>
      </c>
      <c r="CC555" t="str">
        <f t="shared" si="4708"/>
        <v>G01 X206.72</v>
      </c>
      <c r="CD555" t="str">
        <f t="shared" si="4709"/>
        <v>206.72</v>
      </c>
      <c r="CE555" t="str">
        <f t="shared" si="4710"/>
        <v>206.727 Y32.450</v>
      </c>
      <c r="CF555" t="str">
        <f t="shared" si="4711"/>
        <v>32.450</v>
      </c>
      <c r="CI555">
        <f>IF(BV555="A",((CD555*'Input Output'!$E$5)+'Input Output'!$H$5),IF(BV555="B",(CD555*'Input Output'!$E$8)+'Input Output'!$H$8,IF(BV555="C",(CD555*'Input Output'!$E$11)+'Input Output'!$H$11,"")))</f>
        <v>206.72</v>
      </c>
      <c r="CJ555">
        <f>IF(BV555="A",(CF555*'Input Output'!$E$6)+'Input Output'!$H$6,IF(BV555="B",(CF555*'Input Output'!$E$9)+'Input Output'!$H$9,IF(BV555="C",(CF555*'Input Output'!$E$12)+'Input Output'!$H$12,"")))</f>
        <v>32.450000000000003</v>
      </c>
      <c r="CL555" t="str">
        <f t="shared" si="4712"/>
        <v xml:space="preserve">G01 X206.72 Y32.45 </v>
      </c>
    </row>
    <row r="556" spans="71:90" x14ac:dyDescent="0.25">
      <c r="BS556">
        <v>1</v>
      </c>
      <c r="BT556" s="15">
        <f t="shared" si="4706"/>
        <v>4.2228967909800907</v>
      </c>
      <c r="BU556" s="15">
        <f t="shared" si="4713"/>
        <v>253.37380745880546</v>
      </c>
      <c r="BV556" s="15" t="s">
        <v>457</v>
      </c>
      <c r="BW556" t="s">
        <v>1043</v>
      </c>
      <c r="BZ556" s="19">
        <f>'Input Output'!$E$20/1153</f>
        <v>0.46834345186470078</v>
      </c>
      <c r="CA556" t="str">
        <f t="shared" si="4707"/>
        <v>1</v>
      </c>
      <c r="CC556" t="str">
        <f t="shared" si="4708"/>
        <v>G01 X217.44</v>
      </c>
      <c r="CD556" t="str">
        <f t="shared" si="4709"/>
        <v>217.44</v>
      </c>
      <c r="CE556" t="str">
        <f t="shared" si="4710"/>
        <v>217.446 Y30.542</v>
      </c>
      <c r="CF556" t="str">
        <f t="shared" si="4711"/>
        <v>30.542</v>
      </c>
      <c r="CI556">
        <f>IF(BV556="A",((CD556*'Input Output'!$E$5)+'Input Output'!$H$5),IF(BV556="B",(CD556*'Input Output'!$E$8)+'Input Output'!$H$8,IF(BV556="C",(CD556*'Input Output'!$E$11)+'Input Output'!$H$11,"")))</f>
        <v>217.44</v>
      </c>
      <c r="CJ556">
        <f>IF(BV556="A",(CF556*'Input Output'!$E$6)+'Input Output'!$H$6,IF(BV556="B",(CF556*'Input Output'!$E$9)+'Input Output'!$H$9,IF(BV556="C",(CF556*'Input Output'!$E$12)+'Input Output'!$H$12,"")))</f>
        <v>30.542000000000002</v>
      </c>
      <c r="CL556" t="str">
        <f t="shared" si="4712"/>
        <v xml:space="preserve">G01 X217.44 Y30.542 </v>
      </c>
    </row>
    <row r="557" spans="71:90" x14ac:dyDescent="0.25">
      <c r="BS557">
        <v>1</v>
      </c>
      <c r="BT557" s="15">
        <f t="shared" si="4706"/>
        <v>4.2307025151778364</v>
      </c>
      <c r="BU557" s="15">
        <f t="shared" si="4713"/>
        <v>253.84215091067017</v>
      </c>
      <c r="BV557" s="15" t="s">
        <v>457</v>
      </c>
      <c r="BW557" t="s">
        <v>1044</v>
      </c>
      <c r="BZ557" s="19">
        <f>'Input Output'!$E$20/1153</f>
        <v>0.46834345186470078</v>
      </c>
      <c r="CA557" t="str">
        <f t="shared" si="4707"/>
        <v>1</v>
      </c>
      <c r="CC557" t="str">
        <f t="shared" si="4708"/>
        <v>G01 X228.24</v>
      </c>
      <c r="CD557" t="str">
        <f t="shared" si="4709"/>
        <v>228.24</v>
      </c>
      <c r="CE557" t="str">
        <f t="shared" si="4710"/>
        <v>228.249 Y29.162</v>
      </c>
      <c r="CF557" t="str">
        <f t="shared" si="4711"/>
        <v>29.162</v>
      </c>
      <c r="CI557">
        <f>IF(BV557="A",((CD557*'Input Output'!$E$5)+'Input Output'!$H$5),IF(BV557="B",(CD557*'Input Output'!$E$8)+'Input Output'!$H$8,IF(BV557="C",(CD557*'Input Output'!$E$11)+'Input Output'!$H$11,"")))</f>
        <v>228.24</v>
      </c>
      <c r="CJ557">
        <f>IF(BV557="A",(CF557*'Input Output'!$E$6)+'Input Output'!$H$6,IF(BV557="B",(CF557*'Input Output'!$E$9)+'Input Output'!$H$9,IF(BV557="C",(CF557*'Input Output'!$E$12)+'Input Output'!$H$12,"")))</f>
        <v>29.161999999999999</v>
      </c>
      <c r="CL557" t="str">
        <f t="shared" si="4712"/>
        <v xml:space="preserve">G01 X228.24 Y29.162 </v>
      </c>
    </row>
    <row r="558" spans="71:90" x14ac:dyDescent="0.25">
      <c r="BS558">
        <v>1</v>
      </c>
      <c r="BT558" s="15">
        <f t="shared" si="4706"/>
        <v>4.2385082393755811</v>
      </c>
      <c r="BU558" s="15">
        <f t="shared" si="4713"/>
        <v>254.31049436253488</v>
      </c>
      <c r="BV558" s="15" t="s">
        <v>457</v>
      </c>
      <c r="BW558" t="s">
        <v>1045</v>
      </c>
      <c r="BZ558" s="19">
        <f>'Input Output'!$E$20/1153</f>
        <v>0.46834345186470078</v>
      </c>
      <c r="CA558" t="str">
        <f t="shared" si="4707"/>
        <v>1</v>
      </c>
      <c r="CC558" t="str">
        <f t="shared" si="4708"/>
        <v>G01 X239.10</v>
      </c>
      <c r="CD558" t="str">
        <f t="shared" si="4709"/>
        <v>239.10</v>
      </c>
      <c r="CE558" t="str">
        <f t="shared" si="4710"/>
        <v>239.109 Y28.314</v>
      </c>
      <c r="CF558" t="str">
        <f t="shared" si="4711"/>
        <v>28.314</v>
      </c>
      <c r="CI558">
        <f>IF(BV558="A",((CD558*'Input Output'!$E$5)+'Input Output'!$H$5),IF(BV558="B",(CD558*'Input Output'!$E$8)+'Input Output'!$H$8,IF(BV558="C",(CD558*'Input Output'!$E$11)+'Input Output'!$H$11,"")))</f>
        <v>239.1</v>
      </c>
      <c r="CJ558">
        <f>IF(BV558="A",(CF558*'Input Output'!$E$6)+'Input Output'!$H$6,IF(BV558="B",(CF558*'Input Output'!$E$9)+'Input Output'!$H$9,IF(BV558="C",(CF558*'Input Output'!$E$12)+'Input Output'!$H$12,"")))</f>
        <v>28.314</v>
      </c>
      <c r="CL558" t="str">
        <f t="shared" si="4712"/>
        <v xml:space="preserve">G01 X239.1 Y28.314 </v>
      </c>
    </row>
    <row r="559" spans="71:90" x14ac:dyDescent="0.25">
      <c r="BS559">
        <v>1</v>
      </c>
      <c r="BT559" s="15">
        <f t="shared" si="4706"/>
        <v>4.2463139635733267</v>
      </c>
      <c r="BU559" s="15">
        <f t="shared" si="4713"/>
        <v>254.77883781439959</v>
      </c>
      <c r="BV559" s="15" t="s">
        <v>457</v>
      </c>
      <c r="BW559" t="s">
        <v>1046</v>
      </c>
      <c r="BZ559" s="19">
        <f>'Input Output'!$E$20/1153</f>
        <v>0.46834345186470078</v>
      </c>
      <c r="CA559" t="str">
        <f t="shared" si="4707"/>
        <v>1</v>
      </c>
      <c r="CC559" t="str">
        <f t="shared" si="4708"/>
        <v>G01 X250.00</v>
      </c>
      <c r="CD559" t="str">
        <f t="shared" si="4709"/>
        <v>250.00</v>
      </c>
      <c r="CE559" t="str">
        <f t="shared" si="4710"/>
        <v>250.000 Y28.000</v>
      </c>
      <c r="CF559" t="str">
        <f t="shared" si="4711"/>
        <v>28.000</v>
      </c>
      <c r="CI559">
        <f>IF(BV559="A",((CD559*'Input Output'!$E$5)+'Input Output'!$H$5),IF(BV559="B",(CD559*'Input Output'!$E$8)+'Input Output'!$H$8,IF(BV559="C",(CD559*'Input Output'!$E$11)+'Input Output'!$H$11,"")))</f>
        <v>250</v>
      </c>
      <c r="CJ559">
        <f>IF(BV559="A",(CF559*'Input Output'!$E$6)+'Input Output'!$H$6,IF(BV559="B",(CF559*'Input Output'!$E$9)+'Input Output'!$H$9,IF(BV559="C",(CF559*'Input Output'!$E$12)+'Input Output'!$H$12,"")))</f>
        <v>28</v>
      </c>
      <c r="CL559" t="str">
        <f t="shared" si="4712"/>
        <v xml:space="preserve">G01 X250 Y28 </v>
      </c>
    </row>
    <row r="560" spans="71:90" x14ac:dyDescent="0.25">
      <c r="BS560">
        <v>1</v>
      </c>
      <c r="BT560" s="15">
        <f t="shared" si="4706"/>
        <v>4.2541196877710714</v>
      </c>
      <c r="BU560" s="15">
        <f t="shared" si="4713"/>
        <v>255.24718126626431</v>
      </c>
      <c r="BV560" s="15" t="s">
        <v>457</v>
      </c>
      <c r="BW560" t="s">
        <v>1047</v>
      </c>
      <c r="BZ560" s="19">
        <f>'Input Output'!$E$20/1153</f>
        <v>0.46834345186470078</v>
      </c>
      <c r="CA560" t="str">
        <f t="shared" si="4707"/>
        <v>1</v>
      </c>
      <c r="CC560" t="str">
        <f t="shared" si="4708"/>
        <v>G01 X260.89</v>
      </c>
      <c r="CD560" t="str">
        <f t="shared" si="4709"/>
        <v>260.89</v>
      </c>
      <c r="CE560" t="str">
        <f t="shared" si="4710"/>
        <v>260.895 Y28.221</v>
      </c>
      <c r="CF560" t="str">
        <f t="shared" si="4711"/>
        <v>28.221</v>
      </c>
      <c r="CI560">
        <f>IF(BV560="A",((CD560*'Input Output'!$E$5)+'Input Output'!$H$5),IF(BV560="B",(CD560*'Input Output'!$E$8)+'Input Output'!$H$8,IF(BV560="C",(CD560*'Input Output'!$E$11)+'Input Output'!$H$11,"")))</f>
        <v>260.89</v>
      </c>
      <c r="CJ560">
        <f>IF(BV560="A",(CF560*'Input Output'!$E$6)+'Input Output'!$H$6,IF(BV560="B",(CF560*'Input Output'!$E$9)+'Input Output'!$H$9,IF(BV560="C",(CF560*'Input Output'!$E$12)+'Input Output'!$H$12,"")))</f>
        <v>28.221</v>
      </c>
      <c r="CL560" t="str">
        <f t="shared" si="4712"/>
        <v xml:space="preserve">G01 X260.89 Y28.221 </v>
      </c>
    </row>
    <row r="561" spans="71:90" x14ac:dyDescent="0.25">
      <c r="BS561">
        <v>1</v>
      </c>
      <c r="BT561" s="15">
        <f t="shared" si="4706"/>
        <v>4.261925411968817</v>
      </c>
      <c r="BU561" s="15">
        <f t="shared" si="4713"/>
        <v>255.71552471812902</v>
      </c>
      <c r="BV561" s="15" t="s">
        <v>457</v>
      </c>
      <c r="BW561" t="s">
        <v>1048</v>
      </c>
      <c r="BZ561" s="19">
        <f>'Input Output'!$E$20/1153</f>
        <v>0.46834345186470078</v>
      </c>
      <c r="CA561" t="str">
        <f t="shared" si="4707"/>
        <v>1</v>
      </c>
      <c r="CC561" t="str">
        <f t="shared" si="4708"/>
        <v>G01 X271.76</v>
      </c>
      <c r="CD561" t="str">
        <f t="shared" si="4709"/>
        <v>271.76</v>
      </c>
      <c r="CE561" t="str">
        <f t="shared" si="4710"/>
        <v>271.769 Y28.976</v>
      </c>
      <c r="CF561" t="str">
        <f t="shared" si="4711"/>
        <v>28.976</v>
      </c>
      <c r="CI561">
        <f>IF(BV561="A",((CD561*'Input Output'!$E$5)+'Input Output'!$H$5),IF(BV561="B",(CD561*'Input Output'!$E$8)+'Input Output'!$H$8,IF(BV561="C",(CD561*'Input Output'!$E$11)+'Input Output'!$H$11,"")))</f>
        <v>271.76</v>
      </c>
      <c r="CJ561">
        <f>IF(BV561="A",(CF561*'Input Output'!$E$6)+'Input Output'!$H$6,IF(BV561="B",(CF561*'Input Output'!$E$9)+'Input Output'!$H$9,IF(BV561="C",(CF561*'Input Output'!$E$12)+'Input Output'!$H$12,"")))</f>
        <v>28.975999999999999</v>
      </c>
      <c r="CL561" t="str">
        <f t="shared" si="4712"/>
        <v xml:space="preserve">G01 X271.76 Y28.976 </v>
      </c>
    </row>
    <row r="562" spans="71:90" x14ac:dyDescent="0.25">
      <c r="BS562">
        <v>1</v>
      </c>
      <c r="BT562" s="15">
        <f t="shared" si="4706"/>
        <v>4.2697311361665617</v>
      </c>
      <c r="BU562" s="15">
        <f t="shared" si="4713"/>
        <v>256.18386816999373</v>
      </c>
      <c r="BV562" s="15" t="s">
        <v>457</v>
      </c>
      <c r="BW562" t="s">
        <v>1049</v>
      </c>
      <c r="BZ562" s="19">
        <f>'Input Output'!$E$20/1153</f>
        <v>0.46834345186470078</v>
      </c>
      <c r="CA562" t="str">
        <f t="shared" si="4707"/>
        <v>1</v>
      </c>
      <c r="CC562" t="str">
        <f t="shared" si="4708"/>
        <v>G01 X282.59</v>
      </c>
      <c r="CD562" t="str">
        <f t="shared" si="4709"/>
        <v>282.59</v>
      </c>
      <c r="CE562" t="str">
        <f t="shared" si="4710"/>
        <v>282.595 Y30.264</v>
      </c>
      <c r="CF562" t="str">
        <f t="shared" si="4711"/>
        <v>30.264</v>
      </c>
      <c r="CI562">
        <f>IF(BV562="A",((CD562*'Input Output'!$E$5)+'Input Output'!$H$5),IF(BV562="B",(CD562*'Input Output'!$E$8)+'Input Output'!$H$8,IF(BV562="C",(CD562*'Input Output'!$E$11)+'Input Output'!$H$11,"")))</f>
        <v>282.58999999999997</v>
      </c>
      <c r="CJ562">
        <f>IF(BV562="A",(CF562*'Input Output'!$E$6)+'Input Output'!$H$6,IF(BV562="B",(CF562*'Input Output'!$E$9)+'Input Output'!$H$9,IF(BV562="C",(CF562*'Input Output'!$E$12)+'Input Output'!$H$12,"")))</f>
        <v>30.263999999999999</v>
      </c>
      <c r="CL562" t="str">
        <f t="shared" si="4712"/>
        <v xml:space="preserve">G01 X282.59 Y30.264 </v>
      </c>
    </row>
    <row r="563" spans="71:90" x14ac:dyDescent="0.25">
      <c r="BS563">
        <v>1</v>
      </c>
      <c r="BT563" s="15">
        <f t="shared" si="4706"/>
        <v>4.2775368603643074</v>
      </c>
      <c r="BU563" s="15">
        <f t="shared" si="4713"/>
        <v>256.65221162185844</v>
      </c>
      <c r="BV563" s="15" t="s">
        <v>457</v>
      </c>
      <c r="BW563" t="s">
        <v>1050</v>
      </c>
      <c r="BZ563" s="19">
        <f>'Input Output'!$E$20/1153</f>
        <v>0.46834345186470078</v>
      </c>
      <c r="CA563" t="str">
        <f t="shared" si="4707"/>
        <v>1</v>
      </c>
      <c r="CC563" t="str">
        <f t="shared" si="4708"/>
        <v>G01 X293.34</v>
      </c>
      <c r="CD563" t="str">
        <f t="shared" si="4709"/>
        <v>293.34</v>
      </c>
      <c r="CE563" t="str">
        <f t="shared" si="4710"/>
        <v>293.347 Y32.082</v>
      </c>
      <c r="CF563" t="str">
        <f t="shared" si="4711"/>
        <v>32.082</v>
      </c>
      <c r="CI563">
        <f>IF(BV563="A",((CD563*'Input Output'!$E$5)+'Input Output'!$H$5),IF(BV563="B",(CD563*'Input Output'!$E$8)+'Input Output'!$H$8,IF(BV563="C",(CD563*'Input Output'!$E$11)+'Input Output'!$H$11,"")))</f>
        <v>293.33999999999997</v>
      </c>
      <c r="CJ563">
        <f>IF(BV563="A",(CF563*'Input Output'!$E$6)+'Input Output'!$H$6,IF(BV563="B",(CF563*'Input Output'!$E$9)+'Input Output'!$H$9,IF(BV563="C",(CF563*'Input Output'!$E$12)+'Input Output'!$H$12,"")))</f>
        <v>32.082000000000001</v>
      </c>
      <c r="CL563" t="str">
        <f t="shared" si="4712"/>
        <v xml:space="preserve">G01 X293.34 Y32.082 </v>
      </c>
    </row>
    <row r="564" spans="71:90" x14ac:dyDescent="0.25">
      <c r="BS564">
        <v>1</v>
      </c>
      <c r="BT564" s="15">
        <f t="shared" si="4706"/>
        <v>4.285342584562053</v>
      </c>
      <c r="BU564" s="15">
        <f t="shared" si="4713"/>
        <v>257.12055507372315</v>
      </c>
      <c r="BV564" s="15" t="s">
        <v>457</v>
      </c>
      <c r="BW564" t="s">
        <v>1051</v>
      </c>
      <c r="BZ564" s="19">
        <f>'Input Output'!$E$20/1153</f>
        <v>0.46834345186470078</v>
      </c>
      <c r="CA564" t="str">
        <f t="shared" si="4707"/>
        <v>1</v>
      </c>
      <c r="CC564" t="str">
        <f t="shared" si="4708"/>
        <v>G01 X303.99</v>
      </c>
      <c r="CD564" t="str">
        <f t="shared" si="4709"/>
        <v>303.99</v>
      </c>
      <c r="CE564" t="str">
        <f t="shared" si="4710"/>
        <v>303.999 Y34.426</v>
      </c>
      <c r="CF564" t="str">
        <f t="shared" si="4711"/>
        <v>34.426</v>
      </c>
      <c r="CI564">
        <f>IF(BV564="A",((CD564*'Input Output'!$E$5)+'Input Output'!$H$5),IF(BV564="B",(CD564*'Input Output'!$E$8)+'Input Output'!$H$8,IF(BV564="C",(CD564*'Input Output'!$E$11)+'Input Output'!$H$11,"")))</f>
        <v>303.99</v>
      </c>
      <c r="CJ564">
        <f>IF(BV564="A",(CF564*'Input Output'!$E$6)+'Input Output'!$H$6,IF(BV564="B",(CF564*'Input Output'!$E$9)+'Input Output'!$H$9,IF(BV564="C",(CF564*'Input Output'!$E$12)+'Input Output'!$H$12,"")))</f>
        <v>34.426000000000002</v>
      </c>
      <c r="CL564" t="str">
        <f t="shared" si="4712"/>
        <v xml:space="preserve">G01 X303.99 Y34.426 </v>
      </c>
    </row>
    <row r="565" spans="71:90" x14ac:dyDescent="0.25">
      <c r="BS565">
        <v>1</v>
      </c>
      <c r="BT565" s="15">
        <f t="shared" si="4706"/>
        <v>4.2931483087597977</v>
      </c>
      <c r="BU565" s="15">
        <f t="shared" si="4713"/>
        <v>257.58889852558787</v>
      </c>
      <c r="BV565" s="15" t="s">
        <v>457</v>
      </c>
      <c r="BW565" t="s">
        <v>1052</v>
      </c>
      <c r="BZ565" s="19">
        <f>'Input Output'!$E$20/1153</f>
        <v>0.46834345186470078</v>
      </c>
      <c r="CA565" t="str">
        <f t="shared" si="4707"/>
        <v>1</v>
      </c>
      <c r="CC565" t="str">
        <f t="shared" si="4708"/>
        <v>G01 X314.52</v>
      </c>
      <c r="CD565" t="str">
        <f t="shared" si="4709"/>
        <v>314.52</v>
      </c>
      <c r="CE565" t="str">
        <f t="shared" si="4710"/>
        <v>314.525 Y37.290</v>
      </c>
      <c r="CF565" t="str">
        <f t="shared" si="4711"/>
        <v>37.290</v>
      </c>
      <c r="CI565">
        <f>IF(BV565="A",((CD565*'Input Output'!$E$5)+'Input Output'!$H$5),IF(BV565="B",(CD565*'Input Output'!$E$8)+'Input Output'!$H$8,IF(BV565="C",(CD565*'Input Output'!$E$11)+'Input Output'!$H$11,"")))</f>
        <v>314.52</v>
      </c>
      <c r="CJ565">
        <f>IF(BV565="A",(CF565*'Input Output'!$E$6)+'Input Output'!$H$6,IF(BV565="B",(CF565*'Input Output'!$E$9)+'Input Output'!$H$9,IF(BV565="C",(CF565*'Input Output'!$E$12)+'Input Output'!$H$12,"")))</f>
        <v>37.29</v>
      </c>
      <c r="CL565" t="str">
        <f t="shared" si="4712"/>
        <v xml:space="preserve">G01 X314.52 Y37.29 </v>
      </c>
    </row>
    <row r="566" spans="71:90" x14ac:dyDescent="0.25">
      <c r="BS566">
        <v>1</v>
      </c>
      <c r="BT566" s="15">
        <f t="shared" si="4706"/>
        <v>4.3009540329575433</v>
      </c>
      <c r="BU566" s="15">
        <f t="shared" si="4713"/>
        <v>258.05724197745258</v>
      </c>
      <c r="BV566" s="15" t="s">
        <v>457</v>
      </c>
      <c r="BW566" t="s">
        <v>1053</v>
      </c>
      <c r="BZ566" s="19">
        <f>'Input Output'!$E$20/1153</f>
        <v>0.46834345186470078</v>
      </c>
      <c r="CA566" t="str">
        <f t="shared" si="4707"/>
        <v>1</v>
      </c>
      <c r="CC566" t="str">
        <f t="shared" si="4708"/>
        <v>G01 X324.90</v>
      </c>
      <c r="CD566" t="str">
        <f t="shared" si="4709"/>
        <v>324.90</v>
      </c>
      <c r="CE566" t="str">
        <f t="shared" si="4710"/>
        <v>324.900 Y40.668</v>
      </c>
      <c r="CF566" t="str">
        <f t="shared" si="4711"/>
        <v>40.668</v>
      </c>
      <c r="CI566">
        <f>IF(BV566="A",((CD566*'Input Output'!$E$5)+'Input Output'!$H$5),IF(BV566="B",(CD566*'Input Output'!$E$8)+'Input Output'!$H$8,IF(BV566="C",(CD566*'Input Output'!$E$11)+'Input Output'!$H$11,"")))</f>
        <v>324.89999999999998</v>
      </c>
      <c r="CJ566">
        <f>IF(BV566="A",(CF566*'Input Output'!$E$6)+'Input Output'!$H$6,IF(BV566="B",(CF566*'Input Output'!$E$9)+'Input Output'!$H$9,IF(BV566="C",(CF566*'Input Output'!$E$12)+'Input Output'!$H$12,"")))</f>
        <v>40.667999999999999</v>
      </c>
      <c r="CL566" t="str">
        <f t="shared" si="4712"/>
        <v xml:space="preserve">G01 X324.9 Y40.668 </v>
      </c>
    </row>
    <row r="567" spans="71:90" x14ac:dyDescent="0.25">
      <c r="BS567">
        <v>1</v>
      </c>
      <c r="BT567" s="15">
        <f t="shared" si="4706"/>
        <v>4.308759757155288</v>
      </c>
      <c r="BU567" s="15">
        <f t="shared" si="4713"/>
        <v>258.52558542931729</v>
      </c>
      <c r="BV567" s="15" t="s">
        <v>457</v>
      </c>
      <c r="BW567" t="s">
        <v>1054</v>
      </c>
      <c r="BZ567" s="19">
        <f>'Input Output'!$E$20/1153</f>
        <v>0.46834345186470078</v>
      </c>
      <c r="CA567" t="str">
        <f t="shared" si="4707"/>
        <v>1</v>
      </c>
      <c r="CC567" t="str">
        <f t="shared" si="4708"/>
        <v>G01 X335.09</v>
      </c>
      <c r="CD567" t="str">
        <f t="shared" si="4709"/>
        <v>335.09</v>
      </c>
      <c r="CE567" t="str">
        <f t="shared" si="4710"/>
        <v>335.099 Y44.552</v>
      </c>
      <c r="CF567" t="str">
        <f t="shared" si="4711"/>
        <v>44.552</v>
      </c>
      <c r="CI567">
        <f>IF(BV567="A",((CD567*'Input Output'!$E$5)+'Input Output'!$H$5),IF(BV567="B",(CD567*'Input Output'!$E$8)+'Input Output'!$H$8,IF(BV567="C",(CD567*'Input Output'!$E$11)+'Input Output'!$H$11,"")))</f>
        <v>335.09</v>
      </c>
      <c r="CJ567">
        <f>IF(BV567="A",(CF567*'Input Output'!$E$6)+'Input Output'!$H$6,IF(BV567="B",(CF567*'Input Output'!$E$9)+'Input Output'!$H$9,IF(BV567="C",(CF567*'Input Output'!$E$12)+'Input Output'!$H$12,"")))</f>
        <v>44.552</v>
      </c>
      <c r="CL567" t="str">
        <f t="shared" si="4712"/>
        <v xml:space="preserve">G01 X335.09 Y44.552 </v>
      </c>
    </row>
    <row r="568" spans="71:90" x14ac:dyDescent="0.25">
      <c r="BS568">
        <v>1</v>
      </c>
      <c r="BT568" s="15">
        <f t="shared" si="4706"/>
        <v>4.3165654813530336</v>
      </c>
      <c r="BU568" s="15">
        <f t="shared" si="4713"/>
        <v>258.993928881182</v>
      </c>
      <c r="BV568" s="15" t="s">
        <v>457</v>
      </c>
      <c r="BW568" t="s">
        <v>1055</v>
      </c>
      <c r="BZ568" s="19">
        <f>'Input Output'!$E$20/1153</f>
        <v>0.46834345186470078</v>
      </c>
      <c r="CA568" t="str">
        <f t="shared" si="4707"/>
        <v>1</v>
      </c>
      <c r="CC568" t="str">
        <f t="shared" si="4708"/>
        <v>G01 X345.09</v>
      </c>
      <c r="CD568" t="str">
        <f t="shared" si="4709"/>
        <v>345.09</v>
      </c>
      <c r="CE568" t="str">
        <f t="shared" si="4710"/>
        <v>345.098 Y48.933</v>
      </c>
      <c r="CF568" t="str">
        <f t="shared" si="4711"/>
        <v>48.933</v>
      </c>
      <c r="CI568">
        <f>IF(BV568="A",((CD568*'Input Output'!$E$5)+'Input Output'!$H$5),IF(BV568="B",(CD568*'Input Output'!$E$8)+'Input Output'!$H$8,IF(BV568="C",(CD568*'Input Output'!$E$11)+'Input Output'!$H$11,"")))</f>
        <v>345.09</v>
      </c>
      <c r="CJ568">
        <f>IF(BV568="A",(CF568*'Input Output'!$E$6)+'Input Output'!$H$6,IF(BV568="B",(CF568*'Input Output'!$E$9)+'Input Output'!$H$9,IF(BV568="C",(CF568*'Input Output'!$E$12)+'Input Output'!$H$12,"")))</f>
        <v>48.933</v>
      </c>
      <c r="CL568" t="str">
        <f t="shared" si="4712"/>
        <v xml:space="preserve">G01 X345.09 Y48.933 </v>
      </c>
    </row>
    <row r="569" spans="71:90" x14ac:dyDescent="0.25">
      <c r="BS569">
        <v>1</v>
      </c>
      <c r="BT569" s="15">
        <f t="shared" si="4706"/>
        <v>4.3243712055507784</v>
      </c>
      <c r="BU569" s="15">
        <f t="shared" si="4713"/>
        <v>259.46227233304671</v>
      </c>
      <c r="BV569" s="15" t="s">
        <v>457</v>
      </c>
      <c r="BW569" t="s">
        <v>1056</v>
      </c>
      <c r="BZ569" s="19">
        <f>'Input Output'!$E$20/1153</f>
        <v>0.46834345186470078</v>
      </c>
      <c r="CA569" t="str">
        <f t="shared" si="4707"/>
        <v>1</v>
      </c>
      <c r="CC569" t="str">
        <f t="shared" si="4708"/>
        <v>G01 X354.87</v>
      </c>
      <c r="CD569" t="str">
        <f t="shared" si="4709"/>
        <v>354.87</v>
      </c>
      <c r="CE569" t="str">
        <f t="shared" si="4710"/>
        <v>354.871 Y53.800</v>
      </c>
      <c r="CF569" t="str">
        <f t="shared" si="4711"/>
        <v>53.800</v>
      </c>
      <c r="CI569">
        <f>IF(BV569="A",((CD569*'Input Output'!$E$5)+'Input Output'!$H$5),IF(BV569="B",(CD569*'Input Output'!$E$8)+'Input Output'!$H$8,IF(BV569="C",(CD569*'Input Output'!$E$11)+'Input Output'!$H$11,"")))</f>
        <v>354.87</v>
      </c>
      <c r="CJ569">
        <f>IF(BV569="A",(CF569*'Input Output'!$E$6)+'Input Output'!$H$6,IF(BV569="B",(CF569*'Input Output'!$E$9)+'Input Output'!$H$9,IF(BV569="C",(CF569*'Input Output'!$E$12)+'Input Output'!$H$12,"")))</f>
        <v>53.8</v>
      </c>
      <c r="CL569" t="str">
        <f t="shared" si="4712"/>
        <v xml:space="preserve">G01 X354.87 Y53.8 </v>
      </c>
    </row>
    <row r="570" spans="71:90" x14ac:dyDescent="0.25">
      <c r="BS570">
        <v>1</v>
      </c>
      <c r="BT570" s="15">
        <f t="shared" si="4706"/>
        <v>4.332176929748524</v>
      </c>
      <c r="BU570" s="15">
        <f t="shared" si="4713"/>
        <v>259.93061578491142</v>
      </c>
      <c r="BV570" s="15" t="s">
        <v>457</v>
      </c>
      <c r="BW570" t="s">
        <v>1057</v>
      </c>
      <c r="BZ570" s="19">
        <f>'Input Output'!$E$20/1153</f>
        <v>0.46834345186470078</v>
      </c>
      <c r="CA570" t="str">
        <f t="shared" si="4707"/>
        <v>1</v>
      </c>
      <c r="CC570" t="str">
        <f t="shared" si="4708"/>
        <v>G01 X364.39</v>
      </c>
      <c r="CD570" t="str">
        <f t="shared" si="4709"/>
        <v>364.39</v>
      </c>
      <c r="CE570" t="str">
        <f t="shared" si="4710"/>
        <v>364.396 Y59.142</v>
      </c>
      <c r="CF570" t="str">
        <f t="shared" si="4711"/>
        <v>59.142</v>
      </c>
      <c r="CI570">
        <f>IF(BV570="A",((CD570*'Input Output'!$E$5)+'Input Output'!$H$5),IF(BV570="B",(CD570*'Input Output'!$E$8)+'Input Output'!$H$8,IF(BV570="C",(CD570*'Input Output'!$E$11)+'Input Output'!$H$11,"")))</f>
        <v>364.39</v>
      </c>
      <c r="CJ570">
        <f>IF(BV570="A",(CF570*'Input Output'!$E$6)+'Input Output'!$H$6,IF(BV570="B",(CF570*'Input Output'!$E$9)+'Input Output'!$H$9,IF(BV570="C",(CF570*'Input Output'!$E$12)+'Input Output'!$H$12,"")))</f>
        <v>59.142000000000003</v>
      </c>
      <c r="CL570" t="str">
        <f t="shared" si="4712"/>
        <v xml:space="preserve">G01 X364.39 Y59.142 </v>
      </c>
    </row>
    <row r="571" spans="71:90" x14ac:dyDescent="0.25">
      <c r="BS571">
        <v>1</v>
      </c>
      <c r="BT571" s="15">
        <f t="shared" si="4706"/>
        <v>4.3399826539462687</v>
      </c>
      <c r="BU571" s="15">
        <f t="shared" si="4713"/>
        <v>260.39895923677614</v>
      </c>
      <c r="BV571" s="15" t="s">
        <v>457</v>
      </c>
      <c r="BW571" t="s">
        <v>1058</v>
      </c>
      <c r="BZ571" s="19">
        <f>'Input Output'!$E$20/1153</f>
        <v>0.46834345186470078</v>
      </c>
      <c r="CA571" t="str">
        <f t="shared" si="4707"/>
        <v>1</v>
      </c>
      <c r="CC571" t="str">
        <f t="shared" si="4708"/>
        <v>G01 X373.64</v>
      </c>
      <c r="CD571" t="str">
        <f t="shared" si="4709"/>
        <v>373.64</v>
      </c>
      <c r="CE571" t="str">
        <f t="shared" si="4710"/>
        <v>373.649 Y64.946</v>
      </c>
      <c r="CF571" t="str">
        <f t="shared" si="4711"/>
        <v>64.946</v>
      </c>
      <c r="CI571">
        <f>IF(BV571="A",((CD571*'Input Output'!$E$5)+'Input Output'!$H$5),IF(BV571="B",(CD571*'Input Output'!$E$8)+'Input Output'!$H$8,IF(BV571="C",(CD571*'Input Output'!$E$11)+'Input Output'!$H$11,"")))</f>
        <v>373.64</v>
      </c>
      <c r="CJ571">
        <f>IF(BV571="A",(CF571*'Input Output'!$E$6)+'Input Output'!$H$6,IF(BV571="B",(CF571*'Input Output'!$E$9)+'Input Output'!$H$9,IF(BV571="C",(CF571*'Input Output'!$E$12)+'Input Output'!$H$12,"")))</f>
        <v>64.945999999999998</v>
      </c>
      <c r="CL571" t="str">
        <f t="shared" si="4712"/>
        <v xml:space="preserve">G01 X373.64 Y64.946 </v>
      </c>
    </row>
    <row r="572" spans="71:90" x14ac:dyDescent="0.25">
      <c r="BS572">
        <v>1</v>
      </c>
      <c r="BT572" s="15">
        <f t="shared" si="4706"/>
        <v>4.3477883781440143</v>
      </c>
      <c r="BU572" s="15">
        <f t="shared" si="4713"/>
        <v>260.86730268864085</v>
      </c>
      <c r="BV572" s="15" t="s">
        <v>457</v>
      </c>
      <c r="BW572" t="s">
        <v>1059</v>
      </c>
      <c r="BZ572" s="19">
        <f>'Input Output'!$E$20/1153</f>
        <v>0.46834345186470078</v>
      </c>
      <c r="CA572" t="str">
        <f t="shared" si="4707"/>
        <v>1</v>
      </c>
      <c r="CC572" t="str">
        <f t="shared" si="4708"/>
        <v>G01 X382.60</v>
      </c>
      <c r="CD572" t="str">
        <f t="shared" si="4709"/>
        <v>382.60</v>
      </c>
      <c r="CE572" t="str">
        <f t="shared" si="4710"/>
        <v>382.608 Y71.198</v>
      </c>
      <c r="CF572" t="str">
        <f t="shared" si="4711"/>
        <v>71.198</v>
      </c>
      <c r="CI572">
        <f>IF(BV572="A",((CD572*'Input Output'!$E$5)+'Input Output'!$H$5),IF(BV572="B",(CD572*'Input Output'!$E$8)+'Input Output'!$H$8,IF(BV572="C",(CD572*'Input Output'!$E$11)+'Input Output'!$H$11,"")))</f>
        <v>382.6</v>
      </c>
      <c r="CJ572">
        <f>IF(BV572="A",(CF572*'Input Output'!$E$6)+'Input Output'!$H$6,IF(BV572="B",(CF572*'Input Output'!$E$9)+'Input Output'!$H$9,IF(BV572="C",(CF572*'Input Output'!$E$12)+'Input Output'!$H$12,"")))</f>
        <v>71.197999999999993</v>
      </c>
      <c r="CL572" t="str">
        <f t="shared" si="4712"/>
        <v xml:space="preserve">G01 X382.6 Y71.198 </v>
      </c>
    </row>
    <row r="573" spans="71:90" x14ac:dyDescent="0.25">
      <c r="BS573">
        <v>1</v>
      </c>
      <c r="BT573" s="15">
        <f t="shared" si="4706"/>
        <v>4.355594102341759</v>
      </c>
      <c r="BU573" s="15">
        <f t="shared" si="4713"/>
        <v>261.33564614050556</v>
      </c>
      <c r="BV573" s="15" t="s">
        <v>457</v>
      </c>
      <c r="BW573" t="s">
        <v>1060</v>
      </c>
      <c r="BZ573" s="19">
        <f>'Input Output'!$E$20/1153</f>
        <v>0.46834345186470078</v>
      </c>
      <c r="CA573" t="str">
        <f t="shared" si="4707"/>
        <v>1</v>
      </c>
      <c r="CC573" t="str">
        <f t="shared" si="4708"/>
        <v>G01 X391.25</v>
      </c>
      <c r="CD573" t="str">
        <f t="shared" si="4709"/>
        <v>391.25</v>
      </c>
      <c r="CE573" t="str">
        <f t="shared" si="4710"/>
        <v>391.252 Y77.884</v>
      </c>
      <c r="CF573" t="str">
        <f t="shared" si="4711"/>
        <v>77.884</v>
      </c>
      <c r="CI573">
        <f>IF(BV573="A",((CD573*'Input Output'!$E$5)+'Input Output'!$H$5),IF(BV573="B",(CD573*'Input Output'!$E$8)+'Input Output'!$H$8,IF(BV573="C",(CD573*'Input Output'!$E$11)+'Input Output'!$H$11,"")))</f>
        <v>391.25</v>
      </c>
      <c r="CJ573">
        <f>IF(BV573="A",(CF573*'Input Output'!$E$6)+'Input Output'!$H$6,IF(BV573="B",(CF573*'Input Output'!$E$9)+'Input Output'!$H$9,IF(BV573="C",(CF573*'Input Output'!$E$12)+'Input Output'!$H$12,"")))</f>
        <v>77.884</v>
      </c>
      <c r="CL573" t="str">
        <f t="shared" si="4712"/>
        <v xml:space="preserve">G01 X391.25 Y77.884 </v>
      </c>
    </row>
    <row r="574" spans="71:90" x14ac:dyDescent="0.25">
      <c r="BS574">
        <v>1</v>
      </c>
      <c r="BT574" s="15">
        <f t="shared" si="4706"/>
        <v>4.3633998265395046</v>
      </c>
      <c r="BU574" s="15">
        <f t="shared" si="4713"/>
        <v>261.80398959237027</v>
      </c>
      <c r="BV574" s="15" t="s">
        <v>457</v>
      </c>
      <c r="BW574" t="s">
        <v>1061</v>
      </c>
      <c r="BZ574" s="19">
        <f>'Input Output'!$E$20/1153</f>
        <v>0.46834345186470078</v>
      </c>
      <c r="CA574" t="str">
        <f t="shared" si="4707"/>
        <v>1</v>
      </c>
      <c r="CC574" t="str">
        <f t="shared" si="4708"/>
        <v>G01 X399.55</v>
      </c>
      <c r="CD574" t="str">
        <f t="shared" si="4709"/>
        <v>399.55</v>
      </c>
      <c r="CE574" t="str">
        <f t="shared" si="4710"/>
        <v>399.558 Y84.988</v>
      </c>
      <c r="CF574" t="str">
        <f t="shared" si="4711"/>
        <v>84.988</v>
      </c>
      <c r="CI574">
        <f>IF(BV574="A",((CD574*'Input Output'!$E$5)+'Input Output'!$H$5),IF(BV574="B",(CD574*'Input Output'!$E$8)+'Input Output'!$H$8,IF(BV574="C",(CD574*'Input Output'!$E$11)+'Input Output'!$H$11,"")))</f>
        <v>399.55</v>
      </c>
      <c r="CJ574">
        <f>IF(BV574="A",(CF574*'Input Output'!$E$6)+'Input Output'!$H$6,IF(BV574="B",(CF574*'Input Output'!$E$9)+'Input Output'!$H$9,IF(BV574="C",(CF574*'Input Output'!$E$12)+'Input Output'!$H$12,"")))</f>
        <v>84.988</v>
      </c>
      <c r="CL574" t="str">
        <f t="shared" si="4712"/>
        <v xml:space="preserve">G01 X399.55 Y84.988 </v>
      </c>
    </row>
    <row r="575" spans="71:90" x14ac:dyDescent="0.25">
      <c r="BS575">
        <v>1</v>
      </c>
      <c r="BT575" s="15">
        <f t="shared" si="4706"/>
        <v>4.3712055507372494</v>
      </c>
      <c r="BU575" s="15">
        <f t="shared" si="4713"/>
        <v>262.27233304423498</v>
      </c>
      <c r="BV575" s="15" t="s">
        <v>457</v>
      </c>
      <c r="BW575" t="s">
        <v>1062</v>
      </c>
      <c r="BZ575" s="19">
        <f>'Input Output'!$E$20/1153</f>
        <v>0.46834345186470078</v>
      </c>
      <c r="CA575" t="str">
        <f t="shared" si="4707"/>
        <v>1</v>
      </c>
      <c r="CC575" t="str">
        <f t="shared" si="4708"/>
        <v>G01 X407.50</v>
      </c>
      <c r="CD575" t="str">
        <f t="shared" si="4709"/>
        <v>407.50</v>
      </c>
      <c r="CE575" t="str">
        <f t="shared" si="4710"/>
        <v>407.508 Y92.492</v>
      </c>
      <c r="CF575" t="str">
        <f t="shared" si="4711"/>
        <v>92.492</v>
      </c>
      <c r="CI575">
        <f>IF(BV575="A",((CD575*'Input Output'!$E$5)+'Input Output'!$H$5),IF(BV575="B",(CD575*'Input Output'!$E$8)+'Input Output'!$H$8,IF(BV575="C",(CD575*'Input Output'!$E$11)+'Input Output'!$H$11,"")))</f>
        <v>407.5</v>
      </c>
      <c r="CJ575">
        <f>IF(BV575="A",(CF575*'Input Output'!$E$6)+'Input Output'!$H$6,IF(BV575="B",(CF575*'Input Output'!$E$9)+'Input Output'!$H$9,IF(BV575="C",(CF575*'Input Output'!$E$12)+'Input Output'!$H$12,"")))</f>
        <v>92.492000000000004</v>
      </c>
      <c r="CL575" t="str">
        <f t="shared" si="4712"/>
        <v xml:space="preserve">G01 X407.5 Y92.492 </v>
      </c>
    </row>
    <row r="576" spans="71:90" x14ac:dyDescent="0.25">
      <c r="BS576">
        <v>1</v>
      </c>
      <c r="BT576" s="15">
        <f t="shared" si="4706"/>
        <v>4.379011274934995</v>
      </c>
      <c r="BU576" s="15">
        <f t="shared" si="4713"/>
        <v>262.7406764960997</v>
      </c>
      <c r="BV576" s="15" t="s">
        <v>457</v>
      </c>
      <c r="BW576" t="s">
        <v>1063</v>
      </c>
      <c r="BZ576" s="19">
        <f>'Input Output'!$E$20/1153</f>
        <v>0.46834345186470078</v>
      </c>
      <c r="CA576" t="str">
        <f t="shared" si="4707"/>
        <v>1</v>
      </c>
      <c r="CC576" t="str">
        <f t="shared" si="4708"/>
        <v>G01 X415.082</v>
      </c>
      <c r="CD576" t="str">
        <f t="shared" si="4709"/>
        <v>415.082</v>
      </c>
      <c r="CE576" t="str">
        <f t="shared" si="4710"/>
        <v>415.082 Y100.379</v>
      </c>
      <c r="CF576" t="str">
        <f t="shared" si="4711"/>
        <v>100.379</v>
      </c>
      <c r="CI576">
        <f>IF(BV576="A",((CD576*'Input Output'!$E$5)+'Input Output'!$H$5),IF(BV576="B",(CD576*'Input Output'!$E$8)+'Input Output'!$H$8,IF(BV576="C",(CD576*'Input Output'!$E$11)+'Input Output'!$H$11,"")))</f>
        <v>415.08199999999999</v>
      </c>
      <c r="CJ576">
        <f>IF(BV576="A",(CF576*'Input Output'!$E$6)+'Input Output'!$H$6,IF(BV576="B",(CF576*'Input Output'!$E$9)+'Input Output'!$H$9,IF(BV576="C",(CF576*'Input Output'!$E$12)+'Input Output'!$H$12,"")))</f>
        <v>100.379</v>
      </c>
      <c r="CL576" t="str">
        <f t="shared" si="4712"/>
        <v xml:space="preserve">G01 X415.082 Y100.379 </v>
      </c>
    </row>
    <row r="577" spans="71:90" x14ac:dyDescent="0.25">
      <c r="BS577">
        <v>1</v>
      </c>
      <c r="BT577" s="15">
        <f t="shared" si="4706"/>
        <v>4.3868169991327397</v>
      </c>
      <c r="BU577" s="15">
        <f t="shared" si="4713"/>
        <v>263.20901994796441</v>
      </c>
      <c r="BV577" s="15" t="s">
        <v>457</v>
      </c>
      <c r="BW577" t="s">
        <v>1064</v>
      </c>
      <c r="BZ577" s="19">
        <f>'Input Output'!$E$20/1153</f>
        <v>0.46834345186470078</v>
      </c>
      <c r="CA577" t="str">
        <f t="shared" si="4707"/>
        <v>1</v>
      </c>
      <c r="CC577" t="str">
        <f t="shared" si="4708"/>
        <v>G01 X422.261</v>
      </c>
      <c r="CD577" t="str">
        <f t="shared" si="4709"/>
        <v>422.261</v>
      </c>
      <c r="CE577" t="str">
        <f t="shared" si="4710"/>
        <v>422.261 Y108.629</v>
      </c>
      <c r="CF577" t="str">
        <f t="shared" si="4711"/>
        <v>108.629</v>
      </c>
      <c r="CI577">
        <f>IF(BV577="A",((CD577*'Input Output'!$E$5)+'Input Output'!$H$5),IF(BV577="B",(CD577*'Input Output'!$E$8)+'Input Output'!$H$8,IF(BV577="C",(CD577*'Input Output'!$E$11)+'Input Output'!$H$11,"")))</f>
        <v>422.26100000000002</v>
      </c>
      <c r="CJ577">
        <f>IF(BV577="A",(CF577*'Input Output'!$E$6)+'Input Output'!$H$6,IF(BV577="B",(CF577*'Input Output'!$E$9)+'Input Output'!$H$9,IF(BV577="C",(CF577*'Input Output'!$E$12)+'Input Output'!$H$12,"")))</f>
        <v>108.629</v>
      </c>
      <c r="CL577" t="str">
        <f t="shared" si="4712"/>
        <v xml:space="preserve">G01 X422.261 Y108.629 </v>
      </c>
    </row>
    <row r="578" spans="71:90" x14ac:dyDescent="0.25">
      <c r="BS578">
        <v>1</v>
      </c>
      <c r="BT578" s="15">
        <f t="shared" si="4706"/>
        <v>4.3946227233304853</v>
      </c>
      <c r="BU578" s="15">
        <f t="shared" si="4713"/>
        <v>263.67736339982912</v>
      </c>
      <c r="BV578" s="15" t="s">
        <v>457</v>
      </c>
      <c r="BW578" t="s">
        <v>1065</v>
      </c>
      <c r="BZ578" s="19">
        <f>'Input Output'!$E$20/1153</f>
        <v>0.46834345186470078</v>
      </c>
      <c r="CA578" t="str">
        <f t="shared" si="4707"/>
        <v>1</v>
      </c>
      <c r="CC578" t="str">
        <f t="shared" si="4708"/>
        <v>G01 X429.027</v>
      </c>
      <c r="CD578" t="str">
        <f t="shared" si="4709"/>
        <v>429.027</v>
      </c>
      <c r="CE578" t="str">
        <f t="shared" si="4710"/>
        <v>429.027 Y117.224</v>
      </c>
      <c r="CF578" t="str">
        <f t="shared" si="4711"/>
        <v>117.224</v>
      </c>
      <c r="CI578">
        <f>IF(BV578="A",((CD578*'Input Output'!$E$5)+'Input Output'!$H$5),IF(BV578="B",(CD578*'Input Output'!$E$8)+'Input Output'!$H$8,IF(BV578="C",(CD578*'Input Output'!$E$11)+'Input Output'!$H$11,"")))</f>
        <v>429.02699999999999</v>
      </c>
      <c r="CJ578">
        <f>IF(BV578="A",(CF578*'Input Output'!$E$6)+'Input Output'!$H$6,IF(BV578="B",(CF578*'Input Output'!$E$9)+'Input Output'!$H$9,IF(BV578="C",(CF578*'Input Output'!$E$12)+'Input Output'!$H$12,"")))</f>
        <v>117.224</v>
      </c>
      <c r="CL578" t="str">
        <f t="shared" si="4712"/>
        <v xml:space="preserve">G01 X429.027 Y117.224 </v>
      </c>
    </row>
    <row r="579" spans="71:90" x14ac:dyDescent="0.25">
      <c r="BS579">
        <v>1</v>
      </c>
      <c r="BT579" s="15">
        <f t="shared" si="4706"/>
        <v>4.4024284475282309</v>
      </c>
      <c r="BU579" s="15">
        <f t="shared" si="4713"/>
        <v>264.14570685169383</v>
      </c>
      <c r="BV579" s="15" t="s">
        <v>457</v>
      </c>
      <c r="BW579" t="s">
        <v>1066</v>
      </c>
      <c r="BZ579" s="19">
        <f>'Input Output'!$E$20/1153</f>
        <v>0.46834345186470078</v>
      </c>
      <c r="CA579" t="str">
        <f t="shared" si="4707"/>
        <v>1</v>
      </c>
      <c r="CC579" t="str">
        <f t="shared" si="4708"/>
        <v>G01 X435.366</v>
      </c>
      <c r="CD579" t="str">
        <f t="shared" si="4709"/>
        <v>435.366</v>
      </c>
      <c r="CE579" t="str">
        <f t="shared" si="4710"/>
        <v>435.366 Y126.143</v>
      </c>
      <c r="CF579" t="str">
        <f t="shared" si="4711"/>
        <v>126.143</v>
      </c>
      <c r="CI579">
        <f>IF(BV579="A",((CD579*'Input Output'!$E$5)+'Input Output'!$H$5),IF(BV579="B",(CD579*'Input Output'!$E$8)+'Input Output'!$H$8,IF(BV579="C",(CD579*'Input Output'!$E$11)+'Input Output'!$H$11,"")))</f>
        <v>435.36599999999999</v>
      </c>
      <c r="CJ579">
        <f>IF(BV579="A",(CF579*'Input Output'!$E$6)+'Input Output'!$H$6,IF(BV579="B",(CF579*'Input Output'!$E$9)+'Input Output'!$H$9,IF(BV579="C",(CF579*'Input Output'!$E$12)+'Input Output'!$H$12,"")))</f>
        <v>126.143</v>
      </c>
      <c r="CL579" t="str">
        <f t="shared" si="4712"/>
        <v xml:space="preserve">G01 X435.366 Y126.143 </v>
      </c>
    </row>
    <row r="580" spans="71:90" x14ac:dyDescent="0.25">
      <c r="BS580">
        <v>1</v>
      </c>
      <c r="BT580" s="15">
        <f t="shared" si="4706"/>
        <v>4.4102341717259756</v>
      </c>
      <c r="BU580" s="15">
        <f t="shared" si="4713"/>
        <v>264.61405030355854</v>
      </c>
      <c r="BV580" s="15" t="s">
        <v>457</v>
      </c>
      <c r="BW580" t="s">
        <v>1067</v>
      </c>
      <c r="BZ580" s="19">
        <f>'Input Output'!$E$20/1153</f>
        <v>0.46834345186470078</v>
      </c>
      <c r="CA580" t="str">
        <f t="shared" si="4707"/>
        <v>1</v>
      </c>
      <c r="CC580" t="str">
        <f t="shared" si="4708"/>
        <v>G01 X441.260</v>
      </c>
      <c r="CD580" t="str">
        <f t="shared" si="4709"/>
        <v>441.260</v>
      </c>
      <c r="CE580" t="str">
        <f t="shared" si="4710"/>
        <v>441.260 Y135.363</v>
      </c>
      <c r="CF580" t="str">
        <f t="shared" si="4711"/>
        <v>135.363</v>
      </c>
      <c r="CI580">
        <f>IF(BV580="A",((CD580*'Input Output'!$E$5)+'Input Output'!$H$5),IF(BV580="B",(CD580*'Input Output'!$E$8)+'Input Output'!$H$8,IF(BV580="C",(CD580*'Input Output'!$E$11)+'Input Output'!$H$11,"")))</f>
        <v>441.26</v>
      </c>
      <c r="CJ580">
        <f>IF(BV580="A",(CF580*'Input Output'!$E$6)+'Input Output'!$H$6,IF(BV580="B",(CF580*'Input Output'!$E$9)+'Input Output'!$H$9,IF(BV580="C",(CF580*'Input Output'!$E$12)+'Input Output'!$H$12,"")))</f>
        <v>135.363</v>
      </c>
      <c r="CL580" t="str">
        <f t="shared" si="4712"/>
        <v xml:space="preserve">G01 X441.26 Y135.363 </v>
      </c>
    </row>
    <row r="581" spans="71:90" x14ac:dyDescent="0.25">
      <c r="BS581">
        <v>1</v>
      </c>
      <c r="BT581" s="15">
        <f t="shared" si="4706"/>
        <v>4.4180398959237213</v>
      </c>
      <c r="BU581" s="15">
        <f t="shared" si="4713"/>
        <v>265.08239375542325</v>
      </c>
      <c r="BV581" s="15" t="s">
        <v>457</v>
      </c>
      <c r="BW581" t="s">
        <v>1068</v>
      </c>
      <c r="BZ581" s="19">
        <f>'Input Output'!$E$20/1153</f>
        <v>0.46834345186470078</v>
      </c>
      <c r="CA581" t="str">
        <f t="shared" si="4707"/>
        <v>1</v>
      </c>
      <c r="CC581" t="str">
        <f t="shared" si="4708"/>
        <v>G01 X446.696</v>
      </c>
      <c r="CD581" t="str">
        <f t="shared" si="4709"/>
        <v>446.696</v>
      </c>
      <c r="CE581" t="str">
        <f t="shared" si="4710"/>
        <v>446.696 Y144.864</v>
      </c>
      <c r="CF581" t="str">
        <f t="shared" si="4711"/>
        <v>144.864</v>
      </c>
      <c r="CI581">
        <f>IF(BV581="A",((CD581*'Input Output'!$E$5)+'Input Output'!$H$5),IF(BV581="B",(CD581*'Input Output'!$E$8)+'Input Output'!$H$8,IF(BV581="C",(CD581*'Input Output'!$E$11)+'Input Output'!$H$11,"")))</f>
        <v>446.69600000000003</v>
      </c>
      <c r="CJ581">
        <f>IF(BV581="A",(CF581*'Input Output'!$E$6)+'Input Output'!$H$6,IF(BV581="B",(CF581*'Input Output'!$E$9)+'Input Output'!$H$9,IF(BV581="C",(CF581*'Input Output'!$E$12)+'Input Output'!$H$12,"")))</f>
        <v>144.864</v>
      </c>
      <c r="CL581" t="str">
        <f t="shared" si="4712"/>
        <v xml:space="preserve">G01 X446.696 Y144.864 </v>
      </c>
    </row>
    <row r="582" spans="71:90" x14ac:dyDescent="0.25">
      <c r="BS582">
        <v>1</v>
      </c>
      <c r="BT582" s="15">
        <f t="shared" si="4706"/>
        <v>4.425845620121466</v>
      </c>
      <c r="BU582" s="15">
        <f t="shared" si="4713"/>
        <v>265.55073720728797</v>
      </c>
      <c r="BV582" s="15" t="s">
        <v>457</v>
      </c>
      <c r="BW582" t="s">
        <v>1069</v>
      </c>
      <c r="BZ582" s="19">
        <f>'Input Output'!$E$20/1153</f>
        <v>0.46834345186470078</v>
      </c>
      <c r="CA582" t="str">
        <f t="shared" si="4707"/>
        <v>1</v>
      </c>
      <c r="CC582" t="str">
        <f t="shared" si="4708"/>
        <v>G01 X451.660</v>
      </c>
      <c r="CD582" t="str">
        <f t="shared" si="4709"/>
        <v>451.660</v>
      </c>
      <c r="CE582" t="str">
        <f t="shared" si="4710"/>
        <v>451.660 Y154.622</v>
      </c>
      <c r="CF582" t="str">
        <f t="shared" si="4711"/>
        <v>154.622</v>
      </c>
      <c r="CI582">
        <f>IF(BV582="A",((CD582*'Input Output'!$E$5)+'Input Output'!$H$5),IF(BV582="B",(CD582*'Input Output'!$E$8)+'Input Output'!$H$8,IF(BV582="C",(CD582*'Input Output'!$E$11)+'Input Output'!$H$11,"")))</f>
        <v>451.66</v>
      </c>
      <c r="CJ582">
        <f>IF(BV582="A",(CF582*'Input Output'!$E$6)+'Input Output'!$H$6,IF(BV582="B",(CF582*'Input Output'!$E$9)+'Input Output'!$H$9,IF(BV582="C",(CF582*'Input Output'!$E$12)+'Input Output'!$H$12,"")))</f>
        <v>154.62200000000001</v>
      </c>
      <c r="CL582" t="str">
        <f t="shared" si="4712"/>
        <v xml:space="preserve">G01 X451.66 Y154.622 </v>
      </c>
    </row>
    <row r="583" spans="71:90" x14ac:dyDescent="0.25">
      <c r="BS583">
        <v>1</v>
      </c>
      <c r="BT583" s="15">
        <f t="shared" si="4706"/>
        <v>4.4336513443192116</v>
      </c>
      <c r="BU583" s="15">
        <f t="shared" si="4713"/>
        <v>266.01908065915268</v>
      </c>
      <c r="BV583" s="15" t="s">
        <v>457</v>
      </c>
      <c r="BW583" t="s">
        <v>1070</v>
      </c>
      <c r="BZ583" s="19">
        <f>'Input Output'!$E$20/1153</f>
        <v>0.46834345186470078</v>
      </c>
      <c r="CA583" t="str">
        <f t="shared" si="4707"/>
        <v>1</v>
      </c>
      <c r="CC583" t="str">
        <f t="shared" si="4708"/>
        <v>G01 X456.141</v>
      </c>
      <c r="CD583" t="str">
        <f t="shared" si="4709"/>
        <v>456.141</v>
      </c>
      <c r="CE583" t="str">
        <f t="shared" si="4710"/>
        <v>456.141 Y164.614</v>
      </c>
      <c r="CF583" t="str">
        <f t="shared" si="4711"/>
        <v>164.614</v>
      </c>
      <c r="CI583">
        <f>IF(BV583="A",((CD583*'Input Output'!$E$5)+'Input Output'!$H$5),IF(BV583="B",(CD583*'Input Output'!$E$8)+'Input Output'!$H$8,IF(BV583="C",(CD583*'Input Output'!$E$11)+'Input Output'!$H$11,"")))</f>
        <v>456.14100000000002</v>
      </c>
      <c r="CJ583">
        <f>IF(BV583="A",(CF583*'Input Output'!$E$6)+'Input Output'!$H$6,IF(BV583="B",(CF583*'Input Output'!$E$9)+'Input Output'!$H$9,IF(BV583="C",(CF583*'Input Output'!$E$12)+'Input Output'!$H$12,"")))</f>
        <v>164.614</v>
      </c>
      <c r="CL583" t="str">
        <f t="shared" si="4712"/>
        <v xml:space="preserve">G01 X456.141 Y164.614 </v>
      </c>
    </row>
    <row r="584" spans="71:90" x14ac:dyDescent="0.25">
      <c r="BS584">
        <v>1</v>
      </c>
      <c r="BT584" s="15">
        <f t="shared" si="4706"/>
        <v>4.4414570685169563</v>
      </c>
      <c r="BU584" s="15">
        <f t="shared" si="4713"/>
        <v>266.48742411101739</v>
      </c>
      <c r="BV584" s="15" t="s">
        <v>457</v>
      </c>
      <c r="BW584" t="s">
        <v>1071</v>
      </c>
      <c r="BZ584" s="19">
        <f>'Input Output'!$E$20/1153</f>
        <v>0.46834345186470078</v>
      </c>
      <c r="CA584" t="str">
        <f t="shared" si="4707"/>
        <v>1</v>
      </c>
      <c r="CC584" t="str">
        <f t="shared" si="4708"/>
        <v>G01 X460.126</v>
      </c>
      <c r="CD584" t="str">
        <f t="shared" si="4709"/>
        <v>460.126</v>
      </c>
      <c r="CE584" t="str">
        <f t="shared" si="4710"/>
        <v>460.126 Y174.816</v>
      </c>
      <c r="CF584" t="str">
        <f t="shared" si="4711"/>
        <v>174.816</v>
      </c>
      <c r="CI584">
        <f>IF(BV584="A",((CD584*'Input Output'!$E$5)+'Input Output'!$H$5),IF(BV584="B",(CD584*'Input Output'!$E$8)+'Input Output'!$H$8,IF(BV584="C",(CD584*'Input Output'!$E$11)+'Input Output'!$H$11,"")))</f>
        <v>460.12599999999998</v>
      </c>
      <c r="CJ584">
        <f>IF(BV584="A",(CF584*'Input Output'!$E$6)+'Input Output'!$H$6,IF(BV584="B",(CF584*'Input Output'!$E$9)+'Input Output'!$H$9,IF(BV584="C",(CF584*'Input Output'!$E$12)+'Input Output'!$H$12,"")))</f>
        <v>174.816</v>
      </c>
      <c r="CL584" t="str">
        <f t="shared" si="4712"/>
        <v xml:space="preserve">G01 X460.126 Y174.816 </v>
      </c>
    </row>
    <row r="585" spans="71:90" x14ac:dyDescent="0.25">
      <c r="BS585">
        <v>1</v>
      </c>
      <c r="BT585" s="15">
        <f t="shared" si="4706"/>
        <v>4.4492627927147019</v>
      </c>
      <c r="BU585" s="15">
        <f t="shared" si="4713"/>
        <v>266.9557675628821</v>
      </c>
      <c r="BV585" s="15" t="s">
        <v>457</v>
      </c>
      <c r="BW585" t="s">
        <v>1072</v>
      </c>
      <c r="BZ585" s="19">
        <f>'Input Output'!$E$20/1153</f>
        <v>0.46834345186470078</v>
      </c>
      <c r="CA585" t="str">
        <f t="shared" si="4707"/>
        <v>1</v>
      </c>
      <c r="CC585" t="str">
        <f t="shared" si="4708"/>
        <v>G01 X463.607</v>
      </c>
      <c r="CD585" t="str">
        <f t="shared" si="4709"/>
        <v>463.607</v>
      </c>
      <c r="CE585" t="str">
        <f t="shared" si="4710"/>
        <v>463.607 Y185.203</v>
      </c>
      <c r="CF585" t="str">
        <f t="shared" si="4711"/>
        <v>185.203</v>
      </c>
      <c r="CI585">
        <f>IF(BV585="A",((CD585*'Input Output'!$E$5)+'Input Output'!$H$5),IF(BV585="B",(CD585*'Input Output'!$E$8)+'Input Output'!$H$8,IF(BV585="C",(CD585*'Input Output'!$E$11)+'Input Output'!$H$11,"")))</f>
        <v>463.60700000000003</v>
      </c>
      <c r="CJ585">
        <f>IF(BV585="A",(CF585*'Input Output'!$E$6)+'Input Output'!$H$6,IF(BV585="B",(CF585*'Input Output'!$E$9)+'Input Output'!$H$9,IF(BV585="C",(CF585*'Input Output'!$E$12)+'Input Output'!$H$12,"")))</f>
        <v>185.203</v>
      </c>
      <c r="CL585" t="str">
        <f t="shared" si="4712"/>
        <v xml:space="preserve">G01 X463.607 Y185.203 </v>
      </c>
    </row>
    <row r="586" spans="71:90" x14ac:dyDescent="0.25">
      <c r="BS586">
        <v>1</v>
      </c>
      <c r="BT586" s="15">
        <f t="shared" si="4706"/>
        <v>4.4570685169124467</v>
      </c>
      <c r="BU586" s="15">
        <f t="shared" si="4713"/>
        <v>267.42411101474681</v>
      </c>
      <c r="BV586" s="15" t="s">
        <v>457</v>
      </c>
      <c r="BW586" t="s">
        <v>1073</v>
      </c>
      <c r="BZ586" s="19">
        <f>'Input Output'!$E$20/1153</f>
        <v>0.46834345186470078</v>
      </c>
      <c r="CA586" t="str">
        <f t="shared" si="4707"/>
        <v>1</v>
      </c>
      <c r="CC586" t="str">
        <f t="shared" si="4708"/>
        <v>G01 X466.575</v>
      </c>
      <c r="CD586" t="str">
        <f t="shared" si="4709"/>
        <v>466.575</v>
      </c>
      <c r="CE586" t="str">
        <f t="shared" si="4710"/>
        <v>466.575 Y195.751</v>
      </c>
      <c r="CF586" t="str">
        <f t="shared" si="4711"/>
        <v>195.751</v>
      </c>
      <c r="CI586">
        <f>IF(BV586="A",((CD586*'Input Output'!$E$5)+'Input Output'!$H$5),IF(BV586="B",(CD586*'Input Output'!$E$8)+'Input Output'!$H$8,IF(BV586="C",(CD586*'Input Output'!$E$11)+'Input Output'!$H$11,"")))</f>
        <v>466.57499999999999</v>
      </c>
      <c r="CJ586">
        <f>IF(BV586="A",(CF586*'Input Output'!$E$6)+'Input Output'!$H$6,IF(BV586="B",(CF586*'Input Output'!$E$9)+'Input Output'!$H$9,IF(BV586="C",(CF586*'Input Output'!$E$12)+'Input Output'!$H$12,"")))</f>
        <v>195.751</v>
      </c>
      <c r="CL586" t="str">
        <f t="shared" si="4712"/>
        <v xml:space="preserve">G01 X466.575 Y195.751 </v>
      </c>
    </row>
    <row r="587" spans="71:90" x14ac:dyDescent="0.25">
      <c r="BS587">
        <v>1</v>
      </c>
      <c r="BT587" s="15">
        <f t="shared" si="4706"/>
        <v>4.4648742411101923</v>
      </c>
      <c r="BU587" s="15">
        <f t="shared" si="4713"/>
        <v>267.89245446661153</v>
      </c>
      <c r="BV587" s="15" t="s">
        <v>457</v>
      </c>
      <c r="BW587" t="s">
        <v>1074</v>
      </c>
      <c r="BZ587" s="19">
        <f>'Input Output'!$E$20/1153</f>
        <v>0.46834345186470078</v>
      </c>
      <c r="CA587" t="str">
        <f t="shared" si="4707"/>
        <v>1</v>
      </c>
      <c r="CC587" t="str">
        <f t="shared" si="4708"/>
        <v>G01 X469.022</v>
      </c>
      <c r="CD587" t="str">
        <f t="shared" si="4709"/>
        <v>469.022</v>
      </c>
      <c r="CE587" t="str">
        <f t="shared" si="4710"/>
        <v>469.022 Y206.434</v>
      </c>
      <c r="CF587" t="str">
        <f t="shared" si="4711"/>
        <v>206.434</v>
      </c>
      <c r="CI587">
        <f>IF(BV587="A",((CD587*'Input Output'!$E$5)+'Input Output'!$H$5),IF(BV587="B",(CD587*'Input Output'!$E$8)+'Input Output'!$H$8,IF(BV587="C",(CD587*'Input Output'!$E$11)+'Input Output'!$H$11,"")))</f>
        <v>469.02199999999999</v>
      </c>
      <c r="CJ587">
        <f>IF(BV587="A",(CF587*'Input Output'!$E$6)+'Input Output'!$H$6,IF(BV587="B",(CF587*'Input Output'!$E$9)+'Input Output'!$H$9,IF(BV587="C",(CF587*'Input Output'!$E$12)+'Input Output'!$H$12,"")))</f>
        <v>206.434</v>
      </c>
      <c r="CL587" t="str">
        <f t="shared" si="4712"/>
        <v xml:space="preserve">G01 X469.022 Y206.434 </v>
      </c>
    </row>
    <row r="588" spans="71:90" x14ac:dyDescent="0.25">
      <c r="BS588">
        <v>1</v>
      </c>
      <c r="BT588" s="15">
        <f t="shared" si="4706"/>
        <v>4.472679965307937</v>
      </c>
      <c r="BU588" s="15">
        <f t="shared" si="4713"/>
        <v>268.36079791847624</v>
      </c>
      <c r="BV588" s="15" t="s">
        <v>457</v>
      </c>
      <c r="BW588" t="s">
        <v>1075</v>
      </c>
      <c r="BZ588" s="19">
        <f>'Input Output'!$E$20/1153</f>
        <v>0.46834345186470078</v>
      </c>
      <c r="CA588" t="str">
        <f t="shared" si="4707"/>
        <v>1</v>
      </c>
      <c r="CC588" t="str">
        <f t="shared" si="4708"/>
        <v>G01 X470.942</v>
      </c>
      <c r="CD588" t="str">
        <f t="shared" si="4709"/>
        <v>470.942</v>
      </c>
      <c r="CE588" t="str">
        <f t="shared" si="4710"/>
        <v>470.942 Y217.226</v>
      </c>
      <c r="CF588" t="str">
        <f t="shared" si="4711"/>
        <v>217.226</v>
      </c>
      <c r="CI588">
        <f>IF(BV588="A",((CD588*'Input Output'!$E$5)+'Input Output'!$H$5),IF(BV588="B",(CD588*'Input Output'!$E$8)+'Input Output'!$H$8,IF(BV588="C",(CD588*'Input Output'!$E$11)+'Input Output'!$H$11,"")))</f>
        <v>470.94200000000001</v>
      </c>
      <c r="CJ588">
        <f>IF(BV588="A",(CF588*'Input Output'!$E$6)+'Input Output'!$H$6,IF(BV588="B",(CF588*'Input Output'!$E$9)+'Input Output'!$H$9,IF(BV588="C",(CF588*'Input Output'!$E$12)+'Input Output'!$H$12,"")))</f>
        <v>217.226</v>
      </c>
      <c r="CL588" t="str">
        <f t="shared" si="4712"/>
        <v xml:space="preserve">G01 X470.942 Y217.226 </v>
      </c>
    </row>
    <row r="589" spans="71:90" x14ac:dyDescent="0.25">
      <c r="BS589">
        <v>1</v>
      </c>
      <c r="BT589" s="15">
        <f t="shared" ref="BT589:BT652" si="4714">BU589/60</f>
        <v>4.4804856895056826</v>
      </c>
      <c r="BU589" s="15">
        <f t="shared" si="4713"/>
        <v>268.82914137034095</v>
      </c>
      <c r="BV589" s="15" t="s">
        <v>457</v>
      </c>
      <c r="BW589" t="s">
        <v>1076</v>
      </c>
      <c r="BZ589" s="19">
        <f>'Input Output'!$E$20/1153</f>
        <v>0.46834345186470078</v>
      </c>
      <c r="CA589" t="str">
        <f t="shared" ref="CA589:CA652" si="4715">IF(LEFT(TRIM(BW589),3)&lt;&gt;"G01","0","1")</f>
        <v>1</v>
      </c>
      <c r="CC589" t="str">
        <f t="shared" ref="CC589:CC652" si="4716">LEFT(BW589,LEN(BW589)-(FIND("X",BW589)+4))</f>
        <v>G01 X472.330</v>
      </c>
      <c r="CD589" t="str">
        <f t="shared" ref="CD589:CD652" si="4717">RIGHT(CC589,LEN(CC589)-(FIND("X",CC589)))</f>
        <v>472.330</v>
      </c>
      <c r="CE589" t="str">
        <f t="shared" ref="CE589:CE652" si="4718">RIGHT(BW589,LEN(BW589)-(FIND("X",BW589)))</f>
        <v>472.330 Y228.102</v>
      </c>
      <c r="CF589" t="str">
        <f t="shared" ref="CF589:CF652" si="4719">RIGHT(CE589,LEN(CE589)-(FIND("Y",CE589)))</f>
        <v>228.102</v>
      </c>
      <c r="CI589">
        <f>IF(BV589="A",((CD589*'Input Output'!$E$5)+'Input Output'!$H$5),IF(BV589="B",(CD589*'Input Output'!$E$8)+'Input Output'!$H$8,IF(BV589="C",(CD589*'Input Output'!$E$11)+'Input Output'!$H$11,"")))</f>
        <v>472.33</v>
      </c>
      <c r="CJ589">
        <f>IF(BV589="A",(CF589*'Input Output'!$E$6)+'Input Output'!$H$6,IF(BV589="B",(CF589*'Input Output'!$E$9)+'Input Output'!$H$9,IF(BV589="C",(CF589*'Input Output'!$E$12)+'Input Output'!$H$12,"")))</f>
        <v>228.102</v>
      </c>
      <c r="CL589" t="str">
        <f t="shared" si="4712"/>
        <v xml:space="preserve">G01 X472.33 Y228.102 </v>
      </c>
    </row>
    <row r="590" spans="71:90" x14ac:dyDescent="0.25">
      <c r="BS590">
        <v>1</v>
      </c>
      <c r="BT590" s="15">
        <f t="shared" si="4714"/>
        <v>4.4882914137034273</v>
      </c>
      <c r="BU590" s="15">
        <f t="shared" si="4713"/>
        <v>269.29748482220566</v>
      </c>
      <c r="BV590" s="15" t="s">
        <v>457</v>
      </c>
      <c r="BW590" t="s">
        <v>1077</v>
      </c>
      <c r="BZ590" s="19">
        <f>'Input Output'!$E$20/1153</f>
        <v>0.46834345186470078</v>
      </c>
      <c r="CA590" t="str">
        <f t="shared" si="4715"/>
        <v>1</v>
      </c>
      <c r="CC590" t="str">
        <f t="shared" si="4716"/>
        <v>G01 X473.184</v>
      </c>
      <c r="CD590" t="str">
        <f t="shared" si="4717"/>
        <v>473.184</v>
      </c>
      <c r="CE590" t="str">
        <f t="shared" si="4718"/>
        <v>473.184 Y239.036</v>
      </c>
      <c r="CF590" t="str">
        <f t="shared" si="4719"/>
        <v>239.036</v>
      </c>
      <c r="CI590">
        <f>IF(BV590="A",((CD590*'Input Output'!$E$5)+'Input Output'!$H$5),IF(BV590="B",(CD590*'Input Output'!$E$8)+'Input Output'!$H$8,IF(BV590="C",(CD590*'Input Output'!$E$11)+'Input Output'!$H$11,"")))</f>
        <v>473.18400000000003</v>
      </c>
      <c r="CJ590">
        <f>IF(BV590="A",(CF590*'Input Output'!$E$6)+'Input Output'!$H$6,IF(BV590="B",(CF590*'Input Output'!$E$9)+'Input Output'!$H$9,IF(BV590="C",(CF590*'Input Output'!$E$12)+'Input Output'!$H$12,"")))</f>
        <v>239.036</v>
      </c>
      <c r="CL590" t="str">
        <f t="shared" ref="CL590:CL653" si="4720">IF(BS590=1,IF(CA590="0",BW590,"G01 X"&amp;CI590&amp;" Y"&amp;CJ590&amp;" "&amp;BX590),"")</f>
        <v xml:space="preserve">G01 X473.184 Y239.036 </v>
      </c>
    </row>
    <row r="591" spans="71:90" x14ac:dyDescent="0.25">
      <c r="BS591">
        <v>1</v>
      </c>
      <c r="BT591" s="15">
        <f t="shared" si="4714"/>
        <v>4.4960971379011729</v>
      </c>
      <c r="BU591" s="15">
        <f t="shared" si="4713"/>
        <v>269.76582827407037</v>
      </c>
      <c r="BV591" s="15" t="s">
        <v>457</v>
      </c>
      <c r="BW591" t="s">
        <v>1078</v>
      </c>
      <c r="BZ591" s="19">
        <f>'Input Output'!$E$20/1153</f>
        <v>0.46834345186470078</v>
      </c>
      <c r="CA591" t="str">
        <f t="shared" si="4715"/>
        <v>1</v>
      </c>
      <c r="CC591" t="str">
        <f t="shared" si="4716"/>
        <v>G01 X473.500</v>
      </c>
      <c r="CD591" t="str">
        <f t="shared" si="4717"/>
        <v>473.500</v>
      </c>
      <c r="CE591" t="str">
        <f t="shared" si="4718"/>
        <v>473.500 Y250.000</v>
      </c>
      <c r="CF591" t="str">
        <f t="shared" si="4719"/>
        <v>250.000</v>
      </c>
      <c r="CI591">
        <f>IF(BV591="A",((CD591*'Input Output'!$E$5)+'Input Output'!$H$5),IF(BV591="B",(CD591*'Input Output'!$E$8)+'Input Output'!$H$8,IF(BV591="C",(CD591*'Input Output'!$E$11)+'Input Output'!$H$11,"")))</f>
        <v>473.5</v>
      </c>
      <c r="CJ591">
        <f>IF(BV591="A",(CF591*'Input Output'!$E$6)+'Input Output'!$H$6,IF(BV591="B",(CF591*'Input Output'!$E$9)+'Input Output'!$H$9,IF(BV591="C",(CF591*'Input Output'!$E$12)+'Input Output'!$H$12,"")))</f>
        <v>250</v>
      </c>
      <c r="CL591" t="str">
        <f t="shared" si="4720"/>
        <v xml:space="preserve">G01 X473.5 Y250 </v>
      </c>
    </row>
    <row r="592" spans="71:90" x14ac:dyDescent="0.25">
      <c r="BS592">
        <v>1</v>
      </c>
      <c r="BT592" s="15">
        <f t="shared" si="4714"/>
        <v>4.5039028620989177</v>
      </c>
      <c r="BU592" s="15">
        <f t="shared" ref="BU592:BU655" si="4721">BU591+BZ591</f>
        <v>270.23417172593508</v>
      </c>
      <c r="BV592" s="15" t="s">
        <v>457</v>
      </c>
      <c r="BW592" t="s">
        <v>1079</v>
      </c>
      <c r="BZ592" s="19">
        <f>'Input Output'!$E$20/1153</f>
        <v>0.46834345186470078</v>
      </c>
      <c r="CA592" t="str">
        <f t="shared" si="4715"/>
        <v>1</v>
      </c>
      <c r="CC592" t="str">
        <f t="shared" si="4716"/>
        <v>G01 X473.278</v>
      </c>
      <c r="CD592" t="str">
        <f t="shared" si="4717"/>
        <v>473.278</v>
      </c>
      <c r="CE592" t="str">
        <f t="shared" si="4718"/>
        <v>473.278 Y260.969</v>
      </c>
      <c r="CF592" t="str">
        <f t="shared" si="4719"/>
        <v>260.969</v>
      </c>
      <c r="CI592">
        <f>IF(BV592="A",((CD592*'Input Output'!$E$5)+'Input Output'!$H$5),IF(BV592="B",(CD592*'Input Output'!$E$8)+'Input Output'!$H$8,IF(BV592="C",(CD592*'Input Output'!$E$11)+'Input Output'!$H$11,"")))</f>
        <v>473.27800000000002</v>
      </c>
      <c r="CJ592">
        <f>IF(BV592="A",(CF592*'Input Output'!$E$6)+'Input Output'!$H$6,IF(BV592="B",(CF592*'Input Output'!$E$9)+'Input Output'!$H$9,IF(BV592="C",(CF592*'Input Output'!$E$12)+'Input Output'!$H$12,"")))</f>
        <v>260.96899999999999</v>
      </c>
      <c r="CL592" t="str">
        <f t="shared" si="4720"/>
        <v xml:space="preserve">G01 X473.278 Y260.969 </v>
      </c>
    </row>
    <row r="593" spans="71:90" x14ac:dyDescent="0.25">
      <c r="BS593">
        <v>1</v>
      </c>
      <c r="BT593" s="15">
        <f t="shared" si="4714"/>
        <v>4.5117085862966633</v>
      </c>
      <c r="BU593" s="15">
        <f t="shared" si="4721"/>
        <v>270.7025151777998</v>
      </c>
      <c r="BV593" s="15" t="s">
        <v>457</v>
      </c>
      <c r="BW593" t="s">
        <v>1080</v>
      </c>
      <c r="BZ593" s="19">
        <f>'Input Output'!$E$20/1153</f>
        <v>0.46834345186470078</v>
      </c>
      <c r="CA593" t="str">
        <f t="shared" si="4715"/>
        <v>1</v>
      </c>
      <c r="CC593" t="str">
        <f t="shared" si="4716"/>
        <v>G01 X472.517</v>
      </c>
      <c r="CD593" t="str">
        <f t="shared" si="4717"/>
        <v>472.517</v>
      </c>
      <c r="CE593" t="str">
        <f t="shared" si="4718"/>
        <v>472.517 Y271.916</v>
      </c>
      <c r="CF593" t="str">
        <f t="shared" si="4719"/>
        <v>271.916</v>
      </c>
      <c r="CI593">
        <f>IF(BV593="A",((CD593*'Input Output'!$E$5)+'Input Output'!$H$5),IF(BV593="B",(CD593*'Input Output'!$E$8)+'Input Output'!$H$8,IF(BV593="C",(CD593*'Input Output'!$E$11)+'Input Output'!$H$11,"")))</f>
        <v>472.517</v>
      </c>
      <c r="CJ593">
        <f>IF(BV593="A",(CF593*'Input Output'!$E$6)+'Input Output'!$H$6,IF(BV593="B",(CF593*'Input Output'!$E$9)+'Input Output'!$H$9,IF(BV593="C",(CF593*'Input Output'!$E$12)+'Input Output'!$H$12,"")))</f>
        <v>271.916</v>
      </c>
      <c r="CL593" t="str">
        <f t="shared" si="4720"/>
        <v xml:space="preserve">G01 X472.517 Y271.916 </v>
      </c>
    </row>
    <row r="594" spans="71:90" x14ac:dyDescent="0.25">
      <c r="BS594">
        <v>1</v>
      </c>
      <c r="BT594" s="15">
        <f t="shared" si="4714"/>
        <v>4.5195143104944089</v>
      </c>
      <c r="BU594" s="15">
        <f t="shared" si="4721"/>
        <v>271.17085862966451</v>
      </c>
      <c r="BV594" s="15" t="s">
        <v>457</v>
      </c>
      <c r="BW594" t="s">
        <v>1081</v>
      </c>
      <c r="BZ594" s="19">
        <f>'Input Output'!$E$20/1153</f>
        <v>0.46834345186470078</v>
      </c>
      <c r="CA594" t="str">
        <f t="shared" si="4715"/>
        <v>1</v>
      </c>
      <c r="CC594" t="str">
        <f t="shared" si="4716"/>
        <v>G01 X471.220</v>
      </c>
      <c r="CD594" t="str">
        <f t="shared" si="4717"/>
        <v>471.220</v>
      </c>
      <c r="CE594" t="str">
        <f t="shared" si="4718"/>
        <v>471.220 Y282.815</v>
      </c>
      <c r="CF594" t="str">
        <f t="shared" si="4719"/>
        <v>282.815</v>
      </c>
      <c r="CI594">
        <f>IF(BV594="A",((CD594*'Input Output'!$E$5)+'Input Output'!$H$5),IF(BV594="B",(CD594*'Input Output'!$E$8)+'Input Output'!$H$8,IF(BV594="C",(CD594*'Input Output'!$E$11)+'Input Output'!$H$11,"")))</f>
        <v>471.22</v>
      </c>
      <c r="CJ594">
        <f>IF(BV594="A",(CF594*'Input Output'!$E$6)+'Input Output'!$H$6,IF(BV594="B",(CF594*'Input Output'!$E$9)+'Input Output'!$H$9,IF(BV594="C",(CF594*'Input Output'!$E$12)+'Input Output'!$H$12,"")))</f>
        <v>282.815</v>
      </c>
      <c r="CL594" t="str">
        <f t="shared" si="4720"/>
        <v xml:space="preserve">G01 X471.22 Y282.815 </v>
      </c>
    </row>
    <row r="595" spans="71:90" x14ac:dyDescent="0.25">
      <c r="BS595">
        <v>1</v>
      </c>
      <c r="BT595" s="15">
        <f t="shared" si="4714"/>
        <v>4.5273200346921536</v>
      </c>
      <c r="BU595" s="15">
        <f t="shared" si="4721"/>
        <v>271.63920208152922</v>
      </c>
      <c r="BV595" s="15" t="s">
        <v>457</v>
      </c>
      <c r="BW595" t="s">
        <v>1082</v>
      </c>
      <c r="BZ595" s="19">
        <f>'Input Output'!$E$20/1153</f>
        <v>0.46834345186470078</v>
      </c>
      <c r="CA595" t="str">
        <f t="shared" si="4715"/>
        <v>1</v>
      </c>
      <c r="CC595" t="str">
        <f t="shared" si="4716"/>
        <v>G01 X469.389</v>
      </c>
      <c r="CD595" t="str">
        <f t="shared" si="4717"/>
        <v>469.389</v>
      </c>
      <c r="CE595" t="str">
        <f t="shared" si="4718"/>
        <v>469.389 Y293.639</v>
      </c>
      <c r="CF595" t="str">
        <f t="shared" si="4719"/>
        <v>293.639</v>
      </c>
      <c r="CI595">
        <f>IF(BV595="A",((CD595*'Input Output'!$E$5)+'Input Output'!$H$5),IF(BV595="B",(CD595*'Input Output'!$E$8)+'Input Output'!$H$8,IF(BV595="C",(CD595*'Input Output'!$E$11)+'Input Output'!$H$11,"")))</f>
        <v>469.38900000000001</v>
      </c>
      <c r="CJ595">
        <f>IF(BV595="A",(CF595*'Input Output'!$E$6)+'Input Output'!$H$6,IF(BV595="B",(CF595*'Input Output'!$E$9)+'Input Output'!$H$9,IF(BV595="C",(CF595*'Input Output'!$E$12)+'Input Output'!$H$12,"")))</f>
        <v>293.63900000000001</v>
      </c>
      <c r="CL595" t="str">
        <f t="shared" si="4720"/>
        <v xml:space="preserve">G01 X469.389 Y293.639 </v>
      </c>
    </row>
    <row r="596" spans="71:90" x14ac:dyDescent="0.25">
      <c r="BS596">
        <v>1</v>
      </c>
      <c r="BT596" s="15">
        <f t="shared" si="4714"/>
        <v>4.5351257588898992</v>
      </c>
      <c r="BU596" s="15">
        <f t="shared" si="4721"/>
        <v>272.10754553339393</v>
      </c>
      <c r="BV596" s="15" t="s">
        <v>457</v>
      </c>
      <c r="BW596" t="s">
        <v>1083</v>
      </c>
      <c r="BZ596" s="19">
        <f>'Input Output'!$E$20/1153</f>
        <v>0.46834345186470078</v>
      </c>
      <c r="CA596" t="str">
        <f t="shared" si="4715"/>
        <v>1</v>
      </c>
      <c r="CC596" t="str">
        <f t="shared" si="4716"/>
        <v>G01 X467.029</v>
      </c>
      <c r="CD596" t="str">
        <f t="shared" si="4717"/>
        <v>467.029</v>
      </c>
      <c r="CE596" t="str">
        <f t="shared" si="4718"/>
        <v>467.029 Y304.363</v>
      </c>
      <c r="CF596" t="str">
        <f t="shared" si="4719"/>
        <v>304.363</v>
      </c>
      <c r="CI596">
        <f>IF(BV596="A",((CD596*'Input Output'!$E$5)+'Input Output'!$H$5),IF(BV596="B",(CD596*'Input Output'!$E$8)+'Input Output'!$H$8,IF(BV596="C",(CD596*'Input Output'!$E$11)+'Input Output'!$H$11,"")))</f>
        <v>467.029</v>
      </c>
      <c r="CJ596">
        <f>IF(BV596="A",(CF596*'Input Output'!$E$6)+'Input Output'!$H$6,IF(BV596="B",(CF596*'Input Output'!$E$9)+'Input Output'!$H$9,IF(BV596="C",(CF596*'Input Output'!$E$12)+'Input Output'!$H$12,"")))</f>
        <v>304.363</v>
      </c>
      <c r="CL596" t="str">
        <f t="shared" si="4720"/>
        <v xml:space="preserve">G01 X467.029 Y304.363 </v>
      </c>
    </row>
    <row r="597" spans="71:90" x14ac:dyDescent="0.25">
      <c r="BS597">
        <v>1</v>
      </c>
      <c r="BT597" s="15">
        <f t="shared" si="4714"/>
        <v>4.5429314830876439</v>
      </c>
      <c r="BU597" s="15">
        <f t="shared" si="4721"/>
        <v>272.57588898525864</v>
      </c>
      <c r="BV597" s="15" t="s">
        <v>457</v>
      </c>
      <c r="BW597" t="s">
        <v>1084</v>
      </c>
      <c r="BZ597" s="19">
        <f>'Input Output'!$E$20/1153</f>
        <v>0.46834345186470078</v>
      </c>
      <c r="CA597" t="str">
        <f t="shared" si="4715"/>
        <v>1</v>
      </c>
      <c r="CC597" t="str">
        <f t="shared" si="4716"/>
        <v>G01 X464.145</v>
      </c>
      <c r="CD597" t="str">
        <f t="shared" si="4717"/>
        <v>464.145</v>
      </c>
      <c r="CE597" t="str">
        <f t="shared" si="4718"/>
        <v>464.145 Y314.960</v>
      </c>
      <c r="CF597" t="str">
        <f t="shared" si="4719"/>
        <v>314.960</v>
      </c>
      <c r="CI597">
        <f>IF(BV597="A",((CD597*'Input Output'!$E$5)+'Input Output'!$H$5),IF(BV597="B",(CD597*'Input Output'!$E$8)+'Input Output'!$H$8,IF(BV597="C",(CD597*'Input Output'!$E$11)+'Input Output'!$H$11,"")))</f>
        <v>464.14499999999998</v>
      </c>
      <c r="CJ597">
        <f>IF(BV597="A",(CF597*'Input Output'!$E$6)+'Input Output'!$H$6,IF(BV597="B",(CF597*'Input Output'!$E$9)+'Input Output'!$H$9,IF(BV597="C",(CF597*'Input Output'!$E$12)+'Input Output'!$H$12,"")))</f>
        <v>314.95999999999998</v>
      </c>
      <c r="CL597" t="str">
        <f t="shared" si="4720"/>
        <v xml:space="preserve">G01 X464.145 Y314.96 </v>
      </c>
    </row>
    <row r="598" spans="71:90" x14ac:dyDescent="0.25">
      <c r="BS598">
        <v>1</v>
      </c>
      <c r="BT598" s="15">
        <f t="shared" si="4714"/>
        <v>4.5507372072853896</v>
      </c>
      <c r="BU598" s="15">
        <f t="shared" si="4721"/>
        <v>273.04423243712336</v>
      </c>
      <c r="BV598" s="15" t="s">
        <v>457</v>
      </c>
      <c r="BW598" t="s">
        <v>1085</v>
      </c>
      <c r="BZ598" s="19">
        <f>'Input Output'!$E$20/1153</f>
        <v>0.46834345186470078</v>
      </c>
      <c r="CA598" t="str">
        <f t="shared" si="4715"/>
        <v>1</v>
      </c>
      <c r="CC598" t="str">
        <f t="shared" si="4716"/>
        <v>G01 X460.744</v>
      </c>
      <c r="CD598" t="str">
        <f t="shared" si="4717"/>
        <v>460.744</v>
      </c>
      <c r="CE598" t="str">
        <f t="shared" si="4718"/>
        <v>460.744 Y325.405</v>
      </c>
      <c r="CF598" t="str">
        <f t="shared" si="4719"/>
        <v>325.405</v>
      </c>
      <c r="CI598">
        <f>IF(BV598="A",((CD598*'Input Output'!$E$5)+'Input Output'!$H$5),IF(BV598="B",(CD598*'Input Output'!$E$8)+'Input Output'!$H$8,IF(BV598="C",(CD598*'Input Output'!$E$11)+'Input Output'!$H$11,"")))</f>
        <v>460.74400000000003</v>
      </c>
      <c r="CJ598">
        <f>IF(BV598="A",(CF598*'Input Output'!$E$6)+'Input Output'!$H$6,IF(BV598="B",(CF598*'Input Output'!$E$9)+'Input Output'!$H$9,IF(BV598="C",(CF598*'Input Output'!$E$12)+'Input Output'!$H$12,"")))</f>
        <v>325.40499999999997</v>
      </c>
      <c r="CL598" t="str">
        <f t="shared" si="4720"/>
        <v xml:space="preserve">G01 X460.744 Y325.405 </v>
      </c>
    </row>
    <row r="599" spans="71:90" x14ac:dyDescent="0.25">
      <c r="BS599">
        <v>1</v>
      </c>
      <c r="BT599" s="15">
        <f t="shared" si="4714"/>
        <v>4.5585429314831343</v>
      </c>
      <c r="BU599" s="15">
        <f t="shared" si="4721"/>
        <v>273.51257588898807</v>
      </c>
      <c r="BV599" s="15" t="s">
        <v>457</v>
      </c>
      <c r="BW599" t="s">
        <v>1086</v>
      </c>
      <c r="BZ599" s="19">
        <f>'Input Output'!$E$20/1153</f>
        <v>0.46834345186470078</v>
      </c>
      <c r="CA599" t="str">
        <f t="shared" si="4715"/>
        <v>1</v>
      </c>
      <c r="CC599" t="str">
        <f t="shared" si="4716"/>
        <v>G01 X456.834</v>
      </c>
      <c r="CD599" t="str">
        <f t="shared" si="4717"/>
        <v>456.834</v>
      </c>
      <c r="CE599" t="str">
        <f t="shared" si="4718"/>
        <v>456.834 Y335.673</v>
      </c>
      <c r="CF599" t="str">
        <f t="shared" si="4719"/>
        <v>335.673</v>
      </c>
      <c r="CI599">
        <f>IF(BV599="A",((CD599*'Input Output'!$E$5)+'Input Output'!$H$5),IF(BV599="B",(CD599*'Input Output'!$E$8)+'Input Output'!$H$8,IF(BV599="C",(CD599*'Input Output'!$E$11)+'Input Output'!$H$11,"")))</f>
        <v>456.834</v>
      </c>
      <c r="CJ599">
        <f>IF(BV599="A",(CF599*'Input Output'!$E$6)+'Input Output'!$H$6,IF(BV599="B",(CF599*'Input Output'!$E$9)+'Input Output'!$H$9,IF(BV599="C",(CF599*'Input Output'!$E$12)+'Input Output'!$H$12,"")))</f>
        <v>335.673</v>
      </c>
      <c r="CL599" t="str">
        <f t="shared" si="4720"/>
        <v xml:space="preserve">G01 X456.834 Y335.673 </v>
      </c>
    </row>
    <row r="600" spans="71:90" x14ac:dyDescent="0.25">
      <c r="BS600">
        <v>1</v>
      </c>
      <c r="BT600" s="15">
        <f t="shared" si="4714"/>
        <v>4.5663486556808799</v>
      </c>
      <c r="BU600" s="15">
        <f t="shared" si="4721"/>
        <v>273.98091934085278</v>
      </c>
      <c r="BV600" s="15" t="s">
        <v>457</v>
      </c>
      <c r="BW600" t="s">
        <v>1087</v>
      </c>
      <c r="BZ600" s="19">
        <f>'Input Output'!$E$20/1153</f>
        <v>0.46834345186470078</v>
      </c>
      <c r="CA600" t="str">
        <f t="shared" si="4715"/>
        <v>1</v>
      </c>
      <c r="CC600" t="str">
        <f t="shared" si="4716"/>
        <v>G01 X452.423</v>
      </c>
      <c r="CD600" t="str">
        <f t="shared" si="4717"/>
        <v>452.423</v>
      </c>
      <c r="CE600" t="str">
        <f t="shared" si="4718"/>
        <v>452.423 Y345.739</v>
      </c>
      <c r="CF600" t="str">
        <f t="shared" si="4719"/>
        <v>345.739</v>
      </c>
      <c r="CI600">
        <f>IF(BV600="A",((CD600*'Input Output'!$E$5)+'Input Output'!$H$5),IF(BV600="B",(CD600*'Input Output'!$E$8)+'Input Output'!$H$8,IF(BV600="C",(CD600*'Input Output'!$E$11)+'Input Output'!$H$11,"")))</f>
        <v>452.423</v>
      </c>
      <c r="CJ600">
        <f>IF(BV600="A",(CF600*'Input Output'!$E$6)+'Input Output'!$H$6,IF(BV600="B",(CF600*'Input Output'!$E$9)+'Input Output'!$H$9,IF(BV600="C",(CF600*'Input Output'!$E$12)+'Input Output'!$H$12,"")))</f>
        <v>345.73899999999998</v>
      </c>
      <c r="CL600" t="str">
        <f t="shared" si="4720"/>
        <v xml:space="preserve">G01 X452.423 Y345.739 </v>
      </c>
    </row>
    <row r="601" spans="71:90" x14ac:dyDescent="0.25">
      <c r="BS601">
        <v>1</v>
      </c>
      <c r="BT601" s="15">
        <f t="shared" si="4714"/>
        <v>4.5741543798786246</v>
      </c>
      <c r="BU601" s="15">
        <f t="shared" si="4721"/>
        <v>274.44926279271749</v>
      </c>
      <c r="BV601" s="15" t="s">
        <v>457</v>
      </c>
      <c r="BW601" t="s">
        <v>1088</v>
      </c>
      <c r="BZ601" s="19">
        <f>'Input Output'!$E$20/1153</f>
        <v>0.46834345186470078</v>
      </c>
      <c r="CA601" t="str">
        <f t="shared" si="4715"/>
        <v>1</v>
      </c>
      <c r="CC601" t="str">
        <f t="shared" si="4716"/>
        <v>G01 X447.523</v>
      </c>
      <c r="CD601" t="str">
        <f t="shared" si="4717"/>
        <v>447.523</v>
      </c>
      <c r="CE601" t="str">
        <f t="shared" si="4718"/>
        <v>447.523 Y355.578</v>
      </c>
      <c r="CF601" t="str">
        <f t="shared" si="4719"/>
        <v>355.578</v>
      </c>
      <c r="CI601">
        <f>IF(BV601="A",((CD601*'Input Output'!$E$5)+'Input Output'!$H$5),IF(BV601="B",(CD601*'Input Output'!$E$8)+'Input Output'!$H$8,IF(BV601="C",(CD601*'Input Output'!$E$11)+'Input Output'!$H$11,"")))</f>
        <v>447.52300000000002</v>
      </c>
      <c r="CJ601">
        <f>IF(BV601="A",(CF601*'Input Output'!$E$6)+'Input Output'!$H$6,IF(BV601="B",(CF601*'Input Output'!$E$9)+'Input Output'!$H$9,IF(BV601="C",(CF601*'Input Output'!$E$12)+'Input Output'!$H$12,"")))</f>
        <v>355.57799999999997</v>
      </c>
      <c r="CL601" t="str">
        <f t="shared" si="4720"/>
        <v xml:space="preserve">G01 X447.523 Y355.578 </v>
      </c>
    </row>
    <row r="602" spans="71:90" x14ac:dyDescent="0.25">
      <c r="BS602">
        <v>1</v>
      </c>
      <c r="BT602" s="15">
        <f t="shared" si="4714"/>
        <v>4.5819601040763702</v>
      </c>
      <c r="BU602" s="15">
        <f t="shared" si="4721"/>
        <v>274.9176062445822</v>
      </c>
      <c r="BV602" s="15" t="s">
        <v>457</v>
      </c>
      <c r="BW602" t="s">
        <v>1089</v>
      </c>
      <c r="BZ602" s="19">
        <f>'Input Output'!$E$20/1153</f>
        <v>0.46834345186470078</v>
      </c>
      <c r="CA602" t="str">
        <f t="shared" si="4715"/>
        <v>1</v>
      </c>
      <c r="CC602" t="str">
        <f t="shared" si="4716"/>
        <v>G01 X442.145</v>
      </c>
      <c r="CD602" t="str">
        <f t="shared" si="4717"/>
        <v>442.145</v>
      </c>
      <c r="CE602" t="str">
        <f t="shared" si="4718"/>
        <v>442.145 Y365.167</v>
      </c>
      <c r="CF602" t="str">
        <f t="shared" si="4719"/>
        <v>365.167</v>
      </c>
      <c r="CI602">
        <f>IF(BV602="A",((CD602*'Input Output'!$E$5)+'Input Output'!$H$5),IF(BV602="B",(CD602*'Input Output'!$E$8)+'Input Output'!$H$8,IF(BV602="C",(CD602*'Input Output'!$E$11)+'Input Output'!$H$11,"")))</f>
        <v>442.14499999999998</v>
      </c>
      <c r="CJ602">
        <f>IF(BV602="A",(CF602*'Input Output'!$E$6)+'Input Output'!$H$6,IF(BV602="B",(CF602*'Input Output'!$E$9)+'Input Output'!$H$9,IF(BV602="C",(CF602*'Input Output'!$E$12)+'Input Output'!$H$12,"")))</f>
        <v>365.16699999999997</v>
      </c>
      <c r="CL602" t="str">
        <f t="shared" si="4720"/>
        <v xml:space="preserve">G01 X442.145 Y365.167 </v>
      </c>
    </row>
    <row r="603" spans="71:90" x14ac:dyDescent="0.25">
      <c r="BS603">
        <v>1</v>
      </c>
      <c r="BT603" s="15">
        <f t="shared" si="4714"/>
        <v>4.5897658282741149</v>
      </c>
      <c r="BU603" s="15">
        <f t="shared" si="4721"/>
        <v>275.38594969644691</v>
      </c>
      <c r="BV603" s="15" t="s">
        <v>457</v>
      </c>
      <c r="BW603" t="s">
        <v>1090</v>
      </c>
      <c r="BZ603" s="19">
        <f>'Input Output'!$E$20/1153</f>
        <v>0.46834345186470078</v>
      </c>
      <c r="CA603" t="str">
        <f t="shared" si="4715"/>
        <v>1</v>
      </c>
      <c r="CC603" t="str">
        <f t="shared" si="4716"/>
        <v>G01 X436.301</v>
      </c>
      <c r="CD603" t="str">
        <f t="shared" si="4717"/>
        <v>436.301</v>
      </c>
      <c r="CE603" t="str">
        <f t="shared" si="4718"/>
        <v>436.301 Y374.482</v>
      </c>
      <c r="CF603" t="str">
        <f t="shared" si="4719"/>
        <v>374.482</v>
      </c>
      <c r="CI603">
        <f>IF(BV603="A",((CD603*'Input Output'!$E$5)+'Input Output'!$H$5),IF(BV603="B",(CD603*'Input Output'!$E$8)+'Input Output'!$H$8,IF(BV603="C",(CD603*'Input Output'!$E$11)+'Input Output'!$H$11,"")))</f>
        <v>436.30099999999999</v>
      </c>
      <c r="CJ603">
        <f>IF(BV603="A",(CF603*'Input Output'!$E$6)+'Input Output'!$H$6,IF(BV603="B",(CF603*'Input Output'!$E$9)+'Input Output'!$H$9,IF(BV603="C",(CF603*'Input Output'!$E$12)+'Input Output'!$H$12,"")))</f>
        <v>374.48200000000003</v>
      </c>
      <c r="CL603" t="str">
        <f t="shared" si="4720"/>
        <v xml:space="preserve">G01 X436.301 Y374.482 </v>
      </c>
    </row>
    <row r="604" spans="71:90" x14ac:dyDescent="0.25">
      <c r="BS604">
        <v>1</v>
      </c>
      <c r="BT604" s="15">
        <f t="shared" si="4714"/>
        <v>4.5975715524718606</v>
      </c>
      <c r="BU604" s="15">
        <f t="shared" si="4721"/>
        <v>275.85429314831163</v>
      </c>
      <c r="BV604" s="15" t="s">
        <v>457</v>
      </c>
      <c r="BW604" t="s">
        <v>1091</v>
      </c>
      <c r="BZ604" s="19">
        <f>'Input Output'!$E$20/1153</f>
        <v>0.46834345186470078</v>
      </c>
      <c r="CA604" t="str">
        <f t="shared" si="4715"/>
        <v>1</v>
      </c>
      <c r="CC604" t="str">
        <f t="shared" si="4716"/>
        <v>G01 X430.006</v>
      </c>
      <c r="CD604" t="str">
        <f t="shared" si="4717"/>
        <v>430.006</v>
      </c>
      <c r="CE604" t="str">
        <f t="shared" si="4718"/>
        <v>430.006 Y383.502</v>
      </c>
      <c r="CF604" t="str">
        <f t="shared" si="4719"/>
        <v>383.502</v>
      </c>
      <c r="CI604">
        <f>IF(BV604="A",((CD604*'Input Output'!$E$5)+'Input Output'!$H$5),IF(BV604="B",(CD604*'Input Output'!$E$8)+'Input Output'!$H$8,IF(BV604="C",(CD604*'Input Output'!$E$11)+'Input Output'!$H$11,"")))</f>
        <v>430.00599999999997</v>
      </c>
      <c r="CJ604">
        <f>IF(BV604="A",(CF604*'Input Output'!$E$6)+'Input Output'!$H$6,IF(BV604="B",(CF604*'Input Output'!$E$9)+'Input Output'!$H$9,IF(BV604="C",(CF604*'Input Output'!$E$12)+'Input Output'!$H$12,"")))</f>
        <v>383.50200000000001</v>
      </c>
      <c r="CL604" t="str">
        <f t="shared" si="4720"/>
        <v xml:space="preserve">G01 X430.006 Y383.502 </v>
      </c>
    </row>
    <row r="605" spans="71:90" x14ac:dyDescent="0.25">
      <c r="BS605">
        <v>1</v>
      </c>
      <c r="BT605" s="15">
        <f t="shared" si="4714"/>
        <v>4.6053772766696053</v>
      </c>
      <c r="BU605" s="15">
        <f t="shared" si="4721"/>
        <v>276.32263660017634</v>
      </c>
      <c r="BV605" s="15" t="s">
        <v>457</v>
      </c>
      <c r="BW605" t="s">
        <v>1092</v>
      </c>
      <c r="BZ605" s="19">
        <f>'Input Output'!$E$20/1153</f>
        <v>0.46834345186470078</v>
      </c>
      <c r="CA605" t="str">
        <f t="shared" si="4715"/>
        <v>1</v>
      </c>
      <c r="CC605" t="str">
        <f t="shared" si="4716"/>
        <v>G01 X423.275</v>
      </c>
      <c r="CD605" t="str">
        <f t="shared" si="4717"/>
        <v>423.275</v>
      </c>
      <c r="CE605" t="str">
        <f t="shared" si="4718"/>
        <v>423.275 Y392.203</v>
      </c>
      <c r="CF605" t="str">
        <f t="shared" si="4719"/>
        <v>392.203</v>
      </c>
      <c r="CI605">
        <f>IF(BV605="A",((CD605*'Input Output'!$E$5)+'Input Output'!$H$5),IF(BV605="B",(CD605*'Input Output'!$E$8)+'Input Output'!$H$8,IF(BV605="C",(CD605*'Input Output'!$E$11)+'Input Output'!$H$11,"")))</f>
        <v>423.27499999999998</v>
      </c>
      <c r="CJ605">
        <f>IF(BV605="A",(CF605*'Input Output'!$E$6)+'Input Output'!$H$6,IF(BV605="B",(CF605*'Input Output'!$E$9)+'Input Output'!$H$9,IF(BV605="C",(CF605*'Input Output'!$E$12)+'Input Output'!$H$12,"")))</f>
        <v>392.20299999999997</v>
      </c>
      <c r="CL605" t="str">
        <f t="shared" si="4720"/>
        <v xml:space="preserve">G01 X423.275 Y392.203 </v>
      </c>
    </row>
    <row r="606" spans="71:90" x14ac:dyDescent="0.25">
      <c r="BS606">
        <v>1</v>
      </c>
      <c r="BT606" s="15">
        <f t="shared" si="4714"/>
        <v>4.6131830008673509</v>
      </c>
      <c r="BU606" s="15">
        <f t="shared" si="4721"/>
        <v>276.79098005204105</v>
      </c>
      <c r="BV606" s="15" t="s">
        <v>457</v>
      </c>
      <c r="BW606" t="s">
        <v>1093</v>
      </c>
      <c r="BZ606" s="19">
        <f>'Input Output'!$E$20/1153</f>
        <v>0.46834345186470078</v>
      </c>
      <c r="CA606" t="str">
        <f t="shared" si="4715"/>
        <v>1</v>
      </c>
      <c r="CC606" t="str">
        <f t="shared" si="4716"/>
        <v>G01 X416.124</v>
      </c>
      <c r="CD606" t="str">
        <f t="shared" si="4717"/>
        <v>416.124</v>
      </c>
      <c r="CE606" t="str">
        <f t="shared" si="4718"/>
        <v>416.124 Y400.566</v>
      </c>
      <c r="CF606" t="str">
        <f t="shared" si="4719"/>
        <v>400.566</v>
      </c>
      <c r="CI606">
        <f>IF(BV606="A",((CD606*'Input Output'!$E$5)+'Input Output'!$H$5),IF(BV606="B",(CD606*'Input Output'!$E$8)+'Input Output'!$H$8,IF(BV606="C",(CD606*'Input Output'!$E$11)+'Input Output'!$H$11,"")))</f>
        <v>416.12400000000002</v>
      </c>
      <c r="CJ606">
        <f>IF(BV606="A",(CF606*'Input Output'!$E$6)+'Input Output'!$H$6,IF(BV606="B",(CF606*'Input Output'!$E$9)+'Input Output'!$H$9,IF(BV606="C",(CF606*'Input Output'!$E$12)+'Input Output'!$H$12,"")))</f>
        <v>400.56599999999997</v>
      </c>
      <c r="CL606" t="str">
        <f t="shared" si="4720"/>
        <v xml:space="preserve">G01 X416.124 Y400.566 </v>
      </c>
    </row>
    <row r="607" spans="71:90" x14ac:dyDescent="0.25">
      <c r="BS607">
        <v>1</v>
      </c>
      <c r="BT607" s="15">
        <f t="shared" si="4714"/>
        <v>4.6209887250650956</v>
      </c>
      <c r="BU607" s="15">
        <f t="shared" si="4721"/>
        <v>277.25932350390576</v>
      </c>
      <c r="BV607" s="15" t="s">
        <v>457</v>
      </c>
      <c r="BW607" t="s">
        <v>1094</v>
      </c>
      <c r="BZ607" s="19">
        <f>'Input Output'!$E$20/1153</f>
        <v>0.46834345186470078</v>
      </c>
      <c r="CA607" t="str">
        <f t="shared" si="4715"/>
        <v>1</v>
      </c>
      <c r="CC607" t="str">
        <f t="shared" si="4716"/>
        <v>G01 X408.569</v>
      </c>
      <c r="CD607" t="str">
        <f t="shared" si="4717"/>
        <v>408.569</v>
      </c>
      <c r="CE607" t="str">
        <f t="shared" si="4718"/>
        <v>408.569 Y408.569</v>
      </c>
      <c r="CF607" t="str">
        <f t="shared" si="4719"/>
        <v>408.569</v>
      </c>
      <c r="CI607">
        <f>IF(BV607="A",((CD607*'Input Output'!$E$5)+'Input Output'!$H$5),IF(BV607="B",(CD607*'Input Output'!$E$8)+'Input Output'!$H$8,IF(BV607="C",(CD607*'Input Output'!$E$11)+'Input Output'!$H$11,"")))</f>
        <v>408.56900000000002</v>
      </c>
      <c r="CJ607">
        <f>IF(BV607="A",(CF607*'Input Output'!$E$6)+'Input Output'!$H$6,IF(BV607="B",(CF607*'Input Output'!$E$9)+'Input Output'!$H$9,IF(BV607="C",(CF607*'Input Output'!$E$12)+'Input Output'!$H$12,"")))</f>
        <v>408.56900000000002</v>
      </c>
      <c r="CL607" t="str">
        <f t="shared" si="4720"/>
        <v xml:space="preserve">G01 X408.569 Y408.569 </v>
      </c>
    </row>
    <row r="608" spans="71:90" x14ac:dyDescent="0.25">
      <c r="BS608">
        <v>1</v>
      </c>
      <c r="BT608" s="15">
        <f t="shared" si="4714"/>
        <v>4.6287944492628412</v>
      </c>
      <c r="BU608" s="15">
        <f t="shared" si="4721"/>
        <v>277.72766695577047</v>
      </c>
      <c r="BV608" s="15" t="s">
        <v>457</v>
      </c>
      <c r="BW608" t="s">
        <v>1095</v>
      </c>
      <c r="BZ608" s="19">
        <f>'Input Output'!$E$20/1153</f>
        <v>0.46834345186470078</v>
      </c>
      <c r="CA608" t="str">
        <f t="shared" si="4715"/>
        <v>1</v>
      </c>
      <c r="CC608" t="str">
        <f t="shared" si="4716"/>
        <v>G01 X400.629</v>
      </c>
      <c r="CD608" t="str">
        <f t="shared" si="4717"/>
        <v>400.629</v>
      </c>
      <c r="CE608" t="str">
        <f t="shared" si="4718"/>
        <v>400.629 Y416.193</v>
      </c>
      <c r="CF608" t="str">
        <f t="shared" si="4719"/>
        <v>416.193</v>
      </c>
      <c r="CI608">
        <f>IF(BV608="A",((CD608*'Input Output'!$E$5)+'Input Output'!$H$5),IF(BV608="B",(CD608*'Input Output'!$E$8)+'Input Output'!$H$8,IF(BV608="C",(CD608*'Input Output'!$E$11)+'Input Output'!$H$11,"")))</f>
        <v>400.62900000000002</v>
      </c>
      <c r="CJ608">
        <f>IF(BV608="A",(CF608*'Input Output'!$E$6)+'Input Output'!$H$6,IF(BV608="B",(CF608*'Input Output'!$E$9)+'Input Output'!$H$9,IF(BV608="C",(CF608*'Input Output'!$E$12)+'Input Output'!$H$12,"")))</f>
        <v>416.19299999999998</v>
      </c>
      <c r="CL608" t="str">
        <f t="shared" si="4720"/>
        <v xml:space="preserve">G01 X400.629 Y416.193 </v>
      </c>
    </row>
    <row r="609" spans="71:90" x14ac:dyDescent="0.25">
      <c r="BS609">
        <v>1</v>
      </c>
      <c r="BT609" s="15">
        <f t="shared" si="4714"/>
        <v>4.6366001734605868</v>
      </c>
      <c r="BU609" s="15">
        <f t="shared" si="4721"/>
        <v>278.19601040763519</v>
      </c>
      <c r="BV609" s="15" t="s">
        <v>457</v>
      </c>
      <c r="BW609" t="s">
        <v>1096</v>
      </c>
      <c r="BZ609" s="19">
        <f>'Input Output'!$E$20/1153</f>
        <v>0.46834345186470078</v>
      </c>
      <c r="CA609" t="str">
        <f t="shared" si="4715"/>
        <v>1</v>
      </c>
      <c r="CC609" t="str">
        <f t="shared" si="4716"/>
        <v>G01 X392.322</v>
      </c>
      <c r="CD609" t="str">
        <f t="shared" si="4717"/>
        <v>392.322</v>
      </c>
      <c r="CE609" t="str">
        <f t="shared" si="4718"/>
        <v>392.322 Y423.420</v>
      </c>
      <c r="CF609" t="str">
        <f t="shared" si="4719"/>
        <v>423.420</v>
      </c>
      <c r="CI609">
        <f>IF(BV609="A",((CD609*'Input Output'!$E$5)+'Input Output'!$H$5),IF(BV609="B",(CD609*'Input Output'!$E$8)+'Input Output'!$H$8,IF(BV609="C",(CD609*'Input Output'!$E$11)+'Input Output'!$H$11,"")))</f>
        <v>392.322</v>
      </c>
      <c r="CJ609">
        <f>IF(BV609="A",(CF609*'Input Output'!$E$6)+'Input Output'!$H$6,IF(BV609="B",(CF609*'Input Output'!$E$9)+'Input Output'!$H$9,IF(BV609="C",(CF609*'Input Output'!$E$12)+'Input Output'!$H$12,"")))</f>
        <v>423.42</v>
      </c>
      <c r="CL609" t="str">
        <f t="shared" si="4720"/>
        <v xml:space="preserve">G01 X392.322 Y423.42 </v>
      </c>
    </row>
    <row r="610" spans="71:90" x14ac:dyDescent="0.25">
      <c r="BS610">
        <v>1</v>
      </c>
      <c r="BT610" s="15">
        <f t="shared" si="4714"/>
        <v>4.6444058976583316</v>
      </c>
      <c r="BU610" s="15">
        <f t="shared" si="4721"/>
        <v>278.6643538594999</v>
      </c>
      <c r="BV610" s="15" t="s">
        <v>457</v>
      </c>
      <c r="BW610" t="s">
        <v>1097</v>
      </c>
      <c r="BZ610" s="19">
        <f>'Input Output'!$E$20/1153</f>
        <v>0.46834345186470078</v>
      </c>
      <c r="CA610" t="str">
        <f t="shared" si="4715"/>
        <v>1</v>
      </c>
      <c r="CC610" t="str">
        <f t="shared" si="4716"/>
        <v>G01 X383.669</v>
      </c>
      <c r="CD610" t="str">
        <f t="shared" si="4717"/>
        <v>383.669</v>
      </c>
      <c r="CE610" t="str">
        <f t="shared" si="4718"/>
        <v>383.669 Y430.232</v>
      </c>
      <c r="CF610" t="str">
        <f t="shared" si="4719"/>
        <v>430.232</v>
      </c>
      <c r="CI610">
        <f>IF(BV610="A",((CD610*'Input Output'!$E$5)+'Input Output'!$H$5),IF(BV610="B",(CD610*'Input Output'!$E$8)+'Input Output'!$H$8,IF(BV610="C",(CD610*'Input Output'!$E$11)+'Input Output'!$H$11,"")))</f>
        <v>383.66899999999998</v>
      </c>
      <c r="CJ610">
        <f>IF(BV610="A",(CF610*'Input Output'!$E$6)+'Input Output'!$H$6,IF(BV610="B",(CF610*'Input Output'!$E$9)+'Input Output'!$H$9,IF(BV610="C",(CF610*'Input Output'!$E$12)+'Input Output'!$H$12,"")))</f>
        <v>430.23200000000003</v>
      </c>
      <c r="CL610" t="str">
        <f t="shared" si="4720"/>
        <v xml:space="preserve">G01 X383.669 Y430.232 </v>
      </c>
    </row>
    <row r="611" spans="71:90" x14ac:dyDescent="0.25">
      <c r="BS611">
        <v>1</v>
      </c>
      <c r="BT611" s="15">
        <f t="shared" si="4714"/>
        <v>4.6522116218560772</v>
      </c>
      <c r="BU611" s="15">
        <f t="shared" si="4721"/>
        <v>279.13269731136461</v>
      </c>
      <c r="BV611" s="15" t="s">
        <v>457</v>
      </c>
      <c r="BW611" t="s">
        <v>1098</v>
      </c>
      <c r="BZ611" s="19">
        <f>'Input Output'!$E$20/1153</f>
        <v>0.46834345186470078</v>
      </c>
      <c r="CA611" t="str">
        <f t="shared" si="4715"/>
        <v>1</v>
      </c>
      <c r="CC611" t="str">
        <f t="shared" si="4716"/>
        <v>G01 X374.691</v>
      </c>
      <c r="CD611" t="str">
        <f t="shared" si="4717"/>
        <v>374.691</v>
      </c>
      <c r="CE611" t="str">
        <f t="shared" si="4718"/>
        <v>374.691 Y436.613</v>
      </c>
      <c r="CF611" t="str">
        <f t="shared" si="4719"/>
        <v>436.613</v>
      </c>
      <c r="CI611">
        <f>IF(BV611="A",((CD611*'Input Output'!$E$5)+'Input Output'!$H$5),IF(BV611="B",(CD611*'Input Output'!$E$8)+'Input Output'!$H$8,IF(BV611="C",(CD611*'Input Output'!$E$11)+'Input Output'!$H$11,"")))</f>
        <v>374.69099999999997</v>
      </c>
      <c r="CJ611">
        <f>IF(BV611="A",(CF611*'Input Output'!$E$6)+'Input Output'!$H$6,IF(BV611="B",(CF611*'Input Output'!$E$9)+'Input Output'!$H$9,IF(BV611="C",(CF611*'Input Output'!$E$12)+'Input Output'!$H$12,"")))</f>
        <v>436.613</v>
      </c>
      <c r="CL611" t="str">
        <f t="shared" si="4720"/>
        <v xml:space="preserve">G01 X374.691 Y436.613 </v>
      </c>
    </row>
    <row r="612" spans="71:90" x14ac:dyDescent="0.25">
      <c r="BS612">
        <v>1</v>
      </c>
      <c r="BT612" s="15">
        <f t="shared" si="4714"/>
        <v>4.6600173460538219</v>
      </c>
      <c r="BU612" s="15">
        <f t="shared" si="4721"/>
        <v>279.60104076322932</v>
      </c>
      <c r="BV612" s="15" t="s">
        <v>457</v>
      </c>
      <c r="BW612" t="s">
        <v>1099</v>
      </c>
      <c r="BZ612" s="19">
        <f>'Input Output'!$E$20/1153</f>
        <v>0.46834345186470078</v>
      </c>
      <c r="CA612" t="str">
        <f t="shared" si="4715"/>
        <v>1</v>
      </c>
      <c r="CC612" t="str">
        <f t="shared" si="4716"/>
        <v>G01 X365.408</v>
      </c>
      <c r="CD612" t="str">
        <f t="shared" si="4717"/>
        <v>365.408</v>
      </c>
      <c r="CE612" t="str">
        <f t="shared" si="4718"/>
        <v>365.408 Y442.547</v>
      </c>
      <c r="CF612" t="str">
        <f t="shared" si="4719"/>
        <v>442.547</v>
      </c>
      <c r="CI612">
        <f>IF(BV612="A",((CD612*'Input Output'!$E$5)+'Input Output'!$H$5),IF(BV612="B",(CD612*'Input Output'!$E$8)+'Input Output'!$H$8,IF(BV612="C",(CD612*'Input Output'!$E$11)+'Input Output'!$H$11,"")))</f>
        <v>365.40800000000002</v>
      </c>
      <c r="CJ612">
        <f>IF(BV612="A",(CF612*'Input Output'!$E$6)+'Input Output'!$H$6,IF(BV612="B",(CF612*'Input Output'!$E$9)+'Input Output'!$H$9,IF(BV612="C",(CF612*'Input Output'!$E$12)+'Input Output'!$H$12,"")))</f>
        <v>442.54700000000003</v>
      </c>
      <c r="CL612" t="str">
        <f t="shared" si="4720"/>
        <v xml:space="preserve">G01 X365.408 Y442.547 </v>
      </c>
    </row>
    <row r="613" spans="71:90" x14ac:dyDescent="0.25">
      <c r="BS613">
        <v>1</v>
      </c>
      <c r="BT613" s="15">
        <f t="shared" si="4714"/>
        <v>4.6678230702515675</v>
      </c>
      <c r="BU613" s="15">
        <f t="shared" si="4721"/>
        <v>280.06938421509403</v>
      </c>
      <c r="BV613" s="15" t="s">
        <v>457</v>
      </c>
      <c r="BW613" t="s">
        <v>1100</v>
      </c>
      <c r="BZ613" s="19">
        <f>'Input Output'!$E$20/1153</f>
        <v>0.46834345186470078</v>
      </c>
      <c r="CA613" t="str">
        <f t="shared" si="4715"/>
        <v>1</v>
      </c>
      <c r="CC613" t="str">
        <f t="shared" si="4716"/>
        <v>G01 X355.843</v>
      </c>
      <c r="CD613" t="str">
        <f t="shared" si="4717"/>
        <v>355.843</v>
      </c>
      <c r="CE613" t="str">
        <f t="shared" si="4718"/>
        <v>355.843 Y448.019</v>
      </c>
      <c r="CF613" t="str">
        <f t="shared" si="4719"/>
        <v>448.019</v>
      </c>
      <c r="CI613">
        <f>IF(BV613="A",((CD613*'Input Output'!$E$5)+'Input Output'!$H$5),IF(BV613="B",(CD613*'Input Output'!$E$8)+'Input Output'!$H$8,IF(BV613="C",(CD613*'Input Output'!$E$11)+'Input Output'!$H$11,"")))</f>
        <v>355.84300000000002</v>
      </c>
      <c r="CJ613">
        <f>IF(BV613="A",(CF613*'Input Output'!$E$6)+'Input Output'!$H$6,IF(BV613="B",(CF613*'Input Output'!$E$9)+'Input Output'!$H$9,IF(BV613="C",(CF613*'Input Output'!$E$12)+'Input Output'!$H$12,"")))</f>
        <v>448.01900000000001</v>
      </c>
      <c r="CL613" t="str">
        <f t="shared" si="4720"/>
        <v xml:space="preserve">G01 X355.843 Y448.019 </v>
      </c>
    </row>
    <row r="614" spans="71:90" x14ac:dyDescent="0.25">
      <c r="BS614">
        <v>1</v>
      </c>
      <c r="BT614" s="15">
        <f t="shared" si="4714"/>
        <v>4.6756287944493122</v>
      </c>
      <c r="BU614" s="15">
        <f t="shared" si="4721"/>
        <v>280.53772766695874</v>
      </c>
      <c r="BV614" s="15" t="s">
        <v>457</v>
      </c>
      <c r="BW614" t="s">
        <v>1101</v>
      </c>
      <c r="BZ614" s="19">
        <f>'Input Output'!$E$20/1153</f>
        <v>0.46834345186470078</v>
      </c>
      <c r="CA614" t="str">
        <f t="shared" si="4715"/>
        <v>1</v>
      </c>
      <c r="CC614" t="str">
        <f t="shared" si="4716"/>
        <v>G01 X346.020</v>
      </c>
      <c r="CD614" t="str">
        <f t="shared" si="4717"/>
        <v>346.020</v>
      </c>
      <c r="CE614" t="str">
        <f t="shared" si="4718"/>
        <v>346.020 Y453.016</v>
      </c>
      <c r="CF614" t="str">
        <f t="shared" si="4719"/>
        <v>453.016</v>
      </c>
      <c r="CI614">
        <f>IF(BV614="A",((CD614*'Input Output'!$E$5)+'Input Output'!$H$5),IF(BV614="B",(CD614*'Input Output'!$E$8)+'Input Output'!$H$8,IF(BV614="C",(CD614*'Input Output'!$E$11)+'Input Output'!$H$11,"")))</f>
        <v>346.02</v>
      </c>
      <c r="CJ614">
        <f>IF(BV614="A",(CF614*'Input Output'!$E$6)+'Input Output'!$H$6,IF(BV614="B",(CF614*'Input Output'!$E$9)+'Input Output'!$H$9,IF(BV614="C",(CF614*'Input Output'!$E$12)+'Input Output'!$H$12,"")))</f>
        <v>453.01600000000002</v>
      </c>
      <c r="CL614" t="str">
        <f t="shared" si="4720"/>
        <v xml:space="preserve">G01 X346.02 Y453.016 </v>
      </c>
    </row>
    <row r="615" spans="71:90" x14ac:dyDescent="0.25">
      <c r="BS615">
        <v>1</v>
      </c>
      <c r="BT615" s="15">
        <f t="shared" si="4714"/>
        <v>4.6834345186470578</v>
      </c>
      <c r="BU615" s="15">
        <f t="shared" si="4721"/>
        <v>281.00607111882346</v>
      </c>
      <c r="BV615" s="15" t="s">
        <v>457</v>
      </c>
      <c r="BW615" t="s">
        <v>1102</v>
      </c>
      <c r="BZ615" s="19">
        <f>'Input Output'!$E$20/1153</f>
        <v>0.46834345186470078</v>
      </c>
      <c r="CA615" t="str">
        <f t="shared" si="4715"/>
        <v>1</v>
      </c>
      <c r="CC615" t="str">
        <f t="shared" si="4716"/>
        <v>G01 X335.960</v>
      </c>
      <c r="CD615" t="str">
        <f t="shared" si="4717"/>
        <v>335.960</v>
      </c>
      <c r="CE615" t="str">
        <f t="shared" si="4718"/>
        <v>335.960 Y457.526</v>
      </c>
      <c r="CF615" t="str">
        <f t="shared" si="4719"/>
        <v>457.526</v>
      </c>
      <c r="CI615">
        <f>IF(BV615="A",((CD615*'Input Output'!$E$5)+'Input Output'!$H$5),IF(BV615="B",(CD615*'Input Output'!$E$8)+'Input Output'!$H$8,IF(BV615="C",(CD615*'Input Output'!$E$11)+'Input Output'!$H$11,"")))</f>
        <v>335.96</v>
      </c>
      <c r="CJ615">
        <f>IF(BV615="A",(CF615*'Input Output'!$E$6)+'Input Output'!$H$6,IF(BV615="B",(CF615*'Input Output'!$E$9)+'Input Output'!$H$9,IF(BV615="C",(CF615*'Input Output'!$E$12)+'Input Output'!$H$12,"")))</f>
        <v>457.52600000000001</v>
      </c>
      <c r="CL615" t="str">
        <f t="shared" si="4720"/>
        <v xml:space="preserve">G01 X335.96 Y457.526 </v>
      </c>
    </row>
    <row r="616" spans="71:90" x14ac:dyDescent="0.25">
      <c r="BS616">
        <v>1</v>
      </c>
      <c r="BT616" s="15">
        <f t="shared" si="4714"/>
        <v>4.6912402428448026</v>
      </c>
      <c r="BU616" s="15">
        <f t="shared" si="4721"/>
        <v>281.47441457068817</v>
      </c>
      <c r="BV616" s="15" t="s">
        <v>457</v>
      </c>
      <c r="BW616" t="s">
        <v>1103</v>
      </c>
      <c r="BZ616" s="19">
        <f>'Input Output'!$E$20/1153</f>
        <v>0.46834345186470078</v>
      </c>
      <c r="CA616" t="str">
        <f t="shared" si="4715"/>
        <v>1</v>
      </c>
      <c r="CC616" t="str">
        <f t="shared" si="4716"/>
        <v>G01 X325.690</v>
      </c>
      <c r="CD616" t="str">
        <f t="shared" si="4717"/>
        <v>325.690</v>
      </c>
      <c r="CE616" t="str">
        <f t="shared" si="4718"/>
        <v>325.690 Y461.538</v>
      </c>
      <c r="CF616" t="str">
        <f t="shared" si="4719"/>
        <v>461.538</v>
      </c>
      <c r="CI616">
        <f>IF(BV616="A",((CD616*'Input Output'!$E$5)+'Input Output'!$H$5),IF(BV616="B",(CD616*'Input Output'!$E$8)+'Input Output'!$H$8,IF(BV616="C",(CD616*'Input Output'!$E$11)+'Input Output'!$H$11,"")))</f>
        <v>325.69</v>
      </c>
      <c r="CJ616">
        <f>IF(BV616="A",(CF616*'Input Output'!$E$6)+'Input Output'!$H$6,IF(BV616="B",(CF616*'Input Output'!$E$9)+'Input Output'!$H$9,IF(BV616="C",(CF616*'Input Output'!$E$12)+'Input Output'!$H$12,"")))</f>
        <v>461.53800000000001</v>
      </c>
      <c r="CL616" t="str">
        <f t="shared" si="4720"/>
        <v xml:space="preserve">G01 X325.69 Y461.538 </v>
      </c>
    </row>
    <row r="617" spans="71:90" x14ac:dyDescent="0.25">
      <c r="BS617">
        <v>1</v>
      </c>
      <c r="BT617" s="15">
        <f t="shared" si="4714"/>
        <v>4.6990459670425482</v>
      </c>
      <c r="BU617" s="15">
        <f t="shared" si="4721"/>
        <v>281.94275802255288</v>
      </c>
      <c r="BV617" s="15" t="s">
        <v>457</v>
      </c>
      <c r="BW617" t="s">
        <v>1104</v>
      </c>
      <c r="BZ617" s="19">
        <f>'Input Output'!$E$20/1153</f>
        <v>0.46834345186470078</v>
      </c>
      <c r="CA617" t="str">
        <f t="shared" si="4715"/>
        <v>1</v>
      </c>
      <c r="CC617" t="str">
        <f t="shared" si="4716"/>
        <v>G01 X315.232</v>
      </c>
      <c r="CD617" t="str">
        <f t="shared" si="4717"/>
        <v>315.232</v>
      </c>
      <c r="CE617" t="str">
        <f t="shared" si="4718"/>
        <v>315.232 Y465.042</v>
      </c>
      <c r="CF617" t="str">
        <f t="shared" si="4719"/>
        <v>465.042</v>
      </c>
      <c r="CI617">
        <f>IF(BV617="A",((CD617*'Input Output'!$E$5)+'Input Output'!$H$5),IF(BV617="B",(CD617*'Input Output'!$E$8)+'Input Output'!$H$8,IF(BV617="C",(CD617*'Input Output'!$E$11)+'Input Output'!$H$11,"")))</f>
        <v>315.23200000000003</v>
      </c>
      <c r="CJ617">
        <f>IF(BV617="A",(CF617*'Input Output'!$E$6)+'Input Output'!$H$6,IF(BV617="B",(CF617*'Input Output'!$E$9)+'Input Output'!$H$9,IF(BV617="C",(CF617*'Input Output'!$E$12)+'Input Output'!$H$12,"")))</f>
        <v>465.04199999999997</v>
      </c>
      <c r="CL617" t="str">
        <f t="shared" si="4720"/>
        <v xml:space="preserve">G01 X315.232 Y465.042 </v>
      </c>
    </row>
    <row r="618" spans="71:90" x14ac:dyDescent="0.25">
      <c r="BS618">
        <v>1</v>
      </c>
      <c r="BT618" s="15">
        <f t="shared" si="4714"/>
        <v>4.7068516912402929</v>
      </c>
      <c r="BU618" s="15">
        <f t="shared" si="4721"/>
        <v>282.41110147441759</v>
      </c>
      <c r="BV618" s="15" t="s">
        <v>457</v>
      </c>
      <c r="BW618" t="s">
        <v>1105</v>
      </c>
      <c r="BZ618" s="19">
        <f>'Input Output'!$E$20/1153</f>
        <v>0.46834345186470078</v>
      </c>
      <c r="CA618" t="str">
        <f t="shared" si="4715"/>
        <v>1</v>
      </c>
      <c r="CC618" t="str">
        <f t="shared" si="4716"/>
        <v>G01 X304.614</v>
      </c>
      <c r="CD618" t="str">
        <f t="shared" si="4717"/>
        <v>304.614</v>
      </c>
      <c r="CE618" t="str">
        <f t="shared" si="4718"/>
        <v>304.614 Y468.030</v>
      </c>
      <c r="CF618" t="str">
        <f t="shared" si="4719"/>
        <v>468.030</v>
      </c>
      <c r="CI618">
        <f>IF(BV618="A",((CD618*'Input Output'!$E$5)+'Input Output'!$H$5),IF(BV618="B",(CD618*'Input Output'!$E$8)+'Input Output'!$H$8,IF(BV618="C",(CD618*'Input Output'!$E$11)+'Input Output'!$H$11,"")))</f>
        <v>304.61399999999998</v>
      </c>
      <c r="CJ618">
        <f>IF(BV618="A",(CF618*'Input Output'!$E$6)+'Input Output'!$H$6,IF(BV618="B",(CF618*'Input Output'!$E$9)+'Input Output'!$H$9,IF(BV618="C",(CF618*'Input Output'!$E$12)+'Input Output'!$H$12,"")))</f>
        <v>468.03</v>
      </c>
      <c r="CL618" t="str">
        <f t="shared" si="4720"/>
        <v xml:space="preserve">G01 X304.614 Y468.03 </v>
      </c>
    </row>
    <row r="619" spans="71:90" x14ac:dyDescent="0.25">
      <c r="BS619">
        <v>1</v>
      </c>
      <c r="BT619" s="15">
        <f t="shared" si="4714"/>
        <v>4.7146574154380385</v>
      </c>
      <c r="BU619" s="15">
        <f t="shared" si="4721"/>
        <v>282.8794449262823</v>
      </c>
      <c r="BV619" s="15" t="s">
        <v>457</v>
      </c>
      <c r="BW619" t="s">
        <v>1106</v>
      </c>
      <c r="BZ619" s="19">
        <f>'Input Output'!$E$20/1153</f>
        <v>0.46834345186470078</v>
      </c>
      <c r="CA619" t="str">
        <f t="shared" si="4715"/>
        <v>1</v>
      </c>
      <c r="CC619" t="str">
        <f t="shared" si="4716"/>
        <v>G01 X293.859</v>
      </c>
      <c r="CD619" t="str">
        <f t="shared" si="4717"/>
        <v>293.859</v>
      </c>
      <c r="CE619" t="str">
        <f t="shared" si="4718"/>
        <v>293.859 Y470.493</v>
      </c>
      <c r="CF619" t="str">
        <f t="shared" si="4719"/>
        <v>470.493</v>
      </c>
      <c r="CI619">
        <f>IF(BV619="A",((CD619*'Input Output'!$E$5)+'Input Output'!$H$5),IF(BV619="B",(CD619*'Input Output'!$E$8)+'Input Output'!$H$8,IF(BV619="C",(CD619*'Input Output'!$E$11)+'Input Output'!$H$11,"")))</f>
        <v>293.85899999999998</v>
      </c>
      <c r="CJ619">
        <f>IF(BV619="A",(CF619*'Input Output'!$E$6)+'Input Output'!$H$6,IF(BV619="B",(CF619*'Input Output'!$E$9)+'Input Output'!$H$9,IF(BV619="C",(CF619*'Input Output'!$E$12)+'Input Output'!$H$12,"")))</f>
        <v>470.49299999999999</v>
      </c>
      <c r="CL619" t="str">
        <f t="shared" si="4720"/>
        <v xml:space="preserve">G01 X293.859 Y470.493 </v>
      </c>
    </row>
    <row r="620" spans="71:90" x14ac:dyDescent="0.25">
      <c r="BS620">
        <v>1</v>
      </c>
      <c r="BT620" s="15">
        <f t="shared" si="4714"/>
        <v>4.7224631396357832</v>
      </c>
      <c r="BU620" s="15">
        <f t="shared" si="4721"/>
        <v>283.34778837814702</v>
      </c>
      <c r="BV620" s="15" t="s">
        <v>457</v>
      </c>
      <c r="BW620" t="s">
        <v>1107</v>
      </c>
      <c r="BZ620" s="19">
        <f>'Input Output'!$E$20/1153</f>
        <v>0.46834345186470078</v>
      </c>
      <c r="CA620" t="str">
        <f t="shared" si="4715"/>
        <v>1</v>
      </c>
      <c r="CC620" t="str">
        <f t="shared" si="4716"/>
        <v>G01 X282.994</v>
      </c>
      <c r="CD620" t="str">
        <f t="shared" si="4717"/>
        <v>282.994</v>
      </c>
      <c r="CE620" t="str">
        <f t="shared" si="4718"/>
        <v>282.994 Y472.426</v>
      </c>
      <c r="CF620" t="str">
        <f t="shared" si="4719"/>
        <v>472.426</v>
      </c>
      <c r="CI620">
        <f>IF(BV620="A",((CD620*'Input Output'!$E$5)+'Input Output'!$H$5),IF(BV620="B",(CD620*'Input Output'!$E$8)+'Input Output'!$H$8,IF(BV620="C",(CD620*'Input Output'!$E$11)+'Input Output'!$H$11,"")))</f>
        <v>282.99400000000003</v>
      </c>
      <c r="CJ620">
        <f>IF(BV620="A",(CF620*'Input Output'!$E$6)+'Input Output'!$H$6,IF(BV620="B",(CF620*'Input Output'!$E$9)+'Input Output'!$H$9,IF(BV620="C",(CF620*'Input Output'!$E$12)+'Input Output'!$H$12,"")))</f>
        <v>472.42599999999999</v>
      </c>
      <c r="CL620" t="str">
        <f t="shared" si="4720"/>
        <v xml:space="preserve">G01 X282.994 Y472.426 </v>
      </c>
    </row>
    <row r="621" spans="71:90" x14ac:dyDescent="0.25">
      <c r="BS621">
        <v>1</v>
      </c>
      <c r="BT621" s="15">
        <f t="shared" si="4714"/>
        <v>4.7302688638335288</v>
      </c>
      <c r="BU621" s="15">
        <f t="shared" si="4721"/>
        <v>283.81613183001173</v>
      </c>
      <c r="BV621" s="15" t="s">
        <v>457</v>
      </c>
      <c r="BW621" t="s">
        <v>1108</v>
      </c>
      <c r="BZ621" s="19">
        <f>'Input Output'!$E$20/1153</f>
        <v>0.46834345186470078</v>
      </c>
      <c r="CA621" t="str">
        <f t="shared" si="4715"/>
        <v>1</v>
      </c>
      <c r="CC621" t="str">
        <f t="shared" si="4716"/>
        <v>G01 X272.045</v>
      </c>
      <c r="CD621" t="str">
        <f t="shared" si="4717"/>
        <v>272.045</v>
      </c>
      <c r="CE621" t="str">
        <f t="shared" si="4718"/>
        <v>272.045 Y473.823</v>
      </c>
      <c r="CF621" t="str">
        <f t="shared" si="4719"/>
        <v>473.823</v>
      </c>
      <c r="CI621">
        <f>IF(BV621="A",((CD621*'Input Output'!$E$5)+'Input Output'!$H$5),IF(BV621="B",(CD621*'Input Output'!$E$8)+'Input Output'!$H$8,IF(BV621="C",(CD621*'Input Output'!$E$11)+'Input Output'!$H$11,"")))</f>
        <v>272.04500000000002</v>
      </c>
      <c r="CJ621">
        <f>IF(BV621="A",(CF621*'Input Output'!$E$6)+'Input Output'!$H$6,IF(BV621="B",(CF621*'Input Output'!$E$9)+'Input Output'!$H$9,IF(BV621="C",(CF621*'Input Output'!$E$12)+'Input Output'!$H$12,"")))</f>
        <v>473.82299999999998</v>
      </c>
      <c r="CL621" t="str">
        <f t="shared" si="4720"/>
        <v xml:space="preserve">G01 X272.045 Y473.823 </v>
      </c>
    </row>
    <row r="622" spans="71:90" x14ac:dyDescent="0.25">
      <c r="BS622">
        <v>1</v>
      </c>
      <c r="BT622" s="15">
        <f t="shared" si="4714"/>
        <v>4.7380745880312736</v>
      </c>
      <c r="BU622" s="15">
        <f t="shared" si="4721"/>
        <v>284.28447528187644</v>
      </c>
      <c r="BV622" s="15" t="s">
        <v>457</v>
      </c>
      <c r="BW622" t="s">
        <v>1109</v>
      </c>
      <c r="BZ622" s="19">
        <f>'Input Output'!$E$20/1153</f>
        <v>0.46834345186470078</v>
      </c>
      <c r="CA622" t="str">
        <f t="shared" si="4715"/>
        <v>1</v>
      </c>
      <c r="CC622" t="str">
        <f t="shared" si="4716"/>
        <v>G01 X261.038</v>
      </c>
      <c r="CD622" t="str">
        <f t="shared" si="4717"/>
        <v>261.038</v>
      </c>
      <c r="CE622" t="str">
        <f t="shared" si="4718"/>
        <v>261.038 Y474.682</v>
      </c>
      <c r="CF622" t="str">
        <f t="shared" si="4719"/>
        <v>474.682</v>
      </c>
      <c r="CI622">
        <f>IF(BV622="A",((CD622*'Input Output'!$E$5)+'Input Output'!$H$5),IF(BV622="B",(CD622*'Input Output'!$E$8)+'Input Output'!$H$8,IF(BV622="C",(CD622*'Input Output'!$E$11)+'Input Output'!$H$11,"")))</f>
        <v>261.03800000000001</v>
      </c>
      <c r="CJ622">
        <f>IF(BV622="A",(CF622*'Input Output'!$E$6)+'Input Output'!$H$6,IF(BV622="B",(CF622*'Input Output'!$E$9)+'Input Output'!$H$9,IF(BV622="C",(CF622*'Input Output'!$E$12)+'Input Output'!$H$12,"")))</f>
        <v>474.68200000000002</v>
      </c>
      <c r="CL622" t="str">
        <f t="shared" si="4720"/>
        <v xml:space="preserve">G01 X261.038 Y474.682 </v>
      </c>
    </row>
    <row r="623" spans="71:90" x14ac:dyDescent="0.25">
      <c r="BS623">
        <v>1</v>
      </c>
      <c r="BT623" s="15">
        <f t="shared" si="4714"/>
        <v>4.7458803122290192</v>
      </c>
      <c r="BU623" s="15">
        <f t="shared" si="4721"/>
        <v>284.75281873374115</v>
      </c>
      <c r="BV623" s="15" t="s">
        <v>457</v>
      </c>
      <c r="BW623" t="s">
        <v>130</v>
      </c>
      <c r="BZ623" s="19">
        <f>'Input Output'!$E$20/1153</f>
        <v>0.46834345186470078</v>
      </c>
      <c r="CA623" t="str">
        <f t="shared" si="4715"/>
        <v>1</v>
      </c>
      <c r="CC623" t="str">
        <f t="shared" si="4716"/>
        <v>G01 X250.000</v>
      </c>
      <c r="CD623" t="str">
        <f t="shared" si="4717"/>
        <v>250.000</v>
      </c>
      <c r="CE623" t="str">
        <f t="shared" si="4718"/>
        <v>250.000 Y475.000</v>
      </c>
      <c r="CF623" t="str">
        <f t="shared" si="4719"/>
        <v>475.000</v>
      </c>
      <c r="CI623">
        <f>IF(BV623="A",((CD623*'Input Output'!$E$5)+'Input Output'!$H$5),IF(BV623="B",(CD623*'Input Output'!$E$8)+'Input Output'!$H$8,IF(BV623="C",(CD623*'Input Output'!$E$11)+'Input Output'!$H$11,"")))</f>
        <v>250</v>
      </c>
      <c r="CJ623">
        <f>IF(BV623="A",(CF623*'Input Output'!$E$6)+'Input Output'!$H$6,IF(BV623="B",(CF623*'Input Output'!$E$9)+'Input Output'!$H$9,IF(BV623="C",(CF623*'Input Output'!$E$12)+'Input Output'!$H$12,"")))</f>
        <v>475</v>
      </c>
      <c r="CL623" t="str">
        <f t="shared" si="4720"/>
        <v xml:space="preserve">G01 X250 Y475 </v>
      </c>
    </row>
    <row r="624" spans="71:90" x14ac:dyDescent="0.25">
      <c r="BS624">
        <v>1</v>
      </c>
      <c r="BT624" s="15">
        <f t="shared" si="4714"/>
        <v>4.7536860364267648</v>
      </c>
      <c r="BU624" s="15">
        <f t="shared" si="4721"/>
        <v>285.22116218560586</v>
      </c>
      <c r="BV624" s="15" t="s">
        <v>457</v>
      </c>
      <c r="BW624" t="s">
        <v>1110</v>
      </c>
      <c r="BZ624" s="19">
        <f>'Input Output'!$E$20/1153</f>
        <v>0.46834345186470078</v>
      </c>
      <c r="CA624" t="str">
        <f t="shared" si="4715"/>
        <v>1</v>
      </c>
      <c r="CC624" t="str">
        <f t="shared" si="4716"/>
        <v>G01 X238.957</v>
      </c>
      <c r="CD624" t="str">
        <f t="shared" si="4717"/>
        <v>238.957</v>
      </c>
      <c r="CE624" t="str">
        <f t="shared" si="4718"/>
        <v>238.957 Y474.776</v>
      </c>
      <c r="CF624" t="str">
        <f t="shared" si="4719"/>
        <v>474.776</v>
      </c>
      <c r="CI624">
        <f>IF(BV624="A",((CD624*'Input Output'!$E$5)+'Input Output'!$H$5),IF(BV624="B",(CD624*'Input Output'!$E$8)+'Input Output'!$H$8,IF(BV624="C",(CD624*'Input Output'!$E$11)+'Input Output'!$H$11,"")))</f>
        <v>238.95699999999999</v>
      </c>
      <c r="CJ624">
        <f>IF(BV624="A",(CF624*'Input Output'!$E$6)+'Input Output'!$H$6,IF(BV624="B",(CF624*'Input Output'!$E$9)+'Input Output'!$H$9,IF(BV624="C",(CF624*'Input Output'!$E$12)+'Input Output'!$H$12,"")))</f>
        <v>474.77600000000001</v>
      </c>
      <c r="CL624" t="str">
        <f t="shared" si="4720"/>
        <v xml:space="preserve">G01 X238.957 Y474.776 </v>
      </c>
    </row>
    <row r="625" spans="71:90" x14ac:dyDescent="0.25">
      <c r="BS625">
        <v>1</v>
      </c>
      <c r="BT625" s="15">
        <f t="shared" si="4714"/>
        <v>4.7614917606245095</v>
      </c>
      <c r="BU625" s="15">
        <f t="shared" si="4721"/>
        <v>285.68950563747057</v>
      </c>
      <c r="BV625" s="15" t="s">
        <v>457</v>
      </c>
      <c r="BW625" t="s">
        <v>1111</v>
      </c>
      <c r="BZ625" s="19">
        <f>'Input Output'!$E$20/1153</f>
        <v>0.46834345186470078</v>
      </c>
      <c r="CA625" t="str">
        <f t="shared" si="4715"/>
        <v>1</v>
      </c>
      <c r="CC625" t="str">
        <f t="shared" si="4716"/>
        <v>G01 X227.937</v>
      </c>
      <c r="CD625" t="str">
        <f t="shared" si="4717"/>
        <v>227.937</v>
      </c>
      <c r="CE625" t="str">
        <f t="shared" si="4718"/>
        <v>227.937 Y474.010</v>
      </c>
      <c r="CF625" t="str">
        <f t="shared" si="4719"/>
        <v>474.010</v>
      </c>
      <c r="CI625">
        <f>IF(BV625="A",((CD625*'Input Output'!$E$5)+'Input Output'!$H$5),IF(BV625="B",(CD625*'Input Output'!$E$8)+'Input Output'!$H$8,IF(BV625="C",(CD625*'Input Output'!$E$11)+'Input Output'!$H$11,"")))</f>
        <v>227.93700000000001</v>
      </c>
      <c r="CJ625">
        <f>IF(BV625="A",(CF625*'Input Output'!$E$6)+'Input Output'!$H$6,IF(BV625="B",(CF625*'Input Output'!$E$9)+'Input Output'!$H$9,IF(BV625="C",(CF625*'Input Output'!$E$12)+'Input Output'!$H$12,"")))</f>
        <v>474.01</v>
      </c>
      <c r="CL625" t="str">
        <f t="shared" si="4720"/>
        <v xml:space="preserve">G01 X227.937 Y474.01 </v>
      </c>
    </row>
    <row r="626" spans="71:90" x14ac:dyDescent="0.25">
      <c r="BS626">
        <v>1</v>
      </c>
      <c r="BT626" s="15">
        <f t="shared" si="4714"/>
        <v>4.7692974848222551</v>
      </c>
      <c r="BU626" s="15">
        <f t="shared" si="4721"/>
        <v>286.15784908933529</v>
      </c>
      <c r="BV626" s="15" t="s">
        <v>457</v>
      </c>
      <c r="BW626" t="s">
        <v>1112</v>
      </c>
      <c r="BZ626" s="19">
        <f>'Input Output'!$E$20/1153</f>
        <v>0.46834345186470078</v>
      </c>
      <c r="CA626" t="str">
        <f t="shared" si="4715"/>
        <v>1</v>
      </c>
      <c r="CC626" t="str">
        <f t="shared" si="4716"/>
        <v>G01 X216.965</v>
      </c>
      <c r="CD626" t="str">
        <f t="shared" si="4717"/>
        <v>216.965</v>
      </c>
      <c r="CE626" t="str">
        <f t="shared" si="4718"/>
        <v>216.965 Y472.704</v>
      </c>
      <c r="CF626" t="str">
        <f t="shared" si="4719"/>
        <v>472.704</v>
      </c>
      <c r="CI626">
        <f>IF(BV626="A",((CD626*'Input Output'!$E$5)+'Input Output'!$H$5),IF(BV626="B",(CD626*'Input Output'!$E$8)+'Input Output'!$H$8,IF(BV626="C",(CD626*'Input Output'!$E$11)+'Input Output'!$H$11,"")))</f>
        <v>216.965</v>
      </c>
      <c r="CJ626">
        <f>IF(BV626="A",(CF626*'Input Output'!$E$6)+'Input Output'!$H$6,IF(BV626="B",(CF626*'Input Output'!$E$9)+'Input Output'!$H$9,IF(BV626="C",(CF626*'Input Output'!$E$12)+'Input Output'!$H$12,"")))</f>
        <v>472.70400000000001</v>
      </c>
      <c r="CL626" t="str">
        <f t="shared" si="4720"/>
        <v xml:space="preserve">G01 X216.965 Y472.704 </v>
      </c>
    </row>
    <row r="627" spans="71:90" x14ac:dyDescent="0.25">
      <c r="BS627">
        <v>1</v>
      </c>
      <c r="BT627" s="15">
        <f t="shared" si="4714"/>
        <v>4.7771032090199999</v>
      </c>
      <c r="BU627" s="15">
        <f t="shared" si="4721"/>
        <v>286.6261925412</v>
      </c>
      <c r="BV627" s="15" t="s">
        <v>457</v>
      </c>
      <c r="BW627" t="s">
        <v>1113</v>
      </c>
      <c r="BZ627" s="19">
        <f>'Input Output'!$E$20/1153</f>
        <v>0.46834345186470078</v>
      </c>
      <c r="CA627" t="str">
        <f t="shared" si="4715"/>
        <v>1</v>
      </c>
      <c r="CC627" t="str">
        <f t="shared" si="4716"/>
        <v>G01 X206.068</v>
      </c>
      <c r="CD627" t="str">
        <f t="shared" si="4717"/>
        <v>206.068</v>
      </c>
      <c r="CE627" t="str">
        <f t="shared" si="4718"/>
        <v>206.068 Y470.861</v>
      </c>
      <c r="CF627" t="str">
        <f t="shared" si="4719"/>
        <v>470.861</v>
      </c>
      <c r="CI627">
        <f>IF(BV627="A",((CD627*'Input Output'!$E$5)+'Input Output'!$H$5),IF(BV627="B",(CD627*'Input Output'!$E$8)+'Input Output'!$H$8,IF(BV627="C",(CD627*'Input Output'!$E$11)+'Input Output'!$H$11,"")))</f>
        <v>206.06800000000001</v>
      </c>
      <c r="CJ627">
        <f>IF(BV627="A",(CF627*'Input Output'!$E$6)+'Input Output'!$H$6,IF(BV627="B",(CF627*'Input Output'!$E$9)+'Input Output'!$H$9,IF(BV627="C",(CF627*'Input Output'!$E$12)+'Input Output'!$H$12,"")))</f>
        <v>470.86099999999999</v>
      </c>
      <c r="CL627" t="str">
        <f t="shared" si="4720"/>
        <v xml:space="preserve">G01 X206.068 Y470.861 </v>
      </c>
    </row>
    <row r="628" spans="71:90" x14ac:dyDescent="0.25">
      <c r="BS628">
        <v>1</v>
      </c>
      <c r="BT628" s="15">
        <f t="shared" si="4714"/>
        <v>4.7849089332177455</v>
      </c>
      <c r="BU628" s="15">
        <f t="shared" si="4721"/>
        <v>287.09453599306471</v>
      </c>
      <c r="BV628" s="15" t="s">
        <v>457</v>
      </c>
      <c r="BW628" t="s">
        <v>1114</v>
      </c>
      <c r="BZ628" s="19">
        <f>'Input Output'!$E$20/1153</f>
        <v>0.46834345186470078</v>
      </c>
      <c r="CA628" t="str">
        <f t="shared" si="4715"/>
        <v>1</v>
      </c>
      <c r="CC628" t="str">
        <f t="shared" si="4716"/>
        <v>G01 X195.273</v>
      </c>
      <c r="CD628" t="str">
        <f t="shared" si="4717"/>
        <v>195.273</v>
      </c>
      <c r="CE628" t="str">
        <f t="shared" si="4718"/>
        <v>195.273 Y468.484</v>
      </c>
      <c r="CF628" t="str">
        <f t="shared" si="4719"/>
        <v>468.484</v>
      </c>
      <c r="CI628">
        <f>IF(BV628="A",((CD628*'Input Output'!$E$5)+'Input Output'!$H$5),IF(BV628="B",(CD628*'Input Output'!$E$8)+'Input Output'!$H$8,IF(BV628="C",(CD628*'Input Output'!$E$11)+'Input Output'!$H$11,"")))</f>
        <v>195.273</v>
      </c>
      <c r="CJ628">
        <f>IF(BV628="A",(CF628*'Input Output'!$E$6)+'Input Output'!$H$6,IF(BV628="B",(CF628*'Input Output'!$E$9)+'Input Output'!$H$9,IF(BV628="C",(CF628*'Input Output'!$E$12)+'Input Output'!$H$12,"")))</f>
        <v>468.48399999999998</v>
      </c>
      <c r="CL628" t="str">
        <f t="shared" si="4720"/>
        <v xml:space="preserve">G01 X195.273 Y468.484 </v>
      </c>
    </row>
    <row r="629" spans="71:90" x14ac:dyDescent="0.25">
      <c r="BS629">
        <v>1</v>
      </c>
      <c r="BT629" s="15">
        <f t="shared" si="4714"/>
        <v>4.7927146574154902</v>
      </c>
      <c r="BU629" s="15">
        <f t="shared" si="4721"/>
        <v>287.56287944492942</v>
      </c>
      <c r="BV629" s="15" t="s">
        <v>457</v>
      </c>
      <c r="BW629" t="s">
        <v>1115</v>
      </c>
      <c r="BZ629" s="19">
        <f>'Input Output'!$E$20/1153</f>
        <v>0.46834345186470078</v>
      </c>
      <c r="CA629" t="str">
        <f t="shared" si="4715"/>
        <v>1</v>
      </c>
      <c r="CC629" t="str">
        <f t="shared" si="4716"/>
        <v>G01 X184.604</v>
      </c>
      <c r="CD629" t="str">
        <f t="shared" si="4717"/>
        <v>184.604</v>
      </c>
      <c r="CE629" t="str">
        <f t="shared" si="4718"/>
        <v>184.604 Y465.581</v>
      </c>
      <c r="CF629" t="str">
        <f t="shared" si="4719"/>
        <v>465.581</v>
      </c>
      <c r="CI629">
        <f>IF(BV629="A",((CD629*'Input Output'!$E$5)+'Input Output'!$H$5),IF(BV629="B",(CD629*'Input Output'!$E$8)+'Input Output'!$H$8,IF(BV629="C",(CD629*'Input Output'!$E$11)+'Input Output'!$H$11,"")))</f>
        <v>184.60400000000001</v>
      </c>
      <c r="CJ629">
        <f>IF(BV629="A",(CF629*'Input Output'!$E$6)+'Input Output'!$H$6,IF(BV629="B",(CF629*'Input Output'!$E$9)+'Input Output'!$H$9,IF(BV629="C",(CF629*'Input Output'!$E$12)+'Input Output'!$H$12,"")))</f>
        <v>465.58100000000002</v>
      </c>
      <c r="CL629" t="str">
        <f t="shared" si="4720"/>
        <v xml:space="preserve">G01 X184.604 Y465.581 </v>
      </c>
    </row>
    <row r="630" spans="71:90" x14ac:dyDescent="0.25">
      <c r="BS630">
        <v>1</v>
      </c>
      <c r="BT630" s="15">
        <f t="shared" si="4714"/>
        <v>4.8005203816132358</v>
      </c>
      <c r="BU630" s="15">
        <f t="shared" si="4721"/>
        <v>288.03122289679413</v>
      </c>
      <c r="BV630" s="15" t="s">
        <v>457</v>
      </c>
      <c r="BW630" t="s">
        <v>1116</v>
      </c>
      <c r="BZ630" s="19">
        <f>'Input Output'!$E$20/1153</f>
        <v>0.46834345186470078</v>
      </c>
      <c r="CA630" t="str">
        <f t="shared" si="4715"/>
        <v>1</v>
      </c>
      <c r="CC630" t="str">
        <f t="shared" si="4716"/>
        <v>G01 X174.089</v>
      </c>
      <c r="CD630" t="str">
        <f t="shared" si="4717"/>
        <v>174.089</v>
      </c>
      <c r="CE630" t="str">
        <f t="shared" si="4718"/>
        <v>174.089 Y462.156</v>
      </c>
      <c r="CF630" t="str">
        <f t="shared" si="4719"/>
        <v>462.156</v>
      </c>
      <c r="CI630">
        <f>IF(BV630="A",((CD630*'Input Output'!$E$5)+'Input Output'!$H$5),IF(BV630="B",(CD630*'Input Output'!$E$8)+'Input Output'!$H$8,IF(BV630="C",(CD630*'Input Output'!$E$11)+'Input Output'!$H$11,"")))</f>
        <v>174.089</v>
      </c>
      <c r="CJ630">
        <f>IF(BV630="A",(CF630*'Input Output'!$E$6)+'Input Output'!$H$6,IF(BV630="B",(CF630*'Input Output'!$E$9)+'Input Output'!$H$9,IF(BV630="C",(CF630*'Input Output'!$E$12)+'Input Output'!$H$12,"")))</f>
        <v>462.15600000000001</v>
      </c>
      <c r="CL630" t="str">
        <f t="shared" si="4720"/>
        <v xml:space="preserve">G01 X174.089 Y462.156 </v>
      </c>
    </row>
    <row r="631" spans="71:90" x14ac:dyDescent="0.25">
      <c r="BS631">
        <v>1</v>
      </c>
      <c r="BT631" s="15">
        <f t="shared" si="4714"/>
        <v>4.8083261058109805</v>
      </c>
      <c r="BU631" s="15">
        <f t="shared" si="4721"/>
        <v>288.49956634865885</v>
      </c>
      <c r="BV631" s="15" t="s">
        <v>457</v>
      </c>
      <c r="BW631" t="s">
        <v>1117</v>
      </c>
      <c r="BZ631" s="19">
        <f>'Input Output'!$E$20/1153</f>
        <v>0.46834345186470078</v>
      </c>
      <c r="CA631" t="str">
        <f t="shared" si="4715"/>
        <v>1</v>
      </c>
      <c r="CC631" t="str">
        <f t="shared" si="4716"/>
        <v>G01 X163.753</v>
      </c>
      <c r="CD631" t="str">
        <f t="shared" si="4717"/>
        <v>163.753</v>
      </c>
      <c r="CE631" t="str">
        <f t="shared" si="4718"/>
        <v>163.753 Y458.219</v>
      </c>
      <c r="CF631" t="str">
        <f t="shared" si="4719"/>
        <v>458.219</v>
      </c>
      <c r="CI631">
        <f>IF(BV631="A",((CD631*'Input Output'!$E$5)+'Input Output'!$H$5),IF(BV631="B",(CD631*'Input Output'!$E$8)+'Input Output'!$H$8,IF(BV631="C",(CD631*'Input Output'!$E$11)+'Input Output'!$H$11,"")))</f>
        <v>163.75299999999999</v>
      </c>
      <c r="CJ631">
        <f>IF(BV631="A",(CF631*'Input Output'!$E$6)+'Input Output'!$H$6,IF(BV631="B",(CF631*'Input Output'!$E$9)+'Input Output'!$H$9,IF(BV631="C",(CF631*'Input Output'!$E$12)+'Input Output'!$H$12,"")))</f>
        <v>458.21899999999999</v>
      </c>
      <c r="CL631" t="str">
        <f t="shared" si="4720"/>
        <v xml:space="preserve">G01 X163.753 Y458.219 </v>
      </c>
    </row>
    <row r="632" spans="71:90" x14ac:dyDescent="0.25">
      <c r="BS632">
        <v>1</v>
      </c>
      <c r="BT632" s="15">
        <f t="shared" si="4714"/>
        <v>4.8161318300087261</v>
      </c>
      <c r="BU632" s="15">
        <f t="shared" si="4721"/>
        <v>288.96790980052356</v>
      </c>
      <c r="BV632" s="15" t="s">
        <v>457</v>
      </c>
      <c r="BW632" t="s">
        <v>1118</v>
      </c>
      <c r="BZ632" s="19">
        <f>'Input Output'!$E$20/1153</f>
        <v>0.46834345186470078</v>
      </c>
      <c r="CA632" t="str">
        <f t="shared" si="4715"/>
        <v>1</v>
      </c>
      <c r="CC632" t="str">
        <f t="shared" si="4716"/>
        <v>G01 X153.620</v>
      </c>
      <c r="CD632" t="str">
        <f t="shared" si="4717"/>
        <v>153.620</v>
      </c>
      <c r="CE632" t="str">
        <f t="shared" si="4718"/>
        <v>153.620 Y453.779</v>
      </c>
      <c r="CF632" t="str">
        <f t="shared" si="4719"/>
        <v>453.779</v>
      </c>
      <c r="CI632">
        <f>IF(BV632="A",((CD632*'Input Output'!$E$5)+'Input Output'!$H$5),IF(BV632="B",(CD632*'Input Output'!$E$8)+'Input Output'!$H$8,IF(BV632="C",(CD632*'Input Output'!$E$11)+'Input Output'!$H$11,"")))</f>
        <v>153.62</v>
      </c>
      <c r="CJ632">
        <f>IF(BV632="A",(CF632*'Input Output'!$E$6)+'Input Output'!$H$6,IF(BV632="B",(CF632*'Input Output'!$E$9)+'Input Output'!$H$9,IF(BV632="C",(CF632*'Input Output'!$E$12)+'Input Output'!$H$12,"")))</f>
        <v>453.779</v>
      </c>
      <c r="CL632" t="str">
        <f t="shared" si="4720"/>
        <v xml:space="preserve">G01 X153.62 Y453.779 </v>
      </c>
    </row>
    <row r="633" spans="71:90" x14ac:dyDescent="0.25">
      <c r="BS633">
        <v>1</v>
      </c>
      <c r="BT633" s="15">
        <f t="shared" si="4714"/>
        <v>4.8239375542064709</v>
      </c>
      <c r="BU633" s="15">
        <f t="shared" si="4721"/>
        <v>289.43625325238827</v>
      </c>
      <c r="BV633" s="15" t="s">
        <v>457</v>
      </c>
      <c r="BW633" t="s">
        <v>1119</v>
      </c>
      <c r="BZ633" s="19">
        <f>'Input Output'!$E$20/1153</f>
        <v>0.46834345186470078</v>
      </c>
      <c r="CA633" t="str">
        <f t="shared" si="4715"/>
        <v>1</v>
      </c>
      <c r="CC633" t="str">
        <f t="shared" si="4716"/>
        <v>G01 X143.715</v>
      </c>
      <c r="CD633" t="str">
        <f t="shared" si="4717"/>
        <v>143.715</v>
      </c>
      <c r="CE633" t="str">
        <f t="shared" si="4718"/>
        <v>143.715 Y448.846</v>
      </c>
      <c r="CF633" t="str">
        <f t="shared" si="4719"/>
        <v>448.846</v>
      </c>
      <c r="CI633">
        <f>IF(BV633="A",((CD633*'Input Output'!$E$5)+'Input Output'!$H$5),IF(BV633="B",(CD633*'Input Output'!$E$8)+'Input Output'!$H$8,IF(BV633="C",(CD633*'Input Output'!$E$11)+'Input Output'!$H$11,"")))</f>
        <v>143.715</v>
      </c>
      <c r="CJ633">
        <f>IF(BV633="A",(CF633*'Input Output'!$E$6)+'Input Output'!$H$6,IF(BV633="B",(CF633*'Input Output'!$E$9)+'Input Output'!$H$9,IF(BV633="C",(CF633*'Input Output'!$E$12)+'Input Output'!$H$12,"")))</f>
        <v>448.846</v>
      </c>
      <c r="CL633" t="str">
        <f t="shared" si="4720"/>
        <v xml:space="preserve">G01 X143.715 Y448.846 </v>
      </c>
    </row>
    <row r="634" spans="71:90" x14ac:dyDescent="0.25">
      <c r="BS634">
        <v>1</v>
      </c>
      <c r="BT634" s="15">
        <f t="shared" si="4714"/>
        <v>4.8317432784042165</v>
      </c>
      <c r="BU634" s="15">
        <f t="shared" si="4721"/>
        <v>289.90459670425298</v>
      </c>
      <c r="BV634" s="15" t="s">
        <v>457</v>
      </c>
      <c r="BW634" t="s">
        <v>1120</v>
      </c>
      <c r="BZ634" s="19">
        <f>'Input Output'!$E$20/1153</f>
        <v>0.46834345186470078</v>
      </c>
      <c r="CA634" t="str">
        <f t="shared" si="4715"/>
        <v>1</v>
      </c>
      <c r="CC634" t="str">
        <f t="shared" si="4716"/>
        <v>G01 X134.062</v>
      </c>
      <c r="CD634" t="str">
        <f t="shared" si="4717"/>
        <v>134.062</v>
      </c>
      <c r="CE634" t="str">
        <f t="shared" si="4718"/>
        <v>134.062 Y443.431</v>
      </c>
      <c r="CF634" t="str">
        <f t="shared" si="4719"/>
        <v>443.431</v>
      </c>
      <c r="CI634">
        <f>IF(BV634="A",((CD634*'Input Output'!$E$5)+'Input Output'!$H$5),IF(BV634="B",(CD634*'Input Output'!$E$8)+'Input Output'!$H$8,IF(BV634="C",(CD634*'Input Output'!$E$11)+'Input Output'!$H$11,"")))</f>
        <v>134.06200000000001</v>
      </c>
      <c r="CJ634">
        <f>IF(BV634="A",(CF634*'Input Output'!$E$6)+'Input Output'!$H$6,IF(BV634="B",(CF634*'Input Output'!$E$9)+'Input Output'!$H$9,IF(BV634="C",(CF634*'Input Output'!$E$12)+'Input Output'!$H$12,"")))</f>
        <v>443.43099999999998</v>
      </c>
      <c r="CL634" t="str">
        <f t="shared" si="4720"/>
        <v xml:space="preserve">G01 X134.062 Y443.431 </v>
      </c>
    </row>
    <row r="635" spans="71:90" x14ac:dyDescent="0.25">
      <c r="BS635">
        <v>1</v>
      </c>
      <c r="BT635" s="15">
        <f t="shared" si="4714"/>
        <v>4.8395490026019612</v>
      </c>
      <c r="BU635" s="15">
        <f t="shared" si="4721"/>
        <v>290.37294015611769</v>
      </c>
      <c r="BV635" s="15" t="s">
        <v>457</v>
      </c>
      <c r="BW635" t="s">
        <v>1121</v>
      </c>
      <c r="BZ635" s="19">
        <f>'Input Output'!$E$20/1153</f>
        <v>0.46834345186470078</v>
      </c>
      <c r="CA635" t="str">
        <f t="shared" si="4715"/>
        <v>1</v>
      </c>
      <c r="CC635" t="str">
        <f t="shared" si="4716"/>
        <v>G01 X124.684</v>
      </c>
      <c r="CD635" t="str">
        <f t="shared" si="4717"/>
        <v>124.684</v>
      </c>
      <c r="CE635" t="str">
        <f t="shared" si="4718"/>
        <v>124.684 Y437.548</v>
      </c>
      <c r="CF635" t="str">
        <f t="shared" si="4719"/>
        <v>437.548</v>
      </c>
      <c r="CI635">
        <f>IF(BV635="A",((CD635*'Input Output'!$E$5)+'Input Output'!$H$5),IF(BV635="B",(CD635*'Input Output'!$E$8)+'Input Output'!$H$8,IF(BV635="C",(CD635*'Input Output'!$E$11)+'Input Output'!$H$11,"")))</f>
        <v>124.684</v>
      </c>
      <c r="CJ635">
        <f>IF(BV635="A",(CF635*'Input Output'!$E$6)+'Input Output'!$H$6,IF(BV635="B",(CF635*'Input Output'!$E$9)+'Input Output'!$H$9,IF(BV635="C",(CF635*'Input Output'!$E$12)+'Input Output'!$H$12,"")))</f>
        <v>437.548</v>
      </c>
      <c r="CL635" t="str">
        <f t="shared" si="4720"/>
        <v xml:space="preserve">G01 X124.684 Y437.548 </v>
      </c>
    </row>
    <row r="636" spans="71:90" x14ac:dyDescent="0.25">
      <c r="BS636">
        <v>1</v>
      </c>
      <c r="BT636" s="15">
        <f t="shared" si="4714"/>
        <v>4.8473547267997068</v>
      </c>
      <c r="BU636" s="15">
        <f t="shared" si="4721"/>
        <v>290.8412836079824</v>
      </c>
      <c r="BV636" s="15" t="s">
        <v>457</v>
      </c>
      <c r="BW636" t="s">
        <v>1122</v>
      </c>
      <c r="BZ636" s="19">
        <f>'Input Output'!$E$20/1153</f>
        <v>0.46834345186470078</v>
      </c>
      <c r="CA636" t="str">
        <f t="shared" si="4715"/>
        <v>1</v>
      </c>
      <c r="CC636" t="str">
        <f t="shared" si="4716"/>
        <v>G01 X115.605</v>
      </c>
      <c r="CD636" t="str">
        <f t="shared" si="4717"/>
        <v>115.605</v>
      </c>
      <c r="CE636" t="str">
        <f t="shared" si="4718"/>
        <v>115.605 Y431.211</v>
      </c>
      <c r="CF636" t="str">
        <f t="shared" si="4719"/>
        <v>431.211</v>
      </c>
      <c r="CI636">
        <f>IF(BV636="A",((CD636*'Input Output'!$E$5)+'Input Output'!$H$5),IF(BV636="B",(CD636*'Input Output'!$E$8)+'Input Output'!$H$8,IF(BV636="C",(CD636*'Input Output'!$E$11)+'Input Output'!$H$11,"")))</f>
        <v>115.605</v>
      </c>
      <c r="CJ636">
        <f>IF(BV636="A",(CF636*'Input Output'!$E$6)+'Input Output'!$H$6,IF(BV636="B",(CF636*'Input Output'!$E$9)+'Input Output'!$H$9,IF(BV636="C",(CF636*'Input Output'!$E$12)+'Input Output'!$H$12,"")))</f>
        <v>431.21100000000001</v>
      </c>
      <c r="CL636" t="str">
        <f t="shared" si="4720"/>
        <v xml:space="preserve">G01 X115.605 Y431.211 </v>
      </c>
    </row>
    <row r="637" spans="71:90" x14ac:dyDescent="0.25">
      <c r="BS637">
        <v>1</v>
      </c>
      <c r="BT637" s="15">
        <f t="shared" si="4714"/>
        <v>4.8551604509974515</v>
      </c>
      <c r="BU637" s="15">
        <f t="shared" si="4721"/>
        <v>291.30962705984712</v>
      </c>
      <c r="BV637" s="15" t="s">
        <v>457</v>
      </c>
      <c r="BW637" t="s">
        <v>1123</v>
      </c>
      <c r="BZ637" s="19">
        <f>'Input Output'!$E$20/1153</f>
        <v>0.46834345186470078</v>
      </c>
      <c r="CA637" t="str">
        <f t="shared" si="4715"/>
        <v>1</v>
      </c>
      <c r="CC637" t="str">
        <f t="shared" si="4716"/>
        <v>G01 X106.845</v>
      </c>
      <c r="CD637" t="str">
        <f t="shared" si="4717"/>
        <v>106.845</v>
      </c>
      <c r="CE637" t="str">
        <f t="shared" si="4718"/>
        <v>106.845 Y424.435</v>
      </c>
      <c r="CF637" t="str">
        <f t="shared" si="4719"/>
        <v>424.435</v>
      </c>
      <c r="CI637">
        <f>IF(BV637="A",((CD637*'Input Output'!$E$5)+'Input Output'!$H$5),IF(BV637="B",(CD637*'Input Output'!$E$8)+'Input Output'!$H$8,IF(BV637="C",(CD637*'Input Output'!$E$11)+'Input Output'!$H$11,"")))</f>
        <v>106.845</v>
      </c>
      <c r="CJ637">
        <f>IF(BV637="A",(CF637*'Input Output'!$E$6)+'Input Output'!$H$6,IF(BV637="B",(CF637*'Input Output'!$E$9)+'Input Output'!$H$9,IF(BV637="C",(CF637*'Input Output'!$E$12)+'Input Output'!$H$12,"")))</f>
        <v>424.435</v>
      </c>
      <c r="CL637" t="str">
        <f t="shared" si="4720"/>
        <v xml:space="preserve">G01 X106.845 Y424.435 </v>
      </c>
    </row>
    <row r="638" spans="71:90" x14ac:dyDescent="0.25">
      <c r="BS638">
        <v>1</v>
      </c>
      <c r="BT638" s="15">
        <f t="shared" si="4714"/>
        <v>4.8629661751951971</v>
      </c>
      <c r="BU638" s="15">
        <f t="shared" si="4721"/>
        <v>291.77797051171183</v>
      </c>
      <c r="BV638" s="15" t="s">
        <v>457</v>
      </c>
      <c r="BW638" t="s">
        <v>1124</v>
      </c>
      <c r="BZ638" s="19">
        <f>'Input Output'!$E$20/1153</f>
        <v>0.46834345186470078</v>
      </c>
      <c r="CA638" t="str">
        <f t="shared" si="4715"/>
        <v>1</v>
      </c>
      <c r="CC638" t="str">
        <f t="shared" si="4716"/>
        <v>G01 X98.427</v>
      </c>
      <c r="CD638" t="str">
        <f t="shared" si="4717"/>
        <v>98.427</v>
      </c>
      <c r="CE638" t="str">
        <f t="shared" si="4718"/>
        <v>98.427 Y417.235</v>
      </c>
      <c r="CF638" t="str">
        <f t="shared" si="4719"/>
        <v>417.235</v>
      </c>
      <c r="CI638">
        <f>IF(BV638="A",((CD638*'Input Output'!$E$5)+'Input Output'!$H$5),IF(BV638="B",(CD638*'Input Output'!$E$8)+'Input Output'!$H$8,IF(BV638="C",(CD638*'Input Output'!$E$11)+'Input Output'!$H$11,"")))</f>
        <v>98.427000000000007</v>
      </c>
      <c r="CJ638">
        <f>IF(BV638="A",(CF638*'Input Output'!$E$6)+'Input Output'!$H$6,IF(BV638="B",(CF638*'Input Output'!$E$9)+'Input Output'!$H$9,IF(BV638="C",(CF638*'Input Output'!$E$12)+'Input Output'!$H$12,"")))</f>
        <v>417.23500000000001</v>
      </c>
      <c r="CL638" t="str">
        <f t="shared" si="4720"/>
        <v xml:space="preserve">G01 X98.427 Y417.235 </v>
      </c>
    </row>
    <row r="639" spans="71:90" x14ac:dyDescent="0.25">
      <c r="BS639">
        <v>1</v>
      </c>
      <c r="BT639" s="15">
        <f t="shared" si="4714"/>
        <v>4.8707718993929427</v>
      </c>
      <c r="BU639" s="15">
        <f t="shared" si="4721"/>
        <v>292.24631396357654</v>
      </c>
      <c r="BV639" s="15" t="s">
        <v>457</v>
      </c>
      <c r="BW639" t="s">
        <v>1125</v>
      </c>
      <c r="BZ639" s="19">
        <f>'Input Output'!$E$20/1153</f>
        <v>0.46834345186470078</v>
      </c>
      <c r="CA639" t="str">
        <f t="shared" si="4715"/>
        <v>1</v>
      </c>
      <c r="CC639" t="str">
        <f t="shared" si="4716"/>
        <v>G01 X90.371</v>
      </c>
      <c r="CD639" t="str">
        <f t="shared" si="4717"/>
        <v>90.371</v>
      </c>
      <c r="CE639" t="str">
        <f t="shared" si="4718"/>
        <v>90.371 Y409.629</v>
      </c>
      <c r="CF639" t="str">
        <f t="shared" si="4719"/>
        <v>409.629</v>
      </c>
      <c r="CI639">
        <f>IF(BV639="A",((CD639*'Input Output'!$E$5)+'Input Output'!$H$5),IF(BV639="B",(CD639*'Input Output'!$E$8)+'Input Output'!$H$8,IF(BV639="C",(CD639*'Input Output'!$E$11)+'Input Output'!$H$11,"")))</f>
        <v>90.370999999999995</v>
      </c>
      <c r="CJ639">
        <f>IF(BV639="A",(CF639*'Input Output'!$E$6)+'Input Output'!$H$6,IF(BV639="B",(CF639*'Input Output'!$E$9)+'Input Output'!$H$9,IF(BV639="C",(CF639*'Input Output'!$E$12)+'Input Output'!$H$12,"")))</f>
        <v>409.62900000000002</v>
      </c>
      <c r="CL639" t="str">
        <f t="shared" si="4720"/>
        <v xml:space="preserve">G01 X90.371 Y409.629 </v>
      </c>
    </row>
    <row r="640" spans="71:90" x14ac:dyDescent="0.25">
      <c r="BS640">
        <v>1</v>
      </c>
      <c r="BT640" s="15">
        <f t="shared" si="4714"/>
        <v>4.8785776235906875</v>
      </c>
      <c r="BU640" s="15">
        <f t="shared" si="4721"/>
        <v>292.71465741544125</v>
      </c>
      <c r="BV640" s="15" t="s">
        <v>457</v>
      </c>
      <c r="BW640" t="s">
        <v>1126</v>
      </c>
      <c r="BZ640" s="19">
        <f>'Input Output'!$E$20/1153</f>
        <v>0.46834345186470078</v>
      </c>
      <c r="CA640" t="str">
        <f t="shared" si="4715"/>
        <v>1</v>
      </c>
      <c r="CC640" t="str">
        <f t="shared" si="4716"/>
        <v>G01 X82.696</v>
      </c>
      <c r="CD640" t="str">
        <f t="shared" si="4717"/>
        <v>82.696</v>
      </c>
      <c r="CE640" t="str">
        <f t="shared" si="4718"/>
        <v>82.696 Y401.636</v>
      </c>
      <c r="CF640" t="str">
        <f t="shared" si="4719"/>
        <v>401.636</v>
      </c>
      <c r="CI640">
        <f>IF(BV640="A",((CD640*'Input Output'!$E$5)+'Input Output'!$H$5),IF(BV640="B",(CD640*'Input Output'!$E$8)+'Input Output'!$H$8,IF(BV640="C",(CD640*'Input Output'!$E$11)+'Input Output'!$H$11,"")))</f>
        <v>82.695999999999998</v>
      </c>
      <c r="CJ640">
        <f>IF(BV640="A",(CF640*'Input Output'!$E$6)+'Input Output'!$H$6,IF(BV640="B",(CF640*'Input Output'!$E$9)+'Input Output'!$H$9,IF(BV640="C",(CF640*'Input Output'!$E$12)+'Input Output'!$H$12,"")))</f>
        <v>401.63600000000002</v>
      </c>
      <c r="CL640" t="str">
        <f t="shared" si="4720"/>
        <v xml:space="preserve">G01 X82.696 Y401.636 </v>
      </c>
    </row>
    <row r="641" spans="71:90" x14ac:dyDescent="0.25">
      <c r="BS641">
        <v>1</v>
      </c>
      <c r="BT641" s="15">
        <f t="shared" si="4714"/>
        <v>4.8863833477884331</v>
      </c>
      <c r="BU641" s="15">
        <f t="shared" si="4721"/>
        <v>293.18300086730596</v>
      </c>
      <c r="BV641" s="15" t="s">
        <v>457</v>
      </c>
      <c r="BW641" t="s">
        <v>1127</v>
      </c>
      <c r="BZ641" s="19">
        <f>'Input Output'!$E$20/1153</f>
        <v>0.46834345186470078</v>
      </c>
      <c r="CA641" t="str">
        <f t="shared" si="4715"/>
        <v>1</v>
      </c>
      <c r="CC641" t="str">
        <f t="shared" si="4716"/>
        <v>G01 X75.420</v>
      </c>
      <c r="CD641" t="str">
        <f t="shared" si="4717"/>
        <v>75.420</v>
      </c>
      <c r="CE641" t="str">
        <f t="shared" si="4718"/>
        <v>75.420 Y393.274</v>
      </c>
      <c r="CF641" t="str">
        <f t="shared" si="4719"/>
        <v>393.274</v>
      </c>
      <c r="CI641">
        <f>IF(BV641="A",((CD641*'Input Output'!$E$5)+'Input Output'!$H$5),IF(BV641="B",(CD641*'Input Output'!$E$8)+'Input Output'!$H$8,IF(BV641="C",(CD641*'Input Output'!$E$11)+'Input Output'!$H$11,"")))</f>
        <v>75.42</v>
      </c>
      <c r="CJ641">
        <f>IF(BV641="A",(CF641*'Input Output'!$E$6)+'Input Output'!$H$6,IF(BV641="B",(CF641*'Input Output'!$E$9)+'Input Output'!$H$9,IF(BV641="C",(CF641*'Input Output'!$E$12)+'Input Output'!$H$12,"")))</f>
        <v>393.274</v>
      </c>
      <c r="CL641" t="str">
        <f t="shared" si="4720"/>
        <v xml:space="preserve">G01 X75.42 Y393.274 </v>
      </c>
    </row>
    <row r="642" spans="71:90" x14ac:dyDescent="0.25">
      <c r="BS642">
        <v>1</v>
      </c>
      <c r="BT642" s="15">
        <f t="shared" si="4714"/>
        <v>4.8941890719861778</v>
      </c>
      <c r="BU642" s="15">
        <f t="shared" si="4721"/>
        <v>293.65134431917068</v>
      </c>
      <c r="BV642" s="15" t="s">
        <v>457</v>
      </c>
      <c r="BW642" t="s">
        <v>1128</v>
      </c>
      <c r="BZ642" s="19">
        <f>'Input Output'!$E$20/1153</f>
        <v>0.46834345186470078</v>
      </c>
      <c r="CA642" t="str">
        <f t="shared" si="4715"/>
        <v>1</v>
      </c>
      <c r="CC642" t="str">
        <f t="shared" si="4716"/>
        <v>G01 X68.563</v>
      </c>
      <c r="CD642" t="str">
        <f t="shared" si="4717"/>
        <v>68.563</v>
      </c>
      <c r="CE642" t="str">
        <f t="shared" si="4718"/>
        <v>68.563 Y384.563</v>
      </c>
      <c r="CF642" t="str">
        <f t="shared" si="4719"/>
        <v>384.563</v>
      </c>
      <c r="CI642">
        <f>IF(BV642="A",((CD642*'Input Output'!$E$5)+'Input Output'!$H$5),IF(BV642="B",(CD642*'Input Output'!$E$8)+'Input Output'!$H$8,IF(BV642="C",(CD642*'Input Output'!$E$11)+'Input Output'!$H$11,"")))</f>
        <v>68.563000000000002</v>
      </c>
      <c r="CJ642">
        <f>IF(BV642="A",(CF642*'Input Output'!$E$6)+'Input Output'!$H$6,IF(BV642="B",(CF642*'Input Output'!$E$9)+'Input Output'!$H$9,IF(BV642="C",(CF642*'Input Output'!$E$12)+'Input Output'!$H$12,"")))</f>
        <v>384.56299999999999</v>
      </c>
      <c r="CL642" t="str">
        <f t="shared" si="4720"/>
        <v xml:space="preserve">G01 X68.563 Y384.563 </v>
      </c>
    </row>
    <row r="643" spans="71:90" x14ac:dyDescent="0.25">
      <c r="BS643">
        <v>1</v>
      </c>
      <c r="BT643" s="15">
        <f t="shared" si="4714"/>
        <v>4.9019947961839234</v>
      </c>
      <c r="BU643" s="15">
        <f t="shared" si="4721"/>
        <v>294.11968777103539</v>
      </c>
      <c r="BV643" s="15" t="s">
        <v>457</v>
      </c>
      <c r="BW643" t="s">
        <v>1129</v>
      </c>
      <c r="BZ643" s="19">
        <f>'Input Output'!$E$20/1153</f>
        <v>0.46834345186470078</v>
      </c>
      <c r="CA643" t="str">
        <f t="shared" si="4715"/>
        <v>1</v>
      </c>
      <c r="CC643" t="str">
        <f t="shared" si="4716"/>
        <v>G01 X62.140</v>
      </c>
      <c r="CD643" t="str">
        <f t="shared" si="4717"/>
        <v>62.140</v>
      </c>
      <c r="CE643" t="str">
        <f t="shared" si="4718"/>
        <v>62.140 Y375.524</v>
      </c>
      <c r="CF643" t="str">
        <f t="shared" si="4719"/>
        <v>375.524</v>
      </c>
      <c r="CI643">
        <f>IF(BV643="A",((CD643*'Input Output'!$E$5)+'Input Output'!$H$5),IF(BV643="B",(CD643*'Input Output'!$E$8)+'Input Output'!$H$8,IF(BV643="C",(CD643*'Input Output'!$E$11)+'Input Output'!$H$11,"")))</f>
        <v>62.14</v>
      </c>
      <c r="CJ643">
        <f>IF(BV643="A",(CF643*'Input Output'!$E$6)+'Input Output'!$H$6,IF(BV643="B",(CF643*'Input Output'!$E$9)+'Input Output'!$H$9,IF(BV643="C",(CF643*'Input Output'!$E$12)+'Input Output'!$H$12,"")))</f>
        <v>375.524</v>
      </c>
      <c r="CL643" t="str">
        <f t="shared" si="4720"/>
        <v xml:space="preserve">G01 X62.14 Y375.524 </v>
      </c>
    </row>
    <row r="644" spans="71:90" x14ac:dyDescent="0.25">
      <c r="BS644">
        <v>1</v>
      </c>
      <c r="BT644" s="15">
        <f t="shared" si="4714"/>
        <v>4.9098005203816681</v>
      </c>
      <c r="BU644" s="15">
        <f t="shared" si="4721"/>
        <v>294.5880312229001</v>
      </c>
      <c r="BV644" s="15" t="s">
        <v>457</v>
      </c>
      <c r="BW644" t="s">
        <v>1130</v>
      </c>
      <c r="BZ644" s="19">
        <f>'Input Output'!$E$20/1153</f>
        <v>0.46834345186470078</v>
      </c>
      <c r="CA644" t="str">
        <f t="shared" si="4715"/>
        <v>1</v>
      </c>
      <c r="CC644" t="str">
        <f t="shared" si="4716"/>
        <v>G01 X56.167</v>
      </c>
      <c r="CD644" t="str">
        <f t="shared" si="4717"/>
        <v>56.167</v>
      </c>
      <c r="CE644" t="str">
        <f t="shared" si="4718"/>
        <v>56.167 Y366.179</v>
      </c>
      <c r="CF644" t="str">
        <f t="shared" si="4719"/>
        <v>366.179</v>
      </c>
      <c r="CI644">
        <f>IF(BV644="A",((CD644*'Input Output'!$E$5)+'Input Output'!$H$5),IF(BV644="B",(CD644*'Input Output'!$E$8)+'Input Output'!$H$8,IF(BV644="C",(CD644*'Input Output'!$E$11)+'Input Output'!$H$11,"")))</f>
        <v>56.167000000000002</v>
      </c>
      <c r="CJ644">
        <f>IF(BV644="A",(CF644*'Input Output'!$E$6)+'Input Output'!$H$6,IF(BV644="B",(CF644*'Input Output'!$E$9)+'Input Output'!$H$9,IF(BV644="C",(CF644*'Input Output'!$E$12)+'Input Output'!$H$12,"")))</f>
        <v>366.17899999999997</v>
      </c>
      <c r="CL644" t="str">
        <f t="shared" si="4720"/>
        <v xml:space="preserve">G01 X56.167 Y366.179 </v>
      </c>
    </row>
    <row r="645" spans="71:90" x14ac:dyDescent="0.25">
      <c r="BS645">
        <v>1</v>
      </c>
      <c r="BT645" s="15">
        <f t="shared" si="4714"/>
        <v>4.9176062445794138</v>
      </c>
      <c r="BU645" s="15">
        <f t="shared" si="4721"/>
        <v>295.05637467476481</v>
      </c>
      <c r="BV645" s="15" t="s">
        <v>457</v>
      </c>
      <c r="BW645" t="s">
        <v>1131</v>
      </c>
      <c r="BZ645" s="19">
        <f>'Input Output'!$E$20/1153</f>
        <v>0.46834345186470078</v>
      </c>
      <c r="CA645" t="str">
        <f t="shared" si="4715"/>
        <v>1</v>
      </c>
      <c r="CC645" t="str">
        <f t="shared" si="4716"/>
        <v>G01 X50.658</v>
      </c>
      <c r="CD645" t="str">
        <f t="shared" si="4717"/>
        <v>50.658</v>
      </c>
      <c r="CE645" t="str">
        <f t="shared" si="4718"/>
        <v>50.658 Y356.550</v>
      </c>
      <c r="CF645" t="str">
        <f t="shared" si="4719"/>
        <v>356.550</v>
      </c>
      <c r="CI645">
        <f>IF(BV645="A",((CD645*'Input Output'!$E$5)+'Input Output'!$H$5),IF(BV645="B",(CD645*'Input Output'!$E$8)+'Input Output'!$H$8,IF(BV645="C",(CD645*'Input Output'!$E$11)+'Input Output'!$H$11,"")))</f>
        <v>50.658000000000001</v>
      </c>
      <c r="CJ645">
        <f>IF(BV645="A",(CF645*'Input Output'!$E$6)+'Input Output'!$H$6,IF(BV645="B",(CF645*'Input Output'!$E$9)+'Input Output'!$H$9,IF(BV645="C",(CF645*'Input Output'!$E$12)+'Input Output'!$H$12,"")))</f>
        <v>356.55</v>
      </c>
      <c r="CL645" t="str">
        <f t="shared" si="4720"/>
        <v xml:space="preserve">G01 X50.658 Y356.55 </v>
      </c>
    </row>
    <row r="646" spans="71:90" x14ac:dyDescent="0.25">
      <c r="BS646">
        <v>1</v>
      </c>
      <c r="BT646" s="15">
        <f t="shared" si="4714"/>
        <v>4.9254119687771585</v>
      </c>
      <c r="BU646" s="15">
        <f t="shared" si="4721"/>
        <v>295.52471812662952</v>
      </c>
      <c r="BV646" s="15" t="s">
        <v>457</v>
      </c>
      <c r="BW646" t="s">
        <v>1132</v>
      </c>
      <c r="BZ646" s="19">
        <f>'Input Output'!$E$20/1153</f>
        <v>0.46834345186470078</v>
      </c>
      <c r="CA646" t="str">
        <f t="shared" si="4715"/>
        <v>1</v>
      </c>
      <c r="CC646" t="str">
        <f t="shared" si="4716"/>
        <v>G01 X45.628</v>
      </c>
      <c r="CD646" t="str">
        <f t="shared" si="4717"/>
        <v>45.628</v>
      </c>
      <c r="CE646" t="str">
        <f t="shared" si="4718"/>
        <v>45.628 Y346.661</v>
      </c>
      <c r="CF646" t="str">
        <f t="shared" si="4719"/>
        <v>346.661</v>
      </c>
      <c r="CI646">
        <f>IF(BV646="A",((CD646*'Input Output'!$E$5)+'Input Output'!$H$5),IF(BV646="B",(CD646*'Input Output'!$E$8)+'Input Output'!$H$8,IF(BV646="C",(CD646*'Input Output'!$E$11)+'Input Output'!$H$11,"")))</f>
        <v>45.628</v>
      </c>
      <c r="CJ646">
        <f>IF(BV646="A",(CF646*'Input Output'!$E$6)+'Input Output'!$H$6,IF(BV646="B",(CF646*'Input Output'!$E$9)+'Input Output'!$H$9,IF(BV646="C",(CF646*'Input Output'!$E$12)+'Input Output'!$H$12,"")))</f>
        <v>346.661</v>
      </c>
      <c r="CL646" t="str">
        <f t="shared" si="4720"/>
        <v xml:space="preserve">G01 X45.628 Y346.661 </v>
      </c>
    </row>
    <row r="647" spans="71:90" x14ac:dyDescent="0.25">
      <c r="BS647">
        <v>1</v>
      </c>
      <c r="BT647" s="15">
        <f t="shared" si="4714"/>
        <v>4.9332176929749041</v>
      </c>
      <c r="BU647" s="15">
        <f t="shared" si="4721"/>
        <v>295.99306157849423</v>
      </c>
      <c r="BV647" s="15" t="s">
        <v>457</v>
      </c>
      <c r="BW647" t="s">
        <v>1133</v>
      </c>
      <c r="BZ647" s="19">
        <f>'Input Output'!$E$20/1153</f>
        <v>0.46834345186470078</v>
      </c>
      <c r="CA647" t="str">
        <f t="shared" si="4715"/>
        <v>1</v>
      </c>
      <c r="CC647" t="str">
        <f t="shared" si="4716"/>
        <v>G01 X41.088</v>
      </c>
      <c r="CD647" t="str">
        <f t="shared" si="4717"/>
        <v>41.088</v>
      </c>
      <c r="CE647" t="str">
        <f t="shared" si="4718"/>
        <v>41.088 Y336.534</v>
      </c>
      <c r="CF647" t="str">
        <f t="shared" si="4719"/>
        <v>336.534</v>
      </c>
      <c r="CI647">
        <f>IF(BV647="A",((CD647*'Input Output'!$E$5)+'Input Output'!$H$5),IF(BV647="B",(CD647*'Input Output'!$E$8)+'Input Output'!$H$8,IF(BV647="C",(CD647*'Input Output'!$E$11)+'Input Output'!$H$11,"")))</f>
        <v>41.088000000000001</v>
      </c>
      <c r="CJ647">
        <f>IF(BV647="A",(CF647*'Input Output'!$E$6)+'Input Output'!$H$6,IF(BV647="B",(CF647*'Input Output'!$E$9)+'Input Output'!$H$9,IF(BV647="C",(CF647*'Input Output'!$E$12)+'Input Output'!$H$12,"")))</f>
        <v>336.53399999999999</v>
      </c>
      <c r="CL647" t="str">
        <f t="shared" si="4720"/>
        <v xml:space="preserve">G01 X41.088 Y336.534 </v>
      </c>
    </row>
    <row r="648" spans="71:90" x14ac:dyDescent="0.25">
      <c r="BS648">
        <v>1</v>
      </c>
      <c r="BT648" s="15">
        <f t="shared" si="4714"/>
        <v>4.9410234171726488</v>
      </c>
      <c r="BU648" s="15">
        <f t="shared" si="4721"/>
        <v>296.46140503035895</v>
      </c>
      <c r="BV648" s="15" t="s">
        <v>457</v>
      </c>
      <c r="BW648" t="s">
        <v>1134</v>
      </c>
      <c r="BZ648" s="19">
        <f>'Input Output'!$E$20/1153</f>
        <v>0.46834345186470078</v>
      </c>
      <c r="CA648" t="str">
        <f t="shared" si="4715"/>
        <v>1</v>
      </c>
      <c r="CC648" t="str">
        <f t="shared" si="4716"/>
        <v>G01 X37.049</v>
      </c>
      <c r="CD648" t="str">
        <f t="shared" si="4717"/>
        <v>37.049</v>
      </c>
      <c r="CE648" t="str">
        <f t="shared" si="4718"/>
        <v>37.049 Y326.195</v>
      </c>
      <c r="CF648" t="str">
        <f t="shared" si="4719"/>
        <v>326.195</v>
      </c>
      <c r="CI648">
        <f>IF(BV648="A",((CD648*'Input Output'!$E$5)+'Input Output'!$H$5),IF(BV648="B",(CD648*'Input Output'!$E$8)+'Input Output'!$H$8,IF(BV648="C",(CD648*'Input Output'!$E$11)+'Input Output'!$H$11,"")))</f>
        <v>37.048999999999999</v>
      </c>
      <c r="CJ648">
        <f>IF(BV648="A",(CF648*'Input Output'!$E$6)+'Input Output'!$H$6,IF(BV648="B",(CF648*'Input Output'!$E$9)+'Input Output'!$H$9,IF(BV648="C",(CF648*'Input Output'!$E$12)+'Input Output'!$H$12,"")))</f>
        <v>326.19499999999999</v>
      </c>
      <c r="CL648" t="str">
        <f t="shared" si="4720"/>
        <v xml:space="preserve">G01 X37.049 Y326.195 </v>
      </c>
    </row>
    <row r="649" spans="71:90" x14ac:dyDescent="0.25">
      <c r="BS649">
        <v>1</v>
      </c>
      <c r="BT649" s="15">
        <f t="shared" si="4714"/>
        <v>4.9488291413703944</v>
      </c>
      <c r="BU649" s="15">
        <f t="shared" si="4721"/>
        <v>296.92974848222366</v>
      </c>
      <c r="BV649" s="15" t="s">
        <v>457</v>
      </c>
      <c r="BW649" t="s">
        <v>1135</v>
      </c>
      <c r="BZ649" s="19">
        <f>'Input Output'!$E$20/1153</f>
        <v>0.46834345186470078</v>
      </c>
      <c r="CA649" t="str">
        <f t="shared" si="4715"/>
        <v>1</v>
      </c>
      <c r="CC649" t="str">
        <f t="shared" si="4716"/>
        <v>G01 X33.522</v>
      </c>
      <c r="CD649" t="str">
        <f t="shared" si="4717"/>
        <v>33.522</v>
      </c>
      <c r="CE649" t="str">
        <f t="shared" si="4718"/>
        <v>33.522 Y315.668</v>
      </c>
      <c r="CF649" t="str">
        <f t="shared" si="4719"/>
        <v>315.668</v>
      </c>
      <c r="CI649">
        <f>IF(BV649="A",((CD649*'Input Output'!$E$5)+'Input Output'!$H$5),IF(BV649="B",(CD649*'Input Output'!$E$8)+'Input Output'!$H$8,IF(BV649="C",(CD649*'Input Output'!$E$11)+'Input Output'!$H$11,"")))</f>
        <v>33.521999999999998</v>
      </c>
      <c r="CJ649">
        <f>IF(BV649="A",(CF649*'Input Output'!$E$6)+'Input Output'!$H$6,IF(BV649="B",(CF649*'Input Output'!$E$9)+'Input Output'!$H$9,IF(BV649="C",(CF649*'Input Output'!$E$12)+'Input Output'!$H$12,"")))</f>
        <v>315.66800000000001</v>
      </c>
      <c r="CL649" t="str">
        <f t="shared" si="4720"/>
        <v xml:space="preserve">G01 X33.522 Y315.668 </v>
      </c>
    </row>
    <row r="650" spans="71:90" x14ac:dyDescent="0.25">
      <c r="BS650">
        <v>1</v>
      </c>
      <c r="BT650" s="15">
        <f t="shared" si="4714"/>
        <v>4.9566348655681391</v>
      </c>
      <c r="BU650" s="15">
        <f t="shared" si="4721"/>
        <v>297.39809193408837</v>
      </c>
      <c r="BV650" s="15" t="s">
        <v>457</v>
      </c>
      <c r="BW650" t="s">
        <v>1136</v>
      </c>
      <c r="BZ650" s="19">
        <f>'Input Output'!$E$20/1153</f>
        <v>0.46834345186470078</v>
      </c>
      <c r="CA650" t="str">
        <f t="shared" si="4715"/>
        <v>1</v>
      </c>
      <c r="CC650" t="str">
        <f t="shared" si="4716"/>
        <v>G01 X30.515</v>
      </c>
      <c r="CD650" t="str">
        <f t="shared" si="4717"/>
        <v>30.515</v>
      </c>
      <c r="CE650" t="str">
        <f t="shared" si="4718"/>
        <v>30.515 Y304.978</v>
      </c>
      <c r="CF650" t="str">
        <f t="shared" si="4719"/>
        <v>304.978</v>
      </c>
      <c r="CI650">
        <f>IF(BV650="A",((CD650*'Input Output'!$E$5)+'Input Output'!$H$5),IF(BV650="B",(CD650*'Input Output'!$E$8)+'Input Output'!$H$8,IF(BV650="C",(CD650*'Input Output'!$E$11)+'Input Output'!$H$11,"")))</f>
        <v>30.515000000000001</v>
      </c>
      <c r="CJ650">
        <f>IF(BV650="A",(CF650*'Input Output'!$E$6)+'Input Output'!$H$6,IF(BV650="B",(CF650*'Input Output'!$E$9)+'Input Output'!$H$9,IF(BV650="C",(CF650*'Input Output'!$E$12)+'Input Output'!$H$12,"")))</f>
        <v>304.97800000000001</v>
      </c>
      <c r="CL650" t="str">
        <f t="shared" si="4720"/>
        <v xml:space="preserve">G01 X30.515 Y304.978 </v>
      </c>
    </row>
    <row r="651" spans="71:90" x14ac:dyDescent="0.25">
      <c r="BS651">
        <v>1</v>
      </c>
      <c r="BT651" s="15">
        <f t="shared" si="4714"/>
        <v>4.9644405897658848</v>
      </c>
      <c r="BU651" s="15">
        <f t="shared" si="4721"/>
        <v>297.86643538595308</v>
      </c>
      <c r="BV651" s="15" t="s">
        <v>457</v>
      </c>
      <c r="BW651" t="s">
        <v>1137</v>
      </c>
      <c r="BZ651" s="19">
        <f>'Input Output'!$E$20/1153</f>
        <v>0.46834345186470078</v>
      </c>
      <c r="CA651" t="str">
        <f t="shared" si="4715"/>
        <v>1</v>
      </c>
      <c r="CC651" t="str">
        <f t="shared" si="4716"/>
        <v>G01 X28.036</v>
      </c>
      <c r="CD651" t="str">
        <f t="shared" si="4717"/>
        <v>28.036</v>
      </c>
      <c r="CE651" t="str">
        <f t="shared" si="4718"/>
        <v>28.036 Y294.151</v>
      </c>
      <c r="CF651" t="str">
        <f t="shared" si="4719"/>
        <v>294.151</v>
      </c>
      <c r="CI651">
        <f>IF(BV651="A",((CD651*'Input Output'!$E$5)+'Input Output'!$H$5),IF(BV651="B",(CD651*'Input Output'!$E$8)+'Input Output'!$H$8,IF(BV651="C",(CD651*'Input Output'!$E$11)+'Input Output'!$H$11,"")))</f>
        <v>28.036000000000001</v>
      </c>
      <c r="CJ651">
        <f>IF(BV651="A",(CF651*'Input Output'!$E$6)+'Input Output'!$H$6,IF(BV651="B",(CF651*'Input Output'!$E$9)+'Input Output'!$H$9,IF(BV651="C",(CF651*'Input Output'!$E$12)+'Input Output'!$H$12,"")))</f>
        <v>294.15100000000001</v>
      </c>
      <c r="CL651" t="str">
        <f t="shared" si="4720"/>
        <v xml:space="preserve">G01 X28.036 Y294.151 </v>
      </c>
    </row>
    <row r="652" spans="71:90" x14ac:dyDescent="0.25">
      <c r="BS652">
        <v>1</v>
      </c>
      <c r="BT652" s="15">
        <f t="shared" si="4714"/>
        <v>4.9722463139636295</v>
      </c>
      <c r="BU652" s="15">
        <f t="shared" si="4721"/>
        <v>298.33477883781779</v>
      </c>
      <c r="BV652" s="15" t="s">
        <v>457</v>
      </c>
      <c r="BW652" t="s">
        <v>1138</v>
      </c>
      <c r="BZ652" s="19">
        <f>'Input Output'!$E$20/1153</f>
        <v>0.46834345186470078</v>
      </c>
      <c r="CA652" t="str">
        <f t="shared" si="4715"/>
        <v>1</v>
      </c>
      <c r="CC652" t="str">
        <f t="shared" si="4716"/>
        <v>G01 X26.091</v>
      </c>
      <c r="CD652" t="str">
        <f t="shared" si="4717"/>
        <v>26.091</v>
      </c>
      <c r="CE652" t="str">
        <f t="shared" si="4718"/>
        <v>26.091 Y283.214</v>
      </c>
      <c r="CF652" t="str">
        <f t="shared" si="4719"/>
        <v>283.214</v>
      </c>
      <c r="CI652">
        <f>IF(BV652="A",((CD652*'Input Output'!$E$5)+'Input Output'!$H$5),IF(BV652="B",(CD652*'Input Output'!$E$8)+'Input Output'!$H$8,IF(BV652="C",(CD652*'Input Output'!$E$11)+'Input Output'!$H$11,"")))</f>
        <v>26.091000000000001</v>
      </c>
      <c r="CJ652">
        <f>IF(BV652="A",(CF652*'Input Output'!$E$6)+'Input Output'!$H$6,IF(BV652="B",(CF652*'Input Output'!$E$9)+'Input Output'!$H$9,IF(BV652="C",(CF652*'Input Output'!$E$12)+'Input Output'!$H$12,"")))</f>
        <v>283.214</v>
      </c>
      <c r="CL652" t="str">
        <f t="shared" si="4720"/>
        <v xml:space="preserve">G01 X26.091 Y283.214 </v>
      </c>
    </row>
    <row r="653" spans="71:90" x14ac:dyDescent="0.25">
      <c r="BS653">
        <v>1</v>
      </c>
      <c r="BT653" s="15">
        <f t="shared" ref="BT653:BT716" si="4722">BU653/60</f>
        <v>4.9800520381613751</v>
      </c>
      <c r="BU653" s="15">
        <f t="shared" si="4721"/>
        <v>298.80312228968251</v>
      </c>
      <c r="BV653" s="15" t="s">
        <v>457</v>
      </c>
      <c r="BW653" t="s">
        <v>1139</v>
      </c>
      <c r="BZ653" s="19">
        <f>'Input Output'!$E$20/1153</f>
        <v>0.46834345186470078</v>
      </c>
      <c r="CA653" t="str">
        <f t="shared" ref="CA653:CA716" si="4723">IF(LEFT(TRIM(BW653),3)&lt;&gt;"G01","0","1")</f>
        <v>1</v>
      </c>
      <c r="CC653" t="str">
        <f t="shared" ref="CC653:CC716" si="4724">LEFT(BW653,LEN(BW653)-(FIND("X",BW653)+4))</f>
        <v>G01 X24.684</v>
      </c>
      <c r="CD653" t="str">
        <f t="shared" ref="CD653:CD716" si="4725">RIGHT(CC653,LEN(CC653)-(FIND("X",CC653)))</f>
        <v>24.684</v>
      </c>
      <c r="CE653" t="str">
        <f t="shared" ref="CE653:CE716" si="4726">RIGHT(BW653,LEN(BW653)-(FIND("X",BW653)))</f>
        <v>24.684 Y272.192</v>
      </c>
      <c r="CF653" t="str">
        <f t="shared" ref="CF653:CF716" si="4727">RIGHT(CE653,LEN(CE653)-(FIND("Y",CE653)))</f>
        <v>272.192</v>
      </c>
      <c r="CI653">
        <f>IF(BV653="A",((CD653*'Input Output'!$E$5)+'Input Output'!$H$5),IF(BV653="B",(CD653*'Input Output'!$E$8)+'Input Output'!$H$8,IF(BV653="C",(CD653*'Input Output'!$E$11)+'Input Output'!$H$11,"")))</f>
        <v>24.684000000000001</v>
      </c>
      <c r="CJ653">
        <f>IF(BV653="A",(CF653*'Input Output'!$E$6)+'Input Output'!$H$6,IF(BV653="B",(CF653*'Input Output'!$E$9)+'Input Output'!$H$9,IF(BV653="C",(CF653*'Input Output'!$E$12)+'Input Output'!$H$12,"")))</f>
        <v>272.19200000000001</v>
      </c>
      <c r="CL653" t="str">
        <f t="shared" si="4720"/>
        <v xml:space="preserve">G01 X24.684 Y272.192 </v>
      </c>
    </row>
    <row r="654" spans="71:90" x14ac:dyDescent="0.25">
      <c r="BS654">
        <v>1</v>
      </c>
      <c r="BT654" s="15">
        <f t="shared" si="4722"/>
        <v>4.9878577623591207</v>
      </c>
      <c r="BU654" s="15">
        <f t="shared" si="4721"/>
        <v>299.27146574154722</v>
      </c>
      <c r="BV654" s="15" t="s">
        <v>457</v>
      </c>
      <c r="BW654" t="s">
        <v>1140</v>
      </c>
      <c r="BZ654" s="19">
        <f>'Input Output'!$E$20/1153</f>
        <v>0.46834345186470078</v>
      </c>
      <c r="CA654" t="str">
        <f t="shared" si="4723"/>
        <v>1</v>
      </c>
      <c r="CC654" t="str">
        <f t="shared" si="4724"/>
        <v>G01 X23.820</v>
      </c>
      <c r="CD654" t="str">
        <f t="shared" si="4725"/>
        <v>23.820</v>
      </c>
      <c r="CE654" t="str">
        <f t="shared" si="4726"/>
        <v>23.820 Y261.112</v>
      </c>
      <c r="CF654" t="str">
        <f t="shared" si="4727"/>
        <v>261.112</v>
      </c>
      <c r="CI654">
        <f>IF(BV654="A",((CD654*'Input Output'!$E$5)+'Input Output'!$H$5),IF(BV654="B",(CD654*'Input Output'!$E$8)+'Input Output'!$H$8,IF(BV654="C",(CD654*'Input Output'!$E$11)+'Input Output'!$H$11,"")))</f>
        <v>23.82</v>
      </c>
      <c r="CJ654">
        <f>IF(BV654="A",(CF654*'Input Output'!$E$6)+'Input Output'!$H$6,IF(BV654="B",(CF654*'Input Output'!$E$9)+'Input Output'!$H$9,IF(BV654="C",(CF654*'Input Output'!$E$12)+'Input Output'!$H$12,"")))</f>
        <v>261.11200000000002</v>
      </c>
      <c r="CL654" t="str">
        <f t="shared" ref="CL654:CL717" si="4728">IF(BS654=1,IF(CA654="0",BW654,"G01 X"&amp;CI654&amp;" Y"&amp;CJ654&amp;" "&amp;BX654),"")</f>
        <v xml:space="preserve">G01 X23.82 Y261.112 </v>
      </c>
    </row>
    <row r="655" spans="71:90" x14ac:dyDescent="0.25">
      <c r="BS655">
        <v>1</v>
      </c>
      <c r="BT655" s="15">
        <f t="shared" si="4722"/>
        <v>4.9956634865568654</v>
      </c>
      <c r="BU655" s="15">
        <f t="shared" si="4721"/>
        <v>299.73980919341193</v>
      </c>
      <c r="BV655" s="15" t="s">
        <v>457</v>
      </c>
      <c r="BW655" t="s">
        <v>1141</v>
      </c>
      <c r="BZ655" s="19">
        <f>'Input Output'!$E$20/1153</f>
        <v>0.46834345186470078</v>
      </c>
      <c r="CA655" t="str">
        <f t="shared" si="4723"/>
        <v>1</v>
      </c>
      <c r="CC655" t="str">
        <f t="shared" si="4724"/>
        <v>G01 X23.500</v>
      </c>
      <c r="CD655" t="str">
        <f t="shared" si="4725"/>
        <v>23.500</v>
      </c>
      <c r="CE655" t="str">
        <f t="shared" si="4726"/>
        <v>23.500 Y250.000</v>
      </c>
      <c r="CF655" t="str">
        <f t="shared" si="4727"/>
        <v>250.000</v>
      </c>
      <c r="CI655">
        <f>IF(BV655="A",((CD655*'Input Output'!$E$5)+'Input Output'!$H$5),IF(BV655="B",(CD655*'Input Output'!$E$8)+'Input Output'!$H$8,IF(BV655="C",(CD655*'Input Output'!$E$11)+'Input Output'!$H$11,"")))</f>
        <v>23.5</v>
      </c>
      <c r="CJ655">
        <f>IF(BV655="A",(CF655*'Input Output'!$E$6)+'Input Output'!$H$6,IF(BV655="B",(CF655*'Input Output'!$E$9)+'Input Output'!$H$9,IF(BV655="C",(CF655*'Input Output'!$E$12)+'Input Output'!$H$12,"")))</f>
        <v>250</v>
      </c>
      <c r="CL655" t="str">
        <f t="shared" si="4728"/>
        <v xml:space="preserve">G01 X23.5 Y250 </v>
      </c>
    </row>
    <row r="656" spans="71:90" x14ac:dyDescent="0.25">
      <c r="BS656">
        <v>1</v>
      </c>
      <c r="BT656" s="15">
        <f t="shared" si="4722"/>
        <v>5.003469210754611</v>
      </c>
      <c r="BU656" s="15">
        <f t="shared" ref="BU656:BU719" si="4729">BU655+BZ655</f>
        <v>300.20815264527664</v>
      </c>
      <c r="BV656" s="15" t="s">
        <v>457</v>
      </c>
      <c r="BW656" t="s">
        <v>1142</v>
      </c>
      <c r="BZ656" s="19">
        <f>'Input Output'!$E$20/1153</f>
        <v>0.46834345186470078</v>
      </c>
      <c r="CA656" t="str">
        <f t="shared" si="4723"/>
        <v>1</v>
      </c>
      <c r="CC656" t="str">
        <f t="shared" si="4724"/>
        <v>G01 X23.726</v>
      </c>
      <c r="CD656" t="str">
        <f t="shared" si="4725"/>
        <v>23.726</v>
      </c>
      <c r="CE656" t="str">
        <f t="shared" si="4726"/>
        <v>23.726 Y238.884</v>
      </c>
      <c r="CF656" t="str">
        <f t="shared" si="4727"/>
        <v>238.884</v>
      </c>
      <c r="CI656">
        <f>IF(BV656="A",((CD656*'Input Output'!$E$5)+'Input Output'!$H$5),IF(BV656="B",(CD656*'Input Output'!$E$8)+'Input Output'!$H$8,IF(BV656="C",(CD656*'Input Output'!$E$11)+'Input Output'!$H$11,"")))</f>
        <v>23.725999999999999</v>
      </c>
      <c r="CJ656">
        <f>IF(BV656="A",(CF656*'Input Output'!$E$6)+'Input Output'!$H$6,IF(BV656="B",(CF656*'Input Output'!$E$9)+'Input Output'!$H$9,IF(BV656="C",(CF656*'Input Output'!$E$12)+'Input Output'!$H$12,"")))</f>
        <v>238.88399999999999</v>
      </c>
      <c r="CL656" t="str">
        <f t="shared" si="4728"/>
        <v xml:space="preserve">G01 X23.726 Y238.884 </v>
      </c>
    </row>
    <row r="657" spans="71:90" x14ac:dyDescent="0.25">
      <c r="BS657">
        <v>1</v>
      </c>
      <c r="BT657" s="15">
        <f t="shared" si="4722"/>
        <v>5.0112749349523558</v>
      </c>
      <c r="BU657" s="15">
        <f t="shared" si="4729"/>
        <v>300.67649609714135</v>
      </c>
      <c r="BV657" s="15" t="s">
        <v>457</v>
      </c>
      <c r="BW657" t="s">
        <v>1143</v>
      </c>
      <c r="BZ657" s="19">
        <f>'Input Output'!$E$20/1153</f>
        <v>0.46834345186470078</v>
      </c>
      <c r="CA657" t="str">
        <f t="shared" si="4723"/>
        <v>1</v>
      </c>
      <c r="CC657" t="str">
        <f t="shared" si="4724"/>
        <v>G01 X24.497</v>
      </c>
      <c r="CD657" t="str">
        <f t="shared" si="4725"/>
        <v>24.497</v>
      </c>
      <c r="CE657" t="str">
        <f t="shared" si="4726"/>
        <v>24.497 Y227.790</v>
      </c>
      <c r="CF657" t="str">
        <f t="shared" si="4727"/>
        <v>227.790</v>
      </c>
      <c r="CI657">
        <f>IF(BV657="A",((CD657*'Input Output'!$E$5)+'Input Output'!$H$5),IF(BV657="B",(CD657*'Input Output'!$E$8)+'Input Output'!$H$8,IF(BV657="C",(CD657*'Input Output'!$E$11)+'Input Output'!$H$11,"")))</f>
        <v>24.497</v>
      </c>
      <c r="CJ657">
        <f>IF(BV657="A",(CF657*'Input Output'!$E$6)+'Input Output'!$H$6,IF(BV657="B",(CF657*'Input Output'!$E$9)+'Input Output'!$H$9,IF(BV657="C",(CF657*'Input Output'!$E$12)+'Input Output'!$H$12,"")))</f>
        <v>227.79</v>
      </c>
      <c r="CL657" t="str">
        <f t="shared" si="4728"/>
        <v xml:space="preserve">G01 X24.497 Y227.79 </v>
      </c>
    </row>
    <row r="658" spans="71:90" x14ac:dyDescent="0.25">
      <c r="BS658">
        <v>1</v>
      </c>
      <c r="BT658" s="15">
        <f t="shared" si="4722"/>
        <v>5.0190806591501014</v>
      </c>
      <c r="BU658" s="15">
        <f t="shared" si="4729"/>
        <v>301.14483954900606</v>
      </c>
      <c r="BV658" s="15" t="s">
        <v>457</v>
      </c>
      <c r="BW658" t="s">
        <v>1144</v>
      </c>
      <c r="BZ658" s="19">
        <f>'Input Output'!$E$20/1153</f>
        <v>0.46834345186470078</v>
      </c>
      <c r="CA658" t="str">
        <f t="shared" si="4723"/>
        <v>1</v>
      </c>
      <c r="CC658" t="str">
        <f t="shared" si="4724"/>
        <v>G01 X25.812</v>
      </c>
      <c r="CD658" t="str">
        <f t="shared" si="4725"/>
        <v>25.812</v>
      </c>
      <c r="CE658" t="str">
        <f t="shared" si="4726"/>
        <v>25.812 Y216.745</v>
      </c>
      <c r="CF658" t="str">
        <f t="shared" si="4727"/>
        <v>216.745</v>
      </c>
      <c r="CI658">
        <f>IF(BV658="A",((CD658*'Input Output'!$E$5)+'Input Output'!$H$5),IF(BV658="B",(CD658*'Input Output'!$E$8)+'Input Output'!$H$8,IF(BV658="C",(CD658*'Input Output'!$E$11)+'Input Output'!$H$11,"")))</f>
        <v>25.812000000000001</v>
      </c>
      <c r="CJ658">
        <f>IF(BV658="A",(CF658*'Input Output'!$E$6)+'Input Output'!$H$6,IF(BV658="B",(CF658*'Input Output'!$E$9)+'Input Output'!$H$9,IF(BV658="C",(CF658*'Input Output'!$E$12)+'Input Output'!$H$12,"")))</f>
        <v>216.745</v>
      </c>
      <c r="CL658" t="str">
        <f t="shared" si="4728"/>
        <v xml:space="preserve">G01 X25.812 Y216.745 </v>
      </c>
    </row>
    <row r="659" spans="71:90" x14ac:dyDescent="0.25">
      <c r="BS659">
        <v>1</v>
      </c>
      <c r="BT659" s="15">
        <f t="shared" si="4722"/>
        <v>5.0268863833478461</v>
      </c>
      <c r="BU659" s="15">
        <f t="shared" si="4729"/>
        <v>301.61318300087078</v>
      </c>
      <c r="BV659" s="15" t="s">
        <v>457</v>
      </c>
      <c r="BW659" t="s">
        <v>1145</v>
      </c>
      <c r="BZ659" s="19">
        <f>'Input Output'!$E$20/1153</f>
        <v>0.46834345186470078</v>
      </c>
      <c r="CA659" t="str">
        <f t="shared" si="4723"/>
        <v>1</v>
      </c>
      <c r="CC659" t="str">
        <f t="shared" si="4724"/>
        <v>G01 X27.668</v>
      </c>
      <c r="CD659" t="str">
        <f t="shared" si="4725"/>
        <v>27.668</v>
      </c>
      <c r="CE659" t="str">
        <f t="shared" si="4726"/>
        <v>27.668 Y205.775</v>
      </c>
      <c r="CF659" t="str">
        <f t="shared" si="4727"/>
        <v>205.775</v>
      </c>
      <c r="CI659">
        <f>IF(BV659="A",((CD659*'Input Output'!$E$5)+'Input Output'!$H$5),IF(BV659="B",(CD659*'Input Output'!$E$8)+'Input Output'!$H$8,IF(BV659="C",(CD659*'Input Output'!$E$11)+'Input Output'!$H$11,"")))</f>
        <v>27.667999999999999</v>
      </c>
      <c r="CJ659">
        <f>IF(BV659="A",(CF659*'Input Output'!$E$6)+'Input Output'!$H$6,IF(BV659="B",(CF659*'Input Output'!$E$9)+'Input Output'!$H$9,IF(BV659="C",(CF659*'Input Output'!$E$12)+'Input Output'!$H$12,"")))</f>
        <v>205.77500000000001</v>
      </c>
      <c r="CL659" t="str">
        <f t="shared" si="4728"/>
        <v xml:space="preserve">G01 X27.668 Y205.775 </v>
      </c>
    </row>
    <row r="660" spans="71:90" x14ac:dyDescent="0.25">
      <c r="BS660">
        <v>1</v>
      </c>
      <c r="BT660" s="15">
        <f t="shared" si="4722"/>
        <v>5.0346921075455917</v>
      </c>
      <c r="BU660" s="15">
        <f t="shared" si="4729"/>
        <v>302.08152645273549</v>
      </c>
      <c r="BV660" s="15" t="s">
        <v>457</v>
      </c>
      <c r="BW660" t="s">
        <v>1146</v>
      </c>
      <c r="BZ660" s="19">
        <f>'Input Output'!$E$20/1153</f>
        <v>0.46834345186470078</v>
      </c>
      <c r="CA660" t="str">
        <f t="shared" si="4723"/>
        <v>1</v>
      </c>
      <c r="CC660" t="str">
        <f t="shared" si="4724"/>
        <v>G01 X30.061</v>
      </c>
      <c r="CD660" t="str">
        <f t="shared" si="4725"/>
        <v>30.061</v>
      </c>
      <c r="CE660" t="str">
        <f t="shared" si="4726"/>
        <v>30.061 Y194.908</v>
      </c>
      <c r="CF660" t="str">
        <f t="shared" si="4727"/>
        <v>194.908</v>
      </c>
      <c r="CI660">
        <f>IF(BV660="A",((CD660*'Input Output'!$E$5)+'Input Output'!$H$5),IF(BV660="B",(CD660*'Input Output'!$E$8)+'Input Output'!$H$8,IF(BV660="C",(CD660*'Input Output'!$E$11)+'Input Output'!$H$11,"")))</f>
        <v>30.061</v>
      </c>
      <c r="CJ660">
        <f>IF(BV660="A",(CF660*'Input Output'!$E$6)+'Input Output'!$H$6,IF(BV660="B",(CF660*'Input Output'!$E$9)+'Input Output'!$H$9,IF(BV660="C",(CF660*'Input Output'!$E$12)+'Input Output'!$H$12,"")))</f>
        <v>194.90799999999999</v>
      </c>
      <c r="CL660" t="str">
        <f t="shared" si="4728"/>
        <v xml:space="preserve">G01 X30.061 Y194.908 </v>
      </c>
    </row>
    <row r="661" spans="71:90" x14ac:dyDescent="0.25">
      <c r="BS661">
        <v>1</v>
      </c>
      <c r="BT661" s="15">
        <f t="shared" si="4722"/>
        <v>5.0424978317433364</v>
      </c>
      <c r="BU661" s="15">
        <f t="shared" si="4729"/>
        <v>302.5498699046002</v>
      </c>
      <c r="BV661" s="15" t="s">
        <v>457</v>
      </c>
      <c r="BW661" t="s">
        <v>1147</v>
      </c>
      <c r="BZ661" s="19">
        <f>'Input Output'!$E$20/1153</f>
        <v>0.46834345186470078</v>
      </c>
      <c r="CA661" t="str">
        <f t="shared" si="4723"/>
        <v>1</v>
      </c>
      <c r="CC661" t="str">
        <f t="shared" si="4724"/>
        <v>G01 X32.984</v>
      </c>
      <c r="CD661" t="str">
        <f t="shared" si="4725"/>
        <v>32.984</v>
      </c>
      <c r="CE661" t="str">
        <f t="shared" si="4726"/>
        <v>32.984 Y184.169</v>
      </c>
      <c r="CF661" t="str">
        <f t="shared" si="4727"/>
        <v>184.169</v>
      </c>
      <c r="CI661">
        <f>IF(BV661="A",((CD661*'Input Output'!$E$5)+'Input Output'!$H$5),IF(BV661="B",(CD661*'Input Output'!$E$8)+'Input Output'!$H$8,IF(BV661="C",(CD661*'Input Output'!$E$11)+'Input Output'!$H$11,"")))</f>
        <v>32.984000000000002</v>
      </c>
      <c r="CJ661">
        <f>IF(BV661="A",(CF661*'Input Output'!$E$6)+'Input Output'!$H$6,IF(BV661="B",(CF661*'Input Output'!$E$9)+'Input Output'!$H$9,IF(BV661="C",(CF661*'Input Output'!$E$12)+'Input Output'!$H$12,"")))</f>
        <v>184.16900000000001</v>
      </c>
      <c r="CL661" t="str">
        <f t="shared" si="4728"/>
        <v xml:space="preserve">G01 X32.984 Y184.169 </v>
      </c>
    </row>
    <row r="662" spans="71:90" x14ac:dyDescent="0.25">
      <c r="BS662">
        <v>1</v>
      </c>
      <c r="BT662" s="15">
        <f t="shared" si="4722"/>
        <v>5.050303555941082</v>
      </c>
      <c r="BU662" s="15">
        <f t="shared" si="4729"/>
        <v>303.01821335646491</v>
      </c>
      <c r="BV662" s="15" t="s">
        <v>457</v>
      </c>
      <c r="BW662" t="s">
        <v>1148</v>
      </c>
      <c r="BZ662" s="19">
        <f>'Input Output'!$E$20/1153</f>
        <v>0.46834345186470078</v>
      </c>
      <c r="CA662" t="str">
        <f t="shared" si="4723"/>
        <v>1</v>
      </c>
      <c r="CC662" t="str">
        <f t="shared" si="4724"/>
        <v>G01 X36.431</v>
      </c>
      <c r="CD662" t="str">
        <f t="shared" si="4725"/>
        <v>36.431</v>
      </c>
      <c r="CE662" t="str">
        <f t="shared" si="4726"/>
        <v>36.431 Y173.584</v>
      </c>
      <c r="CF662" t="str">
        <f t="shared" si="4727"/>
        <v>173.584</v>
      </c>
      <c r="CI662">
        <f>IF(BV662="A",((CD662*'Input Output'!$E$5)+'Input Output'!$H$5),IF(BV662="B",(CD662*'Input Output'!$E$8)+'Input Output'!$H$8,IF(BV662="C",(CD662*'Input Output'!$E$11)+'Input Output'!$H$11,"")))</f>
        <v>36.430999999999997</v>
      </c>
      <c r="CJ662">
        <f>IF(BV662="A",(CF662*'Input Output'!$E$6)+'Input Output'!$H$6,IF(BV662="B",(CF662*'Input Output'!$E$9)+'Input Output'!$H$9,IF(BV662="C",(CF662*'Input Output'!$E$12)+'Input Output'!$H$12,"")))</f>
        <v>173.584</v>
      </c>
      <c r="CL662" t="str">
        <f t="shared" si="4728"/>
        <v xml:space="preserve">G01 X36.431 Y173.584 </v>
      </c>
    </row>
    <row r="663" spans="71:90" x14ac:dyDescent="0.25">
      <c r="BS663">
        <v>1</v>
      </c>
      <c r="BT663" s="15">
        <f t="shared" si="4722"/>
        <v>5.0581092801388268</v>
      </c>
      <c r="BU663" s="15">
        <f t="shared" si="4729"/>
        <v>303.48655680832962</v>
      </c>
      <c r="BV663" s="15" t="s">
        <v>457</v>
      </c>
      <c r="BW663" t="s">
        <v>1149</v>
      </c>
      <c r="BZ663" s="19">
        <f>'Input Output'!$E$20/1153</f>
        <v>0.46834345186470078</v>
      </c>
      <c r="CA663" t="str">
        <f t="shared" si="4723"/>
        <v>1</v>
      </c>
      <c r="CC663" t="str">
        <f t="shared" si="4724"/>
        <v>G01 X40.395</v>
      </c>
      <c r="CD663" t="str">
        <f t="shared" si="4725"/>
        <v>40.395</v>
      </c>
      <c r="CE663" t="str">
        <f t="shared" si="4726"/>
        <v>40.395 Y163.179</v>
      </c>
      <c r="CF663" t="str">
        <f t="shared" si="4727"/>
        <v>163.179</v>
      </c>
      <c r="CI663">
        <f>IF(BV663="A",((CD663*'Input Output'!$E$5)+'Input Output'!$H$5),IF(BV663="B",(CD663*'Input Output'!$E$8)+'Input Output'!$H$8,IF(BV663="C",(CD663*'Input Output'!$E$11)+'Input Output'!$H$11,"")))</f>
        <v>40.395000000000003</v>
      </c>
      <c r="CJ663">
        <f>IF(BV663="A",(CF663*'Input Output'!$E$6)+'Input Output'!$H$6,IF(BV663="B",(CF663*'Input Output'!$E$9)+'Input Output'!$H$9,IF(BV663="C",(CF663*'Input Output'!$E$12)+'Input Output'!$H$12,"")))</f>
        <v>163.179</v>
      </c>
      <c r="CL663" t="str">
        <f t="shared" si="4728"/>
        <v xml:space="preserve">G01 X40.395 Y163.179 </v>
      </c>
    </row>
    <row r="664" spans="71:90" x14ac:dyDescent="0.25">
      <c r="BS664">
        <v>1</v>
      </c>
      <c r="BT664" s="15">
        <f t="shared" si="4722"/>
        <v>5.0659150043365724</v>
      </c>
      <c r="BU664" s="15">
        <f t="shared" si="4729"/>
        <v>303.95490026019434</v>
      </c>
      <c r="BV664" s="15" t="s">
        <v>457</v>
      </c>
      <c r="BW664" t="s">
        <v>1150</v>
      </c>
      <c r="BZ664" s="19">
        <f>'Input Output'!$E$20/1153</f>
        <v>0.46834345186470078</v>
      </c>
      <c r="CA664" t="str">
        <f t="shared" si="4723"/>
        <v>1</v>
      </c>
      <c r="CC664" t="str">
        <f t="shared" si="4724"/>
        <v>G01 X44.865</v>
      </c>
      <c r="CD664" t="str">
        <f t="shared" si="4725"/>
        <v>44.865</v>
      </c>
      <c r="CE664" t="str">
        <f t="shared" si="4726"/>
        <v>44.865 Y152.978</v>
      </c>
      <c r="CF664" t="str">
        <f t="shared" si="4727"/>
        <v>152.978</v>
      </c>
      <c r="CI664">
        <f>IF(BV664="A",((CD664*'Input Output'!$E$5)+'Input Output'!$H$5),IF(BV664="B",(CD664*'Input Output'!$E$8)+'Input Output'!$H$8,IF(BV664="C",(CD664*'Input Output'!$E$11)+'Input Output'!$H$11,"")))</f>
        <v>44.865000000000002</v>
      </c>
      <c r="CJ664">
        <f>IF(BV664="A",(CF664*'Input Output'!$E$6)+'Input Output'!$H$6,IF(BV664="B",(CF664*'Input Output'!$E$9)+'Input Output'!$H$9,IF(BV664="C",(CF664*'Input Output'!$E$12)+'Input Output'!$H$12,"")))</f>
        <v>152.97800000000001</v>
      </c>
      <c r="CL664" t="str">
        <f t="shared" si="4728"/>
        <v xml:space="preserve">G01 X44.865 Y152.978 </v>
      </c>
    </row>
    <row r="665" spans="71:90" x14ac:dyDescent="0.25">
      <c r="BS665">
        <v>1</v>
      </c>
      <c r="BT665" s="15">
        <f t="shared" si="4722"/>
        <v>5.0737207285343171</v>
      </c>
      <c r="BU665" s="15">
        <f t="shared" si="4729"/>
        <v>304.42324371205905</v>
      </c>
      <c r="BV665" s="15" t="s">
        <v>457</v>
      </c>
      <c r="BW665" t="s">
        <v>1151</v>
      </c>
      <c r="BZ665" s="19">
        <f>'Input Output'!$E$20/1153</f>
        <v>0.46834345186470078</v>
      </c>
      <c r="CA665" t="str">
        <f t="shared" si="4723"/>
        <v>1</v>
      </c>
      <c r="CC665" t="str">
        <f t="shared" si="4724"/>
        <v>G01 X49.831</v>
      </c>
      <c r="CD665" t="str">
        <f t="shared" si="4725"/>
        <v>49.831</v>
      </c>
      <c r="CE665" t="str">
        <f t="shared" si="4726"/>
        <v>49.831 Y143.008</v>
      </c>
      <c r="CF665" t="str">
        <f t="shared" si="4727"/>
        <v>143.008</v>
      </c>
      <c r="CI665">
        <f>IF(BV665="A",((CD665*'Input Output'!$E$5)+'Input Output'!$H$5),IF(BV665="B",(CD665*'Input Output'!$E$8)+'Input Output'!$H$8,IF(BV665="C",(CD665*'Input Output'!$E$11)+'Input Output'!$H$11,"")))</f>
        <v>49.831000000000003</v>
      </c>
      <c r="CJ665">
        <f>IF(BV665="A",(CF665*'Input Output'!$E$6)+'Input Output'!$H$6,IF(BV665="B",(CF665*'Input Output'!$E$9)+'Input Output'!$H$9,IF(BV665="C",(CF665*'Input Output'!$E$12)+'Input Output'!$H$12,"")))</f>
        <v>143.00800000000001</v>
      </c>
      <c r="CL665" t="str">
        <f t="shared" si="4728"/>
        <v xml:space="preserve">G01 X49.831 Y143.008 </v>
      </c>
    </row>
    <row r="666" spans="71:90" x14ac:dyDescent="0.25">
      <c r="BS666">
        <v>1</v>
      </c>
      <c r="BT666" s="15">
        <f t="shared" si="4722"/>
        <v>5.0815264527320627</v>
      </c>
      <c r="BU666" s="15">
        <f t="shared" si="4729"/>
        <v>304.89158716392376</v>
      </c>
      <c r="BV666" s="15" t="s">
        <v>457</v>
      </c>
      <c r="BW666" t="s">
        <v>1152</v>
      </c>
      <c r="BZ666" s="19">
        <f>'Input Output'!$E$20/1153</f>
        <v>0.46834345186470078</v>
      </c>
      <c r="CA666" t="str">
        <f t="shared" si="4723"/>
        <v>1</v>
      </c>
      <c r="CC666" t="str">
        <f t="shared" si="4724"/>
        <v>G01 X55.282</v>
      </c>
      <c r="CD666" t="str">
        <f t="shared" si="4725"/>
        <v>55.282</v>
      </c>
      <c r="CE666" t="str">
        <f t="shared" si="4726"/>
        <v>55.282 Y133.291</v>
      </c>
      <c r="CF666" t="str">
        <f t="shared" si="4727"/>
        <v>133.291</v>
      </c>
      <c r="CI666">
        <f>IF(BV666="A",((CD666*'Input Output'!$E$5)+'Input Output'!$H$5),IF(BV666="B",(CD666*'Input Output'!$E$8)+'Input Output'!$H$8,IF(BV666="C",(CD666*'Input Output'!$E$11)+'Input Output'!$H$11,"")))</f>
        <v>55.281999999999996</v>
      </c>
      <c r="CJ666">
        <f>IF(BV666="A",(CF666*'Input Output'!$E$6)+'Input Output'!$H$6,IF(BV666="B",(CF666*'Input Output'!$E$9)+'Input Output'!$H$9,IF(BV666="C",(CF666*'Input Output'!$E$12)+'Input Output'!$H$12,"")))</f>
        <v>133.291</v>
      </c>
      <c r="CL666" t="str">
        <f t="shared" si="4728"/>
        <v xml:space="preserve">G01 X55.282 Y133.291 </v>
      </c>
    </row>
    <row r="667" spans="71:90" x14ac:dyDescent="0.25">
      <c r="BS667">
        <v>1</v>
      </c>
      <c r="BT667" s="15">
        <f t="shared" si="4722"/>
        <v>5.0893321769298074</v>
      </c>
      <c r="BU667" s="15">
        <f t="shared" si="4729"/>
        <v>305.35993061578847</v>
      </c>
      <c r="BV667" s="15" t="s">
        <v>457</v>
      </c>
      <c r="BW667" t="s">
        <v>1153</v>
      </c>
      <c r="BZ667" s="19">
        <f>'Input Output'!$E$20/1153</f>
        <v>0.46834345186470078</v>
      </c>
      <c r="CA667" t="str">
        <f t="shared" si="4723"/>
        <v>1</v>
      </c>
      <c r="CC667" t="str">
        <f t="shared" si="4724"/>
        <v>G01 X61.204</v>
      </c>
      <c r="CD667" t="str">
        <f t="shared" si="4725"/>
        <v>61.204</v>
      </c>
      <c r="CE667" t="str">
        <f t="shared" si="4726"/>
        <v>61.204 Y123.851</v>
      </c>
      <c r="CF667" t="str">
        <f t="shared" si="4727"/>
        <v>123.851</v>
      </c>
      <c r="CI667">
        <f>IF(BV667="A",((CD667*'Input Output'!$E$5)+'Input Output'!$H$5),IF(BV667="B",(CD667*'Input Output'!$E$8)+'Input Output'!$H$8,IF(BV667="C",(CD667*'Input Output'!$E$11)+'Input Output'!$H$11,"")))</f>
        <v>61.204000000000001</v>
      </c>
      <c r="CJ667">
        <f>IF(BV667="A",(CF667*'Input Output'!$E$6)+'Input Output'!$H$6,IF(BV667="B",(CF667*'Input Output'!$E$9)+'Input Output'!$H$9,IF(BV667="C",(CF667*'Input Output'!$E$12)+'Input Output'!$H$12,"")))</f>
        <v>123.851</v>
      </c>
      <c r="CL667" t="str">
        <f t="shared" si="4728"/>
        <v xml:space="preserve">G01 X61.204 Y123.851 </v>
      </c>
    </row>
    <row r="668" spans="71:90" x14ac:dyDescent="0.25">
      <c r="BS668">
        <v>1</v>
      </c>
      <c r="BT668" s="15">
        <f t="shared" si="4722"/>
        <v>5.0971379011275531</v>
      </c>
      <c r="BU668" s="15">
        <f t="shared" si="4729"/>
        <v>305.82827406765318</v>
      </c>
      <c r="BV668" s="15" t="s">
        <v>457</v>
      </c>
      <c r="BW668" t="s">
        <v>1154</v>
      </c>
      <c r="BZ668" s="19">
        <f>'Input Output'!$E$20/1153</f>
        <v>0.46834345186470078</v>
      </c>
      <c r="CA668" t="str">
        <f t="shared" si="4723"/>
        <v>1</v>
      </c>
      <c r="CC668" t="str">
        <f t="shared" si="4724"/>
        <v>G01 X67.584</v>
      </c>
      <c r="CD668" t="str">
        <f t="shared" si="4725"/>
        <v>67.584</v>
      </c>
      <c r="CE668" t="str">
        <f t="shared" si="4726"/>
        <v>67.584 Y114.711</v>
      </c>
      <c r="CF668" t="str">
        <f t="shared" si="4727"/>
        <v>114.711</v>
      </c>
      <c r="CI668">
        <f>IF(BV668="A",((CD668*'Input Output'!$E$5)+'Input Output'!$H$5),IF(BV668="B",(CD668*'Input Output'!$E$8)+'Input Output'!$H$8,IF(BV668="C",(CD668*'Input Output'!$E$11)+'Input Output'!$H$11,"")))</f>
        <v>67.584000000000003</v>
      </c>
      <c r="CJ668">
        <f>IF(BV668="A",(CF668*'Input Output'!$E$6)+'Input Output'!$H$6,IF(BV668="B",(CF668*'Input Output'!$E$9)+'Input Output'!$H$9,IF(BV668="C",(CF668*'Input Output'!$E$12)+'Input Output'!$H$12,"")))</f>
        <v>114.711</v>
      </c>
      <c r="CL668" t="str">
        <f t="shared" si="4728"/>
        <v xml:space="preserve">G01 X67.584 Y114.711 </v>
      </c>
    </row>
    <row r="669" spans="71:90" x14ac:dyDescent="0.25">
      <c r="BS669">
        <v>1</v>
      </c>
      <c r="BT669" s="15">
        <f t="shared" si="4722"/>
        <v>5.1049436253252987</v>
      </c>
      <c r="BU669" s="15">
        <f t="shared" si="4729"/>
        <v>306.29661751951789</v>
      </c>
      <c r="BV669" s="15" t="s">
        <v>457</v>
      </c>
      <c r="BW669" t="s">
        <v>1155</v>
      </c>
      <c r="BZ669" s="19">
        <f>'Input Output'!$E$20/1153</f>
        <v>0.46834345186470078</v>
      </c>
      <c r="CA669" t="str">
        <f t="shared" si="4723"/>
        <v>1</v>
      </c>
      <c r="CC669" t="str">
        <f t="shared" si="4724"/>
        <v>G01 X74.406</v>
      </c>
      <c r="CD669" t="str">
        <f t="shared" si="4725"/>
        <v>74.406</v>
      </c>
      <c r="CE669" t="str">
        <f t="shared" si="4726"/>
        <v>74.406 Y105.894</v>
      </c>
      <c r="CF669" t="str">
        <f t="shared" si="4727"/>
        <v>105.894</v>
      </c>
      <c r="CI669">
        <f>IF(BV669="A",((CD669*'Input Output'!$E$5)+'Input Output'!$H$5),IF(BV669="B",(CD669*'Input Output'!$E$8)+'Input Output'!$H$8,IF(BV669="C",(CD669*'Input Output'!$E$11)+'Input Output'!$H$11,"")))</f>
        <v>74.406000000000006</v>
      </c>
      <c r="CJ669">
        <f>IF(BV669="A",(CF669*'Input Output'!$E$6)+'Input Output'!$H$6,IF(BV669="B",(CF669*'Input Output'!$E$9)+'Input Output'!$H$9,IF(BV669="C",(CF669*'Input Output'!$E$12)+'Input Output'!$H$12,"")))</f>
        <v>105.89400000000001</v>
      </c>
      <c r="CL669" t="str">
        <f t="shared" si="4728"/>
        <v xml:space="preserve">G01 X74.406 Y105.894 </v>
      </c>
    </row>
    <row r="670" spans="71:90" x14ac:dyDescent="0.25">
      <c r="BS670">
        <v>1</v>
      </c>
      <c r="BT670" s="15">
        <f t="shared" si="4722"/>
        <v>5.1127493495230434</v>
      </c>
      <c r="BU670" s="15">
        <f t="shared" si="4729"/>
        <v>306.76496097138261</v>
      </c>
      <c r="BV670" s="15" t="s">
        <v>457</v>
      </c>
      <c r="BW670" t="s">
        <v>1156</v>
      </c>
      <c r="BZ670" s="19">
        <f>'Input Output'!$E$20/1153</f>
        <v>0.46834345186470078</v>
      </c>
      <c r="CA670" t="str">
        <f t="shared" si="4723"/>
        <v>1</v>
      </c>
      <c r="CC670" t="str">
        <f t="shared" si="4724"/>
        <v>G01 X81.65</v>
      </c>
      <c r="CD670" t="str">
        <f t="shared" si="4725"/>
        <v>81.65</v>
      </c>
      <c r="CE670" t="str">
        <f t="shared" si="4726"/>
        <v>81.654 Y97.420</v>
      </c>
      <c r="CF670" t="str">
        <f t="shared" si="4727"/>
        <v>97.420</v>
      </c>
      <c r="CI670">
        <f>IF(BV670="A",((CD670*'Input Output'!$E$5)+'Input Output'!$H$5),IF(BV670="B",(CD670*'Input Output'!$E$8)+'Input Output'!$H$8,IF(BV670="C",(CD670*'Input Output'!$E$11)+'Input Output'!$H$11,"")))</f>
        <v>81.650000000000006</v>
      </c>
      <c r="CJ670">
        <f>IF(BV670="A",(CF670*'Input Output'!$E$6)+'Input Output'!$H$6,IF(BV670="B",(CF670*'Input Output'!$E$9)+'Input Output'!$H$9,IF(BV670="C",(CF670*'Input Output'!$E$12)+'Input Output'!$H$12,"")))</f>
        <v>97.42</v>
      </c>
      <c r="CL670" t="str">
        <f t="shared" si="4728"/>
        <v xml:space="preserve">G01 X81.65 Y97.42 </v>
      </c>
    </row>
    <row r="671" spans="71:90" x14ac:dyDescent="0.25">
      <c r="BS671">
        <v>1</v>
      </c>
      <c r="BT671" s="15">
        <f t="shared" si="4722"/>
        <v>5.120555073720789</v>
      </c>
      <c r="BU671" s="15">
        <f t="shared" si="4729"/>
        <v>307.23330442324732</v>
      </c>
      <c r="BV671" s="15" t="s">
        <v>457</v>
      </c>
      <c r="BW671" t="s">
        <v>1157</v>
      </c>
      <c r="BZ671" s="19">
        <f>'Input Output'!$E$20/1153</f>
        <v>0.46834345186470078</v>
      </c>
      <c r="CA671" t="str">
        <f t="shared" si="4723"/>
        <v>1</v>
      </c>
      <c r="CC671" t="str">
        <f t="shared" si="4724"/>
        <v>G01 X89.31</v>
      </c>
      <c r="CD671" t="str">
        <f t="shared" si="4725"/>
        <v>89.31</v>
      </c>
      <c r="CE671" t="str">
        <f t="shared" si="4726"/>
        <v>89.310 Y89.310</v>
      </c>
      <c r="CF671" t="str">
        <f t="shared" si="4727"/>
        <v>89.310</v>
      </c>
      <c r="CI671">
        <f>IF(BV671="A",((CD671*'Input Output'!$E$5)+'Input Output'!$H$5),IF(BV671="B",(CD671*'Input Output'!$E$8)+'Input Output'!$H$8,IF(BV671="C",(CD671*'Input Output'!$E$11)+'Input Output'!$H$11,"")))</f>
        <v>89.31</v>
      </c>
      <c r="CJ671">
        <f>IF(BV671="A",(CF671*'Input Output'!$E$6)+'Input Output'!$H$6,IF(BV671="B",(CF671*'Input Output'!$E$9)+'Input Output'!$H$9,IF(BV671="C",(CF671*'Input Output'!$E$12)+'Input Output'!$H$12,"")))</f>
        <v>89.31</v>
      </c>
      <c r="CL671" t="str">
        <f t="shared" si="4728"/>
        <v xml:space="preserve">G01 X89.31 Y89.31 </v>
      </c>
    </row>
    <row r="672" spans="71:90" x14ac:dyDescent="0.25">
      <c r="BS672">
        <v>1</v>
      </c>
      <c r="BT672" s="15">
        <f t="shared" si="4722"/>
        <v>5.1283607979185337</v>
      </c>
      <c r="BU672" s="15">
        <f t="shared" si="4729"/>
        <v>307.70164787511203</v>
      </c>
      <c r="BV672" s="15" t="s">
        <v>457</v>
      </c>
      <c r="BW672" t="s">
        <v>1158</v>
      </c>
      <c r="BZ672" s="19">
        <f>'Input Output'!$E$20/1153</f>
        <v>0.46834345186470078</v>
      </c>
      <c r="CA672" t="str">
        <f t="shared" si="4723"/>
        <v>1</v>
      </c>
      <c r="CC672" t="str">
        <f t="shared" si="4724"/>
        <v>G01 X97.35</v>
      </c>
      <c r="CD672" t="str">
        <f t="shared" si="4725"/>
        <v>97.35</v>
      </c>
      <c r="CE672" t="str">
        <f t="shared" si="4726"/>
        <v>97.357 Y81.584</v>
      </c>
      <c r="CF672" t="str">
        <f t="shared" si="4727"/>
        <v>81.584</v>
      </c>
      <c r="CI672">
        <f>IF(BV672="A",((CD672*'Input Output'!$E$5)+'Input Output'!$H$5),IF(BV672="B",(CD672*'Input Output'!$E$8)+'Input Output'!$H$8,IF(BV672="C",(CD672*'Input Output'!$E$11)+'Input Output'!$H$11,"")))</f>
        <v>97.35</v>
      </c>
      <c r="CJ672">
        <f>IF(BV672="A",(CF672*'Input Output'!$E$6)+'Input Output'!$H$6,IF(BV672="B",(CF672*'Input Output'!$E$9)+'Input Output'!$H$9,IF(BV672="C",(CF672*'Input Output'!$E$12)+'Input Output'!$H$12,"")))</f>
        <v>81.584000000000003</v>
      </c>
      <c r="CL672" t="str">
        <f t="shared" si="4728"/>
        <v xml:space="preserve">G01 X97.35 Y81.584 </v>
      </c>
    </row>
    <row r="673" spans="71:90" x14ac:dyDescent="0.25">
      <c r="BS673">
        <v>1</v>
      </c>
      <c r="BT673" s="15">
        <f t="shared" si="4722"/>
        <v>5.1361665221162793</v>
      </c>
      <c r="BU673" s="15">
        <f t="shared" si="4729"/>
        <v>308.16999132697674</v>
      </c>
      <c r="BV673" s="15" t="s">
        <v>457</v>
      </c>
      <c r="BW673" t="s">
        <v>1159</v>
      </c>
      <c r="BZ673" s="19">
        <f>'Input Output'!$E$20/1153</f>
        <v>0.46834345186470078</v>
      </c>
      <c r="CA673" t="str">
        <f t="shared" si="4723"/>
        <v>1</v>
      </c>
      <c r="CC673" t="str">
        <f t="shared" si="4724"/>
        <v>G01 X105.77</v>
      </c>
      <c r="CD673" t="str">
        <f t="shared" si="4725"/>
        <v>105.77</v>
      </c>
      <c r="CE673" t="str">
        <f t="shared" si="4726"/>
        <v>105.775 Y74.261</v>
      </c>
      <c r="CF673" t="str">
        <f t="shared" si="4727"/>
        <v>74.261</v>
      </c>
      <c r="CI673">
        <f>IF(BV673="A",((CD673*'Input Output'!$E$5)+'Input Output'!$H$5),IF(BV673="B",(CD673*'Input Output'!$E$8)+'Input Output'!$H$8,IF(BV673="C",(CD673*'Input Output'!$E$11)+'Input Output'!$H$11,"")))</f>
        <v>105.77</v>
      </c>
      <c r="CJ673">
        <f>IF(BV673="A",(CF673*'Input Output'!$E$6)+'Input Output'!$H$6,IF(BV673="B",(CF673*'Input Output'!$E$9)+'Input Output'!$H$9,IF(BV673="C",(CF673*'Input Output'!$E$12)+'Input Output'!$H$12,"")))</f>
        <v>74.260999999999996</v>
      </c>
      <c r="CL673" t="str">
        <f t="shared" si="4728"/>
        <v xml:space="preserve">G01 X105.77 Y74.261 </v>
      </c>
    </row>
    <row r="674" spans="71:90" x14ac:dyDescent="0.25">
      <c r="BS674">
        <v>1</v>
      </c>
      <c r="BT674" s="15">
        <f t="shared" si="4722"/>
        <v>5.1439722463140241</v>
      </c>
      <c r="BU674" s="15">
        <f t="shared" si="4729"/>
        <v>308.63833477884145</v>
      </c>
      <c r="BV674" s="15" t="s">
        <v>457</v>
      </c>
      <c r="BW674" t="s">
        <v>1160</v>
      </c>
      <c r="BZ674" s="19">
        <f>'Input Output'!$E$20/1153</f>
        <v>0.46834345186470078</v>
      </c>
      <c r="CA674" t="str">
        <f t="shared" si="4723"/>
        <v>1</v>
      </c>
      <c r="CC674" t="str">
        <f t="shared" si="4724"/>
        <v>G01 X114.54</v>
      </c>
      <c r="CD674" t="str">
        <f t="shared" si="4725"/>
        <v>114.54</v>
      </c>
      <c r="CE674" t="str">
        <f t="shared" si="4726"/>
        <v>114.544 Y67.358</v>
      </c>
      <c r="CF674" t="str">
        <f t="shared" si="4727"/>
        <v>67.358</v>
      </c>
      <c r="CI674">
        <f>IF(BV674="A",((CD674*'Input Output'!$E$5)+'Input Output'!$H$5),IF(BV674="B",(CD674*'Input Output'!$E$8)+'Input Output'!$H$8,IF(BV674="C",(CD674*'Input Output'!$E$11)+'Input Output'!$H$11,"")))</f>
        <v>114.54</v>
      </c>
      <c r="CJ674">
        <f>IF(BV674="A",(CF674*'Input Output'!$E$6)+'Input Output'!$H$6,IF(BV674="B",(CF674*'Input Output'!$E$9)+'Input Output'!$H$9,IF(BV674="C",(CF674*'Input Output'!$E$12)+'Input Output'!$H$12,"")))</f>
        <v>67.358000000000004</v>
      </c>
      <c r="CL674" t="str">
        <f t="shared" si="4728"/>
        <v xml:space="preserve">G01 X114.54 Y67.358 </v>
      </c>
    </row>
    <row r="675" spans="71:90" x14ac:dyDescent="0.25">
      <c r="BS675">
        <v>1</v>
      </c>
      <c r="BT675" s="15">
        <f t="shared" si="4722"/>
        <v>5.1517779705117697</v>
      </c>
      <c r="BU675" s="15">
        <f t="shared" si="4729"/>
        <v>309.10667823070617</v>
      </c>
      <c r="BV675" s="15" t="s">
        <v>457</v>
      </c>
      <c r="BW675" t="s">
        <v>1161</v>
      </c>
      <c r="BZ675" s="19">
        <f>'Input Output'!$E$20/1153</f>
        <v>0.46834345186470078</v>
      </c>
      <c r="CA675" t="str">
        <f t="shared" si="4723"/>
        <v>1</v>
      </c>
      <c r="CC675" t="str">
        <f t="shared" si="4724"/>
        <v>G01 X123.64</v>
      </c>
      <c r="CD675" t="str">
        <f t="shared" si="4725"/>
        <v>123.64</v>
      </c>
      <c r="CE675" t="str">
        <f t="shared" si="4726"/>
        <v>123.642 Y60.893</v>
      </c>
      <c r="CF675" t="str">
        <f t="shared" si="4727"/>
        <v>60.893</v>
      </c>
      <c r="CI675">
        <f>IF(BV675="A",((CD675*'Input Output'!$E$5)+'Input Output'!$H$5),IF(BV675="B",(CD675*'Input Output'!$E$8)+'Input Output'!$H$8,IF(BV675="C",(CD675*'Input Output'!$E$11)+'Input Output'!$H$11,"")))</f>
        <v>123.64</v>
      </c>
      <c r="CJ675">
        <f>IF(BV675="A",(CF675*'Input Output'!$E$6)+'Input Output'!$H$6,IF(BV675="B",(CF675*'Input Output'!$E$9)+'Input Output'!$H$9,IF(BV675="C",(CF675*'Input Output'!$E$12)+'Input Output'!$H$12,"")))</f>
        <v>60.893000000000001</v>
      </c>
      <c r="CL675" t="str">
        <f t="shared" si="4728"/>
        <v xml:space="preserve">G01 X123.64 Y60.893 </v>
      </c>
    </row>
    <row r="676" spans="71:90" x14ac:dyDescent="0.25">
      <c r="BS676">
        <v>1</v>
      </c>
      <c r="BT676" s="15">
        <f t="shared" si="4722"/>
        <v>5.1595836947095144</v>
      </c>
      <c r="BU676" s="15">
        <f t="shared" si="4729"/>
        <v>309.57502168257088</v>
      </c>
      <c r="BV676" s="15" t="s">
        <v>457</v>
      </c>
      <c r="BW676" t="s">
        <v>1162</v>
      </c>
      <c r="BZ676" s="19">
        <f>'Input Output'!$E$20/1153</f>
        <v>0.46834345186470078</v>
      </c>
      <c r="CA676" t="str">
        <f t="shared" si="4723"/>
        <v>1</v>
      </c>
      <c r="CC676" t="str">
        <f t="shared" si="4724"/>
        <v>G01 X133.05</v>
      </c>
      <c r="CD676" t="str">
        <f t="shared" si="4725"/>
        <v>133.05</v>
      </c>
      <c r="CE676" t="str">
        <f t="shared" si="4726"/>
        <v>133.050 Y54.880</v>
      </c>
      <c r="CF676" t="str">
        <f t="shared" si="4727"/>
        <v>54.880</v>
      </c>
      <c r="CI676">
        <f>IF(BV676="A",((CD676*'Input Output'!$E$5)+'Input Output'!$H$5),IF(BV676="B",(CD676*'Input Output'!$E$8)+'Input Output'!$H$8,IF(BV676="C",(CD676*'Input Output'!$E$11)+'Input Output'!$H$11,"")))</f>
        <v>133.05000000000001</v>
      </c>
      <c r="CJ676">
        <f>IF(BV676="A",(CF676*'Input Output'!$E$6)+'Input Output'!$H$6,IF(BV676="B",(CF676*'Input Output'!$E$9)+'Input Output'!$H$9,IF(BV676="C",(CF676*'Input Output'!$E$12)+'Input Output'!$H$12,"")))</f>
        <v>54.88</v>
      </c>
      <c r="CL676" t="str">
        <f t="shared" si="4728"/>
        <v xml:space="preserve">G01 X133.05 Y54.88 </v>
      </c>
    </row>
    <row r="677" spans="71:90" x14ac:dyDescent="0.25">
      <c r="BS677">
        <v>1</v>
      </c>
      <c r="BT677" s="15">
        <f t="shared" si="4722"/>
        <v>5.16738941890726</v>
      </c>
      <c r="BU677" s="15">
        <f t="shared" si="4729"/>
        <v>310.04336513443559</v>
      </c>
      <c r="BV677" s="15" t="s">
        <v>457</v>
      </c>
      <c r="BW677" t="s">
        <v>1163</v>
      </c>
      <c r="BZ677" s="19">
        <f>'Input Output'!$E$20/1153</f>
        <v>0.46834345186470078</v>
      </c>
      <c r="CA677" t="str">
        <f t="shared" si="4723"/>
        <v>1</v>
      </c>
      <c r="CC677" t="str">
        <f t="shared" si="4724"/>
        <v>G01 X142.74</v>
      </c>
      <c r="CD677" t="str">
        <f t="shared" si="4725"/>
        <v>142.74</v>
      </c>
      <c r="CE677" t="str">
        <f t="shared" si="4726"/>
        <v>142.743 Y49.335</v>
      </c>
      <c r="CF677" t="str">
        <f t="shared" si="4727"/>
        <v>49.335</v>
      </c>
      <c r="CI677">
        <f>IF(BV677="A",((CD677*'Input Output'!$E$5)+'Input Output'!$H$5),IF(BV677="B",(CD677*'Input Output'!$E$8)+'Input Output'!$H$8,IF(BV677="C",(CD677*'Input Output'!$E$11)+'Input Output'!$H$11,"")))</f>
        <v>142.74</v>
      </c>
      <c r="CJ677">
        <f>IF(BV677="A",(CF677*'Input Output'!$E$6)+'Input Output'!$H$6,IF(BV677="B",(CF677*'Input Output'!$E$9)+'Input Output'!$H$9,IF(BV677="C",(CF677*'Input Output'!$E$12)+'Input Output'!$H$12,"")))</f>
        <v>49.335000000000001</v>
      </c>
      <c r="CL677" t="str">
        <f t="shared" si="4728"/>
        <v xml:space="preserve">G01 X142.74 Y49.335 </v>
      </c>
    </row>
    <row r="678" spans="71:90" x14ac:dyDescent="0.25">
      <c r="BS678">
        <v>1</v>
      </c>
      <c r="BT678" s="15">
        <f t="shared" si="4722"/>
        <v>5.1751951431050047</v>
      </c>
      <c r="BU678" s="15">
        <f t="shared" si="4729"/>
        <v>310.5117085863003</v>
      </c>
      <c r="BV678" s="15" t="s">
        <v>457</v>
      </c>
      <c r="BW678" t="s">
        <v>1164</v>
      </c>
      <c r="BZ678" s="19">
        <f>'Input Output'!$E$20/1153</f>
        <v>0.46834345186470078</v>
      </c>
      <c r="CA678" t="str">
        <f t="shared" si="4723"/>
        <v>1</v>
      </c>
      <c r="CC678" t="str">
        <f t="shared" si="4724"/>
        <v>G01 X152.69</v>
      </c>
      <c r="CD678" t="str">
        <f t="shared" si="4725"/>
        <v>152.69</v>
      </c>
      <c r="CE678" t="str">
        <f t="shared" si="4726"/>
        <v>152.698 Y44.272</v>
      </c>
      <c r="CF678" t="str">
        <f t="shared" si="4727"/>
        <v>44.272</v>
      </c>
      <c r="CI678">
        <f>IF(BV678="A",((CD678*'Input Output'!$E$5)+'Input Output'!$H$5),IF(BV678="B",(CD678*'Input Output'!$E$8)+'Input Output'!$H$8,IF(BV678="C",(CD678*'Input Output'!$E$11)+'Input Output'!$H$11,"")))</f>
        <v>152.69</v>
      </c>
      <c r="CJ678">
        <f>IF(BV678="A",(CF678*'Input Output'!$E$6)+'Input Output'!$H$6,IF(BV678="B",(CF678*'Input Output'!$E$9)+'Input Output'!$H$9,IF(BV678="C",(CF678*'Input Output'!$E$12)+'Input Output'!$H$12,"")))</f>
        <v>44.271999999999998</v>
      </c>
      <c r="CL678" t="str">
        <f t="shared" si="4728"/>
        <v xml:space="preserve">G01 X152.69 Y44.272 </v>
      </c>
    </row>
    <row r="679" spans="71:90" x14ac:dyDescent="0.25">
      <c r="BS679">
        <v>1</v>
      </c>
      <c r="BT679" s="15">
        <f t="shared" si="4722"/>
        <v>5.1830008673027503</v>
      </c>
      <c r="BU679" s="15">
        <f t="shared" si="4729"/>
        <v>310.98005203816501</v>
      </c>
      <c r="BV679" s="15" t="s">
        <v>457</v>
      </c>
      <c r="BW679" t="s">
        <v>1165</v>
      </c>
      <c r="BZ679" s="19">
        <f>'Input Output'!$E$20/1153</f>
        <v>0.46834345186470078</v>
      </c>
      <c r="CA679" t="str">
        <f t="shared" si="4723"/>
        <v>1</v>
      </c>
      <c r="CC679" t="str">
        <f t="shared" si="4724"/>
        <v>G01 X162.89</v>
      </c>
      <c r="CD679" t="str">
        <f t="shared" si="4725"/>
        <v>162.89</v>
      </c>
      <c r="CE679" t="str">
        <f t="shared" si="4726"/>
        <v>162.892 Y39.702</v>
      </c>
      <c r="CF679" t="str">
        <f t="shared" si="4727"/>
        <v>39.702</v>
      </c>
      <c r="CI679">
        <f>IF(BV679="A",((CD679*'Input Output'!$E$5)+'Input Output'!$H$5),IF(BV679="B",(CD679*'Input Output'!$E$8)+'Input Output'!$H$8,IF(BV679="C",(CD679*'Input Output'!$E$11)+'Input Output'!$H$11,"")))</f>
        <v>162.88999999999999</v>
      </c>
      <c r="CJ679">
        <f>IF(BV679="A",(CF679*'Input Output'!$E$6)+'Input Output'!$H$6,IF(BV679="B",(CF679*'Input Output'!$E$9)+'Input Output'!$H$9,IF(BV679="C",(CF679*'Input Output'!$E$12)+'Input Output'!$H$12,"")))</f>
        <v>39.701999999999998</v>
      </c>
      <c r="CL679" t="str">
        <f t="shared" si="4728"/>
        <v xml:space="preserve">G01 X162.89 Y39.702 </v>
      </c>
    </row>
    <row r="680" spans="71:90" x14ac:dyDescent="0.25">
      <c r="BS680">
        <v>1</v>
      </c>
      <c r="BT680" s="15">
        <f t="shared" si="4722"/>
        <v>5.1908065915004951</v>
      </c>
      <c r="BU680" s="15">
        <f t="shared" si="4729"/>
        <v>311.44839549002972</v>
      </c>
      <c r="BV680" s="15" t="s">
        <v>457</v>
      </c>
      <c r="BW680" t="s">
        <v>1166</v>
      </c>
      <c r="BZ680" s="19">
        <f>'Input Output'!$E$20/1153</f>
        <v>0.46834345186470078</v>
      </c>
      <c r="CA680" t="str">
        <f t="shared" si="4723"/>
        <v>1</v>
      </c>
      <c r="CC680" t="str">
        <f t="shared" si="4724"/>
        <v>G01 X173.30</v>
      </c>
      <c r="CD680" t="str">
        <f t="shared" si="4725"/>
        <v>173.30</v>
      </c>
      <c r="CE680" t="str">
        <f t="shared" si="4726"/>
        <v>173.300 Y35.637</v>
      </c>
      <c r="CF680" t="str">
        <f t="shared" si="4727"/>
        <v>35.637</v>
      </c>
      <c r="CI680">
        <f>IF(BV680="A",((CD680*'Input Output'!$E$5)+'Input Output'!$H$5),IF(BV680="B",(CD680*'Input Output'!$E$8)+'Input Output'!$H$8,IF(BV680="C",(CD680*'Input Output'!$E$11)+'Input Output'!$H$11,"")))</f>
        <v>173.3</v>
      </c>
      <c r="CJ680">
        <f>IF(BV680="A",(CF680*'Input Output'!$E$6)+'Input Output'!$H$6,IF(BV680="B",(CF680*'Input Output'!$E$9)+'Input Output'!$H$9,IF(BV680="C",(CF680*'Input Output'!$E$12)+'Input Output'!$H$12,"")))</f>
        <v>35.637</v>
      </c>
      <c r="CL680" t="str">
        <f t="shared" si="4728"/>
        <v xml:space="preserve">G01 X173.3 Y35.637 </v>
      </c>
    </row>
    <row r="681" spans="71:90" x14ac:dyDescent="0.25">
      <c r="BS681">
        <v>1</v>
      </c>
      <c r="BT681" s="15">
        <f t="shared" si="4722"/>
        <v>5.1986123156982407</v>
      </c>
      <c r="BU681" s="15">
        <f t="shared" si="4729"/>
        <v>311.91673894189444</v>
      </c>
      <c r="BV681" s="15" t="s">
        <v>457</v>
      </c>
      <c r="BW681" t="s">
        <v>1167</v>
      </c>
      <c r="BZ681" s="19">
        <f>'Input Output'!$E$20/1153</f>
        <v>0.46834345186470078</v>
      </c>
      <c r="CA681" t="str">
        <f t="shared" si="4723"/>
        <v>1</v>
      </c>
      <c r="CC681" t="str">
        <f t="shared" si="4724"/>
        <v>G01 X183.89</v>
      </c>
      <c r="CD681" t="str">
        <f t="shared" si="4725"/>
        <v>183.89</v>
      </c>
      <c r="CE681" t="str">
        <f t="shared" si="4726"/>
        <v>183.897 Y32.087</v>
      </c>
      <c r="CF681" t="str">
        <f t="shared" si="4727"/>
        <v>32.087</v>
      </c>
      <c r="CI681">
        <f>IF(BV681="A",((CD681*'Input Output'!$E$5)+'Input Output'!$H$5),IF(BV681="B",(CD681*'Input Output'!$E$8)+'Input Output'!$H$8,IF(BV681="C",(CD681*'Input Output'!$E$11)+'Input Output'!$H$11,"")))</f>
        <v>183.89</v>
      </c>
      <c r="CJ681">
        <f>IF(BV681="A",(CF681*'Input Output'!$E$6)+'Input Output'!$H$6,IF(BV681="B",(CF681*'Input Output'!$E$9)+'Input Output'!$H$9,IF(BV681="C",(CF681*'Input Output'!$E$12)+'Input Output'!$H$12,"")))</f>
        <v>32.087000000000003</v>
      </c>
      <c r="CL681" t="str">
        <f t="shared" si="4728"/>
        <v xml:space="preserve">G01 X183.89 Y32.087 </v>
      </c>
    </row>
    <row r="682" spans="71:90" x14ac:dyDescent="0.25">
      <c r="BS682">
        <v>1</v>
      </c>
      <c r="BT682" s="15">
        <f t="shared" si="4722"/>
        <v>5.2064180398959854</v>
      </c>
      <c r="BU682" s="15">
        <f t="shared" si="4729"/>
        <v>312.38508239375915</v>
      </c>
      <c r="BV682" s="15" t="s">
        <v>457</v>
      </c>
      <c r="BW682" t="s">
        <v>1168</v>
      </c>
      <c r="BZ682" s="19">
        <f>'Input Output'!$E$20/1153</f>
        <v>0.46834345186470078</v>
      </c>
      <c r="CA682" t="str">
        <f t="shared" si="4723"/>
        <v>1</v>
      </c>
      <c r="CC682" t="str">
        <f t="shared" si="4724"/>
        <v>G01 X194.65</v>
      </c>
      <c r="CD682" t="str">
        <f t="shared" si="4725"/>
        <v>194.65</v>
      </c>
      <c r="CE682" t="str">
        <f t="shared" si="4726"/>
        <v>194.657 Y29.060</v>
      </c>
      <c r="CF682" t="str">
        <f t="shared" si="4727"/>
        <v>29.060</v>
      </c>
      <c r="CI682">
        <f>IF(BV682="A",((CD682*'Input Output'!$E$5)+'Input Output'!$H$5),IF(BV682="B",(CD682*'Input Output'!$E$8)+'Input Output'!$H$8,IF(BV682="C",(CD682*'Input Output'!$E$11)+'Input Output'!$H$11,"")))</f>
        <v>194.65</v>
      </c>
      <c r="CJ682">
        <f>IF(BV682="A",(CF682*'Input Output'!$E$6)+'Input Output'!$H$6,IF(BV682="B",(CF682*'Input Output'!$E$9)+'Input Output'!$H$9,IF(BV682="C",(CF682*'Input Output'!$E$12)+'Input Output'!$H$12,"")))</f>
        <v>29.06</v>
      </c>
      <c r="CL682" t="str">
        <f t="shared" si="4728"/>
        <v xml:space="preserve">G01 X194.65 Y29.06 </v>
      </c>
    </row>
    <row r="683" spans="71:90" x14ac:dyDescent="0.25">
      <c r="BS683">
        <v>1</v>
      </c>
      <c r="BT683" s="15">
        <f t="shared" si="4722"/>
        <v>5.214223764093731</v>
      </c>
      <c r="BU683" s="15">
        <f t="shared" si="4729"/>
        <v>312.85342584562386</v>
      </c>
      <c r="BV683" s="15" t="s">
        <v>457</v>
      </c>
      <c r="BW683" t="s">
        <v>1169</v>
      </c>
      <c r="BZ683" s="19">
        <f>'Input Output'!$E$20/1153</f>
        <v>0.46834345186470078</v>
      </c>
      <c r="CA683" t="str">
        <f t="shared" si="4723"/>
        <v>1</v>
      </c>
      <c r="CC683" t="str">
        <f t="shared" si="4724"/>
        <v>G01 X205.55</v>
      </c>
      <c r="CD683" t="str">
        <f t="shared" si="4725"/>
        <v>205.55</v>
      </c>
      <c r="CE683" t="str">
        <f t="shared" si="4726"/>
        <v>205.556 Y26.565</v>
      </c>
      <c r="CF683" t="str">
        <f t="shared" si="4727"/>
        <v>26.565</v>
      </c>
      <c r="CI683">
        <f>IF(BV683="A",((CD683*'Input Output'!$E$5)+'Input Output'!$H$5),IF(BV683="B",(CD683*'Input Output'!$E$8)+'Input Output'!$H$8,IF(BV683="C",(CD683*'Input Output'!$E$11)+'Input Output'!$H$11,"")))</f>
        <v>205.55</v>
      </c>
      <c r="CJ683">
        <f>IF(BV683="A",(CF683*'Input Output'!$E$6)+'Input Output'!$H$6,IF(BV683="B",(CF683*'Input Output'!$E$9)+'Input Output'!$H$9,IF(BV683="C",(CF683*'Input Output'!$E$12)+'Input Output'!$H$12,"")))</f>
        <v>26.565000000000001</v>
      </c>
      <c r="CL683" t="str">
        <f t="shared" si="4728"/>
        <v xml:space="preserve">G01 X205.55 Y26.565 </v>
      </c>
    </row>
    <row r="684" spans="71:90" x14ac:dyDescent="0.25">
      <c r="BS684">
        <v>1</v>
      </c>
      <c r="BT684" s="15">
        <f t="shared" si="4722"/>
        <v>5.2220294882914766</v>
      </c>
      <c r="BU684" s="15">
        <f t="shared" si="4729"/>
        <v>313.32176929748857</v>
      </c>
      <c r="BV684" s="15" t="s">
        <v>457</v>
      </c>
      <c r="BW684" t="s">
        <v>1170</v>
      </c>
      <c r="BZ684" s="19">
        <f>'Input Output'!$E$20/1153</f>
        <v>0.46834345186470078</v>
      </c>
      <c r="CA684" t="str">
        <f t="shared" si="4723"/>
        <v>1</v>
      </c>
      <c r="CC684" t="str">
        <f t="shared" si="4724"/>
        <v>G01 X216.56</v>
      </c>
      <c r="CD684" t="str">
        <f t="shared" si="4725"/>
        <v>216.56</v>
      </c>
      <c r="CE684" t="str">
        <f t="shared" si="4726"/>
        <v>216.566 Y24.607</v>
      </c>
      <c r="CF684" t="str">
        <f t="shared" si="4727"/>
        <v>24.607</v>
      </c>
      <c r="CI684">
        <f>IF(BV684="A",((CD684*'Input Output'!$E$5)+'Input Output'!$H$5),IF(BV684="B",(CD684*'Input Output'!$E$8)+'Input Output'!$H$8,IF(BV684="C",(CD684*'Input Output'!$E$11)+'Input Output'!$H$11,"")))</f>
        <v>216.56</v>
      </c>
      <c r="CJ684">
        <f>IF(BV684="A",(CF684*'Input Output'!$E$6)+'Input Output'!$H$6,IF(BV684="B",(CF684*'Input Output'!$E$9)+'Input Output'!$H$9,IF(BV684="C",(CF684*'Input Output'!$E$12)+'Input Output'!$H$12,"")))</f>
        <v>24.606999999999999</v>
      </c>
      <c r="CL684" t="str">
        <f t="shared" si="4728"/>
        <v xml:space="preserve">G01 X216.56 Y24.607 </v>
      </c>
    </row>
    <row r="685" spans="71:90" x14ac:dyDescent="0.25">
      <c r="BS685">
        <v>1</v>
      </c>
      <c r="BT685" s="15">
        <f t="shared" si="4722"/>
        <v>5.2298352124892213</v>
      </c>
      <c r="BU685" s="15">
        <f t="shared" si="4729"/>
        <v>313.79011274935328</v>
      </c>
      <c r="BV685" s="15" t="s">
        <v>457</v>
      </c>
      <c r="BW685" t="s">
        <v>1171</v>
      </c>
      <c r="BZ685" s="19">
        <f>'Input Output'!$E$20/1153</f>
        <v>0.46834345186470078</v>
      </c>
      <c r="CA685" t="str">
        <f t="shared" si="4723"/>
        <v>1</v>
      </c>
      <c r="CC685" t="str">
        <f t="shared" si="4724"/>
        <v>G01 X227.66</v>
      </c>
      <c r="CD685" t="str">
        <f t="shared" si="4725"/>
        <v>227.66</v>
      </c>
      <c r="CE685" t="str">
        <f t="shared" si="4726"/>
        <v>227.661 Y23.191</v>
      </c>
      <c r="CF685" t="str">
        <f t="shared" si="4727"/>
        <v>23.191</v>
      </c>
      <c r="CI685">
        <f>IF(BV685="A",((CD685*'Input Output'!$E$5)+'Input Output'!$H$5),IF(BV685="B",(CD685*'Input Output'!$E$8)+'Input Output'!$H$8,IF(BV685="C",(CD685*'Input Output'!$E$11)+'Input Output'!$H$11,"")))</f>
        <v>227.66</v>
      </c>
      <c r="CJ685">
        <f>IF(BV685="A",(CF685*'Input Output'!$E$6)+'Input Output'!$H$6,IF(BV685="B",(CF685*'Input Output'!$E$9)+'Input Output'!$H$9,IF(BV685="C",(CF685*'Input Output'!$E$12)+'Input Output'!$H$12,"")))</f>
        <v>23.190999999999999</v>
      </c>
      <c r="CL685" t="str">
        <f t="shared" si="4728"/>
        <v xml:space="preserve">G01 X227.66 Y23.191 </v>
      </c>
    </row>
    <row r="686" spans="71:90" x14ac:dyDescent="0.25">
      <c r="BS686">
        <v>1</v>
      </c>
      <c r="BT686" s="15">
        <f t="shared" si="4722"/>
        <v>5.237640936686967</v>
      </c>
      <c r="BU686" s="15">
        <f t="shared" si="4729"/>
        <v>314.258456201218</v>
      </c>
      <c r="BV686" s="15" t="s">
        <v>457</v>
      </c>
      <c r="BW686" t="s">
        <v>1172</v>
      </c>
      <c r="BZ686" s="19">
        <f>'Input Output'!$E$20/1153</f>
        <v>0.46834345186470078</v>
      </c>
      <c r="CA686" t="str">
        <f t="shared" si="4723"/>
        <v>1</v>
      </c>
      <c r="CC686" t="str">
        <f t="shared" si="4724"/>
        <v>G01 X238.81</v>
      </c>
      <c r="CD686" t="str">
        <f t="shared" si="4725"/>
        <v>238.81</v>
      </c>
      <c r="CE686" t="str">
        <f t="shared" si="4726"/>
        <v>238.815 Y22.321</v>
      </c>
      <c r="CF686" t="str">
        <f t="shared" si="4727"/>
        <v>22.321</v>
      </c>
      <c r="CI686">
        <f>IF(BV686="A",((CD686*'Input Output'!$E$5)+'Input Output'!$H$5),IF(BV686="B",(CD686*'Input Output'!$E$8)+'Input Output'!$H$8,IF(BV686="C",(CD686*'Input Output'!$E$11)+'Input Output'!$H$11,"")))</f>
        <v>238.81</v>
      </c>
      <c r="CJ686">
        <f>IF(BV686="A",(CF686*'Input Output'!$E$6)+'Input Output'!$H$6,IF(BV686="B",(CF686*'Input Output'!$E$9)+'Input Output'!$H$9,IF(BV686="C",(CF686*'Input Output'!$E$12)+'Input Output'!$H$12,"")))</f>
        <v>22.321000000000002</v>
      </c>
      <c r="CL686" t="str">
        <f t="shared" si="4728"/>
        <v xml:space="preserve">G01 X238.81 Y22.321 </v>
      </c>
    </row>
    <row r="687" spans="71:90" x14ac:dyDescent="0.25">
      <c r="BS687">
        <v>1</v>
      </c>
      <c r="BT687" s="15">
        <f t="shared" si="4722"/>
        <v>5.2454466608847117</v>
      </c>
      <c r="BU687" s="15">
        <f t="shared" si="4729"/>
        <v>314.72679965308271</v>
      </c>
      <c r="BV687" s="15" t="s">
        <v>457</v>
      </c>
      <c r="BW687" t="s">
        <v>1173</v>
      </c>
      <c r="BZ687" s="19">
        <f>'Input Output'!$E$20/1153</f>
        <v>0.46834345186470078</v>
      </c>
      <c r="CA687" t="str">
        <f t="shared" si="4723"/>
        <v>1</v>
      </c>
      <c r="CC687" t="str">
        <f t="shared" si="4724"/>
        <v>G01 X250.00</v>
      </c>
      <c r="CD687" t="str">
        <f t="shared" si="4725"/>
        <v>250.00</v>
      </c>
      <c r="CE687" t="str">
        <f t="shared" si="4726"/>
        <v>250.000 Y22.000</v>
      </c>
      <c r="CF687" t="str">
        <f t="shared" si="4727"/>
        <v>22.000</v>
      </c>
      <c r="CI687">
        <f>IF(BV687="A",((CD687*'Input Output'!$E$5)+'Input Output'!$H$5),IF(BV687="B",(CD687*'Input Output'!$E$8)+'Input Output'!$H$8,IF(BV687="C",(CD687*'Input Output'!$E$11)+'Input Output'!$H$11,"")))</f>
        <v>250</v>
      </c>
      <c r="CJ687">
        <f>IF(BV687="A",(CF687*'Input Output'!$E$6)+'Input Output'!$H$6,IF(BV687="B",(CF687*'Input Output'!$E$9)+'Input Output'!$H$9,IF(BV687="C",(CF687*'Input Output'!$E$12)+'Input Output'!$H$12,"")))</f>
        <v>22</v>
      </c>
      <c r="CL687" t="str">
        <f t="shared" si="4728"/>
        <v xml:space="preserve">G01 X250 Y22 </v>
      </c>
    </row>
    <row r="688" spans="71:90" x14ac:dyDescent="0.25">
      <c r="BS688">
        <v>1</v>
      </c>
      <c r="BT688" s="15">
        <f t="shared" si="4722"/>
        <v>5.2532523850824573</v>
      </c>
      <c r="BU688" s="15">
        <f t="shared" si="4729"/>
        <v>315.19514310494742</v>
      </c>
      <c r="BV688" s="15" t="s">
        <v>457</v>
      </c>
      <c r="BW688" t="s">
        <v>1174</v>
      </c>
      <c r="BZ688" s="19">
        <f>'Input Output'!$E$20/1153</f>
        <v>0.46834345186470078</v>
      </c>
      <c r="CA688" t="str">
        <f t="shared" si="4723"/>
        <v>1</v>
      </c>
      <c r="CC688" t="str">
        <f t="shared" si="4724"/>
        <v>G01 X261.19</v>
      </c>
      <c r="CD688" t="str">
        <f t="shared" si="4725"/>
        <v>261.19</v>
      </c>
      <c r="CE688" t="str">
        <f t="shared" si="4726"/>
        <v>261.190 Y22.228</v>
      </c>
      <c r="CF688" t="str">
        <f t="shared" si="4727"/>
        <v>22.228</v>
      </c>
      <c r="CI688">
        <f>IF(BV688="A",((CD688*'Input Output'!$E$5)+'Input Output'!$H$5),IF(BV688="B",(CD688*'Input Output'!$E$8)+'Input Output'!$H$8,IF(BV688="C",(CD688*'Input Output'!$E$11)+'Input Output'!$H$11,"")))</f>
        <v>261.19</v>
      </c>
      <c r="CJ688">
        <f>IF(BV688="A",(CF688*'Input Output'!$E$6)+'Input Output'!$H$6,IF(BV688="B",(CF688*'Input Output'!$E$9)+'Input Output'!$H$9,IF(BV688="C",(CF688*'Input Output'!$E$12)+'Input Output'!$H$12,"")))</f>
        <v>22.228000000000002</v>
      </c>
      <c r="CL688" t="str">
        <f t="shared" si="4728"/>
        <v xml:space="preserve">G01 X261.19 Y22.228 </v>
      </c>
    </row>
    <row r="689" spans="71:90" x14ac:dyDescent="0.25">
      <c r="BS689">
        <v>1</v>
      </c>
      <c r="BT689" s="15">
        <f t="shared" si="4722"/>
        <v>5.261058109280202</v>
      </c>
      <c r="BU689" s="15">
        <f t="shared" si="4729"/>
        <v>315.66348655681213</v>
      </c>
      <c r="BV689" s="15" t="s">
        <v>457</v>
      </c>
      <c r="BW689" t="s">
        <v>1175</v>
      </c>
      <c r="BZ689" s="19">
        <f>'Input Output'!$E$20/1153</f>
        <v>0.46834345186470078</v>
      </c>
      <c r="CA689" t="str">
        <f t="shared" si="4723"/>
        <v>1</v>
      </c>
      <c r="CC689" t="str">
        <f t="shared" si="4724"/>
        <v>G01 X272.35</v>
      </c>
      <c r="CD689" t="str">
        <f t="shared" si="4725"/>
        <v>272.35</v>
      </c>
      <c r="CE689" t="str">
        <f t="shared" si="4726"/>
        <v>272.357 Y23.005</v>
      </c>
      <c r="CF689" t="str">
        <f t="shared" si="4727"/>
        <v>23.005</v>
      </c>
      <c r="CI689">
        <f>IF(BV689="A",((CD689*'Input Output'!$E$5)+'Input Output'!$H$5),IF(BV689="B",(CD689*'Input Output'!$E$8)+'Input Output'!$H$8,IF(BV689="C",(CD689*'Input Output'!$E$11)+'Input Output'!$H$11,"")))</f>
        <v>272.35000000000002</v>
      </c>
      <c r="CJ689">
        <f>IF(BV689="A",(CF689*'Input Output'!$E$6)+'Input Output'!$H$6,IF(BV689="B",(CF689*'Input Output'!$E$9)+'Input Output'!$H$9,IF(BV689="C",(CF689*'Input Output'!$E$12)+'Input Output'!$H$12,"")))</f>
        <v>23.004999999999999</v>
      </c>
      <c r="CL689" t="str">
        <f t="shared" si="4728"/>
        <v xml:space="preserve">G01 X272.35 Y23.005 </v>
      </c>
    </row>
    <row r="690" spans="71:90" x14ac:dyDescent="0.25">
      <c r="BS690">
        <v>1</v>
      </c>
      <c r="BT690" s="15">
        <f t="shared" si="4722"/>
        <v>5.2688638334779476</v>
      </c>
      <c r="BU690" s="15">
        <f t="shared" si="4729"/>
        <v>316.13183000867684</v>
      </c>
      <c r="BV690" s="15" t="s">
        <v>457</v>
      </c>
      <c r="BW690" t="s">
        <v>1176</v>
      </c>
      <c r="BZ690" s="19">
        <f>'Input Output'!$E$20/1153</f>
        <v>0.46834345186470078</v>
      </c>
      <c r="CA690" t="str">
        <f t="shared" si="4723"/>
        <v>1</v>
      </c>
      <c r="CC690" t="str">
        <f t="shared" si="4724"/>
        <v>G01 X283.47</v>
      </c>
      <c r="CD690" t="str">
        <f t="shared" si="4725"/>
        <v>283.47</v>
      </c>
      <c r="CE690" t="str">
        <f t="shared" si="4726"/>
        <v>283.475 Y24.329</v>
      </c>
      <c r="CF690" t="str">
        <f t="shared" si="4727"/>
        <v>24.329</v>
      </c>
      <c r="CI690">
        <f>IF(BV690="A",((CD690*'Input Output'!$E$5)+'Input Output'!$H$5),IF(BV690="B",(CD690*'Input Output'!$E$8)+'Input Output'!$H$8,IF(BV690="C",(CD690*'Input Output'!$E$11)+'Input Output'!$H$11,"")))</f>
        <v>283.47000000000003</v>
      </c>
      <c r="CJ690">
        <f>IF(BV690="A",(CF690*'Input Output'!$E$6)+'Input Output'!$H$6,IF(BV690="B",(CF690*'Input Output'!$E$9)+'Input Output'!$H$9,IF(BV690="C",(CF690*'Input Output'!$E$12)+'Input Output'!$H$12,"")))</f>
        <v>24.329000000000001</v>
      </c>
      <c r="CL690" t="str">
        <f t="shared" si="4728"/>
        <v xml:space="preserve">G01 X283.47 Y24.329 </v>
      </c>
    </row>
    <row r="691" spans="71:90" x14ac:dyDescent="0.25">
      <c r="BS691">
        <v>1</v>
      </c>
      <c r="BT691" s="15">
        <f t="shared" si="4722"/>
        <v>5.2766695576756923</v>
      </c>
      <c r="BU691" s="15">
        <f t="shared" si="4729"/>
        <v>316.60017346054155</v>
      </c>
      <c r="BV691" s="15" t="s">
        <v>457</v>
      </c>
      <c r="BW691" t="s">
        <v>1177</v>
      </c>
      <c r="BZ691" s="19">
        <f>'Input Output'!$E$20/1153</f>
        <v>0.46834345186470078</v>
      </c>
      <c r="CA691" t="str">
        <f t="shared" si="4723"/>
        <v>1</v>
      </c>
      <c r="CC691" t="str">
        <f t="shared" si="4724"/>
        <v>G01 X294.51</v>
      </c>
      <c r="CD691" t="str">
        <f t="shared" si="4725"/>
        <v>294.51</v>
      </c>
      <c r="CE691" t="str">
        <f t="shared" si="4726"/>
        <v>294.517 Y26.197</v>
      </c>
      <c r="CF691" t="str">
        <f t="shared" si="4727"/>
        <v>26.197</v>
      </c>
      <c r="CI691">
        <f>IF(BV691="A",((CD691*'Input Output'!$E$5)+'Input Output'!$H$5),IF(BV691="B",(CD691*'Input Output'!$E$8)+'Input Output'!$H$8,IF(BV691="C",(CD691*'Input Output'!$E$11)+'Input Output'!$H$11,"")))</f>
        <v>294.51</v>
      </c>
      <c r="CJ691">
        <f>IF(BV691="A",(CF691*'Input Output'!$E$6)+'Input Output'!$H$6,IF(BV691="B",(CF691*'Input Output'!$E$9)+'Input Output'!$H$9,IF(BV691="C",(CF691*'Input Output'!$E$12)+'Input Output'!$H$12,"")))</f>
        <v>26.196999999999999</v>
      </c>
      <c r="CL691" t="str">
        <f t="shared" si="4728"/>
        <v xml:space="preserve">G01 X294.51 Y26.197 </v>
      </c>
    </row>
    <row r="692" spans="71:90" x14ac:dyDescent="0.25">
      <c r="BS692">
        <v>1</v>
      </c>
      <c r="BT692" s="15">
        <f t="shared" si="4722"/>
        <v>5.284475281873438</v>
      </c>
      <c r="BU692" s="15">
        <f t="shared" si="4729"/>
        <v>317.06851691240627</v>
      </c>
      <c r="BV692" s="15" t="s">
        <v>457</v>
      </c>
      <c r="BW692" t="s">
        <v>1178</v>
      </c>
      <c r="BZ692" s="19">
        <f>'Input Output'!$E$20/1153</f>
        <v>0.46834345186470078</v>
      </c>
      <c r="CA692" t="str">
        <f t="shared" si="4723"/>
        <v>1</v>
      </c>
      <c r="CC692" t="str">
        <f t="shared" si="4724"/>
        <v>G01 X305.45</v>
      </c>
      <c r="CD692" t="str">
        <f t="shared" si="4725"/>
        <v>305.45</v>
      </c>
      <c r="CE692" t="str">
        <f t="shared" si="4726"/>
        <v>305.456 Y28.606</v>
      </c>
      <c r="CF692" t="str">
        <f t="shared" si="4727"/>
        <v>28.606</v>
      </c>
      <c r="CI692">
        <f>IF(BV692="A",((CD692*'Input Output'!$E$5)+'Input Output'!$H$5),IF(BV692="B",(CD692*'Input Output'!$E$8)+'Input Output'!$H$8,IF(BV692="C",(CD692*'Input Output'!$E$11)+'Input Output'!$H$11,"")))</f>
        <v>305.45</v>
      </c>
      <c r="CJ692">
        <f>IF(BV692="A",(CF692*'Input Output'!$E$6)+'Input Output'!$H$6,IF(BV692="B",(CF692*'Input Output'!$E$9)+'Input Output'!$H$9,IF(BV692="C",(CF692*'Input Output'!$E$12)+'Input Output'!$H$12,"")))</f>
        <v>28.606000000000002</v>
      </c>
      <c r="CL692" t="str">
        <f t="shared" si="4728"/>
        <v xml:space="preserve">G01 X305.45 Y28.606 </v>
      </c>
    </row>
    <row r="693" spans="71:90" x14ac:dyDescent="0.25">
      <c r="BS693">
        <v>1</v>
      </c>
      <c r="BT693" s="15">
        <f t="shared" si="4722"/>
        <v>5.2922810060711827</v>
      </c>
      <c r="BU693" s="15">
        <f t="shared" si="4729"/>
        <v>317.53686036427098</v>
      </c>
      <c r="BV693" s="15" t="s">
        <v>457</v>
      </c>
      <c r="BW693" t="s">
        <v>1179</v>
      </c>
      <c r="BZ693" s="19">
        <f>'Input Output'!$E$20/1153</f>
        <v>0.46834345186470078</v>
      </c>
      <c r="CA693" t="str">
        <f t="shared" si="4723"/>
        <v>1</v>
      </c>
      <c r="CC693" t="str">
        <f t="shared" si="4724"/>
        <v>G01 X316.26</v>
      </c>
      <c r="CD693" t="str">
        <f t="shared" si="4725"/>
        <v>316.26</v>
      </c>
      <c r="CE693" t="str">
        <f t="shared" si="4726"/>
        <v>316.267 Y31.548</v>
      </c>
      <c r="CF693" t="str">
        <f t="shared" si="4727"/>
        <v>31.548</v>
      </c>
      <c r="CI693">
        <f>IF(BV693="A",((CD693*'Input Output'!$E$5)+'Input Output'!$H$5),IF(BV693="B",(CD693*'Input Output'!$E$8)+'Input Output'!$H$8,IF(BV693="C",(CD693*'Input Output'!$E$11)+'Input Output'!$H$11,"")))</f>
        <v>316.26</v>
      </c>
      <c r="CJ693">
        <f>IF(BV693="A",(CF693*'Input Output'!$E$6)+'Input Output'!$H$6,IF(BV693="B",(CF693*'Input Output'!$E$9)+'Input Output'!$H$9,IF(BV693="C",(CF693*'Input Output'!$E$12)+'Input Output'!$H$12,"")))</f>
        <v>31.547999999999998</v>
      </c>
      <c r="CL693" t="str">
        <f t="shared" si="4728"/>
        <v xml:space="preserve">G01 X316.26 Y31.548 </v>
      </c>
    </row>
    <row r="694" spans="71:90" x14ac:dyDescent="0.25">
      <c r="BS694">
        <v>1</v>
      </c>
      <c r="BT694" s="15">
        <f t="shared" si="4722"/>
        <v>5.3000867302689283</v>
      </c>
      <c r="BU694" s="15">
        <f t="shared" si="4729"/>
        <v>318.00520381613569</v>
      </c>
      <c r="BV694" s="15" t="s">
        <v>457</v>
      </c>
      <c r="BW694" t="s">
        <v>1180</v>
      </c>
      <c r="BZ694" s="19">
        <f>'Input Output'!$E$20/1153</f>
        <v>0.46834345186470078</v>
      </c>
      <c r="CA694" t="str">
        <f t="shared" si="4723"/>
        <v>1</v>
      </c>
      <c r="CC694" t="str">
        <f t="shared" si="4724"/>
        <v>G01 X326.92</v>
      </c>
      <c r="CD694" t="str">
        <f t="shared" si="4725"/>
        <v>326.92</v>
      </c>
      <c r="CE694" t="str">
        <f t="shared" si="4726"/>
        <v>326.921 Y35.019</v>
      </c>
      <c r="CF694" t="str">
        <f t="shared" si="4727"/>
        <v>35.019</v>
      </c>
      <c r="CI694">
        <f>IF(BV694="A",((CD694*'Input Output'!$E$5)+'Input Output'!$H$5),IF(BV694="B",(CD694*'Input Output'!$E$8)+'Input Output'!$H$8,IF(BV694="C",(CD694*'Input Output'!$E$11)+'Input Output'!$H$11,"")))</f>
        <v>326.92</v>
      </c>
      <c r="CJ694">
        <f>IF(BV694="A",(CF694*'Input Output'!$E$6)+'Input Output'!$H$6,IF(BV694="B",(CF694*'Input Output'!$E$9)+'Input Output'!$H$9,IF(BV694="C",(CF694*'Input Output'!$E$12)+'Input Output'!$H$12,"")))</f>
        <v>35.018999999999998</v>
      </c>
      <c r="CL694" t="str">
        <f t="shared" si="4728"/>
        <v xml:space="preserve">G01 X326.92 Y35.019 </v>
      </c>
    </row>
    <row r="695" spans="71:90" x14ac:dyDescent="0.25">
      <c r="BS695">
        <v>1</v>
      </c>
      <c r="BT695" s="15">
        <f t="shared" si="4722"/>
        <v>5.307892454466673</v>
      </c>
      <c r="BU695" s="15">
        <f t="shared" si="4729"/>
        <v>318.4735472680004</v>
      </c>
      <c r="BV695" s="15" t="s">
        <v>457</v>
      </c>
      <c r="BW695" t="s">
        <v>1181</v>
      </c>
      <c r="BZ695" s="19">
        <f>'Input Output'!$E$20/1153</f>
        <v>0.46834345186470078</v>
      </c>
      <c r="CA695" t="str">
        <f t="shared" si="4723"/>
        <v>1</v>
      </c>
      <c r="CC695" t="str">
        <f t="shared" si="4724"/>
        <v>G01 X337.39</v>
      </c>
      <c r="CD695" t="str">
        <f t="shared" si="4725"/>
        <v>337.39</v>
      </c>
      <c r="CE695" t="str">
        <f t="shared" si="4726"/>
        <v>337.395 Y39.009</v>
      </c>
      <c r="CF695" t="str">
        <f t="shared" si="4727"/>
        <v>39.009</v>
      </c>
      <c r="CI695">
        <f>IF(BV695="A",((CD695*'Input Output'!$E$5)+'Input Output'!$H$5),IF(BV695="B",(CD695*'Input Output'!$E$8)+'Input Output'!$H$8,IF(BV695="C",(CD695*'Input Output'!$E$11)+'Input Output'!$H$11,"")))</f>
        <v>337.39</v>
      </c>
      <c r="CJ695">
        <f>IF(BV695="A",(CF695*'Input Output'!$E$6)+'Input Output'!$H$6,IF(BV695="B",(CF695*'Input Output'!$E$9)+'Input Output'!$H$9,IF(BV695="C",(CF695*'Input Output'!$E$12)+'Input Output'!$H$12,"")))</f>
        <v>39.009</v>
      </c>
      <c r="CL695" t="str">
        <f t="shared" si="4728"/>
        <v xml:space="preserve">G01 X337.39 Y39.009 </v>
      </c>
    </row>
    <row r="696" spans="71:90" x14ac:dyDescent="0.25">
      <c r="BS696">
        <v>1</v>
      </c>
      <c r="BT696" s="15">
        <f t="shared" si="4722"/>
        <v>5.3156981786644186</v>
      </c>
      <c r="BU696" s="15">
        <f t="shared" si="4729"/>
        <v>318.94189071986511</v>
      </c>
      <c r="BV696" s="15" t="s">
        <v>457</v>
      </c>
      <c r="BW696" t="s">
        <v>1182</v>
      </c>
      <c r="BZ696" s="19">
        <f>'Input Output'!$E$20/1153</f>
        <v>0.46834345186470078</v>
      </c>
      <c r="CA696" t="str">
        <f t="shared" si="4723"/>
        <v>1</v>
      </c>
      <c r="CC696" t="str">
        <f t="shared" si="4724"/>
        <v>G01 X347.66</v>
      </c>
      <c r="CD696" t="str">
        <f t="shared" si="4725"/>
        <v>347.66</v>
      </c>
      <c r="CE696" t="str">
        <f t="shared" si="4726"/>
        <v>347.663 Y43.509</v>
      </c>
      <c r="CF696" t="str">
        <f t="shared" si="4727"/>
        <v>43.509</v>
      </c>
      <c r="CI696">
        <f>IF(BV696="A",((CD696*'Input Output'!$E$5)+'Input Output'!$H$5),IF(BV696="B",(CD696*'Input Output'!$E$8)+'Input Output'!$H$8,IF(BV696="C",(CD696*'Input Output'!$E$11)+'Input Output'!$H$11,"")))</f>
        <v>347.66</v>
      </c>
      <c r="CJ696">
        <f>IF(BV696="A",(CF696*'Input Output'!$E$6)+'Input Output'!$H$6,IF(BV696="B",(CF696*'Input Output'!$E$9)+'Input Output'!$H$9,IF(BV696="C",(CF696*'Input Output'!$E$12)+'Input Output'!$H$12,"")))</f>
        <v>43.509</v>
      </c>
      <c r="CL696" t="str">
        <f t="shared" si="4728"/>
        <v xml:space="preserve">G01 X347.66 Y43.509 </v>
      </c>
    </row>
    <row r="697" spans="71:90" x14ac:dyDescent="0.25">
      <c r="BS697">
        <v>1</v>
      </c>
      <c r="BT697" s="15">
        <f t="shared" si="4722"/>
        <v>5.3235039028621634</v>
      </c>
      <c r="BU697" s="15">
        <f t="shared" si="4729"/>
        <v>319.41023417172983</v>
      </c>
      <c r="BV697" s="15" t="s">
        <v>457</v>
      </c>
      <c r="BW697" t="s">
        <v>1183</v>
      </c>
      <c r="BZ697" s="19">
        <f>'Input Output'!$E$20/1153</f>
        <v>0.46834345186470078</v>
      </c>
      <c r="CA697" t="str">
        <f t="shared" si="4723"/>
        <v>1</v>
      </c>
      <c r="CC697" t="str">
        <f t="shared" si="4724"/>
        <v>G01 X357.69</v>
      </c>
      <c r="CD697" t="str">
        <f t="shared" si="4725"/>
        <v>357.69</v>
      </c>
      <c r="CE697" t="str">
        <f t="shared" si="4726"/>
        <v>357.699 Y48.509</v>
      </c>
      <c r="CF697" t="str">
        <f t="shared" si="4727"/>
        <v>48.509</v>
      </c>
      <c r="CI697">
        <f>IF(BV697="A",((CD697*'Input Output'!$E$5)+'Input Output'!$H$5),IF(BV697="B",(CD697*'Input Output'!$E$8)+'Input Output'!$H$8,IF(BV697="C",(CD697*'Input Output'!$E$11)+'Input Output'!$H$11,"")))</f>
        <v>357.69</v>
      </c>
      <c r="CJ697">
        <f>IF(BV697="A",(CF697*'Input Output'!$E$6)+'Input Output'!$H$6,IF(BV697="B",(CF697*'Input Output'!$E$9)+'Input Output'!$H$9,IF(BV697="C",(CF697*'Input Output'!$E$12)+'Input Output'!$H$12,"")))</f>
        <v>48.509</v>
      </c>
      <c r="CL697" t="str">
        <f t="shared" si="4728"/>
        <v xml:space="preserve">G01 X357.69 Y48.509 </v>
      </c>
    </row>
    <row r="698" spans="71:90" x14ac:dyDescent="0.25">
      <c r="BS698">
        <v>1</v>
      </c>
      <c r="BT698" s="15">
        <f t="shared" si="4722"/>
        <v>5.331309627059909</v>
      </c>
      <c r="BU698" s="15">
        <f t="shared" si="4729"/>
        <v>319.87857762359454</v>
      </c>
      <c r="BV698" s="15" t="s">
        <v>457</v>
      </c>
      <c r="BW698" t="s">
        <v>1184</v>
      </c>
      <c r="BZ698" s="19">
        <f>'Input Output'!$E$20/1153</f>
        <v>0.46834345186470078</v>
      </c>
      <c r="CA698" t="str">
        <f t="shared" si="4723"/>
        <v>1</v>
      </c>
      <c r="CC698" t="str">
        <f t="shared" si="4724"/>
        <v>G01 X367.48</v>
      </c>
      <c r="CD698" t="str">
        <f t="shared" si="4725"/>
        <v>367.48</v>
      </c>
      <c r="CE698" t="str">
        <f t="shared" si="4726"/>
        <v>367.481 Y53.996</v>
      </c>
      <c r="CF698" t="str">
        <f t="shared" si="4727"/>
        <v>53.996</v>
      </c>
      <c r="CI698">
        <f>IF(BV698="A",((CD698*'Input Output'!$E$5)+'Input Output'!$H$5),IF(BV698="B",(CD698*'Input Output'!$E$8)+'Input Output'!$H$8,IF(BV698="C",(CD698*'Input Output'!$E$11)+'Input Output'!$H$11,"")))</f>
        <v>367.48</v>
      </c>
      <c r="CJ698">
        <f>IF(BV698="A",(CF698*'Input Output'!$E$6)+'Input Output'!$H$6,IF(BV698="B",(CF698*'Input Output'!$E$9)+'Input Output'!$H$9,IF(BV698="C",(CF698*'Input Output'!$E$12)+'Input Output'!$H$12,"")))</f>
        <v>53.996000000000002</v>
      </c>
      <c r="CL698" t="str">
        <f t="shared" si="4728"/>
        <v xml:space="preserve">G01 X367.48 Y53.996 </v>
      </c>
    </row>
    <row r="699" spans="71:90" x14ac:dyDescent="0.25">
      <c r="BS699">
        <v>1</v>
      </c>
      <c r="BT699" s="15">
        <f t="shared" si="4722"/>
        <v>5.3391153512576546</v>
      </c>
      <c r="BU699" s="15">
        <f t="shared" si="4729"/>
        <v>320.34692107545925</v>
      </c>
      <c r="BV699" s="15" t="s">
        <v>457</v>
      </c>
      <c r="BW699" t="s">
        <v>1185</v>
      </c>
      <c r="BZ699" s="19">
        <f>'Input Output'!$E$20/1153</f>
        <v>0.46834345186470078</v>
      </c>
      <c r="CA699" t="str">
        <f t="shared" si="4723"/>
        <v>1</v>
      </c>
      <c r="CC699" t="str">
        <f t="shared" si="4724"/>
        <v>G01 X376.98</v>
      </c>
      <c r="CD699" t="str">
        <f t="shared" si="4725"/>
        <v>376.98</v>
      </c>
      <c r="CE699" t="str">
        <f t="shared" si="4726"/>
        <v>376.983 Y59.957</v>
      </c>
      <c r="CF699" t="str">
        <f t="shared" si="4727"/>
        <v>59.957</v>
      </c>
      <c r="CI699">
        <f>IF(BV699="A",((CD699*'Input Output'!$E$5)+'Input Output'!$H$5),IF(BV699="B",(CD699*'Input Output'!$E$8)+'Input Output'!$H$8,IF(BV699="C",(CD699*'Input Output'!$E$11)+'Input Output'!$H$11,"")))</f>
        <v>376.98</v>
      </c>
      <c r="CJ699">
        <f>IF(BV699="A",(CF699*'Input Output'!$E$6)+'Input Output'!$H$6,IF(BV699="B",(CF699*'Input Output'!$E$9)+'Input Output'!$H$9,IF(BV699="C",(CF699*'Input Output'!$E$12)+'Input Output'!$H$12,"")))</f>
        <v>59.957000000000001</v>
      </c>
      <c r="CL699" t="str">
        <f t="shared" si="4728"/>
        <v xml:space="preserve">G01 X376.98 Y59.957 </v>
      </c>
    </row>
    <row r="700" spans="71:90" x14ac:dyDescent="0.25">
      <c r="BS700">
        <v>1</v>
      </c>
      <c r="BT700" s="15">
        <f t="shared" si="4722"/>
        <v>5.3469210754553993</v>
      </c>
      <c r="BU700" s="15">
        <f t="shared" si="4729"/>
        <v>320.81526452732396</v>
      </c>
      <c r="BV700" s="15" t="s">
        <v>457</v>
      </c>
      <c r="BW700" t="s">
        <v>1186</v>
      </c>
      <c r="BZ700" s="19">
        <f>'Input Output'!$E$20/1153</f>
        <v>0.46834345186470078</v>
      </c>
      <c r="CA700" t="str">
        <f t="shared" si="4723"/>
        <v>1</v>
      </c>
      <c r="CC700" t="str">
        <f t="shared" si="4724"/>
        <v>G01 X386.18</v>
      </c>
      <c r="CD700" t="str">
        <f t="shared" si="4725"/>
        <v>386.18</v>
      </c>
      <c r="CE700" t="str">
        <f t="shared" si="4726"/>
        <v>386.182 Y66.379</v>
      </c>
      <c r="CF700" t="str">
        <f t="shared" si="4727"/>
        <v>66.379</v>
      </c>
      <c r="CI700">
        <f>IF(BV700="A",((CD700*'Input Output'!$E$5)+'Input Output'!$H$5),IF(BV700="B",(CD700*'Input Output'!$E$8)+'Input Output'!$H$8,IF(BV700="C",(CD700*'Input Output'!$E$11)+'Input Output'!$H$11,"")))</f>
        <v>386.18</v>
      </c>
      <c r="CJ700">
        <f>IF(BV700="A",(CF700*'Input Output'!$E$6)+'Input Output'!$H$6,IF(BV700="B",(CF700*'Input Output'!$E$9)+'Input Output'!$H$9,IF(BV700="C",(CF700*'Input Output'!$E$12)+'Input Output'!$H$12,"")))</f>
        <v>66.379000000000005</v>
      </c>
      <c r="CL700" t="str">
        <f t="shared" si="4728"/>
        <v xml:space="preserve">G01 X386.18 Y66.379 </v>
      </c>
    </row>
    <row r="701" spans="71:90" x14ac:dyDescent="0.25">
      <c r="BS701">
        <v>1</v>
      </c>
      <c r="BT701" s="15">
        <f t="shared" si="4722"/>
        <v>5.3547267996531449</v>
      </c>
      <c r="BU701" s="15">
        <f t="shared" si="4729"/>
        <v>321.28360797918867</v>
      </c>
      <c r="BV701" s="15" t="s">
        <v>457</v>
      </c>
      <c r="BW701" t="s">
        <v>1187</v>
      </c>
      <c r="BZ701" s="19">
        <f>'Input Output'!$E$20/1153</f>
        <v>0.46834345186470078</v>
      </c>
      <c r="CA701" t="str">
        <f t="shared" si="4723"/>
        <v>1</v>
      </c>
      <c r="CC701" t="str">
        <f t="shared" si="4724"/>
        <v>G01 X395.05</v>
      </c>
      <c r="CD701" t="str">
        <f t="shared" si="4725"/>
        <v>395.05</v>
      </c>
      <c r="CE701" t="str">
        <f t="shared" si="4726"/>
        <v>395.058 Y73.246</v>
      </c>
      <c r="CF701" t="str">
        <f t="shared" si="4727"/>
        <v>73.246</v>
      </c>
      <c r="CI701">
        <f>IF(BV701="A",((CD701*'Input Output'!$E$5)+'Input Output'!$H$5),IF(BV701="B",(CD701*'Input Output'!$E$8)+'Input Output'!$H$8,IF(BV701="C",(CD701*'Input Output'!$E$11)+'Input Output'!$H$11,"")))</f>
        <v>395.05</v>
      </c>
      <c r="CJ701">
        <f>IF(BV701="A",(CF701*'Input Output'!$E$6)+'Input Output'!$H$6,IF(BV701="B",(CF701*'Input Output'!$E$9)+'Input Output'!$H$9,IF(BV701="C",(CF701*'Input Output'!$E$12)+'Input Output'!$H$12,"")))</f>
        <v>73.245999999999995</v>
      </c>
      <c r="CL701" t="str">
        <f t="shared" si="4728"/>
        <v xml:space="preserve">G01 X395.05 Y73.246 </v>
      </c>
    </row>
    <row r="702" spans="71:90" x14ac:dyDescent="0.25">
      <c r="BS702">
        <v>1</v>
      </c>
      <c r="BT702" s="15">
        <f t="shared" si="4722"/>
        <v>5.3625325238508896</v>
      </c>
      <c r="BU702" s="15">
        <f t="shared" si="4729"/>
        <v>321.75195143105339</v>
      </c>
      <c r="BV702" s="15" t="s">
        <v>457</v>
      </c>
      <c r="BW702" t="s">
        <v>1188</v>
      </c>
      <c r="BZ702" s="19">
        <f>'Input Output'!$E$20/1153</f>
        <v>0.46834345186470078</v>
      </c>
      <c r="CA702" t="str">
        <f t="shared" si="4723"/>
        <v>1</v>
      </c>
      <c r="CC702" t="str">
        <f t="shared" si="4724"/>
        <v>G01 X403.58</v>
      </c>
      <c r="CD702" t="str">
        <f t="shared" si="4725"/>
        <v>403.58</v>
      </c>
      <c r="CE702" t="str">
        <f t="shared" si="4726"/>
        <v>403.588 Y80.542</v>
      </c>
      <c r="CF702" t="str">
        <f t="shared" si="4727"/>
        <v>80.542</v>
      </c>
      <c r="CI702">
        <f>IF(BV702="A",((CD702*'Input Output'!$E$5)+'Input Output'!$H$5),IF(BV702="B",(CD702*'Input Output'!$E$8)+'Input Output'!$H$8,IF(BV702="C",(CD702*'Input Output'!$E$11)+'Input Output'!$H$11,"")))</f>
        <v>403.58</v>
      </c>
      <c r="CJ702">
        <f>IF(BV702="A",(CF702*'Input Output'!$E$6)+'Input Output'!$H$6,IF(BV702="B",(CF702*'Input Output'!$E$9)+'Input Output'!$H$9,IF(BV702="C",(CF702*'Input Output'!$E$12)+'Input Output'!$H$12,"")))</f>
        <v>80.542000000000002</v>
      </c>
      <c r="CL702" t="str">
        <f t="shared" si="4728"/>
        <v xml:space="preserve">G01 X403.58 Y80.542 </v>
      </c>
    </row>
    <row r="703" spans="71:90" x14ac:dyDescent="0.25">
      <c r="BS703">
        <v>1</v>
      </c>
      <c r="BT703" s="15">
        <f t="shared" si="4722"/>
        <v>5.3703382480486352</v>
      </c>
      <c r="BU703" s="15">
        <f t="shared" si="4729"/>
        <v>322.2202948829181</v>
      </c>
      <c r="BV703" s="15" t="s">
        <v>457</v>
      </c>
      <c r="BW703" t="s">
        <v>1189</v>
      </c>
      <c r="BZ703" s="19">
        <f>'Input Output'!$E$20/1153</f>
        <v>0.46834345186470078</v>
      </c>
      <c r="CA703" t="str">
        <f t="shared" si="4723"/>
        <v>1</v>
      </c>
      <c r="CC703" t="str">
        <f t="shared" si="4724"/>
        <v>G01 X411.75</v>
      </c>
      <c r="CD703" t="str">
        <f t="shared" si="4725"/>
        <v>411.75</v>
      </c>
      <c r="CE703" t="str">
        <f t="shared" si="4726"/>
        <v>411.751 Y88.249</v>
      </c>
      <c r="CF703" t="str">
        <f t="shared" si="4727"/>
        <v>88.249</v>
      </c>
      <c r="CI703">
        <f>IF(BV703="A",((CD703*'Input Output'!$E$5)+'Input Output'!$H$5),IF(BV703="B",(CD703*'Input Output'!$E$8)+'Input Output'!$H$8,IF(BV703="C",(CD703*'Input Output'!$E$11)+'Input Output'!$H$11,"")))</f>
        <v>411.75</v>
      </c>
      <c r="CJ703">
        <f>IF(BV703="A",(CF703*'Input Output'!$E$6)+'Input Output'!$H$6,IF(BV703="B",(CF703*'Input Output'!$E$9)+'Input Output'!$H$9,IF(BV703="C",(CF703*'Input Output'!$E$12)+'Input Output'!$H$12,"")))</f>
        <v>88.248999999999995</v>
      </c>
      <c r="CL703" t="str">
        <f t="shared" si="4728"/>
        <v xml:space="preserve">G01 X411.75 Y88.249 </v>
      </c>
    </row>
    <row r="704" spans="71:90" x14ac:dyDescent="0.25">
      <c r="BS704">
        <v>1</v>
      </c>
      <c r="BT704" s="15">
        <f t="shared" si="4722"/>
        <v>5.37814397224638</v>
      </c>
      <c r="BU704" s="15">
        <f t="shared" si="4729"/>
        <v>322.68863833478281</v>
      </c>
      <c r="BV704" s="15" t="s">
        <v>457</v>
      </c>
      <c r="BW704" t="s">
        <v>1190</v>
      </c>
      <c r="BZ704" s="19">
        <f>'Input Output'!$E$20/1153</f>
        <v>0.46834345186470078</v>
      </c>
      <c r="CA704" t="str">
        <f t="shared" si="4723"/>
        <v>1</v>
      </c>
      <c r="CC704" t="str">
        <f t="shared" si="4724"/>
        <v>G01 X419.52</v>
      </c>
      <c r="CD704" t="str">
        <f t="shared" si="4725"/>
        <v>419.52</v>
      </c>
      <c r="CE704" t="str">
        <f t="shared" si="4726"/>
        <v>419.527 Y96.349</v>
      </c>
      <c r="CF704" t="str">
        <f t="shared" si="4727"/>
        <v>96.349</v>
      </c>
      <c r="CI704">
        <f>IF(BV704="A",((CD704*'Input Output'!$E$5)+'Input Output'!$H$5),IF(BV704="B",(CD704*'Input Output'!$E$8)+'Input Output'!$H$8,IF(BV704="C",(CD704*'Input Output'!$E$11)+'Input Output'!$H$11,"")))</f>
        <v>419.52</v>
      </c>
      <c r="CJ704">
        <f>IF(BV704="A",(CF704*'Input Output'!$E$6)+'Input Output'!$H$6,IF(BV704="B",(CF704*'Input Output'!$E$9)+'Input Output'!$H$9,IF(BV704="C",(CF704*'Input Output'!$E$12)+'Input Output'!$H$12,"")))</f>
        <v>96.349000000000004</v>
      </c>
      <c r="CL704" t="str">
        <f t="shared" si="4728"/>
        <v xml:space="preserve">G01 X419.52 Y96.349 </v>
      </c>
    </row>
    <row r="705" spans="71:90" x14ac:dyDescent="0.25">
      <c r="BS705">
        <v>1</v>
      </c>
      <c r="BT705" s="15">
        <f t="shared" si="4722"/>
        <v>5.3859496964441256</v>
      </c>
      <c r="BU705" s="15">
        <f t="shared" si="4729"/>
        <v>323.15698178664752</v>
      </c>
      <c r="BV705" s="15" t="s">
        <v>457</v>
      </c>
      <c r="BW705" t="s">
        <v>1191</v>
      </c>
      <c r="BZ705" s="19">
        <f>'Input Output'!$E$20/1153</f>
        <v>0.46834345186470078</v>
      </c>
      <c r="CA705" t="str">
        <f t="shared" si="4723"/>
        <v>1</v>
      </c>
      <c r="CC705" t="str">
        <f t="shared" si="4724"/>
        <v>G01 X426.899</v>
      </c>
      <c r="CD705" t="str">
        <f t="shared" si="4725"/>
        <v>426.899</v>
      </c>
      <c r="CE705" t="str">
        <f t="shared" si="4726"/>
        <v>426.899 Y104.823</v>
      </c>
      <c r="CF705" t="str">
        <f t="shared" si="4727"/>
        <v>104.823</v>
      </c>
      <c r="CI705">
        <f>IF(BV705="A",((CD705*'Input Output'!$E$5)+'Input Output'!$H$5),IF(BV705="B",(CD705*'Input Output'!$E$8)+'Input Output'!$H$8,IF(BV705="C",(CD705*'Input Output'!$E$11)+'Input Output'!$H$11,"")))</f>
        <v>426.899</v>
      </c>
      <c r="CJ705">
        <f>IF(BV705="A",(CF705*'Input Output'!$E$6)+'Input Output'!$H$6,IF(BV705="B",(CF705*'Input Output'!$E$9)+'Input Output'!$H$9,IF(BV705="C",(CF705*'Input Output'!$E$12)+'Input Output'!$H$12,"")))</f>
        <v>104.82299999999999</v>
      </c>
      <c r="CL705" t="str">
        <f t="shared" si="4728"/>
        <v xml:space="preserve">G01 X426.899 Y104.823 </v>
      </c>
    </row>
    <row r="706" spans="71:90" x14ac:dyDescent="0.25">
      <c r="BS706">
        <v>1</v>
      </c>
      <c r="BT706" s="15">
        <f t="shared" si="4722"/>
        <v>5.3937554206418703</v>
      </c>
      <c r="BU706" s="15">
        <f t="shared" si="4729"/>
        <v>323.62532523851223</v>
      </c>
      <c r="BV706" s="15" t="s">
        <v>457</v>
      </c>
      <c r="BW706" t="s">
        <v>1192</v>
      </c>
      <c r="BZ706" s="19">
        <f>'Input Output'!$E$20/1153</f>
        <v>0.46834345186470078</v>
      </c>
      <c r="CA706" t="str">
        <f t="shared" si="4723"/>
        <v>1</v>
      </c>
      <c r="CC706" t="str">
        <f t="shared" si="4724"/>
        <v>G01 X433.847</v>
      </c>
      <c r="CD706" t="str">
        <f t="shared" si="4725"/>
        <v>433.847</v>
      </c>
      <c r="CE706" t="str">
        <f t="shared" si="4726"/>
        <v>433.847 Y113.650</v>
      </c>
      <c r="CF706" t="str">
        <f t="shared" si="4727"/>
        <v>113.650</v>
      </c>
      <c r="CI706">
        <f>IF(BV706="A",((CD706*'Input Output'!$E$5)+'Input Output'!$H$5),IF(BV706="B",(CD706*'Input Output'!$E$8)+'Input Output'!$H$8,IF(BV706="C",(CD706*'Input Output'!$E$11)+'Input Output'!$H$11,"")))</f>
        <v>433.84699999999998</v>
      </c>
      <c r="CJ706">
        <f>IF(BV706="A",(CF706*'Input Output'!$E$6)+'Input Output'!$H$6,IF(BV706="B",(CF706*'Input Output'!$E$9)+'Input Output'!$H$9,IF(BV706="C",(CF706*'Input Output'!$E$12)+'Input Output'!$H$12,"")))</f>
        <v>113.65</v>
      </c>
      <c r="CL706" t="str">
        <f t="shared" si="4728"/>
        <v xml:space="preserve">G01 X433.847 Y113.65 </v>
      </c>
    </row>
    <row r="707" spans="71:90" x14ac:dyDescent="0.25">
      <c r="BS707">
        <v>1</v>
      </c>
      <c r="BT707" s="15">
        <f t="shared" si="4722"/>
        <v>5.4015611448396159</v>
      </c>
      <c r="BU707" s="15">
        <f t="shared" si="4729"/>
        <v>324.09366869037694</v>
      </c>
      <c r="BV707" s="15" t="s">
        <v>457</v>
      </c>
      <c r="BW707" t="s">
        <v>1193</v>
      </c>
      <c r="BZ707" s="19">
        <f>'Input Output'!$E$20/1153</f>
        <v>0.46834345186470078</v>
      </c>
      <c r="CA707" t="str">
        <f t="shared" si="4723"/>
        <v>1</v>
      </c>
      <c r="CC707" t="str">
        <f t="shared" si="4724"/>
        <v>G01 X440.355</v>
      </c>
      <c r="CD707" t="str">
        <f t="shared" si="4725"/>
        <v>440.355</v>
      </c>
      <c r="CE707" t="str">
        <f t="shared" si="4726"/>
        <v>440.355 Y122.809</v>
      </c>
      <c r="CF707" t="str">
        <f t="shared" si="4727"/>
        <v>122.809</v>
      </c>
      <c r="CI707">
        <f>IF(BV707="A",((CD707*'Input Output'!$E$5)+'Input Output'!$H$5),IF(BV707="B",(CD707*'Input Output'!$E$8)+'Input Output'!$H$8,IF(BV707="C",(CD707*'Input Output'!$E$11)+'Input Output'!$H$11,"")))</f>
        <v>440.35500000000002</v>
      </c>
      <c r="CJ707">
        <f>IF(BV707="A",(CF707*'Input Output'!$E$6)+'Input Output'!$H$6,IF(BV707="B",(CF707*'Input Output'!$E$9)+'Input Output'!$H$9,IF(BV707="C",(CF707*'Input Output'!$E$12)+'Input Output'!$H$12,"")))</f>
        <v>122.809</v>
      </c>
      <c r="CL707" t="str">
        <f t="shared" si="4728"/>
        <v xml:space="preserve">G01 X440.355 Y122.809 </v>
      </c>
    </row>
    <row r="708" spans="71:90" x14ac:dyDescent="0.25">
      <c r="BS708">
        <v>1</v>
      </c>
      <c r="BT708" s="15">
        <f t="shared" si="4722"/>
        <v>5.4093668690373606</v>
      </c>
      <c r="BU708" s="15">
        <f t="shared" si="4729"/>
        <v>324.56201214224166</v>
      </c>
      <c r="BV708" s="15" t="s">
        <v>457</v>
      </c>
      <c r="BW708" t="s">
        <v>1194</v>
      </c>
      <c r="BZ708" s="19">
        <f>'Input Output'!$E$20/1153</f>
        <v>0.46834345186470078</v>
      </c>
      <c r="CA708" t="str">
        <f t="shared" si="4723"/>
        <v>1</v>
      </c>
      <c r="CC708" t="str">
        <f t="shared" si="4724"/>
        <v>G01 X446.406</v>
      </c>
      <c r="CD708" t="str">
        <f t="shared" si="4725"/>
        <v>446.406</v>
      </c>
      <c r="CE708" t="str">
        <f t="shared" si="4726"/>
        <v>446.406 Y132.279</v>
      </c>
      <c r="CF708" t="str">
        <f t="shared" si="4727"/>
        <v>132.279</v>
      </c>
      <c r="CI708">
        <f>IF(BV708="A",((CD708*'Input Output'!$E$5)+'Input Output'!$H$5),IF(BV708="B",(CD708*'Input Output'!$E$8)+'Input Output'!$H$8,IF(BV708="C",(CD708*'Input Output'!$E$11)+'Input Output'!$H$11,"")))</f>
        <v>446.40600000000001</v>
      </c>
      <c r="CJ708">
        <f>IF(BV708="A",(CF708*'Input Output'!$E$6)+'Input Output'!$H$6,IF(BV708="B",(CF708*'Input Output'!$E$9)+'Input Output'!$H$9,IF(BV708="C",(CF708*'Input Output'!$E$12)+'Input Output'!$H$12,"")))</f>
        <v>132.279</v>
      </c>
      <c r="CL708" t="str">
        <f t="shared" si="4728"/>
        <v xml:space="preserve">G01 X446.406 Y132.279 </v>
      </c>
    </row>
    <row r="709" spans="71:90" x14ac:dyDescent="0.25">
      <c r="BS709">
        <v>1</v>
      </c>
      <c r="BT709" s="15">
        <f t="shared" si="4722"/>
        <v>5.4171725932351062</v>
      </c>
      <c r="BU709" s="15">
        <f t="shared" si="4729"/>
        <v>325.03035559410637</v>
      </c>
      <c r="BV709" s="15" t="s">
        <v>457</v>
      </c>
      <c r="BW709" t="s">
        <v>1195</v>
      </c>
      <c r="BZ709" s="19">
        <f>'Input Output'!$E$20/1153</f>
        <v>0.46834345186470078</v>
      </c>
      <c r="CA709" t="str">
        <f t="shared" si="4723"/>
        <v>1</v>
      </c>
      <c r="CC709" t="str">
        <f t="shared" si="4724"/>
        <v>G01 X451.988</v>
      </c>
      <c r="CD709" t="str">
        <f t="shared" si="4725"/>
        <v>451.988</v>
      </c>
      <c r="CE709" t="str">
        <f t="shared" si="4726"/>
        <v>451.988 Y142.035</v>
      </c>
      <c r="CF709" t="str">
        <f t="shared" si="4727"/>
        <v>142.035</v>
      </c>
      <c r="CI709">
        <f>IF(BV709="A",((CD709*'Input Output'!$E$5)+'Input Output'!$H$5),IF(BV709="B",(CD709*'Input Output'!$E$8)+'Input Output'!$H$8,IF(BV709="C",(CD709*'Input Output'!$E$11)+'Input Output'!$H$11,"")))</f>
        <v>451.988</v>
      </c>
      <c r="CJ709">
        <f>IF(BV709="A",(CF709*'Input Output'!$E$6)+'Input Output'!$H$6,IF(BV709="B",(CF709*'Input Output'!$E$9)+'Input Output'!$H$9,IF(BV709="C",(CF709*'Input Output'!$E$12)+'Input Output'!$H$12,"")))</f>
        <v>142.035</v>
      </c>
      <c r="CL709" t="str">
        <f t="shared" si="4728"/>
        <v xml:space="preserve">G01 X451.988 Y142.035 </v>
      </c>
    </row>
    <row r="710" spans="71:90" x14ac:dyDescent="0.25">
      <c r="BS710">
        <v>1</v>
      </c>
      <c r="BT710" s="15">
        <f t="shared" si="4722"/>
        <v>5.424978317432851</v>
      </c>
      <c r="BU710" s="15">
        <f t="shared" si="4729"/>
        <v>325.49869904597108</v>
      </c>
      <c r="BV710" s="15" t="s">
        <v>457</v>
      </c>
      <c r="BW710" t="s">
        <v>1196</v>
      </c>
      <c r="BZ710" s="19">
        <f>'Input Output'!$E$20/1153</f>
        <v>0.46834345186470078</v>
      </c>
      <c r="CA710" t="str">
        <f t="shared" si="4723"/>
        <v>1</v>
      </c>
      <c r="CC710" t="str">
        <f t="shared" si="4724"/>
        <v>G01 X457.084</v>
      </c>
      <c r="CD710" t="str">
        <f t="shared" si="4725"/>
        <v>457.084</v>
      </c>
      <c r="CE710" t="str">
        <f t="shared" si="4726"/>
        <v>457.084 Y152.056</v>
      </c>
      <c r="CF710" t="str">
        <f t="shared" si="4727"/>
        <v>152.056</v>
      </c>
      <c r="CI710">
        <f>IF(BV710="A",((CD710*'Input Output'!$E$5)+'Input Output'!$H$5),IF(BV710="B",(CD710*'Input Output'!$E$8)+'Input Output'!$H$8,IF(BV710="C",(CD710*'Input Output'!$E$11)+'Input Output'!$H$11,"")))</f>
        <v>457.084</v>
      </c>
      <c r="CJ710">
        <f>IF(BV710="A",(CF710*'Input Output'!$E$6)+'Input Output'!$H$6,IF(BV710="B",(CF710*'Input Output'!$E$9)+'Input Output'!$H$9,IF(BV710="C",(CF710*'Input Output'!$E$12)+'Input Output'!$H$12,"")))</f>
        <v>152.05600000000001</v>
      </c>
      <c r="CL710" t="str">
        <f t="shared" si="4728"/>
        <v xml:space="preserve">G01 X457.084 Y152.056 </v>
      </c>
    </row>
    <row r="711" spans="71:90" x14ac:dyDescent="0.25">
      <c r="BS711">
        <v>1</v>
      </c>
      <c r="BT711" s="15">
        <f t="shared" si="4722"/>
        <v>5.4327840416305966</v>
      </c>
      <c r="BU711" s="15">
        <f t="shared" si="4729"/>
        <v>325.96704249783579</v>
      </c>
      <c r="BV711" s="15" t="s">
        <v>457</v>
      </c>
      <c r="BW711" t="s">
        <v>1197</v>
      </c>
      <c r="BZ711" s="19">
        <f>'Input Output'!$E$20/1153</f>
        <v>0.46834345186470078</v>
      </c>
      <c r="CA711" t="str">
        <f t="shared" si="4723"/>
        <v>1</v>
      </c>
      <c r="CC711" t="str">
        <f t="shared" si="4724"/>
        <v>G01 X461.684</v>
      </c>
      <c r="CD711" t="str">
        <f t="shared" si="4725"/>
        <v>461.684</v>
      </c>
      <c r="CE711" t="str">
        <f t="shared" si="4726"/>
        <v>461.684 Y162.318</v>
      </c>
      <c r="CF711" t="str">
        <f t="shared" si="4727"/>
        <v>162.318</v>
      </c>
      <c r="CI711">
        <f>IF(BV711="A",((CD711*'Input Output'!$E$5)+'Input Output'!$H$5),IF(BV711="B",(CD711*'Input Output'!$E$8)+'Input Output'!$H$8,IF(BV711="C",(CD711*'Input Output'!$E$11)+'Input Output'!$H$11,"")))</f>
        <v>461.68400000000003</v>
      </c>
      <c r="CJ711">
        <f>IF(BV711="A",(CF711*'Input Output'!$E$6)+'Input Output'!$H$6,IF(BV711="B",(CF711*'Input Output'!$E$9)+'Input Output'!$H$9,IF(BV711="C",(CF711*'Input Output'!$E$12)+'Input Output'!$H$12,"")))</f>
        <v>162.31800000000001</v>
      </c>
      <c r="CL711" t="str">
        <f t="shared" si="4728"/>
        <v xml:space="preserve">G01 X461.684 Y162.318 </v>
      </c>
    </row>
    <row r="712" spans="71:90" x14ac:dyDescent="0.25">
      <c r="BS712">
        <v>1</v>
      </c>
      <c r="BT712" s="15">
        <f t="shared" si="4722"/>
        <v>5.4405897658283413</v>
      </c>
      <c r="BU712" s="15">
        <f t="shared" si="4729"/>
        <v>326.4353859497005</v>
      </c>
      <c r="BV712" s="15" t="s">
        <v>457</v>
      </c>
      <c r="BW712" t="s">
        <v>1198</v>
      </c>
      <c r="BZ712" s="19">
        <f>'Input Output'!$E$20/1153</f>
        <v>0.46834345186470078</v>
      </c>
      <c r="CA712" t="str">
        <f t="shared" si="4723"/>
        <v>1</v>
      </c>
      <c r="CC712" t="str">
        <f t="shared" si="4724"/>
        <v>G01 X465.775</v>
      </c>
      <c r="CD712" t="str">
        <f t="shared" si="4725"/>
        <v>465.775</v>
      </c>
      <c r="CE712" t="str">
        <f t="shared" si="4726"/>
        <v>465.775 Y172.794</v>
      </c>
      <c r="CF712" t="str">
        <f t="shared" si="4727"/>
        <v>172.794</v>
      </c>
      <c r="CI712">
        <f>IF(BV712="A",((CD712*'Input Output'!$E$5)+'Input Output'!$H$5),IF(BV712="B",(CD712*'Input Output'!$E$8)+'Input Output'!$H$8,IF(BV712="C",(CD712*'Input Output'!$E$11)+'Input Output'!$H$11,"")))</f>
        <v>465.77499999999998</v>
      </c>
      <c r="CJ712">
        <f>IF(BV712="A",(CF712*'Input Output'!$E$6)+'Input Output'!$H$6,IF(BV712="B",(CF712*'Input Output'!$E$9)+'Input Output'!$H$9,IF(BV712="C",(CF712*'Input Output'!$E$12)+'Input Output'!$H$12,"")))</f>
        <v>172.79400000000001</v>
      </c>
      <c r="CL712" t="str">
        <f t="shared" si="4728"/>
        <v xml:space="preserve">G01 X465.775 Y172.794 </v>
      </c>
    </row>
    <row r="713" spans="71:90" x14ac:dyDescent="0.25">
      <c r="BS713">
        <v>1</v>
      </c>
      <c r="BT713" s="15">
        <f t="shared" si="4722"/>
        <v>5.4483954900260869</v>
      </c>
      <c r="BU713" s="15">
        <f t="shared" si="4729"/>
        <v>326.90372940156522</v>
      </c>
      <c r="BV713" s="15" t="s">
        <v>457</v>
      </c>
      <c r="BW713" t="s">
        <v>1199</v>
      </c>
      <c r="BZ713" s="19">
        <f>'Input Output'!$E$20/1153</f>
        <v>0.46834345186470078</v>
      </c>
      <c r="CA713" t="str">
        <f t="shared" si="4723"/>
        <v>1</v>
      </c>
      <c r="CC713" t="str">
        <f t="shared" si="4724"/>
        <v>G01 X469.349</v>
      </c>
      <c r="CD713" t="str">
        <f t="shared" si="4725"/>
        <v>469.349</v>
      </c>
      <c r="CE713" t="str">
        <f t="shared" si="4726"/>
        <v>469.349 Y183.461</v>
      </c>
      <c r="CF713" t="str">
        <f t="shared" si="4727"/>
        <v>183.461</v>
      </c>
      <c r="CI713">
        <f>IF(BV713="A",((CD713*'Input Output'!$E$5)+'Input Output'!$H$5),IF(BV713="B",(CD713*'Input Output'!$E$8)+'Input Output'!$H$8,IF(BV713="C",(CD713*'Input Output'!$E$11)+'Input Output'!$H$11,"")))</f>
        <v>469.34899999999999</v>
      </c>
      <c r="CJ713">
        <f>IF(BV713="A",(CF713*'Input Output'!$E$6)+'Input Output'!$H$6,IF(BV713="B",(CF713*'Input Output'!$E$9)+'Input Output'!$H$9,IF(BV713="C",(CF713*'Input Output'!$E$12)+'Input Output'!$H$12,"")))</f>
        <v>183.46100000000001</v>
      </c>
      <c r="CL713" t="str">
        <f t="shared" si="4728"/>
        <v xml:space="preserve">G01 X469.349 Y183.461 </v>
      </c>
    </row>
    <row r="714" spans="71:90" x14ac:dyDescent="0.25">
      <c r="BS714">
        <v>1</v>
      </c>
      <c r="BT714" s="15">
        <f t="shared" si="4722"/>
        <v>5.4562012142238325</v>
      </c>
      <c r="BU714" s="15">
        <f t="shared" si="4729"/>
        <v>327.37207285342993</v>
      </c>
      <c r="BV714" s="15" t="s">
        <v>457</v>
      </c>
      <c r="BW714" t="s">
        <v>1200</v>
      </c>
      <c r="BZ714" s="19">
        <f>'Input Output'!$E$20/1153</f>
        <v>0.46834345186470078</v>
      </c>
      <c r="CA714" t="str">
        <f t="shared" si="4723"/>
        <v>1</v>
      </c>
      <c r="CC714" t="str">
        <f t="shared" si="4724"/>
        <v>G01 X472.395</v>
      </c>
      <c r="CD714" t="str">
        <f t="shared" si="4725"/>
        <v>472.395</v>
      </c>
      <c r="CE714" t="str">
        <f t="shared" si="4726"/>
        <v>472.395 Y194.293</v>
      </c>
      <c r="CF714" t="str">
        <f t="shared" si="4727"/>
        <v>194.293</v>
      </c>
      <c r="CI714">
        <f>IF(BV714="A",((CD714*'Input Output'!$E$5)+'Input Output'!$H$5),IF(BV714="B",(CD714*'Input Output'!$E$8)+'Input Output'!$H$8,IF(BV714="C",(CD714*'Input Output'!$E$11)+'Input Output'!$H$11,"")))</f>
        <v>472.39499999999998</v>
      </c>
      <c r="CJ714">
        <f>IF(BV714="A",(CF714*'Input Output'!$E$6)+'Input Output'!$H$6,IF(BV714="B",(CF714*'Input Output'!$E$9)+'Input Output'!$H$9,IF(BV714="C",(CF714*'Input Output'!$E$12)+'Input Output'!$H$12,"")))</f>
        <v>194.29300000000001</v>
      </c>
      <c r="CL714" t="str">
        <f t="shared" si="4728"/>
        <v xml:space="preserve">G01 X472.395 Y194.293 </v>
      </c>
    </row>
    <row r="715" spans="71:90" x14ac:dyDescent="0.25">
      <c r="BS715">
        <v>1</v>
      </c>
      <c r="BT715" s="15">
        <f t="shared" si="4722"/>
        <v>5.4640069384215773</v>
      </c>
      <c r="BU715" s="15">
        <f t="shared" si="4729"/>
        <v>327.84041630529464</v>
      </c>
      <c r="BV715" s="15" t="s">
        <v>457</v>
      </c>
      <c r="BW715" t="s">
        <v>1201</v>
      </c>
      <c r="BZ715" s="19">
        <f>'Input Output'!$E$20/1153</f>
        <v>0.46834345186470078</v>
      </c>
      <c r="CA715" t="str">
        <f t="shared" si="4723"/>
        <v>1</v>
      </c>
      <c r="CC715" t="str">
        <f t="shared" si="4724"/>
        <v>G01 X474.906</v>
      </c>
      <c r="CD715" t="str">
        <f t="shared" si="4725"/>
        <v>474.906</v>
      </c>
      <c r="CE715" t="str">
        <f t="shared" si="4726"/>
        <v>474.906 Y205.263</v>
      </c>
      <c r="CF715" t="str">
        <f t="shared" si="4727"/>
        <v>205.263</v>
      </c>
      <c r="CI715">
        <f>IF(BV715="A",((CD715*'Input Output'!$E$5)+'Input Output'!$H$5),IF(BV715="B",(CD715*'Input Output'!$E$8)+'Input Output'!$H$8,IF(BV715="C",(CD715*'Input Output'!$E$11)+'Input Output'!$H$11,"")))</f>
        <v>474.90600000000001</v>
      </c>
      <c r="CJ715">
        <f>IF(BV715="A",(CF715*'Input Output'!$E$6)+'Input Output'!$H$6,IF(BV715="B",(CF715*'Input Output'!$E$9)+'Input Output'!$H$9,IF(BV715="C",(CF715*'Input Output'!$E$12)+'Input Output'!$H$12,"")))</f>
        <v>205.26300000000001</v>
      </c>
      <c r="CL715" t="str">
        <f t="shared" si="4728"/>
        <v xml:space="preserve">G01 X474.906 Y205.263 </v>
      </c>
    </row>
    <row r="716" spans="71:90" x14ac:dyDescent="0.25">
      <c r="BS716">
        <v>1</v>
      </c>
      <c r="BT716" s="15">
        <f t="shared" si="4722"/>
        <v>5.4718126626193229</v>
      </c>
      <c r="BU716" s="15">
        <f t="shared" si="4729"/>
        <v>328.30875975715935</v>
      </c>
      <c r="BV716" s="15" t="s">
        <v>457</v>
      </c>
      <c r="BW716" t="s">
        <v>1202</v>
      </c>
      <c r="BZ716" s="19">
        <f>'Input Output'!$E$20/1153</f>
        <v>0.46834345186470078</v>
      </c>
      <c r="CA716" t="str">
        <f t="shared" si="4723"/>
        <v>1</v>
      </c>
      <c r="CC716" t="str">
        <f t="shared" si="4724"/>
        <v>G01 X476.877</v>
      </c>
      <c r="CD716" t="str">
        <f t="shared" si="4725"/>
        <v>476.877</v>
      </c>
      <c r="CE716" t="str">
        <f t="shared" si="4726"/>
        <v>476.877 Y216.346</v>
      </c>
      <c r="CF716" t="str">
        <f t="shared" si="4727"/>
        <v>216.346</v>
      </c>
      <c r="CI716">
        <f>IF(BV716="A",((CD716*'Input Output'!$E$5)+'Input Output'!$H$5),IF(BV716="B",(CD716*'Input Output'!$E$8)+'Input Output'!$H$8,IF(BV716="C",(CD716*'Input Output'!$E$11)+'Input Output'!$H$11,"")))</f>
        <v>476.87700000000001</v>
      </c>
      <c r="CJ716">
        <f>IF(BV716="A",(CF716*'Input Output'!$E$6)+'Input Output'!$H$6,IF(BV716="B",(CF716*'Input Output'!$E$9)+'Input Output'!$H$9,IF(BV716="C",(CF716*'Input Output'!$E$12)+'Input Output'!$H$12,"")))</f>
        <v>216.346</v>
      </c>
      <c r="CL716" t="str">
        <f t="shared" si="4728"/>
        <v xml:space="preserve">G01 X476.877 Y216.346 </v>
      </c>
    </row>
    <row r="717" spans="71:90" x14ac:dyDescent="0.25">
      <c r="BS717">
        <v>1</v>
      </c>
      <c r="BT717" s="15">
        <f t="shared" ref="BT717:BT780" si="4730">BU717/60</f>
        <v>5.4796183868170676</v>
      </c>
      <c r="BU717" s="15">
        <f t="shared" si="4729"/>
        <v>328.77710320902406</v>
      </c>
      <c r="BV717" s="15" t="s">
        <v>457</v>
      </c>
      <c r="BW717" t="s">
        <v>1203</v>
      </c>
      <c r="BZ717" s="19">
        <f>'Input Output'!$E$20/1153</f>
        <v>0.46834345186470078</v>
      </c>
      <c r="CA717" t="str">
        <f t="shared" ref="CA717:CA780" si="4731">IF(LEFT(TRIM(BW717),3)&lt;&gt;"G01","0","1")</f>
        <v>1</v>
      </c>
      <c r="CC717" t="str">
        <f t="shared" ref="CC717:CC780" si="4732">LEFT(BW717,LEN(BW717)-(FIND("X",BW717)+4))</f>
        <v>G01 X478.302</v>
      </c>
      <c r="CD717" t="str">
        <f t="shared" ref="CD717:CD780" si="4733">RIGHT(CC717,LEN(CC717)-(FIND("X",CC717)))</f>
        <v>478.302</v>
      </c>
      <c r="CE717" t="str">
        <f t="shared" ref="CE717:CE780" si="4734">RIGHT(BW717,LEN(BW717)-(FIND("X",BW717)))</f>
        <v>478.302 Y227.514</v>
      </c>
      <c r="CF717" t="str">
        <f t="shared" ref="CF717:CF780" si="4735">RIGHT(CE717,LEN(CE717)-(FIND("Y",CE717)))</f>
        <v>227.514</v>
      </c>
      <c r="CI717">
        <f>IF(BV717="A",((CD717*'Input Output'!$E$5)+'Input Output'!$H$5),IF(BV717="B",(CD717*'Input Output'!$E$8)+'Input Output'!$H$8,IF(BV717="C",(CD717*'Input Output'!$E$11)+'Input Output'!$H$11,"")))</f>
        <v>478.30200000000002</v>
      </c>
      <c r="CJ717">
        <f>IF(BV717="A",(CF717*'Input Output'!$E$6)+'Input Output'!$H$6,IF(BV717="B",(CF717*'Input Output'!$E$9)+'Input Output'!$H$9,IF(BV717="C",(CF717*'Input Output'!$E$12)+'Input Output'!$H$12,"")))</f>
        <v>227.51400000000001</v>
      </c>
      <c r="CL717" t="str">
        <f t="shared" si="4728"/>
        <v xml:space="preserve">G01 X478.302 Y227.514 </v>
      </c>
    </row>
    <row r="718" spans="71:90" x14ac:dyDescent="0.25">
      <c r="BS718">
        <v>1</v>
      </c>
      <c r="BT718" s="15">
        <f t="shared" si="4730"/>
        <v>5.4874241110148132</v>
      </c>
      <c r="BU718" s="15">
        <f t="shared" si="4729"/>
        <v>329.24544666088877</v>
      </c>
      <c r="BV718" s="15" t="s">
        <v>457</v>
      </c>
      <c r="BW718" t="s">
        <v>1204</v>
      </c>
      <c r="BZ718" s="19">
        <f>'Input Output'!$E$20/1153</f>
        <v>0.46834345186470078</v>
      </c>
      <c r="CA718" t="str">
        <f t="shared" si="4731"/>
        <v>1</v>
      </c>
      <c r="CC718" t="str">
        <f t="shared" si="4732"/>
        <v>G01 X479.177</v>
      </c>
      <c r="CD718" t="str">
        <f t="shared" si="4733"/>
        <v>479.177</v>
      </c>
      <c r="CE718" t="str">
        <f t="shared" si="4734"/>
        <v>479.177 Y238.741</v>
      </c>
      <c r="CF718" t="str">
        <f t="shared" si="4735"/>
        <v>238.741</v>
      </c>
      <c r="CI718">
        <f>IF(BV718="A",((CD718*'Input Output'!$E$5)+'Input Output'!$H$5),IF(BV718="B",(CD718*'Input Output'!$E$8)+'Input Output'!$H$8,IF(BV718="C",(CD718*'Input Output'!$E$11)+'Input Output'!$H$11,"")))</f>
        <v>479.17700000000002</v>
      </c>
      <c r="CJ718">
        <f>IF(BV718="A",(CF718*'Input Output'!$E$6)+'Input Output'!$H$6,IF(BV718="B",(CF718*'Input Output'!$E$9)+'Input Output'!$H$9,IF(BV718="C",(CF718*'Input Output'!$E$12)+'Input Output'!$H$12,"")))</f>
        <v>238.74100000000001</v>
      </c>
      <c r="CL718" t="str">
        <f t="shared" ref="CL718:CL781" si="4736">IF(BS718=1,IF(CA718="0",BW718,"G01 X"&amp;CI718&amp;" Y"&amp;CJ718&amp;" "&amp;BX718),"")</f>
        <v xml:space="preserve">G01 X479.177 Y238.741 </v>
      </c>
    </row>
    <row r="719" spans="71:90" x14ac:dyDescent="0.25">
      <c r="BS719">
        <v>1</v>
      </c>
      <c r="BT719" s="15">
        <f t="shared" si="4730"/>
        <v>5.4952298352125579</v>
      </c>
      <c r="BU719" s="15">
        <f t="shared" si="4729"/>
        <v>329.71379011275349</v>
      </c>
      <c r="BV719" s="15" t="s">
        <v>457</v>
      </c>
      <c r="BW719" t="s">
        <v>1205</v>
      </c>
      <c r="BZ719" s="19">
        <f>'Input Output'!$E$20/1153</f>
        <v>0.46834345186470078</v>
      </c>
      <c r="CA719" t="str">
        <f t="shared" si="4731"/>
        <v>1</v>
      </c>
      <c r="CC719" t="str">
        <f t="shared" si="4732"/>
        <v>G01 X479.500</v>
      </c>
      <c r="CD719" t="str">
        <f t="shared" si="4733"/>
        <v>479.500</v>
      </c>
      <c r="CE719" t="str">
        <f t="shared" si="4734"/>
        <v>479.500 Y250.000</v>
      </c>
      <c r="CF719" t="str">
        <f t="shared" si="4735"/>
        <v>250.000</v>
      </c>
      <c r="CI719">
        <f>IF(BV719="A",((CD719*'Input Output'!$E$5)+'Input Output'!$H$5),IF(BV719="B",(CD719*'Input Output'!$E$8)+'Input Output'!$H$8,IF(BV719="C",(CD719*'Input Output'!$E$11)+'Input Output'!$H$11,"")))</f>
        <v>479.5</v>
      </c>
      <c r="CJ719">
        <f>IF(BV719="A",(CF719*'Input Output'!$E$6)+'Input Output'!$H$6,IF(BV719="B",(CF719*'Input Output'!$E$9)+'Input Output'!$H$9,IF(BV719="C",(CF719*'Input Output'!$E$12)+'Input Output'!$H$12,"")))</f>
        <v>250</v>
      </c>
      <c r="CL719" t="str">
        <f t="shared" si="4736"/>
        <v xml:space="preserve">G01 X479.5 Y250 </v>
      </c>
    </row>
    <row r="720" spans="71:90" x14ac:dyDescent="0.25">
      <c r="BS720">
        <v>1</v>
      </c>
      <c r="BT720" s="15">
        <f t="shared" si="4730"/>
        <v>5.5030355594103035</v>
      </c>
      <c r="BU720" s="15">
        <f t="shared" ref="BU720:BU783" si="4737">BU719+BZ719</f>
        <v>330.1821335646182</v>
      </c>
      <c r="BV720" s="15" t="s">
        <v>457</v>
      </c>
      <c r="BW720" t="s">
        <v>1206</v>
      </c>
      <c r="BZ720" s="19">
        <f>'Input Output'!$E$20/1153</f>
        <v>0.46834345186470078</v>
      </c>
      <c r="CA720" t="str">
        <f t="shared" si="4731"/>
        <v>1</v>
      </c>
      <c r="CC720" t="str">
        <f t="shared" si="4732"/>
        <v>G01 X479.270</v>
      </c>
      <c r="CD720" t="str">
        <f t="shared" si="4733"/>
        <v>479.270</v>
      </c>
      <c r="CE720" t="str">
        <f t="shared" si="4734"/>
        <v>479.270 Y261.263</v>
      </c>
      <c r="CF720" t="str">
        <f t="shared" si="4735"/>
        <v>261.263</v>
      </c>
      <c r="CI720">
        <f>IF(BV720="A",((CD720*'Input Output'!$E$5)+'Input Output'!$H$5),IF(BV720="B",(CD720*'Input Output'!$E$8)+'Input Output'!$H$8,IF(BV720="C",(CD720*'Input Output'!$E$11)+'Input Output'!$H$11,"")))</f>
        <v>479.27</v>
      </c>
      <c r="CJ720">
        <f>IF(BV720="A",(CF720*'Input Output'!$E$6)+'Input Output'!$H$6,IF(BV720="B",(CF720*'Input Output'!$E$9)+'Input Output'!$H$9,IF(BV720="C",(CF720*'Input Output'!$E$12)+'Input Output'!$H$12,"")))</f>
        <v>261.26299999999998</v>
      </c>
      <c r="CL720" t="str">
        <f t="shared" si="4736"/>
        <v xml:space="preserve">G01 X479.27 Y261.263 </v>
      </c>
    </row>
    <row r="721" spans="71:90" x14ac:dyDescent="0.25">
      <c r="BS721">
        <v>1</v>
      </c>
      <c r="BT721" s="15">
        <f t="shared" si="4730"/>
        <v>5.5108412836080483</v>
      </c>
      <c r="BU721" s="15">
        <f t="shared" si="4737"/>
        <v>330.65047701648291</v>
      </c>
      <c r="BV721" s="15" t="s">
        <v>457</v>
      </c>
      <c r="BW721" t="s">
        <v>1207</v>
      </c>
      <c r="BZ721" s="19">
        <f>'Input Output'!$E$20/1153</f>
        <v>0.46834345186470078</v>
      </c>
      <c r="CA721" t="str">
        <f t="shared" si="4731"/>
        <v>1</v>
      </c>
      <c r="CC721" t="str">
        <f t="shared" si="4732"/>
        <v>G01 X478.488</v>
      </c>
      <c r="CD721" t="str">
        <f t="shared" si="4733"/>
        <v>478.488</v>
      </c>
      <c r="CE721" t="str">
        <f t="shared" si="4734"/>
        <v>478.488 Y272.504</v>
      </c>
      <c r="CF721" t="str">
        <f t="shared" si="4735"/>
        <v>272.504</v>
      </c>
      <c r="CI721">
        <f>IF(BV721="A",((CD721*'Input Output'!$E$5)+'Input Output'!$H$5),IF(BV721="B",(CD721*'Input Output'!$E$8)+'Input Output'!$H$8,IF(BV721="C",(CD721*'Input Output'!$E$11)+'Input Output'!$H$11,"")))</f>
        <v>478.488</v>
      </c>
      <c r="CJ721">
        <f>IF(BV721="A",(CF721*'Input Output'!$E$6)+'Input Output'!$H$6,IF(BV721="B",(CF721*'Input Output'!$E$9)+'Input Output'!$H$9,IF(BV721="C",(CF721*'Input Output'!$E$12)+'Input Output'!$H$12,"")))</f>
        <v>272.50400000000002</v>
      </c>
      <c r="CL721" t="str">
        <f t="shared" si="4736"/>
        <v xml:space="preserve">G01 X478.488 Y272.504 </v>
      </c>
    </row>
    <row r="722" spans="71:90" x14ac:dyDescent="0.25">
      <c r="BS722">
        <v>1</v>
      </c>
      <c r="BT722" s="15">
        <f t="shared" si="4730"/>
        <v>5.5186470078057939</v>
      </c>
      <c r="BU722" s="15">
        <f t="shared" si="4737"/>
        <v>331.11882046834762</v>
      </c>
      <c r="BV722" s="15" t="s">
        <v>457</v>
      </c>
      <c r="BW722" t="s">
        <v>1208</v>
      </c>
      <c r="BZ722" s="19">
        <f>'Input Output'!$E$20/1153</f>
        <v>0.46834345186470078</v>
      </c>
      <c r="CA722" t="str">
        <f t="shared" si="4731"/>
        <v>1</v>
      </c>
      <c r="CC722" t="str">
        <f t="shared" si="4732"/>
        <v>G01 X477.155</v>
      </c>
      <c r="CD722" t="str">
        <f t="shared" si="4733"/>
        <v>477.155</v>
      </c>
      <c r="CE722" t="str">
        <f t="shared" si="4734"/>
        <v>477.155 Y283.695</v>
      </c>
      <c r="CF722" t="str">
        <f t="shared" si="4735"/>
        <v>283.695</v>
      </c>
      <c r="CI722">
        <f>IF(BV722="A",((CD722*'Input Output'!$E$5)+'Input Output'!$H$5),IF(BV722="B",(CD722*'Input Output'!$E$8)+'Input Output'!$H$8,IF(BV722="C",(CD722*'Input Output'!$E$11)+'Input Output'!$H$11,"")))</f>
        <v>477.15499999999997</v>
      </c>
      <c r="CJ722">
        <f>IF(BV722="A",(CF722*'Input Output'!$E$6)+'Input Output'!$H$6,IF(BV722="B",(CF722*'Input Output'!$E$9)+'Input Output'!$H$9,IF(BV722="C",(CF722*'Input Output'!$E$12)+'Input Output'!$H$12,"")))</f>
        <v>283.69499999999999</v>
      </c>
      <c r="CL722" t="str">
        <f t="shared" si="4736"/>
        <v xml:space="preserve">G01 X477.155 Y283.695 </v>
      </c>
    </row>
    <row r="723" spans="71:90" x14ac:dyDescent="0.25">
      <c r="BS723">
        <v>1</v>
      </c>
      <c r="BT723" s="15">
        <f t="shared" si="4730"/>
        <v>5.5264527320035386</v>
      </c>
      <c r="BU723" s="15">
        <f t="shared" si="4737"/>
        <v>331.58716392021233</v>
      </c>
      <c r="BV723" s="15" t="s">
        <v>457</v>
      </c>
      <c r="BW723" t="s">
        <v>1209</v>
      </c>
      <c r="BZ723" s="19">
        <f>'Input Output'!$E$20/1153</f>
        <v>0.46834345186470078</v>
      </c>
      <c r="CA723" t="str">
        <f t="shared" si="4731"/>
        <v>1</v>
      </c>
      <c r="CC723" t="str">
        <f t="shared" si="4732"/>
        <v>G01 X475.274</v>
      </c>
      <c r="CD723" t="str">
        <f t="shared" si="4733"/>
        <v>475.274</v>
      </c>
      <c r="CE723" t="str">
        <f t="shared" si="4734"/>
        <v>475.274 Y294.810</v>
      </c>
      <c r="CF723" t="str">
        <f t="shared" si="4735"/>
        <v>294.810</v>
      </c>
      <c r="CI723">
        <f>IF(BV723="A",((CD723*'Input Output'!$E$5)+'Input Output'!$H$5),IF(BV723="B",(CD723*'Input Output'!$E$8)+'Input Output'!$H$8,IF(BV723="C",(CD723*'Input Output'!$E$11)+'Input Output'!$H$11,"")))</f>
        <v>475.274</v>
      </c>
      <c r="CJ723">
        <f>IF(BV723="A",(CF723*'Input Output'!$E$6)+'Input Output'!$H$6,IF(BV723="B",(CF723*'Input Output'!$E$9)+'Input Output'!$H$9,IF(BV723="C",(CF723*'Input Output'!$E$12)+'Input Output'!$H$12,"")))</f>
        <v>294.81</v>
      </c>
      <c r="CL723" t="str">
        <f t="shared" si="4736"/>
        <v xml:space="preserve">G01 X475.274 Y294.81 </v>
      </c>
    </row>
    <row r="724" spans="71:90" x14ac:dyDescent="0.25">
      <c r="BS724">
        <v>1</v>
      </c>
      <c r="BT724" s="15">
        <f t="shared" si="4730"/>
        <v>5.5342584562012842</v>
      </c>
      <c r="BU724" s="15">
        <f t="shared" si="4737"/>
        <v>332.05550737207705</v>
      </c>
      <c r="BV724" s="15" t="s">
        <v>457</v>
      </c>
      <c r="BW724" t="s">
        <v>1210</v>
      </c>
      <c r="BZ724" s="19">
        <f>'Input Output'!$E$20/1153</f>
        <v>0.46834345186470078</v>
      </c>
      <c r="CA724" t="str">
        <f t="shared" si="4731"/>
        <v>1</v>
      </c>
      <c r="CC724" t="str">
        <f t="shared" si="4732"/>
        <v>G01 X472.850</v>
      </c>
      <c r="CD724" t="str">
        <f t="shared" si="4733"/>
        <v>472.850</v>
      </c>
      <c r="CE724" t="str">
        <f t="shared" si="4734"/>
        <v>472.850 Y305.821</v>
      </c>
      <c r="CF724" t="str">
        <f t="shared" si="4735"/>
        <v>305.821</v>
      </c>
      <c r="CI724">
        <f>IF(BV724="A",((CD724*'Input Output'!$E$5)+'Input Output'!$H$5),IF(BV724="B",(CD724*'Input Output'!$E$8)+'Input Output'!$H$8,IF(BV724="C",(CD724*'Input Output'!$E$11)+'Input Output'!$H$11,"")))</f>
        <v>472.85</v>
      </c>
      <c r="CJ724">
        <f>IF(BV724="A",(CF724*'Input Output'!$E$6)+'Input Output'!$H$6,IF(BV724="B",(CF724*'Input Output'!$E$9)+'Input Output'!$H$9,IF(BV724="C",(CF724*'Input Output'!$E$12)+'Input Output'!$H$12,"")))</f>
        <v>305.82100000000003</v>
      </c>
      <c r="CL724" t="str">
        <f t="shared" si="4736"/>
        <v xml:space="preserve">G01 X472.85 Y305.821 </v>
      </c>
    </row>
    <row r="725" spans="71:90" x14ac:dyDescent="0.25">
      <c r="BS725">
        <v>1</v>
      </c>
      <c r="BT725" s="15">
        <f t="shared" si="4730"/>
        <v>5.5420641803990289</v>
      </c>
      <c r="BU725" s="15">
        <f t="shared" si="4737"/>
        <v>332.52385082394176</v>
      </c>
      <c r="BV725" s="15" t="s">
        <v>457</v>
      </c>
      <c r="BW725" t="s">
        <v>1211</v>
      </c>
      <c r="BZ725" s="19">
        <f>'Input Output'!$E$20/1153</f>
        <v>0.46834345186470078</v>
      </c>
      <c r="CA725" t="str">
        <f t="shared" si="4731"/>
        <v>1</v>
      </c>
      <c r="CC725" t="str">
        <f t="shared" si="4732"/>
        <v>G01 X469.887</v>
      </c>
      <c r="CD725" t="str">
        <f t="shared" si="4733"/>
        <v>469.887</v>
      </c>
      <c r="CE725" t="str">
        <f t="shared" si="4734"/>
        <v>469.887 Y316.702</v>
      </c>
      <c r="CF725" t="str">
        <f t="shared" si="4735"/>
        <v>316.702</v>
      </c>
      <c r="CI725">
        <f>IF(BV725="A",((CD725*'Input Output'!$E$5)+'Input Output'!$H$5),IF(BV725="B",(CD725*'Input Output'!$E$8)+'Input Output'!$H$8,IF(BV725="C",(CD725*'Input Output'!$E$11)+'Input Output'!$H$11,"")))</f>
        <v>469.887</v>
      </c>
      <c r="CJ725">
        <f>IF(BV725="A",(CF725*'Input Output'!$E$6)+'Input Output'!$H$6,IF(BV725="B",(CF725*'Input Output'!$E$9)+'Input Output'!$H$9,IF(BV725="C",(CF725*'Input Output'!$E$12)+'Input Output'!$H$12,"")))</f>
        <v>316.702</v>
      </c>
      <c r="CL725" t="str">
        <f t="shared" si="4736"/>
        <v xml:space="preserve">G01 X469.887 Y316.702 </v>
      </c>
    </row>
    <row r="726" spans="71:90" x14ac:dyDescent="0.25">
      <c r="BS726">
        <v>1</v>
      </c>
      <c r="BT726" s="15">
        <f t="shared" si="4730"/>
        <v>5.5498699045967745</v>
      </c>
      <c r="BU726" s="15">
        <f t="shared" si="4737"/>
        <v>332.99219427580647</v>
      </c>
      <c r="BV726" s="15" t="s">
        <v>457</v>
      </c>
      <c r="BW726" t="s">
        <v>1212</v>
      </c>
      <c r="BZ726" s="19">
        <f>'Input Output'!$E$20/1153</f>
        <v>0.46834345186470078</v>
      </c>
      <c r="CA726" t="str">
        <f t="shared" si="4731"/>
        <v>1</v>
      </c>
      <c r="CC726" t="str">
        <f t="shared" si="4732"/>
        <v>G01 X466.393</v>
      </c>
      <c r="CD726" t="str">
        <f t="shared" si="4733"/>
        <v>466.393</v>
      </c>
      <c r="CE726" t="str">
        <f t="shared" si="4734"/>
        <v>466.393 Y327.427</v>
      </c>
      <c r="CF726" t="str">
        <f t="shared" si="4735"/>
        <v>327.427</v>
      </c>
      <c r="CI726">
        <f>IF(BV726="A",((CD726*'Input Output'!$E$5)+'Input Output'!$H$5),IF(BV726="B",(CD726*'Input Output'!$E$8)+'Input Output'!$H$8,IF(BV726="C",(CD726*'Input Output'!$E$11)+'Input Output'!$H$11,"")))</f>
        <v>466.39299999999997</v>
      </c>
      <c r="CJ726">
        <f>IF(BV726="A",(CF726*'Input Output'!$E$6)+'Input Output'!$H$6,IF(BV726="B",(CF726*'Input Output'!$E$9)+'Input Output'!$H$9,IF(BV726="C",(CF726*'Input Output'!$E$12)+'Input Output'!$H$12,"")))</f>
        <v>327.42700000000002</v>
      </c>
      <c r="CL726" t="str">
        <f t="shared" si="4736"/>
        <v xml:space="preserve">G01 X466.393 Y327.427 </v>
      </c>
    </row>
    <row r="727" spans="71:90" x14ac:dyDescent="0.25">
      <c r="BS727">
        <v>1</v>
      </c>
      <c r="BT727" s="15">
        <f t="shared" si="4730"/>
        <v>5.5576756287945193</v>
      </c>
      <c r="BU727" s="15">
        <f t="shared" si="4737"/>
        <v>333.46053772767118</v>
      </c>
      <c r="BV727" s="15" t="s">
        <v>457</v>
      </c>
      <c r="BW727" t="s">
        <v>1213</v>
      </c>
      <c r="BZ727" s="19">
        <f>'Input Output'!$E$20/1153</f>
        <v>0.46834345186470078</v>
      </c>
      <c r="CA727" t="str">
        <f t="shared" si="4731"/>
        <v>1</v>
      </c>
      <c r="CC727" t="str">
        <f t="shared" si="4732"/>
        <v>G01 X462.377</v>
      </c>
      <c r="CD727" t="str">
        <f t="shared" si="4733"/>
        <v>462.377</v>
      </c>
      <c r="CE727" t="str">
        <f t="shared" si="4734"/>
        <v>462.377 Y337.969</v>
      </c>
      <c r="CF727" t="str">
        <f t="shared" si="4735"/>
        <v>337.969</v>
      </c>
      <c r="CI727">
        <f>IF(BV727="A",((CD727*'Input Output'!$E$5)+'Input Output'!$H$5),IF(BV727="B",(CD727*'Input Output'!$E$8)+'Input Output'!$H$8,IF(BV727="C",(CD727*'Input Output'!$E$11)+'Input Output'!$H$11,"")))</f>
        <v>462.37700000000001</v>
      </c>
      <c r="CJ727">
        <f>IF(BV727="A",(CF727*'Input Output'!$E$6)+'Input Output'!$H$6,IF(BV727="B",(CF727*'Input Output'!$E$9)+'Input Output'!$H$9,IF(BV727="C",(CF727*'Input Output'!$E$12)+'Input Output'!$H$12,"")))</f>
        <v>337.96899999999999</v>
      </c>
      <c r="CL727" t="str">
        <f t="shared" si="4736"/>
        <v xml:space="preserve">G01 X462.377 Y337.969 </v>
      </c>
    </row>
    <row r="728" spans="71:90" x14ac:dyDescent="0.25">
      <c r="BS728">
        <v>1</v>
      </c>
      <c r="BT728" s="15">
        <f t="shared" si="4730"/>
        <v>5.5654813529922649</v>
      </c>
      <c r="BU728" s="15">
        <f t="shared" si="4737"/>
        <v>333.92888117953589</v>
      </c>
      <c r="BV728" s="15" t="s">
        <v>457</v>
      </c>
      <c r="BW728" t="s">
        <v>1214</v>
      </c>
      <c r="BZ728" s="19">
        <f>'Input Output'!$E$20/1153</f>
        <v>0.46834345186470078</v>
      </c>
      <c r="CA728" t="str">
        <f t="shared" si="4731"/>
        <v>1</v>
      </c>
      <c r="CC728" t="str">
        <f t="shared" si="4732"/>
        <v>G01 X457.847</v>
      </c>
      <c r="CD728" t="str">
        <f t="shared" si="4733"/>
        <v>457.847</v>
      </c>
      <c r="CE728" t="str">
        <f t="shared" si="4734"/>
        <v>457.847 Y348.304</v>
      </c>
      <c r="CF728" t="str">
        <f t="shared" si="4735"/>
        <v>348.304</v>
      </c>
      <c r="CI728">
        <f>IF(BV728="A",((CD728*'Input Output'!$E$5)+'Input Output'!$H$5),IF(BV728="B",(CD728*'Input Output'!$E$8)+'Input Output'!$H$8,IF(BV728="C",(CD728*'Input Output'!$E$11)+'Input Output'!$H$11,"")))</f>
        <v>457.84699999999998</v>
      </c>
      <c r="CJ728">
        <f>IF(BV728="A",(CF728*'Input Output'!$E$6)+'Input Output'!$H$6,IF(BV728="B",(CF728*'Input Output'!$E$9)+'Input Output'!$H$9,IF(BV728="C",(CF728*'Input Output'!$E$12)+'Input Output'!$H$12,"")))</f>
        <v>348.30399999999997</v>
      </c>
      <c r="CL728" t="str">
        <f t="shared" si="4736"/>
        <v xml:space="preserve">G01 X457.847 Y348.304 </v>
      </c>
    </row>
    <row r="729" spans="71:90" x14ac:dyDescent="0.25">
      <c r="BS729">
        <v>1</v>
      </c>
      <c r="BT729" s="15">
        <f t="shared" si="4730"/>
        <v>5.5732870771900105</v>
      </c>
      <c r="BU729" s="15">
        <f t="shared" si="4737"/>
        <v>334.3972246314006</v>
      </c>
      <c r="BV729" s="15" t="s">
        <v>457</v>
      </c>
      <c r="BW729" t="s">
        <v>1215</v>
      </c>
      <c r="BZ729" s="19">
        <f>'Input Output'!$E$20/1153</f>
        <v>0.46834345186470078</v>
      </c>
      <c r="CA729" t="str">
        <f t="shared" si="4731"/>
        <v>1</v>
      </c>
      <c r="CC729" t="str">
        <f t="shared" si="4732"/>
        <v>G01 X452.814</v>
      </c>
      <c r="CD729" t="str">
        <f t="shared" si="4733"/>
        <v>452.814</v>
      </c>
      <c r="CE729" t="str">
        <f t="shared" si="4734"/>
        <v>452.814 Y358.407</v>
      </c>
      <c r="CF729" t="str">
        <f t="shared" si="4735"/>
        <v>358.407</v>
      </c>
      <c r="CI729">
        <f>IF(BV729="A",((CD729*'Input Output'!$E$5)+'Input Output'!$H$5),IF(BV729="B",(CD729*'Input Output'!$E$8)+'Input Output'!$H$8,IF(BV729="C",(CD729*'Input Output'!$E$11)+'Input Output'!$H$11,"")))</f>
        <v>452.81400000000002</v>
      </c>
      <c r="CJ729">
        <f>IF(BV729="A",(CF729*'Input Output'!$E$6)+'Input Output'!$H$6,IF(BV729="B",(CF729*'Input Output'!$E$9)+'Input Output'!$H$9,IF(BV729="C",(CF729*'Input Output'!$E$12)+'Input Output'!$H$12,"")))</f>
        <v>358.40699999999998</v>
      </c>
      <c r="CL729" t="str">
        <f t="shared" si="4736"/>
        <v xml:space="preserve">G01 X452.814 Y358.407 </v>
      </c>
    </row>
    <row r="730" spans="71:90" x14ac:dyDescent="0.25">
      <c r="BS730">
        <v>1</v>
      </c>
      <c r="BT730" s="15">
        <f t="shared" si="4730"/>
        <v>5.5810928013877552</v>
      </c>
      <c r="BU730" s="15">
        <f t="shared" si="4737"/>
        <v>334.86556808326532</v>
      </c>
      <c r="BV730" s="15" t="s">
        <v>457</v>
      </c>
      <c r="BW730" t="s">
        <v>1216</v>
      </c>
      <c r="BZ730" s="19">
        <f>'Input Output'!$E$20/1153</f>
        <v>0.46834345186470078</v>
      </c>
      <c r="CA730" t="str">
        <f t="shared" si="4731"/>
        <v>1</v>
      </c>
      <c r="CC730" t="str">
        <f t="shared" si="4732"/>
        <v>G01 X447.291</v>
      </c>
      <c r="CD730" t="str">
        <f t="shared" si="4733"/>
        <v>447.291</v>
      </c>
      <c r="CE730" t="str">
        <f t="shared" si="4734"/>
        <v>447.291 Y368.252</v>
      </c>
      <c r="CF730" t="str">
        <f t="shared" si="4735"/>
        <v>368.252</v>
      </c>
      <c r="CI730">
        <f>IF(BV730="A",((CD730*'Input Output'!$E$5)+'Input Output'!$H$5),IF(BV730="B",(CD730*'Input Output'!$E$8)+'Input Output'!$H$8,IF(BV730="C",(CD730*'Input Output'!$E$11)+'Input Output'!$H$11,"")))</f>
        <v>447.291</v>
      </c>
      <c r="CJ730">
        <f>IF(BV730="A",(CF730*'Input Output'!$E$6)+'Input Output'!$H$6,IF(BV730="B",(CF730*'Input Output'!$E$9)+'Input Output'!$H$9,IF(BV730="C",(CF730*'Input Output'!$E$12)+'Input Output'!$H$12,"")))</f>
        <v>368.25200000000001</v>
      </c>
      <c r="CL730" t="str">
        <f t="shared" si="4736"/>
        <v xml:space="preserve">G01 X447.291 Y368.252 </v>
      </c>
    </row>
    <row r="731" spans="71:90" x14ac:dyDescent="0.25">
      <c r="BS731">
        <v>1</v>
      </c>
      <c r="BT731" s="15">
        <f t="shared" si="4730"/>
        <v>5.5888985255855008</v>
      </c>
      <c r="BU731" s="15">
        <f t="shared" si="4737"/>
        <v>335.33391153513003</v>
      </c>
      <c r="BV731" s="15" t="s">
        <v>457</v>
      </c>
      <c r="BW731" t="s">
        <v>1217</v>
      </c>
      <c r="BZ731" s="19">
        <f>'Input Output'!$E$20/1153</f>
        <v>0.46834345186470078</v>
      </c>
      <c r="CA731" t="str">
        <f t="shared" si="4731"/>
        <v>1</v>
      </c>
      <c r="CC731" t="str">
        <f t="shared" si="4732"/>
        <v>G01 X441.290</v>
      </c>
      <c r="CD731" t="str">
        <f t="shared" si="4733"/>
        <v>441.290</v>
      </c>
      <c r="CE731" t="str">
        <f t="shared" si="4734"/>
        <v>441.290 Y377.816</v>
      </c>
      <c r="CF731" t="str">
        <f t="shared" si="4735"/>
        <v>377.816</v>
      </c>
      <c r="CI731">
        <f>IF(BV731="A",((CD731*'Input Output'!$E$5)+'Input Output'!$H$5),IF(BV731="B",(CD731*'Input Output'!$E$8)+'Input Output'!$H$8,IF(BV731="C",(CD731*'Input Output'!$E$11)+'Input Output'!$H$11,"")))</f>
        <v>441.29</v>
      </c>
      <c r="CJ731">
        <f>IF(BV731="A",(CF731*'Input Output'!$E$6)+'Input Output'!$H$6,IF(BV731="B",(CF731*'Input Output'!$E$9)+'Input Output'!$H$9,IF(BV731="C",(CF731*'Input Output'!$E$12)+'Input Output'!$H$12,"")))</f>
        <v>377.81599999999997</v>
      </c>
      <c r="CL731" t="str">
        <f t="shared" si="4736"/>
        <v xml:space="preserve">G01 X441.29 Y377.816 </v>
      </c>
    </row>
    <row r="732" spans="71:90" x14ac:dyDescent="0.25">
      <c r="BS732">
        <v>1</v>
      </c>
      <c r="BT732" s="15">
        <f t="shared" si="4730"/>
        <v>5.5967042497832455</v>
      </c>
      <c r="BU732" s="15">
        <f t="shared" si="4737"/>
        <v>335.80225498699474</v>
      </c>
      <c r="BV732" s="15" t="s">
        <v>457</v>
      </c>
      <c r="BW732" t="s">
        <v>1218</v>
      </c>
      <c r="BZ732" s="19">
        <f>'Input Output'!$E$20/1153</f>
        <v>0.46834345186470078</v>
      </c>
      <c r="CA732" t="str">
        <f t="shared" si="4731"/>
        <v>1</v>
      </c>
      <c r="CC732" t="str">
        <f t="shared" si="4732"/>
        <v>G01 X434.826</v>
      </c>
      <c r="CD732" t="str">
        <f t="shared" si="4733"/>
        <v>434.826</v>
      </c>
      <c r="CE732" t="str">
        <f t="shared" si="4734"/>
        <v>434.826 Y387.076</v>
      </c>
      <c r="CF732" t="str">
        <f t="shared" si="4735"/>
        <v>387.076</v>
      </c>
      <c r="CI732">
        <f>IF(BV732="A",((CD732*'Input Output'!$E$5)+'Input Output'!$H$5),IF(BV732="B",(CD732*'Input Output'!$E$8)+'Input Output'!$H$8,IF(BV732="C",(CD732*'Input Output'!$E$11)+'Input Output'!$H$11,"")))</f>
        <v>434.82600000000002</v>
      </c>
      <c r="CJ732">
        <f>IF(BV732="A",(CF732*'Input Output'!$E$6)+'Input Output'!$H$6,IF(BV732="B",(CF732*'Input Output'!$E$9)+'Input Output'!$H$9,IF(BV732="C",(CF732*'Input Output'!$E$12)+'Input Output'!$H$12,"")))</f>
        <v>387.07600000000002</v>
      </c>
      <c r="CL732" t="str">
        <f t="shared" si="4736"/>
        <v xml:space="preserve">G01 X434.826 Y387.076 </v>
      </c>
    </row>
    <row r="733" spans="71:90" x14ac:dyDescent="0.25">
      <c r="BS733">
        <v>1</v>
      </c>
      <c r="BT733" s="15">
        <f t="shared" si="4730"/>
        <v>5.6045099739809912</v>
      </c>
      <c r="BU733" s="15">
        <f t="shared" si="4737"/>
        <v>336.27059843885945</v>
      </c>
      <c r="BV733" s="15" t="s">
        <v>457</v>
      </c>
      <c r="BW733" t="s">
        <v>1219</v>
      </c>
      <c r="BZ733" s="19">
        <f>'Input Output'!$E$20/1153</f>
        <v>0.46834345186470078</v>
      </c>
      <c r="CA733" t="str">
        <f t="shared" si="4731"/>
        <v>1</v>
      </c>
      <c r="CC733" t="str">
        <f t="shared" si="4732"/>
        <v>G01 X427.913</v>
      </c>
      <c r="CD733" t="str">
        <f t="shared" si="4733"/>
        <v>427.913</v>
      </c>
      <c r="CE733" t="str">
        <f t="shared" si="4734"/>
        <v>427.913 Y396.010</v>
      </c>
      <c r="CF733" t="str">
        <f t="shared" si="4735"/>
        <v>396.010</v>
      </c>
      <c r="CI733">
        <f>IF(BV733="A",((CD733*'Input Output'!$E$5)+'Input Output'!$H$5),IF(BV733="B",(CD733*'Input Output'!$E$8)+'Input Output'!$H$8,IF(BV733="C",(CD733*'Input Output'!$E$11)+'Input Output'!$H$11,"")))</f>
        <v>427.91300000000001</v>
      </c>
      <c r="CJ733">
        <f>IF(BV733="A",(CF733*'Input Output'!$E$6)+'Input Output'!$H$6,IF(BV733="B",(CF733*'Input Output'!$E$9)+'Input Output'!$H$9,IF(BV733="C",(CF733*'Input Output'!$E$12)+'Input Output'!$H$12,"")))</f>
        <v>396.01</v>
      </c>
      <c r="CL733" t="str">
        <f t="shared" si="4736"/>
        <v xml:space="preserve">G01 X427.913 Y396.01 </v>
      </c>
    </row>
    <row r="734" spans="71:90" x14ac:dyDescent="0.25">
      <c r="BS734">
        <v>1</v>
      </c>
      <c r="BT734" s="15">
        <f t="shared" si="4730"/>
        <v>5.6123156981787359</v>
      </c>
      <c r="BU734" s="15">
        <f t="shared" si="4737"/>
        <v>336.73894189072416</v>
      </c>
      <c r="BV734" s="15" t="s">
        <v>457</v>
      </c>
      <c r="BW734" t="s">
        <v>1220</v>
      </c>
      <c r="BZ734" s="19">
        <f>'Input Output'!$E$20/1153</f>
        <v>0.46834345186470078</v>
      </c>
      <c r="CA734" t="str">
        <f t="shared" si="4731"/>
        <v>1</v>
      </c>
      <c r="CC734" t="str">
        <f t="shared" si="4732"/>
        <v>G01 X420.569</v>
      </c>
      <c r="CD734" t="str">
        <f t="shared" si="4733"/>
        <v>420.569</v>
      </c>
      <c r="CE734" t="str">
        <f t="shared" si="4734"/>
        <v>420.569 Y404.595</v>
      </c>
      <c r="CF734" t="str">
        <f t="shared" si="4735"/>
        <v>404.595</v>
      </c>
      <c r="CI734">
        <f>IF(BV734="A",((CD734*'Input Output'!$E$5)+'Input Output'!$H$5),IF(BV734="B",(CD734*'Input Output'!$E$8)+'Input Output'!$H$8,IF(BV734="C",(CD734*'Input Output'!$E$11)+'Input Output'!$H$11,"")))</f>
        <v>420.56900000000002</v>
      </c>
      <c r="CJ734">
        <f>IF(BV734="A",(CF734*'Input Output'!$E$6)+'Input Output'!$H$6,IF(BV734="B",(CF734*'Input Output'!$E$9)+'Input Output'!$H$9,IF(BV734="C",(CF734*'Input Output'!$E$12)+'Input Output'!$H$12,"")))</f>
        <v>404.59500000000003</v>
      </c>
      <c r="CL734" t="str">
        <f t="shared" si="4736"/>
        <v xml:space="preserve">G01 X420.569 Y404.595 </v>
      </c>
    </row>
    <row r="735" spans="71:90" x14ac:dyDescent="0.25">
      <c r="BS735">
        <v>1</v>
      </c>
      <c r="BT735" s="15">
        <f t="shared" si="4730"/>
        <v>5.6201214223764815</v>
      </c>
      <c r="BU735" s="15">
        <f t="shared" si="4737"/>
        <v>337.20728534258888</v>
      </c>
      <c r="BV735" s="15" t="s">
        <v>457</v>
      </c>
      <c r="BW735" t="s">
        <v>1221</v>
      </c>
      <c r="BZ735" s="19">
        <f>'Input Output'!$E$20/1153</f>
        <v>0.46834345186470078</v>
      </c>
      <c r="CA735" t="str">
        <f t="shared" si="4731"/>
        <v>1</v>
      </c>
      <c r="CC735" t="str">
        <f t="shared" si="4732"/>
        <v>G01 X412.811</v>
      </c>
      <c r="CD735" t="str">
        <f t="shared" si="4733"/>
        <v>412.811</v>
      </c>
      <c r="CE735" t="str">
        <f t="shared" si="4734"/>
        <v>412.811 Y412.811</v>
      </c>
      <c r="CF735" t="str">
        <f t="shared" si="4735"/>
        <v>412.811</v>
      </c>
      <c r="CI735">
        <f>IF(BV735="A",((CD735*'Input Output'!$E$5)+'Input Output'!$H$5),IF(BV735="B",(CD735*'Input Output'!$E$8)+'Input Output'!$H$8,IF(BV735="C",(CD735*'Input Output'!$E$11)+'Input Output'!$H$11,"")))</f>
        <v>412.81099999999998</v>
      </c>
      <c r="CJ735">
        <f>IF(BV735="A",(CF735*'Input Output'!$E$6)+'Input Output'!$H$6,IF(BV735="B",(CF735*'Input Output'!$E$9)+'Input Output'!$H$9,IF(BV735="C",(CF735*'Input Output'!$E$12)+'Input Output'!$H$12,"")))</f>
        <v>412.81099999999998</v>
      </c>
      <c r="CL735" t="str">
        <f t="shared" si="4736"/>
        <v xml:space="preserve">G01 X412.811 Y412.811 </v>
      </c>
    </row>
    <row r="736" spans="71:90" x14ac:dyDescent="0.25">
      <c r="BS736">
        <v>1</v>
      </c>
      <c r="BT736" s="15">
        <f t="shared" si="4730"/>
        <v>5.6279271465742262</v>
      </c>
      <c r="BU736" s="15">
        <f t="shared" si="4737"/>
        <v>337.67562879445359</v>
      </c>
      <c r="BV736" s="15" t="s">
        <v>457</v>
      </c>
      <c r="BW736" t="s">
        <v>1222</v>
      </c>
      <c r="BZ736" s="19">
        <f>'Input Output'!$E$20/1153</f>
        <v>0.46834345186470078</v>
      </c>
      <c r="CA736" t="str">
        <f t="shared" si="4731"/>
        <v>1</v>
      </c>
      <c r="CC736" t="str">
        <f t="shared" si="4732"/>
        <v>G01 X404.658</v>
      </c>
      <c r="CD736" t="str">
        <f t="shared" si="4733"/>
        <v>404.658</v>
      </c>
      <c r="CE736" t="str">
        <f t="shared" si="4734"/>
        <v>404.658 Y420.639</v>
      </c>
      <c r="CF736" t="str">
        <f t="shared" si="4735"/>
        <v>420.639</v>
      </c>
      <c r="CI736">
        <f>IF(BV736="A",((CD736*'Input Output'!$E$5)+'Input Output'!$H$5),IF(BV736="B",(CD736*'Input Output'!$E$8)+'Input Output'!$H$8,IF(BV736="C",(CD736*'Input Output'!$E$11)+'Input Output'!$H$11,"")))</f>
        <v>404.65800000000002</v>
      </c>
      <c r="CJ736">
        <f>IF(BV736="A",(CF736*'Input Output'!$E$6)+'Input Output'!$H$6,IF(BV736="B",(CF736*'Input Output'!$E$9)+'Input Output'!$H$9,IF(BV736="C",(CF736*'Input Output'!$E$12)+'Input Output'!$H$12,"")))</f>
        <v>420.63900000000001</v>
      </c>
      <c r="CL736" t="str">
        <f t="shared" si="4736"/>
        <v xml:space="preserve">G01 X404.658 Y420.639 </v>
      </c>
    </row>
    <row r="737" spans="71:90" x14ac:dyDescent="0.25">
      <c r="BS737">
        <v>1</v>
      </c>
      <c r="BT737" s="15">
        <f t="shared" si="4730"/>
        <v>5.6357328707719718</v>
      </c>
      <c r="BU737" s="15">
        <f t="shared" si="4737"/>
        <v>338.1439722463183</v>
      </c>
      <c r="BV737" s="15" t="s">
        <v>457</v>
      </c>
      <c r="BW737" t="s">
        <v>1223</v>
      </c>
      <c r="BZ737" s="19">
        <f>'Input Output'!$E$20/1153</f>
        <v>0.46834345186470078</v>
      </c>
      <c r="CA737" t="str">
        <f t="shared" si="4731"/>
        <v>1</v>
      </c>
      <c r="CC737" t="str">
        <f t="shared" si="4732"/>
        <v>G01 X396.129</v>
      </c>
      <c r="CD737" t="str">
        <f t="shared" si="4733"/>
        <v>396.129</v>
      </c>
      <c r="CE737" t="str">
        <f t="shared" si="4734"/>
        <v>396.129 Y428.058</v>
      </c>
      <c r="CF737" t="str">
        <f t="shared" si="4735"/>
        <v>428.058</v>
      </c>
      <c r="CI737">
        <f>IF(BV737="A",((CD737*'Input Output'!$E$5)+'Input Output'!$H$5),IF(BV737="B",(CD737*'Input Output'!$E$8)+'Input Output'!$H$8,IF(BV737="C",(CD737*'Input Output'!$E$11)+'Input Output'!$H$11,"")))</f>
        <v>396.12900000000002</v>
      </c>
      <c r="CJ737">
        <f>IF(BV737="A",(CF737*'Input Output'!$E$6)+'Input Output'!$H$6,IF(BV737="B",(CF737*'Input Output'!$E$9)+'Input Output'!$H$9,IF(BV737="C",(CF737*'Input Output'!$E$12)+'Input Output'!$H$12,"")))</f>
        <v>428.05799999999999</v>
      </c>
      <c r="CL737" t="str">
        <f t="shared" si="4736"/>
        <v xml:space="preserve">G01 X396.129 Y428.058 </v>
      </c>
    </row>
    <row r="738" spans="71:90" x14ac:dyDescent="0.25">
      <c r="BS738">
        <v>1</v>
      </c>
      <c r="BT738" s="15">
        <f t="shared" si="4730"/>
        <v>5.6435385949697165</v>
      </c>
      <c r="BU738" s="15">
        <f t="shared" si="4737"/>
        <v>338.61231569818301</v>
      </c>
      <c r="BV738" s="15" t="s">
        <v>457</v>
      </c>
      <c r="BW738" t="s">
        <v>1224</v>
      </c>
      <c r="BZ738" s="19">
        <f>'Input Output'!$E$20/1153</f>
        <v>0.46834345186470078</v>
      </c>
      <c r="CA738" t="str">
        <f t="shared" si="4731"/>
        <v>1</v>
      </c>
      <c r="CC738" t="str">
        <f t="shared" si="4732"/>
        <v>G01 X387.244</v>
      </c>
      <c r="CD738" t="str">
        <f t="shared" si="4733"/>
        <v>387.244</v>
      </c>
      <c r="CE738" t="str">
        <f t="shared" si="4734"/>
        <v>387.244 Y435.051</v>
      </c>
      <c r="CF738" t="str">
        <f t="shared" si="4735"/>
        <v>435.051</v>
      </c>
      <c r="CI738">
        <f>IF(BV738="A",((CD738*'Input Output'!$E$5)+'Input Output'!$H$5),IF(BV738="B",(CD738*'Input Output'!$E$8)+'Input Output'!$H$8,IF(BV738="C",(CD738*'Input Output'!$E$11)+'Input Output'!$H$11,"")))</f>
        <v>387.24400000000003</v>
      </c>
      <c r="CJ738">
        <f>IF(BV738="A",(CF738*'Input Output'!$E$6)+'Input Output'!$H$6,IF(BV738="B",(CF738*'Input Output'!$E$9)+'Input Output'!$H$9,IF(BV738="C",(CF738*'Input Output'!$E$12)+'Input Output'!$H$12,"")))</f>
        <v>435.05099999999999</v>
      </c>
      <c r="CL738" t="str">
        <f t="shared" si="4736"/>
        <v xml:space="preserve">G01 X387.244 Y435.051 </v>
      </c>
    </row>
    <row r="739" spans="71:90" x14ac:dyDescent="0.25">
      <c r="BS739">
        <v>1</v>
      </c>
      <c r="BT739" s="15">
        <f t="shared" si="4730"/>
        <v>5.6513443191674622</v>
      </c>
      <c r="BU739" s="15">
        <f t="shared" si="4737"/>
        <v>339.08065915004772</v>
      </c>
      <c r="BV739" s="15" t="s">
        <v>457</v>
      </c>
      <c r="BW739" t="s">
        <v>1225</v>
      </c>
      <c r="BZ739" s="19">
        <f>'Input Output'!$E$20/1153</f>
        <v>0.46834345186470078</v>
      </c>
      <c r="CA739" t="str">
        <f t="shared" si="4731"/>
        <v>1</v>
      </c>
      <c r="CC739" t="str">
        <f t="shared" si="4732"/>
        <v>G01 X378.024</v>
      </c>
      <c r="CD739" t="str">
        <f t="shared" si="4733"/>
        <v>378.024</v>
      </c>
      <c r="CE739" t="str">
        <f t="shared" si="4734"/>
        <v>378.024 Y441.602</v>
      </c>
      <c r="CF739" t="str">
        <f t="shared" si="4735"/>
        <v>441.602</v>
      </c>
      <c r="CI739">
        <f>IF(BV739="A",((CD739*'Input Output'!$E$5)+'Input Output'!$H$5),IF(BV739="B",(CD739*'Input Output'!$E$8)+'Input Output'!$H$8,IF(BV739="C",(CD739*'Input Output'!$E$11)+'Input Output'!$H$11,"")))</f>
        <v>378.024</v>
      </c>
      <c r="CJ739">
        <f>IF(BV739="A",(CF739*'Input Output'!$E$6)+'Input Output'!$H$6,IF(BV739="B",(CF739*'Input Output'!$E$9)+'Input Output'!$H$9,IF(BV739="C",(CF739*'Input Output'!$E$12)+'Input Output'!$H$12,"")))</f>
        <v>441.60199999999998</v>
      </c>
      <c r="CL739" t="str">
        <f t="shared" si="4736"/>
        <v xml:space="preserve">G01 X378.024 Y441.602 </v>
      </c>
    </row>
    <row r="740" spans="71:90" x14ac:dyDescent="0.25">
      <c r="BS740">
        <v>1</v>
      </c>
      <c r="BT740" s="15">
        <f t="shared" si="4730"/>
        <v>5.6591500433652069</v>
      </c>
      <c r="BU740" s="15">
        <f t="shared" si="4737"/>
        <v>339.54900260191243</v>
      </c>
      <c r="BV740" s="15" t="s">
        <v>457</v>
      </c>
      <c r="BW740" t="s">
        <v>1226</v>
      </c>
      <c r="BZ740" s="19">
        <f>'Input Output'!$E$20/1153</f>
        <v>0.46834345186470078</v>
      </c>
      <c r="CA740" t="str">
        <f t="shared" si="4731"/>
        <v>1</v>
      </c>
      <c r="CC740" t="str">
        <f t="shared" si="4732"/>
        <v>G01 X368.493</v>
      </c>
      <c r="CD740" t="str">
        <f t="shared" si="4733"/>
        <v>368.493</v>
      </c>
      <c r="CE740" t="str">
        <f t="shared" si="4734"/>
        <v>368.493 Y447.693</v>
      </c>
      <c r="CF740" t="str">
        <f t="shared" si="4735"/>
        <v>447.693</v>
      </c>
      <c r="CI740">
        <f>IF(BV740="A",((CD740*'Input Output'!$E$5)+'Input Output'!$H$5),IF(BV740="B",(CD740*'Input Output'!$E$8)+'Input Output'!$H$8,IF(BV740="C",(CD740*'Input Output'!$E$11)+'Input Output'!$H$11,"")))</f>
        <v>368.49299999999999</v>
      </c>
      <c r="CJ740">
        <f>IF(BV740="A",(CF740*'Input Output'!$E$6)+'Input Output'!$H$6,IF(BV740="B",(CF740*'Input Output'!$E$9)+'Input Output'!$H$9,IF(BV740="C",(CF740*'Input Output'!$E$12)+'Input Output'!$H$12,"")))</f>
        <v>447.69299999999998</v>
      </c>
      <c r="CL740" t="str">
        <f t="shared" si="4736"/>
        <v xml:space="preserve">G01 X368.493 Y447.693 </v>
      </c>
    </row>
    <row r="741" spans="71:90" x14ac:dyDescent="0.25">
      <c r="BS741">
        <v>1</v>
      </c>
      <c r="BT741" s="15">
        <f t="shared" si="4730"/>
        <v>5.6669557675629525</v>
      </c>
      <c r="BU741" s="15">
        <f t="shared" si="4737"/>
        <v>340.01734605377715</v>
      </c>
      <c r="BV741" s="15" t="s">
        <v>457</v>
      </c>
      <c r="BW741" t="s">
        <v>1227</v>
      </c>
      <c r="BZ741" s="19">
        <f>'Input Output'!$E$20/1153</f>
        <v>0.46834345186470078</v>
      </c>
      <c r="CA741" t="str">
        <f t="shared" si="4731"/>
        <v>1</v>
      </c>
      <c r="CC741" t="str">
        <f t="shared" si="4732"/>
        <v>G01 X358.672</v>
      </c>
      <c r="CD741" t="str">
        <f t="shared" si="4733"/>
        <v>358.672</v>
      </c>
      <c r="CE741" t="str">
        <f t="shared" si="4734"/>
        <v>358.672 Y453.310</v>
      </c>
      <c r="CF741" t="str">
        <f t="shared" si="4735"/>
        <v>453.310</v>
      </c>
      <c r="CI741">
        <f>IF(BV741="A",((CD741*'Input Output'!$E$5)+'Input Output'!$H$5),IF(BV741="B",(CD741*'Input Output'!$E$8)+'Input Output'!$H$8,IF(BV741="C",(CD741*'Input Output'!$E$11)+'Input Output'!$H$11,"")))</f>
        <v>358.67200000000003</v>
      </c>
      <c r="CJ741">
        <f>IF(BV741="A",(CF741*'Input Output'!$E$6)+'Input Output'!$H$6,IF(BV741="B",(CF741*'Input Output'!$E$9)+'Input Output'!$H$9,IF(BV741="C",(CF741*'Input Output'!$E$12)+'Input Output'!$H$12,"")))</f>
        <v>453.31</v>
      </c>
      <c r="CL741" t="str">
        <f t="shared" si="4736"/>
        <v xml:space="preserve">G01 X358.672 Y453.31 </v>
      </c>
    </row>
    <row r="742" spans="71:90" x14ac:dyDescent="0.25">
      <c r="BS742">
        <v>1</v>
      </c>
      <c r="BT742" s="15">
        <f t="shared" si="4730"/>
        <v>5.6747614917606972</v>
      </c>
      <c r="BU742" s="15">
        <f t="shared" si="4737"/>
        <v>340.48568950564186</v>
      </c>
      <c r="BV742" s="15" t="s">
        <v>457</v>
      </c>
      <c r="BW742" t="s">
        <v>1228</v>
      </c>
      <c r="BZ742" s="19">
        <f>'Input Output'!$E$20/1153</f>
        <v>0.46834345186470078</v>
      </c>
      <c r="CA742" t="str">
        <f t="shared" si="4731"/>
        <v>1</v>
      </c>
      <c r="CC742" t="str">
        <f t="shared" si="4732"/>
        <v>G01 X348.585</v>
      </c>
      <c r="CD742" t="str">
        <f t="shared" si="4733"/>
        <v>348.585</v>
      </c>
      <c r="CE742" t="str">
        <f t="shared" si="4734"/>
        <v>348.585 Y458.440</v>
      </c>
      <c r="CF742" t="str">
        <f t="shared" si="4735"/>
        <v>458.440</v>
      </c>
      <c r="CI742">
        <f>IF(BV742="A",((CD742*'Input Output'!$E$5)+'Input Output'!$H$5),IF(BV742="B",(CD742*'Input Output'!$E$8)+'Input Output'!$H$8,IF(BV742="C",(CD742*'Input Output'!$E$11)+'Input Output'!$H$11,"")))</f>
        <v>348.58499999999998</v>
      </c>
      <c r="CJ742">
        <f>IF(BV742="A",(CF742*'Input Output'!$E$6)+'Input Output'!$H$6,IF(BV742="B",(CF742*'Input Output'!$E$9)+'Input Output'!$H$9,IF(BV742="C",(CF742*'Input Output'!$E$12)+'Input Output'!$H$12,"")))</f>
        <v>458.44</v>
      </c>
      <c r="CL742" t="str">
        <f t="shared" si="4736"/>
        <v xml:space="preserve">G01 X348.585 Y458.44 </v>
      </c>
    </row>
    <row r="743" spans="71:90" x14ac:dyDescent="0.25">
      <c r="BS743">
        <v>1</v>
      </c>
      <c r="BT743" s="15">
        <f t="shared" si="4730"/>
        <v>5.6825672159584428</v>
      </c>
      <c r="BU743" s="15">
        <f t="shared" si="4737"/>
        <v>340.95403295750657</v>
      </c>
      <c r="BV743" s="15" t="s">
        <v>457</v>
      </c>
      <c r="BW743" t="s">
        <v>1229</v>
      </c>
      <c r="BZ743" s="19">
        <f>'Input Output'!$E$20/1153</f>
        <v>0.46834345186470078</v>
      </c>
      <c r="CA743" t="str">
        <f t="shared" si="4731"/>
        <v>1</v>
      </c>
      <c r="CC743" t="str">
        <f t="shared" si="4732"/>
        <v>G01 X338.256</v>
      </c>
      <c r="CD743" t="str">
        <f t="shared" si="4733"/>
        <v>338.256</v>
      </c>
      <c r="CE743" t="str">
        <f t="shared" si="4734"/>
        <v>338.256 Y463.070</v>
      </c>
      <c r="CF743" t="str">
        <f t="shared" si="4735"/>
        <v>463.070</v>
      </c>
      <c r="CI743">
        <f>IF(BV743="A",((CD743*'Input Output'!$E$5)+'Input Output'!$H$5),IF(BV743="B",(CD743*'Input Output'!$E$8)+'Input Output'!$H$8,IF(BV743="C",(CD743*'Input Output'!$E$11)+'Input Output'!$H$11,"")))</f>
        <v>338.25599999999997</v>
      </c>
      <c r="CJ743">
        <f>IF(BV743="A",(CF743*'Input Output'!$E$6)+'Input Output'!$H$6,IF(BV743="B",(CF743*'Input Output'!$E$9)+'Input Output'!$H$9,IF(BV743="C",(CF743*'Input Output'!$E$12)+'Input Output'!$H$12,"")))</f>
        <v>463.07</v>
      </c>
      <c r="CL743" t="str">
        <f t="shared" si="4736"/>
        <v xml:space="preserve">G01 X338.256 Y463.07 </v>
      </c>
    </row>
    <row r="744" spans="71:90" x14ac:dyDescent="0.25">
      <c r="BS744">
        <v>1</v>
      </c>
      <c r="BT744" s="15">
        <f t="shared" si="4730"/>
        <v>5.6903729401561884</v>
      </c>
      <c r="BU744" s="15">
        <f t="shared" si="4737"/>
        <v>341.42237640937128</v>
      </c>
      <c r="BV744" s="15" t="s">
        <v>457</v>
      </c>
      <c r="BW744" t="s">
        <v>1230</v>
      </c>
      <c r="BZ744" s="19">
        <f>'Input Output'!$E$20/1153</f>
        <v>0.46834345186470078</v>
      </c>
      <c r="CA744" t="str">
        <f t="shared" si="4731"/>
        <v>1</v>
      </c>
      <c r="CC744" t="str">
        <f t="shared" si="4732"/>
        <v>G01 X327.711</v>
      </c>
      <c r="CD744" t="str">
        <f t="shared" si="4733"/>
        <v>327.711</v>
      </c>
      <c r="CE744" t="str">
        <f t="shared" si="4734"/>
        <v>327.711 Y467.188</v>
      </c>
      <c r="CF744" t="str">
        <f t="shared" si="4735"/>
        <v>467.188</v>
      </c>
      <c r="CI744">
        <f>IF(BV744="A",((CD744*'Input Output'!$E$5)+'Input Output'!$H$5),IF(BV744="B",(CD744*'Input Output'!$E$8)+'Input Output'!$H$8,IF(BV744="C",(CD744*'Input Output'!$E$11)+'Input Output'!$H$11,"")))</f>
        <v>327.71100000000001</v>
      </c>
      <c r="CJ744">
        <f>IF(BV744="A",(CF744*'Input Output'!$E$6)+'Input Output'!$H$6,IF(BV744="B",(CF744*'Input Output'!$E$9)+'Input Output'!$H$9,IF(BV744="C",(CF744*'Input Output'!$E$12)+'Input Output'!$H$12,"")))</f>
        <v>467.18799999999999</v>
      </c>
      <c r="CL744" t="str">
        <f t="shared" si="4736"/>
        <v xml:space="preserve">G01 X327.711 Y467.188 </v>
      </c>
    </row>
    <row r="745" spans="71:90" x14ac:dyDescent="0.25">
      <c r="BS745">
        <v>1</v>
      </c>
      <c r="BT745" s="15">
        <f t="shared" si="4730"/>
        <v>5.6981786643539332</v>
      </c>
      <c r="BU745" s="15">
        <f t="shared" si="4737"/>
        <v>341.89071986123599</v>
      </c>
      <c r="BV745" s="15" t="s">
        <v>457</v>
      </c>
      <c r="BW745" t="s">
        <v>1231</v>
      </c>
      <c r="BZ745" s="19">
        <f>'Input Output'!$E$20/1153</f>
        <v>0.46834345186470078</v>
      </c>
      <c r="CA745" t="str">
        <f t="shared" si="4731"/>
        <v>1</v>
      </c>
      <c r="CC745" t="str">
        <f t="shared" si="4732"/>
        <v>G01 X316.974</v>
      </c>
      <c r="CD745" t="str">
        <f t="shared" si="4733"/>
        <v>316.974</v>
      </c>
      <c r="CE745" t="str">
        <f t="shared" si="4734"/>
        <v>316.974 Y470.784</v>
      </c>
      <c r="CF745" t="str">
        <f t="shared" si="4735"/>
        <v>470.784</v>
      </c>
      <c r="CI745">
        <f>IF(BV745="A",((CD745*'Input Output'!$E$5)+'Input Output'!$H$5),IF(BV745="B",(CD745*'Input Output'!$E$8)+'Input Output'!$H$8,IF(BV745="C",(CD745*'Input Output'!$E$11)+'Input Output'!$H$11,"")))</f>
        <v>316.97399999999999</v>
      </c>
      <c r="CJ745">
        <f>IF(BV745="A",(CF745*'Input Output'!$E$6)+'Input Output'!$H$6,IF(BV745="B",(CF745*'Input Output'!$E$9)+'Input Output'!$H$9,IF(BV745="C",(CF745*'Input Output'!$E$12)+'Input Output'!$H$12,"")))</f>
        <v>470.78399999999999</v>
      </c>
      <c r="CL745" t="str">
        <f t="shared" si="4736"/>
        <v xml:space="preserve">G01 X316.974 Y470.784 </v>
      </c>
    </row>
    <row r="746" spans="71:90" x14ac:dyDescent="0.25">
      <c r="BS746">
        <v>1</v>
      </c>
      <c r="BT746" s="15">
        <f t="shared" si="4730"/>
        <v>5.7059843885516788</v>
      </c>
      <c r="BU746" s="15">
        <f t="shared" si="4737"/>
        <v>342.35906331310071</v>
      </c>
      <c r="BV746" s="15" t="s">
        <v>457</v>
      </c>
      <c r="BW746" t="s">
        <v>1232</v>
      </c>
      <c r="BZ746" s="19">
        <f>'Input Output'!$E$20/1153</f>
        <v>0.46834345186470078</v>
      </c>
      <c r="CA746" t="str">
        <f t="shared" si="4731"/>
        <v>1</v>
      </c>
      <c r="CC746" t="str">
        <f t="shared" si="4732"/>
        <v>G01 X306.071</v>
      </c>
      <c r="CD746" t="str">
        <f t="shared" si="4733"/>
        <v>306.071</v>
      </c>
      <c r="CE746" t="str">
        <f t="shared" si="4734"/>
        <v>306.071 Y473.850</v>
      </c>
      <c r="CF746" t="str">
        <f t="shared" si="4735"/>
        <v>473.850</v>
      </c>
      <c r="CI746">
        <f>IF(BV746="A",((CD746*'Input Output'!$E$5)+'Input Output'!$H$5),IF(BV746="B",(CD746*'Input Output'!$E$8)+'Input Output'!$H$8,IF(BV746="C",(CD746*'Input Output'!$E$11)+'Input Output'!$H$11,"")))</f>
        <v>306.07100000000003</v>
      </c>
      <c r="CJ746">
        <f>IF(BV746="A",(CF746*'Input Output'!$E$6)+'Input Output'!$H$6,IF(BV746="B",(CF746*'Input Output'!$E$9)+'Input Output'!$H$9,IF(BV746="C",(CF746*'Input Output'!$E$12)+'Input Output'!$H$12,"")))</f>
        <v>473.85</v>
      </c>
      <c r="CL746" t="str">
        <f t="shared" si="4736"/>
        <v xml:space="preserve">G01 X306.071 Y473.85 </v>
      </c>
    </row>
    <row r="747" spans="71:90" x14ac:dyDescent="0.25">
      <c r="BS747">
        <v>1</v>
      </c>
      <c r="BT747" s="15">
        <f t="shared" si="4730"/>
        <v>5.7137901127494235</v>
      </c>
      <c r="BU747" s="15">
        <f t="shared" si="4737"/>
        <v>342.82740676496542</v>
      </c>
      <c r="BV747" s="15" t="s">
        <v>457</v>
      </c>
      <c r="BW747" t="s">
        <v>1233</v>
      </c>
      <c r="BZ747" s="19">
        <f>'Input Output'!$E$20/1153</f>
        <v>0.46834345186470078</v>
      </c>
      <c r="CA747" t="str">
        <f t="shared" si="4731"/>
        <v>1</v>
      </c>
      <c r="CC747" t="str">
        <f t="shared" si="4732"/>
        <v>G01 X295.029</v>
      </c>
      <c r="CD747" t="str">
        <f t="shared" si="4733"/>
        <v>295.029</v>
      </c>
      <c r="CE747" t="str">
        <f t="shared" si="4734"/>
        <v>295.029 Y476.378</v>
      </c>
      <c r="CF747" t="str">
        <f t="shared" si="4735"/>
        <v>476.378</v>
      </c>
      <c r="CI747">
        <f>IF(BV747="A",((CD747*'Input Output'!$E$5)+'Input Output'!$H$5),IF(BV747="B",(CD747*'Input Output'!$E$8)+'Input Output'!$H$8,IF(BV747="C",(CD747*'Input Output'!$E$11)+'Input Output'!$H$11,"")))</f>
        <v>295.029</v>
      </c>
      <c r="CJ747">
        <f>IF(BV747="A",(CF747*'Input Output'!$E$6)+'Input Output'!$H$6,IF(BV747="B",(CF747*'Input Output'!$E$9)+'Input Output'!$H$9,IF(BV747="C",(CF747*'Input Output'!$E$12)+'Input Output'!$H$12,"")))</f>
        <v>476.37799999999999</v>
      </c>
      <c r="CL747" t="str">
        <f t="shared" si="4736"/>
        <v xml:space="preserve">G01 X295.029 Y476.378 </v>
      </c>
    </row>
    <row r="748" spans="71:90" x14ac:dyDescent="0.25">
      <c r="BS748">
        <v>1</v>
      </c>
      <c r="BT748" s="15">
        <f t="shared" si="4730"/>
        <v>5.7215958369471691</v>
      </c>
      <c r="BU748" s="15">
        <f t="shared" si="4737"/>
        <v>343.29575021683013</v>
      </c>
      <c r="BV748" s="15" t="s">
        <v>457</v>
      </c>
      <c r="BW748" t="s">
        <v>1234</v>
      </c>
      <c r="BZ748" s="19">
        <f>'Input Output'!$E$20/1153</f>
        <v>0.46834345186470078</v>
      </c>
      <c r="CA748" t="str">
        <f t="shared" si="4731"/>
        <v>1</v>
      </c>
      <c r="CC748" t="str">
        <f t="shared" si="4732"/>
        <v>G01 X283.874</v>
      </c>
      <c r="CD748" t="str">
        <f t="shared" si="4733"/>
        <v>283.874</v>
      </c>
      <c r="CE748" t="str">
        <f t="shared" si="4734"/>
        <v>283.874 Y478.361</v>
      </c>
      <c r="CF748" t="str">
        <f t="shared" si="4735"/>
        <v>478.361</v>
      </c>
      <c r="CI748">
        <f>IF(BV748="A",((CD748*'Input Output'!$E$5)+'Input Output'!$H$5),IF(BV748="B",(CD748*'Input Output'!$E$8)+'Input Output'!$H$8,IF(BV748="C",(CD748*'Input Output'!$E$11)+'Input Output'!$H$11,"")))</f>
        <v>283.87400000000002</v>
      </c>
      <c r="CJ748">
        <f>IF(BV748="A",(CF748*'Input Output'!$E$6)+'Input Output'!$H$6,IF(BV748="B",(CF748*'Input Output'!$E$9)+'Input Output'!$H$9,IF(BV748="C",(CF748*'Input Output'!$E$12)+'Input Output'!$H$12,"")))</f>
        <v>478.36099999999999</v>
      </c>
      <c r="CL748" t="str">
        <f t="shared" si="4736"/>
        <v xml:space="preserve">G01 X283.874 Y478.361 </v>
      </c>
    </row>
    <row r="749" spans="71:90" x14ac:dyDescent="0.25">
      <c r="BS749">
        <v>1</v>
      </c>
      <c r="BT749" s="15">
        <f t="shared" si="4730"/>
        <v>5.7294015611449138</v>
      </c>
      <c r="BU749" s="15">
        <f t="shared" si="4737"/>
        <v>343.76409366869484</v>
      </c>
      <c r="BV749" s="15" t="s">
        <v>457</v>
      </c>
      <c r="BW749" t="s">
        <v>1235</v>
      </c>
      <c r="BZ749" s="19">
        <f>'Input Output'!$E$20/1153</f>
        <v>0.46834345186470078</v>
      </c>
      <c r="CA749" t="str">
        <f t="shared" si="4731"/>
        <v>1</v>
      </c>
      <c r="CC749" t="str">
        <f t="shared" si="4732"/>
        <v>G01 X272.633</v>
      </c>
      <c r="CD749" t="str">
        <f t="shared" si="4733"/>
        <v>272.633</v>
      </c>
      <c r="CE749" t="str">
        <f t="shared" si="4734"/>
        <v>272.633 Y479.794</v>
      </c>
      <c r="CF749" t="str">
        <f t="shared" si="4735"/>
        <v>479.794</v>
      </c>
      <c r="CI749">
        <f>IF(BV749="A",((CD749*'Input Output'!$E$5)+'Input Output'!$H$5),IF(BV749="B",(CD749*'Input Output'!$E$8)+'Input Output'!$H$8,IF(BV749="C",(CD749*'Input Output'!$E$11)+'Input Output'!$H$11,"")))</f>
        <v>272.63299999999998</v>
      </c>
      <c r="CJ749">
        <f>IF(BV749="A",(CF749*'Input Output'!$E$6)+'Input Output'!$H$6,IF(BV749="B",(CF749*'Input Output'!$E$9)+'Input Output'!$H$9,IF(BV749="C",(CF749*'Input Output'!$E$12)+'Input Output'!$H$12,"")))</f>
        <v>479.79399999999998</v>
      </c>
      <c r="CL749" t="str">
        <f t="shared" si="4736"/>
        <v xml:space="preserve">G01 X272.633 Y479.794 </v>
      </c>
    </row>
    <row r="750" spans="71:90" x14ac:dyDescent="0.25">
      <c r="BS750">
        <v>1</v>
      </c>
      <c r="BT750" s="15">
        <f t="shared" si="4730"/>
        <v>5.7372072853426594</v>
      </c>
      <c r="BU750" s="15">
        <f t="shared" si="4737"/>
        <v>344.23243712055955</v>
      </c>
      <c r="BV750" s="15" t="s">
        <v>457</v>
      </c>
      <c r="BW750" t="s">
        <v>1236</v>
      </c>
      <c r="BZ750" s="19">
        <f>'Input Output'!$E$20/1153</f>
        <v>0.46834345186470078</v>
      </c>
      <c r="CA750" t="str">
        <f t="shared" si="4731"/>
        <v>1</v>
      </c>
      <c r="CC750" t="str">
        <f t="shared" si="4732"/>
        <v>G01 X261.332</v>
      </c>
      <c r="CD750" t="str">
        <f t="shared" si="4733"/>
        <v>261.332</v>
      </c>
      <c r="CE750" t="str">
        <f t="shared" si="4734"/>
        <v>261.332 Y480.675</v>
      </c>
      <c r="CF750" t="str">
        <f t="shared" si="4735"/>
        <v>480.675</v>
      </c>
      <c r="CI750">
        <f>IF(BV750="A",((CD750*'Input Output'!$E$5)+'Input Output'!$H$5),IF(BV750="B",(CD750*'Input Output'!$E$8)+'Input Output'!$H$8,IF(BV750="C",(CD750*'Input Output'!$E$11)+'Input Output'!$H$11,"")))</f>
        <v>261.33199999999999</v>
      </c>
      <c r="CJ750">
        <f>IF(BV750="A",(CF750*'Input Output'!$E$6)+'Input Output'!$H$6,IF(BV750="B",(CF750*'Input Output'!$E$9)+'Input Output'!$H$9,IF(BV750="C",(CF750*'Input Output'!$E$12)+'Input Output'!$H$12,"")))</f>
        <v>480.67500000000001</v>
      </c>
      <c r="CL750" t="str">
        <f t="shared" si="4736"/>
        <v xml:space="preserve">G01 X261.332 Y480.675 </v>
      </c>
    </row>
    <row r="751" spans="71:90" x14ac:dyDescent="0.25">
      <c r="BS751">
        <v>1</v>
      </c>
      <c r="BT751" s="15">
        <f t="shared" si="4730"/>
        <v>5.7450130095404042</v>
      </c>
      <c r="BU751" s="15">
        <f t="shared" si="4737"/>
        <v>344.70078057242426</v>
      </c>
      <c r="BV751" s="15" t="s">
        <v>457</v>
      </c>
      <c r="BW751" t="s">
        <v>1237</v>
      </c>
      <c r="BZ751" s="19">
        <f>'Input Output'!$E$20/1153</f>
        <v>0.46834345186470078</v>
      </c>
      <c r="CA751" t="str">
        <f t="shared" si="4731"/>
        <v>1</v>
      </c>
      <c r="CC751" t="str">
        <f t="shared" si="4732"/>
        <v>G01 X250.000</v>
      </c>
      <c r="CD751" t="str">
        <f t="shared" si="4733"/>
        <v>250.000</v>
      </c>
      <c r="CE751" t="str">
        <f t="shared" si="4734"/>
        <v>250.000 Y481.000</v>
      </c>
      <c r="CF751" t="str">
        <f t="shared" si="4735"/>
        <v>481.000</v>
      </c>
      <c r="CI751">
        <f>IF(BV751="A",((CD751*'Input Output'!$E$5)+'Input Output'!$H$5),IF(BV751="B",(CD751*'Input Output'!$E$8)+'Input Output'!$H$8,IF(BV751="C",(CD751*'Input Output'!$E$11)+'Input Output'!$H$11,"")))</f>
        <v>250</v>
      </c>
      <c r="CJ751">
        <f>IF(BV751="A",(CF751*'Input Output'!$E$6)+'Input Output'!$H$6,IF(BV751="B",(CF751*'Input Output'!$E$9)+'Input Output'!$H$9,IF(BV751="C",(CF751*'Input Output'!$E$12)+'Input Output'!$H$12,"")))</f>
        <v>481</v>
      </c>
      <c r="CL751" t="str">
        <f t="shared" si="4736"/>
        <v xml:space="preserve">G01 X250 Y481 </v>
      </c>
    </row>
    <row r="752" spans="71:90" x14ac:dyDescent="0.25">
      <c r="BS752">
        <v>1</v>
      </c>
      <c r="BT752" s="15">
        <f t="shared" si="4730"/>
        <v>5.7528187337381498</v>
      </c>
      <c r="BU752" s="15">
        <f t="shared" si="4737"/>
        <v>345.16912402428898</v>
      </c>
      <c r="BV752" s="15" t="s">
        <v>457</v>
      </c>
      <c r="BW752" t="s">
        <v>1238</v>
      </c>
      <c r="BZ752" s="19">
        <f>'Input Output'!$E$20/1153</f>
        <v>0.46834345186470078</v>
      </c>
      <c r="CA752" t="str">
        <f t="shared" si="4731"/>
        <v>1</v>
      </c>
      <c r="CC752" t="str">
        <f t="shared" si="4732"/>
        <v>G01 X238.663</v>
      </c>
      <c r="CD752" t="str">
        <f t="shared" si="4733"/>
        <v>238.663</v>
      </c>
      <c r="CE752" t="str">
        <f t="shared" si="4734"/>
        <v>238.663 Y480.769</v>
      </c>
      <c r="CF752" t="str">
        <f t="shared" si="4735"/>
        <v>480.769</v>
      </c>
      <c r="CI752">
        <f>IF(BV752="A",((CD752*'Input Output'!$E$5)+'Input Output'!$H$5),IF(BV752="B",(CD752*'Input Output'!$E$8)+'Input Output'!$H$8,IF(BV752="C",(CD752*'Input Output'!$E$11)+'Input Output'!$H$11,"")))</f>
        <v>238.66300000000001</v>
      </c>
      <c r="CJ752">
        <f>IF(BV752="A",(CF752*'Input Output'!$E$6)+'Input Output'!$H$6,IF(BV752="B",(CF752*'Input Output'!$E$9)+'Input Output'!$H$9,IF(BV752="C",(CF752*'Input Output'!$E$12)+'Input Output'!$H$12,"")))</f>
        <v>480.76900000000001</v>
      </c>
      <c r="CL752" t="str">
        <f t="shared" si="4736"/>
        <v xml:space="preserve">G01 X238.663 Y480.769 </v>
      </c>
    </row>
    <row r="753" spans="71:90" x14ac:dyDescent="0.25">
      <c r="BS753">
        <v>1</v>
      </c>
      <c r="BT753" s="15">
        <f t="shared" si="4730"/>
        <v>5.7606244579358945</v>
      </c>
      <c r="BU753" s="15">
        <f t="shared" si="4737"/>
        <v>345.63746747615369</v>
      </c>
      <c r="BV753" s="15" t="s">
        <v>457</v>
      </c>
      <c r="BW753" t="s">
        <v>1239</v>
      </c>
      <c r="BZ753" s="19">
        <f>'Input Output'!$E$20/1153</f>
        <v>0.46834345186470078</v>
      </c>
      <c r="CA753" t="str">
        <f t="shared" si="4731"/>
        <v>1</v>
      </c>
      <c r="CC753" t="str">
        <f t="shared" si="4732"/>
        <v>G01 X227.349</v>
      </c>
      <c r="CD753" t="str">
        <f t="shared" si="4733"/>
        <v>227.349</v>
      </c>
      <c r="CE753" t="str">
        <f t="shared" si="4734"/>
        <v>227.349 Y479.981</v>
      </c>
      <c r="CF753" t="str">
        <f t="shared" si="4735"/>
        <v>479.981</v>
      </c>
      <c r="CI753">
        <f>IF(BV753="A",((CD753*'Input Output'!$E$5)+'Input Output'!$H$5),IF(BV753="B",(CD753*'Input Output'!$E$8)+'Input Output'!$H$8,IF(BV753="C",(CD753*'Input Output'!$E$11)+'Input Output'!$H$11,"")))</f>
        <v>227.34899999999999</v>
      </c>
      <c r="CJ753">
        <f>IF(BV753="A",(CF753*'Input Output'!$E$6)+'Input Output'!$H$6,IF(BV753="B",(CF753*'Input Output'!$E$9)+'Input Output'!$H$9,IF(BV753="C",(CF753*'Input Output'!$E$12)+'Input Output'!$H$12,"")))</f>
        <v>479.98099999999999</v>
      </c>
      <c r="CL753" t="str">
        <f t="shared" si="4736"/>
        <v xml:space="preserve">G01 X227.349 Y479.981 </v>
      </c>
    </row>
    <row r="754" spans="71:90" x14ac:dyDescent="0.25">
      <c r="BS754">
        <v>1</v>
      </c>
      <c r="BT754" s="15">
        <f t="shared" si="4730"/>
        <v>5.7684301821336401</v>
      </c>
      <c r="BU754" s="15">
        <f t="shared" si="4737"/>
        <v>346.1058109280184</v>
      </c>
      <c r="BV754" s="15" t="s">
        <v>457</v>
      </c>
      <c r="BW754" t="s">
        <v>1240</v>
      </c>
      <c r="BZ754" s="19">
        <f>'Input Output'!$E$20/1153</f>
        <v>0.46834345186470078</v>
      </c>
      <c r="CA754" t="str">
        <f t="shared" si="4731"/>
        <v>1</v>
      </c>
      <c r="CC754" t="str">
        <f t="shared" si="4732"/>
        <v>G01 X216.085</v>
      </c>
      <c r="CD754" t="str">
        <f t="shared" si="4733"/>
        <v>216.085</v>
      </c>
      <c r="CE754" t="str">
        <f t="shared" si="4734"/>
        <v>216.085 Y478.639</v>
      </c>
      <c r="CF754" t="str">
        <f t="shared" si="4735"/>
        <v>478.639</v>
      </c>
      <c r="CI754">
        <f>IF(BV754="A",((CD754*'Input Output'!$E$5)+'Input Output'!$H$5),IF(BV754="B",(CD754*'Input Output'!$E$8)+'Input Output'!$H$8,IF(BV754="C",(CD754*'Input Output'!$E$11)+'Input Output'!$H$11,"")))</f>
        <v>216.08500000000001</v>
      </c>
      <c r="CJ754">
        <f>IF(BV754="A",(CF754*'Input Output'!$E$6)+'Input Output'!$H$6,IF(BV754="B",(CF754*'Input Output'!$E$9)+'Input Output'!$H$9,IF(BV754="C",(CF754*'Input Output'!$E$12)+'Input Output'!$H$12,"")))</f>
        <v>478.63900000000001</v>
      </c>
      <c r="CL754" t="str">
        <f t="shared" si="4736"/>
        <v xml:space="preserve">G01 X216.085 Y478.639 </v>
      </c>
    </row>
    <row r="755" spans="71:90" x14ac:dyDescent="0.25">
      <c r="BS755">
        <v>1</v>
      </c>
      <c r="BT755" s="15">
        <f t="shared" si="4730"/>
        <v>5.7762359063313848</v>
      </c>
      <c r="BU755" s="15">
        <f t="shared" si="4737"/>
        <v>346.57415437988311</v>
      </c>
      <c r="BV755" s="15" t="s">
        <v>457</v>
      </c>
      <c r="BW755" t="s">
        <v>1241</v>
      </c>
      <c r="BZ755" s="19">
        <f>'Input Output'!$E$20/1153</f>
        <v>0.46834345186470078</v>
      </c>
      <c r="CA755" t="str">
        <f t="shared" si="4731"/>
        <v>1</v>
      </c>
      <c r="CC755" t="str">
        <f t="shared" si="4732"/>
        <v>G01 X204.898</v>
      </c>
      <c r="CD755" t="str">
        <f t="shared" si="4733"/>
        <v>204.898</v>
      </c>
      <c r="CE755" t="str">
        <f t="shared" si="4734"/>
        <v>204.898 Y476.745</v>
      </c>
      <c r="CF755" t="str">
        <f t="shared" si="4735"/>
        <v>476.745</v>
      </c>
      <c r="CI755">
        <f>IF(BV755="A",((CD755*'Input Output'!$E$5)+'Input Output'!$H$5),IF(BV755="B",(CD755*'Input Output'!$E$8)+'Input Output'!$H$8,IF(BV755="C",(CD755*'Input Output'!$E$11)+'Input Output'!$H$11,"")))</f>
        <v>204.898</v>
      </c>
      <c r="CJ755">
        <f>IF(BV755="A",(CF755*'Input Output'!$E$6)+'Input Output'!$H$6,IF(BV755="B",(CF755*'Input Output'!$E$9)+'Input Output'!$H$9,IF(BV755="C",(CF755*'Input Output'!$E$12)+'Input Output'!$H$12,"")))</f>
        <v>476.745</v>
      </c>
      <c r="CL755" t="str">
        <f t="shared" si="4736"/>
        <v xml:space="preserve">G01 X204.898 Y476.745 </v>
      </c>
    </row>
    <row r="756" spans="71:90" x14ac:dyDescent="0.25">
      <c r="BS756">
        <v>1</v>
      </c>
      <c r="BT756" s="15">
        <f t="shared" si="4730"/>
        <v>5.7840416305291305</v>
      </c>
      <c r="BU756" s="15">
        <f t="shared" si="4737"/>
        <v>347.04249783174782</v>
      </c>
      <c r="BV756" s="15" t="s">
        <v>457</v>
      </c>
      <c r="BW756" t="s">
        <v>1242</v>
      </c>
      <c r="BZ756" s="19">
        <f>'Input Output'!$E$20/1153</f>
        <v>0.46834345186470078</v>
      </c>
      <c r="CA756" t="str">
        <f t="shared" si="4731"/>
        <v>1</v>
      </c>
      <c r="CC756" t="str">
        <f t="shared" si="4732"/>
        <v>G01 X193.815</v>
      </c>
      <c r="CD756" t="str">
        <f t="shared" si="4733"/>
        <v>193.815</v>
      </c>
      <c r="CE756" t="str">
        <f t="shared" si="4734"/>
        <v>193.815 Y474.305</v>
      </c>
      <c r="CF756" t="str">
        <f t="shared" si="4735"/>
        <v>474.305</v>
      </c>
      <c r="CI756">
        <f>IF(BV756="A",((CD756*'Input Output'!$E$5)+'Input Output'!$H$5),IF(BV756="B",(CD756*'Input Output'!$E$8)+'Input Output'!$H$8,IF(BV756="C",(CD756*'Input Output'!$E$11)+'Input Output'!$H$11,"")))</f>
        <v>193.815</v>
      </c>
      <c r="CJ756">
        <f>IF(BV756="A",(CF756*'Input Output'!$E$6)+'Input Output'!$H$6,IF(BV756="B",(CF756*'Input Output'!$E$9)+'Input Output'!$H$9,IF(BV756="C",(CF756*'Input Output'!$E$12)+'Input Output'!$H$12,"")))</f>
        <v>474.30500000000001</v>
      </c>
      <c r="CL756" t="str">
        <f t="shared" si="4736"/>
        <v xml:space="preserve">G01 X193.815 Y474.305 </v>
      </c>
    </row>
    <row r="757" spans="71:90" x14ac:dyDescent="0.25">
      <c r="BS757">
        <v>1</v>
      </c>
      <c r="BT757" s="15">
        <f t="shared" si="4730"/>
        <v>5.7918473547268752</v>
      </c>
      <c r="BU757" s="15">
        <f t="shared" si="4737"/>
        <v>347.51084128361254</v>
      </c>
      <c r="BV757" s="15" t="s">
        <v>457</v>
      </c>
      <c r="BW757" t="s">
        <v>1243</v>
      </c>
      <c r="BZ757" s="19">
        <f>'Input Output'!$E$20/1153</f>
        <v>0.46834345186470078</v>
      </c>
      <c r="CA757" t="str">
        <f t="shared" si="4731"/>
        <v>1</v>
      </c>
      <c r="CC757" t="str">
        <f t="shared" si="4732"/>
        <v>G01 X182.863</v>
      </c>
      <c r="CD757" t="str">
        <f t="shared" si="4733"/>
        <v>182.863</v>
      </c>
      <c r="CE757" t="str">
        <f t="shared" si="4734"/>
        <v>182.863 Y471.322</v>
      </c>
      <c r="CF757" t="str">
        <f t="shared" si="4735"/>
        <v>471.322</v>
      </c>
      <c r="CI757">
        <f>IF(BV757="A",((CD757*'Input Output'!$E$5)+'Input Output'!$H$5),IF(BV757="B",(CD757*'Input Output'!$E$8)+'Input Output'!$H$8,IF(BV757="C",(CD757*'Input Output'!$E$11)+'Input Output'!$H$11,"")))</f>
        <v>182.863</v>
      </c>
      <c r="CJ757">
        <f>IF(BV757="A",(CF757*'Input Output'!$E$6)+'Input Output'!$H$6,IF(BV757="B",(CF757*'Input Output'!$E$9)+'Input Output'!$H$9,IF(BV757="C",(CF757*'Input Output'!$E$12)+'Input Output'!$H$12,"")))</f>
        <v>471.322</v>
      </c>
      <c r="CL757" t="str">
        <f t="shared" si="4736"/>
        <v xml:space="preserve">G01 X182.863 Y471.322 </v>
      </c>
    </row>
    <row r="758" spans="71:90" x14ac:dyDescent="0.25">
      <c r="BS758">
        <v>1</v>
      </c>
      <c r="BT758" s="15">
        <f t="shared" si="4730"/>
        <v>5.7996530789246208</v>
      </c>
      <c r="BU758" s="15">
        <f t="shared" si="4737"/>
        <v>347.97918473547725</v>
      </c>
      <c r="BV758" s="15" t="s">
        <v>457</v>
      </c>
      <c r="BW758" t="s">
        <v>1244</v>
      </c>
      <c r="BZ758" s="19">
        <f>'Input Output'!$E$20/1153</f>
        <v>0.46834345186470078</v>
      </c>
      <c r="CA758" t="str">
        <f t="shared" si="4731"/>
        <v>1</v>
      </c>
      <c r="CC758" t="str">
        <f t="shared" si="4732"/>
        <v>G01 X172.068</v>
      </c>
      <c r="CD758" t="str">
        <f t="shared" si="4733"/>
        <v>172.068</v>
      </c>
      <c r="CE758" t="str">
        <f t="shared" si="4734"/>
        <v>172.068 Y467.806</v>
      </c>
      <c r="CF758" t="str">
        <f t="shared" si="4735"/>
        <v>467.806</v>
      </c>
      <c r="CI758">
        <f>IF(BV758="A",((CD758*'Input Output'!$E$5)+'Input Output'!$H$5),IF(BV758="B",(CD758*'Input Output'!$E$8)+'Input Output'!$H$8,IF(BV758="C",(CD758*'Input Output'!$E$11)+'Input Output'!$H$11,"")))</f>
        <v>172.06800000000001</v>
      </c>
      <c r="CJ758">
        <f>IF(BV758="A",(CF758*'Input Output'!$E$6)+'Input Output'!$H$6,IF(BV758="B",(CF758*'Input Output'!$E$9)+'Input Output'!$H$9,IF(BV758="C",(CF758*'Input Output'!$E$12)+'Input Output'!$H$12,"")))</f>
        <v>467.80599999999998</v>
      </c>
      <c r="CL758" t="str">
        <f t="shared" si="4736"/>
        <v xml:space="preserve">G01 X172.068 Y467.806 </v>
      </c>
    </row>
    <row r="759" spans="71:90" x14ac:dyDescent="0.25">
      <c r="BS759">
        <v>1</v>
      </c>
      <c r="BT759" s="15">
        <f t="shared" si="4730"/>
        <v>5.8074588031223664</v>
      </c>
      <c r="BU759" s="15">
        <f t="shared" si="4737"/>
        <v>348.44752818734196</v>
      </c>
      <c r="BV759" s="15" t="s">
        <v>457</v>
      </c>
      <c r="BW759" t="s">
        <v>1245</v>
      </c>
      <c r="BZ759" s="19">
        <f>'Input Output'!$E$20/1153</f>
        <v>0.46834345186470078</v>
      </c>
      <c r="CA759" t="str">
        <f t="shared" si="4731"/>
        <v>1</v>
      </c>
      <c r="CC759" t="str">
        <f t="shared" si="4732"/>
        <v>G01 X161.457</v>
      </c>
      <c r="CD759" t="str">
        <f t="shared" si="4733"/>
        <v>161.457</v>
      </c>
      <c r="CE759" t="str">
        <f t="shared" si="4734"/>
        <v>161.457 Y463.763</v>
      </c>
      <c r="CF759" t="str">
        <f t="shared" si="4735"/>
        <v>463.763</v>
      </c>
      <c r="CI759">
        <f>IF(BV759="A",((CD759*'Input Output'!$E$5)+'Input Output'!$H$5),IF(BV759="B",(CD759*'Input Output'!$E$8)+'Input Output'!$H$8,IF(BV759="C",(CD759*'Input Output'!$E$11)+'Input Output'!$H$11,"")))</f>
        <v>161.45699999999999</v>
      </c>
      <c r="CJ759">
        <f>IF(BV759="A",(CF759*'Input Output'!$E$6)+'Input Output'!$H$6,IF(BV759="B",(CF759*'Input Output'!$E$9)+'Input Output'!$H$9,IF(BV759="C",(CF759*'Input Output'!$E$12)+'Input Output'!$H$12,"")))</f>
        <v>463.76299999999998</v>
      </c>
      <c r="CL759" t="str">
        <f t="shared" si="4736"/>
        <v xml:space="preserve">G01 X161.457 Y463.763 </v>
      </c>
    </row>
    <row r="760" spans="71:90" x14ac:dyDescent="0.25">
      <c r="BS760">
        <v>1</v>
      </c>
      <c r="BT760" s="15">
        <f t="shared" si="4730"/>
        <v>5.8152645273201111</v>
      </c>
      <c r="BU760" s="15">
        <f t="shared" si="4737"/>
        <v>348.91587163920667</v>
      </c>
      <c r="BV760" s="15" t="s">
        <v>457</v>
      </c>
      <c r="BW760" t="s">
        <v>1246</v>
      </c>
      <c r="BZ760" s="19">
        <f>'Input Output'!$E$20/1153</f>
        <v>0.46834345186470078</v>
      </c>
      <c r="CA760" t="str">
        <f t="shared" si="4731"/>
        <v>1</v>
      </c>
      <c r="CC760" t="str">
        <f t="shared" si="4732"/>
        <v>G01 X151.054</v>
      </c>
      <c r="CD760" t="str">
        <f t="shared" si="4733"/>
        <v>151.054</v>
      </c>
      <c r="CE760" t="str">
        <f t="shared" si="4734"/>
        <v>151.054 Y459.203</v>
      </c>
      <c r="CF760" t="str">
        <f t="shared" si="4735"/>
        <v>459.203</v>
      </c>
      <c r="CI760">
        <f>IF(BV760="A",((CD760*'Input Output'!$E$5)+'Input Output'!$H$5),IF(BV760="B",(CD760*'Input Output'!$E$8)+'Input Output'!$H$8,IF(BV760="C",(CD760*'Input Output'!$E$11)+'Input Output'!$H$11,"")))</f>
        <v>151.054</v>
      </c>
      <c r="CJ760">
        <f>IF(BV760="A",(CF760*'Input Output'!$E$6)+'Input Output'!$H$6,IF(BV760="B",(CF760*'Input Output'!$E$9)+'Input Output'!$H$9,IF(BV760="C",(CF760*'Input Output'!$E$12)+'Input Output'!$H$12,"")))</f>
        <v>459.20299999999997</v>
      </c>
      <c r="CL760" t="str">
        <f t="shared" si="4736"/>
        <v xml:space="preserve">G01 X151.054 Y459.203 </v>
      </c>
    </row>
    <row r="761" spans="71:90" x14ac:dyDescent="0.25">
      <c r="BS761">
        <v>1</v>
      </c>
      <c r="BT761" s="15">
        <f t="shared" si="4730"/>
        <v>5.8230702515178567</v>
      </c>
      <c r="BU761" s="15">
        <f t="shared" si="4737"/>
        <v>349.38421509107138</v>
      </c>
      <c r="BV761" s="15" t="s">
        <v>457</v>
      </c>
      <c r="BW761" t="s">
        <v>1247</v>
      </c>
      <c r="BZ761" s="19">
        <f>'Input Output'!$E$20/1153</f>
        <v>0.46834345186470078</v>
      </c>
      <c r="CA761" t="str">
        <f t="shared" si="4731"/>
        <v>1</v>
      </c>
      <c r="CC761" t="str">
        <f t="shared" si="4732"/>
        <v>G01 X140.886</v>
      </c>
      <c r="CD761" t="str">
        <f t="shared" si="4733"/>
        <v>140.886</v>
      </c>
      <c r="CE761" t="str">
        <f t="shared" si="4734"/>
        <v>140.886 Y454.137</v>
      </c>
      <c r="CF761" t="str">
        <f t="shared" si="4735"/>
        <v>454.137</v>
      </c>
      <c r="CI761">
        <f>IF(BV761="A",((CD761*'Input Output'!$E$5)+'Input Output'!$H$5),IF(BV761="B",(CD761*'Input Output'!$E$8)+'Input Output'!$H$8,IF(BV761="C",(CD761*'Input Output'!$E$11)+'Input Output'!$H$11,"")))</f>
        <v>140.886</v>
      </c>
      <c r="CJ761">
        <f>IF(BV761="A",(CF761*'Input Output'!$E$6)+'Input Output'!$H$6,IF(BV761="B",(CF761*'Input Output'!$E$9)+'Input Output'!$H$9,IF(BV761="C",(CF761*'Input Output'!$E$12)+'Input Output'!$H$12,"")))</f>
        <v>454.137</v>
      </c>
      <c r="CL761" t="str">
        <f t="shared" si="4736"/>
        <v xml:space="preserve">G01 X140.886 Y454.137 </v>
      </c>
    </row>
    <row r="762" spans="71:90" x14ac:dyDescent="0.25">
      <c r="BS762">
        <v>1</v>
      </c>
      <c r="BT762" s="15">
        <f t="shared" si="4730"/>
        <v>5.8308759757156015</v>
      </c>
      <c r="BU762" s="15">
        <f t="shared" si="4737"/>
        <v>349.85255854293609</v>
      </c>
      <c r="BV762" s="15" t="s">
        <v>457</v>
      </c>
      <c r="BW762" t="s">
        <v>1248</v>
      </c>
      <c r="BZ762" s="19">
        <f>'Input Output'!$E$20/1153</f>
        <v>0.46834345186470078</v>
      </c>
      <c r="CA762" t="str">
        <f t="shared" si="4731"/>
        <v>1</v>
      </c>
      <c r="CC762" t="str">
        <f t="shared" si="4732"/>
        <v>G01 X130.977</v>
      </c>
      <c r="CD762" t="str">
        <f t="shared" si="4733"/>
        <v>130.977</v>
      </c>
      <c r="CE762" t="str">
        <f t="shared" si="4734"/>
        <v>130.977 Y448.578</v>
      </c>
      <c r="CF762" t="str">
        <f t="shared" si="4735"/>
        <v>448.578</v>
      </c>
      <c r="CI762">
        <f>IF(BV762="A",((CD762*'Input Output'!$E$5)+'Input Output'!$H$5),IF(BV762="B",(CD762*'Input Output'!$E$8)+'Input Output'!$H$8,IF(BV762="C",(CD762*'Input Output'!$E$11)+'Input Output'!$H$11,"")))</f>
        <v>130.977</v>
      </c>
      <c r="CJ762">
        <f>IF(BV762="A",(CF762*'Input Output'!$E$6)+'Input Output'!$H$6,IF(BV762="B",(CF762*'Input Output'!$E$9)+'Input Output'!$H$9,IF(BV762="C",(CF762*'Input Output'!$E$12)+'Input Output'!$H$12,"")))</f>
        <v>448.57799999999997</v>
      </c>
      <c r="CL762" t="str">
        <f t="shared" si="4736"/>
        <v xml:space="preserve">G01 X130.977 Y448.578 </v>
      </c>
    </row>
    <row r="763" spans="71:90" x14ac:dyDescent="0.25">
      <c r="BS763">
        <v>1</v>
      </c>
      <c r="BT763" s="15">
        <f t="shared" si="4730"/>
        <v>5.8386816999133471</v>
      </c>
      <c r="BU763" s="15">
        <f t="shared" si="4737"/>
        <v>350.32090199480081</v>
      </c>
      <c r="BV763" s="15" t="s">
        <v>457</v>
      </c>
      <c r="BW763" t="s">
        <v>1249</v>
      </c>
      <c r="BZ763" s="19">
        <f>'Input Output'!$E$20/1153</f>
        <v>0.46834345186470078</v>
      </c>
      <c r="CA763" t="str">
        <f t="shared" si="4731"/>
        <v>1</v>
      </c>
      <c r="CC763" t="str">
        <f t="shared" si="4732"/>
        <v>G01 X121.351</v>
      </c>
      <c r="CD763" t="str">
        <f t="shared" si="4733"/>
        <v>121.351</v>
      </c>
      <c r="CE763" t="str">
        <f t="shared" si="4734"/>
        <v>121.351 Y442.537</v>
      </c>
      <c r="CF763" t="str">
        <f t="shared" si="4735"/>
        <v>442.537</v>
      </c>
      <c r="CI763">
        <f>IF(BV763="A",((CD763*'Input Output'!$E$5)+'Input Output'!$H$5),IF(BV763="B",(CD763*'Input Output'!$E$8)+'Input Output'!$H$8,IF(BV763="C",(CD763*'Input Output'!$E$11)+'Input Output'!$H$11,"")))</f>
        <v>121.351</v>
      </c>
      <c r="CJ763">
        <f>IF(BV763="A",(CF763*'Input Output'!$E$6)+'Input Output'!$H$6,IF(BV763="B",(CF763*'Input Output'!$E$9)+'Input Output'!$H$9,IF(BV763="C",(CF763*'Input Output'!$E$12)+'Input Output'!$H$12,"")))</f>
        <v>442.53699999999998</v>
      </c>
      <c r="CL763" t="str">
        <f t="shared" si="4736"/>
        <v xml:space="preserve">G01 X121.351 Y442.537 </v>
      </c>
    </row>
    <row r="764" spans="71:90" x14ac:dyDescent="0.25">
      <c r="BS764">
        <v>1</v>
      </c>
      <c r="BT764" s="15">
        <f t="shared" si="4730"/>
        <v>5.8464874241110918</v>
      </c>
      <c r="BU764" s="15">
        <f t="shared" si="4737"/>
        <v>350.78924544666552</v>
      </c>
      <c r="BV764" s="15" t="s">
        <v>457</v>
      </c>
      <c r="BW764" t="s">
        <v>1250</v>
      </c>
      <c r="BZ764" s="19">
        <f>'Input Output'!$E$20/1153</f>
        <v>0.46834345186470078</v>
      </c>
      <c r="CA764" t="str">
        <f t="shared" si="4731"/>
        <v>1</v>
      </c>
      <c r="CC764" t="str">
        <f t="shared" si="4732"/>
        <v>G01 X112.030</v>
      </c>
      <c r="CD764" t="str">
        <f t="shared" si="4733"/>
        <v>112.030</v>
      </c>
      <c r="CE764" t="str">
        <f t="shared" si="4734"/>
        <v>112.030 Y436.030</v>
      </c>
      <c r="CF764" t="str">
        <f t="shared" si="4735"/>
        <v>436.030</v>
      </c>
      <c r="CI764">
        <f>IF(BV764="A",((CD764*'Input Output'!$E$5)+'Input Output'!$H$5),IF(BV764="B",(CD764*'Input Output'!$E$8)+'Input Output'!$H$8,IF(BV764="C",(CD764*'Input Output'!$E$11)+'Input Output'!$H$11,"")))</f>
        <v>112.03</v>
      </c>
      <c r="CJ764">
        <f>IF(BV764="A",(CF764*'Input Output'!$E$6)+'Input Output'!$H$6,IF(BV764="B",(CF764*'Input Output'!$E$9)+'Input Output'!$H$9,IF(BV764="C",(CF764*'Input Output'!$E$12)+'Input Output'!$H$12,"")))</f>
        <v>436.03</v>
      </c>
      <c r="CL764" t="str">
        <f t="shared" si="4736"/>
        <v xml:space="preserve">G01 X112.03 Y436.03 </v>
      </c>
    </row>
    <row r="765" spans="71:90" x14ac:dyDescent="0.25">
      <c r="BS765">
        <v>1</v>
      </c>
      <c r="BT765" s="15">
        <f t="shared" si="4730"/>
        <v>5.8542931483088374</v>
      </c>
      <c r="BU765" s="15">
        <f t="shared" si="4737"/>
        <v>351.25758889853023</v>
      </c>
      <c r="BV765" s="15" t="s">
        <v>457</v>
      </c>
      <c r="BW765" t="s">
        <v>1251</v>
      </c>
      <c r="BZ765" s="19">
        <f>'Input Output'!$E$20/1153</f>
        <v>0.46834345186470078</v>
      </c>
      <c r="CA765" t="str">
        <f t="shared" si="4731"/>
        <v>1</v>
      </c>
      <c r="CC765" t="str">
        <f t="shared" si="4732"/>
        <v>G01 X103.039</v>
      </c>
      <c r="CD765" t="str">
        <f t="shared" si="4733"/>
        <v>103.039</v>
      </c>
      <c r="CE765" t="str">
        <f t="shared" si="4734"/>
        <v>103.039 Y429.073</v>
      </c>
      <c r="CF765" t="str">
        <f t="shared" si="4735"/>
        <v>429.073</v>
      </c>
      <c r="CI765">
        <f>IF(BV765="A",((CD765*'Input Output'!$E$5)+'Input Output'!$H$5),IF(BV765="B",(CD765*'Input Output'!$E$8)+'Input Output'!$H$8,IF(BV765="C",(CD765*'Input Output'!$E$11)+'Input Output'!$H$11,"")))</f>
        <v>103.039</v>
      </c>
      <c r="CJ765">
        <f>IF(BV765="A",(CF765*'Input Output'!$E$6)+'Input Output'!$H$6,IF(BV765="B",(CF765*'Input Output'!$E$9)+'Input Output'!$H$9,IF(BV765="C",(CF765*'Input Output'!$E$12)+'Input Output'!$H$12,"")))</f>
        <v>429.07299999999998</v>
      </c>
      <c r="CL765" t="str">
        <f t="shared" si="4736"/>
        <v xml:space="preserve">G01 X103.039 Y429.073 </v>
      </c>
    </row>
    <row r="766" spans="71:90" x14ac:dyDescent="0.25">
      <c r="BS766">
        <v>1</v>
      </c>
      <c r="BT766" s="15">
        <f t="shared" si="4730"/>
        <v>5.8620988725065821</v>
      </c>
      <c r="BU766" s="15">
        <f t="shared" si="4737"/>
        <v>351.72593235039494</v>
      </c>
      <c r="BV766" s="15" t="s">
        <v>457</v>
      </c>
      <c r="BW766" t="s">
        <v>1252</v>
      </c>
      <c r="BZ766" s="19">
        <f>'Input Output'!$E$20/1153</f>
        <v>0.46834345186470078</v>
      </c>
      <c r="CA766" t="str">
        <f t="shared" si="4731"/>
        <v>1</v>
      </c>
      <c r="CC766" t="str">
        <f t="shared" si="4732"/>
        <v>G01 X94.398</v>
      </c>
      <c r="CD766" t="str">
        <f t="shared" si="4733"/>
        <v>94.398</v>
      </c>
      <c r="CE766" t="str">
        <f t="shared" si="4734"/>
        <v>94.398 Y421.681</v>
      </c>
      <c r="CF766" t="str">
        <f t="shared" si="4735"/>
        <v>421.681</v>
      </c>
      <c r="CI766">
        <f>IF(BV766="A",((CD766*'Input Output'!$E$5)+'Input Output'!$H$5),IF(BV766="B",(CD766*'Input Output'!$E$8)+'Input Output'!$H$8,IF(BV766="C",(CD766*'Input Output'!$E$11)+'Input Output'!$H$11,"")))</f>
        <v>94.397999999999996</v>
      </c>
      <c r="CJ766">
        <f>IF(BV766="A",(CF766*'Input Output'!$E$6)+'Input Output'!$H$6,IF(BV766="B",(CF766*'Input Output'!$E$9)+'Input Output'!$H$9,IF(BV766="C",(CF766*'Input Output'!$E$12)+'Input Output'!$H$12,"")))</f>
        <v>421.68099999999998</v>
      </c>
      <c r="CL766" t="str">
        <f t="shared" si="4736"/>
        <v xml:space="preserve">G01 X94.398 Y421.681 </v>
      </c>
    </row>
    <row r="767" spans="71:90" x14ac:dyDescent="0.25">
      <c r="BS767">
        <v>1</v>
      </c>
      <c r="BT767" s="15">
        <f t="shared" si="4730"/>
        <v>5.8699045967043277</v>
      </c>
      <c r="BU767" s="15">
        <f t="shared" si="4737"/>
        <v>352.19427580225965</v>
      </c>
      <c r="BV767" s="15" t="s">
        <v>457</v>
      </c>
      <c r="BW767" t="s">
        <v>1253</v>
      </c>
      <c r="BZ767" s="19">
        <f>'Input Output'!$E$20/1153</f>
        <v>0.46834345186470078</v>
      </c>
      <c r="CA767" t="str">
        <f t="shared" si="4731"/>
        <v>1</v>
      </c>
      <c r="CC767" t="str">
        <f t="shared" si="4732"/>
        <v>G01 X86.128</v>
      </c>
      <c r="CD767" t="str">
        <f t="shared" si="4733"/>
        <v>86.128</v>
      </c>
      <c r="CE767" t="str">
        <f t="shared" si="4734"/>
        <v>86.128 Y413.872</v>
      </c>
      <c r="CF767" t="str">
        <f t="shared" si="4735"/>
        <v>413.872</v>
      </c>
      <c r="CI767">
        <f>IF(BV767="A",((CD767*'Input Output'!$E$5)+'Input Output'!$H$5),IF(BV767="B",(CD767*'Input Output'!$E$8)+'Input Output'!$H$8,IF(BV767="C",(CD767*'Input Output'!$E$11)+'Input Output'!$H$11,"")))</f>
        <v>86.128</v>
      </c>
      <c r="CJ767">
        <f>IF(BV767="A",(CF767*'Input Output'!$E$6)+'Input Output'!$H$6,IF(BV767="B",(CF767*'Input Output'!$E$9)+'Input Output'!$H$9,IF(BV767="C",(CF767*'Input Output'!$E$12)+'Input Output'!$H$12,"")))</f>
        <v>413.87200000000001</v>
      </c>
      <c r="CL767" t="str">
        <f t="shared" si="4736"/>
        <v xml:space="preserve">G01 X86.128 Y413.872 </v>
      </c>
    </row>
    <row r="768" spans="71:90" x14ac:dyDescent="0.25">
      <c r="BS768">
        <v>1</v>
      </c>
      <c r="BT768" s="15">
        <f t="shared" si="4730"/>
        <v>5.8777103209020725</v>
      </c>
      <c r="BU768" s="15">
        <f t="shared" si="4737"/>
        <v>352.66261925412437</v>
      </c>
      <c r="BV768" s="15" t="s">
        <v>457</v>
      </c>
      <c r="BW768" t="s">
        <v>1254</v>
      </c>
      <c r="BZ768" s="19">
        <f>'Input Output'!$E$20/1153</f>
        <v>0.46834345186470078</v>
      </c>
      <c r="CA768" t="str">
        <f t="shared" si="4731"/>
        <v>1</v>
      </c>
      <c r="CC768" t="str">
        <f t="shared" si="4732"/>
        <v>G01 X78.250</v>
      </c>
      <c r="CD768" t="str">
        <f t="shared" si="4733"/>
        <v>78.250</v>
      </c>
      <c r="CE768" t="str">
        <f t="shared" si="4734"/>
        <v>78.250 Y405.665</v>
      </c>
      <c r="CF768" t="str">
        <f t="shared" si="4735"/>
        <v>405.665</v>
      </c>
      <c r="CI768">
        <f>IF(BV768="A",((CD768*'Input Output'!$E$5)+'Input Output'!$H$5),IF(BV768="B",(CD768*'Input Output'!$E$8)+'Input Output'!$H$8,IF(BV768="C",(CD768*'Input Output'!$E$11)+'Input Output'!$H$11,"")))</f>
        <v>78.25</v>
      </c>
      <c r="CJ768">
        <f>IF(BV768="A",(CF768*'Input Output'!$E$6)+'Input Output'!$H$6,IF(BV768="B",(CF768*'Input Output'!$E$9)+'Input Output'!$H$9,IF(BV768="C",(CF768*'Input Output'!$E$12)+'Input Output'!$H$12,"")))</f>
        <v>405.66500000000002</v>
      </c>
      <c r="CL768" t="str">
        <f t="shared" si="4736"/>
        <v xml:space="preserve">G01 X78.25 Y405.665 </v>
      </c>
    </row>
    <row r="769" spans="71:90" x14ac:dyDescent="0.25">
      <c r="BS769">
        <v>1</v>
      </c>
      <c r="BT769" s="15">
        <f t="shared" si="4730"/>
        <v>5.8855160450998181</v>
      </c>
      <c r="BU769" s="15">
        <f t="shared" si="4737"/>
        <v>353.13096270598908</v>
      </c>
      <c r="BV769" s="15" t="s">
        <v>457</v>
      </c>
      <c r="BW769" t="s">
        <v>1255</v>
      </c>
      <c r="BZ769" s="19">
        <f>'Input Output'!$E$20/1153</f>
        <v>0.46834345186470078</v>
      </c>
      <c r="CA769" t="str">
        <f t="shared" si="4731"/>
        <v>1</v>
      </c>
      <c r="CC769" t="str">
        <f t="shared" si="4732"/>
        <v>G01 X70.782</v>
      </c>
      <c r="CD769" t="str">
        <f t="shared" si="4733"/>
        <v>70.782</v>
      </c>
      <c r="CE769" t="str">
        <f t="shared" si="4734"/>
        <v>70.782 Y397.080</v>
      </c>
      <c r="CF769" t="str">
        <f t="shared" si="4735"/>
        <v>397.080</v>
      </c>
      <c r="CI769">
        <f>IF(BV769="A",((CD769*'Input Output'!$E$5)+'Input Output'!$H$5),IF(BV769="B",(CD769*'Input Output'!$E$8)+'Input Output'!$H$8,IF(BV769="C",(CD769*'Input Output'!$E$11)+'Input Output'!$H$11,"")))</f>
        <v>70.781999999999996</v>
      </c>
      <c r="CJ769">
        <f>IF(BV769="A",(CF769*'Input Output'!$E$6)+'Input Output'!$H$6,IF(BV769="B",(CF769*'Input Output'!$E$9)+'Input Output'!$H$9,IF(BV769="C",(CF769*'Input Output'!$E$12)+'Input Output'!$H$12,"")))</f>
        <v>397.08</v>
      </c>
      <c r="CL769" t="str">
        <f t="shared" si="4736"/>
        <v xml:space="preserve">G01 X70.782 Y397.08 </v>
      </c>
    </row>
    <row r="770" spans="71:90" x14ac:dyDescent="0.25">
      <c r="BS770">
        <v>1</v>
      </c>
      <c r="BT770" s="15">
        <f t="shared" si="4730"/>
        <v>5.8933217692975628</v>
      </c>
      <c r="BU770" s="15">
        <f t="shared" si="4737"/>
        <v>353.59930615785379</v>
      </c>
      <c r="BV770" s="15" t="s">
        <v>457</v>
      </c>
      <c r="BW770" t="s">
        <v>1256</v>
      </c>
      <c r="BZ770" s="19">
        <f>'Input Output'!$E$20/1153</f>
        <v>0.46834345186470078</v>
      </c>
      <c r="CA770" t="str">
        <f t="shared" si="4731"/>
        <v>1</v>
      </c>
      <c r="CC770" t="str">
        <f t="shared" si="4732"/>
        <v>G01 X63.744</v>
      </c>
      <c r="CD770" t="str">
        <f t="shared" si="4733"/>
        <v>63.744</v>
      </c>
      <c r="CE770" t="str">
        <f t="shared" si="4734"/>
        <v>63.744 Y388.137</v>
      </c>
      <c r="CF770" t="str">
        <f t="shared" si="4735"/>
        <v>388.137</v>
      </c>
      <c r="CI770">
        <f>IF(BV770="A",((CD770*'Input Output'!$E$5)+'Input Output'!$H$5),IF(BV770="B",(CD770*'Input Output'!$E$8)+'Input Output'!$H$8,IF(BV770="C",(CD770*'Input Output'!$E$11)+'Input Output'!$H$11,"")))</f>
        <v>63.744</v>
      </c>
      <c r="CJ770">
        <f>IF(BV770="A",(CF770*'Input Output'!$E$6)+'Input Output'!$H$6,IF(BV770="B",(CF770*'Input Output'!$E$9)+'Input Output'!$H$9,IF(BV770="C",(CF770*'Input Output'!$E$12)+'Input Output'!$H$12,"")))</f>
        <v>388.137</v>
      </c>
      <c r="CL770" t="str">
        <f t="shared" si="4736"/>
        <v xml:space="preserve">G01 X63.744 Y388.137 </v>
      </c>
    </row>
    <row r="771" spans="71:90" x14ac:dyDescent="0.25">
      <c r="BS771">
        <v>1</v>
      </c>
      <c r="BT771" s="15">
        <f t="shared" si="4730"/>
        <v>5.9011274934953084</v>
      </c>
      <c r="BU771" s="15">
        <f t="shared" si="4737"/>
        <v>354.0676496097185</v>
      </c>
      <c r="BV771" s="15" t="s">
        <v>457</v>
      </c>
      <c r="BW771" t="s">
        <v>1257</v>
      </c>
      <c r="BZ771" s="19">
        <f>'Input Output'!$E$20/1153</f>
        <v>0.46834345186470078</v>
      </c>
      <c r="CA771" t="str">
        <f t="shared" si="4731"/>
        <v>1</v>
      </c>
      <c r="CC771" t="str">
        <f t="shared" si="4732"/>
        <v>G01 X57.151</v>
      </c>
      <c r="CD771" t="str">
        <f t="shared" si="4733"/>
        <v>57.151</v>
      </c>
      <c r="CE771" t="str">
        <f t="shared" si="4734"/>
        <v>57.151 Y378.858</v>
      </c>
      <c r="CF771" t="str">
        <f t="shared" si="4735"/>
        <v>378.858</v>
      </c>
      <c r="CI771">
        <f>IF(BV771="A",((CD771*'Input Output'!$E$5)+'Input Output'!$H$5),IF(BV771="B",(CD771*'Input Output'!$E$8)+'Input Output'!$H$8,IF(BV771="C",(CD771*'Input Output'!$E$11)+'Input Output'!$H$11,"")))</f>
        <v>57.151000000000003</v>
      </c>
      <c r="CJ771">
        <f>IF(BV771="A",(CF771*'Input Output'!$E$6)+'Input Output'!$H$6,IF(BV771="B",(CF771*'Input Output'!$E$9)+'Input Output'!$H$9,IF(BV771="C",(CF771*'Input Output'!$E$12)+'Input Output'!$H$12,"")))</f>
        <v>378.858</v>
      </c>
      <c r="CL771" t="str">
        <f t="shared" si="4736"/>
        <v xml:space="preserve">G01 X57.151 Y378.858 </v>
      </c>
    </row>
    <row r="772" spans="71:90" x14ac:dyDescent="0.25">
      <c r="BS772">
        <v>1</v>
      </c>
      <c r="BT772" s="15">
        <f t="shared" si="4730"/>
        <v>5.9089332176930531</v>
      </c>
      <c r="BU772" s="15">
        <f t="shared" si="4737"/>
        <v>354.53599306158321</v>
      </c>
      <c r="BV772" s="15" t="s">
        <v>457</v>
      </c>
      <c r="BW772" t="s">
        <v>1258</v>
      </c>
      <c r="BZ772" s="19">
        <f>'Input Output'!$E$20/1153</f>
        <v>0.46834345186470078</v>
      </c>
      <c r="CA772" t="str">
        <f t="shared" si="4731"/>
        <v>1</v>
      </c>
      <c r="CC772" t="str">
        <f t="shared" si="4732"/>
        <v>G01 X51.020</v>
      </c>
      <c r="CD772" t="str">
        <f t="shared" si="4733"/>
        <v>51.020</v>
      </c>
      <c r="CE772" t="str">
        <f t="shared" si="4734"/>
        <v>51.020 Y369.264</v>
      </c>
      <c r="CF772" t="str">
        <f t="shared" si="4735"/>
        <v>369.264</v>
      </c>
      <c r="CI772">
        <f>IF(BV772="A",((CD772*'Input Output'!$E$5)+'Input Output'!$H$5),IF(BV772="B",(CD772*'Input Output'!$E$8)+'Input Output'!$H$8,IF(BV772="C",(CD772*'Input Output'!$E$11)+'Input Output'!$H$11,"")))</f>
        <v>51.02</v>
      </c>
      <c r="CJ772">
        <f>IF(BV772="A",(CF772*'Input Output'!$E$6)+'Input Output'!$H$6,IF(BV772="B",(CF772*'Input Output'!$E$9)+'Input Output'!$H$9,IF(BV772="C",(CF772*'Input Output'!$E$12)+'Input Output'!$H$12,"")))</f>
        <v>369.26400000000001</v>
      </c>
      <c r="CL772" t="str">
        <f t="shared" si="4736"/>
        <v xml:space="preserve">G01 X51.02 Y369.264 </v>
      </c>
    </row>
    <row r="773" spans="71:90" x14ac:dyDescent="0.25">
      <c r="BS773">
        <v>1</v>
      </c>
      <c r="BT773" s="15">
        <f t="shared" si="4730"/>
        <v>5.9167389418907987</v>
      </c>
      <c r="BU773" s="15">
        <f t="shared" si="4737"/>
        <v>355.00433651344792</v>
      </c>
      <c r="BV773" s="15" t="s">
        <v>457</v>
      </c>
      <c r="BW773" t="s">
        <v>1259</v>
      </c>
      <c r="BZ773" s="19">
        <f>'Input Output'!$E$20/1153</f>
        <v>0.46834345186470078</v>
      </c>
      <c r="CA773" t="str">
        <f t="shared" si="4731"/>
        <v>1</v>
      </c>
      <c r="CC773" t="str">
        <f t="shared" si="4732"/>
        <v>G01 X45.367</v>
      </c>
      <c r="CD773" t="str">
        <f t="shared" si="4733"/>
        <v>45.367</v>
      </c>
      <c r="CE773" t="str">
        <f t="shared" si="4734"/>
        <v>45.367 Y359.379</v>
      </c>
      <c r="CF773" t="str">
        <f t="shared" si="4735"/>
        <v>359.379</v>
      </c>
      <c r="CI773">
        <f>IF(BV773="A",((CD773*'Input Output'!$E$5)+'Input Output'!$H$5),IF(BV773="B",(CD773*'Input Output'!$E$8)+'Input Output'!$H$8,IF(BV773="C",(CD773*'Input Output'!$E$11)+'Input Output'!$H$11,"")))</f>
        <v>45.366999999999997</v>
      </c>
      <c r="CJ773">
        <f>IF(BV773="A",(CF773*'Input Output'!$E$6)+'Input Output'!$H$6,IF(BV773="B",(CF773*'Input Output'!$E$9)+'Input Output'!$H$9,IF(BV773="C",(CF773*'Input Output'!$E$12)+'Input Output'!$H$12,"")))</f>
        <v>359.37900000000002</v>
      </c>
      <c r="CL773" t="str">
        <f t="shared" si="4736"/>
        <v xml:space="preserve">G01 X45.367 Y359.379 </v>
      </c>
    </row>
    <row r="774" spans="71:90" x14ac:dyDescent="0.25">
      <c r="BS774">
        <v>1</v>
      </c>
      <c r="BT774" s="15">
        <f t="shared" si="4730"/>
        <v>5.9245446660885444</v>
      </c>
      <c r="BU774" s="15">
        <f t="shared" si="4737"/>
        <v>355.47267996531264</v>
      </c>
      <c r="BV774" s="15" t="s">
        <v>457</v>
      </c>
      <c r="BW774" t="s">
        <v>1260</v>
      </c>
      <c r="BZ774" s="19">
        <f>'Input Output'!$E$20/1153</f>
        <v>0.46834345186470078</v>
      </c>
      <c r="CA774" t="str">
        <f t="shared" si="4731"/>
        <v>1</v>
      </c>
      <c r="CC774" t="str">
        <f t="shared" si="4732"/>
        <v>G01 X40.204</v>
      </c>
      <c r="CD774" t="str">
        <f t="shared" si="4733"/>
        <v>40.204</v>
      </c>
      <c r="CE774" t="str">
        <f t="shared" si="4734"/>
        <v>40.204 Y349.226</v>
      </c>
      <c r="CF774" t="str">
        <f t="shared" si="4735"/>
        <v>349.226</v>
      </c>
      <c r="CI774">
        <f>IF(BV774="A",((CD774*'Input Output'!$E$5)+'Input Output'!$H$5),IF(BV774="B",(CD774*'Input Output'!$E$8)+'Input Output'!$H$8,IF(BV774="C",(CD774*'Input Output'!$E$11)+'Input Output'!$H$11,"")))</f>
        <v>40.204000000000001</v>
      </c>
      <c r="CJ774">
        <f>IF(BV774="A",(CF774*'Input Output'!$E$6)+'Input Output'!$H$6,IF(BV774="B",(CF774*'Input Output'!$E$9)+'Input Output'!$H$9,IF(BV774="C",(CF774*'Input Output'!$E$12)+'Input Output'!$H$12,"")))</f>
        <v>349.226</v>
      </c>
      <c r="CL774" t="str">
        <f t="shared" si="4736"/>
        <v xml:space="preserve">G01 X40.204 Y349.226 </v>
      </c>
    </row>
    <row r="775" spans="71:90" x14ac:dyDescent="0.25">
      <c r="BS775">
        <v>1</v>
      </c>
      <c r="BT775" s="15">
        <f t="shared" si="4730"/>
        <v>5.9323503902862891</v>
      </c>
      <c r="BU775" s="15">
        <f t="shared" si="4737"/>
        <v>355.94102341717735</v>
      </c>
      <c r="BV775" s="15" t="s">
        <v>457</v>
      </c>
      <c r="BW775" t="s">
        <v>1261</v>
      </c>
      <c r="BZ775" s="19">
        <f>'Input Output'!$E$20/1153</f>
        <v>0.46834345186470078</v>
      </c>
      <c r="CA775" t="str">
        <f t="shared" si="4731"/>
        <v>1</v>
      </c>
      <c r="CC775" t="str">
        <f t="shared" si="4732"/>
        <v>G01 X35.544</v>
      </c>
      <c r="CD775" t="str">
        <f t="shared" si="4733"/>
        <v>35.544</v>
      </c>
      <c r="CE775" t="str">
        <f t="shared" si="4734"/>
        <v>35.544 Y338.830</v>
      </c>
      <c r="CF775" t="str">
        <f t="shared" si="4735"/>
        <v>338.830</v>
      </c>
      <c r="CI775">
        <f>IF(BV775="A",((CD775*'Input Output'!$E$5)+'Input Output'!$H$5),IF(BV775="B",(CD775*'Input Output'!$E$8)+'Input Output'!$H$8,IF(BV775="C",(CD775*'Input Output'!$E$11)+'Input Output'!$H$11,"")))</f>
        <v>35.543999999999997</v>
      </c>
      <c r="CJ775">
        <f>IF(BV775="A",(CF775*'Input Output'!$E$6)+'Input Output'!$H$6,IF(BV775="B",(CF775*'Input Output'!$E$9)+'Input Output'!$H$9,IF(BV775="C",(CF775*'Input Output'!$E$12)+'Input Output'!$H$12,"")))</f>
        <v>338.83</v>
      </c>
      <c r="CL775" t="str">
        <f t="shared" si="4736"/>
        <v xml:space="preserve">G01 X35.544 Y338.83 </v>
      </c>
    </row>
    <row r="776" spans="71:90" x14ac:dyDescent="0.25">
      <c r="BS776">
        <v>1</v>
      </c>
      <c r="BT776" s="15">
        <f t="shared" si="4730"/>
        <v>5.9401561144840347</v>
      </c>
      <c r="BU776" s="15">
        <f t="shared" si="4737"/>
        <v>356.40936686904206</v>
      </c>
      <c r="BV776" s="15" t="s">
        <v>457</v>
      </c>
      <c r="BW776" t="s">
        <v>1262</v>
      </c>
      <c r="BZ776" s="19">
        <f>'Input Output'!$E$20/1153</f>
        <v>0.46834345186470078</v>
      </c>
      <c r="CA776" t="str">
        <f t="shared" si="4731"/>
        <v>1</v>
      </c>
      <c r="CC776" t="str">
        <f t="shared" si="4732"/>
        <v>G01 X31.400</v>
      </c>
      <c r="CD776" t="str">
        <f t="shared" si="4733"/>
        <v>31.400</v>
      </c>
      <c r="CE776" t="str">
        <f t="shared" si="4734"/>
        <v>31.400 Y328.216</v>
      </c>
      <c r="CF776" t="str">
        <f t="shared" si="4735"/>
        <v>328.216</v>
      </c>
      <c r="CI776">
        <f>IF(BV776="A",((CD776*'Input Output'!$E$5)+'Input Output'!$H$5),IF(BV776="B",(CD776*'Input Output'!$E$8)+'Input Output'!$H$8,IF(BV776="C",(CD776*'Input Output'!$E$11)+'Input Output'!$H$11,"")))</f>
        <v>31.4</v>
      </c>
      <c r="CJ776">
        <f>IF(BV776="A",(CF776*'Input Output'!$E$6)+'Input Output'!$H$6,IF(BV776="B",(CF776*'Input Output'!$E$9)+'Input Output'!$H$9,IF(BV776="C",(CF776*'Input Output'!$E$12)+'Input Output'!$H$12,"")))</f>
        <v>328.21600000000001</v>
      </c>
      <c r="CL776" t="str">
        <f t="shared" si="4736"/>
        <v xml:space="preserve">G01 X31.4 Y328.216 </v>
      </c>
    </row>
    <row r="777" spans="71:90" x14ac:dyDescent="0.25">
      <c r="BS777">
        <v>1</v>
      </c>
      <c r="BT777" s="15">
        <f t="shared" si="4730"/>
        <v>5.9479618386817794</v>
      </c>
      <c r="BU777" s="15">
        <f t="shared" si="4737"/>
        <v>356.87771032090677</v>
      </c>
      <c r="BV777" s="15" t="s">
        <v>457</v>
      </c>
      <c r="BW777" t="s">
        <v>1263</v>
      </c>
      <c r="BZ777" s="19">
        <f>'Input Output'!$E$20/1153</f>
        <v>0.46834345186470078</v>
      </c>
      <c r="CA777" t="str">
        <f t="shared" si="4731"/>
        <v>1</v>
      </c>
      <c r="CC777" t="str">
        <f t="shared" si="4732"/>
        <v>G01 X27.781</v>
      </c>
      <c r="CD777" t="str">
        <f t="shared" si="4733"/>
        <v>27.781</v>
      </c>
      <c r="CE777" t="str">
        <f t="shared" si="4734"/>
        <v>27.781 Y317.410</v>
      </c>
      <c r="CF777" t="str">
        <f t="shared" si="4735"/>
        <v>317.410</v>
      </c>
      <c r="CI777">
        <f>IF(BV777="A",((CD777*'Input Output'!$E$5)+'Input Output'!$H$5),IF(BV777="B",(CD777*'Input Output'!$E$8)+'Input Output'!$H$8,IF(BV777="C",(CD777*'Input Output'!$E$11)+'Input Output'!$H$11,"")))</f>
        <v>27.780999999999999</v>
      </c>
      <c r="CJ777">
        <f>IF(BV777="A",(CF777*'Input Output'!$E$6)+'Input Output'!$H$6,IF(BV777="B",(CF777*'Input Output'!$E$9)+'Input Output'!$H$9,IF(BV777="C",(CF777*'Input Output'!$E$12)+'Input Output'!$H$12,"")))</f>
        <v>317.41000000000003</v>
      </c>
      <c r="CL777" t="str">
        <f t="shared" si="4736"/>
        <v xml:space="preserve">G01 X27.781 Y317.41 </v>
      </c>
    </row>
    <row r="778" spans="71:90" x14ac:dyDescent="0.25">
      <c r="BS778">
        <v>1</v>
      </c>
      <c r="BT778" s="15">
        <f t="shared" si="4730"/>
        <v>5.955767562879525</v>
      </c>
      <c r="BU778" s="15">
        <f t="shared" si="4737"/>
        <v>357.34605377277148</v>
      </c>
      <c r="BV778" s="15" t="s">
        <v>457</v>
      </c>
      <c r="BW778" t="s">
        <v>1264</v>
      </c>
      <c r="BZ778" s="19">
        <f>'Input Output'!$E$20/1153</f>
        <v>0.46834345186470078</v>
      </c>
      <c r="CA778" t="str">
        <f t="shared" si="4731"/>
        <v>1</v>
      </c>
      <c r="CC778" t="str">
        <f t="shared" si="4732"/>
        <v>G01 X24.695</v>
      </c>
      <c r="CD778" t="str">
        <f t="shared" si="4733"/>
        <v>24.695</v>
      </c>
      <c r="CE778" t="str">
        <f t="shared" si="4734"/>
        <v>24.695 Y306.436</v>
      </c>
      <c r="CF778" t="str">
        <f t="shared" si="4735"/>
        <v>306.436</v>
      </c>
      <c r="CI778">
        <f>IF(BV778="A",((CD778*'Input Output'!$E$5)+'Input Output'!$H$5),IF(BV778="B",(CD778*'Input Output'!$E$8)+'Input Output'!$H$8,IF(BV778="C",(CD778*'Input Output'!$E$11)+'Input Output'!$H$11,"")))</f>
        <v>24.695</v>
      </c>
      <c r="CJ778">
        <f>IF(BV778="A",(CF778*'Input Output'!$E$6)+'Input Output'!$H$6,IF(BV778="B",(CF778*'Input Output'!$E$9)+'Input Output'!$H$9,IF(BV778="C",(CF778*'Input Output'!$E$12)+'Input Output'!$H$12,"")))</f>
        <v>306.43599999999998</v>
      </c>
      <c r="CL778" t="str">
        <f t="shared" si="4736"/>
        <v xml:space="preserve">G01 X24.695 Y306.436 </v>
      </c>
    </row>
    <row r="779" spans="71:90" x14ac:dyDescent="0.25">
      <c r="BS779">
        <v>1</v>
      </c>
      <c r="BT779" s="15">
        <f t="shared" si="4730"/>
        <v>5.9635732870772697</v>
      </c>
      <c r="BU779" s="15">
        <f t="shared" si="4737"/>
        <v>357.8143972246362</v>
      </c>
      <c r="BV779" s="15" t="s">
        <v>457</v>
      </c>
      <c r="BW779" t="s">
        <v>1265</v>
      </c>
      <c r="BZ779" s="19">
        <f>'Input Output'!$E$20/1153</f>
        <v>0.46834345186470078</v>
      </c>
      <c r="CA779" t="str">
        <f t="shared" si="4731"/>
        <v>1</v>
      </c>
      <c r="CC779" t="str">
        <f t="shared" si="4732"/>
        <v>G01 X22.151</v>
      </c>
      <c r="CD779" t="str">
        <f t="shared" si="4733"/>
        <v>22.151</v>
      </c>
      <c r="CE779" t="str">
        <f t="shared" si="4734"/>
        <v>22.151 Y295.322</v>
      </c>
      <c r="CF779" t="str">
        <f t="shared" si="4735"/>
        <v>295.322</v>
      </c>
      <c r="CI779">
        <f>IF(BV779="A",((CD779*'Input Output'!$E$5)+'Input Output'!$H$5),IF(BV779="B",(CD779*'Input Output'!$E$8)+'Input Output'!$H$8,IF(BV779="C",(CD779*'Input Output'!$E$11)+'Input Output'!$H$11,"")))</f>
        <v>22.151</v>
      </c>
      <c r="CJ779">
        <f>IF(BV779="A",(CF779*'Input Output'!$E$6)+'Input Output'!$H$6,IF(BV779="B",(CF779*'Input Output'!$E$9)+'Input Output'!$H$9,IF(BV779="C",(CF779*'Input Output'!$E$12)+'Input Output'!$H$12,"")))</f>
        <v>295.322</v>
      </c>
      <c r="CL779" t="str">
        <f t="shared" si="4736"/>
        <v xml:space="preserve">G01 X22.151 Y295.322 </v>
      </c>
    </row>
    <row r="780" spans="71:90" x14ac:dyDescent="0.25">
      <c r="BS780">
        <v>1</v>
      </c>
      <c r="BT780" s="15">
        <f t="shared" si="4730"/>
        <v>5.9713790112750154</v>
      </c>
      <c r="BU780" s="15">
        <f t="shared" si="4737"/>
        <v>358.28274067650091</v>
      </c>
      <c r="BV780" s="15" t="s">
        <v>457</v>
      </c>
      <c r="BW780" t="s">
        <v>1266</v>
      </c>
      <c r="BZ780" s="19">
        <f>'Input Output'!$E$20/1153</f>
        <v>0.46834345186470078</v>
      </c>
      <c r="CA780" t="str">
        <f t="shared" si="4731"/>
        <v>1</v>
      </c>
      <c r="CC780" t="str">
        <f t="shared" si="4732"/>
        <v>G01 X20.156</v>
      </c>
      <c r="CD780" t="str">
        <f t="shared" si="4733"/>
        <v>20.156</v>
      </c>
      <c r="CE780" t="str">
        <f t="shared" si="4734"/>
        <v>20.156 Y284.094</v>
      </c>
      <c r="CF780" t="str">
        <f t="shared" si="4735"/>
        <v>284.094</v>
      </c>
      <c r="CI780">
        <f>IF(BV780="A",((CD780*'Input Output'!$E$5)+'Input Output'!$H$5),IF(BV780="B",(CD780*'Input Output'!$E$8)+'Input Output'!$H$8,IF(BV780="C",(CD780*'Input Output'!$E$11)+'Input Output'!$H$11,"")))</f>
        <v>20.155999999999999</v>
      </c>
      <c r="CJ780">
        <f>IF(BV780="A",(CF780*'Input Output'!$E$6)+'Input Output'!$H$6,IF(BV780="B",(CF780*'Input Output'!$E$9)+'Input Output'!$H$9,IF(BV780="C",(CF780*'Input Output'!$E$12)+'Input Output'!$H$12,"")))</f>
        <v>284.09399999999999</v>
      </c>
      <c r="CL780" t="str">
        <f t="shared" si="4736"/>
        <v xml:space="preserve">G01 X20.156 Y284.094 </v>
      </c>
    </row>
    <row r="781" spans="71:90" x14ac:dyDescent="0.25">
      <c r="BS781">
        <v>1</v>
      </c>
      <c r="BT781" s="15">
        <f t="shared" ref="BT781:BT844" si="4738">BU781/60</f>
        <v>5.9791847354727601</v>
      </c>
      <c r="BU781" s="15">
        <f t="shared" si="4737"/>
        <v>358.75108412836562</v>
      </c>
      <c r="BV781" s="15" t="s">
        <v>457</v>
      </c>
      <c r="BW781" t="s">
        <v>1267</v>
      </c>
      <c r="BZ781" s="19">
        <f>'Input Output'!$E$20/1153</f>
        <v>0.46834345186470078</v>
      </c>
      <c r="CA781" t="str">
        <f t="shared" ref="CA781:CA844" si="4739">IF(LEFT(TRIM(BW781),3)&lt;&gt;"G01","0","1")</f>
        <v>1</v>
      </c>
      <c r="CC781" t="str">
        <f t="shared" ref="CC781:CC844" si="4740">LEFT(BW781,LEN(BW781)-(FIND("X",BW781)+4))</f>
        <v>G01 X18.713</v>
      </c>
      <c r="CD781" t="str">
        <f t="shared" ref="CD781:CD844" si="4741">RIGHT(CC781,LEN(CC781)-(FIND("X",CC781)))</f>
        <v>18.713</v>
      </c>
      <c r="CE781" t="str">
        <f t="shared" ref="CE781:CE844" si="4742">RIGHT(BW781,LEN(BW781)-(FIND("X",BW781)))</f>
        <v>18.713 Y272.780</v>
      </c>
      <c r="CF781" t="str">
        <f t="shared" ref="CF781:CF844" si="4743">RIGHT(CE781,LEN(CE781)-(FIND("Y",CE781)))</f>
        <v>272.780</v>
      </c>
      <c r="CI781">
        <f>IF(BV781="A",((CD781*'Input Output'!$E$5)+'Input Output'!$H$5),IF(BV781="B",(CD781*'Input Output'!$E$8)+'Input Output'!$H$8,IF(BV781="C",(CD781*'Input Output'!$E$11)+'Input Output'!$H$11,"")))</f>
        <v>18.713000000000001</v>
      </c>
      <c r="CJ781">
        <f>IF(BV781="A",(CF781*'Input Output'!$E$6)+'Input Output'!$H$6,IF(BV781="B",(CF781*'Input Output'!$E$9)+'Input Output'!$H$9,IF(BV781="C",(CF781*'Input Output'!$E$12)+'Input Output'!$H$12,"")))</f>
        <v>272.77999999999997</v>
      </c>
      <c r="CL781" t="str">
        <f t="shared" si="4736"/>
        <v xml:space="preserve">G01 X18.713 Y272.78 </v>
      </c>
    </row>
    <row r="782" spans="71:90" x14ac:dyDescent="0.25">
      <c r="BS782">
        <v>1</v>
      </c>
      <c r="BT782" s="15">
        <f t="shared" si="4738"/>
        <v>5.9869904596705057</v>
      </c>
      <c r="BU782" s="15">
        <f t="shared" si="4737"/>
        <v>359.21942758023033</v>
      </c>
      <c r="BV782" s="15" t="s">
        <v>457</v>
      </c>
      <c r="BW782" t="s">
        <v>1268</v>
      </c>
      <c r="BZ782" s="19">
        <f>'Input Output'!$E$20/1153</f>
        <v>0.46834345186470078</v>
      </c>
      <c r="CA782" t="str">
        <f t="shared" si="4739"/>
        <v>1</v>
      </c>
      <c r="CC782" t="str">
        <f t="shared" si="4740"/>
        <v>G01 X17.827</v>
      </c>
      <c r="CD782" t="str">
        <f t="shared" si="4741"/>
        <v>17.827</v>
      </c>
      <c r="CE782" t="str">
        <f t="shared" si="4742"/>
        <v>17.827 Y261.406</v>
      </c>
      <c r="CF782" t="str">
        <f t="shared" si="4743"/>
        <v>261.406</v>
      </c>
      <c r="CI782">
        <f>IF(BV782="A",((CD782*'Input Output'!$E$5)+'Input Output'!$H$5),IF(BV782="B",(CD782*'Input Output'!$E$8)+'Input Output'!$H$8,IF(BV782="C",(CD782*'Input Output'!$E$11)+'Input Output'!$H$11,"")))</f>
        <v>17.827000000000002</v>
      </c>
      <c r="CJ782">
        <f>IF(BV782="A",(CF782*'Input Output'!$E$6)+'Input Output'!$H$6,IF(BV782="B",(CF782*'Input Output'!$E$9)+'Input Output'!$H$9,IF(BV782="C",(CF782*'Input Output'!$E$12)+'Input Output'!$H$12,"")))</f>
        <v>261.40600000000001</v>
      </c>
      <c r="CL782" t="str">
        <f t="shared" ref="CL782:CL845" si="4744">IF(BS782=1,IF(CA782="0",BW782,"G01 X"&amp;CI782&amp;" Y"&amp;CJ782&amp;" "&amp;BX782),"")</f>
        <v xml:space="preserve">G01 X17.827 Y261.406 </v>
      </c>
    </row>
    <row r="783" spans="71:90" x14ac:dyDescent="0.25">
      <c r="BS783">
        <v>1</v>
      </c>
      <c r="BT783" s="15">
        <f t="shared" si="4738"/>
        <v>5.9947961838682504</v>
      </c>
      <c r="BU783" s="15">
        <f t="shared" si="4737"/>
        <v>359.68777103209504</v>
      </c>
      <c r="BV783" s="15" t="s">
        <v>457</v>
      </c>
      <c r="BW783" t="s">
        <v>1269</v>
      </c>
      <c r="BZ783" s="19">
        <f>'Input Output'!$E$20/1153</f>
        <v>0.46834345186470078</v>
      </c>
      <c r="CA783" t="str">
        <f t="shared" si="4739"/>
        <v>1</v>
      </c>
      <c r="CC783" t="str">
        <f t="shared" si="4740"/>
        <v>G01 X17.500</v>
      </c>
      <c r="CD783" t="str">
        <f t="shared" si="4741"/>
        <v>17.500</v>
      </c>
      <c r="CE783" t="str">
        <f t="shared" si="4742"/>
        <v>17.500 Y250.000</v>
      </c>
      <c r="CF783" t="str">
        <f t="shared" si="4743"/>
        <v>250.000</v>
      </c>
      <c r="CI783">
        <f>IF(BV783="A",((CD783*'Input Output'!$E$5)+'Input Output'!$H$5),IF(BV783="B",(CD783*'Input Output'!$E$8)+'Input Output'!$H$8,IF(BV783="C",(CD783*'Input Output'!$E$11)+'Input Output'!$H$11,"")))</f>
        <v>17.5</v>
      </c>
      <c r="CJ783">
        <f>IF(BV783="A",(CF783*'Input Output'!$E$6)+'Input Output'!$H$6,IF(BV783="B",(CF783*'Input Output'!$E$9)+'Input Output'!$H$9,IF(BV783="C",(CF783*'Input Output'!$E$12)+'Input Output'!$H$12,"")))</f>
        <v>250</v>
      </c>
      <c r="CL783" t="str">
        <f t="shared" si="4744"/>
        <v xml:space="preserve">G01 X17.5 Y250 </v>
      </c>
    </row>
    <row r="784" spans="71:90" x14ac:dyDescent="0.25">
      <c r="BS784">
        <v>1</v>
      </c>
      <c r="BT784" s="15">
        <f t="shared" si="4738"/>
        <v>6.002601908065996</v>
      </c>
      <c r="BU784" s="15">
        <f t="shared" ref="BU784:BU847" si="4745">BU783+BZ783</f>
        <v>360.15611448395975</v>
      </c>
      <c r="BV784" s="15" t="s">
        <v>457</v>
      </c>
      <c r="BW784" t="s">
        <v>1270</v>
      </c>
      <c r="BZ784" s="19">
        <f>'Input Output'!$E$20/1153</f>
        <v>0.46834345186470078</v>
      </c>
      <c r="CA784" t="str">
        <f t="shared" si="4739"/>
        <v>1</v>
      </c>
      <c r="CC784" t="str">
        <f t="shared" si="4740"/>
        <v>G01 X17.733</v>
      </c>
      <c r="CD784" t="str">
        <f t="shared" si="4741"/>
        <v>17.733</v>
      </c>
      <c r="CE784" t="str">
        <f t="shared" si="4742"/>
        <v>17.733 Y238.589</v>
      </c>
      <c r="CF784" t="str">
        <f t="shared" si="4743"/>
        <v>238.589</v>
      </c>
      <c r="CI784">
        <f>IF(BV784="A",((CD784*'Input Output'!$E$5)+'Input Output'!$H$5),IF(BV784="B",(CD784*'Input Output'!$E$8)+'Input Output'!$H$8,IF(BV784="C",(CD784*'Input Output'!$E$11)+'Input Output'!$H$11,"")))</f>
        <v>17.733000000000001</v>
      </c>
      <c r="CJ784">
        <f>IF(BV784="A",(CF784*'Input Output'!$E$6)+'Input Output'!$H$6,IF(BV784="B",(CF784*'Input Output'!$E$9)+'Input Output'!$H$9,IF(BV784="C",(CF784*'Input Output'!$E$12)+'Input Output'!$H$12,"")))</f>
        <v>238.589</v>
      </c>
      <c r="CL784" t="str">
        <f t="shared" si="4744"/>
        <v xml:space="preserve">G01 X17.733 Y238.589 </v>
      </c>
    </row>
    <row r="785" spans="71:90" x14ac:dyDescent="0.25">
      <c r="BS785">
        <v>1</v>
      </c>
      <c r="BT785" s="15">
        <f t="shared" si="4738"/>
        <v>6.0104076322637408</v>
      </c>
      <c r="BU785" s="15">
        <f t="shared" si="4745"/>
        <v>360.62445793582447</v>
      </c>
      <c r="BV785" s="15" t="s">
        <v>457</v>
      </c>
      <c r="BW785" t="s">
        <v>1271</v>
      </c>
      <c r="BZ785" s="19">
        <f>'Input Output'!$E$20/1153</f>
        <v>0.46834345186470078</v>
      </c>
      <c r="CA785" t="str">
        <f t="shared" si="4739"/>
        <v>1</v>
      </c>
      <c r="CC785" t="str">
        <f t="shared" si="4740"/>
        <v>G01 X18.526</v>
      </c>
      <c r="CD785" t="str">
        <f t="shared" si="4741"/>
        <v>18.526</v>
      </c>
      <c r="CE785" t="str">
        <f t="shared" si="4742"/>
        <v>18.526 Y227.202</v>
      </c>
      <c r="CF785" t="str">
        <f t="shared" si="4743"/>
        <v>227.202</v>
      </c>
      <c r="CI785">
        <f>IF(BV785="A",((CD785*'Input Output'!$E$5)+'Input Output'!$H$5),IF(BV785="B",(CD785*'Input Output'!$E$8)+'Input Output'!$H$8,IF(BV785="C",(CD785*'Input Output'!$E$11)+'Input Output'!$H$11,"")))</f>
        <v>18.526</v>
      </c>
      <c r="CJ785">
        <f>IF(BV785="A",(CF785*'Input Output'!$E$6)+'Input Output'!$H$6,IF(BV785="B",(CF785*'Input Output'!$E$9)+'Input Output'!$H$9,IF(BV785="C",(CF785*'Input Output'!$E$12)+'Input Output'!$H$12,"")))</f>
        <v>227.202</v>
      </c>
      <c r="CL785" t="str">
        <f t="shared" si="4744"/>
        <v xml:space="preserve">G01 X18.526 Y227.202 </v>
      </c>
    </row>
    <row r="786" spans="71:90" x14ac:dyDescent="0.25">
      <c r="BS786">
        <v>1</v>
      </c>
      <c r="BT786" s="15">
        <f t="shared" si="4738"/>
        <v>6.0182133564614864</v>
      </c>
      <c r="BU786" s="15">
        <f t="shared" si="4745"/>
        <v>361.09280138768918</v>
      </c>
      <c r="BV786" s="15" t="s">
        <v>457</v>
      </c>
      <c r="BW786" t="s">
        <v>1272</v>
      </c>
      <c r="BZ786" s="19">
        <f>'Input Output'!$E$20/1153</f>
        <v>0.46834345186470078</v>
      </c>
      <c r="CA786" t="str">
        <f t="shared" si="4739"/>
        <v>1</v>
      </c>
      <c r="CC786" t="str">
        <f t="shared" si="4740"/>
        <v>G01 X19.877</v>
      </c>
      <c r="CD786" t="str">
        <f t="shared" si="4741"/>
        <v>19.877</v>
      </c>
      <c r="CE786" t="str">
        <f t="shared" si="4742"/>
        <v>19.877 Y215.865</v>
      </c>
      <c r="CF786" t="str">
        <f t="shared" si="4743"/>
        <v>215.865</v>
      </c>
      <c r="CI786">
        <f>IF(BV786="A",((CD786*'Input Output'!$E$5)+'Input Output'!$H$5),IF(BV786="B",(CD786*'Input Output'!$E$8)+'Input Output'!$H$8,IF(BV786="C",(CD786*'Input Output'!$E$11)+'Input Output'!$H$11,"")))</f>
        <v>19.876999999999999</v>
      </c>
      <c r="CJ786">
        <f>IF(BV786="A",(CF786*'Input Output'!$E$6)+'Input Output'!$H$6,IF(BV786="B",(CF786*'Input Output'!$E$9)+'Input Output'!$H$9,IF(BV786="C",(CF786*'Input Output'!$E$12)+'Input Output'!$H$12,"")))</f>
        <v>215.86500000000001</v>
      </c>
      <c r="CL786" t="str">
        <f t="shared" si="4744"/>
        <v xml:space="preserve">G01 X19.877 Y215.865 </v>
      </c>
    </row>
    <row r="787" spans="71:90" x14ac:dyDescent="0.25">
      <c r="BS787">
        <v>1</v>
      </c>
      <c r="BT787" s="15">
        <f t="shared" si="4738"/>
        <v>6.0260190806592311</v>
      </c>
      <c r="BU787" s="15">
        <f t="shared" si="4745"/>
        <v>361.56114483955389</v>
      </c>
      <c r="BV787" s="15" t="s">
        <v>457</v>
      </c>
      <c r="BW787" t="s">
        <v>1273</v>
      </c>
      <c r="BZ787" s="19">
        <f>'Input Output'!$E$20/1153</f>
        <v>0.46834345186470078</v>
      </c>
      <c r="CA787" t="str">
        <f t="shared" si="4739"/>
        <v>1</v>
      </c>
      <c r="CC787" t="str">
        <f t="shared" si="4740"/>
        <v>G01 X21.784</v>
      </c>
      <c r="CD787" t="str">
        <f t="shared" si="4741"/>
        <v>21.784</v>
      </c>
      <c r="CE787" t="str">
        <f t="shared" si="4742"/>
        <v>21.784 Y204.605</v>
      </c>
      <c r="CF787" t="str">
        <f t="shared" si="4743"/>
        <v>204.605</v>
      </c>
      <c r="CI787">
        <f>IF(BV787="A",((CD787*'Input Output'!$E$5)+'Input Output'!$H$5),IF(BV787="B",(CD787*'Input Output'!$E$8)+'Input Output'!$H$8,IF(BV787="C",(CD787*'Input Output'!$E$11)+'Input Output'!$H$11,"")))</f>
        <v>21.783999999999999</v>
      </c>
      <c r="CJ787">
        <f>IF(BV787="A",(CF787*'Input Output'!$E$6)+'Input Output'!$H$6,IF(BV787="B",(CF787*'Input Output'!$E$9)+'Input Output'!$H$9,IF(BV787="C",(CF787*'Input Output'!$E$12)+'Input Output'!$H$12,"")))</f>
        <v>204.60499999999999</v>
      </c>
      <c r="CL787" t="str">
        <f t="shared" si="4744"/>
        <v xml:space="preserve">G01 X21.784 Y204.605 </v>
      </c>
    </row>
    <row r="788" spans="71:90" x14ac:dyDescent="0.25">
      <c r="BS788">
        <v>1</v>
      </c>
      <c r="BT788" s="15">
        <f t="shared" si="4738"/>
        <v>6.0338248048569767</v>
      </c>
      <c r="BU788" s="15">
        <f t="shared" si="4745"/>
        <v>362.0294882914186</v>
      </c>
      <c r="BV788" s="15" t="s">
        <v>457</v>
      </c>
      <c r="BW788" t="s">
        <v>1274</v>
      </c>
      <c r="BZ788" s="19">
        <f>'Input Output'!$E$20/1153</f>
        <v>0.46834345186470078</v>
      </c>
      <c r="CA788" t="str">
        <f t="shared" si="4739"/>
        <v>1</v>
      </c>
      <c r="CC788" t="str">
        <f t="shared" si="4740"/>
        <v>G01 X24.240</v>
      </c>
      <c r="CD788" t="str">
        <f t="shared" si="4741"/>
        <v>24.240</v>
      </c>
      <c r="CE788" t="str">
        <f t="shared" si="4742"/>
        <v>24.240 Y193.450</v>
      </c>
      <c r="CF788" t="str">
        <f t="shared" si="4743"/>
        <v>193.450</v>
      </c>
      <c r="CI788">
        <f>IF(BV788="A",((CD788*'Input Output'!$E$5)+'Input Output'!$H$5),IF(BV788="B",(CD788*'Input Output'!$E$8)+'Input Output'!$H$8,IF(BV788="C",(CD788*'Input Output'!$E$11)+'Input Output'!$H$11,"")))</f>
        <v>24.24</v>
      </c>
      <c r="CJ788">
        <f>IF(BV788="A",(CF788*'Input Output'!$E$6)+'Input Output'!$H$6,IF(BV788="B",(CF788*'Input Output'!$E$9)+'Input Output'!$H$9,IF(BV788="C",(CF788*'Input Output'!$E$12)+'Input Output'!$H$12,"")))</f>
        <v>193.45</v>
      </c>
      <c r="CL788" t="str">
        <f t="shared" si="4744"/>
        <v xml:space="preserve">G01 X24.24 Y193.45 </v>
      </c>
    </row>
    <row r="789" spans="71:90" x14ac:dyDescent="0.25">
      <c r="BS789">
        <v>1</v>
      </c>
      <c r="BT789" s="15">
        <f t="shared" si="4738"/>
        <v>6.0416305290547223</v>
      </c>
      <c r="BU789" s="15">
        <f t="shared" si="4745"/>
        <v>362.49783174328331</v>
      </c>
      <c r="BV789" s="15" t="s">
        <v>457</v>
      </c>
      <c r="BW789" t="s">
        <v>1275</v>
      </c>
      <c r="BZ789" s="19">
        <f>'Input Output'!$E$20/1153</f>
        <v>0.46834345186470078</v>
      </c>
      <c r="CA789" t="str">
        <f t="shared" si="4739"/>
        <v>1</v>
      </c>
      <c r="CC789" t="str">
        <f t="shared" si="4740"/>
        <v>G01 X27.242</v>
      </c>
      <c r="CD789" t="str">
        <f t="shared" si="4741"/>
        <v>27.242</v>
      </c>
      <c r="CE789" t="str">
        <f t="shared" si="4742"/>
        <v>27.242 Y182.427</v>
      </c>
      <c r="CF789" t="str">
        <f t="shared" si="4743"/>
        <v>182.427</v>
      </c>
      <c r="CI789">
        <f>IF(BV789="A",((CD789*'Input Output'!$E$5)+'Input Output'!$H$5),IF(BV789="B",(CD789*'Input Output'!$E$8)+'Input Output'!$H$8,IF(BV789="C",(CD789*'Input Output'!$E$11)+'Input Output'!$H$11,"")))</f>
        <v>27.242000000000001</v>
      </c>
      <c r="CJ789">
        <f>IF(BV789="A",(CF789*'Input Output'!$E$6)+'Input Output'!$H$6,IF(BV789="B",(CF789*'Input Output'!$E$9)+'Input Output'!$H$9,IF(BV789="C",(CF789*'Input Output'!$E$12)+'Input Output'!$H$12,"")))</f>
        <v>182.42699999999999</v>
      </c>
      <c r="CL789" t="str">
        <f t="shared" si="4744"/>
        <v xml:space="preserve">G01 X27.242 Y182.427 </v>
      </c>
    </row>
    <row r="790" spans="71:90" x14ac:dyDescent="0.25">
      <c r="BS790">
        <v>1</v>
      </c>
      <c r="BT790" s="15">
        <f t="shared" si="4738"/>
        <v>6.049436253252467</v>
      </c>
      <c r="BU790" s="15">
        <f t="shared" si="4745"/>
        <v>362.96617519514803</v>
      </c>
      <c r="BV790" s="15" t="s">
        <v>457</v>
      </c>
      <c r="BW790" t="s">
        <v>1276</v>
      </c>
      <c r="BZ790" s="19">
        <f>'Input Output'!$E$20/1153</f>
        <v>0.46834345186470078</v>
      </c>
      <c r="CA790" t="str">
        <f t="shared" si="4739"/>
        <v>1</v>
      </c>
      <c r="CC790" t="str">
        <f t="shared" si="4740"/>
        <v>G01 X30.782</v>
      </c>
      <c r="CD790" t="str">
        <f t="shared" si="4741"/>
        <v>30.782</v>
      </c>
      <c r="CE790" t="str">
        <f t="shared" si="4742"/>
        <v>30.782 Y171.563</v>
      </c>
      <c r="CF790" t="str">
        <f t="shared" si="4743"/>
        <v>171.563</v>
      </c>
      <c r="CI790">
        <f>IF(BV790="A",((CD790*'Input Output'!$E$5)+'Input Output'!$H$5),IF(BV790="B",(CD790*'Input Output'!$E$8)+'Input Output'!$H$8,IF(BV790="C",(CD790*'Input Output'!$E$11)+'Input Output'!$H$11,"")))</f>
        <v>30.782</v>
      </c>
      <c r="CJ790">
        <f>IF(BV790="A",(CF790*'Input Output'!$E$6)+'Input Output'!$H$6,IF(BV790="B",(CF790*'Input Output'!$E$9)+'Input Output'!$H$9,IF(BV790="C",(CF790*'Input Output'!$E$12)+'Input Output'!$H$12,"")))</f>
        <v>171.56299999999999</v>
      </c>
      <c r="CL790" t="str">
        <f t="shared" si="4744"/>
        <v xml:space="preserve">G01 X30.782 Y171.563 </v>
      </c>
    </row>
    <row r="791" spans="71:90" x14ac:dyDescent="0.25">
      <c r="BS791">
        <v>1</v>
      </c>
      <c r="BT791" s="15">
        <f t="shared" si="4738"/>
        <v>6.0572419774502126</v>
      </c>
      <c r="BU791" s="15">
        <f t="shared" si="4745"/>
        <v>363.43451864701274</v>
      </c>
      <c r="BV791" s="15" t="s">
        <v>457</v>
      </c>
      <c r="BW791" t="s">
        <v>1277</v>
      </c>
      <c r="BZ791" s="19">
        <f>'Input Output'!$E$20/1153</f>
        <v>0.46834345186470078</v>
      </c>
      <c r="CA791" t="str">
        <f t="shared" si="4739"/>
        <v>1</v>
      </c>
      <c r="CC791" t="str">
        <f t="shared" si="4740"/>
        <v>G01 X34.852</v>
      </c>
      <c r="CD791" t="str">
        <f t="shared" si="4741"/>
        <v>34.852</v>
      </c>
      <c r="CE791" t="str">
        <f t="shared" si="4742"/>
        <v>34.852 Y160.883</v>
      </c>
      <c r="CF791" t="str">
        <f t="shared" si="4743"/>
        <v>160.883</v>
      </c>
      <c r="CI791">
        <f>IF(BV791="A",((CD791*'Input Output'!$E$5)+'Input Output'!$H$5),IF(BV791="B",(CD791*'Input Output'!$E$8)+'Input Output'!$H$8,IF(BV791="C",(CD791*'Input Output'!$E$11)+'Input Output'!$H$11,"")))</f>
        <v>34.851999999999997</v>
      </c>
      <c r="CJ791">
        <f>IF(BV791="A",(CF791*'Input Output'!$E$6)+'Input Output'!$H$6,IF(BV791="B",(CF791*'Input Output'!$E$9)+'Input Output'!$H$9,IF(BV791="C",(CF791*'Input Output'!$E$12)+'Input Output'!$H$12,"")))</f>
        <v>160.88300000000001</v>
      </c>
      <c r="CL791" t="str">
        <f t="shared" si="4744"/>
        <v xml:space="preserve">G01 X34.852 Y160.883 </v>
      </c>
    </row>
    <row r="792" spans="71:90" x14ac:dyDescent="0.25">
      <c r="BS792">
        <v>1</v>
      </c>
      <c r="BT792" s="15">
        <f t="shared" si="4738"/>
        <v>6.0650477016479574</v>
      </c>
      <c r="BU792" s="15">
        <f t="shared" si="4745"/>
        <v>363.90286209887745</v>
      </c>
      <c r="BV792" s="15" t="s">
        <v>457</v>
      </c>
      <c r="BW792" t="s">
        <v>1278</v>
      </c>
      <c r="BZ792" s="19">
        <f>'Input Output'!$E$20/1153</f>
        <v>0.46834345186470078</v>
      </c>
      <c r="CA792" t="str">
        <f t="shared" si="4739"/>
        <v>1</v>
      </c>
      <c r="CC792" t="str">
        <f t="shared" si="4740"/>
        <v>G01 X39.441</v>
      </c>
      <c r="CD792" t="str">
        <f t="shared" si="4741"/>
        <v>39.441</v>
      </c>
      <c r="CE792" t="str">
        <f t="shared" si="4742"/>
        <v>39.441 Y150.413</v>
      </c>
      <c r="CF792" t="str">
        <f t="shared" si="4743"/>
        <v>150.413</v>
      </c>
      <c r="CI792">
        <f>IF(BV792="A",((CD792*'Input Output'!$E$5)+'Input Output'!$H$5),IF(BV792="B",(CD792*'Input Output'!$E$8)+'Input Output'!$H$8,IF(BV792="C",(CD792*'Input Output'!$E$11)+'Input Output'!$H$11,"")))</f>
        <v>39.441000000000003</v>
      </c>
      <c r="CJ792">
        <f>IF(BV792="A",(CF792*'Input Output'!$E$6)+'Input Output'!$H$6,IF(BV792="B",(CF792*'Input Output'!$E$9)+'Input Output'!$H$9,IF(BV792="C",(CF792*'Input Output'!$E$12)+'Input Output'!$H$12,"")))</f>
        <v>150.41300000000001</v>
      </c>
      <c r="CL792" t="str">
        <f t="shared" si="4744"/>
        <v xml:space="preserve">G01 X39.441 Y150.413 </v>
      </c>
    </row>
    <row r="793" spans="71:90" x14ac:dyDescent="0.25">
      <c r="BS793">
        <v>1</v>
      </c>
      <c r="BT793" s="15">
        <f t="shared" si="4738"/>
        <v>6.072853425845703</v>
      </c>
      <c r="BU793" s="15">
        <f t="shared" si="4745"/>
        <v>364.37120555074216</v>
      </c>
      <c r="BV793" s="15" t="s">
        <v>457</v>
      </c>
      <c r="BW793" t="s">
        <v>1279</v>
      </c>
      <c r="BZ793" s="19">
        <f>'Input Output'!$E$20/1153</f>
        <v>0.46834345186470078</v>
      </c>
      <c r="CA793" t="str">
        <f t="shared" si="4739"/>
        <v>1</v>
      </c>
      <c r="CC793" t="str">
        <f t="shared" si="4740"/>
        <v>G01 X44.540</v>
      </c>
      <c r="CD793" t="str">
        <f t="shared" si="4741"/>
        <v>44.540</v>
      </c>
      <c r="CE793" t="str">
        <f t="shared" si="4742"/>
        <v>44.540 Y140.179</v>
      </c>
      <c r="CF793" t="str">
        <f t="shared" si="4743"/>
        <v>140.179</v>
      </c>
      <c r="CI793">
        <f>IF(BV793="A",((CD793*'Input Output'!$E$5)+'Input Output'!$H$5),IF(BV793="B",(CD793*'Input Output'!$E$8)+'Input Output'!$H$8,IF(BV793="C",(CD793*'Input Output'!$E$11)+'Input Output'!$H$11,"")))</f>
        <v>44.54</v>
      </c>
      <c r="CJ793">
        <f>IF(BV793="A",(CF793*'Input Output'!$E$6)+'Input Output'!$H$6,IF(BV793="B",(CF793*'Input Output'!$E$9)+'Input Output'!$H$9,IF(BV793="C",(CF793*'Input Output'!$E$12)+'Input Output'!$H$12,"")))</f>
        <v>140.179</v>
      </c>
      <c r="CL793" t="str">
        <f t="shared" si="4744"/>
        <v xml:space="preserve">G01 X44.54 Y140.179 </v>
      </c>
    </row>
    <row r="794" spans="71:90" x14ac:dyDescent="0.25">
      <c r="BS794">
        <v>1</v>
      </c>
      <c r="BT794" s="15">
        <f t="shared" si="4738"/>
        <v>6.0806591500434477</v>
      </c>
      <c r="BU794" s="15">
        <f t="shared" si="4745"/>
        <v>364.83954900260687</v>
      </c>
      <c r="BV794" s="15" t="s">
        <v>457</v>
      </c>
      <c r="BW794" t="s">
        <v>1280</v>
      </c>
      <c r="BZ794" s="19">
        <f>'Input Output'!$E$20/1153</f>
        <v>0.46834345186470078</v>
      </c>
      <c r="CA794" t="str">
        <f t="shared" si="4739"/>
        <v>1</v>
      </c>
      <c r="CC794" t="str">
        <f t="shared" si="4740"/>
        <v>G01 X50.136</v>
      </c>
      <c r="CD794" t="str">
        <f t="shared" si="4741"/>
        <v>50.136</v>
      </c>
      <c r="CE794" t="str">
        <f t="shared" si="4742"/>
        <v>50.136 Y130.206</v>
      </c>
      <c r="CF794" t="str">
        <f t="shared" si="4743"/>
        <v>130.206</v>
      </c>
      <c r="CI794">
        <f>IF(BV794="A",((CD794*'Input Output'!$E$5)+'Input Output'!$H$5),IF(BV794="B",(CD794*'Input Output'!$E$8)+'Input Output'!$H$8,IF(BV794="C",(CD794*'Input Output'!$E$11)+'Input Output'!$H$11,"")))</f>
        <v>50.136000000000003</v>
      </c>
      <c r="CJ794">
        <f>IF(BV794="A",(CF794*'Input Output'!$E$6)+'Input Output'!$H$6,IF(BV794="B",(CF794*'Input Output'!$E$9)+'Input Output'!$H$9,IF(BV794="C",(CF794*'Input Output'!$E$12)+'Input Output'!$H$12,"")))</f>
        <v>130.20599999999999</v>
      </c>
      <c r="CL794" t="str">
        <f t="shared" si="4744"/>
        <v xml:space="preserve">G01 X50.136 Y130.206 </v>
      </c>
    </row>
    <row r="795" spans="71:90" x14ac:dyDescent="0.25">
      <c r="BS795">
        <v>1</v>
      </c>
      <c r="BT795" s="15">
        <f t="shared" si="4738"/>
        <v>6.0884648742411933</v>
      </c>
      <c r="BU795" s="15">
        <f t="shared" si="4745"/>
        <v>365.30789245447158</v>
      </c>
      <c r="BV795" s="15" t="s">
        <v>457</v>
      </c>
      <c r="BW795" t="s">
        <v>1281</v>
      </c>
      <c r="BZ795" s="19">
        <f>'Input Output'!$E$20/1153</f>
        <v>0.46834345186470078</v>
      </c>
      <c r="CA795" t="str">
        <f t="shared" si="4739"/>
        <v>1</v>
      </c>
      <c r="CC795" t="str">
        <f t="shared" si="4740"/>
        <v>G01 X56.216</v>
      </c>
      <c r="CD795" t="str">
        <f t="shared" si="4741"/>
        <v>56.216</v>
      </c>
      <c r="CE795" t="str">
        <f t="shared" si="4742"/>
        <v>56.216 Y120.517</v>
      </c>
      <c r="CF795" t="str">
        <f t="shared" si="4743"/>
        <v>120.517</v>
      </c>
      <c r="CI795">
        <f>IF(BV795="A",((CD795*'Input Output'!$E$5)+'Input Output'!$H$5),IF(BV795="B",(CD795*'Input Output'!$E$8)+'Input Output'!$H$8,IF(BV795="C",(CD795*'Input Output'!$E$11)+'Input Output'!$H$11,"")))</f>
        <v>56.216000000000001</v>
      </c>
      <c r="CJ795">
        <f>IF(BV795="A",(CF795*'Input Output'!$E$6)+'Input Output'!$H$6,IF(BV795="B",(CF795*'Input Output'!$E$9)+'Input Output'!$H$9,IF(BV795="C",(CF795*'Input Output'!$E$12)+'Input Output'!$H$12,"")))</f>
        <v>120.517</v>
      </c>
      <c r="CL795" t="str">
        <f t="shared" si="4744"/>
        <v xml:space="preserve">G01 X56.216 Y120.517 </v>
      </c>
    </row>
    <row r="796" spans="71:90" x14ac:dyDescent="0.25">
      <c r="BS796">
        <v>1</v>
      </c>
      <c r="BT796" s="15">
        <f t="shared" si="4738"/>
        <v>6.096270598438938</v>
      </c>
      <c r="BU796" s="15">
        <f t="shared" si="4745"/>
        <v>365.7762359063363</v>
      </c>
      <c r="BV796" s="15" t="s">
        <v>457</v>
      </c>
      <c r="BW796" t="s">
        <v>1282</v>
      </c>
      <c r="BZ796" s="19">
        <f>'Input Output'!$E$20/1153</f>
        <v>0.46834345186470078</v>
      </c>
      <c r="CA796" t="str">
        <f t="shared" si="4739"/>
        <v>1</v>
      </c>
      <c r="CC796" t="str">
        <f t="shared" si="4740"/>
        <v>G01 X62.765</v>
      </c>
      <c r="CD796" t="str">
        <f t="shared" si="4741"/>
        <v>62.765</v>
      </c>
      <c r="CE796" t="str">
        <f t="shared" si="4742"/>
        <v>62.765 Y111.137</v>
      </c>
      <c r="CF796" t="str">
        <f t="shared" si="4743"/>
        <v>111.137</v>
      </c>
      <c r="CI796">
        <f>IF(BV796="A",((CD796*'Input Output'!$E$5)+'Input Output'!$H$5),IF(BV796="B",(CD796*'Input Output'!$E$8)+'Input Output'!$H$8,IF(BV796="C",(CD796*'Input Output'!$E$11)+'Input Output'!$H$11,"")))</f>
        <v>62.765000000000001</v>
      </c>
      <c r="CJ796">
        <f>IF(BV796="A",(CF796*'Input Output'!$E$6)+'Input Output'!$H$6,IF(BV796="B",(CF796*'Input Output'!$E$9)+'Input Output'!$H$9,IF(BV796="C",(CF796*'Input Output'!$E$12)+'Input Output'!$H$12,"")))</f>
        <v>111.137</v>
      </c>
      <c r="CL796" t="str">
        <f t="shared" si="4744"/>
        <v xml:space="preserve">G01 X62.765 Y111.137 </v>
      </c>
    </row>
    <row r="797" spans="71:90" x14ac:dyDescent="0.25">
      <c r="BS797">
        <v>1</v>
      </c>
      <c r="BT797" s="15">
        <f t="shared" si="4738"/>
        <v>6.1040763226366836</v>
      </c>
      <c r="BU797" s="15">
        <f t="shared" si="4745"/>
        <v>366.24457935820101</v>
      </c>
      <c r="BV797" s="15" t="s">
        <v>457</v>
      </c>
      <c r="BW797" t="s">
        <v>1283</v>
      </c>
      <c r="BZ797" s="19">
        <f>'Input Output'!$E$20/1153</f>
        <v>0.46834345186470078</v>
      </c>
      <c r="CA797" t="str">
        <f t="shared" si="4739"/>
        <v>1</v>
      </c>
      <c r="CC797" t="str">
        <f t="shared" si="4740"/>
        <v>G01 X69.768</v>
      </c>
      <c r="CD797" t="str">
        <f t="shared" si="4741"/>
        <v>69.768</v>
      </c>
      <c r="CE797" t="str">
        <f t="shared" si="4742"/>
        <v>69.768 Y102.087</v>
      </c>
      <c r="CF797" t="str">
        <f t="shared" si="4743"/>
        <v>102.087</v>
      </c>
      <c r="CI797">
        <f>IF(BV797="A",((CD797*'Input Output'!$E$5)+'Input Output'!$H$5),IF(BV797="B",(CD797*'Input Output'!$E$8)+'Input Output'!$H$8,IF(BV797="C",(CD797*'Input Output'!$E$11)+'Input Output'!$H$11,"")))</f>
        <v>69.768000000000001</v>
      </c>
      <c r="CJ797">
        <f>IF(BV797="A",(CF797*'Input Output'!$E$6)+'Input Output'!$H$6,IF(BV797="B",(CF797*'Input Output'!$E$9)+'Input Output'!$H$9,IF(BV797="C",(CF797*'Input Output'!$E$12)+'Input Output'!$H$12,"")))</f>
        <v>102.087</v>
      </c>
      <c r="CL797" t="str">
        <f t="shared" si="4744"/>
        <v xml:space="preserve">G01 X69.768 Y102.087 </v>
      </c>
    </row>
    <row r="798" spans="71:90" x14ac:dyDescent="0.25">
      <c r="BS798">
        <v>1</v>
      </c>
      <c r="BT798" s="15">
        <f t="shared" si="4738"/>
        <v>6.1118820468344284</v>
      </c>
      <c r="BU798" s="15">
        <f t="shared" si="4745"/>
        <v>366.71292281006572</v>
      </c>
      <c r="BV798" s="15" t="s">
        <v>457</v>
      </c>
      <c r="BW798" t="s">
        <v>1284</v>
      </c>
      <c r="BZ798" s="19">
        <f>'Input Output'!$E$20/1153</f>
        <v>0.46834345186470078</v>
      </c>
      <c r="CA798" t="str">
        <f t="shared" si="4739"/>
        <v>1</v>
      </c>
      <c r="CC798" t="str">
        <f t="shared" si="4740"/>
        <v>G01 X77.20</v>
      </c>
      <c r="CD798" t="str">
        <f t="shared" si="4741"/>
        <v>77.20</v>
      </c>
      <c r="CE798" t="str">
        <f t="shared" si="4742"/>
        <v>77.208 Y93.390</v>
      </c>
      <c r="CF798" t="str">
        <f t="shared" si="4743"/>
        <v>93.390</v>
      </c>
      <c r="CI798">
        <f>IF(BV798="A",((CD798*'Input Output'!$E$5)+'Input Output'!$H$5),IF(BV798="B",(CD798*'Input Output'!$E$8)+'Input Output'!$H$8,IF(BV798="C",(CD798*'Input Output'!$E$11)+'Input Output'!$H$11,"")))</f>
        <v>77.2</v>
      </c>
      <c r="CJ798">
        <f>IF(BV798="A",(CF798*'Input Output'!$E$6)+'Input Output'!$H$6,IF(BV798="B",(CF798*'Input Output'!$E$9)+'Input Output'!$H$9,IF(BV798="C",(CF798*'Input Output'!$E$12)+'Input Output'!$H$12,"")))</f>
        <v>93.39</v>
      </c>
      <c r="CL798" t="str">
        <f t="shared" si="4744"/>
        <v xml:space="preserve">G01 X77.2 Y93.39 </v>
      </c>
    </row>
    <row r="799" spans="71:90" x14ac:dyDescent="0.25">
      <c r="BS799">
        <v>1</v>
      </c>
      <c r="BT799" s="15">
        <f t="shared" si="4738"/>
        <v>6.119687771032174</v>
      </c>
      <c r="BU799" s="15">
        <f t="shared" si="4745"/>
        <v>367.18126626193043</v>
      </c>
      <c r="BV799" s="15" t="s">
        <v>457</v>
      </c>
      <c r="BW799" t="s">
        <v>1285</v>
      </c>
      <c r="BZ799" s="19">
        <f>'Input Output'!$E$20/1153</f>
        <v>0.46834345186470078</v>
      </c>
      <c r="CA799" t="str">
        <f t="shared" si="4739"/>
        <v>1</v>
      </c>
      <c r="CC799" t="str">
        <f t="shared" si="4740"/>
        <v>G01 X85.06</v>
      </c>
      <c r="CD799" t="str">
        <f t="shared" si="4741"/>
        <v>85.06</v>
      </c>
      <c r="CE799" t="str">
        <f t="shared" si="4742"/>
        <v>85.067 Y85.067</v>
      </c>
      <c r="CF799" t="str">
        <f t="shared" si="4743"/>
        <v>85.067</v>
      </c>
      <c r="CI799">
        <f>IF(BV799="A",((CD799*'Input Output'!$E$5)+'Input Output'!$H$5),IF(BV799="B",(CD799*'Input Output'!$E$8)+'Input Output'!$H$8,IF(BV799="C",(CD799*'Input Output'!$E$11)+'Input Output'!$H$11,"")))</f>
        <v>85.06</v>
      </c>
      <c r="CJ799">
        <f>IF(BV799="A",(CF799*'Input Output'!$E$6)+'Input Output'!$H$6,IF(BV799="B",(CF799*'Input Output'!$E$9)+'Input Output'!$H$9,IF(BV799="C",(CF799*'Input Output'!$E$12)+'Input Output'!$H$12,"")))</f>
        <v>85.066999999999993</v>
      </c>
      <c r="CL799" t="str">
        <f t="shared" si="4744"/>
        <v xml:space="preserve">G01 X85.06 Y85.067 </v>
      </c>
    </row>
    <row r="800" spans="71:90" x14ac:dyDescent="0.25">
      <c r="BS800">
        <v>1</v>
      </c>
      <c r="BT800" s="15">
        <f t="shared" si="4738"/>
        <v>6.1274934952299187</v>
      </c>
      <c r="BU800" s="15">
        <f t="shared" si="4745"/>
        <v>367.64960971379514</v>
      </c>
      <c r="BV800" s="15" t="s">
        <v>457</v>
      </c>
      <c r="BW800" t="s">
        <v>1286</v>
      </c>
      <c r="BZ800" s="19">
        <f>'Input Output'!$E$20/1153</f>
        <v>0.46834345186470078</v>
      </c>
      <c r="CA800" t="str">
        <f t="shared" si="4739"/>
        <v>1</v>
      </c>
      <c r="CC800" t="str">
        <f t="shared" si="4740"/>
        <v>G01 X93.32</v>
      </c>
      <c r="CD800" t="str">
        <f t="shared" si="4741"/>
        <v>93.32</v>
      </c>
      <c r="CE800" t="str">
        <f t="shared" si="4742"/>
        <v>93.327 Y77.138</v>
      </c>
      <c r="CF800" t="str">
        <f t="shared" si="4743"/>
        <v>77.138</v>
      </c>
      <c r="CI800">
        <f>IF(BV800="A",((CD800*'Input Output'!$E$5)+'Input Output'!$H$5),IF(BV800="B",(CD800*'Input Output'!$E$8)+'Input Output'!$H$8,IF(BV800="C",(CD800*'Input Output'!$E$11)+'Input Output'!$H$11,"")))</f>
        <v>93.32</v>
      </c>
      <c r="CJ800">
        <f>IF(BV800="A",(CF800*'Input Output'!$E$6)+'Input Output'!$H$6,IF(BV800="B",(CF800*'Input Output'!$E$9)+'Input Output'!$H$9,IF(BV800="C",(CF800*'Input Output'!$E$12)+'Input Output'!$H$12,"")))</f>
        <v>77.138000000000005</v>
      </c>
      <c r="CL800" t="str">
        <f t="shared" si="4744"/>
        <v xml:space="preserve">G01 X93.32 Y77.138 </v>
      </c>
    </row>
    <row r="801" spans="71:90" x14ac:dyDescent="0.25">
      <c r="BS801">
        <v>1</v>
      </c>
      <c r="BT801" s="15">
        <f t="shared" si="4738"/>
        <v>6.1352992194276643</v>
      </c>
      <c r="BU801" s="15">
        <f t="shared" si="4745"/>
        <v>368.11795316565986</v>
      </c>
      <c r="BV801" s="15" t="s">
        <v>457</v>
      </c>
      <c r="BW801" t="s">
        <v>1287</v>
      </c>
      <c r="BZ801" s="19">
        <f>'Input Output'!$E$20/1153</f>
        <v>0.46834345186470078</v>
      </c>
      <c r="CA801" t="str">
        <f t="shared" si="4739"/>
        <v>1</v>
      </c>
      <c r="CC801" t="str">
        <f t="shared" si="4740"/>
        <v>G01 X101.96</v>
      </c>
      <c r="CD801" t="str">
        <f t="shared" si="4741"/>
        <v>101.96</v>
      </c>
      <c r="CE801" t="str">
        <f t="shared" si="4742"/>
        <v>101.968 Y69.623</v>
      </c>
      <c r="CF801" t="str">
        <f t="shared" si="4743"/>
        <v>69.623</v>
      </c>
      <c r="CI801">
        <f>IF(BV801="A",((CD801*'Input Output'!$E$5)+'Input Output'!$H$5),IF(BV801="B",(CD801*'Input Output'!$E$8)+'Input Output'!$H$8,IF(BV801="C",(CD801*'Input Output'!$E$11)+'Input Output'!$H$11,"")))</f>
        <v>101.96</v>
      </c>
      <c r="CJ801">
        <f>IF(BV801="A",(CF801*'Input Output'!$E$6)+'Input Output'!$H$6,IF(BV801="B",(CF801*'Input Output'!$E$9)+'Input Output'!$H$9,IF(BV801="C",(CF801*'Input Output'!$E$12)+'Input Output'!$H$12,"")))</f>
        <v>69.623000000000005</v>
      </c>
      <c r="CL801" t="str">
        <f t="shared" si="4744"/>
        <v xml:space="preserve">G01 X101.96 Y69.623 </v>
      </c>
    </row>
    <row r="802" spans="71:90" x14ac:dyDescent="0.25">
      <c r="BS802">
        <v>1</v>
      </c>
      <c r="BT802" s="15">
        <f t="shared" si="4738"/>
        <v>6.143104943625409</v>
      </c>
      <c r="BU802" s="15">
        <f t="shared" si="4745"/>
        <v>368.58629661752457</v>
      </c>
      <c r="BV802" s="15" t="s">
        <v>457</v>
      </c>
      <c r="BW802" t="s">
        <v>1288</v>
      </c>
      <c r="BZ802" s="19">
        <f>'Input Output'!$E$20/1153</f>
        <v>0.46834345186470078</v>
      </c>
      <c r="CA802" t="str">
        <f t="shared" si="4739"/>
        <v>1</v>
      </c>
      <c r="CC802" t="str">
        <f t="shared" si="4740"/>
        <v>G01 X110.96</v>
      </c>
      <c r="CD802" t="str">
        <f t="shared" si="4741"/>
        <v>110.96</v>
      </c>
      <c r="CE802" t="str">
        <f t="shared" si="4742"/>
        <v>110.969 Y62.539</v>
      </c>
      <c r="CF802" t="str">
        <f t="shared" si="4743"/>
        <v>62.539</v>
      </c>
      <c r="CI802">
        <f>IF(BV802="A",((CD802*'Input Output'!$E$5)+'Input Output'!$H$5),IF(BV802="B",(CD802*'Input Output'!$E$8)+'Input Output'!$H$8,IF(BV802="C",(CD802*'Input Output'!$E$11)+'Input Output'!$H$11,"")))</f>
        <v>110.96</v>
      </c>
      <c r="CJ802">
        <f>IF(BV802="A",(CF802*'Input Output'!$E$6)+'Input Output'!$H$6,IF(BV802="B",(CF802*'Input Output'!$E$9)+'Input Output'!$H$9,IF(BV802="C",(CF802*'Input Output'!$E$12)+'Input Output'!$H$12,"")))</f>
        <v>62.539000000000001</v>
      </c>
      <c r="CL802" t="str">
        <f t="shared" si="4744"/>
        <v xml:space="preserve">G01 X110.96 Y62.539 </v>
      </c>
    </row>
    <row r="803" spans="71:90" x14ac:dyDescent="0.25">
      <c r="BS803">
        <v>1</v>
      </c>
      <c r="BT803" s="15">
        <f t="shared" si="4738"/>
        <v>6.1509106678231547</v>
      </c>
      <c r="BU803" s="15">
        <f t="shared" si="4745"/>
        <v>369.05464006938928</v>
      </c>
      <c r="BV803" s="15" t="s">
        <v>457</v>
      </c>
      <c r="BW803" t="s">
        <v>1289</v>
      </c>
      <c r="BZ803" s="19">
        <f>'Input Output'!$E$20/1153</f>
        <v>0.46834345186470078</v>
      </c>
      <c r="CA803" t="str">
        <f t="shared" si="4739"/>
        <v>1</v>
      </c>
      <c r="CC803" t="str">
        <f t="shared" si="4740"/>
        <v>G01 X120.30</v>
      </c>
      <c r="CD803" t="str">
        <f t="shared" si="4741"/>
        <v>120.30</v>
      </c>
      <c r="CE803" t="str">
        <f t="shared" si="4742"/>
        <v>120.309 Y55.904</v>
      </c>
      <c r="CF803" t="str">
        <f t="shared" si="4743"/>
        <v>55.904</v>
      </c>
      <c r="CI803">
        <f>IF(BV803="A",((CD803*'Input Output'!$E$5)+'Input Output'!$H$5),IF(BV803="B",(CD803*'Input Output'!$E$8)+'Input Output'!$H$8,IF(BV803="C",(CD803*'Input Output'!$E$11)+'Input Output'!$H$11,"")))</f>
        <v>120.3</v>
      </c>
      <c r="CJ803">
        <f>IF(BV803="A",(CF803*'Input Output'!$E$6)+'Input Output'!$H$6,IF(BV803="B",(CF803*'Input Output'!$E$9)+'Input Output'!$H$9,IF(BV803="C",(CF803*'Input Output'!$E$12)+'Input Output'!$H$12,"")))</f>
        <v>55.904000000000003</v>
      </c>
      <c r="CL803" t="str">
        <f t="shared" si="4744"/>
        <v xml:space="preserve">G01 X120.3 Y55.904 </v>
      </c>
    </row>
    <row r="804" spans="71:90" x14ac:dyDescent="0.25">
      <c r="BS804">
        <v>1</v>
      </c>
      <c r="BT804" s="15">
        <f t="shared" si="4738"/>
        <v>6.1587163920209003</v>
      </c>
      <c r="BU804" s="15">
        <f t="shared" si="4745"/>
        <v>369.52298352125399</v>
      </c>
      <c r="BV804" s="15" t="s">
        <v>457</v>
      </c>
      <c r="BW804" t="s">
        <v>1290</v>
      </c>
      <c r="BZ804" s="19">
        <f>'Input Output'!$E$20/1153</f>
        <v>0.46834345186470078</v>
      </c>
      <c r="CA804" t="str">
        <f t="shared" si="4739"/>
        <v>1</v>
      </c>
      <c r="CC804" t="str">
        <f t="shared" si="4740"/>
        <v>G01 X129.96</v>
      </c>
      <c r="CD804" t="str">
        <f t="shared" si="4741"/>
        <v>129.96</v>
      </c>
      <c r="CE804" t="str">
        <f t="shared" si="4742"/>
        <v>129.965 Y49.734</v>
      </c>
      <c r="CF804" t="str">
        <f t="shared" si="4743"/>
        <v>49.734</v>
      </c>
      <c r="CI804">
        <f>IF(BV804="A",((CD804*'Input Output'!$E$5)+'Input Output'!$H$5),IF(BV804="B",(CD804*'Input Output'!$E$8)+'Input Output'!$H$8,IF(BV804="C",(CD804*'Input Output'!$E$11)+'Input Output'!$H$11,"")))</f>
        <v>129.96</v>
      </c>
      <c r="CJ804">
        <f>IF(BV804="A",(CF804*'Input Output'!$E$6)+'Input Output'!$H$6,IF(BV804="B",(CF804*'Input Output'!$E$9)+'Input Output'!$H$9,IF(BV804="C",(CF804*'Input Output'!$E$12)+'Input Output'!$H$12,"")))</f>
        <v>49.734000000000002</v>
      </c>
      <c r="CL804" t="str">
        <f t="shared" si="4744"/>
        <v xml:space="preserve">G01 X129.96 Y49.734 </v>
      </c>
    </row>
    <row r="805" spans="71:90" x14ac:dyDescent="0.25">
      <c r="BS805">
        <v>1</v>
      </c>
      <c r="BT805" s="15">
        <f t="shared" si="4738"/>
        <v>6.166522116218645</v>
      </c>
      <c r="BU805" s="15">
        <f t="shared" si="4745"/>
        <v>369.9913269731187</v>
      </c>
      <c r="BV805" s="15" t="s">
        <v>457</v>
      </c>
      <c r="BW805" t="s">
        <v>1291</v>
      </c>
      <c r="BZ805" s="19">
        <f>'Input Output'!$E$20/1153</f>
        <v>0.46834345186470078</v>
      </c>
      <c r="CA805" t="str">
        <f t="shared" si="4739"/>
        <v>1</v>
      </c>
      <c r="CC805" t="str">
        <f t="shared" si="4740"/>
        <v>G01 X139.91</v>
      </c>
      <c r="CD805" t="str">
        <f t="shared" si="4741"/>
        <v>139.91</v>
      </c>
      <c r="CE805" t="str">
        <f t="shared" si="4742"/>
        <v>139.914 Y44.044</v>
      </c>
      <c r="CF805" t="str">
        <f t="shared" si="4743"/>
        <v>44.044</v>
      </c>
      <c r="CI805">
        <f>IF(BV805="A",((CD805*'Input Output'!$E$5)+'Input Output'!$H$5),IF(BV805="B",(CD805*'Input Output'!$E$8)+'Input Output'!$H$8,IF(BV805="C",(CD805*'Input Output'!$E$11)+'Input Output'!$H$11,"")))</f>
        <v>139.91</v>
      </c>
      <c r="CJ805">
        <f>IF(BV805="A",(CF805*'Input Output'!$E$6)+'Input Output'!$H$6,IF(BV805="B",(CF805*'Input Output'!$E$9)+'Input Output'!$H$9,IF(BV805="C",(CF805*'Input Output'!$E$12)+'Input Output'!$H$12,"")))</f>
        <v>44.043999999999997</v>
      </c>
      <c r="CL805" t="str">
        <f t="shared" si="4744"/>
        <v xml:space="preserve">G01 X139.91 Y44.044 </v>
      </c>
    </row>
    <row r="806" spans="71:90" x14ac:dyDescent="0.25">
      <c r="BS806">
        <v>1</v>
      </c>
      <c r="BT806" s="15">
        <f t="shared" si="4738"/>
        <v>6.1743278404163906</v>
      </c>
      <c r="BU806" s="15">
        <f t="shared" si="4745"/>
        <v>370.45967042498341</v>
      </c>
      <c r="BV806" s="15" t="s">
        <v>457</v>
      </c>
      <c r="BW806" t="s">
        <v>1292</v>
      </c>
      <c r="BZ806" s="19">
        <f>'Input Output'!$E$20/1153</f>
        <v>0.46834345186470078</v>
      </c>
      <c r="CA806" t="str">
        <f t="shared" si="4739"/>
        <v>1</v>
      </c>
      <c r="CC806" t="str">
        <f t="shared" si="4740"/>
        <v>G01 X150.13</v>
      </c>
      <c r="CD806" t="str">
        <f t="shared" si="4741"/>
        <v>150.13</v>
      </c>
      <c r="CE806" t="str">
        <f t="shared" si="4742"/>
        <v>150.132 Y38.848</v>
      </c>
      <c r="CF806" t="str">
        <f t="shared" si="4743"/>
        <v>38.848</v>
      </c>
      <c r="CI806">
        <f>IF(BV806="A",((CD806*'Input Output'!$E$5)+'Input Output'!$H$5),IF(BV806="B",(CD806*'Input Output'!$E$8)+'Input Output'!$H$8,IF(BV806="C",(CD806*'Input Output'!$E$11)+'Input Output'!$H$11,"")))</f>
        <v>150.13</v>
      </c>
      <c r="CJ806">
        <f>IF(BV806="A",(CF806*'Input Output'!$E$6)+'Input Output'!$H$6,IF(BV806="B",(CF806*'Input Output'!$E$9)+'Input Output'!$H$9,IF(BV806="C",(CF806*'Input Output'!$E$12)+'Input Output'!$H$12,"")))</f>
        <v>38.847999999999999</v>
      </c>
      <c r="CL806" t="str">
        <f t="shared" si="4744"/>
        <v xml:space="preserve">G01 X150.13 Y38.848 </v>
      </c>
    </row>
    <row r="807" spans="71:90" x14ac:dyDescent="0.25">
      <c r="BS807">
        <v>1</v>
      </c>
      <c r="BT807" s="15">
        <f t="shared" si="4738"/>
        <v>6.1821335646141353</v>
      </c>
      <c r="BU807" s="15">
        <f t="shared" si="4745"/>
        <v>370.92801387684813</v>
      </c>
      <c r="BV807" s="15" t="s">
        <v>457</v>
      </c>
      <c r="BW807" t="s">
        <v>1293</v>
      </c>
      <c r="BZ807" s="19">
        <f>'Input Output'!$E$20/1153</f>
        <v>0.46834345186470078</v>
      </c>
      <c r="CA807" t="str">
        <f t="shared" si="4739"/>
        <v>1</v>
      </c>
      <c r="CC807" t="str">
        <f t="shared" si="4740"/>
        <v>G01 X160.59</v>
      </c>
      <c r="CD807" t="str">
        <f t="shared" si="4741"/>
        <v>160.59</v>
      </c>
      <c r="CE807" t="str">
        <f t="shared" si="4742"/>
        <v>160.596 Y34.159</v>
      </c>
      <c r="CF807" t="str">
        <f t="shared" si="4743"/>
        <v>34.159</v>
      </c>
      <c r="CI807">
        <f>IF(BV807="A",((CD807*'Input Output'!$E$5)+'Input Output'!$H$5),IF(BV807="B",(CD807*'Input Output'!$E$8)+'Input Output'!$H$8,IF(BV807="C",(CD807*'Input Output'!$E$11)+'Input Output'!$H$11,"")))</f>
        <v>160.59</v>
      </c>
      <c r="CJ807">
        <f>IF(BV807="A",(CF807*'Input Output'!$E$6)+'Input Output'!$H$6,IF(BV807="B",(CF807*'Input Output'!$E$9)+'Input Output'!$H$9,IF(BV807="C",(CF807*'Input Output'!$E$12)+'Input Output'!$H$12,"")))</f>
        <v>34.158999999999999</v>
      </c>
      <c r="CL807" t="str">
        <f t="shared" si="4744"/>
        <v xml:space="preserve">G01 X160.59 Y34.159 </v>
      </c>
    </row>
    <row r="808" spans="71:90" x14ac:dyDescent="0.25">
      <c r="BS808">
        <v>1</v>
      </c>
      <c r="BT808" s="15">
        <f t="shared" si="4738"/>
        <v>6.1899392888118809</v>
      </c>
      <c r="BU808" s="15">
        <f t="shared" si="4745"/>
        <v>371.39635732871284</v>
      </c>
      <c r="BV808" s="15" t="s">
        <v>457</v>
      </c>
      <c r="BW808" t="s">
        <v>1294</v>
      </c>
      <c r="BZ808" s="19">
        <f>'Input Output'!$E$20/1153</f>
        <v>0.46834345186470078</v>
      </c>
      <c r="CA808" t="str">
        <f t="shared" si="4739"/>
        <v>1</v>
      </c>
      <c r="CC808" t="str">
        <f t="shared" si="4740"/>
        <v>G01 X171.27</v>
      </c>
      <c r="CD808" t="str">
        <f t="shared" si="4741"/>
        <v>171.27</v>
      </c>
      <c r="CE808" t="str">
        <f t="shared" si="4742"/>
        <v>171.278 Y29.988</v>
      </c>
      <c r="CF808" t="str">
        <f t="shared" si="4743"/>
        <v>29.988</v>
      </c>
      <c r="CI808">
        <f>IF(BV808="A",((CD808*'Input Output'!$E$5)+'Input Output'!$H$5),IF(BV808="B",(CD808*'Input Output'!$E$8)+'Input Output'!$H$8,IF(BV808="C",(CD808*'Input Output'!$E$11)+'Input Output'!$H$11,"")))</f>
        <v>171.27</v>
      </c>
      <c r="CJ808">
        <f>IF(BV808="A",(CF808*'Input Output'!$E$6)+'Input Output'!$H$6,IF(BV808="B",(CF808*'Input Output'!$E$9)+'Input Output'!$H$9,IF(BV808="C",(CF808*'Input Output'!$E$12)+'Input Output'!$H$12,"")))</f>
        <v>29.988</v>
      </c>
      <c r="CL808" t="str">
        <f t="shared" si="4744"/>
        <v xml:space="preserve">G01 X171.27 Y29.988 </v>
      </c>
    </row>
    <row r="809" spans="71:90" x14ac:dyDescent="0.25">
      <c r="BS809">
        <v>1</v>
      </c>
      <c r="BT809" s="15">
        <f t="shared" si="4738"/>
        <v>6.1977450130096257</v>
      </c>
      <c r="BU809" s="15">
        <f t="shared" si="4745"/>
        <v>371.86470078057755</v>
      </c>
      <c r="BV809" s="15" t="s">
        <v>457</v>
      </c>
      <c r="BW809" t="s">
        <v>1295</v>
      </c>
      <c r="BZ809" s="19">
        <f>'Input Output'!$E$20/1153</f>
        <v>0.46834345186470078</v>
      </c>
      <c r="CA809" t="str">
        <f t="shared" si="4739"/>
        <v>1</v>
      </c>
      <c r="CC809" t="str">
        <f t="shared" si="4740"/>
        <v>G01 X182.15</v>
      </c>
      <c r="CD809" t="str">
        <f t="shared" si="4741"/>
        <v>182.15</v>
      </c>
      <c r="CE809" t="str">
        <f t="shared" si="4742"/>
        <v>182.155 Y26.345</v>
      </c>
      <c r="CF809" t="str">
        <f t="shared" si="4743"/>
        <v>26.345</v>
      </c>
      <c r="CI809">
        <f>IF(BV809="A",((CD809*'Input Output'!$E$5)+'Input Output'!$H$5),IF(BV809="B",(CD809*'Input Output'!$E$8)+'Input Output'!$H$8,IF(BV809="C",(CD809*'Input Output'!$E$11)+'Input Output'!$H$11,"")))</f>
        <v>182.15</v>
      </c>
      <c r="CJ809">
        <f>IF(BV809="A",(CF809*'Input Output'!$E$6)+'Input Output'!$H$6,IF(BV809="B",(CF809*'Input Output'!$E$9)+'Input Output'!$H$9,IF(BV809="C",(CF809*'Input Output'!$E$12)+'Input Output'!$H$12,"")))</f>
        <v>26.344999999999999</v>
      </c>
      <c r="CL809" t="str">
        <f t="shared" si="4744"/>
        <v xml:space="preserve">G01 X182.15 Y26.345 </v>
      </c>
    </row>
    <row r="810" spans="71:90" x14ac:dyDescent="0.25">
      <c r="BS810">
        <v>1</v>
      </c>
      <c r="BT810" s="15">
        <f t="shared" si="4738"/>
        <v>6.2055507372073713</v>
      </c>
      <c r="BU810" s="15">
        <f t="shared" si="4745"/>
        <v>372.33304423244226</v>
      </c>
      <c r="BV810" s="15" t="s">
        <v>457</v>
      </c>
      <c r="BW810" t="s">
        <v>1296</v>
      </c>
      <c r="BZ810" s="19">
        <f>'Input Output'!$E$20/1153</f>
        <v>0.46834345186470078</v>
      </c>
      <c r="CA810" t="str">
        <f t="shared" si="4739"/>
        <v>1</v>
      </c>
      <c r="CC810" t="str">
        <f t="shared" si="4740"/>
        <v>G01 X193.20</v>
      </c>
      <c r="CD810" t="str">
        <f t="shared" si="4741"/>
        <v>193.20</v>
      </c>
      <c r="CE810" t="str">
        <f t="shared" si="4742"/>
        <v>193.200 Y23.240</v>
      </c>
      <c r="CF810" t="str">
        <f t="shared" si="4743"/>
        <v>23.240</v>
      </c>
      <c r="CI810">
        <f>IF(BV810="A",((CD810*'Input Output'!$E$5)+'Input Output'!$H$5),IF(BV810="B",(CD810*'Input Output'!$E$8)+'Input Output'!$H$8,IF(BV810="C",(CD810*'Input Output'!$E$11)+'Input Output'!$H$11,"")))</f>
        <v>193.2</v>
      </c>
      <c r="CJ810">
        <f>IF(BV810="A",(CF810*'Input Output'!$E$6)+'Input Output'!$H$6,IF(BV810="B",(CF810*'Input Output'!$E$9)+'Input Output'!$H$9,IF(BV810="C",(CF810*'Input Output'!$E$12)+'Input Output'!$H$12,"")))</f>
        <v>23.24</v>
      </c>
      <c r="CL810" t="str">
        <f t="shared" si="4744"/>
        <v xml:space="preserve">G01 X193.2 Y23.24 </v>
      </c>
    </row>
    <row r="811" spans="71:90" x14ac:dyDescent="0.25">
      <c r="BS811">
        <v>1</v>
      </c>
      <c r="BT811" s="15">
        <f t="shared" si="4738"/>
        <v>6.213356461405116</v>
      </c>
      <c r="BU811" s="15">
        <f t="shared" si="4745"/>
        <v>372.80138768430697</v>
      </c>
      <c r="BV811" s="15" t="s">
        <v>457</v>
      </c>
      <c r="BW811" t="s">
        <v>1297</v>
      </c>
      <c r="BZ811" s="19">
        <f>'Input Output'!$E$20/1153</f>
        <v>0.46834345186470078</v>
      </c>
      <c r="CA811" t="str">
        <f t="shared" si="4739"/>
        <v>1</v>
      </c>
      <c r="CC811" t="str">
        <f t="shared" si="4740"/>
        <v>G01 X204.38</v>
      </c>
      <c r="CD811" t="str">
        <f t="shared" si="4741"/>
        <v>204.38</v>
      </c>
      <c r="CE811" t="str">
        <f t="shared" si="4742"/>
        <v>204.385 Y20.680</v>
      </c>
      <c r="CF811" t="str">
        <f t="shared" si="4743"/>
        <v>20.680</v>
      </c>
      <c r="CI811">
        <f>IF(BV811="A",((CD811*'Input Output'!$E$5)+'Input Output'!$H$5),IF(BV811="B",(CD811*'Input Output'!$E$8)+'Input Output'!$H$8,IF(BV811="C",(CD811*'Input Output'!$E$11)+'Input Output'!$H$11,"")))</f>
        <v>204.38</v>
      </c>
      <c r="CJ811">
        <f>IF(BV811="A",(CF811*'Input Output'!$E$6)+'Input Output'!$H$6,IF(BV811="B",(CF811*'Input Output'!$E$9)+'Input Output'!$H$9,IF(BV811="C",(CF811*'Input Output'!$E$12)+'Input Output'!$H$12,"")))</f>
        <v>20.68</v>
      </c>
      <c r="CL811" t="str">
        <f t="shared" si="4744"/>
        <v xml:space="preserve">G01 X204.38 Y20.68 </v>
      </c>
    </row>
    <row r="812" spans="71:90" x14ac:dyDescent="0.25">
      <c r="BS812">
        <v>1</v>
      </c>
      <c r="BT812" s="15">
        <f t="shared" si="4738"/>
        <v>6.2211621856028616</v>
      </c>
      <c r="BU812" s="15">
        <f t="shared" si="4745"/>
        <v>373.26973113617169</v>
      </c>
      <c r="BV812" s="15" t="s">
        <v>457</v>
      </c>
      <c r="BW812" t="s">
        <v>1298</v>
      </c>
      <c r="BZ812" s="19">
        <f>'Input Output'!$E$20/1153</f>
        <v>0.46834345186470078</v>
      </c>
      <c r="CA812" t="str">
        <f t="shared" si="4739"/>
        <v>1</v>
      </c>
      <c r="CC812" t="str">
        <f t="shared" si="4740"/>
        <v>G01 X215.68</v>
      </c>
      <c r="CD812" t="str">
        <f t="shared" si="4741"/>
        <v>215.68</v>
      </c>
      <c r="CE812" t="str">
        <f t="shared" si="4742"/>
        <v>215.686 Y18.672</v>
      </c>
      <c r="CF812" t="str">
        <f t="shared" si="4743"/>
        <v>18.672</v>
      </c>
      <c r="CI812">
        <f>IF(BV812="A",((CD812*'Input Output'!$E$5)+'Input Output'!$H$5),IF(BV812="B",(CD812*'Input Output'!$E$8)+'Input Output'!$H$8,IF(BV812="C",(CD812*'Input Output'!$E$11)+'Input Output'!$H$11,"")))</f>
        <v>215.68</v>
      </c>
      <c r="CJ812">
        <f>IF(BV812="A",(CF812*'Input Output'!$E$6)+'Input Output'!$H$6,IF(BV812="B",(CF812*'Input Output'!$E$9)+'Input Output'!$H$9,IF(BV812="C",(CF812*'Input Output'!$E$12)+'Input Output'!$H$12,"")))</f>
        <v>18.672000000000001</v>
      </c>
      <c r="CL812" t="str">
        <f t="shared" si="4744"/>
        <v xml:space="preserve">G01 X215.68 Y18.672 </v>
      </c>
    </row>
    <row r="813" spans="71:90" x14ac:dyDescent="0.25">
      <c r="BS813">
        <v>1</v>
      </c>
      <c r="BT813" s="15">
        <f t="shared" si="4738"/>
        <v>6.2289679098006063</v>
      </c>
      <c r="BU813" s="15">
        <f t="shared" si="4745"/>
        <v>373.7380745880364</v>
      </c>
      <c r="BV813" s="15" t="s">
        <v>457</v>
      </c>
      <c r="BW813" t="s">
        <v>1299</v>
      </c>
      <c r="BZ813" s="19">
        <f>'Input Output'!$E$20/1153</f>
        <v>0.46834345186470078</v>
      </c>
      <c r="CA813" t="str">
        <f t="shared" si="4739"/>
        <v>1</v>
      </c>
      <c r="CC813" t="str">
        <f t="shared" si="4740"/>
        <v>G01 X227.07</v>
      </c>
      <c r="CD813" t="str">
        <f t="shared" si="4741"/>
        <v>227.07</v>
      </c>
      <c r="CE813" t="str">
        <f t="shared" si="4742"/>
        <v>227.073 Y17.220</v>
      </c>
      <c r="CF813" t="str">
        <f t="shared" si="4743"/>
        <v>17.220</v>
      </c>
      <c r="CI813">
        <f>IF(BV813="A",((CD813*'Input Output'!$E$5)+'Input Output'!$H$5),IF(BV813="B",(CD813*'Input Output'!$E$8)+'Input Output'!$H$8,IF(BV813="C",(CD813*'Input Output'!$E$11)+'Input Output'!$H$11,"")))</f>
        <v>227.07</v>
      </c>
      <c r="CJ813">
        <f>IF(BV813="A",(CF813*'Input Output'!$E$6)+'Input Output'!$H$6,IF(BV813="B",(CF813*'Input Output'!$E$9)+'Input Output'!$H$9,IF(BV813="C",(CF813*'Input Output'!$E$12)+'Input Output'!$H$12,"")))</f>
        <v>17.22</v>
      </c>
      <c r="CL813" t="str">
        <f t="shared" si="4744"/>
        <v xml:space="preserve">G01 X227.07 Y17.22 </v>
      </c>
    </row>
    <row r="814" spans="71:90" x14ac:dyDescent="0.25">
      <c r="BS814">
        <v>1</v>
      </c>
      <c r="BT814" s="15">
        <f t="shared" si="4738"/>
        <v>6.2367736339983519</v>
      </c>
      <c r="BU814" s="15">
        <f t="shared" si="4745"/>
        <v>374.20641803990111</v>
      </c>
      <c r="BV814" s="15" t="s">
        <v>457</v>
      </c>
      <c r="BW814" t="s">
        <v>1300</v>
      </c>
      <c r="BZ814" s="19">
        <f>'Input Output'!$E$20/1153</f>
        <v>0.46834345186470078</v>
      </c>
      <c r="CA814" t="str">
        <f t="shared" si="4739"/>
        <v>1</v>
      </c>
      <c r="CC814" t="str">
        <f t="shared" si="4740"/>
        <v>G01 X238.52</v>
      </c>
      <c r="CD814" t="str">
        <f t="shared" si="4741"/>
        <v>238.52</v>
      </c>
      <c r="CE814" t="str">
        <f t="shared" si="4742"/>
        <v>238.520 Y16.329</v>
      </c>
      <c r="CF814" t="str">
        <f t="shared" si="4743"/>
        <v>16.329</v>
      </c>
      <c r="CI814">
        <f>IF(BV814="A",((CD814*'Input Output'!$E$5)+'Input Output'!$H$5),IF(BV814="B",(CD814*'Input Output'!$E$8)+'Input Output'!$H$8,IF(BV814="C",(CD814*'Input Output'!$E$11)+'Input Output'!$H$11,"")))</f>
        <v>238.52</v>
      </c>
      <c r="CJ814">
        <f>IF(BV814="A",(CF814*'Input Output'!$E$6)+'Input Output'!$H$6,IF(BV814="B",(CF814*'Input Output'!$E$9)+'Input Output'!$H$9,IF(BV814="C",(CF814*'Input Output'!$E$12)+'Input Output'!$H$12,"")))</f>
        <v>16.329000000000001</v>
      </c>
      <c r="CL814" t="str">
        <f t="shared" si="4744"/>
        <v xml:space="preserve">G01 X238.52 Y16.329 </v>
      </c>
    </row>
    <row r="815" spans="71:90" x14ac:dyDescent="0.25">
      <c r="BS815">
        <v>1</v>
      </c>
      <c r="BT815" s="15">
        <f t="shared" si="4738"/>
        <v>6.2445793581960967</v>
      </c>
      <c r="BU815" s="15">
        <f t="shared" si="4745"/>
        <v>374.67476149176582</v>
      </c>
      <c r="BV815" s="15" t="s">
        <v>457</v>
      </c>
      <c r="BW815" t="s">
        <v>1301</v>
      </c>
      <c r="BZ815" s="19">
        <f>'Input Output'!$E$20/1153</f>
        <v>0.46834345186470078</v>
      </c>
      <c r="CA815" t="str">
        <f t="shared" si="4739"/>
        <v>1</v>
      </c>
      <c r="CC815" t="str">
        <f t="shared" si="4740"/>
        <v>G01 X250.00</v>
      </c>
      <c r="CD815" t="str">
        <f t="shared" si="4741"/>
        <v>250.00</v>
      </c>
      <c r="CE815" t="str">
        <f t="shared" si="4742"/>
        <v>250.000 Y16.000</v>
      </c>
      <c r="CF815" t="str">
        <f t="shared" si="4743"/>
        <v>16.000</v>
      </c>
      <c r="CI815">
        <f>IF(BV815="A",((CD815*'Input Output'!$E$5)+'Input Output'!$H$5),IF(BV815="B",(CD815*'Input Output'!$E$8)+'Input Output'!$H$8,IF(BV815="C",(CD815*'Input Output'!$E$11)+'Input Output'!$H$11,"")))</f>
        <v>250</v>
      </c>
      <c r="CJ815">
        <f>IF(BV815="A",(CF815*'Input Output'!$E$6)+'Input Output'!$H$6,IF(BV815="B",(CF815*'Input Output'!$E$9)+'Input Output'!$H$9,IF(BV815="C",(CF815*'Input Output'!$E$12)+'Input Output'!$H$12,"")))</f>
        <v>16</v>
      </c>
      <c r="CL815" t="str">
        <f t="shared" si="4744"/>
        <v xml:space="preserve">G01 X250 Y16 </v>
      </c>
    </row>
    <row r="816" spans="71:90" x14ac:dyDescent="0.25">
      <c r="BS816">
        <v>1</v>
      </c>
      <c r="BT816" s="15">
        <f t="shared" si="4738"/>
        <v>6.2523850823938423</v>
      </c>
      <c r="BU816" s="15">
        <f t="shared" si="4745"/>
        <v>375.14310494363053</v>
      </c>
      <c r="BV816" s="15" t="s">
        <v>457</v>
      </c>
      <c r="BW816" t="s">
        <v>1302</v>
      </c>
      <c r="BZ816" s="19">
        <f>'Input Output'!$E$20/1153</f>
        <v>0.46834345186470078</v>
      </c>
      <c r="CA816" t="str">
        <f t="shared" si="4739"/>
        <v>1</v>
      </c>
      <c r="CC816" t="str">
        <f t="shared" si="4740"/>
        <v>G01 X261.48</v>
      </c>
      <c r="CD816" t="str">
        <f t="shared" si="4741"/>
        <v>261.48</v>
      </c>
      <c r="CE816" t="str">
        <f t="shared" si="4742"/>
        <v>261.484 Y16.235</v>
      </c>
      <c r="CF816" t="str">
        <f t="shared" si="4743"/>
        <v>16.235</v>
      </c>
      <c r="CI816">
        <f>IF(BV816="A",((CD816*'Input Output'!$E$5)+'Input Output'!$H$5),IF(BV816="B",(CD816*'Input Output'!$E$8)+'Input Output'!$H$8,IF(BV816="C",(CD816*'Input Output'!$E$11)+'Input Output'!$H$11,"")))</f>
        <v>261.48</v>
      </c>
      <c r="CJ816">
        <f>IF(BV816="A",(CF816*'Input Output'!$E$6)+'Input Output'!$H$6,IF(BV816="B",(CF816*'Input Output'!$E$9)+'Input Output'!$H$9,IF(BV816="C",(CF816*'Input Output'!$E$12)+'Input Output'!$H$12,"")))</f>
        <v>16.234999999999999</v>
      </c>
      <c r="CL816" t="str">
        <f t="shared" si="4744"/>
        <v xml:space="preserve">G01 X261.48 Y16.235 </v>
      </c>
    </row>
    <row r="817" spans="71:90" x14ac:dyDescent="0.25">
      <c r="BS817">
        <v>1</v>
      </c>
      <c r="BT817" s="15">
        <f t="shared" si="4738"/>
        <v>6.260190806591587</v>
      </c>
      <c r="BU817" s="15">
        <f t="shared" si="4745"/>
        <v>375.61144839549524</v>
      </c>
      <c r="BV817" s="15" t="s">
        <v>457</v>
      </c>
      <c r="BW817" t="s">
        <v>1303</v>
      </c>
      <c r="BZ817" s="19">
        <f>'Input Output'!$E$20/1153</f>
        <v>0.46834345186470078</v>
      </c>
      <c r="CA817" t="str">
        <f t="shared" si="4739"/>
        <v>1</v>
      </c>
      <c r="CC817" t="str">
        <f t="shared" si="4740"/>
        <v>G01 X272.94</v>
      </c>
      <c r="CD817" t="str">
        <f t="shared" si="4741"/>
        <v>272.94</v>
      </c>
      <c r="CE817" t="str">
        <f t="shared" si="4742"/>
        <v>272.945 Y17.033</v>
      </c>
      <c r="CF817" t="str">
        <f t="shared" si="4743"/>
        <v>17.033</v>
      </c>
      <c r="CI817">
        <f>IF(BV817="A",((CD817*'Input Output'!$E$5)+'Input Output'!$H$5),IF(BV817="B",(CD817*'Input Output'!$E$8)+'Input Output'!$H$8,IF(BV817="C",(CD817*'Input Output'!$E$11)+'Input Output'!$H$11,"")))</f>
        <v>272.94</v>
      </c>
      <c r="CJ817">
        <f>IF(BV817="A",(CF817*'Input Output'!$E$6)+'Input Output'!$H$6,IF(BV817="B",(CF817*'Input Output'!$E$9)+'Input Output'!$H$9,IF(BV817="C",(CF817*'Input Output'!$E$12)+'Input Output'!$H$12,"")))</f>
        <v>17.033000000000001</v>
      </c>
      <c r="CL817" t="str">
        <f t="shared" si="4744"/>
        <v xml:space="preserve">G01 X272.94 Y17.033 </v>
      </c>
    </row>
    <row r="818" spans="71:90" x14ac:dyDescent="0.25">
      <c r="BS818">
        <v>1</v>
      </c>
      <c r="BT818" s="15">
        <f t="shared" si="4738"/>
        <v>6.2679965307893326</v>
      </c>
      <c r="BU818" s="15">
        <f t="shared" si="4745"/>
        <v>376.07979184735996</v>
      </c>
      <c r="BV818" s="15" t="s">
        <v>457</v>
      </c>
      <c r="BW818" t="s">
        <v>1304</v>
      </c>
      <c r="BZ818" s="19">
        <f>'Input Output'!$E$20/1153</f>
        <v>0.46834345186470078</v>
      </c>
      <c r="CA818" t="str">
        <f t="shared" si="4739"/>
        <v>1</v>
      </c>
      <c r="CC818" t="str">
        <f t="shared" si="4740"/>
        <v>G01 X284.35</v>
      </c>
      <c r="CD818" t="str">
        <f t="shared" si="4741"/>
        <v>284.35</v>
      </c>
      <c r="CE818" t="str">
        <f t="shared" si="4742"/>
        <v>284.356 Y18.394</v>
      </c>
      <c r="CF818" t="str">
        <f t="shared" si="4743"/>
        <v>18.394</v>
      </c>
      <c r="CI818">
        <f>IF(BV818="A",((CD818*'Input Output'!$E$5)+'Input Output'!$H$5),IF(BV818="B",(CD818*'Input Output'!$E$8)+'Input Output'!$H$8,IF(BV818="C",(CD818*'Input Output'!$E$11)+'Input Output'!$H$11,"")))</f>
        <v>284.35000000000002</v>
      </c>
      <c r="CJ818">
        <f>IF(BV818="A",(CF818*'Input Output'!$E$6)+'Input Output'!$H$6,IF(BV818="B",(CF818*'Input Output'!$E$9)+'Input Output'!$H$9,IF(BV818="C",(CF818*'Input Output'!$E$12)+'Input Output'!$H$12,"")))</f>
        <v>18.393999999999998</v>
      </c>
      <c r="CL818" t="str">
        <f t="shared" si="4744"/>
        <v xml:space="preserve">G01 X284.35 Y18.394 </v>
      </c>
    </row>
    <row r="819" spans="71:90" x14ac:dyDescent="0.25">
      <c r="BS819">
        <v>1</v>
      </c>
      <c r="BT819" s="15">
        <f t="shared" si="4738"/>
        <v>6.2758022549870782</v>
      </c>
      <c r="BU819" s="15">
        <f t="shared" si="4745"/>
        <v>376.54813529922467</v>
      </c>
      <c r="BV819" s="15" t="s">
        <v>457</v>
      </c>
      <c r="BW819" t="s">
        <v>1305</v>
      </c>
      <c r="BZ819" s="19">
        <f>'Input Output'!$E$20/1153</f>
        <v>0.46834345186470078</v>
      </c>
      <c r="CA819" t="str">
        <f t="shared" si="4739"/>
        <v>1</v>
      </c>
      <c r="CC819" t="str">
        <f t="shared" si="4740"/>
        <v>G01 X295.68</v>
      </c>
      <c r="CD819" t="str">
        <f t="shared" si="4741"/>
        <v>295.68</v>
      </c>
      <c r="CE819" t="str">
        <f t="shared" si="4742"/>
        <v>295.688 Y20.312</v>
      </c>
      <c r="CF819" t="str">
        <f t="shared" si="4743"/>
        <v>20.312</v>
      </c>
      <c r="CI819">
        <f>IF(BV819="A",((CD819*'Input Output'!$E$5)+'Input Output'!$H$5),IF(BV819="B",(CD819*'Input Output'!$E$8)+'Input Output'!$H$8,IF(BV819="C",(CD819*'Input Output'!$E$11)+'Input Output'!$H$11,"")))</f>
        <v>295.68</v>
      </c>
      <c r="CJ819">
        <f>IF(BV819="A",(CF819*'Input Output'!$E$6)+'Input Output'!$H$6,IF(BV819="B",(CF819*'Input Output'!$E$9)+'Input Output'!$H$9,IF(BV819="C",(CF819*'Input Output'!$E$12)+'Input Output'!$H$12,"")))</f>
        <v>20.312000000000001</v>
      </c>
      <c r="CL819" t="str">
        <f t="shared" si="4744"/>
        <v xml:space="preserve">G01 X295.68 Y20.312 </v>
      </c>
    </row>
    <row r="820" spans="71:90" x14ac:dyDescent="0.25">
      <c r="BS820">
        <v>1</v>
      </c>
      <c r="BT820" s="15">
        <f t="shared" si="4738"/>
        <v>6.2836079791848229</v>
      </c>
      <c r="BU820" s="15">
        <f t="shared" si="4745"/>
        <v>377.01647875108938</v>
      </c>
      <c r="BV820" s="15" t="s">
        <v>457</v>
      </c>
      <c r="BW820" t="s">
        <v>1306</v>
      </c>
      <c r="BZ820" s="19">
        <f>'Input Output'!$E$20/1153</f>
        <v>0.46834345186470078</v>
      </c>
      <c r="CA820" t="str">
        <f t="shared" si="4739"/>
        <v>1</v>
      </c>
      <c r="CC820" t="str">
        <f t="shared" si="4740"/>
        <v>G01 X306.91</v>
      </c>
      <c r="CD820" t="str">
        <f t="shared" si="4741"/>
        <v>306.91</v>
      </c>
      <c r="CE820" t="str">
        <f t="shared" si="4742"/>
        <v>306.914 Y22.785</v>
      </c>
      <c r="CF820" t="str">
        <f t="shared" si="4743"/>
        <v>22.785</v>
      </c>
      <c r="CI820">
        <f>IF(BV820="A",((CD820*'Input Output'!$E$5)+'Input Output'!$H$5),IF(BV820="B",(CD820*'Input Output'!$E$8)+'Input Output'!$H$8,IF(BV820="C",(CD820*'Input Output'!$E$11)+'Input Output'!$H$11,"")))</f>
        <v>306.91000000000003</v>
      </c>
      <c r="CJ820">
        <f>IF(BV820="A",(CF820*'Input Output'!$E$6)+'Input Output'!$H$6,IF(BV820="B",(CF820*'Input Output'!$E$9)+'Input Output'!$H$9,IF(BV820="C",(CF820*'Input Output'!$E$12)+'Input Output'!$H$12,"")))</f>
        <v>22.785</v>
      </c>
      <c r="CL820" t="str">
        <f t="shared" si="4744"/>
        <v xml:space="preserve">G01 X306.91 Y22.785 </v>
      </c>
    </row>
    <row r="821" spans="71:90" x14ac:dyDescent="0.25">
      <c r="BS821">
        <v>1</v>
      </c>
      <c r="BT821" s="15">
        <f t="shared" si="4738"/>
        <v>6.2914137033825686</v>
      </c>
      <c r="BU821" s="15">
        <f t="shared" si="4745"/>
        <v>377.48482220295409</v>
      </c>
      <c r="BV821" s="15" t="s">
        <v>457</v>
      </c>
      <c r="BW821" t="s">
        <v>1307</v>
      </c>
      <c r="BZ821" s="19">
        <f>'Input Output'!$E$20/1153</f>
        <v>0.46834345186470078</v>
      </c>
      <c r="CA821" t="str">
        <f t="shared" si="4739"/>
        <v>1</v>
      </c>
      <c r="CC821" t="str">
        <f t="shared" si="4740"/>
        <v>G01 X318.00</v>
      </c>
      <c r="CD821" t="str">
        <f t="shared" si="4741"/>
        <v>318.00</v>
      </c>
      <c r="CE821" t="str">
        <f t="shared" si="4742"/>
        <v>318.008 Y25.807</v>
      </c>
      <c r="CF821" t="str">
        <f t="shared" si="4743"/>
        <v>25.807</v>
      </c>
      <c r="CI821">
        <f>IF(BV821="A",((CD821*'Input Output'!$E$5)+'Input Output'!$H$5),IF(BV821="B",(CD821*'Input Output'!$E$8)+'Input Output'!$H$8,IF(BV821="C",(CD821*'Input Output'!$E$11)+'Input Output'!$H$11,"")))</f>
        <v>318</v>
      </c>
      <c r="CJ821">
        <f>IF(BV821="A",(CF821*'Input Output'!$E$6)+'Input Output'!$H$6,IF(BV821="B",(CF821*'Input Output'!$E$9)+'Input Output'!$H$9,IF(BV821="C",(CF821*'Input Output'!$E$12)+'Input Output'!$H$12,"")))</f>
        <v>25.806999999999999</v>
      </c>
      <c r="CL821" t="str">
        <f t="shared" si="4744"/>
        <v xml:space="preserve">G01 X318 Y25.807 </v>
      </c>
    </row>
    <row r="822" spans="71:90" x14ac:dyDescent="0.25">
      <c r="BS822">
        <v>1</v>
      </c>
      <c r="BT822" s="15">
        <f t="shared" si="4738"/>
        <v>6.2992194275803133</v>
      </c>
      <c r="BU822" s="15">
        <f t="shared" si="4745"/>
        <v>377.9531656548188</v>
      </c>
      <c r="BV822" s="15" t="s">
        <v>457</v>
      </c>
      <c r="BW822" t="s">
        <v>1308</v>
      </c>
      <c r="BZ822" s="19">
        <f>'Input Output'!$E$20/1153</f>
        <v>0.46834345186470078</v>
      </c>
      <c r="CA822" t="str">
        <f t="shared" si="4739"/>
        <v>1</v>
      </c>
      <c r="CC822" t="str">
        <f t="shared" si="4740"/>
        <v>G01 X328.94</v>
      </c>
      <c r="CD822" t="str">
        <f t="shared" si="4741"/>
        <v>328.94</v>
      </c>
      <c r="CE822" t="str">
        <f t="shared" si="4742"/>
        <v>328.943 Y29.370</v>
      </c>
      <c r="CF822" t="str">
        <f t="shared" si="4743"/>
        <v>29.370</v>
      </c>
      <c r="CI822">
        <f>IF(BV822="A",((CD822*'Input Output'!$E$5)+'Input Output'!$H$5),IF(BV822="B",(CD822*'Input Output'!$E$8)+'Input Output'!$H$8,IF(BV822="C",(CD822*'Input Output'!$E$11)+'Input Output'!$H$11,"")))</f>
        <v>328.94</v>
      </c>
      <c r="CJ822">
        <f>IF(BV822="A",(CF822*'Input Output'!$E$6)+'Input Output'!$H$6,IF(BV822="B",(CF822*'Input Output'!$E$9)+'Input Output'!$H$9,IF(BV822="C",(CF822*'Input Output'!$E$12)+'Input Output'!$H$12,"")))</f>
        <v>29.37</v>
      </c>
      <c r="CL822" t="str">
        <f t="shared" si="4744"/>
        <v xml:space="preserve">G01 X328.94 Y29.37 </v>
      </c>
    </row>
    <row r="823" spans="71:90" x14ac:dyDescent="0.25">
      <c r="BS823">
        <v>1</v>
      </c>
      <c r="BT823" s="15">
        <f t="shared" si="4738"/>
        <v>6.3070251517780589</v>
      </c>
      <c r="BU823" s="15">
        <f t="shared" si="4745"/>
        <v>378.42150910668352</v>
      </c>
      <c r="BV823" s="15" t="s">
        <v>457</v>
      </c>
      <c r="BW823" t="s">
        <v>1309</v>
      </c>
      <c r="BZ823" s="19">
        <f>'Input Output'!$E$20/1153</f>
        <v>0.46834345186470078</v>
      </c>
      <c r="CA823" t="str">
        <f t="shared" si="4739"/>
        <v>1</v>
      </c>
      <c r="CC823" t="str">
        <f t="shared" si="4740"/>
        <v>G01 X339.69</v>
      </c>
      <c r="CD823" t="str">
        <f t="shared" si="4741"/>
        <v>339.69</v>
      </c>
      <c r="CE823" t="str">
        <f t="shared" si="4742"/>
        <v>339.691 Y33.466</v>
      </c>
      <c r="CF823" t="str">
        <f t="shared" si="4743"/>
        <v>33.466</v>
      </c>
      <c r="CI823">
        <f>IF(BV823="A",((CD823*'Input Output'!$E$5)+'Input Output'!$H$5),IF(BV823="B",(CD823*'Input Output'!$E$8)+'Input Output'!$H$8,IF(BV823="C",(CD823*'Input Output'!$E$11)+'Input Output'!$H$11,"")))</f>
        <v>339.69</v>
      </c>
      <c r="CJ823">
        <f>IF(BV823="A",(CF823*'Input Output'!$E$6)+'Input Output'!$H$6,IF(BV823="B",(CF823*'Input Output'!$E$9)+'Input Output'!$H$9,IF(BV823="C",(CF823*'Input Output'!$E$12)+'Input Output'!$H$12,"")))</f>
        <v>33.466000000000001</v>
      </c>
      <c r="CL823" t="str">
        <f t="shared" si="4744"/>
        <v xml:space="preserve">G01 X339.69 Y33.466 </v>
      </c>
    </row>
    <row r="824" spans="71:90" x14ac:dyDescent="0.25">
      <c r="BS824">
        <v>1</v>
      </c>
      <c r="BT824" s="15">
        <f t="shared" si="4738"/>
        <v>6.3148308759758036</v>
      </c>
      <c r="BU824" s="15">
        <f t="shared" si="4745"/>
        <v>378.88985255854823</v>
      </c>
      <c r="BV824" s="15" t="s">
        <v>457</v>
      </c>
      <c r="BW824" t="s">
        <v>1310</v>
      </c>
      <c r="BZ824" s="19">
        <f>'Input Output'!$E$20/1153</f>
        <v>0.46834345186470078</v>
      </c>
      <c r="CA824" t="str">
        <f t="shared" si="4739"/>
        <v>1</v>
      </c>
      <c r="CC824" t="str">
        <f t="shared" si="4740"/>
        <v>G01 X350.22</v>
      </c>
      <c r="CD824" t="str">
        <f t="shared" si="4741"/>
        <v>350.22</v>
      </c>
      <c r="CE824" t="str">
        <f t="shared" si="4742"/>
        <v>350.228 Y38.085</v>
      </c>
      <c r="CF824" t="str">
        <f t="shared" si="4743"/>
        <v>38.085</v>
      </c>
      <c r="CI824">
        <f>IF(BV824="A",((CD824*'Input Output'!$E$5)+'Input Output'!$H$5),IF(BV824="B",(CD824*'Input Output'!$E$8)+'Input Output'!$H$8,IF(BV824="C",(CD824*'Input Output'!$E$11)+'Input Output'!$H$11,"")))</f>
        <v>350.22</v>
      </c>
      <c r="CJ824">
        <f>IF(BV824="A",(CF824*'Input Output'!$E$6)+'Input Output'!$H$6,IF(BV824="B",(CF824*'Input Output'!$E$9)+'Input Output'!$H$9,IF(BV824="C",(CF824*'Input Output'!$E$12)+'Input Output'!$H$12,"")))</f>
        <v>38.085000000000001</v>
      </c>
      <c r="CL824" t="str">
        <f t="shared" si="4744"/>
        <v xml:space="preserve">G01 X350.22 Y38.085 </v>
      </c>
    </row>
    <row r="825" spans="71:90" x14ac:dyDescent="0.25">
      <c r="BS825">
        <v>1</v>
      </c>
      <c r="BT825" s="15">
        <f t="shared" si="4738"/>
        <v>6.3226366001735492</v>
      </c>
      <c r="BU825" s="15">
        <f t="shared" si="4745"/>
        <v>379.35819601041294</v>
      </c>
      <c r="BV825" s="15" t="s">
        <v>457</v>
      </c>
      <c r="BW825" t="s">
        <v>1311</v>
      </c>
      <c r="BZ825" s="19">
        <f>'Input Output'!$E$20/1153</f>
        <v>0.46834345186470078</v>
      </c>
      <c r="CA825" t="str">
        <f t="shared" si="4739"/>
        <v>1</v>
      </c>
      <c r="CC825" t="str">
        <f t="shared" si="4740"/>
        <v>G01 X360.52</v>
      </c>
      <c r="CD825" t="str">
        <f t="shared" si="4741"/>
        <v>360.52</v>
      </c>
      <c r="CE825" t="str">
        <f t="shared" si="4742"/>
        <v>360.528 Y43.217</v>
      </c>
      <c r="CF825" t="str">
        <f t="shared" si="4743"/>
        <v>43.217</v>
      </c>
      <c r="CI825">
        <f>IF(BV825="A",((CD825*'Input Output'!$E$5)+'Input Output'!$H$5),IF(BV825="B",(CD825*'Input Output'!$E$8)+'Input Output'!$H$8,IF(BV825="C",(CD825*'Input Output'!$E$11)+'Input Output'!$H$11,"")))</f>
        <v>360.52</v>
      </c>
      <c r="CJ825">
        <f>IF(BV825="A",(CF825*'Input Output'!$E$6)+'Input Output'!$H$6,IF(BV825="B",(CF825*'Input Output'!$E$9)+'Input Output'!$H$9,IF(BV825="C",(CF825*'Input Output'!$E$12)+'Input Output'!$H$12,"")))</f>
        <v>43.216999999999999</v>
      </c>
      <c r="CL825" t="str">
        <f t="shared" si="4744"/>
        <v xml:space="preserve">G01 X360.52 Y43.217 </v>
      </c>
    </row>
    <row r="826" spans="71:90" x14ac:dyDescent="0.25">
      <c r="BS826">
        <v>1</v>
      </c>
      <c r="BT826" s="15">
        <f t="shared" si="4738"/>
        <v>6.3304423243712939</v>
      </c>
      <c r="BU826" s="15">
        <f t="shared" si="4745"/>
        <v>379.82653946227765</v>
      </c>
      <c r="BV826" s="15" t="s">
        <v>457</v>
      </c>
      <c r="BW826" t="s">
        <v>1312</v>
      </c>
      <c r="BZ826" s="19">
        <f>'Input Output'!$E$20/1153</f>
        <v>0.46834345186470078</v>
      </c>
      <c r="CA826" t="str">
        <f t="shared" si="4739"/>
        <v>1</v>
      </c>
      <c r="CC826" t="str">
        <f t="shared" si="4740"/>
        <v>G01 X370.56</v>
      </c>
      <c r="CD826" t="str">
        <f t="shared" si="4741"/>
        <v>370.56</v>
      </c>
      <c r="CE826" t="str">
        <f t="shared" si="4742"/>
        <v>370.565 Y48.849</v>
      </c>
      <c r="CF826" t="str">
        <f t="shared" si="4743"/>
        <v>48.849</v>
      </c>
      <c r="CI826">
        <f>IF(BV826="A",((CD826*'Input Output'!$E$5)+'Input Output'!$H$5),IF(BV826="B",(CD826*'Input Output'!$E$8)+'Input Output'!$H$8,IF(BV826="C",(CD826*'Input Output'!$E$11)+'Input Output'!$H$11,"")))</f>
        <v>370.56</v>
      </c>
      <c r="CJ826">
        <f>IF(BV826="A",(CF826*'Input Output'!$E$6)+'Input Output'!$H$6,IF(BV826="B",(CF826*'Input Output'!$E$9)+'Input Output'!$H$9,IF(BV826="C",(CF826*'Input Output'!$E$12)+'Input Output'!$H$12,"")))</f>
        <v>48.848999999999997</v>
      </c>
      <c r="CL826" t="str">
        <f t="shared" si="4744"/>
        <v xml:space="preserve">G01 X370.56 Y48.849 </v>
      </c>
    </row>
    <row r="827" spans="71:90" x14ac:dyDescent="0.25">
      <c r="BS827">
        <v>1</v>
      </c>
      <c r="BT827" s="15">
        <f t="shared" si="4738"/>
        <v>6.3382480485690396</v>
      </c>
      <c r="BU827" s="15">
        <f t="shared" si="4745"/>
        <v>380.29488291414236</v>
      </c>
      <c r="BV827" s="15" t="s">
        <v>457</v>
      </c>
      <c r="BW827" t="s">
        <v>1313</v>
      </c>
      <c r="BZ827" s="19">
        <f>'Input Output'!$E$20/1153</f>
        <v>0.46834345186470078</v>
      </c>
      <c r="CA827" t="str">
        <f t="shared" si="4739"/>
        <v>1</v>
      </c>
      <c r="CC827" t="str">
        <f t="shared" si="4740"/>
        <v>G01 X380.31</v>
      </c>
      <c r="CD827" t="str">
        <f t="shared" si="4741"/>
        <v>380.31</v>
      </c>
      <c r="CE827" t="str">
        <f t="shared" si="4742"/>
        <v>380.316 Y54.968</v>
      </c>
      <c r="CF827" t="str">
        <f t="shared" si="4743"/>
        <v>54.968</v>
      </c>
      <c r="CI827">
        <f>IF(BV827="A",((CD827*'Input Output'!$E$5)+'Input Output'!$H$5),IF(BV827="B",(CD827*'Input Output'!$E$8)+'Input Output'!$H$8,IF(BV827="C",(CD827*'Input Output'!$E$11)+'Input Output'!$H$11,"")))</f>
        <v>380.31</v>
      </c>
      <c r="CJ827">
        <f>IF(BV827="A",(CF827*'Input Output'!$E$6)+'Input Output'!$H$6,IF(BV827="B",(CF827*'Input Output'!$E$9)+'Input Output'!$H$9,IF(BV827="C",(CF827*'Input Output'!$E$12)+'Input Output'!$H$12,"")))</f>
        <v>54.968000000000004</v>
      </c>
      <c r="CL827" t="str">
        <f t="shared" si="4744"/>
        <v xml:space="preserve">G01 X380.31 Y54.968 </v>
      </c>
    </row>
    <row r="828" spans="71:90" x14ac:dyDescent="0.25">
      <c r="BS828">
        <v>1</v>
      </c>
      <c r="BT828" s="15">
        <f t="shared" si="4738"/>
        <v>6.3460537727667843</v>
      </c>
      <c r="BU828" s="15">
        <f t="shared" si="4745"/>
        <v>380.76322636600707</v>
      </c>
      <c r="BV828" s="15" t="s">
        <v>457</v>
      </c>
      <c r="BW828" t="s">
        <v>1314</v>
      </c>
      <c r="BZ828" s="19">
        <f>'Input Output'!$E$20/1153</f>
        <v>0.46834345186470078</v>
      </c>
      <c r="CA828" t="str">
        <f t="shared" si="4739"/>
        <v>1</v>
      </c>
      <c r="CC828" t="str">
        <f t="shared" si="4740"/>
        <v>G01 X389.75</v>
      </c>
      <c r="CD828" t="str">
        <f t="shared" si="4741"/>
        <v>389.75</v>
      </c>
      <c r="CE828" t="str">
        <f t="shared" si="4742"/>
        <v>389.757 Y61.560</v>
      </c>
      <c r="CF828" t="str">
        <f t="shared" si="4743"/>
        <v>61.560</v>
      </c>
      <c r="CI828">
        <f>IF(BV828="A",((CD828*'Input Output'!$E$5)+'Input Output'!$H$5),IF(BV828="B",(CD828*'Input Output'!$E$8)+'Input Output'!$H$8,IF(BV828="C",(CD828*'Input Output'!$E$11)+'Input Output'!$H$11,"")))</f>
        <v>389.75</v>
      </c>
      <c r="CJ828">
        <f>IF(BV828="A",(CF828*'Input Output'!$E$6)+'Input Output'!$H$6,IF(BV828="B",(CF828*'Input Output'!$E$9)+'Input Output'!$H$9,IF(BV828="C",(CF828*'Input Output'!$E$12)+'Input Output'!$H$12,"")))</f>
        <v>61.56</v>
      </c>
      <c r="CL828" t="str">
        <f t="shared" si="4744"/>
        <v xml:space="preserve">G01 X389.75 Y61.56 </v>
      </c>
    </row>
    <row r="829" spans="71:90" x14ac:dyDescent="0.25">
      <c r="BS829">
        <v>1</v>
      </c>
      <c r="BT829" s="15">
        <f t="shared" si="4738"/>
        <v>6.3538594969645299</v>
      </c>
      <c r="BU829" s="15">
        <f t="shared" si="4745"/>
        <v>381.23156981787179</v>
      </c>
      <c r="BV829" s="15" t="s">
        <v>457</v>
      </c>
      <c r="BW829" t="s">
        <v>1315</v>
      </c>
      <c r="BZ829" s="19">
        <f>'Input Output'!$E$20/1153</f>
        <v>0.46834345186470078</v>
      </c>
      <c r="CA829" t="str">
        <f t="shared" si="4739"/>
        <v>1</v>
      </c>
      <c r="CC829" t="str">
        <f t="shared" si="4740"/>
        <v>G01 X398.86</v>
      </c>
      <c r="CD829" t="str">
        <f t="shared" si="4741"/>
        <v>398.86</v>
      </c>
      <c r="CE829" t="str">
        <f t="shared" si="4742"/>
        <v>398.864 Y68.608</v>
      </c>
      <c r="CF829" t="str">
        <f t="shared" si="4743"/>
        <v>68.608</v>
      </c>
      <c r="CI829">
        <f>IF(BV829="A",((CD829*'Input Output'!$E$5)+'Input Output'!$H$5),IF(BV829="B",(CD829*'Input Output'!$E$8)+'Input Output'!$H$8,IF(BV829="C",(CD829*'Input Output'!$E$11)+'Input Output'!$H$11,"")))</f>
        <v>398.86</v>
      </c>
      <c r="CJ829">
        <f>IF(BV829="A",(CF829*'Input Output'!$E$6)+'Input Output'!$H$6,IF(BV829="B",(CF829*'Input Output'!$E$9)+'Input Output'!$H$9,IF(BV829="C",(CF829*'Input Output'!$E$12)+'Input Output'!$H$12,"")))</f>
        <v>68.608000000000004</v>
      </c>
      <c r="CL829" t="str">
        <f t="shared" si="4744"/>
        <v xml:space="preserve">G01 X398.86 Y68.608 </v>
      </c>
    </row>
    <row r="830" spans="71:90" x14ac:dyDescent="0.25">
      <c r="BS830">
        <v>1</v>
      </c>
      <c r="BT830" s="15">
        <f t="shared" si="4738"/>
        <v>6.3616652211622746</v>
      </c>
      <c r="BU830" s="15">
        <f t="shared" si="4745"/>
        <v>381.6999132697365</v>
      </c>
      <c r="BV830" s="15" t="s">
        <v>457</v>
      </c>
      <c r="BW830" t="s">
        <v>1316</v>
      </c>
      <c r="BZ830" s="19">
        <f>'Input Output'!$E$20/1153</f>
        <v>0.46834345186470078</v>
      </c>
      <c r="CA830" t="str">
        <f t="shared" si="4739"/>
        <v>1</v>
      </c>
      <c r="CC830" t="str">
        <f t="shared" si="4740"/>
        <v>G01 X407.61</v>
      </c>
      <c r="CD830" t="str">
        <f t="shared" si="4741"/>
        <v>407.61</v>
      </c>
      <c r="CE830" t="str">
        <f t="shared" si="4742"/>
        <v>407.617 Y76.096</v>
      </c>
      <c r="CF830" t="str">
        <f t="shared" si="4743"/>
        <v>76.096</v>
      </c>
      <c r="CI830">
        <f>IF(BV830="A",((CD830*'Input Output'!$E$5)+'Input Output'!$H$5),IF(BV830="B",(CD830*'Input Output'!$E$8)+'Input Output'!$H$8,IF(BV830="C",(CD830*'Input Output'!$E$11)+'Input Output'!$H$11,"")))</f>
        <v>407.61</v>
      </c>
      <c r="CJ830">
        <f>IF(BV830="A",(CF830*'Input Output'!$E$6)+'Input Output'!$H$6,IF(BV830="B",(CF830*'Input Output'!$E$9)+'Input Output'!$H$9,IF(BV830="C",(CF830*'Input Output'!$E$12)+'Input Output'!$H$12,"")))</f>
        <v>76.096000000000004</v>
      </c>
      <c r="CL830" t="str">
        <f t="shared" si="4744"/>
        <v xml:space="preserve">G01 X407.61 Y76.096 </v>
      </c>
    </row>
    <row r="831" spans="71:90" x14ac:dyDescent="0.25">
      <c r="BS831">
        <v>1</v>
      </c>
      <c r="BT831" s="15">
        <f t="shared" si="4738"/>
        <v>6.3694709453600202</v>
      </c>
      <c r="BU831" s="15">
        <f t="shared" si="4745"/>
        <v>382.16825672160121</v>
      </c>
      <c r="BV831" s="15" t="s">
        <v>457</v>
      </c>
      <c r="BW831" t="s">
        <v>1317</v>
      </c>
      <c r="BZ831" s="19">
        <f>'Input Output'!$E$20/1153</f>
        <v>0.46834345186470078</v>
      </c>
      <c r="CA831" t="str">
        <f t="shared" si="4739"/>
        <v>1</v>
      </c>
      <c r="CC831" t="str">
        <f t="shared" si="4740"/>
        <v>G01 X415.99</v>
      </c>
      <c r="CD831" t="str">
        <f t="shared" si="4741"/>
        <v>415.99</v>
      </c>
      <c r="CE831" t="str">
        <f t="shared" si="4742"/>
        <v>415.993 Y84.007</v>
      </c>
      <c r="CF831" t="str">
        <f t="shared" si="4743"/>
        <v>84.007</v>
      </c>
      <c r="CI831">
        <f>IF(BV831="A",((CD831*'Input Output'!$E$5)+'Input Output'!$H$5),IF(BV831="B",(CD831*'Input Output'!$E$8)+'Input Output'!$H$8,IF(BV831="C",(CD831*'Input Output'!$E$11)+'Input Output'!$H$11,"")))</f>
        <v>415.99</v>
      </c>
      <c r="CJ831">
        <f>IF(BV831="A",(CF831*'Input Output'!$E$6)+'Input Output'!$H$6,IF(BV831="B",(CF831*'Input Output'!$E$9)+'Input Output'!$H$9,IF(BV831="C",(CF831*'Input Output'!$E$12)+'Input Output'!$H$12,"")))</f>
        <v>84.007000000000005</v>
      </c>
      <c r="CL831" t="str">
        <f t="shared" si="4744"/>
        <v xml:space="preserve">G01 X415.99 Y84.007 </v>
      </c>
    </row>
    <row r="832" spans="71:90" x14ac:dyDescent="0.25">
      <c r="BS832">
        <v>1</v>
      </c>
      <c r="BT832" s="15">
        <f t="shared" si="4738"/>
        <v>6.377276669557765</v>
      </c>
      <c r="BU832" s="15">
        <f t="shared" si="4745"/>
        <v>382.63660017346592</v>
      </c>
      <c r="BV832" s="15" t="s">
        <v>457</v>
      </c>
      <c r="BW832" t="s">
        <v>1318</v>
      </c>
      <c r="BZ832" s="19">
        <f>'Input Output'!$E$20/1153</f>
        <v>0.46834345186470078</v>
      </c>
      <c r="CA832" t="str">
        <f t="shared" si="4739"/>
        <v>1</v>
      </c>
      <c r="CC832" t="str">
        <f t="shared" si="4740"/>
        <v>G01 X423.97</v>
      </c>
      <c r="CD832" t="str">
        <f t="shared" si="4741"/>
        <v>423.97</v>
      </c>
      <c r="CE832" t="str">
        <f t="shared" si="4742"/>
        <v>423.973 Y92.320</v>
      </c>
      <c r="CF832" t="str">
        <f t="shared" si="4743"/>
        <v>92.320</v>
      </c>
      <c r="CI832">
        <f>IF(BV832="A",((CD832*'Input Output'!$E$5)+'Input Output'!$H$5),IF(BV832="B",(CD832*'Input Output'!$E$8)+'Input Output'!$H$8,IF(BV832="C",(CD832*'Input Output'!$E$11)+'Input Output'!$H$11,"")))</f>
        <v>423.97</v>
      </c>
      <c r="CJ832">
        <f>IF(BV832="A",(CF832*'Input Output'!$E$6)+'Input Output'!$H$6,IF(BV832="B",(CF832*'Input Output'!$E$9)+'Input Output'!$H$9,IF(BV832="C",(CF832*'Input Output'!$E$12)+'Input Output'!$H$12,"")))</f>
        <v>92.32</v>
      </c>
      <c r="CL832" t="str">
        <f t="shared" si="4744"/>
        <v xml:space="preserve">G01 X423.97 Y92.32 </v>
      </c>
    </row>
    <row r="833" spans="71:90" x14ac:dyDescent="0.25">
      <c r="BS833">
        <v>1</v>
      </c>
      <c r="BT833" s="15">
        <f t="shared" si="4738"/>
        <v>6.3850823937555106</v>
      </c>
      <c r="BU833" s="15">
        <f t="shared" si="4745"/>
        <v>383.10494362533063</v>
      </c>
      <c r="BV833" s="15" t="s">
        <v>457</v>
      </c>
      <c r="BW833" t="s">
        <v>1319</v>
      </c>
      <c r="BZ833" s="19">
        <f>'Input Output'!$E$20/1153</f>
        <v>0.46834345186470078</v>
      </c>
      <c r="CA833" t="str">
        <f t="shared" si="4739"/>
        <v>1</v>
      </c>
      <c r="CC833" t="str">
        <f t="shared" si="4740"/>
        <v>G01 X431.537</v>
      </c>
      <c r="CD833" t="str">
        <f t="shared" si="4741"/>
        <v>431.537</v>
      </c>
      <c r="CE833" t="str">
        <f t="shared" si="4742"/>
        <v>431.537 Y101.017</v>
      </c>
      <c r="CF833" t="str">
        <f t="shared" si="4743"/>
        <v>101.017</v>
      </c>
      <c r="CI833">
        <f>IF(BV833="A",((CD833*'Input Output'!$E$5)+'Input Output'!$H$5),IF(BV833="B",(CD833*'Input Output'!$E$8)+'Input Output'!$H$8,IF(BV833="C",(CD833*'Input Output'!$E$11)+'Input Output'!$H$11,"")))</f>
        <v>431.53699999999998</v>
      </c>
      <c r="CJ833">
        <f>IF(BV833="A",(CF833*'Input Output'!$E$6)+'Input Output'!$H$6,IF(BV833="B",(CF833*'Input Output'!$E$9)+'Input Output'!$H$9,IF(BV833="C",(CF833*'Input Output'!$E$12)+'Input Output'!$H$12,"")))</f>
        <v>101.017</v>
      </c>
      <c r="CL833" t="str">
        <f t="shared" si="4744"/>
        <v xml:space="preserve">G01 X431.537 Y101.017 </v>
      </c>
    </row>
    <row r="834" spans="71:90" x14ac:dyDescent="0.25">
      <c r="BS834">
        <v>1</v>
      </c>
      <c r="BT834" s="15">
        <f t="shared" si="4738"/>
        <v>6.3928881179532562</v>
      </c>
      <c r="BU834" s="15">
        <f t="shared" si="4745"/>
        <v>383.57328707719535</v>
      </c>
      <c r="BV834" s="15" t="s">
        <v>457</v>
      </c>
      <c r="BW834" t="s">
        <v>1320</v>
      </c>
      <c r="BZ834" s="19">
        <f>'Input Output'!$E$20/1153</f>
        <v>0.46834345186470078</v>
      </c>
      <c r="CA834" t="str">
        <f t="shared" si="4739"/>
        <v>1</v>
      </c>
      <c r="CC834" t="str">
        <f t="shared" si="4740"/>
        <v>G01 X438.666</v>
      </c>
      <c r="CD834" t="str">
        <f t="shared" si="4741"/>
        <v>438.666</v>
      </c>
      <c r="CE834" t="str">
        <f t="shared" si="4742"/>
        <v>438.666 Y110.076</v>
      </c>
      <c r="CF834" t="str">
        <f t="shared" si="4743"/>
        <v>110.076</v>
      </c>
      <c r="CI834">
        <f>IF(BV834="A",((CD834*'Input Output'!$E$5)+'Input Output'!$H$5),IF(BV834="B",(CD834*'Input Output'!$E$8)+'Input Output'!$H$8,IF(BV834="C",(CD834*'Input Output'!$E$11)+'Input Output'!$H$11,"")))</f>
        <v>438.666</v>
      </c>
      <c r="CJ834">
        <f>IF(BV834="A",(CF834*'Input Output'!$E$6)+'Input Output'!$H$6,IF(BV834="B",(CF834*'Input Output'!$E$9)+'Input Output'!$H$9,IF(BV834="C",(CF834*'Input Output'!$E$12)+'Input Output'!$H$12,"")))</f>
        <v>110.07599999999999</v>
      </c>
      <c r="CL834" t="str">
        <f t="shared" si="4744"/>
        <v xml:space="preserve">G01 X438.666 Y110.076 </v>
      </c>
    </row>
    <row r="835" spans="71:90" x14ac:dyDescent="0.25">
      <c r="BS835">
        <v>1</v>
      </c>
      <c r="BT835" s="15">
        <f t="shared" si="4738"/>
        <v>6.4006938421510009</v>
      </c>
      <c r="BU835" s="15">
        <f t="shared" si="4745"/>
        <v>384.04163052906006</v>
      </c>
      <c r="BV835" s="15" t="s">
        <v>457</v>
      </c>
      <c r="BW835" t="s">
        <v>1321</v>
      </c>
      <c r="BZ835" s="19">
        <f>'Input Output'!$E$20/1153</f>
        <v>0.46834345186470078</v>
      </c>
      <c r="CA835" t="str">
        <f t="shared" si="4739"/>
        <v>1</v>
      </c>
      <c r="CC835" t="str">
        <f t="shared" si="4740"/>
        <v>G01 X445.343</v>
      </c>
      <c r="CD835" t="str">
        <f t="shared" si="4741"/>
        <v>445.343</v>
      </c>
      <c r="CE835" t="str">
        <f t="shared" si="4742"/>
        <v>445.343 Y119.476</v>
      </c>
      <c r="CF835" t="str">
        <f t="shared" si="4743"/>
        <v>119.476</v>
      </c>
      <c r="CI835">
        <f>IF(BV835="A",((CD835*'Input Output'!$E$5)+'Input Output'!$H$5),IF(BV835="B",(CD835*'Input Output'!$E$8)+'Input Output'!$H$8,IF(BV835="C",(CD835*'Input Output'!$E$11)+'Input Output'!$H$11,"")))</f>
        <v>445.34300000000002</v>
      </c>
      <c r="CJ835">
        <f>IF(BV835="A",(CF835*'Input Output'!$E$6)+'Input Output'!$H$6,IF(BV835="B",(CF835*'Input Output'!$E$9)+'Input Output'!$H$9,IF(BV835="C",(CF835*'Input Output'!$E$12)+'Input Output'!$H$12,"")))</f>
        <v>119.476</v>
      </c>
      <c r="CL835" t="str">
        <f t="shared" si="4744"/>
        <v xml:space="preserve">G01 X445.343 Y119.476 </v>
      </c>
    </row>
    <row r="836" spans="71:90" x14ac:dyDescent="0.25">
      <c r="BS836">
        <v>1</v>
      </c>
      <c r="BT836" s="15">
        <f t="shared" si="4738"/>
        <v>6.4084995663487465</v>
      </c>
      <c r="BU836" s="15">
        <f t="shared" si="4745"/>
        <v>384.50997398092477</v>
      </c>
      <c r="BV836" s="15" t="s">
        <v>457</v>
      </c>
      <c r="BW836" t="s">
        <v>1322</v>
      </c>
      <c r="BZ836" s="19">
        <f>'Input Output'!$E$20/1153</f>
        <v>0.46834345186470078</v>
      </c>
      <c r="CA836" t="str">
        <f t="shared" si="4739"/>
        <v>1</v>
      </c>
      <c r="CC836" t="str">
        <f t="shared" si="4740"/>
        <v>G01 X451.553</v>
      </c>
      <c r="CD836" t="str">
        <f t="shared" si="4741"/>
        <v>451.553</v>
      </c>
      <c r="CE836" t="str">
        <f t="shared" si="4742"/>
        <v>451.553 Y129.194</v>
      </c>
      <c r="CF836" t="str">
        <f t="shared" si="4743"/>
        <v>129.194</v>
      </c>
      <c r="CI836">
        <f>IF(BV836="A",((CD836*'Input Output'!$E$5)+'Input Output'!$H$5),IF(BV836="B",(CD836*'Input Output'!$E$8)+'Input Output'!$H$8,IF(BV836="C",(CD836*'Input Output'!$E$11)+'Input Output'!$H$11,"")))</f>
        <v>451.553</v>
      </c>
      <c r="CJ836">
        <f>IF(BV836="A",(CF836*'Input Output'!$E$6)+'Input Output'!$H$6,IF(BV836="B",(CF836*'Input Output'!$E$9)+'Input Output'!$H$9,IF(BV836="C",(CF836*'Input Output'!$E$12)+'Input Output'!$H$12,"")))</f>
        <v>129.19399999999999</v>
      </c>
      <c r="CL836" t="str">
        <f t="shared" si="4744"/>
        <v xml:space="preserve">G01 X451.553 Y129.194 </v>
      </c>
    </row>
    <row r="837" spans="71:90" x14ac:dyDescent="0.25">
      <c r="BS837">
        <v>1</v>
      </c>
      <c r="BT837" s="15">
        <f t="shared" si="4738"/>
        <v>6.4163052905464912</v>
      </c>
      <c r="BU837" s="15">
        <f t="shared" si="4745"/>
        <v>384.97831743278948</v>
      </c>
      <c r="BV837" s="15" t="s">
        <v>457</v>
      </c>
      <c r="BW837" t="s">
        <v>1323</v>
      </c>
      <c r="BZ837" s="19">
        <f>'Input Output'!$E$20/1153</f>
        <v>0.46834345186470078</v>
      </c>
      <c r="CA837" t="str">
        <f t="shared" si="4739"/>
        <v>1</v>
      </c>
      <c r="CC837" t="str">
        <f t="shared" si="4740"/>
        <v>G01 X457.279</v>
      </c>
      <c r="CD837" t="str">
        <f t="shared" si="4741"/>
        <v>457.279</v>
      </c>
      <c r="CE837" t="str">
        <f t="shared" si="4742"/>
        <v>457.279 Y139.207</v>
      </c>
      <c r="CF837" t="str">
        <f t="shared" si="4743"/>
        <v>139.207</v>
      </c>
      <c r="CI837">
        <f>IF(BV837="A",((CD837*'Input Output'!$E$5)+'Input Output'!$H$5),IF(BV837="B",(CD837*'Input Output'!$E$8)+'Input Output'!$H$8,IF(BV837="C",(CD837*'Input Output'!$E$11)+'Input Output'!$H$11,"")))</f>
        <v>457.279</v>
      </c>
      <c r="CJ837">
        <f>IF(BV837="A",(CF837*'Input Output'!$E$6)+'Input Output'!$H$6,IF(BV837="B",(CF837*'Input Output'!$E$9)+'Input Output'!$H$9,IF(BV837="C",(CF837*'Input Output'!$E$12)+'Input Output'!$H$12,"")))</f>
        <v>139.20699999999999</v>
      </c>
      <c r="CL837" t="str">
        <f t="shared" si="4744"/>
        <v xml:space="preserve">G01 X457.279 Y139.207 </v>
      </c>
    </row>
    <row r="838" spans="71:90" x14ac:dyDescent="0.25">
      <c r="BS838">
        <v>1</v>
      </c>
      <c r="BT838" s="15">
        <f t="shared" si="4738"/>
        <v>6.4241110147442368</v>
      </c>
      <c r="BU838" s="15">
        <f t="shared" si="4745"/>
        <v>385.44666088465419</v>
      </c>
      <c r="BV838" s="15" t="s">
        <v>457</v>
      </c>
      <c r="BW838" t="s">
        <v>1324</v>
      </c>
      <c r="BZ838" s="19">
        <f>'Input Output'!$E$20/1153</f>
        <v>0.46834345186470078</v>
      </c>
      <c r="CA838" t="str">
        <f t="shared" si="4739"/>
        <v>1</v>
      </c>
      <c r="CC838" t="str">
        <f t="shared" si="4740"/>
        <v>G01 X462.508</v>
      </c>
      <c r="CD838" t="str">
        <f t="shared" si="4741"/>
        <v>462.508</v>
      </c>
      <c r="CE838" t="str">
        <f t="shared" si="4742"/>
        <v>462.508 Y149.491</v>
      </c>
      <c r="CF838" t="str">
        <f t="shared" si="4743"/>
        <v>149.491</v>
      </c>
      <c r="CI838">
        <f>IF(BV838="A",((CD838*'Input Output'!$E$5)+'Input Output'!$H$5),IF(BV838="B",(CD838*'Input Output'!$E$8)+'Input Output'!$H$8,IF(BV838="C",(CD838*'Input Output'!$E$11)+'Input Output'!$H$11,"")))</f>
        <v>462.50799999999998</v>
      </c>
      <c r="CJ838">
        <f>IF(BV838="A",(CF838*'Input Output'!$E$6)+'Input Output'!$H$6,IF(BV838="B",(CF838*'Input Output'!$E$9)+'Input Output'!$H$9,IF(BV838="C",(CF838*'Input Output'!$E$12)+'Input Output'!$H$12,"")))</f>
        <v>149.49100000000001</v>
      </c>
      <c r="CL838" t="str">
        <f t="shared" si="4744"/>
        <v xml:space="preserve">G01 X462.508 Y149.491 </v>
      </c>
    </row>
    <row r="839" spans="71:90" x14ac:dyDescent="0.25">
      <c r="BS839">
        <v>1</v>
      </c>
      <c r="BT839" s="15">
        <f t="shared" si="4738"/>
        <v>6.4319167389419816</v>
      </c>
      <c r="BU839" s="15">
        <f t="shared" si="4745"/>
        <v>385.9150043365189</v>
      </c>
      <c r="BV839" s="15" t="s">
        <v>457</v>
      </c>
      <c r="BW839" t="s">
        <v>1325</v>
      </c>
      <c r="BZ839" s="19">
        <f>'Input Output'!$E$20/1153</f>
        <v>0.46834345186470078</v>
      </c>
      <c r="CA839" t="str">
        <f t="shared" si="4739"/>
        <v>1</v>
      </c>
      <c r="CC839" t="str">
        <f t="shared" si="4740"/>
        <v>G01 X467.227</v>
      </c>
      <c r="CD839" t="str">
        <f t="shared" si="4741"/>
        <v>467.227</v>
      </c>
      <c r="CE839" t="str">
        <f t="shared" si="4742"/>
        <v>467.227 Y160.022</v>
      </c>
      <c r="CF839" t="str">
        <f t="shared" si="4743"/>
        <v>160.022</v>
      </c>
      <c r="CI839">
        <f>IF(BV839="A",((CD839*'Input Output'!$E$5)+'Input Output'!$H$5),IF(BV839="B",(CD839*'Input Output'!$E$8)+'Input Output'!$H$8,IF(BV839="C",(CD839*'Input Output'!$E$11)+'Input Output'!$H$11,"")))</f>
        <v>467.22699999999998</v>
      </c>
      <c r="CJ839">
        <f>IF(BV839="A",(CF839*'Input Output'!$E$6)+'Input Output'!$H$6,IF(BV839="B",(CF839*'Input Output'!$E$9)+'Input Output'!$H$9,IF(BV839="C",(CF839*'Input Output'!$E$12)+'Input Output'!$H$12,"")))</f>
        <v>160.02199999999999</v>
      </c>
      <c r="CL839" t="str">
        <f t="shared" si="4744"/>
        <v xml:space="preserve">G01 X467.227 Y160.022 </v>
      </c>
    </row>
    <row r="840" spans="71:90" x14ac:dyDescent="0.25">
      <c r="BS840">
        <v>1</v>
      </c>
      <c r="BT840" s="15">
        <f t="shared" si="4738"/>
        <v>6.4397224631397272</v>
      </c>
      <c r="BU840" s="15">
        <f t="shared" si="4745"/>
        <v>386.38334778838362</v>
      </c>
      <c r="BV840" s="15" t="s">
        <v>457</v>
      </c>
      <c r="BW840" t="s">
        <v>1326</v>
      </c>
      <c r="BZ840" s="19">
        <f>'Input Output'!$E$20/1153</f>
        <v>0.46834345186470078</v>
      </c>
      <c r="CA840" t="str">
        <f t="shared" si="4739"/>
        <v>1</v>
      </c>
      <c r="CC840" t="str">
        <f t="shared" si="4740"/>
        <v>G01 X471.425</v>
      </c>
      <c r="CD840" t="str">
        <f t="shared" si="4741"/>
        <v>471.425</v>
      </c>
      <c r="CE840" t="str">
        <f t="shared" si="4742"/>
        <v>471.425 Y170.773</v>
      </c>
      <c r="CF840" t="str">
        <f t="shared" si="4743"/>
        <v>170.773</v>
      </c>
      <c r="CI840">
        <f>IF(BV840="A",((CD840*'Input Output'!$E$5)+'Input Output'!$H$5),IF(BV840="B",(CD840*'Input Output'!$E$8)+'Input Output'!$H$8,IF(BV840="C",(CD840*'Input Output'!$E$11)+'Input Output'!$H$11,"")))</f>
        <v>471.42500000000001</v>
      </c>
      <c r="CJ840">
        <f>IF(BV840="A",(CF840*'Input Output'!$E$6)+'Input Output'!$H$6,IF(BV840="B",(CF840*'Input Output'!$E$9)+'Input Output'!$H$9,IF(BV840="C",(CF840*'Input Output'!$E$12)+'Input Output'!$H$12,"")))</f>
        <v>170.773</v>
      </c>
      <c r="CL840" t="str">
        <f t="shared" si="4744"/>
        <v xml:space="preserve">G01 X471.425 Y170.773 </v>
      </c>
    </row>
    <row r="841" spans="71:90" x14ac:dyDescent="0.25">
      <c r="BS841">
        <v>1</v>
      </c>
      <c r="BT841" s="15">
        <f t="shared" si="4738"/>
        <v>6.4475281873374719</v>
      </c>
      <c r="BU841" s="15">
        <f t="shared" si="4745"/>
        <v>386.85169124024833</v>
      </c>
      <c r="BV841" s="15" t="s">
        <v>457</v>
      </c>
      <c r="BW841" t="s">
        <v>1327</v>
      </c>
      <c r="BZ841" s="19">
        <f>'Input Output'!$E$20/1153</f>
        <v>0.46834345186470078</v>
      </c>
      <c r="CA841" t="str">
        <f t="shared" si="4739"/>
        <v>1</v>
      </c>
      <c r="CC841" t="str">
        <f t="shared" si="4740"/>
        <v>G01 X475.090</v>
      </c>
      <c r="CD841" t="str">
        <f t="shared" si="4741"/>
        <v>475.090</v>
      </c>
      <c r="CE841" t="str">
        <f t="shared" si="4742"/>
        <v>475.090 Y181.720</v>
      </c>
      <c r="CF841" t="str">
        <f t="shared" si="4743"/>
        <v>181.720</v>
      </c>
      <c r="CI841">
        <f>IF(BV841="A",((CD841*'Input Output'!$E$5)+'Input Output'!$H$5),IF(BV841="B",(CD841*'Input Output'!$E$8)+'Input Output'!$H$8,IF(BV841="C",(CD841*'Input Output'!$E$11)+'Input Output'!$H$11,"")))</f>
        <v>475.09</v>
      </c>
      <c r="CJ841">
        <f>IF(BV841="A",(CF841*'Input Output'!$E$6)+'Input Output'!$H$6,IF(BV841="B",(CF841*'Input Output'!$E$9)+'Input Output'!$H$9,IF(BV841="C",(CF841*'Input Output'!$E$12)+'Input Output'!$H$12,"")))</f>
        <v>181.72</v>
      </c>
      <c r="CL841" t="str">
        <f t="shared" si="4744"/>
        <v xml:space="preserve">G01 X475.09 Y181.72 </v>
      </c>
    </row>
    <row r="842" spans="71:90" x14ac:dyDescent="0.25">
      <c r="BS842">
        <v>1</v>
      </c>
      <c r="BT842" s="15">
        <f t="shared" si="4738"/>
        <v>6.4553339115352175</v>
      </c>
      <c r="BU842" s="15">
        <f t="shared" si="4745"/>
        <v>387.32003469211304</v>
      </c>
      <c r="BV842" s="15" t="s">
        <v>457</v>
      </c>
      <c r="BW842" t="s">
        <v>1328</v>
      </c>
      <c r="BZ842" s="19">
        <f>'Input Output'!$E$20/1153</f>
        <v>0.46834345186470078</v>
      </c>
      <c r="CA842" t="str">
        <f t="shared" si="4739"/>
        <v>1</v>
      </c>
      <c r="CC842" t="str">
        <f t="shared" si="4740"/>
        <v>G01 X478.215</v>
      </c>
      <c r="CD842" t="str">
        <f t="shared" si="4741"/>
        <v>478.215</v>
      </c>
      <c r="CE842" t="str">
        <f t="shared" si="4742"/>
        <v>478.215 Y192.835</v>
      </c>
      <c r="CF842" t="str">
        <f t="shared" si="4743"/>
        <v>192.835</v>
      </c>
      <c r="CI842">
        <f>IF(BV842="A",((CD842*'Input Output'!$E$5)+'Input Output'!$H$5),IF(BV842="B",(CD842*'Input Output'!$E$8)+'Input Output'!$H$8,IF(BV842="C",(CD842*'Input Output'!$E$11)+'Input Output'!$H$11,"")))</f>
        <v>478.21499999999997</v>
      </c>
      <c r="CJ842">
        <f>IF(BV842="A",(CF842*'Input Output'!$E$6)+'Input Output'!$H$6,IF(BV842="B",(CF842*'Input Output'!$E$9)+'Input Output'!$H$9,IF(BV842="C",(CF842*'Input Output'!$E$12)+'Input Output'!$H$12,"")))</f>
        <v>192.83500000000001</v>
      </c>
      <c r="CL842" t="str">
        <f t="shared" si="4744"/>
        <v xml:space="preserve">G01 X478.215 Y192.835 </v>
      </c>
    </row>
    <row r="843" spans="71:90" x14ac:dyDescent="0.25">
      <c r="BS843">
        <v>1</v>
      </c>
      <c r="BT843" s="15">
        <f t="shared" si="4738"/>
        <v>6.4631396357329622</v>
      </c>
      <c r="BU843" s="15">
        <f t="shared" si="4745"/>
        <v>387.78837814397775</v>
      </c>
      <c r="BV843" s="15" t="s">
        <v>457</v>
      </c>
      <c r="BW843" t="s">
        <v>1329</v>
      </c>
      <c r="BZ843" s="19">
        <f>'Input Output'!$E$20/1153</f>
        <v>0.46834345186470078</v>
      </c>
      <c r="CA843" t="str">
        <f t="shared" si="4739"/>
        <v>1</v>
      </c>
      <c r="CC843" t="str">
        <f t="shared" si="4740"/>
        <v>G01 X480.791</v>
      </c>
      <c r="CD843" t="str">
        <f t="shared" si="4741"/>
        <v>480.791</v>
      </c>
      <c r="CE843" t="str">
        <f t="shared" si="4742"/>
        <v>480.791 Y204.093</v>
      </c>
      <c r="CF843" t="str">
        <f t="shared" si="4743"/>
        <v>204.093</v>
      </c>
      <c r="CI843">
        <f>IF(BV843="A",((CD843*'Input Output'!$E$5)+'Input Output'!$H$5),IF(BV843="B",(CD843*'Input Output'!$E$8)+'Input Output'!$H$8,IF(BV843="C",(CD843*'Input Output'!$E$11)+'Input Output'!$H$11,"")))</f>
        <v>480.791</v>
      </c>
      <c r="CJ843">
        <f>IF(BV843="A",(CF843*'Input Output'!$E$6)+'Input Output'!$H$6,IF(BV843="B",(CF843*'Input Output'!$E$9)+'Input Output'!$H$9,IF(BV843="C",(CF843*'Input Output'!$E$12)+'Input Output'!$H$12,"")))</f>
        <v>204.09299999999999</v>
      </c>
      <c r="CL843" t="str">
        <f t="shared" si="4744"/>
        <v xml:space="preserve">G01 X480.791 Y204.093 </v>
      </c>
    </row>
    <row r="844" spans="71:90" x14ac:dyDescent="0.25">
      <c r="BS844">
        <v>1</v>
      </c>
      <c r="BT844" s="15">
        <f t="shared" si="4738"/>
        <v>6.4709453599307079</v>
      </c>
      <c r="BU844" s="15">
        <f t="shared" si="4745"/>
        <v>388.25672159584246</v>
      </c>
      <c r="BV844" s="15" t="s">
        <v>457</v>
      </c>
      <c r="BW844" t="s">
        <v>1330</v>
      </c>
      <c r="BZ844" s="19">
        <f>'Input Output'!$E$20/1153</f>
        <v>0.46834345186470078</v>
      </c>
      <c r="CA844" t="str">
        <f t="shared" si="4739"/>
        <v>1</v>
      </c>
      <c r="CC844" t="str">
        <f t="shared" si="4740"/>
        <v>G01 X482.812</v>
      </c>
      <c r="CD844" t="str">
        <f t="shared" si="4741"/>
        <v>482.812</v>
      </c>
      <c r="CE844" t="str">
        <f t="shared" si="4742"/>
        <v>482.812 Y215.466</v>
      </c>
      <c r="CF844" t="str">
        <f t="shared" si="4743"/>
        <v>215.466</v>
      </c>
      <c r="CI844">
        <f>IF(BV844="A",((CD844*'Input Output'!$E$5)+'Input Output'!$H$5),IF(BV844="B",(CD844*'Input Output'!$E$8)+'Input Output'!$H$8,IF(BV844="C",(CD844*'Input Output'!$E$11)+'Input Output'!$H$11,"")))</f>
        <v>482.81200000000001</v>
      </c>
      <c r="CJ844">
        <f>IF(BV844="A",(CF844*'Input Output'!$E$6)+'Input Output'!$H$6,IF(BV844="B",(CF844*'Input Output'!$E$9)+'Input Output'!$H$9,IF(BV844="C",(CF844*'Input Output'!$E$12)+'Input Output'!$H$12,"")))</f>
        <v>215.46600000000001</v>
      </c>
      <c r="CL844" t="str">
        <f t="shared" si="4744"/>
        <v xml:space="preserve">G01 X482.812 Y215.466 </v>
      </c>
    </row>
    <row r="845" spans="71:90" x14ac:dyDescent="0.25">
      <c r="BS845">
        <v>1</v>
      </c>
      <c r="BT845" s="15">
        <f t="shared" ref="BT845:BT908" si="4746">BU845/60</f>
        <v>6.4787510841284526</v>
      </c>
      <c r="BU845" s="15">
        <f t="shared" si="4745"/>
        <v>388.72506504770718</v>
      </c>
      <c r="BV845" s="15" t="s">
        <v>457</v>
      </c>
      <c r="BW845" t="s">
        <v>1331</v>
      </c>
      <c r="BZ845" s="19">
        <f>'Input Output'!$E$20/1153</f>
        <v>0.46834345186470078</v>
      </c>
      <c r="CA845" t="str">
        <f t="shared" ref="CA845:CA908" si="4747">IF(LEFT(TRIM(BW845),3)&lt;&gt;"G01","0","1")</f>
        <v>1</v>
      </c>
      <c r="CC845" t="str">
        <f t="shared" ref="CC845:CC908" si="4748">LEFT(BW845,LEN(BW845)-(FIND("X",BW845)+4))</f>
        <v>G01 X484.273</v>
      </c>
      <c r="CD845" t="str">
        <f t="shared" ref="CD845:CD908" si="4749">RIGHT(CC845,LEN(CC845)-(FIND("X",CC845)))</f>
        <v>484.273</v>
      </c>
      <c r="CE845" t="str">
        <f t="shared" ref="CE845:CE908" si="4750">RIGHT(BW845,LEN(BW845)-(FIND("X",BW845)))</f>
        <v>484.273 Y226.926</v>
      </c>
      <c r="CF845" t="str">
        <f t="shared" ref="CF845:CF908" si="4751">RIGHT(CE845,LEN(CE845)-(FIND("Y",CE845)))</f>
        <v>226.926</v>
      </c>
      <c r="CI845">
        <f>IF(BV845="A",((CD845*'Input Output'!$E$5)+'Input Output'!$H$5),IF(BV845="B",(CD845*'Input Output'!$E$8)+'Input Output'!$H$8,IF(BV845="C",(CD845*'Input Output'!$E$11)+'Input Output'!$H$11,"")))</f>
        <v>484.27300000000002</v>
      </c>
      <c r="CJ845">
        <f>IF(BV845="A",(CF845*'Input Output'!$E$6)+'Input Output'!$H$6,IF(BV845="B",(CF845*'Input Output'!$E$9)+'Input Output'!$H$9,IF(BV845="C",(CF845*'Input Output'!$E$12)+'Input Output'!$H$12,"")))</f>
        <v>226.92599999999999</v>
      </c>
      <c r="CL845" t="str">
        <f t="shared" si="4744"/>
        <v xml:space="preserve">G01 X484.273 Y226.926 </v>
      </c>
    </row>
    <row r="846" spans="71:90" x14ac:dyDescent="0.25">
      <c r="BS846">
        <v>1</v>
      </c>
      <c r="BT846" s="15">
        <f t="shared" si="4746"/>
        <v>6.4865568083261982</v>
      </c>
      <c r="BU846" s="15">
        <f t="shared" si="4745"/>
        <v>389.19340849957189</v>
      </c>
      <c r="BV846" s="15" t="s">
        <v>457</v>
      </c>
      <c r="BW846" t="s">
        <v>1332</v>
      </c>
      <c r="BZ846" s="19">
        <f>'Input Output'!$E$20/1153</f>
        <v>0.46834345186470078</v>
      </c>
      <c r="CA846" t="str">
        <f t="shared" si="4747"/>
        <v>1</v>
      </c>
      <c r="CC846" t="str">
        <f t="shared" si="4748"/>
        <v>G01 X485.170</v>
      </c>
      <c r="CD846" t="str">
        <f t="shared" si="4749"/>
        <v>485.170</v>
      </c>
      <c r="CE846" t="str">
        <f t="shared" si="4750"/>
        <v>485.170 Y238.447</v>
      </c>
      <c r="CF846" t="str">
        <f t="shared" si="4751"/>
        <v>238.447</v>
      </c>
      <c r="CI846">
        <f>IF(BV846="A",((CD846*'Input Output'!$E$5)+'Input Output'!$H$5),IF(BV846="B",(CD846*'Input Output'!$E$8)+'Input Output'!$H$8,IF(BV846="C",(CD846*'Input Output'!$E$11)+'Input Output'!$H$11,"")))</f>
        <v>485.17</v>
      </c>
      <c r="CJ846">
        <f>IF(BV846="A",(CF846*'Input Output'!$E$6)+'Input Output'!$H$6,IF(BV846="B",(CF846*'Input Output'!$E$9)+'Input Output'!$H$9,IF(BV846="C",(CF846*'Input Output'!$E$12)+'Input Output'!$H$12,"")))</f>
        <v>238.447</v>
      </c>
      <c r="CL846" t="str">
        <f t="shared" ref="CL846:CL909" si="4752">IF(BS846=1,IF(CA846="0",BW846,"G01 X"&amp;CI846&amp;" Y"&amp;CJ846&amp;" "&amp;BX846),"")</f>
        <v xml:space="preserve">G01 X485.17 Y238.447 </v>
      </c>
    </row>
    <row r="847" spans="71:90" x14ac:dyDescent="0.25">
      <c r="BS847">
        <v>1</v>
      </c>
      <c r="BT847" s="15">
        <f t="shared" si="4746"/>
        <v>6.4943625325239429</v>
      </c>
      <c r="BU847" s="15">
        <f t="shared" si="4745"/>
        <v>389.6617519514366</v>
      </c>
      <c r="BV847" s="15" t="s">
        <v>457</v>
      </c>
      <c r="BW847" t="s">
        <v>1333</v>
      </c>
      <c r="BZ847" s="19">
        <f>'Input Output'!$E$20/1153</f>
        <v>0.46834345186470078</v>
      </c>
      <c r="CA847" t="str">
        <f t="shared" si="4747"/>
        <v>1</v>
      </c>
      <c r="CC847" t="str">
        <f t="shared" si="4748"/>
        <v>G01 X485.500</v>
      </c>
      <c r="CD847" t="str">
        <f t="shared" si="4749"/>
        <v>485.500</v>
      </c>
      <c r="CE847" t="str">
        <f t="shared" si="4750"/>
        <v>485.500 Y250.000</v>
      </c>
      <c r="CF847" t="str">
        <f t="shared" si="4751"/>
        <v>250.000</v>
      </c>
      <c r="CI847">
        <f>IF(BV847="A",((CD847*'Input Output'!$E$5)+'Input Output'!$H$5),IF(BV847="B",(CD847*'Input Output'!$E$8)+'Input Output'!$H$8,IF(BV847="C",(CD847*'Input Output'!$E$11)+'Input Output'!$H$11,"")))</f>
        <v>485.5</v>
      </c>
      <c r="CJ847">
        <f>IF(BV847="A",(CF847*'Input Output'!$E$6)+'Input Output'!$H$6,IF(BV847="B",(CF847*'Input Output'!$E$9)+'Input Output'!$H$9,IF(BV847="C",(CF847*'Input Output'!$E$12)+'Input Output'!$H$12,"")))</f>
        <v>250</v>
      </c>
      <c r="CL847" t="str">
        <f t="shared" si="4752"/>
        <v xml:space="preserve">G01 X485.5 Y250 </v>
      </c>
    </row>
    <row r="848" spans="71:90" x14ac:dyDescent="0.25">
      <c r="BS848">
        <v>1</v>
      </c>
      <c r="BT848" s="15">
        <f t="shared" si="4746"/>
        <v>6.5021682567216885</v>
      </c>
      <c r="BU848" s="15">
        <f t="shared" ref="BU848:BU911" si="4753">BU847+BZ847</f>
        <v>390.13009540330131</v>
      </c>
      <c r="BV848" s="15" t="s">
        <v>457</v>
      </c>
      <c r="BW848" t="s">
        <v>1334</v>
      </c>
      <c r="BZ848" s="19">
        <f>'Input Output'!$E$20/1153</f>
        <v>0.46834345186470078</v>
      </c>
      <c r="CA848" t="str">
        <f t="shared" si="4747"/>
        <v>1</v>
      </c>
      <c r="CC848" t="str">
        <f t="shared" si="4748"/>
        <v>G01 X485.263</v>
      </c>
      <c r="CD848" t="str">
        <f t="shared" si="4749"/>
        <v>485.263</v>
      </c>
      <c r="CE848" t="str">
        <f t="shared" si="4750"/>
        <v>485.263 Y261.558</v>
      </c>
      <c r="CF848" t="str">
        <f t="shared" si="4751"/>
        <v>261.558</v>
      </c>
      <c r="CI848">
        <f>IF(BV848="A",((CD848*'Input Output'!$E$5)+'Input Output'!$H$5),IF(BV848="B",(CD848*'Input Output'!$E$8)+'Input Output'!$H$8,IF(BV848="C",(CD848*'Input Output'!$E$11)+'Input Output'!$H$11,"")))</f>
        <v>485.26299999999998</v>
      </c>
      <c r="CJ848">
        <f>IF(BV848="A",(CF848*'Input Output'!$E$6)+'Input Output'!$H$6,IF(BV848="B",(CF848*'Input Output'!$E$9)+'Input Output'!$H$9,IF(BV848="C",(CF848*'Input Output'!$E$12)+'Input Output'!$H$12,"")))</f>
        <v>261.55799999999999</v>
      </c>
      <c r="CL848" t="str">
        <f t="shared" si="4752"/>
        <v xml:space="preserve">G01 X485.263 Y261.558 </v>
      </c>
    </row>
    <row r="849" spans="71:90" x14ac:dyDescent="0.25">
      <c r="BS849">
        <v>1</v>
      </c>
      <c r="BT849" s="15">
        <f t="shared" si="4746"/>
        <v>6.5099739809194341</v>
      </c>
      <c r="BU849" s="15">
        <f t="shared" si="4753"/>
        <v>390.59843885516602</v>
      </c>
      <c r="BV849" s="15" t="s">
        <v>457</v>
      </c>
      <c r="BW849" t="s">
        <v>1335</v>
      </c>
      <c r="BZ849" s="19">
        <f>'Input Output'!$E$20/1153</f>
        <v>0.46834345186470078</v>
      </c>
      <c r="CA849" t="str">
        <f t="shared" si="4747"/>
        <v>1</v>
      </c>
      <c r="CC849" t="str">
        <f t="shared" si="4748"/>
        <v>G01 X484.459</v>
      </c>
      <c r="CD849" t="str">
        <f t="shared" si="4749"/>
        <v>484.459</v>
      </c>
      <c r="CE849" t="str">
        <f t="shared" si="4750"/>
        <v>484.459 Y273.092</v>
      </c>
      <c r="CF849" t="str">
        <f t="shared" si="4751"/>
        <v>273.092</v>
      </c>
      <c r="CI849">
        <f>IF(BV849="A",((CD849*'Input Output'!$E$5)+'Input Output'!$H$5),IF(BV849="B",(CD849*'Input Output'!$E$8)+'Input Output'!$H$8,IF(BV849="C",(CD849*'Input Output'!$E$11)+'Input Output'!$H$11,"")))</f>
        <v>484.459</v>
      </c>
      <c r="CJ849">
        <f>IF(BV849="A",(CF849*'Input Output'!$E$6)+'Input Output'!$H$6,IF(BV849="B",(CF849*'Input Output'!$E$9)+'Input Output'!$H$9,IF(BV849="C",(CF849*'Input Output'!$E$12)+'Input Output'!$H$12,"")))</f>
        <v>273.09199999999998</v>
      </c>
      <c r="CL849" t="str">
        <f t="shared" si="4752"/>
        <v xml:space="preserve">G01 X484.459 Y273.092 </v>
      </c>
    </row>
    <row r="850" spans="71:90" x14ac:dyDescent="0.25">
      <c r="BS850">
        <v>1</v>
      </c>
      <c r="BT850" s="15">
        <f t="shared" si="4746"/>
        <v>6.5177797051171789</v>
      </c>
      <c r="BU850" s="15">
        <f t="shared" si="4753"/>
        <v>391.06678230703073</v>
      </c>
      <c r="BV850" s="15" t="s">
        <v>457</v>
      </c>
      <c r="BW850" t="s">
        <v>1336</v>
      </c>
      <c r="BZ850" s="19">
        <f>'Input Output'!$E$20/1153</f>
        <v>0.46834345186470078</v>
      </c>
      <c r="CA850" t="str">
        <f t="shared" si="4747"/>
        <v>1</v>
      </c>
      <c r="CC850" t="str">
        <f t="shared" si="4748"/>
        <v>G01 X483.090</v>
      </c>
      <c r="CD850" t="str">
        <f t="shared" si="4749"/>
        <v>483.090</v>
      </c>
      <c r="CE850" t="str">
        <f t="shared" si="4750"/>
        <v>483.090 Y284.576</v>
      </c>
      <c r="CF850" t="str">
        <f t="shared" si="4751"/>
        <v>284.576</v>
      </c>
      <c r="CI850">
        <f>IF(BV850="A",((CD850*'Input Output'!$E$5)+'Input Output'!$H$5),IF(BV850="B",(CD850*'Input Output'!$E$8)+'Input Output'!$H$8,IF(BV850="C",(CD850*'Input Output'!$E$11)+'Input Output'!$H$11,"")))</f>
        <v>483.09</v>
      </c>
      <c r="CJ850">
        <f>IF(BV850="A",(CF850*'Input Output'!$E$6)+'Input Output'!$H$6,IF(BV850="B",(CF850*'Input Output'!$E$9)+'Input Output'!$H$9,IF(BV850="C",(CF850*'Input Output'!$E$12)+'Input Output'!$H$12,"")))</f>
        <v>284.57600000000002</v>
      </c>
      <c r="CL850" t="str">
        <f t="shared" si="4752"/>
        <v xml:space="preserve">G01 X483.09 Y284.576 </v>
      </c>
    </row>
    <row r="851" spans="71:90" x14ac:dyDescent="0.25">
      <c r="BS851">
        <v>1</v>
      </c>
      <c r="BT851" s="15">
        <f t="shared" si="4746"/>
        <v>6.5255854293149245</v>
      </c>
      <c r="BU851" s="15">
        <f t="shared" si="4753"/>
        <v>391.53512575889545</v>
      </c>
      <c r="BV851" s="15" t="s">
        <v>457</v>
      </c>
      <c r="BW851" t="s">
        <v>1337</v>
      </c>
      <c r="BZ851" s="19">
        <f>'Input Output'!$E$20/1153</f>
        <v>0.46834345186470078</v>
      </c>
      <c r="CA851" t="str">
        <f t="shared" si="4747"/>
        <v>1</v>
      </c>
      <c r="CC851" t="str">
        <f t="shared" si="4748"/>
        <v>G01 X481.159</v>
      </c>
      <c r="CD851" t="str">
        <f t="shared" si="4749"/>
        <v>481.159</v>
      </c>
      <c r="CE851" t="str">
        <f t="shared" si="4750"/>
        <v>481.159 Y295.980</v>
      </c>
      <c r="CF851" t="str">
        <f t="shared" si="4751"/>
        <v>295.980</v>
      </c>
      <c r="CI851">
        <f>IF(BV851="A",((CD851*'Input Output'!$E$5)+'Input Output'!$H$5),IF(BV851="B",(CD851*'Input Output'!$E$8)+'Input Output'!$H$8,IF(BV851="C",(CD851*'Input Output'!$E$11)+'Input Output'!$H$11,"")))</f>
        <v>481.15899999999999</v>
      </c>
      <c r="CJ851">
        <f>IF(BV851="A",(CF851*'Input Output'!$E$6)+'Input Output'!$H$6,IF(BV851="B",(CF851*'Input Output'!$E$9)+'Input Output'!$H$9,IF(BV851="C",(CF851*'Input Output'!$E$12)+'Input Output'!$H$12,"")))</f>
        <v>295.98</v>
      </c>
      <c r="CL851" t="str">
        <f t="shared" si="4752"/>
        <v xml:space="preserve">G01 X481.159 Y295.98 </v>
      </c>
    </row>
    <row r="852" spans="71:90" x14ac:dyDescent="0.25">
      <c r="BS852">
        <v>1</v>
      </c>
      <c r="BT852" s="15">
        <f t="shared" si="4746"/>
        <v>6.5333911535126692</v>
      </c>
      <c r="BU852" s="15">
        <f t="shared" si="4753"/>
        <v>392.00346921076016</v>
      </c>
      <c r="BV852" s="15" t="s">
        <v>457</v>
      </c>
      <c r="BW852" t="s">
        <v>1338</v>
      </c>
      <c r="BZ852" s="19">
        <f>'Input Output'!$E$20/1153</f>
        <v>0.46834345186470078</v>
      </c>
      <c r="CA852" t="str">
        <f t="shared" si="4747"/>
        <v>1</v>
      </c>
      <c r="CC852" t="str">
        <f t="shared" si="4748"/>
        <v>G01 X478.670</v>
      </c>
      <c r="CD852" t="str">
        <f t="shared" si="4749"/>
        <v>478.670</v>
      </c>
      <c r="CE852" t="str">
        <f t="shared" si="4750"/>
        <v>478.670 Y307.279</v>
      </c>
      <c r="CF852" t="str">
        <f t="shared" si="4751"/>
        <v>307.279</v>
      </c>
      <c r="CI852">
        <f>IF(BV852="A",((CD852*'Input Output'!$E$5)+'Input Output'!$H$5),IF(BV852="B",(CD852*'Input Output'!$E$8)+'Input Output'!$H$8,IF(BV852="C",(CD852*'Input Output'!$E$11)+'Input Output'!$H$11,"")))</f>
        <v>478.67</v>
      </c>
      <c r="CJ852">
        <f>IF(BV852="A",(CF852*'Input Output'!$E$6)+'Input Output'!$H$6,IF(BV852="B",(CF852*'Input Output'!$E$9)+'Input Output'!$H$9,IF(BV852="C",(CF852*'Input Output'!$E$12)+'Input Output'!$H$12,"")))</f>
        <v>307.279</v>
      </c>
      <c r="CL852" t="str">
        <f t="shared" si="4752"/>
        <v xml:space="preserve">G01 X478.67 Y307.279 </v>
      </c>
    </row>
    <row r="853" spans="71:90" x14ac:dyDescent="0.25">
      <c r="BS853">
        <v>1</v>
      </c>
      <c r="BT853" s="15">
        <f t="shared" si="4746"/>
        <v>6.5411968777104148</v>
      </c>
      <c r="BU853" s="15">
        <f t="shared" si="4753"/>
        <v>392.47181266262487</v>
      </c>
      <c r="BV853" s="15" t="s">
        <v>457</v>
      </c>
      <c r="BW853" t="s">
        <v>1339</v>
      </c>
      <c r="BZ853" s="19">
        <f>'Input Output'!$E$20/1153</f>
        <v>0.46834345186470078</v>
      </c>
      <c r="CA853" t="str">
        <f t="shared" si="4747"/>
        <v>1</v>
      </c>
      <c r="CC853" t="str">
        <f t="shared" si="4748"/>
        <v>G01 X475.629</v>
      </c>
      <c r="CD853" t="str">
        <f t="shared" si="4749"/>
        <v>475.629</v>
      </c>
      <c r="CE853" t="str">
        <f t="shared" si="4750"/>
        <v>475.629 Y318.444</v>
      </c>
      <c r="CF853" t="str">
        <f t="shared" si="4751"/>
        <v>318.444</v>
      </c>
      <c r="CI853">
        <f>IF(BV853="A",((CD853*'Input Output'!$E$5)+'Input Output'!$H$5),IF(BV853="B",(CD853*'Input Output'!$E$8)+'Input Output'!$H$8,IF(BV853="C",(CD853*'Input Output'!$E$11)+'Input Output'!$H$11,"")))</f>
        <v>475.62900000000002</v>
      </c>
      <c r="CJ853">
        <f>IF(BV853="A",(CF853*'Input Output'!$E$6)+'Input Output'!$H$6,IF(BV853="B",(CF853*'Input Output'!$E$9)+'Input Output'!$H$9,IF(BV853="C",(CF853*'Input Output'!$E$12)+'Input Output'!$H$12,"")))</f>
        <v>318.44400000000002</v>
      </c>
      <c r="CL853" t="str">
        <f t="shared" si="4752"/>
        <v xml:space="preserve">G01 X475.629 Y318.444 </v>
      </c>
    </row>
    <row r="854" spans="71:90" x14ac:dyDescent="0.25">
      <c r="BS854">
        <v>1</v>
      </c>
      <c r="BT854" s="15">
        <f t="shared" si="4746"/>
        <v>6.5490026019081595</v>
      </c>
      <c r="BU854" s="15">
        <f t="shared" si="4753"/>
        <v>392.94015611448958</v>
      </c>
      <c r="BV854" s="15" t="s">
        <v>457</v>
      </c>
      <c r="BW854" t="s">
        <v>1340</v>
      </c>
      <c r="BZ854" s="19">
        <f>'Input Output'!$E$20/1153</f>
        <v>0.46834345186470078</v>
      </c>
      <c r="CA854" t="str">
        <f t="shared" si="4747"/>
        <v>1</v>
      </c>
      <c r="CC854" t="str">
        <f t="shared" si="4748"/>
        <v>G01 X472.043</v>
      </c>
      <c r="CD854" t="str">
        <f t="shared" si="4749"/>
        <v>472.043</v>
      </c>
      <c r="CE854" t="str">
        <f t="shared" si="4750"/>
        <v>472.043 Y329.448</v>
      </c>
      <c r="CF854" t="str">
        <f t="shared" si="4751"/>
        <v>329.448</v>
      </c>
      <c r="CI854">
        <f>IF(BV854="A",((CD854*'Input Output'!$E$5)+'Input Output'!$H$5),IF(BV854="B",(CD854*'Input Output'!$E$8)+'Input Output'!$H$8,IF(BV854="C",(CD854*'Input Output'!$E$11)+'Input Output'!$H$11,"")))</f>
        <v>472.04300000000001</v>
      </c>
      <c r="CJ854">
        <f>IF(BV854="A",(CF854*'Input Output'!$E$6)+'Input Output'!$H$6,IF(BV854="B",(CF854*'Input Output'!$E$9)+'Input Output'!$H$9,IF(BV854="C",(CF854*'Input Output'!$E$12)+'Input Output'!$H$12,"")))</f>
        <v>329.44799999999998</v>
      </c>
      <c r="CL854" t="str">
        <f t="shared" si="4752"/>
        <v xml:space="preserve">G01 X472.043 Y329.448 </v>
      </c>
    </row>
    <row r="855" spans="71:90" x14ac:dyDescent="0.25">
      <c r="BS855">
        <v>1</v>
      </c>
      <c r="BT855" s="15">
        <f t="shared" si="4746"/>
        <v>6.5568083261059051</v>
      </c>
      <c r="BU855" s="15">
        <f t="shared" si="4753"/>
        <v>393.40849956635429</v>
      </c>
      <c r="BV855" s="15" t="s">
        <v>457</v>
      </c>
      <c r="BW855" t="s">
        <v>1341</v>
      </c>
      <c r="BZ855" s="19">
        <f>'Input Output'!$E$20/1153</f>
        <v>0.46834345186470078</v>
      </c>
      <c r="CA855" t="str">
        <f t="shared" si="4747"/>
        <v>1</v>
      </c>
      <c r="CC855" t="str">
        <f t="shared" si="4748"/>
        <v>G01 X467.920</v>
      </c>
      <c r="CD855" t="str">
        <f t="shared" si="4749"/>
        <v>467.920</v>
      </c>
      <c r="CE855" t="str">
        <f t="shared" si="4750"/>
        <v>467.920 Y340.265</v>
      </c>
      <c r="CF855" t="str">
        <f t="shared" si="4751"/>
        <v>340.265</v>
      </c>
      <c r="CI855">
        <f>IF(BV855="A",((CD855*'Input Output'!$E$5)+'Input Output'!$H$5),IF(BV855="B",(CD855*'Input Output'!$E$8)+'Input Output'!$H$8,IF(BV855="C",(CD855*'Input Output'!$E$11)+'Input Output'!$H$11,"")))</f>
        <v>467.92</v>
      </c>
      <c r="CJ855">
        <f>IF(BV855="A",(CF855*'Input Output'!$E$6)+'Input Output'!$H$6,IF(BV855="B",(CF855*'Input Output'!$E$9)+'Input Output'!$H$9,IF(BV855="C",(CF855*'Input Output'!$E$12)+'Input Output'!$H$12,"")))</f>
        <v>340.26499999999999</v>
      </c>
      <c r="CL855" t="str">
        <f t="shared" si="4752"/>
        <v xml:space="preserve">G01 X467.92 Y340.265 </v>
      </c>
    </row>
    <row r="856" spans="71:90" x14ac:dyDescent="0.25">
      <c r="BS856">
        <v>1</v>
      </c>
      <c r="BT856" s="15">
        <f t="shared" si="4746"/>
        <v>6.5646140503036499</v>
      </c>
      <c r="BU856" s="15">
        <f t="shared" si="4753"/>
        <v>393.87684301821901</v>
      </c>
      <c r="BV856" s="15" t="s">
        <v>457</v>
      </c>
      <c r="BW856" t="s">
        <v>1342</v>
      </c>
      <c r="BZ856" s="19">
        <f>'Input Output'!$E$20/1153</f>
        <v>0.46834345186470078</v>
      </c>
      <c r="CA856" t="str">
        <f t="shared" si="4747"/>
        <v>1</v>
      </c>
      <c r="CC856" t="str">
        <f t="shared" si="4748"/>
        <v>G01 X463.271</v>
      </c>
      <c r="CD856" t="str">
        <f t="shared" si="4749"/>
        <v>463.271</v>
      </c>
      <c r="CE856" t="str">
        <f t="shared" si="4750"/>
        <v>463.271 Y350.870</v>
      </c>
      <c r="CF856" t="str">
        <f t="shared" si="4751"/>
        <v>350.870</v>
      </c>
      <c r="CI856">
        <f>IF(BV856="A",((CD856*'Input Output'!$E$5)+'Input Output'!$H$5),IF(BV856="B",(CD856*'Input Output'!$E$8)+'Input Output'!$H$8,IF(BV856="C",(CD856*'Input Output'!$E$11)+'Input Output'!$H$11,"")))</f>
        <v>463.27100000000002</v>
      </c>
      <c r="CJ856">
        <f>IF(BV856="A",(CF856*'Input Output'!$E$6)+'Input Output'!$H$6,IF(BV856="B",(CF856*'Input Output'!$E$9)+'Input Output'!$H$9,IF(BV856="C",(CF856*'Input Output'!$E$12)+'Input Output'!$H$12,"")))</f>
        <v>350.87</v>
      </c>
      <c r="CL856" t="str">
        <f t="shared" si="4752"/>
        <v xml:space="preserve">G01 X463.271 Y350.87 </v>
      </c>
    </row>
    <row r="857" spans="71:90" x14ac:dyDescent="0.25">
      <c r="BS857">
        <v>1</v>
      </c>
      <c r="BT857" s="15">
        <f t="shared" si="4746"/>
        <v>6.5724197745013955</v>
      </c>
      <c r="BU857" s="15">
        <f t="shared" si="4753"/>
        <v>394.34518647008372</v>
      </c>
      <c r="BV857" s="15" t="s">
        <v>457</v>
      </c>
      <c r="BW857" t="s">
        <v>1343</v>
      </c>
      <c r="BZ857" s="19">
        <f>'Input Output'!$E$20/1153</f>
        <v>0.46834345186470078</v>
      </c>
      <c r="CA857" t="str">
        <f t="shared" si="4747"/>
        <v>1</v>
      </c>
      <c r="CC857" t="str">
        <f t="shared" si="4748"/>
        <v>G01 X458.106</v>
      </c>
      <c r="CD857" t="str">
        <f t="shared" si="4749"/>
        <v>458.106</v>
      </c>
      <c r="CE857" t="str">
        <f t="shared" si="4750"/>
        <v>458.106 Y361.235</v>
      </c>
      <c r="CF857" t="str">
        <f t="shared" si="4751"/>
        <v>361.235</v>
      </c>
      <c r="CI857">
        <f>IF(BV857="A",((CD857*'Input Output'!$E$5)+'Input Output'!$H$5),IF(BV857="B",(CD857*'Input Output'!$E$8)+'Input Output'!$H$8,IF(BV857="C",(CD857*'Input Output'!$E$11)+'Input Output'!$H$11,"")))</f>
        <v>458.10599999999999</v>
      </c>
      <c r="CJ857">
        <f>IF(BV857="A",(CF857*'Input Output'!$E$6)+'Input Output'!$H$6,IF(BV857="B",(CF857*'Input Output'!$E$9)+'Input Output'!$H$9,IF(BV857="C",(CF857*'Input Output'!$E$12)+'Input Output'!$H$12,"")))</f>
        <v>361.23500000000001</v>
      </c>
      <c r="CL857" t="str">
        <f t="shared" si="4752"/>
        <v xml:space="preserve">G01 X458.106 Y361.235 </v>
      </c>
    </row>
    <row r="858" spans="71:90" x14ac:dyDescent="0.25">
      <c r="BS858">
        <v>1</v>
      </c>
      <c r="BT858" s="15">
        <f t="shared" si="4746"/>
        <v>6.5802254986991402</v>
      </c>
      <c r="BU858" s="15">
        <f t="shared" si="4753"/>
        <v>394.81352992194843</v>
      </c>
      <c r="BV858" s="15" t="s">
        <v>457</v>
      </c>
      <c r="BW858" t="s">
        <v>1344</v>
      </c>
      <c r="BZ858" s="19">
        <f>'Input Output'!$E$20/1153</f>
        <v>0.46834345186470078</v>
      </c>
      <c r="CA858" t="str">
        <f t="shared" si="4747"/>
        <v>1</v>
      </c>
      <c r="CC858" t="str">
        <f t="shared" si="4748"/>
        <v>G01 X452.437</v>
      </c>
      <c r="CD858" t="str">
        <f t="shared" si="4749"/>
        <v>452.437</v>
      </c>
      <c r="CE858" t="str">
        <f t="shared" si="4750"/>
        <v>452.437 Y371.336</v>
      </c>
      <c r="CF858" t="str">
        <f t="shared" si="4751"/>
        <v>371.336</v>
      </c>
      <c r="CI858">
        <f>IF(BV858="A",((CD858*'Input Output'!$E$5)+'Input Output'!$H$5),IF(BV858="B",(CD858*'Input Output'!$E$8)+'Input Output'!$H$8,IF(BV858="C",(CD858*'Input Output'!$E$11)+'Input Output'!$H$11,"")))</f>
        <v>452.43700000000001</v>
      </c>
      <c r="CJ858">
        <f>IF(BV858="A",(CF858*'Input Output'!$E$6)+'Input Output'!$H$6,IF(BV858="B",(CF858*'Input Output'!$E$9)+'Input Output'!$H$9,IF(BV858="C",(CF858*'Input Output'!$E$12)+'Input Output'!$H$12,"")))</f>
        <v>371.33600000000001</v>
      </c>
      <c r="CL858" t="str">
        <f t="shared" si="4752"/>
        <v xml:space="preserve">G01 X452.437 Y371.336 </v>
      </c>
    </row>
    <row r="859" spans="71:90" x14ac:dyDescent="0.25">
      <c r="BS859">
        <v>1</v>
      </c>
      <c r="BT859" s="15">
        <f t="shared" si="4746"/>
        <v>6.5880312228968858</v>
      </c>
      <c r="BU859" s="15">
        <f t="shared" si="4753"/>
        <v>395.28187337381314</v>
      </c>
      <c r="BV859" s="15" t="s">
        <v>457</v>
      </c>
      <c r="BW859" t="s">
        <v>1345</v>
      </c>
      <c r="BZ859" s="19">
        <f>'Input Output'!$E$20/1153</f>
        <v>0.46834345186470078</v>
      </c>
      <c r="CA859" t="str">
        <f t="shared" si="4747"/>
        <v>1</v>
      </c>
      <c r="CC859" t="str">
        <f t="shared" si="4748"/>
        <v>G01 X446.279</v>
      </c>
      <c r="CD859" t="str">
        <f t="shared" si="4749"/>
        <v>446.279</v>
      </c>
      <c r="CE859" t="str">
        <f t="shared" si="4750"/>
        <v>446.279 Y381.149</v>
      </c>
      <c r="CF859" t="str">
        <f t="shared" si="4751"/>
        <v>381.149</v>
      </c>
      <c r="CI859">
        <f>IF(BV859="A",((CD859*'Input Output'!$E$5)+'Input Output'!$H$5),IF(BV859="B",(CD859*'Input Output'!$E$8)+'Input Output'!$H$8,IF(BV859="C",(CD859*'Input Output'!$E$11)+'Input Output'!$H$11,"")))</f>
        <v>446.279</v>
      </c>
      <c r="CJ859">
        <f>IF(BV859="A",(CF859*'Input Output'!$E$6)+'Input Output'!$H$6,IF(BV859="B",(CF859*'Input Output'!$E$9)+'Input Output'!$H$9,IF(BV859="C",(CF859*'Input Output'!$E$12)+'Input Output'!$H$12,"")))</f>
        <v>381.149</v>
      </c>
      <c r="CL859" t="str">
        <f t="shared" si="4752"/>
        <v xml:space="preserve">G01 X446.279 Y381.149 </v>
      </c>
    </row>
    <row r="860" spans="71:90" x14ac:dyDescent="0.25">
      <c r="BS860">
        <v>1</v>
      </c>
      <c r="BT860" s="15">
        <f t="shared" si="4746"/>
        <v>6.5958369470946305</v>
      </c>
      <c r="BU860" s="15">
        <f t="shared" si="4753"/>
        <v>395.75021682567785</v>
      </c>
      <c r="BV860" s="15" t="s">
        <v>457</v>
      </c>
      <c r="BW860" t="s">
        <v>1346</v>
      </c>
      <c r="BZ860" s="19">
        <f>'Input Output'!$E$20/1153</f>
        <v>0.46834345186470078</v>
      </c>
      <c r="CA860" t="str">
        <f t="shared" si="4747"/>
        <v>1</v>
      </c>
      <c r="CC860" t="str">
        <f t="shared" si="4748"/>
        <v>G01 X439.645</v>
      </c>
      <c r="CD860" t="str">
        <f t="shared" si="4749"/>
        <v>439.645</v>
      </c>
      <c r="CE860" t="str">
        <f t="shared" si="4750"/>
        <v>439.645 Y390.650</v>
      </c>
      <c r="CF860" t="str">
        <f t="shared" si="4751"/>
        <v>390.650</v>
      </c>
      <c r="CI860">
        <f>IF(BV860="A",((CD860*'Input Output'!$E$5)+'Input Output'!$H$5),IF(BV860="B",(CD860*'Input Output'!$E$8)+'Input Output'!$H$8,IF(BV860="C",(CD860*'Input Output'!$E$11)+'Input Output'!$H$11,"")))</f>
        <v>439.64499999999998</v>
      </c>
      <c r="CJ860">
        <f>IF(BV860="A",(CF860*'Input Output'!$E$6)+'Input Output'!$H$6,IF(BV860="B",(CF860*'Input Output'!$E$9)+'Input Output'!$H$9,IF(BV860="C",(CF860*'Input Output'!$E$12)+'Input Output'!$H$12,"")))</f>
        <v>390.65</v>
      </c>
      <c r="CL860" t="str">
        <f t="shared" si="4752"/>
        <v xml:space="preserve">G01 X439.645 Y390.65 </v>
      </c>
    </row>
    <row r="861" spans="71:90" x14ac:dyDescent="0.25">
      <c r="BS861">
        <v>1</v>
      </c>
      <c r="BT861" s="15">
        <f t="shared" si="4746"/>
        <v>6.6036426712923761</v>
      </c>
      <c r="BU861" s="15">
        <f t="shared" si="4753"/>
        <v>396.21856027754257</v>
      </c>
      <c r="BV861" s="15" t="s">
        <v>457</v>
      </c>
      <c r="BW861" t="s">
        <v>1347</v>
      </c>
      <c r="BZ861" s="19">
        <f>'Input Output'!$E$20/1153</f>
        <v>0.46834345186470078</v>
      </c>
      <c r="CA861" t="str">
        <f t="shared" si="4747"/>
        <v>1</v>
      </c>
      <c r="CC861" t="str">
        <f t="shared" si="4748"/>
        <v>G01 X432.551</v>
      </c>
      <c r="CD861" t="str">
        <f t="shared" si="4749"/>
        <v>432.551</v>
      </c>
      <c r="CE861" t="str">
        <f t="shared" si="4750"/>
        <v>432.551 Y399.816</v>
      </c>
      <c r="CF861" t="str">
        <f t="shared" si="4751"/>
        <v>399.816</v>
      </c>
      <c r="CI861">
        <f>IF(BV861="A",((CD861*'Input Output'!$E$5)+'Input Output'!$H$5),IF(BV861="B",(CD861*'Input Output'!$E$8)+'Input Output'!$H$8,IF(BV861="C",(CD861*'Input Output'!$E$11)+'Input Output'!$H$11,"")))</f>
        <v>432.55099999999999</v>
      </c>
      <c r="CJ861">
        <f>IF(BV861="A",(CF861*'Input Output'!$E$6)+'Input Output'!$H$6,IF(BV861="B",(CF861*'Input Output'!$E$9)+'Input Output'!$H$9,IF(BV861="C",(CF861*'Input Output'!$E$12)+'Input Output'!$H$12,"")))</f>
        <v>399.81599999999997</v>
      </c>
      <c r="CL861" t="str">
        <f t="shared" si="4752"/>
        <v xml:space="preserve">G01 X432.551 Y399.816 </v>
      </c>
    </row>
    <row r="862" spans="71:90" x14ac:dyDescent="0.25">
      <c r="BS862">
        <v>1</v>
      </c>
      <c r="BT862" s="15">
        <f t="shared" si="4746"/>
        <v>6.6114483954901209</v>
      </c>
      <c r="BU862" s="15">
        <f t="shared" si="4753"/>
        <v>396.68690372940728</v>
      </c>
      <c r="BV862" s="15" t="s">
        <v>457</v>
      </c>
      <c r="BW862" t="s">
        <v>1348</v>
      </c>
      <c r="BZ862" s="19">
        <f>'Input Output'!$E$20/1153</f>
        <v>0.46834345186470078</v>
      </c>
      <c r="CA862" t="str">
        <f t="shared" si="4747"/>
        <v>1</v>
      </c>
      <c r="CC862" t="str">
        <f t="shared" si="4748"/>
        <v>G01 X425.015</v>
      </c>
      <c r="CD862" t="str">
        <f t="shared" si="4749"/>
        <v>425.015</v>
      </c>
      <c r="CE862" t="str">
        <f t="shared" si="4750"/>
        <v>425.015 Y408.624</v>
      </c>
      <c r="CF862" t="str">
        <f t="shared" si="4751"/>
        <v>408.624</v>
      </c>
      <c r="CI862">
        <f>IF(BV862="A",((CD862*'Input Output'!$E$5)+'Input Output'!$H$5),IF(BV862="B",(CD862*'Input Output'!$E$8)+'Input Output'!$H$8,IF(BV862="C",(CD862*'Input Output'!$E$11)+'Input Output'!$H$11,"")))</f>
        <v>425.01499999999999</v>
      </c>
      <c r="CJ862">
        <f>IF(BV862="A",(CF862*'Input Output'!$E$6)+'Input Output'!$H$6,IF(BV862="B",(CF862*'Input Output'!$E$9)+'Input Output'!$H$9,IF(BV862="C",(CF862*'Input Output'!$E$12)+'Input Output'!$H$12,"")))</f>
        <v>408.62400000000002</v>
      </c>
      <c r="CL862" t="str">
        <f t="shared" si="4752"/>
        <v xml:space="preserve">G01 X425.015 Y408.624 </v>
      </c>
    </row>
    <row r="863" spans="71:90" x14ac:dyDescent="0.25">
      <c r="BS863">
        <v>1</v>
      </c>
      <c r="BT863" s="15">
        <f t="shared" si="4746"/>
        <v>6.6192541196878665</v>
      </c>
      <c r="BU863" s="15">
        <f t="shared" si="4753"/>
        <v>397.15524718127199</v>
      </c>
      <c r="BV863" s="15" t="s">
        <v>457</v>
      </c>
      <c r="BW863" t="s">
        <v>1349</v>
      </c>
      <c r="BZ863" s="19">
        <f>'Input Output'!$E$20/1153</f>
        <v>0.46834345186470078</v>
      </c>
      <c r="CA863" t="str">
        <f t="shared" si="4747"/>
        <v>1</v>
      </c>
      <c r="CC863" t="str">
        <f t="shared" si="4748"/>
        <v>G01 X417.054</v>
      </c>
      <c r="CD863" t="str">
        <f t="shared" si="4749"/>
        <v>417.054</v>
      </c>
      <c r="CE863" t="str">
        <f t="shared" si="4750"/>
        <v>417.054 Y417.054</v>
      </c>
      <c r="CF863" t="str">
        <f t="shared" si="4751"/>
        <v>417.054</v>
      </c>
      <c r="CI863">
        <f>IF(BV863="A",((CD863*'Input Output'!$E$5)+'Input Output'!$H$5),IF(BV863="B",(CD863*'Input Output'!$E$8)+'Input Output'!$H$8,IF(BV863="C",(CD863*'Input Output'!$E$11)+'Input Output'!$H$11,"")))</f>
        <v>417.05399999999997</v>
      </c>
      <c r="CJ863">
        <f>IF(BV863="A",(CF863*'Input Output'!$E$6)+'Input Output'!$H$6,IF(BV863="B",(CF863*'Input Output'!$E$9)+'Input Output'!$H$9,IF(BV863="C",(CF863*'Input Output'!$E$12)+'Input Output'!$H$12,"")))</f>
        <v>417.05399999999997</v>
      </c>
      <c r="CL863" t="str">
        <f t="shared" si="4752"/>
        <v xml:space="preserve">G01 X417.054 Y417.054 </v>
      </c>
    </row>
    <row r="864" spans="71:90" x14ac:dyDescent="0.25">
      <c r="BS864">
        <v>1</v>
      </c>
      <c r="BT864" s="15">
        <f t="shared" si="4746"/>
        <v>6.6270598438856121</v>
      </c>
      <c r="BU864" s="15">
        <f t="shared" si="4753"/>
        <v>397.6235906331367</v>
      </c>
      <c r="BV864" s="15" t="s">
        <v>457</v>
      </c>
      <c r="BW864" t="s">
        <v>1350</v>
      </c>
      <c r="BZ864" s="19">
        <f>'Input Output'!$E$20/1153</f>
        <v>0.46834345186470078</v>
      </c>
      <c r="CA864" t="str">
        <f t="shared" si="4747"/>
        <v>1</v>
      </c>
      <c r="CC864" t="str">
        <f t="shared" si="4748"/>
        <v>G01 X408.687</v>
      </c>
      <c r="CD864" t="str">
        <f t="shared" si="4749"/>
        <v>408.687</v>
      </c>
      <c r="CE864" t="str">
        <f t="shared" si="4750"/>
        <v>408.687 Y425.084</v>
      </c>
      <c r="CF864" t="str">
        <f t="shared" si="4751"/>
        <v>425.084</v>
      </c>
      <c r="CI864">
        <f>IF(BV864="A",((CD864*'Input Output'!$E$5)+'Input Output'!$H$5),IF(BV864="B",(CD864*'Input Output'!$E$8)+'Input Output'!$H$8,IF(BV864="C",(CD864*'Input Output'!$E$11)+'Input Output'!$H$11,"")))</f>
        <v>408.68700000000001</v>
      </c>
      <c r="CJ864">
        <f>IF(BV864="A",(CF864*'Input Output'!$E$6)+'Input Output'!$H$6,IF(BV864="B",(CF864*'Input Output'!$E$9)+'Input Output'!$H$9,IF(BV864="C",(CF864*'Input Output'!$E$12)+'Input Output'!$H$12,"")))</f>
        <v>425.084</v>
      </c>
      <c r="CL864" t="str">
        <f t="shared" si="4752"/>
        <v xml:space="preserve">G01 X408.687 Y425.084 </v>
      </c>
    </row>
    <row r="865" spans="71:90" x14ac:dyDescent="0.25">
      <c r="BS865">
        <v>1</v>
      </c>
      <c r="BT865" s="15">
        <f t="shared" si="4746"/>
        <v>6.6348655680833568</v>
      </c>
      <c r="BU865" s="15">
        <f t="shared" si="4753"/>
        <v>398.09193408500141</v>
      </c>
      <c r="BV865" s="15" t="s">
        <v>457</v>
      </c>
      <c r="BW865" t="s">
        <v>1351</v>
      </c>
      <c r="BZ865" s="19">
        <f>'Input Output'!$E$20/1153</f>
        <v>0.46834345186470078</v>
      </c>
      <c r="CA865" t="str">
        <f t="shared" si="4747"/>
        <v>1</v>
      </c>
      <c r="CC865" t="str">
        <f t="shared" si="4748"/>
        <v>G01 X399.935</v>
      </c>
      <c r="CD865" t="str">
        <f t="shared" si="4749"/>
        <v>399.935</v>
      </c>
      <c r="CE865" t="str">
        <f t="shared" si="4750"/>
        <v>399.935 Y432.696</v>
      </c>
      <c r="CF865" t="str">
        <f t="shared" si="4751"/>
        <v>432.696</v>
      </c>
      <c r="CI865">
        <f>IF(BV865="A",((CD865*'Input Output'!$E$5)+'Input Output'!$H$5),IF(BV865="B",(CD865*'Input Output'!$E$8)+'Input Output'!$H$8,IF(BV865="C",(CD865*'Input Output'!$E$11)+'Input Output'!$H$11,"")))</f>
        <v>399.935</v>
      </c>
      <c r="CJ865">
        <f>IF(BV865="A",(CF865*'Input Output'!$E$6)+'Input Output'!$H$6,IF(BV865="B",(CF865*'Input Output'!$E$9)+'Input Output'!$H$9,IF(BV865="C",(CF865*'Input Output'!$E$12)+'Input Output'!$H$12,"")))</f>
        <v>432.69600000000003</v>
      </c>
      <c r="CL865" t="str">
        <f t="shared" si="4752"/>
        <v xml:space="preserve">G01 X399.935 Y432.696 </v>
      </c>
    </row>
    <row r="866" spans="71:90" x14ac:dyDescent="0.25">
      <c r="BS866">
        <v>1</v>
      </c>
      <c r="BT866" s="15">
        <f t="shared" si="4746"/>
        <v>6.6426712922811024</v>
      </c>
      <c r="BU866" s="15">
        <f t="shared" si="4753"/>
        <v>398.56027753686612</v>
      </c>
      <c r="BV866" s="15" t="s">
        <v>457</v>
      </c>
      <c r="BW866" t="s">
        <v>1352</v>
      </c>
      <c r="BZ866" s="19">
        <f>'Input Output'!$E$20/1153</f>
        <v>0.46834345186470078</v>
      </c>
      <c r="CA866" t="str">
        <f t="shared" si="4747"/>
        <v>1</v>
      </c>
      <c r="CC866" t="str">
        <f t="shared" si="4748"/>
        <v>G01 X390.818</v>
      </c>
      <c r="CD866" t="str">
        <f t="shared" si="4749"/>
        <v>390.818</v>
      </c>
      <c r="CE866" t="str">
        <f t="shared" si="4750"/>
        <v>390.818 Y439.871</v>
      </c>
      <c r="CF866" t="str">
        <f t="shared" si="4751"/>
        <v>439.871</v>
      </c>
      <c r="CI866">
        <f>IF(BV866="A",((CD866*'Input Output'!$E$5)+'Input Output'!$H$5),IF(BV866="B",(CD866*'Input Output'!$E$8)+'Input Output'!$H$8,IF(BV866="C",(CD866*'Input Output'!$E$11)+'Input Output'!$H$11,"")))</f>
        <v>390.81799999999998</v>
      </c>
      <c r="CJ866">
        <f>IF(BV866="A",(CF866*'Input Output'!$E$6)+'Input Output'!$H$6,IF(BV866="B",(CF866*'Input Output'!$E$9)+'Input Output'!$H$9,IF(BV866="C",(CF866*'Input Output'!$E$12)+'Input Output'!$H$12,"")))</f>
        <v>439.87099999999998</v>
      </c>
      <c r="CL866" t="str">
        <f t="shared" si="4752"/>
        <v xml:space="preserve">G01 X390.818 Y439.871 </v>
      </c>
    </row>
    <row r="867" spans="71:90" x14ac:dyDescent="0.25">
      <c r="BS867">
        <v>1</v>
      </c>
      <c r="BT867" s="15">
        <f t="shared" si="4746"/>
        <v>6.6504770164788471</v>
      </c>
      <c r="BU867" s="15">
        <f t="shared" si="4753"/>
        <v>399.02862098873084</v>
      </c>
      <c r="BV867" s="15" t="s">
        <v>457</v>
      </c>
      <c r="BW867" t="s">
        <v>1353</v>
      </c>
      <c r="BZ867" s="19">
        <f>'Input Output'!$E$20/1153</f>
        <v>0.46834345186470078</v>
      </c>
      <c r="CA867" t="str">
        <f t="shared" si="4747"/>
        <v>1</v>
      </c>
      <c r="CC867" t="str">
        <f t="shared" si="4748"/>
        <v>G01 X381.358</v>
      </c>
      <c r="CD867" t="str">
        <f t="shared" si="4749"/>
        <v>381.358</v>
      </c>
      <c r="CE867" t="str">
        <f t="shared" si="4750"/>
        <v>381.358 Y446.591</v>
      </c>
      <c r="CF867" t="str">
        <f t="shared" si="4751"/>
        <v>446.591</v>
      </c>
      <c r="CI867">
        <f>IF(BV867="A",((CD867*'Input Output'!$E$5)+'Input Output'!$H$5),IF(BV867="B",(CD867*'Input Output'!$E$8)+'Input Output'!$H$8,IF(BV867="C",(CD867*'Input Output'!$E$11)+'Input Output'!$H$11,"")))</f>
        <v>381.358</v>
      </c>
      <c r="CJ867">
        <f>IF(BV867="A",(CF867*'Input Output'!$E$6)+'Input Output'!$H$6,IF(BV867="B",(CF867*'Input Output'!$E$9)+'Input Output'!$H$9,IF(BV867="C",(CF867*'Input Output'!$E$12)+'Input Output'!$H$12,"")))</f>
        <v>446.59100000000001</v>
      </c>
      <c r="CL867" t="str">
        <f t="shared" si="4752"/>
        <v xml:space="preserve">G01 X381.358 Y446.591 </v>
      </c>
    </row>
    <row r="868" spans="71:90" x14ac:dyDescent="0.25">
      <c r="BS868">
        <v>1</v>
      </c>
      <c r="BT868" s="15">
        <f t="shared" si="4746"/>
        <v>6.6582827406765928</v>
      </c>
      <c r="BU868" s="15">
        <f t="shared" si="4753"/>
        <v>399.49696444059555</v>
      </c>
      <c r="BV868" s="15" t="s">
        <v>457</v>
      </c>
      <c r="BW868" t="s">
        <v>1354</v>
      </c>
      <c r="BZ868" s="19">
        <f>'Input Output'!$E$20/1153</f>
        <v>0.46834345186470078</v>
      </c>
      <c r="CA868" t="str">
        <f t="shared" si="4747"/>
        <v>1</v>
      </c>
      <c r="CC868" t="str">
        <f t="shared" si="4748"/>
        <v>G01 X371.577</v>
      </c>
      <c r="CD868" t="str">
        <f t="shared" si="4749"/>
        <v>371.577</v>
      </c>
      <c r="CE868" t="str">
        <f t="shared" si="4750"/>
        <v>371.577 Y452.839</v>
      </c>
      <c r="CF868" t="str">
        <f t="shared" si="4751"/>
        <v>452.839</v>
      </c>
      <c r="CI868">
        <f>IF(BV868="A",((CD868*'Input Output'!$E$5)+'Input Output'!$H$5),IF(BV868="B",(CD868*'Input Output'!$E$8)+'Input Output'!$H$8,IF(BV868="C",(CD868*'Input Output'!$E$11)+'Input Output'!$H$11,"")))</f>
        <v>371.577</v>
      </c>
      <c r="CJ868">
        <f>IF(BV868="A",(CF868*'Input Output'!$E$6)+'Input Output'!$H$6,IF(BV868="B",(CF868*'Input Output'!$E$9)+'Input Output'!$H$9,IF(BV868="C",(CF868*'Input Output'!$E$12)+'Input Output'!$H$12,"")))</f>
        <v>452.839</v>
      </c>
      <c r="CL868" t="str">
        <f t="shared" si="4752"/>
        <v xml:space="preserve">G01 X371.577 Y452.839 </v>
      </c>
    </row>
    <row r="869" spans="71:90" x14ac:dyDescent="0.25">
      <c r="BS869">
        <v>1</v>
      </c>
      <c r="BT869" s="15">
        <f t="shared" si="4746"/>
        <v>6.6660884648743375</v>
      </c>
      <c r="BU869" s="15">
        <f t="shared" si="4753"/>
        <v>399.96530789246026</v>
      </c>
      <c r="BV869" s="15" t="s">
        <v>457</v>
      </c>
      <c r="BW869" t="s">
        <v>1355</v>
      </c>
      <c r="BZ869" s="19">
        <f>'Input Output'!$E$20/1153</f>
        <v>0.46834345186470078</v>
      </c>
      <c r="CA869" t="str">
        <f t="shared" si="4747"/>
        <v>1</v>
      </c>
      <c r="CC869" t="str">
        <f t="shared" si="4748"/>
        <v>G01 X361.500</v>
      </c>
      <c r="CD869" t="str">
        <f t="shared" si="4749"/>
        <v>361.500</v>
      </c>
      <c r="CE869" t="str">
        <f t="shared" si="4750"/>
        <v>361.500 Y458.602</v>
      </c>
      <c r="CF869" t="str">
        <f t="shared" si="4751"/>
        <v>458.602</v>
      </c>
      <c r="CI869">
        <f>IF(BV869="A",((CD869*'Input Output'!$E$5)+'Input Output'!$H$5),IF(BV869="B",(CD869*'Input Output'!$E$8)+'Input Output'!$H$8,IF(BV869="C",(CD869*'Input Output'!$E$11)+'Input Output'!$H$11,"")))</f>
        <v>361.5</v>
      </c>
      <c r="CJ869">
        <f>IF(BV869="A",(CF869*'Input Output'!$E$6)+'Input Output'!$H$6,IF(BV869="B",(CF869*'Input Output'!$E$9)+'Input Output'!$H$9,IF(BV869="C",(CF869*'Input Output'!$E$12)+'Input Output'!$H$12,"")))</f>
        <v>458.60199999999998</v>
      </c>
      <c r="CL869" t="str">
        <f t="shared" si="4752"/>
        <v xml:space="preserve">G01 X361.5 Y458.602 </v>
      </c>
    </row>
    <row r="870" spans="71:90" x14ac:dyDescent="0.25">
      <c r="BS870">
        <v>1</v>
      </c>
      <c r="BT870" s="15">
        <f t="shared" si="4746"/>
        <v>6.6738941890720831</v>
      </c>
      <c r="BU870" s="15">
        <f t="shared" si="4753"/>
        <v>400.43365134432497</v>
      </c>
      <c r="BV870" s="15" t="s">
        <v>457</v>
      </c>
      <c r="BW870" t="s">
        <v>1356</v>
      </c>
      <c r="BZ870" s="19">
        <f>'Input Output'!$E$20/1153</f>
        <v>0.46834345186470078</v>
      </c>
      <c r="CA870" t="str">
        <f t="shared" si="4747"/>
        <v>1</v>
      </c>
      <c r="CC870" t="str">
        <f t="shared" si="4748"/>
        <v>G01 X351.150</v>
      </c>
      <c r="CD870" t="str">
        <f t="shared" si="4749"/>
        <v>351.150</v>
      </c>
      <c r="CE870" t="str">
        <f t="shared" si="4750"/>
        <v>351.150 Y463.864</v>
      </c>
      <c r="CF870" t="str">
        <f t="shared" si="4751"/>
        <v>463.864</v>
      </c>
      <c r="CI870">
        <f>IF(BV870="A",((CD870*'Input Output'!$E$5)+'Input Output'!$H$5),IF(BV870="B",(CD870*'Input Output'!$E$8)+'Input Output'!$H$8,IF(BV870="C",(CD870*'Input Output'!$E$11)+'Input Output'!$H$11,"")))</f>
        <v>351.15</v>
      </c>
      <c r="CJ870">
        <f>IF(BV870="A",(CF870*'Input Output'!$E$6)+'Input Output'!$H$6,IF(BV870="B",(CF870*'Input Output'!$E$9)+'Input Output'!$H$9,IF(BV870="C",(CF870*'Input Output'!$E$12)+'Input Output'!$H$12,"")))</f>
        <v>463.86399999999998</v>
      </c>
      <c r="CL870" t="str">
        <f t="shared" si="4752"/>
        <v xml:space="preserve">G01 X351.15 Y463.864 </v>
      </c>
    </row>
    <row r="871" spans="71:90" x14ac:dyDescent="0.25">
      <c r="BS871">
        <v>1</v>
      </c>
      <c r="BT871" s="15">
        <f t="shared" si="4746"/>
        <v>6.6816999132698278</v>
      </c>
      <c r="BU871" s="15">
        <f t="shared" si="4753"/>
        <v>400.90199479618968</v>
      </c>
      <c r="BV871" s="15" t="s">
        <v>457</v>
      </c>
      <c r="BW871" t="s">
        <v>1357</v>
      </c>
      <c r="BZ871" s="19">
        <f>'Input Output'!$E$20/1153</f>
        <v>0.46834345186470078</v>
      </c>
      <c r="CA871" t="str">
        <f t="shared" si="4747"/>
        <v>1</v>
      </c>
      <c r="CC871" t="str">
        <f t="shared" si="4748"/>
        <v>G01 X340.552</v>
      </c>
      <c r="CD871" t="str">
        <f t="shared" si="4749"/>
        <v>340.552</v>
      </c>
      <c r="CE871" t="str">
        <f t="shared" si="4750"/>
        <v>340.552 Y468.613</v>
      </c>
      <c r="CF871" t="str">
        <f t="shared" si="4751"/>
        <v>468.613</v>
      </c>
      <c r="CI871">
        <f>IF(BV871="A",((CD871*'Input Output'!$E$5)+'Input Output'!$H$5),IF(BV871="B",(CD871*'Input Output'!$E$8)+'Input Output'!$H$8,IF(BV871="C",(CD871*'Input Output'!$E$11)+'Input Output'!$H$11,"")))</f>
        <v>340.55200000000002</v>
      </c>
      <c r="CJ871">
        <f>IF(BV871="A",(CF871*'Input Output'!$E$6)+'Input Output'!$H$6,IF(BV871="B",(CF871*'Input Output'!$E$9)+'Input Output'!$H$9,IF(BV871="C",(CF871*'Input Output'!$E$12)+'Input Output'!$H$12,"")))</f>
        <v>468.613</v>
      </c>
      <c r="CL871" t="str">
        <f t="shared" si="4752"/>
        <v xml:space="preserve">G01 X340.552 Y468.613 </v>
      </c>
    </row>
    <row r="872" spans="71:90" x14ac:dyDescent="0.25">
      <c r="BS872">
        <v>1</v>
      </c>
      <c r="BT872" s="15">
        <f t="shared" si="4746"/>
        <v>6.6895056374675734</v>
      </c>
      <c r="BU872" s="15">
        <f t="shared" si="4753"/>
        <v>401.3703382480544</v>
      </c>
      <c r="BV872" s="15" t="s">
        <v>457</v>
      </c>
      <c r="BW872" t="s">
        <v>1358</v>
      </c>
      <c r="BZ872" s="19">
        <f>'Input Output'!$E$20/1153</f>
        <v>0.46834345186470078</v>
      </c>
      <c r="CA872" t="str">
        <f t="shared" si="4747"/>
        <v>1</v>
      </c>
      <c r="CC872" t="str">
        <f t="shared" si="4748"/>
        <v>G01 X329.732</v>
      </c>
      <c r="CD872" t="str">
        <f t="shared" si="4749"/>
        <v>329.732</v>
      </c>
      <c r="CE872" t="str">
        <f t="shared" si="4750"/>
        <v>329.732 Y472.837</v>
      </c>
      <c r="CF872" t="str">
        <f t="shared" si="4751"/>
        <v>472.837</v>
      </c>
      <c r="CI872">
        <f>IF(BV872="A",((CD872*'Input Output'!$E$5)+'Input Output'!$H$5),IF(BV872="B",(CD872*'Input Output'!$E$8)+'Input Output'!$H$8,IF(BV872="C",(CD872*'Input Output'!$E$11)+'Input Output'!$H$11,"")))</f>
        <v>329.73200000000003</v>
      </c>
      <c r="CJ872">
        <f>IF(BV872="A",(CF872*'Input Output'!$E$6)+'Input Output'!$H$6,IF(BV872="B",(CF872*'Input Output'!$E$9)+'Input Output'!$H$9,IF(BV872="C",(CF872*'Input Output'!$E$12)+'Input Output'!$H$12,"")))</f>
        <v>472.83699999999999</v>
      </c>
      <c r="CL872" t="str">
        <f t="shared" si="4752"/>
        <v xml:space="preserve">G01 X329.732 Y472.837 </v>
      </c>
    </row>
    <row r="873" spans="71:90" x14ac:dyDescent="0.25">
      <c r="BS873">
        <v>1</v>
      </c>
      <c r="BT873" s="15">
        <f t="shared" si="4746"/>
        <v>6.6973113616653182</v>
      </c>
      <c r="BU873" s="15">
        <f t="shared" si="4753"/>
        <v>401.83868169991911</v>
      </c>
      <c r="BV873" s="15" t="s">
        <v>457</v>
      </c>
      <c r="BW873" t="s">
        <v>1359</v>
      </c>
      <c r="BZ873" s="19">
        <f>'Input Output'!$E$20/1153</f>
        <v>0.46834345186470078</v>
      </c>
      <c r="CA873" t="str">
        <f t="shared" si="4747"/>
        <v>1</v>
      </c>
      <c r="CC873" t="str">
        <f t="shared" si="4748"/>
        <v>G01 X318.716</v>
      </c>
      <c r="CD873" t="str">
        <f t="shared" si="4749"/>
        <v>318.716</v>
      </c>
      <c r="CE873" t="str">
        <f t="shared" si="4750"/>
        <v>318.716 Y476.526</v>
      </c>
      <c r="CF873" t="str">
        <f t="shared" si="4751"/>
        <v>476.526</v>
      </c>
      <c r="CI873">
        <f>IF(BV873="A",((CD873*'Input Output'!$E$5)+'Input Output'!$H$5),IF(BV873="B",(CD873*'Input Output'!$E$8)+'Input Output'!$H$8,IF(BV873="C",(CD873*'Input Output'!$E$11)+'Input Output'!$H$11,"")))</f>
        <v>318.71600000000001</v>
      </c>
      <c r="CJ873">
        <f>IF(BV873="A",(CF873*'Input Output'!$E$6)+'Input Output'!$H$6,IF(BV873="B",(CF873*'Input Output'!$E$9)+'Input Output'!$H$9,IF(BV873="C",(CF873*'Input Output'!$E$12)+'Input Output'!$H$12,"")))</f>
        <v>476.52600000000001</v>
      </c>
      <c r="CL873" t="str">
        <f t="shared" si="4752"/>
        <v xml:space="preserve">G01 X318.716 Y476.526 </v>
      </c>
    </row>
    <row r="874" spans="71:90" x14ac:dyDescent="0.25">
      <c r="BS874">
        <v>1</v>
      </c>
      <c r="BT874" s="15">
        <f t="shared" si="4746"/>
        <v>6.7051170858630638</v>
      </c>
      <c r="BU874" s="15">
        <f t="shared" si="4753"/>
        <v>402.30702515178382</v>
      </c>
      <c r="BV874" s="15" t="s">
        <v>457</v>
      </c>
      <c r="BW874" t="s">
        <v>1360</v>
      </c>
      <c r="BZ874" s="19">
        <f>'Input Output'!$E$20/1153</f>
        <v>0.46834345186470078</v>
      </c>
      <c r="CA874" t="str">
        <f t="shared" si="4747"/>
        <v>1</v>
      </c>
      <c r="CC874" t="str">
        <f t="shared" si="4748"/>
        <v>G01 X307.529</v>
      </c>
      <c r="CD874" t="str">
        <f t="shared" si="4749"/>
        <v>307.529</v>
      </c>
      <c r="CE874" t="str">
        <f t="shared" si="4750"/>
        <v>307.529 Y479.670</v>
      </c>
      <c r="CF874" t="str">
        <f t="shared" si="4751"/>
        <v>479.670</v>
      </c>
      <c r="CI874">
        <f>IF(BV874="A",((CD874*'Input Output'!$E$5)+'Input Output'!$H$5),IF(BV874="B",(CD874*'Input Output'!$E$8)+'Input Output'!$H$8,IF(BV874="C",(CD874*'Input Output'!$E$11)+'Input Output'!$H$11,"")))</f>
        <v>307.529</v>
      </c>
      <c r="CJ874">
        <f>IF(BV874="A",(CF874*'Input Output'!$E$6)+'Input Output'!$H$6,IF(BV874="B",(CF874*'Input Output'!$E$9)+'Input Output'!$H$9,IF(BV874="C",(CF874*'Input Output'!$E$12)+'Input Output'!$H$12,"")))</f>
        <v>479.67</v>
      </c>
      <c r="CL874" t="str">
        <f t="shared" si="4752"/>
        <v xml:space="preserve">G01 X307.529 Y479.67 </v>
      </c>
    </row>
    <row r="875" spans="71:90" x14ac:dyDescent="0.25">
      <c r="BS875">
        <v>1</v>
      </c>
      <c r="BT875" s="15">
        <f t="shared" si="4746"/>
        <v>6.7129228100608085</v>
      </c>
      <c r="BU875" s="15">
        <f t="shared" si="4753"/>
        <v>402.77536860364853</v>
      </c>
      <c r="BV875" s="15" t="s">
        <v>457</v>
      </c>
      <c r="BW875" t="s">
        <v>1361</v>
      </c>
      <c r="BZ875" s="19">
        <f>'Input Output'!$E$20/1153</f>
        <v>0.46834345186470078</v>
      </c>
      <c r="CA875" t="str">
        <f t="shared" si="4747"/>
        <v>1</v>
      </c>
      <c r="CC875" t="str">
        <f t="shared" si="4748"/>
        <v>G01 X296.200</v>
      </c>
      <c r="CD875" t="str">
        <f t="shared" si="4749"/>
        <v>296.200</v>
      </c>
      <c r="CE875" t="str">
        <f t="shared" si="4750"/>
        <v>296.200 Y482.262</v>
      </c>
      <c r="CF875" t="str">
        <f t="shared" si="4751"/>
        <v>482.262</v>
      </c>
      <c r="CI875">
        <f>IF(BV875="A",((CD875*'Input Output'!$E$5)+'Input Output'!$H$5),IF(BV875="B",(CD875*'Input Output'!$E$8)+'Input Output'!$H$8,IF(BV875="C",(CD875*'Input Output'!$E$11)+'Input Output'!$H$11,"")))</f>
        <v>296.2</v>
      </c>
      <c r="CJ875">
        <f>IF(BV875="A",(CF875*'Input Output'!$E$6)+'Input Output'!$H$6,IF(BV875="B",(CF875*'Input Output'!$E$9)+'Input Output'!$H$9,IF(BV875="C",(CF875*'Input Output'!$E$12)+'Input Output'!$H$12,"")))</f>
        <v>482.262</v>
      </c>
      <c r="CL875" t="str">
        <f t="shared" si="4752"/>
        <v xml:space="preserve">G01 X296.2 Y482.262 </v>
      </c>
    </row>
    <row r="876" spans="71:90" x14ac:dyDescent="0.25">
      <c r="BS876">
        <v>1</v>
      </c>
      <c r="BT876" s="15">
        <f t="shared" si="4746"/>
        <v>6.7207285342585541</v>
      </c>
      <c r="BU876" s="15">
        <f t="shared" si="4753"/>
        <v>403.24371205551324</v>
      </c>
      <c r="BV876" s="15" t="s">
        <v>457</v>
      </c>
      <c r="BW876" t="s">
        <v>1362</v>
      </c>
      <c r="BZ876" s="19">
        <f>'Input Output'!$E$20/1153</f>
        <v>0.46834345186470078</v>
      </c>
      <c r="CA876" t="str">
        <f t="shared" si="4747"/>
        <v>1</v>
      </c>
      <c r="CC876" t="str">
        <f t="shared" si="4748"/>
        <v>G01 X284.754</v>
      </c>
      <c r="CD876" t="str">
        <f t="shared" si="4749"/>
        <v>284.754</v>
      </c>
      <c r="CE876" t="str">
        <f t="shared" si="4750"/>
        <v>284.754 Y484.296</v>
      </c>
      <c r="CF876" t="str">
        <f t="shared" si="4751"/>
        <v>484.296</v>
      </c>
      <c r="CI876">
        <f>IF(BV876="A",((CD876*'Input Output'!$E$5)+'Input Output'!$H$5),IF(BV876="B",(CD876*'Input Output'!$E$8)+'Input Output'!$H$8,IF(BV876="C",(CD876*'Input Output'!$E$11)+'Input Output'!$H$11,"")))</f>
        <v>284.75400000000002</v>
      </c>
      <c r="CJ876">
        <f>IF(BV876="A",(CF876*'Input Output'!$E$6)+'Input Output'!$H$6,IF(BV876="B",(CF876*'Input Output'!$E$9)+'Input Output'!$H$9,IF(BV876="C",(CF876*'Input Output'!$E$12)+'Input Output'!$H$12,"")))</f>
        <v>484.29599999999999</v>
      </c>
      <c r="CL876" t="str">
        <f t="shared" si="4752"/>
        <v xml:space="preserve">G01 X284.754 Y484.296 </v>
      </c>
    </row>
    <row r="877" spans="71:90" x14ac:dyDescent="0.25">
      <c r="BS877">
        <v>1</v>
      </c>
      <c r="BT877" s="15">
        <f t="shared" si="4746"/>
        <v>6.7285342584562988</v>
      </c>
      <c r="BU877" s="15">
        <f t="shared" si="4753"/>
        <v>403.71205550737795</v>
      </c>
      <c r="BV877" s="15" t="s">
        <v>457</v>
      </c>
      <c r="BW877" t="s">
        <v>1363</v>
      </c>
      <c r="BZ877" s="19">
        <f>'Input Output'!$E$20/1153</f>
        <v>0.46834345186470078</v>
      </c>
      <c r="CA877" t="str">
        <f t="shared" si="4747"/>
        <v>1</v>
      </c>
      <c r="CC877" t="str">
        <f t="shared" si="4748"/>
        <v>G01 X273.221</v>
      </c>
      <c r="CD877" t="str">
        <f t="shared" si="4749"/>
        <v>273.221</v>
      </c>
      <c r="CE877" t="str">
        <f t="shared" si="4750"/>
        <v>273.221 Y485.765</v>
      </c>
      <c r="CF877" t="str">
        <f t="shared" si="4751"/>
        <v>485.765</v>
      </c>
      <c r="CI877">
        <f>IF(BV877="A",((CD877*'Input Output'!$E$5)+'Input Output'!$H$5),IF(BV877="B",(CD877*'Input Output'!$E$8)+'Input Output'!$H$8,IF(BV877="C",(CD877*'Input Output'!$E$11)+'Input Output'!$H$11,"")))</f>
        <v>273.221</v>
      </c>
      <c r="CJ877">
        <f>IF(BV877="A",(CF877*'Input Output'!$E$6)+'Input Output'!$H$6,IF(BV877="B",(CF877*'Input Output'!$E$9)+'Input Output'!$H$9,IF(BV877="C",(CF877*'Input Output'!$E$12)+'Input Output'!$H$12,"")))</f>
        <v>485.76499999999999</v>
      </c>
      <c r="CL877" t="str">
        <f t="shared" si="4752"/>
        <v xml:space="preserve">G01 X273.221 Y485.765 </v>
      </c>
    </row>
    <row r="878" spans="71:90" x14ac:dyDescent="0.25">
      <c r="BS878">
        <v>1</v>
      </c>
      <c r="BT878" s="15">
        <f t="shared" si="4746"/>
        <v>6.7363399826540444</v>
      </c>
      <c r="BU878" s="15">
        <f t="shared" si="4753"/>
        <v>404.18039895924267</v>
      </c>
      <c r="BV878" s="15" t="s">
        <v>457</v>
      </c>
      <c r="BW878" t="s">
        <v>1364</v>
      </c>
      <c r="BZ878" s="19">
        <f>'Input Output'!$E$20/1153</f>
        <v>0.46834345186470078</v>
      </c>
      <c r="CA878" t="str">
        <f t="shared" si="4747"/>
        <v>1</v>
      </c>
      <c r="CC878" t="str">
        <f t="shared" si="4748"/>
        <v>G01 X261.627</v>
      </c>
      <c r="CD878" t="str">
        <f t="shared" si="4749"/>
        <v>261.627</v>
      </c>
      <c r="CE878" t="str">
        <f t="shared" si="4750"/>
        <v>261.627 Y486.668</v>
      </c>
      <c r="CF878" t="str">
        <f t="shared" si="4751"/>
        <v>486.668</v>
      </c>
      <c r="CI878">
        <f>IF(BV878="A",((CD878*'Input Output'!$E$5)+'Input Output'!$H$5),IF(BV878="B",(CD878*'Input Output'!$E$8)+'Input Output'!$H$8,IF(BV878="C",(CD878*'Input Output'!$E$11)+'Input Output'!$H$11,"")))</f>
        <v>261.62700000000001</v>
      </c>
      <c r="CJ878">
        <f>IF(BV878="A",(CF878*'Input Output'!$E$6)+'Input Output'!$H$6,IF(BV878="B",(CF878*'Input Output'!$E$9)+'Input Output'!$H$9,IF(BV878="C",(CF878*'Input Output'!$E$12)+'Input Output'!$H$12,"")))</f>
        <v>486.66800000000001</v>
      </c>
      <c r="CL878" t="str">
        <f t="shared" si="4752"/>
        <v xml:space="preserve">G01 X261.627 Y486.668 </v>
      </c>
    </row>
    <row r="879" spans="71:90" x14ac:dyDescent="0.25">
      <c r="BS879">
        <v>1</v>
      </c>
      <c r="BT879" s="15">
        <f t="shared" si="4746"/>
        <v>6.74414570685179</v>
      </c>
      <c r="BU879" s="15">
        <f t="shared" si="4753"/>
        <v>404.64874241110738</v>
      </c>
      <c r="BV879" s="15" t="s">
        <v>457</v>
      </c>
      <c r="BW879" t="s">
        <v>1365</v>
      </c>
      <c r="BZ879" s="19">
        <f>'Input Output'!$E$20/1153</f>
        <v>0.46834345186470078</v>
      </c>
      <c r="CA879" t="str">
        <f t="shared" si="4747"/>
        <v>1</v>
      </c>
      <c r="CC879" t="str">
        <f t="shared" si="4748"/>
        <v>G01 X250.000</v>
      </c>
      <c r="CD879" t="str">
        <f t="shared" si="4749"/>
        <v>250.000</v>
      </c>
      <c r="CE879" t="str">
        <f t="shared" si="4750"/>
        <v>250.000 Y487.000</v>
      </c>
      <c r="CF879" t="str">
        <f t="shared" si="4751"/>
        <v>487.000</v>
      </c>
      <c r="CI879">
        <f>IF(BV879="A",((CD879*'Input Output'!$E$5)+'Input Output'!$H$5),IF(BV879="B",(CD879*'Input Output'!$E$8)+'Input Output'!$H$8,IF(BV879="C",(CD879*'Input Output'!$E$11)+'Input Output'!$H$11,"")))</f>
        <v>250</v>
      </c>
      <c r="CJ879">
        <f>IF(BV879="A",(CF879*'Input Output'!$E$6)+'Input Output'!$H$6,IF(BV879="B",(CF879*'Input Output'!$E$9)+'Input Output'!$H$9,IF(BV879="C",(CF879*'Input Output'!$E$12)+'Input Output'!$H$12,"")))</f>
        <v>487</v>
      </c>
      <c r="CL879" t="str">
        <f t="shared" si="4752"/>
        <v xml:space="preserve">G01 X250 Y487 </v>
      </c>
    </row>
    <row r="880" spans="71:90" x14ac:dyDescent="0.25">
      <c r="BS880">
        <v>1</v>
      </c>
      <c r="BT880" s="15">
        <f t="shared" si="4746"/>
        <v>6.7519514310495348</v>
      </c>
      <c r="BU880" s="15">
        <f t="shared" si="4753"/>
        <v>405.11708586297209</v>
      </c>
      <c r="BV880" s="15" t="s">
        <v>457</v>
      </c>
      <c r="BW880" t="s">
        <v>1366</v>
      </c>
      <c r="BZ880" s="19">
        <f>'Input Output'!$E$20/1153</f>
        <v>0.46834345186470078</v>
      </c>
      <c r="CA880" t="str">
        <f t="shared" si="4747"/>
        <v>1</v>
      </c>
      <c r="CC880" t="str">
        <f t="shared" si="4748"/>
        <v>G01 X238.369</v>
      </c>
      <c r="CD880" t="str">
        <f t="shared" si="4749"/>
        <v>238.369</v>
      </c>
      <c r="CE880" t="str">
        <f t="shared" si="4750"/>
        <v>238.369 Y486.761</v>
      </c>
      <c r="CF880" t="str">
        <f t="shared" si="4751"/>
        <v>486.761</v>
      </c>
      <c r="CI880">
        <f>IF(BV880="A",((CD880*'Input Output'!$E$5)+'Input Output'!$H$5),IF(BV880="B",(CD880*'Input Output'!$E$8)+'Input Output'!$H$8,IF(BV880="C",(CD880*'Input Output'!$E$11)+'Input Output'!$H$11,"")))</f>
        <v>238.369</v>
      </c>
      <c r="CJ880">
        <f>IF(BV880="A",(CF880*'Input Output'!$E$6)+'Input Output'!$H$6,IF(BV880="B",(CF880*'Input Output'!$E$9)+'Input Output'!$H$9,IF(BV880="C",(CF880*'Input Output'!$E$12)+'Input Output'!$H$12,"")))</f>
        <v>486.76100000000002</v>
      </c>
      <c r="CL880" t="str">
        <f t="shared" si="4752"/>
        <v xml:space="preserve">G01 X238.369 Y486.761 </v>
      </c>
    </row>
    <row r="881" spans="71:90" x14ac:dyDescent="0.25">
      <c r="BS881">
        <v>1</v>
      </c>
      <c r="BT881" s="15">
        <f t="shared" si="4746"/>
        <v>6.7597571552472804</v>
      </c>
      <c r="BU881" s="15">
        <f t="shared" si="4753"/>
        <v>405.5854293148368</v>
      </c>
      <c r="BV881" s="15" t="s">
        <v>457</v>
      </c>
      <c r="BW881" t="s">
        <v>1367</v>
      </c>
      <c r="BZ881" s="19">
        <f>'Input Output'!$E$20/1153</f>
        <v>0.46834345186470078</v>
      </c>
      <c r="CA881" t="str">
        <f t="shared" si="4747"/>
        <v>1</v>
      </c>
      <c r="CC881" t="str">
        <f t="shared" si="4748"/>
        <v>G01 X226.761</v>
      </c>
      <c r="CD881" t="str">
        <f t="shared" si="4749"/>
        <v>226.761</v>
      </c>
      <c r="CE881" t="str">
        <f t="shared" si="4750"/>
        <v>226.761 Y485.952</v>
      </c>
      <c r="CF881" t="str">
        <f t="shared" si="4751"/>
        <v>485.952</v>
      </c>
      <c r="CI881">
        <f>IF(BV881="A",((CD881*'Input Output'!$E$5)+'Input Output'!$H$5),IF(BV881="B",(CD881*'Input Output'!$E$8)+'Input Output'!$H$8,IF(BV881="C",(CD881*'Input Output'!$E$11)+'Input Output'!$H$11,"")))</f>
        <v>226.761</v>
      </c>
      <c r="CJ881">
        <f>IF(BV881="A",(CF881*'Input Output'!$E$6)+'Input Output'!$H$6,IF(BV881="B",(CF881*'Input Output'!$E$9)+'Input Output'!$H$9,IF(BV881="C",(CF881*'Input Output'!$E$12)+'Input Output'!$H$12,"")))</f>
        <v>485.952</v>
      </c>
      <c r="CL881" t="str">
        <f t="shared" si="4752"/>
        <v xml:space="preserve">G01 X226.761 Y485.952 </v>
      </c>
    </row>
    <row r="882" spans="71:90" x14ac:dyDescent="0.25">
      <c r="BS882">
        <v>1</v>
      </c>
      <c r="BT882" s="15">
        <f t="shared" si="4746"/>
        <v>6.7675628794450251</v>
      </c>
      <c r="BU882" s="15">
        <f t="shared" si="4753"/>
        <v>406.05377276670151</v>
      </c>
      <c r="BV882" s="15" t="s">
        <v>457</v>
      </c>
      <c r="BW882" t="s">
        <v>1368</v>
      </c>
      <c r="BZ882" s="19">
        <f>'Input Output'!$E$20/1153</f>
        <v>0.46834345186470078</v>
      </c>
      <c r="CA882" t="str">
        <f t="shared" si="4747"/>
        <v>1</v>
      </c>
      <c r="CC882" t="str">
        <f t="shared" si="4748"/>
        <v>G01 X215.204</v>
      </c>
      <c r="CD882" t="str">
        <f t="shared" si="4749"/>
        <v>215.204</v>
      </c>
      <c r="CE882" t="str">
        <f t="shared" si="4750"/>
        <v>215.204 Y484.574</v>
      </c>
      <c r="CF882" t="str">
        <f t="shared" si="4751"/>
        <v>484.574</v>
      </c>
      <c r="CI882">
        <f>IF(BV882="A",((CD882*'Input Output'!$E$5)+'Input Output'!$H$5),IF(BV882="B",(CD882*'Input Output'!$E$8)+'Input Output'!$H$8,IF(BV882="C",(CD882*'Input Output'!$E$11)+'Input Output'!$H$11,"")))</f>
        <v>215.20400000000001</v>
      </c>
      <c r="CJ882">
        <f>IF(BV882="A",(CF882*'Input Output'!$E$6)+'Input Output'!$H$6,IF(BV882="B",(CF882*'Input Output'!$E$9)+'Input Output'!$H$9,IF(BV882="C",(CF882*'Input Output'!$E$12)+'Input Output'!$H$12,"")))</f>
        <v>484.57400000000001</v>
      </c>
      <c r="CL882" t="str">
        <f t="shared" si="4752"/>
        <v xml:space="preserve">G01 X215.204 Y484.574 </v>
      </c>
    </row>
    <row r="883" spans="71:90" x14ac:dyDescent="0.25">
      <c r="BS883">
        <v>1</v>
      </c>
      <c r="BT883" s="15">
        <f t="shared" si="4746"/>
        <v>6.7753686036427707</v>
      </c>
      <c r="BU883" s="15">
        <f t="shared" si="4753"/>
        <v>406.52211621856623</v>
      </c>
      <c r="BV883" s="15" t="s">
        <v>457</v>
      </c>
      <c r="BW883" t="s">
        <v>1369</v>
      </c>
      <c r="BZ883" s="19">
        <f>'Input Output'!$E$20/1153</f>
        <v>0.46834345186470078</v>
      </c>
      <c r="CA883" t="str">
        <f t="shared" si="4747"/>
        <v>1</v>
      </c>
      <c r="CC883" t="str">
        <f t="shared" si="4748"/>
        <v>G01 X203.727</v>
      </c>
      <c r="CD883" t="str">
        <f t="shared" si="4749"/>
        <v>203.727</v>
      </c>
      <c r="CE883" t="str">
        <f t="shared" si="4750"/>
        <v>203.727 Y482.630</v>
      </c>
      <c r="CF883" t="str">
        <f t="shared" si="4751"/>
        <v>482.630</v>
      </c>
      <c r="CI883">
        <f>IF(BV883="A",((CD883*'Input Output'!$E$5)+'Input Output'!$H$5),IF(BV883="B",(CD883*'Input Output'!$E$8)+'Input Output'!$H$8,IF(BV883="C",(CD883*'Input Output'!$E$11)+'Input Output'!$H$11,"")))</f>
        <v>203.727</v>
      </c>
      <c r="CJ883">
        <f>IF(BV883="A",(CF883*'Input Output'!$E$6)+'Input Output'!$H$6,IF(BV883="B",(CF883*'Input Output'!$E$9)+'Input Output'!$H$9,IF(BV883="C",(CF883*'Input Output'!$E$12)+'Input Output'!$H$12,"")))</f>
        <v>482.63</v>
      </c>
      <c r="CL883" t="str">
        <f t="shared" si="4752"/>
        <v xml:space="preserve">G01 X203.727 Y482.63 </v>
      </c>
    </row>
    <row r="884" spans="71:90" x14ac:dyDescent="0.25">
      <c r="BS884">
        <v>1</v>
      </c>
      <c r="BT884" s="15">
        <f t="shared" si="4746"/>
        <v>6.7831743278405154</v>
      </c>
      <c r="BU884" s="15">
        <f t="shared" si="4753"/>
        <v>406.99045967043094</v>
      </c>
      <c r="BV884" s="15" t="s">
        <v>457</v>
      </c>
      <c r="BW884" t="s">
        <v>1370</v>
      </c>
      <c r="BZ884" s="19">
        <f>'Input Output'!$E$20/1153</f>
        <v>0.46834345186470078</v>
      </c>
      <c r="CA884" t="str">
        <f t="shared" si="4747"/>
        <v>1</v>
      </c>
      <c r="CC884" t="str">
        <f t="shared" si="4748"/>
        <v>G01 X192.357</v>
      </c>
      <c r="CD884" t="str">
        <f t="shared" si="4749"/>
        <v>192.357</v>
      </c>
      <c r="CE884" t="str">
        <f t="shared" si="4750"/>
        <v>192.357 Y480.125</v>
      </c>
      <c r="CF884" t="str">
        <f t="shared" si="4751"/>
        <v>480.125</v>
      </c>
      <c r="CI884">
        <f>IF(BV884="A",((CD884*'Input Output'!$E$5)+'Input Output'!$H$5),IF(BV884="B",(CD884*'Input Output'!$E$8)+'Input Output'!$H$8,IF(BV884="C",(CD884*'Input Output'!$E$11)+'Input Output'!$H$11,"")))</f>
        <v>192.357</v>
      </c>
      <c r="CJ884">
        <f>IF(BV884="A",(CF884*'Input Output'!$E$6)+'Input Output'!$H$6,IF(BV884="B",(CF884*'Input Output'!$E$9)+'Input Output'!$H$9,IF(BV884="C",(CF884*'Input Output'!$E$12)+'Input Output'!$H$12,"")))</f>
        <v>480.125</v>
      </c>
      <c r="CL884" t="str">
        <f t="shared" si="4752"/>
        <v xml:space="preserve">G01 X192.357 Y480.125 </v>
      </c>
    </row>
    <row r="885" spans="71:90" x14ac:dyDescent="0.25">
      <c r="BS885">
        <v>1</v>
      </c>
      <c r="BT885" s="15">
        <f t="shared" si="4746"/>
        <v>6.7909800520382611</v>
      </c>
      <c r="BU885" s="15">
        <f t="shared" si="4753"/>
        <v>407.45880312229565</v>
      </c>
      <c r="BV885" s="15" t="s">
        <v>457</v>
      </c>
      <c r="BW885" t="s">
        <v>1371</v>
      </c>
      <c r="BZ885" s="19">
        <f>'Input Output'!$E$20/1153</f>
        <v>0.46834345186470078</v>
      </c>
      <c r="CA885" t="str">
        <f t="shared" si="4747"/>
        <v>1</v>
      </c>
      <c r="CC885" t="str">
        <f t="shared" si="4748"/>
        <v>G01 X181.121</v>
      </c>
      <c r="CD885" t="str">
        <f t="shared" si="4749"/>
        <v>181.121</v>
      </c>
      <c r="CE885" t="str">
        <f t="shared" si="4750"/>
        <v>181.121 Y477.064</v>
      </c>
      <c r="CF885" t="str">
        <f t="shared" si="4751"/>
        <v>477.064</v>
      </c>
      <c r="CI885">
        <f>IF(BV885="A",((CD885*'Input Output'!$E$5)+'Input Output'!$H$5),IF(BV885="B",(CD885*'Input Output'!$E$8)+'Input Output'!$H$8,IF(BV885="C",(CD885*'Input Output'!$E$11)+'Input Output'!$H$11,"")))</f>
        <v>181.12100000000001</v>
      </c>
      <c r="CJ885">
        <f>IF(BV885="A",(CF885*'Input Output'!$E$6)+'Input Output'!$H$6,IF(BV885="B",(CF885*'Input Output'!$E$9)+'Input Output'!$H$9,IF(BV885="C",(CF885*'Input Output'!$E$12)+'Input Output'!$H$12,"")))</f>
        <v>477.06400000000002</v>
      </c>
      <c r="CL885" t="str">
        <f t="shared" si="4752"/>
        <v xml:space="preserve">G01 X181.121 Y477.064 </v>
      </c>
    </row>
    <row r="886" spans="71:90" x14ac:dyDescent="0.25">
      <c r="BS886">
        <v>1</v>
      </c>
      <c r="BT886" s="15">
        <f t="shared" si="4746"/>
        <v>6.7987857762360058</v>
      </c>
      <c r="BU886" s="15">
        <f t="shared" si="4753"/>
        <v>407.92714657416036</v>
      </c>
      <c r="BV886" s="15" t="s">
        <v>457</v>
      </c>
      <c r="BW886" t="s">
        <v>1372</v>
      </c>
      <c r="BZ886" s="19">
        <f>'Input Output'!$E$20/1153</f>
        <v>0.46834345186470078</v>
      </c>
      <c r="CA886" t="str">
        <f t="shared" si="4747"/>
        <v>1</v>
      </c>
      <c r="CC886" t="str">
        <f t="shared" si="4748"/>
        <v>G01 X170.047</v>
      </c>
      <c r="CD886" t="str">
        <f t="shared" si="4749"/>
        <v>170.047</v>
      </c>
      <c r="CE886" t="str">
        <f t="shared" si="4750"/>
        <v>170.047 Y473.455</v>
      </c>
      <c r="CF886" t="str">
        <f t="shared" si="4751"/>
        <v>473.455</v>
      </c>
      <c r="CI886">
        <f>IF(BV886="A",((CD886*'Input Output'!$E$5)+'Input Output'!$H$5),IF(BV886="B",(CD886*'Input Output'!$E$8)+'Input Output'!$H$8,IF(BV886="C",(CD886*'Input Output'!$E$11)+'Input Output'!$H$11,"")))</f>
        <v>170.047</v>
      </c>
      <c r="CJ886">
        <f>IF(BV886="A",(CF886*'Input Output'!$E$6)+'Input Output'!$H$6,IF(BV886="B",(CF886*'Input Output'!$E$9)+'Input Output'!$H$9,IF(BV886="C",(CF886*'Input Output'!$E$12)+'Input Output'!$H$12,"")))</f>
        <v>473.45499999999998</v>
      </c>
      <c r="CL886" t="str">
        <f t="shared" si="4752"/>
        <v xml:space="preserve">G01 X170.047 Y473.455 </v>
      </c>
    </row>
    <row r="887" spans="71:90" x14ac:dyDescent="0.25">
      <c r="BS887">
        <v>1</v>
      </c>
      <c r="BT887" s="15">
        <f t="shared" si="4746"/>
        <v>6.8065915004337514</v>
      </c>
      <c r="BU887" s="15">
        <f t="shared" si="4753"/>
        <v>408.39549002602507</v>
      </c>
      <c r="BV887" s="15" t="s">
        <v>457</v>
      </c>
      <c r="BW887" t="s">
        <v>1373</v>
      </c>
      <c r="BZ887" s="19">
        <f>'Input Output'!$E$20/1153</f>
        <v>0.46834345186470078</v>
      </c>
      <c r="CA887" t="str">
        <f t="shared" si="4747"/>
        <v>1</v>
      </c>
      <c r="CC887" t="str">
        <f t="shared" si="4748"/>
        <v>G01 X159.161</v>
      </c>
      <c r="CD887" t="str">
        <f t="shared" si="4749"/>
        <v>159.161</v>
      </c>
      <c r="CE887" t="str">
        <f t="shared" si="4750"/>
        <v>159.161 Y469.306</v>
      </c>
      <c r="CF887" t="str">
        <f t="shared" si="4751"/>
        <v>469.306</v>
      </c>
      <c r="CI887">
        <f>IF(BV887="A",((CD887*'Input Output'!$E$5)+'Input Output'!$H$5),IF(BV887="B",(CD887*'Input Output'!$E$8)+'Input Output'!$H$8,IF(BV887="C",(CD887*'Input Output'!$E$11)+'Input Output'!$H$11,"")))</f>
        <v>159.161</v>
      </c>
      <c r="CJ887">
        <f>IF(BV887="A",(CF887*'Input Output'!$E$6)+'Input Output'!$H$6,IF(BV887="B",(CF887*'Input Output'!$E$9)+'Input Output'!$H$9,IF(BV887="C",(CF887*'Input Output'!$E$12)+'Input Output'!$H$12,"")))</f>
        <v>469.30599999999998</v>
      </c>
      <c r="CL887" t="str">
        <f t="shared" si="4752"/>
        <v xml:space="preserve">G01 X159.161 Y469.306 </v>
      </c>
    </row>
    <row r="888" spans="71:90" x14ac:dyDescent="0.25">
      <c r="BS888">
        <v>1</v>
      </c>
      <c r="BT888" s="15">
        <f t="shared" si="4746"/>
        <v>6.8143972246314961</v>
      </c>
      <c r="BU888" s="15">
        <f t="shared" si="4753"/>
        <v>408.86383347788978</v>
      </c>
      <c r="BV888" s="15" t="s">
        <v>457</v>
      </c>
      <c r="BW888" t="s">
        <v>1374</v>
      </c>
      <c r="BZ888" s="19">
        <f>'Input Output'!$E$20/1153</f>
        <v>0.46834345186470078</v>
      </c>
      <c r="CA888" t="str">
        <f t="shared" si="4747"/>
        <v>1</v>
      </c>
      <c r="CC888" t="str">
        <f t="shared" si="4748"/>
        <v>G01 X148.489</v>
      </c>
      <c r="CD888" t="str">
        <f t="shared" si="4749"/>
        <v>148.489</v>
      </c>
      <c r="CE888" t="str">
        <f t="shared" si="4750"/>
        <v>148.489 Y464.627</v>
      </c>
      <c r="CF888" t="str">
        <f t="shared" si="4751"/>
        <v>464.627</v>
      </c>
      <c r="CI888">
        <f>IF(BV888="A",((CD888*'Input Output'!$E$5)+'Input Output'!$H$5),IF(BV888="B",(CD888*'Input Output'!$E$8)+'Input Output'!$H$8,IF(BV888="C",(CD888*'Input Output'!$E$11)+'Input Output'!$H$11,"")))</f>
        <v>148.489</v>
      </c>
      <c r="CJ888">
        <f>IF(BV888="A",(CF888*'Input Output'!$E$6)+'Input Output'!$H$6,IF(BV888="B",(CF888*'Input Output'!$E$9)+'Input Output'!$H$9,IF(BV888="C",(CF888*'Input Output'!$E$12)+'Input Output'!$H$12,"")))</f>
        <v>464.62700000000001</v>
      </c>
      <c r="CL888" t="str">
        <f t="shared" si="4752"/>
        <v xml:space="preserve">G01 X148.489 Y464.627 </v>
      </c>
    </row>
    <row r="889" spans="71:90" x14ac:dyDescent="0.25">
      <c r="BS889">
        <v>1</v>
      </c>
      <c r="BT889" s="15">
        <f t="shared" si="4746"/>
        <v>6.8222029488292417</v>
      </c>
      <c r="BU889" s="15">
        <f t="shared" si="4753"/>
        <v>409.3321769297545</v>
      </c>
      <c r="BV889" s="15" t="s">
        <v>457</v>
      </c>
      <c r="BW889" t="s">
        <v>1375</v>
      </c>
      <c r="BZ889" s="19">
        <f>'Input Output'!$E$20/1153</f>
        <v>0.46834345186470078</v>
      </c>
      <c r="CA889" t="str">
        <f t="shared" si="4747"/>
        <v>1</v>
      </c>
      <c r="CC889" t="str">
        <f t="shared" si="4748"/>
        <v>G01 X138.058</v>
      </c>
      <c r="CD889" t="str">
        <f t="shared" si="4749"/>
        <v>138.058</v>
      </c>
      <c r="CE889" t="str">
        <f t="shared" si="4750"/>
        <v>138.058 Y459.429</v>
      </c>
      <c r="CF889" t="str">
        <f t="shared" si="4751"/>
        <v>459.429</v>
      </c>
      <c r="CI889">
        <f>IF(BV889="A",((CD889*'Input Output'!$E$5)+'Input Output'!$H$5),IF(BV889="B",(CD889*'Input Output'!$E$8)+'Input Output'!$H$8,IF(BV889="C",(CD889*'Input Output'!$E$11)+'Input Output'!$H$11,"")))</f>
        <v>138.05799999999999</v>
      </c>
      <c r="CJ889">
        <f>IF(BV889="A",(CF889*'Input Output'!$E$6)+'Input Output'!$H$6,IF(BV889="B",(CF889*'Input Output'!$E$9)+'Input Output'!$H$9,IF(BV889="C",(CF889*'Input Output'!$E$12)+'Input Output'!$H$12,"")))</f>
        <v>459.42899999999997</v>
      </c>
      <c r="CL889" t="str">
        <f t="shared" si="4752"/>
        <v xml:space="preserve">G01 X138.058 Y459.429 </v>
      </c>
    </row>
    <row r="890" spans="71:90" x14ac:dyDescent="0.25">
      <c r="BS890">
        <v>1</v>
      </c>
      <c r="BT890" s="15">
        <f t="shared" si="4746"/>
        <v>6.8300086730269864</v>
      </c>
      <c r="BU890" s="15">
        <f t="shared" si="4753"/>
        <v>409.80052038161921</v>
      </c>
      <c r="BV890" s="15" t="s">
        <v>457</v>
      </c>
      <c r="BW890" t="s">
        <v>1376</v>
      </c>
      <c r="BZ890" s="19">
        <f>'Input Output'!$E$20/1153</f>
        <v>0.46834345186470078</v>
      </c>
      <c r="CA890" t="str">
        <f t="shared" si="4747"/>
        <v>1</v>
      </c>
      <c r="CC890" t="str">
        <f t="shared" si="4748"/>
        <v>G01 X127.893</v>
      </c>
      <c r="CD890" t="str">
        <f t="shared" si="4749"/>
        <v>127.893</v>
      </c>
      <c r="CE890" t="str">
        <f t="shared" si="4750"/>
        <v>127.893 Y453.724</v>
      </c>
      <c r="CF890" t="str">
        <f t="shared" si="4751"/>
        <v>453.724</v>
      </c>
      <c r="CI890">
        <f>IF(BV890="A",((CD890*'Input Output'!$E$5)+'Input Output'!$H$5),IF(BV890="B",(CD890*'Input Output'!$E$8)+'Input Output'!$H$8,IF(BV890="C",(CD890*'Input Output'!$E$11)+'Input Output'!$H$11,"")))</f>
        <v>127.893</v>
      </c>
      <c r="CJ890">
        <f>IF(BV890="A",(CF890*'Input Output'!$E$6)+'Input Output'!$H$6,IF(BV890="B",(CF890*'Input Output'!$E$9)+'Input Output'!$H$9,IF(BV890="C",(CF890*'Input Output'!$E$12)+'Input Output'!$H$12,"")))</f>
        <v>453.72399999999999</v>
      </c>
      <c r="CL890" t="str">
        <f t="shared" si="4752"/>
        <v xml:space="preserve">G01 X127.893 Y453.724 </v>
      </c>
    </row>
    <row r="891" spans="71:90" x14ac:dyDescent="0.25">
      <c r="BS891">
        <v>1</v>
      </c>
      <c r="BT891" s="15">
        <f t="shared" si="4746"/>
        <v>6.8378143972247321</v>
      </c>
      <c r="BU891" s="15">
        <f t="shared" si="4753"/>
        <v>410.26886383348392</v>
      </c>
      <c r="BV891" s="15" t="s">
        <v>457</v>
      </c>
      <c r="BW891" t="s">
        <v>1377</v>
      </c>
      <c r="BZ891" s="19">
        <f>'Input Output'!$E$20/1153</f>
        <v>0.46834345186470078</v>
      </c>
      <c r="CA891" t="str">
        <f t="shared" si="4747"/>
        <v>1</v>
      </c>
      <c r="CC891" t="str">
        <f t="shared" si="4748"/>
        <v>G01 X118.017</v>
      </c>
      <c r="CD891" t="str">
        <f t="shared" si="4749"/>
        <v>118.017</v>
      </c>
      <c r="CE891" t="str">
        <f t="shared" si="4750"/>
        <v>118.017 Y447.526</v>
      </c>
      <c r="CF891" t="str">
        <f t="shared" si="4751"/>
        <v>447.526</v>
      </c>
      <c r="CI891">
        <f>IF(BV891="A",((CD891*'Input Output'!$E$5)+'Input Output'!$H$5),IF(BV891="B",(CD891*'Input Output'!$E$8)+'Input Output'!$H$8,IF(BV891="C",(CD891*'Input Output'!$E$11)+'Input Output'!$H$11,"")))</f>
        <v>118.017</v>
      </c>
      <c r="CJ891">
        <f>IF(BV891="A",(CF891*'Input Output'!$E$6)+'Input Output'!$H$6,IF(BV891="B",(CF891*'Input Output'!$E$9)+'Input Output'!$H$9,IF(BV891="C",(CF891*'Input Output'!$E$12)+'Input Output'!$H$12,"")))</f>
        <v>447.52600000000001</v>
      </c>
      <c r="CL891" t="str">
        <f t="shared" si="4752"/>
        <v xml:space="preserve">G01 X118.017 Y447.526 </v>
      </c>
    </row>
    <row r="892" spans="71:90" x14ac:dyDescent="0.25">
      <c r="BS892">
        <v>1</v>
      </c>
      <c r="BT892" s="15">
        <f t="shared" si="4746"/>
        <v>6.8456201214224768</v>
      </c>
      <c r="BU892" s="15">
        <f t="shared" si="4753"/>
        <v>410.73720728534863</v>
      </c>
      <c r="BV892" s="15" t="s">
        <v>457</v>
      </c>
      <c r="BW892" t="s">
        <v>1378</v>
      </c>
      <c r="BZ892" s="19">
        <f>'Input Output'!$E$20/1153</f>
        <v>0.46834345186470078</v>
      </c>
      <c r="CA892" t="str">
        <f t="shared" si="4747"/>
        <v>1</v>
      </c>
      <c r="CC892" t="str">
        <f t="shared" si="4748"/>
        <v>G01 X108.456</v>
      </c>
      <c r="CD892" t="str">
        <f t="shared" si="4749"/>
        <v>108.456</v>
      </c>
      <c r="CE892" t="str">
        <f t="shared" si="4750"/>
        <v>108.456 Y440.850</v>
      </c>
      <c r="CF892" t="str">
        <f t="shared" si="4751"/>
        <v>440.850</v>
      </c>
      <c r="CI892">
        <f>IF(BV892="A",((CD892*'Input Output'!$E$5)+'Input Output'!$H$5),IF(BV892="B",(CD892*'Input Output'!$E$8)+'Input Output'!$H$8,IF(BV892="C",(CD892*'Input Output'!$E$11)+'Input Output'!$H$11,"")))</f>
        <v>108.456</v>
      </c>
      <c r="CJ892">
        <f>IF(BV892="A",(CF892*'Input Output'!$E$6)+'Input Output'!$H$6,IF(BV892="B",(CF892*'Input Output'!$E$9)+'Input Output'!$H$9,IF(BV892="C",(CF892*'Input Output'!$E$12)+'Input Output'!$H$12,"")))</f>
        <v>440.85</v>
      </c>
      <c r="CL892" t="str">
        <f t="shared" si="4752"/>
        <v xml:space="preserve">G01 X108.456 Y440.85 </v>
      </c>
    </row>
    <row r="893" spans="71:90" x14ac:dyDescent="0.25">
      <c r="BS893">
        <v>1</v>
      </c>
      <c r="BT893" s="15">
        <f t="shared" si="4746"/>
        <v>6.8534258456202224</v>
      </c>
      <c r="BU893" s="15">
        <f t="shared" si="4753"/>
        <v>411.20555073721334</v>
      </c>
      <c r="BV893" s="15" t="s">
        <v>457</v>
      </c>
      <c r="BW893" t="s">
        <v>1379</v>
      </c>
      <c r="BZ893" s="19">
        <f>'Input Output'!$E$20/1153</f>
        <v>0.46834345186470078</v>
      </c>
      <c r="CA893" t="str">
        <f t="shared" si="4747"/>
        <v>1</v>
      </c>
      <c r="CC893" t="str">
        <f t="shared" si="4748"/>
        <v>G01 X99.232</v>
      </c>
      <c r="CD893" t="str">
        <f t="shared" si="4749"/>
        <v>99.232</v>
      </c>
      <c r="CE893" t="str">
        <f t="shared" si="4750"/>
        <v>99.232 Y433.711</v>
      </c>
      <c r="CF893" t="str">
        <f t="shared" si="4751"/>
        <v>433.711</v>
      </c>
      <c r="CI893">
        <f>IF(BV893="A",((CD893*'Input Output'!$E$5)+'Input Output'!$H$5),IF(BV893="B",(CD893*'Input Output'!$E$8)+'Input Output'!$H$8,IF(BV893="C",(CD893*'Input Output'!$E$11)+'Input Output'!$H$11,"")))</f>
        <v>99.231999999999999</v>
      </c>
      <c r="CJ893">
        <f>IF(BV893="A",(CF893*'Input Output'!$E$6)+'Input Output'!$H$6,IF(BV893="B",(CF893*'Input Output'!$E$9)+'Input Output'!$H$9,IF(BV893="C",(CF893*'Input Output'!$E$12)+'Input Output'!$H$12,"")))</f>
        <v>433.71100000000001</v>
      </c>
      <c r="CL893" t="str">
        <f t="shared" si="4752"/>
        <v xml:space="preserve">G01 X99.232 Y433.711 </v>
      </c>
    </row>
    <row r="894" spans="71:90" x14ac:dyDescent="0.25">
      <c r="BS894">
        <v>1</v>
      </c>
      <c r="BT894" s="15">
        <f t="shared" si="4746"/>
        <v>6.861231569817968</v>
      </c>
      <c r="BU894" s="15">
        <f t="shared" si="4753"/>
        <v>411.67389418907806</v>
      </c>
      <c r="BV894" s="15" t="s">
        <v>457</v>
      </c>
      <c r="BW894" t="s">
        <v>1380</v>
      </c>
      <c r="BZ894" s="19">
        <f>'Input Output'!$E$20/1153</f>
        <v>0.46834345186470078</v>
      </c>
      <c r="CA894" t="str">
        <f t="shared" si="4747"/>
        <v>1</v>
      </c>
      <c r="CC894" t="str">
        <f t="shared" si="4748"/>
        <v>G01 X90.368</v>
      </c>
      <c r="CD894" t="str">
        <f t="shared" si="4749"/>
        <v>90.368</v>
      </c>
      <c r="CE894" t="str">
        <f t="shared" si="4750"/>
        <v>90.368 Y426.126</v>
      </c>
      <c r="CF894" t="str">
        <f t="shared" si="4751"/>
        <v>426.126</v>
      </c>
      <c r="CI894">
        <f>IF(BV894="A",((CD894*'Input Output'!$E$5)+'Input Output'!$H$5),IF(BV894="B",(CD894*'Input Output'!$E$8)+'Input Output'!$H$8,IF(BV894="C",(CD894*'Input Output'!$E$11)+'Input Output'!$H$11,"")))</f>
        <v>90.367999999999995</v>
      </c>
      <c r="CJ894">
        <f>IF(BV894="A",(CF894*'Input Output'!$E$6)+'Input Output'!$H$6,IF(BV894="B",(CF894*'Input Output'!$E$9)+'Input Output'!$H$9,IF(BV894="C",(CF894*'Input Output'!$E$12)+'Input Output'!$H$12,"")))</f>
        <v>426.12599999999998</v>
      </c>
      <c r="CL894" t="str">
        <f t="shared" si="4752"/>
        <v xml:space="preserve">G01 X90.368 Y426.126 </v>
      </c>
    </row>
    <row r="895" spans="71:90" x14ac:dyDescent="0.25">
      <c r="BS895">
        <v>1</v>
      </c>
      <c r="BT895" s="15">
        <f t="shared" si="4746"/>
        <v>6.8690372940157127</v>
      </c>
      <c r="BU895" s="15">
        <f t="shared" si="4753"/>
        <v>412.14223764094277</v>
      </c>
      <c r="BV895" s="15" t="s">
        <v>457</v>
      </c>
      <c r="BW895" t="s">
        <v>1381</v>
      </c>
      <c r="BZ895" s="19">
        <f>'Input Output'!$E$20/1153</f>
        <v>0.46834345186470078</v>
      </c>
      <c r="CA895" t="str">
        <f t="shared" si="4747"/>
        <v>1</v>
      </c>
      <c r="CC895" t="str">
        <f t="shared" si="4748"/>
        <v>G01 X81.885</v>
      </c>
      <c r="CD895" t="str">
        <f t="shared" si="4749"/>
        <v>81.885</v>
      </c>
      <c r="CE895" t="str">
        <f t="shared" si="4750"/>
        <v>81.885 Y418.115</v>
      </c>
      <c r="CF895" t="str">
        <f t="shared" si="4751"/>
        <v>418.115</v>
      </c>
      <c r="CI895">
        <f>IF(BV895="A",((CD895*'Input Output'!$E$5)+'Input Output'!$H$5),IF(BV895="B",(CD895*'Input Output'!$E$8)+'Input Output'!$H$8,IF(BV895="C",(CD895*'Input Output'!$E$11)+'Input Output'!$H$11,"")))</f>
        <v>81.885000000000005</v>
      </c>
      <c r="CJ895">
        <f>IF(BV895="A",(CF895*'Input Output'!$E$6)+'Input Output'!$H$6,IF(BV895="B",(CF895*'Input Output'!$E$9)+'Input Output'!$H$9,IF(BV895="C",(CF895*'Input Output'!$E$12)+'Input Output'!$H$12,"")))</f>
        <v>418.11500000000001</v>
      </c>
      <c r="CL895" t="str">
        <f t="shared" si="4752"/>
        <v xml:space="preserve">G01 X81.885 Y418.115 </v>
      </c>
    </row>
    <row r="896" spans="71:90" x14ac:dyDescent="0.25">
      <c r="BS896">
        <v>1</v>
      </c>
      <c r="BT896" s="15">
        <f t="shared" si="4746"/>
        <v>6.8768430182134583</v>
      </c>
      <c r="BU896" s="15">
        <f t="shared" si="4753"/>
        <v>412.61058109280748</v>
      </c>
      <c r="BV896" s="15" t="s">
        <v>457</v>
      </c>
      <c r="BW896" t="s">
        <v>1382</v>
      </c>
      <c r="BZ896" s="19">
        <f>'Input Output'!$E$20/1153</f>
        <v>0.46834345186470078</v>
      </c>
      <c r="CA896" t="str">
        <f t="shared" si="4747"/>
        <v>1</v>
      </c>
      <c r="CC896" t="str">
        <f t="shared" si="4748"/>
        <v>G01 X73.804</v>
      </c>
      <c r="CD896" t="str">
        <f t="shared" si="4749"/>
        <v>73.804</v>
      </c>
      <c r="CE896" t="str">
        <f t="shared" si="4750"/>
        <v>73.804 Y409.695</v>
      </c>
      <c r="CF896" t="str">
        <f t="shared" si="4751"/>
        <v>409.695</v>
      </c>
      <c r="CI896">
        <f>IF(BV896="A",((CD896*'Input Output'!$E$5)+'Input Output'!$H$5),IF(BV896="B",(CD896*'Input Output'!$E$8)+'Input Output'!$H$8,IF(BV896="C",(CD896*'Input Output'!$E$11)+'Input Output'!$H$11,"")))</f>
        <v>73.804000000000002</v>
      </c>
      <c r="CJ896">
        <f>IF(BV896="A",(CF896*'Input Output'!$E$6)+'Input Output'!$H$6,IF(BV896="B",(CF896*'Input Output'!$E$9)+'Input Output'!$H$9,IF(BV896="C",(CF896*'Input Output'!$E$12)+'Input Output'!$H$12,"")))</f>
        <v>409.69499999999999</v>
      </c>
      <c r="CL896" t="str">
        <f t="shared" si="4752"/>
        <v xml:space="preserve">G01 X73.804 Y409.695 </v>
      </c>
    </row>
    <row r="897" spans="71:90" x14ac:dyDescent="0.25">
      <c r="BS897">
        <v>1</v>
      </c>
      <c r="BT897" s="15">
        <f t="shared" si="4746"/>
        <v>6.8846487424112031</v>
      </c>
      <c r="BU897" s="15">
        <f t="shared" si="4753"/>
        <v>413.07892454467219</v>
      </c>
      <c r="BV897" s="15" t="s">
        <v>457</v>
      </c>
      <c r="BW897" t="s">
        <v>1383</v>
      </c>
      <c r="BZ897" s="19">
        <f>'Input Output'!$E$20/1153</f>
        <v>0.46834345186470078</v>
      </c>
      <c r="CA897" t="str">
        <f t="shared" si="4747"/>
        <v>1</v>
      </c>
      <c r="CC897" t="str">
        <f t="shared" si="4748"/>
        <v>G01 X66.144</v>
      </c>
      <c r="CD897" t="str">
        <f t="shared" si="4749"/>
        <v>66.144</v>
      </c>
      <c r="CE897" t="str">
        <f t="shared" si="4750"/>
        <v>66.144 Y400.886</v>
      </c>
      <c r="CF897" t="str">
        <f t="shared" si="4751"/>
        <v>400.886</v>
      </c>
      <c r="CI897">
        <f>IF(BV897="A",((CD897*'Input Output'!$E$5)+'Input Output'!$H$5),IF(BV897="B",(CD897*'Input Output'!$E$8)+'Input Output'!$H$8,IF(BV897="C",(CD897*'Input Output'!$E$11)+'Input Output'!$H$11,"")))</f>
        <v>66.144000000000005</v>
      </c>
      <c r="CJ897">
        <f>IF(BV897="A",(CF897*'Input Output'!$E$6)+'Input Output'!$H$6,IF(BV897="B",(CF897*'Input Output'!$E$9)+'Input Output'!$H$9,IF(BV897="C",(CF897*'Input Output'!$E$12)+'Input Output'!$H$12,"")))</f>
        <v>400.88600000000002</v>
      </c>
      <c r="CL897" t="str">
        <f t="shared" si="4752"/>
        <v xml:space="preserve">G01 X66.144 Y400.886 </v>
      </c>
    </row>
    <row r="898" spans="71:90" x14ac:dyDescent="0.25">
      <c r="BS898">
        <v>1</v>
      </c>
      <c r="BT898" s="15">
        <f t="shared" si="4746"/>
        <v>6.8924544666089487</v>
      </c>
      <c r="BU898" s="15">
        <f t="shared" si="4753"/>
        <v>413.5472679965369</v>
      </c>
      <c r="BV898" s="15" t="s">
        <v>457</v>
      </c>
      <c r="BW898" t="s">
        <v>1384</v>
      </c>
      <c r="BZ898" s="19">
        <f>'Input Output'!$E$20/1153</f>
        <v>0.46834345186470078</v>
      </c>
      <c r="CA898" t="str">
        <f t="shared" si="4747"/>
        <v>1</v>
      </c>
      <c r="CC898" t="str">
        <f t="shared" si="4748"/>
        <v>G01 X58.924</v>
      </c>
      <c r="CD898" t="str">
        <f t="shared" si="4749"/>
        <v>58.924</v>
      </c>
      <c r="CE898" t="str">
        <f t="shared" si="4750"/>
        <v>58.924 Y391.711</v>
      </c>
      <c r="CF898" t="str">
        <f t="shared" si="4751"/>
        <v>391.711</v>
      </c>
      <c r="CI898">
        <f>IF(BV898="A",((CD898*'Input Output'!$E$5)+'Input Output'!$H$5),IF(BV898="B",(CD898*'Input Output'!$E$8)+'Input Output'!$H$8,IF(BV898="C",(CD898*'Input Output'!$E$11)+'Input Output'!$H$11,"")))</f>
        <v>58.923999999999999</v>
      </c>
      <c r="CJ898">
        <f>IF(BV898="A",(CF898*'Input Output'!$E$6)+'Input Output'!$H$6,IF(BV898="B",(CF898*'Input Output'!$E$9)+'Input Output'!$H$9,IF(BV898="C",(CF898*'Input Output'!$E$12)+'Input Output'!$H$12,"")))</f>
        <v>391.71100000000001</v>
      </c>
      <c r="CL898" t="str">
        <f t="shared" si="4752"/>
        <v xml:space="preserve">G01 X58.924 Y391.711 </v>
      </c>
    </row>
    <row r="899" spans="71:90" x14ac:dyDescent="0.25">
      <c r="BS899">
        <v>1</v>
      </c>
      <c r="BT899" s="15">
        <f t="shared" si="4746"/>
        <v>6.9002601908066934</v>
      </c>
      <c r="BU899" s="15">
        <f t="shared" si="4753"/>
        <v>414.01561144840161</v>
      </c>
      <c r="BV899" s="15" t="s">
        <v>457</v>
      </c>
      <c r="BW899" t="s">
        <v>1385</v>
      </c>
      <c r="BZ899" s="19">
        <f>'Input Output'!$E$20/1153</f>
        <v>0.46834345186470078</v>
      </c>
      <c r="CA899" t="str">
        <f t="shared" si="4747"/>
        <v>1</v>
      </c>
      <c r="CC899" t="str">
        <f t="shared" si="4748"/>
        <v>G01 X52.162</v>
      </c>
      <c r="CD899" t="str">
        <f t="shared" si="4749"/>
        <v>52.162</v>
      </c>
      <c r="CE899" t="str">
        <f t="shared" si="4750"/>
        <v>52.162 Y382.191</v>
      </c>
      <c r="CF899" t="str">
        <f t="shared" si="4751"/>
        <v>382.191</v>
      </c>
      <c r="CI899">
        <f>IF(BV899="A",((CD899*'Input Output'!$E$5)+'Input Output'!$H$5),IF(BV899="B",(CD899*'Input Output'!$E$8)+'Input Output'!$H$8,IF(BV899="C",(CD899*'Input Output'!$E$11)+'Input Output'!$H$11,"")))</f>
        <v>52.161999999999999</v>
      </c>
      <c r="CJ899">
        <f>IF(BV899="A",(CF899*'Input Output'!$E$6)+'Input Output'!$H$6,IF(BV899="B",(CF899*'Input Output'!$E$9)+'Input Output'!$H$9,IF(BV899="C",(CF899*'Input Output'!$E$12)+'Input Output'!$H$12,"")))</f>
        <v>382.19099999999997</v>
      </c>
      <c r="CL899" t="str">
        <f t="shared" si="4752"/>
        <v xml:space="preserve">G01 X52.162 Y382.191 </v>
      </c>
    </row>
    <row r="900" spans="71:90" x14ac:dyDescent="0.25">
      <c r="BS900">
        <v>1</v>
      </c>
      <c r="BT900" s="15">
        <f t="shared" si="4746"/>
        <v>6.908065915004439</v>
      </c>
      <c r="BU900" s="15">
        <f t="shared" si="4753"/>
        <v>414.48395490026633</v>
      </c>
      <c r="BV900" s="15" t="s">
        <v>457</v>
      </c>
      <c r="BW900" t="s">
        <v>1386</v>
      </c>
      <c r="BZ900" s="19">
        <f>'Input Output'!$E$20/1153</f>
        <v>0.46834345186470078</v>
      </c>
      <c r="CA900" t="str">
        <f t="shared" si="4747"/>
        <v>1</v>
      </c>
      <c r="CC900" t="str">
        <f t="shared" si="4748"/>
        <v>G01 X45.874</v>
      </c>
      <c r="CD900" t="str">
        <f t="shared" si="4749"/>
        <v>45.874</v>
      </c>
      <c r="CE900" t="str">
        <f t="shared" si="4750"/>
        <v>45.874 Y372.348</v>
      </c>
      <c r="CF900" t="str">
        <f t="shared" si="4751"/>
        <v>372.348</v>
      </c>
      <c r="CI900">
        <f>IF(BV900="A",((CD900*'Input Output'!$E$5)+'Input Output'!$H$5),IF(BV900="B",(CD900*'Input Output'!$E$8)+'Input Output'!$H$8,IF(BV900="C",(CD900*'Input Output'!$E$11)+'Input Output'!$H$11,"")))</f>
        <v>45.874000000000002</v>
      </c>
      <c r="CJ900">
        <f>IF(BV900="A",(CF900*'Input Output'!$E$6)+'Input Output'!$H$6,IF(BV900="B",(CF900*'Input Output'!$E$9)+'Input Output'!$H$9,IF(BV900="C",(CF900*'Input Output'!$E$12)+'Input Output'!$H$12,"")))</f>
        <v>372.34800000000001</v>
      </c>
      <c r="CL900" t="str">
        <f t="shared" si="4752"/>
        <v xml:space="preserve">G01 X45.874 Y372.348 </v>
      </c>
    </row>
    <row r="901" spans="71:90" x14ac:dyDescent="0.25">
      <c r="BS901">
        <v>1</v>
      </c>
      <c r="BT901" s="15">
        <f t="shared" si="4746"/>
        <v>6.9158716392021837</v>
      </c>
      <c r="BU901" s="15">
        <f t="shared" si="4753"/>
        <v>414.95229835213104</v>
      </c>
      <c r="BV901" s="15" t="s">
        <v>457</v>
      </c>
      <c r="BW901" t="s">
        <v>1387</v>
      </c>
      <c r="BZ901" s="19">
        <f>'Input Output'!$E$20/1153</f>
        <v>0.46834345186470078</v>
      </c>
      <c r="CA901" t="str">
        <f t="shared" si="4747"/>
        <v>1</v>
      </c>
      <c r="CC901" t="str">
        <f t="shared" si="4748"/>
        <v>G01 X40.075</v>
      </c>
      <c r="CD901" t="str">
        <f t="shared" si="4749"/>
        <v>40.075</v>
      </c>
      <c r="CE901" t="str">
        <f t="shared" si="4750"/>
        <v>40.075 Y362.207</v>
      </c>
      <c r="CF901" t="str">
        <f t="shared" si="4751"/>
        <v>362.207</v>
      </c>
      <c r="CI901">
        <f>IF(BV901="A",((CD901*'Input Output'!$E$5)+'Input Output'!$H$5),IF(BV901="B",(CD901*'Input Output'!$E$8)+'Input Output'!$H$8,IF(BV901="C",(CD901*'Input Output'!$E$11)+'Input Output'!$H$11,"")))</f>
        <v>40.075000000000003</v>
      </c>
      <c r="CJ901">
        <f>IF(BV901="A",(CF901*'Input Output'!$E$6)+'Input Output'!$H$6,IF(BV901="B",(CF901*'Input Output'!$E$9)+'Input Output'!$H$9,IF(BV901="C",(CF901*'Input Output'!$E$12)+'Input Output'!$H$12,"")))</f>
        <v>362.20699999999999</v>
      </c>
      <c r="CL901" t="str">
        <f t="shared" si="4752"/>
        <v xml:space="preserve">G01 X40.075 Y362.207 </v>
      </c>
    </row>
    <row r="902" spans="71:90" x14ac:dyDescent="0.25">
      <c r="BS902">
        <v>1</v>
      </c>
      <c r="BT902" s="15">
        <f t="shared" si="4746"/>
        <v>6.9236773633999293</v>
      </c>
      <c r="BU902" s="15">
        <f t="shared" si="4753"/>
        <v>415.42064180399575</v>
      </c>
      <c r="BV902" s="15" t="s">
        <v>457</v>
      </c>
      <c r="BW902" t="s">
        <v>1388</v>
      </c>
      <c r="BZ902" s="19">
        <f>'Input Output'!$E$20/1153</f>
        <v>0.46834345186470078</v>
      </c>
      <c r="CA902" t="str">
        <f t="shared" si="4747"/>
        <v>1</v>
      </c>
      <c r="CC902" t="str">
        <f t="shared" si="4748"/>
        <v>G01 X34.780</v>
      </c>
      <c r="CD902" t="str">
        <f t="shared" si="4749"/>
        <v>34.780</v>
      </c>
      <c r="CE902" t="str">
        <f t="shared" si="4750"/>
        <v>34.780 Y351.792</v>
      </c>
      <c r="CF902" t="str">
        <f t="shared" si="4751"/>
        <v>351.792</v>
      </c>
      <c r="CI902">
        <f>IF(BV902="A",((CD902*'Input Output'!$E$5)+'Input Output'!$H$5),IF(BV902="B",(CD902*'Input Output'!$E$8)+'Input Output'!$H$8,IF(BV902="C",(CD902*'Input Output'!$E$11)+'Input Output'!$H$11,"")))</f>
        <v>34.78</v>
      </c>
      <c r="CJ902">
        <f>IF(BV902="A",(CF902*'Input Output'!$E$6)+'Input Output'!$H$6,IF(BV902="B",(CF902*'Input Output'!$E$9)+'Input Output'!$H$9,IF(BV902="C",(CF902*'Input Output'!$E$12)+'Input Output'!$H$12,"")))</f>
        <v>351.79199999999997</v>
      </c>
      <c r="CL902" t="str">
        <f t="shared" si="4752"/>
        <v xml:space="preserve">G01 X34.78 Y351.792 </v>
      </c>
    </row>
    <row r="903" spans="71:90" x14ac:dyDescent="0.25">
      <c r="BS903">
        <v>1</v>
      </c>
      <c r="BT903" s="15">
        <f t="shared" si="4746"/>
        <v>6.9314830875976741</v>
      </c>
      <c r="BU903" s="15">
        <f t="shared" si="4753"/>
        <v>415.88898525586046</v>
      </c>
      <c r="BV903" s="15" t="s">
        <v>457</v>
      </c>
      <c r="BW903" t="s">
        <v>1389</v>
      </c>
      <c r="BZ903" s="19">
        <f>'Input Output'!$E$20/1153</f>
        <v>0.46834345186470078</v>
      </c>
      <c r="CA903" t="str">
        <f t="shared" si="4747"/>
        <v>1</v>
      </c>
      <c r="CC903" t="str">
        <f t="shared" si="4748"/>
        <v>G01 X30.001</v>
      </c>
      <c r="CD903" t="str">
        <f t="shared" si="4749"/>
        <v>30.001</v>
      </c>
      <c r="CE903" t="str">
        <f t="shared" si="4750"/>
        <v>30.001 Y341.126</v>
      </c>
      <c r="CF903" t="str">
        <f t="shared" si="4751"/>
        <v>341.126</v>
      </c>
      <c r="CI903">
        <f>IF(BV903="A",((CD903*'Input Output'!$E$5)+'Input Output'!$H$5),IF(BV903="B",(CD903*'Input Output'!$E$8)+'Input Output'!$H$8,IF(BV903="C",(CD903*'Input Output'!$E$11)+'Input Output'!$H$11,"")))</f>
        <v>30.001000000000001</v>
      </c>
      <c r="CJ903">
        <f>IF(BV903="A",(CF903*'Input Output'!$E$6)+'Input Output'!$H$6,IF(BV903="B",(CF903*'Input Output'!$E$9)+'Input Output'!$H$9,IF(BV903="C",(CF903*'Input Output'!$E$12)+'Input Output'!$H$12,"")))</f>
        <v>341.12599999999998</v>
      </c>
      <c r="CL903" t="str">
        <f t="shared" si="4752"/>
        <v xml:space="preserve">G01 X30.001 Y341.126 </v>
      </c>
    </row>
    <row r="904" spans="71:90" x14ac:dyDescent="0.25">
      <c r="BS904">
        <v>1</v>
      </c>
      <c r="BT904" s="15">
        <f t="shared" si="4746"/>
        <v>6.9392888117954197</v>
      </c>
      <c r="BU904" s="15">
        <f t="shared" si="4753"/>
        <v>416.35732870772517</v>
      </c>
      <c r="BV904" s="15" t="s">
        <v>457</v>
      </c>
      <c r="BW904" t="s">
        <v>1390</v>
      </c>
      <c r="BZ904" s="19">
        <f>'Input Output'!$E$20/1153</f>
        <v>0.46834345186470078</v>
      </c>
      <c r="CA904" t="str">
        <f t="shared" si="4747"/>
        <v>1</v>
      </c>
      <c r="CC904" t="str">
        <f t="shared" si="4748"/>
        <v>G01 X25.751</v>
      </c>
      <c r="CD904" t="str">
        <f t="shared" si="4749"/>
        <v>25.751</v>
      </c>
      <c r="CE904" t="str">
        <f t="shared" si="4750"/>
        <v>25.751 Y330.238</v>
      </c>
      <c r="CF904" t="str">
        <f t="shared" si="4751"/>
        <v>330.238</v>
      </c>
      <c r="CI904">
        <f>IF(BV904="A",((CD904*'Input Output'!$E$5)+'Input Output'!$H$5),IF(BV904="B",(CD904*'Input Output'!$E$8)+'Input Output'!$H$8,IF(BV904="C",(CD904*'Input Output'!$E$11)+'Input Output'!$H$11,"")))</f>
        <v>25.751000000000001</v>
      </c>
      <c r="CJ904">
        <f>IF(BV904="A",(CF904*'Input Output'!$E$6)+'Input Output'!$H$6,IF(BV904="B",(CF904*'Input Output'!$E$9)+'Input Output'!$H$9,IF(BV904="C",(CF904*'Input Output'!$E$12)+'Input Output'!$H$12,"")))</f>
        <v>330.238</v>
      </c>
      <c r="CL904" t="str">
        <f t="shared" si="4752"/>
        <v xml:space="preserve">G01 X25.751 Y330.238 </v>
      </c>
    </row>
    <row r="905" spans="71:90" x14ac:dyDescent="0.25">
      <c r="BS905">
        <v>1</v>
      </c>
      <c r="BT905" s="15">
        <f t="shared" si="4746"/>
        <v>6.9470945359931644</v>
      </c>
      <c r="BU905" s="15">
        <f t="shared" si="4753"/>
        <v>416.82567215958989</v>
      </c>
      <c r="BV905" s="15" t="s">
        <v>457</v>
      </c>
      <c r="BW905" t="s">
        <v>1391</v>
      </c>
      <c r="BZ905" s="19">
        <f>'Input Output'!$E$20/1153</f>
        <v>0.46834345186470078</v>
      </c>
      <c r="CA905" t="str">
        <f t="shared" si="4747"/>
        <v>1</v>
      </c>
      <c r="CC905" t="str">
        <f t="shared" si="4748"/>
        <v>G01 X22.039</v>
      </c>
      <c r="CD905" t="str">
        <f t="shared" si="4749"/>
        <v>22.039</v>
      </c>
      <c r="CE905" t="str">
        <f t="shared" si="4750"/>
        <v>22.039 Y319.151</v>
      </c>
      <c r="CF905" t="str">
        <f t="shared" si="4751"/>
        <v>319.151</v>
      </c>
      <c r="CI905">
        <f>IF(BV905="A",((CD905*'Input Output'!$E$5)+'Input Output'!$H$5),IF(BV905="B",(CD905*'Input Output'!$E$8)+'Input Output'!$H$8,IF(BV905="C",(CD905*'Input Output'!$E$11)+'Input Output'!$H$11,"")))</f>
        <v>22.039000000000001</v>
      </c>
      <c r="CJ905">
        <f>IF(BV905="A",(CF905*'Input Output'!$E$6)+'Input Output'!$H$6,IF(BV905="B",(CF905*'Input Output'!$E$9)+'Input Output'!$H$9,IF(BV905="C",(CF905*'Input Output'!$E$12)+'Input Output'!$H$12,"")))</f>
        <v>319.15100000000001</v>
      </c>
      <c r="CL905" t="str">
        <f t="shared" si="4752"/>
        <v xml:space="preserve">G01 X22.039 Y319.151 </v>
      </c>
    </row>
    <row r="906" spans="71:90" x14ac:dyDescent="0.25">
      <c r="BS906">
        <v>1</v>
      </c>
      <c r="BT906" s="15">
        <f t="shared" si="4746"/>
        <v>6.95490026019091</v>
      </c>
      <c r="BU906" s="15">
        <f t="shared" si="4753"/>
        <v>417.2940156114546</v>
      </c>
      <c r="BV906" s="15" t="s">
        <v>457</v>
      </c>
      <c r="BW906" t="s">
        <v>1392</v>
      </c>
      <c r="BZ906" s="19">
        <f>'Input Output'!$E$20/1153</f>
        <v>0.46834345186470078</v>
      </c>
      <c r="CA906" t="str">
        <f t="shared" si="4747"/>
        <v>1</v>
      </c>
      <c r="CC906" t="str">
        <f t="shared" si="4748"/>
        <v>G01 X18.875</v>
      </c>
      <c r="CD906" t="str">
        <f t="shared" si="4749"/>
        <v>18.875</v>
      </c>
      <c r="CE906" t="str">
        <f t="shared" si="4750"/>
        <v>18.875 Y307.894</v>
      </c>
      <c r="CF906" t="str">
        <f t="shared" si="4751"/>
        <v>307.894</v>
      </c>
      <c r="CI906">
        <f>IF(BV906="A",((CD906*'Input Output'!$E$5)+'Input Output'!$H$5),IF(BV906="B",(CD906*'Input Output'!$E$8)+'Input Output'!$H$8,IF(BV906="C",(CD906*'Input Output'!$E$11)+'Input Output'!$H$11,"")))</f>
        <v>18.875</v>
      </c>
      <c r="CJ906">
        <f>IF(BV906="A",(CF906*'Input Output'!$E$6)+'Input Output'!$H$6,IF(BV906="B",(CF906*'Input Output'!$E$9)+'Input Output'!$H$9,IF(BV906="C",(CF906*'Input Output'!$E$12)+'Input Output'!$H$12,"")))</f>
        <v>307.89400000000001</v>
      </c>
      <c r="CL906" t="str">
        <f t="shared" si="4752"/>
        <v xml:space="preserve">G01 X18.875 Y307.894 </v>
      </c>
    </row>
    <row r="907" spans="71:90" x14ac:dyDescent="0.25">
      <c r="BS907">
        <v>1</v>
      </c>
      <c r="BT907" s="15">
        <f t="shared" si="4746"/>
        <v>6.9627059843886547</v>
      </c>
      <c r="BU907" s="15">
        <f t="shared" si="4753"/>
        <v>417.76235906331931</v>
      </c>
      <c r="BV907" s="15" t="s">
        <v>457</v>
      </c>
      <c r="BW907" t="s">
        <v>1393</v>
      </c>
      <c r="BZ907" s="19">
        <f>'Input Output'!$E$20/1153</f>
        <v>0.46834345186470078</v>
      </c>
      <c r="CA907" t="str">
        <f t="shared" si="4747"/>
        <v>1</v>
      </c>
      <c r="CC907" t="str">
        <f t="shared" si="4748"/>
        <v>G01 X16.267</v>
      </c>
      <c r="CD907" t="str">
        <f t="shared" si="4749"/>
        <v>16.267</v>
      </c>
      <c r="CE907" t="str">
        <f t="shared" si="4750"/>
        <v>16.267 Y296.492</v>
      </c>
      <c r="CF907" t="str">
        <f t="shared" si="4751"/>
        <v>296.492</v>
      </c>
      <c r="CI907">
        <f>IF(BV907="A",((CD907*'Input Output'!$E$5)+'Input Output'!$H$5),IF(BV907="B",(CD907*'Input Output'!$E$8)+'Input Output'!$H$8,IF(BV907="C",(CD907*'Input Output'!$E$11)+'Input Output'!$H$11,"")))</f>
        <v>16.266999999999999</v>
      </c>
      <c r="CJ907">
        <f>IF(BV907="A",(CF907*'Input Output'!$E$6)+'Input Output'!$H$6,IF(BV907="B",(CF907*'Input Output'!$E$9)+'Input Output'!$H$9,IF(BV907="C",(CF907*'Input Output'!$E$12)+'Input Output'!$H$12,"")))</f>
        <v>296.49200000000002</v>
      </c>
      <c r="CL907" t="str">
        <f t="shared" si="4752"/>
        <v xml:space="preserve">G01 X16.267 Y296.492 </v>
      </c>
    </row>
    <row r="908" spans="71:90" x14ac:dyDescent="0.25">
      <c r="BS908">
        <v>1</v>
      </c>
      <c r="BT908" s="15">
        <f t="shared" si="4746"/>
        <v>6.9705117085864003</v>
      </c>
      <c r="BU908" s="15">
        <f t="shared" si="4753"/>
        <v>418.23070251518402</v>
      </c>
      <c r="BV908" s="15" t="s">
        <v>457</v>
      </c>
      <c r="BW908" t="s">
        <v>1394</v>
      </c>
      <c r="BZ908" s="19">
        <f>'Input Output'!$E$20/1153</f>
        <v>0.46834345186470078</v>
      </c>
      <c r="CA908" t="str">
        <f t="shared" si="4747"/>
        <v>1</v>
      </c>
      <c r="CC908" t="str">
        <f t="shared" si="4748"/>
        <v>G01 X14.221</v>
      </c>
      <c r="CD908" t="str">
        <f t="shared" si="4749"/>
        <v>14.221</v>
      </c>
      <c r="CE908" t="str">
        <f t="shared" si="4750"/>
        <v>14.221 Y284.975</v>
      </c>
      <c r="CF908" t="str">
        <f t="shared" si="4751"/>
        <v>284.975</v>
      </c>
      <c r="CI908">
        <f>IF(BV908="A",((CD908*'Input Output'!$E$5)+'Input Output'!$H$5),IF(BV908="B",(CD908*'Input Output'!$E$8)+'Input Output'!$H$8,IF(BV908="C",(CD908*'Input Output'!$E$11)+'Input Output'!$H$11,"")))</f>
        <v>14.221</v>
      </c>
      <c r="CJ908">
        <f>IF(BV908="A",(CF908*'Input Output'!$E$6)+'Input Output'!$H$6,IF(BV908="B",(CF908*'Input Output'!$E$9)+'Input Output'!$H$9,IF(BV908="C",(CF908*'Input Output'!$E$12)+'Input Output'!$H$12,"")))</f>
        <v>284.97500000000002</v>
      </c>
      <c r="CL908" t="str">
        <f t="shared" si="4752"/>
        <v xml:space="preserve">G01 X14.221 Y284.975 </v>
      </c>
    </row>
    <row r="909" spans="71:90" x14ac:dyDescent="0.25">
      <c r="BS909">
        <v>1</v>
      </c>
      <c r="BT909" s="15">
        <f t="shared" ref="BT909:BT972" si="4754">BU909/60</f>
        <v>6.978317432784146</v>
      </c>
      <c r="BU909" s="15">
        <f t="shared" si="4753"/>
        <v>418.69904596704873</v>
      </c>
      <c r="BV909" s="15" t="s">
        <v>457</v>
      </c>
      <c r="BW909" t="s">
        <v>1395</v>
      </c>
      <c r="BZ909" s="19">
        <f>'Input Output'!$E$20/1153</f>
        <v>0.46834345186470078</v>
      </c>
      <c r="CA909" t="str">
        <f t="shared" ref="CA909:CA972" si="4755">IF(LEFT(TRIM(BW909),3)&lt;&gt;"G01","0","1")</f>
        <v>1</v>
      </c>
      <c r="CC909" t="str">
        <f t="shared" ref="CC909:CC972" si="4756">LEFT(BW909,LEN(BW909)-(FIND("X",BW909)+4))</f>
        <v>G01 X12.742</v>
      </c>
      <c r="CD909" t="str">
        <f t="shared" ref="CD909:CD972" si="4757">RIGHT(CC909,LEN(CC909)-(FIND("X",CC909)))</f>
        <v>12.742</v>
      </c>
      <c r="CE909" t="str">
        <f t="shared" ref="CE909:CE972" si="4758">RIGHT(BW909,LEN(BW909)-(FIND("X",BW909)))</f>
        <v>12.742 Y273.368</v>
      </c>
      <c r="CF909" t="str">
        <f t="shared" ref="CF909:CF972" si="4759">RIGHT(CE909,LEN(CE909)-(FIND("Y",CE909)))</f>
        <v>273.368</v>
      </c>
      <c r="CI909">
        <f>IF(BV909="A",((CD909*'Input Output'!$E$5)+'Input Output'!$H$5),IF(BV909="B",(CD909*'Input Output'!$E$8)+'Input Output'!$H$8,IF(BV909="C",(CD909*'Input Output'!$E$11)+'Input Output'!$H$11,"")))</f>
        <v>12.742000000000001</v>
      </c>
      <c r="CJ909">
        <f>IF(BV909="A",(CF909*'Input Output'!$E$6)+'Input Output'!$H$6,IF(BV909="B",(CF909*'Input Output'!$E$9)+'Input Output'!$H$9,IF(BV909="C",(CF909*'Input Output'!$E$12)+'Input Output'!$H$12,"")))</f>
        <v>273.36799999999999</v>
      </c>
      <c r="CL909" t="str">
        <f t="shared" si="4752"/>
        <v xml:space="preserve">G01 X12.742 Y273.368 </v>
      </c>
    </row>
    <row r="910" spans="71:90" x14ac:dyDescent="0.25">
      <c r="BS910">
        <v>1</v>
      </c>
      <c r="BT910" s="15">
        <f t="shared" si="4754"/>
        <v>6.9861231569818907</v>
      </c>
      <c r="BU910" s="15">
        <f t="shared" si="4753"/>
        <v>419.16738941891344</v>
      </c>
      <c r="BV910" s="15" t="s">
        <v>457</v>
      </c>
      <c r="BW910" t="s">
        <v>1396</v>
      </c>
      <c r="BZ910" s="19">
        <f>'Input Output'!$E$20/1153</f>
        <v>0.46834345186470078</v>
      </c>
      <c r="CA910" t="str">
        <f t="shared" si="4755"/>
        <v>1</v>
      </c>
      <c r="CC910" t="str">
        <f t="shared" si="4756"/>
        <v>G01 X11.834</v>
      </c>
      <c r="CD910" t="str">
        <f t="shared" si="4757"/>
        <v>11.834</v>
      </c>
      <c r="CE910" t="str">
        <f t="shared" si="4758"/>
        <v>11.834 Y261.700</v>
      </c>
      <c r="CF910" t="str">
        <f t="shared" si="4759"/>
        <v>261.700</v>
      </c>
      <c r="CI910">
        <f>IF(BV910="A",((CD910*'Input Output'!$E$5)+'Input Output'!$H$5),IF(BV910="B",(CD910*'Input Output'!$E$8)+'Input Output'!$H$8,IF(BV910="C",(CD910*'Input Output'!$E$11)+'Input Output'!$H$11,"")))</f>
        <v>11.834</v>
      </c>
      <c r="CJ910">
        <f>IF(BV910="A",(CF910*'Input Output'!$E$6)+'Input Output'!$H$6,IF(BV910="B",(CF910*'Input Output'!$E$9)+'Input Output'!$H$9,IF(BV910="C",(CF910*'Input Output'!$E$12)+'Input Output'!$H$12,"")))</f>
        <v>261.7</v>
      </c>
      <c r="CL910" t="str">
        <f t="shared" ref="CL910:CL973" si="4760">IF(BS910=1,IF(CA910="0",BW910,"G01 X"&amp;CI910&amp;" Y"&amp;CJ910&amp;" "&amp;BX910),"")</f>
        <v xml:space="preserve">G01 X11.834 Y261.7 </v>
      </c>
    </row>
    <row r="911" spans="71:90" x14ac:dyDescent="0.25">
      <c r="BS911">
        <v>1</v>
      </c>
      <c r="BT911" s="15">
        <f t="shared" si="4754"/>
        <v>6.9939288811796363</v>
      </c>
      <c r="BU911" s="15">
        <f t="shared" si="4753"/>
        <v>419.63573287077816</v>
      </c>
      <c r="BV911" s="15" t="s">
        <v>457</v>
      </c>
      <c r="BW911" t="s">
        <v>1397</v>
      </c>
      <c r="BZ911" s="19">
        <f>'Input Output'!$E$20/1153</f>
        <v>0.46834345186470078</v>
      </c>
      <c r="CA911" t="str">
        <f t="shared" si="4755"/>
        <v>1</v>
      </c>
      <c r="CC911" t="str">
        <f t="shared" si="4756"/>
        <v>G01 X11.500</v>
      </c>
      <c r="CD911" t="str">
        <f t="shared" si="4757"/>
        <v>11.500</v>
      </c>
      <c r="CE911" t="str">
        <f t="shared" si="4758"/>
        <v>11.500 Y250.000</v>
      </c>
      <c r="CF911" t="str">
        <f t="shared" si="4759"/>
        <v>250.000</v>
      </c>
      <c r="CI911">
        <f>IF(BV911="A",((CD911*'Input Output'!$E$5)+'Input Output'!$H$5),IF(BV911="B",(CD911*'Input Output'!$E$8)+'Input Output'!$H$8,IF(BV911="C",(CD911*'Input Output'!$E$11)+'Input Output'!$H$11,"")))</f>
        <v>11.5</v>
      </c>
      <c r="CJ911">
        <f>IF(BV911="A",(CF911*'Input Output'!$E$6)+'Input Output'!$H$6,IF(BV911="B",(CF911*'Input Output'!$E$9)+'Input Output'!$H$9,IF(BV911="C",(CF911*'Input Output'!$E$12)+'Input Output'!$H$12,"")))</f>
        <v>250</v>
      </c>
      <c r="CL911" t="str">
        <f t="shared" si="4760"/>
        <v xml:space="preserve">G01 X11.5 Y250 </v>
      </c>
    </row>
    <row r="912" spans="71:90" x14ac:dyDescent="0.25">
      <c r="BS912">
        <v>1</v>
      </c>
      <c r="BT912" s="15">
        <f t="shared" si="4754"/>
        <v>7.001734605377381</v>
      </c>
      <c r="BU912" s="15">
        <f t="shared" ref="BU912:BU975" si="4761">BU911+BZ911</f>
        <v>420.10407632264287</v>
      </c>
      <c r="BV912" s="15" t="s">
        <v>457</v>
      </c>
      <c r="BW912" t="s">
        <v>1398</v>
      </c>
      <c r="BZ912" s="19">
        <f>'Input Output'!$E$20/1153</f>
        <v>0.46834345186470078</v>
      </c>
      <c r="CA912" t="str">
        <f t="shared" si="4755"/>
        <v>1</v>
      </c>
      <c r="CC912" t="str">
        <f t="shared" si="4756"/>
        <v>G01 X11.740</v>
      </c>
      <c r="CD912" t="str">
        <f t="shared" si="4757"/>
        <v>11.740</v>
      </c>
      <c r="CE912" t="str">
        <f t="shared" si="4758"/>
        <v>11.740 Y238.295</v>
      </c>
      <c r="CF912" t="str">
        <f t="shared" si="4759"/>
        <v>238.295</v>
      </c>
      <c r="CI912">
        <f>IF(BV912="A",((CD912*'Input Output'!$E$5)+'Input Output'!$H$5),IF(BV912="B",(CD912*'Input Output'!$E$8)+'Input Output'!$H$8,IF(BV912="C",(CD912*'Input Output'!$E$11)+'Input Output'!$H$11,"")))</f>
        <v>11.74</v>
      </c>
      <c r="CJ912">
        <f>IF(BV912="A",(CF912*'Input Output'!$E$6)+'Input Output'!$H$6,IF(BV912="B",(CF912*'Input Output'!$E$9)+'Input Output'!$H$9,IF(BV912="C",(CF912*'Input Output'!$E$12)+'Input Output'!$H$12,"")))</f>
        <v>238.29499999999999</v>
      </c>
      <c r="CL912" t="str">
        <f t="shared" si="4760"/>
        <v xml:space="preserve">G01 X11.74 Y238.295 </v>
      </c>
    </row>
    <row r="913" spans="71:90" x14ac:dyDescent="0.25">
      <c r="BS913">
        <v>1</v>
      </c>
      <c r="BT913" s="15">
        <f t="shared" si="4754"/>
        <v>7.0095403295751266</v>
      </c>
      <c r="BU913" s="15">
        <f t="shared" si="4761"/>
        <v>420.57241977450758</v>
      </c>
      <c r="BV913" s="15" t="s">
        <v>457</v>
      </c>
      <c r="BW913" t="s">
        <v>1399</v>
      </c>
      <c r="BZ913" s="19">
        <f>'Input Output'!$E$20/1153</f>
        <v>0.46834345186470078</v>
      </c>
      <c r="CA913" t="str">
        <f t="shared" si="4755"/>
        <v>1</v>
      </c>
      <c r="CC913" t="str">
        <f t="shared" si="4756"/>
        <v>G01 X12.555</v>
      </c>
      <c r="CD913" t="str">
        <f t="shared" si="4757"/>
        <v>12.555</v>
      </c>
      <c r="CE913" t="str">
        <f t="shared" si="4758"/>
        <v>12.555 Y226.614</v>
      </c>
      <c r="CF913" t="str">
        <f t="shared" si="4759"/>
        <v>226.614</v>
      </c>
      <c r="CI913">
        <f>IF(BV913="A",((CD913*'Input Output'!$E$5)+'Input Output'!$H$5),IF(BV913="B",(CD913*'Input Output'!$E$8)+'Input Output'!$H$8,IF(BV913="C",(CD913*'Input Output'!$E$11)+'Input Output'!$H$11,"")))</f>
        <v>12.555</v>
      </c>
      <c r="CJ913">
        <f>IF(BV913="A",(CF913*'Input Output'!$E$6)+'Input Output'!$H$6,IF(BV913="B",(CF913*'Input Output'!$E$9)+'Input Output'!$H$9,IF(BV913="C",(CF913*'Input Output'!$E$12)+'Input Output'!$H$12,"")))</f>
        <v>226.614</v>
      </c>
      <c r="CL913" t="str">
        <f t="shared" si="4760"/>
        <v xml:space="preserve">G01 X12.555 Y226.614 </v>
      </c>
    </row>
    <row r="914" spans="71:90" x14ac:dyDescent="0.25">
      <c r="BS914">
        <v>1</v>
      </c>
      <c r="BT914" s="15">
        <f t="shared" si="4754"/>
        <v>7.0173460537728714</v>
      </c>
      <c r="BU914" s="15">
        <f t="shared" si="4761"/>
        <v>421.04076322637229</v>
      </c>
      <c r="BV914" s="15" t="s">
        <v>457</v>
      </c>
      <c r="BW914" t="s">
        <v>1400</v>
      </c>
      <c r="BZ914" s="19">
        <f>'Input Output'!$E$20/1153</f>
        <v>0.46834345186470078</v>
      </c>
      <c r="CA914" t="str">
        <f t="shared" si="4755"/>
        <v>1</v>
      </c>
      <c r="CC914" t="str">
        <f t="shared" si="4756"/>
        <v>G01 X13.942</v>
      </c>
      <c r="CD914" t="str">
        <f t="shared" si="4757"/>
        <v>13.942</v>
      </c>
      <c r="CE914" t="str">
        <f t="shared" si="4758"/>
        <v>13.942 Y214.984</v>
      </c>
      <c r="CF914" t="str">
        <f t="shared" si="4759"/>
        <v>214.984</v>
      </c>
      <c r="CI914">
        <f>IF(BV914="A",((CD914*'Input Output'!$E$5)+'Input Output'!$H$5),IF(BV914="B",(CD914*'Input Output'!$E$8)+'Input Output'!$H$8,IF(BV914="C",(CD914*'Input Output'!$E$11)+'Input Output'!$H$11,"")))</f>
        <v>13.942</v>
      </c>
      <c r="CJ914">
        <f>IF(BV914="A",(CF914*'Input Output'!$E$6)+'Input Output'!$H$6,IF(BV914="B",(CF914*'Input Output'!$E$9)+'Input Output'!$H$9,IF(BV914="C",(CF914*'Input Output'!$E$12)+'Input Output'!$H$12,"")))</f>
        <v>214.98400000000001</v>
      </c>
      <c r="CL914" t="str">
        <f t="shared" si="4760"/>
        <v xml:space="preserve">G01 X13.942 Y214.984 </v>
      </c>
    </row>
    <row r="915" spans="71:90" x14ac:dyDescent="0.25">
      <c r="BS915">
        <v>1</v>
      </c>
      <c r="BT915" s="15">
        <f t="shared" si="4754"/>
        <v>7.025151777970617</v>
      </c>
      <c r="BU915" s="15">
        <f t="shared" si="4761"/>
        <v>421.509106678237</v>
      </c>
      <c r="BV915" s="15" t="s">
        <v>457</v>
      </c>
      <c r="BW915" t="s">
        <v>1401</v>
      </c>
      <c r="BZ915" s="19">
        <f>'Input Output'!$E$20/1153</f>
        <v>0.46834345186470078</v>
      </c>
      <c r="CA915" t="str">
        <f t="shared" si="4755"/>
        <v>1</v>
      </c>
      <c r="CC915" t="str">
        <f t="shared" si="4756"/>
        <v>G01 X15.899</v>
      </c>
      <c r="CD915" t="str">
        <f t="shared" si="4757"/>
        <v>15.899</v>
      </c>
      <c r="CE915" t="str">
        <f t="shared" si="4758"/>
        <v>15.899 Y203.434</v>
      </c>
      <c r="CF915" t="str">
        <f t="shared" si="4759"/>
        <v>203.434</v>
      </c>
      <c r="CI915">
        <f>IF(BV915="A",((CD915*'Input Output'!$E$5)+'Input Output'!$H$5),IF(BV915="B",(CD915*'Input Output'!$E$8)+'Input Output'!$H$8,IF(BV915="C",(CD915*'Input Output'!$E$11)+'Input Output'!$H$11,"")))</f>
        <v>15.898999999999999</v>
      </c>
      <c r="CJ915">
        <f>IF(BV915="A",(CF915*'Input Output'!$E$6)+'Input Output'!$H$6,IF(BV915="B",(CF915*'Input Output'!$E$9)+'Input Output'!$H$9,IF(BV915="C",(CF915*'Input Output'!$E$12)+'Input Output'!$H$12,"")))</f>
        <v>203.434</v>
      </c>
      <c r="CL915" t="str">
        <f t="shared" si="4760"/>
        <v xml:space="preserve">G01 X15.899 Y203.434 </v>
      </c>
    </row>
    <row r="916" spans="71:90" x14ac:dyDescent="0.25">
      <c r="BS916">
        <v>1</v>
      </c>
      <c r="BT916" s="15">
        <f t="shared" si="4754"/>
        <v>7.0329575021683617</v>
      </c>
      <c r="BU916" s="15">
        <f t="shared" si="4761"/>
        <v>421.97745013010172</v>
      </c>
      <c r="BV916" s="15" t="s">
        <v>457</v>
      </c>
      <c r="BW916" t="s">
        <v>1402</v>
      </c>
      <c r="BZ916" s="19">
        <f>'Input Output'!$E$20/1153</f>
        <v>0.46834345186470078</v>
      </c>
      <c r="CA916" t="str">
        <f t="shared" si="4755"/>
        <v>1</v>
      </c>
      <c r="CC916" t="str">
        <f t="shared" si="4756"/>
        <v>G01 X18.420</v>
      </c>
      <c r="CD916" t="str">
        <f t="shared" si="4757"/>
        <v>18.420</v>
      </c>
      <c r="CE916" t="str">
        <f t="shared" si="4758"/>
        <v>18.420 Y191.992</v>
      </c>
      <c r="CF916" t="str">
        <f t="shared" si="4759"/>
        <v>191.992</v>
      </c>
      <c r="CI916">
        <f>IF(BV916="A",((CD916*'Input Output'!$E$5)+'Input Output'!$H$5),IF(BV916="B",(CD916*'Input Output'!$E$8)+'Input Output'!$H$8,IF(BV916="C",(CD916*'Input Output'!$E$11)+'Input Output'!$H$11,"")))</f>
        <v>18.420000000000002</v>
      </c>
      <c r="CJ916">
        <f>IF(BV916="A",(CF916*'Input Output'!$E$6)+'Input Output'!$H$6,IF(BV916="B",(CF916*'Input Output'!$E$9)+'Input Output'!$H$9,IF(BV916="C",(CF916*'Input Output'!$E$12)+'Input Output'!$H$12,"")))</f>
        <v>191.99199999999999</v>
      </c>
      <c r="CL916" t="str">
        <f t="shared" si="4760"/>
        <v xml:space="preserve">G01 X18.42 Y191.992 </v>
      </c>
    </row>
    <row r="917" spans="71:90" x14ac:dyDescent="0.25">
      <c r="BS917">
        <v>1</v>
      </c>
      <c r="BT917" s="15">
        <f t="shared" si="4754"/>
        <v>7.0407632263661073</v>
      </c>
      <c r="BU917" s="15">
        <f t="shared" si="4761"/>
        <v>422.44579358196643</v>
      </c>
      <c r="BV917" s="15" t="s">
        <v>457</v>
      </c>
      <c r="BW917" t="s">
        <v>1403</v>
      </c>
      <c r="BZ917" s="19">
        <f>'Input Output'!$E$20/1153</f>
        <v>0.46834345186470078</v>
      </c>
      <c r="CA917" t="str">
        <f t="shared" si="4755"/>
        <v>1</v>
      </c>
      <c r="CC917" t="str">
        <f t="shared" si="4756"/>
        <v>G01 X21.501</v>
      </c>
      <c r="CD917" t="str">
        <f t="shared" si="4757"/>
        <v>21.501</v>
      </c>
      <c r="CE917" t="str">
        <f t="shared" si="4758"/>
        <v>21.501 Y180.685</v>
      </c>
      <c r="CF917" t="str">
        <f t="shared" si="4759"/>
        <v>180.685</v>
      </c>
      <c r="CI917">
        <f>IF(BV917="A",((CD917*'Input Output'!$E$5)+'Input Output'!$H$5),IF(BV917="B",(CD917*'Input Output'!$E$8)+'Input Output'!$H$8,IF(BV917="C",(CD917*'Input Output'!$E$11)+'Input Output'!$H$11,"")))</f>
        <v>21.501000000000001</v>
      </c>
      <c r="CJ917">
        <f>IF(BV917="A",(CF917*'Input Output'!$E$6)+'Input Output'!$H$6,IF(BV917="B",(CF917*'Input Output'!$E$9)+'Input Output'!$H$9,IF(BV917="C",(CF917*'Input Output'!$E$12)+'Input Output'!$H$12,"")))</f>
        <v>180.685</v>
      </c>
      <c r="CL917" t="str">
        <f t="shared" si="4760"/>
        <v xml:space="preserve">G01 X21.501 Y180.685 </v>
      </c>
    </row>
    <row r="918" spans="71:90" x14ac:dyDescent="0.25">
      <c r="BS918">
        <v>1</v>
      </c>
      <c r="BT918" s="15">
        <f t="shared" si="4754"/>
        <v>7.048568950563852</v>
      </c>
      <c r="BU918" s="15">
        <f t="shared" si="4761"/>
        <v>422.91413703383114</v>
      </c>
      <c r="BV918" s="15" t="s">
        <v>457</v>
      </c>
      <c r="BW918" t="s">
        <v>1404</v>
      </c>
      <c r="BZ918" s="19">
        <f>'Input Output'!$E$20/1153</f>
        <v>0.46834345186470078</v>
      </c>
      <c r="CA918" t="str">
        <f t="shared" si="4755"/>
        <v>1</v>
      </c>
      <c r="CC918" t="str">
        <f t="shared" si="4756"/>
        <v>G01 X25.133</v>
      </c>
      <c r="CD918" t="str">
        <f t="shared" si="4757"/>
        <v>25.133</v>
      </c>
      <c r="CE918" t="str">
        <f t="shared" si="4758"/>
        <v>25.133 Y169.541</v>
      </c>
      <c r="CF918" t="str">
        <f t="shared" si="4759"/>
        <v>169.541</v>
      </c>
      <c r="CI918">
        <f>IF(BV918="A",((CD918*'Input Output'!$E$5)+'Input Output'!$H$5),IF(BV918="B",(CD918*'Input Output'!$E$8)+'Input Output'!$H$8,IF(BV918="C",(CD918*'Input Output'!$E$11)+'Input Output'!$H$11,"")))</f>
        <v>25.132999999999999</v>
      </c>
      <c r="CJ918">
        <f>IF(BV918="A",(CF918*'Input Output'!$E$6)+'Input Output'!$H$6,IF(BV918="B",(CF918*'Input Output'!$E$9)+'Input Output'!$H$9,IF(BV918="C",(CF918*'Input Output'!$E$12)+'Input Output'!$H$12,"")))</f>
        <v>169.541</v>
      </c>
      <c r="CL918" t="str">
        <f t="shared" si="4760"/>
        <v xml:space="preserve">G01 X25.133 Y169.541 </v>
      </c>
    </row>
    <row r="919" spans="71:90" x14ac:dyDescent="0.25">
      <c r="BS919">
        <v>1</v>
      </c>
      <c r="BT919" s="15">
        <f t="shared" si="4754"/>
        <v>7.0563746747615976</v>
      </c>
      <c r="BU919" s="15">
        <f t="shared" si="4761"/>
        <v>423.38248048569585</v>
      </c>
      <c r="BV919" s="15" t="s">
        <v>457</v>
      </c>
      <c r="BW919" t="s">
        <v>1405</v>
      </c>
      <c r="BZ919" s="19">
        <f>'Input Output'!$E$20/1153</f>
        <v>0.46834345186470078</v>
      </c>
      <c r="CA919" t="str">
        <f t="shared" si="4755"/>
        <v>1</v>
      </c>
      <c r="CC919" t="str">
        <f t="shared" si="4756"/>
        <v>G01 X29.308</v>
      </c>
      <c r="CD919" t="str">
        <f t="shared" si="4757"/>
        <v>29.308</v>
      </c>
      <c r="CE919" t="str">
        <f t="shared" si="4758"/>
        <v>29.308 Y158.586</v>
      </c>
      <c r="CF919" t="str">
        <f t="shared" si="4759"/>
        <v>158.586</v>
      </c>
      <c r="CI919">
        <f>IF(BV919="A",((CD919*'Input Output'!$E$5)+'Input Output'!$H$5),IF(BV919="B",(CD919*'Input Output'!$E$8)+'Input Output'!$H$8,IF(BV919="C",(CD919*'Input Output'!$E$11)+'Input Output'!$H$11,"")))</f>
        <v>29.308</v>
      </c>
      <c r="CJ919">
        <f>IF(BV919="A",(CF919*'Input Output'!$E$6)+'Input Output'!$H$6,IF(BV919="B",(CF919*'Input Output'!$E$9)+'Input Output'!$H$9,IF(BV919="C",(CF919*'Input Output'!$E$12)+'Input Output'!$H$12,"")))</f>
        <v>158.58600000000001</v>
      </c>
      <c r="CL919" t="str">
        <f t="shared" si="4760"/>
        <v xml:space="preserve">G01 X29.308 Y158.586 </v>
      </c>
    </row>
    <row r="920" spans="71:90" x14ac:dyDescent="0.25">
      <c r="BS920">
        <v>1</v>
      </c>
      <c r="BT920" s="15">
        <f t="shared" si="4754"/>
        <v>7.0641803989593424</v>
      </c>
      <c r="BU920" s="15">
        <f t="shared" si="4761"/>
        <v>423.85082393756056</v>
      </c>
      <c r="BV920" s="15" t="s">
        <v>457</v>
      </c>
      <c r="BW920" t="s">
        <v>1406</v>
      </c>
      <c r="BZ920" s="19">
        <f>'Input Output'!$E$20/1153</f>
        <v>0.46834345186470078</v>
      </c>
      <c r="CA920" t="str">
        <f t="shared" si="4755"/>
        <v>1</v>
      </c>
      <c r="CC920" t="str">
        <f t="shared" si="4756"/>
        <v>G01 X34.017</v>
      </c>
      <c r="CD920" t="str">
        <f t="shared" si="4757"/>
        <v>34.017</v>
      </c>
      <c r="CE920" t="str">
        <f t="shared" si="4758"/>
        <v>34.017 Y147.848</v>
      </c>
      <c r="CF920" t="str">
        <f t="shared" si="4759"/>
        <v>147.848</v>
      </c>
      <c r="CI920">
        <f>IF(BV920="A",((CD920*'Input Output'!$E$5)+'Input Output'!$H$5),IF(BV920="B",(CD920*'Input Output'!$E$8)+'Input Output'!$H$8,IF(BV920="C",(CD920*'Input Output'!$E$11)+'Input Output'!$H$11,"")))</f>
        <v>34.017000000000003</v>
      </c>
      <c r="CJ920">
        <f>IF(BV920="A",(CF920*'Input Output'!$E$6)+'Input Output'!$H$6,IF(BV920="B",(CF920*'Input Output'!$E$9)+'Input Output'!$H$9,IF(BV920="C",(CF920*'Input Output'!$E$12)+'Input Output'!$H$12,"")))</f>
        <v>147.84800000000001</v>
      </c>
      <c r="CL920" t="str">
        <f t="shared" si="4760"/>
        <v xml:space="preserve">G01 X34.017 Y147.848 </v>
      </c>
    </row>
    <row r="921" spans="71:90" x14ac:dyDescent="0.25">
      <c r="BS921">
        <v>1</v>
      </c>
      <c r="BT921" s="15">
        <f t="shared" si="4754"/>
        <v>7.071986123157088</v>
      </c>
      <c r="BU921" s="15">
        <f t="shared" si="4761"/>
        <v>424.31916738942527</v>
      </c>
      <c r="BV921" s="15" t="s">
        <v>457</v>
      </c>
      <c r="BW921" t="s">
        <v>1407</v>
      </c>
      <c r="BZ921" s="19">
        <f>'Input Output'!$E$20/1153</f>
        <v>0.46834345186470078</v>
      </c>
      <c r="CA921" t="str">
        <f t="shared" si="4755"/>
        <v>1</v>
      </c>
      <c r="CC921" t="str">
        <f t="shared" si="4756"/>
        <v>G01 X39.248</v>
      </c>
      <c r="CD921" t="str">
        <f t="shared" si="4757"/>
        <v>39.248</v>
      </c>
      <c r="CE921" t="str">
        <f t="shared" si="4758"/>
        <v>39.248 Y137.351</v>
      </c>
      <c r="CF921" t="str">
        <f t="shared" si="4759"/>
        <v>137.351</v>
      </c>
      <c r="CI921">
        <f>IF(BV921="A",((CD921*'Input Output'!$E$5)+'Input Output'!$H$5),IF(BV921="B",(CD921*'Input Output'!$E$8)+'Input Output'!$H$8,IF(BV921="C",(CD921*'Input Output'!$E$11)+'Input Output'!$H$11,"")))</f>
        <v>39.247999999999998</v>
      </c>
      <c r="CJ921">
        <f>IF(BV921="A",(CF921*'Input Output'!$E$6)+'Input Output'!$H$6,IF(BV921="B",(CF921*'Input Output'!$E$9)+'Input Output'!$H$9,IF(BV921="C",(CF921*'Input Output'!$E$12)+'Input Output'!$H$12,"")))</f>
        <v>137.351</v>
      </c>
      <c r="CL921" t="str">
        <f t="shared" si="4760"/>
        <v xml:space="preserve">G01 X39.248 Y137.351 </v>
      </c>
    </row>
    <row r="922" spans="71:90" x14ac:dyDescent="0.25">
      <c r="BS922">
        <v>1</v>
      </c>
      <c r="BT922" s="15">
        <f t="shared" si="4754"/>
        <v>7.0797918473548327</v>
      </c>
      <c r="BU922" s="15">
        <f t="shared" si="4761"/>
        <v>424.78751084128999</v>
      </c>
      <c r="BV922" s="15" t="s">
        <v>457</v>
      </c>
      <c r="BW922" t="s">
        <v>1408</v>
      </c>
      <c r="BZ922" s="19">
        <f>'Input Output'!$E$20/1153</f>
        <v>0.46834345186470078</v>
      </c>
      <c r="CA922" t="str">
        <f t="shared" si="4755"/>
        <v>1</v>
      </c>
      <c r="CC922" t="str">
        <f t="shared" si="4756"/>
        <v>G01 X44.989</v>
      </c>
      <c r="CD922" t="str">
        <f t="shared" si="4757"/>
        <v>44.989</v>
      </c>
      <c r="CE922" t="str">
        <f t="shared" si="4758"/>
        <v>44.989 Y127.121</v>
      </c>
      <c r="CF922" t="str">
        <f t="shared" si="4759"/>
        <v>127.121</v>
      </c>
      <c r="CI922">
        <f>IF(BV922="A",((CD922*'Input Output'!$E$5)+'Input Output'!$H$5),IF(BV922="B",(CD922*'Input Output'!$E$8)+'Input Output'!$H$8,IF(BV922="C",(CD922*'Input Output'!$E$11)+'Input Output'!$H$11,"")))</f>
        <v>44.988999999999997</v>
      </c>
      <c r="CJ922">
        <f>IF(BV922="A",(CF922*'Input Output'!$E$6)+'Input Output'!$H$6,IF(BV922="B",(CF922*'Input Output'!$E$9)+'Input Output'!$H$9,IF(BV922="C",(CF922*'Input Output'!$E$12)+'Input Output'!$H$12,"")))</f>
        <v>127.121</v>
      </c>
      <c r="CL922" t="str">
        <f t="shared" si="4760"/>
        <v xml:space="preserve">G01 X44.989 Y127.121 </v>
      </c>
    </row>
    <row r="923" spans="71:90" x14ac:dyDescent="0.25">
      <c r="BS923">
        <v>1</v>
      </c>
      <c r="BT923" s="15">
        <f t="shared" si="4754"/>
        <v>7.0875975715525783</v>
      </c>
      <c r="BU923" s="15">
        <f t="shared" si="4761"/>
        <v>425.2558542931547</v>
      </c>
      <c r="BV923" s="15" t="s">
        <v>457</v>
      </c>
      <c r="BW923" t="s">
        <v>1409</v>
      </c>
      <c r="BZ923" s="19">
        <f>'Input Output'!$E$20/1153</f>
        <v>0.46834345186470078</v>
      </c>
      <c r="CA923" t="str">
        <f t="shared" si="4755"/>
        <v>1</v>
      </c>
      <c r="CC923" t="str">
        <f t="shared" si="4756"/>
        <v>G01 X51.227</v>
      </c>
      <c r="CD923" t="str">
        <f t="shared" si="4757"/>
        <v>51.227</v>
      </c>
      <c r="CE923" t="str">
        <f t="shared" si="4758"/>
        <v>51.227 Y117.184</v>
      </c>
      <c r="CF923" t="str">
        <f t="shared" si="4759"/>
        <v>117.184</v>
      </c>
      <c r="CI923">
        <f>IF(BV923="A",((CD923*'Input Output'!$E$5)+'Input Output'!$H$5),IF(BV923="B",(CD923*'Input Output'!$E$8)+'Input Output'!$H$8,IF(BV923="C",(CD923*'Input Output'!$E$11)+'Input Output'!$H$11,"")))</f>
        <v>51.226999999999997</v>
      </c>
      <c r="CJ923">
        <f>IF(BV923="A",(CF923*'Input Output'!$E$6)+'Input Output'!$H$6,IF(BV923="B",(CF923*'Input Output'!$E$9)+'Input Output'!$H$9,IF(BV923="C",(CF923*'Input Output'!$E$12)+'Input Output'!$H$12,"")))</f>
        <v>117.184</v>
      </c>
      <c r="CL923" t="str">
        <f t="shared" si="4760"/>
        <v xml:space="preserve">G01 X51.227 Y117.184 </v>
      </c>
    </row>
    <row r="924" spans="71:90" x14ac:dyDescent="0.25">
      <c r="BS924">
        <v>1</v>
      </c>
      <c r="BT924" s="15">
        <f t="shared" si="4754"/>
        <v>7.0954032957503239</v>
      </c>
      <c r="BU924" s="15">
        <f t="shared" si="4761"/>
        <v>425.72419774501941</v>
      </c>
      <c r="BV924" s="15" t="s">
        <v>457</v>
      </c>
      <c r="BW924" t="s">
        <v>1410</v>
      </c>
      <c r="BZ924" s="19">
        <f>'Input Output'!$E$20/1153</f>
        <v>0.46834345186470078</v>
      </c>
      <c r="CA924" t="str">
        <f t="shared" si="4755"/>
        <v>1</v>
      </c>
      <c r="CC924" t="str">
        <f t="shared" si="4756"/>
        <v>G01 X57.946</v>
      </c>
      <c r="CD924" t="str">
        <f t="shared" si="4757"/>
        <v>57.946</v>
      </c>
      <c r="CE924" t="str">
        <f t="shared" si="4758"/>
        <v>57.946 Y107.563</v>
      </c>
      <c r="CF924" t="str">
        <f t="shared" si="4759"/>
        <v>107.563</v>
      </c>
      <c r="CI924">
        <f>IF(BV924="A",((CD924*'Input Output'!$E$5)+'Input Output'!$H$5),IF(BV924="B",(CD924*'Input Output'!$E$8)+'Input Output'!$H$8,IF(BV924="C",(CD924*'Input Output'!$E$11)+'Input Output'!$H$11,"")))</f>
        <v>57.945999999999998</v>
      </c>
      <c r="CJ924">
        <f>IF(BV924="A",(CF924*'Input Output'!$E$6)+'Input Output'!$H$6,IF(BV924="B",(CF924*'Input Output'!$E$9)+'Input Output'!$H$9,IF(BV924="C",(CF924*'Input Output'!$E$12)+'Input Output'!$H$12,"")))</f>
        <v>107.563</v>
      </c>
      <c r="CL924" t="str">
        <f t="shared" si="4760"/>
        <v xml:space="preserve">G01 X57.946 Y107.563 </v>
      </c>
    </row>
    <row r="925" spans="71:90" x14ac:dyDescent="0.25">
      <c r="BS925">
        <v>1</v>
      </c>
      <c r="BT925" s="15">
        <f t="shared" si="4754"/>
        <v>7.1032090199480686</v>
      </c>
      <c r="BU925" s="15">
        <f t="shared" si="4761"/>
        <v>426.19254119688412</v>
      </c>
      <c r="BV925" s="15" t="s">
        <v>457</v>
      </c>
      <c r="BW925" t="s">
        <v>1411</v>
      </c>
      <c r="BZ925" s="19">
        <f>'Input Output'!$E$20/1153</f>
        <v>0.46834345186470078</v>
      </c>
      <c r="CA925" t="str">
        <f t="shared" si="4755"/>
        <v>1</v>
      </c>
      <c r="CC925" t="str">
        <f t="shared" si="4756"/>
        <v>G01 X65.13</v>
      </c>
      <c r="CD925" t="str">
        <f t="shared" si="4757"/>
        <v>65.13</v>
      </c>
      <c r="CE925" t="str">
        <f t="shared" si="4758"/>
        <v>65.130 Y98.281</v>
      </c>
      <c r="CF925" t="str">
        <f t="shared" si="4759"/>
        <v>98.281</v>
      </c>
      <c r="CI925">
        <f>IF(BV925="A",((CD925*'Input Output'!$E$5)+'Input Output'!$H$5),IF(BV925="B",(CD925*'Input Output'!$E$8)+'Input Output'!$H$8,IF(BV925="C",(CD925*'Input Output'!$E$11)+'Input Output'!$H$11,"")))</f>
        <v>65.13</v>
      </c>
      <c r="CJ925">
        <f>IF(BV925="A",(CF925*'Input Output'!$E$6)+'Input Output'!$H$6,IF(BV925="B",(CF925*'Input Output'!$E$9)+'Input Output'!$H$9,IF(BV925="C",(CF925*'Input Output'!$E$12)+'Input Output'!$H$12,"")))</f>
        <v>98.281000000000006</v>
      </c>
      <c r="CL925" t="str">
        <f t="shared" si="4760"/>
        <v xml:space="preserve">G01 X65.13 Y98.281 </v>
      </c>
    </row>
    <row r="926" spans="71:90" x14ac:dyDescent="0.25">
      <c r="BS926">
        <v>1</v>
      </c>
      <c r="BT926" s="15">
        <f t="shared" si="4754"/>
        <v>7.1110147441458142</v>
      </c>
      <c r="BU926" s="15">
        <f t="shared" si="4761"/>
        <v>426.66088464874883</v>
      </c>
      <c r="BV926" s="15" t="s">
        <v>457</v>
      </c>
      <c r="BW926" t="s">
        <v>1412</v>
      </c>
      <c r="BZ926" s="19">
        <f>'Input Output'!$E$20/1153</f>
        <v>0.46834345186470078</v>
      </c>
      <c r="CA926" t="str">
        <f t="shared" si="4755"/>
        <v>1</v>
      </c>
      <c r="CC926" t="str">
        <f t="shared" si="4756"/>
        <v>G01 X72.76</v>
      </c>
      <c r="CD926" t="str">
        <f t="shared" si="4757"/>
        <v>72.76</v>
      </c>
      <c r="CE926" t="str">
        <f t="shared" si="4758"/>
        <v>72.762 Y89.361</v>
      </c>
      <c r="CF926" t="str">
        <f t="shared" si="4759"/>
        <v>89.361</v>
      </c>
      <c r="CI926">
        <f>IF(BV926="A",((CD926*'Input Output'!$E$5)+'Input Output'!$H$5),IF(BV926="B",(CD926*'Input Output'!$E$8)+'Input Output'!$H$8,IF(BV926="C",(CD926*'Input Output'!$E$11)+'Input Output'!$H$11,"")))</f>
        <v>72.760000000000005</v>
      </c>
      <c r="CJ926">
        <f>IF(BV926="A",(CF926*'Input Output'!$E$6)+'Input Output'!$H$6,IF(BV926="B",(CF926*'Input Output'!$E$9)+'Input Output'!$H$9,IF(BV926="C",(CF926*'Input Output'!$E$12)+'Input Output'!$H$12,"")))</f>
        <v>89.361000000000004</v>
      </c>
      <c r="CL926" t="str">
        <f t="shared" si="4760"/>
        <v xml:space="preserve">G01 X72.76 Y89.361 </v>
      </c>
    </row>
    <row r="927" spans="71:90" x14ac:dyDescent="0.25">
      <c r="BS927">
        <v>1</v>
      </c>
      <c r="BT927" s="15">
        <f t="shared" si="4754"/>
        <v>7.118820468343559</v>
      </c>
      <c r="BU927" s="15">
        <f t="shared" si="4761"/>
        <v>427.12922810061355</v>
      </c>
      <c r="BV927" s="15" t="s">
        <v>457</v>
      </c>
      <c r="BW927" t="s">
        <v>1413</v>
      </c>
      <c r="BZ927" s="19">
        <f>'Input Output'!$E$20/1153</f>
        <v>0.46834345186470078</v>
      </c>
      <c r="CA927" t="str">
        <f t="shared" si="4755"/>
        <v>1</v>
      </c>
      <c r="CC927" t="str">
        <f t="shared" si="4756"/>
        <v>G01 X80.82</v>
      </c>
      <c r="CD927" t="str">
        <f t="shared" si="4757"/>
        <v>80.82</v>
      </c>
      <c r="CE927" t="str">
        <f t="shared" si="4758"/>
        <v>80.825 Y80.825</v>
      </c>
      <c r="CF927" t="str">
        <f t="shared" si="4759"/>
        <v>80.825</v>
      </c>
      <c r="CI927">
        <f>IF(BV927="A",((CD927*'Input Output'!$E$5)+'Input Output'!$H$5),IF(BV927="B",(CD927*'Input Output'!$E$8)+'Input Output'!$H$8,IF(BV927="C",(CD927*'Input Output'!$E$11)+'Input Output'!$H$11,"")))</f>
        <v>80.819999999999993</v>
      </c>
      <c r="CJ927">
        <f>IF(BV927="A",(CF927*'Input Output'!$E$6)+'Input Output'!$H$6,IF(BV927="B",(CF927*'Input Output'!$E$9)+'Input Output'!$H$9,IF(BV927="C",(CF927*'Input Output'!$E$12)+'Input Output'!$H$12,"")))</f>
        <v>80.825000000000003</v>
      </c>
      <c r="CL927" t="str">
        <f t="shared" si="4760"/>
        <v xml:space="preserve">G01 X80.82 Y80.825 </v>
      </c>
    </row>
    <row r="928" spans="71:90" x14ac:dyDescent="0.25">
      <c r="BS928">
        <v>1</v>
      </c>
      <c r="BT928" s="15">
        <f t="shared" si="4754"/>
        <v>7.1266261925413046</v>
      </c>
      <c r="BU928" s="15">
        <f t="shared" si="4761"/>
        <v>427.59757155247826</v>
      </c>
      <c r="BV928" s="15" t="s">
        <v>457</v>
      </c>
      <c r="BW928" t="s">
        <v>1414</v>
      </c>
      <c r="BZ928" s="19">
        <f>'Input Output'!$E$20/1153</f>
        <v>0.46834345186470078</v>
      </c>
      <c r="CA928" t="str">
        <f t="shared" si="4755"/>
        <v>1</v>
      </c>
      <c r="CC928" t="str">
        <f t="shared" si="4756"/>
        <v>G01 X89.29</v>
      </c>
      <c r="CD928" t="str">
        <f t="shared" si="4757"/>
        <v>89.29</v>
      </c>
      <c r="CE928" t="str">
        <f t="shared" si="4758"/>
        <v>89.298 Y72.693</v>
      </c>
      <c r="CF928" t="str">
        <f t="shared" si="4759"/>
        <v>72.693</v>
      </c>
      <c r="CI928">
        <f>IF(BV928="A",((CD928*'Input Output'!$E$5)+'Input Output'!$H$5),IF(BV928="B",(CD928*'Input Output'!$E$8)+'Input Output'!$H$8,IF(BV928="C",(CD928*'Input Output'!$E$11)+'Input Output'!$H$11,"")))</f>
        <v>89.29</v>
      </c>
      <c r="CJ928">
        <f>IF(BV928="A",(CF928*'Input Output'!$E$6)+'Input Output'!$H$6,IF(BV928="B",(CF928*'Input Output'!$E$9)+'Input Output'!$H$9,IF(BV928="C",(CF928*'Input Output'!$E$12)+'Input Output'!$H$12,"")))</f>
        <v>72.692999999999998</v>
      </c>
      <c r="CL928" t="str">
        <f t="shared" si="4760"/>
        <v xml:space="preserve">G01 X89.29 Y72.693 </v>
      </c>
    </row>
    <row r="929" spans="71:90" x14ac:dyDescent="0.25">
      <c r="BS929">
        <v>1</v>
      </c>
      <c r="BT929" s="15">
        <f t="shared" si="4754"/>
        <v>7.1344319167390493</v>
      </c>
      <c r="BU929" s="15">
        <f t="shared" si="4761"/>
        <v>428.06591500434297</v>
      </c>
      <c r="BV929" s="15" t="s">
        <v>457</v>
      </c>
      <c r="BW929" t="s">
        <v>1415</v>
      </c>
      <c r="BZ929" s="19">
        <f>'Input Output'!$E$20/1153</f>
        <v>0.46834345186470078</v>
      </c>
      <c r="CA929" t="str">
        <f t="shared" si="4755"/>
        <v>1</v>
      </c>
      <c r="CC929" t="str">
        <f t="shared" si="4756"/>
        <v>G01 X98.16</v>
      </c>
      <c r="CD929" t="str">
        <f t="shared" si="4757"/>
        <v>98.16</v>
      </c>
      <c r="CE929" t="str">
        <f t="shared" si="4758"/>
        <v>98.162 Y64.985</v>
      </c>
      <c r="CF929" t="str">
        <f t="shared" si="4759"/>
        <v>64.985</v>
      </c>
      <c r="CI929">
        <f>IF(BV929="A",((CD929*'Input Output'!$E$5)+'Input Output'!$H$5),IF(BV929="B",(CD929*'Input Output'!$E$8)+'Input Output'!$H$8,IF(BV929="C",(CD929*'Input Output'!$E$11)+'Input Output'!$H$11,"")))</f>
        <v>98.16</v>
      </c>
      <c r="CJ929">
        <f>IF(BV929="A",(CF929*'Input Output'!$E$6)+'Input Output'!$H$6,IF(BV929="B",(CF929*'Input Output'!$E$9)+'Input Output'!$H$9,IF(BV929="C",(CF929*'Input Output'!$E$12)+'Input Output'!$H$12,"")))</f>
        <v>64.984999999999999</v>
      </c>
      <c r="CL929" t="str">
        <f t="shared" si="4760"/>
        <v xml:space="preserve">G01 X98.16 Y64.985 </v>
      </c>
    </row>
    <row r="930" spans="71:90" x14ac:dyDescent="0.25">
      <c r="BS930">
        <v>1</v>
      </c>
      <c r="BT930" s="15">
        <f t="shared" si="4754"/>
        <v>7.1422376409367949</v>
      </c>
      <c r="BU930" s="15">
        <f t="shared" si="4761"/>
        <v>428.53425845620768</v>
      </c>
      <c r="BV930" s="15" t="s">
        <v>457</v>
      </c>
      <c r="BW930" t="s">
        <v>1416</v>
      </c>
      <c r="BZ930" s="19">
        <f>'Input Output'!$E$20/1153</f>
        <v>0.46834345186470078</v>
      </c>
      <c r="CA930" t="str">
        <f t="shared" si="4755"/>
        <v>1</v>
      </c>
      <c r="CC930" t="str">
        <f t="shared" si="4756"/>
        <v>G01 X107.39</v>
      </c>
      <c r="CD930" t="str">
        <f t="shared" si="4757"/>
        <v>107.39</v>
      </c>
      <c r="CE930" t="str">
        <f t="shared" si="4758"/>
        <v>107.395 Y57.720</v>
      </c>
      <c r="CF930" t="str">
        <f t="shared" si="4759"/>
        <v>57.720</v>
      </c>
      <c r="CI930">
        <f>IF(BV930="A",((CD930*'Input Output'!$E$5)+'Input Output'!$H$5),IF(BV930="B",(CD930*'Input Output'!$E$8)+'Input Output'!$H$8,IF(BV930="C",(CD930*'Input Output'!$E$11)+'Input Output'!$H$11,"")))</f>
        <v>107.39</v>
      </c>
      <c r="CJ930">
        <f>IF(BV930="A",(CF930*'Input Output'!$E$6)+'Input Output'!$H$6,IF(BV930="B",(CF930*'Input Output'!$E$9)+'Input Output'!$H$9,IF(BV930="C",(CF930*'Input Output'!$E$12)+'Input Output'!$H$12,"")))</f>
        <v>57.72</v>
      </c>
      <c r="CL930" t="str">
        <f t="shared" si="4760"/>
        <v xml:space="preserve">G01 X107.39 Y57.72 </v>
      </c>
    </row>
    <row r="931" spans="71:90" x14ac:dyDescent="0.25">
      <c r="BS931">
        <v>1</v>
      </c>
      <c r="BT931" s="15">
        <f t="shared" si="4754"/>
        <v>7.1500433651345396</v>
      </c>
      <c r="BU931" s="15">
        <f t="shared" si="4761"/>
        <v>429.00260190807239</v>
      </c>
      <c r="BV931" s="15" t="s">
        <v>457</v>
      </c>
      <c r="BW931" t="s">
        <v>1417</v>
      </c>
      <c r="BZ931" s="19">
        <f>'Input Output'!$E$20/1153</f>
        <v>0.46834345186470078</v>
      </c>
      <c r="CA931" t="str">
        <f t="shared" si="4755"/>
        <v>1</v>
      </c>
      <c r="CC931" t="str">
        <f t="shared" si="4756"/>
        <v>G01 X116.97</v>
      </c>
      <c r="CD931" t="str">
        <f t="shared" si="4757"/>
        <v>116.97</v>
      </c>
      <c r="CE931" t="str">
        <f t="shared" si="4758"/>
        <v>116.976 Y50.915</v>
      </c>
      <c r="CF931" t="str">
        <f t="shared" si="4759"/>
        <v>50.915</v>
      </c>
      <c r="CI931">
        <f>IF(BV931="A",((CD931*'Input Output'!$E$5)+'Input Output'!$H$5),IF(BV931="B",(CD931*'Input Output'!$E$8)+'Input Output'!$H$8,IF(BV931="C",(CD931*'Input Output'!$E$11)+'Input Output'!$H$11,"")))</f>
        <v>116.97</v>
      </c>
      <c r="CJ931">
        <f>IF(BV931="A",(CF931*'Input Output'!$E$6)+'Input Output'!$H$6,IF(BV931="B",(CF931*'Input Output'!$E$9)+'Input Output'!$H$9,IF(BV931="C",(CF931*'Input Output'!$E$12)+'Input Output'!$H$12,"")))</f>
        <v>50.914999999999999</v>
      </c>
      <c r="CL931" t="str">
        <f t="shared" si="4760"/>
        <v xml:space="preserve">G01 X116.97 Y50.915 </v>
      </c>
    </row>
    <row r="932" spans="71:90" x14ac:dyDescent="0.25">
      <c r="BS932">
        <v>1</v>
      </c>
      <c r="BT932" s="15">
        <f t="shared" si="4754"/>
        <v>7.1578490893322853</v>
      </c>
      <c r="BU932" s="15">
        <f t="shared" si="4761"/>
        <v>429.4709453599371</v>
      </c>
      <c r="BV932" s="15" t="s">
        <v>457</v>
      </c>
      <c r="BW932" t="s">
        <v>1418</v>
      </c>
      <c r="BZ932" s="19">
        <f>'Input Output'!$E$20/1153</f>
        <v>0.46834345186470078</v>
      </c>
      <c r="CA932" t="str">
        <f t="shared" si="4755"/>
        <v>1</v>
      </c>
      <c r="CC932" t="str">
        <f t="shared" si="4756"/>
        <v>G01 X126.88</v>
      </c>
      <c r="CD932" t="str">
        <f t="shared" si="4757"/>
        <v>126.88</v>
      </c>
      <c r="CE932" t="str">
        <f t="shared" si="4758"/>
        <v>126.880 Y44.587</v>
      </c>
      <c r="CF932" t="str">
        <f t="shared" si="4759"/>
        <v>44.587</v>
      </c>
      <c r="CI932">
        <f>IF(BV932="A",((CD932*'Input Output'!$E$5)+'Input Output'!$H$5),IF(BV932="B",(CD932*'Input Output'!$E$8)+'Input Output'!$H$8,IF(BV932="C",(CD932*'Input Output'!$E$11)+'Input Output'!$H$11,"")))</f>
        <v>126.88</v>
      </c>
      <c r="CJ932">
        <f>IF(BV932="A",(CF932*'Input Output'!$E$6)+'Input Output'!$H$6,IF(BV932="B",(CF932*'Input Output'!$E$9)+'Input Output'!$H$9,IF(BV932="C",(CF932*'Input Output'!$E$12)+'Input Output'!$H$12,"")))</f>
        <v>44.587000000000003</v>
      </c>
      <c r="CL932" t="str">
        <f t="shared" si="4760"/>
        <v xml:space="preserve">G01 X126.88 Y44.587 </v>
      </c>
    </row>
    <row r="933" spans="71:90" x14ac:dyDescent="0.25">
      <c r="BS933">
        <v>1</v>
      </c>
      <c r="BT933" s="15">
        <f t="shared" si="4754"/>
        <v>7.16565481353003</v>
      </c>
      <c r="BU933" s="15">
        <f t="shared" si="4761"/>
        <v>429.93928881180182</v>
      </c>
      <c r="BV933" s="15" t="s">
        <v>457</v>
      </c>
      <c r="BW933" t="s">
        <v>1419</v>
      </c>
      <c r="BZ933" s="19">
        <f>'Input Output'!$E$20/1153</f>
        <v>0.46834345186470078</v>
      </c>
      <c r="CA933" t="str">
        <f t="shared" si="4755"/>
        <v>1</v>
      </c>
      <c r="CC933" t="str">
        <f t="shared" si="4756"/>
        <v>G01 X137.08</v>
      </c>
      <c r="CD933" t="str">
        <f t="shared" si="4757"/>
        <v>137.08</v>
      </c>
      <c r="CE933" t="str">
        <f t="shared" si="4758"/>
        <v>137.086 Y38.752</v>
      </c>
      <c r="CF933" t="str">
        <f t="shared" si="4759"/>
        <v>38.752</v>
      </c>
      <c r="CI933">
        <f>IF(BV933="A",((CD933*'Input Output'!$E$5)+'Input Output'!$H$5),IF(BV933="B",(CD933*'Input Output'!$E$8)+'Input Output'!$H$8,IF(BV933="C",(CD933*'Input Output'!$E$11)+'Input Output'!$H$11,"")))</f>
        <v>137.08000000000001</v>
      </c>
      <c r="CJ933">
        <f>IF(BV933="A",(CF933*'Input Output'!$E$6)+'Input Output'!$H$6,IF(BV933="B",(CF933*'Input Output'!$E$9)+'Input Output'!$H$9,IF(BV933="C",(CF933*'Input Output'!$E$12)+'Input Output'!$H$12,"")))</f>
        <v>38.752000000000002</v>
      </c>
      <c r="CL933" t="str">
        <f t="shared" si="4760"/>
        <v xml:space="preserve">G01 X137.08 Y38.752 </v>
      </c>
    </row>
    <row r="934" spans="71:90" x14ac:dyDescent="0.25">
      <c r="BS934">
        <v>1</v>
      </c>
      <c r="BT934" s="15">
        <f t="shared" si="4754"/>
        <v>7.1734605377277756</v>
      </c>
      <c r="BU934" s="15">
        <f t="shared" si="4761"/>
        <v>430.40763226366653</v>
      </c>
      <c r="BV934" s="15" t="s">
        <v>457</v>
      </c>
      <c r="BW934" t="s">
        <v>1420</v>
      </c>
      <c r="BZ934" s="19">
        <f>'Input Output'!$E$20/1153</f>
        <v>0.46834345186470078</v>
      </c>
      <c r="CA934" t="str">
        <f t="shared" si="4755"/>
        <v>1</v>
      </c>
      <c r="CC934" t="str">
        <f t="shared" si="4756"/>
        <v>G01 X147.56</v>
      </c>
      <c r="CD934" t="str">
        <f t="shared" si="4757"/>
        <v>147.56</v>
      </c>
      <c r="CE934" t="str">
        <f t="shared" si="4758"/>
        <v>147.567 Y33.424</v>
      </c>
      <c r="CF934" t="str">
        <f t="shared" si="4759"/>
        <v>33.424</v>
      </c>
      <c r="CI934">
        <f>IF(BV934="A",((CD934*'Input Output'!$E$5)+'Input Output'!$H$5),IF(BV934="B",(CD934*'Input Output'!$E$8)+'Input Output'!$H$8,IF(BV934="C",(CD934*'Input Output'!$E$11)+'Input Output'!$H$11,"")))</f>
        <v>147.56</v>
      </c>
      <c r="CJ934">
        <f>IF(BV934="A",(CF934*'Input Output'!$E$6)+'Input Output'!$H$6,IF(BV934="B",(CF934*'Input Output'!$E$9)+'Input Output'!$H$9,IF(BV934="C",(CF934*'Input Output'!$E$12)+'Input Output'!$H$12,"")))</f>
        <v>33.423999999999999</v>
      </c>
      <c r="CL934" t="str">
        <f t="shared" si="4760"/>
        <v xml:space="preserve">G01 X147.56 Y33.424 </v>
      </c>
    </row>
    <row r="935" spans="71:90" x14ac:dyDescent="0.25">
      <c r="BS935">
        <v>1</v>
      </c>
      <c r="BT935" s="15">
        <f t="shared" si="4754"/>
        <v>7.1812662619255203</v>
      </c>
      <c r="BU935" s="15">
        <f t="shared" si="4761"/>
        <v>430.87597571553124</v>
      </c>
      <c r="BV935" s="15" t="s">
        <v>457</v>
      </c>
      <c r="BW935" t="s">
        <v>1421</v>
      </c>
      <c r="BZ935" s="19">
        <f>'Input Output'!$E$20/1153</f>
        <v>0.46834345186470078</v>
      </c>
      <c r="CA935" t="str">
        <f t="shared" si="4755"/>
        <v>1</v>
      </c>
      <c r="CC935" t="str">
        <f t="shared" si="4756"/>
        <v>G01 X158.29</v>
      </c>
      <c r="CD935" t="str">
        <f t="shared" si="4757"/>
        <v>158.29</v>
      </c>
      <c r="CE935" t="str">
        <f t="shared" si="4758"/>
        <v>158.299 Y28.615</v>
      </c>
      <c r="CF935" t="str">
        <f t="shared" si="4759"/>
        <v>28.615</v>
      </c>
      <c r="CI935">
        <f>IF(BV935="A",((CD935*'Input Output'!$E$5)+'Input Output'!$H$5),IF(BV935="B",(CD935*'Input Output'!$E$8)+'Input Output'!$H$8,IF(BV935="C",(CD935*'Input Output'!$E$11)+'Input Output'!$H$11,"")))</f>
        <v>158.29</v>
      </c>
      <c r="CJ935">
        <f>IF(BV935="A",(CF935*'Input Output'!$E$6)+'Input Output'!$H$6,IF(BV935="B",(CF935*'Input Output'!$E$9)+'Input Output'!$H$9,IF(BV935="C",(CF935*'Input Output'!$E$12)+'Input Output'!$H$12,"")))</f>
        <v>28.614999999999998</v>
      </c>
      <c r="CL935" t="str">
        <f t="shared" si="4760"/>
        <v xml:space="preserve">G01 X158.29 Y28.615 </v>
      </c>
    </row>
    <row r="936" spans="71:90" x14ac:dyDescent="0.25">
      <c r="BS936">
        <v>1</v>
      </c>
      <c r="BT936" s="15">
        <f t="shared" si="4754"/>
        <v>7.1890719861232659</v>
      </c>
      <c r="BU936" s="15">
        <f t="shared" si="4761"/>
        <v>431.34431916739595</v>
      </c>
      <c r="BV936" s="15" t="s">
        <v>457</v>
      </c>
      <c r="BW936" t="s">
        <v>1422</v>
      </c>
      <c r="BZ936" s="19">
        <f>'Input Output'!$E$20/1153</f>
        <v>0.46834345186470078</v>
      </c>
      <c r="CA936" t="str">
        <f t="shared" si="4755"/>
        <v>1</v>
      </c>
      <c r="CC936" t="str">
        <f t="shared" si="4756"/>
        <v>G01 X169.25</v>
      </c>
      <c r="CD936" t="str">
        <f t="shared" si="4757"/>
        <v>169.25</v>
      </c>
      <c r="CE936" t="str">
        <f t="shared" si="4758"/>
        <v>169.257 Y24.338</v>
      </c>
      <c r="CF936" t="str">
        <f t="shared" si="4759"/>
        <v>24.338</v>
      </c>
      <c r="CI936">
        <f>IF(BV936="A",((CD936*'Input Output'!$E$5)+'Input Output'!$H$5),IF(BV936="B",(CD936*'Input Output'!$E$8)+'Input Output'!$H$8,IF(BV936="C",(CD936*'Input Output'!$E$11)+'Input Output'!$H$11,"")))</f>
        <v>169.25</v>
      </c>
      <c r="CJ936">
        <f>IF(BV936="A",(CF936*'Input Output'!$E$6)+'Input Output'!$H$6,IF(BV936="B",(CF936*'Input Output'!$E$9)+'Input Output'!$H$9,IF(BV936="C",(CF936*'Input Output'!$E$12)+'Input Output'!$H$12,"")))</f>
        <v>24.338000000000001</v>
      </c>
      <c r="CL936" t="str">
        <f t="shared" si="4760"/>
        <v xml:space="preserve">G01 X169.25 Y24.338 </v>
      </c>
    </row>
    <row r="937" spans="71:90" x14ac:dyDescent="0.25">
      <c r="BS937">
        <v>1</v>
      </c>
      <c r="BT937" s="15">
        <f t="shared" si="4754"/>
        <v>7.1968777103210106</v>
      </c>
      <c r="BU937" s="15">
        <f t="shared" si="4761"/>
        <v>431.81266261926066</v>
      </c>
      <c r="BV937" s="15" t="s">
        <v>457</v>
      </c>
      <c r="BW937" t="s">
        <v>1423</v>
      </c>
      <c r="BZ937" s="19">
        <f>'Input Output'!$E$20/1153</f>
        <v>0.46834345186470078</v>
      </c>
      <c r="CA937" t="str">
        <f t="shared" si="4755"/>
        <v>1</v>
      </c>
      <c r="CC937" t="str">
        <f t="shared" si="4756"/>
        <v>G01 X180.41</v>
      </c>
      <c r="CD937" t="str">
        <f t="shared" si="4757"/>
        <v>180.41</v>
      </c>
      <c r="CE937" t="str">
        <f t="shared" si="4758"/>
        <v>180.413 Y20.603</v>
      </c>
      <c r="CF937" t="str">
        <f t="shared" si="4759"/>
        <v>20.603</v>
      </c>
      <c r="CI937">
        <f>IF(BV937="A",((CD937*'Input Output'!$E$5)+'Input Output'!$H$5),IF(BV937="B",(CD937*'Input Output'!$E$8)+'Input Output'!$H$8,IF(BV937="C",(CD937*'Input Output'!$E$11)+'Input Output'!$H$11,"")))</f>
        <v>180.41</v>
      </c>
      <c r="CJ937">
        <f>IF(BV937="A",(CF937*'Input Output'!$E$6)+'Input Output'!$H$6,IF(BV937="B",(CF937*'Input Output'!$E$9)+'Input Output'!$H$9,IF(BV937="C",(CF937*'Input Output'!$E$12)+'Input Output'!$H$12,"")))</f>
        <v>20.603000000000002</v>
      </c>
      <c r="CL937" t="str">
        <f t="shared" si="4760"/>
        <v xml:space="preserve">G01 X180.41 Y20.603 </v>
      </c>
    </row>
    <row r="938" spans="71:90" x14ac:dyDescent="0.25">
      <c r="BS938">
        <v>1</v>
      </c>
      <c r="BT938" s="15">
        <f t="shared" si="4754"/>
        <v>7.2046834345187563</v>
      </c>
      <c r="BU938" s="15">
        <f t="shared" si="4761"/>
        <v>432.28100607112538</v>
      </c>
      <c r="BV938" s="15" t="s">
        <v>457</v>
      </c>
      <c r="BW938" t="s">
        <v>1424</v>
      </c>
      <c r="BZ938" s="19">
        <f>'Input Output'!$E$20/1153</f>
        <v>0.46834345186470078</v>
      </c>
      <c r="CA938" t="str">
        <f t="shared" si="4755"/>
        <v>1</v>
      </c>
      <c r="CC938" t="str">
        <f t="shared" si="4756"/>
        <v>G01 X191.74</v>
      </c>
      <c r="CD938" t="str">
        <f t="shared" si="4757"/>
        <v>191.74</v>
      </c>
      <c r="CE938" t="str">
        <f t="shared" si="4758"/>
        <v>191.742 Y17.420</v>
      </c>
      <c r="CF938" t="str">
        <f t="shared" si="4759"/>
        <v>17.420</v>
      </c>
      <c r="CI938">
        <f>IF(BV938="A",((CD938*'Input Output'!$E$5)+'Input Output'!$H$5),IF(BV938="B",(CD938*'Input Output'!$E$8)+'Input Output'!$H$8,IF(BV938="C",(CD938*'Input Output'!$E$11)+'Input Output'!$H$11,"")))</f>
        <v>191.74</v>
      </c>
      <c r="CJ938">
        <f>IF(BV938="A",(CF938*'Input Output'!$E$6)+'Input Output'!$H$6,IF(BV938="B",(CF938*'Input Output'!$E$9)+'Input Output'!$H$9,IF(BV938="C",(CF938*'Input Output'!$E$12)+'Input Output'!$H$12,"")))</f>
        <v>17.420000000000002</v>
      </c>
      <c r="CL938" t="str">
        <f t="shared" si="4760"/>
        <v xml:space="preserve">G01 X191.74 Y17.42 </v>
      </c>
    </row>
    <row r="939" spans="71:90" x14ac:dyDescent="0.25">
      <c r="BS939">
        <v>1</v>
      </c>
      <c r="BT939" s="15">
        <f t="shared" si="4754"/>
        <v>7.2124891587165019</v>
      </c>
      <c r="BU939" s="15">
        <f t="shared" si="4761"/>
        <v>432.74934952299009</v>
      </c>
      <c r="BV939" s="15" t="s">
        <v>457</v>
      </c>
      <c r="BW939" t="s">
        <v>1425</v>
      </c>
      <c r="BZ939" s="19">
        <f>'Input Output'!$E$20/1153</f>
        <v>0.46834345186470078</v>
      </c>
      <c r="CA939" t="str">
        <f t="shared" si="4755"/>
        <v>1</v>
      </c>
      <c r="CC939" t="str">
        <f t="shared" si="4756"/>
        <v>G01 X203.21</v>
      </c>
      <c r="CD939" t="str">
        <f t="shared" si="4757"/>
        <v>203.21</v>
      </c>
      <c r="CE939" t="str">
        <f t="shared" si="4758"/>
        <v>203.215 Y14.795</v>
      </c>
      <c r="CF939" t="str">
        <f t="shared" si="4759"/>
        <v>14.795</v>
      </c>
      <c r="CI939">
        <f>IF(BV939="A",((CD939*'Input Output'!$E$5)+'Input Output'!$H$5),IF(BV939="B",(CD939*'Input Output'!$E$8)+'Input Output'!$H$8,IF(BV939="C",(CD939*'Input Output'!$E$11)+'Input Output'!$H$11,"")))</f>
        <v>203.21</v>
      </c>
      <c r="CJ939">
        <f>IF(BV939="A",(CF939*'Input Output'!$E$6)+'Input Output'!$H$6,IF(BV939="B",(CF939*'Input Output'!$E$9)+'Input Output'!$H$9,IF(BV939="C",(CF939*'Input Output'!$E$12)+'Input Output'!$H$12,"")))</f>
        <v>14.795</v>
      </c>
      <c r="CL939" t="str">
        <f t="shared" si="4760"/>
        <v xml:space="preserve">G01 X203.21 Y14.795 </v>
      </c>
    </row>
    <row r="940" spans="71:90" x14ac:dyDescent="0.25">
      <c r="BS940">
        <v>1</v>
      </c>
      <c r="BT940" s="15">
        <f t="shared" si="4754"/>
        <v>7.2202948829142466</v>
      </c>
      <c r="BU940" s="15">
        <f t="shared" si="4761"/>
        <v>433.2176929748548</v>
      </c>
      <c r="BV940" s="15" t="s">
        <v>457</v>
      </c>
      <c r="BW940" t="s">
        <v>1426</v>
      </c>
      <c r="BZ940" s="19">
        <f>'Input Output'!$E$20/1153</f>
        <v>0.46834345186470078</v>
      </c>
      <c r="CA940" t="str">
        <f t="shared" si="4755"/>
        <v>1</v>
      </c>
      <c r="CC940" t="str">
        <f t="shared" si="4756"/>
        <v>G01 X214.80</v>
      </c>
      <c r="CD940" t="str">
        <f t="shared" si="4757"/>
        <v>214.80</v>
      </c>
      <c r="CE940" t="str">
        <f t="shared" si="4758"/>
        <v>214.805 Y12.737</v>
      </c>
      <c r="CF940" t="str">
        <f t="shared" si="4759"/>
        <v>12.737</v>
      </c>
      <c r="CI940">
        <f>IF(BV940="A",((CD940*'Input Output'!$E$5)+'Input Output'!$H$5),IF(BV940="B",(CD940*'Input Output'!$E$8)+'Input Output'!$H$8,IF(BV940="C",(CD940*'Input Output'!$E$11)+'Input Output'!$H$11,"")))</f>
        <v>214.8</v>
      </c>
      <c r="CJ940">
        <f>IF(BV940="A",(CF940*'Input Output'!$E$6)+'Input Output'!$H$6,IF(BV940="B",(CF940*'Input Output'!$E$9)+'Input Output'!$H$9,IF(BV940="C",(CF940*'Input Output'!$E$12)+'Input Output'!$H$12,"")))</f>
        <v>12.737</v>
      </c>
      <c r="CL940" t="str">
        <f t="shared" si="4760"/>
        <v xml:space="preserve">G01 X214.8 Y12.737 </v>
      </c>
    </row>
    <row r="941" spans="71:90" x14ac:dyDescent="0.25">
      <c r="BS941">
        <v>1</v>
      </c>
      <c r="BT941" s="15">
        <f t="shared" si="4754"/>
        <v>7.2281006071119922</v>
      </c>
      <c r="BU941" s="15">
        <f t="shared" si="4761"/>
        <v>433.68603642671951</v>
      </c>
      <c r="BV941" s="15" t="s">
        <v>457</v>
      </c>
      <c r="BW941" t="s">
        <v>1427</v>
      </c>
      <c r="BZ941" s="19">
        <f>'Input Output'!$E$20/1153</f>
        <v>0.46834345186470078</v>
      </c>
      <c r="CA941" t="str">
        <f t="shared" si="4755"/>
        <v>1</v>
      </c>
      <c r="CC941" t="str">
        <f t="shared" si="4756"/>
        <v>G01 X226.48</v>
      </c>
      <c r="CD941" t="str">
        <f t="shared" si="4757"/>
        <v>226.48</v>
      </c>
      <c r="CE941" t="str">
        <f t="shared" si="4758"/>
        <v>226.485 Y11.249</v>
      </c>
      <c r="CF941" t="str">
        <f t="shared" si="4759"/>
        <v>11.249</v>
      </c>
      <c r="CI941">
        <f>IF(BV941="A",((CD941*'Input Output'!$E$5)+'Input Output'!$H$5),IF(BV941="B",(CD941*'Input Output'!$E$8)+'Input Output'!$H$8,IF(BV941="C",(CD941*'Input Output'!$E$11)+'Input Output'!$H$11,"")))</f>
        <v>226.48</v>
      </c>
      <c r="CJ941">
        <f>IF(BV941="A",(CF941*'Input Output'!$E$6)+'Input Output'!$H$6,IF(BV941="B",(CF941*'Input Output'!$E$9)+'Input Output'!$H$9,IF(BV941="C",(CF941*'Input Output'!$E$12)+'Input Output'!$H$12,"")))</f>
        <v>11.249000000000001</v>
      </c>
      <c r="CL941" t="str">
        <f t="shared" si="4760"/>
        <v xml:space="preserve">G01 X226.48 Y11.249 </v>
      </c>
    </row>
    <row r="942" spans="71:90" x14ac:dyDescent="0.25">
      <c r="BS942">
        <v>1</v>
      </c>
      <c r="BT942" s="15">
        <f t="shared" si="4754"/>
        <v>7.2359063313097369</v>
      </c>
      <c r="BU942" s="15">
        <f t="shared" si="4761"/>
        <v>434.15437987858422</v>
      </c>
      <c r="BV942" s="15" t="s">
        <v>457</v>
      </c>
      <c r="BW942" t="s">
        <v>1428</v>
      </c>
      <c r="BZ942" s="19">
        <f>'Input Output'!$E$20/1153</f>
        <v>0.46834345186470078</v>
      </c>
      <c r="CA942" t="str">
        <f t="shared" si="4755"/>
        <v>1</v>
      </c>
      <c r="CC942" t="str">
        <f t="shared" si="4756"/>
        <v>G01 X238.22</v>
      </c>
      <c r="CD942" t="str">
        <f t="shared" si="4757"/>
        <v>238.22</v>
      </c>
      <c r="CE942" t="str">
        <f t="shared" si="4758"/>
        <v>238.226 Y10.336</v>
      </c>
      <c r="CF942" t="str">
        <f t="shared" si="4759"/>
        <v>10.336</v>
      </c>
      <c r="CI942">
        <f>IF(BV942="A",((CD942*'Input Output'!$E$5)+'Input Output'!$H$5),IF(BV942="B",(CD942*'Input Output'!$E$8)+'Input Output'!$H$8,IF(BV942="C",(CD942*'Input Output'!$E$11)+'Input Output'!$H$11,"")))</f>
        <v>238.22</v>
      </c>
      <c r="CJ942">
        <f>IF(BV942="A",(CF942*'Input Output'!$E$6)+'Input Output'!$H$6,IF(BV942="B",(CF942*'Input Output'!$E$9)+'Input Output'!$H$9,IF(BV942="C",(CF942*'Input Output'!$E$12)+'Input Output'!$H$12,"")))</f>
        <v>10.336</v>
      </c>
      <c r="CL942" t="str">
        <f t="shared" si="4760"/>
        <v xml:space="preserve">G01 X238.22 Y10.336 </v>
      </c>
    </row>
    <row r="943" spans="71:90" x14ac:dyDescent="0.25">
      <c r="BS943">
        <v>1</v>
      </c>
      <c r="BT943" s="15">
        <f t="shared" si="4754"/>
        <v>7.2437120555074825</v>
      </c>
      <c r="BU943" s="15">
        <f t="shared" si="4761"/>
        <v>434.62272333044893</v>
      </c>
      <c r="BV943" s="15" t="s">
        <v>457</v>
      </c>
      <c r="BW943" t="s">
        <v>448</v>
      </c>
      <c r="BZ943" s="19">
        <f>'Input Output'!$E$20/1153</f>
        <v>0.46834345186470078</v>
      </c>
      <c r="CA943" t="str">
        <f t="shared" si="4755"/>
        <v>1</v>
      </c>
      <c r="CC943" t="str">
        <f t="shared" si="4756"/>
        <v>G01 X250.00</v>
      </c>
      <c r="CD943" t="str">
        <f t="shared" si="4757"/>
        <v>250.00</v>
      </c>
      <c r="CE943" t="str">
        <f t="shared" si="4758"/>
        <v>250.000 Y10.000</v>
      </c>
      <c r="CF943" t="str">
        <f t="shared" si="4759"/>
        <v>10.000</v>
      </c>
      <c r="CI943">
        <f>IF(BV943="A",((CD943*'Input Output'!$E$5)+'Input Output'!$H$5),IF(BV943="B",(CD943*'Input Output'!$E$8)+'Input Output'!$H$8,IF(BV943="C",(CD943*'Input Output'!$E$11)+'Input Output'!$H$11,"")))</f>
        <v>250</v>
      </c>
      <c r="CJ943">
        <f>IF(BV943="A",(CF943*'Input Output'!$E$6)+'Input Output'!$H$6,IF(BV943="B",(CF943*'Input Output'!$E$9)+'Input Output'!$H$9,IF(BV943="C",(CF943*'Input Output'!$E$12)+'Input Output'!$H$12,"")))</f>
        <v>10</v>
      </c>
      <c r="CL943" t="str">
        <f t="shared" si="4760"/>
        <v xml:space="preserve">G01 X250 Y10 </v>
      </c>
    </row>
    <row r="944" spans="71:90" x14ac:dyDescent="0.25">
      <c r="BS944">
        <v>1</v>
      </c>
      <c r="BT944" s="15">
        <f t="shared" si="4754"/>
        <v>7.2515177797052273</v>
      </c>
      <c r="BU944" s="15">
        <f t="shared" si="4761"/>
        <v>435.09106678231365</v>
      </c>
      <c r="BV944" s="15" t="s">
        <v>457</v>
      </c>
      <c r="BW944" t="s">
        <v>1429</v>
      </c>
      <c r="BZ944" s="19">
        <f>'Input Output'!$E$20/1153</f>
        <v>0.46834345186470078</v>
      </c>
      <c r="CA944" t="str">
        <f t="shared" si="4755"/>
        <v>1</v>
      </c>
      <c r="CC944" t="str">
        <f t="shared" si="4756"/>
        <v>G01 X261.77</v>
      </c>
      <c r="CD944" t="str">
        <f t="shared" si="4757"/>
        <v>261.77</v>
      </c>
      <c r="CE944" t="str">
        <f t="shared" si="4758"/>
        <v>261.779 Y10.242</v>
      </c>
      <c r="CF944" t="str">
        <f t="shared" si="4759"/>
        <v>10.242</v>
      </c>
      <c r="CI944">
        <f>IF(BV944="A",((CD944*'Input Output'!$E$5)+'Input Output'!$H$5),IF(BV944="B",(CD944*'Input Output'!$E$8)+'Input Output'!$H$8,IF(BV944="C",(CD944*'Input Output'!$E$11)+'Input Output'!$H$11,"")))</f>
        <v>261.77</v>
      </c>
      <c r="CJ944">
        <f>IF(BV944="A",(CF944*'Input Output'!$E$6)+'Input Output'!$H$6,IF(BV944="B",(CF944*'Input Output'!$E$9)+'Input Output'!$H$9,IF(BV944="C",(CF944*'Input Output'!$E$12)+'Input Output'!$H$12,"")))</f>
        <v>10.242000000000001</v>
      </c>
      <c r="CL944" t="str">
        <f t="shared" si="4760"/>
        <v xml:space="preserve">G01 X261.77 Y10.242 </v>
      </c>
    </row>
    <row r="945" spans="71:90" x14ac:dyDescent="0.25">
      <c r="BS945">
        <v>1</v>
      </c>
      <c r="BT945" s="15">
        <f t="shared" si="4754"/>
        <v>7.2593235039029729</v>
      </c>
      <c r="BU945" s="15">
        <f t="shared" si="4761"/>
        <v>435.55941023417836</v>
      </c>
      <c r="BV945" s="15" t="s">
        <v>457</v>
      </c>
      <c r="BW945" t="s">
        <v>1430</v>
      </c>
      <c r="BZ945" s="19">
        <f>'Input Output'!$E$20/1153</f>
        <v>0.46834345186470078</v>
      </c>
      <c r="CA945" t="str">
        <f t="shared" si="4755"/>
        <v>1</v>
      </c>
      <c r="CC945" t="str">
        <f t="shared" si="4756"/>
        <v>G01 X273.53</v>
      </c>
      <c r="CD945" t="str">
        <f t="shared" si="4757"/>
        <v>273.53</v>
      </c>
      <c r="CE945" t="str">
        <f t="shared" si="4758"/>
        <v>273.533 Y11.062</v>
      </c>
      <c r="CF945" t="str">
        <f t="shared" si="4759"/>
        <v>11.062</v>
      </c>
      <c r="CI945">
        <f>IF(BV945="A",((CD945*'Input Output'!$E$5)+'Input Output'!$H$5),IF(BV945="B",(CD945*'Input Output'!$E$8)+'Input Output'!$H$8,IF(BV945="C",(CD945*'Input Output'!$E$11)+'Input Output'!$H$11,"")))</f>
        <v>273.52999999999997</v>
      </c>
      <c r="CJ945">
        <f>IF(BV945="A",(CF945*'Input Output'!$E$6)+'Input Output'!$H$6,IF(BV945="B",(CF945*'Input Output'!$E$9)+'Input Output'!$H$9,IF(BV945="C",(CF945*'Input Output'!$E$12)+'Input Output'!$H$12,"")))</f>
        <v>11.061999999999999</v>
      </c>
      <c r="CL945" t="str">
        <f t="shared" si="4760"/>
        <v xml:space="preserve">G01 X273.53 Y11.062 </v>
      </c>
    </row>
    <row r="946" spans="71:90" x14ac:dyDescent="0.25">
      <c r="BS946">
        <v>1</v>
      </c>
      <c r="BT946" s="15">
        <f t="shared" si="4754"/>
        <v>7.2671292281007176</v>
      </c>
      <c r="BU946" s="15">
        <f t="shared" si="4761"/>
        <v>436.02775368604307</v>
      </c>
      <c r="BV946" s="15" t="s">
        <v>457</v>
      </c>
      <c r="BW946" t="s">
        <v>1431</v>
      </c>
      <c r="BZ946" s="19">
        <f>'Input Output'!$E$20/1153</f>
        <v>0.46834345186470078</v>
      </c>
      <c r="CA946" t="str">
        <f t="shared" si="4755"/>
        <v>1</v>
      </c>
      <c r="CC946" t="str">
        <f t="shared" si="4756"/>
        <v>G01 X285.23</v>
      </c>
      <c r="CD946" t="str">
        <f t="shared" si="4757"/>
        <v>285.23</v>
      </c>
      <c r="CE946" t="str">
        <f t="shared" si="4758"/>
        <v>285.236 Y12.459</v>
      </c>
      <c r="CF946" t="str">
        <f t="shared" si="4759"/>
        <v>12.459</v>
      </c>
      <c r="CI946">
        <f>IF(BV946="A",((CD946*'Input Output'!$E$5)+'Input Output'!$H$5),IF(BV946="B",(CD946*'Input Output'!$E$8)+'Input Output'!$H$8,IF(BV946="C",(CD946*'Input Output'!$E$11)+'Input Output'!$H$11,"")))</f>
        <v>285.23</v>
      </c>
      <c r="CJ946">
        <f>IF(BV946="A",(CF946*'Input Output'!$E$6)+'Input Output'!$H$6,IF(BV946="B",(CF946*'Input Output'!$E$9)+'Input Output'!$H$9,IF(BV946="C",(CF946*'Input Output'!$E$12)+'Input Output'!$H$12,"")))</f>
        <v>12.459</v>
      </c>
      <c r="CL946" t="str">
        <f t="shared" si="4760"/>
        <v xml:space="preserve">G01 X285.23 Y12.459 </v>
      </c>
    </row>
    <row r="947" spans="71:90" x14ac:dyDescent="0.25">
      <c r="BS947">
        <v>1</v>
      </c>
      <c r="BT947" s="15">
        <f t="shared" si="4754"/>
        <v>7.2749349522984632</v>
      </c>
      <c r="BU947" s="15">
        <f t="shared" si="4761"/>
        <v>436.49609713790778</v>
      </c>
      <c r="BV947" s="15" t="s">
        <v>457</v>
      </c>
      <c r="BW947" t="s">
        <v>1432</v>
      </c>
      <c r="BZ947" s="19">
        <f>'Input Output'!$E$20/1153</f>
        <v>0.46834345186470078</v>
      </c>
      <c r="CA947" t="str">
        <f t="shared" si="4755"/>
        <v>1</v>
      </c>
      <c r="CC947" t="str">
        <f t="shared" si="4756"/>
        <v>G01 X296.85</v>
      </c>
      <c r="CD947" t="str">
        <f t="shared" si="4757"/>
        <v>296.85</v>
      </c>
      <c r="CE947" t="str">
        <f t="shared" si="4758"/>
        <v>296.858 Y14.428</v>
      </c>
      <c r="CF947" t="str">
        <f t="shared" si="4759"/>
        <v>14.428</v>
      </c>
      <c r="CI947">
        <f>IF(BV947="A",((CD947*'Input Output'!$E$5)+'Input Output'!$H$5),IF(BV947="B",(CD947*'Input Output'!$E$8)+'Input Output'!$H$8,IF(BV947="C",(CD947*'Input Output'!$E$11)+'Input Output'!$H$11,"")))</f>
        <v>296.85000000000002</v>
      </c>
      <c r="CJ947">
        <f>IF(BV947="A",(CF947*'Input Output'!$E$6)+'Input Output'!$H$6,IF(BV947="B",(CF947*'Input Output'!$E$9)+'Input Output'!$H$9,IF(BV947="C",(CF947*'Input Output'!$E$12)+'Input Output'!$H$12,"")))</f>
        <v>14.428000000000001</v>
      </c>
      <c r="CL947" t="str">
        <f t="shared" si="4760"/>
        <v xml:space="preserve">G01 X296.85 Y14.428 </v>
      </c>
    </row>
    <row r="948" spans="71:90" x14ac:dyDescent="0.25">
      <c r="BS948">
        <v>1</v>
      </c>
      <c r="BT948" s="15">
        <f t="shared" si="4754"/>
        <v>7.2827406764962079</v>
      </c>
      <c r="BU948" s="15">
        <f t="shared" si="4761"/>
        <v>436.96444058977249</v>
      </c>
      <c r="BV948" s="15" t="s">
        <v>457</v>
      </c>
      <c r="BW948" t="s">
        <v>1433</v>
      </c>
      <c r="BZ948" s="19">
        <f>'Input Output'!$E$20/1153</f>
        <v>0.46834345186470078</v>
      </c>
      <c r="CA948" t="str">
        <f t="shared" si="4755"/>
        <v>1</v>
      </c>
      <c r="CC948" t="str">
        <f t="shared" si="4756"/>
        <v>G01 X308.37</v>
      </c>
      <c r="CD948" t="str">
        <f t="shared" si="4757"/>
        <v>308.37</v>
      </c>
      <c r="CE948" t="str">
        <f t="shared" si="4758"/>
        <v>308.372 Y16.965</v>
      </c>
      <c r="CF948" t="str">
        <f t="shared" si="4759"/>
        <v>16.965</v>
      </c>
      <c r="CI948">
        <f>IF(BV948="A",((CD948*'Input Output'!$E$5)+'Input Output'!$H$5),IF(BV948="B",(CD948*'Input Output'!$E$8)+'Input Output'!$H$8,IF(BV948="C",(CD948*'Input Output'!$E$11)+'Input Output'!$H$11,"")))</f>
        <v>308.37</v>
      </c>
      <c r="CJ948">
        <f>IF(BV948="A",(CF948*'Input Output'!$E$6)+'Input Output'!$H$6,IF(BV948="B",(CF948*'Input Output'!$E$9)+'Input Output'!$H$9,IF(BV948="C",(CF948*'Input Output'!$E$12)+'Input Output'!$H$12,"")))</f>
        <v>16.965</v>
      </c>
      <c r="CL948" t="str">
        <f t="shared" si="4760"/>
        <v xml:space="preserve">G01 X308.37 Y16.965 </v>
      </c>
    </row>
    <row r="949" spans="71:90" x14ac:dyDescent="0.25">
      <c r="BS949">
        <v>1</v>
      </c>
      <c r="BT949" s="15">
        <f t="shared" si="4754"/>
        <v>7.2905464006939535</v>
      </c>
      <c r="BU949" s="15">
        <f t="shared" si="4761"/>
        <v>437.43278404163721</v>
      </c>
      <c r="BV949" s="15" t="s">
        <v>457</v>
      </c>
      <c r="BW949" t="s">
        <v>1434</v>
      </c>
      <c r="BZ949" s="19">
        <f>'Input Output'!$E$20/1153</f>
        <v>0.46834345186470078</v>
      </c>
      <c r="CA949" t="str">
        <f t="shared" si="4755"/>
        <v>1</v>
      </c>
      <c r="CC949" t="str">
        <f t="shared" si="4756"/>
        <v>G01 X319.75</v>
      </c>
      <c r="CD949" t="str">
        <f t="shared" si="4757"/>
        <v>319.75</v>
      </c>
      <c r="CE949" t="str">
        <f t="shared" si="4758"/>
        <v>319.750 Y20.065</v>
      </c>
      <c r="CF949" t="str">
        <f t="shared" si="4759"/>
        <v>20.065</v>
      </c>
      <c r="CI949">
        <f>IF(BV949="A",((CD949*'Input Output'!$E$5)+'Input Output'!$H$5),IF(BV949="B",(CD949*'Input Output'!$E$8)+'Input Output'!$H$8,IF(BV949="C",(CD949*'Input Output'!$E$11)+'Input Output'!$H$11,"")))</f>
        <v>319.75</v>
      </c>
      <c r="CJ949">
        <f>IF(BV949="A",(CF949*'Input Output'!$E$6)+'Input Output'!$H$6,IF(BV949="B",(CF949*'Input Output'!$E$9)+'Input Output'!$H$9,IF(BV949="C",(CF949*'Input Output'!$E$12)+'Input Output'!$H$12,"")))</f>
        <v>20.065000000000001</v>
      </c>
      <c r="CL949" t="str">
        <f t="shared" si="4760"/>
        <v xml:space="preserve">G01 X319.75 Y20.065 </v>
      </c>
    </row>
    <row r="950" spans="71:90" x14ac:dyDescent="0.25">
      <c r="BS950">
        <v>1</v>
      </c>
      <c r="BT950" s="15">
        <f t="shared" si="4754"/>
        <v>7.2983521248916983</v>
      </c>
      <c r="BU950" s="15">
        <f t="shared" si="4761"/>
        <v>437.90112749350192</v>
      </c>
      <c r="BV950" s="15" t="s">
        <v>457</v>
      </c>
      <c r="BW950" t="s">
        <v>1435</v>
      </c>
      <c r="BZ950" s="19">
        <f>'Input Output'!$E$20/1153</f>
        <v>0.46834345186470078</v>
      </c>
      <c r="CA950" t="str">
        <f t="shared" si="4755"/>
        <v>1</v>
      </c>
      <c r="CC950" t="str">
        <f t="shared" si="4756"/>
        <v>G01 X330.96</v>
      </c>
      <c r="CD950" t="str">
        <f t="shared" si="4757"/>
        <v>330.96</v>
      </c>
      <c r="CE950" t="str">
        <f t="shared" si="4758"/>
        <v>330.964 Y23.720</v>
      </c>
      <c r="CF950" t="str">
        <f t="shared" si="4759"/>
        <v>23.720</v>
      </c>
      <c r="CI950">
        <f>IF(BV950="A",((CD950*'Input Output'!$E$5)+'Input Output'!$H$5),IF(BV950="B",(CD950*'Input Output'!$E$8)+'Input Output'!$H$8,IF(BV950="C",(CD950*'Input Output'!$E$11)+'Input Output'!$H$11,"")))</f>
        <v>330.96</v>
      </c>
      <c r="CJ950">
        <f>IF(BV950="A",(CF950*'Input Output'!$E$6)+'Input Output'!$H$6,IF(BV950="B",(CF950*'Input Output'!$E$9)+'Input Output'!$H$9,IF(BV950="C",(CF950*'Input Output'!$E$12)+'Input Output'!$H$12,"")))</f>
        <v>23.72</v>
      </c>
      <c r="CL950" t="str">
        <f t="shared" si="4760"/>
        <v xml:space="preserve">G01 X330.96 Y23.72 </v>
      </c>
    </row>
    <row r="951" spans="71:90" x14ac:dyDescent="0.25">
      <c r="BS951">
        <v>1</v>
      </c>
      <c r="BT951" s="15">
        <f t="shared" si="4754"/>
        <v>7.3061578490894439</v>
      </c>
      <c r="BU951" s="15">
        <f t="shared" si="4761"/>
        <v>438.36947094536663</v>
      </c>
      <c r="BV951" s="15" t="s">
        <v>457</v>
      </c>
      <c r="BW951" t="s">
        <v>1436</v>
      </c>
      <c r="BZ951" s="19">
        <f>'Input Output'!$E$20/1153</f>
        <v>0.46834345186470078</v>
      </c>
      <c r="CA951" t="str">
        <f t="shared" si="4755"/>
        <v>1</v>
      </c>
      <c r="CC951" t="str">
        <f t="shared" si="4756"/>
        <v>G01 X341.98</v>
      </c>
      <c r="CD951" t="str">
        <f t="shared" si="4757"/>
        <v>341.98</v>
      </c>
      <c r="CE951" t="str">
        <f t="shared" si="4758"/>
        <v>341.988 Y27.922</v>
      </c>
      <c r="CF951" t="str">
        <f t="shared" si="4759"/>
        <v>27.922</v>
      </c>
      <c r="CI951">
        <f>IF(BV951="A",((CD951*'Input Output'!$E$5)+'Input Output'!$H$5),IF(BV951="B",(CD951*'Input Output'!$E$8)+'Input Output'!$H$8,IF(BV951="C",(CD951*'Input Output'!$E$11)+'Input Output'!$H$11,"")))</f>
        <v>341.98</v>
      </c>
      <c r="CJ951">
        <f>IF(BV951="A",(CF951*'Input Output'!$E$6)+'Input Output'!$H$6,IF(BV951="B",(CF951*'Input Output'!$E$9)+'Input Output'!$H$9,IF(BV951="C",(CF951*'Input Output'!$E$12)+'Input Output'!$H$12,"")))</f>
        <v>27.922000000000001</v>
      </c>
      <c r="CL951" t="str">
        <f t="shared" si="4760"/>
        <v xml:space="preserve">G01 X341.98 Y27.922 </v>
      </c>
    </row>
    <row r="952" spans="71:90" x14ac:dyDescent="0.25">
      <c r="BS952">
        <v>1</v>
      </c>
      <c r="BT952" s="15">
        <f t="shared" si="4754"/>
        <v>7.3139635732871886</v>
      </c>
      <c r="BU952" s="15">
        <f t="shared" si="4761"/>
        <v>438.83781439723134</v>
      </c>
      <c r="BV952" s="15" t="s">
        <v>457</v>
      </c>
      <c r="BW952" t="s">
        <v>1437</v>
      </c>
      <c r="BZ952" s="19">
        <f>'Input Output'!$E$20/1153</f>
        <v>0.46834345186470078</v>
      </c>
      <c r="CA952" t="str">
        <f t="shared" si="4755"/>
        <v>1</v>
      </c>
      <c r="CC952" t="str">
        <f t="shared" si="4756"/>
        <v>G01 X352.79</v>
      </c>
      <c r="CD952" t="str">
        <f t="shared" si="4757"/>
        <v>352.79</v>
      </c>
      <c r="CE952" t="str">
        <f t="shared" si="4758"/>
        <v>352.794 Y32.661</v>
      </c>
      <c r="CF952" t="str">
        <f t="shared" si="4759"/>
        <v>32.661</v>
      </c>
      <c r="CI952">
        <f>IF(BV952="A",((CD952*'Input Output'!$E$5)+'Input Output'!$H$5),IF(BV952="B",(CD952*'Input Output'!$E$8)+'Input Output'!$H$8,IF(BV952="C",(CD952*'Input Output'!$E$11)+'Input Output'!$H$11,"")))</f>
        <v>352.79</v>
      </c>
      <c r="CJ952">
        <f>IF(BV952="A",(CF952*'Input Output'!$E$6)+'Input Output'!$H$6,IF(BV952="B",(CF952*'Input Output'!$E$9)+'Input Output'!$H$9,IF(BV952="C",(CF952*'Input Output'!$E$12)+'Input Output'!$H$12,"")))</f>
        <v>32.661000000000001</v>
      </c>
      <c r="CL952" t="str">
        <f t="shared" si="4760"/>
        <v xml:space="preserve">G01 X352.79 Y32.661 </v>
      </c>
    </row>
    <row r="953" spans="71:90" x14ac:dyDescent="0.25">
      <c r="BS953">
        <v>1</v>
      </c>
      <c r="BT953" s="15">
        <f t="shared" si="4754"/>
        <v>7.3217692974849342</v>
      </c>
      <c r="BU953" s="15">
        <f t="shared" si="4761"/>
        <v>439.30615784909605</v>
      </c>
      <c r="BV953" s="15" t="s">
        <v>457</v>
      </c>
      <c r="BW953" t="s">
        <v>1438</v>
      </c>
      <c r="BZ953" s="19">
        <f>'Input Output'!$E$20/1153</f>
        <v>0.46834345186470078</v>
      </c>
      <c r="CA953" t="str">
        <f t="shared" si="4755"/>
        <v>1</v>
      </c>
      <c r="CC953" t="str">
        <f t="shared" si="4756"/>
        <v>G01 X363.35</v>
      </c>
      <c r="CD953" t="str">
        <f t="shared" si="4757"/>
        <v>363.35</v>
      </c>
      <c r="CE953" t="str">
        <f t="shared" si="4758"/>
        <v>363.356 Y37.925</v>
      </c>
      <c r="CF953" t="str">
        <f t="shared" si="4759"/>
        <v>37.925</v>
      </c>
      <c r="CI953">
        <f>IF(BV953="A",((CD953*'Input Output'!$E$5)+'Input Output'!$H$5),IF(BV953="B",(CD953*'Input Output'!$E$8)+'Input Output'!$H$8,IF(BV953="C",(CD953*'Input Output'!$E$11)+'Input Output'!$H$11,"")))</f>
        <v>363.35</v>
      </c>
      <c r="CJ953">
        <f>IF(BV953="A",(CF953*'Input Output'!$E$6)+'Input Output'!$H$6,IF(BV953="B",(CF953*'Input Output'!$E$9)+'Input Output'!$H$9,IF(BV953="C",(CF953*'Input Output'!$E$12)+'Input Output'!$H$12,"")))</f>
        <v>37.924999999999997</v>
      </c>
      <c r="CL953" t="str">
        <f t="shared" si="4760"/>
        <v xml:space="preserve">G01 X363.35 Y37.925 </v>
      </c>
    </row>
    <row r="954" spans="71:90" x14ac:dyDescent="0.25">
      <c r="BS954">
        <v>1</v>
      </c>
      <c r="BT954" s="15">
        <f t="shared" si="4754"/>
        <v>7.3295750216826798</v>
      </c>
      <c r="BU954" s="15">
        <f t="shared" si="4761"/>
        <v>439.77450130096076</v>
      </c>
      <c r="BV954" s="15" t="s">
        <v>457</v>
      </c>
      <c r="BW954" t="s">
        <v>1439</v>
      </c>
      <c r="BZ954" s="19">
        <f>'Input Output'!$E$20/1153</f>
        <v>0.46834345186470078</v>
      </c>
      <c r="CA954" t="str">
        <f t="shared" si="4755"/>
        <v>1</v>
      </c>
      <c r="CC954" t="str">
        <f t="shared" si="4756"/>
        <v>G01 X373.65</v>
      </c>
      <c r="CD954" t="str">
        <f t="shared" si="4757"/>
        <v>373.65</v>
      </c>
      <c r="CE954" t="str">
        <f t="shared" si="4758"/>
        <v>373.650 Y43.703</v>
      </c>
      <c r="CF954" t="str">
        <f t="shared" si="4759"/>
        <v>43.703</v>
      </c>
      <c r="CI954">
        <f>IF(BV954="A",((CD954*'Input Output'!$E$5)+'Input Output'!$H$5),IF(BV954="B",(CD954*'Input Output'!$E$8)+'Input Output'!$H$8,IF(BV954="C",(CD954*'Input Output'!$E$11)+'Input Output'!$H$11,"")))</f>
        <v>373.65</v>
      </c>
      <c r="CJ954">
        <f>IF(BV954="A",(CF954*'Input Output'!$E$6)+'Input Output'!$H$6,IF(BV954="B",(CF954*'Input Output'!$E$9)+'Input Output'!$H$9,IF(BV954="C",(CF954*'Input Output'!$E$12)+'Input Output'!$H$12,"")))</f>
        <v>43.703000000000003</v>
      </c>
      <c r="CL954" t="str">
        <f t="shared" si="4760"/>
        <v xml:space="preserve">G01 X373.65 Y43.703 </v>
      </c>
    </row>
    <row r="955" spans="71:90" x14ac:dyDescent="0.25">
      <c r="BS955">
        <v>1</v>
      </c>
      <c r="BT955" s="15">
        <f t="shared" si="4754"/>
        <v>7.3373807458804245</v>
      </c>
      <c r="BU955" s="15">
        <f t="shared" si="4761"/>
        <v>440.24284475282548</v>
      </c>
      <c r="BV955" s="15" t="s">
        <v>457</v>
      </c>
      <c r="BW955" t="s">
        <v>1440</v>
      </c>
      <c r="BZ955" s="19">
        <f>'Input Output'!$E$20/1153</f>
        <v>0.46834345186470078</v>
      </c>
      <c r="CA955" t="str">
        <f t="shared" si="4755"/>
        <v>1</v>
      </c>
      <c r="CC955" t="str">
        <f t="shared" si="4756"/>
        <v>G01 X383.64</v>
      </c>
      <c r="CD955" t="str">
        <f t="shared" si="4757"/>
        <v>383.64</v>
      </c>
      <c r="CE955" t="str">
        <f t="shared" si="4758"/>
        <v>383.649 Y49.980</v>
      </c>
      <c r="CF955" t="str">
        <f t="shared" si="4759"/>
        <v>49.980</v>
      </c>
      <c r="CI955">
        <f>IF(BV955="A",((CD955*'Input Output'!$E$5)+'Input Output'!$H$5),IF(BV955="B",(CD955*'Input Output'!$E$8)+'Input Output'!$H$8,IF(BV955="C",(CD955*'Input Output'!$E$11)+'Input Output'!$H$11,"")))</f>
        <v>383.64</v>
      </c>
      <c r="CJ955">
        <f>IF(BV955="A",(CF955*'Input Output'!$E$6)+'Input Output'!$H$6,IF(BV955="B",(CF955*'Input Output'!$E$9)+'Input Output'!$H$9,IF(BV955="C",(CF955*'Input Output'!$E$12)+'Input Output'!$H$12,"")))</f>
        <v>49.98</v>
      </c>
      <c r="CL955" t="str">
        <f t="shared" si="4760"/>
        <v xml:space="preserve">G01 X383.64 Y49.98 </v>
      </c>
    </row>
    <row r="956" spans="71:90" x14ac:dyDescent="0.25">
      <c r="BS956">
        <v>1</v>
      </c>
      <c r="BT956" s="15">
        <f t="shared" si="4754"/>
        <v>7.3451864700781702</v>
      </c>
      <c r="BU956" s="15">
        <f t="shared" si="4761"/>
        <v>440.71118820469019</v>
      </c>
      <c r="BV956" s="15" t="s">
        <v>457</v>
      </c>
      <c r="BW956" t="s">
        <v>1441</v>
      </c>
      <c r="BZ956" s="19">
        <f>'Input Output'!$E$20/1153</f>
        <v>0.46834345186470078</v>
      </c>
      <c r="CA956" t="str">
        <f t="shared" si="4755"/>
        <v>1</v>
      </c>
      <c r="CC956" t="str">
        <f t="shared" si="4756"/>
        <v>G01 X393.33</v>
      </c>
      <c r="CD956" t="str">
        <f t="shared" si="4757"/>
        <v>393.33</v>
      </c>
      <c r="CE956" t="str">
        <f t="shared" si="4758"/>
        <v>393.331 Y56.741</v>
      </c>
      <c r="CF956" t="str">
        <f t="shared" si="4759"/>
        <v>56.741</v>
      </c>
      <c r="CI956">
        <f>IF(BV956="A",((CD956*'Input Output'!$E$5)+'Input Output'!$H$5),IF(BV956="B",(CD956*'Input Output'!$E$8)+'Input Output'!$H$8,IF(BV956="C",(CD956*'Input Output'!$E$11)+'Input Output'!$H$11,"")))</f>
        <v>393.33</v>
      </c>
      <c r="CJ956">
        <f>IF(BV956="A",(CF956*'Input Output'!$E$6)+'Input Output'!$H$6,IF(BV956="B",(CF956*'Input Output'!$E$9)+'Input Output'!$H$9,IF(BV956="C",(CF956*'Input Output'!$E$12)+'Input Output'!$H$12,"")))</f>
        <v>56.741</v>
      </c>
      <c r="CL956" t="str">
        <f t="shared" si="4760"/>
        <v xml:space="preserve">G01 X393.33 Y56.741 </v>
      </c>
    </row>
    <row r="957" spans="71:90" x14ac:dyDescent="0.25">
      <c r="BS957">
        <v>1</v>
      </c>
      <c r="BT957" s="15">
        <f t="shared" si="4754"/>
        <v>7.3529921942759149</v>
      </c>
      <c r="BU957" s="15">
        <f t="shared" si="4761"/>
        <v>441.1795316565549</v>
      </c>
      <c r="BV957" s="15" t="s">
        <v>457</v>
      </c>
      <c r="BW957" t="s">
        <v>1442</v>
      </c>
      <c r="BZ957" s="19">
        <f>'Input Output'!$E$20/1153</f>
        <v>0.46834345186470078</v>
      </c>
      <c r="CA957" t="str">
        <f t="shared" si="4755"/>
        <v>1</v>
      </c>
      <c r="CC957" t="str">
        <f t="shared" si="4756"/>
        <v>G01 X402.67</v>
      </c>
      <c r="CD957" t="str">
        <f t="shared" si="4757"/>
        <v>402.67</v>
      </c>
      <c r="CE957" t="str">
        <f t="shared" si="4758"/>
        <v>402.671 Y63.970</v>
      </c>
      <c r="CF957" t="str">
        <f t="shared" si="4759"/>
        <v>63.970</v>
      </c>
      <c r="CI957">
        <f>IF(BV957="A",((CD957*'Input Output'!$E$5)+'Input Output'!$H$5),IF(BV957="B",(CD957*'Input Output'!$E$8)+'Input Output'!$H$8,IF(BV957="C",(CD957*'Input Output'!$E$11)+'Input Output'!$H$11,"")))</f>
        <v>402.67</v>
      </c>
      <c r="CJ957">
        <f>IF(BV957="A",(CF957*'Input Output'!$E$6)+'Input Output'!$H$6,IF(BV957="B",(CF957*'Input Output'!$E$9)+'Input Output'!$H$9,IF(BV957="C",(CF957*'Input Output'!$E$12)+'Input Output'!$H$12,"")))</f>
        <v>63.97</v>
      </c>
      <c r="CL957" t="str">
        <f t="shared" si="4760"/>
        <v xml:space="preserve">G01 X402.67 Y63.97 </v>
      </c>
    </row>
    <row r="958" spans="71:90" x14ac:dyDescent="0.25">
      <c r="BS958">
        <v>1</v>
      </c>
      <c r="BT958" s="15">
        <f t="shared" si="4754"/>
        <v>7.3607979184736605</v>
      </c>
      <c r="BU958" s="15">
        <f t="shared" si="4761"/>
        <v>441.64787510841961</v>
      </c>
      <c r="BV958" s="15" t="s">
        <v>457</v>
      </c>
      <c r="BW958" t="s">
        <v>1443</v>
      </c>
      <c r="BZ958" s="19">
        <f>'Input Output'!$E$20/1153</f>
        <v>0.46834345186470078</v>
      </c>
      <c r="CA958" t="str">
        <f t="shared" si="4755"/>
        <v>1</v>
      </c>
      <c r="CC958" t="str">
        <f t="shared" si="4756"/>
        <v>G01 X411.64</v>
      </c>
      <c r="CD958" t="str">
        <f t="shared" si="4757"/>
        <v>411.64</v>
      </c>
      <c r="CE958" t="str">
        <f t="shared" si="4758"/>
        <v>411.646 Y71.651</v>
      </c>
      <c r="CF958" t="str">
        <f t="shared" si="4759"/>
        <v>71.651</v>
      </c>
      <c r="CI958">
        <f>IF(BV958="A",((CD958*'Input Output'!$E$5)+'Input Output'!$H$5),IF(BV958="B",(CD958*'Input Output'!$E$8)+'Input Output'!$H$8,IF(BV958="C",(CD958*'Input Output'!$E$11)+'Input Output'!$H$11,"")))</f>
        <v>411.64</v>
      </c>
      <c r="CJ958">
        <f>IF(BV958="A",(CF958*'Input Output'!$E$6)+'Input Output'!$H$6,IF(BV958="B",(CF958*'Input Output'!$E$9)+'Input Output'!$H$9,IF(BV958="C",(CF958*'Input Output'!$E$12)+'Input Output'!$H$12,"")))</f>
        <v>71.650999999999996</v>
      </c>
      <c r="CL958" t="str">
        <f t="shared" si="4760"/>
        <v xml:space="preserve">G01 X411.64 Y71.651 </v>
      </c>
    </row>
    <row r="959" spans="71:90" x14ac:dyDescent="0.25">
      <c r="BS959">
        <v>1</v>
      </c>
      <c r="BT959" s="15">
        <f t="shared" si="4754"/>
        <v>7.3686036426714052</v>
      </c>
      <c r="BU959" s="15">
        <f t="shared" si="4761"/>
        <v>442.11621856028432</v>
      </c>
      <c r="BV959" s="15" t="s">
        <v>457</v>
      </c>
      <c r="BW959" t="s">
        <v>1444</v>
      </c>
      <c r="BZ959" s="19">
        <f>'Input Output'!$E$20/1153</f>
        <v>0.46834345186470078</v>
      </c>
      <c r="CA959" t="str">
        <f t="shared" si="4755"/>
        <v>1</v>
      </c>
      <c r="CC959" t="str">
        <f t="shared" si="4756"/>
        <v>G01 X420.23</v>
      </c>
      <c r="CD959" t="str">
        <f t="shared" si="4757"/>
        <v>420.23</v>
      </c>
      <c r="CE959" t="str">
        <f t="shared" si="4758"/>
        <v>420.236 Y79.764</v>
      </c>
      <c r="CF959" t="str">
        <f t="shared" si="4759"/>
        <v>79.764</v>
      </c>
      <c r="CI959">
        <f>IF(BV959="A",((CD959*'Input Output'!$E$5)+'Input Output'!$H$5),IF(BV959="B",(CD959*'Input Output'!$E$8)+'Input Output'!$H$8,IF(BV959="C",(CD959*'Input Output'!$E$11)+'Input Output'!$H$11,"")))</f>
        <v>420.23</v>
      </c>
      <c r="CJ959">
        <f>IF(BV959="A",(CF959*'Input Output'!$E$6)+'Input Output'!$H$6,IF(BV959="B",(CF959*'Input Output'!$E$9)+'Input Output'!$H$9,IF(BV959="C",(CF959*'Input Output'!$E$12)+'Input Output'!$H$12,"")))</f>
        <v>79.763999999999996</v>
      </c>
      <c r="CL959" t="str">
        <f t="shared" si="4760"/>
        <v xml:space="preserve">G01 X420.23 Y79.764 </v>
      </c>
    </row>
    <row r="960" spans="71:90" x14ac:dyDescent="0.25">
      <c r="BS960">
        <v>1</v>
      </c>
      <c r="BT960" s="15">
        <f t="shared" si="4754"/>
        <v>7.3764093668691508</v>
      </c>
      <c r="BU960" s="15">
        <f t="shared" si="4761"/>
        <v>442.58456201214904</v>
      </c>
      <c r="BV960" s="15" t="s">
        <v>457</v>
      </c>
      <c r="BW960" t="s">
        <v>1445</v>
      </c>
      <c r="BZ960" s="19">
        <f>'Input Output'!$E$20/1153</f>
        <v>0.46834345186470078</v>
      </c>
      <c r="CA960" t="str">
        <f t="shared" si="4755"/>
        <v>1</v>
      </c>
      <c r="CC960" t="str">
        <f t="shared" si="4756"/>
        <v>G01 X428.41</v>
      </c>
      <c r="CD960" t="str">
        <f t="shared" si="4757"/>
        <v>428.41</v>
      </c>
      <c r="CE960" t="str">
        <f t="shared" si="4758"/>
        <v>428.419 Y88.291</v>
      </c>
      <c r="CF960" t="str">
        <f t="shared" si="4759"/>
        <v>88.291</v>
      </c>
      <c r="CI960">
        <f>IF(BV960="A",((CD960*'Input Output'!$E$5)+'Input Output'!$H$5),IF(BV960="B",(CD960*'Input Output'!$E$8)+'Input Output'!$H$8,IF(BV960="C",(CD960*'Input Output'!$E$11)+'Input Output'!$H$11,"")))</f>
        <v>428.41</v>
      </c>
      <c r="CJ960">
        <f>IF(BV960="A",(CF960*'Input Output'!$E$6)+'Input Output'!$H$6,IF(BV960="B",(CF960*'Input Output'!$E$9)+'Input Output'!$H$9,IF(BV960="C",(CF960*'Input Output'!$E$12)+'Input Output'!$H$12,"")))</f>
        <v>88.290999999999997</v>
      </c>
      <c r="CL960" t="str">
        <f t="shared" si="4760"/>
        <v xml:space="preserve">G01 X428.41 Y88.291 </v>
      </c>
    </row>
    <row r="961" spans="71:90" x14ac:dyDescent="0.25">
      <c r="BS961">
        <v>1</v>
      </c>
      <c r="BT961" s="15">
        <f t="shared" si="4754"/>
        <v>7.3842150910668956</v>
      </c>
      <c r="BU961" s="15">
        <f t="shared" si="4761"/>
        <v>443.05290546401375</v>
      </c>
      <c r="BV961" s="15" t="s">
        <v>457</v>
      </c>
      <c r="BW961" t="s">
        <v>1446</v>
      </c>
      <c r="BZ961" s="19">
        <f>'Input Output'!$E$20/1153</f>
        <v>0.46834345186470078</v>
      </c>
      <c r="CA961" t="str">
        <f t="shared" si="4755"/>
        <v>1</v>
      </c>
      <c r="CC961" t="str">
        <f t="shared" si="4756"/>
        <v>G01 X436.17</v>
      </c>
      <c r="CD961" t="str">
        <f t="shared" si="4757"/>
        <v>436.17</v>
      </c>
      <c r="CE961" t="str">
        <f t="shared" si="4758"/>
        <v>436.175 Y97.210</v>
      </c>
      <c r="CF961" t="str">
        <f t="shared" si="4759"/>
        <v>97.210</v>
      </c>
      <c r="CI961">
        <f>IF(BV961="A",((CD961*'Input Output'!$E$5)+'Input Output'!$H$5),IF(BV961="B",(CD961*'Input Output'!$E$8)+'Input Output'!$H$8,IF(BV961="C",(CD961*'Input Output'!$E$11)+'Input Output'!$H$11,"")))</f>
        <v>436.17</v>
      </c>
      <c r="CJ961">
        <f>IF(BV961="A",(CF961*'Input Output'!$E$6)+'Input Output'!$H$6,IF(BV961="B",(CF961*'Input Output'!$E$9)+'Input Output'!$H$9,IF(BV961="C",(CF961*'Input Output'!$E$12)+'Input Output'!$H$12,"")))</f>
        <v>97.21</v>
      </c>
      <c r="CL961" t="str">
        <f t="shared" si="4760"/>
        <v xml:space="preserve">G01 X436.17 Y97.21 </v>
      </c>
    </row>
    <row r="962" spans="71:90" x14ac:dyDescent="0.25">
      <c r="BS962">
        <v>1</v>
      </c>
      <c r="BT962" s="15">
        <f t="shared" si="4754"/>
        <v>7.3920208152646412</v>
      </c>
      <c r="BU962" s="15">
        <f t="shared" si="4761"/>
        <v>443.52124891587846</v>
      </c>
      <c r="BV962" s="15" t="s">
        <v>457</v>
      </c>
      <c r="BW962" t="s">
        <v>1447</v>
      </c>
      <c r="BZ962" s="19">
        <f>'Input Output'!$E$20/1153</f>
        <v>0.46834345186470078</v>
      </c>
      <c r="CA962" t="str">
        <f t="shared" si="4755"/>
        <v>1</v>
      </c>
      <c r="CC962" t="str">
        <f t="shared" si="4756"/>
        <v>G01 X443.485</v>
      </c>
      <c r="CD962" t="str">
        <f t="shared" si="4757"/>
        <v>443.485</v>
      </c>
      <c r="CE962" t="str">
        <f t="shared" si="4758"/>
        <v>443.485 Y106.502</v>
      </c>
      <c r="CF962" t="str">
        <f t="shared" si="4759"/>
        <v>106.502</v>
      </c>
      <c r="CI962">
        <f>IF(BV962="A",((CD962*'Input Output'!$E$5)+'Input Output'!$H$5),IF(BV962="B",(CD962*'Input Output'!$E$8)+'Input Output'!$H$8,IF(BV962="C",(CD962*'Input Output'!$E$11)+'Input Output'!$H$11,"")))</f>
        <v>443.48500000000001</v>
      </c>
      <c r="CJ962">
        <f>IF(BV962="A",(CF962*'Input Output'!$E$6)+'Input Output'!$H$6,IF(BV962="B",(CF962*'Input Output'!$E$9)+'Input Output'!$H$9,IF(BV962="C",(CF962*'Input Output'!$E$12)+'Input Output'!$H$12,"")))</f>
        <v>106.502</v>
      </c>
      <c r="CL962" t="str">
        <f t="shared" si="4760"/>
        <v xml:space="preserve">G01 X443.485 Y106.502 </v>
      </c>
    </row>
    <row r="963" spans="71:90" x14ac:dyDescent="0.25">
      <c r="BS963">
        <v>1</v>
      </c>
      <c r="BT963" s="15">
        <f t="shared" si="4754"/>
        <v>7.3998265394623859</v>
      </c>
      <c r="BU963" s="15">
        <f t="shared" si="4761"/>
        <v>443.98959236774317</v>
      </c>
      <c r="BV963" s="15" t="s">
        <v>457</v>
      </c>
      <c r="BW963" t="s">
        <v>1448</v>
      </c>
      <c r="BZ963" s="19">
        <f>'Input Output'!$E$20/1153</f>
        <v>0.46834345186470078</v>
      </c>
      <c r="CA963" t="str">
        <f t="shared" si="4755"/>
        <v>1</v>
      </c>
      <c r="CC963" t="str">
        <f t="shared" si="4756"/>
        <v>G01 X450.332</v>
      </c>
      <c r="CD963" t="str">
        <f t="shared" si="4757"/>
        <v>450.332</v>
      </c>
      <c r="CE963" t="str">
        <f t="shared" si="4758"/>
        <v>450.332 Y116.142</v>
      </c>
      <c r="CF963" t="str">
        <f t="shared" si="4759"/>
        <v>116.142</v>
      </c>
      <c r="CI963">
        <f>IF(BV963="A",((CD963*'Input Output'!$E$5)+'Input Output'!$H$5),IF(BV963="B",(CD963*'Input Output'!$E$8)+'Input Output'!$H$8,IF(BV963="C",(CD963*'Input Output'!$E$11)+'Input Output'!$H$11,"")))</f>
        <v>450.33199999999999</v>
      </c>
      <c r="CJ963">
        <f>IF(BV963="A",(CF963*'Input Output'!$E$6)+'Input Output'!$H$6,IF(BV963="B",(CF963*'Input Output'!$E$9)+'Input Output'!$H$9,IF(BV963="C",(CF963*'Input Output'!$E$12)+'Input Output'!$H$12,"")))</f>
        <v>116.142</v>
      </c>
      <c r="CL963" t="str">
        <f t="shared" si="4760"/>
        <v xml:space="preserve">G01 X450.332 Y116.142 </v>
      </c>
    </row>
    <row r="964" spans="71:90" x14ac:dyDescent="0.25">
      <c r="BS964">
        <v>1</v>
      </c>
      <c r="BT964" s="15">
        <f t="shared" si="4754"/>
        <v>7.4076322636601315</v>
      </c>
      <c r="BU964" s="15">
        <f t="shared" si="4761"/>
        <v>444.45793581960788</v>
      </c>
      <c r="BV964" s="15" t="s">
        <v>457</v>
      </c>
      <c r="BW964" t="s">
        <v>1449</v>
      </c>
      <c r="BZ964" s="19">
        <f>'Input Output'!$E$20/1153</f>
        <v>0.46834345186470078</v>
      </c>
      <c r="CA964" t="str">
        <f t="shared" si="4755"/>
        <v>1</v>
      </c>
      <c r="CC964" t="str">
        <f t="shared" si="4756"/>
        <v>G01 X456.699</v>
      </c>
      <c r="CD964" t="str">
        <f t="shared" si="4757"/>
        <v>456.699</v>
      </c>
      <c r="CE964" t="str">
        <f t="shared" si="4758"/>
        <v>456.699 Y126.109</v>
      </c>
      <c r="CF964" t="str">
        <f t="shared" si="4759"/>
        <v>126.109</v>
      </c>
      <c r="CI964">
        <f>IF(BV964="A",((CD964*'Input Output'!$E$5)+'Input Output'!$H$5),IF(BV964="B",(CD964*'Input Output'!$E$8)+'Input Output'!$H$8,IF(BV964="C",(CD964*'Input Output'!$E$11)+'Input Output'!$H$11,"")))</f>
        <v>456.69900000000001</v>
      </c>
      <c r="CJ964">
        <f>IF(BV964="A",(CF964*'Input Output'!$E$6)+'Input Output'!$H$6,IF(BV964="B",(CF964*'Input Output'!$E$9)+'Input Output'!$H$9,IF(BV964="C",(CF964*'Input Output'!$E$12)+'Input Output'!$H$12,"")))</f>
        <v>126.10899999999999</v>
      </c>
      <c r="CL964" t="str">
        <f t="shared" si="4760"/>
        <v xml:space="preserve">G01 X456.699 Y126.109 </v>
      </c>
    </row>
    <row r="965" spans="71:90" x14ac:dyDescent="0.25">
      <c r="BS965">
        <v>1</v>
      </c>
      <c r="BT965" s="15">
        <f t="shared" si="4754"/>
        <v>7.4154379878578762</v>
      </c>
      <c r="BU965" s="15">
        <f t="shared" si="4761"/>
        <v>444.92627927147259</v>
      </c>
      <c r="BV965" s="15" t="s">
        <v>457</v>
      </c>
      <c r="BW965" t="s">
        <v>1450</v>
      </c>
      <c r="BZ965" s="19">
        <f>'Input Output'!$E$20/1153</f>
        <v>0.46834345186470078</v>
      </c>
      <c r="CA965" t="str">
        <f t="shared" si="4755"/>
        <v>1</v>
      </c>
      <c r="CC965" t="str">
        <f t="shared" si="4756"/>
        <v>G01 X462.571</v>
      </c>
      <c r="CD965" t="str">
        <f t="shared" si="4757"/>
        <v>462.571</v>
      </c>
      <c r="CE965" t="str">
        <f t="shared" si="4758"/>
        <v>462.571 Y136.379</v>
      </c>
      <c r="CF965" t="str">
        <f t="shared" si="4759"/>
        <v>136.379</v>
      </c>
      <c r="CI965">
        <f>IF(BV965="A",((CD965*'Input Output'!$E$5)+'Input Output'!$H$5),IF(BV965="B",(CD965*'Input Output'!$E$8)+'Input Output'!$H$8,IF(BV965="C",(CD965*'Input Output'!$E$11)+'Input Output'!$H$11,"")))</f>
        <v>462.57100000000003</v>
      </c>
      <c r="CJ965">
        <f>IF(BV965="A",(CF965*'Input Output'!$E$6)+'Input Output'!$H$6,IF(BV965="B",(CF965*'Input Output'!$E$9)+'Input Output'!$H$9,IF(BV965="C",(CF965*'Input Output'!$E$12)+'Input Output'!$H$12,"")))</f>
        <v>136.37899999999999</v>
      </c>
      <c r="CL965" t="str">
        <f t="shared" si="4760"/>
        <v xml:space="preserve">G01 X462.571 Y136.379 </v>
      </c>
    </row>
    <row r="966" spans="71:90" x14ac:dyDescent="0.25">
      <c r="BS966">
        <v>1</v>
      </c>
      <c r="BT966" s="15">
        <f t="shared" si="4754"/>
        <v>7.4232437120556218</v>
      </c>
      <c r="BU966" s="15">
        <f t="shared" si="4761"/>
        <v>445.39462272333731</v>
      </c>
      <c r="BV966" s="15" t="s">
        <v>457</v>
      </c>
      <c r="BW966" t="s">
        <v>1451</v>
      </c>
      <c r="BZ966" s="19">
        <f>'Input Output'!$E$20/1153</f>
        <v>0.46834345186470078</v>
      </c>
      <c r="CA966" t="str">
        <f t="shared" si="4755"/>
        <v>1</v>
      </c>
      <c r="CC966" t="str">
        <f t="shared" si="4756"/>
        <v>G01 X467.932</v>
      </c>
      <c r="CD966" t="str">
        <f t="shared" si="4757"/>
        <v>467.932</v>
      </c>
      <c r="CE966" t="str">
        <f t="shared" si="4758"/>
        <v>467.932 Y146.926</v>
      </c>
      <c r="CF966" t="str">
        <f t="shared" si="4759"/>
        <v>146.926</v>
      </c>
      <c r="CI966">
        <f>IF(BV966="A",((CD966*'Input Output'!$E$5)+'Input Output'!$H$5),IF(BV966="B",(CD966*'Input Output'!$E$8)+'Input Output'!$H$8,IF(BV966="C",(CD966*'Input Output'!$E$11)+'Input Output'!$H$11,"")))</f>
        <v>467.93200000000002</v>
      </c>
      <c r="CJ966">
        <f>IF(BV966="A",(CF966*'Input Output'!$E$6)+'Input Output'!$H$6,IF(BV966="B",(CF966*'Input Output'!$E$9)+'Input Output'!$H$9,IF(BV966="C",(CF966*'Input Output'!$E$12)+'Input Output'!$H$12,"")))</f>
        <v>146.92599999999999</v>
      </c>
      <c r="CL966" t="str">
        <f t="shared" si="4760"/>
        <v xml:space="preserve">G01 X467.932 Y146.926 </v>
      </c>
    </row>
    <row r="967" spans="71:90" x14ac:dyDescent="0.25">
      <c r="BS967">
        <v>1</v>
      </c>
      <c r="BT967" s="15">
        <f t="shared" si="4754"/>
        <v>7.4310494362533666</v>
      </c>
      <c r="BU967" s="15">
        <f t="shared" si="4761"/>
        <v>445.86296617520202</v>
      </c>
      <c r="BV967" s="15" t="s">
        <v>457</v>
      </c>
      <c r="BW967" t="s">
        <v>1452</v>
      </c>
      <c r="BZ967" s="19">
        <f>'Input Output'!$E$20/1153</f>
        <v>0.46834345186470078</v>
      </c>
      <c r="CA967" t="str">
        <f t="shared" si="4755"/>
        <v>1</v>
      </c>
      <c r="CC967" t="str">
        <f t="shared" si="4756"/>
        <v>G01 X472.770</v>
      </c>
      <c r="CD967" t="str">
        <f t="shared" si="4757"/>
        <v>472.770</v>
      </c>
      <c r="CE967" t="str">
        <f t="shared" si="4758"/>
        <v>472.770 Y157.725</v>
      </c>
      <c r="CF967" t="str">
        <f t="shared" si="4759"/>
        <v>157.725</v>
      </c>
      <c r="CI967">
        <f>IF(BV967="A",((CD967*'Input Output'!$E$5)+'Input Output'!$H$5),IF(BV967="B",(CD967*'Input Output'!$E$8)+'Input Output'!$H$8,IF(BV967="C",(CD967*'Input Output'!$E$11)+'Input Output'!$H$11,"")))</f>
        <v>472.77</v>
      </c>
      <c r="CJ967">
        <f>IF(BV967="A",(CF967*'Input Output'!$E$6)+'Input Output'!$H$6,IF(BV967="B",(CF967*'Input Output'!$E$9)+'Input Output'!$H$9,IF(BV967="C",(CF967*'Input Output'!$E$12)+'Input Output'!$H$12,"")))</f>
        <v>157.72499999999999</v>
      </c>
      <c r="CL967" t="str">
        <f t="shared" si="4760"/>
        <v xml:space="preserve">G01 X472.77 Y157.725 </v>
      </c>
    </row>
    <row r="968" spans="71:90" x14ac:dyDescent="0.25">
      <c r="BS968">
        <v>1</v>
      </c>
      <c r="BT968" s="15">
        <f t="shared" si="4754"/>
        <v>7.4388551604511122</v>
      </c>
      <c r="BU968" s="15">
        <f t="shared" si="4761"/>
        <v>446.33130962706673</v>
      </c>
      <c r="BV968" s="15" t="s">
        <v>457</v>
      </c>
      <c r="BW968" t="s">
        <v>1453</v>
      </c>
      <c r="BZ968" s="19">
        <f>'Input Output'!$E$20/1153</f>
        <v>0.46834345186470078</v>
      </c>
      <c r="CA968" t="str">
        <f t="shared" si="4755"/>
        <v>1</v>
      </c>
      <c r="CC968" t="str">
        <f t="shared" si="4756"/>
        <v>G01 X477.074</v>
      </c>
      <c r="CD968" t="str">
        <f t="shared" si="4757"/>
        <v>477.074</v>
      </c>
      <c r="CE968" t="str">
        <f t="shared" si="4758"/>
        <v>477.074 Y168.752</v>
      </c>
      <c r="CF968" t="str">
        <f t="shared" si="4759"/>
        <v>168.752</v>
      </c>
      <c r="CI968">
        <f>IF(BV968="A",((CD968*'Input Output'!$E$5)+'Input Output'!$H$5),IF(BV968="B",(CD968*'Input Output'!$E$8)+'Input Output'!$H$8,IF(BV968="C",(CD968*'Input Output'!$E$11)+'Input Output'!$H$11,"")))</f>
        <v>477.07400000000001</v>
      </c>
      <c r="CJ968">
        <f>IF(BV968="A",(CF968*'Input Output'!$E$6)+'Input Output'!$H$6,IF(BV968="B",(CF968*'Input Output'!$E$9)+'Input Output'!$H$9,IF(BV968="C",(CF968*'Input Output'!$E$12)+'Input Output'!$H$12,"")))</f>
        <v>168.75200000000001</v>
      </c>
      <c r="CL968" t="str">
        <f t="shared" si="4760"/>
        <v xml:space="preserve">G01 X477.074 Y168.752 </v>
      </c>
    </row>
    <row r="969" spans="71:90" x14ac:dyDescent="0.25">
      <c r="BS969">
        <v>1</v>
      </c>
      <c r="BT969" s="15">
        <f t="shared" si="4754"/>
        <v>7.4466608846488578</v>
      </c>
      <c r="BU969" s="15">
        <f t="shared" si="4761"/>
        <v>446.79965307893144</v>
      </c>
      <c r="BV969" s="15" t="s">
        <v>457</v>
      </c>
      <c r="BW969" t="s">
        <v>1454</v>
      </c>
      <c r="BZ969" s="19">
        <f>'Input Output'!$E$20/1153</f>
        <v>0.46834345186470078</v>
      </c>
      <c r="CA969" t="str">
        <f t="shared" si="4755"/>
        <v>1</v>
      </c>
      <c r="CC969" t="str">
        <f t="shared" si="4756"/>
        <v>G01 X480.832</v>
      </c>
      <c r="CD969" t="str">
        <f t="shared" si="4757"/>
        <v>480.832</v>
      </c>
      <c r="CE969" t="str">
        <f t="shared" si="4758"/>
        <v>480.832 Y179.978</v>
      </c>
      <c r="CF969" t="str">
        <f t="shared" si="4759"/>
        <v>179.978</v>
      </c>
      <c r="CI969">
        <f>IF(BV969="A",((CD969*'Input Output'!$E$5)+'Input Output'!$H$5),IF(BV969="B",(CD969*'Input Output'!$E$8)+'Input Output'!$H$8,IF(BV969="C",(CD969*'Input Output'!$E$11)+'Input Output'!$H$11,"")))</f>
        <v>480.83199999999999</v>
      </c>
      <c r="CJ969">
        <f>IF(BV969="A",(CF969*'Input Output'!$E$6)+'Input Output'!$H$6,IF(BV969="B",(CF969*'Input Output'!$E$9)+'Input Output'!$H$9,IF(BV969="C",(CF969*'Input Output'!$E$12)+'Input Output'!$H$12,"")))</f>
        <v>179.97800000000001</v>
      </c>
      <c r="CL969" t="str">
        <f t="shared" si="4760"/>
        <v xml:space="preserve">G01 X480.832 Y179.978 </v>
      </c>
    </row>
    <row r="970" spans="71:90" x14ac:dyDescent="0.25">
      <c r="BS970">
        <v>1</v>
      </c>
      <c r="BT970" s="15">
        <f t="shared" si="4754"/>
        <v>7.4544666088466025</v>
      </c>
      <c r="BU970" s="15">
        <f t="shared" si="4761"/>
        <v>447.26799653079615</v>
      </c>
      <c r="BV970" s="15" t="s">
        <v>457</v>
      </c>
      <c r="BW970" t="s">
        <v>1455</v>
      </c>
      <c r="BZ970" s="19">
        <f>'Input Output'!$E$20/1153</f>
        <v>0.46834345186470078</v>
      </c>
      <c r="CA970" t="str">
        <f t="shared" si="4755"/>
        <v>1</v>
      </c>
      <c r="CC970" t="str">
        <f t="shared" si="4756"/>
        <v>G01 X484.035</v>
      </c>
      <c r="CD970" t="str">
        <f t="shared" si="4757"/>
        <v>484.035</v>
      </c>
      <c r="CE970" t="str">
        <f t="shared" si="4758"/>
        <v>484.035 Y191.377</v>
      </c>
      <c r="CF970" t="str">
        <f t="shared" si="4759"/>
        <v>191.377</v>
      </c>
      <c r="CI970">
        <f>IF(BV970="A",((CD970*'Input Output'!$E$5)+'Input Output'!$H$5),IF(BV970="B",(CD970*'Input Output'!$E$8)+'Input Output'!$H$8,IF(BV970="C",(CD970*'Input Output'!$E$11)+'Input Output'!$H$11,"")))</f>
        <v>484.03500000000003</v>
      </c>
      <c r="CJ970">
        <f>IF(BV970="A",(CF970*'Input Output'!$E$6)+'Input Output'!$H$6,IF(BV970="B",(CF970*'Input Output'!$E$9)+'Input Output'!$H$9,IF(BV970="C",(CF970*'Input Output'!$E$12)+'Input Output'!$H$12,"")))</f>
        <v>191.37700000000001</v>
      </c>
      <c r="CL970" t="str">
        <f t="shared" si="4760"/>
        <v xml:space="preserve">G01 X484.035 Y191.377 </v>
      </c>
    </row>
    <row r="971" spans="71:90" x14ac:dyDescent="0.25">
      <c r="BS971">
        <v>1</v>
      </c>
      <c r="BT971" s="15">
        <f t="shared" si="4754"/>
        <v>7.4622723330443481</v>
      </c>
      <c r="BU971" s="15">
        <f t="shared" si="4761"/>
        <v>447.73633998266087</v>
      </c>
      <c r="BV971" s="15" t="s">
        <v>457</v>
      </c>
      <c r="BW971" t="s">
        <v>1456</v>
      </c>
      <c r="BZ971" s="19">
        <f>'Input Output'!$E$20/1153</f>
        <v>0.46834345186470078</v>
      </c>
      <c r="CA971" t="str">
        <f t="shared" si="4755"/>
        <v>1</v>
      </c>
      <c r="CC971" t="str">
        <f t="shared" si="4756"/>
        <v>G01 X486.676</v>
      </c>
      <c r="CD971" t="str">
        <f t="shared" si="4757"/>
        <v>486.676</v>
      </c>
      <c r="CE971" t="str">
        <f t="shared" si="4758"/>
        <v>486.676 Y202.922</v>
      </c>
      <c r="CF971" t="str">
        <f t="shared" si="4759"/>
        <v>202.922</v>
      </c>
      <c r="CI971">
        <f>IF(BV971="A",((CD971*'Input Output'!$E$5)+'Input Output'!$H$5),IF(BV971="B",(CD971*'Input Output'!$E$8)+'Input Output'!$H$8,IF(BV971="C",(CD971*'Input Output'!$E$11)+'Input Output'!$H$11,"")))</f>
        <v>486.67599999999999</v>
      </c>
      <c r="CJ971">
        <f>IF(BV971="A",(CF971*'Input Output'!$E$6)+'Input Output'!$H$6,IF(BV971="B",(CF971*'Input Output'!$E$9)+'Input Output'!$H$9,IF(BV971="C",(CF971*'Input Output'!$E$12)+'Input Output'!$H$12,"")))</f>
        <v>202.922</v>
      </c>
      <c r="CL971" t="str">
        <f t="shared" si="4760"/>
        <v xml:space="preserve">G01 X486.676 Y202.922 </v>
      </c>
    </row>
    <row r="972" spans="71:90" x14ac:dyDescent="0.25">
      <c r="BS972">
        <v>1</v>
      </c>
      <c r="BT972" s="15">
        <f t="shared" si="4754"/>
        <v>7.4700780572420928</v>
      </c>
      <c r="BU972" s="15">
        <f t="shared" si="4761"/>
        <v>448.20468343452558</v>
      </c>
      <c r="BV972" s="15" t="s">
        <v>457</v>
      </c>
      <c r="BW972" t="s">
        <v>1457</v>
      </c>
      <c r="BZ972" s="19">
        <f>'Input Output'!$E$20/1153</f>
        <v>0.46834345186470078</v>
      </c>
      <c r="CA972" t="str">
        <f t="shared" si="4755"/>
        <v>1</v>
      </c>
      <c r="CC972" t="str">
        <f t="shared" si="4756"/>
        <v>G01 X488.747</v>
      </c>
      <c r="CD972" t="str">
        <f t="shared" si="4757"/>
        <v>488.747</v>
      </c>
      <c r="CE972" t="str">
        <f t="shared" si="4758"/>
        <v>488.747 Y214.585</v>
      </c>
      <c r="CF972" t="str">
        <f t="shared" si="4759"/>
        <v>214.585</v>
      </c>
      <c r="CI972">
        <f>IF(BV972="A",((CD972*'Input Output'!$E$5)+'Input Output'!$H$5),IF(BV972="B",(CD972*'Input Output'!$E$8)+'Input Output'!$H$8,IF(BV972="C",(CD972*'Input Output'!$E$11)+'Input Output'!$H$11,"")))</f>
        <v>488.74700000000001</v>
      </c>
      <c r="CJ972">
        <f>IF(BV972="A",(CF972*'Input Output'!$E$6)+'Input Output'!$H$6,IF(BV972="B",(CF972*'Input Output'!$E$9)+'Input Output'!$H$9,IF(BV972="C",(CF972*'Input Output'!$E$12)+'Input Output'!$H$12,"")))</f>
        <v>214.58500000000001</v>
      </c>
      <c r="CL972" t="str">
        <f t="shared" si="4760"/>
        <v xml:space="preserve">G01 X488.747 Y214.585 </v>
      </c>
    </row>
    <row r="973" spans="71:90" x14ac:dyDescent="0.25">
      <c r="BS973">
        <v>1</v>
      </c>
      <c r="BT973" s="15">
        <f t="shared" ref="BT973:BT1036" si="4762">BU973/60</f>
        <v>7.4778837814398385</v>
      </c>
      <c r="BU973" s="15">
        <f t="shared" si="4761"/>
        <v>448.67302688639029</v>
      </c>
      <c r="BV973" s="15" t="s">
        <v>457</v>
      </c>
      <c r="BW973" t="s">
        <v>1458</v>
      </c>
      <c r="BZ973" s="19">
        <f>'Input Output'!$E$20/1153</f>
        <v>0.46834345186470078</v>
      </c>
      <c r="CA973" t="str">
        <f t="shared" ref="CA973:CA1036" si="4763">IF(LEFT(TRIM(BW973),3)&lt;&gt;"G01","0","1")</f>
        <v>1</v>
      </c>
      <c r="CC973" t="str">
        <f t="shared" ref="CC973:CC1036" si="4764">LEFT(BW973,LEN(BW973)-(FIND("X",BW973)+4))</f>
        <v>G01 X490.244</v>
      </c>
      <c r="CD973" t="str">
        <f t="shared" ref="CD973:CD1036" si="4765">RIGHT(CC973,LEN(CC973)-(FIND("X",CC973)))</f>
        <v>490.244</v>
      </c>
      <c r="CE973" t="str">
        <f t="shared" ref="CE973:CE1036" si="4766">RIGHT(BW973,LEN(BW973)-(FIND("X",BW973)))</f>
        <v>490.244 Y226.338</v>
      </c>
      <c r="CF973" t="str">
        <f t="shared" ref="CF973:CF1036" si="4767">RIGHT(CE973,LEN(CE973)-(FIND("Y",CE973)))</f>
        <v>226.338</v>
      </c>
      <c r="CI973">
        <f>IF(BV973="A",((CD973*'Input Output'!$E$5)+'Input Output'!$H$5),IF(BV973="B",(CD973*'Input Output'!$E$8)+'Input Output'!$H$8,IF(BV973="C",(CD973*'Input Output'!$E$11)+'Input Output'!$H$11,"")))</f>
        <v>490.24400000000003</v>
      </c>
      <c r="CJ973">
        <f>IF(BV973="A",(CF973*'Input Output'!$E$6)+'Input Output'!$H$6,IF(BV973="B",(CF973*'Input Output'!$E$9)+'Input Output'!$H$9,IF(BV973="C",(CF973*'Input Output'!$E$12)+'Input Output'!$H$12,"")))</f>
        <v>226.33799999999999</v>
      </c>
      <c r="CL973" t="str">
        <f t="shared" si="4760"/>
        <v xml:space="preserve">G01 X490.244 Y226.338 </v>
      </c>
    </row>
    <row r="974" spans="71:90" x14ac:dyDescent="0.25">
      <c r="BS974">
        <v>1</v>
      </c>
      <c r="BT974" s="15">
        <f t="shared" si="4762"/>
        <v>7.4856895056375832</v>
      </c>
      <c r="BU974" s="15">
        <f t="shared" si="4761"/>
        <v>449.141370338255</v>
      </c>
      <c r="BV974" s="15" t="s">
        <v>457</v>
      </c>
      <c r="BW974" t="s">
        <v>1459</v>
      </c>
      <c r="BZ974" s="19">
        <f>'Input Output'!$E$20/1153</f>
        <v>0.46834345186470078</v>
      </c>
      <c r="CA974" t="str">
        <f t="shared" si="4763"/>
        <v>1</v>
      </c>
      <c r="CC974" t="str">
        <f t="shared" si="4764"/>
        <v>G01 X491.162</v>
      </c>
      <c r="CD974" t="str">
        <f t="shared" si="4765"/>
        <v>491.162</v>
      </c>
      <c r="CE974" t="str">
        <f t="shared" si="4766"/>
        <v>491.162 Y238.152</v>
      </c>
      <c r="CF974" t="str">
        <f t="shared" si="4767"/>
        <v>238.152</v>
      </c>
      <c r="CI974">
        <f>IF(BV974="A",((CD974*'Input Output'!$E$5)+'Input Output'!$H$5),IF(BV974="B",(CD974*'Input Output'!$E$8)+'Input Output'!$H$8,IF(BV974="C",(CD974*'Input Output'!$E$11)+'Input Output'!$H$11,"")))</f>
        <v>491.16199999999998</v>
      </c>
      <c r="CJ974">
        <f>IF(BV974="A",(CF974*'Input Output'!$E$6)+'Input Output'!$H$6,IF(BV974="B",(CF974*'Input Output'!$E$9)+'Input Output'!$H$9,IF(BV974="C",(CF974*'Input Output'!$E$12)+'Input Output'!$H$12,"")))</f>
        <v>238.15199999999999</v>
      </c>
      <c r="CL974" t="str">
        <f t="shared" ref="CL974:CL1037" si="4768">IF(BS974=1,IF(CA974="0",BW974,"G01 X"&amp;CI974&amp;" Y"&amp;CJ974&amp;" "&amp;BX974),"")</f>
        <v xml:space="preserve">G01 X491.162 Y238.152 </v>
      </c>
    </row>
    <row r="975" spans="71:90" x14ac:dyDescent="0.25">
      <c r="BS975">
        <v>1</v>
      </c>
      <c r="BT975" s="15">
        <f t="shared" si="4762"/>
        <v>7.4934952298353288</v>
      </c>
      <c r="BU975" s="15">
        <f t="shared" si="4761"/>
        <v>449.60971379011971</v>
      </c>
      <c r="BV975" s="15" t="s">
        <v>457</v>
      </c>
      <c r="BW975" t="s">
        <v>1460</v>
      </c>
      <c r="BZ975" s="19">
        <f>'Input Output'!$E$20/1153</f>
        <v>0.46834345186470078</v>
      </c>
      <c r="CA975" t="str">
        <f t="shared" si="4763"/>
        <v>1</v>
      </c>
      <c r="CC975" t="str">
        <f t="shared" si="4764"/>
        <v>G01 X491.500</v>
      </c>
      <c r="CD975" t="str">
        <f t="shared" si="4765"/>
        <v>491.500</v>
      </c>
      <c r="CE975" t="str">
        <f t="shared" si="4766"/>
        <v>491.500 Y250.000</v>
      </c>
      <c r="CF975" t="str">
        <f t="shared" si="4767"/>
        <v>250.000</v>
      </c>
      <c r="CI975">
        <f>IF(BV975="A",((CD975*'Input Output'!$E$5)+'Input Output'!$H$5),IF(BV975="B",(CD975*'Input Output'!$E$8)+'Input Output'!$H$8,IF(BV975="C",(CD975*'Input Output'!$E$11)+'Input Output'!$H$11,"")))</f>
        <v>491.5</v>
      </c>
      <c r="CJ975">
        <f>IF(BV975="A",(CF975*'Input Output'!$E$6)+'Input Output'!$H$6,IF(BV975="B",(CF975*'Input Output'!$E$9)+'Input Output'!$H$9,IF(BV975="C",(CF975*'Input Output'!$E$12)+'Input Output'!$H$12,"")))</f>
        <v>250</v>
      </c>
      <c r="CL975" t="str">
        <f t="shared" si="4768"/>
        <v xml:space="preserve">G01 X491.5 Y250 </v>
      </c>
    </row>
    <row r="976" spans="71:90" x14ac:dyDescent="0.25">
      <c r="BS976">
        <v>1</v>
      </c>
      <c r="BT976" s="15">
        <f t="shared" si="4762"/>
        <v>7.5013009540330735</v>
      </c>
      <c r="BU976" s="15">
        <f t="shared" ref="BU976:BU1039" si="4769">BU975+BZ975</f>
        <v>450.07805724198442</v>
      </c>
      <c r="BV976" s="15" t="s">
        <v>457</v>
      </c>
      <c r="BW976" t="s">
        <v>1461</v>
      </c>
      <c r="BZ976" s="19">
        <f>'Input Output'!$E$20/1153</f>
        <v>0.46834345186470078</v>
      </c>
      <c r="CA976" t="str">
        <f t="shared" si="4763"/>
        <v>1</v>
      </c>
      <c r="CC976" t="str">
        <f t="shared" si="4764"/>
        <v>G01 X491.256</v>
      </c>
      <c r="CD976" t="str">
        <f t="shared" si="4765"/>
        <v>491.256</v>
      </c>
      <c r="CE976" t="str">
        <f t="shared" si="4766"/>
        <v>491.256 Y261.852</v>
      </c>
      <c r="CF976" t="str">
        <f t="shared" si="4767"/>
        <v>261.852</v>
      </c>
      <c r="CI976">
        <f>IF(BV976="A",((CD976*'Input Output'!$E$5)+'Input Output'!$H$5),IF(BV976="B",(CD976*'Input Output'!$E$8)+'Input Output'!$H$8,IF(BV976="C",(CD976*'Input Output'!$E$11)+'Input Output'!$H$11,"")))</f>
        <v>491.25599999999997</v>
      </c>
      <c r="CJ976">
        <f>IF(BV976="A",(CF976*'Input Output'!$E$6)+'Input Output'!$H$6,IF(BV976="B",(CF976*'Input Output'!$E$9)+'Input Output'!$H$9,IF(BV976="C",(CF976*'Input Output'!$E$12)+'Input Output'!$H$12,"")))</f>
        <v>261.85199999999998</v>
      </c>
      <c r="CL976" t="str">
        <f t="shared" si="4768"/>
        <v xml:space="preserve">G01 X491.256 Y261.852 </v>
      </c>
    </row>
    <row r="977" spans="71:90" x14ac:dyDescent="0.25">
      <c r="BS977">
        <v>1</v>
      </c>
      <c r="BT977" s="15">
        <f t="shared" si="4762"/>
        <v>7.5091066782308191</v>
      </c>
      <c r="BU977" s="15">
        <f t="shared" si="4769"/>
        <v>450.54640069384914</v>
      </c>
      <c r="BV977" s="15" t="s">
        <v>457</v>
      </c>
      <c r="BW977" t="s">
        <v>1462</v>
      </c>
      <c r="BZ977" s="19">
        <f>'Input Output'!$E$20/1153</f>
        <v>0.46834345186470078</v>
      </c>
      <c r="CA977" t="str">
        <f t="shared" si="4763"/>
        <v>1</v>
      </c>
      <c r="CC977" t="str">
        <f t="shared" si="4764"/>
        <v>G01 X490.430</v>
      </c>
      <c r="CD977" t="str">
        <f t="shared" si="4765"/>
        <v>490.430</v>
      </c>
      <c r="CE977" t="str">
        <f t="shared" si="4766"/>
        <v>490.430 Y273.680</v>
      </c>
      <c r="CF977" t="str">
        <f t="shared" si="4767"/>
        <v>273.680</v>
      </c>
      <c r="CI977">
        <f>IF(BV977="A",((CD977*'Input Output'!$E$5)+'Input Output'!$H$5),IF(BV977="B",(CD977*'Input Output'!$E$8)+'Input Output'!$H$8,IF(BV977="C",(CD977*'Input Output'!$E$11)+'Input Output'!$H$11,"")))</f>
        <v>490.43</v>
      </c>
      <c r="CJ977">
        <f>IF(BV977="A",(CF977*'Input Output'!$E$6)+'Input Output'!$H$6,IF(BV977="B",(CF977*'Input Output'!$E$9)+'Input Output'!$H$9,IF(BV977="C",(CF977*'Input Output'!$E$12)+'Input Output'!$H$12,"")))</f>
        <v>273.68</v>
      </c>
      <c r="CL977" t="str">
        <f t="shared" si="4768"/>
        <v xml:space="preserve">G01 X490.43 Y273.68 </v>
      </c>
    </row>
    <row r="978" spans="71:90" x14ac:dyDescent="0.25">
      <c r="BS978">
        <v>1</v>
      </c>
      <c r="BT978" s="15">
        <f t="shared" si="4762"/>
        <v>7.5169124024285638</v>
      </c>
      <c r="BU978" s="15">
        <f t="shared" si="4769"/>
        <v>451.01474414571385</v>
      </c>
      <c r="BV978" s="15" t="s">
        <v>457</v>
      </c>
      <c r="BW978" t="s">
        <v>1463</v>
      </c>
      <c r="BZ978" s="19">
        <f>'Input Output'!$E$20/1153</f>
        <v>0.46834345186470078</v>
      </c>
      <c r="CA978" t="str">
        <f t="shared" si="4763"/>
        <v>1</v>
      </c>
      <c r="CC978" t="str">
        <f t="shared" si="4764"/>
        <v>G01 X489.025</v>
      </c>
      <c r="CD978" t="str">
        <f t="shared" si="4765"/>
        <v>489.025</v>
      </c>
      <c r="CE978" t="str">
        <f t="shared" si="4766"/>
        <v>489.025 Y285.456</v>
      </c>
      <c r="CF978" t="str">
        <f t="shared" si="4767"/>
        <v>285.456</v>
      </c>
      <c r="CI978">
        <f>IF(BV978="A",((CD978*'Input Output'!$E$5)+'Input Output'!$H$5),IF(BV978="B",(CD978*'Input Output'!$E$8)+'Input Output'!$H$8,IF(BV978="C",(CD978*'Input Output'!$E$11)+'Input Output'!$H$11,"")))</f>
        <v>489.02499999999998</v>
      </c>
      <c r="CJ978">
        <f>IF(BV978="A",(CF978*'Input Output'!$E$6)+'Input Output'!$H$6,IF(BV978="B",(CF978*'Input Output'!$E$9)+'Input Output'!$H$9,IF(BV978="C",(CF978*'Input Output'!$E$12)+'Input Output'!$H$12,"")))</f>
        <v>285.45600000000002</v>
      </c>
      <c r="CL978" t="str">
        <f t="shared" si="4768"/>
        <v xml:space="preserve">G01 X489.025 Y285.456 </v>
      </c>
    </row>
    <row r="979" spans="71:90" x14ac:dyDescent="0.25">
      <c r="BS979">
        <v>1</v>
      </c>
      <c r="BT979" s="15">
        <f t="shared" si="4762"/>
        <v>7.5247181266263095</v>
      </c>
      <c r="BU979" s="15">
        <f t="shared" si="4769"/>
        <v>451.48308759757856</v>
      </c>
      <c r="BV979" s="15" t="s">
        <v>457</v>
      </c>
      <c r="BW979" t="s">
        <v>1464</v>
      </c>
      <c r="BZ979" s="19">
        <f>'Input Output'!$E$20/1153</f>
        <v>0.46834345186470078</v>
      </c>
      <c r="CA979" t="str">
        <f t="shared" si="4763"/>
        <v>1</v>
      </c>
      <c r="CC979" t="str">
        <f t="shared" si="4764"/>
        <v>G01 X487.044</v>
      </c>
      <c r="CD979" t="str">
        <f t="shared" si="4765"/>
        <v>487.044</v>
      </c>
      <c r="CE979" t="str">
        <f t="shared" si="4766"/>
        <v>487.044 Y297.151</v>
      </c>
      <c r="CF979" t="str">
        <f t="shared" si="4767"/>
        <v>297.151</v>
      </c>
      <c r="CI979">
        <f>IF(BV979="A",((CD979*'Input Output'!$E$5)+'Input Output'!$H$5),IF(BV979="B",(CD979*'Input Output'!$E$8)+'Input Output'!$H$8,IF(BV979="C",(CD979*'Input Output'!$E$11)+'Input Output'!$H$11,"")))</f>
        <v>487.04399999999998</v>
      </c>
      <c r="CJ979">
        <f>IF(BV979="A",(CF979*'Input Output'!$E$6)+'Input Output'!$H$6,IF(BV979="B",(CF979*'Input Output'!$E$9)+'Input Output'!$H$9,IF(BV979="C",(CF979*'Input Output'!$E$12)+'Input Output'!$H$12,"")))</f>
        <v>297.15100000000001</v>
      </c>
      <c r="CL979" t="str">
        <f t="shared" si="4768"/>
        <v xml:space="preserve">G01 X487.044 Y297.151 </v>
      </c>
    </row>
    <row r="980" spans="71:90" x14ac:dyDescent="0.25">
      <c r="BS980">
        <v>1</v>
      </c>
      <c r="BT980" s="15">
        <f t="shared" si="4762"/>
        <v>7.5325238508240542</v>
      </c>
      <c r="BU980" s="15">
        <f t="shared" si="4769"/>
        <v>451.95143104944327</v>
      </c>
      <c r="BV980" s="15" t="s">
        <v>457</v>
      </c>
      <c r="BW980" t="s">
        <v>1465</v>
      </c>
      <c r="BZ980" s="19">
        <f>'Input Output'!$E$20/1153</f>
        <v>0.46834345186470078</v>
      </c>
      <c r="CA980" t="str">
        <f t="shared" si="4763"/>
        <v>1</v>
      </c>
      <c r="CC980" t="str">
        <f t="shared" si="4764"/>
        <v>G01 X484.490</v>
      </c>
      <c r="CD980" t="str">
        <f t="shared" si="4765"/>
        <v>484.490</v>
      </c>
      <c r="CE980" t="str">
        <f t="shared" si="4766"/>
        <v>484.490 Y308.737</v>
      </c>
      <c r="CF980" t="str">
        <f t="shared" si="4767"/>
        <v>308.737</v>
      </c>
      <c r="CI980">
        <f>IF(BV980="A",((CD980*'Input Output'!$E$5)+'Input Output'!$H$5),IF(BV980="B",(CD980*'Input Output'!$E$8)+'Input Output'!$H$8,IF(BV980="C",(CD980*'Input Output'!$E$11)+'Input Output'!$H$11,"")))</f>
        <v>484.49</v>
      </c>
      <c r="CJ980">
        <f>IF(BV980="A",(CF980*'Input Output'!$E$6)+'Input Output'!$H$6,IF(BV980="B",(CF980*'Input Output'!$E$9)+'Input Output'!$H$9,IF(BV980="C",(CF980*'Input Output'!$E$12)+'Input Output'!$H$12,"")))</f>
        <v>308.73700000000002</v>
      </c>
      <c r="CL980" t="str">
        <f t="shared" si="4768"/>
        <v xml:space="preserve">G01 X484.49 Y308.737 </v>
      </c>
    </row>
    <row r="981" spans="71:90" x14ac:dyDescent="0.25">
      <c r="BS981">
        <v>1</v>
      </c>
      <c r="BT981" s="15">
        <f t="shared" si="4762"/>
        <v>7.5403295750217998</v>
      </c>
      <c r="BU981" s="15">
        <f t="shared" si="4769"/>
        <v>452.41977450130798</v>
      </c>
      <c r="BV981" s="15" t="s">
        <v>457</v>
      </c>
      <c r="BW981" t="s">
        <v>1466</v>
      </c>
      <c r="BZ981" s="19">
        <f>'Input Output'!$E$20/1153</f>
        <v>0.46834345186470078</v>
      </c>
      <c r="CA981" t="str">
        <f t="shared" si="4763"/>
        <v>1</v>
      </c>
      <c r="CC981" t="str">
        <f t="shared" si="4764"/>
        <v>G01 X481.370</v>
      </c>
      <c r="CD981" t="str">
        <f t="shared" si="4765"/>
        <v>481.370</v>
      </c>
      <c r="CE981" t="str">
        <f t="shared" si="4766"/>
        <v>481.370 Y320.185</v>
      </c>
      <c r="CF981" t="str">
        <f t="shared" si="4767"/>
        <v>320.185</v>
      </c>
      <c r="CI981">
        <f>IF(BV981="A",((CD981*'Input Output'!$E$5)+'Input Output'!$H$5),IF(BV981="B",(CD981*'Input Output'!$E$8)+'Input Output'!$H$8,IF(BV981="C",(CD981*'Input Output'!$E$11)+'Input Output'!$H$11,"")))</f>
        <v>481.37</v>
      </c>
      <c r="CJ981">
        <f>IF(BV981="A",(CF981*'Input Output'!$E$6)+'Input Output'!$H$6,IF(BV981="B",(CF981*'Input Output'!$E$9)+'Input Output'!$H$9,IF(BV981="C",(CF981*'Input Output'!$E$12)+'Input Output'!$H$12,"")))</f>
        <v>320.185</v>
      </c>
      <c r="CL981" t="str">
        <f t="shared" si="4768"/>
        <v xml:space="preserve">G01 X481.37 Y320.185 </v>
      </c>
    </row>
    <row r="982" spans="71:90" x14ac:dyDescent="0.25">
      <c r="BS982">
        <v>1</v>
      </c>
      <c r="BT982" s="15">
        <f t="shared" si="4762"/>
        <v>7.5481352992195445</v>
      </c>
      <c r="BU982" s="15">
        <f t="shared" si="4769"/>
        <v>452.8881179531727</v>
      </c>
      <c r="BV982" s="15" t="s">
        <v>457</v>
      </c>
      <c r="BW982" t="s">
        <v>1467</v>
      </c>
      <c r="BZ982" s="19">
        <f>'Input Output'!$E$20/1153</f>
        <v>0.46834345186470078</v>
      </c>
      <c r="CA982" t="str">
        <f t="shared" si="4763"/>
        <v>1</v>
      </c>
      <c r="CC982" t="str">
        <f t="shared" si="4764"/>
        <v>G01 X477.692</v>
      </c>
      <c r="CD982" t="str">
        <f t="shared" si="4765"/>
        <v>477.692</v>
      </c>
      <c r="CE982" t="str">
        <f t="shared" si="4766"/>
        <v>477.692 Y331.469</v>
      </c>
      <c r="CF982" t="str">
        <f t="shared" si="4767"/>
        <v>331.469</v>
      </c>
      <c r="CI982">
        <f>IF(BV982="A",((CD982*'Input Output'!$E$5)+'Input Output'!$H$5),IF(BV982="B",(CD982*'Input Output'!$E$8)+'Input Output'!$H$8,IF(BV982="C",(CD982*'Input Output'!$E$11)+'Input Output'!$H$11,"")))</f>
        <v>477.69200000000001</v>
      </c>
      <c r="CJ982">
        <f>IF(BV982="A",(CF982*'Input Output'!$E$6)+'Input Output'!$H$6,IF(BV982="B",(CF982*'Input Output'!$E$9)+'Input Output'!$H$9,IF(BV982="C",(CF982*'Input Output'!$E$12)+'Input Output'!$H$12,"")))</f>
        <v>331.46899999999999</v>
      </c>
      <c r="CL982" t="str">
        <f t="shared" si="4768"/>
        <v xml:space="preserve">G01 X477.692 Y331.469 </v>
      </c>
    </row>
    <row r="983" spans="71:90" x14ac:dyDescent="0.25">
      <c r="BS983">
        <v>1</v>
      </c>
      <c r="BT983" s="15">
        <f t="shared" si="4762"/>
        <v>7.5559410234172901</v>
      </c>
      <c r="BU983" s="15">
        <f t="shared" si="4769"/>
        <v>453.35646140503741</v>
      </c>
      <c r="BV983" s="15" t="s">
        <v>457</v>
      </c>
      <c r="BW983" t="s">
        <v>1468</v>
      </c>
      <c r="BZ983" s="19">
        <f>'Input Output'!$E$20/1153</f>
        <v>0.46834345186470078</v>
      </c>
      <c r="CA983" t="str">
        <f t="shared" si="4763"/>
        <v>1</v>
      </c>
      <c r="CC983" t="str">
        <f t="shared" si="4764"/>
        <v>G01 X473.463</v>
      </c>
      <c r="CD983" t="str">
        <f t="shared" si="4765"/>
        <v>473.463</v>
      </c>
      <c r="CE983" t="str">
        <f t="shared" si="4766"/>
        <v>473.463 Y342.562</v>
      </c>
      <c r="CF983" t="str">
        <f t="shared" si="4767"/>
        <v>342.562</v>
      </c>
      <c r="CI983">
        <f>IF(BV983="A",((CD983*'Input Output'!$E$5)+'Input Output'!$H$5),IF(BV983="B",(CD983*'Input Output'!$E$8)+'Input Output'!$H$8,IF(BV983="C",(CD983*'Input Output'!$E$11)+'Input Output'!$H$11,"")))</f>
        <v>473.46300000000002</v>
      </c>
      <c r="CJ983">
        <f>IF(BV983="A",(CF983*'Input Output'!$E$6)+'Input Output'!$H$6,IF(BV983="B",(CF983*'Input Output'!$E$9)+'Input Output'!$H$9,IF(BV983="C",(CF983*'Input Output'!$E$12)+'Input Output'!$H$12,"")))</f>
        <v>342.56200000000001</v>
      </c>
      <c r="CL983" t="str">
        <f t="shared" si="4768"/>
        <v xml:space="preserve">G01 X473.463 Y342.562 </v>
      </c>
    </row>
    <row r="984" spans="71:90" x14ac:dyDescent="0.25">
      <c r="BS984">
        <v>1</v>
      </c>
      <c r="BT984" s="15">
        <f t="shared" si="4762"/>
        <v>7.5637467476150357</v>
      </c>
      <c r="BU984" s="15">
        <f t="shared" si="4769"/>
        <v>453.82480485690212</v>
      </c>
      <c r="BV984" s="15" t="s">
        <v>457</v>
      </c>
      <c r="BW984" t="s">
        <v>1469</v>
      </c>
      <c r="BZ984" s="19">
        <f>'Input Output'!$E$20/1153</f>
        <v>0.46834345186470078</v>
      </c>
      <c r="CA984" t="str">
        <f t="shared" si="4763"/>
        <v>1</v>
      </c>
      <c r="CC984" t="str">
        <f t="shared" si="4764"/>
        <v>G01 X468.695</v>
      </c>
      <c r="CD984" t="str">
        <f t="shared" si="4765"/>
        <v>468.695</v>
      </c>
      <c r="CE984" t="str">
        <f t="shared" si="4766"/>
        <v>468.695 Y353.435</v>
      </c>
      <c r="CF984" t="str">
        <f t="shared" si="4767"/>
        <v>353.435</v>
      </c>
      <c r="CI984">
        <f>IF(BV984="A",((CD984*'Input Output'!$E$5)+'Input Output'!$H$5),IF(BV984="B",(CD984*'Input Output'!$E$8)+'Input Output'!$H$8,IF(BV984="C",(CD984*'Input Output'!$E$11)+'Input Output'!$H$11,"")))</f>
        <v>468.69499999999999</v>
      </c>
      <c r="CJ984">
        <f>IF(BV984="A",(CF984*'Input Output'!$E$6)+'Input Output'!$H$6,IF(BV984="B",(CF984*'Input Output'!$E$9)+'Input Output'!$H$9,IF(BV984="C",(CF984*'Input Output'!$E$12)+'Input Output'!$H$12,"")))</f>
        <v>353.435</v>
      </c>
      <c r="CL984" t="str">
        <f t="shared" si="4768"/>
        <v xml:space="preserve">G01 X468.695 Y353.435 </v>
      </c>
    </row>
    <row r="985" spans="71:90" x14ac:dyDescent="0.25">
      <c r="BS985">
        <v>1</v>
      </c>
      <c r="BT985" s="15">
        <f t="shared" si="4762"/>
        <v>7.5715524718127805</v>
      </c>
      <c r="BU985" s="15">
        <f t="shared" si="4769"/>
        <v>454.29314830876683</v>
      </c>
      <c r="BV985" s="15" t="s">
        <v>457</v>
      </c>
      <c r="BW985" t="s">
        <v>1470</v>
      </c>
      <c r="BZ985" s="19">
        <f>'Input Output'!$E$20/1153</f>
        <v>0.46834345186470078</v>
      </c>
      <c r="CA985" t="str">
        <f t="shared" si="4763"/>
        <v>1</v>
      </c>
      <c r="CC985" t="str">
        <f t="shared" si="4764"/>
        <v>G01 X463.397</v>
      </c>
      <c r="CD985" t="str">
        <f t="shared" si="4765"/>
        <v>463.397</v>
      </c>
      <c r="CE985" t="str">
        <f t="shared" si="4766"/>
        <v>463.397 Y364.063</v>
      </c>
      <c r="CF985" t="str">
        <f t="shared" si="4767"/>
        <v>364.063</v>
      </c>
      <c r="CI985">
        <f>IF(BV985="A",((CD985*'Input Output'!$E$5)+'Input Output'!$H$5),IF(BV985="B",(CD985*'Input Output'!$E$8)+'Input Output'!$H$8,IF(BV985="C",(CD985*'Input Output'!$E$11)+'Input Output'!$H$11,"")))</f>
        <v>463.39699999999999</v>
      </c>
      <c r="CJ985">
        <f>IF(BV985="A",(CF985*'Input Output'!$E$6)+'Input Output'!$H$6,IF(BV985="B",(CF985*'Input Output'!$E$9)+'Input Output'!$H$9,IF(BV985="C",(CF985*'Input Output'!$E$12)+'Input Output'!$H$12,"")))</f>
        <v>364.06299999999999</v>
      </c>
      <c r="CL985" t="str">
        <f t="shared" si="4768"/>
        <v xml:space="preserve">G01 X463.397 Y364.063 </v>
      </c>
    </row>
    <row r="986" spans="71:90" x14ac:dyDescent="0.25">
      <c r="BS986">
        <v>1</v>
      </c>
      <c r="BT986" s="15">
        <f t="shared" si="4762"/>
        <v>7.5793581960105261</v>
      </c>
      <c r="BU986" s="15">
        <f t="shared" si="4769"/>
        <v>454.76149176063154</v>
      </c>
      <c r="BV986" s="15" t="s">
        <v>457</v>
      </c>
      <c r="BW986" t="s">
        <v>1471</v>
      </c>
      <c r="BZ986" s="19">
        <f>'Input Output'!$E$20/1153</f>
        <v>0.46834345186470078</v>
      </c>
      <c r="CA986" t="str">
        <f t="shared" si="4763"/>
        <v>1</v>
      </c>
      <c r="CC986" t="str">
        <f t="shared" si="4764"/>
        <v>G01 X457.584</v>
      </c>
      <c r="CD986" t="str">
        <f t="shared" si="4765"/>
        <v>457.584</v>
      </c>
      <c r="CE986" t="str">
        <f t="shared" si="4766"/>
        <v>457.584 Y374.421</v>
      </c>
      <c r="CF986" t="str">
        <f t="shared" si="4767"/>
        <v>374.421</v>
      </c>
      <c r="CI986">
        <f>IF(BV986="A",((CD986*'Input Output'!$E$5)+'Input Output'!$H$5),IF(BV986="B",(CD986*'Input Output'!$E$8)+'Input Output'!$H$8,IF(BV986="C",(CD986*'Input Output'!$E$11)+'Input Output'!$H$11,"")))</f>
        <v>457.584</v>
      </c>
      <c r="CJ986">
        <f>IF(BV986="A",(CF986*'Input Output'!$E$6)+'Input Output'!$H$6,IF(BV986="B",(CF986*'Input Output'!$E$9)+'Input Output'!$H$9,IF(BV986="C",(CF986*'Input Output'!$E$12)+'Input Output'!$H$12,"")))</f>
        <v>374.42099999999999</v>
      </c>
      <c r="CL986" t="str">
        <f t="shared" si="4768"/>
        <v xml:space="preserve">G01 X457.584 Y374.421 </v>
      </c>
    </row>
    <row r="987" spans="71:90" x14ac:dyDescent="0.25">
      <c r="BS987">
        <v>1</v>
      </c>
      <c r="BT987" s="15">
        <f t="shared" si="4762"/>
        <v>7.5871639202082708</v>
      </c>
      <c r="BU987" s="15">
        <f t="shared" si="4769"/>
        <v>455.22983521249625</v>
      </c>
      <c r="BV987" s="15" t="s">
        <v>457</v>
      </c>
      <c r="BW987" t="s">
        <v>1472</v>
      </c>
      <c r="BZ987" s="19">
        <f>'Input Output'!$E$20/1153</f>
        <v>0.46834345186470078</v>
      </c>
      <c r="CA987" t="str">
        <f t="shared" si="4763"/>
        <v>1</v>
      </c>
      <c r="CC987" t="str">
        <f t="shared" si="4764"/>
        <v>G01 X451.268</v>
      </c>
      <c r="CD987" t="str">
        <f t="shared" si="4765"/>
        <v>451.268</v>
      </c>
      <c r="CE987" t="str">
        <f t="shared" si="4766"/>
        <v>451.268 Y384.483</v>
      </c>
      <c r="CF987" t="str">
        <f t="shared" si="4767"/>
        <v>384.483</v>
      </c>
      <c r="CI987">
        <f>IF(BV987="A",((CD987*'Input Output'!$E$5)+'Input Output'!$H$5),IF(BV987="B",(CD987*'Input Output'!$E$8)+'Input Output'!$H$8,IF(BV987="C",(CD987*'Input Output'!$E$11)+'Input Output'!$H$11,"")))</f>
        <v>451.26799999999997</v>
      </c>
      <c r="CJ987">
        <f>IF(BV987="A",(CF987*'Input Output'!$E$6)+'Input Output'!$H$6,IF(BV987="B",(CF987*'Input Output'!$E$9)+'Input Output'!$H$9,IF(BV987="C",(CF987*'Input Output'!$E$12)+'Input Output'!$H$12,"")))</f>
        <v>384.483</v>
      </c>
      <c r="CL987" t="str">
        <f t="shared" si="4768"/>
        <v xml:space="preserve">G01 X451.268 Y384.483 </v>
      </c>
    </row>
    <row r="988" spans="71:90" x14ac:dyDescent="0.25">
      <c r="BS988">
        <v>1</v>
      </c>
      <c r="BT988" s="15">
        <f t="shared" si="4762"/>
        <v>7.5949696444060164</v>
      </c>
      <c r="BU988" s="15">
        <f t="shared" si="4769"/>
        <v>455.69817866436097</v>
      </c>
      <c r="BV988" s="15" t="s">
        <v>457</v>
      </c>
      <c r="BW988" t="s">
        <v>1473</v>
      </c>
      <c r="BZ988" s="19">
        <f>'Input Output'!$E$20/1153</f>
        <v>0.46834345186470078</v>
      </c>
      <c r="CA988" t="str">
        <f t="shared" si="4763"/>
        <v>1</v>
      </c>
      <c r="CC988" t="str">
        <f t="shared" si="4764"/>
        <v>G01 X444.464</v>
      </c>
      <c r="CD988" t="str">
        <f t="shared" si="4765"/>
        <v>444.464</v>
      </c>
      <c r="CE988" t="str">
        <f t="shared" si="4766"/>
        <v>444.464 Y394.224</v>
      </c>
      <c r="CF988" t="str">
        <f t="shared" si="4767"/>
        <v>394.224</v>
      </c>
      <c r="CI988">
        <f>IF(BV988="A",((CD988*'Input Output'!$E$5)+'Input Output'!$H$5),IF(BV988="B",(CD988*'Input Output'!$E$8)+'Input Output'!$H$8,IF(BV988="C",(CD988*'Input Output'!$E$11)+'Input Output'!$H$11,"")))</f>
        <v>444.464</v>
      </c>
      <c r="CJ988">
        <f>IF(BV988="A",(CF988*'Input Output'!$E$6)+'Input Output'!$H$6,IF(BV988="B",(CF988*'Input Output'!$E$9)+'Input Output'!$H$9,IF(BV988="C",(CF988*'Input Output'!$E$12)+'Input Output'!$H$12,"")))</f>
        <v>394.22399999999999</v>
      </c>
      <c r="CL988" t="str">
        <f t="shared" si="4768"/>
        <v xml:space="preserve">G01 X444.464 Y394.224 </v>
      </c>
    </row>
    <row r="989" spans="71:90" x14ac:dyDescent="0.25">
      <c r="BS989">
        <v>1</v>
      </c>
      <c r="BT989" s="15">
        <f t="shared" si="4762"/>
        <v>7.6027753686037611</v>
      </c>
      <c r="BU989" s="15">
        <f t="shared" si="4769"/>
        <v>456.16652211622568</v>
      </c>
      <c r="BV989" s="15" t="s">
        <v>457</v>
      </c>
      <c r="BW989" t="s">
        <v>1474</v>
      </c>
      <c r="BZ989" s="19">
        <f>'Input Output'!$E$20/1153</f>
        <v>0.46834345186470078</v>
      </c>
      <c r="CA989" t="str">
        <f t="shared" si="4763"/>
        <v>1</v>
      </c>
      <c r="CC989" t="str">
        <f t="shared" si="4764"/>
        <v>G01 X437.189</v>
      </c>
      <c r="CD989" t="str">
        <f t="shared" si="4765"/>
        <v>437.189</v>
      </c>
      <c r="CE989" t="str">
        <f t="shared" si="4766"/>
        <v>437.189 Y403.622</v>
      </c>
      <c r="CF989" t="str">
        <f t="shared" si="4767"/>
        <v>403.622</v>
      </c>
      <c r="CI989">
        <f>IF(BV989="A",((CD989*'Input Output'!$E$5)+'Input Output'!$H$5),IF(BV989="B",(CD989*'Input Output'!$E$8)+'Input Output'!$H$8,IF(BV989="C",(CD989*'Input Output'!$E$11)+'Input Output'!$H$11,"")))</f>
        <v>437.18900000000002</v>
      </c>
      <c r="CJ989">
        <f>IF(BV989="A",(CF989*'Input Output'!$E$6)+'Input Output'!$H$6,IF(BV989="B",(CF989*'Input Output'!$E$9)+'Input Output'!$H$9,IF(BV989="C",(CF989*'Input Output'!$E$12)+'Input Output'!$H$12,"")))</f>
        <v>403.62200000000001</v>
      </c>
      <c r="CL989" t="str">
        <f t="shared" si="4768"/>
        <v xml:space="preserve">G01 X437.189 Y403.622 </v>
      </c>
    </row>
    <row r="990" spans="71:90" x14ac:dyDescent="0.25">
      <c r="BS990">
        <v>1</v>
      </c>
      <c r="BT990" s="15">
        <f t="shared" si="4762"/>
        <v>7.6105810928015067</v>
      </c>
      <c r="BU990" s="15">
        <f t="shared" si="4769"/>
        <v>456.63486556809039</v>
      </c>
      <c r="BV990" s="15" t="s">
        <v>457</v>
      </c>
      <c r="BW990" t="s">
        <v>1475</v>
      </c>
      <c r="BZ990" s="19">
        <f>'Input Output'!$E$20/1153</f>
        <v>0.46834345186470078</v>
      </c>
      <c r="CA990" t="str">
        <f t="shared" si="4763"/>
        <v>1</v>
      </c>
      <c r="CC990" t="str">
        <f t="shared" si="4764"/>
        <v>G01 X429.461</v>
      </c>
      <c r="CD990" t="str">
        <f t="shared" si="4765"/>
        <v>429.461</v>
      </c>
      <c r="CE990" t="str">
        <f t="shared" si="4766"/>
        <v>429.461 Y412.654</v>
      </c>
      <c r="CF990" t="str">
        <f t="shared" si="4767"/>
        <v>412.654</v>
      </c>
      <c r="CI990">
        <f>IF(BV990="A",((CD990*'Input Output'!$E$5)+'Input Output'!$H$5),IF(BV990="B",(CD990*'Input Output'!$E$8)+'Input Output'!$H$8,IF(BV990="C",(CD990*'Input Output'!$E$11)+'Input Output'!$H$11,"")))</f>
        <v>429.46100000000001</v>
      </c>
      <c r="CJ990">
        <f>IF(BV990="A",(CF990*'Input Output'!$E$6)+'Input Output'!$H$6,IF(BV990="B",(CF990*'Input Output'!$E$9)+'Input Output'!$H$9,IF(BV990="C",(CF990*'Input Output'!$E$12)+'Input Output'!$H$12,"")))</f>
        <v>412.654</v>
      </c>
      <c r="CL990" t="str">
        <f t="shared" si="4768"/>
        <v xml:space="preserve">G01 X429.461 Y412.654 </v>
      </c>
    </row>
    <row r="991" spans="71:90" x14ac:dyDescent="0.25">
      <c r="BS991">
        <v>1</v>
      </c>
      <c r="BT991" s="15">
        <f t="shared" si="4762"/>
        <v>7.6183868169992515</v>
      </c>
      <c r="BU991" s="15">
        <f t="shared" si="4769"/>
        <v>457.1032090199551</v>
      </c>
      <c r="BV991" s="15" t="s">
        <v>457</v>
      </c>
      <c r="BW991" t="s">
        <v>1476</v>
      </c>
      <c r="BZ991" s="19">
        <f>'Input Output'!$E$20/1153</f>
        <v>0.46834345186470078</v>
      </c>
      <c r="CA991" t="str">
        <f t="shared" si="4763"/>
        <v>1</v>
      </c>
      <c r="CC991" t="str">
        <f t="shared" si="4764"/>
        <v>G01 X421.297</v>
      </c>
      <c r="CD991" t="str">
        <f t="shared" si="4765"/>
        <v>421.297</v>
      </c>
      <c r="CE991" t="str">
        <f t="shared" si="4766"/>
        <v>421.297 Y421.297</v>
      </c>
      <c r="CF991" t="str">
        <f t="shared" si="4767"/>
        <v>421.297</v>
      </c>
      <c r="CI991">
        <f>IF(BV991="A",((CD991*'Input Output'!$E$5)+'Input Output'!$H$5),IF(BV991="B",(CD991*'Input Output'!$E$8)+'Input Output'!$H$8,IF(BV991="C",(CD991*'Input Output'!$E$11)+'Input Output'!$H$11,"")))</f>
        <v>421.29700000000003</v>
      </c>
      <c r="CJ991">
        <f>IF(BV991="A",(CF991*'Input Output'!$E$6)+'Input Output'!$H$6,IF(BV991="B",(CF991*'Input Output'!$E$9)+'Input Output'!$H$9,IF(BV991="C",(CF991*'Input Output'!$E$12)+'Input Output'!$H$12,"")))</f>
        <v>421.29700000000003</v>
      </c>
      <c r="CL991" t="str">
        <f t="shared" si="4768"/>
        <v xml:space="preserve">G01 X421.297 Y421.297 </v>
      </c>
    </row>
    <row r="992" spans="71:90" x14ac:dyDescent="0.25">
      <c r="BS992">
        <v>1</v>
      </c>
      <c r="BT992" s="15">
        <f t="shared" si="4762"/>
        <v>7.6261925411969971</v>
      </c>
      <c r="BU992" s="15">
        <f t="shared" si="4769"/>
        <v>457.57155247181981</v>
      </c>
      <c r="BV992" s="15" t="s">
        <v>457</v>
      </c>
      <c r="BW992" t="s">
        <v>1477</v>
      </c>
      <c r="BZ992" s="19">
        <f>'Input Output'!$E$20/1153</f>
        <v>0.46834345186470078</v>
      </c>
      <c r="CA992" t="str">
        <f t="shared" si="4763"/>
        <v>1</v>
      </c>
      <c r="CC992" t="str">
        <f t="shared" si="4764"/>
        <v>G01 X412.717</v>
      </c>
      <c r="CD992" t="str">
        <f t="shared" si="4765"/>
        <v>412.717</v>
      </c>
      <c r="CE992" t="str">
        <f t="shared" si="4766"/>
        <v>412.717 Y429.530</v>
      </c>
      <c r="CF992" t="str">
        <f t="shared" si="4767"/>
        <v>429.530</v>
      </c>
      <c r="CI992">
        <f>IF(BV992="A",((CD992*'Input Output'!$E$5)+'Input Output'!$H$5),IF(BV992="B",(CD992*'Input Output'!$E$8)+'Input Output'!$H$8,IF(BV992="C",(CD992*'Input Output'!$E$11)+'Input Output'!$H$11,"")))</f>
        <v>412.71699999999998</v>
      </c>
      <c r="CJ992">
        <f>IF(BV992="A",(CF992*'Input Output'!$E$6)+'Input Output'!$H$6,IF(BV992="B",(CF992*'Input Output'!$E$9)+'Input Output'!$H$9,IF(BV992="C",(CF992*'Input Output'!$E$12)+'Input Output'!$H$12,"")))</f>
        <v>429.53</v>
      </c>
      <c r="CL992" t="str">
        <f t="shared" si="4768"/>
        <v xml:space="preserve">G01 X412.717 Y429.53 </v>
      </c>
    </row>
    <row r="993" spans="71:90" x14ac:dyDescent="0.25">
      <c r="BS993">
        <v>1</v>
      </c>
      <c r="BT993" s="15">
        <f t="shared" si="4762"/>
        <v>7.6339982653947418</v>
      </c>
      <c r="BU993" s="15">
        <f t="shared" si="4769"/>
        <v>458.03989592368453</v>
      </c>
      <c r="BV993" s="15" t="s">
        <v>457</v>
      </c>
      <c r="BW993" t="s">
        <v>1478</v>
      </c>
      <c r="BZ993" s="19">
        <f>'Input Output'!$E$20/1153</f>
        <v>0.46834345186470078</v>
      </c>
      <c r="CA993" t="str">
        <f t="shared" si="4763"/>
        <v>1</v>
      </c>
      <c r="CC993" t="str">
        <f t="shared" si="4764"/>
        <v>G01 X403.741</v>
      </c>
      <c r="CD993" t="str">
        <f t="shared" si="4765"/>
        <v>403.741</v>
      </c>
      <c r="CE993" t="str">
        <f t="shared" si="4766"/>
        <v>403.741 Y437.334</v>
      </c>
      <c r="CF993" t="str">
        <f t="shared" si="4767"/>
        <v>437.334</v>
      </c>
      <c r="CI993">
        <f>IF(BV993="A",((CD993*'Input Output'!$E$5)+'Input Output'!$H$5),IF(BV993="B",(CD993*'Input Output'!$E$8)+'Input Output'!$H$8,IF(BV993="C",(CD993*'Input Output'!$E$11)+'Input Output'!$H$11,"")))</f>
        <v>403.74099999999999</v>
      </c>
      <c r="CJ993">
        <f>IF(BV993="A",(CF993*'Input Output'!$E$6)+'Input Output'!$H$6,IF(BV993="B",(CF993*'Input Output'!$E$9)+'Input Output'!$H$9,IF(BV993="C",(CF993*'Input Output'!$E$12)+'Input Output'!$H$12,"")))</f>
        <v>437.334</v>
      </c>
      <c r="CL993" t="str">
        <f t="shared" si="4768"/>
        <v xml:space="preserve">G01 X403.741 Y437.334 </v>
      </c>
    </row>
    <row r="994" spans="71:90" x14ac:dyDescent="0.25">
      <c r="BS994">
        <v>1</v>
      </c>
      <c r="BT994" s="15">
        <f t="shared" si="4762"/>
        <v>7.6418039895924874</v>
      </c>
      <c r="BU994" s="15">
        <f t="shared" si="4769"/>
        <v>458.50823937554924</v>
      </c>
      <c r="BV994" s="15" t="s">
        <v>457</v>
      </c>
      <c r="BW994" t="s">
        <v>1479</v>
      </c>
      <c r="BZ994" s="19">
        <f>'Input Output'!$E$20/1153</f>
        <v>0.46834345186470078</v>
      </c>
      <c r="CA994" t="str">
        <f t="shared" si="4763"/>
        <v>1</v>
      </c>
      <c r="CC994" t="str">
        <f t="shared" si="4764"/>
        <v>G01 X394.392</v>
      </c>
      <c r="CD994" t="str">
        <f t="shared" si="4765"/>
        <v>394.392</v>
      </c>
      <c r="CE994" t="str">
        <f t="shared" si="4766"/>
        <v>394.392 Y444.690</v>
      </c>
      <c r="CF994" t="str">
        <f t="shared" si="4767"/>
        <v>444.690</v>
      </c>
      <c r="CI994">
        <f>IF(BV994="A",((CD994*'Input Output'!$E$5)+'Input Output'!$H$5),IF(BV994="B",(CD994*'Input Output'!$E$8)+'Input Output'!$H$8,IF(BV994="C",(CD994*'Input Output'!$E$11)+'Input Output'!$H$11,"")))</f>
        <v>394.392</v>
      </c>
      <c r="CJ994">
        <f>IF(BV994="A",(CF994*'Input Output'!$E$6)+'Input Output'!$H$6,IF(BV994="B",(CF994*'Input Output'!$E$9)+'Input Output'!$H$9,IF(BV994="C",(CF994*'Input Output'!$E$12)+'Input Output'!$H$12,"")))</f>
        <v>444.69</v>
      </c>
      <c r="CL994" t="str">
        <f t="shared" si="4768"/>
        <v xml:space="preserve">G01 X394.392 Y444.69 </v>
      </c>
    </row>
    <row r="995" spans="71:90" x14ac:dyDescent="0.25">
      <c r="BS995">
        <v>1</v>
      </c>
      <c r="BT995" s="15">
        <f t="shared" si="4762"/>
        <v>7.6496097137902321</v>
      </c>
      <c r="BU995" s="15">
        <f t="shared" si="4769"/>
        <v>458.97658282741395</v>
      </c>
      <c r="BV995" s="15" t="s">
        <v>457</v>
      </c>
      <c r="BW995" t="s">
        <v>1480</v>
      </c>
      <c r="BZ995" s="19">
        <f>'Input Output'!$E$20/1153</f>
        <v>0.46834345186470078</v>
      </c>
      <c r="CA995" t="str">
        <f t="shared" si="4763"/>
        <v>1</v>
      </c>
      <c r="CC995" t="str">
        <f t="shared" si="4764"/>
        <v>G01 X384.691</v>
      </c>
      <c r="CD995" t="str">
        <f t="shared" si="4765"/>
        <v>384.691</v>
      </c>
      <c r="CE995" t="str">
        <f t="shared" si="4766"/>
        <v>384.691 Y451.579</v>
      </c>
      <c r="CF995" t="str">
        <f t="shared" si="4767"/>
        <v>451.579</v>
      </c>
      <c r="CI995">
        <f>IF(BV995="A",((CD995*'Input Output'!$E$5)+'Input Output'!$H$5),IF(BV995="B",(CD995*'Input Output'!$E$8)+'Input Output'!$H$8,IF(BV995="C",(CD995*'Input Output'!$E$11)+'Input Output'!$H$11,"")))</f>
        <v>384.69099999999997</v>
      </c>
      <c r="CJ995">
        <f>IF(BV995="A",(CF995*'Input Output'!$E$6)+'Input Output'!$H$6,IF(BV995="B",(CF995*'Input Output'!$E$9)+'Input Output'!$H$9,IF(BV995="C",(CF995*'Input Output'!$E$12)+'Input Output'!$H$12,"")))</f>
        <v>451.57900000000001</v>
      </c>
      <c r="CL995" t="str">
        <f t="shared" si="4768"/>
        <v xml:space="preserve">G01 X384.691 Y451.579 </v>
      </c>
    </row>
    <row r="996" spans="71:90" x14ac:dyDescent="0.25">
      <c r="BS996">
        <v>1</v>
      </c>
      <c r="BT996" s="15">
        <f t="shared" si="4762"/>
        <v>7.6574154379879777</v>
      </c>
      <c r="BU996" s="15">
        <f t="shared" si="4769"/>
        <v>459.44492627927866</v>
      </c>
      <c r="BV996" s="15" t="s">
        <v>457</v>
      </c>
      <c r="BW996" t="s">
        <v>1481</v>
      </c>
      <c r="BZ996" s="19">
        <f>'Input Output'!$E$20/1153</f>
        <v>0.46834345186470078</v>
      </c>
      <c r="CA996" t="str">
        <f t="shared" si="4763"/>
        <v>1</v>
      </c>
      <c r="CC996" t="str">
        <f t="shared" si="4764"/>
        <v>G01 X374.662</v>
      </c>
      <c r="CD996" t="str">
        <f t="shared" si="4765"/>
        <v>374.662</v>
      </c>
      <c r="CE996" t="str">
        <f t="shared" si="4766"/>
        <v>374.662 Y457.986</v>
      </c>
      <c r="CF996" t="str">
        <f t="shared" si="4767"/>
        <v>457.986</v>
      </c>
      <c r="CI996">
        <f>IF(BV996="A",((CD996*'Input Output'!$E$5)+'Input Output'!$H$5),IF(BV996="B",(CD996*'Input Output'!$E$8)+'Input Output'!$H$8,IF(BV996="C",(CD996*'Input Output'!$E$11)+'Input Output'!$H$11,"")))</f>
        <v>374.66199999999998</v>
      </c>
      <c r="CJ996">
        <f>IF(BV996="A",(CF996*'Input Output'!$E$6)+'Input Output'!$H$6,IF(BV996="B",(CF996*'Input Output'!$E$9)+'Input Output'!$H$9,IF(BV996="C",(CF996*'Input Output'!$E$12)+'Input Output'!$H$12,"")))</f>
        <v>457.98599999999999</v>
      </c>
      <c r="CL996" t="str">
        <f t="shared" si="4768"/>
        <v xml:space="preserve">G01 X374.662 Y457.986 </v>
      </c>
    </row>
    <row r="997" spans="71:90" x14ac:dyDescent="0.25">
      <c r="BS997">
        <v>1</v>
      </c>
      <c r="BT997" s="15">
        <f t="shared" si="4762"/>
        <v>7.6652211621857225</v>
      </c>
      <c r="BU997" s="15">
        <f t="shared" si="4769"/>
        <v>459.91326973114337</v>
      </c>
      <c r="BV997" s="15" t="s">
        <v>457</v>
      </c>
      <c r="BW997" t="s">
        <v>1482</v>
      </c>
      <c r="BZ997" s="19">
        <f>'Input Output'!$E$20/1153</f>
        <v>0.46834345186470078</v>
      </c>
      <c r="CA997" t="str">
        <f t="shared" si="4763"/>
        <v>1</v>
      </c>
      <c r="CC997" t="str">
        <f t="shared" si="4764"/>
        <v>G01 X364.328</v>
      </c>
      <c r="CD997" t="str">
        <f t="shared" si="4765"/>
        <v>364.328</v>
      </c>
      <c r="CE997" t="str">
        <f t="shared" si="4766"/>
        <v>364.328 Y463.893</v>
      </c>
      <c r="CF997" t="str">
        <f t="shared" si="4767"/>
        <v>463.893</v>
      </c>
      <c r="CI997">
        <f>IF(BV997="A",((CD997*'Input Output'!$E$5)+'Input Output'!$H$5),IF(BV997="B",(CD997*'Input Output'!$E$8)+'Input Output'!$H$8,IF(BV997="C",(CD997*'Input Output'!$E$11)+'Input Output'!$H$11,"")))</f>
        <v>364.32799999999997</v>
      </c>
      <c r="CJ997">
        <f>IF(BV997="A",(CF997*'Input Output'!$E$6)+'Input Output'!$H$6,IF(BV997="B",(CF997*'Input Output'!$E$9)+'Input Output'!$H$9,IF(BV997="C",(CF997*'Input Output'!$E$12)+'Input Output'!$H$12,"")))</f>
        <v>463.89299999999997</v>
      </c>
      <c r="CL997" t="str">
        <f t="shared" si="4768"/>
        <v xml:space="preserve">G01 X364.328 Y463.893 </v>
      </c>
    </row>
    <row r="998" spans="71:90" x14ac:dyDescent="0.25">
      <c r="BS998">
        <v>1</v>
      </c>
      <c r="BT998" s="15">
        <f t="shared" si="4762"/>
        <v>7.6730268863834681</v>
      </c>
      <c r="BU998" s="15">
        <f t="shared" si="4769"/>
        <v>460.38161318300808</v>
      </c>
      <c r="BV998" s="15" t="s">
        <v>457</v>
      </c>
      <c r="BW998" t="s">
        <v>1483</v>
      </c>
      <c r="BZ998" s="19">
        <f>'Input Output'!$E$20/1153</f>
        <v>0.46834345186470078</v>
      </c>
      <c r="CA998" t="str">
        <f t="shared" si="4763"/>
        <v>1</v>
      </c>
      <c r="CC998" t="str">
        <f t="shared" si="4764"/>
        <v>G01 X353.716</v>
      </c>
      <c r="CD998" t="str">
        <f t="shared" si="4765"/>
        <v>353.716</v>
      </c>
      <c r="CE998" t="str">
        <f t="shared" si="4766"/>
        <v>353.716 Y469.288</v>
      </c>
      <c r="CF998" t="str">
        <f t="shared" si="4767"/>
        <v>469.288</v>
      </c>
      <c r="CI998">
        <f>IF(BV998="A",((CD998*'Input Output'!$E$5)+'Input Output'!$H$5),IF(BV998="B",(CD998*'Input Output'!$E$8)+'Input Output'!$H$8,IF(BV998="C",(CD998*'Input Output'!$E$11)+'Input Output'!$H$11,"")))</f>
        <v>353.71600000000001</v>
      </c>
      <c r="CJ998">
        <f>IF(BV998="A",(CF998*'Input Output'!$E$6)+'Input Output'!$H$6,IF(BV998="B",(CF998*'Input Output'!$E$9)+'Input Output'!$H$9,IF(BV998="C",(CF998*'Input Output'!$E$12)+'Input Output'!$H$12,"")))</f>
        <v>469.28800000000001</v>
      </c>
      <c r="CL998" t="str">
        <f t="shared" si="4768"/>
        <v xml:space="preserve">G01 X353.716 Y469.288 </v>
      </c>
    </row>
    <row r="999" spans="71:90" x14ac:dyDescent="0.25">
      <c r="BS999">
        <v>1</v>
      </c>
      <c r="BT999" s="15">
        <f t="shared" si="4762"/>
        <v>7.6808326105812137</v>
      </c>
      <c r="BU999" s="15">
        <f t="shared" si="4769"/>
        <v>460.8499566348728</v>
      </c>
      <c r="BV999" s="15" t="s">
        <v>457</v>
      </c>
      <c r="BW999" t="s">
        <v>1484</v>
      </c>
      <c r="BZ999" s="19">
        <f>'Input Output'!$E$20/1153</f>
        <v>0.46834345186470078</v>
      </c>
      <c r="CA999" t="str">
        <f t="shared" si="4763"/>
        <v>1</v>
      </c>
      <c r="CC999" t="str">
        <f t="shared" si="4764"/>
        <v>G01 X342.849</v>
      </c>
      <c r="CD999" t="str">
        <f t="shared" si="4765"/>
        <v>342.849</v>
      </c>
      <c r="CE999" t="str">
        <f t="shared" si="4766"/>
        <v>342.849 Y474.156</v>
      </c>
      <c r="CF999" t="str">
        <f t="shared" si="4767"/>
        <v>474.156</v>
      </c>
      <c r="CI999">
        <f>IF(BV999="A",((CD999*'Input Output'!$E$5)+'Input Output'!$H$5),IF(BV999="B",(CD999*'Input Output'!$E$8)+'Input Output'!$H$8,IF(BV999="C",(CD999*'Input Output'!$E$11)+'Input Output'!$H$11,"")))</f>
        <v>342.84899999999999</v>
      </c>
      <c r="CJ999">
        <f>IF(BV999="A",(CF999*'Input Output'!$E$6)+'Input Output'!$H$6,IF(BV999="B",(CF999*'Input Output'!$E$9)+'Input Output'!$H$9,IF(BV999="C",(CF999*'Input Output'!$E$12)+'Input Output'!$H$12,"")))</f>
        <v>474.15600000000001</v>
      </c>
      <c r="CL999" t="str">
        <f t="shared" si="4768"/>
        <v xml:space="preserve">G01 X342.849 Y474.156 </v>
      </c>
    </row>
    <row r="1000" spans="71:90" x14ac:dyDescent="0.25">
      <c r="BS1000">
        <v>1</v>
      </c>
      <c r="BT1000" s="15">
        <f t="shared" si="4762"/>
        <v>7.6886383347789584</v>
      </c>
      <c r="BU1000" s="15">
        <f t="shared" si="4769"/>
        <v>461.31830008673751</v>
      </c>
      <c r="BV1000" s="15" t="s">
        <v>457</v>
      </c>
      <c r="BW1000" t="s">
        <v>1485</v>
      </c>
      <c r="BZ1000" s="19">
        <f>'Input Output'!$E$20/1153</f>
        <v>0.46834345186470078</v>
      </c>
      <c r="CA1000" t="str">
        <f t="shared" si="4763"/>
        <v>1</v>
      </c>
      <c r="CC1000" t="str">
        <f t="shared" si="4764"/>
        <v>G01 X331.754</v>
      </c>
      <c r="CD1000" t="str">
        <f t="shared" si="4765"/>
        <v>331.754</v>
      </c>
      <c r="CE1000" t="str">
        <f t="shared" si="4766"/>
        <v>331.754 Y478.486</v>
      </c>
      <c r="CF1000" t="str">
        <f t="shared" si="4767"/>
        <v>478.486</v>
      </c>
      <c r="CI1000">
        <f>IF(BV1000="A",((CD1000*'Input Output'!$E$5)+'Input Output'!$H$5),IF(BV1000="B",(CD1000*'Input Output'!$E$8)+'Input Output'!$H$8,IF(BV1000="C",(CD1000*'Input Output'!$E$11)+'Input Output'!$H$11,"")))</f>
        <v>331.75400000000002</v>
      </c>
      <c r="CJ1000">
        <f>IF(BV1000="A",(CF1000*'Input Output'!$E$6)+'Input Output'!$H$6,IF(BV1000="B",(CF1000*'Input Output'!$E$9)+'Input Output'!$H$9,IF(BV1000="C",(CF1000*'Input Output'!$E$12)+'Input Output'!$H$12,"")))</f>
        <v>478.48599999999999</v>
      </c>
      <c r="CL1000" t="str">
        <f t="shared" si="4768"/>
        <v xml:space="preserve">G01 X331.754 Y478.486 </v>
      </c>
    </row>
    <row r="1001" spans="71:90" x14ac:dyDescent="0.25">
      <c r="BS1001">
        <v>1</v>
      </c>
      <c r="BT1001" s="15">
        <f t="shared" si="4762"/>
        <v>7.696444058976704</v>
      </c>
      <c r="BU1001" s="15">
        <f t="shared" si="4769"/>
        <v>461.78664353860222</v>
      </c>
      <c r="BV1001" s="15" t="s">
        <v>457</v>
      </c>
      <c r="BW1001" t="s">
        <v>1486</v>
      </c>
      <c r="BZ1001" s="19">
        <f>'Input Output'!$E$20/1153</f>
        <v>0.46834345186470078</v>
      </c>
      <c r="CA1001" t="str">
        <f t="shared" si="4763"/>
        <v>1</v>
      </c>
      <c r="CC1001" t="str">
        <f t="shared" si="4764"/>
        <v>G01 X320.458</v>
      </c>
      <c r="CD1001" t="str">
        <f t="shared" si="4765"/>
        <v>320.458</v>
      </c>
      <c r="CE1001" t="str">
        <f t="shared" si="4766"/>
        <v>320.458 Y482.267</v>
      </c>
      <c r="CF1001" t="str">
        <f t="shared" si="4767"/>
        <v>482.267</v>
      </c>
      <c r="CI1001">
        <f>IF(BV1001="A",((CD1001*'Input Output'!$E$5)+'Input Output'!$H$5),IF(BV1001="B",(CD1001*'Input Output'!$E$8)+'Input Output'!$H$8,IF(BV1001="C",(CD1001*'Input Output'!$E$11)+'Input Output'!$H$11,"")))</f>
        <v>320.45800000000003</v>
      </c>
      <c r="CJ1001">
        <f>IF(BV1001="A",(CF1001*'Input Output'!$E$6)+'Input Output'!$H$6,IF(BV1001="B",(CF1001*'Input Output'!$E$9)+'Input Output'!$H$9,IF(BV1001="C",(CF1001*'Input Output'!$E$12)+'Input Output'!$H$12,"")))</f>
        <v>482.267</v>
      </c>
      <c r="CL1001" t="str">
        <f t="shared" si="4768"/>
        <v xml:space="preserve">G01 X320.458 Y482.267 </v>
      </c>
    </row>
    <row r="1002" spans="71:90" x14ac:dyDescent="0.25">
      <c r="BS1002">
        <v>1</v>
      </c>
      <c r="BT1002" s="15">
        <f t="shared" si="4762"/>
        <v>7.7042497831744488</v>
      </c>
      <c r="BU1002" s="15">
        <f t="shared" si="4769"/>
        <v>462.25498699046693</v>
      </c>
      <c r="BV1002" s="15" t="s">
        <v>457</v>
      </c>
      <c r="BW1002" t="s">
        <v>1487</v>
      </c>
      <c r="BZ1002" s="19">
        <f>'Input Output'!$E$20/1153</f>
        <v>0.46834345186470078</v>
      </c>
      <c r="CA1002" t="str">
        <f t="shared" si="4763"/>
        <v>1</v>
      </c>
      <c r="CC1002" t="str">
        <f t="shared" si="4764"/>
        <v>G01 X308.987</v>
      </c>
      <c r="CD1002" t="str">
        <f t="shared" si="4765"/>
        <v>308.987</v>
      </c>
      <c r="CE1002" t="str">
        <f t="shared" si="4766"/>
        <v>308.987 Y485.490</v>
      </c>
      <c r="CF1002" t="str">
        <f t="shared" si="4767"/>
        <v>485.490</v>
      </c>
      <c r="CI1002">
        <f>IF(BV1002="A",((CD1002*'Input Output'!$E$5)+'Input Output'!$H$5),IF(BV1002="B",(CD1002*'Input Output'!$E$8)+'Input Output'!$H$8,IF(BV1002="C",(CD1002*'Input Output'!$E$11)+'Input Output'!$H$11,"")))</f>
        <v>308.98700000000002</v>
      </c>
      <c r="CJ1002">
        <f>IF(BV1002="A",(CF1002*'Input Output'!$E$6)+'Input Output'!$H$6,IF(BV1002="B",(CF1002*'Input Output'!$E$9)+'Input Output'!$H$9,IF(BV1002="C",(CF1002*'Input Output'!$E$12)+'Input Output'!$H$12,"")))</f>
        <v>485.49</v>
      </c>
      <c r="CL1002" t="str">
        <f t="shared" si="4768"/>
        <v xml:space="preserve">G01 X308.987 Y485.49 </v>
      </c>
    </row>
    <row r="1003" spans="71:90" x14ac:dyDescent="0.25">
      <c r="BS1003">
        <v>1</v>
      </c>
      <c r="BT1003" s="15">
        <f t="shared" si="4762"/>
        <v>7.7120555073721944</v>
      </c>
      <c r="BU1003" s="15">
        <f t="shared" si="4769"/>
        <v>462.72333044233164</v>
      </c>
      <c r="BV1003" s="15" t="s">
        <v>457</v>
      </c>
      <c r="BW1003" t="s">
        <v>1488</v>
      </c>
      <c r="BZ1003" s="19">
        <f>'Input Output'!$E$20/1153</f>
        <v>0.46834345186470078</v>
      </c>
      <c r="CA1003" t="str">
        <f t="shared" si="4763"/>
        <v>1</v>
      </c>
      <c r="CC1003" t="str">
        <f t="shared" si="4764"/>
        <v>G01 X297.370</v>
      </c>
      <c r="CD1003" t="str">
        <f t="shared" si="4765"/>
        <v>297.370</v>
      </c>
      <c r="CE1003" t="str">
        <f t="shared" si="4766"/>
        <v>297.370 Y488.147</v>
      </c>
      <c r="CF1003" t="str">
        <f t="shared" si="4767"/>
        <v>488.147</v>
      </c>
      <c r="CI1003">
        <f>IF(BV1003="A",((CD1003*'Input Output'!$E$5)+'Input Output'!$H$5),IF(BV1003="B",(CD1003*'Input Output'!$E$8)+'Input Output'!$H$8,IF(BV1003="C",(CD1003*'Input Output'!$E$11)+'Input Output'!$H$11,"")))</f>
        <v>297.37</v>
      </c>
      <c r="CJ1003">
        <f>IF(BV1003="A",(CF1003*'Input Output'!$E$6)+'Input Output'!$H$6,IF(BV1003="B",(CF1003*'Input Output'!$E$9)+'Input Output'!$H$9,IF(BV1003="C",(CF1003*'Input Output'!$E$12)+'Input Output'!$H$12,"")))</f>
        <v>488.14699999999999</v>
      </c>
      <c r="CL1003" t="str">
        <f t="shared" si="4768"/>
        <v xml:space="preserve">G01 X297.37 Y488.147 </v>
      </c>
    </row>
    <row r="1004" spans="71:90" x14ac:dyDescent="0.25">
      <c r="BS1004">
        <v>1</v>
      </c>
      <c r="BT1004" s="15">
        <f t="shared" si="4762"/>
        <v>7.7198612315699391</v>
      </c>
      <c r="BU1004" s="15">
        <f t="shared" si="4769"/>
        <v>463.19167389419636</v>
      </c>
      <c r="BV1004" s="15" t="s">
        <v>457</v>
      </c>
      <c r="BW1004" t="s">
        <v>1489</v>
      </c>
      <c r="BZ1004" s="19">
        <f>'Input Output'!$E$20/1153</f>
        <v>0.46834345186470078</v>
      </c>
      <c r="CA1004" t="str">
        <f t="shared" si="4763"/>
        <v>1</v>
      </c>
      <c r="CC1004" t="str">
        <f t="shared" si="4764"/>
        <v>G01 X285.635</v>
      </c>
      <c r="CD1004" t="str">
        <f t="shared" si="4765"/>
        <v>285.635</v>
      </c>
      <c r="CE1004" t="str">
        <f t="shared" si="4766"/>
        <v>285.635 Y490.231</v>
      </c>
      <c r="CF1004" t="str">
        <f t="shared" si="4767"/>
        <v>490.231</v>
      </c>
      <c r="CI1004">
        <f>IF(BV1004="A",((CD1004*'Input Output'!$E$5)+'Input Output'!$H$5),IF(BV1004="B",(CD1004*'Input Output'!$E$8)+'Input Output'!$H$8,IF(BV1004="C",(CD1004*'Input Output'!$E$11)+'Input Output'!$H$11,"")))</f>
        <v>285.63499999999999</v>
      </c>
      <c r="CJ1004">
        <f>IF(BV1004="A",(CF1004*'Input Output'!$E$6)+'Input Output'!$H$6,IF(BV1004="B",(CF1004*'Input Output'!$E$9)+'Input Output'!$H$9,IF(BV1004="C",(CF1004*'Input Output'!$E$12)+'Input Output'!$H$12,"")))</f>
        <v>490.23099999999999</v>
      </c>
      <c r="CL1004" t="str">
        <f t="shared" si="4768"/>
        <v xml:space="preserve">G01 X285.635 Y490.231 </v>
      </c>
    </row>
    <row r="1005" spans="71:90" x14ac:dyDescent="0.25">
      <c r="BS1005">
        <v>1</v>
      </c>
      <c r="BT1005" s="15">
        <f t="shared" si="4762"/>
        <v>7.7276669557676847</v>
      </c>
      <c r="BU1005" s="15">
        <f t="shared" si="4769"/>
        <v>463.66001734606107</v>
      </c>
      <c r="BV1005" s="15" t="s">
        <v>457</v>
      </c>
      <c r="BW1005" t="s">
        <v>1490</v>
      </c>
      <c r="BZ1005" s="19">
        <f>'Input Output'!$E$20/1153</f>
        <v>0.46834345186470078</v>
      </c>
      <c r="CA1005" t="str">
        <f t="shared" si="4763"/>
        <v>1</v>
      </c>
      <c r="CC1005" t="str">
        <f t="shared" si="4764"/>
        <v>G01 X273.809</v>
      </c>
      <c r="CD1005" t="str">
        <f t="shared" si="4765"/>
        <v>273.809</v>
      </c>
      <c r="CE1005" t="str">
        <f t="shared" si="4766"/>
        <v>273.809 Y491.737</v>
      </c>
      <c r="CF1005" t="str">
        <f t="shared" si="4767"/>
        <v>491.737</v>
      </c>
      <c r="CI1005">
        <f>IF(BV1005="A",((CD1005*'Input Output'!$E$5)+'Input Output'!$H$5),IF(BV1005="B",(CD1005*'Input Output'!$E$8)+'Input Output'!$H$8,IF(BV1005="C",(CD1005*'Input Output'!$E$11)+'Input Output'!$H$11,"")))</f>
        <v>273.80900000000003</v>
      </c>
      <c r="CJ1005">
        <f>IF(BV1005="A",(CF1005*'Input Output'!$E$6)+'Input Output'!$H$6,IF(BV1005="B",(CF1005*'Input Output'!$E$9)+'Input Output'!$H$9,IF(BV1005="C",(CF1005*'Input Output'!$E$12)+'Input Output'!$H$12,"")))</f>
        <v>491.73700000000002</v>
      </c>
      <c r="CL1005" t="str">
        <f t="shared" si="4768"/>
        <v xml:space="preserve">G01 X273.809 Y491.737 </v>
      </c>
    </row>
    <row r="1006" spans="71:90" x14ac:dyDescent="0.25">
      <c r="BS1006">
        <v>1</v>
      </c>
      <c r="BT1006" s="15">
        <f t="shared" si="4762"/>
        <v>7.7354726799654294</v>
      </c>
      <c r="BU1006" s="15">
        <f t="shared" si="4769"/>
        <v>464.12836079792578</v>
      </c>
      <c r="BV1006" s="15" t="s">
        <v>457</v>
      </c>
      <c r="BW1006" t="s">
        <v>1491</v>
      </c>
      <c r="BZ1006" s="19">
        <f>'Input Output'!$E$20/1153</f>
        <v>0.46834345186470078</v>
      </c>
      <c r="CA1006" t="str">
        <f t="shared" si="4763"/>
        <v>1</v>
      </c>
      <c r="CC1006" t="str">
        <f t="shared" si="4764"/>
        <v>G01 X261.921</v>
      </c>
      <c r="CD1006" t="str">
        <f t="shared" si="4765"/>
        <v>261.921</v>
      </c>
      <c r="CE1006" t="str">
        <f t="shared" si="4766"/>
        <v>261.921 Y492.660</v>
      </c>
      <c r="CF1006" t="str">
        <f t="shared" si="4767"/>
        <v>492.660</v>
      </c>
      <c r="CI1006">
        <f>IF(BV1006="A",((CD1006*'Input Output'!$E$5)+'Input Output'!$H$5),IF(BV1006="B",(CD1006*'Input Output'!$E$8)+'Input Output'!$H$8,IF(BV1006="C",(CD1006*'Input Output'!$E$11)+'Input Output'!$H$11,"")))</f>
        <v>261.92099999999999</v>
      </c>
      <c r="CJ1006">
        <f>IF(BV1006="A",(CF1006*'Input Output'!$E$6)+'Input Output'!$H$6,IF(BV1006="B",(CF1006*'Input Output'!$E$9)+'Input Output'!$H$9,IF(BV1006="C",(CF1006*'Input Output'!$E$12)+'Input Output'!$H$12,"")))</f>
        <v>492.66</v>
      </c>
      <c r="CL1006" t="str">
        <f t="shared" si="4768"/>
        <v xml:space="preserve">G01 X261.921 Y492.66 </v>
      </c>
    </row>
    <row r="1007" spans="71:90" x14ac:dyDescent="0.25">
      <c r="BS1007">
        <v>1</v>
      </c>
      <c r="BT1007" s="15">
        <f t="shared" si="4762"/>
        <v>7.743278404163175</v>
      </c>
      <c r="BU1007" s="15">
        <f t="shared" si="4769"/>
        <v>464.59670424979049</v>
      </c>
      <c r="BV1007" s="15" t="s">
        <v>457</v>
      </c>
      <c r="BW1007" t="s">
        <v>1492</v>
      </c>
      <c r="BZ1007" s="19">
        <f>'Input Output'!$E$20/1153</f>
        <v>0.46834345186470078</v>
      </c>
      <c r="CA1007" t="str">
        <f t="shared" si="4763"/>
        <v>1</v>
      </c>
      <c r="CC1007" t="str">
        <f t="shared" si="4764"/>
        <v>G01 X250.000</v>
      </c>
      <c r="CD1007" t="str">
        <f t="shared" si="4765"/>
        <v>250.000</v>
      </c>
      <c r="CE1007" t="str">
        <f t="shared" si="4766"/>
        <v>250.000 Y493.000</v>
      </c>
      <c r="CF1007" t="str">
        <f t="shared" si="4767"/>
        <v>493.000</v>
      </c>
      <c r="CI1007">
        <f>IF(BV1007="A",((CD1007*'Input Output'!$E$5)+'Input Output'!$H$5),IF(BV1007="B",(CD1007*'Input Output'!$E$8)+'Input Output'!$H$8,IF(BV1007="C",(CD1007*'Input Output'!$E$11)+'Input Output'!$H$11,"")))</f>
        <v>250</v>
      </c>
      <c r="CJ1007">
        <f>IF(BV1007="A",(CF1007*'Input Output'!$E$6)+'Input Output'!$H$6,IF(BV1007="B",(CF1007*'Input Output'!$E$9)+'Input Output'!$H$9,IF(BV1007="C",(CF1007*'Input Output'!$E$12)+'Input Output'!$H$12,"")))</f>
        <v>493</v>
      </c>
      <c r="CL1007" t="str">
        <f t="shared" si="4768"/>
        <v xml:space="preserve">G01 X250 Y493 </v>
      </c>
    </row>
    <row r="1008" spans="71:90" x14ac:dyDescent="0.25">
      <c r="BS1008">
        <v>1</v>
      </c>
      <c r="BT1008" s="15">
        <f t="shared" si="4762"/>
        <v>7.7510841283609198</v>
      </c>
      <c r="BU1008" s="15">
        <f t="shared" si="4769"/>
        <v>465.0650477016552</v>
      </c>
      <c r="BV1008" s="15" t="s">
        <v>457</v>
      </c>
      <c r="BW1008" t="s">
        <v>1493</v>
      </c>
      <c r="BZ1008" s="19">
        <f>'Input Output'!$E$20/1153</f>
        <v>0.46834345186470078</v>
      </c>
      <c r="CA1008" t="str">
        <f t="shared" si="4763"/>
        <v>1</v>
      </c>
      <c r="CC1008" t="str">
        <f t="shared" si="4764"/>
        <v>G01 X238.074</v>
      </c>
      <c r="CD1008" t="str">
        <f t="shared" si="4765"/>
        <v>238.074</v>
      </c>
      <c r="CE1008" t="str">
        <f t="shared" si="4766"/>
        <v>238.074 Y492.754</v>
      </c>
      <c r="CF1008" t="str">
        <f t="shared" si="4767"/>
        <v>492.754</v>
      </c>
      <c r="CI1008">
        <f>IF(BV1008="A",((CD1008*'Input Output'!$E$5)+'Input Output'!$H$5),IF(BV1008="B",(CD1008*'Input Output'!$E$8)+'Input Output'!$H$8,IF(BV1008="C",(CD1008*'Input Output'!$E$11)+'Input Output'!$H$11,"")))</f>
        <v>238.07400000000001</v>
      </c>
      <c r="CJ1008">
        <f>IF(BV1008="A",(CF1008*'Input Output'!$E$6)+'Input Output'!$H$6,IF(BV1008="B",(CF1008*'Input Output'!$E$9)+'Input Output'!$H$9,IF(BV1008="C",(CF1008*'Input Output'!$E$12)+'Input Output'!$H$12,"")))</f>
        <v>492.75400000000002</v>
      </c>
      <c r="CL1008" t="str">
        <f t="shared" si="4768"/>
        <v xml:space="preserve">G01 X238.074 Y492.754 </v>
      </c>
    </row>
    <row r="1009" spans="71:90" x14ac:dyDescent="0.25">
      <c r="BS1009">
        <v>1</v>
      </c>
      <c r="BT1009" s="15">
        <f t="shared" si="4762"/>
        <v>7.7588898525586654</v>
      </c>
      <c r="BU1009" s="15">
        <f t="shared" si="4769"/>
        <v>465.53339115351991</v>
      </c>
      <c r="BV1009" s="15" t="s">
        <v>457</v>
      </c>
      <c r="BW1009" t="s">
        <v>1494</v>
      </c>
      <c r="BZ1009" s="19">
        <f>'Input Output'!$E$20/1153</f>
        <v>0.46834345186470078</v>
      </c>
      <c r="CA1009" t="str">
        <f t="shared" si="4763"/>
        <v>1</v>
      </c>
      <c r="CC1009" t="str">
        <f t="shared" si="4764"/>
        <v>G01 X226.173</v>
      </c>
      <c r="CD1009" t="str">
        <f t="shared" si="4765"/>
        <v>226.173</v>
      </c>
      <c r="CE1009" t="str">
        <f t="shared" si="4766"/>
        <v>226.173 Y491.923</v>
      </c>
      <c r="CF1009" t="str">
        <f t="shared" si="4767"/>
        <v>491.923</v>
      </c>
      <c r="CI1009">
        <f>IF(BV1009="A",((CD1009*'Input Output'!$E$5)+'Input Output'!$H$5),IF(BV1009="B",(CD1009*'Input Output'!$E$8)+'Input Output'!$H$8,IF(BV1009="C",(CD1009*'Input Output'!$E$11)+'Input Output'!$H$11,"")))</f>
        <v>226.173</v>
      </c>
      <c r="CJ1009">
        <f>IF(BV1009="A",(CF1009*'Input Output'!$E$6)+'Input Output'!$H$6,IF(BV1009="B",(CF1009*'Input Output'!$E$9)+'Input Output'!$H$9,IF(BV1009="C",(CF1009*'Input Output'!$E$12)+'Input Output'!$H$12,"")))</f>
        <v>491.923</v>
      </c>
      <c r="CL1009" t="str">
        <f t="shared" si="4768"/>
        <v xml:space="preserve">G01 X226.173 Y491.923 </v>
      </c>
    </row>
    <row r="1010" spans="71:90" x14ac:dyDescent="0.25">
      <c r="BS1010">
        <v>1</v>
      </c>
      <c r="BT1010" s="15">
        <f t="shared" si="4762"/>
        <v>7.7666955767564101</v>
      </c>
      <c r="BU1010" s="15">
        <f t="shared" si="4769"/>
        <v>466.00173460538463</v>
      </c>
      <c r="BV1010" s="15" t="s">
        <v>457</v>
      </c>
      <c r="BW1010" t="s">
        <v>1495</v>
      </c>
      <c r="BZ1010" s="19">
        <f>'Input Output'!$E$20/1153</f>
        <v>0.46834345186470078</v>
      </c>
      <c r="CA1010" t="str">
        <f t="shared" si="4763"/>
        <v>1</v>
      </c>
      <c r="CC1010" t="str">
        <f t="shared" si="4764"/>
        <v>G01 X214.324</v>
      </c>
      <c r="CD1010" t="str">
        <f t="shared" si="4765"/>
        <v>214.324</v>
      </c>
      <c r="CE1010" t="str">
        <f t="shared" si="4766"/>
        <v>214.324 Y490.509</v>
      </c>
      <c r="CF1010" t="str">
        <f t="shared" si="4767"/>
        <v>490.509</v>
      </c>
      <c r="CI1010">
        <f>IF(BV1010="A",((CD1010*'Input Output'!$E$5)+'Input Output'!$H$5),IF(BV1010="B",(CD1010*'Input Output'!$E$8)+'Input Output'!$H$8,IF(BV1010="C",(CD1010*'Input Output'!$E$11)+'Input Output'!$H$11,"")))</f>
        <v>214.32400000000001</v>
      </c>
      <c r="CJ1010">
        <f>IF(BV1010="A",(CF1010*'Input Output'!$E$6)+'Input Output'!$H$6,IF(BV1010="B",(CF1010*'Input Output'!$E$9)+'Input Output'!$H$9,IF(BV1010="C",(CF1010*'Input Output'!$E$12)+'Input Output'!$H$12,"")))</f>
        <v>490.50900000000001</v>
      </c>
      <c r="CL1010" t="str">
        <f t="shared" si="4768"/>
        <v xml:space="preserve">G01 X214.324 Y490.509 </v>
      </c>
    </row>
    <row r="1011" spans="71:90" x14ac:dyDescent="0.25">
      <c r="BS1011">
        <v>1</v>
      </c>
      <c r="BT1011" s="15">
        <f t="shared" si="4762"/>
        <v>7.7745013009541557</v>
      </c>
      <c r="BU1011" s="15">
        <f t="shared" si="4769"/>
        <v>466.47007805724934</v>
      </c>
      <c r="BV1011" s="15" t="s">
        <v>457</v>
      </c>
      <c r="BW1011" t="s">
        <v>1496</v>
      </c>
      <c r="BZ1011" s="19">
        <f>'Input Output'!$E$20/1153</f>
        <v>0.46834345186470078</v>
      </c>
      <c r="CA1011" t="str">
        <f t="shared" si="4763"/>
        <v>1</v>
      </c>
      <c r="CC1011" t="str">
        <f t="shared" si="4764"/>
        <v>G01 X202.556</v>
      </c>
      <c r="CD1011" t="str">
        <f t="shared" si="4765"/>
        <v>202.556</v>
      </c>
      <c r="CE1011" t="str">
        <f t="shared" si="4766"/>
        <v>202.556 Y488.515</v>
      </c>
      <c r="CF1011" t="str">
        <f t="shared" si="4767"/>
        <v>488.515</v>
      </c>
      <c r="CI1011">
        <f>IF(BV1011="A",((CD1011*'Input Output'!$E$5)+'Input Output'!$H$5),IF(BV1011="B",(CD1011*'Input Output'!$E$8)+'Input Output'!$H$8,IF(BV1011="C",(CD1011*'Input Output'!$E$11)+'Input Output'!$H$11,"")))</f>
        <v>202.55600000000001</v>
      </c>
      <c r="CJ1011">
        <f>IF(BV1011="A",(CF1011*'Input Output'!$E$6)+'Input Output'!$H$6,IF(BV1011="B",(CF1011*'Input Output'!$E$9)+'Input Output'!$H$9,IF(BV1011="C",(CF1011*'Input Output'!$E$12)+'Input Output'!$H$12,"")))</f>
        <v>488.51499999999999</v>
      </c>
      <c r="CL1011" t="str">
        <f t="shared" si="4768"/>
        <v xml:space="preserve">G01 X202.556 Y488.515 </v>
      </c>
    </row>
    <row r="1012" spans="71:90" x14ac:dyDescent="0.25">
      <c r="BS1012">
        <v>1</v>
      </c>
      <c r="BT1012" s="15">
        <f t="shared" si="4762"/>
        <v>7.7823070251519004</v>
      </c>
      <c r="BU1012" s="15">
        <f t="shared" si="4769"/>
        <v>466.93842150911405</v>
      </c>
      <c r="BV1012" s="15" t="s">
        <v>457</v>
      </c>
      <c r="BW1012" t="s">
        <v>1497</v>
      </c>
      <c r="BZ1012" s="19">
        <f>'Input Output'!$E$20/1153</f>
        <v>0.46834345186470078</v>
      </c>
      <c r="CA1012" t="str">
        <f t="shared" si="4763"/>
        <v>1</v>
      </c>
      <c r="CC1012" t="str">
        <f t="shared" si="4764"/>
        <v>G01 X190.899</v>
      </c>
      <c r="CD1012" t="str">
        <f t="shared" si="4765"/>
        <v>190.899</v>
      </c>
      <c r="CE1012" t="str">
        <f t="shared" si="4766"/>
        <v>190.899 Y485.945</v>
      </c>
      <c r="CF1012" t="str">
        <f t="shared" si="4767"/>
        <v>485.945</v>
      </c>
      <c r="CI1012">
        <f>IF(BV1012="A",((CD1012*'Input Output'!$E$5)+'Input Output'!$H$5),IF(BV1012="B",(CD1012*'Input Output'!$E$8)+'Input Output'!$H$8,IF(BV1012="C",(CD1012*'Input Output'!$E$11)+'Input Output'!$H$11,"")))</f>
        <v>190.899</v>
      </c>
      <c r="CJ1012">
        <f>IF(BV1012="A",(CF1012*'Input Output'!$E$6)+'Input Output'!$H$6,IF(BV1012="B",(CF1012*'Input Output'!$E$9)+'Input Output'!$H$9,IF(BV1012="C",(CF1012*'Input Output'!$E$12)+'Input Output'!$H$12,"")))</f>
        <v>485.94499999999999</v>
      </c>
      <c r="CL1012" t="str">
        <f t="shared" si="4768"/>
        <v xml:space="preserve">G01 X190.899 Y485.945 </v>
      </c>
    </row>
    <row r="1013" spans="71:90" x14ac:dyDescent="0.25">
      <c r="BS1013">
        <v>1</v>
      </c>
      <c r="BT1013" s="15">
        <f t="shared" si="4762"/>
        <v>7.790112749349646</v>
      </c>
      <c r="BU1013" s="15">
        <f t="shared" si="4769"/>
        <v>467.40676496097876</v>
      </c>
      <c r="BV1013" s="15" t="s">
        <v>457</v>
      </c>
      <c r="BW1013" t="s">
        <v>1498</v>
      </c>
      <c r="BZ1013" s="19">
        <f>'Input Output'!$E$20/1153</f>
        <v>0.46834345186470078</v>
      </c>
      <c r="CA1013" t="str">
        <f t="shared" si="4763"/>
        <v>1</v>
      </c>
      <c r="CC1013" t="str">
        <f t="shared" si="4764"/>
        <v>G01 X179.379</v>
      </c>
      <c r="CD1013" t="str">
        <f t="shared" si="4765"/>
        <v>179.379</v>
      </c>
      <c r="CE1013" t="str">
        <f t="shared" si="4766"/>
        <v>179.379 Y482.806</v>
      </c>
      <c r="CF1013" t="str">
        <f t="shared" si="4767"/>
        <v>482.806</v>
      </c>
      <c r="CI1013">
        <f>IF(BV1013="A",((CD1013*'Input Output'!$E$5)+'Input Output'!$H$5),IF(BV1013="B",(CD1013*'Input Output'!$E$8)+'Input Output'!$H$8,IF(BV1013="C",(CD1013*'Input Output'!$E$11)+'Input Output'!$H$11,"")))</f>
        <v>179.37899999999999</v>
      </c>
      <c r="CJ1013">
        <f>IF(BV1013="A",(CF1013*'Input Output'!$E$6)+'Input Output'!$H$6,IF(BV1013="B",(CF1013*'Input Output'!$E$9)+'Input Output'!$H$9,IF(BV1013="C",(CF1013*'Input Output'!$E$12)+'Input Output'!$H$12,"")))</f>
        <v>482.80599999999998</v>
      </c>
      <c r="CL1013" t="str">
        <f t="shared" si="4768"/>
        <v xml:space="preserve">G01 X179.379 Y482.806 </v>
      </c>
    </row>
    <row r="1014" spans="71:90" x14ac:dyDescent="0.25">
      <c r="BS1014">
        <v>1</v>
      </c>
      <c r="BT1014" s="15">
        <f t="shared" si="4762"/>
        <v>7.7979184735473916</v>
      </c>
      <c r="BU1014" s="15">
        <f t="shared" si="4769"/>
        <v>467.87510841284347</v>
      </c>
      <c r="BV1014" s="15" t="s">
        <v>457</v>
      </c>
      <c r="BW1014" t="s">
        <v>1499</v>
      </c>
      <c r="BZ1014" s="19">
        <f>'Input Output'!$E$20/1153</f>
        <v>0.46834345186470078</v>
      </c>
      <c r="CA1014" t="str">
        <f t="shared" si="4763"/>
        <v>1</v>
      </c>
      <c r="CC1014" t="str">
        <f t="shared" si="4764"/>
        <v>G01 X168.025</v>
      </c>
      <c r="CD1014" t="str">
        <f t="shared" si="4765"/>
        <v>168.025</v>
      </c>
      <c r="CE1014" t="str">
        <f t="shared" si="4766"/>
        <v>168.025 Y479.104</v>
      </c>
      <c r="CF1014" t="str">
        <f t="shared" si="4767"/>
        <v>479.104</v>
      </c>
      <c r="CI1014">
        <f>IF(BV1014="A",((CD1014*'Input Output'!$E$5)+'Input Output'!$H$5),IF(BV1014="B",(CD1014*'Input Output'!$E$8)+'Input Output'!$H$8,IF(BV1014="C",(CD1014*'Input Output'!$E$11)+'Input Output'!$H$11,"")))</f>
        <v>168.02500000000001</v>
      </c>
      <c r="CJ1014">
        <f>IF(BV1014="A",(CF1014*'Input Output'!$E$6)+'Input Output'!$H$6,IF(BV1014="B",(CF1014*'Input Output'!$E$9)+'Input Output'!$H$9,IF(BV1014="C",(CF1014*'Input Output'!$E$12)+'Input Output'!$H$12,"")))</f>
        <v>479.10399999999998</v>
      </c>
      <c r="CL1014" t="str">
        <f t="shared" si="4768"/>
        <v xml:space="preserve">G01 X168.025 Y479.104 </v>
      </c>
    </row>
    <row r="1015" spans="71:90" x14ac:dyDescent="0.25">
      <c r="BS1015">
        <v>1</v>
      </c>
      <c r="BT1015" s="15">
        <f t="shared" si="4762"/>
        <v>7.8057241977451364</v>
      </c>
      <c r="BU1015" s="15">
        <f t="shared" si="4769"/>
        <v>468.34345186470819</v>
      </c>
      <c r="BV1015" s="15" t="s">
        <v>457</v>
      </c>
      <c r="BW1015" t="s">
        <v>1500</v>
      </c>
      <c r="BZ1015" s="19">
        <f>'Input Output'!$E$20/1153</f>
        <v>0.46834345186470078</v>
      </c>
      <c r="CA1015" t="str">
        <f t="shared" si="4763"/>
        <v>1</v>
      </c>
      <c r="CC1015" t="str">
        <f t="shared" si="4764"/>
        <v>G01 X156.864</v>
      </c>
      <c r="CD1015" t="str">
        <f t="shared" si="4765"/>
        <v>156.864</v>
      </c>
      <c r="CE1015" t="str">
        <f t="shared" si="4766"/>
        <v>156.864 Y474.849</v>
      </c>
      <c r="CF1015" t="str">
        <f t="shared" si="4767"/>
        <v>474.849</v>
      </c>
      <c r="CI1015">
        <f>IF(BV1015="A",((CD1015*'Input Output'!$E$5)+'Input Output'!$H$5),IF(BV1015="B",(CD1015*'Input Output'!$E$8)+'Input Output'!$H$8,IF(BV1015="C",(CD1015*'Input Output'!$E$11)+'Input Output'!$H$11,"")))</f>
        <v>156.864</v>
      </c>
      <c r="CJ1015">
        <f>IF(BV1015="A",(CF1015*'Input Output'!$E$6)+'Input Output'!$H$6,IF(BV1015="B",(CF1015*'Input Output'!$E$9)+'Input Output'!$H$9,IF(BV1015="C",(CF1015*'Input Output'!$E$12)+'Input Output'!$H$12,"")))</f>
        <v>474.84899999999999</v>
      </c>
      <c r="CL1015" t="str">
        <f t="shared" si="4768"/>
        <v xml:space="preserve">G01 X156.864 Y474.849 </v>
      </c>
    </row>
    <row r="1016" spans="71:90" x14ac:dyDescent="0.25">
      <c r="BS1016">
        <v>1</v>
      </c>
      <c r="BT1016" s="15">
        <f t="shared" si="4762"/>
        <v>7.813529921942882</v>
      </c>
      <c r="BU1016" s="15">
        <f t="shared" si="4769"/>
        <v>468.8117953165729</v>
      </c>
      <c r="BV1016" s="15" t="s">
        <v>457</v>
      </c>
      <c r="BW1016" t="s">
        <v>1501</v>
      </c>
      <c r="BZ1016" s="19">
        <f>'Input Output'!$E$20/1153</f>
        <v>0.46834345186470078</v>
      </c>
      <c r="CA1016" t="str">
        <f t="shared" si="4763"/>
        <v>1</v>
      </c>
      <c r="CC1016" t="str">
        <f t="shared" si="4764"/>
        <v>G01 X145.924</v>
      </c>
      <c r="CD1016" t="str">
        <f t="shared" si="4765"/>
        <v>145.924</v>
      </c>
      <c r="CE1016" t="str">
        <f t="shared" si="4766"/>
        <v>145.924 Y470.051</v>
      </c>
      <c r="CF1016" t="str">
        <f t="shared" si="4767"/>
        <v>470.051</v>
      </c>
      <c r="CI1016">
        <f>IF(BV1016="A",((CD1016*'Input Output'!$E$5)+'Input Output'!$H$5),IF(BV1016="B",(CD1016*'Input Output'!$E$8)+'Input Output'!$H$8,IF(BV1016="C",(CD1016*'Input Output'!$E$11)+'Input Output'!$H$11,"")))</f>
        <v>145.92400000000001</v>
      </c>
      <c r="CJ1016">
        <f>IF(BV1016="A",(CF1016*'Input Output'!$E$6)+'Input Output'!$H$6,IF(BV1016="B",(CF1016*'Input Output'!$E$9)+'Input Output'!$H$9,IF(BV1016="C",(CF1016*'Input Output'!$E$12)+'Input Output'!$H$12,"")))</f>
        <v>470.05099999999999</v>
      </c>
      <c r="CL1016" t="str">
        <f t="shared" si="4768"/>
        <v xml:space="preserve">G01 X145.924 Y470.051 </v>
      </c>
    </row>
    <row r="1017" spans="71:90" x14ac:dyDescent="0.25">
      <c r="BS1017">
        <v>1</v>
      </c>
      <c r="BT1017" s="15">
        <f t="shared" si="4762"/>
        <v>7.8213356461406267</v>
      </c>
      <c r="BU1017" s="15">
        <f t="shared" si="4769"/>
        <v>469.28013876843761</v>
      </c>
      <c r="BV1017" s="15" t="s">
        <v>457</v>
      </c>
      <c r="BW1017" t="s">
        <v>1502</v>
      </c>
      <c r="BZ1017" s="19">
        <f>'Input Output'!$E$20/1153</f>
        <v>0.46834345186470078</v>
      </c>
      <c r="CA1017" t="str">
        <f t="shared" si="4763"/>
        <v>1</v>
      </c>
      <c r="CC1017" t="str">
        <f t="shared" si="4764"/>
        <v>G01 X135.230</v>
      </c>
      <c r="CD1017" t="str">
        <f t="shared" si="4765"/>
        <v>135.230</v>
      </c>
      <c r="CE1017" t="str">
        <f t="shared" si="4766"/>
        <v>135.230 Y464.720</v>
      </c>
      <c r="CF1017" t="str">
        <f t="shared" si="4767"/>
        <v>464.720</v>
      </c>
      <c r="CI1017">
        <f>IF(BV1017="A",((CD1017*'Input Output'!$E$5)+'Input Output'!$H$5),IF(BV1017="B",(CD1017*'Input Output'!$E$8)+'Input Output'!$H$8,IF(BV1017="C",(CD1017*'Input Output'!$E$11)+'Input Output'!$H$11,"")))</f>
        <v>135.22999999999999</v>
      </c>
      <c r="CJ1017">
        <f>IF(BV1017="A",(CF1017*'Input Output'!$E$6)+'Input Output'!$H$6,IF(BV1017="B",(CF1017*'Input Output'!$E$9)+'Input Output'!$H$9,IF(BV1017="C",(CF1017*'Input Output'!$E$12)+'Input Output'!$H$12,"")))</f>
        <v>464.72</v>
      </c>
      <c r="CL1017" t="str">
        <f t="shared" si="4768"/>
        <v xml:space="preserve">G01 X135.23 Y464.72 </v>
      </c>
    </row>
    <row r="1018" spans="71:90" x14ac:dyDescent="0.25">
      <c r="BS1018">
        <v>1</v>
      </c>
      <c r="BT1018" s="15">
        <f t="shared" si="4762"/>
        <v>7.8291413703383723</v>
      </c>
      <c r="BU1018" s="15">
        <f t="shared" si="4769"/>
        <v>469.74848222030232</v>
      </c>
      <c r="BV1018" s="15" t="s">
        <v>457</v>
      </c>
      <c r="BW1018" t="s">
        <v>1503</v>
      </c>
      <c r="BZ1018" s="19">
        <f>'Input Output'!$E$20/1153</f>
        <v>0.46834345186470078</v>
      </c>
      <c r="CA1018" t="str">
        <f t="shared" si="4763"/>
        <v>1</v>
      </c>
      <c r="CC1018" t="str">
        <f t="shared" si="4764"/>
        <v>G01 X124.808</v>
      </c>
      <c r="CD1018" t="str">
        <f t="shared" si="4765"/>
        <v>124.808</v>
      </c>
      <c r="CE1018" t="str">
        <f t="shared" si="4766"/>
        <v>124.808 Y458.870</v>
      </c>
      <c r="CF1018" t="str">
        <f t="shared" si="4767"/>
        <v>458.870</v>
      </c>
      <c r="CI1018">
        <f>IF(BV1018="A",((CD1018*'Input Output'!$E$5)+'Input Output'!$H$5),IF(BV1018="B",(CD1018*'Input Output'!$E$8)+'Input Output'!$H$8,IF(BV1018="C",(CD1018*'Input Output'!$E$11)+'Input Output'!$H$11,"")))</f>
        <v>124.80800000000001</v>
      </c>
      <c r="CJ1018">
        <f>IF(BV1018="A",(CF1018*'Input Output'!$E$6)+'Input Output'!$H$6,IF(BV1018="B",(CF1018*'Input Output'!$E$9)+'Input Output'!$H$9,IF(BV1018="C",(CF1018*'Input Output'!$E$12)+'Input Output'!$H$12,"")))</f>
        <v>458.87</v>
      </c>
      <c r="CL1018" t="str">
        <f t="shared" si="4768"/>
        <v xml:space="preserve">G01 X124.808 Y458.87 </v>
      </c>
    </row>
    <row r="1019" spans="71:90" x14ac:dyDescent="0.25">
      <c r="BS1019">
        <v>1</v>
      </c>
      <c r="BT1019" s="15">
        <f t="shared" si="4762"/>
        <v>7.836947094536117</v>
      </c>
      <c r="BU1019" s="15">
        <f t="shared" si="4769"/>
        <v>470.21682567216703</v>
      </c>
      <c r="BV1019" s="15" t="s">
        <v>457</v>
      </c>
      <c r="BW1019" t="s">
        <v>1504</v>
      </c>
      <c r="BZ1019" s="19">
        <f>'Input Output'!$E$20/1153</f>
        <v>0.46834345186470078</v>
      </c>
      <c r="CA1019" t="str">
        <f t="shared" si="4763"/>
        <v>1</v>
      </c>
      <c r="CC1019" t="str">
        <f t="shared" si="4764"/>
        <v>G01 X114.684</v>
      </c>
      <c r="CD1019" t="str">
        <f t="shared" si="4765"/>
        <v>114.684</v>
      </c>
      <c r="CE1019" t="str">
        <f t="shared" si="4766"/>
        <v>114.684 Y452.515</v>
      </c>
      <c r="CF1019" t="str">
        <f t="shared" si="4767"/>
        <v>452.515</v>
      </c>
      <c r="CI1019">
        <f>IF(BV1019="A",((CD1019*'Input Output'!$E$5)+'Input Output'!$H$5),IF(BV1019="B",(CD1019*'Input Output'!$E$8)+'Input Output'!$H$8,IF(BV1019="C",(CD1019*'Input Output'!$E$11)+'Input Output'!$H$11,"")))</f>
        <v>114.684</v>
      </c>
      <c r="CJ1019">
        <f>IF(BV1019="A",(CF1019*'Input Output'!$E$6)+'Input Output'!$H$6,IF(BV1019="B",(CF1019*'Input Output'!$E$9)+'Input Output'!$H$9,IF(BV1019="C",(CF1019*'Input Output'!$E$12)+'Input Output'!$H$12,"")))</f>
        <v>452.51499999999999</v>
      </c>
      <c r="CL1019" t="str">
        <f t="shared" si="4768"/>
        <v xml:space="preserve">G01 X114.684 Y452.515 </v>
      </c>
    </row>
    <row r="1020" spans="71:90" x14ac:dyDescent="0.25">
      <c r="BS1020">
        <v>1</v>
      </c>
      <c r="BT1020" s="15">
        <f t="shared" si="4762"/>
        <v>7.8447528187338627</v>
      </c>
      <c r="BU1020" s="15">
        <f t="shared" si="4769"/>
        <v>470.68516912403175</v>
      </c>
      <c r="BV1020" s="15" t="s">
        <v>457</v>
      </c>
      <c r="BW1020" t="s">
        <v>1505</v>
      </c>
      <c r="BZ1020" s="19">
        <f>'Input Output'!$E$20/1153</f>
        <v>0.46834345186470078</v>
      </c>
      <c r="CA1020" t="str">
        <f t="shared" si="4763"/>
        <v>1</v>
      </c>
      <c r="CC1020" t="str">
        <f t="shared" si="4764"/>
        <v>G01 X104.882</v>
      </c>
      <c r="CD1020" t="str">
        <f t="shared" si="4765"/>
        <v>104.882</v>
      </c>
      <c r="CE1020" t="str">
        <f t="shared" si="4766"/>
        <v>104.882 Y445.669</v>
      </c>
      <c r="CF1020" t="str">
        <f t="shared" si="4767"/>
        <v>445.669</v>
      </c>
      <c r="CI1020">
        <f>IF(BV1020="A",((CD1020*'Input Output'!$E$5)+'Input Output'!$H$5),IF(BV1020="B",(CD1020*'Input Output'!$E$8)+'Input Output'!$H$8,IF(BV1020="C",(CD1020*'Input Output'!$E$11)+'Input Output'!$H$11,"")))</f>
        <v>104.88200000000001</v>
      </c>
      <c r="CJ1020">
        <f>IF(BV1020="A",(CF1020*'Input Output'!$E$6)+'Input Output'!$H$6,IF(BV1020="B",(CF1020*'Input Output'!$E$9)+'Input Output'!$H$9,IF(BV1020="C",(CF1020*'Input Output'!$E$12)+'Input Output'!$H$12,"")))</f>
        <v>445.66899999999998</v>
      </c>
      <c r="CL1020" t="str">
        <f t="shared" si="4768"/>
        <v xml:space="preserve">G01 X104.882 Y445.669 </v>
      </c>
    </row>
    <row r="1021" spans="71:90" x14ac:dyDescent="0.25">
      <c r="BS1021">
        <v>1</v>
      </c>
      <c r="BT1021" s="15">
        <f t="shared" si="4762"/>
        <v>7.8525585429316074</v>
      </c>
      <c r="BU1021" s="15">
        <f t="shared" si="4769"/>
        <v>471.15351257589646</v>
      </c>
      <c r="BV1021" s="15" t="s">
        <v>457</v>
      </c>
      <c r="BW1021" t="s">
        <v>1506</v>
      </c>
      <c r="BZ1021" s="19">
        <f>'Input Output'!$E$20/1153</f>
        <v>0.46834345186470078</v>
      </c>
      <c r="CA1021" t="str">
        <f t="shared" si="4763"/>
        <v>1</v>
      </c>
      <c r="CC1021" t="str">
        <f t="shared" si="4764"/>
        <v>G01 X95.426</v>
      </c>
      <c r="CD1021" t="str">
        <f t="shared" si="4765"/>
        <v>95.426</v>
      </c>
      <c r="CE1021" t="str">
        <f t="shared" si="4766"/>
        <v>95.426 Y438.349</v>
      </c>
      <c r="CF1021" t="str">
        <f t="shared" si="4767"/>
        <v>438.349</v>
      </c>
      <c r="CI1021">
        <f>IF(BV1021="A",((CD1021*'Input Output'!$E$5)+'Input Output'!$H$5),IF(BV1021="B",(CD1021*'Input Output'!$E$8)+'Input Output'!$H$8,IF(BV1021="C",(CD1021*'Input Output'!$E$11)+'Input Output'!$H$11,"")))</f>
        <v>95.426000000000002</v>
      </c>
      <c r="CJ1021">
        <f>IF(BV1021="A",(CF1021*'Input Output'!$E$6)+'Input Output'!$H$6,IF(BV1021="B",(CF1021*'Input Output'!$E$9)+'Input Output'!$H$9,IF(BV1021="C",(CF1021*'Input Output'!$E$12)+'Input Output'!$H$12,"")))</f>
        <v>438.34899999999999</v>
      </c>
      <c r="CL1021" t="str">
        <f t="shared" si="4768"/>
        <v xml:space="preserve">G01 X95.426 Y438.349 </v>
      </c>
    </row>
    <row r="1022" spans="71:90" x14ac:dyDescent="0.25">
      <c r="BS1022">
        <v>1</v>
      </c>
      <c r="BT1022" s="15">
        <f t="shared" si="4762"/>
        <v>7.860364267129353</v>
      </c>
      <c r="BU1022" s="15">
        <f t="shared" si="4769"/>
        <v>471.62185602776117</v>
      </c>
      <c r="BV1022" s="15" t="s">
        <v>457</v>
      </c>
      <c r="BW1022" t="s">
        <v>1507</v>
      </c>
      <c r="BZ1022" s="19">
        <f>'Input Output'!$E$20/1153</f>
        <v>0.46834345186470078</v>
      </c>
      <c r="CA1022" t="str">
        <f t="shared" si="4763"/>
        <v>1</v>
      </c>
      <c r="CC1022" t="str">
        <f t="shared" si="4764"/>
        <v>G01 X86.339</v>
      </c>
      <c r="CD1022" t="str">
        <f t="shared" si="4765"/>
        <v>86.339</v>
      </c>
      <c r="CE1022" t="str">
        <f t="shared" si="4766"/>
        <v>86.339 Y430.572</v>
      </c>
      <c r="CF1022" t="str">
        <f t="shared" si="4767"/>
        <v>430.572</v>
      </c>
      <c r="CI1022">
        <f>IF(BV1022="A",((CD1022*'Input Output'!$E$5)+'Input Output'!$H$5),IF(BV1022="B",(CD1022*'Input Output'!$E$8)+'Input Output'!$H$8,IF(BV1022="C",(CD1022*'Input Output'!$E$11)+'Input Output'!$H$11,"")))</f>
        <v>86.338999999999999</v>
      </c>
      <c r="CJ1022">
        <f>IF(BV1022="A",(CF1022*'Input Output'!$E$6)+'Input Output'!$H$6,IF(BV1022="B",(CF1022*'Input Output'!$E$9)+'Input Output'!$H$9,IF(BV1022="C",(CF1022*'Input Output'!$E$12)+'Input Output'!$H$12,"")))</f>
        <v>430.572</v>
      </c>
      <c r="CL1022" t="str">
        <f t="shared" si="4768"/>
        <v xml:space="preserve">G01 X86.339 Y430.572 </v>
      </c>
    </row>
    <row r="1023" spans="71:90" x14ac:dyDescent="0.25">
      <c r="BS1023">
        <v>1</v>
      </c>
      <c r="BT1023" s="15">
        <f t="shared" si="4762"/>
        <v>7.8681699913270977</v>
      </c>
      <c r="BU1023" s="15">
        <f t="shared" si="4769"/>
        <v>472.09019947962588</v>
      </c>
      <c r="BV1023" s="15" t="s">
        <v>457</v>
      </c>
      <c r="BW1023" t="s">
        <v>1508</v>
      </c>
      <c r="BZ1023" s="19">
        <f>'Input Output'!$E$20/1153</f>
        <v>0.46834345186470078</v>
      </c>
      <c r="CA1023" t="str">
        <f t="shared" si="4763"/>
        <v>1</v>
      </c>
      <c r="CC1023" t="str">
        <f t="shared" si="4764"/>
        <v>G01 X77.643</v>
      </c>
      <c r="CD1023" t="str">
        <f t="shared" si="4765"/>
        <v>77.643</v>
      </c>
      <c r="CE1023" t="str">
        <f t="shared" si="4766"/>
        <v>77.643 Y422.357</v>
      </c>
      <c r="CF1023" t="str">
        <f t="shared" si="4767"/>
        <v>422.357</v>
      </c>
      <c r="CI1023">
        <f>IF(BV1023="A",((CD1023*'Input Output'!$E$5)+'Input Output'!$H$5),IF(BV1023="B",(CD1023*'Input Output'!$E$8)+'Input Output'!$H$8,IF(BV1023="C",(CD1023*'Input Output'!$E$11)+'Input Output'!$H$11,"")))</f>
        <v>77.643000000000001</v>
      </c>
      <c r="CJ1023">
        <f>IF(BV1023="A",(CF1023*'Input Output'!$E$6)+'Input Output'!$H$6,IF(BV1023="B",(CF1023*'Input Output'!$E$9)+'Input Output'!$H$9,IF(BV1023="C",(CF1023*'Input Output'!$E$12)+'Input Output'!$H$12,"")))</f>
        <v>422.35700000000003</v>
      </c>
      <c r="CL1023" t="str">
        <f t="shared" si="4768"/>
        <v xml:space="preserve">G01 X77.643 Y422.357 </v>
      </c>
    </row>
    <row r="1024" spans="71:90" x14ac:dyDescent="0.25">
      <c r="BS1024">
        <v>1</v>
      </c>
      <c r="BT1024" s="15">
        <f t="shared" si="4762"/>
        <v>7.8759757155248433</v>
      </c>
      <c r="BU1024" s="15">
        <f t="shared" si="4769"/>
        <v>472.55854293149059</v>
      </c>
      <c r="BV1024" s="15" t="s">
        <v>457</v>
      </c>
      <c r="BW1024" t="s">
        <v>1509</v>
      </c>
      <c r="BZ1024" s="19">
        <f>'Input Output'!$E$20/1153</f>
        <v>0.46834345186470078</v>
      </c>
      <c r="CA1024" t="str">
        <f t="shared" si="4763"/>
        <v>1</v>
      </c>
      <c r="CC1024" t="str">
        <f t="shared" si="4764"/>
        <v>G01 X69.358</v>
      </c>
      <c r="CD1024" t="str">
        <f t="shared" si="4765"/>
        <v>69.358</v>
      </c>
      <c r="CE1024" t="str">
        <f t="shared" si="4766"/>
        <v>69.358 Y413.724</v>
      </c>
      <c r="CF1024" t="str">
        <f t="shared" si="4767"/>
        <v>413.724</v>
      </c>
      <c r="CI1024">
        <f>IF(BV1024="A",((CD1024*'Input Output'!$E$5)+'Input Output'!$H$5),IF(BV1024="B",(CD1024*'Input Output'!$E$8)+'Input Output'!$H$8,IF(BV1024="C",(CD1024*'Input Output'!$E$11)+'Input Output'!$H$11,"")))</f>
        <v>69.358000000000004</v>
      </c>
      <c r="CJ1024">
        <f>IF(BV1024="A",(CF1024*'Input Output'!$E$6)+'Input Output'!$H$6,IF(BV1024="B",(CF1024*'Input Output'!$E$9)+'Input Output'!$H$9,IF(BV1024="C",(CF1024*'Input Output'!$E$12)+'Input Output'!$H$12,"")))</f>
        <v>413.72399999999999</v>
      </c>
      <c r="CL1024" t="str">
        <f t="shared" si="4768"/>
        <v xml:space="preserve">G01 X69.358 Y413.724 </v>
      </c>
    </row>
    <row r="1025" spans="71:90" x14ac:dyDescent="0.25">
      <c r="BS1025">
        <v>1</v>
      </c>
      <c r="BT1025" s="15">
        <f t="shared" si="4762"/>
        <v>7.883781439722588</v>
      </c>
      <c r="BU1025" s="15">
        <f t="shared" si="4769"/>
        <v>473.0268863833553</v>
      </c>
      <c r="BV1025" s="15" t="s">
        <v>457</v>
      </c>
      <c r="BW1025" t="s">
        <v>1510</v>
      </c>
      <c r="BZ1025" s="19">
        <f>'Input Output'!$E$20/1153</f>
        <v>0.46834345186470078</v>
      </c>
      <c r="CA1025" t="str">
        <f t="shared" si="4763"/>
        <v>1</v>
      </c>
      <c r="CC1025" t="str">
        <f t="shared" si="4764"/>
        <v>G01 X61.506</v>
      </c>
      <c r="CD1025" t="str">
        <f t="shared" si="4765"/>
        <v>61.506</v>
      </c>
      <c r="CE1025" t="str">
        <f t="shared" si="4766"/>
        <v>61.506 Y404.693</v>
      </c>
      <c r="CF1025" t="str">
        <f t="shared" si="4767"/>
        <v>404.693</v>
      </c>
      <c r="CI1025">
        <f>IF(BV1025="A",((CD1025*'Input Output'!$E$5)+'Input Output'!$H$5),IF(BV1025="B",(CD1025*'Input Output'!$E$8)+'Input Output'!$H$8,IF(BV1025="C",(CD1025*'Input Output'!$E$11)+'Input Output'!$H$11,"")))</f>
        <v>61.506</v>
      </c>
      <c r="CJ1025">
        <f>IF(BV1025="A",(CF1025*'Input Output'!$E$6)+'Input Output'!$H$6,IF(BV1025="B",(CF1025*'Input Output'!$E$9)+'Input Output'!$H$9,IF(BV1025="C",(CF1025*'Input Output'!$E$12)+'Input Output'!$H$12,"")))</f>
        <v>404.69299999999998</v>
      </c>
      <c r="CL1025" t="str">
        <f t="shared" si="4768"/>
        <v xml:space="preserve">G01 X61.506 Y404.693 </v>
      </c>
    </row>
    <row r="1026" spans="71:90" x14ac:dyDescent="0.25">
      <c r="BS1026">
        <v>1</v>
      </c>
      <c r="BT1026" s="15">
        <f t="shared" si="4762"/>
        <v>7.8915871639203337</v>
      </c>
      <c r="BU1026" s="15">
        <f t="shared" si="4769"/>
        <v>473.49522983522002</v>
      </c>
      <c r="BV1026" s="15" t="s">
        <v>457</v>
      </c>
      <c r="BW1026" t="s">
        <v>1511</v>
      </c>
      <c r="BZ1026" s="19">
        <f>'Input Output'!$E$20/1153</f>
        <v>0.46834345186470078</v>
      </c>
      <c r="CA1026" t="str">
        <f t="shared" si="4763"/>
        <v>1</v>
      </c>
      <c r="CC1026" t="str">
        <f t="shared" si="4764"/>
        <v>G01 X54.105</v>
      </c>
      <c r="CD1026" t="str">
        <f t="shared" si="4765"/>
        <v>54.105</v>
      </c>
      <c r="CE1026" t="str">
        <f t="shared" si="4766"/>
        <v>54.105 Y395.285</v>
      </c>
      <c r="CF1026" t="str">
        <f t="shared" si="4767"/>
        <v>395.285</v>
      </c>
      <c r="CI1026">
        <f>IF(BV1026="A",((CD1026*'Input Output'!$E$5)+'Input Output'!$H$5),IF(BV1026="B",(CD1026*'Input Output'!$E$8)+'Input Output'!$H$8,IF(BV1026="C",(CD1026*'Input Output'!$E$11)+'Input Output'!$H$11,"")))</f>
        <v>54.104999999999997</v>
      </c>
      <c r="CJ1026">
        <f>IF(BV1026="A",(CF1026*'Input Output'!$E$6)+'Input Output'!$H$6,IF(BV1026="B",(CF1026*'Input Output'!$E$9)+'Input Output'!$H$9,IF(BV1026="C",(CF1026*'Input Output'!$E$12)+'Input Output'!$H$12,"")))</f>
        <v>395.28500000000003</v>
      </c>
      <c r="CL1026" t="str">
        <f t="shared" si="4768"/>
        <v xml:space="preserve">G01 X54.105 Y395.285 </v>
      </c>
    </row>
    <row r="1027" spans="71:90" x14ac:dyDescent="0.25">
      <c r="BS1027">
        <v>1</v>
      </c>
      <c r="BT1027" s="15">
        <f t="shared" si="4762"/>
        <v>7.8993928881180784</v>
      </c>
      <c r="BU1027" s="15">
        <f t="shared" si="4769"/>
        <v>473.96357328708473</v>
      </c>
      <c r="BV1027" s="15" t="s">
        <v>457</v>
      </c>
      <c r="BW1027" t="s">
        <v>1512</v>
      </c>
      <c r="BZ1027" s="19">
        <f>'Input Output'!$E$20/1153</f>
        <v>0.46834345186470078</v>
      </c>
      <c r="CA1027" t="str">
        <f t="shared" si="4763"/>
        <v>1</v>
      </c>
      <c r="CC1027" t="str">
        <f t="shared" si="4764"/>
        <v>G01 X47.173</v>
      </c>
      <c r="CD1027" t="str">
        <f t="shared" si="4765"/>
        <v>47.173</v>
      </c>
      <c r="CE1027" t="str">
        <f t="shared" si="4766"/>
        <v>47.173 Y385.524</v>
      </c>
      <c r="CF1027" t="str">
        <f t="shared" si="4767"/>
        <v>385.524</v>
      </c>
      <c r="CI1027">
        <f>IF(BV1027="A",((CD1027*'Input Output'!$E$5)+'Input Output'!$H$5),IF(BV1027="B",(CD1027*'Input Output'!$E$8)+'Input Output'!$H$8,IF(BV1027="C",(CD1027*'Input Output'!$E$11)+'Input Output'!$H$11,"")))</f>
        <v>47.173000000000002</v>
      </c>
      <c r="CJ1027">
        <f>IF(BV1027="A",(CF1027*'Input Output'!$E$6)+'Input Output'!$H$6,IF(BV1027="B",(CF1027*'Input Output'!$E$9)+'Input Output'!$H$9,IF(BV1027="C",(CF1027*'Input Output'!$E$12)+'Input Output'!$H$12,"")))</f>
        <v>385.524</v>
      </c>
      <c r="CL1027" t="str">
        <f t="shared" si="4768"/>
        <v xml:space="preserve">G01 X47.173 Y385.524 </v>
      </c>
    </row>
    <row r="1028" spans="71:90" x14ac:dyDescent="0.25">
      <c r="BS1028">
        <v>1</v>
      </c>
      <c r="BT1028" s="15">
        <f t="shared" si="4762"/>
        <v>7.907198612315824</v>
      </c>
      <c r="BU1028" s="15">
        <f t="shared" si="4769"/>
        <v>474.43191673894944</v>
      </c>
      <c r="BV1028" s="15" t="s">
        <v>457</v>
      </c>
      <c r="BW1028" t="s">
        <v>1513</v>
      </c>
      <c r="BZ1028" s="19">
        <f>'Input Output'!$E$20/1153</f>
        <v>0.46834345186470078</v>
      </c>
      <c r="CA1028" t="str">
        <f t="shared" si="4763"/>
        <v>1</v>
      </c>
      <c r="CC1028" t="str">
        <f t="shared" si="4764"/>
        <v>G01 X40.728</v>
      </c>
      <c r="CD1028" t="str">
        <f t="shared" si="4765"/>
        <v>40.728</v>
      </c>
      <c r="CE1028" t="str">
        <f t="shared" si="4766"/>
        <v>40.728 Y375.433</v>
      </c>
      <c r="CF1028" t="str">
        <f t="shared" si="4767"/>
        <v>375.433</v>
      </c>
      <c r="CI1028">
        <f>IF(BV1028="A",((CD1028*'Input Output'!$E$5)+'Input Output'!$H$5),IF(BV1028="B",(CD1028*'Input Output'!$E$8)+'Input Output'!$H$8,IF(BV1028="C",(CD1028*'Input Output'!$E$11)+'Input Output'!$H$11,"")))</f>
        <v>40.728000000000002</v>
      </c>
      <c r="CJ1028">
        <f>IF(BV1028="A",(CF1028*'Input Output'!$E$6)+'Input Output'!$H$6,IF(BV1028="B",(CF1028*'Input Output'!$E$9)+'Input Output'!$H$9,IF(BV1028="C",(CF1028*'Input Output'!$E$12)+'Input Output'!$H$12,"")))</f>
        <v>375.43299999999999</v>
      </c>
      <c r="CL1028" t="str">
        <f t="shared" si="4768"/>
        <v xml:space="preserve">G01 X40.728 Y375.433 </v>
      </c>
    </row>
    <row r="1029" spans="71:90" x14ac:dyDescent="0.25">
      <c r="BS1029">
        <v>1</v>
      </c>
      <c r="BT1029" s="15">
        <f t="shared" si="4762"/>
        <v>7.9150043365135696</v>
      </c>
      <c r="BU1029" s="15">
        <f t="shared" si="4769"/>
        <v>474.90026019081415</v>
      </c>
      <c r="BV1029" s="15" t="s">
        <v>457</v>
      </c>
      <c r="BW1029" t="s">
        <v>1514</v>
      </c>
      <c r="BZ1029" s="19">
        <f>'Input Output'!$E$20/1153</f>
        <v>0.46834345186470078</v>
      </c>
      <c r="CA1029" t="str">
        <f t="shared" si="4763"/>
        <v>1</v>
      </c>
      <c r="CC1029" t="str">
        <f t="shared" si="4764"/>
        <v>G01 X34.784</v>
      </c>
      <c r="CD1029" t="str">
        <f t="shared" si="4765"/>
        <v>34.784</v>
      </c>
      <c r="CE1029" t="str">
        <f t="shared" si="4766"/>
        <v>34.784 Y365.036</v>
      </c>
      <c r="CF1029" t="str">
        <f t="shared" si="4767"/>
        <v>365.036</v>
      </c>
      <c r="CI1029">
        <f>IF(BV1029="A",((CD1029*'Input Output'!$E$5)+'Input Output'!$H$5),IF(BV1029="B",(CD1029*'Input Output'!$E$8)+'Input Output'!$H$8,IF(BV1029="C",(CD1029*'Input Output'!$E$11)+'Input Output'!$H$11,"")))</f>
        <v>34.783999999999999</v>
      </c>
      <c r="CJ1029">
        <f>IF(BV1029="A",(CF1029*'Input Output'!$E$6)+'Input Output'!$H$6,IF(BV1029="B",(CF1029*'Input Output'!$E$9)+'Input Output'!$H$9,IF(BV1029="C",(CF1029*'Input Output'!$E$12)+'Input Output'!$H$12,"")))</f>
        <v>365.036</v>
      </c>
      <c r="CL1029" t="str">
        <f t="shared" si="4768"/>
        <v xml:space="preserve">G01 X34.784 Y365.036 </v>
      </c>
    </row>
    <row r="1030" spans="71:90" x14ac:dyDescent="0.25">
      <c r="BS1030">
        <v>1</v>
      </c>
      <c r="BT1030" s="15">
        <f t="shared" si="4762"/>
        <v>7.9228100607113143</v>
      </c>
      <c r="BU1030" s="15">
        <f t="shared" si="4769"/>
        <v>475.36860364267886</v>
      </c>
      <c r="BV1030" s="15" t="s">
        <v>457</v>
      </c>
      <c r="BW1030" t="s">
        <v>1515</v>
      </c>
      <c r="BZ1030" s="19">
        <f>'Input Output'!$E$20/1153</f>
        <v>0.46834345186470078</v>
      </c>
      <c r="CA1030" t="str">
        <f t="shared" si="4763"/>
        <v>1</v>
      </c>
      <c r="CC1030" t="str">
        <f t="shared" si="4764"/>
        <v>G01 X29.356</v>
      </c>
      <c r="CD1030" t="str">
        <f t="shared" si="4765"/>
        <v>29.356</v>
      </c>
      <c r="CE1030" t="str">
        <f t="shared" si="4766"/>
        <v>29.356 Y354.357</v>
      </c>
      <c r="CF1030" t="str">
        <f t="shared" si="4767"/>
        <v>354.357</v>
      </c>
      <c r="CI1030">
        <f>IF(BV1030="A",((CD1030*'Input Output'!$E$5)+'Input Output'!$H$5),IF(BV1030="B",(CD1030*'Input Output'!$E$8)+'Input Output'!$H$8,IF(BV1030="C",(CD1030*'Input Output'!$E$11)+'Input Output'!$H$11,"")))</f>
        <v>29.356000000000002</v>
      </c>
      <c r="CJ1030">
        <f>IF(BV1030="A",(CF1030*'Input Output'!$E$6)+'Input Output'!$H$6,IF(BV1030="B",(CF1030*'Input Output'!$E$9)+'Input Output'!$H$9,IF(BV1030="C",(CF1030*'Input Output'!$E$12)+'Input Output'!$H$12,"")))</f>
        <v>354.35700000000003</v>
      </c>
      <c r="CL1030" t="str">
        <f t="shared" si="4768"/>
        <v xml:space="preserve">G01 X29.356 Y354.357 </v>
      </c>
    </row>
    <row r="1031" spans="71:90" x14ac:dyDescent="0.25">
      <c r="BS1031">
        <v>1</v>
      </c>
      <c r="BT1031" s="15">
        <f t="shared" si="4762"/>
        <v>7.9306157849090599</v>
      </c>
      <c r="BU1031" s="15">
        <f t="shared" si="4769"/>
        <v>475.83694709454358</v>
      </c>
      <c r="BV1031" s="15" t="s">
        <v>457</v>
      </c>
      <c r="BW1031" t="s">
        <v>1516</v>
      </c>
      <c r="BZ1031" s="19">
        <f>'Input Output'!$E$20/1153</f>
        <v>0.46834345186470078</v>
      </c>
      <c r="CA1031" t="str">
        <f t="shared" si="4763"/>
        <v>1</v>
      </c>
      <c r="CC1031" t="str">
        <f t="shared" si="4764"/>
        <v>G01 X24.458</v>
      </c>
      <c r="CD1031" t="str">
        <f t="shared" si="4765"/>
        <v>24.458</v>
      </c>
      <c r="CE1031" t="str">
        <f t="shared" si="4766"/>
        <v>24.458 Y343.423</v>
      </c>
      <c r="CF1031" t="str">
        <f t="shared" si="4767"/>
        <v>343.423</v>
      </c>
      <c r="CI1031">
        <f>IF(BV1031="A",((CD1031*'Input Output'!$E$5)+'Input Output'!$H$5),IF(BV1031="B",(CD1031*'Input Output'!$E$8)+'Input Output'!$H$8,IF(BV1031="C",(CD1031*'Input Output'!$E$11)+'Input Output'!$H$11,"")))</f>
        <v>24.457999999999998</v>
      </c>
      <c r="CJ1031">
        <f>IF(BV1031="A",(CF1031*'Input Output'!$E$6)+'Input Output'!$H$6,IF(BV1031="B",(CF1031*'Input Output'!$E$9)+'Input Output'!$H$9,IF(BV1031="C",(CF1031*'Input Output'!$E$12)+'Input Output'!$H$12,"")))</f>
        <v>343.423</v>
      </c>
      <c r="CL1031" t="str">
        <f t="shared" si="4768"/>
        <v xml:space="preserve">G01 X24.458 Y343.423 </v>
      </c>
    </row>
    <row r="1032" spans="71:90" x14ac:dyDescent="0.25">
      <c r="BS1032">
        <v>1</v>
      </c>
      <c r="BT1032" s="15">
        <f t="shared" si="4762"/>
        <v>7.9384215091068047</v>
      </c>
      <c r="BU1032" s="15">
        <f t="shared" si="4769"/>
        <v>476.30529054640829</v>
      </c>
      <c r="BV1032" s="15" t="s">
        <v>457</v>
      </c>
      <c r="BW1032" t="s">
        <v>1517</v>
      </c>
      <c r="BZ1032" s="19">
        <f>'Input Output'!$E$20/1153</f>
        <v>0.46834345186470078</v>
      </c>
      <c r="CA1032" t="str">
        <f t="shared" si="4763"/>
        <v>1</v>
      </c>
      <c r="CC1032" t="str">
        <f t="shared" si="4764"/>
        <v>G01 X20.101</v>
      </c>
      <c r="CD1032" t="str">
        <f t="shared" si="4765"/>
        <v>20.101</v>
      </c>
      <c r="CE1032" t="str">
        <f t="shared" si="4766"/>
        <v>20.101 Y332.259</v>
      </c>
      <c r="CF1032" t="str">
        <f t="shared" si="4767"/>
        <v>332.259</v>
      </c>
      <c r="CI1032">
        <f>IF(BV1032="A",((CD1032*'Input Output'!$E$5)+'Input Output'!$H$5),IF(BV1032="B",(CD1032*'Input Output'!$E$8)+'Input Output'!$H$8,IF(BV1032="C",(CD1032*'Input Output'!$E$11)+'Input Output'!$H$11,"")))</f>
        <v>20.100999999999999</v>
      </c>
      <c r="CJ1032">
        <f>IF(BV1032="A",(CF1032*'Input Output'!$E$6)+'Input Output'!$H$6,IF(BV1032="B",(CF1032*'Input Output'!$E$9)+'Input Output'!$H$9,IF(BV1032="C",(CF1032*'Input Output'!$E$12)+'Input Output'!$H$12,"")))</f>
        <v>332.25900000000001</v>
      </c>
      <c r="CL1032" t="str">
        <f t="shared" si="4768"/>
        <v xml:space="preserve">G01 X20.101 Y332.259 </v>
      </c>
    </row>
    <row r="1033" spans="71:90" x14ac:dyDescent="0.25">
      <c r="BS1033">
        <v>1</v>
      </c>
      <c r="BT1033" s="15">
        <f t="shared" si="4762"/>
        <v>7.9462272333045503</v>
      </c>
      <c r="BU1033" s="15">
        <f t="shared" si="4769"/>
        <v>476.773633998273</v>
      </c>
      <c r="BV1033" s="15" t="s">
        <v>457</v>
      </c>
      <c r="BW1033" t="s">
        <v>1518</v>
      </c>
      <c r="BZ1033" s="19">
        <f>'Input Output'!$E$20/1153</f>
        <v>0.46834345186470078</v>
      </c>
      <c r="CA1033" t="str">
        <f t="shared" si="4763"/>
        <v>1</v>
      </c>
      <c r="CC1033" t="str">
        <f t="shared" si="4764"/>
        <v>G01 X16.297</v>
      </c>
      <c r="CD1033" t="str">
        <f t="shared" si="4765"/>
        <v>16.297</v>
      </c>
      <c r="CE1033" t="str">
        <f t="shared" si="4766"/>
        <v>16.297 Y320.893</v>
      </c>
      <c r="CF1033" t="str">
        <f t="shared" si="4767"/>
        <v>320.893</v>
      </c>
      <c r="CI1033">
        <f>IF(BV1033="A",((CD1033*'Input Output'!$E$5)+'Input Output'!$H$5),IF(BV1033="B",(CD1033*'Input Output'!$E$8)+'Input Output'!$H$8,IF(BV1033="C",(CD1033*'Input Output'!$E$11)+'Input Output'!$H$11,"")))</f>
        <v>16.297000000000001</v>
      </c>
      <c r="CJ1033">
        <f>IF(BV1033="A",(CF1033*'Input Output'!$E$6)+'Input Output'!$H$6,IF(BV1033="B",(CF1033*'Input Output'!$E$9)+'Input Output'!$H$9,IF(BV1033="C",(CF1033*'Input Output'!$E$12)+'Input Output'!$H$12,"")))</f>
        <v>320.89299999999997</v>
      </c>
      <c r="CL1033" t="str">
        <f t="shared" si="4768"/>
        <v xml:space="preserve">G01 X16.297 Y320.893 </v>
      </c>
    </row>
    <row r="1034" spans="71:90" x14ac:dyDescent="0.25">
      <c r="BS1034">
        <v>1</v>
      </c>
      <c r="BT1034" s="15">
        <f t="shared" si="4762"/>
        <v>7.954032957502295</v>
      </c>
      <c r="BU1034" s="15">
        <f t="shared" si="4769"/>
        <v>477.24197745013771</v>
      </c>
      <c r="BV1034" s="15" t="s">
        <v>457</v>
      </c>
      <c r="BW1034" t="s">
        <v>1519</v>
      </c>
      <c r="BZ1034" s="19">
        <f>'Input Output'!$E$20/1153</f>
        <v>0.46834345186470078</v>
      </c>
      <c r="CA1034" t="str">
        <f t="shared" si="4763"/>
        <v>1</v>
      </c>
      <c r="CC1034" t="str">
        <f t="shared" si="4764"/>
        <v>G01 X13.055</v>
      </c>
      <c r="CD1034" t="str">
        <f t="shared" si="4765"/>
        <v>13.055</v>
      </c>
      <c r="CE1034" t="str">
        <f t="shared" si="4766"/>
        <v>13.055 Y309.352</v>
      </c>
      <c r="CF1034" t="str">
        <f t="shared" si="4767"/>
        <v>309.352</v>
      </c>
      <c r="CI1034">
        <f>IF(BV1034="A",((CD1034*'Input Output'!$E$5)+'Input Output'!$H$5),IF(BV1034="B",(CD1034*'Input Output'!$E$8)+'Input Output'!$H$8,IF(BV1034="C",(CD1034*'Input Output'!$E$11)+'Input Output'!$H$11,"")))</f>
        <v>13.055</v>
      </c>
      <c r="CJ1034">
        <f>IF(BV1034="A",(CF1034*'Input Output'!$E$6)+'Input Output'!$H$6,IF(BV1034="B",(CF1034*'Input Output'!$E$9)+'Input Output'!$H$9,IF(BV1034="C",(CF1034*'Input Output'!$E$12)+'Input Output'!$H$12,"")))</f>
        <v>309.35199999999998</v>
      </c>
      <c r="CL1034" t="str">
        <f t="shared" si="4768"/>
        <v xml:space="preserve">G01 X13.055 Y309.352 </v>
      </c>
    </row>
    <row r="1035" spans="71:90" x14ac:dyDescent="0.25">
      <c r="BS1035">
        <v>1</v>
      </c>
      <c r="BT1035" s="15">
        <f t="shared" si="4762"/>
        <v>7.9618386817000406</v>
      </c>
      <c r="BU1035" s="15">
        <f t="shared" si="4769"/>
        <v>477.71032090200242</v>
      </c>
      <c r="BV1035" s="15" t="s">
        <v>457</v>
      </c>
      <c r="BW1035" t="s">
        <v>1520</v>
      </c>
      <c r="BZ1035" s="19">
        <f>'Input Output'!$E$20/1153</f>
        <v>0.46834345186470078</v>
      </c>
      <c r="CA1035" t="str">
        <f t="shared" si="4763"/>
        <v>1</v>
      </c>
      <c r="CC1035" t="str">
        <f t="shared" si="4764"/>
        <v>G01 X10.382</v>
      </c>
      <c r="CD1035" t="str">
        <f t="shared" si="4765"/>
        <v>10.382</v>
      </c>
      <c r="CE1035" t="str">
        <f t="shared" si="4766"/>
        <v>10.382 Y297.663</v>
      </c>
      <c r="CF1035" t="str">
        <f t="shared" si="4767"/>
        <v>297.663</v>
      </c>
      <c r="CI1035">
        <f>IF(BV1035="A",((CD1035*'Input Output'!$E$5)+'Input Output'!$H$5),IF(BV1035="B",(CD1035*'Input Output'!$E$8)+'Input Output'!$H$8,IF(BV1035="C",(CD1035*'Input Output'!$E$11)+'Input Output'!$H$11,"")))</f>
        <v>10.382</v>
      </c>
      <c r="CJ1035">
        <f>IF(BV1035="A",(CF1035*'Input Output'!$E$6)+'Input Output'!$H$6,IF(BV1035="B",(CF1035*'Input Output'!$E$9)+'Input Output'!$H$9,IF(BV1035="C",(CF1035*'Input Output'!$E$12)+'Input Output'!$H$12,"")))</f>
        <v>297.66300000000001</v>
      </c>
      <c r="CL1035" t="str">
        <f t="shared" si="4768"/>
        <v xml:space="preserve">G01 X10.382 Y297.663 </v>
      </c>
    </row>
    <row r="1036" spans="71:90" x14ac:dyDescent="0.25">
      <c r="BS1036">
        <v>1</v>
      </c>
      <c r="BT1036" s="15">
        <f t="shared" si="4762"/>
        <v>7.9696444058977853</v>
      </c>
      <c r="BU1036" s="15">
        <f t="shared" si="4769"/>
        <v>478.17866435386713</v>
      </c>
      <c r="BV1036" s="15" t="s">
        <v>457</v>
      </c>
      <c r="BW1036" t="s">
        <v>1521</v>
      </c>
      <c r="BZ1036" s="19">
        <f>'Input Output'!$E$20/1153</f>
        <v>0.46834345186470078</v>
      </c>
      <c r="CA1036" t="str">
        <f t="shared" si="4763"/>
        <v>1</v>
      </c>
      <c r="CC1036" t="str">
        <f t="shared" si="4764"/>
        <v>G01 X8.285</v>
      </c>
      <c r="CD1036" t="str">
        <f t="shared" si="4765"/>
        <v>8.285</v>
      </c>
      <c r="CE1036" t="str">
        <f t="shared" si="4766"/>
        <v>8.285 Y285.855</v>
      </c>
      <c r="CF1036" t="str">
        <f t="shared" si="4767"/>
        <v>285.855</v>
      </c>
      <c r="CI1036">
        <f>IF(BV1036="A",((CD1036*'Input Output'!$E$5)+'Input Output'!$H$5),IF(BV1036="B",(CD1036*'Input Output'!$E$8)+'Input Output'!$H$8,IF(BV1036="C",(CD1036*'Input Output'!$E$11)+'Input Output'!$H$11,"")))</f>
        <v>8.2850000000000001</v>
      </c>
      <c r="CJ1036">
        <f>IF(BV1036="A",(CF1036*'Input Output'!$E$6)+'Input Output'!$H$6,IF(BV1036="B",(CF1036*'Input Output'!$E$9)+'Input Output'!$H$9,IF(BV1036="C",(CF1036*'Input Output'!$E$12)+'Input Output'!$H$12,"")))</f>
        <v>285.85500000000002</v>
      </c>
      <c r="CL1036" t="str">
        <f t="shared" si="4768"/>
        <v xml:space="preserve">G01 X8.285 Y285.855 </v>
      </c>
    </row>
    <row r="1037" spans="71:90" x14ac:dyDescent="0.25">
      <c r="BS1037">
        <v>1</v>
      </c>
      <c r="BT1037" s="15">
        <f t="shared" ref="BT1037:BT1100" si="4770">BU1037/60</f>
        <v>7.9774501300955309</v>
      </c>
      <c r="BU1037" s="15">
        <f t="shared" si="4769"/>
        <v>478.64700780573185</v>
      </c>
      <c r="BV1037" s="15" t="s">
        <v>457</v>
      </c>
      <c r="BW1037" t="s">
        <v>1522</v>
      </c>
      <c r="BZ1037" s="19">
        <f>'Input Output'!$E$20/1153</f>
        <v>0.46834345186470078</v>
      </c>
      <c r="CA1037" t="str">
        <f t="shared" ref="CA1037:CA1100" si="4771">IF(LEFT(TRIM(BW1037),3)&lt;&gt;"G01","0","1")</f>
        <v>1</v>
      </c>
      <c r="CC1037" t="str">
        <f t="shared" ref="CC1037:CC1100" si="4772">LEFT(BW1037,LEN(BW1037)-(FIND("X",BW1037)+4))</f>
        <v>G01 X6.771</v>
      </c>
      <c r="CD1037" t="str">
        <f t="shared" ref="CD1037:CD1100" si="4773">RIGHT(CC1037,LEN(CC1037)-(FIND("X",CC1037)))</f>
        <v>6.771</v>
      </c>
      <c r="CE1037" t="str">
        <f t="shared" ref="CE1037:CE1100" si="4774">RIGHT(BW1037,LEN(BW1037)-(FIND("X",BW1037)))</f>
        <v>6.771 Y273.956</v>
      </c>
      <c r="CF1037" t="str">
        <f t="shared" ref="CF1037:CF1100" si="4775">RIGHT(CE1037,LEN(CE1037)-(FIND("Y",CE1037)))</f>
        <v>273.956</v>
      </c>
      <c r="CI1037">
        <f>IF(BV1037="A",((CD1037*'Input Output'!$E$5)+'Input Output'!$H$5),IF(BV1037="B",(CD1037*'Input Output'!$E$8)+'Input Output'!$H$8,IF(BV1037="C",(CD1037*'Input Output'!$E$11)+'Input Output'!$H$11,"")))</f>
        <v>6.7709999999999999</v>
      </c>
      <c r="CJ1037">
        <f>IF(BV1037="A",(CF1037*'Input Output'!$E$6)+'Input Output'!$H$6,IF(BV1037="B",(CF1037*'Input Output'!$E$9)+'Input Output'!$H$9,IF(BV1037="C",(CF1037*'Input Output'!$E$12)+'Input Output'!$H$12,"")))</f>
        <v>273.95600000000002</v>
      </c>
      <c r="CL1037" t="str">
        <f t="shared" si="4768"/>
        <v xml:space="preserve">G01 X6.771 Y273.956 </v>
      </c>
    </row>
    <row r="1038" spans="71:90" x14ac:dyDescent="0.25">
      <c r="BS1038">
        <v>1</v>
      </c>
      <c r="BT1038" s="15">
        <f t="shared" si="4770"/>
        <v>7.9852558542932757</v>
      </c>
      <c r="BU1038" s="15">
        <f t="shared" si="4769"/>
        <v>479.11535125759656</v>
      </c>
      <c r="BV1038" s="15" t="s">
        <v>457</v>
      </c>
      <c r="BW1038" t="s">
        <v>1523</v>
      </c>
      <c r="BZ1038" s="19">
        <f>'Input Output'!$E$20/1153</f>
        <v>0.46834345186470078</v>
      </c>
      <c r="CA1038" t="str">
        <f t="shared" si="4771"/>
        <v>1</v>
      </c>
      <c r="CC1038" t="str">
        <f t="shared" si="4772"/>
        <v>G01 X5.841</v>
      </c>
      <c r="CD1038" t="str">
        <f t="shared" si="4773"/>
        <v>5.841</v>
      </c>
      <c r="CE1038" t="str">
        <f t="shared" si="4774"/>
        <v>5.841 Y261.995</v>
      </c>
      <c r="CF1038" t="str">
        <f t="shared" si="4775"/>
        <v>261.995</v>
      </c>
      <c r="CI1038">
        <f>IF(BV1038="A",((CD1038*'Input Output'!$E$5)+'Input Output'!$H$5),IF(BV1038="B",(CD1038*'Input Output'!$E$8)+'Input Output'!$H$8,IF(BV1038="C",(CD1038*'Input Output'!$E$11)+'Input Output'!$H$11,"")))</f>
        <v>5.8410000000000002</v>
      </c>
      <c r="CJ1038">
        <f>IF(BV1038="A",(CF1038*'Input Output'!$E$6)+'Input Output'!$H$6,IF(BV1038="B",(CF1038*'Input Output'!$E$9)+'Input Output'!$H$9,IF(BV1038="C",(CF1038*'Input Output'!$E$12)+'Input Output'!$H$12,"")))</f>
        <v>261.995</v>
      </c>
      <c r="CL1038" t="str">
        <f t="shared" ref="CL1038:CL1101" si="4776">IF(BS1038=1,IF(CA1038="0",BW1038,"G01 X"&amp;CI1038&amp;" Y"&amp;CJ1038&amp;" "&amp;BX1038),"")</f>
        <v xml:space="preserve">G01 X5.841 Y261.995 </v>
      </c>
    </row>
    <row r="1039" spans="71:90" x14ac:dyDescent="0.25">
      <c r="BS1039">
        <v>1</v>
      </c>
      <c r="BT1039" s="15">
        <f t="shared" si="4770"/>
        <v>7.9930615784910213</v>
      </c>
      <c r="BU1039" s="15">
        <f t="shared" si="4769"/>
        <v>479.58369470946127</v>
      </c>
      <c r="BV1039" s="15" t="s">
        <v>457</v>
      </c>
      <c r="BW1039" t="s">
        <v>1524</v>
      </c>
      <c r="BZ1039" s="19">
        <f>'Input Output'!$E$20/1153</f>
        <v>0.46834345186470078</v>
      </c>
      <c r="CA1039" t="str">
        <f t="shared" si="4771"/>
        <v>1</v>
      </c>
      <c r="CC1039" t="str">
        <f t="shared" si="4772"/>
        <v>G01 X5.500</v>
      </c>
      <c r="CD1039" t="str">
        <f t="shared" si="4773"/>
        <v>5.500</v>
      </c>
      <c r="CE1039" t="str">
        <f t="shared" si="4774"/>
        <v>5.500 Y250.000</v>
      </c>
      <c r="CF1039" t="str">
        <f t="shared" si="4775"/>
        <v>250.000</v>
      </c>
      <c r="CI1039">
        <f>IF(BV1039="A",((CD1039*'Input Output'!$E$5)+'Input Output'!$H$5),IF(BV1039="B",(CD1039*'Input Output'!$E$8)+'Input Output'!$H$8,IF(BV1039="C",(CD1039*'Input Output'!$E$11)+'Input Output'!$H$11,"")))</f>
        <v>5.5</v>
      </c>
      <c r="CJ1039">
        <f>IF(BV1039="A",(CF1039*'Input Output'!$E$6)+'Input Output'!$H$6,IF(BV1039="B",(CF1039*'Input Output'!$E$9)+'Input Output'!$H$9,IF(BV1039="C",(CF1039*'Input Output'!$E$12)+'Input Output'!$H$12,"")))</f>
        <v>250</v>
      </c>
      <c r="CL1039" t="str">
        <f t="shared" si="4776"/>
        <v xml:space="preserve">G01 X5.5 Y250 </v>
      </c>
    </row>
    <row r="1040" spans="71:90" x14ac:dyDescent="0.25">
      <c r="BS1040">
        <v>1</v>
      </c>
      <c r="BT1040" s="15">
        <f t="shared" si="4770"/>
        <v>8.000867302688766</v>
      </c>
      <c r="BU1040" s="15">
        <f t="shared" ref="BU1040:BU1103" si="4777">BU1039+BZ1039</f>
        <v>480.05203816132598</v>
      </c>
      <c r="BV1040" s="15" t="s">
        <v>457</v>
      </c>
      <c r="BW1040" t="s">
        <v>1525</v>
      </c>
      <c r="BZ1040" s="19">
        <f>'Input Output'!$E$20/1153</f>
        <v>0.46834345186470078</v>
      </c>
      <c r="CA1040" t="str">
        <f t="shared" si="4771"/>
        <v>1</v>
      </c>
      <c r="CC1040" t="str">
        <f t="shared" si="4772"/>
        <v>G01 X5.748</v>
      </c>
      <c r="CD1040" t="str">
        <f t="shared" si="4773"/>
        <v>5.748</v>
      </c>
      <c r="CE1040" t="str">
        <f t="shared" si="4774"/>
        <v>5.748 Y238.001</v>
      </c>
      <c r="CF1040" t="str">
        <f t="shared" si="4775"/>
        <v>238.001</v>
      </c>
      <c r="CI1040">
        <f>IF(BV1040="A",((CD1040*'Input Output'!$E$5)+'Input Output'!$H$5),IF(BV1040="B",(CD1040*'Input Output'!$E$8)+'Input Output'!$H$8,IF(BV1040="C",(CD1040*'Input Output'!$E$11)+'Input Output'!$H$11,"")))</f>
        <v>5.7480000000000002</v>
      </c>
      <c r="CJ1040">
        <f>IF(BV1040="A",(CF1040*'Input Output'!$E$6)+'Input Output'!$H$6,IF(BV1040="B",(CF1040*'Input Output'!$E$9)+'Input Output'!$H$9,IF(BV1040="C",(CF1040*'Input Output'!$E$12)+'Input Output'!$H$12,"")))</f>
        <v>238.001</v>
      </c>
      <c r="CL1040" t="str">
        <f t="shared" si="4776"/>
        <v xml:space="preserve">G01 X5.748 Y238.001 </v>
      </c>
    </row>
    <row r="1041" spans="71:90" x14ac:dyDescent="0.25">
      <c r="BS1041">
        <v>1</v>
      </c>
      <c r="BT1041" s="15">
        <f t="shared" si="4770"/>
        <v>8.0086730268865107</v>
      </c>
      <c r="BU1041" s="15">
        <f t="shared" si="4777"/>
        <v>480.52038161319069</v>
      </c>
      <c r="BV1041" s="15" t="s">
        <v>457</v>
      </c>
      <c r="BW1041" t="s">
        <v>1526</v>
      </c>
      <c r="BZ1041" s="19">
        <f>'Input Output'!$E$20/1153</f>
        <v>0.46834345186470078</v>
      </c>
      <c r="CA1041" t="str">
        <f t="shared" si="4771"/>
        <v>1</v>
      </c>
      <c r="CC1041" t="str">
        <f t="shared" si="4772"/>
        <v>G01 X6.584</v>
      </c>
      <c r="CD1041" t="str">
        <f t="shared" si="4773"/>
        <v>6.584</v>
      </c>
      <c r="CE1041" t="str">
        <f t="shared" si="4774"/>
        <v>6.584 Y226.026</v>
      </c>
      <c r="CF1041" t="str">
        <f t="shared" si="4775"/>
        <v>226.026</v>
      </c>
      <c r="CI1041">
        <f>IF(BV1041="A",((CD1041*'Input Output'!$E$5)+'Input Output'!$H$5),IF(BV1041="B",(CD1041*'Input Output'!$E$8)+'Input Output'!$H$8,IF(BV1041="C",(CD1041*'Input Output'!$E$11)+'Input Output'!$H$11,"")))</f>
        <v>6.5839999999999996</v>
      </c>
      <c r="CJ1041">
        <f>IF(BV1041="A",(CF1041*'Input Output'!$E$6)+'Input Output'!$H$6,IF(BV1041="B",(CF1041*'Input Output'!$E$9)+'Input Output'!$H$9,IF(BV1041="C",(CF1041*'Input Output'!$E$12)+'Input Output'!$H$12,"")))</f>
        <v>226.02600000000001</v>
      </c>
      <c r="CL1041" t="str">
        <f t="shared" si="4776"/>
        <v xml:space="preserve">G01 X6.584 Y226.026 </v>
      </c>
    </row>
    <row r="1042" spans="71:90" x14ac:dyDescent="0.25">
      <c r="BS1042">
        <v>1</v>
      </c>
      <c r="BT1042" s="15">
        <f t="shared" si="4770"/>
        <v>8.0164787510842572</v>
      </c>
      <c r="BU1042" s="15">
        <f t="shared" si="4777"/>
        <v>480.98872506505541</v>
      </c>
      <c r="BV1042" s="15" t="s">
        <v>457</v>
      </c>
      <c r="BW1042" t="s">
        <v>1527</v>
      </c>
      <c r="BZ1042" s="19">
        <f>'Input Output'!$E$20/1153</f>
        <v>0.46834345186470078</v>
      </c>
      <c r="CA1042" t="str">
        <f t="shared" si="4771"/>
        <v>1</v>
      </c>
      <c r="CC1042" t="str">
        <f t="shared" si="4772"/>
        <v>G01 X8.007</v>
      </c>
      <c r="CD1042" t="str">
        <f t="shared" si="4773"/>
        <v>8.007</v>
      </c>
      <c r="CE1042" t="str">
        <f t="shared" si="4774"/>
        <v>8.007 Y214.104</v>
      </c>
      <c r="CF1042" t="str">
        <f t="shared" si="4775"/>
        <v>214.104</v>
      </c>
      <c r="CI1042">
        <f>IF(BV1042="A",((CD1042*'Input Output'!$E$5)+'Input Output'!$H$5),IF(BV1042="B",(CD1042*'Input Output'!$E$8)+'Input Output'!$H$8,IF(BV1042="C",(CD1042*'Input Output'!$E$11)+'Input Output'!$H$11,"")))</f>
        <v>8.0069999999999997</v>
      </c>
      <c r="CJ1042">
        <f>IF(BV1042="A",(CF1042*'Input Output'!$E$6)+'Input Output'!$H$6,IF(BV1042="B",(CF1042*'Input Output'!$E$9)+'Input Output'!$H$9,IF(BV1042="C",(CF1042*'Input Output'!$E$12)+'Input Output'!$H$12,"")))</f>
        <v>214.10400000000001</v>
      </c>
      <c r="CL1042" t="str">
        <f t="shared" si="4776"/>
        <v xml:space="preserve">G01 X8.007 Y214.104 </v>
      </c>
    </row>
    <row r="1043" spans="71:90" x14ac:dyDescent="0.25">
      <c r="BS1043">
        <v>1</v>
      </c>
      <c r="BT1043" s="15">
        <f t="shared" si="4770"/>
        <v>8.0242844752820019</v>
      </c>
      <c r="BU1043" s="15">
        <f t="shared" si="4777"/>
        <v>481.45706851692012</v>
      </c>
      <c r="BV1043" s="15" t="s">
        <v>457</v>
      </c>
      <c r="BW1043" t="s">
        <v>1528</v>
      </c>
      <c r="BZ1043" s="19">
        <f>'Input Output'!$E$20/1153</f>
        <v>0.46834345186470078</v>
      </c>
      <c r="CA1043" t="str">
        <f t="shared" si="4771"/>
        <v>1</v>
      </c>
      <c r="CC1043" t="str">
        <f t="shared" si="4772"/>
        <v>G01 X10.014</v>
      </c>
      <c r="CD1043" t="str">
        <f t="shared" si="4773"/>
        <v>10.014</v>
      </c>
      <c r="CE1043" t="str">
        <f t="shared" si="4774"/>
        <v>10.014 Y202.264</v>
      </c>
      <c r="CF1043" t="str">
        <f t="shared" si="4775"/>
        <v>202.264</v>
      </c>
      <c r="CI1043">
        <f>IF(BV1043="A",((CD1043*'Input Output'!$E$5)+'Input Output'!$H$5),IF(BV1043="B",(CD1043*'Input Output'!$E$8)+'Input Output'!$H$8,IF(BV1043="C",(CD1043*'Input Output'!$E$11)+'Input Output'!$H$11,"")))</f>
        <v>10.013999999999999</v>
      </c>
      <c r="CJ1043">
        <f>IF(BV1043="A",(CF1043*'Input Output'!$E$6)+'Input Output'!$H$6,IF(BV1043="B",(CF1043*'Input Output'!$E$9)+'Input Output'!$H$9,IF(BV1043="C",(CF1043*'Input Output'!$E$12)+'Input Output'!$H$12,"")))</f>
        <v>202.26400000000001</v>
      </c>
      <c r="CL1043" t="str">
        <f t="shared" si="4776"/>
        <v xml:space="preserve">G01 X10.014 Y202.264 </v>
      </c>
    </row>
    <row r="1044" spans="71:90" x14ac:dyDescent="0.25">
      <c r="BS1044">
        <v>1</v>
      </c>
      <c r="BT1044" s="15">
        <f t="shared" si="4770"/>
        <v>8.0320901994797467</v>
      </c>
      <c r="BU1044" s="15">
        <f t="shared" si="4777"/>
        <v>481.92541196878483</v>
      </c>
      <c r="BV1044" s="15" t="s">
        <v>457</v>
      </c>
      <c r="BW1044" t="s">
        <v>1529</v>
      </c>
      <c r="BZ1044" s="19">
        <f>'Input Output'!$E$20/1153</f>
        <v>0.46834345186470078</v>
      </c>
      <c r="CA1044" t="str">
        <f t="shared" si="4771"/>
        <v>1</v>
      </c>
      <c r="CC1044" t="str">
        <f t="shared" si="4772"/>
        <v>G01 X12.600</v>
      </c>
      <c r="CD1044" t="str">
        <f t="shared" si="4773"/>
        <v>12.600</v>
      </c>
      <c r="CE1044" t="str">
        <f t="shared" si="4774"/>
        <v>12.600 Y190.534</v>
      </c>
      <c r="CF1044" t="str">
        <f t="shared" si="4775"/>
        <v>190.534</v>
      </c>
      <c r="CI1044">
        <f>IF(BV1044="A",((CD1044*'Input Output'!$E$5)+'Input Output'!$H$5),IF(BV1044="B",(CD1044*'Input Output'!$E$8)+'Input Output'!$H$8,IF(BV1044="C",(CD1044*'Input Output'!$E$11)+'Input Output'!$H$11,"")))</f>
        <v>12.6</v>
      </c>
      <c r="CJ1044">
        <f>IF(BV1044="A",(CF1044*'Input Output'!$E$6)+'Input Output'!$H$6,IF(BV1044="B",(CF1044*'Input Output'!$E$9)+'Input Output'!$H$9,IF(BV1044="C",(CF1044*'Input Output'!$E$12)+'Input Output'!$H$12,"")))</f>
        <v>190.53399999999999</v>
      </c>
      <c r="CL1044" t="str">
        <f t="shared" si="4776"/>
        <v xml:space="preserve">G01 X12.6 Y190.534 </v>
      </c>
    </row>
    <row r="1045" spans="71:90" x14ac:dyDescent="0.25">
      <c r="BS1045">
        <v>1</v>
      </c>
      <c r="BT1045" s="15">
        <f t="shared" si="4770"/>
        <v>8.0398959236774932</v>
      </c>
      <c r="BU1045" s="15">
        <f t="shared" si="4777"/>
        <v>482.39375542064954</v>
      </c>
      <c r="BV1045" s="15" t="s">
        <v>457</v>
      </c>
      <c r="BW1045" t="s">
        <v>1530</v>
      </c>
      <c r="BZ1045" s="19">
        <f>'Input Output'!$E$20/1153</f>
        <v>0.46834345186470078</v>
      </c>
      <c r="CA1045" t="str">
        <f t="shared" si="4771"/>
        <v>1</v>
      </c>
      <c r="CC1045" t="str">
        <f t="shared" si="4772"/>
        <v>G01 X15.759</v>
      </c>
      <c r="CD1045" t="str">
        <f t="shared" si="4773"/>
        <v>15.759</v>
      </c>
      <c r="CE1045" t="str">
        <f t="shared" si="4774"/>
        <v>15.759 Y178.944</v>
      </c>
      <c r="CF1045" t="str">
        <f t="shared" si="4775"/>
        <v>178.944</v>
      </c>
      <c r="CI1045">
        <f>IF(BV1045="A",((CD1045*'Input Output'!$E$5)+'Input Output'!$H$5),IF(BV1045="B",(CD1045*'Input Output'!$E$8)+'Input Output'!$H$8,IF(BV1045="C",(CD1045*'Input Output'!$E$11)+'Input Output'!$H$11,"")))</f>
        <v>15.759</v>
      </c>
      <c r="CJ1045">
        <f>IF(BV1045="A",(CF1045*'Input Output'!$E$6)+'Input Output'!$H$6,IF(BV1045="B",(CF1045*'Input Output'!$E$9)+'Input Output'!$H$9,IF(BV1045="C",(CF1045*'Input Output'!$E$12)+'Input Output'!$H$12,"")))</f>
        <v>178.94399999999999</v>
      </c>
      <c r="CL1045" t="str">
        <f t="shared" si="4776"/>
        <v xml:space="preserve">G01 X15.759 Y178.944 </v>
      </c>
    </row>
    <row r="1046" spans="71:90" x14ac:dyDescent="0.25">
      <c r="BS1046">
        <v>1</v>
      </c>
      <c r="BT1046" s="15">
        <f t="shared" si="4770"/>
        <v>8.0477016478752379</v>
      </c>
      <c r="BU1046" s="15">
        <f t="shared" si="4777"/>
        <v>482.86209887251425</v>
      </c>
      <c r="BV1046" s="15" t="s">
        <v>457</v>
      </c>
      <c r="BW1046" t="s">
        <v>1531</v>
      </c>
      <c r="BZ1046" s="19">
        <f>'Input Output'!$E$20/1153</f>
        <v>0.46834345186470078</v>
      </c>
      <c r="CA1046" t="str">
        <f t="shared" si="4771"/>
        <v>1</v>
      </c>
      <c r="CC1046" t="str">
        <f t="shared" si="4772"/>
        <v>G01 X19.484</v>
      </c>
      <c r="CD1046" t="str">
        <f t="shared" si="4773"/>
        <v>19.484</v>
      </c>
      <c r="CE1046" t="str">
        <f t="shared" si="4774"/>
        <v>19.484 Y167.520</v>
      </c>
      <c r="CF1046" t="str">
        <f t="shared" si="4775"/>
        <v>167.520</v>
      </c>
      <c r="CI1046">
        <f>IF(BV1046="A",((CD1046*'Input Output'!$E$5)+'Input Output'!$H$5),IF(BV1046="B",(CD1046*'Input Output'!$E$8)+'Input Output'!$H$8,IF(BV1046="C",(CD1046*'Input Output'!$E$11)+'Input Output'!$H$11,"")))</f>
        <v>19.484000000000002</v>
      </c>
      <c r="CJ1046">
        <f>IF(BV1046="A",(CF1046*'Input Output'!$E$6)+'Input Output'!$H$6,IF(BV1046="B",(CF1046*'Input Output'!$E$9)+'Input Output'!$H$9,IF(BV1046="C",(CF1046*'Input Output'!$E$12)+'Input Output'!$H$12,"")))</f>
        <v>167.52</v>
      </c>
      <c r="CL1046" t="str">
        <f t="shared" si="4776"/>
        <v xml:space="preserve">G01 X19.484 Y167.52 </v>
      </c>
    </row>
    <row r="1047" spans="71:90" x14ac:dyDescent="0.25">
      <c r="BS1047">
        <v>1</v>
      </c>
      <c r="BT1047" s="15">
        <f t="shared" si="4770"/>
        <v>8.0555073720729826</v>
      </c>
      <c r="BU1047" s="15">
        <f t="shared" si="4777"/>
        <v>483.33044232437896</v>
      </c>
      <c r="BV1047" s="15" t="s">
        <v>457</v>
      </c>
      <c r="BW1047" t="s">
        <v>1532</v>
      </c>
      <c r="BZ1047" s="19">
        <f>'Input Output'!$E$20/1153</f>
        <v>0.46834345186470078</v>
      </c>
      <c r="CA1047" t="str">
        <f t="shared" si="4771"/>
        <v>1</v>
      </c>
      <c r="CC1047" t="str">
        <f t="shared" si="4772"/>
        <v>G01 X23.765</v>
      </c>
      <c r="CD1047" t="str">
        <f t="shared" si="4773"/>
        <v>23.765</v>
      </c>
      <c r="CE1047" t="str">
        <f t="shared" si="4774"/>
        <v>23.765 Y156.290</v>
      </c>
      <c r="CF1047" t="str">
        <f t="shared" si="4775"/>
        <v>156.290</v>
      </c>
      <c r="CI1047">
        <f>IF(BV1047="A",((CD1047*'Input Output'!$E$5)+'Input Output'!$H$5),IF(BV1047="B",(CD1047*'Input Output'!$E$8)+'Input Output'!$H$8,IF(BV1047="C",(CD1047*'Input Output'!$E$11)+'Input Output'!$H$11,"")))</f>
        <v>23.765000000000001</v>
      </c>
      <c r="CJ1047">
        <f>IF(BV1047="A",(CF1047*'Input Output'!$E$6)+'Input Output'!$H$6,IF(BV1047="B",(CF1047*'Input Output'!$E$9)+'Input Output'!$H$9,IF(BV1047="C",(CF1047*'Input Output'!$E$12)+'Input Output'!$H$12,"")))</f>
        <v>156.29</v>
      </c>
      <c r="CL1047" t="str">
        <f t="shared" si="4776"/>
        <v xml:space="preserve">G01 X23.765 Y156.29 </v>
      </c>
    </row>
    <row r="1048" spans="71:90" x14ac:dyDescent="0.25">
      <c r="BS1048">
        <v>1</v>
      </c>
      <c r="BT1048" s="15">
        <f t="shared" si="4770"/>
        <v>8.0633130962707273</v>
      </c>
      <c r="BU1048" s="15">
        <f t="shared" si="4777"/>
        <v>483.79878577624368</v>
      </c>
      <c r="BV1048" s="15" t="s">
        <v>457</v>
      </c>
      <c r="BW1048" t="s">
        <v>1533</v>
      </c>
      <c r="BZ1048" s="19">
        <f>'Input Output'!$E$20/1153</f>
        <v>0.46834345186470078</v>
      </c>
      <c r="CA1048" t="str">
        <f t="shared" si="4771"/>
        <v>1</v>
      </c>
      <c r="CC1048" t="str">
        <f t="shared" si="4772"/>
        <v>G01 X28.593</v>
      </c>
      <c r="CD1048" t="str">
        <f t="shared" si="4773"/>
        <v>28.593</v>
      </c>
      <c r="CE1048" t="str">
        <f t="shared" si="4774"/>
        <v>28.593 Y145.282</v>
      </c>
      <c r="CF1048" t="str">
        <f t="shared" si="4775"/>
        <v>145.282</v>
      </c>
      <c r="CI1048">
        <f>IF(BV1048="A",((CD1048*'Input Output'!$E$5)+'Input Output'!$H$5),IF(BV1048="B",(CD1048*'Input Output'!$E$8)+'Input Output'!$H$8,IF(BV1048="C",(CD1048*'Input Output'!$E$11)+'Input Output'!$H$11,"")))</f>
        <v>28.593</v>
      </c>
      <c r="CJ1048">
        <f>IF(BV1048="A",(CF1048*'Input Output'!$E$6)+'Input Output'!$H$6,IF(BV1048="B",(CF1048*'Input Output'!$E$9)+'Input Output'!$H$9,IF(BV1048="C",(CF1048*'Input Output'!$E$12)+'Input Output'!$H$12,"")))</f>
        <v>145.28200000000001</v>
      </c>
      <c r="CL1048" t="str">
        <f t="shared" si="4776"/>
        <v xml:space="preserve">G01 X28.593 Y145.282 </v>
      </c>
    </row>
    <row r="1049" spans="71:90" x14ac:dyDescent="0.25">
      <c r="BS1049">
        <v>1</v>
      </c>
      <c r="BT1049" s="15">
        <f t="shared" si="4770"/>
        <v>8.0711188204684738</v>
      </c>
      <c r="BU1049" s="15">
        <f t="shared" si="4777"/>
        <v>484.26712922810839</v>
      </c>
      <c r="BV1049" s="15" t="s">
        <v>457</v>
      </c>
      <c r="BW1049" t="s">
        <v>1534</v>
      </c>
      <c r="BZ1049" s="19">
        <f>'Input Output'!$E$20/1153</f>
        <v>0.46834345186470078</v>
      </c>
      <c r="CA1049" t="str">
        <f t="shared" si="4771"/>
        <v>1</v>
      </c>
      <c r="CC1049" t="str">
        <f t="shared" si="4772"/>
        <v>G01 X33.957</v>
      </c>
      <c r="CD1049" t="str">
        <f t="shared" si="4773"/>
        <v>33.957</v>
      </c>
      <c r="CE1049" t="str">
        <f t="shared" si="4774"/>
        <v>33.957 Y134.523</v>
      </c>
      <c r="CF1049" t="str">
        <f t="shared" si="4775"/>
        <v>134.523</v>
      </c>
      <c r="CI1049">
        <f>IF(BV1049="A",((CD1049*'Input Output'!$E$5)+'Input Output'!$H$5),IF(BV1049="B",(CD1049*'Input Output'!$E$8)+'Input Output'!$H$8,IF(BV1049="C",(CD1049*'Input Output'!$E$11)+'Input Output'!$H$11,"")))</f>
        <v>33.957000000000001</v>
      </c>
      <c r="CJ1049">
        <f>IF(BV1049="A",(CF1049*'Input Output'!$E$6)+'Input Output'!$H$6,IF(BV1049="B",(CF1049*'Input Output'!$E$9)+'Input Output'!$H$9,IF(BV1049="C",(CF1049*'Input Output'!$E$12)+'Input Output'!$H$12,"")))</f>
        <v>134.523</v>
      </c>
      <c r="CL1049" t="str">
        <f t="shared" si="4776"/>
        <v xml:space="preserve">G01 X33.957 Y134.523 </v>
      </c>
    </row>
    <row r="1050" spans="71:90" x14ac:dyDescent="0.25">
      <c r="BS1050">
        <v>1</v>
      </c>
      <c r="BT1050" s="15">
        <f t="shared" si="4770"/>
        <v>8.0789245446662186</v>
      </c>
      <c r="BU1050" s="15">
        <f t="shared" si="4777"/>
        <v>484.7354726799731</v>
      </c>
      <c r="BV1050" s="15" t="s">
        <v>457</v>
      </c>
      <c r="BW1050" t="s">
        <v>1535</v>
      </c>
      <c r="BZ1050" s="19">
        <f>'Input Output'!$E$20/1153</f>
        <v>0.46834345186470078</v>
      </c>
      <c r="CA1050" t="str">
        <f t="shared" si="4771"/>
        <v>1</v>
      </c>
      <c r="CC1050" t="str">
        <f t="shared" si="4772"/>
        <v>G01 X39.843</v>
      </c>
      <c r="CD1050" t="str">
        <f t="shared" si="4773"/>
        <v>39.843</v>
      </c>
      <c r="CE1050" t="str">
        <f t="shared" si="4774"/>
        <v>39.843 Y124.037</v>
      </c>
      <c r="CF1050" t="str">
        <f t="shared" si="4775"/>
        <v>124.037</v>
      </c>
      <c r="CI1050">
        <f>IF(BV1050="A",((CD1050*'Input Output'!$E$5)+'Input Output'!$H$5),IF(BV1050="B",(CD1050*'Input Output'!$E$8)+'Input Output'!$H$8,IF(BV1050="C",(CD1050*'Input Output'!$E$11)+'Input Output'!$H$11,"")))</f>
        <v>39.843000000000004</v>
      </c>
      <c r="CJ1050">
        <f>IF(BV1050="A",(CF1050*'Input Output'!$E$6)+'Input Output'!$H$6,IF(BV1050="B",(CF1050*'Input Output'!$E$9)+'Input Output'!$H$9,IF(BV1050="C",(CF1050*'Input Output'!$E$12)+'Input Output'!$H$12,"")))</f>
        <v>124.03700000000001</v>
      </c>
      <c r="CL1050" t="str">
        <f t="shared" si="4776"/>
        <v xml:space="preserve">G01 X39.843 Y124.037 </v>
      </c>
    </row>
    <row r="1051" spans="71:90" x14ac:dyDescent="0.25">
      <c r="BS1051">
        <v>1</v>
      </c>
      <c r="BT1051" s="15">
        <f t="shared" si="4770"/>
        <v>8.0867302688639633</v>
      </c>
      <c r="BU1051" s="15">
        <f t="shared" si="4777"/>
        <v>485.20381613183781</v>
      </c>
      <c r="BV1051" s="15" t="s">
        <v>457</v>
      </c>
      <c r="BW1051" t="s">
        <v>1536</v>
      </c>
      <c r="BZ1051" s="19">
        <f>'Input Output'!$E$20/1153</f>
        <v>0.46834345186470078</v>
      </c>
      <c r="CA1051" t="str">
        <f t="shared" si="4771"/>
        <v>1</v>
      </c>
      <c r="CC1051" t="str">
        <f t="shared" si="4772"/>
        <v>G01 X46.238</v>
      </c>
      <c r="CD1051" t="str">
        <f t="shared" si="4773"/>
        <v>46.238</v>
      </c>
      <c r="CE1051" t="str">
        <f t="shared" si="4774"/>
        <v>46.238 Y113.851</v>
      </c>
      <c r="CF1051" t="str">
        <f t="shared" si="4775"/>
        <v>113.851</v>
      </c>
      <c r="CI1051">
        <f>IF(BV1051="A",((CD1051*'Input Output'!$E$5)+'Input Output'!$H$5),IF(BV1051="B",(CD1051*'Input Output'!$E$8)+'Input Output'!$H$8,IF(BV1051="C",(CD1051*'Input Output'!$E$11)+'Input Output'!$H$11,"")))</f>
        <v>46.238</v>
      </c>
      <c r="CJ1051">
        <f>IF(BV1051="A",(CF1051*'Input Output'!$E$6)+'Input Output'!$H$6,IF(BV1051="B",(CF1051*'Input Output'!$E$9)+'Input Output'!$H$9,IF(BV1051="C",(CF1051*'Input Output'!$E$12)+'Input Output'!$H$12,"")))</f>
        <v>113.851</v>
      </c>
      <c r="CL1051" t="str">
        <f t="shared" si="4776"/>
        <v xml:space="preserve">G01 X46.238 Y113.851 </v>
      </c>
    </row>
    <row r="1052" spans="71:90" x14ac:dyDescent="0.25">
      <c r="BS1052">
        <v>1</v>
      </c>
      <c r="BT1052" s="15">
        <f t="shared" si="4770"/>
        <v>8.094535993061708</v>
      </c>
      <c r="BU1052" s="15">
        <f t="shared" si="4777"/>
        <v>485.67215958370252</v>
      </c>
      <c r="BV1052" s="15" t="s">
        <v>457</v>
      </c>
      <c r="BW1052" t="s">
        <v>1537</v>
      </c>
      <c r="BZ1052" s="19">
        <f>'Input Output'!$E$20/1153</f>
        <v>0.46834345186470078</v>
      </c>
      <c r="CA1052" t="str">
        <f t="shared" si="4771"/>
        <v>1</v>
      </c>
      <c r="CC1052" t="str">
        <f t="shared" si="4772"/>
        <v>G01 X53.126</v>
      </c>
      <c r="CD1052" t="str">
        <f t="shared" si="4773"/>
        <v>53.126</v>
      </c>
      <c r="CE1052" t="str">
        <f t="shared" si="4774"/>
        <v>53.126 Y103.989</v>
      </c>
      <c r="CF1052" t="str">
        <f t="shared" si="4775"/>
        <v>103.989</v>
      </c>
      <c r="CI1052">
        <f>IF(BV1052="A",((CD1052*'Input Output'!$E$5)+'Input Output'!$H$5),IF(BV1052="B",(CD1052*'Input Output'!$E$8)+'Input Output'!$H$8,IF(BV1052="C",(CD1052*'Input Output'!$E$11)+'Input Output'!$H$11,"")))</f>
        <v>53.125999999999998</v>
      </c>
      <c r="CJ1052">
        <f>IF(BV1052="A",(CF1052*'Input Output'!$E$6)+'Input Output'!$H$6,IF(BV1052="B",(CF1052*'Input Output'!$E$9)+'Input Output'!$H$9,IF(BV1052="C",(CF1052*'Input Output'!$E$12)+'Input Output'!$H$12,"")))</f>
        <v>103.989</v>
      </c>
      <c r="CL1052" t="str">
        <f t="shared" si="4776"/>
        <v xml:space="preserve">G01 X53.126 Y103.989 </v>
      </c>
    </row>
    <row r="1053" spans="71:90" x14ac:dyDescent="0.25">
      <c r="BS1053">
        <v>1</v>
      </c>
      <c r="BT1053" s="15">
        <f t="shared" si="4770"/>
        <v>8.1023417172594545</v>
      </c>
      <c r="BU1053" s="15">
        <f t="shared" si="4777"/>
        <v>486.14050303556724</v>
      </c>
      <c r="BV1053" s="15" t="s">
        <v>457</v>
      </c>
      <c r="BW1053" t="s">
        <v>1538</v>
      </c>
      <c r="BZ1053" s="19">
        <f>'Input Output'!$E$20/1153</f>
        <v>0.46834345186470078</v>
      </c>
      <c r="CA1053" t="str">
        <f t="shared" si="4771"/>
        <v>1</v>
      </c>
      <c r="CC1053" t="str">
        <f t="shared" si="4772"/>
        <v>G01 X60.49</v>
      </c>
      <c r="CD1053" t="str">
        <f t="shared" si="4773"/>
        <v>60.49</v>
      </c>
      <c r="CE1053" t="str">
        <f t="shared" si="4774"/>
        <v>60.492 Y94.475</v>
      </c>
      <c r="CF1053" t="str">
        <f t="shared" si="4775"/>
        <v>94.475</v>
      </c>
      <c r="CI1053">
        <f>IF(BV1053="A",((CD1053*'Input Output'!$E$5)+'Input Output'!$H$5),IF(BV1053="B",(CD1053*'Input Output'!$E$8)+'Input Output'!$H$8,IF(BV1053="C",(CD1053*'Input Output'!$E$11)+'Input Output'!$H$11,"")))</f>
        <v>60.49</v>
      </c>
      <c r="CJ1053">
        <f>IF(BV1053="A",(CF1053*'Input Output'!$E$6)+'Input Output'!$H$6,IF(BV1053="B",(CF1053*'Input Output'!$E$9)+'Input Output'!$H$9,IF(BV1053="C",(CF1053*'Input Output'!$E$12)+'Input Output'!$H$12,"")))</f>
        <v>94.474999999999994</v>
      </c>
      <c r="CL1053" t="str">
        <f t="shared" si="4776"/>
        <v xml:space="preserve">G01 X60.49 Y94.475 </v>
      </c>
    </row>
    <row r="1054" spans="71:90" x14ac:dyDescent="0.25">
      <c r="BS1054">
        <v>1</v>
      </c>
      <c r="BT1054" s="15">
        <f t="shared" si="4770"/>
        <v>8.1101474414571992</v>
      </c>
      <c r="BU1054" s="15">
        <f t="shared" si="4777"/>
        <v>486.60884648743195</v>
      </c>
      <c r="BV1054" s="15" t="s">
        <v>457</v>
      </c>
      <c r="BW1054" t="s">
        <v>1539</v>
      </c>
      <c r="BZ1054" s="19">
        <f>'Input Output'!$E$20/1153</f>
        <v>0.46834345186470078</v>
      </c>
      <c r="CA1054" t="str">
        <f t="shared" si="4771"/>
        <v>1</v>
      </c>
      <c r="CC1054" t="str">
        <f t="shared" si="4772"/>
        <v>G01 X68.31</v>
      </c>
      <c r="CD1054" t="str">
        <f t="shared" si="4773"/>
        <v>68.31</v>
      </c>
      <c r="CE1054" t="str">
        <f t="shared" si="4774"/>
        <v>68.316 Y85.332</v>
      </c>
      <c r="CF1054" t="str">
        <f t="shared" si="4775"/>
        <v>85.332</v>
      </c>
      <c r="CI1054">
        <f>IF(BV1054="A",((CD1054*'Input Output'!$E$5)+'Input Output'!$H$5),IF(BV1054="B",(CD1054*'Input Output'!$E$8)+'Input Output'!$H$8,IF(BV1054="C",(CD1054*'Input Output'!$E$11)+'Input Output'!$H$11,"")))</f>
        <v>68.31</v>
      </c>
      <c r="CJ1054">
        <f>IF(BV1054="A",(CF1054*'Input Output'!$E$6)+'Input Output'!$H$6,IF(BV1054="B",(CF1054*'Input Output'!$E$9)+'Input Output'!$H$9,IF(BV1054="C",(CF1054*'Input Output'!$E$12)+'Input Output'!$H$12,"")))</f>
        <v>85.331999999999994</v>
      </c>
      <c r="CL1054" t="str">
        <f t="shared" si="4776"/>
        <v xml:space="preserve">G01 X68.31 Y85.332 </v>
      </c>
    </row>
    <row r="1055" spans="71:90" x14ac:dyDescent="0.25">
      <c r="BS1055">
        <v>1</v>
      </c>
      <c r="BT1055" s="15">
        <f t="shared" si="4770"/>
        <v>8.117953165654944</v>
      </c>
      <c r="BU1055" s="15">
        <f t="shared" si="4777"/>
        <v>487.07718993929666</v>
      </c>
      <c r="BV1055" s="15" t="s">
        <v>457</v>
      </c>
      <c r="BW1055" t="s">
        <v>1540</v>
      </c>
      <c r="BZ1055" s="19">
        <f>'Input Output'!$E$20/1153</f>
        <v>0.46834345186470078</v>
      </c>
      <c r="CA1055" t="str">
        <f t="shared" si="4771"/>
        <v>1</v>
      </c>
      <c r="CC1055" t="str">
        <f t="shared" si="4772"/>
        <v>G01 X76.58</v>
      </c>
      <c r="CD1055" t="str">
        <f t="shared" si="4773"/>
        <v>76.58</v>
      </c>
      <c r="CE1055" t="str">
        <f t="shared" si="4774"/>
        <v>76.582 Y76.582</v>
      </c>
      <c r="CF1055" t="str">
        <f t="shared" si="4775"/>
        <v>76.582</v>
      </c>
      <c r="CI1055">
        <f>IF(BV1055="A",((CD1055*'Input Output'!$E$5)+'Input Output'!$H$5),IF(BV1055="B",(CD1055*'Input Output'!$E$8)+'Input Output'!$H$8,IF(BV1055="C",(CD1055*'Input Output'!$E$11)+'Input Output'!$H$11,"")))</f>
        <v>76.58</v>
      </c>
      <c r="CJ1055">
        <f>IF(BV1055="A",(CF1055*'Input Output'!$E$6)+'Input Output'!$H$6,IF(BV1055="B",(CF1055*'Input Output'!$E$9)+'Input Output'!$H$9,IF(BV1055="C",(CF1055*'Input Output'!$E$12)+'Input Output'!$H$12,"")))</f>
        <v>76.581999999999994</v>
      </c>
      <c r="CL1055" t="str">
        <f t="shared" si="4776"/>
        <v xml:space="preserve">G01 X76.58 Y76.582 </v>
      </c>
    </row>
    <row r="1056" spans="71:90" x14ac:dyDescent="0.25">
      <c r="BS1056">
        <v>1</v>
      </c>
      <c r="BT1056" s="15">
        <f t="shared" si="4770"/>
        <v>8.1257588898526887</v>
      </c>
      <c r="BU1056" s="15">
        <f t="shared" si="4777"/>
        <v>487.54553339116137</v>
      </c>
      <c r="BV1056" s="15" t="s">
        <v>457</v>
      </c>
      <c r="BW1056" t="s">
        <v>1541</v>
      </c>
      <c r="BZ1056" s="19">
        <f>'Input Output'!$E$20/1153</f>
        <v>0.46834345186470078</v>
      </c>
      <c r="CA1056" t="str">
        <f t="shared" si="4771"/>
        <v>1</v>
      </c>
      <c r="CC1056" t="str">
        <f t="shared" si="4772"/>
        <v>G01 X85.26</v>
      </c>
      <c r="CD1056" t="str">
        <f t="shared" si="4773"/>
        <v>85.26</v>
      </c>
      <c r="CE1056" t="str">
        <f t="shared" si="4774"/>
        <v>85.269 Y68.247</v>
      </c>
      <c r="CF1056" t="str">
        <f t="shared" si="4775"/>
        <v>68.247</v>
      </c>
      <c r="CI1056">
        <f>IF(BV1056="A",((CD1056*'Input Output'!$E$5)+'Input Output'!$H$5),IF(BV1056="B",(CD1056*'Input Output'!$E$8)+'Input Output'!$H$8,IF(BV1056="C",(CD1056*'Input Output'!$E$11)+'Input Output'!$H$11,"")))</f>
        <v>85.26</v>
      </c>
      <c r="CJ1056">
        <f>IF(BV1056="A",(CF1056*'Input Output'!$E$6)+'Input Output'!$H$6,IF(BV1056="B",(CF1056*'Input Output'!$E$9)+'Input Output'!$H$9,IF(BV1056="C",(CF1056*'Input Output'!$E$12)+'Input Output'!$H$12,"")))</f>
        <v>68.247</v>
      </c>
      <c r="CL1056" t="str">
        <f t="shared" si="4776"/>
        <v xml:space="preserve">G01 X85.26 Y68.247 </v>
      </c>
    </row>
    <row r="1057" spans="71:90" x14ac:dyDescent="0.25">
      <c r="BS1057">
        <v>1</v>
      </c>
      <c r="BT1057" s="15">
        <f t="shared" si="4770"/>
        <v>8.1335646140504352</v>
      </c>
      <c r="BU1057" s="15">
        <f t="shared" si="4777"/>
        <v>488.01387684302608</v>
      </c>
      <c r="BV1057" s="15" t="s">
        <v>457</v>
      </c>
      <c r="BW1057" t="s">
        <v>1542</v>
      </c>
      <c r="BZ1057" s="19">
        <f>'Input Output'!$E$20/1153</f>
        <v>0.46834345186470078</v>
      </c>
      <c r="CA1057" t="str">
        <f t="shared" si="4771"/>
        <v>1</v>
      </c>
      <c r="CC1057" t="str">
        <f t="shared" si="4772"/>
        <v>G01 X94.35</v>
      </c>
      <c r="CD1057" t="str">
        <f t="shared" si="4773"/>
        <v>94.35</v>
      </c>
      <c r="CE1057" t="str">
        <f t="shared" si="4774"/>
        <v>94.356 Y60.347</v>
      </c>
      <c r="CF1057" t="str">
        <f t="shared" si="4775"/>
        <v>60.347</v>
      </c>
      <c r="CI1057">
        <f>IF(BV1057="A",((CD1057*'Input Output'!$E$5)+'Input Output'!$H$5),IF(BV1057="B",(CD1057*'Input Output'!$E$8)+'Input Output'!$H$8,IF(BV1057="C",(CD1057*'Input Output'!$E$11)+'Input Output'!$H$11,"")))</f>
        <v>94.35</v>
      </c>
      <c r="CJ1057">
        <f>IF(BV1057="A",(CF1057*'Input Output'!$E$6)+'Input Output'!$H$6,IF(BV1057="B",(CF1057*'Input Output'!$E$9)+'Input Output'!$H$9,IF(BV1057="C",(CF1057*'Input Output'!$E$12)+'Input Output'!$H$12,"")))</f>
        <v>60.347000000000001</v>
      </c>
      <c r="CL1057" t="str">
        <f t="shared" si="4776"/>
        <v xml:space="preserve">G01 X94.35 Y60.347 </v>
      </c>
    </row>
    <row r="1058" spans="71:90" x14ac:dyDescent="0.25">
      <c r="BS1058">
        <v>1</v>
      </c>
      <c r="BT1058" s="15">
        <f t="shared" si="4770"/>
        <v>8.1413703382481799</v>
      </c>
      <c r="BU1058" s="15">
        <f t="shared" si="4777"/>
        <v>488.48222029489079</v>
      </c>
      <c r="BV1058" s="15" t="s">
        <v>457</v>
      </c>
      <c r="BW1058" t="s">
        <v>1543</v>
      </c>
      <c r="BZ1058" s="19">
        <f>'Input Output'!$E$20/1153</f>
        <v>0.46834345186470078</v>
      </c>
      <c r="CA1058" t="str">
        <f t="shared" si="4771"/>
        <v>1</v>
      </c>
      <c r="CC1058" t="str">
        <f t="shared" si="4772"/>
        <v>G01 X103.82</v>
      </c>
      <c r="CD1058" t="str">
        <f t="shared" si="4773"/>
        <v>103.82</v>
      </c>
      <c r="CE1058" t="str">
        <f t="shared" si="4774"/>
        <v>103.821 Y52.900</v>
      </c>
      <c r="CF1058" t="str">
        <f t="shared" si="4775"/>
        <v>52.900</v>
      </c>
      <c r="CI1058">
        <f>IF(BV1058="A",((CD1058*'Input Output'!$E$5)+'Input Output'!$H$5),IF(BV1058="B",(CD1058*'Input Output'!$E$8)+'Input Output'!$H$8,IF(BV1058="C",(CD1058*'Input Output'!$E$11)+'Input Output'!$H$11,"")))</f>
        <v>103.82</v>
      </c>
      <c r="CJ1058">
        <f>IF(BV1058="A",(CF1058*'Input Output'!$E$6)+'Input Output'!$H$6,IF(BV1058="B",(CF1058*'Input Output'!$E$9)+'Input Output'!$H$9,IF(BV1058="C",(CF1058*'Input Output'!$E$12)+'Input Output'!$H$12,"")))</f>
        <v>52.9</v>
      </c>
      <c r="CL1058" t="str">
        <f t="shared" si="4776"/>
        <v xml:space="preserve">G01 X103.82 Y52.9 </v>
      </c>
    </row>
    <row r="1059" spans="71:90" x14ac:dyDescent="0.25">
      <c r="BS1059">
        <v>1</v>
      </c>
      <c r="BT1059" s="15">
        <f t="shared" si="4770"/>
        <v>8.1491760624459246</v>
      </c>
      <c r="BU1059" s="15">
        <f t="shared" si="4777"/>
        <v>488.95056374675551</v>
      </c>
      <c r="BV1059" s="15" t="s">
        <v>457</v>
      </c>
      <c r="BW1059" t="s">
        <v>1544</v>
      </c>
      <c r="BZ1059" s="19">
        <f>'Input Output'!$E$20/1153</f>
        <v>0.46834345186470078</v>
      </c>
      <c r="CA1059" t="str">
        <f t="shared" si="4771"/>
        <v>1</v>
      </c>
      <c r="CC1059" t="str">
        <f t="shared" si="4772"/>
        <v>G01 X113.64</v>
      </c>
      <c r="CD1059" t="str">
        <f t="shared" si="4773"/>
        <v>113.64</v>
      </c>
      <c r="CE1059" t="str">
        <f t="shared" si="4774"/>
        <v>113.642 Y45.926</v>
      </c>
      <c r="CF1059" t="str">
        <f t="shared" si="4775"/>
        <v>45.926</v>
      </c>
      <c r="CI1059">
        <f>IF(BV1059="A",((CD1059*'Input Output'!$E$5)+'Input Output'!$H$5),IF(BV1059="B",(CD1059*'Input Output'!$E$8)+'Input Output'!$H$8,IF(BV1059="C",(CD1059*'Input Output'!$E$11)+'Input Output'!$H$11,"")))</f>
        <v>113.64</v>
      </c>
      <c r="CJ1059">
        <f>IF(BV1059="A",(CF1059*'Input Output'!$E$6)+'Input Output'!$H$6,IF(BV1059="B",(CF1059*'Input Output'!$E$9)+'Input Output'!$H$9,IF(BV1059="C",(CF1059*'Input Output'!$E$12)+'Input Output'!$H$12,"")))</f>
        <v>45.926000000000002</v>
      </c>
      <c r="CL1059" t="str">
        <f t="shared" si="4776"/>
        <v xml:space="preserve">G01 X113.64 Y45.926 </v>
      </c>
    </row>
    <row r="1060" spans="71:90" x14ac:dyDescent="0.25">
      <c r="BS1060">
        <v>1</v>
      </c>
      <c r="BT1060" s="15">
        <f t="shared" si="4770"/>
        <v>8.1569817866436711</v>
      </c>
      <c r="BU1060" s="15">
        <f t="shared" si="4777"/>
        <v>489.41890719862022</v>
      </c>
      <c r="BV1060" s="15" t="s">
        <v>457</v>
      </c>
      <c r="BW1060" t="s">
        <v>1545</v>
      </c>
      <c r="BZ1060" s="19">
        <f>'Input Output'!$E$20/1153</f>
        <v>0.46834345186470078</v>
      </c>
      <c r="CA1060" t="str">
        <f t="shared" si="4771"/>
        <v>1</v>
      </c>
      <c r="CC1060" t="str">
        <f t="shared" si="4772"/>
        <v>G01 X123.79</v>
      </c>
      <c r="CD1060" t="str">
        <f t="shared" si="4773"/>
        <v>123.79</v>
      </c>
      <c r="CE1060" t="str">
        <f t="shared" si="4774"/>
        <v>123.796 Y39.441</v>
      </c>
      <c r="CF1060" t="str">
        <f t="shared" si="4775"/>
        <v>39.441</v>
      </c>
      <c r="CI1060">
        <f>IF(BV1060="A",((CD1060*'Input Output'!$E$5)+'Input Output'!$H$5),IF(BV1060="B",(CD1060*'Input Output'!$E$8)+'Input Output'!$H$8,IF(BV1060="C",(CD1060*'Input Output'!$E$11)+'Input Output'!$H$11,"")))</f>
        <v>123.79</v>
      </c>
      <c r="CJ1060">
        <f>IF(BV1060="A",(CF1060*'Input Output'!$E$6)+'Input Output'!$H$6,IF(BV1060="B",(CF1060*'Input Output'!$E$9)+'Input Output'!$H$9,IF(BV1060="C",(CF1060*'Input Output'!$E$12)+'Input Output'!$H$12,"")))</f>
        <v>39.441000000000003</v>
      </c>
      <c r="CL1060" t="str">
        <f t="shared" si="4776"/>
        <v xml:space="preserve">G01 X123.79 Y39.441 </v>
      </c>
    </row>
    <row r="1061" spans="71:90" x14ac:dyDescent="0.25">
      <c r="BS1061">
        <v>1</v>
      </c>
      <c r="BT1061" s="15">
        <f t="shared" si="4770"/>
        <v>8.1647875108414159</v>
      </c>
      <c r="BU1061" s="15">
        <f t="shared" si="4777"/>
        <v>489.88725065048493</v>
      </c>
      <c r="BV1061" s="15" t="s">
        <v>457</v>
      </c>
      <c r="BW1061" t="s">
        <v>1546</v>
      </c>
      <c r="BZ1061" s="19">
        <f>'Input Output'!$E$20/1153</f>
        <v>0.46834345186470078</v>
      </c>
      <c r="CA1061" t="str">
        <f t="shared" si="4771"/>
        <v>1</v>
      </c>
      <c r="CC1061" t="str">
        <f t="shared" si="4772"/>
        <v>G01 X134.25</v>
      </c>
      <c r="CD1061" t="str">
        <f t="shared" si="4773"/>
        <v>134.25</v>
      </c>
      <c r="CE1061" t="str">
        <f t="shared" si="4774"/>
        <v>134.257 Y33.461</v>
      </c>
      <c r="CF1061" t="str">
        <f t="shared" si="4775"/>
        <v>33.461</v>
      </c>
      <c r="CI1061">
        <f>IF(BV1061="A",((CD1061*'Input Output'!$E$5)+'Input Output'!$H$5),IF(BV1061="B",(CD1061*'Input Output'!$E$8)+'Input Output'!$H$8,IF(BV1061="C",(CD1061*'Input Output'!$E$11)+'Input Output'!$H$11,"")))</f>
        <v>134.25</v>
      </c>
      <c r="CJ1061">
        <f>IF(BV1061="A",(CF1061*'Input Output'!$E$6)+'Input Output'!$H$6,IF(BV1061="B",(CF1061*'Input Output'!$E$9)+'Input Output'!$H$9,IF(BV1061="C",(CF1061*'Input Output'!$E$12)+'Input Output'!$H$12,"")))</f>
        <v>33.460999999999999</v>
      </c>
      <c r="CL1061" t="str">
        <f t="shared" si="4776"/>
        <v xml:space="preserve">G01 X134.25 Y33.461 </v>
      </c>
    </row>
    <row r="1062" spans="71:90" x14ac:dyDescent="0.25">
      <c r="BS1062">
        <v>1</v>
      </c>
      <c r="BT1062" s="15">
        <f t="shared" si="4770"/>
        <v>8.1725932350391606</v>
      </c>
      <c r="BU1062" s="15">
        <f t="shared" si="4777"/>
        <v>490.35559410234964</v>
      </c>
      <c r="BV1062" s="15" t="s">
        <v>457</v>
      </c>
      <c r="BW1062" t="s">
        <v>1547</v>
      </c>
      <c r="BZ1062" s="19">
        <f>'Input Output'!$E$20/1153</f>
        <v>0.46834345186470078</v>
      </c>
      <c r="CA1062" t="str">
        <f t="shared" si="4771"/>
        <v>1</v>
      </c>
      <c r="CC1062" t="str">
        <f t="shared" si="4772"/>
        <v>G01 X145.00</v>
      </c>
      <c r="CD1062" t="str">
        <f t="shared" si="4773"/>
        <v>145.00</v>
      </c>
      <c r="CE1062" t="str">
        <f t="shared" si="4774"/>
        <v>145.002 Y28.000</v>
      </c>
      <c r="CF1062" t="str">
        <f t="shared" si="4775"/>
        <v>28.000</v>
      </c>
      <c r="CI1062">
        <f>IF(BV1062="A",((CD1062*'Input Output'!$E$5)+'Input Output'!$H$5),IF(BV1062="B",(CD1062*'Input Output'!$E$8)+'Input Output'!$H$8,IF(BV1062="C",(CD1062*'Input Output'!$E$11)+'Input Output'!$H$11,"")))</f>
        <v>145</v>
      </c>
      <c r="CJ1062">
        <f>IF(BV1062="A",(CF1062*'Input Output'!$E$6)+'Input Output'!$H$6,IF(BV1062="B",(CF1062*'Input Output'!$E$9)+'Input Output'!$H$9,IF(BV1062="C",(CF1062*'Input Output'!$E$12)+'Input Output'!$H$12,"")))</f>
        <v>28</v>
      </c>
      <c r="CL1062" t="str">
        <f t="shared" si="4776"/>
        <v xml:space="preserve">G01 X145 Y28 </v>
      </c>
    </row>
    <row r="1063" spans="71:90" x14ac:dyDescent="0.25">
      <c r="BS1063">
        <v>1</v>
      </c>
      <c r="BT1063" s="15">
        <f t="shared" si="4770"/>
        <v>8.1803989592369053</v>
      </c>
      <c r="BU1063" s="15">
        <f t="shared" si="4777"/>
        <v>490.82393755421435</v>
      </c>
      <c r="BV1063" s="15" t="s">
        <v>457</v>
      </c>
      <c r="BW1063" t="s">
        <v>1548</v>
      </c>
      <c r="BZ1063" s="19">
        <f>'Input Output'!$E$20/1153</f>
        <v>0.46834345186470078</v>
      </c>
      <c r="CA1063" t="str">
        <f t="shared" si="4771"/>
        <v>1</v>
      </c>
      <c r="CC1063" t="str">
        <f t="shared" si="4772"/>
        <v>G01 X156.00</v>
      </c>
      <c r="CD1063" t="str">
        <f t="shared" si="4773"/>
        <v>156.00</v>
      </c>
      <c r="CE1063" t="str">
        <f t="shared" si="4774"/>
        <v>156.003 Y23.072</v>
      </c>
      <c r="CF1063" t="str">
        <f t="shared" si="4775"/>
        <v>23.072</v>
      </c>
      <c r="CI1063">
        <f>IF(BV1063="A",((CD1063*'Input Output'!$E$5)+'Input Output'!$H$5),IF(BV1063="B",(CD1063*'Input Output'!$E$8)+'Input Output'!$H$8,IF(BV1063="C",(CD1063*'Input Output'!$E$11)+'Input Output'!$H$11,"")))</f>
        <v>156</v>
      </c>
      <c r="CJ1063">
        <f>IF(BV1063="A",(CF1063*'Input Output'!$E$6)+'Input Output'!$H$6,IF(BV1063="B",(CF1063*'Input Output'!$E$9)+'Input Output'!$H$9,IF(BV1063="C",(CF1063*'Input Output'!$E$12)+'Input Output'!$H$12,"")))</f>
        <v>23.071999999999999</v>
      </c>
      <c r="CL1063" t="str">
        <f t="shared" si="4776"/>
        <v xml:space="preserve">G01 X156 Y23.072 </v>
      </c>
    </row>
    <row r="1064" spans="71:90" x14ac:dyDescent="0.25">
      <c r="BS1064">
        <v>1</v>
      </c>
      <c r="BT1064" s="15">
        <f t="shared" si="4770"/>
        <v>8.1882046834346518</v>
      </c>
      <c r="BU1064" s="15">
        <f t="shared" si="4777"/>
        <v>491.29228100607907</v>
      </c>
      <c r="BV1064" s="15" t="s">
        <v>457</v>
      </c>
      <c r="BW1064" t="s">
        <v>1549</v>
      </c>
      <c r="BZ1064" s="19">
        <f>'Input Output'!$E$20/1153</f>
        <v>0.46834345186470078</v>
      </c>
      <c r="CA1064" t="str">
        <f t="shared" si="4771"/>
        <v>1</v>
      </c>
      <c r="CC1064" t="str">
        <f t="shared" si="4772"/>
        <v>G01 X167.23</v>
      </c>
      <c r="CD1064" t="str">
        <f t="shared" si="4773"/>
        <v>167.23</v>
      </c>
      <c r="CE1064" t="str">
        <f t="shared" si="4774"/>
        <v>167.236 Y18.689</v>
      </c>
      <c r="CF1064" t="str">
        <f t="shared" si="4775"/>
        <v>18.689</v>
      </c>
      <c r="CI1064">
        <f>IF(BV1064="A",((CD1064*'Input Output'!$E$5)+'Input Output'!$H$5),IF(BV1064="B",(CD1064*'Input Output'!$E$8)+'Input Output'!$H$8,IF(BV1064="C",(CD1064*'Input Output'!$E$11)+'Input Output'!$H$11,"")))</f>
        <v>167.23</v>
      </c>
      <c r="CJ1064">
        <f>IF(BV1064="A",(CF1064*'Input Output'!$E$6)+'Input Output'!$H$6,IF(BV1064="B",(CF1064*'Input Output'!$E$9)+'Input Output'!$H$9,IF(BV1064="C",(CF1064*'Input Output'!$E$12)+'Input Output'!$H$12,"")))</f>
        <v>18.689</v>
      </c>
      <c r="CL1064" t="str">
        <f t="shared" si="4776"/>
        <v xml:space="preserve">G01 X167.23 Y18.689 </v>
      </c>
    </row>
    <row r="1065" spans="71:90" x14ac:dyDescent="0.25">
      <c r="BS1065">
        <v>1</v>
      </c>
      <c r="BT1065" s="15">
        <f t="shared" si="4770"/>
        <v>8.1960104076323965</v>
      </c>
      <c r="BU1065" s="15">
        <f t="shared" si="4777"/>
        <v>491.76062445794378</v>
      </c>
      <c r="BV1065" s="15" t="s">
        <v>457</v>
      </c>
      <c r="BW1065" t="s">
        <v>1550</v>
      </c>
      <c r="BZ1065" s="19">
        <f>'Input Output'!$E$20/1153</f>
        <v>0.46834345186470078</v>
      </c>
      <c r="CA1065" t="str">
        <f t="shared" si="4771"/>
        <v>1</v>
      </c>
      <c r="CC1065" t="str">
        <f t="shared" si="4772"/>
        <v>G01 X178.67</v>
      </c>
      <c r="CD1065" t="str">
        <f t="shared" si="4773"/>
        <v>178.67</v>
      </c>
      <c r="CE1065" t="str">
        <f t="shared" si="4774"/>
        <v>178.672 Y14.862</v>
      </c>
      <c r="CF1065" t="str">
        <f t="shared" si="4775"/>
        <v>14.862</v>
      </c>
      <c r="CI1065">
        <f>IF(BV1065="A",((CD1065*'Input Output'!$E$5)+'Input Output'!$H$5),IF(BV1065="B",(CD1065*'Input Output'!$E$8)+'Input Output'!$H$8,IF(BV1065="C",(CD1065*'Input Output'!$E$11)+'Input Output'!$H$11,"")))</f>
        <v>178.67</v>
      </c>
      <c r="CJ1065">
        <f>IF(BV1065="A",(CF1065*'Input Output'!$E$6)+'Input Output'!$H$6,IF(BV1065="B",(CF1065*'Input Output'!$E$9)+'Input Output'!$H$9,IF(BV1065="C",(CF1065*'Input Output'!$E$12)+'Input Output'!$H$12,"")))</f>
        <v>14.862</v>
      </c>
      <c r="CL1065" t="str">
        <f t="shared" si="4776"/>
        <v xml:space="preserve">G01 X178.67 Y14.862 </v>
      </c>
    </row>
    <row r="1066" spans="71:90" x14ac:dyDescent="0.25">
      <c r="BS1066">
        <v>1</v>
      </c>
      <c r="BT1066" s="15">
        <f t="shared" si="4770"/>
        <v>8.2038161318301412</v>
      </c>
      <c r="BU1066" s="15">
        <f t="shared" si="4777"/>
        <v>492.22896790980849</v>
      </c>
      <c r="BV1066" s="15" t="s">
        <v>457</v>
      </c>
      <c r="BW1066" t="s">
        <v>1551</v>
      </c>
      <c r="BZ1066" s="19">
        <f>'Input Output'!$E$20/1153</f>
        <v>0.46834345186470078</v>
      </c>
      <c r="CA1066" t="str">
        <f t="shared" si="4771"/>
        <v>1</v>
      </c>
      <c r="CC1066" t="str">
        <f t="shared" si="4772"/>
        <v>G01 X190.28</v>
      </c>
      <c r="CD1066" t="str">
        <f t="shared" si="4773"/>
        <v>190.28</v>
      </c>
      <c r="CE1066" t="str">
        <f t="shared" si="4774"/>
        <v>190.284 Y11.600</v>
      </c>
      <c r="CF1066" t="str">
        <f t="shared" si="4775"/>
        <v>11.600</v>
      </c>
      <c r="CI1066">
        <f>IF(BV1066="A",((CD1066*'Input Output'!$E$5)+'Input Output'!$H$5),IF(BV1066="B",(CD1066*'Input Output'!$E$8)+'Input Output'!$H$8,IF(BV1066="C",(CD1066*'Input Output'!$E$11)+'Input Output'!$H$11,"")))</f>
        <v>190.28</v>
      </c>
      <c r="CJ1066">
        <f>IF(BV1066="A",(CF1066*'Input Output'!$E$6)+'Input Output'!$H$6,IF(BV1066="B",(CF1066*'Input Output'!$E$9)+'Input Output'!$H$9,IF(BV1066="C",(CF1066*'Input Output'!$E$12)+'Input Output'!$H$12,"")))</f>
        <v>11.6</v>
      </c>
      <c r="CL1066" t="str">
        <f t="shared" si="4776"/>
        <v xml:space="preserve">G01 X190.28 Y11.6 </v>
      </c>
    </row>
    <row r="1067" spans="71:90" x14ac:dyDescent="0.25">
      <c r="BS1067">
        <v>1</v>
      </c>
      <c r="BT1067" s="15">
        <f t="shared" si="4770"/>
        <v>8.211621856027886</v>
      </c>
      <c r="BU1067" s="15">
        <f t="shared" si="4777"/>
        <v>492.6973113616732</v>
      </c>
      <c r="BV1067" s="15" t="s">
        <v>457</v>
      </c>
      <c r="BW1067" t="s">
        <v>1552</v>
      </c>
      <c r="BZ1067" s="19">
        <f>'Input Output'!$E$20/1153</f>
        <v>0.46834345186470078</v>
      </c>
      <c r="CA1067" t="str">
        <f t="shared" si="4771"/>
        <v>1</v>
      </c>
      <c r="CC1067" t="str">
        <f t="shared" si="4772"/>
        <v>G01 X202.0</v>
      </c>
      <c r="CD1067" t="str">
        <f t="shared" si="4773"/>
        <v>202.0</v>
      </c>
      <c r="CE1067" t="str">
        <f t="shared" si="4774"/>
        <v>202.044 Y8.911</v>
      </c>
      <c r="CF1067" t="str">
        <f t="shared" si="4775"/>
        <v>8.911</v>
      </c>
      <c r="CI1067">
        <f>IF(BV1067="A",((CD1067*'Input Output'!$E$5)+'Input Output'!$H$5),IF(BV1067="B",(CD1067*'Input Output'!$E$8)+'Input Output'!$H$8,IF(BV1067="C",(CD1067*'Input Output'!$E$11)+'Input Output'!$H$11,"")))</f>
        <v>202</v>
      </c>
      <c r="CJ1067">
        <f>IF(BV1067="A",(CF1067*'Input Output'!$E$6)+'Input Output'!$H$6,IF(BV1067="B",(CF1067*'Input Output'!$E$9)+'Input Output'!$H$9,IF(BV1067="C",(CF1067*'Input Output'!$E$12)+'Input Output'!$H$12,"")))</f>
        <v>8.9109999999999996</v>
      </c>
      <c r="CL1067" t="str">
        <f t="shared" si="4776"/>
        <v xml:space="preserve">G01 X202 Y8.911 </v>
      </c>
    </row>
    <row r="1068" spans="71:90" x14ac:dyDescent="0.25">
      <c r="BS1068">
        <v>1</v>
      </c>
      <c r="BT1068" s="15">
        <f t="shared" si="4770"/>
        <v>8.2194275802256325</v>
      </c>
      <c r="BU1068" s="15">
        <f t="shared" si="4777"/>
        <v>493.16565481353791</v>
      </c>
      <c r="BV1068" s="15" t="s">
        <v>457</v>
      </c>
      <c r="BW1068" t="s">
        <v>1553</v>
      </c>
      <c r="BZ1068" s="19">
        <f>'Input Output'!$E$20/1153</f>
        <v>0.46834345186470078</v>
      </c>
      <c r="CA1068" t="str">
        <f t="shared" si="4771"/>
        <v>1</v>
      </c>
      <c r="CC1068" t="str">
        <f t="shared" si="4772"/>
        <v>G01 X213.9</v>
      </c>
      <c r="CD1068" t="str">
        <f t="shared" si="4773"/>
        <v>213.9</v>
      </c>
      <c r="CE1068" t="str">
        <f t="shared" si="4774"/>
        <v>213.925 Y6.802</v>
      </c>
      <c r="CF1068" t="str">
        <f t="shared" si="4775"/>
        <v>6.802</v>
      </c>
      <c r="CI1068">
        <f>IF(BV1068="A",((CD1068*'Input Output'!$E$5)+'Input Output'!$H$5),IF(BV1068="B",(CD1068*'Input Output'!$E$8)+'Input Output'!$H$8,IF(BV1068="C",(CD1068*'Input Output'!$E$11)+'Input Output'!$H$11,"")))</f>
        <v>213.9</v>
      </c>
      <c r="CJ1068">
        <f>IF(BV1068="A",(CF1068*'Input Output'!$E$6)+'Input Output'!$H$6,IF(BV1068="B",(CF1068*'Input Output'!$E$9)+'Input Output'!$H$9,IF(BV1068="C",(CF1068*'Input Output'!$E$12)+'Input Output'!$H$12,"")))</f>
        <v>6.8019999999999996</v>
      </c>
      <c r="CL1068" t="str">
        <f t="shared" si="4776"/>
        <v xml:space="preserve">G01 X213.9 Y6.802 </v>
      </c>
    </row>
    <row r="1069" spans="71:90" x14ac:dyDescent="0.25">
      <c r="BS1069">
        <v>1</v>
      </c>
      <c r="BT1069" s="15">
        <f t="shared" si="4770"/>
        <v>8.2272333044233772</v>
      </c>
      <c r="BU1069" s="15">
        <f t="shared" si="4777"/>
        <v>493.63399826540262</v>
      </c>
      <c r="BV1069" s="15" t="s">
        <v>457</v>
      </c>
      <c r="BW1069" t="s">
        <v>1554</v>
      </c>
      <c r="BZ1069" s="19">
        <f>'Input Output'!$E$20/1153</f>
        <v>0.46834345186470078</v>
      </c>
      <c r="CA1069" t="str">
        <f t="shared" si="4771"/>
        <v>1</v>
      </c>
      <c r="CC1069" t="str">
        <f t="shared" si="4772"/>
        <v>G01 X225.8</v>
      </c>
      <c r="CD1069" t="str">
        <f t="shared" si="4773"/>
        <v>225.8</v>
      </c>
      <c r="CE1069" t="str">
        <f t="shared" si="4774"/>
        <v>225.897 Y5.278</v>
      </c>
      <c r="CF1069" t="str">
        <f t="shared" si="4775"/>
        <v>5.278</v>
      </c>
      <c r="CI1069">
        <f>IF(BV1069="A",((CD1069*'Input Output'!$E$5)+'Input Output'!$H$5),IF(BV1069="B",(CD1069*'Input Output'!$E$8)+'Input Output'!$H$8,IF(BV1069="C",(CD1069*'Input Output'!$E$11)+'Input Output'!$H$11,"")))</f>
        <v>225.8</v>
      </c>
      <c r="CJ1069">
        <f>IF(BV1069="A",(CF1069*'Input Output'!$E$6)+'Input Output'!$H$6,IF(BV1069="B",(CF1069*'Input Output'!$E$9)+'Input Output'!$H$9,IF(BV1069="C",(CF1069*'Input Output'!$E$12)+'Input Output'!$H$12,"")))</f>
        <v>5.2779999999999996</v>
      </c>
      <c r="CL1069" t="str">
        <f t="shared" si="4776"/>
        <v xml:space="preserve">G01 X225.8 Y5.278 </v>
      </c>
    </row>
    <row r="1070" spans="71:90" x14ac:dyDescent="0.25">
      <c r="BS1070">
        <v>1</v>
      </c>
      <c r="BT1070" s="15">
        <f t="shared" si="4770"/>
        <v>8.2350390286211219</v>
      </c>
      <c r="BU1070" s="15">
        <f t="shared" si="4777"/>
        <v>494.10234171726734</v>
      </c>
      <c r="BV1070" s="15" t="s">
        <v>457</v>
      </c>
      <c r="BW1070" t="s">
        <v>1555</v>
      </c>
      <c r="BZ1070" s="19">
        <f>'Input Output'!$E$20/1153</f>
        <v>0.46834345186470078</v>
      </c>
      <c r="CA1070" t="str">
        <f t="shared" si="4771"/>
        <v>1</v>
      </c>
      <c r="CC1070" t="str">
        <f t="shared" si="4772"/>
        <v>G01 X237.9</v>
      </c>
      <c r="CD1070" t="str">
        <f t="shared" si="4773"/>
        <v>237.9</v>
      </c>
      <c r="CE1070" t="str">
        <f t="shared" si="4774"/>
        <v>237.932 Y4.343</v>
      </c>
      <c r="CF1070" t="str">
        <f t="shared" si="4775"/>
        <v>4.343</v>
      </c>
      <c r="CI1070">
        <f>IF(BV1070="A",((CD1070*'Input Output'!$E$5)+'Input Output'!$H$5),IF(BV1070="B",(CD1070*'Input Output'!$E$8)+'Input Output'!$H$8,IF(BV1070="C",(CD1070*'Input Output'!$E$11)+'Input Output'!$H$11,"")))</f>
        <v>237.9</v>
      </c>
      <c r="CJ1070">
        <f>IF(BV1070="A",(CF1070*'Input Output'!$E$6)+'Input Output'!$H$6,IF(BV1070="B",(CF1070*'Input Output'!$E$9)+'Input Output'!$H$9,IF(BV1070="C",(CF1070*'Input Output'!$E$12)+'Input Output'!$H$12,"")))</f>
        <v>4.343</v>
      </c>
      <c r="CL1070" t="str">
        <f t="shared" si="4776"/>
        <v xml:space="preserve">G01 X237.9 Y4.343 </v>
      </c>
    </row>
    <row r="1071" spans="71:90" x14ac:dyDescent="0.25">
      <c r="BS1071">
        <v>1</v>
      </c>
      <c r="BT1071" s="15">
        <f t="shared" si="4770"/>
        <v>8.2428447528188666</v>
      </c>
      <c r="BU1071" s="15">
        <f t="shared" si="4777"/>
        <v>494.57068516913205</v>
      </c>
      <c r="BV1071" s="15" t="s">
        <v>457</v>
      </c>
      <c r="BW1071" t="s">
        <v>1556</v>
      </c>
      <c r="BZ1071" s="19">
        <f>'Input Output'!$E$20/1153</f>
        <v>0.46834345186470078</v>
      </c>
      <c r="CA1071" t="str">
        <f t="shared" si="4771"/>
        <v>1</v>
      </c>
      <c r="CC1071" t="str">
        <f t="shared" si="4772"/>
        <v>G01 X250.0</v>
      </c>
      <c r="CD1071" t="str">
        <f t="shared" si="4773"/>
        <v>250.0</v>
      </c>
      <c r="CE1071" t="str">
        <f t="shared" si="4774"/>
        <v>250.000 Y4.000</v>
      </c>
      <c r="CF1071" t="str">
        <f t="shared" si="4775"/>
        <v>4.000</v>
      </c>
      <c r="CI1071">
        <f>IF(BV1071="A",((CD1071*'Input Output'!$E$5)+'Input Output'!$H$5),IF(BV1071="B",(CD1071*'Input Output'!$E$8)+'Input Output'!$H$8,IF(BV1071="C",(CD1071*'Input Output'!$E$11)+'Input Output'!$H$11,"")))</f>
        <v>250</v>
      </c>
      <c r="CJ1071">
        <f>IF(BV1071="A",(CF1071*'Input Output'!$E$6)+'Input Output'!$H$6,IF(BV1071="B",(CF1071*'Input Output'!$E$9)+'Input Output'!$H$9,IF(BV1071="C",(CF1071*'Input Output'!$E$12)+'Input Output'!$H$12,"")))</f>
        <v>4</v>
      </c>
      <c r="CL1071" t="str">
        <f t="shared" si="4776"/>
        <v xml:space="preserve">G01 X250 Y4 </v>
      </c>
    </row>
    <row r="1072" spans="71:90" x14ac:dyDescent="0.25">
      <c r="BS1072">
        <v>1</v>
      </c>
      <c r="BT1072" s="15">
        <f t="shared" si="4770"/>
        <v>8.2506504770166131</v>
      </c>
      <c r="BU1072" s="15">
        <f t="shared" si="4777"/>
        <v>495.03902862099676</v>
      </c>
      <c r="BV1072" s="15" t="s">
        <v>457</v>
      </c>
      <c r="BW1072" t="s">
        <v>1557</v>
      </c>
      <c r="BZ1072" s="19">
        <f>'Input Output'!$E$20/1153</f>
        <v>0.46834345186470078</v>
      </c>
      <c r="CA1072" t="str">
        <f t="shared" si="4771"/>
        <v>1</v>
      </c>
      <c r="CC1072" t="str">
        <f t="shared" si="4772"/>
        <v>G01 X262.0</v>
      </c>
      <c r="CD1072" t="str">
        <f t="shared" si="4773"/>
        <v>262.0</v>
      </c>
      <c r="CE1072" t="str">
        <f t="shared" si="4774"/>
        <v>262.073 Y4.249</v>
      </c>
      <c r="CF1072" t="str">
        <f t="shared" si="4775"/>
        <v>4.249</v>
      </c>
      <c r="CI1072">
        <f>IF(BV1072="A",((CD1072*'Input Output'!$E$5)+'Input Output'!$H$5),IF(BV1072="B",(CD1072*'Input Output'!$E$8)+'Input Output'!$H$8,IF(BV1072="C",(CD1072*'Input Output'!$E$11)+'Input Output'!$H$11,"")))</f>
        <v>262</v>
      </c>
      <c r="CJ1072">
        <f>IF(BV1072="A",(CF1072*'Input Output'!$E$6)+'Input Output'!$H$6,IF(BV1072="B",(CF1072*'Input Output'!$E$9)+'Input Output'!$H$9,IF(BV1072="C",(CF1072*'Input Output'!$E$12)+'Input Output'!$H$12,"")))</f>
        <v>4.2489999999999997</v>
      </c>
      <c r="CL1072" t="str">
        <f t="shared" si="4776"/>
        <v xml:space="preserve">G01 X262 Y4.249 </v>
      </c>
    </row>
    <row r="1073" spans="71:90" x14ac:dyDescent="0.25">
      <c r="BS1073">
        <v>1</v>
      </c>
      <c r="BT1073" s="15">
        <f t="shared" si="4770"/>
        <v>8.2584562012143579</v>
      </c>
      <c r="BU1073" s="15">
        <f t="shared" si="4777"/>
        <v>495.50737207286147</v>
      </c>
      <c r="BV1073" s="15" t="s">
        <v>457</v>
      </c>
      <c r="BW1073" t="s">
        <v>1558</v>
      </c>
      <c r="BZ1073" s="19">
        <f>'Input Output'!$E$20/1153</f>
        <v>0.46834345186470078</v>
      </c>
      <c r="CA1073" t="str">
        <f t="shared" si="4771"/>
        <v>1</v>
      </c>
      <c r="CC1073" t="str">
        <f t="shared" si="4772"/>
        <v>G01 X274.1</v>
      </c>
      <c r="CD1073" t="str">
        <f t="shared" si="4773"/>
        <v>274.1</v>
      </c>
      <c r="CE1073" t="str">
        <f t="shared" si="4774"/>
        <v>274.121 Y5.091</v>
      </c>
      <c r="CF1073" t="str">
        <f t="shared" si="4775"/>
        <v>5.091</v>
      </c>
      <c r="CI1073">
        <f>IF(BV1073="A",((CD1073*'Input Output'!$E$5)+'Input Output'!$H$5),IF(BV1073="B",(CD1073*'Input Output'!$E$8)+'Input Output'!$H$8,IF(BV1073="C",(CD1073*'Input Output'!$E$11)+'Input Output'!$H$11,"")))</f>
        <v>274.10000000000002</v>
      </c>
      <c r="CJ1073">
        <f>IF(BV1073="A",(CF1073*'Input Output'!$E$6)+'Input Output'!$H$6,IF(BV1073="B",(CF1073*'Input Output'!$E$9)+'Input Output'!$H$9,IF(BV1073="C",(CF1073*'Input Output'!$E$12)+'Input Output'!$H$12,"")))</f>
        <v>5.0910000000000002</v>
      </c>
      <c r="CL1073" t="str">
        <f t="shared" si="4776"/>
        <v xml:space="preserve">G01 X274.1 Y5.091 </v>
      </c>
    </row>
    <row r="1074" spans="71:90" x14ac:dyDescent="0.25">
      <c r="BS1074">
        <v>1</v>
      </c>
      <c r="BT1074" s="15">
        <f t="shared" si="4770"/>
        <v>8.2662619254121026</v>
      </c>
      <c r="BU1074" s="15">
        <f t="shared" si="4777"/>
        <v>495.97571552472618</v>
      </c>
      <c r="BV1074" s="15" t="s">
        <v>457</v>
      </c>
      <c r="BW1074" t="s">
        <v>1559</v>
      </c>
      <c r="BZ1074" s="19">
        <f>'Input Output'!$E$20/1153</f>
        <v>0.46834345186470078</v>
      </c>
      <c r="CA1074" t="str">
        <f t="shared" si="4771"/>
        <v>1</v>
      </c>
      <c r="CC1074" t="str">
        <f t="shared" si="4772"/>
        <v>G01 X286.1</v>
      </c>
      <c r="CD1074" t="str">
        <f t="shared" si="4773"/>
        <v>286.1</v>
      </c>
      <c r="CE1074" t="str">
        <f t="shared" si="4774"/>
        <v>286.116 Y6.523</v>
      </c>
      <c r="CF1074" t="str">
        <f t="shared" si="4775"/>
        <v>6.523</v>
      </c>
      <c r="CI1074">
        <f>IF(BV1074="A",((CD1074*'Input Output'!$E$5)+'Input Output'!$H$5),IF(BV1074="B",(CD1074*'Input Output'!$E$8)+'Input Output'!$H$8,IF(BV1074="C",(CD1074*'Input Output'!$E$11)+'Input Output'!$H$11,"")))</f>
        <v>286.10000000000002</v>
      </c>
      <c r="CJ1074">
        <f>IF(BV1074="A",(CF1074*'Input Output'!$E$6)+'Input Output'!$H$6,IF(BV1074="B",(CF1074*'Input Output'!$E$9)+'Input Output'!$H$9,IF(BV1074="C",(CF1074*'Input Output'!$E$12)+'Input Output'!$H$12,"")))</f>
        <v>6.5229999999999997</v>
      </c>
      <c r="CL1074" t="str">
        <f t="shared" si="4776"/>
        <v xml:space="preserve">G01 X286.1 Y6.523 </v>
      </c>
    </row>
    <row r="1075" spans="71:90" x14ac:dyDescent="0.25">
      <c r="BS1075">
        <v>1</v>
      </c>
      <c r="BT1075" s="15">
        <f t="shared" si="4770"/>
        <v>8.2740676496098491</v>
      </c>
      <c r="BU1075" s="15">
        <f t="shared" si="4777"/>
        <v>496.4440589765909</v>
      </c>
      <c r="BV1075" s="15" t="s">
        <v>457</v>
      </c>
      <c r="BW1075" t="s">
        <v>1560</v>
      </c>
      <c r="BZ1075" s="19">
        <f>'Input Output'!$E$20/1153</f>
        <v>0.46834345186470078</v>
      </c>
      <c r="CA1075" t="str">
        <f t="shared" si="4771"/>
        <v>1</v>
      </c>
      <c r="CC1075" t="str">
        <f t="shared" si="4772"/>
        <v>G01 X298.0</v>
      </c>
      <c r="CD1075" t="str">
        <f t="shared" si="4773"/>
        <v>298.0</v>
      </c>
      <c r="CE1075" t="str">
        <f t="shared" si="4774"/>
        <v>298.029 Y8.543</v>
      </c>
      <c r="CF1075" t="str">
        <f t="shared" si="4775"/>
        <v>8.543</v>
      </c>
      <c r="CI1075">
        <f>IF(BV1075="A",((CD1075*'Input Output'!$E$5)+'Input Output'!$H$5),IF(BV1075="B",(CD1075*'Input Output'!$E$8)+'Input Output'!$H$8,IF(BV1075="C",(CD1075*'Input Output'!$E$11)+'Input Output'!$H$11,"")))</f>
        <v>298</v>
      </c>
      <c r="CJ1075">
        <f>IF(BV1075="A",(CF1075*'Input Output'!$E$6)+'Input Output'!$H$6,IF(BV1075="B",(CF1075*'Input Output'!$E$9)+'Input Output'!$H$9,IF(BV1075="C",(CF1075*'Input Output'!$E$12)+'Input Output'!$H$12,"")))</f>
        <v>8.5429999999999993</v>
      </c>
      <c r="CL1075" t="str">
        <f t="shared" si="4776"/>
        <v xml:space="preserve">G01 X298 Y8.543 </v>
      </c>
    </row>
    <row r="1076" spans="71:90" x14ac:dyDescent="0.25">
      <c r="BS1076">
        <v>1</v>
      </c>
      <c r="BT1076" s="15">
        <f t="shared" si="4770"/>
        <v>8.2818733738075938</v>
      </c>
      <c r="BU1076" s="15">
        <f t="shared" si="4777"/>
        <v>496.91240242845561</v>
      </c>
      <c r="BV1076" s="15" t="s">
        <v>457</v>
      </c>
      <c r="BW1076" t="s">
        <v>1561</v>
      </c>
      <c r="BZ1076" s="19">
        <f>'Input Output'!$E$20/1153</f>
        <v>0.46834345186470078</v>
      </c>
      <c r="CA1076" t="str">
        <f t="shared" si="4771"/>
        <v>1</v>
      </c>
      <c r="CC1076" t="str">
        <f t="shared" si="4772"/>
        <v>G01 X309.83</v>
      </c>
      <c r="CD1076" t="str">
        <f t="shared" si="4773"/>
        <v>309.83</v>
      </c>
      <c r="CE1076" t="str">
        <f t="shared" si="4774"/>
        <v>309.830 Y11.145</v>
      </c>
      <c r="CF1076" t="str">
        <f t="shared" si="4775"/>
        <v>11.145</v>
      </c>
      <c r="CI1076">
        <f>IF(BV1076="A",((CD1076*'Input Output'!$E$5)+'Input Output'!$H$5),IF(BV1076="B",(CD1076*'Input Output'!$E$8)+'Input Output'!$H$8,IF(BV1076="C",(CD1076*'Input Output'!$E$11)+'Input Output'!$H$11,"")))</f>
        <v>309.83</v>
      </c>
      <c r="CJ1076">
        <f>IF(BV1076="A",(CF1076*'Input Output'!$E$6)+'Input Output'!$H$6,IF(BV1076="B",(CF1076*'Input Output'!$E$9)+'Input Output'!$H$9,IF(BV1076="C",(CF1076*'Input Output'!$E$12)+'Input Output'!$H$12,"")))</f>
        <v>11.145</v>
      </c>
      <c r="CL1076" t="str">
        <f t="shared" si="4776"/>
        <v xml:space="preserve">G01 X309.83 Y11.145 </v>
      </c>
    </row>
    <row r="1077" spans="71:90" x14ac:dyDescent="0.25">
      <c r="BS1077">
        <v>1</v>
      </c>
      <c r="BT1077" s="15">
        <f t="shared" si="4770"/>
        <v>8.2896790980053385</v>
      </c>
      <c r="BU1077" s="15">
        <f t="shared" si="4777"/>
        <v>497.38074588032032</v>
      </c>
      <c r="BV1077" s="15" t="s">
        <v>457</v>
      </c>
      <c r="BW1077" t="s">
        <v>1562</v>
      </c>
      <c r="BZ1077" s="19">
        <f>'Input Output'!$E$20/1153</f>
        <v>0.46834345186470078</v>
      </c>
      <c r="CA1077" t="str">
        <f t="shared" si="4771"/>
        <v>1</v>
      </c>
      <c r="CC1077" t="str">
        <f t="shared" si="4772"/>
        <v>G01 X321.49</v>
      </c>
      <c r="CD1077" t="str">
        <f t="shared" si="4773"/>
        <v>321.49</v>
      </c>
      <c r="CE1077" t="str">
        <f t="shared" si="4774"/>
        <v>321.492 Y14.324</v>
      </c>
      <c r="CF1077" t="str">
        <f t="shared" si="4775"/>
        <v>14.324</v>
      </c>
      <c r="CI1077">
        <f>IF(BV1077="A",((CD1077*'Input Output'!$E$5)+'Input Output'!$H$5),IF(BV1077="B",(CD1077*'Input Output'!$E$8)+'Input Output'!$H$8,IF(BV1077="C",(CD1077*'Input Output'!$E$11)+'Input Output'!$H$11,"")))</f>
        <v>321.49</v>
      </c>
      <c r="CJ1077">
        <f>IF(BV1077="A",(CF1077*'Input Output'!$E$6)+'Input Output'!$H$6,IF(BV1077="B",(CF1077*'Input Output'!$E$9)+'Input Output'!$H$9,IF(BV1077="C",(CF1077*'Input Output'!$E$12)+'Input Output'!$H$12,"")))</f>
        <v>14.324</v>
      </c>
      <c r="CL1077" t="str">
        <f t="shared" si="4776"/>
        <v xml:space="preserve">G01 X321.49 Y14.324 </v>
      </c>
    </row>
    <row r="1078" spans="71:90" x14ac:dyDescent="0.25">
      <c r="BS1078">
        <v>1</v>
      </c>
      <c r="BT1078" s="15">
        <f t="shared" si="4770"/>
        <v>8.2974848222030833</v>
      </c>
      <c r="BU1078" s="15">
        <f t="shared" si="4777"/>
        <v>497.84908933218503</v>
      </c>
      <c r="BV1078" s="15" t="s">
        <v>457</v>
      </c>
      <c r="BW1078" t="s">
        <v>1563</v>
      </c>
      <c r="BZ1078" s="19">
        <f>'Input Output'!$E$20/1153</f>
        <v>0.46834345186470078</v>
      </c>
      <c r="CA1078" t="str">
        <f t="shared" si="4771"/>
        <v>1</v>
      </c>
      <c r="CC1078" t="str">
        <f t="shared" si="4772"/>
        <v>G01 X332.98</v>
      </c>
      <c r="CD1078" t="str">
        <f t="shared" si="4773"/>
        <v>332.98</v>
      </c>
      <c r="CE1078" t="str">
        <f t="shared" si="4774"/>
        <v>332.985 Y18.071</v>
      </c>
      <c r="CF1078" t="str">
        <f t="shared" si="4775"/>
        <v>18.071</v>
      </c>
      <c r="CI1078">
        <f>IF(BV1078="A",((CD1078*'Input Output'!$E$5)+'Input Output'!$H$5),IF(BV1078="B",(CD1078*'Input Output'!$E$8)+'Input Output'!$H$8,IF(BV1078="C",(CD1078*'Input Output'!$E$11)+'Input Output'!$H$11,"")))</f>
        <v>332.98</v>
      </c>
      <c r="CJ1078">
        <f>IF(BV1078="A",(CF1078*'Input Output'!$E$6)+'Input Output'!$H$6,IF(BV1078="B",(CF1078*'Input Output'!$E$9)+'Input Output'!$H$9,IF(BV1078="C",(CF1078*'Input Output'!$E$12)+'Input Output'!$H$12,"")))</f>
        <v>18.071000000000002</v>
      </c>
      <c r="CL1078" t="str">
        <f t="shared" si="4776"/>
        <v xml:space="preserve">G01 X332.98 Y18.071 </v>
      </c>
    </row>
    <row r="1079" spans="71:90" x14ac:dyDescent="0.25">
      <c r="BS1079">
        <v>1</v>
      </c>
      <c r="BT1079" s="15">
        <f t="shared" si="4770"/>
        <v>8.3052905464008298</v>
      </c>
      <c r="BU1079" s="15">
        <f t="shared" si="4777"/>
        <v>498.31743278404974</v>
      </c>
      <c r="BV1079" s="15" t="s">
        <v>457</v>
      </c>
      <c r="BW1079" t="s">
        <v>1564</v>
      </c>
      <c r="BZ1079" s="19">
        <f>'Input Output'!$E$20/1153</f>
        <v>0.46834345186470078</v>
      </c>
      <c r="CA1079" t="str">
        <f t="shared" si="4771"/>
        <v>1</v>
      </c>
      <c r="CC1079" t="str">
        <f t="shared" si="4772"/>
        <v>G01 X344.28</v>
      </c>
      <c r="CD1079" t="str">
        <f t="shared" si="4773"/>
        <v>344.28</v>
      </c>
      <c r="CE1079" t="str">
        <f t="shared" si="4774"/>
        <v>344.284 Y22.379</v>
      </c>
      <c r="CF1079" t="str">
        <f t="shared" si="4775"/>
        <v>22.379</v>
      </c>
      <c r="CI1079">
        <f>IF(BV1079="A",((CD1079*'Input Output'!$E$5)+'Input Output'!$H$5),IF(BV1079="B",(CD1079*'Input Output'!$E$8)+'Input Output'!$H$8,IF(BV1079="C",(CD1079*'Input Output'!$E$11)+'Input Output'!$H$11,"")))</f>
        <v>344.28</v>
      </c>
      <c r="CJ1079">
        <f>IF(BV1079="A",(CF1079*'Input Output'!$E$6)+'Input Output'!$H$6,IF(BV1079="B",(CF1079*'Input Output'!$E$9)+'Input Output'!$H$9,IF(BV1079="C",(CF1079*'Input Output'!$E$12)+'Input Output'!$H$12,"")))</f>
        <v>22.379000000000001</v>
      </c>
      <c r="CL1079" t="str">
        <f t="shared" si="4776"/>
        <v xml:space="preserve">G01 X344.28 Y22.379 </v>
      </c>
    </row>
    <row r="1080" spans="71:90" x14ac:dyDescent="0.25">
      <c r="BS1080">
        <v>1</v>
      </c>
      <c r="BT1080" s="15">
        <f t="shared" si="4770"/>
        <v>8.3130962705985745</v>
      </c>
      <c r="BU1080" s="15">
        <f t="shared" si="4777"/>
        <v>498.78577623591445</v>
      </c>
      <c r="BV1080" s="15" t="s">
        <v>457</v>
      </c>
      <c r="BW1080" t="s">
        <v>1565</v>
      </c>
      <c r="BZ1080" s="19">
        <f>'Input Output'!$E$20/1153</f>
        <v>0.46834345186470078</v>
      </c>
      <c r="CA1080" t="str">
        <f t="shared" si="4771"/>
        <v>1</v>
      </c>
      <c r="CC1080" t="str">
        <f t="shared" si="4772"/>
        <v>G01 X355.35</v>
      </c>
      <c r="CD1080" t="str">
        <f t="shared" si="4773"/>
        <v>355.35</v>
      </c>
      <c r="CE1080" t="str">
        <f t="shared" si="4774"/>
        <v>355.359 Y27.237</v>
      </c>
      <c r="CF1080" t="str">
        <f t="shared" si="4775"/>
        <v>27.237</v>
      </c>
      <c r="CI1080">
        <f>IF(BV1080="A",((CD1080*'Input Output'!$E$5)+'Input Output'!$H$5),IF(BV1080="B",(CD1080*'Input Output'!$E$8)+'Input Output'!$H$8,IF(BV1080="C",(CD1080*'Input Output'!$E$11)+'Input Output'!$H$11,"")))</f>
        <v>355.35</v>
      </c>
      <c r="CJ1080">
        <f>IF(BV1080="A",(CF1080*'Input Output'!$E$6)+'Input Output'!$H$6,IF(BV1080="B",(CF1080*'Input Output'!$E$9)+'Input Output'!$H$9,IF(BV1080="C",(CF1080*'Input Output'!$E$12)+'Input Output'!$H$12,"")))</f>
        <v>27.236999999999998</v>
      </c>
      <c r="CL1080" t="str">
        <f t="shared" si="4776"/>
        <v xml:space="preserve">G01 X355.35 Y27.237 </v>
      </c>
    </row>
    <row r="1081" spans="71:90" x14ac:dyDescent="0.25">
      <c r="BS1081">
        <v>1</v>
      </c>
      <c r="BT1081" s="15">
        <f t="shared" si="4770"/>
        <v>8.3209019947963192</v>
      </c>
      <c r="BU1081" s="15">
        <f t="shared" si="4777"/>
        <v>499.25411968777917</v>
      </c>
      <c r="BV1081" s="15" t="s">
        <v>457</v>
      </c>
      <c r="BW1081" t="s">
        <v>1566</v>
      </c>
      <c r="BZ1081" s="19">
        <f>'Input Output'!$E$20/1153</f>
        <v>0.46834345186470078</v>
      </c>
      <c r="CA1081" t="str">
        <f t="shared" si="4771"/>
        <v>1</v>
      </c>
      <c r="CC1081" t="str">
        <f t="shared" si="4772"/>
        <v>G01 X366.18</v>
      </c>
      <c r="CD1081" t="str">
        <f t="shared" si="4773"/>
        <v>366.18</v>
      </c>
      <c r="CE1081" t="str">
        <f t="shared" si="4774"/>
        <v>366.185 Y32.634</v>
      </c>
      <c r="CF1081" t="str">
        <f t="shared" si="4775"/>
        <v>32.634</v>
      </c>
      <c r="CI1081">
        <f>IF(BV1081="A",((CD1081*'Input Output'!$E$5)+'Input Output'!$H$5),IF(BV1081="B",(CD1081*'Input Output'!$E$8)+'Input Output'!$H$8,IF(BV1081="C",(CD1081*'Input Output'!$E$11)+'Input Output'!$H$11,"")))</f>
        <v>366.18</v>
      </c>
      <c r="CJ1081">
        <f>IF(BV1081="A",(CF1081*'Input Output'!$E$6)+'Input Output'!$H$6,IF(BV1081="B",(CF1081*'Input Output'!$E$9)+'Input Output'!$H$9,IF(BV1081="C",(CF1081*'Input Output'!$E$12)+'Input Output'!$H$12,"")))</f>
        <v>32.634</v>
      </c>
      <c r="CL1081" t="str">
        <f t="shared" si="4776"/>
        <v xml:space="preserve">G01 X366.18 Y32.634 </v>
      </c>
    </row>
    <row r="1082" spans="71:90" x14ac:dyDescent="0.25">
      <c r="BS1082">
        <v>1</v>
      </c>
      <c r="BT1082" s="15">
        <f t="shared" si="4770"/>
        <v>8.3287077189940639</v>
      </c>
      <c r="BU1082" s="15">
        <f t="shared" si="4777"/>
        <v>499.72246313964388</v>
      </c>
      <c r="BV1082" s="15" t="s">
        <v>457</v>
      </c>
      <c r="BW1082" t="s">
        <v>1567</v>
      </c>
      <c r="BZ1082" s="19">
        <f>'Input Output'!$E$20/1153</f>
        <v>0.46834345186470078</v>
      </c>
      <c r="CA1082" t="str">
        <f t="shared" si="4771"/>
        <v>1</v>
      </c>
      <c r="CC1082" t="str">
        <f t="shared" si="4772"/>
        <v>G01 X376.73</v>
      </c>
      <c r="CD1082" t="str">
        <f t="shared" si="4773"/>
        <v>376.73</v>
      </c>
      <c r="CE1082" t="str">
        <f t="shared" si="4774"/>
        <v>376.734 Y38.556</v>
      </c>
      <c r="CF1082" t="str">
        <f t="shared" si="4775"/>
        <v>38.556</v>
      </c>
      <c r="CI1082">
        <f>IF(BV1082="A",((CD1082*'Input Output'!$E$5)+'Input Output'!$H$5),IF(BV1082="B",(CD1082*'Input Output'!$E$8)+'Input Output'!$H$8,IF(BV1082="C",(CD1082*'Input Output'!$E$11)+'Input Output'!$H$11,"")))</f>
        <v>376.73</v>
      </c>
      <c r="CJ1082">
        <f>IF(BV1082="A",(CF1082*'Input Output'!$E$6)+'Input Output'!$H$6,IF(BV1082="B",(CF1082*'Input Output'!$E$9)+'Input Output'!$H$9,IF(BV1082="C",(CF1082*'Input Output'!$E$12)+'Input Output'!$H$12,"")))</f>
        <v>38.555999999999997</v>
      </c>
      <c r="CL1082" t="str">
        <f t="shared" si="4776"/>
        <v xml:space="preserve">G01 X376.73 Y38.556 </v>
      </c>
    </row>
    <row r="1083" spans="71:90" x14ac:dyDescent="0.25">
      <c r="BS1083">
        <v>1</v>
      </c>
      <c r="BT1083" s="15">
        <f t="shared" si="4770"/>
        <v>8.3365134431918104</v>
      </c>
      <c r="BU1083" s="15">
        <f t="shared" si="4777"/>
        <v>500.19080659150859</v>
      </c>
      <c r="BV1083" s="15" t="s">
        <v>457</v>
      </c>
      <c r="BW1083" t="s">
        <v>1568</v>
      </c>
      <c r="BZ1083" s="19">
        <f>'Input Output'!$E$20/1153</f>
        <v>0.46834345186470078</v>
      </c>
      <c r="CA1083" t="str">
        <f t="shared" si="4771"/>
        <v>1</v>
      </c>
      <c r="CC1083" t="str">
        <f t="shared" si="4772"/>
        <v>G01 X386.98</v>
      </c>
      <c r="CD1083" t="str">
        <f t="shared" si="4773"/>
        <v>386.98</v>
      </c>
      <c r="CE1083" t="str">
        <f t="shared" si="4774"/>
        <v>386.983 Y44.991</v>
      </c>
      <c r="CF1083" t="str">
        <f t="shared" si="4775"/>
        <v>44.991</v>
      </c>
      <c r="CI1083">
        <f>IF(BV1083="A",((CD1083*'Input Output'!$E$5)+'Input Output'!$H$5),IF(BV1083="B",(CD1083*'Input Output'!$E$8)+'Input Output'!$H$8,IF(BV1083="C",(CD1083*'Input Output'!$E$11)+'Input Output'!$H$11,"")))</f>
        <v>386.98</v>
      </c>
      <c r="CJ1083">
        <f>IF(BV1083="A",(CF1083*'Input Output'!$E$6)+'Input Output'!$H$6,IF(BV1083="B",(CF1083*'Input Output'!$E$9)+'Input Output'!$H$9,IF(BV1083="C",(CF1083*'Input Output'!$E$12)+'Input Output'!$H$12,"")))</f>
        <v>44.991</v>
      </c>
      <c r="CL1083" t="str">
        <f t="shared" si="4776"/>
        <v xml:space="preserve">G01 X386.98 Y44.991 </v>
      </c>
    </row>
    <row r="1084" spans="71:90" x14ac:dyDescent="0.25">
      <c r="BS1084">
        <v>1</v>
      </c>
      <c r="BT1084" s="15">
        <f t="shared" si="4770"/>
        <v>8.3443191673895551</v>
      </c>
      <c r="BU1084" s="15">
        <f t="shared" si="4777"/>
        <v>500.6591500433733</v>
      </c>
      <c r="BV1084" s="15" t="s">
        <v>457</v>
      </c>
      <c r="BW1084" t="s">
        <v>1569</v>
      </c>
      <c r="BZ1084" s="19">
        <f>'Input Output'!$E$20/1153</f>
        <v>0.46834345186470078</v>
      </c>
      <c r="CA1084" t="str">
        <f t="shared" si="4771"/>
        <v>1</v>
      </c>
      <c r="CC1084" t="str">
        <f t="shared" si="4772"/>
        <v>G01 X396.90</v>
      </c>
      <c r="CD1084" t="str">
        <f t="shared" si="4773"/>
        <v>396.90</v>
      </c>
      <c r="CE1084" t="str">
        <f t="shared" si="4774"/>
        <v>396.905 Y51.921</v>
      </c>
      <c r="CF1084" t="str">
        <f t="shared" si="4775"/>
        <v>51.921</v>
      </c>
      <c r="CI1084">
        <f>IF(BV1084="A",((CD1084*'Input Output'!$E$5)+'Input Output'!$H$5),IF(BV1084="B",(CD1084*'Input Output'!$E$8)+'Input Output'!$H$8,IF(BV1084="C",(CD1084*'Input Output'!$E$11)+'Input Output'!$H$11,"")))</f>
        <v>396.9</v>
      </c>
      <c r="CJ1084">
        <f>IF(BV1084="A",(CF1084*'Input Output'!$E$6)+'Input Output'!$H$6,IF(BV1084="B",(CF1084*'Input Output'!$E$9)+'Input Output'!$H$9,IF(BV1084="C",(CF1084*'Input Output'!$E$12)+'Input Output'!$H$12,"")))</f>
        <v>51.920999999999999</v>
      </c>
      <c r="CL1084" t="str">
        <f t="shared" si="4776"/>
        <v xml:space="preserve">G01 X396.9 Y51.921 </v>
      </c>
    </row>
    <row r="1085" spans="71:90" x14ac:dyDescent="0.25">
      <c r="BS1085">
        <v>1</v>
      </c>
      <c r="BT1085" s="15">
        <f t="shared" si="4770"/>
        <v>8.3521248915872999</v>
      </c>
      <c r="BU1085" s="15">
        <f t="shared" si="4777"/>
        <v>501.12749349523801</v>
      </c>
      <c r="BV1085" s="15" t="s">
        <v>457</v>
      </c>
      <c r="BW1085" t="s">
        <v>1570</v>
      </c>
      <c r="BZ1085" s="19">
        <f>'Input Output'!$E$20/1153</f>
        <v>0.46834345186470078</v>
      </c>
      <c r="CA1085" t="str">
        <f t="shared" si="4771"/>
        <v>1</v>
      </c>
      <c r="CC1085" t="str">
        <f t="shared" si="4772"/>
        <v>G01 X406.47</v>
      </c>
      <c r="CD1085" t="str">
        <f t="shared" si="4773"/>
        <v>406.47</v>
      </c>
      <c r="CE1085" t="str">
        <f t="shared" si="4774"/>
        <v>406.477 Y59.332</v>
      </c>
      <c r="CF1085" t="str">
        <f t="shared" si="4775"/>
        <v>59.332</v>
      </c>
      <c r="CI1085">
        <f>IF(BV1085="A",((CD1085*'Input Output'!$E$5)+'Input Output'!$H$5),IF(BV1085="B",(CD1085*'Input Output'!$E$8)+'Input Output'!$H$8,IF(BV1085="C",(CD1085*'Input Output'!$E$11)+'Input Output'!$H$11,"")))</f>
        <v>406.47</v>
      </c>
      <c r="CJ1085">
        <f>IF(BV1085="A",(CF1085*'Input Output'!$E$6)+'Input Output'!$H$6,IF(BV1085="B",(CF1085*'Input Output'!$E$9)+'Input Output'!$H$9,IF(BV1085="C",(CF1085*'Input Output'!$E$12)+'Input Output'!$H$12,"")))</f>
        <v>59.332000000000001</v>
      </c>
      <c r="CL1085" t="str">
        <f t="shared" si="4776"/>
        <v xml:space="preserve">G01 X406.47 Y59.332 </v>
      </c>
    </row>
    <row r="1086" spans="71:90" x14ac:dyDescent="0.25">
      <c r="BS1086">
        <v>1</v>
      </c>
      <c r="BT1086" s="15">
        <f t="shared" si="4770"/>
        <v>8.3599306157850446</v>
      </c>
      <c r="BU1086" s="15">
        <f t="shared" si="4777"/>
        <v>501.59583694710273</v>
      </c>
      <c r="BV1086" s="15" t="s">
        <v>457</v>
      </c>
      <c r="BW1086" t="s">
        <v>1571</v>
      </c>
      <c r="BZ1086" s="19">
        <f>'Input Output'!$E$20/1153</f>
        <v>0.46834345186470078</v>
      </c>
      <c r="CA1086" t="str">
        <f t="shared" si="4771"/>
        <v>1</v>
      </c>
      <c r="CC1086" t="str">
        <f t="shared" si="4772"/>
        <v>G01 X415.67</v>
      </c>
      <c r="CD1086" t="str">
        <f t="shared" si="4773"/>
        <v>415.67</v>
      </c>
      <c r="CE1086" t="str">
        <f t="shared" si="4774"/>
        <v>415.676 Y67.205</v>
      </c>
      <c r="CF1086" t="str">
        <f t="shared" si="4775"/>
        <v>67.205</v>
      </c>
      <c r="CI1086">
        <f>IF(BV1086="A",((CD1086*'Input Output'!$E$5)+'Input Output'!$H$5),IF(BV1086="B",(CD1086*'Input Output'!$E$8)+'Input Output'!$H$8,IF(BV1086="C",(CD1086*'Input Output'!$E$11)+'Input Output'!$H$11,"")))</f>
        <v>415.67</v>
      </c>
      <c r="CJ1086">
        <f>IF(BV1086="A",(CF1086*'Input Output'!$E$6)+'Input Output'!$H$6,IF(BV1086="B",(CF1086*'Input Output'!$E$9)+'Input Output'!$H$9,IF(BV1086="C",(CF1086*'Input Output'!$E$12)+'Input Output'!$H$12,"")))</f>
        <v>67.204999999999998</v>
      </c>
      <c r="CL1086" t="str">
        <f t="shared" si="4776"/>
        <v xml:space="preserve">G01 X415.67 Y67.205 </v>
      </c>
    </row>
    <row r="1087" spans="71:90" x14ac:dyDescent="0.25">
      <c r="BS1087">
        <v>1</v>
      </c>
      <c r="BT1087" s="15">
        <f t="shared" si="4770"/>
        <v>8.3677363399827911</v>
      </c>
      <c r="BU1087" s="15">
        <f t="shared" si="4777"/>
        <v>502.06418039896744</v>
      </c>
      <c r="BV1087" s="15" t="s">
        <v>457</v>
      </c>
      <c r="BW1087" t="s">
        <v>1572</v>
      </c>
      <c r="BZ1087" s="19">
        <f>'Input Output'!$E$20/1153</f>
        <v>0.46834345186470078</v>
      </c>
      <c r="CA1087" t="str">
        <f t="shared" si="4771"/>
        <v>1</v>
      </c>
      <c r="CC1087" t="str">
        <f t="shared" si="4772"/>
        <v>G01 X424.47</v>
      </c>
      <c r="CD1087" t="str">
        <f t="shared" si="4773"/>
        <v>424.47</v>
      </c>
      <c r="CE1087" t="str">
        <f t="shared" si="4774"/>
        <v>424.479 Y75.521</v>
      </c>
      <c r="CF1087" t="str">
        <f t="shared" si="4775"/>
        <v>75.521</v>
      </c>
      <c r="CI1087">
        <f>IF(BV1087="A",((CD1087*'Input Output'!$E$5)+'Input Output'!$H$5),IF(BV1087="B",(CD1087*'Input Output'!$E$8)+'Input Output'!$H$8,IF(BV1087="C",(CD1087*'Input Output'!$E$11)+'Input Output'!$H$11,"")))</f>
        <v>424.47</v>
      </c>
      <c r="CJ1087">
        <f>IF(BV1087="A",(CF1087*'Input Output'!$E$6)+'Input Output'!$H$6,IF(BV1087="B",(CF1087*'Input Output'!$E$9)+'Input Output'!$H$9,IF(BV1087="C",(CF1087*'Input Output'!$E$12)+'Input Output'!$H$12,"")))</f>
        <v>75.521000000000001</v>
      </c>
      <c r="CL1087" t="str">
        <f t="shared" si="4776"/>
        <v xml:space="preserve">G01 X424.47 Y75.521 </v>
      </c>
    </row>
    <row r="1088" spans="71:90" x14ac:dyDescent="0.25">
      <c r="BS1088">
        <v>1</v>
      </c>
      <c r="BT1088" s="15">
        <f t="shared" si="4770"/>
        <v>8.3755420641805358</v>
      </c>
      <c r="BU1088" s="15">
        <f t="shared" si="4777"/>
        <v>502.53252385083215</v>
      </c>
      <c r="BV1088" s="15" t="s">
        <v>457</v>
      </c>
      <c r="BW1088" t="s">
        <v>1573</v>
      </c>
      <c r="BZ1088" s="19">
        <f>'Input Output'!$E$20/1153</f>
        <v>0.46834345186470078</v>
      </c>
      <c r="CA1088" t="str">
        <f t="shared" si="4771"/>
        <v>1</v>
      </c>
      <c r="CC1088" t="str">
        <f t="shared" si="4772"/>
        <v>G01 X432.86</v>
      </c>
      <c r="CD1088" t="str">
        <f t="shared" si="4773"/>
        <v>432.86</v>
      </c>
      <c r="CE1088" t="str">
        <f t="shared" si="4774"/>
        <v>432.864 Y84.261</v>
      </c>
      <c r="CF1088" t="str">
        <f t="shared" si="4775"/>
        <v>84.261</v>
      </c>
      <c r="CI1088">
        <f>IF(BV1088="A",((CD1088*'Input Output'!$E$5)+'Input Output'!$H$5),IF(BV1088="B",(CD1088*'Input Output'!$E$8)+'Input Output'!$H$8,IF(BV1088="C",(CD1088*'Input Output'!$E$11)+'Input Output'!$H$11,"")))</f>
        <v>432.86</v>
      </c>
      <c r="CJ1088">
        <f>IF(BV1088="A",(CF1088*'Input Output'!$E$6)+'Input Output'!$H$6,IF(BV1088="B",(CF1088*'Input Output'!$E$9)+'Input Output'!$H$9,IF(BV1088="C",(CF1088*'Input Output'!$E$12)+'Input Output'!$H$12,"")))</f>
        <v>84.260999999999996</v>
      </c>
      <c r="CL1088" t="str">
        <f t="shared" si="4776"/>
        <v xml:space="preserve">G01 X432.86 Y84.261 </v>
      </c>
    </row>
    <row r="1089" spans="71:90" x14ac:dyDescent="0.25">
      <c r="BS1089">
        <v>1</v>
      </c>
      <c r="BT1089" s="15">
        <f t="shared" si="4770"/>
        <v>8.3833477883782805</v>
      </c>
      <c r="BU1089" s="15">
        <f t="shared" si="4777"/>
        <v>503.00086730269686</v>
      </c>
      <c r="BV1089" s="15" t="s">
        <v>457</v>
      </c>
      <c r="BW1089" t="s">
        <v>1574</v>
      </c>
      <c r="BZ1089" s="19">
        <f>'Input Output'!$E$20/1153</f>
        <v>0.46834345186470078</v>
      </c>
      <c r="CA1089" t="str">
        <f t="shared" si="4771"/>
        <v>1</v>
      </c>
      <c r="CC1089" t="str">
        <f t="shared" si="4772"/>
        <v>G01 X440.81</v>
      </c>
      <c r="CD1089" t="str">
        <f t="shared" si="4773"/>
        <v>440.81</v>
      </c>
      <c r="CE1089" t="str">
        <f t="shared" si="4774"/>
        <v>440.813 Y93.404</v>
      </c>
      <c r="CF1089" t="str">
        <f t="shared" si="4775"/>
        <v>93.404</v>
      </c>
      <c r="CI1089">
        <f>IF(BV1089="A",((CD1089*'Input Output'!$E$5)+'Input Output'!$H$5),IF(BV1089="B",(CD1089*'Input Output'!$E$8)+'Input Output'!$H$8,IF(BV1089="C",(CD1089*'Input Output'!$E$11)+'Input Output'!$H$11,"")))</f>
        <v>440.81</v>
      </c>
      <c r="CJ1089">
        <f>IF(BV1089="A",(CF1089*'Input Output'!$E$6)+'Input Output'!$H$6,IF(BV1089="B",(CF1089*'Input Output'!$E$9)+'Input Output'!$H$9,IF(BV1089="C",(CF1089*'Input Output'!$E$12)+'Input Output'!$H$12,"")))</f>
        <v>93.403999999999996</v>
      </c>
      <c r="CL1089" t="str">
        <f t="shared" si="4776"/>
        <v xml:space="preserve">G01 X440.81 Y93.404 </v>
      </c>
    </row>
    <row r="1090" spans="71:90" x14ac:dyDescent="0.25">
      <c r="BS1090">
        <v>1</v>
      </c>
      <c r="BT1090" s="15">
        <f t="shared" si="4770"/>
        <v>8.391153512576027</v>
      </c>
      <c r="BU1090" s="15">
        <f t="shared" si="4777"/>
        <v>503.46921075456157</v>
      </c>
      <c r="BV1090" s="15" t="s">
        <v>457</v>
      </c>
      <c r="BW1090" t="s">
        <v>1575</v>
      </c>
      <c r="BZ1090" s="19">
        <f>'Input Output'!$E$20/1153</f>
        <v>0.46834345186470078</v>
      </c>
      <c r="CA1090" t="str">
        <f t="shared" si="4771"/>
        <v>1</v>
      </c>
      <c r="CC1090" t="str">
        <f t="shared" si="4772"/>
        <v>G01 X448.304</v>
      </c>
      <c r="CD1090" t="str">
        <f t="shared" si="4773"/>
        <v>448.304</v>
      </c>
      <c r="CE1090" t="str">
        <f t="shared" si="4774"/>
        <v>448.304 Y102.927</v>
      </c>
      <c r="CF1090" t="str">
        <f t="shared" si="4775"/>
        <v>102.927</v>
      </c>
      <c r="CI1090">
        <f>IF(BV1090="A",((CD1090*'Input Output'!$E$5)+'Input Output'!$H$5),IF(BV1090="B",(CD1090*'Input Output'!$E$8)+'Input Output'!$H$8,IF(BV1090="C",(CD1090*'Input Output'!$E$11)+'Input Output'!$H$11,"")))</f>
        <v>448.30399999999997</v>
      </c>
      <c r="CJ1090">
        <f>IF(BV1090="A",(CF1090*'Input Output'!$E$6)+'Input Output'!$H$6,IF(BV1090="B",(CF1090*'Input Output'!$E$9)+'Input Output'!$H$9,IF(BV1090="C",(CF1090*'Input Output'!$E$12)+'Input Output'!$H$12,"")))</f>
        <v>102.92700000000001</v>
      </c>
      <c r="CL1090" t="str">
        <f t="shared" si="4776"/>
        <v xml:space="preserve">G01 X448.304 Y102.927 </v>
      </c>
    </row>
    <row r="1091" spans="71:90" x14ac:dyDescent="0.25">
      <c r="BS1091">
        <v>1</v>
      </c>
      <c r="BT1091" s="15">
        <f t="shared" si="4770"/>
        <v>8.3989592367737718</v>
      </c>
      <c r="BU1091" s="15">
        <f t="shared" si="4777"/>
        <v>503.93755420642628</v>
      </c>
      <c r="BV1091" s="15" t="s">
        <v>457</v>
      </c>
      <c r="BW1091" t="s">
        <v>1576</v>
      </c>
      <c r="BZ1091" s="19">
        <f>'Input Output'!$E$20/1153</f>
        <v>0.46834345186470078</v>
      </c>
      <c r="CA1091" t="str">
        <f t="shared" si="4771"/>
        <v>1</v>
      </c>
      <c r="CC1091" t="str">
        <f t="shared" si="4772"/>
        <v>G01 X455.321</v>
      </c>
      <c r="CD1091" t="str">
        <f t="shared" si="4773"/>
        <v>455.321</v>
      </c>
      <c r="CE1091" t="str">
        <f t="shared" si="4774"/>
        <v>455.321 Y112.809</v>
      </c>
      <c r="CF1091" t="str">
        <f t="shared" si="4775"/>
        <v>112.809</v>
      </c>
      <c r="CI1091">
        <f>IF(BV1091="A",((CD1091*'Input Output'!$E$5)+'Input Output'!$H$5),IF(BV1091="B",(CD1091*'Input Output'!$E$8)+'Input Output'!$H$8,IF(BV1091="C",(CD1091*'Input Output'!$E$11)+'Input Output'!$H$11,"")))</f>
        <v>455.32100000000003</v>
      </c>
      <c r="CJ1091">
        <f>IF(BV1091="A",(CF1091*'Input Output'!$E$6)+'Input Output'!$H$6,IF(BV1091="B",(CF1091*'Input Output'!$E$9)+'Input Output'!$H$9,IF(BV1091="C",(CF1091*'Input Output'!$E$12)+'Input Output'!$H$12,"")))</f>
        <v>112.809</v>
      </c>
      <c r="CL1091" t="str">
        <f t="shared" si="4776"/>
        <v xml:space="preserve">G01 X455.321 Y112.809 </v>
      </c>
    </row>
    <row r="1092" spans="71:90" x14ac:dyDescent="0.25">
      <c r="BS1092">
        <v>1</v>
      </c>
      <c r="BT1092" s="15">
        <f t="shared" si="4770"/>
        <v>8.4067649609715165</v>
      </c>
      <c r="BU1092" s="15">
        <f t="shared" si="4777"/>
        <v>504.405897658291</v>
      </c>
      <c r="BV1092" s="15" t="s">
        <v>457</v>
      </c>
      <c r="BW1092" t="s">
        <v>1577</v>
      </c>
      <c r="BZ1092" s="19">
        <f>'Input Output'!$E$20/1153</f>
        <v>0.46834345186470078</v>
      </c>
      <c r="CA1092" t="str">
        <f t="shared" si="4771"/>
        <v>1</v>
      </c>
      <c r="CC1092" t="str">
        <f t="shared" si="4772"/>
        <v>G01 X461.846</v>
      </c>
      <c r="CD1092" t="str">
        <f t="shared" si="4773"/>
        <v>461.846</v>
      </c>
      <c r="CE1092" t="str">
        <f t="shared" si="4774"/>
        <v>461.846 Y123.025</v>
      </c>
      <c r="CF1092" t="str">
        <f t="shared" si="4775"/>
        <v>123.025</v>
      </c>
      <c r="CI1092">
        <f>IF(BV1092="A",((CD1092*'Input Output'!$E$5)+'Input Output'!$H$5),IF(BV1092="B",(CD1092*'Input Output'!$E$8)+'Input Output'!$H$8,IF(BV1092="C",(CD1092*'Input Output'!$E$11)+'Input Output'!$H$11,"")))</f>
        <v>461.846</v>
      </c>
      <c r="CJ1092">
        <f>IF(BV1092="A",(CF1092*'Input Output'!$E$6)+'Input Output'!$H$6,IF(BV1092="B",(CF1092*'Input Output'!$E$9)+'Input Output'!$H$9,IF(BV1092="C",(CF1092*'Input Output'!$E$12)+'Input Output'!$H$12,"")))</f>
        <v>123.02500000000001</v>
      </c>
      <c r="CL1092" t="str">
        <f t="shared" si="4776"/>
        <v xml:space="preserve">G01 X461.846 Y123.025 </v>
      </c>
    </row>
    <row r="1093" spans="71:90" x14ac:dyDescent="0.25">
      <c r="BS1093">
        <v>1</v>
      </c>
      <c r="BT1093" s="15">
        <f t="shared" si="4770"/>
        <v>8.4145706851692612</v>
      </c>
      <c r="BU1093" s="15">
        <f t="shared" si="4777"/>
        <v>504.87424111015571</v>
      </c>
      <c r="BV1093" s="15" t="s">
        <v>457</v>
      </c>
      <c r="BW1093" t="s">
        <v>1578</v>
      </c>
      <c r="BZ1093" s="19">
        <f>'Input Output'!$E$20/1153</f>
        <v>0.46834345186470078</v>
      </c>
      <c r="CA1093" t="str">
        <f t="shared" si="4771"/>
        <v>1</v>
      </c>
      <c r="CC1093" t="str">
        <f t="shared" si="4772"/>
        <v>G01 X467.862</v>
      </c>
      <c r="CD1093" t="str">
        <f t="shared" si="4773"/>
        <v>467.862</v>
      </c>
      <c r="CE1093" t="str">
        <f t="shared" si="4774"/>
        <v>467.862 Y133.550</v>
      </c>
      <c r="CF1093" t="str">
        <f t="shared" si="4775"/>
        <v>133.550</v>
      </c>
      <c r="CI1093">
        <f>IF(BV1093="A",((CD1093*'Input Output'!$E$5)+'Input Output'!$H$5),IF(BV1093="B",(CD1093*'Input Output'!$E$8)+'Input Output'!$H$8,IF(BV1093="C",(CD1093*'Input Output'!$E$11)+'Input Output'!$H$11,"")))</f>
        <v>467.86200000000002</v>
      </c>
      <c r="CJ1093">
        <f>IF(BV1093="A",(CF1093*'Input Output'!$E$6)+'Input Output'!$H$6,IF(BV1093="B",(CF1093*'Input Output'!$E$9)+'Input Output'!$H$9,IF(BV1093="C",(CF1093*'Input Output'!$E$12)+'Input Output'!$H$12,"")))</f>
        <v>133.55000000000001</v>
      </c>
      <c r="CL1093" t="str">
        <f t="shared" si="4776"/>
        <v xml:space="preserve">G01 X467.862 Y133.55 </v>
      </c>
    </row>
    <row r="1094" spans="71:90" x14ac:dyDescent="0.25">
      <c r="BS1094">
        <v>1</v>
      </c>
      <c r="BT1094" s="15">
        <f t="shared" si="4770"/>
        <v>8.4223764093670077</v>
      </c>
      <c r="BU1094" s="15">
        <f t="shared" si="4777"/>
        <v>505.34258456202042</v>
      </c>
      <c r="BV1094" s="15" t="s">
        <v>457</v>
      </c>
      <c r="BW1094" t="s">
        <v>1579</v>
      </c>
      <c r="BZ1094" s="19">
        <f>'Input Output'!$E$20/1153</f>
        <v>0.46834345186470078</v>
      </c>
      <c r="CA1094" t="str">
        <f t="shared" si="4771"/>
        <v>1</v>
      </c>
      <c r="CC1094" t="str">
        <f t="shared" si="4772"/>
        <v>G01 X473.356</v>
      </c>
      <c r="CD1094" t="str">
        <f t="shared" si="4773"/>
        <v>473.356</v>
      </c>
      <c r="CE1094" t="str">
        <f t="shared" si="4774"/>
        <v>473.356 Y144.360</v>
      </c>
      <c r="CF1094" t="str">
        <f t="shared" si="4775"/>
        <v>144.360</v>
      </c>
      <c r="CI1094">
        <f>IF(BV1094="A",((CD1094*'Input Output'!$E$5)+'Input Output'!$H$5),IF(BV1094="B",(CD1094*'Input Output'!$E$8)+'Input Output'!$H$8,IF(BV1094="C",(CD1094*'Input Output'!$E$11)+'Input Output'!$H$11,"")))</f>
        <v>473.35599999999999</v>
      </c>
      <c r="CJ1094">
        <f>IF(BV1094="A",(CF1094*'Input Output'!$E$6)+'Input Output'!$H$6,IF(BV1094="B",(CF1094*'Input Output'!$E$9)+'Input Output'!$H$9,IF(BV1094="C",(CF1094*'Input Output'!$E$12)+'Input Output'!$H$12,"")))</f>
        <v>144.36000000000001</v>
      </c>
      <c r="CL1094" t="str">
        <f t="shared" si="4776"/>
        <v xml:space="preserve">G01 X473.356 Y144.36 </v>
      </c>
    </row>
    <row r="1095" spans="71:90" x14ac:dyDescent="0.25">
      <c r="BS1095">
        <v>1</v>
      </c>
      <c r="BT1095" s="15">
        <f t="shared" si="4770"/>
        <v>8.4301821335647524</v>
      </c>
      <c r="BU1095" s="15">
        <f t="shared" si="4777"/>
        <v>505.81092801388513</v>
      </c>
      <c r="BV1095" s="15" t="s">
        <v>457</v>
      </c>
      <c r="BW1095" t="s">
        <v>1580</v>
      </c>
      <c r="BZ1095" s="19">
        <f>'Input Output'!$E$20/1153</f>
        <v>0.46834345186470078</v>
      </c>
      <c r="CA1095" t="str">
        <f t="shared" si="4771"/>
        <v>1</v>
      </c>
      <c r="CC1095" t="str">
        <f t="shared" si="4772"/>
        <v>G01 X478.314</v>
      </c>
      <c r="CD1095" t="str">
        <f t="shared" si="4773"/>
        <v>478.314</v>
      </c>
      <c r="CE1095" t="str">
        <f t="shared" si="4774"/>
        <v>478.314 Y155.429</v>
      </c>
      <c r="CF1095" t="str">
        <f t="shared" si="4775"/>
        <v>155.429</v>
      </c>
      <c r="CI1095">
        <f>IF(BV1095="A",((CD1095*'Input Output'!$E$5)+'Input Output'!$H$5),IF(BV1095="B",(CD1095*'Input Output'!$E$8)+'Input Output'!$H$8,IF(BV1095="C",(CD1095*'Input Output'!$E$11)+'Input Output'!$H$11,"")))</f>
        <v>478.31400000000002</v>
      </c>
      <c r="CJ1095">
        <f>IF(BV1095="A",(CF1095*'Input Output'!$E$6)+'Input Output'!$H$6,IF(BV1095="B",(CF1095*'Input Output'!$E$9)+'Input Output'!$H$9,IF(BV1095="C",(CF1095*'Input Output'!$E$12)+'Input Output'!$H$12,"")))</f>
        <v>155.429</v>
      </c>
      <c r="CL1095" t="str">
        <f t="shared" si="4776"/>
        <v xml:space="preserve">G01 X478.314 Y155.429 </v>
      </c>
    </row>
    <row r="1096" spans="71:90" x14ac:dyDescent="0.25">
      <c r="BS1096">
        <v>1</v>
      </c>
      <c r="BT1096" s="15">
        <f t="shared" si="4770"/>
        <v>8.4379878577624972</v>
      </c>
      <c r="BU1096" s="15">
        <f t="shared" si="4777"/>
        <v>506.27927146574984</v>
      </c>
      <c r="BV1096" s="15" t="s">
        <v>457</v>
      </c>
      <c r="BW1096" t="s">
        <v>1581</v>
      </c>
      <c r="BZ1096" s="19">
        <f>'Input Output'!$E$20/1153</f>
        <v>0.46834345186470078</v>
      </c>
      <c r="CA1096" t="str">
        <f t="shared" si="4771"/>
        <v>1</v>
      </c>
      <c r="CC1096" t="str">
        <f t="shared" si="4772"/>
        <v>G01 X482.723</v>
      </c>
      <c r="CD1096" t="str">
        <f t="shared" si="4773"/>
        <v>482.723</v>
      </c>
      <c r="CE1096" t="str">
        <f t="shared" si="4774"/>
        <v>482.723 Y166.730</v>
      </c>
      <c r="CF1096" t="str">
        <f t="shared" si="4775"/>
        <v>166.730</v>
      </c>
      <c r="CI1096">
        <f>IF(BV1096="A",((CD1096*'Input Output'!$E$5)+'Input Output'!$H$5),IF(BV1096="B",(CD1096*'Input Output'!$E$8)+'Input Output'!$H$8,IF(BV1096="C",(CD1096*'Input Output'!$E$11)+'Input Output'!$H$11,"")))</f>
        <v>482.72300000000001</v>
      </c>
      <c r="CJ1096">
        <f>IF(BV1096="A",(CF1096*'Input Output'!$E$6)+'Input Output'!$H$6,IF(BV1096="B",(CF1096*'Input Output'!$E$9)+'Input Output'!$H$9,IF(BV1096="C",(CF1096*'Input Output'!$E$12)+'Input Output'!$H$12,"")))</f>
        <v>166.73</v>
      </c>
      <c r="CL1096" t="str">
        <f t="shared" si="4776"/>
        <v xml:space="preserve">G01 X482.723 Y166.73 </v>
      </c>
    </row>
    <row r="1097" spans="71:90" x14ac:dyDescent="0.25">
      <c r="BS1097">
        <v>1</v>
      </c>
      <c r="BT1097" s="15">
        <f t="shared" si="4770"/>
        <v>8.4457935819602419</v>
      </c>
      <c r="BU1097" s="15">
        <f t="shared" si="4777"/>
        <v>506.74761491761456</v>
      </c>
      <c r="BV1097" s="15" t="s">
        <v>457</v>
      </c>
      <c r="BW1097" t="s">
        <v>1582</v>
      </c>
      <c r="BZ1097" s="19">
        <f>'Input Output'!$E$20/1153</f>
        <v>0.46834345186470078</v>
      </c>
      <c r="CA1097" t="str">
        <f t="shared" si="4771"/>
        <v>1</v>
      </c>
      <c r="CC1097" t="str">
        <f t="shared" si="4772"/>
        <v>G01 X486.574</v>
      </c>
      <c r="CD1097" t="str">
        <f t="shared" si="4773"/>
        <v>486.574</v>
      </c>
      <c r="CE1097" t="str">
        <f t="shared" si="4774"/>
        <v>486.574 Y178.236</v>
      </c>
      <c r="CF1097" t="str">
        <f t="shared" si="4775"/>
        <v>178.236</v>
      </c>
      <c r="CI1097">
        <f>IF(BV1097="A",((CD1097*'Input Output'!$E$5)+'Input Output'!$H$5),IF(BV1097="B",(CD1097*'Input Output'!$E$8)+'Input Output'!$H$8,IF(BV1097="C",(CD1097*'Input Output'!$E$11)+'Input Output'!$H$11,"")))</f>
        <v>486.57400000000001</v>
      </c>
      <c r="CJ1097">
        <f>IF(BV1097="A",(CF1097*'Input Output'!$E$6)+'Input Output'!$H$6,IF(BV1097="B",(CF1097*'Input Output'!$E$9)+'Input Output'!$H$9,IF(BV1097="C",(CF1097*'Input Output'!$E$12)+'Input Output'!$H$12,"")))</f>
        <v>178.23599999999999</v>
      </c>
      <c r="CL1097" t="str">
        <f t="shared" si="4776"/>
        <v xml:space="preserve">G01 X486.574 Y178.236 </v>
      </c>
    </row>
    <row r="1098" spans="71:90" x14ac:dyDescent="0.25">
      <c r="BS1098">
        <v>1</v>
      </c>
      <c r="BT1098" s="15">
        <f t="shared" si="4770"/>
        <v>8.4535993061579884</v>
      </c>
      <c r="BU1098" s="15">
        <f t="shared" si="4777"/>
        <v>507.21595836947927</v>
      </c>
      <c r="BV1098" s="15" t="s">
        <v>457</v>
      </c>
      <c r="BW1098" t="s">
        <v>1583</v>
      </c>
      <c r="BZ1098" s="19">
        <f>'Input Output'!$E$20/1153</f>
        <v>0.46834345186470078</v>
      </c>
      <c r="CA1098" t="str">
        <f t="shared" si="4771"/>
        <v>1</v>
      </c>
      <c r="CC1098" t="str">
        <f t="shared" si="4772"/>
        <v>G01 X489.855</v>
      </c>
      <c r="CD1098" t="str">
        <f t="shared" si="4773"/>
        <v>489.855</v>
      </c>
      <c r="CE1098" t="str">
        <f t="shared" si="4774"/>
        <v>489.855 Y189.919</v>
      </c>
      <c r="CF1098" t="str">
        <f t="shared" si="4775"/>
        <v>189.919</v>
      </c>
      <c r="CI1098">
        <f>IF(BV1098="A",((CD1098*'Input Output'!$E$5)+'Input Output'!$H$5),IF(BV1098="B",(CD1098*'Input Output'!$E$8)+'Input Output'!$H$8,IF(BV1098="C",(CD1098*'Input Output'!$E$11)+'Input Output'!$H$11,"")))</f>
        <v>489.85500000000002</v>
      </c>
      <c r="CJ1098">
        <f>IF(BV1098="A",(CF1098*'Input Output'!$E$6)+'Input Output'!$H$6,IF(BV1098="B",(CF1098*'Input Output'!$E$9)+'Input Output'!$H$9,IF(BV1098="C",(CF1098*'Input Output'!$E$12)+'Input Output'!$H$12,"")))</f>
        <v>189.91900000000001</v>
      </c>
      <c r="CL1098" t="str">
        <f t="shared" si="4776"/>
        <v xml:space="preserve">G01 X489.855 Y189.919 </v>
      </c>
    </row>
    <row r="1099" spans="71:90" x14ac:dyDescent="0.25">
      <c r="BS1099">
        <v>1</v>
      </c>
      <c r="BT1099" s="15">
        <f t="shared" si="4770"/>
        <v>8.4614050303557331</v>
      </c>
      <c r="BU1099" s="15">
        <f t="shared" si="4777"/>
        <v>507.68430182134398</v>
      </c>
      <c r="BV1099" s="15" t="s">
        <v>457</v>
      </c>
      <c r="BW1099" t="s">
        <v>1584</v>
      </c>
      <c r="BZ1099" s="19">
        <f>'Input Output'!$E$20/1153</f>
        <v>0.46834345186470078</v>
      </c>
      <c r="CA1099" t="str">
        <f t="shared" si="4771"/>
        <v>1</v>
      </c>
      <c r="CC1099" t="str">
        <f t="shared" si="4772"/>
        <v>G01 X492.560</v>
      </c>
      <c r="CD1099" t="str">
        <f t="shared" si="4773"/>
        <v>492.560</v>
      </c>
      <c r="CE1099" t="str">
        <f t="shared" si="4774"/>
        <v>492.560 Y201.752</v>
      </c>
      <c r="CF1099" t="str">
        <f t="shared" si="4775"/>
        <v>201.752</v>
      </c>
      <c r="CI1099">
        <f>IF(BV1099="A",((CD1099*'Input Output'!$E$5)+'Input Output'!$H$5),IF(BV1099="B",(CD1099*'Input Output'!$E$8)+'Input Output'!$H$8,IF(BV1099="C",(CD1099*'Input Output'!$E$11)+'Input Output'!$H$11,"")))</f>
        <v>492.56</v>
      </c>
      <c r="CJ1099">
        <f>IF(BV1099="A",(CF1099*'Input Output'!$E$6)+'Input Output'!$H$6,IF(BV1099="B",(CF1099*'Input Output'!$E$9)+'Input Output'!$H$9,IF(BV1099="C",(CF1099*'Input Output'!$E$12)+'Input Output'!$H$12,"")))</f>
        <v>201.75200000000001</v>
      </c>
      <c r="CL1099" t="str">
        <f t="shared" si="4776"/>
        <v xml:space="preserve">G01 X492.56 Y201.752 </v>
      </c>
    </row>
    <row r="1100" spans="71:90" x14ac:dyDescent="0.25">
      <c r="BS1100">
        <v>1</v>
      </c>
      <c r="BT1100" s="15">
        <f t="shared" si="4770"/>
        <v>8.4692107545534778</v>
      </c>
      <c r="BU1100" s="15">
        <f t="shared" si="4777"/>
        <v>508.15264527320869</v>
      </c>
      <c r="BV1100" s="15" t="s">
        <v>457</v>
      </c>
      <c r="BW1100" t="s">
        <v>1585</v>
      </c>
      <c r="BZ1100" s="19">
        <f>'Input Output'!$E$20/1153</f>
        <v>0.46834345186470078</v>
      </c>
      <c r="CA1100" t="str">
        <f t="shared" si="4771"/>
        <v>1</v>
      </c>
      <c r="CC1100" t="str">
        <f t="shared" si="4772"/>
        <v>G01 X494.682</v>
      </c>
      <c r="CD1100" t="str">
        <f t="shared" si="4773"/>
        <v>494.682</v>
      </c>
      <c r="CE1100" t="str">
        <f t="shared" si="4774"/>
        <v>494.682 Y213.705</v>
      </c>
      <c r="CF1100" t="str">
        <f t="shared" si="4775"/>
        <v>213.705</v>
      </c>
      <c r="CI1100">
        <f>IF(BV1100="A",((CD1100*'Input Output'!$E$5)+'Input Output'!$H$5),IF(BV1100="B",(CD1100*'Input Output'!$E$8)+'Input Output'!$H$8,IF(BV1100="C",(CD1100*'Input Output'!$E$11)+'Input Output'!$H$11,"")))</f>
        <v>494.68200000000002</v>
      </c>
      <c r="CJ1100">
        <f>IF(BV1100="A",(CF1100*'Input Output'!$E$6)+'Input Output'!$H$6,IF(BV1100="B",(CF1100*'Input Output'!$E$9)+'Input Output'!$H$9,IF(BV1100="C",(CF1100*'Input Output'!$E$12)+'Input Output'!$H$12,"")))</f>
        <v>213.70500000000001</v>
      </c>
      <c r="CL1100" t="str">
        <f t="shared" si="4776"/>
        <v xml:space="preserve">G01 X494.682 Y213.705 </v>
      </c>
    </row>
    <row r="1101" spans="71:90" x14ac:dyDescent="0.25">
      <c r="BS1101">
        <v>1</v>
      </c>
      <c r="BT1101" s="15">
        <f t="shared" ref="BT1101:BT1164" si="4778">BU1101/60</f>
        <v>8.4770164787512226</v>
      </c>
      <c r="BU1101" s="15">
        <f t="shared" si="4777"/>
        <v>508.6209887250734</v>
      </c>
      <c r="BV1101" s="15" t="s">
        <v>457</v>
      </c>
      <c r="BW1101" t="s">
        <v>1586</v>
      </c>
      <c r="BZ1101" s="19">
        <f>'Input Output'!$E$20/1153</f>
        <v>0.46834345186470078</v>
      </c>
      <c r="CA1101" t="str">
        <f t="shared" ref="CA1101:CA1164" si="4779">IF(LEFT(TRIM(BW1101),3)&lt;&gt;"G01","0","1")</f>
        <v>1</v>
      </c>
      <c r="CC1101" t="str">
        <f t="shared" ref="CC1101:CC1164" si="4780">LEFT(BW1101,LEN(BW1101)-(FIND("X",BW1101)+4))</f>
        <v>G01 X496.215</v>
      </c>
      <c r="CD1101" t="str">
        <f t="shared" ref="CD1101:CD1164" si="4781">RIGHT(CC1101,LEN(CC1101)-(FIND("X",CC1101)))</f>
        <v>496.215</v>
      </c>
      <c r="CE1101" t="str">
        <f t="shared" ref="CE1101:CE1164" si="4782">RIGHT(BW1101,LEN(BW1101)-(FIND("X",BW1101)))</f>
        <v>496.215 Y225.750</v>
      </c>
      <c r="CF1101" t="str">
        <f t="shared" ref="CF1101:CF1164" si="4783">RIGHT(CE1101,LEN(CE1101)-(FIND("Y",CE1101)))</f>
        <v>225.750</v>
      </c>
      <c r="CI1101">
        <f>IF(BV1101="A",((CD1101*'Input Output'!$E$5)+'Input Output'!$H$5),IF(BV1101="B",(CD1101*'Input Output'!$E$8)+'Input Output'!$H$8,IF(BV1101="C",(CD1101*'Input Output'!$E$11)+'Input Output'!$H$11,"")))</f>
        <v>496.21499999999997</v>
      </c>
      <c r="CJ1101">
        <f>IF(BV1101="A",(CF1101*'Input Output'!$E$6)+'Input Output'!$H$6,IF(BV1101="B",(CF1101*'Input Output'!$E$9)+'Input Output'!$H$9,IF(BV1101="C",(CF1101*'Input Output'!$E$12)+'Input Output'!$H$12,"")))</f>
        <v>225.75</v>
      </c>
      <c r="CL1101" t="str">
        <f t="shared" si="4776"/>
        <v xml:space="preserve">G01 X496.215 Y225.75 </v>
      </c>
    </row>
    <row r="1102" spans="71:90" x14ac:dyDescent="0.25">
      <c r="BS1102">
        <v>1</v>
      </c>
      <c r="BT1102" s="15">
        <f t="shared" si="4778"/>
        <v>8.484822202948969</v>
      </c>
      <c r="BU1102" s="15">
        <f t="shared" si="4777"/>
        <v>509.08933217693811</v>
      </c>
      <c r="BV1102" s="15" t="s">
        <v>457</v>
      </c>
      <c r="BW1102" t="s">
        <v>1587</v>
      </c>
      <c r="BZ1102" s="19">
        <f>'Input Output'!$E$20/1153</f>
        <v>0.46834345186470078</v>
      </c>
      <c r="CA1102" t="str">
        <f t="shared" si="4779"/>
        <v>1</v>
      </c>
      <c r="CC1102" t="str">
        <f t="shared" si="4780"/>
        <v>G01 X497.155</v>
      </c>
      <c r="CD1102" t="str">
        <f t="shared" si="4781"/>
        <v>497.155</v>
      </c>
      <c r="CE1102" t="str">
        <f t="shared" si="4782"/>
        <v>497.155 Y237.858</v>
      </c>
      <c r="CF1102" t="str">
        <f t="shared" si="4783"/>
        <v>237.858</v>
      </c>
      <c r="CI1102">
        <f>IF(BV1102="A",((CD1102*'Input Output'!$E$5)+'Input Output'!$H$5),IF(BV1102="B",(CD1102*'Input Output'!$E$8)+'Input Output'!$H$8,IF(BV1102="C",(CD1102*'Input Output'!$E$11)+'Input Output'!$H$11,"")))</f>
        <v>497.15499999999997</v>
      </c>
      <c r="CJ1102">
        <f>IF(BV1102="A",(CF1102*'Input Output'!$E$6)+'Input Output'!$H$6,IF(BV1102="B",(CF1102*'Input Output'!$E$9)+'Input Output'!$H$9,IF(BV1102="C",(CF1102*'Input Output'!$E$12)+'Input Output'!$H$12,"")))</f>
        <v>237.858</v>
      </c>
      <c r="CL1102" t="str">
        <f t="shared" ref="CL1102:CL1165" si="4784">IF(BS1102=1,IF(CA1102="0",BW1102,"G01 X"&amp;CI1102&amp;" Y"&amp;CJ1102&amp;" "&amp;BX1102),"")</f>
        <v xml:space="preserve">G01 X497.155 Y237.858 </v>
      </c>
    </row>
    <row r="1103" spans="71:90" x14ac:dyDescent="0.25">
      <c r="BS1103">
        <v>1</v>
      </c>
      <c r="BT1103" s="15">
        <f t="shared" si="4778"/>
        <v>8.4926279271467138</v>
      </c>
      <c r="BU1103" s="15">
        <f t="shared" si="4777"/>
        <v>509.55767562880283</v>
      </c>
      <c r="BV1103" s="15" t="s">
        <v>457</v>
      </c>
      <c r="BW1103" t="s">
        <v>1588</v>
      </c>
      <c r="BZ1103" s="19">
        <f>'Input Output'!$E$20/1153</f>
        <v>0.46834345186470078</v>
      </c>
      <c r="CA1103" t="str">
        <f t="shared" si="4779"/>
        <v>1</v>
      </c>
      <c r="CC1103" t="str">
        <f t="shared" si="4780"/>
        <v>G01 X497.500</v>
      </c>
      <c r="CD1103" t="str">
        <f t="shared" si="4781"/>
        <v>497.500</v>
      </c>
      <c r="CE1103" t="str">
        <f t="shared" si="4782"/>
        <v>497.500 Y250.000</v>
      </c>
      <c r="CF1103" t="str">
        <f t="shared" si="4783"/>
        <v>250.000</v>
      </c>
      <c r="CI1103">
        <f>IF(BV1103="A",((CD1103*'Input Output'!$E$5)+'Input Output'!$H$5),IF(BV1103="B",(CD1103*'Input Output'!$E$8)+'Input Output'!$H$8,IF(BV1103="C",(CD1103*'Input Output'!$E$11)+'Input Output'!$H$11,"")))</f>
        <v>497.5</v>
      </c>
      <c r="CJ1103">
        <f>IF(BV1103="A",(CF1103*'Input Output'!$E$6)+'Input Output'!$H$6,IF(BV1103="B",(CF1103*'Input Output'!$E$9)+'Input Output'!$H$9,IF(BV1103="C",(CF1103*'Input Output'!$E$12)+'Input Output'!$H$12,"")))</f>
        <v>250</v>
      </c>
      <c r="CL1103" t="str">
        <f t="shared" si="4784"/>
        <v xml:space="preserve">G01 X497.5 Y250 </v>
      </c>
    </row>
    <row r="1104" spans="71:90" x14ac:dyDescent="0.25">
      <c r="BS1104">
        <v>1</v>
      </c>
      <c r="BT1104" s="15">
        <f t="shared" si="4778"/>
        <v>8.5004336513444585</v>
      </c>
      <c r="BU1104" s="15">
        <f t="shared" ref="BU1104:BU1167" si="4785">BU1103+BZ1103</f>
        <v>510.02601908066754</v>
      </c>
      <c r="BV1104" s="15" t="s">
        <v>457</v>
      </c>
      <c r="BW1104" t="s">
        <v>1589</v>
      </c>
      <c r="BZ1104" s="19">
        <f>'Input Output'!$E$20/1153</f>
        <v>0.46834345186470078</v>
      </c>
      <c r="CA1104" t="str">
        <f t="shared" si="4779"/>
        <v>1</v>
      </c>
      <c r="CC1104" t="str">
        <f t="shared" si="4780"/>
        <v>G01 X497.249</v>
      </c>
      <c r="CD1104" t="str">
        <f t="shared" si="4781"/>
        <v>497.249</v>
      </c>
      <c r="CE1104" t="str">
        <f t="shared" si="4782"/>
        <v>497.249 Y262.147</v>
      </c>
      <c r="CF1104" t="str">
        <f t="shared" si="4783"/>
        <v>262.147</v>
      </c>
      <c r="CI1104">
        <f>IF(BV1104="A",((CD1104*'Input Output'!$E$5)+'Input Output'!$H$5),IF(BV1104="B",(CD1104*'Input Output'!$E$8)+'Input Output'!$H$8,IF(BV1104="C",(CD1104*'Input Output'!$E$11)+'Input Output'!$H$11,"")))</f>
        <v>497.24900000000002</v>
      </c>
      <c r="CJ1104">
        <f>IF(BV1104="A",(CF1104*'Input Output'!$E$6)+'Input Output'!$H$6,IF(BV1104="B",(CF1104*'Input Output'!$E$9)+'Input Output'!$H$9,IF(BV1104="C",(CF1104*'Input Output'!$E$12)+'Input Output'!$H$12,"")))</f>
        <v>262.14699999999999</v>
      </c>
      <c r="CL1104" t="str">
        <f t="shared" si="4784"/>
        <v xml:space="preserve">G01 X497.249 Y262.147 </v>
      </c>
    </row>
    <row r="1105" spans="71:90" x14ac:dyDescent="0.25">
      <c r="BS1105">
        <v>1</v>
      </c>
      <c r="BT1105" s="15">
        <f t="shared" si="4778"/>
        <v>8.508239375542205</v>
      </c>
      <c r="BU1105" s="15">
        <f t="shared" si="4785"/>
        <v>510.49436253253225</v>
      </c>
      <c r="BV1105" s="15" t="s">
        <v>457</v>
      </c>
      <c r="BW1105" t="s">
        <v>1590</v>
      </c>
      <c r="BZ1105" s="19">
        <f>'Input Output'!$E$20/1153</f>
        <v>0.46834345186470078</v>
      </c>
      <c r="CA1105" t="str">
        <f t="shared" si="4779"/>
        <v>1</v>
      </c>
      <c r="CC1105" t="str">
        <f t="shared" si="4780"/>
        <v>G01 X496.402</v>
      </c>
      <c r="CD1105" t="str">
        <f t="shared" si="4781"/>
        <v>496.402</v>
      </c>
      <c r="CE1105" t="str">
        <f t="shared" si="4782"/>
        <v>496.402 Y274.268</v>
      </c>
      <c r="CF1105" t="str">
        <f t="shared" si="4783"/>
        <v>274.268</v>
      </c>
      <c r="CI1105">
        <f>IF(BV1105="A",((CD1105*'Input Output'!$E$5)+'Input Output'!$H$5),IF(BV1105="B",(CD1105*'Input Output'!$E$8)+'Input Output'!$H$8,IF(BV1105="C",(CD1105*'Input Output'!$E$11)+'Input Output'!$H$11,"")))</f>
        <v>496.40199999999999</v>
      </c>
      <c r="CJ1105">
        <f>IF(BV1105="A",(CF1105*'Input Output'!$E$6)+'Input Output'!$H$6,IF(BV1105="B",(CF1105*'Input Output'!$E$9)+'Input Output'!$H$9,IF(BV1105="C",(CF1105*'Input Output'!$E$12)+'Input Output'!$H$12,"")))</f>
        <v>274.26799999999997</v>
      </c>
      <c r="CL1105" t="str">
        <f t="shared" si="4784"/>
        <v xml:space="preserve">G01 X496.402 Y274.268 </v>
      </c>
    </row>
    <row r="1106" spans="71:90" x14ac:dyDescent="0.25">
      <c r="BS1106">
        <v>1</v>
      </c>
      <c r="BT1106" s="15">
        <f t="shared" si="4778"/>
        <v>8.5160450997399497</v>
      </c>
      <c r="BU1106" s="15">
        <f t="shared" si="4785"/>
        <v>510.96270598439696</v>
      </c>
      <c r="BV1106" s="15" t="s">
        <v>457</v>
      </c>
      <c r="BW1106" t="s">
        <v>1591</v>
      </c>
      <c r="BZ1106" s="19">
        <f>'Input Output'!$E$20/1153</f>
        <v>0.46834345186470078</v>
      </c>
      <c r="CA1106" t="str">
        <f t="shared" si="4779"/>
        <v>1</v>
      </c>
      <c r="CC1106" t="str">
        <f t="shared" si="4780"/>
        <v>G01 X494.960</v>
      </c>
      <c r="CD1106" t="str">
        <f t="shared" si="4781"/>
        <v>494.960</v>
      </c>
      <c r="CE1106" t="str">
        <f t="shared" si="4782"/>
        <v>494.960 Y286.336</v>
      </c>
      <c r="CF1106" t="str">
        <f t="shared" si="4783"/>
        <v>286.336</v>
      </c>
      <c r="CI1106">
        <f>IF(BV1106="A",((CD1106*'Input Output'!$E$5)+'Input Output'!$H$5),IF(BV1106="B",(CD1106*'Input Output'!$E$8)+'Input Output'!$H$8,IF(BV1106="C",(CD1106*'Input Output'!$E$11)+'Input Output'!$H$11,"")))</f>
        <v>494.96</v>
      </c>
      <c r="CJ1106">
        <f>IF(BV1106="A",(CF1106*'Input Output'!$E$6)+'Input Output'!$H$6,IF(BV1106="B",(CF1106*'Input Output'!$E$9)+'Input Output'!$H$9,IF(BV1106="C",(CF1106*'Input Output'!$E$12)+'Input Output'!$H$12,"")))</f>
        <v>286.33600000000001</v>
      </c>
      <c r="CL1106" t="str">
        <f t="shared" si="4784"/>
        <v xml:space="preserve">G01 X494.96 Y286.336 </v>
      </c>
    </row>
    <row r="1107" spans="71:90" x14ac:dyDescent="0.25">
      <c r="BS1107">
        <v>1</v>
      </c>
      <c r="BT1107" s="15">
        <f t="shared" si="4778"/>
        <v>8.5238508239376944</v>
      </c>
      <c r="BU1107" s="15">
        <f t="shared" si="4785"/>
        <v>511.43104943626167</v>
      </c>
      <c r="BV1107" s="15" t="s">
        <v>457</v>
      </c>
      <c r="BW1107" t="s">
        <v>1592</v>
      </c>
      <c r="BZ1107" s="19">
        <f>'Input Output'!$E$20/1153</f>
        <v>0.46834345186470078</v>
      </c>
      <c r="CA1107" t="str">
        <f t="shared" si="4779"/>
        <v>1</v>
      </c>
      <c r="CC1107" t="str">
        <f t="shared" si="4780"/>
        <v>G01 X492.928</v>
      </c>
      <c r="CD1107" t="str">
        <f t="shared" si="4781"/>
        <v>492.928</v>
      </c>
      <c r="CE1107" t="str">
        <f t="shared" si="4782"/>
        <v>492.928 Y298.321</v>
      </c>
      <c r="CF1107" t="str">
        <f t="shared" si="4783"/>
        <v>298.321</v>
      </c>
      <c r="CI1107">
        <f>IF(BV1107="A",((CD1107*'Input Output'!$E$5)+'Input Output'!$H$5),IF(BV1107="B",(CD1107*'Input Output'!$E$8)+'Input Output'!$H$8,IF(BV1107="C",(CD1107*'Input Output'!$E$11)+'Input Output'!$H$11,"")))</f>
        <v>492.928</v>
      </c>
      <c r="CJ1107">
        <f>IF(BV1107="A",(CF1107*'Input Output'!$E$6)+'Input Output'!$H$6,IF(BV1107="B",(CF1107*'Input Output'!$E$9)+'Input Output'!$H$9,IF(BV1107="C",(CF1107*'Input Output'!$E$12)+'Input Output'!$H$12,"")))</f>
        <v>298.32100000000003</v>
      </c>
      <c r="CL1107" t="str">
        <f t="shared" si="4784"/>
        <v xml:space="preserve">G01 X492.928 Y298.321 </v>
      </c>
    </row>
    <row r="1108" spans="71:90" x14ac:dyDescent="0.25">
      <c r="BS1108">
        <v>1</v>
      </c>
      <c r="BT1108" s="15">
        <f t="shared" si="4778"/>
        <v>8.5316565481354392</v>
      </c>
      <c r="BU1108" s="15">
        <f t="shared" si="4785"/>
        <v>511.89939288812639</v>
      </c>
      <c r="BV1108" s="15" t="s">
        <v>457</v>
      </c>
      <c r="BW1108" t="s">
        <v>1593</v>
      </c>
      <c r="BZ1108" s="19">
        <f>'Input Output'!$E$20/1153</f>
        <v>0.46834345186470078</v>
      </c>
      <c r="CA1108" t="str">
        <f t="shared" si="4779"/>
        <v>1</v>
      </c>
      <c r="CC1108" t="str">
        <f t="shared" si="4780"/>
        <v>G01 X490.310</v>
      </c>
      <c r="CD1108" t="str">
        <f t="shared" si="4781"/>
        <v>490.310</v>
      </c>
      <c r="CE1108" t="str">
        <f t="shared" si="4782"/>
        <v>490.310 Y310.195</v>
      </c>
      <c r="CF1108" t="str">
        <f t="shared" si="4783"/>
        <v>310.195</v>
      </c>
      <c r="CI1108">
        <f>IF(BV1108="A",((CD1108*'Input Output'!$E$5)+'Input Output'!$H$5),IF(BV1108="B",(CD1108*'Input Output'!$E$8)+'Input Output'!$H$8,IF(BV1108="C",(CD1108*'Input Output'!$E$11)+'Input Output'!$H$11,"")))</f>
        <v>490.31</v>
      </c>
      <c r="CJ1108">
        <f>IF(BV1108="A",(CF1108*'Input Output'!$E$6)+'Input Output'!$H$6,IF(BV1108="B",(CF1108*'Input Output'!$E$9)+'Input Output'!$H$9,IF(BV1108="C",(CF1108*'Input Output'!$E$12)+'Input Output'!$H$12,"")))</f>
        <v>310.19499999999999</v>
      </c>
      <c r="CL1108" t="str">
        <f t="shared" si="4784"/>
        <v xml:space="preserve">G01 X490.31 Y310.195 </v>
      </c>
    </row>
    <row r="1109" spans="71:90" x14ac:dyDescent="0.25">
      <c r="BS1109">
        <v>1</v>
      </c>
      <c r="BT1109" s="15">
        <f t="shared" si="4778"/>
        <v>8.5394622723331857</v>
      </c>
      <c r="BU1109" s="15">
        <f t="shared" si="4785"/>
        <v>512.3677363399911</v>
      </c>
      <c r="BV1109" s="15" t="s">
        <v>457</v>
      </c>
      <c r="BW1109" t="s">
        <v>1594</v>
      </c>
      <c r="BZ1109" s="19">
        <f>'Input Output'!$E$20/1153</f>
        <v>0.46834345186470078</v>
      </c>
      <c r="CA1109" t="str">
        <f t="shared" si="4779"/>
        <v>1</v>
      </c>
      <c r="CC1109" t="str">
        <f t="shared" si="4780"/>
        <v>G01 X487.112</v>
      </c>
      <c r="CD1109" t="str">
        <f t="shared" si="4781"/>
        <v>487.112</v>
      </c>
      <c r="CE1109" t="str">
        <f t="shared" si="4782"/>
        <v>487.112 Y321.927</v>
      </c>
      <c r="CF1109" t="str">
        <f t="shared" si="4783"/>
        <v>321.927</v>
      </c>
      <c r="CI1109">
        <f>IF(BV1109="A",((CD1109*'Input Output'!$E$5)+'Input Output'!$H$5),IF(BV1109="B",(CD1109*'Input Output'!$E$8)+'Input Output'!$H$8,IF(BV1109="C",(CD1109*'Input Output'!$E$11)+'Input Output'!$H$11,"")))</f>
        <v>487.11200000000002</v>
      </c>
      <c r="CJ1109">
        <f>IF(BV1109="A",(CF1109*'Input Output'!$E$6)+'Input Output'!$H$6,IF(BV1109="B",(CF1109*'Input Output'!$E$9)+'Input Output'!$H$9,IF(BV1109="C",(CF1109*'Input Output'!$E$12)+'Input Output'!$H$12,"")))</f>
        <v>321.92700000000002</v>
      </c>
      <c r="CL1109" t="str">
        <f t="shared" si="4784"/>
        <v xml:space="preserve">G01 X487.112 Y321.927 </v>
      </c>
    </row>
    <row r="1110" spans="71:90" x14ac:dyDescent="0.25">
      <c r="BS1110">
        <v>1</v>
      </c>
      <c r="BT1110" s="15">
        <f t="shared" si="4778"/>
        <v>8.5472679965309304</v>
      </c>
      <c r="BU1110" s="15">
        <f t="shared" si="4785"/>
        <v>512.83607979185581</v>
      </c>
      <c r="BV1110" s="15" t="s">
        <v>457</v>
      </c>
      <c r="BW1110" t="s">
        <v>1595</v>
      </c>
      <c r="BZ1110" s="19">
        <f>'Input Output'!$E$20/1153</f>
        <v>0.46834345186470078</v>
      </c>
      <c r="CA1110" t="str">
        <f t="shared" si="4779"/>
        <v>1</v>
      </c>
      <c r="CC1110" t="str">
        <f t="shared" si="4780"/>
        <v>G01 X483.341</v>
      </c>
      <c r="CD1110" t="str">
        <f t="shared" si="4781"/>
        <v>483.341</v>
      </c>
      <c r="CE1110" t="str">
        <f t="shared" si="4782"/>
        <v>483.341 Y333.491</v>
      </c>
      <c r="CF1110" t="str">
        <f t="shared" si="4783"/>
        <v>333.491</v>
      </c>
      <c r="CI1110">
        <f>IF(BV1110="A",((CD1110*'Input Output'!$E$5)+'Input Output'!$H$5),IF(BV1110="B",(CD1110*'Input Output'!$E$8)+'Input Output'!$H$8,IF(BV1110="C",(CD1110*'Input Output'!$E$11)+'Input Output'!$H$11,"")))</f>
        <v>483.34100000000001</v>
      </c>
      <c r="CJ1110">
        <f>IF(BV1110="A",(CF1110*'Input Output'!$E$6)+'Input Output'!$H$6,IF(BV1110="B",(CF1110*'Input Output'!$E$9)+'Input Output'!$H$9,IF(BV1110="C",(CF1110*'Input Output'!$E$12)+'Input Output'!$H$12,"")))</f>
        <v>333.49099999999999</v>
      </c>
      <c r="CL1110" t="str">
        <f t="shared" si="4784"/>
        <v xml:space="preserve">G01 X483.341 Y333.491 </v>
      </c>
    </row>
    <row r="1111" spans="71:90" x14ac:dyDescent="0.25">
      <c r="BS1111">
        <v>1</v>
      </c>
      <c r="BT1111" s="15">
        <f t="shared" si="4778"/>
        <v>8.5550737207286751</v>
      </c>
      <c r="BU1111" s="15">
        <f t="shared" si="4785"/>
        <v>513.30442324372052</v>
      </c>
      <c r="BV1111" s="15" t="s">
        <v>457</v>
      </c>
      <c r="BW1111" t="s">
        <v>1596</v>
      </c>
      <c r="BZ1111" s="19">
        <f>'Input Output'!$E$20/1153</f>
        <v>0.46834345186470078</v>
      </c>
      <c r="CA1111" t="str">
        <f t="shared" si="4779"/>
        <v>1</v>
      </c>
      <c r="CC1111" t="str">
        <f t="shared" si="4780"/>
        <v>G01 X479.007</v>
      </c>
      <c r="CD1111" t="str">
        <f t="shared" si="4781"/>
        <v>479.007</v>
      </c>
      <c r="CE1111" t="str">
        <f t="shared" si="4782"/>
        <v>479.007 Y344.858</v>
      </c>
      <c r="CF1111" t="str">
        <f t="shared" si="4783"/>
        <v>344.858</v>
      </c>
      <c r="CI1111">
        <f>IF(BV1111="A",((CD1111*'Input Output'!$E$5)+'Input Output'!$H$5),IF(BV1111="B",(CD1111*'Input Output'!$E$8)+'Input Output'!$H$8,IF(BV1111="C",(CD1111*'Input Output'!$E$11)+'Input Output'!$H$11,"")))</f>
        <v>479.00700000000001</v>
      </c>
      <c r="CJ1111">
        <f>IF(BV1111="A",(CF1111*'Input Output'!$E$6)+'Input Output'!$H$6,IF(BV1111="B",(CF1111*'Input Output'!$E$9)+'Input Output'!$H$9,IF(BV1111="C",(CF1111*'Input Output'!$E$12)+'Input Output'!$H$12,"")))</f>
        <v>344.858</v>
      </c>
      <c r="CL1111" t="str">
        <f t="shared" si="4784"/>
        <v xml:space="preserve">G01 X479.007 Y344.858 </v>
      </c>
    </row>
    <row r="1112" spans="71:90" x14ac:dyDescent="0.25">
      <c r="BS1112">
        <v>1</v>
      </c>
      <c r="BT1112" s="15">
        <f t="shared" si="4778"/>
        <v>8.5628794449264198</v>
      </c>
      <c r="BU1112" s="15">
        <f t="shared" si="4785"/>
        <v>513.77276669558523</v>
      </c>
      <c r="BV1112" s="15" t="s">
        <v>457</v>
      </c>
      <c r="BW1112" t="s">
        <v>1597</v>
      </c>
      <c r="BZ1112" s="19">
        <f>'Input Output'!$E$20/1153</f>
        <v>0.46834345186470078</v>
      </c>
      <c r="CA1112" t="str">
        <f t="shared" si="4779"/>
        <v>1</v>
      </c>
      <c r="CC1112" t="str">
        <f t="shared" si="4780"/>
        <v>G01 X474.119</v>
      </c>
      <c r="CD1112" t="str">
        <f t="shared" si="4781"/>
        <v>474.119</v>
      </c>
      <c r="CE1112" t="str">
        <f t="shared" si="4782"/>
        <v>474.119 Y356.000</v>
      </c>
      <c r="CF1112" t="str">
        <f t="shared" si="4783"/>
        <v>356.000</v>
      </c>
      <c r="CI1112">
        <f>IF(BV1112="A",((CD1112*'Input Output'!$E$5)+'Input Output'!$H$5),IF(BV1112="B",(CD1112*'Input Output'!$E$8)+'Input Output'!$H$8,IF(BV1112="C",(CD1112*'Input Output'!$E$11)+'Input Output'!$H$11,"")))</f>
        <v>474.11900000000003</v>
      </c>
      <c r="CJ1112">
        <f>IF(BV1112="A",(CF1112*'Input Output'!$E$6)+'Input Output'!$H$6,IF(BV1112="B",(CF1112*'Input Output'!$E$9)+'Input Output'!$H$9,IF(BV1112="C",(CF1112*'Input Output'!$E$12)+'Input Output'!$H$12,"")))</f>
        <v>356</v>
      </c>
      <c r="CL1112" t="str">
        <f t="shared" si="4784"/>
        <v xml:space="preserve">G01 X474.119 Y356 </v>
      </c>
    </row>
    <row r="1113" spans="71:90" x14ac:dyDescent="0.25">
      <c r="BS1113">
        <v>1</v>
      </c>
      <c r="BT1113" s="15">
        <f t="shared" si="4778"/>
        <v>8.5706851691241663</v>
      </c>
      <c r="BU1113" s="15">
        <f t="shared" si="4785"/>
        <v>514.24111014744994</v>
      </c>
      <c r="BV1113" s="15" t="s">
        <v>457</v>
      </c>
      <c r="BW1113" t="s">
        <v>1598</v>
      </c>
      <c r="BZ1113" s="19">
        <f>'Input Output'!$E$20/1153</f>
        <v>0.46834345186470078</v>
      </c>
      <c r="CA1113" t="str">
        <f t="shared" si="4779"/>
        <v>1</v>
      </c>
      <c r="CC1113" t="str">
        <f t="shared" si="4780"/>
        <v>G01 X468.689</v>
      </c>
      <c r="CD1113" t="str">
        <f t="shared" si="4781"/>
        <v>468.689</v>
      </c>
      <c r="CE1113" t="str">
        <f t="shared" si="4782"/>
        <v>468.689 Y366.892</v>
      </c>
      <c r="CF1113" t="str">
        <f t="shared" si="4783"/>
        <v>366.892</v>
      </c>
      <c r="CI1113">
        <f>IF(BV1113="A",((CD1113*'Input Output'!$E$5)+'Input Output'!$H$5),IF(BV1113="B",(CD1113*'Input Output'!$E$8)+'Input Output'!$H$8,IF(BV1113="C",(CD1113*'Input Output'!$E$11)+'Input Output'!$H$11,"")))</f>
        <v>468.68900000000002</v>
      </c>
      <c r="CJ1113">
        <f>IF(BV1113="A",(CF1113*'Input Output'!$E$6)+'Input Output'!$H$6,IF(BV1113="B",(CF1113*'Input Output'!$E$9)+'Input Output'!$H$9,IF(BV1113="C",(CF1113*'Input Output'!$E$12)+'Input Output'!$H$12,"")))</f>
        <v>366.892</v>
      </c>
      <c r="CL1113" t="str">
        <f t="shared" si="4784"/>
        <v xml:space="preserve">G01 X468.689 Y366.892 </v>
      </c>
    </row>
    <row r="1114" spans="71:90" x14ac:dyDescent="0.25">
      <c r="BS1114">
        <v>1</v>
      </c>
      <c r="BT1114" s="15">
        <f t="shared" si="4778"/>
        <v>8.5784908933219111</v>
      </c>
      <c r="BU1114" s="15">
        <f t="shared" si="4785"/>
        <v>514.70945359931466</v>
      </c>
      <c r="BV1114" s="15" t="s">
        <v>457</v>
      </c>
      <c r="BW1114" t="s">
        <v>1599</v>
      </c>
      <c r="BZ1114" s="19">
        <f>'Input Output'!$E$20/1153</f>
        <v>0.46834345186470078</v>
      </c>
      <c r="CA1114" t="str">
        <f t="shared" si="4779"/>
        <v>1</v>
      </c>
      <c r="CC1114" t="str">
        <f t="shared" si="4780"/>
        <v>G01 X462.730</v>
      </c>
      <c r="CD1114" t="str">
        <f t="shared" si="4781"/>
        <v>462.730</v>
      </c>
      <c r="CE1114" t="str">
        <f t="shared" si="4782"/>
        <v>462.730 Y377.506</v>
      </c>
      <c r="CF1114" t="str">
        <f t="shared" si="4783"/>
        <v>377.506</v>
      </c>
      <c r="CI1114">
        <f>IF(BV1114="A",((CD1114*'Input Output'!$E$5)+'Input Output'!$H$5),IF(BV1114="B",(CD1114*'Input Output'!$E$8)+'Input Output'!$H$8,IF(BV1114="C",(CD1114*'Input Output'!$E$11)+'Input Output'!$H$11,"")))</f>
        <v>462.73</v>
      </c>
      <c r="CJ1114">
        <f>IF(BV1114="A",(CF1114*'Input Output'!$E$6)+'Input Output'!$H$6,IF(BV1114="B",(CF1114*'Input Output'!$E$9)+'Input Output'!$H$9,IF(BV1114="C",(CF1114*'Input Output'!$E$12)+'Input Output'!$H$12,"")))</f>
        <v>377.50599999999997</v>
      </c>
      <c r="CL1114" t="str">
        <f t="shared" si="4784"/>
        <v xml:space="preserve">G01 X462.73 Y377.506 </v>
      </c>
    </row>
    <row r="1115" spans="71:90" x14ac:dyDescent="0.25">
      <c r="BS1115">
        <v>1</v>
      </c>
      <c r="BT1115" s="15">
        <f t="shared" si="4778"/>
        <v>8.5862966175196558</v>
      </c>
      <c r="BU1115" s="15">
        <f t="shared" si="4785"/>
        <v>515.17779705117937</v>
      </c>
      <c r="BV1115" s="15" t="s">
        <v>457</v>
      </c>
      <c r="BW1115" t="s">
        <v>1600</v>
      </c>
      <c r="BZ1115" s="19">
        <f>'Input Output'!$E$20/1153</f>
        <v>0.46834345186470078</v>
      </c>
      <c r="CA1115" t="str">
        <f t="shared" si="4779"/>
        <v>1</v>
      </c>
      <c r="CC1115" t="str">
        <f t="shared" si="4780"/>
        <v>G01 X456.256</v>
      </c>
      <c r="CD1115" t="str">
        <f t="shared" si="4781"/>
        <v>456.256</v>
      </c>
      <c r="CE1115" t="str">
        <f t="shared" si="4782"/>
        <v>456.256 Y387.816</v>
      </c>
      <c r="CF1115" t="str">
        <f t="shared" si="4783"/>
        <v>387.816</v>
      </c>
      <c r="CI1115">
        <f>IF(BV1115="A",((CD1115*'Input Output'!$E$5)+'Input Output'!$H$5),IF(BV1115="B",(CD1115*'Input Output'!$E$8)+'Input Output'!$H$8,IF(BV1115="C",(CD1115*'Input Output'!$E$11)+'Input Output'!$H$11,"")))</f>
        <v>456.25599999999997</v>
      </c>
      <c r="CJ1115">
        <f>IF(BV1115="A",(CF1115*'Input Output'!$E$6)+'Input Output'!$H$6,IF(BV1115="B",(CF1115*'Input Output'!$E$9)+'Input Output'!$H$9,IF(BV1115="C",(CF1115*'Input Output'!$E$12)+'Input Output'!$H$12,"")))</f>
        <v>387.81599999999997</v>
      </c>
      <c r="CL1115" t="str">
        <f t="shared" si="4784"/>
        <v xml:space="preserve">G01 X456.256 Y387.816 </v>
      </c>
    </row>
    <row r="1116" spans="71:90" x14ac:dyDescent="0.25">
      <c r="BS1116">
        <v>1</v>
      </c>
      <c r="BT1116" s="15">
        <f t="shared" si="4778"/>
        <v>8.5941023417174005</v>
      </c>
      <c r="BU1116" s="15">
        <f t="shared" si="4785"/>
        <v>515.64614050304408</v>
      </c>
      <c r="BV1116" s="15" t="s">
        <v>457</v>
      </c>
      <c r="BW1116" t="s">
        <v>1601</v>
      </c>
      <c r="BZ1116" s="19">
        <f>'Input Output'!$E$20/1153</f>
        <v>0.46834345186470078</v>
      </c>
      <c r="CA1116" t="str">
        <f t="shared" si="4779"/>
        <v>1</v>
      </c>
      <c r="CC1116" t="str">
        <f t="shared" si="4780"/>
        <v>G01 X449.283</v>
      </c>
      <c r="CD1116" t="str">
        <f t="shared" si="4781"/>
        <v>449.283</v>
      </c>
      <c r="CE1116" t="str">
        <f t="shared" si="4782"/>
        <v>449.283 Y397.799</v>
      </c>
      <c r="CF1116" t="str">
        <f t="shared" si="4783"/>
        <v>397.799</v>
      </c>
      <c r="CI1116">
        <f>IF(BV1116="A",((CD1116*'Input Output'!$E$5)+'Input Output'!$H$5),IF(BV1116="B",(CD1116*'Input Output'!$E$8)+'Input Output'!$H$8,IF(BV1116="C",(CD1116*'Input Output'!$E$11)+'Input Output'!$H$11,"")))</f>
        <v>449.28300000000002</v>
      </c>
      <c r="CJ1116">
        <f>IF(BV1116="A",(CF1116*'Input Output'!$E$6)+'Input Output'!$H$6,IF(BV1116="B",(CF1116*'Input Output'!$E$9)+'Input Output'!$H$9,IF(BV1116="C",(CF1116*'Input Output'!$E$12)+'Input Output'!$H$12,"")))</f>
        <v>397.79899999999998</v>
      </c>
      <c r="CL1116" t="str">
        <f t="shared" si="4784"/>
        <v xml:space="preserve">G01 X449.283 Y397.799 </v>
      </c>
    </row>
    <row r="1117" spans="71:90" x14ac:dyDescent="0.25">
      <c r="BS1117">
        <v>1</v>
      </c>
      <c r="BT1117" s="15">
        <f t="shared" si="4778"/>
        <v>8.601908065915147</v>
      </c>
      <c r="BU1117" s="15">
        <f t="shared" si="4785"/>
        <v>516.11448395490879</v>
      </c>
      <c r="BV1117" s="15" t="s">
        <v>457</v>
      </c>
      <c r="BW1117" t="s">
        <v>1602</v>
      </c>
      <c r="BZ1117" s="19">
        <f>'Input Output'!$E$20/1153</f>
        <v>0.46834345186470078</v>
      </c>
      <c r="CA1117" t="str">
        <f t="shared" si="4779"/>
        <v>1</v>
      </c>
      <c r="CC1117" t="str">
        <f t="shared" si="4780"/>
        <v>G01 X441.827</v>
      </c>
      <c r="CD1117" t="str">
        <f t="shared" si="4781"/>
        <v>441.827</v>
      </c>
      <c r="CE1117" t="str">
        <f t="shared" si="4782"/>
        <v>441.827 Y407.429</v>
      </c>
      <c r="CF1117" t="str">
        <f t="shared" si="4783"/>
        <v>407.429</v>
      </c>
      <c r="CI1117">
        <f>IF(BV1117="A",((CD1117*'Input Output'!$E$5)+'Input Output'!$H$5),IF(BV1117="B",(CD1117*'Input Output'!$E$8)+'Input Output'!$H$8,IF(BV1117="C",(CD1117*'Input Output'!$E$11)+'Input Output'!$H$11,"")))</f>
        <v>441.827</v>
      </c>
      <c r="CJ1117">
        <f>IF(BV1117="A",(CF1117*'Input Output'!$E$6)+'Input Output'!$H$6,IF(BV1117="B",(CF1117*'Input Output'!$E$9)+'Input Output'!$H$9,IF(BV1117="C",(CF1117*'Input Output'!$E$12)+'Input Output'!$H$12,"")))</f>
        <v>407.42899999999997</v>
      </c>
      <c r="CL1117" t="str">
        <f t="shared" si="4784"/>
        <v xml:space="preserve">G01 X441.827 Y407.429 </v>
      </c>
    </row>
    <row r="1118" spans="71:90" x14ac:dyDescent="0.25">
      <c r="BS1118">
        <v>1</v>
      </c>
      <c r="BT1118" s="15">
        <f t="shared" si="4778"/>
        <v>8.6097137901128917</v>
      </c>
      <c r="BU1118" s="15">
        <f t="shared" si="4785"/>
        <v>516.5828274067735</v>
      </c>
      <c r="BV1118" s="15" t="s">
        <v>457</v>
      </c>
      <c r="BW1118" t="s">
        <v>1603</v>
      </c>
      <c r="BZ1118" s="19">
        <f>'Input Output'!$E$20/1153</f>
        <v>0.46834345186470078</v>
      </c>
      <c r="CA1118" t="str">
        <f t="shared" si="4779"/>
        <v>1</v>
      </c>
      <c r="CC1118" t="str">
        <f t="shared" si="4780"/>
        <v>G01 X433.906</v>
      </c>
      <c r="CD1118" t="str">
        <f t="shared" si="4781"/>
        <v>433.906</v>
      </c>
      <c r="CE1118" t="str">
        <f t="shared" si="4782"/>
        <v>433.906 Y416.683</v>
      </c>
      <c r="CF1118" t="str">
        <f t="shared" si="4783"/>
        <v>416.683</v>
      </c>
      <c r="CI1118">
        <f>IF(BV1118="A",((CD1118*'Input Output'!$E$5)+'Input Output'!$H$5),IF(BV1118="B",(CD1118*'Input Output'!$E$8)+'Input Output'!$H$8,IF(BV1118="C",(CD1118*'Input Output'!$E$11)+'Input Output'!$H$11,"")))</f>
        <v>433.90600000000001</v>
      </c>
      <c r="CJ1118">
        <f>IF(BV1118="A",(CF1118*'Input Output'!$E$6)+'Input Output'!$H$6,IF(BV1118="B",(CF1118*'Input Output'!$E$9)+'Input Output'!$H$9,IF(BV1118="C",(CF1118*'Input Output'!$E$12)+'Input Output'!$H$12,"")))</f>
        <v>416.68299999999999</v>
      </c>
      <c r="CL1118" t="str">
        <f t="shared" si="4784"/>
        <v xml:space="preserve">G01 X433.906 Y416.683 </v>
      </c>
    </row>
    <row r="1119" spans="71:90" x14ac:dyDescent="0.25">
      <c r="BS1119">
        <v>1</v>
      </c>
      <c r="BT1119" s="15">
        <f t="shared" si="4778"/>
        <v>8.6175195143106365</v>
      </c>
      <c r="BU1119" s="15">
        <f t="shared" si="4785"/>
        <v>517.05117085863822</v>
      </c>
      <c r="BV1119" s="15" t="s">
        <v>457</v>
      </c>
      <c r="BW1119" t="s">
        <v>1604</v>
      </c>
      <c r="BZ1119" s="19">
        <f>'Input Output'!$E$20/1153</f>
        <v>0.46834345186470078</v>
      </c>
      <c r="CA1119" t="str">
        <f t="shared" si="4779"/>
        <v>1</v>
      </c>
      <c r="CC1119" t="str">
        <f t="shared" si="4780"/>
        <v>G01 X425.539</v>
      </c>
      <c r="CD1119" t="str">
        <f t="shared" si="4781"/>
        <v>425.539</v>
      </c>
      <c r="CE1119" t="str">
        <f t="shared" si="4782"/>
        <v>425.539 Y425.539</v>
      </c>
      <c r="CF1119" t="str">
        <f t="shared" si="4783"/>
        <v>425.539</v>
      </c>
      <c r="CI1119">
        <f>IF(BV1119="A",((CD1119*'Input Output'!$E$5)+'Input Output'!$H$5),IF(BV1119="B",(CD1119*'Input Output'!$E$8)+'Input Output'!$H$8,IF(BV1119="C",(CD1119*'Input Output'!$E$11)+'Input Output'!$H$11,"")))</f>
        <v>425.53899999999999</v>
      </c>
      <c r="CJ1119">
        <f>IF(BV1119="A",(CF1119*'Input Output'!$E$6)+'Input Output'!$H$6,IF(BV1119="B",(CF1119*'Input Output'!$E$9)+'Input Output'!$H$9,IF(BV1119="C",(CF1119*'Input Output'!$E$12)+'Input Output'!$H$12,"")))</f>
        <v>425.53899999999999</v>
      </c>
      <c r="CL1119" t="str">
        <f t="shared" si="4784"/>
        <v xml:space="preserve">G01 X425.539 Y425.539 </v>
      </c>
    </row>
    <row r="1120" spans="71:90" x14ac:dyDescent="0.25">
      <c r="BS1120">
        <v>1</v>
      </c>
      <c r="BT1120" s="15">
        <f t="shared" si="4778"/>
        <v>8.625325238508383</v>
      </c>
      <c r="BU1120" s="15">
        <f t="shared" si="4785"/>
        <v>517.51951431050293</v>
      </c>
      <c r="BV1120" s="15" t="s">
        <v>457</v>
      </c>
      <c r="BW1120" t="s">
        <v>1605</v>
      </c>
      <c r="BZ1120" s="19">
        <f>'Input Output'!$E$20/1153</f>
        <v>0.46834345186470078</v>
      </c>
      <c r="CA1120" t="str">
        <f t="shared" si="4779"/>
        <v>1</v>
      </c>
      <c r="CC1120" t="str">
        <f t="shared" si="4780"/>
        <v>G01 X416.746</v>
      </c>
      <c r="CD1120" t="str">
        <f t="shared" si="4781"/>
        <v>416.746</v>
      </c>
      <c r="CE1120" t="str">
        <f t="shared" si="4782"/>
        <v>416.746 Y433.976</v>
      </c>
      <c r="CF1120" t="str">
        <f t="shared" si="4783"/>
        <v>433.976</v>
      </c>
      <c r="CI1120">
        <f>IF(BV1120="A",((CD1120*'Input Output'!$E$5)+'Input Output'!$H$5),IF(BV1120="B",(CD1120*'Input Output'!$E$8)+'Input Output'!$H$8,IF(BV1120="C",(CD1120*'Input Output'!$E$11)+'Input Output'!$H$11,"")))</f>
        <v>416.74599999999998</v>
      </c>
      <c r="CJ1120">
        <f>IF(BV1120="A",(CF1120*'Input Output'!$E$6)+'Input Output'!$H$6,IF(BV1120="B",(CF1120*'Input Output'!$E$9)+'Input Output'!$H$9,IF(BV1120="C",(CF1120*'Input Output'!$E$12)+'Input Output'!$H$12,"")))</f>
        <v>433.976</v>
      </c>
      <c r="CL1120" t="str">
        <f t="shared" si="4784"/>
        <v xml:space="preserve">G01 X416.746 Y433.976 </v>
      </c>
    </row>
    <row r="1121" spans="71:90" x14ac:dyDescent="0.25">
      <c r="BS1121">
        <v>1</v>
      </c>
      <c r="BT1121" s="15">
        <f t="shared" si="4778"/>
        <v>8.6331309627061277</v>
      </c>
      <c r="BU1121" s="15">
        <f t="shared" si="4785"/>
        <v>517.98785776236764</v>
      </c>
      <c r="BV1121" s="15" t="s">
        <v>457</v>
      </c>
      <c r="BW1121" t="s">
        <v>1606</v>
      </c>
      <c r="BZ1121" s="19">
        <f>'Input Output'!$E$20/1153</f>
        <v>0.46834345186470078</v>
      </c>
      <c r="CA1121" t="str">
        <f t="shared" si="4779"/>
        <v>1</v>
      </c>
      <c r="CC1121" t="str">
        <f t="shared" si="4780"/>
        <v>G01 X407.548</v>
      </c>
      <c r="CD1121" t="str">
        <f t="shared" si="4781"/>
        <v>407.548</v>
      </c>
      <c r="CE1121" t="str">
        <f t="shared" si="4782"/>
        <v>407.548 Y441.972</v>
      </c>
      <c r="CF1121" t="str">
        <f t="shared" si="4783"/>
        <v>441.972</v>
      </c>
      <c r="CI1121">
        <f>IF(BV1121="A",((CD1121*'Input Output'!$E$5)+'Input Output'!$H$5),IF(BV1121="B",(CD1121*'Input Output'!$E$8)+'Input Output'!$H$8,IF(BV1121="C",(CD1121*'Input Output'!$E$11)+'Input Output'!$H$11,"")))</f>
        <v>407.548</v>
      </c>
      <c r="CJ1121">
        <f>IF(BV1121="A",(CF1121*'Input Output'!$E$6)+'Input Output'!$H$6,IF(BV1121="B",(CF1121*'Input Output'!$E$9)+'Input Output'!$H$9,IF(BV1121="C",(CF1121*'Input Output'!$E$12)+'Input Output'!$H$12,"")))</f>
        <v>441.97199999999998</v>
      </c>
      <c r="CL1121" t="str">
        <f t="shared" si="4784"/>
        <v xml:space="preserve">G01 X407.548 Y441.972 </v>
      </c>
    </row>
    <row r="1122" spans="71:90" x14ac:dyDescent="0.25">
      <c r="BS1122">
        <v>1</v>
      </c>
      <c r="BT1122" s="15">
        <f t="shared" si="4778"/>
        <v>8.6409366869038724</v>
      </c>
      <c r="BU1122" s="15">
        <f t="shared" si="4785"/>
        <v>518.45620121423235</v>
      </c>
      <c r="BV1122" s="15" t="s">
        <v>457</v>
      </c>
      <c r="BW1122" t="s">
        <v>1607</v>
      </c>
      <c r="BZ1122" s="19">
        <f>'Input Output'!$E$20/1153</f>
        <v>0.46834345186470078</v>
      </c>
      <c r="CA1122" t="str">
        <f t="shared" si="4779"/>
        <v>1</v>
      </c>
      <c r="CC1122" t="str">
        <f t="shared" si="4780"/>
        <v>G01 X397.966</v>
      </c>
      <c r="CD1122" t="str">
        <f t="shared" si="4781"/>
        <v>397.966</v>
      </c>
      <c r="CE1122" t="str">
        <f t="shared" si="4782"/>
        <v>397.966 Y449.509</v>
      </c>
      <c r="CF1122" t="str">
        <f t="shared" si="4783"/>
        <v>449.509</v>
      </c>
      <c r="CI1122">
        <f>IF(BV1122="A",((CD1122*'Input Output'!$E$5)+'Input Output'!$H$5),IF(BV1122="B",(CD1122*'Input Output'!$E$8)+'Input Output'!$H$8,IF(BV1122="C",(CD1122*'Input Output'!$E$11)+'Input Output'!$H$11,"")))</f>
        <v>397.96600000000001</v>
      </c>
      <c r="CJ1122">
        <f>IF(BV1122="A",(CF1122*'Input Output'!$E$6)+'Input Output'!$H$6,IF(BV1122="B",(CF1122*'Input Output'!$E$9)+'Input Output'!$H$9,IF(BV1122="C",(CF1122*'Input Output'!$E$12)+'Input Output'!$H$12,"")))</f>
        <v>449.50900000000001</v>
      </c>
      <c r="CL1122" t="str">
        <f t="shared" si="4784"/>
        <v xml:space="preserve">G01 X397.966 Y449.509 </v>
      </c>
    </row>
    <row r="1123" spans="71:90" x14ac:dyDescent="0.25">
      <c r="BS1123">
        <v>1</v>
      </c>
      <c r="BT1123" s="15">
        <f t="shared" si="4778"/>
        <v>8.6487424111016171</v>
      </c>
      <c r="BU1123" s="15">
        <f t="shared" si="4785"/>
        <v>518.92454466609706</v>
      </c>
      <c r="BV1123" s="15" t="s">
        <v>457</v>
      </c>
      <c r="BW1123" t="s">
        <v>1608</v>
      </c>
      <c r="BZ1123" s="19">
        <f>'Input Output'!$E$20/1153</f>
        <v>0.46834345186470078</v>
      </c>
      <c r="CA1123" t="str">
        <f t="shared" si="4779"/>
        <v>1</v>
      </c>
      <c r="CC1123" t="str">
        <f t="shared" si="4780"/>
        <v>G01 X388.024</v>
      </c>
      <c r="CD1123" t="str">
        <f t="shared" si="4781"/>
        <v>388.024</v>
      </c>
      <c r="CE1123" t="str">
        <f t="shared" si="4782"/>
        <v>388.024 Y456.568</v>
      </c>
      <c r="CF1123" t="str">
        <f t="shared" si="4783"/>
        <v>456.568</v>
      </c>
      <c r="CI1123">
        <f>IF(BV1123="A",((CD1123*'Input Output'!$E$5)+'Input Output'!$H$5),IF(BV1123="B",(CD1123*'Input Output'!$E$8)+'Input Output'!$H$8,IF(BV1123="C",(CD1123*'Input Output'!$E$11)+'Input Output'!$H$11,"")))</f>
        <v>388.024</v>
      </c>
      <c r="CJ1123">
        <f>IF(BV1123="A",(CF1123*'Input Output'!$E$6)+'Input Output'!$H$6,IF(BV1123="B",(CF1123*'Input Output'!$E$9)+'Input Output'!$H$9,IF(BV1123="C",(CF1123*'Input Output'!$E$12)+'Input Output'!$H$12,"")))</f>
        <v>456.56799999999998</v>
      </c>
      <c r="CL1123" t="str">
        <f t="shared" si="4784"/>
        <v xml:space="preserve">G01 X388.024 Y456.568 </v>
      </c>
    </row>
    <row r="1124" spans="71:90" x14ac:dyDescent="0.25">
      <c r="BS1124">
        <v>1</v>
      </c>
      <c r="BT1124" s="15">
        <f t="shared" si="4778"/>
        <v>8.6565481352993636</v>
      </c>
      <c r="BU1124" s="15">
        <f t="shared" si="4785"/>
        <v>519.39288811796177</v>
      </c>
      <c r="BV1124" s="15" t="s">
        <v>457</v>
      </c>
      <c r="BW1124" t="s">
        <v>1609</v>
      </c>
      <c r="BZ1124" s="19">
        <f>'Input Output'!$E$20/1153</f>
        <v>0.46834345186470078</v>
      </c>
      <c r="CA1124" t="str">
        <f t="shared" si="4779"/>
        <v>1</v>
      </c>
      <c r="CC1124" t="str">
        <f t="shared" si="4780"/>
        <v>G01 X377.746</v>
      </c>
      <c r="CD1124" t="str">
        <f t="shared" si="4781"/>
        <v>377.746</v>
      </c>
      <c r="CE1124" t="str">
        <f t="shared" si="4782"/>
        <v>377.746 Y463.132</v>
      </c>
      <c r="CF1124" t="str">
        <f t="shared" si="4783"/>
        <v>463.132</v>
      </c>
      <c r="CI1124">
        <f>IF(BV1124="A",((CD1124*'Input Output'!$E$5)+'Input Output'!$H$5),IF(BV1124="B",(CD1124*'Input Output'!$E$8)+'Input Output'!$H$8,IF(BV1124="C",(CD1124*'Input Output'!$E$11)+'Input Output'!$H$11,"")))</f>
        <v>377.74599999999998</v>
      </c>
      <c r="CJ1124">
        <f>IF(BV1124="A",(CF1124*'Input Output'!$E$6)+'Input Output'!$H$6,IF(BV1124="B",(CF1124*'Input Output'!$E$9)+'Input Output'!$H$9,IF(BV1124="C",(CF1124*'Input Output'!$E$12)+'Input Output'!$H$12,"")))</f>
        <v>463.13200000000001</v>
      </c>
      <c r="CL1124" t="str">
        <f t="shared" si="4784"/>
        <v xml:space="preserve">G01 X377.746 Y463.132 </v>
      </c>
    </row>
    <row r="1125" spans="71:90" x14ac:dyDescent="0.25">
      <c r="BS1125">
        <v>1</v>
      </c>
      <c r="BT1125" s="15">
        <f t="shared" si="4778"/>
        <v>8.6643538594971083</v>
      </c>
      <c r="BU1125" s="15">
        <f t="shared" si="4785"/>
        <v>519.86123156982649</v>
      </c>
      <c r="BV1125" s="15" t="s">
        <v>457</v>
      </c>
      <c r="BW1125" t="s">
        <v>1610</v>
      </c>
      <c r="BZ1125" s="19">
        <f>'Input Output'!$E$20/1153</f>
        <v>0.46834345186470078</v>
      </c>
      <c r="CA1125" t="str">
        <f t="shared" si="4779"/>
        <v>1</v>
      </c>
      <c r="CC1125" t="str">
        <f t="shared" si="4780"/>
        <v>G01 X367.157</v>
      </c>
      <c r="CD1125" t="str">
        <f t="shared" si="4781"/>
        <v>367.157</v>
      </c>
      <c r="CE1125" t="str">
        <f t="shared" si="4782"/>
        <v>367.157 Y469.185</v>
      </c>
      <c r="CF1125" t="str">
        <f t="shared" si="4783"/>
        <v>469.185</v>
      </c>
      <c r="CI1125">
        <f>IF(BV1125="A",((CD1125*'Input Output'!$E$5)+'Input Output'!$H$5),IF(BV1125="B",(CD1125*'Input Output'!$E$8)+'Input Output'!$H$8,IF(BV1125="C",(CD1125*'Input Output'!$E$11)+'Input Output'!$H$11,"")))</f>
        <v>367.15699999999998</v>
      </c>
      <c r="CJ1125">
        <f>IF(BV1125="A",(CF1125*'Input Output'!$E$6)+'Input Output'!$H$6,IF(BV1125="B",(CF1125*'Input Output'!$E$9)+'Input Output'!$H$9,IF(BV1125="C",(CF1125*'Input Output'!$E$12)+'Input Output'!$H$12,"")))</f>
        <v>469.185</v>
      </c>
      <c r="CL1125" t="str">
        <f t="shared" si="4784"/>
        <v xml:space="preserve">G01 X367.157 Y469.185 </v>
      </c>
    </row>
    <row r="1126" spans="71:90" x14ac:dyDescent="0.25">
      <c r="BS1126">
        <v>1</v>
      </c>
      <c r="BT1126" s="15">
        <f t="shared" si="4778"/>
        <v>8.6721595836948531</v>
      </c>
      <c r="BU1126" s="15">
        <f t="shared" si="4785"/>
        <v>520.3295750216912</v>
      </c>
      <c r="BV1126" s="15" t="s">
        <v>457</v>
      </c>
      <c r="BW1126" t="s">
        <v>1611</v>
      </c>
      <c r="BZ1126" s="19">
        <f>'Input Output'!$E$20/1153</f>
        <v>0.46834345186470078</v>
      </c>
      <c r="CA1126" t="str">
        <f t="shared" si="4779"/>
        <v>1</v>
      </c>
      <c r="CC1126" t="str">
        <f t="shared" si="4780"/>
        <v>G01 X356.281</v>
      </c>
      <c r="CD1126" t="str">
        <f t="shared" si="4781"/>
        <v>356.281</v>
      </c>
      <c r="CE1126" t="str">
        <f t="shared" si="4782"/>
        <v>356.281 Y474.712</v>
      </c>
      <c r="CF1126" t="str">
        <f t="shared" si="4783"/>
        <v>474.712</v>
      </c>
      <c r="CI1126">
        <f>IF(BV1126="A",((CD1126*'Input Output'!$E$5)+'Input Output'!$H$5),IF(BV1126="B",(CD1126*'Input Output'!$E$8)+'Input Output'!$H$8,IF(BV1126="C",(CD1126*'Input Output'!$E$11)+'Input Output'!$H$11,"")))</f>
        <v>356.28100000000001</v>
      </c>
      <c r="CJ1126">
        <f>IF(BV1126="A",(CF1126*'Input Output'!$E$6)+'Input Output'!$H$6,IF(BV1126="B",(CF1126*'Input Output'!$E$9)+'Input Output'!$H$9,IF(BV1126="C",(CF1126*'Input Output'!$E$12)+'Input Output'!$H$12,"")))</f>
        <v>474.71199999999999</v>
      </c>
      <c r="CL1126" t="str">
        <f t="shared" si="4784"/>
        <v xml:space="preserve">G01 X356.281 Y474.712 </v>
      </c>
    </row>
    <row r="1127" spans="71:90" x14ac:dyDescent="0.25">
      <c r="BS1127">
        <v>1</v>
      </c>
      <c r="BT1127" s="15">
        <f t="shared" si="4778"/>
        <v>8.6799653078925978</v>
      </c>
      <c r="BU1127" s="15">
        <f t="shared" si="4785"/>
        <v>520.79791847355591</v>
      </c>
      <c r="BV1127" s="15" t="s">
        <v>457</v>
      </c>
      <c r="BW1127" t="s">
        <v>1612</v>
      </c>
      <c r="BZ1127" s="19">
        <f>'Input Output'!$E$20/1153</f>
        <v>0.46834345186470078</v>
      </c>
      <c r="CA1127" t="str">
        <f t="shared" si="4779"/>
        <v>1</v>
      </c>
      <c r="CC1127" t="str">
        <f t="shared" si="4780"/>
        <v>G01 X345.145</v>
      </c>
      <c r="CD1127" t="str">
        <f t="shared" si="4781"/>
        <v>345.145</v>
      </c>
      <c r="CE1127" t="str">
        <f t="shared" si="4782"/>
        <v>345.145 Y479.700</v>
      </c>
      <c r="CF1127" t="str">
        <f t="shared" si="4783"/>
        <v>479.700</v>
      </c>
      <c r="CI1127">
        <f>IF(BV1127="A",((CD1127*'Input Output'!$E$5)+'Input Output'!$H$5),IF(BV1127="B",(CD1127*'Input Output'!$E$8)+'Input Output'!$H$8,IF(BV1127="C",(CD1127*'Input Output'!$E$11)+'Input Output'!$H$11,"")))</f>
        <v>345.14499999999998</v>
      </c>
      <c r="CJ1127">
        <f>IF(BV1127="A",(CF1127*'Input Output'!$E$6)+'Input Output'!$H$6,IF(BV1127="B",(CF1127*'Input Output'!$E$9)+'Input Output'!$H$9,IF(BV1127="C",(CF1127*'Input Output'!$E$12)+'Input Output'!$H$12,"")))</f>
        <v>479.7</v>
      </c>
      <c r="CL1127" t="str">
        <f t="shared" si="4784"/>
        <v xml:space="preserve">G01 X345.145 Y479.7 </v>
      </c>
    </row>
    <row r="1128" spans="71:90" x14ac:dyDescent="0.25">
      <c r="BS1128">
        <v>1</v>
      </c>
      <c r="BT1128" s="15">
        <f t="shared" si="4778"/>
        <v>8.6877710320903443</v>
      </c>
      <c r="BU1128" s="15">
        <f t="shared" si="4785"/>
        <v>521.26626192542062</v>
      </c>
      <c r="BV1128" s="15" t="s">
        <v>457</v>
      </c>
      <c r="BW1128" t="s">
        <v>1613</v>
      </c>
      <c r="BZ1128" s="19">
        <f>'Input Output'!$E$20/1153</f>
        <v>0.46834345186470078</v>
      </c>
      <c r="CA1128" t="str">
        <f t="shared" si="4779"/>
        <v>1</v>
      </c>
      <c r="CC1128" t="str">
        <f t="shared" si="4780"/>
        <v>G01 X333.775</v>
      </c>
      <c r="CD1128" t="str">
        <f t="shared" si="4781"/>
        <v>333.775</v>
      </c>
      <c r="CE1128" t="str">
        <f t="shared" si="4782"/>
        <v>333.775 Y484.136</v>
      </c>
      <c r="CF1128" t="str">
        <f t="shared" si="4783"/>
        <v>484.136</v>
      </c>
      <c r="CI1128">
        <f>IF(BV1128="A",((CD1128*'Input Output'!$E$5)+'Input Output'!$H$5),IF(BV1128="B",(CD1128*'Input Output'!$E$8)+'Input Output'!$H$8,IF(BV1128="C",(CD1128*'Input Output'!$E$11)+'Input Output'!$H$11,"")))</f>
        <v>333.77499999999998</v>
      </c>
      <c r="CJ1128">
        <f>IF(BV1128="A",(CF1128*'Input Output'!$E$6)+'Input Output'!$H$6,IF(BV1128="B",(CF1128*'Input Output'!$E$9)+'Input Output'!$H$9,IF(BV1128="C",(CF1128*'Input Output'!$E$12)+'Input Output'!$H$12,"")))</f>
        <v>484.13600000000002</v>
      </c>
      <c r="CL1128" t="str">
        <f t="shared" si="4784"/>
        <v xml:space="preserve">G01 X333.775 Y484.136 </v>
      </c>
    </row>
    <row r="1129" spans="71:90" x14ac:dyDescent="0.25">
      <c r="BS1129">
        <v>1</v>
      </c>
      <c r="BT1129" s="15">
        <f t="shared" si="4778"/>
        <v>8.695576756288089</v>
      </c>
      <c r="BU1129" s="15">
        <f t="shared" si="4785"/>
        <v>521.73460537728533</v>
      </c>
      <c r="BV1129" s="15" t="s">
        <v>457</v>
      </c>
      <c r="BW1129" t="s">
        <v>1614</v>
      </c>
      <c r="BZ1129" s="19">
        <f>'Input Output'!$E$20/1153</f>
        <v>0.46834345186470078</v>
      </c>
      <c r="CA1129" t="str">
        <f t="shared" si="4779"/>
        <v>1</v>
      </c>
      <c r="CC1129" t="str">
        <f t="shared" si="4780"/>
        <v>G01 X322.199</v>
      </c>
      <c r="CD1129" t="str">
        <f t="shared" si="4781"/>
        <v>322.199</v>
      </c>
      <c r="CE1129" t="str">
        <f t="shared" si="4782"/>
        <v>322.199 Y488.009</v>
      </c>
      <c r="CF1129" t="str">
        <f t="shared" si="4783"/>
        <v>488.009</v>
      </c>
      <c r="CI1129">
        <f>IF(BV1129="A",((CD1129*'Input Output'!$E$5)+'Input Output'!$H$5),IF(BV1129="B",(CD1129*'Input Output'!$E$8)+'Input Output'!$H$8,IF(BV1129="C",(CD1129*'Input Output'!$E$11)+'Input Output'!$H$11,"")))</f>
        <v>322.19900000000001</v>
      </c>
      <c r="CJ1129">
        <f>IF(BV1129="A",(CF1129*'Input Output'!$E$6)+'Input Output'!$H$6,IF(BV1129="B",(CF1129*'Input Output'!$E$9)+'Input Output'!$H$9,IF(BV1129="C",(CF1129*'Input Output'!$E$12)+'Input Output'!$H$12,"")))</f>
        <v>488.00900000000001</v>
      </c>
      <c r="CL1129" t="str">
        <f t="shared" si="4784"/>
        <v xml:space="preserve">G01 X322.199 Y488.009 </v>
      </c>
    </row>
    <row r="1130" spans="71:90" x14ac:dyDescent="0.25">
      <c r="BS1130">
        <v>1</v>
      </c>
      <c r="BT1130" s="15">
        <f t="shared" si="4778"/>
        <v>8.7033824804858337</v>
      </c>
      <c r="BU1130" s="15">
        <f t="shared" si="4785"/>
        <v>522.20294882915005</v>
      </c>
      <c r="BV1130" s="15" t="s">
        <v>457</v>
      </c>
      <c r="BW1130" t="s">
        <v>1615</v>
      </c>
      <c r="BZ1130" s="19">
        <f>'Input Output'!$E$20/1153</f>
        <v>0.46834345186470078</v>
      </c>
      <c r="CA1130" t="str">
        <f t="shared" si="4779"/>
        <v>1</v>
      </c>
      <c r="CC1130" t="str">
        <f t="shared" si="4780"/>
        <v>G01 X310.445</v>
      </c>
      <c r="CD1130" t="str">
        <f t="shared" si="4781"/>
        <v>310.445</v>
      </c>
      <c r="CE1130" t="str">
        <f t="shared" si="4782"/>
        <v>310.445 Y491.310</v>
      </c>
      <c r="CF1130" t="str">
        <f t="shared" si="4783"/>
        <v>491.310</v>
      </c>
      <c r="CI1130">
        <f>IF(BV1130="A",((CD1130*'Input Output'!$E$5)+'Input Output'!$H$5),IF(BV1130="B",(CD1130*'Input Output'!$E$8)+'Input Output'!$H$8,IF(BV1130="C",(CD1130*'Input Output'!$E$11)+'Input Output'!$H$11,"")))</f>
        <v>310.44499999999999</v>
      </c>
      <c r="CJ1130">
        <f>IF(BV1130="A",(CF1130*'Input Output'!$E$6)+'Input Output'!$H$6,IF(BV1130="B",(CF1130*'Input Output'!$E$9)+'Input Output'!$H$9,IF(BV1130="C",(CF1130*'Input Output'!$E$12)+'Input Output'!$H$12,"")))</f>
        <v>491.31</v>
      </c>
      <c r="CL1130" t="str">
        <f t="shared" si="4784"/>
        <v xml:space="preserve">G01 X310.445 Y491.31 </v>
      </c>
    </row>
    <row r="1131" spans="71:90" x14ac:dyDescent="0.25">
      <c r="BS1131">
        <v>1</v>
      </c>
      <c r="BT1131" s="15">
        <f t="shared" si="4778"/>
        <v>8.7111882046835785</v>
      </c>
      <c r="BU1131" s="15">
        <f t="shared" si="4785"/>
        <v>522.67129228101476</v>
      </c>
      <c r="BV1131" s="15" t="s">
        <v>457</v>
      </c>
      <c r="BW1131" t="s">
        <v>1616</v>
      </c>
      <c r="BZ1131" s="19">
        <f>'Input Output'!$E$20/1153</f>
        <v>0.46834345186470078</v>
      </c>
      <c r="CA1131" t="str">
        <f t="shared" si="4779"/>
        <v>1</v>
      </c>
      <c r="CC1131" t="str">
        <f t="shared" si="4780"/>
        <v>G01 X298.541</v>
      </c>
      <c r="CD1131" t="str">
        <f t="shared" si="4781"/>
        <v>298.541</v>
      </c>
      <c r="CE1131" t="str">
        <f t="shared" si="4782"/>
        <v>298.541 Y494.032</v>
      </c>
      <c r="CF1131" t="str">
        <f t="shared" si="4783"/>
        <v>494.032</v>
      </c>
      <c r="CI1131">
        <f>IF(BV1131="A",((CD1131*'Input Output'!$E$5)+'Input Output'!$H$5),IF(BV1131="B",(CD1131*'Input Output'!$E$8)+'Input Output'!$H$8,IF(BV1131="C",(CD1131*'Input Output'!$E$11)+'Input Output'!$H$11,"")))</f>
        <v>298.541</v>
      </c>
      <c r="CJ1131">
        <f>IF(BV1131="A",(CF1131*'Input Output'!$E$6)+'Input Output'!$H$6,IF(BV1131="B",(CF1131*'Input Output'!$E$9)+'Input Output'!$H$9,IF(BV1131="C",(CF1131*'Input Output'!$E$12)+'Input Output'!$H$12,"")))</f>
        <v>494.03199999999998</v>
      </c>
      <c r="CL1131" t="str">
        <f t="shared" si="4784"/>
        <v xml:space="preserve">G01 X298.541 Y494.032 </v>
      </c>
    </row>
    <row r="1132" spans="71:90" x14ac:dyDescent="0.25">
      <c r="BS1132">
        <v>1</v>
      </c>
      <c r="BT1132" s="15">
        <f t="shared" si="4778"/>
        <v>8.718993928881325</v>
      </c>
      <c r="BU1132" s="15">
        <f t="shared" si="4785"/>
        <v>523.13963573287947</v>
      </c>
      <c r="BV1132" s="15" t="s">
        <v>457</v>
      </c>
      <c r="BW1132" t="s">
        <v>1617</v>
      </c>
      <c r="BZ1132" s="19">
        <f>'Input Output'!$E$20/1153</f>
        <v>0.46834345186470078</v>
      </c>
      <c r="CA1132" t="str">
        <f t="shared" si="4779"/>
        <v>1</v>
      </c>
      <c r="CC1132" t="str">
        <f t="shared" si="4780"/>
        <v>G01 X286.515</v>
      </c>
      <c r="CD1132" t="str">
        <f t="shared" si="4781"/>
        <v>286.515</v>
      </c>
      <c r="CE1132" t="str">
        <f t="shared" si="4782"/>
        <v>286.515 Y496.166</v>
      </c>
      <c r="CF1132" t="str">
        <f t="shared" si="4783"/>
        <v>496.166</v>
      </c>
      <c r="CI1132">
        <f>IF(BV1132="A",((CD1132*'Input Output'!$E$5)+'Input Output'!$H$5),IF(BV1132="B",(CD1132*'Input Output'!$E$8)+'Input Output'!$H$8,IF(BV1132="C",(CD1132*'Input Output'!$E$11)+'Input Output'!$H$11,"")))</f>
        <v>286.51499999999999</v>
      </c>
      <c r="CJ1132">
        <f>IF(BV1132="A",(CF1132*'Input Output'!$E$6)+'Input Output'!$H$6,IF(BV1132="B",(CF1132*'Input Output'!$E$9)+'Input Output'!$H$9,IF(BV1132="C",(CF1132*'Input Output'!$E$12)+'Input Output'!$H$12,"")))</f>
        <v>496.166</v>
      </c>
      <c r="CL1132" t="str">
        <f t="shared" si="4784"/>
        <v xml:space="preserve">G01 X286.515 Y496.166 </v>
      </c>
    </row>
    <row r="1133" spans="71:90" x14ac:dyDescent="0.25">
      <c r="BS1133">
        <v>1</v>
      </c>
      <c r="BT1133" s="15">
        <f t="shared" si="4778"/>
        <v>8.7267996530790697</v>
      </c>
      <c r="BU1133" s="15">
        <f t="shared" si="4785"/>
        <v>523.60797918474418</v>
      </c>
      <c r="BV1133" s="15" t="s">
        <v>457</v>
      </c>
      <c r="BW1133" t="s">
        <v>1618</v>
      </c>
      <c r="BZ1133" s="19">
        <f>'Input Output'!$E$20/1153</f>
        <v>0.46834345186470078</v>
      </c>
      <c r="CA1133" t="str">
        <f t="shared" si="4779"/>
        <v>1</v>
      </c>
      <c r="CC1133" t="str">
        <f t="shared" si="4780"/>
        <v>G01 X274.397</v>
      </c>
      <c r="CD1133" t="str">
        <f t="shared" si="4781"/>
        <v>274.397</v>
      </c>
      <c r="CE1133" t="str">
        <f t="shared" si="4782"/>
        <v>274.397 Y497.708</v>
      </c>
      <c r="CF1133" t="str">
        <f t="shared" si="4783"/>
        <v>497.708</v>
      </c>
      <c r="CI1133">
        <f>IF(BV1133="A",((CD1133*'Input Output'!$E$5)+'Input Output'!$H$5),IF(BV1133="B",(CD1133*'Input Output'!$E$8)+'Input Output'!$H$8,IF(BV1133="C",(CD1133*'Input Output'!$E$11)+'Input Output'!$H$11,"")))</f>
        <v>274.39699999999999</v>
      </c>
      <c r="CJ1133">
        <f>IF(BV1133="A",(CF1133*'Input Output'!$E$6)+'Input Output'!$H$6,IF(BV1133="B",(CF1133*'Input Output'!$E$9)+'Input Output'!$H$9,IF(BV1133="C",(CF1133*'Input Output'!$E$12)+'Input Output'!$H$12,"")))</f>
        <v>497.70800000000003</v>
      </c>
      <c r="CL1133" t="str">
        <f t="shared" si="4784"/>
        <v xml:space="preserve">G01 X274.397 Y497.708 </v>
      </c>
    </row>
    <row r="1134" spans="71:90" x14ac:dyDescent="0.25">
      <c r="BS1134">
        <v>1</v>
      </c>
      <c r="BT1134" s="15">
        <f t="shared" si="4778"/>
        <v>8.7346053772768144</v>
      </c>
      <c r="BU1134" s="15">
        <f t="shared" si="4785"/>
        <v>524.07632263660889</v>
      </c>
      <c r="BV1134" s="15" t="s">
        <v>457</v>
      </c>
      <c r="BW1134" t="s">
        <v>1619</v>
      </c>
      <c r="BZ1134" s="19">
        <f>'Input Output'!$E$20/1153</f>
        <v>0.46834345186470078</v>
      </c>
      <c r="CA1134" t="str">
        <f t="shared" si="4779"/>
        <v>1</v>
      </c>
      <c r="CC1134" t="str">
        <f t="shared" si="4780"/>
        <v>G01 X262.216</v>
      </c>
      <c r="CD1134" t="str">
        <f t="shared" si="4781"/>
        <v>262.216</v>
      </c>
      <c r="CE1134" t="str">
        <f t="shared" si="4782"/>
        <v>262.216 Y498.653</v>
      </c>
      <c r="CF1134" t="str">
        <f t="shared" si="4783"/>
        <v>498.653</v>
      </c>
      <c r="CI1134">
        <f>IF(BV1134="A",((CD1134*'Input Output'!$E$5)+'Input Output'!$H$5),IF(BV1134="B",(CD1134*'Input Output'!$E$8)+'Input Output'!$H$8,IF(BV1134="C",(CD1134*'Input Output'!$E$11)+'Input Output'!$H$11,"")))</f>
        <v>262.21600000000001</v>
      </c>
      <c r="CJ1134">
        <f>IF(BV1134="A",(CF1134*'Input Output'!$E$6)+'Input Output'!$H$6,IF(BV1134="B",(CF1134*'Input Output'!$E$9)+'Input Output'!$H$9,IF(BV1134="C",(CF1134*'Input Output'!$E$12)+'Input Output'!$H$12,"")))</f>
        <v>498.65300000000002</v>
      </c>
      <c r="CL1134" t="str">
        <f t="shared" si="4784"/>
        <v xml:space="preserve">G01 X262.216 Y498.653 </v>
      </c>
    </row>
    <row r="1135" spans="71:90" x14ac:dyDescent="0.25">
      <c r="BS1135">
        <v>1</v>
      </c>
      <c r="BT1135" s="15">
        <f t="shared" si="4778"/>
        <v>8.7424111014745609</v>
      </c>
      <c r="BU1135" s="15">
        <f t="shared" si="4785"/>
        <v>524.5446660884736</v>
      </c>
      <c r="BV1135" s="15" t="s">
        <v>457</v>
      </c>
      <c r="BW1135" t="s">
        <v>1620</v>
      </c>
      <c r="BZ1135" s="19">
        <f>'Input Output'!$E$20/1153</f>
        <v>0.46834345186470078</v>
      </c>
      <c r="CA1135" t="str">
        <f t="shared" si="4779"/>
        <v>1</v>
      </c>
      <c r="CC1135" t="str">
        <f t="shared" si="4780"/>
        <v>G01 X250.000</v>
      </c>
      <c r="CD1135" t="str">
        <f t="shared" si="4781"/>
        <v>250.000</v>
      </c>
      <c r="CE1135" t="str">
        <f t="shared" si="4782"/>
        <v>250.000 Y499.000</v>
      </c>
      <c r="CF1135" t="str">
        <f t="shared" si="4783"/>
        <v>499.000</v>
      </c>
      <c r="CI1135">
        <f>IF(BV1135="A",((CD1135*'Input Output'!$E$5)+'Input Output'!$H$5),IF(BV1135="B",(CD1135*'Input Output'!$E$8)+'Input Output'!$H$8,IF(BV1135="C",(CD1135*'Input Output'!$E$11)+'Input Output'!$H$11,"")))</f>
        <v>250</v>
      </c>
      <c r="CJ1135">
        <f>IF(BV1135="A",(CF1135*'Input Output'!$E$6)+'Input Output'!$H$6,IF(BV1135="B",(CF1135*'Input Output'!$E$9)+'Input Output'!$H$9,IF(BV1135="C",(CF1135*'Input Output'!$E$12)+'Input Output'!$H$12,"")))</f>
        <v>499</v>
      </c>
      <c r="CL1135" t="str">
        <f t="shared" si="4784"/>
        <v xml:space="preserve">G01 X250 Y499 </v>
      </c>
    </row>
    <row r="1136" spans="71:90" x14ac:dyDescent="0.25">
      <c r="BS1136">
        <v>1</v>
      </c>
      <c r="BT1136" s="15">
        <f t="shared" si="4778"/>
        <v>8.7502168256723056</v>
      </c>
      <c r="BU1136" s="15">
        <f t="shared" si="4785"/>
        <v>525.01300954033832</v>
      </c>
      <c r="BV1136" s="15" t="s">
        <v>457</v>
      </c>
      <c r="BW1136" t="s">
        <v>1621</v>
      </c>
      <c r="BZ1136" s="19">
        <f>'Input Output'!$E$20/1153</f>
        <v>0.46834345186470078</v>
      </c>
      <c r="CA1136" t="str">
        <f t="shared" si="4779"/>
        <v>1</v>
      </c>
      <c r="CC1136" t="str">
        <f t="shared" si="4780"/>
        <v>G01 X237.780</v>
      </c>
      <c r="CD1136" t="str">
        <f t="shared" si="4781"/>
        <v>237.780</v>
      </c>
      <c r="CE1136" t="str">
        <f t="shared" si="4782"/>
        <v>237.780 Y498.747</v>
      </c>
      <c r="CF1136" t="str">
        <f t="shared" si="4783"/>
        <v>498.747</v>
      </c>
      <c r="CI1136">
        <f>IF(BV1136="A",((CD1136*'Input Output'!$E$5)+'Input Output'!$H$5),IF(BV1136="B",(CD1136*'Input Output'!$E$8)+'Input Output'!$H$8,IF(BV1136="C",(CD1136*'Input Output'!$E$11)+'Input Output'!$H$11,"")))</f>
        <v>237.78</v>
      </c>
      <c r="CJ1136">
        <f>IF(BV1136="A",(CF1136*'Input Output'!$E$6)+'Input Output'!$H$6,IF(BV1136="B",(CF1136*'Input Output'!$E$9)+'Input Output'!$H$9,IF(BV1136="C",(CF1136*'Input Output'!$E$12)+'Input Output'!$H$12,"")))</f>
        <v>498.74700000000001</v>
      </c>
      <c r="CL1136" t="str">
        <f t="shared" si="4784"/>
        <v xml:space="preserve">G01 X237.78 Y498.747 </v>
      </c>
    </row>
    <row r="1137" spans="71:90" x14ac:dyDescent="0.25">
      <c r="BS1137">
        <v>1</v>
      </c>
      <c r="BT1137" s="15">
        <f t="shared" si="4778"/>
        <v>8.7580225498700504</v>
      </c>
      <c r="BU1137" s="15">
        <f t="shared" si="4785"/>
        <v>525.48135299220303</v>
      </c>
      <c r="BV1137" s="15" t="s">
        <v>457</v>
      </c>
      <c r="BW1137" t="s">
        <v>1622</v>
      </c>
      <c r="BZ1137" s="19">
        <f>'Input Output'!$E$20/1153</f>
        <v>0.46834345186470078</v>
      </c>
      <c r="CA1137" t="str">
        <f t="shared" si="4779"/>
        <v>1</v>
      </c>
      <c r="CC1137" t="str">
        <f t="shared" si="4780"/>
        <v>G01 X225.585</v>
      </c>
      <c r="CD1137" t="str">
        <f t="shared" si="4781"/>
        <v>225.585</v>
      </c>
      <c r="CE1137" t="str">
        <f t="shared" si="4782"/>
        <v>225.585 Y497.894</v>
      </c>
      <c r="CF1137" t="str">
        <f t="shared" si="4783"/>
        <v>497.894</v>
      </c>
      <c r="CI1137">
        <f>IF(BV1137="A",((CD1137*'Input Output'!$E$5)+'Input Output'!$H$5),IF(BV1137="B",(CD1137*'Input Output'!$E$8)+'Input Output'!$H$8,IF(BV1137="C",(CD1137*'Input Output'!$E$11)+'Input Output'!$H$11,"")))</f>
        <v>225.58500000000001</v>
      </c>
      <c r="CJ1137">
        <f>IF(BV1137="A",(CF1137*'Input Output'!$E$6)+'Input Output'!$H$6,IF(BV1137="B",(CF1137*'Input Output'!$E$9)+'Input Output'!$H$9,IF(BV1137="C",(CF1137*'Input Output'!$E$12)+'Input Output'!$H$12,"")))</f>
        <v>497.89400000000001</v>
      </c>
      <c r="CL1137" t="str">
        <f t="shared" si="4784"/>
        <v xml:space="preserve">G01 X225.585 Y497.894 </v>
      </c>
    </row>
    <row r="1138" spans="71:90" x14ac:dyDescent="0.25">
      <c r="BS1138">
        <v>1</v>
      </c>
      <c r="BT1138" s="15">
        <f t="shared" si="4778"/>
        <v>8.7658282740677951</v>
      </c>
      <c r="BU1138" s="15">
        <f t="shared" si="4785"/>
        <v>525.94969644406774</v>
      </c>
      <c r="BV1138" s="15" t="s">
        <v>457</v>
      </c>
      <c r="BW1138" t="s">
        <v>1623</v>
      </c>
      <c r="BZ1138" s="19">
        <f>'Input Output'!$E$20/1153</f>
        <v>0.46834345186470078</v>
      </c>
      <c r="CA1138" t="str">
        <f t="shared" si="4779"/>
        <v>1</v>
      </c>
      <c r="CC1138" t="str">
        <f t="shared" si="4780"/>
        <v>G01 X213.443</v>
      </c>
      <c r="CD1138" t="str">
        <f t="shared" si="4781"/>
        <v>213.443</v>
      </c>
      <c r="CE1138" t="str">
        <f t="shared" si="4782"/>
        <v>213.443 Y496.444</v>
      </c>
      <c r="CF1138" t="str">
        <f t="shared" si="4783"/>
        <v>496.444</v>
      </c>
      <c r="CI1138">
        <f>IF(BV1138="A",((CD1138*'Input Output'!$E$5)+'Input Output'!$H$5),IF(BV1138="B",(CD1138*'Input Output'!$E$8)+'Input Output'!$H$8,IF(BV1138="C",(CD1138*'Input Output'!$E$11)+'Input Output'!$H$11,"")))</f>
        <v>213.44300000000001</v>
      </c>
      <c r="CJ1138">
        <f>IF(BV1138="A",(CF1138*'Input Output'!$E$6)+'Input Output'!$H$6,IF(BV1138="B",(CF1138*'Input Output'!$E$9)+'Input Output'!$H$9,IF(BV1138="C",(CF1138*'Input Output'!$E$12)+'Input Output'!$H$12,"")))</f>
        <v>496.44400000000002</v>
      </c>
      <c r="CL1138" t="str">
        <f t="shared" si="4784"/>
        <v xml:space="preserve">G01 X213.443 Y496.444 </v>
      </c>
    </row>
    <row r="1139" spans="71:90" x14ac:dyDescent="0.25">
      <c r="BS1139">
        <v>1</v>
      </c>
      <c r="BT1139" s="15">
        <f t="shared" si="4778"/>
        <v>8.7736339982655416</v>
      </c>
      <c r="BU1139" s="15">
        <f t="shared" si="4785"/>
        <v>526.41803989593245</v>
      </c>
      <c r="BV1139" s="15" t="s">
        <v>457</v>
      </c>
      <c r="BW1139" t="s">
        <v>1624</v>
      </c>
      <c r="BZ1139" s="19">
        <f>'Input Output'!$E$20/1153</f>
        <v>0.46834345186470078</v>
      </c>
      <c r="CA1139" t="str">
        <f t="shared" si="4779"/>
        <v>1</v>
      </c>
      <c r="CC1139" t="str">
        <f t="shared" si="4780"/>
        <v>G01 X201.386</v>
      </c>
      <c r="CD1139" t="str">
        <f t="shared" si="4781"/>
        <v>201.386</v>
      </c>
      <c r="CE1139" t="str">
        <f t="shared" si="4782"/>
        <v>201.386 Y494.399</v>
      </c>
      <c r="CF1139" t="str">
        <f t="shared" si="4783"/>
        <v>494.399</v>
      </c>
      <c r="CI1139">
        <f>IF(BV1139="A",((CD1139*'Input Output'!$E$5)+'Input Output'!$H$5),IF(BV1139="B",(CD1139*'Input Output'!$E$8)+'Input Output'!$H$8,IF(BV1139="C",(CD1139*'Input Output'!$E$11)+'Input Output'!$H$11,"")))</f>
        <v>201.386</v>
      </c>
      <c r="CJ1139">
        <f>IF(BV1139="A",(CF1139*'Input Output'!$E$6)+'Input Output'!$H$6,IF(BV1139="B",(CF1139*'Input Output'!$E$9)+'Input Output'!$H$9,IF(BV1139="C",(CF1139*'Input Output'!$E$12)+'Input Output'!$H$12,"")))</f>
        <v>494.399</v>
      </c>
      <c r="CL1139" t="str">
        <f t="shared" si="4784"/>
        <v xml:space="preserve">G01 X201.386 Y494.399 </v>
      </c>
    </row>
    <row r="1140" spans="71:90" x14ac:dyDescent="0.25">
      <c r="BS1140">
        <v>1</v>
      </c>
      <c r="BT1140" s="15">
        <f t="shared" si="4778"/>
        <v>8.7814397224632863</v>
      </c>
      <c r="BU1140" s="15">
        <f t="shared" si="4785"/>
        <v>526.88638334779716</v>
      </c>
      <c r="BV1140" s="15" t="s">
        <v>457</v>
      </c>
      <c r="BW1140" t="s">
        <v>1625</v>
      </c>
      <c r="BZ1140" s="19">
        <f>'Input Output'!$E$20/1153</f>
        <v>0.46834345186470078</v>
      </c>
      <c r="CA1140" t="str">
        <f t="shared" si="4779"/>
        <v>1</v>
      </c>
      <c r="CC1140" t="str">
        <f t="shared" si="4780"/>
        <v>G01 X189.441</v>
      </c>
      <c r="CD1140" t="str">
        <f t="shared" si="4781"/>
        <v>189.441</v>
      </c>
      <c r="CE1140" t="str">
        <f t="shared" si="4782"/>
        <v>189.441 Y491.765</v>
      </c>
      <c r="CF1140" t="str">
        <f t="shared" si="4783"/>
        <v>491.765</v>
      </c>
      <c r="CI1140">
        <f>IF(BV1140="A",((CD1140*'Input Output'!$E$5)+'Input Output'!$H$5),IF(BV1140="B",(CD1140*'Input Output'!$E$8)+'Input Output'!$H$8,IF(BV1140="C",(CD1140*'Input Output'!$E$11)+'Input Output'!$H$11,"")))</f>
        <v>189.441</v>
      </c>
      <c r="CJ1140">
        <f>IF(BV1140="A",(CF1140*'Input Output'!$E$6)+'Input Output'!$H$6,IF(BV1140="B",(CF1140*'Input Output'!$E$9)+'Input Output'!$H$9,IF(BV1140="C",(CF1140*'Input Output'!$E$12)+'Input Output'!$H$12,"")))</f>
        <v>491.76499999999999</v>
      </c>
      <c r="CL1140" t="str">
        <f t="shared" si="4784"/>
        <v xml:space="preserve">G01 X189.441 Y491.765 </v>
      </c>
    </row>
    <row r="1141" spans="71:90" x14ac:dyDescent="0.25">
      <c r="BS1141">
        <v>1</v>
      </c>
      <c r="BT1141" s="15">
        <f t="shared" si="4778"/>
        <v>8.789245446661031</v>
      </c>
      <c r="BU1141" s="15">
        <f t="shared" si="4785"/>
        <v>527.35472679966188</v>
      </c>
      <c r="BV1141" s="15" t="s">
        <v>457</v>
      </c>
      <c r="BW1141" t="s">
        <v>1626</v>
      </c>
      <c r="BZ1141" s="19">
        <f>'Input Output'!$E$20/1153</f>
        <v>0.46834345186470078</v>
      </c>
      <c r="CA1141" t="str">
        <f t="shared" si="4779"/>
        <v>1</v>
      </c>
      <c r="CC1141" t="str">
        <f t="shared" si="4780"/>
        <v>G01 X177.637</v>
      </c>
      <c r="CD1141" t="str">
        <f t="shared" si="4781"/>
        <v>177.637</v>
      </c>
      <c r="CE1141" t="str">
        <f t="shared" si="4782"/>
        <v>177.637 Y488.547</v>
      </c>
      <c r="CF1141" t="str">
        <f t="shared" si="4783"/>
        <v>488.547</v>
      </c>
      <c r="CI1141">
        <f>IF(BV1141="A",((CD1141*'Input Output'!$E$5)+'Input Output'!$H$5),IF(BV1141="B",(CD1141*'Input Output'!$E$8)+'Input Output'!$H$8,IF(BV1141="C",(CD1141*'Input Output'!$E$11)+'Input Output'!$H$11,"")))</f>
        <v>177.637</v>
      </c>
      <c r="CJ1141">
        <f>IF(BV1141="A",(CF1141*'Input Output'!$E$6)+'Input Output'!$H$6,IF(BV1141="B",(CF1141*'Input Output'!$E$9)+'Input Output'!$H$9,IF(BV1141="C",(CF1141*'Input Output'!$E$12)+'Input Output'!$H$12,"")))</f>
        <v>488.54700000000003</v>
      </c>
      <c r="CL1141" t="str">
        <f t="shared" si="4784"/>
        <v xml:space="preserve">G01 X177.637 Y488.547 </v>
      </c>
    </row>
    <row r="1142" spans="71:90" x14ac:dyDescent="0.25">
      <c r="BS1142">
        <v>1</v>
      </c>
      <c r="BT1142" s="15">
        <f t="shared" si="4778"/>
        <v>8.7970511708587757</v>
      </c>
      <c r="BU1142" s="15">
        <f t="shared" si="4785"/>
        <v>527.82307025152659</v>
      </c>
      <c r="BV1142" s="15" t="s">
        <v>457</v>
      </c>
      <c r="BW1142" t="s">
        <v>1627</v>
      </c>
      <c r="BZ1142" s="19">
        <f>'Input Output'!$E$20/1153</f>
        <v>0.46834345186470078</v>
      </c>
      <c r="CA1142" t="str">
        <f t="shared" si="4779"/>
        <v>1</v>
      </c>
      <c r="CC1142" t="str">
        <f t="shared" si="4780"/>
        <v>G01 X166.004</v>
      </c>
      <c r="CD1142" t="str">
        <f t="shared" si="4781"/>
        <v>166.004</v>
      </c>
      <c r="CE1142" t="str">
        <f t="shared" si="4782"/>
        <v>166.004 Y484.753</v>
      </c>
      <c r="CF1142" t="str">
        <f t="shared" si="4783"/>
        <v>484.753</v>
      </c>
      <c r="CI1142">
        <f>IF(BV1142="A",((CD1142*'Input Output'!$E$5)+'Input Output'!$H$5),IF(BV1142="B",(CD1142*'Input Output'!$E$8)+'Input Output'!$H$8,IF(BV1142="C",(CD1142*'Input Output'!$E$11)+'Input Output'!$H$11,"")))</f>
        <v>166.00399999999999</v>
      </c>
      <c r="CJ1142">
        <f>IF(BV1142="A",(CF1142*'Input Output'!$E$6)+'Input Output'!$H$6,IF(BV1142="B",(CF1142*'Input Output'!$E$9)+'Input Output'!$H$9,IF(BV1142="C",(CF1142*'Input Output'!$E$12)+'Input Output'!$H$12,"")))</f>
        <v>484.75299999999999</v>
      </c>
      <c r="CL1142" t="str">
        <f t="shared" si="4784"/>
        <v xml:space="preserve">G01 X166.004 Y484.753 </v>
      </c>
    </row>
    <row r="1143" spans="71:90" x14ac:dyDescent="0.25">
      <c r="BS1143">
        <v>1</v>
      </c>
      <c r="BT1143" s="15">
        <f t="shared" si="4778"/>
        <v>8.8048568950565222</v>
      </c>
      <c r="BU1143" s="15">
        <f t="shared" si="4785"/>
        <v>528.2914137033913</v>
      </c>
      <c r="BV1143" s="15" t="s">
        <v>457</v>
      </c>
      <c r="BW1143" t="s">
        <v>1628</v>
      </c>
      <c r="BZ1143" s="19">
        <f>'Input Output'!$E$20/1153</f>
        <v>0.46834345186470078</v>
      </c>
      <c r="CA1143" t="str">
        <f t="shared" si="4779"/>
        <v>1</v>
      </c>
      <c r="CC1143" t="str">
        <f t="shared" si="4780"/>
        <v>G01 X154.568</v>
      </c>
      <c r="CD1143" t="str">
        <f t="shared" si="4781"/>
        <v>154.568</v>
      </c>
      <c r="CE1143" t="str">
        <f t="shared" si="4782"/>
        <v>154.568 Y480.392</v>
      </c>
      <c r="CF1143" t="str">
        <f t="shared" si="4783"/>
        <v>480.392</v>
      </c>
      <c r="CI1143">
        <f>IF(BV1143="A",((CD1143*'Input Output'!$E$5)+'Input Output'!$H$5),IF(BV1143="B",(CD1143*'Input Output'!$E$8)+'Input Output'!$H$8,IF(BV1143="C",(CD1143*'Input Output'!$E$11)+'Input Output'!$H$11,"")))</f>
        <v>154.56800000000001</v>
      </c>
      <c r="CJ1143">
        <f>IF(BV1143="A",(CF1143*'Input Output'!$E$6)+'Input Output'!$H$6,IF(BV1143="B",(CF1143*'Input Output'!$E$9)+'Input Output'!$H$9,IF(BV1143="C",(CF1143*'Input Output'!$E$12)+'Input Output'!$H$12,"")))</f>
        <v>480.392</v>
      </c>
      <c r="CL1143" t="str">
        <f t="shared" si="4784"/>
        <v xml:space="preserve">G01 X154.568 Y480.392 </v>
      </c>
    </row>
    <row r="1144" spans="71:90" x14ac:dyDescent="0.25">
      <c r="BS1144">
        <v>1</v>
      </c>
      <c r="BT1144" s="15">
        <f t="shared" si="4778"/>
        <v>8.812662619254267</v>
      </c>
      <c r="BU1144" s="15">
        <f t="shared" si="4785"/>
        <v>528.75975715525601</v>
      </c>
      <c r="BV1144" s="15" t="s">
        <v>457</v>
      </c>
      <c r="BW1144" t="s">
        <v>1629</v>
      </c>
      <c r="BZ1144" s="19">
        <f>'Input Output'!$E$20/1153</f>
        <v>0.46834345186470078</v>
      </c>
      <c r="CA1144" t="str">
        <f t="shared" si="4779"/>
        <v>1</v>
      </c>
      <c r="CC1144" t="str">
        <f t="shared" si="4780"/>
        <v>G01 X143.358</v>
      </c>
      <c r="CD1144" t="str">
        <f t="shared" si="4781"/>
        <v>143.358</v>
      </c>
      <c r="CE1144" t="str">
        <f t="shared" si="4782"/>
        <v>143.358 Y475.475</v>
      </c>
      <c r="CF1144" t="str">
        <f t="shared" si="4783"/>
        <v>475.475</v>
      </c>
      <c r="CI1144">
        <f>IF(BV1144="A",((CD1144*'Input Output'!$E$5)+'Input Output'!$H$5),IF(BV1144="B",(CD1144*'Input Output'!$E$8)+'Input Output'!$H$8,IF(BV1144="C",(CD1144*'Input Output'!$E$11)+'Input Output'!$H$11,"")))</f>
        <v>143.358</v>
      </c>
      <c r="CJ1144">
        <f>IF(BV1144="A",(CF1144*'Input Output'!$E$6)+'Input Output'!$H$6,IF(BV1144="B",(CF1144*'Input Output'!$E$9)+'Input Output'!$H$9,IF(BV1144="C",(CF1144*'Input Output'!$E$12)+'Input Output'!$H$12,"")))</f>
        <v>475.47500000000002</v>
      </c>
      <c r="CL1144" t="str">
        <f t="shared" si="4784"/>
        <v xml:space="preserve">G01 X143.358 Y475.475 </v>
      </c>
    </row>
    <row r="1145" spans="71:90" x14ac:dyDescent="0.25">
      <c r="BS1145">
        <v>1</v>
      </c>
      <c r="BT1145" s="15">
        <f t="shared" si="4778"/>
        <v>8.8204683434520117</v>
      </c>
      <c r="BU1145" s="15">
        <f t="shared" si="4785"/>
        <v>529.22810060712072</v>
      </c>
      <c r="BV1145" s="15" t="s">
        <v>457</v>
      </c>
      <c r="BW1145" t="s">
        <v>1630</v>
      </c>
      <c r="BZ1145" s="19">
        <f>'Input Output'!$E$20/1153</f>
        <v>0.46834345186470078</v>
      </c>
      <c r="CA1145" t="str">
        <f t="shared" si="4779"/>
        <v>1</v>
      </c>
      <c r="CC1145" t="str">
        <f t="shared" si="4780"/>
        <v>G01 X132.401</v>
      </c>
      <c r="CD1145" t="str">
        <f t="shared" si="4781"/>
        <v>132.401</v>
      </c>
      <c r="CE1145" t="str">
        <f t="shared" si="4782"/>
        <v>132.401 Y470.012</v>
      </c>
      <c r="CF1145" t="str">
        <f t="shared" si="4783"/>
        <v>470.012</v>
      </c>
      <c r="CI1145">
        <f>IF(BV1145="A",((CD1145*'Input Output'!$E$5)+'Input Output'!$H$5),IF(BV1145="B",(CD1145*'Input Output'!$E$8)+'Input Output'!$H$8,IF(BV1145="C",(CD1145*'Input Output'!$E$11)+'Input Output'!$H$11,"")))</f>
        <v>132.40100000000001</v>
      </c>
      <c r="CJ1145">
        <f>IF(BV1145="A",(CF1145*'Input Output'!$E$6)+'Input Output'!$H$6,IF(BV1145="B",(CF1145*'Input Output'!$E$9)+'Input Output'!$H$9,IF(BV1145="C",(CF1145*'Input Output'!$E$12)+'Input Output'!$H$12,"")))</f>
        <v>470.012</v>
      </c>
      <c r="CL1145" t="str">
        <f t="shared" si="4784"/>
        <v xml:space="preserve">G01 X132.401 Y470.012 </v>
      </c>
    </row>
    <row r="1146" spans="71:90" x14ac:dyDescent="0.25">
      <c r="BS1146">
        <v>1</v>
      </c>
      <c r="BT1146" s="15">
        <f t="shared" si="4778"/>
        <v>8.8282740676497564</v>
      </c>
      <c r="BU1146" s="15">
        <f t="shared" si="4785"/>
        <v>529.69644405898543</v>
      </c>
      <c r="BV1146" s="15" t="s">
        <v>457</v>
      </c>
      <c r="BW1146" t="s">
        <v>1631</v>
      </c>
      <c r="BZ1146" s="19">
        <f>'Input Output'!$E$20/1153</f>
        <v>0.46834345186470078</v>
      </c>
      <c r="CA1146" t="str">
        <f t="shared" si="4779"/>
        <v>1</v>
      </c>
      <c r="CC1146" t="str">
        <f t="shared" si="4780"/>
        <v>G01 X121.723</v>
      </c>
      <c r="CD1146" t="str">
        <f t="shared" si="4781"/>
        <v>121.723</v>
      </c>
      <c r="CE1146" t="str">
        <f t="shared" si="4782"/>
        <v>121.723 Y464.017</v>
      </c>
      <c r="CF1146" t="str">
        <f t="shared" si="4783"/>
        <v>464.017</v>
      </c>
      <c r="CI1146">
        <f>IF(BV1146="A",((CD1146*'Input Output'!$E$5)+'Input Output'!$H$5),IF(BV1146="B",(CD1146*'Input Output'!$E$8)+'Input Output'!$H$8,IF(BV1146="C",(CD1146*'Input Output'!$E$11)+'Input Output'!$H$11,"")))</f>
        <v>121.723</v>
      </c>
      <c r="CJ1146">
        <f>IF(BV1146="A",(CF1146*'Input Output'!$E$6)+'Input Output'!$H$6,IF(BV1146="B",(CF1146*'Input Output'!$E$9)+'Input Output'!$H$9,IF(BV1146="C",(CF1146*'Input Output'!$E$12)+'Input Output'!$H$12,"")))</f>
        <v>464.017</v>
      </c>
      <c r="CL1146" t="str">
        <f t="shared" si="4784"/>
        <v xml:space="preserve">G01 X121.723 Y464.017 </v>
      </c>
    </row>
    <row r="1147" spans="71:90" x14ac:dyDescent="0.25">
      <c r="BS1147">
        <v>1</v>
      </c>
      <c r="BT1147" s="15">
        <f t="shared" si="4778"/>
        <v>8.8360797918475029</v>
      </c>
      <c r="BU1147" s="15">
        <f t="shared" si="4785"/>
        <v>530.16478751085015</v>
      </c>
      <c r="BV1147" s="15" t="s">
        <v>457</v>
      </c>
      <c r="BW1147" t="s">
        <v>1632</v>
      </c>
      <c r="BZ1147" s="19">
        <f>'Input Output'!$E$20/1153</f>
        <v>0.46834345186470078</v>
      </c>
      <c r="CA1147" t="str">
        <f t="shared" si="4779"/>
        <v>1</v>
      </c>
      <c r="CC1147" t="str">
        <f t="shared" si="4780"/>
        <v>G01 X111.351</v>
      </c>
      <c r="CD1147" t="str">
        <f t="shared" si="4781"/>
        <v>111.351</v>
      </c>
      <c r="CE1147" t="str">
        <f t="shared" si="4782"/>
        <v>111.351 Y457.504</v>
      </c>
      <c r="CF1147" t="str">
        <f t="shared" si="4783"/>
        <v>457.504</v>
      </c>
      <c r="CI1147">
        <f>IF(BV1147="A",((CD1147*'Input Output'!$E$5)+'Input Output'!$H$5),IF(BV1147="B",(CD1147*'Input Output'!$E$8)+'Input Output'!$H$8,IF(BV1147="C",(CD1147*'Input Output'!$E$11)+'Input Output'!$H$11,"")))</f>
        <v>111.351</v>
      </c>
      <c r="CJ1147">
        <f>IF(BV1147="A",(CF1147*'Input Output'!$E$6)+'Input Output'!$H$6,IF(BV1147="B",(CF1147*'Input Output'!$E$9)+'Input Output'!$H$9,IF(BV1147="C",(CF1147*'Input Output'!$E$12)+'Input Output'!$H$12,"")))</f>
        <v>457.50400000000002</v>
      </c>
      <c r="CL1147" t="str">
        <f t="shared" si="4784"/>
        <v xml:space="preserve">G01 X111.351 Y457.504 </v>
      </c>
    </row>
    <row r="1148" spans="71:90" x14ac:dyDescent="0.25">
      <c r="BS1148">
        <v>1</v>
      </c>
      <c r="BT1148" s="15">
        <f t="shared" si="4778"/>
        <v>8.8438855160452476</v>
      </c>
      <c r="BU1148" s="15">
        <f t="shared" si="4785"/>
        <v>530.63313096271486</v>
      </c>
      <c r="BV1148" s="15" t="s">
        <v>457</v>
      </c>
      <c r="BW1148" t="s">
        <v>1633</v>
      </c>
      <c r="BZ1148" s="19">
        <f>'Input Output'!$E$20/1153</f>
        <v>0.46834345186470078</v>
      </c>
      <c r="CA1148" t="str">
        <f t="shared" si="4779"/>
        <v>1</v>
      </c>
      <c r="CC1148" t="str">
        <f t="shared" si="4780"/>
        <v>G01 X101.308</v>
      </c>
      <c r="CD1148" t="str">
        <f t="shared" si="4781"/>
        <v>101.308</v>
      </c>
      <c r="CE1148" t="str">
        <f t="shared" si="4782"/>
        <v>101.308 Y450.488</v>
      </c>
      <c r="CF1148" t="str">
        <f t="shared" si="4783"/>
        <v>450.488</v>
      </c>
      <c r="CI1148">
        <f>IF(BV1148="A",((CD1148*'Input Output'!$E$5)+'Input Output'!$H$5),IF(BV1148="B",(CD1148*'Input Output'!$E$8)+'Input Output'!$H$8,IF(BV1148="C",(CD1148*'Input Output'!$E$11)+'Input Output'!$H$11,"")))</f>
        <v>101.30800000000001</v>
      </c>
      <c r="CJ1148">
        <f>IF(BV1148="A",(CF1148*'Input Output'!$E$6)+'Input Output'!$H$6,IF(BV1148="B",(CF1148*'Input Output'!$E$9)+'Input Output'!$H$9,IF(BV1148="C",(CF1148*'Input Output'!$E$12)+'Input Output'!$H$12,"")))</f>
        <v>450.488</v>
      </c>
      <c r="CL1148" t="str">
        <f t="shared" si="4784"/>
        <v xml:space="preserve">G01 X101.308 Y450.488 </v>
      </c>
    </row>
    <row r="1149" spans="71:90" x14ac:dyDescent="0.25">
      <c r="BS1149">
        <v>1</v>
      </c>
      <c r="BT1149" s="15">
        <f t="shared" si="4778"/>
        <v>8.8516912402429924</v>
      </c>
      <c r="BU1149" s="15">
        <f t="shared" si="4785"/>
        <v>531.10147441457957</v>
      </c>
      <c r="BV1149" s="15" t="s">
        <v>457</v>
      </c>
      <c r="BW1149" t="s">
        <v>1634</v>
      </c>
      <c r="BZ1149" s="19">
        <f>'Input Output'!$E$20/1153</f>
        <v>0.46834345186470078</v>
      </c>
      <c r="CA1149" t="str">
        <f t="shared" si="4779"/>
        <v>1</v>
      </c>
      <c r="CC1149" t="str">
        <f t="shared" si="4780"/>
        <v>G01 X91.620</v>
      </c>
      <c r="CD1149" t="str">
        <f t="shared" si="4781"/>
        <v>91.620</v>
      </c>
      <c r="CE1149" t="str">
        <f t="shared" si="4782"/>
        <v>91.620 Y442.987</v>
      </c>
      <c r="CF1149" t="str">
        <f t="shared" si="4783"/>
        <v>442.987</v>
      </c>
      <c r="CI1149">
        <f>IF(BV1149="A",((CD1149*'Input Output'!$E$5)+'Input Output'!$H$5),IF(BV1149="B",(CD1149*'Input Output'!$E$8)+'Input Output'!$H$8,IF(BV1149="C",(CD1149*'Input Output'!$E$11)+'Input Output'!$H$11,"")))</f>
        <v>91.62</v>
      </c>
      <c r="CJ1149">
        <f>IF(BV1149="A",(CF1149*'Input Output'!$E$6)+'Input Output'!$H$6,IF(BV1149="B",(CF1149*'Input Output'!$E$9)+'Input Output'!$H$9,IF(BV1149="C",(CF1149*'Input Output'!$E$12)+'Input Output'!$H$12,"")))</f>
        <v>442.98700000000002</v>
      </c>
      <c r="CL1149" t="str">
        <f t="shared" si="4784"/>
        <v xml:space="preserve">G01 X91.62 Y442.987 </v>
      </c>
    </row>
    <row r="1150" spans="71:90" x14ac:dyDescent="0.25">
      <c r="BS1150">
        <v>1</v>
      </c>
      <c r="BT1150" s="15">
        <f t="shared" si="4778"/>
        <v>8.8594969644407389</v>
      </c>
      <c r="BU1150" s="15">
        <f t="shared" si="4785"/>
        <v>531.56981786644428</v>
      </c>
      <c r="BV1150" s="15" t="s">
        <v>457</v>
      </c>
      <c r="BW1150" t="s">
        <v>1635</v>
      </c>
      <c r="BZ1150" s="19">
        <f>'Input Output'!$E$20/1153</f>
        <v>0.46834345186470078</v>
      </c>
      <c r="CA1150" t="str">
        <f t="shared" si="4779"/>
        <v>1</v>
      </c>
      <c r="CC1150" t="str">
        <f t="shared" si="4780"/>
        <v>G01 X82.310</v>
      </c>
      <c r="CD1150" t="str">
        <f t="shared" si="4781"/>
        <v>82.310</v>
      </c>
      <c r="CE1150" t="str">
        <f t="shared" si="4782"/>
        <v>82.310 Y435.018</v>
      </c>
      <c r="CF1150" t="str">
        <f t="shared" si="4783"/>
        <v>435.018</v>
      </c>
      <c r="CI1150">
        <f>IF(BV1150="A",((CD1150*'Input Output'!$E$5)+'Input Output'!$H$5),IF(BV1150="B",(CD1150*'Input Output'!$E$8)+'Input Output'!$H$8,IF(BV1150="C",(CD1150*'Input Output'!$E$11)+'Input Output'!$H$11,"")))</f>
        <v>82.31</v>
      </c>
      <c r="CJ1150">
        <f>IF(BV1150="A",(CF1150*'Input Output'!$E$6)+'Input Output'!$H$6,IF(BV1150="B",(CF1150*'Input Output'!$E$9)+'Input Output'!$H$9,IF(BV1150="C",(CF1150*'Input Output'!$E$12)+'Input Output'!$H$12,"")))</f>
        <v>435.01799999999997</v>
      </c>
      <c r="CL1150" t="str">
        <f t="shared" si="4784"/>
        <v xml:space="preserve">G01 X82.31 Y435.018 </v>
      </c>
    </row>
    <row r="1151" spans="71:90" x14ac:dyDescent="0.25">
      <c r="BS1151">
        <v>1</v>
      </c>
      <c r="BT1151" s="15">
        <f t="shared" si="4778"/>
        <v>8.8673026886384836</v>
      </c>
      <c r="BU1151" s="15">
        <f t="shared" si="4785"/>
        <v>532.03816131830899</v>
      </c>
      <c r="BV1151" s="15" t="s">
        <v>457</v>
      </c>
      <c r="BW1151" t="s">
        <v>1636</v>
      </c>
      <c r="BZ1151" s="19">
        <f>'Input Output'!$E$20/1153</f>
        <v>0.46834345186470078</v>
      </c>
      <c r="CA1151" t="str">
        <f t="shared" si="4779"/>
        <v>1</v>
      </c>
      <c r="CC1151" t="str">
        <f t="shared" si="4780"/>
        <v>G01 X73.400</v>
      </c>
      <c r="CD1151" t="str">
        <f t="shared" si="4781"/>
        <v>73.400</v>
      </c>
      <c r="CE1151" t="str">
        <f t="shared" si="4782"/>
        <v>73.400 Y426.600</v>
      </c>
      <c r="CF1151" t="str">
        <f t="shared" si="4783"/>
        <v>426.600</v>
      </c>
      <c r="CI1151">
        <f>IF(BV1151="A",((CD1151*'Input Output'!$E$5)+'Input Output'!$H$5),IF(BV1151="B",(CD1151*'Input Output'!$E$8)+'Input Output'!$H$8,IF(BV1151="C",(CD1151*'Input Output'!$E$11)+'Input Output'!$H$11,"")))</f>
        <v>73.400000000000006</v>
      </c>
      <c r="CJ1151">
        <f>IF(BV1151="A",(CF1151*'Input Output'!$E$6)+'Input Output'!$H$6,IF(BV1151="B",(CF1151*'Input Output'!$E$9)+'Input Output'!$H$9,IF(BV1151="C",(CF1151*'Input Output'!$E$12)+'Input Output'!$H$12,"")))</f>
        <v>426.6</v>
      </c>
      <c r="CL1151" t="str">
        <f t="shared" si="4784"/>
        <v xml:space="preserve">G01 X73.4 Y426.6 </v>
      </c>
    </row>
    <row r="1152" spans="71:90" x14ac:dyDescent="0.25">
      <c r="BS1152">
        <v>1</v>
      </c>
      <c r="BT1152" s="15">
        <f t="shared" si="4778"/>
        <v>8.8751084128362283</v>
      </c>
      <c r="BU1152" s="15">
        <f t="shared" si="4785"/>
        <v>532.50650477017371</v>
      </c>
      <c r="BV1152" s="15" t="s">
        <v>457</v>
      </c>
      <c r="BW1152" t="s">
        <v>1637</v>
      </c>
      <c r="BZ1152" s="19">
        <f>'Input Output'!$E$20/1153</f>
        <v>0.46834345186470078</v>
      </c>
      <c r="CA1152" t="str">
        <f t="shared" si="4779"/>
        <v>1</v>
      </c>
      <c r="CC1152" t="str">
        <f t="shared" si="4780"/>
        <v>G01 X64.913</v>
      </c>
      <c r="CD1152" t="str">
        <f t="shared" si="4781"/>
        <v>64.913</v>
      </c>
      <c r="CE1152" t="str">
        <f t="shared" si="4782"/>
        <v>64.913 Y417.753</v>
      </c>
      <c r="CF1152" t="str">
        <f t="shared" si="4783"/>
        <v>417.753</v>
      </c>
      <c r="CI1152">
        <f>IF(BV1152="A",((CD1152*'Input Output'!$E$5)+'Input Output'!$H$5),IF(BV1152="B",(CD1152*'Input Output'!$E$8)+'Input Output'!$H$8,IF(BV1152="C",(CD1152*'Input Output'!$E$11)+'Input Output'!$H$11,"")))</f>
        <v>64.912999999999997</v>
      </c>
      <c r="CJ1152">
        <f>IF(BV1152="A",(CF1152*'Input Output'!$E$6)+'Input Output'!$H$6,IF(BV1152="B",(CF1152*'Input Output'!$E$9)+'Input Output'!$H$9,IF(BV1152="C",(CF1152*'Input Output'!$E$12)+'Input Output'!$H$12,"")))</f>
        <v>417.75299999999999</v>
      </c>
      <c r="CL1152" t="str">
        <f t="shared" si="4784"/>
        <v xml:space="preserve">G01 X64.913 Y417.753 </v>
      </c>
    </row>
    <row r="1153" spans="71:90" x14ac:dyDescent="0.25">
      <c r="BS1153">
        <v>1</v>
      </c>
      <c r="BT1153" s="15">
        <f t="shared" si="4778"/>
        <v>8.882914137033973</v>
      </c>
      <c r="BU1153" s="15">
        <f t="shared" si="4785"/>
        <v>532.97484822203842</v>
      </c>
      <c r="BV1153" s="15" t="s">
        <v>457</v>
      </c>
      <c r="BW1153" t="s">
        <v>1638</v>
      </c>
      <c r="BZ1153" s="19">
        <f>'Input Output'!$E$20/1153</f>
        <v>0.46834345186470078</v>
      </c>
      <c r="CA1153" t="str">
        <f t="shared" si="4779"/>
        <v>1</v>
      </c>
      <c r="CC1153" t="str">
        <f t="shared" si="4780"/>
        <v>G01 X56.868</v>
      </c>
      <c r="CD1153" t="str">
        <f t="shared" si="4781"/>
        <v>56.868</v>
      </c>
      <c r="CE1153" t="str">
        <f t="shared" si="4782"/>
        <v>56.868 Y408.499</v>
      </c>
      <c r="CF1153" t="str">
        <f t="shared" si="4783"/>
        <v>408.499</v>
      </c>
      <c r="CI1153">
        <f>IF(BV1153="A",((CD1153*'Input Output'!$E$5)+'Input Output'!$H$5),IF(BV1153="B",(CD1153*'Input Output'!$E$8)+'Input Output'!$H$8,IF(BV1153="C",(CD1153*'Input Output'!$E$11)+'Input Output'!$H$11,"")))</f>
        <v>56.868000000000002</v>
      </c>
      <c r="CJ1153">
        <f>IF(BV1153="A",(CF1153*'Input Output'!$E$6)+'Input Output'!$H$6,IF(BV1153="B",(CF1153*'Input Output'!$E$9)+'Input Output'!$H$9,IF(BV1153="C",(CF1153*'Input Output'!$E$12)+'Input Output'!$H$12,"")))</f>
        <v>408.49900000000002</v>
      </c>
      <c r="CL1153" t="str">
        <f t="shared" si="4784"/>
        <v xml:space="preserve">G01 X56.868 Y408.499 </v>
      </c>
    </row>
    <row r="1154" spans="71:90" x14ac:dyDescent="0.25">
      <c r="BS1154">
        <v>1</v>
      </c>
      <c r="BT1154" s="15">
        <f t="shared" si="4778"/>
        <v>8.8907198612317195</v>
      </c>
      <c r="BU1154" s="15">
        <f t="shared" si="4785"/>
        <v>533.44319167390313</v>
      </c>
      <c r="BV1154" s="15" t="s">
        <v>457</v>
      </c>
      <c r="BW1154" t="s">
        <v>1639</v>
      </c>
      <c r="BZ1154" s="19">
        <f>'Input Output'!$E$20/1153</f>
        <v>0.46834345186470078</v>
      </c>
      <c r="CA1154" t="str">
        <f t="shared" si="4779"/>
        <v>1</v>
      </c>
      <c r="CC1154" t="str">
        <f t="shared" si="4780"/>
        <v>G01 X49.286</v>
      </c>
      <c r="CD1154" t="str">
        <f t="shared" si="4781"/>
        <v>49.286</v>
      </c>
      <c r="CE1154" t="str">
        <f t="shared" si="4782"/>
        <v>49.286 Y398.860</v>
      </c>
      <c r="CF1154" t="str">
        <f t="shared" si="4783"/>
        <v>398.860</v>
      </c>
      <c r="CI1154">
        <f>IF(BV1154="A",((CD1154*'Input Output'!$E$5)+'Input Output'!$H$5),IF(BV1154="B",(CD1154*'Input Output'!$E$8)+'Input Output'!$H$8,IF(BV1154="C",(CD1154*'Input Output'!$E$11)+'Input Output'!$H$11,"")))</f>
        <v>49.286000000000001</v>
      </c>
      <c r="CJ1154">
        <f>IF(BV1154="A",(CF1154*'Input Output'!$E$6)+'Input Output'!$H$6,IF(BV1154="B",(CF1154*'Input Output'!$E$9)+'Input Output'!$H$9,IF(BV1154="C",(CF1154*'Input Output'!$E$12)+'Input Output'!$H$12,"")))</f>
        <v>398.86</v>
      </c>
      <c r="CL1154" t="str">
        <f t="shared" si="4784"/>
        <v xml:space="preserve">G01 X49.286 Y398.86 </v>
      </c>
    </row>
    <row r="1155" spans="71:90" x14ac:dyDescent="0.25">
      <c r="BS1155">
        <v>1</v>
      </c>
      <c r="BT1155" s="15">
        <f t="shared" si="4778"/>
        <v>8.8985255854294643</v>
      </c>
      <c r="BU1155" s="15">
        <f t="shared" si="4785"/>
        <v>533.91153512576784</v>
      </c>
      <c r="BV1155" s="15" t="s">
        <v>457</v>
      </c>
      <c r="BW1155" t="s">
        <v>1640</v>
      </c>
      <c r="BZ1155" s="19">
        <f>'Input Output'!$E$20/1153</f>
        <v>0.46834345186470078</v>
      </c>
      <c r="CA1155" t="str">
        <f t="shared" si="4779"/>
        <v>1</v>
      </c>
      <c r="CC1155" t="str">
        <f t="shared" si="4780"/>
        <v>G01 X42.185</v>
      </c>
      <c r="CD1155" t="str">
        <f t="shared" si="4781"/>
        <v>42.185</v>
      </c>
      <c r="CE1155" t="str">
        <f t="shared" si="4782"/>
        <v>42.185 Y388.858</v>
      </c>
      <c r="CF1155" t="str">
        <f t="shared" si="4783"/>
        <v>388.858</v>
      </c>
      <c r="CI1155">
        <f>IF(BV1155="A",((CD1155*'Input Output'!$E$5)+'Input Output'!$H$5),IF(BV1155="B",(CD1155*'Input Output'!$E$8)+'Input Output'!$H$8,IF(BV1155="C",(CD1155*'Input Output'!$E$11)+'Input Output'!$H$11,"")))</f>
        <v>42.185000000000002</v>
      </c>
      <c r="CJ1155">
        <f>IF(BV1155="A",(CF1155*'Input Output'!$E$6)+'Input Output'!$H$6,IF(BV1155="B",(CF1155*'Input Output'!$E$9)+'Input Output'!$H$9,IF(BV1155="C",(CF1155*'Input Output'!$E$12)+'Input Output'!$H$12,"")))</f>
        <v>388.858</v>
      </c>
      <c r="CL1155" t="str">
        <f t="shared" si="4784"/>
        <v xml:space="preserve">G01 X42.185 Y388.858 </v>
      </c>
    </row>
    <row r="1156" spans="71:90" x14ac:dyDescent="0.25">
      <c r="BS1156">
        <v>1</v>
      </c>
      <c r="BT1156" s="15">
        <f t="shared" si="4778"/>
        <v>8.906331309627209</v>
      </c>
      <c r="BU1156" s="15">
        <f t="shared" si="4785"/>
        <v>534.37987857763255</v>
      </c>
      <c r="BV1156" s="15" t="s">
        <v>457</v>
      </c>
      <c r="BW1156" t="s">
        <v>1641</v>
      </c>
      <c r="BZ1156" s="19">
        <f>'Input Output'!$E$20/1153</f>
        <v>0.46834345186470078</v>
      </c>
      <c r="CA1156" t="str">
        <f t="shared" si="4779"/>
        <v>1</v>
      </c>
      <c r="CC1156" t="str">
        <f t="shared" si="4780"/>
        <v>G01 X35.581</v>
      </c>
      <c r="CD1156" t="str">
        <f t="shared" si="4781"/>
        <v>35.581</v>
      </c>
      <c r="CE1156" t="str">
        <f t="shared" si="4782"/>
        <v>35.581 Y378.518</v>
      </c>
      <c r="CF1156" t="str">
        <f t="shared" si="4783"/>
        <v>378.518</v>
      </c>
      <c r="CI1156">
        <f>IF(BV1156="A",((CD1156*'Input Output'!$E$5)+'Input Output'!$H$5),IF(BV1156="B",(CD1156*'Input Output'!$E$8)+'Input Output'!$H$8,IF(BV1156="C",(CD1156*'Input Output'!$E$11)+'Input Output'!$H$11,"")))</f>
        <v>35.581000000000003</v>
      </c>
      <c r="CJ1156">
        <f>IF(BV1156="A",(CF1156*'Input Output'!$E$6)+'Input Output'!$H$6,IF(BV1156="B",(CF1156*'Input Output'!$E$9)+'Input Output'!$H$9,IF(BV1156="C",(CF1156*'Input Output'!$E$12)+'Input Output'!$H$12,"")))</f>
        <v>378.51799999999997</v>
      </c>
      <c r="CL1156" t="str">
        <f t="shared" si="4784"/>
        <v xml:space="preserve">G01 X35.581 Y378.518 </v>
      </c>
    </row>
    <row r="1157" spans="71:90" x14ac:dyDescent="0.25">
      <c r="BS1157">
        <v>1</v>
      </c>
      <c r="BT1157" s="15">
        <f t="shared" si="4778"/>
        <v>8.9141370338249537</v>
      </c>
      <c r="BU1157" s="15">
        <f t="shared" si="4785"/>
        <v>534.84822202949726</v>
      </c>
      <c r="BV1157" s="15" t="s">
        <v>457</v>
      </c>
      <c r="BW1157" t="s">
        <v>1642</v>
      </c>
      <c r="BZ1157" s="19">
        <f>'Input Output'!$E$20/1153</f>
        <v>0.46834345186470078</v>
      </c>
      <c r="CA1157" t="str">
        <f t="shared" si="4779"/>
        <v>1</v>
      </c>
      <c r="CC1157" t="str">
        <f t="shared" si="4780"/>
        <v>G01 X29.492</v>
      </c>
      <c r="CD1157" t="str">
        <f t="shared" si="4781"/>
        <v>29.492</v>
      </c>
      <c r="CE1157" t="str">
        <f t="shared" si="4782"/>
        <v>29.492 Y367.864</v>
      </c>
      <c r="CF1157" t="str">
        <f t="shared" si="4783"/>
        <v>367.864</v>
      </c>
      <c r="CI1157">
        <f>IF(BV1157="A",((CD1157*'Input Output'!$E$5)+'Input Output'!$H$5),IF(BV1157="B",(CD1157*'Input Output'!$E$8)+'Input Output'!$H$8,IF(BV1157="C",(CD1157*'Input Output'!$E$11)+'Input Output'!$H$11,"")))</f>
        <v>29.492000000000001</v>
      </c>
      <c r="CJ1157">
        <f>IF(BV1157="A",(CF1157*'Input Output'!$E$6)+'Input Output'!$H$6,IF(BV1157="B",(CF1157*'Input Output'!$E$9)+'Input Output'!$H$9,IF(BV1157="C",(CF1157*'Input Output'!$E$12)+'Input Output'!$H$12,"")))</f>
        <v>367.86399999999998</v>
      </c>
      <c r="CL1157" t="str">
        <f t="shared" si="4784"/>
        <v xml:space="preserve">G01 X29.492 Y367.864 </v>
      </c>
    </row>
    <row r="1158" spans="71:90" x14ac:dyDescent="0.25">
      <c r="BS1158">
        <v>1</v>
      </c>
      <c r="BT1158" s="15">
        <f t="shared" si="4778"/>
        <v>8.9219427580227002</v>
      </c>
      <c r="BU1158" s="15">
        <f t="shared" si="4785"/>
        <v>535.31656548136198</v>
      </c>
      <c r="BV1158" s="15" t="s">
        <v>457</v>
      </c>
      <c r="BW1158" t="s">
        <v>1643</v>
      </c>
      <c r="BZ1158" s="19">
        <f>'Input Output'!$E$20/1153</f>
        <v>0.46834345186470078</v>
      </c>
      <c r="CA1158" t="str">
        <f t="shared" si="4779"/>
        <v>1</v>
      </c>
      <c r="CC1158" t="str">
        <f t="shared" si="4780"/>
        <v>G01 X23.932</v>
      </c>
      <c r="CD1158" t="str">
        <f t="shared" si="4781"/>
        <v>23.932</v>
      </c>
      <c r="CE1158" t="str">
        <f t="shared" si="4782"/>
        <v>23.932 Y356.922</v>
      </c>
      <c r="CF1158" t="str">
        <f t="shared" si="4783"/>
        <v>356.922</v>
      </c>
      <c r="CI1158">
        <f>IF(BV1158="A",((CD1158*'Input Output'!$E$5)+'Input Output'!$H$5),IF(BV1158="B",(CD1158*'Input Output'!$E$8)+'Input Output'!$H$8,IF(BV1158="C",(CD1158*'Input Output'!$E$11)+'Input Output'!$H$11,"")))</f>
        <v>23.931999999999999</v>
      </c>
      <c r="CJ1158">
        <f>IF(BV1158="A",(CF1158*'Input Output'!$E$6)+'Input Output'!$H$6,IF(BV1158="B",(CF1158*'Input Output'!$E$9)+'Input Output'!$H$9,IF(BV1158="C",(CF1158*'Input Output'!$E$12)+'Input Output'!$H$12,"")))</f>
        <v>356.92200000000003</v>
      </c>
      <c r="CL1158" t="str">
        <f t="shared" si="4784"/>
        <v xml:space="preserve">G01 X23.932 Y356.922 </v>
      </c>
    </row>
    <row r="1159" spans="71:90" x14ac:dyDescent="0.25">
      <c r="BS1159">
        <v>1</v>
      </c>
      <c r="BT1159" s="15">
        <f t="shared" si="4778"/>
        <v>8.9297484822204449</v>
      </c>
      <c r="BU1159" s="15">
        <f t="shared" si="4785"/>
        <v>535.78490893322669</v>
      </c>
      <c r="BV1159" s="15" t="s">
        <v>457</v>
      </c>
      <c r="BW1159" t="s">
        <v>1644</v>
      </c>
      <c r="BZ1159" s="19">
        <f>'Input Output'!$E$20/1153</f>
        <v>0.46834345186470078</v>
      </c>
      <c r="CA1159" t="str">
        <f t="shared" si="4779"/>
        <v>1</v>
      </c>
      <c r="CC1159" t="str">
        <f t="shared" si="4780"/>
        <v>G01 X18.915</v>
      </c>
      <c r="CD1159" t="str">
        <f t="shared" si="4781"/>
        <v>18.915</v>
      </c>
      <c r="CE1159" t="str">
        <f t="shared" si="4782"/>
        <v>18.915 Y345.719</v>
      </c>
      <c r="CF1159" t="str">
        <f t="shared" si="4783"/>
        <v>345.719</v>
      </c>
      <c r="CI1159">
        <f>IF(BV1159="A",((CD1159*'Input Output'!$E$5)+'Input Output'!$H$5),IF(BV1159="B",(CD1159*'Input Output'!$E$8)+'Input Output'!$H$8,IF(BV1159="C",(CD1159*'Input Output'!$E$11)+'Input Output'!$H$11,"")))</f>
        <v>18.914999999999999</v>
      </c>
      <c r="CJ1159">
        <f>IF(BV1159="A",(CF1159*'Input Output'!$E$6)+'Input Output'!$H$6,IF(BV1159="B",(CF1159*'Input Output'!$E$9)+'Input Output'!$H$9,IF(BV1159="C",(CF1159*'Input Output'!$E$12)+'Input Output'!$H$12,"")))</f>
        <v>345.71899999999999</v>
      </c>
      <c r="CL1159" t="str">
        <f t="shared" si="4784"/>
        <v xml:space="preserve">G01 X18.915 Y345.719 </v>
      </c>
    </row>
    <row r="1160" spans="71:90" x14ac:dyDescent="0.25">
      <c r="BS1160">
        <v>1</v>
      </c>
      <c r="BT1160" s="15">
        <f t="shared" si="4778"/>
        <v>8.9375542064181897</v>
      </c>
      <c r="BU1160" s="15">
        <f t="shared" si="4785"/>
        <v>536.2532523850914</v>
      </c>
      <c r="BV1160" s="15" t="s">
        <v>457</v>
      </c>
      <c r="BW1160" t="s">
        <v>1645</v>
      </c>
      <c r="BZ1160" s="19">
        <f>'Input Output'!$E$20/1153</f>
        <v>0.46834345186470078</v>
      </c>
      <c r="CA1160" t="str">
        <f t="shared" si="4779"/>
        <v>1</v>
      </c>
      <c r="CC1160" t="str">
        <f t="shared" si="4780"/>
        <v>G01 X14.452</v>
      </c>
      <c r="CD1160" t="str">
        <f t="shared" si="4781"/>
        <v>14.452</v>
      </c>
      <c r="CE1160" t="str">
        <f t="shared" si="4782"/>
        <v>14.452 Y334.280</v>
      </c>
      <c r="CF1160" t="str">
        <f t="shared" si="4783"/>
        <v>334.280</v>
      </c>
      <c r="CI1160">
        <f>IF(BV1160="A",((CD1160*'Input Output'!$E$5)+'Input Output'!$H$5),IF(BV1160="B",(CD1160*'Input Output'!$E$8)+'Input Output'!$H$8,IF(BV1160="C",(CD1160*'Input Output'!$E$11)+'Input Output'!$H$11,"")))</f>
        <v>14.452</v>
      </c>
      <c r="CJ1160">
        <f>IF(BV1160="A",(CF1160*'Input Output'!$E$6)+'Input Output'!$H$6,IF(BV1160="B",(CF1160*'Input Output'!$E$9)+'Input Output'!$H$9,IF(BV1160="C",(CF1160*'Input Output'!$E$12)+'Input Output'!$H$12,"")))</f>
        <v>334.28</v>
      </c>
      <c r="CL1160" t="str">
        <f t="shared" si="4784"/>
        <v xml:space="preserve">G01 X14.452 Y334.28 </v>
      </c>
    </row>
    <row r="1161" spans="71:90" x14ac:dyDescent="0.25">
      <c r="BS1161">
        <v>1</v>
      </c>
      <c r="BT1161" s="15">
        <f t="shared" si="4778"/>
        <v>8.9453599306159344</v>
      </c>
      <c r="BU1161" s="15">
        <f t="shared" si="4785"/>
        <v>536.72159583695611</v>
      </c>
      <c r="BV1161" s="15" t="s">
        <v>457</v>
      </c>
      <c r="BW1161" t="s">
        <v>1646</v>
      </c>
      <c r="BZ1161" s="19">
        <f>'Input Output'!$E$20/1153</f>
        <v>0.46834345186470078</v>
      </c>
      <c r="CA1161" t="str">
        <f t="shared" si="4779"/>
        <v>1</v>
      </c>
      <c r="CC1161" t="str">
        <f t="shared" si="4780"/>
        <v>G01 X10.556</v>
      </c>
      <c r="CD1161" t="str">
        <f t="shared" si="4781"/>
        <v>10.556</v>
      </c>
      <c r="CE1161" t="str">
        <f t="shared" si="4782"/>
        <v>10.556 Y322.635</v>
      </c>
      <c r="CF1161" t="str">
        <f t="shared" si="4783"/>
        <v>322.635</v>
      </c>
      <c r="CI1161">
        <f>IF(BV1161="A",((CD1161*'Input Output'!$E$5)+'Input Output'!$H$5),IF(BV1161="B",(CD1161*'Input Output'!$E$8)+'Input Output'!$H$8,IF(BV1161="C",(CD1161*'Input Output'!$E$11)+'Input Output'!$H$11,"")))</f>
        <v>10.555999999999999</v>
      </c>
      <c r="CJ1161">
        <f>IF(BV1161="A",(CF1161*'Input Output'!$E$6)+'Input Output'!$H$6,IF(BV1161="B",(CF1161*'Input Output'!$E$9)+'Input Output'!$H$9,IF(BV1161="C",(CF1161*'Input Output'!$E$12)+'Input Output'!$H$12,"")))</f>
        <v>322.63499999999999</v>
      </c>
      <c r="CL1161" t="str">
        <f t="shared" si="4784"/>
        <v xml:space="preserve">G01 X10.556 Y322.635 </v>
      </c>
    </row>
    <row r="1162" spans="71:90" x14ac:dyDescent="0.25">
      <c r="BS1162">
        <v>1</v>
      </c>
      <c r="BT1162" s="15">
        <f t="shared" si="4778"/>
        <v>8.9531656548136809</v>
      </c>
      <c r="BU1162" s="15">
        <f t="shared" si="4785"/>
        <v>537.18993928882082</v>
      </c>
      <c r="BV1162" s="15" t="s">
        <v>457</v>
      </c>
      <c r="BW1162" t="s">
        <v>1647</v>
      </c>
      <c r="BZ1162" s="19">
        <f>'Input Output'!$E$20/1153</f>
        <v>0.46834345186470078</v>
      </c>
      <c r="CA1162" t="str">
        <f t="shared" si="4779"/>
        <v>1</v>
      </c>
      <c r="CC1162" t="str">
        <f t="shared" si="4780"/>
        <v>G01 X7.235</v>
      </c>
      <c r="CD1162" t="str">
        <f t="shared" si="4781"/>
        <v>7.235</v>
      </c>
      <c r="CE1162" t="str">
        <f t="shared" si="4782"/>
        <v>7.235 Y310.810</v>
      </c>
      <c r="CF1162" t="str">
        <f t="shared" si="4783"/>
        <v>310.810</v>
      </c>
      <c r="CI1162">
        <f>IF(BV1162="A",((CD1162*'Input Output'!$E$5)+'Input Output'!$H$5),IF(BV1162="B",(CD1162*'Input Output'!$E$8)+'Input Output'!$H$8,IF(BV1162="C",(CD1162*'Input Output'!$E$11)+'Input Output'!$H$11,"")))</f>
        <v>7.2350000000000003</v>
      </c>
      <c r="CJ1162">
        <f>IF(BV1162="A",(CF1162*'Input Output'!$E$6)+'Input Output'!$H$6,IF(BV1162="B",(CF1162*'Input Output'!$E$9)+'Input Output'!$H$9,IF(BV1162="C",(CF1162*'Input Output'!$E$12)+'Input Output'!$H$12,"")))</f>
        <v>310.81</v>
      </c>
      <c r="CL1162" t="str">
        <f t="shared" si="4784"/>
        <v xml:space="preserve">G01 X7.235 Y310.81 </v>
      </c>
    </row>
    <row r="1163" spans="71:90" x14ac:dyDescent="0.25">
      <c r="BS1163">
        <v>1</v>
      </c>
      <c r="BT1163" s="15">
        <f t="shared" si="4778"/>
        <v>8.9609713790114256</v>
      </c>
      <c r="BU1163" s="15">
        <f t="shared" si="4785"/>
        <v>537.65828274068554</v>
      </c>
      <c r="BV1163" s="15" t="s">
        <v>457</v>
      </c>
      <c r="BW1163" t="s">
        <v>1648</v>
      </c>
      <c r="BZ1163" s="19">
        <f>'Input Output'!$E$20/1153</f>
        <v>0.46834345186470078</v>
      </c>
      <c r="CA1163" t="str">
        <f t="shared" si="4779"/>
        <v>1</v>
      </c>
      <c r="CC1163" t="str">
        <f t="shared" si="4780"/>
        <v>G01 X4.497</v>
      </c>
      <c r="CD1163" t="str">
        <f t="shared" si="4781"/>
        <v>4.497</v>
      </c>
      <c r="CE1163" t="str">
        <f t="shared" si="4782"/>
        <v>4.497 Y298.834</v>
      </c>
      <c r="CF1163" t="str">
        <f t="shared" si="4783"/>
        <v>298.834</v>
      </c>
      <c r="CI1163">
        <f>IF(BV1163="A",((CD1163*'Input Output'!$E$5)+'Input Output'!$H$5),IF(BV1163="B",(CD1163*'Input Output'!$E$8)+'Input Output'!$H$8,IF(BV1163="C",(CD1163*'Input Output'!$E$11)+'Input Output'!$H$11,"")))</f>
        <v>4.4969999999999999</v>
      </c>
      <c r="CJ1163">
        <f>IF(BV1163="A",(CF1163*'Input Output'!$E$6)+'Input Output'!$H$6,IF(BV1163="B",(CF1163*'Input Output'!$E$9)+'Input Output'!$H$9,IF(BV1163="C",(CF1163*'Input Output'!$E$12)+'Input Output'!$H$12,"")))</f>
        <v>298.834</v>
      </c>
      <c r="CL1163" t="str">
        <f t="shared" si="4784"/>
        <v xml:space="preserve">G01 X4.497 Y298.834 </v>
      </c>
    </row>
    <row r="1164" spans="71:90" x14ac:dyDescent="0.25">
      <c r="BS1164">
        <v>1</v>
      </c>
      <c r="BT1164" s="15">
        <f t="shared" si="4778"/>
        <v>8.9687771032091703</v>
      </c>
      <c r="BU1164" s="15">
        <f t="shared" si="4785"/>
        <v>538.12662619255025</v>
      </c>
      <c r="BV1164" s="15" t="s">
        <v>457</v>
      </c>
      <c r="BW1164" t="s">
        <v>1649</v>
      </c>
      <c r="BZ1164" s="19">
        <f>'Input Output'!$E$20/1153</f>
        <v>0.46834345186470078</v>
      </c>
      <c r="CA1164" t="str">
        <f t="shared" si="4779"/>
        <v>1</v>
      </c>
      <c r="CC1164" t="str">
        <f t="shared" si="4780"/>
        <v>G01 X2.350</v>
      </c>
      <c r="CD1164" t="str">
        <f t="shared" si="4781"/>
        <v>2.350</v>
      </c>
      <c r="CE1164" t="str">
        <f t="shared" si="4782"/>
        <v>2.350 Y286.735</v>
      </c>
      <c r="CF1164" t="str">
        <f t="shared" si="4783"/>
        <v>286.735</v>
      </c>
      <c r="CI1164">
        <f>IF(BV1164="A",((CD1164*'Input Output'!$E$5)+'Input Output'!$H$5),IF(BV1164="B",(CD1164*'Input Output'!$E$8)+'Input Output'!$H$8,IF(BV1164="C",(CD1164*'Input Output'!$E$11)+'Input Output'!$H$11,"")))</f>
        <v>2.35</v>
      </c>
      <c r="CJ1164">
        <f>IF(BV1164="A",(CF1164*'Input Output'!$E$6)+'Input Output'!$H$6,IF(BV1164="B",(CF1164*'Input Output'!$E$9)+'Input Output'!$H$9,IF(BV1164="C",(CF1164*'Input Output'!$E$12)+'Input Output'!$H$12,"")))</f>
        <v>286.73500000000001</v>
      </c>
      <c r="CL1164" t="str">
        <f t="shared" si="4784"/>
        <v xml:space="preserve">G01 X2.35 Y286.735 </v>
      </c>
    </row>
    <row r="1165" spans="71:90" x14ac:dyDescent="0.25">
      <c r="BS1165">
        <v>1</v>
      </c>
      <c r="BT1165" s="15">
        <f t="shared" ref="BT1165:BT1228" si="4786">BU1165/60</f>
        <v>8.9765828274069168</v>
      </c>
      <c r="BU1165" s="15">
        <f t="shared" si="4785"/>
        <v>538.59496964441496</v>
      </c>
      <c r="BV1165" s="15" t="s">
        <v>457</v>
      </c>
      <c r="BW1165" t="s">
        <v>1650</v>
      </c>
      <c r="BZ1165" s="19">
        <f>'Input Output'!$E$20/1153</f>
        <v>0.46834345186470078</v>
      </c>
      <c r="CA1165" t="str">
        <f t="shared" ref="CA1165:CA1228" si="4787">IF(LEFT(TRIM(BW1165),3)&lt;&gt;"G01","0","1")</f>
        <v>1</v>
      </c>
      <c r="CC1165" t="str">
        <f t="shared" ref="CC1165:CC1228" si="4788">LEFT(BW1165,LEN(BW1165)-(FIND("X",BW1165)+4))</f>
        <v>G01 X0.800</v>
      </c>
      <c r="CD1165" t="str">
        <f t="shared" ref="CD1165:CD1228" si="4789">RIGHT(CC1165,LEN(CC1165)-(FIND("X",CC1165)))</f>
        <v>0.800</v>
      </c>
      <c r="CE1165" t="str">
        <f t="shared" ref="CE1165:CE1228" si="4790">RIGHT(BW1165,LEN(BW1165)-(FIND("X",BW1165)))</f>
        <v>0.800 Y274.544</v>
      </c>
      <c r="CF1165" t="str">
        <f t="shared" ref="CF1165:CF1228" si="4791">RIGHT(CE1165,LEN(CE1165)-(FIND("Y",CE1165)))</f>
        <v>274.544</v>
      </c>
      <c r="CI1165">
        <f>IF(BV1165="A",((CD1165*'Input Output'!$E$5)+'Input Output'!$H$5),IF(BV1165="B",(CD1165*'Input Output'!$E$8)+'Input Output'!$H$8,IF(BV1165="C",(CD1165*'Input Output'!$E$11)+'Input Output'!$H$11,"")))</f>
        <v>0.8</v>
      </c>
      <c r="CJ1165">
        <f>IF(BV1165="A",(CF1165*'Input Output'!$E$6)+'Input Output'!$H$6,IF(BV1165="B",(CF1165*'Input Output'!$E$9)+'Input Output'!$H$9,IF(BV1165="C",(CF1165*'Input Output'!$E$12)+'Input Output'!$H$12,"")))</f>
        <v>274.54399999999998</v>
      </c>
      <c r="CL1165" t="str">
        <f t="shared" si="4784"/>
        <v xml:space="preserve">G01 X0.8 Y274.544 </v>
      </c>
    </row>
    <row r="1166" spans="71:90" x14ac:dyDescent="0.25">
      <c r="BS1166">
        <v>1</v>
      </c>
      <c r="BT1166" s="15">
        <f t="shared" si="4786"/>
        <v>8.9843885516046615</v>
      </c>
      <c r="BU1166" s="15">
        <f t="shared" si="4785"/>
        <v>539.06331309627967</v>
      </c>
      <c r="BV1166" s="15" t="s">
        <v>457</v>
      </c>
      <c r="BW1166" t="s">
        <v>1651</v>
      </c>
      <c r="BZ1166" s="19">
        <f>'Input Output'!$E$20/1153</f>
        <v>0.46834345186470078</v>
      </c>
      <c r="CA1166" t="str">
        <f t="shared" si="4787"/>
        <v>1</v>
      </c>
      <c r="CC1166" t="str">
        <f t="shared" si="4788"/>
        <v>G01 X0.000</v>
      </c>
      <c r="CD1166" t="str">
        <f t="shared" si="4789"/>
        <v>0.000</v>
      </c>
      <c r="CE1166" t="str">
        <f t="shared" si="4790"/>
        <v>0.000 Y264.235</v>
      </c>
      <c r="CF1166" t="str">
        <f t="shared" si="4791"/>
        <v>264.235</v>
      </c>
      <c r="CI1166">
        <f>IF(BV1166="A",((CD1166*'Input Output'!$E$5)+'Input Output'!$H$5),IF(BV1166="B",(CD1166*'Input Output'!$E$8)+'Input Output'!$H$8,IF(BV1166="C",(CD1166*'Input Output'!$E$11)+'Input Output'!$H$11,"")))</f>
        <v>0</v>
      </c>
      <c r="CJ1166">
        <f>IF(BV1166="A",(CF1166*'Input Output'!$E$6)+'Input Output'!$H$6,IF(BV1166="B",(CF1166*'Input Output'!$E$9)+'Input Output'!$H$9,IF(BV1166="C",(CF1166*'Input Output'!$E$12)+'Input Output'!$H$12,"")))</f>
        <v>264.23500000000001</v>
      </c>
      <c r="CL1166" t="str">
        <f t="shared" ref="CL1166:CL1229" si="4792">IF(BS1166=1,IF(CA1166="0",BW1166,"G01 X"&amp;CI1166&amp;" Y"&amp;CJ1166&amp;" "&amp;BX1166),"")</f>
        <v xml:space="preserve">G01 X0 Y264.235 </v>
      </c>
    </row>
    <row r="1167" spans="71:90" x14ac:dyDescent="0.25">
      <c r="BS1167">
        <v>1</v>
      </c>
      <c r="BT1167" s="15">
        <f t="shared" si="4786"/>
        <v>8.9921942758024063</v>
      </c>
      <c r="BU1167" s="15">
        <f t="shared" si="4785"/>
        <v>539.53165654814438</v>
      </c>
      <c r="BV1167" s="15" t="s">
        <v>457</v>
      </c>
      <c r="BW1167" t="s">
        <v>449</v>
      </c>
      <c r="BZ1167" s="19">
        <f>'Input Output'!$E$20/1153</f>
        <v>0.46834345186470078</v>
      </c>
      <c r="CA1167" t="str">
        <f t="shared" si="4787"/>
        <v>1</v>
      </c>
      <c r="CC1167" t="str">
        <f t="shared" si="4788"/>
        <v>G01 X0.00</v>
      </c>
      <c r="CD1167" t="str">
        <f t="shared" si="4789"/>
        <v>0.00</v>
      </c>
      <c r="CE1167" t="str">
        <f t="shared" si="4790"/>
        <v>0.000 Y250.00</v>
      </c>
      <c r="CF1167" t="str">
        <f t="shared" si="4791"/>
        <v>250.00</v>
      </c>
      <c r="CI1167">
        <f>IF(BV1167="A",((CD1167*'Input Output'!$E$5)+'Input Output'!$H$5),IF(BV1167="B",(CD1167*'Input Output'!$E$8)+'Input Output'!$H$8,IF(BV1167="C",(CD1167*'Input Output'!$E$11)+'Input Output'!$H$11,"")))</f>
        <v>0</v>
      </c>
      <c r="CJ1167">
        <f>IF(BV1167="A",(CF1167*'Input Output'!$E$6)+'Input Output'!$H$6,IF(BV1167="B",(CF1167*'Input Output'!$E$9)+'Input Output'!$H$9,IF(BV1167="C",(CF1167*'Input Output'!$E$12)+'Input Output'!$H$12,"")))</f>
        <v>250</v>
      </c>
      <c r="CL1167" t="str">
        <f t="shared" si="4792"/>
        <v xml:space="preserve">G01 X0 Y250 </v>
      </c>
    </row>
    <row r="1168" spans="71:90" x14ac:dyDescent="0.25">
      <c r="BS1168">
        <v>1</v>
      </c>
      <c r="BT1168" s="15">
        <f t="shared" si="4786"/>
        <v>9.000000000000151</v>
      </c>
      <c r="BU1168" s="15">
        <f t="shared" ref="BU1168:BU1231" si="4793">BU1167+BZ1167</f>
        <v>540.00000000000909</v>
      </c>
      <c r="BV1168" s="15" t="s">
        <v>457</v>
      </c>
      <c r="BW1168" s="2" t="s">
        <v>1652</v>
      </c>
      <c r="BX1168" s="2"/>
      <c r="BY1168" s="2" t="s">
        <v>1652</v>
      </c>
      <c r="CA1168" t="str">
        <f t="shared" si="4787"/>
        <v>0</v>
      </c>
      <c r="CC1168" t="e">
        <f t="shared" si="4788"/>
        <v>#VALUE!</v>
      </c>
      <c r="CD1168" t="e">
        <f t="shared" si="4789"/>
        <v>#VALUE!</v>
      </c>
      <c r="CE1168" t="e">
        <f t="shared" si="4790"/>
        <v>#VALUE!</v>
      </c>
      <c r="CF1168" t="e">
        <f t="shared" si="4791"/>
        <v>#VALUE!</v>
      </c>
      <c r="CI1168" t="e">
        <f>IF(BV1168="A",((CD1168*'Input Output'!$E$5)+'Input Output'!$H$5),IF(BV1168="B",(CD1168*'Input Output'!$E$8)+'Input Output'!$H$8,IF(BV1168="C",(CD1168*'Input Output'!$E$11)+'Input Output'!$H$11,"")))</f>
        <v>#VALUE!</v>
      </c>
      <c r="CJ1168" t="e">
        <f>IF(BV1168="A",(CF1168*'Input Output'!$E$6)+'Input Output'!$H$6,IF(BV1168="B",(CF1168*'Input Output'!$E$9)+'Input Output'!$H$9,IF(BV1168="C",(CF1168*'Input Output'!$E$12)+'Input Output'!$H$12,"")))</f>
        <v>#VALUE!</v>
      </c>
      <c r="CL1168" t="str">
        <f t="shared" si="4792"/>
        <v>;End eraser</v>
      </c>
    </row>
    <row r="1169" spans="71:90" x14ac:dyDescent="0.25">
      <c r="BS1169">
        <v>1</v>
      </c>
      <c r="BT1169" s="15">
        <f t="shared" si="4786"/>
        <v>9.000000000000151</v>
      </c>
      <c r="BU1169" s="15">
        <f t="shared" si="4793"/>
        <v>540.00000000000909</v>
      </c>
      <c r="BV1169" s="15" t="s">
        <v>457</v>
      </c>
      <c r="BW1169" s="2" t="s">
        <v>394</v>
      </c>
      <c r="BX1169" s="2"/>
      <c r="BY1169" s="2" t="s">
        <v>394</v>
      </c>
      <c r="BZ1169" s="2"/>
      <c r="CA1169" t="str">
        <f t="shared" si="4787"/>
        <v>0</v>
      </c>
      <c r="CC1169" t="e">
        <f t="shared" si="4788"/>
        <v>#VALUE!</v>
      </c>
      <c r="CD1169" t="e">
        <f t="shared" si="4789"/>
        <v>#VALUE!</v>
      </c>
      <c r="CE1169" t="e">
        <f t="shared" si="4790"/>
        <v>#VALUE!</v>
      </c>
      <c r="CF1169" t="e">
        <f t="shared" si="4791"/>
        <v>#VALUE!</v>
      </c>
      <c r="CI1169" t="e">
        <f>IF(BV1169="A",((CD1169*'Input Output'!$E$5)+'Input Output'!$H$5),IF(BV1169="B",(CD1169*'Input Output'!$E$8)+'Input Output'!$H$8,IF(BV1169="C",(CD1169*'Input Output'!$E$11)+'Input Output'!$H$11,"")))</f>
        <v>#VALUE!</v>
      </c>
      <c r="CJ1169" t="e">
        <f>IF(BV1169="A",(CF1169*'Input Output'!$E$6)+'Input Output'!$H$6,IF(BV1169="B",(CF1169*'Input Output'!$E$9)+'Input Output'!$H$9,IF(BV1169="C",(CF1169*'Input Output'!$E$12)+'Input Output'!$H$12,"")))</f>
        <v>#VALUE!</v>
      </c>
      <c r="CL1169" t="str">
        <f t="shared" si="4792"/>
        <v>; Start Draw Face</v>
      </c>
    </row>
    <row r="1170" spans="71:90" x14ac:dyDescent="0.25">
      <c r="BS1170">
        <v>1</v>
      </c>
      <c r="BT1170" s="15">
        <f t="shared" si="4786"/>
        <v>9.000000000000151</v>
      </c>
      <c r="BU1170" s="15">
        <f t="shared" si="4793"/>
        <v>540.00000000000909</v>
      </c>
      <c r="BV1170" s="15" t="s">
        <v>457</v>
      </c>
      <c r="BW1170" s="11" t="s">
        <v>96</v>
      </c>
      <c r="BX1170" s="11"/>
      <c r="BZ1170" s="18">
        <f>'Input Output'!$E$21/253</f>
        <v>0.71146245059288538</v>
      </c>
      <c r="CA1170" t="str">
        <f t="shared" si="4787"/>
        <v>1</v>
      </c>
      <c r="CC1170" t="str">
        <f t="shared" si="4788"/>
        <v>G01 X0.000</v>
      </c>
      <c r="CD1170" t="str">
        <f t="shared" si="4789"/>
        <v>0.000</v>
      </c>
      <c r="CE1170" t="str">
        <f t="shared" si="4790"/>
        <v>0.000 Y250.000</v>
      </c>
      <c r="CF1170" t="str">
        <f t="shared" si="4791"/>
        <v>250.000</v>
      </c>
      <c r="CI1170">
        <f>IF(BV1170="A",((CD1170*'Input Output'!$E$5)+'Input Output'!$H$5),IF(BV1170="B",(CD1170*'Input Output'!$E$8)+'Input Output'!$H$8,IF(BV1170="C",(CD1170*'Input Output'!$E$11)+'Input Output'!$H$11,"")))</f>
        <v>0</v>
      </c>
      <c r="CJ1170">
        <f>IF(BV1170="A",(CF1170*'Input Output'!$E$6)+'Input Output'!$H$6,IF(BV1170="B",(CF1170*'Input Output'!$E$9)+'Input Output'!$H$9,IF(BV1170="C",(CF1170*'Input Output'!$E$12)+'Input Output'!$H$12,"")))</f>
        <v>250</v>
      </c>
      <c r="CL1170" t="str">
        <f t="shared" si="4792"/>
        <v xml:space="preserve">G01 X0 Y250 </v>
      </c>
    </row>
    <row r="1171" spans="71:90" x14ac:dyDescent="0.25">
      <c r="BS1171">
        <v>1</v>
      </c>
      <c r="BT1171" s="15">
        <f t="shared" si="4786"/>
        <v>9.0118577075100337</v>
      </c>
      <c r="BU1171" s="15">
        <f t="shared" si="4793"/>
        <v>540.71146245060197</v>
      </c>
      <c r="BV1171" s="15" t="s">
        <v>457</v>
      </c>
      <c r="BW1171" s="11" t="s">
        <v>96</v>
      </c>
      <c r="BX1171" s="11"/>
      <c r="BZ1171" s="18">
        <f>'Input Output'!$E$21/253</f>
        <v>0.71146245059288538</v>
      </c>
      <c r="CA1171" t="str">
        <f t="shared" si="4787"/>
        <v>1</v>
      </c>
      <c r="CC1171" t="str">
        <f t="shared" si="4788"/>
        <v>G01 X0.000</v>
      </c>
      <c r="CD1171" t="str">
        <f t="shared" si="4789"/>
        <v>0.000</v>
      </c>
      <c r="CE1171" t="str">
        <f t="shared" si="4790"/>
        <v>0.000 Y250.000</v>
      </c>
      <c r="CF1171" t="str">
        <f t="shared" si="4791"/>
        <v>250.000</v>
      </c>
      <c r="CI1171">
        <f>IF(BV1171="A",((CD1171*'Input Output'!$E$5)+'Input Output'!$H$5),IF(BV1171="B",(CD1171*'Input Output'!$E$8)+'Input Output'!$H$8,IF(BV1171="C",(CD1171*'Input Output'!$E$11)+'Input Output'!$H$11,"")))</f>
        <v>0</v>
      </c>
      <c r="CJ1171">
        <f>IF(BV1171="A",(CF1171*'Input Output'!$E$6)+'Input Output'!$H$6,IF(BV1171="B",(CF1171*'Input Output'!$E$9)+'Input Output'!$H$9,IF(BV1171="C",(CF1171*'Input Output'!$E$12)+'Input Output'!$H$12,"")))</f>
        <v>250</v>
      </c>
      <c r="CL1171" t="str">
        <f t="shared" si="4792"/>
        <v xml:space="preserve">G01 X0 Y250 </v>
      </c>
    </row>
    <row r="1172" spans="71:90" x14ac:dyDescent="0.25">
      <c r="BS1172">
        <v>1</v>
      </c>
      <c r="BT1172" s="15">
        <f t="shared" si="4786"/>
        <v>9.0237154150199146</v>
      </c>
      <c r="BU1172" s="15">
        <f t="shared" si="4793"/>
        <v>541.42292490119485</v>
      </c>
      <c r="BV1172" s="15" t="s">
        <v>457</v>
      </c>
      <c r="BW1172" s="11" t="s">
        <v>140</v>
      </c>
      <c r="BX1172" s="11"/>
      <c r="BZ1172" s="18">
        <f>'Input Output'!$E$21/253</f>
        <v>0.71146245059288538</v>
      </c>
      <c r="CA1172" t="str">
        <f t="shared" si="4787"/>
        <v>1</v>
      </c>
      <c r="CC1172" t="str">
        <f t="shared" si="4788"/>
        <v>G01 X7.497</v>
      </c>
      <c r="CD1172" t="str">
        <f t="shared" si="4789"/>
        <v>7.497</v>
      </c>
      <c r="CE1172" t="str">
        <f t="shared" si="4790"/>
        <v>7.497 Y187.211</v>
      </c>
      <c r="CF1172" t="str">
        <f t="shared" si="4791"/>
        <v>187.211</v>
      </c>
      <c r="CI1172">
        <f>IF(BV1172="A",((CD1172*'Input Output'!$E$5)+'Input Output'!$H$5),IF(BV1172="B",(CD1172*'Input Output'!$E$8)+'Input Output'!$H$8,IF(BV1172="C",(CD1172*'Input Output'!$E$11)+'Input Output'!$H$11,"")))</f>
        <v>7.4969999999999999</v>
      </c>
      <c r="CJ1172">
        <f>IF(BV1172="A",(CF1172*'Input Output'!$E$6)+'Input Output'!$H$6,IF(BV1172="B",(CF1172*'Input Output'!$E$9)+'Input Output'!$H$9,IF(BV1172="C",(CF1172*'Input Output'!$E$12)+'Input Output'!$H$12,"")))</f>
        <v>187.21100000000001</v>
      </c>
      <c r="CL1172" t="str">
        <f t="shared" si="4792"/>
        <v xml:space="preserve">G01 X7.497 Y187.211 </v>
      </c>
    </row>
    <row r="1173" spans="71:90" x14ac:dyDescent="0.25">
      <c r="BS1173">
        <v>1</v>
      </c>
      <c r="BT1173" s="15">
        <f t="shared" si="4786"/>
        <v>9.0355731225297955</v>
      </c>
      <c r="BU1173" s="15">
        <f t="shared" si="4793"/>
        <v>542.13438735178772</v>
      </c>
      <c r="BV1173" s="15" t="s">
        <v>457</v>
      </c>
      <c r="BW1173" s="11" t="s">
        <v>96</v>
      </c>
      <c r="BX1173" s="11"/>
      <c r="BZ1173" s="18">
        <f>'Input Output'!$E$21/253</f>
        <v>0.71146245059288538</v>
      </c>
      <c r="CA1173" t="str">
        <f t="shared" si="4787"/>
        <v>1</v>
      </c>
      <c r="CC1173" t="str">
        <f t="shared" si="4788"/>
        <v>G01 X0.000</v>
      </c>
      <c r="CD1173" t="str">
        <f t="shared" si="4789"/>
        <v>0.000</v>
      </c>
      <c r="CE1173" t="str">
        <f t="shared" si="4790"/>
        <v>0.000 Y250.000</v>
      </c>
      <c r="CF1173" t="str">
        <f t="shared" si="4791"/>
        <v>250.000</v>
      </c>
      <c r="CI1173">
        <f>IF(BV1173="A",((CD1173*'Input Output'!$E$5)+'Input Output'!$H$5),IF(BV1173="B",(CD1173*'Input Output'!$E$8)+'Input Output'!$H$8,IF(BV1173="C",(CD1173*'Input Output'!$E$11)+'Input Output'!$H$11,"")))</f>
        <v>0</v>
      </c>
      <c r="CJ1173">
        <f>IF(BV1173="A",(CF1173*'Input Output'!$E$6)+'Input Output'!$H$6,IF(BV1173="B",(CF1173*'Input Output'!$E$9)+'Input Output'!$H$9,IF(BV1173="C",(CF1173*'Input Output'!$E$12)+'Input Output'!$H$12,"")))</f>
        <v>250</v>
      </c>
      <c r="CL1173" t="str">
        <f t="shared" si="4792"/>
        <v xml:space="preserve">G01 X0 Y250 </v>
      </c>
    </row>
    <row r="1174" spans="71:90" x14ac:dyDescent="0.25">
      <c r="BS1174">
        <v>1</v>
      </c>
      <c r="BT1174" s="15">
        <f t="shared" si="4786"/>
        <v>9.0474308300396764</v>
      </c>
      <c r="BU1174" s="15">
        <f t="shared" si="4793"/>
        <v>542.8458498023806</v>
      </c>
      <c r="BV1174" s="15" t="s">
        <v>457</v>
      </c>
      <c r="BW1174" s="11" t="s">
        <v>95</v>
      </c>
      <c r="BX1174" s="11"/>
      <c r="BZ1174" s="18">
        <f>'Input Output'!$E$21/253</f>
        <v>0.71146245059288538</v>
      </c>
      <c r="CA1174" t="str">
        <f t="shared" si="4787"/>
        <v>1</v>
      </c>
      <c r="CC1174" t="str">
        <f t="shared" si="4788"/>
        <v>G01 X0.301</v>
      </c>
      <c r="CD1174" t="str">
        <f t="shared" si="4789"/>
        <v>0.301</v>
      </c>
      <c r="CE1174" t="str">
        <f t="shared" si="4790"/>
        <v>0.301 Y237.733</v>
      </c>
      <c r="CF1174" t="str">
        <f t="shared" si="4791"/>
        <v>237.733</v>
      </c>
      <c r="CI1174">
        <f>IF(BV1174="A",((CD1174*'Input Output'!$E$5)+'Input Output'!$H$5),IF(BV1174="B",(CD1174*'Input Output'!$E$8)+'Input Output'!$H$8,IF(BV1174="C",(CD1174*'Input Output'!$E$11)+'Input Output'!$H$11,"")))</f>
        <v>0.30099999999999999</v>
      </c>
      <c r="CJ1174">
        <f>IF(BV1174="A",(CF1174*'Input Output'!$E$6)+'Input Output'!$H$6,IF(BV1174="B",(CF1174*'Input Output'!$E$9)+'Input Output'!$H$9,IF(BV1174="C",(CF1174*'Input Output'!$E$12)+'Input Output'!$H$12,"")))</f>
        <v>237.733</v>
      </c>
      <c r="CL1174" t="str">
        <f t="shared" si="4792"/>
        <v xml:space="preserve">G01 X0.301 Y237.733 </v>
      </c>
    </row>
    <row r="1175" spans="71:90" x14ac:dyDescent="0.25">
      <c r="BS1175">
        <v>1</v>
      </c>
      <c r="BT1175" s="15">
        <f t="shared" si="4786"/>
        <v>9.0592885375495573</v>
      </c>
      <c r="BU1175" s="15">
        <f t="shared" si="4793"/>
        <v>543.55731225297347</v>
      </c>
      <c r="BV1175" s="15" t="s">
        <v>457</v>
      </c>
      <c r="BW1175" s="11" t="s">
        <v>94</v>
      </c>
      <c r="BX1175" s="11"/>
      <c r="BZ1175" s="18">
        <f>'Input Output'!$E$21/253</f>
        <v>0.71146245059288538</v>
      </c>
      <c r="CA1175" t="str">
        <f t="shared" si="4787"/>
        <v>1</v>
      </c>
      <c r="CC1175" t="str">
        <f t="shared" si="4788"/>
        <v>G01 X1.204</v>
      </c>
      <c r="CD1175" t="str">
        <f t="shared" si="4789"/>
        <v>1.204</v>
      </c>
      <c r="CE1175" t="str">
        <f t="shared" si="4790"/>
        <v>1.204 Y225.496</v>
      </c>
      <c r="CF1175" t="str">
        <f t="shared" si="4791"/>
        <v>225.496</v>
      </c>
      <c r="CI1175">
        <f>IF(BV1175="A",((CD1175*'Input Output'!$E$5)+'Input Output'!$H$5),IF(BV1175="B",(CD1175*'Input Output'!$E$8)+'Input Output'!$H$8,IF(BV1175="C",(CD1175*'Input Output'!$E$11)+'Input Output'!$H$11,"")))</f>
        <v>1.204</v>
      </c>
      <c r="CJ1175">
        <f>IF(BV1175="A",(CF1175*'Input Output'!$E$6)+'Input Output'!$H$6,IF(BV1175="B",(CF1175*'Input Output'!$E$9)+'Input Output'!$H$9,IF(BV1175="C",(CF1175*'Input Output'!$E$12)+'Input Output'!$H$12,"")))</f>
        <v>225.49600000000001</v>
      </c>
      <c r="CL1175" t="str">
        <f t="shared" si="4792"/>
        <v xml:space="preserve">G01 X1.204 Y225.496 </v>
      </c>
    </row>
    <row r="1176" spans="71:90" x14ac:dyDescent="0.25">
      <c r="BS1176">
        <v>1</v>
      </c>
      <c r="BT1176" s="15">
        <f t="shared" si="4786"/>
        <v>9.07114624505944</v>
      </c>
      <c r="BU1176" s="15">
        <f t="shared" si="4793"/>
        <v>544.26877470356635</v>
      </c>
      <c r="BV1176" s="15" t="s">
        <v>457</v>
      </c>
      <c r="BW1176" s="11" t="s">
        <v>93</v>
      </c>
      <c r="BX1176" s="11"/>
      <c r="BZ1176" s="18">
        <f>'Input Output'!$E$21/253</f>
        <v>0.71146245059288538</v>
      </c>
      <c r="CA1176" t="str">
        <f t="shared" si="4787"/>
        <v>1</v>
      </c>
      <c r="CC1176" t="str">
        <f t="shared" si="4788"/>
        <v>G01 X2.706</v>
      </c>
      <c r="CD1176" t="str">
        <f t="shared" si="4789"/>
        <v>2.706</v>
      </c>
      <c r="CE1176" t="str">
        <f t="shared" si="4790"/>
        <v>2.706 Y213.317</v>
      </c>
      <c r="CF1176" t="str">
        <f t="shared" si="4791"/>
        <v>213.317</v>
      </c>
      <c r="CI1176">
        <f>IF(BV1176="A",((CD1176*'Input Output'!$E$5)+'Input Output'!$H$5),IF(BV1176="B",(CD1176*'Input Output'!$E$8)+'Input Output'!$H$8,IF(BV1176="C",(CD1176*'Input Output'!$E$11)+'Input Output'!$H$11,"")))</f>
        <v>2.706</v>
      </c>
      <c r="CJ1176">
        <f>IF(BV1176="A",(CF1176*'Input Output'!$E$6)+'Input Output'!$H$6,IF(BV1176="B",(CF1176*'Input Output'!$E$9)+'Input Output'!$H$9,IF(BV1176="C",(CF1176*'Input Output'!$E$12)+'Input Output'!$H$12,"")))</f>
        <v>213.31700000000001</v>
      </c>
      <c r="CL1176" t="str">
        <f t="shared" si="4792"/>
        <v xml:space="preserve">G01 X2.706 Y213.317 </v>
      </c>
    </row>
    <row r="1177" spans="71:90" x14ac:dyDescent="0.25">
      <c r="BS1177">
        <v>1</v>
      </c>
      <c r="BT1177" s="15">
        <f t="shared" si="4786"/>
        <v>9.0830039525693209</v>
      </c>
      <c r="BU1177" s="15">
        <f t="shared" si="4793"/>
        <v>544.98023715415923</v>
      </c>
      <c r="BV1177" s="15" t="s">
        <v>457</v>
      </c>
      <c r="BW1177" s="11" t="s">
        <v>92</v>
      </c>
      <c r="BX1177" s="11"/>
      <c r="BZ1177" s="18">
        <f>'Input Output'!$E$21/253</f>
        <v>0.71146245059288538</v>
      </c>
      <c r="CA1177" t="str">
        <f t="shared" si="4787"/>
        <v>1</v>
      </c>
      <c r="CC1177" t="str">
        <f t="shared" si="4788"/>
        <v>G01 X4.804</v>
      </c>
      <c r="CD1177" t="str">
        <f t="shared" si="4789"/>
        <v>4.804</v>
      </c>
      <c r="CE1177" t="str">
        <f t="shared" si="4790"/>
        <v>4.804 Y201.227</v>
      </c>
      <c r="CF1177" t="str">
        <f t="shared" si="4791"/>
        <v>201.227</v>
      </c>
      <c r="CI1177">
        <f>IF(BV1177="A",((CD1177*'Input Output'!$E$5)+'Input Output'!$H$5),IF(BV1177="B",(CD1177*'Input Output'!$E$8)+'Input Output'!$H$8,IF(BV1177="C",(CD1177*'Input Output'!$E$11)+'Input Output'!$H$11,"")))</f>
        <v>4.8040000000000003</v>
      </c>
      <c r="CJ1177">
        <f>IF(BV1177="A",(CF1177*'Input Output'!$E$6)+'Input Output'!$H$6,IF(BV1177="B",(CF1177*'Input Output'!$E$9)+'Input Output'!$H$9,IF(BV1177="C",(CF1177*'Input Output'!$E$12)+'Input Output'!$H$12,"")))</f>
        <v>201.227</v>
      </c>
      <c r="CL1177" t="str">
        <f t="shared" si="4792"/>
        <v xml:space="preserve">G01 X4.804 Y201.227 </v>
      </c>
    </row>
    <row r="1178" spans="71:90" x14ac:dyDescent="0.25">
      <c r="BS1178">
        <v>1</v>
      </c>
      <c r="BT1178" s="15">
        <f t="shared" si="4786"/>
        <v>9.0948616600792018</v>
      </c>
      <c r="BU1178" s="15">
        <f t="shared" si="4793"/>
        <v>545.6916996047521</v>
      </c>
      <c r="BV1178" s="15" t="s">
        <v>457</v>
      </c>
      <c r="BW1178" s="11" t="s">
        <v>91</v>
      </c>
      <c r="BX1178" s="11"/>
      <c r="BZ1178" s="18">
        <f>'Input Output'!$E$21/253</f>
        <v>0.71146245059288538</v>
      </c>
      <c r="CA1178" t="str">
        <f t="shared" si="4787"/>
        <v>1</v>
      </c>
      <c r="CC1178" t="str">
        <f t="shared" si="4788"/>
        <v>G01 X7.492</v>
      </c>
      <c r="CD1178" t="str">
        <f t="shared" si="4789"/>
        <v>7.492</v>
      </c>
      <c r="CE1178" t="str">
        <f t="shared" si="4790"/>
        <v>7.492 Y189.255</v>
      </c>
      <c r="CF1178" t="str">
        <f t="shared" si="4791"/>
        <v>189.255</v>
      </c>
      <c r="CI1178">
        <f>IF(BV1178="A",((CD1178*'Input Output'!$E$5)+'Input Output'!$H$5),IF(BV1178="B",(CD1178*'Input Output'!$E$8)+'Input Output'!$H$8,IF(BV1178="C",(CD1178*'Input Output'!$E$11)+'Input Output'!$H$11,"")))</f>
        <v>7.492</v>
      </c>
      <c r="CJ1178">
        <f>IF(BV1178="A",(CF1178*'Input Output'!$E$6)+'Input Output'!$H$6,IF(BV1178="B",(CF1178*'Input Output'!$E$9)+'Input Output'!$H$9,IF(BV1178="C",(CF1178*'Input Output'!$E$12)+'Input Output'!$H$12,"")))</f>
        <v>189.255</v>
      </c>
      <c r="CL1178" t="str">
        <f t="shared" si="4792"/>
        <v xml:space="preserve">G01 X7.492 Y189.255 </v>
      </c>
    </row>
    <row r="1179" spans="71:90" x14ac:dyDescent="0.25">
      <c r="BS1179">
        <v>1</v>
      </c>
      <c r="BT1179" s="15">
        <f t="shared" si="4786"/>
        <v>9.1067193675890827</v>
      </c>
      <c r="BU1179" s="15">
        <f t="shared" si="4793"/>
        <v>546.40316205534498</v>
      </c>
      <c r="BV1179" s="15" t="s">
        <v>457</v>
      </c>
      <c r="BW1179" s="11" t="s">
        <v>91</v>
      </c>
      <c r="BX1179" s="11"/>
      <c r="BZ1179" s="18">
        <f>'Input Output'!$E$21/253</f>
        <v>0.71146245059288538</v>
      </c>
      <c r="CA1179" t="str">
        <f t="shared" si="4787"/>
        <v>1</v>
      </c>
      <c r="CC1179" t="str">
        <f t="shared" si="4788"/>
        <v>G01 X7.492</v>
      </c>
      <c r="CD1179" t="str">
        <f t="shared" si="4789"/>
        <v>7.492</v>
      </c>
      <c r="CE1179" t="str">
        <f t="shared" si="4790"/>
        <v>7.492 Y189.255</v>
      </c>
      <c r="CF1179" t="str">
        <f t="shared" si="4791"/>
        <v>189.255</v>
      </c>
      <c r="CI1179">
        <f>IF(BV1179="A",((CD1179*'Input Output'!$E$5)+'Input Output'!$H$5),IF(BV1179="B",(CD1179*'Input Output'!$E$8)+'Input Output'!$H$8,IF(BV1179="C",(CD1179*'Input Output'!$E$11)+'Input Output'!$H$11,"")))</f>
        <v>7.492</v>
      </c>
      <c r="CJ1179">
        <f>IF(BV1179="A",(CF1179*'Input Output'!$E$6)+'Input Output'!$H$6,IF(BV1179="B",(CF1179*'Input Output'!$E$9)+'Input Output'!$H$9,IF(BV1179="C",(CF1179*'Input Output'!$E$12)+'Input Output'!$H$12,"")))</f>
        <v>189.255</v>
      </c>
      <c r="CL1179" t="str">
        <f t="shared" si="4792"/>
        <v xml:space="preserve">G01 X7.492 Y189.255 </v>
      </c>
    </row>
    <row r="1180" spans="71:90" x14ac:dyDescent="0.25">
      <c r="BS1180">
        <v>1</v>
      </c>
      <c r="BT1180" s="15">
        <f t="shared" si="4786"/>
        <v>9.1185770750989636</v>
      </c>
      <c r="BU1180" s="15">
        <f t="shared" si="4793"/>
        <v>547.11462450593785</v>
      </c>
      <c r="BV1180" s="15" t="s">
        <v>457</v>
      </c>
      <c r="BW1180" s="11" t="s">
        <v>140</v>
      </c>
      <c r="BX1180" s="11"/>
      <c r="BZ1180" s="18">
        <f>'Input Output'!$E$21/253</f>
        <v>0.71146245059288538</v>
      </c>
      <c r="CA1180" t="str">
        <f t="shared" si="4787"/>
        <v>1</v>
      </c>
      <c r="CC1180" t="str">
        <f t="shared" si="4788"/>
        <v>G01 X7.497</v>
      </c>
      <c r="CD1180" t="str">
        <f t="shared" si="4789"/>
        <v>7.497</v>
      </c>
      <c r="CE1180" t="str">
        <f t="shared" si="4790"/>
        <v>7.497 Y187.211</v>
      </c>
      <c r="CF1180" t="str">
        <f t="shared" si="4791"/>
        <v>187.211</v>
      </c>
      <c r="CI1180">
        <f>IF(BV1180="A",((CD1180*'Input Output'!$E$5)+'Input Output'!$H$5),IF(BV1180="B",(CD1180*'Input Output'!$E$8)+'Input Output'!$H$8,IF(BV1180="C",(CD1180*'Input Output'!$E$11)+'Input Output'!$H$11,"")))</f>
        <v>7.4969999999999999</v>
      </c>
      <c r="CJ1180">
        <f>IF(BV1180="A",(CF1180*'Input Output'!$E$6)+'Input Output'!$H$6,IF(BV1180="B",(CF1180*'Input Output'!$E$9)+'Input Output'!$H$9,IF(BV1180="C",(CF1180*'Input Output'!$E$12)+'Input Output'!$H$12,"")))</f>
        <v>187.21100000000001</v>
      </c>
      <c r="CL1180" t="str">
        <f t="shared" si="4792"/>
        <v xml:space="preserve">G01 X7.497 Y187.211 </v>
      </c>
    </row>
    <row r="1181" spans="71:90" x14ac:dyDescent="0.25">
      <c r="BS1181">
        <v>1</v>
      </c>
      <c r="BT1181" s="15">
        <f t="shared" si="4786"/>
        <v>9.1304347826088463</v>
      </c>
      <c r="BU1181" s="15">
        <f t="shared" si="4793"/>
        <v>547.82608695653073</v>
      </c>
      <c r="BV1181" s="15" t="s">
        <v>457</v>
      </c>
      <c r="BW1181" s="11" t="s">
        <v>140</v>
      </c>
      <c r="BX1181" s="11"/>
      <c r="BZ1181" s="18">
        <f>'Input Output'!$E$21/253</f>
        <v>0.71146245059288538</v>
      </c>
      <c r="CA1181" t="str">
        <f t="shared" si="4787"/>
        <v>1</v>
      </c>
      <c r="CC1181" t="str">
        <f t="shared" si="4788"/>
        <v>G01 X7.497</v>
      </c>
      <c r="CD1181" t="str">
        <f t="shared" si="4789"/>
        <v>7.497</v>
      </c>
      <c r="CE1181" t="str">
        <f t="shared" si="4790"/>
        <v>7.497 Y187.211</v>
      </c>
      <c r="CF1181" t="str">
        <f t="shared" si="4791"/>
        <v>187.211</v>
      </c>
      <c r="CI1181">
        <f>IF(BV1181="A",((CD1181*'Input Output'!$E$5)+'Input Output'!$H$5),IF(BV1181="B",(CD1181*'Input Output'!$E$8)+'Input Output'!$H$8,IF(BV1181="C",(CD1181*'Input Output'!$E$11)+'Input Output'!$H$11,"")))</f>
        <v>7.4969999999999999</v>
      </c>
      <c r="CJ1181">
        <f>IF(BV1181="A",(CF1181*'Input Output'!$E$6)+'Input Output'!$H$6,IF(BV1181="B",(CF1181*'Input Output'!$E$9)+'Input Output'!$H$9,IF(BV1181="C",(CF1181*'Input Output'!$E$12)+'Input Output'!$H$12,"")))</f>
        <v>187.21100000000001</v>
      </c>
      <c r="CL1181" t="str">
        <f t="shared" si="4792"/>
        <v xml:space="preserve">G01 X7.497 Y187.211 </v>
      </c>
    </row>
    <row r="1182" spans="71:90" x14ac:dyDescent="0.25">
      <c r="BS1182">
        <v>1</v>
      </c>
      <c r="BT1182" s="15">
        <f t="shared" si="4786"/>
        <v>9.1422924901187272</v>
      </c>
      <c r="BU1182" s="15">
        <f t="shared" si="4793"/>
        <v>548.53754940712361</v>
      </c>
      <c r="BV1182" s="15" t="s">
        <v>457</v>
      </c>
      <c r="BW1182" s="11" t="s">
        <v>141</v>
      </c>
      <c r="BX1182" s="11"/>
      <c r="BZ1182" s="18">
        <f>'Input Output'!$E$21/253</f>
        <v>0.71146245059288538</v>
      </c>
      <c r="CA1182" t="str">
        <f t="shared" si="4787"/>
        <v>1</v>
      </c>
      <c r="CC1182" t="str">
        <f t="shared" si="4788"/>
        <v>G01 X7.982</v>
      </c>
      <c r="CD1182" t="str">
        <f t="shared" si="4789"/>
        <v>7.982</v>
      </c>
      <c r="CE1182" t="str">
        <f t="shared" si="4790"/>
        <v>7.982 Y187.337</v>
      </c>
      <c r="CF1182" t="str">
        <f t="shared" si="4791"/>
        <v>187.337</v>
      </c>
      <c r="CI1182">
        <f>IF(BV1182="A",((CD1182*'Input Output'!$E$5)+'Input Output'!$H$5),IF(BV1182="B",(CD1182*'Input Output'!$E$8)+'Input Output'!$H$8,IF(BV1182="C",(CD1182*'Input Output'!$E$11)+'Input Output'!$H$11,"")))</f>
        <v>7.9820000000000002</v>
      </c>
      <c r="CJ1182">
        <f>IF(BV1182="A",(CF1182*'Input Output'!$E$6)+'Input Output'!$H$6,IF(BV1182="B",(CF1182*'Input Output'!$E$9)+'Input Output'!$H$9,IF(BV1182="C",(CF1182*'Input Output'!$E$12)+'Input Output'!$H$12,"")))</f>
        <v>187.33699999999999</v>
      </c>
      <c r="CL1182" t="str">
        <f t="shared" si="4792"/>
        <v xml:space="preserve">G01 X7.982 Y187.337 </v>
      </c>
    </row>
    <row r="1183" spans="71:90" x14ac:dyDescent="0.25">
      <c r="BS1183">
        <v>1</v>
      </c>
      <c r="BT1183" s="15">
        <f t="shared" si="4786"/>
        <v>9.1541501976286082</v>
      </c>
      <c r="BU1183" s="15">
        <f t="shared" si="4793"/>
        <v>549.24901185771648</v>
      </c>
      <c r="BV1183" s="15" t="s">
        <v>457</v>
      </c>
      <c r="BW1183" s="11" t="s">
        <v>142</v>
      </c>
      <c r="BX1183" s="11"/>
      <c r="BZ1183" s="18">
        <f>'Input Output'!$E$21/253</f>
        <v>0.71146245059288538</v>
      </c>
      <c r="CA1183" t="str">
        <f t="shared" si="4787"/>
        <v>1</v>
      </c>
      <c r="CC1183" t="str">
        <f t="shared" si="4788"/>
        <v>G01 X9.498</v>
      </c>
      <c r="CD1183" t="str">
        <f t="shared" si="4789"/>
        <v>9.498</v>
      </c>
      <c r="CE1183" t="str">
        <f t="shared" si="4790"/>
        <v>9.498 Y182.504</v>
      </c>
      <c r="CF1183" t="str">
        <f t="shared" si="4791"/>
        <v>182.504</v>
      </c>
      <c r="CI1183">
        <f>IF(BV1183="A",((CD1183*'Input Output'!$E$5)+'Input Output'!$H$5),IF(BV1183="B",(CD1183*'Input Output'!$E$8)+'Input Output'!$H$8,IF(BV1183="C",(CD1183*'Input Output'!$E$11)+'Input Output'!$H$11,"")))</f>
        <v>9.4979999999999993</v>
      </c>
      <c r="CJ1183">
        <f>IF(BV1183="A",(CF1183*'Input Output'!$E$6)+'Input Output'!$H$6,IF(BV1183="B",(CF1183*'Input Output'!$E$9)+'Input Output'!$H$9,IF(BV1183="C",(CF1183*'Input Output'!$E$12)+'Input Output'!$H$12,"")))</f>
        <v>182.50399999999999</v>
      </c>
      <c r="CL1183" t="str">
        <f t="shared" si="4792"/>
        <v xml:space="preserve">G01 X9.498 Y182.504 </v>
      </c>
    </row>
    <row r="1184" spans="71:90" x14ac:dyDescent="0.25">
      <c r="BS1184">
        <v>1</v>
      </c>
      <c r="BT1184" s="15">
        <f t="shared" si="4786"/>
        <v>9.1660079051384891</v>
      </c>
      <c r="BU1184" s="15">
        <f t="shared" si="4793"/>
        <v>549.96047430830936</v>
      </c>
      <c r="BV1184" s="15" t="s">
        <v>457</v>
      </c>
      <c r="BW1184" s="11" t="s">
        <v>143</v>
      </c>
      <c r="BX1184" s="11"/>
      <c r="BZ1184" s="18">
        <f>'Input Output'!$E$21/253</f>
        <v>0.71146245059288538</v>
      </c>
      <c r="CA1184" t="str">
        <f t="shared" si="4787"/>
        <v>1</v>
      </c>
      <c r="CC1184" t="str">
        <f t="shared" si="4788"/>
        <v>G01 X15.564</v>
      </c>
      <c r="CD1184" t="str">
        <f t="shared" si="4789"/>
        <v>15.564</v>
      </c>
      <c r="CE1184" t="str">
        <f t="shared" si="4790"/>
        <v>15.564 Y163.174</v>
      </c>
      <c r="CF1184" t="str">
        <f t="shared" si="4791"/>
        <v>163.174</v>
      </c>
      <c r="CI1184">
        <f>IF(BV1184="A",((CD1184*'Input Output'!$E$5)+'Input Output'!$H$5),IF(BV1184="B",(CD1184*'Input Output'!$E$8)+'Input Output'!$H$8,IF(BV1184="C",(CD1184*'Input Output'!$E$11)+'Input Output'!$H$11,"")))</f>
        <v>15.564</v>
      </c>
      <c r="CJ1184">
        <f>IF(BV1184="A",(CF1184*'Input Output'!$E$6)+'Input Output'!$H$6,IF(BV1184="B",(CF1184*'Input Output'!$E$9)+'Input Output'!$H$9,IF(BV1184="C",(CF1184*'Input Output'!$E$12)+'Input Output'!$H$12,"")))</f>
        <v>163.17400000000001</v>
      </c>
      <c r="CL1184" t="str">
        <f t="shared" si="4792"/>
        <v xml:space="preserve">G01 X15.564 Y163.174 </v>
      </c>
    </row>
    <row r="1185" spans="71:90" x14ac:dyDescent="0.25">
      <c r="BS1185">
        <v>1</v>
      </c>
      <c r="BT1185" s="15">
        <f t="shared" si="4786"/>
        <v>9.17786561264837</v>
      </c>
      <c r="BU1185" s="15">
        <f t="shared" si="4793"/>
        <v>550.67193675890223</v>
      </c>
      <c r="BV1185" s="15" t="s">
        <v>457</v>
      </c>
      <c r="BW1185" s="11" t="s">
        <v>144</v>
      </c>
      <c r="BX1185" s="11"/>
      <c r="BZ1185" s="18">
        <f>'Input Output'!$E$21/253</f>
        <v>0.71146245059288538</v>
      </c>
      <c r="CA1185" t="str">
        <f t="shared" si="4787"/>
        <v>1</v>
      </c>
      <c r="CC1185" t="str">
        <f t="shared" si="4788"/>
        <v>G01 X17.561</v>
      </c>
      <c r="CD1185" t="str">
        <f t="shared" si="4789"/>
        <v>17.561</v>
      </c>
      <c r="CE1185" t="str">
        <f t="shared" si="4790"/>
        <v>17.561 Y158.519</v>
      </c>
      <c r="CF1185" t="str">
        <f t="shared" si="4791"/>
        <v>158.519</v>
      </c>
      <c r="CI1185">
        <f>IF(BV1185="A",((CD1185*'Input Output'!$E$5)+'Input Output'!$H$5),IF(BV1185="B",(CD1185*'Input Output'!$E$8)+'Input Output'!$H$8,IF(BV1185="C",(CD1185*'Input Output'!$E$11)+'Input Output'!$H$11,"")))</f>
        <v>17.561</v>
      </c>
      <c r="CJ1185">
        <f>IF(BV1185="A",(CF1185*'Input Output'!$E$6)+'Input Output'!$H$6,IF(BV1185="B",(CF1185*'Input Output'!$E$9)+'Input Output'!$H$9,IF(BV1185="C",(CF1185*'Input Output'!$E$12)+'Input Output'!$H$12,"")))</f>
        <v>158.51900000000001</v>
      </c>
      <c r="CL1185" t="str">
        <f t="shared" si="4792"/>
        <v xml:space="preserve">G01 X17.561 Y158.519 </v>
      </c>
    </row>
    <row r="1186" spans="71:90" x14ac:dyDescent="0.25">
      <c r="BS1186">
        <v>1</v>
      </c>
      <c r="BT1186" s="15">
        <f t="shared" si="4786"/>
        <v>9.1897233201582527</v>
      </c>
      <c r="BU1186" s="15">
        <f t="shared" si="4793"/>
        <v>551.38339920949511</v>
      </c>
      <c r="BV1186" s="15" t="s">
        <v>457</v>
      </c>
      <c r="BW1186" s="11" t="s">
        <v>145</v>
      </c>
      <c r="BX1186" s="11"/>
      <c r="BZ1186" s="18">
        <f>'Input Output'!$E$21/253</f>
        <v>0.71146245059288538</v>
      </c>
      <c r="CA1186" t="str">
        <f t="shared" si="4787"/>
        <v>1</v>
      </c>
      <c r="CC1186" t="str">
        <f t="shared" si="4788"/>
        <v>G01 X25.550</v>
      </c>
      <c r="CD1186" t="str">
        <f t="shared" si="4789"/>
        <v>25.550</v>
      </c>
      <c r="CE1186" t="str">
        <f t="shared" si="4790"/>
        <v>25.550 Y139.901</v>
      </c>
      <c r="CF1186" t="str">
        <f t="shared" si="4791"/>
        <v>139.901</v>
      </c>
      <c r="CI1186">
        <f>IF(BV1186="A",((CD1186*'Input Output'!$E$5)+'Input Output'!$H$5),IF(BV1186="B",(CD1186*'Input Output'!$E$8)+'Input Output'!$H$8,IF(BV1186="C",(CD1186*'Input Output'!$E$11)+'Input Output'!$H$11,"")))</f>
        <v>25.55</v>
      </c>
      <c r="CJ1186">
        <f>IF(BV1186="A",(CF1186*'Input Output'!$E$6)+'Input Output'!$H$6,IF(BV1186="B",(CF1186*'Input Output'!$E$9)+'Input Output'!$H$9,IF(BV1186="C",(CF1186*'Input Output'!$E$12)+'Input Output'!$H$12,"")))</f>
        <v>139.90100000000001</v>
      </c>
      <c r="CL1186" t="str">
        <f t="shared" si="4792"/>
        <v xml:space="preserve">G01 X25.55 Y139.901 </v>
      </c>
    </row>
    <row r="1187" spans="71:90" x14ac:dyDescent="0.25">
      <c r="BS1187">
        <v>1</v>
      </c>
      <c r="BT1187" s="15">
        <f t="shared" si="4786"/>
        <v>9.2015810276681336</v>
      </c>
      <c r="BU1187" s="15">
        <f t="shared" si="4793"/>
        <v>552.09486166008799</v>
      </c>
      <c r="BV1187" s="15" t="s">
        <v>457</v>
      </c>
      <c r="BW1187" s="11" t="s">
        <v>146</v>
      </c>
      <c r="BX1187" s="11"/>
      <c r="BZ1187" s="18">
        <f>'Input Output'!$E$21/253</f>
        <v>0.71146245059288538</v>
      </c>
      <c r="CA1187" t="str">
        <f t="shared" si="4787"/>
        <v>1</v>
      </c>
      <c r="CC1187" t="str">
        <f t="shared" si="4788"/>
        <v>G01 X27.089</v>
      </c>
      <c r="CD1187" t="str">
        <f t="shared" si="4789"/>
        <v>27.089</v>
      </c>
      <c r="CE1187" t="str">
        <f t="shared" si="4790"/>
        <v>27.089 Y137.008</v>
      </c>
      <c r="CF1187" t="str">
        <f t="shared" si="4791"/>
        <v>137.008</v>
      </c>
      <c r="CI1187">
        <f>IF(BV1187="A",((CD1187*'Input Output'!$E$5)+'Input Output'!$H$5),IF(BV1187="B",(CD1187*'Input Output'!$E$8)+'Input Output'!$H$8,IF(BV1187="C",(CD1187*'Input Output'!$E$11)+'Input Output'!$H$11,"")))</f>
        <v>27.088999999999999</v>
      </c>
      <c r="CJ1187">
        <f>IF(BV1187="A",(CF1187*'Input Output'!$E$6)+'Input Output'!$H$6,IF(BV1187="B",(CF1187*'Input Output'!$E$9)+'Input Output'!$H$9,IF(BV1187="C",(CF1187*'Input Output'!$E$12)+'Input Output'!$H$12,"")))</f>
        <v>137.00800000000001</v>
      </c>
      <c r="CL1187" t="str">
        <f t="shared" si="4792"/>
        <v xml:space="preserve">G01 X27.089 Y137.008 </v>
      </c>
    </row>
    <row r="1188" spans="71:90" x14ac:dyDescent="0.25">
      <c r="BS1188">
        <v>1</v>
      </c>
      <c r="BT1188" s="15">
        <f t="shared" si="4786"/>
        <v>9.2134387351780145</v>
      </c>
      <c r="BU1188" s="15">
        <f t="shared" si="4793"/>
        <v>552.80632411068086</v>
      </c>
      <c r="BV1188" s="15" t="s">
        <v>457</v>
      </c>
      <c r="BW1188" s="11" t="s">
        <v>147</v>
      </c>
      <c r="BX1188" s="11"/>
      <c r="BZ1188" s="18">
        <f>'Input Output'!$E$21/253</f>
        <v>0.71146245059288538</v>
      </c>
      <c r="CA1188" t="str">
        <f t="shared" si="4787"/>
        <v>1</v>
      </c>
      <c r="CC1188" t="str">
        <f t="shared" si="4788"/>
        <v>G01 X33.259</v>
      </c>
      <c r="CD1188" t="str">
        <f t="shared" si="4789"/>
        <v>33.259</v>
      </c>
      <c r="CE1188" t="str">
        <f t="shared" si="4790"/>
        <v>33.259 Y125.442</v>
      </c>
      <c r="CF1188" t="str">
        <f t="shared" si="4791"/>
        <v>125.442</v>
      </c>
      <c r="CI1188">
        <f>IF(BV1188="A",((CD1188*'Input Output'!$E$5)+'Input Output'!$H$5),IF(BV1188="B",(CD1188*'Input Output'!$E$8)+'Input Output'!$H$8,IF(BV1188="C",(CD1188*'Input Output'!$E$11)+'Input Output'!$H$11,"")))</f>
        <v>33.259</v>
      </c>
      <c r="CJ1188">
        <f>IF(BV1188="A",(CF1188*'Input Output'!$E$6)+'Input Output'!$H$6,IF(BV1188="B",(CF1188*'Input Output'!$E$9)+'Input Output'!$H$9,IF(BV1188="C",(CF1188*'Input Output'!$E$12)+'Input Output'!$H$12,"")))</f>
        <v>125.44199999999999</v>
      </c>
      <c r="CL1188" t="str">
        <f t="shared" si="4792"/>
        <v xml:space="preserve">G01 X33.259 Y125.442 </v>
      </c>
    </row>
    <row r="1189" spans="71:90" x14ac:dyDescent="0.25">
      <c r="BS1189">
        <v>1</v>
      </c>
      <c r="BT1189" s="15">
        <f t="shared" si="4786"/>
        <v>9.2252964426878954</v>
      </c>
      <c r="BU1189" s="15">
        <f t="shared" si="4793"/>
        <v>553.51778656127374</v>
      </c>
      <c r="BV1189" s="15" t="s">
        <v>457</v>
      </c>
      <c r="BW1189" s="11" t="s">
        <v>148</v>
      </c>
      <c r="BX1189" s="11"/>
      <c r="BZ1189" s="18">
        <f>'Input Output'!$E$21/253</f>
        <v>0.71146245059288538</v>
      </c>
      <c r="CA1189" t="str">
        <f t="shared" si="4787"/>
        <v>1</v>
      </c>
      <c r="CC1189" t="str">
        <f t="shared" si="4788"/>
        <v>G01 X50.600</v>
      </c>
      <c r="CD1189" t="str">
        <f t="shared" si="4789"/>
        <v>50.600</v>
      </c>
      <c r="CE1189" t="str">
        <f t="shared" si="4790"/>
        <v>50.600 Y135.454</v>
      </c>
      <c r="CF1189" t="str">
        <f t="shared" si="4791"/>
        <v>135.454</v>
      </c>
      <c r="CI1189">
        <f>IF(BV1189="A",((CD1189*'Input Output'!$E$5)+'Input Output'!$H$5),IF(BV1189="B",(CD1189*'Input Output'!$E$8)+'Input Output'!$H$8,IF(BV1189="C",(CD1189*'Input Output'!$E$11)+'Input Output'!$H$11,"")))</f>
        <v>50.6</v>
      </c>
      <c r="CJ1189">
        <f>IF(BV1189="A",(CF1189*'Input Output'!$E$6)+'Input Output'!$H$6,IF(BV1189="B",(CF1189*'Input Output'!$E$9)+'Input Output'!$H$9,IF(BV1189="C",(CF1189*'Input Output'!$E$12)+'Input Output'!$H$12,"")))</f>
        <v>135.45400000000001</v>
      </c>
      <c r="CL1189" t="str">
        <f t="shared" si="4792"/>
        <v xml:space="preserve">G01 X50.6 Y135.454 </v>
      </c>
    </row>
    <row r="1190" spans="71:90" x14ac:dyDescent="0.25">
      <c r="BS1190">
        <v>1</v>
      </c>
      <c r="BT1190" s="15">
        <f t="shared" si="4786"/>
        <v>9.2371541501977763</v>
      </c>
      <c r="BU1190" s="15">
        <f t="shared" si="4793"/>
        <v>554.22924901186661</v>
      </c>
      <c r="BV1190" s="15" t="s">
        <v>457</v>
      </c>
      <c r="BW1190" s="11" t="s">
        <v>149</v>
      </c>
      <c r="BX1190" s="11"/>
      <c r="BZ1190" s="18">
        <f>'Input Output'!$E$21/253</f>
        <v>0.71146245059288538</v>
      </c>
      <c r="CA1190" t="str">
        <f t="shared" si="4787"/>
        <v>1</v>
      </c>
      <c r="CC1190" t="str">
        <f t="shared" si="4788"/>
        <v>G01 X54.938</v>
      </c>
      <c r="CD1190" t="str">
        <f t="shared" si="4789"/>
        <v>54.938</v>
      </c>
      <c r="CE1190" t="str">
        <f t="shared" si="4790"/>
        <v>54.938 Y137.959</v>
      </c>
      <c r="CF1190" t="str">
        <f t="shared" si="4791"/>
        <v>137.959</v>
      </c>
      <c r="CI1190">
        <f>IF(BV1190="A",((CD1190*'Input Output'!$E$5)+'Input Output'!$H$5),IF(BV1190="B",(CD1190*'Input Output'!$E$8)+'Input Output'!$H$8,IF(BV1190="C",(CD1190*'Input Output'!$E$11)+'Input Output'!$H$11,"")))</f>
        <v>54.938000000000002</v>
      </c>
      <c r="CJ1190">
        <f>IF(BV1190="A",(CF1190*'Input Output'!$E$6)+'Input Output'!$H$6,IF(BV1190="B",(CF1190*'Input Output'!$E$9)+'Input Output'!$H$9,IF(BV1190="C",(CF1190*'Input Output'!$E$12)+'Input Output'!$H$12,"")))</f>
        <v>137.959</v>
      </c>
      <c r="CL1190" t="str">
        <f t="shared" si="4792"/>
        <v xml:space="preserve">G01 X54.938 Y137.959 </v>
      </c>
    </row>
    <row r="1191" spans="71:90" x14ac:dyDescent="0.25">
      <c r="BS1191">
        <v>1</v>
      </c>
      <c r="BT1191" s="15">
        <f t="shared" si="4786"/>
        <v>9.249011857707659</v>
      </c>
      <c r="BU1191" s="15">
        <f t="shared" si="4793"/>
        <v>554.94071146245949</v>
      </c>
      <c r="BV1191" s="15" t="s">
        <v>457</v>
      </c>
      <c r="BW1191" s="11" t="s">
        <v>150</v>
      </c>
      <c r="BX1191" s="11"/>
      <c r="BZ1191" s="18">
        <f>'Input Output'!$E$21/253</f>
        <v>0.71146245059288538</v>
      </c>
      <c r="CA1191" t="str">
        <f t="shared" si="4787"/>
        <v>1</v>
      </c>
      <c r="CC1191" t="str">
        <f t="shared" si="4788"/>
        <v>G01 X55.188</v>
      </c>
      <c r="CD1191" t="str">
        <f t="shared" si="4789"/>
        <v>55.188</v>
      </c>
      <c r="CE1191" t="str">
        <f t="shared" si="4790"/>
        <v>55.188 Y137.525</v>
      </c>
      <c r="CF1191" t="str">
        <f t="shared" si="4791"/>
        <v>137.525</v>
      </c>
      <c r="CI1191">
        <f>IF(BV1191="A",((CD1191*'Input Output'!$E$5)+'Input Output'!$H$5),IF(BV1191="B",(CD1191*'Input Output'!$E$8)+'Input Output'!$H$8,IF(BV1191="C",(CD1191*'Input Output'!$E$11)+'Input Output'!$H$11,"")))</f>
        <v>55.188000000000002</v>
      </c>
      <c r="CJ1191">
        <f>IF(BV1191="A",(CF1191*'Input Output'!$E$6)+'Input Output'!$H$6,IF(BV1191="B",(CF1191*'Input Output'!$E$9)+'Input Output'!$H$9,IF(BV1191="C",(CF1191*'Input Output'!$E$12)+'Input Output'!$H$12,"")))</f>
        <v>137.52500000000001</v>
      </c>
      <c r="CL1191" t="str">
        <f t="shared" si="4792"/>
        <v xml:space="preserve">G01 X55.188 Y137.525 </v>
      </c>
    </row>
    <row r="1192" spans="71:90" x14ac:dyDescent="0.25">
      <c r="BS1192">
        <v>1</v>
      </c>
      <c r="BT1192" s="15">
        <f t="shared" si="4786"/>
        <v>9.2608695652175399</v>
      </c>
      <c r="BU1192" s="15">
        <f t="shared" si="4793"/>
        <v>555.65217391305237</v>
      </c>
      <c r="BV1192" s="15" t="s">
        <v>457</v>
      </c>
      <c r="BW1192" s="11" t="s">
        <v>151</v>
      </c>
      <c r="BX1192" s="11"/>
      <c r="BZ1192" s="18">
        <f>'Input Output'!$E$21/253</f>
        <v>0.71146245059288538</v>
      </c>
      <c r="CA1192" t="str">
        <f t="shared" si="4787"/>
        <v>1</v>
      </c>
      <c r="CC1192" t="str">
        <f t="shared" si="4788"/>
        <v>G01 X37.833</v>
      </c>
      <c r="CD1192" t="str">
        <f t="shared" si="4789"/>
        <v>37.833</v>
      </c>
      <c r="CE1192" t="str">
        <f t="shared" si="4790"/>
        <v>37.833 Y127.505</v>
      </c>
      <c r="CF1192" t="str">
        <f t="shared" si="4791"/>
        <v>127.505</v>
      </c>
      <c r="CI1192">
        <f>IF(BV1192="A",((CD1192*'Input Output'!$E$5)+'Input Output'!$H$5),IF(BV1192="B",(CD1192*'Input Output'!$E$8)+'Input Output'!$H$8,IF(BV1192="C",(CD1192*'Input Output'!$E$11)+'Input Output'!$H$11,"")))</f>
        <v>37.832999999999998</v>
      </c>
      <c r="CJ1192">
        <f>IF(BV1192="A",(CF1192*'Input Output'!$E$6)+'Input Output'!$H$6,IF(BV1192="B",(CF1192*'Input Output'!$E$9)+'Input Output'!$H$9,IF(BV1192="C",(CF1192*'Input Output'!$E$12)+'Input Output'!$H$12,"")))</f>
        <v>127.505</v>
      </c>
      <c r="CL1192" t="str">
        <f t="shared" si="4792"/>
        <v xml:space="preserve">G01 X37.833 Y127.505 </v>
      </c>
    </row>
    <row r="1193" spans="71:90" x14ac:dyDescent="0.25">
      <c r="BS1193">
        <v>1</v>
      </c>
      <c r="BT1193" s="15">
        <f t="shared" si="4786"/>
        <v>9.2727272727274208</v>
      </c>
      <c r="BU1193" s="15">
        <f t="shared" si="4793"/>
        <v>556.36363636364524</v>
      </c>
      <c r="BV1193" s="15" t="s">
        <v>457</v>
      </c>
      <c r="BW1193" s="11" t="s">
        <v>152</v>
      </c>
      <c r="BX1193" s="11"/>
      <c r="BZ1193" s="18">
        <f>'Input Output'!$E$21/253</f>
        <v>0.71146245059288538</v>
      </c>
      <c r="CA1193" t="str">
        <f t="shared" si="4787"/>
        <v>1</v>
      </c>
      <c r="CC1193" t="str">
        <f t="shared" si="4788"/>
        <v>G01 X33.494</v>
      </c>
      <c r="CD1193" t="str">
        <f t="shared" si="4789"/>
        <v>33.494</v>
      </c>
      <c r="CE1193" t="str">
        <f t="shared" si="4790"/>
        <v>33.494 Y125.000</v>
      </c>
      <c r="CF1193" t="str">
        <f t="shared" si="4791"/>
        <v>125.000</v>
      </c>
      <c r="CI1193">
        <f>IF(BV1193="A",((CD1193*'Input Output'!$E$5)+'Input Output'!$H$5),IF(BV1193="B",(CD1193*'Input Output'!$E$8)+'Input Output'!$H$8,IF(BV1193="C",(CD1193*'Input Output'!$E$11)+'Input Output'!$H$11,"")))</f>
        <v>33.494</v>
      </c>
      <c r="CJ1193">
        <f>IF(BV1193="A",(CF1193*'Input Output'!$E$6)+'Input Output'!$H$6,IF(BV1193="B",(CF1193*'Input Output'!$E$9)+'Input Output'!$H$9,IF(BV1193="C",(CF1193*'Input Output'!$E$12)+'Input Output'!$H$12,"")))</f>
        <v>125</v>
      </c>
      <c r="CL1193" t="str">
        <f t="shared" si="4792"/>
        <v xml:space="preserve">G01 X33.494 Y125 </v>
      </c>
    </row>
    <row r="1194" spans="71:90" x14ac:dyDescent="0.25">
      <c r="BS1194">
        <v>1</v>
      </c>
      <c r="BT1194" s="15">
        <f t="shared" si="4786"/>
        <v>9.2845849802373017</v>
      </c>
      <c r="BU1194" s="15">
        <f t="shared" si="4793"/>
        <v>557.07509881423812</v>
      </c>
      <c r="BV1194" s="15" t="s">
        <v>457</v>
      </c>
      <c r="BW1194" s="11" t="s">
        <v>153</v>
      </c>
      <c r="BX1194" s="11"/>
      <c r="BZ1194" s="18">
        <f>'Input Output'!$E$21/253</f>
        <v>0.71146245059288538</v>
      </c>
      <c r="CA1194" t="str">
        <f t="shared" si="4787"/>
        <v>1</v>
      </c>
      <c r="CC1194" t="str">
        <f t="shared" si="4788"/>
        <v>G01 X34.364</v>
      </c>
      <c r="CD1194" t="str">
        <f t="shared" si="4789"/>
        <v>34.364</v>
      </c>
      <c r="CE1194" t="str">
        <f t="shared" si="4790"/>
        <v>34.364 Y123.552</v>
      </c>
      <c r="CF1194" t="str">
        <f t="shared" si="4791"/>
        <v>123.552</v>
      </c>
      <c r="CI1194">
        <f>IF(BV1194="A",((CD1194*'Input Output'!$E$5)+'Input Output'!$H$5),IF(BV1194="B",(CD1194*'Input Output'!$E$8)+'Input Output'!$H$8,IF(BV1194="C",(CD1194*'Input Output'!$E$11)+'Input Output'!$H$11,"")))</f>
        <v>34.363999999999997</v>
      </c>
      <c r="CJ1194">
        <f>IF(BV1194="A",(CF1194*'Input Output'!$E$6)+'Input Output'!$H$6,IF(BV1194="B",(CF1194*'Input Output'!$E$9)+'Input Output'!$H$9,IF(BV1194="C",(CF1194*'Input Output'!$E$12)+'Input Output'!$H$12,"")))</f>
        <v>123.55200000000001</v>
      </c>
      <c r="CL1194" t="str">
        <f t="shared" si="4792"/>
        <v xml:space="preserve">G01 X34.364 Y123.552 </v>
      </c>
    </row>
    <row r="1195" spans="71:90" x14ac:dyDescent="0.25">
      <c r="BS1195">
        <v>1</v>
      </c>
      <c r="BT1195" s="15">
        <f t="shared" si="4786"/>
        <v>9.2964426877471826</v>
      </c>
      <c r="BU1195" s="15">
        <f t="shared" si="4793"/>
        <v>557.78656126483099</v>
      </c>
      <c r="BV1195" s="15" t="s">
        <v>457</v>
      </c>
      <c r="BW1195" s="11" t="s">
        <v>154</v>
      </c>
      <c r="BX1195" s="11"/>
      <c r="BZ1195" s="18">
        <f>'Input Output'!$E$21/253</f>
        <v>0.71146245059288538</v>
      </c>
      <c r="CA1195" t="str">
        <f t="shared" si="4787"/>
        <v>1</v>
      </c>
      <c r="CC1195" t="str">
        <f t="shared" si="4788"/>
        <v>G01 X37.840</v>
      </c>
      <c r="CD1195" t="str">
        <f t="shared" si="4789"/>
        <v>37.840</v>
      </c>
      <c r="CE1195" t="str">
        <f t="shared" si="4790"/>
        <v>37.840 Y117.759</v>
      </c>
      <c r="CF1195" t="str">
        <f t="shared" si="4791"/>
        <v>117.759</v>
      </c>
      <c r="CI1195">
        <f>IF(BV1195="A",((CD1195*'Input Output'!$E$5)+'Input Output'!$H$5),IF(BV1195="B",(CD1195*'Input Output'!$E$8)+'Input Output'!$H$8,IF(BV1195="C",(CD1195*'Input Output'!$E$11)+'Input Output'!$H$11,"")))</f>
        <v>37.840000000000003</v>
      </c>
      <c r="CJ1195">
        <f>IF(BV1195="A",(CF1195*'Input Output'!$E$6)+'Input Output'!$H$6,IF(BV1195="B",(CF1195*'Input Output'!$E$9)+'Input Output'!$H$9,IF(BV1195="C",(CF1195*'Input Output'!$E$12)+'Input Output'!$H$12,"")))</f>
        <v>117.759</v>
      </c>
      <c r="CL1195" t="str">
        <f t="shared" si="4792"/>
        <v xml:space="preserve">G01 X37.84 Y117.759 </v>
      </c>
    </row>
    <row r="1196" spans="71:90" x14ac:dyDescent="0.25">
      <c r="BS1196">
        <v>1</v>
      </c>
      <c r="BT1196" s="15">
        <f t="shared" si="4786"/>
        <v>9.3083003952570653</v>
      </c>
      <c r="BU1196" s="15">
        <f t="shared" si="4793"/>
        <v>558.49802371542387</v>
      </c>
      <c r="BV1196" s="15" t="s">
        <v>457</v>
      </c>
      <c r="BW1196" s="11" t="s">
        <v>155</v>
      </c>
      <c r="BX1196" s="11"/>
      <c r="BZ1196" s="18">
        <f>'Input Output'!$E$21/253</f>
        <v>0.71146245059288538</v>
      </c>
      <c r="CA1196" t="str">
        <f t="shared" si="4787"/>
        <v>1</v>
      </c>
      <c r="CC1196" t="str">
        <f t="shared" si="4788"/>
        <v>G01 X40.733</v>
      </c>
      <c r="CD1196" t="str">
        <f t="shared" si="4789"/>
        <v>40.733</v>
      </c>
      <c r="CE1196" t="str">
        <f t="shared" si="4790"/>
        <v>40.733 Y113.601</v>
      </c>
      <c r="CF1196" t="str">
        <f t="shared" si="4791"/>
        <v>113.601</v>
      </c>
      <c r="CI1196">
        <f>IF(BV1196="A",((CD1196*'Input Output'!$E$5)+'Input Output'!$H$5),IF(BV1196="B",(CD1196*'Input Output'!$E$8)+'Input Output'!$H$8,IF(BV1196="C",(CD1196*'Input Output'!$E$11)+'Input Output'!$H$11,"")))</f>
        <v>40.732999999999997</v>
      </c>
      <c r="CJ1196">
        <f>IF(BV1196="A",(CF1196*'Input Output'!$E$6)+'Input Output'!$H$6,IF(BV1196="B",(CF1196*'Input Output'!$E$9)+'Input Output'!$H$9,IF(BV1196="C",(CF1196*'Input Output'!$E$12)+'Input Output'!$H$12,"")))</f>
        <v>113.601</v>
      </c>
      <c r="CL1196" t="str">
        <f t="shared" si="4792"/>
        <v xml:space="preserve">G01 X40.733 Y113.601 </v>
      </c>
    </row>
    <row r="1197" spans="71:90" x14ac:dyDescent="0.25">
      <c r="BS1197">
        <v>1</v>
      </c>
      <c r="BT1197" s="15">
        <f t="shared" si="4786"/>
        <v>9.3201581027669462</v>
      </c>
      <c r="BU1197" s="15">
        <f t="shared" si="4793"/>
        <v>559.20948616601675</v>
      </c>
      <c r="BV1197" s="15" t="s">
        <v>457</v>
      </c>
      <c r="BW1197" s="11" t="s">
        <v>156</v>
      </c>
      <c r="BX1197" s="11"/>
      <c r="BZ1197" s="18">
        <f>'Input Output'!$E$21/253</f>
        <v>0.71146245059288538</v>
      </c>
      <c r="CA1197" t="str">
        <f t="shared" si="4787"/>
        <v>1</v>
      </c>
      <c r="CC1197" t="str">
        <f t="shared" si="4788"/>
        <v>G01 X52.30</v>
      </c>
      <c r="CD1197" t="str">
        <f t="shared" si="4789"/>
        <v>52.30</v>
      </c>
      <c r="CE1197" t="str">
        <f t="shared" si="4790"/>
        <v>52.307 Y96.973</v>
      </c>
      <c r="CF1197" t="str">
        <f t="shared" si="4791"/>
        <v>96.973</v>
      </c>
      <c r="CI1197">
        <f>IF(BV1197="A",((CD1197*'Input Output'!$E$5)+'Input Output'!$H$5),IF(BV1197="B",(CD1197*'Input Output'!$E$8)+'Input Output'!$H$8,IF(BV1197="C",(CD1197*'Input Output'!$E$11)+'Input Output'!$H$11,"")))</f>
        <v>52.3</v>
      </c>
      <c r="CJ1197">
        <f>IF(BV1197="A",(CF1197*'Input Output'!$E$6)+'Input Output'!$H$6,IF(BV1197="B",(CF1197*'Input Output'!$E$9)+'Input Output'!$H$9,IF(BV1197="C",(CF1197*'Input Output'!$E$12)+'Input Output'!$H$12,"")))</f>
        <v>96.972999999999999</v>
      </c>
      <c r="CL1197" t="str">
        <f t="shared" si="4792"/>
        <v xml:space="preserve">G01 X52.3 Y96.973 </v>
      </c>
    </row>
    <row r="1198" spans="71:90" x14ac:dyDescent="0.25">
      <c r="BS1198">
        <v>1</v>
      </c>
      <c r="BT1198" s="15">
        <f t="shared" si="4786"/>
        <v>9.3320158102768271</v>
      </c>
      <c r="BU1198" s="15">
        <f t="shared" si="4793"/>
        <v>559.92094861660962</v>
      </c>
      <c r="BV1198" s="15" t="s">
        <v>457</v>
      </c>
      <c r="BW1198" s="11" t="s">
        <v>157</v>
      </c>
      <c r="BX1198" s="11"/>
      <c r="BZ1198" s="18">
        <f>'Input Output'!$E$21/253</f>
        <v>0.71146245059288538</v>
      </c>
      <c r="CA1198" t="str">
        <f t="shared" si="4787"/>
        <v>1</v>
      </c>
      <c r="CC1198" t="str">
        <f t="shared" si="4788"/>
        <v>G01 X55.60</v>
      </c>
      <c r="CD1198" t="str">
        <f t="shared" si="4789"/>
        <v>55.60</v>
      </c>
      <c r="CE1198" t="str">
        <f t="shared" si="4790"/>
        <v>55.606 Y93.129</v>
      </c>
      <c r="CF1198" t="str">
        <f t="shared" si="4791"/>
        <v>93.129</v>
      </c>
      <c r="CI1198">
        <f>IF(BV1198="A",((CD1198*'Input Output'!$E$5)+'Input Output'!$H$5),IF(BV1198="B",(CD1198*'Input Output'!$E$8)+'Input Output'!$H$8,IF(BV1198="C",(CD1198*'Input Output'!$E$11)+'Input Output'!$H$11,"")))</f>
        <v>55.6</v>
      </c>
      <c r="CJ1198">
        <f>IF(BV1198="A",(CF1198*'Input Output'!$E$6)+'Input Output'!$H$6,IF(BV1198="B",(CF1198*'Input Output'!$E$9)+'Input Output'!$H$9,IF(BV1198="C",(CF1198*'Input Output'!$E$12)+'Input Output'!$H$12,"")))</f>
        <v>93.129000000000005</v>
      </c>
      <c r="CL1198" t="str">
        <f t="shared" si="4792"/>
        <v xml:space="preserve">G01 X55.6 Y93.129 </v>
      </c>
    </row>
    <row r="1199" spans="71:90" x14ac:dyDescent="0.25">
      <c r="BS1199">
        <v>1</v>
      </c>
      <c r="BT1199" s="15">
        <f t="shared" si="4786"/>
        <v>9.343873517786708</v>
      </c>
      <c r="BU1199" s="15">
        <f t="shared" si="4793"/>
        <v>560.6324110672025</v>
      </c>
      <c r="BV1199" s="15" t="s">
        <v>457</v>
      </c>
      <c r="BW1199" s="11" t="s">
        <v>158</v>
      </c>
      <c r="BX1199" s="11"/>
      <c r="BZ1199" s="18">
        <f>'Input Output'!$E$21/253</f>
        <v>0.71146245059288538</v>
      </c>
      <c r="CA1199" t="str">
        <f t="shared" si="4787"/>
        <v>1</v>
      </c>
      <c r="CC1199" t="str">
        <f t="shared" si="4788"/>
        <v>G01 X68.80</v>
      </c>
      <c r="CD1199" t="str">
        <f t="shared" si="4789"/>
        <v>68.80</v>
      </c>
      <c r="CE1199" t="str">
        <f t="shared" si="4790"/>
        <v>68.803 Y77.758</v>
      </c>
      <c r="CF1199" t="str">
        <f t="shared" si="4791"/>
        <v>77.758</v>
      </c>
      <c r="CI1199">
        <f>IF(BV1199="A",((CD1199*'Input Output'!$E$5)+'Input Output'!$H$5),IF(BV1199="B",(CD1199*'Input Output'!$E$8)+'Input Output'!$H$8,IF(BV1199="C",(CD1199*'Input Output'!$E$11)+'Input Output'!$H$11,"")))</f>
        <v>68.8</v>
      </c>
      <c r="CJ1199">
        <f>IF(BV1199="A",(CF1199*'Input Output'!$E$6)+'Input Output'!$H$6,IF(BV1199="B",(CF1199*'Input Output'!$E$9)+'Input Output'!$H$9,IF(BV1199="C",(CF1199*'Input Output'!$E$12)+'Input Output'!$H$12,"")))</f>
        <v>77.757999999999996</v>
      </c>
      <c r="CL1199" t="str">
        <f t="shared" si="4792"/>
        <v xml:space="preserve">G01 X68.8 Y77.758 </v>
      </c>
    </row>
    <row r="1200" spans="71:90" x14ac:dyDescent="0.25">
      <c r="BS1200">
        <v>1</v>
      </c>
      <c r="BT1200" s="15">
        <f t="shared" si="4786"/>
        <v>9.355731225296589</v>
      </c>
      <c r="BU1200" s="15">
        <f t="shared" si="4793"/>
        <v>561.34387351779537</v>
      </c>
      <c r="BV1200" s="15" t="s">
        <v>457</v>
      </c>
      <c r="BW1200" s="11" t="s">
        <v>159</v>
      </c>
      <c r="BX1200" s="11"/>
      <c r="BZ1200" s="18">
        <f>'Input Output'!$E$21/253</f>
        <v>0.71146245059288538</v>
      </c>
      <c r="CA1200" t="str">
        <f t="shared" si="4787"/>
        <v>1</v>
      </c>
      <c r="CC1200" t="str">
        <f t="shared" si="4788"/>
        <v>G01 X72.47</v>
      </c>
      <c r="CD1200" t="str">
        <f t="shared" si="4789"/>
        <v>72.47</v>
      </c>
      <c r="CE1200" t="str">
        <f t="shared" si="4790"/>
        <v>72.474 Y74.268</v>
      </c>
      <c r="CF1200" t="str">
        <f t="shared" si="4791"/>
        <v>74.268</v>
      </c>
      <c r="CI1200">
        <f>IF(BV1200="A",((CD1200*'Input Output'!$E$5)+'Input Output'!$H$5),IF(BV1200="B",(CD1200*'Input Output'!$E$8)+'Input Output'!$H$8,IF(BV1200="C",(CD1200*'Input Output'!$E$11)+'Input Output'!$H$11,"")))</f>
        <v>72.47</v>
      </c>
      <c r="CJ1200">
        <f>IF(BV1200="A",(CF1200*'Input Output'!$E$6)+'Input Output'!$H$6,IF(BV1200="B",(CF1200*'Input Output'!$E$9)+'Input Output'!$H$9,IF(BV1200="C",(CF1200*'Input Output'!$E$12)+'Input Output'!$H$12,"")))</f>
        <v>74.268000000000001</v>
      </c>
      <c r="CL1200" t="str">
        <f t="shared" si="4792"/>
        <v xml:space="preserve">G01 X72.47 Y74.268 </v>
      </c>
    </row>
    <row r="1201" spans="71:90" x14ac:dyDescent="0.25">
      <c r="BS1201">
        <v>1</v>
      </c>
      <c r="BT1201" s="15">
        <f t="shared" si="4786"/>
        <v>9.3675889328064716</v>
      </c>
      <c r="BU1201" s="15">
        <f t="shared" si="4793"/>
        <v>562.05533596838825</v>
      </c>
      <c r="BV1201" s="15" t="s">
        <v>457</v>
      </c>
      <c r="BW1201" s="11" t="s">
        <v>160</v>
      </c>
      <c r="BX1201" s="11"/>
      <c r="BZ1201" s="18">
        <f>'Input Output'!$E$21/253</f>
        <v>0.71146245059288538</v>
      </c>
      <c r="CA1201" t="str">
        <f t="shared" si="4787"/>
        <v>1</v>
      </c>
      <c r="CC1201" t="str">
        <f t="shared" si="4788"/>
        <v>G01 X87.15</v>
      </c>
      <c r="CD1201" t="str">
        <f t="shared" si="4789"/>
        <v>87.15</v>
      </c>
      <c r="CE1201" t="str">
        <f t="shared" si="4790"/>
        <v>87.158 Y60.310</v>
      </c>
      <c r="CF1201" t="str">
        <f t="shared" si="4791"/>
        <v>60.310</v>
      </c>
      <c r="CI1201">
        <f>IF(BV1201="A",((CD1201*'Input Output'!$E$5)+'Input Output'!$H$5),IF(BV1201="B",(CD1201*'Input Output'!$E$8)+'Input Output'!$H$8,IF(BV1201="C",(CD1201*'Input Output'!$E$11)+'Input Output'!$H$11,"")))</f>
        <v>87.15</v>
      </c>
      <c r="CJ1201">
        <f>IF(BV1201="A",(CF1201*'Input Output'!$E$6)+'Input Output'!$H$6,IF(BV1201="B",(CF1201*'Input Output'!$E$9)+'Input Output'!$H$9,IF(BV1201="C",(CF1201*'Input Output'!$E$12)+'Input Output'!$H$12,"")))</f>
        <v>60.31</v>
      </c>
      <c r="CL1201" t="str">
        <f t="shared" si="4792"/>
        <v xml:space="preserve">G01 X87.15 Y60.31 </v>
      </c>
    </row>
    <row r="1202" spans="71:90" x14ac:dyDescent="0.25">
      <c r="BS1202">
        <v>1</v>
      </c>
      <c r="BT1202" s="15">
        <f t="shared" si="4786"/>
        <v>9.3794466403163526</v>
      </c>
      <c r="BU1202" s="15">
        <f t="shared" si="4793"/>
        <v>562.76679841898112</v>
      </c>
      <c r="BV1202" s="15" t="s">
        <v>457</v>
      </c>
      <c r="BW1202" s="11" t="s">
        <v>161</v>
      </c>
      <c r="BX1202" s="11"/>
      <c r="BZ1202" s="18">
        <f>'Input Output'!$E$21/253</f>
        <v>0.71146245059288538</v>
      </c>
      <c r="CA1202" t="str">
        <f t="shared" si="4787"/>
        <v>1</v>
      </c>
      <c r="CC1202" t="str">
        <f t="shared" si="4788"/>
        <v>G01 X91.16</v>
      </c>
      <c r="CD1202" t="str">
        <f t="shared" si="4789"/>
        <v>91.16</v>
      </c>
      <c r="CE1202" t="str">
        <f t="shared" si="4790"/>
        <v>91.163 Y57.210</v>
      </c>
      <c r="CF1202" t="str">
        <f t="shared" si="4791"/>
        <v>57.210</v>
      </c>
      <c r="CI1202">
        <f>IF(BV1202="A",((CD1202*'Input Output'!$E$5)+'Input Output'!$H$5),IF(BV1202="B",(CD1202*'Input Output'!$E$8)+'Input Output'!$H$8,IF(BV1202="C",(CD1202*'Input Output'!$E$11)+'Input Output'!$H$11,"")))</f>
        <v>91.16</v>
      </c>
      <c r="CJ1202">
        <f>IF(BV1202="A",(CF1202*'Input Output'!$E$6)+'Input Output'!$H$6,IF(BV1202="B",(CF1202*'Input Output'!$E$9)+'Input Output'!$H$9,IF(BV1202="C",(CF1202*'Input Output'!$E$12)+'Input Output'!$H$12,"")))</f>
        <v>57.21</v>
      </c>
      <c r="CL1202" t="str">
        <f t="shared" si="4792"/>
        <v xml:space="preserve">G01 X91.16 Y57.21 </v>
      </c>
    </row>
    <row r="1203" spans="71:90" x14ac:dyDescent="0.25">
      <c r="BS1203">
        <v>1</v>
      </c>
      <c r="BT1203" s="15">
        <f t="shared" si="4786"/>
        <v>9.3913043478262335</v>
      </c>
      <c r="BU1203" s="15">
        <f t="shared" si="4793"/>
        <v>563.478260869574</v>
      </c>
      <c r="BV1203" s="15" t="s">
        <v>457</v>
      </c>
      <c r="BW1203" s="11" t="s">
        <v>162</v>
      </c>
      <c r="BX1203" s="11"/>
      <c r="BZ1203" s="18">
        <f>'Input Output'!$E$21/253</f>
        <v>0.71146245059288538</v>
      </c>
      <c r="CA1203" t="str">
        <f t="shared" si="4787"/>
        <v>1</v>
      </c>
      <c r="CC1203" t="str">
        <f t="shared" si="4788"/>
        <v>G01 X107.18</v>
      </c>
      <c r="CD1203" t="str">
        <f t="shared" si="4789"/>
        <v>107.18</v>
      </c>
      <c r="CE1203" t="str">
        <f t="shared" si="4790"/>
        <v>107.184 Y44.809</v>
      </c>
      <c r="CF1203" t="str">
        <f t="shared" si="4791"/>
        <v>44.809</v>
      </c>
      <c r="CI1203">
        <f>IF(BV1203="A",((CD1203*'Input Output'!$E$5)+'Input Output'!$H$5),IF(BV1203="B",(CD1203*'Input Output'!$E$8)+'Input Output'!$H$8,IF(BV1203="C",(CD1203*'Input Output'!$E$11)+'Input Output'!$H$11,"")))</f>
        <v>107.18</v>
      </c>
      <c r="CJ1203">
        <f>IF(BV1203="A",(CF1203*'Input Output'!$E$6)+'Input Output'!$H$6,IF(BV1203="B",(CF1203*'Input Output'!$E$9)+'Input Output'!$H$9,IF(BV1203="C",(CF1203*'Input Output'!$E$12)+'Input Output'!$H$12,"")))</f>
        <v>44.808999999999997</v>
      </c>
      <c r="CL1203" t="str">
        <f t="shared" si="4792"/>
        <v xml:space="preserve">G01 X107.18 Y44.809 </v>
      </c>
    </row>
    <row r="1204" spans="71:90" x14ac:dyDescent="0.25">
      <c r="BS1204">
        <v>1</v>
      </c>
      <c r="BT1204" s="15">
        <f t="shared" si="4786"/>
        <v>9.4031620553361144</v>
      </c>
      <c r="BU1204" s="15">
        <f t="shared" si="4793"/>
        <v>564.18972332016688</v>
      </c>
      <c r="BV1204" s="15" t="s">
        <v>457</v>
      </c>
      <c r="BW1204" s="11" t="s">
        <v>163</v>
      </c>
      <c r="BX1204" s="11"/>
      <c r="BZ1204" s="18">
        <f>'Input Output'!$E$21/253</f>
        <v>0.71146245059288538</v>
      </c>
      <c r="CA1204" t="str">
        <f t="shared" si="4787"/>
        <v>1</v>
      </c>
      <c r="CC1204" t="str">
        <f t="shared" si="4788"/>
        <v>G01 X110.66</v>
      </c>
      <c r="CD1204" t="str">
        <f t="shared" si="4789"/>
        <v>110.66</v>
      </c>
      <c r="CE1204" t="str">
        <f t="shared" si="4790"/>
        <v>110.661 Y42.596</v>
      </c>
      <c r="CF1204" t="str">
        <f t="shared" si="4791"/>
        <v>42.596</v>
      </c>
      <c r="CI1204">
        <f>IF(BV1204="A",((CD1204*'Input Output'!$E$5)+'Input Output'!$H$5),IF(BV1204="B",(CD1204*'Input Output'!$E$8)+'Input Output'!$H$8,IF(BV1204="C",(CD1204*'Input Output'!$E$11)+'Input Output'!$H$11,"")))</f>
        <v>110.66</v>
      </c>
      <c r="CJ1204">
        <f>IF(BV1204="A",(CF1204*'Input Output'!$E$6)+'Input Output'!$H$6,IF(BV1204="B",(CF1204*'Input Output'!$E$9)+'Input Output'!$H$9,IF(BV1204="C",(CF1204*'Input Output'!$E$12)+'Input Output'!$H$12,"")))</f>
        <v>42.595999999999997</v>
      </c>
      <c r="CL1204" t="str">
        <f t="shared" si="4792"/>
        <v xml:space="preserve">G01 X110.66 Y42.596 </v>
      </c>
    </row>
    <row r="1205" spans="71:90" x14ac:dyDescent="0.25">
      <c r="BS1205">
        <v>1</v>
      </c>
      <c r="BT1205" s="15">
        <f t="shared" si="4786"/>
        <v>9.4150197628459953</v>
      </c>
      <c r="BU1205" s="15">
        <f t="shared" si="4793"/>
        <v>564.90118577075975</v>
      </c>
      <c r="BV1205" s="15" t="s">
        <v>457</v>
      </c>
      <c r="BW1205" s="11" t="s">
        <v>164</v>
      </c>
      <c r="BX1205" s="11"/>
      <c r="BZ1205" s="18">
        <f>'Input Output'!$E$21/253</f>
        <v>0.71146245059288538</v>
      </c>
      <c r="CA1205" t="str">
        <f t="shared" si="4787"/>
        <v>1</v>
      </c>
      <c r="CC1205" t="str">
        <f t="shared" si="4788"/>
        <v>G01 X124.56</v>
      </c>
      <c r="CD1205" t="str">
        <f t="shared" si="4789"/>
        <v>124.56</v>
      </c>
      <c r="CE1205" t="str">
        <f t="shared" si="4790"/>
        <v>124.567 Y33.745</v>
      </c>
      <c r="CF1205" t="str">
        <f t="shared" si="4791"/>
        <v>33.745</v>
      </c>
      <c r="CI1205">
        <f>IF(BV1205="A",((CD1205*'Input Output'!$E$5)+'Input Output'!$H$5),IF(BV1205="B",(CD1205*'Input Output'!$E$8)+'Input Output'!$H$8,IF(BV1205="C",(CD1205*'Input Output'!$E$11)+'Input Output'!$H$11,"")))</f>
        <v>124.56</v>
      </c>
      <c r="CJ1205">
        <f>IF(BV1205="A",(CF1205*'Input Output'!$E$6)+'Input Output'!$H$6,IF(BV1205="B",(CF1205*'Input Output'!$E$9)+'Input Output'!$H$9,IF(BV1205="C",(CF1205*'Input Output'!$E$12)+'Input Output'!$H$12,"")))</f>
        <v>33.744999999999997</v>
      </c>
      <c r="CL1205" t="str">
        <f t="shared" si="4792"/>
        <v xml:space="preserve">G01 X124.56 Y33.745 </v>
      </c>
    </row>
    <row r="1206" spans="71:90" x14ac:dyDescent="0.25">
      <c r="BS1206">
        <v>1</v>
      </c>
      <c r="BT1206" s="15">
        <f t="shared" si="4786"/>
        <v>9.426877470355878</v>
      </c>
      <c r="BU1206" s="15">
        <f t="shared" si="4793"/>
        <v>565.61264822135263</v>
      </c>
      <c r="BV1206" s="15" t="s">
        <v>457</v>
      </c>
      <c r="BW1206" s="11" t="s">
        <v>165</v>
      </c>
      <c r="BX1206" s="11"/>
      <c r="BZ1206" s="18">
        <f>'Input Output'!$E$21/253</f>
        <v>0.71146245059288538</v>
      </c>
      <c r="CA1206" t="str">
        <f t="shared" si="4787"/>
        <v>1</v>
      </c>
      <c r="CC1206" t="str">
        <f t="shared" si="4788"/>
        <v>G01 X125.00</v>
      </c>
      <c r="CD1206" t="str">
        <f t="shared" si="4789"/>
        <v>125.00</v>
      </c>
      <c r="CE1206" t="str">
        <f t="shared" si="4790"/>
        <v>125.000 Y33.493</v>
      </c>
      <c r="CF1206" t="str">
        <f t="shared" si="4791"/>
        <v>33.493</v>
      </c>
      <c r="CI1206">
        <f>IF(BV1206="A",((CD1206*'Input Output'!$E$5)+'Input Output'!$H$5),IF(BV1206="B",(CD1206*'Input Output'!$E$8)+'Input Output'!$H$8,IF(BV1206="C",(CD1206*'Input Output'!$E$11)+'Input Output'!$H$11,"")))</f>
        <v>125</v>
      </c>
      <c r="CJ1206">
        <f>IF(BV1206="A",(CF1206*'Input Output'!$E$6)+'Input Output'!$H$6,IF(BV1206="B",(CF1206*'Input Output'!$E$9)+'Input Output'!$H$9,IF(BV1206="C",(CF1206*'Input Output'!$E$12)+'Input Output'!$H$12,"")))</f>
        <v>33.493000000000002</v>
      </c>
      <c r="CL1206" t="str">
        <f t="shared" si="4792"/>
        <v xml:space="preserve">G01 X125 Y33.493 </v>
      </c>
    </row>
    <row r="1207" spans="71:90" x14ac:dyDescent="0.25">
      <c r="BS1207">
        <v>1</v>
      </c>
      <c r="BT1207" s="15">
        <f t="shared" si="4786"/>
        <v>9.4387351778657589</v>
      </c>
      <c r="BU1207" s="15">
        <f t="shared" si="4793"/>
        <v>566.3241106719455</v>
      </c>
      <c r="BV1207" s="15" t="s">
        <v>457</v>
      </c>
      <c r="BW1207" s="11" t="s">
        <v>166</v>
      </c>
      <c r="BX1207" s="11"/>
      <c r="BZ1207" s="18">
        <f>'Input Output'!$E$21/253</f>
        <v>0.71146245059288538</v>
      </c>
      <c r="CA1207" t="str">
        <f t="shared" si="4787"/>
        <v>1</v>
      </c>
      <c r="CC1207" t="str">
        <f t="shared" si="4788"/>
        <v>G01 X124.65</v>
      </c>
      <c r="CD1207" t="str">
        <f t="shared" si="4789"/>
        <v>124.65</v>
      </c>
      <c r="CE1207" t="str">
        <f t="shared" si="4790"/>
        <v>124.654 Y33.695</v>
      </c>
      <c r="CF1207" t="str">
        <f t="shared" si="4791"/>
        <v>33.695</v>
      </c>
      <c r="CI1207">
        <f>IF(BV1207="A",((CD1207*'Input Output'!$E$5)+'Input Output'!$H$5),IF(BV1207="B",(CD1207*'Input Output'!$E$8)+'Input Output'!$H$8,IF(BV1207="C",(CD1207*'Input Output'!$E$11)+'Input Output'!$H$11,"")))</f>
        <v>124.65</v>
      </c>
      <c r="CJ1207">
        <f>IF(BV1207="A",(CF1207*'Input Output'!$E$6)+'Input Output'!$H$6,IF(BV1207="B",(CF1207*'Input Output'!$E$9)+'Input Output'!$H$9,IF(BV1207="C",(CF1207*'Input Output'!$E$12)+'Input Output'!$H$12,"")))</f>
        <v>33.695</v>
      </c>
      <c r="CL1207" t="str">
        <f t="shared" si="4792"/>
        <v xml:space="preserve">G01 X124.65 Y33.695 </v>
      </c>
    </row>
    <row r="1208" spans="71:90" x14ac:dyDescent="0.25">
      <c r="BS1208">
        <v>1</v>
      </c>
      <c r="BT1208" s="15">
        <f t="shared" si="4786"/>
        <v>9.4505928853756398</v>
      </c>
      <c r="BU1208" s="15">
        <f t="shared" si="4793"/>
        <v>567.03557312253838</v>
      </c>
      <c r="BV1208" s="15" t="s">
        <v>457</v>
      </c>
      <c r="BW1208" s="11" t="s">
        <v>164</v>
      </c>
      <c r="BX1208" s="11"/>
      <c r="BZ1208" s="18">
        <f>'Input Output'!$E$21/253</f>
        <v>0.71146245059288538</v>
      </c>
      <c r="CA1208" t="str">
        <f t="shared" si="4787"/>
        <v>1</v>
      </c>
      <c r="CC1208" t="str">
        <f t="shared" si="4788"/>
        <v>G01 X124.56</v>
      </c>
      <c r="CD1208" t="str">
        <f t="shared" si="4789"/>
        <v>124.56</v>
      </c>
      <c r="CE1208" t="str">
        <f t="shared" si="4790"/>
        <v>124.567 Y33.745</v>
      </c>
      <c r="CF1208" t="str">
        <f t="shared" si="4791"/>
        <v>33.745</v>
      </c>
      <c r="CI1208">
        <f>IF(BV1208="A",((CD1208*'Input Output'!$E$5)+'Input Output'!$H$5),IF(BV1208="B",(CD1208*'Input Output'!$E$8)+'Input Output'!$H$8,IF(BV1208="C",(CD1208*'Input Output'!$E$11)+'Input Output'!$H$11,"")))</f>
        <v>124.56</v>
      </c>
      <c r="CJ1208">
        <f>IF(BV1208="A",(CF1208*'Input Output'!$E$6)+'Input Output'!$H$6,IF(BV1208="B",(CF1208*'Input Output'!$E$9)+'Input Output'!$H$9,IF(BV1208="C",(CF1208*'Input Output'!$E$12)+'Input Output'!$H$12,"")))</f>
        <v>33.744999999999997</v>
      </c>
      <c r="CL1208" t="str">
        <f t="shared" si="4792"/>
        <v xml:space="preserve">G01 X124.56 Y33.745 </v>
      </c>
    </row>
    <row r="1209" spans="71:90" x14ac:dyDescent="0.25">
      <c r="BS1209">
        <v>1</v>
      </c>
      <c r="BT1209" s="15">
        <f t="shared" si="4786"/>
        <v>9.4624505928855207</v>
      </c>
      <c r="BU1209" s="15">
        <f t="shared" si="4793"/>
        <v>567.74703557313126</v>
      </c>
      <c r="BV1209" s="15" t="s">
        <v>457</v>
      </c>
      <c r="BW1209" s="11" t="s">
        <v>167</v>
      </c>
      <c r="BX1209" s="11"/>
      <c r="BZ1209" s="18">
        <f>'Input Output'!$E$21/253</f>
        <v>0.71146245059288538</v>
      </c>
      <c r="CA1209" t="str">
        <f t="shared" si="4787"/>
        <v>1</v>
      </c>
      <c r="CC1209" t="str">
        <f t="shared" si="4788"/>
        <v>G01 X137.09</v>
      </c>
      <c r="CD1209" t="str">
        <f t="shared" si="4789"/>
        <v>137.09</v>
      </c>
      <c r="CE1209" t="str">
        <f t="shared" si="4790"/>
        <v>137.092 Y55.438</v>
      </c>
      <c r="CF1209" t="str">
        <f t="shared" si="4791"/>
        <v>55.438</v>
      </c>
      <c r="CI1209">
        <f>IF(BV1209="A",((CD1209*'Input Output'!$E$5)+'Input Output'!$H$5),IF(BV1209="B",(CD1209*'Input Output'!$E$8)+'Input Output'!$H$8,IF(BV1209="C",(CD1209*'Input Output'!$E$11)+'Input Output'!$H$11,"")))</f>
        <v>137.09</v>
      </c>
      <c r="CJ1209">
        <f>IF(BV1209="A",(CF1209*'Input Output'!$E$6)+'Input Output'!$H$6,IF(BV1209="B",(CF1209*'Input Output'!$E$9)+'Input Output'!$H$9,IF(BV1209="C",(CF1209*'Input Output'!$E$12)+'Input Output'!$H$12,"")))</f>
        <v>55.438000000000002</v>
      </c>
      <c r="CL1209" t="str">
        <f t="shared" si="4792"/>
        <v xml:space="preserve">G01 X137.09 Y55.438 </v>
      </c>
    </row>
    <row r="1210" spans="71:90" x14ac:dyDescent="0.25">
      <c r="BS1210">
        <v>1</v>
      </c>
      <c r="BT1210" s="15">
        <f t="shared" si="4786"/>
        <v>9.4743083003954016</v>
      </c>
      <c r="BU1210" s="15">
        <f t="shared" si="4793"/>
        <v>568.45849802372413</v>
      </c>
      <c r="BV1210" s="15" t="s">
        <v>457</v>
      </c>
      <c r="BW1210" s="11" t="s">
        <v>168</v>
      </c>
      <c r="BX1210" s="11"/>
      <c r="BZ1210" s="18">
        <f>'Input Output'!$E$21/253</f>
        <v>0.71146245059288538</v>
      </c>
      <c r="CA1210" t="str">
        <f t="shared" si="4787"/>
        <v>1</v>
      </c>
      <c r="CC1210" t="str">
        <f t="shared" si="4788"/>
        <v>G01 X137.52</v>
      </c>
      <c r="CD1210" t="str">
        <f t="shared" si="4789"/>
        <v>137.52</v>
      </c>
      <c r="CE1210" t="str">
        <f t="shared" si="4790"/>
        <v>137.525 Y55.187</v>
      </c>
      <c r="CF1210" t="str">
        <f t="shared" si="4791"/>
        <v>55.187</v>
      </c>
      <c r="CI1210">
        <f>IF(BV1210="A",((CD1210*'Input Output'!$E$5)+'Input Output'!$H$5),IF(BV1210="B",(CD1210*'Input Output'!$E$8)+'Input Output'!$H$8,IF(BV1210="C",(CD1210*'Input Output'!$E$11)+'Input Output'!$H$11,"")))</f>
        <v>137.52000000000001</v>
      </c>
      <c r="CJ1210">
        <f>IF(BV1210="A",(CF1210*'Input Output'!$E$6)+'Input Output'!$H$6,IF(BV1210="B",(CF1210*'Input Output'!$E$9)+'Input Output'!$H$9,IF(BV1210="C",(CF1210*'Input Output'!$E$12)+'Input Output'!$H$12,"")))</f>
        <v>55.186999999999998</v>
      </c>
      <c r="CL1210" t="str">
        <f t="shared" si="4792"/>
        <v xml:space="preserve">G01 X137.52 Y55.187 </v>
      </c>
    </row>
    <row r="1211" spans="71:90" x14ac:dyDescent="0.25">
      <c r="BS1211">
        <v>1</v>
      </c>
      <c r="BT1211" s="15">
        <f t="shared" si="4786"/>
        <v>9.4861660079052843</v>
      </c>
      <c r="BU1211" s="15">
        <f t="shared" si="4793"/>
        <v>569.16996047431701</v>
      </c>
      <c r="BV1211" s="15" t="s">
        <v>457</v>
      </c>
      <c r="BW1211" s="11" t="s">
        <v>165</v>
      </c>
      <c r="BX1211" s="11"/>
      <c r="BZ1211" s="18">
        <f>'Input Output'!$E$21/253</f>
        <v>0.71146245059288538</v>
      </c>
      <c r="CA1211" t="str">
        <f t="shared" si="4787"/>
        <v>1</v>
      </c>
      <c r="CC1211" t="str">
        <f t="shared" si="4788"/>
        <v>G01 X125.00</v>
      </c>
      <c r="CD1211" t="str">
        <f t="shared" si="4789"/>
        <v>125.00</v>
      </c>
      <c r="CE1211" t="str">
        <f t="shared" si="4790"/>
        <v>125.000 Y33.493</v>
      </c>
      <c r="CF1211" t="str">
        <f t="shared" si="4791"/>
        <v>33.493</v>
      </c>
      <c r="CI1211">
        <f>IF(BV1211="A",((CD1211*'Input Output'!$E$5)+'Input Output'!$H$5),IF(BV1211="B",(CD1211*'Input Output'!$E$8)+'Input Output'!$H$8,IF(BV1211="C",(CD1211*'Input Output'!$E$11)+'Input Output'!$H$11,"")))</f>
        <v>125</v>
      </c>
      <c r="CJ1211">
        <f>IF(BV1211="A",(CF1211*'Input Output'!$E$6)+'Input Output'!$H$6,IF(BV1211="B",(CF1211*'Input Output'!$E$9)+'Input Output'!$H$9,IF(BV1211="C",(CF1211*'Input Output'!$E$12)+'Input Output'!$H$12,"")))</f>
        <v>33.493000000000002</v>
      </c>
      <c r="CL1211" t="str">
        <f t="shared" si="4792"/>
        <v xml:space="preserve">G01 X125 Y33.493 </v>
      </c>
    </row>
    <row r="1212" spans="71:90" x14ac:dyDescent="0.25">
      <c r="BS1212">
        <v>1</v>
      </c>
      <c r="BT1212" s="15">
        <f t="shared" si="4786"/>
        <v>9.4980237154151652</v>
      </c>
      <c r="BU1212" s="15">
        <f t="shared" si="4793"/>
        <v>569.88142292490988</v>
      </c>
      <c r="BV1212" s="15" t="s">
        <v>457</v>
      </c>
      <c r="BW1212" s="11" t="s">
        <v>169</v>
      </c>
      <c r="BX1212" s="11"/>
      <c r="BZ1212" s="18">
        <f>'Input Output'!$E$21/253</f>
        <v>0.71146245059288538</v>
      </c>
      <c r="CA1212" t="str">
        <f t="shared" si="4787"/>
        <v>1</v>
      </c>
      <c r="CC1212" t="str">
        <f t="shared" si="4788"/>
        <v>G01 X125.73</v>
      </c>
      <c r="CD1212" t="str">
        <f t="shared" si="4789"/>
        <v>125.73</v>
      </c>
      <c r="CE1212" t="str">
        <f t="shared" si="4790"/>
        <v>125.736 Y33.078</v>
      </c>
      <c r="CF1212" t="str">
        <f t="shared" si="4791"/>
        <v>33.078</v>
      </c>
      <c r="CI1212">
        <f>IF(BV1212="A",((CD1212*'Input Output'!$E$5)+'Input Output'!$H$5),IF(BV1212="B",(CD1212*'Input Output'!$E$8)+'Input Output'!$H$8,IF(BV1212="C",(CD1212*'Input Output'!$E$11)+'Input Output'!$H$11,"")))</f>
        <v>125.73</v>
      </c>
      <c r="CJ1212">
        <f>IF(BV1212="A",(CF1212*'Input Output'!$E$6)+'Input Output'!$H$6,IF(BV1212="B",(CF1212*'Input Output'!$E$9)+'Input Output'!$H$9,IF(BV1212="C",(CF1212*'Input Output'!$E$12)+'Input Output'!$H$12,"")))</f>
        <v>33.078000000000003</v>
      </c>
      <c r="CL1212" t="str">
        <f t="shared" si="4792"/>
        <v xml:space="preserve">G01 X125.73 Y33.078 </v>
      </c>
    </row>
    <row r="1213" spans="71:90" x14ac:dyDescent="0.25">
      <c r="BS1213">
        <v>1</v>
      </c>
      <c r="BT1213" s="15">
        <f t="shared" si="4786"/>
        <v>9.5098814229250461</v>
      </c>
      <c r="BU1213" s="15">
        <f t="shared" si="4793"/>
        <v>570.59288537550276</v>
      </c>
      <c r="BV1213" s="15" t="s">
        <v>457</v>
      </c>
      <c r="BW1213" s="11" t="s">
        <v>170</v>
      </c>
      <c r="BX1213" s="11"/>
      <c r="BZ1213" s="18">
        <f>'Input Output'!$E$21/253</f>
        <v>0.71146245059288538</v>
      </c>
      <c r="CA1213" t="str">
        <f t="shared" si="4787"/>
        <v>1</v>
      </c>
      <c r="CC1213" t="str">
        <f t="shared" si="4788"/>
        <v>G01 X128.67</v>
      </c>
      <c r="CD1213" t="str">
        <f t="shared" si="4789"/>
        <v>128.67</v>
      </c>
      <c r="CE1213" t="str">
        <f t="shared" si="4790"/>
        <v>128.674 Y31.414</v>
      </c>
      <c r="CF1213" t="str">
        <f t="shared" si="4791"/>
        <v>31.414</v>
      </c>
      <c r="CI1213">
        <f>IF(BV1213="A",((CD1213*'Input Output'!$E$5)+'Input Output'!$H$5),IF(BV1213="B",(CD1213*'Input Output'!$E$8)+'Input Output'!$H$8,IF(BV1213="C",(CD1213*'Input Output'!$E$11)+'Input Output'!$H$11,"")))</f>
        <v>128.66999999999999</v>
      </c>
      <c r="CJ1213">
        <f>IF(BV1213="A",(CF1213*'Input Output'!$E$6)+'Input Output'!$H$6,IF(BV1213="B",(CF1213*'Input Output'!$E$9)+'Input Output'!$H$9,IF(BV1213="C",(CF1213*'Input Output'!$E$12)+'Input Output'!$H$12,"")))</f>
        <v>31.414000000000001</v>
      </c>
      <c r="CL1213" t="str">
        <f t="shared" si="4792"/>
        <v xml:space="preserve">G01 X128.67 Y31.414 </v>
      </c>
    </row>
    <row r="1214" spans="71:90" x14ac:dyDescent="0.25">
      <c r="BS1214">
        <v>1</v>
      </c>
      <c r="BT1214" s="15">
        <f t="shared" si="4786"/>
        <v>9.521739130434927</v>
      </c>
      <c r="BU1214" s="15">
        <f t="shared" si="4793"/>
        <v>571.30434782609564</v>
      </c>
      <c r="BV1214" s="15" t="s">
        <v>457</v>
      </c>
      <c r="BW1214" s="11" t="s">
        <v>171</v>
      </c>
      <c r="BX1214" s="11"/>
      <c r="BZ1214" s="18">
        <f>'Input Output'!$E$21/253</f>
        <v>0.71146245059288538</v>
      </c>
      <c r="CA1214" t="str">
        <f t="shared" si="4787"/>
        <v>1</v>
      </c>
      <c r="CC1214" t="str">
        <f t="shared" si="4788"/>
        <v>G01 X133.22</v>
      </c>
      <c r="CD1214" t="str">
        <f t="shared" si="4789"/>
        <v>133.22</v>
      </c>
      <c r="CE1214" t="str">
        <f t="shared" si="4790"/>
        <v>133.223 Y29.184</v>
      </c>
      <c r="CF1214" t="str">
        <f t="shared" si="4791"/>
        <v>29.184</v>
      </c>
      <c r="CI1214">
        <f>IF(BV1214="A",((CD1214*'Input Output'!$E$5)+'Input Output'!$H$5),IF(BV1214="B",(CD1214*'Input Output'!$E$8)+'Input Output'!$H$8,IF(BV1214="C",(CD1214*'Input Output'!$E$11)+'Input Output'!$H$11,"")))</f>
        <v>133.22</v>
      </c>
      <c r="CJ1214">
        <f>IF(BV1214="A",(CF1214*'Input Output'!$E$6)+'Input Output'!$H$6,IF(BV1214="B",(CF1214*'Input Output'!$E$9)+'Input Output'!$H$9,IF(BV1214="C",(CF1214*'Input Output'!$E$12)+'Input Output'!$H$12,"")))</f>
        <v>29.184000000000001</v>
      </c>
      <c r="CL1214" t="str">
        <f t="shared" si="4792"/>
        <v xml:space="preserve">G01 X133.22 Y29.184 </v>
      </c>
    </row>
    <row r="1215" spans="71:90" x14ac:dyDescent="0.25">
      <c r="BS1215">
        <v>1</v>
      </c>
      <c r="BT1215" s="15">
        <f t="shared" si="4786"/>
        <v>9.5335968379448079</v>
      </c>
      <c r="BU1215" s="15">
        <f t="shared" si="4793"/>
        <v>572.01581027668851</v>
      </c>
      <c r="BV1215" s="15" t="s">
        <v>457</v>
      </c>
      <c r="BW1215" s="11" t="s">
        <v>172</v>
      </c>
      <c r="BX1215" s="11"/>
      <c r="BZ1215" s="18">
        <f>'Input Output'!$E$21/253</f>
        <v>0.71146245059288538</v>
      </c>
      <c r="CA1215" t="str">
        <f t="shared" si="4787"/>
        <v>1</v>
      </c>
      <c r="CC1215" t="str">
        <f t="shared" si="4788"/>
        <v>G01 X151.41</v>
      </c>
      <c r="CD1215" t="str">
        <f t="shared" si="4789"/>
        <v>151.41</v>
      </c>
      <c r="CE1215" t="str">
        <f t="shared" si="4790"/>
        <v>151.411 Y20.261</v>
      </c>
      <c r="CF1215" t="str">
        <f t="shared" si="4791"/>
        <v>20.261</v>
      </c>
      <c r="CI1215">
        <f>IF(BV1215="A",((CD1215*'Input Output'!$E$5)+'Input Output'!$H$5),IF(BV1215="B",(CD1215*'Input Output'!$E$8)+'Input Output'!$H$8,IF(BV1215="C",(CD1215*'Input Output'!$E$11)+'Input Output'!$H$11,"")))</f>
        <v>151.41</v>
      </c>
      <c r="CJ1215">
        <f>IF(BV1215="A",(CF1215*'Input Output'!$E$6)+'Input Output'!$H$6,IF(BV1215="B",(CF1215*'Input Output'!$E$9)+'Input Output'!$H$9,IF(BV1215="C",(CF1215*'Input Output'!$E$12)+'Input Output'!$H$12,"")))</f>
        <v>20.260999999999999</v>
      </c>
      <c r="CL1215" t="str">
        <f t="shared" si="4792"/>
        <v xml:space="preserve">G01 X151.41 Y20.261 </v>
      </c>
    </row>
    <row r="1216" spans="71:90" x14ac:dyDescent="0.25">
      <c r="BS1216">
        <v>1</v>
      </c>
      <c r="BT1216" s="15">
        <f t="shared" si="4786"/>
        <v>9.5454545454546906</v>
      </c>
      <c r="BU1216" s="15">
        <f t="shared" si="4793"/>
        <v>572.72727272728139</v>
      </c>
      <c r="BV1216" s="15" t="s">
        <v>457</v>
      </c>
      <c r="BW1216" s="11" t="s">
        <v>173</v>
      </c>
      <c r="BX1216" s="11"/>
      <c r="BZ1216" s="18">
        <f>'Input Output'!$E$21/253</f>
        <v>0.71146245059288538</v>
      </c>
      <c r="CA1216" t="str">
        <f t="shared" si="4787"/>
        <v>1</v>
      </c>
      <c r="CC1216" t="str">
        <f t="shared" si="4788"/>
        <v>G01 X156.16</v>
      </c>
      <c r="CD1216" t="str">
        <f t="shared" si="4789"/>
        <v>156.16</v>
      </c>
      <c r="CE1216" t="str">
        <f t="shared" si="4790"/>
        <v>156.161 Y18.502</v>
      </c>
      <c r="CF1216" t="str">
        <f t="shared" si="4791"/>
        <v>18.502</v>
      </c>
      <c r="CI1216">
        <f>IF(BV1216="A",((CD1216*'Input Output'!$E$5)+'Input Output'!$H$5),IF(BV1216="B",(CD1216*'Input Output'!$E$8)+'Input Output'!$H$8,IF(BV1216="C",(CD1216*'Input Output'!$E$11)+'Input Output'!$H$11,"")))</f>
        <v>156.16</v>
      </c>
      <c r="CJ1216">
        <f>IF(BV1216="A",(CF1216*'Input Output'!$E$6)+'Input Output'!$H$6,IF(BV1216="B",(CF1216*'Input Output'!$E$9)+'Input Output'!$H$9,IF(BV1216="C",(CF1216*'Input Output'!$E$12)+'Input Output'!$H$12,"")))</f>
        <v>18.501999999999999</v>
      </c>
      <c r="CL1216" t="str">
        <f t="shared" si="4792"/>
        <v xml:space="preserve">G01 X156.16 Y18.502 </v>
      </c>
    </row>
    <row r="1217" spans="71:90" x14ac:dyDescent="0.25">
      <c r="BS1217">
        <v>1</v>
      </c>
      <c r="BT1217" s="15">
        <f t="shared" si="4786"/>
        <v>9.5573122529645715</v>
      </c>
      <c r="BU1217" s="15">
        <f t="shared" si="4793"/>
        <v>573.43873517787426</v>
      </c>
      <c r="BV1217" s="15" t="s">
        <v>457</v>
      </c>
      <c r="BW1217" s="11" t="s">
        <v>174</v>
      </c>
      <c r="BX1217" s="11"/>
      <c r="BZ1217" s="18">
        <f>'Input Output'!$E$21/253</f>
        <v>0.71146245059288538</v>
      </c>
      <c r="CA1217" t="str">
        <f t="shared" si="4787"/>
        <v>1</v>
      </c>
      <c r="CC1217" t="str">
        <f t="shared" si="4788"/>
        <v>G01 X175.16</v>
      </c>
      <c r="CD1217" t="str">
        <f t="shared" si="4789"/>
        <v>175.16</v>
      </c>
      <c r="CE1217" t="str">
        <f t="shared" si="4790"/>
        <v>175.160 Y11.466</v>
      </c>
      <c r="CF1217" t="str">
        <f t="shared" si="4791"/>
        <v>11.466</v>
      </c>
      <c r="CI1217">
        <f>IF(BV1217="A",((CD1217*'Input Output'!$E$5)+'Input Output'!$H$5),IF(BV1217="B",(CD1217*'Input Output'!$E$8)+'Input Output'!$H$8,IF(BV1217="C",(CD1217*'Input Output'!$E$11)+'Input Output'!$H$11,"")))</f>
        <v>175.16</v>
      </c>
      <c r="CJ1217">
        <f>IF(BV1217="A",(CF1217*'Input Output'!$E$6)+'Input Output'!$H$6,IF(BV1217="B",(CF1217*'Input Output'!$E$9)+'Input Output'!$H$9,IF(BV1217="C",(CF1217*'Input Output'!$E$12)+'Input Output'!$H$12,"")))</f>
        <v>11.465999999999999</v>
      </c>
      <c r="CL1217" t="str">
        <f t="shared" si="4792"/>
        <v xml:space="preserve">G01 X175.16 Y11.466 </v>
      </c>
    </row>
    <row r="1218" spans="71:90" x14ac:dyDescent="0.25">
      <c r="BS1218">
        <v>1</v>
      </c>
      <c r="BT1218" s="15">
        <f t="shared" si="4786"/>
        <v>9.5691699604744525</v>
      </c>
      <c r="BU1218" s="15">
        <f t="shared" si="4793"/>
        <v>574.15019762846714</v>
      </c>
      <c r="BV1218" s="15" t="s">
        <v>457</v>
      </c>
      <c r="BW1218" s="11" t="s">
        <v>175</v>
      </c>
      <c r="BX1218" s="11"/>
      <c r="BZ1218" s="18">
        <f>'Input Output'!$E$21/253</f>
        <v>0.71146245059288538</v>
      </c>
      <c r="CA1218" t="str">
        <f t="shared" si="4787"/>
        <v>1</v>
      </c>
      <c r="CC1218" t="str">
        <f t="shared" si="4788"/>
        <v>G01 X180.06</v>
      </c>
      <c r="CD1218" t="str">
        <f t="shared" si="4789"/>
        <v>180.06</v>
      </c>
      <c r="CE1218" t="str">
        <f t="shared" si="4790"/>
        <v>180.064 Y10.196</v>
      </c>
      <c r="CF1218" t="str">
        <f t="shared" si="4791"/>
        <v>10.196</v>
      </c>
      <c r="CI1218">
        <f>IF(BV1218="A",((CD1218*'Input Output'!$E$5)+'Input Output'!$H$5),IF(BV1218="B",(CD1218*'Input Output'!$E$8)+'Input Output'!$H$8,IF(BV1218="C",(CD1218*'Input Output'!$E$11)+'Input Output'!$H$11,"")))</f>
        <v>180.06</v>
      </c>
      <c r="CJ1218">
        <f>IF(BV1218="A",(CF1218*'Input Output'!$E$6)+'Input Output'!$H$6,IF(BV1218="B",(CF1218*'Input Output'!$E$9)+'Input Output'!$H$9,IF(BV1218="C",(CF1218*'Input Output'!$E$12)+'Input Output'!$H$12,"")))</f>
        <v>10.196</v>
      </c>
      <c r="CL1218" t="str">
        <f t="shared" si="4792"/>
        <v xml:space="preserve">G01 X180.06 Y10.196 </v>
      </c>
    </row>
    <row r="1219" spans="71:90" x14ac:dyDescent="0.25">
      <c r="BS1219">
        <v>1</v>
      </c>
      <c r="BT1219" s="15">
        <f t="shared" si="4786"/>
        <v>9.5810276679843334</v>
      </c>
      <c r="BU1219" s="15">
        <f t="shared" si="4793"/>
        <v>574.86166007906002</v>
      </c>
      <c r="BV1219" s="15" t="s">
        <v>457</v>
      </c>
      <c r="BW1219" s="11" t="s">
        <v>176</v>
      </c>
      <c r="BX1219" s="11"/>
      <c r="BZ1219" s="18">
        <f>'Input Output'!$E$21/253</f>
        <v>0.71146245059288538</v>
      </c>
      <c r="CA1219" t="str">
        <f t="shared" si="4787"/>
        <v>1</v>
      </c>
      <c r="CC1219" t="str">
        <f t="shared" si="4788"/>
        <v>G01 X199.6</v>
      </c>
      <c r="CD1219" t="str">
        <f t="shared" si="4789"/>
        <v>199.6</v>
      </c>
      <c r="CE1219" t="str">
        <f t="shared" si="4790"/>
        <v>199.676 Y5.118</v>
      </c>
      <c r="CF1219" t="str">
        <f t="shared" si="4791"/>
        <v>5.118</v>
      </c>
      <c r="CI1219">
        <f>IF(BV1219="A",((CD1219*'Input Output'!$E$5)+'Input Output'!$H$5),IF(BV1219="B",(CD1219*'Input Output'!$E$8)+'Input Output'!$H$8,IF(BV1219="C",(CD1219*'Input Output'!$E$11)+'Input Output'!$H$11,"")))</f>
        <v>199.6</v>
      </c>
      <c r="CJ1219">
        <f>IF(BV1219="A",(CF1219*'Input Output'!$E$6)+'Input Output'!$H$6,IF(BV1219="B",(CF1219*'Input Output'!$E$9)+'Input Output'!$H$9,IF(BV1219="C",(CF1219*'Input Output'!$E$12)+'Input Output'!$H$12,"")))</f>
        <v>5.1180000000000003</v>
      </c>
      <c r="CL1219" t="str">
        <f t="shared" si="4792"/>
        <v xml:space="preserve">G01 X199.6 Y5.118 </v>
      </c>
    </row>
    <row r="1220" spans="71:90" x14ac:dyDescent="0.25">
      <c r="BS1220">
        <v>1</v>
      </c>
      <c r="BT1220" s="15">
        <f t="shared" si="4786"/>
        <v>9.5928853754942143</v>
      </c>
      <c r="BU1220" s="15">
        <f t="shared" si="4793"/>
        <v>575.57312252965289</v>
      </c>
      <c r="BV1220" s="15" t="s">
        <v>457</v>
      </c>
      <c r="BW1220" s="11" t="s">
        <v>177</v>
      </c>
      <c r="BX1220" s="11"/>
      <c r="BZ1220" s="18">
        <f>'Input Output'!$E$21/253</f>
        <v>0.71146245059288538</v>
      </c>
      <c r="CA1220" t="str">
        <f t="shared" si="4787"/>
        <v>1</v>
      </c>
      <c r="CC1220" t="str">
        <f t="shared" si="4788"/>
        <v>G01 X204.6</v>
      </c>
      <c r="CD1220" t="str">
        <f t="shared" si="4789"/>
        <v>204.6</v>
      </c>
      <c r="CE1220" t="str">
        <f t="shared" si="4790"/>
        <v>204.683 Y4.351</v>
      </c>
      <c r="CF1220" t="str">
        <f t="shared" si="4791"/>
        <v>4.351</v>
      </c>
      <c r="CI1220">
        <f>IF(BV1220="A",((CD1220*'Input Output'!$E$5)+'Input Output'!$H$5),IF(BV1220="B",(CD1220*'Input Output'!$E$8)+'Input Output'!$H$8,IF(BV1220="C",(CD1220*'Input Output'!$E$11)+'Input Output'!$H$11,"")))</f>
        <v>204.6</v>
      </c>
      <c r="CJ1220">
        <f>IF(BV1220="A",(CF1220*'Input Output'!$E$6)+'Input Output'!$H$6,IF(BV1220="B",(CF1220*'Input Output'!$E$9)+'Input Output'!$H$9,IF(BV1220="C",(CF1220*'Input Output'!$E$12)+'Input Output'!$H$12,"")))</f>
        <v>4.351</v>
      </c>
      <c r="CL1220" t="str">
        <f t="shared" si="4792"/>
        <v xml:space="preserve">G01 X204.6 Y4.351 </v>
      </c>
    </row>
    <row r="1221" spans="71:90" x14ac:dyDescent="0.25">
      <c r="BS1221">
        <v>1</v>
      </c>
      <c r="BT1221" s="15">
        <f t="shared" si="4786"/>
        <v>9.604743083004097</v>
      </c>
      <c r="BU1221" s="15">
        <f t="shared" si="4793"/>
        <v>576.28458498024577</v>
      </c>
      <c r="BV1221" s="15" t="s">
        <v>457</v>
      </c>
      <c r="BW1221" s="11" t="s">
        <v>178</v>
      </c>
      <c r="BX1221" s="11"/>
      <c r="BZ1221" s="18">
        <f>'Input Output'!$E$21/253</f>
        <v>0.71146245059288538</v>
      </c>
      <c r="CA1221" t="str">
        <f t="shared" si="4787"/>
        <v>1</v>
      </c>
      <c r="CC1221" t="str">
        <f t="shared" si="4788"/>
        <v>G01 X224.7</v>
      </c>
      <c r="CD1221" t="str">
        <f t="shared" si="4789"/>
        <v>224.7</v>
      </c>
      <c r="CE1221" t="str">
        <f t="shared" si="4790"/>
        <v>224.708 Y1.283</v>
      </c>
      <c r="CF1221" t="str">
        <f t="shared" si="4791"/>
        <v>1.283</v>
      </c>
      <c r="CI1221">
        <f>IF(BV1221="A",((CD1221*'Input Output'!$E$5)+'Input Output'!$H$5),IF(BV1221="B",(CD1221*'Input Output'!$E$8)+'Input Output'!$H$8,IF(BV1221="C",(CD1221*'Input Output'!$E$11)+'Input Output'!$H$11,"")))</f>
        <v>224.7</v>
      </c>
      <c r="CJ1221">
        <f>IF(BV1221="A",(CF1221*'Input Output'!$E$6)+'Input Output'!$H$6,IF(BV1221="B",(CF1221*'Input Output'!$E$9)+'Input Output'!$H$9,IF(BV1221="C",(CF1221*'Input Output'!$E$12)+'Input Output'!$H$12,"")))</f>
        <v>1.2829999999999999</v>
      </c>
      <c r="CL1221" t="str">
        <f t="shared" si="4792"/>
        <v xml:space="preserve">G01 X224.7 Y1.283 </v>
      </c>
    </row>
    <row r="1222" spans="71:90" x14ac:dyDescent="0.25">
      <c r="BS1222">
        <v>1</v>
      </c>
      <c r="BT1222" s="15">
        <f t="shared" si="4786"/>
        <v>9.6166007905139779</v>
      </c>
      <c r="BU1222" s="15">
        <f t="shared" si="4793"/>
        <v>576.99604743083864</v>
      </c>
      <c r="BV1222" s="15" t="s">
        <v>457</v>
      </c>
      <c r="BW1222" s="11" t="s">
        <v>179</v>
      </c>
      <c r="BX1222" s="11"/>
      <c r="BZ1222" s="18">
        <f>'Input Output'!$E$21/253</f>
        <v>0.71146245059288538</v>
      </c>
      <c r="CA1222" t="str">
        <f t="shared" si="4787"/>
        <v>1</v>
      </c>
      <c r="CC1222" t="str">
        <f t="shared" si="4788"/>
        <v>G01 X229.6</v>
      </c>
      <c r="CD1222" t="str">
        <f t="shared" si="4789"/>
        <v>229.6</v>
      </c>
      <c r="CE1222" t="str">
        <f t="shared" si="4790"/>
        <v>229.668 Y1.027</v>
      </c>
      <c r="CF1222" t="str">
        <f t="shared" si="4791"/>
        <v>1.027</v>
      </c>
      <c r="CI1222">
        <f>IF(BV1222="A",((CD1222*'Input Output'!$E$5)+'Input Output'!$H$5),IF(BV1222="B",(CD1222*'Input Output'!$E$8)+'Input Output'!$H$8,IF(BV1222="C",(CD1222*'Input Output'!$E$11)+'Input Output'!$H$11,"")))</f>
        <v>229.6</v>
      </c>
      <c r="CJ1222">
        <f>IF(BV1222="A",(CF1222*'Input Output'!$E$6)+'Input Output'!$H$6,IF(BV1222="B",(CF1222*'Input Output'!$E$9)+'Input Output'!$H$9,IF(BV1222="C",(CF1222*'Input Output'!$E$12)+'Input Output'!$H$12,"")))</f>
        <v>1.0269999999999999</v>
      </c>
      <c r="CL1222" t="str">
        <f t="shared" si="4792"/>
        <v xml:space="preserve">G01 X229.6 Y1.027 </v>
      </c>
    </row>
    <row r="1223" spans="71:90" x14ac:dyDescent="0.25">
      <c r="BS1223">
        <v>1</v>
      </c>
      <c r="BT1223" s="15">
        <f t="shared" si="4786"/>
        <v>9.6284584980238588</v>
      </c>
      <c r="BU1223" s="15">
        <f t="shared" si="4793"/>
        <v>577.70750988143152</v>
      </c>
      <c r="BV1223" s="15" t="s">
        <v>457</v>
      </c>
      <c r="BW1223" s="11" t="s">
        <v>180</v>
      </c>
      <c r="BX1223" s="11"/>
      <c r="BZ1223" s="18">
        <f>'Input Output'!$E$21/253</f>
        <v>0.71146245059288538</v>
      </c>
      <c r="CA1223" t="str">
        <f t="shared" si="4787"/>
        <v>1</v>
      </c>
      <c r="CC1223" t="str">
        <f t="shared" si="4788"/>
        <v>G01 X249.4</v>
      </c>
      <c r="CD1223" t="str">
        <f t="shared" si="4789"/>
        <v>249.4</v>
      </c>
      <c r="CE1223" t="str">
        <f t="shared" si="4790"/>
        <v>249.499 Y0.001</v>
      </c>
      <c r="CF1223" t="str">
        <f t="shared" si="4791"/>
        <v>0.001</v>
      </c>
      <c r="CI1223">
        <f>IF(BV1223="A",((CD1223*'Input Output'!$E$5)+'Input Output'!$H$5),IF(BV1223="B",(CD1223*'Input Output'!$E$8)+'Input Output'!$H$8,IF(BV1223="C",(CD1223*'Input Output'!$E$11)+'Input Output'!$H$11,"")))</f>
        <v>249.4</v>
      </c>
      <c r="CJ1223">
        <f>IF(BV1223="A",(CF1223*'Input Output'!$E$6)+'Input Output'!$H$6,IF(BV1223="B",(CF1223*'Input Output'!$E$9)+'Input Output'!$H$9,IF(BV1223="C",(CF1223*'Input Output'!$E$12)+'Input Output'!$H$12,"")))</f>
        <v>1E-3</v>
      </c>
      <c r="CL1223" t="str">
        <f t="shared" si="4792"/>
        <v xml:space="preserve">G01 X249.4 Y0.001 </v>
      </c>
    </row>
    <row r="1224" spans="71:90" x14ac:dyDescent="0.25">
      <c r="BS1224">
        <v>1</v>
      </c>
      <c r="BT1224" s="15">
        <f t="shared" si="4786"/>
        <v>9.6403162055337397</v>
      </c>
      <c r="BU1224" s="15">
        <f t="shared" si="4793"/>
        <v>578.4189723320244</v>
      </c>
      <c r="BV1224" s="15" t="s">
        <v>457</v>
      </c>
      <c r="BW1224" s="11" t="s">
        <v>181</v>
      </c>
      <c r="BX1224" s="11"/>
      <c r="BZ1224" s="18">
        <f>'Input Output'!$E$21/253</f>
        <v>0.71146245059288538</v>
      </c>
      <c r="CA1224" t="str">
        <f t="shared" si="4787"/>
        <v>1</v>
      </c>
      <c r="CC1224" t="str">
        <f t="shared" si="4788"/>
        <v>G01 X249.49</v>
      </c>
      <c r="CD1224" t="str">
        <f t="shared" si="4789"/>
        <v>249.49</v>
      </c>
      <c r="CE1224" t="str">
        <f t="shared" si="4790"/>
        <v>249.499 Y50.101</v>
      </c>
      <c r="CF1224" t="str">
        <f t="shared" si="4791"/>
        <v>50.101</v>
      </c>
      <c r="CI1224">
        <f>IF(BV1224="A",((CD1224*'Input Output'!$E$5)+'Input Output'!$H$5),IF(BV1224="B",(CD1224*'Input Output'!$E$8)+'Input Output'!$H$8,IF(BV1224="C",(CD1224*'Input Output'!$E$11)+'Input Output'!$H$11,"")))</f>
        <v>249.49</v>
      </c>
      <c r="CJ1224">
        <f>IF(BV1224="A",(CF1224*'Input Output'!$E$6)+'Input Output'!$H$6,IF(BV1224="B",(CF1224*'Input Output'!$E$9)+'Input Output'!$H$9,IF(BV1224="C",(CF1224*'Input Output'!$E$12)+'Input Output'!$H$12,"")))</f>
        <v>50.100999999999999</v>
      </c>
      <c r="CL1224" t="str">
        <f t="shared" si="4792"/>
        <v xml:space="preserve">G01 X249.49 Y50.101 </v>
      </c>
    </row>
    <row r="1225" spans="71:90" x14ac:dyDescent="0.25">
      <c r="BS1225">
        <v>1</v>
      </c>
      <c r="BT1225" s="15">
        <f t="shared" si="4786"/>
        <v>9.6521739130436206</v>
      </c>
      <c r="BU1225" s="15">
        <f t="shared" si="4793"/>
        <v>579.13043478261727</v>
      </c>
      <c r="BV1225" s="15" t="s">
        <v>457</v>
      </c>
      <c r="BW1225" s="11" t="s">
        <v>182</v>
      </c>
      <c r="BX1225" s="11"/>
      <c r="BZ1225" s="18">
        <f>'Input Output'!$E$21/253</f>
        <v>0.71146245059288538</v>
      </c>
      <c r="CA1225" t="str">
        <f t="shared" si="4787"/>
        <v>1</v>
      </c>
      <c r="CC1225" t="str">
        <f t="shared" si="4788"/>
        <v>G01 X250.00</v>
      </c>
      <c r="CD1225" t="str">
        <f t="shared" si="4789"/>
        <v>250.00</v>
      </c>
      <c r="CE1225" t="str">
        <f t="shared" si="4790"/>
        <v>250.000 Y50.100</v>
      </c>
      <c r="CF1225" t="str">
        <f t="shared" si="4791"/>
        <v>50.100</v>
      </c>
      <c r="CI1225">
        <f>IF(BV1225="A",((CD1225*'Input Output'!$E$5)+'Input Output'!$H$5),IF(BV1225="B",(CD1225*'Input Output'!$E$8)+'Input Output'!$H$8,IF(BV1225="C",(CD1225*'Input Output'!$E$11)+'Input Output'!$H$11,"")))</f>
        <v>250</v>
      </c>
      <c r="CJ1225">
        <f>IF(BV1225="A",(CF1225*'Input Output'!$E$6)+'Input Output'!$H$6,IF(BV1225="B",(CF1225*'Input Output'!$E$9)+'Input Output'!$H$9,IF(BV1225="C",(CF1225*'Input Output'!$E$12)+'Input Output'!$H$12,"")))</f>
        <v>50.1</v>
      </c>
      <c r="CL1225" t="str">
        <f t="shared" si="4792"/>
        <v xml:space="preserve">G01 X250 Y50.1 </v>
      </c>
    </row>
    <row r="1226" spans="71:90" x14ac:dyDescent="0.25">
      <c r="BS1226">
        <v>1</v>
      </c>
      <c r="BT1226" s="15">
        <f t="shared" si="4786"/>
        <v>9.6640316205535033</v>
      </c>
      <c r="BU1226" s="15">
        <f t="shared" si="4793"/>
        <v>579.84189723321015</v>
      </c>
      <c r="BV1226" s="15" t="s">
        <v>457</v>
      </c>
      <c r="BW1226" s="11" t="s">
        <v>183</v>
      </c>
      <c r="BX1226" s="11"/>
      <c r="BZ1226" s="18">
        <f>'Input Output'!$E$21/253</f>
        <v>0.71146245059288538</v>
      </c>
      <c r="CA1226" t="str">
        <f t="shared" si="4787"/>
        <v>1</v>
      </c>
      <c r="CC1226" t="str">
        <f t="shared" si="4788"/>
        <v>G01 X250.00</v>
      </c>
      <c r="CD1226" t="str">
        <f t="shared" si="4789"/>
        <v>250.00</v>
      </c>
      <c r="CE1226" t="str">
        <f t="shared" si="4790"/>
        <v>250.000 Y10.020</v>
      </c>
      <c r="CF1226" t="str">
        <f t="shared" si="4791"/>
        <v>10.020</v>
      </c>
      <c r="CI1226">
        <f>IF(BV1226="A",((CD1226*'Input Output'!$E$5)+'Input Output'!$H$5),IF(BV1226="B",(CD1226*'Input Output'!$E$8)+'Input Output'!$H$8,IF(BV1226="C",(CD1226*'Input Output'!$E$11)+'Input Output'!$H$11,"")))</f>
        <v>250</v>
      </c>
      <c r="CJ1226">
        <f>IF(BV1226="A",(CF1226*'Input Output'!$E$6)+'Input Output'!$H$6,IF(BV1226="B",(CF1226*'Input Output'!$E$9)+'Input Output'!$H$9,IF(BV1226="C",(CF1226*'Input Output'!$E$12)+'Input Output'!$H$12,"")))</f>
        <v>10.02</v>
      </c>
      <c r="CL1226" t="str">
        <f t="shared" si="4792"/>
        <v xml:space="preserve">G01 X250 Y10.02 </v>
      </c>
    </row>
    <row r="1227" spans="71:90" x14ac:dyDescent="0.25">
      <c r="BS1227">
        <v>1</v>
      </c>
      <c r="BT1227" s="15">
        <f t="shared" si="4786"/>
        <v>9.6758893280633842</v>
      </c>
      <c r="BU1227" s="15">
        <f t="shared" si="4793"/>
        <v>580.55335968380302</v>
      </c>
      <c r="BV1227" s="15" t="s">
        <v>457</v>
      </c>
      <c r="BW1227" s="11" t="s">
        <v>184</v>
      </c>
      <c r="BX1227" s="11"/>
      <c r="BZ1227" s="18">
        <f>'Input Output'!$E$21/253</f>
        <v>0.71146245059288538</v>
      </c>
      <c r="CA1227" t="str">
        <f t="shared" si="4787"/>
        <v>1</v>
      </c>
      <c r="CC1227" t="str">
        <f t="shared" si="4788"/>
        <v>G01 X250.0</v>
      </c>
      <c r="CD1227" t="str">
        <f t="shared" si="4789"/>
        <v>250.0</v>
      </c>
      <c r="CE1227" t="str">
        <f t="shared" si="4790"/>
        <v>250.001 Y0.000</v>
      </c>
      <c r="CF1227" t="str">
        <f t="shared" si="4791"/>
        <v>0.000</v>
      </c>
      <c r="CI1227">
        <f>IF(BV1227="A",((CD1227*'Input Output'!$E$5)+'Input Output'!$H$5),IF(BV1227="B",(CD1227*'Input Output'!$E$8)+'Input Output'!$H$8,IF(BV1227="C",(CD1227*'Input Output'!$E$11)+'Input Output'!$H$11,"")))</f>
        <v>250</v>
      </c>
      <c r="CJ1227">
        <f>IF(BV1227="A",(CF1227*'Input Output'!$E$6)+'Input Output'!$H$6,IF(BV1227="B",(CF1227*'Input Output'!$E$9)+'Input Output'!$H$9,IF(BV1227="C",(CF1227*'Input Output'!$E$12)+'Input Output'!$H$12,"")))</f>
        <v>0</v>
      </c>
      <c r="CL1227" t="str">
        <f t="shared" si="4792"/>
        <v xml:space="preserve">G01 X250 Y0 </v>
      </c>
    </row>
    <row r="1228" spans="71:90" x14ac:dyDescent="0.25">
      <c r="BS1228">
        <v>1</v>
      </c>
      <c r="BT1228" s="15">
        <f t="shared" si="4786"/>
        <v>9.6877470355732651</v>
      </c>
      <c r="BU1228" s="15">
        <f t="shared" si="4793"/>
        <v>581.2648221343959</v>
      </c>
      <c r="BV1228" s="15" t="s">
        <v>457</v>
      </c>
      <c r="BW1228" s="11" t="s">
        <v>185</v>
      </c>
      <c r="BX1228" s="11"/>
      <c r="BZ1228" s="18">
        <f>'Input Output'!$E$21/253</f>
        <v>0.71146245059288538</v>
      </c>
      <c r="CA1228" t="str">
        <f t="shared" si="4787"/>
        <v>1</v>
      </c>
      <c r="CC1228" t="str">
        <f t="shared" si="4788"/>
        <v>G01 X255.0</v>
      </c>
      <c r="CD1228" t="str">
        <f t="shared" si="4789"/>
        <v>255.0</v>
      </c>
      <c r="CE1228" t="str">
        <f t="shared" si="4790"/>
        <v>255.059 Y0.257</v>
      </c>
      <c r="CF1228" t="str">
        <f t="shared" si="4791"/>
        <v>0.257</v>
      </c>
      <c r="CI1228">
        <f>IF(BV1228="A",((CD1228*'Input Output'!$E$5)+'Input Output'!$H$5),IF(BV1228="B",(CD1228*'Input Output'!$E$8)+'Input Output'!$H$8,IF(BV1228="C",(CD1228*'Input Output'!$E$11)+'Input Output'!$H$11,"")))</f>
        <v>255</v>
      </c>
      <c r="CJ1228">
        <f>IF(BV1228="A",(CF1228*'Input Output'!$E$6)+'Input Output'!$H$6,IF(BV1228="B",(CF1228*'Input Output'!$E$9)+'Input Output'!$H$9,IF(BV1228="C",(CF1228*'Input Output'!$E$12)+'Input Output'!$H$12,"")))</f>
        <v>0.25700000000000001</v>
      </c>
      <c r="CL1228" t="str">
        <f t="shared" si="4792"/>
        <v xml:space="preserve">G01 X255 Y0.257 </v>
      </c>
    </row>
    <row r="1229" spans="71:90" x14ac:dyDescent="0.25">
      <c r="BS1229">
        <v>1</v>
      </c>
      <c r="BT1229" s="15">
        <f t="shared" ref="BT1229:BT1292" si="4794">BU1229/60</f>
        <v>9.699604743083146</v>
      </c>
      <c r="BU1229" s="15">
        <f t="shared" si="4793"/>
        <v>581.97628458498878</v>
      </c>
      <c r="BV1229" s="15" t="s">
        <v>457</v>
      </c>
      <c r="BW1229" s="11" t="s">
        <v>186</v>
      </c>
      <c r="BX1229" s="11"/>
      <c r="BZ1229" s="18">
        <f>'Input Output'!$E$21/253</f>
        <v>0.71146245059288538</v>
      </c>
      <c r="CA1229" t="str">
        <f t="shared" ref="CA1229:CA1292" si="4795">IF(LEFT(TRIM(BW1229),3)&lt;&gt;"G01","0","1")</f>
        <v>1</v>
      </c>
      <c r="CC1229" t="str">
        <f t="shared" ref="CC1229:CC1292" si="4796">LEFT(BW1229,LEN(BW1229)-(FIND("X",BW1229)+4))</f>
        <v>G01 X275.2</v>
      </c>
      <c r="CD1229" t="str">
        <f t="shared" ref="CD1229:CD1292" si="4797">RIGHT(CC1229,LEN(CC1229)-(FIND("X",CC1229)))</f>
        <v>275.2</v>
      </c>
      <c r="CE1229" t="str">
        <f t="shared" ref="CE1229:CE1292" si="4798">RIGHT(BW1229,LEN(BW1229)-(FIND("X",BW1229)))</f>
        <v>275.292 Y1.284</v>
      </c>
      <c r="CF1229" t="str">
        <f t="shared" ref="CF1229:CF1292" si="4799">RIGHT(CE1229,LEN(CE1229)-(FIND("Y",CE1229)))</f>
        <v>1.284</v>
      </c>
      <c r="CI1229">
        <f>IF(BV1229="A",((CD1229*'Input Output'!$E$5)+'Input Output'!$H$5),IF(BV1229="B",(CD1229*'Input Output'!$E$8)+'Input Output'!$H$8,IF(BV1229="C",(CD1229*'Input Output'!$E$11)+'Input Output'!$H$11,"")))</f>
        <v>275.2</v>
      </c>
      <c r="CJ1229">
        <f>IF(BV1229="A",(CF1229*'Input Output'!$E$6)+'Input Output'!$H$6,IF(BV1229="B",(CF1229*'Input Output'!$E$9)+'Input Output'!$H$9,IF(BV1229="C",(CF1229*'Input Output'!$E$12)+'Input Output'!$H$12,"")))</f>
        <v>1.284</v>
      </c>
      <c r="CL1229" t="str">
        <f t="shared" si="4792"/>
        <v xml:space="preserve">G01 X275.2 Y1.284 </v>
      </c>
    </row>
    <row r="1230" spans="71:90" x14ac:dyDescent="0.25">
      <c r="BS1230">
        <v>1</v>
      </c>
      <c r="BT1230" s="15">
        <f t="shared" si="4794"/>
        <v>9.7114624505930269</v>
      </c>
      <c r="BU1230" s="15">
        <f t="shared" si="4793"/>
        <v>582.68774703558165</v>
      </c>
      <c r="BV1230" s="15" t="s">
        <v>457</v>
      </c>
      <c r="BW1230" s="11" t="s">
        <v>187</v>
      </c>
      <c r="BX1230" s="11"/>
      <c r="BZ1230" s="18">
        <f>'Input Output'!$E$21/253</f>
        <v>0.71146245059288538</v>
      </c>
      <c r="CA1230" t="str">
        <f t="shared" si="4795"/>
        <v>1</v>
      </c>
      <c r="CC1230" t="str">
        <f t="shared" si="4796"/>
        <v>G01 X280.2</v>
      </c>
      <c r="CD1230" t="str">
        <f t="shared" si="4797"/>
        <v>280.2</v>
      </c>
      <c r="CE1230" t="str">
        <f t="shared" si="4798"/>
        <v>280.299 Y2.050</v>
      </c>
      <c r="CF1230" t="str">
        <f t="shared" si="4799"/>
        <v>2.050</v>
      </c>
      <c r="CI1230">
        <f>IF(BV1230="A",((CD1230*'Input Output'!$E$5)+'Input Output'!$H$5),IF(BV1230="B",(CD1230*'Input Output'!$E$8)+'Input Output'!$H$8,IF(BV1230="C",(CD1230*'Input Output'!$E$11)+'Input Output'!$H$11,"")))</f>
        <v>280.2</v>
      </c>
      <c r="CJ1230">
        <f>IF(BV1230="A",(CF1230*'Input Output'!$E$6)+'Input Output'!$H$6,IF(BV1230="B",(CF1230*'Input Output'!$E$9)+'Input Output'!$H$9,IF(BV1230="C",(CF1230*'Input Output'!$E$12)+'Input Output'!$H$12,"")))</f>
        <v>2.0499999999999998</v>
      </c>
      <c r="CL1230" t="str">
        <f t="shared" ref="CL1230:CL1293" si="4800">IF(BS1230=1,IF(CA1230="0",BW1230,"G01 X"&amp;CI1230&amp;" Y"&amp;CJ1230&amp;" "&amp;BX1230),"")</f>
        <v xml:space="preserve">G01 X280.2 Y2.05 </v>
      </c>
    </row>
    <row r="1231" spans="71:90" x14ac:dyDescent="0.25">
      <c r="BS1231">
        <v>1</v>
      </c>
      <c r="BT1231" s="15">
        <f t="shared" si="4794"/>
        <v>9.7233201581029096</v>
      </c>
      <c r="BU1231" s="15">
        <f t="shared" si="4793"/>
        <v>583.39920948617453</v>
      </c>
      <c r="BV1231" s="15" t="s">
        <v>457</v>
      </c>
      <c r="BW1231" s="11" t="s">
        <v>188</v>
      </c>
      <c r="BX1231" s="11"/>
      <c r="BZ1231" s="18">
        <f>'Input Output'!$E$21/253</f>
        <v>0.71146245059288538</v>
      </c>
      <c r="CA1231" t="str">
        <f t="shared" si="4795"/>
        <v>1</v>
      </c>
      <c r="CC1231" t="str">
        <f t="shared" si="4796"/>
        <v>G01 X300.3</v>
      </c>
      <c r="CD1231" t="str">
        <f t="shared" si="4797"/>
        <v>300.3</v>
      </c>
      <c r="CE1231" t="str">
        <f t="shared" si="4798"/>
        <v>300.325 Y5.118</v>
      </c>
      <c r="CF1231" t="str">
        <f t="shared" si="4799"/>
        <v>5.118</v>
      </c>
      <c r="CI1231">
        <f>IF(BV1231="A",((CD1231*'Input Output'!$E$5)+'Input Output'!$H$5),IF(BV1231="B",(CD1231*'Input Output'!$E$8)+'Input Output'!$H$8,IF(BV1231="C",(CD1231*'Input Output'!$E$11)+'Input Output'!$H$11,"")))</f>
        <v>300.3</v>
      </c>
      <c r="CJ1231">
        <f>IF(BV1231="A",(CF1231*'Input Output'!$E$6)+'Input Output'!$H$6,IF(BV1231="B",(CF1231*'Input Output'!$E$9)+'Input Output'!$H$9,IF(BV1231="C",(CF1231*'Input Output'!$E$12)+'Input Output'!$H$12,"")))</f>
        <v>5.1180000000000003</v>
      </c>
      <c r="CL1231" t="str">
        <f t="shared" si="4800"/>
        <v xml:space="preserve">G01 X300.3 Y5.118 </v>
      </c>
    </row>
    <row r="1232" spans="71:90" x14ac:dyDescent="0.25">
      <c r="BS1232">
        <v>1</v>
      </c>
      <c r="BT1232" s="15">
        <f t="shared" si="4794"/>
        <v>9.7351778656127905</v>
      </c>
      <c r="BU1232" s="15">
        <f t="shared" ref="BU1232:BU1295" si="4801">BU1231+BZ1231</f>
        <v>584.1106719367674</v>
      </c>
      <c r="BV1232" s="15" t="s">
        <v>457</v>
      </c>
      <c r="BW1232" s="11" t="s">
        <v>189</v>
      </c>
      <c r="BX1232" s="11"/>
      <c r="BZ1232" s="18">
        <f>'Input Output'!$E$21/253</f>
        <v>0.71146245059288538</v>
      </c>
      <c r="CA1232" t="str">
        <f t="shared" si="4795"/>
        <v>1</v>
      </c>
      <c r="CC1232" t="str">
        <f t="shared" si="4796"/>
        <v>G01 X305.2</v>
      </c>
      <c r="CD1232" t="str">
        <f t="shared" si="4797"/>
        <v>305.2</v>
      </c>
      <c r="CE1232" t="str">
        <f t="shared" si="4798"/>
        <v>305.229 Y6.387</v>
      </c>
      <c r="CF1232" t="str">
        <f t="shared" si="4799"/>
        <v>6.387</v>
      </c>
      <c r="CI1232">
        <f>IF(BV1232="A",((CD1232*'Input Output'!$E$5)+'Input Output'!$H$5),IF(BV1232="B",(CD1232*'Input Output'!$E$8)+'Input Output'!$H$8,IF(BV1232="C",(CD1232*'Input Output'!$E$11)+'Input Output'!$H$11,"")))</f>
        <v>305.2</v>
      </c>
      <c r="CJ1232">
        <f>IF(BV1232="A",(CF1232*'Input Output'!$E$6)+'Input Output'!$H$6,IF(BV1232="B",(CF1232*'Input Output'!$E$9)+'Input Output'!$H$9,IF(BV1232="C",(CF1232*'Input Output'!$E$12)+'Input Output'!$H$12,"")))</f>
        <v>6.3869999999999996</v>
      </c>
      <c r="CL1232" t="str">
        <f t="shared" si="4800"/>
        <v xml:space="preserve">G01 X305.2 Y6.387 </v>
      </c>
    </row>
    <row r="1233" spans="71:90" x14ac:dyDescent="0.25">
      <c r="BS1233">
        <v>1</v>
      </c>
      <c r="BT1233" s="15">
        <f t="shared" si="4794"/>
        <v>9.7470355731226714</v>
      </c>
      <c r="BU1233" s="15">
        <f t="shared" si="4801"/>
        <v>584.82213438736028</v>
      </c>
      <c r="BV1233" s="15" t="s">
        <v>457</v>
      </c>
      <c r="BW1233" s="11" t="s">
        <v>190</v>
      </c>
      <c r="BX1233" s="11"/>
      <c r="BZ1233" s="18">
        <f>'Input Output'!$E$21/253</f>
        <v>0.71146245059288538</v>
      </c>
      <c r="CA1233" t="str">
        <f t="shared" si="4795"/>
        <v>1</v>
      </c>
      <c r="CC1233" t="str">
        <f t="shared" si="4796"/>
        <v>G01 X324.84</v>
      </c>
      <c r="CD1233" t="str">
        <f t="shared" si="4797"/>
        <v>324.84</v>
      </c>
      <c r="CE1233" t="str">
        <f t="shared" si="4798"/>
        <v>324.841 Y11.466</v>
      </c>
      <c r="CF1233" t="str">
        <f t="shared" si="4799"/>
        <v>11.466</v>
      </c>
      <c r="CI1233">
        <f>IF(BV1233="A",((CD1233*'Input Output'!$E$5)+'Input Output'!$H$5),IF(BV1233="B",(CD1233*'Input Output'!$E$8)+'Input Output'!$H$8,IF(BV1233="C",(CD1233*'Input Output'!$E$11)+'Input Output'!$H$11,"")))</f>
        <v>324.83999999999997</v>
      </c>
      <c r="CJ1233">
        <f>IF(BV1233="A",(CF1233*'Input Output'!$E$6)+'Input Output'!$H$6,IF(BV1233="B",(CF1233*'Input Output'!$E$9)+'Input Output'!$H$9,IF(BV1233="C",(CF1233*'Input Output'!$E$12)+'Input Output'!$H$12,"")))</f>
        <v>11.465999999999999</v>
      </c>
      <c r="CL1233" t="str">
        <f t="shared" si="4800"/>
        <v xml:space="preserve">G01 X324.84 Y11.466 </v>
      </c>
    </row>
    <row r="1234" spans="71:90" x14ac:dyDescent="0.25">
      <c r="BS1234">
        <v>1</v>
      </c>
      <c r="BT1234" s="15">
        <f t="shared" si="4794"/>
        <v>9.7588932806325523</v>
      </c>
      <c r="BU1234" s="15">
        <f t="shared" si="4801"/>
        <v>585.53359683795316</v>
      </c>
      <c r="BV1234" s="15" t="s">
        <v>457</v>
      </c>
      <c r="BW1234" s="11" t="s">
        <v>191</v>
      </c>
      <c r="BX1234" s="11"/>
      <c r="BZ1234" s="18">
        <f>'Input Output'!$E$21/253</f>
        <v>0.71146245059288538</v>
      </c>
      <c r="CA1234" t="str">
        <f t="shared" si="4795"/>
        <v>1</v>
      </c>
      <c r="CC1234" t="str">
        <f t="shared" si="4796"/>
        <v>G01 X329.59</v>
      </c>
      <c r="CD1234" t="str">
        <f t="shared" si="4797"/>
        <v>329.59</v>
      </c>
      <c r="CE1234" t="str">
        <f t="shared" si="4798"/>
        <v>329.592 Y13.225</v>
      </c>
      <c r="CF1234" t="str">
        <f t="shared" si="4799"/>
        <v>13.225</v>
      </c>
      <c r="CI1234">
        <f>IF(BV1234="A",((CD1234*'Input Output'!$E$5)+'Input Output'!$H$5),IF(BV1234="B",(CD1234*'Input Output'!$E$8)+'Input Output'!$H$8,IF(BV1234="C",(CD1234*'Input Output'!$E$11)+'Input Output'!$H$11,"")))</f>
        <v>329.59</v>
      </c>
      <c r="CJ1234">
        <f>IF(BV1234="A",(CF1234*'Input Output'!$E$6)+'Input Output'!$H$6,IF(BV1234="B",(CF1234*'Input Output'!$E$9)+'Input Output'!$H$9,IF(BV1234="C",(CF1234*'Input Output'!$E$12)+'Input Output'!$H$12,"")))</f>
        <v>13.225</v>
      </c>
      <c r="CL1234" t="str">
        <f t="shared" si="4800"/>
        <v xml:space="preserve">G01 X329.59 Y13.225 </v>
      </c>
    </row>
    <row r="1235" spans="71:90" x14ac:dyDescent="0.25">
      <c r="BS1235">
        <v>1</v>
      </c>
      <c r="BT1235" s="15">
        <f t="shared" si="4794"/>
        <v>9.7707509881424333</v>
      </c>
      <c r="BU1235" s="15">
        <f t="shared" si="4801"/>
        <v>586.24505928854603</v>
      </c>
      <c r="BV1235" s="15" t="s">
        <v>457</v>
      </c>
      <c r="BW1235" s="11" t="s">
        <v>192</v>
      </c>
      <c r="BX1235" s="11"/>
      <c r="BZ1235" s="18">
        <f>'Input Output'!$E$21/253</f>
        <v>0.71146245059288538</v>
      </c>
      <c r="CA1235" t="str">
        <f t="shared" si="4795"/>
        <v>1</v>
      </c>
      <c r="CC1235" t="str">
        <f t="shared" si="4796"/>
        <v>G01 X348.58</v>
      </c>
      <c r="CD1235" t="str">
        <f t="shared" si="4797"/>
        <v>348.58</v>
      </c>
      <c r="CE1235" t="str">
        <f t="shared" si="4798"/>
        <v>348.589 Y20.261</v>
      </c>
      <c r="CF1235" t="str">
        <f t="shared" si="4799"/>
        <v>20.261</v>
      </c>
      <c r="CI1235">
        <f>IF(BV1235="A",((CD1235*'Input Output'!$E$5)+'Input Output'!$H$5),IF(BV1235="B",(CD1235*'Input Output'!$E$8)+'Input Output'!$H$8,IF(BV1235="C",(CD1235*'Input Output'!$E$11)+'Input Output'!$H$11,"")))</f>
        <v>348.58</v>
      </c>
      <c r="CJ1235">
        <f>IF(BV1235="A",(CF1235*'Input Output'!$E$6)+'Input Output'!$H$6,IF(BV1235="B",(CF1235*'Input Output'!$E$9)+'Input Output'!$H$9,IF(BV1235="C",(CF1235*'Input Output'!$E$12)+'Input Output'!$H$12,"")))</f>
        <v>20.260999999999999</v>
      </c>
      <c r="CL1235" t="str">
        <f t="shared" si="4800"/>
        <v xml:space="preserve">G01 X348.58 Y20.261 </v>
      </c>
    </row>
    <row r="1236" spans="71:90" x14ac:dyDescent="0.25">
      <c r="BS1236">
        <v>1</v>
      </c>
      <c r="BT1236" s="15">
        <f t="shared" si="4794"/>
        <v>9.7826086956523159</v>
      </c>
      <c r="BU1236" s="15">
        <f t="shared" si="4801"/>
        <v>586.95652173913891</v>
      </c>
      <c r="BV1236" s="15" t="s">
        <v>457</v>
      </c>
      <c r="BW1236" s="11" t="s">
        <v>193</v>
      </c>
      <c r="BX1236" s="11"/>
      <c r="BZ1236" s="18">
        <f>'Input Output'!$E$21/253</f>
        <v>0.71146245059288538</v>
      </c>
      <c r="CA1236" t="str">
        <f t="shared" si="4795"/>
        <v>1</v>
      </c>
      <c r="CC1236" t="str">
        <f t="shared" si="4796"/>
        <v>G01 X353.13</v>
      </c>
      <c r="CD1236" t="str">
        <f t="shared" si="4797"/>
        <v>353.13</v>
      </c>
      <c r="CE1236" t="str">
        <f t="shared" si="4798"/>
        <v>353.137 Y22.491</v>
      </c>
      <c r="CF1236" t="str">
        <f t="shared" si="4799"/>
        <v>22.491</v>
      </c>
      <c r="CI1236">
        <f>IF(BV1236="A",((CD1236*'Input Output'!$E$5)+'Input Output'!$H$5),IF(BV1236="B",(CD1236*'Input Output'!$E$8)+'Input Output'!$H$8,IF(BV1236="C",(CD1236*'Input Output'!$E$11)+'Input Output'!$H$11,"")))</f>
        <v>353.13</v>
      </c>
      <c r="CJ1236">
        <f>IF(BV1236="A",(CF1236*'Input Output'!$E$6)+'Input Output'!$H$6,IF(BV1236="B",(CF1236*'Input Output'!$E$9)+'Input Output'!$H$9,IF(BV1236="C",(CF1236*'Input Output'!$E$12)+'Input Output'!$H$12,"")))</f>
        <v>22.491</v>
      </c>
      <c r="CL1236" t="str">
        <f t="shared" si="4800"/>
        <v xml:space="preserve">G01 X353.13 Y22.491 </v>
      </c>
    </row>
    <row r="1237" spans="71:90" x14ac:dyDescent="0.25">
      <c r="BS1237">
        <v>1</v>
      </c>
      <c r="BT1237" s="15">
        <f t="shared" si="4794"/>
        <v>9.7944664031621969</v>
      </c>
      <c r="BU1237" s="15">
        <f t="shared" si="4801"/>
        <v>587.66798418973178</v>
      </c>
      <c r="BV1237" s="15" t="s">
        <v>457</v>
      </c>
      <c r="BW1237" s="11" t="s">
        <v>194</v>
      </c>
      <c r="BX1237" s="11"/>
      <c r="BZ1237" s="18">
        <f>'Input Output'!$E$21/253</f>
        <v>0.71146245059288538</v>
      </c>
      <c r="CA1237" t="str">
        <f t="shared" si="4795"/>
        <v>1</v>
      </c>
      <c r="CC1237" t="str">
        <f t="shared" si="4796"/>
        <v>G01 X371.32</v>
      </c>
      <c r="CD1237" t="str">
        <f t="shared" si="4797"/>
        <v>371.32</v>
      </c>
      <c r="CE1237" t="str">
        <f t="shared" si="4798"/>
        <v>371.326 Y31.414</v>
      </c>
      <c r="CF1237" t="str">
        <f t="shared" si="4799"/>
        <v>31.414</v>
      </c>
      <c r="CI1237">
        <f>IF(BV1237="A",((CD1237*'Input Output'!$E$5)+'Input Output'!$H$5),IF(BV1237="B",(CD1237*'Input Output'!$E$8)+'Input Output'!$H$8,IF(BV1237="C",(CD1237*'Input Output'!$E$11)+'Input Output'!$H$11,"")))</f>
        <v>371.32</v>
      </c>
      <c r="CJ1237">
        <f>IF(BV1237="A",(CF1237*'Input Output'!$E$6)+'Input Output'!$H$6,IF(BV1237="B",(CF1237*'Input Output'!$E$9)+'Input Output'!$H$9,IF(BV1237="C",(CF1237*'Input Output'!$E$12)+'Input Output'!$H$12,"")))</f>
        <v>31.414000000000001</v>
      </c>
      <c r="CL1237" t="str">
        <f t="shared" si="4800"/>
        <v xml:space="preserve">G01 X371.32 Y31.414 </v>
      </c>
    </row>
    <row r="1238" spans="71:90" x14ac:dyDescent="0.25">
      <c r="BS1238">
        <v>1</v>
      </c>
      <c r="BT1238" s="15">
        <f t="shared" si="4794"/>
        <v>9.8063241106720778</v>
      </c>
      <c r="BU1238" s="15">
        <f t="shared" si="4801"/>
        <v>588.37944664032466</v>
      </c>
      <c r="BV1238" s="15" t="s">
        <v>457</v>
      </c>
      <c r="BW1238" s="11" t="s">
        <v>195</v>
      </c>
      <c r="BX1238" s="11"/>
      <c r="BZ1238" s="18">
        <f>'Input Output'!$E$21/253</f>
        <v>0.71146245059288538</v>
      </c>
      <c r="CA1238" t="str">
        <f t="shared" si="4795"/>
        <v>1</v>
      </c>
      <c r="CC1238" t="str">
        <f t="shared" si="4796"/>
        <v>G01 X371.97</v>
      </c>
      <c r="CD1238" t="str">
        <f t="shared" si="4797"/>
        <v>371.97</v>
      </c>
      <c r="CE1238" t="str">
        <f t="shared" si="4798"/>
        <v>371.974 Y31.780</v>
      </c>
      <c r="CF1238" t="str">
        <f t="shared" si="4799"/>
        <v>31.780</v>
      </c>
      <c r="CI1238">
        <f>IF(BV1238="A",((CD1238*'Input Output'!$E$5)+'Input Output'!$H$5),IF(BV1238="B",(CD1238*'Input Output'!$E$8)+'Input Output'!$H$8,IF(BV1238="C",(CD1238*'Input Output'!$E$11)+'Input Output'!$H$11,"")))</f>
        <v>371.97</v>
      </c>
      <c r="CJ1238">
        <f>IF(BV1238="A",(CF1238*'Input Output'!$E$6)+'Input Output'!$H$6,IF(BV1238="B",(CF1238*'Input Output'!$E$9)+'Input Output'!$H$9,IF(BV1238="C",(CF1238*'Input Output'!$E$12)+'Input Output'!$H$12,"")))</f>
        <v>31.78</v>
      </c>
      <c r="CL1238" t="str">
        <f t="shared" si="4800"/>
        <v xml:space="preserve">G01 X371.97 Y31.78 </v>
      </c>
    </row>
    <row r="1239" spans="71:90" x14ac:dyDescent="0.25">
      <c r="BS1239">
        <v>1</v>
      </c>
      <c r="BT1239" s="15">
        <f t="shared" si="4794"/>
        <v>9.8181818181819587</v>
      </c>
      <c r="BU1239" s="15">
        <f t="shared" si="4801"/>
        <v>589.09090909091753</v>
      </c>
      <c r="BV1239" s="15" t="s">
        <v>457</v>
      </c>
      <c r="BW1239" s="11" t="s">
        <v>196</v>
      </c>
      <c r="BX1239" s="11"/>
      <c r="BZ1239" s="18">
        <f>'Input Output'!$E$21/253</f>
        <v>0.71146245059288538</v>
      </c>
      <c r="CA1239" t="str">
        <f t="shared" si="4795"/>
        <v>1</v>
      </c>
      <c r="CC1239" t="str">
        <f t="shared" si="4796"/>
        <v>G01 X374.56</v>
      </c>
      <c r="CD1239" t="str">
        <f t="shared" si="4797"/>
        <v>374.56</v>
      </c>
      <c r="CE1239" t="str">
        <f t="shared" si="4798"/>
        <v>374.566 Y33.244</v>
      </c>
      <c r="CF1239" t="str">
        <f t="shared" si="4799"/>
        <v>33.244</v>
      </c>
      <c r="CI1239">
        <f>IF(BV1239="A",((CD1239*'Input Output'!$E$5)+'Input Output'!$H$5),IF(BV1239="B",(CD1239*'Input Output'!$E$8)+'Input Output'!$H$8,IF(BV1239="C",(CD1239*'Input Output'!$E$11)+'Input Output'!$H$11,"")))</f>
        <v>374.56</v>
      </c>
      <c r="CJ1239">
        <f>IF(BV1239="A",(CF1239*'Input Output'!$E$6)+'Input Output'!$H$6,IF(BV1239="B",(CF1239*'Input Output'!$E$9)+'Input Output'!$H$9,IF(BV1239="C",(CF1239*'Input Output'!$E$12)+'Input Output'!$H$12,"")))</f>
        <v>33.244</v>
      </c>
      <c r="CL1239" t="str">
        <f t="shared" si="4800"/>
        <v xml:space="preserve">G01 X374.56 Y33.244 </v>
      </c>
    </row>
    <row r="1240" spans="71:90" x14ac:dyDescent="0.25">
      <c r="BS1240">
        <v>1</v>
      </c>
      <c r="BT1240" s="15">
        <f t="shared" si="4794"/>
        <v>9.8300395256918396</v>
      </c>
      <c r="BU1240" s="15">
        <f t="shared" si="4801"/>
        <v>589.80237154151041</v>
      </c>
      <c r="BV1240" s="15" t="s">
        <v>457</v>
      </c>
      <c r="BW1240" s="11" t="s">
        <v>197</v>
      </c>
      <c r="BX1240" s="11"/>
      <c r="BZ1240" s="18">
        <f>'Input Output'!$E$21/253</f>
        <v>0.71146245059288538</v>
      </c>
      <c r="CA1240" t="str">
        <f t="shared" si="4795"/>
        <v>1</v>
      </c>
      <c r="CC1240" t="str">
        <f t="shared" si="4796"/>
        <v>G01 X362.04</v>
      </c>
      <c r="CD1240" t="str">
        <f t="shared" si="4797"/>
        <v>362.04</v>
      </c>
      <c r="CE1240" t="str">
        <f t="shared" si="4798"/>
        <v>362.041 Y54.938</v>
      </c>
      <c r="CF1240" t="str">
        <f t="shared" si="4799"/>
        <v>54.938</v>
      </c>
      <c r="CI1240">
        <f>IF(BV1240="A",((CD1240*'Input Output'!$E$5)+'Input Output'!$H$5),IF(BV1240="B",(CD1240*'Input Output'!$E$8)+'Input Output'!$H$8,IF(BV1240="C",(CD1240*'Input Output'!$E$11)+'Input Output'!$H$11,"")))</f>
        <v>362.04</v>
      </c>
      <c r="CJ1240">
        <f>IF(BV1240="A",(CF1240*'Input Output'!$E$6)+'Input Output'!$H$6,IF(BV1240="B",(CF1240*'Input Output'!$E$9)+'Input Output'!$H$9,IF(BV1240="C",(CF1240*'Input Output'!$E$12)+'Input Output'!$H$12,"")))</f>
        <v>54.938000000000002</v>
      </c>
      <c r="CL1240" t="str">
        <f t="shared" si="4800"/>
        <v xml:space="preserve">G01 X362.04 Y54.938 </v>
      </c>
    </row>
    <row r="1241" spans="71:90" x14ac:dyDescent="0.25">
      <c r="BS1241">
        <v>1</v>
      </c>
      <c r="BT1241" s="15">
        <f t="shared" si="4794"/>
        <v>9.8418972332017223</v>
      </c>
      <c r="BU1241" s="15">
        <f t="shared" si="4801"/>
        <v>590.51383399210329</v>
      </c>
      <c r="BV1241" s="15" t="s">
        <v>457</v>
      </c>
      <c r="BW1241" s="11" t="s">
        <v>198</v>
      </c>
      <c r="BX1241" s="11"/>
      <c r="BZ1241" s="18">
        <f>'Input Output'!$E$21/253</f>
        <v>0.71146245059288538</v>
      </c>
      <c r="CA1241" t="str">
        <f t="shared" si="4795"/>
        <v>1</v>
      </c>
      <c r="CC1241" t="str">
        <f t="shared" si="4796"/>
        <v>G01 X362.47</v>
      </c>
      <c r="CD1241" t="str">
        <f t="shared" si="4797"/>
        <v>362.47</v>
      </c>
      <c r="CE1241" t="str">
        <f t="shared" si="4798"/>
        <v>362.475 Y55.189</v>
      </c>
      <c r="CF1241" t="str">
        <f t="shared" si="4799"/>
        <v>55.189</v>
      </c>
      <c r="CI1241">
        <f>IF(BV1241="A",((CD1241*'Input Output'!$E$5)+'Input Output'!$H$5),IF(BV1241="B",(CD1241*'Input Output'!$E$8)+'Input Output'!$H$8,IF(BV1241="C",(CD1241*'Input Output'!$E$11)+'Input Output'!$H$11,"")))</f>
        <v>362.47</v>
      </c>
      <c r="CJ1241">
        <f>IF(BV1241="A",(CF1241*'Input Output'!$E$6)+'Input Output'!$H$6,IF(BV1241="B",(CF1241*'Input Output'!$E$9)+'Input Output'!$H$9,IF(BV1241="C",(CF1241*'Input Output'!$E$12)+'Input Output'!$H$12,"")))</f>
        <v>55.189</v>
      </c>
      <c r="CL1241" t="str">
        <f t="shared" si="4800"/>
        <v xml:space="preserve">G01 X362.47 Y55.189 </v>
      </c>
    </row>
    <row r="1242" spans="71:90" x14ac:dyDescent="0.25">
      <c r="BS1242">
        <v>1</v>
      </c>
      <c r="BT1242" s="15">
        <f t="shared" si="4794"/>
        <v>9.8537549407116032</v>
      </c>
      <c r="BU1242" s="15">
        <f t="shared" si="4801"/>
        <v>591.22529644269616</v>
      </c>
      <c r="BV1242" s="15" t="s">
        <v>457</v>
      </c>
      <c r="BW1242" s="11" t="s">
        <v>199</v>
      </c>
      <c r="BX1242" s="11"/>
      <c r="BZ1242" s="18">
        <f>'Input Output'!$E$21/253</f>
        <v>0.71146245059288538</v>
      </c>
      <c r="CA1242" t="str">
        <f t="shared" si="4795"/>
        <v>1</v>
      </c>
      <c r="CC1242" t="str">
        <f t="shared" si="4796"/>
        <v>G01 X372.49</v>
      </c>
      <c r="CD1242" t="str">
        <f t="shared" si="4797"/>
        <v>372.49</v>
      </c>
      <c r="CE1242" t="str">
        <f t="shared" si="4798"/>
        <v>372.496 Y37.833</v>
      </c>
      <c r="CF1242" t="str">
        <f t="shared" si="4799"/>
        <v>37.833</v>
      </c>
      <c r="CI1242">
        <f>IF(BV1242="A",((CD1242*'Input Output'!$E$5)+'Input Output'!$H$5),IF(BV1242="B",(CD1242*'Input Output'!$E$8)+'Input Output'!$H$8,IF(BV1242="C",(CD1242*'Input Output'!$E$11)+'Input Output'!$H$11,"")))</f>
        <v>372.49</v>
      </c>
      <c r="CJ1242">
        <f>IF(BV1242="A",(CF1242*'Input Output'!$E$6)+'Input Output'!$H$6,IF(BV1242="B",(CF1242*'Input Output'!$E$9)+'Input Output'!$H$9,IF(BV1242="C",(CF1242*'Input Output'!$E$12)+'Input Output'!$H$12,"")))</f>
        <v>37.832999999999998</v>
      </c>
      <c r="CL1242" t="str">
        <f t="shared" si="4800"/>
        <v xml:space="preserve">G01 X372.49 Y37.833 </v>
      </c>
    </row>
    <row r="1243" spans="71:90" x14ac:dyDescent="0.25">
      <c r="BS1243">
        <v>1</v>
      </c>
      <c r="BT1243" s="15">
        <f t="shared" si="4794"/>
        <v>9.8656126482214841</v>
      </c>
      <c r="BU1243" s="15">
        <f t="shared" si="4801"/>
        <v>591.93675889328904</v>
      </c>
      <c r="BV1243" s="15" t="s">
        <v>457</v>
      </c>
      <c r="BW1243" s="11" t="s">
        <v>200</v>
      </c>
      <c r="BX1243" s="11"/>
      <c r="BZ1243" s="18">
        <f>'Input Output'!$E$21/253</f>
        <v>0.71146245059288538</v>
      </c>
      <c r="CA1243" t="str">
        <f t="shared" si="4795"/>
        <v>1</v>
      </c>
      <c r="CC1243" t="str">
        <f t="shared" si="4796"/>
        <v>G01 X375.00</v>
      </c>
      <c r="CD1243" t="str">
        <f t="shared" si="4797"/>
        <v>375.00</v>
      </c>
      <c r="CE1243" t="str">
        <f t="shared" si="4798"/>
        <v>375.001 Y33.494</v>
      </c>
      <c r="CF1243" t="str">
        <f t="shared" si="4799"/>
        <v>33.494</v>
      </c>
      <c r="CI1243">
        <f>IF(BV1243="A",((CD1243*'Input Output'!$E$5)+'Input Output'!$H$5),IF(BV1243="B",(CD1243*'Input Output'!$E$8)+'Input Output'!$H$8,IF(BV1243="C",(CD1243*'Input Output'!$E$11)+'Input Output'!$H$11,"")))</f>
        <v>375</v>
      </c>
      <c r="CJ1243">
        <f>IF(BV1243="A",(CF1243*'Input Output'!$E$6)+'Input Output'!$H$6,IF(BV1243="B",(CF1243*'Input Output'!$E$9)+'Input Output'!$H$9,IF(BV1243="C",(CF1243*'Input Output'!$E$12)+'Input Output'!$H$12,"")))</f>
        <v>33.494</v>
      </c>
      <c r="CL1243" t="str">
        <f t="shared" si="4800"/>
        <v xml:space="preserve">G01 X375 Y33.494 </v>
      </c>
    </row>
    <row r="1244" spans="71:90" x14ac:dyDescent="0.25">
      <c r="BS1244">
        <v>1</v>
      </c>
      <c r="BT1244" s="15">
        <f t="shared" si="4794"/>
        <v>9.877470355731365</v>
      </c>
      <c r="BU1244" s="15">
        <f t="shared" si="4801"/>
        <v>592.64822134388191</v>
      </c>
      <c r="BV1244" s="15" t="s">
        <v>457</v>
      </c>
      <c r="BW1244" s="11" t="s">
        <v>201</v>
      </c>
      <c r="BX1244" s="11"/>
      <c r="BZ1244" s="18">
        <f>'Input Output'!$E$21/253</f>
        <v>0.71146245059288538</v>
      </c>
      <c r="CA1244" t="str">
        <f t="shared" si="4795"/>
        <v>1</v>
      </c>
      <c r="CC1244" t="str">
        <f t="shared" si="4796"/>
        <v>G01 X378.56</v>
      </c>
      <c r="CD1244" t="str">
        <f t="shared" si="4797"/>
        <v>378.56</v>
      </c>
      <c r="CE1244" t="str">
        <f t="shared" si="4798"/>
        <v>378.564 Y35.757</v>
      </c>
      <c r="CF1244" t="str">
        <f t="shared" si="4799"/>
        <v>35.757</v>
      </c>
      <c r="CI1244">
        <f>IF(BV1244="A",((CD1244*'Input Output'!$E$5)+'Input Output'!$H$5),IF(BV1244="B",(CD1244*'Input Output'!$E$8)+'Input Output'!$H$8,IF(BV1244="C",(CD1244*'Input Output'!$E$11)+'Input Output'!$H$11,"")))</f>
        <v>378.56</v>
      </c>
      <c r="CJ1244">
        <f>IF(BV1244="A",(CF1244*'Input Output'!$E$6)+'Input Output'!$H$6,IF(BV1244="B",(CF1244*'Input Output'!$E$9)+'Input Output'!$H$9,IF(BV1244="C",(CF1244*'Input Output'!$E$12)+'Input Output'!$H$12,"")))</f>
        <v>35.756999999999998</v>
      </c>
      <c r="CL1244" t="str">
        <f t="shared" si="4800"/>
        <v xml:space="preserve">G01 X378.56 Y35.757 </v>
      </c>
    </row>
    <row r="1245" spans="71:90" x14ac:dyDescent="0.25">
      <c r="BS1245">
        <v>1</v>
      </c>
      <c r="BT1245" s="15">
        <f t="shared" si="4794"/>
        <v>9.8893280632412459</v>
      </c>
      <c r="BU1245" s="15">
        <f t="shared" si="4801"/>
        <v>593.35968379447479</v>
      </c>
      <c r="BV1245" s="15" t="s">
        <v>457</v>
      </c>
      <c r="BW1245" s="11" t="s">
        <v>202</v>
      </c>
      <c r="BX1245" s="11"/>
      <c r="BZ1245" s="18">
        <f>'Input Output'!$E$21/253</f>
        <v>0.71146245059288538</v>
      </c>
      <c r="CA1245" t="str">
        <f t="shared" si="4795"/>
        <v>1</v>
      </c>
      <c r="CC1245" t="str">
        <f t="shared" si="4796"/>
        <v>G01 X392.81</v>
      </c>
      <c r="CD1245" t="str">
        <f t="shared" si="4797"/>
        <v>392.81</v>
      </c>
      <c r="CE1245" t="str">
        <f t="shared" si="4798"/>
        <v>392.818 Y44.809</v>
      </c>
      <c r="CF1245" t="str">
        <f t="shared" si="4799"/>
        <v>44.809</v>
      </c>
      <c r="CI1245">
        <f>IF(BV1245="A",((CD1245*'Input Output'!$E$5)+'Input Output'!$H$5),IF(BV1245="B",(CD1245*'Input Output'!$E$8)+'Input Output'!$H$8,IF(BV1245="C",(CD1245*'Input Output'!$E$11)+'Input Output'!$H$11,"")))</f>
        <v>392.81</v>
      </c>
      <c r="CJ1245">
        <f>IF(BV1245="A",(CF1245*'Input Output'!$E$6)+'Input Output'!$H$6,IF(BV1245="B",(CF1245*'Input Output'!$E$9)+'Input Output'!$H$9,IF(BV1245="C",(CF1245*'Input Output'!$E$12)+'Input Output'!$H$12,"")))</f>
        <v>44.808999999999997</v>
      </c>
      <c r="CL1245" t="str">
        <f t="shared" si="4800"/>
        <v xml:space="preserve">G01 X392.81 Y44.809 </v>
      </c>
    </row>
    <row r="1246" spans="71:90" x14ac:dyDescent="0.25">
      <c r="BS1246">
        <v>1</v>
      </c>
      <c r="BT1246" s="15">
        <f t="shared" si="4794"/>
        <v>9.9011857707511286</v>
      </c>
      <c r="BU1246" s="15">
        <f t="shared" si="4801"/>
        <v>594.07114624506767</v>
      </c>
      <c r="BV1246" s="15" t="s">
        <v>457</v>
      </c>
      <c r="BW1246" s="11" t="s">
        <v>203</v>
      </c>
      <c r="BX1246" s="11"/>
      <c r="BZ1246" s="18">
        <f>'Input Output'!$E$21/253</f>
        <v>0.71146245059288538</v>
      </c>
      <c r="CA1246" t="str">
        <f t="shared" si="4795"/>
        <v>1</v>
      </c>
      <c r="CC1246" t="str">
        <f t="shared" si="4796"/>
        <v>G01 X396.82</v>
      </c>
      <c r="CD1246" t="str">
        <f t="shared" si="4797"/>
        <v>396.82</v>
      </c>
      <c r="CE1246" t="str">
        <f t="shared" si="4798"/>
        <v>396.824 Y47.910</v>
      </c>
      <c r="CF1246" t="str">
        <f t="shared" si="4799"/>
        <v>47.910</v>
      </c>
      <c r="CI1246">
        <f>IF(BV1246="A",((CD1246*'Input Output'!$E$5)+'Input Output'!$H$5),IF(BV1246="B",(CD1246*'Input Output'!$E$8)+'Input Output'!$H$8,IF(BV1246="C",(CD1246*'Input Output'!$E$11)+'Input Output'!$H$11,"")))</f>
        <v>396.82</v>
      </c>
      <c r="CJ1246">
        <f>IF(BV1246="A",(CF1246*'Input Output'!$E$6)+'Input Output'!$H$6,IF(BV1246="B",(CF1246*'Input Output'!$E$9)+'Input Output'!$H$9,IF(BV1246="C",(CF1246*'Input Output'!$E$12)+'Input Output'!$H$12,"")))</f>
        <v>47.91</v>
      </c>
      <c r="CL1246" t="str">
        <f t="shared" si="4800"/>
        <v xml:space="preserve">G01 X396.82 Y47.91 </v>
      </c>
    </row>
    <row r="1247" spans="71:90" x14ac:dyDescent="0.25">
      <c r="BS1247">
        <v>1</v>
      </c>
      <c r="BT1247" s="15">
        <f t="shared" si="4794"/>
        <v>9.9130434782610095</v>
      </c>
      <c r="BU1247" s="15">
        <f t="shared" si="4801"/>
        <v>594.78260869566054</v>
      </c>
      <c r="BV1247" s="15" t="s">
        <v>457</v>
      </c>
      <c r="BW1247" s="11" t="s">
        <v>204</v>
      </c>
      <c r="BX1247" s="11"/>
      <c r="BZ1247" s="18">
        <f>'Input Output'!$E$21/253</f>
        <v>0.71146245059288538</v>
      </c>
      <c r="CA1247" t="str">
        <f t="shared" si="4795"/>
        <v>1</v>
      </c>
      <c r="CC1247" t="str">
        <f t="shared" si="4796"/>
        <v>G01 X412.84</v>
      </c>
      <c r="CD1247" t="str">
        <f t="shared" si="4797"/>
        <v>412.84</v>
      </c>
      <c r="CE1247" t="str">
        <f t="shared" si="4798"/>
        <v>412.844 Y60.311</v>
      </c>
      <c r="CF1247" t="str">
        <f t="shared" si="4799"/>
        <v>60.311</v>
      </c>
      <c r="CI1247">
        <f>IF(BV1247="A",((CD1247*'Input Output'!$E$5)+'Input Output'!$H$5),IF(BV1247="B",(CD1247*'Input Output'!$E$8)+'Input Output'!$H$8,IF(BV1247="C",(CD1247*'Input Output'!$E$11)+'Input Output'!$H$11,"")))</f>
        <v>412.84</v>
      </c>
      <c r="CJ1247">
        <f>IF(BV1247="A",(CF1247*'Input Output'!$E$6)+'Input Output'!$H$6,IF(BV1247="B",(CF1247*'Input Output'!$E$9)+'Input Output'!$H$9,IF(BV1247="C",(CF1247*'Input Output'!$E$12)+'Input Output'!$H$12,"")))</f>
        <v>60.311</v>
      </c>
      <c r="CL1247" t="str">
        <f t="shared" si="4800"/>
        <v xml:space="preserve">G01 X412.84 Y60.311 </v>
      </c>
    </row>
    <row r="1248" spans="71:90" x14ac:dyDescent="0.25">
      <c r="BS1248">
        <v>1</v>
      </c>
      <c r="BT1248" s="15">
        <f t="shared" si="4794"/>
        <v>9.9249011857708904</v>
      </c>
      <c r="BU1248" s="15">
        <f t="shared" si="4801"/>
        <v>595.49407114625342</v>
      </c>
      <c r="BV1248" s="15" t="s">
        <v>457</v>
      </c>
      <c r="BW1248" s="11" t="s">
        <v>205</v>
      </c>
      <c r="BX1248" s="11"/>
      <c r="BZ1248" s="18">
        <f>'Input Output'!$E$21/253</f>
        <v>0.71146245059288538</v>
      </c>
      <c r="CA1248" t="str">
        <f t="shared" si="4795"/>
        <v>1</v>
      </c>
      <c r="CC1248" t="str">
        <f t="shared" si="4796"/>
        <v>G01 X416.51</v>
      </c>
      <c r="CD1248" t="str">
        <f t="shared" si="4797"/>
        <v>416.51</v>
      </c>
      <c r="CE1248" t="str">
        <f t="shared" si="4798"/>
        <v>416.515 Y63.800</v>
      </c>
      <c r="CF1248" t="str">
        <f t="shared" si="4799"/>
        <v>63.800</v>
      </c>
      <c r="CI1248">
        <f>IF(BV1248="A",((CD1248*'Input Output'!$E$5)+'Input Output'!$H$5),IF(BV1248="B",(CD1248*'Input Output'!$E$8)+'Input Output'!$H$8,IF(BV1248="C",(CD1248*'Input Output'!$E$11)+'Input Output'!$H$11,"")))</f>
        <v>416.51</v>
      </c>
      <c r="CJ1248">
        <f>IF(BV1248="A",(CF1248*'Input Output'!$E$6)+'Input Output'!$H$6,IF(BV1248="B",(CF1248*'Input Output'!$E$9)+'Input Output'!$H$9,IF(BV1248="C",(CF1248*'Input Output'!$E$12)+'Input Output'!$H$12,"")))</f>
        <v>63.8</v>
      </c>
      <c r="CL1248" t="str">
        <f t="shared" si="4800"/>
        <v xml:space="preserve">G01 X416.51 Y63.8 </v>
      </c>
    </row>
    <row r="1249" spans="71:90" x14ac:dyDescent="0.25">
      <c r="BS1249">
        <v>1</v>
      </c>
      <c r="BT1249" s="15">
        <f t="shared" si="4794"/>
        <v>9.9367588932807713</v>
      </c>
      <c r="BU1249" s="15">
        <f t="shared" si="4801"/>
        <v>596.20553359684629</v>
      </c>
      <c r="BV1249" s="15" t="s">
        <v>457</v>
      </c>
      <c r="BW1249" s="11" t="s">
        <v>206</v>
      </c>
      <c r="BX1249" s="11"/>
      <c r="BZ1249" s="18">
        <f>'Input Output'!$E$21/253</f>
        <v>0.71146245059288538</v>
      </c>
      <c r="CA1249" t="str">
        <f t="shared" si="4795"/>
        <v>1</v>
      </c>
      <c r="CC1249" t="str">
        <f t="shared" si="4796"/>
        <v>G01 X431.19</v>
      </c>
      <c r="CD1249" t="str">
        <f t="shared" si="4797"/>
        <v>431.19</v>
      </c>
      <c r="CE1249" t="str">
        <f t="shared" si="4798"/>
        <v>431.199 Y77.758</v>
      </c>
      <c r="CF1249" t="str">
        <f t="shared" si="4799"/>
        <v>77.758</v>
      </c>
      <c r="CI1249">
        <f>IF(BV1249="A",((CD1249*'Input Output'!$E$5)+'Input Output'!$H$5),IF(BV1249="B",(CD1249*'Input Output'!$E$8)+'Input Output'!$H$8,IF(BV1249="C",(CD1249*'Input Output'!$E$11)+'Input Output'!$H$11,"")))</f>
        <v>431.19</v>
      </c>
      <c r="CJ1249">
        <f>IF(BV1249="A",(CF1249*'Input Output'!$E$6)+'Input Output'!$H$6,IF(BV1249="B",(CF1249*'Input Output'!$E$9)+'Input Output'!$H$9,IF(BV1249="C",(CF1249*'Input Output'!$E$12)+'Input Output'!$H$12,"")))</f>
        <v>77.757999999999996</v>
      </c>
      <c r="CL1249" t="str">
        <f t="shared" si="4800"/>
        <v xml:space="preserve">G01 X431.19 Y77.758 </v>
      </c>
    </row>
    <row r="1250" spans="71:90" x14ac:dyDescent="0.25">
      <c r="BS1250">
        <v>1</v>
      </c>
      <c r="BT1250" s="15">
        <f t="shared" si="4794"/>
        <v>9.9486166007906522</v>
      </c>
      <c r="BU1250" s="15">
        <f t="shared" si="4801"/>
        <v>596.91699604743917</v>
      </c>
      <c r="BV1250" s="15" t="s">
        <v>457</v>
      </c>
      <c r="BW1250" s="11" t="s">
        <v>207</v>
      </c>
      <c r="BX1250" s="11"/>
      <c r="BZ1250" s="18">
        <f>'Input Output'!$E$21/253</f>
        <v>0.71146245059288538</v>
      </c>
      <c r="CA1250" t="str">
        <f t="shared" si="4795"/>
        <v>1</v>
      </c>
      <c r="CC1250" t="str">
        <f t="shared" si="4796"/>
        <v>G01 X434.49</v>
      </c>
      <c r="CD1250" t="str">
        <f t="shared" si="4797"/>
        <v>434.49</v>
      </c>
      <c r="CE1250" t="str">
        <f t="shared" si="4798"/>
        <v>434.498 Y81.602</v>
      </c>
      <c r="CF1250" t="str">
        <f t="shared" si="4799"/>
        <v>81.602</v>
      </c>
      <c r="CI1250">
        <f>IF(BV1250="A",((CD1250*'Input Output'!$E$5)+'Input Output'!$H$5),IF(BV1250="B",(CD1250*'Input Output'!$E$8)+'Input Output'!$H$8,IF(BV1250="C",(CD1250*'Input Output'!$E$11)+'Input Output'!$H$11,"")))</f>
        <v>434.49</v>
      </c>
      <c r="CJ1250">
        <f>IF(BV1250="A",(CF1250*'Input Output'!$E$6)+'Input Output'!$H$6,IF(BV1250="B",(CF1250*'Input Output'!$E$9)+'Input Output'!$H$9,IF(BV1250="C",(CF1250*'Input Output'!$E$12)+'Input Output'!$H$12,"")))</f>
        <v>81.602000000000004</v>
      </c>
      <c r="CL1250" t="str">
        <f t="shared" si="4800"/>
        <v xml:space="preserve">G01 X434.49 Y81.602 </v>
      </c>
    </row>
    <row r="1251" spans="71:90" x14ac:dyDescent="0.25">
      <c r="BS1251">
        <v>1</v>
      </c>
      <c r="BT1251" s="15">
        <f t="shared" si="4794"/>
        <v>9.9604743083005349</v>
      </c>
      <c r="BU1251" s="15">
        <f t="shared" si="4801"/>
        <v>597.62845849803205</v>
      </c>
      <c r="BV1251" s="15" t="s">
        <v>457</v>
      </c>
      <c r="BW1251" s="11" t="s">
        <v>208</v>
      </c>
      <c r="BX1251" s="11"/>
      <c r="BZ1251" s="18">
        <f>'Input Output'!$E$21/253</f>
        <v>0.71146245059288538</v>
      </c>
      <c r="CA1251" t="str">
        <f t="shared" si="4795"/>
        <v>1</v>
      </c>
      <c r="CC1251" t="str">
        <f t="shared" si="4796"/>
        <v>G01 X447.69</v>
      </c>
      <c r="CD1251" t="str">
        <f t="shared" si="4797"/>
        <v>447.69</v>
      </c>
      <c r="CE1251" t="str">
        <f t="shared" si="4798"/>
        <v>447.694 Y96.974</v>
      </c>
      <c r="CF1251" t="str">
        <f t="shared" si="4799"/>
        <v>96.974</v>
      </c>
      <c r="CI1251">
        <f>IF(BV1251="A",((CD1251*'Input Output'!$E$5)+'Input Output'!$H$5),IF(BV1251="B",(CD1251*'Input Output'!$E$8)+'Input Output'!$H$8,IF(BV1251="C",(CD1251*'Input Output'!$E$11)+'Input Output'!$H$11,"")))</f>
        <v>447.69</v>
      </c>
      <c r="CJ1251">
        <f>IF(BV1251="A",(CF1251*'Input Output'!$E$6)+'Input Output'!$H$6,IF(BV1251="B",(CF1251*'Input Output'!$E$9)+'Input Output'!$H$9,IF(BV1251="C",(CF1251*'Input Output'!$E$12)+'Input Output'!$H$12,"")))</f>
        <v>96.974000000000004</v>
      </c>
      <c r="CL1251" t="str">
        <f t="shared" si="4800"/>
        <v xml:space="preserve">G01 X447.69 Y96.974 </v>
      </c>
    </row>
    <row r="1252" spans="71:90" x14ac:dyDescent="0.25">
      <c r="BS1252">
        <v>1</v>
      </c>
      <c r="BT1252" s="15">
        <f t="shared" si="4794"/>
        <v>9.9723320158104158</v>
      </c>
      <c r="BU1252" s="15">
        <f t="shared" si="4801"/>
        <v>598.33992094862492</v>
      </c>
      <c r="BV1252" s="15" t="s">
        <v>457</v>
      </c>
      <c r="BW1252" s="11" t="s">
        <v>209</v>
      </c>
      <c r="BX1252" s="11"/>
      <c r="BZ1252" s="18">
        <f>'Input Output'!$E$21/253</f>
        <v>0.71146245059288538</v>
      </c>
      <c r="CA1252" t="str">
        <f t="shared" si="4795"/>
        <v>1</v>
      </c>
      <c r="CC1252" t="str">
        <f t="shared" si="4796"/>
        <v>G01 X450.588</v>
      </c>
      <c r="CD1252" t="str">
        <f t="shared" si="4797"/>
        <v>450.588</v>
      </c>
      <c r="CE1252" t="str">
        <f t="shared" si="4798"/>
        <v>450.588 Y101.131</v>
      </c>
      <c r="CF1252" t="str">
        <f t="shared" si="4799"/>
        <v>101.131</v>
      </c>
      <c r="CI1252">
        <f>IF(BV1252="A",((CD1252*'Input Output'!$E$5)+'Input Output'!$H$5),IF(BV1252="B",(CD1252*'Input Output'!$E$8)+'Input Output'!$H$8,IF(BV1252="C",(CD1252*'Input Output'!$E$11)+'Input Output'!$H$11,"")))</f>
        <v>450.58800000000002</v>
      </c>
      <c r="CJ1252">
        <f>IF(BV1252="A",(CF1252*'Input Output'!$E$6)+'Input Output'!$H$6,IF(BV1252="B",(CF1252*'Input Output'!$E$9)+'Input Output'!$H$9,IF(BV1252="C",(CF1252*'Input Output'!$E$12)+'Input Output'!$H$12,"")))</f>
        <v>101.131</v>
      </c>
      <c r="CL1252" t="str">
        <f t="shared" si="4800"/>
        <v xml:space="preserve">G01 X450.588 Y101.131 </v>
      </c>
    </row>
    <row r="1253" spans="71:90" x14ac:dyDescent="0.25">
      <c r="BS1253">
        <v>1</v>
      </c>
      <c r="BT1253" s="15">
        <f t="shared" si="4794"/>
        <v>9.9841897233202967</v>
      </c>
      <c r="BU1253" s="15">
        <f t="shared" si="4801"/>
        <v>599.0513833992178</v>
      </c>
      <c r="BV1253" s="15" t="s">
        <v>457</v>
      </c>
      <c r="BW1253" s="11" t="s">
        <v>210</v>
      </c>
      <c r="BX1253" s="11"/>
      <c r="BZ1253" s="18">
        <f>'Input Output'!$E$21/253</f>
        <v>0.71146245059288538</v>
      </c>
      <c r="CA1253" t="str">
        <f t="shared" si="4795"/>
        <v>1</v>
      </c>
      <c r="CC1253" t="str">
        <f t="shared" si="4796"/>
        <v>G01 X462.161</v>
      </c>
      <c r="CD1253" t="str">
        <f t="shared" si="4797"/>
        <v>462.161</v>
      </c>
      <c r="CE1253" t="str">
        <f t="shared" si="4798"/>
        <v>462.161 Y117.760</v>
      </c>
      <c r="CF1253" t="str">
        <f t="shared" si="4799"/>
        <v>117.760</v>
      </c>
      <c r="CI1253">
        <f>IF(BV1253="A",((CD1253*'Input Output'!$E$5)+'Input Output'!$H$5),IF(BV1253="B",(CD1253*'Input Output'!$E$8)+'Input Output'!$H$8,IF(BV1253="C",(CD1253*'Input Output'!$E$11)+'Input Output'!$H$11,"")))</f>
        <v>462.161</v>
      </c>
      <c r="CJ1253">
        <f>IF(BV1253="A",(CF1253*'Input Output'!$E$6)+'Input Output'!$H$6,IF(BV1253="B",(CF1253*'Input Output'!$E$9)+'Input Output'!$H$9,IF(BV1253="C",(CF1253*'Input Output'!$E$12)+'Input Output'!$H$12,"")))</f>
        <v>117.76</v>
      </c>
      <c r="CL1253" t="str">
        <f t="shared" si="4800"/>
        <v xml:space="preserve">G01 X462.161 Y117.76 </v>
      </c>
    </row>
    <row r="1254" spans="71:90" x14ac:dyDescent="0.25">
      <c r="BS1254">
        <v>1</v>
      </c>
      <c r="BT1254" s="15">
        <f t="shared" si="4794"/>
        <v>9.9960474308301777</v>
      </c>
      <c r="BU1254" s="15">
        <f t="shared" si="4801"/>
        <v>599.76284584981067</v>
      </c>
      <c r="BV1254" s="15" t="s">
        <v>457</v>
      </c>
      <c r="BW1254" s="11" t="s">
        <v>211</v>
      </c>
      <c r="BX1254" s="11"/>
      <c r="BZ1254" s="18">
        <f>'Input Output'!$E$21/253</f>
        <v>0.71146245059288538</v>
      </c>
      <c r="CA1254" t="str">
        <f t="shared" si="4795"/>
        <v>1</v>
      </c>
      <c r="CC1254" t="str">
        <f t="shared" si="4796"/>
        <v>G01 X462.981</v>
      </c>
      <c r="CD1254" t="str">
        <f t="shared" si="4797"/>
        <v>462.981</v>
      </c>
      <c r="CE1254" t="str">
        <f t="shared" si="4798"/>
        <v>462.981 Y119.121</v>
      </c>
      <c r="CF1254" t="str">
        <f t="shared" si="4799"/>
        <v>119.121</v>
      </c>
      <c r="CI1254">
        <f>IF(BV1254="A",((CD1254*'Input Output'!$E$5)+'Input Output'!$H$5),IF(BV1254="B",(CD1254*'Input Output'!$E$8)+'Input Output'!$H$8,IF(BV1254="C",(CD1254*'Input Output'!$E$11)+'Input Output'!$H$11,"")))</f>
        <v>462.98099999999999</v>
      </c>
      <c r="CJ1254">
        <f>IF(BV1254="A",(CF1254*'Input Output'!$E$6)+'Input Output'!$H$6,IF(BV1254="B",(CF1254*'Input Output'!$E$9)+'Input Output'!$H$9,IF(BV1254="C",(CF1254*'Input Output'!$E$12)+'Input Output'!$H$12,"")))</f>
        <v>119.121</v>
      </c>
      <c r="CL1254" t="str">
        <f t="shared" si="4800"/>
        <v xml:space="preserve">G01 X462.981 Y119.121 </v>
      </c>
    </row>
    <row r="1255" spans="71:90" x14ac:dyDescent="0.25">
      <c r="BS1255">
        <v>1</v>
      </c>
      <c r="BT1255" s="15">
        <f t="shared" si="4794"/>
        <v>10.007905138340059</v>
      </c>
      <c r="BU1255" s="15">
        <f t="shared" si="4801"/>
        <v>600.47430830040355</v>
      </c>
      <c r="BV1255" s="15" t="s">
        <v>457</v>
      </c>
      <c r="BW1255" s="11" t="s">
        <v>212</v>
      </c>
      <c r="BX1255" s="11"/>
      <c r="BZ1255" s="18">
        <f>'Input Output'!$E$21/253</f>
        <v>0.71146245059288538</v>
      </c>
      <c r="CA1255" t="str">
        <f t="shared" si="4795"/>
        <v>1</v>
      </c>
      <c r="CC1255" t="str">
        <f t="shared" si="4796"/>
        <v>G01 X466.256</v>
      </c>
      <c r="CD1255" t="str">
        <f t="shared" si="4797"/>
        <v>466.256</v>
      </c>
      <c r="CE1255" t="str">
        <f t="shared" si="4798"/>
        <v>466.256 Y124.567</v>
      </c>
      <c r="CF1255" t="str">
        <f t="shared" si="4799"/>
        <v>124.567</v>
      </c>
      <c r="CI1255">
        <f>IF(BV1255="A",((CD1255*'Input Output'!$E$5)+'Input Output'!$H$5),IF(BV1255="B",(CD1255*'Input Output'!$E$8)+'Input Output'!$H$8,IF(BV1255="C",(CD1255*'Input Output'!$E$11)+'Input Output'!$H$11,"")))</f>
        <v>466.25599999999997</v>
      </c>
      <c r="CJ1255">
        <f>IF(BV1255="A",(CF1255*'Input Output'!$E$6)+'Input Output'!$H$6,IF(BV1255="B",(CF1255*'Input Output'!$E$9)+'Input Output'!$H$9,IF(BV1255="C",(CF1255*'Input Output'!$E$12)+'Input Output'!$H$12,"")))</f>
        <v>124.56699999999999</v>
      </c>
      <c r="CL1255" t="str">
        <f t="shared" si="4800"/>
        <v xml:space="preserve">G01 X466.256 Y124.567 </v>
      </c>
    </row>
    <row r="1256" spans="71:90" x14ac:dyDescent="0.25">
      <c r="BS1256">
        <v>1</v>
      </c>
      <c r="BT1256" s="15">
        <f t="shared" si="4794"/>
        <v>10.019762845849941</v>
      </c>
      <c r="BU1256" s="15">
        <f t="shared" si="4801"/>
        <v>601.18577075099643</v>
      </c>
      <c r="BV1256" s="15" t="s">
        <v>457</v>
      </c>
      <c r="BW1256" s="11" t="s">
        <v>213</v>
      </c>
      <c r="BX1256" s="11"/>
      <c r="BZ1256" s="18">
        <f>'Input Output'!$E$21/253</f>
        <v>0.71146245059288538</v>
      </c>
      <c r="CA1256" t="str">
        <f t="shared" si="4795"/>
        <v>1</v>
      </c>
      <c r="CC1256" t="str">
        <f t="shared" si="4796"/>
        <v>G01 X444.563</v>
      </c>
      <c r="CD1256" t="str">
        <f t="shared" si="4797"/>
        <v>444.563</v>
      </c>
      <c r="CE1256" t="str">
        <f t="shared" si="4798"/>
        <v>444.563 Y137.092</v>
      </c>
      <c r="CF1256" t="str">
        <f t="shared" si="4799"/>
        <v>137.092</v>
      </c>
      <c r="CI1256">
        <f>IF(BV1256="A",((CD1256*'Input Output'!$E$5)+'Input Output'!$H$5),IF(BV1256="B",(CD1256*'Input Output'!$E$8)+'Input Output'!$H$8,IF(BV1256="C",(CD1256*'Input Output'!$E$11)+'Input Output'!$H$11,"")))</f>
        <v>444.56299999999999</v>
      </c>
      <c r="CJ1256">
        <f>IF(BV1256="A",(CF1256*'Input Output'!$E$6)+'Input Output'!$H$6,IF(BV1256="B",(CF1256*'Input Output'!$E$9)+'Input Output'!$H$9,IF(BV1256="C",(CF1256*'Input Output'!$E$12)+'Input Output'!$H$12,"")))</f>
        <v>137.09200000000001</v>
      </c>
      <c r="CL1256" t="str">
        <f t="shared" si="4800"/>
        <v xml:space="preserve">G01 X444.563 Y137.092 </v>
      </c>
    </row>
    <row r="1257" spans="71:90" x14ac:dyDescent="0.25">
      <c r="BS1257">
        <v>1</v>
      </c>
      <c r="BT1257" s="15">
        <f t="shared" si="4794"/>
        <v>10.031620553359822</v>
      </c>
      <c r="BU1257" s="15">
        <f t="shared" si="4801"/>
        <v>601.8972332015893</v>
      </c>
      <c r="BV1257" s="15" t="s">
        <v>457</v>
      </c>
      <c r="BW1257" s="11" t="s">
        <v>214</v>
      </c>
      <c r="BX1257" s="11"/>
      <c r="BZ1257" s="18">
        <f>'Input Output'!$E$21/253</f>
        <v>0.71146245059288538</v>
      </c>
      <c r="CA1257" t="str">
        <f t="shared" si="4795"/>
        <v>1</v>
      </c>
      <c r="CC1257" t="str">
        <f t="shared" si="4796"/>
        <v>G01 X444.813</v>
      </c>
      <c r="CD1257" t="str">
        <f t="shared" si="4797"/>
        <v>444.813</v>
      </c>
      <c r="CE1257" t="str">
        <f t="shared" si="4798"/>
        <v>444.813 Y137.525</v>
      </c>
      <c r="CF1257" t="str">
        <f t="shared" si="4799"/>
        <v>137.525</v>
      </c>
      <c r="CI1257">
        <f>IF(BV1257="A",((CD1257*'Input Output'!$E$5)+'Input Output'!$H$5),IF(BV1257="B",(CD1257*'Input Output'!$E$8)+'Input Output'!$H$8,IF(BV1257="C",(CD1257*'Input Output'!$E$11)+'Input Output'!$H$11,"")))</f>
        <v>444.81299999999999</v>
      </c>
      <c r="CJ1257">
        <f>IF(BV1257="A",(CF1257*'Input Output'!$E$6)+'Input Output'!$H$6,IF(BV1257="B",(CF1257*'Input Output'!$E$9)+'Input Output'!$H$9,IF(BV1257="C",(CF1257*'Input Output'!$E$12)+'Input Output'!$H$12,"")))</f>
        <v>137.52500000000001</v>
      </c>
      <c r="CL1257" t="str">
        <f t="shared" si="4800"/>
        <v xml:space="preserve">G01 X444.813 Y137.525 </v>
      </c>
    </row>
    <row r="1258" spans="71:90" x14ac:dyDescent="0.25">
      <c r="BS1258">
        <v>1</v>
      </c>
      <c r="BT1258" s="15">
        <f t="shared" si="4794"/>
        <v>10.043478260869703</v>
      </c>
      <c r="BU1258" s="15">
        <f t="shared" si="4801"/>
        <v>602.60869565218218</v>
      </c>
      <c r="BV1258" s="15" t="s">
        <v>457</v>
      </c>
      <c r="BW1258" s="11" t="s">
        <v>215</v>
      </c>
      <c r="BX1258" s="11"/>
      <c r="BZ1258" s="18">
        <f>'Input Output'!$E$21/253</f>
        <v>0.71146245059288538</v>
      </c>
      <c r="CA1258" t="str">
        <f t="shared" si="4795"/>
        <v>1</v>
      </c>
      <c r="CC1258" t="str">
        <f t="shared" si="4796"/>
        <v>G01 X466.506</v>
      </c>
      <c r="CD1258" t="str">
        <f t="shared" si="4797"/>
        <v>466.506</v>
      </c>
      <c r="CE1258" t="str">
        <f t="shared" si="4798"/>
        <v>466.506 Y125.000</v>
      </c>
      <c r="CF1258" t="str">
        <f t="shared" si="4799"/>
        <v>125.000</v>
      </c>
      <c r="CI1258">
        <f>IF(BV1258="A",((CD1258*'Input Output'!$E$5)+'Input Output'!$H$5),IF(BV1258="B",(CD1258*'Input Output'!$E$8)+'Input Output'!$H$8,IF(BV1258="C",(CD1258*'Input Output'!$E$11)+'Input Output'!$H$11,"")))</f>
        <v>466.50599999999997</v>
      </c>
      <c r="CJ1258">
        <f>IF(BV1258="A",(CF1258*'Input Output'!$E$6)+'Input Output'!$H$6,IF(BV1258="B",(CF1258*'Input Output'!$E$9)+'Input Output'!$H$9,IF(BV1258="C",(CF1258*'Input Output'!$E$12)+'Input Output'!$H$12,"")))</f>
        <v>125</v>
      </c>
      <c r="CL1258" t="str">
        <f t="shared" si="4800"/>
        <v xml:space="preserve">G01 X466.506 Y125 </v>
      </c>
    </row>
    <row r="1259" spans="71:90" x14ac:dyDescent="0.25">
      <c r="BS1259">
        <v>1</v>
      </c>
      <c r="BT1259" s="15">
        <f t="shared" si="4794"/>
        <v>10.055335968379584</v>
      </c>
      <c r="BU1259" s="15">
        <f t="shared" si="4801"/>
        <v>603.32015810277505</v>
      </c>
      <c r="BV1259" s="15" t="s">
        <v>457</v>
      </c>
      <c r="BW1259" s="11" t="s">
        <v>216</v>
      </c>
      <c r="BX1259" s="11"/>
      <c r="BZ1259" s="18">
        <f>'Input Output'!$E$21/253</f>
        <v>0.71146245059288538</v>
      </c>
      <c r="CA1259" t="str">
        <f t="shared" si="4795"/>
        <v>1</v>
      </c>
      <c r="CC1259" t="str">
        <f t="shared" si="4796"/>
        <v>G01 X468.095</v>
      </c>
      <c r="CD1259" t="str">
        <f t="shared" si="4797"/>
        <v>468.095</v>
      </c>
      <c r="CE1259" t="str">
        <f t="shared" si="4798"/>
        <v>468.095 Y127.981</v>
      </c>
      <c r="CF1259" t="str">
        <f t="shared" si="4799"/>
        <v>127.981</v>
      </c>
      <c r="CI1259">
        <f>IF(BV1259="A",((CD1259*'Input Output'!$E$5)+'Input Output'!$H$5),IF(BV1259="B",(CD1259*'Input Output'!$E$8)+'Input Output'!$H$8,IF(BV1259="C",(CD1259*'Input Output'!$E$11)+'Input Output'!$H$11,"")))</f>
        <v>468.09500000000003</v>
      </c>
      <c r="CJ1259">
        <f>IF(BV1259="A",(CF1259*'Input Output'!$E$6)+'Input Output'!$H$6,IF(BV1259="B",(CF1259*'Input Output'!$E$9)+'Input Output'!$H$9,IF(BV1259="C",(CF1259*'Input Output'!$E$12)+'Input Output'!$H$12,"")))</f>
        <v>127.98099999999999</v>
      </c>
      <c r="CL1259" t="str">
        <f t="shared" si="4800"/>
        <v xml:space="preserve">G01 X468.095 Y127.981 </v>
      </c>
    </row>
    <row r="1260" spans="71:90" x14ac:dyDescent="0.25">
      <c r="BS1260">
        <v>1</v>
      </c>
      <c r="BT1260" s="15">
        <f t="shared" si="4794"/>
        <v>10.067193675889465</v>
      </c>
      <c r="BU1260" s="15">
        <f t="shared" si="4801"/>
        <v>604.03162055336793</v>
      </c>
      <c r="BV1260" s="15" t="s">
        <v>457</v>
      </c>
      <c r="BW1260" s="11" t="s">
        <v>217</v>
      </c>
      <c r="BX1260" s="11"/>
      <c r="BZ1260" s="18">
        <f>'Input Output'!$E$21/253</f>
        <v>0.71146245059288538</v>
      </c>
      <c r="CA1260" t="str">
        <f t="shared" si="4795"/>
        <v>1</v>
      </c>
      <c r="CC1260" t="str">
        <f t="shared" si="4796"/>
        <v>G01 X474.451</v>
      </c>
      <c r="CD1260" t="str">
        <f t="shared" si="4797"/>
        <v>474.451</v>
      </c>
      <c r="CE1260" t="str">
        <f t="shared" si="4798"/>
        <v>474.451 Y139.901</v>
      </c>
      <c r="CF1260" t="str">
        <f t="shared" si="4799"/>
        <v>139.901</v>
      </c>
      <c r="CI1260">
        <f>IF(BV1260="A",((CD1260*'Input Output'!$E$5)+'Input Output'!$H$5),IF(BV1260="B",(CD1260*'Input Output'!$E$8)+'Input Output'!$H$8,IF(BV1260="C",(CD1260*'Input Output'!$E$11)+'Input Output'!$H$11,"")))</f>
        <v>474.45100000000002</v>
      </c>
      <c r="CJ1260">
        <f>IF(BV1260="A",(CF1260*'Input Output'!$E$6)+'Input Output'!$H$6,IF(BV1260="B",(CF1260*'Input Output'!$E$9)+'Input Output'!$H$9,IF(BV1260="C",(CF1260*'Input Output'!$E$12)+'Input Output'!$H$12,"")))</f>
        <v>139.90100000000001</v>
      </c>
      <c r="CL1260" t="str">
        <f t="shared" si="4800"/>
        <v xml:space="preserve">G01 X474.451 Y139.901 </v>
      </c>
    </row>
    <row r="1261" spans="71:90" x14ac:dyDescent="0.25">
      <c r="BS1261">
        <v>1</v>
      </c>
      <c r="BT1261" s="15">
        <f t="shared" si="4794"/>
        <v>10.079051383399348</v>
      </c>
      <c r="BU1261" s="15">
        <f t="shared" si="4801"/>
        <v>604.74308300396081</v>
      </c>
      <c r="BV1261" s="15" t="s">
        <v>457</v>
      </c>
      <c r="BW1261" s="11" t="s">
        <v>218</v>
      </c>
      <c r="BX1261" s="11"/>
      <c r="BZ1261" s="18">
        <f>'Input Output'!$E$21/253</f>
        <v>0.71146245059288538</v>
      </c>
      <c r="CA1261" t="str">
        <f t="shared" si="4795"/>
        <v>1</v>
      </c>
      <c r="CC1261" t="str">
        <f t="shared" si="4796"/>
        <v>G01 X476.448</v>
      </c>
      <c r="CD1261" t="str">
        <f t="shared" si="4797"/>
        <v>476.448</v>
      </c>
      <c r="CE1261" t="str">
        <f t="shared" si="4798"/>
        <v>476.448 Y144.556</v>
      </c>
      <c r="CF1261" t="str">
        <f t="shared" si="4799"/>
        <v>144.556</v>
      </c>
      <c r="CI1261">
        <f>IF(BV1261="A",((CD1261*'Input Output'!$E$5)+'Input Output'!$H$5),IF(BV1261="B",(CD1261*'Input Output'!$E$8)+'Input Output'!$H$8,IF(BV1261="C",(CD1261*'Input Output'!$E$11)+'Input Output'!$H$11,"")))</f>
        <v>476.44799999999998</v>
      </c>
      <c r="CJ1261">
        <f>IF(BV1261="A",(CF1261*'Input Output'!$E$6)+'Input Output'!$H$6,IF(BV1261="B",(CF1261*'Input Output'!$E$9)+'Input Output'!$H$9,IF(BV1261="C",(CF1261*'Input Output'!$E$12)+'Input Output'!$H$12,"")))</f>
        <v>144.55600000000001</v>
      </c>
      <c r="CL1261" t="str">
        <f t="shared" si="4800"/>
        <v xml:space="preserve">G01 X476.448 Y144.556 </v>
      </c>
    </row>
    <row r="1262" spans="71:90" x14ac:dyDescent="0.25">
      <c r="BS1262">
        <v>1</v>
      </c>
      <c r="BT1262" s="15">
        <f t="shared" si="4794"/>
        <v>10.090909090909228</v>
      </c>
      <c r="BU1262" s="15">
        <f t="shared" si="4801"/>
        <v>605.45454545455368</v>
      </c>
      <c r="BV1262" s="15" t="s">
        <v>457</v>
      </c>
      <c r="BW1262" s="11" t="s">
        <v>219</v>
      </c>
      <c r="BX1262" s="11"/>
      <c r="BZ1262" s="18">
        <f>'Input Output'!$E$21/253</f>
        <v>0.71146245059288538</v>
      </c>
      <c r="CA1262" t="str">
        <f t="shared" si="4795"/>
        <v>1</v>
      </c>
      <c r="CC1262" t="str">
        <f t="shared" si="4796"/>
        <v>G01 X484.438</v>
      </c>
      <c r="CD1262" t="str">
        <f t="shared" si="4797"/>
        <v>484.438</v>
      </c>
      <c r="CE1262" t="str">
        <f t="shared" si="4798"/>
        <v>484.438 Y163.174</v>
      </c>
      <c r="CF1262" t="str">
        <f t="shared" si="4799"/>
        <v>163.174</v>
      </c>
      <c r="CI1262">
        <f>IF(BV1262="A",((CD1262*'Input Output'!$E$5)+'Input Output'!$H$5),IF(BV1262="B",(CD1262*'Input Output'!$E$8)+'Input Output'!$H$8,IF(BV1262="C",(CD1262*'Input Output'!$E$11)+'Input Output'!$H$11,"")))</f>
        <v>484.43799999999999</v>
      </c>
      <c r="CJ1262">
        <f>IF(BV1262="A",(CF1262*'Input Output'!$E$6)+'Input Output'!$H$6,IF(BV1262="B",(CF1262*'Input Output'!$E$9)+'Input Output'!$H$9,IF(BV1262="C",(CF1262*'Input Output'!$E$12)+'Input Output'!$H$12,"")))</f>
        <v>163.17400000000001</v>
      </c>
      <c r="CL1262" t="str">
        <f t="shared" si="4800"/>
        <v xml:space="preserve">G01 X484.438 Y163.174 </v>
      </c>
    </row>
    <row r="1263" spans="71:90" x14ac:dyDescent="0.25">
      <c r="BS1263">
        <v>1</v>
      </c>
      <c r="BT1263" s="15">
        <f t="shared" si="4794"/>
        <v>10.102766798419109</v>
      </c>
      <c r="BU1263" s="15">
        <f t="shared" si="4801"/>
        <v>606.16600790514656</v>
      </c>
      <c r="BV1263" s="15" t="s">
        <v>457</v>
      </c>
      <c r="BW1263" s="11" t="s">
        <v>220</v>
      </c>
      <c r="BX1263" s="11"/>
      <c r="BZ1263" s="18">
        <f>'Input Output'!$E$21/253</f>
        <v>0.71146245059288538</v>
      </c>
      <c r="CA1263" t="str">
        <f t="shared" si="4795"/>
        <v>1</v>
      </c>
      <c r="CC1263" t="str">
        <f t="shared" si="4796"/>
        <v>G01 X485.954</v>
      </c>
      <c r="CD1263" t="str">
        <f t="shared" si="4797"/>
        <v>485.954</v>
      </c>
      <c r="CE1263" t="str">
        <f t="shared" si="4798"/>
        <v>485.954 Y168.007</v>
      </c>
      <c r="CF1263" t="str">
        <f t="shared" si="4799"/>
        <v>168.007</v>
      </c>
      <c r="CI1263">
        <f>IF(BV1263="A",((CD1263*'Input Output'!$E$5)+'Input Output'!$H$5),IF(BV1263="B",(CD1263*'Input Output'!$E$8)+'Input Output'!$H$8,IF(BV1263="C",(CD1263*'Input Output'!$E$11)+'Input Output'!$H$11,"")))</f>
        <v>485.95400000000001</v>
      </c>
      <c r="CJ1263">
        <f>IF(BV1263="A",(CF1263*'Input Output'!$E$6)+'Input Output'!$H$6,IF(BV1263="B",(CF1263*'Input Output'!$E$9)+'Input Output'!$H$9,IF(BV1263="C",(CF1263*'Input Output'!$E$12)+'Input Output'!$H$12,"")))</f>
        <v>168.00700000000001</v>
      </c>
      <c r="CL1263" t="str">
        <f t="shared" si="4800"/>
        <v xml:space="preserve">G01 X485.954 Y168.007 </v>
      </c>
    </row>
    <row r="1264" spans="71:90" x14ac:dyDescent="0.25">
      <c r="BS1264">
        <v>1</v>
      </c>
      <c r="BT1264" s="15">
        <f t="shared" si="4794"/>
        <v>10.11462450592899</v>
      </c>
      <c r="BU1264" s="15">
        <f t="shared" si="4801"/>
        <v>606.87747035573943</v>
      </c>
      <c r="BV1264" s="15" t="s">
        <v>457</v>
      </c>
      <c r="BW1264" s="11" t="s">
        <v>221</v>
      </c>
      <c r="BX1264" s="11"/>
      <c r="BZ1264" s="18">
        <f>'Input Output'!$E$21/253</f>
        <v>0.71146245059288538</v>
      </c>
      <c r="CA1264" t="str">
        <f t="shared" si="4795"/>
        <v>1</v>
      </c>
      <c r="CC1264" t="str">
        <f t="shared" si="4796"/>
        <v>G01 X492.019</v>
      </c>
      <c r="CD1264" t="str">
        <f t="shared" si="4797"/>
        <v>492.019</v>
      </c>
      <c r="CE1264" t="str">
        <f t="shared" si="4798"/>
        <v>492.019 Y187.337</v>
      </c>
      <c r="CF1264" t="str">
        <f t="shared" si="4799"/>
        <v>187.337</v>
      </c>
      <c r="CI1264">
        <f>IF(BV1264="A",((CD1264*'Input Output'!$E$5)+'Input Output'!$H$5),IF(BV1264="B",(CD1264*'Input Output'!$E$8)+'Input Output'!$H$8,IF(BV1264="C",(CD1264*'Input Output'!$E$11)+'Input Output'!$H$11,"")))</f>
        <v>492.01900000000001</v>
      </c>
      <c r="CJ1264">
        <f>IF(BV1264="A",(CF1264*'Input Output'!$E$6)+'Input Output'!$H$6,IF(BV1264="B",(CF1264*'Input Output'!$E$9)+'Input Output'!$H$9,IF(BV1264="C",(CF1264*'Input Output'!$E$12)+'Input Output'!$H$12,"")))</f>
        <v>187.33699999999999</v>
      </c>
      <c r="CL1264" t="str">
        <f t="shared" si="4800"/>
        <v xml:space="preserve">G01 X492.019 Y187.337 </v>
      </c>
    </row>
    <row r="1265" spans="71:90" x14ac:dyDescent="0.25">
      <c r="BS1265">
        <v>1</v>
      </c>
      <c r="BT1265" s="15">
        <f t="shared" si="4794"/>
        <v>10.126482213438871</v>
      </c>
      <c r="BU1265" s="15">
        <f t="shared" si="4801"/>
        <v>607.58893280633231</v>
      </c>
      <c r="BV1265" s="15" t="s">
        <v>457</v>
      </c>
      <c r="BW1265" s="11" t="s">
        <v>222</v>
      </c>
      <c r="BX1265" s="11"/>
      <c r="BZ1265" s="18">
        <f>'Input Output'!$E$21/253</f>
        <v>0.71146245059288538</v>
      </c>
      <c r="CA1265" t="str">
        <f t="shared" si="4795"/>
        <v>1</v>
      </c>
      <c r="CC1265" t="str">
        <f t="shared" si="4796"/>
        <v>G01 X493.038</v>
      </c>
      <c r="CD1265" t="str">
        <f t="shared" si="4797"/>
        <v>493.038</v>
      </c>
      <c r="CE1265" t="str">
        <f t="shared" si="4798"/>
        <v>493.038 Y192.298</v>
      </c>
      <c r="CF1265" t="str">
        <f t="shared" si="4799"/>
        <v>192.298</v>
      </c>
      <c r="CI1265">
        <f>IF(BV1265="A",((CD1265*'Input Output'!$E$5)+'Input Output'!$H$5),IF(BV1265="B",(CD1265*'Input Output'!$E$8)+'Input Output'!$H$8,IF(BV1265="C",(CD1265*'Input Output'!$E$11)+'Input Output'!$H$11,"")))</f>
        <v>493.03800000000001</v>
      </c>
      <c r="CJ1265">
        <f>IF(BV1265="A",(CF1265*'Input Output'!$E$6)+'Input Output'!$H$6,IF(BV1265="B",(CF1265*'Input Output'!$E$9)+'Input Output'!$H$9,IF(BV1265="C",(CF1265*'Input Output'!$E$12)+'Input Output'!$H$12,"")))</f>
        <v>192.298</v>
      </c>
      <c r="CL1265" t="str">
        <f t="shared" si="4800"/>
        <v xml:space="preserve">G01 X493.038 Y192.298 </v>
      </c>
    </row>
    <row r="1266" spans="71:90" x14ac:dyDescent="0.25">
      <c r="BS1266">
        <v>1</v>
      </c>
      <c r="BT1266" s="15">
        <f t="shared" si="4794"/>
        <v>10.138339920948754</v>
      </c>
      <c r="BU1266" s="15">
        <f t="shared" si="4801"/>
        <v>608.30039525692519</v>
      </c>
      <c r="BV1266" s="15" t="s">
        <v>457</v>
      </c>
      <c r="BW1266" s="11" t="s">
        <v>223</v>
      </c>
      <c r="BX1266" s="11"/>
      <c r="BZ1266" s="18">
        <f>'Input Output'!$E$21/253</f>
        <v>0.71146245059288538</v>
      </c>
      <c r="CA1266" t="str">
        <f t="shared" si="4795"/>
        <v>1</v>
      </c>
      <c r="CC1266" t="str">
        <f t="shared" si="4796"/>
        <v>G01 X497.117</v>
      </c>
      <c r="CD1266" t="str">
        <f t="shared" si="4797"/>
        <v>497.117</v>
      </c>
      <c r="CE1266" t="str">
        <f t="shared" si="4798"/>
        <v>497.117 Y212.142</v>
      </c>
      <c r="CF1266" t="str">
        <f t="shared" si="4799"/>
        <v>212.142</v>
      </c>
      <c r="CI1266">
        <f>IF(BV1266="A",((CD1266*'Input Output'!$E$5)+'Input Output'!$H$5),IF(BV1266="B",(CD1266*'Input Output'!$E$8)+'Input Output'!$H$8,IF(BV1266="C",(CD1266*'Input Output'!$E$11)+'Input Output'!$H$11,"")))</f>
        <v>497.11700000000002</v>
      </c>
      <c r="CJ1266">
        <f>IF(BV1266="A",(CF1266*'Input Output'!$E$6)+'Input Output'!$H$6,IF(BV1266="B",(CF1266*'Input Output'!$E$9)+'Input Output'!$H$9,IF(BV1266="C",(CF1266*'Input Output'!$E$12)+'Input Output'!$H$12,"")))</f>
        <v>212.142</v>
      </c>
      <c r="CL1266" t="str">
        <f t="shared" si="4800"/>
        <v xml:space="preserve">G01 X497.117 Y212.142 </v>
      </c>
    </row>
    <row r="1267" spans="71:90" x14ac:dyDescent="0.25">
      <c r="BS1267">
        <v>1</v>
      </c>
      <c r="BT1267" s="15">
        <f t="shared" si="4794"/>
        <v>10.150197628458635</v>
      </c>
      <c r="BU1267" s="15">
        <f t="shared" si="4801"/>
        <v>609.01185770751806</v>
      </c>
      <c r="BV1267" s="15" t="s">
        <v>457</v>
      </c>
      <c r="BW1267" s="11" t="s">
        <v>224</v>
      </c>
      <c r="BX1267" s="11"/>
      <c r="BZ1267" s="18">
        <f>'Input Output'!$E$21/253</f>
        <v>0.71146245059288538</v>
      </c>
      <c r="CA1267" t="str">
        <f t="shared" si="4795"/>
        <v>1</v>
      </c>
      <c r="CC1267" t="str">
        <f t="shared" si="4796"/>
        <v>G01 X497.629</v>
      </c>
      <c r="CD1267" t="str">
        <f t="shared" si="4797"/>
        <v>497.629</v>
      </c>
      <c r="CE1267" t="str">
        <f t="shared" si="4798"/>
        <v>497.629 Y217.181</v>
      </c>
      <c r="CF1267" t="str">
        <f t="shared" si="4799"/>
        <v>217.181</v>
      </c>
      <c r="CI1267">
        <f>IF(BV1267="A",((CD1267*'Input Output'!$E$5)+'Input Output'!$H$5),IF(BV1267="B",(CD1267*'Input Output'!$E$8)+'Input Output'!$H$8,IF(BV1267="C",(CD1267*'Input Output'!$E$11)+'Input Output'!$H$11,"")))</f>
        <v>497.62900000000002</v>
      </c>
      <c r="CJ1267">
        <f>IF(BV1267="A",(CF1267*'Input Output'!$E$6)+'Input Output'!$H$6,IF(BV1267="B",(CF1267*'Input Output'!$E$9)+'Input Output'!$H$9,IF(BV1267="C",(CF1267*'Input Output'!$E$12)+'Input Output'!$H$12,"")))</f>
        <v>217.18100000000001</v>
      </c>
      <c r="CL1267" t="str">
        <f t="shared" si="4800"/>
        <v xml:space="preserve">G01 X497.629 Y217.181 </v>
      </c>
    </row>
    <row r="1268" spans="71:90" x14ac:dyDescent="0.25">
      <c r="BS1268">
        <v>1</v>
      </c>
      <c r="BT1268" s="15">
        <f t="shared" si="4794"/>
        <v>10.162055335968516</v>
      </c>
      <c r="BU1268" s="15">
        <f t="shared" si="4801"/>
        <v>609.72332015811094</v>
      </c>
      <c r="BV1268" s="15" t="s">
        <v>457</v>
      </c>
      <c r="BW1268" s="11" t="s">
        <v>225</v>
      </c>
      <c r="BX1268" s="11"/>
      <c r="BZ1268" s="18">
        <f>'Input Output'!$E$21/253</f>
        <v>0.71146245059288538</v>
      </c>
      <c r="CA1268" t="str">
        <f t="shared" si="4795"/>
        <v>1</v>
      </c>
      <c r="CC1268" t="str">
        <f t="shared" si="4796"/>
        <v>G01 X499.679</v>
      </c>
      <c r="CD1268" t="str">
        <f t="shared" si="4797"/>
        <v>499.679</v>
      </c>
      <c r="CE1268" t="str">
        <f t="shared" si="4798"/>
        <v>499.679 Y237.337</v>
      </c>
      <c r="CF1268" t="str">
        <f t="shared" si="4799"/>
        <v>237.337</v>
      </c>
      <c r="CI1268">
        <f>IF(BV1268="A",((CD1268*'Input Output'!$E$5)+'Input Output'!$H$5),IF(BV1268="B",(CD1268*'Input Output'!$E$8)+'Input Output'!$H$8,IF(BV1268="C",(CD1268*'Input Output'!$E$11)+'Input Output'!$H$11,"")))</f>
        <v>499.67899999999997</v>
      </c>
      <c r="CJ1268">
        <f>IF(BV1268="A",(CF1268*'Input Output'!$E$6)+'Input Output'!$H$6,IF(BV1268="B",(CF1268*'Input Output'!$E$9)+'Input Output'!$H$9,IF(BV1268="C",(CF1268*'Input Output'!$E$12)+'Input Output'!$H$12,"")))</f>
        <v>237.33699999999999</v>
      </c>
      <c r="CL1268" t="str">
        <f t="shared" si="4800"/>
        <v xml:space="preserve">G01 X499.679 Y237.337 </v>
      </c>
    </row>
    <row r="1269" spans="71:90" x14ac:dyDescent="0.25">
      <c r="BS1269">
        <v>1</v>
      </c>
      <c r="BT1269" s="15">
        <f t="shared" si="4794"/>
        <v>10.173913043478397</v>
      </c>
      <c r="BU1269" s="15">
        <f t="shared" si="4801"/>
        <v>610.43478260870381</v>
      </c>
      <c r="BV1269" s="15" t="s">
        <v>457</v>
      </c>
      <c r="BW1269" s="11" t="s">
        <v>226</v>
      </c>
      <c r="BX1269" s="11"/>
      <c r="BZ1269" s="18">
        <f>'Input Output'!$E$21/253</f>
        <v>0.71146245059288538</v>
      </c>
      <c r="CA1269" t="str">
        <f t="shared" si="4795"/>
        <v>1</v>
      </c>
      <c r="CC1269" t="str">
        <f t="shared" si="4796"/>
        <v>G01 X499.743</v>
      </c>
      <c r="CD1269" t="str">
        <f t="shared" si="4797"/>
        <v>499.743</v>
      </c>
      <c r="CE1269" t="str">
        <f t="shared" si="4798"/>
        <v>499.743 Y239.770</v>
      </c>
      <c r="CF1269" t="str">
        <f t="shared" si="4799"/>
        <v>239.770</v>
      </c>
      <c r="CI1269">
        <f>IF(BV1269="A",((CD1269*'Input Output'!$E$5)+'Input Output'!$H$5),IF(BV1269="B",(CD1269*'Input Output'!$E$8)+'Input Output'!$H$8,IF(BV1269="C",(CD1269*'Input Output'!$E$11)+'Input Output'!$H$11,"")))</f>
        <v>499.74299999999999</v>
      </c>
      <c r="CJ1269">
        <f>IF(BV1269="A",(CF1269*'Input Output'!$E$6)+'Input Output'!$H$6,IF(BV1269="B",(CF1269*'Input Output'!$E$9)+'Input Output'!$H$9,IF(BV1269="C",(CF1269*'Input Output'!$E$12)+'Input Output'!$H$12,"")))</f>
        <v>239.77</v>
      </c>
      <c r="CL1269" t="str">
        <f t="shared" si="4800"/>
        <v xml:space="preserve">G01 X499.743 Y239.77 </v>
      </c>
    </row>
    <row r="1270" spans="71:90" x14ac:dyDescent="0.25">
      <c r="BS1270">
        <v>1</v>
      </c>
      <c r="BT1270" s="15">
        <f t="shared" si="4794"/>
        <v>10.185770750988278</v>
      </c>
      <c r="BU1270" s="15">
        <f t="shared" si="4801"/>
        <v>611.14624505929669</v>
      </c>
      <c r="BV1270" s="15" t="s">
        <v>457</v>
      </c>
      <c r="BW1270" s="11" t="s">
        <v>227</v>
      </c>
      <c r="BX1270" s="11"/>
      <c r="BZ1270" s="18">
        <f>'Input Output'!$E$21/253</f>
        <v>0.71146245059288538</v>
      </c>
      <c r="CA1270" t="str">
        <f t="shared" si="4795"/>
        <v>1</v>
      </c>
      <c r="CC1270" t="str">
        <f t="shared" si="4796"/>
        <v>G01 X499.999</v>
      </c>
      <c r="CD1270" t="str">
        <f t="shared" si="4797"/>
        <v>499.999</v>
      </c>
      <c r="CE1270" t="str">
        <f t="shared" si="4798"/>
        <v>499.999 Y249.499</v>
      </c>
      <c r="CF1270" t="str">
        <f t="shared" si="4799"/>
        <v>249.499</v>
      </c>
      <c r="CI1270">
        <f>IF(BV1270="A",((CD1270*'Input Output'!$E$5)+'Input Output'!$H$5),IF(BV1270="B",(CD1270*'Input Output'!$E$8)+'Input Output'!$H$8,IF(BV1270="C",(CD1270*'Input Output'!$E$11)+'Input Output'!$H$11,"")))</f>
        <v>499.99900000000002</v>
      </c>
      <c r="CJ1270">
        <f>IF(BV1270="A",(CF1270*'Input Output'!$E$6)+'Input Output'!$H$6,IF(BV1270="B",(CF1270*'Input Output'!$E$9)+'Input Output'!$H$9,IF(BV1270="C",(CF1270*'Input Output'!$E$12)+'Input Output'!$H$12,"")))</f>
        <v>249.499</v>
      </c>
      <c r="CL1270" t="str">
        <f t="shared" si="4800"/>
        <v xml:space="preserve">G01 X499.999 Y249.499 </v>
      </c>
    </row>
    <row r="1271" spans="71:90" x14ac:dyDescent="0.25">
      <c r="BS1271">
        <v>1</v>
      </c>
      <c r="BT1271" s="15">
        <f t="shared" si="4794"/>
        <v>10.19762845849816</v>
      </c>
      <c r="BU1271" s="15">
        <f t="shared" si="4801"/>
        <v>611.85770750988956</v>
      </c>
      <c r="BV1271" s="15" t="s">
        <v>457</v>
      </c>
      <c r="BW1271" s="11" t="s">
        <v>228</v>
      </c>
      <c r="BX1271" s="11"/>
      <c r="BZ1271" s="18">
        <f>'Input Output'!$E$21/253</f>
        <v>0.71146245059288538</v>
      </c>
      <c r="CA1271" t="str">
        <f t="shared" si="4795"/>
        <v>1</v>
      </c>
      <c r="CC1271" t="str">
        <f t="shared" si="4796"/>
        <v>G01 X449.900</v>
      </c>
      <c r="CD1271" t="str">
        <f t="shared" si="4797"/>
        <v>449.900</v>
      </c>
      <c r="CE1271" t="str">
        <f t="shared" si="4798"/>
        <v>449.900 Y249.498</v>
      </c>
      <c r="CF1271" t="str">
        <f t="shared" si="4799"/>
        <v>249.498</v>
      </c>
      <c r="CI1271">
        <f>IF(BV1271="A",((CD1271*'Input Output'!$E$5)+'Input Output'!$H$5),IF(BV1271="B",(CD1271*'Input Output'!$E$8)+'Input Output'!$H$8,IF(BV1271="C",(CD1271*'Input Output'!$E$11)+'Input Output'!$H$11,"")))</f>
        <v>449.9</v>
      </c>
      <c r="CJ1271">
        <f>IF(BV1271="A",(CF1271*'Input Output'!$E$6)+'Input Output'!$H$6,IF(BV1271="B",(CF1271*'Input Output'!$E$9)+'Input Output'!$H$9,IF(BV1271="C",(CF1271*'Input Output'!$E$12)+'Input Output'!$H$12,"")))</f>
        <v>249.49799999999999</v>
      </c>
      <c r="CL1271" t="str">
        <f t="shared" si="4800"/>
        <v xml:space="preserve">G01 X449.9 Y249.498 </v>
      </c>
    </row>
    <row r="1272" spans="71:90" x14ac:dyDescent="0.25">
      <c r="BS1272">
        <v>1</v>
      </c>
      <c r="BT1272" s="15">
        <f t="shared" si="4794"/>
        <v>10.209486166008041</v>
      </c>
      <c r="BU1272" s="15">
        <f t="shared" si="4801"/>
        <v>612.56916996048244</v>
      </c>
      <c r="BV1272" s="15" t="s">
        <v>457</v>
      </c>
      <c r="BW1272" s="11" t="s">
        <v>229</v>
      </c>
      <c r="BX1272" s="11"/>
      <c r="BZ1272" s="18">
        <f>'Input Output'!$E$21/253</f>
        <v>0.71146245059288538</v>
      </c>
      <c r="CA1272" t="str">
        <f t="shared" si="4795"/>
        <v>1</v>
      </c>
      <c r="CC1272" t="str">
        <f t="shared" si="4796"/>
        <v>G01 X449.900</v>
      </c>
      <c r="CD1272" t="str">
        <f t="shared" si="4797"/>
        <v>449.900</v>
      </c>
      <c r="CE1272" t="str">
        <f t="shared" si="4798"/>
        <v>449.900 Y250.000</v>
      </c>
      <c r="CF1272" t="str">
        <f t="shared" si="4799"/>
        <v>250.000</v>
      </c>
      <c r="CI1272">
        <f>IF(BV1272="A",((CD1272*'Input Output'!$E$5)+'Input Output'!$H$5),IF(BV1272="B",(CD1272*'Input Output'!$E$8)+'Input Output'!$H$8,IF(BV1272="C",(CD1272*'Input Output'!$E$11)+'Input Output'!$H$11,"")))</f>
        <v>449.9</v>
      </c>
      <c r="CJ1272">
        <f>IF(BV1272="A",(CF1272*'Input Output'!$E$6)+'Input Output'!$H$6,IF(BV1272="B",(CF1272*'Input Output'!$E$9)+'Input Output'!$H$9,IF(BV1272="C",(CF1272*'Input Output'!$E$12)+'Input Output'!$H$12,"")))</f>
        <v>250</v>
      </c>
      <c r="CL1272" t="str">
        <f t="shared" si="4800"/>
        <v xml:space="preserve">G01 X449.9 Y250 </v>
      </c>
    </row>
    <row r="1273" spans="71:90" x14ac:dyDescent="0.25">
      <c r="BS1273">
        <v>1</v>
      </c>
      <c r="BT1273" s="15">
        <f t="shared" si="4794"/>
        <v>10.221343873517922</v>
      </c>
      <c r="BU1273" s="15">
        <f t="shared" si="4801"/>
        <v>613.28063241107532</v>
      </c>
      <c r="BV1273" s="15" t="s">
        <v>457</v>
      </c>
      <c r="BW1273" s="11" t="s">
        <v>230</v>
      </c>
      <c r="BX1273" s="11"/>
      <c r="BZ1273" s="18">
        <f>'Input Output'!$E$21/253</f>
        <v>0.71146245059288538</v>
      </c>
      <c r="CA1273" t="str">
        <f t="shared" si="4795"/>
        <v>1</v>
      </c>
      <c r="CC1273" t="str">
        <f t="shared" si="4796"/>
        <v>G01 X489.980</v>
      </c>
      <c r="CD1273" t="str">
        <f t="shared" si="4797"/>
        <v>489.980</v>
      </c>
      <c r="CE1273" t="str">
        <f t="shared" si="4798"/>
        <v>489.980 Y250.000</v>
      </c>
      <c r="CF1273" t="str">
        <f t="shared" si="4799"/>
        <v>250.000</v>
      </c>
      <c r="CI1273">
        <f>IF(BV1273="A",((CD1273*'Input Output'!$E$5)+'Input Output'!$H$5),IF(BV1273="B",(CD1273*'Input Output'!$E$8)+'Input Output'!$H$8,IF(BV1273="C",(CD1273*'Input Output'!$E$11)+'Input Output'!$H$11,"")))</f>
        <v>489.98</v>
      </c>
      <c r="CJ1273">
        <f>IF(BV1273="A",(CF1273*'Input Output'!$E$6)+'Input Output'!$H$6,IF(BV1273="B",(CF1273*'Input Output'!$E$9)+'Input Output'!$H$9,IF(BV1273="C",(CF1273*'Input Output'!$E$12)+'Input Output'!$H$12,"")))</f>
        <v>250</v>
      </c>
      <c r="CL1273" t="str">
        <f t="shared" si="4800"/>
        <v xml:space="preserve">G01 X489.98 Y250 </v>
      </c>
    </row>
    <row r="1274" spans="71:90" x14ac:dyDescent="0.25">
      <c r="BS1274">
        <v>1</v>
      </c>
      <c r="BT1274" s="15">
        <f t="shared" si="4794"/>
        <v>10.233201581027803</v>
      </c>
      <c r="BU1274" s="15">
        <f t="shared" si="4801"/>
        <v>613.99209486166819</v>
      </c>
      <c r="BV1274" s="15" t="s">
        <v>457</v>
      </c>
      <c r="BW1274" s="11" t="s">
        <v>32</v>
      </c>
      <c r="BX1274" s="11"/>
      <c r="BZ1274" s="18">
        <f>'Input Output'!$E$21/253</f>
        <v>0.71146245059288538</v>
      </c>
      <c r="CA1274" t="str">
        <f t="shared" si="4795"/>
        <v>1</v>
      </c>
      <c r="CC1274" t="str">
        <f t="shared" si="4796"/>
        <v>G01 X500.000</v>
      </c>
      <c r="CD1274" t="str">
        <f t="shared" si="4797"/>
        <v>500.000</v>
      </c>
      <c r="CE1274" t="str">
        <f t="shared" si="4798"/>
        <v>500.000 Y250.000</v>
      </c>
      <c r="CF1274" t="str">
        <f t="shared" si="4799"/>
        <v>250.000</v>
      </c>
      <c r="CI1274">
        <f>IF(BV1274="A",((CD1274*'Input Output'!$E$5)+'Input Output'!$H$5),IF(BV1274="B",(CD1274*'Input Output'!$E$8)+'Input Output'!$H$8,IF(BV1274="C",(CD1274*'Input Output'!$E$11)+'Input Output'!$H$11,"")))</f>
        <v>500</v>
      </c>
      <c r="CJ1274">
        <f>IF(BV1274="A",(CF1274*'Input Output'!$E$6)+'Input Output'!$H$6,IF(BV1274="B",(CF1274*'Input Output'!$E$9)+'Input Output'!$H$9,IF(BV1274="C",(CF1274*'Input Output'!$E$12)+'Input Output'!$H$12,"")))</f>
        <v>250</v>
      </c>
      <c r="CL1274" t="str">
        <f t="shared" si="4800"/>
        <v xml:space="preserve">G01 X500 Y250 </v>
      </c>
    </row>
    <row r="1275" spans="71:90" x14ac:dyDescent="0.25">
      <c r="BS1275">
        <v>1</v>
      </c>
      <c r="BT1275" s="15">
        <f t="shared" si="4794"/>
        <v>10.245059288537684</v>
      </c>
      <c r="BU1275" s="15">
        <f t="shared" si="4801"/>
        <v>614.70355731226107</v>
      </c>
      <c r="BV1275" s="15" t="s">
        <v>457</v>
      </c>
      <c r="BW1275" s="11" t="s">
        <v>231</v>
      </c>
      <c r="BX1275" s="11"/>
      <c r="BZ1275" s="18">
        <f>'Input Output'!$E$21/253</f>
        <v>0.71146245059288538</v>
      </c>
      <c r="CA1275" t="str">
        <f t="shared" si="4795"/>
        <v>1</v>
      </c>
      <c r="CC1275" t="str">
        <f t="shared" si="4796"/>
        <v>G01 X500.000</v>
      </c>
      <c r="CD1275" t="str">
        <f t="shared" si="4797"/>
        <v>500.000</v>
      </c>
      <c r="CE1275" t="str">
        <f t="shared" si="4798"/>
        <v>500.000 Y250.005</v>
      </c>
      <c r="CF1275" t="str">
        <f t="shared" si="4799"/>
        <v>250.005</v>
      </c>
      <c r="CI1275">
        <f>IF(BV1275="A",((CD1275*'Input Output'!$E$5)+'Input Output'!$H$5),IF(BV1275="B",(CD1275*'Input Output'!$E$8)+'Input Output'!$H$8,IF(BV1275="C",(CD1275*'Input Output'!$E$11)+'Input Output'!$H$11,"")))</f>
        <v>500</v>
      </c>
      <c r="CJ1275">
        <f>IF(BV1275="A",(CF1275*'Input Output'!$E$6)+'Input Output'!$H$6,IF(BV1275="B",(CF1275*'Input Output'!$E$9)+'Input Output'!$H$9,IF(BV1275="C",(CF1275*'Input Output'!$E$12)+'Input Output'!$H$12,"")))</f>
        <v>250.005</v>
      </c>
      <c r="CL1275" t="str">
        <f t="shared" si="4800"/>
        <v xml:space="preserve">G01 X500 Y250.005 </v>
      </c>
    </row>
    <row r="1276" spans="71:90" x14ac:dyDescent="0.25">
      <c r="BS1276">
        <v>1</v>
      </c>
      <c r="BT1276" s="15">
        <f t="shared" si="4794"/>
        <v>10.256916996047567</v>
      </c>
      <c r="BU1276" s="15">
        <f t="shared" si="4801"/>
        <v>615.41501976285394</v>
      </c>
      <c r="BV1276" s="15" t="s">
        <v>457</v>
      </c>
      <c r="BW1276" s="11" t="s">
        <v>232</v>
      </c>
      <c r="BX1276" s="11"/>
      <c r="BZ1276" s="18">
        <f>'Input Output'!$E$21/253</f>
        <v>0.71146245059288538</v>
      </c>
      <c r="CA1276" t="str">
        <f t="shared" si="4795"/>
        <v>1</v>
      </c>
      <c r="CC1276" t="str">
        <f t="shared" si="4796"/>
        <v>G01 X499.935</v>
      </c>
      <c r="CD1276" t="str">
        <f t="shared" si="4797"/>
        <v>499.935</v>
      </c>
      <c r="CE1276" t="str">
        <f t="shared" si="4798"/>
        <v>499.935 Y252.533</v>
      </c>
      <c r="CF1276" t="str">
        <f t="shared" si="4799"/>
        <v>252.533</v>
      </c>
      <c r="CI1276">
        <f>IF(BV1276="A",((CD1276*'Input Output'!$E$5)+'Input Output'!$H$5),IF(BV1276="B",(CD1276*'Input Output'!$E$8)+'Input Output'!$H$8,IF(BV1276="C",(CD1276*'Input Output'!$E$11)+'Input Output'!$H$11,"")))</f>
        <v>499.935</v>
      </c>
      <c r="CJ1276">
        <f>IF(BV1276="A",(CF1276*'Input Output'!$E$6)+'Input Output'!$H$6,IF(BV1276="B",(CF1276*'Input Output'!$E$9)+'Input Output'!$H$9,IF(BV1276="C",(CF1276*'Input Output'!$E$12)+'Input Output'!$H$12,"")))</f>
        <v>252.53299999999999</v>
      </c>
      <c r="CL1276" t="str">
        <f t="shared" si="4800"/>
        <v xml:space="preserve">G01 X499.935 Y252.533 </v>
      </c>
    </row>
    <row r="1277" spans="71:90" x14ac:dyDescent="0.25">
      <c r="BS1277">
        <v>1</v>
      </c>
      <c r="BT1277" s="15">
        <f t="shared" si="4794"/>
        <v>10.268774703557447</v>
      </c>
      <c r="BU1277" s="15">
        <f t="shared" si="4801"/>
        <v>616.12648221344682</v>
      </c>
      <c r="BV1277" s="15" t="s">
        <v>457</v>
      </c>
      <c r="BW1277" s="11" t="s">
        <v>233</v>
      </c>
      <c r="BX1277" s="11"/>
      <c r="BZ1277" s="18">
        <f>'Input Output'!$E$21/253</f>
        <v>0.71146245059288538</v>
      </c>
      <c r="CA1277" t="str">
        <f t="shared" si="4795"/>
        <v>1</v>
      </c>
      <c r="CC1277" t="str">
        <f t="shared" si="4796"/>
        <v>G01 X499.679</v>
      </c>
      <c r="CD1277" t="str">
        <f t="shared" si="4797"/>
        <v>499.679</v>
      </c>
      <c r="CE1277" t="str">
        <f t="shared" si="4798"/>
        <v>499.679 Y262.662</v>
      </c>
      <c r="CF1277" t="str">
        <f t="shared" si="4799"/>
        <v>262.662</v>
      </c>
      <c r="CI1277">
        <f>IF(BV1277="A",((CD1277*'Input Output'!$E$5)+'Input Output'!$H$5),IF(BV1277="B",(CD1277*'Input Output'!$E$8)+'Input Output'!$H$8,IF(BV1277="C",(CD1277*'Input Output'!$E$11)+'Input Output'!$H$11,"")))</f>
        <v>499.67899999999997</v>
      </c>
      <c r="CJ1277">
        <f>IF(BV1277="A",(CF1277*'Input Output'!$E$6)+'Input Output'!$H$6,IF(BV1277="B",(CF1277*'Input Output'!$E$9)+'Input Output'!$H$9,IF(BV1277="C",(CF1277*'Input Output'!$E$12)+'Input Output'!$H$12,"")))</f>
        <v>262.66199999999998</v>
      </c>
      <c r="CL1277" t="str">
        <f t="shared" si="4800"/>
        <v xml:space="preserve">G01 X499.679 Y262.662 </v>
      </c>
    </row>
    <row r="1278" spans="71:90" x14ac:dyDescent="0.25">
      <c r="BS1278">
        <v>1</v>
      </c>
      <c r="BT1278" s="15">
        <f t="shared" si="4794"/>
        <v>10.280632411067328</v>
      </c>
      <c r="BU1278" s="15">
        <f t="shared" si="4801"/>
        <v>616.8379446640397</v>
      </c>
      <c r="BV1278" s="15" t="s">
        <v>457</v>
      </c>
      <c r="BW1278" s="11" t="s">
        <v>234</v>
      </c>
      <c r="BX1278" s="11"/>
      <c r="BZ1278" s="18">
        <f>'Input Output'!$E$21/253</f>
        <v>0.71146245059288538</v>
      </c>
      <c r="CA1278" t="str">
        <f t="shared" si="4795"/>
        <v>1</v>
      </c>
      <c r="CC1278" t="str">
        <f t="shared" si="4796"/>
        <v>G01 X499.166</v>
      </c>
      <c r="CD1278" t="str">
        <f t="shared" si="4797"/>
        <v>499.166</v>
      </c>
      <c r="CE1278" t="str">
        <f t="shared" si="4798"/>
        <v>499.166 Y267.701</v>
      </c>
      <c r="CF1278" t="str">
        <f t="shared" si="4799"/>
        <v>267.701</v>
      </c>
      <c r="CI1278">
        <f>IF(BV1278="A",((CD1278*'Input Output'!$E$5)+'Input Output'!$H$5),IF(BV1278="B",(CD1278*'Input Output'!$E$8)+'Input Output'!$H$8,IF(BV1278="C",(CD1278*'Input Output'!$E$11)+'Input Output'!$H$11,"")))</f>
        <v>499.166</v>
      </c>
      <c r="CJ1278">
        <f>IF(BV1278="A",(CF1278*'Input Output'!$E$6)+'Input Output'!$H$6,IF(BV1278="B",(CF1278*'Input Output'!$E$9)+'Input Output'!$H$9,IF(BV1278="C",(CF1278*'Input Output'!$E$12)+'Input Output'!$H$12,"")))</f>
        <v>267.70100000000002</v>
      </c>
      <c r="CL1278" t="str">
        <f t="shared" si="4800"/>
        <v xml:space="preserve">G01 X499.166 Y267.701 </v>
      </c>
    </row>
    <row r="1279" spans="71:90" x14ac:dyDescent="0.25">
      <c r="BS1279">
        <v>1</v>
      </c>
      <c r="BT1279" s="15">
        <f t="shared" si="4794"/>
        <v>10.292490118577209</v>
      </c>
      <c r="BU1279" s="15">
        <f t="shared" si="4801"/>
        <v>617.54940711463257</v>
      </c>
      <c r="BV1279" s="15" t="s">
        <v>457</v>
      </c>
      <c r="BW1279" s="11" t="s">
        <v>235</v>
      </c>
      <c r="BX1279" s="11"/>
      <c r="BZ1279" s="18">
        <f>'Input Output'!$E$21/253</f>
        <v>0.71146245059288538</v>
      </c>
      <c r="CA1279" t="str">
        <f t="shared" si="4795"/>
        <v>1</v>
      </c>
      <c r="CC1279" t="str">
        <f t="shared" si="4796"/>
        <v>G01 X497.117</v>
      </c>
      <c r="CD1279" t="str">
        <f t="shared" si="4797"/>
        <v>497.117</v>
      </c>
      <c r="CE1279" t="str">
        <f t="shared" si="4798"/>
        <v>497.117 Y287.856</v>
      </c>
      <c r="CF1279" t="str">
        <f t="shared" si="4799"/>
        <v>287.856</v>
      </c>
      <c r="CI1279">
        <f>IF(BV1279="A",((CD1279*'Input Output'!$E$5)+'Input Output'!$H$5),IF(BV1279="B",(CD1279*'Input Output'!$E$8)+'Input Output'!$H$8,IF(BV1279="C",(CD1279*'Input Output'!$E$11)+'Input Output'!$H$11,"")))</f>
        <v>497.11700000000002</v>
      </c>
      <c r="CJ1279">
        <f>IF(BV1279="A",(CF1279*'Input Output'!$E$6)+'Input Output'!$H$6,IF(BV1279="B",(CF1279*'Input Output'!$E$9)+'Input Output'!$H$9,IF(BV1279="C",(CF1279*'Input Output'!$E$12)+'Input Output'!$H$12,"")))</f>
        <v>287.85599999999999</v>
      </c>
      <c r="CL1279" t="str">
        <f t="shared" si="4800"/>
        <v xml:space="preserve">G01 X497.117 Y287.856 </v>
      </c>
    </row>
    <row r="1280" spans="71:90" x14ac:dyDescent="0.25">
      <c r="BS1280">
        <v>1</v>
      </c>
      <c r="BT1280" s="15">
        <f t="shared" si="4794"/>
        <v>10.30434782608709</v>
      </c>
      <c r="BU1280" s="15">
        <f t="shared" si="4801"/>
        <v>618.26086956522545</v>
      </c>
      <c r="BV1280" s="15" t="s">
        <v>457</v>
      </c>
      <c r="BW1280" s="11" t="s">
        <v>236</v>
      </c>
      <c r="BX1280" s="11"/>
      <c r="BZ1280" s="18">
        <f>'Input Output'!$E$21/253</f>
        <v>0.71146245059288538</v>
      </c>
      <c r="CA1280" t="str">
        <f t="shared" si="4795"/>
        <v>1</v>
      </c>
      <c r="CC1280" t="str">
        <f t="shared" si="4796"/>
        <v>G01 X496.098</v>
      </c>
      <c r="CD1280" t="str">
        <f t="shared" si="4797"/>
        <v>496.098</v>
      </c>
      <c r="CE1280" t="str">
        <f t="shared" si="4798"/>
        <v>496.098 Y292.818</v>
      </c>
      <c r="CF1280" t="str">
        <f t="shared" si="4799"/>
        <v>292.818</v>
      </c>
      <c r="CI1280">
        <f>IF(BV1280="A",((CD1280*'Input Output'!$E$5)+'Input Output'!$H$5),IF(BV1280="B",(CD1280*'Input Output'!$E$8)+'Input Output'!$H$8,IF(BV1280="C",(CD1280*'Input Output'!$E$11)+'Input Output'!$H$11,"")))</f>
        <v>496.09800000000001</v>
      </c>
      <c r="CJ1280">
        <f>IF(BV1280="A",(CF1280*'Input Output'!$E$6)+'Input Output'!$H$6,IF(BV1280="B",(CF1280*'Input Output'!$E$9)+'Input Output'!$H$9,IF(BV1280="C",(CF1280*'Input Output'!$E$12)+'Input Output'!$H$12,"")))</f>
        <v>292.81799999999998</v>
      </c>
      <c r="CL1280" t="str">
        <f t="shared" si="4800"/>
        <v xml:space="preserve">G01 X496.098 Y292.818 </v>
      </c>
    </row>
    <row r="1281" spans="71:90" x14ac:dyDescent="0.25">
      <c r="BS1281">
        <v>1</v>
      </c>
      <c r="BT1281" s="15">
        <f t="shared" si="4794"/>
        <v>10.316205533596973</v>
      </c>
      <c r="BU1281" s="15">
        <f t="shared" si="4801"/>
        <v>618.97233201581832</v>
      </c>
      <c r="BV1281" s="15" t="s">
        <v>457</v>
      </c>
      <c r="BW1281" s="11" t="s">
        <v>237</v>
      </c>
      <c r="BX1281" s="11"/>
      <c r="BZ1281" s="18">
        <f>'Input Output'!$E$21/253</f>
        <v>0.71146245059288538</v>
      </c>
      <c r="CA1281" t="str">
        <f t="shared" si="4795"/>
        <v>1</v>
      </c>
      <c r="CC1281" t="str">
        <f t="shared" si="4796"/>
        <v>G01 X492.019</v>
      </c>
      <c r="CD1281" t="str">
        <f t="shared" si="4797"/>
        <v>492.019</v>
      </c>
      <c r="CE1281" t="str">
        <f t="shared" si="4798"/>
        <v>492.019 Y312.662</v>
      </c>
      <c r="CF1281" t="str">
        <f t="shared" si="4799"/>
        <v>312.662</v>
      </c>
      <c r="CI1281">
        <f>IF(BV1281="A",((CD1281*'Input Output'!$E$5)+'Input Output'!$H$5),IF(BV1281="B",(CD1281*'Input Output'!$E$8)+'Input Output'!$H$8,IF(BV1281="C",(CD1281*'Input Output'!$E$11)+'Input Output'!$H$11,"")))</f>
        <v>492.01900000000001</v>
      </c>
      <c r="CJ1281">
        <f>IF(BV1281="A",(CF1281*'Input Output'!$E$6)+'Input Output'!$H$6,IF(BV1281="B",(CF1281*'Input Output'!$E$9)+'Input Output'!$H$9,IF(BV1281="C",(CF1281*'Input Output'!$E$12)+'Input Output'!$H$12,"")))</f>
        <v>312.66199999999998</v>
      </c>
      <c r="CL1281" t="str">
        <f t="shared" si="4800"/>
        <v xml:space="preserve">G01 X492.019 Y312.662 </v>
      </c>
    </row>
    <row r="1282" spans="71:90" x14ac:dyDescent="0.25">
      <c r="BS1282">
        <v>1</v>
      </c>
      <c r="BT1282" s="15">
        <f t="shared" si="4794"/>
        <v>10.328063241106854</v>
      </c>
      <c r="BU1282" s="15">
        <f t="shared" si="4801"/>
        <v>619.6837944664112</v>
      </c>
      <c r="BV1282" s="15" t="s">
        <v>457</v>
      </c>
      <c r="BW1282" s="11" t="s">
        <v>238</v>
      </c>
      <c r="BX1282" s="11"/>
      <c r="BZ1282" s="18">
        <f>'Input Output'!$E$21/253</f>
        <v>0.71146245059288538</v>
      </c>
      <c r="CA1282" t="str">
        <f t="shared" si="4795"/>
        <v>1</v>
      </c>
      <c r="CC1282" t="str">
        <f t="shared" si="4796"/>
        <v>G01 X490.503</v>
      </c>
      <c r="CD1282" t="str">
        <f t="shared" si="4797"/>
        <v>490.503</v>
      </c>
      <c r="CE1282" t="str">
        <f t="shared" si="4798"/>
        <v>490.503 Y317.496</v>
      </c>
      <c r="CF1282" t="str">
        <f t="shared" si="4799"/>
        <v>317.496</v>
      </c>
      <c r="CI1282">
        <f>IF(BV1282="A",((CD1282*'Input Output'!$E$5)+'Input Output'!$H$5),IF(BV1282="B",(CD1282*'Input Output'!$E$8)+'Input Output'!$H$8,IF(BV1282="C",(CD1282*'Input Output'!$E$11)+'Input Output'!$H$11,"")))</f>
        <v>490.50299999999999</v>
      </c>
      <c r="CJ1282">
        <f>IF(BV1282="A",(CF1282*'Input Output'!$E$6)+'Input Output'!$H$6,IF(BV1282="B",(CF1282*'Input Output'!$E$9)+'Input Output'!$H$9,IF(BV1282="C",(CF1282*'Input Output'!$E$12)+'Input Output'!$H$12,"")))</f>
        <v>317.49599999999998</v>
      </c>
      <c r="CL1282" t="str">
        <f t="shared" si="4800"/>
        <v xml:space="preserve">G01 X490.503 Y317.496 </v>
      </c>
    </row>
    <row r="1283" spans="71:90" x14ac:dyDescent="0.25">
      <c r="BS1283">
        <v>1</v>
      </c>
      <c r="BT1283" s="15">
        <f t="shared" si="4794"/>
        <v>10.339920948616735</v>
      </c>
      <c r="BU1283" s="15">
        <f t="shared" si="4801"/>
        <v>620.39525691700408</v>
      </c>
      <c r="BV1283" s="15" t="s">
        <v>457</v>
      </c>
      <c r="BW1283" s="11" t="s">
        <v>239</v>
      </c>
      <c r="BX1283" s="11"/>
      <c r="BZ1283" s="18">
        <f>'Input Output'!$E$21/253</f>
        <v>0.71146245059288538</v>
      </c>
      <c r="CA1283" t="str">
        <f t="shared" si="4795"/>
        <v>1</v>
      </c>
      <c r="CC1283" t="str">
        <f t="shared" si="4796"/>
        <v>G01 X484.437</v>
      </c>
      <c r="CD1283" t="str">
        <f t="shared" si="4797"/>
        <v>484.437</v>
      </c>
      <c r="CE1283" t="str">
        <f t="shared" si="4798"/>
        <v>484.437 Y336.826</v>
      </c>
      <c r="CF1283" t="str">
        <f t="shared" si="4799"/>
        <v>336.826</v>
      </c>
      <c r="CI1283">
        <f>IF(BV1283="A",((CD1283*'Input Output'!$E$5)+'Input Output'!$H$5),IF(BV1283="B",(CD1283*'Input Output'!$E$8)+'Input Output'!$H$8,IF(BV1283="C",(CD1283*'Input Output'!$E$11)+'Input Output'!$H$11,"")))</f>
        <v>484.43700000000001</v>
      </c>
      <c r="CJ1283">
        <f>IF(BV1283="A",(CF1283*'Input Output'!$E$6)+'Input Output'!$H$6,IF(BV1283="B",(CF1283*'Input Output'!$E$9)+'Input Output'!$H$9,IF(BV1283="C",(CF1283*'Input Output'!$E$12)+'Input Output'!$H$12,"")))</f>
        <v>336.82600000000002</v>
      </c>
      <c r="CL1283" t="str">
        <f t="shared" si="4800"/>
        <v xml:space="preserve">G01 X484.437 Y336.826 </v>
      </c>
    </row>
    <row r="1284" spans="71:90" x14ac:dyDescent="0.25">
      <c r="BS1284">
        <v>1</v>
      </c>
      <c r="BT1284" s="15">
        <f t="shared" si="4794"/>
        <v>10.351778656126616</v>
      </c>
      <c r="BU1284" s="15">
        <f t="shared" si="4801"/>
        <v>621.10671936759695</v>
      </c>
      <c r="BV1284" s="15" t="s">
        <v>457</v>
      </c>
      <c r="BW1284" s="11" t="s">
        <v>240</v>
      </c>
      <c r="BX1284" s="11"/>
      <c r="BZ1284" s="18">
        <f>'Input Output'!$E$21/253</f>
        <v>0.71146245059288538</v>
      </c>
      <c r="CA1284" t="str">
        <f t="shared" si="4795"/>
        <v>1</v>
      </c>
      <c r="CC1284" t="str">
        <f t="shared" si="4796"/>
        <v>G01 X482.440</v>
      </c>
      <c r="CD1284" t="str">
        <f t="shared" si="4797"/>
        <v>482.440</v>
      </c>
      <c r="CE1284" t="str">
        <f t="shared" si="4798"/>
        <v>482.440 Y341.481</v>
      </c>
      <c r="CF1284" t="str">
        <f t="shared" si="4799"/>
        <v>341.481</v>
      </c>
      <c r="CI1284">
        <f>IF(BV1284="A",((CD1284*'Input Output'!$E$5)+'Input Output'!$H$5),IF(BV1284="B",(CD1284*'Input Output'!$E$8)+'Input Output'!$H$8,IF(BV1284="C",(CD1284*'Input Output'!$E$11)+'Input Output'!$H$11,"")))</f>
        <v>482.44</v>
      </c>
      <c r="CJ1284">
        <f>IF(BV1284="A",(CF1284*'Input Output'!$E$6)+'Input Output'!$H$6,IF(BV1284="B",(CF1284*'Input Output'!$E$9)+'Input Output'!$H$9,IF(BV1284="C",(CF1284*'Input Output'!$E$12)+'Input Output'!$H$12,"")))</f>
        <v>341.48099999999999</v>
      </c>
      <c r="CL1284" t="str">
        <f t="shared" si="4800"/>
        <v xml:space="preserve">G01 X482.44 Y341.481 </v>
      </c>
    </row>
    <row r="1285" spans="71:90" x14ac:dyDescent="0.25">
      <c r="BS1285">
        <v>1</v>
      </c>
      <c r="BT1285" s="15">
        <f t="shared" si="4794"/>
        <v>10.363636363636497</v>
      </c>
      <c r="BU1285" s="15">
        <f t="shared" si="4801"/>
        <v>621.81818181818983</v>
      </c>
      <c r="BV1285" s="15" t="s">
        <v>457</v>
      </c>
      <c r="BW1285" s="11" t="s">
        <v>241</v>
      </c>
      <c r="BX1285" s="11"/>
      <c r="BZ1285" s="18">
        <f>'Input Output'!$E$21/253</f>
        <v>0.71146245059288538</v>
      </c>
      <c r="CA1285" t="str">
        <f t="shared" si="4795"/>
        <v>1</v>
      </c>
      <c r="CC1285" t="str">
        <f t="shared" si="4796"/>
        <v>G01 X474.451</v>
      </c>
      <c r="CD1285" t="str">
        <f t="shared" si="4797"/>
        <v>474.451</v>
      </c>
      <c r="CE1285" t="str">
        <f t="shared" si="4798"/>
        <v>474.451 Y360.098</v>
      </c>
      <c r="CF1285" t="str">
        <f t="shared" si="4799"/>
        <v>360.098</v>
      </c>
      <c r="CI1285">
        <f>IF(BV1285="A",((CD1285*'Input Output'!$E$5)+'Input Output'!$H$5),IF(BV1285="B",(CD1285*'Input Output'!$E$8)+'Input Output'!$H$8,IF(BV1285="C",(CD1285*'Input Output'!$E$11)+'Input Output'!$H$11,"")))</f>
        <v>474.45100000000002</v>
      </c>
      <c r="CJ1285">
        <f>IF(BV1285="A",(CF1285*'Input Output'!$E$6)+'Input Output'!$H$6,IF(BV1285="B",(CF1285*'Input Output'!$E$9)+'Input Output'!$H$9,IF(BV1285="C",(CF1285*'Input Output'!$E$12)+'Input Output'!$H$12,"")))</f>
        <v>360.09800000000001</v>
      </c>
      <c r="CL1285" t="str">
        <f t="shared" si="4800"/>
        <v xml:space="preserve">G01 X474.451 Y360.098 </v>
      </c>
    </row>
    <row r="1286" spans="71:90" x14ac:dyDescent="0.25">
      <c r="BS1286">
        <v>1</v>
      </c>
      <c r="BT1286" s="15">
        <f t="shared" si="4794"/>
        <v>10.375494071146379</v>
      </c>
      <c r="BU1286" s="15">
        <f t="shared" si="4801"/>
        <v>622.5296442687827</v>
      </c>
      <c r="BV1286" s="15" t="s">
        <v>457</v>
      </c>
      <c r="BW1286" s="11" t="s">
        <v>242</v>
      </c>
      <c r="BX1286" s="11"/>
      <c r="BZ1286" s="18">
        <f>'Input Output'!$E$21/253</f>
        <v>0.71146245059288538</v>
      </c>
      <c r="CA1286" t="str">
        <f t="shared" si="4795"/>
        <v>1</v>
      </c>
      <c r="CC1286" t="str">
        <f t="shared" si="4796"/>
        <v>G01 X472.912</v>
      </c>
      <c r="CD1286" t="str">
        <f t="shared" si="4797"/>
        <v>472.912</v>
      </c>
      <c r="CE1286" t="str">
        <f t="shared" si="4798"/>
        <v>472.912 Y362.992</v>
      </c>
      <c r="CF1286" t="str">
        <f t="shared" si="4799"/>
        <v>362.992</v>
      </c>
      <c r="CI1286">
        <f>IF(BV1286="A",((CD1286*'Input Output'!$E$5)+'Input Output'!$H$5),IF(BV1286="B",(CD1286*'Input Output'!$E$8)+'Input Output'!$H$8,IF(BV1286="C",(CD1286*'Input Output'!$E$11)+'Input Output'!$H$11,"")))</f>
        <v>472.91199999999998</v>
      </c>
      <c r="CJ1286">
        <f>IF(BV1286="A",(CF1286*'Input Output'!$E$6)+'Input Output'!$H$6,IF(BV1286="B",(CF1286*'Input Output'!$E$9)+'Input Output'!$H$9,IF(BV1286="C",(CF1286*'Input Output'!$E$12)+'Input Output'!$H$12,"")))</f>
        <v>362.99200000000002</v>
      </c>
      <c r="CL1286" t="str">
        <f t="shared" si="4800"/>
        <v xml:space="preserve">G01 X472.912 Y362.992 </v>
      </c>
    </row>
    <row r="1287" spans="71:90" x14ac:dyDescent="0.25">
      <c r="BS1287">
        <v>1</v>
      </c>
      <c r="BT1287" s="15">
        <f t="shared" si="4794"/>
        <v>10.38735177865626</v>
      </c>
      <c r="BU1287" s="15">
        <f t="shared" si="4801"/>
        <v>623.24110671937558</v>
      </c>
      <c r="BV1287" s="15" t="s">
        <v>457</v>
      </c>
      <c r="BW1287" s="11" t="s">
        <v>243</v>
      </c>
      <c r="BX1287" s="11"/>
      <c r="BZ1287" s="18">
        <f>'Input Output'!$E$21/253</f>
        <v>0.71146245059288538</v>
      </c>
      <c r="CA1287" t="str">
        <f t="shared" si="4795"/>
        <v>1</v>
      </c>
      <c r="CC1287" t="str">
        <f t="shared" si="4796"/>
        <v>G01 X466.742</v>
      </c>
      <c r="CD1287" t="str">
        <f t="shared" si="4797"/>
        <v>466.742</v>
      </c>
      <c r="CE1287" t="str">
        <f t="shared" si="4798"/>
        <v>466.742 Y374.558</v>
      </c>
      <c r="CF1287" t="str">
        <f t="shared" si="4799"/>
        <v>374.558</v>
      </c>
      <c r="CI1287">
        <f>IF(BV1287="A",((CD1287*'Input Output'!$E$5)+'Input Output'!$H$5),IF(BV1287="B",(CD1287*'Input Output'!$E$8)+'Input Output'!$H$8,IF(BV1287="C",(CD1287*'Input Output'!$E$11)+'Input Output'!$H$11,"")))</f>
        <v>466.74200000000002</v>
      </c>
      <c r="CJ1287">
        <f>IF(BV1287="A",(CF1287*'Input Output'!$E$6)+'Input Output'!$H$6,IF(BV1287="B",(CF1287*'Input Output'!$E$9)+'Input Output'!$H$9,IF(BV1287="C",(CF1287*'Input Output'!$E$12)+'Input Output'!$H$12,"")))</f>
        <v>374.55799999999999</v>
      </c>
      <c r="CL1287" t="str">
        <f t="shared" si="4800"/>
        <v xml:space="preserve">G01 X466.742 Y374.558 </v>
      </c>
    </row>
    <row r="1288" spans="71:90" x14ac:dyDescent="0.25">
      <c r="BS1288">
        <v>1</v>
      </c>
      <c r="BT1288" s="15">
        <f t="shared" si="4794"/>
        <v>10.399209486166141</v>
      </c>
      <c r="BU1288" s="15">
        <f t="shared" si="4801"/>
        <v>623.95256916996846</v>
      </c>
      <c r="BV1288" s="15" t="s">
        <v>457</v>
      </c>
      <c r="BW1288" s="11" t="s">
        <v>244</v>
      </c>
      <c r="BX1288" s="11"/>
      <c r="BZ1288" s="18">
        <f>'Input Output'!$E$21/253</f>
        <v>0.71146245059288538</v>
      </c>
      <c r="CA1288" t="str">
        <f t="shared" si="4795"/>
        <v>1</v>
      </c>
      <c r="CC1288" t="str">
        <f t="shared" si="4796"/>
        <v>G01 X449.401</v>
      </c>
      <c r="CD1288" t="str">
        <f t="shared" si="4797"/>
        <v>449.401</v>
      </c>
      <c r="CE1288" t="str">
        <f t="shared" si="4798"/>
        <v>449.401 Y364.546</v>
      </c>
      <c r="CF1288" t="str">
        <f t="shared" si="4799"/>
        <v>364.546</v>
      </c>
      <c r="CI1288">
        <f>IF(BV1288="A",((CD1288*'Input Output'!$E$5)+'Input Output'!$H$5),IF(BV1288="B",(CD1288*'Input Output'!$E$8)+'Input Output'!$H$8,IF(BV1288="C",(CD1288*'Input Output'!$E$11)+'Input Output'!$H$11,"")))</f>
        <v>449.40100000000001</v>
      </c>
      <c r="CJ1288">
        <f>IF(BV1288="A",(CF1288*'Input Output'!$E$6)+'Input Output'!$H$6,IF(BV1288="B",(CF1288*'Input Output'!$E$9)+'Input Output'!$H$9,IF(BV1288="C",(CF1288*'Input Output'!$E$12)+'Input Output'!$H$12,"")))</f>
        <v>364.54599999999999</v>
      </c>
      <c r="CL1288" t="str">
        <f t="shared" si="4800"/>
        <v xml:space="preserve">G01 X449.401 Y364.546 </v>
      </c>
    </row>
    <row r="1289" spans="71:90" x14ac:dyDescent="0.25">
      <c r="BS1289">
        <v>1</v>
      </c>
      <c r="BT1289" s="15">
        <f t="shared" si="4794"/>
        <v>10.411067193676022</v>
      </c>
      <c r="BU1289" s="15">
        <f t="shared" si="4801"/>
        <v>624.66403162056133</v>
      </c>
      <c r="BV1289" s="15" t="s">
        <v>457</v>
      </c>
      <c r="BW1289" s="11" t="s">
        <v>245</v>
      </c>
      <c r="BX1289" s="11"/>
      <c r="BZ1289" s="18">
        <f>'Input Output'!$E$21/253</f>
        <v>0.71146245059288538</v>
      </c>
      <c r="CA1289" t="str">
        <f t="shared" si="4795"/>
        <v>1</v>
      </c>
      <c r="CC1289" t="str">
        <f t="shared" si="4796"/>
        <v>G01 X445.063</v>
      </c>
      <c r="CD1289" t="str">
        <f t="shared" si="4797"/>
        <v>445.063</v>
      </c>
      <c r="CE1289" t="str">
        <f t="shared" si="4798"/>
        <v>445.063 Y362.040</v>
      </c>
      <c r="CF1289" t="str">
        <f t="shared" si="4799"/>
        <v>362.040</v>
      </c>
      <c r="CI1289">
        <f>IF(BV1289="A",((CD1289*'Input Output'!$E$5)+'Input Output'!$H$5),IF(BV1289="B",(CD1289*'Input Output'!$E$8)+'Input Output'!$H$8,IF(BV1289="C",(CD1289*'Input Output'!$E$11)+'Input Output'!$H$11,"")))</f>
        <v>445.06299999999999</v>
      </c>
      <c r="CJ1289">
        <f>IF(BV1289="A",(CF1289*'Input Output'!$E$6)+'Input Output'!$H$6,IF(BV1289="B",(CF1289*'Input Output'!$E$9)+'Input Output'!$H$9,IF(BV1289="C",(CF1289*'Input Output'!$E$12)+'Input Output'!$H$12,"")))</f>
        <v>362.04</v>
      </c>
      <c r="CL1289" t="str">
        <f t="shared" si="4800"/>
        <v xml:space="preserve">G01 X445.063 Y362.04 </v>
      </c>
    </row>
    <row r="1290" spans="71:90" x14ac:dyDescent="0.25">
      <c r="BS1290">
        <v>1</v>
      </c>
      <c r="BT1290" s="15">
        <f t="shared" si="4794"/>
        <v>10.422924901185903</v>
      </c>
      <c r="BU1290" s="15">
        <f t="shared" si="4801"/>
        <v>625.37549407115421</v>
      </c>
      <c r="BV1290" s="15" t="s">
        <v>457</v>
      </c>
      <c r="BW1290" s="11" t="s">
        <v>246</v>
      </c>
      <c r="BX1290" s="11"/>
      <c r="BZ1290" s="18">
        <f>'Input Output'!$E$21/253</f>
        <v>0.71146245059288538</v>
      </c>
      <c r="CA1290" t="str">
        <f t="shared" si="4795"/>
        <v>1</v>
      </c>
      <c r="CC1290" t="str">
        <f t="shared" si="4796"/>
        <v>G01 X444.862</v>
      </c>
      <c r="CD1290" t="str">
        <f t="shared" si="4797"/>
        <v>444.862</v>
      </c>
      <c r="CE1290" t="str">
        <f t="shared" si="4798"/>
        <v>444.862 Y362.388</v>
      </c>
      <c r="CF1290" t="str">
        <f t="shared" si="4799"/>
        <v>362.388</v>
      </c>
      <c r="CI1290">
        <f>IF(BV1290="A",((CD1290*'Input Output'!$E$5)+'Input Output'!$H$5),IF(BV1290="B",(CD1290*'Input Output'!$E$8)+'Input Output'!$H$8,IF(BV1290="C",(CD1290*'Input Output'!$E$11)+'Input Output'!$H$11,"")))</f>
        <v>444.86200000000002</v>
      </c>
      <c r="CJ1290">
        <f>IF(BV1290="A",(CF1290*'Input Output'!$E$6)+'Input Output'!$H$6,IF(BV1290="B",(CF1290*'Input Output'!$E$9)+'Input Output'!$H$9,IF(BV1290="C",(CF1290*'Input Output'!$E$12)+'Input Output'!$H$12,"")))</f>
        <v>362.38799999999998</v>
      </c>
      <c r="CL1290" t="str">
        <f t="shared" si="4800"/>
        <v xml:space="preserve">G01 X444.862 Y362.388 </v>
      </c>
    </row>
    <row r="1291" spans="71:90" x14ac:dyDescent="0.25">
      <c r="BS1291">
        <v>1</v>
      </c>
      <c r="BT1291" s="15">
        <f t="shared" si="4794"/>
        <v>10.434782608695786</v>
      </c>
      <c r="BU1291" s="15">
        <f t="shared" si="4801"/>
        <v>626.08695652174708</v>
      </c>
      <c r="BV1291" s="15" t="s">
        <v>457</v>
      </c>
      <c r="BW1291" s="11" t="s">
        <v>247</v>
      </c>
      <c r="BX1291" s="11"/>
      <c r="BZ1291" s="18">
        <f>'Input Output'!$E$21/253</f>
        <v>0.71146245059288538</v>
      </c>
      <c r="CA1291" t="str">
        <f t="shared" si="4795"/>
        <v>1</v>
      </c>
      <c r="CC1291" t="str">
        <f t="shared" si="4796"/>
        <v>G01 X444.812</v>
      </c>
      <c r="CD1291" t="str">
        <f t="shared" si="4797"/>
        <v>444.812</v>
      </c>
      <c r="CE1291" t="str">
        <f t="shared" si="4798"/>
        <v>444.812 Y362.474</v>
      </c>
      <c r="CF1291" t="str">
        <f t="shared" si="4799"/>
        <v>362.474</v>
      </c>
      <c r="CI1291">
        <f>IF(BV1291="A",((CD1291*'Input Output'!$E$5)+'Input Output'!$H$5),IF(BV1291="B",(CD1291*'Input Output'!$E$8)+'Input Output'!$H$8,IF(BV1291="C",(CD1291*'Input Output'!$E$11)+'Input Output'!$H$11,"")))</f>
        <v>444.81200000000001</v>
      </c>
      <c r="CJ1291">
        <f>IF(BV1291="A",(CF1291*'Input Output'!$E$6)+'Input Output'!$H$6,IF(BV1291="B",(CF1291*'Input Output'!$E$9)+'Input Output'!$H$9,IF(BV1291="C",(CF1291*'Input Output'!$E$12)+'Input Output'!$H$12,"")))</f>
        <v>362.47399999999999</v>
      </c>
      <c r="CL1291" t="str">
        <f t="shared" si="4800"/>
        <v xml:space="preserve">G01 X444.812 Y362.474 </v>
      </c>
    </row>
    <row r="1292" spans="71:90" x14ac:dyDescent="0.25">
      <c r="BS1292">
        <v>1</v>
      </c>
      <c r="BT1292" s="15">
        <f t="shared" si="4794"/>
        <v>10.446640316205666</v>
      </c>
      <c r="BU1292" s="15">
        <f t="shared" si="4801"/>
        <v>626.79841897233996</v>
      </c>
      <c r="BV1292" s="15" t="s">
        <v>457</v>
      </c>
      <c r="BW1292" s="11" t="s">
        <v>248</v>
      </c>
      <c r="BX1292" s="11"/>
      <c r="BZ1292" s="18">
        <f>'Input Output'!$E$21/253</f>
        <v>0.71146245059288538</v>
      </c>
      <c r="CA1292" t="str">
        <f t="shared" si="4795"/>
        <v>1</v>
      </c>
      <c r="CC1292" t="str">
        <f t="shared" si="4796"/>
        <v>G01 X462.168</v>
      </c>
      <c r="CD1292" t="str">
        <f t="shared" si="4797"/>
        <v>462.168</v>
      </c>
      <c r="CE1292" t="str">
        <f t="shared" si="4798"/>
        <v>462.168 Y372.495</v>
      </c>
      <c r="CF1292" t="str">
        <f t="shared" si="4799"/>
        <v>372.495</v>
      </c>
      <c r="CI1292">
        <f>IF(BV1292="A",((CD1292*'Input Output'!$E$5)+'Input Output'!$H$5),IF(BV1292="B",(CD1292*'Input Output'!$E$8)+'Input Output'!$H$8,IF(BV1292="C",(CD1292*'Input Output'!$E$11)+'Input Output'!$H$11,"")))</f>
        <v>462.16800000000001</v>
      </c>
      <c r="CJ1292">
        <f>IF(BV1292="A",(CF1292*'Input Output'!$E$6)+'Input Output'!$H$6,IF(BV1292="B",(CF1292*'Input Output'!$E$9)+'Input Output'!$H$9,IF(BV1292="C",(CF1292*'Input Output'!$E$12)+'Input Output'!$H$12,"")))</f>
        <v>372.495</v>
      </c>
      <c r="CL1292" t="str">
        <f t="shared" si="4800"/>
        <v xml:space="preserve">G01 X462.168 Y372.495 </v>
      </c>
    </row>
    <row r="1293" spans="71:90" x14ac:dyDescent="0.25">
      <c r="BS1293">
        <v>1</v>
      </c>
      <c r="BT1293" s="15">
        <f t="shared" ref="BT1293:BT1356" si="4802">BU1293/60</f>
        <v>10.458498023715547</v>
      </c>
      <c r="BU1293" s="15">
        <f t="shared" si="4801"/>
        <v>627.50988142293284</v>
      </c>
      <c r="BV1293" s="15" t="s">
        <v>457</v>
      </c>
      <c r="BW1293" s="11" t="s">
        <v>249</v>
      </c>
      <c r="BX1293" s="11"/>
      <c r="BZ1293" s="18">
        <f>'Input Output'!$E$21/253</f>
        <v>0.71146245059288538</v>
      </c>
      <c r="CA1293" t="str">
        <f t="shared" ref="CA1293:CA1356" si="4803">IF(LEFT(TRIM(BW1293),3)&lt;&gt;"G01","0","1")</f>
        <v>1</v>
      </c>
      <c r="CC1293" t="str">
        <f t="shared" ref="CC1293:CC1356" si="4804">LEFT(BW1293,LEN(BW1293)-(FIND("X",BW1293)+4))</f>
        <v>G01 X466.507</v>
      </c>
      <c r="CD1293" t="str">
        <f t="shared" ref="CD1293:CD1356" si="4805">RIGHT(CC1293,LEN(CC1293)-(FIND("X",CC1293)))</f>
        <v>466.507</v>
      </c>
      <c r="CE1293" t="str">
        <f t="shared" ref="CE1293:CE1356" si="4806">RIGHT(BW1293,LEN(BW1293)-(FIND("X",BW1293)))</f>
        <v>466.507 Y374.999</v>
      </c>
      <c r="CF1293" t="str">
        <f t="shared" ref="CF1293:CF1356" si="4807">RIGHT(CE1293,LEN(CE1293)-(FIND("Y",CE1293)))</f>
        <v>374.999</v>
      </c>
      <c r="CI1293">
        <f>IF(BV1293="A",((CD1293*'Input Output'!$E$5)+'Input Output'!$H$5),IF(BV1293="B",(CD1293*'Input Output'!$E$8)+'Input Output'!$H$8,IF(BV1293="C",(CD1293*'Input Output'!$E$11)+'Input Output'!$H$11,"")))</f>
        <v>466.50700000000001</v>
      </c>
      <c r="CJ1293">
        <f>IF(BV1293="A",(CF1293*'Input Output'!$E$6)+'Input Output'!$H$6,IF(BV1293="B",(CF1293*'Input Output'!$E$9)+'Input Output'!$H$9,IF(BV1293="C",(CF1293*'Input Output'!$E$12)+'Input Output'!$H$12,"")))</f>
        <v>374.99900000000002</v>
      </c>
      <c r="CL1293" t="str">
        <f t="shared" si="4800"/>
        <v xml:space="preserve">G01 X466.507 Y374.999 </v>
      </c>
    </row>
    <row r="1294" spans="71:90" x14ac:dyDescent="0.25">
      <c r="BS1294">
        <v>1</v>
      </c>
      <c r="BT1294" s="15">
        <f t="shared" si="4802"/>
        <v>10.470355731225428</v>
      </c>
      <c r="BU1294" s="15">
        <f t="shared" si="4801"/>
        <v>628.22134387352571</v>
      </c>
      <c r="BV1294" s="15" t="s">
        <v>457</v>
      </c>
      <c r="BW1294" s="11" t="s">
        <v>250</v>
      </c>
      <c r="BX1294" s="11"/>
      <c r="BZ1294" s="18">
        <f>'Input Output'!$E$21/253</f>
        <v>0.71146245059288538</v>
      </c>
      <c r="CA1294" t="str">
        <f t="shared" si="4803"/>
        <v>1</v>
      </c>
      <c r="CC1294" t="str">
        <f t="shared" si="4804"/>
        <v>G01 X465.637</v>
      </c>
      <c r="CD1294" t="str">
        <f t="shared" si="4805"/>
        <v>465.637</v>
      </c>
      <c r="CE1294" t="str">
        <f t="shared" si="4806"/>
        <v>465.637 Y376.448</v>
      </c>
      <c r="CF1294" t="str">
        <f t="shared" si="4807"/>
        <v>376.448</v>
      </c>
      <c r="CI1294">
        <f>IF(BV1294="A",((CD1294*'Input Output'!$E$5)+'Input Output'!$H$5),IF(BV1294="B",(CD1294*'Input Output'!$E$8)+'Input Output'!$H$8,IF(BV1294="C",(CD1294*'Input Output'!$E$11)+'Input Output'!$H$11,"")))</f>
        <v>465.637</v>
      </c>
      <c r="CJ1294">
        <f>IF(BV1294="A",(CF1294*'Input Output'!$E$6)+'Input Output'!$H$6,IF(BV1294="B",(CF1294*'Input Output'!$E$9)+'Input Output'!$H$9,IF(BV1294="C",(CF1294*'Input Output'!$E$12)+'Input Output'!$H$12,"")))</f>
        <v>376.44799999999998</v>
      </c>
      <c r="CL1294" t="str">
        <f t="shared" ref="CL1294:CL1357" si="4808">IF(BS1294=1,IF(CA1294="0",BW1294,"G01 X"&amp;CI1294&amp;" Y"&amp;CJ1294&amp;" "&amp;BX1294),"")</f>
        <v xml:space="preserve">G01 X465.637 Y376.448 </v>
      </c>
    </row>
    <row r="1295" spans="71:90" x14ac:dyDescent="0.25">
      <c r="BS1295">
        <v>1</v>
      </c>
      <c r="BT1295" s="15">
        <f t="shared" si="4802"/>
        <v>10.482213438735309</v>
      </c>
      <c r="BU1295" s="15">
        <f t="shared" si="4801"/>
        <v>628.93280632411859</v>
      </c>
      <c r="BV1295" s="15" t="s">
        <v>457</v>
      </c>
      <c r="BW1295" s="11" t="s">
        <v>251</v>
      </c>
      <c r="BX1295" s="11"/>
      <c r="BZ1295" s="18">
        <f>'Input Output'!$E$21/253</f>
        <v>0.71146245059288538</v>
      </c>
      <c r="CA1295" t="str">
        <f t="shared" si="4803"/>
        <v>1</v>
      </c>
      <c r="CC1295" t="str">
        <f t="shared" si="4804"/>
        <v>G01 X462.161</v>
      </c>
      <c r="CD1295" t="str">
        <f t="shared" si="4805"/>
        <v>462.161</v>
      </c>
      <c r="CE1295" t="str">
        <f t="shared" si="4806"/>
        <v>462.161 Y382.240</v>
      </c>
      <c r="CF1295" t="str">
        <f t="shared" si="4807"/>
        <v>382.240</v>
      </c>
      <c r="CI1295">
        <f>IF(BV1295="A",((CD1295*'Input Output'!$E$5)+'Input Output'!$H$5),IF(BV1295="B",(CD1295*'Input Output'!$E$8)+'Input Output'!$H$8,IF(BV1295="C",(CD1295*'Input Output'!$E$11)+'Input Output'!$H$11,"")))</f>
        <v>462.161</v>
      </c>
      <c r="CJ1295">
        <f>IF(BV1295="A",(CF1295*'Input Output'!$E$6)+'Input Output'!$H$6,IF(BV1295="B",(CF1295*'Input Output'!$E$9)+'Input Output'!$H$9,IF(BV1295="C",(CF1295*'Input Output'!$E$12)+'Input Output'!$H$12,"")))</f>
        <v>382.24</v>
      </c>
      <c r="CL1295" t="str">
        <f t="shared" si="4808"/>
        <v xml:space="preserve">G01 X462.161 Y382.24 </v>
      </c>
    </row>
    <row r="1296" spans="71:90" x14ac:dyDescent="0.25">
      <c r="BS1296">
        <v>1</v>
      </c>
      <c r="BT1296" s="15">
        <f t="shared" si="4802"/>
        <v>10.494071146245192</v>
      </c>
      <c r="BU1296" s="15">
        <f t="shared" ref="BU1296:BU1359" si="4809">BU1295+BZ1295</f>
        <v>629.64426877471146</v>
      </c>
      <c r="BV1296" s="15" t="s">
        <v>457</v>
      </c>
      <c r="BW1296" s="11" t="s">
        <v>252</v>
      </c>
      <c r="BX1296" s="11"/>
      <c r="BZ1296" s="18">
        <f>'Input Output'!$E$21/253</f>
        <v>0.71146245059288538</v>
      </c>
      <c r="CA1296" t="str">
        <f t="shared" si="4803"/>
        <v>1</v>
      </c>
      <c r="CC1296" t="str">
        <f t="shared" si="4804"/>
        <v>G01 X459.267</v>
      </c>
      <c r="CD1296" t="str">
        <f t="shared" si="4805"/>
        <v>459.267</v>
      </c>
      <c r="CE1296" t="str">
        <f t="shared" si="4806"/>
        <v>459.267 Y386.399</v>
      </c>
      <c r="CF1296" t="str">
        <f t="shared" si="4807"/>
        <v>386.399</v>
      </c>
      <c r="CI1296">
        <f>IF(BV1296="A",((CD1296*'Input Output'!$E$5)+'Input Output'!$H$5),IF(BV1296="B",(CD1296*'Input Output'!$E$8)+'Input Output'!$H$8,IF(BV1296="C",(CD1296*'Input Output'!$E$11)+'Input Output'!$H$11,"")))</f>
        <v>459.267</v>
      </c>
      <c r="CJ1296">
        <f>IF(BV1296="A",(CF1296*'Input Output'!$E$6)+'Input Output'!$H$6,IF(BV1296="B",(CF1296*'Input Output'!$E$9)+'Input Output'!$H$9,IF(BV1296="C",(CF1296*'Input Output'!$E$12)+'Input Output'!$H$12,"")))</f>
        <v>386.399</v>
      </c>
      <c r="CL1296" t="str">
        <f t="shared" si="4808"/>
        <v xml:space="preserve">G01 X459.267 Y386.399 </v>
      </c>
    </row>
    <row r="1297" spans="71:90" x14ac:dyDescent="0.25">
      <c r="BS1297">
        <v>1</v>
      </c>
      <c r="BT1297" s="15">
        <f t="shared" si="4802"/>
        <v>10.505928853755073</v>
      </c>
      <c r="BU1297" s="15">
        <f t="shared" si="4809"/>
        <v>630.35573122530434</v>
      </c>
      <c r="BV1297" s="15" t="s">
        <v>457</v>
      </c>
      <c r="BW1297" s="11" t="s">
        <v>253</v>
      </c>
      <c r="BX1297" s="11"/>
      <c r="BZ1297" s="18">
        <f>'Input Output'!$E$21/253</f>
        <v>0.71146245059288538</v>
      </c>
      <c r="CA1297" t="str">
        <f t="shared" si="4803"/>
        <v>1</v>
      </c>
      <c r="CC1297" t="str">
        <f t="shared" si="4804"/>
        <v>G01 X447.694</v>
      </c>
      <c r="CD1297" t="str">
        <f t="shared" si="4805"/>
        <v>447.694</v>
      </c>
      <c r="CE1297" t="str">
        <f t="shared" si="4806"/>
        <v>447.694 Y403.026</v>
      </c>
      <c r="CF1297" t="str">
        <f t="shared" si="4807"/>
        <v>403.026</v>
      </c>
      <c r="CI1297">
        <f>IF(BV1297="A",((CD1297*'Input Output'!$E$5)+'Input Output'!$H$5),IF(BV1297="B",(CD1297*'Input Output'!$E$8)+'Input Output'!$H$8,IF(BV1297="C",(CD1297*'Input Output'!$E$11)+'Input Output'!$H$11,"")))</f>
        <v>447.69400000000002</v>
      </c>
      <c r="CJ1297">
        <f>IF(BV1297="A",(CF1297*'Input Output'!$E$6)+'Input Output'!$H$6,IF(BV1297="B",(CF1297*'Input Output'!$E$9)+'Input Output'!$H$9,IF(BV1297="C",(CF1297*'Input Output'!$E$12)+'Input Output'!$H$12,"")))</f>
        <v>403.02600000000001</v>
      </c>
      <c r="CL1297" t="str">
        <f t="shared" si="4808"/>
        <v xml:space="preserve">G01 X447.694 Y403.026 </v>
      </c>
    </row>
    <row r="1298" spans="71:90" x14ac:dyDescent="0.25">
      <c r="BS1298">
        <v>1</v>
      </c>
      <c r="BT1298" s="15">
        <f t="shared" si="4802"/>
        <v>10.517786561264954</v>
      </c>
      <c r="BU1298" s="15">
        <f t="shared" si="4809"/>
        <v>631.06719367589722</v>
      </c>
      <c r="BV1298" s="15" t="s">
        <v>457</v>
      </c>
      <c r="BW1298" s="11" t="s">
        <v>254</v>
      </c>
      <c r="BX1298" s="11"/>
      <c r="BZ1298" s="18">
        <f>'Input Output'!$E$21/253</f>
        <v>0.71146245059288538</v>
      </c>
      <c r="CA1298" t="str">
        <f t="shared" si="4803"/>
        <v>1</v>
      </c>
      <c r="CC1298" t="str">
        <f t="shared" si="4804"/>
        <v>G01 X444.395</v>
      </c>
      <c r="CD1298" t="str">
        <f t="shared" si="4805"/>
        <v>444.395</v>
      </c>
      <c r="CE1298" t="str">
        <f t="shared" si="4806"/>
        <v>444.395 Y406.871</v>
      </c>
      <c r="CF1298" t="str">
        <f t="shared" si="4807"/>
        <v>406.871</v>
      </c>
      <c r="CI1298">
        <f>IF(BV1298="A",((CD1298*'Input Output'!$E$5)+'Input Output'!$H$5),IF(BV1298="B",(CD1298*'Input Output'!$E$8)+'Input Output'!$H$8,IF(BV1298="C",(CD1298*'Input Output'!$E$11)+'Input Output'!$H$11,"")))</f>
        <v>444.39499999999998</v>
      </c>
      <c r="CJ1298">
        <f>IF(BV1298="A",(CF1298*'Input Output'!$E$6)+'Input Output'!$H$6,IF(BV1298="B",(CF1298*'Input Output'!$E$9)+'Input Output'!$H$9,IF(BV1298="C",(CF1298*'Input Output'!$E$12)+'Input Output'!$H$12,"")))</f>
        <v>406.87099999999998</v>
      </c>
      <c r="CL1298" t="str">
        <f t="shared" si="4808"/>
        <v xml:space="preserve">G01 X444.395 Y406.871 </v>
      </c>
    </row>
    <row r="1299" spans="71:90" x14ac:dyDescent="0.25">
      <c r="BS1299">
        <v>1</v>
      </c>
      <c r="BT1299" s="15">
        <f t="shared" si="4802"/>
        <v>10.529644268774835</v>
      </c>
      <c r="BU1299" s="15">
        <f t="shared" si="4809"/>
        <v>631.77865612649009</v>
      </c>
      <c r="BV1299" s="15" t="s">
        <v>457</v>
      </c>
      <c r="BW1299" s="11" t="s">
        <v>255</v>
      </c>
      <c r="BX1299" s="11"/>
      <c r="BZ1299" s="18">
        <f>'Input Output'!$E$21/253</f>
        <v>0.71146245059288538</v>
      </c>
      <c r="CA1299" t="str">
        <f t="shared" si="4803"/>
        <v>1</v>
      </c>
      <c r="CC1299" t="str">
        <f t="shared" si="4804"/>
        <v>G01 X431.198</v>
      </c>
      <c r="CD1299" t="str">
        <f t="shared" si="4805"/>
        <v>431.198</v>
      </c>
      <c r="CE1299" t="str">
        <f t="shared" si="4806"/>
        <v>431.198 Y422.242</v>
      </c>
      <c r="CF1299" t="str">
        <f t="shared" si="4807"/>
        <v>422.242</v>
      </c>
      <c r="CI1299">
        <f>IF(BV1299="A",((CD1299*'Input Output'!$E$5)+'Input Output'!$H$5),IF(BV1299="B",(CD1299*'Input Output'!$E$8)+'Input Output'!$H$8,IF(BV1299="C",(CD1299*'Input Output'!$E$11)+'Input Output'!$H$11,"")))</f>
        <v>431.19799999999998</v>
      </c>
      <c r="CJ1299">
        <f>IF(BV1299="A",(CF1299*'Input Output'!$E$6)+'Input Output'!$H$6,IF(BV1299="B",(CF1299*'Input Output'!$E$9)+'Input Output'!$H$9,IF(BV1299="C",(CF1299*'Input Output'!$E$12)+'Input Output'!$H$12,"")))</f>
        <v>422.24200000000002</v>
      </c>
      <c r="CL1299" t="str">
        <f t="shared" si="4808"/>
        <v xml:space="preserve">G01 X431.198 Y422.242 </v>
      </c>
    </row>
    <row r="1300" spans="71:90" x14ac:dyDescent="0.25">
      <c r="BS1300">
        <v>1</v>
      </c>
      <c r="BT1300" s="15">
        <f t="shared" si="4802"/>
        <v>10.541501976284716</v>
      </c>
      <c r="BU1300" s="15">
        <f t="shared" si="4809"/>
        <v>632.49011857708297</v>
      </c>
      <c r="BV1300" s="15" t="s">
        <v>457</v>
      </c>
      <c r="BW1300" s="11" t="s">
        <v>256</v>
      </c>
      <c r="BX1300" s="11"/>
      <c r="BZ1300" s="18">
        <f>'Input Output'!$E$21/253</f>
        <v>0.71146245059288538</v>
      </c>
      <c r="CA1300" t="str">
        <f t="shared" si="4803"/>
        <v>1</v>
      </c>
      <c r="CC1300" t="str">
        <f t="shared" si="4804"/>
        <v>G01 X427.527</v>
      </c>
      <c r="CD1300" t="str">
        <f t="shared" si="4805"/>
        <v>427.527</v>
      </c>
      <c r="CE1300" t="str">
        <f t="shared" si="4806"/>
        <v>427.527 Y425.732</v>
      </c>
      <c r="CF1300" t="str">
        <f t="shared" si="4807"/>
        <v>425.732</v>
      </c>
      <c r="CI1300">
        <f>IF(BV1300="A",((CD1300*'Input Output'!$E$5)+'Input Output'!$H$5),IF(BV1300="B",(CD1300*'Input Output'!$E$8)+'Input Output'!$H$8,IF(BV1300="C",(CD1300*'Input Output'!$E$11)+'Input Output'!$H$11,"")))</f>
        <v>427.52699999999999</v>
      </c>
      <c r="CJ1300">
        <f>IF(BV1300="A",(CF1300*'Input Output'!$E$6)+'Input Output'!$H$6,IF(BV1300="B",(CF1300*'Input Output'!$E$9)+'Input Output'!$H$9,IF(BV1300="C",(CF1300*'Input Output'!$E$12)+'Input Output'!$H$12,"")))</f>
        <v>425.73200000000003</v>
      </c>
      <c r="CL1300" t="str">
        <f t="shared" si="4808"/>
        <v xml:space="preserve">G01 X427.527 Y425.732 </v>
      </c>
    </row>
    <row r="1301" spans="71:90" x14ac:dyDescent="0.25">
      <c r="BS1301">
        <v>1</v>
      </c>
      <c r="BT1301" s="15">
        <f t="shared" si="4802"/>
        <v>10.553359683794598</v>
      </c>
      <c r="BU1301" s="15">
        <f t="shared" si="4809"/>
        <v>633.20158102767584</v>
      </c>
      <c r="BV1301" s="15" t="s">
        <v>457</v>
      </c>
      <c r="BW1301" s="11" t="s">
        <v>257</v>
      </c>
      <c r="BX1301" s="11"/>
      <c r="BZ1301" s="18">
        <f>'Input Output'!$E$21/253</f>
        <v>0.71146245059288538</v>
      </c>
      <c r="CA1301" t="str">
        <f t="shared" si="4803"/>
        <v>1</v>
      </c>
      <c r="CC1301" t="str">
        <f t="shared" si="4804"/>
        <v>G01 X412.843</v>
      </c>
      <c r="CD1301" t="str">
        <f t="shared" si="4805"/>
        <v>412.843</v>
      </c>
      <c r="CE1301" t="str">
        <f t="shared" si="4806"/>
        <v>412.843 Y439.689</v>
      </c>
      <c r="CF1301" t="str">
        <f t="shared" si="4807"/>
        <v>439.689</v>
      </c>
      <c r="CI1301">
        <f>IF(BV1301="A",((CD1301*'Input Output'!$E$5)+'Input Output'!$H$5),IF(BV1301="B",(CD1301*'Input Output'!$E$8)+'Input Output'!$H$8,IF(BV1301="C",(CD1301*'Input Output'!$E$11)+'Input Output'!$H$11,"")))</f>
        <v>412.84300000000002</v>
      </c>
      <c r="CJ1301">
        <f>IF(BV1301="A",(CF1301*'Input Output'!$E$6)+'Input Output'!$H$6,IF(BV1301="B",(CF1301*'Input Output'!$E$9)+'Input Output'!$H$9,IF(BV1301="C",(CF1301*'Input Output'!$E$12)+'Input Output'!$H$12,"")))</f>
        <v>439.68900000000002</v>
      </c>
      <c r="CL1301" t="str">
        <f t="shared" si="4808"/>
        <v xml:space="preserve">G01 X412.843 Y439.689 </v>
      </c>
    </row>
    <row r="1302" spans="71:90" x14ac:dyDescent="0.25">
      <c r="BS1302">
        <v>1</v>
      </c>
      <c r="BT1302" s="15">
        <f t="shared" si="4802"/>
        <v>10.565217391304479</v>
      </c>
      <c r="BU1302" s="15">
        <f t="shared" si="4809"/>
        <v>633.91304347826872</v>
      </c>
      <c r="BV1302" s="15" t="s">
        <v>457</v>
      </c>
      <c r="BW1302" s="11" t="s">
        <v>258</v>
      </c>
      <c r="BX1302" s="11"/>
      <c r="BZ1302" s="18">
        <f>'Input Output'!$E$21/253</f>
        <v>0.71146245059288538</v>
      </c>
      <c r="CA1302" t="str">
        <f t="shared" si="4803"/>
        <v>1</v>
      </c>
      <c r="CC1302" t="str">
        <f t="shared" si="4804"/>
        <v>G01 X408.838</v>
      </c>
      <c r="CD1302" t="str">
        <f t="shared" si="4805"/>
        <v>408.838</v>
      </c>
      <c r="CE1302" t="str">
        <f t="shared" si="4806"/>
        <v>408.838 Y442.790</v>
      </c>
      <c r="CF1302" t="str">
        <f t="shared" si="4807"/>
        <v>442.790</v>
      </c>
      <c r="CI1302">
        <f>IF(BV1302="A",((CD1302*'Input Output'!$E$5)+'Input Output'!$H$5),IF(BV1302="B",(CD1302*'Input Output'!$E$8)+'Input Output'!$H$8,IF(BV1302="C",(CD1302*'Input Output'!$E$11)+'Input Output'!$H$11,"")))</f>
        <v>408.83800000000002</v>
      </c>
      <c r="CJ1302">
        <f>IF(BV1302="A",(CF1302*'Input Output'!$E$6)+'Input Output'!$H$6,IF(BV1302="B",(CF1302*'Input Output'!$E$9)+'Input Output'!$H$9,IF(BV1302="C",(CF1302*'Input Output'!$E$12)+'Input Output'!$H$12,"")))</f>
        <v>442.79</v>
      </c>
      <c r="CL1302" t="str">
        <f t="shared" si="4808"/>
        <v xml:space="preserve">G01 X408.838 Y442.79 </v>
      </c>
    </row>
    <row r="1303" spans="71:90" x14ac:dyDescent="0.25">
      <c r="BS1303">
        <v>1</v>
      </c>
      <c r="BT1303" s="15">
        <f t="shared" si="4802"/>
        <v>10.57707509881436</v>
      </c>
      <c r="BU1303" s="15">
        <f t="shared" si="4809"/>
        <v>634.62450592886159</v>
      </c>
      <c r="BV1303" s="15" t="s">
        <v>457</v>
      </c>
      <c r="BW1303" s="11" t="s">
        <v>259</v>
      </c>
      <c r="BX1303" s="11"/>
      <c r="BZ1303" s="18">
        <f>'Input Output'!$E$21/253</f>
        <v>0.71146245059288538</v>
      </c>
      <c r="CA1303" t="str">
        <f t="shared" si="4803"/>
        <v>1</v>
      </c>
      <c r="CC1303" t="str">
        <f t="shared" si="4804"/>
        <v>G01 X392.817</v>
      </c>
      <c r="CD1303" t="str">
        <f t="shared" si="4805"/>
        <v>392.817</v>
      </c>
      <c r="CE1303" t="str">
        <f t="shared" si="4806"/>
        <v>392.817 Y455.190</v>
      </c>
      <c r="CF1303" t="str">
        <f t="shared" si="4807"/>
        <v>455.190</v>
      </c>
      <c r="CI1303">
        <f>IF(BV1303="A",((CD1303*'Input Output'!$E$5)+'Input Output'!$H$5),IF(BV1303="B",(CD1303*'Input Output'!$E$8)+'Input Output'!$H$8,IF(BV1303="C",(CD1303*'Input Output'!$E$11)+'Input Output'!$H$11,"")))</f>
        <v>392.81700000000001</v>
      </c>
      <c r="CJ1303">
        <f>IF(BV1303="A",(CF1303*'Input Output'!$E$6)+'Input Output'!$H$6,IF(BV1303="B",(CF1303*'Input Output'!$E$9)+'Input Output'!$H$9,IF(BV1303="C",(CF1303*'Input Output'!$E$12)+'Input Output'!$H$12,"")))</f>
        <v>455.19</v>
      </c>
      <c r="CL1303" t="str">
        <f t="shared" si="4808"/>
        <v xml:space="preserve">G01 X392.817 Y455.19 </v>
      </c>
    </row>
    <row r="1304" spans="71:90" x14ac:dyDescent="0.25">
      <c r="BS1304">
        <v>1</v>
      </c>
      <c r="BT1304" s="15">
        <f t="shared" si="4802"/>
        <v>10.588932806324241</v>
      </c>
      <c r="BU1304" s="15">
        <f t="shared" si="4809"/>
        <v>635.33596837945447</v>
      </c>
      <c r="BV1304" s="15" t="s">
        <v>457</v>
      </c>
      <c r="BW1304" s="11" t="s">
        <v>260</v>
      </c>
      <c r="BX1304" s="11"/>
      <c r="BZ1304" s="18">
        <f>'Input Output'!$E$21/253</f>
        <v>0.71146245059288538</v>
      </c>
      <c r="CA1304" t="str">
        <f t="shared" si="4803"/>
        <v>1</v>
      </c>
      <c r="CC1304" t="str">
        <f t="shared" si="4804"/>
        <v>G01 X389.339</v>
      </c>
      <c r="CD1304" t="str">
        <f t="shared" si="4805"/>
        <v>389.339</v>
      </c>
      <c r="CE1304" t="str">
        <f t="shared" si="4806"/>
        <v>389.339 Y457.404</v>
      </c>
      <c r="CF1304" t="str">
        <f t="shared" si="4807"/>
        <v>457.404</v>
      </c>
      <c r="CI1304">
        <f>IF(BV1304="A",((CD1304*'Input Output'!$E$5)+'Input Output'!$H$5),IF(BV1304="B",(CD1304*'Input Output'!$E$8)+'Input Output'!$H$8,IF(BV1304="C",(CD1304*'Input Output'!$E$11)+'Input Output'!$H$11,"")))</f>
        <v>389.339</v>
      </c>
      <c r="CJ1304">
        <f>IF(BV1304="A",(CF1304*'Input Output'!$E$6)+'Input Output'!$H$6,IF(BV1304="B",(CF1304*'Input Output'!$E$9)+'Input Output'!$H$9,IF(BV1304="C",(CF1304*'Input Output'!$E$12)+'Input Output'!$H$12,"")))</f>
        <v>457.404</v>
      </c>
      <c r="CL1304" t="str">
        <f t="shared" si="4808"/>
        <v xml:space="preserve">G01 X389.339 Y457.404 </v>
      </c>
    </row>
    <row r="1305" spans="71:90" x14ac:dyDescent="0.25">
      <c r="BS1305">
        <v>1</v>
      </c>
      <c r="BT1305" s="15">
        <f t="shared" si="4802"/>
        <v>10.600790513834122</v>
      </c>
      <c r="BU1305" s="15">
        <f t="shared" si="4809"/>
        <v>636.04743083004735</v>
      </c>
      <c r="BV1305" s="15" t="s">
        <v>457</v>
      </c>
      <c r="BW1305" s="11" t="s">
        <v>261</v>
      </c>
      <c r="BX1305" s="11"/>
      <c r="BZ1305" s="18">
        <f>'Input Output'!$E$21/253</f>
        <v>0.71146245059288538</v>
      </c>
      <c r="CA1305" t="str">
        <f t="shared" si="4803"/>
        <v>1</v>
      </c>
      <c r="CC1305" t="str">
        <f t="shared" si="4804"/>
        <v>G01 X375.433</v>
      </c>
      <c r="CD1305" t="str">
        <f t="shared" si="4805"/>
        <v>375.433</v>
      </c>
      <c r="CE1305" t="str">
        <f t="shared" si="4806"/>
        <v>375.433 Y466.255</v>
      </c>
      <c r="CF1305" t="str">
        <f t="shared" si="4807"/>
        <v>466.255</v>
      </c>
      <c r="CI1305">
        <f>IF(BV1305="A",((CD1305*'Input Output'!$E$5)+'Input Output'!$H$5),IF(BV1305="B",(CD1305*'Input Output'!$E$8)+'Input Output'!$H$8,IF(BV1305="C",(CD1305*'Input Output'!$E$11)+'Input Output'!$H$11,"")))</f>
        <v>375.43299999999999</v>
      </c>
      <c r="CJ1305">
        <f>IF(BV1305="A",(CF1305*'Input Output'!$E$6)+'Input Output'!$H$6,IF(BV1305="B",(CF1305*'Input Output'!$E$9)+'Input Output'!$H$9,IF(BV1305="C",(CF1305*'Input Output'!$E$12)+'Input Output'!$H$12,"")))</f>
        <v>466.255</v>
      </c>
      <c r="CL1305" t="str">
        <f t="shared" si="4808"/>
        <v xml:space="preserve">G01 X375.433 Y466.255 </v>
      </c>
    </row>
    <row r="1306" spans="71:90" x14ac:dyDescent="0.25">
      <c r="BS1306">
        <v>1</v>
      </c>
      <c r="BT1306" s="15">
        <f t="shared" si="4802"/>
        <v>10.612648221344005</v>
      </c>
      <c r="BU1306" s="15">
        <f t="shared" si="4809"/>
        <v>636.75889328064022</v>
      </c>
      <c r="BV1306" s="15" t="s">
        <v>457</v>
      </c>
      <c r="BW1306" s="11" t="s">
        <v>262</v>
      </c>
      <c r="BX1306" s="11"/>
      <c r="BZ1306" s="18">
        <f>'Input Output'!$E$21/253</f>
        <v>0.71146245059288538</v>
      </c>
      <c r="CA1306" t="str">
        <f t="shared" si="4803"/>
        <v>1</v>
      </c>
      <c r="CC1306" t="str">
        <f t="shared" si="4804"/>
        <v>G01 X362.908</v>
      </c>
      <c r="CD1306" t="str">
        <f t="shared" si="4805"/>
        <v>362.908</v>
      </c>
      <c r="CE1306" t="str">
        <f t="shared" si="4806"/>
        <v>362.908 Y444.562</v>
      </c>
      <c r="CF1306" t="str">
        <f t="shared" si="4807"/>
        <v>444.562</v>
      </c>
      <c r="CI1306">
        <f>IF(BV1306="A",((CD1306*'Input Output'!$E$5)+'Input Output'!$H$5),IF(BV1306="B",(CD1306*'Input Output'!$E$8)+'Input Output'!$H$8,IF(BV1306="C",(CD1306*'Input Output'!$E$11)+'Input Output'!$H$11,"")))</f>
        <v>362.90800000000002</v>
      </c>
      <c r="CJ1306">
        <f>IF(BV1306="A",(CF1306*'Input Output'!$E$6)+'Input Output'!$H$6,IF(BV1306="B",(CF1306*'Input Output'!$E$9)+'Input Output'!$H$9,IF(BV1306="C",(CF1306*'Input Output'!$E$12)+'Input Output'!$H$12,"")))</f>
        <v>444.56200000000001</v>
      </c>
      <c r="CL1306" t="str">
        <f t="shared" si="4808"/>
        <v xml:space="preserve">G01 X362.908 Y444.562 </v>
      </c>
    </row>
    <row r="1307" spans="71:90" x14ac:dyDescent="0.25">
      <c r="BS1307">
        <v>1</v>
      </c>
      <c r="BT1307" s="15">
        <f t="shared" si="4802"/>
        <v>10.624505928853885</v>
      </c>
      <c r="BU1307" s="15">
        <f t="shared" si="4809"/>
        <v>637.4703557312331</v>
      </c>
      <c r="BV1307" s="15" t="s">
        <v>457</v>
      </c>
      <c r="BW1307" s="11" t="s">
        <v>263</v>
      </c>
      <c r="BX1307" s="11"/>
      <c r="BZ1307" s="18">
        <f>'Input Output'!$E$21/253</f>
        <v>0.71146245059288538</v>
      </c>
      <c r="CA1307" t="str">
        <f t="shared" si="4803"/>
        <v>1</v>
      </c>
      <c r="CC1307" t="str">
        <f t="shared" si="4804"/>
        <v>G01 X362.475</v>
      </c>
      <c r="CD1307" t="str">
        <f t="shared" si="4805"/>
        <v>362.475</v>
      </c>
      <c r="CE1307" t="str">
        <f t="shared" si="4806"/>
        <v>362.475 Y444.812</v>
      </c>
      <c r="CF1307" t="str">
        <f t="shared" si="4807"/>
        <v>444.812</v>
      </c>
      <c r="CI1307">
        <f>IF(BV1307="A",((CD1307*'Input Output'!$E$5)+'Input Output'!$H$5),IF(BV1307="B",(CD1307*'Input Output'!$E$8)+'Input Output'!$H$8,IF(BV1307="C",(CD1307*'Input Output'!$E$11)+'Input Output'!$H$11,"")))</f>
        <v>362.47500000000002</v>
      </c>
      <c r="CJ1307">
        <f>IF(BV1307="A",(CF1307*'Input Output'!$E$6)+'Input Output'!$H$6,IF(BV1307="B",(CF1307*'Input Output'!$E$9)+'Input Output'!$H$9,IF(BV1307="C",(CF1307*'Input Output'!$E$12)+'Input Output'!$H$12,"")))</f>
        <v>444.81200000000001</v>
      </c>
      <c r="CL1307" t="str">
        <f t="shared" si="4808"/>
        <v xml:space="preserve">G01 X362.475 Y444.812 </v>
      </c>
    </row>
    <row r="1308" spans="71:90" x14ac:dyDescent="0.25">
      <c r="BS1308">
        <v>1</v>
      </c>
      <c r="BT1308" s="15">
        <f t="shared" si="4802"/>
        <v>10.636363636363766</v>
      </c>
      <c r="BU1308" s="15">
        <f t="shared" si="4809"/>
        <v>638.18181818182597</v>
      </c>
      <c r="BV1308" s="15" t="s">
        <v>457</v>
      </c>
      <c r="BW1308" s="11" t="s">
        <v>264</v>
      </c>
      <c r="BX1308" s="11"/>
      <c r="BZ1308" s="18">
        <f>'Input Output'!$E$21/253</f>
        <v>0.71146245059288538</v>
      </c>
      <c r="CA1308" t="str">
        <f t="shared" si="4803"/>
        <v>1</v>
      </c>
      <c r="CC1308" t="str">
        <f t="shared" si="4804"/>
        <v>G01 X375.000</v>
      </c>
      <c r="CD1308" t="str">
        <f t="shared" si="4805"/>
        <v>375.000</v>
      </c>
      <c r="CE1308" t="str">
        <f t="shared" si="4806"/>
        <v>375.000 Y466.506</v>
      </c>
      <c r="CF1308" t="str">
        <f t="shared" si="4807"/>
        <v>466.506</v>
      </c>
      <c r="CI1308">
        <f>IF(BV1308="A",((CD1308*'Input Output'!$E$5)+'Input Output'!$H$5),IF(BV1308="B",(CD1308*'Input Output'!$E$8)+'Input Output'!$H$8,IF(BV1308="C",(CD1308*'Input Output'!$E$11)+'Input Output'!$H$11,"")))</f>
        <v>375</v>
      </c>
      <c r="CJ1308">
        <f>IF(BV1308="A",(CF1308*'Input Output'!$E$6)+'Input Output'!$H$6,IF(BV1308="B",(CF1308*'Input Output'!$E$9)+'Input Output'!$H$9,IF(BV1308="C",(CF1308*'Input Output'!$E$12)+'Input Output'!$H$12,"")))</f>
        <v>466.50599999999997</v>
      </c>
      <c r="CL1308" t="str">
        <f t="shared" si="4808"/>
        <v xml:space="preserve">G01 X375 Y466.506 </v>
      </c>
    </row>
    <row r="1309" spans="71:90" x14ac:dyDescent="0.25">
      <c r="BS1309">
        <v>1</v>
      </c>
      <c r="BT1309" s="15">
        <f t="shared" si="4802"/>
        <v>10.648221343873647</v>
      </c>
      <c r="BU1309" s="15">
        <f t="shared" si="4809"/>
        <v>638.89328063241885</v>
      </c>
      <c r="BV1309" s="15" t="s">
        <v>457</v>
      </c>
      <c r="BW1309" s="11" t="s">
        <v>265</v>
      </c>
      <c r="BX1309" s="11"/>
      <c r="BZ1309" s="18">
        <f>'Input Output'!$E$21/253</f>
        <v>0.71146245059288538</v>
      </c>
      <c r="CA1309" t="str">
        <f t="shared" si="4803"/>
        <v>1</v>
      </c>
      <c r="CC1309" t="str">
        <f t="shared" si="4804"/>
        <v>G01 X374.265</v>
      </c>
      <c r="CD1309" t="str">
        <f t="shared" si="4805"/>
        <v>374.265</v>
      </c>
      <c r="CE1309" t="str">
        <f t="shared" si="4806"/>
        <v>374.265 Y466.922</v>
      </c>
      <c r="CF1309" t="str">
        <f t="shared" si="4807"/>
        <v>466.922</v>
      </c>
      <c r="CI1309">
        <f>IF(BV1309="A",((CD1309*'Input Output'!$E$5)+'Input Output'!$H$5),IF(BV1309="B",(CD1309*'Input Output'!$E$8)+'Input Output'!$H$8,IF(BV1309="C",(CD1309*'Input Output'!$E$11)+'Input Output'!$H$11,"")))</f>
        <v>374.26499999999999</v>
      </c>
      <c r="CJ1309">
        <f>IF(BV1309="A",(CF1309*'Input Output'!$E$6)+'Input Output'!$H$6,IF(BV1309="B",(CF1309*'Input Output'!$E$9)+'Input Output'!$H$9,IF(BV1309="C",(CF1309*'Input Output'!$E$12)+'Input Output'!$H$12,"")))</f>
        <v>466.92200000000003</v>
      </c>
      <c r="CL1309" t="str">
        <f t="shared" si="4808"/>
        <v xml:space="preserve">G01 X374.265 Y466.922 </v>
      </c>
    </row>
    <row r="1310" spans="71:90" x14ac:dyDescent="0.25">
      <c r="BS1310">
        <v>1</v>
      </c>
      <c r="BT1310" s="15">
        <f t="shared" si="4802"/>
        <v>10.660079051383528</v>
      </c>
      <c r="BU1310" s="15">
        <f t="shared" si="4809"/>
        <v>639.60474308301173</v>
      </c>
      <c r="BV1310" s="15" t="s">
        <v>457</v>
      </c>
      <c r="BW1310" s="11" t="s">
        <v>266</v>
      </c>
      <c r="BX1310" s="11"/>
      <c r="BZ1310" s="18">
        <f>'Input Output'!$E$21/253</f>
        <v>0.71146245059288538</v>
      </c>
      <c r="CA1310" t="str">
        <f t="shared" si="4803"/>
        <v>1</v>
      </c>
      <c r="CC1310" t="str">
        <f t="shared" si="4804"/>
        <v>G01 X371.327</v>
      </c>
      <c r="CD1310" t="str">
        <f t="shared" si="4805"/>
        <v>371.327</v>
      </c>
      <c r="CE1310" t="str">
        <f t="shared" si="4806"/>
        <v>371.327 Y468.586</v>
      </c>
      <c r="CF1310" t="str">
        <f t="shared" si="4807"/>
        <v>468.586</v>
      </c>
      <c r="CI1310">
        <f>IF(BV1310="A",((CD1310*'Input Output'!$E$5)+'Input Output'!$H$5),IF(BV1310="B",(CD1310*'Input Output'!$E$8)+'Input Output'!$H$8,IF(BV1310="C",(CD1310*'Input Output'!$E$11)+'Input Output'!$H$11,"")))</f>
        <v>371.327</v>
      </c>
      <c r="CJ1310">
        <f>IF(BV1310="A",(CF1310*'Input Output'!$E$6)+'Input Output'!$H$6,IF(BV1310="B",(CF1310*'Input Output'!$E$9)+'Input Output'!$H$9,IF(BV1310="C",(CF1310*'Input Output'!$E$12)+'Input Output'!$H$12,"")))</f>
        <v>468.58600000000001</v>
      </c>
      <c r="CL1310" t="str">
        <f t="shared" si="4808"/>
        <v xml:space="preserve">G01 X371.327 Y468.586 </v>
      </c>
    </row>
    <row r="1311" spans="71:90" x14ac:dyDescent="0.25">
      <c r="BS1311">
        <v>1</v>
      </c>
      <c r="BT1311" s="15">
        <f t="shared" si="4802"/>
        <v>10.671936758893411</v>
      </c>
      <c r="BU1311" s="15">
        <f t="shared" si="4809"/>
        <v>640.3162055336046</v>
      </c>
      <c r="BV1311" s="15" t="s">
        <v>457</v>
      </c>
      <c r="BW1311" s="11" t="s">
        <v>267</v>
      </c>
      <c r="BX1311" s="11"/>
      <c r="BZ1311" s="18">
        <f>'Input Output'!$E$21/253</f>
        <v>0.71146245059288538</v>
      </c>
      <c r="CA1311" t="str">
        <f t="shared" si="4803"/>
        <v>1</v>
      </c>
      <c r="CC1311" t="str">
        <f t="shared" si="4804"/>
        <v>G01 X366.778</v>
      </c>
      <c r="CD1311" t="str">
        <f t="shared" si="4805"/>
        <v>366.778</v>
      </c>
      <c r="CE1311" t="str">
        <f t="shared" si="4806"/>
        <v>366.778 Y470.816</v>
      </c>
      <c r="CF1311" t="str">
        <f t="shared" si="4807"/>
        <v>470.816</v>
      </c>
      <c r="CI1311">
        <f>IF(BV1311="A",((CD1311*'Input Output'!$E$5)+'Input Output'!$H$5),IF(BV1311="B",(CD1311*'Input Output'!$E$8)+'Input Output'!$H$8,IF(BV1311="C",(CD1311*'Input Output'!$E$11)+'Input Output'!$H$11,"")))</f>
        <v>366.77800000000002</v>
      </c>
      <c r="CJ1311">
        <f>IF(BV1311="A",(CF1311*'Input Output'!$E$6)+'Input Output'!$H$6,IF(BV1311="B",(CF1311*'Input Output'!$E$9)+'Input Output'!$H$9,IF(BV1311="C",(CF1311*'Input Output'!$E$12)+'Input Output'!$H$12,"")))</f>
        <v>470.81599999999997</v>
      </c>
      <c r="CL1311" t="str">
        <f t="shared" si="4808"/>
        <v xml:space="preserve">G01 X366.778 Y470.816 </v>
      </c>
    </row>
    <row r="1312" spans="71:90" x14ac:dyDescent="0.25">
      <c r="BS1312">
        <v>1</v>
      </c>
      <c r="BT1312" s="15">
        <f t="shared" si="4802"/>
        <v>10.683794466403292</v>
      </c>
      <c r="BU1312" s="15">
        <f t="shared" si="4809"/>
        <v>641.02766798419748</v>
      </c>
      <c r="BV1312" s="15" t="s">
        <v>457</v>
      </c>
      <c r="BW1312" s="11" t="s">
        <v>268</v>
      </c>
      <c r="BX1312" s="11"/>
      <c r="BZ1312" s="18">
        <f>'Input Output'!$E$21/253</f>
        <v>0.71146245059288538</v>
      </c>
      <c r="CA1312" t="str">
        <f t="shared" si="4803"/>
        <v>1</v>
      </c>
      <c r="CC1312" t="str">
        <f t="shared" si="4804"/>
        <v>G01 X348.589</v>
      </c>
      <c r="CD1312" t="str">
        <f t="shared" si="4805"/>
        <v>348.589</v>
      </c>
      <c r="CE1312" t="str">
        <f t="shared" si="4806"/>
        <v>348.589 Y479.739</v>
      </c>
      <c r="CF1312" t="str">
        <f t="shared" si="4807"/>
        <v>479.739</v>
      </c>
      <c r="CI1312">
        <f>IF(BV1312="A",((CD1312*'Input Output'!$E$5)+'Input Output'!$H$5),IF(BV1312="B",(CD1312*'Input Output'!$E$8)+'Input Output'!$H$8,IF(BV1312="C",(CD1312*'Input Output'!$E$11)+'Input Output'!$H$11,"")))</f>
        <v>348.589</v>
      </c>
      <c r="CJ1312">
        <f>IF(BV1312="A",(CF1312*'Input Output'!$E$6)+'Input Output'!$H$6,IF(BV1312="B",(CF1312*'Input Output'!$E$9)+'Input Output'!$H$9,IF(BV1312="C",(CF1312*'Input Output'!$E$12)+'Input Output'!$H$12,"")))</f>
        <v>479.73899999999998</v>
      </c>
      <c r="CL1312" t="str">
        <f t="shared" si="4808"/>
        <v xml:space="preserve">G01 X348.589 Y479.739 </v>
      </c>
    </row>
    <row r="1313" spans="71:90" x14ac:dyDescent="0.25">
      <c r="BS1313">
        <v>1</v>
      </c>
      <c r="BT1313" s="15">
        <f t="shared" si="4802"/>
        <v>10.695652173913173</v>
      </c>
      <c r="BU1313" s="15">
        <f t="shared" si="4809"/>
        <v>641.73913043479035</v>
      </c>
      <c r="BV1313" s="15" t="s">
        <v>457</v>
      </c>
      <c r="BW1313" s="11" t="s">
        <v>269</v>
      </c>
      <c r="BX1313" s="11"/>
      <c r="BZ1313" s="18">
        <f>'Input Output'!$E$21/253</f>
        <v>0.71146245059288538</v>
      </c>
      <c r="CA1313" t="str">
        <f t="shared" si="4803"/>
        <v>1</v>
      </c>
      <c r="CC1313" t="str">
        <f t="shared" si="4804"/>
        <v>G01 X343.840</v>
      </c>
      <c r="CD1313" t="str">
        <f t="shared" si="4805"/>
        <v>343.840</v>
      </c>
      <c r="CE1313" t="str">
        <f t="shared" si="4806"/>
        <v>343.840 Y481.498</v>
      </c>
      <c r="CF1313" t="str">
        <f t="shared" si="4807"/>
        <v>481.498</v>
      </c>
      <c r="CI1313">
        <f>IF(BV1313="A",((CD1313*'Input Output'!$E$5)+'Input Output'!$H$5),IF(BV1313="B",(CD1313*'Input Output'!$E$8)+'Input Output'!$H$8,IF(BV1313="C",(CD1313*'Input Output'!$E$11)+'Input Output'!$H$11,"")))</f>
        <v>343.84</v>
      </c>
      <c r="CJ1313">
        <f>IF(BV1313="A",(CF1313*'Input Output'!$E$6)+'Input Output'!$H$6,IF(BV1313="B",(CF1313*'Input Output'!$E$9)+'Input Output'!$H$9,IF(BV1313="C",(CF1313*'Input Output'!$E$12)+'Input Output'!$H$12,"")))</f>
        <v>481.49799999999999</v>
      </c>
      <c r="CL1313" t="str">
        <f t="shared" si="4808"/>
        <v xml:space="preserve">G01 X343.84 Y481.498 </v>
      </c>
    </row>
    <row r="1314" spans="71:90" x14ac:dyDescent="0.25">
      <c r="BS1314">
        <v>1</v>
      </c>
      <c r="BT1314" s="15">
        <f t="shared" si="4802"/>
        <v>10.707509881423054</v>
      </c>
      <c r="BU1314" s="15">
        <f t="shared" si="4809"/>
        <v>642.45059288538323</v>
      </c>
      <c r="BV1314" s="15" t="s">
        <v>457</v>
      </c>
      <c r="BW1314" s="11" t="s">
        <v>270</v>
      </c>
      <c r="BX1314" s="11"/>
      <c r="BZ1314" s="18">
        <f>'Input Output'!$E$21/253</f>
        <v>0.71146245059288538</v>
      </c>
      <c r="CA1314" t="str">
        <f t="shared" si="4803"/>
        <v>1</v>
      </c>
      <c r="CC1314" t="str">
        <f t="shared" si="4804"/>
        <v>G01 X324.841</v>
      </c>
      <c r="CD1314" t="str">
        <f t="shared" si="4805"/>
        <v>324.841</v>
      </c>
      <c r="CE1314" t="str">
        <f t="shared" si="4806"/>
        <v>324.841 Y488.534</v>
      </c>
      <c r="CF1314" t="str">
        <f t="shared" si="4807"/>
        <v>488.534</v>
      </c>
      <c r="CI1314">
        <f>IF(BV1314="A",((CD1314*'Input Output'!$E$5)+'Input Output'!$H$5),IF(BV1314="B",(CD1314*'Input Output'!$E$8)+'Input Output'!$H$8,IF(BV1314="C",(CD1314*'Input Output'!$E$11)+'Input Output'!$H$11,"")))</f>
        <v>324.84100000000001</v>
      </c>
      <c r="CJ1314">
        <f>IF(BV1314="A",(CF1314*'Input Output'!$E$6)+'Input Output'!$H$6,IF(BV1314="B",(CF1314*'Input Output'!$E$9)+'Input Output'!$H$9,IF(BV1314="C",(CF1314*'Input Output'!$E$12)+'Input Output'!$H$12,"")))</f>
        <v>488.53399999999999</v>
      </c>
      <c r="CL1314" t="str">
        <f t="shared" si="4808"/>
        <v xml:space="preserve">G01 X324.841 Y488.534 </v>
      </c>
    </row>
    <row r="1315" spans="71:90" x14ac:dyDescent="0.25">
      <c r="BS1315">
        <v>1</v>
      </c>
      <c r="BT1315" s="15">
        <f t="shared" si="4802"/>
        <v>10.719367588932935</v>
      </c>
      <c r="BU1315" s="15">
        <f t="shared" si="4809"/>
        <v>643.16205533597611</v>
      </c>
      <c r="BV1315" s="15" t="s">
        <v>457</v>
      </c>
      <c r="BW1315" s="11" t="s">
        <v>271</v>
      </c>
      <c r="BX1315" s="11"/>
      <c r="BZ1315" s="18">
        <f>'Input Output'!$E$21/253</f>
        <v>0.71146245059288538</v>
      </c>
      <c r="CA1315" t="str">
        <f t="shared" si="4803"/>
        <v>1</v>
      </c>
      <c r="CC1315" t="str">
        <f t="shared" si="4804"/>
        <v>G01 X319.937</v>
      </c>
      <c r="CD1315" t="str">
        <f t="shared" si="4805"/>
        <v>319.937</v>
      </c>
      <c r="CE1315" t="str">
        <f t="shared" si="4806"/>
        <v>319.937 Y489.803</v>
      </c>
      <c r="CF1315" t="str">
        <f t="shared" si="4807"/>
        <v>489.803</v>
      </c>
      <c r="CI1315">
        <f>IF(BV1315="A",((CD1315*'Input Output'!$E$5)+'Input Output'!$H$5),IF(BV1315="B",(CD1315*'Input Output'!$E$8)+'Input Output'!$H$8,IF(BV1315="C",(CD1315*'Input Output'!$E$11)+'Input Output'!$H$11,"")))</f>
        <v>319.93700000000001</v>
      </c>
      <c r="CJ1315">
        <f>IF(BV1315="A",(CF1315*'Input Output'!$E$6)+'Input Output'!$H$6,IF(BV1315="B",(CF1315*'Input Output'!$E$9)+'Input Output'!$H$9,IF(BV1315="C",(CF1315*'Input Output'!$E$12)+'Input Output'!$H$12,"")))</f>
        <v>489.803</v>
      </c>
      <c r="CL1315" t="str">
        <f t="shared" si="4808"/>
        <v xml:space="preserve">G01 X319.937 Y489.803 </v>
      </c>
    </row>
    <row r="1316" spans="71:90" x14ac:dyDescent="0.25">
      <c r="BS1316">
        <v>1</v>
      </c>
      <c r="BT1316" s="15">
        <f t="shared" si="4802"/>
        <v>10.731225296442817</v>
      </c>
      <c r="BU1316" s="15">
        <f t="shared" si="4809"/>
        <v>643.87351778656898</v>
      </c>
      <c r="BV1316" s="15" t="s">
        <v>457</v>
      </c>
      <c r="BW1316" s="11" t="s">
        <v>272</v>
      </c>
      <c r="BX1316" s="11"/>
      <c r="BZ1316" s="18">
        <f>'Input Output'!$E$21/253</f>
        <v>0.71146245059288538</v>
      </c>
      <c r="CA1316" t="str">
        <f t="shared" si="4803"/>
        <v>1</v>
      </c>
      <c r="CC1316" t="str">
        <f t="shared" si="4804"/>
        <v>G01 X300.325</v>
      </c>
      <c r="CD1316" t="str">
        <f t="shared" si="4805"/>
        <v>300.325</v>
      </c>
      <c r="CE1316" t="str">
        <f t="shared" si="4806"/>
        <v>300.325 Y494.882</v>
      </c>
      <c r="CF1316" t="str">
        <f t="shared" si="4807"/>
        <v>494.882</v>
      </c>
      <c r="CI1316">
        <f>IF(BV1316="A",((CD1316*'Input Output'!$E$5)+'Input Output'!$H$5),IF(BV1316="B",(CD1316*'Input Output'!$E$8)+'Input Output'!$H$8,IF(BV1316="C",(CD1316*'Input Output'!$E$11)+'Input Output'!$H$11,"")))</f>
        <v>300.32499999999999</v>
      </c>
      <c r="CJ1316">
        <f>IF(BV1316="A",(CF1316*'Input Output'!$E$6)+'Input Output'!$H$6,IF(BV1316="B",(CF1316*'Input Output'!$E$9)+'Input Output'!$H$9,IF(BV1316="C",(CF1316*'Input Output'!$E$12)+'Input Output'!$H$12,"")))</f>
        <v>494.88200000000001</v>
      </c>
      <c r="CL1316" t="str">
        <f t="shared" si="4808"/>
        <v xml:space="preserve">G01 X300.325 Y494.882 </v>
      </c>
    </row>
    <row r="1317" spans="71:90" x14ac:dyDescent="0.25">
      <c r="BS1317">
        <v>1</v>
      </c>
      <c r="BT1317" s="15">
        <f t="shared" si="4802"/>
        <v>10.743083003952698</v>
      </c>
      <c r="BU1317" s="15">
        <f t="shared" si="4809"/>
        <v>644.58498023716186</v>
      </c>
      <c r="BV1317" s="15" t="s">
        <v>457</v>
      </c>
      <c r="BW1317" s="11" t="s">
        <v>273</v>
      </c>
      <c r="BX1317" s="11"/>
      <c r="BZ1317" s="18">
        <f>'Input Output'!$E$21/253</f>
        <v>0.71146245059288538</v>
      </c>
      <c r="CA1317" t="str">
        <f t="shared" si="4803"/>
        <v>1</v>
      </c>
      <c r="CC1317" t="str">
        <f t="shared" si="4804"/>
        <v>G01 X295.318</v>
      </c>
      <c r="CD1317" t="str">
        <f t="shared" si="4805"/>
        <v>295.318</v>
      </c>
      <c r="CE1317" t="str">
        <f t="shared" si="4806"/>
        <v>295.318 Y495.648</v>
      </c>
      <c r="CF1317" t="str">
        <f t="shared" si="4807"/>
        <v>495.648</v>
      </c>
      <c r="CI1317">
        <f>IF(BV1317="A",((CD1317*'Input Output'!$E$5)+'Input Output'!$H$5),IF(BV1317="B",(CD1317*'Input Output'!$E$8)+'Input Output'!$H$8,IF(BV1317="C",(CD1317*'Input Output'!$E$11)+'Input Output'!$H$11,"")))</f>
        <v>295.31799999999998</v>
      </c>
      <c r="CJ1317">
        <f>IF(BV1317="A",(CF1317*'Input Output'!$E$6)+'Input Output'!$H$6,IF(BV1317="B",(CF1317*'Input Output'!$E$9)+'Input Output'!$H$9,IF(BV1317="C",(CF1317*'Input Output'!$E$12)+'Input Output'!$H$12,"")))</f>
        <v>495.64800000000002</v>
      </c>
      <c r="CL1317" t="str">
        <f t="shared" si="4808"/>
        <v xml:space="preserve">G01 X295.318 Y495.648 </v>
      </c>
    </row>
    <row r="1318" spans="71:90" x14ac:dyDescent="0.25">
      <c r="BS1318">
        <v>1</v>
      </c>
      <c r="BT1318" s="15">
        <f t="shared" si="4802"/>
        <v>10.754940711462579</v>
      </c>
      <c r="BU1318" s="15">
        <f t="shared" si="4809"/>
        <v>645.29644268775473</v>
      </c>
      <c r="BV1318" s="15" t="s">
        <v>457</v>
      </c>
      <c r="BW1318" s="11" t="s">
        <v>274</v>
      </c>
      <c r="BX1318" s="11"/>
      <c r="BZ1318" s="18">
        <f>'Input Output'!$E$21/253</f>
        <v>0.71146245059288538</v>
      </c>
      <c r="CA1318" t="str">
        <f t="shared" si="4803"/>
        <v>1</v>
      </c>
      <c r="CC1318" t="str">
        <f t="shared" si="4804"/>
        <v>G01 X275.292</v>
      </c>
      <c r="CD1318" t="str">
        <f t="shared" si="4805"/>
        <v>275.292</v>
      </c>
      <c r="CE1318" t="str">
        <f t="shared" si="4806"/>
        <v>275.292 Y498.717</v>
      </c>
      <c r="CF1318" t="str">
        <f t="shared" si="4807"/>
        <v>498.717</v>
      </c>
      <c r="CI1318">
        <f>IF(BV1318="A",((CD1318*'Input Output'!$E$5)+'Input Output'!$H$5),IF(BV1318="B",(CD1318*'Input Output'!$E$8)+'Input Output'!$H$8,IF(BV1318="C",(CD1318*'Input Output'!$E$11)+'Input Output'!$H$11,"")))</f>
        <v>275.29199999999997</v>
      </c>
      <c r="CJ1318">
        <f>IF(BV1318="A",(CF1318*'Input Output'!$E$6)+'Input Output'!$H$6,IF(BV1318="B",(CF1318*'Input Output'!$E$9)+'Input Output'!$H$9,IF(BV1318="C",(CF1318*'Input Output'!$E$12)+'Input Output'!$H$12,"")))</f>
        <v>498.71699999999998</v>
      </c>
      <c r="CL1318" t="str">
        <f t="shared" si="4808"/>
        <v xml:space="preserve">G01 X275.292 Y498.717 </v>
      </c>
    </row>
    <row r="1319" spans="71:90" x14ac:dyDescent="0.25">
      <c r="BS1319">
        <v>1</v>
      </c>
      <c r="BT1319" s="15">
        <f t="shared" si="4802"/>
        <v>10.76679841897246</v>
      </c>
      <c r="BU1319" s="15">
        <f t="shared" si="4809"/>
        <v>646.00790513834761</v>
      </c>
      <c r="BV1319" s="15" t="s">
        <v>457</v>
      </c>
      <c r="BW1319" s="11" t="s">
        <v>275</v>
      </c>
      <c r="BX1319" s="11"/>
      <c r="BZ1319" s="18">
        <f>'Input Output'!$E$21/253</f>
        <v>0.71146245059288538</v>
      </c>
      <c r="CA1319" t="str">
        <f t="shared" si="4803"/>
        <v>1</v>
      </c>
      <c r="CC1319" t="str">
        <f t="shared" si="4804"/>
        <v>G01 X270.333</v>
      </c>
      <c r="CD1319" t="str">
        <f t="shared" si="4805"/>
        <v>270.333</v>
      </c>
      <c r="CE1319" t="str">
        <f t="shared" si="4806"/>
        <v>270.333 Y498.973</v>
      </c>
      <c r="CF1319" t="str">
        <f t="shared" si="4807"/>
        <v>498.973</v>
      </c>
      <c r="CI1319">
        <f>IF(BV1319="A",((CD1319*'Input Output'!$E$5)+'Input Output'!$H$5),IF(BV1319="B",(CD1319*'Input Output'!$E$8)+'Input Output'!$H$8,IF(BV1319="C",(CD1319*'Input Output'!$E$11)+'Input Output'!$H$11,"")))</f>
        <v>270.33300000000003</v>
      </c>
      <c r="CJ1319">
        <f>IF(BV1319="A",(CF1319*'Input Output'!$E$6)+'Input Output'!$H$6,IF(BV1319="B",(CF1319*'Input Output'!$E$9)+'Input Output'!$H$9,IF(BV1319="C",(CF1319*'Input Output'!$E$12)+'Input Output'!$H$12,"")))</f>
        <v>498.97300000000001</v>
      </c>
      <c r="CL1319" t="str">
        <f t="shared" si="4808"/>
        <v xml:space="preserve">G01 X270.333 Y498.973 </v>
      </c>
    </row>
    <row r="1320" spans="71:90" x14ac:dyDescent="0.25">
      <c r="BS1320">
        <v>1</v>
      </c>
      <c r="BT1320" s="15">
        <f t="shared" si="4802"/>
        <v>10.778656126482341</v>
      </c>
      <c r="BU1320" s="15">
        <f t="shared" si="4809"/>
        <v>646.71936758894049</v>
      </c>
      <c r="BV1320" s="15" t="s">
        <v>457</v>
      </c>
      <c r="BW1320" s="11" t="s">
        <v>276</v>
      </c>
      <c r="BX1320" s="11"/>
      <c r="BZ1320" s="18">
        <f>'Input Output'!$E$21/253</f>
        <v>0.71146245059288538</v>
      </c>
      <c r="CA1320" t="str">
        <f t="shared" si="4803"/>
        <v>1</v>
      </c>
      <c r="CC1320" t="str">
        <f t="shared" si="4804"/>
        <v>G01 X250.502</v>
      </c>
      <c r="CD1320" t="str">
        <f t="shared" si="4805"/>
        <v>250.502</v>
      </c>
      <c r="CE1320" t="str">
        <f t="shared" si="4806"/>
        <v>250.502 Y499.998</v>
      </c>
      <c r="CF1320" t="str">
        <f t="shared" si="4807"/>
        <v>499.998</v>
      </c>
      <c r="CI1320">
        <f>IF(BV1320="A",((CD1320*'Input Output'!$E$5)+'Input Output'!$H$5),IF(BV1320="B",(CD1320*'Input Output'!$E$8)+'Input Output'!$H$8,IF(BV1320="C",(CD1320*'Input Output'!$E$11)+'Input Output'!$H$11,"")))</f>
        <v>250.50200000000001</v>
      </c>
      <c r="CJ1320">
        <f>IF(BV1320="A",(CF1320*'Input Output'!$E$6)+'Input Output'!$H$6,IF(BV1320="B",(CF1320*'Input Output'!$E$9)+'Input Output'!$H$9,IF(BV1320="C",(CF1320*'Input Output'!$E$12)+'Input Output'!$H$12,"")))</f>
        <v>499.99799999999999</v>
      </c>
      <c r="CL1320" t="str">
        <f t="shared" si="4808"/>
        <v xml:space="preserve">G01 X250.502 Y499.998 </v>
      </c>
    </row>
    <row r="1321" spans="71:90" x14ac:dyDescent="0.25">
      <c r="BS1321">
        <v>1</v>
      </c>
      <c r="BT1321" s="15">
        <f t="shared" si="4802"/>
        <v>10.790513833992224</v>
      </c>
      <c r="BU1321" s="15">
        <f t="shared" si="4809"/>
        <v>647.43083003953336</v>
      </c>
      <c r="BV1321" s="15" t="s">
        <v>457</v>
      </c>
      <c r="BW1321" s="11" t="s">
        <v>277</v>
      </c>
      <c r="BX1321" s="11"/>
      <c r="BZ1321" s="18">
        <f>'Input Output'!$E$21/253</f>
        <v>0.71146245059288538</v>
      </c>
      <c r="CA1321" t="str">
        <f t="shared" si="4803"/>
        <v>1</v>
      </c>
      <c r="CC1321" t="str">
        <f t="shared" si="4804"/>
        <v>G01 X250.502</v>
      </c>
      <c r="CD1321" t="str">
        <f t="shared" si="4805"/>
        <v>250.502</v>
      </c>
      <c r="CE1321" t="str">
        <f t="shared" si="4806"/>
        <v>250.502 Y449.899</v>
      </c>
      <c r="CF1321" t="str">
        <f t="shared" si="4807"/>
        <v>449.899</v>
      </c>
      <c r="CI1321">
        <f>IF(BV1321="A",((CD1321*'Input Output'!$E$5)+'Input Output'!$H$5),IF(BV1321="B",(CD1321*'Input Output'!$E$8)+'Input Output'!$H$8,IF(BV1321="C",(CD1321*'Input Output'!$E$11)+'Input Output'!$H$11,"")))</f>
        <v>250.50200000000001</v>
      </c>
      <c r="CJ1321">
        <f>IF(BV1321="A",(CF1321*'Input Output'!$E$6)+'Input Output'!$H$6,IF(BV1321="B",(CF1321*'Input Output'!$E$9)+'Input Output'!$H$9,IF(BV1321="C",(CF1321*'Input Output'!$E$12)+'Input Output'!$H$12,"")))</f>
        <v>449.899</v>
      </c>
      <c r="CL1321" t="str">
        <f t="shared" si="4808"/>
        <v xml:space="preserve">G01 X250.502 Y449.899 </v>
      </c>
    </row>
    <row r="1322" spans="71:90" x14ac:dyDescent="0.25">
      <c r="BS1322">
        <v>1</v>
      </c>
      <c r="BT1322" s="15">
        <f t="shared" si="4802"/>
        <v>10.802371541502104</v>
      </c>
      <c r="BU1322" s="15">
        <f t="shared" si="4809"/>
        <v>648.14229249012624</v>
      </c>
      <c r="BV1322" s="15" t="s">
        <v>457</v>
      </c>
      <c r="BW1322" s="11" t="s">
        <v>278</v>
      </c>
      <c r="BX1322" s="11"/>
      <c r="BZ1322" s="18">
        <f>'Input Output'!$E$21/253</f>
        <v>0.71146245059288538</v>
      </c>
      <c r="CA1322" t="str">
        <f t="shared" si="4803"/>
        <v>1</v>
      </c>
      <c r="CC1322" t="str">
        <f t="shared" si="4804"/>
        <v>G01 X250.000</v>
      </c>
      <c r="CD1322" t="str">
        <f t="shared" si="4805"/>
        <v>250.000</v>
      </c>
      <c r="CE1322" t="str">
        <f t="shared" si="4806"/>
        <v>250.000 Y449.899</v>
      </c>
      <c r="CF1322" t="str">
        <f t="shared" si="4807"/>
        <v>449.899</v>
      </c>
      <c r="CI1322">
        <f>IF(BV1322="A",((CD1322*'Input Output'!$E$5)+'Input Output'!$H$5),IF(BV1322="B",(CD1322*'Input Output'!$E$8)+'Input Output'!$H$8,IF(BV1322="C",(CD1322*'Input Output'!$E$11)+'Input Output'!$H$11,"")))</f>
        <v>250</v>
      </c>
      <c r="CJ1322">
        <f>IF(BV1322="A",(CF1322*'Input Output'!$E$6)+'Input Output'!$H$6,IF(BV1322="B",(CF1322*'Input Output'!$E$9)+'Input Output'!$H$9,IF(BV1322="C",(CF1322*'Input Output'!$E$12)+'Input Output'!$H$12,"")))</f>
        <v>449.899</v>
      </c>
      <c r="CL1322" t="str">
        <f t="shared" si="4808"/>
        <v xml:space="preserve">G01 X250 Y449.899 </v>
      </c>
    </row>
    <row r="1323" spans="71:90" x14ac:dyDescent="0.25">
      <c r="BS1323">
        <v>1</v>
      </c>
      <c r="BT1323" s="15">
        <f t="shared" si="4802"/>
        <v>10.814229249011985</v>
      </c>
      <c r="BU1323" s="15">
        <f t="shared" si="4809"/>
        <v>648.85375494071911</v>
      </c>
      <c r="BV1323" s="15" t="s">
        <v>457</v>
      </c>
      <c r="BW1323" s="11" t="s">
        <v>279</v>
      </c>
      <c r="BX1323" s="11"/>
      <c r="BZ1323" s="18">
        <f>'Input Output'!$E$21/253</f>
        <v>0.71146245059288538</v>
      </c>
      <c r="CA1323" t="str">
        <f t="shared" si="4803"/>
        <v>1</v>
      </c>
      <c r="CC1323" t="str">
        <f t="shared" si="4804"/>
        <v>G01 X250.000</v>
      </c>
      <c r="CD1323" t="str">
        <f t="shared" si="4805"/>
        <v>250.000</v>
      </c>
      <c r="CE1323" t="str">
        <f t="shared" si="4806"/>
        <v>250.000 Y489.980</v>
      </c>
      <c r="CF1323" t="str">
        <f t="shared" si="4807"/>
        <v>489.980</v>
      </c>
      <c r="CI1323">
        <f>IF(BV1323="A",((CD1323*'Input Output'!$E$5)+'Input Output'!$H$5),IF(BV1323="B",(CD1323*'Input Output'!$E$8)+'Input Output'!$H$8,IF(BV1323="C",(CD1323*'Input Output'!$E$11)+'Input Output'!$H$11,"")))</f>
        <v>250</v>
      </c>
      <c r="CJ1323">
        <f>IF(BV1323="A",(CF1323*'Input Output'!$E$6)+'Input Output'!$H$6,IF(BV1323="B",(CF1323*'Input Output'!$E$9)+'Input Output'!$H$9,IF(BV1323="C",(CF1323*'Input Output'!$E$12)+'Input Output'!$H$12,"")))</f>
        <v>489.98</v>
      </c>
      <c r="CL1323" t="str">
        <f t="shared" si="4808"/>
        <v xml:space="preserve">G01 X250 Y489.98 </v>
      </c>
    </row>
    <row r="1324" spans="71:90" x14ac:dyDescent="0.25">
      <c r="BS1324">
        <v>1</v>
      </c>
      <c r="BT1324" s="15">
        <f t="shared" si="4802"/>
        <v>10.826086956521866</v>
      </c>
      <c r="BU1324" s="15">
        <f t="shared" si="4809"/>
        <v>649.56521739131199</v>
      </c>
      <c r="BV1324" s="15" t="s">
        <v>457</v>
      </c>
      <c r="BW1324" s="11" t="s">
        <v>280</v>
      </c>
      <c r="BX1324" s="11"/>
      <c r="BZ1324" s="18">
        <f>'Input Output'!$E$21/253</f>
        <v>0.71146245059288538</v>
      </c>
      <c r="CA1324" t="str">
        <f t="shared" si="4803"/>
        <v>1</v>
      </c>
      <c r="CC1324" t="str">
        <f t="shared" si="4804"/>
        <v>G01 X250.000</v>
      </c>
      <c r="CD1324" t="str">
        <f t="shared" si="4805"/>
        <v>250.000</v>
      </c>
      <c r="CE1324" t="str">
        <f t="shared" si="4806"/>
        <v>250.000 Y499.999</v>
      </c>
      <c r="CF1324" t="str">
        <f t="shared" si="4807"/>
        <v>499.999</v>
      </c>
      <c r="CI1324">
        <f>IF(BV1324="A",((CD1324*'Input Output'!$E$5)+'Input Output'!$H$5),IF(BV1324="B",(CD1324*'Input Output'!$E$8)+'Input Output'!$H$8,IF(BV1324="C",(CD1324*'Input Output'!$E$11)+'Input Output'!$H$11,"")))</f>
        <v>250</v>
      </c>
      <c r="CJ1324">
        <f>IF(BV1324="A",(CF1324*'Input Output'!$E$6)+'Input Output'!$H$6,IF(BV1324="B",(CF1324*'Input Output'!$E$9)+'Input Output'!$H$9,IF(BV1324="C",(CF1324*'Input Output'!$E$12)+'Input Output'!$H$12,"")))</f>
        <v>499.99900000000002</v>
      </c>
      <c r="CL1324" t="str">
        <f t="shared" si="4808"/>
        <v xml:space="preserve">G01 X250 Y499.999 </v>
      </c>
    </row>
    <row r="1325" spans="71:90" x14ac:dyDescent="0.25">
      <c r="BS1325">
        <v>1</v>
      </c>
      <c r="BT1325" s="15">
        <f t="shared" si="4802"/>
        <v>10.837944664031747</v>
      </c>
      <c r="BU1325" s="15">
        <f t="shared" si="4809"/>
        <v>650.27667984190487</v>
      </c>
      <c r="BV1325" s="15" t="s">
        <v>457</v>
      </c>
      <c r="BW1325" s="11" t="s">
        <v>281</v>
      </c>
      <c r="BX1325" s="11"/>
      <c r="BZ1325" s="18">
        <f>'Input Output'!$E$21/253</f>
        <v>0.71146245059288538</v>
      </c>
      <c r="CA1325" t="str">
        <f t="shared" si="4803"/>
        <v>1</v>
      </c>
      <c r="CC1325" t="str">
        <f t="shared" si="4804"/>
        <v>G01 X244.942</v>
      </c>
      <c r="CD1325" t="str">
        <f t="shared" si="4805"/>
        <v>244.942</v>
      </c>
      <c r="CE1325" t="str">
        <f t="shared" si="4806"/>
        <v>244.942 Y499.743</v>
      </c>
      <c r="CF1325" t="str">
        <f t="shared" si="4807"/>
        <v>499.743</v>
      </c>
      <c r="CI1325">
        <f>IF(BV1325="A",((CD1325*'Input Output'!$E$5)+'Input Output'!$H$5),IF(BV1325="B",(CD1325*'Input Output'!$E$8)+'Input Output'!$H$8,IF(BV1325="C",(CD1325*'Input Output'!$E$11)+'Input Output'!$H$11,"")))</f>
        <v>244.94200000000001</v>
      </c>
      <c r="CJ1325">
        <f>IF(BV1325="A",(CF1325*'Input Output'!$E$6)+'Input Output'!$H$6,IF(BV1325="B",(CF1325*'Input Output'!$E$9)+'Input Output'!$H$9,IF(BV1325="C",(CF1325*'Input Output'!$E$12)+'Input Output'!$H$12,"")))</f>
        <v>499.74299999999999</v>
      </c>
      <c r="CL1325" t="str">
        <f t="shared" si="4808"/>
        <v xml:space="preserve">G01 X244.942 Y499.743 </v>
      </c>
    </row>
    <row r="1326" spans="71:90" x14ac:dyDescent="0.25">
      <c r="BS1326">
        <v>1</v>
      </c>
      <c r="BT1326" s="15">
        <f t="shared" si="4802"/>
        <v>10.84980237154163</v>
      </c>
      <c r="BU1326" s="15">
        <f t="shared" si="4809"/>
        <v>650.98814229249774</v>
      </c>
      <c r="BV1326" s="15" t="s">
        <v>457</v>
      </c>
      <c r="BW1326" s="11" t="s">
        <v>282</v>
      </c>
      <c r="BX1326" s="11"/>
      <c r="BZ1326" s="18">
        <f>'Input Output'!$E$21/253</f>
        <v>0.71146245059288538</v>
      </c>
      <c r="CA1326" t="str">
        <f t="shared" si="4803"/>
        <v>1</v>
      </c>
      <c r="CC1326" t="str">
        <f t="shared" si="4804"/>
        <v>G01 X224.708</v>
      </c>
      <c r="CD1326" t="str">
        <f t="shared" si="4805"/>
        <v>224.708</v>
      </c>
      <c r="CE1326" t="str">
        <f t="shared" si="4806"/>
        <v>224.708 Y498.716</v>
      </c>
      <c r="CF1326" t="str">
        <f t="shared" si="4807"/>
        <v>498.716</v>
      </c>
      <c r="CI1326">
        <f>IF(BV1326="A",((CD1326*'Input Output'!$E$5)+'Input Output'!$H$5),IF(BV1326="B",(CD1326*'Input Output'!$E$8)+'Input Output'!$H$8,IF(BV1326="C",(CD1326*'Input Output'!$E$11)+'Input Output'!$H$11,"")))</f>
        <v>224.708</v>
      </c>
      <c r="CJ1326">
        <f>IF(BV1326="A",(CF1326*'Input Output'!$E$6)+'Input Output'!$H$6,IF(BV1326="B",(CF1326*'Input Output'!$E$9)+'Input Output'!$H$9,IF(BV1326="C",(CF1326*'Input Output'!$E$12)+'Input Output'!$H$12,"")))</f>
        <v>498.71600000000001</v>
      </c>
      <c r="CL1326" t="str">
        <f t="shared" si="4808"/>
        <v xml:space="preserve">G01 X224.708 Y498.716 </v>
      </c>
    </row>
    <row r="1327" spans="71:90" x14ac:dyDescent="0.25">
      <c r="BS1327">
        <v>1</v>
      </c>
      <c r="BT1327" s="15">
        <f t="shared" si="4802"/>
        <v>10.861660079051511</v>
      </c>
      <c r="BU1327" s="15">
        <f t="shared" si="4809"/>
        <v>651.69960474309062</v>
      </c>
      <c r="BV1327" s="15" t="s">
        <v>457</v>
      </c>
      <c r="BW1327" s="11" t="s">
        <v>283</v>
      </c>
      <c r="BX1327" s="11"/>
      <c r="BZ1327" s="18">
        <f>'Input Output'!$E$21/253</f>
        <v>0.71146245059288538</v>
      </c>
      <c r="CA1327" t="str">
        <f t="shared" si="4803"/>
        <v>1</v>
      </c>
      <c r="CC1327" t="str">
        <f t="shared" si="4804"/>
        <v>G01 X219.702</v>
      </c>
      <c r="CD1327" t="str">
        <f t="shared" si="4805"/>
        <v>219.702</v>
      </c>
      <c r="CE1327" t="str">
        <f t="shared" si="4806"/>
        <v>219.702 Y497.949</v>
      </c>
      <c r="CF1327" t="str">
        <f t="shared" si="4807"/>
        <v>497.949</v>
      </c>
      <c r="CI1327">
        <f>IF(BV1327="A",((CD1327*'Input Output'!$E$5)+'Input Output'!$H$5),IF(BV1327="B",(CD1327*'Input Output'!$E$8)+'Input Output'!$H$8,IF(BV1327="C",(CD1327*'Input Output'!$E$11)+'Input Output'!$H$11,"")))</f>
        <v>219.702</v>
      </c>
      <c r="CJ1327">
        <f>IF(BV1327="A",(CF1327*'Input Output'!$E$6)+'Input Output'!$H$6,IF(BV1327="B",(CF1327*'Input Output'!$E$9)+'Input Output'!$H$9,IF(BV1327="C",(CF1327*'Input Output'!$E$12)+'Input Output'!$H$12,"")))</f>
        <v>497.94900000000001</v>
      </c>
      <c r="CL1327" t="str">
        <f t="shared" si="4808"/>
        <v xml:space="preserve">G01 X219.702 Y497.949 </v>
      </c>
    </row>
    <row r="1328" spans="71:90" x14ac:dyDescent="0.25">
      <c r="BS1328">
        <v>1</v>
      </c>
      <c r="BT1328" s="15">
        <f t="shared" si="4802"/>
        <v>10.873517786561392</v>
      </c>
      <c r="BU1328" s="15">
        <f t="shared" si="4809"/>
        <v>652.41106719368349</v>
      </c>
      <c r="BV1328" s="15" t="s">
        <v>457</v>
      </c>
      <c r="BW1328" s="11" t="s">
        <v>284</v>
      </c>
      <c r="BX1328" s="11"/>
      <c r="BZ1328" s="18">
        <f>'Input Output'!$E$21/253</f>
        <v>0.71146245059288538</v>
      </c>
      <c r="CA1328" t="str">
        <f t="shared" si="4803"/>
        <v>1</v>
      </c>
      <c r="CC1328" t="str">
        <f t="shared" si="4804"/>
        <v>G01 X199.676</v>
      </c>
      <c r="CD1328" t="str">
        <f t="shared" si="4805"/>
        <v>199.676</v>
      </c>
      <c r="CE1328" t="str">
        <f t="shared" si="4806"/>
        <v>199.676 Y494.882</v>
      </c>
      <c r="CF1328" t="str">
        <f t="shared" si="4807"/>
        <v>494.882</v>
      </c>
      <c r="CI1328">
        <f>IF(BV1328="A",((CD1328*'Input Output'!$E$5)+'Input Output'!$H$5),IF(BV1328="B",(CD1328*'Input Output'!$E$8)+'Input Output'!$H$8,IF(BV1328="C",(CD1328*'Input Output'!$E$11)+'Input Output'!$H$11,"")))</f>
        <v>199.67599999999999</v>
      </c>
      <c r="CJ1328">
        <f>IF(BV1328="A",(CF1328*'Input Output'!$E$6)+'Input Output'!$H$6,IF(BV1328="B",(CF1328*'Input Output'!$E$9)+'Input Output'!$H$9,IF(BV1328="C",(CF1328*'Input Output'!$E$12)+'Input Output'!$H$12,"")))</f>
        <v>494.88200000000001</v>
      </c>
      <c r="CL1328" t="str">
        <f t="shared" si="4808"/>
        <v xml:space="preserve">G01 X199.676 Y494.882 </v>
      </c>
    </row>
    <row r="1329" spans="71:90" x14ac:dyDescent="0.25">
      <c r="BS1329">
        <v>1</v>
      </c>
      <c r="BT1329" s="15">
        <f t="shared" si="4802"/>
        <v>10.885375494071273</v>
      </c>
      <c r="BU1329" s="15">
        <f t="shared" si="4809"/>
        <v>653.12252964427637</v>
      </c>
      <c r="BV1329" s="15" t="s">
        <v>457</v>
      </c>
      <c r="BW1329" s="11" t="s">
        <v>285</v>
      </c>
      <c r="BX1329" s="11"/>
      <c r="BZ1329" s="18">
        <f>'Input Output'!$E$21/253</f>
        <v>0.71146245059288538</v>
      </c>
      <c r="CA1329" t="str">
        <f t="shared" si="4803"/>
        <v>1</v>
      </c>
      <c r="CC1329" t="str">
        <f t="shared" si="4804"/>
        <v>G01 X194.772</v>
      </c>
      <c r="CD1329" t="str">
        <f t="shared" si="4805"/>
        <v>194.772</v>
      </c>
      <c r="CE1329" t="str">
        <f t="shared" si="4806"/>
        <v>194.772 Y493.612</v>
      </c>
      <c r="CF1329" t="str">
        <f t="shared" si="4807"/>
        <v>493.612</v>
      </c>
      <c r="CI1329">
        <f>IF(BV1329="A",((CD1329*'Input Output'!$E$5)+'Input Output'!$H$5),IF(BV1329="B",(CD1329*'Input Output'!$E$8)+'Input Output'!$H$8,IF(BV1329="C",(CD1329*'Input Output'!$E$11)+'Input Output'!$H$11,"")))</f>
        <v>194.77199999999999</v>
      </c>
      <c r="CJ1329">
        <f>IF(BV1329="A",(CF1329*'Input Output'!$E$6)+'Input Output'!$H$6,IF(BV1329="B",(CF1329*'Input Output'!$E$9)+'Input Output'!$H$9,IF(BV1329="C",(CF1329*'Input Output'!$E$12)+'Input Output'!$H$12,"")))</f>
        <v>493.61200000000002</v>
      </c>
      <c r="CL1329" t="str">
        <f t="shared" si="4808"/>
        <v xml:space="preserve">G01 X194.772 Y493.612 </v>
      </c>
    </row>
    <row r="1330" spans="71:90" x14ac:dyDescent="0.25">
      <c r="BS1330">
        <v>1</v>
      </c>
      <c r="BT1330" s="15">
        <f t="shared" si="4802"/>
        <v>10.897233201581153</v>
      </c>
      <c r="BU1330" s="15">
        <f t="shared" si="4809"/>
        <v>653.83399209486925</v>
      </c>
      <c r="BV1330" s="15" t="s">
        <v>457</v>
      </c>
      <c r="BW1330" s="11" t="s">
        <v>286</v>
      </c>
      <c r="BX1330" s="11"/>
      <c r="BZ1330" s="18">
        <f>'Input Output'!$E$21/253</f>
        <v>0.71146245059288538</v>
      </c>
      <c r="CA1330" t="str">
        <f t="shared" si="4803"/>
        <v>1</v>
      </c>
      <c r="CC1330" t="str">
        <f t="shared" si="4804"/>
        <v>G01 X175.160</v>
      </c>
      <c r="CD1330" t="str">
        <f t="shared" si="4805"/>
        <v>175.160</v>
      </c>
      <c r="CE1330" t="str">
        <f t="shared" si="4806"/>
        <v>175.160 Y488.534</v>
      </c>
      <c r="CF1330" t="str">
        <f t="shared" si="4807"/>
        <v>488.534</v>
      </c>
      <c r="CI1330">
        <f>IF(BV1330="A",((CD1330*'Input Output'!$E$5)+'Input Output'!$H$5),IF(BV1330="B",(CD1330*'Input Output'!$E$8)+'Input Output'!$H$8,IF(BV1330="C",(CD1330*'Input Output'!$E$11)+'Input Output'!$H$11,"")))</f>
        <v>175.16</v>
      </c>
      <c r="CJ1330">
        <f>IF(BV1330="A",(CF1330*'Input Output'!$E$6)+'Input Output'!$H$6,IF(BV1330="B",(CF1330*'Input Output'!$E$9)+'Input Output'!$H$9,IF(BV1330="C",(CF1330*'Input Output'!$E$12)+'Input Output'!$H$12,"")))</f>
        <v>488.53399999999999</v>
      </c>
      <c r="CL1330" t="str">
        <f t="shared" si="4808"/>
        <v xml:space="preserve">G01 X175.16 Y488.534 </v>
      </c>
    </row>
    <row r="1331" spans="71:90" x14ac:dyDescent="0.25">
      <c r="BS1331">
        <v>1</v>
      </c>
      <c r="BT1331" s="15">
        <f t="shared" si="4802"/>
        <v>10.909090909091036</v>
      </c>
      <c r="BU1331" s="15">
        <f t="shared" si="4809"/>
        <v>654.54545454546212</v>
      </c>
      <c r="BV1331" s="15" t="s">
        <v>457</v>
      </c>
      <c r="BW1331" s="11" t="s">
        <v>287</v>
      </c>
      <c r="BX1331" s="11"/>
      <c r="BZ1331" s="18">
        <f>'Input Output'!$E$21/253</f>
        <v>0.71146245059288538</v>
      </c>
      <c r="CA1331" t="str">
        <f t="shared" si="4803"/>
        <v>1</v>
      </c>
      <c r="CC1331" t="str">
        <f t="shared" si="4804"/>
        <v>G01 X170.409</v>
      </c>
      <c r="CD1331" t="str">
        <f t="shared" si="4805"/>
        <v>170.409</v>
      </c>
      <c r="CE1331" t="str">
        <f t="shared" si="4806"/>
        <v>170.409 Y486.775</v>
      </c>
      <c r="CF1331" t="str">
        <f t="shared" si="4807"/>
        <v>486.775</v>
      </c>
      <c r="CI1331">
        <f>IF(BV1331="A",((CD1331*'Input Output'!$E$5)+'Input Output'!$H$5),IF(BV1331="B",(CD1331*'Input Output'!$E$8)+'Input Output'!$H$8,IF(BV1331="C",(CD1331*'Input Output'!$E$11)+'Input Output'!$H$11,"")))</f>
        <v>170.40899999999999</v>
      </c>
      <c r="CJ1331">
        <f>IF(BV1331="A",(CF1331*'Input Output'!$E$6)+'Input Output'!$H$6,IF(BV1331="B",(CF1331*'Input Output'!$E$9)+'Input Output'!$H$9,IF(BV1331="C",(CF1331*'Input Output'!$E$12)+'Input Output'!$H$12,"")))</f>
        <v>486.77499999999998</v>
      </c>
      <c r="CL1331" t="str">
        <f t="shared" si="4808"/>
        <v xml:space="preserve">G01 X170.409 Y486.775 </v>
      </c>
    </row>
    <row r="1332" spans="71:90" x14ac:dyDescent="0.25">
      <c r="BS1332">
        <v>1</v>
      </c>
      <c r="BT1332" s="15">
        <f t="shared" si="4802"/>
        <v>10.920948616600917</v>
      </c>
      <c r="BU1332" s="15">
        <f t="shared" si="4809"/>
        <v>655.256916996055</v>
      </c>
      <c r="BV1332" s="15" t="s">
        <v>457</v>
      </c>
      <c r="BW1332" s="11" t="s">
        <v>288</v>
      </c>
      <c r="BX1332" s="11"/>
      <c r="BZ1332" s="18">
        <f>'Input Output'!$E$21/253</f>
        <v>0.71146245059288538</v>
      </c>
      <c r="CA1332" t="str">
        <f t="shared" si="4803"/>
        <v>1</v>
      </c>
      <c r="CC1332" t="str">
        <f t="shared" si="4804"/>
        <v>G01 X151.412</v>
      </c>
      <c r="CD1332" t="str">
        <f t="shared" si="4805"/>
        <v>151.412</v>
      </c>
      <c r="CE1332" t="str">
        <f t="shared" si="4806"/>
        <v>151.412 Y479.738</v>
      </c>
      <c r="CF1332" t="str">
        <f t="shared" si="4807"/>
        <v>479.738</v>
      </c>
      <c r="CI1332">
        <f>IF(BV1332="A",((CD1332*'Input Output'!$E$5)+'Input Output'!$H$5),IF(BV1332="B",(CD1332*'Input Output'!$E$8)+'Input Output'!$H$8,IF(BV1332="C",(CD1332*'Input Output'!$E$11)+'Input Output'!$H$11,"")))</f>
        <v>151.41200000000001</v>
      </c>
      <c r="CJ1332">
        <f>IF(BV1332="A",(CF1332*'Input Output'!$E$6)+'Input Output'!$H$6,IF(BV1332="B",(CF1332*'Input Output'!$E$9)+'Input Output'!$H$9,IF(BV1332="C",(CF1332*'Input Output'!$E$12)+'Input Output'!$H$12,"")))</f>
        <v>479.738</v>
      </c>
      <c r="CL1332" t="str">
        <f t="shared" si="4808"/>
        <v xml:space="preserve">G01 X151.412 Y479.738 </v>
      </c>
    </row>
    <row r="1333" spans="71:90" x14ac:dyDescent="0.25">
      <c r="BS1333">
        <v>1</v>
      </c>
      <c r="BT1333" s="15">
        <f t="shared" si="4802"/>
        <v>10.932806324110798</v>
      </c>
      <c r="BU1333" s="15">
        <f t="shared" si="4809"/>
        <v>655.96837944664787</v>
      </c>
      <c r="BV1333" s="15" t="s">
        <v>457</v>
      </c>
      <c r="BW1333" s="11" t="s">
        <v>289</v>
      </c>
      <c r="BX1333" s="11"/>
      <c r="BZ1333" s="18">
        <f>'Input Output'!$E$21/253</f>
        <v>0.71146245059288538</v>
      </c>
      <c r="CA1333" t="str">
        <f t="shared" si="4803"/>
        <v>1</v>
      </c>
      <c r="CC1333" t="str">
        <f t="shared" si="4804"/>
        <v>G01 X146.864</v>
      </c>
      <c r="CD1333" t="str">
        <f t="shared" si="4805"/>
        <v>146.864</v>
      </c>
      <c r="CE1333" t="str">
        <f t="shared" si="4806"/>
        <v>146.864 Y477.508</v>
      </c>
      <c r="CF1333" t="str">
        <f t="shared" si="4807"/>
        <v>477.508</v>
      </c>
      <c r="CI1333">
        <f>IF(BV1333="A",((CD1333*'Input Output'!$E$5)+'Input Output'!$H$5),IF(BV1333="B",(CD1333*'Input Output'!$E$8)+'Input Output'!$H$8,IF(BV1333="C",(CD1333*'Input Output'!$E$11)+'Input Output'!$H$11,"")))</f>
        <v>146.864</v>
      </c>
      <c r="CJ1333">
        <f>IF(BV1333="A",(CF1333*'Input Output'!$E$6)+'Input Output'!$H$6,IF(BV1333="B",(CF1333*'Input Output'!$E$9)+'Input Output'!$H$9,IF(BV1333="C",(CF1333*'Input Output'!$E$12)+'Input Output'!$H$12,"")))</f>
        <v>477.50799999999998</v>
      </c>
      <c r="CL1333" t="str">
        <f t="shared" si="4808"/>
        <v xml:space="preserve">G01 X146.864 Y477.508 </v>
      </c>
    </row>
    <row r="1334" spans="71:90" x14ac:dyDescent="0.25">
      <c r="BS1334">
        <v>1</v>
      </c>
      <c r="BT1334" s="15">
        <f t="shared" si="4802"/>
        <v>10.944664031620679</v>
      </c>
      <c r="BU1334" s="15">
        <f t="shared" si="4809"/>
        <v>656.67984189724075</v>
      </c>
      <c r="BV1334" s="15" t="s">
        <v>457</v>
      </c>
      <c r="BW1334" s="11" t="s">
        <v>290</v>
      </c>
      <c r="BX1334" s="11"/>
      <c r="BZ1334" s="18">
        <f>'Input Output'!$E$21/253</f>
        <v>0.71146245059288538</v>
      </c>
      <c r="CA1334" t="str">
        <f t="shared" si="4803"/>
        <v>1</v>
      </c>
      <c r="CC1334" t="str">
        <f t="shared" si="4804"/>
        <v>G01 X128.675</v>
      </c>
      <c r="CD1334" t="str">
        <f t="shared" si="4805"/>
        <v>128.675</v>
      </c>
      <c r="CE1334" t="str">
        <f t="shared" si="4806"/>
        <v>128.675 Y468.586</v>
      </c>
      <c r="CF1334" t="str">
        <f t="shared" si="4807"/>
        <v>468.586</v>
      </c>
      <c r="CI1334">
        <f>IF(BV1334="A",((CD1334*'Input Output'!$E$5)+'Input Output'!$H$5),IF(BV1334="B",(CD1334*'Input Output'!$E$8)+'Input Output'!$H$8,IF(BV1334="C",(CD1334*'Input Output'!$E$11)+'Input Output'!$H$11,"")))</f>
        <v>128.67500000000001</v>
      </c>
      <c r="CJ1334">
        <f>IF(BV1334="A",(CF1334*'Input Output'!$E$6)+'Input Output'!$H$6,IF(BV1334="B",(CF1334*'Input Output'!$E$9)+'Input Output'!$H$9,IF(BV1334="C",(CF1334*'Input Output'!$E$12)+'Input Output'!$H$12,"")))</f>
        <v>468.58600000000001</v>
      </c>
      <c r="CL1334" t="str">
        <f t="shared" si="4808"/>
        <v xml:space="preserve">G01 X128.675 Y468.586 </v>
      </c>
    </row>
    <row r="1335" spans="71:90" x14ac:dyDescent="0.25">
      <c r="BS1335">
        <v>1</v>
      </c>
      <c r="BT1335" s="15">
        <f t="shared" si="4802"/>
        <v>10.95652173913056</v>
      </c>
      <c r="BU1335" s="15">
        <f t="shared" si="4809"/>
        <v>657.39130434783362</v>
      </c>
      <c r="BV1335" s="15" t="s">
        <v>457</v>
      </c>
      <c r="BW1335" s="11" t="s">
        <v>291</v>
      </c>
      <c r="BX1335" s="11"/>
      <c r="BZ1335" s="18">
        <f>'Input Output'!$E$21/253</f>
        <v>0.71146245059288538</v>
      </c>
      <c r="CA1335" t="str">
        <f t="shared" si="4803"/>
        <v>1</v>
      </c>
      <c r="CC1335" t="str">
        <f t="shared" si="4804"/>
        <v>G01 X128.026</v>
      </c>
      <c r="CD1335" t="str">
        <f t="shared" si="4805"/>
        <v>128.026</v>
      </c>
      <c r="CE1335" t="str">
        <f t="shared" si="4806"/>
        <v>128.026 Y468.220</v>
      </c>
      <c r="CF1335" t="str">
        <f t="shared" si="4807"/>
        <v>468.220</v>
      </c>
      <c r="CI1335">
        <f>IF(BV1335="A",((CD1335*'Input Output'!$E$5)+'Input Output'!$H$5),IF(BV1335="B",(CD1335*'Input Output'!$E$8)+'Input Output'!$H$8,IF(BV1335="C",(CD1335*'Input Output'!$E$11)+'Input Output'!$H$11,"")))</f>
        <v>128.02600000000001</v>
      </c>
      <c r="CJ1335">
        <f>IF(BV1335="A",(CF1335*'Input Output'!$E$6)+'Input Output'!$H$6,IF(BV1335="B",(CF1335*'Input Output'!$E$9)+'Input Output'!$H$9,IF(BV1335="C",(CF1335*'Input Output'!$E$12)+'Input Output'!$H$12,"")))</f>
        <v>468.22</v>
      </c>
      <c r="CL1335" t="str">
        <f t="shared" si="4808"/>
        <v xml:space="preserve">G01 X128.026 Y468.22 </v>
      </c>
    </row>
    <row r="1336" spans="71:90" x14ac:dyDescent="0.25">
      <c r="BS1336">
        <v>1</v>
      </c>
      <c r="BT1336" s="15">
        <f t="shared" si="4802"/>
        <v>10.968379446640443</v>
      </c>
      <c r="BU1336" s="15">
        <f t="shared" si="4809"/>
        <v>658.1027667984265</v>
      </c>
      <c r="BV1336" s="15" t="s">
        <v>457</v>
      </c>
      <c r="BW1336" s="11" t="s">
        <v>292</v>
      </c>
      <c r="BX1336" s="11"/>
      <c r="BZ1336" s="18">
        <f>'Input Output'!$E$21/253</f>
        <v>0.71146245059288538</v>
      </c>
      <c r="CA1336" t="str">
        <f t="shared" si="4803"/>
        <v>1</v>
      </c>
      <c r="CC1336" t="str">
        <f t="shared" si="4804"/>
        <v>G01 X125.435</v>
      </c>
      <c r="CD1336" t="str">
        <f t="shared" si="4805"/>
        <v>125.435</v>
      </c>
      <c r="CE1336" t="str">
        <f t="shared" si="4806"/>
        <v>125.435 Y466.755</v>
      </c>
      <c r="CF1336" t="str">
        <f t="shared" si="4807"/>
        <v>466.755</v>
      </c>
      <c r="CI1336">
        <f>IF(BV1336="A",((CD1336*'Input Output'!$E$5)+'Input Output'!$H$5),IF(BV1336="B",(CD1336*'Input Output'!$E$8)+'Input Output'!$H$8,IF(BV1336="C",(CD1336*'Input Output'!$E$11)+'Input Output'!$H$11,"")))</f>
        <v>125.435</v>
      </c>
      <c r="CJ1336">
        <f>IF(BV1336="A",(CF1336*'Input Output'!$E$6)+'Input Output'!$H$6,IF(BV1336="B",(CF1336*'Input Output'!$E$9)+'Input Output'!$H$9,IF(BV1336="C",(CF1336*'Input Output'!$E$12)+'Input Output'!$H$12,"")))</f>
        <v>466.755</v>
      </c>
      <c r="CL1336" t="str">
        <f t="shared" si="4808"/>
        <v xml:space="preserve">G01 X125.435 Y466.755 </v>
      </c>
    </row>
    <row r="1337" spans="71:90" x14ac:dyDescent="0.25">
      <c r="BS1337">
        <v>1</v>
      </c>
      <c r="BT1337" s="15">
        <f t="shared" si="4802"/>
        <v>10.980237154150323</v>
      </c>
      <c r="BU1337" s="15">
        <f t="shared" si="4809"/>
        <v>658.81422924901938</v>
      </c>
      <c r="BV1337" s="15" t="s">
        <v>457</v>
      </c>
      <c r="BW1337" s="11" t="s">
        <v>293</v>
      </c>
      <c r="BX1337" s="11"/>
      <c r="BZ1337" s="18">
        <f>'Input Output'!$E$21/253</f>
        <v>0.71146245059288538</v>
      </c>
      <c r="CA1337" t="str">
        <f t="shared" si="4803"/>
        <v>1</v>
      </c>
      <c r="CC1337" t="str">
        <f t="shared" si="4804"/>
        <v>G01 X135.455</v>
      </c>
      <c r="CD1337" t="str">
        <f t="shared" si="4805"/>
        <v>135.455</v>
      </c>
      <c r="CE1337" t="str">
        <f t="shared" si="4806"/>
        <v>135.455 Y449.400</v>
      </c>
      <c r="CF1337" t="str">
        <f t="shared" si="4807"/>
        <v>449.400</v>
      </c>
      <c r="CI1337">
        <f>IF(BV1337="A",((CD1337*'Input Output'!$E$5)+'Input Output'!$H$5),IF(BV1337="B",(CD1337*'Input Output'!$E$8)+'Input Output'!$H$8,IF(BV1337="C",(CD1337*'Input Output'!$E$11)+'Input Output'!$H$11,"")))</f>
        <v>135.45500000000001</v>
      </c>
      <c r="CJ1337">
        <f>IF(BV1337="A",(CF1337*'Input Output'!$E$6)+'Input Output'!$H$6,IF(BV1337="B",(CF1337*'Input Output'!$E$9)+'Input Output'!$H$9,IF(BV1337="C",(CF1337*'Input Output'!$E$12)+'Input Output'!$H$12,"")))</f>
        <v>449.4</v>
      </c>
      <c r="CL1337" t="str">
        <f t="shared" si="4808"/>
        <v xml:space="preserve">G01 X135.455 Y449.4 </v>
      </c>
    </row>
    <row r="1338" spans="71:90" x14ac:dyDescent="0.25">
      <c r="BS1338">
        <v>1</v>
      </c>
      <c r="BT1338" s="15">
        <f t="shared" si="4802"/>
        <v>10.992094861660204</v>
      </c>
      <c r="BU1338" s="15">
        <f t="shared" si="4809"/>
        <v>659.52569169961225</v>
      </c>
      <c r="BV1338" s="15" t="s">
        <v>457</v>
      </c>
      <c r="BW1338" s="11" t="s">
        <v>294</v>
      </c>
      <c r="BX1338" s="11"/>
      <c r="BZ1338" s="18">
        <f>'Input Output'!$E$21/253</f>
        <v>0.71146245059288538</v>
      </c>
      <c r="CA1338" t="str">
        <f t="shared" si="4803"/>
        <v>1</v>
      </c>
      <c r="CC1338" t="str">
        <f t="shared" si="4804"/>
        <v>G01 X137.960</v>
      </c>
      <c r="CD1338" t="str">
        <f t="shared" si="4805"/>
        <v>137.960</v>
      </c>
      <c r="CE1338" t="str">
        <f t="shared" si="4806"/>
        <v>137.960 Y445.062</v>
      </c>
      <c r="CF1338" t="str">
        <f t="shared" si="4807"/>
        <v>445.062</v>
      </c>
      <c r="CI1338">
        <f>IF(BV1338="A",((CD1338*'Input Output'!$E$5)+'Input Output'!$H$5),IF(BV1338="B",(CD1338*'Input Output'!$E$8)+'Input Output'!$H$8,IF(BV1338="C",(CD1338*'Input Output'!$E$11)+'Input Output'!$H$11,"")))</f>
        <v>137.96</v>
      </c>
      <c r="CJ1338">
        <f>IF(BV1338="A",(CF1338*'Input Output'!$E$6)+'Input Output'!$H$6,IF(BV1338="B",(CF1338*'Input Output'!$E$9)+'Input Output'!$H$9,IF(BV1338="C",(CF1338*'Input Output'!$E$12)+'Input Output'!$H$12,"")))</f>
        <v>445.06200000000001</v>
      </c>
      <c r="CL1338" t="str">
        <f t="shared" si="4808"/>
        <v xml:space="preserve">G01 X137.96 Y445.062 </v>
      </c>
    </row>
    <row r="1339" spans="71:90" x14ac:dyDescent="0.25">
      <c r="BS1339">
        <v>1</v>
      </c>
      <c r="BT1339" s="15">
        <f t="shared" si="4802"/>
        <v>11.003952569170085</v>
      </c>
      <c r="BU1339" s="15">
        <f t="shared" si="4809"/>
        <v>660.23715415020513</v>
      </c>
      <c r="BV1339" s="15" t="s">
        <v>457</v>
      </c>
      <c r="BW1339" s="11" t="s">
        <v>295</v>
      </c>
      <c r="BX1339" s="11"/>
      <c r="BZ1339" s="18">
        <f>'Input Output'!$E$21/253</f>
        <v>0.71146245059288538</v>
      </c>
      <c r="CA1339" t="str">
        <f t="shared" si="4803"/>
        <v>1</v>
      </c>
      <c r="CC1339" t="str">
        <f t="shared" si="4804"/>
        <v>G01 X137.526</v>
      </c>
      <c r="CD1339" t="str">
        <f t="shared" si="4805"/>
        <v>137.526</v>
      </c>
      <c r="CE1339" t="str">
        <f t="shared" si="4806"/>
        <v>137.526 Y444.812</v>
      </c>
      <c r="CF1339" t="str">
        <f t="shared" si="4807"/>
        <v>444.812</v>
      </c>
      <c r="CI1339">
        <f>IF(BV1339="A",((CD1339*'Input Output'!$E$5)+'Input Output'!$H$5),IF(BV1339="B",(CD1339*'Input Output'!$E$8)+'Input Output'!$H$8,IF(BV1339="C",(CD1339*'Input Output'!$E$11)+'Input Output'!$H$11,"")))</f>
        <v>137.52600000000001</v>
      </c>
      <c r="CJ1339">
        <f>IF(BV1339="A",(CF1339*'Input Output'!$E$6)+'Input Output'!$H$6,IF(BV1339="B",(CF1339*'Input Output'!$E$9)+'Input Output'!$H$9,IF(BV1339="C",(CF1339*'Input Output'!$E$12)+'Input Output'!$H$12,"")))</f>
        <v>444.81200000000001</v>
      </c>
      <c r="CL1339" t="str">
        <f t="shared" si="4808"/>
        <v xml:space="preserve">G01 X137.526 Y444.812 </v>
      </c>
    </row>
    <row r="1340" spans="71:90" x14ac:dyDescent="0.25">
      <c r="BS1340">
        <v>1</v>
      </c>
      <c r="BT1340" s="15">
        <f t="shared" si="4802"/>
        <v>11.015810276679966</v>
      </c>
      <c r="BU1340" s="15">
        <f t="shared" si="4809"/>
        <v>660.948616600798</v>
      </c>
      <c r="BV1340" s="15" t="s">
        <v>457</v>
      </c>
      <c r="BW1340" s="11" t="s">
        <v>296</v>
      </c>
      <c r="BX1340" s="11"/>
      <c r="BZ1340" s="18">
        <f>'Input Output'!$E$21/253</f>
        <v>0.71146245059288538</v>
      </c>
      <c r="CA1340" t="str">
        <f t="shared" si="4803"/>
        <v>1</v>
      </c>
      <c r="CC1340" t="str">
        <f t="shared" si="4804"/>
        <v>G01 X127.506</v>
      </c>
      <c r="CD1340" t="str">
        <f t="shared" si="4805"/>
        <v>127.506</v>
      </c>
      <c r="CE1340" t="str">
        <f t="shared" si="4806"/>
        <v>127.506 Y462.167</v>
      </c>
      <c r="CF1340" t="str">
        <f t="shared" si="4807"/>
        <v>462.167</v>
      </c>
      <c r="CI1340">
        <f>IF(BV1340="A",((CD1340*'Input Output'!$E$5)+'Input Output'!$H$5),IF(BV1340="B",(CD1340*'Input Output'!$E$8)+'Input Output'!$H$8,IF(BV1340="C",(CD1340*'Input Output'!$E$11)+'Input Output'!$H$11,"")))</f>
        <v>127.506</v>
      </c>
      <c r="CJ1340">
        <f>IF(BV1340="A",(CF1340*'Input Output'!$E$6)+'Input Output'!$H$6,IF(BV1340="B",(CF1340*'Input Output'!$E$9)+'Input Output'!$H$9,IF(BV1340="C",(CF1340*'Input Output'!$E$12)+'Input Output'!$H$12,"")))</f>
        <v>462.16699999999997</v>
      </c>
      <c r="CL1340" t="str">
        <f t="shared" si="4808"/>
        <v xml:space="preserve">G01 X127.506 Y462.167 </v>
      </c>
    </row>
    <row r="1341" spans="71:90" x14ac:dyDescent="0.25">
      <c r="BS1341">
        <v>1</v>
      </c>
      <c r="BT1341" s="15">
        <f t="shared" si="4802"/>
        <v>11.027667984189849</v>
      </c>
      <c r="BU1341" s="15">
        <f t="shared" si="4809"/>
        <v>661.66007905139088</v>
      </c>
      <c r="BV1341" s="15" t="s">
        <v>457</v>
      </c>
      <c r="BW1341" s="11" t="s">
        <v>297</v>
      </c>
      <c r="BX1341" s="11"/>
      <c r="BZ1341" s="18">
        <f>'Input Output'!$E$21/253</f>
        <v>0.71146245059288538</v>
      </c>
      <c r="CA1341" t="str">
        <f t="shared" si="4803"/>
        <v>1</v>
      </c>
      <c r="CC1341" t="str">
        <f t="shared" si="4804"/>
        <v>G01 X125.000</v>
      </c>
      <c r="CD1341" t="str">
        <f t="shared" si="4805"/>
        <v>125.000</v>
      </c>
      <c r="CE1341" t="str">
        <f t="shared" si="4806"/>
        <v>125.000 Y466.505</v>
      </c>
      <c r="CF1341" t="str">
        <f t="shared" si="4807"/>
        <v>466.505</v>
      </c>
      <c r="CI1341">
        <f>IF(BV1341="A",((CD1341*'Input Output'!$E$5)+'Input Output'!$H$5),IF(BV1341="B",(CD1341*'Input Output'!$E$8)+'Input Output'!$H$8,IF(BV1341="C",(CD1341*'Input Output'!$E$11)+'Input Output'!$H$11,"")))</f>
        <v>125</v>
      </c>
      <c r="CJ1341">
        <f>IF(BV1341="A",(CF1341*'Input Output'!$E$6)+'Input Output'!$H$6,IF(BV1341="B",(CF1341*'Input Output'!$E$9)+'Input Output'!$H$9,IF(BV1341="C",(CF1341*'Input Output'!$E$12)+'Input Output'!$H$12,"")))</f>
        <v>466.505</v>
      </c>
      <c r="CL1341" t="str">
        <f t="shared" si="4808"/>
        <v xml:space="preserve">G01 X125 Y466.505 </v>
      </c>
    </row>
    <row r="1342" spans="71:90" x14ac:dyDescent="0.25">
      <c r="BS1342">
        <v>1</v>
      </c>
      <c r="BT1342" s="15">
        <f t="shared" si="4802"/>
        <v>11.03952569169973</v>
      </c>
      <c r="BU1342" s="15">
        <f t="shared" si="4809"/>
        <v>662.37154150198376</v>
      </c>
      <c r="BV1342" s="15" t="s">
        <v>457</v>
      </c>
      <c r="BW1342" s="11" t="s">
        <v>298</v>
      </c>
      <c r="BX1342" s="11"/>
      <c r="BZ1342" s="18">
        <f>'Input Output'!$E$21/253</f>
        <v>0.71146245059288538</v>
      </c>
      <c r="CA1342" t="str">
        <f t="shared" si="4803"/>
        <v>1</v>
      </c>
      <c r="CC1342" t="str">
        <f t="shared" si="4804"/>
        <v>G01 X121.436</v>
      </c>
      <c r="CD1342" t="str">
        <f t="shared" si="4805"/>
        <v>121.436</v>
      </c>
      <c r="CE1342" t="str">
        <f t="shared" si="4806"/>
        <v>121.436 Y464.242</v>
      </c>
      <c r="CF1342" t="str">
        <f t="shared" si="4807"/>
        <v>464.242</v>
      </c>
      <c r="CI1342">
        <f>IF(BV1342="A",((CD1342*'Input Output'!$E$5)+'Input Output'!$H$5),IF(BV1342="B",(CD1342*'Input Output'!$E$8)+'Input Output'!$H$8,IF(BV1342="C",(CD1342*'Input Output'!$E$11)+'Input Output'!$H$11,"")))</f>
        <v>121.43600000000001</v>
      </c>
      <c r="CJ1342">
        <f>IF(BV1342="A",(CF1342*'Input Output'!$E$6)+'Input Output'!$H$6,IF(BV1342="B",(CF1342*'Input Output'!$E$9)+'Input Output'!$H$9,IF(BV1342="C",(CF1342*'Input Output'!$E$12)+'Input Output'!$H$12,"")))</f>
        <v>464.24200000000002</v>
      </c>
      <c r="CL1342" t="str">
        <f t="shared" si="4808"/>
        <v xml:space="preserve">G01 X121.436 Y464.242 </v>
      </c>
    </row>
    <row r="1343" spans="71:90" x14ac:dyDescent="0.25">
      <c r="BS1343">
        <v>1</v>
      </c>
      <c r="BT1343" s="15">
        <f t="shared" si="4802"/>
        <v>11.051383399209611</v>
      </c>
      <c r="BU1343" s="15">
        <f t="shared" si="4809"/>
        <v>663.08300395257663</v>
      </c>
      <c r="BV1343" s="15" t="s">
        <v>457</v>
      </c>
      <c r="BW1343" s="11" t="s">
        <v>299</v>
      </c>
      <c r="BX1343" s="11"/>
      <c r="BZ1343" s="18">
        <f>'Input Output'!$E$21/253</f>
        <v>0.71146245059288538</v>
      </c>
      <c r="CA1343" t="str">
        <f t="shared" si="4803"/>
        <v>1</v>
      </c>
      <c r="CC1343" t="str">
        <f t="shared" si="4804"/>
        <v>G01 X107.183</v>
      </c>
      <c r="CD1343" t="str">
        <f t="shared" si="4805"/>
        <v>107.183</v>
      </c>
      <c r="CE1343" t="str">
        <f t="shared" si="4806"/>
        <v>107.183 Y455.190</v>
      </c>
      <c r="CF1343" t="str">
        <f t="shared" si="4807"/>
        <v>455.190</v>
      </c>
      <c r="CI1343">
        <f>IF(BV1343="A",((CD1343*'Input Output'!$E$5)+'Input Output'!$H$5),IF(BV1343="B",(CD1343*'Input Output'!$E$8)+'Input Output'!$H$8,IF(BV1343="C",(CD1343*'Input Output'!$E$11)+'Input Output'!$H$11,"")))</f>
        <v>107.18300000000001</v>
      </c>
      <c r="CJ1343">
        <f>IF(BV1343="A",(CF1343*'Input Output'!$E$6)+'Input Output'!$H$6,IF(BV1343="B",(CF1343*'Input Output'!$E$9)+'Input Output'!$H$9,IF(BV1343="C",(CF1343*'Input Output'!$E$12)+'Input Output'!$H$12,"")))</f>
        <v>455.19</v>
      </c>
      <c r="CL1343" t="str">
        <f t="shared" si="4808"/>
        <v xml:space="preserve">G01 X107.183 Y455.19 </v>
      </c>
    </row>
    <row r="1344" spans="71:90" x14ac:dyDescent="0.25">
      <c r="BS1344">
        <v>1</v>
      </c>
      <c r="BT1344" s="15">
        <f t="shared" si="4802"/>
        <v>11.063241106719492</v>
      </c>
      <c r="BU1344" s="15">
        <f t="shared" si="4809"/>
        <v>663.79446640316951</v>
      </c>
      <c r="BV1344" s="15" t="s">
        <v>457</v>
      </c>
      <c r="BW1344" s="11" t="s">
        <v>300</v>
      </c>
      <c r="BX1344" s="11"/>
      <c r="BZ1344" s="18">
        <f>'Input Output'!$E$21/253</f>
        <v>0.71146245059288538</v>
      </c>
      <c r="CA1344" t="str">
        <f t="shared" si="4803"/>
        <v>1</v>
      </c>
      <c r="CC1344" t="str">
        <f t="shared" si="4804"/>
        <v>G01 X103.177</v>
      </c>
      <c r="CD1344" t="str">
        <f t="shared" si="4805"/>
        <v>103.177</v>
      </c>
      <c r="CE1344" t="str">
        <f t="shared" si="4806"/>
        <v>103.177 Y452.089</v>
      </c>
      <c r="CF1344" t="str">
        <f t="shared" si="4807"/>
        <v>452.089</v>
      </c>
      <c r="CI1344">
        <f>IF(BV1344="A",((CD1344*'Input Output'!$E$5)+'Input Output'!$H$5),IF(BV1344="B",(CD1344*'Input Output'!$E$8)+'Input Output'!$H$8,IF(BV1344="C",(CD1344*'Input Output'!$E$11)+'Input Output'!$H$11,"")))</f>
        <v>103.17700000000001</v>
      </c>
      <c r="CJ1344">
        <f>IF(BV1344="A",(CF1344*'Input Output'!$E$6)+'Input Output'!$H$6,IF(BV1344="B",(CF1344*'Input Output'!$E$9)+'Input Output'!$H$9,IF(BV1344="C",(CF1344*'Input Output'!$E$12)+'Input Output'!$H$12,"")))</f>
        <v>452.089</v>
      </c>
      <c r="CL1344" t="str">
        <f t="shared" si="4808"/>
        <v xml:space="preserve">G01 X103.177 Y452.089 </v>
      </c>
    </row>
    <row r="1345" spans="71:90" x14ac:dyDescent="0.25">
      <c r="BS1345">
        <v>1</v>
      </c>
      <c r="BT1345" s="15">
        <f t="shared" si="4802"/>
        <v>11.075098814229372</v>
      </c>
      <c r="BU1345" s="15">
        <f t="shared" si="4809"/>
        <v>664.50592885376238</v>
      </c>
      <c r="BV1345" s="15" t="s">
        <v>457</v>
      </c>
      <c r="BW1345" s="11" t="s">
        <v>301</v>
      </c>
      <c r="BX1345" s="11"/>
      <c r="BZ1345" s="18">
        <f>'Input Output'!$E$21/253</f>
        <v>0.71146245059288538</v>
      </c>
      <c r="CA1345" t="str">
        <f t="shared" si="4803"/>
        <v>1</v>
      </c>
      <c r="CC1345" t="str">
        <f t="shared" si="4804"/>
        <v>G01 X87.157</v>
      </c>
      <c r="CD1345" t="str">
        <f t="shared" si="4805"/>
        <v>87.157</v>
      </c>
      <c r="CE1345" t="str">
        <f t="shared" si="4806"/>
        <v>87.157 Y439.689</v>
      </c>
      <c r="CF1345" t="str">
        <f t="shared" si="4807"/>
        <v>439.689</v>
      </c>
      <c r="CI1345">
        <f>IF(BV1345="A",((CD1345*'Input Output'!$E$5)+'Input Output'!$H$5),IF(BV1345="B",(CD1345*'Input Output'!$E$8)+'Input Output'!$H$8,IF(BV1345="C",(CD1345*'Input Output'!$E$11)+'Input Output'!$H$11,"")))</f>
        <v>87.156999999999996</v>
      </c>
      <c r="CJ1345">
        <f>IF(BV1345="A",(CF1345*'Input Output'!$E$6)+'Input Output'!$H$6,IF(BV1345="B",(CF1345*'Input Output'!$E$9)+'Input Output'!$H$9,IF(BV1345="C",(CF1345*'Input Output'!$E$12)+'Input Output'!$H$12,"")))</f>
        <v>439.68900000000002</v>
      </c>
      <c r="CL1345" t="str">
        <f t="shared" si="4808"/>
        <v xml:space="preserve">G01 X87.157 Y439.689 </v>
      </c>
    </row>
    <row r="1346" spans="71:90" x14ac:dyDescent="0.25">
      <c r="BS1346">
        <v>1</v>
      </c>
      <c r="BT1346" s="15">
        <f t="shared" si="4802"/>
        <v>11.086956521739255</v>
      </c>
      <c r="BU1346" s="15">
        <f t="shared" si="4809"/>
        <v>665.21739130435526</v>
      </c>
      <c r="BV1346" s="15" t="s">
        <v>457</v>
      </c>
      <c r="BW1346" s="11" t="s">
        <v>302</v>
      </c>
      <c r="BX1346" s="11"/>
      <c r="BZ1346" s="18">
        <f>'Input Output'!$E$21/253</f>
        <v>0.71146245059288538</v>
      </c>
      <c r="CA1346" t="str">
        <f t="shared" si="4803"/>
        <v>1</v>
      </c>
      <c r="CC1346" t="str">
        <f t="shared" si="4804"/>
        <v>G01 X83.486</v>
      </c>
      <c r="CD1346" t="str">
        <f t="shared" si="4805"/>
        <v>83.486</v>
      </c>
      <c r="CE1346" t="str">
        <f t="shared" si="4806"/>
        <v>83.486 Y436.199</v>
      </c>
      <c r="CF1346" t="str">
        <f t="shared" si="4807"/>
        <v>436.199</v>
      </c>
      <c r="CI1346">
        <f>IF(BV1346="A",((CD1346*'Input Output'!$E$5)+'Input Output'!$H$5),IF(BV1346="B",(CD1346*'Input Output'!$E$8)+'Input Output'!$H$8,IF(BV1346="C",(CD1346*'Input Output'!$E$11)+'Input Output'!$H$11,"")))</f>
        <v>83.486000000000004</v>
      </c>
      <c r="CJ1346">
        <f>IF(BV1346="A",(CF1346*'Input Output'!$E$6)+'Input Output'!$H$6,IF(BV1346="B",(CF1346*'Input Output'!$E$9)+'Input Output'!$H$9,IF(BV1346="C",(CF1346*'Input Output'!$E$12)+'Input Output'!$H$12,"")))</f>
        <v>436.19900000000001</v>
      </c>
      <c r="CL1346" t="str">
        <f t="shared" si="4808"/>
        <v xml:space="preserve">G01 X83.486 Y436.199 </v>
      </c>
    </row>
    <row r="1347" spans="71:90" x14ac:dyDescent="0.25">
      <c r="BS1347">
        <v>1</v>
      </c>
      <c r="BT1347" s="15">
        <f t="shared" si="4802"/>
        <v>11.098814229249136</v>
      </c>
      <c r="BU1347" s="15">
        <f t="shared" si="4809"/>
        <v>665.92885375494814</v>
      </c>
      <c r="BV1347" s="15" t="s">
        <v>457</v>
      </c>
      <c r="BW1347" s="11" t="s">
        <v>303</v>
      </c>
      <c r="BX1347" s="11"/>
      <c r="BZ1347" s="18">
        <f>'Input Output'!$E$21/253</f>
        <v>0.71146245059288538</v>
      </c>
      <c r="CA1347" t="str">
        <f t="shared" si="4803"/>
        <v>1</v>
      </c>
      <c r="CC1347" t="str">
        <f t="shared" si="4804"/>
        <v>G01 X68.802</v>
      </c>
      <c r="CD1347" t="str">
        <f t="shared" si="4805"/>
        <v>68.802</v>
      </c>
      <c r="CE1347" t="str">
        <f t="shared" si="4806"/>
        <v>68.802 Y422.241</v>
      </c>
      <c r="CF1347" t="str">
        <f t="shared" si="4807"/>
        <v>422.241</v>
      </c>
      <c r="CI1347">
        <f>IF(BV1347="A",((CD1347*'Input Output'!$E$5)+'Input Output'!$H$5),IF(BV1347="B",(CD1347*'Input Output'!$E$8)+'Input Output'!$H$8,IF(BV1347="C",(CD1347*'Input Output'!$E$11)+'Input Output'!$H$11,"")))</f>
        <v>68.802000000000007</v>
      </c>
      <c r="CJ1347">
        <f>IF(BV1347="A",(CF1347*'Input Output'!$E$6)+'Input Output'!$H$6,IF(BV1347="B",(CF1347*'Input Output'!$E$9)+'Input Output'!$H$9,IF(BV1347="C",(CF1347*'Input Output'!$E$12)+'Input Output'!$H$12,"")))</f>
        <v>422.24099999999999</v>
      </c>
      <c r="CL1347" t="str">
        <f t="shared" si="4808"/>
        <v xml:space="preserve">G01 X68.802 Y422.241 </v>
      </c>
    </row>
    <row r="1348" spans="71:90" x14ac:dyDescent="0.25">
      <c r="BS1348">
        <v>1</v>
      </c>
      <c r="BT1348" s="15">
        <f t="shared" si="4802"/>
        <v>11.110671936759017</v>
      </c>
      <c r="BU1348" s="15">
        <f t="shared" si="4809"/>
        <v>666.64031620554101</v>
      </c>
      <c r="BV1348" s="15" t="s">
        <v>457</v>
      </c>
      <c r="BW1348" s="11" t="s">
        <v>304</v>
      </c>
      <c r="BX1348" s="11"/>
      <c r="BZ1348" s="18">
        <f>'Input Output'!$E$21/253</f>
        <v>0.71146245059288538</v>
      </c>
      <c r="CA1348" t="str">
        <f t="shared" si="4803"/>
        <v>1</v>
      </c>
      <c r="CC1348" t="str">
        <f t="shared" si="4804"/>
        <v>G01 X65.503</v>
      </c>
      <c r="CD1348" t="str">
        <f t="shared" si="4805"/>
        <v>65.503</v>
      </c>
      <c r="CE1348" t="str">
        <f t="shared" si="4806"/>
        <v>65.503 Y418.398</v>
      </c>
      <c r="CF1348" t="str">
        <f t="shared" si="4807"/>
        <v>418.398</v>
      </c>
      <c r="CI1348">
        <f>IF(BV1348="A",((CD1348*'Input Output'!$E$5)+'Input Output'!$H$5),IF(BV1348="B",(CD1348*'Input Output'!$E$8)+'Input Output'!$H$8,IF(BV1348="C",(CD1348*'Input Output'!$E$11)+'Input Output'!$H$11,"")))</f>
        <v>65.503</v>
      </c>
      <c r="CJ1348">
        <f>IF(BV1348="A",(CF1348*'Input Output'!$E$6)+'Input Output'!$H$6,IF(BV1348="B",(CF1348*'Input Output'!$E$9)+'Input Output'!$H$9,IF(BV1348="C",(CF1348*'Input Output'!$E$12)+'Input Output'!$H$12,"")))</f>
        <v>418.39800000000002</v>
      </c>
      <c r="CL1348" t="str">
        <f t="shared" si="4808"/>
        <v xml:space="preserve">G01 X65.503 Y418.398 </v>
      </c>
    </row>
    <row r="1349" spans="71:90" x14ac:dyDescent="0.25">
      <c r="BS1349">
        <v>1</v>
      </c>
      <c r="BT1349" s="15">
        <f t="shared" si="4802"/>
        <v>11.122529644268898</v>
      </c>
      <c r="BU1349" s="15">
        <f t="shared" si="4809"/>
        <v>667.35177865613389</v>
      </c>
      <c r="BV1349" s="15" t="s">
        <v>457</v>
      </c>
      <c r="BW1349" s="11" t="s">
        <v>305</v>
      </c>
      <c r="BX1349" s="11"/>
      <c r="BZ1349" s="18">
        <f>'Input Output'!$E$21/253</f>
        <v>0.71146245059288538</v>
      </c>
      <c r="CA1349" t="str">
        <f t="shared" si="4803"/>
        <v>1</v>
      </c>
      <c r="CC1349" t="str">
        <f t="shared" si="4804"/>
        <v>G01 X52.307</v>
      </c>
      <c r="CD1349" t="str">
        <f t="shared" si="4805"/>
        <v>52.307</v>
      </c>
      <c r="CE1349" t="str">
        <f t="shared" si="4806"/>
        <v>52.307 Y403.025</v>
      </c>
      <c r="CF1349" t="str">
        <f t="shared" si="4807"/>
        <v>403.025</v>
      </c>
      <c r="CI1349">
        <f>IF(BV1349="A",((CD1349*'Input Output'!$E$5)+'Input Output'!$H$5),IF(BV1349="B",(CD1349*'Input Output'!$E$8)+'Input Output'!$H$8,IF(BV1349="C",(CD1349*'Input Output'!$E$11)+'Input Output'!$H$11,"")))</f>
        <v>52.307000000000002</v>
      </c>
      <c r="CJ1349">
        <f>IF(BV1349="A",(CF1349*'Input Output'!$E$6)+'Input Output'!$H$6,IF(BV1349="B",(CF1349*'Input Output'!$E$9)+'Input Output'!$H$9,IF(BV1349="C",(CF1349*'Input Output'!$E$12)+'Input Output'!$H$12,"")))</f>
        <v>403.02499999999998</v>
      </c>
      <c r="CL1349" t="str">
        <f t="shared" si="4808"/>
        <v xml:space="preserve">G01 X52.307 Y403.025 </v>
      </c>
    </row>
    <row r="1350" spans="71:90" x14ac:dyDescent="0.25">
      <c r="BS1350">
        <v>1</v>
      </c>
      <c r="BT1350" s="15">
        <f t="shared" si="4802"/>
        <v>11.134387351778779</v>
      </c>
      <c r="BU1350" s="15">
        <f t="shared" si="4809"/>
        <v>668.06324110672676</v>
      </c>
      <c r="BV1350" s="15" t="s">
        <v>457</v>
      </c>
      <c r="BW1350" s="11" t="s">
        <v>306</v>
      </c>
      <c r="BX1350" s="11"/>
      <c r="BZ1350" s="18">
        <f>'Input Output'!$E$21/253</f>
        <v>0.71146245059288538</v>
      </c>
      <c r="CA1350" t="str">
        <f t="shared" si="4803"/>
        <v>1</v>
      </c>
      <c r="CC1350" t="str">
        <f t="shared" si="4804"/>
        <v>G01 X49.413</v>
      </c>
      <c r="CD1350" t="str">
        <f t="shared" si="4805"/>
        <v>49.413</v>
      </c>
      <c r="CE1350" t="str">
        <f t="shared" si="4806"/>
        <v>49.413 Y398.868</v>
      </c>
      <c r="CF1350" t="str">
        <f t="shared" si="4807"/>
        <v>398.868</v>
      </c>
      <c r="CI1350">
        <f>IF(BV1350="A",((CD1350*'Input Output'!$E$5)+'Input Output'!$H$5),IF(BV1350="B",(CD1350*'Input Output'!$E$8)+'Input Output'!$H$8,IF(BV1350="C",(CD1350*'Input Output'!$E$11)+'Input Output'!$H$11,"")))</f>
        <v>49.412999999999997</v>
      </c>
      <c r="CJ1350">
        <f>IF(BV1350="A",(CF1350*'Input Output'!$E$6)+'Input Output'!$H$6,IF(BV1350="B",(CF1350*'Input Output'!$E$9)+'Input Output'!$H$9,IF(BV1350="C",(CF1350*'Input Output'!$E$12)+'Input Output'!$H$12,"")))</f>
        <v>398.86799999999999</v>
      </c>
      <c r="CL1350" t="str">
        <f t="shared" si="4808"/>
        <v xml:space="preserve">G01 X49.413 Y398.868 </v>
      </c>
    </row>
    <row r="1351" spans="71:90" x14ac:dyDescent="0.25">
      <c r="BS1351">
        <v>1</v>
      </c>
      <c r="BT1351" s="15">
        <f t="shared" si="4802"/>
        <v>11.146245059288661</v>
      </c>
      <c r="BU1351" s="15">
        <f t="shared" si="4809"/>
        <v>668.77470355731964</v>
      </c>
      <c r="BV1351" s="15" t="s">
        <v>457</v>
      </c>
      <c r="BW1351" s="11" t="s">
        <v>307</v>
      </c>
      <c r="BX1351" s="11"/>
      <c r="BZ1351" s="18">
        <f>'Input Output'!$E$21/253</f>
        <v>0.71146245059288538</v>
      </c>
      <c r="CA1351" t="str">
        <f t="shared" si="4803"/>
        <v>1</v>
      </c>
      <c r="CC1351" t="str">
        <f t="shared" si="4804"/>
        <v>G01 X37.840</v>
      </c>
      <c r="CD1351" t="str">
        <f t="shared" si="4805"/>
        <v>37.840</v>
      </c>
      <c r="CE1351" t="str">
        <f t="shared" si="4806"/>
        <v>37.840 Y382.240</v>
      </c>
      <c r="CF1351" t="str">
        <f t="shared" si="4807"/>
        <v>382.240</v>
      </c>
      <c r="CI1351">
        <f>IF(BV1351="A",((CD1351*'Input Output'!$E$5)+'Input Output'!$H$5),IF(BV1351="B",(CD1351*'Input Output'!$E$8)+'Input Output'!$H$8,IF(BV1351="C",(CD1351*'Input Output'!$E$11)+'Input Output'!$H$11,"")))</f>
        <v>37.840000000000003</v>
      </c>
      <c r="CJ1351">
        <f>IF(BV1351="A",(CF1351*'Input Output'!$E$6)+'Input Output'!$H$6,IF(BV1351="B",(CF1351*'Input Output'!$E$9)+'Input Output'!$H$9,IF(BV1351="C",(CF1351*'Input Output'!$E$12)+'Input Output'!$H$12,"")))</f>
        <v>382.24</v>
      </c>
      <c r="CL1351" t="str">
        <f t="shared" si="4808"/>
        <v xml:space="preserve">G01 X37.84 Y382.24 </v>
      </c>
    </row>
    <row r="1352" spans="71:90" x14ac:dyDescent="0.25">
      <c r="BS1352">
        <v>1</v>
      </c>
      <c r="BT1352" s="15">
        <f t="shared" si="4802"/>
        <v>11.158102766798542</v>
      </c>
      <c r="BU1352" s="15">
        <f t="shared" si="4809"/>
        <v>669.48616600791252</v>
      </c>
      <c r="BV1352" s="15" t="s">
        <v>457</v>
      </c>
      <c r="BW1352" s="11" t="s">
        <v>308</v>
      </c>
      <c r="BX1352" s="11"/>
      <c r="BZ1352" s="18">
        <f>'Input Output'!$E$21/253</f>
        <v>0.71146245059288538</v>
      </c>
      <c r="CA1352" t="str">
        <f t="shared" si="4803"/>
        <v>1</v>
      </c>
      <c r="CC1352" t="str">
        <f t="shared" si="4804"/>
        <v>G01 X37.020</v>
      </c>
      <c r="CD1352" t="str">
        <f t="shared" si="4805"/>
        <v>37.020</v>
      </c>
      <c r="CE1352" t="str">
        <f t="shared" si="4806"/>
        <v>37.020 Y380.878</v>
      </c>
      <c r="CF1352" t="str">
        <f t="shared" si="4807"/>
        <v>380.878</v>
      </c>
      <c r="CI1352">
        <f>IF(BV1352="A",((CD1352*'Input Output'!$E$5)+'Input Output'!$H$5),IF(BV1352="B",(CD1352*'Input Output'!$E$8)+'Input Output'!$H$8,IF(BV1352="C",(CD1352*'Input Output'!$E$11)+'Input Output'!$H$11,"")))</f>
        <v>37.020000000000003</v>
      </c>
      <c r="CJ1352">
        <f>IF(BV1352="A",(CF1352*'Input Output'!$E$6)+'Input Output'!$H$6,IF(BV1352="B",(CF1352*'Input Output'!$E$9)+'Input Output'!$H$9,IF(BV1352="C",(CF1352*'Input Output'!$E$12)+'Input Output'!$H$12,"")))</f>
        <v>380.87799999999999</v>
      </c>
      <c r="CL1352" t="str">
        <f t="shared" si="4808"/>
        <v xml:space="preserve">G01 X37.02 Y380.878 </v>
      </c>
    </row>
    <row r="1353" spans="71:90" x14ac:dyDescent="0.25">
      <c r="BS1353">
        <v>1</v>
      </c>
      <c r="BT1353" s="15">
        <f t="shared" si="4802"/>
        <v>11.169960474308423</v>
      </c>
      <c r="BU1353" s="15">
        <f t="shared" si="4809"/>
        <v>670.19762845850539</v>
      </c>
      <c r="BV1353" s="15" t="s">
        <v>457</v>
      </c>
      <c r="BW1353" s="11" t="s">
        <v>309</v>
      </c>
      <c r="BX1353" s="11"/>
      <c r="BZ1353" s="18">
        <f>'Input Output'!$E$21/253</f>
        <v>0.71146245059288538</v>
      </c>
      <c r="CA1353" t="str">
        <f t="shared" si="4803"/>
        <v>1</v>
      </c>
      <c r="CC1353" t="str">
        <f t="shared" si="4804"/>
        <v>G01 X33.745</v>
      </c>
      <c r="CD1353" t="str">
        <f t="shared" si="4805"/>
        <v>33.745</v>
      </c>
      <c r="CE1353" t="str">
        <f t="shared" si="4806"/>
        <v>33.745 Y375.433</v>
      </c>
      <c r="CF1353" t="str">
        <f t="shared" si="4807"/>
        <v>375.433</v>
      </c>
      <c r="CI1353">
        <f>IF(BV1353="A",((CD1353*'Input Output'!$E$5)+'Input Output'!$H$5),IF(BV1353="B",(CD1353*'Input Output'!$E$8)+'Input Output'!$H$8,IF(BV1353="C",(CD1353*'Input Output'!$E$11)+'Input Output'!$H$11,"")))</f>
        <v>33.744999999999997</v>
      </c>
      <c r="CJ1353">
        <f>IF(BV1353="A",(CF1353*'Input Output'!$E$6)+'Input Output'!$H$6,IF(BV1353="B",(CF1353*'Input Output'!$E$9)+'Input Output'!$H$9,IF(BV1353="C",(CF1353*'Input Output'!$E$12)+'Input Output'!$H$12,"")))</f>
        <v>375.43299999999999</v>
      </c>
      <c r="CL1353" t="str">
        <f t="shared" si="4808"/>
        <v xml:space="preserve">G01 X33.745 Y375.433 </v>
      </c>
    </row>
    <row r="1354" spans="71:90" x14ac:dyDescent="0.25">
      <c r="BS1354">
        <v>1</v>
      </c>
      <c r="BT1354" s="15">
        <f t="shared" si="4802"/>
        <v>11.181818181818304</v>
      </c>
      <c r="BU1354" s="15">
        <f t="shared" si="4809"/>
        <v>670.90909090909827</v>
      </c>
      <c r="BV1354" s="15" t="s">
        <v>457</v>
      </c>
      <c r="BW1354" s="11" t="s">
        <v>310</v>
      </c>
      <c r="BX1354" s="11"/>
      <c r="BZ1354" s="18">
        <f>'Input Output'!$E$21/253</f>
        <v>0.71146245059288538</v>
      </c>
      <c r="CA1354" t="str">
        <f t="shared" si="4803"/>
        <v>1</v>
      </c>
      <c r="CC1354" t="str">
        <f t="shared" si="4804"/>
        <v>G01 X33.494</v>
      </c>
      <c r="CD1354" t="str">
        <f t="shared" si="4805"/>
        <v>33.494</v>
      </c>
      <c r="CE1354" t="str">
        <f t="shared" si="4806"/>
        <v>33.494 Y375.000</v>
      </c>
      <c r="CF1354" t="str">
        <f t="shared" si="4807"/>
        <v>375.000</v>
      </c>
      <c r="CI1354">
        <f>IF(BV1354="A",((CD1354*'Input Output'!$E$5)+'Input Output'!$H$5),IF(BV1354="B",(CD1354*'Input Output'!$E$8)+'Input Output'!$H$8,IF(BV1354="C",(CD1354*'Input Output'!$E$11)+'Input Output'!$H$11,"")))</f>
        <v>33.494</v>
      </c>
      <c r="CJ1354">
        <f>IF(BV1354="A",(CF1354*'Input Output'!$E$6)+'Input Output'!$H$6,IF(BV1354="B",(CF1354*'Input Output'!$E$9)+'Input Output'!$H$9,IF(BV1354="C",(CF1354*'Input Output'!$E$12)+'Input Output'!$H$12,"")))</f>
        <v>375</v>
      </c>
      <c r="CL1354" t="str">
        <f t="shared" si="4808"/>
        <v xml:space="preserve">G01 X33.494 Y375 </v>
      </c>
    </row>
    <row r="1355" spans="71:90" x14ac:dyDescent="0.25">
      <c r="BS1355">
        <v>1</v>
      </c>
      <c r="BT1355" s="15">
        <f t="shared" si="4802"/>
        <v>11.193675889328185</v>
      </c>
      <c r="BU1355" s="15">
        <f t="shared" si="4809"/>
        <v>671.62055335969114</v>
      </c>
      <c r="BV1355" s="15" t="s">
        <v>457</v>
      </c>
      <c r="BW1355" s="11" t="s">
        <v>311</v>
      </c>
      <c r="BX1355" s="11"/>
      <c r="BZ1355" s="18">
        <f>'Input Output'!$E$21/253</f>
        <v>0.71146245059288538</v>
      </c>
      <c r="CA1355" t="str">
        <f t="shared" si="4803"/>
        <v>1</v>
      </c>
      <c r="CC1355" t="str">
        <f t="shared" si="4804"/>
        <v>G01 X33.695</v>
      </c>
      <c r="CD1355" t="str">
        <f t="shared" si="4805"/>
        <v>33.695</v>
      </c>
      <c r="CE1355" t="str">
        <f t="shared" si="4806"/>
        <v>33.695 Y375.346</v>
      </c>
      <c r="CF1355" t="str">
        <f t="shared" si="4807"/>
        <v>375.346</v>
      </c>
      <c r="CI1355">
        <f>IF(BV1355="A",((CD1355*'Input Output'!$E$5)+'Input Output'!$H$5),IF(BV1355="B",(CD1355*'Input Output'!$E$8)+'Input Output'!$H$8,IF(BV1355="C",(CD1355*'Input Output'!$E$11)+'Input Output'!$H$11,"")))</f>
        <v>33.695</v>
      </c>
      <c r="CJ1355">
        <f>IF(BV1355="A",(CF1355*'Input Output'!$E$6)+'Input Output'!$H$6,IF(BV1355="B",(CF1355*'Input Output'!$E$9)+'Input Output'!$H$9,IF(BV1355="C",(CF1355*'Input Output'!$E$12)+'Input Output'!$H$12,"")))</f>
        <v>375.346</v>
      </c>
      <c r="CL1355" t="str">
        <f t="shared" si="4808"/>
        <v xml:space="preserve">G01 X33.695 Y375.346 </v>
      </c>
    </row>
    <row r="1356" spans="71:90" x14ac:dyDescent="0.25">
      <c r="BS1356">
        <v>1</v>
      </c>
      <c r="BT1356" s="15">
        <f t="shared" si="4802"/>
        <v>11.205533596838068</v>
      </c>
      <c r="BU1356" s="15">
        <f t="shared" si="4809"/>
        <v>672.33201581028402</v>
      </c>
      <c r="BV1356" s="15" t="s">
        <v>457</v>
      </c>
      <c r="BW1356" s="11" t="s">
        <v>309</v>
      </c>
      <c r="BX1356" s="11"/>
      <c r="BZ1356" s="18">
        <f>'Input Output'!$E$21/253</f>
        <v>0.71146245059288538</v>
      </c>
      <c r="CA1356" t="str">
        <f t="shared" si="4803"/>
        <v>1</v>
      </c>
      <c r="CC1356" t="str">
        <f t="shared" si="4804"/>
        <v>G01 X33.745</v>
      </c>
      <c r="CD1356" t="str">
        <f t="shared" si="4805"/>
        <v>33.745</v>
      </c>
      <c r="CE1356" t="str">
        <f t="shared" si="4806"/>
        <v>33.745 Y375.433</v>
      </c>
      <c r="CF1356" t="str">
        <f t="shared" si="4807"/>
        <v>375.433</v>
      </c>
      <c r="CI1356">
        <f>IF(BV1356="A",((CD1356*'Input Output'!$E$5)+'Input Output'!$H$5),IF(BV1356="B",(CD1356*'Input Output'!$E$8)+'Input Output'!$H$8,IF(BV1356="C",(CD1356*'Input Output'!$E$11)+'Input Output'!$H$11,"")))</f>
        <v>33.744999999999997</v>
      </c>
      <c r="CJ1356">
        <f>IF(BV1356="A",(CF1356*'Input Output'!$E$6)+'Input Output'!$H$6,IF(BV1356="B",(CF1356*'Input Output'!$E$9)+'Input Output'!$H$9,IF(BV1356="C",(CF1356*'Input Output'!$E$12)+'Input Output'!$H$12,"")))</f>
        <v>375.43299999999999</v>
      </c>
      <c r="CL1356" t="str">
        <f t="shared" si="4808"/>
        <v xml:space="preserve">G01 X33.745 Y375.433 </v>
      </c>
    </row>
    <row r="1357" spans="71:90" x14ac:dyDescent="0.25">
      <c r="BS1357">
        <v>1</v>
      </c>
      <c r="BT1357" s="15">
        <f t="shared" ref="BT1357:BT1420" si="4810">BU1357/60</f>
        <v>11.217391304347949</v>
      </c>
      <c r="BU1357" s="15">
        <f t="shared" si="4809"/>
        <v>673.0434782608769</v>
      </c>
      <c r="BV1357" s="15" t="s">
        <v>457</v>
      </c>
      <c r="BW1357" s="11" t="s">
        <v>312</v>
      </c>
      <c r="BX1357" s="11"/>
      <c r="BZ1357" s="18">
        <f>'Input Output'!$E$21/253</f>
        <v>0.71146245059288538</v>
      </c>
      <c r="CA1357" t="str">
        <f t="shared" ref="CA1357:CA1420" si="4811">IF(LEFT(TRIM(BW1357),3)&lt;&gt;"G01","0","1")</f>
        <v>1</v>
      </c>
      <c r="CC1357" t="str">
        <f t="shared" ref="CC1357:CC1420" si="4812">LEFT(BW1357,LEN(BW1357)-(FIND("X",BW1357)+4))</f>
        <v>G01 X55.439</v>
      </c>
      <c r="CD1357" t="str">
        <f t="shared" ref="CD1357:CD1420" si="4813">RIGHT(CC1357,LEN(CC1357)-(FIND("X",CC1357)))</f>
        <v>55.439</v>
      </c>
      <c r="CE1357" t="str">
        <f t="shared" ref="CE1357:CE1420" si="4814">RIGHT(BW1357,LEN(BW1357)-(FIND("X",BW1357)))</f>
        <v>55.439 Y362.909</v>
      </c>
      <c r="CF1357" t="str">
        <f t="shared" ref="CF1357:CF1420" si="4815">RIGHT(CE1357,LEN(CE1357)-(FIND("Y",CE1357)))</f>
        <v>362.909</v>
      </c>
      <c r="CI1357">
        <f>IF(BV1357="A",((CD1357*'Input Output'!$E$5)+'Input Output'!$H$5),IF(BV1357="B",(CD1357*'Input Output'!$E$8)+'Input Output'!$H$8,IF(BV1357="C",(CD1357*'Input Output'!$E$11)+'Input Output'!$H$11,"")))</f>
        <v>55.439</v>
      </c>
      <c r="CJ1357">
        <f>IF(BV1357="A",(CF1357*'Input Output'!$E$6)+'Input Output'!$H$6,IF(BV1357="B",(CF1357*'Input Output'!$E$9)+'Input Output'!$H$9,IF(BV1357="C",(CF1357*'Input Output'!$E$12)+'Input Output'!$H$12,"")))</f>
        <v>362.90899999999999</v>
      </c>
      <c r="CL1357" t="str">
        <f t="shared" si="4808"/>
        <v xml:space="preserve">G01 X55.439 Y362.909 </v>
      </c>
    </row>
    <row r="1358" spans="71:90" x14ac:dyDescent="0.25">
      <c r="BS1358">
        <v>1</v>
      </c>
      <c r="BT1358" s="15">
        <f t="shared" si="4810"/>
        <v>11.22924901185783</v>
      </c>
      <c r="BU1358" s="15">
        <f t="shared" si="4809"/>
        <v>673.75494071146977</v>
      </c>
      <c r="BV1358" s="15" t="s">
        <v>457</v>
      </c>
      <c r="BW1358" s="11" t="s">
        <v>313</v>
      </c>
      <c r="BX1358" s="11"/>
      <c r="BZ1358" s="18">
        <f>'Input Output'!$E$21/253</f>
        <v>0.71146245059288538</v>
      </c>
      <c r="CA1358" t="str">
        <f t="shared" si="4811"/>
        <v>1</v>
      </c>
      <c r="CC1358" t="str">
        <f t="shared" si="4812"/>
        <v>G01 X55.188</v>
      </c>
      <c r="CD1358" t="str">
        <f t="shared" si="4813"/>
        <v>55.188</v>
      </c>
      <c r="CE1358" t="str">
        <f t="shared" si="4814"/>
        <v>55.188 Y362.475</v>
      </c>
      <c r="CF1358" t="str">
        <f t="shared" si="4815"/>
        <v>362.475</v>
      </c>
      <c r="CI1358">
        <f>IF(BV1358="A",((CD1358*'Input Output'!$E$5)+'Input Output'!$H$5),IF(BV1358="B",(CD1358*'Input Output'!$E$8)+'Input Output'!$H$8,IF(BV1358="C",(CD1358*'Input Output'!$E$11)+'Input Output'!$H$11,"")))</f>
        <v>55.188000000000002</v>
      </c>
      <c r="CJ1358">
        <f>IF(BV1358="A",(CF1358*'Input Output'!$E$6)+'Input Output'!$H$6,IF(BV1358="B",(CF1358*'Input Output'!$E$9)+'Input Output'!$H$9,IF(BV1358="C",(CF1358*'Input Output'!$E$12)+'Input Output'!$H$12,"")))</f>
        <v>362.47500000000002</v>
      </c>
      <c r="CL1358" t="str">
        <f t="shared" ref="CL1358:CL1421" si="4816">IF(BS1358=1,IF(CA1358="0",BW1358,"G01 X"&amp;CI1358&amp;" Y"&amp;CJ1358&amp;" "&amp;BX1358),"")</f>
        <v xml:space="preserve">G01 X55.188 Y362.475 </v>
      </c>
    </row>
    <row r="1359" spans="71:90" x14ac:dyDescent="0.25">
      <c r="BS1359">
        <v>1</v>
      </c>
      <c r="BT1359" s="15">
        <f t="shared" si="4810"/>
        <v>11.241106719367711</v>
      </c>
      <c r="BU1359" s="15">
        <f t="shared" si="4809"/>
        <v>674.46640316206265</v>
      </c>
      <c r="BV1359" s="15" t="s">
        <v>457</v>
      </c>
      <c r="BW1359" s="11" t="s">
        <v>310</v>
      </c>
      <c r="BX1359" s="11"/>
      <c r="BZ1359" s="18">
        <f>'Input Output'!$E$21/253</f>
        <v>0.71146245059288538</v>
      </c>
      <c r="CA1359" t="str">
        <f t="shared" si="4811"/>
        <v>1</v>
      </c>
      <c r="CC1359" t="str">
        <f t="shared" si="4812"/>
        <v>G01 X33.494</v>
      </c>
      <c r="CD1359" t="str">
        <f t="shared" si="4813"/>
        <v>33.494</v>
      </c>
      <c r="CE1359" t="str">
        <f t="shared" si="4814"/>
        <v>33.494 Y375.000</v>
      </c>
      <c r="CF1359" t="str">
        <f t="shared" si="4815"/>
        <v>375.000</v>
      </c>
      <c r="CI1359">
        <f>IF(BV1359="A",((CD1359*'Input Output'!$E$5)+'Input Output'!$H$5),IF(BV1359="B",(CD1359*'Input Output'!$E$8)+'Input Output'!$H$8,IF(BV1359="C",(CD1359*'Input Output'!$E$11)+'Input Output'!$H$11,"")))</f>
        <v>33.494</v>
      </c>
      <c r="CJ1359">
        <f>IF(BV1359="A",(CF1359*'Input Output'!$E$6)+'Input Output'!$H$6,IF(BV1359="B",(CF1359*'Input Output'!$E$9)+'Input Output'!$H$9,IF(BV1359="C",(CF1359*'Input Output'!$E$12)+'Input Output'!$H$12,"")))</f>
        <v>375</v>
      </c>
      <c r="CL1359" t="str">
        <f t="shared" si="4816"/>
        <v xml:space="preserve">G01 X33.494 Y375 </v>
      </c>
    </row>
    <row r="1360" spans="71:90" x14ac:dyDescent="0.25">
      <c r="BS1360">
        <v>1</v>
      </c>
      <c r="BT1360" s="15">
        <f t="shared" si="4810"/>
        <v>11.252964426877591</v>
      </c>
      <c r="BU1360" s="15">
        <f t="shared" ref="BU1360:BU1423" si="4817">BU1359+BZ1359</f>
        <v>675.17786561265552</v>
      </c>
      <c r="BV1360" s="15" t="s">
        <v>457</v>
      </c>
      <c r="BW1360" s="11" t="s">
        <v>314</v>
      </c>
      <c r="BX1360" s="11"/>
      <c r="BZ1360" s="18">
        <f>'Input Output'!$E$21/253</f>
        <v>0.71146245059288538</v>
      </c>
      <c r="CA1360" t="str">
        <f t="shared" si="4811"/>
        <v>1</v>
      </c>
      <c r="CC1360" t="str">
        <f t="shared" si="4812"/>
        <v>G01 X31.905</v>
      </c>
      <c r="CD1360" t="str">
        <f t="shared" si="4813"/>
        <v>31.905</v>
      </c>
      <c r="CE1360" t="str">
        <f t="shared" si="4814"/>
        <v>31.905 Y372.019</v>
      </c>
      <c r="CF1360" t="str">
        <f t="shared" si="4815"/>
        <v>372.019</v>
      </c>
      <c r="CI1360">
        <f>IF(BV1360="A",((CD1360*'Input Output'!$E$5)+'Input Output'!$H$5),IF(BV1360="B",(CD1360*'Input Output'!$E$8)+'Input Output'!$H$8,IF(BV1360="C",(CD1360*'Input Output'!$E$11)+'Input Output'!$H$11,"")))</f>
        <v>31.905000000000001</v>
      </c>
      <c r="CJ1360">
        <f>IF(BV1360="A",(CF1360*'Input Output'!$E$6)+'Input Output'!$H$6,IF(BV1360="B",(CF1360*'Input Output'!$E$9)+'Input Output'!$H$9,IF(BV1360="C",(CF1360*'Input Output'!$E$12)+'Input Output'!$H$12,"")))</f>
        <v>372.01900000000001</v>
      </c>
      <c r="CL1360" t="str">
        <f t="shared" si="4816"/>
        <v xml:space="preserve">G01 X31.905 Y372.019 </v>
      </c>
    </row>
    <row r="1361" spans="71:90" x14ac:dyDescent="0.25">
      <c r="BS1361">
        <v>1</v>
      </c>
      <c r="BT1361" s="15">
        <f t="shared" si="4810"/>
        <v>11.264822134387474</v>
      </c>
      <c r="BU1361" s="15">
        <f t="shared" si="4817"/>
        <v>675.8893280632484</v>
      </c>
      <c r="BV1361" s="15" t="s">
        <v>457</v>
      </c>
      <c r="BW1361" s="11" t="s">
        <v>315</v>
      </c>
      <c r="BX1361" s="11"/>
      <c r="BZ1361" s="18">
        <f>'Input Output'!$E$21/253</f>
        <v>0.71146245059288538</v>
      </c>
      <c r="CA1361" t="str">
        <f t="shared" si="4811"/>
        <v>1</v>
      </c>
      <c r="CC1361" t="str">
        <f t="shared" si="4812"/>
        <v>G01 X25.550</v>
      </c>
      <c r="CD1361" t="str">
        <f t="shared" si="4813"/>
        <v>25.550</v>
      </c>
      <c r="CE1361" t="str">
        <f t="shared" si="4814"/>
        <v>25.550 Y360.098</v>
      </c>
      <c r="CF1361" t="str">
        <f t="shared" si="4815"/>
        <v>360.098</v>
      </c>
      <c r="CI1361">
        <f>IF(BV1361="A",((CD1361*'Input Output'!$E$5)+'Input Output'!$H$5),IF(BV1361="B",(CD1361*'Input Output'!$E$8)+'Input Output'!$H$8,IF(BV1361="C",(CD1361*'Input Output'!$E$11)+'Input Output'!$H$11,"")))</f>
        <v>25.55</v>
      </c>
      <c r="CJ1361">
        <f>IF(BV1361="A",(CF1361*'Input Output'!$E$6)+'Input Output'!$H$6,IF(BV1361="B",(CF1361*'Input Output'!$E$9)+'Input Output'!$H$9,IF(BV1361="C",(CF1361*'Input Output'!$E$12)+'Input Output'!$H$12,"")))</f>
        <v>360.09800000000001</v>
      </c>
      <c r="CL1361" t="str">
        <f t="shared" si="4816"/>
        <v xml:space="preserve">G01 X25.55 Y360.098 </v>
      </c>
    </row>
    <row r="1362" spans="71:90" x14ac:dyDescent="0.25">
      <c r="BS1362">
        <v>1</v>
      </c>
      <c r="BT1362" s="15">
        <f t="shared" si="4810"/>
        <v>11.276679841897355</v>
      </c>
      <c r="BU1362" s="15">
        <f t="shared" si="4817"/>
        <v>676.60079051384128</v>
      </c>
      <c r="BV1362" s="15" t="s">
        <v>457</v>
      </c>
      <c r="BW1362" s="11" t="s">
        <v>316</v>
      </c>
      <c r="BX1362" s="11"/>
      <c r="BZ1362" s="18">
        <f>'Input Output'!$E$21/253</f>
        <v>0.71146245059288538</v>
      </c>
      <c r="CA1362" t="str">
        <f t="shared" si="4811"/>
        <v>1</v>
      </c>
      <c r="CC1362" t="str">
        <f t="shared" si="4812"/>
        <v>G01 X23.553</v>
      </c>
      <c r="CD1362" t="str">
        <f t="shared" si="4813"/>
        <v>23.553</v>
      </c>
      <c r="CE1362" t="str">
        <f t="shared" si="4814"/>
        <v>23.553 Y355.443</v>
      </c>
      <c r="CF1362" t="str">
        <f t="shared" si="4815"/>
        <v>355.443</v>
      </c>
      <c r="CI1362">
        <f>IF(BV1362="A",((CD1362*'Input Output'!$E$5)+'Input Output'!$H$5),IF(BV1362="B",(CD1362*'Input Output'!$E$8)+'Input Output'!$H$8,IF(BV1362="C",(CD1362*'Input Output'!$E$11)+'Input Output'!$H$11,"")))</f>
        <v>23.553000000000001</v>
      </c>
      <c r="CJ1362">
        <f>IF(BV1362="A",(CF1362*'Input Output'!$E$6)+'Input Output'!$H$6,IF(BV1362="B",(CF1362*'Input Output'!$E$9)+'Input Output'!$H$9,IF(BV1362="C",(CF1362*'Input Output'!$E$12)+'Input Output'!$H$12,"")))</f>
        <v>355.44299999999998</v>
      </c>
      <c r="CL1362" t="str">
        <f t="shared" si="4816"/>
        <v xml:space="preserve">G01 X23.553 Y355.443 </v>
      </c>
    </row>
    <row r="1363" spans="71:90" x14ac:dyDescent="0.25">
      <c r="BS1363">
        <v>1</v>
      </c>
      <c r="BT1363" s="15">
        <f t="shared" si="4810"/>
        <v>11.288537549407236</v>
      </c>
      <c r="BU1363" s="15">
        <f t="shared" si="4817"/>
        <v>677.31225296443415</v>
      </c>
      <c r="BV1363" s="15" t="s">
        <v>457</v>
      </c>
      <c r="BW1363" s="11" t="s">
        <v>317</v>
      </c>
      <c r="BX1363" s="11"/>
      <c r="BZ1363" s="18">
        <f>'Input Output'!$E$21/253</f>
        <v>0.71146245059288538</v>
      </c>
      <c r="CA1363" t="str">
        <f t="shared" si="4811"/>
        <v>1</v>
      </c>
      <c r="CC1363" t="str">
        <f t="shared" si="4812"/>
        <v>G01 X15.563</v>
      </c>
      <c r="CD1363" t="str">
        <f t="shared" si="4813"/>
        <v>15.563</v>
      </c>
      <c r="CE1363" t="str">
        <f t="shared" si="4814"/>
        <v>15.563 Y336.826</v>
      </c>
      <c r="CF1363" t="str">
        <f t="shared" si="4815"/>
        <v>336.826</v>
      </c>
      <c r="CI1363">
        <f>IF(BV1363="A",((CD1363*'Input Output'!$E$5)+'Input Output'!$H$5),IF(BV1363="B",(CD1363*'Input Output'!$E$8)+'Input Output'!$H$8,IF(BV1363="C",(CD1363*'Input Output'!$E$11)+'Input Output'!$H$11,"")))</f>
        <v>15.563000000000001</v>
      </c>
      <c r="CJ1363">
        <f>IF(BV1363="A",(CF1363*'Input Output'!$E$6)+'Input Output'!$H$6,IF(BV1363="B",(CF1363*'Input Output'!$E$9)+'Input Output'!$H$9,IF(BV1363="C",(CF1363*'Input Output'!$E$12)+'Input Output'!$H$12,"")))</f>
        <v>336.82600000000002</v>
      </c>
      <c r="CL1363" t="str">
        <f t="shared" si="4816"/>
        <v xml:space="preserve">G01 X15.563 Y336.826 </v>
      </c>
    </row>
    <row r="1364" spans="71:90" x14ac:dyDescent="0.25">
      <c r="BS1364">
        <v>1</v>
      </c>
      <c r="BT1364" s="15">
        <f t="shared" si="4810"/>
        <v>11.300395256917117</v>
      </c>
      <c r="BU1364" s="15">
        <f t="shared" si="4817"/>
        <v>678.02371541502703</v>
      </c>
      <c r="BV1364" s="15" t="s">
        <v>457</v>
      </c>
      <c r="BW1364" s="11" t="s">
        <v>318</v>
      </c>
      <c r="BX1364" s="11"/>
      <c r="BZ1364" s="18">
        <f>'Input Output'!$E$21/253</f>
        <v>0.71146245059288538</v>
      </c>
      <c r="CA1364" t="str">
        <f t="shared" si="4811"/>
        <v>1</v>
      </c>
      <c r="CC1364" t="str">
        <f t="shared" si="4812"/>
        <v>G01 X14.046</v>
      </c>
      <c r="CD1364" t="str">
        <f t="shared" si="4813"/>
        <v>14.046</v>
      </c>
      <c r="CE1364" t="str">
        <f t="shared" si="4814"/>
        <v>14.046 Y331.993</v>
      </c>
      <c r="CF1364" t="str">
        <f t="shared" si="4815"/>
        <v>331.993</v>
      </c>
      <c r="CI1364">
        <f>IF(BV1364="A",((CD1364*'Input Output'!$E$5)+'Input Output'!$H$5),IF(BV1364="B",(CD1364*'Input Output'!$E$8)+'Input Output'!$H$8,IF(BV1364="C",(CD1364*'Input Output'!$E$11)+'Input Output'!$H$11,"")))</f>
        <v>14.045999999999999</v>
      </c>
      <c r="CJ1364">
        <f>IF(BV1364="A",(CF1364*'Input Output'!$E$6)+'Input Output'!$H$6,IF(BV1364="B",(CF1364*'Input Output'!$E$9)+'Input Output'!$H$9,IF(BV1364="C",(CF1364*'Input Output'!$E$12)+'Input Output'!$H$12,"")))</f>
        <v>331.99299999999999</v>
      </c>
      <c r="CL1364" t="str">
        <f t="shared" si="4816"/>
        <v xml:space="preserve">G01 X14.046 Y331.993 </v>
      </c>
    </row>
    <row r="1365" spans="71:90" x14ac:dyDescent="0.25">
      <c r="BS1365">
        <v>1</v>
      </c>
      <c r="BT1365" s="15">
        <f t="shared" si="4810"/>
        <v>11.312252964426998</v>
      </c>
      <c r="BU1365" s="15">
        <f t="shared" si="4817"/>
        <v>678.7351778656199</v>
      </c>
      <c r="BV1365" s="15" t="s">
        <v>457</v>
      </c>
      <c r="BW1365" s="11" t="s">
        <v>319</v>
      </c>
      <c r="BX1365" s="11"/>
      <c r="BZ1365" s="18">
        <f>'Input Output'!$E$21/253</f>
        <v>0.71146245059288538</v>
      </c>
      <c r="CA1365" t="str">
        <f t="shared" si="4811"/>
        <v>1</v>
      </c>
      <c r="CC1365" t="str">
        <f t="shared" si="4812"/>
        <v>G01 X7.982</v>
      </c>
      <c r="CD1365" t="str">
        <f t="shared" si="4813"/>
        <v>7.982</v>
      </c>
      <c r="CE1365" t="str">
        <f t="shared" si="4814"/>
        <v>7.982 Y312.663</v>
      </c>
      <c r="CF1365" t="str">
        <f t="shared" si="4815"/>
        <v>312.663</v>
      </c>
      <c r="CI1365">
        <f>IF(BV1365="A",((CD1365*'Input Output'!$E$5)+'Input Output'!$H$5),IF(BV1365="B",(CD1365*'Input Output'!$E$8)+'Input Output'!$H$8,IF(BV1365="C",(CD1365*'Input Output'!$E$11)+'Input Output'!$H$11,"")))</f>
        <v>7.9820000000000002</v>
      </c>
      <c r="CJ1365">
        <f>IF(BV1365="A",(CF1365*'Input Output'!$E$6)+'Input Output'!$H$6,IF(BV1365="B",(CF1365*'Input Output'!$E$9)+'Input Output'!$H$9,IF(BV1365="C",(CF1365*'Input Output'!$E$12)+'Input Output'!$H$12,"")))</f>
        <v>312.66300000000001</v>
      </c>
      <c r="CL1365" t="str">
        <f t="shared" si="4816"/>
        <v xml:space="preserve">G01 X7.982 Y312.663 </v>
      </c>
    </row>
    <row r="1366" spans="71:90" x14ac:dyDescent="0.25">
      <c r="BS1366">
        <v>1</v>
      </c>
      <c r="BT1366" s="15">
        <f t="shared" si="4810"/>
        <v>11.32411067193688</v>
      </c>
      <c r="BU1366" s="15">
        <f t="shared" si="4817"/>
        <v>679.44664031621278</v>
      </c>
      <c r="BV1366" s="15" t="s">
        <v>457</v>
      </c>
      <c r="BW1366" s="11" t="s">
        <v>320</v>
      </c>
      <c r="BX1366" s="11"/>
      <c r="BZ1366" s="18">
        <f>'Input Output'!$E$21/253</f>
        <v>0.71146245059288538</v>
      </c>
      <c r="CA1366" t="str">
        <f t="shared" si="4811"/>
        <v>1</v>
      </c>
      <c r="CC1366" t="str">
        <f t="shared" si="4812"/>
        <v>G01 X6.963</v>
      </c>
      <c r="CD1366" t="str">
        <f t="shared" si="4813"/>
        <v>6.963</v>
      </c>
      <c r="CE1366" t="str">
        <f t="shared" si="4814"/>
        <v>6.963 Y307.701</v>
      </c>
      <c r="CF1366" t="str">
        <f t="shared" si="4815"/>
        <v>307.701</v>
      </c>
      <c r="CI1366">
        <f>IF(BV1366="A",((CD1366*'Input Output'!$E$5)+'Input Output'!$H$5),IF(BV1366="B",(CD1366*'Input Output'!$E$8)+'Input Output'!$H$8,IF(BV1366="C",(CD1366*'Input Output'!$E$11)+'Input Output'!$H$11,"")))</f>
        <v>6.9630000000000001</v>
      </c>
      <c r="CJ1366">
        <f>IF(BV1366="A",(CF1366*'Input Output'!$E$6)+'Input Output'!$H$6,IF(BV1366="B",(CF1366*'Input Output'!$E$9)+'Input Output'!$H$9,IF(BV1366="C",(CF1366*'Input Output'!$E$12)+'Input Output'!$H$12,"")))</f>
        <v>307.70100000000002</v>
      </c>
      <c r="CL1366" t="str">
        <f t="shared" si="4816"/>
        <v xml:space="preserve">G01 X6.963 Y307.701 </v>
      </c>
    </row>
    <row r="1367" spans="71:90" x14ac:dyDescent="0.25">
      <c r="BS1367">
        <v>1</v>
      </c>
      <c r="BT1367" s="15">
        <f t="shared" si="4810"/>
        <v>11.335968379446761</v>
      </c>
      <c r="BU1367" s="15">
        <f t="shared" si="4817"/>
        <v>680.15810276680565</v>
      </c>
      <c r="BV1367" s="15" t="s">
        <v>457</v>
      </c>
      <c r="BW1367" s="11" t="s">
        <v>321</v>
      </c>
      <c r="BX1367" s="11"/>
      <c r="BZ1367" s="18">
        <f>'Input Output'!$E$21/253</f>
        <v>0.71146245059288538</v>
      </c>
      <c r="CA1367" t="str">
        <f t="shared" si="4811"/>
        <v>1</v>
      </c>
      <c r="CC1367" t="str">
        <f t="shared" si="4812"/>
        <v>G01 X2.884</v>
      </c>
      <c r="CD1367" t="str">
        <f t="shared" si="4813"/>
        <v>2.884</v>
      </c>
      <c r="CE1367" t="str">
        <f t="shared" si="4814"/>
        <v>2.884 Y287.857</v>
      </c>
      <c r="CF1367" t="str">
        <f t="shared" si="4815"/>
        <v>287.857</v>
      </c>
      <c r="CI1367">
        <f>IF(BV1367="A",((CD1367*'Input Output'!$E$5)+'Input Output'!$H$5),IF(BV1367="B",(CD1367*'Input Output'!$E$8)+'Input Output'!$H$8,IF(BV1367="C",(CD1367*'Input Output'!$E$11)+'Input Output'!$H$11,"")))</f>
        <v>2.8839999999999999</v>
      </c>
      <c r="CJ1367">
        <f>IF(BV1367="A",(CF1367*'Input Output'!$E$6)+'Input Output'!$H$6,IF(BV1367="B",(CF1367*'Input Output'!$E$9)+'Input Output'!$H$9,IF(BV1367="C",(CF1367*'Input Output'!$E$12)+'Input Output'!$H$12,"")))</f>
        <v>287.85700000000003</v>
      </c>
      <c r="CL1367" t="str">
        <f t="shared" si="4816"/>
        <v xml:space="preserve">G01 X2.884 Y287.857 </v>
      </c>
    </row>
    <row r="1368" spans="71:90" x14ac:dyDescent="0.25">
      <c r="BS1368">
        <v>1</v>
      </c>
      <c r="BT1368" s="15">
        <f t="shared" si="4810"/>
        <v>11.347826086956642</v>
      </c>
      <c r="BU1368" s="15">
        <f t="shared" si="4817"/>
        <v>680.86956521739853</v>
      </c>
      <c r="BV1368" s="15" t="s">
        <v>457</v>
      </c>
      <c r="BW1368" s="11" t="s">
        <v>322</v>
      </c>
      <c r="BX1368" s="11"/>
      <c r="BZ1368" s="18">
        <f>'Input Output'!$E$21/253</f>
        <v>0.71146245059288538</v>
      </c>
      <c r="CA1368" t="str">
        <f t="shared" si="4811"/>
        <v>1</v>
      </c>
      <c r="CC1368" t="str">
        <f t="shared" si="4812"/>
        <v>G01 X2.372</v>
      </c>
      <c r="CD1368" t="str">
        <f t="shared" si="4813"/>
        <v>2.372</v>
      </c>
      <c r="CE1368" t="str">
        <f t="shared" si="4814"/>
        <v>2.372 Y282.818</v>
      </c>
      <c r="CF1368" t="str">
        <f t="shared" si="4815"/>
        <v>282.818</v>
      </c>
      <c r="CI1368">
        <f>IF(BV1368="A",((CD1368*'Input Output'!$E$5)+'Input Output'!$H$5),IF(BV1368="B",(CD1368*'Input Output'!$E$8)+'Input Output'!$H$8,IF(BV1368="C",(CD1368*'Input Output'!$E$11)+'Input Output'!$H$11,"")))</f>
        <v>2.3719999999999999</v>
      </c>
      <c r="CJ1368">
        <f>IF(BV1368="A",(CF1368*'Input Output'!$E$6)+'Input Output'!$H$6,IF(BV1368="B",(CF1368*'Input Output'!$E$9)+'Input Output'!$H$9,IF(BV1368="C",(CF1368*'Input Output'!$E$12)+'Input Output'!$H$12,"")))</f>
        <v>282.81799999999998</v>
      </c>
      <c r="CL1368" t="str">
        <f t="shared" si="4816"/>
        <v xml:space="preserve">G01 X2.372 Y282.818 </v>
      </c>
    </row>
    <row r="1369" spans="71:90" x14ac:dyDescent="0.25">
      <c r="BS1369">
        <v>1</v>
      </c>
      <c r="BT1369" s="15">
        <f t="shared" si="4810"/>
        <v>11.359683794466523</v>
      </c>
      <c r="BU1369" s="15">
        <f t="shared" si="4817"/>
        <v>681.58102766799141</v>
      </c>
      <c r="BV1369" s="15" t="s">
        <v>457</v>
      </c>
      <c r="BW1369" s="11" t="s">
        <v>323</v>
      </c>
      <c r="BX1369" s="11"/>
      <c r="BZ1369" s="18">
        <f>'Input Output'!$E$21/253</f>
        <v>0.71146245059288538</v>
      </c>
      <c r="CA1369" t="str">
        <f t="shared" si="4811"/>
        <v>1</v>
      </c>
      <c r="CC1369" t="str">
        <f t="shared" si="4812"/>
        <v>G01 X0.322</v>
      </c>
      <c r="CD1369" t="str">
        <f t="shared" si="4813"/>
        <v>0.322</v>
      </c>
      <c r="CE1369" t="str">
        <f t="shared" si="4814"/>
        <v>0.322 Y262.663</v>
      </c>
      <c r="CF1369" t="str">
        <f t="shared" si="4815"/>
        <v>262.663</v>
      </c>
      <c r="CI1369">
        <f>IF(BV1369="A",((CD1369*'Input Output'!$E$5)+'Input Output'!$H$5),IF(BV1369="B",(CD1369*'Input Output'!$E$8)+'Input Output'!$H$8,IF(BV1369="C",(CD1369*'Input Output'!$E$11)+'Input Output'!$H$11,"")))</f>
        <v>0.32200000000000001</v>
      </c>
      <c r="CJ1369">
        <f>IF(BV1369="A",(CF1369*'Input Output'!$E$6)+'Input Output'!$H$6,IF(BV1369="B",(CF1369*'Input Output'!$E$9)+'Input Output'!$H$9,IF(BV1369="C",(CF1369*'Input Output'!$E$12)+'Input Output'!$H$12,"")))</f>
        <v>262.66300000000001</v>
      </c>
      <c r="CL1369" t="str">
        <f t="shared" si="4816"/>
        <v xml:space="preserve">G01 X0.322 Y262.663 </v>
      </c>
    </row>
    <row r="1370" spans="71:90" x14ac:dyDescent="0.25">
      <c r="BS1370">
        <v>1</v>
      </c>
      <c r="BT1370" s="15">
        <f t="shared" si="4810"/>
        <v>11.371541501976404</v>
      </c>
      <c r="BU1370" s="15">
        <f t="shared" si="4817"/>
        <v>682.29249011858428</v>
      </c>
      <c r="BV1370" s="15" t="s">
        <v>457</v>
      </c>
      <c r="BW1370" s="11" t="s">
        <v>324</v>
      </c>
      <c r="BX1370" s="11"/>
      <c r="BZ1370" s="18">
        <f>'Input Output'!$E$21/253</f>
        <v>0.71146245059288538</v>
      </c>
      <c r="CA1370" t="str">
        <f t="shared" si="4811"/>
        <v>1</v>
      </c>
      <c r="CC1370" t="str">
        <f t="shared" si="4812"/>
        <v>G01 X0.258</v>
      </c>
      <c r="CD1370" t="str">
        <f t="shared" si="4813"/>
        <v>0.258</v>
      </c>
      <c r="CE1370" t="str">
        <f t="shared" si="4814"/>
        <v>0.258 Y260.229</v>
      </c>
      <c r="CF1370" t="str">
        <f t="shared" si="4815"/>
        <v>260.229</v>
      </c>
      <c r="CI1370">
        <f>IF(BV1370="A",((CD1370*'Input Output'!$E$5)+'Input Output'!$H$5),IF(BV1370="B",(CD1370*'Input Output'!$E$8)+'Input Output'!$H$8,IF(BV1370="C",(CD1370*'Input Output'!$E$11)+'Input Output'!$H$11,"")))</f>
        <v>0.25800000000000001</v>
      </c>
      <c r="CJ1370">
        <f>IF(BV1370="A",(CF1370*'Input Output'!$E$6)+'Input Output'!$H$6,IF(BV1370="B",(CF1370*'Input Output'!$E$9)+'Input Output'!$H$9,IF(BV1370="C",(CF1370*'Input Output'!$E$12)+'Input Output'!$H$12,"")))</f>
        <v>260.22899999999998</v>
      </c>
      <c r="CL1370" t="str">
        <f t="shared" si="4816"/>
        <v xml:space="preserve">G01 X0.258 Y260.229 </v>
      </c>
    </row>
    <row r="1371" spans="71:90" x14ac:dyDescent="0.25">
      <c r="BS1371">
        <v>1</v>
      </c>
      <c r="BT1371" s="15">
        <f t="shared" si="4810"/>
        <v>11.383399209486287</v>
      </c>
      <c r="BU1371" s="15">
        <f t="shared" si="4817"/>
        <v>683.00395256917716</v>
      </c>
      <c r="BV1371" s="15" t="s">
        <v>457</v>
      </c>
      <c r="BW1371" s="11" t="s">
        <v>325</v>
      </c>
      <c r="BX1371" s="11"/>
      <c r="BZ1371" s="18">
        <f>'Input Output'!$E$21/253</f>
        <v>0.71146245059288538</v>
      </c>
      <c r="CA1371" t="str">
        <f t="shared" si="4811"/>
        <v>1</v>
      </c>
      <c r="CC1371" t="str">
        <f t="shared" si="4812"/>
        <v>G01 X0.014</v>
      </c>
      <c r="CD1371" t="str">
        <f t="shared" si="4813"/>
        <v>0.014</v>
      </c>
      <c r="CE1371" t="str">
        <f t="shared" si="4814"/>
        <v>0.014 Y250.501</v>
      </c>
      <c r="CF1371" t="str">
        <f t="shared" si="4815"/>
        <v>250.501</v>
      </c>
      <c r="CI1371">
        <f>IF(BV1371="A",((CD1371*'Input Output'!$E$5)+'Input Output'!$H$5),IF(BV1371="B",(CD1371*'Input Output'!$E$8)+'Input Output'!$H$8,IF(BV1371="C",(CD1371*'Input Output'!$E$11)+'Input Output'!$H$11,"")))</f>
        <v>1.4E-2</v>
      </c>
      <c r="CJ1371">
        <f>IF(BV1371="A",(CF1371*'Input Output'!$E$6)+'Input Output'!$H$6,IF(BV1371="B",(CF1371*'Input Output'!$E$9)+'Input Output'!$H$9,IF(BV1371="C",(CF1371*'Input Output'!$E$12)+'Input Output'!$H$12,"")))</f>
        <v>250.501</v>
      </c>
      <c r="CL1371" t="str">
        <f t="shared" si="4816"/>
        <v xml:space="preserve">G01 X0.014 Y250.501 </v>
      </c>
    </row>
    <row r="1372" spans="71:90" x14ac:dyDescent="0.25">
      <c r="BS1372">
        <v>1</v>
      </c>
      <c r="BT1372" s="15">
        <f t="shared" si="4810"/>
        <v>11.395256916996168</v>
      </c>
      <c r="BU1372" s="15">
        <f t="shared" si="4817"/>
        <v>683.71541501977003</v>
      </c>
      <c r="BV1372" s="15" t="s">
        <v>457</v>
      </c>
      <c r="BW1372" s="11" t="s">
        <v>326</v>
      </c>
      <c r="BX1372" s="11"/>
      <c r="BZ1372" s="18">
        <f>'Input Output'!$E$21/253</f>
        <v>0.71146245059288538</v>
      </c>
      <c r="CA1372" t="str">
        <f t="shared" si="4811"/>
        <v>1</v>
      </c>
      <c r="CC1372" t="str">
        <f t="shared" si="4812"/>
        <v>G01 X50.101</v>
      </c>
      <c r="CD1372" t="str">
        <f t="shared" si="4813"/>
        <v>50.101</v>
      </c>
      <c r="CE1372" t="str">
        <f t="shared" si="4814"/>
        <v>50.101 Y250.502</v>
      </c>
      <c r="CF1372" t="str">
        <f t="shared" si="4815"/>
        <v>250.502</v>
      </c>
      <c r="CI1372">
        <f>IF(BV1372="A",((CD1372*'Input Output'!$E$5)+'Input Output'!$H$5),IF(BV1372="B",(CD1372*'Input Output'!$E$8)+'Input Output'!$H$8,IF(BV1372="C",(CD1372*'Input Output'!$E$11)+'Input Output'!$H$11,"")))</f>
        <v>50.100999999999999</v>
      </c>
      <c r="CJ1372">
        <f>IF(BV1372="A",(CF1372*'Input Output'!$E$6)+'Input Output'!$H$6,IF(BV1372="B",(CF1372*'Input Output'!$E$9)+'Input Output'!$H$9,IF(BV1372="C",(CF1372*'Input Output'!$E$12)+'Input Output'!$H$12,"")))</f>
        <v>250.50200000000001</v>
      </c>
      <c r="CL1372" t="str">
        <f t="shared" si="4816"/>
        <v xml:space="preserve">G01 X50.101 Y250.502 </v>
      </c>
    </row>
    <row r="1373" spans="71:90" x14ac:dyDescent="0.25">
      <c r="BS1373">
        <v>1</v>
      </c>
      <c r="BT1373" s="15">
        <f t="shared" si="4810"/>
        <v>11.407114624506049</v>
      </c>
      <c r="BU1373" s="15">
        <f t="shared" si="4817"/>
        <v>684.42687747036291</v>
      </c>
      <c r="BV1373" s="15" t="s">
        <v>457</v>
      </c>
      <c r="BW1373" s="11" t="s">
        <v>327</v>
      </c>
      <c r="BX1373" s="11"/>
      <c r="BZ1373" s="18">
        <f>'Input Output'!$E$21/253</f>
        <v>0.71146245059288538</v>
      </c>
      <c r="CA1373" t="str">
        <f t="shared" si="4811"/>
        <v>1</v>
      </c>
      <c r="CC1373" t="str">
        <f t="shared" si="4812"/>
        <v>G01 X50.101</v>
      </c>
      <c r="CD1373" t="str">
        <f t="shared" si="4813"/>
        <v>50.101</v>
      </c>
      <c r="CE1373" t="str">
        <f t="shared" si="4814"/>
        <v>50.101 Y250.001</v>
      </c>
      <c r="CF1373" t="str">
        <f t="shared" si="4815"/>
        <v>250.001</v>
      </c>
      <c r="CI1373">
        <f>IF(BV1373="A",((CD1373*'Input Output'!$E$5)+'Input Output'!$H$5),IF(BV1373="B",(CD1373*'Input Output'!$E$8)+'Input Output'!$H$8,IF(BV1373="C",(CD1373*'Input Output'!$E$11)+'Input Output'!$H$11,"")))</f>
        <v>50.100999999999999</v>
      </c>
      <c r="CJ1373">
        <f>IF(BV1373="A",(CF1373*'Input Output'!$E$6)+'Input Output'!$H$6,IF(BV1373="B",(CF1373*'Input Output'!$E$9)+'Input Output'!$H$9,IF(BV1373="C",(CF1373*'Input Output'!$E$12)+'Input Output'!$H$12,"")))</f>
        <v>250.001</v>
      </c>
      <c r="CL1373" t="str">
        <f t="shared" si="4816"/>
        <v xml:space="preserve">G01 X50.101 Y250.001 </v>
      </c>
    </row>
    <row r="1374" spans="71:90" x14ac:dyDescent="0.25">
      <c r="BS1374">
        <v>1</v>
      </c>
      <c r="BT1374" s="15">
        <f t="shared" si="4810"/>
        <v>11.41897233201593</v>
      </c>
      <c r="BU1374" s="15">
        <f t="shared" si="4817"/>
        <v>685.13833992095579</v>
      </c>
      <c r="BV1374" s="15" t="s">
        <v>457</v>
      </c>
      <c r="BW1374" s="11" t="s">
        <v>328</v>
      </c>
      <c r="BX1374" s="11"/>
      <c r="BZ1374" s="18">
        <f>'Input Output'!$E$21/253</f>
        <v>0.71146245059288538</v>
      </c>
      <c r="CA1374" t="str">
        <f t="shared" si="4811"/>
        <v>1</v>
      </c>
      <c r="CC1374" t="str">
        <f t="shared" si="4812"/>
        <v>G01 X10.021</v>
      </c>
      <c r="CD1374" t="str">
        <f t="shared" si="4813"/>
        <v>10.021</v>
      </c>
      <c r="CE1374" t="str">
        <f t="shared" si="4814"/>
        <v>10.021 Y250.001</v>
      </c>
      <c r="CF1374" t="str">
        <f t="shared" si="4815"/>
        <v>250.001</v>
      </c>
      <c r="CI1374">
        <f>IF(BV1374="A",((CD1374*'Input Output'!$E$5)+'Input Output'!$H$5),IF(BV1374="B",(CD1374*'Input Output'!$E$8)+'Input Output'!$H$8,IF(BV1374="C",(CD1374*'Input Output'!$E$11)+'Input Output'!$H$11,"")))</f>
        <v>10.021000000000001</v>
      </c>
      <c r="CJ1374">
        <f>IF(BV1374="A",(CF1374*'Input Output'!$E$6)+'Input Output'!$H$6,IF(BV1374="B",(CF1374*'Input Output'!$E$9)+'Input Output'!$H$9,IF(BV1374="C",(CF1374*'Input Output'!$E$12)+'Input Output'!$H$12,"")))</f>
        <v>250.001</v>
      </c>
      <c r="CL1374" t="str">
        <f t="shared" si="4816"/>
        <v xml:space="preserve">G01 X10.021 Y250.001 </v>
      </c>
    </row>
    <row r="1375" spans="71:90" x14ac:dyDescent="0.25">
      <c r="BS1375">
        <v>1</v>
      </c>
      <c r="BT1375" s="15">
        <f t="shared" si="4810"/>
        <v>11.43083003952581</v>
      </c>
      <c r="BU1375" s="15">
        <f t="shared" si="4817"/>
        <v>685.84980237154866</v>
      </c>
      <c r="BV1375" s="15" t="s">
        <v>457</v>
      </c>
      <c r="BW1375" s="11" t="s">
        <v>329</v>
      </c>
      <c r="BX1375" s="11"/>
      <c r="BZ1375" s="18">
        <f>'Input Output'!$E$21/253</f>
        <v>0.71146245059288538</v>
      </c>
      <c r="CA1375" t="str">
        <f t="shared" si="4811"/>
        <v>1</v>
      </c>
      <c r="CC1375" t="str">
        <f t="shared" si="4812"/>
        <v>G01 X0.001</v>
      </c>
      <c r="CD1375" t="str">
        <f t="shared" si="4813"/>
        <v>0.001</v>
      </c>
      <c r="CE1375" t="str">
        <f t="shared" si="4814"/>
        <v>0.001 Y250.000</v>
      </c>
      <c r="CF1375" t="str">
        <f t="shared" si="4815"/>
        <v>250.000</v>
      </c>
      <c r="CI1375">
        <f>IF(BV1375="A",((CD1375*'Input Output'!$E$5)+'Input Output'!$H$5),IF(BV1375="B",(CD1375*'Input Output'!$E$8)+'Input Output'!$H$8,IF(BV1375="C",(CD1375*'Input Output'!$E$11)+'Input Output'!$H$11,"")))</f>
        <v>1E-3</v>
      </c>
      <c r="CJ1375">
        <f>IF(BV1375="A",(CF1375*'Input Output'!$E$6)+'Input Output'!$H$6,IF(BV1375="B",(CF1375*'Input Output'!$E$9)+'Input Output'!$H$9,IF(BV1375="C",(CF1375*'Input Output'!$E$12)+'Input Output'!$H$12,"")))</f>
        <v>250</v>
      </c>
      <c r="CL1375" t="str">
        <f t="shared" si="4816"/>
        <v xml:space="preserve">G01 X0.001 Y250 </v>
      </c>
    </row>
    <row r="1376" spans="71:90" x14ac:dyDescent="0.25">
      <c r="BS1376">
        <v>1</v>
      </c>
      <c r="BT1376" s="15">
        <f t="shared" si="4810"/>
        <v>11.442687747035693</v>
      </c>
      <c r="BU1376" s="15">
        <f t="shared" si="4817"/>
        <v>686.56126482214154</v>
      </c>
      <c r="BV1376" s="15" t="s">
        <v>457</v>
      </c>
      <c r="BW1376" s="11" t="s">
        <v>330</v>
      </c>
      <c r="BX1376" s="11"/>
      <c r="BZ1376" s="18">
        <f>'Input Output'!$E$21/253</f>
        <v>0.71146245059288538</v>
      </c>
      <c r="CA1376" t="str">
        <f t="shared" si="4811"/>
        <v>1</v>
      </c>
      <c r="CC1376" t="str">
        <f t="shared" si="4812"/>
        <v>G01 X0.066</v>
      </c>
      <c r="CD1376" t="str">
        <f t="shared" si="4813"/>
        <v>0.066</v>
      </c>
      <c r="CE1376" t="str">
        <f t="shared" si="4814"/>
        <v>0.066 Y247.467</v>
      </c>
      <c r="CF1376" t="str">
        <f t="shared" si="4815"/>
        <v>247.467</v>
      </c>
      <c r="CI1376">
        <f>IF(BV1376="A",((CD1376*'Input Output'!$E$5)+'Input Output'!$H$5),IF(BV1376="B",(CD1376*'Input Output'!$E$8)+'Input Output'!$H$8,IF(BV1376="C",(CD1376*'Input Output'!$E$11)+'Input Output'!$H$11,"")))</f>
        <v>6.6000000000000003E-2</v>
      </c>
      <c r="CJ1376">
        <f>IF(BV1376="A",(CF1376*'Input Output'!$E$6)+'Input Output'!$H$6,IF(BV1376="B",(CF1376*'Input Output'!$E$9)+'Input Output'!$H$9,IF(BV1376="C",(CF1376*'Input Output'!$E$12)+'Input Output'!$H$12,"")))</f>
        <v>247.46700000000001</v>
      </c>
      <c r="CL1376" t="str">
        <f t="shared" si="4816"/>
        <v xml:space="preserve">G01 X0.066 Y247.467 </v>
      </c>
    </row>
    <row r="1377" spans="71:90" x14ac:dyDescent="0.25">
      <c r="BS1377">
        <v>1</v>
      </c>
      <c r="BT1377" s="15">
        <f t="shared" si="4810"/>
        <v>11.454545454545574</v>
      </c>
      <c r="BU1377" s="15">
        <f t="shared" si="4817"/>
        <v>687.27272727273441</v>
      </c>
      <c r="BV1377" s="15" t="s">
        <v>457</v>
      </c>
      <c r="BW1377" s="11" t="s">
        <v>331</v>
      </c>
      <c r="BX1377" s="11"/>
      <c r="BZ1377" s="18">
        <f>'Input Output'!$E$21/253</f>
        <v>0.71146245059288538</v>
      </c>
      <c r="CA1377" t="str">
        <f t="shared" si="4811"/>
        <v>1</v>
      </c>
      <c r="CC1377" t="str">
        <f t="shared" si="4812"/>
        <v>G01 X0.322</v>
      </c>
      <c r="CD1377" t="str">
        <f t="shared" si="4813"/>
        <v>0.322</v>
      </c>
      <c r="CE1377" t="str">
        <f t="shared" si="4814"/>
        <v>0.322 Y237.338</v>
      </c>
      <c r="CF1377" t="str">
        <f t="shared" si="4815"/>
        <v>237.338</v>
      </c>
      <c r="CI1377">
        <f>IF(BV1377="A",((CD1377*'Input Output'!$E$5)+'Input Output'!$H$5),IF(BV1377="B",(CD1377*'Input Output'!$E$8)+'Input Output'!$H$8,IF(BV1377="C",(CD1377*'Input Output'!$E$11)+'Input Output'!$H$11,"")))</f>
        <v>0.32200000000000001</v>
      </c>
      <c r="CJ1377">
        <f>IF(BV1377="A",(CF1377*'Input Output'!$E$6)+'Input Output'!$H$6,IF(BV1377="B",(CF1377*'Input Output'!$E$9)+'Input Output'!$H$9,IF(BV1377="C",(CF1377*'Input Output'!$E$12)+'Input Output'!$H$12,"")))</f>
        <v>237.33799999999999</v>
      </c>
      <c r="CL1377" t="str">
        <f t="shared" si="4816"/>
        <v xml:space="preserve">G01 X0.322 Y237.338 </v>
      </c>
    </row>
    <row r="1378" spans="71:90" x14ac:dyDescent="0.25">
      <c r="BS1378">
        <v>1</v>
      </c>
      <c r="BT1378" s="15">
        <f t="shared" si="4810"/>
        <v>11.466403162055455</v>
      </c>
      <c r="BU1378" s="15">
        <f t="shared" si="4817"/>
        <v>687.98418972332729</v>
      </c>
      <c r="BV1378" s="15" t="s">
        <v>457</v>
      </c>
      <c r="BW1378" s="11" t="s">
        <v>332</v>
      </c>
      <c r="BX1378" s="11"/>
      <c r="BZ1378" s="18">
        <f>'Input Output'!$E$21/253</f>
        <v>0.71146245059288538</v>
      </c>
      <c r="CA1378" t="str">
        <f t="shared" si="4811"/>
        <v>1</v>
      </c>
      <c r="CC1378" t="str">
        <f t="shared" si="4812"/>
        <v>G01 X0.835</v>
      </c>
      <c r="CD1378" t="str">
        <f t="shared" si="4813"/>
        <v>0.835</v>
      </c>
      <c r="CE1378" t="str">
        <f t="shared" si="4814"/>
        <v>0.835 Y232.298</v>
      </c>
      <c r="CF1378" t="str">
        <f t="shared" si="4815"/>
        <v>232.298</v>
      </c>
      <c r="CI1378">
        <f>IF(BV1378="A",((CD1378*'Input Output'!$E$5)+'Input Output'!$H$5),IF(BV1378="B",(CD1378*'Input Output'!$E$8)+'Input Output'!$H$8,IF(BV1378="C",(CD1378*'Input Output'!$E$11)+'Input Output'!$H$11,"")))</f>
        <v>0.83499999999999996</v>
      </c>
      <c r="CJ1378">
        <f>IF(BV1378="A",(CF1378*'Input Output'!$E$6)+'Input Output'!$H$6,IF(BV1378="B",(CF1378*'Input Output'!$E$9)+'Input Output'!$H$9,IF(BV1378="C",(CF1378*'Input Output'!$E$12)+'Input Output'!$H$12,"")))</f>
        <v>232.298</v>
      </c>
      <c r="CL1378" t="str">
        <f t="shared" si="4816"/>
        <v xml:space="preserve">G01 X0.835 Y232.298 </v>
      </c>
    </row>
    <row r="1379" spans="71:90" x14ac:dyDescent="0.25">
      <c r="BS1379">
        <v>1</v>
      </c>
      <c r="BT1379" s="15">
        <f t="shared" si="4810"/>
        <v>11.478260869565336</v>
      </c>
      <c r="BU1379" s="15">
        <f t="shared" si="4817"/>
        <v>688.69565217392017</v>
      </c>
      <c r="BV1379" s="15" t="s">
        <v>457</v>
      </c>
      <c r="BW1379" s="11" t="s">
        <v>333</v>
      </c>
      <c r="BX1379" s="11"/>
      <c r="BZ1379" s="18">
        <f>'Input Output'!$E$21/253</f>
        <v>0.71146245059288538</v>
      </c>
      <c r="CA1379" t="str">
        <f t="shared" si="4811"/>
        <v>1</v>
      </c>
      <c r="CC1379" t="str">
        <f t="shared" si="4812"/>
        <v>G01 X2.884</v>
      </c>
      <c r="CD1379" t="str">
        <f t="shared" si="4813"/>
        <v>2.884</v>
      </c>
      <c r="CE1379" t="str">
        <f t="shared" si="4814"/>
        <v>2.884 Y212.144</v>
      </c>
      <c r="CF1379" t="str">
        <f t="shared" si="4815"/>
        <v>212.144</v>
      </c>
      <c r="CI1379">
        <f>IF(BV1379="A",((CD1379*'Input Output'!$E$5)+'Input Output'!$H$5),IF(BV1379="B",(CD1379*'Input Output'!$E$8)+'Input Output'!$H$8,IF(BV1379="C",(CD1379*'Input Output'!$E$11)+'Input Output'!$H$11,"")))</f>
        <v>2.8839999999999999</v>
      </c>
      <c r="CJ1379">
        <f>IF(BV1379="A",(CF1379*'Input Output'!$E$6)+'Input Output'!$H$6,IF(BV1379="B",(CF1379*'Input Output'!$E$9)+'Input Output'!$H$9,IF(BV1379="C",(CF1379*'Input Output'!$E$12)+'Input Output'!$H$12,"")))</f>
        <v>212.14400000000001</v>
      </c>
      <c r="CL1379" t="str">
        <f t="shared" si="4816"/>
        <v xml:space="preserve">G01 X2.884 Y212.144 </v>
      </c>
    </row>
    <row r="1380" spans="71:90" x14ac:dyDescent="0.25">
      <c r="BS1380">
        <v>1</v>
      </c>
      <c r="BT1380" s="15">
        <f t="shared" si="4810"/>
        <v>11.490118577075217</v>
      </c>
      <c r="BU1380" s="15">
        <f t="shared" si="4817"/>
        <v>689.40711462451304</v>
      </c>
      <c r="BV1380" s="15" t="s">
        <v>457</v>
      </c>
      <c r="BW1380" s="11" t="s">
        <v>334</v>
      </c>
      <c r="BX1380" s="11"/>
      <c r="BZ1380" s="18">
        <f>'Input Output'!$E$21/253</f>
        <v>0.71146245059288538</v>
      </c>
      <c r="CA1380" t="str">
        <f t="shared" si="4811"/>
        <v>1</v>
      </c>
      <c r="CC1380" t="str">
        <f t="shared" si="4812"/>
        <v>G01 X3.903</v>
      </c>
      <c r="CD1380" t="str">
        <f t="shared" si="4813"/>
        <v>3.903</v>
      </c>
      <c r="CE1380" t="str">
        <f t="shared" si="4814"/>
        <v>3.903 Y207.182</v>
      </c>
      <c r="CF1380" t="str">
        <f t="shared" si="4815"/>
        <v>207.182</v>
      </c>
      <c r="CI1380">
        <f>IF(BV1380="A",((CD1380*'Input Output'!$E$5)+'Input Output'!$H$5),IF(BV1380="B",(CD1380*'Input Output'!$E$8)+'Input Output'!$H$8,IF(BV1380="C",(CD1380*'Input Output'!$E$11)+'Input Output'!$H$11,"")))</f>
        <v>3.903</v>
      </c>
      <c r="CJ1380">
        <f>IF(BV1380="A",(CF1380*'Input Output'!$E$6)+'Input Output'!$H$6,IF(BV1380="B",(CF1380*'Input Output'!$E$9)+'Input Output'!$H$9,IF(BV1380="C",(CF1380*'Input Output'!$E$12)+'Input Output'!$H$12,"")))</f>
        <v>207.18199999999999</v>
      </c>
      <c r="CL1380" t="str">
        <f t="shared" si="4816"/>
        <v xml:space="preserve">G01 X3.903 Y207.182 </v>
      </c>
    </row>
    <row r="1381" spans="71:90" x14ac:dyDescent="0.25">
      <c r="BS1381">
        <v>1</v>
      </c>
      <c r="BT1381" s="15">
        <f t="shared" si="4810"/>
        <v>11.501976284585099</v>
      </c>
      <c r="BU1381" s="15">
        <f t="shared" si="4817"/>
        <v>690.11857707510592</v>
      </c>
      <c r="BV1381" s="15" t="s">
        <v>457</v>
      </c>
      <c r="BW1381" s="11" t="s">
        <v>141</v>
      </c>
      <c r="BX1381" s="11"/>
      <c r="BZ1381" s="18">
        <f>'Input Output'!$E$21/253</f>
        <v>0.71146245059288538</v>
      </c>
      <c r="CA1381" t="str">
        <f t="shared" si="4811"/>
        <v>1</v>
      </c>
      <c r="CC1381" t="str">
        <f t="shared" si="4812"/>
        <v>G01 X7.982</v>
      </c>
      <c r="CD1381" t="str">
        <f t="shared" si="4813"/>
        <v>7.982</v>
      </c>
      <c r="CE1381" t="str">
        <f t="shared" si="4814"/>
        <v>7.982 Y187.337</v>
      </c>
      <c r="CF1381" t="str">
        <f t="shared" si="4815"/>
        <v>187.337</v>
      </c>
      <c r="CI1381">
        <f>IF(BV1381="A",((CD1381*'Input Output'!$E$5)+'Input Output'!$H$5),IF(BV1381="B",(CD1381*'Input Output'!$E$8)+'Input Output'!$H$8,IF(BV1381="C",(CD1381*'Input Output'!$E$11)+'Input Output'!$H$11,"")))</f>
        <v>7.9820000000000002</v>
      </c>
      <c r="CJ1381">
        <f>IF(BV1381="A",(CF1381*'Input Output'!$E$6)+'Input Output'!$H$6,IF(BV1381="B",(CF1381*'Input Output'!$E$9)+'Input Output'!$H$9,IF(BV1381="C",(CF1381*'Input Output'!$E$12)+'Input Output'!$H$12,"")))</f>
        <v>187.33699999999999</v>
      </c>
      <c r="CL1381" t="str">
        <f t="shared" si="4816"/>
        <v xml:space="preserve">G01 X7.982 Y187.337 </v>
      </c>
    </row>
    <row r="1382" spans="71:90" x14ac:dyDescent="0.25">
      <c r="BS1382">
        <v>1</v>
      </c>
      <c r="BT1382" s="15">
        <f t="shared" si="4810"/>
        <v>11.51383399209498</v>
      </c>
      <c r="BU1382" s="15">
        <f t="shared" si="4817"/>
        <v>690.83003952569879</v>
      </c>
      <c r="BV1382" s="15" t="s">
        <v>457</v>
      </c>
      <c r="BW1382" s="11" t="s">
        <v>141</v>
      </c>
      <c r="BX1382" s="11"/>
      <c r="BZ1382" s="18">
        <f>'Input Output'!$E$21/253</f>
        <v>0.71146245059288538</v>
      </c>
      <c r="CA1382" t="str">
        <f t="shared" si="4811"/>
        <v>1</v>
      </c>
      <c r="CC1382" t="str">
        <f t="shared" si="4812"/>
        <v>G01 X7.982</v>
      </c>
      <c r="CD1382" t="str">
        <f t="shared" si="4813"/>
        <v>7.982</v>
      </c>
      <c r="CE1382" t="str">
        <f t="shared" si="4814"/>
        <v>7.982 Y187.337</v>
      </c>
      <c r="CF1382" t="str">
        <f t="shared" si="4815"/>
        <v>187.337</v>
      </c>
      <c r="CI1382">
        <f>IF(BV1382="A",((CD1382*'Input Output'!$E$5)+'Input Output'!$H$5),IF(BV1382="B",(CD1382*'Input Output'!$E$8)+'Input Output'!$H$8,IF(BV1382="C",(CD1382*'Input Output'!$E$11)+'Input Output'!$H$11,"")))</f>
        <v>7.9820000000000002</v>
      </c>
      <c r="CJ1382">
        <f>IF(BV1382="A",(CF1382*'Input Output'!$E$6)+'Input Output'!$H$6,IF(BV1382="B",(CF1382*'Input Output'!$E$9)+'Input Output'!$H$9,IF(BV1382="C",(CF1382*'Input Output'!$E$12)+'Input Output'!$H$12,"")))</f>
        <v>187.33699999999999</v>
      </c>
      <c r="CL1382" t="str">
        <f t="shared" si="4816"/>
        <v xml:space="preserve">G01 X7.982 Y187.337 </v>
      </c>
    </row>
    <row r="1383" spans="71:90" x14ac:dyDescent="0.25">
      <c r="BS1383">
        <v>1</v>
      </c>
      <c r="BT1383" s="15">
        <f t="shared" si="4810"/>
        <v>11.525691699604861</v>
      </c>
      <c r="BU1383" s="15">
        <f t="shared" si="4817"/>
        <v>691.54150197629167</v>
      </c>
      <c r="BV1383" s="15" t="s">
        <v>457</v>
      </c>
      <c r="BW1383" s="11" t="s">
        <v>335</v>
      </c>
      <c r="BX1383" s="11"/>
      <c r="BZ1383" s="18">
        <f>'Input Output'!$E$21/253</f>
        <v>0.71146245059288538</v>
      </c>
      <c r="CA1383" t="str">
        <f t="shared" si="4811"/>
        <v>1</v>
      </c>
      <c r="CC1383" t="str">
        <f t="shared" si="4812"/>
        <v>G01 X5.463</v>
      </c>
      <c r="CD1383" t="str">
        <f t="shared" si="4813"/>
        <v>5.463</v>
      </c>
      <c r="CE1383" t="str">
        <f t="shared" si="4814"/>
        <v>5.463 Y198.022</v>
      </c>
      <c r="CF1383" t="str">
        <f t="shared" si="4815"/>
        <v>198.022</v>
      </c>
      <c r="CI1383">
        <f>IF(BV1383="A",((CD1383*'Input Output'!$E$5)+'Input Output'!$H$5),IF(BV1383="B",(CD1383*'Input Output'!$E$8)+'Input Output'!$H$8,IF(BV1383="C",(CD1383*'Input Output'!$E$11)+'Input Output'!$H$11,"")))</f>
        <v>5.4630000000000001</v>
      </c>
      <c r="CJ1383">
        <f>IF(BV1383="A",(CF1383*'Input Output'!$E$6)+'Input Output'!$H$6,IF(BV1383="B",(CF1383*'Input Output'!$E$9)+'Input Output'!$H$9,IF(BV1383="C",(CF1383*'Input Output'!$E$12)+'Input Output'!$H$12,"")))</f>
        <v>198.02199999999999</v>
      </c>
      <c r="CL1383" t="str">
        <f t="shared" si="4816"/>
        <v xml:space="preserve">G01 X5.463 Y198.022 </v>
      </c>
    </row>
    <row r="1384" spans="71:90" x14ac:dyDescent="0.25">
      <c r="BS1384">
        <v>1</v>
      </c>
      <c r="BT1384" s="15">
        <f t="shared" si="4810"/>
        <v>11.537549407114742</v>
      </c>
      <c r="BU1384" s="15">
        <f t="shared" si="4817"/>
        <v>692.25296442688455</v>
      </c>
      <c r="BV1384" s="15" t="s">
        <v>457</v>
      </c>
      <c r="BW1384" s="11" t="s">
        <v>335</v>
      </c>
      <c r="BX1384" s="11"/>
      <c r="BZ1384" s="18">
        <f>'Input Output'!$E$21/253</f>
        <v>0.71146245059288538</v>
      </c>
      <c r="CA1384" t="str">
        <f t="shared" si="4811"/>
        <v>1</v>
      </c>
      <c r="CC1384" t="str">
        <f t="shared" si="4812"/>
        <v>G01 X5.463</v>
      </c>
      <c r="CD1384" t="str">
        <f t="shared" si="4813"/>
        <v>5.463</v>
      </c>
      <c r="CE1384" t="str">
        <f t="shared" si="4814"/>
        <v>5.463 Y198.022</v>
      </c>
      <c r="CF1384" t="str">
        <f t="shared" si="4815"/>
        <v>198.022</v>
      </c>
      <c r="CI1384">
        <f>IF(BV1384="A",((CD1384*'Input Output'!$E$5)+'Input Output'!$H$5),IF(BV1384="B",(CD1384*'Input Output'!$E$8)+'Input Output'!$H$8,IF(BV1384="C",(CD1384*'Input Output'!$E$11)+'Input Output'!$H$11,"")))</f>
        <v>5.4630000000000001</v>
      </c>
      <c r="CJ1384">
        <f>IF(BV1384="A",(CF1384*'Input Output'!$E$6)+'Input Output'!$H$6,IF(BV1384="B",(CF1384*'Input Output'!$E$9)+'Input Output'!$H$9,IF(BV1384="C",(CF1384*'Input Output'!$E$12)+'Input Output'!$H$12,"")))</f>
        <v>198.02199999999999</v>
      </c>
      <c r="CL1384" t="str">
        <f t="shared" si="4816"/>
        <v xml:space="preserve">G01 X5.463 Y198.022 </v>
      </c>
    </row>
    <row r="1385" spans="71:90" x14ac:dyDescent="0.25">
      <c r="BS1385">
        <v>1</v>
      </c>
      <c r="BT1385" s="15">
        <f t="shared" si="4810"/>
        <v>11.549407114624623</v>
      </c>
      <c r="BU1385" s="15">
        <f t="shared" si="4817"/>
        <v>692.96442687747742</v>
      </c>
      <c r="BV1385" s="15" t="s">
        <v>457</v>
      </c>
      <c r="BW1385" s="11" t="s">
        <v>336</v>
      </c>
      <c r="BX1385" s="11"/>
      <c r="BZ1385" s="18">
        <f>'Input Output'!$E$21/253</f>
        <v>0.71146245059288538</v>
      </c>
      <c r="CA1385" t="str">
        <f t="shared" si="4811"/>
        <v>1</v>
      </c>
      <c r="CC1385" t="str">
        <f t="shared" si="4812"/>
        <v>G01 X3.207</v>
      </c>
      <c r="CD1385" t="str">
        <f t="shared" si="4813"/>
        <v>3.207</v>
      </c>
      <c r="CE1385" t="str">
        <f t="shared" si="4814"/>
        <v>3.207 Y210.084</v>
      </c>
      <c r="CF1385" t="str">
        <f t="shared" si="4815"/>
        <v>210.084</v>
      </c>
      <c r="CI1385">
        <f>IF(BV1385="A",((CD1385*'Input Output'!$E$5)+'Input Output'!$H$5),IF(BV1385="B",(CD1385*'Input Output'!$E$8)+'Input Output'!$H$8,IF(BV1385="C",(CD1385*'Input Output'!$E$11)+'Input Output'!$H$11,"")))</f>
        <v>3.2069999999999999</v>
      </c>
      <c r="CJ1385">
        <f>IF(BV1385="A",(CF1385*'Input Output'!$E$6)+'Input Output'!$H$6,IF(BV1385="B",(CF1385*'Input Output'!$E$9)+'Input Output'!$H$9,IF(BV1385="C",(CF1385*'Input Output'!$E$12)+'Input Output'!$H$12,"")))</f>
        <v>210.084</v>
      </c>
      <c r="CL1385" t="str">
        <f t="shared" si="4816"/>
        <v xml:space="preserve">G01 X3.207 Y210.084 </v>
      </c>
    </row>
    <row r="1386" spans="71:90" x14ac:dyDescent="0.25">
      <c r="BS1386">
        <v>1</v>
      </c>
      <c r="BT1386" s="15">
        <f t="shared" si="4810"/>
        <v>11.561264822134506</v>
      </c>
      <c r="BU1386" s="15">
        <f t="shared" si="4817"/>
        <v>693.6758893280703</v>
      </c>
      <c r="BV1386" s="15" t="s">
        <v>457</v>
      </c>
      <c r="BW1386" s="11" t="s">
        <v>337</v>
      </c>
      <c r="BX1386" s="11"/>
      <c r="BZ1386" s="18">
        <f>'Input Output'!$E$21/253</f>
        <v>0.71146245059288538</v>
      </c>
      <c r="CA1386" t="str">
        <f t="shared" si="4811"/>
        <v>1</v>
      </c>
      <c r="CC1386" t="str">
        <f t="shared" si="4812"/>
        <v>G01 X1.546</v>
      </c>
      <c r="CD1386" t="str">
        <f t="shared" si="4813"/>
        <v>1.546</v>
      </c>
      <c r="CE1386" t="str">
        <f t="shared" si="4814"/>
        <v>1.546 Y222.241</v>
      </c>
      <c r="CF1386" t="str">
        <f t="shared" si="4815"/>
        <v>222.241</v>
      </c>
      <c r="CI1386">
        <f>IF(BV1386="A",((CD1386*'Input Output'!$E$5)+'Input Output'!$H$5),IF(BV1386="B",(CD1386*'Input Output'!$E$8)+'Input Output'!$H$8,IF(BV1386="C",(CD1386*'Input Output'!$E$11)+'Input Output'!$H$11,"")))</f>
        <v>1.546</v>
      </c>
      <c r="CJ1386">
        <f>IF(BV1386="A",(CF1386*'Input Output'!$E$6)+'Input Output'!$H$6,IF(BV1386="B",(CF1386*'Input Output'!$E$9)+'Input Output'!$H$9,IF(BV1386="C",(CF1386*'Input Output'!$E$12)+'Input Output'!$H$12,"")))</f>
        <v>222.24100000000001</v>
      </c>
      <c r="CL1386" t="str">
        <f t="shared" si="4816"/>
        <v xml:space="preserve">G01 X1.546 Y222.241 </v>
      </c>
    </row>
    <row r="1387" spans="71:90" x14ac:dyDescent="0.25">
      <c r="BS1387">
        <v>1</v>
      </c>
      <c r="BT1387" s="15">
        <f t="shared" si="4810"/>
        <v>11.573122529644387</v>
      </c>
      <c r="BU1387" s="15">
        <f t="shared" si="4817"/>
        <v>694.38735177866317</v>
      </c>
      <c r="BV1387" s="15" t="s">
        <v>457</v>
      </c>
      <c r="BW1387" s="11" t="s">
        <v>338</v>
      </c>
      <c r="BX1387" s="11"/>
      <c r="BZ1387" s="18">
        <f>'Input Output'!$E$21/253</f>
        <v>0.71146245059288538</v>
      </c>
      <c r="CA1387" t="str">
        <f t="shared" si="4811"/>
        <v>1</v>
      </c>
      <c r="CC1387" t="str">
        <f t="shared" si="4812"/>
        <v>G01 X0.483</v>
      </c>
      <c r="CD1387" t="str">
        <f t="shared" si="4813"/>
        <v>0.483</v>
      </c>
      <c r="CE1387" t="str">
        <f t="shared" si="4814"/>
        <v>0.483 Y234.466</v>
      </c>
      <c r="CF1387" t="str">
        <f t="shared" si="4815"/>
        <v>234.466</v>
      </c>
      <c r="CI1387">
        <f>IF(BV1387="A",((CD1387*'Input Output'!$E$5)+'Input Output'!$H$5),IF(BV1387="B",(CD1387*'Input Output'!$E$8)+'Input Output'!$H$8,IF(BV1387="C",(CD1387*'Input Output'!$E$11)+'Input Output'!$H$11,"")))</f>
        <v>0.48299999999999998</v>
      </c>
      <c r="CJ1387">
        <f>IF(BV1387="A",(CF1387*'Input Output'!$E$6)+'Input Output'!$H$6,IF(BV1387="B",(CF1387*'Input Output'!$E$9)+'Input Output'!$H$9,IF(BV1387="C",(CF1387*'Input Output'!$E$12)+'Input Output'!$H$12,"")))</f>
        <v>234.46600000000001</v>
      </c>
      <c r="CL1387" t="str">
        <f t="shared" si="4816"/>
        <v xml:space="preserve">G01 X0.483 Y234.466 </v>
      </c>
    </row>
    <row r="1388" spans="71:90" x14ac:dyDescent="0.25">
      <c r="BS1388">
        <v>1</v>
      </c>
      <c r="BT1388" s="15">
        <f t="shared" si="4810"/>
        <v>11.584980237154268</v>
      </c>
      <c r="BU1388" s="15">
        <f t="shared" si="4817"/>
        <v>695.09881422925605</v>
      </c>
      <c r="BV1388" s="15" t="s">
        <v>457</v>
      </c>
      <c r="BW1388" s="11" t="s">
        <v>339</v>
      </c>
      <c r="BX1388" s="11"/>
      <c r="BZ1388" s="18">
        <f>'Input Output'!$E$21/253</f>
        <v>0.71146245059288538</v>
      </c>
      <c r="CA1388" t="str">
        <f t="shared" si="4811"/>
        <v>1</v>
      </c>
      <c r="CC1388" t="str">
        <f t="shared" si="4812"/>
        <v>G01 X0.021</v>
      </c>
      <c r="CD1388" t="str">
        <f t="shared" si="4813"/>
        <v>0.021</v>
      </c>
      <c r="CE1388" t="str">
        <f t="shared" si="4814"/>
        <v>0.021 Y246.728</v>
      </c>
      <c r="CF1388" t="str">
        <f t="shared" si="4815"/>
        <v>246.728</v>
      </c>
      <c r="CI1388">
        <f>IF(BV1388="A",((CD1388*'Input Output'!$E$5)+'Input Output'!$H$5),IF(BV1388="B",(CD1388*'Input Output'!$E$8)+'Input Output'!$H$8,IF(BV1388="C",(CD1388*'Input Output'!$E$11)+'Input Output'!$H$11,"")))</f>
        <v>2.1000000000000001E-2</v>
      </c>
      <c r="CJ1388">
        <f>IF(BV1388="A",(CF1388*'Input Output'!$E$6)+'Input Output'!$H$6,IF(BV1388="B",(CF1388*'Input Output'!$E$9)+'Input Output'!$H$9,IF(BV1388="C",(CF1388*'Input Output'!$E$12)+'Input Output'!$H$12,"")))</f>
        <v>246.72800000000001</v>
      </c>
      <c r="CL1388" t="str">
        <f t="shared" si="4816"/>
        <v xml:space="preserve">G01 X0.021 Y246.728 </v>
      </c>
    </row>
    <row r="1389" spans="71:90" x14ac:dyDescent="0.25">
      <c r="BS1389">
        <v>1</v>
      </c>
      <c r="BT1389" s="15">
        <f t="shared" si="4810"/>
        <v>11.596837944664149</v>
      </c>
      <c r="BU1389" s="15">
        <f t="shared" si="4817"/>
        <v>695.81027667984893</v>
      </c>
      <c r="BV1389" s="15" t="s">
        <v>457</v>
      </c>
      <c r="BW1389" s="11" t="s">
        <v>340</v>
      </c>
      <c r="BX1389" s="11"/>
      <c r="BZ1389" s="18">
        <f>'Input Output'!$E$21/253</f>
        <v>0.71146245059288538</v>
      </c>
      <c r="CA1389" t="str">
        <f t="shared" si="4811"/>
        <v>1</v>
      </c>
      <c r="CC1389" t="str">
        <f t="shared" si="4812"/>
        <v>G01 X0.162</v>
      </c>
      <c r="CD1389" t="str">
        <f t="shared" si="4813"/>
        <v>0.162</v>
      </c>
      <c r="CE1389" t="str">
        <f t="shared" si="4814"/>
        <v>0.162 Y258.997</v>
      </c>
      <c r="CF1389" t="str">
        <f t="shared" si="4815"/>
        <v>258.997</v>
      </c>
      <c r="CI1389">
        <f>IF(BV1389="A",((CD1389*'Input Output'!$E$5)+'Input Output'!$H$5),IF(BV1389="B",(CD1389*'Input Output'!$E$8)+'Input Output'!$H$8,IF(BV1389="C",(CD1389*'Input Output'!$E$11)+'Input Output'!$H$11,"")))</f>
        <v>0.16200000000000001</v>
      </c>
      <c r="CJ1389">
        <f>IF(BV1389="A",(CF1389*'Input Output'!$E$6)+'Input Output'!$H$6,IF(BV1389="B",(CF1389*'Input Output'!$E$9)+'Input Output'!$H$9,IF(BV1389="C",(CF1389*'Input Output'!$E$12)+'Input Output'!$H$12,"")))</f>
        <v>258.99700000000001</v>
      </c>
      <c r="CL1389" t="str">
        <f t="shared" si="4816"/>
        <v xml:space="preserve">G01 X0.162 Y258.997 </v>
      </c>
    </row>
    <row r="1390" spans="71:90" x14ac:dyDescent="0.25">
      <c r="BS1390">
        <v>1</v>
      </c>
      <c r="BT1390" s="15">
        <f t="shared" si="4810"/>
        <v>11.608695652174029</v>
      </c>
      <c r="BU1390" s="15">
        <f t="shared" si="4817"/>
        <v>696.5217391304418</v>
      </c>
      <c r="BV1390" s="15" t="s">
        <v>457</v>
      </c>
      <c r="BW1390" s="11" t="s">
        <v>341</v>
      </c>
      <c r="BX1390" s="11"/>
      <c r="BZ1390" s="18">
        <f>'Input Output'!$E$21/253</f>
        <v>0.71146245059288538</v>
      </c>
      <c r="CA1390" t="str">
        <f t="shared" si="4811"/>
        <v>1</v>
      </c>
      <c r="CC1390" t="str">
        <f t="shared" si="4812"/>
        <v>G01 X0.904</v>
      </c>
      <c r="CD1390" t="str">
        <f t="shared" si="4813"/>
        <v>0.904</v>
      </c>
      <c r="CE1390" t="str">
        <f t="shared" si="4814"/>
        <v>0.904 Y271.246</v>
      </c>
      <c r="CF1390" t="str">
        <f t="shared" si="4815"/>
        <v>271.246</v>
      </c>
      <c r="CI1390">
        <f>IF(BV1390="A",((CD1390*'Input Output'!$E$5)+'Input Output'!$H$5),IF(BV1390="B",(CD1390*'Input Output'!$E$8)+'Input Output'!$H$8,IF(BV1390="C",(CD1390*'Input Output'!$E$11)+'Input Output'!$H$11,"")))</f>
        <v>0.90400000000000003</v>
      </c>
      <c r="CJ1390">
        <f>IF(BV1390="A",(CF1390*'Input Output'!$E$6)+'Input Output'!$H$6,IF(BV1390="B",(CF1390*'Input Output'!$E$9)+'Input Output'!$H$9,IF(BV1390="C",(CF1390*'Input Output'!$E$12)+'Input Output'!$H$12,"")))</f>
        <v>271.24599999999998</v>
      </c>
      <c r="CL1390" t="str">
        <f t="shared" si="4816"/>
        <v xml:space="preserve">G01 X0.904 Y271.246 </v>
      </c>
    </row>
    <row r="1391" spans="71:90" x14ac:dyDescent="0.25">
      <c r="BS1391">
        <v>1</v>
      </c>
      <c r="BT1391" s="15">
        <f t="shared" si="4810"/>
        <v>11.620553359683912</v>
      </c>
      <c r="BU1391" s="15">
        <f t="shared" si="4817"/>
        <v>697.23320158103468</v>
      </c>
      <c r="BV1391" s="15" t="s">
        <v>457</v>
      </c>
      <c r="BW1391" s="11" t="s">
        <v>342</v>
      </c>
      <c r="BX1391" s="11"/>
      <c r="BZ1391" s="18">
        <f>'Input Output'!$E$21/253</f>
        <v>0.71146245059288538</v>
      </c>
      <c r="CA1391" t="str">
        <f t="shared" si="4811"/>
        <v>1</v>
      </c>
      <c r="CC1391" t="str">
        <f t="shared" si="4812"/>
        <v>G01 X2.247</v>
      </c>
      <c r="CD1391" t="str">
        <f t="shared" si="4813"/>
        <v>2.247</v>
      </c>
      <c r="CE1391" t="str">
        <f t="shared" si="4814"/>
        <v>2.247 Y283.442</v>
      </c>
      <c r="CF1391" t="str">
        <f t="shared" si="4815"/>
        <v>283.442</v>
      </c>
      <c r="CI1391">
        <f>IF(BV1391="A",((CD1391*'Input Output'!$E$5)+'Input Output'!$H$5),IF(BV1391="B",(CD1391*'Input Output'!$E$8)+'Input Output'!$H$8,IF(BV1391="C",(CD1391*'Input Output'!$E$11)+'Input Output'!$H$11,"")))</f>
        <v>2.2469999999999999</v>
      </c>
      <c r="CJ1391">
        <f>IF(BV1391="A",(CF1391*'Input Output'!$E$6)+'Input Output'!$H$6,IF(BV1391="B",(CF1391*'Input Output'!$E$9)+'Input Output'!$H$9,IF(BV1391="C",(CF1391*'Input Output'!$E$12)+'Input Output'!$H$12,"")))</f>
        <v>283.44200000000001</v>
      </c>
      <c r="CL1391" t="str">
        <f t="shared" si="4816"/>
        <v xml:space="preserve">G01 X2.247 Y283.442 </v>
      </c>
    </row>
    <row r="1392" spans="71:90" x14ac:dyDescent="0.25">
      <c r="BS1392">
        <v>1</v>
      </c>
      <c r="BT1392" s="15">
        <f t="shared" si="4810"/>
        <v>11.632411067193793</v>
      </c>
      <c r="BU1392" s="15">
        <f t="shared" si="4817"/>
        <v>697.94466403162755</v>
      </c>
      <c r="BV1392" s="15" t="s">
        <v>457</v>
      </c>
      <c r="BW1392" s="11" t="s">
        <v>343</v>
      </c>
      <c r="BX1392" s="11"/>
      <c r="BZ1392" s="18">
        <f>'Input Output'!$E$21/253</f>
        <v>0.71146245059288538</v>
      </c>
      <c r="CA1392" t="str">
        <f t="shared" si="4811"/>
        <v>1</v>
      </c>
      <c r="CC1392" t="str">
        <f t="shared" si="4812"/>
        <v>G01 X4.186</v>
      </c>
      <c r="CD1392" t="str">
        <f t="shared" si="4813"/>
        <v>4.186</v>
      </c>
      <c r="CE1392" t="str">
        <f t="shared" si="4814"/>
        <v>4.186 Y295.559</v>
      </c>
      <c r="CF1392" t="str">
        <f t="shared" si="4815"/>
        <v>295.559</v>
      </c>
      <c r="CI1392">
        <f>IF(BV1392="A",((CD1392*'Input Output'!$E$5)+'Input Output'!$H$5),IF(BV1392="B",(CD1392*'Input Output'!$E$8)+'Input Output'!$H$8,IF(BV1392="C",(CD1392*'Input Output'!$E$11)+'Input Output'!$H$11,"")))</f>
        <v>4.1859999999999999</v>
      </c>
      <c r="CJ1392">
        <f>IF(BV1392="A",(CF1392*'Input Output'!$E$6)+'Input Output'!$H$6,IF(BV1392="B",(CF1392*'Input Output'!$E$9)+'Input Output'!$H$9,IF(BV1392="C",(CF1392*'Input Output'!$E$12)+'Input Output'!$H$12,"")))</f>
        <v>295.55900000000003</v>
      </c>
      <c r="CL1392" t="str">
        <f t="shared" si="4816"/>
        <v xml:space="preserve">G01 X4.186 Y295.559 </v>
      </c>
    </row>
    <row r="1393" spans="71:90" x14ac:dyDescent="0.25">
      <c r="BS1393">
        <v>1</v>
      </c>
      <c r="BT1393" s="15">
        <f t="shared" si="4810"/>
        <v>11.644268774703674</v>
      </c>
      <c r="BU1393" s="15">
        <f t="shared" si="4817"/>
        <v>698.65612648222043</v>
      </c>
      <c r="BV1393" s="15" t="s">
        <v>457</v>
      </c>
      <c r="BW1393" s="11" t="s">
        <v>344</v>
      </c>
      <c r="BX1393" s="11"/>
      <c r="BZ1393" s="18">
        <f>'Input Output'!$E$21/253</f>
        <v>0.71146245059288538</v>
      </c>
      <c r="CA1393" t="str">
        <f t="shared" si="4811"/>
        <v>1</v>
      </c>
      <c r="CC1393" t="str">
        <f t="shared" si="4812"/>
        <v>G01 X6.718</v>
      </c>
      <c r="CD1393" t="str">
        <f t="shared" si="4813"/>
        <v>6.718</v>
      </c>
      <c r="CE1393" t="str">
        <f t="shared" si="4814"/>
        <v>6.718 Y307.566</v>
      </c>
      <c r="CF1393" t="str">
        <f t="shared" si="4815"/>
        <v>307.566</v>
      </c>
      <c r="CI1393">
        <f>IF(BV1393="A",((CD1393*'Input Output'!$E$5)+'Input Output'!$H$5),IF(BV1393="B",(CD1393*'Input Output'!$E$8)+'Input Output'!$H$8,IF(BV1393="C",(CD1393*'Input Output'!$E$11)+'Input Output'!$H$11,"")))</f>
        <v>6.718</v>
      </c>
      <c r="CJ1393">
        <f>IF(BV1393="A",(CF1393*'Input Output'!$E$6)+'Input Output'!$H$6,IF(BV1393="B",(CF1393*'Input Output'!$E$9)+'Input Output'!$H$9,IF(BV1393="C",(CF1393*'Input Output'!$E$12)+'Input Output'!$H$12,"")))</f>
        <v>307.56599999999997</v>
      </c>
      <c r="CL1393" t="str">
        <f t="shared" si="4816"/>
        <v xml:space="preserve">G01 X6.718 Y307.566 </v>
      </c>
    </row>
    <row r="1394" spans="71:90" x14ac:dyDescent="0.25">
      <c r="BS1394">
        <v>1</v>
      </c>
      <c r="BT1394" s="15">
        <f t="shared" si="4810"/>
        <v>11.656126482213555</v>
      </c>
      <c r="BU1394" s="15">
        <f t="shared" si="4817"/>
        <v>699.36758893281331</v>
      </c>
      <c r="BV1394" s="15" t="s">
        <v>457</v>
      </c>
      <c r="BW1394" s="11" t="s">
        <v>345</v>
      </c>
      <c r="BX1394" s="11"/>
      <c r="BZ1394" s="18">
        <f>'Input Output'!$E$21/253</f>
        <v>0.71146245059288538</v>
      </c>
      <c r="CA1394" t="str">
        <f t="shared" si="4811"/>
        <v>1</v>
      </c>
      <c r="CC1394" t="str">
        <f t="shared" si="4812"/>
        <v>G01 X9.835</v>
      </c>
      <c r="CD1394" t="str">
        <f t="shared" si="4813"/>
        <v>9.835</v>
      </c>
      <c r="CE1394" t="str">
        <f t="shared" si="4814"/>
        <v>9.835 Y319.433</v>
      </c>
      <c r="CF1394" t="str">
        <f t="shared" si="4815"/>
        <v>319.433</v>
      </c>
      <c r="CI1394">
        <f>IF(BV1394="A",((CD1394*'Input Output'!$E$5)+'Input Output'!$H$5),IF(BV1394="B",(CD1394*'Input Output'!$E$8)+'Input Output'!$H$8,IF(BV1394="C",(CD1394*'Input Output'!$E$11)+'Input Output'!$H$11,"")))</f>
        <v>9.8350000000000009</v>
      </c>
      <c r="CJ1394">
        <f>IF(BV1394="A",(CF1394*'Input Output'!$E$6)+'Input Output'!$H$6,IF(BV1394="B",(CF1394*'Input Output'!$E$9)+'Input Output'!$H$9,IF(BV1394="C",(CF1394*'Input Output'!$E$12)+'Input Output'!$H$12,"")))</f>
        <v>319.43299999999999</v>
      </c>
      <c r="CL1394" t="str">
        <f t="shared" si="4816"/>
        <v xml:space="preserve">G01 X9.835 Y319.433 </v>
      </c>
    </row>
    <row r="1395" spans="71:90" x14ac:dyDescent="0.25">
      <c r="BS1395">
        <v>1</v>
      </c>
      <c r="BT1395" s="15">
        <f t="shared" si="4810"/>
        <v>11.667984189723436</v>
      </c>
      <c r="BU1395" s="15">
        <f t="shared" si="4817"/>
        <v>700.07905138340618</v>
      </c>
      <c r="BV1395" s="15" t="s">
        <v>457</v>
      </c>
      <c r="BW1395" s="11" t="s">
        <v>346</v>
      </c>
      <c r="BX1395" s="11"/>
      <c r="BZ1395" s="18">
        <f>'Input Output'!$E$21/253</f>
        <v>0.71146245059288538</v>
      </c>
      <c r="CA1395" t="str">
        <f t="shared" si="4811"/>
        <v>1</v>
      </c>
      <c r="CC1395" t="str">
        <f t="shared" si="4812"/>
        <v>G01 X13.532</v>
      </c>
      <c r="CD1395" t="str">
        <f t="shared" si="4813"/>
        <v>13.532</v>
      </c>
      <c r="CE1395" t="str">
        <f t="shared" si="4814"/>
        <v>13.532 Y331.134</v>
      </c>
      <c r="CF1395" t="str">
        <f t="shared" si="4815"/>
        <v>331.134</v>
      </c>
      <c r="CI1395">
        <f>IF(BV1395="A",((CD1395*'Input Output'!$E$5)+'Input Output'!$H$5),IF(BV1395="B",(CD1395*'Input Output'!$E$8)+'Input Output'!$H$8,IF(BV1395="C",(CD1395*'Input Output'!$E$11)+'Input Output'!$H$11,"")))</f>
        <v>13.532</v>
      </c>
      <c r="CJ1395">
        <f>IF(BV1395="A",(CF1395*'Input Output'!$E$6)+'Input Output'!$H$6,IF(BV1395="B",(CF1395*'Input Output'!$E$9)+'Input Output'!$H$9,IF(BV1395="C",(CF1395*'Input Output'!$E$12)+'Input Output'!$H$12,"")))</f>
        <v>331.13400000000001</v>
      </c>
      <c r="CL1395" t="str">
        <f t="shared" si="4816"/>
        <v xml:space="preserve">G01 X13.532 Y331.134 </v>
      </c>
    </row>
    <row r="1396" spans="71:90" x14ac:dyDescent="0.25">
      <c r="BS1396">
        <v>1</v>
      </c>
      <c r="BT1396" s="15">
        <f t="shared" si="4810"/>
        <v>11.679841897233318</v>
      </c>
      <c r="BU1396" s="15">
        <f t="shared" si="4817"/>
        <v>700.79051383399906</v>
      </c>
      <c r="BV1396" s="15" t="s">
        <v>457</v>
      </c>
      <c r="BW1396" s="11" t="s">
        <v>347</v>
      </c>
      <c r="BX1396" s="11"/>
      <c r="BZ1396" s="18">
        <f>'Input Output'!$E$21/253</f>
        <v>0.71146245059288538</v>
      </c>
      <c r="CA1396" t="str">
        <f t="shared" si="4811"/>
        <v>1</v>
      </c>
      <c r="CC1396" t="str">
        <f t="shared" si="4812"/>
        <v>G01 X17.798</v>
      </c>
      <c r="CD1396" t="str">
        <f t="shared" si="4813"/>
        <v>17.798</v>
      </c>
      <c r="CE1396" t="str">
        <f t="shared" si="4814"/>
        <v>17.798 Y342.639</v>
      </c>
      <c r="CF1396" t="str">
        <f t="shared" si="4815"/>
        <v>342.639</v>
      </c>
      <c r="CI1396">
        <f>IF(BV1396="A",((CD1396*'Input Output'!$E$5)+'Input Output'!$H$5),IF(BV1396="B",(CD1396*'Input Output'!$E$8)+'Input Output'!$H$8,IF(BV1396="C",(CD1396*'Input Output'!$E$11)+'Input Output'!$H$11,"")))</f>
        <v>17.797999999999998</v>
      </c>
      <c r="CJ1396">
        <f>IF(BV1396="A",(CF1396*'Input Output'!$E$6)+'Input Output'!$H$6,IF(BV1396="B",(CF1396*'Input Output'!$E$9)+'Input Output'!$H$9,IF(BV1396="C",(CF1396*'Input Output'!$E$12)+'Input Output'!$H$12,"")))</f>
        <v>342.63900000000001</v>
      </c>
      <c r="CL1396" t="str">
        <f t="shared" si="4816"/>
        <v xml:space="preserve">G01 X17.798 Y342.639 </v>
      </c>
    </row>
    <row r="1397" spans="71:90" x14ac:dyDescent="0.25">
      <c r="BS1397">
        <v>1</v>
      </c>
      <c r="BT1397" s="15">
        <f t="shared" si="4810"/>
        <v>11.691699604743199</v>
      </c>
      <c r="BU1397" s="15">
        <f t="shared" si="4817"/>
        <v>701.50197628459193</v>
      </c>
      <c r="BV1397" s="15" t="s">
        <v>457</v>
      </c>
      <c r="BW1397" s="11" t="s">
        <v>348</v>
      </c>
      <c r="BX1397" s="11"/>
      <c r="BZ1397" s="18">
        <f>'Input Output'!$E$21/253</f>
        <v>0.71146245059288538</v>
      </c>
      <c r="CA1397" t="str">
        <f t="shared" si="4811"/>
        <v>1</v>
      </c>
      <c r="CC1397" t="str">
        <f t="shared" si="4812"/>
        <v>G01 X22.623</v>
      </c>
      <c r="CD1397" t="str">
        <f t="shared" si="4813"/>
        <v>22.623</v>
      </c>
      <c r="CE1397" t="str">
        <f t="shared" si="4814"/>
        <v>22.623 Y353.921</v>
      </c>
      <c r="CF1397" t="str">
        <f t="shared" si="4815"/>
        <v>353.921</v>
      </c>
      <c r="CI1397">
        <f>IF(BV1397="A",((CD1397*'Input Output'!$E$5)+'Input Output'!$H$5),IF(BV1397="B",(CD1397*'Input Output'!$E$8)+'Input Output'!$H$8,IF(BV1397="C",(CD1397*'Input Output'!$E$11)+'Input Output'!$H$11,"")))</f>
        <v>22.623000000000001</v>
      </c>
      <c r="CJ1397">
        <f>IF(BV1397="A",(CF1397*'Input Output'!$E$6)+'Input Output'!$H$6,IF(BV1397="B",(CF1397*'Input Output'!$E$9)+'Input Output'!$H$9,IF(BV1397="C",(CF1397*'Input Output'!$E$12)+'Input Output'!$H$12,"")))</f>
        <v>353.92099999999999</v>
      </c>
      <c r="CL1397" t="str">
        <f t="shared" si="4816"/>
        <v xml:space="preserve">G01 X22.623 Y353.921 </v>
      </c>
    </row>
    <row r="1398" spans="71:90" x14ac:dyDescent="0.25">
      <c r="BS1398">
        <v>1</v>
      </c>
      <c r="BT1398" s="15">
        <f t="shared" si="4810"/>
        <v>11.70355731225308</v>
      </c>
      <c r="BU1398" s="15">
        <f t="shared" si="4817"/>
        <v>702.21343873518481</v>
      </c>
      <c r="BV1398" s="15" t="s">
        <v>457</v>
      </c>
      <c r="BW1398" s="11" t="s">
        <v>349</v>
      </c>
      <c r="BX1398" s="11"/>
      <c r="BZ1398" s="18">
        <f>'Input Output'!$E$21/253</f>
        <v>0.71146245059288538</v>
      </c>
      <c r="CA1398" t="str">
        <f t="shared" si="4811"/>
        <v>1</v>
      </c>
      <c r="CC1398" t="str">
        <f t="shared" si="4812"/>
        <v>G01 X27.996</v>
      </c>
      <c r="CD1398" t="str">
        <f t="shared" si="4813"/>
        <v>27.996</v>
      </c>
      <c r="CE1398" t="str">
        <f t="shared" si="4814"/>
        <v>27.996 Y364.953</v>
      </c>
      <c r="CF1398" t="str">
        <f t="shared" si="4815"/>
        <v>364.953</v>
      </c>
      <c r="CI1398">
        <f>IF(BV1398="A",((CD1398*'Input Output'!$E$5)+'Input Output'!$H$5),IF(BV1398="B",(CD1398*'Input Output'!$E$8)+'Input Output'!$H$8,IF(BV1398="C",(CD1398*'Input Output'!$E$11)+'Input Output'!$H$11,"")))</f>
        <v>27.995999999999999</v>
      </c>
      <c r="CJ1398">
        <f>IF(BV1398="A",(CF1398*'Input Output'!$E$6)+'Input Output'!$H$6,IF(BV1398="B",(CF1398*'Input Output'!$E$9)+'Input Output'!$H$9,IF(BV1398="C",(CF1398*'Input Output'!$E$12)+'Input Output'!$H$12,"")))</f>
        <v>364.95299999999997</v>
      </c>
      <c r="CL1398" t="str">
        <f t="shared" si="4816"/>
        <v xml:space="preserve">G01 X27.996 Y364.953 </v>
      </c>
    </row>
    <row r="1399" spans="71:90" x14ac:dyDescent="0.25">
      <c r="BS1399">
        <v>1</v>
      </c>
      <c r="BT1399" s="15">
        <f t="shared" si="4810"/>
        <v>11.715415019762961</v>
      </c>
      <c r="BU1399" s="15">
        <f t="shared" si="4817"/>
        <v>702.92490118577768</v>
      </c>
      <c r="BV1399" s="15" t="s">
        <v>457</v>
      </c>
      <c r="BW1399" s="11" t="s">
        <v>350</v>
      </c>
      <c r="BX1399" s="11"/>
      <c r="BZ1399" s="18">
        <f>'Input Output'!$E$21/253</f>
        <v>0.71146245059288538</v>
      </c>
      <c r="CA1399" t="str">
        <f t="shared" si="4811"/>
        <v>1</v>
      </c>
      <c r="CC1399" t="str">
        <f t="shared" si="4812"/>
        <v>G01 X33.904</v>
      </c>
      <c r="CD1399" t="str">
        <f t="shared" si="4813"/>
        <v>33.904</v>
      </c>
      <c r="CE1399" t="str">
        <f t="shared" si="4814"/>
        <v>33.904 Y375.708</v>
      </c>
      <c r="CF1399" t="str">
        <f t="shared" si="4815"/>
        <v>375.708</v>
      </c>
      <c r="CI1399">
        <f>IF(BV1399="A",((CD1399*'Input Output'!$E$5)+'Input Output'!$H$5),IF(BV1399="B",(CD1399*'Input Output'!$E$8)+'Input Output'!$H$8,IF(BV1399="C",(CD1399*'Input Output'!$E$11)+'Input Output'!$H$11,"")))</f>
        <v>33.904000000000003</v>
      </c>
      <c r="CJ1399">
        <f>IF(BV1399="A",(CF1399*'Input Output'!$E$6)+'Input Output'!$H$6,IF(BV1399="B",(CF1399*'Input Output'!$E$9)+'Input Output'!$H$9,IF(BV1399="C",(CF1399*'Input Output'!$E$12)+'Input Output'!$H$12,"")))</f>
        <v>375.70800000000003</v>
      </c>
      <c r="CL1399" t="str">
        <f t="shared" si="4816"/>
        <v xml:space="preserve">G01 X33.904 Y375.708 </v>
      </c>
    </row>
    <row r="1400" spans="71:90" x14ac:dyDescent="0.25">
      <c r="BS1400">
        <v>1</v>
      </c>
      <c r="BT1400" s="15">
        <f t="shared" si="4810"/>
        <v>11.727272727272842</v>
      </c>
      <c r="BU1400" s="15">
        <f t="shared" si="4817"/>
        <v>703.63636363637056</v>
      </c>
      <c r="BV1400" s="15" t="s">
        <v>457</v>
      </c>
      <c r="BW1400" s="11" t="s">
        <v>351</v>
      </c>
      <c r="BX1400" s="11"/>
      <c r="BZ1400" s="18">
        <f>'Input Output'!$E$21/253</f>
        <v>0.71146245059288538</v>
      </c>
      <c r="CA1400" t="str">
        <f t="shared" si="4811"/>
        <v>1</v>
      </c>
      <c r="CC1400" t="str">
        <f t="shared" si="4812"/>
        <v>G01 X40.332</v>
      </c>
      <c r="CD1400" t="str">
        <f t="shared" si="4813"/>
        <v>40.332</v>
      </c>
      <c r="CE1400" t="str">
        <f t="shared" si="4814"/>
        <v>40.332 Y386.160</v>
      </c>
      <c r="CF1400" t="str">
        <f t="shared" si="4815"/>
        <v>386.160</v>
      </c>
      <c r="CI1400">
        <f>IF(BV1400="A",((CD1400*'Input Output'!$E$5)+'Input Output'!$H$5),IF(BV1400="B",(CD1400*'Input Output'!$E$8)+'Input Output'!$H$8,IF(BV1400="C",(CD1400*'Input Output'!$E$11)+'Input Output'!$H$11,"")))</f>
        <v>40.332000000000001</v>
      </c>
      <c r="CJ1400">
        <f>IF(BV1400="A",(CF1400*'Input Output'!$E$6)+'Input Output'!$H$6,IF(BV1400="B",(CF1400*'Input Output'!$E$9)+'Input Output'!$H$9,IF(BV1400="C",(CF1400*'Input Output'!$E$12)+'Input Output'!$H$12,"")))</f>
        <v>386.16</v>
      </c>
      <c r="CL1400" t="str">
        <f t="shared" si="4816"/>
        <v xml:space="preserve">G01 X40.332 Y386.16 </v>
      </c>
    </row>
    <row r="1401" spans="71:90" x14ac:dyDescent="0.25">
      <c r="BS1401">
        <v>1</v>
      </c>
      <c r="BT1401" s="15">
        <f t="shared" si="4810"/>
        <v>11.739130434782725</v>
      </c>
      <c r="BU1401" s="15">
        <f t="shared" si="4817"/>
        <v>704.34782608696344</v>
      </c>
      <c r="BV1401" s="15" t="s">
        <v>457</v>
      </c>
      <c r="BW1401" s="11" t="s">
        <v>352</v>
      </c>
      <c r="BX1401" s="11"/>
      <c r="BZ1401" s="18">
        <f>'Input Output'!$E$21/253</f>
        <v>0.71146245059288538</v>
      </c>
      <c r="CA1401" t="str">
        <f t="shared" si="4811"/>
        <v>1</v>
      </c>
      <c r="CC1401" t="str">
        <f t="shared" si="4812"/>
        <v>G01 X47.266</v>
      </c>
      <c r="CD1401" t="str">
        <f t="shared" si="4813"/>
        <v>47.266</v>
      </c>
      <c r="CE1401" t="str">
        <f t="shared" si="4814"/>
        <v>47.266 Y396.284</v>
      </c>
      <c r="CF1401" t="str">
        <f t="shared" si="4815"/>
        <v>396.284</v>
      </c>
      <c r="CI1401">
        <f>IF(BV1401="A",((CD1401*'Input Output'!$E$5)+'Input Output'!$H$5),IF(BV1401="B",(CD1401*'Input Output'!$E$8)+'Input Output'!$H$8,IF(BV1401="C",(CD1401*'Input Output'!$E$11)+'Input Output'!$H$11,"")))</f>
        <v>47.265999999999998</v>
      </c>
      <c r="CJ1401">
        <f>IF(BV1401="A",(CF1401*'Input Output'!$E$6)+'Input Output'!$H$6,IF(BV1401="B",(CF1401*'Input Output'!$E$9)+'Input Output'!$H$9,IF(BV1401="C",(CF1401*'Input Output'!$E$12)+'Input Output'!$H$12,"")))</f>
        <v>396.28399999999999</v>
      </c>
      <c r="CL1401" t="str">
        <f t="shared" si="4816"/>
        <v xml:space="preserve">G01 X47.266 Y396.284 </v>
      </c>
    </row>
    <row r="1402" spans="71:90" x14ac:dyDescent="0.25">
      <c r="BS1402">
        <v>1</v>
      </c>
      <c r="BT1402" s="15">
        <f t="shared" si="4810"/>
        <v>11.750988142292606</v>
      </c>
      <c r="BU1402" s="15">
        <f t="shared" si="4817"/>
        <v>705.05928853755631</v>
      </c>
      <c r="BV1402" s="15" t="s">
        <v>457</v>
      </c>
      <c r="BW1402" s="11" t="s">
        <v>353</v>
      </c>
      <c r="BX1402" s="11"/>
      <c r="BZ1402" s="18">
        <f>'Input Output'!$E$21/253</f>
        <v>0.71146245059288538</v>
      </c>
      <c r="CA1402" t="str">
        <f t="shared" si="4811"/>
        <v>1</v>
      </c>
      <c r="CC1402" t="str">
        <f t="shared" si="4812"/>
        <v>G01 X54.688</v>
      </c>
      <c r="CD1402" t="str">
        <f t="shared" si="4813"/>
        <v>54.688</v>
      </c>
      <c r="CE1402" t="str">
        <f t="shared" si="4814"/>
        <v>54.688 Y406.055</v>
      </c>
      <c r="CF1402" t="str">
        <f t="shared" si="4815"/>
        <v>406.055</v>
      </c>
      <c r="CI1402">
        <f>IF(BV1402="A",((CD1402*'Input Output'!$E$5)+'Input Output'!$H$5),IF(BV1402="B",(CD1402*'Input Output'!$E$8)+'Input Output'!$H$8,IF(BV1402="C",(CD1402*'Input Output'!$E$11)+'Input Output'!$H$11,"")))</f>
        <v>54.688000000000002</v>
      </c>
      <c r="CJ1402">
        <f>IF(BV1402="A",(CF1402*'Input Output'!$E$6)+'Input Output'!$H$6,IF(BV1402="B",(CF1402*'Input Output'!$E$9)+'Input Output'!$H$9,IF(BV1402="C",(CF1402*'Input Output'!$E$12)+'Input Output'!$H$12,"")))</f>
        <v>406.05500000000001</v>
      </c>
      <c r="CL1402" t="str">
        <f t="shared" si="4816"/>
        <v xml:space="preserve">G01 X54.688 Y406.055 </v>
      </c>
    </row>
    <row r="1403" spans="71:90" x14ac:dyDescent="0.25">
      <c r="BS1403">
        <v>1</v>
      </c>
      <c r="BT1403" s="15">
        <f t="shared" si="4810"/>
        <v>11.762845849802487</v>
      </c>
      <c r="BU1403" s="15">
        <f t="shared" si="4817"/>
        <v>705.77075098814919</v>
      </c>
      <c r="BV1403" s="15" t="s">
        <v>457</v>
      </c>
      <c r="BW1403" s="11" t="s">
        <v>354</v>
      </c>
      <c r="BX1403" s="11"/>
      <c r="BZ1403" s="18">
        <f>'Input Output'!$E$21/253</f>
        <v>0.71146245059288538</v>
      </c>
      <c r="CA1403" t="str">
        <f t="shared" si="4811"/>
        <v>1</v>
      </c>
      <c r="CC1403" t="str">
        <f t="shared" si="4812"/>
        <v>G01 X62.580</v>
      </c>
      <c r="CD1403" t="str">
        <f t="shared" si="4813"/>
        <v>62.580</v>
      </c>
      <c r="CE1403" t="str">
        <f t="shared" si="4814"/>
        <v>62.580 Y415.451</v>
      </c>
      <c r="CF1403" t="str">
        <f t="shared" si="4815"/>
        <v>415.451</v>
      </c>
      <c r="CI1403">
        <f>IF(BV1403="A",((CD1403*'Input Output'!$E$5)+'Input Output'!$H$5),IF(BV1403="B",(CD1403*'Input Output'!$E$8)+'Input Output'!$H$8,IF(BV1403="C",(CD1403*'Input Output'!$E$11)+'Input Output'!$H$11,"")))</f>
        <v>62.58</v>
      </c>
      <c r="CJ1403">
        <f>IF(BV1403="A",(CF1403*'Input Output'!$E$6)+'Input Output'!$H$6,IF(BV1403="B",(CF1403*'Input Output'!$E$9)+'Input Output'!$H$9,IF(BV1403="C",(CF1403*'Input Output'!$E$12)+'Input Output'!$H$12,"")))</f>
        <v>415.45100000000002</v>
      </c>
      <c r="CL1403" t="str">
        <f t="shared" si="4816"/>
        <v xml:space="preserve">G01 X62.58 Y415.451 </v>
      </c>
    </row>
    <row r="1404" spans="71:90" x14ac:dyDescent="0.25">
      <c r="BS1404">
        <v>1</v>
      </c>
      <c r="BT1404" s="15">
        <f t="shared" si="4810"/>
        <v>11.774703557312368</v>
      </c>
      <c r="BU1404" s="15">
        <f t="shared" si="4817"/>
        <v>706.48221343874206</v>
      </c>
      <c r="BV1404" s="15" t="s">
        <v>457</v>
      </c>
      <c r="BW1404" s="11" t="s">
        <v>355</v>
      </c>
      <c r="BX1404" s="11"/>
      <c r="BZ1404" s="18">
        <f>'Input Output'!$E$21/253</f>
        <v>0.71146245059288538</v>
      </c>
      <c r="CA1404" t="str">
        <f t="shared" si="4811"/>
        <v>1</v>
      </c>
      <c r="CC1404" t="str">
        <f t="shared" si="4812"/>
        <v>G01 X70.925</v>
      </c>
      <c r="CD1404" t="str">
        <f t="shared" si="4813"/>
        <v>70.925</v>
      </c>
      <c r="CE1404" t="str">
        <f t="shared" si="4814"/>
        <v>70.925 Y424.448</v>
      </c>
      <c r="CF1404" t="str">
        <f t="shared" si="4815"/>
        <v>424.448</v>
      </c>
      <c r="CI1404">
        <f>IF(BV1404="A",((CD1404*'Input Output'!$E$5)+'Input Output'!$H$5),IF(BV1404="B",(CD1404*'Input Output'!$E$8)+'Input Output'!$H$8,IF(BV1404="C",(CD1404*'Input Output'!$E$11)+'Input Output'!$H$11,"")))</f>
        <v>70.924999999999997</v>
      </c>
      <c r="CJ1404">
        <f>IF(BV1404="A",(CF1404*'Input Output'!$E$6)+'Input Output'!$H$6,IF(BV1404="B",(CF1404*'Input Output'!$E$9)+'Input Output'!$H$9,IF(BV1404="C",(CF1404*'Input Output'!$E$12)+'Input Output'!$H$12,"")))</f>
        <v>424.44799999999998</v>
      </c>
      <c r="CL1404" t="str">
        <f t="shared" si="4816"/>
        <v xml:space="preserve">G01 X70.925 Y424.448 </v>
      </c>
    </row>
    <row r="1405" spans="71:90" x14ac:dyDescent="0.25">
      <c r="BS1405">
        <v>1</v>
      </c>
      <c r="BT1405" s="15">
        <f t="shared" si="4810"/>
        <v>11.786561264822248</v>
      </c>
      <c r="BU1405" s="15">
        <f t="shared" si="4817"/>
        <v>707.19367588933494</v>
      </c>
      <c r="BV1405" s="15" t="s">
        <v>457</v>
      </c>
      <c r="BW1405" s="11" t="s">
        <v>356</v>
      </c>
      <c r="BX1405" s="11"/>
      <c r="BZ1405" s="18">
        <f>'Input Output'!$E$21/253</f>
        <v>0.71146245059288538</v>
      </c>
      <c r="CA1405" t="str">
        <f t="shared" si="4811"/>
        <v>1</v>
      </c>
      <c r="CC1405" t="str">
        <f t="shared" si="4812"/>
        <v>G01 X79.700</v>
      </c>
      <c r="CD1405" t="str">
        <f t="shared" si="4813"/>
        <v>79.700</v>
      </c>
      <c r="CE1405" t="str">
        <f t="shared" si="4814"/>
        <v>79.700 Y433.024</v>
      </c>
      <c r="CF1405" t="str">
        <f t="shared" si="4815"/>
        <v>433.024</v>
      </c>
      <c r="CI1405">
        <f>IF(BV1405="A",((CD1405*'Input Output'!$E$5)+'Input Output'!$H$5),IF(BV1405="B",(CD1405*'Input Output'!$E$8)+'Input Output'!$H$8,IF(BV1405="C",(CD1405*'Input Output'!$E$11)+'Input Output'!$H$11,"")))</f>
        <v>79.7</v>
      </c>
      <c r="CJ1405">
        <f>IF(BV1405="A",(CF1405*'Input Output'!$E$6)+'Input Output'!$H$6,IF(BV1405="B",(CF1405*'Input Output'!$E$9)+'Input Output'!$H$9,IF(BV1405="C",(CF1405*'Input Output'!$E$12)+'Input Output'!$H$12,"")))</f>
        <v>433.024</v>
      </c>
      <c r="CL1405" t="str">
        <f t="shared" si="4816"/>
        <v xml:space="preserve">G01 X79.7 Y433.024 </v>
      </c>
    </row>
    <row r="1406" spans="71:90" x14ac:dyDescent="0.25">
      <c r="BS1406">
        <v>1</v>
      </c>
      <c r="BT1406" s="15">
        <f t="shared" si="4810"/>
        <v>11.798418972332131</v>
      </c>
      <c r="BU1406" s="15">
        <f t="shared" si="4817"/>
        <v>707.90513833992782</v>
      </c>
      <c r="BV1406" s="15" t="s">
        <v>457</v>
      </c>
      <c r="BW1406" s="11" t="s">
        <v>357</v>
      </c>
      <c r="BX1406" s="11"/>
      <c r="BZ1406" s="18">
        <f>'Input Output'!$E$21/253</f>
        <v>0.71146245059288538</v>
      </c>
      <c r="CA1406" t="str">
        <f t="shared" si="4811"/>
        <v>1</v>
      </c>
      <c r="CC1406" t="str">
        <f t="shared" si="4812"/>
        <v>G01 X88.886</v>
      </c>
      <c r="CD1406" t="str">
        <f t="shared" si="4813"/>
        <v>88.886</v>
      </c>
      <c r="CE1406" t="str">
        <f t="shared" si="4814"/>
        <v>88.886 Y441.160</v>
      </c>
      <c r="CF1406" t="str">
        <f t="shared" si="4815"/>
        <v>441.160</v>
      </c>
      <c r="CI1406">
        <f>IF(BV1406="A",((CD1406*'Input Output'!$E$5)+'Input Output'!$H$5),IF(BV1406="B",(CD1406*'Input Output'!$E$8)+'Input Output'!$H$8,IF(BV1406="C",(CD1406*'Input Output'!$E$11)+'Input Output'!$H$11,"")))</f>
        <v>88.885999999999996</v>
      </c>
      <c r="CJ1406">
        <f>IF(BV1406="A",(CF1406*'Input Output'!$E$6)+'Input Output'!$H$6,IF(BV1406="B",(CF1406*'Input Output'!$E$9)+'Input Output'!$H$9,IF(BV1406="C",(CF1406*'Input Output'!$E$12)+'Input Output'!$H$12,"")))</f>
        <v>441.16</v>
      </c>
      <c r="CL1406" t="str">
        <f t="shared" si="4816"/>
        <v xml:space="preserve">G01 X88.886 Y441.16 </v>
      </c>
    </row>
    <row r="1407" spans="71:90" x14ac:dyDescent="0.25">
      <c r="BS1407">
        <v>1</v>
      </c>
      <c r="BT1407" s="15">
        <f t="shared" si="4810"/>
        <v>11.810276679842012</v>
      </c>
      <c r="BU1407" s="15">
        <f t="shared" si="4817"/>
        <v>708.61660079052069</v>
      </c>
      <c r="BV1407" s="15" t="s">
        <v>457</v>
      </c>
      <c r="BW1407" s="11" t="s">
        <v>358</v>
      </c>
      <c r="BX1407" s="11"/>
      <c r="BZ1407" s="18">
        <f>'Input Output'!$E$21/253</f>
        <v>0.71146245059288538</v>
      </c>
      <c r="CA1407" t="str">
        <f t="shared" si="4811"/>
        <v>1</v>
      </c>
      <c r="CC1407" t="str">
        <f t="shared" si="4812"/>
        <v>G01 X98.460</v>
      </c>
      <c r="CD1407" t="str">
        <f t="shared" si="4813"/>
        <v>98.460</v>
      </c>
      <c r="CE1407" t="str">
        <f t="shared" si="4814"/>
        <v>98.460 Y448.835</v>
      </c>
      <c r="CF1407" t="str">
        <f t="shared" si="4815"/>
        <v>448.835</v>
      </c>
      <c r="CI1407">
        <f>IF(BV1407="A",((CD1407*'Input Output'!$E$5)+'Input Output'!$H$5),IF(BV1407="B",(CD1407*'Input Output'!$E$8)+'Input Output'!$H$8,IF(BV1407="C",(CD1407*'Input Output'!$E$11)+'Input Output'!$H$11,"")))</f>
        <v>98.46</v>
      </c>
      <c r="CJ1407">
        <f>IF(BV1407="A",(CF1407*'Input Output'!$E$6)+'Input Output'!$H$6,IF(BV1407="B",(CF1407*'Input Output'!$E$9)+'Input Output'!$H$9,IF(BV1407="C",(CF1407*'Input Output'!$E$12)+'Input Output'!$H$12,"")))</f>
        <v>448.83499999999998</v>
      </c>
      <c r="CL1407" t="str">
        <f t="shared" si="4816"/>
        <v xml:space="preserve">G01 X98.46 Y448.835 </v>
      </c>
    </row>
    <row r="1408" spans="71:90" x14ac:dyDescent="0.25">
      <c r="BS1408">
        <v>1</v>
      </c>
      <c r="BT1408" s="15">
        <f t="shared" si="4810"/>
        <v>11.822134387351893</v>
      </c>
      <c r="BU1408" s="15">
        <f t="shared" si="4817"/>
        <v>709.32806324111357</v>
      </c>
      <c r="BV1408" s="15" t="s">
        <v>457</v>
      </c>
      <c r="BW1408" s="11" t="s">
        <v>359</v>
      </c>
      <c r="BX1408" s="11"/>
      <c r="BZ1408" s="18">
        <f>'Input Output'!$E$21/253</f>
        <v>0.71146245059288538</v>
      </c>
      <c r="CA1408" t="str">
        <f t="shared" si="4811"/>
        <v>1</v>
      </c>
      <c r="CC1408" t="str">
        <f t="shared" si="4812"/>
        <v>G01 X108.398</v>
      </c>
      <c r="CD1408" t="str">
        <f t="shared" si="4813"/>
        <v>108.398</v>
      </c>
      <c r="CE1408" t="str">
        <f t="shared" si="4814"/>
        <v>108.398 Y456.032</v>
      </c>
      <c r="CF1408" t="str">
        <f t="shared" si="4815"/>
        <v>456.032</v>
      </c>
      <c r="CI1408">
        <f>IF(BV1408="A",((CD1408*'Input Output'!$E$5)+'Input Output'!$H$5),IF(BV1408="B",(CD1408*'Input Output'!$E$8)+'Input Output'!$H$8,IF(BV1408="C",(CD1408*'Input Output'!$E$11)+'Input Output'!$H$11,"")))</f>
        <v>108.398</v>
      </c>
      <c r="CJ1408">
        <f>IF(BV1408="A",(CF1408*'Input Output'!$E$6)+'Input Output'!$H$6,IF(BV1408="B",(CF1408*'Input Output'!$E$9)+'Input Output'!$H$9,IF(BV1408="C",(CF1408*'Input Output'!$E$12)+'Input Output'!$H$12,"")))</f>
        <v>456.03199999999998</v>
      </c>
      <c r="CL1408" t="str">
        <f t="shared" si="4816"/>
        <v xml:space="preserve">G01 X108.398 Y456.032 </v>
      </c>
    </row>
    <row r="1409" spans="71:90" x14ac:dyDescent="0.25">
      <c r="BS1409">
        <v>1</v>
      </c>
      <c r="BT1409" s="15">
        <f t="shared" si="4810"/>
        <v>11.833992094861774</v>
      </c>
      <c r="BU1409" s="15">
        <f t="shared" si="4817"/>
        <v>710.03952569170644</v>
      </c>
      <c r="BV1409" s="15" t="s">
        <v>457</v>
      </c>
      <c r="BW1409" s="11" t="s">
        <v>360</v>
      </c>
      <c r="BX1409" s="11"/>
      <c r="BZ1409" s="18">
        <f>'Input Output'!$E$21/253</f>
        <v>0.71146245059288538</v>
      </c>
      <c r="CA1409" t="str">
        <f t="shared" si="4811"/>
        <v>1</v>
      </c>
      <c r="CC1409" t="str">
        <f t="shared" si="4812"/>
        <v>G01 X118.678</v>
      </c>
      <c r="CD1409" t="str">
        <f t="shared" si="4813"/>
        <v>118.678</v>
      </c>
      <c r="CE1409" t="str">
        <f t="shared" si="4814"/>
        <v>118.678 Y462.731</v>
      </c>
      <c r="CF1409" t="str">
        <f t="shared" si="4815"/>
        <v>462.731</v>
      </c>
      <c r="CI1409">
        <f>IF(BV1409="A",((CD1409*'Input Output'!$E$5)+'Input Output'!$H$5),IF(BV1409="B",(CD1409*'Input Output'!$E$8)+'Input Output'!$H$8,IF(BV1409="C",(CD1409*'Input Output'!$E$11)+'Input Output'!$H$11,"")))</f>
        <v>118.678</v>
      </c>
      <c r="CJ1409">
        <f>IF(BV1409="A",(CF1409*'Input Output'!$E$6)+'Input Output'!$H$6,IF(BV1409="B",(CF1409*'Input Output'!$E$9)+'Input Output'!$H$9,IF(BV1409="C",(CF1409*'Input Output'!$E$12)+'Input Output'!$H$12,"")))</f>
        <v>462.73099999999999</v>
      </c>
      <c r="CL1409" t="str">
        <f t="shared" si="4816"/>
        <v xml:space="preserve">G01 X118.678 Y462.731 </v>
      </c>
    </row>
    <row r="1410" spans="71:90" x14ac:dyDescent="0.25">
      <c r="BS1410">
        <v>1</v>
      </c>
      <c r="BT1410" s="15">
        <f t="shared" si="4810"/>
        <v>11.845849802371655</v>
      </c>
      <c r="BU1410" s="15">
        <f t="shared" si="4817"/>
        <v>710.75098814229932</v>
      </c>
      <c r="BV1410" s="15" t="s">
        <v>457</v>
      </c>
      <c r="BW1410" s="11" t="s">
        <v>361</v>
      </c>
      <c r="BX1410" s="11"/>
      <c r="BZ1410" s="18">
        <f>'Input Output'!$E$21/253</f>
        <v>0.71146245059288538</v>
      </c>
      <c r="CA1410" t="str">
        <f t="shared" si="4811"/>
        <v>1</v>
      </c>
      <c r="CC1410" t="str">
        <f t="shared" si="4812"/>
        <v>G01 X129.275</v>
      </c>
      <c r="CD1410" t="str">
        <f t="shared" si="4813"/>
        <v>129.275</v>
      </c>
      <c r="CE1410" t="str">
        <f t="shared" si="4814"/>
        <v>129.275 Y468.919</v>
      </c>
      <c r="CF1410" t="str">
        <f t="shared" si="4815"/>
        <v>468.919</v>
      </c>
      <c r="CI1410">
        <f>IF(BV1410="A",((CD1410*'Input Output'!$E$5)+'Input Output'!$H$5),IF(BV1410="B",(CD1410*'Input Output'!$E$8)+'Input Output'!$H$8,IF(BV1410="C",(CD1410*'Input Output'!$E$11)+'Input Output'!$H$11,"")))</f>
        <v>129.27500000000001</v>
      </c>
      <c r="CJ1410">
        <f>IF(BV1410="A",(CF1410*'Input Output'!$E$6)+'Input Output'!$H$6,IF(BV1410="B",(CF1410*'Input Output'!$E$9)+'Input Output'!$H$9,IF(BV1410="C",(CF1410*'Input Output'!$E$12)+'Input Output'!$H$12,"")))</f>
        <v>468.91899999999998</v>
      </c>
      <c r="CL1410" t="str">
        <f t="shared" si="4816"/>
        <v xml:space="preserve">G01 X129.275 Y468.919 </v>
      </c>
    </row>
    <row r="1411" spans="71:90" x14ac:dyDescent="0.25">
      <c r="BS1411">
        <v>1</v>
      </c>
      <c r="BT1411" s="15">
        <f t="shared" si="4810"/>
        <v>11.857707509881537</v>
      </c>
      <c r="BU1411" s="15">
        <f t="shared" si="4817"/>
        <v>711.4624505928922</v>
      </c>
      <c r="BV1411" s="15" t="s">
        <v>457</v>
      </c>
      <c r="BW1411" s="11" t="s">
        <v>362</v>
      </c>
      <c r="BX1411" s="11"/>
      <c r="BZ1411" s="18">
        <f>'Input Output'!$E$21/253</f>
        <v>0.71146245059288538</v>
      </c>
      <c r="CA1411" t="str">
        <f t="shared" si="4811"/>
        <v>1</v>
      </c>
      <c r="CC1411" t="str">
        <f t="shared" si="4812"/>
        <v>G01 X140.162</v>
      </c>
      <c r="CD1411" t="str">
        <f t="shared" si="4813"/>
        <v>140.162</v>
      </c>
      <c r="CE1411" t="str">
        <f t="shared" si="4814"/>
        <v>140.162 Y474.579</v>
      </c>
      <c r="CF1411" t="str">
        <f t="shared" si="4815"/>
        <v>474.579</v>
      </c>
      <c r="CI1411">
        <f>IF(BV1411="A",((CD1411*'Input Output'!$E$5)+'Input Output'!$H$5),IF(BV1411="B",(CD1411*'Input Output'!$E$8)+'Input Output'!$H$8,IF(BV1411="C",(CD1411*'Input Output'!$E$11)+'Input Output'!$H$11,"")))</f>
        <v>140.16200000000001</v>
      </c>
      <c r="CJ1411">
        <f>IF(BV1411="A",(CF1411*'Input Output'!$E$6)+'Input Output'!$H$6,IF(BV1411="B",(CF1411*'Input Output'!$E$9)+'Input Output'!$H$9,IF(BV1411="C",(CF1411*'Input Output'!$E$12)+'Input Output'!$H$12,"")))</f>
        <v>474.57900000000001</v>
      </c>
      <c r="CL1411" t="str">
        <f t="shared" si="4816"/>
        <v xml:space="preserve">G01 X140.162 Y474.579 </v>
      </c>
    </row>
    <row r="1412" spans="71:90" x14ac:dyDescent="0.25">
      <c r="BS1412">
        <v>1</v>
      </c>
      <c r="BT1412" s="15">
        <f t="shared" si="4810"/>
        <v>11.869565217391418</v>
      </c>
      <c r="BU1412" s="15">
        <f t="shared" si="4817"/>
        <v>712.17391304348507</v>
      </c>
      <c r="BV1412" s="15" t="s">
        <v>457</v>
      </c>
      <c r="BW1412" s="11" t="s">
        <v>363</v>
      </c>
      <c r="BX1412" s="11"/>
      <c r="BZ1412" s="18">
        <f>'Input Output'!$E$21/253</f>
        <v>0.71146245059288538</v>
      </c>
      <c r="CA1412" t="str">
        <f t="shared" si="4811"/>
        <v>1</v>
      </c>
      <c r="CC1412" t="str">
        <f t="shared" si="4812"/>
        <v>G01 X151.314</v>
      </c>
      <c r="CD1412" t="str">
        <f t="shared" si="4813"/>
        <v>151.314</v>
      </c>
      <c r="CE1412" t="str">
        <f t="shared" si="4814"/>
        <v>151.314 Y479.698</v>
      </c>
      <c r="CF1412" t="str">
        <f t="shared" si="4815"/>
        <v>479.698</v>
      </c>
      <c r="CI1412">
        <f>IF(BV1412="A",((CD1412*'Input Output'!$E$5)+'Input Output'!$H$5),IF(BV1412="B",(CD1412*'Input Output'!$E$8)+'Input Output'!$H$8,IF(BV1412="C",(CD1412*'Input Output'!$E$11)+'Input Output'!$H$11,"")))</f>
        <v>151.31399999999999</v>
      </c>
      <c r="CJ1412">
        <f>IF(BV1412="A",(CF1412*'Input Output'!$E$6)+'Input Output'!$H$6,IF(BV1412="B",(CF1412*'Input Output'!$E$9)+'Input Output'!$H$9,IF(BV1412="C",(CF1412*'Input Output'!$E$12)+'Input Output'!$H$12,"")))</f>
        <v>479.69799999999998</v>
      </c>
      <c r="CL1412" t="str">
        <f t="shared" si="4816"/>
        <v xml:space="preserve">G01 X151.314 Y479.698 </v>
      </c>
    </row>
    <row r="1413" spans="71:90" x14ac:dyDescent="0.25">
      <c r="BS1413">
        <v>1</v>
      </c>
      <c r="BT1413" s="15">
        <f t="shared" si="4810"/>
        <v>11.881422924901299</v>
      </c>
      <c r="BU1413" s="15">
        <f t="shared" si="4817"/>
        <v>712.88537549407795</v>
      </c>
      <c r="BV1413" s="15" t="s">
        <v>457</v>
      </c>
      <c r="BW1413" s="11" t="s">
        <v>364</v>
      </c>
      <c r="BX1413" s="11"/>
      <c r="BZ1413" s="18">
        <f>'Input Output'!$E$21/253</f>
        <v>0.71146245059288538</v>
      </c>
      <c r="CA1413" t="str">
        <f t="shared" si="4811"/>
        <v>1</v>
      </c>
      <c r="CC1413" t="str">
        <f t="shared" si="4812"/>
        <v>G01 X162.704</v>
      </c>
      <c r="CD1413" t="str">
        <f t="shared" si="4813"/>
        <v>162.704</v>
      </c>
      <c r="CE1413" t="str">
        <f t="shared" si="4814"/>
        <v>162.704 Y484.263</v>
      </c>
      <c r="CF1413" t="str">
        <f t="shared" si="4815"/>
        <v>484.263</v>
      </c>
      <c r="CI1413">
        <f>IF(BV1413="A",((CD1413*'Input Output'!$E$5)+'Input Output'!$H$5),IF(BV1413="B",(CD1413*'Input Output'!$E$8)+'Input Output'!$H$8,IF(BV1413="C",(CD1413*'Input Output'!$E$11)+'Input Output'!$H$11,"")))</f>
        <v>162.70400000000001</v>
      </c>
      <c r="CJ1413">
        <f>IF(BV1413="A",(CF1413*'Input Output'!$E$6)+'Input Output'!$H$6,IF(BV1413="B",(CF1413*'Input Output'!$E$9)+'Input Output'!$H$9,IF(BV1413="C",(CF1413*'Input Output'!$E$12)+'Input Output'!$H$12,"")))</f>
        <v>484.26299999999998</v>
      </c>
      <c r="CL1413" t="str">
        <f t="shared" si="4816"/>
        <v xml:space="preserve">G01 X162.704 Y484.263 </v>
      </c>
    </row>
    <row r="1414" spans="71:90" x14ac:dyDescent="0.25">
      <c r="BS1414">
        <v>1</v>
      </c>
      <c r="BT1414" s="15">
        <f t="shared" si="4810"/>
        <v>11.89328063241118</v>
      </c>
      <c r="BU1414" s="15">
        <f t="shared" si="4817"/>
        <v>713.59683794467082</v>
      </c>
      <c r="BV1414" s="15" t="s">
        <v>457</v>
      </c>
      <c r="BW1414" s="11" t="s">
        <v>365</v>
      </c>
      <c r="BX1414" s="11"/>
      <c r="BZ1414" s="18">
        <f>'Input Output'!$E$21/253</f>
        <v>0.71146245059288538</v>
      </c>
      <c r="CA1414" t="str">
        <f t="shared" si="4811"/>
        <v>1</v>
      </c>
      <c r="CC1414" t="str">
        <f t="shared" si="4812"/>
        <v>G01 X174.304</v>
      </c>
      <c r="CD1414" t="str">
        <f t="shared" si="4813"/>
        <v>174.304</v>
      </c>
      <c r="CE1414" t="str">
        <f t="shared" si="4814"/>
        <v>174.304 Y488.265</v>
      </c>
      <c r="CF1414" t="str">
        <f t="shared" si="4815"/>
        <v>488.265</v>
      </c>
      <c r="CI1414">
        <f>IF(BV1414="A",((CD1414*'Input Output'!$E$5)+'Input Output'!$H$5),IF(BV1414="B",(CD1414*'Input Output'!$E$8)+'Input Output'!$H$8,IF(BV1414="C",(CD1414*'Input Output'!$E$11)+'Input Output'!$H$11,"")))</f>
        <v>174.304</v>
      </c>
      <c r="CJ1414">
        <f>IF(BV1414="A",(CF1414*'Input Output'!$E$6)+'Input Output'!$H$6,IF(BV1414="B",(CF1414*'Input Output'!$E$9)+'Input Output'!$H$9,IF(BV1414="C",(CF1414*'Input Output'!$E$12)+'Input Output'!$H$12,"")))</f>
        <v>488.26499999999999</v>
      </c>
      <c r="CL1414" t="str">
        <f t="shared" si="4816"/>
        <v xml:space="preserve">G01 X174.304 Y488.265 </v>
      </c>
    </row>
    <row r="1415" spans="71:90" x14ac:dyDescent="0.25">
      <c r="BS1415">
        <v>1</v>
      </c>
      <c r="BT1415" s="15">
        <f t="shared" si="4810"/>
        <v>11.905138339921061</v>
      </c>
      <c r="BU1415" s="15">
        <f t="shared" si="4817"/>
        <v>714.3083003952637</v>
      </c>
      <c r="BV1415" s="15" t="s">
        <v>457</v>
      </c>
      <c r="BW1415" s="11" t="s">
        <v>366</v>
      </c>
      <c r="BX1415" s="11"/>
      <c r="BZ1415" s="18">
        <f>'Input Output'!$E$21/253</f>
        <v>0.71146245059288538</v>
      </c>
      <c r="CA1415" t="str">
        <f t="shared" si="4811"/>
        <v>1</v>
      </c>
      <c r="CC1415" t="str">
        <f t="shared" si="4812"/>
        <v>G01 X186.086</v>
      </c>
      <c r="CD1415" t="str">
        <f t="shared" si="4813"/>
        <v>186.086</v>
      </c>
      <c r="CE1415" t="str">
        <f t="shared" si="4814"/>
        <v>186.086 Y491.692</v>
      </c>
      <c r="CF1415" t="str">
        <f t="shared" si="4815"/>
        <v>491.692</v>
      </c>
      <c r="CI1415">
        <f>IF(BV1415="A",((CD1415*'Input Output'!$E$5)+'Input Output'!$H$5),IF(BV1415="B",(CD1415*'Input Output'!$E$8)+'Input Output'!$H$8,IF(BV1415="C",(CD1415*'Input Output'!$E$11)+'Input Output'!$H$11,"")))</f>
        <v>186.08600000000001</v>
      </c>
      <c r="CJ1415">
        <f>IF(BV1415="A",(CF1415*'Input Output'!$E$6)+'Input Output'!$H$6,IF(BV1415="B",(CF1415*'Input Output'!$E$9)+'Input Output'!$H$9,IF(BV1415="C",(CF1415*'Input Output'!$E$12)+'Input Output'!$H$12,"")))</f>
        <v>491.69200000000001</v>
      </c>
      <c r="CL1415" t="str">
        <f t="shared" si="4816"/>
        <v xml:space="preserve">G01 X186.086 Y491.692 </v>
      </c>
    </row>
    <row r="1416" spans="71:90" x14ac:dyDescent="0.25">
      <c r="BS1416">
        <v>1</v>
      </c>
      <c r="BT1416" s="15">
        <f t="shared" si="4810"/>
        <v>11.916996047430944</v>
      </c>
      <c r="BU1416" s="15">
        <f t="shared" si="4817"/>
        <v>715.01976284585658</v>
      </c>
      <c r="BV1416" s="15" t="s">
        <v>457</v>
      </c>
      <c r="BW1416" s="11" t="s">
        <v>367</v>
      </c>
      <c r="BX1416" s="11"/>
      <c r="BZ1416" s="18">
        <f>'Input Output'!$E$21/253</f>
        <v>0.71146245059288538</v>
      </c>
      <c r="CA1416" t="str">
        <f t="shared" si="4811"/>
        <v>1</v>
      </c>
      <c r="CC1416" t="str">
        <f t="shared" si="4812"/>
        <v>G01 X198.022</v>
      </c>
      <c r="CD1416" t="str">
        <f t="shared" si="4813"/>
        <v>198.022</v>
      </c>
      <c r="CE1416" t="str">
        <f t="shared" si="4814"/>
        <v>198.022 Y494.537</v>
      </c>
      <c r="CF1416" t="str">
        <f t="shared" si="4815"/>
        <v>494.537</v>
      </c>
      <c r="CI1416">
        <f>IF(BV1416="A",((CD1416*'Input Output'!$E$5)+'Input Output'!$H$5),IF(BV1416="B",(CD1416*'Input Output'!$E$8)+'Input Output'!$H$8,IF(BV1416="C",(CD1416*'Input Output'!$E$11)+'Input Output'!$H$11,"")))</f>
        <v>198.02199999999999</v>
      </c>
      <c r="CJ1416">
        <f>IF(BV1416="A",(CF1416*'Input Output'!$E$6)+'Input Output'!$H$6,IF(BV1416="B",(CF1416*'Input Output'!$E$9)+'Input Output'!$H$9,IF(BV1416="C",(CF1416*'Input Output'!$E$12)+'Input Output'!$H$12,"")))</f>
        <v>494.53699999999998</v>
      </c>
      <c r="CL1416" t="str">
        <f t="shared" si="4816"/>
        <v xml:space="preserve">G01 X198.022 Y494.537 </v>
      </c>
    </row>
    <row r="1417" spans="71:90" x14ac:dyDescent="0.25">
      <c r="BS1417">
        <v>1</v>
      </c>
      <c r="BT1417" s="15">
        <f t="shared" si="4810"/>
        <v>11.928853754940825</v>
      </c>
      <c r="BU1417" s="15">
        <f t="shared" si="4817"/>
        <v>715.73122529644945</v>
      </c>
      <c r="BV1417" s="15" t="s">
        <v>457</v>
      </c>
      <c r="BW1417" s="11" t="s">
        <v>368</v>
      </c>
      <c r="BX1417" s="11"/>
      <c r="BZ1417" s="18">
        <f>'Input Output'!$E$21/253</f>
        <v>0.71146245059288538</v>
      </c>
      <c r="CA1417" t="str">
        <f t="shared" si="4811"/>
        <v>1</v>
      </c>
      <c r="CC1417" t="str">
        <f t="shared" si="4812"/>
        <v>G01 X210.084</v>
      </c>
      <c r="CD1417" t="str">
        <f t="shared" si="4813"/>
        <v>210.084</v>
      </c>
      <c r="CE1417" t="str">
        <f t="shared" si="4814"/>
        <v>210.084 Y496.793</v>
      </c>
      <c r="CF1417" t="str">
        <f t="shared" si="4815"/>
        <v>496.793</v>
      </c>
      <c r="CI1417">
        <f>IF(BV1417="A",((CD1417*'Input Output'!$E$5)+'Input Output'!$H$5),IF(BV1417="B",(CD1417*'Input Output'!$E$8)+'Input Output'!$H$8,IF(BV1417="C",(CD1417*'Input Output'!$E$11)+'Input Output'!$H$11,"")))</f>
        <v>210.084</v>
      </c>
      <c r="CJ1417">
        <f>IF(BV1417="A",(CF1417*'Input Output'!$E$6)+'Input Output'!$H$6,IF(BV1417="B",(CF1417*'Input Output'!$E$9)+'Input Output'!$H$9,IF(BV1417="C",(CF1417*'Input Output'!$E$12)+'Input Output'!$H$12,"")))</f>
        <v>496.79300000000001</v>
      </c>
      <c r="CL1417" t="str">
        <f t="shared" si="4816"/>
        <v xml:space="preserve">G01 X210.084 Y496.793 </v>
      </c>
    </row>
    <row r="1418" spans="71:90" x14ac:dyDescent="0.25">
      <c r="BS1418">
        <v>1</v>
      </c>
      <c r="BT1418" s="15">
        <f t="shared" si="4810"/>
        <v>11.940711462450706</v>
      </c>
      <c r="BU1418" s="15">
        <f t="shared" si="4817"/>
        <v>716.44268774704233</v>
      </c>
      <c r="BV1418" s="15" t="s">
        <v>457</v>
      </c>
      <c r="BW1418" s="11" t="s">
        <v>369</v>
      </c>
      <c r="BX1418" s="11"/>
      <c r="BZ1418" s="18">
        <f>'Input Output'!$E$21/253</f>
        <v>0.71146245059288538</v>
      </c>
      <c r="CA1418" t="str">
        <f t="shared" si="4811"/>
        <v>1</v>
      </c>
      <c r="CC1418" t="str">
        <f t="shared" si="4812"/>
        <v>G01 X222.241</v>
      </c>
      <c r="CD1418" t="str">
        <f t="shared" si="4813"/>
        <v>222.241</v>
      </c>
      <c r="CE1418" t="str">
        <f t="shared" si="4814"/>
        <v>222.241 Y498.454</v>
      </c>
      <c r="CF1418" t="str">
        <f t="shared" si="4815"/>
        <v>498.454</v>
      </c>
      <c r="CI1418">
        <f>IF(BV1418="A",((CD1418*'Input Output'!$E$5)+'Input Output'!$H$5),IF(BV1418="B",(CD1418*'Input Output'!$E$8)+'Input Output'!$H$8,IF(BV1418="C",(CD1418*'Input Output'!$E$11)+'Input Output'!$H$11,"")))</f>
        <v>222.24100000000001</v>
      </c>
      <c r="CJ1418">
        <f>IF(BV1418="A",(CF1418*'Input Output'!$E$6)+'Input Output'!$H$6,IF(BV1418="B",(CF1418*'Input Output'!$E$9)+'Input Output'!$H$9,IF(BV1418="C",(CF1418*'Input Output'!$E$12)+'Input Output'!$H$12,"")))</f>
        <v>498.45400000000001</v>
      </c>
      <c r="CL1418" t="str">
        <f t="shared" si="4816"/>
        <v xml:space="preserve">G01 X222.241 Y498.454 </v>
      </c>
    </row>
    <row r="1419" spans="71:90" x14ac:dyDescent="0.25">
      <c r="BS1419">
        <v>1</v>
      </c>
      <c r="BT1419" s="15">
        <f t="shared" si="4810"/>
        <v>11.952569169960586</v>
      </c>
      <c r="BU1419" s="15">
        <f t="shared" si="4817"/>
        <v>717.1541501976352</v>
      </c>
      <c r="BV1419" s="15" t="s">
        <v>457</v>
      </c>
      <c r="BW1419" s="11" t="s">
        <v>370</v>
      </c>
      <c r="BX1419" s="11"/>
      <c r="BZ1419" s="18">
        <f>'Input Output'!$E$21/253</f>
        <v>0.71146245059288538</v>
      </c>
      <c r="CA1419" t="str">
        <f t="shared" si="4811"/>
        <v>1</v>
      </c>
      <c r="CC1419" t="str">
        <f t="shared" si="4812"/>
        <v>G01 X234.466</v>
      </c>
      <c r="CD1419" t="str">
        <f t="shared" si="4813"/>
        <v>234.466</v>
      </c>
      <c r="CE1419" t="str">
        <f t="shared" si="4814"/>
        <v>234.466 Y499.517</v>
      </c>
      <c r="CF1419" t="str">
        <f t="shared" si="4815"/>
        <v>499.517</v>
      </c>
      <c r="CI1419">
        <f>IF(BV1419="A",((CD1419*'Input Output'!$E$5)+'Input Output'!$H$5),IF(BV1419="B",(CD1419*'Input Output'!$E$8)+'Input Output'!$H$8,IF(BV1419="C",(CD1419*'Input Output'!$E$11)+'Input Output'!$H$11,"")))</f>
        <v>234.46600000000001</v>
      </c>
      <c r="CJ1419">
        <f>IF(BV1419="A",(CF1419*'Input Output'!$E$6)+'Input Output'!$H$6,IF(BV1419="B",(CF1419*'Input Output'!$E$9)+'Input Output'!$H$9,IF(BV1419="C",(CF1419*'Input Output'!$E$12)+'Input Output'!$H$12,"")))</f>
        <v>499.517</v>
      </c>
      <c r="CL1419" t="str">
        <f t="shared" si="4816"/>
        <v xml:space="preserve">G01 X234.466 Y499.517 </v>
      </c>
    </row>
    <row r="1420" spans="71:90" x14ac:dyDescent="0.25">
      <c r="BS1420">
        <v>1</v>
      </c>
      <c r="BT1420" s="15">
        <f t="shared" si="4810"/>
        <v>11.964426877470467</v>
      </c>
      <c r="BU1420" s="15">
        <f t="shared" si="4817"/>
        <v>717.86561264822808</v>
      </c>
      <c r="BV1420" s="15" t="s">
        <v>457</v>
      </c>
      <c r="BW1420" s="11" t="s">
        <v>371</v>
      </c>
      <c r="BX1420" s="11"/>
      <c r="BZ1420" s="18">
        <f>'Input Output'!$E$21/253</f>
        <v>0.71146245059288538</v>
      </c>
      <c r="CA1420" t="str">
        <f t="shared" si="4811"/>
        <v>1</v>
      </c>
      <c r="CC1420" t="str">
        <f t="shared" si="4812"/>
        <v>G01 X246.728</v>
      </c>
      <c r="CD1420" t="str">
        <f t="shared" si="4813"/>
        <v>246.728</v>
      </c>
      <c r="CE1420" t="str">
        <f t="shared" si="4814"/>
        <v>246.728 Y499.979</v>
      </c>
      <c r="CF1420" t="str">
        <f t="shared" si="4815"/>
        <v>499.979</v>
      </c>
      <c r="CI1420">
        <f>IF(BV1420="A",((CD1420*'Input Output'!$E$5)+'Input Output'!$H$5),IF(BV1420="B",(CD1420*'Input Output'!$E$8)+'Input Output'!$H$8,IF(BV1420="C",(CD1420*'Input Output'!$E$11)+'Input Output'!$H$11,"")))</f>
        <v>246.72800000000001</v>
      </c>
      <c r="CJ1420">
        <f>IF(BV1420="A",(CF1420*'Input Output'!$E$6)+'Input Output'!$H$6,IF(BV1420="B",(CF1420*'Input Output'!$E$9)+'Input Output'!$H$9,IF(BV1420="C",(CF1420*'Input Output'!$E$12)+'Input Output'!$H$12,"")))</f>
        <v>499.97899999999998</v>
      </c>
      <c r="CL1420" t="str">
        <f t="shared" si="4816"/>
        <v xml:space="preserve">G01 X246.728 Y499.979 </v>
      </c>
    </row>
    <row r="1421" spans="71:90" x14ac:dyDescent="0.25">
      <c r="BS1421">
        <v>1</v>
      </c>
      <c r="BT1421" s="15">
        <f t="shared" ref="BT1421:BT1484" si="4818">BU1421/60</f>
        <v>11.97628458498035</v>
      </c>
      <c r="BU1421" s="15">
        <f t="shared" si="4817"/>
        <v>718.57707509882096</v>
      </c>
      <c r="BV1421" s="15" t="s">
        <v>457</v>
      </c>
      <c r="BW1421" s="11" t="s">
        <v>371</v>
      </c>
      <c r="BX1421" s="11"/>
      <c r="BZ1421" s="18">
        <f>'Input Output'!$E$21/253</f>
        <v>0.71146245059288538</v>
      </c>
      <c r="CA1421" t="str">
        <f t="shared" ref="CA1421:CA1427" si="4819">IF(LEFT(TRIM(BW1421),3)&lt;&gt;"G01","0","1")</f>
        <v>1</v>
      </c>
      <c r="CC1421" t="str">
        <f t="shared" ref="CC1421:CC1484" si="4820">LEFT(BW1421,LEN(BW1421)-(FIND("X",BW1421)+4))</f>
        <v>G01 X246.728</v>
      </c>
      <c r="CD1421" t="str">
        <f t="shared" ref="CD1421:CD1484" si="4821">RIGHT(CC1421,LEN(CC1421)-(FIND("X",CC1421)))</f>
        <v>246.728</v>
      </c>
      <c r="CE1421" t="str">
        <f t="shared" ref="CE1421:CE1484" si="4822">RIGHT(BW1421,LEN(BW1421)-(FIND("X",BW1421)))</f>
        <v>246.728 Y499.979</v>
      </c>
      <c r="CF1421" t="str">
        <f t="shared" ref="CF1421:CF1484" si="4823">RIGHT(CE1421,LEN(CE1421)-(FIND("Y",CE1421)))</f>
        <v>499.979</v>
      </c>
      <c r="CI1421">
        <f>IF(BV1421="A",((CD1421*'Input Output'!$E$5)+'Input Output'!$H$5),IF(BV1421="B",(CD1421*'Input Output'!$E$8)+'Input Output'!$H$8,IF(BV1421="C",(CD1421*'Input Output'!$E$11)+'Input Output'!$H$11,"")))</f>
        <v>246.72800000000001</v>
      </c>
      <c r="CJ1421">
        <f>IF(BV1421="A",(CF1421*'Input Output'!$E$6)+'Input Output'!$H$6,IF(BV1421="B",(CF1421*'Input Output'!$E$9)+'Input Output'!$H$9,IF(BV1421="C",(CF1421*'Input Output'!$E$12)+'Input Output'!$H$12,"")))</f>
        <v>499.97899999999998</v>
      </c>
      <c r="CL1421" t="str">
        <f t="shared" si="4816"/>
        <v xml:space="preserve">G01 X246.728 Y499.979 </v>
      </c>
    </row>
    <row r="1422" spans="71:90" x14ac:dyDescent="0.25">
      <c r="BS1422">
        <v>1</v>
      </c>
      <c r="BT1422" s="15">
        <f t="shared" si="4818"/>
        <v>11.988142292490231</v>
      </c>
      <c r="BU1422" s="15">
        <f t="shared" si="4817"/>
        <v>719.28853754941383</v>
      </c>
      <c r="BV1422" s="15" t="s">
        <v>457</v>
      </c>
      <c r="BW1422" s="11" t="s">
        <v>378</v>
      </c>
      <c r="BX1422" s="11"/>
      <c r="BZ1422" s="18">
        <f>'Input Output'!$E$21/253</f>
        <v>0.71146245059288538</v>
      </c>
      <c r="CA1422" t="str">
        <f t="shared" si="4819"/>
        <v>0</v>
      </c>
      <c r="CC1422" t="e">
        <f t="shared" si="4820"/>
        <v>#VALUE!</v>
      </c>
      <c r="CD1422" t="e">
        <f t="shared" si="4821"/>
        <v>#VALUE!</v>
      </c>
      <c r="CE1422" t="e">
        <f t="shared" si="4822"/>
        <v>#VALUE!</v>
      </c>
      <c r="CF1422" t="e">
        <f t="shared" si="4823"/>
        <v>#VALUE!</v>
      </c>
      <c r="CI1422" t="e">
        <f>IF(BV1422="A",((CD1422*'Input Output'!$E$5)+'Input Output'!$H$5),IF(BV1422="B",(CD1422*'Input Output'!$E$8)+'Input Output'!$H$8,IF(BV1422="C",(CD1422*'Input Output'!$E$11)+'Input Output'!$H$11,"")))</f>
        <v>#VALUE!</v>
      </c>
      <c r="CJ1422" t="e">
        <f>IF(BV1422="A",(CF1422*'Input Output'!$E$6)+'Input Output'!$H$6,IF(BV1422="B",(CF1422*'Input Output'!$E$9)+'Input Output'!$H$9,IF(BV1422="C",(CF1422*'Input Output'!$E$12)+'Input Output'!$H$12,"")))</f>
        <v>#VALUE!</v>
      </c>
      <c r="CL1422" t="str">
        <f t="shared" ref="CL1422:CL1485" si="4824">IF(BS1422=1,IF(CA1422="0",BW1422,"G01 X"&amp;CI1422&amp;" Y"&amp;CJ1422&amp;" "&amp;BX1422),"")</f>
        <v>F2000</v>
      </c>
    </row>
    <row r="1423" spans="71:90" x14ac:dyDescent="0.25">
      <c r="BS1423">
        <v>1</v>
      </c>
      <c r="BT1423" s="15">
        <f t="shared" si="4818"/>
        <v>12.000000000000112</v>
      </c>
      <c r="BU1423" s="15">
        <f t="shared" si="4817"/>
        <v>720.00000000000671</v>
      </c>
      <c r="BV1423" s="15" t="s">
        <v>457</v>
      </c>
      <c r="BW1423" s="2" t="s">
        <v>0</v>
      </c>
      <c r="BX1423" s="2"/>
      <c r="BY1423" s="2" t="s">
        <v>395</v>
      </c>
      <c r="BZ1423" s="2"/>
      <c r="CA1423" t="str">
        <f t="shared" si="4819"/>
        <v>1</v>
      </c>
      <c r="CC1423" t="str">
        <f t="shared" si="4820"/>
        <v>G01 X250.000</v>
      </c>
      <c r="CD1423" t="str">
        <f t="shared" si="4821"/>
        <v>250.000</v>
      </c>
      <c r="CE1423" t="str">
        <f t="shared" si="4822"/>
        <v>250.000 Y500.000</v>
      </c>
      <c r="CF1423" t="str">
        <f t="shared" si="4823"/>
        <v>500.000</v>
      </c>
      <c r="CI1423">
        <f>IF(BV1423="A",((CD1423*'Input Output'!$E$5)+'Input Output'!$H$5),IF(BV1423="B",(CD1423*'Input Output'!$E$8)+'Input Output'!$H$8,IF(BV1423="C",(CD1423*'Input Output'!$E$11)+'Input Output'!$H$11,"")))</f>
        <v>250</v>
      </c>
      <c r="CJ1423">
        <f>IF(BV1423="A",(CF1423*'Input Output'!$E$6)+'Input Output'!$H$6,IF(BV1423="B",(CF1423*'Input Output'!$E$9)+'Input Output'!$H$9,IF(BV1423="C",(CF1423*'Input Output'!$E$12)+'Input Output'!$H$12,"")))</f>
        <v>500</v>
      </c>
      <c r="CL1423" t="str">
        <f t="shared" si="4824"/>
        <v xml:space="preserve">G01 X250 Y500 </v>
      </c>
    </row>
    <row r="1424" spans="71:90" x14ac:dyDescent="0.25">
      <c r="BS1424">
        <v>1</v>
      </c>
      <c r="BT1424" s="15">
        <f t="shared" si="4818"/>
        <v>12.000000000000112</v>
      </c>
      <c r="BU1424" s="15">
        <f t="shared" ref="BU1424:BU1487" si="4825">BU1423+BZ1423</f>
        <v>720.00000000000671</v>
      </c>
      <c r="BV1424" s="15" t="s">
        <v>457</v>
      </c>
      <c r="BW1424" s="2" t="str">
        <f>""</f>
        <v/>
      </c>
      <c r="BX1424" s="2"/>
      <c r="BY1424" s="2"/>
      <c r="BZ1424" s="2"/>
      <c r="CA1424" t="str">
        <f t="shared" si="4819"/>
        <v>0</v>
      </c>
      <c r="CC1424" t="e">
        <f t="shared" si="4820"/>
        <v>#VALUE!</v>
      </c>
      <c r="CD1424" t="e">
        <f t="shared" si="4821"/>
        <v>#VALUE!</v>
      </c>
      <c r="CE1424" t="e">
        <f t="shared" si="4822"/>
        <v>#VALUE!</v>
      </c>
      <c r="CF1424" t="e">
        <f t="shared" si="4823"/>
        <v>#VALUE!</v>
      </c>
      <c r="CI1424" t="e">
        <f>IF(BV1424="A",((CD1424*'Input Output'!$E$5)+'Input Output'!$H$5),IF(BV1424="B",(CD1424*'Input Output'!$E$8)+'Input Output'!$H$8,IF(BV1424="C",(CD1424*'Input Output'!$E$11)+'Input Output'!$H$11,"")))</f>
        <v>#VALUE!</v>
      </c>
      <c r="CJ1424" t="e">
        <f>IF(BV1424="A",(CF1424*'Input Output'!$E$6)+'Input Output'!$H$6,IF(BV1424="B",(CF1424*'Input Output'!$E$9)+'Input Output'!$H$9,IF(BV1424="C",(CF1424*'Input Output'!$E$12)+'Input Output'!$H$12,"")))</f>
        <v>#VALUE!</v>
      </c>
      <c r="CL1424" t="str">
        <f t="shared" si="4824"/>
        <v/>
      </c>
    </row>
    <row r="1425" spans="71:90" x14ac:dyDescent="0.25">
      <c r="BS1425">
        <v>1</v>
      </c>
      <c r="BT1425" s="15">
        <f t="shared" si="4818"/>
        <v>12.000000000000112</v>
      </c>
      <c r="BU1425" s="15">
        <f t="shared" si="4825"/>
        <v>720.00000000000671</v>
      </c>
      <c r="BV1425" s="15" t="s">
        <v>457</v>
      </c>
      <c r="BW1425" t="str">
        <f>""</f>
        <v/>
      </c>
      <c r="CA1425" t="str">
        <f t="shared" si="4819"/>
        <v>0</v>
      </c>
      <c r="CC1425" t="e">
        <f t="shared" si="4820"/>
        <v>#VALUE!</v>
      </c>
      <c r="CD1425" t="e">
        <f t="shared" si="4821"/>
        <v>#VALUE!</v>
      </c>
      <c r="CE1425" t="e">
        <f t="shared" si="4822"/>
        <v>#VALUE!</v>
      </c>
      <c r="CF1425" t="e">
        <f t="shared" si="4823"/>
        <v>#VALUE!</v>
      </c>
      <c r="CI1425" t="e">
        <f>IF(BV1425="A",((CD1425*'Input Output'!$E$5)+'Input Output'!$H$5),IF(BV1425="B",(CD1425*'Input Output'!$E$8)+'Input Output'!$H$8,IF(BV1425="C",(CD1425*'Input Output'!$E$11)+'Input Output'!$H$11,"")))</f>
        <v>#VALUE!</v>
      </c>
      <c r="CJ1425" t="e">
        <f>IF(BV1425="A",(CF1425*'Input Output'!$E$6)+'Input Output'!$H$6,IF(BV1425="B",(CF1425*'Input Output'!$E$9)+'Input Output'!$H$9,IF(BV1425="C",(CF1425*'Input Output'!$E$12)+'Input Output'!$H$12,"")))</f>
        <v>#VALUE!</v>
      </c>
      <c r="CL1425" t="str">
        <f t="shared" si="4824"/>
        <v/>
      </c>
    </row>
    <row r="1426" spans="71:90" x14ac:dyDescent="0.25">
      <c r="BS1426">
        <v>1</v>
      </c>
      <c r="BT1426">
        <f t="shared" si="4818"/>
        <v>12.000000000000112</v>
      </c>
      <c r="BU1426" s="15">
        <f t="shared" si="4825"/>
        <v>720.00000000000671</v>
      </c>
      <c r="BV1426" s="15" t="s">
        <v>458</v>
      </c>
      <c r="BW1426" s="2" t="s">
        <v>396</v>
      </c>
      <c r="BX1426" s="2"/>
      <c r="BY1426" s="2" t="s">
        <v>396</v>
      </c>
      <c r="BZ1426" s="2"/>
      <c r="CA1426" t="str">
        <f t="shared" si="4819"/>
        <v>0</v>
      </c>
      <c r="CC1426" t="e">
        <f t="shared" si="4820"/>
        <v>#VALUE!</v>
      </c>
      <c r="CD1426" t="e">
        <f t="shared" si="4821"/>
        <v>#VALUE!</v>
      </c>
      <c r="CE1426" t="e">
        <f t="shared" si="4822"/>
        <v>#VALUE!</v>
      </c>
      <c r="CF1426" t="e">
        <f t="shared" si="4823"/>
        <v>#VALUE!</v>
      </c>
      <c r="CI1426" t="e">
        <f>IF(BV1426="A",((CD1426*'Input Output'!$E$5)+'Input Output'!$H$5),IF(BV1426="B",(CD1426*'Input Output'!$E$8)+'Input Output'!$H$8,IF(BV1426="C",(CD1426*'Input Output'!$E$11)+'Input Output'!$H$11,"")))</f>
        <v>#VALUE!</v>
      </c>
      <c r="CJ1426" t="e">
        <f>IF(BV1426="A",(CF1426*'Input Output'!$E$6)+'Input Output'!$H$6,IF(BV1426="B",(CF1426*'Input Output'!$E$9)+'Input Output'!$H$9,IF(BV1426="C",(CF1426*'Input Output'!$E$12)+'Input Output'!$H$12,"")))</f>
        <v>#VALUE!</v>
      </c>
      <c r="CL1426" t="str">
        <f t="shared" si="4824"/>
        <v>;Start Hour 0</v>
      </c>
    </row>
    <row r="1427" spans="71:90" x14ac:dyDescent="0.25">
      <c r="BS1427">
        <f>IF($BT$8&gt;=$BQ$3,0,1)</f>
        <v>0</v>
      </c>
      <c r="BT1427">
        <f t="shared" si="4818"/>
        <v>12.000000000000112</v>
      </c>
      <c r="BU1427" s="15">
        <f t="shared" si="4825"/>
        <v>720.00000000000671</v>
      </c>
      <c r="BV1427" s="15" t="s">
        <v>458</v>
      </c>
      <c r="BW1427" t="s">
        <v>384</v>
      </c>
      <c r="BZ1427">
        <f>H16</f>
        <v>0</v>
      </c>
      <c r="CA1427" t="str">
        <f t="shared" si="4819"/>
        <v>0</v>
      </c>
      <c r="CC1427" t="e">
        <f t="shared" si="4820"/>
        <v>#VALUE!</v>
      </c>
      <c r="CD1427" t="e">
        <f t="shared" si="4821"/>
        <v>#VALUE!</v>
      </c>
      <c r="CE1427" t="e">
        <f t="shared" si="4822"/>
        <v>#VALUE!</v>
      </c>
      <c r="CF1427" t="e">
        <f t="shared" si="4823"/>
        <v>#VALUE!</v>
      </c>
      <c r="CI1427" t="e">
        <f>IF(BV1427="A",((CD1427*'Input Output'!$E$5)+'Input Output'!$H$5),IF(BV1427="B",(CD1427*'Input Output'!$E$8)+'Input Output'!$H$8,IF(BV1427="C",(CD1427*'Input Output'!$E$11)+'Input Output'!$H$11,"")))</f>
        <v>#VALUE!</v>
      </c>
      <c r="CJ1427" t="e">
        <f>IF(BV1427="A",(CF1427*'Input Output'!$E$6)+'Input Output'!$H$6,IF(BV1427="B",(CF1427*'Input Output'!$E$9)+'Input Output'!$H$9,IF(BV1427="C",(CF1427*'Input Output'!$E$12)+'Input Output'!$H$12,"")))</f>
        <v>#VALUE!</v>
      </c>
      <c r="CL1427" t="str">
        <f t="shared" si="4824"/>
        <v/>
      </c>
    </row>
    <row r="1428" spans="71:90" x14ac:dyDescent="0.25">
      <c r="BS1428">
        <f t="shared" ref="BS1428:BS1491" si="4826">IF($BT$8&gt;=$BQ$3,0,1)</f>
        <v>0</v>
      </c>
      <c r="BT1428">
        <f t="shared" si="4818"/>
        <v>12.000000000000112</v>
      </c>
      <c r="BU1428" s="15">
        <f t="shared" si="4825"/>
        <v>720.00000000000671</v>
      </c>
      <c r="BV1428" s="15" t="s">
        <v>458</v>
      </c>
      <c r="BW1428" t="str">
        <f>'Hour Loop'!I17</f>
        <v>G01 X250.000 Y500.000</v>
      </c>
      <c r="BX1428" t="str">
        <f>'Hour Loop'!J17</f>
        <v>F2000</v>
      </c>
      <c r="BZ1428">
        <f t="shared" ref="BZ1428:BZ1491" si="4827">H17</f>
        <v>0</v>
      </c>
      <c r="CA1428" t="str">
        <f t="shared" ref="CA1428:CA1491" si="4828">IF(LEFT(TRIM(BW1428),3)&lt;&gt;"G01","0","1")</f>
        <v>1</v>
      </c>
      <c r="CC1428" t="str">
        <f t="shared" si="4820"/>
        <v>G01 X250.000</v>
      </c>
      <c r="CD1428" t="str">
        <f t="shared" si="4821"/>
        <v>250.000</v>
      </c>
      <c r="CE1428" t="str">
        <f t="shared" si="4822"/>
        <v>250.000 Y500.000</v>
      </c>
      <c r="CF1428" t="str">
        <f t="shared" si="4823"/>
        <v>500.000</v>
      </c>
      <c r="CI1428">
        <f>IF(BV1428="A",((CD1428*'Input Output'!$E$5)+'Input Output'!$H$5),IF(BV1428="B",(CD1428*'Input Output'!$E$8)+'Input Output'!$H$8,IF(BV1428="C",(CD1428*'Input Output'!$E$11)+'Input Output'!$H$11,"")))</f>
        <v>250</v>
      </c>
      <c r="CJ1428">
        <f>IF(BV1428="A",(CF1428*'Input Output'!$E$6)+'Input Output'!$H$6,IF(BV1428="B",(CF1428*'Input Output'!$E$9)+'Input Output'!$H$9,IF(BV1428="C",(CF1428*'Input Output'!$E$12)+'Input Output'!$H$12,"")))</f>
        <v>500</v>
      </c>
      <c r="CL1428" t="str">
        <f t="shared" si="4824"/>
        <v/>
      </c>
    </row>
    <row r="1429" spans="71:90" x14ac:dyDescent="0.25">
      <c r="BS1429">
        <f t="shared" si="4826"/>
        <v>0</v>
      </c>
      <c r="BT1429">
        <f t="shared" si="4818"/>
        <v>12.000000000000112</v>
      </c>
      <c r="BU1429" s="15">
        <f t="shared" si="4825"/>
        <v>720.00000000000671</v>
      </c>
      <c r="BV1429" s="15" t="s">
        <v>458</v>
      </c>
      <c r="BW1429" t="str">
        <f>'Hour Loop'!I18</f>
        <v>G04 P0</v>
      </c>
      <c r="BX1429" t="str">
        <f>'Hour Loop'!J18</f>
        <v/>
      </c>
      <c r="BZ1429">
        <f t="shared" si="4827"/>
        <v>0</v>
      </c>
      <c r="CA1429" t="str">
        <f t="shared" si="4828"/>
        <v>0</v>
      </c>
      <c r="CC1429" t="e">
        <f t="shared" si="4820"/>
        <v>#VALUE!</v>
      </c>
      <c r="CD1429" t="e">
        <f t="shared" si="4821"/>
        <v>#VALUE!</v>
      </c>
      <c r="CE1429" t="e">
        <f t="shared" si="4822"/>
        <v>#VALUE!</v>
      </c>
      <c r="CF1429" t="e">
        <f t="shared" si="4823"/>
        <v>#VALUE!</v>
      </c>
      <c r="CI1429" t="e">
        <f>IF(BV1429="A",((CD1429*'Input Output'!$E$5)+'Input Output'!$H$5),IF(BV1429="B",(CD1429*'Input Output'!$E$8)+'Input Output'!$H$8,IF(BV1429="C",(CD1429*'Input Output'!$E$11)+'Input Output'!$H$11,"")))</f>
        <v>#VALUE!</v>
      </c>
      <c r="CJ1429" t="e">
        <f>IF(BV1429="A",(CF1429*'Input Output'!$E$6)+'Input Output'!$H$6,IF(BV1429="B",(CF1429*'Input Output'!$E$9)+'Input Output'!$H$9,IF(BV1429="C",(CF1429*'Input Output'!$E$12)+'Input Output'!$H$12,"")))</f>
        <v>#VALUE!</v>
      </c>
      <c r="CL1429" t="str">
        <f t="shared" si="4824"/>
        <v/>
      </c>
    </row>
    <row r="1430" spans="71:90" x14ac:dyDescent="0.25">
      <c r="BS1430">
        <f t="shared" si="4826"/>
        <v>0</v>
      </c>
      <c r="BT1430">
        <f t="shared" si="4818"/>
        <v>12.000000000000112</v>
      </c>
      <c r="BU1430" s="15">
        <f t="shared" si="4825"/>
        <v>720.00000000000671</v>
      </c>
      <c r="BV1430" s="15" t="s">
        <v>458</v>
      </c>
      <c r="BW1430" t="str">
        <f>'Hour Loop'!I19</f>
        <v>G01 X262.267 Y499.699</v>
      </c>
      <c r="BX1430" t="str">
        <f>'Hour Loop'!J19</f>
        <v>F2000</v>
      </c>
      <c r="BZ1430">
        <f t="shared" si="4827"/>
        <v>0.46875</v>
      </c>
      <c r="CA1430" t="str">
        <f t="shared" si="4828"/>
        <v>1</v>
      </c>
      <c r="CC1430" t="str">
        <f t="shared" si="4820"/>
        <v>G01 X262.267</v>
      </c>
      <c r="CD1430" t="str">
        <f t="shared" si="4821"/>
        <v>262.267</v>
      </c>
      <c r="CE1430" t="str">
        <f t="shared" si="4822"/>
        <v>262.267 Y499.699</v>
      </c>
      <c r="CF1430" t="str">
        <f t="shared" si="4823"/>
        <v>499.699</v>
      </c>
      <c r="CI1430">
        <f>IF(BV1430="A",((CD1430*'Input Output'!$E$5)+'Input Output'!$H$5),IF(BV1430="B",(CD1430*'Input Output'!$E$8)+'Input Output'!$H$8,IF(BV1430="C",(CD1430*'Input Output'!$E$11)+'Input Output'!$H$11,"")))</f>
        <v>262.267</v>
      </c>
      <c r="CJ1430">
        <f>IF(BV1430="A",(CF1430*'Input Output'!$E$6)+'Input Output'!$H$6,IF(BV1430="B",(CF1430*'Input Output'!$E$9)+'Input Output'!$H$9,IF(BV1430="C",(CF1430*'Input Output'!$E$12)+'Input Output'!$H$12,"")))</f>
        <v>499.69900000000001</v>
      </c>
      <c r="CL1430" t="str">
        <f t="shared" si="4824"/>
        <v/>
      </c>
    </row>
    <row r="1431" spans="71:90" x14ac:dyDescent="0.25">
      <c r="BS1431">
        <f t="shared" si="4826"/>
        <v>0</v>
      </c>
      <c r="BT1431">
        <f t="shared" si="4818"/>
        <v>12.007812500000112</v>
      </c>
      <c r="BU1431" s="15">
        <f t="shared" si="4825"/>
        <v>720.46875000000671</v>
      </c>
      <c r="BV1431" s="15" t="s">
        <v>458</v>
      </c>
      <c r="BW1431" t="str">
        <f>'Hour Loop'!I20</f>
        <v>G04 P0</v>
      </c>
      <c r="BX1431" t="str">
        <f>'Hour Loop'!J20</f>
        <v/>
      </c>
      <c r="BZ1431">
        <f t="shared" si="4827"/>
        <v>0</v>
      </c>
      <c r="CA1431" t="str">
        <f t="shared" si="4828"/>
        <v>0</v>
      </c>
      <c r="CC1431" t="e">
        <f t="shared" si="4820"/>
        <v>#VALUE!</v>
      </c>
      <c r="CD1431" t="e">
        <f t="shared" si="4821"/>
        <v>#VALUE!</v>
      </c>
      <c r="CE1431" t="e">
        <f t="shared" si="4822"/>
        <v>#VALUE!</v>
      </c>
      <c r="CF1431" t="e">
        <f t="shared" si="4823"/>
        <v>#VALUE!</v>
      </c>
      <c r="CI1431" t="e">
        <f>IF(BV1431="A",((CD1431*'Input Output'!$E$5)+'Input Output'!$H$5),IF(BV1431="B",(CD1431*'Input Output'!$E$8)+'Input Output'!$H$8,IF(BV1431="C",(CD1431*'Input Output'!$E$11)+'Input Output'!$H$11,"")))</f>
        <v>#VALUE!</v>
      </c>
      <c r="CJ1431" t="e">
        <f>IF(BV1431="A",(CF1431*'Input Output'!$E$6)+'Input Output'!$H$6,IF(BV1431="B",(CF1431*'Input Output'!$E$9)+'Input Output'!$H$9,IF(BV1431="C",(CF1431*'Input Output'!$E$12)+'Input Output'!$H$12,"")))</f>
        <v>#VALUE!</v>
      </c>
      <c r="CL1431" t="str">
        <f t="shared" si="4824"/>
        <v/>
      </c>
    </row>
    <row r="1432" spans="71:90" x14ac:dyDescent="0.25">
      <c r="BS1432">
        <f t="shared" si="4826"/>
        <v>0</v>
      </c>
      <c r="BT1432">
        <f t="shared" si="4818"/>
        <v>12.007812500000112</v>
      </c>
      <c r="BU1432" s="15">
        <f t="shared" si="4825"/>
        <v>720.46875000000671</v>
      </c>
      <c r="BV1432" s="15" t="s">
        <v>458</v>
      </c>
      <c r="BW1432" t="str">
        <f>'Hour Loop'!I21</f>
        <v>G01 X274.504 Y498.796</v>
      </c>
      <c r="BX1432" t="str">
        <f>'Hour Loop'!J21</f>
        <v>F2000</v>
      </c>
      <c r="BZ1432">
        <f t="shared" si="4827"/>
        <v>0.46875</v>
      </c>
      <c r="CA1432" t="str">
        <f t="shared" si="4828"/>
        <v>1</v>
      </c>
      <c r="CC1432" t="str">
        <f t="shared" si="4820"/>
        <v>G01 X274.504</v>
      </c>
      <c r="CD1432" t="str">
        <f t="shared" si="4821"/>
        <v>274.504</v>
      </c>
      <c r="CE1432" t="str">
        <f t="shared" si="4822"/>
        <v>274.504 Y498.796</v>
      </c>
      <c r="CF1432" t="str">
        <f t="shared" si="4823"/>
        <v>498.796</v>
      </c>
      <c r="CI1432">
        <f>IF(BV1432="A",((CD1432*'Input Output'!$E$5)+'Input Output'!$H$5),IF(BV1432="B",(CD1432*'Input Output'!$E$8)+'Input Output'!$H$8,IF(BV1432="C",(CD1432*'Input Output'!$E$11)+'Input Output'!$H$11,"")))</f>
        <v>274.50400000000002</v>
      </c>
      <c r="CJ1432">
        <f>IF(BV1432="A",(CF1432*'Input Output'!$E$6)+'Input Output'!$H$6,IF(BV1432="B",(CF1432*'Input Output'!$E$9)+'Input Output'!$H$9,IF(BV1432="C",(CF1432*'Input Output'!$E$12)+'Input Output'!$H$12,"")))</f>
        <v>498.79599999999999</v>
      </c>
      <c r="CL1432" t="str">
        <f t="shared" si="4824"/>
        <v/>
      </c>
    </row>
    <row r="1433" spans="71:90" x14ac:dyDescent="0.25">
      <c r="BS1433">
        <f t="shared" si="4826"/>
        <v>0</v>
      </c>
      <c r="BT1433">
        <f t="shared" si="4818"/>
        <v>12.015625000000112</v>
      </c>
      <c r="BU1433" s="15">
        <f t="shared" si="4825"/>
        <v>720.93750000000671</v>
      </c>
      <c r="BV1433" s="15" t="s">
        <v>458</v>
      </c>
      <c r="BW1433" t="str">
        <f>'Hour Loop'!I22</f>
        <v>G04 P0</v>
      </c>
      <c r="BX1433" t="str">
        <f>'Hour Loop'!J22</f>
        <v/>
      </c>
      <c r="BZ1433">
        <f t="shared" si="4827"/>
        <v>0</v>
      </c>
      <c r="CA1433" t="str">
        <f t="shared" si="4828"/>
        <v>0</v>
      </c>
      <c r="CC1433" t="e">
        <f t="shared" si="4820"/>
        <v>#VALUE!</v>
      </c>
      <c r="CD1433" t="e">
        <f t="shared" si="4821"/>
        <v>#VALUE!</v>
      </c>
      <c r="CE1433" t="e">
        <f t="shared" si="4822"/>
        <v>#VALUE!</v>
      </c>
      <c r="CF1433" t="e">
        <f t="shared" si="4823"/>
        <v>#VALUE!</v>
      </c>
      <c r="CI1433" t="e">
        <f>IF(BV1433="A",((CD1433*'Input Output'!$E$5)+'Input Output'!$H$5),IF(BV1433="B",(CD1433*'Input Output'!$E$8)+'Input Output'!$H$8,IF(BV1433="C",(CD1433*'Input Output'!$E$11)+'Input Output'!$H$11,"")))</f>
        <v>#VALUE!</v>
      </c>
      <c r="CJ1433" t="e">
        <f>IF(BV1433="A",(CF1433*'Input Output'!$E$6)+'Input Output'!$H$6,IF(BV1433="B",(CF1433*'Input Output'!$E$9)+'Input Output'!$H$9,IF(BV1433="C",(CF1433*'Input Output'!$E$12)+'Input Output'!$H$12,"")))</f>
        <v>#VALUE!</v>
      </c>
      <c r="CL1433" t="str">
        <f t="shared" si="4824"/>
        <v/>
      </c>
    </row>
    <row r="1434" spans="71:90" x14ac:dyDescent="0.25">
      <c r="BS1434">
        <f t="shared" si="4826"/>
        <v>0</v>
      </c>
      <c r="BT1434">
        <f t="shared" si="4818"/>
        <v>12.015625000000112</v>
      </c>
      <c r="BU1434" s="15">
        <f t="shared" si="4825"/>
        <v>720.93750000000671</v>
      </c>
      <c r="BV1434" s="15" t="s">
        <v>458</v>
      </c>
      <c r="BW1434" t="str">
        <f>'Hour Loop'!I23</f>
        <v>G01 X286.683 Y497.294</v>
      </c>
      <c r="BX1434" t="str">
        <f>'Hour Loop'!J23</f>
        <v>F2000</v>
      </c>
      <c r="BZ1434">
        <f t="shared" si="4827"/>
        <v>0.46875</v>
      </c>
      <c r="CA1434" t="str">
        <f t="shared" si="4828"/>
        <v>1</v>
      </c>
      <c r="CC1434" t="str">
        <f t="shared" si="4820"/>
        <v>G01 X286.683</v>
      </c>
      <c r="CD1434" t="str">
        <f t="shared" si="4821"/>
        <v>286.683</v>
      </c>
      <c r="CE1434" t="str">
        <f t="shared" si="4822"/>
        <v>286.683 Y497.294</v>
      </c>
      <c r="CF1434" t="str">
        <f t="shared" si="4823"/>
        <v>497.294</v>
      </c>
      <c r="CI1434">
        <f>IF(BV1434="A",((CD1434*'Input Output'!$E$5)+'Input Output'!$H$5),IF(BV1434="B",(CD1434*'Input Output'!$E$8)+'Input Output'!$H$8,IF(BV1434="C",(CD1434*'Input Output'!$E$11)+'Input Output'!$H$11,"")))</f>
        <v>286.68299999999999</v>
      </c>
      <c r="CJ1434">
        <f>IF(BV1434="A",(CF1434*'Input Output'!$E$6)+'Input Output'!$H$6,IF(BV1434="B",(CF1434*'Input Output'!$E$9)+'Input Output'!$H$9,IF(BV1434="C",(CF1434*'Input Output'!$E$12)+'Input Output'!$H$12,"")))</f>
        <v>497.29399999999998</v>
      </c>
      <c r="CL1434" t="str">
        <f t="shared" si="4824"/>
        <v/>
      </c>
    </row>
    <row r="1435" spans="71:90" x14ac:dyDescent="0.25">
      <c r="BS1435">
        <f t="shared" si="4826"/>
        <v>0</v>
      </c>
      <c r="BT1435">
        <f t="shared" si="4818"/>
        <v>12.023437500000112</v>
      </c>
      <c r="BU1435" s="15">
        <f t="shared" si="4825"/>
        <v>721.40625000000671</v>
      </c>
      <c r="BV1435" s="15" t="s">
        <v>458</v>
      </c>
      <c r="BW1435" t="str">
        <f>'Hour Loop'!I24</f>
        <v>G04 P0</v>
      </c>
      <c r="BX1435" t="str">
        <f>'Hour Loop'!J24</f>
        <v/>
      </c>
      <c r="BZ1435">
        <f t="shared" si="4827"/>
        <v>0</v>
      </c>
      <c r="CA1435" t="str">
        <f t="shared" si="4828"/>
        <v>0</v>
      </c>
      <c r="CC1435" t="e">
        <f t="shared" si="4820"/>
        <v>#VALUE!</v>
      </c>
      <c r="CD1435" t="e">
        <f t="shared" si="4821"/>
        <v>#VALUE!</v>
      </c>
      <c r="CE1435" t="e">
        <f t="shared" si="4822"/>
        <v>#VALUE!</v>
      </c>
      <c r="CF1435" t="e">
        <f t="shared" si="4823"/>
        <v>#VALUE!</v>
      </c>
      <c r="CI1435" t="e">
        <f>IF(BV1435="A",((CD1435*'Input Output'!$E$5)+'Input Output'!$H$5),IF(BV1435="B",(CD1435*'Input Output'!$E$8)+'Input Output'!$H$8,IF(BV1435="C",(CD1435*'Input Output'!$E$11)+'Input Output'!$H$11,"")))</f>
        <v>#VALUE!</v>
      </c>
      <c r="CJ1435" t="e">
        <f>IF(BV1435="A",(CF1435*'Input Output'!$E$6)+'Input Output'!$H$6,IF(BV1435="B",(CF1435*'Input Output'!$E$9)+'Input Output'!$H$9,IF(BV1435="C",(CF1435*'Input Output'!$E$12)+'Input Output'!$H$12,"")))</f>
        <v>#VALUE!</v>
      </c>
      <c r="CL1435" t="str">
        <f t="shared" si="4824"/>
        <v/>
      </c>
    </row>
    <row r="1436" spans="71:90" x14ac:dyDescent="0.25">
      <c r="BS1436">
        <f t="shared" si="4826"/>
        <v>0</v>
      </c>
      <c r="BT1436">
        <f t="shared" si="4818"/>
        <v>12.023437500000112</v>
      </c>
      <c r="BU1436" s="15">
        <f t="shared" si="4825"/>
        <v>721.40625000000671</v>
      </c>
      <c r="BV1436" s="15" t="s">
        <v>458</v>
      </c>
      <c r="BW1436" t="str">
        <f>'Hour Loop'!I25</f>
        <v>G01 X298.773 Y495.196</v>
      </c>
      <c r="BX1436" t="str">
        <f>'Hour Loop'!J25</f>
        <v>F2000</v>
      </c>
      <c r="BZ1436">
        <f t="shared" si="4827"/>
        <v>0.46875</v>
      </c>
      <c r="CA1436" t="str">
        <f t="shared" si="4828"/>
        <v>1</v>
      </c>
      <c r="CC1436" t="str">
        <f t="shared" si="4820"/>
        <v>G01 X298.773</v>
      </c>
      <c r="CD1436" t="str">
        <f t="shared" si="4821"/>
        <v>298.773</v>
      </c>
      <c r="CE1436" t="str">
        <f t="shared" si="4822"/>
        <v>298.773 Y495.196</v>
      </c>
      <c r="CF1436" t="str">
        <f t="shared" si="4823"/>
        <v>495.196</v>
      </c>
      <c r="CI1436">
        <f>IF(BV1436="A",((CD1436*'Input Output'!$E$5)+'Input Output'!$H$5),IF(BV1436="B",(CD1436*'Input Output'!$E$8)+'Input Output'!$H$8,IF(BV1436="C",(CD1436*'Input Output'!$E$11)+'Input Output'!$H$11,"")))</f>
        <v>298.77300000000002</v>
      </c>
      <c r="CJ1436">
        <f>IF(BV1436="A",(CF1436*'Input Output'!$E$6)+'Input Output'!$H$6,IF(BV1436="B",(CF1436*'Input Output'!$E$9)+'Input Output'!$H$9,IF(BV1436="C",(CF1436*'Input Output'!$E$12)+'Input Output'!$H$12,"")))</f>
        <v>495.19600000000003</v>
      </c>
      <c r="CL1436" t="str">
        <f t="shared" si="4824"/>
        <v/>
      </c>
    </row>
    <row r="1437" spans="71:90" x14ac:dyDescent="0.25">
      <c r="BS1437">
        <f t="shared" si="4826"/>
        <v>0</v>
      </c>
      <c r="BT1437">
        <f t="shared" si="4818"/>
        <v>12.031250000000112</v>
      </c>
      <c r="BU1437" s="15">
        <f t="shared" si="4825"/>
        <v>721.87500000000671</v>
      </c>
      <c r="BV1437" s="15" t="s">
        <v>458</v>
      </c>
      <c r="BW1437" t="str">
        <f>'Hour Loop'!I26</f>
        <v>G04 P0</v>
      </c>
      <c r="BX1437" t="str">
        <f>'Hour Loop'!J26</f>
        <v/>
      </c>
      <c r="BZ1437">
        <f t="shared" si="4827"/>
        <v>0</v>
      </c>
      <c r="CA1437" t="str">
        <f t="shared" si="4828"/>
        <v>0</v>
      </c>
      <c r="CC1437" t="e">
        <f t="shared" si="4820"/>
        <v>#VALUE!</v>
      </c>
      <c r="CD1437" t="e">
        <f t="shared" si="4821"/>
        <v>#VALUE!</v>
      </c>
      <c r="CE1437" t="e">
        <f t="shared" si="4822"/>
        <v>#VALUE!</v>
      </c>
      <c r="CF1437" t="e">
        <f t="shared" si="4823"/>
        <v>#VALUE!</v>
      </c>
      <c r="CI1437" t="e">
        <f>IF(BV1437="A",((CD1437*'Input Output'!$E$5)+'Input Output'!$H$5),IF(BV1437="B",(CD1437*'Input Output'!$E$8)+'Input Output'!$H$8,IF(BV1437="C",(CD1437*'Input Output'!$E$11)+'Input Output'!$H$11,"")))</f>
        <v>#VALUE!</v>
      </c>
      <c r="CJ1437" t="e">
        <f>IF(BV1437="A",(CF1437*'Input Output'!$E$6)+'Input Output'!$H$6,IF(BV1437="B",(CF1437*'Input Output'!$E$9)+'Input Output'!$H$9,IF(BV1437="C",(CF1437*'Input Output'!$E$12)+'Input Output'!$H$12,"")))</f>
        <v>#VALUE!</v>
      </c>
      <c r="CL1437" t="str">
        <f t="shared" si="4824"/>
        <v/>
      </c>
    </row>
    <row r="1438" spans="71:90" x14ac:dyDescent="0.25">
      <c r="BS1438">
        <f t="shared" si="4826"/>
        <v>0</v>
      </c>
      <c r="BT1438">
        <f t="shared" si="4818"/>
        <v>12.031250000000112</v>
      </c>
      <c r="BU1438" s="15">
        <f t="shared" si="4825"/>
        <v>721.87500000000671</v>
      </c>
      <c r="BV1438" s="15" t="s">
        <v>458</v>
      </c>
      <c r="BW1438" t="str">
        <f>'Hour Loop'!I27</f>
        <v>G01 X310.745 Y492.508</v>
      </c>
      <c r="BX1438" t="str">
        <f>'Hour Loop'!J27</f>
        <v>F2000</v>
      </c>
      <c r="BZ1438">
        <f t="shared" si="4827"/>
        <v>0.46875</v>
      </c>
      <c r="CA1438" t="str">
        <f t="shared" si="4828"/>
        <v>1</v>
      </c>
      <c r="CC1438" t="str">
        <f t="shared" si="4820"/>
        <v>G01 X310.745</v>
      </c>
      <c r="CD1438" t="str">
        <f t="shared" si="4821"/>
        <v>310.745</v>
      </c>
      <c r="CE1438" t="str">
        <f t="shared" si="4822"/>
        <v>310.745 Y492.508</v>
      </c>
      <c r="CF1438" t="str">
        <f t="shared" si="4823"/>
        <v>492.508</v>
      </c>
      <c r="CI1438">
        <f>IF(BV1438="A",((CD1438*'Input Output'!$E$5)+'Input Output'!$H$5),IF(BV1438="B",(CD1438*'Input Output'!$E$8)+'Input Output'!$H$8,IF(BV1438="C",(CD1438*'Input Output'!$E$11)+'Input Output'!$H$11,"")))</f>
        <v>310.745</v>
      </c>
      <c r="CJ1438">
        <f>IF(BV1438="A",(CF1438*'Input Output'!$E$6)+'Input Output'!$H$6,IF(BV1438="B",(CF1438*'Input Output'!$E$9)+'Input Output'!$H$9,IF(BV1438="C",(CF1438*'Input Output'!$E$12)+'Input Output'!$H$12,"")))</f>
        <v>492.50799999999998</v>
      </c>
      <c r="CL1438" t="str">
        <f t="shared" si="4824"/>
        <v/>
      </c>
    </row>
    <row r="1439" spans="71:90" x14ac:dyDescent="0.25">
      <c r="BS1439">
        <f t="shared" si="4826"/>
        <v>0</v>
      </c>
      <c r="BT1439">
        <f t="shared" si="4818"/>
        <v>12.039062500000112</v>
      </c>
      <c r="BU1439" s="15">
        <f t="shared" si="4825"/>
        <v>722.34375000000671</v>
      </c>
      <c r="BV1439" s="15" t="s">
        <v>458</v>
      </c>
      <c r="BW1439" t="str">
        <f>'Hour Loop'!I28</f>
        <v>G04 P0</v>
      </c>
      <c r="BX1439" t="str">
        <f>'Hour Loop'!J28</f>
        <v/>
      </c>
      <c r="BZ1439">
        <f t="shared" si="4827"/>
        <v>0</v>
      </c>
      <c r="CA1439" t="str">
        <f t="shared" si="4828"/>
        <v>0</v>
      </c>
      <c r="CC1439" t="e">
        <f t="shared" si="4820"/>
        <v>#VALUE!</v>
      </c>
      <c r="CD1439" t="e">
        <f t="shared" si="4821"/>
        <v>#VALUE!</v>
      </c>
      <c r="CE1439" t="e">
        <f t="shared" si="4822"/>
        <v>#VALUE!</v>
      </c>
      <c r="CF1439" t="e">
        <f t="shared" si="4823"/>
        <v>#VALUE!</v>
      </c>
      <c r="CI1439" t="e">
        <f>IF(BV1439="A",((CD1439*'Input Output'!$E$5)+'Input Output'!$H$5),IF(BV1439="B",(CD1439*'Input Output'!$E$8)+'Input Output'!$H$8,IF(BV1439="C",(CD1439*'Input Output'!$E$11)+'Input Output'!$H$11,"")))</f>
        <v>#VALUE!</v>
      </c>
      <c r="CJ1439" t="e">
        <f>IF(BV1439="A",(CF1439*'Input Output'!$E$6)+'Input Output'!$H$6,IF(BV1439="B",(CF1439*'Input Output'!$E$9)+'Input Output'!$H$9,IF(BV1439="C",(CF1439*'Input Output'!$E$12)+'Input Output'!$H$12,"")))</f>
        <v>#VALUE!</v>
      </c>
      <c r="CL1439" t="str">
        <f t="shared" si="4824"/>
        <v/>
      </c>
    </row>
    <row r="1440" spans="71:90" x14ac:dyDescent="0.25">
      <c r="BS1440">
        <f t="shared" si="4826"/>
        <v>0</v>
      </c>
      <c r="BT1440">
        <f t="shared" si="4818"/>
        <v>12.039062500000112</v>
      </c>
      <c r="BU1440" s="15">
        <f t="shared" si="4825"/>
        <v>722.34375000000671</v>
      </c>
      <c r="BV1440" s="15" t="s">
        <v>458</v>
      </c>
      <c r="BW1440" t="str">
        <f>'Hour Loop'!I29</f>
        <v>G01 X322.571 Y489.235</v>
      </c>
      <c r="BX1440" t="str">
        <f>'Hour Loop'!J29</f>
        <v>F2000</v>
      </c>
      <c r="BZ1440">
        <f t="shared" si="4827"/>
        <v>0.46875</v>
      </c>
      <c r="CA1440" t="str">
        <f t="shared" si="4828"/>
        <v>1</v>
      </c>
      <c r="CC1440" t="str">
        <f t="shared" si="4820"/>
        <v>G01 X322.571</v>
      </c>
      <c r="CD1440" t="str">
        <f t="shared" si="4821"/>
        <v>322.571</v>
      </c>
      <c r="CE1440" t="str">
        <f t="shared" si="4822"/>
        <v>322.571 Y489.235</v>
      </c>
      <c r="CF1440" t="str">
        <f t="shared" si="4823"/>
        <v>489.235</v>
      </c>
      <c r="CI1440">
        <f>IF(BV1440="A",((CD1440*'Input Output'!$E$5)+'Input Output'!$H$5),IF(BV1440="B",(CD1440*'Input Output'!$E$8)+'Input Output'!$H$8,IF(BV1440="C",(CD1440*'Input Output'!$E$11)+'Input Output'!$H$11,"")))</f>
        <v>322.57100000000003</v>
      </c>
      <c r="CJ1440">
        <f>IF(BV1440="A",(CF1440*'Input Output'!$E$6)+'Input Output'!$H$6,IF(BV1440="B",(CF1440*'Input Output'!$E$9)+'Input Output'!$H$9,IF(BV1440="C",(CF1440*'Input Output'!$E$12)+'Input Output'!$H$12,"")))</f>
        <v>489.23500000000001</v>
      </c>
      <c r="CL1440" t="str">
        <f t="shared" si="4824"/>
        <v/>
      </c>
    </row>
    <row r="1441" spans="71:90" x14ac:dyDescent="0.25">
      <c r="BS1441">
        <f t="shared" si="4826"/>
        <v>0</v>
      </c>
      <c r="BT1441">
        <f t="shared" si="4818"/>
        <v>12.046875000000112</v>
      </c>
      <c r="BU1441" s="15">
        <f t="shared" si="4825"/>
        <v>722.81250000000671</v>
      </c>
      <c r="BV1441" s="15" t="s">
        <v>458</v>
      </c>
      <c r="BW1441" t="str">
        <f>'Hour Loop'!I30</f>
        <v>G04 P0</v>
      </c>
      <c r="BX1441" t="str">
        <f>'Hour Loop'!J30</f>
        <v/>
      </c>
      <c r="BZ1441">
        <f t="shared" si="4827"/>
        <v>0</v>
      </c>
      <c r="CA1441" t="str">
        <f t="shared" si="4828"/>
        <v>0</v>
      </c>
      <c r="CC1441" t="e">
        <f t="shared" si="4820"/>
        <v>#VALUE!</v>
      </c>
      <c r="CD1441" t="e">
        <f t="shared" si="4821"/>
        <v>#VALUE!</v>
      </c>
      <c r="CE1441" t="e">
        <f t="shared" si="4822"/>
        <v>#VALUE!</v>
      </c>
      <c r="CF1441" t="e">
        <f t="shared" si="4823"/>
        <v>#VALUE!</v>
      </c>
      <c r="CI1441" t="e">
        <f>IF(BV1441="A",((CD1441*'Input Output'!$E$5)+'Input Output'!$H$5),IF(BV1441="B",(CD1441*'Input Output'!$E$8)+'Input Output'!$H$8,IF(BV1441="C",(CD1441*'Input Output'!$E$11)+'Input Output'!$H$11,"")))</f>
        <v>#VALUE!</v>
      </c>
      <c r="CJ1441" t="e">
        <f>IF(BV1441="A",(CF1441*'Input Output'!$E$6)+'Input Output'!$H$6,IF(BV1441="B",(CF1441*'Input Output'!$E$9)+'Input Output'!$H$9,IF(BV1441="C",(CF1441*'Input Output'!$E$12)+'Input Output'!$H$12,"")))</f>
        <v>#VALUE!</v>
      </c>
      <c r="CL1441" t="str">
        <f t="shared" si="4824"/>
        <v/>
      </c>
    </row>
    <row r="1442" spans="71:90" x14ac:dyDescent="0.25">
      <c r="BS1442">
        <f t="shared" si="4826"/>
        <v>0</v>
      </c>
      <c r="BT1442">
        <f t="shared" si="4818"/>
        <v>12.046875000000112</v>
      </c>
      <c r="BU1442" s="15">
        <f t="shared" si="4825"/>
        <v>722.81250000000671</v>
      </c>
      <c r="BV1442" s="15" t="s">
        <v>458</v>
      </c>
      <c r="BW1442" t="str">
        <f>'Hour Loop'!I31</f>
        <v>G01 X334.222 Y485.386</v>
      </c>
      <c r="BX1442" t="str">
        <f>'Hour Loop'!J31</f>
        <v>F2000</v>
      </c>
      <c r="BZ1442">
        <f t="shared" si="4827"/>
        <v>0.46875</v>
      </c>
      <c r="CA1442" t="str">
        <f t="shared" si="4828"/>
        <v>1</v>
      </c>
      <c r="CC1442" t="str">
        <f t="shared" si="4820"/>
        <v>G01 X334.222</v>
      </c>
      <c r="CD1442" t="str">
        <f t="shared" si="4821"/>
        <v>334.222</v>
      </c>
      <c r="CE1442" t="str">
        <f t="shared" si="4822"/>
        <v>334.222 Y485.386</v>
      </c>
      <c r="CF1442" t="str">
        <f t="shared" si="4823"/>
        <v>485.386</v>
      </c>
      <c r="CI1442">
        <f>IF(BV1442="A",((CD1442*'Input Output'!$E$5)+'Input Output'!$H$5),IF(BV1442="B",(CD1442*'Input Output'!$E$8)+'Input Output'!$H$8,IF(BV1442="C",(CD1442*'Input Output'!$E$11)+'Input Output'!$H$11,"")))</f>
        <v>334.22199999999998</v>
      </c>
      <c r="CJ1442">
        <f>IF(BV1442="A",(CF1442*'Input Output'!$E$6)+'Input Output'!$H$6,IF(BV1442="B",(CF1442*'Input Output'!$E$9)+'Input Output'!$H$9,IF(BV1442="C",(CF1442*'Input Output'!$E$12)+'Input Output'!$H$12,"")))</f>
        <v>485.38600000000002</v>
      </c>
      <c r="CL1442" t="str">
        <f t="shared" si="4824"/>
        <v/>
      </c>
    </row>
    <row r="1443" spans="71:90" x14ac:dyDescent="0.25">
      <c r="BS1443">
        <f t="shared" si="4826"/>
        <v>0</v>
      </c>
      <c r="BT1443">
        <f t="shared" si="4818"/>
        <v>12.054687500000112</v>
      </c>
      <c r="BU1443" s="15">
        <f t="shared" si="4825"/>
        <v>723.28125000000671</v>
      </c>
      <c r="BV1443" s="15" t="s">
        <v>458</v>
      </c>
      <c r="BW1443" t="str">
        <f>'Hour Loop'!I32</f>
        <v>G04 P0</v>
      </c>
      <c r="BX1443" t="str">
        <f>'Hour Loop'!J32</f>
        <v/>
      </c>
      <c r="BZ1443">
        <f t="shared" si="4827"/>
        <v>0</v>
      </c>
      <c r="CA1443" t="str">
        <f t="shared" si="4828"/>
        <v>0</v>
      </c>
      <c r="CC1443" t="e">
        <f t="shared" si="4820"/>
        <v>#VALUE!</v>
      </c>
      <c r="CD1443" t="e">
        <f t="shared" si="4821"/>
        <v>#VALUE!</v>
      </c>
      <c r="CE1443" t="e">
        <f t="shared" si="4822"/>
        <v>#VALUE!</v>
      </c>
      <c r="CF1443" t="e">
        <f t="shared" si="4823"/>
        <v>#VALUE!</v>
      </c>
      <c r="CI1443" t="e">
        <f>IF(BV1443="A",((CD1443*'Input Output'!$E$5)+'Input Output'!$H$5),IF(BV1443="B",(CD1443*'Input Output'!$E$8)+'Input Output'!$H$8,IF(BV1443="C",(CD1443*'Input Output'!$E$11)+'Input Output'!$H$11,"")))</f>
        <v>#VALUE!</v>
      </c>
      <c r="CJ1443" t="e">
        <f>IF(BV1443="A",(CF1443*'Input Output'!$E$6)+'Input Output'!$H$6,IF(BV1443="B",(CF1443*'Input Output'!$E$9)+'Input Output'!$H$9,IF(BV1443="C",(CF1443*'Input Output'!$E$12)+'Input Output'!$H$12,"")))</f>
        <v>#VALUE!</v>
      </c>
      <c r="CL1443" t="str">
        <f t="shared" si="4824"/>
        <v/>
      </c>
    </row>
    <row r="1444" spans="71:90" x14ac:dyDescent="0.25">
      <c r="BS1444">
        <f t="shared" si="4826"/>
        <v>0</v>
      </c>
      <c r="BT1444">
        <f t="shared" si="4818"/>
        <v>12.054687500000112</v>
      </c>
      <c r="BU1444" s="15">
        <f t="shared" si="4825"/>
        <v>723.28125000000671</v>
      </c>
      <c r="BV1444" s="15" t="s">
        <v>458</v>
      </c>
      <c r="BW1444" t="str">
        <f>'Hour Loop'!I33</f>
        <v>G01 X345.671 Y480.970</v>
      </c>
      <c r="BX1444" t="str">
        <f>'Hour Loop'!J33</f>
        <v>F2000</v>
      </c>
      <c r="BZ1444">
        <f t="shared" si="4827"/>
        <v>0.46875</v>
      </c>
      <c r="CA1444" t="str">
        <f t="shared" si="4828"/>
        <v>1</v>
      </c>
      <c r="CC1444" t="str">
        <f t="shared" si="4820"/>
        <v>G01 X345.671</v>
      </c>
      <c r="CD1444" t="str">
        <f t="shared" si="4821"/>
        <v>345.671</v>
      </c>
      <c r="CE1444" t="str">
        <f t="shared" si="4822"/>
        <v>345.671 Y480.970</v>
      </c>
      <c r="CF1444" t="str">
        <f t="shared" si="4823"/>
        <v>480.970</v>
      </c>
      <c r="CI1444">
        <f>IF(BV1444="A",((CD1444*'Input Output'!$E$5)+'Input Output'!$H$5),IF(BV1444="B",(CD1444*'Input Output'!$E$8)+'Input Output'!$H$8,IF(BV1444="C",(CD1444*'Input Output'!$E$11)+'Input Output'!$H$11,"")))</f>
        <v>345.67099999999999</v>
      </c>
      <c r="CJ1444">
        <f>IF(BV1444="A",(CF1444*'Input Output'!$E$6)+'Input Output'!$H$6,IF(BV1444="B",(CF1444*'Input Output'!$E$9)+'Input Output'!$H$9,IF(BV1444="C",(CF1444*'Input Output'!$E$12)+'Input Output'!$H$12,"")))</f>
        <v>480.97</v>
      </c>
      <c r="CL1444" t="str">
        <f t="shared" si="4824"/>
        <v/>
      </c>
    </row>
    <row r="1445" spans="71:90" x14ac:dyDescent="0.25">
      <c r="BS1445">
        <f t="shared" si="4826"/>
        <v>0</v>
      </c>
      <c r="BT1445">
        <f t="shared" si="4818"/>
        <v>12.062500000000112</v>
      </c>
      <c r="BU1445" s="15">
        <f t="shared" si="4825"/>
        <v>723.75000000000671</v>
      </c>
      <c r="BV1445" s="15" t="s">
        <v>458</v>
      </c>
      <c r="BW1445" t="str">
        <f>'Hour Loop'!I34</f>
        <v>G04 P0</v>
      </c>
      <c r="BX1445" t="str">
        <f>'Hour Loop'!J34</f>
        <v/>
      </c>
      <c r="BZ1445">
        <f t="shared" si="4827"/>
        <v>0</v>
      </c>
      <c r="CA1445" t="str">
        <f t="shared" si="4828"/>
        <v>0</v>
      </c>
      <c r="CC1445" t="e">
        <f t="shared" si="4820"/>
        <v>#VALUE!</v>
      </c>
      <c r="CD1445" t="e">
        <f t="shared" si="4821"/>
        <v>#VALUE!</v>
      </c>
      <c r="CE1445" t="e">
        <f t="shared" si="4822"/>
        <v>#VALUE!</v>
      </c>
      <c r="CF1445" t="e">
        <f t="shared" si="4823"/>
        <v>#VALUE!</v>
      </c>
      <c r="CI1445" t="e">
        <f>IF(BV1445="A",((CD1445*'Input Output'!$E$5)+'Input Output'!$H$5),IF(BV1445="B",(CD1445*'Input Output'!$E$8)+'Input Output'!$H$8,IF(BV1445="C",(CD1445*'Input Output'!$E$11)+'Input Output'!$H$11,"")))</f>
        <v>#VALUE!</v>
      </c>
      <c r="CJ1445" t="e">
        <f>IF(BV1445="A",(CF1445*'Input Output'!$E$6)+'Input Output'!$H$6,IF(BV1445="B",(CF1445*'Input Output'!$E$9)+'Input Output'!$H$9,IF(BV1445="C",(CF1445*'Input Output'!$E$12)+'Input Output'!$H$12,"")))</f>
        <v>#VALUE!</v>
      </c>
      <c r="CL1445" t="str">
        <f t="shared" si="4824"/>
        <v/>
      </c>
    </row>
    <row r="1446" spans="71:90" x14ac:dyDescent="0.25">
      <c r="BS1446">
        <f t="shared" si="4826"/>
        <v>0</v>
      </c>
      <c r="BT1446">
        <f t="shared" si="4818"/>
        <v>12.062500000000112</v>
      </c>
      <c r="BU1446" s="15">
        <f t="shared" si="4825"/>
        <v>723.75000000000671</v>
      </c>
      <c r="BV1446" s="15" t="s">
        <v>458</v>
      </c>
      <c r="BW1446" t="str">
        <f>'Hour Loop'!I35</f>
        <v>G01 X356.889 Y475.997</v>
      </c>
      <c r="BX1446" t="str">
        <f>'Hour Loop'!J35</f>
        <v>F2000</v>
      </c>
      <c r="BZ1446">
        <f t="shared" si="4827"/>
        <v>0.46875</v>
      </c>
      <c r="CA1446" t="str">
        <f t="shared" si="4828"/>
        <v>1</v>
      </c>
      <c r="CC1446" t="str">
        <f t="shared" si="4820"/>
        <v>G01 X356.889</v>
      </c>
      <c r="CD1446" t="str">
        <f t="shared" si="4821"/>
        <v>356.889</v>
      </c>
      <c r="CE1446" t="str">
        <f t="shared" si="4822"/>
        <v>356.889 Y475.997</v>
      </c>
      <c r="CF1446" t="str">
        <f t="shared" si="4823"/>
        <v>475.997</v>
      </c>
      <c r="CI1446">
        <f>IF(BV1446="A",((CD1446*'Input Output'!$E$5)+'Input Output'!$H$5),IF(BV1446="B",(CD1446*'Input Output'!$E$8)+'Input Output'!$H$8,IF(BV1446="C",(CD1446*'Input Output'!$E$11)+'Input Output'!$H$11,"")))</f>
        <v>356.88900000000001</v>
      </c>
      <c r="CJ1446">
        <f>IF(BV1446="A",(CF1446*'Input Output'!$E$6)+'Input Output'!$H$6,IF(BV1446="B",(CF1446*'Input Output'!$E$9)+'Input Output'!$H$9,IF(BV1446="C",(CF1446*'Input Output'!$E$12)+'Input Output'!$H$12,"")))</f>
        <v>475.99700000000001</v>
      </c>
      <c r="CL1446" t="str">
        <f t="shared" si="4824"/>
        <v/>
      </c>
    </row>
    <row r="1447" spans="71:90" x14ac:dyDescent="0.25">
      <c r="BS1447">
        <f t="shared" si="4826"/>
        <v>0</v>
      </c>
      <c r="BT1447">
        <f t="shared" si="4818"/>
        <v>12.070312500000112</v>
      </c>
      <c r="BU1447" s="15">
        <f t="shared" si="4825"/>
        <v>724.21875000000671</v>
      </c>
      <c r="BV1447" s="15" t="s">
        <v>458</v>
      </c>
      <c r="BW1447" t="str">
        <f>'Hour Loop'!I36</f>
        <v>G04 P0</v>
      </c>
      <c r="BX1447" t="str">
        <f>'Hour Loop'!J36</f>
        <v/>
      </c>
      <c r="BZ1447">
        <f t="shared" si="4827"/>
        <v>0</v>
      </c>
      <c r="CA1447" t="str">
        <f t="shared" si="4828"/>
        <v>0</v>
      </c>
      <c r="CC1447" t="e">
        <f t="shared" si="4820"/>
        <v>#VALUE!</v>
      </c>
      <c r="CD1447" t="e">
        <f t="shared" si="4821"/>
        <v>#VALUE!</v>
      </c>
      <c r="CE1447" t="e">
        <f t="shared" si="4822"/>
        <v>#VALUE!</v>
      </c>
      <c r="CF1447" t="e">
        <f t="shared" si="4823"/>
        <v>#VALUE!</v>
      </c>
      <c r="CI1447" t="e">
        <f>IF(BV1447="A",((CD1447*'Input Output'!$E$5)+'Input Output'!$H$5),IF(BV1447="B",(CD1447*'Input Output'!$E$8)+'Input Output'!$H$8,IF(BV1447="C",(CD1447*'Input Output'!$E$11)+'Input Output'!$H$11,"")))</f>
        <v>#VALUE!</v>
      </c>
      <c r="CJ1447" t="e">
        <f>IF(BV1447="A",(CF1447*'Input Output'!$E$6)+'Input Output'!$H$6,IF(BV1447="B",(CF1447*'Input Output'!$E$9)+'Input Output'!$H$9,IF(BV1447="C",(CF1447*'Input Output'!$E$12)+'Input Output'!$H$12,"")))</f>
        <v>#VALUE!</v>
      </c>
      <c r="CL1447" t="str">
        <f t="shared" si="4824"/>
        <v/>
      </c>
    </row>
    <row r="1448" spans="71:90" x14ac:dyDescent="0.25">
      <c r="BS1448">
        <f t="shared" si="4826"/>
        <v>0</v>
      </c>
      <c r="BT1448">
        <f t="shared" si="4818"/>
        <v>12.070312500000112</v>
      </c>
      <c r="BU1448" s="15">
        <f t="shared" si="4825"/>
        <v>724.21875000000671</v>
      </c>
      <c r="BV1448" s="15" t="s">
        <v>458</v>
      </c>
      <c r="BW1448" t="str">
        <f>'Hour Loop'!I37</f>
        <v>G01 X367.849 Y470.480</v>
      </c>
      <c r="BX1448" t="str">
        <f>'Hour Loop'!J37</f>
        <v>F2000</v>
      </c>
      <c r="BZ1448">
        <f t="shared" si="4827"/>
        <v>0.46875</v>
      </c>
      <c r="CA1448" t="str">
        <f t="shared" si="4828"/>
        <v>1</v>
      </c>
      <c r="CC1448" t="str">
        <f t="shared" si="4820"/>
        <v>G01 X367.849</v>
      </c>
      <c r="CD1448" t="str">
        <f t="shared" si="4821"/>
        <v>367.849</v>
      </c>
      <c r="CE1448" t="str">
        <f t="shared" si="4822"/>
        <v>367.849 Y470.480</v>
      </c>
      <c r="CF1448" t="str">
        <f t="shared" si="4823"/>
        <v>470.480</v>
      </c>
      <c r="CI1448">
        <f>IF(BV1448="A",((CD1448*'Input Output'!$E$5)+'Input Output'!$H$5),IF(BV1448="B",(CD1448*'Input Output'!$E$8)+'Input Output'!$H$8,IF(BV1448="C",(CD1448*'Input Output'!$E$11)+'Input Output'!$H$11,"")))</f>
        <v>367.84899999999999</v>
      </c>
      <c r="CJ1448">
        <f>IF(BV1448="A",(CF1448*'Input Output'!$E$6)+'Input Output'!$H$6,IF(BV1448="B",(CF1448*'Input Output'!$E$9)+'Input Output'!$H$9,IF(BV1448="C",(CF1448*'Input Output'!$E$12)+'Input Output'!$H$12,"")))</f>
        <v>470.48</v>
      </c>
      <c r="CL1448" t="str">
        <f t="shared" si="4824"/>
        <v/>
      </c>
    </row>
    <row r="1449" spans="71:90" x14ac:dyDescent="0.25">
      <c r="BS1449">
        <f t="shared" si="4826"/>
        <v>0</v>
      </c>
      <c r="BT1449">
        <f t="shared" si="4818"/>
        <v>12.078125000000112</v>
      </c>
      <c r="BU1449" s="15">
        <f t="shared" si="4825"/>
        <v>724.68750000000671</v>
      </c>
      <c r="BV1449" s="15" t="s">
        <v>458</v>
      </c>
      <c r="BW1449" t="str">
        <f>'Hour Loop'!I38</f>
        <v>G04 P0</v>
      </c>
      <c r="BX1449" t="str">
        <f>'Hour Loop'!J38</f>
        <v/>
      </c>
      <c r="BZ1449">
        <f t="shared" si="4827"/>
        <v>0</v>
      </c>
      <c r="CA1449" t="str">
        <f t="shared" si="4828"/>
        <v>0</v>
      </c>
      <c r="CC1449" t="e">
        <f t="shared" si="4820"/>
        <v>#VALUE!</v>
      </c>
      <c r="CD1449" t="e">
        <f t="shared" si="4821"/>
        <v>#VALUE!</v>
      </c>
      <c r="CE1449" t="e">
        <f t="shared" si="4822"/>
        <v>#VALUE!</v>
      </c>
      <c r="CF1449" t="e">
        <f t="shared" si="4823"/>
        <v>#VALUE!</v>
      </c>
      <c r="CI1449" t="e">
        <f>IF(BV1449="A",((CD1449*'Input Output'!$E$5)+'Input Output'!$H$5),IF(BV1449="B",(CD1449*'Input Output'!$E$8)+'Input Output'!$H$8,IF(BV1449="C",(CD1449*'Input Output'!$E$11)+'Input Output'!$H$11,"")))</f>
        <v>#VALUE!</v>
      </c>
      <c r="CJ1449" t="e">
        <f>IF(BV1449="A",(CF1449*'Input Output'!$E$6)+'Input Output'!$H$6,IF(BV1449="B",(CF1449*'Input Output'!$E$9)+'Input Output'!$H$9,IF(BV1449="C",(CF1449*'Input Output'!$E$12)+'Input Output'!$H$12,"")))</f>
        <v>#VALUE!</v>
      </c>
      <c r="CL1449" t="str">
        <f t="shared" si="4824"/>
        <v/>
      </c>
    </row>
    <row r="1450" spans="71:90" x14ac:dyDescent="0.25">
      <c r="BS1450">
        <f t="shared" si="4826"/>
        <v>0</v>
      </c>
      <c r="BT1450">
        <f t="shared" si="4818"/>
        <v>12.078125000000112</v>
      </c>
      <c r="BU1450" s="15">
        <f t="shared" si="4825"/>
        <v>724.68750000000671</v>
      </c>
      <c r="BV1450" s="15" t="s">
        <v>458</v>
      </c>
      <c r="BW1450" t="str">
        <f>'Hour Loop'!I39</f>
        <v>G01 X378.526 Y464.432</v>
      </c>
      <c r="BX1450" t="str">
        <f>'Hour Loop'!J39</f>
        <v>F2000</v>
      </c>
      <c r="BZ1450">
        <f t="shared" si="4827"/>
        <v>0.46875</v>
      </c>
      <c r="CA1450" t="str">
        <f t="shared" si="4828"/>
        <v>1</v>
      </c>
      <c r="CC1450" t="str">
        <f t="shared" si="4820"/>
        <v>G01 X378.526</v>
      </c>
      <c r="CD1450" t="str">
        <f t="shared" si="4821"/>
        <v>378.526</v>
      </c>
      <c r="CE1450" t="str">
        <f t="shared" si="4822"/>
        <v>378.526 Y464.432</v>
      </c>
      <c r="CF1450" t="str">
        <f t="shared" si="4823"/>
        <v>464.432</v>
      </c>
      <c r="CI1450">
        <f>IF(BV1450="A",((CD1450*'Input Output'!$E$5)+'Input Output'!$H$5),IF(BV1450="B",(CD1450*'Input Output'!$E$8)+'Input Output'!$H$8,IF(BV1450="C",(CD1450*'Input Output'!$E$11)+'Input Output'!$H$11,"")))</f>
        <v>378.52600000000001</v>
      </c>
      <c r="CJ1450">
        <f>IF(BV1450="A",(CF1450*'Input Output'!$E$6)+'Input Output'!$H$6,IF(BV1450="B",(CF1450*'Input Output'!$E$9)+'Input Output'!$H$9,IF(BV1450="C",(CF1450*'Input Output'!$E$12)+'Input Output'!$H$12,"")))</f>
        <v>464.43200000000002</v>
      </c>
      <c r="CL1450" t="str">
        <f t="shared" si="4824"/>
        <v/>
      </c>
    </row>
    <row r="1451" spans="71:90" x14ac:dyDescent="0.25">
      <c r="BS1451">
        <f t="shared" si="4826"/>
        <v>0</v>
      </c>
      <c r="BT1451">
        <f t="shared" si="4818"/>
        <v>12.085937500000112</v>
      </c>
      <c r="BU1451" s="15">
        <f t="shared" si="4825"/>
        <v>725.15625000000671</v>
      </c>
      <c r="BV1451" s="15" t="s">
        <v>458</v>
      </c>
      <c r="BW1451" t="str">
        <f>'Hour Loop'!I40</f>
        <v>G04 P0</v>
      </c>
      <c r="BX1451" t="str">
        <f>'Hour Loop'!J40</f>
        <v/>
      </c>
      <c r="BZ1451">
        <f t="shared" si="4827"/>
        <v>0</v>
      </c>
      <c r="CA1451" t="str">
        <f t="shared" si="4828"/>
        <v>0</v>
      </c>
      <c r="CC1451" t="e">
        <f t="shared" si="4820"/>
        <v>#VALUE!</v>
      </c>
      <c r="CD1451" t="e">
        <f t="shared" si="4821"/>
        <v>#VALUE!</v>
      </c>
      <c r="CE1451" t="e">
        <f t="shared" si="4822"/>
        <v>#VALUE!</v>
      </c>
      <c r="CF1451" t="e">
        <f t="shared" si="4823"/>
        <v>#VALUE!</v>
      </c>
      <c r="CI1451" t="e">
        <f>IF(BV1451="A",((CD1451*'Input Output'!$E$5)+'Input Output'!$H$5),IF(BV1451="B",(CD1451*'Input Output'!$E$8)+'Input Output'!$H$8,IF(BV1451="C",(CD1451*'Input Output'!$E$11)+'Input Output'!$H$11,"")))</f>
        <v>#VALUE!</v>
      </c>
      <c r="CJ1451" t="e">
        <f>IF(BV1451="A",(CF1451*'Input Output'!$E$6)+'Input Output'!$H$6,IF(BV1451="B",(CF1451*'Input Output'!$E$9)+'Input Output'!$H$9,IF(BV1451="C",(CF1451*'Input Output'!$E$12)+'Input Output'!$H$12,"")))</f>
        <v>#VALUE!</v>
      </c>
      <c r="CL1451" t="str">
        <f t="shared" si="4824"/>
        <v/>
      </c>
    </row>
    <row r="1452" spans="71:90" x14ac:dyDescent="0.25">
      <c r="BS1452">
        <f t="shared" si="4826"/>
        <v>0</v>
      </c>
      <c r="BT1452">
        <f t="shared" si="4818"/>
        <v>12.085937500000112</v>
      </c>
      <c r="BU1452" s="15">
        <f t="shared" si="4825"/>
        <v>725.15625000000671</v>
      </c>
      <c r="BV1452" s="15" t="s">
        <v>458</v>
      </c>
      <c r="BW1452" t="str">
        <f>'Hour Loop'!I41</f>
        <v>G01 X388.893 Y457.867</v>
      </c>
      <c r="BX1452" t="str">
        <f>'Hour Loop'!J41</f>
        <v>F2000</v>
      </c>
      <c r="BZ1452">
        <f t="shared" si="4827"/>
        <v>0.46875</v>
      </c>
      <c r="CA1452" t="str">
        <f t="shared" si="4828"/>
        <v>1</v>
      </c>
      <c r="CC1452" t="str">
        <f t="shared" si="4820"/>
        <v>G01 X388.893</v>
      </c>
      <c r="CD1452" t="str">
        <f t="shared" si="4821"/>
        <v>388.893</v>
      </c>
      <c r="CE1452" t="str">
        <f t="shared" si="4822"/>
        <v>388.893 Y457.867</v>
      </c>
      <c r="CF1452" t="str">
        <f t="shared" si="4823"/>
        <v>457.867</v>
      </c>
      <c r="CI1452">
        <f>IF(BV1452="A",((CD1452*'Input Output'!$E$5)+'Input Output'!$H$5),IF(BV1452="B",(CD1452*'Input Output'!$E$8)+'Input Output'!$H$8,IF(BV1452="C",(CD1452*'Input Output'!$E$11)+'Input Output'!$H$11,"")))</f>
        <v>388.89299999999997</v>
      </c>
      <c r="CJ1452">
        <f>IF(BV1452="A",(CF1452*'Input Output'!$E$6)+'Input Output'!$H$6,IF(BV1452="B",(CF1452*'Input Output'!$E$9)+'Input Output'!$H$9,IF(BV1452="C",(CF1452*'Input Output'!$E$12)+'Input Output'!$H$12,"")))</f>
        <v>457.86700000000002</v>
      </c>
      <c r="CL1452" t="str">
        <f t="shared" si="4824"/>
        <v/>
      </c>
    </row>
    <row r="1453" spans="71:90" x14ac:dyDescent="0.25">
      <c r="BS1453">
        <f t="shared" si="4826"/>
        <v>0</v>
      </c>
      <c r="BT1453">
        <f t="shared" si="4818"/>
        <v>12.093750000000112</v>
      </c>
      <c r="BU1453" s="15">
        <f t="shared" si="4825"/>
        <v>725.62500000000671</v>
      </c>
      <c r="BV1453" s="15" t="s">
        <v>458</v>
      </c>
      <c r="BW1453" t="str">
        <f>'Hour Loop'!I42</f>
        <v>G04 P0</v>
      </c>
      <c r="BX1453" t="str">
        <f>'Hour Loop'!J42</f>
        <v/>
      </c>
      <c r="BZ1453">
        <f t="shared" si="4827"/>
        <v>0</v>
      </c>
      <c r="CA1453" t="str">
        <f t="shared" si="4828"/>
        <v>0</v>
      </c>
      <c r="CC1453" t="e">
        <f t="shared" si="4820"/>
        <v>#VALUE!</v>
      </c>
      <c r="CD1453" t="e">
        <f t="shared" si="4821"/>
        <v>#VALUE!</v>
      </c>
      <c r="CE1453" t="e">
        <f t="shared" si="4822"/>
        <v>#VALUE!</v>
      </c>
      <c r="CF1453" t="e">
        <f t="shared" si="4823"/>
        <v>#VALUE!</v>
      </c>
      <c r="CI1453" t="e">
        <f>IF(BV1453="A",((CD1453*'Input Output'!$E$5)+'Input Output'!$H$5),IF(BV1453="B",(CD1453*'Input Output'!$E$8)+'Input Output'!$H$8,IF(BV1453="C",(CD1453*'Input Output'!$E$11)+'Input Output'!$H$11,"")))</f>
        <v>#VALUE!</v>
      </c>
      <c r="CJ1453" t="e">
        <f>IF(BV1453="A",(CF1453*'Input Output'!$E$6)+'Input Output'!$H$6,IF(BV1453="B",(CF1453*'Input Output'!$E$9)+'Input Output'!$H$9,IF(BV1453="C",(CF1453*'Input Output'!$E$12)+'Input Output'!$H$12,"")))</f>
        <v>#VALUE!</v>
      </c>
      <c r="CL1453" t="str">
        <f t="shared" si="4824"/>
        <v/>
      </c>
    </row>
    <row r="1454" spans="71:90" x14ac:dyDescent="0.25">
      <c r="BS1454">
        <f t="shared" si="4826"/>
        <v>0</v>
      </c>
      <c r="BT1454">
        <f t="shared" si="4818"/>
        <v>12.093750000000112</v>
      </c>
      <c r="BU1454" s="15">
        <f t="shared" si="4825"/>
        <v>725.62500000000671</v>
      </c>
      <c r="BV1454" s="15" t="s">
        <v>458</v>
      </c>
      <c r="BW1454" t="str">
        <f>'Hour Loop'!I43</f>
        <v>G01 X398.925 Y450.802</v>
      </c>
      <c r="BX1454" t="str">
        <f>'Hour Loop'!J43</f>
        <v>F2000</v>
      </c>
      <c r="BZ1454">
        <f t="shared" si="4827"/>
        <v>0.46875</v>
      </c>
      <c r="CA1454" t="str">
        <f t="shared" si="4828"/>
        <v>1</v>
      </c>
      <c r="CC1454" t="str">
        <f t="shared" si="4820"/>
        <v>G01 X398.925</v>
      </c>
      <c r="CD1454" t="str">
        <f t="shared" si="4821"/>
        <v>398.925</v>
      </c>
      <c r="CE1454" t="str">
        <f t="shared" si="4822"/>
        <v>398.925 Y450.802</v>
      </c>
      <c r="CF1454" t="str">
        <f t="shared" si="4823"/>
        <v>450.802</v>
      </c>
      <c r="CI1454">
        <f>IF(BV1454="A",((CD1454*'Input Output'!$E$5)+'Input Output'!$H$5),IF(BV1454="B",(CD1454*'Input Output'!$E$8)+'Input Output'!$H$8,IF(BV1454="C",(CD1454*'Input Output'!$E$11)+'Input Output'!$H$11,"")))</f>
        <v>398.92500000000001</v>
      </c>
      <c r="CJ1454">
        <f>IF(BV1454="A",(CF1454*'Input Output'!$E$6)+'Input Output'!$H$6,IF(BV1454="B",(CF1454*'Input Output'!$E$9)+'Input Output'!$H$9,IF(BV1454="C",(CF1454*'Input Output'!$E$12)+'Input Output'!$H$12,"")))</f>
        <v>450.80200000000002</v>
      </c>
      <c r="CL1454" t="str">
        <f t="shared" si="4824"/>
        <v/>
      </c>
    </row>
    <row r="1455" spans="71:90" x14ac:dyDescent="0.25">
      <c r="BS1455">
        <f t="shared" si="4826"/>
        <v>0</v>
      </c>
      <c r="BT1455">
        <f t="shared" si="4818"/>
        <v>12.101562500000112</v>
      </c>
      <c r="BU1455" s="15">
        <f t="shared" si="4825"/>
        <v>726.09375000000671</v>
      </c>
      <c r="BV1455" s="15" t="s">
        <v>458</v>
      </c>
      <c r="BW1455" t="str">
        <f>'Hour Loop'!I44</f>
        <v>G04 P0</v>
      </c>
      <c r="BX1455" t="str">
        <f>'Hour Loop'!J44</f>
        <v/>
      </c>
      <c r="BZ1455">
        <f t="shared" si="4827"/>
        <v>0</v>
      </c>
      <c r="CA1455" t="str">
        <f t="shared" si="4828"/>
        <v>0</v>
      </c>
      <c r="CC1455" t="e">
        <f t="shared" si="4820"/>
        <v>#VALUE!</v>
      </c>
      <c r="CD1455" t="e">
        <f t="shared" si="4821"/>
        <v>#VALUE!</v>
      </c>
      <c r="CE1455" t="e">
        <f t="shared" si="4822"/>
        <v>#VALUE!</v>
      </c>
      <c r="CF1455" t="e">
        <f t="shared" si="4823"/>
        <v>#VALUE!</v>
      </c>
      <c r="CI1455" t="e">
        <f>IF(BV1455="A",((CD1455*'Input Output'!$E$5)+'Input Output'!$H$5),IF(BV1455="B",(CD1455*'Input Output'!$E$8)+'Input Output'!$H$8,IF(BV1455="C",(CD1455*'Input Output'!$E$11)+'Input Output'!$H$11,"")))</f>
        <v>#VALUE!</v>
      </c>
      <c r="CJ1455" t="e">
        <f>IF(BV1455="A",(CF1455*'Input Output'!$E$6)+'Input Output'!$H$6,IF(BV1455="B",(CF1455*'Input Output'!$E$9)+'Input Output'!$H$9,IF(BV1455="C",(CF1455*'Input Output'!$E$12)+'Input Output'!$H$12,"")))</f>
        <v>#VALUE!</v>
      </c>
      <c r="CL1455" t="str">
        <f t="shared" si="4824"/>
        <v/>
      </c>
    </row>
    <row r="1456" spans="71:90" x14ac:dyDescent="0.25">
      <c r="BS1456">
        <f t="shared" si="4826"/>
        <v>0</v>
      </c>
      <c r="BT1456">
        <f t="shared" si="4818"/>
        <v>12.101562500000112</v>
      </c>
      <c r="BU1456" s="15">
        <f t="shared" si="4825"/>
        <v>726.09375000000671</v>
      </c>
      <c r="BV1456" s="15" t="s">
        <v>458</v>
      </c>
      <c r="BW1456" t="str">
        <f>'Hour Loop'!I45</f>
        <v>G01 X408.598 Y443.253</v>
      </c>
      <c r="BX1456" t="str">
        <f>'Hour Loop'!J45</f>
        <v>F2000</v>
      </c>
      <c r="BZ1456">
        <f t="shared" si="4827"/>
        <v>0.46875</v>
      </c>
      <c r="CA1456" t="str">
        <f t="shared" si="4828"/>
        <v>1</v>
      </c>
      <c r="CC1456" t="str">
        <f t="shared" si="4820"/>
        <v>G01 X408.598</v>
      </c>
      <c r="CD1456" t="str">
        <f t="shared" si="4821"/>
        <v>408.598</v>
      </c>
      <c r="CE1456" t="str">
        <f t="shared" si="4822"/>
        <v>408.598 Y443.253</v>
      </c>
      <c r="CF1456" t="str">
        <f t="shared" si="4823"/>
        <v>443.253</v>
      </c>
      <c r="CI1456">
        <f>IF(BV1456="A",((CD1456*'Input Output'!$E$5)+'Input Output'!$H$5),IF(BV1456="B",(CD1456*'Input Output'!$E$8)+'Input Output'!$H$8,IF(BV1456="C",(CD1456*'Input Output'!$E$11)+'Input Output'!$H$11,"")))</f>
        <v>408.59800000000001</v>
      </c>
      <c r="CJ1456">
        <f>IF(BV1456="A",(CF1456*'Input Output'!$E$6)+'Input Output'!$H$6,IF(BV1456="B",(CF1456*'Input Output'!$E$9)+'Input Output'!$H$9,IF(BV1456="C",(CF1456*'Input Output'!$E$12)+'Input Output'!$H$12,"")))</f>
        <v>443.25299999999999</v>
      </c>
      <c r="CL1456" t="str">
        <f t="shared" si="4824"/>
        <v/>
      </c>
    </row>
    <row r="1457" spans="71:90" x14ac:dyDescent="0.25">
      <c r="BS1457">
        <f t="shared" si="4826"/>
        <v>0</v>
      </c>
      <c r="BT1457">
        <f t="shared" si="4818"/>
        <v>12.109375000000112</v>
      </c>
      <c r="BU1457" s="15">
        <f t="shared" si="4825"/>
        <v>726.56250000000671</v>
      </c>
      <c r="BV1457" s="15" t="s">
        <v>458</v>
      </c>
      <c r="BW1457" t="str">
        <f>'Hour Loop'!I46</f>
        <v>G04 P0</v>
      </c>
      <c r="BX1457" t="str">
        <f>'Hour Loop'!J46</f>
        <v/>
      </c>
      <c r="BZ1457">
        <f t="shared" si="4827"/>
        <v>0</v>
      </c>
      <c r="CA1457" t="str">
        <f t="shared" si="4828"/>
        <v>0</v>
      </c>
      <c r="CC1457" t="e">
        <f t="shared" si="4820"/>
        <v>#VALUE!</v>
      </c>
      <c r="CD1457" t="e">
        <f t="shared" si="4821"/>
        <v>#VALUE!</v>
      </c>
      <c r="CE1457" t="e">
        <f t="shared" si="4822"/>
        <v>#VALUE!</v>
      </c>
      <c r="CF1457" t="e">
        <f t="shared" si="4823"/>
        <v>#VALUE!</v>
      </c>
      <c r="CI1457" t="e">
        <f>IF(BV1457="A",((CD1457*'Input Output'!$E$5)+'Input Output'!$H$5),IF(BV1457="B",(CD1457*'Input Output'!$E$8)+'Input Output'!$H$8,IF(BV1457="C",(CD1457*'Input Output'!$E$11)+'Input Output'!$H$11,"")))</f>
        <v>#VALUE!</v>
      </c>
      <c r="CJ1457" t="e">
        <f>IF(BV1457="A",(CF1457*'Input Output'!$E$6)+'Input Output'!$H$6,IF(BV1457="B",(CF1457*'Input Output'!$E$9)+'Input Output'!$H$9,IF(BV1457="C",(CF1457*'Input Output'!$E$12)+'Input Output'!$H$12,"")))</f>
        <v>#VALUE!</v>
      </c>
      <c r="CL1457" t="str">
        <f t="shared" si="4824"/>
        <v/>
      </c>
    </row>
    <row r="1458" spans="71:90" x14ac:dyDescent="0.25">
      <c r="BS1458">
        <f t="shared" si="4826"/>
        <v>0</v>
      </c>
      <c r="BT1458">
        <f t="shared" si="4818"/>
        <v>12.109375000000112</v>
      </c>
      <c r="BU1458" s="15">
        <f t="shared" si="4825"/>
        <v>726.56250000000671</v>
      </c>
      <c r="BV1458" s="15" t="s">
        <v>458</v>
      </c>
      <c r="BW1458" t="str">
        <f>'Hour Loop'!I47</f>
        <v>G01 X417.890 Y435.238</v>
      </c>
      <c r="BX1458" t="str">
        <f>'Hour Loop'!J47</f>
        <v>F2000</v>
      </c>
      <c r="BZ1458">
        <f t="shared" si="4827"/>
        <v>0.46875</v>
      </c>
      <c r="CA1458" t="str">
        <f t="shared" si="4828"/>
        <v>1</v>
      </c>
      <c r="CC1458" t="str">
        <f t="shared" si="4820"/>
        <v>G01 X417.890</v>
      </c>
      <c r="CD1458" t="str">
        <f t="shared" si="4821"/>
        <v>417.890</v>
      </c>
      <c r="CE1458" t="str">
        <f t="shared" si="4822"/>
        <v>417.890 Y435.238</v>
      </c>
      <c r="CF1458" t="str">
        <f t="shared" si="4823"/>
        <v>435.238</v>
      </c>
      <c r="CI1458">
        <f>IF(BV1458="A",((CD1458*'Input Output'!$E$5)+'Input Output'!$H$5),IF(BV1458="B",(CD1458*'Input Output'!$E$8)+'Input Output'!$H$8,IF(BV1458="C",(CD1458*'Input Output'!$E$11)+'Input Output'!$H$11,"")))</f>
        <v>417.89</v>
      </c>
      <c r="CJ1458">
        <f>IF(BV1458="A",(CF1458*'Input Output'!$E$6)+'Input Output'!$H$6,IF(BV1458="B",(CF1458*'Input Output'!$E$9)+'Input Output'!$H$9,IF(BV1458="C",(CF1458*'Input Output'!$E$12)+'Input Output'!$H$12,"")))</f>
        <v>435.238</v>
      </c>
      <c r="CL1458" t="str">
        <f t="shared" si="4824"/>
        <v/>
      </c>
    </row>
    <row r="1459" spans="71:90" x14ac:dyDescent="0.25">
      <c r="BS1459">
        <f t="shared" si="4826"/>
        <v>0</v>
      </c>
      <c r="BT1459">
        <f t="shared" si="4818"/>
        <v>12.117187500000112</v>
      </c>
      <c r="BU1459" s="15">
        <f t="shared" si="4825"/>
        <v>727.03125000000671</v>
      </c>
      <c r="BV1459" s="15" t="s">
        <v>458</v>
      </c>
      <c r="BW1459" t="str">
        <f>'Hour Loop'!I48</f>
        <v>G04 P0</v>
      </c>
      <c r="BX1459" t="str">
        <f>'Hour Loop'!J48</f>
        <v/>
      </c>
      <c r="BZ1459">
        <f t="shared" si="4827"/>
        <v>0</v>
      </c>
      <c r="CA1459" t="str">
        <f t="shared" si="4828"/>
        <v>0</v>
      </c>
      <c r="CC1459" t="e">
        <f t="shared" si="4820"/>
        <v>#VALUE!</v>
      </c>
      <c r="CD1459" t="e">
        <f t="shared" si="4821"/>
        <v>#VALUE!</v>
      </c>
      <c r="CE1459" t="e">
        <f t="shared" si="4822"/>
        <v>#VALUE!</v>
      </c>
      <c r="CF1459" t="e">
        <f t="shared" si="4823"/>
        <v>#VALUE!</v>
      </c>
      <c r="CI1459" t="e">
        <f>IF(BV1459="A",((CD1459*'Input Output'!$E$5)+'Input Output'!$H$5),IF(BV1459="B",(CD1459*'Input Output'!$E$8)+'Input Output'!$H$8,IF(BV1459="C",(CD1459*'Input Output'!$E$11)+'Input Output'!$H$11,"")))</f>
        <v>#VALUE!</v>
      </c>
      <c r="CJ1459" t="e">
        <f>IF(BV1459="A",(CF1459*'Input Output'!$E$6)+'Input Output'!$H$6,IF(BV1459="B",(CF1459*'Input Output'!$E$9)+'Input Output'!$H$9,IF(BV1459="C",(CF1459*'Input Output'!$E$12)+'Input Output'!$H$12,"")))</f>
        <v>#VALUE!</v>
      </c>
      <c r="CL1459" t="str">
        <f t="shared" si="4824"/>
        <v/>
      </c>
    </row>
    <row r="1460" spans="71:90" x14ac:dyDescent="0.25">
      <c r="BS1460">
        <f t="shared" si="4826"/>
        <v>0</v>
      </c>
      <c r="BT1460">
        <f t="shared" si="4818"/>
        <v>12.117187500000112</v>
      </c>
      <c r="BU1460" s="15">
        <f t="shared" si="4825"/>
        <v>727.03125000000671</v>
      </c>
      <c r="BV1460" s="15" t="s">
        <v>458</v>
      </c>
      <c r="BW1460" t="str">
        <f>'Hour Loop'!I49</f>
        <v>G01 X426.777 Y426.777</v>
      </c>
      <c r="BX1460" t="str">
        <f>'Hour Loop'!J49</f>
        <v>F2000</v>
      </c>
      <c r="BZ1460">
        <f t="shared" si="4827"/>
        <v>0.46875</v>
      </c>
      <c r="CA1460" t="str">
        <f t="shared" si="4828"/>
        <v>1</v>
      </c>
      <c r="CC1460" t="str">
        <f t="shared" si="4820"/>
        <v>G01 X426.777</v>
      </c>
      <c r="CD1460" t="str">
        <f t="shared" si="4821"/>
        <v>426.777</v>
      </c>
      <c r="CE1460" t="str">
        <f t="shared" si="4822"/>
        <v>426.777 Y426.777</v>
      </c>
      <c r="CF1460" t="str">
        <f t="shared" si="4823"/>
        <v>426.777</v>
      </c>
      <c r="CI1460">
        <f>IF(BV1460="A",((CD1460*'Input Output'!$E$5)+'Input Output'!$H$5),IF(BV1460="B",(CD1460*'Input Output'!$E$8)+'Input Output'!$H$8,IF(BV1460="C",(CD1460*'Input Output'!$E$11)+'Input Output'!$H$11,"")))</f>
        <v>426.77699999999999</v>
      </c>
      <c r="CJ1460">
        <f>IF(BV1460="A",(CF1460*'Input Output'!$E$6)+'Input Output'!$H$6,IF(BV1460="B",(CF1460*'Input Output'!$E$9)+'Input Output'!$H$9,IF(BV1460="C",(CF1460*'Input Output'!$E$12)+'Input Output'!$H$12,"")))</f>
        <v>426.77699999999999</v>
      </c>
      <c r="CL1460" t="str">
        <f t="shared" si="4824"/>
        <v/>
      </c>
    </row>
    <row r="1461" spans="71:90" x14ac:dyDescent="0.25">
      <c r="BS1461">
        <f t="shared" si="4826"/>
        <v>0</v>
      </c>
      <c r="BT1461">
        <f t="shared" si="4818"/>
        <v>12.125000000000112</v>
      </c>
      <c r="BU1461" s="15">
        <f t="shared" si="4825"/>
        <v>727.50000000000671</v>
      </c>
      <c r="BV1461" s="15" t="s">
        <v>458</v>
      </c>
      <c r="BW1461" t="str">
        <f>'Hour Loop'!I50</f>
        <v>G04 P0</v>
      </c>
      <c r="BX1461" t="str">
        <f>'Hour Loop'!J50</f>
        <v/>
      </c>
      <c r="BZ1461">
        <f t="shared" si="4827"/>
        <v>0</v>
      </c>
      <c r="CA1461" t="str">
        <f t="shared" si="4828"/>
        <v>0</v>
      </c>
      <c r="CC1461" t="e">
        <f t="shared" si="4820"/>
        <v>#VALUE!</v>
      </c>
      <c r="CD1461" t="e">
        <f t="shared" si="4821"/>
        <v>#VALUE!</v>
      </c>
      <c r="CE1461" t="e">
        <f t="shared" si="4822"/>
        <v>#VALUE!</v>
      </c>
      <c r="CF1461" t="e">
        <f t="shared" si="4823"/>
        <v>#VALUE!</v>
      </c>
      <c r="CI1461" t="e">
        <f>IF(BV1461="A",((CD1461*'Input Output'!$E$5)+'Input Output'!$H$5),IF(BV1461="B",(CD1461*'Input Output'!$E$8)+'Input Output'!$H$8,IF(BV1461="C",(CD1461*'Input Output'!$E$11)+'Input Output'!$H$11,"")))</f>
        <v>#VALUE!</v>
      </c>
      <c r="CJ1461" t="e">
        <f>IF(BV1461="A",(CF1461*'Input Output'!$E$6)+'Input Output'!$H$6,IF(BV1461="B",(CF1461*'Input Output'!$E$9)+'Input Output'!$H$9,IF(BV1461="C",(CF1461*'Input Output'!$E$12)+'Input Output'!$H$12,"")))</f>
        <v>#VALUE!</v>
      </c>
      <c r="CL1461" t="str">
        <f t="shared" si="4824"/>
        <v/>
      </c>
    </row>
    <row r="1462" spans="71:90" x14ac:dyDescent="0.25">
      <c r="BS1462">
        <f t="shared" si="4826"/>
        <v>0</v>
      </c>
      <c r="BT1462">
        <f t="shared" si="4818"/>
        <v>12.125000000000112</v>
      </c>
      <c r="BU1462" s="15">
        <f t="shared" si="4825"/>
        <v>727.50000000000671</v>
      </c>
      <c r="BV1462" s="15" t="s">
        <v>458</v>
      </c>
      <c r="BW1462" t="str">
        <f>'Hour Loop'!I51</f>
        <v>G01 X435.238 Y417.890</v>
      </c>
      <c r="BX1462" t="str">
        <f>'Hour Loop'!J51</f>
        <v>F2000</v>
      </c>
      <c r="BZ1462">
        <f t="shared" si="4827"/>
        <v>0.46875</v>
      </c>
      <c r="CA1462" t="str">
        <f t="shared" si="4828"/>
        <v>1</v>
      </c>
      <c r="CC1462" t="str">
        <f t="shared" si="4820"/>
        <v>G01 X435.238</v>
      </c>
      <c r="CD1462" t="str">
        <f t="shared" si="4821"/>
        <v>435.238</v>
      </c>
      <c r="CE1462" t="str">
        <f t="shared" si="4822"/>
        <v>435.238 Y417.890</v>
      </c>
      <c r="CF1462" t="str">
        <f t="shared" si="4823"/>
        <v>417.890</v>
      </c>
      <c r="CI1462">
        <f>IF(BV1462="A",((CD1462*'Input Output'!$E$5)+'Input Output'!$H$5),IF(BV1462="B",(CD1462*'Input Output'!$E$8)+'Input Output'!$H$8,IF(BV1462="C",(CD1462*'Input Output'!$E$11)+'Input Output'!$H$11,"")))</f>
        <v>435.238</v>
      </c>
      <c r="CJ1462">
        <f>IF(BV1462="A",(CF1462*'Input Output'!$E$6)+'Input Output'!$H$6,IF(BV1462="B",(CF1462*'Input Output'!$E$9)+'Input Output'!$H$9,IF(BV1462="C",(CF1462*'Input Output'!$E$12)+'Input Output'!$H$12,"")))</f>
        <v>417.89</v>
      </c>
      <c r="CL1462" t="str">
        <f t="shared" si="4824"/>
        <v/>
      </c>
    </row>
    <row r="1463" spans="71:90" x14ac:dyDescent="0.25">
      <c r="BS1463">
        <f t="shared" si="4826"/>
        <v>0</v>
      </c>
      <c r="BT1463">
        <f t="shared" si="4818"/>
        <v>12.132812500000112</v>
      </c>
      <c r="BU1463" s="15">
        <f t="shared" si="4825"/>
        <v>727.96875000000671</v>
      </c>
      <c r="BV1463" s="15" t="s">
        <v>458</v>
      </c>
      <c r="BW1463" t="str">
        <f>'Hour Loop'!I52</f>
        <v>G04 P0</v>
      </c>
      <c r="BX1463" t="str">
        <f>'Hour Loop'!J52</f>
        <v/>
      </c>
      <c r="BZ1463">
        <f t="shared" si="4827"/>
        <v>0</v>
      </c>
      <c r="CA1463" t="str">
        <f t="shared" si="4828"/>
        <v>0</v>
      </c>
      <c r="CC1463" t="e">
        <f t="shared" si="4820"/>
        <v>#VALUE!</v>
      </c>
      <c r="CD1463" t="e">
        <f t="shared" si="4821"/>
        <v>#VALUE!</v>
      </c>
      <c r="CE1463" t="e">
        <f t="shared" si="4822"/>
        <v>#VALUE!</v>
      </c>
      <c r="CF1463" t="e">
        <f t="shared" si="4823"/>
        <v>#VALUE!</v>
      </c>
      <c r="CI1463" t="e">
        <f>IF(BV1463="A",((CD1463*'Input Output'!$E$5)+'Input Output'!$H$5),IF(BV1463="B",(CD1463*'Input Output'!$E$8)+'Input Output'!$H$8,IF(BV1463="C",(CD1463*'Input Output'!$E$11)+'Input Output'!$H$11,"")))</f>
        <v>#VALUE!</v>
      </c>
      <c r="CJ1463" t="e">
        <f>IF(BV1463="A",(CF1463*'Input Output'!$E$6)+'Input Output'!$H$6,IF(BV1463="B",(CF1463*'Input Output'!$E$9)+'Input Output'!$H$9,IF(BV1463="C",(CF1463*'Input Output'!$E$12)+'Input Output'!$H$12,"")))</f>
        <v>#VALUE!</v>
      </c>
      <c r="CL1463" t="str">
        <f t="shared" si="4824"/>
        <v/>
      </c>
    </row>
    <row r="1464" spans="71:90" x14ac:dyDescent="0.25">
      <c r="BS1464">
        <f t="shared" si="4826"/>
        <v>0</v>
      </c>
      <c r="BT1464">
        <f t="shared" si="4818"/>
        <v>12.132812500000112</v>
      </c>
      <c r="BU1464" s="15">
        <f t="shared" si="4825"/>
        <v>727.96875000000671</v>
      </c>
      <c r="BV1464" s="15" t="s">
        <v>458</v>
      </c>
      <c r="BW1464" t="str">
        <f>'Hour Loop'!I53</f>
        <v>G01 X443.253 Y408.598</v>
      </c>
      <c r="BX1464" t="str">
        <f>'Hour Loop'!J53</f>
        <v>F2000</v>
      </c>
      <c r="BZ1464">
        <f t="shared" si="4827"/>
        <v>0.46875</v>
      </c>
      <c r="CA1464" t="str">
        <f t="shared" si="4828"/>
        <v>1</v>
      </c>
      <c r="CC1464" t="str">
        <f t="shared" si="4820"/>
        <v>G01 X443.253</v>
      </c>
      <c r="CD1464" t="str">
        <f t="shared" si="4821"/>
        <v>443.253</v>
      </c>
      <c r="CE1464" t="str">
        <f t="shared" si="4822"/>
        <v>443.253 Y408.598</v>
      </c>
      <c r="CF1464" t="str">
        <f t="shared" si="4823"/>
        <v>408.598</v>
      </c>
      <c r="CI1464">
        <f>IF(BV1464="A",((CD1464*'Input Output'!$E$5)+'Input Output'!$H$5),IF(BV1464="B",(CD1464*'Input Output'!$E$8)+'Input Output'!$H$8,IF(BV1464="C",(CD1464*'Input Output'!$E$11)+'Input Output'!$H$11,"")))</f>
        <v>443.25299999999999</v>
      </c>
      <c r="CJ1464">
        <f>IF(BV1464="A",(CF1464*'Input Output'!$E$6)+'Input Output'!$H$6,IF(BV1464="B",(CF1464*'Input Output'!$E$9)+'Input Output'!$H$9,IF(BV1464="C",(CF1464*'Input Output'!$E$12)+'Input Output'!$H$12,"")))</f>
        <v>408.59800000000001</v>
      </c>
      <c r="CL1464" t="str">
        <f t="shared" si="4824"/>
        <v/>
      </c>
    </row>
    <row r="1465" spans="71:90" x14ac:dyDescent="0.25">
      <c r="BS1465">
        <f t="shared" si="4826"/>
        <v>0</v>
      </c>
      <c r="BT1465">
        <f t="shared" si="4818"/>
        <v>12.140625000000112</v>
      </c>
      <c r="BU1465" s="15">
        <f t="shared" si="4825"/>
        <v>728.43750000000671</v>
      </c>
      <c r="BV1465" s="15" t="s">
        <v>458</v>
      </c>
      <c r="BW1465" t="str">
        <f>'Hour Loop'!I54</f>
        <v>G04 P0</v>
      </c>
      <c r="BX1465" t="str">
        <f>'Hour Loop'!J54</f>
        <v/>
      </c>
      <c r="BZ1465">
        <f t="shared" si="4827"/>
        <v>0</v>
      </c>
      <c r="CA1465" t="str">
        <f t="shared" si="4828"/>
        <v>0</v>
      </c>
      <c r="CC1465" t="e">
        <f t="shared" si="4820"/>
        <v>#VALUE!</v>
      </c>
      <c r="CD1465" t="e">
        <f t="shared" si="4821"/>
        <v>#VALUE!</v>
      </c>
      <c r="CE1465" t="e">
        <f t="shared" si="4822"/>
        <v>#VALUE!</v>
      </c>
      <c r="CF1465" t="e">
        <f t="shared" si="4823"/>
        <v>#VALUE!</v>
      </c>
      <c r="CI1465" t="e">
        <f>IF(BV1465="A",((CD1465*'Input Output'!$E$5)+'Input Output'!$H$5),IF(BV1465="B",(CD1465*'Input Output'!$E$8)+'Input Output'!$H$8,IF(BV1465="C",(CD1465*'Input Output'!$E$11)+'Input Output'!$H$11,"")))</f>
        <v>#VALUE!</v>
      </c>
      <c r="CJ1465" t="e">
        <f>IF(BV1465="A",(CF1465*'Input Output'!$E$6)+'Input Output'!$H$6,IF(BV1465="B",(CF1465*'Input Output'!$E$9)+'Input Output'!$H$9,IF(BV1465="C",(CF1465*'Input Output'!$E$12)+'Input Output'!$H$12,"")))</f>
        <v>#VALUE!</v>
      </c>
      <c r="CL1465" t="str">
        <f t="shared" si="4824"/>
        <v/>
      </c>
    </row>
    <row r="1466" spans="71:90" x14ac:dyDescent="0.25">
      <c r="BS1466">
        <f t="shared" si="4826"/>
        <v>0</v>
      </c>
      <c r="BT1466">
        <f t="shared" si="4818"/>
        <v>12.140625000000112</v>
      </c>
      <c r="BU1466" s="15">
        <f t="shared" si="4825"/>
        <v>728.43750000000671</v>
      </c>
      <c r="BV1466" s="15" t="s">
        <v>458</v>
      </c>
      <c r="BW1466" t="str">
        <f>'Hour Loop'!I55</f>
        <v>G01 X450.802 Y398.925</v>
      </c>
      <c r="BX1466" t="str">
        <f>'Hour Loop'!J55</f>
        <v>F2000</v>
      </c>
      <c r="BZ1466">
        <f t="shared" si="4827"/>
        <v>0.46875</v>
      </c>
      <c r="CA1466" t="str">
        <f t="shared" si="4828"/>
        <v>1</v>
      </c>
      <c r="CC1466" t="str">
        <f t="shared" si="4820"/>
        <v>G01 X450.802</v>
      </c>
      <c r="CD1466" t="str">
        <f t="shared" si="4821"/>
        <v>450.802</v>
      </c>
      <c r="CE1466" t="str">
        <f t="shared" si="4822"/>
        <v>450.802 Y398.925</v>
      </c>
      <c r="CF1466" t="str">
        <f t="shared" si="4823"/>
        <v>398.925</v>
      </c>
      <c r="CI1466">
        <f>IF(BV1466="A",((CD1466*'Input Output'!$E$5)+'Input Output'!$H$5),IF(BV1466="B",(CD1466*'Input Output'!$E$8)+'Input Output'!$H$8,IF(BV1466="C",(CD1466*'Input Output'!$E$11)+'Input Output'!$H$11,"")))</f>
        <v>450.80200000000002</v>
      </c>
      <c r="CJ1466">
        <f>IF(BV1466="A",(CF1466*'Input Output'!$E$6)+'Input Output'!$H$6,IF(BV1466="B",(CF1466*'Input Output'!$E$9)+'Input Output'!$H$9,IF(BV1466="C",(CF1466*'Input Output'!$E$12)+'Input Output'!$H$12,"")))</f>
        <v>398.92500000000001</v>
      </c>
      <c r="CL1466" t="str">
        <f t="shared" si="4824"/>
        <v/>
      </c>
    </row>
    <row r="1467" spans="71:90" x14ac:dyDescent="0.25">
      <c r="BS1467">
        <f t="shared" si="4826"/>
        <v>0</v>
      </c>
      <c r="BT1467">
        <f t="shared" si="4818"/>
        <v>12.148437500000112</v>
      </c>
      <c r="BU1467" s="15">
        <f t="shared" si="4825"/>
        <v>728.90625000000671</v>
      </c>
      <c r="BV1467" s="15" t="s">
        <v>458</v>
      </c>
      <c r="BW1467" t="str">
        <f>'Hour Loop'!I56</f>
        <v>G04 P0</v>
      </c>
      <c r="BX1467" t="str">
        <f>'Hour Loop'!J56</f>
        <v/>
      </c>
      <c r="BZ1467">
        <f t="shared" si="4827"/>
        <v>0</v>
      </c>
      <c r="CA1467" t="str">
        <f t="shared" si="4828"/>
        <v>0</v>
      </c>
      <c r="CC1467" t="e">
        <f t="shared" si="4820"/>
        <v>#VALUE!</v>
      </c>
      <c r="CD1467" t="e">
        <f t="shared" si="4821"/>
        <v>#VALUE!</v>
      </c>
      <c r="CE1467" t="e">
        <f t="shared" si="4822"/>
        <v>#VALUE!</v>
      </c>
      <c r="CF1467" t="e">
        <f t="shared" si="4823"/>
        <v>#VALUE!</v>
      </c>
      <c r="CI1467" t="e">
        <f>IF(BV1467="A",((CD1467*'Input Output'!$E$5)+'Input Output'!$H$5),IF(BV1467="B",(CD1467*'Input Output'!$E$8)+'Input Output'!$H$8,IF(BV1467="C",(CD1467*'Input Output'!$E$11)+'Input Output'!$H$11,"")))</f>
        <v>#VALUE!</v>
      </c>
      <c r="CJ1467" t="e">
        <f>IF(BV1467="A",(CF1467*'Input Output'!$E$6)+'Input Output'!$H$6,IF(BV1467="B",(CF1467*'Input Output'!$E$9)+'Input Output'!$H$9,IF(BV1467="C",(CF1467*'Input Output'!$E$12)+'Input Output'!$H$12,"")))</f>
        <v>#VALUE!</v>
      </c>
      <c r="CL1467" t="str">
        <f t="shared" si="4824"/>
        <v/>
      </c>
    </row>
    <row r="1468" spans="71:90" x14ac:dyDescent="0.25">
      <c r="BS1468">
        <f t="shared" si="4826"/>
        <v>0</v>
      </c>
      <c r="BT1468">
        <f t="shared" si="4818"/>
        <v>12.148437500000112</v>
      </c>
      <c r="BU1468" s="15">
        <f t="shared" si="4825"/>
        <v>728.90625000000671</v>
      </c>
      <c r="BV1468" s="15" t="s">
        <v>458</v>
      </c>
      <c r="BW1468" t="str">
        <f>'Hour Loop'!I57</f>
        <v>G01 X457.867 Y388.893</v>
      </c>
      <c r="BX1468" t="str">
        <f>'Hour Loop'!J57</f>
        <v>F2000</v>
      </c>
      <c r="BZ1468">
        <f t="shared" si="4827"/>
        <v>0.46875</v>
      </c>
      <c r="CA1468" t="str">
        <f t="shared" si="4828"/>
        <v>1</v>
      </c>
      <c r="CC1468" t="str">
        <f t="shared" si="4820"/>
        <v>G01 X457.867</v>
      </c>
      <c r="CD1468" t="str">
        <f t="shared" si="4821"/>
        <v>457.867</v>
      </c>
      <c r="CE1468" t="str">
        <f t="shared" si="4822"/>
        <v>457.867 Y388.893</v>
      </c>
      <c r="CF1468" t="str">
        <f t="shared" si="4823"/>
        <v>388.893</v>
      </c>
      <c r="CI1468">
        <f>IF(BV1468="A",((CD1468*'Input Output'!$E$5)+'Input Output'!$H$5),IF(BV1468="B",(CD1468*'Input Output'!$E$8)+'Input Output'!$H$8,IF(BV1468="C",(CD1468*'Input Output'!$E$11)+'Input Output'!$H$11,"")))</f>
        <v>457.86700000000002</v>
      </c>
      <c r="CJ1468">
        <f>IF(BV1468="A",(CF1468*'Input Output'!$E$6)+'Input Output'!$H$6,IF(BV1468="B",(CF1468*'Input Output'!$E$9)+'Input Output'!$H$9,IF(BV1468="C",(CF1468*'Input Output'!$E$12)+'Input Output'!$H$12,"")))</f>
        <v>388.89299999999997</v>
      </c>
      <c r="CL1468" t="str">
        <f t="shared" si="4824"/>
        <v/>
      </c>
    </row>
    <row r="1469" spans="71:90" x14ac:dyDescent="0.25">
      <c r="BS1469">
        <f t="shared" si="4826"/>
        <v>0</v>
      </c>
      <c r="BT1469">
        <f t="shared" si="4818"/>
        <v>12.156250000000112</v>
      </c>
      <c r="BU1469" s="15">
        <f t="shared" si="4825"/>
        <v>729.37500000000671</v>
      </c>
      <c r="BV1469" s="15" t="s">
        <v>458</v>
      </c>
      <c r="BW1469" t="str">
        <f>'Hour Loop'!I58</f>
        <v>G04 P0</v>
      </c>
      <c r="BX1469" t="str">
        <f>'Hour Loop'!J58</f>
        <v/>
      </c>
      <c r="BZ1469">
        <f t="shared" si="4827"/>
        <v>0</v>
      </c>
      <c r="CA1469" t="str">
        <f t="shared" si="4828"/>
        <v>0</v>
      </c>
      <c r="CC1469" t="e">
        <f t="shared" si="4820"/>
        <v>#VALUE!</v>
      </c>
      <c r="CD1469" t="e">
        <f t="shared" si="4821"/>
        <v>#VALUE!</v>
      </c>
      <c r="CE1469" t="e">
        <f t="shared" si="4822"/>
        <v>#VALUE!</v>
      </c>
      <c r="CF1469" t="e">
        <f t="shared" si="4823"/>
        <v>#VALUE!</v>
      </c>
      <c r="CI1469" t="e">
        <f>IF(BV1469="A",((CD1469*'Input Output'!$E$5)+'Input Output'!$H$5),IF(BV1469="B",(CD1469*'Input Output'!$E$8)+'Input Output'!$H$8,IF(BV1469="C",(CD1469*'Input Output'!$E$11)+'Input Output'!$H$11,"")))</f>
        <v>#VALUE!</v>
      </c>
      <c r="CJ1469" t="e">
        <f>IF(BV1469="A",(CF1469*'Input Output'!$E$6)+'Input Output'!$H$6,IF(BV1469="B",(CF1469*'Input Output'!$E$9)+'Input Output'!$H$9,IF(BV1469="C",(CF1469*'Input Output'!$E$12)+'Input Output'!$H$12,"")))</f>
        <v>#VALUE!</v>
      </c>
      <c r="CL1469" t="str">
        <f t="shared" si="4824"/>
        <v/>
      </c>
    </row>
    <row r="1470" spans="71:90" x14ac:dyDescent="0.25">
      <c r="BS1470">
        <f t="shared" si="4826"/>
        <v>0</v>
      </c>
      <c r="BT1470">
        <f t="shared" si="4818"/>
        <v>12.156250000000112</v>
      </c>
      <c r="BU1470" s="15">
        <f t="shared" si="4825"/>
        <v>729.37500000000671</v>
      </c>
      <c r="BV1470" s="15" t="s">
        <v>458</v>
      </c>
      <c r="BW1470" t="str">
        <f>'Hour Loop'!I59</f>
        <v>G01 X464.432 Y378.526</v>
      </c>
      <c r="BX1470" t="str">
        <f>'Hour Loop'!J59</f>
        <v>F2000</v>
      </c>
      <c r="BZ1470">
        <f t="shared" si="4827"/>
        <v>0.46875</v>
      </c>
      <c r="CA1470" t="str">
        <f t="shared" si="4828"/>
        <v>1</v>
      </c>
      <c r="CC1470" t="str">
        <f t="shared" si="4820"/>
        <v>G01 X464.432</v>
      </c>
      <c r="CD1470" t="str">
        <f t="shared" si="4821"/>
        <v>464.432</v>
      </c>
      <c r="CE1470" t="str">
        <f t="shared" si="4822"/>
        <v>464.432 Y378.526</v>
      </c>
      <c r="CF1470" t="str">
        <f t="shared" si="4823"/>
        <v>378.526</v>
      </c>
      <c r="CI1470">
        <f>IF(BV1470="A",((CD1470*'Input Output'!$E$5)+'Input Output'!$H$5),IF(BV1470="B",(CD1470*'Input Output'!$E$8)+'Input Output'!$H$8,IF(BV1470="C",(CD1470*'Input Output'!$E$11)+'Input Output'!$H$11,"")))</f>
        <v>464.43200000000002</v>
      </c>
      <c r="CJ1470">
        <f>IF(BV1470="A",(CF1470*'Input Output'!$E$6)+'Input Output'!$H$6,IF(BV1470="B",(CF1470*'Input Output'!$E$9)+'Input Output'!$H$9,IF(BV1470="C",(CF1470*'Input Output'!$E$12)+'Input Output'!$H$12,"")))</f>
        <v>378.52600000000001</v>
      </c>
      <c r="CL1470" t="str">
        <f t="shared" si="4824"/>
        <v/>
      </c>
    </row>
    <row r="1471" spans="71:90" x14ac:dyDescent="0.25">
      <c r="BS1471">
        <f t="shared" si="4826"/>
        <v>0</v>
      </c>
      <c r="BT1471">
        <f t="shared" si="4818"/>
        <v>12.164062500000112</v>
      </c>
      <c r="BU1471" s="15">
        <f t="shared" si="4825"/>
        <v>729.84375000000671</v>
      </c>
      <c r="BV1471" s="15" t="s">
        <v>458</v>
      </c>
      <c r="BW1471" t="str">
        <f>'Hour Loop'!I60</f>
        <v>G04 P0</v>
      </c>
      <c r="BX1471" t="str">
        <f>'Hour Loop'!J60</f>
        <v/>
      </c>
      <c r="BZ1471">
        <f t="shared" si="4827"/>
        <v>0</v>
      </c>
      <c r="CA1471" t="str">
        <f t="shared" si="4828"/>
        <v>0</v>
      </c>
      <c r="CC1471" t="e">
        <f t="shared" si="4820"/>
        <v>#VALUE!</v>
      </c>
      <c r="CD1471" t="e">
        <f t="shared" si="4821"/>
        <v>#VALUE!</v>
      </c>
      <c r="CE1471" t="e">
        <f t="shared" si="4822"/>
        <v>#VALUE!</v>
      </c>
      <c r="CF1471" t="e">
        <f t="shared" si="4823"/>
        <v>#VALUE!</v>
      </c>
      <c r="CI1471" t="e">
        <f>IF(BV1471="A",((CD1471*'Input Output'!$E$5)+'Input Output'!$H$5),IF(BV1471="B",(CD1471*'Input Output'!$E$8)+'Input Output'!$H$8,IF(BV1471="C",(CD1471*'Input Output'!$E$11)+'Input Output'!$H$11,"")))</f>
        <v>#VALUE!</v>
      </c>
      <c r="CJ1471" t="e">
        <f>IF(BV1471="A",(CF1471*'Input Output'!$E$6)+'Input Output'!$H$6,IF(BV1471="B",(CF1471*'Input Output'!$E$9)+'Input Output'!$H$9,IF(BV1471="C",(CF1471*'Input Output'!$E$12)+'Input Output'!$H$12,"")))</f>
        <v>#VALUE!</v>
      </c>
      <c r="CL1471" t="str">
        <f t="shared" si="4824"/>
        <v/>
      </c>
    </row>
    <row r="1472" spans="71:90" x14ac:dyDescent="0.25">
      <c r="BS1472">
        <f t="shared" si="4826"/>
        <v>0</v>
      </c>
      <c r="BT1472">
        <f t="shared" si="4818"/>
        <v>12.164062500000112</v>
      </c>
      <c r="BU1472" s="15">
        <f t="shared" si="4825"/>
        <v>729.84375000000671</v>
      </c>
      <c r="BV1472" s="15" t="s">
        <v>458</v>
      </c>
      <c r="BW1472" t="str">
        <f>'Hour Loop'!I61</f>
        <v>G01 X470.480 Y367.849</v>
      </c>
      <c r="BX1472" t="str">
        <f>'Hour Loop'!J61</f>
        <v>F2000</v>
      </c>
      <c r="BZ1472">
        <f t="shared" si="4827"/>
        <v>0.46875</v>
      </c>
      <c r="CA1472" t="str">
        <f t="shared" si="4828"/>
        <v>1</v>
      </c>
      <c r="CC1472" t="str">
        <f t="shared" si="4820"/>
        <v>G01 X470.480</v>
      </c>
      <c r="CD1472" t="str">
        <f t="shared" si="4821"/>
        <v>470.480</v>
      </c>
      <c r="CE1472" t="str">
        <f t="shared" si="4822"/>
        <v>470.480 Y367.849</v>
      </c>
      <c r="CF1472" t="str">
        <f t="shared" si="4823"/>
        <v>367.849</v>
      </c>
      <c r="CI1472">
        <f>IF(BV1472="A",((CD1472*'Input Output'!$E$5)+'Input Output'!$H$5),IF(BV1472="B",(CD1472*'Input Output'!$E$8)+'Input Output'!$H$8,IF(BV1472="C",(CD1472*'Input Output'!$E$11)+'Input Output'!$H$11,"")))</f>
        <v>470.48</v>
      </c>
      <c r="CJ1472">
        <f>IF(BV1472="A",(CF1472*'Input Output'!$E$6)+'Input Output'!$H$6,IF(BV1472="B",(CF1472*'Input Output'!$E$9)+'Input Output'!$H$9,IF(BV1472="C",(CF1472*'Input Output'!$E$12)+'Input Output'!$H$12,"")))</f>
        <v>367.84899999999999</v>
      </c>
      <c r="CL1472" t="str">
        <f t="shared" si="4824"/>
        <v/>
      </c>
    </row>
    <row r="1473" spans="71:90" x14ac:dyDescent="0.25">
      <c r="BS1473">
        <f t="shared" si="4826"/>
        <v>0</v>
      </c>
      <c r="BT1473">
        <f t="shared" si="4818"/>
        <v>12.171875000000112</v>
      </c>
      <c r="BU1473" s="15">
        <f t="shared" si="4825"/>
        <v>730.31250000000671</v>
      </c>
      <c r="BV1473" s="15" t="s">
        <v>458</v>
      </c>
      <c r="BW1473" t="str">
        <f>'Hour Loop'!I62</f>
        <v>G04 P0</v>
      </c>
      <c r="BX1473" t="str">
        <f>'Hour Loop'!J62</f>
        <v/>
      </c>
      <c r="BZ1473">
        <f t="shared" si="4827"/>
        <v>0</v>
      </c>
      <c r="CA1473" t="str">
        <f t="shared" si="4828"/>
        <v>0</v>
      </c>
      <c r="CC1473" t="e">
        <f t="shared" si="4820"/>
        <v>#VALUE!</v>
      </c>
      <c r="CD1473" t="e">
        <f t="shared" si="4821"/>
        <v>#VALUE!</v>
      </c>
      <c r="CE1473" t="e">
        <f t="shared" si="4822"/>
        <v>#VALUE!</v>
      </c>
      <c r="CF1473" t="e">
        <f t="shared" si="4823"/>
        <v>#VALUE!</v>
      </c>
      <c r="CI1473" t="e">
        <f>IF(BV1473="A",((CD1473*'Input Output'!$E$5)+'Input Output'!$H$5),IF(BV1473="B",(CD1473*'Input Output'!$E$8)+'Input Output'!$H$8,IF(BV1473="C",(CD1473*'Input Output'!$E$11)+'Input Output'!$H$11,"")))</f>
        <v>#VALUE!</v>
      </c>
      <c r="CJ1473" t="e">
        <f>IF(BV1473="A",(CF1473*'Input Output'!$E$6)+'Input Output'!$H$6,IF(BV1473="B",(CF1473*'Input Output'!$E$9)+'Input Output'!$H$9,IF(BV1473="C",(CF1473*'Input Output'!$E$12)+'Input Output'!$H$12,"")))</f>
        <v>#VALUE!</v>
      </c>
      <c r="CL1473" t="str">
        <f t="shared" si="4824"/>
        <v/>
      </c>
    </row>
    <row r="1474" spans="71:90" x14ac:dyDescent="0.25">
      <c r="BS1474">
        <f t="shared" si="4826"/>
        <v>0</v>
      </c>
      <c r="BT1474">
        <f t="shared" si="4818"/>
        <v>12.171875000000112</v>
      </c>
      <c r="BU1474" s="15">
        <f t="shared" si="4825"/>
        <v>730.31250000000671</v>
      </c>
      <c r="BV1474" s="15" t="s">
        <v>458</v>
      </c>
      <c r="BW1474" t="str">
        <f>'Hour Loop'!I63</f>
        <v>G01 X475.997 Y356.889</v>
      </c>
      <c r="BX1474" t="str">
        <f>'Hour Loop'!J63</f>
        <v>F2000</v>
      </c>
      <c r="BZ1474">
        <f t="shared" si="4827"/>
        <v>0.46875</v>
      </c>
      <c r="CA1474" t="str">
        <f t="shared" si="4828"/>
        <v>1</v>
      </c>
      <c r="CC1474" t="str">
        <f t="shared" si="4820"/>
        <v>G01 X475.997</v>
      </c>
      <c r="CD1474" t="str">
        <f t="shared" si="4821"/>
        <v>475.997</v>
      </c>
      <c r="CE1474" t="str">
        <f t="shared" si="4822"/>
        <v>475.997 Y356.889</v>
      </c>
      <c r="CF1474" t="str">
        <f t="shared" si="4823"/>
        <v>356.889</v>
      </c>
      <c r="CI1474">
        <f>IF(BV1474="A",((CD1474*'Input Output'!$E$5)+'Input Output'!$H$5),IF(BV1474="B",(CD1474*'Input Output'!$E$8)+'Input Output'!$H$8,IF(BV1474="C",(CD1474*'Input Output'!$E$11)+'Input Output'!$H$11,"")))</f>
        <v>475.99700000000001</v>
      </c>
      <c r="CJ1474">
        <f>IF(BV1474="A",(CF1474*'Input Output'!$E$6)+'Input Output'!$H$6,IF(BV1474="B",(CF1474*'Input Output'!$E$9)+'Input Output'!$H$9,IF(BV1474="C",(CF1474*'Input Output'!$E$12)+'Input Output'!$H$12,"")))</f>
        <v>356.88900000000001</v>
      </c>
      <c r="CL1474" t="str">
        <f t="shared" si="4824"/>
        <v/>
      </c>
    </row>
    <row r="1475" spans="71:90" x14ac:dyDescent="0.25">
      <c r="BS1475">
        <f t="shared" si="4826"/>
        <v>0</v>
      </c>
      <c r="BT1475">
        <f t="shared" si="4818"/>
        <v>12.179687500000112</v>
      </c>
      <c r="BU1475" s="15">
        <f t="shared" si="4825"/>
        <v>730.78125000000671</v>
      </c>
      <c r="BV1475" s="15" t="s">
        <v>458</v>
      </c>
      <c r="BW1475" t="str">
        <f>'Hour Loop'!I64</f>
        <v>G04 P0</v>
      </c>
      <c r="BX1475" t="str">
        <f>'Hour Loop'!J64</f>
        <v/>
      </c>
      <c r="BZ1475">
        <f t="shared" si="4827"/>
        <v>0</v>
      </c>
      <c r="CA1475" t="str">
        <f t="shared" si="4828"/>
        <v>0</v>
      </c>
      <c r="CC1475" t="e">
        <f t="shared" si="4820"/>
        <v>#VALUE!</v>
      </c>
      <c r="CD1475" t="e">
        <f t="shared" si="4821"/>
        <v>#VALUE!</v>
      </c>
      <c r="CE1475" t="e">
        <f t="shared" si="4822"/>
        <v>#VALUE!</v>
      </c>
      <c r="CF1475" t="e">
        <f t="shared" si="4823"/>
        <v>#VALUE!</v>
      </c>
      <c r="CI1475" t="e">
        <f>IF(BV1475="A",((CD1475*'Input Output'!$E$5)+'Input Output'!$H$5),IF(BV1475="B",(CD1475*'Input Output'!$E$8)+'Input Output'!$H$8,IF(BV1475="C",(CD1475*'Input Output'!$E$11)+'Input Output'!$H$11,"")))</f>
        <v>#VALUE!</v>
      </c>
      <c r="CJ1475" t="e">
        <f>IF(BV1475="A",(CF1475*'Input Output'!$E$6)+'Input Output'!$H$6,IF(BV1475="B",(CF1475*'Input Output'!$E$9)+'Input Output'!$H$9,IF(BV1475="C",(CF1475*'Input Output'!$E$12)+'Input Output'!$H$12,"")))</f>
        <v>#VALUE!</v>
      </c>
      <c r="CL1475" t="str">
        <f t="shared" si="4824"/>
        <v/>
      </c>
    </row>
    <row r="1476" spans="71:90" x14ac:dyDescent="0.25">
      <c r="BS1476">
        <f t="shared" si="4826"/>
        <v>0</v>
      </c>
      <c r="BT1476">
        <f t="shared" si="4818"/>
        <v>12.179687500000112</v>
      </c>
      <c r="BU1476" s="15">
        <f t="shared" si="4825"/>
        <v>730.78125000000671</v>
      </c>
      <c r="BV1476" s="15" t="s">
        <v>458</v>
      </c>
      <c r="BW1476" t="str">
        <f>'Hour Loop'!I65</f>
        <v>G01 X480.970 Y345.671</v>
      </c>
      <c r="BX1476" t="str">
        <f>'Hour Loop'!J65</f>
        <v>F2000</v>
      </c>
      <c r="BZ1476">
        <f t="shared" si="4827"/>
        <v>0.46875</v>
      </c>
      <c r="CA1476" t="str">
        <f t="shared" si="4828"/>
        <v>1</v>
      </c>
      <c r="CC1476" t="str">
        <f t="shared" si="4820"/>
        <v>G01 X480.970</v>
      </c>
      <c r="CD1476" t="str">
        <f t="shared" si="4821"/>
        <v>480.970</v>
      </c>
      <c r="CE1476" t="str">
        <f t="shared" si="4822"/>
        <v>480.970 Y345.671</v>
      </c>
      <c r="CF1476" t="str">
        <f t="shared" si="4823"/>
        <v>345.671</v>
      </c>
      <c r="CI1476">
        <f>IF(BV1476="A",((CD1476*'Input Output'!$E$5)+'Input Output'!$H$5),IF(BV1476="B",(CD1476*'Input Output'!$E$8)+'Input Output'!$H$8,IF(BV1476="C",(CD1476*'Input Output'!$E$11)+'Input Output'!$H$11,"")))</f>
        <v>480.97</v>
      </c>
      <c r="CJ1476">
        <f>IF(BV1476="A",(CF1476*'Input Output'!$E$6)+'Input Output'!$H$6,IF(BV1476="B",(CF1476*'Input Output'!$E$9)+'Input Output'!$H$9,IF(BV1476="C",(CF1476*'Input Output'!$E$12)+'Input Output'!$H$12,"")))</f>
        <v>345.67099999999999</v>
      </c>
      <c r="CL1476" t="str">
        <f t="shared" si="4824"/>
        <v/>
      </c>
    </row>
    <row r="1477" spans="71:90" x14ac:dyDescent="0.25">
      <c r="BS1477">
        <f t="shared" si="4826"/>
        <v>0</v>
      </c>
      <c r="BT1477">
        <f t="shared" si="4818"/>
        <v>12.187500000000112</v>
      </c>
      <c r="BU1477" s="15">
        <f t="shared" si="4825"/>
        <v>731.25000000000671</v>
      </c>
      <c r="BV1477" s="15" t="s">
        <v>458</v>
      </c>
      <c r="BW1477" t="str">
        <f>'Hour Loop'!I66</f>
        <v>G04 P0</v>
      </c>
      <c r="BX1477" t="str">
        <f>'Hour Loop'!J66</f>
        <v/>
      </c>
      <c r="BZ1477">
        <f t="shared" si="4827"/>
        <v>0</v>
      </c>
      <c r="CA1477" t="str">
        <f t="shared" si="4828"/>
        <v>0</v>
      </c>
      <c r="CC1477" t="e">
        <f t="shared" si="4820"/>
        <v>#VALUE!</v>
      </c>
      <c r="CD1477" t="e">
        <f t="shared" si="4821"/>
        <v>#VALUE!</v>
      </c>
      <c r="CE1477" t="e">
        <f t="shared" si="4822"/>
        <v>#VALUE!</v>
      </c>
      <c r="CF1477" t="e">
        <f t="shared" si="4823"/>
        <v>#VALUE!</v>
      </c>
      <c r="CI1477" t="e">
        <f>IF(BV1477="A",((CD1477*'Input Output'!$E$5)+'Input Output'!$H$5),IF(BV1477="B",(CD1477*'Input Output'!$E$8)+'Input Output'!$H$8,IF(BV1477="C",(CD1477*'Input Output'!$E$11)+'Input Output'!$H$11,"")))</f>
        <v>#VALUE!</v>
      </c>
      <c r="CJ1477" t="e">
        <f>IF(BV1477="A",(CF1477*'Input Output'!$E$6)+'Input Output'!$H$6,IF(BV1477="B",(CF1477*'Input Output'!$E$9)+'Input Output'!$H$9,IF(BV1477="C",(CF1477*'Input Output'!$E$12)+'Input Output'!$H$12,"")))</f>
        <v>#VALUE!</v>
      </c>
      <c r="CL1477" t="str">
        <f t="shared" si="4824"/>
        <v/>
      </c>
    </row>
    <row r="1478" spans="71:90" x14ac:dyDescent="0.25">
      <c r="BS1478">
        <f t="shared" si="4826"/>
        <v>0</v>
      </c>
      <c r="BT1478">
        <f t="shared" si="4818"/>
        <v>12.187500000000112</v>
      </c>
      <c r="BU1478" s="15">
        <f t="shared" si="4825"/>
        <v>731.25000000000671</v>
      </c>
      <c r="BV1478" s="15" t="s">
        <v>458</v>
      </c>
      <c r="BW1478" t="str">
        <f>'Hour Loop'!I67</f>
        <v>G01 X485.386 Y334.222</v>
      </c>
      <c r="BX1478" t="str">
        <f>'Hour Loop'!J67</f>
        <v>F2000</v>
      </c>
      <c r="BZ1478">
        <f t="shared" si="4827"/>
        <v>0.46875</v>
      </c>
      <c r="CA1478" t="str">
        <f t="shared" si="4828"/>
        <v>1</v>
      </c>
      <c r="CC1478" t="str">
        <f t="shared" si="4820"/>
        <v>G01 X485.386</v>
      </c>
      <c r="CD1478" t="str">
        <f t="shared" si="4821"/>
        <v>485.386</v>
      </c>
      <c r="CE1478" t="str">
        <f t="shared" si="4822"/>
        <v>485.386 Y334.222</v>
      </c>
      <c r="CF1478" t="str">
        <f t="shared" si="4823"/>
        <v>334.222</v>
      </c>
      <c r="CI1478">
        <f>IF(BV1478="A",((CD1478*'Input Output'!$E$5)+'Input Output'!$H$5),IF(BV1478="B",(CD1478*'Input Output'!$E$8)+'Input Output'!$H$8,IF(BV1478="C",(CD1478*'Input Output'!$E$11)+'Input Output'!$H$11,"")))</f>
        <v>485.38600000000002</v>
      </c>
      <c r="CJ1478">
        <f>IF(BV1478="A",(CF1478*'Input Output'!$E$6)+'Input Output'!$H$6,IF(BV1478="B",(CF1478*'Input Output'!$E$9)+'Input Output'!$H$9,IF(BV1478="C",(CF1478*'Input Output'!$E$12)+'Input Output'!$H$12,"")))</f>
        <v>334.22199999999998</v>
      </c>
      <c r="CL1478" t="str">
        <f t="shared" si="4824"/>
        <v/>
      </c>
    </row>
    <row r="1479" spans="71:90" x14ac:dyDescent="0.25">
      <c r="BS1479">
        <f t="shared" si="4826"/>
        <v>0</v>
      </c>
      <c r="BT1479">
        <f t="shared" si="4818"/>
        <v>12.195312500000112</v>
      </c>
      <c r="BU1479" s="15">
        <f t="shared" si="4825"/>
        <v>731.71875000000671</v>
      </c>
      <c r="BV1479" s="15" t="s">
        <v>458</v>
      </c>
      <c r="BW1479" t="str">
        <f>'Hour Loop'!I68</f>
        <v>G04 P0</v>
      </c>
      <c r="BX1479" t="str">
        <f>'Hour Loop'!J68</f>
        <v/>
      </c>
      <c r="BZ1479">
        <f t="shared" si="4827"/>
        <v>0</v>
      </c>
      <c r="CA1479" t="str">
        <f t="shared" si="4828"/>
        <v>0</v>
      </c>
      <c r="CC1479" t="e">
        <f t="shared" si="4820"/>
        <v>#VALUE!</v>
      </c>
      <c r="CD1479" t="e">
        <f t="shared" si="4821"/>
        <v>#VALUE!</v>
      </c>
      <c r="CE1479" t="e">
        <f t="shared" si="4822"/>
        <v>#VALUE!</v>
      </c>
      <c r="CF1479" t="e">
        <f t="shared" si="4823"/>
        <v>#VALUE!</v>
      </c>
      <c r="CI1479" t="e">
        <f>IF(BV1479="A",((CD1479*'Input Output'!$E$5)+'Input Output'!$H$5),IF(BV1479="B",(CD1479*'Input Output'!$E$8)+'Input Output'!$H$8,IF(BV1479="C",(CD1479*'Input Output'!$E$11)+'Input Output'!$H$11,"")))</f>
        <v>#VALUE!</v>
      </c>
      <c r="CJ1479" t="e">
        <f>IF(BV1479="A",(CF1479*'Input Output'!$E$6)+'Input Output'!$H$6,IF(BV1479="B",(CF1479*'Input Output'!$E$9)+'Input Output'!$H$9,IF(BV1479="C",(CF1479*'Input Output'!$E$12)+'Input Output'!$H$12,"")))</f>
        <v>#VALUE!</v>
      </c>
      <c r="CL1479" t="str">
        <f t="shared" si="4824"/>
        <v/>
      </c>
    </row>
    <row r="1480" spans="71:90" x14ac:dyDescent="0.25">
      <c r="BS1480">
        <f t="shared" si="4826"/>
        <v>0</v>
      </c>
      <c r="BT1480">
        <f t="shared" si="4818"/>
        <v>12.195312500000112</v>
      </c>
      <c r="BU1480" s="15">
        <f t="shared" si="4825"/>
        <v>731.71875000000671</v>
      </c>
      <c r="BV1480" s="15" t="s">
        <v>458</v>
      </c>
      <c r="BW1480" t="str">
        <f>'Hour Loop'!I69</f>
        <v>G01 X489.235 Y322.571</v>
      </c>
      <c r="BX1480" t="str">
        <f>'Hour Loop'!J69</f>
        <v>F2000</v>
      </c>
      <c r="BZ1480">
        <f t="shared" si="4827"/>
        <v>0.46875</v>
      </c>
      <c r="CA1480" t="str">
        <f t="shared" si="4828"/>
        <v>1</v>
      </c>
      <c r="CC1480" t="str">
        <f t="shared" si="4820"/>
        <v>G01 X489.235</v>
      </c>
      <c r="CD1480" t="str">
        <f t="shared" si="4821"/>
        <v>489.235</v>
      </c>
      <c r="CE1480" t="str">
        <f t="shared" si="4822"/>
        <v>489.235 Y322.571</v>
      </c>
      <c r="CF1480" t="str">
        <f t="shared" si="4823"/>
        <v>322.571</v>
      </c>
      <c r="CI1480">
        <f>IF(BV1480="A",((CD1480*'Input Output'!$E$5)+'Input Output'!$H$5),IF(BV1480="B",(CD1480*'Input Output'!$E$8)+'Input Output'!$H$8,IF(BV1480="C",(CD1480*'Input Output'!$E$11)+'Input Output'!$H$11,"")))</f>
        <v>489.23500000000001</v>
      </c>
      <c r="CJ1480">
        <f>IF(BV1480="A",(CF1480*'Input Output'!$E$6)+'Input Output'!$H$6,IF(BV1480="B",(CF1480*'Input Output'!$E$9)+'Input Output'!$H$9,IF(BV1480="C",(CF1480*'Input Output'!$E$12)+'Input Output'!$H$12,"")))</f>
        <v>322.57100000000003</v>
      </c>
      <c r="CL1480" t="str">
        <f t="shared" si="4824"/>
        <v/>
      </c>
    </row>
    <row r="1481" spans="71:90" x14ac:dyDescent="0.25">
      <c r="BS1481">
        <f t="shared" si="4826"/>
        <v>0</v>
      </c>
      <c r="BT1481">
        <f t="shared" si="4818"/>
        <v>12.203125000000112</v>
      </c>
      <c r="BU1481" s="15">
        <f t="shared" si="4825"/>
        <v>732.18750000000671</v>
      </c>
      <c r="BV1481" s="15" t="s">
        <v>458</v>
      </c>
      <c r="BW1481" t="str">
        <f>'Hour Loop'!I70</f>
        <v>G04 P0</v>
      </c>
      <c r="BX1481" t="str">
        <f>'Hour Loop'!J70</f>
        <v/>
      </c>
      <c r="BZ1481">
        <f t="shared" si="4827"/>
        <v>0</v>
      </c>
      <c r="CA1481" t="str">
        <f t="shared" si="4828"/>
        <v>0</v>
      </c>
      <c r="CC1481" t="e">
        <f t="shared" si="4820"/>
        <v>#VALUE!</v>
      </c>
      <c r="CD1481" t="e">
        <f t="shared" si="4821"/>
        <v>#VALUE!</v>
      </c>
      <c r="CE1481" t="e">
        <f t="shared" si="4822"/>
        <v>#VALUE!</v>
      </c>
      <c r="CF1481" t="e">
        <f t="shared" si="4823"/>
        <v>#VALUE!</v>
      </c>
      <c r="CI1481" t="e">
        <f>IF(BV1481="A",((CD1481*'Input Output'!$E$5)+'Input Output'!$H$5),IF(BV1481="B",(CD1481*'Input Output'!$E$8)+'Input Output'!$H$8,IF(BV1481="C",(CD1481*'Input Output'!$E$11)+'Input Output'!$H$11,"")))</f>
        <v>#VALUE!</v>
      </c>
      <c r="CJ1481" t="e">
        <f>IF(BV1481="A",(CF1481*'Input Output'!$E$6)+'Input Output'!$H$6,IF(BV1481="B",(CF1481*'Input Output'!$E$9)+'Input Output'!$H$9,IF(BV1481="C",(CF1481*'Input Output'!$E$12)+'Input Output'!$H$12,"")))</f>
        <v>#VALUE!</v>
      </c>
      <c r="CL1481" t="str">
        <f t="shared" si="4824"/>
        <v/>
      </c>
    </row>
    <row r="1482" spans="71:90" x14ac:dyDescent="0.25">
      <c r="BS1482">
        <f t="shared" si="4826"/>
        <v>0</v>
      </c>
      <c r="BT1482">
        <f t="shared" si="4818"/>
        <v>12.203125000000112</v>
      </c>
      <c r="BU1482" s="15">
        <f t="shared" si="4825"/>
        <v>732.18750000000671</v>
      </c>
      <c r="BV1482" s="15" t="s">
        <v>458</v>
      </c>
      <c r="BW1482" t="str">
        <f>'Hour Loop'!I71</f>
        <v>G01 X492.508 Y310.745</v>
      </c>
      <c r="BX1482" t="str">
        <f>'Hour Loop'!J71</f>
        <v>F1</v>
      </c>
      <c r="BZ1482">
        <f t="shared" si="4827"/>
        <v>20.745000000000001</v>
      </c>
      <c r="CA1482" t="str">
        <f t="shared" si="4828"/>
        <v>1</v>
      </c>
      <c r="CC1482" t="str">
        <f t="shared" si="4820"/>
        <v>G01 X492.508</v>
      </c>
      <c r="CD1482" t="str">
        <f t="shared" si="4821"/>
        <v>492.508</v>
      </c>
      <c r="CE1482" t="str">
        <f t="shared" si="4822"/>
        <v>492.508 Y310.745</v>
      </c>
      <c r="CF1482" t="str">
        <f t="shared" si="4823"/>
        <v>310.745</v>
      </c>
      <c r="CI1482">
        <f>IF(BV1482="A",((CD1482*'Input Output'!$E$5)+'Input Output'!$H$5),IF(BV1482="B",(CD1482*'Input Output'!$E$8)+'Input Output'!$H$8,IF(BV1482="C",(CD1482*'Input Output'!$E$11)+'Input Output'!$H$11,"")))</f>
        <v>492.50799999999998</v>
      </c>
      <c r="CJ1482">
        <f>IF(BV1482="A",(CF1482*'Input Output'!$E$6)+'Input Output'!$H$6,IF(BV1482="B",(CF1482*'Input Output'!$E$9)+'Input Output'!$H$9,IF(BV1482="C",(CF1482*'Input Output'!$E$12)+'Input Output'!$H$12,"")))</f>
        <v>310.745</v>
      </c>
      <c r="CL1482" t="str">
        <f t="shared" si="4824"/>
        <v/>
      </c>
    </row>
    <row r="1483" spans="71:90" x14ac:dyDescent="0.25">
      <c r="BS1483">
        <f t="shared" si="4826"/>
        <v>0</v>
      </c>
      <c r="BT1483">
        <f t="shared" si="4818"/>
        <v>12.548875000000113</v>
      </c>
      <c r="BU1483" s="15">
        <f t="shared" si="4825"/>
        <v>752.93250000000671</v>
      </c>
      <c r="BV1483" s="15" t="s">
        <v>458</v>
      </c>
      <c r="BW1483" t="str">
        <f>'Hour Loop'!I72</f>
        <v>G04 P13.823</v>
      </c>
      <c r="BX1483" t="str">
        <f>'Hour Loop'!J72</f>
        <v/>
      </c>
      <c r="BZ1483">
        <f t="shared" si="4827"/>
        <v>13.823</v>
      </c>
      <c r="CA1483" t="str">
        <f t="shared" si="4828"/>
        <v>0</v>
      </c>
      <c r="CC1483" t="e">
        <f t="shared" si="4820"/>
        <v>#VALUE!</v>
      </c>
      <c r="CD1483" t="e">
        <f t="shared" si="4821"/>
        <v>#VALUE!</v>
      </c>
      <c r="CE1483" t="e">
        <f t="shared" si="4822"/>
        <v>#VALUE!</v>
      </c>
      <c r="CF1483" t="e">
        <f t="shared" si="4823"/>
        <v>#VALUE!</v>
      </c>
      <c r="CI1483" t="e">
        <f>IF(BV1483="A",((CD1483*'Input Output'!$E$5)+'Input Output'!$H$5),IF(BV1483="B",(CD1483*'Input Output'!$E$8)+'Input Output'!$H$8,IF(BV1483="C",(CD1483*'Input Output'!$E$11)+'Input Output'!$H$11,"")))</f>
        <v>#VALUE!</v>
      </c>
      <c r="CJ1483" t="e">
        <f>IF(BV1483="A",(CF1483*'Input Output'!$E$6)+'Input Output'!$H$6,IF(BV1483="B",(CF1483*'Input Output'!$E$9)+'Input Output'!$H$9,IF(BV1483="C",(CF1483*'Input Output'!$E$12)+'Input Output'!$H$12,"")))</f>
        <v>#VALUE!</v>
      </c>
      <c r="CL1483" t="str">
        <f t="shared" si="4824"/>
        <v/>
      </c>
    </row>
    <row r="1484" spans="71:90" x14ac:dyDescent="0.25">
      <c r="BS1484">
        <f t="shared" si="4826"/>
        <v>0</v>
      </c>
      <c r="BT1484">
        <f t="shared" si="4818"/>
        <v>12.779258333333445</v>
      </c>
      <c r="BU1484" s="15">
        <f t="shared" si="4825"/>
        <v>766.75550000000669</v>
      </c>
      <c r="BV1484" s="15" t="s">
        <v>458</v>
      </c>
      <c r="BW1484" t="str">
        <f>'Hour Loop'!I73</f>
        <v>G01 X495.196 Y298.773</v>
      </c>
      <c r="BX1484" t="str">
        <f>'Hour Loop'!J73</f>
        <v/>
      </c>
      <c r="BZ1484">
        <f t="shared" si="4827"/>
        <v>20.745000000000001</v>
      </c>
      <c r="CA1484" t="str">
        <f t="shared" si="4828"/>
        <v>1</v>
      </c>
      <c r="CC1484" t="str">
        <f t="shared" si="4820"/>
        <v>G01 X495.196</v>
      </c>
      <c r="CD1484" t="str">
        <f t="shared" si="4821"/>
        <v>495.196</v>
      </c>
      <c r="CE1484" t="str">
        <f t="shared" si="4822"/>
        <v>495.196 Y298.773</v>
      </c>
      <c r="CF1484" t="str">
        <f t="shared" si="4823"/>
        <v>298.773</v>
      </c>
      <c r="CI1484">
        <f>IF(BV1484="A",((CD1484*'Input Output'!$E$5)+'Input Output'!$H$5),IF(BV1484="B",(CD1484*'Input Output'!$E$8)+'Input Output'!$H$8,IF(BV1484="C",(CD1484*'Input Output'!$E$11)+'Input Output'!$H$11,"")))</f>
        <v>495.19600000000003</v>
      </c>
      <c r="CJ1484">
        <f>IF(BV1484="A",(CF1484*'Input Output'!$E$6)+'Input Output'!$H$6,IF(BV1484="B",(CF1484*'Input Output'!$E$9)+'Input Output'!$H$9,IF(BV1484="C",(CF1484*'Input Output'!$E$12)+'Input Output'!$H$12,"")))</f>
        <v>298.77300000000002</v>
      </c>
      <c r="CL1484" t="str">
        <f t="shared" si="4824"/>
        <v/>
      </c>
    </row>
    <row r="1485" spans="71:90" x14ac:dyDescent="0.25">
      <c r="BS1485">
        <f t="shared" si="4826"/>
        <v>0</v>
      </c>
      <c r="BT1485">
        <f t="shared" ref="BT1485:BT1548" si="4829">BU1485/60</f>
        <v>13.125008333333446</v>
      </c>
      <c r="BU1485" s="15">
        <f t="shared" si="4825"/>
        <v>787.5005000000067</v>
      </c>
      <c r="BV1485" s="15" t="s">
        <v>458</v>
      </c>
      <c r="BW1485" t="str">
        <f>'Hour Loop'!I74</f>
        <v>G04 P7.38</v>
      </c>
      <c r="BX1485" t="str">
        <f>'Hour Loop'!J74</f>
        <v/>
      </c>
      <c r="BZ1485">
        <f t="shared" si="4827"/>
        <v>7.38</v>
      </c>
      <c r="CA1485" t="str">
        <f t="shared" si="4828"/>
        <v>0</v>
      </c>
      <c r="CC1485" t="e">
        <f t="shared" ref="CC1485:CC1548" si="4830">LEFT(BW1485,LEN(BW1485)-(FIND("X",BW1485)+4))</f>
        <v>#VALUE!</v>
      </c>
      <c r="CD1485" t="e">
        <f t="shared" ref="CD1485:CD1548" si="4831">RIGHT(CC1485,LEN(CC1485)-(FIND("X",CC1485)))</f>
        <v>#VALUE!</v>
      </c>
      <c r="CE1485" t="e">
        <f t="shared" ref="CE1485:CE1548" si="4832">RIGHT(BW1485,LEN(BW1485)-(FIND("X",BW1485)))</f>
        <v>#VALUE!</v>
      </c>
      <c r="CF1485" t="e">
        <f t="shared" ref="CF1485:CF1548" si="4833">RIGHT(CE1485,LEN(CE1485)-(FIND("Y",CE1485)))</f>
        <v>#VALUE!</v>
      </c>
      <c r="CI1485" t="e">
        <f>IF(BV1485="A",((CD1485*'Input Output'!$E$5)+'Input Output'!$H$5),IF(BV1485="B",(CD1485*'Input Output'!$E$8)+'Input Output'!$H$8,IF(BV1485="C",(CD1485*'Input Output'!$E$11)+'Input Output'!$H$11,"")))</f>
        <v>#VALUE!</v>
      </c>
      <c r="CJ1485" t="e">
        <f>IF(BV1485="A",(CF1485*'Input Output'!$E$6)+'Input Output'!$H$6,IF(BV1485="B",(CF1485*'Input Output'!$E$9)+'Input Output'!$H$9,IF(BV1485="C",(CF1485*'Input Output'!$E$12)+'Input Output'!$H$12,"")))</f>
        <v>#VALUE!</v>
      </c>
      <c r="CL1485" t="str">
        <f t="shared" si="4824"/>
        <v/>
      </c>
    </row>
    <row r="1486" spans="71:90" x14ac:dyDescent="0.25">
      <c r="BS1486">
        <f t="shared" si="4826"/>
        <v>0</v>
      </c>
      <c r="BT1486">
        <f t="shared" si="4829"/>
        <v>13.248008333333445</v>
      </c>
      <c r="BU1486" s="15">
        <f t="shared" si="4825"/>
        <v>794.88050000000669</v>
      </c>
      <c r="BV1486" s="15" t="s">
        <v>458</v>
      </c>
      <c r="BW1486" t="str">
        <f>'Hour Loop'!I75</f>
        <v>G01 X497.294 Y286.683</v>
      </c>
      <c r="BX1486" t="str">
        <f>'Hour Loop'!J75</f>
        <v/>
      </c>
      <c r="BZ1486">
        <f t="shared" si="4827"/>
        <v>20.745000000000001</v>
      </c>
      <c r="CA1486" t="str">
        <f t="shared" si="4828"/>
        <v>1</v>
      </c>
      <c r="CC1486" t="str">
        <f t="shared" si="4830"/>
        <v>G01 X497.294</v>
      </c>
      <c r="CD1486" t="str">
        <f t="shared" si="4831"/>
        <v>497.294</v>
      </c>
      <c r="CE1486" t="str">
        <f t="shared" si="4832"/>
        <v>497.294 Y286.683</v>
      </c>
      <c r="CF1486" t="str">
        <f t="shared" si="4833"/>
        <v>286.683</v>
      </c>
      <c r="CI1486">
        <f>IF(BV1486="A",((CD1486*'Input Output'!$E$5)+'Input Output'!$H$5),IF(BV1486="B",(CD1486*'Input Output'!$E$8)+'Input Output'!$H$8,IF(BV1486="C",(CD1486*'Input Output'!$E$11)+'Input Output'!$H$11,"")))</f>
        <v>497.29399999999998</v>
      </c>
      <c r="CJ1486">
        <f>IF(BV1486="A",(CF1486*'Input Output'!$E$6)+'Input Output'!$H$6,IF(BV1486="B",(CF1486*'Input Output'!$E$9)+'Input Output'!$H$9,IF(BV1486="C",(CF1486*'Input Output'!$E$12)+'Input Output'!$H$12,"")))</f>
        <v>286.68299999999999</v>
      </c>
      <c r="CL1486" t="str">
        <f t="shared" ref="CL1486:CL1549" si="4834">IF(BS1486=1,IF(CA1486="0",BW1486,"G01 X"&amp;CI1486&amp;" Y"&amp;CJ1486&amp;" "&amp;BX1486),"")</f>
        <v/>
      </c>
    </row>
    <row r="1487" spans="71:90" x14ac:dyDescent="0.25">
      <c r="BS1487">
        <f t="shared" si="4826"/>
        <v>0</v>
      </c>
      <c r="BT1487">
        <f t="shared" si="4829"/>
        <v>13.593758333333446</v>
      </c>
      <c r="BU1487" s="15">
        <f t="shared" si="4825"/>
        <v>815.6255000000067</v>
      </c>
      <c r="BV1487" s="15" t="s">
        <v>458</v>
      </c>
      <c r="BW1487" t="str">
        <f>'Hour Loop'!I76</f>
        <v>G04 P7.38</v>
      </c>
      <c r="BX1487" t="str">
        <f>'Hour Loop'!J76</f>
        <v/>
      </c>
      <c r="BZ1487">
        <f t="shared" si="4827"/>
        <v>7.38</v>
      </c>
      <c r="CA1487" t="str">
        <f t="shared" si="4828"/>
        <v>0</v>
      </c>
      <c r="CC1487" t="e">
        <f t="shared" si="4830"/>
        <v>#VALUE!</v>
      </c>
      <c r="CD1487" t="e">
        <f t="shared" si="4831"/>
        <v>#VALUE!</v>
      </c>
      <c r="CE1487" t="e">
        <f t="shared" si="4832"/>
        <v>#VALUE!</v>
      </c>
      <c r="CF1487" t="e">
        <f t="shared" si="4833"/>
        <v>#VALUE!</v>
      </c>
      <c r="CI1487" t="e">
        <f>IF(BV1487="A",((CD1487*'Input Output'!$E$5)+'Input Output'!$H$5),IF(BV1487="B",(CD1487*'Input Output'!$E$8)+'Input Output'!$H$8,IF(BV1487="C",(CD1487*'Input Output'!$E$11)+'Input Output'!$H$11,"")))</f>
        <v>#VALUE!</v>
      </c>
      <c r="CJ1487" t="e">
        <f>IF(BV1487="A",(CF1487*'Input Output'!$E$6)+'Input Output'!$H$6,IF(BV1487="B",(CF1487*'Input Output'!$E$9)+'Input Output'!$H$9,IF(BV1487="C",(CF1487*'Input Output'!$E$12)+'Input Output'!$H$12,"")))</f>
        <v>#VALUE!</v>
      </c>
      <c r="CL1487" t="str">
        <f t="shared" si="4834"/>
        <v/>
      </c>
    </row>
    <row r="1488" spans="71:90" x14ac:dyDescent="0.25">
      <c r="BS1488">
        <f t="shared" si="4826"/>
        <v>0</v>
      </c>
      <c r="BT1488">
        <f t="shared" si="4829"/>
        <v>13.716758333333445</v>
      </c>
      <c r="BU1488" s="15">
        <f t="shared" ref="BU1488:BU1551" si="4835">BU1487+BZ1487</f>
        <v>823.00550000000669</v>
      </c>
      <c r="BV1488" s="15" t="s">
        <v>458</v>
      </c>
      <c r="BW1488" t="str">
        <f>'Hour Loop'!I77</f>
        <v>G01 X498.796 Y274.504</v>
      </c>
      <c r="BX1488" t="str">
        <f>'Hour Loop'!J77</f>
        <v/>
      </c>
      <c r="BZ1488">
        <f t="shared" si="4827"/>
        <v>20.745000000000001</v>
      </c>
      <c r="CA1488" t="str">
        <f t="shared" si="4828"/>
        <v>1</v>
      </c>
      <c r="CC1488" t="str">
        <f t="shared" si="4830"/>
        <v>G01 X498.796</v>
      </c>
      <c r="CD1488" t="str">
        <f t="shared" si="4831"/>
        <v>498.796</v>
      </c>
      <c r="CE1488" t="str">
        <f t="shared" si="4832"/>
        <v>498.796 Y274.504</v>
      </c>
      <c r="CF1488" t="str">
        <f t="shared" si="4833"/>
        <v>274.504</v>
      </c>
      <c r="CI1488">
        <f>IF(BV1488="A",((CD1488*'Input Output'!$E$5)+'Input Output'!$H$5),IF(BV1488="B",(CD1488*'Input Output'!$E$8)+'Input Output'!$H$8,IF(BV1488="C",(CD1488*'Input Output'!$E$11)+'Input Output'!$H$11,"")))</f>
        <v>498.79599999999999</v>
      </c>
      <c r="CJ1488">
        <f>IF(BV1488="A",(CF1488*'Input Output'!$E$6)+'Input Output'!$H$6,IF(BV1488="B",(CF1488*'Input Output'!$E$9)+'Input Output'!$H$9,IF(BV1488="C",(CF1488*'Input Output'!$E$12)+'Input Output'!$H$12,"")))</f>
        <v>274.50400000000002</v>
      </c>
      <c r="CL1488" t="str">
        <f t="shared" si="4834"/>
        <v/>
      </c>
    </row>
    <row r="1489" spans="71:90" x14ac:dyDescent="0.25">
      <c r="BS1489">
        <f t="shared" si="4826"/>
        <v>0</v>
      </c>
      <c r="BT1489">
        <f t="shared" si="4829"/>
        <v>14.062508333333446</v>
      </c>
      <c r="BU1489" s="15">
        <f t="shared" si="4835"/>
        <v>843.7505000000067</v>
      </c>
      <c r="BV1489" s="15" t="s">
        <v>458</v>
      </c>
      <c r="BW1489" t="str">
        <f>'Hour Loop'!I78</f>
        <v>G04 P7.38</v>
      </c>
      <c r="BX1489" t="str">
        <f>'Hour Loop'!J78</f>
        <v/>
      </c>
      <c r="BZ1489">
        <f t="shared" si="4827"/>
        <v>7.38</v>
      </c>
      <c r="CA1489" t="str">
        <f t="shared" si="4828"/>
        <v>0</v>
      </c>
      <c r="CC1489" t="e">
        <f t="shared" si="4830"/>
        <v>#VALUE!</v>
      </c>
      <c r="CD1489" t="e">
        <f t="shared" si="4831"/>
        <v>#VALUE!</v>
      </c>
      <c r="CE1489" t="e">
        <f t="shared" si="4832"/>
        <v>#VALUE!</v>
      </c>
      <c r="CF1489" t="e">
        <f t="shared" si="4833"/>
        <v>#VALUE!</v>
      </c>
      <c r="CI1489" t="e">
        <f>IF(BV1489="A",((CD1489*'Input Output'!$E$5)+'Input Output'!$H$5),IF(BV1489="B",(CD1489*'Input Output'!$E$8)+'Input Output'!$H$8,IF(BV1489="C",(CD1489*'Input Output'!$E$11)+'Input Output'!$H$11,"")))</f>
        <v>#VALUE!</v>
      </c>
      <c r="CJ1489" t="e">
        <f>IF(BV1489="A",(CF1489*'Input Output'!$E$6)+'Input Output'!$H$6,IF(BV1489="B",(CF1489*'Input Output'!$E$9)+'Input Output'!$H$9,IF(BV1489="C",(CF1489*'Input Output'!$E$12)+'Input Output'!$H$12,"")))</f>
        <v>#VALUE!</v>
      </c>
      <c r="CL1489" t="str">
        <f t="shared" si="4834"/>
        <v/>
      </c>
    </row>
    <row r="1490" spans="71:90" x14ac:dyDescent="0.25">
      <c r="BS1490">
        <f t="shared" si="4826"/>
        <v>0</v>
      </c>
      <c r="BT1490">
        <f t="shared" si="4829"/>
        <v>14.185508333333445</v>
      </c>
      <c r="BU1490" s="15">
        <f t="shared" si="4835"/>
        <v>851.13050000000669</v>
      </c>
      <c r="BV1490" s="15" t="s">
        <v>458</v>
      </c>
      <c r="BW1490" t="str">
        <f>'Hour Loop'!I79</f>
        <v>G01 X499.699 Y262.267</v>
      </c>
      <c r="BX1490" t="str">
        <f>'Hour Loop'!J79</f>
        <v/>
      </c>
      <c r="BZ1490">
        <f t="shared" si="4827"/>
        <v>20.745000000000001</v>
      </c>
      <c r="CA1490" t="str">
        <f t="shared" si="4828"/>
        <v>1</v>
      </c>
      <c r="CC1490" t="str">
        <f t="shared" si="4830"/>
        <v>G01 X499.699</v>
      </c>
      <c r="CD1490" t="str">
        <f t="shared" si="4831"/>
        <v>499.699</v>
      </c>
      <c r="CE1490" t="str">
        <f t="shared" si="4832"/>
        <v>499.699 Y262.267</v>
      </c>
      <c r="CF1490" t="str">
        <f t="shared" si="4833"/>
        <v>262.267</v>
      </c>
      <c r="CI1490">
        <f>IF(BV1490="A",((CD1490*'Input Output'!$E$5)+'Input Output'!$H$5),IF(BV1490="B",(CD1490*'Input Output'!$E$8)+'Input Output'!$H$8,IF(BV1490="C",(CD1490*'Input Output'!$E$11)+'Input Output'!$H$11,"")))</f>
        <v>499.69900000000001</v>
      </c>
      <c r="CJ1490">
        <f>IF(BV1490="A",(CF1490*'Input Output'!$E$6)+'Input Output'!$H$6,IF(BV1490="B",(CF1490*'Input Output'!$E$9)+'Input Output'!$H$9,IF(BV1490="C",(CF1490*'Input Output'!$E$12)+'Input Output'!$H$12,"")))</f>
        <v>262.267</v>
      </c>
      <c r="CL1490" t="str">
        <f t="shared" si="4834"/>
        <v/>
      </c>
    </row>
    <row r="1491" spans="71:90" x14ac:dyDescent="0.25">
      <c r="BS1491">
        <f t="shared" si="4826"/>
        <v>0</v>
      </c>
      <c r="BT1491">
        <f t="shared" si="4829"/>
        <v>14.531258333333446</v>
      </c>
      <c r="BU1491" s="15">
        <f t="shared" si="4835"/>
        <v>871.8755000000067</v>
      </c>
      <c r="BV1491" s="15" t="s">
        <v>458</v>
      </c>
      <c r="BW1491" t="str">
        <f>'Hour Loop'!I80</f>
        <v>G04 P7.38</v>
      </c>
      <c r="BX1491" t="str">
        <f>'Hour Loop'!J80</f>
        <v/>
      </c>
      <c r="BZ1491">
        <f t="shared" si="4827"/>
        <v>7.38</v>
      </c>
      <c r="CA1491" t="str">
        <f t="shared" si="4828"/>
        <v>0</v>
      </c>
      <c r="CC1491" t="e">
        <f t="shared" si="4830"/>
        <v>#VALUE!</v>
      </c>
      <c r="CD1491" t="e">
        <f t="shared" si="4831"/>
        <v>#VALUE!</v>
      </c>
      <c r="CE1491" t="e">
        <f t="shared" si="4832"/>
        <v>#VALUE!</v>
      </c>
      <c r="CF1491" t="e">
        <f t="shared" si="4833"/>
        <v>#VALUE!</v>
      </c>
      <c r="CI1491" t="e">
        <f>IF(BV1491="A",((CD1491*'Input Output'!$E$5)+'Input Output'!$H$5),IF(BV1491="B",(CD1491*'Input Output'!$E$8)+'Input Output'!$H$8,IF(BV1491="C",(CD1491*'Input Output'!$E$11)+'Input Output'!$H$11,"")))</f>
        <v>#VALUE!</v>
      </c>
      <c r="CJ1491" t="e">
        <f>IF(BV1491="A",(CF1491*'Input Output'!$E$6)+'Input Output'!$H$6,IF(BV1491="B",(CF1491*'Input Output'!$E$9)+'Input Output'!$H$9,IF(BV1491="C",(CF1491*'Input Output'!$E$12)+'Input Output'!$H$12,"")))</f>
        <v>#VALUE!</v>
      </c>
      <c r="CL1491" t="str">
        <f t="shared" si="4834"/>
        <v/>
      </c>
    </row>
    <row r="1492" spans="71:90" x14ac:dyDescent="0.25">
      <c r="BS1492">
        <f t="shared" ref="BS1492:BS1555" si="4836">IF($BT$8&gt;=$BQ$3,0,1)</f>
        <v>0</v>
      </c>
      <c r="BT1492">
        <f t="shared" si="4829"/>
        <v>14.654258333333445</v>
      </c>
      <c r="BU1492" s="15">
        <f t="shared" si="4835"/>
        <v>879.25550000000669</v>
      </c>
      <c r="BV1492" s="15" t="s">
        <v>458</v>
      </c>
      <c r="BW1492" t="str">
        <f>'Hour Loop'!I81</f>
        <v>G01 X500.000 Y250.000</v>
      </c>
      <c r="BX1492" t="str">
        <f>'Hour Loop'!J81</f>
        <v/>
      </c>
      <c r="BZ1492">
        <f t="shared" ref="BZ1492:BZ1555" si="4837">H81</f>
        <v>20.745000000000001</v>
      </c>
      <c r="CA1492" t="str">
        <f t="shared" ref="CA1492:CA1555" si="4838">IF(LEFT(TRIM(BW1492),3)&lt;&gt;"G01","0","1")</f>
        <v>1</v>
      </c>
      <c r="CC1492" t="str">
        <f t="shared" si="4830"/>
        <v>G01 X500.000</v>
      </c>
      <c r="CD1492" t="str">
        <f t="shared" si="4831"/>
        <v>500.000</v>
      </c>
      <c r="CE1492" t="str">
        <f t="shared" si="4832"/>
        <v>500.000 Y250.000</v>
      </c>
      <c r="CF1492" t="str">
        <f t="shared" si="4833"/>
        <v>250.000</v>
      </c>
      <c r="CI1492">
        <f>IF(BV1492="A",((CD1492*'Input Output'!$E$5)+'Input Output'!$H$5),IF(BV1492="B",(CD1492*'Input Output'!$E$8)+'Input Output'!$H$8,IF(BV1492="C",(CD1492*'Input Output'!$E$11)+'Input Output'!$H$11,"")))</f>
        <v>500</v>
      </c>
      <c r="CJ1492">
        <f>IF(BV1492="A",(CF1492*'Input Output'!$E$6)+'Input Output'!$H$6,IF(BV1492="B",(CF1492*'Input Output'!$E$9)+'Input Output'!$H$9,IF(BV1492="C",(CF1492*'Input Output'!$E$12)+'Input Output'!$H$12,"")))</f>
        <v>250</v>
      </c>
      <c r="CL1492" t="str">
        <f t="shared" si="4834"/>
        <v/>
      </c>
    </row>
    <row r="1493" spans="71:90" x14ac:dyDescent="0.25">
      <c r="BS1493">
        <f t="shared" si="4836"/>
        <v>0</v>
      </c>
      <c r="BT1493">
        <f t="shared" si="4829"/>
        <v>15.000008333333446</v>
      </c>
      <c r="BU1493" s="15">
        <f t="shared" si="4835"/>
        <v>900.0005000000067</v>
      </c>
      <c r="BV1493" s="15" t="s">
        <v>458</v>
      </c>
      <c r="BW1493" t="str">
        <f>'Hour Loop'!I82</f>
        <v>G04 P7.38</v>
      </c>
      <c r="BX1493" t="str">
        <f>'Hour Loop'!J82</f>
        <v/>
      </c>
      <c r="BZ1493">
        <f t="shared" si="4837"/>
        <v>7.38</v>
      </c>
      <c r="CA1493" t="str">
        <f t="shared" si="4838"/>
        <v>0</v>
      </c>
      <c r="CC1493" t="e">
        <f t="shared" si="4830"/>
        <v>#VALUE!</v>
      </c>
      <c r="CD1493" t="e">
        <f t="shared" si="4831"/>
        <v>#VALUE!</v>
      </c>
      <c r="CE1493" t="e">
        <f t="shared" si="4832"/>
        <v>#VALUE!</v>
      </c>
      <c r="CF1493" t="e">
        <f t="shared" si="4833"/>
        <v>#VALUE!</v>
      </c>
      <c r="CI1493" t="e">
        <f>IF(BV1493="A",((CD1493*'Input Output'!$E$5)+'Input Output'!$H$5),IF(BV1493="B",(CD1493*'Input Output'!$E$8)+'Input Output'!$H$8,IF(BV1493="C",(CD1493*'Input Output'!$E$11)+'Input Output'!$H$11,"")))</f>
        <v>#VALUE!</v>
      </c>
      <c r="CJ1493" t="e">
        <f>IF(BV1493="A",(CF1493*'Input Output'!$E$6)+'Input Output'!$H$6,IF(BV1493="B",(CF1493*'Input Output'!$E$9)+'Input Output'!$H$9,IF(BV1493="C",(CF1493*'Input Output'!$E$12)+'Input Output'!$H$12,"")))</f>
        <v>#VALUE!</v>
      </c>
      <c r="CL1493" t="str">
        <f t="shared" si="4834"/>
        <v/>
      </c>
    </row>
    <row r="1494" spans="71:90" x14ac:dyDescent="0.25">
      <c r="BS1494">
        <f t="shared" si="4836"/>
        <v>0</v>
      </c>
      <c r="BT1494">
        <f t="shared" si="4829"/>
        <v>15.123008333333445</v>
      </c>
      <c r="BU1494" s="15">
        <f t="shared" si="4835"/>
        <v>907.38050000000669</v>
      </c>
      <c r="BV1494" s="15" t="s">
        <v>458</v>
      </c>
      <c r="BW1494" t="str">
        <f>'Hour Loop'!I83</f>
        <v>G01 X499.699 Y237.733</v>
      </c>
      <c r="BX1494" t="str">
        <f>'Hour Loop'!J83</f>
        <v/>
      </c>
      <c r="BZ1494">
        <f t="shared" si="4837"/>
        <v>20.745000000000001</v>
      </c>
      <c r="CA1494" t="str">
        <f t="shared" si="4838"/>
        <v>1</v>
      </c>
      <c r="CC1494" t="str">
        <f t="shared" si="4830"/>
        <v>G01 X499.699</v>
      </c>
      <c r="CD1494" t="str">
        <f t="shared" si="4831"/>
        <v>499.699</v>
      </c>
      <c r="CE1494" t="str">
        <f t="shared" si="4832"/>
        <v>499.699 Y237.733</v>
      </c>
      <c r="CF1494" t="str">
        <f t="shared" si="4833"/>
        <v>237.733</v>
      </c>
      <c r="CI1494">
        <f>IF(BV1494="A",((CD1494*'Input Output'!$E$5)+'Input Output'!$H$5),IF(BV1494="B",(CD1494*'Input Output'!$E$8)+'Input Output'!$H$8,IF(BV1494="C",(CD1494*'Input Output'!$E$11)+'Input Output'!$H$11,"")))</f>
        <v>499.69900000000001</v>
      </c>
      <c r="CJ1494">
        <f>IF(BV1494="A",(CF1494*'Input Output'!$E$6)+'Input Output'!$H$6,IF(BV1494="B",(CF1494*'Input Output'!$E$9)+'Input Output'!$H$9,IF(BV1494="C",(CF1494*'Input Output'!$E$12)+'Input Output'!$H$12,"")))</f>
        <v>237.733</v>
      </c>
      <c r="CL1494" t="str">
        <f t="shared" si="4834"/>
        <v/>
      </c>
    </row>
    <row r="1495" spans="71:90" x14ac:dyDescent="0.25">
      <c r="BS1495">
        <f t="shared" si="4836"/>
        <v>0</v>
      </c>
      <c r="BT1495">
        <f t="shared" si="4829"/>
        <v>15.468758333333446</v>
      </c>
      <c r="BU1495" s="15">
        <f t="shared" si="4835"/>
        <v>928.1255000000067</v>
      </c>
      <c r="BV1495" s="15" t="s">
        <v>458</v>
      </c>
      <c r="BW1495" t="str">
        <f>'Hour Loop'!I84</f>
        <v>G04 P7.38</v>
      </c>
      <c r="BX1495" t="str">
        <f>'Hour Loop'!J84</f>
        <v/>
      </c>
      <c r="BZ1495">
        <f t="shared" si="4837"/>
        <v>7.38</v>
      </c>
      <c r="CA1495" t="str">
        <f t="shared" si="4838"/>
        <v>0</v>
      </c>
      <c r="CC1495" t="e">
        <f t="shared" si="4830"/>
        <v>#VALUE!</v>
      </c>
      <c r="CD1495" t="e">
        <f t="shared" si="4831"/>
        <v>#VALUE!</v>
      </c>
      <c r="CE1495" t="e">
        <f t="shared" si="4832"/>
        <v>#VALUE!</v>
      </c>
      <c r="CF1495" t="e">
        <f t="shared" si="4833"/>
        <v>#VALUE!</v>
      </c>
      <c r="CI1495" t="e">
        <f>IF(BV1495="A",((CD1495*'Input Output'!$E$5)+'Input Output'!$H$5),IF(BV1495="B",(CD1495*'Input Output'!$E$8)+'Input Output'!$H$8,IF(BV1495="C",(CD1495*'Input Output'!$E$11)+'Input Output'!$H$11,"")))</f>
        <v>#VALUE!</v>
      </c>
      <c r="CJ1495" t="e">
        <f>IF(BV1495="A",(CF1495*'Input Output'!$E$6)+'Input Output'!$H$6,IF(BV1495="B",(CF1495*'Input Output'!$E$9)+'Input Output'!$H$9,IF(BV1495="C",(CF1495*'Input Output'!$E$12)+'Input Output'!$H$12,"")))</f>
        <v>#VALUE!</v>
      </c>
      <c r="CL1495" t="str">
        <f t="shared" si="4834"/>
        <v/>
      </c>
    </row>
    <row r="1496" spans="71:90" x14ac:dyDescent="0.25">
      <c r="BS1496">
        <f t="shared" si="4836"/>
        <v>0</v>
      </c>
      <c r="BT1496">
        <f t="shared" si="4829"/>
        <v>15.591758333333445</v>
      </c>
      <c r="BU1496" s="15">
        <f t="shared" si="4835"/>
        <v>935.50550000000669</v>
      </c>
      <c r="BV1496" s="15" t="s">
        <v>458</v>
      </c>
      <c r="BW1496" t="str">
        <f>'Hour Loop'!I85</f>
        <v>G01 X498.796 Y225.496</v>
      </c>
      <c r="BX1496" t="str">
        <f>'Hour Loop'!J85</f>
        <v/>
      </c>
      <c r="BZ1496">
        <f t="shared" si="4837"/>
        <v>20.745000000000001</v>
      </c>
      <c r="CA1496" t="str">
        <f t="shared" si="4838"/>
        <v>1</v>
      </c>
      <c r="CC1496" t="str">
        <f t="shared" si="4830"/>
        <v>G01 X498.796</v>
      </c>
      <c r="CD1496" t="str">
        <f t="shared" si="4831"/>
        <v>498.796</v>
      </c>
      <c r="CE1496" t="str">
        <f t="shared" si="4832"/>
        <v>498.796 Y225.496</v>
      </c>
      <c r="CF1496" t="str">
        <f t="shared" si="4833"/>
        <v>225.496</v>
      </c>
      <c r="CI1496">
        <f>IF(BV1496="A",((CD1496*'Input Output'!$E$5)+'Input Output'!$H$5),IF(BV1496="B",(CD1496*'Input Output'!$E$8)+'Input Output'!$H$8,IF(BV1496="C",(CD1496*'Input Output'!$E$11)+'Input Output'!$H$11,"")))</f>
        <v>498.79599999999999</v>
      </c>
      <c r="CJ1496">
        <f>IF(BV1496="A",(CF1496*'Input Output'!$E$6)+'Input Output'!$H$6,IF(BV1496="B",(CF1496*'Input Output'!$E$9)+'Input Output'!$H$9,IF(BV1496="C",(CF1496*'Input Output'!$E$12)+'Input Output'!$H$12,"")))</f>
        <v>225.49600000000001</v>
      </c>
      <c r="CL1496" t="str">
        <f t="shared" si="4834"/>
        <v/>
      </c>
    </row>
    <row r="1497" spans="71:90" x14ac:dyDescent="0.25">
      <c r="BS1497">
        <f t="shared" si="4836"/>
        <v>0</v>
      </c>
      <c r="BT1497">
        <f t="shared" si="4829"/>
        <v>15.937508333333446</v>
      </c>
      <c r="BU1497" s="15">
        <f t="shared" si="4835"/>
        <v>956.2505000000067</v>
      </c>
      <c r="BV1497" s="15" t="s">
        <v>458</v>
      </c>
      <c r="BW1497" t="str">
        <f>'Hour Loop'!I86</f>
        <v>G04 P7.38</v>
      </c>
      <c r="BX1497" t="str">
        <f>'Hour Loop'!J86</f>
        <v/>
      </c>
      <c r="BZ1497">
        <f t="shared" si="4837"/>
        <v>7.38</v>
      </c>
      <c r="CA1497" t="str">
        <f t="shared" si="4838"/>
        <v>0</v>
      </c>
      <c r="CC1497" t="e">
        <f t="shared" si="4830"/>
        <v>#VALUE!</v>
      </c>
      <c r="CD1497" t="e">
        <f t="shared" si="4831"/>
        <v>#VALUE!</v>
      </c>
      <c r="CE1497" t="e">
        <f t="shared" si="4832"/>
        <v>#VALUE!</v>
      </c>
      <c r="CF1497" t="e">
        <f t="shared" si="4833"/>
        <v>#VALUE!</v>
      </c>
      <c r="CI1497" t="e">
        <f>IF(BV1497="A",((CD1497*'Input Output'!$E$5)+'Input Output'!$H$5),IF(BV1497="B",(CD1497*'Input Output'!$E$8)+'Input Output'!$H$8,IF(BV1497="C",(CD1497*'Input Output'!$E$11)+'Input Output'!$H$11,"")))</f>
        <v>#VALUE!</v>
      </c>
      <c r="CJ1497" t="e">
        <f>IF(BV1497="A",(CF1497*'Input Output'!$E$6)+'Input Output'!$H$6,IF(BV1497="B",(CF1497*'Input Output'!$E$9)+'Input Output'!$H$9,IF(BV1497="C",(CF1497*'Input Output'!$E$12)+'Input Output'!$H$12,"")))</f>
        <v>#VALUE!</v>
      </c>
      <c r="CL1497" t="str">
        <f t="shared" si="4834"/>
        <v/>
      </c>
    </row>
    <row r="1498" spans="71:90" x14ac:dyDescent="0.25">
      <c r="BS1498">
        <f t="shared" si="4836"/>
        <v>0</v>
      </c>
      <c r="BT1498">
        <f t="shared" si="4829"/>
        <v>16.060508333333445</v>
      </c>
      <c r="BU1498" s="15">
        <f t="shared" si="4835"/>
        <v>963.63050000000669</v>
      </c>
      <c r="BV1498" s="15" t="s">
        <v>458</v>
      </c>
      <c r="BW1498" t="str">
        <f>'Hour Loop'!I87</f>
        <v>G01 X497.294 Y213.317</v>
      </c>
      <c r="BX1498" t="str">
        <f>'Hour Loop'!J87</f>
        <v/>
      </c>
      <c r="BZ1498">
        <f t="shared" si="4837"/>
        <v>20.745000000000001</v>
      </c>
      <c r="CA1498" t="str">
        <f t="shared" si="4838"/>
        <v>1</v>
      </c>
      <c r="CC1498" t="str">
        <f t="shared" si="4830"/>
        <v>G01 X497.294</v>
      </c>
      <c r="CD1498" t="str">
        <f t="shared" si="4831"/>
        <v>497.294</v>
      </c>
      <c r="CE1498" t="str">
        <f t="shared" si="4832"/>
        <v>497.294 Y213.317</v>
      </c>
      <c r="CF1498" t="str">
        <f t="shared" si="4833"/>
        <v>213.317</v>
      </c>
      <c r="CI1498">
        <f>IF(BV1498="A",((CD1498*'Input Output'!$E$5)+'Input Output'!$H$5),IF(BV1498="B",(CD1498*'Input Output'!$E$8)+'Input Output'!$H$8,IF(BV1498="C",(CD1498*'Input Output'!$E$11)+'Input Output'!$H$11,"")))</f>
        <v>497.29399999999998</v>
      </c>
      <c r="CJ1498">
        <f>IF(BV1498="A",(CF1498*'Input Output'!$E$6)+'Input Output'!$H$6,IF(BV1498="B",(CF1498*'Input Output'!$E$9)+'Input Output'!$H$9,IF(BV1498="C",(CF1498*'Input Output'!$E$12)+'Input Output'!$H$12,"")))</f>
        <v>213.31700000000001</v>
      </c>
      <c r="CL1498" t="str">
        <f t="shared" si="4834"/>
        <v/>
      </c>
    </row>
    <row r="1499" spans="71:90" x14ac:dyDescent="0.25">
      <c r="BS1499">
        <f t="shared" si="4836"/>
        <v>0</v>
      </c>
      <c r="BT1499">
        <f t="shared" si="4829"/>
        <v>16.406258333333444</v>
      </c>
      <c r="BU1499" s="15">
        <f t="shared" si="4835"/>
        <v>984.3755000000067</v>
      </c>
      <c r="BV1499" s="15" t="s">
        <v>458</v>
      </c>
      <c r="BW1499" t="str">
        <f>'Hour Loop'!I88</f>
        <v>G04 P7.38</v>
      </c>
      <c r="BX1499" t="str">
        <f>'Hour Loop'!J88</f>
        <v/>
      </c>
      <c r="BZ1499">
        <f t="shared" si="4837"/>
        <v>7.38</v>
      </c>
      <c r="CA1499" t="str">
        <f t="shared" si="4838"/>
        <v>0</v>
      </c>
      <c r="CC1499" t="e">
        <f t="shared" si="4830"/>
        <v>#VALUE!</v>
      </c>
      <c r="CD1499" t="e">
        <f t="shared" si="4831"/>
        <v>#VALUE!</v>
      </c>
      <c r="CE1499" t="e">
        <f t="shared" si="4832"/>
        <v>#VALUE!</v>
      </c>
      <c r="CF1499" t="e">
        <f t="shared" si="4833"/>
        <v>#VALUE!</v>
      </c>
      <c r="CI1499" t="e">
        <f>IF(BV1499="A",((CD1499*'Input Output'!$E$5)+'Input Output'!$H$5),IF(BV1499="B",(CD1499*'Input Output'!$E$8)+'Input Output'!$H$8,IF(BV1499="C",(CD1499*'Input Output'!$E$11)+'Input Output'!$H$11,"")))</f>
        <v>#VALUE!</v>
      </c>
      <c r="CJ1499" t="e">
        <f>IF(BV1499="A",(CF1499*'Input Output'!$E$6)+'Input Output'!$H$6,IF(BV1499="B",(CF1499*'Input Output'!$E$9)+'Input Output'!$H$9,IF(BV1499="C",(CF1499*'Input Output'!$E$12)+'Input Output'!$H$12,"")))</f>
        <v>#VALUE!</v>
      </c>
      <c r="CL1499" t="str">
        <f t="shared" si="4834"/>
        <v/>
      </c>
    </row>
    <row r="1500" spans="71:90" x14ac:dyDescent="0.25">
      <c r="BS1500">
        <f t="shared" si="4836"/>
        <v>0</v>
      </c>
      <c r="BT1500">
        <f t="shared" si="4829"/>
        <v>16.529258333333445</v>
      </c>
      <c r="BU1500" s="15">
        <f t="shared" si="4835"/>
        <v>991.75550000000669</v>
      </c>
      <c r="BV1500" s="15" t="s">
        <v>458</v>
      </c>
      <c r="BW1500" t="str">
        <f>'Hour Loop'!I89</f>
        <v>G01 X495.196 Y201.227</v>
      </c>
      <c r="BX1500" t="str">
        <f>'Hour Loop'!J89</f>
        <v/>
      </c>
      <c r="BZ1500">
        <f t="shared" si="4837"/>
        <v>20.745000000000001</v>
      </c>
      <c r="CA1500" t="str">
        <f t="shared" si="4838"/>
        <v>1</v>
      </c>
      <c r="CC1500" t="str">
        <f t="shared" si="4830"/>
        <v>G01 X495.196</v>
      </c>
      <c r="CD1500" t="str">
        <f t="shared" si="4831"/>
        <v>495.196</v>
      </c>
      <c r="CE1500" t="str">
        <f t="shared" si="4832"/>
        <v>495.196 Y201.227</v>
      </c>
      <c r="CF1500" t="str">
        <f t="shared" si="4833"/>
        <v>201.227</v>
      </c>
      <c r="CI1500">
        <f>IF(BV1500="A",((CD1500*'Input Output'!$E$5)+'Input Output'!$H$5),IF(BV1500="B",(CD1500*'Input Output'!$E$8)+'Input Output'!$H$8,IF(BV1500="C",(CD1500*'Input Output'!$E$11)+'Input Output'!$H$11,"")))</f>
        <v>495.19600000000003</v>
      </c>
      <c r="CJ1500">
        <f>IF(BV1500="A",(CF1500*'Input Output'!$E$6)+'Input Output'!$H$6,IF(BV1500="B",(CF1500*'Input Output'!$E$9)+'Input Output'!$H$9,IF(BV1500="C",(CF1500*'Input Output'!$E$12)+'Input Output'!$H$12,"")))</f>
        <v>201.227</v>
      </c>
      <c r="CL1500" t="str">
        <f t="shared" si="4834"/>
        <v/>
      </c>
    </row>
    <row r="1501" spans="71:90" x14ac:dyDescent="0.25">
      <c r="BS1501">
        <f t="shared" si="4836"/>
        <v>0</v>
      </c>
      <c r="BT1501">
        <f t="shared" si="4829"/>
        <v>16.875008333333444</v>
      </c>
      <c r="BU1501" s="15">
        <f t="shared" si="4835"/>
        <v>1012.5005000000067</v>
      </c>
      <c r="BV1501" s="15" t="s">
        <v>458</v>
      </c>
      <c r="BW1501" t="str">
        <f>'Hour Loop'!I90</f>
        <v>G04 P7.38</v>
      </c>
      <c r="BX1501" t="str">
        <f>'Hour Loop'!J90</f>
        <v/>
      </c>
      <c r="BZ1501">
        <f t="shared" si="4837"/>
        <v>7.38</v>
      </c>
      <c r="CA1501" t="str">
        <f t="shared" si="4838"/>
        <v>0</v>
      </c>
      <c r="CC1501" t="e">
        <f t="shared" si="4830"/>
        <v>#VALUE!</v>
      </c>
      <c r="CD1501" t="e">
        <f t="shared" si="4831"/>
        <v>#VALUE!</v>
      </c>
      <c r="CE1501" t="e">
        <f t="shared" si="4832"/>
        <v>#VALUE!</v>
      </c>
      <c r="CF1501" t="e">
        <f t="shared" si="4833"/>
        <v>#VALUE!</v>
      </c>
      <c r="CI1501" t="e">
        <f>IF(BV1501="A",((CD1501*'Input Output'!$E$5)+'Input Output'!$H$5),IF(BV1501="B",(CD1501*'Input Output'!$E$8)+'Input Output'!$H$8,IF(BV1501="C",(CD1501*'Input Output'!$E$11)+'Input Output'!$H$11,"")))</f>
        <v>#VALUE!</v>
      </c>
      <c r="CJ1501" t="e">
        <f>IF(BV1501="A",(CF1501*'Input Output'!$E$6)+'Input Output'!$H$6,IF(BV1501="B",(CF1501*'Input Output'!$E$9)+'Input Output'!$H$9,IF(BV1501="C",(CF1501*'Input Output'!$E$12)+'Input Output'!$H$12,"")))</f>
        <v>#VALUE!</v>
      </c>
      <c r="CL1501" t="str">
        <f t="shared" si="4834"/>
        <v/>
      </c>
    </row>
    <row r="1502" spans="71:90" x14ac:dyDescent="0.25">
      <c r="BS1502">
        <f t="shared" si="4836"/>
        <v>0</v>
      </c>
      <c r="BT1502">
        <f t="shared" si="4829"/>
        <v>16.998008333333445</v>
      </c>
      <c r="BU1502" s="15">
        <f t="shared" si="4835"/>
        <v>1019.8805000000067</v>
      </c>
      <c r="BV1502" s="15" t="s">
        <v>458</v>
      </c>
      <c r="BW1502" t="str">
        <f>'Hour Loop'!I91</f>
        <v>G01 X492.508 Y189.255</v>
      </c>
      <c r="BX1502" t="str">
        <f>'Hour Loop'!J91</f>
        <v/>
      </c>
      <c r="BZ1502">
        <f t="shared" si="4837"/>
        <v>20.745000000000001</v>
      </c>
      <c r="CA1502" t="str">
        <f t="shared" si="4838"/>
        <v>1</v>
      </c>
      <c r="CC1502" t="str">
        <f t="shared" si="4830"/>
        <v>G01 X492.508</v>
      </c>
      <c r="CD1502" t="str">
        <f t="shared" si="4831"/>
        <v>492.508</v>
      </c>
      <c r="CE1502" t="str">
        <f t="shared" si="4832"/>
        <v>492.508 Y189.255</v>
      </c>
      <c r="CF1502" t="str">
        <f t="shared" si="4833"/>
        <v>189.255</v>
      </c>
      <c r="CI1502">
        <f>IF(BV1502="A",((CD1502*'Input Output'!$E$5)+'Input Output'!$H$5),IF(BV1502="B",(CD1502*'Input Output'!$E$8)+'Input Output'!$H$8,IF(BV1502="C",(CD1502*'Input Output'!$E$11)+'Input Output'!$H$11,"")))</f>
        <v>492.50799999999998</v>
      </c>
      <c r="CJ1502">
        <f>IF(BV1502="A",(CF1502*'Input Output'!$E$6)+'Input Output'!$H$6,IF(BV1502="B",(CF1502*'Input Output'!$E$9)+'Input Output'!$H$9,IF(BV1502="C",(CF1502*'Input Output'!$E$12)+'Input Output'!$H$12,"")))</f>
        <v>189.255</v>
      </c>
      <c r="CL1502" t="str">
        <f t="shared" si="4834"/>
        <v/>
      </c>
    </row>
    <row r="1503" spans="71:90" x14ac:dyDescent="0.25">
      <c r="BS1503">
        <f t="shared" si="4836"/>
        <v>0</v>
      </c>
      <c r="BT1503">
        <f t="shared" si="4829"/>
        <v>17.343758333333444</v>
      </c>
      <c r="BU1503" s="15">
        <f t="shared" si="4835"/>
        <v>1040.6255000000067</v>
      </c>
      <c r="BV1503" s="15" t="s">
        <v>458</v>
      </c>
      <c r="BW1503" t="str">
        <f>'Hour Loop'!I92</f>
        <v>G04 P7.38</v>
      </c>
      <c r="BX1503" t="str">
        <f>'Hour Loop'!J92</f>
        <v/>
      </c>
      <c r="BZ1503">
        <f t="shared" si="4837"/>
        <v>7.38</v>
      </c>
      <c r="CA1503" t="str">
        <f t="shared" si="4838"/>
        <v>0</v>
      </c>
      <c r="CC1503" t="e">
        <f t="shared" si="4830"/>
        <v>#VALUE!</v>
      </c>
      <c r="CD1503" t="e">
        <f t="shared" si="4831"/>
        <v>#VALUE!</v>
      </c>
      <c r="CE1503" t="e">
        <f t="shared" si="4832"/>
        <v>#VALUE!</v>
      </c>
      <c r="CF1503" t="e">
        <f t="shared" si="4833"/>
        <v>#VALUE!</v>
      </c>
      <c r="CI1503" t="e">
        <f>IF(BV1503="A",((CD1503*'Input Output'!$E$5)+'Input Output'!$H$5),IF(BV1503="B",(CD1503*'Input Output'!$E$8)+'Input Output'!$H$8,IF(BV1503="C",(CD1503*'Input Output'!$E$11)+'Input Output'!$H$11,"")))</f>
        <v>#VALUE!</v>
      </c>
      <c r="CJ1503" t="e">
        <f>IF(BV1503="A",(CF1503*'Input Output'!$E$6)+'Input Output'!$H$6,IF(BV1503="B",(CF1503*'Input Output'!$E$9)+'Input Output'!$H$9,IF(BV1503="C",(CF1503*'Input Output'!$E$12)+'Input Output'!$H$12,"")))</f>
        <v>#VALUE!</v>
      </c>
      <c r="CL1503" t="str">
        <f t="shared" si="4834"/>
        <v/>
      </c>
    </row>
    <row r="1504" spans="71:90" x14ac:dyDescent="0.25">
      <c r="BS1504">
        <f t="shared" si="4836"/>
        <v>0</v>
      </c>
      <c r="BT1504">
        <f t="shared" si="4829"/>
        <v>17.466758333333448</v>
      </c>
      <c r="BU1504" s="15">
        <f t="shared" si="4835"/>
        <v>1048.0055000000068</v>
      </c>
      <c r="BV1504" s="15" t="s">
        <v>458</v>
      </c>
      <c r="BW1504" t="str">
        <f>'Hour Loop'!I93</f>
        <v>G01 X489.235 Y177.429</v>
      </c>
      <c r="BX1504" t="str">
        <f>'Hour Loop'!J93</f>
        <v/>
      </c>
      <c r="BZ1504">
        <f t="shared" si="4837"/>
        <v>20.745000000000001</v>
      </c>
      <c r="CA1504" t="str">
        <f t="shared" si="4838"/>
        <v>1</v>
      </c>
      <c r="CC1504" t="str">
        <f t="shared" si="4830"/>
        <v>G01 X489.235</v>
      </c>
      <c r="CD1504" t="str">
        <f t="shared" si="4831"/>
        <v>489.235</v>
      </c>
      <c r="CE1504" t="str">
        <f t="shared" si="4832"/>
        <v>489.235 Y177.429</v>
      </c>
      <c r="CF1504" t="str">
        <f t="shared" si="4833"/>
        <v>177.429</v>
      </c>
      <c r="CI1504">
        <f>IF(BV1504="A",((CD1504*'Input Output'!$E$5)+'Input Output'!$H$5),IF(BV1504="B",(CD1504*'Input Output'!$E$8)+'Input Output'!$H$8,IF(BV1504="C",(CD1504*'Input Output'!$E$11)+'Input Output'!$H$11,"")))</f>
        <v>489.23500000000001</v>
      </c>
      <c r="CJ1504">
        <f>IF(BV1504="A",(CF1504*'Input Output'!$E$6)+'Input Output'!$H$6,IF(BV1504="B",(CF1504*'Input Output'!$E$9)+'Input Output'!$H$9,IF(BV1504="C",(CF1504*'Input Output'!$E$12)+'Input Output'!$H$12,"")))</f>
        <v>177.429</v>
      </c>
      <c r="CL1504" t="str">
        <f t="shared" si="4834"/>
        <v/>
      </c>
    </row>
    <row r="1505" spans="71:90" x14ac:dyDescent="0.25">
      <c r="BS1505">
        <f t="shared" si="4836"/>
        <v>0</v>
      </c>
      <c r="BT1505">
        <f t="shared" si="4829"/>
        <v>17.812508333333444</v>
      </c>
      <c r="BU1505" s="15">
        <f t="shared" si="4835"/>
        <v>1068.7505000000067</v>
      </c>
      <c r="BV1505" s="15" t="s">
        <v>458</v>
      </c>
      <c r="BW1505" t="str">
        <f>'Hour Loop'!I94</f>
        <v>G04 P7.38</v>
      </c>
      <c r="BX1505" t="str">
        <f>'Hour Loop'!J94</f>
        <v/>
      </c>
      <c r="BZ1505">
        <f t="shared" si="4837"/>
        <v>7.38</v>
      </c>
      <c r="CA1505" t="str">
        <f t="shared" si="4838"/>
        <v>0</v>
      </c>
      <c r="CC1505" t="e">
        <f t="shared" si="4830"/>
        <v>#VALUE!</v>
      </c>
      <c r="CD1505" t="e">
        <f t="shared" si="4831"/>
        <v>#VALUE!</v>
      </c>
      <c r="CE1505" t="e">
        <f t="shared" si="4832"/>
        <v>#VALUE!</v>
      </c>
      <c r="CF1505" t="e">
        <f t="shared" si="4833"/>
        <v>#VALUE!</v>
      </c>
      <c r="CI1505" t="e">
        <f>IF(BV1505="A",((CD1505*'Input Output'!$E$5)+'Input Output'!$H$5),IF(BV1505="B",(CD1505*'Input Output'!$E$8)+'Input Output'!$H$8,IF(BV1505="C",(CD1505*'Input Output'!$E$11)+'Input Output'!$H$11,"")))</f>
        <v>#VALUE!</v>
      </c>
      <c r="CJ1505" t="e">
        <f>IF(BV1505="A",(CF1505*'Input Output'!$E$6)+'Input Output'!$H$6,IF(BV1505="B",(CF1505*'Input Output'!$E$9)+'Input Output'!$H$9,IF(BV1505="C",(CF1505*'Input Output'!$E$12)+'Input Output'!$H$12,"")))</f>
        <v>#VALUE!</v>
      </c>
      <c r="CL1505" t="str">
        <f t="shared" si="4834"/>
        <v/>
      </c>
    </row>
    <row r="1506" spans="71:90" x14ac:dyDescent="0.25">
      <c r="BS1506">
        <f t="shared" si="4836"/>
        <v>0</v>
      </c>
      <c r="BT1506">
        <f t="shared" si="4829"/>
        <v>17.935508333333448</v>
      </c>
      <c r="BU1506" s="15">
        <f t="shared" si="4835"/>
        <v>1076.1305000000068</v>
      </c>
      <c r="BV1506" s="15" t="s">
        <v>458</v>
      </c>
      <c r="BW1506" t="str">
        <f>'Hour Loop'!I95</f>
        <v>G01 X485.386 Y165.778</v>
      </c>
      <c r="BX1506" t="str">
        <f>'Hour Loop'!J95</f>
        <v/>
      </c>
      <c r="BZ1506">
        <f t="shared" si="4837"/>
        <v>20.745000000000001</v>
      </c>
      <c r="CA1506" t="str">
        <f t="shared" si="4838"/>
        <v>1</v>
      </c>
      <c r="CC1506" t="str">
        <f t="shared" si="4830"/>
        <v>G01 X485.386</v>
      </c>
      <c r="CD1506" t="str">
        <f t="shared" si="4831"/>
        <v>485.386</v>
      </c>
      <c r="CE1506" t="str">
        <f t="shared" si="4832"/>
        <v>485.386 Y165.778</v>
      </c>
      <c r="CF1506" t="str">
        <f t="shared" si="4833"/>
        <v>165.778</v>
      </c>
      <c r="CI1506">
        <f>IF(BV1506="A",((CD1506*'Input Output'!$E$5)+'Input Output'!$H$5),IF(BV1506="B",(CD1506*'Input Output'!$E$8)+'Input Output'!$H$8,IF(BV1506="C",(CD1506*'Input Output'!$E$11)+'Input Output'!$H$11,"")))</f>
        <v>485.38600000000002</v>
      </c>
      <c r="CJ1506">
        <f>IF(BV1506="A",(CF1506*'Input Output'!$E$6)+'Input Output'!$H$6,IF(BV1506="B",(CF1506*'Input Output'!$E$9)+'Input Output'!$H$9,IF(BV1506="C",(CF1506*'Input Output'!$E$12)+'Input Output'!$H$12,"")))</f>
        <v>165.77799999999999</v>
      </c>
      <c r="CL1506" t="str">
        <f t="shared" si="4834"/>
        <v/>
      </c>
    </row>
    <row r="1507" spans="71:90" x14ac:dyDescent="0.25">
      <c r="BS1507">
        <f t="shared" si="4836"/>
        <v>0</v>
      </c>
      <c r="BT1507">
        <f t="shared" si="4829"/>
        <v>18.281258333333444</v>
      </c>
      <c r="BU1507" s="15">
        <f t="shared" si="4835"/>
        <v>1096.8755000000067</v>
      </c>
      <c r="BV1507" s="15" t="s">
        <v>458</v>
      </c>
      <c r="BW1507" t="str">
        <f>'Hour Loop'!I96</f>
        <v>G04 P7.38</v>
      </c>
      <c r="BX1507" t="str">
        <f>'Hour Loop'!J96</f>
        <v/>
      </c>
      <c r="BZ1507">
        <f t="shared" si="4837"/>
        <v>7.38</v>
      </c>
      <c r="CA1507" t="str">
        <f t="shared" si="4838"/>
        <v>0</v>
      </c>
      <c r="CC1507" t="e">
        <f t="shared" si="4830"/>
        <v>#VALUE!</v>
      </c>
      <c r="CD1507" t="e">
        <f t="shared" si="4831"/>
        <v>#VALUE!</v>
      </c>
      <c r="CE1507" t="e">
        <f t="shared" si="4832"/>
        <v>#VALUE!</v>
      </c>
      <c r="CF1507" t="e">
        <f t="shared" si="4833"/>
        <v>#VALUE!</v>
      </c>
      <c r="CI1507" t="e">
        <f>IF(BV1507="A",((CD1507*'Input Output'!$E$5)+'Input Output'!$H$5),IF(BV1507="B",(CD1507*'Input Output'!$E$8)+'Input Output'!$H$8,IF(BV1507="C",(CD1507*'Input Output'!$E$11)+'Input Output'!$H$11,"")))</f>
        <v>#VALUE!</v>
      </c>
      <c r="CJ1507" t="e">
        <f>IF(BV1507="A",(CF1507*'Input Output'!$E$6)+'Input Output'!$H$6,IF(BV1507="B",(CF1507*'Input Output'!$E$9)+'Input Output'!$H$9,IF(BV1507="C",(CF1507*'Input Output'!$E$12)+'Input Output'!$H$12,"")))</f>
        <v>#VALUE!</v>
      </c>
      <c r="CL1507" t="str">
        <f t="shared" si="4834"/>
        <v/>
      </c>
    </row>
    <row r="1508" spans="71:90" x14ac:dyDescent="0.25">
      <c r="BS1508">
        <f t="shared" si="4836"/>
        <v>0</v>
      </c>
      <c r="BT1508">
        <f t="shared" si="4829"/>
        <v>18.404258333333448</v>
      </c>
      <c r="BU1508" s="15">
        <f t="shared" si="4835"/>
        <v>1104.2555000000068</v>
      </c>
      <c r="BV1508" s="15" t="s">
        <v>458</v>
      </c>
      <c r="BW1508" t="str">
        <f>'Hour Loop'!I97</f>
        <v>G01 X480.970 Y154.329</v>
      </c>
      <c r="BX1508" t="str">
        <f>'Hour Loop'!J97</f>
        <v/>
      </c>
      <c r="BZ1508">
        <f t="shared" si="4837"/>
        <v>20.745000000000001</v>
      </c>
      <c r="CA1508" t="str">
        <f t="shared" si="4838"/>
        <v>1</v>
      </c>
      <c r="CC1508" t="str">
        <f t="shared" si="4830"/>
        <v>G01 X480.970</v>
      </c>
      <c r="CD1508" t="str">
        <f t="shared" si="4831"/>
        <v>480.970</v>
      </c>
      <c r="CE1508" t="str">
        <f t="shared" si="4832"/>
        <v>480.970 Y154.329</v>
      </c>
      <c r="CF1508" t="str">
        <f t="shared" si="4833"/>
        <v>154.329</v>
      </c>
      <c r="CI1508">
        <f>IF(BV1508="A",((CD1508*'Input Output'!$E$5)+'Input Output'!$H$5),IF(BV1508="B",(CD1508*'Input Output'!$E$8)+'Input Output'!$H$8,IF(BV1508="C",(CD1508*'Input Output'!$E$11)+'Input Output'!$H$11,"")))</f>
        <v>480.97</v>
      </c>
      <c r="CJ1508">
        <f>IF(BV1508="A",(CF1508*'Input Output'!$E$6)+'Input Output'!$H$6,IF(BV1508="B",(CF1508*'Input Output'!$E$9)+'Input Output'!$H$9,IF(BV1508="C",(CF1508*'Input Output'!$E$12)+'Input Output'!$H$12,"")))</f>
        <v>154.32900000000001</v>
      </c>
      <c r="CL1508" t="str">
        <f t="shared" si="4834"/>
        <v/>
      </c>
    </row>
    <row r="1509" spans="71:90" x14ac:dyDescent="0.25">
      <c r="BS1509">
        <f t="shared" si="4836"/>
        <v>0</v>
      </c>
      <c r="BT1509">
        <f t="shared" si="4829"/>
        <v>18.750008333333444</v>
      </c>
      <c r="BU1509" s="15">
        <f t="shared" si="4835"/>
        <v>1125.0005000000067</v>
      </c>
      <c r="BV1509" s="15" t="s">
        <v>458</v>
      </c>
      <c r="BW1509" t="str">
        <f>'Hour Loop'!I98</f>
        <v>G04 P7.38</v>
      </c>
      <c r="BX1509" t="str">
        <f>'Hour Loop'!J98</f>
        <v/>
      </c>
      <c r="BZ1509">
        <f t="shared" si="4837"/>
        <v>7.38</v>
      </c>
      <c r="CA1509" t="str">
        <f t="shared" si="4838"/>
        <v>0</v>
      </c>
      <c r="CC1509" t="e">
        <f t="shared" si="4830"/>
        <v>#VALUE!</v>
      </c>
      <c r="CD1509" t="e">
        <f t="shared" si="4831"/>
        <v>#VALUE!</v>
      </c>
      <c r="CE1509" t="e">
        <f t="shared" si="4832"/>
        <v>#VALUE!</v>
      </c>
      <c r="CF1509" t="e">
        <f t="shared" si="4833"/>
        <v>#VALUE!</v>
      </c>
      <c r="CI1509" t="e">
        <f>IF(BV1509="A",((CD1509*'Input Output'!$E$5)+'Input Output'!$H$5),IF(BV1509="B",(CD1509*'Input Output'!$E$8)+'Input Output'!$H$8,IF(BV1509="C",(CD1509*'Input Output'!$E$11)+'Input Output'!$H$11,"")))</f>
        <v>#VALUE!</v>
      </c>
      <c r="CJ1509" t="e">
        <f>IF(BV1509="A",(CF1509*'Input Output'!$E$6)+'Input Output'!$H$6,IF(BV1509="B",(CF1509*'Input Output'!$E$9)+'Input Output'!$H$9,IF(BV1509="C",(CF1509*'Input Output'!$E$12)+'Input Output'!$H$12,"")))</f>
        <v>#VALUE!</v>
      </c>
      <c r="CL1509" t="str">
        <f t="shared" si="4834"/>
        <v/>
      </c>
    </row>
    <row r="1510" spans="71:90" x14ac:dyDescent="0.25">
      <c r="BS1510">
        <f t="shared" si="4836"/>
        <v>0</v>
      </c>
      <c r="BT1510">
        <f t="shared" si="4829"/>
        <v>18.873008333333448</v>
      </c>
      <c r="BU1510" s="15">
        <f t="shared" si="4835"/>
        <v>1132.3805000000068</v>
      </c>
      <c r="BV1510" s="15" t="s">
        <v>458</v>
      </c>
      <c r="BW1510" t="str">
        <f>'Hour Loop'!I99</f>
        <v>G01 X475.997 Y143.111</v>
      </c>
      <c r="BX1510" t="str">
        <f>'Hour Loop'!J99</f>
        <v/>
      </c>
      <c r="BZ1510">
        <f t="shared" si="4837"/>
        <v>20.745000000000001</v>
      </c>
      <c r="CA1510" t="str">
        <f t="shared" si="4838"/>
        <v>1</v>
      </c>
      <c r="CC1510" t="str">
        <f t="shared" si="4830"/>
        <v>G01 X475.997</v>
      </c>
      <c r="CD1510" t="str">
        <f t="shared" si="4831"/>
        <v>475.997</v>
      </c>
      <c r="CE1510" t="str">
        <f t="shared" si="4832"/>
        <v>475.997 Y143.111</v>
      </c>
      <c r="CF1510" t="str">
        <f t="shared" si="4833"/>
        <v>143.111</v>
      </c>
      <c r="CI1510">
        <f>IF(BV1510="A",((CD1510*'Input Output'!$E$5)+'Input Output'!$H$5),IF(BV1510="B",(CD1510*'Input Output'!$E$8)+'Input Output'!$H$8,IF(BV1510="C",(CD1510*'Input Output'!$E$11)+'Input Output'!$H$11,"")))</f>
        <v>475.99700000000001</v>
      </c>
      <c r="CJ1510">
        <f>IF(BV1510="A",(CF1510*'Input Output'!$E$6)+'Input Output'!$H$6,IF(BV1510="B",(CF1510*'Input Output'!$E$9)+'Input Output'!$H$9,IF(BV1510="C",(CF1510*'Input Output'!$E$12)+'Input Output'!$H$12,"")))</f>
        <v>143.11099999999999</v>
      </c>
      <c r="CL1510" t="str">
        <f t="shared" si="4834"/>
        <v/>
      </c>
    </row>
    <row r="1511" spans="71:90" x14ac:dyDescent="0.25">
      <c r="BS1511">
        <f t="shared" si="4836"/>
        <v>0</v>
      </c>
      <c r="BT1511">
        <f t="shared" si="4829"/>
        <v>19.218758333333444</v>
      </c>
      <c r="BU1511" s="15">
        <f t="shared" si="4835"/>
        <v>1153.1255000000067</v>
      </c>
      <c r="BV1511" s="15" t="s">
        <v>458</v>
      </c>
      <c r="BW1511" t="str">
        <f>'Hour Loop'!I100</f>
        <v>G04 P7.38</v>
      </c>
      <c r="BX1511" t="str">
        <f>'Hour Loop'!J100</f>
        <v/>
      </c>
      <c r="BZ1511">
        <f t="shared" si="4837"/>
        <v>7.38</v>
      </c>
      <c r="CA1511" t="str">
        <f t="shared" si="4838"/>
        <v>0</v>
      </c>
      <c r="CC1511" t="e">
        <f t="shared" si="4830"/>
        <v>#VALUE!</v>
      </c>
      <c r="CD1511" t="e">
        <f t="shared" si="4831"/>
        <v>#VALUE!</v>
      </c>
      <c r="CE1511" t="e">
        <f t="shared" si="4832"/>
        <v>#VALUE!</v>
      </c>
      <c r="CF1511" t="e">
        <f t="shared" si="4833"/>
        <v>#VALUE!</v>
      </c>
      <c r="CI1511" t="e">
        <f>IF(BV1511="A",((CD1511*'Input Output'!$E$5)+'Input Output'!$H$5),IF(BV1511="B",(CD1511*'Input Output'!$E$8)+'Input Output'!$H$8,IF(BV1511="C",(CD1511*'Input Output'!$E$11)+'Input Output'!$H$11,"")))</f>
        <v>#VALUE!</v>
      </c>
      <c r="CJ1511" t="e">
        <f>IF(BV1511="A",(CF1511*'Input Output'!$E$6)+'Input Output'!$H$6,IF(BV1511="B",(CF1511*'Input Output'!$E$9)+'Input Output'!$H$9,IF(BV1511="C",(CF1511*'Input Output'!$E$12)+'Input Output'!$H$12,"")))</f>
        <v>#VALUE!</v>
      </c>
      <c r="CL1511" t="str">
        <f t="shared" si="4834"/>
        <v/>
      </c>
    </row>
    <row r="1512" spans="71:90" x14ac:dyDescent="0.25">
      <c r="BS1512">
        <f t="shared" si="4836"/>
        <v>0</v>
      </c>
      <c r="BT1512">
        <f t="shared" si="4829"/>
        <v>19.341758333333448</v>
      </c>
      <c r="BU1512" s="15">
        <f t="shared" si="4835"/>
        <v>1160.5055000000068</v>
      </c>
      <c r="BV1512" s="15" t="s">
        <v>458</v>
      </c>
      <c r="BW1512" t="str">
        <f>'Hour Loop'!I101</f>
        <v>G01 X470.480 Y132.151</v>
      </c>
      <c r="BX1512" t="str">
        <f>'Hour Loop'!J101</f>
        <v/>
      </c>
      <c r="BZ1512">
        <f t="shared" si="4837"/>
        <v>20.745000000000001</v>
      </c>
      <c r="CA1512" t="str">
        <f t="shared" si="4838"/>
        <v>1</v>
      </c>
      <c r="CC1512" t="str">
        <f t="shared" si="4830"/>
        <v>G01 X470.480</v>
      </c>
      <c r="CD1512" t="str">
        <f t="shared" si="4831"/>
        <v>470.480</v>
      </c>
      <c r="CE1512" t="str">
        <f t="shared" si="4832"/>
        <v>470.480 Y132.151</v>
      </c>
      <c r="CF1512" t="str">
        <f t="shared" si="4833"/>
        <v>132.151</v>
      </c>
      <c r="CI1512">
        <f>IF(BV1512="A",((CD1512*'Input Output'!$E$5)+'Input Output'!$H$5),IF(BV1512="B",(CD1512*'Input Output'!$E$8)+'Input Output'!$H$8,IF(BV1512="C",(CD1512*'Input Output'!$E$11)+'Input Output'!$H$11,"")))</f>
        <v>470.48</v>
      </c>
      <c r="CJ1512">
        <f>IF(BV1512="A",(CF1512*'Input Output'!$E$6)+'Input Output'!$H$6,IF(BV1512="B",(CF1512*'Input Output'!$E$9)+'Input Output'!$H$9,IF(BV1512="C",(CF1512*'Input Output'!$E$12)+'Input Output'!$H$12,"")))</f>
        <v>132.15100000000001</v>
      </c>
      <c r="CL1512" t="str">
        <f t="shared" si="4834"/>
        <v/>
      </c>
    </row>
    <row r="1513" spans="71:90" x14ac:dyDescent="0.25">
      <c r="BS1513">
        <f t="shared" si="4836"/>
        <v>0</v>
      </c>
      <c r="BT1513">
        <f t="shared" si="4829"/>
        <v>19.687508333333444</v>
      </c>
      <c r="BU1513" s="15">
        <f t="shared" si="4835"/>
        <v>1181.2505000000067</v>
      </c>
      <c r="BV1513" s="15" t="s">
        <v>458</v>
      </c>
      <c r="BW1513" t="str">
        <f>'Hour Loop'!I102</f>
        <v>G04 P7.38</v>
      </c>
      <c r="BX1513" t="str">
        <f>'Hour Loop'!J102</f>
        <v/>
      </c>
      <c r="BZ1513">
        <f t="shared" si="4837"/>
        <v>7.38</v>
      </c>
      <c r="CA1513" t="str">
        <f t="shared" si="4838"/>
        <v>0</v>
      </c>
      <c r="CC1513" t="e">
        <f t="shared" si="4830"/>
        <v>#VALUE!</v>
      </c>
      <c r="CD1513" t="e">
        <f t="shared" si="4831"/>
        <v>#VALUE!</v>
      </c>
      <c r="CE1513" t="e">
        <f t="shared" si="4832"/>
        <v>#VALUE!</v>
      </c>
      <c r="CF1513" t="e">
        <f t="shared" si="4833"/>
        <v>#VALUE!</v>
      </c>
      <c r="CI1513" t="e">
        <f>IF(BV1513="A",((CD1513*'Input Output'!$E$5)+'Input Output'!$H$5),IF(BV1513="B",(CD1513*'Input Output'!$E$8)+'Input Output'!$H$8,IF(BV1513="C",(CD1513*'Input Output'!$E$11)+'Input Output'!$H$11,"")))</f>
        <v>#VALUE!</v>
      </c>
      <c r="CJ1513" t="e">
        <f>IF(BV1513="A",(CF1513*'Input Output'!$E$6)+'Input Output'!$H$6,IF(BV1513="B",(CF1513*'Input Output'!$E$9)+'Input Output'!$H$9,IF(BV1513="C",(CF1513*'Input Output'!$E$12)+'Input Output'!$H$12,"")))</f>
        <v>#VALUE!</v>
      </c>
      <c r="CL1513" t="str">
        <f t="shared" si="4834"/>
        <v/>
      </c>
    </row>
    <row r="1514" spans="71:90" x14ac:dyDescent="0.25">
      <c r="BS1514">
        <f t="shared" si="4836"/>
        <v>0</v>
      </c>
      <c r="BT1514">
        <f t="shared" si="4829"/>
        <v>19.810508333333448</v>
      </c>
      <c r="BU1514" s="15">
        <f t="shared" si="4835"/>
        <v>1188.6305000000068</v>
      </c>
      <c r="BV1514" s="15" t="s">
        <v>458</v>
      </c>
      <c r="BW1514" t="str">
        <f>'Hour Loop'!I103</f>
        <v>G01 X464.432 Y121.474</v>
      </c>
      <c r="BX1514" t="str">
        <f>'Hour Loop'!J103</f>
        <v/>
      </c>
      <c r="BZ1514">
        <f t="shared" si="4837"/>
        <v>20.745000000000001</v>
      </c>
      <c r="CA1514" t="str">
        <f t="shared" si="4838"/>
        <v>1</v>
      </c>
      <c r="CC1514" t="str">
        <f t="shared" si="4830"/>
        <v>G01 X464.432</v>
      </c>
      <c r="CD1514" t="str">
        <f t="shared" si="4831"/>
        <v>464.432</v>
      </c>
      <c r="CE1514" t="str">
        <f t="shared" si="4832"/>
        <v>464.432 Y121.474</v>
      </c>
      <c r="CF1514" t="str">
        <f t="shared" si="4833"/>
        <v>121.474</v>
      </c>
      <c r="CI1514">
        <f>IF(BV1514="A",((CD1514*'Input Output'!$E$5)+'Input Output'!$H$5),IF(BV1514="B",(CD1514*'Input Output'!$E$8)+'Input Output'!$H$8,IF(BV1514="C",(CD1514*'Input Output'!$E$11)+'Input Output'!$H$11,"")))</f>
        <v>464.43200000000002</v>
      </c>
      <c r="CJ1514">
        <f>IF(BV1514="A",(CF1514*'Input Output'!$E$6)+'Input Output'!$H$6,IF(BV1514="B",(CF1514*'Input Output'!$E$9)+'Input Output'!$H$9,IF(BV1514="C",(CF1514*'Input Output'!$E$12)+'Input Output'!$H$12,"")))</f>
        <v>121.474</v>
      </c>
      <c r="CL1514" t="str">
        <f t="shared" si="4834"/>
        <v/>
      </c>
    </row>
    <row r="1515" spans="71:90" x14ac:dyDescent="0.25">
      <c r="BS1515">
        <f t="shared" si="4836"/>
        <v>0</v>
      </c>
      <c r="BT1515">
        <f t="shared" si="4829"/>
        <v>20.156258333333444</v>
      </c>
      <c r="BU1515" s="15">
        <f t="shared" si="4835"/>
        <v>1209.3755000000067</v>
      </c>
      <c r="BV1515" s="15" t="s">
        <v>458</v>
      </c>
      <c r="BW1515" t="str">
        <f>'Hour Loop'!I104</f>
        <v>G04 P7.38</v>
      </c>
      <c r="BX1515" t="str">
        <f>'Hour Loop'!J104</f>
        <v/>
      </c>
      <c r="BZ1515">
        <f t="shared" si="4837"/>
        <v>7.38</v>
      </c>
      <c r="CA1515" t="str">
        <f t="shared" si="4838"/>
        <v>0</v>
      </c>
      <c r="CC1515" t="e">
        <f t="shared" si="4830"/>
        <v>#VALUE!</v>
      </c>
      <c r="CD1515" t="e">
        <f t="shared" si="4831"/>
        <v>#VALUE!</v>
      </c>
      <c r="CE1515" t="e">
        <f t="shared" si="4832"/>
        <v>#VALUE!</v>
      </c>
      <c r="CF1515" t="e">
        <f t="shared" si="4833"/>
        <v>#VALUE!</v>
      </c>
      <c r="CI1515" t="e">
        <f>IF(BV1515="A",((CD1515*'Input Output'!$E$5)+'Input Output'!$H$5),IF(BV1515="B",(CD1515*'Input Output'!$E$8)+'Input Output'!$H$8,IF(BV1515="C",(CD1515*'Input Output'!$E$11)+'Input Output'!$H$11,"")))</f>
        <v>#VALUE!</v>
      </c>
      <c r="CJ1515" t="e">
        <f>IF(BV1515="A",(CF1515*'Input Output'!$E$6)+'Input Output'!$H$6,IF(BV1515="B",(CF1515*'Input Output'!$E$9)+'Input Output'!$H$9,IF(BV1515="C",(CF1515*'Input Output'!$E$12)+'Input Output'!$H$12,"")))</f>
        <v>#VALUE!</v>
      </c>
      <c r="CL1515" t="str">
        <f t="shared" si="4834"/>
        <v/>
      </c>
    </row>
    <row r="1516" spans="71:90" x14ac:dyDescent="0.25">
      <c r="BS1516">
        <f t="shared" si="4836"/>
        <v>0</v>
      </c>
      <c r="BT1516">
        <f t="shared" si="4829"/>
        <v>20.279258333333448</v>
      </c>
      <c r="BU1516" s="15">
        <f t="shared" si="4835"/>
        <v>1216.7555000000068</v>
      </c>
      <c r="BV1516" s="15" t="s">
        <v>458</v>
      </c>
      <c r="BW1516" t="str">
        <f>'Hour Loop'!I105</f>
        <v>G01 X457.867 Y111.107</v>
      </c>
      <c r="BX1516" t="str">
        <f>'Hour Loop'!J105</f>
        <v/>
      </c>
      <c r="BZ1516">
        <f t="shared" si="4837"/>
        <v>20.745000000000001</v>
      </c>
      <c r="CA1516" t="str">
        <f t="shared" si="4838"/>
        <v>1</v>
      </c>
      <c r="CC1516" t="str">
        <f t="shared" si="4830"/>
        <v>G01 X457.867</v>
      </c>
      <c r="CD1516" t="str">
        <f t="shared" si="4831"/>
        <v>457.867</v>
      </c>
      <c r="CE1516" t="str">
        <f t="shared" si="4832"/>
        <v>457.867 Y111.107</v>
      </c>
      <c r="CF1516" t="str">
        <f t="shared" si="4833"/>
        <v>111.107</v>
      </c>
      <c r="CI1516">
        <f>IF(BV1516="A",((CD1516*'Input Output'!$E$5)+'Input Output'!$H$5),IF(BV1516="B",(CD1516*'Input Output'!$E$8)+'Input Output'!$H$8,IF(BV1516="C",(CD1516*'Input Output'!$E$11)+'Input Output'!$H$11,"")))</f>
        <v>457.86700000000002</v>
      </c>
      <c r="CJ1516">
        <f>IF(BV1516="A",(CF1516*'Input Output'!$E$6)+'Input Output'!$H$6,IF(BV1516="B",(CF1516*'Input Output'!$E$9)+'Input Output'!$H$9,IF(BV1516="C",(CF1516*'Input Output'!$E$12)+'Input Output'!$H$12,"")))</f>
        <v>111.107</v>
      </c>
      <c r="CL1516" t="str">
        <f t="shared" si="4834"/>
        <v/>
      </c>
    </row>
    <row r="1517" spans="71:90" x14ac:dyDescent="0.25">
      <c r="BS1517">
        <f t="shared" si="4836"/>
        <v>0</v>
      </c>
      <c r="BT1517">
        <f t="shared" si="4829"/>
        <v>20.625008333333444</v>
      </c>
      <c r="BU1517" s="15">
        <f t="shared" si="4835"/>
        <v>1237.5005000000067</v>
      </c>
      <c r="BV1517" s="15" t="s">
        <v>458</v>
      </c>
      <c r="BW1517" t="str">
        <f>'Hour Loop'!I106</f>
        <v>G04 P7.38</v>
      </c>
      <c r="BX1517" t="str">
        <f>'Hour Loop'!J106</f>
        <v/>
      </c>
      <c r="BZ1517">
        <f t="shared" si="4837"/>
        <v>7.38</v>
      </c>
      <c r="CA1517" t="str">
        <f t="shared" si="4838"/>
        <v>0</v>
      </c>
      <c r="CC1517" t="e">
        <f t="shared" si="4830"/>
        <v>#VALUE!</v>
      </c>
      <c r="CD1517" t="e">
        <f t="shared" si="4831"/>
        <v>#VALUE!</v>
      </c>
      <c r="CE1517" t="e">
        <f t="shared" si="4832"/>
        <v>#VALUE!</v>
      </c>
      <c r="CF1517" t="e">
        <f t="shared" si="4833"/>
        <v>#VALUE!</v>
      </c>
      <c r="CI1517" t="e">
        <f>IF(BV1517="A",((CD1517*'Input Output'!$E$5)+'Input Output'!$H$5),IF(BV1517="B",(CD1517*'Input Output'!$E$8)+'Input Output'!$H$8,IF(BV1517="C",(CD1517*'Input Output'!$E$11)+'Input Output'!$H$11,"")))</f>
        <v>#VALUE!</v>
      </c>
      <c r="CJ1517" t="e">
        <f>IF(BV1517="A",(CF1517*'Input Output'!$E$6)+'Input Output'!$H$6,IF(BV1517="B",(CF1517*'Input Output'!$E$9)+'Input Output'!$H$9,IF(BV1517="C",(CF1517*'Input Output'!$E$12)+'Input Output'!$H$12,"")))</f>
        <v>#VALUE!</v>
      </c>
      <c r="CL1517" t="str">
        <f t="shared" si="4834"/>
        <v/>
      </c>
    </row>
    <row r="1518" spans="71:90" x14ac:dyDescent="0.25">
      <c r="BS1518">
        <f t="shared" si="4836"/>
        <v>0</v>
      </c>
      <c r="BT1518">
        <f t="shared" si="4829"/>
        <v>20.748008333333448</v>
      </c>
      <c r="BU1518" s="15">
        <f t="shared" si="4835"/>
        <v>1244.8805000000068</v>
      </c>
      <c r="BV1518" s="15" t="s">
        <v>458</v>
      </c>
      <c r="BW1518" t="str">
        <f>'Hour Loop'!I107</f>
        <v>G01 X450.802 Y101.075</v>
      </c>
      <c r="BX1518" t="str">
        <f>'Hour Loop'!J107</f>
        <v/>
      </c>
      <c r="BZ1518">
        <f t="shared" si="4837"/>
        <v>20.745000000000001</v>
      </c>
      <c r="CA1518" t="str">
        <f t="shared" si="4838"/>
        <v>1</v>
      </c>
      <c r="CC1518" t="str">
        <f t="shared" si="4830"/>
        <v>G01 X450.802</v>
      </c>
      <c r="CD1518" t="str">
        <f t="shared" si="4831"/>
        <v>450.802</v>
      </c>
      <c r="CE1518" t="str">
        <f t="shared" si="4832"/>
        <v>450.802 Y101.075</v>
      </c>
      <c r="CF1518" t="str">
        <f t="shared" si="4833"/>
        <v>101.075</v>
      </c>
      <c r="CI1518">
        <f>IF(BV1518="A",((CD1518*'Input Output'!$E$5)+'Input Output'!$H$5),IF(BV1518="B",(CD1518*'Input Output'!$E$8)+'Input Output'!$H$8,IF(BV1518="C",(CD1518*'Input Output'!$E$11)+'Input Output'!$H$11,"")))</f>
        <v>450.80200000000002</v>
      </c>
      <c r="CJ1518">
        <f>IF(BV1518="A",(CF1518*'Input Output'!$E$6)+'Input Output'!$H$6,IF(BV1518="B",(CF1518*'Input Output'!$E$9)+'Input Output'!$H$9,IF(BV1518="C",(CF1518*'Input Output'!$E$12)+'Input Output'!$H$12,"")))</f>
        <v>101.075</v>
      </c>
      <c r="CL1518" t="str">
        <f t="shared" si="4834"/>
        <v/>
      </c>
    </row>
    <row r="1519" spans="71:90" x14ac:dyDescent="0.25">
      <c r="BS1519">
        <f t="shared" si="4836"/>
        <v>0</v>
      </c>
      <c r="BT1519">
        <f t="shared" si="4829"/>
        <v>21.093758333333444</v>
      </c>
      <c r="BU1519" s="15">
        <f t="shared" si="4835"/>
        <v>1265.6255000000067</v>
      </c>
      <c r="BV1519" s="15" t="s">
        <v>458</v>
      </c>
      <c r="BW1519" t="str">
        <f>'Hour Loop'!I108</f>
        <v>G04 P7.38</v>
      </c>
      <c r="BX1519" t="str">
        <f>'Hour Loop'!J108</f>
        <v/>
      </c>
      <c r="BZ1519">
        <f t="shared" si="4837"/>
        <v>7.38</v>
      </c>
      <c r="CA1519" t="str">
        <f t="shared" si="4838"/>
        <v>0</v>
      </c>
      <c r="CC1519" t="e">
        <f t="shared" si="4830"/>
        <v>#VALUE!</v>
      </c>
      <c r="CD1519" t="e">
        <f t="shared" si="4831"/>
        <v>#VALUE!</v>
      </c>
      <c r="CE1519" t="e">
        <f t="shared" si="4832"/>
        <v>#VALUE!</v>
      </c>
      <c r="CF1519" t="e">
        <f t="shared" si="4833"/>
        <v>#VALUE!</v>
      </c>
      <c r="CI1519" t="e">
        <f>IF(BV1519="A",((CD1519*'Input Output'!$E$5)+'Input Output'!$H$5),IF(BV1519="B",(CD1519*'Input Output'!$E$8)+'Input Output'!$H$8,IF(BV1519="C",(CD1519*'Input Output'!$E$11)+'Input Output'!$H$11,"")))</f>
        <v>#VALUE!</v>
      </c>
      <c r="CJ1519" t="e">
        <f>IF(BV1519="A",(CF1519*'Input Output'!$E$6)+'Input Output'!$H$6,IF(BV1519="B",(CF1519*'Input Output'!$E$9)+'Input Output'!$H$9,IF(BV1519="C",(CF1519*'Input Output'!$E$12)+'Input Output'!$H$12,"")))</f>
        <v>#VALUE!</v>
      </c>
      <c r="CL1519" t="str">
        <f t="shared" si="4834"/>
        <v/>
      </c>
    </row>
    <row r="1520" spans="71:90" x14ac:dyDescent="0.25">
      <c r="BS1520">
        <f t="shared" si="4836"/>
        <v>0</v>
      </c>
      <c r="BT1520">
        <f t="shared" si="4829"/>
        <v>21.216758333333448</v>
      </c>
      <c r="BU1520" s="15">
        <f t="shared" si="4835"/>
        <v>1273.0055000000068</v>
      </c>
      <c r="BV1520" s="15" t="s">
        <v>458</v>
      </c>
      <c r="BW1520" t="str">
        <f>'Hour Loop'!I109</f>
        <v>G01 X443.253 Y91.402</v>
      </c>
      <c r="BX1520" t="str">
        <f>'Hour Loop'!J109</f>
        <v/>
      </c>
      <c r="BZ1520">
        <f t="shared" si="4837"/>
        <v>20.745000000000001</v>
      </c>
      <c r="CA1520" t="str">
        <f t="shared" si="4838"/>
        <v>1</v>
      </c>
      <c r="CC1520" t="str">
        <f t="shared" si="4830"/>
        <v>G01 X443.25</v>
      </c>
      <c r="CD1520" t="str">
        <f t="shared" si="4831"/>
        <v>443.25</v>
      </c>
      <c r="CE1520" t="str">
        <f t="shared" si="4832"/>
        <v>443.253 Y91.402</v>
      </c>
      <c r="CF1520" t="str">
        <f t="shared" si="4833"/>
        <v>91.402</v>
      </c>
      <c r="CI1520">
        <f>IF(BV1520="A",((CD1520*'Input Output'!$E$5)+'Input Output'!$H$5),IF(BV1520="B",(CD1520*'Input Output'!$E$8)+'Input Output'!$H$8,IF(BV1520="C",(CD1520*'Input Output'!$E$11)+'Input Output'!$H$11,"")))</f>
        <v>443.25</v>
      </c>
      <c r="CJ1520">
        <f>IF(BV1520="A",(CF1520*'Input Output'!$E$6)+'Input Output'!$H$6,IF(BV1520="B",(CF1520*'Input Output'!$E$9)+'Input Output'!$H$9,IF(BV1520="C",(CF1520*'Input Output'!$E$12)+'Input Output'!$H$12,"")))</f>
        <v>91.402000000000001</v>
      </c>
      <c r="CL1520" t="str">
        <f t="shared" si="4834"/>
        <v/>
      </c>
    </row>
    <row r="1521" spans="71:90" x14ac:dyDescent="0.25">
      <c r="BS1521">
        <f t="shared" si="4836"/>
        <v>0</v>
      </c>
      <c r="BT1521">
        <f t="shared" si="4829"/>
        <v>21.562508333333444</v>
      </c>
      <c r="BU1521" s="15">
        <f t="shared" si="4835"/>
        <v>1293.7505000000067</v>
      </c>
      <c r="BV1521" s="15" t="s">
        <v>458</v>
      </c>
      <c r="BW1521" t="str">
        <f>'Hour Loop'!I110</f>
        <v>G04 P7.38</v>
      </c>
      <c r="BX1521" t="str">
        <f>'Hour Loop'!J110</f>
        <v/>
      </c>
      <c r="BZ1521">
        <f t="shared" si="4837"/>
        <v>7.38</v>
      </c>
      <c r="CA1521" t="str">
        <f t="shared" si="4838"/>
        <v>0</v>
      </c>
      <c r="CC1521" t="e">
        <f t="shared" si="4830"/>
        <v>#VALUE!</v>
      </c>
      <c r="CD1521" t="e">
        <f t="shared" si="4831"/>
        <v>#VALUE!</v>
      </c>
      <c r="CE1521" t="e">
        <f t="shared" si="4832"/>
        <v>#VALUE!</v>
      </c>
      <c r="CF1521" t="e">
        <f t="shared" si="4833"/>
        <v>#VALUE!</v>
      </c>
      <c r="CI1521" t="e">
        <f>IF(BV1521="A",((CD1521*'Input Output'!$E$5)+'Input Output'!$H$5),IF(BV1521="B",(CD1521*'Input Output'!$E$8)+'Input Output'!$H$8,IF(BV1521="C",(CD1521*'Input Output'!$E$11)+'Input Output'!$H$11,"")))</f>
        <v>#VALUE!</v>
      </c>
      <c r="CJ1521" t="e">
        <f>IF(BV1521="A",(CF1521*'Input Output'!$E$6)+'Input Output'!$H$6,IF(BV1521="B",(CF1521*'Input Output'!$E$9)+'Input Output'!$H$9,IF(BV1521="C",(CF1521*'Input Output'!$E$12)+'Input Output'!$H$12,"")))</f>
        <v>#VALUE!</v>
      </c>
      <c r="CL1521" t="str">
        <f t="shared" si="4834"/>
        <v/>
      </c>
    </row>
    <row r="1522" spans="71:90" x14ac:dyDescent="0.25">
      <c r="BS1522">
        <f t="shared" si="4836"/>
        <v>0</v>
      </c>
      <c r="BT1522">
        <f t="shared" si="4829"/>
        <v>21.685508333333448</v>
      </c>
      <c r="BU1522" s="15">
        <f t="shared" si="4835"/>
        <v>1301.1305000000068</v>
      </c>
      <c r="BV1522" s="15" t="s">
        <v>458</v>
      </c>
      <c r="BW1522" t="str">
        <f>'Hour Loop'!I111</f>
        <v>G01 X435.238 Y82.110</v>
      </c>
      <c r="BX1522" t="str">
        <f>'Hour Loop'!J111</f>
        <v/>
      </c>
      <c r="BZ1522">
        <f t="shared" si="4837"/>
        <v>20.745000000000001</v>
      </c>
      <c r="CA1522" t="str">
        <f t="shared" si="4838"/>
        <v>1</v>
      </c>
      <c r="CC1522" t="str">
        <f t="shared" si="4830"/>
        <v>G01 X435.23</v>
      </c>
      <c r="CD1522" t="str">
        <f t="shared" si="4831"/>
        <v>435.23</v>
      </c>
      <c r="CE1522" t="str">
        <f t="shared" si="4832"/>
        <v>435.238 Y82.110</v>
      </c>
      <c r="CF1522" t="str">
        <f t="shared" si="4833"/>
        <v>82.110</v>
      </c>
      <c r="CI1522">
        <f>IF(BV1522="A",((CD1522*'Input Output'!$E$5)+'Input Output'!$H$5),IF(BV1522="B",(CD1522*'Input Output'!$E$8)+'Input Output'!$H$8,IF(BV1522="C",(CD1522*'Input Output'!$E$11)+'Input Output'!$H$11,"")))</f>
        <v>435.23</v>
      </c>
      <c r="CJ1522">
        <f>IF(BV1522="A",(CF1522*'Input Output'!$E$6)+'Input Output'!$H$6,IF(BV1522="B",(CF1522*'Input Output'!$E$9)+'Input Output'!$H$9,IF(BV1522="C",(CF1522*'Input Output'!$E$12)+'Input Output'!$H$12,"")))</f>
        <v>82.11</v>
      </c>
      <c r="CL1522" t="str">
        <f t="shared" si="4834"/>
        <v/>
      </c>
    </row>
    <row r="1523" spans="71:90" x14ac:dyDescent="0.25">
      <c r="BS1523">
        <f t="shared" si="4836"/>
        <v>0</v>
      </c>
      <c r="BT1523">
        <f t="shared" si="4829"/>
        <v>22.031258333333444</v>
      </c>
      <c r="BU1523" s="15">
        <f t="shared" si="4835"/>
        <v>1321.8755000000067</v>
      </c>
      <c r="BV1523" s="15" t="s">
        <v>458</v>
      </c>
      <c r="BW1523" t="str">
        <f>'Hour Loop'!I112</f>
        <v>G04 P7.38</v>
      </c>
      <c r="BX1523" t="str">
        <f>'Hour Loop'!J112</f>
        <v/>
      </c>
      <c r="BZ1523">
        <f t="shared" si="4837"/>
        <v>7.38</v>
      </c>
      <c r="CA1523" t="str">
        <f t="shared" si="4838"/>
        <v>0</v>
      </c>
      <c r="CC1523" t="e">
        <f t="shared" si="4830"/>
        <v>#VALUE!</v>
      </c>
      <c r="CD1523" t="e">
        <f t="shared" si="4831"/>
        <v>#VALUE!</v>
      </c>
      <c r="CE1523" t="e">
        <f t="shared" si="4832"/>
        <v>#VALUE!</v>
      </c>
      <c r="CF1523" t="e">
        <f t="shared" si="4833"/>
        <v>#VALUE!</v>
      </c>
      <c r="CI1523" t="e">
        <f>IF(BV1523="A",((CD1523*'Input Output'!$E$5)+'Input Output'!$H$5),IF(BV1523="B",(CD1523*'Input Output'!$E$8)+'Input Output'!$H$8,IF(BV1523="C",(CD1523*'Input Output'!$E$11)+'Input Output'!$H$11,"")))</f>
        <v>#VALUE!</v>
      </c>
      <c r="CJ1523" t="e">
        <f>IF(BV1523="A",(CF1523*'Input Output'!$E$6)+'Input Output'!$H$6,IF(BV1523="B",(CF1523*'Input Output'!$E$9)+'Input Output'!$H$9,IF(BV1523="C",(CF1523*'Input Output'!$E$12)+'Input Output'!$H$12,"")))</f>
        <v>#VALUE!</v>
      </c>
      <c r="CL1523" t="str">
        <f t="shared" si="4834"/>
        <v/>
      </c>
    </row>
    <row r="1524" spans="71:90" x14ac:dyDescent="0.25">
      <c r="BS1524">
        <f t="shared" si="4836"/>
        <v>0</v>
      </c>
      <c r="BT1524">
        <f t="shared" si="4829"/>
        <v>22.154258333333448</v>
      </c>
      <c r="BU1524" s="15">
        <f t="shared" si="4835"/>
        <v>1329.2555000000068</v>
      </c>
      <c r="BV1524" s="15" t="s">
        <v>458</v>
      </c>
      <c r="BW1524" t="str">
        <f>'Hour Loop'!I113</f>
        <v>G01 X426.777 Y73.223</v>
      </c>
      <c r="BX1524" t="str">
        <f>'Hour Loop'!J113</f>
        <v/>
      </c>
      <c r="BZ1524">
        <f t="shared" si="4837"/>
        <v>20.745000000000001</v>
      </c>
      <c r="CA1524" t="str">
        <f t="shared" si="4838"/>
        <v>1</v>
      </c>
      <c r="CC1524" t="str">
        <f t="shared" si="4830"/>
        <v>G01 X426.77</v>
      </c>
      <c r="CD1524" t="str">
        <f t="shared" si="4831"/>
        <v>426.77</v>
      </c>
      <c r="CE1524" t="str">
        <f t="shared" si="4832"/>
        <v>426.777 Y73.223</v>
      </c>
      <c r="CF1524" t="str">
        <f t="shared" si="4833"/>
        <v>73.223</v>
      </c>
      <c r="CI1524">
        <f>IF(BV1524="A",((CD1524*'Input Output'!$E$5)+'Input Output'!$H$5),IF(BV1524="B",(CD1524*'Input Output'!$E$8)+'Input Output'!$H$8,IF(BV1524="C",(CD1524*'Input Output'!$E$11)+'Input Output'!$H$11,"")))</f>
        <v>426.77</v>
      </c>
      <c r="CJ1524">
        <f>IF(BV1524="A",(CF1524*'Input Output'!$E$6)+'Input Output'!$H$6,IF(BV1524="B",(CF1524*'Input Output'!$E$9)+'Input Output'!$H$9,IF(BV1524="C",(CF1524*'Input Output'!$E$12)+'Input Output'!$H$12,"")))</f>
        <v>73.222999999999999</v>
      </c>
      <c r="CL1524" t="str">
        <f t="shared" si="4834"/>
        <v/>
      </c>
    </row>
    <row r="1525" spans="71:90" x14ac:dyDescent="0.25">
      <c r="BS1525">
        <f t="shared" si="4836"/>
        <v>0</v>
      </c>
      <c r="BT1525">
        <f t="shared" si="4829"/>
        <v>22.500008333333444</v>
      </c>
      <c r="BU1525" s="15">
        <f t="shared" si="4835"/>
        <v>1350.0005000000067</v>
      </c>
      <c r="BV1525" s="15" t="s">
        <v>458</v>
      </c>
      <c r="BW1525" t="str">
        <f>'Hour Loop'!I114</f>
        <v>G04 P7.38</v>
      </c>
      <c r="BX1525" t="str">
        <f>'Hour Loop'!J114</f>
        <v/>
      </c>
      <c r="BZ1525">
        <f t="shared" si="4837"/>
        <v>7.38</v>
      </c>
      <c r="CA1525" t="str">
        <f t="shared" si="4838"/>
        <v>0</v>
      </c>
      <c r="CC1525" t="e">
        <f t="shared" si="4830"/>
        <v>#VALUE!</v>
      </c>
      <c r="CD1525" t="e">
        <f t="shared" si="4831"/>
        <v>#VALUE!</v>
      </c>
      <c r="CE1525" t="e">
        <f t="shared" si="4832"/>
        <v>#VALUE!</v>
      </c>
      <c r="CF1525" t="e">
        <f t="shared" si="4833"/>
        <v>#VALUE!</v>
      </c>
      <c r="CI1525" t="e">
        <f>IF(BV1525="A",((CD1525*'Input Output'!$E$5)+'Input Output'!$H$5),IF(BV1525="B",(CD1525*'Input Output'!$E$8)+'Input Output'!$H$8,IF(BV1525="C",(CD1525*'Input Output'!$E$11)+'Input Output'!$H$11,"")))</f>
        <v>#VALUE!</v>
      </c>
      <c r="CJ1525" t="e">
        <f>IF(BV1525="A",(CF1525*'Input Output'!$E$6)+'Input Output'!$H$6,IF(BV1525="B",(CF1525*'Input Output'!$E$9)+'Input Output'!$H$9,IF(BV1525="C",(CF1525*'Input Output'!$E$12)+'Input Output'!$H$12,"")))</f>
        <v>#VALUE!</v>
      </c>
      <c r="CL1525" t="str">
        <f t="shared" si="4834"/>
        <v/>
      </c>
    </row>
    <row r="1526" spans="71:90" x14ac:dyDescent="0.25">
      <c r="BS1526">
        <f t="shared" si="4836"/>
        <v>0</v>
      </c>
      <c r="BT1526">
        <f t="shared" si="4829"/>
        <v>22.623008333333448</v>
      </c>
      <c r="BU1526" s="15">
        <f t="shared" si="4835"/>
        <v>1357.3805000000068</v>
      </c>
      <c r="BV1526" s="15" t="s">
        <v>458</v>
      </c>
      <c r="BW1526" t="str">
        <f>'Hour Loop'!I115</f>
        <v>G01 X417.890 Y64.762</v>
      </c>
      <c r="BX1526" t="str">
        <f>'Hour Loop'!J115</f>
        <v/>
      </c>
      <c r="BZ1526">
        <f t="shared" si="4837"/>
        <v>20.745000000000001</v>
      </c>
      <c r="CA1526" t="str">
        <f t="shared" si="4838"/>
        <v>1</v>
      </c>
      <c r="CC1526" t="str">
        <f t="shared" si="4830"/>
        <v>G01 X417.89</v>
      </c>
      <c r="CD1526" t="str">
        <f t="shared" si="4831"/>
        <v>417.89</v>
      </c>
      <c r="CE1526" t="str">
        <f t="shared" si="4832"/>
        <v>417.890 Y64.762</v>
      </c>
      <c r="CF1526" t="str">
        <f t="shared" si="4833"/>
        <v>64.762</v>
      </c>
      <c r="CI1526">
        <f>IF(BV1526="A",((CD1526*'Input Output'!$E$5)+'Input Output'!$H$5),IF(BV1526="B",(CD1526*'Input Output'!$E$8)+'Input Output'!$H$8,IF(BV1526="C",(CD1526*'Input Output'!$E$11)+'Input Output'!$H$11,"")))</f>
        <v>417.89</v>
      </c>
      <c r="CJ1526">
        <f>IF(BV1526="A",(CF1526*'Input Output'!$E$6)+'Input Output'!$H$6,IF(BV1526="B",(CF1526*'Input Output'!$E$9)+'Input Output'!$H$9,IF(BV1526="C",(CF1526*'Input Output'!$E$12)+'Input Output'!$H$12,"")))</f>
        <v>64.762</v>
      </c>
      <c r="CL1526" t="str">
        <f t="shared" si="4834"/>
        <v/>
      </c>
    </row>
    <row r="1527" spans="71:90" x14ac:dyDescent="0.25">
      <c r="BS1527">
        <f t="shared" si="4836"/>
        <v>0</v>
      </c>
      <c r="BT1527">
        <f t="shared" si="4829"/>
        <v>22.968758333333444</v>
      </c>
      <c r="BU1527" s="15">
        <f t="shared" si="4835"/>
        <v>1378.1255000000067</v>
      </c>
      <c r="BV1527" s="15" t="s">
        <v>458</v>
      </c>
      <c r="BW1527" t="str">
        <f>'Hour Loop'!I116</f>
        <v>G04 P7.38</v>
      </c>
      <c r="BX1527" t="str">
        <f>'Hour Loop'!J116</f>
        <v/>
      </c>
      <c r="BZ1527">
        <f t="shared" si="4837"/>
        <v>7.38</v>
      </c>
      <c r="CA1527" t="str">
        <f t="shared" si="4838"/>
        <v>0</v>
      </c>
      <c r="CC1527" t="e">
        <f t="shared" si="4830"/>
        <v>#VALUE!</v>
      </c>
      <c r="CD1527" t="e">
        <f t="shared" si="4831"/>
        <v>#VALUE!</v>
      </c>
      <c r="CE1527" t="e">
        <f t="shared" si="4832"/>
        <v>#VALUE!</v>
      </c>
      <c r="CF1527" t="e">
        <f t="shared" si="4833"/>
        <v>#VALUE!</v>
      </c>
      <c r="CI1527" t="e">
        <f>IF(BV1527="A",((CD1527*'Input Output'!$E$5)+'Input Output'!$H$5),IF(BV1527="B",(CD1527*'Input Output'!$E$8)+'Input Output'!$H$8,IF(BV1527="C",(CD1527*'Input Output'!$E$11)+'Input Output'!$H$11,"")))</f>
        <v>#VALUE!</v>
      </c>
      <c r="CJ1527" t="e">
        <f>IF(BV1527="A",(CF1527*'Input Output'!$E$6)+'Input Output'!$H$6,IF(BV1527="B",(CF1527*'Input Output'!$E$9)+'Input Output'!$H$9,IF(BV1527="C",(CF1527*'Input Output'!$E$12)+'Input Output'!$H$12,"")))</f>
        <v>#VALUE!</v>
      </c>
      <c r="CL1527" t="str">
        <f t="shared" si="4834"/>
        <v/>
      </c>
    </row>
    <row r="1528" spans="71:90" x14ac:dyDescent="0.25">
      <c r="BS1528">
        <f t="shared" si="4836"/>
        <v>0</v>
      </c>
      <c r="BT1528">
        <f t="shared" si="4829"/>
        <v>23.091758333333448</v>
      </c>
      <c r="BU1528" s="15">
        <f t="shared" si="4835"/>
        <v>1385.5055000000068</v>
      </c>
      <c r="BV1528" s="15" t="s">
        <v>458</v>
      </c>
      <c r="BW1528" t="str">
        <f>'Hour Loop'!I117</f>
        <v>G01 X408.598 Y56.747</v>
      </c>
      <c r="BX1528" t="str">
        <f>'Hour Loop'!J117</f>
        <v/>
      </c>
      <c r="BZ1528">
        <f t="shared" si="4837"/>
        <v>20.745000000000001</v>
      </c>
      <c r="CA1528" t="str">
        <f t="shared" si="4838"/>
        <v>1</v>
      </c>
      <c r="CC1528" t="str">
        <f t="shared" si="4830"/>
        <v>G01 X408.59</v>
      </c>
      <c r="CD1528" t="str">
        <f t="shared" si="4831"/>
        <v>408.59</v>
      </c>
      <c r="CE1528" t="str">
        <f t="shared" si="4832"/>
        <v>408.598 Y56.747</v>
      </c>
      <c r="CF1528" t="str">
        <f t="shared" si="4833"/>
        <v>56.747</v>
      </c>
      <c r="CI1528">
        <f>IF(BV1528="A",((CD1528*'Input Output'!$E$5)+'Input Output'!$H$5),IF(BV1528="B",(CD1528*'Input Output'!$E$8)+'Input Output'!$H$8,IF(BV1528="C",(CD1528*'Input Output'!$E$11)+'Input Output'!$H$11,"")))</f>
        <v>408.59</v>
      </c>
      <c r="CJ1528">
        <f>IF(BV1528="A",(CF1528*'Input Output'!$E$6)+'Input Output'!$H$6,IF(BV1528="B",(CF1528*'Input Output'!$E$9)+'Input Output'!$H$9,IF(BV1528="C",(CF1528*'Input Output'!$E$12)+'Input Output'!$H$12,"")))</f>
        <v>56.747</v>
      </c>
      <c r="CL1528" t="str">
        <f t="shared" si="4834"/>
        <v/>
      </c>
    </row>
    <row r="1529" spans="71:90" x14ac:dyDescent="0.25">
      <c r="BS1529">
        <f t="shared" si="4836"/>
        <v>0</v>
      </c>
      <c r="BT1529">
        <f t="shared" si="4829"/>
        <v>23.437508333333444</v>
      </c>
      <c r="BU1529" s="15">
        <f t="shared" si="4835"/>
        <v>1406.2505000000067</v>
      </c>
      <c r="BV1529" s="15" t="s">
        <v>458</v>
      </c>
      <c r="BW1529" t="str">
        <f>'Hour Loop'!I118</f>
        <v>G04 P7.38</v>
      </c>
      <c r="BX1529" t="str">
        <f>'Hour Loop'!J118</f>
        <v/>
      </c>
      <c r="BZ1529">
        <f t="shared" si="4837"/>
        <v>7.38</v>
      </c>
      <c r="CA1529" t="str">
        <f t="shared" si="4838"/>
        <v>0</v>
      </c>
      <c r="CC1529" t="e">
        <f t="shared" si="4830"/>
        <v>#VALUE!</v>
      </c>
      <c r="CD1529" t="e">
        <f t="shared" si="4831"/>
        <v>#VALUE!</v>
      </c>
      <c r="CE1529" t="e">
        <f t="shared" si="4832"/>
        <v>#VALUE!</v>
      </c>
      <c r="CF1529" t="e">
        <f t="shared" si="4833"/>
        <v>#VALUE!</v>
      </c>
      <c r="CI1529" t="e">
        <f>IF(BV1529="A",((CD1529*'Input Output'!$E$5)+'Input Output'!$H$5),IF(BV1529="B",(CD1529*'Input Output'!$E$8)+'Input Output'!$H$8,IF(BV1529="C",(CD1529*'Input Output'!$E$11)+'Input Output'!$H$11,"")))</f>
        <v>#VALUE!</v>
      </c>
      <c r="CJ1529" t="e">
        <f>IF(BV1529="A",(CF1529*'Input Output'!$E$6)+'Input Output'!$H$6,IF(BV1529="B",(CF1529*'Input Output'!$E$9)+'Input Output'!$H$9,IF(BV1529="C",(CF1529*'Input Output'!$E$12)+'Input Output'!$H$12,"")))</f>
        <v>#VALUE!</v>
      </c>
      <c r="CL1529" t="str">
        <f t="shared" si="4834"/>
        <v/>
      </c>
    </row>
    <row r="1530" spans="71:90" x14ac:dyDescent="0.25">
      <c r="BS1530">
        <f t="shared" si="4836"/>
        <v>0</v>
      </c>
      <c r="BT1530">
        <f t="shared" si="4829"/>
        <v>23.560508333333448</v>
      </c>
      <c r="BU1530" s="15">
        <f t="shared" si="4835"/>
        <v>1413.6305000000068</v>
      </c>
      <c r="BV1530" s="15" t="s">
        <v>458</v>
      </c>
      <c r="BW1530" t="str">
        <f>'Hour Loop'!I119</f>
        <v>G01 X398.925 Y49.198</v>
      </c>
      <c r="BX1530" t="str">
        <f>'Hour Loop'!J119</f>
        <v/>
      </c>
      <c r="BZ1530">
        <f t="shared" si="4837"/>
        <v>20.745000000000001</v>
      </c>
      <c r="CA1530" t="str">
        <f t="shared" si="4838"/>
        <v>1</v>
      </c>
      <c r="CC1530" t="str">
        <f t="shared" si="4830"/>
        <v>G01 X398.92</v>
      </c>
      <c r="CD1530" t="str">
        <f t="shared" si="4831"/>
        <v>398.92</v>
      </c>
      <c r="CE1530" t="str">
        <f t="shared" si="4832"/>
        <v>398.925 Y49.198</v>
      </c>
      <c r="CF1530" t="str">
        <f t="shared" si="4833"/>
        <v>49.198</v>
      </c>
      <c r="CI1530">
        <f>IF(BV1530="A",((CD1530*'Input Output'!$E$5)+'Input Output'!$H$5),IF(BV1530="B",(CD1530*'Input Output'!$E$8)+'Input Output'!$H$8,IF(BV1530="C",(CD1530*'Input Output'!$E$11)+'Input Output'!$H$11,"")))</f>
        <v>398.92</v>
      </c>
      <c r="CJ1530">
        <f>IF(BV1530="A",(CF1530*'Input Output'!$E$6)+'Input Output'!$H$6,IF(BV1530="B",(CF1530*'Input Output'!$E$9)+'Input Output'!$H$9,IF(BV1530="C",(CF1530*'Input Output'!$E$12)+'Input Output'!$H$12,"")))</f>
        <v>49.198</v>
      </c>
      <c r="CL1530" t="str">
        <f t="shared" si="4834"/>
        <v/>
      </c>
    </row>
    <row r="1531" spans="71:90" x14ac:dyDescent="0.25">
      <c r="BS1531">
        <f t="shared" si="4836"/>
        <v>0</v>
      </c>
      <c r="BT1531">
        <f t="shared" si="4829"/>
        <v>23.906258333333444</v>
      </c>
      <c r="BU1531" s="15">
        <f t="shared" si="4835"/>
        <v>1434.3755000000067</v>
      </c>
      <c r="BV1531" s="15" t="s">
        <v>458</v>
      </c>
      <c r="BW1531" t="str">
        <f>'Hour Loop'!I120</f>
        <v>G04 P7.38</v>
      </c>
      <c r="BX1531" t="str">
        <f>'Hour Loop'!J120</f>
        <v/>
      </c>
      <c r="BZ1531">
        <f t="shared" si="4837"/>
        <v>7.38</v>
      </c>
      <c r="CA1531" t="str">
        <f t="shared" si="4838"/>
        <v>0</v>
      </c>
      <c r="CC1531" t="e">
        <f t="shared" si="4830"/>
        <v>#VALUE!</v>
      </c>
      <c r="CD1531" t="e">
        <f t="shared" si="4831"/>
        <v>#VALUE!</v>
      </c>
      <c r="CE1531" t="e">
        <f t="shared" si="4832"/>
        <v>#VALUE!</v>
      </c>
      <c r="CF1531" t="e">
        <f t="shared" si="4833"/>
        <v>#VALUE!</v>
      </c>
      <c r="CI1531" t="e">
        <f>IF(BV1531="A",((CD1531*'Input Output'!$E$5)+'Input Output'!$H$5),IF(BV1531="B",(CD1531*'Input Output'!$E$8)+'Input Output'!$H$8,IF(BV1531="C",(CD1531*'Input Output'!$E$11)+'Input Output'!$H$11,"")))</f>
        <v>#VALUE!</v>
      </c>
      <c r="CJ1531" t="e">
        <f>IF(BV1531="A",(CF1531*'Input Output'!$E$6)+'Input Output'!$H$6,IF(BV1531="B",(CF1531*'Input Output'!$E$9)+'Input Output'!$H$9,IF(BV1531="C",(CF1531*'Input Output'!$E$12)+'Input Output'!$H$12,"")))</f>
        <v>#VALUE!</v>
      </c>
      <c r="CL1531" t="str">
        <f t="shared" si="4834"/>
        <v/>
      </c>
    </row>
    <row r="1532" spans="71:90" x14ac:dyDescent="0.25">
      <c r="BS1532">
        <f t="shared" si="4836"/>
        <v>0</v>
      </c>
      <c r="BT1532">
        <f t="shared" si="4829"/>
        <v>24.029258333333448</v>
      </c>
      <c r="BU1532" s="15">
        <f t="shared" si="4835"/>
        <v>1441.7555000000068</v>
      </c>
      <c r="BV1532" s="15" t="s">
        <v>458</v>
      </c>
      <c r="BW1532" t="str">
        <f>'Hour Loop'!I121</f>
        <v>G01 X388.893 Y42.133</v>
      </c>
      <c r="BX1532" t="str">
        <f>'Hour Loop'!J121</f>
        <v/>
      </c>
      <c r="BZ1532">
        <f t="shared" si="4837"/>
        <v>20.745000000000001</v>
      </c>
      <c r="CA1532" t="str">
        <f t="shared" si="4838"/>
        <v>1</v>
      </c>
      <c r="CC1532" t="str">
        <f t="shared" si="4830"/>
        <v>G01 X388.89</v>
      </c>
      <c r="CD1532" t="str">
        <f t="shared" si="4831"/>
        <v>388.89</v>
      </c>
      <c r="CE1532" t="str">
        <f t="shared" si="4832"/>
        <v>388.893 Y42.133</v>
      </c>
      <c r="CF1532" t="str">
        <f t="shared" si="4833"/>
        <v>42.133</v>
      </c>
      <c r="CI1532">
        <f>IF(BV1532="A",((CD1532*'Input Output'!$E$5)+'Input Output'!$H$5),IF(BV1532="B",(CD1532*'Input Output'!$E$8)+'Input Output'!$H$8,IF(BV1532="C",(CD1532*'Input Output'!$E$11)+'Input Output'!$H$11,"")))</f>
        <v>388.89</v>
      </c>
      <c r="CJ1532">
        <f>IF(BV1532="A",(CF1532*'Input Output'!$E$6)+'Input Output'!$H$6,IF(BV1532="B",(CF1532*'Input Output'!$E$9)+'Input Output'!$H$9,IF(BV1532="C",(CF1532*'Input Output'!$E$12)+'Input Output'!$H$12,"")))</f>
        <v>42.133000000000003</v>
      </c>
      <c r="CL1532" t="str">
        <f t="shared" si="4834"/>
        <v/>
      </c>
    </row>
    <row r="1533" spans="71:90" x14ac:dyDescent="0.25">
      <c r="BS1533">
        <f t="shared" si="4836"/>
        <v>0</v>
      </c>
      <c r="BT1533">
        <f t="shared" si="4829"/>
        <v>24.375008333333444</v>
      </c>
      <c r="BU1533" s="15">
        <f t="shared" si="4835"/>
        <v>1462.5005000000067</v>
      </c>
      <c r="BV1533" s="15" t="s">
        <v>458</v>
      </c>
      <c r="BW1533" t="str">
        <f>'Hour Loop'!I122</f>
        <v>G04 P7.38</v>
      </c>
      <c r="BX1533" t="str">
        <f>'Hour Loop'!J122</f>
        <v/>
      </c>
      <c r="BZ1533">
        <f t="shared" si="4837"/>
        <v>7.38</v>
      </c>
      <c r="CA1533" t="str">
        <f t="shared" si="4838"/>
        <v>0</v>
      </c>
      <c r="CC1533" t="e">
        <f t="shared" si="4830"/>
        <v>#VALUE!</v>
      </c>
      <c r="CD1533" t="e">
        <f t="shared" si="4831"/>
        <v>#VALUE!</v>
      </c>
      <c r="CE1533" t="e">
        <f t="shared" si="4832"/>
        <v>#VALUE!</v>
      </c>
      <c r="CF1533" t="e">
        <f t="shared" si="4833"/>
        <v>#VALUE!</v>
      </c>
      <c r="CI1533" t="e">
        <f>IF(BV1533="A",((CD1533*'Input Output'!$E$5)+'Input Output'!$H$5),IF(BV1533="B",(CD1533*'Input Output'!$E$8)+'Input Output'!$H$8,IF(BV1533="C",(CD1533*'Input Output'!$E$11)+'Input Output'!$H$11,"")))</f>
        <v>#VALUE!</v>
      </c>
      <c r="CJ1533" t="e">
        <f>IF(BV1533="A",(CF1533*'Input Output'!$E$6)+'Input Output'!$H$6,IF(BV1533="B",(CF1533*'Input Output'!$E$9)+'Input Output'!$H$9,IF(BV1533="C",(CF1533*'Input Output'!$E$12)+'Input Output'!$H$12,"")))</f>
        <v>#VALUE!</v>
      </c>
      <c r="CL1533" t="str">
        <f t="shared" si="4834"/>
        <v/>
      </c>
    </row>
    <row r="1534" spans="71:90" x14ac:dyDescent="0.25">
      <c r="BS1534">
        <f t="shared" si="4836"/>
        <v>0</v>
      </c>
      <c r="BT1534">
        <f t="shared" si="4829"/>
        <v>24.498008333333448</v>
      </c>
      <c r="BU1534" s="15">
        <f t="shared" si="4835"/>
        <v>1469.8805000000068</v>
      </c>
      <c r="BV1534" s="15" t="s">
        <v>458</v>
      </c>
      <c r="BW1534" t="str">
        <f>'Hour Loop'!I123</f>
        <v>G01 X378.526 Y35.568</v>
      </c>
      <c r="BX1534" t="str">
        <f>'Hour Loop'!J123</f>
        <v/>
      </c>
      <c r="BZ1534">
        <f t="shared" si="4837"/>
        <v>20.745000000000001</v>
      </c>
      <c r="CA1534" t="str">
        <f t="shared" si="4838"/>
        <v>1</v>
      </c>
      <c r="CC1534" t="str">
        <f t="shared" si="4830"/>
        <v>G01 X378.52</v>
      </c>
      <c r="CD1534" t="str">
        <f t="shared" si="4831"/>
        <v>378.52</v>
      </c>
      <c r="CE1534" t="str">
        <f t="shared" si="4832"/>
        <v>378.526 Y35.568</v>
      </c>
      <c r="CF1534" t="str">
        <f t="shared" si="4833"/>
        <v>35.568</v>
      </c>
      <c r="CI1534">
        <f>IF(BV1534="A",((CD1534*'Input Output'!$E$5)+'Input Output'!$H$5),IF(BV1534="B",(CD1534*'Input Output'!$E$8)+'Input Output'!$H$8,IF(BV1534="C",(CD1534*'Input Output'!$E$11)+'Input Output'!$H$11,"")))</f>
        <v>378.52</v>
      </c>
      <c r="CJ1534">
        <f>IF(BV1534="A",(CF1534*'Input Output'!$E$6)+'Input Output'!$H$6,IF(BV1534="B",(CF1534*'Input Output'!$E$9)+'Input Output'!$H$9,IF(BV1534="C",(CF1534*'Input Output'!$E$12)+'Input Output'!$H$12,"")))</f>
        <v>35.567999999999998</v>
      </c>
      <c r="CL1534" t="str">
        <f t="shared" si="4834"/>
        <v/>
      </c>
    </row>
    <row r="1535" spans="71:90" x14ac:dyDescent="0.25">
      <c r="BS1535">
        <f t="shared" si="4836"/>
        <v>0</v>
      </c>
      <c r="BT1535">
        <f t="shared" si="4829"/>
        <v>24.843758333333444</v>
      </c>
      <c r="BU1535" s="15">
        <f t="shared" si="4835"/>
        <v>1490.6255000000067</v>
      </c>
      <c r="BV1535" s="15" t="s">
        <v>458</v>
      </c>
      <c r="BW1535" t="str">
        <f>'Hour Loop'!I124</f>
        <v>G04 P7.38</v>
      </c>
      <c r="BX1535" t="str">
        <f>'Hour Loop'!J124</f>
        <v/>
      </c>
      <c r="BZ1535">
        <f t="shared" si="4837"/>
        <v>7.38</v>
      </c>
      <c r="CA1535" t="str">
        <f t="shared" si="4838"/>
        <v>0</v>
      </c>
      <c r="CC1535" t="e">
        <f t="shared" si="4830"/>
        <v>#VALUE!</v>
      </c>
      <c r="CD1535" t="e">
        <f t="shared" si="4831"/>
        <v>#VALUE!</v>
      </c>
      <c r="CE1535" t="e">
        <f t="shared" si="4832"/>
        <v>#VALUE!</v>
      </c>
      <c r="CF1535" t="e">
        <f t="shared" si="4833"/>
        <v>#VALUE!</v>
      </c>
      <c r="CI1535" t="e">
        <f>IF(BV1535="A",((CD1535*'Input Output'!$E$5)+'Input Output'!$H$5),IF(BV1535="B",(CD1535*'Input Output'!$E$8)+'Input Output'!$H$8,IF(BV1535="C",(CD1535*'Input Output'!$E$11)+'Input Output'!$H$11,"")))</f>
        <v>#VALUE!</v>
      </c>
      <c r="CJ1535" t="e">
        <f>IF(BV1535="A",(CF1535*'Input Output'!$E$6)+'Input Output'!$H$6,IF(BV1535="B",(CF1535*'Input Output'!$E$9)+'Input Output'!$H$9,IF(BV1535="C",(CF1535*'Input Output'!$E$12)+'Input Output'!$H$12,"")))</f>
        <v>#VALUE!</v>
      </c>
      <c r="CL1535" t="str">
        <f t="shared" si="4834"/>
        <v/>
      </c>
    </row>
    <row r="1536" spans="71:90" x14ac:dyDescent="0.25">
      <c r="BS1536">
        <f t="shared" si="4836"/>
        <v>0</v>
      </c>
      <c r="BT1536">
        <f t="shared" si="4829"/>
        <v>24.966758333333448</v>
      </c>
      <c r="BU1536" s="15">
        <f t="shared" si="4835"/>
        <v>1498.0055000000068</v>
      </c>
      <c r="BV1536" s="15" t="s">
        <v>458</v>
      </c>
      <c r="BW1536" t="str">
        <f>'Hour Loop'!I125</f>
        <v>G01 X367.849 Y29.520</v>
      </c>
      <c r="BX1536" t="str">
        <f>'Hour Loop'!J125</f>
        <v/>
      </c>
      <c r="BZ1536">
        <f t="shared" si="4837"/>
        <v>20.745000000000001</v>
      </c>
      <c r="CA1536" t="str">
        <f t="shared" si="4838"/>
        <v>1</v>
      </c>
      <c r="CC1536" t="str">
        <f t="shared" si="4830"/>
        <v>G01 X367.84</v>
      </c>
      <c r="CD1536" t="str">
        <f t="shared" si="4831"/>
        <v>367.84</v>
      </c>
      <c r="CE1536" t="str">
        <f t="shared" si="4832"/>
        <v>367.849 Y29.520</v>
      </c>
      <c r="CF1536" t="str">
        <f t="shared" si="4833"/>
        <v>29.520</v>
      </c>
      <c r="CI1536">
        <f>IF(BV1536="A",((CD1536*'Input Output'!$E$5)+'Input Output'!$H$5),IF(BV1536="B",(CD1536*'Input Output'!$E$8)+'Input Output'!$H$8,IF(BV1536="C",(CD1536*'Input Output'!$E$11)+'Input Output'!$H$11,"")))</f>
        <v>367.84</v>
      </c>
      <c r="CJ1536">
        <f>IF(BV1536="A",(CF1536*'Input Output'!$E$6)+'Input Output'!$H$6,IF(BV1536="B",(CF1536*'Input Output'!$E$9)+'Input Output'!$H$9,IF(BV1536="C",(CF1536*'Input Output'!$E$12)+'Input Output'!$H$12,"")))</f>
        <v>29.52</v>
      </c>
      <c r="CL1536" t="str">
        <f t="shared" si="4834"/>
        <v/>
      </c>
    </row>
    <row r="1537" spans="71:90" x14ac:dyDescent="0.25">
      <c r="BS1537">
        <f t="shared" si="4836"/>
        <v>0</v>
      </c>
      <c r="BT1537">
        <f t="shared" si="4829"/>
        <v>25.312508333333444</v>
      </c>
      <c r="BU1537" s="15">
        <f t="shared" si="4835"/>
        <v>1518.7505000000067</v>
      </c>
      <c r="BV1537" s="15" t="s">
        <v>458</v>
      </c>
      <c r="BW1537" t="str">
        <f>'Hour Loop'!I126</f>
        <v>G04 P7.38</v>
      </c>
      <c r="BX1537" t="str">
        <f>'Hour Loop'!J126</f>
        <v/>
      </c>
      <c r="BZ1537">
        <f t="shared" si="4837"/>
        <v>7.38</v>
      </c>
      <c r="CA1537" t="str">
        <f t="shared" si="4838"/>
        <v>0</v>
      </c>
      <c r="CC1537" t="e">
        <f t="shared" si="4830"/>
        <v>#VALUE!</v>
      </c>
      <c r="CD1537" t="e">
        <f t="shared" si="4831"/>
        <v>#VALUE!</v>
      </c>
      <c r="CE1537" t="e">
        <f t="shared" si="4832"/>
        <v>#VALUE!</v>
      </c>
      <c r="CF1537" t="e">
        <f t="shared" si="4833"/>
        <v>#VALUE!</v>
      </c>
      <c r="CI1537" t="e">
        <f>IF(BV1537="A",((CD1537*'Input Output'!$E$5)+'Input Output'!$H$5),IF(BV1537="B",(CD1537*'Input Output'!$E$8)+'Input Output'!$H$8,IF(BV1537="C",(CD1537*'Input Output'!$E$11)+'Input Output'!$H$11,"")))</f>
        <v>#VALUE!</v>
      </c>
      <c r="CJ1537" t="e">
        <f>IF(BV1537="A",(CF1537*'Input Output'!$E$6)+'Input Output'!$H$6,IF(BV1537="B",(CF1537*'Input Output'!$E$9)+'Input Output'!$H$9,IF(BV1537="C",(CF1537*'Input Output'!$E$12)+'Input Output'!$H$12,"")))</f>
        <v>#VALUE!</v>
      </c>
      <c r="CL1537" t="str">
        <f t="shared" si="4834"/>
        <v/>
      </c>
    </row>
    <row r="1538" spans="71:90" x14ac:dyDescent="0.25">
      <c r="BS1538">
        <f t="shared" si="4836"/>
        <v>0</v>
      </c>
      <c r="BT1538">
        <f t="shared" si="4829"/>
        <v>25.435508333333448</v>
      </c>
      <c r="BU1538" s="15">
        <f t="shared" si="4835"/>
        <v>1526.1305000000068</v>
      </c>
      <c r="BV1538" s="15" t="s">
        <v>458</v>
      </c>
      <c r="BW1538" t="str">
        <f>'Hour Loop'!I127</f>
        <v>G01 X356.889 Y24.003</v>
      </c>
      <c r="BX1538" t="str">
        <f>'Hour Loop'!J127</f>
        <v/>
      </c>
      <c r="BZ1538">
        <f t="shared" si="4837"/>
        <v>20.745000000000001</v>
      </c>
      <c r="CA1538" t="str">
        <f t="shared" si="4838"/>
        <v>1</v>
      </c>
      <c r="CC1538" t="str">
        <f t="shared" si="4830"/>
        <v>G01 X356.88</v>
      </c>
      <c r="CD1538" t="str">
        <f t="shared" si="4831"/>
        <v>356.88</v>
      </c>
      <c r="CE1538" t="str">
        <f t="shared" si="4832"/>
        <v>356.889 Y24.003</v>
      </c>
      <c r="CF1538" t="str">
        <f t="shared" si="4833"/>
        <v>24.003</v>
      </c>
      <c r="CI1538">
        <f>IF(BV1538="A",((CD1538*'Input Output'!$E$5)+'Input Output'!$H$5),IF(BV1538="B",(CD1538*'Input Output'!$E$8)+'Input Output'!$H$8,IF(BV1538="C",(CD1538*'Input Output'!$E$11)+'Input Output'!$H$11,"")))</f>
        <v>356.88</v>
      </c>
      <c r="CJ1538">
        <f>IF(BV1538="A",(CF1538*'Input Output'!$E$6)+'Input Output'!$H$6,IF(BV1538="B",(CF1538*'Input Output'!$E$9)+'Input Output'!$H$9,IF(BV1538="C",(CF1538*'Input Output'!$E$12)+'Input Output'!$H$12,"")))</f>
        <v>24.003</v>
      </c>
      <c r="CL1538" t="str">
        <f t="shared" si="4834"/>
        <v/>
      </c>
    </row>
    <row r="1539" spans="71:90" x14ac:dyDescent="0.25">
      <c r="BS1539">
        <f t="shared" si="4836"/>
        <v>0</v>
      </c>
      <c r="BT1539">
        <f t="shared" si="4829"/>
        <v>25.781258333333444</v>
      </c>
      <c r="BU1539" s="15">
        <f t="shared" si="4835"/>
        <v>1546.8755000000067</v>
      </c>
      <c r="BV1539" s="15" t="s">
        <v>458</v>
      </c>
      <c r="BW1539" t="str">
        <f>'Hour Loop'!I128</f>
        <v>G04 P7.38</v>
      </c>
      <c r="BX1539" t="str">
        <f>'Hour Loop'!J128</f>
        <v/>
      </c>
      <c r="BZ1539">
        <f t="shared" si="4837"/>
        <v>7.38</v>
      </c>
      <c r="CA1539" t="str">
        <f t="shared" si="4838"/>
        <v>0</v>
      </c>
      <c r="CC1539" t="e">
        <f t="shared" si="4830"/>
        <v>#VALUE!</v>
      </c>
      <c r="CD1539" t="e">
        <f t="shared" si="4831"/>
        <v>#VALUE!</v>
      </c>
      <c r="CE1539" t="e">
        <f t="shared" si="4832"/>
        <v>#VALUE!</v>
      </c>
      <c r="CF1539" t="e">
        <f t="shared" si="4833"/>
        <v>#VALUE!</v>
      </c>
      <c r="CI1539" t="e">
        <f>IF(BV1539="A",((CD1539*'Input Output'!$E$5)+'Input Output'!$H$5),IF(BV1539="B",(CD1539*'Input Output'!$E$8)+'Input Output'!$H$8,IF(BV1539="C",(CD1539*'Input Output'!$E$11)+'Input Output'!$H$11,"")))</f>
        <v>#VALUE!</v>
      </c>
      <c r="CJ1539" t="e">
        <f>IF(BV1539="A",(CF1539*'Input Output'!$E$6)+'Input Output'!$H$6,IF(BV1539="B",(CF1539*'Input Output'!$E$9)+'Input Output'!$H$9,IF(BV1539="C",(CF1539*'Input Output'!$E$12)+'Input Output'!$H$12,"")))</f>
        <v>#VALUE!</v>
      </c>
      <c r="CL1539" t="str">
        <f t="shared" si="4834"/>
        <v/>
      </c>
    </row>
    <row r="1540" spans="71:90" x14ac:dyDescent="0.25">
      <c r="BS1540">
        <f t="shared" si="4836"/>
        <v>0</v>
      </c>
      <c r="BT1540">
        <f t="shared" si="4829"/>
        <v>25.904258333333448</v>
      </c>
      <c r="BU1540" s="15">
        <f t="shared" si="4835"/>
        <v>1554.2555000000068</v>
      </c>
      <c r="BV1540" s="15" t="s">
        <v>458</v>
      </c>
      <c r="BW1540" t="str">
        <f>'Hour Loop'!I129</f>
        <v>G01 X345.671 Y19.030</v>
      </c>
      <c r="BX1540" t="str">
        <f>'Hour Loop'!J129</f>
        <v/>
      </c>
      <c r="BZ1540">
        <f t="shared" si="4837"/>
        <v>20.745000000000001</v>
      </c>
      <c r="CA1540" t="str">
        <f t="shared" si="4838"/>
        <v>1</v>
      </c>
      <c r="CC1540" t="str">
        <f t="shared" si="4830"/>
        <v>G01 X345.67</v>
      </c>
      <c r="CD1540" t="str">
        <f t="shared" si="4831"/>
        <v>345.67</v>
      </c>
      <c r="CE1540" t="str">
        <f t="shared" si="4832"/>
        <v>345.671 Y19.030</v>
      </c>
      <c r="CF1540" t="str">
        <f t="shared" si="4833"/>
        <v>19.030</v>
      </c>
      <c r="CI1540">
        <f>IF(BV1540="A",((CD1540*'Input Output'!$E$5)+'Input Output'!$H$5),IF(BV1540="B",(CD1540*'Input Output'!$E$8)+'Input Output'!$H$8,IF(BV1540="C",(CD1540*'Input Output'!$E$11)+'Input Output'!$H$11,"")))</f>
        <v>345.67</v>
      </c>
      <c r="CJ1540">
        <f>IF(BV1540="A",(CF1540*'Input Output'!$E$6)+'Input Output'!$H$6,IF(BV1540="B",(CF1540*'Input Output'!$E$9)+'Input Output'!$H$9,IF(BV1540="C",(CF1540*'Input Output'!$E$12)+'Input Output'!$H$12,"")))</f>
        <v>19.03</v>
      </c>
      <c r="CL1540" t="str">
        <f t="shared" si="4834"/>
        <v/>
      </c>
    </row>
    <row r="1541" spans="71:90" x14ac:dyDescent="0.25">
      <c r="BS1541">
        <f t="shared" si="4836"/>
        <v>0</v>
      </c>
      <c r="BT1541">
        <f t="shared" si="4829"/>
        <v>26.250008333333444</v>
      </c>
      <c r="BU1541" s="15">
        <f t="shared" si="4835"/>
        <v>1575.0005000000067</v>
      </c>
      <c r="BV1541" s="15" t="s">
        <v>458</v>
      </c>
      <c r="BW1541" t="str">
        <f>'Hour Loop'!I130</f>
        <v>G04 P7.38</v>
      </c>
      <c r="BX1541" t="str">
        <f>'Hour Loop'!J130</f>
        <v/>
      </c>
      <c r="BZ1541">
        <f t="shared" si="4837"/>
        <v>7.38</v>
      </c>
      <c r="CA1541" t="str">
        <f t="shared" si="4838"/>
        <v>0</v>
      </c>
      <c r="CC1541" t="e">
        <f t="shared" si="4830"/>
        <v>#VALUE!</v>
      </c>
      <c r="CD1541" t="e">
        <f t="shared" si="4831"/>
        <v>#VALUE!</v>
      </c>
      <c r="CE1541" t="e">
        <f t="shared" si="4832"/>
        <v>#VALUE!</v>
      </c>
      <c r="CF1541" t="e">
        <f t="shared" si="4833"/>
        <v>#VALUE!</v>
      </c>
      <c r="CI1541" t="e">
        <f>IF(BV1541="A",((CD1541*'Input Output'!$E$5)+'Input Output'!$H$5),IF(BV1541="B",(CD1541*'Input Output'!$E$8)+'Input Output'!$H$8,IF(BV1541="C",(CD1541*'Input Output'!$E$11)+'Input Output'!$H$11,"")))</f>
        <v>#VALUE!</v>
      </c>
      <c r="CJ1541" t="e">
        <f>IF(BV1541="A",(CF1541*'Input Output'!$E$6)+'Input Output'!$H$6,IF(BV1541="B",(CF1541*'Input Output'!$E$9)+'Input Output'!$H$9,IF(BV1541="C",(CF1541*'Input Output'!$E$12)+'Input Output'!$H$12,"")))</f>
        <v>#VALUE!</v>
      </c>
      <c r="CL1541" t="str">
        <f t="shared" si="4834"/>
        <v/>
      </c>
    </row>
    <row r="1542" spans="71:90" x14ac:dyDescent="0.25">
      <c r="BS1542">
        <f t="shared" si="4836"/>
        <v>0</v>
      </c>
      <c r="BT1542">
        <f t="shared" si="4829"/>
        <v>26.373008333333448</v>
      </c>
      <c r="BU1542" s="15">
        <f t="shared" si="4835"/>
        <v>1582.3805000000068</v>
      </c>
      <c r="BV1542" s="15" t="s">
        <v>458</v>
      </c>
      <c r="BW1542" t="str">
        <f>'Hour Loop'!I131</f>
        <v>G01 X334.222 Y14.614</v>
      </c>
      <c r="BX1542" t="str">
        <f>'Hour Loop'!J131</f>
        <v/>
      </c>
      <c r="BZ1542">
        <f t="shared" si="4837"/>
        <v>20.745000000000001</v>
      </c>
      <c r="CA1542" t="str">
        <f t="shared" si="4838"/>
        <v>1</v>
      </c>
      <c r="CC1542" t="str">
        <f t="shared" si="4830"/>
        <v>G01 X334.22</v>
      </c>
      <c r="CD1542" t="str">
        <f t="shared" si="4831"/>
        <v>334.22</v>
      </c>
      <c r="CE1542" t="str">
        <f t="shared" si="4832"/>
        <v>334.222 Y14.614</v>
      </c>
      <c r="CF1542" t="str">
        <f t="shared" si="4833"/>
        <v>14.614</v>
      </c>
      <c r="CI1542">
        <f>IF(BV1542="A",((CD1542*'Input Output'!$E$5)+'Input Output'!$H$5),IF(BV1542="B",(CD1542*'Input Output'!$E$8)+'Input Output'!$H$8,IF(BV1542="C",(CD1542*'Input Output'!$E$11)+'Input Output'!$H$11,"")))</f>
        <v>334.22</v>
      </c>
      <c r="CJ1542">
        <f>IF(BV1542="A",(CF1542*'Input Output'!$E$6)+'Input Output'!$H$6,IF(BV1542="B",(CF1542*'Input Output'!$E$9)+'Input Output'!$H$9,IF(BV1542="C",(CF1542*'Input Output'!$E$12)+'Input Output'!$H$12,"")))</f>
        <v>14.614000000000001</v>
      </c>
      <c r="CL1542" t="str">
        <f t="shared" si="4834"/>
        <v/>
      </c>
    </row>
    <row r="1543" spans="71:90" x14ac:dyDescent="0.25">
      <c r="BS1543">
        <f t="shared" si="4836"/>
        <v>0</v>
      </c>
      <c r="BT1543">
        <f t="shared" si="4829"/>
        <v>26.718758333333444</v>
      </c>
      <c r="BU1543" s="15">
        <f t="shared" si="4835"/>
        <v>1603.1255000000067</v>
      </c>
      <c r="BV1543" s="15" t="s">
        <v>458</v>
      </c>
      <c r="BW1543" t="str">
        <f>'Hour Loop'!I132</f>
        <v>G04 P7.38</v>
      </c>
      <c r="BX1543" t="str">
        <f>'Hour Loop'!J132</f>
        <v/>
      </c>
      <c r="BZ1543">
        <f t="shared" si="4837"/>
        <v>7.38</v>
      </c>
      <c r="CA1543" t="str">
        <f t="shared" si="4838"/>
        <v>0</v>
      </c>
      <c r="CC1543" t="e">
        <f t="shared" si="4830"/>
        <v>#VALUE!</v>
      </c>
      <c r="CD1543" t="e">
        <f t="shared" si="4831"/>
        <v>#VALUE!</v>
      </c>
      <c r="CE1543" t="e">
        <f t="shared" si="4832"/>
        <v>#VALUE!</v>
      </c>
      <c r="CF1543" t="e">
        <f t="shared" si="4833"/>
        <v>#VALUE!</v>
      </c>
      <c r="CI1543" t="e">
        <f>IF(BV1543="A",((CD1543*'Input Output'!$E$5)+'Input Output'!$H$5),IF(BV1543="B",(CD1543*'Input Output'!$E$8)+'Input Output'!$H$8,IF(BV1543="C",(CD1543*'Input Output'!$E$11)+'Input Output'!$H$11,"")))</f>
        <v>#VALUE!</v>
      </c>
      <c r="CJ1543" t="e">
        <f>IF(BV1543="A",(CF1543*'Input Output'!$E$6)+'Input Output'!$H$6,IF(BV1543="B",(CF1543*'Input Output'!$E$9)+'Input Output'!$H$9,IF(BV1543="C",(CF1543*'Input Output'!$E$12)+'Input Output'!$H$12,"")))</f>
        <v>#VALUE!</v>
      </c>
      <c r="CL1543" t="str">
        <f t="shared" si="4834"/>
        <v/>
      </c>
    </row>
    <row r="1544" spans="71:90" x14ac:dyDescent="0.25">
      <c r="BS1544">
        <f t="shared" si="4836"/>
        <v>0</v>
      </c>
      <c r="BT1544">
        <f t="shared" si="4829"/>
        <v>26.841758333333448</v>
      </c>
      <c r="BU1544" s="15">
        <f t="shared" si="4835"/>
        <v>1610.5055000000068</v>
      </c>
      <c r="BV1544" s="15" t="s">
        <v>458</v>
      </c>
      <c r="BW1544" t="str">
        <f>'Hour Loop'!I133</f>
        <v>G01 X322.571 Y10.765</v>
      </c>
      <c r="BX1544" t="str">
        <f>'Hour Loop'!J133</f>
        <v/>
      </c>
      <c r="BZ1544">
        <f t="shared" si="4837"/>
        <v>20.745000000000001</v>
      </c>
      <c r="CA1544" t="str">
        <f t="shared" si="4838"/>
        <v>1</v>
      </c>
      <c r="CC1544" t="str">
        <f t="shared" si="4830"/>
        <v>G01 X322.57</v>
      </c>
      <c r="CD1544" t="str">
        <f t="shared" si="4831"/>
        <v>322.57</v>
      </c>
      <c r="CE1544" t="str">
        <f t="shared" si="4832"/>
        <v>322.571 Y10.765</v>
      </c>
      <c r="CF1544" t="str">
        <f t="shared" si="4833"/>
        <v>10.765</v>
      </c>
      <c r="CI1544">
        <f>IF(BV1544="A",((CD1544*'Input Output'!$E$5)+'Input Output'!$H$5),IF(BV1544="B",(CD1544*'Input Output'!$E$8)+'Input Output'!$H$8,IF(BV1544="C",(CD1544*'Input Output'!$E$11)+'Input Output'!$H$11,"")))</f>
        <v>322.57</v>
      </c>
      <c r="CJ1544">
        <f>IF(BV1544="A",(CF1544*'Input Output'!$E$6)+'Input Output'!$H$6,IF(BV1544="B",(CF1544*'Input Output'!$E$9)+'Input Output'!$H$9,IF(BV1544="C",(CF1544*'Input Output'!$E$12)+'Input Output'!$H$12,"")))</f>
        <v>10.765000000000001</v>
      </c>
      <c r="CL1544" t="str">
        <f t="shared" si="4834"/>
        <v/>
      </c>
    </row>
    <row r="1545" spans="71:90" x14ac:dyDescent="0.25">
      <c r="BS1545">
        <f t="shared" si="4836"/>
        <v>0</v>
      </c>
      <c r="BT1545">
        <f t="shared" si="4829"/>
        <v>27.187508333333444</v>
      </c>
      <c r="BU1545" s="15">
        <f t="shared" si="4835"/>
        <v>1631.2505000000067</v>
      </c>
      <c r="BV1545" s="15" t="s">
        <v>458</v>
      </c>
      <c r="BW1545" t="str">
        <f>'Hour Loop'!I134</f>
        <v>G04 P7.38</v>
      </c>
      <c r="BX1545" t="str">
        <f>'Hour Loop'!J134</f>
        <v/>
      </c>
      <c r="BZ1545">
        <f t="shared" si="4837"/>
        <v>7.38</v>
      </c>
      <c r="CA1545" t="str">
        <f t="shared" si="4838"/>
        <v>0</v>
      </c>
      <c r="CC1545" t="e">
        <f t="shared" si="4830"/>
        <v>#VALUE!</v>
      </c>
      <c r="CD1545" t="e">
        <f t="shared" si="4831"/>
        <v>#VALUE!</v>
      </c>
      <c r="CE1545" t="e">
        <f t="shared" si="4832"/>
        <v>#VALUE!</v>
      </c>
      <c r="CF1545" t="e">
        <f t="shared" si="4833"/>
        <v>#VALUE!</v>
      </c>
      <c r="CI1545" t="e">
        <f>IF(BV1545="A",((CD1545*'Input Output'!$E$5)+'Input Output'!$H$5),IF(BV1545="B",(CD1545*'Input Output'!$E$8)+'Input Output'!$H$8,IF(BV1545="C",(CD1545*'Input Output'!$E$11)+'Input Output'!$H$11,"")))</f>
        <v>#VALUE!</v>
      </c>
      <c r="CJ1545" t="e">
        <f>IF(BV1545="A",(CF1545*'Input Output'!$E$6)+'Input Output'!$H$6,IF(BV1545="B",(CF1545*'Input Output'!$E$9)+'Input Output'!$H$9,IF(BV1545="C",(CF1545*'Input Output'!$E$12)+'Input Output'!$H$12,"")))</f>
        <v>#VALUE!</v>
      </c>
      <c r="CL1545" t="str">
        <f t="shared" si="4834"/>
        <v/>
      </c>
    </row>
    <row r="1546" spans="71:90" x14ac:dyDescent="0.25">
      <c r="BS1546">
        <f t="shared" si="4836"/>
        <v>0</v>
      </c>
      <c r="BT1546">
        <f t="shared" si="4829"/>
        <v>27.310508333333448</v>
      </c>
      <c r="BU1546" s="15">
        <f t="shared" si="4835"/>
        <v>1638.6305000000068</v>
      </c>
      <c r="BV1546" s="15" t="s">
        <v>458</v>
      </c>
      <c r="BW1546" t="str">
        <f>'Hour Loop'!I135</f>
        <v>G01 X310.745 Y7.492</v>
      </c>
      <c r="BX1546" t="str">
        <f>'Hour Loop'!J135</f>
        <v/>
      </c>
      <c r="BZ1546">
        <f t="shared" si="4837"/>
        <v>20.745000000000001</v>
      </c>
      <c r="CA1546" t="str">
        <f t="shared" si="4838"/>
        <v>1</v>
      </c>
      <c r="CC1546" t="str">
        <f t="shared" si="4830"/>
        <v>G01 X310.7</v>
      </c>
      <c r="CD1546" t="str">
        <f t="shared" si="4831"/>
        <v>310.7</v>
      </c>
      <c r="CE1546" t="str">
        <f t="shared" si="4832"/>
        <v>310.745 Y7.492</v>
      </c>
      <c r="CF1546" t="str">
        <f t="shared" si="4833"/>
        <v>7.492</v>
      </c>
      <c r="CI1546">
        <f>IF(BV1546="A",((CD1546*'Input Output'!$E$5)+'Input Output'!$H$5),IF(BV1546="B",(CD1546*'Input Output'!$E$8)+'Input Output'!$H$8,IF(BV1546="C",(CD1546*'Input Output'!$E$11)+'Input Output'!$H$11,"")))</f>
        <v>310.7</v>
      </c>
      <c r="CJ1546">
        <f>IF(BV1546="A",(CF1546*'Input Output'!$E$6)+'Input Output'!$H$6,IF(BV1546="B",(CF1546*'Input Output'!$E$9)+'Input Output'!$H$9,IF(BV1546="C",(CF1546*'Input Output'!$E$12)+'Input Output'!$H$12,"")))</f>
        <v>7.492</v>
      </c>
      <c r="CL1546" t="str">
        <f t="shared" si="4834"/>
        <v/>
      </c>
    </row>
    <row r="1547" spans="71:90" x14ac:dyDescent="0.25">
      <c r="BS1547">
        <f t="shared" si="4836"/>
        <v>0</v>
      </c>
      <c r="BT1547">
        <f t="shared" si="4829"/>
        <v>27.656258333333444</v>
      </c>
      <c r="BU1547" s="15">
        <f t="shared" si="4835"/>
        <v>1659.3755000000067</v>
      </c>
      <c r="BV1547" s="15" t="s">
        <v>458</v>
      </c>
      <c r="BW1547" t="str">
        <f>'Hour Loop'!I136</f>
        <v>G04 P7.38</v>
      </c>
      <c r="BX1547" t="str">
        <f>'Hour Loop'!J136</f>
        <v/>
      </c>
      <c r="BZ1547">
        <f t="shared" si="4837"/>
        <v>7.38</v>
      </c>
      <c r="CA1547" t="str">
        <f t="shared" si="4838"/>
        <v>0</v>
      </c>
      <c r="CC1547" t="e">
        <f t="shared" si="4830"/>
        <v>#VALUE!</v>
      </c>
      <c r="CD1547" t="e">
        <f t="shared" si="4831"/>
        <v>#VALUE!</v>
      </c>
      <c r="CE1547" t="e">
        <f t="shared" si="4832"/>
        <v>#VALUE!</v>
      </c>
      <c r="CF1547" t="e">
        <f t="shared" si="4833"/>
        <v>#VALUE!</v>
      </c>
      <c r="CI1547" t="e">
        <f>IF(BV1547="A",((CD1547*'Input Output'!$E$5)+'Input Output'!$H$5),IF(BV1547="B",(CD1547*'Input Output'!$E$8)+'Input Output'!$H$8,IF(BV1547="C",(CD1547*'Input Output'!$E$11)+'Input Output'!$H$11,"")))</f>
        <v>#VALUE!</v>
      </c>
      <c r="CJ1547" t="e">
        <f>IF(BV1547="A",(CF1547*'Input Output'!$E$6)+'Input Output'!$H$6,IF(BV1547="B",(CF1547*'Input Output'!$E$9)+'Input Output'!$H$9,IF(BV1547="C",(CF1547*'Input Output'!$E$12)+'Input Output'!$H$12,"")))</f>
        <v>#VALUE!</v>
      </c>
      <c r="CL1547" t="str">
        <f t="shared" si="4834"/>
        <v/>
      </c>
    </row>
    <row r="1548" spans="71:90" x14ac:dyDescent="0.25">
      <c r="BS1548">
        <f t="shared" si="4836"/>
        <v>0</v>
      </c>
      <c r="BT1548">
        <f t="shared" si="4829"/>
        <v>27.779258333333448</v>
      </c>
      <c r="BU1548" s="15">
        <f t="shared" si="4835"/>
        <v>1666.7555000000068</v>
      </c>
      <c r="BV1548" s="15" t="s">
        <v>458</v>
      </c>
      <c r="BW1548" t="str">
        <f>'Hour Loop'!I137</f>
        <v>G01 X298.773 Y4.804</v>
      </c>
      <c r="BX1548" t="str">
        <f>'Hour Loop'!J137</f>
        <v/>
      </c>
      <c r="BZ1548">
        <f t="shared" si="4837"/>
        <v>20.745000000000001</v>
      </c>
      <c r="CA1548" t="str">
        <f t="shared" si="4838"/>
        <v>1</v>
      </c>
      <c r="CC1548" t="str">
        <f t="shared" si="4830"/>
        <v>G01 X298.7</v>
      </c>
      <c r="CD1548" t="str">
        <f t="shared" si="4831"/>
        <v>298.7</v>
      </c>
      <c r="CE1548" t="str">
        <f t="shared" si="4832"/>
        <v>298.773 Y4.804</v>
      </c>
      <c r="CF1548" t="str">
        <f t="shared" si="4833"/>
        <v>4.804</v>
      </c>
      <c r="CI1548">
        <f>IF(BV1548="A",((CD1548*'Input Output'!$E$5)+'Input Output'!$H$5),IF(BV1548="B",(CD1548*'Input Output'!$E$8)+'Input Output'!$H$8,IF(BV1548="C",(CD1548*'Input Output'!$E$11)+'Input Output'!$H$11,"")))</f>
        <v>298.7</v>
      </c>
      <c r="CJ1548">
        <f>IF(BV1548="A",(CF1548*'Input Output'!$E$6)+'Input Output'!$H$6,IF(BV1548="B",(CF1548*'Input Output'!$E$9)+'Input Output'!$H$9,IF(BV1548="C",(CF1548*'Input Output'!$E$12)+'Input Output'!$H$12,"")))</f>
        <v>4.8040000000000003</v>
      </c>
      <c r="CL1548" t="str">
        <f t="shared" si="4834"/>
        <v/>
      </c>
    </row>
    <row r="1549" spans="71:90" x14ac:dyDescent="0.25">
      <c r="BS1549">
        <f t="shared" si="4836"/>
        <v>0</v>
      </c>
      <c r="BT1549">
        <f t="shared" ref="BT1549:BT1612" si="4839">BU1549/60</f>
        <v>28.125008333333444</v>
      </c>
      <c r="BU1549" s="15">
        <f t="shared" si="4835"/>
        <v>1687.5005000000067</v>
      </c>
      <c r="BV1549" s="15" t="s">
        <v>458</v>
      </c>
      <c r="BW1549" t="str">
        <f>'Hour Loop'!I138</f>
        <v>G04 P7.38</v>
      </c>
      <c r="BX1549" t="str">
        <f>'Hour Loop'!J138</f>
        <v/>
      </c>
      <c r="BZ1549">
        <f t="shared" si="4837"/>
        <v>7.38</v>
      </c>
      <c r="CA1549" t="str">
        <f t="shared" si="4838"/>
        <v>0</v>
      </c>
      <c r="CC1549" t="e">
        <f t="shared" ref="CC1549:CC1612" si="4840">LEFT(BW1549,LEN(BW1549)-(FIND("X",BW1549)+4))</f>
        <v>#VALUE!</v>
      </c>
      <c r="CD1549" t="e">
        <f t="shared" ref="CD1549:CD1612" si="4841">RIGHT(CC1549,LEN(CC1549)-(FIND("X",CC1549)))</f>
        <v>#VALUE!</v>
      </c>
      <c r="CE1549" t="e">
        <f t="shared" ref="CE1549:CE1612" si="4842">RIGHT(BW1549,LEN(BW1549)-(FIND("X",BW1549)))</f>
        <v>#VALUE!</v>
      </c>
      <c r="CF1549" t="e">
        <f t="shared" ref="CF1549:CF1612" si="4843">RIGHT(CE1549,LEN(CE1549)-(FIND("Y",CE1549)))</f>
        <v>#VALUE!</v>
      </c>
      <c r="CI1549" t="e">
        <f>IF(BV1549="A",((CD1549*'Input Output'!$E$5)+'Input Output'!$H$5),IF(BV1549="B",(CD1549*'Input Output'!$E$8)+'Input Output'!$H$8,IF(BV1549="C",(CD1549*'Input Output'!$E$11)+'Input Output'!$H$11,"")))</f>
        <v>#VALUE!</v>
      </c>
      <c r="CJ1549" t="e">
        <f>IF(BV1549="A",(CF1549*'Input Output'!$E$6)+'Input Output'!$H$6,IF(BV1549="B",(CF1549*'Input Output'!$E$9)+'Input Output'!$H$9,IF(BV1549="C",(CF1549*'Input Output'!$E$12)+'Input Output'!$H$12,"")))</f>
        <v>#VALUE!</v>
      </c>
      <c r="CL1549" t="str">
        <f t="shared" si="4834"/>
        <v/>
      </c>
    </row>
    <row r="1550" spans="71:90" x14ac:dyDescent="0.25">
      <c r="BS1550">
        <f t="shared" si="4836"/>
        <v>0</v>
      </c>
      <c r="BT1550">
        <f t="shared" si="4839"/>
        <v>28.248008333333448</v>
      </c>
      <c r="BU1550" s="15">
        <f t="shared" si="4835"/>
        <v>1694.8805000000068</v>
      </c>
      <c r="BV1550" s="15" t="s">
        <v>458</v>
      </c>
      <c r="BW1550" t="str">
        <f>'Hour Loop'!I139</f>
        <v>G01 X286.683 Y2.706</v>
      </c>
      <c r="BX1550" t="str">
        <f>'Hour Loop'!J139</f>
        <v/>
      </c>
      <c r="BZ1550">
        <f t="shared" si="4837"/>
        <v>20.745000000000001</v>
      </c>
      <c r="CA1550" t="str">
        <f t="shared" si="4838"/>
        <v>1</v>
      </c>
      <c r="CC1550" t="str">
        <f t="shared" si="4840"/>
        <v>G01 X286.6</v>
      </c>
      <c r="CD1550" t="str">
        <f t="shared" si="4841"/>
        <v>286.6</v>
      </c>
      <c r="CE1550" t="str">
        <f t="shared" si="4842"/>
        <v>286.683 Y2.706</v>
      </c>
      <c r="CF1550" t="str">
        <f t="shared" si="4843"/>
        <v>2.706</v>
      </c>
      <c r="CI1550">
        <f>IF(BV1550="A",((CD1550*'Input Output'!$E$5)+'Input Output'!$H$5),IF(BV1550="B",(CD1550*'Input Output'!$E$8)+'Input Output'!$H$8,IF(BV1550="C",(CD1550*'Input Output'!$E$11)+'Input Output'!$H$11,"")))</f>
        <v>286.60000000000002</v>
      </c>
      <c r="CJ1550">
        <f>IF(BV1550="A",(CF1550*'Input Output'!$E$6)+'Input Output'!$H$6,IF(BV1550="B",(CF1550*'Input Output'!$E$9)+'Input Output'!$H$9,IF(BV1550="C",(CF1550*'Input Output'!$E$12)+'Input Output'!$H$12,"")))</f>
        <v>2.706</v>
      </c>
      <c r="CL1550" t="str">
        <f t="shared" ref="CL1550:CL1613" si="4844">IF(BS1550=1,IF(CA1550="0",BW1550,"G01 X"&amp;CI1550&amp;" Y"&amp;CJ1550&amp;" "&amp;BX1550),"")</f>
        <v/>
      </c>
    </row>
    <row r="1551" spans="71:90" x14ac:dyDescent="0.25">
      <c r="BS1551">
        <f t="shared" si="4836"/>
        <v>0</v>
      </c>
      <c r="BT1551">
        <f t="shared" si="4839"/>
        <v>28.593758333333444</v>
      </c>
      <c r="BU1551" s="15">
        <f t="shared" si="4835"/>
        <v>1715.6255000000067</v>
      </c>
      <c r="BV1551" s="15" t="s">
        <v>458</v>
      </c>
      <c r="BW1551" t="str">
        <f>'Hour Loop'!I140</f>
        <v>G04 P7.38</v>
      </c>
      <c r="BX1551" t="str">
        <f>'Hour Loop'!J140</f>
        <v/>
      </c>
      <c r="BZ1551">
        <f t="shared" si="4837"/>
        <v>7.38</v>
      </c>
      <c r="CA1551" t="str">
        <f t="shared" si="4838"/>
        <v>0</v>
      </c>
      <c r="CC1551" t="e">
        <f t="shared" si="4840"/>
        <v>#VALUE!</v>
      </c>
      <c r="CD1551" t="e">
        <f t="shared" si="4841"/>
        <v>#VALUE!</v>
      </c>
      <c r="CE1551" t="e">
        <f t="shared" si="4842"/>
        <v>#VALUE!</v>
      </c>
      <c r="CF1551" t="e">
        <f t="shared" si="4843"/>
        <v>#VALUE!</v>
      </c>
      <c r="CI1551" t="e">
        <f>IF(BV1551="A",((CD1551*'Input Output'!$E$5)+'Input Output'!$H$5),IF(BV1551="B",(CD1551*'Input Output'!$E$8)+'Input Output'!$H$8,IF(BV1551="C",(CD1551*'Input Output'!$E$11)+'Input Output'!$H$11,"")))</f>
        <v>#VALUE!</v>
      </c>
      <c r="CJ1551" t="e">
        <f>IF(BV1551="A",(CF1551*'Input Output'!$E$6)+'Input Output'!$H$6,IF(BV1551="B",(CF1551*'Input Output'!$E$9)+'Input Output'!$H$9,IF(BV1551="C",(CF1551*'Input Output'!$E$12)+'Input Output'!$H$12,"")))</f>
        <v>#VALUE!</v>
      </c>
      <c r="CL1551" t="str">
        <f t="shared" si="4844"/>
        <v/>
      </c>
    </row>
    <row r="1552" spans="71:90" x14ac:dyDescent="0.25">
      <c r="BS1552">
        <f t="shared" si="4836"/>
        <v>0</v>
      </c>
      <c r="BT1552">
        <f t="shared" si="4839"/>
        <v>28.716758333333448</v>
      </c>
      <c r="BU1552" s="15">
        <f t="shared" ref="BU1552:BU1615" si="4845">BU1551+BZ1551</f>
        <v>1723.0055000000068</v>
      </c>
      <c r="BV1552" s="15" t="s">
        <v>458</v>
      </c>
      <c r="BW1552" t="str">
        <f>'Hour Loop'!I141</f>
        <v>G01 X274.504 Y1.204</v>
      </c>
      <c r="BX1552" t="str">
        <f>'Hour Loop'!J141</f>
        <v/>
      </c>
      <c r="BZ1552">
        <f t="shared" si="4837"/>
        <v>20.745000000000001</v>
      </c>
      <c r="CA1552" t="str">
        <f t="shared" si="4838"/>
        <v>1</v>
      </c>
      <c r="CC1552" t="str">
        <f t="shared" si="4840"/>
        <v>G01 X274.5</v>
      </c>
      <c r="CD1552" t="str">
        <f t="shared" si="4841"/>
        <v>274.5</v>
      </c>
      <c r="CE1552" t="str">
        <f t="shared" si="4842"/>
        <v>274.504 Y1.204</v>
      </c>
      <c r="CF1552" t="str">
        <f t="shared" si="4843"/>
        <v>1.204</v>
      </c>
      <c r="CI1552">
        <f>IF(BV1552="A",((CD1552*'Input Output'!$E$5)+'Input Output'!$H$5),IF(BV1552="B",(CD1552*'Input Output'!$E$8)+'Input Output'!$H$8,IF(BV1552="C",(CD1552*'Input Output'!$E$11)+'Input Output'!$H$11,"")))</f>
        <v>274.5</v>
      </c>
      <c r="CJ1552">
        <f>IF(BV1552="A",(CF1552*'Input Output'!$E$6)+'Input Output'!$H$6,IF(BV1552="B",(CF1552*'Input Output'!$E$9)+'Input Output'!$H$9,IF(BV1552="C",(CF1552*'Input Output'!$E$12)+'Input Output'!$H$12,"")))</f>
        <v>1.204</v>
      </c>
      <c r="CL1552" t="str">
        <f t="shared" si="4844"/>
        <v/>
      </c>
    </row>
    <row r="1553" spans="71:90" x14ac:dyDescent="0.25">
      <c r="BS1553">
        <f t="shared" si="4836"/>
        <v>0</v>
      </c>
      <c r="BT1553">
        <f t="shared" si="4839"/>
        <v>29.062508333333444</v>
      </c>
      <c r="BU1553" s="15">
        <f t="shared" si="4845"/>
        <v>1743.7505000000067</v>
      </c>
      <c r="BV1553" s="15" t="s">
        <v>458</v>
      </c>
      <c r="BW1553" t="str">
        <f>'Hour Loop'!I142</f>
        <v>G04 P7.38</v>
      </c>
      <c r="BX1553" t="str">
        <f>'Hour Loop'!J142</f>
        <v/>
      </c>
      <c r="BZ1553">
        <f t="shared" si="4837"/>
        <v>7.38</v>
      </c>
      <c r="CA1553" t="str">
        <f t="shared" si="4838"/>
        <v>0</v>
      </c>
      <c r="CC1553" t="e">
        <f t="shared" si="4840"/>
        <v>#VALUE!</v>
      </c>
      <c r="CD1553" t="e">
        <f t="shared" si="4841"/>
        <v>#VALUE!</v>
      </c>
      <c r="CE1553" t="e">
        <f t="shared" si="4842"/>
        <v>#VALUE!</v>
      </c>
      <c r="CF1553" t="e">
        <f t="shared" si="4843"/>
        <v>#VALUE!</v>
      </c>
      <c r="CI1553" t="e">
        <f>IF(BV1553="A",((CD1553*'Input Output'!$E$5)+'Input Output'!$H$5),IF(BV1553="B",(CD1553*'Input Output'!$E$8)+'Input Output'!$H$8,IF(BV1553="C",(CD1553*'Input Output'!$E$11)+'Input Output'!$H$11,"")))</f>
        <v>#VALUE!</v>
      </c>
      <c r="CJ1553" t="e">
        <f>IF(BV1553="A",(CF1553*'Input Output'!$E$6)+'Input Output'!$H$6,IF(BV1553="B",(CF1553*'Input Output'!$E$9)+'Input Output'!$H$9,IF(BV1553="C",(CF1553*'Input Output'!$E$12)+'Input Output'!$H$12,"")))</f>
        <v>#VALUE!</v>
      </c>
      <c r="CL1553" t="str">
        <f t="shared" si="4844"/>
        <v/>
      </c>
    </row>
    <row r="1554" spans="71:90" x14ac:dyDescent="0.25">
      <c r="BS1554">
        <f t="shared" si="4836"/>
        <v>0</v>
      </c>
      <c r="BT1554">
        <f t="shared" si="4839"/>
        <v>29.185508333333448</v>
      </c>
      <c r="BU1554" s="15">
        <f t="shared" si="4845"/>
        <v>1751.1305000000068</v>
      </c>
      <c r="BV1554" s="15" t="s">
        <v>458</v>
      </c>
      <c r="BW1554" t="str">
        <f>'Hour Loop'!I143</f>
        <v>G01 X262.267 Y0.301</v>
      </c>
      <c r="BX1554" t="str">
        <f>'Hour Loop'!J143</f>
        <v/>
      </c>
      <c r="BZ1554">
        <f t="shared" si="4837"/>
        <v>20.745000000000001</v>
      </c>
      <c r="CA1554" t="str">
        <f t="shared" si="4838"/>
        <v>1</v>
      </c>
      <c r="CC1554" t="str">
        <f t="shared" si="4840"/>
        <v>G01 X262.2</v>
      </c>
      <c r="CD1554" t="str">
        <f t="shared" si="4841"/>
        <v>262.2</v>
      </c>
      <c r="CE1554" t="str">
        <f t="shared" si="4842"/>
        <v>262.267 Y0.301</v>
      </c>
      <c r="CF1554" t="str">
        <f t="shared" si="4843"/>
        <v>0.301</v>
      </c>
      <c r="CI1554">
        <f>IF(BV1554="A",((CD1554*'Input Output'!$E$5)+'Input Output'!$H$5),IF(BV1554="B",(CD1554*'Input Output'!$E$8)+'Input Output'!$H$8,IF(BV1554="C",(CD1554*'Input Output'!$E$11)+'Input Output'!$H$11,"")))</f>
        <v>262.2</v>
      </c>
      <c r="CJ1554">
        <f>IF(BV1554="A",(CF1554*'Input Output'!$E$6)+'Input Output'!$H$6,IF(BV1554="B",(CF1554*'Input Output'!$E$9)+'Input Output'!$H$9,IF(BV1554="C",(CF1554*'Input Output'!$E$12)+'Input Output'!$H$12,"")))</f>
        <v>0.30099999999999999</v>
      </c>
      <c r="CL1554" t="str">
        <f t="shared" si="4844"/>
        <v/>
      </c>
    </row>
    <row r="1555" spans="71:90" x14ac:dyDescent="0.25">
      <c r="BS1555">
        <f t="shared" si="4836"/>
        <v>0</v>
      </c>
      <c r="BT1555">
        <f t="shared" si="4839"/>
        <v>29.531258333333444</v>
      </c>
      <c r="BU1555" s="15">
        <f t="shared" si="4845"/>
        <v>1771.8755000000067</v>
      </c>
      <c r="BV1555" s="15" t="s">
        <v>458</v>
      </c>
      <c r="BW1555" t="str">
        <f>'Hour Loop'!I144</f>
        <v>G04 P7.38</v>
      </c>
      <c r="BX1555" t="str">
        <f>'Hour Loop'!J144</f>
        <v/>
      </c>
      <c r="BZ1555">
        <f t="shared" si="4837"/>
        <v>7.38</v>
      </c>
      <c r="CA1555" t="str">
        <f t="shared" si="4838"/>
        <v>0</v>
      </c>
      <c r="CC1555" t="e">
        <f t="shared" si="4840"/>
        <v>#VALUE!</v>
      </c>
      <c r="CD1555" t="e">
        <f t="shared" si="4841"/>
        <v>#VALUE!</v>
      </c>
      <c r="CE1555" t="e">
        <f t="shared" si="4842"/>
        <v>#VALUE!</v>
      </c>
      <c r="CF1555" t="e">
        <f t="shared" si="4843"/>
        <v>#VALUE!</v>
      </c>
      <c r="CI1555" t="e">
        <f>IF(BV1555="A",((CD1555*'Input Output'!$E$5)+'Input Output'!$H$5),IF(BV1555="B",(CD1555*'Input Output'!$E$8)+'Input Output'!$H$8,IF(BV1555="C",(CD1555*'Input Output'!$E$11)+'Input Output'!$H$11,"")))</f>
        <v>#VALUE!</v>
      </c>
      <c r="CJ1555" t="e">
        <f>IF(BV1555="A",(CF1555*'Input Output'!$E$6)+'Input Output'!$H$6,IF(BV1555="B",(CF1555*'Input Output'!$E$9)+'Input Output'!$H$9,IF(BV1555="C",(CF1555*'Input Output'!$E$12)+'Input Output'!$H$12,"")))</f>
        <v>#VALUE!</v>
      </c>
      <c r="CL1555" t="str">
        <f t="shared" si="4844"/>
        <v/>
      </c>
    </row>
    <row r="1556" spans="71:90" x14ac:dyDescent="0.25">
      <c r="BS1556">
        <f t="shared" ref="BS1556:BS1619" si="4846">IF($BT$8&gt;=$BQ$3,0,1)</f>
        <v>0</v>
      </c>
      <c r="BT1556">
        <f t="shared" si="4839"/>
        <v>29.654258333333448</v>
      </c>
      <c r="BU1556" s="15">
        <f t="shared" si="4845"/>
        <v>1779.2555000000068</v>
      </c>
      <c r="BV1556" s="15" t="s">
        <v>458</v>
      </c>
      <c r="BW1556" t="str">
        <f>'Hour Loop'!I145</f>
        <v>G01 X250.000 Y0.000</v>
      </c>
      <c r="BX1556" t="str">
        <f>'Hour Loop'!J145</f>
        <v/>
      </c>
      <c r="BZ1556">
        <f t="shared" ref="BZ1556:BZ1619" si="4847">H145</f>
        <v>20.745000000000001</v>
      </c>
      <c r="CA1556" t="str">
        <f t="shared" ref="CA1556:CA1619" si="4848">IF(LEFT(TRIM(BW1556),3)&lt;&gt;"G01","0","1")</f>
        <v>1</v>
      </c>
      <c r="CC1556" t="str">
        <f t="shared" si="4840"/>
        <v>G01 X250.0</v>
      </c>
      <c r="CD1556" t="str">
        <f t="shared" si="4841"/>
        <v>250.0</v>
      </c>
      <c r="CE1556" t="str">
        <f t="shared" si="4842"/>
        <v>250.000 Y0.000</v>
      </c>
      <c r="CF1556" t="str">
        <f t="shared" si="4843"/>
        <v>0.000</v>
      </c>
      <c r="CI1556">
        <f>IF(BV1556="A",((CD1556*'Input Output'!$E$5)+'Input Output'!$H$5),IF(BV1556="B",(CD1556*'Input Output'!$E$8)+'Input Output'!$H$8,IF(BV1556="C",(CD1556*'Input Output'!$E$11)+'Input Output'!$H$11,"")))</f>
        <v>250</v>
      </c>
      <c r="CJ1556">
        <f>IF(BV1556="A",(CF1556*'Input Output'!$E$6)+'Input Output'!$H$6,IF(BV1556="B",(CF1556*'Input Output'!$E$9)+'Input Output'!$H$9,IF(BV1556="C",(CF1556*'Input Output'!$E$12)+'Input Output'!$H$12,"")))</f>
        <v>0</v>
      </c>
      <c r="CL1556" t="str">
        <f t="shared" si="4844"/>
        <v/>
      </c>
    </row>
    <row r="1557" spans="71:90" x14ac:dyDescent="0.25">
      <c r="BS1557">
        <f t="shared" si="4846"/>
        <v>0</v>
      </c>
      <c r="BT1557">
        <f t="shared" si="4839"/>
        <v>30.000008333333444</v>
      </c>
      <c r="BU1557" s="15">
        <f t="shared" si="4845"/>
        <v>1800.0005000000067</v>
      </c>
      <c r="BV1557" s="15" t="s">
        <v>458</v>
      </c>
      <c r="BW1557" t="str">
        <f>'Hour Loop'!I146</f>
        <v>G04 P7.38</v>
      </c>
      <c r="BX1557" t="str">
        <f>'Hour Loop'!J146</f>
        <v/>
      </c>
      <c r="BZ1557">
        <f t="shared" si="4847"/>
        <v>7.38</v>
      </c>
      <c r="CA1557" t="str">
        <f t="shared" si="4848"/>
        <v>0</v>
      </c>
      <c r="CC1557" t="e">
        <f t="shared" si="4840"/>
        <v>#VALUE!</v>
      </c>
      <c r="CD1557" t="e">
        <f t="shared" si="4841"/>
        <v>#VALUE!</v>
      </c>
      <c r="CE1557" t="e">
        <f t="shared" si="4842"/>
        <v>#VALUE!</v>
      </c>
      <c r="CF1557" t="e">
        <f t="shared" si="4843"/>
        <v>#VALUE!</v>
      </c>
      <c r="CI1557" t="e">
        <f>IF(BV1557="A",((CD1557*'Input Output'!$E$5)+'Input Output'!$H$5),IF(BV1557="B",(CD1557*'Input Output'!$E$8)+'Input Output'!$H$8,IF(BV1557="C",(CD1557*'Input Output'!$E$11)+'Input Output'!$H$11,"")))</f>
        <v>#VALUE!</v>
      </c>
      <c r="CJ1557" t="e">
        <f>IF(BV1557="A",(CF1557*'Input Output'!$E$6)+'Input Output'!$H$6,IF(BV1557="B",(CF1557*'Input Output'!$E$9)+'Input Output'!$H$9,IF(BV1557="C",(CF1557*'Input Output'!$E$12)+'Input Output'!$H$12,"")))</f>
        <v>#VALUE!</v>
      </c>
      <c r="CL1557" t="str">
        <f t="shared" si="4844"/>
        <v/>
      </c>
    </row>
    <row r="1558" spans="71:90" x14ac:dyDescent="0.25">
      <c r="BS1558">
        <f t="shared" si="4846"/>
        <v>0</v>
      </c>
      <c r="BT1558">
        <f t="shared" si="4839"/>
        <v>30.123008333333448</v>
      </c>
      <c r="BU1558" s="15">
        <f t="shared" si="4845"/>
        <v>1807.3805000000068</v>
      </c>
      <c r="BV1558" s="15" t="s">
        <v>458</v>
      </c>
      <c r="BW1558" t="str">
        <f>'Hour Loop'!I147</f>
        <v>G01 X237.733 Y0.301</v>
      </c>
      <c r="BX1558" t="str">
        <f>'Hour Loop'!J147</f>
        <v/>
      </c>
      <c r="BZ1558">
        <f t="shared" si="4847"/>
        <v>20.745000000000001</v>
      </c>
      <c r="CA1558" t="str">
        <f t="shared" si="4848"/>
        <v>1</v>
      </c>
      <c r="CC1558" t="str">
        <f t="shared" si="4840"/>
        <v>G01 X237.7</v>
      </c>
      <c r="CD1558" t="str">
        <f t="shared" si="4841"/>
        <v>237.7</v>
      </c>
      <c r="CE1558" t="str">
        <f t="shared" si="4842"/>
        <v>237.733 Y0.301</v>
      </c>
      <c r="CF1558" t="str">
        <f t="shared" si="4843"/>
        <v>0.301</v>
      </c>
      <c r="CI1558">
        <f>IF(BV1558="A",((CD1558*'Input Output'!$E$5)+'Input Output'!$H$5),IF(BV1558="B",(CD1558*'Input Output'!$E$8)+'Input Output'!$H$8,IF(BV1558="C",(CD1558*'Input Output'!$E$11)+'Input Output'!$H$11,"")))</f>
        <v>237.7</v>
      </c>
      <c r="CJ1558">
        <f>IF(BV1558="A",(CF1558*'Input Output'!$E$6)+'Input Output'!$H$6,IF(BV1558="B",(CF1558*'Input Output'!$E$9)+'Input Output'!$H$9,IF(BV1558="C",(CF1558*'Input Output'!$E$12)+'Input Output'!$H$12,"")))</f>
        <v>0.30099999999999999</v>
      </c>
      <c r="CL1558" t="str">
        <f t="shared" si="4844"/>
        <v/>
      </c>
    </row>
    <row r="1559" spans="71:90" x14ac:dyDescent="0.25">
      <c r="BS1559">
        <f t="shared" si="4846"/>
        <v>0</v>
      </c>
      <c r="BT1559">
        <f t="shared" si="4839"/>
        <v>30.468758333333444</v>
      </c>
      <c r="BU1559" s="15">
        <f t="shared" si="4845"/>
        <v>1828.1255000000067</v>
      </c>
      <c r="BV1559" s="15" t="s">
        <v>458</v>
      </c>
      <c r="BW1559" t="str">
        <f>'Hour Loop'!I148</f>
        <v>G04 P7.38</v>
      </c>
      <c r="BX1559" t="str">
        <f>'Hour Loop'!J148</f>
        <v/>
      </c>
      <c r="BZ1559">
        <f t="shared" si="4847"/>
        <v>7.38</v>
      </c>
      <c r="CA1559" t="str">
        <f t="shared" si="4848"/>
        <v>0</v>
      </c>
      <c r="CC1559" t="e">
        <f t="shared" si="4840"/>
        <v>#VALUE!</v>
      </c>
      <c r="CD1559" t="e">
        <f t="shared" si="4841"/>
        <v>#VALUE!</v>
      </c>
      <c r="CE1559" t="e">
        <f t="shared" si="4842"/>
        <v>#VALUE!</v>
      </c>
      <c r="CF1559" t="e">
        <f t="shared" si="4843"/>
        <v>#VALUE!</v>
      </c>
      <c r="CI1559" t="e">
        <f>IF(BV1559="A",((CD1559*'Input Output'!$E$5)+'Input Output'!$H$5),IF(BV1559="B",(CD1559*'Input Output'!$E$8)+'Input Output'!$H$8,IF(BV1559="C",(CD1559*'Input Output'!$E$11)+'Input Output'!$H$11,"")))</f>
        <v>#VALUE!</v>
      </c>
      <c r="CJ1559" t="e">
        <f>IF(BV1559="A",(CF1559*'Input Output'!$E$6)+'Input Output'!$H$6,IF(BV1559="B",(CF1559*'Input Output'!$E$9)+'Input Output'!$H$9,IF(BV1559="C",(CF1559*'Input Output'!$E$12)+'Input Output'!$H$12,"")))</f>
        <v>#VALUE!</v>
      </c>
      <c r="CL1559" t="str">
        <f t="shared" si="4844"/>
        <v/>
      </c>
    </row>
    <row r="1560" spans="71:90" x14ac:dyDescent="0.25">
      <c r="BS1560">
        <f t="shared" si="4846"/>
        <v>0</v>
      </c>
      <c r="BT1560">
        <f t="shared" si="4839"/>
        <v>30.591758333333448</v>
      </c>
      <c r="BU1560" s="15">
        <f t="shared" si="4845"/>
        <v>1835.5055000000068</v>
      </c>
      <c r="BV1560" s="15" t="s">
        <v>458</v>
      </c>
      <c r="BW1560" t="str">
        <f>'Hour Loop'!I149</f>
        <v>G01 X225.496 Y1.204</v>
      </c>
      <c r="BX1560" t="str">
        <f>'Hour Loop'!J149</f>
        <v/>
      </c>
      <c r="BZ1560">
        <f t="shared" si="4847"/>
        <v>20.745000000000001</v>
      </c>
      <c r="CA1560" t="str">
        <f t="shared" si="4848"/>
        <v>1</v>
      </c>
      <c r="CC1560" t="str">
        <f t="shared" si="4840"/>
        <v>G01 X225.4</v>
      </c>
      <c r="CD1560" t="str">
        <f t="shared" si="4841"/>
        <v>225.4</v>
      </c>
      <c r="CE1560" t="str">
        <f t="shared" si="4842"/>
        <v>225.496 Y1.204</v>
      </c>
      <c r="CF1560" t="str">
        <f t="shared" si="4843"/>
        <v>1.204</v>
      </c>
      <c r="CI1560">
        <f>IF(BV1560="A",((CD1560*'Input Output'!$E$5)+'Input Output'!$H$5),IF(BV1560="B",(CD1560*'Input Output'!$E$8)+'Input Output'!$H$8,IF(BV1560="C",(CD1560*'Input Output'!$E$11)+'Input Output'!$H$11,"")))</f>
        <v>225.4</v>
      </c>
      <c r="CJ1560">
        <f>IF(BV1560="A",(CF1560*'Input Output'!$E$6)+'Input Output'!$H$6,IF(BV1560="B",(CF1560*'Input Output'!$E$9)+'Input Output'!$H$9,IF(BV1560="C",(CF1560*'Input Output'!$E$12)+'Input Output'!$H$12,"")))</f>
        <v>1.204</v>
      </c>
      <c r="CL1560" t="str">
        <f t="shared" si="4844"/>
        <v/>
      </c>
    </row>
    <row r="1561" spans="71:90" x14ac:dyDescent="0.25">
      <c r="BS1561">
        <f t="shared" si="4846"/>
        <v>0</v>
      </c>
      <c r="BT1561">
        <f t="shared" si="4839"/>
        <v>30.937508333333444</v>
      </c>
      <c r="BU1561" s="15">
        <f t="shared" si="4845"/>
        <v>1856.2505000000067</v>
      </c>
      <c r="BV1561" s="15" t="s">
        <v>458</v>
      </c>
      <c r="BW1561" t="str">
        <f>'Hour Loop'!I150</f>
        <v>G04 P7.38</v>
      </c>
      <c r="BX1561" t="str">
        <f>'Hour Loop'!J150</f>
        <v/>
      </c>
      <c r="BZ1561">
        <f t="shared" si="4847"/>
        <v>7.38</v>
      </c>
      <c r="CA1561" t="str">
        <f t="shared" si="4848"/>
        <v>0</v>
      </c>
      <c r="CC1561" t="e">
        <f t="shared" si="4840"/>
        <v>#VALUE!</v>
      </c>
      <c r="CD1561" t="e">
        <f t="shared" si="4841"/>
        <v>#VALUE!</v>
      </c>
      <c r="CE1561" t="e">
        <f t="shared" si="4842"/>
        <v>#VALUE!</v>
      </c>
      <c r="CF1561" t="e">
        <f t="shared" si="4843"/>
        <v>#VALUE!</v>
      </c>
      <c r="CI1561" t="e">
        <f>IF(BV1561="A",((CD1561*'Input Output'!$E$5)+'Input Output'!$H$5),IF(BV1561="B",(CD1561*'Input Output'!$E$8)+'Input Output'!$H$8,IF(BV1561="C",(CD1561*'Input Output'!$E$11)+'Input Output'!$H$11,"")))</f>
        <v>#VALUE!</v>
      </c>
      <c r="CJ1561" t="e">
        <f>IF(BV1561="A",(CF1561*'Input Output'!$E$6)+'Input Output'!$H$6,IF(BV1561="B",(CF1561*'Input Output'!$E$9)+'Input Output'!$H$9,IF(BV1561="C",(CF1561*'Input Output'!$E$12)+'Input Output'!$H$12,"")))</f>
        <v>#VALUE!</v>
      </c>
      <c r="CL1561" t="str">
        <f t="shared" si="4844"/>
        <v/>
      </c>
    </row>
    <row r="1562" spans="71:90" x14ac:dyDescent="0.25">
      <c r="BS1562">
        <f t="shared" si="4846"/>
        <v>0</v>
      </c>
      <c r="BT1562">
        <f t="shared" si="4839"/>
        <v>31.060508333333448</v>
      </c>
      <c r="BU1562" s="15">
        <f t="shared" si="4845"/>
        <v>1863.6305000000068</v>
      </c>
      <c r="BV1562" s="15" t="s">
        <v>458</v>
      </c>
      <c r="BW1562" t="str">
        <f>'Hour Loop'!I151</f>
        <v>G01 X213.317 Y2.706</v>
      </c>
      <c r="BX1562" t="str">
        <f>'Hour Loop'!J151</f>
        <v/>
      </c>
      <c r="BZ1562">
        <f t="shared" si="4847"/>
        <v>20.745000000000001</v>
      </c>
      <c r="CA1562" t="str">
        <f t="shared" si="4848"/>
        <v>1</v>
      </c>
      <c r="CC1562" t="str">
        <f t="shared" si="4840"/>
        <v>G01 X213.3</v>
      </c>
      <c r="CD1562" t="str">
        <f t="shared" si="4841"/>
        <v>213.3</v>
      </c>
      <c r="CE1562" t="str">
        <f t="shared" si="4842"/>
        <v>213.317 Y2.706</v>
      </c>
      <c r="CF1562" t="str">
        <f t="shared" si="4843"/>
        <v>2.706</v>
      </c>
      <c r="CI1562">
        <f>IF(BV1562="A",((CD1562*'Input Output'!$E$5)+'Input Output'!$H$5),IF(BV1562="B",(CD1562*'Input Output'!$E$8)+'Input Output'!$H$8,IF(BV1562="C",(CD1562*'Input Output'!$E$11)+'Input Output'!$H$11,"")))</f>
        <v>213.3</v>
      </c>
      <c r="CJ1562">
        <f>IF(BV1562="A",(CF1562*'Input Output'!$E$6)+'Input Output'!$H$6,IF(BV1562="B",(CF1562*'Input Output'!$E$9)+'Input Output'!$H$9,IF(BV1562="C",(CF1562*'Input Output'!$E$12)+'Input Output'!$H$12,"")))</f>
        <v>2.706</v>
      </c>
      <c r="CL1562" t="str">
        <f t="shared" si="4844"/>
        <v/>
      </c>
    </row>
    <row r="1563" spans="71:90" x14ac:dyDescent="0.25">
      <c r="BS1563">
        <f t="shared" si="4846"/>
        <v>0</v>
      </c>
      <c r="BT1563">
        <f t="shared" si="4839"/>
        <v>31.406258333333444</v>
      </c>
      <c r="BU1563" s="15">
        <f t="shared" si="4845"/>
        <v>1884.3755000000067</v>
      </c>
      <c r="BV1563" s="15" t="s">
        <v>458</v>
      </c>
      <c r="BW1563" t="str">
        <f>'Hour Loop'!I152</f>
        <v>G04 P7.38</v>
      </c>
      <c r="BX1563" t="str">
        <f>'Hour Loop'!J152</f>
        <v/>
      </c>
      <c r="BZ1563">
        <f t="shared" si="4847"/>
        <v>7.38</v>
      </c>
      <c r="CA1563" t="str">
        <f t="shared" si="4848"/>
        <v>0</v>
      </c>
      <c r="CC1563" t="e">
        <f t="shared" si="4840"/>
        <v>#VALUE!</v>
      </c>
      <c r="CD1563" t="e">
        <f t="shared" si="4841"/>
        <v>#VALUE!</v>
      </c>
      <c r="CE1563" t="e">
        <f t="shared" si="4842"/>
        <v>#VALUE!</v>
      </c>
      <c r="CF1563" t="e">
        <f t="shared" si="4843"/>
        <v>#VALUE!</v>
      </c>
      <c r="CI1563" t="e">
        <f>IF(BV1563="A",((CD1563*'Input Output'!$E$5)+'Input Output'!$H$5),IF(BV1563="B",(CD1563*'Input Output'!$E$8)+'Input Output'!$H$8,IF(BV1563="C",(CD1563*'Input Output'!$E$11)+'Input Output'!$H$11,"")))</f>
        <v>#VALUE!</v>
      </c>
      <c r="CJ1563" t="e">
        <f>IF(BV1563="A",(CF1563*'Input Output'!$E$6)+'Input Output'!$H$6,IF(BV1563="B",(CF1563*'Input Output'!$E$9)+'Input Output'!$H$9,IF(BV1563="C",(CF1563*'Input Output'!$E$12)+'Input Output'!$H$12,"")))</f>
        <v>#VALUE!</v>
      </c>
      <c r="CL1563" t="str">
        <f t="shared" si="4844"/>
        <v/>
      </c>
    </row>
    <row r="1564" spans="71:90" x14ac:dyDescent="0.25">
      <c r="BS1564">
        <f t="shared" si="4846"/>
        <v>0</v>
      </c>
      <c r="BT1564">
        <f t="shared" si="4839"/>
        <v>31.529258333333448</v>
      </c>
      <c r="BU1564" s="15">
        <f t="shared" si="4845"/>
        <v>1891.7555000000068</v>
      </c>
      <c r="BV1564" s="15" t="s">
        <v>458</v>
      </c>
      <c r="BW1564" t="str">
        <f>'Hour Loop'!I153</f>
        <v>G01 X201.227 Y4.804</v>
      </c>
      <c r="BX1564" t="str">
        <f>'Hour Loop'!J153</f>
        <v/>
      </c>
      <c r="BZ1564">
        <f t="shared" si="4847"/>
        <v>20.745000000000001</v>
      </c>
      <c r="CA1564" t="str">
        <f t="shared" si="4848"/>
        <v>1</v>
      </c>
      <c r="CC1564" t="str">
        <f t="shared" si="4840"/>
        <v>G01 X201.2</v>
      </c>
      <c r="CD1564" t="str">
        <f t="shared" si="4841"/>
        <v>201.2</v>
      </c>
      <c r="CE1564" t="str">
        <f t="shared" si="4842"/>
        <v>201.227 Y4.804</v>
      </c>
      <c r="CF1564" t="str">
        <f t="shared" si="4843"/>
        <v>4.804</v>
      </c>
      <c r="CI1564">
        <f>IF(BV1564="A",((CD1564*'Input Output'!$E$5)+'Input Output'!$H$5),IF(BV1564="B",(CD1564*'Input Output'!$E$8)+'Input Output'!$H$8,IF(BV1564="C",(CD1564*'Input Output'!$E$11)+'Input Output'!$H$11,"")))</f>
        <v>201.2</v>
      </c>
      <c r="CJ1564">
        <f>IF(BV1564="A",(CF1564*'Input Output'!$E$6)+'Input Output'!$H$6,IF(BV1564="B",(CF1564*'Input Output'!$E$9)+'Input Output'!$H$9,IF(BV1564="C",(CF1564*'Input Output'!$E$12)+'Input Output'!$H$12,"")))</f>
        <v>4.8040000000000003</v>
      </c>
      <c r="CL1564" t="str">
        <f t="shared" si="4844"/>
        <v/>
      </c>
    </row>
    <row r="1565" spans="71:90" x14ac:dyDescent="0.25">
      <c r="BS1565">
        <f t="shared" si="4846"/>
        <v>0</v>
      </c>
      <c r="BT1565">
        <f t="shared" si="4839"/>
        <v>31.875008333333444</v>
      </c>
      <c r="BU1565" s="15">
        <f t="shared" si="4845"/>
        <v>1912.5005000000067</v>
      </c>
      <c r="BV1565" s="15" t="s">
        <v>458</v>
      </c>
      <c r="BW1565" t="str">
        <f>'Hour Loop'!I154</f>
        <v>G04 P7.38</v>
      </c>
      <c r="BX1565" t="str">
        <f>'Hour Loop'!J154</f>
        <v/>
      </c>
      <c r="BZ1565">
        <f t="shared" si="4847"/>
        <v>7.38</v>
      </c>
      <c r="CA1565" t="str">
        <f t="shared" si="4848"/>
        <v>0</v>
      </c>
      <c r="CC1565" t="e">
        <f t="shared" si="4840"/>
        <v>#VALUE!</v>
      </c>
      <c r="CD1565" t="e">
        <f t="shared" si="4841"/>
        <v>#VALUE!</v>
      </c>
      <c r="CE1565" t="e">
        <f t="shared" si="4842"/>
        <v>#VALUE!</v>
      </c>
      <c r="CF1565" t="e">
        <f t="shared" si="4843"/>
        <v>#VALUE!</v>
      </c>
      <c r="CI1565" t="e">
        <f>IF(BV1565="A",((CD1565*'Input Output'!$E$5)+'Input Output'!$H$5),IF(BV1565="B",(CD1565*'Input Output'!$E$8)+'Input Output'!$H$8,IF(BV1565="C",(CD1565*'Input Output'!$E$11)+'Input Output'!$H$11,"")))</f>
        <v>#VALUE!</v>
      </c>
      <c r="CJ1565" t="e">
        <f>IF(BV1565="A",(CF1565*'Input Output'!$E$6)+'Input Output'!$H$6,IF(BV1565="B",(CF1565*'Input Output'!$E$9)+'Input Output'!$H$9,IF(BV1565="C",(CF1565*'Input Output'!$E$12)+'Input Output'!$H$12,"")))</f>
        <v>#VALUE!</v>
      </c>
      <c r="CL1565" t="str">
        <f t="shared" si="4844"/>
        <v/>
      </c>
    </row>
    <row r="1566" spans="71:90" x14ac:dyDescent="0.25">
      <c r="BS1566">
        <f t="shared" si="4846"/>
        <v>0</v>
      </c>
      <c r="BT1566">
        <f t="shared" si="4839"/>
        <v>31.998008333333448</v>
      </c>
      <c r="BU1566" s="15">
        <f t="shared" si="4845"/>
        <v>1919.8805000000068</v>
      </c>
      <c r="BV1566" s="15" t="s">
        <v>458</v>
      </c>
      <c r="BW1566" t="str">
        <f>'Hour Loop'!I155</f>
        <v>G01 X189.255 Y7.492</v>
      </c>
      <c r="BX1566" t="str">
        <f>'Hour Loop'!J155</f>
        <v/>
      </c>
      <c r="BZ1566">
        <f t="shared" si="4847"/>
        <v>20.745000000000001</v>
      </c>
      <c r="CA1566" t="str">
        <f t="shared" si="4848"/>
        <v>1</v>
      </c>
      <c r="CC1566" t="str">
        <f t="shared" si="4840"/>
        <v>G01 X189.2</v>
      </c>
      <c r="CD1566" t="str">
        <f t="shared" si="4841"/>
        <v>189.2</v>
      </c>
      <c r="CE1566" t="str">
        <f t="shared" si="4842"/>
        <v>189.255 Y7.492</v>
      </c>
      <c r="CF1566" t="str">
        <f t="shared" si="4843"/>
        <v>7.492</v>
      </c>
      <c r="CI1566">
        <f>IF(BV1566="A",((CD1566*'Input Output'!$E$5)+'Input Output'!$H$5),IF(BV1566="B",(CD1566*'Input Output'!$E$8)+'Input Output'!$H$8,IF(BV1566="C",(CD1566*'Input Output'!$E$11)+'Input Output'!$H$11,"")))</f>
        <v>189.2</v>
      </c>
      <c r="CJ1566">
        <f>IF(BV1566="A",(CF1566*'Input Output'!$E$6)+'Input Output'!$H$6,IF(BV1566="B",(CF1566*'Input Output'!$E$9)+'Input Output'!$H$9,IF(BV1566="C",(CF1566*'Input Output'!$E$12)+'Input Output'!$H$12,"")))</f>
        <v>7.492</v>
      </c>
      <c r="CL1566" t="str">
        <f t="shared" si="4844"/>
        <v/>
      </c>
    </row>
    <row r="1567" spans="71:90" x14ac:dyDescent="0.25">
      <c r="BS1567">
        <f t="shared" si="4846"/>
        <v>0</v>
      </c>
      <c r="BT1567">
        <f t="shared" si="4839"/>
        <v>32.343758333333447</v>
      </c>
      <c r="BU1567" s="15">
        <f t="shared" si="4845"/>
        <v>1940.6255000000067</v>
      </c>
      <c r="BV1567" s="15" t="s">
        <v>458</v>
      </c>
      <c r="BW1567" t="str">
        <f>'Hour Loop'!I156</f>
        <v>G04 P7.38</v>
      </c>
      <c r="BX1567" t="str">
        <f>'Hour Loop'!J156</f>
        <v/>
      </c>
      <c r="BZ1567">
        <f t="shared" si="4847"/>
        <v>7.38</v>
      </c>
      <c r="CA1567" t="str">
        <f t="shared" si="4848"/>
        <v>0</v>
      </c>
      <c r="CC1567" t="e">
        <f t="shared" si="4840"/>
        <v>#VALUE!</v>
      </c>
      <c r="CD1567" t="e">
        <f t="shared" si="4841"/>
        <v>#VALUE!</v>
      </c>
      <c r="CE1567" t="e">
        <f t="shared" si="4842"/>
        <v>#VALUE!</v>
      </c>
      <c r="CF1567" t="e">
        <f t="shared" si="4843"/>
        <v>#VALUE!</v>
      </c>
      <c r="CI1567" t="e">
        <f>IF(BV1567="A",((CD1567*'Input Output'!$E$5)+'Input Output'!$H$5),IF(BV1567="B",(CD1567*'Input Output'!$E$8)+'Input Output'!$H$8,IF(BV1567="C",(CD1567*'Input Output'!$E$11)+'Input Output'!$H$11,"")))</f>
        <v>#VALUE!</v>
      </c>
      <c r="CJ1567" t="e">
        <f>IF(BV1567="A",(CF1567*'Input Output'!$E$6)+'Input Output'!$H$6,IF(BV1567="B",(CF1567*'Input Output'!$E$9)+'Input Output'!$H$9,IF(BV1567="C",(CF1567*'Input Output'!$E$12)+'Input Output'!$H$12,"")))</f>
        <v>#VALUE!</v>
      </c>
      <c r="CL1567" t="str">
        <f t="shared" si="4844"/>
        <v/>
      </c>
    </row>
    <row r="1568" spans="71:90" x14ac:dyDescent="0.25">
      <c r="BS1568">
        <f t="shared" si="4846"/>
        <v>0</v>
      </c>
      <c r="BT1568">
        <f t="shared" si="4839"/>
        <v>32.466758333333445</v>
      </c>
      <c r="BU1568" s="15">
        <f t="shared" si="4845"/>
        <v>1948.0055000000068</v>
      </c>
      <c r="BV1568" s="15" t="s">
        <v>458</v>
      </c>
      <c r="BW1568" t="str">
        <f>'Hour Loop'!I157</f>
        <v>G01 X177.429 Y10.765</v>
      </c>
      <c r="BX1568" t="str">
        <f>'Hour Loop'!J157</f>
        <v/>
      </c>
      <c r="BZ1568">
        <f t="shared" si="4847"/>
        <v>20.745000000000001</v>
      </c>
      <c r="CA1568" t="str">
        <f t="shared" si="4848"/>
        <v>1</v>
      </c>
      <c r="CC1568" t="str">
        <f t="shared" si="4840"/>
        <v>G01 X177.42</v>
      </c>
      <c r="CD1568" t="str">
        <f t="shared" si="4841"/>
        <v>177.42</v>
      </c>
      <c r="CE1568" t="str">
        <f t="shared" si="4842"/>
        <v>177.429 Y10.765</v>
      </c>
      <c r="CF1568" t="str">
        <f t="shared" si="4843"/>
        <v>10.765</v>
      </c>
      <c r="CI1568">
        <f>IF(BV1568="A",((CD1568*'Input Output'!$E$5)+'Input Output'!$H$5),IF(BV1568="B",(CD1568*'Input Output'!$E$8)+'Input Output'!$H$8,IF(BV1568="C",(CD1568*'Input Output'!$E$11)+'Input Output'!$H$11,"")))</f>
        <v>177.42</v>
      </c>
      <c r="CJ1568">
        <f>IF(BV1568="A",(CF1568*'Input Output'!$E$6)+'Input Output'!$H$6,IF(BV1568="B",(CF1568*'Input Output'!$E$9)+'Input Output'!$H$9,IF(BV1568="C",(CF1568*'Input Output'!$E$12)+'Input Output'!$H$12,"")))</f>
        <v>10.765000000000001</v>
      </c>
      <c r="CL1568" t="str">
        <f t="shared" si="4844"/>
        <v/>
      </c>
    </row>
    <row r="1569" spans="71:90" x14ac:dyDescent="0.25">
      <c r="BS1569">
        <f t="shared" si="4846"/>
        <v>0</v>
      </c>
      <c r="BT1569">
        <f t="shared" si="4839"/>
        <v>32.812508333333447</v>
      </c>
      <c r="BU1569" s="15">
        <f t="shared" si="4845"/>
        <v>1968.7505000000067</v>
      </c>
      <c r="BV1569" s="15" t="s">
        <v>458</v>
      </c>
      <c r="BW1569" t="str">
        <f>'Hour Loop'!I158</f>
        <v>G04 P7.38</v>
      </c>
      <c r="BX1569" t="str">
        <f>'Hour Loop'!J158</f>
        <v/>
      </c>
      <c r="BZ1569">
        <f t="shared" si="4847"/>
        <v>7.38</v>
      </c>
      <c r="CA1569" t="str">
        <f t="shared" si="4848"/>
        <v>0</v>
      </c>
      <c r="CC1569" t="e">
        <f t="shared" si="4840"/>
        <v>#VALUE!</v>
      </c>
      <c r="CD1569" t="e">
        <f t="shared" si="4841"/>
        <v>#VALUE!</v>
      </c>
      <c r="CE1569" t="e">
        <f t="shared" si="4842"/>
        <v>#VALUE!</v>
      </c>
      <c r="CF1569" t="e">
        <f t="shared" si="4843"/>
        <v>#VALUE!</v>
      </c>
      <c r="CI1569" t="e">
        <f>IF(BV1569="A",((CD1569*'Input Output'!$E$5)+'Input Output'!$H$5),IF(BV1569="B",(CD1569*'Input Output'!$E$8)+'Input Output'!$H$8,IF(BV1569="C",(CD1569*'Input Output'!$E$11)+'Input Output'!$H$11,"")))</f>
        <v>#VALUE!</v>
      </c>
      <c r="CJ1569" t="e">
        <f>IF(BV1569="A",(CF1569*'Input Output'!$E$6)+'Input Output'!$H$6,IF(BV1569="B",(CF1569*'Input Output'!$E$9)+'Input Output'!$H$9,IF(BV1569="C",(CF1569*'Input Output'!$E$12)+'Input Output'!$H$12,"")))</f>
        <v>#VALUE!</v>
      </c>
      <c r="CL1569" t="str">
        <f t="shared" si="4844"/>
        <v/>
      </c>
    </row>
    <row r="1570" spans="71:90" x14ac:dyDescent="0.25">
      <c r="BS1570">
        <f t="shared" si="4846"/>
        <v>0</v>
      </c>
      <c r="BT1570">
        <f t="shared" si="4839"/>
        <v>32.935508333333445</v>
      </c>
      <c r="BU1570" s="15">
        <f t="shared" si="4845"/>
        <v>1976.1305000000068</v>
      </c>
      <c r="BV1570" s="15" t="s">
        <v>458</v>
      </c>
      <c r="BW1570" t="str">
        <f>'Hour Loop'!I159</f>
        <v>G01 X165.778 Y14.614</v>
      </c>
      <c r="BX1570" t="str">
        <f>'Hour Loop'!J159</f>
        <v/>
      </c>
      <c r="BZ1570">
        <f t="shared" si="4847"/>
        <v>20.745000000000001</v>
      </c>
      <c r="CA1570" t="str">
        <f t="shared" si="4848"/>
        <v>1</v>
      </c>
      <c r="CC1570" t="str">
        <f t="shared" si="4840"/>
        <v>G01 X165.77</v>
      </c>
      <c r="CD1570" t="str">
        <f t="shared" si="4841"/>
        <v>165.77</v>
      </c>
      <c r="CE1570" t="str">
        <f t="shared" si="4842"/>
        <v>165.778 Y14.614</v>
      </c>
      <c r="CF1570" t="str">
        <f t="shared" si="4843"/>
        <v>14.614</v>
      </c>
      <c r="CI1570">
        <f>IF(BV1570="A",((CD1570*'Input Output'!$E$5)+'Input Output'!$H$5),IF(BV1570="B",(CD1570*'Input Output'!$E$8)+'Input Output'!$H$8,IF(BV1570="C",(CD1570*'Input Output'!$E$11)+'Input Output'!$H$11,"")))</f>
        <v>165.77</v>
      </c>
      <c r="CJ1570">
        <f>IF(BV1570="A",(CF1570*'Input Output'!$E$6)+'Input Output'!$H$6,IF(BV1570="B",(CF1570*'Input Output'!$E$9)+'Input Output'!$H$9,IF(BV1570="C",(CF1570*'Input Output'!$E$12)+'Input Output'!$H$12,"")))</f>
        <v>14.614000000000001</v>
      </c>
      <c r="CL1570" t="str">
        <f t="shared" si="4844"/>
        <v/>
      </c>
    </row>
    <row r="1571" spans="71:90" x14ac:dyDescent="0.25">
      <c r="BS1571">
        <f t="shared" si="4846"/>
        <v>0</v>
      </c>
      <c r="BT1571">
        <f t="shared" si="4839"/>
        <v>33.281258333333447</v>
      </c>
      <c r="BU1571" s="15">
        <f t="shared" si="4845"/>
        <v>1996.8755000000067</v>
      </c>
      <c r="BV1571" s="15" t="s">
        <v>458</v>
      </c>
      <c r="BW1571" t="str">
        <f>'Hour Loop'!I160</f>
        <v>G04 P7.38</v>
      </c>
      <c r="BX1571" t="str">
        <f>'Hour Loop'!J160</f>
        <v/>
      </c>
      <c r="BZ1571">
        <f t="shared" si="4847"/>
        <v>7.38</v>
      </c>
      <c r="CA1571" t="str">
        <f t="shared" si="4848"/>
        <v>0</v>
      </c>
      <c r="CC1571" t="e">
        <f t="shared" si="4840"/>
        <v>#VALUE!</v>
      </c>
      <c r="CD1571" t="e">
        <f t="shared" si="4841"/>
        <v>#VALUE!</v>
      </c>
      <c r="CE1571" t="e">
        <f t="shared" si="4842"/>
        <v>#VALUE!</v>
      </c>
      <c r="CF1571" t="e">
        <f t="shared" si="4843"/>
        <v>#VALUE!</v>
      </c>
      <c r="CI1571" t="e">
        <f>IF(BV1571="A",((CD1571*'Input Output'!$E$5)+'Input Output'!$H$5),IF(BV1571="B",(CD1571*'Input Output'!$E$8)+'Input Output'!$H$8,IF(BV1571="C",(CD1571*'Input Output'!$E$11)+'Input Output'!$H$11,"")))</f>
        <v>#VALUE!</v>
      </c>
      <c r="CJ1571" t="e">
        <f>IF(BV1571="A",(CF1571*'Input Output'!$E$6)+'Input Output'!$H$6,IF(BV1571="B",(CF1571*'Input Output'!$E$9)+'Input Output'!$H$9,IF(BV1571="C",(CF1571*'Input Output'!$E$12)+'Input Output'!$H$12,"")))</f>
        <v>#VALUE!</v>
      </c>
      <c r="CL1571" t="str">
        <f t="shared" si="4844"/>
        <v/>
      </c>
    </row>
    <row r="1572" spans="71:90" x14ac:dyDescent="0.25">
      <c r="BS1572">
        <f t="shared" si="4846"/>
        <v>0</v>
      </c>
      <c r="BT1572">
        <f t="shared" si="4839"/>
        <v>33.404258333333445</v>
      </c>
      <c r="BU1572" s="15">
        <f t="shared" si="4845"/>
        <v>2004.2555000000068</v>
      </c>
      <c r="BV1572" s="15" t="s">
        <v>458</v>
      </c>
      <c r="BW1572" t="str">
        <f>'Hour Loop'!I161</f>
        <v>G01 X154.329 Y19.030</v>
      </c>
      <c r="BX1572" t="str">
        <f>'Hour Loop'!J161</f>
        <v/>
      </c>
      <c r="BZ1572">
        <f t="shared" si="4847"/>
        <v>20.745000000000001</v>
      </c>
      <c r="CA1572" t="str">
        <f t="shared" si="4848"/>
        <v>1</v>
      </c>
      <c r="CC1572" t="str">
        <f t="shared" si="4840"/>
        <v>G01 X154.32</v>
      </c>
      <c r="CD1572" t="str">
        <f t="shared" si="4841"/>
        <v>154.32</v>
      </c>
      <c r="CE1572" t="str">
        <f t="shared" si="4842"/>
        <v>154.329 Y19.030</v>
      </c>
      <c r="CF1572" t="str">
        <f t="shared" si="4843"/>
        <v>19.030</v>
      </c>
      <c r="CI1572">
        <f>IF(BV1572="A",((CD1572*'Input Output'!$E$5)+'Input Output'!$H$5),IF(BV1572="B",(CD1572*'Input Output'!$E$8)+'Input Output'!$H$8,IF(BV1572="C",(CD1572*'Input Output'!$E$11)+'Input Output'!$H$11,"")))</f>
        <v>154.32</v>
      </c>
      <c r="CJ1572">
        <f>IF(BV1572="A",(CF1572*'Input Output'!$E$6)+'Input Output'!$H$6,IF(BV1572="B",(CF1572*'Input Output'!$E$9)+'Input Output'!$H$9,IF(BV1572="C",(CF1572*'Input Output'!$E$12)+'Input Output'!$H$12,"")))</f>
        <v>19.03</v>
      </c>
      <c r="CL1572" t="str">
        <f t="shared" si="4844"/>
        <v/>
      </c>
    </row>
    <row r="1573" spans="71:90" x14ac:dyDescent="0.25">
      <c r="BS1573">
        <f t="shared" si="4846"/>
        <v>0</v>
      </c>
      <c r="BT1573">
        <f t="shared" si="4839"/>
        <v>33.750008333333447</v>
      </c>
      <c r="BU1573" s="15">
        <f t="shared" si="4845"/>
        <v>2025.0005000000067</v>
      </c>
      <c r="BV1573" s="15" t="s">
        <v>458</v>
      </c>
      <c r="BW1573" t="str">
        <f>'Hour Loop'!I162</f>
        <v>G04 P7.38</v>
      </c>
      <c r="BX1573" t="str">
        <f>'Hour Loop'!J162</f>
        <v/>
      </c>
      <c r="BZ1573">
        <f t="shared" si="4847"/>
        <v>7.38</v>
      </c>
      <c r="CA1573" t="str">
        <f t="shared" si="4848"/>
        <v>0</v>
      </c>
      <c r="CC1573" t="e">
        <f t="shared" si="4840"/>
        <v>#VALUE!</v>
      </c>
      <c r="CD1573" t="e">
        <f t="shared" si="4841"/>
        <v>#VALUE!</v>
      </c>
      <c r="CE1573" t="e">
        <f t="shared" si="4842"/>
        <v>#VALUE!</v>
      </c>
      <c r="CF1573" t="e">
        <f t="shared" si="4843"/>
        <v>#VALUE!</v>
      </c>
      <c r="CI1573" t="e">
        <f>IF(BV1573="A",((CD1573*'Input Output'!$E$5)+'Input Output'!$H$5),IF(BV1573="B",(CD1573*'Input Output'!$E$8)+'Input Output'!$H$8,IF(BV1573="C",(CD1573*'Input Output'!$E$11)+'Input Output'!$H$11,"")))</f>
        <v>#VALUE!</v>
      </c>
      <c r="CJ1573" t="e">
        <f>IF(BV1573="A",(CF1573*'Input Output'!$E$6)+'Input Output'!$H$6,IF(BV1573="B",(CF1573*'Input Output'!$E$9)+'Input Output'!$H$9,IF(BV1573="C",(CF1573*'Input Output'!$E$12)+'Input Output'!$H$12,"")))</f>
        <v>#VALUE!</v>
      </c>
      <c r="CL1573" t="str">
        <f t="shared" si="4844"/>
        <v/>
      </c>
    </row>
    <row r="1574" spans="71:90" x14ac:dyDescent="0.25">
      <c r="BS1574">
        <f t="shared" si="4846"/>
        <v>0</v>
      </c>
      <c r="BT1574">
        <f t="shared" si="4839"/>
        <v>33.873008333333445</v>
      </c>
      <c r="BU1574" s="15">
        <f t="shared" si="4845"/>
        <v>2032.3805000000068</v>
      </c>
      <c r="BV1574" s="15" t="s">
        <v>458</v>
      </c>
      <c r="BW1574" t="str">
        <f>'Hour Loop'!I163</f>
        <v>G01 X143.111 Y24.003</v>
      </c>
      <c r="BX1574" t="str">
        <f>'Hour Loop'!J163</f>
        <v/>
      </c>
      <c r="BZ1574">
        <f t="shared" si="4847"/>
        <v>20.745000000000001</v>
      </c>
      <c r="CA1574" t="str">
        <f t="shared" si="4848"/>
        <v>1</v>
      </c>
      <c r="CC1574" t="str">
        <f t="shared" si="4840"/>
        <v>G01 X143.11</v>
      </c>
      <c r="CD1574" t="str">
        <f t="shared" si="4841"/>
        <v>143.11</v>
      </c>
      <c r="CE1574" t="str">
        <f t="shared" si="4842"/>
        <v>143.111 Y24.003</v>
      </c>
      <c r="CF1574" t="str">
        <f t="shared" si="4843"/>
        <v>24.003</v>
      </c>
      <c r="CI1574">
        <f>IF(BV1574="A",((CD1574*'Input Output'!$E$5)+'Input Output'!$H$5),IF(BV1574="B",(CD1574*'Input Output'!$E$8)+'Input Output'!$H$8,IF(BV1574="C",(CD1574*'Input Output'!$E$11)+'Input Output'!$H$11,"")))</f>
        <v>143.11000000000001</v>
      </c>
      <c r="CJ1574">
        <f>IF(BV1574="A",(CF1574*'Input Output'!$E$6)+'Input Output'!$H$6,IF(BV1574="B",(CF1574*'Input Output'!$E$9)+'Input Output'!$H$9,IF(BV1574="C",(CF1574*'Input Output'!$E$12)+'Input Output'!$H$12,"")))</f>
        <v>24.003</v>
      </c>
      <c r="CL1574" t="str">
        <f t="shared" si="4844"/>
        <v/>
      </c>
    </row>
    <row r="1575" spans="71:90" x14ac:dyDescent="0.25">
      <c r="BS1575">
        <f t="shared" si="4846"/>
        <v>0</v>
      </c>
      <c r="BT1575">
        <f t="shared" si="4839"/>
        <v>34.218758333333447</v>
      </c>
      <c r="BU1575" s="15">
        <f t="shared" si="4845"/>
        <v>2053.1255000000069</v>
      </c>
      <c r="BV1575" s="15" t="s">
        <v>458</v>
      </c>
      <c r="BW1575" t="str">
        <f>'Hour Loop'!I164</f>
        <v>G04 P7.38</v>
      </c>
      <c r="BX1575" t="str">
        <f>'Hour Loop'!J164</f>
        <v/>
      </c>
      <c r="BZ1575">
        <f t="shared" si="4847"/>
        <v>7.38</v>
      </c>
      <c r="CA1575" t="str">
        <f t="shared" si="4848"/>
        <v>0</v>
      </c>
      <c r="CC1575" t="e">
        <f t="shared" si="4840"/>
        <v>#VALUE!</v>
      </c>
      <c r="CD1575" t="e">
        <f t="shared" si="4841"/>
        <v>#VALUE!</v>
      </c>
      <c r="CE1575" t="e">
        <f t="shared" si="4842"/>
        <v>#VALUE!</v>
      </c>
      <c r="CF1575" t="e">
        <f t="shared" si="4843"/>
        <v>#VALUE!</v>
      </c>
      <c r="CI1575" t="e">
        <f>IF(BV1575="A",((CD1575*'Input Output'!$E$5)+'Input Output'!$H$5),IF(BV1575="B",(CD1575*'Input Output'!$E$8)+'Input Output'!$H$8,IF(BV1575="C",(CD1575*'Input Output'!$E$11)+'Input Output'!$H$11,"")))</f>
        <v>#VALUE!</v>
      </c>
      <c r="CJ1575" t="e">
        <f>IF(BV1575="A",(CF1575*'Input Output'!$E$6)+'Input Output'!$H$6,IF(BV1575="B",(CF1575*'Input Output'!$E$9)+'Input Output'!$H$9,IF(BV1575="C",(CF1575*'Input Output'!$E$12)+'Input Output'!$H$12,"")))</f>
        <v>#VALUE!</v>
      </c>
      <c r="CL1575" t="str">
        <f t="shared" si="4844"/>
        <v/>
      </c>
    </row>
    <row r="1576" spans="71:90" x14ac:dyDescent="0.25">
      <c r="BS1576">
        <f t="shared" si="4846"/>
        <v>0</v>
      </c>
      <c r="BT1576">
        <f t="shared" si="4839"/>
        <v>34.341758333333452</v>
      </c>
      <c r="BU1576" s="15">
        <f t="shared" si="4845"/>
        <v>2060.505500000007</v>
      </c>
      <c r="BV1576" s="15" t="s">
        <v>458</v>
      </c>
      <c r="BW1576" t="str">
        <f>'Hour Loop'!I165</f>
        <v>G01 X132.151 Y29.520</v>
      </c>
      <c r="BX1576" t="str">
        <f>'Hour Loop'!J165</f>
        <v/>
      </c>
      <c r="BZ1576">
        <f t="shared" si="4847"/>
        <v>20.745000000000001</v>
      </c>
      <c r="CA1576" t="str">
        <f t="shared" si="4848"/>
        <v>1</v>
      </c>
      <c r="CC1576" t="str">
        <f t="shared" si="4840"/>
        <v>G01 X132.15</v>
      </c>
      <c r="CD1576" t="str">
        <f t="shared" si="4841"/>
        <v>132.15</v>
      </c>
      <c r="CE1576" t="str">
        <f t="shared" si="4842"/>
        <v>132.151 Y29.520</v>
      </c>
      <c r="CF1576" t="str">
        <f t="shared" si="4843"/>
        <v>29.520</v>
      </c>
      <c r="CI1576">
        <f>IF(BV1576="A",((CD1576*'Input Output'!$E$5)+'Input Output'!$H$5),IF(BV1576="B",(CD1576*'Input Output'!$E$8)+'Input Output'!$H$8,IF(BV1576="C",(CD1576*'Input Output'!$E$11)+'Input Output'!$H$11,"")))</f>
        <v>132.15</v>
      </c>
      <c r="CJ1576">
        <f>IF(BV1576="A",(CF1576*'Input Output'!$E$6)+'Input Output'!$H$6,IF(BV1576="B",(CF1576*'Input Output'!$E$9)+'Input Output'!$H$9,IF(BV1576="C",(CF1576*'Input Output'!$E$12)+'Input Output'!$H$12,"")))</f>
        <v>29.52</v>
      </c>
      <c r="CL1576" t="str">
        <f t="shared" si="4844"/>
        <v/>
      </c>
    </row>
    <row r="1577" spans="71:90" x14ac:dyDescent="0.25">
      <c r="BS1577">
        <f t="shared" si="4846"/>
        <v>0</v>
      </c>
      <c r="BT1577">
        <f t="shared" si="4839"/>
        <v>34.687508333333447</v>
      </c>
      <c r="BU1577" s="15">
        <f t="shared" si="4845"/>
        <v>2081.2505000000069</v>
      </c>
      <c r="BV1577" s="15" t="s">
        <v>458</v>
      </c>
      <c r="BW1577" t="str">
        <f>'Hour Loop'!I166</f>
        <v>G04 P7.38</v>
      </c>
      <c r="BX1577" t="str">
        <f>'Hour Loop'!J166</f>
        <v/>
      </c>
      <c r="BZ1577">
        <f t="shared" si="4847"/>
        <v>7.38</v>
      </c>
      <c r="CA1577" t="str">
        <f t="shared" si="4848"/>
        <v>0</v>
      </c>
      <c r="CC1577" t="e">
        <f t="shared" si="4840"/>
        <v>#VALUE!</v>
      </c>
      <c r="CD1577" t="e">
        <f t="shared" si="4841"/>
        <v>#VALUE!</v>
      </c>
      <c r="CE1577" t="e">
        <f t="shared" si="4842"/>
        <v>#VALUE!</v>
      </c>
      <c r="CF1577" t="e">
        <f t="shared" si="4843"/>
        <v>#VALUE!</v>
      </c>
      <c r="CI1577" t="e">
        <f>IF(BV1577="A",((CD1577*'Input Output'!$E$5)+'Input Output'!$H$5),IF(BV1577="B",(CD1577*'Input Output'!$E$8)+'Input Output'!$H$8,IF(BV1577="C",(CD1577*'Input Output'!$E$11)+'Input Output'!$H$11,"")))</f>
        <v>#VALUE!</v>
      </c>
      <c r="CJ1577" t="e">
        <f>IF(BV1577="A",(CF1577*'Input Output'!$E$6)+'Input Output'!$H$6,IF(BV1577="B",(CF1577*'Input Output'!$E$9)+'Input Output'!$H$9,IF(BV1577="C",(CF1577*'Input Output'!$E$12)+'Input Output'!$H$12,"")))</f>
        <v>#VALUE!</v>
      </c>
      <c r="CL1577" t="str">
        <f t="shared" si="4844"/>
        <v/>
      </c>
    </row>
    <row r="1578" spans="71:90" x14ac:dyDescent="0.25">
      <c r="BS1578">
        <f t="shared" si="4846"/>
        <v>0</v>
      </c>
      <c r="BT1578">
        <f t="shared" si="4839"/>
        <v>34.810508333333452</v>
      </c>
      <c r="BU1578" s="15">
        <f t="shared" si="4845"/>
        <v>2088.630500000007</v>
      </c>
      <c r="BV1578" s="15" t="s">
        <v>458</v>
      </c>
      <c r="BW1578" t="str">
        <f>'Hour Loop'!I167</f>
        <v>G01 X121.474 Y35.568</v>
      </c>
      <c r="BX1578" t="str">
        <f>'Hour Loop'!J167</f>
        <v/>
      </c>
      <c r="BZ1578">
        <f t="shared" si="4847"/>
        <v>20.745000000000001</v>
      </c>
      <c r="CA1578" t="str">
        <f t="shared" si="4848"/>
        <v>1</v>
      </c>
      <c r="CC1578" t="str">
        <f t="shared" si="4840"/>
        <v>G01 X121.47</v>
      </c>
      <c r="CD1578" t="str">
        <f t="shared" si="4841"/>
        <v>121.47</v>
      </c>
      <c r="CE1578" t="str">
        <f t="shared" si="4842"/>
        <v>121.474 Y35.568</v>
      </c>
      <c r="CF1578" t="str">
        <f t="shared" si="4843"/>
        <v>35.568</v>
      </c>
      <c r="CI1578">
        <f>IF(BV1578="A",((CD1578*'Input Output'!$E$5)+'Input Output'!$H$5),IF(BV1578="B",(CD1578*'Input Output'!$E$8)+'Input Output'!$H$8,IF(BV1578="C",(CD1578*'Input Output'!$E$11)+'Input Output'!$H$11,"")))</f>
        <v>121.47</v>
      </c>
      <c r="CJ1578">
        <f>IF(BV1578="A",(CF1578*'Input Output'!$E$6)+'Input Output'!$H$6,IF(BV1578="B",(CF1578*'Input Output'!$E$9)+'Input Output'!$H$9,IF(BV1578="C",(CF1578*'Input Output'!$E$12)+'Input Output'!$H$12,"")))</f>
        <v>35.567999999999998</v>
      </c>
      <c r="CL1578" t="str">
        <f t="shared" si="4844"/>
        <v/>
      </c>
    </row>
    <row r="1579" spans="71:90" x14ac:dyDescent="0.25">
      <c r="BS1579">
        <f t="shared" si="4846"/>
        <v>0</v>
      </c>
      <c r="BT1579">
        <f t="shared" si="4839"/>
        <v>35.156258333333447</v>
      </c>
      <c r="BU1579" s="15">
        <f t="shared" si="4845"/>
        <v>2109.3755000000069</v>
      </c>
      <c r="BV1579" s="15" t="s">
        <v>458</v>
      </c>
      <c r="BW1579" t="str">
        <f>'Hour Loop'!I168</f>
        <v>G04 P7.38</v>
      </c>
      <c r="BX1579" t="str">
        <f>'Hour Loop'!J168</f>
        <v/>
      </c>
      <c r="BZ1579">
        <f t="shared" si="4847"/>
        <v>7.38</v>
      </c>
      <c r="CA1579" t="str">
        <f t="shared" si="4848"/>
        <v>0</v>
      </c>
      <c r="CC1579" t="e">
        <f t="shared" si="4840"/>
        <v>#VALUE!</v>
      </c>
      <c r="CD1579" t="e">
        <f t="shared" si="4841"/>
        <v>#VALUE!</v>
      </c>
      <c r="CE1579" t="e">
        <f t="shared" si="4842"/>
        <v>#VALUE!</v>
      </c>
      <c r="CF1579" t="e">
        <f t="shared" si="4843"/>
        <v>#VALUE!</v>
      </c>
      <c r="CI1579" t="e">
        <f>IF(BV1579="A",((CD1579*'Input Output'!$E$5)+'Input Output'!$H$5),IF(BV1579="B",(CD1579*'Input Output'!$E$8)+'Input Output'!$H$8,IF(BV1579="C",(CD1579*'Input Output'!$E$11)+'Input Output'!$H$11,"")))</f>
        <v>#VALUE!</v>
      </c>
      <c r="CJ1579" t="e">
        <f>IF(BV1579="A",(CF1579*'Input Output'!$E$6)+'Input Output'!$H$6,IF(BV1579="B",(CF1579*'Input Output'!$E$9)+'Input Output'!$H$9,IF(BV1579="C",(CF1579*'Input Output'!$E$12)+'Input Output'!$H$12,"")))</f>
        <v>#VALUE!</v>
      </c>
      <c r="CL1579" t="str">
        <f t="shared" si="4844"/>
        <v/>
      </c>
    </row>
    <row r="1580" spans="71:90" x14ac:dyDescent="0.25">
      <c r="BS1580">
        <f t="shared" si="4846"/>
        <v>0</v>
      </c>
      <c r="BT1580">
        <f t="shared" si="4839"/>
        <v>35.279258333333452</v>
      </c>
      <c r="BU1580" s="15">
        <f t="shared" si="4845"/>
        <v>2116.755500000007</v>
      </c>
      <c r="BV1580" s="15" t="s">
        <v>458</v>
      </c>
      <c r="BW1580" t="str">
        <f>'Hour Loop'!I169</f>
        <v>G01 X111.107 Y42.133</v>
      </c>
      <c r="BX1580" t="str">
        <f>'Hour Loop'!J169</f>
        <v/>
      </c>
      <c r="BZ1580">
        <f t="shared" si="4847"/>
        <v>20.745000000000001</v>
      </c>
      <c r="CA1580" t="str">
        <f t="shared" si="4848"/>
        <v>1</v>
      </c>
      <c r="CC1580" t="str">
        <f t="shared" si="4840"/>
        <v>G01 X111.10</v>
      </c>
      <c r="CD1580" t="str">
        <f t="shared" si="4841"/>
        <v>111.10</v>
      </c>
      <c r="CE1580" t="str">
        <f t="shared" si="4842"/>
        <v>111.107 Y42.133</v>
      </c>
      <c r="CF1580" t="str">
        <f t="shared" si="4843"/>
        <v>42.133</v>
      </c>
      <c r="CI1580">
        <f>IF(BV1580="A",((CD1580*'Input Output'!$E$5)+'Input Output'!$H$5),IF(BV1580="B",(CD1580*'Input Output'!$E$8)+'Input Output'!$H$8,IF(BV1580="C",(CD1580*'Input Output'!$E$11)+'Input Output'!$H$11,"")))</f>
        <v>111.1</v>
      </c>
      <c r="CJ1580">
        <f>IF(BV1580="A",(CF1580*'Input Output'!$E$6)+'Input Output'!$H$6,IF(BV1580="B",(CF1580*'Input Output'!$E$9)+'Input Output'!$H$9,IF(BV1580="C",(CF1580*'Input Output'!$E$12)+'Input Output'!$H$12,"")))</f>
        <v>42.133000000000003</v>
      </c>
      <c r="CL1580" t="str">
        <f t="shared" si="4844"/>
        <v/>
      </c>
    </row>
    <row r="1581" spans="71:90" x14ac:dyDescent="0.25">
      <c r="BS1581">
        <f t="shared" si="4846"/>
        <v>0</v>
      </c>
      <c r="BT1581">
        <f t="shared" si="4839"/>
        <v>35.625008333333447</v>
      </c>
      <c r="BU1581" s="15">
        <f t="shared" si="4845"/>
        <v>2137.5005000000069</v>
      </c>
      <c r="BV1581" s="15" t="s">
        <v>458</v>
      </c>
      <c r="BW1581" t="str">
        <f>'Hour Loop'!I170</f>
        <v>G04 P7.38</v>
      </c>
      <c r="BX1581" t="str">
        <f>'Hour Loop'!J170</f>
        <v/>
      </c>
      <c r="BZ1581">
        <f t="shared" si="4847"/>
        <v>7.38</v>
      </c>
      <c r="CA1581" t="str">
        <f t="shared" si="4848"/>
        <v>0</v>
      </c>
      <c r="CC1581" t="e">
        <f t="shared" si="4840"/>
        <v>#VALUE!</v>
      </c>
      <c r="CD1581" t="e">
        <f t="shared" si="4841"/>
        <v>#VALUE!</v>
      </c>
      <c r="CE1581" t="e">
        <f t="shared" si="4842"/>
        <v>#VALUE!</v>
      </c>
      <c r="CF1581" t="e">
        <f t="shared" si="4843"/>
        <v>#VALUE!</v>
      </c>
      <c r="CI1581" t="e">
        <f>IF(BV1581="A",((CD1581*'Input Output'!$E$5)+'Input Output'!$H$5),IF(BV1581="B",(CD1581*'Input Output'!$E$8)+'Input Output'!$H$8,IF(BV1581="C",(CD1581*'Input Output'!$E$11)+'Input Output'!$H$11,"")))</f>
        <v>#VALUE!</v>
      </c>
      <c r="CJ1581" t="e">
        <f>IF(BV1581="A",(CF1581*'Input Output'!$E$6)+'Input Output'!$H$6,IF(BV1581="B",(CF1581*'Input Output'!$E$9)+'Input Output'!$H$9,IF(BV1581="C",(CF1581*'Input Output'!$E$12)+'Input Output'!$H$12,"")))</f>
        <v>#VALUE!</v>
      </c>
      <c r="CL1581" t="str">
        <f t="shared" si="4844"/>
        <v/>
      </c>
    </row>
    <row r="1582" spans="71:90" x14ac:dyDescent="0.25">
      <c r="BS1582">
        <f t="shared" si="4846"/>
        <v>0</v>
      </c>
      <c r="BT1582">
        <f t="shared" si="4839"/>
        <v>35.748008333333452</v>
      </c>
      <c r="BU1582" s="15">
        <f t="shared" si="4845"/>
        <v>2144.880500000007</v>
      </c>
      <c r="BV1582" s="15" t="s">
        <v>458</v>
      </c>
      <c r="BW1582" t="str">
        <f>'Hour Loop'!I171</f>
        <v>G01 X101.075 Y49.198</v>
      </c>
      <c r="BX1582" t="str">
        <f>'Hour Loop'!J171</f>
        <v/>
      </c>
      <c r="BZ1582">
        <f t="shared" si="4847"/>
        <v>20.745000000000001</v>
      </c>
      <c r="CA1582" t="str">
        <f t="shared" si="4848"/>
        <v>1</v>
      </c>
      <c r="CC1582" t="str">
        <f t="shared" si="4840"/>
        <v>G01 X101.07</v>
      </c>
      <c r="CD1582" t="str">
        <f t="shared" si="4841"/>
        <v>101.07</v>
      </c>
      <c r="CE1582" t="str">
        <f t="shared" si="4842"/>
        <v>101.075 Y49.198</v>
      </c>
      <c r="CF1582" t="str">
        <f t="shared" si="4843"/>
        <v>49.198</v>
      </c>
      <c r="CI1582">
        <f>IF(BV1582="A",((CD1582*'Input Output'!$E$5)+'Input Output'!$H$5),IF(BV1582="B",(CD1582*'Input Output'!$E$8)+'Input Output'!$H$8,IF(BV1582="C",(CD1582*'Input Output'!$E$11)+'Input Output'!$H$11,"")))</f>
        <v>101.07</v>
      </c>
      <c r="CJ1582">
        <f>IF(BV1582="A",(CF1582*'Input Output'!$E$6)+'Input Output'!$H$6,IF(BV1582="B",(CF1582*'Input Output'!$E$9)+'Input Output'!$H$9,IF(BV1582="C",(CF1582*'Input Output'!$E$12)+'Input Output'!$H$12,"")))</f>
        <v>49.198</v>
      </c>
      <c r="CL1582" t="str">
        <f t="shared" si="4844"/>
        <v/>
      </c>
    </row>
    <row r="1583" spans="71:90" x14ac:dyDescent="0.25">
      <c r="BS1583">
        <f t="shared" si="4846"/>
        <v>0</v>
      </c>
      <c r="BT1583">
        <f t="shared" si="4839"/>
        <v>36.093758333333447</v>
      </c>
      <c r="BU1583" s="15">
        <f t="shared" si="4845"/>
        <v>2165.6255000000069</v>
      </c>
      <c r="BV1583" s="15" t="s">
        <v>458</v>
      </c>
      <c r="BW1583" t="str">
        <f>'Hour Loop'!I172</f>
        <v>G04 P7.38</v>
      </c>
      <c r="BX1583" t="str">
        <f>'Hour Loop'!J172</f>
        <v/>
      </c>
      <c r="BZ1583">
        <f t="shared" si="4847"/>
        <v>7.38</v>
      </c>
      <c r="CA1583" t="str">
        <f t="shared" si="4848"/>
        <v>0</v>
      </c>
      <c r="CC1583" t="e">
        <f t="shared" si="4840"/>
        <v>#VALUE!</v>
      </c>
      <c r="CD1583" t="e">
        <f t="shared" si="4841"/>
        <v>#VALUE!</v>
      </c>
      <c r="CE1583" t="e">
        <f t="shared" si="4842"/>
        <v>#VALUE!</v>
      </c>
      <c r="CF1583" t="e">
        <f t="shared" si="4843"/>
        <v>#VALUE!</v>
      </c>
      <c r="CI1583" t="e">
        <f>IF(BV1583="A",((CD1583*'Input Output'!$E$5)+'Input Output'!$H$5),IF(BV1583="B",(CD1583*'Input Output'!$E$8)+'Input Output'!$H$8,IF(BV1583="C",(CD1583*'Input Output'!$E$11)+'Input Output'!$H$11,"")))</f>
        <v>#VALUE!</v>
      </c>
      <c r="CJ1583" t="e">
        <f>IF(BV1583="A",(CF1583*'Input Output'!$E$6)+'Input Output'!$H$6,IF(BV1583="B",(CF1583*'Input Output'!$E$9)+'Input Output'!$H$9,IF(BV1583="C",(CF1583*'Input Output'!$E$12)+'Input Output'!$H$12,"")))</f>
        <v>#VALUE!</v>
      </c>
      <c r="CL1583" t="str">
        <f t="shared" si="4844"/>
        <v/>
      </c>
    </row>
    <row r="1584" spans="71:90" x14ac:dyDescent="0.25">
      <c r="BS1584">
        <f t="shared" si="4846"/>
        <v>0</v>
      </c>
      <c r="BT1584">
        <f t="shared" si="4839"/>
        <v>36.216758333333452</v>
      </c>
      <c r="BU1584" s="15">
        <f t="shared" si="4845"/>
        <v>2173.005500000007</v>
      </c>
      <c r="BV1584" s="15" t="s">
        <v>458</v>
      </c>
      <c r="BW1584" t="str">
        <f>'Hour Loop'!I173</f>
        <v>G01 X91.402 Y56.747</v>
      </c>
      <c r="BX1584" t="str">
        <f>'Hour Loop'!J173</f>
        <v/>
      </c>
      <c r="BZ1584">
        <f t="shared" si="4847"/>
        <v>20.745000000000001</v>
      </c>
      <c r="CA1584" t="str">
        <f t="shared" si="4848"/>
        <v>1</v>
      </c>
      <c r="CC1584" t="str">
        <f t="shared" si="4840"/>
        <v>G01 X91.40</v>
      </c>
      <c r="CD1584" t="str">
        <f t="shared" si="4841"/>
        <v>91.40</v>
      </c>
      <c r="CE1584" t="str">
        <f t="shared" si="4842"/>
        <v>91.402 Y56.747</v>
      </c>
      <c r="CF1584" t="str">
        <f t="shared" si="4843"/>
        <v>56.747</v>
      </c>
      <c r="CI1584">
        <f>IF(BV1584="A",((CD1584*'Input Output'!$E$5)+'Input Output'!$H$5),IF(BV1584="B",(CD1584*'Input Output'!$E$8)+'Input Output'!$H$8,IF(BV1584="C",(CD1584*'Input Output'!$E$11)+'Input Output'!$H$11,"")))</f>
        <v>91.4</v>
      </c>
      <c r="CJ1584">
        <f>IF(BV1584="A",(CF1584*'Input Output'!$E$6)+'Input Output'!$H$6,IF(BV1584="B",(CF1584*'Input Output'!$E$9)+'Input Output'!$H$9,IF(BV1584="C",(CF1584*'Input Output'!$E$12)+'Input Output'!$H$12,"")))</f>
        <v>56.747</v>
      </c>
      <c r="CL1584" t="str">
        <f t="shared" si="4844"/>
        <v/>
      </c>
    </row>
    <row r="1585" spans="71:90" x14ac:dyDescent="0.25">
      <c r="BS1585">
        <f t="shared" si="4846"/>
        <v>0</v>
      </c>
      <c r="BT1585">
        <f t="shared" si="4839"/>
        <v>36.562508333333447</v>
      </c>
      <c r="BU1585" s="15">
        <f t="shared" si="4845"/>
        <v>2193.7505000000069</v>
      </c>
      <c r="BV1585" s="15" t="s">
        <v>458</v>
      </c>
      <c r="BW1585" t="str">
        <f>'Hour Loop'!I174</f>
        <v>G04 P7.38</v>
      </c>
      <c r="BX1585" t="str">
        <f>'Hour Loop'!J174</f>
        <v/>
      </c>
      <c r="BZ1585">
        <f t="shared" si="4847"/>
        <v>7.38</v>
      </c>
      <c r="CA1585" t="str">
        <f t="shared" si="4848"/>
        <v>0</v>
      </c>
      <c r="CC1585" t="e">
        <f t="shared" si="4840"/>
        <v>#VALUE!</v>
      </c>
      <c r="CD1585" t="e">
        <f t="shared" si="4841"/>
        <v>#VALUE!</v>
      </c>
      <c r="CE1585" t="e">
        <f t="shared" si="4842"/>
        <v>#VALUE!</v>
      </c>
      <c r="CF1585" t="e">
        <f t="shared" si="4843"/>
        <v>#VALUE!</v>
      </c>
      <c r="CI1585" t="e">
        <f>IF(BV1585="A",((CD1585*'Input Output'!$E$5)+'Input Output'!$H$5),IF(BV1585="B",(CD1585*'Input Output'!$E$8)+'Input Output'!$H$8,IF(BV1585="C",(CD1585*'Input Output'!$E$11)+'Input Output'!$H$11,"")))</f>
        <v>#VALUE!</v>
      </c>
      <c r="CJ1585" t="e">
        <f>IF(BV1585="A",(CF1585*'Input Output'!$E$6)+'Input Output'!$H$6,IF(BV1585="B",(CF1585*'Input Output'!$E$9)+'Input Output'!$H$9,IF(BV1585="C",(CF1585*'Input Output'!$E$12)+'Input Output'!$H$12,"")))</f>
        <v>#VALUE!</v>
      </c>
      <c r="CL1585" t="str">
        <f t="shared" si="4844"/>
        <v/>
      </c>
    </row>
    <row r="1586" spans="71:90" x14ac:dyDescent="0.25">
      <c r="BS1586">
        <f t="shared" si="4846"/>
        <v>0</v>
      </c>
      <c r="BT1586">
        <f t="shared" si="4839"/>
        <v>36.685508333333452</v>
      </c>
      <c r="BU1586" s="15">
        <f t="shared" si="4845"/>
        <v>2201.130500000007</v>
      </c>
      <c r="BV1586" s="15" t="s">
        <v>458</v>
      </c>
      <c r="BW1586" t="str">
        <f>'Hour Loop'!I175</f>
        <v>G01 X82.110 Y64.762</v>
      </c>
      <c r="BX1586" t="str">
        <f>'Hour Loop'!J175</f>
        <v/>
      </c>
      <c r="BZ1586">
        <f t="shared" si="4847"/>
        <v>20.745000000000001</v>
      </c>
      <c r="CA1586" t="str">
        <f t="shared" si="4848"/>
        <v>1</v>
      </c>
      <c r="CC1586" t="str">
        <f t="shared" si="4840"/>
        <v>G01 X82.11</v>
      </c>
      <c r="CD1586" t="str">
        <f t="shared" si="4841"/>
        <v>82.11</v>
      </c>
      <c r="CE1586" t="str">
        <f t="shared" si="4842"/>
        <v>82.110 Y64.762</v>
      </c>
      <c r="CF1586" t="str">
        <f t="shared" si="4843"/>
        <v>64.762</v>
      </c>
      <c r="CI1586">
        <f>IF(BV1586="A",((CD1586*'Input Output'!$E$5)+'Input Output'!$H$5),IF(BV1586="B",(CD1586*'Input Output'!$E$8)+'Input Output'!$H$8,IF(BV1586="C",(CD1586*'Input Output'!$E$11)+'Input Output'!$H$11,"")))</f>
        <v>82.11</v>
      </c>
      <c r="CJ1586">
        <f>IF(BV1586="A",(CF1586*'Input Output'!$E$6)+'Input Output'!$H$6,IF(BV1586="B",(CF1586*'Input Output'!$E$9)+'Input Output'!$H$9,IF(BV1586="C",(CF1586*'Input Output'!$E$12)+'Input Output'!$H$12,"")))</f>
        <v>64.762</v>
      </c>
      <c r="CL1586" t="str">
        <f t="shared" si="4844"/>
        <v/>
      </c>
    </row>
    <row r="1587" spans="71:90" x14ac:dyDescent="0.25">
      <c r="BS1587">
        <f t="shared" si="4846"/>
        <v>0</v>
      </c>
      <c r="BT1587">
        <f t="shared" si="4839"/>
        <v>37.031258333333447</v>
      </c>
      <c r="BU1587" s="15">
        <f t="shared" si="4845"/>
        <v>2221.8755000000069</v>
      </c>
      <c r="BV1587" s="15" t="s">
        <v>458</v>
      </c>
      <c r="BW1587" t="str">
        <f>'Hour Loop'!I176</f>
        <v>G04 P7.38</v>
      </c>
      <c r="BX1587" t="str">
        <f>'Hour Loop'!J176</f>
        <v/>
      </c>
      <c r="BZ1587">
        <f t="shared" si="4847"/>
        <v>7.38</v>
      </c>
      <c r="CA1587" t="str">
        <f t="shared" si="4848"/>
        <v>0</v>
      </c>
      <c r="CC1587" t="e">
        <f t="shared" si="4840"/>
        <v>#VALUE!</v>
      </c>
      <c r="CD1587" t="e">
        <f t="shared" si="4841"/>
        <v>#VALUE!</v>
      </c>
      <c r="CE1587" t="e">
        <f t="shared" si="4842"/>
        <v>#VALUE!</v>
      </c>
      <c r="CF1587" t="e">
        <f t="shared" si="4843"/>
        <v>#VALUE!</v>
      </c>
      <c r="CI1587" t="e">
        <f>IF(BV1587="A",((CD1587*'Input Output'!$E$5)+'Input Output'!$H$5),IF(BV1587="B",(CD1587*'Input Output'!$E$8)+'Input Output'!$H$8,IF(BV1587="C",(CD1587*'Input Output'!$E$11)+'Input Output'!$H$11,"")))</f>
        <v>#VALUE!</v>
      </c>
      <c r="CJ1587" t="e">
        <f>IF(BV1587="A",(CF1587*'Input Output'!$E$6)+'Input Output'!$H$6,IF(BV1587="B",(CF1587*'Input Output'!$E$9)+'Input Output'!$H$9,IF(BV1587="C",(CF1587*'Input Output'!$E$12)+'Input Output'!$H$12,"")))</f>
        <v>#VALUE!</v>
      </c>
      <c r="CL1587" t="str">
        <f t="shared" si="4844"/>
        <v/>
      </c>
    </row>
    <row r="1588" spans="71:90" x14ac:dyDescent="0.25">
      <c r="BS1588">
        <f t="shared" si="4846"/>
        <v>0</v>
      </c>
      <c r="BT1588">
        <f t="shared" si="4839"/>
        <v>37.154258333333452</v>
      </c>
      <c r="BU1588" s="15">
        <f t="shared" si="4845"/>
        <v>2229.255500000007</v>
      </c>
      <c r="BV1588" s="15" t="s">
        <v>458</v>
      </c>
      <c r="BW1588" t="str">
        <f>'Hour Loop'!I177</f>
        <v>G01 X73.223 Y73.223</v>
      </c>
      <c r="BX1588" t="str">
        <f>'Hour Loop'!J177</f>
        <v/>
      </c>
      <c r="BZ1588">
        <f t="shared" si="4847"/>
        <v>20.745000000000001</v>
      </c>
      <c r="CA1588" t="str">
        <f t="shared" si="4848"/>
        <v>1</v>
      </c>
      <c r="CC1588" t="str">
        <f t="shared" si="4840"/>
        <v>G01 X73.22</v>
      </c>
      <c r="CD1588" t="str">
        <f t="shared" si="4841"/>
        <v>73.22</v>
      </c>
      <c r="CE1588" t="str">
        <f t="shared" si="4842"/>
        <v>73.223 Y73.223</v>
      </c>
      <c r="CF1588" t="str">
        <f t="shared" si="4843"/>
        <v>73.223</v>
      </c>
      <c r="CI1588">
        <f>IF(BV1588="A",((CD1588*'Input Output'!$E$5)+'Input Output'!$H$5),IF(BV1588="B",(CD1588*'Input Output'!$E$8)+'Input Output'!$H$8,IF(BV1588="C",(CD1588*'Input Output'!$E$11)+'Input Output'!$H$11,"")))</f>
        <v>73.22</v>
      </c>
      <c r="CJ1588">
        <f>IF(BV1588="A",(CF1588*'Input Output'!$E$6)+'Input Output'!$H$6,IF(BV1588="B",(CF1588*'Input Output'!$E$9)+'Input Output'!$H$9,IF(BV1588="C",(CF1588*'Input Output'!$E$12)+'Input Output'!$H$12,"")))</f>
        <v>73.222999999999999</v>
      </c>
      <c r="CL1588" t="str">
        <f t="shared" si="4844"/>
        <v/>
      </c>
    </row>
    <row r="1589" spans="71:90" x14ac:dyDescent="0.25">
      <c r="BS1589">
        <f t="shared" si="4846"/>
        <v>0</v>
      </c>
      <c r="BT1589">
        <f t="shared" si="4839"/>
        <v>37.500008333333447</v>
      </c>
      <c r="BU1589" s="15">
        <f t="shared" si="4845"/>
        <v>2250.0005000000069</v>
      </c>
      <c r="BV1589" s="15" t="s">
        <v>458</v>
      </c>
      <c r="BW1589" t="str">
        <f>'Hour Loop'!I178</f>
        <v>G04 P7.38</v>
      </c>
      <c r="BX1589" t="str">
        <f>'Hour Loop'!J178</f>
        <v/>
      </c>
      <c r="BZ1589">
        <f t="shared" si="4847"/>
        <v>7.38</v>
      </c>
      <c r="CA1589" t="str">
        <f t="shared" si="4848"/>
        <v>0</v>
      </c>
      <c r="CC1589" t="e">
        <f t="shared" si="4840"/>
        <v>#VALUE!</v>
      </c>
      <c r="CD1589" t="e">
        <f t="shared" si="4841"/>
        <v>#VALUE!</v>
      </c>
      <c r="CE1589" t="e">
        <f t="shared" si="4842"/>
        <v>#VALUE!</v>
      </c>
      <c r="CF1589" t="e">
        <f t="shared" si="4843"/>
        <v>#VALUE!</v>
      </c>
      <c r="CI1589" t="e">
        <f>IF(BV1589="A",((CD1589*'Input Output'!$E$5)+'Input Output'!$H$5),IF(BV1589="B",(CD1589*'Input Output'!$E$8)+'Input Output'!$H$8,IF(BV1589="C",(CD1589*'Input Output'!$E$11)+'Input Output'!$H$11,"")))</f>
        <v>#VALUE!</v>
      </c>
      <c r="CJ1589" t="e">
        <f>IF(BV1589="A",(CF1589*'Input Output'!$E$6)+'Input Output'!$H$6,IF(BV1589="B",(CF1589*'Input Output'!$E$9)+'Input Output'!$H$9,IF(BV1589="C",(CF1589*'Input Output'!$E$12)+'Input Output'!$H$12,"")))</f>
        <v>#VALUE!</v>
      </c>
      <c r="CL1589" t="str">
        <f t="shared" si="4844"/>
        <v/>
      </c>
    </row>
    <row r="1590" spans="71:90" x14ac:dyDescent="0.25">
      <c r="BS1590">
        <f t="shared" si="4846"/>
        <v>0</v>
      </c>
      <c r="BT1590">
        <f t="shared" si="4839"/>
        <v>37.623008333333452</v>
      </c>
      <c r="BU1590" s="15">
        <f t="shared" si="4845"/>
        <v>2257.380500000007</v>
      </c>
      <c r="BV1590" s="15" t="s">
        <v>458</v>
      </c>
      <c r="BW1590" t="str">
        <f>'Hour Loop'!I179</f>
        <v>G01 X64.762 Y82.110</v>
      </c>
      <c r="BX1590" t="str">
        <f>'Hour Loop'!J179</f>
        <v/>
      </c>
      <c r="BZ1590">
        <f t="shared" si="4847"/>
        <v>20.745000000000001</v>
      </c>
      <c r="CA1590" t="str">
        <f t="shared" si="4848"/>
        <v>1</v>
      </c>
      <c r="CC1590" t="str">
        <f t="shared" si="4840"/>
        <v>G01 X64.76</v>
      </c>
      <c r="CD1590" t="str">
        <f t="shared" si="4841"/>
        <v>64.76</v>
      </c>
      <c r="CE1590" t="str">
        <f t="shared" si="4842"/>
        <v>64.762 Y82.110</v>
      </c>
      <c r="CF1590" t="str">
        <f t="shared" si="4843"/>
        <v>82.110</v>
      </c>
      <c r="CI1590">
        <f>IF(BV1590="A",((CD1590*'Input Output'!$E$5)+'Input Output'!$H$5),IF(BV1590="B",(CD1590*'Input Output'!$E$8)+'Input Output'!$H$8,IF(BV1590="C",(CD1590*'Input Output'!$E$11)+'Input Output'!$H$11,"")))</f>
        <v>64.760000000000005</v>
      </c>
      <c r="CJ1590">
        <f>IF(BV1590="A",(CF1590*'Input Output'!$E$6)+'Input Output'!$H$6,IF(BV1590="B",(CF1590*'Input Output'!$E$9)+'Input Output'!$H$9,IF(BV1590="C",(CF1590*'Input Output'!$E$12)+'Input Output'!$H$12,"")))</f>
        <v>82.11</v>
      </c>
      <c r="CL1590" t="str">
        <f t="shared" si="4844"/>
        <v/>
      </c>
    </row>
    <row r="1591" spans="71:90" x14ac:dyDescent="0.25">
      <c r="BS1591">
        <f t="shared" si="4846"/>
        <v>0</v>
      </c>
      <c r="BT1591">
        <f t="shared" si="4839"/>
        <v>37.968758333333447</v>
      </c>
      <c r="BU1591" s="15">
        <f t="shared" si="4845"/>
        <v>2278.1255000000069</v>
      </c>
      <c r="BV1591" s="15" t="s">
        <v>458</v>
      </c>
      <c r="BW1591" t="str">
        <f>'Hour Loop'!I180</f>
        <v>G04 P7.38</v>
      </c>
      <c r="BX1591" t="str">
        <f>'Hour Loop'!J180</f>
        <v/>
      </c>
      <c r="BZ1591">
        <f t="shared" si="4847"/>
        <v>7.38</v>
      </c>
      <c r="CA1591" t="str">
        <f t="shared" si="4848"/>
        <v>0</v>
      </c>
      <c r="CC1591" t="e">
        <f t="shared" si="4840"/>
        <v>#VALUE!</v>
      </c>
      <c r="CD1591" t="e">
        <f t="shared" si="4841"/>
        <v>#VALUE!</v>
      </c>
      <c r="CE1591" t="e">
        <f t="shared" si="4842"/>
        <v>#VALUE!</v>
      </c>
      <c r="CF1591" t="e">
        <f t="shared" si="4843"/>
        <v>#VALUE!</v>
      </c>
      <c r="CI1591" t="e">
        <f>IF(BV1591="A",((CD1591*'Input Output'!$E$5)+'Input Output'!$H$5),IF(BV1591="B",(CD1591*'Input Output'!$E$8)+'Input Output'!$H$8,IF(BV1591="C",(CD1591*'Input Output'!$E$11)+'Input Output'!$H$11,"")))</f>
        <v>#VALUE!</v>
      </c>
      <c r="CJ1591" t="e">
        <f>IF(BV1591="A",(CF1591*'Input Output'!$E$6)+'Input Output'!$H$6,IF(BV1591="B",(CF1591*'Input Output'!$E$9)+'Input Output'!$H$9,IF(BV1591="C",(CF1591*'Input Output'!$E$12)+'Input Output'!$H$12,"")))</f>
        <v>#VALUE!</v>
      </c>
      <c r="CL1591" t="str">
        <f t="shared" si="4844"/>
        <v/>
      </c>
    </row>
    <row r="1592" spans="71:90" x14ac:dyDescent="0.25">
      <c r="BS1592">
        <f t="shared" si="4846"/>
        <v>0</v>
      </c>
      <c r="BT1592">
        <f t="shared" si="4839"/>
        <v>38.091758333333452</v>
      </c>
      <c r="BU1592" s="15">
        <f t="shared" si="4845"/>
        <v>2285.505500000007</v>
      </c>
      <c r="BV1592" s="15" t="s">
        <v>458</v>
      </c>
      <c r="BW1592" t="str">
        <f>'Hour Loop'!I181</f>
        <v>G01 X56.747 Y91.402</v>
      </c>
      <c r="BX1592" t="str">
        <f>'Hour Loop'!J181</f>
        <v/>
      </c>
      <c r="BZ1592">
        <f t="shared" si="4847"/>
        <v>20.745000000000001</v>
      </c>
      <c r="CA1592" t="str">
        <f t="shared" si="4848"/>
        <v>1</v>
      </c>
      <c r="CC1592" t="str">
        <f t="shared" si="4840"/>
        <v>G01 X56.74</v>
      </c>
      <c r="CD1592" t="str">
        <f t="shared" si="4841"/>
        <v>56.74</v>
      </c>
      <c r="CE1592" t="str">
        <f t="shared" si="4842"/>
        <v>56.747 Y91.402</v>
      </c>
      <c r="CF1592" t="str">
        <f t="shared" si="4843"/>
        <v>91.402</v>
      </c>
      <c r="CI1592">
        <f>IF(BV1592="A",((CD1592*'Input Output'!$E$5)+'Input Output'!$H$5),IF(BV1592="B",(CD1592*'Input Output'!$E$8)+'Input Output'!$H$8,IF(BV1592="C",(CD1592*'Input Output'!$E$11)+'Input Output'!$H$11,"")))</f>
        <v>56.74</v>
      </c>
      <c r="CJ1592">
        <f>IF(BV1592="A",(CF1592*'Input Output'!$E$6)+'Input Output'!$H$6,IF(BV1592="B",(CF1592*'Input Output'!$E$9)+'Input Output'!$H$9,IF(BV1592="C",(CF1592*'Input Output'!$E$12)+'Input Output'!$H$12,"")))</f>
        <v>91.402000000000001</v>
      </c>
      <c r="CL1592" t="str">
        <f t="shared" si="4844"/>
        <v/>
      </c>
    </row>
    <row r="1593" spans="71:90" x14ac:dyDescent="0.25">
      <c r="BS1593">
        <f t="shared" si="4846"/>
        <v>0</v>
      </c>
      <c r="BT1593">
        <f t="shared" si="4839"/>
        <v>38.437508333333447</v>
      </c>
      <c r="BU1593" s="15">
        <f t="shared" si="4845"/>
        <v>2306.2505000000069</v>
      </c>
      <c r="BV1593" s="15" t="s">
        <v>458</v>
      </c>
      <c r="BW1593" t="str">
        <f>'Hour Loop'!I182</f>
        <v>G04 P7.38</v>
      </c>
      <c r="BX1593" t="str">
        <f>'Hour Loop'!J182</f>
        <v/>
      </c>
      <c r="BZ1593">
        <f t="shared" si="4847"/>
        <v>7.38</v>
      </c>
      <c r="CA1593" t="str">
        <f t="shared" si="4848"/>
        <v>0</v>
      </c>
      <c r="CC1593" t="e">
        <f t="shared" si="4840"/>
        <v>#VALUE!</v>
      </c>
      <c r="CD1593" t="e">
        <f t="shared" si="4841"/>
        <v>#VALUE!</v>
      </c>
      <c r="CE1593" t="e">
        <f t="shared" si="4842"/>
        <v>#VALUE!</v>
      </c>
      <c r="CF1593" t="e">
        <f t="shared" si="4843"/>
        <v>#VALUE!</v>
      </c>
      <c r="CI1593" t="e">
        <f>IF(BV1593="A",((CD1593*'Input Output'!$E$5)+'Input Output'!$H$5),IF(BV1593="B",(CD1593*'Input Output'!$E$8)+'Input Output'!$H$8,IF(BV1593="C",(CD1593*'Input Output'!$E$11)+'Input Output'!$H$11,"")))</f>
        <v>#VALUE!</v>
      </c>
      <c r="CJ1593" t="e">
        <f>IF(BV1593="A",(CF1593*'Input Output'!$E$6)+'Input Output'!$H$6,IF(BV1593="B",(CF1593*'Input Output'!$E$9)+'Input Output'!$H$9,IF(BV1593="C",(CF1593*'Input Output'!$E$12)+'Input Output'!$H$12,"")))</f>
        <v>#VALUE!</v>
      </c>
      <c r="CL1593" t="str">
        <f t="shared" si="4844"/>
        <v/>
      </c>
    </row>
    <row r="1594" spans="71:90" x14ac:dyDescent="0.25">
      <c r="BS1594">
        <f t="shared" si="4846"/>
        <v>0</v>
      </c>
      <c r="BT1594">
        <f t="shared" si="4839"/>
        <v>38.560508333333452</v>
      </c>
      <c r="BU1594" s="15">
        <f t="shared" si="4845"/>
        <v>2313.630500000007</v>
      </c>
      <c r="BV1594" s="15" t="s">
        <v>458</v>
      </c>
      <c r="BW1594" t="str">
        <f>'Hour Loop'!I183</f>
        <v>G01 X49.198 Y101.075</v>
      </c>
      <c r="BX1594" t="str">
        <f>'Hour Loop'!J183</f>
        <v/>
      </c>
      <c r="BZ1594">
        <f t="shared" si="4847"/>
        <v>20.745000000000001</v>
      </c>
      <c r="CA1594" t="str">
        <f t="shared" si="4848"/>
        <v>1</v>
      </c>
      <c r="CC1594" t="str">
        <f t="shared" si="4840"/>
        <v>G01 X49.198</v>
      </c>
      <c r="CD1594" t="str">
        <f t="shared" si="4841"/>
        <v>49.198</v>
      </c>
      <c r="CE1594" t="str">
        <f t="shared" si="4842"/>
        <v>49.198 Y101.075</v>
      </c>
      <c r="CF1594" t="str">
        <f t="shared" si="4843"/>
        <v>101.075</v>
      </c>
      <c r="CI1594">
        <f>IF(BV1594="A",((CD1594*'Input Output'!$E$5)+'Input Output'!$H$5),IF(BV1594="B",(CD1594*'Input Output'!$E$8)+'Input Output'!$H$8,IF(BV1594="C",(CD1594*'Input Output'!$E$11)+'Input Output'!$H$11,"")))</f>
        <v>49.198</v>
      </c>
      <c r="CJ1594">
        <f>IF(BV1594="A",(CF1594*'Input Output'!$E$6)+'Input Output'!$H$6,IF(BV1594="B",(CF1594*'Input Output'!$E$9)+'Input Output'!$H$9,IF(BV1594="C",(CF1594*'Input Output'!$E$12)+'Input Output'!$H$12,"")))</f>
        <v>101.075</v>
      </c>
      <c r="CL1594" t="str">
        <f t="shared" si="4844"/>
        <v/>
      </c>
    </row>
    <row r="1595" spans="71:90" x14ac:dyDescent="0.25">
      <c r="BS1595">
        <f t="shared" si="4846"/>
        <v>0</v>
      </c>
      <c r="BT1595">
        <f t="shared" si="4839"/>
        <v>38.906258333333447</v>
      </c>
      <c r="BU1595" s="15">
        <f t="shared" si="4845"/>
        <v>2334.3755000000069</v>
      </c>
      <c r="BV1595" s="15" t="s">
        <v>458</v>
      </c>
      <c r="BW1595" t="str">
        <f>'Hour Loop'!I184</f>
        <v>G04 P7.38</v>
      </c>
      <c r="BX1595" t="str">
        <f>'Hour Loop'!J184</f>
        <v/>
      </c>
      <c r="BZ1595">
        <f t="shared" si="4847"/>
        <v>7.38</v>
      </c>
      <c r="CA1595" t="str">
        <f t="shared" si="4848"/>
        <v>0</v>
      </c>
      <c r="CC1595" t="e">
        <f t="shared" si="4840"/>
        <v>#VALUE!</v>
      </c>
      <c r="CD1595" t="e">
        <f t="shared" si="4841"/>
        <v>#VALUE!</v>
      </c>
      <c r="CE1595" t="e">
        <f t="shared" si="4842"/>
        <v>#VALUE!</v>
      </c>
      <c r="CF1595" t="e">
        <f t="shared" si="4843"/>
        <v>#VALUE!</v>
      </c>
      <c r="CI1595" t="e">
        <f>IF(BV1595="A",((CD1595*'Input Output'!$E$5)+'Input Output'!$H$5),IF(BV1595="B",(CD1595*'Input Output'!$E$8)+'Input Output'!$H$8,IF(BV1595="C",(CD1595*'Input Output'!$E$11)+'Input Output'!$H$11,"")))</f>
        <v>#VALUE!</v>
      </c>
      <c r="CJ1595" t="e">
        <f>IF(BV1595="A",(CF1595*'Input Output'!$E$6)+'Input Output'!$H$6,IF(BV1595="B",(CF1595*'Input Output'!$E$9)+'Input Output'!$H$9,IF(BV1595="C",(CF1595*'Input Output'!$E$12)+'Input Output'!$H$12,"")))</f>
        <v>#VALUE!</v>
      </c>
      <c r="CL1595" t="str">
        <f t="shared" si="4844"/>
        <v/>
      </c>
    </row>
    <row r="1596" spans="71:90" x14ac:dyDescent="0.25">
      <c r="BS1596">
        <f t="shared" si="4846"/>
        <v>0</v>
      </c>
      <c r="BT1596">
        <f t="shared" si="4839"/>
        <v>39.029258333333452</v>
      </c>
      <c r="BU1596" s="15">
        <f t="shared" si="4845"/>
        <v>2341.755500000007</v>
      </c>
      <c r="BV1596" s="15" t="s">
        <v>458</v>
      </c>
      <c r="BW1596" t="str">
        <f>'Hour Loop'!I185</f>
        <v>G01 X42.133 Y111.107</v>
      </c>
      <c r="BX1596" t="str">
        <f>'Hour Loop'!J185</f>
        <v/>
      </c>
      <c r="BZ1596">
        <f t="shared" si="4847"/>
        <v>20.745000000000001</v>
      </c>
      <c r="CA1596" t="str">
        <f t="shared" si="4848"/>
        <v>1</v>
      </c>
      <c r="CC1596" t="str">
        <f t="shared" si="4840"/>
        <v>G01 X42.133</v>
      </c>
      <c r="CD1596" t="str">
        <f t="shared" si="4841"/>
        <v>42.133</v>
      </c>
      <c r="CE1596" t="str">
        <f t="shared" si="4842"/>
        <v>42.133 Y111.107</v>
      </c>
      <c r="CF1596" t="str">
        <f t="shared" si="4843"/>
        <v>111.107</v>
      </c>
      <c r="CI1596">
        <f>IF(BV1596="A",((CD1596*'Input Output'!$E$5)+'Input Output'!$H$5),IF(BV1596="B",(CD1596*'Input Output'!$E$8)+'Input Output'!$H$8,IF(BV1596="C",(CD1596*'Input Output'!$E$11)+'Input Output'!$H$11,"")))</f>
        <v>42.133000000000003</v>
      </c>
      <c r="CJ1596">
        <f>IF(BV1596="A",(CF1596*'Input Output'!$E$6)+'Input Output'!$H$6,IF(BV1596="B",(CF1596*'Input Output'!$E$9)+'Input Output'!$H$9,IF(BV1596="C",(CF1596*'Input Output'!$E$12)+'Input Output'!$H$12,"")))</f>
        <v>111.107</v>
      </c>
      <c r="CL1596" t="str">
        <f t="shared" si="4844"/>
        <v/>
      </c>
    </row>
    <row r="1597" spans="71:90" x14ac:dyDescent="0.25">
      <c r="BS1597">
        <f t="shared" si="4846"/>
        <v>0</v>
      </c>
      <c r="BT1597">
        <f t="shared" si="4839"/>
        <v>39.375008333333447</v>
      </c>
      <c r="BU1597" s="15">
        <f t="shared" si="4845"/>
        <v>2362.5005000000069</v>
      </c>
      <c r="BV1597" s="15" t="s">
        <v>458</v>
      </c>
      <c r="BW1597" t="str">
        <f>'Hour Loop'!I186</f>
        <v>G04 P7.38</v>
      </c>
      <c r="BX1597" t="str">
        <f>'Hour Loop'!J186</f>
        <v/>
      </c>
      <c r="BZ1597">
        <f t="shared" si="4847"/>
        <v>7.38</v>
      </c>
      <c r="CA1597" t="str">
        <f t="shared" si="4848"/>
        <v>0</v>
      </c>
      <c r="CC1597" t="e">
        <f t="shared" si="4840"/>
        <v>#VALUE!</v>
      </c>
      <c r="CD1597" t="e">
        <f t="shared" si="4841"/>
        <v>#VALUE!</v>
      </c>
      <c r="CE1597" t="e">
        <f t="shared" si="4842"/>
        <v>#VALUE!</v>
      </c>
      <c r="CF1597" t="e">
        <f t="shared" si="4843"/>
        <v>#VALUE!</v>
      </c>
      <c r="CI1597" t="e">
        <f>IF(BV1597="A",((CD1597*'Input Output'!$E$5)+'Input Output'!$H$5),IF(BV1597="B",(CD1597*'Input Output'!$E$8)+'Input Output'!$H$8,IF(BV1597="C",(CD1597*'Input Output'!$E$11)+'Input Output'!$H$11,"")))</f>
        <v>#VALUE!</v>
      </c>
      <c r="CJ1597" t="e">
        <f>IF(BV1597="A",(CF1597*'Input Output'!$E$6)+'Input Output'!$H$6,IF(BV1597="B",(CF1597*'Input Output'!$E$9)+'Input Output'!$H$9,IF(BV1597="C",(CF1597*'Input Output'!$E$12)+'Input Output'!$H$12,"")))</f>
        <v>#VALUE!</v>
      </c>
      <c r="CL1597" t="str">
        <f t="shared" si="4844"/>
        <v/>
      </c>
    </row>
    <row r="1598" spans="71:90" x14ac:dyDescent="0.25">
      <c r="BS1598">
        <f t="shared" si="4846"/>
        <v>0</v>
      </c>
      <c r="BT1598">
        <f t="shared" si="4839"/>
        <v>39.498008333333452</v>
      </c>
      <c r="BU1598" s="15">
        <f t="shared" si="4845"/>
        <v>2369.880500000007</v>
      </c>
      <c r="BV1598" s="15" t="s">
        <v>458</v>
      </c>
      <c r="BW1598" t="str">
        <f>'Hour Loop'!I187</f>
        <v>G01 X35.568 Y121.474</v>
      </c>
      <c r="BX1598" t="str">
        <f>'Hour Loop'!J187</f>
        <v/>
      </c>
      <c r="BZ1598">
        <f t="shared" si="4847"/>
        <v>20.745000000000001</v>
      </c>
      <c r="CA1598" t="str">
        <f t="shared" si="4848"/>
        <v>1</v>
      </c>
      <c r="CC1598" t="str">
        <f t="shared" si="4840"/>
        <v>G01 X35.568</v>
      </c>
      <c r="CD1598" t="str">
        <f t="shared" si="4841"/>
        <v>35.568</v>
      </c>
      <c r="CE1598" t="str">
        <f t="shared" si="4842"/>
        <v>35.568 Y121.474</v>
      </c>
      <c r="CF1598" t="str">
        <f t="shared" si="4843"/>
        <v>121.474</v>
      </c>
      <c r="CI1598">
        <f>IF(BV1598="A",((CD1598*'Input Output'!$E$5)+'Input Output'!$H$5),IF(BV1598="B",(CD1598*'Input Output'!$E$8)+'Input Output'!$H$8,IF(BV1598="C",(CD1598*'Input Output'!$E$11)+'Input Output'!$H$11,"")))</f>
        <v>35.567999999999998</v>
      </c>
      <c r="CJ1598">
        <f>IF(BV1598="A",(CF1598*'Input Output'!$E$6)+'Input Output'!$H$6,IF(BV1598="B",(CF1598*'Input Output'!$E$9)+'Input Output'!$H$9,IF(BV1598="C",(CF1598*'Input Output'!$E$12)+'Input Output'!$H$12,"")))</f>
        <v>121.474</v>
      </c>
      <c r="CL1598" t="str">
        <f t="shared" si="4844"/>
        <v/>
      </c>
    </row>
    <row r="1599" spans="71:90" x14ac:dyDescent="0.25">
      <c r="BS1599">
        <f t="shared" si="4846"/>
        <v>0</v>
      </c>
      <c r="BT1599">
        <f t="shared" si="4839"/>
        <v>39.843758333333447</v>
      </c>
      <c r="BU1599" s="15">
        <f t="shared" si="4845"/>
        <v>2390.6255000000069</v>
      </c>
      <c r="BV1599" s="15" t="s">
        <v>458</v>
      </c>
      <c r="BW1599" t="str">
        <f>'Hour Loop'!I188</f>
        <v>G04 P7.38</v>
      </c>
      <c r="BX1599" t="str">
        <f>'Hour Loop'!J188</f>
        <v/>
      </c>
      <c r="BZ1599">
        <f t="shared" si="4847"/>
        <v>7.38</v>
      </c>
      <c r="CA1599" t="str">
        <f t="shared" si="4848"/>
        <v>0</v>
      </c>
      <c r="CC1599" t="e">
        <f t="shared" si="4840"/>
        <v>#VALUE!</v>
      </c>
      <c r="CD1599" t="e">
        <f t="shared" si="4841"/>
        <v>#VALUE!</v>
      </c>
      <c r="CE1599" t="e">
        <f t="shared" si="4842"/>
        <v>#VALUE!</v>
      </c>
      <c r="CF1599" t="e">
        <f t="shared" si="4843"/>
        <v>#VALUE!</v>
      </c>
      <c r="CI1599" t="e">
        <f>IF(BV1599="A",((CD1599*'Input Output'!$E$5)+'Input Output'!$H$5),IF(BV1599="B",(CD1599*'Input Output'!$E$8)+'Input Output'!$H$8,IF(BV1599="C",(CD1599*'Input Output'!$E$11)+'Input Output'!$H$11,"")))</f>
        <v>#VALUE!</v>
      </c>
      <c r="CJ1599" t="e">
        <f>IF(BV1599="A",(CF1599*'Input Output'!$E$6)+'Input Output'!$H$6,IF(BV1599="B",(CF1599*'Input Output'!$E$9)+'Input Output'!$H$9,IF(BV1599="C",(CF1599*'Input Output'!$E$12)+'Input Output'!$H$12,"")))</f>
        <v>#VALUE!</v>
      </c>
      <c r="CL1599" t="str">
        <f t="shared" si="4844"/>
        <v/>
      </c>
    </row>
    <row r="1600" spans="71:90" x14ac:dyDescent="0.25">
      <c r="BS1600">
        <f t="shared" si="4846"/>
        <v>0</v>
      </c>
      <c r="BT1600">
        <f t="shared" si="4839"/>
        <v>39.966758333333452</v>
      </c>
      <c r="BU1600" s="15">
        <f t="shared" si="4845"/>
        <v>2398.005500000007</v>
      </c>
      <c r="BV1600" s="15" t="s">
        <v>458</v>
      </c>
      <c r="BW1600" t="str">
        <f>'Hour Loop'!I189</f>
        <v>G01 X29.520 Y132.151</v>
      </c>
      <c r="BX1600" t="str">
        <f>'Hour Loop'!J189</f>
        <v/>
      </c>
      <c r="BZ1600">
        <f t="shared" si="4847"/>
        <v>20.745000000000001</v>
      </c>
      <c r="CA1600" t="str">
        <f t="shared" si="4848"/>
        <v>1</v>
      </c>
      <c r="CC1600" t="str">
        <f t="shared" si="4840"/>
        <v>G01 X29.520</v>
      </c>
      <c r="CD1600" t="str">
        <f t="shared" si="4841"/>
        <v>29.520</v>
      </c>
      <c r="CE1600" t="str">
        <f t="shared" si="4842"/>
        <v>29.520 Y132.151</v>
      </c>
      <c r="CF1600" t="str">
        <f t="shared" si="4843"/>
        <v>132.151</v>
      </c>
      <c r="CI1600">
        <f>IF(BV1600="A",((CD1600*'Input Output'!$E$5)+'Input Output'!$H$5),IF(BV1600="B",(CD1600*'Input Output'!$E$8)+'Input Output'!$H$8,IF(BV1600="C",(CD1600*'Input Output'!$E$11)+'Input Output'!$H$11,"")))</f>
        <v>29.52</v>
      </c>
      <c r="CJ1600">
        <f>IF(BV1600="A",(CF1600*'Input Output'!$E$6)+'Input Output'!$H$6,IF(BV1600="B",(CF1600*'Input Output'!$E$9)+'Input Output'!$H$9,IF(BV1600="C",(CF1600*'Input Output'!$E$12)+'Input Output'!$H$12,"")))</f>
        <v>132.15100000000001</v>
      </c>
      <c r="CL1600" t="str">
        <f t="shared" si="4844"/>
        <v/>
      </c>
    </row>
    <row r="1601" spans="71:90" x14ac:dyDescent="0.25">
      <c r="BS1601">
        <f t="shared" si="4846"/>
        <v>0</v>
      </c>
      <c r="BT1601">
        <f t="shared" si="4839"/>
        <v>40.312508333333447</v>
      </c>
      <c r="BU1601" s="15">
        <f t="shared" si="4845"/>
        <v>2418.7505000000069</v>
      </c>
      <c r="BV1601" s="15" t="s">
        <v>458</v>
      </c>
      <c r="BW1601" t="str">
        <f>'Hour Loop'!I190</f>
        <v>G04 P7.38</v>
      </c>
      <c r="BX1601" t="str">
        <f>'Hour Loop'!J190</f>
        <v/>
      </c>
      <c r="BZ1601">
        <f t="shared" si="4847"/>
        <v>7.38</v>
      </c>
      <c r="CA1601" t="str">
        <f t="shared" si="4848"/>
        <v>0</v>
      </c>
      <c r="CC1601" t="e">
        <f t="shared" si="4840"/>
        <v>#VALUE!</v>
      </c>
      <c r="CD1601" t="e">
        <f t="shared" si="4841"/>
        <v>#VALUE!</v>
      </c>
      <c r="CE1601" t="e">
        <f t="shared" si="4842"/>
        <v>#VALUE!</v>
      </c>
      <c r="CF1601" t="e">
        <f t="shared" si="4843"/>
        <v>#VALUE!</v>
      </c>
      <c r="CI1601" t="e">
        <f>IF(BV1601="A",((CD1601*'Input Output'!$E$5)+'Input Output'!$H$5),IF(BV1601="B",(CD1601*'Input Output'!$E$8)+'Input Output'!$H$8,IF(BV1601="C",(CD1601*'Input Output'!$E$11)+'Input Output'!$H$11,"")))</f>
        <v>#VALUE!</v>
      </c>
      <c r="CJ1601" t="e">
        <f>IF(BV1601="A",(CF1601*'Input Output'!$E$6)+'Input Output'!$H$6,IF(BV1601="B",(CF1601*'Input Output'!$E$9)+'Input Output'!$H$9,IF(BV1601="C",(CF1601*'Input Output'!$E$12)+'Input Output'!$H$12,"")))</f>
        <v>#VALUE!</v>
      </c>
      <c r="CL1601" t="str">
        <f t="shared" si="4844"/>
        <v/>
      </c>
    </row>
    <row r="1602" spans="71:90" x14ac:dyDescent="0.25">
      <c r="BS1602">
        <f t="shared" si="4846"/>
        <v>0</v>
      </c>
      <c r="BT1602">
        <f t="shared" si="4839"/>
        <v>40.435508333333452</v>
      </c>
      <c r="BU1602" s="15">
        <f t="shared" si="4845"/>
        <v>2426.130500000007</v>
      </c>
      <c r="BV1602" s="15" t="s">
        <v>458</v>
      </c>
      <c r="BW1602" t="str">
        <f>'Hour Loop'!I191</f>
        <v>G01 X24.003 Y143.111</v>
      </c>
      <c r="BX1602" t="str">
        <f>'Hour Loop'!J191</f>
        <v/>
      </c>
      <c r="BZ1602">
        <f t="shared" si="4847"/>
        <v>20.745000000000001</v>
      </c>
      <c r="CA1602" t="str">
        <f t="shared" si="4848"/>
        <v>1</v>
      </c>
      <c r="CC1602" t="str">
        <f t="shared" si="4840"/>
        <v>G01 X24.003</v>
      </c>
      <c r="CD1602" t="str">
        <f t="shared" si="4841"/>
        <v>24.003</v>
      </c>
      <c r="CE1602" t="str">
        <f t="shared" si="4842"/>
        <v>24.003 Y143.111</v>
      </c>
      <c r="CF1602" t="str">
        <f t="shared" si="4843"/>
        <v>143.111</v>
      </c>
      <c r="CI1602">
        <f>IF(BV1602="A",((CD1602*'Input Output'!$E$5)+'Input Output'!$H$5),IF(BV1602="B",(CD1602*'Input Output'!$E$8)+'Input Output'!$H$8,IF(BV1602="C",(CD1602*'Input Output'!$E$11)+'Input Output'!$H$11,"")))</f>
        <v>24.003</v>
      </c>
      <c r="CJ1602">
        <f>IF(BV1602="A",(CF1602*'Input Output'!$E$6)+'Input Output'!$H$6,IF(BV1602="B",(CF1602*'Input Output'!$E$9)+'Input Output'!$H$9,IF(BV1602="C",(CF1602*'Input Output'!$E$12)+'Input Output'!$H$12,"")))</f>
        <v>143.11099999999999</v>
      </c>
      <c r="CL1602" t="str">
        <f t="shared" si="4844"/>
        <v/>
      </c>
    </row>
    <row r="1603" spans="71:90" x14ac:dyDescent="0.25">
      <c r="BS1603">
        <f t="shared" si="4846"/>
        <v>0</v>
      </c>
      <c r="BT1603">
        <f t="shared" si="4839"/>
        <v>40.781258333333447</v>
      </c>
      <c r="BU1603" s="15">
        <f t="shared" si="4845"/>
        <v>2446.8755000000069</v>
      </c>
      <c r="BV1603" s="15" t="s">
        <v>458</v>
      </c>
      <c r="BW1603" t="str">
        <f>'Hour Loop'!I192</f>
        <v>G04 P7.38</v>
      </c>
      <c r="BX1603" t="str">
        <f>'Hour Loop'!J192</f>
        <v/>
      </c>
      <c r="BZ1603">
        <f t="shared" si="4847"/>
        <v>7.38</v>
      </c>
      <c r="CA1603" t="str">
        <f t="shared" si="4848"/>
        <v>0</v>
      </c>
      <c r="CC1603" t="e">
        <f t="shared" si="4840"/>
        <v>#VALUE!</v>
      </c>
      <c r="CD1603" t="e">
        <f t="shared" si="4841"/>
        <v>#VALUE!</v>
      </c>
      <c r="CE1603" t="e">
        <f t="shared" si="4842"/>
        <v>#VALUE!</v>
      </c>
      <c r="CF1603" t="e">
        <f t="shared" si="4843"/>
        <v>#VALUE!</v>
      </c>
      <c r="CI1603" t="e">
        <f>IF(BV1603="A",((CD1603*'Input Output'!$E$5)+'Input Output'!$H$5),IF(BV1603="B",(CD1603*'Input Output'!$E$8)+'Input Output'!$H$8,IF(BV1603="C",(CD1603*'Input Output'!$E$11)+'Input Output'!$H$11,"")))</f>
        <v>#VALUE!</v>
      </c>
      <c r="CJ1603" t="e">
        <f>IF(BV1603="A",(CF1603*'Input Output'!$E$6)+'Input Output'!$H$6,IF(BV1603="B",(CF1603*'Input Output'!$E$9)+'Input Output'!$H$9,IF(BV1603="C",(CF1603*'Input Output'!$E$12)+'Input Output'!$H$12,"")))</f>
        <v>#VALUE!</v>
      </c>
      <c r="CL1603" t="str">
        <f t="shared" si="4844"/>
        <v/>
      </c>
    </row>
    <row r="1604" spans="71:90" x14ac:dyDescent="0.25">
      <c r="BS1604">
        <f t="shared" si="4846"/>
        <v>0</v>
      </c>
      <c r="BT1604">
        <f t="shared" si="4839"/>
        <v>40.904258333333452</v>
      </c>
      <c r="BU1604" s="15">
        <f t="shared" si="4845"/>
        <v>2454.255500000007</v>
      </c>
      <c r="BV1604" s="15" t="s">
        <v>458</v>
      </c>
      <c r="BW1604" t="str">
        <f>'Hour Loop'!I193</f>
        <v>G01 X19.030 Y154.329</v>
      </c>
      <c r="BX1604" t="str">
        <f>'Hour Loop'!J193</f>
        <v/>
      </c>
      <c r="BZ1604">
        <f t="shared" si="4847"/>
        <v>20.745000000000001</v>
      </c>
      <c r="CA1604" t="str">
        <f t="shared" si="4848"/>
        <v>1</v>
      </c>
      <c r="CC1604" t="str">
        <f t="shared" si="4840"/>
        <v>G01 X19.030</v>
      </c>
      <c r="CD1604" t="str">
        <f t="shared" si="4841"/>
        <v>19.030</v>
      </c>
      <c r="CE1604" t="str">
        <f t="shared" si="4842"/>
        <v>19.030 Y154.329</v>
      </c>
      <c r="CF1604" t="str">
        <f t="shared" si="4843"/>
        <v>154.329</v>
      </c>
      <c r="CI1604">
        <f>IF(BV1604="A",((CD1604*'Input Output'!$E$5)+'Input Output'!$H$5),IF(BV1604="B",(CD1604*'Input Output'!$E$8)+'Input Output'!$H$8,IF(BV1604="C",(CD1604*'Input Output'!$E$11)+'Input Output'!$H$11,"")))</f>
        <v>19.03</v>
      </c>
      <c r="CJ1604">
        <f>IF(BV1604="A",(CF1604*'Input Output'!$E$6)+'Input Output'!$H$6,IF(BV1604="B",(CF1604*'Input Output'!$E$9)+'Input Output'!$H$9,IF(BV1604="C",(CF1604*'Input Output'!$E$12)+'Input Output'!$H$12,"")))</f>
        <v>154.32900000000001</v>
      </c>
      <c r="CL1604" t="str">
        <f t="shared" si="4844"/>
        <v/>
      </c>
    </row>
    <row r="1605" spans="71:90" x14ac:dyDescent="0.25">
      <c r="BS1605">
        <f t="shared" si="4846"/>
        <v>0</v>
      </c>
      <c r="BT1605">
        <f t="shared" si="4839"/>
        <v>41.250008333333447</v>
      </c>
      <c r="BU1605" s="15">
        <f t="shared" si="4845"/>
        <v>2475.0005000000069</v>
      </c>
      <c r="BV1605" s="15" t="s">
        <v>458</v>
      </c>
      <c r="BW1605" t="str">
        <f>'Hour Loop'!I194</f>
        <v>G04 P7.38</v>
      </c>
      <c r="BX1605" t="str">
        <f>'Hour Loop'!J194</f>
        <v/>
      </c>
      <c r="BZ1605">
        <f t="shared" si="4847"/>
        <v>7.38</v>
      </c>
      <c r="CA1605" t="str">
        <f t="shared" si="4848"/>
        <v>0</v>
      </c>
      <c r="CC1605" t="e">
        <f t="shared" si="4840"/>
        <v>#VALUE!</v>
      </c>
      <c r="CD1605" t="e">
        <f t="shared" si="4841"/>
        <v>#VALUE!</v>
      </c>
      <c r="CE1605" t="e">
        <f t="shared" si="4842"/>
        <v>#VALUE!</v>
      </c>
      <c r="CF1605" t="e">
        <f t="shared" si="4843"/>
        <v>#VALUE!</v>
      </c>
      <c r="CI1605" t="e">
        <f>IF(BV1605="A",((CD1605*'Input Output'!$E$5)+'Input Output'!$H$5),IF(BV1605="B",(CD1605*'Input Output'!$E$8)+'Input Output'!$H$8,IF(BV1605="C",(CD1605*'Input Output'!$E$11)+'Input Output'!$H$11,"")))</f>
        <v>#VALUE!</v>
      </c>
      <c r="CJ1605" t="e">
        <f>IF(BV1605="A",(CF1605*'Input Output'!$E$6)+'Input Output'!$H$6,IF(BV1605="B",(CF1605*'Input Output'!$E$9)+'Input Output'!$H$9,IF(BV1605="C",(CF1605*'Input Output'!$E$12)+'Input Output'!$H$12,"")))</f>
        <v>#VALUE!</v>
      </c>
      <c r="CL1605" t="str">
        <f t="shared" si="4844"/>
        <v/>
      </c>
    </row>
    <row r="1606" spans="71:90" x14ac:dyDescent="0.25">
      <c r="BS1606">
        <f t="shared" si="4846"/>
        <v>0</v>
      </c>
      <c r="BT1606">
        <f t="shared" si="4839"/>
        <v>41.373008333333452</v>
      </c>
      <c r="BU1606" s="15">
        <f t="shared" si="4845"/>
        <v>2482.380500000007</v>
      </c>
      <c r="BV1606" s="15" t="s">
        <v>458</v>
      </c>
      <c r="BW1606" t="str">
        <f>'Hour Loop'!I195</f>
        <v>G01 X14.614 Y165.778</v>
      </c>
      <c r="BX1606" t="str">
        <f>'Hour Loop'!J195</f>
        <v/>
      </c>
      <c r="BZ1606">
        <f t="shared" si="4847"/>
        <v>20.745000000000001</v>
      </c>
      <c r="CA1606" t="str">
        <f t="shared" si="4848"/>
        <v>1</v>
      </c>
      <c r="CC1606" t="str">
        <f t="shared" si="4840"/>
        <v>G01 X14.614</v>
      </c>
      <c r="CD1606" t="str">
        <f t="shared" si="4841"/>
        <v>14.614</v>
      </c>
      <c r="CE1606" t="str">
        <f t="shared" si="4842"/>
        <v>14.614 Y165.778</v>
      </c>
      <c r="CF1606" t="str">
        <f t="shared" si="4843"/>
        <v>165.778</v>
      </c>
      <c r="CI1606">
        <f>IF(BV1606="A",((CD1606*'Input Output'!$E$5)+'Input Output'!$H$5),IF(BV1606="B",(CD1606*'Input Output'!$E$8)+'Input Output'!$H$8,IF(BV1606="C",(CD1606*'Input Output'!$E$11)+'Input Output'!$H$11,"")))</f>
        <v>14.614000000000001</v>
      </c>
      <c r="CJ1606">
        <f>IF(BV1606="A",(CF1606*'Input Output'!$E$6)+'Input Output'!$H$6,IF(BV1606="B",(CF1606*'Input Output'!$E$9)+'Input Output'!$H$9,IF(BV1606="C",(CF1606*'Input Output'!$E$12)+'Input Output'!$H$12,"")))</f>
        <v>165.77799999999999</v>
      </c>
      <c r="CL1606" t="str">
        <f t="shared" si="4844"/>
        <v/>
      </c>
    </row>
    <row r="1607" spans="71:90" x14ac:dyDescent="0.25">
      <c r="BS1607">
        <f t="shared" si="4846"/>
        <v>0</v>
      </c>
      <c r="BT1607">
        <f t="shared" si="4839"/>
        <v>41.718758333333447</v>
      </c>
      <c r="BU1607" s="15">
        <f t="shared" si="4845"/>
        <v>2503.1255000000069</v>
      </c>
      <c r="BV1607" s="15" t="s">
        <v>458</v>
      </c>
      <c r="BW1607" t="str">
        <f>'Hour Loop'!I196</f>
        <v>G04 P7.38</v>
      </c>
      <c r="BX1607" t="str">
        <f>'Hour Loop'!J196</f>
        <v/>
      </c>
      <c r="BZ1607">
        <f t="shared" si="4847"/>
        <v>7.38</v>
      </c>
      <c r="CA1607" t="str">
        <f t="shared" si="4848"/>
        <v>0</v>
      </c>
      <c r="CC1607" t="e">
        <f t="shared" si="4840"/>
        <v>#VALUE!</v>
      </c>
      <c r="CD1607" t="e">
        <f t="shared" si="4841"/>
        <v>#VALUE!</v>
      </c>
      <c r="CE1607" t="e">
        <f t="shared" si="4842"/>
        <v>#VALUE!</v>
      </c>
      <c r="CF1607" t="e">
        <f t="shared" si="4843"/>
        <v>#VALUE!</v>
      </c>
      <c r="CI1607" t="e">
        <f>IF(BV1607="A",((CD1607*'Input Output'!$E$5)+'Input Output'!$H$5),IF(BV1607="B",(CD1607*'Input Output'!$E$8)+'Input Output'!$H$8,IF(BV1607="C",(CD1607*'Input Output'!$E$11)+'Input Output'!$H$11,"")))</f>
        <v>#VALUE!</v>
      </c>
      <c r="CJ1607" t="e">
        <f>IF(BV1607="A",(CF1607*'Input Output'!$E$6)+'Input Output'!$H$6,IF(BV1607="B",(CF1607*'Input Output'!$E$9)+'Input Output'!$H$9,IF(BV1607="C",(CF1607*'Input Output'!$E$12)+'Input Output'!$H$12,"")))</f>
        <v>#VALUE!</v>
      </c>
      <c r="CL1607" t="str">
        <f t="shared" si="4844"/>
        <v/>
      </c>
    </row>
    <row r="1608" spans="71:90" x14ac:dyDescent="0.25">
      <c r="BS1608">
        <f t="shared" si="4846"/>
        <v>0</v>
      </c>
      <c r="BT1608">
        <f t="shared" si="4839"/>
        <v>41.841758333333452</v>
      </c>
      <c r="BU1608" s="15">
        <f t="shared" si="4845"/>
        <v>2510.505500000007</v>
      </c>
      <c r="BV1608" s="15" t="s">
        <v>458</v>
      </c>
      <c r="BW1608" t="str">
        <f>'Hour Loop'!I197</f>
        <v>G01 X10.765 Y177.429</v>
      </c>
      <c r="BX1608" t="str">
        <f>'Hour Loop'!J197</f>
        <v/>
      </c>
      <c r="BZ1608">
        <f t="shared" si="4847"/>
        <v>20.745000000000001</v>
      </c>
      <c r="CA1608" t="str">
        <f t="shared" si="4848"/>
        <v>1</v>
      </c>
      <c r="CC1608" t="str">
        <f t="shared" si="4840"/>
        <v>G01 X10.765</v>
      </c>
      <c r="CD1608" t="str">
        <f t="shared" si="4841"/>
        <v>10.765</v>
      </c>
      <c r="CE1608" t="str">
        <f t="shared" si="4842"/>
        <v>10.765 Y177.429</v>
      </c>
      <c r="CF1608" t="str">
        <f t="shared" si="4843"/>
        <v>177.429</v>
      </c>
      <c r="CI1608">
        <f>IF(BV1608="A",((CD1608*'Input Output'!$E$5)+'Input Output'!$H$5),IF(BV1608="B",(CD1608*'Input Output'!$E$8)+'Input Output'!$H$8,IF(BV1608="C",(CD1608*'Input Output'!$E$11)+'Input Output'!$H$11,"")))</f>
        <v>10.765000000000001</v>
      </c>
      <c r="CJ1608">
        <f>IF(BV1608="A",(CF1608*'Input Output'!$E$6)+'Input Output'!$H$6,IF(BV1608="B",(CF1608*'Input Output'!$E$9)+'Input Output'!$H$9,IF(BV1608="C",(CF1608*'Input Output'!$E$12)+'Input Output'!$H$12,"")))</f>
        <v>177.429</v>
      </c>
      <c r="CL1608" t="str">
        <f t="shared" si="4844"/>
        <v/>
      </c>
    </row>
    <row r="1609" spans="71:90" x14ac:dyDescent="0.25">
      <c r="BS1609">
        <f t="shared" si="4846"/>
        <v>0</v>
      </c>
      <c r="BT1609">
        <f t="shared" si="4839"/>
        <v>42.187508333333447</v>
      </c>
      <c r="BU1609" s="15">
        <f t="shared" si="4845"/>
        <v>2531.2505000000069</v>
      </c>
      <c r="BV1609" s="15" t="s">
        <v>458</v>
      </c>
      <c r="BW1609" t="str">
        <f>'Hour Loop'!I198</f>
        <v>G04 P7.38</v>
      </c>
      <c r="BX1609" t="str">
        <f>'Hour Loop'!J198</f>
        <v/>
      </c>
      <c r="BZ1609">
        <f t="shared" si="4847"/>
        <v>7.38</v>
      </c>
      <c r="CA1609" t="str">
        <f t="shared" si="4848"/>
        <v>0</v>
      </c>
      <c r="CC1609" t="e">
        <f t="shared" si="4840"/>
        <v>#VALUE!</v>
      </c>
      <c r="CD1609" t="e">
        <f t="shared" si="4841"/>
        <v>#VALUE!</v>
      </c>
      <c r="CE1609" t="e">
        <f t="shared" si="4842"/>
        <v>#VALUE!</v>
      </c>
      <c r="CF1609" t="e">
        <f t="shared" si="4843"/>
        <v>#VALUE!</v>
      </c>
      <c r="CI1609" t="e">
        <f>IF(BV1609="A",((CD1609*'Input Output'!$E$5)+'Input Output'!$H$5),IF(BV1609="B",(CD1609*'Input Output'!$E$8)+'Input Output'!$H$8,IF(BV1609="C",(CD1609*'Input Output'!$E$11)+'Input Output'!$H$11,"")))</f>
        <v>#VALUE!</v>
      </c>
      <c r="CJ1609" t="e">
        <f>IF(BV1609="A",(CF1609*'Input Output'!$E$6)+'Input Output'!$H$6,IF(BV1609="B",(CF1609*'Input Output'!$E$9)+'Input Output'!$H$9,IF(BV1609="C",(CF1609*'Input Output'!$E$12)+'Input Output'!$H$12,"")))</f>
        <v>#VALUE!</v>
      </c>
      <c r="CL1609" t="str">
        <f t="shared" si="4844"/>
        <v/>
      </c>
    </row>
    <row r="1610" spans="71:90" x14ac:dyDescent="0.25">
      <c r="BS1610">
        <f t="shared" si="4846"/>
        <v>0</v>
      </c>
      <c r="BT1610">
        <f t="shared" si="4839"/>
        <v>42.310508333333452</v>
      </c>
      <c r="BU1610" s="15">
        <f t="shared" si="4845"/>
        <v>2538.630500000007</v>
      </c>
      <c r="BV1610" s="15" t="s">
        <v>458</v>
      </c>
      <c r="BW1610" t="str">
        <f>'Hour Loop'!I199</f>
        <v>G01 X7.492 Y189.255</v>
      </c>
      <c r="BX1610" t="str">
        <f>'Hour Loop'!J199</f>
        <v/>
      </c>
      <c r="BZ1610">
        <f t="shared" si="4847"/>
        <v>20.745000000000001</v>
      </c>
      <c r="CA1610" t="str">
        <f t="shared" si="4848"/>
        <v>1</v>
      </c>
      <c r="CC1610" t="str">
        <f t="shared" si="4840"/>
        <v>G01 X7.492</v>
      </c>
      <c r="CD1610" t="str">
        <f t="shared" si="4841"/>
        <v>7.492</v>
      </c>
      <c r="CE1610" t="str">
        <f t="shared" si="4842"/>
        <v>7.492 Y189.255</v>
      </c>
      <c r="CF1610" t="str">
        <f t="shared" si="4843"/>
        <v>189.255</v>
      </c>
      <c r="CI1610">
        <f>IF(BV1610="A",((CD1610*'Input Output'!$E$5)+'Input Output'!$H$5),IF(BV1610="B",(CD1610*'Input Output'!$E$8)+'Input Output'!$H$8,IF(BV1610="C",(CD1610*'Input Output'!$E$11)+'Input Output'!$H$11,"")))</f>
        <v>7.492</v>
      </c>
      <c r="CJ1610">
        <f>IF(BV1610="A",(CF1610*'Input Output'!$E$6)+'Input Output'!$H$6,IF(BV1610="B",(CF1610*'Input Output'!$E$9)+'Input Output'!$H$9,IF(BV1610="C",(CF1610*'Input Output'!$E$12)+'Input Output'!$H$12,"")))</f>
        <v>189.255</v>
      </c>
      <c r="CL1610" t="str">
        <f t="shared" si="4844"/>
        <v/>
      </c>
    </row>
    <row r="1611" spans="71:90" x14ac:dyDescent="0.25">
      <c r="BS1611">
        <f t="shared" si="4846"/>
        <v>0</v>
      </c>
      <c r="BT1611">
        <f t="shared" si="4839"/>
        <v>42.656258333333447</v>
      </c>
      <c r="BU1611" s="15">
        <f t="shared" si="4845"/>
        <v>2559.3755000000069</v>
      </c>
      <c r="BV1611" s="15" t="s">
        <v>458</v>
      </c>
      <c r="BW1611" t="str">
        <f>'Hour Loop'!I200</f>
        <v>G04 P7.38</v>
      </c>
      <c r="BX1611" t="str">
        <f>'Hour Loop'!J200</f>
        <v/>
      </c>
      <c r="BZ1611">
        <f t="shared" si="4847"/>
        <v>7.38</v>
      </c>
      <c r="CA1611" t="str">
        <f t="shared" si="4848"/>
        <v>0</v>
      </c>
      <c r="CC1611" t="e">
        <f t="shared" si="4840"/>
        <v>#VALUE!</v>
      </c>
      <c r="CD1611" t="e">
        <f t="shared" si="4841"/>
        <v>#VALUE!</v>
      </c>
      <c r="CE1611" t="e">
        <f t="shared" si="4842"/>
        <v>#VALUE!</v>
      </c>
      <c r="CF1611" t="e">
        <f t="shared" si="4843"/>
        <v>#VALUE!</v>
      </c>
      <c r="CI1611" t="e">
        <f>IF(BV1611="A",((CD1611*'Input Output'!$E$5)+'Input Output'!$H$5),IF(BV1611="B",(CD1611*'Input Output'!$E$8)+'Input Output'!$H$8,IF(BV1611="C",(CD1611*'Input Output'!$E$11)+'Input Output'!$H$11,"")))</f>
        <v>#VALUE!</v>
      </c>
      <c r="CJ1611" t="e">
        <f>IF(BV1611="A",(CF1611*'Input Output'!$E$6)+'Input Output'!$H$6,IF(BV1611="B",(CF1611*'Input Output'!$E$9)+'Input Output'!$H$9,IF(BV1611="C",(CF1611*'Input Output'!$E$12)+'Input Output'!$H$12,"")))</f>
        <v>#VALUE!</v>
      </c>
      <c r="CL1611" t="str">
        <f t="shared" si="4844"/>
        <v/>
      </c>
    </row>
    <row r="1612" spans="71:90" x14ac:dyDescent="0.25">
      <c r="BS1612">
        <f t="shared" si="4846"/>
        <v>0</v>
      </c>
      <c r="BT1612">
        <f t="shared" si="4839"/>
        <v>42.779258333333452</v>
      </c>
      <c r="BU1612" s="15">
        <f t="shared" si="4845"/>
        <v>2566.755500000007</v>
      </c>
      <c r="BV1612" s="15" t="s">
        <v>458</v>
      </c>
      <c r="BW1612" t="str">
        <f>'Hour Loop'!I201</f>
        <v>G01 X4.804 Y201.227</v>
      </c>
      <c r="BX1612" t="str">
        <f>'Hour Loop'!J201</f>
        <v/>
      </c>
      <c r="BZ1612">
        <f t="shared" si="4847"/>
        <v>20.745000000000001</v>
      </c>
      <c r="CA1612" t="str">
        <f t="shared" si="4848"/>
        <v>1</v>
      </c>
      <c r="CC1612" t="str">
        <f t="shared" si="4840"/>
        <v>G01 X4.804</v>
      </c>
      <c r="CD1612" t="str">
        <f t="shared" si="4841"/>
        <v>4.804</v>
      </c>
      <c r="CE1612" t="str">
        <f t="shared" si="4842"/>
        <v>4.804 Y201.227</v>
      </c>
      <c r="CF1612" t="str">
        <f t="shared" si="4843"/>
        <v>201.227</v>
      </c>
      <c r="CI1612">
        <f>IF(BV1612="A",((CD1612*'Input Output'!$E$5)+'Input Output'!$H$5),IF(BV1612="B",(CD1612*'Input Output'!$E$8)+'Input Output'!$H$8,IF(BV1612="C",(CD1612*'Input Output'!$E$11)+'Input Output'!$H$11,"")))</f>
        <v>4.8040000000000003</v>
      </c>
      <c r="CJ1612">
        <f>IF(BV1612="A",(CF1612*'Input Output'!$E$6)+'Input Output'!$H$6,IF(BV1612="B",(CF1612*'Input Output'!$E$9)+'Input Output'!$H$9,IF(BV1612="C",(CF1612*'Input Output'!$E$12)+'Input Output'!$H$12,"")))</f>
        <v>201.227</v>
      </c>
      <c r="CL1612" t="str">
        <f t="shared" si="4844"/>
        <v/>
      </c>
    </row>
    <row r="1613" spans="71:90" x14ac:dyDescent="0.25">
      <c r="BS1613">
        <f t="shared" si="4846"/>
        <v>0</v>
      </c>
      <c r="BT1613">
        <f t="shared" ref="BT1613:BT1676" si="4849">BU1613/60</f>
        <v>43.125008333333447</v>
      </c>
      <c r="BU1613" s="15">
        <f t="shared" si="4845"/>
        <v>2587.5005000000069</v>
      </c>
      <c r="BV1613" s="15" t="s">
        <v>458</v>
      </c>
      <c r="BW1613" t="str">
        <f>'Hour Loop'!I202</f>
        <v>G04 P7.38</v>
      </c>
      <c r="BX1613" t="str">
        <f>'Hour Loop'!J202</f>
        <v/>
      </c>
      <c r="BZ1613">
        <f t="shared" si="4847"/>
        <v>7.38</v>
      </c>
      <c r="CA1613" t="str">
        <f t="shared" si="4848"/>
        <v>0</v>
      </c>
      <c r="CC1613" t="e">
        <f t="shared" ref="CC1613:CC1676" si="4850">LEFT(BW1613,LEN(BW1613)-(FIND("X",BW1613)+4))</f>
        <v>#VALUE!</v>
      </c>
      <c r="CD1613" t="e">
        <f t="shared" ref="CD1613:CD1676" si="4851">RIGHT(CC1613,LEN(CC1613)-(FIND("X",CC1613)))</f>
        <v>#VALUE!</v>
      </c>
      <c r="CE1613" t="e">
        <f t="shared" ref="CE1613:CE1676" si="4852">RIGHT(BW1613,LEN(BW1613)-(FIND("X",BW1613)))</f>
        <v>#VALUE!</v>
      </c>
      <c r="CF1613" t="e">
        <f t="shared" ref="CF1613:CF1676" si="4853">RIGHT(CE1613,LEN(CE1613)-(FIND("Y",CE1613)))</f>
        <v>#VALUE!</v>
      </c>
      <c r="CI1613" t="e">
        <f>IF(BV1613="A",((CD1613*'Input Output'!$E$5)+'Input Output'!$H$5),IF(BV1613="B",(CD1613*'Input Output'!$E$8)+'Input Output'!$H$8,IF(BV1613="C",(CD1613*'Input Output'!$E$11)+'Input Output'!$H$11,"")))</f>
        <v>#VALUE!</v>
      </c>
      <c r="CJ1613" t="e">
        <f>IF(BV1613="A",(CF1613*'Input Output'!$E$6)+'Input Output'!$H$6,IF(BV1613="B",(CF1613*'Input Output'!$E$9)+'Input Output'!$H$9,IF(BV1613="C",(CF1613*'Input Output'!$E$12)+'Input Output'!$H$12,"")))</f>
        <v>#VALUE!</v>
      </c>
      <c r="CL1613" t="str">
        <f t="shared" si="4844"/>
        <v/>
      </c>
    </row>
    <row r="1614" spans="71:90" x14ac:dyDescent="0.25">
      <c r="BS1614">
        <f t="shared" si="4846"/>
        <v>0</v>
      </c>
      <c r="BT1614">
        <f t="shared" si="4849"/>
        <v>43.248008333333452</v>
      </c>
      <c r="BU1614" s="15">
        <f t="shared" si="4845"/>
        <v>2594.880500000007</v>
      </c>
      <c r="BV1614" s="15" t="s">
        <v>458</v>
      </c>
      <c r="BW1614" t="str">
        <f>'Hour Loop'!I203</f>
        <v>G01 X2.706 Y213.317</v>
      </c>
      <c r="BX1614" t="str">
        <f>'Hour Loop'!J203</f>
        <v/>
      </c>
      <c r="BZ1614">
        <f t="shared" si="4847"/>
        <v>20.745000000000001</v>
      </c>
      <c r="CA1614" t="str">
        <f t="shared" si="4848"/>
        <v>1</v>
      </c>
      <c r="CC1614" t="str">
        <f t="shared" si="4850"/>
        <v>G01 X2.706</v>
      </c>
      <c r="CD1614" t="str">
        <f t="shared" si="4851"/>
        <v>2.706</v>
      </c>
      <c r="CE1614" t="str">
        <f t="shared" si="4852"/>
        <v>2.706 Y213.317</v>
      </c>
      <c r="CF1614" t="str">
        <f t="shared" si="4853"/>
        <v>213.317</v>
      </c>
      <c r="CI1614">
        <f>IF(BV1614="A",((CD1614*'Input Output'!$E$5)+'Input Output'!$H$5),IF(BV1614="B",(CD1614*'Input Output'!$E$8)+'Input Output'!$H$8,IF(BV1614="C",(CD1614*'Input Output'!$E$11)+'Input Output'!$H$11,"")))</f>
        <v>2.706</v>
      </c>
      <c r="CJ1614">
        <f>IF(BV1614="A",(CF1614*'Input Output'!$E$6)+'Input Output'!$H$6,IF(BV1614="B",(CF1614*'Input Output'!$E$9)+'Input Output'!$H$9,IF(BV1614="C",(CF1614*'Input Output'!$E$12)+'Input Output'!$H$12,"")))</f>
        <v>213.31700000000001</v>
      </c>
      <c r="CL1614" t="str">
        <f t="shared" ref="CL1614:CL1677" si="4854">IF(BS1614=1,IF(CA1614="0",BW1614,"G01 X"&amp;CI1614&amp;" Y"&amp;CJ1614&amp;" "&amp;BX1614),"")</f>
        <v/>
      </c>
    </row>
    <row r="1615" spans="71:90" x14ac:dyDescent="0.25">
      <c r="BS1615">
        <f t="shared" si="4846"/>
        <v>0</v>
      </c>
      <c r="BT1615">
        <f t="shared" si="4849"/>
        <v>43.593758333333447</v>
      </c>
      <c r="BU1615" s="15">
        <f t="shared" si="4845"/>
        <v>2615.6255000000069</v>
      </c>
      <c r="BV1615" s="15" t="s">
        <v>458</v>
      </c>
      <c r="BW1615" t="str">
        <f>'Hour Loop'!I204</f>
        <v>G04 P7.38</v>
      </c>
      <c r="BX1615" t="str">
        <f>'Hour Loop'!J204</f>
        <v/>
      </c>
      <c r="BZ1615">
        <f t="shared" si="4847"/>
        <v>7.38</v>
      </c>
      <c r="CA1615" t="str">
        <f t="shared" si="4848"/>
        <v>0</v>
      </c>
      <c r="CC1615" t="e">
        <f t="shared" si="4850"/>
        <v>#VALUE!</v>
      </c>
      <c r="CD1615" t="e">
        <f t="shared" si="4851"/>
        <v>#VALUE!</v>
      </c>
      <c r="CE1615" t="e">
        <f t="shared" si="4852"/>
        <v>#VALUE!</v>
      </c>
      <c r="CF1615" t="e">
        <f t="shared" si="4853"/>
        <v>#VALUE!</v>
      </c>
      <c r="CI1615" t="e">
        <f>IF(BV1615="A",((CD1615*'Input Output'!$E$5)+'Input Output'!$H$5),IF(BV1615="B",(CD1615*'Input Output'!$E$8)+'Input Output'!$H$8,IF(BV1615="C",(CD1615*'Input Output'!$E$11)+'Input Output'!$H$11,"")))</f>
        <v>#VALUE!</v>
      </c>
      <c r="CJ1615" t="e">
        <f>IF(BV1615="A",(CF1615*'Input Output'!$E$6)+'Input Output'!$H$6,IF(BV1615="B",(CF1615*'Input Output'!$E$9)+'Input Output'!$H$9,IF(BV1615="C",(CF1615*'Input Output'!$E$12)+'Input Output'!$H$12,"")))</f>
        <v>#VALUE!</v>
      </c>
      <c r="CL1615" t="str">
        <f t="shared" si="4854"/>
        <v/>
      </c>
    </row>
    <row r="1616" spans="71:90" x14ac:dyDescent="0.25">
      <c r="BS1616">
        <f t="shared" si="4846"/>
        <v>0</v>
      </c>
      <c r="BT1616">
        <f t="shared" si="4849"/>
        <v>43.716758333333452</v>
      </c>
      <c r="BU1616" s="15">
        <f t="shared" ref="BU1616:BU1679" si="4855">BU1615+BZ1615</f>
        <v>2623.005500000007</v>
      </c>
      <c r="BV1616" s="15" t="s">
        <v>458</v>
      </c>
      <c r="BW1616" t="str">
        <f>'Hour Loop'!I205</f>
        <v>G01 X1.204 Y225.496</v>
      </c>
      <c r="BX1616" t="str">
        <f>'Hour Loop'!J205</f>
        <v/>
      </c>
      <c r="BZ1616">
        <f t="shared" si="4847"/>
        <v>20.745000000000001</v>
      </c>
      <c r="CA1616" t="str">
        <f t="shared" si="4848"/>
        <v>1</v>
      </c>
      <c r="CC1616" t="str">
        <f t="shared" si="4850"/>
        <v>G01 X1.204</v>
      </c>
      <c r="CD1616" t="str">
        <f t="shared" si="4851"/>
        <v>1.204</v>
      </c>
      <c r="CE1616" t="str">
        <f t="shared" si="4852"/>
        <v>1.204 Y225.496</v>
      </c>
      <c r="CF1616" t="str">
        <f t="shared" si="4853"/>
        <v>225.496</v>
      </c>
      <c r="CI1616">
        <f>IF(BV1616="A",((CD1616*'Input Output'!$E$5)+'Input Output'!$H$5),IF(BV1616="B",(CD1616*'Input Output'!$E$8)+'Input Output'!$H$8,IF(BV1616="C",(CD1616*'Input Output'!$E$11)+'Input Output'!$H$11,"")))</f>
        <v>1.204</v>
      </c>
      <c r="CJ1616">
        <f>IF(BV1616="A",(CF1616*'Input Output'!$E$6)+'Input Output'!$H$6,IF(BV1616="B",(CF1616*'Input Output'!$E$9)+'Input Output'!$H$9,IF(BV1616="C",(CF1616*'Input Output'!$E$12)+'Input Output'!$H$12,"")))</f>
        <v>225.49600000000001</v>
      </c>
      <c r="CL1616" t="str">
        <f t="shared" si="4854"/>
        <v/>
      </c>
    </row>
    <row r="1617" spans="71:90" x14ac:dyDescent="0.25">
      <c r="BS1617">
        <f t="shared" si="4846"/>
        <v>0</v>
      </c>
      <c r="BT1617">
        <f t="shared" si="4849"/>
        <v>44.062508333333447</v>
      </c>
      <c r="BU1617" s="15">
        <f t="shared" si="4855"/>
        <v>2643.7505000000069</v>
      </c>
      <c r="BV1617" s="15" t="s">
        <v>458</v>
      </c>
      <c r="BW1617" t="str">
        <f>'Hour Loop'!I206</f>
        <v>G04 P7.38</v>
      </c>
      <c r="BX1617" t="str">
        <f>'Hour Loop'!J206</f>
        <v/>
      </c>
      <c r="BZ1617">
        <f t="shared" si="4847"/>
        <v>7.38</v>
      </c>
      <c r="CA1617" t="str">
        <f t="shared" si="4848"/>
        <v>0</v>
      </c>
      <c r="CC1617" t="e">
        <f t="shared" si="4850"/>
        <v>#VALUE!</v>
      </c>
      <c r="CD1617" t="e">
        <f t="shared" si="4851"/>
        <v>#VALUE!</v>
      </c>
      <c r="CE1617" t="e">
        <f t="shared" si="4852"/>
        <v>#VALUE!</v>
      </c>
      <c r="CF1617" t="e">
        <f t="shared" si="4853"/>
        <v>#VALUE!</v>
      </c>
      <c r="CI1617" t="e">
        <f>IF(BV1617="A",((CD1617*'Input Output'!$E$5)+'Input Output'!$H$5),IF(BV1617="B",(CD1617*'Input Output'!$E$8)+'Input Output'!$H$8,IF(BV1617="C",(CD1617*'Input Output'!$E$11)+'Input Output'!$H$11,"")))</f>
        <v>#VALUE!</v>
      </c>
      <c r="CJ1617" t="e">
        <f>IF(BV1617="A",(CF1617*'Input Output'!$E$6)+'Input Output'!$H$6,IF(BV1617="B",(CF1617*'Input Output'!$E$9)+'Input Output'!$H$9,IF(BV1617="C",(CF1617*'Input Output'!$E$12)+'Input Output'!$H$12,"")))</f>
        <v>#VALUE!</v>
      </c>
      <c r="CL1617" t="str">
        <f t="shared" si="4854"/>
        <v/>
      </c>
    </row>
    <row r="1618" spans="71:90" x14ac:dyDescent="0.25">
      <c r="BS1618">
        <f t="shared" si="4846"/>
        <v>0</v>
      </c>
      <c r="BT1618">
        <f t="shared" si="4849"/>
        <v>44.185508333333452</v>
      </c>
      <c r="BU1618" s="15">
        <f t="shared" si="4855"/>
        <v>2651.130500000007</v>
      </c>
      <c r="BV1618" s="15" t="s">
        <v>458</v>
      </c>
      <c r="BW1618" t="str">
        <f>'Hour Loop'!I207</f>
        <v>G01 X0.301 Y237.733</v>
      </c>
      <c r="BX1618" t="str">
        <f>'Hour Loop'!J207</f>
        <v/>
      </c>
      <c r="BZ1618">
        <f t="shared" si="4847"/>
        <v>20.745000000000001</v>
      </c>
      <c r="CA1618" t="str">
        <f t="shared" si="4848"/>
        <v>1</v>
      </c>
      <c r="CC1618" t="str">
        <f t="shared" si="4850"/>
        <v>G01 X0.301</v>
      </c>
      <c r="CD1618" t="str">
        <f t="shared" si="4851"/>
        <v>0.301</v>
      </c>
      <c r="CE1618" t="str">
        <f t="shared" si="4852"/>
        <v>0.301 Y237.733</v>
      </c>
      <c r="CF1618" t="str">
        <f t="shared" si="4853"/>
        <v>237.733</v>
      </c>
      <c r="CI1618">
        <f>IF(BV1618="A",((CD1618*'Input Output'!$E$5)+'Input Output'!$H$5),IF(BV1618="B",(CD1618*'Input Output'!$E$8)+'Input Output'!$H$8,IF(BV1618="C",(CD1618*'Input Output'!$E$11)+'Input Output'!$H$11,"")))</f>
        <v>0.30099999999999999</v>
      </c>
      <c r="CJ1618">
        <f>IF(BV1618="A",(CF1618*'Input Output'!$E$6)+'Input Output'!$H$6,IF(BV1618="B",(CF1618*'Input Output'!$E$9)+'Input Output'!$H$9,IF(BV1618="C",(CF1618*'Input Output'!$E$12)+'Input Output'!$H$12,"")))</f>
        <v>237.733</v>
      </c>
      <c r="CL1618" t="str">
        <f t="shared" si="4854"/>
        <v/>
      </c>
    </row>
    <row r="1619" spans="71:90" x14ac:dyDescent="0.25">
      <c r="BS1619">
        <f t="shared" si="4846"/>
        <v>0</v>
      </c>
      <c r="BT1619">
        <f t="shared" si="4849"/>
        <v>44.531258333333447</v>
      </c>
      <c r="BU1619" s="15">
        <f t="shared" si="4855"/>
        <v>2671.8755000000069</v>
      </c>
      <c r="BV1619" s="15" t="s">
        <v>458</v>
      </c>
      <c r="BW1619" t="str">
        <f>'Hour Loop'!I208</f>
        <v>G04 P7.38</v>
      </c>
      <c r="BX1619" t="str">
        <f>'Hour Loop'!J208</f>
        <v/>
      </c>
      <c r="BZ1619">
        <f t="shared" si="4847"/>
        <v>7.38</v>
      </c>
      <c r="CA1619" t="str">
        <f t="shared" si="4848"/>
        <v>0</v>
      </c>
      <c r="CC1619" t="e">
        <f t="shared" si="4850"/>
        <v>#VALUE!</v>
      </c>
      <c r="CD1619" t="e">
        <f t="shared" si="4851"/>
        <v>#VALUE!</v>
      </c>
      <c r="CE1619" t="e">
        <f t="shared" si="4852"/>
        <v>#VALUE!</v>
      </c>
      <c r="CF1619" t="e">
        <f t="shared" si="4853"/>
        <v>#VALUE!</v>
      </c>
      <c r="CI1619" t="e">
        <f>IF(BV1619="A",((CD1619*'Input Output'!$E$5)+'Input Output'!$H$5),IF(BV1619="B",(CD1619*'Input Output'!$E$8)+'Input Output'!$H$8,IF(BV1619="C",(CD1619*'Input Output'!$E$11)+'Input Output'!$H$11,"")))</f>
        <v>#VALUE!</v>
      </c>
      <c r="CJ1619" t="e">
        <f>IF(BV1619="A",(CF1619*'Input Output'!$E$6)+'Input Output'!$H$6,IF(BV1619="B",(CF1619*'Input Output'!$E$9)+'Input Output'!$H$9,IF(BV1619="C",(CF1619*'Input Output'!$E$12)+'Input Output'!$H$12,"")))</f>
        <v>#VALUE!</v>
      </c>
      <c r="CL1619" t="str">
        <f t="shared" si="4854"/>
        <v/>
      </c>
    </row>
    <row r="1620" spans="71:90" x14ac:dyDescent="0.25">
      <c r="BS1620">
        <f t="shared" ref="BS1620:BS1683" si="4856">IF($BT$8&gt;=$BQ$3,0,1)</f>
        <v>0</v>
      </c>
      <c r="BT1620">
        <f t="shared" si="4849"/>
        <v>44.654258333333452</v>
      </c>
      <c r="BU1620" s="15">
        <f t="shared" si="4855"/>
        <v>2679.255500000007</v>
      </c>
      <c r="BV1620" s="15" t="s">
        <v>458</v>
      </c>
      <c r="BW1620" t="str">
        <f>'Hour Loop'!I209</f>
        <v>G01 X0.000 Y250.000</v>
      </c>
      <c r="BX1620" t="str">
        <f>'Hour Loop'!J209</f>
        <v/>
      </c>
      <c r="BZ1620">
        <f t="shared" ref="BZ1620:BZ1683" si="4857">H209</f>
        <v>20.745000000000001</v>
      </c>
      <c r="CA1620" t="str">
        <f t="shared" ref="CA1620:CA1683" si="4858">IF(LEFT(TRIM(BW1620),3)&lt;&gt;"G01","0","1")</f>
        <v>1</v>
      </c>
      <c r="CC1620" t="str">
        <f t="shared" si="4850"/>
        <v>G01 X0.000</v>
      </c>
      <c r="CD1620" t="str">
        <f t="shared" si="4851"/>
        <v>0.000</v>
      </c>
      <c r="CE1620" t="str">
        <f t="shared" si="4852"/>
        <v>0.000 Y250.000</v>
      </c>
      <c r="CF1620" t="str">
        <f t="shared" si="4853"/>
        <v>250.000</v>
      </c>
      <c r="CI1620">
        <f>IF(BV1620="A",((CD1620*'Input Output'!$E$5)+'Input Output'!$H$5),IF(BV1620="B",(CD1620*'Input Output'!$E$8)+'Input Output'!$H$8,IF(BV1620="C",(CD1620*'Input Output'!$E$11)+'Input Output'!$H$11,"")))</f>
        <v>0</v>
      </c>
      <c r="CJ1620">
        <f>IF(BV1620="A",(CF1620*'Input Output'!$E$6)+'Input Output'!$H$6,IF(BV1620="B",(CF1620*'Input Output'!$E$9)+'Input Output'!$H$9,IF(BV1620="C",(CF1620*'Input Output'!$E$12)+'Input Output'!$H$12,"")))</f>
        <v>250</v>
      </c>
      <c r="CL1620" t="str">
        <f t="shared" si="4854"/>
        <v/>
      </c>
    </row>
    <row r="1621" spans="71:90" x14ac:dyDescent="0.25">
      <c r="BS1621">
        <f t="shared" si="4856"/>
        <v>0</v>
      </c>
      <c r="BT1621">
        <f t="shared" si="4849"/>
        <v>45.000008333333447</v>
      </c>
      <c r="BU1621" s="15">
        <f t="shared" si="4855"/>
        <v>2700.0005000000069</v>
      </c>
      <c r="BV1621" s="15" t="s">
        <v>458</v>
      </c>
      <c r="BW1621" t="str">
        <f>'Hour Loop'!I210</f>
        <v>G04 P7.38</v>
      </c>
      <c r="BX1621" t="str">
        <f>'Hour Loop'!J210</f>
        <v/>
      </c>
      <c r="BZ1621">
        <f t="shared" si="4857"/>
        <v>7.38</v>
      </c>
      <c r="CA1621" t="str">
        <f t="shared" si="4858"/>
        <v>0</v>
      </c>
      <c r="CC1621" t="e">
        <f t="shared" si="4850"/>
        <v>#VALUE!</v>
      </c>
      <c r="CD1621" t="e">
        <f t="shared" si="4851"/>
        <v>#VALUE!</v>
      </c>
      <c r="CE1621" t="e">
        <f t="shared" si="4852"/>
        <v>#VALUE!</v>
      </c>
      <c r="CF1621" t="e">
        <f t="shared" si="4853"/>
        <v>#VALUE!</v>
      </c>
      <c r="CI1621" t="e">
        <f>IF(BV1621="A",((CD1621*'Input Output'!$E$5)+'Input Output'!$H$5),IF(BV1621="B",(CD1621*'Input Output'!$E$8)+'Input Output'!$H$8,IF(BV1621="C",(CD1621*'Input Output'!$E$11)+'Input Output'!$H$11,"")))</f>
        <v>#VALUE!</v>
      </c>
      <c r="CJ1621" t="e">
        <f>IF(BV1621="A",(CF1621*'Input Output'!$E$6)+'Input Output'!$H$6,IF(BV1621="B",(CF1621*'Input Output'!$E$9)+'Input Output'!$H$9,IF(BV1621="C",(CF1621*'Input Output'!$E$12)+'Input Output'!$H$12,"")))</f>
        <v>#VALUE!</v>
      </c>
      <c r="CL1621" t="str">
        <f t="shared" si="4854"/>
        <v/>
      </c>
    </row>
    <row r="1622" spans="71:90" x14ac:dyDescent="0.25">
      <c r="BS1622">
        <f t="shared" si="4856"/>
        <v>0</v>
      </c>
      <c r="BT1622">
        <f t="shared" si="4849"/>
        <v>45.123008333333452</v>
      </c>
      <c r="BU1622" s="15">
        <f t="shared" si="4855"/>
        <v>2707.380500000007</v>
      </c>
      <c r="BV1622" s="15" t="s">
        <v>458</v>
      </c>
      <c r="BW1622" t="str">
        <f>'Hour Loop'!I211</f>
        <v>G01 X0.301 Y262.267</v>
      </c>
      <c r="BX1622" t="str">
        <f>'Hour Loop'!J211</f>
        <v/>
      </c>
      <c r="BZ1622">
        <f t="shared" si="4857"/>
        <v>20.745000000000001</v>
      </c>
      <c r="CA1622" t="str">
        <f t="shared" si="4858"/>
        <v>1</v>
      </c>
      <c r="CC1622" t="str">
        <f t="shared" si="4850"/>
        <v>G01 X0.301</v>
      </c>
      <c r="CD1622" t="str">
        <f t="shared" si="4851"/>
        <v>0.301</v>
      </c>
      <c r="CE1622" t="str">
        <f t="shared" si="4852"/>
        <v>0.301 Y262.267</v>
      </c>
      <c r="CF1622" t="str">
        <f t="shared" si="4853"/>
        <v>262.267</v>
      </c>
      <c r="CI1622">
        <f>IF(BV1622="A",((CD1622*'Input Output'!$E$5)+'Input Output'!$H$5),IF(BV1622="B",(CD1622*'Input Output'!$E$8)+'Input Output'!$H$8,IF(BV1622="C",(CD1622*'Input Output'!$E$11)+'Input Output'!$H$11,"")))</f>
        <v>0.30099999999999999</v>
      </c>
      <c r="CJ1622">
        <f>IF(BV1622="A",(CF1622*'Input Output'!$E$6)+'Input Output'!$H$6,IF(BV1622="B",(CF1622*'Input Output'!$E$9)+'Input Output'!$H$9,IF(BV1622="C",(CF1622*'Input Output'!$E$12)+'Input Output'!$H$12,"")))</f>
        <v>262.267</v>
      </c>
      <c r="CL1622" t="str">
        <f t="shared" si="4854"/>
        <v/>
      </c>
    </row>
    <row r="1623" spans="71:90" x14ac:dyDescent="0.25">
      <c r="BS1623">
        <f t="shared" si="4856"/>
        <v>0</v>
      </c>
      <c r="BT1623">
        <f t="shared" si="4849"/>
        <v>45.468758333333447</v>
      </c>
      <c r="BU1623" s="15">
        <f t="shared" si="4855"/>
        <v>2728.1255000000069</v>
      </c>
      <c r="BV1623" s="15" t="s">
        <v>458</v>
      </c>
      <c r="BW1623" t="str">
        <f>'Hour Loop'!I212</f>
        <v>G04 P7.38</v>
      </c>
      <c r="BX1623" t="str">
        <f>'Hour Loop'!J212</f>
        <v/>
      </c>
      <c r="BZ1623">
        <f t="shared" si="4857"/>
        <v>7.38</v>
      </c>
      <c r="CA1623" t="str">
        <f t="shared" si="4858"/>
        <v>0</v>
      </c>
      <c r="CC1623" t="e">
        <f t="shared" si="4850"/>
        <v>#VALUE!</v>
      </c>
      <c r="CD1623" t="e">
        <f t="shared" si="4851"/>
        <v>#VALUE!</v>
      </c>
      <c r="CE1623" t="e">
        <f t="shared" si="4852"/>
        <v>#VALUE!</v>
      </c>
      <c r="CF1623" t="e">
        <f t="shared" si="4853"/>
        <v>#VALUE!</v>
      </c>
      <c r="CI1623" t="e">
        <f>IF(BV1623="A",((CD1623*'Input Output'!$E$5)+'Input Output'!$H$5),IF(BV1623="B",(CD1623*'Input Output'!$E$8)+'Input Output'!$H$8,IF(BV1623="C",(CD1623*'Input Output'!$E$11)+'Input Output'!$H$11,"")))</f>
        <v>#VALUE!</v>
      </c>
      <c r="CJ1623" t="e">
        <f>IF(BV1623="A",(CF1623*'Input Output'!$E$6)+'Input Output'!$H$6,IF(BV1623="B",(CF1623*'Input Output'!$E$9)+'Input Output'!$H$9,IF(BV1623="C",(CF1623*'Input Output'!$E$12)+'Input Output'!$H$12,"")))</f>
        <v>#VALUE!</v>
      </c>
      <c r="CL1623" t="str">
        <f t="shared" si="4854"/>
        <v/>
      </c>
    </row>
    <row r="1624" spans="71:90" x14ac:dyDescent="0.25">
      <c r="BS1624">
        <f t="shared" si="4856"/>
        <v>0</v>
      </c>
      <c r="BT1624">
        <f t="shared" si="4849"/>
        <v>45.591758333333452</v>
      </c>
      <c r="BU1624" s="15">
        <f t="shared" si="4855"/>
        <v>2735.505500000007</v>
      </c>
      <c r="BV1624" s="15" t="s">
        <v>458</v>
      </c>
      <c r="BW1624" t="str">
        <f>'Hour Loop'!I213</f>
        <v>G01 X1.204 Y274.504</v>
      </c>
      <c r="BX1624" t="str">
        <f>'Hour Loop'!J213</f>
        <v/>
      </c>
      <c r="BZ1624">
        <f t="shared" si="4857"/>
        <v>20.745000000000001</v>
      </c>
      <c r="CA1624" t="str">
        <f t="shared" si="4858"/>
        <v>1</v>
      </c>
      <c r="CC1624" t="str">
        <f t="shared" si="4850"/>
        <v>G01 X1.204</v>
      </c>
      <c r="CD1624" t="str">
        <f t="shared" si="4851"/>
        <v>1.204</v>
      </c>
      <c r="CE1624" t="str">
        <f t="shared" si="4852"/>
        <v>1.204 Y274.504</v>
      </c>
      <c r="CF1624" t="str">
        <f t="shared" si="4853"/>
        <v>274.504</v>
      </c>
      <c r="CI1624">
        <f>IF(BV1624="A",((CD1624*'Input Output'!$E$5)+'Input Output'!$H$5),IF(BV1624="B",(CD1624*'Input Output'!$E$8)+'Input Output'!$H$8,IF(BV1624="C",(CD1624*'Input Output'!$E$11)+'Input Output'!$H$11,"")))</f>
        <v>1.204</v>
      </c>
      <c r="CJ1624">
        <f>IF(BV1624="A",(CF1624*'Input Output'!$E$6)+'Input Output'!$H$6,IF(BV1624="B",(CF1624*'Input Output'!$E$9)+'Input Output'!$H$9,IF(BV1624="C",(CF1624*'Input Output'!$E$12)+'Input Output'!$H$12,"")))</f>
        <v>274.50400000000002</v>
      </c>
      <c r="CL1624" t="str">
        <f t="shared" si="4854"/>
        <v/>
      </c>
    </row>
    <row r="1625" spans="71:90" x14ac:dyDescent="0.25">
      <c r="BS1625">
        <f t="shared" si="4856"/>
        <v>0</v>
      </c>
      <c r="BT1625">
        <f t="shared" si="4849"/>
        <v>45.937508333333447</v>
      </c>
      <c r="BU1625" s="15">
        <f t="shared" si="4855"/>
        <v>2756.2505000000069</v>
      </c>
      <c r="BV1625" s="15" t="s">
        <v>458</v>
      </c>
      <c r="BW1625" t="str">
        <f>'Hour Loop'!I214</f>
        <v>G04 P7.38</v>
      </c>
      <c r="BX1625" t="str">
        <f>'Hour Loop'!J214</f>
        <v/>
      </c>
      <c r="BZ1625">
        <f t="shared" si="4857"/>
        <v>7.38</v>
      </c>
      <c r="CA1625" t="str">
        <f t="shared" si="4858"/>
        <v>0</v>
      </c>
      <c r="CC1625" t="e">
        <f t="shared" si="4850"/>
        <v>#VALUE!</v>
      </c>
      <c r="CD1625" t="e">
        <f t="shared" si="4851"/>
        <v>#VALUE!</v>
      </c>
      <c r="CE1625" t="e">
        <f t="shared" si="4852"/>
        <v>#VALUE!</v>
      </c>
      <c r="CF1625" t="e">
        <f t="shared" si="4853"/>
        <v>#VALUE!</v>
      </c>
      <c r="CI1625" t="e">
        <f>IF(BV1625="A",((CD1625*'Input Output'!$E$5)+'Input Output'!$H$5),IF(BV1625="B",(CD1625*'Input Output'!$E$8)+'Input Output'!$H$8,IF(BV1625="C",(CD1625*'Input Output'!$E$11)+'Input Output'!$H$11,"")))</f>
        <v>#VALUE!</v>
      </c>
      <c r="CJ1625" t="e">
        <f>IF(BV1625="A",(CF1625*'Input Output'!$E$6)+'Input Output'!$H$6,IF(BV1625="B",(CF1625*'Input Output'!$E$9)+'Input Output'!$H$9,IF(BV1625="C",(CF1625*'Input Output'!$E$12)+'Input Output'!$H$12,"")))</f>
        <v>#VALUE!</v>
      </c>
      <c r="CL1625" t="str">
        <f t="shared" si="4854"/>
        <v/>
      </c>
    </row>
    <row r="1626" spans="71:90" x14ac:dyDescent="0.25">
      <c r="BS1626">
        <f t="shared" si="4856"/>
        <v>0</v>
      </c>
      <c r="BT1626">
        <f t="shared" si="4849"/>
        <v>46.060508333333452</v>
      </c>
      <c r="BU1626" s="15">
        <f t="shared" si="4855"/>
        <v>2763.630500000007</v>
      </c>
      <c r="BV1626" s="15" t="s">
        <v>458</v>
      </c>
      <c r="BW1626" t="str">
        <f>'Hour Loop'!I215</f>
        <v>G01 X2.706 Y286.683</v>
      </c>
      <c r="BX1626" t="str">
        <f>'Hour Loop'!J215</f>
        <v/>
      </c>
      <c r="BZ1626">
        <f t="shared" si="4857"/>
        <v>20.745000000000001</v>
      </c>
      <c r="CA1626" t="str">
        <f t="shared" si="4858"/>
        <v>1</v>
      </c>
      <c r="CC1626" t="str">
        <f t="shared" si="4850"/>
        <v>G01 X2.706</v>
      </c>
      <c r="CD1626" t="str">
        <f t="shared" si="4851"/>
        <v>2.706</v>
      </c>
      <c r="CE1626" t="str">
        <f t="shared" si="4852"/>
        <v>2.706 Y286.683</v>
      </c>
      <c r="CF1626" t="str">
        <f t="shared" si="4853"/>
        <v>286.683</v>
      </c>
      <c r="CI1626">
        <f>IF(BV1626="A",((CD1626*'Input Output'!$E$5)+'Input Output'!$H$5),IF(BV1626="B",(CD1626*'Input Output'!$E$8)+'Input Output'!$H$8,IF(BV1626="C",(CD1626*'Input Output'!$E$11)+'Input Output'!$H$11,"")))</f>
        <v>2.706</v>
      </c>
      <c r="CJ1626">
        <f>IF(BV1626="A",(CF1626*'Input Output'!$E$6)+'Input Output'!$H$6,IF(BV1626="B",(CF1626*'Input Output'!$E$9)+'Input Output'!$H$9,IF(BV1626="C",(CF1626*'Input Output'!$E$12)+'Input Output'!$H$12,"")))</f>
        <v>286.68299999999999</v>
      </c>
      <c r="CL1626" t="str">
        <f t="shared" si="4854"/>
        <v/>
      </c>
    </row>
    <row r="1627" spans="71:90" x14ac:dyDescent="0.25">
      <c r="BS1627">
        <f t="shared" si="4856"/>
        <v>0</v>
      </c>
      <c r="BT1627">
        <f t="shared" si="4849"/>
        <v>46.406258333333447</v>
      </c>
      <c r="BU1627" s="15">
        <f t="shared" si="4855"/>
        <v>2784.3755000000069</v>
      </c>
      <c r="BV1627" s="15" t="s">
        <v>458</v>
      </c>
      <c r="BW1627" t="str">
        <f>'Hour Loop'!I216</f>
        <v>G04 P7.38</v>
      </c>
      <c r="BX1627" t="str">
        <f>'Hour Loop'!J216</f>
        <v/>
      </c>
      <c r="BZ1627">
        <f t="shared" si="4857"/>
        <v>7.38</v>
      </c>
      <c r="CA1627" t="str">
        <f t="shared" si="4858"/>
        <v>0</v>
      </c>
      <c r="CC1627" t="e">
        <f t="shared" si="4850"/>
        <v>#VALUE!</v>
      </c>
      <c r="CD1627" t="e">
        <f t="shared" si="4851"/>
        <v>#VALUE!</v>
      </c>
      <c r="CE1627" t="e">
        <f t="shared" si="4852"/>
        <v>#VALUE!</v>
      </c>
      <c r="CF1627" t="e">
        <f t="shared" si="4853"/>
        <v>#VALUE!</v>
      </c>
      <c r="CI1627" t="e">
        <f>IF(BV1627="A",((CD1627*'Input Output'!$E$5)+'Input Output'!$H$5),IF(BV1627="B",(CD1627*'Input Output'!$E$8)+'Input Output'!$H$8,IF(BV1627="C",(CD1627*'Input Output'!$E$11)+'Input Output'!$H$11,"")))</f>
        <v>#VALUE!</v>
      </c>
      <c r="CJ1627" t="e">
        <f>IF(BV1627="A",(CF1627*'Input Output'!$E$6)+'Input Output'!$H$6,IF(BV1627="B",(CF1627*'Input Output'!$E$9)+'Input Output'!$H$9,IF(BV1627="C",(CF1627*'Input Output'!$E$12)+'Input Output'!$H$12,"")))</f>
        <v>#VALUE!</v>
      </c>
      <c r="CL1627" t="str">
        <f t="shared" si="4854"/>
        <v/>
      </c>
    </row>
    <row r="1628" spans="71:90" x14ac:dyDescent="0.25">
      <c r="BS1628">
        <f t="shared" si="4856"/>
        <v>0</v>
      </c>
      <c r="BT1628">
        <f t="shared" si="4849"/>
        <v>46.529258333333452</v>
      </c>
      <c r="BU1628" s="15">
        <f t="shared" si="4855"/>
        <v>2791.755500000007</v>
      </c>
      <c r="BV1628" s="15" t="s">
        <v>458</v>
      </c>
      <c r="BW1628" t="str">
        <f>'Hour Loop'!I217</f>
        <v>G01 X4.804 Y298.773</v>
      </c>
      <c r="BX1628" t="str">
        <f>'Hour Loop'!J217</f>
        <v/>
      </c>
      <c r="BZ1628">
        <f t="shared" si="4857"/>
        <v>20.745000000000001</v>
      </c>
      <c r="CA1628" t="str">
        <f t="shared" si="4858"/>
        <v>1</v>
      </c>
      <c r="CC1628" t="str">
        <f t="shared" si="4850"/>
        <v>G01 X4.804</v>
      </c>
      <c r="CD1628" t="str">
        <f t="shared" si="4851"/>
        <v>4.804</v>
      </c>
      <c r="CE1628" t="str">
        <f t="shared" si="4852"/>
        <v>4.804 Y298.773</v>
      </c>
      <c r="CF1628" t="str">
        <f t="shared" si="4853"/>
        <v>298.773</v>
      </c>
      <c r="CI1628">
        <f>IF(BV1628="A",((CD1628*'Input Output'!$E$5)+'Input Output'!$H$5),IF(BV1628="B",(CD1628*'Input Output'!$E$8)+'Input Output'!$H$8,IF(BV1628="C",(CD1628*'Input Output'!$E$11)+'Input Output'!$H$11,"")))</f>
        <v>4.8040000000000003</v>
      </c>
      <c r="CJ1628">
        <f>IF(BV1628="A",(CF1628*'Input Output'!$E$6)+'Input Output'!$H$6,IF(BV1628="B",(CF1628*'Input Output'!$E$9)+'Input Output'!$H$9,IF(BV1628="C",(CF1628*'Input Output'!$E$12)+'Input Output'!$H$12,"")))</f>
        <v>298.77300000000002</v>
      </c>
      <c r="CL1628" t="str">
        <f t="shared" si="4854"/>
        <v/>
      </c>
    </row>
    <row r="1629" spans="71:90" x14ac:dyDescent="0.25">
      <c r="BS1629">
        <f t="shared" si="4856"/>
        <v>0</v>
      </c>
      <c r="BT1629">
        <f t="shared" si="4849"/>
        <v>46.875008333333447</v>
      </c>
      <c r="BU1629" s="15">
        <f t="shared" si="4855"/>
        <v>2812.5005000000069</v>
      </c>
      <c r="BV1629" s="15" t="s">
        <v>458</v>
      </c>
      <c r="BW1629" t="str">
        <f>'Hour Loop'!I218</f>
        <v>G04 P7.38</v>
      </c>
      <c r="BX1629" t="str">
        <f>'Hour Loop'!J218</f>
        <v/>
      </c>
      <c r="BZ1629">
        <f t="shared" si="4857"/>
        <v>7.38</v>
      </c>
      <c r="CA1629" t="str">
        <f t="shared" si="4858"/>
        <v>0</v>
      </c>
      <c r="CC1629" t="e">
        <f t="shared" si="4850"/>
        <v>#VALUE!</v>
      </c>
      <c r="CD1629" t="e">
        <f t="shared" si="4851"/>
        <v>#VALUE!</v>
      </c>
      <c r="CE1629" t="e">
        <f t="shared" si="4852"/>
        <v>#VALUE!</v>
      </c>
      <c r="CF1629" t="e">
        <f t="shared" si="4853"/>
        <v>#VALUE!</v>
      </c>
      <c r="CI1629" t="e">
        <f>IF(BV1629="A",((CD1629*'Input Output'!$E$5)+'Input Output'!$H$5),IF(BV1629="B",(CD1629*'Input Output'!$E$8)+'Input Output'!$H$8,IF(BV1629="C",(CD1629*'Input Output'!$E$11)+'Input Output'!$H$11,"")))</f>
        <v>#VALUE!</v>
      </c>
      <c r="CJ1629" t="e">
        <f>IF(BV1629="A",(CF1629*'Input Output'!$E$6)+'Input Output'!$H$6,IF(BV1629="B",(CF1629*'Input Output'!$E$9)+'Input Output'!$H$9,IF(BV1629="C",(CF1629*'Input Output'!$E$12)+'Input Output'!$H$12,"")))</f>
        <v>#VALUE!</v>
      </c>
      <c r="CL1629" t="str">
        <f t="shared" si="4854"/>
        <v/>
      </c>
    </row>
    <row r="1630" spans="71:90" x14ac:dyDescent="0.25">
      <c r="BS1630">
        <f t="shared" si="4856"/>
        <v>0</v>
      </c>
      <c r="BT1630">
        <f t="shared" si="4849"/>
        <v>46.998008333333452</v>
      </c>
      <c r="BU1630" s="15">
        <f t="shared" si="4855"/>
        <v>2819.880500000007</v>
      </c>
      <c r="BV1630" s="15" t="s">
        <v>458</v>
      </c>
      <c r="BW1630" t="str">
        <f>'Hour Loop'!I219</f>
        <v>G01 X7.492 Y310.745</v>
      </c>
      <c r="BX1630" t="str">
        <f>'Hour Loop'!J219</f>
        <v/>
      </c>
      <c r="BZ1630">
        <f t="shared" si="4857"/>
        <v>20.745000000000001</v>
      </c>
      <c r="CA1630" t="str">
        <f t="shared" si="4858"/>
        <v>1</v>
      </c>
      <c r="CC1630" t="str">
        <f t="shared" si="4850"/>
        <v>G01 X7.492</v>
      </c>
      <c r="CD1630" t="str">
        <f t="shared" si="4851"/>
        <v>7.492</v>
      </c>
      <c r="CE1630" t="str">
        <f t="shared" si="4852"/>
        <v>7.492 Y310.745</v>
      </c>
      <c r="CF1630" t="str">
        <f t="shared" si="4853"/>
        <v>310.745</v>
      </c>
      <c r="CI1630">
        <f>IF(BV1630="A",((CD1630*'Input Output'!$E$5)+'Input Output'!$H$5),IF(BV1630="B",(CD1630*'Input Output'!$E$8)+'Input Output'!$H$8,IF(BV1630="C",(CD1630*'Input Output'!$E$11)+'Input Output'!$H$11,"")))</f>
        <v>7.492</v>
      </c>
      <c r="CJ1630">
        <f>IF(BV1630="A",(CF1630*'Input Output'!$E$6)+'Input Output'!$H$6,IF(BV1630="B",(CF1630*'Input Output'!$E$9)+'Input Output'!$H$9,IF(BV1630="C",(CF1630*'Input Output'!$E$12)+'Input Output'!$H$12,"")))</f>
        <v>310.745</v>
      </c>
      <c r="CL1630" t="str">
        <f t="shared" si="4854"/>
        <v/>
      </c>
    </row>
    <row r="1631" spans="71:90" x14ac:dyDescent="0.25">
      <c r="BS1631">
        <f t="shared" si="4856"/>
        <v>0</v>
      </c>
      <c r="BT1631">
        <f t="shared" si="4849"/>
        <v>47.343758333333447</v>
      </c>
      <c r="BU1631" s="15">
        <f t="shared" si="4855"/>
        <v>2840.6255000000069</v>
      </c>
      <c r="BV1631" s="15" t="s">
        <v>458</v>
      </c>
      <c r="BW1631" t="str">
        <f>'Hour Loop'!I220</f>
        <v>G04 P7.38</v>
      </c>
      <c r="BX1631" t="str">
        <f>'Hour Loop'!J220</f>
        <v/>
      </c>
      <c r="BZ1631">
        <f t="shared" si="4857"/>
        <v>7.38</v>
      </c>
      <c r="CA1631" t="str">
        <f t="shared" si="4858"/>
        <v>0</v>
      </c>
      <c r="CC1631" t="e">
        <f t="shared" si="4850"/>
        <v>#VALUE!</v>
      </c>
      <c r="CD1631" t="e">
        <f t="shared" si="4851"/>
        <v>#VALUE!</v>
      </c>
      <c r="CE1631" t="e">
        <f t="shared" si="4852"/>
        <v>#VALUE!</v>
      </c>
      <c r="CF1631" t="e">
        <f t="shared" si="4853"/>
        <v>#VALUE!</v>
      </c>
      <c r="CI1631" t="e">
        <f>IF(BV1631="A",((CD1631*'Input Output'!$E$5)+'Input Output'!$H$5),IF(BV1631="B",(CD1631*'Input Output'!$E$8)+'Input Output'!$H$8,IF(BV1631="C",(CD1631*'Input Output'!$E$11)+'Input Output'!$H$11,"")))</f>
        <v>#VALUE!</v>
      </c>
      <c r="CJ1631" t="e">
        <f>IF(BV1631="A",(CF1631*'Input Output'!$E$6)+'Input Output'!$H$6,IF(BV1631="B",(CF1631*'Input Output'!$E$9)+'Input Output'!$H$9,IF(BV1631="C",(CF1631*'Input Output'!$E$12)+'Input Output'!$H$12,"")))</f>
        <v>#VALUE!</v>
      </c>
      <c r="CL1631" t="str">
        <f t="shared" si="4854"/>
        <v/>
      </c>
    </row>
    <row r="1632" spans="71:90" x14ac:dyDescent="0.25">
      <c r="BS1632">
        <f t="shared" si="4856"/>
        <v>0</v>
      </c>
      <c r="BT1632">
        <f t="shared" si="4849"/>
        <v>47.466758333333452</v>
      </c>
      <c r="BU1632" s="15">
        <f t="shared" si="4855"/>
        <v>2848.005500000007</v>
      </c>
      <c r="BV1632" s="15" t="s">
        <v>458</v>
      </c>
      <c r="BW1632" t="str">
        <f>'Hour Loop'!I221</f>
        <v>G01 X10.765 Y322.571</v>
      </c>
      <c r="BX1632" t="str">
        <f>'Hour Loop'!J221</f>
        <v/>
      </c>
      <c r="BZ1632">
        <f t="shared" si="4857"/>
        <v>20.745000000000001</v>
      </c>
      <c r="CA1632" t="str">
        <f t="shared" si="4858"/>
        <v>1</v>
      </c>
      <c r="CC1632" t="str">
        <f t="shared" si="4850"/>
        <v>G01 X10.765</v>
      </c>
      <c r="CD1632" t="str">
        <f t="shared" si="4851"/>
        <v>10.765</v>
      </c>
      <c r="CE1632" t="str">
        <f t="shared" si="4852"/>
        <v>10.765 Y322.571</v>
      </c>
      <c r="CF1632" t="str">
        <f t="shared" si="4853"/>
        <v>322.571</v>
      </c>
      <c r="CI1632">
        <f>IF(BV1632="A",((CD1632*'Input Output'!$E$5)+'Input Output'!$H$5),IF(BV1632="B",(CD1632*'Input Output'!$E$8)+'Input Output'!$H$8,IF(BV1632="C",(CD1632*'Input Output'!$E$11)+'Input Output'!$H$11,"")))</f>
        <v>10.765000000000001</v>
      </c>
      <c r="CJ1632">
        <f>IF(BV1632="A",(CF1632*'Input Output'!$E$6)+'Input Output'!$H$6,IF(BV1632="B",(CF1632*'Input Output'!$E$9)+'Input Output'!$H$9,IF(BV1632="C",(CF1632*'Input Output'!$E$12)+'Input Output'!$H$12,"")))</f>
        <v>322.57100000000003</v>
      </c>
      <c r="CL1632" t="str">
        <f t="shared" si="4854"/>
        <v/>
      </c>
    </row>
    <row r="1633" spans="71:90" x14ac:dyDescent="0.25">
      <c r="BS1633">
        <f t="shared" si="4856"/>
        <v>0</v>
      </c>
      <c r="BT1633">
        <f t="shared" si="4849"/>
        <v>47.812508333333447</v>
      </c>
      <c r="BU1633" s="15">
        <f t="shared" si="4855"/>
        <v>2868.7505000000069</v>
      </c>
      <c r="BV1633" s="15" t="s">
        <v>458</v>
      </c>
      <c r="BW1633" t="str">
        <f>'Hour Loop'!I222</f>
        <v>G04 P7.38</v>
      </c>
      <c r="BX1633" t="str">
        <f>'Hour Loop'!J222</f>
        <v/>
      </c>
      <c r="BZ1633">
        <f t="shared" si="4857"/>
        <v>7.38</v>
      </c>
      <c r="CA1633" t="str">
        <f t="shared" si="4858"/>
        <v>0</v>
      </c>
      <c r="CC1633" t="e">
        <f t="shared" si="4850"/>
        <v>#VALUE!</v>
      </c>
      <c r="CD1633" t="e">
        <f t="shared" si="4851"/>
        <v>#VALUE!</v>
      </c>
      <c r="CE1633" t="e">
        <f t="shared" si="4852"/>
        <v>#VALUE!</v>
      </c>
      <c r="CF1633" t="e">
        <f t="shared" si="4853"/>
        <v>#VALUE!</v>
      </c>
      <c r="CI1633" t="e">
        <f>IF(BV1633="A",((CD1633*'Input Output'!$E$5)+'Input Output'!$H$5),IF(BV1633="B",(CD1633*'Input Output'!$E$8)+'Input Output'!$H$8,IF(BV1633="C",(CD1633*'Input Output'!$E$11)+'Input Output'!$H$11,"")))</f>
        <v>#VALUE!</v>
      </c>
      <c r="CJ1633" t="e">
        <f>IF(BV1633="A",(CF1633*'Input Output'!$E$6)+'Input Output'!$H$6,IF(BV1633="B",(CF1633*'Input Output'!$E$9)+'Input Output'!$H$9,IF(BV1633="C",(CF1633*'Input Output'!$E$12)+'Input Output'!$H$12,"")))</f>
        <v>#VALUE!</v>
      </c>
      <c r="CL1633" t="str">
        <f t="shared" si="4854"/>
        <v/>
      </c>
    </row>
    <row r="1634" spans="71:90" x14ac:dyDescent="0.25">
      <c r="BS1634">
        <f t="shared" si="4856"/>
        <v>0</v>
      </c>
      <c r="BT1634">
        <f t="shared" si="4849"/>
        <v>47.935508333333452</v>
      </c>
      <c r="BU1634" s="15">
        <f t="shared" si="4855"/>
        <v>2876.130500000007</v>
      </c>
      <c r="BV1634" s="15" t="s">
        <v>458</v>
      </c>
      <c r="BW1634" t="str">
        <f>'Hour Loop'!I223</f>
        <v>G01 X14.614 Y334.222</v>
      </c>
      <c r="BX1634" t="str">
        <f>'Hour Loop'!J223</f>
        <v/>
      </c>
      <c r="BZ1634">
        <f t="shared" si="4857"/>
        <v>20.745000000000001</v>
      </c>
      <c r="CA1634" t="str">
        <f t="shared" si="4858"/>
        <v>1</v>
      </c>
      <c r="CC1634" t="str">
        <f t="shared" si="4850"/>
        <v>G01 X14.614</v>
      </c>
      <c r="CD1634" t="str">
        <f t="shared" si="4851"/>
        <v>14.614</v>
      </c>
      <c r="CE1634" t="str">
        <f t="shared" si="4852"/>
        <v>14.614 Y334.222</v>
      </c>
      <c r="CF1634" t="str">
        <f t="shared" si="4853"/>
        <v>334.222</v>
      </c>
      <c r="CI1634">
        <f>IF(BV1634="A",((CD1634*'Input Output'!$E$5)+'Input Output'!$H$5),IF(BV1634="B",(CD1634*'Input Output'!$E$8)+'Input Output'!$H$8,IF(BV1634="C",(CD1634*'Input Output'!$E$11)+'Input Output'!$H$11,"")))</f>
        <v>14.614000000000001</v>
      </c>
      <c r="CJ1634">
        <f>IF(BV1634="A",(CF1634*'Input Output'!$E$6)+'Input Output'!$H$6,IF(BV1634="B",(CF1634*'Input Output'!$E$9)+'Input Output'!$H$9,IF(BV1634="C",(CF1634*'Input Output'!$E$12)+'Input Output'!$H$12,"")))</f>
        <v>334.22199999999998</v>
      </c>
      <c r="CL1634" t="str">
        <f t="shared" si="4854"/>
        <v/>
      </c>
    </row>
    <row r="1635" spans="71:90" x14ac:dyDescent="0.25">
      <c r="BS1635">
        <f t="shared" si="4856"/>
        <v>0</v>
      </c>
      <c r="BT1635">
        <f t="shared" si="4849"/>
        <v>48.281258333333447</v>
      </c>
      <c r="BU1635" s="15">
        <f t="shared" si="4855"/>
        <v>2896.8755000000069</v>
      </c>
      <c r="BV1635" s="15" t="s">
        <v>458</v>
      </c>
      <c r="BW1635" t="str">
        <f>'Hour Loop'!I224</f>
        <v>G04 P7.38</v>
      </c>
      <c r="BX1635" t="str">
        <f>'Hour Loop'!J224</f>
        <v/>
      </c>
      <c r="BZ1635">
        <f t="shared" si="4857"/>
        <v>7.38</v>
      </c>
      <c r="CA1635" t="str">
        <f t="shared" si="4858"/>
        <v>0</v>
      </c>
      <c r="CC1635" t="e">
        <f t="shared" si="4850"/>
        <v>#VALUE!</v>
      </c>
      <c r="CD1635" t="e">
        <f t="shared" si="4851"/>
        <v>#VALUE!</v>
      </c>
      <c r="CE1635" t="e">
        <f t="shared" si="4852"/>
        <v>#VALUE!</v>
      </c>
      <c r="CF1635" t="e">
        <f t="shared" si="4853"/>
        <v>#VALUE!</v>
      </c>
      <c r="CI1635" t="e">
        <f>IF(BV1635="A",((CD1635*'Input Output'!$E$5)+'Input Output'!$H$5),IF(BV1635="B",(CD1635*'Input Output'!$E$8)+'Input Output'!$H$8,IF(BV1635="C",(CD1635*'Input Output'!$E$11)+'Input Output'!$H$11,"")))</f>
        <v>#VALUE!</v>
      </c>
      <c r="CJ1635" t="e">
        <f>IF(BV1635="A",(CF1635*'Input Output'!$E$6)+'Input Output'!$H$6,IF(BV1635="B",(CF1635*'Input Output'!$E$9)+'Input Output'!$H$9,IF(BV1635="C",(CF1635*'Input Output'!$E$12)+'Input Output'!$H$12,"")))</f>
        <v>#VALUE!</v>
      </c>
      <c r="CL1635" t="str">
        <f t="shared" si="4854"/>
        <v/>
      </c>
    </row>
    <row r="1636" spans="71:90" x14ac:dyDescent="0.25">
      <c r="BS1636">
        <f t="shared" si="4856"/>
        <v>0</v>
      </c>
      <c r="BT1636">
        <f t="shared" si="4849"/>
        <v>48.404258333333452</v>
      </c>
      <c r="BU1636" s="15">
        <f t="shared" si="4855"/>
        <v>2904.255500000007</v>
      </c>
      <c r="BV1636" s="15" t="s">
        <v>458</v>
      </c>
      <c r="BW1636" t="str">
        <f>'Hour Loop'!I225</f>
        <v>G01 X19.030 Y345.671</v>
      </c>
      <c r="BX1636" t="str">
        <f>'Hour Loop'!J225</f>
        <v/>
      </c>
      <c r="BZ1636">
        <f t="shared" si="4857"/>
        <v>20.745000000000001</v>
      </c>
      <c r="CA1636" t="str">
        <f t="shared" si="4858"/>
        <v>1</v>
      </c>
      <c r="CC1636" t="str">
        <f t="shared" si="4850"/>
        <v>G01 X19.030</v>
      </c>
      <c r="CD1636" t="str">
        <f t="shared" si="4851"/>
        <v>19.030</v>
      </c>
      <c r="CE1636" t="str">
        <f t="shared" si="4852"/>
        <v>19.030 Y345.671</v>
      </c>
      <c r="CF1636" t="str">
        <f t="shared" si="4853"/>
        <v>345.671</v>
      </c>
      <c r="CI1636">
        <f>IF(BV1636="A",((CD1636*'Input Output'!$E$5)+'Input Output'!$H$5),IF(BV1636="B",(CD1636*'Input Output'!$E$8)+'Input Output'!$H$8,IF(BV1636="C",(CD1636*'Input Output'!$E$11)+'Input Output'!$H$11,"")))</f>
        <v>19.03</v>
      </c>
      <c r="CJ1636">
        <f>IF(BV1636="A",(CF1636*'Input Output'!$E$6)+'Input Output'!$H$6,IF(BV1636="B",(CF1636*'Input Output'!$E$9)+'Input Output'!$H$9,IF(BV1636="C",(CF1636*'Input Output'!$E$12)+'Input Output'!$H$12,"")))</f>
        <v>345.67099999999999</v>
      </c>
      <c r="CL1636" t="str">
        <f t="shared" si="4854"/>
        <v/>
      </c>
    </row>
    <row r="1637" spans="71:90" x14ac:dyDescent="0.25">
      <c r="BS1637">
        <f t="shared" si="4856"/>
        <v>0</v>
      </c>
      <c r="BT1637">
        <f t="shared" si="4849"/>
        <v>48.750008333333447</v>
      </c>
      <c r="BU1637" s="15">
        <f t="shared" si="4855"/>
        <v>2925.0005000000069</v>
      </c>
      <c r="BV1637" s="15" t="s">
        <v>458</v>
      </c>
      <c r="BW1637" t="str">
        <f>'Hour Loop'!I226</f>
        <v>G04 P7.38</v>
      </c>
      <c r="BX1637" t="str">
        <f>'Hour Loop'!J226</f>
        <v/>
      </c>
      <c r="BZ1637">
        <f t="shared" si="4857"/>
        <v>7.38</v>
      </c>
      <c r="CA1637" t="str">
        <f t="shared" si="4858"/>
        <v>0</v>
      </c>
      <c r="CC1637" t="e">
        <f t="shared" si="4850"/>
        <v>#VALUE!</v>
      </c>
      <c r="CD1637" t="e">
        <f t="shared" si="4851"/>
        <v>#VALUE!</v>
      </c>
      <c r="CE1637" t="e">
        <f t="shared" si="4852"/>
        <v>#VALUE!</v>
      </c>
      <c r="CF1637" t="e">
        <f t="shared" si="4853"/>
        <v>#VALUE!</v>
      </c>
      <c r="CI1637" t="e">
        <f>IF(BV1637="A",((CD1637*'Input Output'!$E$5)+'Input Output'!$H$5),IF(BV1637="B",(CD1637*'Input Output'!$E$8)+'Input Output'!$H$8,IF(BV1637="C",(CD1637*'Input Output'!$E$11)+'Input Output'!$H$11,"")))</f>
        <v>#VALUE!</v>
      </c>
      <c r="CJ1637" t="e">
        <f>IF(BV1637="A",(CF1637*'Input Output'!$E$6)+'Input Output'!$H$6,IF(BV1637="B",(CF1637*'Input Output'!$E$9)+'Input Output'!$H$9,IF(BV1637="C",(CF1637*'Input Output'!$E$12)+'Input Output'!$H$12,"")))</f>
        <v>#VALUE!</v>
      </c>
      <c r="CL1637" t="str">
        <f t="shared" si="4854"/>
        <v/>
      </c>
    </row>
    <row r="1638" spans="71:90" x14ac:dyDescent="0.25">
      <c r="BS1638">
        <f t="shared" si="4856"/>
        <v>0</v>
      </c>
      <c r="BT1638">
        <f t="shared" si="4849"/>
        <v>48.873008333333452</v>
      </c>
      <c r="BU1638" s="15">
        <f t="shared" si="4855"/>
        <v>2932.380500000007</v>
      </c>
      <c r="BV1638" s="15" t="s">
        <v>458</v>
      </c>
      <c r="BW1638" t="str">
        <f>'Hour Loop'!I227</f>
        <v>G01 X24.003 Y356.889</v>
      </c>
      <c r="BX1638" t="str">
        <f>'Hour Loop'!J227</f>
        <v/>
      </c>
      <c r="BZ1638">
        <f t="shared" si="4857"/>
        <v>20.745000000000001</v>
      </c>
      <c r="CA1638" t="str">
        <f t="shared" si="4858"/>
        <v>1</v>
      </c>
      <c r="CC1638" t="str">
        <f t="shared" si="4850"/>
        <v>G01 X24.003</v>
      </c>
      <c r="CD1638" t="str">
        <f t="shared" si="4851"/>
        <v>24.003</v>
      </c>
      <c r="CE1638" t="str">
        <f t="shared" si="4852"/>
        <v>24.003 Y356.889</v>
      </c>
      <c r="CF1638" t="str">
        <f t="shared" si="4853"/>
        <v>356.889</v>
      </c>
      <c r="CI1638">
        <f>IF(BV1638="A",((CD1638*'Input Output'!$E$5)+'Input Output'!$H$5),IF(BV1638="B",(CD1638*'Input Output'!$E$8)+'Input Output'!$H$8,IF(BV1638="C",(CD1638*'Input Output'!$E$11)+'Input Output'!$H$11,"")))</f>
        <v>24.003</v>
      </c>
      <c r="CJ1638">
        <f>IF(BV1638="A",(CF1638*'Input Output'!$E$6)+'Input Output'!$H$6,IF(BV1638="B",(CF1638*'Input Output'!$E$9)+'Input Output'!$H$9,IF(BV1638="C",(CF1638*'Input Output'!$E$12)+'Input Output'!$H$12,"")))</f>
        <v>356.88900000000001</v>
      </c>
      <c r="CL1638" t="str">
        <f t="shared" si="4854"/>
        <v/>
      </c>
    </row>
    <row r="1639" spans="71:90" x14ac:dyDescent="0.25">
      <c r="BS1639">
        <f t="shared" si="4856"/>
        <v>0</v>
      </c>
      <c r="BT1639">
        <f t="shared" si="4849"/>
        <v>49.218758333333447</v>
      </c>
      <c r="BU1639" s="15">
        <f t="shared" si="4855"/>
        <v>2953.1255000000069</v>
      </c>
      <c r="BV1639" s="15" t="s">
        <v>458</v>
      </c>
      <c r="BW1639" t="str">
        <f>'Hour Loop'!I228</f>
        <v>G04 P7.38</v>
      </c>
      <c r="BX1639" t="str">
        <f>'Hour Loop'!J228</f>
        <v/>
      </c>
      <c r="BZ1639">
        <f t="shared" si="4857"/>
        <v>7.38</v>
      </c>
      <c r="CA1639" t="str">
        <f t="shared" si="4858"/>
        <v>0</v>
      </c>
      <c r="CC1639" t="e">
        <f t="shared" si="4850"/>
        <v>#VALUE!</v>
      </c>
      <c r="CD1639" t="e">
        <f t="shared" si="4851"/>
        <v>#VALUE!</v>
      </c>
      <c r="CE1639" t="e">
        <f t="shared" si="4852"/>
        <v>#VALUE!</v>
      </c>
      <c r="CF1639" t="e">
        <f t="shared" si="4853"/>
        <v>#VALUE!</v>
      </c>
      <c r="CI1639" t="e">
        <f>IF(BV1639="A",((CD1639*'Input Output'!$E$5)+'Input Output'!$H$5),IF(BV1639="B",(CD1639*'Input Output'!$E$8)+'Input Output'!$H$8,IF(BV1639="C",(CD1639*'Input Output'!$E$11)+'Input Output'!$H$11,"")))</f>
        <v>#VALUE!</v>
      </c>
      <c r="CJ1639" t="e">
        <f>IF(BV1639="A",(CF1639*'Input Output'!$E$6)+'Input Output'!$H$6,IF(BV1639="B",(CF1639*'Input Output'!$E$9)+'Input Output'!$H$9,IF(BV1639="C",(CF1639*'Input Output'!$E$12)+'Input Output'!$H$12,"")))</f>
        <v>#VALUE!</v>
      </c>
      <c r="CL1639" t="str">
        <f t="shared" si="4854"/>
        <v/>
      </c>
    </row>
    <row r="1640" spans="71:90" x14ac:dyDescent="0.25">
      <c r="BS1640">
        <f t="shared" si="4856"/>
        <v>0</v>
      </c>
      <c r="BT1640">
        <f t="shared" si="4849"/>
        <v>49.341758333333452</v>
      </c>
      <c r="BU1640" s="15">
        <f t="shared" si="4855"/>
        <v>2960.505500000007</v>
      </c>
      <c r="BV1640" s="15" t="s">
        <v>458</v>
      </c>
      <c r="BW1640" t="str">
        <f>'Hour Loop'!I229</f>
        <v>G01 X29.520 Y367.849</v>
      </c>
      <c r="BX1640" t="str">
        <f>'Hour Loop'!J229</f>
        <v/>
      </c>
      <c r="BZ1640">
        <f t="shared" si="4857"/>
        <v>20.745000000000001</v>
      </c>
      <c r="CA1640" t="str">
        <f t="shared" si="4858"/>
        <v>1</v>
      </c>
      <c r="CC1640" t="str">
        <f t="shared" si="4850"/>
        <v>G01 X29.520</v>
      </c>
      <c r="CD1640" t="str">
        <f t="shared" si="4851"/>
        <v>29.520</v>
      </c>
      <c r="CE1640" t="str">
        <f t="shared" si="4852"/>
        <v>29.520 Y367.849</v>
      </c>
      <c r="CF1640" t="str">
        <f t="shared" si="4853"/>
        <v>367.849</v>
      </c>
      <c r="CI1640">
        <f>IF(BV1640="A",((CD1640*'Input Output'!$E$5)+'Input Output'!$H$5),IF(BV1640="B",(CD1640*'Input Output'!$E$8)+'Input Output'!$H$8,IF(BV1640="C",(CD1640*'Input Output'!$E$11)+'Input Output'!$H$11,"")))</f>
        <v>29.52</v>
      </c>
      <c r="CJ1640">
        <f>IF(BV1640="A",(CF1640*'Input Output'!$E$6)+'Input Output'!$H$6,IF(BV1640="B",(CF1640*'Input Output'!$E$9)+'Input Output'!$H$9,IF(BV1640="C",(CF1640*'Input Output'!$E$12)+'Input Output'!$H$12,"")))</f>
        <v>367.84899999999999</v>
      </c>
      <c r="CL1640" t="str">
        <f t="shared" si="4854"/>
        <v/>
      </c>
    </row>
    <row r="1641" spans="71:90" x14ac:dyDescent="0.25">
      <c r="BS1641">
        <f t="shared" si="4856"/>
        <v>0</v>
      </c>
      <c r="BT1641">
        <f t="shared" si="4849"/>
        <v>49.687508333333447</v>
      </c>
      <c r="BU1641" s="15">
        <f t="shared" si="4855"/>
        <v>2981.2505000000069</v>
      </c>
      <c r="BV1641" s="15" t="s">
        <v>458</v>
      </c>
      <c r="BW1641" t="str">
        <f>'Hour Loop'!I230</f>
        <v>G04 P7.38</v>
      </c>
      <c r="BX1641" t="str">
        <f>'Hour Loop'!J230</f>
        <v/>
      </c>
      <c r="BZ1641">
        <f t="shared" si="4857"/>
        <v>7.38</v>
      </c>
      <c r="CA1641" t="str">
        <f t="shared" si="4858"/>
        <v>0</v>
      </c>
      <c r="CC1641" t="e">
        <f t="shared" si="4850"/>
        <v>#VALUE!</v>
      </c>
      <c r="CD1641" t="e">
        <f t="shared" si="4851"/>
        <v>#VALUE!</v>
      </c>
      <c r="CE1641" t="e">
        <f t="shared" si="4852"/>
        <v>#VALUE!</v>
      </c>
      <c r="CF1641" t="e">
        <f t="shared" si="4853"/>
        <v>#VALUE!</v>
      </c>
      <c r="CI1641" t="e">
        <f>IF(BV1641="A",((CD1641*'Input Output'!$E$5)+'Input Output'!$H$5),IF(BV1641="B",(CD1641*'Input Output'!$E$8)+'Input Output'!$H$8,IF(BV1641="C",(CD1641*'Input Output'!$E$11)+'Input Output'!$H$11,"")))</f>
        <v>#VALUE!</v>
      </c>
      <c r="CJ1641" t="e">
        <f>IF(BV1641="A",(CF1641*'Input Output'!$E$6)+'Input Output'!$H$6,IF(BV1641="B",(CF1641*'Input Output'!$E$9)+'Input Output'!$H$9,IF(BV1641="C",(CF1641*'Input Output'!$E$12)+'Input Output'!$H$12,"")))</f>
        <v>#VALUE!</v>
      </c>
      <c r="CL1641" t="str">
        <f t="shared" si="4854"/>
        <v/>
      </c>
    </row>
    <row r="1642" spans="71:90" x14ac:dyDescent="0.25">
      <c r="BS1642">
        <f t="shared" si="4856"/>
        <v>0</v>
      </c>
      <c r="BT1642">
        <f t="shared" si="4849"/>
        <v>49.810508333333452</v>
      </c>
      <c r="BU1642" s="15">
        <f t="shared" si="4855"/>
        <v>2988.630500000007</v>
      </c>
      <c r="BV1642" s="15" t="s">
        <v>458</v>
      </c>
      <c r="BW1642" t="str">
        <f>'Hour Loop'!I231</f>
        <v>G01 X35.568 Y378.526</v>
      </c>
      <c r="BX1642" t="str">
        <f>'Hour Loop'!J231</f>
        <v/>
      </c>
      <c r="BZ1642">
        <f t="shared" si="4857"/>
        <v>20.745000000000001</v>
      </c>
      <c r="CA1642" t="str">
        <f t="shared" si="4858"/>
        <v>1</v>
      </c>
      <c r="CC1642" t="str">
        <f t="shared" si="4850"/>
        <v>G01 X35.568</v>
      </c>
      <c r="CD1642" t="str">
        <f t="shared" si="4851"/>
        <v>35.568</v>
      </c>
      <c r="CE1642" t="str">
        <f t="shared" si="4852"/>
        <v>35.568 Y378.526</v>
      </c>
      <c r="CF1642" t="str">
        <f t="shared" si="4853"/>
        <v>378.526</v>
      </c>
      <c r="CI1642">
        <f>IF(BV1642="A",((CD1642*'Input Output'!$E$5)+'Input Output'!$H$5),IF(BV1642="B",(CD1642*'Input Output'!$E$8)+'Input Output'!$H$8,IF(BV1642="C",(CD1642*'Input Output'!$E$11)+'Input Output'!$H$11,"")))</f>
        <v>35.567999999999998</v>
      </c>
      <c r="CJ1642">
        <f>IF(BV1642="A",(CF1642*'Input Output'!$E$6)+'Input Output'!$H$6,IF(BV1642="B",(CF1642*'Input Output'!$E$9)+'Input Output'!$H$9,IF(BV1642="C",(CF1642*'Input Output'!$E$12)+'Input Output'!$H$12,"")))</f>
        <v>378.52600000000001</v>
      </c>
      <c r="CL1642" t="str">
        <f t="shared" si="4854"/>
        <v/>
      </c>
    </row>
    <row r="1643" spans="71:90" x14ac:dyDescent="0.25">
      <c r="BS1643">
        <f t="shared" si="4856"/>
        <v>0</v>
      </c>
      <c r="BT1643">
        <f t="shared" si="4849"/>
        <v>50.156258333333447</v>
      </c>
      <c r="BU1643" s="15">
        <f t="shared" si="4855"/>
        <v>3009.3755000000069</v>
      </c>
      <c r="BV1643" s="15" t="s">
        <v>458</v>
      </c>
      <c r="BW1643" t="str">
        <f>'Hour Loop'!I232</f>
        <v>G04 P7.38</v>
      </c>
      <c r="BX1643" t="str">
        <f>'Hour Loop'!J232</f>
        <v/>
      </c>
      <c r="BZ1643">
        <f t="shared" si="4857"/>
        <v>7.38</v>
      </c>
      <c r="CA1643" t="str">
        <f t="shared" si="4858"/>
        <v>0</v>
      </c>
      <c r="CC1643" t="e">
        <f t="shared" si="4850"/>
        <v>#VALUE!</v>
      </c>
      <c r="CD1643" t="e">
        <f t="shared" si="4851"/>
        <v>#VALUE!</v>
      </c>
      <c r="CE1643" t="e">
        <f t="shared" si="4852"/>
        <v>#VALUE!</v>
      </c>
      <c r="CF1643" t="e">
        <f t="shared" si="4853"/>
        <v>#VALUE!</v>
      </c>
      <c r="CI1643" t="e">
        <f>IF(BV1643="A",((CD1643*'Input Output'!$E$5)+'Input Output'!$H$5),IF(BV1643="B",(CD1643*'Input Output'!$E$8)+'Input Output'!$H$8,IF(BV1643="C",(CD1643*'Input Output'!$E$11)+'Input Output'!$H$11,"")))</f>
        <v>#VALUE!</v>
      </c>
      <c r="CJ1643" t="e">
        <f>IF(BV1643="A",(CF1643*'Input Output'!$E$6)+'Input Output'!$H$6,IF(BV1643="B",(CF1643*'Input Output'!$E$9)+'Input Output'!$H$9,IF(BV1643="C",(CF1643*'Input Output'!$E$12)+'Input Output'!$H$12,"")))</f>
        <v>#VALUE!</v>
      </c>
      <c r="CL1643" t="str">
        <f t="shared" si="4854"/>
        <v/>
      </c>
    </row>
    <row r="1644" spans="71:90" x14ac:dyDescent="0.25">
      <c r="BS1644">
        <f t="shared" si="4856"/>
        <v>0</v>
      </c>
      <c r="BT1644">
        <f t="shared" si="4849"/>
        <v>50.279258333333452</v>
      </c>
      <c r="BU1644" s="15">
        <f t="shared" si="4855"/>
        <v>3016.755500000007</v>
      </c>
      <c r="BV1644" s="15" t="s">
        <v>458</v>
      </c>
      <c r="BW1644" t="str">
        <f>'Hour Loop'!I233</f>
        <v>G01 X42.133 Y388.893</v>
      </c>
      <c r="BX1644" t="str">
        <f>'Hour Loop'!J233</f>
        <v/>
      </c>
      <c r="BZ1644">
        <f t="shared" si="4857"/>
        <v>20.745000000000001</v>
      </c>
      <c r="CA1644" t="str">
        <f t="shared" si="4858"/>
        <v>1</v>
      </c>
      <c r="CC1644" t="str">
        <f t="shared" si="4850"/>
        <v>G01 X42.133</v>
      </c>
      <c r="CD1644" t="str">
        <f t="shared" si="4851"/>
        <v>42.133</v>
      </c>
      <c r="CE1644" t="str">
        <f t="shared" si="4852"/>
        <v>42.133 Y388.893</v>
      </c>
      <c r="CF1644" t="str">
        <f t="shared" si="4853"/>
        <v>388.893</v>
      </c>
      <c r="CI1644">
        <f>IF(BV1644="A",((CD1644*'Input Output'!$E$5)+'Input Output'!$H$5),IF(BV1644="B",(CD1644*'Input Output'!$E$8)+'Input Output'!$H$8,IF(BV1644="C",(CD1644*'Input Output'!$E$11)+'Input Output'!$H$11,"")))</f>
        <v>42.133000000000003</v>
      </c>
      <c r="CJ1644">
        <f>IF(BV1644="A",(CF1644*'Input Output'!$E$6)+'Input Output'!$H$6,IF(BV1644="B",(CF1644*'Input Output'!$E$9)+'Input Output'!$H$9,IF(BV1644="C",(CF1644*'Input Output'!$E$12)+'Input Output'!$H$12,"")))</f>
        <v>388.89299999999997</v>
      </c>
      <c r="CL1644" t="str">
        <f t="shared" si="4854"/>
        <v/>
      </c>
    </row>
    <row r="1645" spans="71:90" x14ac:dyDescent="0.25">
      <c r="BS1645">
        <f t="shared" si="4856"/>
        <v>0</v>
      </c>
      <c r="BT1645">
        <f t="shared" si="4849"/>
        <v>50.625008333333447</v>
      </c>
      <c r="BU1645" s="15">
        <f t="shared" si="4855"/>
        <v>3037.5005000000069</v>
      </c>
      <c r="BV1645" s="15" t="s">
        <v>458</v>
      </c>
      <c r="BW1645" t="str">
        <f>'Hour Loop'!I234</f>
        <v>G04 P7.38</v>
      </c>
      <c r="BX1645" t="str">
        <f>'Hour Loop'!J234</f>
        <v/>
      </c>
      <c r="BZ1645">
        <f t="shared" si="4857"/>
        <v>7.38</v>
      </c>
      <c r="CA1645" t="str">
        <f t="shared" si="4858"/>
        <v>0</v>
      </c>
      <c r="CC1645" t="e">
        <f t="shared" si="4850"/>
        <v>#VALUE!</v>
      </c>
      <c r="CD1645" t="e">
        <f t="shared" si="4851"/>
        <v>#VALUE!</v>
      </c>
      <c r="CE1645" t="e">
        <f t="shared" si="4852"/>
        <v>#VALUE!</v>
      </c>
      <c r="CF1645" t="e">
        <f t="shared" si="4853"/>
        <v>#VALUE!</v>
      </c>
      <c r="CI1645" t="e">
        <f>IF(BV1645="A",((CD1645*'Input Output'!$E$5)+'Input Output'!$H$5),IF(BV1645="B",(CD1645*'Input Output'!$E$8)+'Input Output'!$H$8,IF(BV1645="C",(CD1645*'Input Output'!$E$11)+'Input Output'!$H$11,"")))</f>
        <v>#VALUE!</v>
      </c>
      <c r="CJ1645" t="e">
        <f>IF(BV1645="A",(CF1645*'Input Output'!$E$6)+'Input Output'!$H$6,IF(BV1645="B",(CF1645*'Input Output'!$E$9)+'Input Output'!$H$9,IF(BV1645="C",(CF1645*'Input Output'!$E$12)+'Input Output'!$H$12,"")))</f>
        <v>#VALUE!</v>
      </c>
      <c r="CL1645" t="str">
        <f t="shared" si="4854"/>
        <v/>
      </c>
    </row>
    <row r="1646" spans="71:90" x14ac:dyDescent="0.25">
      <c r="BS1646">
        <f t="shared" si="4856"/>
        <v>0</v>
      </c>
      <c r="BT1646">
        <f t="shared" si="4849"/>
        <v>50.748008333333452</v>
      </c>
      <c r="BU1646" s="15">
        <f t="shared" si="4855"/>
        <v>3044.880500000007</v>
      </c>
      <c r="BV1646" s="15" t="s">
        <v>458</v>
      </c>
      <c r="BW1646" t="str">
        <f>'Hour Loop'!I235</f>
        <v>G01 X49.198 Y398.925</v>
      </c>
      <c r="BX1646" t="str">
        <f>'Hour Loop'!J235</f>
        <v/>
      </c>
      <c r="BZ1646">
        <f t="shared" si="4857"/>
        <v>20.745000000000001</v>
      </c>
      <c r="CA1646" t="str">
        <f t="shared" si="4858"/>
        <v>1</v>
      </c>
      <c r="CC1646" t="str">
        <f t="shared" si="4850"/>
        <v>G01 X49.198</v>
      </c>
      <c r="CD1646" t="str">
        <f t="shared" si="4851"/>
        <v>49.198</v>
      </c>
      <c r="CE1646" t="str">
        <f t="shared" si="4852"/>
        <v>49.198 Y398.925</v>
      </c>
      <c r="CF1646" t="str">
        <f t="shared" si="4853"/>
        <v>398.925</v>
      </c>
      <c r="CI1646">
        <f>IF(BV1646="A",((CD1646*'Input Output'!$E$5)+'Input Output'!$H$5),IF(BV1646="B",(CD1646*'Input Output'!$E$8)+'Input Output'!$H$8,IF(BV1646="C",(CD1646*'Input Output'!$E$11)+'Input Output'!$H$11,"")))</f>
        <v>49.198</v>
      </c>
      <c r="CJ1646">
        <f>IF(BV1646="A",(CF1646*'Input Output'!$E$6)+'Input Output'!$H$6,IF(BV1646="B",(CF1646*'Input Output'!$E$9)+'Input Output'!$H$9,IF(BV1646="C",(CF1646*'Input Output'!$E$12)+'Input Output'!$H$12,"")))</f>
        <v>398.92500000000001</v>
      </c>
      <c r="CL1646" t="str">
        <f t="shared" si="4854"/>
        <v/>
      </c>
    </row>
    <row r="1647" spans="71:90" x14ac:dyDescent="0.25">
      <c r="BS1647">
        <f t="shared" si="4856"/>
        <v>0</v>
      </c>
      <c r="BT1647">
        <f t="shared" si="4849"/>
        <v>51.093758333333447</v>
      </c>
      <c r="BU1647" s="15">
        <f t="shared" si="4855"/>
        <v>3065.6255000000069</v>
      </c>
      <c r="BV1647" s="15" t="s">
        <v>458</v>
      </c>
      <c r="BW1647" t="str">
        <f>'Hour Loop'!I236</f>
        <v>G04 P7.38</v>
      </c>
      <c r="BX1647" t="str">
        <f>'Hour Loop'!J236</f>
        <v/>
      </c>
      <c r="BZ1647">
        <f t="shared" si="4857"/>
        <v>7.38</v>
      </c>
      <c r="CA1647" t="str">
        <f t="shared" si="4858"/>
        <v>0</v>
      </c>
      <c r="CC1647" t="e">
        <f t="shared" si="4850"/>
        <v>#VALUE!</v>
      </c>
      <c r="CD1647" t="e">
        <f t="shared" si="4851"/>
        <v>#VALUE!</v>
      </c>
      <c r="CE1647" t="e">
        <f t="shared" si="4852"/>
        <v>#VALUE!</v>
      </c>
      <c r="CF1647" t="e">
        <f t="shared" si="4853"/>
        <v>#VALUE!</v>
      </c>
      <c r="CI1647" t="e">
        <f>IF(BV1647="A",((CD1647*'Input Output'!$E$5)+'Input Output'!$H$5),IF(BV1647="B",(CD1647*'Input Output'!$E$8)+'Input Output'!$H$8,IF(BV1647="C",(CD1647*'Input Output'!$E$11)+'Input Output'!$H$11,"")))</f>
        <v>#VALUE!</v>
      </c>
      <c r="CJ1647" t="e">
        <f>IF(BV1647="A",(CF1647*'Input Output'!$E$6)+'Input Output'!$H$6,IF(BV1647="B",(CF1647*'Input Output'!$E$9)+'Input Output'!$H$9,IF(BV1647="C",(CF1647*'Input Output'!$E$12)+'Input Output'!$H$12,"")))</f>
        <v>#VALUE!</v>
      </c>
      <c r="CL1647" t="str">
        <f t="shared" si="4854"/>
        <v/>
      </c>
    </row>
    <row r="1648" spans="71:90" x14ac:dyDescent="0.25">
      <c r="BS1648">
        <f t="shared" si="4856"/>
        <v>0</v>
      </c>
      <c r="BT1648">
        <f t="shared" si="4849"/>
        <v>51.216758333333452</v>
      </c>
      <c r="BU1648" s="15">
        <f t="shared" si="4855"/>
        <v>3073.005500000007</v>
      </c>
      <c r="BV1648" s="15" t="s">
        <v>458</v>
      </c>
      <c r="BW1648" t="str">
        <f>'Hour Loop'!I237</f>
        <v>G01 X56.747 Y408.598</v>
      </c>
      <c r="BX1648" t="str">
        <f>'Hour Loop'!J237</f>
        <v/>
      </c>
      <c r="BZ1648">
        <f t="shared" si="4857"/>
        <v>20.745000000000001</v>
      </c>
      <c r="CA1648" t="str">
        <f t="shared" si="4858"/>
        <v>1</v>
      </c>
      <c r="CC1648" t="str">
        <f t="shared" si="4850"/>
        <v>G01 X56.747</v>
      </c>
      <c r="CD1648" t="str">
        <f t="shared" si="4851"/>
        <v>56.747</v>
      </c>
      <c r="CE1648" t="str">
        <f t="shared" si="4852"/>
        <v>56.747 Y408.598</v>
      </c>
      <c r="CF1648" t="str">
        <f t="shared" si="4853"/>
        <v>408.598</v>
      </c>
      <c r="CI1648">
        <f>IF(BV1648="A",((CD1648*'Input Output'!$E$5)+'Input Output'!$H$5),IF(BV1648="B",(CD1648*'Input Output'!$E$8)+'Input Output'!$H$8,IF(BV1648="C",(CD1648*'Input Output'!$E$11)+'Input Output'!$H$11,"")))</f>
        <v>56.747</v>
      </c>
      <c r="CJ1648">
        <f>IF(BV1648="A",(CF1648*'Input Output'!$E$6)+'Input Output'!$H$6,IF(BV1648="B",(CF1648*'Input Output'!$E$9)+'Input Output'!$H$9,IF(BV1648="C",(CF1648*'Input Output'!$E$12)+'Input Output'!$H$12,"")))</f>
        <v>408.59800000000001</v>
      </c>
      <c r="CL1648" t="str">
        <f t="shared" si="4854"/>
        <v/>
      </c>
    </row>
    <row r="1649" spans="71:90" x14ac:dyDescent="0.25">
      <c r="BS1649">
        <f t="shared" si="4856"/>
        <v>0</v>
      </c>
      <c r="BT1649">
        <f t="shared" si="4849"/>
        <v>51.562508333333447</v>
      </c>
      <c r="BU1649" s="15">
        <f t="shared" si="4855"/>
        <v>3093.7505000000069</v>
      </c>
      <c r="BV1649" s="15" t="s">
        <v>458</v>
      </c>
      <c r="BW1649" t="str">
        <f>'Hour Loop'!I238</f>
        <v>G04 P7.38</v>
      </c>
      <c r="BX1649" t="str">
        <f>'Hour Loop'!J238</f>
        <v/>
      </c>
      <c r="BZ1649">
        <f t="shared" si="4857"/>
        <v>7.38</v>
      </c>
      <c r="CA1649" t="str">
        <f t="shared" si="4858"/>
        <v>0</v>
      </c>
      <c r="CC1649" t="e">
        <f t="shared" si="4850"/>
        <v>#VALUE!</v>
      </c>
      <c r="CD1649" t="e">
        <f t="shared" si="4851"/>
        <v>#VALUE!</v>
      </c>
      <c r="CE1649" t="e">
        <f t="shared" si="4852"/>
        <v>#VALUE!</v>
      </c>
      <c r="CF1649" t="e">
        <f t="shared" si="4853"/>
        <v>#VALUE!</v>
      </c>
      <c r="CI1649" t="e">
        <f>IF(BV1649="A",((CD1649*'Input Output'!$E$5)+'Input Output'!$H$5),IF(BV1649="B",(CD1649*'Input Output'!$E$8)+'Input Output'!$H$8,IF(BV1649="C",(CD1649*'Input Output'!$E$11)+'Input Output'!$H$11,"")))</f>
        <v>#VALUE!</v>
      </c>
      <c r="CJ1649" t="e">
        <f>IF(BV1649="A",(CF1649*'Input Output'!$E$6)+'Input Output'!$H$6,IF(BV1649="B",(CF1649*'Input Output'!$E$9)+'Input Output'!$H$9,IF(BV1649="C",(CF1649*'Input Output'!$E$12)+'Input Output'!$H$12,"")))</f>
        <v>#VALUE!</v>
      </c>
      <c r="CL1649" t="str">
        <f t="shared" si="4854"/>
        <v/>
      </c>
    </row>
    <row r="1650" spans="71:90" x14ac:dyDescent="0.25">
      <c r="BS1650">
        <f t="shared" si="4856"/>
        <v>0</v>
      </c>
      <c r="BT1650">
        <f t="shared" si="4849"/>
        <v>51.685508333333452</v>
      </c>
      <c r="BU1650" s="15">
        <f t="shared" si="4855"/>
        <v>3101.130500000007</v>
      </c>
      <c r="BV1650" s="15" t="s">
        <v>458</v>
      </c>
      <c r="BW1650" t="str">
        <f>'Hour Loop'!I239</f>
        <v>G01 X64.762 Y417.890</v>
      </c>
      <c r="BX1650" t="str">
        <f>'Hour Loop'!J239</f>
        <v/>
      </c>
      <c r="BZ1650">
        <f t="shared" si="4857"/>
        <v>20.745000000000001</v>
      </c>
      <c r="CA1650" t="str">
        <f t="shared" si="4858"/>
        <v>1</v>
      </c>
      <c r="CC1650" t="str">
        <f t="shared" si="4850"/>
        <v>G01 X64.762</v>
      </c>
      <c r="CD1650" t="str">
        <f t="shared" si="4851"/>
        <v>64.762</v>
      </c>
      <c r="CE1650" t="str">
        <f t="shared" si="4852"/>
        <v>64.762 Y417.890</v>
      </c>
      <c r="CF1650" t="str">
        <f t="shared" si="4853"/>
        <v>417.890</v>
      </c>
      <c r="CI1650">
        <f>IF(BV1650="A",((CD1650*'Input Output'!$E$5)+'Input Output'!$H$5),IF(BV1650="B",(CD1650*'Input Output'!$E$8)+'Input Output'!$H$8,IF(BV1650="C",(CD1650*'Input Output'!$E$11)+'Input Output'!$H$11,"")))</f>
        <v>64.762</v>
      </c>
      <c r="CJ1650">
        <f>IF(BV1650="A",(CF1650*'Input Output'!$E$6)+'Input Output'!$H$6,IF(BV1650="B",(CF1650*'Input Output'!$E$9)+'Input Output'!$H$9,IF(BV1650="C",(CF1650*'Input Output'!$E$12)+'Input Output'!$H$12,"")))</f>
        <v>417.89</v>
      </c>
      <c r="CL1650" t="str">
        <f t="shared" si="4854"/>
        <v/>
      </c>
    </row>
    <row r="1651" spans="71:90" x14ac:dyDescent="0.25">
      <c r="BS1651">
        <f t="shared" si="4856"/>
        <v>0</v>
      </c>
      <c r="BT1651">
        <f t="shared" si="4849"/>
        <v>52.031258333333447</v>
      </c>
      <c r="BU1651" s="15">
        <f t="shared" si="4855"/>
        <v>3121.8755000000069</v>
      </c>
      <c r="BV1651" s="15" t="s">
        <v>458</v>
      </c>
      <c r="BW1651" t="str">
        <f>'Hour Loop'!I240</f>
        <v>G04 P7.38</v>
      </c>
      <c r="BX1651" t="str">
        <f>'Hour Loop'!J240</f>
        <v/>
      </c>
      <c r="BZ1651">
        <f t="shared" si="4857"/>
        <v>7.38</v>
      </c>
      <c r="CA1651" t="str">
        <f t="shared" si="4858"/>
        <v>0</v>
      </c>
      <c r="CC1651" t="e">
        <f t="shared" si="4850"/>
        <v>#VALUE!</v>
      </c>
      <c r="CD1651" t="e">
        <f t="shared" si="4851"/>
        <v>#VALUE!</v>
      </c>
      <c r="CE1651" t="e">
        <f t="shared" si="4852"/>
        <v>#VALUE!</v>
      </c>
      <c r="CF1651" t="e">
        <f t="shared" si="4853"/>
        <v>#VALUE!</v>
      </c>
      <c r="CI1651" t="e">
        <f>IF(BV1651="A",((CD1651*'Input Output'!$E$5)+'Input Output'!$H$5),IF(BV1651="B",(CD1651*'Input Output'!$E$8)+'Input Output'!$H$8,IF(BV1651="C",(CD1651*'Input Output'!$E$11)+'Input Output'!$H$11,"")))</f>
        <v>#VALUE!</v>
      </c>
      <c r="CJ1651" t="e">
        <f>IF(BV1651="A",(CF1651*'Input Output'!$E$6)+'Input Output'!$H$6,IF(BV1651="B",(CF1651*'Input Output'!$E$9)+'Input Output'!$H$9,IF(BV1651="C",(CF1651*'Input Output'!$E$12)+'Input Output'!$H$12,"")))</f>
        <v>#VALUE!</v>
      </c>
      <c r="CL1651" t="str">
        <f t="shared" si="4854"/>
        <v/>
      </c>
    </row>
    <row r="1652" spans="71:90" x14ac:dyDescent="0.25">
      <c r="BS1652">
        <f t="shared" si="4856"/>
        <v>0</v>
      </c>
      <c r="BT1652">
        <f t="shared" si="4849"/>
        <v>52.154258333333452</v>
      </c>
      <c r="BU1652" s="15">
        <f t="shared" si="4855"/>
        <v>3129.255500000007</v>
      </c>
      <c r="BV1652" s="15" t="s">
        <v>458</v>
      </c>
      <c r="BW1652" t="str">
        <f>'Hour Loop'!I241</f>
        <v>G01 X73.223 Y426.777</v>
      </c>
      <c r="BX1652" t="str">
        <f>'Hour Loop'!J241</f>
        <v/>
      </c>
      <c r="BZ1652">
        <f t="shared" si="4857"/>
        <v>20.745000000000001</v>
      </c>
      <c r="CA1652" t="str">
        <f t="shared" si="4858"/>
        <v>1</v>
      </c>
      <c r="CC1652" t="str">
        <f t="shared" si="4850"/>
        <v>G01 X73.223</v>
      </c>
      <c r="CD1652" t="str">
        <f t="shared" si="4851"/>
        <v>73.223</v>
      </c>
      <c r="CE1652" t="str">
        <f t="shared" si="4852"/>
        <v>73.223 Y426.777</v>
      </c>
      <c r="CF1652" t="str">
        <f t="shared" si="4853"/>
        <v>426.777</v>
      </c>
      <c r="CI1652">
        <f>IF(BV1652="A",((CD1652*'Input Output'!$E$5)+'Input Output'!$H$5),IF(BV1652="B",(CD1652*'Input Output'!$E$8)+'Input Output'!$H$8,IF(BV1652="C",(CD1652*'Input Output'!$E$11)+'Input Output'!$H$11,"")))</f>
        <v>73.222999999999999</v>
      </c>
      <c r="CJ1652">
        <f>IF(BV1652="A",(CF1652*'Input Output'!$E$6)+'Input Output'!$H$6,IF(BV1652="B",(CF1652*'Input Output'!$E$9)+'Input Output'!$H$9,IF(BV1652="C",(CF1652*'Input Output'!$E$12)+'Input Output'!$H$12,"")))</f>
        <v>426.77699999999999</v>
      </c>
      <c r="CL1652" t="str">
        <f t="shared" si="4854"/>
        <v/>
      </c>
    </row>
    <row r="1653" spans="71:90" x14ac:dyDescent="0.25">
      <c r="BS1653">
        <f t="shared" si="4856"/>
        <v>0</v>
      </c>
      <c r="BT1653">
        <f t="shared" si="4849"/>
        <v>52.500008333333447</v>
      </c>
      <c r="BU1653" s="15">
        <f t="shared" si="4855"/>
        <v>3150.0005000000069</v>
      </c>
      <c r="BV1653" s="15" t="s">
        <v>458</v>
      </c>
      <c r="BW1653" t="str">
        <f>'Hour Loop'!I242</f>
        <v>G04 P7.38</v>
      </c>
      <c r="BX1653" t="str">
        <f>'Hour Loop'!J242</f>
        <v/>
      </c>
      <c r="BZ1653">
        <f t="shared" si="4857"/>
        <v>7.38</v>
      </c>
      <c r="CA1653" t="str">
        <f t="shared" si="4858"/>
        <v>0</v>
      </c>
      <c r="CC1653" t="e">
        <f t="shared" si="4850"/>
        <v>#VALUE!</v>
      </c>
      <c r="CD1653" t="e">
        <f t="shared" si="4851"/>
        <v>#VALUE!</v>
      </c>
      <c r="CE1653" t="e">
        <f t="shared" si="4852"/>
        <v>#VALUE!</v>
      </c>
      <c r="CF1653" t="e">
        <f t="shared" si="4853"/>
        <v>#VALUE!</v>
      </c>
      <c r="CI1653" t="e">
        <f>IF(BV1653="A",((CD1653*'Input Output'!$E$5)+'Input Output'!$H$5),IF(BV1653="B",(CD1653*'Input Output'!$E$8)+'Input Output'!$H$8,IF(BV1653="C",(CD1653*'Input Output'!$E$11)+'Input Output'!$H$11,"")))</f>
        <v>#VALUE!</v>
      </c>
      <c r="CJ1653" t="e">
        <f>IF(BV1653="A",(CF1653*'Input Output'!$E$6)+'Input Output'!$H$6,IF(BV1653="B",(CF1653*'Input Output'!$E$9)+'Input Output'!$H$9,IF(BV1653="C",(CF1653*'Input Output'!$E$12)+'Input Output'!$H$12,"")))</f>
        <v>#VALUE!</v>
      </c>
      <c r="CL1653" t="str">
        <f t="shared" si="4854"/>
        <v/>
      </c>
    </row>
    <row r="1654" spans="71:90" x14ac:dyDescent="0.25">
      <c r="BS1654">
        <f t="shared" si="4856"/>
        <v>0</v>
      </c>
      <c r="BT1654">
        <f t="shared" si="4849"/>
        <v>52.623008333333452</v>
      </c>
      <c r="BU1654" s="15">
        <f t="shared" si="4855"/>
        <v>3157.380500000007</v>
      </c>
      <c r="BV1654" s="15" t="s">
        <v>458</v>
      </c>
      <c r="BW1654" t="str">
        <f>'Hour Loop'!I243</f>
        <v>G01 X82.110 Y435.238</v>
      </c>
      <c r="BX1654" t="str">
        <f>'Hour Loop'!J243</f>
        <v/>
      </c>
      <c r="BZ1654">
        <f t="shared" si="4857"/>
        <v>20.745000000000001</v>
      </c>
      <c r="CA1654" t="str">
        <f t="shared" si="4858"/>
        <v>1</v>
      </c>
      <c r="CC1654" t="str">
        <f t="shared" si="4850"/>
        <v>G01 X82.110</v>
      </c>
      <c r="CD1654" t="str">
        <f t="shared" si="4851"/>
        <v>82.110</v>
      </c>
      <c r="CE1654" t="str">
        <f t="shared" si="4852"/>
        <v>82.110 Y435.238</v>
      </c>
      <c r="CF1654" t="str">
        <f t="shared" si="4853"/>
        <v>435.238</v>
      </c>
      <c r="CI1654">
        <f>IF(BV1654="A",((CD1654*'Input Output'!$E$5)+'Input Output'!$H$5),IF(BV1654="B",(CD1654*'Input Output'!$E$8)+'Input Output'!$H$8,IF(BV1654="C",(CD1654*'Input Output'!$E$11)+'Input Output'!$H$11,"")))</f>
        <v>82.11</v>
      </c>
      <c r="CJ1654">
        <f>IF(BV1654="A",(CF1654*'Input Output'!$E$6)+'Input Output'!$H$6,IF(BV1654="B",(CF1654*'Input Output'!$E$9)+'Input Output'!$H$9,IF(BV1654="C",(CF1654*'Input Output'!$E$12)+'Input Output'!$H$12,"")))</f>
        <v>435.238</v>
      </c>
      <c r="CL1654" t="str">
        <f t="shared" si="4854"/>
        <v/>
      </c>
    </row>
    <row r="1655" spans="71:90" x14ac:dyDescent="0.25">
      <c r="BS1655">
        <f t="shared" si="4856"/>
        <v>0</v>
      </c>
      <c r="BT1655">
        <f t="shared" si="4849"/>
        <v>52.968758333333447</v>
      </c>
      <c r="BU1655" s="15">
        <f t="shared" si="4855"/>
        <v>3178.1255000000069</v>
      </c>
      <c r="BV1655" s="15" t="s">
        <v>458</v>
      </c>
      <c r="BW1655" t="str">
        <f>'Hour Loop'!I244</f>
        <v>G04 P7.38</v>
      </c>
      <c r="BX1655" t="str">
        <f>'Hour Loop'!J244</f>
        <v/>
      </c>
      <c r="BZ1655">
        <f t="shared" si="4857"/>
        <v>7.38</v>
      </c>
      <c r="CA1655" t="str">
        <f t="shared" si="4858"/>
        <v>0</v>
      </c>
      <c r="CC1655" t="e">
        <f t="shared" si="4850"/>
        <v>#VALUE!</v>
      </c>
      <c r="CD1655" t="e">
        <f t="shared" si="4851"/>
        <v>#VALUE!</v>
      </c>
      <c r="CE1655" t="e">
        <f t="shared" si="4852"/>
        <v>#VALUE!</v>
      </c>
      <c r="CF1655" t="e">
        <f t="shared" si="4853"/>
        <v>#VALUE!</v>
      </c>
      <c r="CI1655" t="e">
        <f>IF(BV1655="A",((CD1655*'Input Output'!$E$5)+'Input Output'!$H$5),IF(BV1655="B",(CD1655*'Input Output'!$E$8)+'Input Output'!$H$8,IF(BV1655="C",(CD1655*'Input Output'!$E$11)+'Input Output'!$H$11,"")))</f>
        <v>#VALUE!</v>
      </c>
      <c r="CJ1655" t="e">
        <f>IF(BV1655="A",(CF1655*'Input Output'!$E$6)+'Input Output'!$H$6,IF(BV1655="B",(CF1655*'Input Output'!$E$9)+'Input Output'!$H$9,IF(BV1655="C",(CF1655*'Input Output'!$E$12)+'Input Output'!$H$12,"")))</f>
        <v>#VALUE!</v>
      </c>
      <c r="CL1655" t="str">
        <f t="shared" si="4854"/>
        <v/>
      </c>
    </row>
    <row r="1656" spans="71:90" x14ac:dyDescent="0.25">
      <c r="BS1656">
        <f t="shared" si="4856"/>
        <v>0</v>
      </c>
      <c r="BT1656">
        <f t="shared" si="4849"/>
        <v>53.091758333333452</v>
      </c>
      <c r="BU1656" s="15">
        <f t="shared" si="4855"/>
        <v>3185.505500000007</v>
      </c>
      <c r="BV1656" s="15" t="s">
        <v>458</v>
      </c>
      <c r="BW1656" t="str">
        <f>'Hour Loop'!I245</f>
        <v>G01 X91.402 Y443.253</v>
      </c>
      <c r="BX1656" t="str">
        <f>'Hour Loop'!J245</f>
        <v/>
      </c>
      <c r="BZ1656">
        <f t="shared" si="4857"/>
        <v>20.745000000000001</v>
      </c>
      <c r="CA1656" t="str">
        <f t="shared" si="4858"/>
        <v>1</v>
      </c>
      <c r="CC1656" t="str">
        <f t="shared" si="4850"/>
        <v>G01 X91.402</v>
      </c>
      <c r="CD1656" t="str">
        <f t="shared" si="4851"/>
        <v>91.402</v>
      </c>
      <c r="CE1656" t="str">
        <f t="shared" si="4852"/>
        <v>91.402 Y443.253</v>
      </c>
      <c r="CF1656" t="str">
        <f t="shared" si="4853"/>
        <v>443.253</v>
      </c>
      <c r="CI1656">
        <f>IF(BV1656="A",((CD1656*'Input Output'!$E$5)+'Input Output'!$H$5),IF(BV1656="B",(CD1656*'Input Output'!$E$8)+'Input Output'!$H$8,IF(BV1656="C",(CD1656*'Input Output'!$E$11)+'Input Output'!$H$11,"")))</f>
        <v>91.402000000000001</v>
      </c>
      <c r="CJ1656">
        <f>IF(BV1656="A",(CF1656*'Input Output'!$E$6)+'Input Output'!$H$6,IF(BV1656="B",(CF1656*'Input Output'!$E$9)+'Input Output'!$H$9,IF(BV1656="C",(CF1656*'Input Output'!$E$12)+'Input Output'!$H$12,"")))</f>
        <v>443.25299999999999</v>
      </c>
      <c r="CL1656" t="str">
        <f t="shared" si="4854"/>
        <v/>
      </c>
    </row>
    <row r="1657" spans="71:90" x14ac:dyDescent="0.25">
      <c r="BS1657">
        <f t="shared" si="4856"/>
        <v>0</v>
      </c>
      <c r="BT1657">
        <f t="shared" si="4849"/>
        <v>53.437508333333447</v>
      </c>
      <c r="BU1657" s="15">
        <f t="shared" si="4855"/>
        <v>3206.2505000000069</v>
      </c>
      <c r="BV1657" s="15" t="s">
        <v>458</v>
      </c>
      <c r="BW1657" t="str">
        <f>'Hour Loop'!I246</f>
        <v>G04 P7.38</v>
      </c>
      <c r="BX1657" t="str">
        <f>'Hour Loop'!J246</f>
        <v/>
      </c>
      <c r="BZ1657">
        <f t="shared" si="4857"/>
        <v>7.38</v>
      </c>
      <c r="CA1657" t="str">
        <f t="shared" si="4858"/>
        <v>0</v>
      </c>
      <c r="CC1657" t="e">
        <f t="shared" si="4850"/>
        <v>#VALUE!</v>
      </c>
      <c r="CD1657" t="e">
        <f t="shared" si="4851"/>
        <v>#VALUE!</v>
      </c>
      <c r="CE1657" t="e">
        <f t="shared" si="4852"/>
        <v>#VALUE!</v>
      </c>
      <c r="CF1657" t="e">
        <f t="shared" si="4853"/>
        <v>#VALUE!</v>
      </c>
      <c r="CI1657" t="e">
        <f>IF(BV1657="A",((CD1657*'Input Output'!$E$5)+'Input Output'!$H$5),IF(BV1657="B",(CD1657*'Input Output'!$E$8)+'Input Output'!$H$8,IF(BV1657="C",(CD1657*'Input Output'!$E$11)+'Input Output'!$H$11,"")))</f>
        <v>#VALUE!</v>
      </c>
      <c r="CJ1657" t="e">
        <f>IF(BV1657="A",(CF1657*'Input Output'!$E$6)+'Input Output'!$H$6,IF(BV1657="B",(CF1657*'Input Output'!$E$9)+'Input Output'!$H$9,IF(BV1657="C",(CF1657*'Input Output'!$E$12)+'Input Output'!$H$12,"")))</f>
        <v>#VALUE!</v>
      </c>
      <c r="CL1657" t="str">
        <f t="shared" si="4854"/>
        <v/>
      </c>
    </row>
    <row r="1658" spans="71:90" x14ac:dyDescent="0.25">
      <c r="BS1658">
        <f t="shared" si="4856"/>
        <v>0</v>
      </c>
      <c r="BT1658">
        <f t="shared" si="4849"/>
        <v>53.560508333333452</v>
      </c>
      <c r="BU1658" s="15">
        <f t="shared" si="4855"/>
        <v>3213.630500000007</v>
      </c>
      <c r="BV1658" s="15" t="s">
        <v>458</v>
      </c>
      <c r="BW1658" t="str">
        <f>'Hour Loop'!I247</f>
        <v>G01 X101.075 Y450.802</v>
      </c>
      <c r="BX1658" t="str">
        <f>'Hour Loop'!J247</f>
        <v/>
      </c>
      <c r="BZ1658">
        <f t="shared" si="4857"/>
        <v>20.745000000000001</v>
      </c>
      <c r="CA1658" t="str">
        <f t="shared" si="4858"/>
        <v>1</v>
      </c>
      <c r="CC1658" t="str">
        <f t="shared" si="4850"/>
        <v>G01 X101.075</v>
      </c>
      <c r="CD1658" t="str">
        <f t="shared" si="4851"/>
        <v>101.075</v>
      </c>
      <c r="CE1658" t="str">
        <f t="shared" si="4852"/>
        <v>101.075 Y450.802</v>
      </c>
      <c r="CF1658" t="str">
        <f t="shared" si="4853"/>
        <v>450.802</v>
      </c>
      <c r="CI1658">
        <f>IF(BV1658="A",((CD1658*'Input Output'!$E$5)+'Input Output'!$H$5),IF(BV1658="B",(CD1658*'Input Output'!$E$8)+'Input Output'!$H$8,IF(BV1658="C",(CD1658*'Input Output'!$E$11)+'Input Output'!$H$11,"")))</f>
        <v>101.075</v>
      </c>
      <c r="CJ1658">
        <f>IF(BV1658="A",(CF1658*'Input Output'!$E$6)+'Input Output'!$H$6,IF(BV1658="B",(CF1658*'Input Output'!$E$9)+'Input Output'!$H$9,IF(BV1658="C",(CF1658*'Input Output'!$E$12)+'Input Output'!$H$12,"")))</f>
        <v>450.80200000000002</v>
      </c>
      <c r="CL1658" t="str">
        <f t="shared" si="4854"/>
        <v/>
      </c>
    </row>
    <row r="1659" spans="71:90" x14ac:dyDescent="0.25">
      <c r="BS1659">
        <f t="shared" si="4856"/>
        <v>0</v>
      </c>
      <c r="BT1659">
        <f t="shared" si="4849"/>
        <v>53.906258333333447</v>
      </c>
      <c r="BU1659" s="15">
        <f t="shared" si="4855"/>
        <v>3234.3755000000069</v>
      </c>
      <c r="BV1659" s="15" t="s">
        <v>458</v>
      </c>
      <c r="BW1659" t="str">
        <f>'Hour Loop'!I248</f>
        <v>G04 P7.38</v>
      </c>
      <c r="BX1659" t="str">
        <f>'Hour Loop'!J248</f>
        <v/>
      </c>
      <c r="BZ1659">
        <f t="shared" si="4857"/>
        <v>7.38</v>
      </c>
      <c r="CA1659" t="str">
        <f t="shared" si="4858"/>
        <v>0</v>
      </c>
      <c r="CC1659" t="e">
        <f t="shared" si="4850"/>
        <v>#VALUE!</v>
      </c>
      <c r="CD1659" t="e">
        <f t="shared" si="4851"/>
        <v>#VALUE!</v>
      </c>
      <c r="CE1659" t="e">
        <f t="shared" si="4852"/>
        <v>#VALUE!</v>
      </c>
      <c r="CF1659" t="e">
        <f t="shared" si="4853"/>
        <v>#VALUE!</v>
      </c>
      <c r="CI1659" t="e">
        <f>IF(BV1659="A",((CD1659*'Input Output'!$E$5)+'Input Output'!$H$5),IF(BV1659="B",(CD1659*'Input Output'!$E$8)+'Input Output'!$H$8,IF(BV1659="C",(CD1659*'Input Output'!$E$11)+'Input Output'!$H$11,"")))</f>
        <v>#VALUE!</v>
      </c>
      <c r="CJ1659" t="e">
        <f>IF(BV1659="A",(CF1659*'Input Output'!$E$6)+'Input Output'!$H$6,IF(BV1659="B",(CF1659*'Input Output'!$E$9)+'Input Output'!$H$9,IF(BV1659="C",(CF1659*'Input Output'!$E$12)+'Input Output'!$H$12,"")))</f>
        <v>#VALUE!</v>
      </c>
      <c r="CL1659" t="str">
        <f t="shared" si="4854"/>
        <v/>
      </c>
    </row>
    <row r="1660" spans="71:90" x14ac:dyDescent="0.25">
      <c r="BS1660">
        <f t="shared" si="4856"/>
        <v>0</v>
      </c>
      <c r="BT1660">
        <f t="shared" si="4849"/>
        <v>54.029258333333452</v>
      </c>
      <c r="BU1660" s="15">
        <f t="shared" si="4855"/>
        <v>3241.755500000007</v>
      </c>
      <c r="BV1660" s="15" t="s">
        <v>458</v>
      </c>
      <c r="BW1660" t="str">
        <f>'Hour Loop'!I249</f>
        <v>G01 X111.107 Y457.867</v>
      </c>
      <c r="BX1660" t="str">
        <f>'Hour Loop'!J249</f>
        <v/>
      </c>
      <c r="BZ1660">
        <f t="shared" si="4857"/>
        <v>20.745000000000001</v>
      </c>
      <c r="CA1660" t="str">
        <f t="shared" si="4858"/>
        <v>1</v>
      </c>
      <c r="CC1660" t="str">
        <f t="shared" si="4850"/>
        <v>G01 X111.107</v>
      </c>
      <c r="CD1660" t="str">
        <f t="shared" si="4851"/>
        <v>111.107</v>
      </c>
      <c r="CE1660" t="str">
        <f t="shared" si="4852"/>
        <v>111.107 Y457.867</v>
      </c>
      <c r="CF1660" t="str">
        <f t="shared" si="4853"/>
        <v>457.867</v>
      </c>
      <c r="CI1660">
        <f>IF(BV1660="A",((CD1660*'Input Output'!$E$5)+'Input Output'!$H$5),IF(BV1660="B",(CD1660*'Input Output'!$E$8)+'Input Output'!$H$8,IF(BV1660="C",(CD1660*'Input Output'!$E$11)+'Input Output'!$H$11,"")))</f>
        <v>111.107</v>
      </c>
      <c r="CJ1660">
        <f>IF(BV1660="A",(CF1660*'Input Output'!$E$6)+'Input Output'!$H$6,IF(BV1660="B",(CF1660*'Input Output'!$E$9)+'Input Output'!$H$9,IF(BV1660="C",(CF1660*'Input Output'!$E$12)+'Input Output'!$H$12,"")))</f>
        <v>457.86700000000002</v>
      </c>
      <c r="CL1660" t="str">
        <f t="shared" si="4854"/>
        <v/>
      </c>
    </row>
    <row r="1661" spans="71:90" x14ac:dyDescent="0.25">
      <c r="BS1661">
        <f t="shared" si="4856"/>
        <v>0</v>
      </c>
      <c r="BT1661">
        <f t="shared" si="4849"/>
        <v>54.375008333333447</v>
      </c>
      <c r="BU1661" s="15">
        <f t="shared" si="4855"/>
        <v>3262.5005000000069</v>
      </c>
      <c r="BV1661" s="15" t="s">
        <v>458</v>
      </c>
      <c r="BW1661" t="str">
        <f>'Hour Loop'!I250</f>
        <v>G04 P7.38</v>
      </c>
      <c r="BX1661" t="str">
        <f>'Hour Loop'!J250</f>
        <v/>
      </c>
      <c r="BZ1661">
        <f t="shared" si="4857"/>
        <v>7.38</v>
      </c>
      <c r="CA1661" t="str">
        <f t="shared" si="4858"/>
        <v>0</v>
      </c>
      <c r="CC1661" t="e">
        <f t="shared" si="4850"/>
        <v>#VALUE!</v>
      </c>
      <c r="CD1661" t="e">
        <f t="shared" si="4851"/>
        <v>#VALUE!</v>
      </c>
      <c r="CE1661" t="e">
        <f t="shared" si="4852"/>
        <v>#VALUE!</v>
      </c>
      <c r="CF1661" t="e">
        <f t="shared" si="4853"/>
        <v>#VALUE!</v>
      </c>
      <c r="CI1661" t="e">
        <f>IF(BV1661="A",((CD1661*'Input Output'!$E$5)+'Input Output'!$H$5),IF(BV1661="B",(CD1661*'Input Output'!$E$8)+'Input Output'!$H$8,IF(BV1661="C",(CD1661*'Input Output'!$E$11)+'Input Output'!$H$11,"")))</f>
        <v>#VALUE!</v>
      </c>
      <c r="CJ1661" t="e">
        <f>IF(BV1661="A",(CF1661*'Input Output'!$E$6)+'Input Output'!$H$6,IF(BV1661="B",(CF1661*'Input Output'!$E$9)+'Input Output'!$H$9,IF(BV1661="C",(CF1661*'Input Output'!$E$12)+'Input Output'!$H$12,"")))</f>
        <v>#VALUE!</v>
      </c>
      <c r="CL1661" t="str">
        <f t="shared" si="4854"/>
        <v/>
      </c>
    </row>
    <row r="1662" spans="71:90" x14ac:dyDescent="0.25">
      <c r="BS1662">
        <f t="shared" si="4856"/>
        <v>0</v>
      </c>
      <c r="BT1662">
        <f t="shared" si="4849"/>
        <v>54.498008333333452</v>
      </c>
      <c r="BU1662" s="15">
        <f t="shared" si="4855"/>
        <v>3269.880500000007</v>
      </c>
      <c r="BV1662" s="15" t="s">
        <v>458</v>
      </c>
      <c r="BW1662" t="str">
        <f>'Hour Loop'!I251</f>
        <v>G01 X121.474 Y464.432</v>
      </c>
      <c r="BX1662" t="str">
        <f>'Hour Loop'!J251</f>
        <v/>
      </c>
      <c r="BZ1662">
        <f t="shared" si="4857"/>
        <v>20.745000000000001</v>
      </c>
      <c r="CA1662" t="str">
        <f t="shared" si="4858"/>
        <v>1</v>
      </c>
      <c r="CC1662" t="str">
        <f t="shared" si="4850"/>
        <v>G01 X121.474</v>
      </c>
      <c r="CD1662" t="str">
        <f t="shared" si="4851"/>
        <v>121.474</v>
      </c>
      <c r="CE1662" t="str">
        <f t="shared" si="4852"/>
        <v>121.474 Y464.432</v>
      </c>
      <c r="CF1662" t="str">
        <f t="shared" si="4853"/>
        <v>464.432</v>
      </c>
      <c r="CI1662">
        <f>IF(BV1662="A",((CD1662*'Input Output'!$E$5)+'Input Output'!$H$5),IF(BV1662="B",(CD1662*'Input Output'!$E$8)+'Input Output'!$H$8,IF(BV1662="C",(CD1662*'Input Output'!$E$11)+'Input Output'!$H$11,"")))</f>
        <v>121.474</v>
      </c>
      <c r="CJ1662">
        <f>IF(BV1662="A",(CF1662*'Input Output'!$E$6)+'Input Output'!$H$6,IF(BV1662="B",(CF1662*'Input Output'!$E$9)+'Input Output'!$H$9,IF(BV1662="C",(CF1662*'Input Output'!$E$12)+'Input Output'!$H$12,"")))</f>
        <v>464.43200000000002</v>
      </c>
      <c r="CL1662" t="str">
        <f t="shared" si="4854"/>
        <v/>
      </c>
    </row>
    <row r="1663" spans="71:90" x14ac:dyDescent="0.25">
      <c r="BS1663">
        <f t="shared" si="4856"/>
        <v>0</v>
      </c>
      <c r="BT1663">
        <f t="shared" si="4849"/>
        <v>54.843758333333447</v>
      </c>
      <c r="BU1663" s="15">
        <f t="shared" si="4855"/>
        <v>3290.6255000000069</v>
      </c>
      <c r="BV1663" s="15" t="s">
        <v>458</v>
      </c>
      <c r="BW1663" t="str">
        <f>'Hour Loop'!I252</f>
        <v>G04 P7.38</v>
      </c>
      <c r="BX1663" t="str">
        <f>'Hour Loop'!J252</f>
        <v/>
      </c>
      <c r="BZ1663">
        <f t="shared" si="4857"/>
        <v>7.38</v>
      </c>
      <c r="CA1663" t="str">
        <f t="shared" si="4858"/>
        <v>0</v>
      </c>
      <c r="CC1663" t="e">
        <f t="shared" si="4850"/>
        <v>#VALUE!</v>
      </c>
      <c r="CD1663" t="e">
        <f t="shared" si="4851"/>
        <v>#VALUE!</v>
      </c>
      <c r="CE1663" t="e">
        <f t="shared" si="4852"/>
        <v>#VALUE!</v>
      </c>
      <c r="CF1663" t="e">
        <f t="shared" si="4853"/>
        <v>#VALUE!</v>
      </c>
      <c r="CI1663" t="e">
        <f>IF(BV1663="A",((CD1663*'Input Output'!$E$5)+'Input Output'!$H$5),IF(BV1663="B",(CD1663*'Input Output'!$E$8)+'Input Output'!$H$8,IF(BV1663="C",(CD1663*'Input Output'!$E$11)+'Input Output'!$H$11,"")))</f>
        <v>#VALUE!</v>
      </c>
      <c r="CJ1663" t="e">
        <f>IF(BV1663="A",(CF1663*'Input Output'!$E$6)+'Input Output'!$H$6,IF(BV1663="B",(CF1663*'Input Output'!$E$9)+'Input Output'!$H$9,IF(BV1663="C",(CF1663*'Input Output'!$E$12)+'Input Output'!$H$12,"")))</f>
        <v>#VALUE!</v>
      </c>
      <c r="CL1663" t="str">
        <f t="shared" si="4854"/>
        <v/>
      </c>
    </row>
    <row r="1664" spans="71:90" x14ac:dyDescent="0.25">
      <c r="BS1664">
        <f t="shared" si="4856"/>
        <v>0</v>
      </c>
      <c r="BT1664">
        <f t="shared" si="4849"/>
        <v>54.966758333333452</v>
      </c>
      <c r="BU1664" s="15">
        <f t="shared" si="4855"/>
        <v>3298.005500000007</v>
      </c>
      <c r="BV1664" s="15" t="s">
        <v>458</v>
      </c>
      <c r="BW1664" t="str">
        <f>'Hour Loop'!I253</f>
        <v>G01 X132.151 Y470.480</v>
      </c>
      <c r="BX1664" t="str">
        <f>'Hour Loop'!J253</f>
        <v/>
      </c>
      <c r="BZ1664">
        <f t="shared" si="4857"/>
        <v>20.745000000000001</v>
      </c>
      <c r="CA1664" t="str">
        <f t="shared" si="4858"/>
        <v>1</v>
      </c>
      <c r="CC1664" t="str">
        <f t="shared" si="4850"/>
        <v>G01 X132.151</v>
      </c>
      <c r="CD1664" t="str">
        <f t="shared" si="4851"/>
        <v>132.151</v>
      </c>
      <c r="CE1664" t="str">
        <f t="shared" si="4852"/>
        <v>132.151 Y470.480</v>
      </c>
      <c r="CF1664" t="str">
        <f t="shared" si="4853"/>
        <v>470.480</v>
      </c>
      <c r="CI1664">
        <f>IF(BV1664="A",((CD1664*'Input Output'!$E$5)+'Input Output'!$H$5),IF(BV1664="B",(CD1664*'Input Output'!$E$8)+'Input Output'!$H$8,IF(BV1664="C",(CD1664*'Input Output'!$E$11)+'Input Output'!$H$11,"")))</f>
        <v>132.15100000000001</v>
      </c>
      <c r="CJ1664">
        <f>IF(BV1664="A",(CF1664*'Input Output'!$E$6)+'Input Output'!$H$6,IF(BV1664="B",(CF1664*'Input Output'!$E$9)+'Input Output'!$H$9,IF(BV1664="C",(CF1664*'Input Output'!$E$12)+'Input Output'!$H$12,"")))</f>
        <v>470.48</v>
      </c>
      <c r="CL1664" t="str">
        <f t="shared" si="4854"/>
        <v/>
      </c>
    </row>
    <row r="1665" spans="71:90" x14ac:dyDescent="0.25">
      <c r="BS1665">
        <f t="shared" si="4856"/>
        <v>0</v>
      </c>
      <c r="BT1665">
        <f t="shared" si="4849"/>
        <v>55.312508333333447</v>
      </c>
      <c r="BU1665" s="15">
        <f t="shared" si="4855"/>
        <v>3318.7505000000069</v>
      </c>
      <c r="BV1665" s="15" t="s">
        <v>458</v>
      </c>
      <c r="BW1665" t="str">
        <f>'Hour Loop'!I254</f>
        <v>G04 P7.38</v>
      </c>
      <c r="BX1665" t="str">
        <f>'Hour Loop'!J254</f>
        <v/>
      </c>
      <c r="BZ1665">
        <f t="shared" si="4857"/>
        <v>7.38</v>
      </c>
      <c r="CA1665" t="str">
        <f t="shared" si="4858"/>
        <v>0</v>
      </c>
      <c r="CC1665" t="e">
        <f t="shared" si="4850"/>
        <v>#VALUE!</v>
      </c>
      <c r="CD1665" t="e">
        <f t="shared" si="4851"/>
        <v>#VALUE!</v>
      </c>
      <c r="CE1665" t="e">
        <f t="shared" si="4852"/>
        <v>#VALUE!</v>
      </c>
      <c r="CF1665" t="e">
        <f t="shared" si="4853"/>
        <v>#VALUE!</v>
      </c>
      <c r="CI1665" t="e">
        <f>IF(BV1665="A",((CD1665*'Input Output'!$E$5)+'Input Output'!$H$5),IF(BV1665="B",(CD1665*'Input Output'!$E$8)+'Input Output'!$H$8,IF(BV1665="C",(CD1665*'Input Output'!$E$11)+'Input Output'!$H$11,"")))</f>
        <v>#VALUE!</v>
      </c>
      <c r="CJ1665" t="e">
        <f>IF(BV1665="A",(CF1665*'Input Output'!$E$6)+'Input Output'!$H$6,IF(BV1665="B",(CF1665*'Input Output'!$E$9)+'Input Output'!$H$9,IF(BV1665="C",(CF1665*'Input Output'!$E$12)+'Input Output'!$H$12,"")))</f>
        <v>#VALUE!</v>
      </c>
      <c r="CL1665" t="str">
        <f t="shared" si="4854"/>
        <v/>
      </c>
    </row>
    <row r="1666" spans="71:90" x14ac:dyDescent="0.25">
      <c r="BS1666">
        <f t="shared" si="4856"/>
        <v>0</v>
      </c>
      <c r="BT1666">
        <f t="shared" si="4849"/>
        <v>55.435508333333452</v>
      </c>
      <c r="BU1666" s="15">
        <f t="shared" si="4855"/>
        <v>3326.130500000007</v>
      </c>
      <c r="BV1666" s="15" t="s">
        <v>458</v>
      </c>
      <c r="BW1666" t="str">
        <f>'Hour Loop'!I255</f>
        <v>G01 X143.111 Y475.997</v>
      </c>
      <c r="BX1666" t="str">
        <f>'Hour Loop'!J255</f>
        <v/>
      </c>
      <c r="BZ1666">
        <f t="shared" si="4857"/>
        <v>20.745000000000001</v>
      </c>
      <c r="CA1666" t="str">
        <f t="shared" si="4858"/>
        <v>1</v>
      </c>
      <c r="CC1666" t="str">
        <f t="shared" si="4850"/>
        <v>G01 X143.111</v>
      </c>
      <c r="CD1666" t="str">
        <f t="shared" si="4851"/>
        <v>143.111</v>
      </c>
      <c r="CE1666" t="str">
        <f t="shared" si="4852"/>
        <v>143.111 Y475.997</v>
      </c>
      <c r="CF1666" t="str">
        <f t="shared" si="4853"/>
        <v>475.997</v>
      </c>
      <c r="CI1666">
        <f>IF(BV1666="A",((CD1666*'Input Output'!$E$5)+'Input Output'!$H$5),IF(BV1666="B",(CD1666*'Input Output'!$E$8)+'Input Output'!$H$8,IF(BV1666="C",(CD1666*'Input Output'!$E$11)+'Input Output'!$H$11,"")))</f>
        <v>143.11099999999999</v>
      </c>
      <c r="CJ1666">
        <f>IF(BV1666="A",(CF1666*'Input Output'!$E$6)+'Input Output'!$H$6,IF(BV1666="B",(CF1666*'Input Output'!$E$9)+'Input Output'!$H$9,IF(BV1666="C",(CF1666*'Input Output'!$E$12)+'Input Output'!$H$12,"")))</f>
        <v>475.99700000000001</v>
      </c>
      <c r="CL1666" t="str">
        <f t="shared" si="4854"/>
        <v/>
      </c>
    </row>
    <row r="1667" spans="71:90" x14ac:dyDescent="0.25">
      <c r="BS1667">
        <f t="shared" si="4856"/>
        <v>0</v>
      </c>
      <c r="BT1667">
        <f t="shared" si="4849"/>
        <v>55.781258333333447</v>
      </c>
      <c r="BU1667" s="15">
        <f t="shared" si="4855"/>
        <v>3346.8755000000069</v>
      </c>
      <c r="BV1667" s="15" t="s">
        <v>458</v>
      </c>
      <c r="BW1667" t="str">
        <f>'Hour Loop'!I256</f>
        <v>G04 P7.38</v>
      </c>
      <c r="BX1667" t="str">
        <f>'Hour Loop'!J256</f>
        <v/>
      </c>
      <c r="BZ1667">
        <f t="shared" si="4857"/>
        <v>7.38</v>
      </c>
      <c r="CA1667" t="str">
        <f t="shared" si="4858"/>
        <v>0</v>
      </c>
      <c r="CC1667" t="e">
        <f t="shared" si="4850"/>
        <v>#VALUE!</v>
      </c>
      <c r="CD1667" t="e">
        <f t="shared" si="4851"/>
        <v>#VALUE!</v>
      </c>
      <c r="CE1667" t="e">
        <f t="shared" si="4852"/>
        <v>#VALUE!</v>
      </c>
      <c r="CF1667" t="e">
        <f t="shared" si="4853"/>
        <v>#VALUE!</v>
      </c>
      <c r="CI1667" t="e">
        <f>IF(BV1667="A",((CD1667*'Input Output'!$E$5)+'Input Output'!$H$5),IF(BV1667="B",(CD1667*'Input Output'!$E$8)+'Input Output'!$H$8,IF(BV1667="C",(CD1667*'Input Output'!$E$11)+'Input Output'!$H$11,"")))</f>
        <v>#VALUE!</v>
      </c>
      <c r="CJ1667" t="e">
        <f>IF(BV1667="A",(CF1667*'Input Output'!$E$6)+'Input Output'!$H$6,IF(BV1667="B",(CF1667*'Input Output'!$E$9)+'Input Output'!$H$9,IF(BV1667="C",(CF1667*'Input Output'!$E$12)+'Input Output'!$H$12,"")))</f>
        <v>#VALUE!</v>
      </c>
      <c r="CL1667" t="str">
        <f t="shared" si="4854"/>
        <v/>
      </c>
    </row>
    <row r="1668" spans="71:90" x14ac:dyDescent="0.25">
      <c r="BS1668">
        <f t="shared" si="4856"/>
        <v>0</v>
      </c>
      <c r="BT1668">
        <f t="shared" si="4849"/>
        <v>55.904258333333452</v>
      </c>
      <c r="BU1668" s="15">
        <f t="shared" si="4855"/>
        <v>3354.255500000007</v>
      </c>
      <c r="BV1668" s="15" t="s">
        <v>458</v>
      </c>
      <c r="BW1668" t="str">
        <f>'Hour Loop'!I257</f>
        <v>G01 X154.329 Y480.970</v>
      </c>
      <c r="BX1668" t="str">
        <f>'Hour Loop'!J257</f>
        <v/>
      </c>
      <c r="BZ1668">
        <f t="shared" si="4857"/>
        <v>20.745000000000001</v>
      </c>
      <c r="CA1668" t="str">
        <f t="shared" si="4858"/>
        <v>1</v>
      </c>
      <c r="CC1668" t="str">
        <f t="shared" si="4850"/>
        <v>G01 X154.329</v>
      </c>
      <c r="CD1668" t="str">
        <f t="shared" si="4851"/>
        <v>154.329</v>
      </c>
      <c r="CE1668" t="str">
        <f t="shared" si="4852"/>
        <v>154.329 Y480.970</v>
      </c>
      <c r="CF1668" t="str">
        <f t="shared" si="4853"/>
        <v>480.970</v>
      </c>
      <c r="CI1668">
        <f>IF(BV1668="A",((CD1668*'Input Output'!$E$5)+'Input Output'!$H$5),IF(BV1668="B",(CD1668*'Input Output'!$E$8)+'Input Output'!$H$8,IF(BV1668="C",(CD1668*'Input Output'!$E$11)+'Input Output'!$H$11,"")))</f>
        <v>154.32900000000001</v>
      </c>
      <c r="CJ1668">
        <f>IF(BV1668="A",(CF1668*'Input Output'!$E$6)+'Input Output'!$H$6,IF(BV1668="B",(CF1668*'Input Output'!$E$9)+'Input Output'!$H$9,IF(BV1668="C",(CF1668*'Input Output'!$E$12)+'Input Output'!$H$12,"")))</f>
        <v>480.97</v>
      </c>
      <c r="CL1668" t="str">
        <f t="shared" si="4854"/>
        <v/>
      </c>
    </row>
    <row r="1669" spans="71:90" x14ac:dyDescent="0.25">
      <c r="BS1669">
        <f t="shared" si="4856"/>
        <v>0</v>
      </c>
      <c r="BT1669">
        <f t="shared" si="4849"/>
        <v>56.250008333333447</v>
      </c>
      <c r="BU1669" s="15">
        <f t="shared" si="4855"/>
        <v>3375.0005000000069</v>
      </c>
      <c r="BV1669" s="15" t="s">
        <v>458</v>
      </c>
      <c r="BW1669" t="str">
        <f>'Hour Loop'!I258</f>
        <v>G04 P7.38</v>
      </c>
      <c r="BX1669" t="str">
        <f>'Hour Loop'!J258</f>
        <v/>
      </c>
      <c r="BZ1669">
        <f t="shared" si="4857"/>
        <v>7.38</v>
      </c>
      <c r="CA1669" t="str">
        <f t="shared" si="4858"/>
        <v>0</v>
      </c>
      <c r="CC1669" t="e">
        <f t="shared" si="4850"/>
        <v>#VALUE!</v>
      </c>
      <c r="CD1669" t="e">
        <f t="shared" si="4851"/>
        <v>#VALUE!</v>
      </c>
      <c r="CE1669" t="e">
        <f t="shared" si="4852"/>
        <v>#VALUE!</v>
      </c>
      <c r="CF1669" t="e">
        <f t="shared" si="4853"/>
        <v>#VALUE!</v>
      </c>
      <c r="CI1669" t="e">
        <f>IF(BV1669="A",((CD1669*'Input Output'!$E$5)+'Input Output'!$H$5),IF(BV1669="B",(CD1669*'Input Output'!$E$8)+'Input Output'!$H$8,IF(BV1669="C",(CD1669*'Input Output'!$E$11)+'Input Output'!$H$11,"")))</f>
        <v>#VALUE!</v>
      </c>
      <c r="CJ1669" t="e">
        <f>IF(BV1669="A",(CF1669*'Input Output'!$E$6)+'Input Output'!$H$6,IF(BV1669="B",(CF1669*'Input Output'!$E$9)+'Input Output'!$H$9,IF(BV1669="C",(CF1669*'Input Output'!$E$12)+'Input Output'!$H$12,"")))</f>
        <v>#VALUE!</v>
      </c>
      <c r="CL1669" t="str">
        <f t="shared" si="4854"/>
        <v/>
      </c>
    </row>
    <row r="1670" spans="71:90" x14ac:dyDescent="0.25">
      <c r="BS1670">
        <f t="shared" si="4856"/>
        <v>0</v>
      </c>
      <c r="BT1670">
        <f t="shared" si="4849"/>
        <v>56.373008333333452</v>
      </c>
      <c r="BU1670" s="15">
        <f t="shared" si="4855"/>
        <v>3382.380500000007</v>
      </c>
      <c r="BV1670" s="15" t="s">
        <v>458</v>
      </c>
      <c r="BW1670" t="str">
        <f>'Hour Loop'!I259</f>
        <v>G01 X165.778 Y485.386</v>
      </c>
      <c r="BX1670" t="str">
        <f>'Hour Loop'!J259</f>
        <v/>
      </c>
      <c r="BZ1670">
        <f t="shared" si="4857"/>
        <v>20.745000000000001</v>
      </c>
      <c r="CA1670" t="str">
        <f t="shared" si="4858"/>
        <v>1</v>
      </c>
      <c r="CC1670" t="str">
        <f t="shared" si="4850"/>
        <v>G01 X165.778</v>
      </c>
      <c r="CD1670" t="str">
        <f t="shared" si="4851"/>
        <v>165.778</v>
      </c>
      <c r="CE1670" t="str">
        <f t="shared" si="4852"/>
        <v>165.778 Y485.386</v>
      </c>
      <c r="CF1670" t="str">
        <f t="shared" si="4853"/>
        <v>485.386</v>
      </c>
      <c r="CI1670">
        <f>IF(BV1670="A",((CD1670*'Input Output'!$E$5)+'Input Output'!$H$5),IF(BV1670="B",(CD1670*'Input Output'!$E$8)+'Input Output'!$H$8,IF(BV1670="C",(CD1670*'Input Output'!$E$11)+'Input Output'!$H$11,"")))</f>
        <v>165.77799999999999</v>
      </c>
      <c r="CJ1670">
        <f>IF(BV1670="A",(CF1670*'Input Output'!$E$6)+'Input Output'!$H$6,IF(BV1670="B",(CF1670*'Input Output'!$E$9)+'Input Output'!$H$9,IF(BV1670="C",(CF1670*'Input Output'!$E$12)+'Input Output'!$H$12,"")))</f>
        <v>485.38600000000002</v>
      </c>
      <c r="CL1670" t="str">
        <f t="shared" si="4854"/>
        <v/>
      </c>
    </row>
    <row r="1671" spans="71:90" x14ac:dyDescent="0.25">
      <c r="BS1671">
        <f t="shared" si="4856"/>
        <v>0</v>
      </c>
      <c r="BT1671">
        <f t="shared" si="4849"/>
        <v>56.718758333333447</v>
      </c>
      <c r="BU1671" s="15">
        <f t="shared" si="4855"/>
        <v>3403.1255000000069</v>
      </c>
      <c r="BV1671" s="15" t="s">
        <v>458</v>
      </c>
      <c r="BW1671" t="str">
        <f>'Hour Loop'!I260</f>
        <v>G04 P7.38</v>
      </c>
      <c r="BX1671" t="str">
        <f>'Hour Loop'!J260</f>
        <v/>
      </c>
      <c r="BZ1671">
        <f t="shared" si="4857"/>
        <v>7.38</v>
      </c>
      <c r="CA1671" t="str">
        <f t="shared" si="4858"/>
        <v>0</v>
      </c>
      <c r="CC1671" t="e">
        <f t="shared" si="4850"/>
        <v>#VALUE!</v>
      </c>
      <c r="CD1671" t="e">
        <f t="shared" si="4851"/>
        <v>#VALUE!</v>
      </c>
      <c r="CE1671" t="e">
        <f t="shared" si="4852"/>
        <v>#VALUE!</v>
      </c>
      <c r="CF1671" t="e">
        <f t="shared" si="4853"/>
        <v>#VALUE!</v>
      </c>
      <c r="CI1671" t="e">
        <f>IF(BV1671="A",((CD1671*'Input Output'!$E$5)+'Input Output'!$H$5),IF(BV1671="B",(CD1671*'Input Output'!$E$8)+'Input Output'!$H$8,IF(BV1671="C",(CD1671*'Input Output'!$E$11)+'Input Output'!$H$11,"")))</f>
        <v>#VALUE!</v>
      </c>
      <c r="CJ1671" t="e">
        <f>IF(BV1671="A",(CF1671*'Input Output'!$E$6)+'Input Output'!$H$6,IF(BV1671="B",(CF1671*'Input Output'!$E$9)+'Input Output'!$H$9,IF(BV1671="C",(CF1671*'Input Output'!$E$12)+'Input Output'!$H$12,"")))</f>
        <v>#VALUE!</v>
      </c>
      <c r="CL1671" t="str">
        <f t="shared" si="4854"/>
        <v/>
      </c>
    </row>
    <row r="1672" spans="71:90" x14ac:dyDescent="0.25">
      <c r="BS1672">
        <f t="shared" si="4856"/>
        <v>0</v>
      </c>
      <c r="BT1672">
        <f t="shared" si="4849"/>
        <v>56.841758333333452</v>
      </c>
      <c r="BU1672" s="15">
        <f t="shared" si="4855"/>
        <v>3410.505500000007</v>
      </c>
      <c r="BV1672" s="15" t="s">
        <v>458</v>
      </c>
      <c r="BW1672" t="str">
        <f>'Hour Loop'!I261</f>
        <v>G01 X177.429 Y489.235</v>
      </c>
      <c r="BX1672" t="str">
        <f>'Hour Loop'!J261</f>
        <v/>
      </c>
      <c r="BZ1672">
        <f t="shared" si="4857"/>
        <v>20.745000000000001</v>
      </c>
      <c r="CA1672" t="str">
        <f t="shared" si="4858"/>
        <v>1</v>
      </c>
      <c r="CC1672" t="str">
        <f t="shared" si="4850"/>
        <v>G01 X177.429</v>
      </c>
      <c r="CD1672" t="str">
        <f t="shared" si="4851"/>
        <v>177.429</v>
      </c>
      <c r="CE1672" t="str">
        <f t="shared" si="4852"/>
        <v>177.429 Y489.235</v>
      </c>
      <c r="CF1672" t="str">
        <f t="shared" si="4853"/>
        <v>489.235</v>
      </c>
      <c r="CI1672">
        <f>IF(BV1672="A",((CD1672*'Input Output'!$E$5)+'Input Output'!$H$5),IF(BV1672="B",(CD1672*'Input Output'!$E$8)+'Input Output'!$H$8,IF(BV1672="C",(CD1672*'Input Output'!$E$11)+'Input Output'!$H$11,"")))</f>
        <v>177.429</v>
      </c>
      <c r="CJ1672">
        <f>IF(BV1672="A",(CF1672*'Input Output'!$E$6)+'Input Output'!$H$6,IF(BV1672="B",(CF1672*'Input Output'!$E$9)+'Input Output'!$H$9,IF(BV1672="C",(CF1672*'Input Output'!$E$12)+'Input Output'!$H$12,"")))</f>
        <v>489.23500000000001</v>
      </c>
      <c r="CL1672" t="str">
        <f t="shared" si="4854"/>
        <v/>
      </c>
    </row>
    <row r="1673" spans="71:90" x14ac:dyDescent="0.25">
      <c r="BS1673">
        <f t="shared" si="4856"/>
        <v>0</v>
      </c>
      <c r="BT1673">
        <f t="shared" si="4849"/>
        <v>57.187508333333447</v>
      </c>
      <c r="BU1673" s="15">
        <f t="shared" si="4855"/>
        <v>3431.2505000000069</v>
      </c>
      <c r="BV1673" s="15" t="s">
        <v>458</v>
      </c>
      <c r="BW1673" t="str">
        <f>'Hour Loop'!I262</f>
        <v>G04 P7.38</v>
      </c>
      <c r="BX1673" t="str">
        <f>'Hour Loop'!J262</f>
        <v/>
      </c>
      <c r="BZ1673">
        <f t="shared" si="4857"/>
        <v>7.38</v>
      </c>
      <c r="CA1673" t="str">
        <f t="shared" si="4858"/>
        <v>0</v>
      </c>
      <c r="CC1673" t="e">
        <f t="shared" si="4850"/>
        <v>#VALUE!</v>
      </c>
      <c r="CD1673" t="e">
        <f t="shared" si="4851"/>
        <v>#VALUE!</v>
      </c>
      <c r="CE1673" t="e">
        <f t="shared" si="4852"/>
        <v>#VALUE!</v>
      </c>
      <c r="CF1673" t="e">
        <f t="shared" si="4853"/>
        <v>#VALUE!</v>
      </c>
      <c r="CI1673" t="e">
        <f>IF(BV1673="A",((CD1673*'Input Output'!$E$5)+'Input Output'!$H$5),IF(BV1673="B",(CD1673*'Input Output'!$E$8)+'Input Output'!$H$8,IF(BV1673="C",(CD1673*'Input Output'!$E$11)+'Input Output'!$H$11,"")))</f>
        <v>#VALUE!</v>
      </c>
      <c r="CJ1673" t="e">
        <f>IF(BV1673="A",(CF1673*'Input Output'!$E$6)+'Input Output'!$H$6,IF(BV1673="B",(CF1673*'Input Output'!$E$9)+'Input Output'!$H$9,IF(BV1673="C",(CF1673*'Input Output'!$E$12)+'Input Output'!$H$12,"")))</f>
        <v>#VALUE!</v>
      </c>
      <c r="CL1673" t="str">
        <f t="shared" si="4854"/>
        <v/>
      </c>
    </row>
    <row r="1674" spans="71:90" x14ac:dyDescent="0.25">
      <c r="BS1674">
        <f t="shared" si="4856"/>
        <v>0</v>
      </c>
      <c r="BT1674">
        <f t="shared" si="4849"/>
        <v>57.310508333333452</v>
      </c>
      <c r="BU1674" s="15">
        <f t="shared" si="4855"/>
        <v>3438.630500000007</v>
      </c>
      <c r="BV1674" s="15" t="s">
        <v>458</v>
      </c>
      <c r="BW1674" t="str">
        <f>'Hour Loop'!I263</f>
        <v>G01 X189.255 Y492.508</v>
      </c>
      <c r="BX1674" t="str">
        <f>'Hour Loop'!J263</f>
        <v/>
      </c>
      <c r="BZ1674">
        <f t="shared" si="4857"/>
        <v>20.745000000000001</v>
      </c>
      <c r="CA1674" t="str">
        <f t="shared" si="4858"/>
        <v>1</v>
      </c>
      <c r="CC1674" t="str">
        <f t="shared" si="4850"/>
        <v>G01 X189.255</v>
      </c>
      <c r="CD1674" t="str">
        <f t="shared" si="4851"/>
        <v>189.255</v>
      </c>
      <c r="CE1674" t="str">
        <f t="shared" si="4852"/>
        <v>189.255 Y492.508</v>
      </c>
      <c r="CF1674" t="str">
        <f t="shared" si="4853"/>
        <v>492.508</v>
      </c>
      <c r="CI1674">
        <f>IF(BV1674="A",((CD1674*'Input Output'!$E$5)+'Input Output'!$H$5),IF(BV1674="B",(CD1674*'Input Output'!$E$8)+'Input Output'!$H$8,IF(BV1674="C",(CD1674*'Input Output'!$E$11)+'Input Output'!$H$11,"")))</f>
        <v>189.255</v>
      </c>
      <c r="CJ1674">
        <f>IF(BV1674="A",(CF1674*'Input Output'!$E$6)+'Input Output'!$H$6,IF(BV1674="B",(CF1674*'Input Output'!$E$9)+'Input Output'!$H$9,IF(BV1674="C",(CF1674*'Input Output'!$E$12)+'Input Output'!$H$12,"")))</f>
        <v>492.50799999999998</v>
      </c>
      <c r="CL1674" t="str">
        <f t="shared" si="4854"/>
        <v/>
      </c>
    </row>
    <row r="1675" spans="71:90" x14ac:dyDescent="0.25">
      <c r="BS1675">
        <f t="shared" si="4856"/>
        <v>0</v>
      </c>
      <c r="BT1675">
        <f t="shared" si="4849"/>
        <v>57.656258333333447</v>
      </c>
      <c r="BU1675" s="15">
        <f t="shared" si="4855"/>
        <v>3459.3755000000069</v>
      </c>
      <c r="BV1675" s="15" t="s">
        <v>458</v>
      </c>
      <c r="BW1675" t="str">
        <f>'Hour Loop'!I264</f>
        <v>G04 P7.38</v>
      </c>
      <c r="BX1675" t="str">
        <f>'Hour Loop'!J264</f>
        <v/>
      </c>
      <c r="BZ1675">
        <f t="shared" si="4857"/>
        <v>7.38</v>
      </c>
      <c r="CA1675" t="str">
        <f t="shared" si="4858"/>
        <v>0</v>
      </c>
      <c r="CC1675" t="e">
        <f t="shared" si="4850"/>
        <v>#VALUE!</v>
      </c>
      <c r="CD1675" t="e">
        <f t="shared" si="4851"/>
        <v>#VALUE!</v>
      </c>
      <c r="CE1675" t="e">
        <f t="shared" si="4852"/>
        <v>#VALUE!</v>
      </c>
      <c r="CF1675" t="e">
        <f t="shared" si="4853"/>
        <v>#VALUE!</v>
      </c>
      <c r="CI1675" t="e">
        <f>IF(BV1675="A",((CD1675*'Input Output'!$E$5)+'Input Output'!$H$5),IF(BV1675="B",(CD1675*'Input Output'!$E$8)+'Input Output'!$H$8,IF(BV1675="C",(CD1675*'Input Output'!$E$11)+'Input Output'!$H$11,"")))</f>
        <v>#VALUE!</v>
      </c>
      <c r="CJ1675" t="e">
        <f>IF(BV1675="A",(CF1675*'Input Output'!$E$6)+'Input Output'!$H$6,IF(BV1675="B",(CF1675*'Input Output'!$E$9)+'Input Output'!$H$9,IF(BV1675="C",(CF1675*'Input Output'!$E$12)+'Input Output'!$H$12,"")))</f>
        <v>#VALUE!</v>
      </c>
      <c r="CL1675" t="str">
        <f t="shared" si="4854"/>
        <v/>
      </c>
    </row>
    <row r="1676" spans="71:90" x14ac:dyDescent="0.25">
      <c r="BS1676">
        <f t="shared" si="4856"/>
        <v>0</v>
      </c>
      <c r="BT1676">
        <f t="shared" si="4849"/>
        <v>57.779258333333452</v>
      </c>
      <c r="BU1676" s="15">
        <f t="shared" si="4855"/>
        <v>3466.755500000007</v>
      </c>
      <c r="BV1676" s="15" t="s">
        <v>458</v>
      </c>
      <c r="BW1676" t="str">
        <f>'Hour Loop'!I265</f>
        <v>G01 X201.227 Y495.196</v>
      </c>
      <c r="BX1676" t="str">
        <f>'Hour Loop'!J265</f>
        <v/>
      </c>
      <c r="BZ1676">
        <f t="shared" si="4857"/>
        <v>20.745000000000001</v>
      </c>
      <c r="CA1676" t="str">
        <f t="shared" si="4858"/>
        <v>1</v>
      </c>
      <c r="CC1676" t="str">
        <f t="shared" si="4850"/>
        <v>G01 X201.227</v>
      </c>
      <c r="CD1676" t="str">
        <f t="shared" si="4851"/>
        <v>201.227</v>
      </c>
      <c r="CE1676" t="str">
        <f t="shared" si="4852"/>
        <v>201.227 Y495.196</v>
      </c>
      <c r="CF1676" t="str">
        <f t="shared" si="4853"/>
        <v>495.196</v>
      </c>
      <c r="CI1676">
        <f>IF(BV1676="A",((CD1676*'Input Output'!$E$5)+'Input Output'!$H$5),IF(BV1676="B",(CD1676*'Input Output'!$E$8)+'Input Output'!$H$8,IF(BV1676="C",(CD1676*'Input Output'!$E$11)+'Input Output'!$H$11,"")))</f>
        <v>201.227</v>
      </c>
      <c r="CJ1676">
        <f>IF(BV1676="A",(CF1676*'Input Output'!$E$6)+'Input Output'!$H$6,IF(BV1676="B",(CF1676*'Input Output'!$E$9)+'Input Output'!$H$9,IF(BV1676="C",(CF1676*'Input Output'!$E$12)+'Input Output'!$H$12,"")))</f>
        <v>495.19600000000003</v>
      </c>
      <c r="CL1676" t="str">
        <f t="shared" si="4854"/>
        <v/>
      </c>
    </row>
    <row r="1677" spans="71:90" x14ac:dyDescent="0.25">
      <c r="BS1677">
        <f t="shared" si="4856"/>
        <v>0</v>
      </c>
      <c r="BT1677">
        <f t="shared" ref="BT1677:BT1740" si="4859">BU1677/60</f>
        <v>58.125008333333447</v>
      </c>
      <c r="BU1677" s="15">
        <f t="shared" si="4855"/>
        <v>3487.5005000000069</v>
      </c>
      <c r="BV1677" s="15" t="s">
        <v>458</v>
      </c>
      <c r="BW1677" t="str">
        <f>'Hour Loop'!I266</f>
        <v>G04 P7.38</v>
      </c>
      <c r="BX1677" t="str">
        <f>'Hour Loop'!J266</f>
        <v/>
      </c>
      <c r="BZ1677">
        <f t="shared" si="4857"/>
        <v>7.38</v>
      </c>
      <c r="CA1677" t="str">
        <f t="shared" si="4858"/>
        <v>0</v>
      </c>
      <c r="CC1677" t="e">
        <f t="shared" ref="CC1677:CC1740" si="4860">LEFT(BW1677,LEN(BW1677)-(FIND("X",BW1677)+4))</f>
        <v>#VALUE!</v>
      </c>
      <c r="CD1677" t="e">
        <f t="shared" ref="CD1677:CD1740" si="4861">RIGHT(CC1677,LEN(CC1677)-(FIND("X",CC1677)))</f>
        <v>#VALUE!</v>
      </c>
      <c r="CE1677" t="e">
        <f t="shared" ref="CE1677:CE1740" si="4862">RIGHT(BW1677,LEN(BW1677)-(FIND("X",BW1677)))</f>
        <v>#VALUE!</v>
      </c>
      <c r="CF1677" t="e">
        <f t="shared" ref="CF1677:CF1740" si="4863">RIGHT(CE1677,LEN(CE1677)-(FIND("Y",CE1677)))</f>
        <v>#VALUE!</v>
      </c>
      <c r="CI1677" t="e">
        <f>IF(BV1677="A",((CD1677*'Input Output'!$E$5)+'Input Output'!$H$5),IF(BV1677="B",(CD1677*'Input Output'!$E$8)+'Input Output'!$H$8,IF(BV1677="C",(CD1677*'Input Output'!$E$11)+'Input Output'!$H$11,"")))</f>
        <v>#VALUE!</v>
      </c>
      <c r="CJ1677" t="e">
        <f>IF(BV1677="A",(CF1677*'Input Output'!$E$6)+'Input Output'!$H$6,IF(BV1677="B",(CF1677*'Input Output'!$E$9)+'Input Output'!$H$9,IF(BV1677="C",(CF1677*'Input Output'!$E$12)+'Input Output'!$H$12,"")))</f>
        <v>#VALUE!</v>
      </c>
      <c r="CL1677" t="str">
        <f t="shared" si="4854"/>
        <v/>
      </c>
    </row>
    <row r="1678" spans="71:90" x14ac:dyDescent="0.25">
      <c r="BS1678">
        <f t="shared" si="4856"/>
        <v>0</v>
      </c>
      <c r="BT1678">
        <f t="shared" si="4859"/>
        <v>58.248008333333452</v>
      </c>
      <c r="BU1678" s="15">
        <f t="shared" si="4855"/>
        <v>3494.880500000007</v>
      </c>
      <c r="BV1678" s="15" t="s">
        <v>458</v>
      </c>
      <c r="BW1678" t="str">
        <f>'Hour Loop'!I267</f>
        <v>G01 X213.317 Y497.294</v>
      </c>
      <c r="BX1678" t="str">
        <f>'Hour Loop'!J267</f>
        <v/>
      </c>
      <c r="BZ1678">
        <f t="shared" si="4857"/>
        <v>20.745000000000001</v>
      </c>
      <c r="CA1678" t="str">
        <f t="shared" si="4858"/>
        <v>1</v>
      </c>
      <c r="CC1678" t="str">
        <f t="shared" si="4860"/>
        <v>G01 X213.317</v>
      </c>
      <c r="CD1678" t="str">
        <f t="shared" si="4861"/>
        <v>213.317</v>
      </c>
      <c r="CE1678" t="str">
        <f t="shared" si="4862"/>
        <v>213.317 Y497.294</v>
      </c>
      <c r="CF1678" t="str">
        <f t="shared" si="4863"/>
        <v>497.294</v>
      </c>
      <c r="CI1678">
        <f>IF(BV1678="A",((CD1678*'Input Output'!$E$5)+'Input Output'!$H$5),IF(BV1678="B",(CD1678*'Input Output'!$E$8)+'Input Output'!$H$8,IF(BV1678="C",(CD1678*'Input Output'!$E$11)+'Input Output'!$H$11,"")))</f>
        <v>213.31700000000001</v>
      </c>
      <c r="CJ1678">
        <f>IF(BV1678="A",(CF1678*'Input Output'!$E$6)+'Input Output'!$H$6,IF(BV1678="B",(CF1678*'Input Output'!$E$9)+'Input Output'!$H$9,IF(BV1678="C",(CF1678*'Input Output'!$E$12)+'Input Output'!$H$12,"")))</f>
        <v>497.29399999999998</v>
      </c>
      <c r="CL1678" t="str">
        <f t="shared" ref="CL1678:CL1741" si="4864">IF(BS1678=1,IF(CA1678="0",BW1678,"G01 X"&amp;CI1678&amp;" Y"&amp;CJ1678&amp;" "&amp;BX1678),"")</f>
        <v/>
      </c>
    </row>
    <row r="1679" spans="71:90" x14ac:dyDescent="0.25">
      <c r="BS1679">
        <f t="shared" si="4856"/>
        <v>0</v>
      </c>
      <c r="BT1679">
        <f t="shared" si="4859"/>
        <v>58.593758333333447</v>
      </c>
      <c r="BU1679" s="15">
        <f t="shared" si="4855"/>
        <v>3515.6255000000069</v>
      </c>
      <c r="BV1679" s="15" t="s">
        <v>458</v>
      </c>
      <c r="BW1679" t="str">
        <f>'Hour Loop'!I268</f>
        <v>G04 P7.38</v>
      </c>
      <c r="BX1679" t="str">
        <f>'Hour Loop'!J268</f>
        <v/>
      </c>
      <c r="BZ1679">
        <f t="shared" si="4857"/>
        <v>7.38</v>
      </c>
      <c r="CA1679" t="str">
        <f t="shared" si="4858"/>
        <v>0</v>
      </c>
      <c r="CC1679" t="e">
        <f t="shared" si="4860"/>
        <v>#VALUE!</v>
      </c>
      <c r="CD1679" t="e">
        <f t="shared" si="4861"/>
        <v>#VALUE!</v>
      </c>
      <c r="CE1679" t="e">
        <f t="shared" si="4862"/>
        <v>#VALUE!</v>
      </c>
      <c r="CF1679" t="e">
        <f t="shared" si="4863"/>
        <v>#VALUE!</v>
      </c>
      <c r="CI1679" t="e">
        <f>IF(BV1679="A",((CD1679*'Input Output'!$E$5)+'Input Output'!$H$5),IF(BV1679="B",(CD1679*'Input Output'!$E$8)+'Input Output'!$H$8,IF(BV1679="C",(CD1679*'Input Output'!$E$11)+'Input Output'!$H$11,"")))</f>
        <v>#VALUE!</v>
      </c>
      <c r="CJ1679" t="e">
        <f>IF(BV1679="A",(CF1679*'Input Output'!$E$6)+'Input Output'!$H$6,IF(BV1679="B",(CF1679*'Input Output'!$E$9)+'Input Output'!$H$9,IF(BV1679="C",(CF1679*'Input Output'!$E$12)+'Input Output'!$H$12,"")))</f>
        <v>#VALUE!</v>
      </c>
      <c r="CL1679" t="str">
        <f t="shared" si="4864"/>
        <v/>
      </c>
    </row>
    <row r="1680" spans="71:90" x14ac:dyDescent="0.25">
      <c r="BS1680">
        <f t="shared" si="4856"/>
        <v>0</v>
      </c>
      <c r="BT1680">
        <f t="shared" si="4859"/>
        <v>58.716758333333452</v>
      </c>
      <c r="BU1680" s="15">
        <f t="shared" ref="BU1680:BU1743" si="4865">BU1679+BZ1679</f>
        <v>3523.005500000007</v>
      </c>
      <c r="BV1680" s="15" t="s">
        <v>458</v>
      </c>
      <c r="BW1680" t="str">
        <f>'Hour Loop'!I269</f>
        <v>G01 X225.496 Y498.796</v>
      </c>
      <c r="BX1680" t="str">
        <f>'Hour Loop'!J269</f>
        <v/>
      </c>
      <c r="BZ1680">
        <f t="shared" si="4857"/>
        <v>20.745000000000001</v>
      </c>
      <c r="CA1680" t="str">
        <f t="shared" si="4858"/>
        <v>1</v>
      </c>
      <c r="CC1680" t="str">
        <f t="shared" si="4860"/>
        <v>G01 X225.496</v>
      </c>
      <c r="CD1680" t="str">
        <f t="shared" si="4861"/>
        <v>225.496</v>
      </c>
      <c r="CE1680" t="str">
        <f t="shared" si="4862"/>
        <v>225.496 Y498.796</v>
      </c>
      <c r="CF1680" t="str">
        <f t="shared" si="4863"/>
        <v>498.796</v>
      </c>
      <c r="CI1680">
        <f>IF(BV1680="A",((CD1680*'Input Output'!$E$5)+'Input Output'!$H$5),IF(BV1680="B",(CD1680*'Input Output'!$E$8)+'Input Output'!$H$8,IF(BV1680="C",(CD1680*'Input Output'!$E$11)+'Input Output'!$H$11,"")))</f>
        <v>225.49600000000001</v>
      </c>
      <c r="CJ1680">
        <f>IF(BV1680="A",(CF1680*'Input Output'!$E$6)+'Input Output'!$H$6,IF(BV1680="B",(CF1680*'Input Output'!$E$9)+'Input Output'!$H$9,IF(BV1680="C",(CF1680*'Input Output'!$E$12)+'Input Output'!$H$12,"")))</f>
        <v>498.79599999999999</v>
      </c>
      <c r="CL1680" t="str">
        <f t="shared" si="4864"/>
        <v/>
      </c>
    </row>
    <row r="1681" spans="71:90" x14ac:dyDescent="0.25">
      <c r="BS1681">
        <f t="shared" si="4856"/>
        <v>0</v>
      </c>
      <c r="BT1681">
        <f t="shared" si="4859"/>
        <v>59.062508333333447</v>
      </c>
      <c r="BU1681" s="15">
        <f t="shared" si="4865"/>
        <v>3543.7505000000069</v>
      </c>
      <c r="BV1681" s="15" t="s">
        <v>458</v>
      </c>
      <c r="BW1681" t="str">
        <f>'Hour Loop'!I270</f>
        <v>G04 P7.38</v>
      </c>
      <c r="BX1681" t="str">
        <f>'Hour Loop'!J270</f>
        <v/>
      </c>
      <c r="BZ1681">
        <f t="shared" si="4857"/>
        <v>7.38</v>
      </c>
      <c r="CA1681" t="str">
        <f t="shared" si="4858"/>
        <v>0</v>
      </c>
      <c r="CC1681" t="e">
        <f t="shared" si="4860"/>
        <v>#VALUE!</v>
      </c>
      <c r="CD1681" t="e">
        <f t="shared" si="4861"/>
        <v>#VALUE!</v>
      </c>
      <c r="CE1681" t="e">
        <f t="shared" si="4862"/>
        <v>#VALUE!</v>
      </c>
      <c r="CF1681" t="e">
        <f t="shared" si="4863"/>
        <v>#VALUE!</v>
      </c>
      <c r="CI1681" t="e">
        <f>IF(BV1681="A",((CD1681*'Input Output'!$E$5)+'Input Output'!$H$5),IF(BV1681="B",(CD1681*'Input Output'!$E$8)+'Input Output'!$H$8,IF(BV1681="C",(CD1681*'Input Output'!$E$11)+'Input Output'!$H$11,"")))</f>
        <v>#VALUE!</v>
      </c>
      <c r="CJ1681" t="e">
        <f>IF(BV1681="A",(CF1681*'Input Output'!$E$6)+'Input Output'!$H$6,IF(BV1681="B",(CF1681*'Input Output'!$E$9)+'Input Output'!$H$9,IF(BV1681="C",(CF1681*'Input Output'!$E$12)+'Input Output'!$H$12,"")))</f>
        <v>#VALUE!</v>
      </c>
      <c r="CL1681" t="str">
        <f t="shared" si="4864"/>
        <v/>
      </c>
    </row>
    <row r="1682" spans="71:90" x14ac:dyDescent="0.25">
      <c r="BS1682">
        <f t="shared" si="4856"/>
        <v>0</v>
      </c>
      <c r="BT1682">
        <f t="shared" si="4859"/>
        <v>59.185508333333452</v>
      </c>
      <c r="BU1682" s="15">
        <f t="shared" si="4865"/>
        <v>3551.130500000007</v>
      </c>
      <c r="BV1682" s="15" t="s">
        <v>458</v>
      </c>
      <c r="BW1682" t="str">
        <f>'Hour Loop'!I271</f>
        <v>G01 X237.733 Y499.699</v>
      </c>
      <c r="BX1682" t="str">
        <f>'Hour Loop'!J271</f>
        <v/>
      </c>
      <c r="BZ1682">
        <f t="shared" si="4857"/>
        <v>20.745000000000001</v>
      </c>
      <c r="CA1682" t="str">
        <f t="shared" si="4858"/>
        <v>1</v>
      </c>
      <c r="CC1682" t="str">
        <f t="shared" si="4860"/>
        <v>G01 X237.733</v>
      </c>
      <c r="CD1682" t="str">
        <f t="shared" si="4861"/>
        <v>237.733</v>
      </c>
      <c r="CE1682" t="str">
        <f t="shared" si="4862"/>
        <v>237.733 Y499.699</v>
      </c>
      <c r="CF1682" t="str">
        <f t="shared" si="4863"/>
        <v>499.699</v>
      </c>
      <c r="CI1682">
        <f>IF(BV1682="A",((CD1682*'Input Output'!$E$5)+'Input Output'!$H$5),IF(BV1682="B",(CD1682*'Input Output'!$E$8)+'Input Output'!$H$8,IF(BV1682="C",(CD1682*'Input Output'!$E$11)+'Input Output'!$H$11,"")))</f>
        <v>237.733</v>
      </c>
      <c r="CJ1682">
        <f>IF(BV1682="A",(CF1682*'Input Output'!$E$6)+'Input Output'!$H$6,IF(BV1682="B",(CF1682*'Input Output'!$E$9)+'Input Output'!$H$9,IF(BV1682="C",(CF1682*'Input Output'!$E$12)+'Input Output'!$H$12,"")))</f>
        <v>499.69900000000001</v>
      </c>
      <c r="CL1682" t="str">
        <f t="shared" si="4864"/>
        <v/>
      </c>
    </row>
    <row r="1683" spans="71:90" x14ac:dyDescent="0.25">
      <c r="BS1683">
        <f t="shared" si="4856"/>
        <v>0</v>
      </c>
      <c r="BT1683">
        <f t="shared" si="4859"/>
        <v>59.531258333333447</v>
      </c>
      <c r="BU1683" s="15">
        <f t="shared" si="4865"/>
        <v>3571.8755000000069</v>
      </c>
      <c r="BV1683" s="15" t="s">
        <v>458</v>
      </c>
      <c r="BW1683" t="str">
        <f>'Hour Loop'!I272</f>
        <v>G04 P7.38</v>
      </c>
      <c r="BX1683" t="str">
        <f>'Hour Loop'!J272</f>
        <v/>
      </c>
      <c r="BZ1683">
        <f t="shared" si="4857"/>
        <v>7.38</v>
      </c>
      <c r="CA1683" t="str">
        <f t="shared" si="4858"/>
        <v>0</v>
      </c>
      <c r="CC1683" t="e">
        <f t="shared" si="4860"/>
        <v>#VALUE!</v>
      </c>
      <c r="CD1683" t="e">
        <f t="shared" si="4861"/>
        <v>#VALUE!</v>
      </c>
      <c r="CE1683" t="e">
        <f t="shared" si="4862"/>
        <v>#VALUE!</v>
      </c>
      <c r="CF1683" t="e">
        <f t="shared" si="4863"/>
        <v>#VALUE!</v>
      </c>
      <c r="CI1683" t="e">
        <f>IF(BV1683="A",((CD1683*'Input Output'!$E$5)+'Input Output'!$H$5),IF(BV1683="B",(CD1683*'Input Output'!$E$8)+'Input Output'!$H$8,IF(BV1683="C",(CD1683*'Input Output'!$E$11)+'Input Output'!$H$11,"")))</f>
        <v>#VALUE!</v>
      </c>
      <c r="CJ1683" t="e">
        <f>IF(BV1683="A",(CF1683*'Input Output'!$E$6)+'Input Output'!$H$6,IF(BV1683="B",(CF1683*'Input Output'!$E$9)+'Input Output'!$H$9,IF(BV1683="C",(CF1683*'Input Output'!$E$12)+'Input Output'!$H$12,"")))</f>
        <v>#VALUE!</v>
      </c>
      <c r="CL1683" t="str">
        <f t="shared" si="4864"/>
        <v/>
      </c>
    </row>
    <row r="1684" spans="71:90" x14ac:dyDescent="0.25">
      <c r="BS1684">
        <f t="shared" ref="BS1684:BS1686" si="4866">IF($BT$8&gt;=$BQ$3,0,1)</f>
        <v>0</v>
      </c>
      <c r="BT1684">
        <f t="shared" si="4859"/>
        <v>59.654258333333452</v>
      </c>
      <c r="BU1684" s="15">
        <f t="shared" si="4865"/>
        <v>3579.255500000007</v>
      </c>
      <c r="BV1684" s="15" t="s">
        <v>458</v>
      </c>
      <c r="BW1684" t="str">
        <f>'Hour Loop'!I273</f>
        <v>G01 X250.000 Y500.000</v>
      </c>
      <c r="BX1684" t="str">
        <f>'Hour Loop'!J273</f>
        <v/>
      </c>
      <c r="BZ1684">
        <f t="shared" ref="BZ1684:BZ1685" si="4867">H273</f>
        <v>20.745000000000001</v>
      </c>
      <c r="CA1684" t="str">
        <f t="shared" ref="CA1684:CA1689" si="4868">IF(LEFT(TRIM(BW1684),3)&lt;&gt;"G01","0","1")</f>
        <v>1</v>
      </c>
      <c r="CC1684" t="str">
        <f t="shared" si="4860"/>
        <v>G01 X250.000</v>
      </c>
      <c r="CD1684" t="str">
        <f t="shared" si="4861"/>
        <v>250.000</v>
      </c>
      <c r="CE1684" t="str">
        <f t="shared" si="4862"/>
        <v>250.000 Y500.000</v>
      </c>
      <c r="CF1684" t="str">
        <f t="shared" si="4863"/>
        <v>500.000</v>
      </c>
      <c r="CI1684">
        <f>IF(BV1684="A",((CD1684*'Input Output'!$E$5)+'Input Output'!$H$5),IF(BV1684="B",(CD1684*'Input Output'!$E$8)+'Input Output'!$H$8,IF(BV1684="C",(CD1684*'Input Output'!$E$11)+'Input Output'!$H$11,"")))</f>
        <v>250</v>
      </c>
      <c r="CJ1684">
        <f>IF(BV1684="A",(CF1684*'Input Output'!$E$6)+'Input Output'!$H$6,IF(BV1684="B",(CF1684*'Input Output'!$E$9)+'Input Output'!$H$9,IF(BV1684="C",(CF1684*'Input Output'!$E$12)+'Input Output'!$H$12,"")))</f>
        <v>500</v>
      </c>
      <c r="CL1684" t="str">
        <f t="shared" si="4864"/>
        <v/>
      </c>
    </row>
    <row r="1685" spans="71:90" x14ac:dyDescent="0.25">
      <c r="BS1685">
        <f t="shared" si="4866"/>
        <v>0</v>
      </c>
      <c r="BT1685">
        <f t="shared" si="4859"/>
        <v>60.000008333333447</v>
      </c>
      <c r="BU1685" s="15">
        <f t="shared" si="4865"/>
        <v>3600.0005000000069</v>
      </c>
      <c r="BV1685" s="15" t="s">
        <v>458</v>
      </c>
      <c r="BW1685" t="s">
        <v>378</v>
      </c>
      <c r="BZ1685">
        <f t="shared" si="4867"/>
        <v>0</v>
      </c>
      <c r="CA1685" t="str">
        <f t="shared" si="4868"/>
        <v>0</v>
      </c>
      <c r="CC1685" t="e">
        <f t="shared" si="4860"/>
        <v>#VALUE!</v>
      </c>
      <c r="CD1685" t="e">
        <f t="shared" si="4861"/>
        <v>#VALUE!</v>
      </c>
      <c r="CE1685" t="e">
        <f t="shared" si="4862"/>
        <v>#VALUE!</v>
      </c>
      <c r="CF1685" t="e">
        <f t="shared" si="4863"/>
        <v>#VALUE!</v>
      </c>
      <c r="CI1685" t="e">
        <f>IF(BV1685="A",((CD1685*'Input Output'!$E$5)+'Input Output'!$H$5),IF(BV1685="B",(CD1685*'Input Output'!$E$8)+'Input Output'!$H$8,IF(BV1685="C",(CD1685*'Input Output'!$E$11)+'Input Output'!$H$11,"")))</f>
        <v>#VALUE!</v>
      </c>
      <c r="CJ1685" t="e">
        <f>IF(BV1685="A",(CF1685*'Input Output'!$E$6)+'Input Output'!$H$6,IF(BV1685="B",(CF1685*'Input Output'!$E$9)+'Input Output'!$H$9,IF(BV1685="C",(CF1685*'Input Output'!$E$12)+'Input Output'!$H$12,"")))</f>
        <v>#VALUE!</v>
      </c>
      <c r="CL1685" t="str">
        <f t="shared" si="4864"/>
        <v/>
      </c>
    </row>
    <row r="1686" spans="71:90" x14ac:dyDescent="0.25">
      <c r="BS1686">
        <f t="shared" si="4866"/>
        <v>0</v>
      </c>
      <c r="BT1686">
        <f t="shared" si="4859"/>
        <v>60.000008333333447</v>
      </c>
      <c r="BU1686" s="15">
        <f t="shared" si="4865"/>
        <v>3600.0005000000069</v>
      </c>
      <c r="BV1686" s="15" t="s">
        <v>458</v>
      </c>
      <c r="BW1686" s="2" t="s">
        <v>397</v>
      </c>
      <c r="BX1686" s="2"/>
      <c r="BY1686" s="2" t="s">
        <v>397</v>
      </c>
      <c r="BZ1686" s="2"/>
      <c r="CA1686" t="str">
        <f t="shared" si="4868"/>
        <v>0</v>
      </c>
      <c r="CC1686" t="e">
        <f t="shared" si="4860"/>
        <v>#VALUE!</v>
      </c>
      <c r="CD1686" t="e">
        <f t="shared" si="4861"/>
        <v>#VALUE!</v>
      </c>
      <c r="CE1686" t="e">
        <f t="shared" si="4862"/>
        <v>#VALUE!</v>
      </c>
      <c r="CF1686" t="e">
        <f t="shared" si="4863"/>
        <v>#VALUE!</v>
      </c>
      <c r="CI1686" t="e">
        <f>IF(BV1686="A",((CD1686*'Input Output'!$E$5)+'Input Output'!$H$5),IF(BV1686="B",(CD1686*'Input Output'!$E$8)+'Input Output'!$H$8,IF(BV1686="C",(CD1686*'Input Output'!$E$11)+'Input Output'!$H$11,"")))</f>
        <v>#VALUE!</v>
      </c>
      <c r="CJ1686" t="e">
        <f>IF(BV1686="A",(CF1686*'Input Output'!$E$6)+'Input Output'!$H$6,IF(BV1686="B",(CF1686*'Input Output'!$E$9)+'Input Output'!$H$9,IF(BV1686="C",(CF1686*'Input Output'!$E$12)+'Input Output'!$H$12,"")))</f>
        <v>#VALUE!</v>
      </c>
      <c r="CL1686" t="str">
        <f t="shared" si="4864"/>
        <v/>
      </c>
    </row>
    <row r="1687" spans="71:90" x14ac:dyDescent="0.25">
      <c r="BS1687">
        <f>IF($BT$8&gt;=$BQ$4,0,1)</f>
        <v>0</v>
      </c>
      <c r="BT1687">
        <f t="shared" si="4859"/>
        <v>60.000008333333447</v>
      </c>
      <c r="BU1687" s="15">
        <f t="shared" si="4865"/>
        <v>3600.0005000000069</v>
      </c>
      <c r="BV1687" s="15" t="s">
        <v>460</v>
      </c>
      <c r="BW1687" s="2" t="s">
        <v>398</v>
      </c>
      <c r="BX1687" s="2"/>
      <c r="BY1687" s="2" t="s">
        <v>398</v>
      </c>
      <c r="CA1687" t="str">
        <f t="shared" si="4868"/>
        <v>0</v>
      </c>
      <c r="CC1687" t="e">
        <f t="shared" si="4860"/>
        <v>#VALUE!</v>
      </c>
      <c r="CD1687" t="e">
        <f t="shared" si="4861"/>
        <v>#VALUE!</v>
      </c>
      <c r="CE1687" t="e">
        <f t="shared" si="4862"/>
        <v>#VALUE!</v>
      </c>
      <c r="CF1687" t="e">
        <f t="shared" si="4863"/>
        <v>#VALUE!</v>
      </c>
      <c r="CI1687" t="e">
        <f>IF(BV1687="A",((CD1687*'Input Output'!$E$5)+'Input Output'!$H$5),IF(BV1687="B",(CD1687*'Input Output'!$E$8)+'Input Output'!$H$8,IF(BV1687="C",(CD1687*'Input Output'!$E$11)+'Input Output'!$H$11,"")))</f>
        <v>#VALUE!</v>
      </c>
      <c r="CJ1687" t="e">
        <f>IF(BV1687="A",(CF1687*'Input Output'!$E$6)+'Input Output'!$H$6,IF(BV1687="B",(CF1687*'Input Output'!$E$9)+'Input Output'!$H$9,IF(BV1687="C",(CF1687*'Input Output'!$E$12)+'Input Output'!$H$12,"")))</f>
        <v>#VALUE!</v>
      </c>
      <c r="CL1687" t="str">
        <f t="shared" si="4864"/>
        <v/>
      </c>
    </row>
    <row r="1688" spans="71:90" x14ac:dyDescent="0.25">
      <c r="BS1688">
        <f t="shared" ref="BS1688:BS1751" si="4869">IF($BT$8&gt;=$BQ$4,0,1)</f>
        <v>0</v>
      </c>
      <c r="BT1688">
        <f t="shared" si="4859"/>
        <v>60.000008333333447</v>
      </c>
      <c r="BU1688" s="15">
        <f t="shared" si="4865"/>
        <v>3600.0005000000069</v>
      </c>
      <c r="BV1688" s="15" t="s">
        <v>460</v>
      </c>
      <c r="BW1688" t="s">
        <v>1779</v>
      </c>
      <c r="BZ1688">
        <f>('Hour Loop'!$N$6/23)</f>
        <v>0.52173913043478259</v>
      </c>
      <c r="CA1688" t="str">
        <f t="shared" si="4868"/>
        <v>1</v>
      </c>
      <c r="CC1688" t="str">
        <f t="shared" si="4860"/>
        <v>G01 X250</v>
      </c>
      <c r="CD1688" t="str">
        <f t="shared" si="4861"/>
        <v>250</v>
      </c>
      <c r="CE1688" t="str">
        <f t="shared" si="4862"/>
        <v xml:space="preserve">250.00 Y465 </v>
      </c>
      <c r="CF1688" t="str">
        <f t="shared" si="4863"/>
        <v xml:space="preserve">465 </v>
      </c>
      <c r="CI1688">
        <f>IF(BV1688="A",((CD1688*'Input Output'!$E$5)+'Input Output'!$H$5),IF(BV1688="B",(CD1688*'Input Output'!$E$8)+'Input Output'!$H$8,IF(BV1688="C",(CD1688*'Input Output'!$E$11)+'Input Output'!$H$11,"")))</f>
        <v>250</v>
      </c>
      <c r="CJ1688">
        <f>IF(BV1688="A",(CF1688*'Input Output'!$E$6)+'Input Output'!$H$6,IF(BV1688="B",(CF1688*'Input Output'!$E$9)+'Input Output'!$H$9,IF(BV1688="C",(CF1688*'Input Output'!$E$12)+'Input Output'!$H$12,"")))</f>
        <v>465</v>
      </c>
      <c r="CL1688" t="str">
        <f t="shared" si="4864"/>
        <v/>
      </c>
    </row>
    <row r="1689" spans="71:90" x14ac:dyDescent="0.25">
      <c r="BS1689">
        <f t="shared" si="4869"/>
        <v>0</v>
      </c>
      <c r="BT1689">
        <f t="shared" si="4859"/>
        <v>60.008703985507367</v>
      </c>
      <c r="BU1689" s="15">
        <f t="shared" si="4865"/>
        <v>3600.5222391304419</v>
      </c>
      <c r="BV1689" s="15" t="s">
        <v>460</v>
      </c>
      <c r="BW1689" t="s">
        <v>1655</v>
      </c>
      <c r="BZ1689">
        <f>('Hour Loop'!$N$6/23)</f>
        <v>0.52173913043478259</v>
      </c>
      <c r="CA1689" t="str">
        <f t="shared" si="4868"/>
        <v>1</v>
      </c>
      <c r="CC1689" t="str">
        <f t="shared" si="4860"/>
        <v xml:space="preserve">G01 X260.55 </v>
      </c>
      <c r="CD1689" t="str">
        <f t="shared" si="4861"/>
        <v xml:space="preserve">260.55 </v>
      </c>
      <c r="CE1689" t="str">
        <f t="shared" si="4862"/>
        <v xml:space="preserve">260.55 Y464.741 </v>
      </c>
      <c r="CF1689" t="str">
        <f t="shared" si="4863"/>
        <v xml:space="preserve">464.741 </v>
      </c>
      <c r="CI1689">
        <f>IF(BV1689="A",((CD1689*'Input Output'!$E$5)+'Input Output'!$H$5),IF(BV1689="B",(CD1689*'Input Output'!$E$8)+'Input Output'!$H$8,IF(BV1689="C",(CD1689*'Input Output'!$E$11)+'Input Output'!$H$11,"")))</f>
        <v>260.55</v>
      </c>
      <c r="CJ1689">
        <f>IF(BV1689="A",(CF1689*'Input Output'!$E$6)+'Input Output'!$H$6,IF(BV1689="B",(CF1689*'Input Output'!$E$9)+'Input Output'!$H$9,IF(BV1689="C",(CF1689*'Input Output'!$E$12)+'Input Output'!$H$12,"")))</f>
        <v>464.74099999999999</v>
      </c>
      <c r="CL1689" t="str">
        <f t="shared" si="4864"/>
        <v/>
      </c>
    </row>
    <row r="1690" spans="71:90" x14ac:dyDescent="0.25">
      <c r="BS1690">
        <f t="shared" si="4869"/>
        <v>0</v>
      </c>
      <c r="BT1690">
        <f t="shared" si="4859"/>
        <v>60.01739963768128</v>
      </c>
      <c r="BU1690" s="15">
        <f t="shared" si="4865"/>
        <v>3601.0439782608769</v>
      </c>
      <c r="BV1690" s="15" t="s">
        <v>460</v>
      </c>
      <c r="BW1690" t="s">
        <v>1656</v>
      </c>
      <c r="BZ1690">
        <f>('Hour Loop'!$N$6/23)</f>
        <v>0.52173913043478259</v>
      </c>
      <c r="CA1690" t="str">
        <f t="shared" ref="CA1690:CA1753" si="4870">IF(LEFT(TRIM(BW1690),3)&lt;&gt;"G01","0","1")</f>
        <v>1</v>
      </c>
      <c r="CC1690" t="str">
        <f t="shared" si="4860"/>
        <v xml:space="preserve">G01 X271.074 </v>
      </c>
      <c r="CD1690" t="str">
        <f t="shared" si="4861"/>
        <v xml:space="preserve">271.074 </v>
      </c>
      <c r="CE1690" t="str">
        <f t="shared" si="4862"/>
        <v xml:space="preserve">271.074 Y463.965 </v>
      </c>
      <c r="CF1690" t="str">
        <f t="shared" si="4863"/>
        <v xml:space="preserve">463.965 </v>
      </c>
      <c r="CI1690">
        <f>IF(BV1690="A",((CD1690*'Input Output'!$E$5)+'Input Output'!$H$5),IF(BV1690="B",(CD1690*'Input Output'!$E$8)+'Input Output'!$H$8,IF(BV1690="C",(CD1690*'Input Output'!$E$11)+'Input Output'!$H$11,"")))</f>
        <v>271.07400000000001</v>
      </c>
      <c r="CJ1690">
        <f>IF(BV1690="A",(CF1690*'Input Output'!$E$6)+'Input Output'!$H$6,IF(BV1690="B",(CF1690*'Input Output'!$E$9)+'Input Output'!$H$9,IF(BV1690="C",(CF1690*'Input Output'!$E$12)+'Input Output'!$H$12,"")))</f>
        <v>463.96499999999997</v>
      </c>
      <c r="CL1690" t="str">
        <f t="shared" si="4864"/>
        <v/>
      </c>
    </row>
    <row r="1691" spans="71:90" x14ac:dyDescent="0.25">
      <c r="BS1691">
        <f t="shared" si="4869"/>
        <v>0</v>
      </c>
      <c r="BT1691">
        <f t="shared" si="4859"/>
        <v>60.026095289855199</v>
      </c>
      <c r="BU1691" s="15">
        <f t="shared" si="4865"/>
        <v>3601.5657173913119</v>
      </c>
      <c r="BV1691" s="15" t="s">
        <v>460</v>
      </c>
      <c r="BW1691" t="s">
        <v>1657</v>
      </c>
      <c r="BZ1691">
        <f>('Hour Loop'!$N$6/23)</f>
        <v>0.52173913043478259</v>
      </c>
      <c r="CA1691" t="str">
        <f t="shared" si="4870"/>
        <v>1</v>
      </c>
      <c r="CC1691" t="str">
        <f t="shared" si="4860"/>
        <v xml:space="preserve">G01 X281.547 </v>
      </c>
      <c r="CD1691" t="str">
        <f t="shared" si="4861"/>
        <v xml:space="preserve">281.547 </v>
      </c>
      <c r="CE1691" t="str">
        <f t="shared" si="4862"/>
        <v xml:space="preserve">281.547 Y462.673 </v>
      </c>
      <c r="CF1691" t="str">
        <f t="shared" si="4863"/>
        <v xml:space="preserve">462.673 </v>
      </c>
      <c r="CI1691">
        <f>IF(BV1691="A",((CD1691*'Input Output'!$E$5)+'Input Output'!$H$5),IF(BV1691="B",(CD1691*'Input Output'!$E$8)+'Input Output'!$H$8,IF(BV1691="C",(CD1691*'Input Output'!$E$11)+'Input Output'!$H$11,"")))</f>
        <v>281.54700000000003</v>
      </c>
      <c r="CJ1691">
        <f>IF(BV1691="A",(CF1691*'Input Output'!$E$6)+'Input Output'!$H$6,IF(BV1691="B",(CF1691*'Input Output'!$E$9)+'Input Output'!$H$9,IF(BV1691="C",(CF1691*'Input Output'!$E$12)+'Input Output'!$H$12,"")))</f>
        <v>462.673</v>
      </c>
      <c r="CL1691" t="str">
        <f t="shared" si="4864"/>
        <v/>
      </c>
    </row>
    <row r="1692" spans="71:90" x14ac:dyDescent="0.25">
      <c r="BS1692">
        <f t="shared" si="4869"/>
        <v>0</v>
      </c>
      <c r="BT1692">
        <f t="shared" si="4859"/>
        <v>60.034790942029112</v>
      </c>
      <c r="BU1692" s="15">
        <f t="shared" si="4865"/>
        <v>3602.0874565217468</v>
      </c>
      <c r="BV1692" s="15" t="s">
        <v>460</v>
      </c>
      <c r="BW1692" t="s">
        <v>1658</v>
      </c>
      <c r="BZ1692">
        <f>('Hour Loop'!$N$6/23)</f>
        <v>0.52173913043478259</v>
      </c>
      <c r="CA1692" t="str">
        <f t="shared" si="4870"/>
        <v>1</v>
      </c>
      <c r="CC1692" t="str">
        <f t="shared" si="4860"/>
        <v xml:space="preserve">G01 X291.944 </v>
      </c>
      <c r="CD1692" t="str">
        <f t="shared" si="4861"/>
        <v xml:space="preserve">291.944 </v>
      </c>
      <c r="CE1692" t="str">
        <f t="shared" si="4862"/>
        <v xml:space="preserve">291.944 Y460.869 </v>
      </c>
      <c r="CF1692" t="str">
        <f t="shared" si="4863"/>
        <v xml:space="preserve">460.869 </v>
      </c>
      <c r="CI1692">
        <f>IF(BV1692="A",((CD1692*'Input Output'!$E$5)+'Input Output'!$H$5),IF(BV1692="B",(CD1692*'Input Output'!$E$8)+'Input Output'!$H$8,IF(BV1692="C",(CD1692*'Input Output'!$E$11)+'Input Output'!$H$11,"")))</f>
        <v>291.94400000000002</v>
      </c>
      <c r="CJ1692">
        <f>IF(BV1692="A",(CF1692*'Input Output'!$E$6)+'Input Output'!$H$6,IF(BV1692="B",(CF1692*'Input Output'!$E$9)+'Input Output'!$H$9,IF(BV1692="C",(CF1692*'Input Output'!$E$12)+'Input Output'!$H$12,"")))</f>
        <v>460.86900000000003</v>
      </c>
      <c r="CL1692" t="str">
        <f t="shared" si="4864"/>
        <v/>
      </c>
    </row>
    <row r="1693" spans="71:90" x14ac:dyDescent="0.25">
      <c r="BS1693">
        <f t="shared" si="4869"/>
        <v>0</v>
      </c>
      <c r="BT1693">
        <f t="shared" si="4859"/>
        <v>60.043486594203031</v>
      </c>
      <c r="BU1693" s="15">
        <f t="shared" si="4865"/>
        <v>3602.6091956521818</v>
      </c>
      <c r="BV1693" s="15" t="s">
        <v>460</v>
      </c>
      <c r="BW1693" t="s">
        <v>1659</v>
      </c>
      <c r="BZ1693">
        <f>('Hour Loop'!$N$6/23)</f>
        <v>0.52173913043478259</v>
      </c>
      <c r="CA1693" t="str">
        <f t="shared" si="4870"/>
        <v>1</v>
      </c>
      <c r="CC1693" t="str">
        <f t="shared" si="4860"/>
        <v xml:space="preserve">G01 X302.241 </v>
      </c>
      <c r="CD1693" t="str">
        <f t="shared" si="4861"/>
        <v xml:space="preserve">302.241 </v>
      </c>
      <c r="CE1693" t="str">
        <f t="shared" si="4862"/>
        <v xml:space="preserve">302.241 Y458.557 </v>
      </c>
      <c r="CF1693" t="str">
        <f t="shared" si="4863"/>
        <v xml:space="preserve">458.557 </v>
      </c>
      <c r="CI1693">
        <f>IF(BV1693="A",((CD1693*'Input Output'!$E$5)+'Input Output'!$H$5),IF(BV1693="B",(CD1693*'Input Output'!$E$8)+'Input Output'!$H$8,IF(BV1693="C",(CD1693*'Input Output'!$E$11)+'Input Output'!$H$11,"")))</f>
        <v>302.24099999999999</v>
      </c>
      <c r="CJ1693">
        <f>IF(BV1693="A",(CF1693*'Input Output'!$E$6)+'Input Output'!$H$6,IF(BV1693="B",(CF1693*'Input Output'!$E$9)+'Input Output'!$H$9,IF(BV1693="C",(CF1693*'Input Output'!$E$12)+'Input Output'!$H$12,"")))</f>
        <v>458.55700000000002</v>
      </c>
      <c r="CL1693" t="str">
        <f t="shared" si="4864"/>
        <v/>
      </c>
    </row>
    <row r="1694" spans="71:90" x14ac:dyDescent="0.25">
      <c r="BS1694">
        <f t="shared" si="4869"/>
        <v>0</v>
      </c>
      <c r="BT1694">
        <f t="shared" si="4859"/>
        <v>60.052182246376944</v>
      </c>
      <c r="BU1694" s="15">
        <f t="shared" si="4865"/>
        <v>3603.1309347826168</v>
      </c>
      <c r="BV1694" s="15" t="s">
        <v>460</v>
      </c>
      <c r="BW1694" t="s">
        <v>1660</v>
      </c>
      <c r="BZ1694">
        <f>('Hour Loop'!$N$6/23)</f>
        <v>0.52173913043478259</v>
      </c>
      <c r="CA1694" t="str">
        <f t="shared" si="4870"/>
        <v>1</v>
      </c>
      <c r="CC1694" t="str">
        <f t="shared" si="4860"/>
        <v xml:space="preserve">G01 X312.411 </v>
      </c>
      <c r="CD1694" t="str">
        <f t="shared" si="4861"/>
        <v xml:space="preserve">312.411 </v>
      </c>
      <c r="CE1694" t="str">
        <f t="shared" si="4862"/>
        <v xml:space="preserve">312.411 Y455.742 </v>
      </c>
      <c r="CF1694" t="str">
        <f t="shared" si="4863"/>
        <v xml:space="preserve">455.742 </v>
      </c>
      <c r="CI1694">
        <f>IF(BV1694="A",((CD1694*'Input Output'!$E$5)+'Input Output'!$H$5),IF(BV1694="B",(CD1694*'Input Output'!$E$8)+'Input Output'!$H$8,IF(BV1694="C",(CD1694*'Input Output'!$E$11)+'Input Output'!$H$11,"")))</f>
        <v>312.411</v>
      </c>
      <c r="CJ1694">
        <f>IF(BV1694="A",(CF1694*'Input Output'!$E$6)+'Input Output'!$H$6,IF(BV1694="B",(CF1694*'Input Output'!$E$9)+'Input Output'!$H$9,IF(BV1694="C",(CF1694*'Input Output'!$E$12)+'Input Output'!$H$12,"")))</f>
        <v>455.74200000000002</v>
      </c>
      <c r="CL1694" t="str">
        <f t="shared" si="4864"/>
        <v/>
      </c>
    </row>
    <row r="1695" spans="71:90" x14ac:dyDescent="0.25">
      <c r="BS1695">
        <f t="shared" si="4869"/>
        <v>0</v>
      </c>
      <c r="BT1695">
        <f t="shared" si="4859"/>
        <v>60.060877898550864</v>
      </c>
      <c r="BU1695" s="15">
        <f t="shared" si="4865"/>
        <v>3603.6526739130518</v>
      </c>
      <c r="BV1695" s="15" t="s">
        <v>460</v>
      </c>
      <c r="BW1695" t="s">
        <v>1661</v>
      </c>
      <c r="BZ1695">
        <f>('Hour Loop'!$N$6/23)</f>
        <v>0.52173913043478259</v>
      </c>
      <c r="CA1695" t="str">
        <f t="shared" si="4870"/>
        <v>1</v>
      </c>
      <c r="CC1695" t="str">
        <f t="shared" si="4860"/>
        <v xml:space="preserve">G01 X322.431 </v>
      </c>
      <c r="CD1695" t="str">
        <f t="shared" si="4861"/>
        <v xml:space="preserve">322.431 </v>
      </c>
      <c r="CE1695" t="str">
        <f t="shared" si="4862"/>
        <v xml:space="preserve">322.431 Y452.432 </v>
      </c>
      <c r="CF1695" t="str">
        <f t="shared" si="4863"/>
        <v xml:space="preserve">452.432 </v>
      </c>
      <c r="CI1695">
        <f>IF(BV1695="A",((CD1695*'Input Output'!$E$5)+'Input Output'!$H$5),IF(BV1695="B",(CD1695*'Input Output'!$E$8)+'Input Output'!$H$8,IF(BV1695="C",(CD1695*'Input Output'!$E$11)+'Input Output'!$H$11,"")))</f>
        <v>322.43099999999998</v>
      </c>
      <c r="CJ1695">
        <f>IF(BV1695="A",(CF1695*'Input Output'!$E$6)+'Input Output'!$H$6,IF(BV1695="B",(CF1695*'Input Output'!$E$9)+'Input Output'!$H$9,IF(BV1695="C",(CF1695*'Input Output'!$E$12)+'Input Output'!$H$12,"")))</f>
        <v>452.43200000000002</v>
      </c>
      <c r="CL1695" t="str">
        <f t="shared" si="4864"/>
        <v/>
      </c>
    </row>
    <row r="1696" spans="71:90" x14ac:dyDescent="0.25">
      <c r="BS1696">
        <f t="shared" si="4869"/>
        <v>0</v>
      </c>
      <c r="BT1696">
        <f t="shared" si="4859"/>
        <v>60.069573550724776</v>
      </c>
      <c r="BU1696" s="15">
        <f t="shared" si="4865"/>
        <v>3604.1744130434868</v>
      </c>
      <c r="BV1696" s="15" t="s">
        <v>460</v>
      </c>
      <c r="BW1696" t="s">
        <v>1662</v>
      </c>
      <c r="BZ1696">
        <f>('Hour Loop'!$N$6/23)</f>
        <v>0.52173913043478259</v>
      </c>
      <c r="CA1696" t="str">
        <f t="shared" si="4870"/>
        <v>1</v>
      </c>
      <c r="CC1696" t="str">
        <f t="shared" si="4860"/>
        <v xml:space="preserve">G01 X332.277 </v>
      </c>
      <c r="CD1696" t="str">
        <f t="shared" si="4861"/>
        <v xml:space="preserve">332.277 </v>
      </c>
      <c r="CE1696" t="str">
        <f t="shared" si="4862"/>
        <v xml:space="preserve">332.277 Y448.634 </v>
      </c>
      <c r="CF1696" t="str">
        <f t="shared" si="4863"/>
        <v xml:space="preserve">448.634 </v>
      </c>
      <c r="CI1696">
        <f>IF(BV1696="A",((CD1696*'Input Output'!$E$5)+'Input Output'!$H$5),IF(BV1696="B",(CD1696*'Input Output'!$E$8)+'Input Output'!$H$8,IF(BV1696="C",(CD1696*'Input Output'!$E$11)+'Input Output'!$H$11,"")))</f>
        <v>332.27699999999999</v>
      </c>
      <c r="CJ1696">
        <f>IF(BV1696="A",(CF1696*'Input Output'!$E$6)+'Input Output'!$H$6,IF(BV1696="B",(CF1696*'Input Output'!$E$9)+'Input Output'!$H$9,IF(BV1696="C",(CF1696*'Input Output'!$E$12)+'Input Output'!$H$12,"")))</f>
        <v>448.63400000000001</v>
      </c>
      <c r="CL1696" t="str">
        <f t="shared" si="4864"/>
        <v/>
      </c>
    </row>
    <row r="1697" spans="71:90" x14ac:dyDescent="0.25">
      <c r="BS1697">
        <f t="shared" si="4869"/>
        <v>0</v>
      </c>
      <c r="BT1697">
        <f t="shared" si="4859"/>
        <v>60.078269202898696</v>
      </c>
      <c r="BU1697" s="15">
        <f t="shared" si="4865"/>
        <v>3604.6961521739217</v>
      </c>
      <c r="BV1697" s="15" t="s">
        <v>460</v>
      </c>
      <c r="BW1697" t="s">
        <v>1663</v>
      </c>
      <c r="BZ1697">
        <f>('Hour Loop'!$N$6/23)</f>
        <v>0.52173913043478259</v>
      </c>
      <c r="CA1697" t="str">
        <f t="shared" si="4870"/>
        <v>1</v>
      </c>
      <c r="CC1697" t="str">
        <f t="shared" si="4860"/>
        <v xml:space="preserve">G01 X341.924 </v>
      </c>
      <c r="CD1697" t="str">
        <f t="shared" si="4861"/>
        <v xml:space="preserve">341.924 </v>
      </c>
      <c r="CE1697" t="str">
        <f t="shared" si="4862"/>
        <v xml:space="preserve">341.924 Y444.358 </v>
      </c>
      <c r="CF1697" t="str">
        <f t="shared" si="4863"/>
        <v xml:space="preserve">444.358 </v>
      </c>
      <c r="CI1697">
        <f>IF(BV1697="A",((CD1697*'Input Output'!$E$5)+'Input Output'!$H$5),IF(BV1697="B",(CD1697*'Input Output'!$E$8)+'Input Output'!$H$8,IF(BV1697="C",(CD1697*'Input Output'!$E$11)+'Input Output'!$H$11,"")))</f>
        <v>341.92399999999998</v>
      </c>
      <c r="CJ1697">
        <f>IF(BV1697="A",(CF1697*'Input Output'!$E$6)+'Input Output'!$H$6,IF(BV1697="B",(CF1697*'Input Output'!$E$9)+'Input Output'!$H$9,IF(BV1697="C",(CF1697*'Input Output'!$E$12)+'Input Output'!$H$12,"")))</f>
        <v>444.358</v>
      </c>
      <c r="CL1697" t="str">
        <f t="shared" si="4864"/>
        <v/>
      </c>
    </row>
    <row r="1698" spans="71:90" x14ac:dyDescent="0.25">
      <c r="BS1698">
        <f t="shared" si="4869"/>
        <v>0</v>
      </c>
      <c r="BT1698">
        <f t="shared" si="4859"/>
        <v>60.086964855072615</v>
      </c>
      <c r="BU1698" s="15">
        <f t="shared" si="4865"/>
        <v>3605.2178913043567</v>
      </c>
      <c r="BV1698" s="15" t="s">
        <v>460</v>
      </c>
      <c r="BW1698" t="s">
        <v>1664</v>
      </c>
      <c r="BZ1698">
        <f>('Hour Loop'!$N$6/23)</f>
        <v>0.52173913043478259</v>
      </c>
      <c r="CA1698" t="str">
        <f t="shared" si="4870"/>
        <v>1</v>
      </c>
      <c r="CC1698" t="str">
        <f t="shared" si="4860"/>
        <v xml:space="preserve">G01 X351.35 </v>
      </c>
      <c r="CD1698" t="str">
        <f t="shared" si="4861"/>
        <v xml:space="preserve">351.35 </v>
      </c>
      <c r="CE1698" t="str">
        <f t="shared" si="4862"/>
        <v xml:space="preserve">351.35 Y439.613 </v>
      </c>
      <c r="CF1698" t="str">
        <f t="shared" si="4863"/>
        <v xml:space="preserve">439.613 </v>
      </c>
      <c r="CI1698">
        <f>IF(BV1698="A",((CD1698*'Input Output'!$E$5)+'Input Output'!$H$5),IF(BV1698="B",(CD1698*'Input Output'!$E$8)+'Input Output'!$H$8,IF(BV1698="C",(CD1698*'Input Output'!$E$11)+'Input Output'!$H$11,"")))</f>
        <v>351.35</v>
      </c>
      <c r="CJ1698">
        <f>IF(BV1698="A",(CF1698*'Input Output'!$E$6)+'Input Output'!$H$6,IF(BV1698="B",(CF1698*'Input Output'!$E$9)+'Input Output'!$H$9,IF(BV1698="C",(CF1698*'Input Output'!$E$12)+'Input Output'!$H$12,"")))</f>
        <v>439.613</v>
      </c>
      <c r="CL1698" t="str">
        <f t="shared" si="4864"/>
        <v/>
      </c>
    </row>
    <row r="1699" spans="71:90" x14ac:dyDescent="0.25">
      <c r="BS1699">
        <f t="shared" si="4869"/>
        <v>0</v>
      </c>
      <c r="BT1699">
        <f t="shared" si="4859"/>
        <v>60.095660507246528</v>
      </c>
      <c r="BU1699" s="15">
        <f t="shared" si="4865"/>
        <v>3605.7396304347917</v>
      </c>
      <c r="BV1699" s="15" t="s">
        <v>460</v>
      </c>
      <c r="BW1699" t="s">
        <v>1665</v>
      </c>
      <c r="BZ1699">
        <f>('Hour Loop'!$N$6/23)</f>
        <v>0.52173913043478259</v>
      </c>
      <c r="CA1699" t="str">
        <f t="shared" si="4870"/>
        <v>1</v>
      </c>
      <c r="CC1699" t="str">
        <f t="shared" si="4860"/>
        <v xml:space="preserve">G01 X360.532 </v>
      </c>
      <c r="CD1699" t="str">
        <f t="shared" si="4861"/>
        <v xml:space="preserve">360.532 </v>
      </c>
      <c r="CE1699" t="str">
        <f t="shared" si="4862"/>
        <v xml:space="preserve">360.532 Y434.412 </v>
      </c>
      <c r="CF1699" t="str">
        <f t="shared" si="4863"/>
        <v xml:space="preserve">434.412 </v>
      </c>
      <c r="CI1699">
        <f>IF(BV1699="A",((CD1699*'Input Output'!$E$5)+'Input Output'!$H$5),IF(BV1699="B",(CD1699*'Input Output'!$E$8)+'Input Output'!$H$8,IF(BV1699="C",(CD1699*'Input Output'!$E$11)+'Input Output'!$H$11,"")))</f>
        <v>360.53199999999998</v>
      </c>
      <c r="CJ1699">
        <f>IF(BV1699="A",(CF1699*'Input Output'!$E$6)+'Input Output'!$H$6,IF(BV1699="B",(CF1699*'Input Output'!$E$9)+'Input Output'!$H$9,IF(BV1699="C",(CF1699*'Input Output'!$E$12)+'Input Output'!$H$12,"")))</f>
        <v>434.41199999999998</v>
      </c>
      <c r="CL1699" t="str">
        <f t="shared" si="4864"/>
        <v/>
      </c>
    </row>
    <row r="1700" spans="71:90" x14ac:dyDescent="0.25">
      <c r="BS1700">
        <f t="shared" si="4869"/>
        <v>0</v>
      </c>
      <c r="BT1700">
        <f t="shared" si="4859"/>
        <v>60.104356159420448</v>
      </c>
      <c r="BU1700" s="15">
        <f t="shared" si="4865"/>
        <v>3606.2613695652267</v>
      </c>
      <c r="BV1700" s="15" t="s">
        <v>460</v>
      </c>
      <c r="BW1700" t="s">
        <v>1664</v>
      </c>
      <c r="BZ1700">
        <f>('Hour Loop'!$N$6/23)</f>
        <v>0.52173913043478259</v>
      </c>
      <c r="CA1700" t="str">
        <f t="shared" si="4870"/>
        <v>1</v>
      </c>
      <c r="CC1700" t="str">
        <f t="shared" si="4860"/>
        <v xml:space="preserve">G01 X351.35 </v>
      </c>
      <c r="CD1700" t="str">
        <f t="shared" si="4861"/>
        <v xml:space="preserve">351.35 </v>
      </c>
      <c r="CE1700" t="str">
        <f t="shared" si="4862"/>
        <v xml:space="preserve">351.35 Y439.613 </v>
      </c>
      <c r="CF1700" t="str">
        <f t="shared" si="4863"/>
        <v xml:space="preserve">439.613 </v>
      </c>
      <c r="CI1700">
        <f>IF(BV1700="A",((CD1700*'Input Output'!$E$5)+'Input Output'!$H$5),IF(BV1700="B",(CD1700*'Input Output'!$E$8)+'Input Output'!$H$8,IF(BV1700="C",(CD1700*'Input Output'!$E$11)+'Input Output'!$H$11,"")))</f>
        <v>351.35</v>
      </c>
      <c r="CJ1700">
        <f>IF(BV1700="A",(CF1700*'Input Output'!$E$6)+'Input Output'!$H$6,IF(BV1700="B",(CF1700*'Input Output'!$E$9)+'Input Output'!$H$9,IF(BV1700="C",(CF1700*'Input Output'!$E$12)+'Input Output'!$H$12,"")))</f>
        <v>439.613</v>
      </c>
      <c r="CL1700" t="str">
        <f t="shared" si="4864"/>
        <v/>
      </c>
    </row>
    <row r="1701" spans="71:90" x14ac:dyDescent="0.25">
      <c r="BS1701">
        <f t="shared" si="4869"/>
        <v>0</v>
      </c>
      <c r="BT1701">
        <f t="shared" si="4859"/>
        <v>60.11305181159436</v>
      </c>
      <c r="BU1701" s="15">
        <f t="shared" si="4865"/>
        <v>3606.7831086956617</v>
      </c>
      <c r="BV1701" s="15" t="s">
        <v>460</v>
      </c>
      <c r="BW1701" t="s">
        <v>1663</v>
      </c>
      <c r="BZ1701">
        <f>('Hour Loop'!$N$6/23)</f>
        <v>0.52173913043478259</v>
      </c>
      <c r="CA1701" t="str">
        <f t="shared" si="4870"/>
        <v>1</v>
      </c>
      <c r="CC1701" t="str">
        <f t="shared" si="4860"/>
        <v xml:space="preserve">G01 X341.924 </v>
      </c>
      <c r="CD1701" t="str">
        <f t="shared" si="4861"/>
        <v xml:space="preserve">341.924 </v>
      </c>
      <c r="CE1701" t="str">
        <f t="shared" si="4862"/>
        <v xml:space="preserve">341.924 Y444.358 </v>
      </c>
      <c r="CF1701" t="str">
        <f t="shared" si="4863"/>
        <v xml:space="preserve">444.358 </v>
      </c>
      <c r="CI1701">
        <f>IF(BV1701="A",((CD1701*'Input Output'!$E$5)+'Input Output'!$H$5),IF(BV1701="B",(CD1701*'Input Output'!$E$8)+'Input Output'!$H$8,IF(BV1701="C",(CD1701*'Input Output'!$E$11)+'Input Output'!$H$11,"")))</f>
        <v>341.92399999999998</v>
      </c>
      <c r="CJ1701">
        <f>IF(BV1701="A",(CF1701*'Input Output'!$E$6)+'Input Output'!$H$6,IF(BV1701="B",(CF1701*'Input Output'!$E$9)+'Input Output'!$H$9,IF(BV1701="C",(CF1701*'Input Output'!$E$12)+'Input Output'!$H$12,"")))</f>
        <v>444.358</v>
      </c>
      <c r="CL1701" t="str">
        <f t="shared" si="4864"/>
        <v/>
      </c>
    </row>
    <row r="1702" spans="71:90" x14ac:dyDescent="0.25">
      <c r="BS1702">
        <f t="shared" si="4869"/>
        <v>0</v>
      </c>
      <c r="BT1702">
        <f t="shared" si="4859"/>
        <v>60.12174746376828</v>
      </c>
      <c r="BU1702" s="15">
        <f t="shared" si="4865"/>
        <v>3607.3048478260966</v>
      </c>
      <c r="BV1702" s="15" t="s">
        <v>460</v>
      </c>
      <c r="BW1702" t="s">
        <v>1662</v>
      </c>
      <c r="BZ1702">
        <f>('Hour Loop'!$N$6/23)</f>
        <v>0.52173913043478259</v>
      </c>
      <c r="CA1702" t="str">
        <f t="shared" si="4870"/>
        <v>1</v>
      </c>
      <c r="CC1702" t="str">
        <f t="shared" si="4860"/>
        <v xml:space="preserve">G01 X332.277 </v>
      </c>
      <c r="CD1702" t="str">
        <f t="shared" si="4861"/>
        <v xml:space="preserve">332.277 </v>
      </c>
      <c r="CE1702" t="str">
        <f t="shared" si="4862"/>
        <v xml:space="preserve">332.277 Y448.634 </v>
      </c>
      <c r="CF1702" t="str">
        <f t="shared" si="4863"/>
        <v xml:space="preserve">448.634 </v>
      </c>
      <c r="CI1702">
        <f>IF(BV1702="A",((CD1702*'Input Output'!$E$5)+'Input Output'!$H$5),IF(BV1702="B",(CD1702*'Input Output'!$E$8)+'Input Output'!$H$8,IF(BV1702="C",(CD1702*'Input Output'!$E$11)+'Input Output'!$H$11,"")))</f>
        <v>332.27699999999999</v>
      </c>
      <c r="CJ1702">
        <f>IF(BV1702="A",(CF1702*'Input Output'!$E$6)+'Input Output'!$H$6,IF(BV1702="B",(CF1702*'Input Output'!$E$9)+'Input Output'!$H$9,IF(BV1702="C",(CF1702*'Input Output'!$E$12)+'Input Output'!$H$12,"")))</f>
        <v>448.63400000000001</v>
      </c>
      <c r="CL1702" t="str">
        <f t="shared" si="4864"/>
        <v/>
      </c>
    </row>
    <row r="1703" spans="71:90" x14ac:dyDescent="0.25">
      <c r="BS1703">
        <f t="shared" si="4869"/>
        <v>0</v>
      </c>
      <c r="BT1703">
        <f t="shared" si="4859"/>
        <v>60.130443115942192</v>
      </c>
      <c r="BU1703" s="15">
        <f t="shared" si="4865"/>
        <v>3607.8265869565316</v>
      </c>
      <c r="BV1703" s="15" t="s">
        <v>460</v>
      </c>
      <c r="BW1703" t="s">
        <v>1661</v>
      </c>
      <c r="BZ1703">
        <f>('Hour Loop'!$N$6/23)</f>
        <v>0.52173913043478259</v>
      </c>
      <c r="CA1703" t="str">
        <f t="shared" si="4870"/>
        <v>1</v>
      </c>
      <c r="CC1703" t="str">
        <f t="shared" si="4860"/>
        <v xml:space="preserve">G01 X322.431 </v>
      </c>
      <c r="CD1703" t="str">
        <f t="shared" si="4861"/>
        <v xml:space="preserve">322.431 </v>
      </c>
      <c r="CE1703" t="str">
        <f t="shared" si="4862"/>
        <v xml:space="preserve">322.431 Y452.432 </v>
      </c>
      <c r="CF1703" t="str">
        <f t="shared" si="4863"/>
        <v xml:space="preserve">452.432 </v>
      </c>
      <c r="CI1703">
        <f>IF(BV1703="A",((CD1703*'Input Output'!$E$5)+'Input Output'!$H$5),IF(BV1703="B",(CD1703*'Input Output'!$E$8)+'Input Output'!$H$8,IF(BV1703="C",(CD1703*'Input Output'!$E$11)+'Input Output'!$H$11,"")))</f>
        <v>322.43099999999998</v>
      </c>
      <c r="CJ1703">
        <f>IF(BV1703="A",(CF1703*'Input Output'!$E$6)+'Input Output'!$H$6,IF(BV1703="B",(CF1703*'Input Output'!$E$9)+'Input Output'!$H$9,IF(BV1703="C",(CF1703*'Input Output'!$E$12)+'Input Output'!$H$12,"")))</f>
        <v>452.43200000000002</v>
      </c>
      <c r="CL1703" t="str">
        <f t="shared" si="4864"/>
        <v/>
      </c>
    </row>
    <row r="1704" spans="71:90" x14ac:dyDescent="0.25">
      <c r="BS1704">
        <f t="shared" si="4869"/>
        <v>0</v>
      </c>
      <c r="BT1704">
        <f t="shared" si="4859"/>
        <v>60.139138768116112</v>
      </c>
      <c r="BU1704" s="15">
        <f t="shared" si="4865"/>
        <v>3608.3483260869666</v>
      </c>
      <c r="BV1704" s="15" t="s">
        <v>460</v>
      </c>
      <c r="BW1704" t="s">
        <v>1660</v>
      </c>
      <c r="BZ1704">
        <f>('Hour Loop'!$N$6/23)</f>
        <v>0.52173913043478259</v>
      </c>
      <c r="CA1704" t="str">
        <f t="shared" si="4870"/>
        <v>1</v>
      </c>
      <c r="CC1704" t="str">
        <f t="shared" si="4860"/>
        <v xml:space="preserve">G01 X312.411 </v>
      </c>
      <c r="CD1704" t="str">
        <f t="shared" si="4861"/>
        <v xml:space="preserve">312.411 </v>
      </c>
      <c r="CE1704" t="str">
        <f t="shared" si="4862"/>
        <v xml:space="preserve">312.411 Y455.742 </v>
      </c>
      <c r="CF1704" t="str">
        <f t="shared" si="4863"/>
        <v xml:space="preserve">455.742 </v>
      </c>
      <c r="CI1704">
        <f>IF(BV1704="A",((CD1704*'Input Output'!$E$5)+'Input Output'!$H$5),IF(BV1704="B",(CD1704*'Input Output'!$E$8)+'Input Output'!$H$8,IF(BV1704="C",(CD1704*'Input Output'!$E$11)+'Input Output'!$H$11,"")))</f>
        <v>312.411</v>
      </c>
      <c r="CJ1704">
        <f>IF(BV1704="A",(CF1704*'Input Output'!$E$6)+'Input Output'!$H$6,IF(BV1704="B",(CF1704*'Input Output'!$E$9)+'Input Output'!$H$9,IF(BV1704="C",(CF1704*'Input Output'!$E$12)+'Input Output'!$H$12,"")))</f>
        <v>455.74200000000002</v>
      </c>
      <c r="CL1704" t="str">
        <f t="shared" si="4864"/>
        <v/>
      </c>
    </row>
    <row r="1705" spans="71:90" x14ac:dyDescent="0.25">
      <c r="BS1705">
        <f t="shared" si="4869"/>
        <v>0</v>
      </c>
      <c r="BT1705">
        <f t="shared" si="4859"/>
        <v>60.147834420290025</v>
      </c>
      <c r="BU1705" s="15">
        <f t="shared" si="4865"/>
        <v>3608.8700652174016</v>
      </c>
      <c r="BV1705" s="15" t="s">
        <v>460</v>
      </c>
      <c r="BW1705" t="s">
        <v>1659</v>
      </c>
      <c r="BZ1705">
        <f>('Hour Loop'!$N$6/23)</f>
        <v>0.52173913043478259</v>
      </c>
      <c r="CA1705" t="str">
        <f t="shared" si="4870"/>
        <v>1</v>
      </c>
      <c r="CC1705" t="str">
        <f t="shared" si="4860"/>
        <v xml:space="preserve">G01 X302.241 </v>
      </c>
      <c r="CD1705" t="str">
        <f t="shared" si="4861"/>
        <v xml:space="preserve">302.241 </v>
      </c>
      <c r="CE1705" t="str">
        <f t="shared" si="4862"/>
        <v xml:space="preserve">302.241 Y458.557 </v>
      </c>
      <c r="CF1705" t="str">
        <f t="shared" si="4863"/>
        <v xml:space="preserve">458.557 </v>
      </c>
      <c r="CI1705">
        <f>IF(BV1705="A",((CD1705*'Input Output'!$E$5)+'Input Output'!$H$5),IF(BV1705="B",(CD1705*'Input Output'!$E$8)+'Input Output'!$H$8,IF(BV1705="C",(CD1705*'Input Output'!$E$11)+'Input Output'!$H$11,"")))</f>
        <v>302.24099999999999</v>
      </c>
      <c r="CJ1705">
        <f>IF(BV1705="A",(CF1705*'Input Output'!$E$6)+'Input Output'!$H$6,IF(BV1705="B",(CF1705*'Input Output'!$E$9)+'Input Output'!$H$9,IF(BV1705="C",(CF1705*'Input Output'!$E$12)+'Input Output'!$H$12,"")))</f>
        <v>458.55700000000002</v>
      </c>
      <c r="CL1705" t="str">
        <f t="shared" si="4864"/>
        <v/>
      </c>
    </row>
    <row r="1706" spans="71:90" x14ac:dyDescent="0.25">
      <c r="BS1706">
        <f t="shared" si="4869"/>
        <v>0</v>
      </c>
      <c r="BT1706">
        <f t="shared" si="4859"/>
        <v>60.156530072463944</v>
      </c>
      <c r="BU1706" s="15">
        <f t="shared" si="4865"/>
        <v>3609.3918043478366</v>
      </c>
      <c r="BV1706" s="15" t="s">
        <v>460</v>
      </c>
      <c r="BW1706" t="s">
        <v>1658</v>
      </c>
      <c r="BZ1706">
        <f>('Hour Loop'!$N$6/23)</f>
        <v>0.52173913043478259</v>
      </c>
      <c r="CA1706" t="str">
        <f t="shared" si="4870"/>
        <v>1</v>
      </c>
      <c r="CC1706" t="str">
        <f t="shared" si="4860"/>
        <v xml:space="preserve">G01 X291.944 </v>
      </c>
      <c r="CD1706" t="str">
        <f t="shared" si="4861"/>
        <v xml:space="preserve">291.944 </v>
      </c>
      <c r="CE1706" t="str">
        <f t="shared" si="4862"/>
        <v xml:space="preserve">291.944 Y460.869 </v>
      </c>
      <c r="CF1706" t="str">
        <f t="shared" si="4863"/>
        <v xml:space="preserve">460.869 </v>
      </c>
      <c r="CI1706">
        <f>IF(BV1706="A",((CD1706*'Input Output'!$E$5)+'Input Output'!$H$5),IF(BV1706="B",(CD1706*'Input Output'!$E$8)+'Input Output'!$H$8,IF(BV1706="C",(CD1706*'Input Output'!$E$11)+'Input Output'!$H$11,"")))</f>
        <v>291.94400000000002</v>
      </c>
      <c r="CJ1706">
        <f>IF(BV1706="A",(CF1706*'Input Output'!$E$6)+'Input Output'!$H$6,IF(BV1706="B",(CF1706*'Input Output'!$E$9)+'Input Output'!$H$9,IF(BV1706="C",(CF1706*'Input Output'!$E$12)+'Input Output'!$H$12,"")))</f>
        <v>460.86900000000003</v>
      </c>
      <c r="CL1706" t="str">
        <f t="shared" si="4864"/>
        <v/>
      </c>
    </row>
    <row r="1707" spans="71:90" x14ac:dyDescent="0.25">
      <c r="BS1707">
        <f t="shared" si="4869"/>
        <v>0</v>
      </c>
      <c r="BT1707">
        <f t="shared" si="4859"/>
        <v>60.165225724637857</v>
      </c>
      <c r="BU1707" s="15">
        <f t="shared" si="4865"/>
        <v>3609.9135434782715</v>
      </c>
      <c r="BV1707" s="15" t="s">
        <v>460</v>
      </c>
      <c r="BW1707" t="s">
        <v>1657</v>
      </c>
      <c r="BZ1707">
        <f>('Hour Loop'!$N$6/23)</f>
        <v>0.52173913043478259</v>
      </c>
      <c r="CA1707" t="str">
        <f t="shared" si="4870"/>
        <v>1</v>
      </c>
      <c r="CC1707" t="str">
        <f t="shared" si="4860"/>
        <v xml:space="preserve">G01 X281.547 </v>
      </c>
      <c r="CD1707" t="str">
        <f t="shared" si="4861"/>
        <v xml:space="preserve">281.547 </v>
      </c>
      <c r="CE1707" t="str">
        <f t="shared" si="4862"/>
        <v xml:space="preserve">281.547 Y462.673 </v>
      </c>
      <c r="CF1707" t="str">
        <f t="shared" si="4863"/>
        <v xml:space="preserve">462.673 </v>
      </c>
      <c r="CI1707">
        <f>IF(BV1707="A",((CD1707*'Input Output'!$E$5)+'Input Output'!$H$5),IF(BV1707="B",(CD1707*'Input Output'!$E$8)+'Input Output'!$H$8,IF(BV1707="C",(CD1707*'Input Output'!$E$11)+'Input Output'!$H$11,"")))</f>
        <v>281.54700000000003</v>
      </c>
      <c r="CJ1707">
        <f>IF(BV1707="A",(CF1707*'Input Output'!$E$6)+'Input Output'!$H$6,IF(BV1707="B",(CF1707*'Input Output'!$E$9)+'Input Output'!$H$9,IF(BV1707="C",(CF1707*'Input Output'!$E$12)+'Input Output'!$H$12,"")))</f>
        <v>462.673</v>
      </c>
      <c r="CL1707" t="str">
        <f t="shared" si="4864"/>
        <v/>
      </c>
    </row>
    <row r="1708" spans="71:90" x14ac:dyDescent="0.25">
      <c r="BS1708">
        <f t="shared" si="4869"/>
        <v>0</v>
      </c>
      <c r="BT1708">
        <f t="shared" si="4859"/>
        <v>60.173921376811776</v>
      </c>
      <c r="BU1708" s="15">
        <f t="shared" si="4865"/>
        <v>3610.4352826087065</v>
      </c>
      <c r="BV1708" s="15" t="s">
        <v>460</v>
      </c>
      <c r="BW1708" t="s">
        <v>1656</v>
      </c>
      <c r="BZ1708">
        <f>('Hour Loop'!$N$6/23)</f>
        <v>0.52173913043478259</v>
      </c>
      <c r="CA1708" t="str">
        <f t="shared" si="4870"/>
        <v>1</v>
      </c>
      <c r="CC1708" t="str">
        <f t="shared" si="4860"/>
        <v xml:space="preserve">G01 X271.074 </v>
      </c>
      <c r="CD1708" t="str">
        <f t="shared" si="4861"/>
        <v xml:space="preserve">271.074 </v>
      </c>
      <c r="CE1708" t="str">
        <f t="shared" si="4862"/>
        <v xml:space="preserve">271.074 Y463.965 </v>
      </c>
      <c r="CF1708" t="str">
        <f t="shared" si="4863"/>
        <v xml:space="preserve">463.965 </v>
      </c>
      <c r="CI1708">
        <f>IF(BV1708="A",((CD1708*'Input Output'!$E$5)+'Input Output'!$H$5),IF(BV1708="B",(CD1708*'Input Output'!$E$8)+'Input Output'!$H$8,IF(BV1708="C",(CD1708*'Input Output'!$E$11)+'Input Output'!$H$11,"")))</f>
        <v>271.07400000000001</v>
      </c>
      <c r="CJ1708">
        <f>IF(BV1708="A",(CF1708*'Input Output'!$E$6)+'Input Output'!$H$6,IF(BV1708="B",(CF1708*'Input Output'!$E$9)+'Input Output'!$H$9,IF(BV1708="C",(CF1708*'Input Output'!$E$12)+'Input Output'!$H$12,"")))</f>
        <v>463.96499999999997</v>
      </c>
      <c r="CL1708" t="str">
        <f t="shared" si="4864"/>
        <v/>
      </c>
    </row>
    <row r="1709" spans="71:90" x14ac:dyDescent="0.25">
      <c r="BS1709">
        <f t="shared" si="4869"/>
        <v>0</v>
      </c>
      <c r="BT1709">
        <f t="shared" si="4859"/>
        <v>60.182617028985689</v>
      </c>
      <c r="BU1709" s="15">
        <f t="shared" si="4865"/>
        <v>3610.9570217391415</v>
      </c>
      <c r="BV1709" s="15" t="s">
        <v>460</v>
      </c>
      <c r="BW1709" t="s">
        <v>1655</v>
      </c>
      <c r="BZ1709">
        <f>('Hour Loop'!$N$6/23)</f>
        <v>0.52173913043478259</v>
      </c>
      <c r="CA1709" t="str">
        <f t="shared" si="4870"/>
        <v>1</v>
      </c>
      <c r="CC1709" t="str">
        <f t="shared" si="4860"/>
        <v xml:space="preserve">G01 X260.55 </v>
      </c>
      <c r="CD1709" t="str">
        <f t="shared" si="4861"/>
        <v xml:space="preserve">260.55 </v>
      </c>
      <c r="CE1709" t="str">
        <f t="shared" si="4862"/>
        <v xml:space="preserve">260.55 Y464.741 </v>
      </c>
      <c r="CF1709" t="str">
        <f t="shared" si="4863"/>
        <v xml:space="preserve">464.741 </v>
      </c>
      <c r="CI1709">
        <f>IF(BV1709="A",((CD1709*'Input Output'!$E$5)+'Input Output'!$H$5),IF(BV1709="B",(CD1709*'Input Output'!$E$8)+'Input Output'!$H$8,IF(BV1709="C",(CD1709*'Input Output'!$E$11)+'Input Output'!$H$11,"")))</f>
        <v>260.55</v>
      </c>
      <c r="CJ1709">
        <f>IF(BV1709="A",(CF1709*'Input Output'!$E$6)+'Input Output'!$H$6,IF(BV1709="B",(CF1709*'Input Output'!$E$9)+'Input Output'!$H$9,IF(BV1709="C",(CF1709*'Input Output'!$E$12)+'Input Output'!$H$12,"")))</f>
        <v>464.74099999999999</v>
      </c>
      <c r="CL1709" t="str">
        <f t="shared" si="4864"/>
        <v/>
      </c>
    </row>
    <row r="1710" spans="71:90" x14ac:dyDescent="0.25">
      <c r="BS1710">
        <f t="shared" si="4869"/>
        <v>0</v>
      </c>
      <c r="BT1710">
        <f t="shared" si="4859"/>
        <v>60.191312681159609</v>
      </c>
      <c r="BU1710" s="15">
        <f t="shared" si="4865"/>
        <v>3611.4787608695765</v>
      </c>
      <c r="BV1710" s="15" t="s">
        <v>460</v>
      </c>
      <c r="BW1710" t="s">
        <v>1779</v>
      </c>
      <c r="BZ1710">
        <f>('Hour Loop'!$N$6/23)</f>
        <v>0.52173913043478259</v>
      </c>
      <c r="CA1710" t="str">
        <f t="shared" si="4870"/>
        <v>1</v>
      </c>
      <c r="CC1710" t="str">
        <f t="shared" si="4860"/>
        <v>G01 X250</v>
      </c>
      <c r="CD1710" t="str">
        <f t="shared" si="4861"/>
        <v>250</v>
      </c>
      <c r="CE1710" t="str">
        <f t="shared" si="4862"/>
        <v xml:space="preserve">250.00 Y465 </v>
      </c>
      <c r="CF1710" t="str">
        <f t="shared" si="4863"/>
        <v xml:space="preserve">465 </v>
      </c>
      <c r="CI1710">
        <f>IF(BV1710="A",((CD1710*'Input Output'!$E$5)+'Input Output'!$H$5),IF(BV1710="B",(CD1710*'Input Output'!$E$8)+'Input Output'!$H$8,IF(BV1710="C",(CD1710*'Input Output'!$E$11)+'Input Output'!$H$11,"")))</f>
        <v>250</v>
      </c>
      <c r="CJ1710">
        <f>IF(BV1710="A",(CF1710*'Input Output'!$E$6)+'Input Output'!$H$6,IF(BV1710="B",(CF1710*'Input Output'!$E$9)+'Input Output'!$H$9,IF(BV1710="C",(CF1710*'Input Output'!$E$12)+'Input Output'!$H$12,"")))</f>
        <v>465</v>
      </c>
      <c r="CL1710" t="str">
        <f t="shared" si="4864"/>
        <v/>
      </c>
    </row>
    <row r="1711" spans="71:90" x14ac:dyDescent="0.25">
      <c r="BS1711">
        <f t="shared" si="4869"/>
        <v>0</v>
      </c>
      <c r="BT1711">
        <f t="shared" si="4859"/>
        <v>60.200008333333521</v>
      </c>
      <c r="BU1711" s="15">
        <f t="shared" si="4865"/>
        <v>3612.0005000000115</v>
      </c>
      <c r="BV1711" s="15" t="s">
        <v>460</v>
      </c>
      <c r="BW1711" s="2" t="s">
        <v>399</v>
      </c>
      <c r="BX1711" s="2"/>
      <c r="BY1711" s="2" t="s">
        <v>399</v>
      </c>
      <c r="CA1711" t="str">
        <f t="shared" si="4870"/>
        <v>0</v>
      </c>
      <c r="CC1711" t="e">
        <f t="shared" si="4860"/>
        <v>#VALUE!</v>
      </c>
      <c r="CD1711" t="e">
        <f t="shared" si="4861"/>
        <v>#VALUE!</v>
      </c>
      <c r="CE1711" t="e">
        <f t="shared" si="4862"/>
        <v>#VALUE!</v>
      </c>
      <c r="CF1711" t="e">
        <f t="shared" si="4863"/>
        <v>#VALUE!</v>
      </c>
      <c r="CI1711" t="e">
        <f>IF(BV1711="A",((CD1711*'Input Output'!$E$5)+'Input Output'!$H$5),IF(BV1711="B",(CD1711*'Input Output'!$E$8)+'Input Output'!$H$8,IF(BV1711="C",(CD1711*'Input Output'!$E$11)+'Input Output'!$H$11,"")))</f>
        <v>#VALUE!</v>
      </c>
      <c r="CJ1711" t="e">
        <f>IF(BV1711="A",(CF1711*'Input Output'!$E$6)+'Input Output'!$H$6,IF(BV1711="B",(CF1711*'Input Output'!$E$9)+'Input Output'!$H$9,IF(BV1711="C",(CF1711*'Input Output'!$E$12)+'Input Output'!$H$12,"")))</f>
        <v>#VALUE!</v>
      </c>
      <c r="CL1711" t="str">
        <f t="shared" si="4864"/>
        <v/>
      </c>
    </row>
    <row r="1712" spans="71:90" x14ac:dyDescent="0.25">
      <c r="BS1712">
        <f t="shared" si="4869"/>
        <v>0</v>
      </c>
      <c r="BT1712">
        <f t="shared" si="4859"/>
        <v>60.200008333333521</v>
      </c>
      <c r="BU1712" s="15">
        <f t="shared" si="4865"/>
        <v>3612.0005000000115</v>
      </c>
      <c r="BV1712" s="15" t="s">
        <v>460</v>
      </c>
      <c r="BW1712" s="2" t="s">
        <v>464</v>
      </c>
      <c r="BX1712" s="2"/>
      <c r="BY1712" s="2" t="s">
        <v>400</v>
      </c>
      <c r="CA1712" t="str">
        <f t="shared" si="4870"/>
        <v>0</v>
      </c>
      <c r="CC1712" t="e">
        <f t="shared" si="4860"/>
        <v>#VALUE!</v>
      </c>
      <c r="CD1712" t="e">
        <f t="shared" si="4861"/>
        <v>#VALUE!</v>
      </c>
      <c r="CE1712" t="e">
        <f t="shared" si="4862"/>
        <v>#VALUE!</v>
      </c>
      <c r="CF1712" t="e">
        <f t="shared" si="4863"/>
        <v>#VALUE!</v>
      </c>
      <c r="CI1712" t="e">
        <f>IF(BV1712="A",((CD1712*'Input Output'!$E$5)+'Input Output'!$H$5),IF(BV1712="B",(CD1712*'Input Output'!$E$8)+'Input Output'!$H$8,IF(BV1712="C",(CD1712*'Input Output'!$E$11)+'Input Output'!$H$11,"")))</f>
        <v>#VALUE!</v>
      </c>
      <c r="CJ1712" t="e">
        <f>IF(BV1712="A",(CF1712*'Input Output'!$E$6)+'Input Output'!$H$6,IF(BV1712="B",(CF1712*'Input Output'!$E$9)+'Input Output'!$H$9,IF(BV1712="C",(CF1712*'Input Output'!$E$12)+'Input Output'!$H$12,"")))</f>
        <v>#VALUE!</v>
      </c>
      <c r="CL1712" t="str">
        <f t="shared" si="4864"/>
        <v/>
      </c>
    </row>
    <row r="1713" spans="71:90" x14ac:dyDescent="0.25">
      <c r="BS1713">
        <f t="shared" si="4869"/>
        <v>0</v>
      </c>
      <c r="BT1713">
        <f t="shared" si="4859"/>
        <v>60.200008333333521</v>
      </c>
      <c r="BU1713" s="15">
        <f t="shared" si="4865"/>
        <v>3612.0005000000115</v>
      </c>
      <c r="BV1713" s="17" t="s">
        <v>458</v>
      </c>
      <c r="BW1713" s="3" t="s">
        <v>384</v>
      </c>
      <c r="BX1713" s="3"/>
      <c r="BZ1713">
        <f>M16</f>
        <v>0</v>
      </c>
      <c r="CA1713" t="str">
        <f t="shared" si="4870"/>
        <v>0</v>
      </c>
      <c r="CC1713" t="e">
        <f t="shared" si="4860"/>
        <v>#VALUE!</v>
      </c>
      <c r="CD1713" t="e">
        <f t="shared" si="4861"/>
        <v>#VALUE!</v>
      </c>
      <c r="CE1713" t="e">
        <f t="shared" si="4862"/>
        <v>#VALUE!</v>
      </c>
      <c r="CF1713" t="e">
        <f t="shared" si="4863"/>
        <v>#VALUE!</v>
      </c>
      <c r="CI1713" t="e">
        <f>IF(BV1713="A",((CD1713*'Input Output'!$E$5)+'Input Output'!$H$5),IF(BV1713="B",(CD1713*'Input Output'!$E$8)+'Input Output'!$H$8,IF(BV1713="C",(CD1713*'Input Output'!$E$11)+'Input Output'!$H$11,"")))</f>
        <v>#VALUE!</v>
      </c>
      <c r="CJ1713" t="e">
        <f>IF(BV1713="A",(CF1713*'Input Output'!$E$6)+'Input Output'!$H$6,IF(BV1713="B",(CF1713*'Input Output'!$E$9)+'Input Output'!$H$9,IF(BV1713="C",(CF1713*'Input Output'!$E$12)+'Input Output'!$H$12,"")))</f>
        <v>#VALUE!</v>
      </c>
      <c r="CL1713" t="str">
        <f t="shared" si="4864"/>
        <v/>
      </c>
    </row>
    <row r="1714" spans="71:90" x14ac:dyDescent="0.25">
      <c r="BS1714">
        <f t="shared" si="4869"/>
        <v>0</v>
      </c>
      <c r="BT1714">
        <f t="shared" si="4859"/>
        <v>60.200008333333521</v>
      </c>
      <c r="BU1714" s="15">
        <f t="shared" si="4865"/>
        <v>3612.0005000000115</v>
      </c>
      <c r="BV1714" s="15" t="s">
        <v>458</v>
      </c>
      <c r="BW1714" t="str">
        <f>'Hour Loop'!N17</f>
        <v>G01 X250.000 Y500.000</v>
      </c>
      <c r="BX1714" t="str">
        <f>O17</f>
        <v>F2000</v>
      </c>
      <c r="BZ1714">
        <f>M17</f>
        <v>0</v>
      </c>
      <c r="CA1714" t="str">
        <f t="shared" si="4870"/>
        <v>1</v>
      </c>
      <c r="CC1714" t="str">
        <f t="shared" si="4860"/>
        <v>G01 X250.000</v>
      </c>
      <c r="CD1714" t="str">
        <f t="shared" si="4861"/>
        <v>250.000</v>
      </c>
      <c r="CE1714" t="str">
        <f t="shared" si="4862"/>
        <v>250.000 Y500.000</v>
      </c>
      <c r="CF1714" t="str">
        <f t="shared" si="4863"/>
        <v>500.000</v>
      </c>
      <c r="CI1714">
        <f>IF(BV1714="A",((CD1714*'Input Output'!$E$5)+'Input Output'!$H$5),IF(BV1714="B",(CD1714*'Input Output'!$E$8)+'Input Output'!$H$8,IF(BV1714="C",(CD1714*'Input Output'!$E$11)+'Input Output'!$H$11,"")))</f>
        <v>250</v>
      </c>
      <c r="CJ1714">
        <f>IF(BV1714="A",(CF1714*'Input Output'!$E$6)+'Input Output'!$H$6,IF(BV1714="B",(CF1714*'Input Output'!$E$9)+'Input Output'!$H$9,IF(BV1714="C",(CF1714*'Input Output'!$E$12)+'Input Output'!$H$12,"")))</f>
        <v>500</v>
      </c>
      <c r="CL1714" t="str">
        <f t="shared" si="4864"/>
        <v/>
      </c>
    </row>
    <row r="1715" spans="71:90" x14ac:dyDescent="0.25">
      <c r="BS1715">
        <f t="shared" si="4869"/>
        <v>0</v>
      </c>
      <c r="BT1715">
        <f t="shared" si="4859"/>
        <v>60.200008333333521</v>
      </c>
      <c r="BU1715" s="15">
        <f t="shared" si="4865"/>
        <v>3612.0005000000115</v>
      </c>
      <c r="BV1715" s="17" t="s">
        <v>458</v>
      </c>
      <c r="BW1715" t="str">
        <f>'Hour Loop'!N18</f>
        <v>G04 P0</v>
      </c>
      <c r="BX1715" t="str">
        <f t="shared" ref="BX1715:BX1778" si="4871">O18</f>
        <v/>
      </c>
      <c r="BZ1715">
        <f>M18</f>
        <v>0</v>
      </c>
      <c r="CA1715" t="str">
        <f t="shared" si="4870"/>
        <v>0</v>
      </c>
      <c r="CC1715" t="e">
        <f t="shared" si="4860"/>
        <v>#VALUE!</v>
      </c>
      <c r="CD1715" t="e">
        <f t="shared" si="4861"/>
        <v>#VALUE!</v>
      </c>
      <c r="CE1715" t="e">
        <f t="shared" si="4862"/>
        <v>#VALUE!</v>
      </c>
      <c r="CF1715" t="e">
        <f t="shared" si="4863"/>
        <v>#VALUE!</v>
      </c>
      <c r="CI1715" t="e">
        <f>IF(BV1715="A",((CD1715*'Input Output'!$E$5)+'Input Output'!$H$5),IF(BV1715="B",(CD1715*'Input Output'!$E$8)+'Input Output'!$H$8,IF(BV1715="C",(CD1715*'Input Output'!$E$11)+'Input Output'!$H$11,"")))</f>
        <v>#VALUE!</v>
      </c>
      <c r="CJ1715" t="e">
        <f>IF(BV1715="A",(CF1715*'Input Output'!$E$6)+'Input Output'!$H$6,IF(BV1715="B",(CF1715*'Input Output'!$E$9)+'Input Output'!$H$9,IF(BV1715="C",(CF1715*'Input Output'!$E$12)+'Input Output'!$H$12,"")))</f>
        <v>#VALUE!</v>
      </c>
      <c r="CL1715" t="str">
        <f t="shared" si="4864"/>
        <v/>
      </c>
    </row>
    <row r="1716" spans="71:90" x14ac:dyDescent="0.25">
      <c r="BS1716">
        <f t="shared" si="4869"/>
        <v>0</v>
      </c>
      <c r="BT1716">
        <f t="shared" si="4859"/>
        <v>60.200008333333521</v>
      </c>
      <c r="BU1716" s="15">
        <f t="shared" si="4865"/>
        <v>3612.0005000000115</v>
      </c>
      <c r="BV1716" s="15" t="s">
        <v>458</v>
      </c>
      <c r="BW1716" t="str">
        <f>'Hour Loop'!N19</f>
        <v>G01 X262.267 Y499.699</v>
      </c>
      <c r="BX1716" t="str">
        <f t="shared" si="4871"/>
        <v>F1</v>
      </c>
      <c r="BZ1716">
        <f t="shared" ref="BZ1716:BZ1779" si="4872">M19</f>
        <v>20.745000000000001</v>
      </c>
      <c r="CA1716" t="str">
        <f t="shared" si="4870"/>
        <v>1</v>
      </c>
      <c r="CC1716" t="str">
        <f t="shared" si="4860"/>
        <v>G01 X262.267</v>
      </c>
      <c r="CD1716" t="str">
        <f t="shared" si="4861"/>
        <v>262.267</v>
      </c>
      <c r="CE1716" t="str">
        <f t="shared" si="4862"/>
        <v>262.267 Y499.699</v>
      </c>
      <c r="CF1716" t="str">
        <f t="shared" si="4863"/>
        <v>499.699</v>
      </c>
      <c r="CI1716">
        <f>IF(BV1716="A",((CD1716*'Input Output'!$E$5)+'Input Output'!$H$5),IF(BV1716="B",(CD1716*'Input Output'!$E$8)+'Input Output'!$H$8,IF(BV1716="C",(CD1716*'Input Output'!$E$11)+'Input Output'!$H$11,"")))</f>
        <v>262.267</v>
      </c>
      <c r="CJ1716">
        <f>IF(BV1716="A",(CF1716*'Input Output'!$E$6)+'Input Output'!$H$6,IF(BV1716="B",(CF1716*'Input Output'!$E$9)+'Input Output'!$H$9,IF(BV1716="C",(CF1716*'Input Output'!$E$12)+'Input Output'!$H$12,"")))</f>
        <v>499.69900000000001</v>
      </c>
      <c r="CL1716" t="str">
        <f t="shared" si="4864"/>
        <v/>
      </c>
    </row>
    <row r="1717" spans="71:90" x14ac:dyDescent="0.25">
      <c r="BS1717">
        <f t="shared" si="4869"/>
        <v>0</v>
      </c>
      <c r="BT1717">
        <f t="shared" si="4859"/>
        <v>60.545758333333524</v>
      </c>
      <c r="BU1717" s="15">
        <f t="shared" si="4865"/>
        <v>3632.7455000000114</v>
      </c>
      <c r="BV1717" s="17" t="s">
        <v>458</v>
      </c>
      <c r="BW1717" t="str">
        <f>'Hour Loop'!N20</f>
        <v>G04 P2.768</v>
      </c>
      <c r="BX1717" t="str">
        <f t="shared" si="4871"/>
        <v/>
      </c>
      <c r="BZ1717">
        <f t="shared" si="4872"/>
        <v>2.7679999999999998</v>
      </c>
      <c r="CA1717" t="str">
        <f t="shared" si="4870"/>
        <v>0</v>
      </c>
      <c r="CC1717" t="e">
        <f t="shared" si="4860"/>
        <v>#VALUE!</v>
      </c>
      <c r="CD1717" t="e">
        <f t="shared" si="4861"/>
        <v>#VALUE!</v>
      </c>
      <c r="CE1717" t="e">
        <f t="shared" si="4862"/>
        <v>#VALUE!</v>
      </c>
      <c r="CF1717" t="e">
        <f t="shared" si="4863"/>
        <v>#VALUE!</v>
      </c>
      <c r="CI1717" t="e">
        <f>IF(BV1717="A",((CD1717*'Input Output'!$E$5)+'Input Output'!$H$5),IF(BV1717="B",(CD1717*'Input Output'!$E$8)+'Input Output'!$H$8,IF(BV1717="C",(CD1717*'Input Output'!$E$11)+'Input Output'!$H$11,"")))</f>
        <v>#VALUE!</v>
      </c>
      <c r="CJ1717" t="e">
        <f>IF(BV1717="A",(CF1717*'Input Output'!$E$6)+'Input Output'!$H$6,IF(BV1717="B",(CF1717*'Input Output'!$E$9)+'Input Output'!$H$9,IF(BV1717="C",(CF1717*'Input Output'!$E$12)+'Input Output'!$H$12,"")))</f>
        <v>#VALUE!</v>
      </c>
      <c r="CL1717" t="str">
        <f t="shared" si="4864"/>
        <v/>
      </c>
    </row>
    <row r="1718" spans="71:90" x14ac:dyDescent="0.25">
      <c r="BS1718">
        <f t="shared" si="4869"/>
        <v>0</v>
      </c>
      <c r="BT1718">
        <f t="shared" si="4859"/>
        <v>60.591891666666854</v>
      </c>
      <c r="BU1718" s="15">
        <f t="shared" si="4865"/>
        <v>3635.5135000000114</v>
      </c>
      <c r="BV1718" s="15" t="s">
        <v>458</v>
      </c>
      <c r="BW1718" t="str">
        <f>'Hour Loop'!N21</f>
        <v>G01 X274.504 Y498.796</v>
      </c>
      <c r="BX1718" t="str">
        <f t="shared" si="4871"/>
        <v/>
      </c>
      <c r="BZ1718">
        <f t="shared" si="4872"/>
        <v>20.745000000000001</v>
      </c>
      <c r="CA1718" t="str">
        <f t="shared" si="4870"/>
        <v>1</v>
      </c>
      <c r="CC1718" t="str">
        <f t="shared" si="4860"/>
        <v>G01 X274.504</v>
      </c>
      <c r="CD1718" t="str">
        <f t="shared" si="4861"/>
        <v>274.504</v>
      </c>
      <c r="CE1718" t="str">
        <f t="shared" si="4862"/>
        <v>274.504 Y498.796</v>
      </c>
      <c r="CF1718" t="str">
        <f t="shared" si="4863"/>
        <v>498.796</v>
      </c>
      <c r="CI1718">
        <f>IF(BV1718="A",((CD1718*'Input Output'!$E$5)+'Input Output'!$H$5),IF(BV1718="B",(CD1718*'Input Output'!$E$8)+'Input Output'!$H$8,IF(BV1718="C",(CD1718*'Input Output'!$E$11)+'Input Output'!$H$11,"")))</f>
        <v>274.50400000000002</v>
      </c>
      <c r="CJ1718">
        <f>IF(BV1718="A",(CF1718*'Input Output'!$E$6)+'Input Output'!$H$6,IF(BV1718="B",(CF1718*'Input Output'!$E$9)+'Input Output'!$H$9,IF(BV1718="C",(CF1718*'Input Output'!$E$12)+'Input Output'!$H$12,"")))</f>
        <v>498.79599999999999</v>
      </c>
      <c r="CL1718" t="str">
        <f t="shared" si="4864"/>
        <v/>
      </c>
    </row>
    <row r="1719" spans="71:90" x14ac:dyDescent="0.25">
      <c r="BS1719">
        <f t="shared" si="4869"/>
        <v>0</v>
      </c>
      <c r="BT1719">
        <f t="shared" si="4859"/>
        <v>60.937641666666856</v>
      </c>
      <c r="BU1719" s="15">
        <f t="shared" si="4865"/>
        <v>3656.2585000000113</v>
      </c>
      <c r="BV1719" s="17" t="s">
        <v>458</v>
      </c>
      <c r="BW1719" t="str">
        <f>'Hour Loop'!N22</f>
        <v>G04 P7.38</v>
      </c>
      <c r="BX1719" t="str">
        <f t="shared" si="4871"/>
        <v/>
      </c>
      <c r="BZ1719">
        <f t="shared" si="4872"/>
        <v>7.38</v>
      </c>
      <c r="CA1719" t="str">
        <f t="shared" si="4870"/>
        <v>0</v>
      </c>
      <c r="CC1719" t="e">
        <f t="shared" si="4860"/>
        <v>#VALUE!</v>
      </c>
      <c r="CD1719" t="e">
        <f t="shared" si="4861"/>
        <v>#VALUE!</v>
      </c>
      <c r="CE1719" t="e">
        <f t="shared" si="4862"/>
        <v>#VALUE!</v>
      </c>
      <c r="CF1719" t="e">
        <f t="shared" si="4863"/>
        <v>#VALUE!</v>
      </c>
      <c r="CI1719" t="e">
        <f>IF(BV1719="A",((CD1719*'Input Output'!$E$5)+'Input Output'!$H$5),IF(BV1719="B",(CD1719*'Input Output'!$E$8)+'Input Output'!$H$8,IF(BV1719="C",(CD1719*'Input Output'!$E$11)+'Input Output'!$H$11,"")))</f>
        <v>#VALUE!</v>
      </c>
      <c r="CJ1719" t="e">
        <f>IF(BV1719="A",(CF1719*'Input Output'!$E$6)+'Input Output'!$H$6,IF(BV1719="B",(CF1719*'Input Output'!$E$9)+'Input Output'!$H$9,IF(BV1719="C",(CF1719*'Input Output'!$E$12)+'Input Output'!$H$12,"")))</f>
        <v>#VALUE!</v>
      </c>
      <c r="CL1719" t="str">
        <f t="shared" si="4864"/>
        <v/>
      </c>
    </row>
    <row r="1720" spans="71:90" x14ac:dyDescent="0.25">
      <c r="BS1720">
        <f t="shared" si="4869"/>
        <v>0</v>
      </c>
      <c r="BT1720">
        <f t="shared" si="4859"/>
        <v>61.060641666666854</v>
      </c>
      <c r="BU1720" s="15">
        <f t="shared" si="4865"/>
        <v>3663.6385000000114</v>
      </c>
      <c r="BV1720" s="15" t="s">
        <v>458</v>
      </c>
      <c r="BW1720" t="str">
        <f>'Hour Loop'!N23</f>
        <v>G01 X286.683 Y497.294</v>
      </c>
      <c r="BX1720" t="str">
        <f t="shared" si="4871"/>
        <v/>
      </c>
      <c r="BZ1720">
        <f t="shared" si="4872"/>
        <v>20.745000000000001</v>
      </c>
      <c r="CA1720" t="str">
        <f t="shared" si="4870"/>
        <v>1</v>
      </c>
      <c r="CC1720" t="str">
        <f t="shared" si="4860"/>
        <v>G01 X286.683</v>
      </c>
      <c r="CD1720" t="str">
        <f t="shared" si="4861"/>
        <v>286.683</v>
      </c>
      <c r="CE1720" t="str">
        <f t="shared" si="4862"/>
        <v>286.683 Y497.294</v>
      </c>
      <c r="CF1720" t="str">
        <f t="shared" si="4863"/>
        <v>497.294</v>
      </c>
      <c r="CI1720">
        <f>IF(BV1720="A",((CD1720*'Input Output'!$E$5)+'Input Output'!$H$5),IF(BV1720="B",(CD1720*'Input Output'!$E$8)+'Input Output'!$H$8,IF(BV1720="C",(CD1720*'Input Output'!$E$11)+'Input Output'!$H$11,"")))</f>
        <v>286.68299999999999</v>
      </c>
      <c r="CJ1720">
        <f>IF(BV1720="A",(CF1720*'Input Output'!$E$6)+'Input Output'!$H$6,IF(BV1720="B",(CF1720*'Input Output'!$E$9)+'Input Output'!$H$9,IF(BV1720="C",(CF1720*'Input Output'!$E$12)+'Input Output'!$H$12,"")))</f>
        <v>497.29399999999998</v>
      </c>
      <c r="CL1720" t="str">
        <f t="shared" si="4864"/>
        <v/>
      </c>
    </row>
    <row r="1721" spans="71:90" x14ac:dyDescent="0.25">
      <c r="BS1721">
        <f t="shared" si="4869"/>
        <v>0</v>
      </c>
      <c r="BT1721">
        <f t="shared" si="4859"/>
        <v>61.406391666666856</v>
      </c>
      <c r="BU1721" s="15">
        <f t="shared" si="4865"/>
        <v>3684.3835000000113</v>
      </c>
      <c r="BV1721" s="17" t="s">
        <v>458</v>
      </c>
      <c r="BW1721" t="str">
        <f>'Hour Loop'!N24</f>
        <v>G04 P7.38</v>
      </c>
      <c r="BX1721" t="str">
        <f t="shared" si="4871"/>
        <v/>
      </c>
      <c r="BZ1721">
        <f t="shared" si="4872"/>
        <v>7.38</v>
      </c>
      <c r="CA1721" t="str">
        <f t="shared" si="4870"/>
        <v>0</v>
      </c>
      <c r="CC1721" t="e">
        <f t="shared" si="4860"/>
        <v>#VALUE!</v>
      </c>
      <c r="CD1721" t="e">
        <f t="shared" si="4861"/>
        <v>#VALUE!</v>
      </c>
      <c r="CE1721" t="e">
        <f t="shared" si="4862"/>
        <v>#VALUE!</v>
      </c>
      <c r="CF1721" t="e">
        <f t="shared" si="4863"/>
        <v>#VALUE!</v>
      </c>
      <c r="CI1721" t="e">
        <f>IF(BV1721="A",((CD1721*'Input Output'!$E$5)+'Input Output'!$H$5),IF(BV1721="B",(CD1721*'Input Output'!$E$8)+'Input Output'!$H$8,IF(BV1721="C",(CD1721*'Input Output'!$E$11)+'Input Output'!$H$11,"")))</f>
        <v>#VALUE!</v>
      </c>
      <c r="CJ1721" t="e">
        <f>IF(BV1721="A",(CF1721*'Input Output'!$E$6)+'Input Output'!$H$6,IF(BV1721="B",(CF1721*'Input Output'!$E$9)+'Input Output'!$H$9,IF(BV1721="C",(CF1721*'Input Output'!$E$12)+'Input Output'!$H$12,"")))</f>
        <v>#VALUE!</v>
      </c>
      <c r="CL1721" t="str">
        <f t="shared" si="4864"/>
        <v/>
      </c>
    </row>
    <row r="1722" spans="71:90" x14ac:dyDescent="0.25">
      <c r="BS1722">
        <f t="shared" si="4869"/>
        <v>0</v>
      </c>
      <c r="BT1722">
        <f t="shared" si="4859"/>
        <v>61.529391666666854</v>
      </c>
      <c r="BU1722" s="15">
        <f t="shared" si="4865"/>
        <v>3691.7635000000114</v>
      </c>
      <c r="BV1722" s="15" t="s">
        <v>458</v>
      </c>
      <c r="BW1722" t="str">
        <f>'Hour Loop'!N25</f>
        <v>G01 X298.773 Y495.196</v>
      </c>
      <c r="BX1722" t="str">
        <f t="shared" si="4871"/>
        <v/>
      </c>
      <c r="BZ1722">
        <f t="shared" si="4872"/>
        <v>20.745000000000001</v>
      </c>
      <c r="CA1722" t="str">
        <f t="shared" si="4870"/>
        <v>1</v>
      </c>
      <c r="CC1722" t="str">
        <f t="shared" si="4860"/>
        <v>G01 X298.773</v>
      </c>
      <c r="CD1722" t="str">
        <f t="shared" si="4861"/>
        <v>298.773</v>
      </c>
      <c r="CE1722" t="str">
        <f t="shared" si="4862"/>
        <v>298.773 Y495.196</v>
      </c>
      <c r="CF1722" t="str">
        <f t="shared" si="4863"/>
        <v>495.196</v>
      </c>
      <c r="CI1722">
        <f>IF(BV1722="A",((CD1722*'Input Output'!$E$5)+'Input Output'!$H$5),IF(BV1722="B",(CD1722*'Input Output'!$E$8)+'Input Output'!$H$8,IF(BV1722="C",(CD1722*'Input Output'!$E$11)+'Input Output'!$H$11,"")))</f>
        <v>298.77300000000002</v>
      </c>
      <c r="CJ1722">
        <f>IF(BV1722="A",(CF1722*'Input Output'!$E$6)+'Input Output'!$H$6,IF(BV1722="B",(CF1722*'Input Output'!$E$9)+'Input Output'!$H$9,IF(BV1722="C",(CF1722*'Input Output'!$E$12)+'Input Output'!$H$12,"")))</f>
        <v>495.19600000000003</v>
      </c>
      <c r="CL1722" t="str">
        <f t="shared" si="4864"/>
        <v/>
      </c>
    </row>
    <row r="1723" spans="71:90" x14ac:dyDescent="0.25">
      <c r="BS1723">
        <f t="shared" si="4869"/>
        <v>0</v>
      </c>
      <c r="BT1723">
        <f t="shared" si="4859"/>
        <v>61.875141666666856</v>
      </c>
      <c r="BU1723" s="15">
        <f t="shared" si="4865"/>
        <v>3712.5085000000113</v>
      </c>
      <c r="BV1723" s="17" t="s">
        <v>458</v>
      </c>
      <c r="BW1723" t="str">
        <f>'Hour Loop'!N26</f>
        <v>G04 P7.38</v>
      </c>
      <c r="BX1723" t="str">
        <f t="shared" si="4871"/>
        <v/>
      </c>
      <c r="BZ1723">
        <f t="shared" si="4872"/>
        <v>7.38</v>
      </c>
      <c r="CA1723" t="str">
        <f t="shared" si="4870"/>
        <v>0</v>
      </c>
      <c r="CC1723" t="e">
        <f t="shared" si="4860"/>
        <v>#VALUE!</v>
      </c>
      <c r="CD1723" t="e">
        <f t="shared" si="4861"/>
        <v>#VALUE!</v>
      </c>
      <c r="CE1723" t="e">
        <f t="shared" si="4862"/>
        <v>#VALUE!</v>
      </c>
      <c r="CF1723" t="e">
        <f t="shared" si="4863"/>
        <v>#VALUE!</v>
      </c>
      <c r="CI1723" t="e">
        <f>IF(BV1723="A",((CD1723*'Input Output'!$E$5)+'Input Output'!$H$5),IF(BV1723="B",(CD1723*'Input Output'!$E$8)+'Input Output'!$H$8,IF(BV1723="C",(CD1723*'Input Output'!$E$11)+'Input Output'!$H$11,"")))</f>
        <v>#VALUE!</v>
      </c>
      <c r="CJ1723" t="e">
        <f>IF(BV1723="A",(CF1723*'Input Output'!$E$6)+'Input Output'!$H$6,IF(BV1723="B",(CF1723*'Input Output'!$E$9)+'Input Output'!$H$9,IF(BV1723="C",(CF1723*'Input Output'!$E$12)+'Input Output'!$H$12,"")))</f>
        <v>#VALUE!</v>
      </c>
      <c r="CL1723" t="str">
        <f t="shared" si="4864"/>
        <v/>
      </c>
    </row>
    <row r="1724" spans="71:90" x14ac:dyDescent="0.25">
      <c r="BS1724">
        <f t="shared" si="4869"/>
        <v>0</v>
      </c>
      <c r="BT1724">
        <f t="shared" si="4859"/>
        <v>61.998141666666854</v>
      </c>
      <c r="BU1724" s="15">
        <f t="shared" si="4865"/>
        <v>3719.8885000000114</v>
      </c>
      <c r="BV1724" s="15" t="s">
        <v>458</v>
      </c>
      <c r="BW1724" t="str">
        <f>'Hour Loop'!N27</f>
        <v>G01 X310.745 Y492.508</v>
      </c>
      <c r="BX1724" t="str">
        <f t="shared" si="4871"/>
        <v/>
      </c>
      <c r="BZ1724">
        <f t="shared" si="4872"/>
        <v>20.745000000000001</v>
      </c>
      <c r="CA1724" t="str">
        <f t="shared" si="4870"/>
        <v>1</v>
      </c>
      <c r="CC1724" t="str">
        <f t="shared" si="4860"/>
        <v>G01 X310.745</v>
      </c>
      <c r="CD1724" t="str">
        <f t="shared" si="4861"/>
        <v>310.745</v>
      </c>
      <c r="CE1724" t="str">
        <f t="shared" si="4862"/>
        <v>310.745 Y492.508</v>
      </c>
      <c r="CF1724" t="str">
        <f t="shared" si="4863"/>
        <v>492.508</v>
      </c>
      <c r="CI1724">
        <f>IF(BV1724="A",((CD1724*'Input Output'!$E$5)+'Input Output'!$H$5),IF(BV1724="B",(CD1724*'Input Output'!$E$8)+'Input Output'!$H$8,IF(BV1724="C",(CD1724*'Input Output'!$E$11)+'Input Output'!$H$11,"")))</f>
        <v>310.745</v>
      </c>
      <c r="CJ1724">
        <f>IF(BV1724="A",(CF1724*'Input Output'!$E$6)+'Input Output'!$H$6,IF(BV1724="B",(CF1724*'Input Output'!$E$9)+'Input Output'!$H$9,IF(BV1724="C",(CF1724*'Input Output'!$E$12)+'Input Output'!$H$12,"")))</f>
        <v>492.50799999999998</v>
      </c>
      <c r="CL1724" t="str">
        <f t="shared" si="4864"/>
        <v/>
      </c>
    </row>
    <row r="1725" spans="71:90" x14ac:dyDescent="0.25">
      <c r="BS1725">
        <f t="shared" si="4869"/>
        <v>0</v>
      </c>
      <c r="BT1725">
        <f t="shared" si="4859"/>
        <v>62.343891666666856</v>
      </c>
      <c r="BU1725" s="15">
        <f t="shared" si="4865"/>
        <v>3740.6335000000113</v>
      </c>
      <c r="BV1725" s="17" t="s">
        <v>458</v>
      </c>
      <c r="BW1725" t="str">
        <f>'Hour Loop'!N28</f>
        <v>G04 P7.38</v>
      </c>
      <c r="BX1725" t="str">
        <f t="shared" si="4871"/>
        <v/>
      </c>
      <c r="BZ1725">
        <f t="shared" si="4872"/>
        <v>7.38</v>
      </c>
      <c r="CA1725" t="str">
        <f t="shared" si="4870"/>
        <v>0</v>
      </c>
      <c r="CC1725" t="e">
        <f t="shared" si="4860"/>
        <v>#VALUE!</v>
      </c>
      <c r="CD1725" t="e">
        <f t="shared" si="4861"/>
        <v>#VALUE!</v>
      </c>
      <c r="CE1725" t="e">
        <f t="shared" si="4862"/>
        <v>#VALUE!</v>
      </c>
      <c r="CF1725" t="e">
        <f t="shared" si="4863"/>
        <v>#VALUE!</v>
      </c>
      <c r="CI1725" t="e">
        <f>IF(BV1725="A",((CD1725*'Input Output'!$E$5)+'Input Output'!$H$5),IF(BV1725="B",(CD1725*'Input Output'!$E$8)+'Input Output'!$H$8,IF(BV1725="C",(CD1725*'Input Output'!$E$11)+'Input Output'!$H$11,"")))</f>
        <v>#VALUE!</v>
      </c>
      <c r="CJ1725" t="e">
        <f>IF(BV1725="A",(CF1725*'Input Output'!$E$6)+'Input Output'!$H$6,IF(BV1725="B",(CF1725*'Input Output'!$E$9)+'Input Output'!$H$9,IF(BV1725="C",(CF1725*'Input Output'!$E$12)+'Input Output'!$H$12,"")))</f>
        <v>#VALUE!</v>
      </c>
      <c r="CL1725" t="str">
        <f t="shared" si="4864"/>
        <v/>
      </c>
    </row>
    <row r="1726" spans="71:90" x14ac:dyDescent="0.25">
      <c r="BS1726">
        <f t="shared" si="4869"/>
        <v>0</v>
      </c>
      <c r="BT1726">
        <f t="shared" si="4859"/>
        <v>62.466891666666854</v>
      </c>
      <c r="BU1726" s="15">
        <f t="shared" si="4865"/>
        <v>3748.0135000000114</v>
      </c>
      <c r="BV1726" s="15" t="s">
        <v>458</v>
      </c>
      <c r="BW1726" t="str">
        <f>'Hour Loop'!N29</f>
        <v>G01 X322.571 Y489.235</v>
      </c>
      <c r="BX1726" t="str">
        <f t="shared" si="4871"/>
        <v/>
      </c>
      <c r="BZ1726">
        <f t="shared" si="4872"/>
        <v>20.745000000000001</v>
      </c>
      <c r="CA1726" t="str">
        <f t="shared" si="4870"/>
        <v>1</v>
      </c>
      <c r="CC1726" t="str">
        <f t="shared" si="4860"/>
        <v>G01 X322.571</v>
      </c>
      <c r="CD1726" t="str">
        <f t="shared" si="4861"/>
        <v>322.571</v>
      </c>
      <c r="CE1726" t="str">
        <f t="shared" si="4862"/>
        <v>322.571 Y489.235</v>
      </c>
      <c r="CF1726" t="str">
        <f t="shared" si="4863"/>
        <v>489.235</v>
      </c>
      <c r="CI1726">
        <f>IF(BV1726="A",((CD1726*'Input Output'!$E$5)+'Input Output'!$H$5),IF(BV1726="B",(CD1726*'Input Output'!$E$8)+'Input Output'!$H$8,IF(BV1726="C",(CD1726*'Input Output'!$E$11)+'Input Output'!$H$11,"")))</f>
        <v>322.57100000000003</v>
      </c>
      <c r="CJ1726">
        <f>IF(BV1726="A",(CF1726*'Input Output'!$E$6)+'Input Output'!$H$6,IF(BV1726="B",(CF1726*'Input Output'!$E$9)+'Input Output'!$H$9,IF(BV1726="C",(CF1726*'Input Output'!$E$12)+'Input Output'!$H$12,"")))</f>
        <v>489.23500000000001</v>
      </c>
      <c r="CL1726" t="str">
        <f t="shared" si="4864"/>
        <v/>
      </c>
    </row>
    <row r="1727" spans="71:90" x14ac:dyDescent="0.25">
      <c r="BS1727">
        <f t="shared" si="4869"/>
        <v>0</v>
      </c>
      <c r="BT1727">
        <f t="shared" si="4859"/>
        <v>62.812641666666856</v>
      </c>
      <c r="BU1727" s="15">
        <f t="shared" si="4865"/>
        <v>3768.7585000000113</v>
      </c>
      <c r="BV1727" s="17" t="s">
        <v>458</v>
      </c>
      <c r="BW1727" t="str">
        <f>'Hour Loop'!N30</f>
        <v>G04 P7.38</v>
      </c>
      <c r="BX1727" t="str">
        <f t="shared" si="4871"/>
        <v/>
      </c>
      <c r="BZ1727">
        <f t="shared" si="4872"/>
        <v>7.38</v>
      </c>
      <c r="CA1727" t="str">
        <f t="shared" si="4870"/>
        <v>0</v>
      </c>
      <c r="CC1727" t="e">
        <f t="shared" si="4860"/>
        <v>#VALUE!</v>
      </c>
      <c r="CD1727" t="e">
        <f t="shared" si="4861"/>
        <v>#VALUE!</v>
      </c>
      <c r="CE1727" t="e">
        <f t="shared" si="4862"/>
        <v>#VALUE!</v>
      </c>
      <c r="CF1727" t="e">
        <f t="shared" si="4863"/>
        <v>#VALUE!</v>
      </c>
      <c r="CI1727" t="e">
        <f>IF(BV1727="A",((CD1727*'Input Output'!$E$5)+'Input Output'!$H$5),IF(BV1727="B",(CD1727*'Input Output'!$E$8)+'Input Output'!$H$8,IF(BV1727="C",(CD1727*'Input Output'!$E$11)+'Input Output'!$H$11,"")))</f>
        <v>#VALUE!</v>
      </c>
      <c r="CJ1727" t="e">
        <f>IF(BV1727="A",(CF1727*'Input Output'!$E$6)+'Input Output'!$H$6,IF(BV1727="B",(CF1727*'Input Output'!$E$9)+'Input Output'!$H$9,IF(BV1727="C",(CF1727*'Input Output'!$E$12)+'Input Output'!$H$12,"")))</f>
        <v>#VALUE!</v>
      </c>
      <c r="CL1727" t="str">
        <f t="shared" si="4864"/>
        <v/>
      </c>
    </row>
    <row r="1728" spans="71:90" x14ac:dyDescent="0.25">
      <c r="BS1728">
        <f t="shared" si="4869"/>
        <v>0</v>
      </c>
      <c r="BT1728">
        <f t="shared" si="4859"/>
        <v>62.935641666666854</v>
      </c>
      <c r="BU1728" s="15">
        <f t="shared" si="4865"/>
        <v>3776.1385000000114</v>
      </c>
      <c r="BV1728" s="15" t="s">
        <v>458</v>
      </c>
      <c r="BW1728" t="str">
        <f>'Hour Loop'!N31</f>
        <v>G01 X334.222 Y485.386</v>
      </c>
      <c r="BX1728" t="str">
        <f t="shared" si="4871"/>
        <v/>
      </c>
      <c r="BZ1728">
        <f t="shared" si="4872"/>
        <v>20.745000000000001</v>
      </c>
      <c r="CA1728" t="str">
        <f t="shared" si="4870"/>
        <v>1</v>
      </c>
      <c r="CC1728" t="str">
        <f t="shared" si="4860"/>
        <v>G01 X334.222</v>
      </c>
      <c r="CD1728" t="str">
        <f t="shared" si="4861"/>
        <v>334.222</v>
      </c>
      <c r="CE1728" t="str">
        <f t="shared" si="4862"/>
        <v>334.222 Y485.386</v>
      </c>
      <c r="CF1728" t="str">
        <f t="shared" si="4863"/>
        <v>485.386</v>
      </c>
      <c r="CI1728">
        <f>IF(BV1728="A",((CD1728*'Input Output'!$E$5)+'Input Output'!$H$5),IF(BV1728="B",(CD1728*'Input Output'!$E$8)+'Input Output'!$H$8,IF(BV1728="C",(CD1728*'Input Output'!$E$11)+'Input Output'!$H$11,"")))</f>
        <v>334.22199999999998</v>
      </c>
      <c r="CJ1728">
        <f>IF(BV1728="A",(CF1728*'Input Output'!$E$6)+'Input Output'!$H$6,IF(BV1728="B",(CF1728*'Input Output'!$E$9)+'Input Output'!$H$9,IF(BV1728="C",(CF1728*'Input Output'!$E$12)+'Input Output'!$H$12,"")))</f>
        <v>485.38600000000002</v>
      </c>
      <c r="CL1728" t="str">
        <f t="shared" si="4864"/>
        <v/>
      </c>
    </row>
    <row r="1729" spans="71:90" x14ac:dyDescent="0.25">
      <c r="BS1729">
        <f t="shared" si="4869"/>
        <v>0</v>
      </c>
      <c r="BT1729">
        <f t="shared" si="4859"/>
        <v>63.281391666666856</v>
      </c>
      <c r="BU1729" s="15">
        <f t="shared" si="4865"/>
        <v>3796.8835000000113</v>
      </c>
      <c r="BV1729" s="17" t="s">
        <v>458</v>
      </c>
      <c r="BW1729" t="str">
        <f>'Hour Loop'!N32</f>
        <v>G04 P7.38</v>
      </c>
      <c r="BX1729" t="str">
        <f t="shared" si="4871"/>
        <v/>
      </c>
      <c r="BZ1729">
        <f t="shared" si="4872"/>
        <v>7.38</v>
      </c>
      <c r="CA1729" t="str">
        <f t="shared" si="4870"/>
        <v>0</v>
      </c>
      <c r="CC1729" t="e">
        <f t="shared" si="4860"/>
        <v>#VALUE!</v>
      </c>
      <c r="CD1729" t="e">
        <f t="shared" si="4861"/>
        <v>#VALUE!</v>
      </c>
      <c r="CE1729" t="e">
        <f t="shared" si="4862"/>
        <v>#VALUE!</v>
      </c>
      <c r="CF1729" t="e">
        <f t="shared" si="4863"/>
        <v>#VALUE!</v>
      </c>
      <c r="CI1729" t="e">
        <f>IF(BV1729="A",((CD1729*'Input Output'!$E$5)+'Input Output'!$H$5),IF(BV1729="B",(CD1729*'Input Output'!$E$8)+'Input Output'!$H$8,IF(BV1729="C",(CD1729*'Input Output'!$E$11)+'Input Output'!$H$11,"")))</f>
        <v>#VALUE!</v>
      </c>
      <c r="CJ1729" t="e">
        <f>IF(BV1729="A",(CF1729*'Input Output'!$E$6)+'Input Output'!$H$6,IF(BV1729="B",(CF1729*'Input Output'!$E$9)+'Input Output'!$H$9,IF(BV1729="C",(CF1729*'Input Output'!$E$12)+'Input Output'!$H$12,"")))</f>
        <v>#VALUE!</v>
      </c>
      <c r="CL1729" t="str">
        <f t="shared" si="4864"/>
        <v/>
      </c>
    </row>
    <row r="1730" spans="71:90" x14ac:dyDescent="0.25">
      <c r="BS1730">
        <f t="shared" si="4869"/>
        <v>0</v>
      </c>
      <c r="BT1730">
        <f t="shared" si="4859"/>
        <v>63.404391666666854</v>
      </c>
      <c r="BU1730" s="15">
        <f t="shared" si="4865"/>
        <v>3804.2635000000114</v>
      </c>
      <c r="BV1730" s="15" t="s">
        <v>458</v>
      </c>
      <c r="BW1730" t="str">
        <f>'Hour Loop'!N33</f>
        <v>G01 X345.671 Y480.970</v>
      </c>
      <c r="BX1730" t="str">
        <f t="shared" si="4871"/>
        <v/>
      </c>
      <c r="BZ1730">
        <f t="shared" si="4872"/>
        <v>20.745000000000001</v>
      </c>
      <c r="CA1730" t="str">
        <f t="shared" si="4870"/>
        <v>1</v>
      </c>
      <c r="CC1730" t="str">
        <f t="shared" si="4860"/>
        <v>G01 X345.671</v>
      </c>
      <c r="CD1730" t="str">
        <f t="shared" si="4861"/>
        <v>345.671</v>
      </c>
      <c r="CE1730" t="str">
        <f t="shared" si="4862"/>
        <v>345.671 Y480.970</v>
      </c>
      <c r="CF1730" t="str">
        <f t="shared" si="4863"/>
        <v>480.970</v>
      </c>
      <c r="CI1730">
        <f>IF(BV1730="A",((CD1730*'Input Output'!$E$5)+'Input Output'!$H$5),IF(BV1730="B",(CD1730*'Input Output'!$E$8)+'Input Output'!$H$8,IF(BV1730="C",(CD1730*'Input Output'!$E$11)+'Input Output'!$H$11,"")))</f>
        <v>345.67099999999999</v>
      </c>
      <c r="CJ1730">
        <f>IF(BV1730="A",(CF1730*'Input Output'!$E$6)+'Input Output'!$H$6,IF(BV1730="B",(CF1730*'Input Output'!$E$9)+'Input Output'!$H$9,IF(BV1730="C",(CF1730*'Input Output'!$E$12)+'Input Output'!$H$12,"")))</f>
        <v>480.97</v>
      </c>
      <c r="CL1730" t="str">
        <f t="shared" si="4864"/>
        <v/>
      </c>
    </row>
    <row r="1731" spans="71:90" x14ac:dyDescent="0.25">
      <c r="BS1731">
        <f t="shared" si="4869"/>
        <v>0</v>
      </c>
      <c r="BT1731">
        <f t="shared" si="4859"/>
        <v>63.750141666666856</v>
      </c>
      <c r="BU1731" s="15">
        <f t="shared" si="4865"/>
        <v>3825.0085000000113</v>
      </c>
      <c r="BV1731" s="17" t="s">
        <v>458</v>
      </c>
      <c r="BW1731" t="str">
        <f>'Hour Loop'!N34</f>
        <v>G04 P7.38</v>
      </c>
      <c r="BX1731" t="str">
        <f t="shared" si="4871"/>
        <v/>
      </c>
      <c r="BZ1731">
        <f t="shared" si="4872"/>
        <v>7.38</v>
      </c>
      <c r="CA1731" t="str">
        <f t="shared" si="4870"/>
        <v>0</v>
      </c>
      <c r="CC1731" t="e">
        <f t="shared" si="4860"/>
        <v>#VALUE!</v>
      </c>
      <c r="CD1731" t="e">
        <f t="shared" si="4861"/>
        <v>#VALUE!</v>
      </c>
      <c r="CE1731" t="e">
        <f t="shared" si="4862"/>
        <v>#VALUE!</v>
      </c>
      <c r="CF1731" t="e">
        <f t="shared" si="4863"/>
        <v>#VALUE!</v>
      </c>
      <c r="CI1731" t="e">
        <f>IF(BV1731="A",((CD1731*'Input Output'!$E$5)+'Input Output'!$H$5),IF(BV1731="B",(CD1731*'Input Output'!$E$8)+'Input Output'!$H$8,IF(BV1731="C",(CD1731*'Input Output'!$E$11)+'Input Output'!$H$11,"")))</f>
        <v>#VALUE!</v>
      </c>
      <c r="CJ1731" t="e">
        <f>IF(BV1731="A",(CF1731*'Input Output'!$E$6)+'Input Output'!$H$6,IF(BV1731="B",(CF1731*'Input Output'!$E$9)+'Input Output'!$H$9,IF(BV1731="C",(CF1731*'Input Output'!$E$12)+'Input Output'!$H$12,"")))</f>
        <v>#VALUE!</v>
      </c>
      <c r="CL1731" t="str">
        <f t="shared" si="4864"/>
        <v/>
      </c>
    </row>
    <row r="1732" spans="71:90" x14ac:dyDescent="0.25">
      <c r="BS1732">
        <f t="shared" si="4869"/>
        <v>0</v>
      </c>
      <c r="BT1732">
        <f t="shared" si="4859"/>
        <v>63.873141666666854</v>
      </c>
      <c r="BU1732" s="15">
        <f t="shared" si="4865"/>
        <v>3832.3885000000114</v>
      </c>
      <c r="BV1732" s="15" t="s">
        <v>458</v>
      </c>
      <c r="BW1732" t="str">
        <f>'Hour Loop'!N35</f>
        <v>G01 X356.889 Y475.997</v>
      </c>
      <c r="BX1732" t="str">
        <f t="shared" si="4871"/>
        <v/>
      </c>
      <c r="BZ1732">
        <f t="shared" si="4872"/>
        <v>20.745000000000001</v>
      </c>
      <c r="CA1732" t="str">
        <f t="shared" si="4870"/>
        <v>1</v>
      </c>
      <c r="CC1732" t="str">
        <f t="shared" si="4860"/>
        <v>G01 X356.889</v>
      </c>
      <c r="CD1732" t="str">
        <f t="shared" si="4861"/>
        <v>356.889</v>
      </c>
      <c r="CE1732" t="str">
        <f t="shared" si="4862"/>
        <v>356.889 Y475.997</v>
      </c>
      <c r="CF1732" t="str">
        <f t="shared" si="4863"/>
        <v>475.997</v>
      </c>
      <c r="CI1732">
        <f>IF(BV1732="A",((CD1732*'Input Output'!$E$5)+'Input Output'!$H$5),IF(BV1732="B",(CD1732*'Input Output'!$E$8)+'Input Output'!$H$8,IF(BV1732="C",(CD1732*'Input Output'!$E$11)+'Input Output'!$H$11,"")))</f>
        <v>356.88900000000001</v>
      </c>
      <c r="CJ1732">
        <f>IF(BV1732="A",(CF1732*'Input Output'!$E$6)+'Input Output'!$H$6,IF(BV1732="B",(CF1732*'Input Output'!$E$9)+'Input Output'!$H$9,IF(BV1732="C",(CF1732*'Input Output'!$E$12)+'Input Output'!$H$12,"")))</f>
        <v>475.99700000000001</v>
      </c>
      <c r="CL1732" t="str">
        <f t="shared" si="4864"/>
        <v/>
      </c>
    </row>
    <row r="1733" spans="71:90" x14ac:dyDescent="0.25">
      <c r="BS1733">
        <f t="shared" si="4869"/>
        <v>0</v>
      </c>
      <c r="BT1733">
        <f t="shared" si="4859"/>
        <v>64.218891666666849</v>
      </c>
      <c r="BU1733" s="15">
        <f t="shared" si="4865"/>
        <v>3853.1335000000113</v>
      </c>
      <c r="BV1733" s="17" t="s">
        <v>458</v>
      </c>
      <c r="BW1733" t="str">
        <f>'Hour Loop'!N36</f>
        <v>G04 P7.38</v>
      </c>
      <c r="BX1733" t="str">
        <f t="shared" si="4871"/>
        <v/>
      </c>
      <c r="BZ1733">
        <f t="shared" si="4872"/>
        <v>7.38</v>
      </c>
      <c r="CA1733" t="str">
        <f t="shared" si="4870"/>
        <v>0</v>
      </c>
      <c r="CC1733" t="e">
        <f t="shared" si="4860"/>
        <v>#VALUE!</v>
      </c>
      <c r="CD1733" t="e">
        <f t="shared" si="4861"/>
        <v>#VALUE!</v>
      </c>
      <c r="CE1733" t="e">
        <f t="shared" si="4862"/>
        <v>#VALUE!</v>
      </c>
      <c r="CF1733" t="e">
        <f t="shared" si="4863"/>
        <v>#VALUE!</v>
      </c>
      <c r="CI1733" t="e">
        <f>IF(BV1733="A",((CD1733*'Input Output'!$E$5)+'Input Output'!$H$5),IF(BV1733="B",(CD1733*'Input Output'!$E$8)+'Input Output'!$H$8,IF(BV1733="C",(CD1733*'Input Output'!$E$11)+'Input Output'!$H$11,"")))</f>
        <v>#VALUE!</v>
      </c>
      <c r="CJ1733" t="e">
        <f>IF(BV1733="A",(CF1733*'Input Output'!$E$6)+'Input Output'!$H$6,IF(BV1733="B",(CF1733*'Input Output'!$E$9)+'Input Output'!$H$9,IF(BV1733="C",(CF1733*'Input Output'!$E$12)+'Input Output'!$H$12,"")))</f>
        <v>#VALUE!</v>
      </c>
      <c r="CL1733" t="str">
        <f t="shared" si="4864"/>
        <v/>
      </c>
    </row>
    <row r="1734" spans="71:90" x14ac:dyDescent="0.25">
      <c r="BS1734">
        <f t="shared" si="4869"/>
        <v>0</v>
      </c>
      <c r="BT1734">
        <f t="shared" si="4859"/>
        <v>64.341891666666854</v>
      </c>
      <c r="BU1734" s="15">
        <f t="shared" si="4865"/>
        <v>3860.5135000000114</v>
      </c>
      <c r="BV1734" s="15" t="s">
        <v>458</v>
      </c>
      <c r="BW1734" t="str">
        <f>'Hour Loop'!N37</f>
        <v>G01 X367.849 Y470.480</v>
      </c>
      <c r="BX1734" t="str">
        <f t="shared" si="4871"/>
        <v/>
      </c>
      <c r="BZ1734">
        <f t="shared" si="4872"/>
        <v>20.745000000000001</v>
      </c>
      <c r="CA1734" t="str">
        <f t="shared" si="4870"/>
        <v>1</v>
      </c>
      <c r="CC1734" t="str">
        <f t="shared" si="4860"/>
        <v>G01 X367.849</v>
      </c>
      <c r="CD1734" t="str">
        <f t="shared" si="4861"/>
        <v>367.849</v>
      </c>
      <c r="CE1734" t="str">
        <f t="shared" si="4862"/>
        <v>367.849 Y470.480</v>
      </c>
      <c r="CF1734" t="str">
        <f t="shared" si="4863"/>
        <v>470.480</v>
      </c>
      <c r="CI1734">
        <f>IF(BV1734="A",((CD1734*'Input Output'!$E$5)+'Input Output'!$H$5),IF(BV1734="B",(CD1734*'Input Output'!$E$8)+'Input Output'!$H$8,IF(BV1734="C",(CD1734*'Input Output'!$E$11)+'Input Output'!$H$11,"")))</f>
        <v>367.84899999999999</v>
      </c>
      <c r="CJ1734">
        <f>IF(BV1734="A",(CF1734*'Input Output'!$E$6)+'Input Output'!$H$6,IF(BV1734="B",(CF1734*'Input Output'!$E$9)+'Input Output'!$H$9,IF(BV1734="C",(CF1734*'Input Output'!$E$12)+'Input Output'!$H$12,"")))</f>
        <v>470.48</v>
      </c>
      <c r="CL1734" t="str">
        <f t="shared" si="4864"/>
        <v/>
      </c>
    </row>
    <row r="1735" spans="71:90" x14ac:dyDescent="0.25">
      <c r="BS1735">
        <f t="shared" si="4869"/>
        <v>0</v>
      </c>
      <c r="BT1735">
        <f t="shared" si="4859"/>
        <v>64.687641666666849</v>
      </c>
      <c r="BU1735" s="15">
        <f t="shared" si="4865"/>
        <v>3881.2585000000113</v>
      </c>
      <c r="BV1735" s="17" t="s">
        <v>458</v>
      </c>
      <c r="BW1735" t="str">
        <f>'Hour Loop'!N38</f>
        <v>G04 P7.38</v>
      </c>
      <c r="BX1735" t="str">
        <f t="shared" si="4871"/>
        <v/>
      </c>
      <c r="BZ1735">
        <f t="shared" si="4872"/>
        <v>7.38</v>
      </c>
      <c r="CA1735" t="str">
        <f t="shared" si="4870"/>
        <v>0</v>
      </c>
      <c r="CC1735" t="e">
        <f t="shared" si="4860"/>
        <v>#VALUE!</v>
      </c>
      <c r="CD1735" t="e">
        <f t="shared" si="4861"/>
        <v>#VALUE!</v>
      </c>
      <c r="CE1735" t="e">
        <f t="shared" si="4862"/>
        <v>#VALUE!</v>
      </c>
      <c r="CF1735" t="e">
        <f t="shared" si="4863"/>
        <v>#VALUE!</v>
      </c>
      <c r="CI1735" t="e">
        <f>IF(BV1735="A",((CD1735*'Input Output'!$E$5)+'Input Output'!$H$5),IF(BV1735="B",(CD1735*'Input Output'!$E$8)+'Input Output'!$H$8,IF(BV1735="C",(CD1735*'Input Output'!$E$11)+'Input Output'!$H$11,"")))</f>
        <v>#VALUE!</v>
      </c>
      <c r="CJ1735" t="e">
        <f>IF(BV1735="A",(CF1735*'Input Output'!$E$6)+'Input Output'!$H$6,IF(BV1735="B",(CF1735*'Input Output'!$E$9)+'Input Output'!$H$9,IF(BV1735="C",(CF1735*'Input Output'!$E$12)+'Input Output'!$H$12,"")))</f>
        <v>#VALUE!</v>
      </c>
      <c r="CL1735" t="str">
        <f t="shared" si="4864"/>
        <v/>
      </c>
    </row>
    <row r="1736" spans="71:90" x14ac:dyDescent="0.25">
      <c r="BS1736">
        <f t="shared" si="4869"/>
        <v>0</v>
      </c>
      <c r="BT1736">
        <f t="shared" si="4859"/>
        <v>64.810641666666854</v>
      </c>
      <c r="BU1736" s="15">
        <f t="shared" si="4865"/>
        <v>3888.6385000000114</v>
      </c>
      <c r="BV1736" s="15" t="s">
        <v>458</v>
      </c>
      <c r="BW1736" t="str">
        <f>'Hour Loop'!N39</f>
        <v>G01 X378.526 Y464.432</v>
      </c>
      <c r="BX1736" t="str">
        <f t="shared" si="4871"/>
        <v/>
      </c>
      <c r="BZ1736">
        <f t="shared" si="4872"/>
        <v>20.745000000000001</v>
      </c>
      <c r="CA1736" t="str">
        <f t="shared" si="4870"/>
        <v>1</v>
      </c>
      <c r="CC1736" t="str">
        <f t="shared" si="4860"/>
        <v>G01 X378.526</v>
      </c>
      <c r="CD1736" t="str">
        <f t="shared" si="4861"/>
        <v>378.526</v>
      </c>
      <c r="CE1736" t="str">
        <f t="shared" si="4862"/>
        <v>378.526 Y464.432</v>
      </c>
      <c r="CF1736" t="str">
        <f t="shared" si="4863"/>
        <v>464.432</v>
      </c>
      <c r="CI1736">
        <f>IF(BV1736="A",((CD1736*'Input Output'!$E$5)+'Input Output'!$H$5),IF(BV1736="B",(CD1736*'Input Output'!$E$8)+'Input Output'!$H$8,IF(BV1736="C",(CD1736*'Input Output'!$E$11)+'Input Output'!$H$11,"")))</f>
        <v>378.52600000000001</v>
      </c>
      <c r="CJ1736">
        <f>IF(BV1736="A",(CF1736*'Input Output'!$E$6)+'Input Output'!$H$6,IF(BV1736="B",(CF1736*'Input Output'!$E$9)+'Input Output'!$H$9,IF(BV1736="C",(CF1736*'Input Output'!$E$12)+'Input Output'!$H$12,"")))</f>
        <v>464.43200000000002</v>
      </c>
      <c r="CL1736" t="str">
        <f t="shared" si="4864"/>
        <v/>
      </c>
    </row>
    <row r="1737" spans="71:90" x14ac:dyDescent="0.25">
      <c r="BS1737">
        <f t="shared" si="4869"/>
        <v>0</v>
      </c>
      <c r="BT1737">
        <f t="shared" si="4859"/>
        <v>65.156391666666849</v>
      </c>
      <c r="BU1737" s="15">
        <f t="shared" si="4865"/>
        <v>3909.3835000000113</v>
      </c>
      <c r="BV1737" s="17" t="s">
        <v>458</v>
      </c>
      <c r="BW1737" t="str">
        <f>'Hour Loop'!N40</f>
        <v>G04 P7.38</v>
      </c>
      <c r="BX1737" t="str">
        <f t="shared" si="4871"/>
        <v/>
      </c>
      <c r="BZ1737">
        <f t="shared" si="4872"/>
        <v>7.38</v>
      </c>
      <c r="CA1737" t="str">
        <f t="shared" si="4870"/>
        <v>0</v>
      </c>
      <c r="CC1737" t="e">
        <f t="shared" si="4860"/>
        <v>#VALUE!</v>
      </c>
      <c r="CD1737" t="e">
        <f t="shared" si="4861"/>
        <v>#VALUE!</v>
      </c>
      <c r="CE1737" t="e">
        <f t="shared" si="4862"/>
        <v>#VALUE!</v>
      </c>
      <c r="CF1737" t="e">
        <f t="shared" si="4863"/>
        <v>#VALUE!</v>
      </c>
      <c r="CI1737" t="e">
        <f>IF(BV1737="A",((CD1737*'Input Output'!$E$5)+'Input Output'!$H$5),IF(BV1737="B",(CD1737*'Input Output'!$E$8)+'Input Output'!$H$8,IF(BV1737="C",(CD1737*'Input Output'!$E$11)+'Input Output'!$H$11,"")))</f>
        <v>#VALUE!</v>
      </c>
      <c r="CJ1737" t="e">
        <f>IF(BV1737="A",(CF1737*'Input Output'!$E$6)+'Input Output'!$H$6,IF(BV1737="B",(CF1737*'Input Output'!$E$9)+'Input Output'!$H$9,IF(BV1737="C",(CF1737*'Input Output'!$E$12)+'Input Output'!$H$12,"")))</f>
        <v>#VALUE!</v>
      </c>
      <c r="CL1737" t="str">
        <f t="shared" si="4864"/>
        <v/>
      </c>
    </row>
    <row r="1738" spans="71:90" x14ac:dyDescent="0.25">
      <c r="BS1738">
        <f t="shared" si="4869"/>
        <v>0</v>
      </c>
      <c r="BT1738">
        <f t="shared" si="4859"/>
        <v>65.279391666666854</v>
      </c>
      <c r="BU1738" s="15">
        <f t="shared" si="4865"/>
        <v>3916.7635000000114</v>
      </c>
      <c r="BV1738" s="15" t="s">
        <v>458</v>
      </c>
      <c r="BW1738" t="str">
        <f>'Hour Loop'!N41</f>
        <v>G01 X388.893 Y457.867</v>
      </c>
      <c r="BX1738" t="str">
        <f t="shared" si="4871"/>
        <v/>
      </c>
      <c r="BZ1738">
        <f t="shared" si="4872"/>
        <v>20.745000000000001</v>
      </c>
      <c r="CA1738" t="str">
        <f t="shared" si="4870"/>
        <v>1</v>
      </c>
      <c r="CC1738" t="str">
        <f t="shared" si="4860"/>
        <v>G01 X388.893</v>
      </c>
      <c r="CD1738" t="str">
        <f t="shared" si="4861"/>
        <v>388.893</v>
      </c>
      <c r="CE1738" t="str">
        <f t="shared" si="4862"/>
        <v>388.893 Y457.867</v>
      </c>
      <c r="CF1738" t="str">
        <f t="shared" si="4863"/>
        <v>457.867</v>
      </c>
      <c r="CI1738">
        <f>IF(BV1738="A",((CD1738*'Input Output'!$E$5)+'Input Output'!$H$5),IF(BV1738="B",(CD1738*'Input Output'!$E$8)+'Input Output'!$H$8,IF(BV1738="C",(CD1738*'Input Output'!$E$11)+'Input Output'!$H$11,"")))</f>
        <v>388.89299999999997</v>
      </c>
      <c r="CJ1738">
        <f>IF(BV1738="A",(CF1738*'Input Output'!$E$6)+'Input Output'!$H$6,IF(BV1738="B",(CF1738*'Input Output'!$E$9)+'Input Output'!$H$9,IF(BV1738="C",(CF1738*'Input Output'!$E$12)+'Input Output'!$H$12,"")))</f>
        <v>457.86700000000002</v>
      </c>
      <c r="CL1738" t="str">
        <f t="shared" si="4864"/>
        <v/>
      </c>
    </row>
    <row r="1739" spans="71:90" x14ac:dyDescent="0.25">
      <c r="BS1739">
        <f t="shared" si="4869"/>
        <v>0</v>
      </c>
      <c r="BT1739">
        <f t="shared" si="4859"/>
        <v>65.625141666666849</v>
      </c>
      <c r="BU1739" s="15">
        <f t="shared" si="4865"/>
        <v>3937.5085000000113</v>
      </c>
      <c r="BV1739" s="17" t="s">
        <v>458</v>
      </c>
      <c r="BW1739" t="str">
        <f>'Hour Loop'!N42</f>
        <v>G04 P7.38</v>
      </c>
      <c r="BX1739" t="str">
        <f t="shared" si="4871"/>
        <v/>
      </c>
      <c r="BZ1739">
        <f t="shared" si="4872"/>
        <v>7.38</v>
      </c>
      <c r="CA1739" t="str">
        <f t="shared" si="4870"/>
        <v>0</v>
      </c>
      <c r="CC1739" t="e">
        <f t="shared" si="4860"/>
        <v>#VALUE!</v>
      </c>
      <c r="CD1739" t="e">
        <f t="shared" si="4861"/>
        <v>#VALUE!</v>
      </c>
      <c r="CE1739" t="e">
        <f t="shared" si="4862"/>
        <v>#VALUE!</v>
      </c>
      <c r="CF1739" t="e">
        <f t="shared" si="4863"/>
        <v>#VALUE!</v>
      </c>
      <c r="CI1739" t="e">
        <f>IF(BV1739="A",((CD1739*'Input Output'!$E$5)+'Input Output'!$H$5),IF(BV1739="B",(CD1739*'Input Output'!$E$8)+'Input Output'!$H$8,IF(BV1739="C",(CD1739*'Input Output'!$E$11)+'Input Output'!$H$11,"")))</f>
        <v>#VALUE!</v>
      </c>
      <c r="CJ1739" t="e">
        <f>IF(BV1739="A",(CF1739*'Input Output'!$E$6)+'Input Output'!$H$6,IF(BV1739="B",(CF1739*'Input Output'!$E$9)+'Input Output'!$H$9,IF(BV1739="C",(CF1739*'Input Output'!$E$12)+'Input Output'!$H$12,"")))</f>
        <v>#VALUE!</v>
      </c>
      <c r="CL1739" t="str">
        <f t="shared" si="4864"/>
        <v/>
      </c>
    </row>
    <row r="1740" spans="71:90" x14ac:dyDescent="0.25">
      <c r="BS1740">
        <f t="shared" si="4869"/>
        <v>0</v>
      </c>
      <c r="BT1740">
        <f t="shared" si="4859"/>
        <v>65.748141666666854</v>
      </c>
      <c r="BU1740" s="15">
        <f t="shared" si="4865"/>
        <v>3944.8885000000114</v>
      </c>
      <c r="BV1740" s="15" t="s">
        <v>458</v>
      </c>
      <c r="BW1740" t="str">
        <f>'Hour Loop'!N43</f>
        <v>G01 X398.925 Y450.802</v>
      </c>
      <c r="BX1740" t="str">
        <f t="shared" si="4871"/>
        <v/>
      </c>
      <c r="BZ1740">
        <f t="shared" si="4872"/>
        <v>20.745000000000001</v>
      </c>
      <c r="CA1740" t="str">
        <f t="shared" si="4870"/>
        <v>1</v>
      </c>
      <c r="CC1740" t="str">
        <f t="shared" si="4860"/>
        <v>G01 X398.925</v>
      </c>
      <c r="CD1740" t="str">
        <f t="shared" si="4861"/>
        <v>398.925</v>
      </c>
      <c r="CE1740" t="str">
        <f t="shared" si="4862"/>
        <v>398.925 Y450.802</v>
      </c>
      <c r="CF1740" t="str">
        <f t="shared" si="4863"/>
        <v>450.802</v>
      </c>
      <c r="CI1740">
        <f>IF(BV1740="A",((CD1740*'Input Output'!$E$5)+'Input Output'!$H$5),IF(BV1740="B",(CD1740*'Input Output'!$E$8)+'Input Output'!$H$8,IF(BV1740="C",(CD1740*'Input Output'!$E$11)+'Input Output'!$H$11,"")))</f>
        <v>398.92500000000001</v>
      </c>
      <c r="CJ1740">
        <f>IF(BV1740="A",(CF1740*'Input Output'!$E$6)+'Input Output'!$H$6,IF(BV1740="B",(CF1740*'Input Output'!$E$9)+'Input Output'!$H$9,IF(BV1740="C",(CF1740*'Input Output'!$E$12)+'Input Output'!$H$12,"")))</f>
        <v>450.80200000000002</v>
      </c>
      <c r="CL1740" t="str">
        <f t="shared" si="4864"/>
        <v/>
      </c>
    </row>
    <row r="1741" spans="71:90" x14ac:dyDescent="0.25">
      <c r="BS1741">
        <f t="shared" si="4869"/>
        <v>0</v>
      </c>
      <c r="BT1741">
        <f t="shared" ref="BT1741:BT1804" si="4873">BU1741/60</f>
        <v>66.093891666666849</v>
      </c>
      <c r="BU1741" s="15">
        <f t="shared" si="4865"/>
        <v>3965.6335000000113</v>
      </c>
      <c r="BV1741" s="17" t="s">
        <v>458</v>
      </c>
      <c r="BW1741" t="str">
        <f>'Hour Loop'!N44</f>
        <v>G04 P7.38</v>
      </c>
      <c r="BX1741" t="str">
        <f t="shared" si="4871"/>
        <v/>
      </c>
      <c r="BZ1741">
        <f t="shared" si="4872"/>
        <v>7.38</v>
      </c>
      <c r="CA1741" t="str">
        <f t="shared" si="4870"/>
        <v>0</v>
      </c>
      <c r="CC1741" t="e">
        <f t="shared" ref="CC1741:CC1804" si="4874">LEFT(BW1741,LEN(BW1741)-(FIND("X",BW1741)+4))</f>
        <v>#VALUE!</v>
      </c>
      <c r="CD1741" t="e">
        <f t="shared" ref="CD1741:CD1804" si="4875">RIGHT(CC1741,LEN(CC1741)-(FIND("X",CC1741)))</f>
        <v>#VALUE!</v>
      </c>
      <c r="CE1741" t="e">
        <f t="shared" ref="CE1741:CE1804" si="4876">RIGHT(BW1741,LEN(BW1741)-(FIND("X",BW1741)))</f>
        <v>#VALUE!</v>
      </c>
      <c r="CF1741" t="e">
        <f t="shared" ref="CF1741:CF1804" si="4877">RIGHT(CE1741,LEN(CE1741)-(FIND("Y",CE1741)))</f>
        <v>#VALUE!</v>
      </c>
      <c r="CI1741" t="e">
        <f>IF(BV1741="A",((CD1741*'Input Output'!$E$5)+'Input Output'!$H$5),IF(BV1741="B",(CD1741*'Input Output'!$E$8)+'Input Output'!$H$8,IF(BV1741="C",(CD1741*'Input Output'!$E$11)+'Input Output'!$H$11,"")))</f>
        <v>#VALUE!</v>
      </c>
      <c r="CJ1741" t="e">
        <f>IF(BV1741="A",(CF1741*'Input Output'!$E$6)+'Input Output'!$H$6,IF(BV1741="B",(CF1741*'Input Output'!$E$9)+'Input Output'!$H$9,IF(BV1741="C",(CF1741*'Input Output'!$E$12)+'Input Output'!$H$12,"")))</f>
        <v>#VALUE!</v>
      </c>
      <c r="CL1741" t="str">
        <f t="shared" si="4864"/>
        <v/>
      </c>
    </row>
    <row r="1742" spans="71:90" x14ac:dyDescent="0.25">
      <c r="BS1742">
        <f t="shared" si="4869"/>
        <v>0</v>
      </c>
      <c r="BT1742">
        <f t="shared" si="4873"/>
        <v>66.216891666666854</v>
      </c>
      <c r="BU1742" s="15">
        <f t="shared" si="4865"/>
        <v>3973.0135000000114</v>
      </c>
      <c r="BV1742" s="15" t="s">
        <v>458</v>
      </c>
      <c r="BW1742" t="str">
        <f>'Hour Loop'!N45</f>
        <v>G01 X408.598 Y443.253</v>
      </c>
      <c r="BX1742" t="str">
        <f t="shared" si="4871"/>
        <v/>
      </c>
      <c r="BZ1742">
        <f t="shared" si="4872"/>
        <v>20.745000000000001</v>
      </c>
      <c r="CA1742" t="str">
        <f t="shared" si="4870"/>
        <v>1</v>
      </c>
      <c r="CC1742" t="str">
        <f t="shared" si="4874"/>
        <v>G01 X408.598</v>
      </c>
      <c r="CD1742" t="str">
        <f t="shared" si="4875"/>
        <v>408.598</v>
      </c>
      <c r="CE1742" t="str">
        <f t="shared" si="4876"/>
        <v>408.598 Y443.253</v>
      </c>
      <c r="CF1742" t="str">
        <f t="shared" si="4877"/>
        <v>443.253</v>
      </c>
      <c r="CI1742">
        <f>IF(BV1742="A",((CD1742*'Input Output'!$E$5)+'Input Output'!$H$5),IF(BV1742="B",(CD1742*'Input Output'!$E$8)+'Input Output'!$H$8,IF(BV1742="C",(CD1742*'Input Output'!$E$11)+'Input Output'!$H$11,"")))</f>
        <v>408.59800000000001</v>
      </c>
      <c r="CJ1742">
        <f>IF(BV1742="A",(CF1742*'Input Output'!$E$6)+'Input Output'!$H$6,IF(BV1742="B",(CF1742*'Input Output'!$E$9)+'Input Output'!$H$9,IF(BV1742="C",(CF1742*'Input Output'!$E$12)+'Input Output'!$H$12,"")))</f>
        <v>443.25299999999999</v>
      </c>
      <c r="CL1742" t="str">
        <f t="shared" ref="CL1742:CL1805" si="4878">IF(BS1742=1,IF(CA1742="0",BW1742,"G01 X"&amp;CI1742&amp;" Y"&amp;CJ1742&amp;" "&amp;BX1742),"")</f>
        <v/>
      </c>
    </row>
    <row r="1743" spans="71:90" x14ac:dyDescent="0.25">
      <c r="BS1743">
        <f t="shared" si="4869"/>
        <v>0</v>
      </c>
      <c r="BT1743">
        <f t="shared" si="4873"/>
        <v>66.562641666666849</v>
      </c>
      <c r="BU1743" s="15">
        <f t="shared" si="4865"/>
        <v>3993.7585000000113</v>
      </c>
      <c r="BV1743" s="17" t="s">
        <v>458</v>
      </c>
      <c r="BW1743" t="str">
        <f>'Hour Loop'!N46</f>
        <v>G04 P7.38</v>
      </c>
      <c r="BX1743" t="str">
        <f t="shared" si="4871"/>
        <v/>
      </c>
      <c r="BZ1743">
        <f t="shared" si="4872"/>
        <v>7.38</v>
      </c>
      <c r="CA1743" t="str">
        <f t="shared" si="4870"/>
        <v>0</v>
      </c>
      <c r="CC1743" t="e">
        <f t="shared" si="4874"/>
        <v>#VALUE!</v>
      </c>
      <c r="CD1743" t="e">
        <f t="shared" si="4875"/>
        <v>#VALUE!</v>
      </c>
      <c r="CE1743" t="e">
        <f t="shared" si="4876"/>
        <v>#VALUE!</v>
      </c>
      <c r="CF1743" t="e">
        <f t="shared" si="4877"/>
        <v>#VALUE!</v>
      </c>
      <c r="CI1743" t="e">
        <f>IF(BV1743="A",((CD1743*'Input Output'!$E$5)+'Input Output'!$H$5),IF(BV1743="B",(CD1743*'Input Output'!$E$8)+'Input Output'!$H$8,IF(BV1743="C",(CD1743*'Input Output'!$E$11)+'Input Output'!$H$11,"")))</f>
        <v>#VALUE!</v>
      </c>
      <c r="CJ1743" t="e">
        <f>IF(BV1743="A",(CF1743*'Input Output'!$E$6)+'Input Output'!$H$6,IF(BV1743="B",(CF1743*'Input Output'!$E$9)+'Input Output'!$H$9,IF(BV1743="C",(CF1743*'Input Output'!$E$12)+'Input Output'!$H$12,"")))</f>
        <v>#VALUE!</v>
      </c>
      <c r="CL1743" t="str">
        <f t="shared" si="4878"/>
        <v/>
      </c>
    </row>
    <row r="1744" spans="71:90" x14ac:dyDescent="0.25">
      <c r="BS1744">
        <f t="shared" si="4869"/>
        <v>0</v>
      </c>
      <c r="BT1744">
        <f t="shared" si="4873"/>
        <v>66.685641666666854</v>
      </c>
      <c r="BU1744" s="15">
        <f t="shared" ref="BU1744:BU1807" si="4879">BU1743+BZ1743</f>
        <v>4001.1385000000114</v>
      </c>
      <c r="BV1744" s="15" t="s">
        <v>458</v>
      </c>
      <c r="BW1744" t="str">
        <f>'Hour Loop'!N47</f>
        <v>G01 X417.890 Y435.238</v>
      </c>
      <c r="BX1744" t="str">
        <f t="shared" si="4871"/>
        <v/>
      </c>
      <c r="BZ1744">
        <f t="shared" si="4872"/>
        <v>20.745000000000001</v>
      </c>
      <c r="CA1744" t="str">
        <f t="shared" si="4870"/>
        <v>1</v>
      </c>
      <c r="CC1744" t="str">
        <f t="shared" si="4874"/>
        <v>G01 X417.890</v>
      </c>
      <c r="CD1744" t="str">
        <f t="shared" si="4875"/>
        <v>417.890</v>
      </c>
      <c r="CE1744" t="str">
        <f t="shared" si="4876"/>
        <v>417.890 Y435.238</v>
      </c>
      <c r="CF1744" t="str">
        <f t="shared" si="4877"/>
        <v>435.238</v>
      </c>
      <c r="CI1744">
        <f>IF(BV1744="A",((CD1744*'Input Output'!$E$5)+'Input Output'!$H$5),IF(BV1744="B",(CD1744*'Input Output'!$E$8)+'Input Output'!$H$8,IF(BV1744="C",(CD1744*'Input Output'!$E$11)+'Input Output'!$H$11,"")))</f>
        <v>417.89</v>
      </c>
      <c r="CJ1744">
        <f>IF(BV1744="A",(CF1744*'Input Output'!$E$6)+'Input Output'!$H$6,IF(BV1744="B",(CF1744*'Input Output'!$E$9)+'Input Output'!$H$9,IF(BV1744="C",(CF1744*'Input Output'!$E$12)+'Input Output'!$H$12,"")))</f>
        <v>435.238</v>
      </c>
      <c r="CL1744" t="str">
        <f t="shared" si="4878"/>
        <v/>
      </c>
    </row>
    <row r="1745" spans="71:90" x14ac:dyDescent="0.25">
      <c r="BS1745">
        <f t="shared" si="4869"/>
        <v>0</v>
      </c>
      <c r="BT1745">
        <f t="shared" si="4873"/>
        <v>67.031391666666849</v>
      </c>
      <c r="BU1745" s="15">
        <f t="shared" si="4879"/>
        <v>4021.8835000000113</v>
      </c>
      <c r="BV1745" s="17" t="s">
        <v>458</v>
      </c>
      <c r="BW1745" t="str">
        <f>'Hour Loop'!N48</f>
        <v>G04 P7.38</v>
      </c>
      <c r="BX1745" t="str">
        <f t="shared" si="4871"/>
        <v/>
      </c>
      <c r="BZ1745">
        <f t="shared" si="4872"/>
        <v>7.38</v>
      </c>
      <c r="CA1745" t="str">
        <f t="shared" si="4870"/>
        <v>0</v>
      </c>
      <c r="CC1745" t="e">
        <f t="shared" si="4874"/>
        <v>#VALUE!</v>
      </c>
      <c r="CD1745" t="e">
        <f t="shared" si="4875"/>
        <v>#VALUE!</v>
      </c>
      <c r="CE1745" t="e">
        <f t="shared" si="4876"/>
        <v>#VALUE!</v>
      </c>
      <c r="CF1745" t="e">
        <f t="shared" si="4877"/>
        <v>#VALUE!</v>
      </c>
      <c r="CI1745" t="e">
        <f>IF(BV1745="A",((CD1745*'Input Output'!$E$5)+'Input Output'!$H$5),IF(BV1745="B",(CD1745*'Input Output'!$E$8)+'Input Output'!$H$8,IF(BV1745="C",(CD1745*'Input Output'!$E$11)+'Input Output'!$H$11,"")))</f>
        <v>#VALUE!</v>
      </c>
      <c r="CJ1745" t="e">
        <f>IF(BV1745="A",(CF1745*'Input Output'!$E$6)+'Input Output'!$H$6,IF(BV1745="B",(CF1745*'Input Output'!$E$9)+'Input Output'!$H$9,IF(BV1745="C",(CF1745*'Input Output'!$E$12)+'Input Output'!$H$12,"")))</f>
        <v>#VALUE!</v>
      </c>
      <c r="CL1745" t="str">
        <f t="shared" si="4878"/>
        <v/>
      </c>
    </row>
    <row r="1746" spans="71:90" x14ac:dyDescent="0.25">
      <c r="BS1746">
        <f t="shared" si="4869"/>
        <v>0</v>
      </c>
      <c r="BT1746">
        <f t="shared" si="4873"/>
        <v>67.154391666666854</v>
      </c>
      <c r="BU1746" s="15">
        <f t="shared" si="4879"/>
        <v>4029.2635000000114</v>
      </c>
      <c r="BV1746" s="15" t="s">
        <v>458</v>
      </c>
      <c r="BW1746" t="str">
        <f>'Hour Loop'!N49</f>
        <v>G01 X426.777 Y426.777</v>
      </c>
      <c r="BX1746" t="str">
        <f t="shared" si="4871"/>
        <v/>
      </c>
      <c r="BZ1746">
        <f t="shared" si="4872"/>
        <v>20.745000000000001</v>
      </c>
      <c r="CA1746" t="str">
        <f t="shared" si="4870"/>
        <v>1</v>
      </c>
      <c r="CC1746" t="str">
        <f t="shared" si="4874"/>
        <v>G01 X426.777</v>
      </c>
      <c r="CD1746" t="str">
        <f t="shared" si="4875"/>
        <v>426.777</v>
      </c>
      <c r="CE1746" t="str">
        <f t="shared" si="4876"/>
        <v>426.777 Y426.777</v>
      </c>
      <c r="CF1746" t="str">
        <f t="shared" si="4877"/>
        <v>426.777</v>
      </c>
      <c r="CI1746">
        <f>IF(BV1746="A",((CD1746*'Input Output'!$E$5)+'Input Output'!$H$5),IF(BV1746="B",(CD1746*'Input Output'!$E$8)+'Input Output'!$H$8,IF(BV1746="C",(CD1746*'Input Output'!$E$11)+'Input Output'!$H$11,"")))</f>
        <v>426.77699999999999</v>
      </c>
      <c r="CJ1746">
        <f>IF(BV1746="A",(CF1746*'Input Output'!$E$6)+'Input Output'!$H$6,IF(BV1746="B",(CF1746*'Input Output'!$E$9)+'Input Output'!$H$9,IF(BV1746="C",(CF1746*'Input Output'!$E$12)+'Input Output'!$H$12,"")))</f>
        <v>426.77699999999999</v>
      </c>
      <c r="CL1746" t="str">
        <f t="shared" si="4878"/>
        <v/>
      </c>
    </row>
    <row r="1747" spans="71:90" x14ac:dyDescent="0.25">
      <c r="BS1747">
        <f t="shared" si="4869"/>
        <v>0</v>
      </c>
      <c r="BT1747">
        <f t="shared" si="4873"/>
        <v>67.500141666666849</v>
      </c>
      <c r="BU1747" s="15">
        <f t="shared" si="4879"/>
        <v>4050.0085000000113</v>
      </c>
      <c r="BV1747" s="17" t="s">
        <v>458</v>
      </c>
      <c r="BW1747" t="str">
        <f>'Hour Loop'!N50</f>
        <v>G04 P7.38</v>
      </c>
      <c r="BX1747" t="str">
        <f t="shared" si="4871"/>
        <v/>
      </c>
      <c r="BZ1747">
        <f t="shared" si="4872"/>
        <v>7.38</v>
      </c>
      <c r="CA1747" t="str">
        <f t="shared" si="4870"/>
        <v>0</v>
      </c>
      <c r="CC1747" t="e">
        <f t="shared" si="4874"/>
        <v>#VALUE!</v>
      </c>
      <c r="CD1747" t="e">
        <f t="shared" si="4875"/>
        <v>#VALUE!</v>
      </c>
      <c r="CE1747" t="e">
        <f t="shared" si="4876"/>
        <v>#VALUE!</v>
      </c>
      <c r="CF1747" t="e">
        <f t="shared" si="4877"/>
        <v>#VALUE!</v>
      </c>
      <c r="CI1747" t="e">
        <f>IF(BV1747="A",((CD1747*'Input Output'!$E$5)+'Input Output'!$H$5),IF(BV1747="B",(CD1747*'Input Output'!$E$8)+'Input Output'!$H$8,IF(BV1747="C",(CD1747*'Input Output'!$E$11)+'Input Output'!$H$11,"")))</f>
        <v>#VALUE!</v>
      </c>
      <c r="CJ1747" t="e">
        <f>IF(BV1747="A",(CF1747*'Input Output'!$E$6)+'Input Output'!$H$6,IF(BV1747="B",(CF1747*'Input Output'!$E$9)+'Input Output'!$H$9,IF(BV1747="C",(CF1747*'Input Output'!$E$12)+'Input Output'!$H$12,"")))</f>
        <v>#VALUE!</v>
      </c>
      <c r="CL1747" t="str">
        <f t="shared" si="4878"/>
        <v/>
      </c>
    </row>
    <row r="1748" spans="71:90" x14ac:dyDescent="0.25">
      <c r="BS1748">
        <f t="shared" si="4869"/>
        <v>0</v>
      </c>
      <c r="BT1748">
        <f t="shared" si="4873"/>
        <v>67.623141666666854</v>
      </c>
      <c r="BU1748" s="15">
        <f t="shared" si="4879"/>
        <v>4057.3885000000114</v>
      </c>
      <c r="BV1748" s="15" t="s">
        <v>458</v>
      </c>
      <c r="BW1748" t="str">
        <f>'Hour Loop'!N51</f>
        <v>G01 X435.238 Y417.890</v>
      </c>
      <c r="BX1748" t="str">
        <f t="shared" si="4871"/>
        <v/>
      </c>
      <c r="BZ1748">
        <f t="shared" si="4872"/>
        <v>20.745000000000001</v>
      </c>
      <c r="CA1748" t="str">
        <f t="shared" si="4870"/>
        <v>1</v>
      </c>
      <c r="CC1748" t="str">
        <f t="shared" si="4874"/>
        <v>G01 X435.238</v>
      </c>
      <c r="CD1748" t="str">
        <f t="shared" si="4875"/>
        <v>435.238</v>
      </c>
      <c r="CE1748" t="str">
        <f t="shared" si="4876"/>
        <v>435.238 Y417.890</v>
      </c>
      <c r="CF1748" t="str">
        <f t="shared" si="4877"/>
        <v>417.890</v>
      </c>
      <c r="CI1748">
        <f>IF(BV1748="A",((CD1748*'Input Output'!$E$5)+'Input Output'!$H$5),IF(BV1748="B",(CD1748*'Input Output'!$E$8)+'Input Output'!$H$8,IF(BV1748="C",(CD1748*'Input Output'!$E$11)+'Input Output'!$H$11,"")))</f>
        <v>435.238</v>
      </c>
      <c r="CJ1748">
        <f>IF(BV1748="A",(CF1748*'Input Output'!$E$6)+'Input Output'!$H$6,IF(BV1748="B",(CF1748*'Input Output'!$E$9)+'Input Output'!$H$9,IF(BV1748="C",(CF1748*'Input Output'!$E$12)+'Input Output'!$H$12,"")))</f>
        <v>417.89</v>
      </c>
      <c r="CL1748" t="str">
        <f t="shared" si="4878"/>
        <v/>
      </c>
    </row>
    <row r="1749" spans="71:90" x14ac:dyDescent="0.25">
      <c r="BS1749">
        <f t="shared" si="4869"/>
        <v>0</v>
      </c>
      <c r="BT1749">
        <f t="shared" si="4873"/>
        <v>67.968891666666849</v>
      </c>
      <c r="BU1749" s="15">
        <f t="shared" si="4879"/>
        <v>4078.1335000000113</v>
      </c>
      <c r="BV1749" s="17" t="s">
        <v>458</v>
      </c>
      <c r="BW1749" t="str">
        <f>'Hour Loop'!N52</f>
        <v>G04 P7.38</v>
      </c>
      <c r="BX1749" t="str">
        <f t="shared" si="4871"/>
        <v/>
      </c>
      <c r="BZ1749">
        <f t="shared" si="4872"/>
        <v>7.38</v>
      </c>
      <c r="CA1749" t="str">
        <f t="shared" si="4870"/>
        <v>0</v>
      </c>
      <c r="CC1749" t="e">
        <f t="shared" si="4874"/>
        <v>#VALUE!</v>
      </c>
      <c r="CD1749" t="e">
        <f t="shared" si="4875"/>
        <v>#VALUE!</v>
      </c>
      <c r="CE1749" t="e">
        <f t="shared" si="4876"/>
        <v>#VALUE!</v>
      </c>
      <c r="CF1749" t="e">
        <f t="shared" si="4877"/>
        <v>#VALUE!</v>
      </c>
      <c r="CI1749" t="e">
        <f>IF(BV1749="A",((CD1749*'Input Output'!$E$5)+'Input Output'!$H$5),IF(BV1749="B",(CD1749*'Input Output'!$E$8)+'Input Output'!$H$8,IF(BV1749="C",(CD1749*'Input Output'!$E$11)+'Input Output'!$H$11,"")))</f>
        <v>#VALUE!</v>
      </c>
      <c r="CJ1749" t="e">
        <f>IF(BV1749="A",(CF1749*'Input Output'!$E$6)+'Input Output'!$H$6,IF(BV1749="B",(CF1749*'Input Output'!$E$9)+'Input Output'!$H$9,IF(BV1749="C",(CF1749*'Input Output'!$E$12)+'Input Output'!$H$12,"")))</f>
        <v>#VALUE!</v>
      </c>
      <c r="CL1749" t="str">
        <f t="shared" si="4878"/>
        <v/>
      </c>
    </row>
    <row r="1750" spans="71:90" x14ac:dyDescent="0.25">
      <c r="BS1750">
        <f t="shared" si="4869"/>
        <v>0</v>
      </c>
      <c r="BT1750">
        <f t="shared" si="4873"/>
        <v>68.091891666666854</v>
      </c>
      <c r="BU1750" s="15">
        <f t="shared" si="4879"/>
        <v>4085.5135000000114</v>
      </c>
      <c r="BV1750" s="15" t="s">
        <v>458</v>
      </c>
      <c r="BW1750" t="str">
        <f>'Hour Loop'!N53</f>
        <v>G01 X443.253 Y408.598</v>
      </c>
      <c r="BX1750" t="str">
        <f t="shared" si="4871"/>
        <v/>
      </c>
      <c r="BZ1750">
        <f t="shared" si="4872"/>
        <v>20.745000000000001</v>
      </c>
      <c r="CA1750" t="str">
        <f t="shared" si="4870"/>
        <v>1</v>
      </c>
      <c r="CC1750" t="str">
        <f t="shared" si="4874"/>
        <v>G01 X443.253</v>
      </c>
      <c r="CD1750" t="str">
        <f t="shared" si="4875"/>
        <v>443.253</v>
      </c>
      <c r="CE1750" t="str">
        <f t="shared" si="4876"/>
        <v>443.253 Y408.598</v>
      </c>
      <c r="CF1750" t="str">
        <f t="shared" si="4877"/>
        <v>408.598</v>
      </c>
      <c r="CI1750">
        <f>IF(BV1750="A",((CD1750*'Input Output'!$E$5)+'Input Output'!$H$5),IF(BV1750="B",(CD1750*'Input Output'!$E$8)+'Input Output'!$H$8,IF(BV1750="C",(CD1750*'Input Output'!$E$11)+'Input Output'!$H$11,"")))</f>
        <v>443.25299999999999</v>
      </c>
      <c r="CJ1750">
        <f>IF(BV1750="A",(CF1750*'Input Output'!$E$6)+'Input Output'!$H$6,IF(BV1750="B",(CF1750*'Input Output'!$E$9)+'Input Output'!$H$9,IF(BV1750="C",(CF1750*'Input Output'!$E$12)+'Input Output'!$H$12,"")))</f>
        <v>408.59800000000001</v>
      </c>
      <c r="CL1750" t="str">
        <f t="shared" si="4878"/>
        <v/>
      </c>
    </row>
    <row r="1751" spans="71:90" x14ac:dyDescent="0.25">
      <c r="BS1751">
        <f t="shared" si="4869"/>
        <v>0</v>
      </c>
      <c r="BT1751">
        <f t="shared" si="4873"/>
        <v>68.437641666666863</v>
      </c>
      <c r="BU1751" s="15">
        <f t="shared" si="4879"/>
        <v>4106.2585000000117</v>
      </c>
      <c r="BV1751" s="17" t="s">
        <v>458</v>
      </c>
      <c r="BW1751" t="str">
        <f>'Hour Loop'!N54</f>
        <v>G04 P7.38</v>
      </c>
      <c r="BX1751" t="str">
        <f t="shared" si="4871"/>
        <v/>
      </c>
      <c r="BZ1751">
        <f t="shared" si="4872"/>
        <v>7.38</v>
      </c>
      <c r="CA1751" t="str">
        <f t="shared" si="4870"/>
        <v>0</v>
      </c>
      <c r="CC1751" t="e">
        <f t="shared" si="4874"/>
        <v>#VALUE!</v>
      </c>
      <c r="CD1751" t="e">
        <f t="shared" si="4875"/>
        <v>#VALUE!</v>
      </c>
      <c r="CE1751" t="e">
        <f t="shared" si="4876"/>
        <v>#VALUE!</v>
      </c>
      <c r="CF1751" t="e">
        <f t="shared" si="4877"/>
        <v>#VALUE!</v>
      </c>
      <c r="CI1751" t="e">
        <f>IF(BV1751="A",((CD1751*'Input Output'!$E$5)+'Input Output'!$H$5),IF(BV1751="B",(CD1751*'Input Output'!$E$8)+'Input Output'!$H$8,IF(BV1751="C",(CD1751*'Input Output'!$E$11)+'Input Output'!$H$11,"")))</f>
        <v>#VALUE!</v>
      </c>
      <c r="CJ1751" t="e">
        <f>IF(BV1751="A",(CF1751*'Input Output'!$E$6)+'Input Output'!$H$6,IF(BV1751="B",(CF1751*'Input Output'!$E$9)+'Input Output'!$H$9,IF(BV1751="C",(CF1751*'Input Output'!$E$12)+'Input Output'!$H$12,"")))</f>
        <v>#VALUE!</v>
      </c>
      <c r="CL1751" t="str">
        <f t="shared" si="4878"/>
        <v/>
      </c>
    </row>
    <row r="1752" spans="71:90" x14ac:dyDescent="0.25">
      <c r="BS1752">
        <f t="shared" ref="BS1752:BS1815" si="4880">IF($BT$8&gt;=$BQ$4,0,1)</f>
        <v>0</v>
      </c>
      <c r="BT1752">
        <f t="shared" si="4873"/>
        <v>68.560641666666868</v>
      </c>
      <c r="BU1752" s="15">
        <f t="shared" si="4879"/>
        <v>4113.6385000000118</v>
      </c>
      <c r="BV1752" s="15" t="s">
        <v>458</v>
      </c>
      <c r="BW1752" t="str">
        <f>'Hour Loop'!N55</f>
        <v>G01 X450.802 Y398.925</v>
      </c>
      <c r="BX1752" t="str">
        <f t="shared" si="4871"/>
        <v/>
      </c>
      <c r="BZ1752">
        <f t="shared" si="4872"/>
        <v>20.745000000000001</v>
      </c>
      <c r="CA1752" t="str">
        <f t="shared" si="4870"/>
        <v>1</v>
      </c>
      <c r="CC1752" t="str">
        <f t="shared" si="4874"/>
        <v>G01 X450.802</v>
      </c>
      <c r="CD1752" t="str">
        <f t="shared" si="4875"/>
        <v>450.802</v>
      </c>
      <c r="CE1752" t="str">
        <f t="shared" si="4876"/>
        <v>450.802 Y398.925</v>
      </c>
      <c r="CF1752" t="str">
        <f t="shared" si="4877"/>
        <v>398.925</v>
      </c>
      <c r="CI1752">
        <f>IF(BV1752="A",((CD1752*'Input Output'!$E$5)+'Input Output'!$H$5),IF(BV1752="B",(CD1752*'Input Output'!$E$8)+'Input Output'!$H$8,IF(BV1752="C",(CD1752*'Input Output'!$E$11)+'Input Output'!$H$11,"")))</f>
        <v>450.80200000000002</v>
      </c>
      <c r="CJ1752">
        <f>IF(BV1752="A",(CF1752*'Input Output'!$E$6)+'Input Output'!$H$6,IF(BV1752="B",(CF1752*'Input Output'!$E$9)+'Input Output'!$H$9,IF(BV1752="C",(CF1752*'Input Output'!$E$12)+'Input Output'!$H$12,"")))</f>
        <v>398.92500000000001</v>
      </c>
      <c r="CL1752" t="str">
        <f t="shared" si="4878"/>
        <v/>
      </c>
    </row>
    <row r="1753" spans="71:90" x14ac:dyDescent="0.25">
      <c r="BS1753">
        <f t="shared" si="4880"/>
        <v>0</v>
      </c>
      <c r="BT1753">
        <f t="shared" si="4873"/>
        <v>68.906391666666863</v>
      </c>
      <c r="BU1753" s="15">
        <f t="shared" si="4879"/>
        <v>4134.3835000000117</v>
      </c>
      <c r="BV1753" s="17" t="s">
        <v>458</v>
      </c>
      <c r="BW1753" t="str">
        <f>'Hour Loop'!N56</f>
        <v>G04 P7.38</v>
      </c>
      <c r="BX1753" t="str">
        <f t="shared" si="4871"/>
        <v/>
      </c>
      <c r="BZ1753">
        <f t="shared" si="4872"/>
        <v>7.38</v>
      </c>
      <c r="CA1753" t="str">
        <f t="shared" si="4870"/>
        <v>0</v>
      </c>
      <c r="CC1753" t="e">
        <f t="shared" si="4874"/>
        <v>#VALUE!</v>
      </c>
      <c r="CD1753" t="e">
        <f t="shared" si="4875"/>
        <v>#VALUE!</v>
      </c>
      <c r="CE1753" t="e">
        <f t="shared" si="4876"/>
        <v>#VALUE!</v>
      </c>
      <c r="CF1753" t="e">
        <f t="shared" si="4877"/>
        <v>#VALUE!</v>
      </c>
      <c r="CI1753" t="e">
        <f>IF(BV1753="A",((CD1753*'Input Output'!$E$5)+'Input Output'!$H$5),IF(BV1753="B",(CD1753*'Input Output'!$E$8)+'Input Output'!$H$8,IF(BV1753="C",(CD1753*'Input Output'!$E$11)+'Input Output'!$H$11,"")))</f>
        <v>#VALUE!</v>
      </c>
      <c r="CJ1753" t="e">
        <f>IF(BV1753="A",(CF1753*'Input Output'!$E$6)+'Input Output'!$H$6,IF(BV1753="B",(CF1753*'Input Output'!$E$9)+'Input Output'!$H$9,IF(BV1753="C",(CF1753*'Input Output'!$E$12)+'Input Output'!$H$12,"")))</f>
        <v>#VALUE!</v>
      </c>
      <c r="CL1753" t="str">
        <f t="shared" si="4878"/>
        <v/>
      </c>
    </row>
    <row r="1754" spans="71:90" x14ac:dyDescent="0.25">
      <c r="BS1754">
        <f t="shared" si="4880"/>
        <v>0</v>
      </c>
      <c r="BT1754">
        <f t="shared" si="4873"/>
        <v>69.029391666666868</v>
      </c>
      <c r="BU1754" s="15">
        <f t="shared" si="4879"/>
        <v>4141.7635000000118</v>
      </c>
      <c r="BV1754" s="15" t="s">
        <v>458</v>
      </c>
      <c r="BW1754" t="str">
        <f>'Hour Loop'!N57</f>
        <v>G01 X457.867 Y388.893</v>
      </c>
      <c r="BX1754" t="str">
        <f t="shared" si="4871"/>
        <v/>
      </c>
      <c r="BZ1754">
        <f t="shared" si="4872"/>
        <v>20.745000000000001</v>
      </c>
      <c r="CA1754" t="str">
        <f t="shared" ref="CA1754:CA1817" si="4881">IF(LEFT(TRIM(BW1754),3)&lt;&gt;"G01","0","1")</f>
        <v>1</v>
      </c>
      <c r="CC1754" t="str">
        <f t="shared" si="4874"/>
        <v>G01 X457.867</v>
      </c>
      <c r="CD1754" t="str">
        <f t="shared" si="4875"/>
        <v>457.867</v>
      </c>
      <c r="CE1754" t="str">
        <f t="shared" si="4876"/>
        <v>457.867 Y388.893</v>
      </c>
      <c r="CF1754" t="str">
        <f t="shared" si="4877"/>
        <v>388.893</v>
      </c>
      <c r="CI1754">
        <f>IF(BV1754="A",((CD1754*'Input Output'!$E$5)+'Input Output'!$H$5),IF(BV1754="B",(CD1754*'Input Output'!$E$8)+'Input Output'!$H$8,IF(BV1754="C",(CD1754*'Input Output'!$E$11)+'Input Output'!$H$11,"")))</f>
        <v>457.86700000000002</v>
      </c>
      <c r="CJ1754">
        <f>IF(BV1754="A",(CF1754*'Input Output'!$E$6)+'Input Output'!$H$6,IF(BV1754="B",(CF1754*'Input Output'!$E$9)+'Input Output'!$H$9,IF(BV1754="C",(CF1754*'Input Output'!$E$12)+'Input Output'!$H$12,"")))</f>
        <v>388.89299999999997</v>
      </c>
      <c r="CL1754" t="str">
        <f t="shared" si="4878"/>
        <v/>
      </c>
    </row>
    <row r="1755" spans="71:90" x14ac:dyDescent="0.25">
      <c r="BS1755">
        <f t="shared" si="4880"/>
        <v>0</v>
      </c>
      <c r="BT1755">
        <f t="shared" si="4873"/>
        <v>69.375141666666863</v>
      </c>
      <c r="BU1755" s="15">
        <f t="shared" si="4879"/>
        <v>4162.5085000000117</v>
      </c>
      <c r="BV1755" s="17" t="s">
        <v>458</v>
      </c>
      <c r="BW1755" t="str">
        <f>'Hour Loop'!N58</f>
        <v>G04 P7.38</v>
      </c>
      <c r="BX1755" t="str">
        <f t="shared" si="4871"/>
        <v/>
      </c>
      <c r="BZ1755">
        <f t="shared" si="4872"/>
        <v>7.38</v>
      </c>
      <c r="CA1755" t="str">
        <f t="shared" si="4881"/>
        <v>0</v>
      </c>
      <c r="CC1755" t="e">
        <f t="shared" si="4874"/>
        <v>#VALUE!</v>
      </c>
      <c r="CD1755" t="e">
        <f t="shared" si="4875"/>
        <v>#VALUE!</v>
      </c>
      <c r="CE1755" t="e">
        <f t="shared" si="4876"/>
        <v>#VALUE!</v>
      </c>
      <c r="CF1755" t="e">
        <f t="shared" si="4877"/>
        <v>#VALUE!</v>
      </c>
      <c r="CI1755" t="e">
        <f>IF(BV1755="A",((CD1755*'Input Output'!$E$5)+'Input Output'!$H$5),IF(BV1755="B",(CD1755*'Input Output'!$E$8)+'Input Output'!$H$8,IF(BV1755="C",(CD1755*'Input Output'!$E$11)+'Input Output'!$H$11,"")))</f>
        <v>#VALUE!</v>
      </c>
      <c r="CJ1755" t="e">
        <f>IF(BV1755="A",(CF1755*'Input Output'!$E$6)+'Input Output'!$H$6,IF(BV1755="B",(CF1755*'Input Output'!$E$9)+'Input Output'!$H$9,IF(BV1755="C",(CF1755*'Input Output'!$E$12)+'Input Output'!$H$12,"")))</f>
        <v>#VALUE!</v>
      </c>
      <c r="CL1755" t="str">
        <f t="shared" si="4878"/>
        <v/>
      </c>
    </row>
    <row r="1756" spans="71:90" x14ac:dyDescent="0.25">
      <c r="BS1756">
        <f t="shared" si="4880"/>
        <v>0</v>
      </c>
      <c r="BT1756">
        <f t="shared" si="4873"/>
        <v>69.498141666666868</v>
      </c>
      <c r="BU1756" s="15">
        <f t="shared" si="4879"/>
        <v>4169.8885000000118</v>
      </c>
      <c r="BV1756" s="15" t="s">
        <v>458</v>
      </c>
      <c r="BW1756" t="str">
        <f>'Hour Loop'!N59</f>
        <v>G01 X464.432 Y378.526</v>
      </c>
      <c r="BX1756" t="str">
        <f t="shared" si="4871"/>
        <v/>
      </c>
      <c r="BZ1756">
        <f t="shared" si="4872"/>
        <v>20.745000000000001</v>
      </c>
      <c r="CA1756" t="str">
        <f t="shared" si="4881"/>
        <v>1</v>
      </c>
      <c r="CC1756" t="str">
        <f t="shared" si="4874"/>
        <v>G01 X464.432</v>
      </c>
      <c r="CD1756" t="str">
        <f t="shared" si="4875"/>
        <v>464.432</v>
      </c>
      <c r="CE1756" t="str">
        <f t="shared" si="4876"/>
        <v>464.432 Y378.526</v>
      </c>
      <c r="CF1756" t="str">
        <f t="shared" si="4877"/>
        <v>378.526</v>
      </c>
      <c r="CI1756">
        <f>IF(BV1756="A",((CD1756*'Input Output'!$E$5)+'Input Output'!$H$5),IF(BV1756="B",(CD1756*'Input Output'!$E$8)+'Input Output'!$H$8,IF(BV1756="C",(CD1756*'Input Output'!$E$11)+'Input Output'!$H$11,"")))</f>
        <v>464.43200000000002</v>
      </c>
      <c r="CJ1756">
        <f>IF(BV1756="A",(CF1756*'Input Output'!$E$6)+'Input Output'!$H$6,IF(BV1756="B",(CF1756*'Input Output'!$E$9)+'Input Output'!$H$9,IF(BV1756="C",(CF1756*'Input Output'!$E$12)+'Input Output'!$H$12,"")))</f>
        <v>378.52600000000001</v>
      </c>
      <c r="CL1756" t="str">
        <f t="shared" si="4878"/>
        <v/>
      </c>
    </row>
    <row r="1757" spans="71:90" x14ac:dyDescent="0.25">
      <c r="BS1757">
        <f t="shared" si="4880"/>
        <v>0</v>
      </c>
      <c r="BT1757">
        <f t="shared" si="4873"/>
        <v>69.843891666666863</v>
      </c>
      <c r="BU1757" s="15">
        <f t="shared" si="4879"/>
        <v>4190.6335000000117</v>
      </c>
      <c r="BV1757" s="17" t="s">
        <v>458</v>
      </c>
      <c r="BW1757" t="str">
        <f>'Hour Loop'!N60</f>
        <v>G04 P7.38</v>
      </c>
      <c r="BX1757" t="str">
        <f t="shared" si="4871"/>
        <v/>
      </c>
      <c r="BZ1757">
        <f t="shared" si="4872"/>
        <v>7.38</v>
      </c>
      <c r="CA1757" t="str">
        <f t="shared" si="4881"/>
        <v>0</v>
      </c>
      <c r="CC1757" t="e">
        <f t="shared" si="4874"/>
        <v>#VALUE!</v>
      </c>
      <c r="CD1757" t="e">
        <f t="shared" si="4875"/>
        <v>#VALUE!</v>
      </c>
      <c r="CE1757" t="e">
        <f t="shared" si="4876"/>
        <v>#VALUE!</v>
      </c>
      <c r="CF1757" t="e">
        <f t="shared" si="4877"/>
        <v>#VALUE!</v>
      </c>
      <c r="CI1757" t="e">
        <f>IF(BV1757="A",((CD1757*'Input Output'!$E$5)+'Input Output'!$H$5),IF(BV1757="B",(CD1757*'Input Output'!$E$8)+'Input Output'!$H$8,IF(BV1757="C",(CD1757*'Input Output'!$E$11)+'Input Output'!$H$11,"")))</f>
        <v>#VALUE!</v>
      </c>
      <c r="CJ1757" t="e">
        <f>IF(BV1757="A",(CF1757*'Input Output'!$E$6)+'Input Output'!$H$6,IF(BV1757="B",(CF1757*'Input Output'!$E$9)+'Input Output'!$H$9,IF(BV1757="C",(CF1757*'Input Output'!$E$12)+'Input Output'!$H$12,"")))</f>
        <v>#VALUE!</v>
      </c>
      <c r="CL1757" t="str">
        <f t="shared" si="4878"/>
        <v/>
      </c>
    </row>
    <row r="1758" spans="71:90" x14ac:dyDescent="0.25">
      <c r="BS1758">
        <f t="shared" si="4880"/>
        <v>0</v>
      </c>
      <c r="BT1758">
        <f t="shared" si="4873"/>
        <v>69.966891666666868</v>
      </c>
      <c r="BU1758" s="15">
        <f t="shared" si="4879"/>
        <v>4198.0135000000118</v>
      </c>
      <c r="BV1758" s="15" t="s">
        <v>458</v>
      </c>
      <c r="BW1758" t="str">
        <f>'Hour Loop'!N61</f>
        <v>G01 X470.480 Y367.849</v>
      </c>
      <c r="BX1758" t="str">
        <f t="shared" si="4871"/>
        <v/>
      </c>
      <c r="BZ1758">
        <f t="shared" si="4872"/>
        <v>20.745000000000001</v>
      </c>
      <c r="CA1758" t="str">
        <f t="shared" si="4881"/>
        <v>1</v>
      </c>
      <c r="CC1758" t="str">
        <f t="shared" si="4874"/>
        <v>G01 X470.480</v>
      </c>
      <c r="CD1758" t="str">
        <f t="shared" si="4875"/>
        <v>470.480</v>
      </c>
      <c r="CE1758" t="str">
        <f t="shared" si="4876"/>
        <v>470.480 Y367.849</v>
      </c>
      <c r="CF1758" t="str">
        <f t="shared" si="4877"/>
        <v>367.849</v>
      </c>
      <c r="CI1758">
        <f>IF(BV1758="A",((CD1758*'Input Output'!$E$5)+'Input Output'!$H$5),IF(BV1758="B",(CD1758*'Input Output'!$E$8)+'Input Output'!$H$8,IF(BV1758="C",(CD1758*'Input Output'!$E$11)+'Input Output'!$H$11,"")))</f>
        <v>470.48</v>
      </c>
      <c r="CJ1758">
        <f>IF(BV1758="A",(CF1758*'Input Output'!$E$6)+'Input Output'!$H$6,IF(BV1758="B",(CF1758*'Input Output'!$E$9)+'Input Output'!$H$9,IF(BV1758="C",(CF1758*'Input Output'!$E$12)+'Input Output'!$H$12,"")))</f>
        <v>367.84899999999999</v>
      </c>
      <c r="CL1758" t="str">
        <f t="shared" si="4878"/>
        <v/>
      </c>
    </row>
    <row r="1759" spans="71:90" x14ac:dyDescent="0.25">
      <c r="BS1759">
        <f t="shared" si="4880"/>
        <v>0</v>
      </c>
      <c r="BT1759">
        <f t="shared" si="4873"/>
        <v>70.312641666666863</v>
      </c>
      <c r="BU1759" s="15">
        <f t="shared" si="4879"/>
        <v>4218.7585000000117</v>
      </c>
      <c r="BV1759" s="17" t="s">
        <v>458</v>
      </c>
      <c r="BW1759" t="str">
        <f>'Hour Loop'!N62</f>
        <v>G04 P7.38</v>
      </c>
      <c r="BX1759" t="str">
        <f t="shared" si="4871"/>
        <v/>
      </c>
      <c r="BZ1759">
        <f t="shared" si="4872"/>
        <v>7.38</v>
      </c>
      <c r="CA1759" t="str">
        <f t="shared" si="4881"/>
        <v>0</v>
      </c>
      <c r="CC1759" t="e">
        <f t="shared" si="4874"/>
        <v>#VALUE!</v>
      </c>
      <c r="CD1759" t="e">
        <f t="shared" si="4875"/>
        <v>#VALUE!</v>
      </c>
      <c r="CE1759" t="e">
        <f t="shared" si="4876"/>
        <v>#VALUE!</v>
      </c>
      <c r="CF1759" t="e">
        <f t="shared" si="4877"/>
        <v>#VALUE!</v>
      </c>
      <c r="CI1759" t="e">
        <f>IF(BV1759="A",((CD1759*'Input Output'!$E$5)+'Input Output'!$H$5),IF(BV1759="B",(CD1759*'Input Output'!$E$8)+'Input Output'!$H$8,IF(BV1759="C",(CD1759*'Input Output'!$E$11)+'Input Output'!$H$11,"")))</f>
        <v>#VALUE!</v>
      </c>
      <c r="CJ1759" t="e">
        <f>IF(BV1759="A",(CF1759*'Input Output'!$E$6)+'Input Output'!$H$6,IF(BV1759="B",(CF1759*'Input Output'!$E$9)+'Input Output'!$H$9,IF(BV1759="C",(CF1759*'Input Output'!$E$12)+'Input Output'!$H$12,"")))</f>
        <v>#VALUE!</v>
      </c>
      <c r="CL1759" t="str">
        <f t="shared" si="4878"/>
        <v/>
      </c>
    </row>
    <row r="1760" spans="71:90" x14ac:dyDescent="0.25">
      <c r="BS1760">
        <f t="shared" si="4880"/>
        <v>0</v>
      </c>
      <c r="BT1760">
        <f t="shared" si="4873"/>
        <v>70.435641666666868</v>
      </c>
      <c r="BU1760" s="15">
        <f t="shared" si="4879"/>
        <v>4226.1385000000118</v>
      </c>
      <c r="BV1760" s="15" t="s">
        <v>458</v>
      </c>
      <c r="BW1760" t="str">
        <f>'Hour Loop'!N63</f>
        <v>G01 X475.997 Y356.889</v>
      </c>
      <c r="BX1760" t="str">
        <f t="shared" si="4871"/>
        <v/>
      </c>
      <c r="BZ1760">
        <f t="shared" si="4872"/>
        <v>20.745000000000001</v>
      </c>
      <c r="CA1760" t="str">
        <f t="shared" si="4881"/>
        <v>1</v>
      </c>
      <c r="CC1760" t="str">
        <f t="shared" si="4874"/>
        <v>G01 X475.997</v>
      </c>
      <c r="CD1760" t="str">
        <f t="shared" si="4875"/>
        <v>475.997</v>
      </c>
      <c r="CE1760" t="str">
        <f t="shared" si="4876"/>
        <v>475.997 Y356.889</v>
      </c>
      <c r="CF1760" t="str">
        <f t="shared" si="4877"/>
        <v>356.889</v>
      </c>
      <c r="CI1760">
        <f>IF(BV1760="A",((CD1760*'Input Output'!$E$5)+'Input Output'!$H$5),IF(BV1760="B",(CD1760*'Input Output'!$E$8)+'Input Output'!$H$8,IF(BV1760="C",(CD1760*'Input Output'!$E$11)+'Input Output'!$H$11,"")))</f>
        <v>475.99700000000001</v>
      </c>
      <c r="CJ1760">
        <f>IF(BV1760="A",(CF1760*'Input Output'!$E$6)+'Input Output'!$H$6,IF(BV1760="B",(CF1760*'Input Output'!$E$9)+'Input Output'!$H$9,IF(BV1760="C",(CF1760*'Input Output'!$E$12)+'Input Output'!$H$12,"")))</f>
        <v>356.88900000000001</v>
      </c>
      <c r="CL1760" t="str">
        <f t="shared" si="4878"/>
        <v/>
      </c>
    </row>
    <row r="1761" spans="71:90" x14ac:dyDescent="0.25">
      <c r="BS1761">
        <f t="shared" si="4880"/>
        <v>0</v>
      </c>
      <c r="BT1761">
        <f t="shared" si="4873"/>
        <v>70.781391666666863</v>
      </c>
      <c r="BU1761" s="15">
        <f t="shared" si="4879"/>
        <v>4246.8835000000117</v>
      </c>
      <c r="BV1761" s="17" t="s">
        <v>458</v>
      </c>
      <c r="BW1761" t="str">
        <f>'Hour Loop'!N64</f>
        <v>G04 P7.38</v>
      </c>
      <c r="BX1761" t="str">
        <f t="shared" si="4871"/>
        <v/>
      </c>
      <c r="BZ1761">
        <f t="shared" si="4872"/>
        <v>7.38</v>
      </c>
      <c r="CA1761" t="str">
        <f t="shared" si="4881"/>
        <v>0</v>
      </c>
      <c r="CC1761" t="e">
        <f t="shared" si="4874"/>
        <v>#VALUE!</v>
      </c>
      <c r="CD1761" t="e">
        <f t="shared" si="4875"/>
        <v>#VALUE!</v>
      </c>
      <c r="CE1761" t="e">
        <f t="shared" si="4876"/>
        <v>#VALUE!</v>
      </c>
      <c r="CF1761" t="e">
        <f t="shared" si="4877"/>
        <v>#VALUE!</v>
      </c>
      <c r="CI1761" t="e">
        <f>IF(BV1761="A",((CD1761*'Input Output'!$E$5)+'Input Output'!$H$5),IF(BV1761="B",(CD1761*'Input Output'!$E$8)+'Input Output'!$H$8,IF(BV1761="C",(CD1761*'Input Output'!$E$11)+'Input Output'!$H$11,"")))</f>
        <v>#VALUE!</v>
      </c>
      <c r="CJ1761" t="e">
        <f>IF(BV1761="A",(CF1761*'Input Output'!$E$6)+'Input Output'!$H$6,IF(BV1761="B",(CF1761*'Input Output'!$E$9)+'Input Output'!$H$9,IF(BV1761="C",(CF1761*'Input Output'!$E$12)+'Input Output'!$H$12,"")))</f>
        <v>#VALUE!</v>
      </c>
      <c r="CL1761" t="str">
        <f t="shared" si="4878"/>
        <v/>
      </c>
    </row>
    <row r="1762" spans="71:90" x14ac:dyDescent="0.25">
      <c r="BS1762">
        <f t="shared" si="4880"/>
        <v>0</v>
      </c>
      <c r="BT1762">
        <f t="shared" si="4873"/>
        <v>70.904391666666868</v>
      </c>
      <c r="BU1762" s="15">
        <f t="shared" si="4879"/>
        <v>4254.2635000000118</v>
      </c>
      <c r="BV1762" s="15" t="s">
        <v>458</v>
      </c>
      <c r="BW1762" t="str">
        <f>'Hour Loop'!N65</f>
        <v>G01 X480.970 Y345.671</v>
      </c>
      <c r="BX1762" t="str">
        <f t="shared" si="4871"/>
        <v/>
      </c>
      <c r="BZ1762">
        <f t="shared" si="4872"/>
        <v>20.745000000000001</v>
      </c>
      <c r="CA1762" t="str">
        <f t="shared" si="4881"/>
        <v>1</v>
      </c>
      <c r="CC1762" t="str">
        <f t="shared" si="4874"/>
        <v>G01 X480.970</v>
      </c>
      <c r="CD1762" t="str">
        <f t="shared" si="4875"/>
        <v>480.970</v>
      </c>
      <c r="CE1762" t="str">
        <f t="shared" si="4876"/>
        <v>480.970 Y345.671</v>
      </c>
      <c r="CF1762" t="str">
        <f t="shared" si="4877"/>
        <v>345.671</v>
      </c>
      <c r="CI1762">
        <f>IF(BV1762="A",((CD1762*'Input Output'!$E$5)+'Input Output'!$H$5),IF(BV1762="B",(CD1762*'Input Output'!$E$8)+'Input Output'!$H$8,IF(BV1762="C",(CD1762*'Input Output'!$E$11)+'Input Output'!$H$11,"")))</f>
        <v>480.97</v>
      </c>
      <c r="CJ1762">
        <f>IF(BV1762="A",(CF1762*'Input Output'!$E$6)+'Input Output'!$H$6,IF(BV1762="B",(CF1762*'Input Output'!$E$9)+'Input Output'!$H$9,IF(BV1762="C",(CF1762*'Input Output'!$E$12)+'Input Output'!$H$12,"")))</f>
        <v>345.67099999999999</v>
      </c>
      <c r="CL1762" t="str">
        <f t="shared" si="4878"/>
        <v/>
      </c>
    </row>
    <row r="1763" spans="71:90" x14ac:dyDescent="0.25">
      <c r="BS1763">
        <f t="shared" si="4880"/>
        <v>0</v>
      </c>
      <c r="BT1763">
        <f t="shared" si="4873"/>
        <v>71.250141666666863</v>
      </c>
      <c r="BU1763" s="15">
        <f t="shared" si="4879"/>
        <v>4275.0085000000117</v>
      </c>
      <c r="BV1763" s="17" t="s">
        <v>458</v>
      </c>
      <c r="BW1763" t="str">
        <f>'Hour Loop'!N66</f>
        <v>G04 P7.38</v>
      </c>
      <c r="BX1763" t="str">
        <f t="shared" si="4871"/>
        <v/>
      </c>
      <c r="BZ1763">
        <f t="shared" si="4872"/>
        <v>7.38</v>
      </c>
      <c r="CA1763" t="str">
        <f t="shared" si="4881"/>
        <v>0</v>
      </c>
      <c r="CC1763" t="e">
        <f t="shared" si="4874"/>
        <v>#VALUE!</v>
      </c>
      <c r="CD1763" t="e">
        <f t="shared" si="4875"/>
        <v>#VALUE!</v>
      </c>
      <c r="CE1763" t="e">
        <f t="shared" si="4876"/>
        <v>#VALUE!</v>
      </c>
      <c r="CF1763" t="e">
        <f t="shared" si="4877"/>
        <v>#VALUE!</v>
      </c>
      <c r="CI1763" t="e">
        <f>IF(BV1763="A",((CD1763*'Input Output'!$E$5)+'Input Output'!$H$5),IF(BV1763="B",(CD1763*'Input Output'!$E$8)+'Input Output'!$H$8,IF(BV1763="C",(CD1763*'Input Output'!$E$11)+'Input Output'!$H$11,"")))</f>
        <v>#VALUE!</v>
      </c>
      <c r="CJ1763" t="e">
        <f>IF(BV1763="A",(CF1763*'Input Output'!$E$6)+'Input Output'!$H$6,IF(BV1763="B",(CF1763*'Input Output'!$E$9)+'Input Output'!$H$9,IF(BV1763="C",(CF1763*'Input Output'!$E$12)+'Input Output'!$H$12,"")))</f>
        <v>#VALUE!</v>
      </c>
      <c r="CL1763" t="str">
        <f t="shared" si="4878"/>
        <v/>
      </c>
    </row>
    <row r="1764" spans="71:90" x14ac:dyDescent="0.25">
      <c r="BS1764">
        <f t="shared" si="4880"/>
        <v>0</v>
      </c>
      <c r="BT1764">
        <f t="shared" si="4873"/>
        <v>71.373141666666868</v>
      </c>
      <c r="BU1764" s="15">
        <f t="shared" si="4879"/>
        <v>4282.3885000000118</v>
      </c>
      <c r="BV1764" s="15" t="s">
        <v>458</v>
      </c>
      <c r="BW1764" t="str">
        <f>'Hour Loop'!N67</f>
        <v>G01 X485.386 Y334.222</v>
      </c>
      <c r="BX1764" t="str">
        <f t="shared" si="4871"/>
        <v/>
      </c>
      <c r="BZ1764">
        <f t="shared" si="4872"/>
        <v>20.745000000000001</v>
      </c>
      <c r="CA1764" t="str">
        <f t="shared" si="4881"/>
        <v>1</v>
      </c>
      <c r="CC1764" t="str">
        <f t="shared" si="4874"/>
        <v>G01 X485.386</v>
      </c>
      <c r="CD1764" t="str">
        <f t="shared" si="4875"/>
        <v>485.386</v>
      </c>
      <c r="CE1764" t="str">
        <f t="shared" si="4876"/>
        <v>485.386 Y334.222</v>
      </c>
      <c r="CF1764" t="str">
        <f t="shared" si="4877"/>
        <v>334.222</v>
      </c>
      <c r="CI1764">
        <f>IF(BV1764="A",((CD1764*'Input Output'!$E$5)+'Input Output'!$H$5),IF(BV1764="B",(CD1764*'Input Output'!$E$8)+'Input Output'!$H$8,IF(BV1764="C",(CD1764*'Input Output'!$E$11)+'Input Output'!$H$11,"")))</f>
        <v>485.38600000000002</v>
      </c>
      <c r="CJ1764">
        <f>IF(BV1764="A",(CF1764*'Input Output'!$E$6)+'Input Output'!$H$6,IF(BV1764="B",(CF1764*'Input Output'!$E$9)+'Input Output'!$H$9,IF(BV1764="C",(CF1764*'Input Output'!$E$12)+'Input Output'!$H$12,"")))</f>
        <v>334.22199999999998</v>
      </c>
      <c r="CL1764" t="str">
        <f t="shared" si="4878"/>
        <v/>
      </c>
    </row>
    <row r="1765" spans="71:90" x14ac:dyDescent="0.25">
      <c r="BS1765">
        <f t="shared" si="4880"/>
        <v>0</v>
      </c>
      <c r="BT1765">
        <f t="shared" si="4873"/>
        <v>71.718891666666863</v>
      </c>
      <c r="BU1765" s="15">
        <f t="shared" si="4879"/>
        <v>4303.1335000000117</v>
      </c>
      <c r="BV1765" s="17" t="s">
        <v>458</v>
      </c>
      <c r="BW1765" t="str">
        <f>'Hour Loop'!N68</f>
        <v>G04 P7.38</v>
      </c>
      <c r="BX1765" t="str">
        <f t="shared" si="4871"/>
        <v/>
      </c>
      <c r="BZ1765">
        <f t="shared" si="4872"/>
        <v>7.38</v>
      </c>
      <c r="CA1765" t="str">
        <f t="shared" si="4881"/>
        <v>0</v>
      </c>
      <c r="CC1765" t="e">
        <f t="shared" si="4874"/>
        <v>#VALUE!</v>
      </c>
      <c r="CD1765" t="e">
        <f t="shared" si="4875"/>
        <v>#VALUE!</v>
      </c>
      <c r="CE1765" t="e">
        <f t="shared" si="4876"/>
        <v>#VALUE!</v>
      </c>
      <c r="CF1765" t="e">
        <f t="shared" si="4877"/>
        <v>#VALUE!</v>
      </c>
      <c r="CI1765" t="e">
        <f>IF(BV1765="A",((CD1765*'Input Output'!$E$5)+'Input Output'!$H$5),IF(BV1765="B",(CD1765*'Input Output'!$E$8)+'Input Output'!$H$8,IF(BV1765="C",(CD1765*'Input Output'!$E$11)+'Input Output'!$H$11,"")))</f>
        <v>#VALUE!</v>
      </c>
      <c r="CJ1765" t="e">
        <f>IF(BV1765="A",(CF1765*'Input Output'!$E$6)+'Input Output'!$H$6,IF(BV1765="B",(CF1765*'Input Output'!$E$9)+'Input Output'!$H$9,IF(BV1765="C",(CF1765*'Input Output'!$E$12)+'Input Output'!$H$12,"")))</f>
        <v>#VALUE!</v>
      </c>
      <c r="CL1765" t="str">
        <f t="shared" si="4878"/>
        <v/>
      </c>
    </row>
    <row r="1766" spans="71:90" x14ac:dyDescent="0.25">
      <c r="BS1766">
        <f t="shared" si="4880"/>
        <v>0</v>
      </c>
      <c r="BT1766">
        <f t="shared" si="4873"/>
        <v>71.841891666666868</v>
      </c>
      <c r="BU1766" s="15">
        <f t="shared" si="4879"/>
        <v>4310.5135000000118</v>
      </c>
      <c r="BV1766" s="15" t="s">
        <v>458</v>
      </c>
      <c r="BW1766" t="str">
        <f>'Hour Loop'!N69</f>
        <v>G01 X489.235 Y322.571</v>
      </c>
      <c r="BX1766" t="str">
        <f t="shared" si="4871"/>
        <v/>
      </c>
      <c r="BZ1766">
        <f t="shared" si="4872"/>
        <v>20.745000000000001</v>
      </c>
      <c r="CA1766" t="str">
        <f t="shared" si="4881"/>
        <v>1</v>
      </c>
      <c r="CC1766" t="str">
        <f t="shared" si="4874"/>
        <v>G01 X489.235</v>
      </c>
      <c r="CD1766" t="str">
        <f t="shared" si="4875"/>
        <v>489.235</v>
      </c>
      <c r="CE1766" t="str">
        <f t="shared" si="4876"/>
        <v>489.235 Y322.571</v>
      </c>
      <c r="CF1766" t="str">
        <f t="shared" si="4877"/>
        <v>322.571</v>
      </c>
      <c r="CI1766">
        <f>IF(BV1766="A",((CD1766*'Input Output'!$E$5)+'Input Output'!$H$5),IF(BV1766="B",(CD1766*'Input Output'!$E$8)+'Input Output'!$H$8,IF(BV1766="C",(CD1766*'Input Output'!$E$11)+'Input Output'!$H$11,"")))</f>
        <v>489.23500000000001</v>
      </c>
      <c r="CJ1766">
        <f>IF(BV1766="A",(CF1766*'Input Output'!$E$6)+'Input Output'!$H$6,IF(BV1766="B",(CF1766*'Input Output'!$E$9)+'Input Output'!$H$9,IF(BV1766="C",(CF1766*'Input Output'!$E$12)+'Input Output'!$H$12,"")))</f>
        <v>322.57100000000003</v>
      </c>
      <c r="CL1766" t="str">
        <f t="shared" si="4878"/>
        <v/>
      </c>
    </row>
    <row r="1767" spans="71:90" x14ac:dyDescent="0.25">
      <c r="BS1767">
        <f t="shared" si="4880"/>
        <v>0</v>
      </c>
      <c r="BT1767">
        <f t="shared" si="4873"/>
        <v>72.187641666666863</v>
      </c>
      <c r="BU1767" s="15">
        <f t="shared" si="4879"/>
        <v>4331.2585000000117</v>
      </c>
      <c r="BV1767" s="17" t="s">
        <v>458</v>
      </c>
      <c r="BW1767" t="str">
        <f>'Hour Loop'!N70</f>
        <v>G04 P7.38</v>
      </c>
      <c r="BX1767" t="str">
        <f t="shared" si="4871"/>
        <v/>
      </c>
      <c r="BZ1767">
        <f t="shared" si="4872"/>
        <v>7.38</v>
      </c>
      <c r="CA1767" t="str">
        <f t="shared" si="4881"/>
        <v>0</v>
      </c>
      <c r="CC1767" t="e">
        <f t="shared" si="4874"/>
        <v>#VALUE!</v>
      </c>
      <c r="CD1767" t="e">
        <f t="shared" si="4875"/>
        <v>#VALUE!</v>
      </c>
      <c r="CE1767" t="e">
        <f t="shared" si="4876"/>
        <v>#VALUE!</v>
      </c>
      <c r="CF1767" t="e">
        <f t="shared" si="4877"/>
        <v>#VALUE!</v>
      </c>
      <c r="CI1767" t="e">
        <f>IF(BV1767="A",((CD1767*'Input Output'!$E$5)+'Input Output'!$H$5),IF(BV1767="B",(CD1767*'Input Output'!$E$8)+'Input Output'!$H$8,IF(BV1767="C",(CD1767*'Input Output'!$E$11)+'Input Output'!$H$11,"")))</f>
        <v>#VALUE!</v>
      </c>
      <c r="CJ1767" t="e">
        <f>IF(BV1767="A",(CF1767*'Input Output'!$E$6)+'Input Output'!$H$6,IF(BV1767="B",(CF1767*'Input Output'!$E$9)+'Input Output'!$H$9,IF(BV1767="C",(CF1767*'Input Output'!$E$12)+'Input Output'!$H$12,"")))</f>
        <v>#VALUE!</v>
      </c>
      <c r="CL1767" t="str">
        <f t="shared" si="4878"/>
        <v/>
      </c>
    </row>
    <row r="1768" spans="71:90" x14ac:dyDescent="0.25">
      <c r="BS1768">
        <f t="shared" si="4880"/>
        <v>0</v>
      </c>
      <c r="BT1768">
        <f t="shared" si="4873"/>
        <v>72.310641666666868</v>
      </c>
      <c r="BU1768" s="15">
        <f t="shared" si="4879"/>
        <v>4338.6385000000118</v>
      </c>
      <c r="BV1768" s="15" t="s">
        <v>458</v>
      </c>
      <c r="BW1768" t="str">
        <f>'Hour Loop'!N71</f>
        <v>G01 X492.508 Y310.745</v>
      </c>
      <c r="BX1768" t="str">
        <f t="shared" si="4871"/>
        <v/>
      </c>
      <c r="BZ1768">
        <f t="shared" si="4872"/>
        <v>20.745000000000001</v>
      </c>
      <c r="CA1768" t="str">
        <f t="shared" si="4881"/>
        <v>1</v>
      </c>
      <c r="CC1768" t="str">
        <f t="shared" si="4874"/>
        <v>G01 X492.508</v>
      </c>
      <c r="CD1768" t="str">
        <f t="shared" si="4875"/>
        <v>492.508</v>
      </c>
      <c r="CE1768" t="str">
        <f t="shared" si="4876"/>
        <v>492.508 Y310.745</v>
      </c>
      <c r="CF1768" t="str">
        <f t="shared" si="4877"/>
        <v>310.745</v>
      </c>
      <c r="CI1768">
        <f>IF(BV1768="A",((CD1768*'Input Output'!$E$5)+'Input Output'!$H$5),IF(BV1768="B",(CD1768*'Input Output'!$E$8)+'Input Output'!$H$8,IF(BV1768="C",(CD1768*'Input Output'!$E$11)+'Input Output'!$H$11,"")))</f>
        <v>492.50799999999998</v>
      </c>
      <c r="CJ1768">
        <f>IF(BV1768="A",(CF1768*'Input Output'!$E$6)+'Input Output'!$H$6,IF(BV1768="B",(CF1768*'Input Output'!$E$9)+'Input Output'!$H$9,IF(BV1768="C",(CF1768*'Input Output'!$E$12)+'Input Output'!$H$12,"")))</f>
        <v>310.745</v>
      </c>
      <c r="CL1768" t="str">
        <f t="shared" si="4878"/>
        <v/>
      </c>
    </row>
    <row r="1769" spans="71:90" x14ac:dyDescent="0.25">
      <c r="BS1769">
        <f t="shared" si="4880"/>
        <v>0</v>
      </c>
      <c r="BT1769">
        <f t="shared" si="4873"/>
        <v>72.656391666666863</v>
      </c>
      <c r="BU1769" s="15">
        <f t="shared" si="4879"/>
        <v>4359.3835000000117</v>
      </c>
      <c r="BV1769" s="17" t="s">
        <v>458</v>
      </c>
      <c r="BW1769" t="str">
        <f>'Hour Loop'!N72</f>
        <v>G04 P7.38</v>
      </c>
      <c r="BX1769" t="str">
        <f t="shared" si="4871"/>
        <v/>
      </c>
      <c r="BZ1769">
        <f t="shared" si="4872"/>
        <v>7.38</v>
      </c>
      <c r="CA1769" t="str">
        <f t="shared" si="4881"/>
        <v>0</v>
      </c>
      <c r="CC1769" t="e">
        <f t="shared" si="4874"/>
        <v>#VALUE!</v>
      </c>
      <c r="CD1769" t="e">
        <f t="shared" si="4875"/>
        <v>#VALUE!</v>
      </c>
      <c r="CE1769" t="e">
        <f t="shared" si="4876"/>
        <v>#VALUE!</v>
      </c>
      <c r="CF1769" t="e">
        <f t="shared" si="4877"/>
        <v>#VALUE!</v>
      </c>
      <c r="CI1769" t="e">
        <f>IF(BV1769="A",((CD1769*'Input Output'!$E$5)+'Input Output'!$H$5),IF(BV1769="B",(CD1769*'Input Output'!$E$8)+'Input Output'!$H$8,IF(BV1769="C",(CD1769*'Input Output'!$E$11)+'Input Output'!$H$11,"")))</f>
        <v>#VALUE!</v>
      </c>
      <c r="CJ1769" t="e">
        <f>IF(BV1769="A",(CF1769*'Input Output'!$E$6)+'Input Output'!$H$6,IF(BV1769="B",(CF1769*'Input Output'!$E$9)+'Input Output'!$H$9,IF(BV1769="C",(CF1769*'Input Output'!$E$12)+'Input Output'!$H$12,"")))</f>
        <v>#VALUE!</v>
      </c>
      <c r="CL1769" t="str">
        <f t="shared" si="4878"/>
        <v/>
      </c>
    </row>
    <row r="1770" spans="71:90" x14ac:dyDescent="0.25">
      <c r="BS1770">
        <f t="shared" si="4880"/>
        <v>0</v>
      </c>
      <c r="BT1770">
        <f t="shared" si="4873"/>
        <v>72.779391666666868</v>
      </c>
      <c r="BU1770" s="15">
        <f t="shared" si="4879"/>
        <v>4366.7635000000118</v>
      </c>
      <c r="BV1770" s="15" t="s">
        <v>458</v>
      </c>
      <c r="BW1770" t="str">
        <f>'Hour Loop'!N73</f>
        <v>G01 X495.196 Y298.773</v>
      </c>
      <c r="BX1770" t="str">
        <f t="shared" si="4871"/>
        <v/>
      </c>
      <c r="BZ1770">
        <f t="shared" si="4872"/>
        <v>20.745000000000001</v>
      </c>
      <c r="CA1770" t="str">
        <f t="shared" si="4881"/>
        <v>1</v>
      </c>
      <c r="CC1770" t="str">
        <f t="shared" si="4874"/>
        <v>G01 X495.196</v>
      </c>
      <c r="CD1770" t="str">
        <f t="shared" si="4875"/>
        <v>495.196</v>
      </c>
      <c r="CE1770" t="str">
        <f t="shared" si="4876"/>
        <v>495.196 Y298.773</v>
      </c>
      <c r="CF1770" t="str">
        <f t="shared" si="4877"/>
        <v>298.773</v>
      </c>
      <c r="CI1770">
        <f>IF(BV1770="A",((CD1770*'Input Output'!$E$5)+'Input Output'!$H$5),IF(BV1770="B",(CD1770*'Input Output'!$E$8)+'Input Output'!$H$8,IF(BV1770="C",(CD1770*'Input Output'!$E$11)+'Input Output'!$H$11,"")))</f>
        <v>495.19600000000003</v>
      </c>
      <c r="CJ1770">
        <f>IF(BV1770="A",(CF1770*'Input Output'!$E$6)+'Input Output'!$H$6,IF(BV1770="B",(CF1770*'Input Output'!$E$9)+'Input Output'!$H$9,IF(BV1770="C",(CF1770*'Input Output'!$E$12)+'Input Output'!$H$12,"")))</f>
        <v>298.77300000000002</v>
      </c>
      <c r="CL1770" t="str">
        <f t="shared" si="4878"/>
        <v/>
      </c>
    </row>
    <row r="1771" spans="71:90" x14ac:dyDescent="0.25">
      <c r="BS1771">
        <f t="shared" si="4880"/>
        <v>0</v>
      </c>
      <c r="BT1771">
        <f t="shared" si="4873"/>
        <v>73.125141666666863</v>
      </c>
      <c r="BU1771" s="15">
        <f t="shared" si="4879"/>
        <v>4387.5085000000117</v>
      </c>
      <c r="BV1771" s="17" t="s">
        <v>458</v>
      </c>
      <c r="BW1771" t="str">
        <f>'Hour Loop'!N74</f>
        <v>G04 P7.38</v>
      </c>
      <c r="BX1771" t="str">
        <f t="shared" si="4871"/>
        <v/>
      </c>
      <c r="BZ1771">
        <f t="shared" si="4872"/>
        <v>7.38</v>
      </c>
      <c r="CA1771" t="str">
        <f t="shared" si="4881"/>
        <v>0</v>
      </c>
      <c r="CC1771" t="e">
        <f t="shared" si="4874"/>
        <v>#VALUE!</v>
      </c>
      <c r="CD1771" t="e">
        <f t="shared" si="4875"/>
        <v>#VALUE!</v>
      </c>
      <c r="CE1771" t="e">
        <f t="shared" si="4876"/>
        <v>#VALUE!</v>
      </c>
      <c r="CF1771" t="e">
        <f t="shared" si="4877"/>
        <v>#VALUE!</v>
      </c>
      <c r="CI1771" t="e">
        <f>IF(BV1771="A",((CD1771*'Input Output'!$E$5)+'Input Output'!$H$5),IF(BV1771="B",(CD1771*'Input Output'!$E$8)+'Input Output'!$H$8,IF(BV1771="C",(CD1771*'Input Output'!$E$11)+'Input Output'!$H$11,"")))</f>
        <v>#VALUE!</v>
      </c>
      <c r="CJ1771" t="e">
        <f>IF(BV1771="A",(CF1771*'Input Output'!$E$6)+'Input Output'!$H$6,IF(BV1771="B",(CF1771*'Input Output'!$E$9)+'Input Output'!$H$9,IF(BV1771="C",(CF1771*'Input Output'!$E$12)+'Input Output'!$H$12,"")))</f>
        <v>#VALUE!</v>
      </c>
      <c r="CL1771" t="str">
        <f t="shared" si="4878"/>
        <v/>
      </c>
    </row>
    <row r="1772" spans="71:90" x14ac:dyDescent="0.25">
      <c r="BS1772">
        <f t="shared" si="4880"/>
        <v>0</v>
      </c>
      <c r="BT1772">
        <f t="shared" si="4873"/>
        <v>73.248141666666868</v>
      </c>
      <c r="BU1772" s="15">
        <f t="shared" si="4879"/>
        <v>4394.8885000000118</v>
      </c>
      <c r="BV1772" s="15" t="s">
        <v>458</v>
      </c>
      <c r="BW1772" t="str">
        <f>'Hour Loop'!N75</f>
        <v>G01 X497.294 Y286.683</v>
      </c>
      <c r="BX1772" t="str">
        <f t="shared" si="4871"/>
        <v/>
      </c>
      <c r="BZ1772">
        <f t="shared" si="4872"/>
        <v>20.745000000000001</v>
      </c>
      <c r="CA1772" t="str">
        <f t="shared" si="4881"/>
        <v>1</v>
      </c>
      <c r="CC1772" t="str">
        <f t="shared" si="4874"/>
        <v>G01 X497.294</v>
      </c>
      <c r="CD1772" t="str">
        <f t="shared" si="4875"/>
        <v>497.294</v>
      </c>
      <c r="CE1772" t="str">
        <f t="shared" si="4876"/>
        <v>497.294 Y286.683</v>
      </c>
      <c r="CF1772" t="str">
        <f t="shared" si="4877"/>
        <v>286.683</v>
      </c>
      <c r="CI1772">
        <f>IF(BV1772="A",((CD1772*'Input Output'!$E$5)+'Input Output'!$H$5),IF(BV1772="B",(CD1772*'Input Output'!$E$8)+'Input Output'!$H$8,IF(BV1772="C",(CD1772*'Input Output'!$E$11)+'Input Output'!$H$11,"")))</f>
        <v>497.29399999999998</v>
      </c>
      <c r="CJ1772">
        <f>IF(BV1772="A",(CF1772*'Input Output'!$E$6)+'Input Output'!$H$6,IF(BV1772="B",(CF1772*'Input Output'!$E$9)+'Input Output'!$H$9,IF(BV1772="C",(CF1772*'Input Output'!$E$12)+'Input Output'!$H$12,"")))</f>
        <v>286.68299999999999</v>
      </c>
      <c r="CL1772" t="str">
        <f t="shared" si="4878"/>
        <v/>
      </c>
    </row>
    <row r="1773" spans="71:90" x14ac:dyDescent="0.25">
      <c r="BS1773">
        <f t="shared" si="4880"/>
        <v>0</v>
      </c>
      <c r="BT1773">
        <f t="shared" si="4873"/>
        <v>73.593891666666863</v>
      </c>
      <c r="BU1773" s="15">
        <f t="shared" si="4879"/>
        <v>4415.6335000000117</v>
      </c>
      <c r="BV1773" s="17" t="s">
        <v>458</v>
      </c>
      <c r="BW1773" t="str">
        <f>'Hour Loop'!N76</f>
        <v>G04 P7.38</v>
      </c>
      <c r="BX1773" t="str">
        <f t="shared" si="4871"/>
        <v/>
      </c>
      <c r="BZ1773">
        <f t="shared" si="4872"/>
        <v>7.38</v>
      </c>
      <c r="CA1773" t="str">
        <f t="shared" si="4881"/>
        <v>0</v>
      </c>
      <c r="CC1773" t="e">
        <f t="shared" si="4874"/>
        <v>#VALUE!</v>
      </c>
      <c r="CD1773" t="e">
        <f t="shared" si="4875"/>
        <v>#VALUE!</v>
      </c>
      <c r="CE1773" t="e">
        <f t="shared" si="4876"/>
        <v>#VALUE!</v>
      </c>
      <c r="CF1773" t="e">
        <f t="shared" si="4877"/>
        <v>#VALUE!</v>
      </c>
      <c r="CI1773" t="e">
        <f>IF(BV1773="A",((CD1773*'Input Output'!$E$5)+'Input Output'!$H$5),IF(BV1773="B",(CD1773*'Input Output'!$E$8)+'Input Output'!$H$8,IF(BV1773="C",(CD1773*'Input Output'!$E$11)+'Input Output'!$H$11,"")))</f>
        <v>#VALUE!</v>
      </c>
      <c r="CJ1773" t="e">
        <f>IF(BV1773="A",(CF1773*'Input Output'!$E$6)+'Input Output'!$H$6,IF(BV1773="B",(CF1773*'Input Output'!$E$9)+'Input Output'!$H$9,IF(BV1773="C",(CF1773*'Input Output'!$E$12)+'Input Output'!$H$12,"")))</f>
        <v>#VALUE!</v>
      </c>
      <c r="CL1773" t="str">
        <f t="shared" si="4878"/>
        <v/>
      </c>
    </row>
    <row r="1774" spans="71:90" x14ac:dyDescent="0.25">
      <c r="BS1774">
        <f t="shared" si="4880"/>
        <v>0</v>
      </c>
      <c r="BT1774">
        <f t="shared" si="4873"/>
        <v>73.716891666666868</v>
      </c>
      <c r="BU1774" s="15">
        <f t="shared" si="4879"/>
        <v>4423.0135000000118</v>
      </c>
      <c r="BV1774" s="15" t="s">
        <v>458</v>
      </c>
      <c r="BW1774" t="str">
        <f>'Hour Loop'!N77</f>
        <v>G01 X498.796 Y274.504</v>
      </c>
      <c r="BX1774" t="str">
        <f t="shared" si="4871"/>
        <v/>
      </c>
      <c r="BZ1774">
        <f t="shared" si="4872"/>
        <v>20.745000000000001</v>
      </c>
      <c r="CA1774" t="str">
        <f t="shared" si="4881"/>
        <v>1</v>
      </c>
      <c r="CC1774" t="str">
        <f t="shared" si="4874"/>
        <v>G01 X498.796</v>
      </c>
      <c r="CD1774" t="str">
        <f t="shared" si="4875"/>
        <v>498.796</v>
      </c>
      <c r="CE1774" t="str">
        <f t="shared" si="4876"/>
        <v>498.796 Y274.504</v>
      </c>
      <c r="CF1774" t="str">
        <f t="shared" si="4877"/>
        <v>274.504</v>
      </c>
      <c r="CI1774">
        <f>IF(BV1774="A",((CD1774*'Input Output'!$E$5)+'Input Output'!$H$5),IF(BV1774="B",(CD1774*'Input Output'!$E$8)+'Input Output'!$H$8,IF(BV1774="C",(CD1774*'Input Output'!$E$11)+'Input Output'!$H$11,"")))</f>
        <v>498.79599999999999</v>
      </c>
      <c r="CJ1774">
        <f>IF(BV1774="A",(CF1774*'Input Output'!$E$6)+'Input Output'!$H$6,IF(BV1774="B",(CF1774*'Input Output'!$E$9)+'Input Output'!$H$9,IF(BV1774="C",(CF1774*'Input Output'!$E$12)+'Input Output'!$H$12,"")))</f>
        <v>274.50400000000002</v>
      </c>
      <c r="CL1774" t="str">
        <f t="shared" si="4878"/>
        <v/>
      </c>
    </row>
    <row r="1775" spans="71:90" x14ac:dyDescent="0.25">
      <c r="BS1775">
        <f t="shared" si="4880"/>
        <v>0</v>
      </c>
      <c r="BT1775">
        <f t="shared" si="4873"/>
        <v>74.062641666666863</v>
      </c>
      <c r="BU1775" s="15">
        <f t="shared" si="4879"/>
        <v>4443.7585000000117</v>
      </c>
      <c r="BV1775" s="17" t="s">
        <v>458</v>
      </c>
      <c r="BW1775" t="str">
        <f>'Hour Loop'!N78</f>
        <v>G04 P7.38</v>
      </c>
      <c r="BX1775" t="str">
        <f t="shared" si="4871"/>
        <v/>
      </c>
      <c r="BZ1775">
        <f t="shared" si="4872"/>
        <v>7.38</v>
      </c>
      <c r="CA1775" t="str">
        <f t="shared" si="4881"/>
        <v>0</v>
      </c>
      <c r="CC1775" t="e">
        <f t="shared" si="4874"/>
        <v>#VALUE!</v>
      </c>
      <c r="CD1775" t="e">
        <f t="shared" si="4875"/>
        <v>#VALUE!</v>
      </c>
      <c r="CE1775" t="e">
        <f t="shared" si="4876"/>
        <v>#VALUE!</v>
      </c>
      <c r="CF1775" t="e">
        <f t="shared" si="4877"/>
        <v>#VALUE!</v>
      </c>
      <c r="CI1775" t="e">
        <f>IF(BV1775="A",((CD1775*'Input Output'!$E$5)+'Input Output'!$H$5),IF(BV1775="B",(CD1775*'Input Output'!$E$8)+'Input Output'!$H$8,IF(BV1775="C",(CD1775*'Input Output'!$E$11)+'Input Output'!$H$11,"")))</f>
        <v>#VALUE!</v>
      </c>
      <c r="CJ1775" t="e">
        <f>IF(BV1775="A",(CF1775*'Input Output'!$E$6)+'Input Output'!$H$6,IF(BV1775="B",(CF1775*'Input Output'!$E$9)+'Input Output'!$H$9,IF(BV1775="C",(CF1775*'Input Output'!$E$12)+'Input Output'!$H$12,"")))</f>
        <v>#VALUE!</v>
      </c>
      <c r="CL1775" t="str">
        <f t="shared" si="4878"/>
        <v/>
      </c>
    </row>
    <row r="1776" spans="71:90" x14ac:dyDescent="0.25">
      <c r="BS1776">
        <f t="shared" si="4880"/>
        <v>0</v>
      </c>
      <c r="BT1776">
        <f t="shared" si="4873"/>
        <v>74.185641666666868</v>
      </c>
      <c r="BU1776" s="15">
        <f t="shared" si="4879"/>
        <v>4451.1385000000118</v>
      </c>
      <c r="BV1776" s="15" t="s">
        <v>458</v>
      </c>
      <c r="BW1776" t="str">
        <f>'Hour Loop'!N79</f>
        <v>G01 X499.699 Y262.267</v>
      </c>
      <c r="BX1776" t="str">
        <f t="shared" si="4871"/>
        <v/>
      </c>
      <c r="BZ1776">
        <f t="shared" si="4872"/>
        <v>20.745000000000001</v>
      </c>
      <c r="CA1776" t="str">
        <f t="shared" si="4881"/>
        <v>1</v>
      </c>
      <c r="CC1776" t="str">
        <f t="shared" si="4874"/>
        <v>G01 X499.699</v>
      </c>
      <c r="CD1776" t="str">
        <f t="shared" si="4875"/>
        <v>499.699</v>
      </c>
      <c r="CE1776" t="str">
        <f t="shared" si="4876"/>
        <v>499.699 Y262.267</v>
      </c>
      <c r="CF1776" t="str">
        <f t="shared" si="4877"/>
        <v>262.267</v>
      </c>
      <c r="CI1776">
        <f>IF(BV1776="A",((CD1776*'Input Output'!$E$5)+'Input Output'!$H$5),IF(BV1776="B",(CD1776*'Input Output'!$E$8)+'Input Output'!$H$8,IF(BV1776="C",(CD1776*'Input Output'!$E$11)+'Input Output'!$H$11,"")))</f>
        <v>499.69900000000001</v>
      </c>
      <c r="CJ1776">
        <f>IF(BV1776="A",(CF1776*'Input Output'!$E$6)+'Input Output'!$H$6,IF(BV1776="B",(CF1776*'Input Output'!$E$9)+'Input Output'!$H$9,IF(BV1776="C",(CF1776*'Input Output'!$E$12)+'Input Output'!$H$12,"")))</f>
        <v>262.267</v>
      </c>
      <c r="CL1776" t="str">
        <f t="shared" si="4878"/>
        <v/>
      </c>
    </row>
    <row r="1777" spans="71:90" x14ac:dyDescent="0.25">
      <c r="BS1777">
        <f t="shared" si="4880"/>
        <v>0</v>
      </c>
      <c r="BT1777">
        <f t="shared" si="4873"/>
        <v>74.531391666666863</v>
      </c>
      <c r="BU1777" s="15">
        <f t="shared" si="4879"/>
        <v>4471.8835000000117</v>
      </c>
      <c r="BV1777" s="17" t="s">
        <v>458</v>
      </c>
      <c r="BW1777" t="str">
        <f>'Hour Loop'!N80</f>
        <v>G04 P7.38</v>
      </c>
      <c r="BX1777" t="str">
        <f t="shared" si="4871"/>
        <v/>
      </c>
      <c r="BZ1777">
        <f t="shared" si="4872"/>
        <v>7.38</v>
      </c>
      <c r="CA1777" t="str">
        <f t="shared" si="4881"/>
        <v>0</v>
      </c>
      <c r="CC1777" t="e">
        <f t="shared" si="4874"/>
        <v>#VALUE!</v>
      </c>
      <c r="CD1777" t="e">
        <f t="shared" si="4875"/>
        <v>#VALUE!</v>
      </c>
      <c r="CE1777" t="e">
        <f t="shared" si="4876"/>
        <v>#VALUE!</v>
      </c>
      <c r="CF1777" t="e">
        <f t="shared" si="4877"/>
        <v>#VALUE!</v>
      </c>
      <c r="CI1777" t="e">
        <f>IF(BV1777="A",((CD1777*'Input Output'!$E$5)+'Input Output'!$H$5),IF(BV1777="B",(CD1777*'Input Output'!$E$8)+'Input Output'!$H$8,IF(BV1777="C",(CD1777*'Input Output'!$E$11)+'Input Output'!$H$11,"")))</f>
        <v>#VALUE!</v>
      </c>
      <c r="CJ1777" t="e">
        <f>IF(BV1777="A",(CF1777*'Input Output'!$E$6)+'Input Output'!$H$6,IF(BV1777="B",(CF1777*'Input Output'!$E$9)+'Input Output'!$H$9,IF(BV1777="C",(CF1777*'Input Output'!$E$12)+'Input Output'!$H$12,"")))</f>
        <v>#VALUE!</v>
      </c>
      <c r="CL1777" t="str">
        <f t="shared" si="4878"/>
        <v/>
      </c>
    </row>
    <row r="1778" spans="71:90" x14ac:dyDescent="0.25">
      <c r="BS1778">
        <f t="shared" si="4880"/>
        <v>0</v>
      </c>
      <c r="BT1778">
        <f t="shared" si="4873"/>
        <v>74.654391666666868</v>
      </c>
      <c r="BU1778" s="15">
        <f t="shared" si="4879"/>
        <v>4479.2635000000118</v>
      </c>
      <c r="BV1778" s="15" t="s">
        <v>458</v>
      </c>
      <c r="BW1778" t="str">
        <f>'Hour Loop'!N81</f>
        <v>G01 X500.000 Y250.000</v>
      </c>
      <c r="BX1778" t="str">
        <f t="shared" si="4871"/>
        <v/>
      </c>
      <c r="BZ1778">
        <f t="shared" si="4872"/>
        <v>20.745000000000001</v>
      </c>
      <c r="CA1778" t="str">
        <f t="shared" si="4881"/>
        <v>1</v>
      </c>
      <c r="CC1778" t="str">
        <f t="shared" si="4874"/>
        <v>G01 X500.000</v>
      </c>
      <c r="CD1778" t="str">
        <f t="shared" si="4875"/>
        <v>500.000</v>
      </c>
      <c r="CE1778" t="str">
        <f t="shared" si="4876"/>
        <v>500.000 Y250.000</v>
      </c>
      <c r="CF1778" t="str">
        <f t="shared" si="4877"/>
        <v>250.000</v>
      </c>
      <c r="CI1778">
        <f>IF(BV1778="A",((CD1778*'Input Output'!$E$5)+'Input Output'!$H$5),IF(BV1778="B",(CD1778*'Input Output'!$E$8)+'Input Output'!$H$8,IF(BV1778="C",(CD1778*'Input Output'!$E$11)+'Input Output'!$H$11,"")))</f>
        <v>500</v>
      </c>
      <c r="CJ1778">
        <f>IF(BV1778="A",(CF1778*'Input Output'!$E$6)+'Input Output'!$H$6,IF(BV1778="B",(CF1778*'Input Output'!$E$9)+'Input Output'!$H$9,IF(BV1778="C",(CF1778*'Input Output'!$E$12)+'Input Output'!$H$12,"")))</f>
        <v>250</v>
      </c>
      <c r="CL1778" t="str">
        <f t="shared" si="4878"/>
        <v/>
      </c>
    </row>
    <row r="1779" spans="71:90" x14ac:dyDescent="0.25">
      <c r="BS1779">
        <f t="shared" si="4880"/>
        <v>0</v>
      </c>
      <c r="BT1779">
        <f t="shared" si="4873"/>
        <v>75.000141666666863</v>
      </c>
      <c r="BU1779" s="15">
        <f t="shared" si="4879"/>
        <v>4500.0085000000117</v>
      </c>
      <c r="BV1779" s="17" t="s">
        <v>458</v>
      </c>
      <c r="BW1779" t="str">
        <f>'Hour Loop'!N82</f>
        <v>G04 P7.38</v>
      </c>
      <c r="BX1779" t="str">
        <f t="shared" ref="BX1779:BX1842" si="4882">O82</f>
        <v/>
      </c>
      <c r="BZ1779">
        <f t="shared" si="4872"/>
        <v>7.38</v>
      </c>
      <c r="CA1779" t="str">
        <f t="shared" si="4881"/>
        <v>0</v>
      </c>
      <c r="CC1779" t="e">
        <f t="shared" si="4874"/>
        <v>#VALUE!</v>
      </c>
      <c r="CD1779" t="e">
        <f t="shared" si="4875"/>
        <v>#VALUE!</v>
      </c>
      <c r="CE1779" t="e">
        <f t="shared" si="4876"/>
        <v>#VALUE!</v>
      </c>
      <c r="CF1779" t="e">
        <f t="shared" si="4877"/>
        <v>#VALUE!</v>
      </c>
      <c r="CI1779" t="e">
        <f>IF(BV1779="A",((CD1779*'Input Output'!$E$5)+'Input Output'!$H$5),IF(BV1779="B",(CD1779*'Input Output'!$E$8)+'Input Output'!$H$8,IF(BV1779="C",(CD1779*'Input Output'!$E$11)+'Input Output'!$H$11,"")))</f>
        <v>#VALUE!</v>
      </c>
      <c r="CJ1779" t="e">
        <f>IF(BV1779="A",(CF1779*'Input Output'!$E$6)+'Input Output'!$H$6,IF(BV1779="B",(CF1779*'Input Output'!$E$9)+'Input Output'!$H$9,IF(BV1779="C",(CF1779*'Input Output'!$E$12)+'Input Output'!$H$12,"")))</f>
        <v>#VALUE!</v>
      </c>
      <c r="CL1779" t="str">
        <f t="shared" si="4878"/>
        <v/>
      </c>
    </row>
    <row r="1780" spans="71:90" x14ac:dyDescent="0.25">
      <c r="BS1780">
        <f t="shared" si="4880"/>
        <v>0</v>
      </c>
      <c r="BT1780">
        <f t="shared" si="4873"/>
        <v>75.123141666666868</v>
      </c>
      <c r="BU1780" s="15">
        <f t="shared" si="4879"/>
        <v>4507.3885000000118</v>
      </c>
      <c r="BV1780" s="15" t="s">
        <v>458</v>
      </c>
      <c r="BW1780" t="str">
        <f>'Hour Loop'!N83</f>
        <v>G01 X499.699 Y237.733</v>
      </c>
      <c r="BX1780" t="str">
        <f t="shared" si="4882"/>
        <v/>
      </c>
      <c r="BZ1780">
        <f t="shared" ref="BZ1780:BZ1843" si="4883">M83</f>
        <v>20.745000000000001</v>
      </c>
      <c r="CA1780" t="str">
        <f t="shared" si="4881"/>
        <v>1</v>
      </c>
      <c r="CC1780" t="str">
        <f t="shared" si="4874"/>
        <v>G01 X499.699</v>
      </c>
      <c r="CD1780" t="str">
        <f t="shared" si="4875"/>
        <v>499.699</v>
      </c>
      <c r="CE1780" t="str">
        <f t="shared" si="4876"/>
        <v>499.699 Y237.733</v>
      </c>
      <c r="CF1780" t="str">
        <f t="shared" si="4877"/>
        <v>237.733</v>
      </c>
      <c r="CI1780">
        <f>IF(BV1780="A",((CD1780*'Input Output'!$E$5)+'Input Output'!$H$5),IF(BV1780="B",(CD1780*'Input Output'!$E$8)+'Input Output'!$H$8,IF(BV1780="C",(CD1780*'Input Output'!$E$11)+'Input Output'!$H$11,"")))</f>
        <v>499.69900000000001</v>
      </c>
      <c r="CJ1780">
        <f>IF(BV1780="A",(CF1780*'Input Output'!$E$6)+'Input Output'!$H$6,IF(BV1780="B",(CF1780*'Input Output'!$E$9)+'Input Output'!$H$9,IF(BV1780="C",(CF1780*'Input Output'!$E$12)+'Input Output'!$H$12,"")))</f>
        <v>237.733</v>
      </c>
      <c r="CL1780" t="str">
        <f t="shared" si="4878"/>
        <v/>
      </c>
    </row>
    <row r="1781" spans="71:90" x14ac:dyDescent="0.25">
      <c r="BS1781">
        <f t="shared" si="4880"/>
        <v>0</v>
      </c>
      <c r="BT1781">
        <f t="shared" si="4873"/>
        <v>75.468891666666863</v>
      </c>
      <c r="BU1781" s="15">
        <f t="shared" si="4879"/>
        <v>4528.1335000000117</v>
      </c>
      <c r="BV1781" s="17" t="s">
        <v>458</v>
      </c>
      <c r="BW1781" t="str">
        <f>'Hour Loop'!N84</f>
        <v>G04 P7.38</v>
      </c>
      <c r="BX1781" t="str">
        <f t="shared" si="4882"/>
        <v/>
      </c>
      <c r="BZ1781">
        <f t="shared" si="4883"/>
        <v>7.38</v>
      </c>
      <c r="CA1781" t="str">
        <f t="shared" si="4881"/>
        <v>0</v>
      </c>
      <c r="CC1781" t="e">
        <f t="shared" si="4874"/>
        <v>#VALUE!</v>
      </c>
      <c r="CD1781" t="e">
        <f t="shared" si="4875"/>
        <v>#VALUE!</v>
      </c>
      <c r="CE1781" t="e">
        <f t="shared" si="4876"/>
        <v>#VALUE!</v>
      </c>
      <c r="CF1781" t="e">
        <f t="shared" si="4877"/>
        <v>#VALUE!</v>
      </c>
      <c r="CI1781" t="e">
        <f>IF(BV1781="A",((CD1781*'Input Output'!$E$5)+'Input Output'!$H$5),IF(BV1781="B",(CD1781*'Input Output'!$E$8)+'Input Output'!$H$8,IF(BV1781="C",(CD1781*'Input Output'!$E$11)+'Input Output'!$H$11,"")))</f>
        <v>#VALUE!</v>
      </c>
      <c r="CJ1781" t="e">
        <f>IF(BV1781="A",(CF1781*'Input Output'!$E$6)+'Input Output'!$H$6,IF(BV1781="B",(CF1781*'Input Output'!$E$9)+'Input Output'!$H$9,IF(BV1781="C",(CF1781*'Input Output'!$E$12)+'Input Output'!$H$12,"")))</f>
        <v>#VALUE!</v>
      </c>
      <c r="CL1781" t="str">
        <f t="shared" si="4878"/>
        <v/>
      </c>
    </row>
    <row r="1782" spans="71:90" x14ac:dyDescent="0.25">
      <c r="BS1782">
        <f t="shared" si="4880"/>
        <v>0</v>
      </c>
      <c r="BT1782">
        <f t="shared" si="4873"/>
        <v>75.591891666666868</v>
      </c>
      <c r="BU1782" s="15">
        <f t="shared" si="4879"/>
        <v>4535.5135000000118</v>
      </c>
      <c r="BV1782" s="15" t="s">
        <v>458</v>
      </c>
      <c r="BW1782" t="str">
        <f>'Hour Loop'!N85</f>
        <v>G01 X498.796 Y225.496</v>
      </c>
      <c r="BX1782" t="str">
        <f t="shared" si="4882"/>
        <v/>
      </c>
      <c r="BZ1782">
        <f t="shared" si="4883"/>
        <v>20.745000000000001</v>
      </c>
      <c r="CA1782" t="str">
        <f t="shared" si="4881"/>
        <v>1</v>
      </c>
      <c r="CC1782" t="str">
        <f t="shared" si="4874"/>
        <v>G01 X498.796</v>
      </c>
      <c r="CD1782" t="str">
        <f t="shared" si="4875"/>
        <v>498.796</v>
      </c>
      <c r="CE1782" t="str">
        <f t="shared" si="4876"/>
        <v>498.796 Y225.496</v>
      </c>
      <c r="CF1782" t="str">
        <f t="shared" si="4877"/>
        <v>225.496</v>
      </c>
      <c r="CI1782">
        <f>IF(BV1782="A",((CD1782*'Input Output'!$E$5)+'Input Output'!$H$5),IF(BV1782="B",(CD1782*'Input Output'!$E$8)+'Input Output'!$H$8,IF(BV1782="C",(CD1782*'Input Output'!$E$11)+'Input Output'!$H$11,"")))</f>
        <v>498.79599999999999</v>
      </c>
      <c r="CJ1782">
        <f>IF(BV1782="A",(CF1782*'Input Output'!$E$6)+'Input Output'!$H$6,IF(BV1782="B",(CF1782*'Input Output'!$E$9)+'Input Output'!$H$9,IF(BV1782="C",(CF1782*'Input Output'!$E$12)+'Input Output'!$H$12,"")))</f>
        <v>225.49600000000001</v>
      </c>
      <c r="CL1782" t="str">
        <f t="shared" si="4878"/>
        <v/>
      </c>
    </row>
    <row r="1783" spans="71:90" x14ac:dyDescent="0.25">
      <c r="BS1783">
        <f t="shared" si="4880"/>
        <v>0</v>
      </c>
      <c r="BT1783">
        <f t="shared" si="4873"/>
        <v>75.937641666666863</v>
      </c>
      <c r="BU1783" s="15">
        <f t="shared" si="4879"/>
        <v>4556.2585000000117</v>
      </c>
      <c r="BV1783" s="17" t="s">
        <v>458</v>
      </c>
      <c r="BW1783" t="str">
        <f>'Hour Loop'!N86</f>
        <v>G04 P7.38</v>
      </c>
      <c r="BX1783" t="str">
        <f t="shared" si="4882"/>
        <v/>
      </c>
      <c r="BZ1783">
        <f t="shared" si="4883"/>
        <v>7.38</v>
      </c>
      <c r="CA1783" t="str">
        <f t="shared" si="4881"/>
        <v>0</v>
      </c>
      <c r="CC1783" t="e">
        <f t="shared" si="4874"/>
        <v>#VALUE!</v>
      </c>
      <c r="CD1783" t="e">
        <f t="shared" si="4875"/>
        <v>#VALUE!</v>
      </c>
      <c r="CE1783" t="e">
        <f t="shared" si="4876"/>
        <v>#VALUE!</v>
      </c>
      <c r="CF1783" t="e">
        <f t="shared" si="4877"/>
        <v>#VALUE!</v>
      </c>
      <c r="CI1783" t="e">
        <f>IF(BV1783="A",((CD1783*'Input Output'!$E$5)+'Input Output'!$H$5),IF(BV1783="B",(CD1783*'Input Output'!$E$8)+'Input Output'!$H$8,IF(BV1783="C",(CD1783*'Input Output'!$E$11)+'Input Output'!$H$11,"")))</f>
        <v>#VALUE!</v>
      </c>
      <c r="CJ1783" t="e">
        <f>IF(BV1783="A",(CF1783*'Input Output'!$E$6)+'Input Output'!$H$6,IF(BV1783="B",(CF1783*'Input Output'!$E$9)+'Input Output'!$H$9,IF(BV1783="C",(CF1783*'Input Output'!$E$12)+'Input Output'!$H$12,"")))</f>
        <v>#VALUE!</v>
      </c>
      <c r="CL1783" t="str">
        <f t="shared" si="4878"/>
        <v/>
      </c>
    </row>
    <row r="1784" spans="71:90" x14ac:dyDescent="0.25">
      <c r="BS1784">
        <f t="shared" si="4880"/>
        <v>0</v>
      </c>
      <c r="BT1784">
        <f t="shared" si="4873"/>
        <v>76.060641666666868</v>
      </c>
      <c r="BU1784" s="15">
        <f t="shared" si="4879"/>
        <v>4563.6385000000118</v>
      </c>
      <c r="BV1784" s="15" t="s">
        <v>458</v>
      </c>
      <c r="BW1784" t="str">
        <f>'Hour Loop'!N87</f>
        <v>G01 X497.294 Y213.317</v>
      </c>
      <c r="BX1784" t="str">
        <f t="shared" si="4882"/>
        <v/>
      </c>
      <c r="BZ1784">
        <f t="shared" si="4883"/>
        <v>20.745000000000001</v>
      </c>
      <c r="CA1784" t="str">
        <f t="shared" si="4881"/>
        <v>1</v>
      </c>
      <c r="CC1784" t="str">
        <f t="shared" si="4874"/>
        <v>G01 X497.294</v>
      </c>
      <c r="CD1784" t="str">
        <f t="shared" si="4875"/>
        <v>497.294</v>
      </c>
      <c r="CE1784" t="str">
        <f t="shared" si="4876"/>
        <v>497.294 Y213.317</v>
      </c>
      <c r="CF1784" t="str">
        <f t="shared" si="4877"/>
        <v>213.317</v>
      </c>
      <c r="CI1784">
        <f>IF(BV1784="A",((CD1784*'Input Output'!$E$5)+'Input Output'!$H$5),IF(BV1784="B",(CD1784*'Input Output'!$E$8)+'Input Output'!$H$8,IF(BV1784="C",(CD1784*'Input Output'!$E$11)+'Input Output'!$H$11,"")))</f>
        <v>497.29399999999998</v>
      </c>
      <c r="CJ1784">
        <f>IF(BV1784="A",(CF1784*'Input Output'!$E$6)+'Input Output'!$H$6,IF(BV1784="B",(CF1784*'Input Output'!$E$9)+'Input Output'!$H$9,IF(BV1784="C",(CF1784*'Input Output'!$E$12)+'Input Output'!$H$12,"")))</f>
        <v>213.31700000000001</v>
      </c>
      <c r="CL1784" t="str">
        <f t="shared" si="4878"/>
        <v/>
      </c>
    </row>
    <row r="1785" spans="71:90" x14ac:dyDescent="0.25">
      <c r="BS1785">
        <f t="shared" si="4880"/>
        <v>0</v>
      </c>
      <c r="BT1785">
        <f t="shared" si="4873"/>
        <v>76.406391666666863</v>
      </c>
      <c r="BU1785" s="15">
        <f t="shared" si="4879"/>
        <v>4584.3835000000117</v>
      </c>
      <c r="BV1785" s="17" t="s">
        <v>458</v>
      </c>
      <c r="BW1785" t="str">
        <f>'Hour Loop'!N88</f>
        <v>G04 P7.38</v>
      </c>
      <c r="BX1785" t="str">
        <f t="shared" si="4882"/>
        <v/>
      </c>
      <c r="BZ1785">
        <f t="shared" si="4883"/>
        <v>7.38</v>
      </c>
      <c r="CA1785" t="str">
        <f t="shared" si="4881"/>
        <v>0</v>
      </c>
      <c r="CC1785" t="e">
        <f t="shared" si="4874"/>
        <v>#VALUE!</v>
      </c>
      <c r="CD1785" t="e">
        <f t="shared" si="4875"/>
        <v>#VALUE!</v>
      </c>
      <c r="CE1785" t="e">
        <f t="shared" si="4876"/>
        <v>#VALUE!</v>
      </c>
      <c r="CF1785" t="e">
        <f t="shared" si="4877"/>
        <v>#VALUE!</v>
      </c>
      <c r="CI1785" t="e">
        <f>IF(BV1785="A",((CD1785*'Input Output'!$E$5)+'Input Output'!$H$5),IF(BV1785="B",(CD1785*'Input Output'!$E$8)+'Input Output'!$H$8,IF(BV1785="C",(CD1785*'Input Output'!$E$11)+'Input Output'!$H$11,"")))</f>
        <v>#VALUE!</v>
      </c>
      <c r="CJ1785" t="e">
        <f>IF(BV1785="A",(CF1785*'Input Output'!$E$6)+'Input Output'!$H$6,IF(BV1785="B",(CF1785*'Input Output'!$E$9)+'Input Output'!$H$9,IF(BV1785="C",(CF1785*'Input Output'!$E$12)+'Input Output'!$H$12,"")))</f>
        <v>#VALUE!</v>
      </c>
      <c r="CL1785" t="str">
        <f t="shared" si="4878"/>
        <v/>
      </c>
    </row>
    <row r="1786" spans="71:90" x14ac:dyDescent="0.25">
      <c r="BS1786">
        <f t="shared" si="4880"/>
        <v>0</v>
      </c>
      <c r="BT1786">
        <f t="shared" si="4873"/>
        <v>76.529391666666868</v>
      </c>
      <c r="BU1786" s="15">
        <f t="shared" si="4879"/>
        <v>4591.7635000000118</v>
      </c>
      <c r="BV1786" s="15" t="s">
        <v>458</v>
      </c>
      <c r="BW1786" t="str">
        <f>'Hour Loop'!N89</f>
        <v>G01 X495.196 Y201.227</v>
      </c>
      <c r="BX1786" t="str">
        <f t="shared" si="4882"/>
        <v/>
      </c>
      <c r="BZ1786">
        <f t="shared" si="4883"/>
        <v>20.745000000000001</v>
      </c>
      <c r="CA1786" t="str">
        <f t="shared" si="4881"/>
        <v>1</v>
      </c>
      <c r="CC1786" t="str">
        <f t="shared" si="4874"/>
        <v>G01 X495.196</v>
      </c>
      <c r="CD1786" t="str">
        <f t="shared" si="4875"/>
        <v>495.196</v>
      </c>
      <c r="CE1786" t="str">
        <f t="shared" si="4876"/>
        <v>495.196 Y201.227</v>
      </c>
      <c r="CF1786" t="str">
        <f t="shared" si="4877"/>
        <v>201.227</v>
      </c>
      <c r="CI1786">
        <f>IF(BV1786="A",((CD1786*'Input Output'!$E$5)+'Input Output'!$H$5),IF(BV1786="B",(CD1786*'Input Output'!$E$8)+'Input Output'!$H$8,IF(BV1786="C",(CD1786*'Input Output'!$E$11)+'Input Output'!$H$11,"")))</f>
        <v>495.19600000000003</v>
      </c>
      <c r="CJ1786">
        <f>IF(BV1786="A",(CF1786*'Input Output'!$E$6)+'Input Output'!$H$6,IF(BV1786="B",(CF1786*'Input Output'!$E$9)+'Input Output'!$H$9,IF(BV1786="C",(CF1786*'Input Output'!$E$12)+'Input Output'!$H$12,"")))</f>
        <v>201.227</v>
      </c>
      <c r="CL1786" t="str">
        <f t="shared" si="4878"/>
        <v/>
      </c>
    </row>
    <row r="1787" spans="71:90" x14ac:dyDescent="0.25">
      <c r="BS1787">
        <f t="shared" si="4880"/>
        <v>0</v>
      </c>
      <c r="BT1787">
        <f t="shared" si="4873"/>
        <v>76.875141666666863</v>
      </c>
      <c r="BU1787" s="15">
        <f t="shared" si="4879"/>
        <v>4612.5085000000117</v>
      </c>
      <c r="BV1787" s="17" t="s">
        <v>458</v>
      </c>
      <c r="BW1787" t="str">
        <f>'Hour Loop'!N90</f>
        <v>G04 P7.38</v>
      </c>
      <c r="BX1787" t="str">
        <f t="shared" si="4882"/>
        <v/>
      </c>
      <c r="BZ1787">
        <f t="shared" si="4883"/>
        <v>7.38</v>
      </c>
      <c r="CA1787" t="str">
        <f t="shared" si="4881"/>
        <v>0</v>
      </c>
      <c r="CC1787" t="e">
        <f t="shared" si="4874"/>
        <v>#VALUE!</v>
      </c>
      <c r="CD1787" t="e">
        <f t="shared" si="4875"/>
        <v>#VALUE!</v>
      </c>
      <c r="CE1787" t="e">
        <f t="shared" si="4876"/>
        <v>#VALUE!</v>
      </c>
      <c r="CF1787" t="e">
        <f t="shared" si="4877"/>
        <v>#VALUE!</v>
      </c>
      <c r="CI1787" t="e">
        <f>IF(BV1787="A",((CD1787*'Input Output'!$E$5)+'Input Output'!$H$5),IF(BV1787="B",(CD1787*'Input Output'!$E$8)+'Input Output'!$H$8,IF(BV1787="C",(CD1787*'Input Output'!$E$11)+'Input Output'!$H$11,"")))</f>
        <v>#VALUE!</v>
      </c>
      <c r="CJ1787" t="e">
        <f>IF(BV1787="A",(CF1787*'Input Output'!$E$6)+'Input Output'!$H$6,IF(BV1787="B",(CF1787*'Input Output'!$E$9)+'Input Output'!$H$9,IF(BV1787="C",(CF1787*'Input Output'!$E$12)+'Input Output'!$H$12,"")))</f>
        <v>#VALUE!</v>
      </c>
      <c r="CL1787" t="str">
        <f t="shared" si="4878"/>
        <v/>
      </c>
    </row>
    <row r="1788" spans="71:90" x14ac:dyDescent="0.25">
      <c r="BS1788">
        <f t="shared" si="4880"/>
        <v>0</v>
      </c>
      <c r="BT1788">
        <f t="shared" si="4873"/>
        <v>76.998141666666868</v>
      </c>
      <c r="BU1788" s="15">
        <f t="shared" si="4879"/>
        <v>4619.8885000000118</v>
      </c>
      <c r="BV1788" s="15" t="s">
        <v>458</v>
      </c>
      <c r="BW1788" t="str">
        <f>'Hour Loop'!N91</f>
        <v>G01 X492.508 Y189.255</v>
      </c>
      <c r="BX1788" t="str">
        <f t="shared" si="4882"/>
        <v/>
      </c>
      <c r="BZ1788">
        <f t="shared" si="4883"/>
        <v>20.745000000000001</v>
      </c>
      <c r="CA1788" t="str">
        <f t="shared" si="4881"/>
        <v>1</v>
      </c>
      <c r="CC1788" t="str">
        <f t="shared" si="4874"/>
        <v>G01 X492.508</v>
      </c>
      <c r="CD1788" t="str">
        <f t="shared" si="4875"/>
        <v>492.508</v>
      </c>
      <c r="CE1788" t="str">
        <f t="shared" si="4876"/>
        <v>492.508 Y189.255</v>
      </c>
      <c r="CF1788" t="str">
        <f t="shared" si="4877"/>
        <v>189.255</v>
      </c>
      <c r="CI1788">
        <f>IF(BV1788="A",((CD1788*'Input Output'!$E$5)+'Input Output'!$H$5),IF(BV1788="B",(CD1788*'Input Output'!$E$8)+'Input Output'!$H$8,IF(BV1788="C",(CD1788*'Input Output'!$E$11)+'Input Output'!$H$11,"")))</f>
        <v>492.50799999999998</v>
      </c>
      <c r="CJ1788">
        <f>IF(BV1788="A",(CF1788*'Input Output'!$E$6)+'Input Output'!$H$6,IF(BV1788="B",(CF1788*'Input Output'!$E$9)+'Input Output'!$H$9,IF(BV1788="C",(CF1788*'Input Output'!$E$12)+'Input Output'!$H$12,"")))</f>
        <v>189.255</v>
      </c>
      <c r="CL1788" t="str">
        <f t="shared" si="4878"/>
        <v/>
      </c>
    </row>
    <row r="1789" spans="71:90" x14ac:dyDescent="0.25">
      <c r="BS1789">
        <f t="shared" si="4880"/>
        <v>0</v>
      </c>
      <c r="BT1789">
        <f t="shared" si="4873"/>
        <v>77.343891666666863</v>
      </c>
      <c r="BU1789" s="15">
        <f t="shared" si="4879"/>
        <v>4640.6335000000117</v>
      </c>
      <c r="BV1789" s="17" t="s">
        <v>458</v>
      </c>
      <c r="BW1789" t="str">
        <f>'Hour Loop'!N92</f>
        <v>G04 P7.38</v>
      </c>
      <c r="BX1789" t="str">
        <f t="shared" si="4882"/>
        <v/>
      </c>
      <c r="BZ1789">
        <f t="shared" si="4883"/>
        <v>7.38</v>
      </c>
      <c r="CA1789" t="str">
        <f t="shared" si="4881"/>
        <v>0</v>
      </c>
      <c r="CC1789" t="e">
        <f t="shared" si="4874"/>
        <v>#VALUE!</v>
      </c>
      <c r="CD1789" t="e">
        <f t="shared" si="4875"/>
        <v>#VALUE!</v>
      </c>
      <c r="CE1789" t="e">
        <f t="shared" si="4876"/>
        <v>#VALUE!</v>
      </c>
      <c r="CF1789" t="e">
        <f t="shared" si="4877"/>
        <v>#VALUE!</v>
      </c>
      <c r="CI1789" t="e">
        <f>IF(BV1789="A",((CD1789*'Input Output'!$E$5)+'Input Output'!$H$5),IF(BV1789="B",(CD1789*'Input Output'!$E$8)+'Input Output'!$H$8,IF(BV1789="C",(CD1789*'Input Output'!$E$11)+'Input Output'!$H$11,"")))</f>
        <v>#VALUE!</v>
      </c>
      <c r="CJ1789" t="e">
        <f>IF(BV1789="A",(CF1789*'Input Output'!$E$6)+'Input Output'!$H$6,IF(BV1789="B",(CF1789*'Input Output'!$E$9)+'Input Output'!$H$9,IF(BV1789="C",(CF1789*'Input Output'!$E$12)+'Input Output'!$H$12,"")))</f>
        <v>#VALUE!</v>
      </c>
      <c r="CL1789" t="str">
        <f t="shared" si="4878"/>
        <v/>
      </c>
    </row>
    <row r="1790" spans="71:90" x14ac:dyDescent="0.25">
      <c r="BS1790">
        <f t="shared" si="4880"/>
        <v>0</v>
      </c>
      <c r="BT1790">
        <f t="shared" si="4873"/>
        <v>77.466891666666868</v>
      </c>
      <c r="BU1790" s="15">
        <f t="shared" si="4879"/>
        <v>4648.0135000000118</v>
      </c>
      <c r="BV1790" s="15" t="s">
        <v>458</v>
      </c>
      <c r="BW1790" t="str">
        <f>'Hour Loop'!N93</f>
        <v>G01 X489.235 Y177.429</v>
      </c>
      <c r="BX1790" t="str">
        <f t="shared" si="4882"/>
        <v/>
      </c>
      <c r="BZ1790">
        <f t="shared" si="4883"/>
        <v>20.745000000000001</v>
      </c>
      <c r="CA1790" t="str">
        <f t="shared" si="4881"/>
        <v>1</v>
      </c>
      <c r="CC1790" t="str">
        <f t="shared" si="4874"/>
        <v>G01 X489.235</v>
      </c>
      <c r="CD1790" t="str">
        <f t="shared" si="4875"/>
        <v>489.235</v>
      </c>
      <c r="CE1790" t="str">
        <f t="shared" si="4876"/>
        <v>489.235 Y177.429</v>
      </c>
      <c r="CF1790" t="str">
        <f t="shared" si="4877"/>
        <v>177.429</v>
      </c>
      <c r="CI1790">
        <f>IF(BV1790="A",((CD1790*'Input Output'!$E$5)+'Input Output'!$H$5),IF(BV1790="B",(CD1790*'Input Output'!$E$8)+'Input Output'!$H$8,IF(BV1790="C",(CD1790*'Input Output'!$E$11)+'Input Output'!$H$11,"")))</f>
        <v>489.23500000000001</v>
      </c>
      <c r="CJ1790">
        <f>IF(BV1790="A",(CF1790*'Input Output'!$E$6)+'Input Output'!$H$6,IF(BV1790="B",(CF1790*'Input Output'!$E$9)+'Input Output'!$H$9,IF(BV1790="C",(CF1790*'Input Output'!$E$12)+'Input Output'!$H$12,"")))</f>
        <v>177.429</v>
      </c>
      <c r="CL1790" t="str">
        <f t="shared" si="4878"/>
        <v/>
      </c>
    </row>
    <row r="1791" spans="71:90" x14ac:dyDescent="0.25">
      <c r="BS1791">
        <f t="shared" si="4880"/>
        <v>0</v>
      </c>
      <c r="BT1791">
        <f t="shared" si="4873"/>
        <v>77.812641666666863</v>
      </c>
      <c r="BU1791" s="15">
        <f t="shared" si="4879"/>
        <v>4668.7585000000117</v>
      </c>
      <c r="BV1791" s="17" t="s">
        <v>458</v>
      </c>
      <c r="BW1791" t="str">
        <f>'Hour Loop'!N94</f>
        <v>G04 P7.38</v>
      </c>
      <c r="BX1791" t="str">
        <f t="shared" si="4882"/>
        <v/>
      </c>
      <c r="BZ1791">
        <f t="shared" si="4883"/>
        <v>7.38</v>
      </c>
      <c r="CA1791" t="str">
        <f t="shared" si="4881"/>
        <v>0</v>
      </c>
      <c r="CC1791" t="e">
        <f t="shared" si="4874"/>
        <v>#VALUE!</v>
      </c>
      <c r="CD1791" t="e">
        <f t="shared" si="4875"/>
        <v>#VALUE!</v>
      </c>
      <c r="CE1791" t="e">
        <f t="shared" si="4876"/>
        <v>#VALUE!</v>
      </c>
      <c r="CF1791" t="e">
        <f t="shared" si="4877"/>
        <v>#VALUE!</v>
      </c>
      <c r="CI1791" t="e">
        <f>IF(BV1791="A",((CD1791*'Input Output'!$E$5)+'Input Output'!$H$5),IF(BV1791="B",(CD1791*'Input Output'!$E$8)+'Input Output'!$H$8,IF(BV1791="C",(CD1791*'Input Output'!$E$11)+'Input Output'!$H$11,"")))</f>
        <v>#VALUE!</v>
      </c>
      <c r="CJ1791" t="e">
        <f>IF(BV1791="A",(CF1791*'Input Output'!$E$6)+'Input Output'!$H$6,IF(BV1791="B",(CF1791*'Input Output'!$E$9)+'Input Output'!$H$9,IF(BV1791="C",(CF1791*'Input Output'!$E$12)+'Input Output'!$H$12,"")))</f>
        <v>#VALUE!</v>
      </c>
      <c r="CL1791" t="str">
        <f t="shared" si="4878"/>
        <v/>
      </c>
    </row>
    <row r="1792" spans="71:90" x14ac:dyDescent="0.25">
      <c r="BS1792">
        <f t="shared" si="4880"/>
        <v>0</v>
      </c>
      <c r="BT1792">
        <f t="shared" si="4873"/>
        <v>77.935641666666868</v>
      </c>
      <c r="BU1792" s="15">
        <f t="shared" si="4879"/>
        <v>4676.1385000000118</v>
      </c>
      <c r="BV1792" s="15" t="s">
        <v>458</v>
      </c>
      <c r="BW1792" t="str">
        <f>'Hour Loop'!N95</f>
        <v>G01 X485.386 Y165.778</v>
      </c>
      <c r="BX1792" t="str">
        <f t="shared" si="4882"/>
        <v/>
      </c>
      <c r="BZ1792">
        <f t="shared" si="4883"/>
        <v>20.745000000000001</v>
      </c>
      <c r="CA1792" t="str">
        <f t="shared" si="4881"/>
        <v>1</v>
      </c>
      <c r="CC1792" t="str">
        <f t="shared" si="4874"/>
        <v>G01 X485.386</v>
      </c>
      <c r="CD1792" t="str">
        <f t="shared" si="4875"/>
        <v>485.386</v>
      </c>
      <c r="CE1792" t="str">
        <f t="shared" si="4876"/>
        <v>485.386 Y165.778</v>
      </c>
      <c r="CF1792" t="str">
        <f t="shared" si="4877"/>
        <v>165.778</v>
      </c>
      <c r="CI1792">
        <f>IF(BV1792="A",((CD1792*'Input Output'!$E$5)+'Input Output'!$H$5),IF(BV1792="B",(CD1792*'Input Output'!$E$8)+'Input Output'!$H$8,IF(BV1792="C",(CD1792*'Input Output'!$E$11)+'Input Output'!$H$11,"")))</f>
        <v>485.38600000000002</v>
      </c>
      <c r="CJ1792">
        <f>IF(BV1792="A",(CF1792*'Input Output'!$E$6)+'Input Output'!$H$6,IF(BV1792="B",(CF1792*'Input Output'!$E$9)+'Input Output'!$H$9,IF(BV1792="C",(CF1792*'Input Output'!$E$12)+'Input Output'!$H$12,"")))</f>
        <v>165.77799999999999</v>
      </c>
      <c r="CL1792" t="str">
        <f t="shared" si="4878"/>
        <v/>
      </c>
    </row>
    <row r="1793" spans="71:90" x14ac:dyDescent="0.25">
      <c r="BS1793">
        <f t="shared" si="4880"/>
        <v>0</v>
      </c>
      <c r="BT1793">
        <f t="shared" si="4873"/>
        <v>78.281391666666863</v>
      </c>
      <c r="BU1793" s="15">
        <f t="shared" si="4879"/>
        <v>4696.8835000000117</v>
      </c>
      <c r="BV1793" s="17" t="s">
        <v>458</v>
      </c>
      <c r="BW1793" t="str">
        <f>'Hour Loop'!N96</f>
        <v>G04 P7.38</v>
      </c>
      <c r="BX1793" t="str">
        <f t="shared" si="4882"/>
        <v/>
      </c>
      <c r="BZ1793">
        <f t="shared" si="4883"/>
        <v>7.38</v>
      </c>
      <c r="CA1793" t="str">
        <f t="shared" si="4881"/>
        <v>0</v>
      </c>
      <c r="CC1793" t="e">
        <f t="shared" si="4874"/>
        <v>#VALUE!</v>
      </c>
      <c r="CD1793" t="e">
        <f t="shared" si="4875"/>
        <v>#VALUE!</v>
      </c>
      <c r="CE1793" t="e">
        <f t="shared" si="4876"/>
        <v>#VALUE!</v>
      </c>
      <c r="CF1793" t="e">
        <f t="shared" si="4877"/>
        <v>#VALUE!</v>
      </c>
      <c r="CI1793" t="e">
        <f>IF(BV1793="A",((CD1793*'Input Output'!$E$5)+'Input Output'!$H$5),IF(BV1793="B",(CD1793*'Input Output'!$E$8)+'Input Output'!$H$8,IF(BV1793="C",(CD1793*'Input Output'!$E$11)+'Input Output'!$H$11,"")))</f>
        <v>#VALUE!</v>
      </c>
      <c r="CJ1793" t="e">
        <f>IF(BV1793="A",(CF1793*'Input Output'!$E$6)+'Input Output'!$H$6,IF(BV1793="B",(CF1793*'Input Output'!$E$9)+'Input Output'!$H$9,IF(BV1793="C",(CF1793*'Input Output'!$E$12)+'Input Output'!$H$12,"")))</f>
        <v>#VALUE!</v>
      </c>
      <c r="CL1793" t="str">
        <f t="shared" si="4878"/>
        <v/>
      </c>
    </row>
    <row r="1794" spans="71:90" x14ac:dyDescent="0.25">
      <c r="BS1794">
        <f t="shared" si="4880"/>
        <v>0</v>
      </c>
      <c r="BT1794">
        <f t="shared" si="4873"/>
        <v>78.404391666666868</v>
      </c>
      <c r="BU1794" s="15">
        <f t="shared" si="4879"/>
        <v>4704.2635000000118</v>
      </c>
      <c r="BV1794" s="15" t="s">
        <v>458</v>
      </c>
      <c r="BW1794" t="str">
        <f>'Hour Loop'!N97</f>
        <v>G01 X480.970 Y154.329</v>
      </c>
      <c r="BX1794" t="str">
        <f t="shared" si="4882"/>
        <v/>
      </c>
      <c r="BZ1794">
        <f t="shared" si="4883"/>
        <v>20.745000000000001</v>
      </c>
      <c r="CA1794" t="str">
        <f t="shared" si="4881"/>
        <v>1</v>
      </c>
      <c r="CC1794" t="str">
        <f t="shared" si="4874"/>
        <v>G01 X480.970</v>
      </c>
      <c r="CD1794" t="str">
        <f t="shared" si="4875"/>
        <v>480.970</v>
      </c>
      <c r="CE1794" t="str">
        <f t="shared" si="4876"/>
        <v>480.970 Y154.329</v>
      </c>
      <c r="CF1794" t="str">
        <f t="shared" si="4877"/>
        <v>154.329</v>
      </c>
      <c r="CI1794">
        <f>IF(BV1794="A",((CD1794*'Input Output'!$E$5)+'Input Output'!$H$5),IF(BV1794="B",(CD1794*'Input Output'!$E$8)+'Input Output'!$H$8,IF(BV1794="C",(CD1794*'Input Output'!$E$11)+'Input Output'!$H$11,"")))</f>
        <v>480.97</v>
      </c>
      <c r="CJ1794">
        <f>IF(BV1794="A",(CF1794*'Input Output'!$E$6)+'Input Output'!$H$6,IF(BV1794="B",(CF1794*'Input Output'!$E$9)+'Input Output'!$H$9,IF(BV1794="C",(CF1794*'Input Output'!$E$12)+'Input Output'!$H$12,"")))</f>
        <v>154.32900000000001</v>
      </c>
      <c r="CL1794" t="str">
        <f t="shared" si="4878"/>
        <v/>
      </c>
    </row>
    <row r="1795" spans="71:90" x14ac:dyDescent="0.25">
      <c r="BS1795">
        <f t="shared" si="4880"/>
        <v>0</v>
      </c>
      <c r="BT1795">
        <f t="shared" si="4873"/>
        <v>78.750141666666863</v>
      </c>
      <c r="BU1795" s="15">
        <f t="shared" si="4879"/>
        <v>4725.0085000000117</v>
      </c>
      <c r="BV1795" s="17" t="s">
        <v>458</v>
      </c>
      <c r="BW1795" t="str">
        <f>'Hour Loop'!N98</f>
        <v>G04 P7.38</v>
      </c>
      <c r="BX1795" t="str">
        <f t="shared" si="4882"/>
        <v/>
      </c>
      <c r="BZ1795">
        <f t="shared" si="4883"/>
        <v>7.38</v>
      </c>
      <c r="CA1795" t="str">
        <f t="shared" si="4881"/>
        <v>0</v>
      </c>
      <c r="CC1795" t="e">
        <f t="shared" si="4874"/>
        <v>#VALUE!</v>
      </c>
      <c r="CD1795" t="e">
        <f t="shared" si="4875"/>
        <v>#VALUE!</v>
      </c>
      <c r="CE1795" t="e">
        <f t="shared" si="4876"/>
        <v>#VALUE!</v>
      </c>
      <c r="CF1795" t="e">
        <f t="shared" si="4877"/>
        <v>#VALUE!</v>
      </c>
      <c r="CI1795" t="e">
        <f>IF(BV1795="A",((CD1795*'Input Output'!$E$5)+'Input Output'!$H$5),IF(BV1795="B",(CD1795*'Input Output'!$E$8)+'Input Output'!$H$8,IF(BV1795="C",(CD1795*'Input Output'!$E$11)+'Input Output'!$H$11,"")))</f>
        <v>#VALUE!</v>
      </c>
      <c r="CJ1795" t="e">
        <f>IF(BV1795="A",(CF1795*'Input Output'!$E$6)+'Input Output'!$H$6,IF(BV1795="B",(CF1795*'Input Output'!$E$9)+'Input Output'!$H$9,IF(BV1795="C",(CF1795*'Input Output'!$E$12)+'Input Output'!$H$12,"")))</f>
        <v>#VALUE!</v>
      </c>
      <c r="CL1795" t="str">
        <f t="shared" si="4878"/>
        <v/>
      </c>
    </row>
    <row r="1796" spans="71:90" x14ac:dyDescent="0.25">
      <c r="BS1796">
        <f t="shared" si="4880"/>
        <v>0</v>
      </c>
      <c r="BT1796">
        <f t="shared" si="4873"/>
        <v>78.873141666666868</v>
      </c>
      <c r="BU1796" s="15">
        <f t="shared" si="4879"/>
        <v>4732.3885000000118</v>
      </c>
      <c r="BV1796" s="15" t="s">
        <v>458</v>
      </c>
      <c r="BW1796" t="str">
        <f>'Hour Loop'!N99</f>
        <v>G01 X475.997 Y143.111</v>
      </c>
      <c r="BX1796" t="str">
        <f t="shared" si="4882"/>
        <v/>
      </c>
      <c r="BZ1796">
        <f t="shared" si="4883"/>
        <v>20.745000000000001</v>
      </c>
      <c r="CA1796" t="str">
        <f t="shared" si="4881"/>
        <v>1</v>
      </c>
      <c r="CC1796" t="str">
        <f t="shared" si="4874"/>
        <v>G01 X475.997</v>
      </c>
      <c r="CD1796" t="str">
        <f t="shared" si="4875"/>
        <v>475.997</v>
      </c>
      <c r="CE1796" t="str">
        <f t="shared" si="4876"/>
        <v>475.997 Y143.111</v>
      </c>
      <c r="CF1796" t="str">
        <f t="shared" si="4877"/>
        <v>143.111</v>
      </c>
      <c r="CI1796">
        <f>IF(BV1796="A",((CD1796*'Input Output'!$E$5)+'Input Output'!$H$5),IF(BV1796="B",(CD1796*'Input Output'!$E$8)+'Input Output'!$H$8,IF(BV1796="C",(CD1796*'Input Output'!$E$11)+'Input Output'!$H$11,"")))</f>
        <v>475.99700000000001</v>
      </c>
      <c r="CJ1796">
        <f>IF(BV1796="A",(CF1796*'Input Output'!$E$6)+'Input Output'!$H$6,IF(BV1796="B",(CF1796*'Input Output'!$E$9)+'Input Output'!$H$9,IF(BV1796="C",(CF1796*'Input Output'!$E$12)+'Input Output'!$H$12,"")))</f>
        <v>143.11099999999999</v>
      </c>
      <c r="CL1796" t="str">
        <f t="shared" si="4878"/>
        <v/>
      </c>
    </row>
    <row r="1797" spans="71:90" x14ac:dyDescent="0.25">
      <c r="BS1797">
        <f t="shared" si="4880"/>
        <v>0</v>
      </c>
      <c r="BT1797">
        <f t="shared" si="4873"/>
        <v>79.218891666666863</v>
      </c>
      <c r="BU1797" s="15">
        <f t="shared" si="4879"/>
        <v>4753.1335000000117</v>
      </c>
      <c r="BV1797" s="17" t="s">
        <v>458</v>
      </c>
      <c r="BW1797" t="str">
        <f>'Hour Loop'!N100</f>
        <v>G04 P7.38</v>
      </c>
      <c r="BX1797" t="str">
        <f t="shared" si="4882"/>
        <v/>
      </c>
      <c r="BZ1797">
        <f t="shared" si="4883"/>
        <v>7.38</v>
      </c>
      <c r="CA1797" t="str">
        <f t="shared" si="4881"/>
        <v>0</v>
      </c>
      <c r="CC1797" t="e">
        <f t="shared" si="4874"/>
        <v>#VALUE!</v>
      </c>
      <c r="CD1797" t="e">
        <f t="shared" si="4875"/>
        <v>#VALUE!</v>
      </c>
      <c r="CE1797" t="e">
        <f t="shared" si="4876"/>
        <v>#VALUE!</v>
      </c>
      <c r="CF1797" t="e">
        <f t="shared" si="4877"/>
        <v>#VALUE!</v>
      </c>
      <c r="CI1797" t="e">
        <f>IF(BV1797="A",((CD1797*'Input Output'!$E$5)+'Input Output'!$H$5),IF(BV1797="B",(CD1797*'Input Output'!$E$8)+'Input Output'!$H$8,IF(BV1797="C",(CD1797*'Input Output'!$E$11)+'Input Output'!$H$11,"")))</f>
        <v>#VALUE!</v>
      </c>
      <c r="CJ1797" t="e">
        <f>IF(BV1797="A",(CF1797*'Input Output'!$E$6)+'Input Output'!$H$6,IF(BV1797="B",(CF1797*'Input Output'!$E$9)+'Input Output'!$H$9,IF(BV1797="C",(CF1797*'Input Output'!$E$12)+'Input Output'!$H$12,"")))</f>
        <v>#VALUE!</v>
      </c>
      <c r="CL1797" t="str">
        <f t="shared" si="4878"/>
        <v/>
      </c>
    </row>
    <row r="1798" spans="71:90" x14ac:dyDescent="0.25">
      <c r="BS1798">
        <f t="shared" si="4880"/>
        <v>0</v>
      </c>
      <c r="BT1798">
        <f t="shared" si="4873"/>
        <v>79.341891666666868</v>
      </c>
      <c r="BU1798" s="15">
        <f t="shared" si="4879"/>
        <v>4760.5135000000118</v>
      </c>
      <c r="BV1798" s="15" t="s">
        <v>458</v>
      </c>
      <c r="BW1798" t="str">
        <f>'Hour Loop'!N101</f>
        <v>G01 X470.480 Y132.151</v>
      </c>
      <c r="BX1798" t="str">
        <f t="shared" si="4882"/>
        <v/>
      </c>
      <c r="BZ1798">
        <f t="shared" si="4883"/>
        <v>20.745000000000001</v>
      </c>
      <c r="CA1798" t="str">
        <f t="shared" si="4881"/>
        <v>1</v>
      </c>
      <c r="CC1798" t="str">
        <f t="shared" si="4874"/>
        <v>G01 X470.480</v>
      </c>
      <c r="CD1798" t="str">
        <f t="shared" si="4875"/>
        <v>470.480</v>
      </c>
      <c r="CE1798" t="str">
        <f t="shared" si="4876"/>
        <v>470.480 Y132.151</v>
      </c>
      <c r="CF1798" t="str">
        <f t="shared" si="4877"/>
        <v>132.151</v>
      </c>
      <c r="CI1798">
        <f>IF(BV1798="A",((CD1798*'Input Output'!$E$5)+'Input Output'!$H$5),IF(BV1798="B",(CD1798*'Input Output'!$E$8)+'Input Output'!$H$8,IF(BV1798="C",(CD1798*'Input Output'!$E$11)+'Input Output'!$H$11,"")))</f>
        <v>470.48</v>
      </c>
      <c r="CJ1798">
        <f>IF(BV1798="A",(CF1798*'Input Output'!$E$6)+'Input Output'!$H$6,IF(BV1798="B",(CF1798*'Input Output'!$E$9)+'Input Output'!$H$9,IF(BV1798="C",(CF1798*'Input Output'!$E$12)+'Input Output'!$H$12,"")))</f>
        <v>132.15100000000001</v>
      </c>
      <c r="CL1798" t="str">
        <f t="shared" si="4878"/>
        <v/>
      </c>
    </row>
    <row r="1799" spans="71:90" x14ac:dyDescent="0.25">
      <c r="BS1799">
        <f t="shared" si="4880"/>
        <v>0</v>
      </c>
      <c r="BT1799">
        <f t="shared" si="4873"/>
        <v>79.687641666666863</v>
      </c>
      <c r="BU1799" s="15">
        <f t="shared" si="4879"/>
        <v>4781.2585000000117</v>
      </c>
      <c r="BV1799" s="17" t="s">
        <v>458</v>
      </c>
      <c r="BW1799" t="str">
        <f>'Hour Loop'!N102</f>
        <v>G04 P7.38</v>
      </c>
      <c r="BX1799" t="str">
        <f t="shared" si="4882"/>
        <v/>
      </c>
      <c r="BZ1799">
        <f t="shared" si="4883"/>
        <v>7.38</v>
      </c>
      <c r="CA1799" t="str">
        <f t="shared" si="4881"/>
        <v>0</v>
      </c>
      <c r="CC1799" t="e">
        <f t="shared" si="4874"/>
        <v>#VALUE!</v>
      </c>
      <c r="CD1799" t="e">
        <f t="shared" si="4875"/>
        <v>#VALUE!</v>
      </c>
      <c r="CE1799" t="e">
        <f t="shared" si="4876"/>
        <v>#VALUE!</v>
      </c>
      <c r="CF1799" t="e">
        <f t="shared" si="4877"/>
        <v>#VALUE!</v>
      </c>
      <c r="CI1799" t="e">
        <f>IF(BV1799="A",((CD1799*'Input Output'!$E$5)+'Input Output'!$H$5),IF(BV1799="B",(CD1799*'Input Output'!$E$8)+'Input Output'!$H$8,IF(BV1799="C",(CD1799*'Input Output'!$E$11)+'Input Output'!$H$11,"")))</f>
        <v>#VALUE!</v>
      </c>
      <c r="CJ1799" t="e">
        <f>IF(BV1799="A",(CF1799*'Input Output'!$E$6)+'Input Output'!$H$6,IF(BV1799="B",(CF1799*'Input Output'!$E$9)+'Input Output'!$H$9,IF(BV1799="C",(CF1799*'Input Output'!$E$12)+'Input Output'!$H$12,"")))</f>
        <v>#VALUE!</v>
      </c>
      <c r="CL1799" t="str">
        <f t="shared" si="4878"/>
        <v/>
      </c>
    </row>
    <row r="1800" spans="71:90" x14ac:dyDescent="0.25">
      <c r="BS1800">
        <f t="shared" si="4880"/>
        <v>0</v>
      </c>
      <c r="BT1800">
        <f t="shared" si="4873"/>
        <v>79.810641666666868</v>
      </c>
      <c r="BU1800" s="15">
        <f t="shared" si="4879"/>
        <v>4788.6385000000118</v>
      </c>
      <c r="BV1800" s="15" t="s">
        <v>458</v>
      </c>
      <c r="BW1800" t="str">
        <f>'Hour Loop'!N103</f>
        <v>G01 X464.432 Y121.474</v>
      </c>
      <c r="BX1800" t="str">
        <f t="shared" si="4882"/>
        <v/>
      </c>
      <c r="BZ1800">
        <f t="shared" si="4883"/>
        <v>20.745000000000001</v>
      </c>
      <c r="CA1800" t="str">
        <f t="shared" si="4881"/>
        <v>1</v>
      </c>
      <c r="CC1800" t="str">
        <f t="shared" si="4874"/>
        <v>G01 X464.432</v>
      </c>
      <c r="CD1800" t="str">
        <f t="shared" si="4875"/>
        <v>464.432</v>
      </c>
      <c r="CE1800" t="str">
        <f t="shared" si="4876"/>
        <v>464.432 Y121.474</v>
      </c>
      <c r="CF1800" t="str">
        <f t="shared" si="4877"/>
        <v>121.474</v>
      </c>
      <c r="CI1800">
        <f>IF(BV1800="A",((CD1800*'Input Output'!$E$5)+'Input Output'!$H$5),IF(BV1800="B",(CD1800*'Input Output'!$E$8)+'Input Output'!$H$8,IF(BV1800="C",(CD1800*'Input Output'!$E$11)+'Input Output'!$H$11,"")))</f>
        <v>464.43200000000002</v>
      </c>
      <c r="CJ1800">
        <f>IF(BV1800="A",(CF1800*'Input Output'!$E$6)+'Input Output'!$H$6,IF(BV1800="B",(CF1800*'Input Output'!$E$9)+'Input Output'!$H$9,IF(BV1800="C",(CF1800*'Input Output'!$E$12)+'Input Output'!$H$12,"")))</f>
        <v>121.474</v>
      </c>
      <c r="CL1800" t="str">
        <f t="shared" si="4878"/>
        <v/>
      </c>
    </row>
    <row r="1801" spans="71:90" x14ac:dyDescent="0.25">
      <c r="BS1801">
        <f t="shared" si="4880"/>
        <v>0</v>
      </c>
      <c r="BT1801">
        <f t="shared" si="4873"/>
        <v>80.156391666666863</v>
      </c>
      <c r="BU1801" s="15">
        <f t="shared" si="4879"/>
        <v>4809.3835000000117</v>
      </c>
      <c r="BV1801" s="17" t="s">
        <v>458</v>
      </c>
      <c r="BW1801" t="str">
        <f>'Hour Loop'!N104</f>
        <v>G04 P7.38</v>
      </c>
      <c r="BX1801" t="str">
        <f t="shared" si="4882"/>
        <v/>
      </c>
      <c r="BZ1801">
        <f t="shared" si="4883"/>
        <v>7.38</v>
      </c>
      <c r="CA1801" t="str">
        <f t="shared" si="4881"/>
        <v>0</v>
      </c>
      <c r="CC1801" t="e">
        <f t="shared" si="4874"/>
        <v>#VALUE!</v>
      </c>
      <c r="CD1801" t="e">
        <f t="shared" si="4875"/>
        <v>#VALUE!</v>
      </c>
      <c r="CE1801" t="e">
        <f t="shared" si="4876"/>
        <v>#VALUE!</v>
      </c>
      <c r="CF1801" t="e">
        <f t="shared" si="4877"/>
        <v>#VALUE!</v>
      </c>
      <c r="CI1801" t="e">
        <f>IF(BV1801="A",((CD1801*'Input Output'!$E$5)+'Input Output'!$H$5),IF(BV1801="B",(CD1801*'Input Output'!$E$8)+'Input Output'!$H$8,IF(BV1801="C",(CD1801*'Input Output'!$E$11)+'Input Output'!$H$11,"")))</f>
        <v>#VALUE!</v>
      </c>
      <c r="CJ1801" t="e">
        <f>IF(BV1801="A",(CF1801*'Input Output'!$E$6)+'Input Output'!$H$6,IF(BV1801="B",(CF1801*'Input Output'!$E$9)+'Input Output'!$H$9,IF(BV1801="C",(CF1801*'Input Output'!$E$12)+'Input Output'!$H$12,"")))</f>
        <v>#VALUE!</v>
      </c>
      <c r="CL1801" t="str">
        <f t="shared" si="4878"/>
        <v/>
      </c>
    </row>
    <row r="1802" spans="71:90" x14ac:dyDescent="0.25">
      <c r="BS1802">
        <f t="shared" si="4880"/>
        <v>0</v>
      </c>
      <c r="BT1802">
        <f t="shared" si="4873"/>
        <v>80.279391666666868</v>
      </c>
      <c r="BU1802" s="15">
        <f t="shared" si="4879"/>
        <v>4816.7635000000118</v>
      </c>
      <c r="BV1802" s="15" t="s">
        <v>458</v>
      </c>
      <c r="BW1802" t="str">
        <f>'Hour Loop'!N105</f>
        <v>G01 X457.867 Y111.107</v>
      </c>
      <c r="BX1802" t="str">
        <f t="shared" si="4882"/>
        <v/>
      </c>
      <c r="BZ1802">
        <f t="shared" si="4883"/>
        <v>20.745000000000001</v>
      </c>
      <c r="CA1802" t="str">
        <f t="shared" si="4881"/>
        <v>1</v>
      </c>
      <c r="CC1802" t="str">
        <f t="shared" si="4874"/>
        <v>G01 X457.867</v>
      </c>
      <c r="CD1802" t="str">
        <f t="shared" si="4875"/>
        <v>457.867</v>
      </c>
      <c r="CE1802" t="str">
        <f t="shared" si="4876"/>
        <v>457.867 Y111.107</v>
      </c>
      <c r="CF1802" t="str">
        <f t="shared" si="4877"/>
        <v>111.107</v>
      </c>
      <c r="CI1802">
        <f>IF(BV1802="A",((CD1802*'Input Output'!$E$5)+'Input Output'!$H$5),IF(BV1802="B",(CD1802*'Input Output'!$E$8)+'Input Output'!$H$8,IF(BV1802="C",(CD1802*'Input Output'!$E$11)+'Input Output'!$H$11,"")))</f>
        <v>457.86700000000002</v>
      </c>
      <c r="CJ1802">
        <f>IF(BV1802="A",(CF1802*'Input Output'!$E$6)+'Input Output'!$H$6,IF(BV1802="B",(CF1802*'Input Output'!$E$9)+'Input Output'!$H$9,IF(BV1802="C",(CF1802*'Input Output'!$E$12)+'Input Output'!$H$12,"")))</f>
        <v>111.107</v>
      </c>
      <c r="CL1802" t="str">
        <f t="shared" si="4878"/>
        <v/>
      </c>
    </row>
    <row r="1803" spans="71:90" x14ac:dyDescent="0.25">
      <c r="BS1803">
        <f t="shared" si="4880"/>
        <v>0</v>
      </c>
      <c r="BT1803">
        <f t="shared" si="4873"/>
        <v>80.625141666666863</v>
      </c>
      <c r="BU1803" s="15">
        <f t="shared" si="4879"/>
        <v>4837.5085000000117</v>
      </c>
      <c r="BV1803" s="17" t="s">
        <v>458</v>
      </c>
      <c r="BW1803" t="str">
        <f>'Hour Loop'!N106</f>
        <v>G04 P7.38</v>
      </c>
      <c r="BX1803" t="str">
        <f t="shared" si="4882"/>
        <v/>
      </c>
      <c r="BZ1803">
        <f t="shared" si="4883"/>
        <v>7.38</v>
      </c>
      <c r="CA1803" t="str">
        <f t="shared" si="4881"/>
        <v>0</v>
      </c>
      <c r="CC1803" t="e">
        <f t="shared" si="4874"/>
        <v>#VALUE!</v>
      </c>
      <c r="CD1803" t="e">
        <f t="shared" si="4875"/>
        <v>#VALUE!</v>
      </c>
      <c r="CE1803" t="e">
        <f t="shared" si="4876"/>
        <v>#VALUE!</v>
      </c>
      <c r="CF1803" t="e">
        <f t="shared" si="4877"/>
        <v>#VALUE!</v>
      </c>
      <c r="CI1803" t="e">
        <f>IF(BV1803="A",((CD1803*'Input Output'!$E$5)+'Input Output'!$H$5),IF(BV1803="B",(CD1803*'Input Output'!$E$8)+'Input Output'!$H$8,IF(BV1803="C",(CD1803*'Input Output'!$E$11)+'Input Output'!$H$11,"")))</f>
        <v>#VALUE!</v>
      </c>
      <c r="CJ1803" t="e">
        <f>IF(BV1803="A",(CF1803*'Input Output'!$E$6)+'Input Output'!$H$6,IF(BV1803="B",(CF1803*'Input Output'!$E$9)+'Input Output'!$H$9,IF(BV1803="C",(CF1803*'Input Output'!$E$12)+'Input Output'!$H$12,"")))</f>
        <v>#VALUE!</v>
      </c>
      <c r="CL1803" t="str">
        <f t="shared" si="4878"/>
        <v/>
      </c>
    </row>
    <row r="1804" spans="71:90" x14ac:dyDescent="0.25">
      <c r="BS1804">
        <f t="shared" si="4880"/>
        <v>0</v>
      </c>
      <c r="BT1804">
        <f t="shared" si="4873"/>
        <v>80.748141666666868</v>
      </c>
      <c r="BU1804" s="15">
        <f t="shared" si="4879"/>
        <v>4844.8885000000118</v>
      </c>
      <c r="BV1804" s="15" t="s">
        <v>458</v>
      </c>
      <c r="BW1804" t="str">
        <f>'Hour Loop'!N107</f>
        <v>G01 X450.802 Y101.075</v>
      </c>
      <c r="BX1804" t="str">
        <f t="shared" si="4882"/>
        <v/>
      </c>
      <c r="BZ1804">
        <f t="shared" si="4883"/>
        <v>20.745000000000001</v>
      </c>
      <c r="CA1804" t="str">
        <f t="shared" si="4881"/>
        <v>1</v>
      </c>
      <c r="CC1804" t="str">
        <f t="shared" si="4874"/>
        <v>G01 X450.802</v>
      </c>
      <c r="CD1804" t="str">
        <f t="shared" si="4875"/>
        <v>450.802</v>
      </c>
      <c r="CE1804" t="str">
        <f t="shared" si="4876"/>
        <v>450.802 Y101.075</v>
      </c>
      <c r="CF1804" t="str">
        <f t="shared" si="4877"/>
        <v>101.075</v>
      </c>
      <c r="CI1804">
        <f>IF(BV1804="A",((CD1804*'Input Output'!$E$5)+'Input Output'!$H$5),IF(BV1804="B",(CD1804*'Input Output'!$E$8)+'Input Output'!$H$8,IF(BV1804="C",(CD1804*'Input Output'!$E$11)+'Input Output'!$H$11,"")))</f>
        <v>450.80200000000002</v>
      </c>
      <c r="CJ1804">
        <f>IF(BV1804="A",(CF1804*'Input Output'!$E$6)+'Input Output'!$H$6,IF(BV1804="B",(CF1804*'Input Output'!$E$9)+'Input Output'!$H$9,IF(BV1804="C",(CF1804*'Input Output'!$E$12)+'Input Output'!$H$12,"")))</f>
        <v>101.075</v>
      </c>
      <c r="CL1804" t="str">
        <f t="shared" si="4878"/>
        <v/>
      </c>
    </row>
    <row r="1805" spans="71:90" x14ac:dyDescent="0.25">
      <c r="BS1805">
        <f t="shared" si="4880"/>
        <v>0</v>
      </c>
      <c r="BT1805">
        <f t="shared" ref="BT1805:BT1868" si="4884">BU1805/60</f>
        <v>81.093891666666863</v>
      </c>
      <c r="BU1805" s="15">
        <f t="shared" si="4879"/>
        <v>4865.6335000000117</v>
      </c>
      <c r="BV1805" s="17" t="s">
        <v>458</v>
      </c>
      <c r="BW1805" t="str">
        <f>'Hour Loop'!N108</f>
        <v>G04 P7.38</v>
      </c>
      <c r="BX1805" t="str">
        <f t="shared" si="4882"/>
        <v/>
      </c>
      <c r="BZ1805">
        <f t="shared" si="4883"/>
        <v>7.38</v>
      </c>
      <c r="CA1805" t="str">
        <f t="shared" si="4881"/>
        <v>0</v>
      </c>
      <c r="CC1805" t="e">
        <f t="shared" ref="CC1805:CC1868" si="4885">LEFT(BW1805,LEN(BW1805)-(FIND("X",BW1805)+4))</f>
        <v>#VALUE!</v>
      </c>
      <c r="CD1805" t="e">
        <f t="shared" ref="CD1805:CD1868" si="4886">RIGHT(CC1805,LEN(CC1805)-(FIND("X",CC1805)))</f>
        <v>#VALUE!</v>
      </c>
      <c r="CE1805" t="e">
        <f t="shared" ref="CE1805:CE1868" si="4887">RIGHT(BW1805,LEN(BW1805)-(FIND("X",BW1805)))</f>
        <v>#VALUE!</v>
      </c>
      <c r="CF1805" t="e">
        <f t="shared" ref="CF1805:CF1868" si="4888">RIGHT(CE1805,LEN(CE1805)-(FIND("Y",CE1805)))</f>
        <v>#VALUE!</v>
      </c>
      <c r="CI1805" t="e">
        <f>IF(BV1805="A",((CD1805*'Input Output'!$E$5)+'Input Output'!$H$5),IF(BV1805="B",(CD1805*'Input Output'!$E$8)+'Input Output'!$H$8,IF(BV1805="C",(CD1805*'Input Output'!$E$11)+'Input Output'!$H$11,"")))</f>
        <v>#VALUE!</v>
      </c>
      <c r="CJ1805" t="e">
        <f>IF(BV1805="A",(CF1805*'Input Output'!$E$6)+'Input Output'!$H$6,IF(BV1805="B",(CF1805*'Input Output'!$E$9)+'Input Output'!$H$9,IF(BV1805="C",(CF1805*'Input Output'!$E$12)+'Input Output'!$H$12,"")))</f>
        <v>#VALUE!</v>
      </c>
      <c r="CL1805" t="str">
        <f t="shared" si="4878"/>
        <v/>
      </c>
    </row>
    <row r="1806" spans="71:90" x14ac:dyDescent="0.25">
      <c r="BS1806">
        <f t="shared" si="4880"/>
        <v>0</v>
      </c>
      <c r="BT1806">
        <f t="shared" si="4884"/>
        <v>81.216891666666868</v>
      </c>
      <c r="BU1806" s="15">
        <f t="shared" si="4879"/>
        <v>4873.0135000000118</v>
      </c>
      <c r="BV1806" s="15" t="s">
        <v>458</v>
      </c>
      <c r="BW1806" t="str">
        <f>'Hour Loop'!N109</f>
        <v>G01 X443.253 Y91.402</v>
      </c>
      <c r="BX1806" t="str">
        <f t="shared" si="4882"/>
        <v/>
      </c>
      <c r="BZ1806">
        <f t="shared" si="4883"/>
        <v>20.745000000000001</v>
      </c>
      <c r="CA1806" t="str">
        <f t="shared" si="4881"/>
        <v>1</v>
      </c>
      <c r="CC1806" t="str">
        <f t="shared" si="4885"/>
        <v>G01 X443.25</v>
      </c>
      <c r="CD1806" t="str">
        <f t="shared" si="4886"/>
        <v>443.25</v>
      </c>
      <c r="CE1806" t="str">
        <f t="shared" si="4887"/>
        <v>443.253 Y91.402</v>
      </c>
      <c r="CF1806" t="str">
        <f t="shared" si="4888"/>
        <v>91.402</v>
      </c>
      <c r="CI1806">
        <f>IF(BV1806="A",((CD1806*'Input Output'!$E$5)+'Input Output'!$H$5),IF(BV1806="B",(CD1806*'Input Output'!$E$8)+'Input Output'!$H$8,IF(BV1806="C",(CD1806*'Input Output'!$E$11)+'Input Output'!$H$11,"")))</f>
        <v>443.25</v>
      </c>
      <c r="CJ1806">
        <f>IF(BV1806="A",(CF1806*'Input Output'!$E$6)+'Input Output'!$H$6,IF(BV1806="B",(CF1806*'Input Output'!$E$9)+'Input Output'!$H$9,IF(BV1806="C",(CF1806*'Input Output'!$E$12)+'Input Output'!$H$12,"")))</f>
        <v>91.402000000000001</v>
      </c>
      <c r="CL1806" t="str">
        <f t="shared" ref="CL1806:CL1869" si="4889">IF(BS1806=1,IF(CA1806="0",BW1806,"G01 X"&amp;CI1806&amp;" Y"&amp;CJ1806&amp;" "&amp;BX1806),"")</f>
        <v/>
      </c>
    </row>
    <row r="1807" spans="71:90" x14ac:dyDescent="0.25">
      <c r="BS1807">
        <f t="shared" si="4880"/>
        <v>0</v>
      </c>
      <c r="BT1807">
        <f t="shared" si="4884"/>
        <v>81.562641666666863</v>
      </c>
      <c r="BU1807" s="15">
        <f t="shared" si="4879"/>
        <v>4893.7585000000117</v>
      </c>
      <c r="BV1807" s="17" t="s">
        <v>458</v>
      </c>
      <c r="BW1807" t="str">
        <f>'Hour Loop'!N110</f>
        <v>G04 P7.38</v>
      </c>
      <c r="BX1807" t="str">
        <f t="shared" si="4882"/>
        <v/>
      </c>
      <c r="BZ1807">
        <f t="shared" si="4883"/>
        <v>7.38</v>
      </c>
      <c r="CA1807" t="str">
        <f t="shared" si="4881"/>
        <v>0</v>
      </c>
      <c r="CC1807" t="e">
        <f t="shared" si="4885"/>
        <v>#VALUE!</v>
      </c>
      <c r="CD1807" t="e">
        <f t="shared" si="4886"/>
        <v>#VALUE!</v>
      </c>
      <c r="CE1807" t="e">
        <f t="shared" si="4887"/>
        <v>#VALUE!</v>
      </c>
      <c r="CF1807" t="e">
        <f t="shared" si="4888"/>
        <v>#VALUE!</v>
      </c>
      <c r="CI1807" t="e">
        <f>IF(BV1807="A",((CD1807*'Input Output'!$E$5)+'Input Output'!$H$5),IF(BV1807="B",(CD1807*'Input Output'!$E$8)+'Input Output'!$H$8,IF(BV1807="C",(CD1807*'Input Output'!$E$11)+'Input Output'!$H$11,"")))</f>
        <v>#VALUE!</v>
      </c>
      <c r="CJ1807" t="e">
        <f>IF(BV1807="A",(CF1807*'Input Output'!$E$6)+'Input Output'!$H$6,IF(BV1807="B",(CF1807*'Input Output'!$E$9)+'Input Output'!$H$9,IF(BV1807="C",(CF1807*'Input Output'!$E$12)+'Input Output'!$H$12,"")))</f>
        <v>#VALUE!</v>
      </c>
      <c r="CL1807" t="str">
        <f t="shared" si="4889"/>
        <v/>
      </c>
    </row>
    <row r="1808" spans="71:90" x14ac:dyDescent="0.25">
      <c r="BS1808">
        <f t="shared" si="4880"/>
        <v>0</v>
      </c>
      <c r="BT1808">
        <f t="shared" si="4884"/>
        <v>81.685641666666868</v>
      </c>
      <c r="BU1808" s="15">
        <f t="shared" ref="BU1808:BU1871" si="4890">BU1807+BZ1807</f>
        <v>4901.1385000000118</v>
      </c>
      <c r="BV1808" s="15" t="s">
        <v>458</v>
      </c>
      <c r="BW1808" t="str">
        <f>'Hour Loop'!N111</f>
        <v>G01 X435.238 Y82.110</v>
      </c>
      <c r="BX1808" t="str">
        <f t="shared" si="4882"/>
        <v/>
      </c>
      <c r="BZ1808">
        <f t="shared" si="4883"/>
        <v>20.745000000000001</v>
      </c>
      <c r="CA1808" t="str">
        <f t="shared" si="4881"/>
        <v>1</v>
      </c>
      <c r="CC1808" t="str">
        <f t="shared" si="4885"/>
        <v>G01 X435.23</v>
      </c>
      <c r="CD1808" t="str">
        <f t="shared" si="4886"/>
        <v>435.23</v>
      </c>
      <c r="CE1808" t="str">
        <f t="shared" si="4887"/>
        <v>435.238 Y82.110</v>
      </c>
      <c r="CF1808" t="str">
        <f t="shared" si="4888"/>
        <v>82.110</v>
      </c>
      <c r="CI1808">
        <f>IF(BV1808="A",((CD1808*'Input Output'!$E$5)+'Input Output'!$H$5),IF(BV1808="B",(CD1808*'Input Output'!$E$8)+'Input Output'!$H$8,IF(BV1808="C",(CD1808*'Input Output'!$E$11)+'Input Output'!$H$11,"")))</f>
        <v>435.23</v>
      </c>
      <c r="CJ1808">
        <f>IF(BV1808="A",(CF1808*'Input Output'!$E$6)+'Input Output'!$H$6,IF(BV1808="B",(CF1808*'Input Output'!$E$9)+'Input Output'!$H$9,IF(BV1808="C",(CF1808*'Input Output'!$E$12)+'Input Output'!$H$12,"")))</f>
        <v>82.11</v>
      </c>
      <c r="CL1808" t="str">
        <f t="shared" si="4889"/>
        <v/>
      </c>
    </row>
    <row r="1809" spans="71:90" x14ac:dyDescent="0.25">
      <c r="BS1809">
        <f t="shared" si="4880"/>
        <v>0</v>
      </c>
      <c r="BT1809">
        <f t="shared" si="4884"/>
        <v>82.031391666666863</v>
      </c>
      <c r="BU1809" s="15">
        <f t="shared" si="4890"/>
        <v>4921.8835000000117</v>
      </c>
      <c r="BV1809" s="17" t="s">
        <v>458</v>
      </c>
      <c r="BW1809" t="str">
        <f>'Hour Loop'!N112</f>
        <v>G04 P7.38</v>
      </c>
      <c r="BX1809" t="str">
        <f t="shared" si="4882"/>
        <v/>
      </c>
      <c r="BZ1809">
        <f t="shared" si="4883"/>
        <v>7.38</v>
      </c>
      <c r="CA1809" t="str">
        <f t="shared" si="4881"/>
        <v>0</v>
      </c>
      <c r="CC1809" t="e">
        <f t="shared" si="4885"/>
        <v>#VALUE!</v>
      </c>
      <c r="CD1809" t="e">
        <f t="shared" si="4886"/>
        <v>#VALUE!</v>
      </c>
      <c r="CE1809" t="e">
        <f t="shared" si="4887"/>
        <v>#VALUE!</v>
      </c>
      <c r="CF1809" t="e">
        <f t="shared" si="4888"/>
        <v>#VALUE!</v>
      </c>
      <c r="CI1809" t="e">
        <f>IF(BV1809="A",((CD1809*'Input Output'!$E$5)+'Input Output'!$H$5),IF(BV1809="B",(CD1809*'Input Output'!$E$8)+'Input Output'!$H$8,IF(BV1809="C",(CD1809*'Input Output'!$E$11)+'Input Output'!$H$11,"")))</f>
        <v>#VALUE!</v>
      </c>
      <c r="CJ1809" t="e">
        <f>IF(BV1809="A",(CF1809*'Input Output'!$E$6)+'Input Output'!$H$6,IF(BV1809="B",(CF1809*'Input Output'!$E$9)+'Input Output'!$H$9,IF(BV1809="C",(CF1809*'Input Output'!$E$12)+'Input Output'!$H$12,"")))</f>
        <v>#VALUE!</v>
      </c>
      <c r="CL1809" t="str">
        <f t="shared" si="4889"/>
        <v/>
      </c>
    </row>
    <row r="1810" spans="71:90" x14ac:dyDescent="0.25">
      <c r="BS1810">
        <f t="shared" si="4880"/>
        <v>0</v>
      </c>
      <c r="BT1810">
        <f t="shared" si="4884"/>
        <v>82.154391666666868</v>
      </c>
      <c r="BU1810" s="15">
        <f t="shared" si="4890"/>
        <v>4929.2635000000118</v>
      </c>
      <c r="BV1810" s="15" t="s">
        <v>458</v>
      </c>
      <c r="BW1810" t="str">
        <f>'Hour Loop'!N113</f>
        <v>G01 X426.777 Y73.223</v>
      </c>
      <c r="BX1810" t="str">
        <f t="shared" si="4882"/>
        <v/>
      </c>
      <c r="BZ1810">
        <f t="shared" si="4883"/>
        <v>20.745000000000001</v>
      </c>
      <c r="CA1810" t="str">
        <f t="shared" si="4881"/>
        <v>1</v>
      </c>
      <c r="CC1810" t="str">
        <f t="shared" si="4885"/>
        <v>G01 X426.77</v>
      </c>
      <c r="CD1810" t="str">
        <f t="shared" si="4886"/>
        <v>426.77</v>
      </c>
      <c r="CE1810" t="str">
        <f t="shared" si="4887"/>
        <v>426.777 Y73.223</v>
      </c>
      <c r="CF1810" t="str">
        <f t="shared" si="4888"/>
        <v>73.223</v>
      </c>
      <c r="CI1810">
        <f>IF(BV1810="A",((CD1810*'Input Output'!$E$5)+'Input Output'!$H$5),IF(BV1810="B",(CD1810*'Input Output'!$E$8)+'Input Output'!$H$8,IF(BV1810="C",(CD1810*'Input Output'!$E$11)+'Input Output'!$H$11,"")))</f>
        <v>426.77</v>
      </c>
      <c r="CJ1810">
        <f>IF(BV1810="A",(CF1810*'Input Output'!$E$6)+'Input Output'!$H$6,IF(BV1810="B",(CF1810*'Input Output'!$E$9)+'Input Output'!$H$9,IF(BV1810="C",(CF1810*'Input Output'!$E$12)+'Input Output'!$H$12,"")))</f>
        <v>73.222999999999999</v>
      </c>
      <c r="CL1810" t="str">
        <f t="shared" si="4889"/>
        <v/>
      </c>
    </row>
    <row r="1811" spans="71:90" x14ac:dyDescent="0.25">
      <c r="BS1811">
        <f t="shared" si="4880"/>
        <v>0</v>
      </c>
      <c r="BT1811">
        <f t="shared" si="4884"/>
        <v>82.500141666666863</v>
      </c>
      <c r="BU1811" s="15">
        <f t="shared" si="4890"/>
        <v>4950.0085000000117</v>
      </c>
      <c r="BV1811" s="17" t="s">
        <v>458</v>
      </c>
      <c r="BW1811" t="str">
        <f>'Hour Loop'!N114</f>
        <v>G04 P7.38</v>
      </c>
      <c r="BX1811" t="str">
        <f t="shared" si="4882"/>
        <v/>
      </c>
      <c r="BZ1811">
        <f t="shared" si="4883"/>
        <v>7.38</v>
      </c>
      <c r="CA1811" t="str">
        <f t="shared" si="4881"/>
        <v>0</v>
      </c>
      <c r="CC1811" t="e">
        <f t="shared" si="4885"/>
        <v>#VALUE!</v>
      </c>
      <c r="CD1811" t="e">
        <f t="shared" si="4886"/>
        <v>#VALUE!</v>
      </c>
      <c r="CE1811" t="e">
        <f t="shared" si="4887"/>
        <v>#VALUE!</v>
      </c>
      <c r="CF1811" t="e">
        <f t="shared" si="4888"/>
        <v>#VALUE!</v>
      </c>
      <c r="CI1811" t="e">
        <f>IF(BV1811="A",((CD1811*'Input Output'!$E$5)+'Input Output'!$H$5),IF(BV1811="B",(CD1811*'Input Output'!$E$8)+'Input Output'!$H$8,IF(BV1811="C",(CD1811*'Input Output'!$E$11)+'Input Output'!$H$11,"")))</f>
        <v>#VALUE!</v>
      </c>
      <c r="CJ1811" t="e">
        <f>IF(BV1811="A",(CF1811*'Input Output'!$E$6)+'Input Output'!$H$6,IF(BV1811="B",(CF1811*'Input Output'!$E$9)+'Input Output'!$H$9,IF(BV1811="C",(CF1811*'Input Output'!$E$12)+'Input Output'!$H$12,"")))</f>
        <v>#VALUE!</v>
      </c>
      <c r="CL1811" t="str">
        <f t="shared" si="4889"/>
        <v/>
      </c>
    </row>
    <row r="1812" spans="71:90" x14ac:dyDescent="0.25">
      <c r="BS1812">
        <f t="shared" si="4880"/>
        <v>0</v>
      </c>
      <c r="BT1812">
        <f t="shared" si="4884"/>
        <v>82.623141666666868</v>
      </c>
      <c r="BU1812" s="15">
        <f t="shared" si="4890"/>
        <v>4957.3885000000118</v>
      </c>
      <c r="BV1812" s="15" t="s">
        <v>458</v>
      </c>
      <c r="BW1812" t="str">
        <f>'Hour Loop'!N115</f>
        <v>G01 X417.890 Y64.762</v>
      </c>
      <c r="BX1812" t="str">
        <f t="shared" si="4882"/>
        <v/>
      </c>
      <c r="BZ1812">
        <f t="shared" si="4883"/>
        <v>20.745000000000001</v>
      </c>
      <c r="CA1812" t="str">
        <f t="shared" si="4881"/>
        <v>1</v>
      </c>
      <c r="CC1812" t="str">
        <f t="shared" si="4885"/>
        <v>G01 X417.89</v>
      </c>
      <c r="CD1812" t="str">
        <f t="shared" si="4886"/>
        <v>417.89</v>
      </c>
      <c r="CE1812" t="str">
        <f t="shared" si="4887"/>
        <v>417.890 Y64.762</v>
      </c>
      <c r="CF1812" t="str">
        <f t="shared" si="4888"/>
        <v>64.762</v>
      </c>
      <c r="CI1812">
        <f>IF(BV1812="A",((CD1812*'Input Output'!$E$5)+'Input Output'!$H$5),IF(BV1812="B",(CD1812*'Input Output'!$E$8)+'Input Output'!$H$8,IF(BV1812="C",(CD1812*'Input Output'!$E$11)+'Input Output'!$H$11,"")))</f>
        <v>417.89</v>
      </c>
      <c r="CJ1812">
        <f>IF(BV1812="A",(CF1812*'Input Output'!$E$6)+'Input Output'!$H$6,IF(BV1812="B",(CF1812*'Input Output'!$E$9)+'Input Output'!$H$9,IF(BV1812="C",(CF1812*'Input Output'!$E$12)+'Input Output'!$H$12,"")))</f>
        <v>64.762</v>
      </c>
      <c r="CL1812" t="str">
        <f t="shared" si="4889"/>
        <v/>
      </c>
    </row>
    <row r="1813" spans="71:90" x14ac:dyDescent="0.25">
      <c r="BS1813">
        <f t="shared" si="4880"/>
        <v>0</v>
      </c>
      <c r="BT1813">
        <f t="shared" si="4884"/>
        <v>82.968891666666863</v>
      </c>
      <c r="BU1813" s="15">
        <f t="shared" si="4890"/>
        <v>4978.1335000000117</v>
      </c>
      <c r="BV1813" s="17" t="s">
        <v>458</v>
      </c>
      <c r="BW1813" t="str">
        <f>'Hour Loop'!N116</f>
        <v>G04 P7.38</v>
      </c>
      <c r="BX1813" t="str">
        <f t="shared" si="4882"/>
        <v/>
      </c>
      <c r="BZ1813">
        <f t="shared" si="4883"/>
        <v>7.38</v>
      </c>
      <c r="CA1813" t="str">
        <f t="shared" si="4881"/>
        <v>0</v>
      </c>
      <c r="CC1813" t="e">
        <f t="shared" si="4885"/>
        <v>#VALUE!</v>
      </c>
      <c r="CD1813" t="e">
        <f t="shared" si="4886"/>
        <v>#VALUE!</v>
      </c>
      <c r="CE1813" t="e">
        <f t="shared" si="4887"/>
        <v>#VALUE!</v>
      </c>
      <c r="CF1813" t="e">
        <f t="shared" si="4888"/>
        <v>#VALUE!</v>
      </c>
      <c r="CI1813" t="e">
        <f>IF(BV1813="A",((CD1813*'Input Output'!$E$5)+'Input Output'!$H$5),IF(BV1813="B",(CD1813*'Input Output'!$E$8)+'Input Output'!$H$8,IF(BV1813="C",(CD1813*'Input Output'!$E$11)+'Input Output'!$H$11,"")))</f>
        <v>#VALUE!</v>
      </c>
      <c r="CJ1813" t="e">
        <f>IF(BV1813="A",(CF1813*'Input Output'!$E$6)+'Input Output'!$H$6,IF(BV1813="B",(CF1813*'Input Output'!$E$9)+'Input Output'!$H$9,IF(BV1813="C",(CF1813*'Input Output'!$E$12)+'Input Output'!$H$12,"")))</f>
        <v>#VALUE!</v>
      </c>
      <c r="CL1813" t="str">
        <f t="shared" si="4889"/>
        <v/>
      </c>
    </row>
    <row r="1814" spans="71:90" x14ac:dyDescent="0.25">
      <c r="BS1814">
        <f t="shared" si="4880"/>
        <v>0</v>
      </c>
      <c r="BT1814">
        <f t="shared" si="4884"/>
        <v>83.091891666666868</v>
      </c>
      <c r="BU1814" s="15">
        <f t="shared" si="4890"/>
        <v>4985.5135000000118</v>
      </c>
      <c r="BV1814" s="15" t="s">
        <v>458</v>
      </c>
      <c r="BW1814" t="str">
        <f>'Hour Loop'!N117</f>
        <v>G01 X408.598 Y56.747</v>
      </c>
      <c r="BX1814" t="str">
        <f t="shared" si="4882"/>
        <v/>
      </c>
      <c r="BZ1814">
        <f t="shared" si="4883"/>
        <v>20.745000000000001</v>
      </c>
      <c r="CA1814" t="str">
        <f t="shared" si="4881"/>
        <v>1</v>
      </c>
      <c r="CC1814" t="str">
        <f t="shared" si="4885"/>
        <v>G01 X408.59</v>
      </c>
      <c r="CD1814" t="str">
        <f t="shared" si="4886"/>
        <v>408.59</v>
      </c>
      <c r="CE1814" t="str">
        <f t="shared" si="4887"/>
        <v>408.598 Y56.747</v>
      </c>
      <c r="CF1814" t="str">
        <f t="shared" si="4888"/>
        <v>56.747</v>
      </c>
      <c r="CI1814">
        <f>IF(BV1814="A",((CD1814*'Input Output'!$E$5)+'Input Output'!$H$5),IF(BV1814="B",(CD1814*'Input Output'!$E$8)+'Input Output'!$H$8,IF(BV1814="C",(CD1814*'Input Output'!$E$11)+'Input Output'!$H$11,"")))</f>
        <v>408.59</v>
      </c>
      <c r="CJ1814">
        <f>IF(BV1814="A",(CF1814*'Input Output'!$E$6)+'Input Output'!$H$6,IF(BV1814="B",(CF1814*'Input Output'!$E$9)+'Input Output'!$H$9,IF(BV1814="C",(CF1814*'Input Output'!$E$12)+'Input Output'!$H$12,"")))</f>
        <v>56.747</v>
      </c>
      <c r="CL1814" t="str">
        <f t="shared" si="4889"/>
        <v/>
      </c>
    </row>
    <row r="1815" spans="71:90" x14ac:dyDescent="0.25">
      <c r="BS1815">
        <f t="shared" si="4880"/>
        <v>0</v>
      </c>
      <c r="BT1815">
        <f t="shared" si="4884"/>
        <v>83.437641666666863</v>
      </c>
      <c r="BU1815" s="15">
        <f t="shared" si="4890"/>
        <v>5006.2585000000117</v>
      </c>
      <c r="BV1815" s="17" t="s">
        <v>458</v>
      </c>
      <c r="BW1815" t="str">
        <f>'Hour Loop'!N118</f>
        <v>G04 P7.38</v>
      </c>
      <c r="BX1815" t="str">
        <f t="shared" si="4882"/>
        <v/>
      </c>
      <c r="BZ1815">
        <f t="shared" si="4883"/>
        <v>7.38</v>
      </c>
      <c r="CA1815" t="str">
        <f t="shared" si="4881"/>
        <v>0</v>
      </c>
      <c r="CC1815" t="e">
        <f t="shared" si="4885"/>
        <v>#VALUE!</v>
      </c>
      <c r="CD1815" t="e">
        <f t="shared" si="4886"/>
        <v>#VALUE!</v>
      </c>
      <c r="CE1815" t="e">
        <f t="shared" si="4887"/>
        <v>#VALUE!</v>
      </c>
      <c r="CF1815" t="e">
        <f t="shared" si="4888"/>
        <v>#VALUE!</v>
      </c>
      <c r="CI1815" t="e">
        <f>IF(BV1815="A",((CD1815*'Input Output'!$E$5)+'Input Output'!$H$5),IF(BV1815="B",(CD1815*'Input Output'!$E$8)+'Input Output'!$H$8,IF(BV1815="C",(CD1815*'Input Output'!$E$11)+'Input Output'!$H$11,"")))</f>
        <v>#VALUE!</v>
      </c>
      <c r="CJ1815" t="e">
        <f>IF(BV1815="A",(CF1815*'Input Output'!$E$6)+'Input Output'!$H$6,IF(BV1815="B",(CF1815*'Input Output'!$E$9)+'Input Output'!$H$9,IF(BV1815="C",(CF1815*'Input Output'!$E$12)+'Input Output'!$H$12,"")))</f>
        <v>#VALUE!</v>
      </c>
      <c r="CL1815" t="str">
        <f t="shared" si="4889"/>
        <v/>
      </c>
    </row>
    <row r="1816" spans="71:90" x14ac:dyDescent="0.25">
      <c r="BS1816">
        <f t="shared" ref="BS1816:BS1879" si="4891">IF($BT$8&gt;=$BQ$4,0,1)</f>
        <v>0</v>
      </c>
      <c r="BT1816">
        <f t="shared" si="4884"/>
        <v>83.560641666666868</v>
      </c>
      <c r="BU1816" s="15">
        <f t="shared" si="4890"/>
        <v>5013.6385000000118</v>
      </c>
      <c r="BV1816" s="15" t="s">
        <v>458</v>
      </c>
      <c r="BW1816" t="str">
        <f>'Hour Loop'!N119</f>
        <v>G01 X398.925 Y49.198</v>
      </c>
      <c r="BX1816" t="str">
        <f t="shared" si="4882"/>
        <v/>
      </c>
      <c r="BZ1816">
        <f t="shared" si="4883"/>
        <v>20.745000000000001</v>
      </c>
      <c r="CA1816" t="str">
        <f t="shared" si="4881"/>
        <v>1</v>
      </c>
      <c r="CC1816" t="str">
        <f t="shared" si="4885"/>
        <v>G01 X398.92</v>
      </c>
      <c r="CD1816" t="str">
        <f t="shared" si="4886"/>
        <v>398.92</v>
      </c>
      <c r="CE1816" t="str">
        <f t="shared" si="4887"/>
        <v>398.925 Y49.198</v>
      </c>
      <c r="CF1816" t="str">
        <f t="shared" si="4888"/>
        <v>49.198</v>
      </c>
      <c r="CI1816">
        <f>IF(BV1816="A",((CD1816*'Input Output'!$E$5)+'Input Output'!$H$5),IF(BV1816="B",(CD1816*'Input Output'!$E$8)+'Input Output'!$H$8,IF(BV1816="C",(CD1816*'Input Output'!$E$11)+'Input Output'!$H$11,"")))</f>
        <v>398.92</v>
      </c>
      <c r="CJ1816">
        <f>IF(BV1816="A",(CF1816*'Input Output'!$E$6)+'Input Output'!$H$6,IF(BV1816="B",(CF1816*'Input Output'!$E$9)+'Input Output'!$H$9,IF(BV1816="C",(CF1816*'Input Output'!$E$12)+'Input Output'!$H$12,"")))</f>
        <v>49.198</v>
      </c>
      <c r="CL1816" t="str">
        <f t="shared" si="4889"/>
        <v/>
      </c>
    </row>
    <row r="1817" spans="71:90" x14ac:dyDescent="0.25">
      <c r="BS1817">
        <f t="shared" si="4891"/>
        <v>0</v>
      </c>
      <c r="BT1817">
        <f t="shared" si="4884"/>
        <v>83.906391666666863</v>
      </c>
      <c r="BU1817" s="15">
        <f t="shared" si="4890"/>
        <v>5034.3835000000117</v>
      </c>
      <c r="BV1817" s="17" t="s">
        <v>458</v>
      </c>
      <c r="BW1817" t="str">
        <f>'Hour Loop'!N120</f>
        <v>G04 P7.38</v>
      </c>
      <c r="BX1817" t="str">
        <f t="shared" si="4882"/>
        <v/>
      </c>
      <c r="BZ1817">
        <f t="shared" si="4883"/>
        <v>7.38</v>
      </c>
      <c r="CA1817" t="str">
        <f t="shared" si="4881"/>
        <v>0</v>
      </c>
      <c r="CC1817" t="e">
        <f t="shared" si="4885"/>
        <v>#VALUE!</v>
      </c>
      <c r="CD1817" t="e">
        <f t="shared" si="4886"/>
        <v>#VALUE!</v>
      </c>
      <c r="CE1817" t="e">
        <f t="shared" si="4887"/>
        <v>#VALUE!</v>
      </c>
      <c r="CF1817" t="e">
        <f t="shared" si="4888"/>
        <v>#VALUE!</v>
      </c>
      <c r="CI1817" t="e">
        <f>IF(BV1817="A",((CD1817*'Input Output'!$E$5)+'Input Output'!$H$5),IF(BV1817="B",(CD1817*'Input Output'!$E$8)+'Input Output'!$H$8,IF(BV1817="C",(CD1817*'Input Output'!$E$11)+'Input Output'!$H$11,"")))</f>
        <v>#VALUE!</v>
      </c>
      <c r="CJ1817" t="e">
        <f>IF(BV1817="A",(CF1817*'Input Output'!$E$6)+'Input Output'!$H$6,IF(BV1817="B",(CF1817*'Input Output'!$E$9)+'Input Output'!$H$9,IF(BV1817="C",(CF1817*'Input Output'!$E$12)+'Input Output'!$H$12,"")))</f>
        <v>#VALUE!</v>
      </c>
      <c r="CL1817" t="str">
        <f t="shared" si="4889"/>
        <v/>
      </c>
    </row>
    <row r="1818" spans="71:90" x14ac:dyDescent="0.25">
      <c r="BS1818">
        <f t="shared" si="4891"/>
        <v>0</v>
      </c>
      <c r="BT1818">
        <f t="shared" si="4884"/>
        <v>84.029391666666868</v>
      </c>
      <c r="BU1818" s="15">
        <f t="shared" si="4890"/>
        <v>5041.7635000000118</v>
      </c>
      <c r="BV1818" s="15" t="s">
        <v>458</v>
      </c>
      <c r="BW1818" t="str">
        <f>'Hour Loop'!N121</f>
        <v>G01 X388.893 Y42.133</v>
      </c>
      <c r="BX1818" t="str">
        <f t="shared" si="4882"/>
        <v/>
      </c>
      <c r="BZ1818">
        <f t="shared" si="4883"/>
        <v>20.745000000000001</v>
      </c>
      <c r="CA1818" t="str">
        <f t="shared" ref="CA1818:CA1881" si="4892">IF(LEFT(TRIM(BW1818),3)&lt;&gt;"G01","0","1")</f>
        <v>1</v>
      </c>
      <c r="CC1818" t="str">
        <f t="shared" si="4885"/>
        <v>G01 X388.89</v>
      </c>
      <c r="CD1818" t="str">
        <f t="shared" si="4886"/>
        <v>388.89</v>
      </c>
      <c r="CE1818" t="str">
        <f t="shared" si="4887"/>
        <v>388.893 Y42.133</v>
      </c>
      <c r="CF1818" t="str">
        <f t="shared" si="4888"/>
        <v>42.133</v>
      </c>
      <c r="CI1818">
        <f>IF(BV1818="A",((CD1818*'Input Output'!$E$5)+'Input Output'!$H$5),IF(BV1818="B",(CD1818*'Input Output'!$E$8)+'Input Output'!$H$8,IF(BV1818="C",(CD1818*'Input Output'!$E$11)+'Input Output'!$H$11,"")))</f>
        <v>388.89</v>
      </c>
      <c r="CJ1818">
        <f>IF(BV1818="A",(CF1818*'Input Output'!$E$6)+'Input Output'!$H$6,IF(BV1818="B",(CF1818*'Input Output'!$E$9)+'Input Output'!$H$9,IF(BV1818="C",(CF1818*'Input Output'!$E$12)+'Input Output'!$H$12,"")))</f>
        <v>42.133000000000003</v>
      </c>
      <c r="CL1818" t="str">
        <f t="shared" si="4889"/>
        <v/>
      </c>
    </row>
    <row r="1819" spans="71:90" x14ac:dyDescent="0.25">
      <c r="BS1819">
        <f t="shared" si="4891"/>
        <v>0</v>
      </c>
      <c r="BT1819">
        <f t="shared" si="4884"/>
        <v>84.375141666666863</v>
      </c>
      <c r="BU1819" s="15">
        <f t="shared" si="4890"/>
        <v>5062.5085000000117</v>
      </c>
      <c r="BV1819" s="17" t="s">
        <v>458</v>
      </c>
      <c r="BW1819" t="str">
        <f>'Hour Loop'!N122</f>
        <v>G04 P7.38</v>
      </c>
      <c r="BX1819" t="str">
        <f t="shared" si="4882"/>
        <v/>
      </c>
      <c r="BZ1819">
        <f t="shared" si="4883"/>
        <v>7.38</v>
      </c>
      <c r="CA1819" t="str">
        <f t="shared" si="4892"/>
        <v>0</v>
      </c>
      <c r="CC1819" t="e">
        <f t="shared" si="4885"/>
        <v>#VALUE!</v>
      </c>
      <c r="CD1819" t="e">
        <f t="shared" si="4886"/>
        <v>#VALUE!</v>
      </c>
      <c r="CE1819" t="e">
        <f t="shared" si="4887"/>
        <v>#VALUE!</v>
      </c>
      <c r="CF1819" t="e">
        <f t="shared" si="4888"/>
        <v>#VALUE!</v>
      </c>
      <c r="CI1819" t="e">
        <f>IF(BV1819="A",((CD1819*'Input Output'!$E$5)+'Input Output'!$H$5),IF(BV1819="B",(CD1819*'Input Output'!$E$8)+'Input Output'!$H$8,IF(BV1819="C",(CD1819*'Input Output'!$E$11)+'Input Output'!$H$11,"")))</f>
        <v>#VALUE!</v>
      </c>
      <c r="CJ1819" t="e">
        <f>IF(BV1819="A",(CF1819*'Input Output'!$E$6)+'Input Output'!$H$6,IF(BV1819="B",(CF1819*'Input Output'!$E$9)+'Input Output'!$H$9,IF(BV1819="C",(CF1819*'Input Output'!$E$12)+'Input Output'!$H$12,"")))</f>
        <v>#VALUE!</v>
      </c>
      <c r="CL1819" t="str">
        <f t="shared" si="4889"/>
        <v/>
      </c>
    </row>
    <row r="1820" spans="71:90" x14ac:dyDescent="0.25">
      <c r="BS1820">
        <f t="shared" si="4891"/>
        <v>0</v>
      </c>
      <c r="BT1820">
        <f t="shared" si="4884"/>
        <v>84.498141666666868</v>
      </c>
      <c r="BU1820" s="15">
        <f t="shared" si="4890"/>
        <v>5069.8885000000118</v>
      </c>
      <c r="BV1820" s="15" t="s">
        <v>458</v>
      </c>
      <c r="BW1820" t="str">
        <f>'Hour Loop'!N123</f>
        <v>G01 X378.526 Y35.568</v>
      </c>
      <c r="BX1820" t="str">
        <f t="shared" si="4882"/>
        <v/>
      </c>
      <c r="BZ1820">
        <f t="shared" si="4883"/>
        <v>20.745000000000001</v>
      </c>
      <c r="CA1820" t="str">
        <f t="shared" si="4892"/>
        <v>1</v>
      </c>
      <c r="CC1820" t="str">
        <f t="shared" si="4885"/>
        <v>G01 X378.52</v>
      </c>
      <c r="CD1820" t="str">
        <f t="shared" si="4886"/>
        <v>378.52</v>
      </c>
      <c r="CE1820" t="str">
        <f t="shared" si="4887"/>
        <v>378.526 Y35.568</v>
      </c>
      <c r="CF1820" t="str">
        <f t="shared" si="4888"/>
        <v>35.568</v>
      </c>
      <c r="CI1820">
        <f>IF(BV1820="A",((CD1820*'Input Output'!$E$5)+'Input Output'!$H$5),IF(BV1820="B",(CD1820*'Input Output'!$E$8)+'Input Output'!$H$8,IF(BV1820="C",(CD1820*'Input Output'!$E$11)+'Input Output'!$H$11,"")))</f>
        <v>378.52</v>
      </c>
      <c r="CJ1820">
        <f>IF(BV1820="A",(CF1820*'Input Output'!$E$6)+'Input Output'!$H$6,IF(BV1820="B",(CF1820*'Input Output'!$E$9)+'Input Output'!$H$9,IF(BV1820="C",(CF1820*'Input Output'!$E$12)+'Input Output'!$H$12,"")))</f>
        <v>35.567999999999998</v>
      </c>
      <c r="CL1820" t="str">
        <f t="shared" si="4889"/>
        <v/>
      </c>
    </row>
    <row r="1821" spans="71:90" x14ac:dyDescent="0.25">
      <c r="BS1821">
        <f t="shared" si="4891"/>
        <v>0</v>
      </c>
      <c r="BT1821">
        <f t="shared" si="4884"/>
        <v>84.843891666666863</v>
      </c>
      <c r="BU1821" s="15">
        <f t="shared" si="4890"/>
        <v>5090.6335000000117</v>
      </c>
      <c r="BV1821" s="17" t="s">
        <v>458</v>
      </c>
      <c r="BW1821" t="str">
        <f>'Hour Loop'!N124</f>
        <v>G04 P7.38</v>
      </c>
      <c r="BX1821" t="str">
        <f t="shared" si="4882"/>
        <v/>
      </c>
      <c r="BZ1821">
        <f t="shared" si="4883"/>
        <v>7.38</v>
      </c>
      <c r="CA1821" t="str">
        <f t="shared" si="4892"/>
        <v>0</v>
      </c>
      <c r="CC1821" t="e">
        <f t="shared" si="4885"/>
        <v>#VALUE!</v>
      </c>
      <c r="CD1821" t="e">
        <f t="shared" si="4886"/>
        <v>#VALUE!</v>
      </c>
      <c r="CE1821" t="e">
        <f t="shared" si="4887"/>
        <v>#VALUE!</v>
      </c>
      <c r="CF1821" t="e">
        <f t="shared" si="4888"/>
        <v>#VALUE!</v>
      </c>
      <c r="CI1821" t="e">
        <f>IF(BV1821="A",((CD1821*'Input Output'!$E$5)+'Input Output'!$H$5),IF(BV1821="B",(CD1821*'Input Output'!$E$8)+'Input Output'!$H$8,IF(BV1821="C",(CD1821*'Input Output'!$E$11)+'Input Output'!$H$11,"")))</f>
        <v>#VALUE!</v>
      </c>
      <c r="CJ1821" t="e">
        <f>IF(BV1821="A",(CF1821*'Input Output'!$E$6)+'Input Output'!$H$6,IF(BV1821="B",(CF1821*'Input Output'!$E$9)+'Input Output'!$H$9,IF(BV1821="C",(CF1821*'Input Output'!$E$12)+'Input Output'!$H$12,"")))</f>
        <v>#VALUE!</v>
      </c>
      <c r="CL1821" t="str">
        <f t="shared" si="4889"/>
        <v/>
      </c>
    </row>
    <row r="1822" spans="71:90" x14ac:dyDescent="0.25">
      <c r="BS1822">
        <f t="shared" si="4891"/>
        <v>0</v>
      </c>
      <c r="BT1822">
        <f t="shared" si="4884"/>
        <v>84.966891666666868</v>
      </c>
      <c r="BU1822" s="15">
        <f t="shared" si="4890"/>
        <v>5098.0135000000118</v>
      </c>
      <c r="BV1822" s="15" t="s">
        <v>458</v>
      </c>
      <c r="BW1822" t="str">
        <f>'Hour Loop'!N125</f>
        <v>G01 X367.849 Y29.520</v>
      </c>
      <c r="BX1822" t="str">
        <f t="shared" si="4882"/>
        <v/>
      </c>
      <c r="BZ1822">
        <f t="shared" si="4883"/>
        <v>20.745000000000001</v>
      </c>
      <c r="CA1822" t="str">
        <f t="shared" si="4892"/>
        <v>1</v>
      </c>
      <c r="CC1822" t="str">
        <f t="shared" si="4885"/>
        <v>G01 X367.84</v>
      </c>
      <c r="CD1822" t="str">
        <f t="shared" si="4886"/>
        <v>367.84</v>
      </c>
      <c r="CE1822" t="str">
        <f t="shared" si="4887"/>
        <v>367.849 Y29.520</v>
      </c>
      <c r="CF1822" t="str">
        <f t="shared" si="4888"/>
        <v>29.520</v>
      </c>
      <c r="CI1822">
        <f>IF(BV1822="A",((CD1822*'Input Output'!$E$5)+'Input Output'!$H$5),IF(BV1822="B",(CD1822*'Input Output'!$E$8)+'Input Output'!$H$8,IF(BV1822="C",(CD1822*'Input Output'!$E$11)+'Input Output'!$H$11,"")))</f>
        <v>367.84</v>
      </c>
      <c r="CJ1822">
        <f>IF(BV1822="A",(CF1822*'Input Output'!$E$6)+'Input Output'!$H$6,IF(BV1822="B",(CF1822*'Input Output'!$E$9)+'Input Output'!$H$9,IF(BV1822="C",(CF1822*'Input Output'!$E$12)+'Input Output'!$H$12,"")))</f>
        <v>29.52</v>
      </c>
      <c r="CL1822" t="str">
        <f t="shared" si="4889"/>
        <v/>
      </c>
    </row>
    <row r="1823" spans="71:90" x14ac:dyDescent="0.25">
      <c r="BS1823">
        <f t="shared" si="4891"/>
        <v>0</v>
      </c>
      <c r="BT1823">
        <f t="shared" si="4884"/>
        <v>85.312641666666863</v>
      </c>
      <c r="BU1823" s="15">
        <f t="shared" si="4890"/>
        <v>5118.7585000000117</v>
      </c>
      <c r="BV1823" s="17" t="s">
        <v>458</v>
      </c>
      <c r="BW1823" t="str">
        <f>'Hour Loop'!N126</f>
        <v>G04 P7.38</v>
      </c>
      <c r="BX1823" t="str">
        <f t="shared" si="4882"/>
        <v/>
      </c>
      <c r="BZ1823">
        <f t="shared" si="4883"/>
        <v>7.38</v>
      </c>
      <c r="CA1823" t="str">
        <f t="shared" si="4892"/>
        <v>0</v>
      </c>
      <c r="CC1823" t="e">
        <f t="shared" si="4885"/>
        <v>#VALUE!</v>
      </c>
      <c r="CD1823" t="e">
        <f t="shared" si="4886"/>
        <v>#VALUE!</v>
      </c>
      <c r="CE1823" t="e">
        <f t="shared" si="4887"/>
        <v>#VALUE!</v>
      </c>
      <c r="CF1823" t="e">
        <f t="shared" si="4888"/>
        <v>#VALUE!</v>
      </c>
      <c r="CI1823" t="e">
        <f>IF(BV1823="A",((CD1823*'Input Output'!$E$5)+'Input Output'!$H$5),IF(BV1823="B",(CD1823*'Input Output'!$E$8)+'Input Output'!$H$8,IF(BV1823="C",(CD1823*'Input Output'!$E$11)+'Input Output'!$H$11,"")))</f>
        <v>#VALUE!</v>
      </c>
      <c r="CJ1823" t="e">
        <f>IF(BV1823="A",(CF1823*'Input Output'!$E$6)+'Input Output'!$H$6,IF(BV1823="B",(CF1823*'Input Output'!$E$9)+'Input Output'!$H$9,IF(BV1823="C",(CF1823*'Input Output'!$E$12)+'Input Output'!$H$12,"")))</f>
        <v>#VALUE!</v>
      </c>
      <c r="CL1823" t="str">
        <f t="shared" si="4889"/>
        <v/>
      </c>
    </row>
    <row r="1824" spans="71:90" x14ac:dyDescent="0.25">
      <c r="BS1824">
        <f t="shared" si="4891"/>
        <v>0</v>
      </c>
      <c r="BT1824">
        <f t="shared" si="4884"/>
        <v>85.435641666666868</v>
      </c>
      <c r="BU1824" s="15">
        <f t="shared" si="4890"/>
        <v>5126.1385000000118</v>
      </c>
      <c r="BV1824" s="15" t="s">
        <v>458</v>
      </c>
      <c r="BW1824" t="str">
        <f>'Hour Loop'!N127</f>
        <v>G01 X356.889 Y24.003</v>
      </c>
      <c r="BX1824" t="str">
        <f t="shared" si="4882"/>
        <v/>
      </c>
      <c r="BZ1824">
        <f t="shared" si="4883"/>
        <v>20.745000000000001</v>
      </c>
      <c r="CA1824" t="str">
        <f t="shared" si="4892"/>
        <v>1</v>
      </c>
      <c r="CC1824" t="str">
        <f t="shared" si="4885"/>
        <v>G01 X356.88</v>
      </c>
      <c r="CD1824" t="str">
        <f t="shared" si="4886"/>
        <v>356.88</v>
      </c>
      <c r="CE1824" t="str">
        <f t="shared" si="4887"/>
        <v>356.889 Y24.003</v>
      </c>
      <c r="CF1824" t="str">
        <f t="shared" si="4888"/>
        <v>24.003</v>
      </c>
      <c r="CI1824">
        <f>IF(BV1824="A",((CD1824*'Input Output'!$E$5)+'Input Output'!$H$5),IF(BV1824="B",(CD1824*'Input Output'!$E$8)+'Input Output'!$H$8,IF(BV1824="C",(CD1824*'Input Output'!$E$11)+'Input Output'!$H$11,"")))</f>
        <v>356.88</v>
      </c>
      <c r="CJ1824">
        <f>IF(BV1824="A",(CF1824*'Input Output'!$E$6)+'Input Output'!$H$6,IF(BV1824="B",(CF1824*'Input Output'!$E$9)+'Input Output'!$H$9,IF(BV1824="C",(CF1824*'Input Output'!$E$12)+'Input Output'!$H$12,"")))</f>
        <v>24.003</v>
      </c>
      <c r="CL1824" t="str">
        <f t="shared" si="4889"/>
        <v/>
      </c>
    </row>
    <row r="1825" spans="71:90" x14ac:dyDescent="0.25">
      <c r="BS1825">
        <f t="shared" si="4891"/>
        <v>0</v>
      </c>
      <c r="BT1825">
        <f t="shared" si="4884"/>
        <v>85.781391666666863</v>
      </c>
      <c r="BU1825" s="15">
        <f t="shared" si="4890"/>
        <v>5146.8835000000117</v>
      </c>
      <c r="BV1825" s="17" t="s">
        <v>458</v>
      </c>
      <c r="BW1825" t="str">
        <f>'Hour Loop'!N128</f>
        <v>G04 P7.38</v>
      </c>
      <c r="BX1825" t="str">
        <f t="shared" si="4882"/>
        <v/>
      </c>
      <c r="BZ1825">
        <f t="shared" si="4883"/>
        <v>7.38</v>
      </c>
      <c r="CA1825" t="str">
        <f t="shared" si="4892"/>
        <v>0</v>
      </c>
      <c r="CC1825" t="e">
        <f t="shared" si="4885"/>
        <v>#VALUE!</v>
      </c>
      <c r="CD1825" t="e">
        <f t="shared" si="4886"/>
        <v>#VALUE!</v>
      </c>
      <c r="CE1825" t="e">
        <f t="shared" si="4887"/>
        <v>#VALUE!</v>
      </c>
      <c r="CF1825" t="e">
        <f t="shared" si="4888"/>
        <v>#VALUE!</v>
      </c>
      <c r="CI1825" t="e">
        <f>IF(BV1825="A",((CD1825*'Input Output'!$E$5)+'Input Output'!$H$5),IF(BV1825="B",(CD1825*'Input Output'!$E$8)+'Input Output'!$H$8,IF(BV1825="C",(CD1825*'Input Output'!$E$11)+'Input Output'!$H$11,"")))</f>
        <v>#VALUE!</v>
      </c>
      <c r="CJ1825" t="e">
        <f>IF(BV1825="A",(CF1825*'Input Output'!$E$6)+'Input Output'!$H$6,IF(BV1825="B",(CF1825*'Input Output'!$E$9)+'Input Output'!$H$9,IF(BV1825="C",(CF1825*'Input Output'!$E$12)+'Input Output'!$H$12,"")))</f>
        <v>#VALUE!</v>
      </c>
      <c r="CL1825" t="str">
        <f t="shared" si="4889"/>
        <v/>
      </c>
    </row>
    <row r="1826" spans="71:90" x14ac:dyDescent="0.25">
      <c r="BS1826">
        <f t="shared" si="4891"/>
        <v>0</v>
      </c>
      <c r="BT1826">
        <f t="shared" si="4884"/>
        <v>85.904391666666868</v>
      </c>
      <c r="BU1826" s="15">
        <f t="shared" si="4890"/>
        <v>5154.2635000000118</v>
      </c>
      <c r="BV1826" s="15" t="s">
        <v>458</v>
      </c>
      <c r="BW1826" t="str">
        <f>'Hour Loop'!N129</f>
        <v>G01 X345.671 Y19.030</v>
      </c>
      <c r="BX1826" t="str">
        <f t="shared" si="4882"/>
        <v/>
      </c>
      <c r="BZ1826">
        <f t="shared" si="4883"/>
        <v>20.745000000000001</v>
      </c>
      <c r="CA1826" t="str">
        <f t="shared" si="4892"/>
        <v>1</v>
      </c>
      <c r="CC1826" t="str">
        <f t="shared" si="4885"/>
        <v>G01 X345.67</v>
      </c>
      <c r="CD1826" t="str">
        <f t="shared" si="4886"/>
        <v>345.67</v>
      </c>
      <c r="CE1826" t="str">
        <f t="shared" si="4887"/>
        <v>345.671 Y19.030</v>
      </c>
      <c r="CF1826" t="str">
        <f t="shared" si="4888"/>
        <v>19.030</v>
      </c>
      <c r="CI1826">
        <f>IF(BV1826="A",((CD1826*'Input Output'!$E$5)+'Input Output'!$H$5),IF(BV1826="B",(CD1826*'Input Output'!$E$8)+'Input Output'!$H$8,IF(BV1826="C",(CD1826*'Input Output'!$E$11)+'Input Output'!$H$11,"")))</f>
        <v>345.67</v>
      </c>
      <c r="CJ1826">
        <f>IF(BV1826="A",(CF1826*'Input Output'!$E$6)+'Input Output'!$H$6,IF(BV1826="B",(CF1826*'Input Output'!$E$9)+'Input Output'!$H$9,IF(BV1826="C",(CF1826*'Input Output'!$E$12)+'Input Output'!$H$12,"")))</f>
        <v>19.03</v>
      </c>
      <c r="CL1826" t="str">
        <f t="shared" si="4889"/>
        <v/>
      </c>
    </row>
    <row r="1827" spans="71:90" x14ac:dyDescent="0.25">
      <c r="BS1827">
        <f t="shared" si="4891"/>
        <v>0</v>
      </c>
      <c r="BT1827">
        <f t="shared" si="4884"/>
        <v>86.250141666666863</v>
      </c>
      <c r="BU1827" s="15">
        <f t="shared" si="4890"/>
        <v>5175.0085000000117</v>
      </c>
      <c r="BV1827" s="17" t="s">
        <v>458</v>
      </c>
      <c r="BW1827" t="str">
        <f>'Hour Loop'!N130</f>
        <v>G04 P7.38</v>
      </c>
      <c r="BX1827" t="str">
        <f t="shared" si="4882"/>
        <v/>
      </c>
      <c r="BZ1827">
        <f t="shared" si="4883"/>
        <v>7.38</v>
      </c>
      <c r="CA1827" t="str">
        <f t="shared" si="4892"/>
        <v>0</v>
      </c>
      <c r="CC1827" t="e">
        <f t="shared" si="4885"/>
        <v>#VALUE!</v>
      </c>
      <c r="CD1827" t="e">
        <f t="shared" si="4886"/>
        <v>#VALUE!</v>
      </c>
      <c r="CE1827" t="e">
        <f t="shared" si="4887"/>
        <v>#VALUE!</v>
      </c>
      <c r="CF1827" t="e">
        <f t="shared" si="4888"/>
        <v>#VALUE!</v>
      </c>
      <c r="CI1827" t="e">
        <f>IF(BV1827="A",((CD1827*'Input Output'!$E$5)+'Input Output'!$H$5),IF(BV1827="B",(CD1827*'Input Output'!$E$8)+'Input Output'!$H$8,IF(BV1827="C",(CD1827*'Input Output'!$E$11)+'Input Output'!$H$11,"")))</f>
        <v>#VALUE!</v>
      </c>
      <c r="CJ1827" t="e">
        <f>IF(BV1827="A",(CF1827*'Input Output'!$E$6)+'Input Output'!$H$6,IF(BV1827="B",(CF1827*'Input Output'!$E$9)+'Input Output'!$H$9,IF(BV1827="C",(CF1827*'Input Output'!$E$12)+'Input Output'!$H$12,"")))</f>
        <v>#VALUE!</v>
      </c>
      <c r="CL1827" t="str">
        <f t="shared" si="4889"/>
        <v/>
      </c>
    </row>
    <row r="1828" spans="71:90" x14ac:dyDescent="0.25">
      <c r="BS1828">
        <f t="shared" si="4891"/>
        <v>0</v>
      </c>
      <c r="BT1828">
        <f t="shared" si="4884"/>
        <v>86.373141666666868</v>
      </c>
      <c r="BU1828" s="15">
        <f t="shared" si="4890"/>
        <v>5182.3885000000118</v>
      </c>
      <c r="BV1828" s="15" t="s">
        <v>458</v>
      </c>
      <c r="BW1828" t="str">
        <f>'Hour Loop'!N131</f>
        <v>G01 X334.222 Y14.614</v>
      </c>
      <c r="BX1828" t="str">
        <f t="shared" si="4882"/>
        <v/>
      </c>
      <c r="BZ1828">
        <f t="shared" si="4883"/>
        <v>20.745000000000001</v>
      </c>
      <c r="CA1828" t="str">
        <f t="shared" si="4892"/>
        <v>1</v>
      </c>
      <c r="CC1828" t="str">
        <f t="shared" si="4885"/>
        <v>G01 X334.22</v>
      </c>
      <c r="CD1828" t="str">
        <f t="shared" si="4886"/>
        <v>334.22</v>
      </c>
      <c r="CE1828" t="str">
        <f t="shared" si="4887"/>
        <v>334.222 Y14.614</v>
      </c>
      <c r="CF1828" t="str">
        <f t="shared" si="4888"/>
        <v>14.614</v>
      </c>
      <c r="CI1828">
        <f>IF(BV1828="A",((CD1828*'Input Output'!$E$5)+'Input Output'!$H$5),IF(BV1828="B",(CD1828*'Input Output'!$E$8)+'Input Output'!$H$8,IF(BV1828="C",(CD1828*'Input Output'!$E$11)+'Input Output'!$H$11,"")))</f>
        <v>334.22</v>
      </c>
      <c r="CJ1828">
        <f>IF(BV1828="A",(CF1828*'Input Output'!$E$6)+'Input Output'!$H$6,IF(BV1828="B",(CF1828*'Input Output'!$E$9)+'Input Output'!$H$9,IF(BV1828="C",(CF1828*'Input Output'!$E$12)+'Input Output'!$H$12,"")))</f>
        <v>14.614000000000001</v>
      </c>
      <c r="CL1828" t="str">
        <f t="shared" si="4889"/>
        <v/>
      </c>
    </row>
    <row r="1829" spans="71:90" x14ac:dyDescent="0.25">
      <c r="BS1829">
        <f t="shared" si="4891"/>
        <v>0</v>
      </c>
      <c r="BT1829">
        <f t="shared" si="4884"/>
        <v>86.718891666666863</v>
      </c>
      <c r="BU1829" s="15">
        <f t="shared" si="4890"/>
        <v>5203.1335000000117</v>
      </c>
      <c r="BV1829" s="17" t="s">
        <v>458</v>
      </c>
      <c r="BW1829" t="str">
        <f>'Hour Loop'!N132</f>
        <v>G04 P7.38</v>
      </c>
      <c r="BX1829" t="str">
        <f t="shared" si="4882"/>
        <v/>
      </c>
      <c r="BZ1829">
        <f t="shared" si="4883"/>
        <v>7.38</v>
      </c>
      <c r="CA1829" t="str">
        <f t="shared" si="4892"/>
        <v>0</v>
      </c>
      <c r="CC1829" t="e">
        <f t="shared" si="4885"/>
        <v>#VALUE!</v>
      </c>
      <c r="CD1829" t="e">
        <f t="shared" si="4886"/>
        <v>#VALUE!</v>
      </c>
      <c r="CE1829" t="e">
        <f t="shared" si="4887"/>
        <v>#VALUE!</v>
      </c>
      <c r="CF1829" t="e">
        <f t="shared" si="4888"/>
        <v>#VALUE!</v>
      </c>
      <c r="CI1829" t="e">
        <f>IF(BV1829="A",((CD1829*'Input Output'!$E$5)+'Input Output'!$H$5),IF(BV1829="B",(CD1829*'Input Output'!$E$8)+'Input Output'!$H$8,IF(BV1829="C",(CD1829*'Input Output'!$E$11)+'Input Output'!$H$11,"")))</f>
        <v>#VALUE!</v>
      </c>
      <c r="CJ1829" t="e">
        <f>IF(BV1829="A",(CF1829*'Input Output'!$E$6)+'Input Output'!$H$6,IF(BV1829="B",(CF1829*'Input Output'!$E$9)+'Input Output'!$H$9,IF(BV1829="C",(CF1829*'Input Output'!$E$12)+'Input Output'!$H$12,"")))</f>
        <v>#VALUE!</v>
      </c>
      <c r="CL1829" t="str">
        <f t="shared" si="4889"/>
        <v/>
      </c>
    </row>
    <row r="1830" spans="71:90" x14ac:dyDescent="0.25">
      <c r="BS1830">
        <f t="shared" si="4891"/>
        <v>0</v>
      </c>
      <c r="BT1830">
        <f t="shared" si="4884"/>
        <v>86.841891666666868</v>
      </c>
      <c r="BU1830" s="15">
        <f t="shared" si="4890"/>
        <v>5210.5135000000118</v>
      </c>
      <c r="BV1830" s="15" t="s">
        <v>458</v>
      </c>
      <c r="BW1830" t="str">
        <f>'Hour Loop'!N133</f>
        <v>G01 X322.571 Y10.765</v>
      </c>
      <c r="BX1830" t="str">
        <f t="shared" si="4882"/>
        <v/>
      </c>
      <c r="BZ1830">
        <f t="shared" si="4883"/>
        <v>20.745000000000001</v>
      </c>
      <c r="CA1830" t="str">
        <f t="shared" si="4892"/>
        <v>1</v>
      </c>
      <c r="CC1830" t="str">
        <f t="shared" si="4885"/>
        <v>G01 X322.57</v>
      </c>
      <c r="CD1830" t="str">
        <f t="shared" si="4886"/>
        <v>322.57</v>
      </c>
      <c r="CE1830" t="str">
        <f t="shared" si="4887"/>
        <v>322.571 Y10.765</v>
      </c>
      <c r="CF1830" t="str">
        <f t="shared" si="4888"/>
        <v>10.765</v>
      </c>
      <c r="CI1830">
        <f>IF(BV1830="A",((CD1830*'Input Output'!$E$5)+'Input Output'!$H$5),IF(BV1830="B",(CD1830*'Input Output'!$E$8)+'Input Output'!$H$8,IF(BV1830="C",(CD1830*'Input Output'!$E$11)+'Input Output'!$H$11,"")))</f>
        <v>322.57</v>
      </c>
      <c r="CJ1830">
        <f>IF(BV1830="A",(CF1830*'Input Output'!$E$6)+'Input Output'!$H$6,IF(BV1830="B",(CF1830*'Input Output'!$E$9)+'Input Output'!$H$9,IF(BV1830="C",(CF1830*'Input Output'!$E$12)+'Input Output'!$H$12,"")))</f>
        <v>10.765000000000001</v>
      </c>
      <c r="CL1830" t="str">
        <f t="shared" si="4889"/>
        <v/>
      </c>
    </row>
    <row r="1831" spans="71:90" x14ac:dyDescent="0.25">
      <c r="BS1831">
        <f t="shared" si="4891"/>
        <v>0</v>
      </c>
      <c r="BT1831">
        <f t="shared" si="4884"/>
        <v>87.187641666666863</v>
      </c>
      <c r="BU1831" s="15">
        <f t="shared" si="4890"/>
        <v>5231.2585000000117</v>
      </c>
      <c r="BV1831" s="17" t="s">
        <v>458</v>
      </c>
      <c r="BW1831" t="str">
        <f>'Hour Loop'!N134</f>
        <v>G04 P7.38</v>
      </c>
      <c r="BX1831" t="str">
        <f t="shared" si="4882"/>
        <v/>
      </c>
      <c r="BZ1831">
        <f t="shared" si="4883"/>
        <v>7.38</v>
      </c>
      <c r="CA1831" t="str">
        <f t="shared" si="4892"/>
        <v>0</v>
      </c>
      <c r="CC1831" t="e">
        <f t="shared" si="4885"/>
        <v>#VALUE!</v>
      </c>
      <c r="CD1831" t="e">
        <f t="shared" si="4886"/>
        <v>#VALUE!</v>
      </c>
      <c r="CE1831" t="e">
        <f t="shared" si="4887"/>
        <v>#VALUE!</v>
      </c>
      <c r="CF1831" t="e">
        <f t="shared" si="4888"/>
        <v>#VALUE!</v>
      </c>
      <c r="CI1831" t="e">
        <f>IF(BV1831="A",((CD1831*'Input Output'!$E$5)+'Input Output'!$H$5),IF(BV1831="B",(CD1831*'Input Output'!$E$8)+'Input Output'!$H$8,IF(BV1831="C",(CD1831*'Input Output'!$E$11)+'Input Output'!$H$11,"")))</f>
        <v>#VALUE!</v>
      </c>
      <c r="CJ1831" t="e">
        <f>IF(BV1831="A",(CF1831*'Input Output'!$E$6)+'Input Output'!$H$6,IF(BV1831="B",(CF1831*'Input Output'!$E$9)+'Input Output'!$H$9,IF(BV1831="C",(CF1831*'Input Output'!$E$12)+'Input Output'!$H$12,"")))</f>
        <v>#VALUE!</v>
      </c>
      <c r="CL1831" t="str">
        <f t="shared" si="4889"/>
        <v/>
      </c>
    </row>
    <row r="1832" spans="71:90" x14ac:dyDescent="0.25">
      <c r="BS1832">
        <f t="shared" si="4891"/>
        <v>0</v>
      </c>
      <c r="BT1832">
        <f t="shared" si="4884"/>
        <v>87.310641666666868</v>
      </c>
      <c r="BU1832" s="15">
        <f t="shared" si="4890"/>
        <v>5238.6385000000118</v>
      </c>
      <c r="BV1832" s="15" t="s">
        <v>458</v>
      </c>
      <c r="BW1832" t="str">
        <f>'Hour Loop'!N135</f>
        <v>G01 X310.745 Y7.492</v>
      </c>
      <c r="BX1832" t="str">
        <f t="shared" si="4882"/>
        <v/>
      </c>
      <c r="BZ1832">
        <f t="shared" si="4883"/>
        <v>20.745000000000001</v>
      </c>
      <c r="CA1832" t="str">
        <f t="shared" si="4892"/>
        <v>1</v>
      </c>
      <c r="CC1832" t="str">
        <f t="shared" si="4885"/>
        <v>G01 X310.7</v>
      </c>
      <c r="CD1832" t="str">
        <f t="shared" si="4886"/>
        <v>310.7</v>
      </c>
      <c r="CE1832" t="str">
        <f t="shared" si="4887"/>
        <v>310.745 Y7.492</v>
      </c>
      <c r="CF1832" t="str">
        <f t="shared" si="4888"/>
        <v>7.492</v>
      </c>
      <c r="CI1832">
        <f>IF(BV1832="A",((CD1832*'Input Output'!$E$5)+'Input Output'!$H$5),IF(BV1832="B",(CD1832*'Input Output'!$E$8)+'Input Output'!$H$8,IF(BV1832="C",(CD1832*'Input Output'!$E$11)+'Input Output'!$H$11,"")))</f>
        <v>310.7</v>
      </c>
      <c r="CJ1832">
        <f>IF(BV1832="A",(CF1832*'Input Output'!$E$6)+'Input Output'!$H$6,IF(BV1832="B",(CF1832*'Input Output'!$E$9)+'Input Output'!$H$9,IF(BV1832="C",(CF1832*'Input Output'!$E$12)+'Input Output'!$H$12,"")))</f>
        <v>7.492</v>
      </c>
      <c r="CL1832" t="str">
        <f t="shared" si="4889"/>
        <v/>
      </c>
    </row>
    <row r="1833" spans="71:90" x14ac:dyDescent="0.25">
      <c r="BS1833">
        <f t="shared" si="4891"/>
        <v>0</v>
      </c>
      <c r="BT1833">
        <f t="shared" si="4884"/>
        <v>87.656391666666863</v>
      </c>
      <c r="BU1833" s="15">
        <f t="shared" si="4890"/>
        <v>5259.3835000000117</v>
      </c>
      <c r="BV1833" s="17" t="s">
        <v>458</v>
      </c>
      <c r="BW1833" t="str">
        <f>'Hour Loop'!N136</f>
        <v>G04 P7.38</v>
      </c>
      <c r="BX1833" t="str">
        <f t="shared" si="4882"/>
        <v/>
      </c>
      <c r="BZ1833">
        <f t="shared" si="4883"/>
        <v>7.38</v>
      </c>
      <c r="CA1833" t="str">
        <f t="shared" si="4892"/>
        <v>0</v>
      </c>
      <c r="CC1833" t="e">
        <f t="shared" si="4885"/>
        <v>#VALUE!</v>
      </c>
      <c r="CD1833" t="e">
        <f t="shared" si="4886"/>
        <v>#VALUE!</v>
      </c>
      <c r="CE1833" t="e">
        <f t="shared" si="4887"/>
        <v>#VALUE!</v>
      </c>
      <c r="CF1833" t="e">
        <f t="shared" si="4888"/>
        <v>#VALUE!</v>
      </c>
      <c r="CI1833" t="e">
        <f>IF(BV1833="A",((CD1833*'Input Output'!$E$5)+'Input Output'!$H$5),IF(BV1833="B",(CD1833*'Input Output'!$E$8)+'Input Output'!$H$8,IF(BV1833="C",(CD1833*'Input Output'!$E$11)+'Input Output'!$H$11,"")))</f>
        <v>#VALUE!</v>
      </c>
      <c r="CJ1833" t="e">
        <f>IF(BV1833="A",(CF1833*'Input Output'!$E$6)+'Input Output'!$H$6,IF(BV1833="B",(CF1833*'Input Output'!$E$9)+'Input Output'!$H$9,IF(BV1833="C",(CF1833*'Input Output'!$E$12)+'Input Output'!$H$12,"")))</f>
        <v>#VALUE!</v>
      </c>
      <c r="CL1833" t="str">
        <f t="shared" si="4889"/>
        <v/>
      </c>
    </row>
    <row r="1834" spans="71:90" x14ac:dyDescent="0.25">
      <c r="BS1834">
        <f t="shared" si="4891"/>
        <v>0</v>
      </c>
      <c r="BT1834">
        <f t="shared" si="4884"/>
        <v>87.779391666666868</v>
      </c>
      <c r="BU1834" s="15">
        <f t="shared" si="4890"/>
        <v>5266.7635000000118</v>
      </c>
      <c r="BV1834" s="15" t="s">
        <v>458</v>
      </c>
      <c r="BW1834" t="str">
        <f>'Hour Loop'!N137</f>
        <v>G01 X298.773 Y4.804</v>
      </c>
      <c r="BX1834" t="str">
        <f t="shared" si="4882"/>
        <v/>
      </c>
      <c r="BZ1834">
        <f t="shared" si="4883"/>
        <v>20.745000000000001</v>
      </c>
      <c r="CA1834" t="str">
        <f t="shared" si="4892"/>
        <v>1</v>
      </c>
      <c r="CC1834" t="str">
        <f t="shared" si="4885"/>
        <v>G01 X298.7</v>
      </c>
      <c r="CD1834" t="str">
        <f t="shared" si="4886"/>
        <v>298.7</v>
      </c>
      <c r="CE1834" t="str">
        <f t="shared" si="4887"/>
        <v>298.773 Y4.804</v>
      </c>
      <c r="CF1834" t="str">
        <f t="shared" si="4888"/>
        <v>4.804</v>
      </c>
      <c r="CI1834">
        <f>IF(BV1834="A",((CD1834*'Input Output'!$E$5)+'Input Output'!$H$5),IF(BV1834="B",(CD1834*'Input Output'!$E$8)+'Input Output'!$H$8,IF(BV1834="C",(CD1834*'Input Output'!$E$11)+'Input Output'!$H$11,"")))</f>
        <v>298.7</v>
      </c>
      <c r="CJ1834">
        <f>IF(BV1834="A",(CF1834*'Input Output'!$E$6)+'Input Output'!$H$6,IF(BV1834="B",(CF1834*'Input Output'!$E$9)+'Input Output'!$H$9,IF(BV1834="C",(CF1834*'Input Output'!$E$12)+'Input Output'!$H$12,"")))</f>
        <v>4.8040000000000003</v>
      </c>
      <c r="CL1834" t="str">
        <f t="shared" si="4889"/>
        <v/>
      </c>
    </row>
    <row r="1835" spans="71:90" x14ac:dyDescent="0.25">
      <c r="BS1835">
        <f t="shared" si="4891"/>
        <v>0</v>
      </c>
      <c r="BT1835">
        <f t="shared" si="4884"/>
        <v>88.125141666666863</v>
      </c>
      <c r="BU1835" s="15">
        <f t="shared" si="4890"/>
        <v>5287.5085000000117</v>
      </c>
      <c r="BV1835" s="17" t="s">
        <v>458</v>
      </c>
      <c r="BW1835" t="str">
        <f>'Hour Loop'!N138</f>
        <v>G04 P7.38</v>
      </c>
      <c r="BX1835" t="str">
        <f t="shared" si="4882"/>
        <v/>
      </c>
      <c r="BZ1835">
        <f t="shared" si="4883"/>
        <v>7.38</v>
      </c>
      <c r="CA1835" t="str">
        <f t="shared" si="4892"/>
        <v>0</v>
      </c>
      <c r="CC1835" t="e">
        <f t="shared" si="4885"/>
        <v>#VALUE!</v>
      </c>
      <c r="CD1835" t="e">
        <f t="shared" si="4886"/>
        <v>#VALUE!</v>
      </c>
      <c r="CE1835" t="e">
        <f t="shared" si="4887"/>
        <v>#VALUE!</v>
      </c>
      <c r="CF1835" t="e">
        <f t="shared" si="4888"/>
        <v>#VALUE!</v>
      </c>
      <c r="CI1835" t="e">
        <f>IF(BV1835="A",((CD1835*'Input Output'!$E$5)+'Input Output'!$H$5),IF(BV1835="B",(CD1835*'Input Output'!$E$8)+'Input Output'!$H$8,IF(BV1835="C",(CD1835*'Input Output'!$E$11)+'Input Output'!$H$11,"")))</f>
        <v>#VALUE!</v>
      </c>
      <c r="CJ1835" t="e">
        <f>IF(BV1835="A",(CF1835*'Input Output'!$E$6)+'Input Output'!$H$6,IF(BV1835="B",(CF1835*'Input Output'!$E$9)+'Input Output'!$H$9,IF(BV1835="C",(CF1835*'Input Output'!$E$12)+'Input Output'!$H$12,"")))</f>
        <v>#VALUE!</v>
      </c>
      <c r="CL1835" t="str">
        <f t="shared" si="4889"/>
        <v/>
      </c>
    </row>
    <row r="1836" spans="71:90" x14ac:dyDescent="0.25">
      <c r="BS1836">
        <f t="shared" si="4891"/>
        <v>0</v>
      </c>
      <c r="BT1836">
        <f t="shared" si="4884"/>
        <v>88.248141666666868</v>
      </c>
      <c r="BU1836" s="15">
        <f t="shared" si="4890"/>
        <v>5294.8885000000118</v>
      </c>
      <c r="BV1836" s="15" t="s">
        <v>458</v>
      </c>
      <c r="BW1836" t="str">
        <f>'Hour Loop'!N139</f>
        <v>G01 X286.683 Y2.706</v>
      </c>
      <c r="BX1836" t="str">
        <f t="shared" si="4882"/>
        <v/>
      </c>
      <c r="BZ1836">
        <f t="shared" si="4883"/>
        <v>20.745000000000001</v>
      </c>
      <c r="CA1836" t="str">
        <f t="shared" si="4892"/>
        <v>1</v>
      </c>
      <c r="CC1836" t="str">
        <f t="shared" si="4885"/>
        <v>G01 X286.6</v>
      </c>
      <c r="CD1836" t="str">
        <f t="shared" si="4886"/>
        <v>286.6</v>
      </c>
      <c r="CE1836" t="str">
        <f t="shared" si="4887"/>
        <v>286.683 Y2.706</v>
      </c>
      <c r="CF1836" t="str">
        <f t="shared" si="4888"/>
        <v>2.706</v>
      </c>
      <c r="CI1836">
        <f>IF(BV1836="A",((CD1836*'Input Output'!$E$5)+'Input Output'!$H$5),IF(BV1836="B",(CD1836*'Input Output'!$E$8)+'Input Output'!$H$8,IF(BV1836="C",(CD1836*'Input Output'!$E$11)+'Input Output'!$H$11,"")))</f>
        <v>286.60000000000002</v>
      </c>
      <c r="CJ1836">
        <f>IF(BV1836="A",(CF1836*'Input Output'!$E$6)+'Input Output'!$H$6,IF(BV1836="B",(CF1836*'Input Output'!$E$9)+'Input Output'!$H$9,IF(BV1836="C",(CF1836*'Input Output'!$E$12)+'Input Output'!$H$12,"")))</f>
        <v>2.706</v>
      </c>
      <c r="CL1836" t="str">
        <f t="shared" si="4889"/>
        <v/>
      </c>
    </row>
    <row r="1837" spans="71:90" x14ac:dyDescent="0.25">
      <c r="BS1837">
        <f t="shared" si="4891"/>
        <v>0</v>
      </c>
      <c r="BT1837">
        <f t="shared" si="4884"/>
        <v>88.593891666666863</v>
      </c>
      <c r="BU1837" s="15">
        <f t="shared" si="4890"/>
        <v>5315.6335000000117</v>
      </c>
      <c r="BV1837" s="17" t="s">
        <v>458</v>
      </c>
      <c r="BW1837" t="str">
        <f>'Hour Loop'!N140</f>
        <v>G04 P7.38</v>
      </c>
      <c r="BX1837" t="str">
        <f t="shared" si="4882"/>
        <v/>
      </c>
      <c r="BZ1837">
        <f t="shared" si="4883"/>
        <v>7.38</v>
      </c>
      <c r="CA1837" t="str">
        <f t="shared" si="4892"/>
        <v>0</v>
      </c>
      <c r="CC1837" t="e">
        <f t="shared" si="4885"/>
        <v>#VALUE!</v>
      </c>
      <c r="CD1837" t="e">
        <f t="shared" si="4886"/>
        <v>#VALUE!</v>
      </c>
      <c r="CE1837" t="e">
        <f t="shared" si="4887"/>
        <v>#VALUE!</v>
      </c>
      <c r="CF1837" t="e">
        <f t="shared" si="4888"/>
        <v>#VALUE!</v>
      </c>
      <c r="CI1837" t="e">
        <f>IF(BV1837="A",((CD1837*'Input Output'!$E$5)+'Input Output'!$H$5),IF(BV1837="B",(CD1837*'Input Output'!$E$8)+'Input Output'!$H$8,IF(BV1837="C",(CD1837*'Input Output'!$E$11)+'Input Output'!$H$11,"")))</f>
        <v>#VALUE!</v>
      </c>
      <c r="CJ1837" t="e">
        <f>IF(BV1837="A",(CF1837*'Input Output'!$E$6)+'Input Output'!$H$6,IF(BV1837="B",(CF1837*'Input Output'!$E$9)+'Input Output'!$H$9,IF(BV1837="C",(CF1837*'Input Output'!$E$12)+'Input Output'!$H$12,"")))</f>
        <v>#VALUE!</v>
      </c>
      <c r="CL1837" t="str">
        <f t="shared" si="4889"/>
        <v/>
      </c>
    </row>
    <row r="1838" spans="71:90" x14ac:dyDescent="0.25">
      <c r="BS1838">
        <f t="shared" si="4891"/>
        <v>0</v>
      </c>
      <c r="BT1838">
        <f t="shared" si="4884"/>
        <v>88.716891666666868</v>
      </c>
      <c r="BU1838" s="15">
        <f t="shared" si="4890"/>
        <v>5323.0135000000118</v>
      </c>
      <c r="BV1838" s="15" t="s">
        <v>458</v>
      </c>
      <c r="BW1838" t="str">
        <f>'Hour Loop'!N141</f>
        <v>G01 X274.504 Y1.204</v>
      </c>
      <c r="BX1838" t="str">
        <f t="shared" si="4882"/>
        <v/>
      </c>
      <c r="BZ1838">
        <f t="shared" si="4883"/>
        <v>20.745000000000001</v>
      </c>
      <c r="CA1838" t="str">
        <f t="shared" si="4892"/>
        <v>1</v>
      </c>
      <c r="CC1838" t="str">
        <f t="shared" si="4885"/>
        <v>G01 X274.5</v>
      </c>
      <c r="CD1838" t="str">
        <f t="shared" si="4886"/>
        <v>274.5</v>
      </c>
      <c r="CE1838" t="str">
        <f t="shared" si="4887"/>
        <v>274.504 Y1.204</v>
      </c>
      <c r="CF1838" t="str">
        <f t="shared" si="4888"/>
        <v>1.204</v>
      </c>
      <c r="CI1838">
        <f>IF(BV1838="A",((CD1838*'Input Output'!$E$5)+'Input Output'!$H$5),IF(BV1838="B",(CD1838*'Input Output'!$E$8)+'Input Output'!$H$8,IF(BV1838="C",(CD1838*'Input Output'!$E$11)+'Input Output'!$H$11,"")))</f>
        <v>274.5</v>
      </c>
      <c r="CJ1838">
        <f>IF(BV1838="A",(CF1838*'Input Output'!$E$6)+'Input Output'!$H$6,IF(BV1838="B",(CF1838*'Input Output'!$E$9)+'Input Output'!$H$9,IF(BV1838="C",(CF1838*'Input Output'!$E$12)+'Input Output'!$H$12,"")))</f>
        <v>1.204</v>
      </c>
      <c r="CL1838" t="str">
        <f t="shared" si="4889"/>
        <v/>
      </c>
    </row>
    <row r="1839" spans="71:90" x14ac:dyDescent="0.25">
      <c r="BS1839">
        <f t="shared" si="4891"/>
        <v>0</v>
      </c>
      <c r="BT1839">
        <f t="shared" si="4884"/>
        <v>89.062641666666863</v>
      </c>
      <c r="BU1839" s="15">
        <f t="shared" si="4890"/>
        <v>5343.7585000000117</v>
      </c>
      <c r="BV1839" s="17" t="s">
        <v>458</v>
      </c>
      <c r="BW1839" t="str">
        <f>'Hour Loop'!N142</f>
        <v>G04 P7.38</v>
      </c>
      <c r="BX1839" t="str">
        <f t="shared" si="4882"/>
        <v/>
      </c>
      <c r="BZ1839">
        <f t="shared" si="4883"/>
        <v>7.38</v>
      </c>
      <c r="CA1839" t="str">
        <f t="shared" si="4892"/>
        <v>0</v>
      </c>
      <c r="CC1839" t="e">
        <f t="shared" si="4885"/>
        <v>#VALUE!</v>
      </c>
      <c r="CD1839" t="e">
        <f t="shared" si="4886"/>
        <v>#VALUE!</v>
      </c>
      <c r="CE1839" t="e">
        <f t="shared" si="4887"/>
        <v>#VALUE!</v>
      </c>
      <c r="CF1839" t="e">
        <f t="shared" si="4888"/>
        <v>#VALUE!</v>
      </c>
      <c r="CI1839" t="e">
        <f>IF(BV1839="A",((CD1839*'Input Output'!$E$5)+'Input Output'!$H$5),IF(BV1839="B",(CD1839*'Input Output'!$E$8)+'Input Output'!$H$8,IF(BV1839="C",(CD1839*'Input Output'!$E$11)+'Input Output'!$H$11,"")))</f>
        <v>#VALUE!</v>
      </c>
      <c r="CJ1839" t="e">
        <f>IF(BV1839="A",(CF1839*'Input Output'!$E$6)+'Input Output'!$H$6,IF(BV1839="B",(CF1839*'Input Output'!$E$9)+'Input Output'!$H$9,IF(BV1839="C",(CF1839*'Input Output'!$E$12)+'Input Output'!$H$12,"")))</f>
        <v>#VALUE!</v>
      </c>
      <c r="CL1839" t="str">
        <f t="shared" si="4889"/>
        <v/>
      </c>
    </row>
    <row r="1840" spans="71:90" x14ac:dyDescent="0.25">
      <c r="BS1840">
        <f t="shared" si="4891"/>
        <v>0</v>
      </c>
      <c r="BT1840">
        <f t="shared" si="4884"/>
        <v>89.185641666666868</v>
      </c>
      <c r="BU1840" s="15">
        <f t="shared" si="4890"/>
        <v>5351.1385000000118</v>
      </c>
      <c r="BV1840" s="15" t="s">
        <v>458</v>
      </c>
      <c r="BW1840" t="str">
        <f>'Hour Loop'!N143</f>
        <v>G01 X262.267 Y0.301</v>
      </c>
      <c r="BX1840" t="str">
        <f t="shared" si="4882"/>
        <v/>
      </c>
      <c r="BZ1840">
        <f t="shared" si="4883"/>
        <v>20.745000000000001</v>
      </c>
      <c r="CA1840" t="str">
        <f t="shared" si="4892"/>
        <v>1</v>
      </c>
      <c r="CC1840" t="str">
        <f t="shared" si="4885"/>
        <v>G01 X262.2</v>
      </c>
      <c r="CD1840" t="str">
        <f t="shared" si="4886"/>
        <v>262.2</v>
      </c>
      <c r="CE1840" t="str">
        <f t="shared" si="4887"/>
        <v>262.267 Y0.301</v>
      </c>
      <c r="CF1840" t="str">
        <f t="shared" si="4888"/>
        <v>0.301</v>
      </c>
      <c r="CI1840">
        <f>IF(BV1840="A",((CD1840*'Input Output'!$E$5)+'Input Output'!$H$5),IF(BV1840="B",(CD1840*'Input Output'!$E$8)+'Input Output'!$H$8,IF(BV1840="C",(CD1840*'Input Output'!$E$11)+'Input Output'!$H$11,"")))</f>
        <v>262.2</v>
      </c>
      <c r="CJ1840">
        <f>IF(BV1840="A",(CF1840*'Input Output'!$E$6)+'Input Output'!$H$6,IF(BV1840="B",(CF1840*'Input Output'!$E$9)+'Input Output'!$H$9,IF(BV1840="C",(CF1840*'Input Output'!$E$12)+'Input Output'!$H$12,"")))</f>
        <v>0.30099999999999999</v>
      </c>
      <c r="CL1840" t="str">
        <f t="shared" si="4889"/>
        <v/>
      </c>
    </row>
    <row r="1841" spans="71:90" x14ac:dyDescent="0.25">
      <c r="BS1841">
        <f t="shared" si="4891"/>
        <v>0</v>
      </c>
      <c r="BT1841">
        <f t="shared" si="4884"/>
        <v>89.531391666666863</v>
      </c>
      <c r="BU1841" s="15">
        <f t="shared" si="4890"/>
        <v>5371.8835000000117</v>
      </c>
      <c r="BV1841" s="17" t="s">
        <v>458</v>
      </c>
      <c r="BW1841" t="str">
        <f>'Hour Loop'!N144</f>
        <v>G04 P7.38</v>
      </c>
      <c r="BX1841" t="str">
        <f t="shared" si="4882"/>
        <v/>
      </c>
      <c r="BZ1841">
        <f t="shared" si="4883"/>
        <v>7.38</v>
      </c>
      <c r="CA1841" t="str">
        <f t="shared" si="4892"/>
        <v>0</v>
      </c>
      <c r="CC1841" t="e">
        <f t="shared" si="4885"/>
        <v>#VALUE!</v>
      </c>
      <c r="CD1841" t="e">
        <f t="shared" si="4886"/>
        <v>#VALUE!</v>
      </c>
      <c r="CE1841" t="e">
        <f t="shared" si="4887"/>
        <v>#VALUE!</v>
      </c>
      <c r="CF1841" t="e">
        <f t="shared" si="4888"/>
        <v>#VALUE!</v>
      </c>
      <c r="CI1841" t="e">
        <f>IF(BV1841="A",((CD1841*'Input Output'!$E$5)+'Input Output'!$H$5),IF(BV1841="B",(CD1841*'Input Output'!$E$8)+'Input Output'!$H$8,IF(BV1841="C",(CD1841*'Input Output'!$E$11)+'Input Output'!$H$11,"")))</f>
        <v>#VALUE!</v>
      </c>
      <c r="CJ1841" t="e">
        <f>IF(BV1841="A",(CF1841*'Input Output'!$E$6)+'Input Output'!$H$6,IF(BV1841="B",(CF1841*'Input Output'!$E$9)+'Input Output'!$H$9,IF(BV1841="C",(CF1841*'Input Output'!$E$12)+'Input Output'!$H$12,"")))</f>
        <v>#VALUE!</v>
      </c>
      <c r="CL1841" t="str">
        <f t="shared" si="4889"/>
        <v/>
      </c>
    </row>
    <row r="1842" spans="71:90" x14ac:dyDescent="0.25">
      <c r="BS1842">
        <f t="shared" si="4891"/>
        <v>0</v>
      </c>
      <c r="BT1842">
        <f t="shared" si="4884"/>
        <v>89.654391666666868</v>
      </c>
      <c r="BU1842" s="15">
        <f t="shared" si="4890"/>
        <v>5379.2635000000118</v>
      </c>
      <c r="BV1842" s="15" t="s">
        <v>458</v>
      </c>
      <c r="BW1842" t="str">
        <f>'Hour Loop'!N145</f>
        <v>G01 X250.000 Y0.000</v>
      </c>
      <c r="BX1842" t="str">
        <f t="shared" si="4882"/>
        <v/>
      </c>
      <c r="BZ1842">
        <f t="shared" si="4883"/>
        <v>20.745000000000001</v>
      </c>
      <c r="CA1842" t="str">
        <f t="shared" si="4892"/>
        <v>1</v>
      </c>
      <c r="CC1842" t="str">
        <f t="shared" si="4885"/>
        <v>G01 X250.0</v>
      </c>
      <c r="CD1842" t="str">
        <f t="shared" si="4886"/>
        <v>250.0</v>
      </c>
      <c r="CE1842" t="str">
        <f t="shared" si="4887"/>
        <v>250.000 Y0.000</v>
      </c>
      <c r="CF1842" t="str">
        <f t="shared" si="4888"/>
        <v>0.000</v>
      </c>
      <c r="CI1842">
        <f>IF(BV1842="A",((CD1842*'Input Output'!$E$5)+'Input Output'!$H$5),IF(BV1842="B",(CD1842*'Input Output'!$E$8)+'Input Output'!$H$8,IF(BV1842="C",(CD1842*'Input Output'!$E$11)+'Input Output'!$H$11,"")))</f>
        <v>250</v>
      </c>
      <c r="CJ1842">
        <f>IF(BV1842="A",(CF1842*'Input Output'!$E$6)+'Input Output'!$H$6,IF(BV1842="B",(CF1842*'Input Output'!$E$9)+'Input Output'!$H$9,IF(BV1842="C",(CF1842*'Input Output'!$E$12)+'Input Output'!$H$12,"")))</f>
        <v>0</v>
      </c>
      <c r="CL1842" t="str">
        <f t="shared" si="4889"/>
        <v/>
      </c>
    </row>
    <row r="1843" spans="71:90" x14ac:dyDescent="0.25">
      <c r="BS1843">
        <f t="shared" si="4891"/>
        <v>0</v>
      </c>
      <c r="BT1843">
        <f t="shared" si="4884"/>
        <v>90.000141666666863</v>
      </c>
      <c r="BU1843" s="15">
        <f t="shared" si="4890"/>
        <v>5400.0085000000117</v>
      </c>
      <c r="BV1843" s="17" t="s">
        <v>458</v>
      </c>
      <c r="BW1843" t="str">
        <f>'Hour Loop'!N146</f>
        <v>G04 P7.38</v>
      </c>
      <c r="BX1843" t="str">
        <f t="shared" ref="BX1843:BX1906" si="4893">O146</f>
        <v/>
      </c>
      <c r="BZ1843">
        <f t="shared" si="4883"/>
        <v>7.38</v>
      </c>
      <c r="CA1843" t="str">
        <f t="shared" si="4892"/>
        <v>0</v>
      </c>
      <c r="CC1843" t="e">
        <f t="shared" si="4885"/>
        <v>#VALUE!</v>
      </c>
      <c r="CD1843" t="e">
        <f t="shared" si="4886"/>
        <v>#VALUE!</v>
      </c>
      <c r="CE1843" t="e">
        <f t="shared" si="4887"/>
        <v>#VALUE!</v>
      </c>
      <c r="CF1843" t="e">
        <f t="shared" si="4888"/>
        <v>#VALUE!</v>
      </c>
      <c r="CI1843" t="e">
        <f>IF(BV1843="A",((CD1843*'Input Output'!$E$5)+'Input Output'!$H$5),IF(BV1843="B",(CD1843*'Input Output'!$E$8)+'Input Output'!$H$8,IF(BV1843="C",(CD1843*'Input Output'!$E$11)+'Input Output'!$H$11,"")))</f>
        <v>#VALUE!</v>
      </c>
      <c r="CJ1843" t="e">
        <f>IF(BV1843="A",(CF1843*'Input Output'!$E$6)+'Input Output'!$H$6,IF(BV1843="B",(CF1843*'Input Output'!$E$9)+'Input Output'!$H$9,IF(BV1843="C",(CF1843*'Input Output'!$E$12)+'Input Output'!$H$12,"")))</f>
        <v>#VALUE!</v>
      </c>
      <c r="CL1843" t="str">
        <f t="shared" si="4889"/>
        <v/>
      </c>
    </row>
    <row r="1844" spans="71:90" x14ac:dyDescent="0.25">
      <c r="BS1844">
        <f t="shared" si="4891"/>
        <v>0</v>
      </c>
      <c r="BT1844">
        <f t="shared" si="4884"/>
        <v>90.123141666666868</v>
      </c>
      <c r="BU1844" s="15">
        <f t="shared" si="4890"/>
        <v>5407.3885000000118</v>
      </c>
      <c r="BV1844" s="15" t="s">
        <v>458</v>
      </c>
      <c r="BW1844" t="str">
        <f>'Hour Loop'!N147</f>
        <v>G01 X237.733 Y0.301</v>
      </c>
      <c r="BX1844" t="str">
        <f t="shared" si="4893"/>
        <v/>
      </c>
      <c r="BZ1844">
        <f t="shared" ref="BZ1844:BZ1907" si="4894">M147</f>
        <v>20.745000000000001</v>
      </c>
      <c r="CA1844" t="str">
        <f t="shared" si="4892"/>
        <v>1</v>
      </c>
      <c r="CC1844" t="str">
        <f t="shared" si="4885"/>
        <v>G01 X237.7</v>
      </c>
      <c r="CD1844" t="str">
        <f t="shared" si="4886"/>
        <v>237.7</v>
      </c>
      <c r="CE1844" t="str">
        <f t="shared" si="4887"/>
        <v>237.733 Y0.301</v>
      </c>
      <c r="CF1844" t="str">
        <f t="shared" si="4888"/>
        <v>0.301</v>
      </c>
      <c r="CI1844">
        <f>IF(BV1844="A",((CD1844*'Input Output'!$E$5)+'Input Output'!$H$5),IF(BV1844="B",(CD1844*'Input Output'!$E$8)+'Input Output'!$H$8,IF(BV1844="C",(CD1844*'Input Output'!$E$11)+'Input Output'!$H$11,"")))</f>
        <v>237.7</v>
      </c>
      <c r="CJ1844">
        <f>IF(BV1844="A",(CF1844*'Input Output'!$E$6)+'Input Output'!$H$6,IF(BV1844="B",(CF1844*'Input Output'!$E$9)+'Input Output'!$H$9,IF(BV1844="C",(CF1844*'Input Output'!$E$12)+'Input Output'!$H$12,"")))</f>
        <v>0.30099999999999999</v>
      </c>
      <c r="CL1844" t="str">
        <f t="shared" si="4889"/>
        <v/>
      </c>
    </row>
    <row r="1845" spans="71:90" x14ac:dyDescent="0.25">
      <c r="BS1845">
        <f t="shared" si="4891"/>
        <v>0</v>
      </c>
      <c r="BT1845">
        <f t="shared" si="4884"/>
        <v>90.468891666666863</v>
      </c>
      <c r="BU1845" s="15">
        <f t="shared" si="4890"/>
        <v>5428.1335000000117</v>
      </c>
      <c r="BV1845" s="17" t="s">
        <v>458</v>
      </c>
      <c r="BW1845" t="str">
        <f>'Hour Loop'!N148</f>
        <v>G04 P7.38</v>
      </c>
      <c r="BX1845" t="str">
        <f t="shared" si="4893"/>
        <v/>
      </c>
      <c r="BZ1845">
        <f t="shared" si="4894"/>
        <v>7.38</v>
      </c>
      <c r="CA1845" t="str">
        <f t="shared" si="4892"/>
        <v>0</v>
      </c>
      <c r="CC1845" t="e">
        <f t="shared" si="4885"/>
        <v>#VALUE!</v>
      </c>
      <c r="CD1845" t="e">
        <f t="shared" si="4886"/>
        <v>#VALUE!</v>
      </c>
      <c r="CE1845" t="e">
        <f t="shared" si="4887"/>
        <v>#VALUE!</v>
      </c>
      <c r="CF1845" t="e">
        <f t="shared" si="4888"/>
        <v>#VALUE!</v>
      </c>
      <c r="CI1845" t="e">
        <f>IF(BV1845="A",((CD1845*'Input Output'!$E$5)+'Input Output'!$H$5),IF(BV1845="B",(CD1845*'Input Output'!$E$8)+'Input Output'!$H$8,IF(BV1845="C",(CD1845*'Input Output'!$E$11)+'Input Output'!$H$11,"")))</f>
        <v>#VALUE!</v>
      </c>
      <c r="CJ1845" t="e">
        <f>IF(BV1845="A",(CF1845*'Input Output'!$E$6)+'Input Output'!$H$6,IF(BV1845="B",(CF1845*'Input Output'!$E$9)+'Input Output'!$H$9,IF(BV1845="C",(CF1845*'Input Output'!$E$12)+'Input Output'!$H$12,"")))</f>
        <v>#VALUE!</v>
      </c>
      <c r="CL1845" t="str">
        <f t="shared" si="4889"/>
        <v/>
      </c>
    </row>
    <row r="1846" spans="71:90" x14ac:dyDescent="0.25">
      <c r="BS1846">
        <f t="shared" si="4891"/>
        <v>0</v>
      </c>
      <c r="BT1846">
        <f t="shared" si="4884"/>
        <v>90.591891666666868</v>
      </c>
      <c r="BU1846" s="15">
        <f t="shared" si="4890"/>
        <v>5435.5135000000118</v>
      </c>
      <c r="BV1846" s="15" t="s">
        <v>458</v>
      </c>
      <c r="BW1846" t="str">
        <f>'Hour Loop'!N149</f>
        <v>G01 X225.496 Y1.204</v>
      </c>
      <c r="BX1846" t="str">
        <f t="shared" si="4893"/>
        <v/>
      </c>
      <c r="BZ1846">
        <f t="shared" si="4894"/>
        <v>20.745000000000001</v>
      </c>
      <c r="CA1846" t="str">
        <f t="shared" si="4892"/>
        <v>1</v>
      </c>
      <c r="CC1846" t="str">
        <f t="shared" si="4885"/>
        <v>G01 X225.4</v>
      </c>
      <c r="CD1846" t="str">
        <f t="shared" si="4886"/>
        <v>225.4</v>
      </c>
      <c r="CE1846" t="str">
        <f t="shared" si="4887"/>
        <v>225.496 Y1.204</v>
      </c>
      <c r="CF1846" t="str">
        <f t="shared" si="4888"/>
        <v>1.204</v>
      </c>
      <c r="CI1846">
        <f>IF(BV1846="A",((CD1846*'Input Output'!$E$5)+'Input Output'!$H$5),IF(BV1846="B",(CD1846*'Input Output'!$E$8)+'Input Output'!$H$8,IF(BV1846="C",(CD1846*'Input Output'!$E$11)+'Input Output'!$H$11,"")))</f>
        <v>225.4</v>
      </c>
      <c r="CJ1846">
        <f>IF(BV1846="A",(CF1846*'Input Output'!$E$6)+'Input Output'!$H$6,IF(BV1846="B",(CF1846*'Input Output'!$E$9)+'Input Output'!$H$9,IF(BV1846="C",(CF1846*'Input Output'!$E$12)+'Input Output'!$H$12,"")))</f>
        <v>1.204</v>
      </c>
      <c r="CL1846" t="str">
        <f t="shared" si="4889"/>
        <v/>
      </c>
    </row>
    <row r="1847" spans="71:90" x14ac:dyDescent="0.25">
      <c r="BS1847">
        <f t="shared" si="4891"/>
        <v>0</v>
      </c>
      <c r="BT1847">
        <f t="shared" si="4884"/>
        <v>90.937641666666863</v>
      </c>
      <c r="BU1847" s="15">
        <f t="shared" si="4890"/>
        <v>5456.2585000000117</v>
      </c>
      <c r="BV1847" s="17" t="s">
        <v>458</v>
      </c>
      <c r="BW1847" t="str">
        <f>'Hour Loop'!N150</f>
        <v>G04 P7.38</v>
      </c>
      <c r="BX1847" t="str">
        <f t="shared" si="4893"/>
        <v/>
      </c>
      <c r="BZ1847">
        <f t="shared" si="4894"/>
        <v>7.38</v>
      </c>
      <c r="CA1847" t="str">
        <f t="shared" si="4892"/>
        <v>0</v>
      </c>
      <c r="CC1847" t="e">
        <f t="shared" si="4885"/>
        <v>#VALUE!</v>
      </c>
      <c r="CD1847" t="e">
        <f t="shared" si="4886"/>
        <v>#VALUE!</v>
      </c>
      <c r="CE1847" t="e">
        <f t="shared" si="4887"/>
        <v>#VALUE!</v>
      </c>
      <c r="CF1847" t="e">
        <f t="shared" si="4888"/>
        <v>#VALUE!</v>
      </c>
      <c r="CI1847" t="e">
        <f>IF(BV1847="A",((CD1847*'Input Output'!$E$5)+'Input Output'!$H$5),IF(BV1847="B",(CD1847*'Input Output'!$E$8)+'Input Output'!$H$8,IF(BV1847="C",(CD1847*'Input Output'!$E$11)+'Input Output'!$H$11,"")))</f>
        <v>#VALUE!</v>
      </c>
      <c r="CJ1847" t="e">
        <f>IF(BV1847="A",(CF1847*'Input Output'!$E$6)+'Input Output'!$H$6,IF(BV1847="B",(CF1847*'Input Output'!$E$9)+'Input Output'!$H$9,IF(BV1847="C",(CF1847*'Input Output'!$E$12)+'Input Output'!$H$12,"")))</f>
        <v>#VALUE!</v>
      </c>
      <c r="CL1847" t="str">
        <f t="shared" si="4889"/>
        <v/>
      </c>
    </row>
    <row r="1848" spans="71:90" x14ac:dyDescent="0.25">
      <c r="BS1848">
        <f t="shared" si="4891"/>
        <v>0</v>
      </c>
      <c r="BT1848">
        <f t="shared" si="4884"/>
        <v>91.060641666666868</v>
      </c>
      <c r="BU1848" s="15">
        <f t="shared" si="4890"/>
        <v>5463.6385000000118</v>
      </c>
      <c r="BV1848" s="15" t="s">
        <v>458</v>
      </c>
      <c r="BW1848" t="str">
        <f>'Hour Loop'!N151</f>
        <v>G01 X213.317 Y2.706</v>
      </c>
      <c r="BX1848" t="str">
        <f t="shared" si="4893"/>
        <v/>
      </c>
      <c r="BZ1848">
        <f t="shared" si="4894"/>
        <v>20.745000000000001</v>
      </c>
      <c r="CA1848" t="str">
        <f t="shared" si="4892"/>
        <v>1</v>
      </c>
      <c r="CC1848" t="str">
        <f t="shared" si="4885"/>
        <v>G01 X213.3</v>
      </c>
      <c r="CD1848" t="str">
        <f t="shared" si="4886"/>
        <v>213.3</v>
      </c>
      <c r="CE1848" t="str">
        <f t="shared" si="4887"/>
        <v>213.317 Y2.706</v>
      </c>
      <c r="CF1848" t="str">
        <f t="shared" si="4888"/>
        <v>2.706</v>
      </c>
      <c r="CI1848">
        <f>IF(BV1848="A",((CD1848*'Input Output'!$E$5)+'Input Output'!$H$5),IF(BV1848="B",(CD1848*'Input Output'!$E$8)+'Input Output'!$H$8,IF(BV1848="C",(CD1848*'Input Output'!$E$11)+'Input Output'!$H$11,"")))</f>
        <v>213.3</v>
      </c>
      <c r="CJ1848">
        <f>IF(BV1848="A",(CF1848*'Input Output'!$E$6)+'Input Output'!$H$6,IF(BV1848="B",(CF1848*'Input Output'!$E$9)+'Input Output'!$H$9,IF(BV1848="C",(CF1848*'Input Output'!$E$12)+'Input Output'!$H$12,"")))</f>
        <v>2.706</v>
      </c>
      <c r="CL1848" t="str">
        <f t="shared" si="4889"/>
        <v/>
      </c>
    </row>
    <row r="1849" spans="71:90" x14ac:dyDescent="0.25">
      <c r="BS1849">
        <f t="shared" si="4891"/>
        <v>0</v>
      </c>
      <c r="BT1849">
        <f t="shared" si="4884"/>
        <v>91.406391666666863</v>
      </c>
      <c r="BU1849" s="15">
        <f t="shared" si="4890"/>
        <v>5484.3835000000117</v>
      </c>
      <c r="BV1849" s="17" t="s">
        <v>458</v>
      </c>
      <c r="BW1849" t="str">
        <f>'Hour Loop'!N152</f>
        <v>G04 P7.38</v>
      </c>
      <c r="BX1849" t="str">
        <f t="shared" si="4893"/>
        <v/>
      </c>
      <c r="BZ1849">
        <f t="shared" si="4894"/>
        <v>7.38</v>
      </c>
      <c r="CA1849" t="str">
        <f t="shared" si="4892"/>
        <v>0</v>
      </c>
      <c r="CC1849" t="e">
        <f t="shared" si="4885"/>
        <v>#VALUE!</v>
      </c>
      <c r="CD1849" t="e">
        <f t="shared" si="4886"/>
        <v>#VALUE!</v>
      </c>
      <c r="CE1849" t="e">
        <f t="shared" si="4887"/>
        <v>#VALUE!</v>
      </c>
      <c r="CF1849" t="e">
        <f t="shared" si="4888"/>
        <v>#VALUE!</v>
      </c>
      <c r="CI1849" t="e">
        <f>IF(BV1849="A",((CD1849*'Input Output'!$E$5)+'Input Output'!$H$5),IF(BV1849="B",(CD1849*'Input Output'!$E$8)+'Input Output'!$H$8,IF(BV1849="C",(CD1849*'Input Output'!$E$11)+'Input Output'!$H$11,"")))</f>
        <v>#VALUE!</v>
      </c>
      <c r="CJ1849" t="e">
        <f>IF(BV1849="A",(CF1849*'Input Output'!$E$6)+'Input Output'!$H$6,IF(BV1849="B",(CF1849*'Input Output'!$E$9)+'Input Output'!$H$9,IF(BV1849="C",(CF1849*'Input Output'!$E$12)+'Input Output'!$H$12,"")))</f>
        <v>#VALUE!</v>
      </c>
      <c r="CL1849" t="str">
        <f t="shared" si="4889"/>
        <v/>
      </c>
    </row>
    <row r="1850" spans="71:90" x14ac:dyDescent="0.25">
      <c r="BS1850">
        <f t="shared" si="4891"/>
        <v>0</v>
      </c>
      <c r="BT1850">
        <f t="shared" si="4884"/>
        <v>91.529391666666868</v>
      </c>
      <c r="BU1850" s="15">
        <f t="shared" si="4890"/>
        <v>5491.7635000000118</v>
      </c>
      <c r="BV1850" s="15" t="s">
        <v>458</v>
      </c>
      <c r="BW1850" t="str">
        <f>'Hour Loop'!N153</f>
        <v>G01 X201.227 Y4.804</v>
      </c>
      <c r="BX1850" t="str">
        <f t="shared" si="4893"/>
        <v/>
      </c>
      <c r="BZ1850">
        <f t="shared" si="4894"/>
        <v>20.745000000000001</v>
      </c>
      <c r="CA1850" t="str">
        <f t="shared" si="4892"/>
        <v>1</v>
      </c>
      <c r="CC1850" t="str">
        <f t="shared" si="4885"/>
        <v>G01 X201.2</v>
      </c>
      <c r="CD1850" t="str">
        <f t="shared" si="4886"/>
        <v>201.2</v>
      </c>
      <c r="CE1850" t="str">
        <f t="shared" si="4887"/>
        <v>201.227 Y4.804</v>
      </c>
      <c r="CF1850" t="str">
        <f t="shared" si="4888"/>
        <v>4.804</v>
      </c>
      <c r="CI1850">
        <f>IF(BV1850="A",((CD1850*'Input Output'!$E$5)+'Input Output'!$H$5),IF(BV1850="B",(CD1850*'Input Output'!$E$8)+'Input Output'!$H$8,IF(BV1850="C",(CD1850*'Input Output'!$E$11)+'Input Output'!$H$11,"")))</f>
        <v>201.2</v>
      </c>
      <c r="CJ1850">
        <f>IF(BV1850="A",(CF1850*'Input Output'!$E$6)+'Input Output'!$H$6,IF(BV1850="B",(CF1850*'Input Output'!$E$9)+'Input Output'!$H$9,IF(BV1850="C",(CF1850*'Input Output'!$E$12)+'Input Output'!$H$12,"")))</f>
        <v>4.8040000000000003</v>
      </c>
      <c r="CL1850" t="str">
        <f t="shared" si="4889"/>
        <v/>
      </c>
    </row>
    <row r="1851" spans="71:90" x14ac:dyDescent="0.25">
      <c r="BS1851">
        <f t="shared" si="4891"/>
        <v>0</v>
      </c>
      <c r="BT1851">
        <f t="shared" si="4884"/>
        <v>91.875141666666863</v>
      </c>
      <c r="BU1851" s="15">
        <f t="shared" si="4890"/>
        <v>5512.5085000000117</v>
      </c>
      <c r="BV1851" s="17" t="s">
        <v>458</v>
      </c>
      <c r="BW1851" t="str">
        <f>'Hour Loop'!N154</f>
        <v>G04 P7.38</v>
      </c>
      <c r="BX1851" t="str">
        <f t="shared" si="4893"/>
        <v/>
      </c>
      <c r="BZ1851">
        <f t="shared" si="4894"/>
        <v>7.38</v>
      </c>
      <c r="CA1851" t="str">
        <f t="shared" si="4892"/>
        <v>0</v>
      </c>
      <c r="CC1851" t="e">
        <f t="shared" si="4885"/>
        <v>#VALUE!</v>
      </c>
      <c r="CD1851" t="e">
        <f t="shared" si="4886"/>
        <v>#VALUE!</v>
      </c>
      <c r="CE1851" t="e">
        <f t="shared" si="4887"/>
        <v>#VALUE!</v>
      </c>
      <c r="CF1851" t="e">
        <f t="shared" si="4888"/>
        <v>#VALUE!</v>
      </c>
      <c r="CI1851" t="e">
        <f>IF(BV1851="A",((CD1851*'Input Output'!$E$5)+'Input Output'!$H$5),IF(BV1851="B",(CD1851*'Input Output'!$E$8)+'Input Output'!$H$8,IF(BV1851="C",(CD1851*'Input Output'!$E$11)+'Input Output'!$H$11,"")))</f>
        <v>#VALUE!</v>
      </c>
      <c r="CJ1851" t="e">
        <f>IF(BV1851="A",(CF1851*'Input Output'!$E$6)+'Input Output'!$H$6,IF(BV1851="B",(CF1851*'Input Output'!$E$9)+'Input Output'!$H$9,IF(BV1851="C",(CF1851*'Input Output'!$E$12)+'Input Output'!$H$12,"")))</f>
        <v>#VALUE!</v>
      </c>
      <c r="CL1851" t="str">
        <f t="shared" si="4889"/>
        <v/>
      </c>
    </row>
    <row r="1852" spans="71:90" x14ac:dyDescent="0.25">
      <c r="BS1852">
        <f t="shared" si="4891"/>
        <v>0</v>
      </c>
      <c r="BT1852">
        <f t="shared" si="4884"/>
        <v>91.998141666666868</v>
      </c>
      <c r="BU1852" s="15">
        <f t="shared" si="4890"/>
        <v>5519.8885000000118</v>
      </c>
      <c r="BV1852" s="15" t="s">
        <v>458</v>
      </c>
      <c r="BW1852" t="str">
        <f>'Hour Loop'!N155</f>
        <v>G01 X189.255 Y7.492</v>
      </c>
      <c r="BX1852" t="str">
        <f t="shared" si="4893"/>
        <v/>
      </c>
      <c r="BZ1852">
        <f t="shared" si="4894"/>
        <v>20.745000000000001</v>
      </c>
      <c r="CA1852" t="str">
        <f t="shared" si="4892"/>
        <v>1</v>
      </c>
      <c r="CC1852" t="str">
        <f t="shared" si="4885"/>
        <v>G01 X189.2</v>
      </c>
      <c r="CD1852" t="str">
        <f t="shared" si="4886"/>
        <v>189.2</v>
      </c>
      <c r="CE1852" t="str">
        <f t="shared" si="4887"/>
        <v>189.255 Y7.492</v>
      </c>
      <c r="CF1852" t="str">
        <f t="shared" si="4888"/>
        <v>7.492</v>
      </c>
      <c r="CI1852">
        <f>IF(BV1852="A",((CD1852*'Input Output'!$E$5)+'Input Output'!$H$5),IF(BV1852="B",(CD1852*'Input Output'!$E$8)+'Input Output'!$H$8,IF(BV1852="C",(CD1852*'Input Output'!$E$11)+'Input Output'!$H$11,"")))</f>
        <v>189.2</v>
      </c>
      <c r="CJ1852">
        <f>IF(BV1852="A",(CF1852*'Input Output'!$E$6)+'Input Output'!$H$6,IF(BV1852="B",(CF1852*'Input Output'!$E$9)+'Input Output'!$H$9,IF(BV1852="C",(CF1852*'Input Output'!$E$12)+'Input Output'!$H$12,"")))</f>
        <v>7.492</v>
      </c>
      <c r="CL1852" t="str">
        <f t="shared" si="4889"/>
        <v/>
      </c>
    </row>
    <row r="1853" spans="71:90" x14ac:dyDescent="0.25">
      <c r="BS1853">
        <f t="shared" si="4891"/>
        <v>0</v>
      </c>
      <c r="BT1853">
        <f t="shared" si="4884"/>
        <v>92.343891666666863</v>
      </c>
      <c r="BU1853" s="15">
        <f t="shared" si="4890"/>
        <v>5540.6335000000117</v>
      </c>
      <c r="BV1853" s="17" t="s">
        <v>458</v>
      </c>
      <c r="BW1853" t="str">
        <f>'Hour Loop'!N156</f>
        <v>G04 P7.38</v>
      </c>
      <c r="BX1853" t="str">
        <f t="shared" si="4893"/>
        <v/>
      </c>
      <c r="BZ1853">
        <f t="shared" si="4894"/>
        <v>7.38</v>
      </c>
      <c r="CA1853" t="str">
        <f t="shared" si="4892"/>
        <v>0</v>
      </c>
      <c r="CC1853" t="e">
        <f t="shared" si="4885"/>
        <v>#VALUE!</v>
      </c>
      <c r="CD1853" t="e">
        <f t="shared" si="4886"/>
        <v>#VALUE!</v>
      </c>
      <c r="CE1853" t="e">
        <f t="shared" si="4887"/>
        <v>#VALUE!</v>
      </c>
      <c r="CF1853" t="e">
        <f t="shared" si="4888"/>
        <v>#VALUE!</v>
      </c>
      <c r="CI1853" t="e">
        <f>IF(BV1853="A",((CD1853*'Input Output'!$E$5)+'Input Output'!$H$5),IF(BV1853="B",(CD1853*'Input Output'!$E$8)+'Input Output'!$H$8,IF(BV1853="C",(CD1853*'Input Output'!$E$11)+'Input Output'!$H$11,"")))</f>
        <v>#VALUE!</v>
      </c>
      <c r="CJ1853" t="e">
        <f>IF(BV1853="A",(CF1853*'Input Output'!$E$6)+'Input Output'!$H$6,IF(BV1853="B",(CF1853*'Input Output'!$E$9)+'Input Output'!$H$9,IF(BV1853="C",(CF1853*'Input Output'!$E$12)+'Input Output'!$H$12,"")))</f>
        <v>#VALUE!</v>
      </c>
      <c r="CL1853" t="str">
        <f t="shared" si="4889"/>
        <v/>
      </c>
    </row>
    <row r="1854" spans="71:90" x14ac:dyDescent="0.25">
      <c r="BS1854">
        <f t="shared" si="4891"/>
        <v>0</v>
      </c>
      <c r="BT1854">
        <f t="shared" si="4884"/>
        <v>92.466891666666868</v>
      </c>
      <c r="BU1854" s="15">
        <f t="shared" si="4890"/>
        <v>5548.0135000000118</v>
      </c>
      <c r="BV1854" s="15" t="s">
        <v>458</v>
      </c>
      <c r="BW1854" t="str">
        <f>'Hour Loop'!N157</f>
        <v>G01 X177.429 Y10.765</v>
      </c>
      <c r="BX1854" t="str">
        <f t="shared" si="4893"/>
        <v/>
      </c>
      <c r="BZ1854">
        <f t="shared" si="4894"/>
        <v>20.745000000000001</v>
      </c>
      <c r="CA1854" t="str">
        <f t="shared" si="4892"/>
        <v>1</v>
      </c>
      <c r="CC1854" t="str">
        <f t="shared" si="4885"/>
        <v>G01 X177.42</v>
      </c>
      <c r="CD1854" t="str">
        <f t="shared" si="4886"/>
        <v>177.42</v>
      </c>
      <c r="CE1854" t="str">
        <f t="shared" si="4887"/>
        <v>177.429 Y10.765</v>
      </c>
      <c r="CF1854" t="str">
        <f t="shared" si="4888"/>
        <v>10.765</v>
      </c>
      <c r="CI1854">
        <f>IF(BV1854="A",((CD1854*'Input Output'!$E$5)+'Input Output'!$H$5),IF(BV1854="B",(CD1854*'Input Output'!$E$8)+'Input Output'!$H$8,IF(BV1854="C",(CD1854*'Input Output'!$E$11)+'Input Output'!$H$11,"")))</f>
        <v>177.42</v>
      </c>
      <c r="CJ1854">
        <f>IF(BV1854="A",(CF1854*'Input Output'!$E$6)+'Input Output'!$H$6,IF(BV1854="B",(CF1854*'Input Output'!$E$9)+'Input Output'!$H$9,IF(BV1854="C",(CF1854*'Input Output'!$E$12)+'Input Output'!$H$12,"")))</f>
        <v>10.765000000000001</v>
      </c>
      <c r="CL1854" t="str">
        <f t="shared" si="4889"/>
        <v/>
      </c>
    </row>
    <row r="1855" spans="71:90" x14ac:dyDescent="0.25">
      <c r="BS1855">
        <f t="shared" si="4891"/>
        <v>0</v>
      </c>
      <c r="BT1855">
        <f t="shared" si="4884"/>
        <v>92.812641666666863</v>
      </c>
      <c r="BU1855" s="15">
        <f t="shared" si="4890"/>
        <v>5568.7585000000117</v>
      </c>
      <c r="BV1855" s="17" t="s">
        <v>458</v>
      </c>
      <c r="BW1855" t="str">
        <f>'Hour Loop'!N158</f>
        <v>G04 P7.38</v>
      </c>
      <c r="BX1855" t="str">
        <f t="shared" si="4893"/>
        <v/>
      </c>
      <c r="BZ1855">
        <f t="shared" si="4894"/>
        <v>7.38</v>
      </c>
      <c r="CA1855" t="str">
        <f t="shared" si="4892"/>
        <v>0</v>
      </c>
      <c r="CC1855" t="e">
        <f t="shared" si="4885"/>
        <v>#VALUE!</v>
      </c>
      <c r="CD1855" t="e">
        <f t="shared" si="4886"/>
        <v>#VALUE!</v>
      </c>
      <c r="CE1855" t="e">
        <f t="shared" si="4887"/>
        <v>#VALUE!</v>
      </c>
      <c r="CF1855" t="e">
        <f t="shared" si="4888"/>
        <v>#VALUE!</v>
      </c>
      <c r="CI1855" t="e">
        <f>IF(BV1855="A",((CD1855*'Input Output'!$E$5)+'Input Output'!$H$5),IF(BV1855="B",(CD1855*'Input Output'!$E$8)+'Input Output'!$H$8,IF(BV1855="C",(CD1855*'Input Output'!$E$11)+'Input Output'!$H$11,"")))</f>
        <v>#VALUE!</v>
      </c>
      <c r="CJ1855" t="e">
        <f>IF(BV1855="A",(CF1855*'Input Output'!$E$6)+'Input Output'!$H$6,IF(BV1855="B",(CF1855*'Input Output'!$E$9)+'Input Output'!$H$9,IF(BV1855="C",(CF1855*'Input Output'!$E$12)+'Input Output'!$H$12,"")))</f>
        <v>#VALUE!</v>
      </c>
      <c r="CL1855" t="str">
        <f t="shared" si="4889"/>
        <v/>
      </c>
    </row>
    <row r="1856" spans="71:90" x14ac:dyDescent="0.25">
      <c r="BS1856">
        <f t="shared" si="4891"/>
        <v>0</v>
      </c>
      <c r="BT1856">
        <f t="shared" si="4884"/>
        <v>92.935641666666868</v>
      </c>
      <c r="BU1856" s="15">
        <f t="shared" si="4890"/>
        <v>5576.1385000000118</v>
      </c>
      <c r="BV1856" s="15" t="s">
        <v>458</v>
      </c>
      <c r="BW1856" t="str">
        <f>'Hour Loop'!N159</f>
        <v>G01 X165.778 Y14.614</v>
      </c>
      <c r="BX1856" t="str">
        <f t="shared" si="4893"/>
        <v/>
      </c>
      <c r="BZ1856">
        <f t="shared" si="4894"/>
        <v>20.745000000000001</v>
      </c>
      <c r="CA1856" t="str">
        <f t="shared" si="4892"/>
        <v>1</v>
      </c>
      <c r="CC1856" t="str">
        <f t="shared" si="4885"/>
        <v>G01 X165.77</v>
      </c>
      <c r="CD1856" t="str">
        <f t="shared" si="4886"/>
        <v>165.77</v>
      </c>
      <c r="CE1856" t="str">
        <f t="shared" si="4887"/>
        <v>165.778 Y14.614</v>
      </c>
      <c r="CF1856" t="str">
        <f t="shared" si="4888"/>
        <v>14.614</v>
      </c>
      <c r="CI1856">
        <f>IF(BV1856="A",((CD1856*'Input Output'!$E$5)+'Input Output'!$H$5),IF(BV1856="B",(CD1856*'Input Output'!$E$8)+'Input Output'!$H$8,IF(BV1856="C",(CD1856*'Input Output'!$E$11)+'Input Output'!$H$11,"")))</f>
        <v>165.77</v>
      </c>
      <c r="CJ1856">
        <f>IF(BV1856="A",(CF1856*'Input Output'!$E$6)+'Input Output'!$H$6,IF(BV1856="B",(CF1856*'Input Output'!$E$9)+'Input Output'!$H$9,IF(BV1856="C",(CF1856*'Input Output'!$E$12)+'Input Output'!$H$12,"")))</f>
        <v>14.614000000000001</v>
      </c>
      <c r="CL1856" t="str">
        <f t="shared" si="4889"/>
        <v/>
      </c>
    </row>
    <row r="1857" spans="71:90" x14ac:dyDescent="0.25">
      <c r="BS1857">
        <f t="shared" si="4891"/>
        <v>0</v>
      </c>
      <c r="BT1857">
        <f t="shared" si="4884"/>
        <v>93.281391666666863</v>
      </c>
      <c r="BU1857" s="15">
        <f t="shared" si="4890"/>
        <v>5596.8835000000117</v>
      </c>
      <c r="BV1857" s="17" t="s">
        <v>458</v>
      </c>
      <c r="BW1857" t="str">
        <f>'Hour Loop'!N160</f>
        <v>G04 P7.38</v>
      </c>
      <c r="BX1857" t="str">
        <f t="shared" si="4893"/>
        <v/>
      </c>
      <c r="BZ1857">
        <f t="shared" si="4894"/>
        <v>7.38</v>
      </c>
      <c r="CA1857" t="str">
        <f t="shared" si="4892"/>
        <v>0</v>
      </c>
      <c r="CC1857" t="e">
        <f t="shared" si="4885"/>
        <v>#VALUE!</v>
      </c>
      <c r="CD1857" t="e">
        <f t="shared" si="4886"/>
        <v>#VALUE!</v>
      </c>
      <c r="CE1857" t="e">
        <f t="shared" si="4887"/>
        <v>#VALUE!</v>
      </c>
      <c r="CF1857" t="e">
        <f t="shared" si="4888"/>
        <v>#VALUE!</v>
      </c>
      <c r="CI1857" t="e">
        <f>IF(BV1857="A",((CD1857*'Input Output'!$E$5)+'Input Output'!$H$5),IF(BV1857="B",(CD1857*'Input Output'!$E$8)+'Input Output'!$H$8,IF(BV1857="C",(CD1857*'Input Output'!$E$11)+'Input Output'!$H$11,"")))</f>
        <v>#VALUE!</v>
      </c>
      <c r="CJ1857" t="e">
        <f>IF(BV1857="A",(CF1857*'Input Output'!$E$6)+'Input Output'!$H$6,IF(BV1857="B",(CF1857*'Input Output'!$E$9)+'Input Output'!$H$9,IF(BV1857="C",(CF1857*'Input Output'!$E$12)+'Input Output'!$H$12,"")))</f>
        <v>#VALUE!</v>
      </c>
      <c r="CL1857" t="str">
        <f t="shared" si="4889"/>
        <v/>
      </c>
    </row>
    <row r="1858" spans="71:90" x14ac:dyDescent="0.25">
      <c r="BS1858">
        <f t="shared" si="4891"/>
        <v>0</v>
      </c>
      <c r="BT1858">
        <f t="shared" si="4884"/>
        <v>93.404391666666868</v>
      </c>
      <c r="BU1858" s="15">
        <f t="shared" si="4890"/>
        <v>5604.2635000000118</v>
      </c>
      <c r="BV1858" s="15" t="s">
        <v>458</v>
      </c>
      <c r="BW1858" t="str">
        <f>'Hour Loop'!N161</f>
        <v>G01 X154.329 Y19.030</v>
      </c>
      <c r="BX1858" t="str">
        <f t="shared" si="4893"/>
        <v/>
      </c>
      <c r="BZ1858">
        <f t="shared" si="4894"/>
        <v>20.745000000000001</v>
      </c>
      <c r="CA1858" t="str">
        <f t="shared" si="4892"/>
        <v>1</v>
      </c>
      <c r="CC1858" t="str">
        <f t="shared" si="4885"/>
        <v>G01 X154.32</v>
      </c>
      <c r="CD1858" t="str">
        <f t="shared" si="4886"/>
        <v>154.32</v>
      </c>
      <c r="CE1858" t="str">
        <f t="shared" si="4887"/>
        <v>154.329 Y19.030</v>
      </c>
      <c r="CF1858" t="str">
        <f t="shared" si="4888"/>
        <v>19.030</v>
      </c>
      <c r="CI1858">
        <f>IF(BV1858="A",((CD1858*'Input Output'!$E$5)+'Input Output'!$H$5),IF(BV1858="B",(CD1858*'Input Output'!$E$8)+'Input Output'!$H$8,IF(BV1858="C",(CD1858*'Input Output'!$E$11)+'Input Output'!$H$11,"")))</f>
        <v>154.32</v>
      </c>
      <c r="CJ1858">
        <f>IF(BV1858="A",(CF1858*'Input Output'!$E$6)+'Input Output'!$H$6,IF(BV1858="B",(CF1858*'Input Output'!$E$9)+'Input Output'!$H$9,IF(BV1858="C",(CF1858*'Input Output'!$E$12)+'Input Output'!$H$12,"")))</f>
        <v>19.03</v>
      </c>
      <c r="CL1858" t="str">
        <f t="shared" si="4889"/>
        <v/>
      </c>
    </row>
    <row r="1859" spans="71:90" x14ac:dyDescent="0.25">
      <c r="BS1859">
        <f t="shared" si="4891"/>
        <v>0</v>
      </c>
      <c r="BT1859">
        <f t="shared" si="4884"/>
        <v>93.750141666666863</v>
      </c>
      <c r="BU1859" s="15">
        <f t="shared" si="4890"/>
        <v>5625.0085000000117</v>
      </c>
      <c r="BV1859" s="17" t="s">
        <v>458</v>
      </c>
      <c r="BW1859" t="str">
        <f>'Hour Loop'!N162</f>
        <v>G04 P7.38</v>
      </c>
      <c r="BX1859" t="str">
        <f t="shared" si="4893"/>
        <v/>
      </c>
      <c r="BZ1859">
        <f t="shared" si="4894"/>
        <v>7.38</v>
      </c>
      <c r="CA1859" t="str">
        <f t="shared" si="4892"/>
        <v>0</v>
      </c>
      <c r="CC1859" t="e">
        <f t="shared" si="4885"/>
        <v>#VALUE!</v>
      </c>
      <c r="CD1859" t="e">
        <f t="shared" si="4886"/>
        <v>#VALUE!</v>
      </c>
      <c r="CE1859" t="e">
        <f t="shared" si="4887"/>
        <v>#VALUE!</v>
      </c>
      <c r="CF1859" t="e">
        <f t="shared" si="4888"/>
        <v>#VALUE!</v>
      </c>
      <c r="CI1859" t="e">
        <f>IF(BV1859="A",((CD1859*'Input Output'!$E$5)+'Input Output'!$H$5),IF(BV1859="B",(CD1859*'Input Output'!$E$8)+'Input Output'!$H$8,IF(BV1859="C",(CD1859*'Input Output'!$E$11)+'Input Output'!$H$11,"")))</f>
        <v>#VALUE!</v>
      </c>
      <c r="CJ1859" t="e">
        <f>IF(BV1859="A",(CF1859*'Input Output'!$E$6)+'Input Output'!$H$6,IF(BV1859="B",(CF1859*'Input Output'!$E$9)+'Input Output'!$H$9,IF(BV1859="C",(CF1859*'Input Output'!$E$12)+'Input Output'!$H$12,"")))</f>
        <v>#VALUE!</v>
      </c>
      <c r="CL1859" t="str">
        <f t="shared" si="4889"/>
        <v/>
      </c>
    </row>
    <row r="1860" spans="71:90" x14ac:dyDescent="0.25">
      <c r="BS1860">
        <f t="shared" si="4891"/>
        <v>0</v>
      </c>
      <c r="BT1860">
        <f t="shared" si="4884"/>
        <v>93.873141666666868</v>
      </c>
      <c r="BU1860" s="15">
        <f t="shared" si="4890"/>
        <v>5632.3885000000118</v>
      </c>
      <c r="BV1860" s="15" t="s">
        <v>458</v>
      </c>
      <c r="BW1860" t="str">
        <f>'Hour Loop'!N163</f>
        <v>G01 X143.111 Y24.003</v>
      </c>
      <c r="BX1860" t="str">
        <f t="shared" si="4893"/>
        <v/>
      </c>
      <c r="BZ1860">
        <f t="shared" si="4894"/>
        <v>20.745000000000001</v>
      </c>
      <c r="CA1860" t="str">
        <f t="shared" si="4892"/>
        <v>1</v>
      </c>
      <c r="CC1860" t="str">
        <f t="shared" si="4885"/>
        <v>G01 X143.11</v>
      </c>
      <c r="CD1860" t="str">
        <f t="shared" si="4886"/>
        <v>143.11</v>
      </c>
      <c r="CE1860" t="str">
        <f t="shared" si="4887"/>
        <v>143.111 Y24.003</v>
      </c>
      <c r="CF1860" t="str">
        <f t="shared" si="4888"/>
        <v>24.003</v>
      </c>
      <c r="CI1860">
        <f>IF(BV1860="A",((CD1860*'Input Output'!$E$5)+'Input Output'!$H$5),IF(BV1860="B",(CD1860*'Input Output'!$E$8)+'Input Output'!$H$8,IF(BV1860="C",(CD1860*'Input Output'!$E$11)+'Input Output'!$H$11,"")))</f>
        <v>143.11000000000001</v>
      </c>
      <c r="CJ1860">
        <f>IF(BV1860="A",(CF1860*'Input Output'!$E$6)+'Input Output'!$H$6,IF(BV1860="B",(CF1860*'Input Output'!$E$9)+'Input Output'!$H$9,IF(BV1860="C",(CF1860*'Input Output'!$E$12)+'Input Output'!$H$12,"")))</f>
        <v>24.003</v>
      </c>
      <c r="CL1860" t="str">
        <f t="shared" si="4889"/>
        <v/>
      </c>
    </row>
    <row r="1861" spans="71:90" x14ac:dyDescent="0.25">
      <c r="BS1861">
        <f t="shared" si="4891"/>
        <v>0</v>
      </c>
      <c r="BT1861">
        <f t="shared" si="4884"/>
        <v>94.218891666666863</v>
      </c>
      <c r="BU1861" s="15">
        <f t="shared" si="4890"/>
        <v>5653.1335000000117</v>
      </c>
      <c r="BV1861" s="17" t="s">
        <v>458</v>
      </c>
      <c r="BW1861" t="str">
        <f>'Hour Loop'!N164</f>
        <v>G04 P7.38</v>
      </c>
      <c r="BX1861" t="str">
        <f t="shared" si="4893"/>
        <v/>
      </c>
      <c r="BZ1861">
        <f t="shared" si="4894"/>
        <v>7.38</v>
      </c>
      <c r="CA1861" t="str">
        <f t="shared" si="4892"/>
        <v>0</v>
      </c>
      <c r="CC1861" t="e">
        <f t="shared" si="4885"/>
        <v>#VALUE!</v>
      </c>
      <c r="CD1861" t="e">
        <f t="shared" si="4886"/>
        <v>#VALUE!</v>
      </c>
      <c r="CE1861" t="e">
        <f t="shared" si="4887"/>
        <v>#VALUE!</v>
      </c>
      <c r="CF1861" t="e">
        <f t="shared" si="4888"/>
        <v>#VALUE!</v>
      </c>
      <c r="CI1861" t="e">
        <f>IF(BV1861="A",((CD1861*'Input Output'!$E$5)+'Input Output'!$H$5),IF(BV1861="B",(CD1861*'Input Output'!$E$8)+'Input Output'!$H$8,IF(BV1861="C",(CD1861*'Input Output'!$E$11)+'Input Output'!$H$11,"")))</f>
        <v>#VALUE!</v>
      </c>
      <c r="CJ1861" t="e">
        <f>IF(BV1861="A",(CF1861*'Input Output'!$E$6)+'Input Output'!$H$6,IF(BV1861="B",(CF1861*'Input Output'!$E$9)+'Input Output'!$H$9,IF(BV1861="C",(CF1861*'Input Output'!$E$12)+'Input Output'!$H$12,"")))</f>
        <v>#VALUE!</v>
      </c>
      <c r="CL1861" t="str">
        <f t="shared" si="4889"/>
        <v/>
      </c>
    </row>
    <row r="1862" spans="71:90" x14ac:dyDescent="0.25">
      <c r="BS1862">
        <f t="shared" si="4891"/>
        <v>0</v>
      </c>
      <c r="BT1862">
        <f t="shared" si="4884"/>
        <v>94.341891666666868</v>
      </c>
      <c r="BU1862" s="15">
        <f t="shared" si="4890"/>
        <v>5660.5135000000118</v>
      </c>
      <c r="BV1862" s="15" t="s">
        <v>458</v>
      </c>
      <c r="BW1862" t="str">
        <f>'Hour Loop'!N165</f>
        <v>G01 X132.151 Y29.520</v>
      </c>
      <c r="BX1862" t="str">
        <f t="shared" si="4893"/>
        <v/>
      </c>
      <c r="BZ1862">
        <f t="shared" si="4894"/>
        <v>20.745000000000001</v>
      </c>
      <c r="CA1862" t="str">
        <f t="shared" si="4892"/>
        <v>1</v>
      </c>
      <c r="CC1862" t="str">
        <f t="shared" si="4885"/>
        <v>G01 X132.15</v>
      </c>
      <c r="CD1862" t="str">
        <f t="shared" si="4886"/>
        <v>132.15</v>
      </c>
      <c r="CE1862" t="str">
        <f t="shared" si="4887"/>
        <v>132.151 Y29.520</v>
      </c>
      <c r="CF1862" t="str">
        <f t="shared" si="4888"/>
        <v>29.520</v>
      </c>
      <c r="CI1862">
        <f>IF(BV1862="A",((CD1862*'Input Output'!$E$5)+'Input Output'!$H$5),IF(BV1862="B",(CD1862*'Input Output'!$E$8)+'Input Output'!$H$8,IF(BV1862="C",(CD1862*'Input Output'!$E$11)+'Input Output'!$H$11,"")))</f>
        <v>132.15</v>
      </c>
      <c r="CJ1862">
        <f>IF(BV1862="A",(CF1862*'Input Output'!$E$6)+'Input Output'!$H$6,IF(BV1862="B",(CF1862*'Input Output'!$E$9)+'Input Output'!$H$9,IF(BV1862="C",(CF1862*'Input Output'!$E$12)+'Input Output'!$H$12,"")))</f>
        <v>29.52</v>
      </c>
      <c r="CL1862" t="str">
        <f t="shared" si="4889"/>
        <v/>
      </c>
    </row>
    <row r="1863" spans="71:90" x14ac:dyDescent="0.25">
      <c r="BS1863">
        <f t="shared" si="4891"/>
        <v>0</v>
      </c>
      <c r="BT1863">
        <f t="shared" si="4884"/>
        <v>94.687641666666863</v>
      </c>
      <c r="BU1863" s="15">
        <f t="shared" si="4890"/>
        <v>5681.2585000000117</v>
      </c>
      <c r="BV1863" s="17" t="s">
        <v>458</v>
      </c>
      <c r="BW1863" t="str">
        <f>'Hour Loop'!N166</f>
        <v>G04 P7.38</v>
      </c>
      <c r="BX1863" t="str">
        <f t="shared" si="4893"/>
        <v/>
      </c>
      <c r="BZ1863">
        <f t="shared" si="4894"/>
        <v>7.38</v>
      </c>
      <c r="CA1863" t="str">
        <f t="shared" si="4892"/>
        <v>0</v>
      </c>
      <c r="CC1863" t="e">
        <f t="shared" si="4885"/>
        <v>#VALUE!</v>
      </c>
      <c r="CD1863" t="e">
        <f t="shared" si="4886"/>
        <v>#VALUE!</v>
      </c>
      <c r="CE1863" t="e">
        <f t="shared" si="4887"/>
        <v>#VALUE!</v>
      </c>
      <c r="CF1863" t="e">
        <f t="shared" si="4888"/>
        <v>#VALUE!</v>
      </c>
      <c r="CI1863" t="e">
        <f>IF(BV1863="A",((CD1863*'Input Output'!$E$5)+'Input Output'!$H$5),IF(BV1863="B",(CD1863*'Input Output'!$E$8)+'Input Output'!$H$8,IF(BV1863="C",(CD1863*'Input Output'!$E$11)+'Input Output'!$H$11,"")))</f>
        <v>#VALUE!</v>
      </c>
      <c r="CJ1863" t="e">
        <f>IF(BV1863="A",(CF1863*'Input Output'!$E$6)+'Input Output'!$H$6,IF(BV1863="B",(CF1863*'Input Output'!$E$9)+'Input Output'!$H$9,IF(BV1863="C",(CF1863*'Input Output'!$E$12)+'Input Output'!$H$12,"")))</f>
        <v>#VALUE!</v>
      </c>
      <c r="CL1863" t="str">
        <f t="shared" si="4889"/>
        <v/>
      </c>
    </row>
    <row r="1864" spans="71:90" x14ac:dyDescent="0.25">
      <c r="BS1864">
        <f t="shared" si="4891"/>
        <v>0</v>
      </c>
      <c r="BT1864">
        <f t="shared" si="4884"/>
        <v>94.810641666666868</v>
      </c>
      <c r="BU1864" s="15">
        <f t="shared" si="4890"/>
        <v>5688.6385000000118</v>
      </c>
      <c r="BV1864" s="15" t="s">
        <v>458</v>
      </c>
      <c r="BW1864" t="str">
        <f>'Hour Loop'!N167</f>
        <v>G01 X121.474 Y35.568</v>
      </c>
      <c r="BX1864" t="str">
        <f t="shared" si="4893"/>
        <v/>
      </c>
      <c r="BZ1864">
        <f t="shared" si="4894"/>
        <v>20.745000000000001</v>
      </c>
      <c r="CA1864" t="str">
        <f t="shared" si="4892"/>
        <v>1</v>
      </c>
      <c r="CC1864" t="str">
        <f t="shared" si="4885"/>
        <v>G01 X121.47</v>
      </c>
      <c r="CD1864" t="str">
        <f t="shared" si="4886"/>
        <v>121.47</v>
      </c>
      <c r="CE1864" t="str">
        <f t="shared" si="4887"/>
        <v>121.474 Y35.568</v>
      </c>
      <c r="CF1864" t="str">
        <f t="shared" si="4888"/>
        <v>35.568</v>
      </c>
      <c r="CI1864">
        <f>IF(BV1864="A",((CD1864*'Input Output'!$E$5)+'Input Output'!$H$5),IF(BV1864="B",(CD1864*'Input Output'!$E$8)+'Input Output'!$H$8,IF(BV1864="C",(CD1864*'Input Output'!$E$11)+'Input Output'!$H$11,"")))</f>
        <v>121.47</v>
      </c>
      <c r="CJ1864">
        <f>IF(BV1864="A",(CF1864*'Input Output'!$E$6)+'Input Output'!$H$6,IF(BV1864="B",(CF1864*'Input Output'!$E$9)+'Input Output'!$H$9,IF(BV1864="C",(CF1864*'Input Output'!$E$12)+'Input Output'!$H$12,"")))</f>
        <v>35.567999999999998</v>
      </c>
      <c r="CL1864" t="str">
        <f t="shared" si="4889"/>
        <v/>
      </c>
    </row>
    <row r="1865" spans="71:90" x14ac:dyDescent="0.25">
      <c r="BS1865">
        <f t="shared" si="4891"/>
        <v>0</v>
      </c>
      <c r="BT1865">
        <f t="shared" si="4884"/>
        <v>95.156391666666863</v>
      </c>
      <c r="BU1865" s="15">
        <f t="shared" si="4890"/>
        <v>5709.3835000000117</v>
      </c>
      <c r="BV1865" s="17" t="s">
        <v>458</v>
      </c>
      <c r="BW1865" t="str">
        <f>'Hour Loop'!N168</f>
        <v>G04 P7.38</v>
      </c>
      <c r="BX1865" t="str">
        <f t="shared" si="4893"/>
        <v/>
      </c>
      <c r="BZ1865">
        <f t="shared" si="4894"/>
        <v>7.38</v>
      </c>
      <c r="CA1865" t="str">
        <f t="shared" si="4892"/>
        <v>0</v>
      </c>
      <c r="CC1865" t="e">
        <f t="shared" si="4885"/>
        <v>#VALUE!</v>
      </c>
      <c r="CD1865" t="e">
        <f t="shared" si="4886"/>
        <v>#VALUE!</v>
      </c>
      <c r="CE1865" t="e">
        <f t="shared" si="4887"/>
        <v>#VALUE!</v>
      </c>
      <c r="CF1865" t="e">
        <f t="shared" si="4888"/>
        <v>#VALUE!</v>
      </c>
      <c r="CI1865" t="e">
        <f>IF(BV1865="A",((CD1865*'Input Output'!$E$5)+'Input Output'!$H$5),IF(BV1865="B",(CD1865*'Input Output'!$E$8)+'Input Output'!$H$8,IF(BV1865="C",(CD1865*'Input Output'!$E$11)+'Input Output'!$H$11,"")))</f>
        <v>#VALUE!</v>
      </c>
      <c r="CJ1865" t="e">
        <f>IF(BV1865="A",(CF1865*'Input Output'!$E$6)+'Input Output'!$H$6,IF(BV1865="B",(CF1865*'Input Output'!$E$9)+'Input Output'!$H$9,IF(BV1865="C",(CF1865*'Input Output'!$E$12)+'Input Output'!$H$12,"")))</f>
        <v>#VALUE!</v>
      </c>
      <c r="CL1865" t="str">
        <f t="shared" si="4889"/>
        <v/>
      </c>
    </row>
    <row r="1866" spans="71:90" x14ac:dyDescent="0.25">
      <c r="BS1866">
        <f t="shared" si="4891"/>
        <v>0</v>
      </c>
      <c r="BT1866">
        <f t="shared" si="4884"/>
        <v>95.279391666666868</v>
      </c>
      <c r="BU1866" s="15">
        <f t="shared" si="4890"/>
        <v>5716.7635000000118</v>
      </c>
      <c r="BV1866" s="15" t="s">
        <v>458</v>
      </c>
      <c r="BW1866" t="str">
        <f>'Hour Loop'!N169</f>
        <v>G01 X111.107 Y42.133</v>
      </c>
      <c r="BX1866" t="str">
        <f t="shared" si="4893"/>
        <v/>
      </c>
      <c r="BZ1866">
        <f t="shared" si="4894"/>
        <v>20.745000000000001</v>
      </c>
      <c r="CA1866" t="str">
        <f t="shared" si="4892"/>
        <v>1</v>
      </c>
      <c r="CC1866" t="str">
        <f t="shared" si="4885"/>
        <v>G01 X111.10</v>
      </c>
      <c r="CD1866" t="str">
        <f t="shared" si="4886"/>
        <v>111.10</v>
      </c>
      <c r="CE1866" t="str">
        <f t="shared" si="4887"/>
        <v>111.107 Y42.133</v>
      </c>
      <c r="CF1866" t="str">
        <f t="shared" si="4888"/>
        <v>42.133</v>
      </c>
      <c r="CI1866">
        <f>IF(BV1866="A",((CD1866*'Input Output'!$E$5)+'Input Output'!$H$5),IF(BV1866="B",(CD1866*'Input Output'!$E$8)+'Input Output'!$H$8,IF(BV1866="C",(CD1866*'Input Output'!$E$11)+'Input Output'!$H$11,"")))</f>
        <v>111.1</v>
      </c>
      <c r="CJ1866">
        <f>IF(BV1866="A",(CF1866*'Input Output'!$E$6)+'Input Output'!$H$6,IF(BV1866="B",(CF1866*'Input Output'!$E$9)+'Input Output'!$H$9,IF(BV1866="C",(CF1866*'Input Output'!$E$12)+'Input Output'!$H$12,"")))</f>
        <v>42.133000000000003</v>
      </c>
      <c r="CL1866" t="str">
        <f t="shared" si="4889"/>
        <v/>
      </c>
    </row>
    <row r="1867" spans="71:90" x14ac:dyDescent="0.25">
      <c r="BS1867">
        <f t="shared" si="4891"/>
        <v>0</v>
      </c>
      <c r="BT1867">
        <f t="shared" si="4884"/>
        <v>95.625141666666863</v>
      </c>
      <c r="BU1867" s="15">
        <f t="shared" si="4890"/>
        <v>5737.5085000000117</v>
      </c>
      <c r="BV1867" s="17" t="s">
        <v>458</v>
      </c>
      <c r="BW1867" t="str">
        <f>'Hour Loop'!N170</f>
        <v>G04 P7.38</v>
      </c>
      <c r="BX1867" t="str">
        <f t="shared" si="4893"/>
        <v/>
      </c>
      <c r="BZ1867">
        <f t="shared" si="4894"/>
        <v>7.38</v>
      </c>
      <c r="CA1867" t="str">
        <f t="shared" si="4892"/>
        <v>0</v>
      </c>
      <c r="CC1867" t="e">
        <f t="shared" si="4885"/>
        <v>#VALUE!</v>
      </c>
      <c r="CD1867" t="e">
        <f t="shared" si="4886"/>
        <v>#VALUE!</v>
      </c>
      <c r="CE1867" t="e">
        <f t="shared" si="4887"/>
        <v>#VALUE!</v>
      </c>
      <c r="CF1867" t="e">
        <f t="shared" si="4888"/>
        <v>#VALUE!</v>
      </c>
      <c r="CI1867" t="e">
        <f>IF(BV1867="A",((CD1867*'Input Output'!$E$5)+'Input Output'!$H$5),IF(BV1867="B",(CD1867*'Input Output'!$E$8)+'Input Output'!$H$8,IF(BV1867="C",(CD1867*'Input Output'!$E$11)+'Input Output'!$H$11,"")))</f>
        <v>#VALUE!</v>
      </c>
      <c r="CJ1867" t="e">
        <f>IF(BV1867="A",(CF1867*'Input Output'!$E$6)+'Input Output'!$H$6,IF(BV1867="B",(CF1867*'Input Output'!$E$9)+'Input Output'!$H$9,IF(BV1867="C",(CF1867*'Input Output'!$E$12)+'Input Output'!$H$12,"")))</f>
        <v>#VALUE!</v>
      </c>
      <c r="CL1867" t="str">
        <f t="shared" si="4889"/>
        <v/>
      </c>
    </row>
    <row r="1868" spans="71:90" x14ac:dyDescent="0.25">
      <c r="BS1868">
        <f t="shared" si="4891"/>
        <v>0</v>
      </c>
      <c r="BT1868">
        <f t="shared" si="4884"/>
        <v>95.748141666666868</v>
      </c>
      <c r="BU1868" s="15">
        <f t="shared" si="4890"/>
        <v>5744.8885000000118</v>
      </c>
      <c r="BV1868" s="15" t="s">
        <v>458</v>
      </c>
      <c r="BW1868" t="str">
        <f>'Hour Loop'!N171</f>
        <v>G01 X101.075 Y49.198</v>
      </c>
      <c r="BX1868" t="str">
        <f t="shared" si="4893"/>
        <v/>
      </c>
      <c r="BZ1868">
        <f t="shared" si="4894"/>
        <v>20.745000000000001</v>
      </c>
      <c r="CA1868" t="str">
        <f t="shared" si="4892"/>
        <v>1</v>
      </c>
      <c r="CC1868" t="str">
        <f t="shared" si="4885"/>
        <v>G01 X101.07</v>
      </c>
      <c r="CD1868" t="str">
        <f t="shared" si="4886"/>
        <v>101.07</v>
      </c>
      <c r="CE1868" t="str">
        <f t="shared" si="4887"/>
        <v>101.075 Y49.198</v>
      </c>
      <c r="CF1868" t="str">
        <f t="shared" si="4888"/>
        <v>49.198</v>
      </c>
      <c r="CI1868">
        <f>IF(BV1868="A",((CD1868*'Input Output'!$E$5)+'Input Output'!$H$5),IF(BV1868="B",(CD1868*'Input Output'!$E$8)+'Input Output'!$H$8,IF(BV1868="C",(CD1868*'Input Output'!$E$11)+'Input Output'!$H$11,"")))</f>
        <v>101.07</v>
      </c>
      <c r="CJ1868">
        <f>IF(BV1868="A",(CF1868*'Input Output'!$E$6)+'Input Output'!$H$6,IF(BV1868="B",(CF1868*'Input Output'!$E$9)+'Input Output'!$H$9,IF(BV1868="C",(CF1868*'Input Output'!$E$12)+'Input Output'!$H$12,"")))</f>
        <v>49.198</v>
      </c>
      <c r="CL1868" t="str">
        <f t="shared" si="4889"/>
        <v/>
      </c>
    </row>
    <row r="1869" spans="71:90" x14ac:dyDescent="0.25">
      <c r="BS1869">
        <f t="shared" si="4891"/>
        <v>0</v>
      </c>
      <c r="BT1869">
        <f t="shared" ref="BT1869:BT1932" si="4895">BU1869/60</f>
        <v>96.093891666666863</v>
      </c>
      <c r="BU1869" s="15">
        <f t="shared" si="4890"/>
        <v>5765.6335000000117</v>
      </c>
      <c r="BV1869" s="17" t="s">
        <v>458</v>
      </c>
      <c r="BW1869" t="str">
        <f>'Hour Loop'!N172</f>
        <v>G04 P7.38</v>
      </c>
      <c r="BX1869" t="str">
        <f t="shared" si="4893"/>
        <v/>
      </c>
      <c r="BZ1869">
        <f t="shared" si="4894"/>
        <v>7.38</v>
      </c>
      <c r="CA1869" t="str">
        <f t="shared" si="4892"/>
        <v>0</v>
      </c>
      <c r="CC1869" t="e">
        <f t="shared" ref="CC1869:CC1932" si="4896">LEFT(BW1869,LEN(BW1869)-(FIND("X",BW1869)+4))</f>
        <v>#VALUE!</v>
      </c>
      <c r="CD1869" t="e">
        <f t="shared" ref="CD1869:CD1932" si="4897">RIGHT(CC1869,LEN(CC1869)-(FIND("X",CC1869)))</f>
        <v>#VALUE!</v>
      </c>
      <c r="CE1869" t="e">
        <f t="shared" ref="CE1869:CE1932" si="4898">RIGHT(BW1869,LEN(BW1869)-(FIND("X",BW1869)))</f>
        <v>#VALUE!</v>
      </c>
      <c r="CF1869" t="e">
        <f t="shared" ref="CF1869:CF1932" si="4899">RIGHT(CE1869,LEN(CE1869)-(FIND("Y",CE1869)))</f>
        <v>#VALUE!</v>
      </c>
      <c r="CI1869" t="e">
        <f>IF(BV1869="A",((CD1869*'Input Output'!$E$5)+'Input Output'!$H$5),IF(BV1869="B",(CD1869*'Input Output'!$E$8)+'Input Output'!$H$8,IF(BV1869="C",(CD1869*'Input Output'!$E$11)+'Input Output'!$H$11,"")))</f>
        <v>#VALUE!</v>
      </c>
      <c r="CJ1869" t="e">
        <f>IF(BV1869="A",(CF1869*'Input Output'!$E$6)+'Input Output'!$H$6,IF(BV1869="B",(CF1869*'Input Output'!$E$9)+'Input Output'!$H$9,IF(BV1869="C",(CF1869*'Input Output'!$E$12)+'Input Output'!$H$12,"")))</f>
        <v>#VALUE!</v>
      </c>
      <c r="CL1869" t="str">
        <f t="shared" si="4889"/>
        <v/>
      </c>
    </row>
    <row r="1870" spans="71:90" x14ac:dyDescent="0.25">
      <c r="BS1870">
        <f t="shared" si="4891"/>
        <v>0</v>
      </c>
      <c r="BT1870">
        <f t="shared" si="4895"/>
        <v>96.216891666666868</v>
      </c>
      <c r="BU1870" s="15">
        <f t="shared" si="4890"/>
        <v>5773.0135000000118</v>
      </c>
      <c r="BV1870" s="15" t="s">
        <v>458</v>
      </c>
      <c r="BW1870" t="str">
        <f>'Hour Loop'!N173</f>
        <v>G01 X91.402 Y56.747</v>
      </c>
      <c r="BX1870" t="str">
        <f t="shared" si="4893"/>
        <v/>
      </c>
      <c r="BZ1870">
        <f t="shared" si="4894"/>
        <v>20.745000000000001</v>
      </c>
      <c r="CA1870" t="str">
        <f t="shared" si="4892"/>
        <v>1</v>
      </c>
      <c r="CC1870" t="str">
        <f t="shared" si="4896"/>
        <v>G01 X91.40</v>
      </c>
      <c r="CD1870" t="str">
        <f t="shared" si="4897"/>
        <v>91.40</v>
      </c>
      <c r="CE1870" t="str">
        <f t="shared" si="4898"/>
        <v>91.402 Y56.747</v>
      </c>
      <c r="CF1870" t="str">
        <f t="shared" si="4899"/>
        <v>56.747</v>
      </c>
      <c r="CI1870">
        <f>IF(BV1870="A",((CD1870*'Input Output'!$E$5)+'Input Output'!$H$5),IF(BV1870="B",(CD1870*'Input Output'!$E$8)+'Input Output'!$H$8,IF(BV1870="C",(CD1870*'Input Output'!$E$11)+'Input Output'!$H$11,"")))</f>
        <v>91.4</v>
      </c>
      <c r="CJ1870">
        <f>IF(BV1870="A",(CF1870*'Input Output'!$E$6)+'Input Output'!$H$6,IF(BV1870="B",(CF1870*'Input Output'!$E$9)+'Input Output'!$H$9,IF(BV1870="C",(CF1870*'Input Output'!$E$12)+'Input Output'!$H$12,"")))</f>
        <v>56.747</v>
      </c>
      <c r="CL1870" t="str">
        <f t="shared" ref="CL1870:CL1933" si="4900">IF(BS1870=1,IF(CA1870="0",BW1870,"G01 X"&amp;CI1870&amp;" Y"&amp;CJ1870&amp;" "&amp;BX1870),"")</f>
        <v/>
      </c>
    </row>
    <row r="1871" spans="71:90" x14ac:dyDescent="0.25">
      <c r="BS1871">
        <f t="shared" si="4891"/>
        <v>0</v>
      </c>
      <c r="BT1871">
        <f t="shared" si="4895"/>
        <v>96.562641666666863</v>
      </c>
      <c r="BU1871" s="15">
        <f t="shared" si="4890"/>
        <v>5793.7585000000117</v>
      </c>
      <c r="BV1871" s="17" t="s">
        <v>458</v>
      </c>
      <c r="BW1871" t="str">
        <f>'Hour Loop'!N174</f>
        <v>G04 P7.38</v>
      </c>
      <c r="BX1871" t="str">
        <f t="shared" si="4893"/>
        <v/>
      </c>
      <c r="BZ1871">
        <f t="shared" si="4894"/>
        <v>7.38</v>
      </c>
      <c r="CA1871" t="str">
        <f t="shared" si="4892"/>
        <v>0</v>
      </c>
      <c r="CC1871" t="e">
        <f t="shared" si="4896"/>
        <v>#VALUE!</v>
      </c>
      <c r="CD1871" t="e">
        <f t="shared" si="4897"/>
        <v>#VALUE!</v>
      </c>
      <c r="CE1871" t="e">
        <f t="shared" si="4898"/>
        <v>#VALUE!</v>
      </c>
      <c r="CF1871" t="e">
        <f t="shared" si="4899"/>
        <v>#VALUE!</v>
      </c>
      <c r="CI1871" t="e">
        <f>IF(BV1871="A",((CD1871*'Input Output'!$E$5)+'Input Output'!$H$5),IF(BV1871="B",(CD1871*'Input Output'!$E$8)+'Input Output'!$H$8,IF(BV1871="C",(CD1871*'Input Output'!$E$11)+'Input Output'!$H$11,"")))</f>
        <v>#VALUE!</v>
      </c>
      <c r="CJ1871" t="e">
        <f>IF(BV1871="A",(CF1871*'Input Output'!$E$6)+'Input Output'!$H$6,IF(BV1871="B",(CF1871*'Input Output'!$E$9)+'Input Output'!$H$9,IF(BV1871="C",(CF1871*'Input Output'!$E$12)+'Input Output'!$H$12,"")))</f>
        <v>#VALUE!</v>
      </c>
      <c r="CL1871" t="str">
        <f t="shared" si="4900"/>
        <v/>
      </c>
    </row>
    <row r="1872" spans="71:90" x14ac:dyDescent="0.25">
      <c r="BS1872">
        <f t="shared" si="4891"/>
        <v>0</v>
      </c>
      <c r="BT1872">
        <f t="shared" si="4895"/>
        <v>96.685641666666868</v>
      </c>
      <c r="BU1872" s="15">
        <f t="shared" ref="BU1872:BU1935" si="4901">BU1871+BZ1871</f>
        <v>5801.1385000000118</v>
      </c>
      <c r="BV1872" s="15" t="s">
        <v>458</v>
      </c>
      <c r="BW1872" t="str">
        <f>'Hour Loop'!N175</f>
        <v>G01 X82.110 Y64.762</v>
      </c>
      <c r="BX1872" t="str">
        <f t="shared" si="4893"/>
        <v/>
      </c>
      <c r="BZ1872">
        <f t="shared" si="4894"/>
        <v>20.745000000000001</v>
      </c>
      <c r="CA1872" t="str">
        <f t="shared" si="4892"/>
        <v>1</v>
      </c>
      <c r="CC1872" t="str">
        <f t="shared" si="4896"/>
        <v>G01 X82.11</v>
      </c>
      <c r="CD1872" t="str">
        <f t="shared" si="4897"/>
        <v>82.11</v>
      </c>
      <c r="CE1872" t="str">
        <f t="shared" si="4898"/>
        <v>82.110 Y64.762</v>
      </c>
      <c r="CF1872" t="str">
        <f t="shared" si="4899"/>
        <v>64.762</v>
      </c>
      <c r="CI1872">
        <f>IF(BV1872="A",((CD1872*'Input Output'!$E$5)+'Input Output'!$H$5),IF(BV1872="B",(CD1872*'Input Output'!$E$8)+'Input Output'!$H$8,IF(BV1872="C",(CD1872*'Input Output'!$E$11)+'Input Output'!$H$11,"")))</f>
        <v>82.11</v>
      </c>
      <c r="CJ1872">
        <f>IF(BV1872="A",(CF1872*'Input Output'!$E$6)+'Input Output'!$H$6,IF(BV1872="B",(CF1872*'Input Output'!$E$9)+'Input Output'!$H$9,IF(BV1872="C",(CF1872*'Input Output'!$E$12)+'Input Output'!$H$12,"")))</f>
        <v>64.762</v>
      </c>
      <c r="CL1872" t="str">
        <f t="shared" si="4900"/>
        <v/>
      </c>
    </row>
    <row r="1873" spans="71:90" x14ac:dyDescent="0.25">
      <c r="BS1873">
        <f t="shared" si="4891"/>
        <v>0</v>
      </c>
      <c r="BT1873">
        <f t="shared" si="4895"/>
        <v>97.031391666666863</v>
      </c>
      <c r="BU1873" s="15">
        <f t="shared" si="4901"/>
        <v>5821.8835000000117</v>
      </c>
      <c r="BV1873" s="17" t="s">
        <v>458</v>
      </c>
      <c r="BW1873" t="str">
        <f>'Hour Loop'!N176</f>
        <v>G04 P7.38</v>
      </c>
      <c r="BX1873" t="str">
        <f t="shared" si="4893"/>
        <v/>
      </c>
      <c r="BZ1873">
        <f t="shared" si="4894"/>
        <v>7.38</v>
      </c>
      <c r="CA1873" t="str">
        <f t="shared" si="4892"/>
        <v>0</v>
      </c>
      <c r="CC1873" t="e">
        <f t="shared" si="4896"/>
        <v>#VALUE!</v>
      </c>
      <c r="CD1873" t="e">
        <f t="shared" si="4897"/>
        <v>#VALUE!</v>
      </c>
      <c r="CE1873" t="e">
        <f t="shared" si="4898"/>
        <v>#VALUE!</v>
      </c>
      <c r="CF1873" t="e">
        <f t="shared" si="4899"/>
        <v>#VALUE!</v>
      </c>
      <c r="CI1873" t="e">
        <f>IF(BV1873="A",((CD1873*'Input Output'!$E$5)+'Input Output'!$H$5),IF(BV1873="B",(CD1873*'Input Output'!$E$8)+'Input Output'!$H$8,IF(BV1873="C",(CD1873*'Input Output'!$E$11)+'Input Output'!$H$11,"")))</f>
        <v>#VALUE!</v>
      </c>
      <c r="CJ1873" t="e">
        <f>IF(BV1873="A",(CF1873*'Input Output'!$E$6)+'Input Output'!$H$6,IF(BV1873="B",(CF1873*'Input Output'!$E$9)+'Input Output'!$H$9,IF(BV1873="C",(CF1873*'Input Output'!$E$12)+'Input Output'!$H$12,"")))</f>
        <v>#VALUE!</v>
      </c>
      <c r="CL1873" t="str">
        <f t="shared" si="4900"/>
        <v/>
      </c>
    </row>
    <row r="1874" spans="71:90" x14ac:dyDescent="0.25">
      <c r="BS1874">
        <f t="shared" si="4891"/>
        <v>0</v>
      </c>
      <c r="BT1874">
        <f t="shared" si="4895"/>
        <v>97.154391666666868</v>
      </c>
      <c r="BU1874" s="15">
        <f t="shared" si="4901"/>
        <v>5829.2635000000118</v>
      </c>
      <c r="BV1874" s="15" t="s">
        <v>458</v>
      </c>
      <c r="BW1874" t="str">
        <f>'Hour Loop'!N177</f>
        <v>G01 X73.223 Y73.223</v>
      </c>
      <c r="BX1874" t="str">
        <f t="shared" si="4893"/>
        <v/>
      </c>
      <c r="BZ1874">
        <f t="shared" si="4894"/>
        <v>20.745000000000001</v>
      </c>
      <c r="CA1874" t="str">
        <f t="shared" si="4892"/>
        <v>1</v>
      </c>
      <c r="CC1874" t="str">
        <f t="shared" si="4896"/>
        <v>G01 X73.22</v>
      </c>
      <c r="CD1874" t="str">
        <f t="shared" si="4897"/>
        <v>73.22</v>
      </c>
      <c r="CE1874" t="str">
        <f t="shared" si="4898"/>
        <v>73.223 Y73.223</v>
      </c>
      <c r="CF1874" t="str">
        <f t="shared" si="4899"/>
        <v>73.223</v>
      </c>
      <c r="CI1874">
        <f>IF(BV1874="A",((CD1874*'Input Output'!$E$5)+'Input Output'!$H$5),IF(BV1874="B",(CD1874*'Input Output'!$E$8)+'Input Output'!$H$8,IF(BV1874="C",(CD1874*'Input Output'!$E$11)+'Input Output'!$H$11,"")))</f>
        <v>73.22</v>
      </c>
      <c r="CJ1874">
        <f>IF(BV1874="A",(CF1874*'Input Output'!$E$6)+'Input Output'!$H$6,IF(BV1874="B",(CF1874*'Input Output'!$E$9)+'Input Output'!$H$9,IF(BV1874="C",(CF1874*'Input Output'!$E$12)+'Input Output'!$H$12,"")))</f>
        <v>73.222999999999999</v>
      </c>
      <c r="CL1874" t="str">
        <f t="shared" si="4900"/>
        <v/>
      </c>
    </row>
    <row r="1875" spans="71:90" x14ac:dyDescent="0.25">
      <c r="BS1875">
        <f t="shared" si="4891"/>
        <v>0</v>
      </c>
      <c r="BT1875">
        <f t="shared" si="4895"/>
        <v>97.500141666666863</v>
      </c>
      <c r="BU1875" s="15">
        <f t="shared" si="4901"/>
        <v>5850.0085000000117</v>
      </c>
      <c r="BV1875" s="17" t="s">
        <v>458</v>
      </c>
      <c r="BW1875" t="str">
        <f>'Hour Loop'!N178</f>
        <v>G04 P7.38</v>
      </c>
      <c r="BX1875" t="str">
        <f t="shared" si="4893"/>
        <v/>
      </c>
      <c r="BZ1875">
        <f t="shared" si="4894"/>
        <v>7.38</v>
      </c>
      <c r="CA1875" t="str">
        <f t="shared" si="4892"/>
        <v>0</v>
      </c>
      <c r="CC1875" t="e">
        <f t="shared" si="4896"/>
        <v>#VALUE!</v>
      </c>
      <c r="CD1875" t="e">
        <f t="shared" si="4897"/>
        <v>#VALUE!</v>
      </c>
      <c r="CE1875" t="e">
        <f t="shared" si="4898"/>
        <v>#VALUE!</v>
      </c>
      <c r="CF1875" t="e">
        <f t="shared" si="4899"/>
        <v>#VALUE!</v>
      </c>
      <c r="CI1875" t="e">
        <f>IF(BV1875="A",((CD1875*'Input Output'!$E$5)+'Input Output'!$H$5),IF(BV1875="B",(CD1875*'Input Output'!$E$8)+'Input Output'!$H$8,IF(BV1875="C",(CD1875*'Input Output'!$E$11)+'Input Output'!$H$11,"")))</f>
        <v>#VALUE!</v>
      </c>
      <c r="CJ1875" t="e">
        <f>IF(BV1875="A",(CF1875*'Input Output'!$E$6)+'Input Output'!$H$6,IF(BV1875="B",(CF1875*'Input Output'!$E$9)+'Input Output'!$H$9,IF(BV1875="C",(CF1875*'Input Output'!$E$12)+'Input Output'!$H$12,"")))</f>
        <v>#VALUE!</v>
      </c>
      <c r="CL1875" t="str">
        <f t="shared" si="4900"/>
        <v/>
      </c>
    </row>
    <row r="1876" spans="71:90" x14ac:dyDescent="0.25">
      <c r="BS1876">
        <f t="shared" si="4891"/>
        <v>0</v>
      </c>
      <c r="BT1876">
        <f t="shared" si="4895"/>
        <v>97.623141666666868</v>
      </c>
      <c r="BU1876" s="15">
        <f t="shared" si="4901"/>
        <v>5857.3885000000118</v>
      </c>
      <c r="BV1876" s="15" t="s">
        <v>458</v>
      </c>
      <c r="BW1876" t="str">
        <f>'Hour Loop'!N179</f>
        <v>G01 X64.762 Y82.110</v>
      </c>
      <c r="BX1876" t="str">
        <f t="shared" si="4893"/>
        <v/>
      </c>
      <c r="BZ1876">
        <f t="shared" si="4894"/>
        <v>20.745000000000001</v>
      </c>
      <c r="CA1876" t="str">
        <f t="shared" si="4892"/>
        <v>1</v>
      </c>
      <c r="CC1876" t="str">
        <f t="shared" si="4896"/>
        <v>G01 X64.76</v>
      </c>
      <c r="CD1876" t="str">
        <f t="shared" si="4897"/>
        <v>64.76</v>
      </c>
      <c r="CE1876" t="str">
        <f t="shared" si="4898"/>
        <v>64.762 Y82.110</v>
      </c>
      <c r="CF1876" t="str">
        <f t="shared" si="4899"/>
        <v>82.110</v>
      </c>
      <c r="CI1876">
        <f>IF(BV1876="A",((CD1876*'Input Output'!$E$5)+'Input Output'!$H$5),IF(BV1876="B",(CD1876*'Input Output'!$E$8)+'Input Output'!$H$8,IF(BV1876="C",(CD1876*'Input Output'!$E$11)+'Input Output'!$H$11,"")))</f>
        <v>64.760000000000005</v>
      </c>
      <c r="CJ1876">
        <f>IF(BV1876="A",(CF1876*'Input Output'!$E$6)+'Input Output'!$H$6,IF(BV1876="B",(CF1876*'Input Output'!$E$9)+'Input Output'!$H$9,IF(BV1876="C",(CF1876*'Input Output'!$E$12)+'Input Output'!$H$12,"")))</f>
        <v>82.11</v>
      </c>
      <c r="CL1876" t="str">
        <f t="shared" si="4900"/>
        <v/>
      </c>
    </row>
    <row r="1877" spans="71:90" x14ac:dyDescent="0.25">
      <c r="BS1877">
        <f t="shared" si="4891"/>
        <v>0</v>
      </c>
      <c r="BT1877">
        <f t="shared" si="4895"/>
        <v>97.968891666666863</v>
      </c>
      <c r="BU1877" s="15">
        <f t="shared" si="4901"/>
        <v>5878.1335000000117</v>
      </c>
      <c r="BV1877" s="17" t="s">
        <v>458</v>
      </c>
      <c r="BW1877" t="str">
        <f>'Hour Loop'!N180</f>
        <v>G04 P7.38</v>
      </c>
      <c r="BX1877" t="str">
        <f t="shared" si="4893"/>
        <v/>
      </c>
      <c r="BZ1877">
        <f t="shared" si="4894"/>
        <v>7.38</v>
      </c>
      <c r="CA1877" t="str">
        <f t="shared" si="4892"/>
        <v>0</v>
      </c>
      <c r="CC1877" t="e">
        <f t="shared" si="4896"/>
        <v>#VALUE!</v>
      </c>
      <c r="CD1877" t="e">
        <f t="shared" si="4897"/>
        <v>#VALUE!</v>
      </c>
      <c r="CE1877" t="e">
        <f t="shared" si="4898"/>
        <v>#VALUE!</v>
      </c>
      <c r="CF1877" t="e">
        <f t="shared" si="4899"/>
        <v>#VALUE!</v>
      </c>
      <c r="CI1877" t="e">
        <f>IF(BV1877="A",((CD1877*'Input Output'!$E$5)+'Input Output'!$H$5),IF(BV1877="B",(CD1877*'Input Output'!$E$8)+'Input Output'!$H$8,IF(BV1877="C",(CD1877*'Input Output'!$E$11)+'Input Output'!$H$11,"")))</f>
        <v>#VALUE!</v>
      </c>
      <c r="CJ1877" t="e">
        <f>IF(BV1877="A",(CF1877*'Input Output'!$E$6)+'Input Output'!$H$6,IF(BV1877="B",(CF1877*'Input Output'!$E$9)+'Input Output'!$H$9,IF(BV1877="C",(CF1877*'Input Output'!$E$12)+'Input Output'!$H$12,"")))</f>
        <v>#VALUE!</v>
      </c>
      <c r="CL1877" t="str">
        <f t="shared" si="4900"/>
        <v/>
      </c>
    </row>
    <row r="1878" spans="71:90" x14ac:dyDescent="0.25">
      <c r="BS1878">
        <f t="shared" si="4891"/>
        <v>0</v>
      </c>
      <c r="BT1878">
        <f t="shared" si="4895"/>
        <v>98.091891666666868</v>
      </c>
      <c r="BU1878" s="15">
        <f t="shared" si="4901"/>
        <v>5885.5135000000118</v>
      </c>
      <c r="BV1878" s="15" t="s">
        <v>458</v>
      </c>
      <c r="BW1878" t="str">
        <f>'Hour Loop'!N181</f>
        <v>G01 X56.747 Y91.402</v>
      </c>
      <c r="BX1878" t="str">
        <f t="shared" si="4893"/>
        <v/>
      </c>
      <c r="BZ1878">
        <f t="shared" si="4894"/>
        <v>20.745000000000001</v>
      </c>
      <c r="CA1878" t="str">
        <f t="shared" si="4892"/>
        <v>1</v>
      </c>
      <c r="CC1878" t="str">
        <f t="shared" si="4896"/>
        <v>G01 X56.74</v>
      </c>
      <c r="CD1878" t="str">
        <f t="shared" si="4897"/>
        <v>56.74</v>
      </c>
      <c r="CE1878" t="str">
        <f t="shared" si="4898"/>
        <v>56.747 Y91.402</v>
      </c>
      <c r="CF1878" t="str">
        <f t="shared" si="4899"/>
        <v>91.402</v>
      </c>
      <c r="CI1878">
        <f>IF(BV1878="A",((CD1878*'Input Output'!$E$5)+'Input Output'!$H$5),IF(BV1878="B",(CD1878*'Input Output'!$E$8)+'Input Output'!$H$8,IF(BV1878="C",(CD1878*'Input Output'!$E$11)+'Input Output'!$H$11,"")))</f>
        <v>56.74</v>
      </c>
      <c r="CJ1878">
        <f>IF(BV1878="A",(CF1878*'Input Output'!$E$6)+'Input Output'!$H$6,IF(BV1878="B",(CF1878*'Input Output'!$E$9)+'Input Output'!$H$9,IF(BV1878="C",(CF1878*'Input Output'!$E$12)+'Input Output'!$H$12,"")))</f>
        <v>91.402000000000001</v>
      </c>
      <c r="CL1878" t="str">
        <f t="shared" si="4900"/>
        <v/>
      </c>
    </row>
    <row r="1879" spans="71:90" x14ac:dyDescent="0.25">
      <c r="BS1879">
        <f t="shared" si="4891"/>
        <v>0</v>
      </c>
      <c r="BT1879">
        <f t="shared" si="4895"/>
        <v>98.437641666666863</v>
      </c>
      <c r="BU1879" s="15">
        <f t="shared" si="4901"/>
        <v>5906.2585000000117</v>
      </c>
      <c r="BV1879" s="17" t="s">
        <v>458</v>
      </c>
      <c r="BW1879" t="str">
        <f>'Hour Loop'!N182</f>
        <v>G04 P7.38</v>
      </c>
      <c r="BX1879" t="str">
        <f t="shared" si="4893"/>
        <v/>
      </c>
      <c r="BZ1879">
        <f t="shared" si="4894"/>
        <v>7.38</v>
      </c>
      <c r="CA1879" t="str">
        <f t="shared" si="4892"/>
        <v>0</v>
      </c>
      <c r="CC1879" t="e">
        <f t="shared" si="4896"/>
        <v>#VALUE!</v>
      </c>
      <c r="CD1879" t="e">
        <f t="shared" si="4897"/>
        <v>#VALUE!</v>
      </c>
      <c r="CE1879" t="e">
        <f t="shared" si="4898"/>
        <v>#VALUE!</v>
      </c>
      <c r="CF1879" t="e">
        <f t="shared" si="4899"/>
        <v>#VALUE!</v>
      </c>
      <c r="CI1879" t="e">
        <f>IF(BV1879="A",((CD1879*'Input Output'!$E$5)+'Input Output'!$H$5),IF(BV1879="B",(CD1879*'Input Output'!$E$8)+'Input Output'!$H$8,IF(BV1879="C",(CD1879*'Input Output'!$E$11)+'Input Output'!$H$11,"")))</f>
        <v>#VALUE!</v>
      </c>
      <c r="CJ1879" t="e">
        <f>IF(BV1879="A",(CF1879*'Input Output'!$E$6)+'Input Output'!$H$6,IF(BV1879="B",(CF1879*'Input Output'!$E$9)+'Input Output'!$H$9,IF(BV1879="C",(CF1879*'Input Output'!$E$12)+'Input Output'!$H$12,"")))</f>
        <v>#VALUE!</v>
      </c>
      <c r="CL1879" t="str">
        <f t="shared" si="4900"/>
        <v/>
      </c>
    </row>
    <row r="1880" spans="71:90" x14ac:dyDescent="0.25">
      <c r="BS1880">
        <f t="shared" ref="BS1880:BS1943" si="4902">IF($BT$8&gt;=$BQ$4,0,1)</f>
        <v>0</v>
      </c>
      <c r="BT1880">
        <f t="shared" si="4895"/>
        <v>98.560641666666868</v>
      </c>
      <c r="BU1880" s="15">
        <f t="shared" si="4901"/>
        <v>5913.6385000000118</v>
      </c>
      <c r="BV1880" s="15" t="s">
        <v>458</v>
      </c>
      <c r="BW1880" t="str">
        <f>'Hour Loop'!N183</f>
        <v>G01 X49.198 Y101.075</v>
      </c>
      <c r="BX1880" t="str">
        <f t="shared" si="4893"/>
        <v/>
      </c>
      <c r="BZ1880">
        <f t="shared" si="4894"/>
        <v>20.745000000000001</v>
      </c>
      <c r="CA1880" t="str">
        <f t="shared" si="4892"/>
        <v>1</v>
      </c>
      <c r="CC1880" t="str">
        <f t="shared" si="4896"/>
        <v>G01 X49.198</v>
      </c>
      <c r="CD1880" t="str">
        <f t="shared" si="4897"/>
        <v>49.198</v>
      </c>
      <c r="CE1880" t="str">
        <f t="shared" si="4898"/>
        <v>49.198 Y101.075</v>
      </c>
      <c r="CF1880" t="str">
        <f t="shared" si="4899"/>
        <v>101.075</v>
      </c>
      <c r="CI1880">
        <f>IF(BV1880="A",((CD1880*'Input Output'!$E$5)+'Input Output'!$H$5),IF(BV1880="B",(CD1880*'Input Output'!$E$8)+'Input Output'!$H$8,IF(BV1880="C",(CD1880*'Input Output'!$E$11)+'Input Output'!$H$11,"")))</f>
        <v>49.198</v>
      </c>
      <c r="CJ1880">
        <f>IF(BV1880="A",(CF1880*'Input Output'!$E$6)+'Input Output'!$H$6,IF(BV1880="B",(CF1880*'Input Output'!$E$9)+'Input Output'!$H$9,IF(BV1880="C",(CF1880*'Input Output'!$E$12)+'Input Output'!$H$12,"")))</f>
        <v>101.075</v>
      </c>
      <c r="CL1880" t="str">
        <f t="shared" si="4900"/>
        <v/>
      </c>
    </row>
    <row r="1881" spans="71:90" x14ac:dyDescent="0.25">
      <c r="BS1881">
        <f t="shared" si="4902"/>
        <v>0</v>
      </c>
      <c r="BT1881">
        <f t="shared" si="4895"/>
        <v>98.906391666666863</v>
      </c>
      <c r="BU1881" s="15">
        <f t="shared" si="4901"/>
        <v>5934.3835000000117</v>
      </c>
      <c r="BV1881" s="17" t="s">
        <v>458</v>
      </c>
      <c r="BW1881" t="str">
        <f>'Hour Loop'!N184</f>
        <v>G04 P7.38</v>
      </c>
      <c r="BX1881" t="str">
        <f t="shared" si="4893"/>
        <v/>
      </c>
      <c r="BZ1881">
        <f t="shared" si="4894"/>
        <v>7.38</v>
      </c>
      <c r="CA1881" t="str">
        <f t="shared" si="4892"/>
        <v>0</v>
      </c>
      <c r="CC1881" t="e">
        <f t="shared" si="4896"/>
        <v>#VALUE!</v>
      </c>
      <c r="CD1881" t="e">
        <f t="shared" si="4897"/>
        <v>#VALUE!</v>
      </c>
      <c r="CE1881" t="e">
        <f t="shared" si="4898"/>
        <v>#VALUE!</v>
      </c>
      <c r="CF1881" t="e">
        <f t="shared" si="4899"/>
        <v>#VALUE!</v>
      </c>
      <c r="CI1881" t="e">
        <f>IF(BV1881="A",((CD1881*'Input Output'!$E$5)+'Input Output'!$H$5),IF(BV1881="B",(CD1881*'Input Output'!$E$8)+'Input Output'!$H$8,IF(BV1881="C",(CD1881*'Input Output'!$E$11)+'Input Output'!$H$11,"")))</f>
        <v>#VALUE!</v>
      </c>
      <c r="CJ1881" t="e">
        <f>IF(BV1881="A",(CF1881*'Input Output'!$E$6)+'Input Output'!$H$6,IF(BV1881="B",(CF1881*'Input Output'!$E$9)+'Input Output'!$H$9,IF(BV1881="C",(CF1881*'Input Output'!$E$12)+'Input Output'!$H$12,"")))</f>
        <v>#VALUE!</v>
      </c>
      <c r="CL1881" t="str">
        <f t="shared" si="4900"/>
        <v/>
      </c>
    </row>
    <row r="1882" spans="71:90" x14ac:dyDescent="0.25">
      <c r="BS1882">
        <f t="shared" si="4902"/>
        <v>0</v>
      </c>
      <c r="BT1882">
        <f t="shared" si="4895"/>
        <v>99.029391666666868</v>
      </c>
      <c r="BU1882" s="15">
        <f t="shared" si="4901"/>
        <v>5941.7635000000118</v>
      </c>
      <c r="BV1882" s="15" t="s">
        <v>458</v>
      </c>
      <c r="BW1882" t="str">
        <f>'Hour Loop'!N185</f>
        <v>G01 X42.133 Y111.107</v>
      </c>
      <c r="BX1882" t="str">
        <f t="shared" si="4893"/>
        <v/>
      </c>
      <c r="BZ1882">
        <f t="shared" si="4894"/>
        <v>20.745000000000001</v>
      </c>
      <c r="CA1882" t="str">
        <f t="shared" ref="CA1882:CA1945" si="4903">IF(LEFT(TRIM(BW1882),3)&lt;&gt;"G01","0","1")</f>
        <v>1</v>
      </c>
      <c r="CC1882" t="str">
        <f t="shared" si="4896"/>
        <v>G01 X42.133</v>
      </c>
      <c r="CD1882" t="str">
        <f t="shared" si="4897"/>
        <v>42.133</v>
      </c>
      <c r="CE1882" t="str">
        <f t="shared" si="4898"/>
        <v>42.133 Y111.107</v>
      </c>
      <c r="CF1882" t="str">
        <f t="shared" si="4899"/>
        <v>111.107</v>
      </c>
      <c r="CI1882">
        <f>IF(BV1882="A",((CD1882*'Input Output'!$E$5)+'Input Output'!$H$5),IF(BV1882="B",(CD1882*'Input Output'!$E$8)+'Input Output'!$H$8,IF(BV1882="C",(CD1882*'Input Output'!$E$11)+'Input Output'!$H$11,"")))</f>
        <v>42.133000000000003</v>
      </c>
      <c r="CJ1882">
        <f>IF(BV1882="A",(CF1882*'Input Output'!$E$6)+'Input Output'!$H$6,IF(BV1882="B",(CF1882*'Input Output'!$E$9)+'Input Output'!$H$9,IF(BV1882="C",(CF1882*'Input Output'!$E$12)+'Input Output'!$H$12,"")))</f>
        <v>111.107</v>
      </c>
      <c r="CL1882" t="str">
        <f t="shared" si="4900"/>
        <v/>
      </c>
    </row>
    <row r="1883" spans="71:90" x14ac:dyDescent="0.25">
      <c r="BS1883">
        <f t="shared" si="4902"/>
        <v>0</v>
      </c>
      <c r="BT1883">
        <f t="shared" si="4895"/>
        <v>99.375141666666863</v>
      </c>
      <c r="BU1883" s="15">
        <f t="shared" si="4901"/>
        <v>5962.5085000000117</v>
      </c>
      <c r="BV1883" s="17" t="s">
        <v>458</v>
      </c>
      <c r="BW1883" t="str">
        <f>'Hour Loop'!N186</f>
        <v>G04 P7.38</v>
      </c>
      <c r="BX1883" t="str">
        <f t="shared" si="4893"/>
        <v/>
      </c>
      <c r="BZ1883">
        <f t="shared" si="4894"/>
        <v>7.38</v>
      </c>
      <c r="CA1883" t="str">
        <f t="shared" si="4903"/>
        <v>0</v>
      </c>
      <c r="CC1883" t="e">
        <f t="shared" si="4896"/>
        <v>#VALUE!</v>
      </c>
      <c r="CD1883" t="e">
        <f t="shared" si="4897"/>
        <v>#VALUE!</v>
      </c>
      <c r="CE1883" t="e">
        <f t="shared" si="4898"/>
        <v>#VALUE!</v>
      </c>
      <c r="CF1883" t="e">
        <f t="shared" si="4899"/>
        <v>#VALUE!</v>
      </c>
      <c r="CI1883" t="e">
        <f>IF(BV1883="A",((CD1883*'Input Output'!$E$5)+'Input Output'!$H$5),IF(BV1883="B",(CD1883*'Input Output'!$E$8)+'Input Output'!$H$8,IF(BV1883="C",(CD1883*'Input Output'!$E$11)+'Input Output'!$H$11,"")))</f>
        <v>#VALUE!</v>
      </c>
      <c r="CJ1883" t="e">
        <f>IF(BV1883="A",(CF1883*'Input Output'!$E$6)+'Input Output'!$H$6,IF(BV1883="B",(CF1883*'Input Output'!$E$9)+'Input Output'!$H$9,IF(BV1883="C",(CF1883*'Input Output'!$E$12)+'Input Output'!$H$12,"")))</f>
        <v>#VALUE!</v>
      </c>
      <c r="CL1883" t="str">
        <f t="shared" si="4900"/>
        <v/>
      </c>
    </row>
    <row r="1884" spans="71:90" x14ac:dyDescent="0.25">
      <c r="BS1884">
        <f t="shared" si="4902"/>
        <v>0</v>
      </c>
      <c r="BT1884">
        <f t="shared" si="4895"/>
        <v>99.498141666666868</v>
      </c>
      <c r="BU1884" s="15">
        <f t="shared" si="4901"/>
        <v>5969.8885000000118</v>
      </c>
      <c r="BV1884" s="15" t="s">
        <v>458</v>
      </c>
      <c r="BW1884" t="str">
        <f>'Hour Loop'!N187</f>
        <v>G01 X35.568 Y121.474</v>
      </c>
      <c r="BX1884" t="str">
        <f t="shared" si="4893"/>
        <v/>
      </c>
      <c r="BZ1884">
        <f t="shared" si="4894"/>
        <v>20.745000000000001</v>
      </c>
      <c r="CA1884" t="str">
        <f t="shared" si="4903"/>
        <v>1</v>
      </c>
      <c r="CC1884" t="str">
        <f t="shared" si="4896"/>
        <v>G01 X35.568</v>
      </c>
      <c r="CD1884" t="str">
        <f t="shared" si="4897"/>
        <v>35.568</v>
      </c>
      <c r="CE1884" t="str">
        <f t="shared" si="4898"/>
        <v>35.568 Y121.474</v>
      </c>
      <c r="CF1884" t="str">
        <f t="shared" si="4899"/>
        <v>121.474</v>
      </c>
      <c r="CI1884">
        <f>IF(BV1884="A",((CD1884*'Input Output'!$E$5)+'Input Output'!$H$5),IF(BV1884="B",(CD1884*'Input Output'!$E$8)+'Input Output'!$H$8,IF(BV1884="C",(CD1884*'Input Output'!$E$11)+'Input Output'!$H$11,"")))</f>
        <v>35.567999999999998</v>
      </c>
      <c r="CJ1884">
        <f>IF(BV1884="A",(CF1884*'Input Output'!$E$6)+'Input Output'!$H$6,IF(BV1884="B",(CF1884*'Input Output'!$E$9)+'Input Output'!$H$9,IF(BV1884="C",(CF1884*'Input Output'!$E$12)+'Input Output'!$H$12,"")))</f>
        <v>121.474</v>
      </c>
      <c r="CL1884" t="str">
        <f t="shared" si="4900"/>
        <v/>
      </c>
    </row>
    <row r="1885" spans="71:90" x14ac:dyDescent="0.25">
      <c r="BS1885">
        <f t="shared" si="4902"/>
        <v>0</v>
      </c>
      <c r="BT1885">
        <f t="shared" si="4895"/>
        <v>99.843891666666863</v>
      </c>
      <c r="BU1885" s="15">
        <f t="shared" si="4901"/>
        <v>5990.6335000000117</v>
      </c>
      <c r="BV1885" s="17" t="s">
        <v>458</v>
      </c>
      <c r="BW1885" t="str">
        <f>'Hour Loop'!N188</f>
        <v>G04 P7.38</v>
      </c>
      <c r="BX1885" t="str">
        <f t="shared" si="4893"/>
        <v/>
      </c>
      <c r="BZ1885">
        <f t="shared" si="4894"/>
        <v>7.38</v>
      </c>
      <c r="CA1885" t="str">
        <f t="shared" si="4903"/>
        <v>0</v>
      </c>
      <c r="CC1885" t="e">
        <f t="shared" si="4896"/>
        <v>#VALUE!</v>
      </c>
      <c r="CD1885" t="e">
        <f t="shared" si="4897"/>
        <v>#VALUE!</v>
      </c>
      <c r="CE1885" t="e">
        <f t="shared" si="4898"/>
        <v>#VALUE!</v>
      </c>
      <c r="CF1885" t="e">
        <f t="shared" si="4899"/>
        <v>#VALUE!</v>
      </c>
      <c r="CI1885" t="e">
        <f>IF(BV1885="A",((CD1885*'Input Output'!$E$5)+'Input Output'!$H$5),IF(BV1885="B",(CD1885*'Input Output'!$E$8)+'Input Output'!$H$8,IF(BV1885="C",(CD1885*'Input Output'!$E$11)+'Input Output'!$H$11,"")))</f>
        <v>#VALUE!</v>
      </c>
      <c r="CJ1885" t="e">
        <f>IF(BV1885="A",(CF1885*'Input Output'!$E$6)+'Input Output'!$H$6,IF(BV1885="B",(CF1885*'Input Output'!$E$9)+'Input Output'!$H$9,IF(BV1885="C",(CF1885*'Input Output'!$E$12)+'Input Output'!$H$12,"")))</f>
        <v>#VALUE!</v>
      </c>
      <c r="CL1885" t="str">
        <f t="shared" si="4900"/>
        <v/>
      </c>
    </row>
    <row r="1886" spans="71:90" x14ac:dyDescent="0.25">
      <c r="BS1886">
        <f t="shared" si="4902"/>
        <v>0</v>
      </c>
      <c r="BT1886">
        <f t="shared" si="4895"/>
        <v>99.966891666666868</v>
      </c>
      <c r="BU1886" s="15">
        <f t="shared" si="4901"/>
        <v>5998.0135000000118</v>
      </c>
      <c r="BV1886" s="15" t="s">
        <v>458</v>
      </c>
      <c r="BW1886" t="str">
        <f>'Hour Loop'!N189</f>
        <v>G01 X29.520 Y132.151</v>
      </c>
      <c r="BX1886" t="str">
        <f t="shared" si="4893"/>
        <v/>
      </c>
      <c r="BZ1886">
        <f t="shared" si="4894"/>
        <v>20.745000000000001</v>
      </c>
      <c r="CA1886" t="str">
        <f t="shared" si="4903"/>
        <v>1</v>
      </c>
      <c r="CC1886" t="str">
        <f t="shared" si="4896"/>
        <v>G01 X29.520</v>
      </c>
      <c r="CD1886" t="str">
        <f t="shared" si="4897"/>
        <v>29.520</v>
      </c>
      <c r="CE1886" t="str">
        <f t="shared" si="4898"/>
        <v>29.520 Y132.151</v>
      </c>
      <c r="CF1886" t="str">
        <f t="shared" si="4899"/>
        <v>132.151</v>
      </c>
      <c r="CI1886">
        <f>IF(BV1886="A",((CD1886*'Input Output'!$E$5)+'Input Output'!$H$5),IF(BV1886="B",(CD1886*'Input Output'!$E$8)+'Input Output'!$H$8,IF(BV1886="C",(CD1886*'Input Output'!$E$11)+'Input Output'!$H$11,"")))</f>
        <v>29.52</v>
      </c>
      <c r="CJ1886">
        <f>IF(BV1886="A",(CF1886*'Input Output'!$E$6)+'Input Output'!$H$6,IF(BV1886="B",(CF1886*'Input Output'!$E$9)+'Input Output'!$H$9,IF(BV1886="C",(CF1886*'Input Output'!$E$12)+'Input Output'!$H$12,"")))</f>
        <v>132.15100000000001</v>
      </c>
      <c r="CL1886" t="str">
        <f t="shared" si="4900"/>
        <v/>
      </c>
    </row>
    <row r="1887" spans="71:90" x14ac:dyDescent="0.25">
      <c r="BS1887">
        <f t="shared" si="4902"/>
        <v>0</v>
      </c>
      <c r="BT1887">
        <f t="shared" si="4895"/>
        <v>100.31264166666686</v>
      </c>
      <c r="BU1887" s="15">
        <f t="shared" si="4901"/>
        <v>6018.7585000000117</v>
      </c>
      <c r="BV1887" s="17" t="s">
        <v>458</v>
      </c>
      <c r="BW1887" t="str">
        <f>'Hour Loop'!N190</f>
        <v>G04 P7.38</v>
      </c>
      <c r="BX1887" t="str">
        <f t="shared" si="4893"/>
        <v/>
      </c>
      <c r="BZ1887">
        <f t="shared" si="4894"/>
        <v>7.38</v>
      </c>
      <c r="CA1887" t="str">
        <f t="shared" si="4903"/>
        <v>0</v>
      </c>
      <c r="CC1887" t="e">
        <f t="shared" si="4896"/>
        <v>#VALUE!</v>
      </c>
      <c r="CD1887" t="e">
        <f t="shared" si="4897"/>
        <v>#VALUE!</v>
      </c>
      <c r="CE1887" t="e">
        <f t="shared" si="4898"/>
        <v>#VALUE!</v>
      </c>
      <c r="CF1887" t="e">
        <f t="shared" si="4899"/>
        <v>#VALUE!</v>
      </c>
      <c r="CI1887" t="e">
        <f>IF(BV1887="A",((CD1887*'Input Output'!$E$5)+'Input Output'!$H$5),IF(BV1887="B",(CD1887*'Input Output'!$E$8)+'Input Output'!$H$8,IF(BV1887="C",(CD1887*'Input Output'!$E$11)+'Input Output'!$H$11,"")))</f>
        <v>#VALUE!</v>
      </c>
      <c r="CJ1887" t="e">
        <f>IF(BV1887="A",(CF1887*'Input Output'!$E$6)+'Input Output'!$H$6,IF(BV1887="B",(CF1887*'Input Output'!$E$9)+'Input Output'!$H$9,IF(BV1887="C",(CF1887*'Input Output'!$E$12)+'Input Output'!$H$12,"")))</f>
        <v>#VALUE!</v>
      </c>
      <c r="CL1887" t="str">
        <f t="shared" si="4900"/>
        <v/>
      </c>
    </row>
    <row r="1888" spans="71:90" x14ac:dyDescent="0.25">
      <c r="BS1888">
        <f t="shared" si="4902"/>
        <v>0</v>
      </c>
      <c r="BT1888">
        <f t="shared" si="4895"/>
        <v>100.43564166666687</v>
      </c>
      <c r="BU1888" s="15">
        <f t="shared" si="4901"/>
        <v>6026.1385000000118</v>
      </c>
      <c r="BV1888" s="15" t="s">
        <v>458</v>
      </c>
      <c r="BW1888" t="str">
        <f>'Hour Loop'!N191</f>
        <v>G01 X24.003 Y143.111</v>
      </c>
      <c r="BX1888" t="str">
        <f t="shared" si="4893"/>
        <v/>
      </c>
      <c r="BZ1888">
        <f t="shared" si="4894"/>
        <v>20.745000000000001</v>
      </c>
      <c r="CA1888" t="str">
        <f t="shared" si="4903"/>
        <v>1</v>
      </c>
      <c r="CC1888" t="str">
        <f t="shared" si="4896"/>
        <v>G01 X24.003</v>
      </c>
      <c r="CD1888" t="str">
        <f t="shared" si="4897"/>
        <v>24.003</v>
      </c>
      <c r="CE1888" t="str">
        <f t="shared" si="4898"/>
        <v>24.003 Y143.111</v>
      </c>
      <c r="CF1888" t="str">
        <f t="shared" si="4899"/>
        <v>143.111</v>
      </c>
      <c r="CI1888">
        <f>IF(BV1888="A",((CD1888*'Input Output'!$E$5)+'Input Output'!$H$5),IF(BV1888="B",(CD1888*'Input Output'!$E$8)+'Input Output'!$H$8,IF(BV1888="C",(CD1888*'Input Output'!$E$11)+'Input Output'!$H$11,"")))</f>
        <v>24.003</v>
      </c>
      <c r="CJ1888">
        <f>IF(BV1888="A",(CF1888*'Input Output'!$E$6)+'Input Output'!$H$6,IF(BV1888="B",(CF1888*'Input Output'!$E$9)+'Input Output'!$H$9,IF(BV1888="C",(CF1888*'Input Output'!$E$12)+'Input Output'!$H$12,"")))</f>
        <v>143.11099999999999</v>
      </c>
      <c r="CL1888" t="str">
        <f t="shared" si="4900"/>
        <v/>
      </c>
    </row>
    <row r="1889" spans="71:90" x14ac:dyDescent="0.25">
      <c r="BS1889">
        <f t="shared" si="4902"/>
        <v>0</v>
      </c>
      <c r="BT1889">
        <f t="shared" si="4895"/>
        <v>100.78139166666686</v>
      </c>
      <c r="BU1889" s="15">
        <f t="shared" si="4901"/>
        <v>6046.8835000000117</v>
      </c>
      <c r="BV1889" s="17" t="s">
        <v>458</v>
      </c>
      <c r="BW1889" t="str">
        <f>'Hour Loop'!N192</f>
        <v>G04 P7.38</v>
      </c>
      <c r="BX1889" t="str">
        <f t="shared" si="4893"/>
        <v/>
      </c>
      <c r="BZ1889">
        <f t="shared" si="4894"/>
        <v>7.38</v>
      </c>
      <c r="CA1889" t="str">
        <f t="shared" si="4903"/>
        <v>0</v>
      </c>
      <c r="CC1889" t="e">
        <f t="shared" si="4896"/>
        <v>#VALUE!</v>
      </c>
      <c r="CD1889" t="e">
        <f t="shared" si="4897"/>
        <v>#VALUE!</v>
      </c>
      <c r="CE1889" t="e">
        <f t="shared" si="4898"/>
        <v>#VALUE!</v>
      </c>
      <c r="CF1889" t="e">
        <f t="shared" si="4899"/>
        <v>#VALUE!</v>
      </c>
      <c r="CI1889" t="e">
        <f>IF(BV1889="A",((CD1889*'Input Output'!$E$5)+'Input Output'!$H$5),IF(BV1889="B",(CD1889*'Input Output'!$E$8)+'Input Output'!$H$8,IF(BV1889="C",(CD1889*'Input Output'!$E$11)+'Input Output'!$H$11,"")))</f>
        <v>#VALUE!</v>
      </c>
      <c r="CJ1889" t="e">
        <f>IF(BV1889="A",(CF1889*'Input Output'!$E$6)+'Input Output'!$H$6,IF(BV1889="B",(CF1889*'Input Output'!$E$9)+'Input Output'!$H$9,IF(BV1889="C",(CF1889*'Input Output'!$E$12)+'Input Output'!$H$12,"")))</f>
        <v>#VALUE!</v>
      </c>
      <c r="CL1889" t="str">
        <f t="shared" si="4900"/>
        <v/>
      </c>
    </row>
    <row r="1890" spans="71:90" x14ac:dyDescent="0.25">
      <c r="BS1890">
        <f t="shared" si="4902"/>
        <v>0</v>
      </c>
      <c r="BT1890">
        <f t="shared" si="4895"/>
        <v>100.90439166666687</v>
      </c>
      <c r="BU1890" s="15">
        <f t="shared" si="4901"/>
        <v>6054.2635000000118</v>
      </c>
      <c r="BV1890" s="15" t="s">
        <v>458</v>
      </c>
      <c r="BW1890" t="str">
        <f>'Hour Loop'!N193</f>
        <v>G01 X19.030 Y154.329</v>
      </c>
      <c r="BX1890" t="str">
        <f t="shared" si="4893"/>
        <v/>
      </c>
      <c r="BZ1890">
        <f t="shared" si="4894"/>
        <v>20.745000000000001</v>
      </c>
      <c r="CA1890" t="str">
        <f t="shared" si="4903"/>
        <v>1</v>
      </c>
      <c r="CC1890" t="str">
        <f t="shared" si="4896"/>
        <v>G01 X19.030</v>
      </c>
      <c r="CD1890" t="str">
        <f t="shared" si="4897"/>
        <v>19.030</v>
      </c>
      <c r="CE1890" t="str">
        <f t="shared" si="4898"/>
        <v>19.030 Y154.329</v>
      </c>
      <c r="CF1890" t="str">
        <f t="shared" si="4899"/>
        <v>154.329</v>
      </c>
      <c r="CI1890">
        <f>IF(BV1890="A",((CD1890*'Input Output'!$E$5)+'Input Output'!$H$5),IF(BV1890="B",(CD1890*'Input Output'!$E$8)+'Input Output'!$H$8,IF(BV1890="C",(CD1890*'Input Output'!$E$11)+'Input Output'!$H$11,"")))</f>
        <v>19.03</v>
      </c>
      <c r="CJ1890">
        <f>IF(BV1890="A",(CF1890*'Input Output'!$E$6)+'Input Output'!$H$6,IF(BV1890="B",(CF1890*'Input Output'!$E$9)+'Input Output'!$H$9,IF(BV1890="C",(CF1890*'Input Output'!$E$12)+'Input Output'!$H$12,"")))</f>
        <v>154.32900000000001</v>
      </c>
      <c r="CL1890" t="str">
        <f t="shared" si="4900"/>
        <v/>
      </c>
    </row>
    <row r="1891" spans="71:90" x14ac:dyDescent="0.25">
      <c r="BS1891">
        <f t="shared" si="4902"/>
        <v>0</v>
      </c>
      <c r="BT1891">
        <f t="shared" si="4895"/>
        <v>101.25014166666686</v>
      </c>
      <c r="BU1891" s="15">
        <f t="shared" si="4901"/>
        <v>6075.0085000000117</v>
      </c>
      <c r="BV1891" s="17" t="s">
        <v>458</v>
      </c>
      <c r="BW1891" t="str">
        <f>'Hour Loop'!N194</f>
        <v>G04 P7.38</v>
      </c>
      <c r="BX1891" t="str">
        <f t="shared" si="4893"/>
        <v/>
      </c>
      <c r="BZ1891">
        <f t="shared" si="4894"/>
        <v>7.38</v>
      </c>
      <c r="CA1891" t="str">
        <f t="shared" si="4903"/>
        <v>0</v>
      </c>
      <c r="CC1891" t="e">
        <f t="shared" si="4896"/>
        <v>#VALUE!</v>
      </c>
      <c r="CD1891" t="e">
        <f t="shared" si="4897"/>
        <v>#VALUE!</v>
      </c>
      <c r="CE1891" t="e">
        <f t="shared" si="4898"/>
        <v>#VALUE!</v>
      </c>
      <c r="CF1891" t="e">
        <f t="shared" si="4899"/>
        <v>#VALUE!</v>
      </c>
      <c r="CI1891" t="e">
        <f>IF(BV1891="A",((CD1891*'Input Output'!$E$5)+'Input Output'!$H$5),IF(BV1891="B",(CD1891*'Input Output'!$E$8)+'Input Output'!$H$8,IF(BV1891="C",(CD1891*'Input Output'!$E$11)+'Input Output'!$H$11,"")))</f>
        <v>#VALUE!</v>
      </c>
      <c r="CJ1891" t="e">
        <f>IF(BV1891="A",(CF1891*'Input Output'!$E$6)+'Input Output'!$H$6,IF(BV1891="B",(CF1891*'Input Output'!$E$9)+'Input Output'!$H$9,IF(BV1891="C",(CF1891*'Input Output'!$E$12)+'Input Output'!$H$12,"")))</f>
        <v>#VALUE!</v>
      </c>
      <c r="CL1891" t="str">
        <f t="shared" si="4900"/>
        <v/>
      </c>
    </row>
    <row r="1892" spans="71:90" x14ac:dyDescent="0.25">
      <c r="BS1892">
        <f t="shared" si="4902"/>
        <v>0</v>
      </c>
      <c r="BT1892">
        <f t="shared" si="4895"/>
        <v>101.37314166666687</v>
      </c>
      <c r="BU1892" s="15">
        <f t="shared" si="4901"/>
        <v>6082.3885000000118</v>
      </c>
      <c r="BV1892" s="15" t="s">
        <v>458</v>
      </c>
      <c r="BW1892" t="str">
        <f>'Hour Loop'!N195</f>
        <v>G01 X14.614 Y165.778</v>
      </c>
      <c r="BX1892" t="str">
        <f t="shared" si="4893"/>
        <v/>
      </c>
      <c r="BZ1892">
        <f t="shared" si="4894"/>
        <v>20.745000000000001</v>
      </c>
      <c r="CA1892" t="str">
        <f t="shared" si="4903"/>
        <v>1</v>
      </c>
      <c r="CC1892" t="str">
        <f t="shared" si="4896"/>
        <v>G01 X14.614</v>
      </c>
      <c r="CD1892" t="str">
        <f t="shared" si="4897"/>
        <v>14.614</v>
      </c>
      <c r="CE1892" t="str">
        <f t="shared" si="4898"/>
        <v>14.614 Y165.778</v>
      </c>
      <c r="CF1892" t="str">
        <f t="shared" si="4899"/>
        <v>165.778</v>
      </c>
      <c r="CI1892">
        <f>IF(BV1892="A",((CD1892*'Input Output'!$E$5)+'Input Output'!$H$5),IF(BV1892="B",(CD1892*'Input Output'!$E$8)+'Input Output'!$H$8,IF(BV1892="C",(CD1892*'Input Output'!$E$11)+'Input Output'!$H$11,"")))</f>
        <v>14.614000000000001</v>
      </c>
      <c r="CJ1892">
        <f>IF(BV1892="A",(CF1892*'Input Output'!$E$6)+'Input Output'!$H$6,IF(BV1892="B",(CF1892*'Input Output'!$E$9)+'Input Output'!$H$9,IF(BV1892="C",(CF1892*'Input Output'!$E$12)+'Input Output'!$H$12,"")))</f>
        <v>165.77799999999999</v>
      </c>
      <c r="CL1892" t="str">
        <f t="shared" si="4900"/>
        <v/>
      </c>
    </row>
    <row r="1893" spans="71:90" x14ac:dyDescent="0.25">
      <c r="BS1893">
        <f t="shared" si="4902"/>
        <v>0</v>
      </c>
      <c r="BT1893">
        <f t="shared" si="4895"/>
        <v>101.71889166666686</v>
      </c>
      <c r="BU1893" s="15">
        <f t="shared" si="4901"/>
        <v>6103.1335000000117</v>
      </c>
      <c r="BV1893" s="17" t="s">
        <v>458</v>
      </c>
      <c r="BW1893" t="str">
        <f>'Hour Loop'!N196</f>
        <v>G04 P7.38</v>
      </c>
      <c r="BX1893" t="str">
        <f t="shared" si="4893"/>
        <v/>
      </c>
      <c r="BZ1893">
        <f t="shared" si="4894"/>
        <v>7.38</v>
      </c>
      <c r="CA1893" t="str">
        <f t="shared" si="4903"/>
        <v>0</v>
      </c>
      <c r="CC1893" t="e">
        <f t="shared" si="4896"/>
        <v>#VALUE!</v>
      </c>
      <c r="CD1893" t="e">
        <f t="shared" si="4897"/>
        <v>#VALUE!</v>
      </c>
      <c r="CE1893" t="e">
        <f t="shared" si="4898"/>
        <v>#VALUE!</v>
      </c>
      <c r="CF1893" t="e">
        <f t="shared" si="4899"/>
        <v>#VALUE!</v>
      </c>
      <c r="CI1893" t="e">
        <f>IF(BV1893="A",((CD1893*'Input Output'!$E$5)+'Input Output'!$H$5),IF(BV1893="B",(CD1893*'Input Output'!$E$8)+'Input Output'!$H$8,IF(BV1893="C",(CD1893*'Input Output'!$E$11)+'Input Output'!$H$11,"")))</f>
        <v>#VALUE!</v>
      </c>
      <c r="CJ1893" t="e">
        <f>IF(BV1893="A",(CF1893*'Input Output'!$E$6)+'Input Output'!$H$6,IF(BV1893="B",(CF1893*'Input Output'!$E$9)+'Input Output'!$H$9,IF(BV1893="C",(CF1893*'Input Output'!$E$12)+'Input Output'!$H$12,"")))</f>
        <v>#VALUE!</v>
      </c>
      <c r="CL1893" t="str">
        <f t="shared" si="4900"/>
        <v/>
      </c>
    </row>
    <row r="1894" spans="71:90" x14ac:dyDescent="0.25">
      <c r="BS1894">
        <f t="shared" si="4902"/>
        <v>0</v>
      </c>
      <c r="BT1894">
        <f t="shared" si="4895"/>
        <v>101.84189166666687</v>
      </c>
      <c r="BU1894" s="15">
        <f t="shared" si="4901"/>
        <v>6110.5135000000118</v>
      </c>
      <c r="BV1894" s="15" t="s">
        <v>458</v>
      </c>
      <c r="BW1894" t="str">
        <f>'Hour Loop'!N197</f>
        <v>G01 X10.765 Y177.429</v>
      </c>
      <c r="BX1894" t="str">
        <f t="shared" si="4893"/>
        <v/>
      </c>
      <c r="BZ1894">
        <f t="shared" si="4894"/>
        <v>20.745000000000001</v>
      </c>
      <c r="CA1894" t="str">
        <f t="shared" si="4903"/>
        <v>1</v>
      </c>
      <c r="CC1894" t="str">
        <f t="shared" si="4896"/>
        <v>G01 X10.765</v>
      </c>
      <c r="CD1894" t="str">
        <f t="shared" si="4897"/>
        <v>10.765</v>
      </c>
      <c r="CE1894" t="str">
        <f t="shared" si="4898"/>
        <v>10.765 Y177.429</v>
      </c>
      <c r="CF1894" t="str">
        <f t="shared" si="4899"/>
        <v>177.429</v>
      </c>
      <c r="CI1894">
        <f>IF(BV1894="A",((CD1894*'Input Output'!$E$5)+'Input Output'!$H$5),IF(BV1894="B",(CD1894*'Input Output'!$E$8)+'Input Output'!$H$8,IF(BV1894="C",(CD1894*'Input Output'!$E$11)+'Input Output'!$H$11,"")))</f>
        <v>10.765000000000001</v>
      </c>
      <c r="CJ1894">
        <f>IF(BV1894="A",(CF1894*'Input Output'!$E$6)+'Input Output'!$H$6,IF(BV1894="B",(CF1894*'Input Output'!$E$9)+'Input Output'!$H$9,IF(BV1894="C",(CF1894*'Input Output'!$E$12)+'Input Output'!$H$12,"")))</f>
        <v>177.429</v>
      </c>
      <c r="CL1894" t="str">
        <f t="shared" si="4900"/>
        <v/>
      </c>
    </row>
    <row r="1895" spans="71:90" x14ac:dyDescent="0.25">
      <c r="BS1895">
        <f t="shared" si="4902"/>
        <v>0</v>
      </c>
      <c r="BT1895">
        <f t="shared" si="4895"/>
        <v>102.18764166666686</v>
      </c>
      <c r="BU1895" s="15">
        <f t="shared" si="4901"/>
        <v>6131.2585000000117</v>
      </c>
      <c r="BV1895" s="17" t="s">
        <v>458</v>
      </c>
      <c r="BW1895" t="str">
        <f>'Hour Loop'!N198</f>
        <v>G04 P7.38</v>
      </c>
      <c r="BX1895" t="str">
        <f t="shared" si="4893"/>
        <v/>
      </c>
      <c r="BZ1895">
        <f t="shared" si="4894"/>
        <v>7.38</v>
      </c>
      <c r="CA1895" t="str">
        <f t="shared" si="4903"/>
        <v>0</v>
      </c>
      <c r="CC1895" t="e">
        <f t="shared" si="4896"/>
        <v>#VALUE!</v>
      </c>
      <c r="CD1895" t="e">
        <f t="shared" si="4897"/>
        <v>#VALUE!</v>
      </c>
      <c r="CE1895" t="e">
        <f t="shared" si="4898"/>
        <v>#VALUE!</v>
      </c>
      <c r="CF1895" t="e">
        <f t="shared" si="4899"/>
        <v>#VALUE!</v>
      </c>
      <c r="CI1895" t="e">
        <f>IF(BV1895="A",((CD1895*'Input Output'!$E$5)+'Input Output'!$H$5),IF(BV1895="B",(CD1895*'Input Output'!$E$8)+'Input Output'!$H$8,IF(BV1895="C",(CD1895*'Input Output'!$E$11)+'Input Output'!$H$11,"")))</f>
        <v>#VALUE!</v>
      </c>
      <c r="CJ1895" t="e">
        <f>IF(BV1895="A",(CF1895*'Input Output'!$E$6)+'Input Output'!$H$6,IF(BV1895="B",(CF1895*'Input Output'!$E$9)+'Input Output'!$H$9,IF(BV1895="C",(CF1895*'Input Output'!$E$12)+'Input Output'!$H$12,"")))</f>
        <v>#VALUE!</v>
      </c>
      <c r="CL1895" t="str">
        <f t="shared" si="4900"/>
        <v/>
      </c>
    </row>
    <row r="1896" spans="71:90" x14ac:dyDescent="0.25">
      <c r="BS1896">
        <f t="shared" si="4902"/>
        <v>0</v>
      </c>
      <c r="BT1896">
        <f t="shared" si="4895"/>
        <v>102.31064166666687</v>
      </c>
      <c r="BU1896" s="15">
        <f t="shared" si="4901"/>
        <v>6138.6385000000118</v>
      </c>
      <c r="BV1896" s="15" t="s">
        <v>458</v>
      </c>
      <c r="BW1896" t="str">
        <f>'Hour Loop'!N199</f>
        <v>G01 X7.492 Y189.255</v>
      </c>
      <c r="BX1896" t="str">
        <f t="shared" si="4893"/>
        <v/>
      </c>
      <c r="BZ1896">
        <f t="shared" si="4894"/>
        <v>20.745000000000001</v>
      </c>
      <c r="CA1896" t="str">
        <f t="shared" si="4903"/>
        <v>1</v>
      </c>
      <c r="CC1896" t="str">
        <f t="shared" si="4896"/>
        <v>G01 X7.492</v>
      </c>
      <c r="CD1896" t="str">
        <f t="shared" si="4897"/>
        <v>7.492</v>
      </c>
      <c r="CE1896" t="str">
        <f t="shared" si="4898"/>
        <v>7.492 Y189.255</v>
      </c>
      <c r="CF1896" t="str">
        <f t="shared" si="4899"/>
        <v>189.255</v>
      </c>
      <c r="CI1896">
        <f>IF(BV1896="A",((CD1896*'Input Output'!$E$5)+'Input Output'!$H$5),IF(BV1896="B",(CD1896*'Input Output'!$E$8)+'Input Output'!$H$8,IF(BV1896="C",(CD1896*'Input Output'!$E$11)+'Input Output'!$H$11,"")))</f>
        <v>7.492</v>
      </c>
      <c r="CJ1896">
        <f>IF(BV1896="A",(CF1896*'Input Output'!$E$6)+'Input Output'!$H$6,IF(BV1896="B",(CF1896*'Input Output'!$E$9)+'Input Output'!$H$9,IF(BV1896="C",(CF1896*'Input Output'!$E$12)+'Input Output'!$H$12,"")))</f>
        <v>189.255</v>
      </c>
      <c r="CL1896" t="str">
        <f t="shared" si="4900"/>
        <v/>
      </c>
    </row>
    <row r="1897" spans="71:90" x14ac:dyDescent="0.25">
      <c r="BS1897">
        <f t="shared" si="4902"/>
        <v>0</v>
      </c>
      <c r="BT1897">
        <f t="shared" si="4895"/>
        <v>102.65639166666686</v>
      </c>
      <c r="BU1897" s="15">
        <f t="shared" si="4901"/>
        <v>6159.3835000000117</v>
      </c>
      <c r="BV1897" s="17" t="s">
        <v>458</v>
      </c>
      <c r="BW1897" t="str">
        <f>'Hour Loop'!N200</f>
        <v>G04 P7.38</v>
      </c>
      <c r="BX1897" t="str">
        <f t="shared" si="4893"/>
        <v/>
      </c>
      <c r="BZ1897">
        <f t="shared" si="4894"/>
        <v>7.38</v>
      </c>
      <c r="CA1897" t="str">
        <f t="shared" si="4903"/>
        <v>0</v>
      </c>
      <c r="CC1897" t="e">
        <f t="shared" si="4896"/>
        <v>#VALUE!</v>
      </c>
      <c r="CD1897" t="e">
        <f t="shared" si="4897"/>
        <v>#VALUE!</v>
      </c>
      <c r="CE1897" t="e">
        <f t="shared" si="4898"/>
        <v>#VALUE!</v>
      </c>
      <c r="CF1897" t="e">
        <f t="shared" si="4899"/>
        <v>#VALUE!</v>
      </c>
      <c r="CI1897" t="e">
        <f>IF(BV1897="A",((CD1897*'Input Output'!$E$5)+'Input Output'!$H$5),IF(BV1897="B",(CD1897*'Input Output'!$E$8)+'Input Output'!$H$8,IF(BV1897="C",(CD1897*'Input Output'!$E$11)+'Input Output'!$H$11,"")))</f>
        <v>#VALUE!</v>
      </c>
      <c r="CJ1897" t="e">
        <f>IF(BV1897="A",(CF1897*'Input Output'!$E$6)+'Input Output'!$H$6,IF(BV1897="B",(CF1897*'Input Output'!$E$9)+'Input Output'!$H$9,IF(BV1897="C",(CF1897*'Input Output'!$E$12)+'Input Output'!$H$12,"")))</f>
        <v>#VALUE!</v>
      </c>
      <c r="CL1897" t="str">
        <f t="shared" si="4900"/>
        <v/>
      </c>
    </row>
    <row r="1898" spans="71:90" x14ac:dyDescent="0.25">
      <c r="BS1898">
        <f t="shared" si="4902"/>
        <v>0</v>
      </c>
      <c r="BT1898">
        <f t="shared" si="4895"/>
        <v>102.77939166666687</v>
      </c>
      <c r="BU1898" s="15">
        <f t="shared" si="4901"/>
        <v>6166.7635000000118</v>
      </c>
      <c r="BV1898" s="15" t="s">
        <v>458</v>
      </c>
      <c r="BW1898" t="str">
        <f>'Hour Loop'!N201</f>
        <v>G01 X4.804 Y201.227</v>
      </c>
      <c r="BX1898" t="str">
        <f t="shared" si="4893"/>
        <v/>
      </c>
      <c r="BZ1898">
        <f t="shared" si="4894"/>
        <v>20.745000000000001</v>
      </c>
      <c r="CA1898" t="str">
        <f t="shared" si="4903"/>
        <v>1</v>
      </c>
      <c r="CC1898" t="str">
        <f t="shared" si="4896"/>
        <v>G01 X4.804</v>
      </c>
      <c r="CD1898" t="str">
        <f t="shared" si="4897"/>
        <v>4.804</v>
      </c>
      <c r="CE1898" t="str">
        <f t="shared" si="4898"/>
        <v>4.804 Y201.227</v>
      </c>
      <c r="CF1898" t="str">
        <f t="shared" si="4899"/>
        <v>201.227</v>
      </c>
      <c r="CI1898">
        <f>IF(BV1898="A",((CD1898*'Input Output'!$E$5)+'Input Output'!$H$5),IF(BV1898="B",(CD1898*'Input Output'!$E$8)+'Input Output'!$H$8,IF(BV1898="C",(CD1898*'Input Output'!$E$11)+'Input Output'!$H$11,"")))</f>
        <v>4.8040000000000003</v>
      </c>
      <c r="CJ1898">
        <f>IF(BV1898="A",(CF1898*'Input Output'!$E$6)+'Input Output'!$H$6,IF(BV1898="B",(CF1898*'Input Output'!$E$9)+'Input Output'!$H$9,IF(BV1898="C",(CF1898*'Input Output'!$E$12)+'Input Output'!$H$12,"")))</f>
        <v>201.227</v>
      </c>
      <c r="CL1898" t="str">
        <f t="shared" si="4900"/>
        <v/>
      </c>
    </row>
    <row r="1899" spans="71:90" x14ac:dyDescent="0.25">
      <c r="BS1899">
        <f t="shared" si="4902"/>
        <v>0</v>
      </c>
      <c r="BT1899">
        <f t="shared" si="4895"/>
        <v>103.12514166666686</v>
      </c>
      <c r="BU1899" s="15">
        <f t="shared" si="4901"/>
        <v>6187.5085000000117</v>
      </c>
      <c r="BV1899" s="17" t="s">
        <v>458</v>
      </c>
      <c r="BW1899" t="str">
        <f>'Hour Loop'!N202</f>
        <v>G04 P7.38</v>
      </c>
      <c r="BX1899" t="str">
        <f t="shared" si="4893"/>
        <v/>
      </c>
      <c r="BZ1899">
        <f t="shared" si="4894"/>
        <v>7.38</v>
      </c>
      <c r="CA1899" t="str">
        <f t="shared" si="4903"/>
        <v>0</v>
      </c>
      <c r="CC1899" t="e">
        <f t="shared" si="4896"/>
        <v>#VALUE!</v>
      </c>
      <c r="CD1899" t="e">
        <f t="shared" si="4897"/>
        <v>#VALUE!</v>
      </c>
      <c r="CE1899" t="e">
        <f t="shared" si="4898"/>
        <v>#VALUE!</v>
      </c>
      <c r="CF1899" t="e">
        <f t="shared" si="4899"/>
        <v>#VALUE!</v>
      </c>
      <c r="CI1899" t="e">
        <f>IF(BV1899="A",((CD1899*'Input Output'!$E$5)+'Input Output'!$H$5),IF(BV1899="B",(CD1899*'Input Output'!$E$8)+'Input Output'!$H$8,IF(BV1899="C",(CD1899*'Input Output'!$E$11)+'Input Output'!$H$11,"")))</f>
        <v>#VALUE!</v>
      </c>
      <c r="CJ1899" t="e">
        <f>IF(BV1899="A",(CF1899*'Input Output'!$E$6)+'Input Output'!$H$6,IF(BV1899="B",(CF1899*'Input Output'!$E$9)+'Input Output'!$H$9,IF(BV1899="C",(CF1899*'Input Output'!$E$12)+'Input Output'!$H$12,"")))</f>
        <v>#VALUE!</v>
      </c>
      <c r="CL1899" t="str">
        <f t="shared" si="4900"/>
        <v/>
      </c>
    </row>
    <row r="1900" spans="71:90" x14ac:dyDescent="0.25">
      <c r="BS1900">
        <f t="shared" si="4902"/>
        <v>0</v>
      </c>
      <c r="BT1900">
        <f t="shared" si="4895"/>
        <v>103.24814166666687</v>
      </c>
      <c r="BU1900" s="15">
        <f t="shared" si="4901"/>
        <v>6194.8885000000118</v>
      </c>
      <c r="BV1900" s="15" t="s">
        <v>458</v>
      </c>
      <c r="BW1900" t="str">
        <f>'Hour Loop'!N203</f>
        <v>G01 X2.706 Y213.317</v>
      </c>
      <c r="BX1900" t="str">
        <f t="shared" si="4893"/>
        <v/>
      </c>
      <c r="BZ1900">
        <f t="shared" si="4894"/>
        <v>20.745000000000001</v>
      </c>
      <c r="CA1900" t="str">
        <f t="shared" si="4903"/>
        <v>1</v>
      </c>
      <c r="CC1900" t="str">
        <f t="shared" si="4896"/>
        <v>G01 X2.706</v>
      </c>
      <c r="CD1900" t="str">
        <f t="shared" si="4897"/>
        <v>2.706</v>
      </c>
      <c r="CE1900" t="str">
        <f t="shared" si="4898"/>
        <v>2.706 Y213.317</v>
      </c>
      <c r="CF1900" t="str">
        <f t="shared" si="4899"/>
        <v>213.317</v>
      </c>
      <c r="CI1900">
        <f>IF(BV1900="A",((CD1900*'Input Output'!$E$5)+'Input Output'!$H$5),IF(BV1900="B",(CD1900*'Input Output'!$E$8)+'Input Output'!$H$8,IF(BV1900="C",(CD1900*'Input Output'!$E$11)+'Input Output'!$H$11,"")))</f>
        <v>2.706</v>
      </c>
      <c r="CJ1900">
        <f>IF(BV1900="A",(CF1900*'Input Output'!$E$6)+'Input Output'!$H$6,IF(BV1900="B",(CF1900*'Input Output'!$E$9)+'Input Output'!$H$9,IF(BV1900="C",(CF1900*'Input Output'!$E$12)+'Input Output'!$H$12,"")))</f>
        <v>213.31700000000001</v>
      </c>
      <c r="CL1900" t="str">
        <f t="shared" si="4900"/>
        <v/>
      </c>
    </row>
    <row r="1901" spans="71:90" x14ac:dyDescent="0.25">
      <c r="BS1901">
        <f t="shared" si="4902"/>
        <v>0</v>
      </c>
      <c r="BT1901">
        <f t="shared" si="4895"/>
        <v>103.59389166666686</v>
      </c>
      <c r="BU1901" s="15">
        <f t="shared" si="4901"/>
        <v>6215.6335000000117</v>
      </c>
      <c r="BV1901" s="17" t="s">
        <v>458</v>
      </c>
      <c r="BW1901" t="str">
        <f>'Hour Loop'!N204</f>
        <v>G04 P7.38</v>
      </c>
      <c r="BX1901" t="str">
        <f t="shared" si="4893"/>
        <v/>
      </c>
      <c r="BZ1901">
        <f t="shared" si="4894"/>
        <v>7.38</v>
      </c>
      <c r="CA1901" t="str">
        <f t="shared" si="4903"/>
        <v>0</v>
      </c>
      <c r="CC1901" t="e">
        <f t="shared" si="4896"/>
        <v>#VALUE!</v>
      </c>
      <c r="CD1901" t="e">
        <f t="shared" si="4897"/>
        <v>#VALUE!</v>
      </c>
      <c r="CE1901" t="e">
        <f t="shared" si="4898"/>
        <v>#VALUE!</v>
      </c>
      <c r="CF1901" t="e">
        <f t="shared" si="4899"/>
        <v>#VALUE!</v>
      </c>
      <c r="CI1901" t="e">
        <f>IF(BV1901="A",((CD1901*'Input Output'!$E$5)+'Input Output'!$H$5),IF(BV1901="B",(CD1901*'Input Output'!$E$8)+'Input Output'!$H$8,IF(BV1901="C",(CD1901*'Input Output'!$E$11)+'Input Output'!$H$11,"")))</f>
        <v>#VALUE!</v>
      </c>
      <c r="CJ1901" t="e">
        <f>IF(BV1901="A",(CF1901*'Input Output'!$E$6)+'Input Output'!$H$6,IF(BV1901="B",(CF1901*'Input Output'!$E$9)+'Input Output'!$H$9,IF(BV1901="C",(CF1901*'Input Output'!$E$12)+'Input Output'!$H$12,"")))</f>
        <v>#VALUE!</v>
      </c>
      <c r="CL1901" t="str">
        <f t="shared" si="4900"/>
        <v/>
      </c>
    </row>
    <row r="1902" spans="71:90" x14ac:dyDescent="0.25">
      <c r="BS1902">
        <f t="shared" si="4902"/>
        <v>0</v>
      </c>
      <c r="BT1902">
        <f t="shared" si="4895"/>
        <v>103.71689166666687</v>
      </c>
      <c r="BU1902" s="15">
        <f t="shared" si="4901"/>
        <v>6223.0135000000118</v>
      </c>
      <c r="BV1902" s="15" t="s">
        <v>458</v>
      </c>
      <c r="BW1902" t="str">
        <f>'Hour Loop'!N205</f>
        <v>G01 X1.204 Y225.496</v>
      </c>
      <c r="BX1902" t="str">
        <f t="shared" si="4893"/>
        <v/>
      </c>
      <c r="BZ1902">
        <f t="shared" si="4894"/>
        <v>20.745000000000001</v>
      </c>
      <c r="CA1902" t="str">
        <f t="shared" si="4903"/>
        <v>1</v>
      </c>
      <c r="CC1902" t="str">
        <f t="shared" si="4896"/>
        <v>G01 X1.204</v>
      </c>
      <c r="CD1902" t="str">
        <f t="shared" si="4897"/>
        <v>1.204</v>
      </c>
      <c r="CE1902" t="str">
        <f t="shared" si="4898"/>
        <v>1.204 Y225.496</v>
      </c>
      <c r="CF1902" t="str">
        <f t="shared" si="4899"/>
        <v>225.496</v>
      </c>
      <c r="CI1902">
        <f>IF(BV1902="A",((CD1902*'Input Output'!$E$5)+'Input Output'!$H$5),IF(BV1902="B",(CD1902*'Input Output'!$E$8)+'Input Output'!$H$8,IF(BV1902="C",(CD1902*'Input Output'!$E$11)+'Input Output'!$H$11,"")))</f>
        <v>1.204</v>
      </c>
      <c r="CJ1902">
        <f>IF(BV1902="A",(CF1902*'Input Output'!$E$6)+'Input Output'!$H$6,IF(BV1902="B",(CF1902*'Input Output'!$E$9)+'Input Output'!$H$9,IF(BV1902="C",(CF1902*'Input Output'!$E$12)+'Input Output'!$H$12,"")))</f>
        <v>225.49600000000001</v>
      </c>
      <c r="CL1902" t="str">
        <f t="shared" si="4900"/>
        <v/>
      </c>
    </row>
    <row r="1903" spans="71:90" x14ac:dyDescent="0.25">
      <c r="BS1903">
        <f t="shared" si="4902"/>
        <v>0</v>
      </c>
      <c r="BT1903">
        <f t="shared" si="4895"/>
        <v>104.06264166666686</v>
      </c>
      <c r="BU1903" s="15">
        <f t="shared" si="4901"/>
        <v>6243.7585000000117</v>
      </c>
      <c r="BV1903" s="17" t="s">
        <v>458</v>
      </c>
      <c r="BW1903" t="str">
        <f>'Hour Loop'!N206</f>
        <v>G04 P7.38</v>
      </c>
      <c r="BX1903" t="str">
        <f t="shared" si="4893"/>
        <v/>
      </c>
      <c r="BZ1903">
        <f t="shared" si="4894"/>
        <v>7.38</v>
      </c>
      <c r="CA1903" t="str">
        <f t="shared" si="4903"/>
        <v>0</v>
      </c>
      <c r="CC1903" t="e">
        <f t="shared" si="4896"/>
        <v>#VALUE!</v>
      </c>
      <c r="CD1903" t="e">
        <f t="shared" si="4897"/>
        <v>#VALUE!</v>
      </c>
      <c r="CE1903" t="e">
        <f t="shared" si="4898"/>
        <v>#VALUE!</v>
      </c>
      <c r="CF1903" t="e">
        <f t="shared" si="4899"/>
        <v>#VALUE!</v>
      </c>
      <c r="CI1903" t="e">
        <f>IF(BV1903="A",((CD1903*'Input Output'!$E$5)+'Input Output'!$H$5),IF(BV1903="B",(CD1903*'Input Output'!$E$8)+'Input Output'!$H$8,IF(BV1903="C",(CD1903*'Input Output'!$E$11)+'Input Output'!$H$11,"")))</f>
        <v>#VALUE!</v>
      </c>
      <c r="CJ1903" t="e">
        <f>IF(BV1903="A",(CF1903*'Input Output'!$E$6)+'Input Output'!$H$6,IF(BV1903="B",(CF1903*'Input Output'!$E$9)+'Input Output'!$H$9,IF(BV1903="C",(CF1903*'Input Output'!$E$12)+'Input Output'!$H$12,"")))</f>
        <v>#VALUE!</v>
      </c>
      <c r="CL1903" t="str">
        <f t="shared" si="4900"/>
        <v/>
      </c>
    </row>
    <row r="1904" spans="71:90" x14ac:dyDescent="0.25">
      <c r="BS1904">
        <f t="shared" si="4902"/>
        <v>0</v>
      </c>
      <c r="BT1904">
        <f t="shared" si="4895"/>
        <v>104.18564166666687</v>
      </c>
      <c r="BU1904" s="15">
        <f t="shared" si="4901"/>
        <v>6251.1385000000118</v>
      </c>
      <c r="BV1904" s="15" t="s">
        <v>458</v>
      </c>
      <c r="BW1904" t="str">
        <f>'Hour Loop'!N207</f>
        <v>G01 X0.301 Y237.733</v>
      </c>
      <c r="BX1904" t="str">
        <f t="shared" si="4893"/>
        <v/>
      </c>
      <c r="BZ1904">
        <f t="shared" si="4894"/>
        <v>20.745000000000001</v>
      </c>
      <c r="CA1904" t="str">
        <f t="shared" si="4903"/>
        <v>1</v>
      </c>
      <c r="CC1904" t="str">
        <f t="shared" si="4896"/>
        <v>G01 X0.301</v>
      </c>
      <c r="CD1904" t="str">
        <f t="shared" si="4897"/>
        <v>0.301</v>
      </c>
      <c r="CE1904" t="str">
        <f t="shared" si="4898"/>
        <v>0.301 Y237.733</v>
      </c>
      <c r="CF1904" t="str">
        <f t="shared" si="4899"/>
        <v>237.733</v>
      </c>
      <c r="CI1904">
        <f>IF(BV1904="A",((CD1904*'Input Output'!$E$5)+'Input Output'!$H$5),IF(BV1904="B",(CD1904*'Input Output'!$E$8)+'Input Output'!$H$8,IF(BV1904="C",(CD1904*'Input Output'!$E$11)+'Input Output'!$H$11,"")))</f>
        <v>0.30099999999999999</v>
      </c>
      <c r="CJ1904">
        <f>IF(BV1904="A",(CF1904*'Input Output'!$E$6)+'Input Output'!$H$6,IF(BV1904="B",(CF1904*'Input Output'!$E$9)+'Input Output'!$H$9,IF(BV1904="C",(CF1904*'Input Output'!$E$12)+'Input Output'!$H$12,"")))</f>
        <v>237.733</v>
      </c>
      <c r="CL1904" t="str">
        <f t="shared" si="4900"/>
        <v/>
      </c>
    </row>
    <row r="1905" spans="71:90" x14ac:dyDescent="0.25">
      <c r="BS1905">
        <f t="shared" si="4902"/>
        <v>0</v>
      </c>
      <c r="BT1905">
        <f t="shared" si="4895"/>
        <v>104.53139166666686</v>
      </c>
      <c r="BU1905" s="15">
        <f t="shared" si="4901"/>
        <v>6271.8835000000117</v>
      </c>
      <c r="BV1905" s="17" t="s">
        <v>458</v>
      </c>
      <c r="BW1905" t="str">
        <f>'Hour Loop'!N208</f>
        <v>G04 P7.38</v>
      </c>
      <c r="BX1905" t="str">
        <f t="shared" si="4893"/>
        <v/>
      </c>
      <c r="BZ1905">
        <f t="shared" si="4894"/>
        <v>7.38</v>
      </c>
      <c r="CA1905" t="str">
        <f t="shared" si="4903"/>
        <v>0</v>
      </c>
      <c r="CC1905" t="e">
        <f t="shared" si="4896"/>
        <v>#VALUE!</v>
      </c>
      <c r="CD1905" t="e">
        <f t="shared" si="4897"/>
        <v>#VALUE!</v>
      </c>
      <c r="CE1905" t="e">
        <f t="shared" si="4898"/>
        <v>#VALUE!</v>
      </c>
      <c r="CF1905" t="e">
        <f t="shared" si="4899"/>
        <v>#VALUE!</v>
      </c>
      <c r="CI1905" t="e">
        <f>IF(BV1905="A",((CD1905*'Input Output'!$E$5)+'Input Output'!$H$5),IF(BV1905="B",(CD1905*'Input Output'!$E$8)+'Input Output'!$H$8,IF(BV1905="C",(CD1905*'Input Output'!$E$11)+'Input Output'!$H$11,"")))</f>
        <v>#VALUE!</v>
      </c>
      <c r="CJ1905" t="e">
        <f>IF(BV1905="A",(CF1905*'Input Output'!$E$6)+'Input Output'!$H$6,IF(BV1905="B",(CF1905*'Input Output'!$E$9)+'Input Output'!$H$9,IF(BV1905="C",(CF1905*'Input Output'!$E$12)+'Input Output'!$H$12,"")))</f>
        <v>#VALUE!</v>
      </c>
      <c r="CL1905" t="str">
        <f t="shared" si="4900"/>
        <v/>
      </c>
    </row>
    <row r="1906" spans="71:90" x14ac:dyDescent="0.25">
      <c r="BS1906">
        <f t="shared" si="4902"/>
        <v>0</v>
      </c>
      <c r="BT1906">
        <f t="shared" si="4895"/>
        <v>104.65439166666687</v>
      </c>
      <c r="BU1906" s="15">
        <f t="shared" si="4901"/>
        <v>6279.2635000000118</v>
      </c>
      <c r="BV1906" s="15" t="s">
        <v>458</v>
      </c>
      <c r="BW1906" t="str">
        <f>'Hour Loop'!N209</f>
        <v>G01 X0.000 Y250.000</v>
      </c>
      <c r="BX1906" t="str">
        <f t="shared" si="4893"/>
        <v/>
      </c>
      <c r="BZ1906">
        <f t="shared" si="4894"/>
        <v>20.745000000000001</v>
      </c>
      <c r="CA1906" t="str">
        <f t="shared" si="4903"/>
        <v>1</v>
      </c>
      <c r="CC1906" t="str">
        <f t="shared" si="4896"/>
        <v>G01 X0.000</v>
      </c>
      <c r="CD1906" t="str">
        <f t="shared" si="4897"/>
        <v>0.000</v>
      </c>
      <c r="CE1906" t="str">
        <f t="shared" si="4898"/>
        <v>0.000 Y250.000</v>
      </c>
      <c r="CF1906" t="str">
        <f t="shared" si="4899"/>
        <v>250.000</v>
      </c>
      <c r="CI1906">
        <f>IF(BV1906="A",((CD1906*'Input Output'!$E$5)+'Input Output'!$H$5),IF(BV1906="B",(CD1906*'Input Output'!$E$8)+'Input Output'!$H$8,IF(BV1906="C",(CD1906*'Input Output'!$E$11)+'Input Output'!$H$11,"")))</f>
        <v>0</v>
      </c>
      <c r="CJ1906">
        <f>IF(BV1906="A",(CF1906*'Input Output'!$E$6)+'Input Output'!$H$6,IF(BV1906="B",(CF1906*'Input Output'!$E$9)+'Input Output'!$H$9,IF(BV1906="C",(CF1906*'Input Output'!$E$12)+'Input Output'!$H$12,"")))</f>
        <v>250</v>
      </c>
      <c r="CL1906" t="str">
        <f t="shared" si="4900"/>
        <v/>
      </c>
    </row>
    <row r="1907" spans="71:90" x14ac:dyDescent="0.25">
      <c r="BS1907">
        <f t="shared" si="4902"/>
        <v>0</v>
      </c>
      <c r="BT1907">
        <f t="shared" si="4895"/>
        <v>105.00014166666686</v>
      </c>
      <c r="BU1907" s="15">
        <f t="shared" si="4901"/>
        <v>6300.0085000000117</v>
      </c>
      <c r="BV1907" s="17" t="s">
        <v>458</v>
      </c>
      <c r="BW1907" t="str">
        <f>'Hour Loop'!N210</f>
        <v>G04 P7.38</v>
      </c>
      <c r="BX1907" t="str">
        <f t="shared" ref="BX1907:BX1970" si="4904">O210</f>
        <v/>
      </c>
      <c r="BZ1907">
        <f t="shared" si="4894"/>
        <v>7.38</v>
      </c>
      <c r="CA1907" t="str">
        <f t="shared" si="4903"/>
        <v>0</v>
      </c>
      <c r="CC1907" t="e">
        <f t="shared" si="4896"/>
        <v>#VALUE!</v>
      </c>
      <c r="CD1907" t="e">
        <f t="shared" si="4897"/>
        <v>#VALUE!</v>
      </c>
      <c r="CE1907" t="e">
        <f t="shared" si="4898"/>
        <v>#VALUE!</v>
      </c>
      <c r="CF1907" t="e">
        <f t="shared" si="4899"/>
        <v>#VALUE!</v>
      </c>
      <c r="CI1907" t="e">
        <f>IF(BV1907="A",((CD1907*'Input Output'!$E$5)+'Input Output'!$H$5),IF(BV1907="B",(CD1907*'Input Output'!$E$8)+'Input Output'!$H$8,IF(BV1907="C",(CD1907*'Input Output'!$E$11)+'Input Output'!$H$11,"")))</f>
        <v>#VALUE!</v>
      </c>
      <c r="CJ1907" t="e">
        <f>IF(BV1907="A",(CF1907*'Input Output'!$E$6)+'Input Output'!$H$6,IF(BV1907="B",(CF1907*'Input Output'!$E$9)+'Input Output'!$H$9,IF(BV1907="C",(CF1907*'Input Output'!$E$12)+'Input Output'!$H$12,"")))</f>
        <v>#VALUE!</v>
      </c>
      <c r="CL1907" t="str">
        <f t="shared" si="4900"/>
        <v/>
      </c>
    </row>
    <row r="1908" spans="71:90" x14ac:dyDescent="0.25">
      <c r="BS1908">
        <f t="shared" si="4902"/>
        <v>0</v>
      </c>
      <c r="BT1908">
        <f t="shared" si="4895"/>
        <v>105.12314166666687</v>
      </c>
      <c r="BU1908" s="15">
        <f t="shared" si="4901"/>
        <v>6307.3885000000118</v>
      </c>
      <c r="BV1908" s="15" t="s">
        <v>458</v>
      </c>
      <c r="BW1908" t="str">
        <f>'Hour Loop'!N211</f>
        <v>G01 X0.301 Y262.267</v>
      </c>
      <c r="BX1908" t="str">
        <f t="shared" si="4904"/>
        <v/>
      </c>
      <c r="BZ1908">
        <f t="shared" ref="BZ1908:BZ1971" si="4905">M211</f>
        <v>20.745000000000001</v>
      </c>
      <c r="CA1908" t="str">
        <f t="shared" si="4903"/>
        <v>1</v>
      </c>
      <c r="CC1908" t="str">
        <f t="shared" si="4896"/>
        <v>G01 X0.301</v>
      </c>
      <c r="CD1908" t="str">
        <f t="shared" si="4897"/>
        <v>0.301</v>
      </c>
      <c r="CE1908" t="str">
        <f t="shared" si="4898"/>
        <v>0.301 Y262.267</v>
      </c>
      <c r="CF1908" t="str">
        <f t="shared" si="4899"/>
        <v>262.267</v>
      </c>
      <c r="CI1908">
        <f>IF(BV1908="A",((CD1908*'Input Output'!$E$5)+'Input Output'!$H$5),IF(BV1908="B",(CD1908*'Input Output'!$E$8)+'Input Output'!$H$8,IF(BV1908="C",(CD1908*'Input Output'!$E$11)+'Input Output'!$H$11,"")))</f>
        <v>0.30099999999999999</v>
      </c>
      <c r="CJ1908">
        <f>IF(BV1908="A",(CF1908*'Input Output'!$E$6)+'Input Output'!$H$6,IF(BV1908="B",(CF1908*'Input Output'!$E$9)+'Input Output'!$H$9,IF(BV1908="C",(CF1908*'Input Output'!$E$12)+'Input Output'!$H$12,"")))</f>
        <v>262.267</v>
      </c>
      <c r="CL1908" t="str">
        <f t="shared" si="4900"/>
        <v/>
      </c>
    </row>
    <row r="1909" spans="71:90" x14ac:dyDescent="0.25">
      <c r="BS1909">
        <f t="shared" si="4902"/>
        <v>0</v>
      </c>
      <c r="BT1909">
        <f t="shared" si="4895"/>
        <v>105.46889166666686</v>
      </c>
      <c r="BU1909" s="15">
        <f t="shared" si="4901"/>
        <v>6328.1335000000117</v>
      </c>
      <c r="BV1909" s="17" t="s">
        <v>458</v>
      </c>
      <c r="BW1909" t="str">
        <f>'Hour Loop'!N212</f>
        <v>G04 P7.38</v>
      </c>
      <c r="BX1909" t="str">
        <f t="shared" si="4904"/>
        <v/>
      </c>
      <c r="BZ1909">
        <f t="shared" si="4905"/>
        <v>7.38</v>
      </c>
      <c r="CA1909" t="str">
        <f t="shared" si="4903"/>
        <v>0</v>
      </c>
      <c r="CC1909" t="e">
        <f t="shared" si="4896"/>
        <v>#VALUE!</v>
      </c>
      <c r="CD1909" t="e">
        <f t="shared" si="4897"/>
        <v>#VALUE!</v>
      </c>
      <c r="CE1909" t="e">
        <f t="shared" si="4898"/>
        <v>#VALUE!</v>
      </c>
      <c r="CF1909" t="e">
        <f t="shared" si="4899"/>
        <v>#VALUE!</v>
      </c>
      <c r="CI1909" t="e">
        <f>IF(BV1909="A",((CD1909*'Input Output'!$E$5)+'Input Output'!$H$5),IF(BV1909="B",(CD1909*'Input Output'!$E$8)+'Input Output'!$H$8,IF(BV1909="C",(CD1909*'Input Output'!$E$11)+'Input Output'!$H$11,"")))</f>
        <v>#VALUE!</v>
      </c>
      <c r="CJ1909" t="e">
        <f>IF(BV1909="A",(CF1909*'Input Output'!$E$6)+'Input Output'!$H$6,IF(BV1909="B",(CF1909*'Input Output'!$E$9)+'Input Output'!$H$9,IF(BV1909="C",(CF1909*'Input Output'!$E$12)+'Input Output'!$H$12,"")))</f>
        <v>#VALUE!</v>
      </c>
      <c r="CL1909" t="str">
        <f t="shared" si="4900"/>
        <v/>
      </c>
    </row>
    <row r="1910" spans="71:90" x14ac:dyDescent="0.25">
      <c r="BS1910">
        <f t="shared" si="4902"/>
        <v>0</v>
      </c>
      <c r="BT1910">
        <f t="shared" si="4895"/>
        <v>105.59189166666687</v>
      </c>
      <c r="BU1910" s="15">
        <f t="shared" si="4901"/>
        <v>6335.5135000000118</v>
      </c>
      <c r="BV1910" s="15" t="s">
        <v>458</v>
      </c>
      <c r="BW1910" t="str">
        <f>'Hour Loop'!N213</f>
        <v>G01 X1.204 Y274.504</v>
      </c>
      <c r="BX1910" t="str">
        <f t="shared" si="4904"/>
        <v/>
      </c>
      <c r="BZ1910">
        <f t="shared" si="4905"/>
        <v>20.745000000000001</v>
      </c>
      <c r="CA1910" t="str">
        <f t="shared" si="4903"/>
        <v>1</v>
      </c>
      <c r="CC1910" t="str">
        <f t="shared" si="4896"/>
        <v>G01 X1.204</v>
      </c>
      <c r="CD1910" t="str">
        <f t="shared" si="4897"/>
        <v>1.204</v>
      </c>
      <c r="CE1910" t="str">
        <f t="shared" si="4898"/>
        <v>1.204 Y274.504</v>
      </c>
      <c r="CF1910" t="str">
        <f t="shared" si="4899"/>
        <v>274.504</v>
      </c>
      <c r="CI1910">
        <f>IF(BV1910="A",((CD1910*'Input Output'!$E$5)+'Input Output'!$H$5),IF(BV1910="B",(CD1910*'Input Output'!$E$8)+'Input Output'!$H$8,IF(BV1910="C",(CD1910*'Input Output'!$E$11)+'Input Output'!$H$11,"")))</f>
        <v>1.204</v>
      </c>
      <c r="CJ1910">
        <f>IF(BV1910="A",(CF1910*'Input Output'!$E$6)+'Input Output'!$H$6,IF(BV1910="B",(CF1910*'Input Output'!$E$9)+'Input Output'!$H$9,IF(BV1910="C",(CF1910*'Input Output'!$E$12)+'Input Output'!$H$12,"")))</f>
        <v>274.50400000000002</v>
      </c>
      <c r="CL1910" t="str">
        <f t="shared" si="4900"/>
        <v/>
      </c>
    </row>
    <row r="1911" spans="71:90" x14ac:dyDescent="0.25">
      <c r="BS1911">
        <f t="shared" si="4902"/>
        <v>0</v>
      </c>
      <c r="BT1911">
        <f t="shared" si="4895"/>
        <v>105.93764166666686</v>
      </c>
      <c r="BU1911" s="15">
        <f t="shared" si="4901"/>
        <v>6356.2585000000117</v>
      </c>
      <c r="BV1911" s="17" t="s">
        <v>458</v>
      </c>
      <c r="BW1911" t="str">
        <f>'Hour Loop'!N214</f>
        <v>G04 P7.38</v>
      </c>
      <c r="BX1911" t="str">
        <f t="shared" si="4904"/>
        <v/>
      </c>
      <c r="BZ1911">
        <f t="shared" si="4905"/>
        <v>7.38</v>
      </c>
      <c r="CA1911" t="str">
        <f t="shared" si="4903"/>
        <v>0</v>
      </c>
      <c r="CC1911" t="e">
        <f t="shared" si="4896"/>
        <v>#VALUE!</v>
      </c>
      <c r="CD1911" t="e">
        <f t="shared" si="4897"/>
        <v>#VALUE!</v>
      </c>
      <c r="CE1911" t="e">
        <f t="shared" si="4898"/>
        <v>#VALUE!</v>
      </c>
      <c r="CF1911" t="e">
        <f t="shared" si="4899"/>
        <v>#VALUE!</v>
      </c>
      <c r="CI1911" t="e">
        <f>IF(BV1911="A",((CD1911*'Input Output'!$E$5)+'Input Output'!$H$5),IF(BV1911="B",(CD1911*'Input Output'!$E$8)+'Input Output'!$H$8,IF(BV1911="C",(CD1911*'Input Output'!$E$11)+'Input Output'!$H$11,"")))</f>
        <v>#VALUE!</v>
      </c>
      <c r="CJ1911" t="e">
        <f>IF(BV1911="A",(CF1911*'Input Output'!$E$6)+'Input Output'!$H$6,IF(BV1911="B",(CF1911*'Input Output'!$E$9)+'Input Output'!$H$9,IF(BV1911="C",(CF1911*'Input Output'!$E$12)+'Input Output'!$H$12,"")))</f>
        <v>#VALUE!</v>
      </c>
      <c r="CL1911" t="str">
        <f t="shared" si="4900"/>
        <v/>
      </c>
    </row>
    <row r="1912" spans="71:90" x14ac:dyDescent="0.25">
      <c r="BS1912">
        <f t="shared" si="4902"/>
        <v>0</v>
      </c>
      <c r="BT1912">
        <f t="shared" si="4895"/>
        <v>106.06064166666687</v>
      </c>
      <c r="BU1912" s="15">
        <f t="shared" si="4901"/>
        <v>6363.6385000000118</v>
      </c>
      <c r="BV1912" s="15" t="s">
        <v>458</v>
      </c>
      <c r="BW1912" t="str">
        <f>'Hour Loop'!N215</f>
        <v>G01 X2.706 Y286.683</v>
      </c>
      <c r="BX1912" t="str">
        <f t="shared" si="4904"/>
        <v/>
      </c>
      <c r="BZ1912">
        <f t="shared" si="4905"/>
        <v>20.745000000000001</v>
      </c>
      <c r="CA1912" t="str">
        <f t="shared" si="4903"/>
        <v>1</v>
      </c>
      <c r="CC1912" t="str">
        <f t="shared" si="4896"/>
        <v>G01 X2.706</v>
      </c>
      <c r="CD1912" t="str">
        <f t="shared" si="4897"/>
        <v>2.706</v>
      </c>
      <c r="CE1912" t="str">
        <f t="shared" si="4898"/>
        <v>2.706 Y286.683</v>
      </c>
      <c r="CF1912" t="str">
        <f t="shared" si="4899"/>
        <v>286.683</v>
      </c>
      <c r="CI1912">
        <f>IF(BV1912="A",((CD1912*'Input Output'!$E$5)+'Input Output'!$H$5),IF(BV1912="B",(CD1912*'Input Output'!$E$8)+'Input Output'!$H$8,IF(BV1912="C",(CD1912*'Input Output'!$E$11)+'Input Output'!$H$11,"")))</f>
        <v>2.706</v>
      </c>
      <c r="CJ1912">
        <f>IF(BV1912="A",(CF1912*'Input Output'!$E$6)+'Input Output'!$H$6,IF(BV1912="B",(CF1912*'Input Output'!$E$9)+'Input Output'!$H$9,IF(BV1912="C",(CF1912*'Input Output'!$E$12)+'Input Output'!$H$12,"")))</f>
        <v>286.68299999999999</v>
      </c>
      <c r="CL1912" t="str">
        <f t="shared" si="4900"/>
        <v/>
      </c>
    </row>
    <row r="1913" spans="71:90" x14ac:dyDescent="0.25">
      <c r="BS1913">
        <f t="shared" si="4902"/>
        <v>0</v>
      </c>
      <c r="BT1913">
        <f t="shared" si="4895"/>
        <v>106.40639166666686</v>
      </c>
      <c r="BU1913" s="15">
        <f t="shared" si="4901"/>
        <v>6384.3835000000117</v>
      </c>
      <c r="BV1913" s="17" t="s">
        <v>458</v>
      </c>
      <c r="BW1913" t="str">
        <f>'Hour Loop'!N216</f>
        <v>G04 P7.38</v>
      </c>
      <c r="BX1913" t="str">
        <f t="shared" si="4904"/>
        <v/>
      </c>
      <c r="BZ1913">
        <f t="shared" si="4905"/>
        <v>7.38</v>
      </c>
      <c r="CA1913" t="str">
        <f t="shared" si="4903"/>
        <v>0</v>
      </c>
      <c r="CC1913" t="e">
        <f t="shared" si="4896"/>
        <v>#VALUE!</v>
      </c>
      <c r="CD1913" t="e">
        <f t="shared" si="4897"/>
        <v>#VALUE!</v>
      </c>
      <c r="CE1913" t="e">
        <f t="shared" si="4898"/>
        <v>#VALUE!</v>
      </c>
      <c r="CF1913" t="e">
        <f t="shared" si="4899"/>
        <v>#VALUE!</v>
      </c>
      <c r="CI1913" t="e">
        <f>IF(BV1913="A",((CD1913*'Input Output'!$E$5)+'Input Output'!$H$5),IF(BV1913="B",(CD1913*'Input Output'!$E$8)+'Input Output'!$H$8,IF(BV1913="C",(CD1913*'Input Output'!$E$11)+'Input Output'!$H$11,"")))</f>
        <v>#VALUE!</v>
      </c>
      <c r="CJ1913" t="e">
        <f>IF(BV1913="A",(CF1913*'Input Output'!$E$6)+'Input Output'!$H$6,IF(BV1913="B",(CF1913*'Input Output'!$E$9)+'Input Output'!$H$9,IF(BV1913="C",(CF1913*'Input Output'!$E$12)+'Input Output'!$H$12,"")))</f>
        <v>#VALUE!</v>
      </c>
      <c r="CL1913" t="str">
        <f t="shared" si="4900"/>
        <v/>
      </c>
    </row>
    <row r="1914" spans="71:90" x14ac:dyDescent="0.25">
      <c r="BS1914">
        <f t="shared" si="4902"/>
        <v>0</v>
      </c>
      <c r="BT1914">
        <f t="shared" si="4895"/>
        <v>106.52939166666687</v>
      </c>
      <c r="BU1914" s="15">
        <f t="shared" si="4901"/>
        <v>6391.7635000000118</v>
      </c>
      <c r="BV1914" s="15" t="s">
        <v>458</v>
      </c>
      <c r="BW1914" t="str">
        <f>'Hour Loop'!N217</f>
        <v>G01 X4.804 Y298.773</v>
      </c>
      <c r="BX1914" t="str">
        <f t="shared" si="4904"/>
        <v/>
      </c>
      <c r="BZ1914">
        <f t="shared" si="4905"/>
        <v>20.745000000000001</v>
      </c>
      <c r="CA1914" t="str">
        <f t="shared" si="4903"/>
        <v>1</v>
      </c>
      <c r="CC1914" t="str">
        <f t="shared" si="4896"/>
        <v>G01 X4.804</v>
      </c>
      <c r="CD1914" t="str">
        <f t="shared" si="4897"/>
        <v>4.804</v>
      </c>
      <c r="CE1914" t="str">
        <f t="shared" si="4898"/>
        <v>4.804 Y298.773</v>
      </c>
      <c r="CF1914" t="str">
        <f t="shared" si="4899"/>
        <v>298.773</v>
      </c>
      <c r="CI1914">
        <f>IF(BV1914="A",((CD1914*'Input Output'!$E$5)+'Input Output'!$H$5),IF(BV1914="B",(CD1914*'Input Output'!$E$8)+'Input Output'!$H$8,IF(BV1914="C",(CD1914*'Input Output'!$E$11)+'Input Output'!$H$11,"")))</f>
        <v>4.8040000000000003</v>
      </c>
      <c r="CJ1914">
        <f>IF(BV1914="A",(CF1914*'Input Output'!$E$6)+'Input Output'!$H$6,IF(BV1914="B",(CF1914*'Input Output'!$E$9)+'Input Output'!$H$9,IF(BV1914="C",(CF1914*'Input Output'!$E$12)+'Input Output'!$H$12,"")))</f>
        <v>298.77300000000002</v>
      </c>
      <c r="CL1914" t="str">
        <f t="shared" si="4900"/>
        <v/>
      </c>
    </row>
    <row r="1915" spans="71:90" x14ac:dyDescent="0.25">
      <c r="BS1915">
        <f t="shared" si="4902"/>
        <v>0</v>
      </c>
      <c r="BT1915">
        <f t="shared" si="4895"/>
        <v>106.87514166666686</v>
      </c>
      <c r="BU1915" s="15">
        <f t="shared" si="4901"/>
        <v>6412.5085000000117</v>
      </c>
      <c r="BV1915" s="17" t="s">
        <v>458</v>
      </c>
      <c r="BW1915" t="str">
        <f>'Hour Loop'!N218</f>
        <v>G04 P7.38</v>
      </c>
      <c r="BX1915" t="str">
        <f t="shared" si="4904"/>
        <v/>
      </c>
      <c r="BZ1915">
        <f t="shared" si="4905"/>
        <v>7.38</v>
      </c>
      <c r="CA1915" t="str">
        <f t="shared" si="4903"/>
        <v>0</v>
      </c>
      <c r="CC1915" t="e">
        <f t="shared" si="4896"/>
        <v>#VALUE!</v>
      </c>
      <c r="CD1915" t="e">
        <f t="shared" si="4897"/>
        <v>#VALUE!</v>
      </c>
      <c r="CE1915" t="e">
        <f t="shared" si="4898"/>
        <v>#VALUE!</v>
      </c>
      <c r="CF1915" t="e">
        <f t="shared" si="4899"/>
        <v>#VALUE!</v>
      </c>
      <c r="CI1915" t="e">
        <f>IF(BV1915="A",((CD1915*'Input Output'!$E$5)+'Input Output'!$H$5),IF(BV1915="B",(CD1915*'Input Output'!$E$8)+'Input Output'!$H$8,IF(BV1915="C",(CD1915*'Input Output'!$E$11)+'Input Output'!$H$11,"")))</f>
        <v>#VALUE!</v>
      </c>
      <c r="CJ1915" t="e">
        <f>IF(BV1915="A",(CF1915*'Input Output'!$E$6)+'Input Output'!$H$6,IF(BV1915="B",(CF1915*'Input Output'!$E$9)+'Input Output'!$H$9,IF(BV1915="C",(CF1915*'Input Output'!$E$12)+'Input Output'!$H$12,"")))</f>
        <v>#VALUE!</v>
      </c>
      <c r="CL1915" t="str">
        <f t="shared" si="4900"/>
        <v/>
      </c>
    </row>
    <row r="1916" spans="71:90" x14ac:dyDescent="0.25">
      <c r="BS1916">
        <f t="shared" si="4902"/>
        <v>0</v>
      </c>
      <c r="BT1916">
        <f t="shared" si="4895"/>
        <v>106.99814166666687</v>
      </c>
      <c r="BU1916" s="15">
        <f t="shared" si="4901"/>
        <v>6419.8885000000118</v>
      </c>
      <c r="BV1916" s="15" t="s">
        <v>458</v>
      </c>
      <c r="BW1916" t="str">
        <f>'Hour Loop'!N219</f>
        <v>G01 X7.492 Y310.745</v>
      </c>
      <c r="BX1916" t="str">
        <f t="shared" si="4904"/>
        <v/>
      </c>
      <c r="BZ1916">
        <f t="shared" si="4905"/>
        <v>20.745000000000001</v>
      </c>
      <c r="CA1916" t="str">
        <f t="shared" si="4903"/>
        <v>1</v>
      </c>
      <c r="CC1916" t="str">
        <f t="shared" si="4896"/>
        <v>G01 X7.492</v>
      </c>
      <c r="CD1916" t="str">
        <f t="shared" si="4897"/>
        <v>7.492</v>
      </c>
      <c r="CE1916" t="str">
        <f t="shared" si="4898"/>
        <v>7.492 Y310.745</v>
      </c>
      <c r="CF1916" t="str">
        <f t="shared" si="4899"/>
        <v>310.745</v>
      </c>
      <c r="CI1916">
        <f>IF(BV1916="A",((CD1916*'Input Output'!$E$5)+'Input Output'!$H$5),IF(BV1916="B",(CD1916*'Input Output'!$E$8)+'Input Output'!$H$8,IF(BV1916="C",(CD1916*'Input Output'!$E$11)+'Input Output'!$H$11,"")))</f>
        <v>7.492</v>
      </c>
      <c r="CJ1916">
        <f>IF(BV1916="A",(CF1916*'Input Output'!$E$6)+'Input Output'!$H$6,IF(BV1916="B",(CF1916*'Input Output'!$E$9)+'Input Output'!$H$9,IF(BV1916="C",(CF1916*'Input Output'!$E$12)+'Input Output'!$H$12,"")))</f>
        <v>310.745</v>
      </c>
      <c r="CL1916" t="str">
        <f t="shared" si="4900"/>
        <v/>
      </c>
    </row>
    <row r="1917" spans="71:90" x14ac:dyDescent="0.25">
      <c r="BS1917">
        <f t="shared" si="4902"/>
        <v>0</v>
      </c>
      <c r="BT1917">
        <f t="shared" si="4895"/>
        <v>107.34389166666686</v>
      </c>
      <c r="BU1917" s="15">
        <f t="shared" si="4901"/>
        <v>6440.6335000000117</v>
      </c>
      <c r="BV1917" s="17" t="s">
        <v>458</v>
      </c>
      <c r="BW1917" t="str">
        <f>'Hour Loop'!N220</f>
        <v>G04 P7.38</v>
      </c>
      <c r="BX1917" t="str">
        <f t="shared" si="4904"/>
        <v/>
      </c>
      <c r="BZ1917">
        <f t="shared" si="4905"/>
        <v>7.38</v>
      </c>
      <c r="CA1917" t="str">
        <f t="shared" si="4903"/>
        <v>0</v>
      </c>
      <c r="CC1917" t="e">
        <f t="shared" si="4896"/>
        <v>#VALUE!</v>
      </c>
      <c r="CD1917" t="e">
        <f t="shared" si="4897"/>
        <v>#VALUE!</v>
      </c>
      <c r="CE1917" t="e">
        <f t="shared" si="4898"/>
        <v>#VALUE!</v>
      </c>
      <c r="CF1917" t="e">
        <f t="shared" si="4899"/>
        <v>#VALUE!</v>
      </c>
      <c r="CI1917" t="e">
        <f>IF(BV1917="A",((CD1917*'Input Output'!$E$5)+'Input Output'!$H$5),IF(BV1917="B",(CD1917*'Input Output'!$E$8)+'Input Output'!$H$8,IF(BV1917="C",(CD1917*'Input Output'!$E$11)+'Input Output'!$H$11,"")))</f>
        <v>#VALUE!</v>
      </c>
      <c r="CJ1917" t="e">
        <f>IF(BV1917="A",(CF1917*'Input Output'!$E$6)+'Input Output'!$H$6,IF(BV1917="B",(CF1917*'Input Output'!$E$9)+'Input Output'!$H$9,IF(BV1917="C",(CF1917*'Input Output'!$E$12)+'Input Output'!$H$12,"")))</f>
        <v>#VALUE!</v>
      </c>
      <c r="CL1917" t="str">
        <f t="shared" si="4900"/>
        <v/>
      </c>
    </row>
    <row r="1918" spans="71:90" x14ac:dyDescent="0.25">
      <c r="BS1918">
        <f t="shared" si="4902"/>
        <v>0</v>
      </c>
      <c r="BT1918">
        <f t="shared" si="4895"/>
        <v>107.46689166666687</v>
      </c>
      <c r="BU1918" s="15">
        <f t="shared" si="4901"/>
        <v>6448.0135000000118</v>
      </c>
      <c r="BV1918" s="15" t="s">
        <v>458</v>
      </c>
      <c r="BW1918" t="str">
        <f>'Hour Loop'!N221</f>
        <v>G01 X10.765 Y322.571</v>
      </c>
      <c r="BX1918" t="str">
        <f t="shared" si="4904"/>
        <v/>
      </c>
      <c r="BZ1918">
        <f t="shared" si="4905"/>
        <v>20.745000000000001</v>
      </c>
      <c r="CA1918" t="str">
        <f t="shared" si="4903"/>
        <v>1</v>
      </c>
      <c r="CC1918" t="str">
        <f t="shared" si="4896"/>
        <v>G01 X10.765</v>
      </c>
      <c r="CD1918" t="str">
        <f t="shared" si="4897"/>
        <v>10.765</v>
      </c>
      <c r="CE1918" t="str">
        <f t="shared" si="4898"/>
        <v>10.765 Y322.571</v>
      </c>
      <c r="CF1918" t="str">
        <f t="shared" si="4899"/>
        <v>322.571</v>
      </c>
      <c r="CI1918">
        <f>IF(BV1918="A",((CD1918*'Input Output'!$E$5)+'Input Output'!$H$5),IF(BV1918="B",(CD1918*'Input Output'!$E$8)+'Input Output'!$H$8,IF(BV1918="C",(CD1918*'Input Output'!$E$11)+'Input Output'!$H$11,"")))</f>
        <v>10.765000000000001</v>
      </c>
      <c r="CJ1918">
        <f>IF(BV1918="A",(CF1918*'Input Output'!$E$6)+'Input Output'!$H$6,IF(BV1918="B",(CF1918*'Input Output'!$E$9)+'Input Output'!$H$9,IF(BV1918="C",(CF1918*'Input Output'!$E$12)+'Input Output'!$H$12,"")))</f>
        <v>322.57100000000003</v>
      </c>
      <c r="CL1918" t="str">
        <f t="shared" si="4900"/>
        <v/>
      </c>
    </row>
    <row r="1919" spans="71:90" x14ac:dyDescent="0.25">
      <c r="BS1919">
        <f t="shared" si="4902"/>
        <v>0</v>
      </c>
      <c r="BT1919">
        <f t="shared" si="4895"/>
        <v>107.81264166666686</v>
      </c>
      <c r="BU1919" s="15">
        <f t="shared" si="4901"/>
        <v>6468.7585000000117</v>
      </c>
      <c r="BV1919" s="17" t="s">
        <v>458</v>
      </c>
      <c r="BW1919" t="str">
        <f>'Hour Loop'!N222</f>
        <v>G04 P7.38</v>
      </c>
      <c r="BX1919" t="str">
        <f t="shared" si="4904"/>
        <v/>
      </c>
      <c r="BZ1919">
        <f t="shared" si="4905"/>
        <v>7.38</v>
      </c>
      <c r="CA1919" t="str">
        <f t="shared" si="4903"/>
        <v>0</v>
      </c>
      <c r="CC1919" t="e">
        <f t="shared" si="4896"/>
        <v>#VALUE!</v>
      </c>
      <c r="CD1919" t="e">
        <f t="shared" si="4897"/>
        <v>#VALUE!</v>
      </c>
      <c r="CE1919" t="e">
        <f t="shared" si="4898"/>
        <v>#VALUE!</v>
      </c>
      <c r="CF1919" t="e">
        <f t="shared" si="4899"/>
        <v>#VALUE!</v>
      </c>
      <c r="CI1919" t="e">
        <f>IF(BV1919="A",((CD1919*'Input Output'!$E$5)+'Input Output'!$H$5),IF(BV1919="B",(CD1919*'Input Output'!$E$8)+'Input Output'!$H$8,IF(BV1919="C",(CD1919*'Input Output'!$E$11)+'Input Output'!$H$11,"")))</f>
        <v>#VALUE!</v>
      </c>
      <c r="CJ1919" t="e">
        <f>IF(BV1919="A",(CF1919*'Input Output'!$E$6)+'Input Output'!$H$6,IF(BV1919="B",(CF1919*'Input Output'!$E$9)+'Input Output'!$H$9,IF(BV1919="C",(CF1919*'Input Output'!$E$12)+'Input Output'!$H$12,"")))</f>
        <v>#VALUE!</v>
      </c>
      <c r="CL1919" t="str">
        <f t="shared" si="4900"/>
        <v/>
      </c>
    </row>
    <row r="1920" spans="71:90" x14ac:dyDescent="0.25">
      <c r="BS1920">
        <f t="shared" si="4902"/>
        <v>0</v>
      </c>
      <c r="BT1920">
        <f t="shared" si="4895"/>
        <v>107.93564166666687</v>
      </c>
      <c r="BU1920" s="15">
        <f t="shared" si="4901"/>
        <v>6476.1385000000118</v>
      </c>
      <c r="BV1920" s="15" t="s">
        <v>458</v>
      </c>
      <c r="BW1920" t="str">
        <f>'Hour Loop'!N223</f>
        <v>G01 X14.614 Y334.222</v>
      </c>
      <c r="BX1920" t="str">
        <f t="shared" si="4904"/>
        <v/>
      </c>
      <c r="BZ1920">
        <f t="shared" si="4905"/>
        <v>20.745000000000001</v>
      </c>
      <c r="CA1920" t="str">
        <f t="shared" si="4903"/>
        <v>1</v>
      </c>
      <c r="CC1920" t="str">
        <f t="shared" si="4896"/>
        <v>G01 X14.614</v>
      </c>
      <c r="CD1920" t="str">
        <f t="shared" si="4897"/>
        <v>14.614</v>
      </c>
      <c r="CE1920" t="str">
        <f t="shared" si="4898"/>
        <v>14.614 Y334.222</v>
      </c>
      <c r="CF1920" t="str">
        <f t="shared" si="4899"/>
        <v>334.222</v>
      </c>
      <c r="CI1920">
        <f>IF(BV1920="A",((CD1920*'Input Output'!$E$5)+'Input Output'!$H$5),IF(BV1920="B",(CD1920*'Input Output'!$E$8)+'Input Output'!$H$8,IF(BV1920="C",(CD1920*'Input Output'!$E$11)+'Input Output'!$H$11,"")))</f>
        <v>14.614000000000001</v>
      </c>
      <c r="CJ1920">
        <f>IF(BV1920="A",(CF1920*'Input Output'!$E$6)+'Input Output'!$H$6,IF(BV1920="B",(CF1920*'Input Output'!$E$9)+'Input Output'!$H$9,IF(BV1920="C",(CF1920*'Input Output'!$E$12)+'Input Output'!$H$12,"")))</f>
        <v>334.22199999999998</v>
      </c>
      <c r="CL1920" t="str">
        <f t="shared" si="4900"/>
        <v/>
      </c>
    </row>
    <row r="1921" spans="71:90" x14ac:dyDescent="0.25">
      <c r="BS1921">
        <f t="shared" si="4902"/>
        <v>0</v>
      </c>
      <c r="BT1921">
        <f t="shared" si="4895"/>
        <v>108.28139166666686</v>
      </c>
      <c r="BU1921" s="15">
        <f t="shared" si="4901"/>
        <v>6496.8835000000117</v>
      </c>
      <c r="BV1921" s="17" t="s">
        <v>458</v>
      </c>
      <c r="BW1921" t="str">
        <f>'Hour Loop'!N224</f>
        <v>G04 P7.38</v>
      </c>
      <c r="BX1921" t="str">
        <f t="shared" si="4904"/>
        <v/>
      </c>
      <c r="BZ1921">
        <f t="shared" si="4905"/>
        <v>7.38</v>
      </c>
      <c r="CA1921" t="str">
        <f t="shared" si="4903"/>
        <v>0</v>
      </c>
      <c r="CC1921" t="e">
        <f t="shared" si="4896"/>
        <v>#VALUE!</v>
      </c>
      <c r="CD1921" t="e">
        <f t="shared" si="4897"/>
        <v>#VALUE!</v>
      </c>
      <c r="CE1921" t="e">
        <f t="shared" si="4898"/>
        <v>#VALUE!</v>
      </c>
      <c r="CF1921" t="e">
        <f t="shared" si="4899"/>
        <v>#VALUE!</v>
      </c>
      <c r="CI1921" t="e">
        <f>IF(BV1921="A",((CD1921*'Input Output'!$E$5)+'Input Output'!$H$5),IF(BV1921="B",(CD1921*'Input Output'!$E$8)+'Input Output'!$H$8,IF(BV1921="C",(CD1921*'Input Output'!$E$11)+'Input Output'!$H$11,"")))</f>
        <v>#VALUE!</v>
      </c>
      <c r="CJ1921" t="e">
        <f>IF(BV1921="A",(CF1921*'Input Output'!$E$6)+'Input Output'!$H$6,IF(BV1921="B",(CF1921*'Input Output'!$E$9)+'Input Output'!$H$9,IF(BV1921="C",(CF1921*'Input Output'!$E$12)+'Input Output'!$H$12,"")))</f>
        <v>#VALUE!</v>
      </c>
      <c r="CL1921" t="str">
        <f t="shared" si="4900"/>
        <v/>
      </c>
    </row>
    <row r="1922" spans="71:90" x14ac:dyDescent="0.25">
      <c r="BS1922">
        <f t="shared" si="4902"/>
        <v>0</v>
      </c>
      <c r="BT1922">
        <f t="shared" si="4895"/>
        <v>108.40439166666687</v>
      </c>
      <c r="BU1922" s="15">
        <f t="shared" si="4901"/>
        <v>6504.2635000000118</v>
      </c>
      <c r="BV1922" s="15" t="s">
        <v>458</v>
      </c>
      <c r="BW1922" t="str">
        <f>'Hour Loop'!N225</f>
        <v>G01 X19.030 Y345.671</v>
      </c>
      <c r="BX1922" t="str">
        <f t="shared" si="4904"/>
        <v/>
      </c>
      <c r="BZ1922">
        <f t="shared" si="4905"/>
        <v>20.745000000000001</v>
      </c>
      <c r="CA1922" t="str">
        <f t="shared" si="4903"/>
        <v>1</v>
      </c>
      <c r="CC1922" t="str">
        <f t="shared" si="4896"/>
        <v>G01 X19.030</v>
      </c>
      <c r="CD1922" t="str">
        <f t="shared" si="4897"/>
        <v>19.030</v>
      </c>
      <c r="CE1922" t="str">
        <f t="shared" si="4898"/>
        <v>19.030 Y345.671</v>
      </c>
      <c r="CF1922" t="str">
        <f t="shared" si="4899"/>
        <v>345.671</v>
      </c>
      <c r="CI1922">
        <f>IF(BV1922="A",((CD1922*'Input Output'!$E$5)+'Input Output'!$H$5),IF(BV1922="B",(CD1922*'Input Output'!$E$8)+'Input Output'!$H$8,IF(BV1922="C",(CD1922*'Input Output'!$E$11)+'Input Output'!$H$11,"")))</f>
        <v>19.03</v>
      </c>
      <c r="CJ1922">
        <f>IF(BV1922="A",(CF1922*'Input Output'!$E$6)+'Input Output'!$H$6,IF(BV1922="B",(CF1922*'Input Output'!$E$9)+'Input Output'!$H$9,IF(BV1922="C",(CF1922*'Input Output'!$E$12)+'Input Output'!$H$12,"")))</f>
        <v>345.67099999999999</v>
      </c>
      <c r="CL1922" t="str">
        <f t="shared" si="4900"/>
        <v/>
      </c>
    </row>
    <row r="1923" spans="71:90" x14ac:dyDescent="0.25">
      <c r="BS1923">
        <f t="shared" si="4902"/>
        <v>0</v>
      </c>
      <c r="BT1923">
        <f t="shared" si="4895"/>
        <v>108.75014166666686</v>
      </c>
      <c r="BU1923" s="15">
        <f t="shared" si="4901"/>
        <v>6525.0085000000117</v>
      </c>
      <c r="BV1923" s="17" t="s">
        <v>458</v>
      </c>
      <c r="BW1923" t="str">
        <f>'Hour Loop'!N226</f>
        <v>G04 P7.38</v>
      </c>
      <c r="BX1923" t="str">
        <f t="shared" si="4904"/>
        <v/>
      </c>
      <c r="BZ1923">
        <f t="shared" si="4905"/>
        <v>7.38</v>
      </c>
      <c r="CA1923" t="str">
        <f t="shared" si="4903"/>
        <v>0</v>
      </c>
      <c r="CC1923" t="e">
        <f t="shared" si="4896"/>
        <v>#VALUE!</v>
      </c>
      <c r="CD1923" t="e">
        <f t="shared" si="4897"/>
        <v>#VALUE!</v>
      </c>
      <c r="CE1923" t="e">
        <f t="shared" si="4898"/>
        <v>#VALUE!</v>
      </c>
      <c r="CF1923" t="e">
        <f t="shared" si="4899"/>
        <v>#VALUE!</v>
      </c>
      <c r="CI1923" t="e">
        <f>IF(BV1923="A",((CD1923*'Input Output'!$E$5)+'Input Output'!$H$5),IF(BV1923="B",(CD1923*'Input Output'!$E$8)+'Input Output'!$H$8,IF(BV1923="C",(CD1923*'Input Output'!$E$11)+'Input Output'!$H$11,"")))</f>
        <v>#VALUE!</v>
      </c>
      <c r="CJ1923" t="e">
        <f>IF(BV1923="A",(CF1923*'Input Output'!$E$6)+'Input Output'!$H$6,IF(BV1923="B",(CF1923*'Input Output'!$E$9)+'Input Output'!$H$9,IF(BV1923="C",(CF1923*'Input Output'!$E$12)+'Input Output'!$H$12,"")))</f>
        <v>#VALUE!</v>
      </c>
      <c r="CL1923" t="str">
        <f t="shared" si="4900"/>
        <v/>
      </c>
    </row>
    <row r="1924" spans="71:90" x14ac:dyDescent="0.25">
      <c r="BS1924">
        <f t="shared" si="4902"/>
        <v>0</v>
      </c>
      <c r="BT1924">
        <f t="shared" si="4895"/>
        <v>108.87314166666687</v>
      </c>
      <c r="BU1924" s="15">
        <f t="shared" si="4901"/>
        <v>6532.3885000000118</v>
      </c>
      <c r="BV1924" s="15" t="s">
        <v>458</v>
      </c>
      <c r="BW1924" t="str">
        <f>'Hour Loop'!N227</f>
        <v>G01 X24.003 Y356.889</v>
      </c>
      <c r="BX1924" t="str">
        <f t="shared" si="4904"/>
        <v/>
      </c>
      <c r="BZ1924">
        <f t="shared" si="4905"/>
        <v>20.745000000000001</v>
      </c>
      <c r="CA1924" t="str">
        <f t="shared" si="4903"/>
        <v>1</v>
      </c>
      <c r="CC1924" t="str">
        <f t="shared" si="4896"/>
        <v>G01 X24.003</v>
      </c>
      <c r="CD1924" t="str">
        <f t="shared" si="4897"/>
        <v>24.003</v>
      </c>
      <c r="CE1924" t="str">
        <f t="shared" si="4898"/>
        <v>24.003 Y356.889</v>
      </c>
      <c r="CF1924" t="str">
        <f t="shared" si="4899"/>
        <v>356.889</v>
      </c>
      <c r="CI1924">
        <f>IF(BV1924="A",((CD1924*'Input Output'!$E$5)+'Input Output'!$H$5),IF(BV1924="B",(CD1924*'Input Output'!$E$8)+'Input Output'!$H$8,IF(BV1924="C",(CD1924*'Input Output'!$E$11)+'Input Output'!$H$11,"")))</f>
        <v>24.003</v>
      </c>
      <c r="CJ1924">
        <f>IF(BV1924="A",(CF1924*'Input Output'!$E$6)+'Input Output'!$H$6,IF(BV1924="B",(CF1924*'Input Output'!$E$9)+'Input Output'!$H$9,IF(BV1924="C",(CF1924*'Input Output'!$E$12)+'Input Output'!$H$12,"")))</f>
        <v>356.88900000000001</v>
      </c>
      <c r="CL1924" t="str">
        <f t="shared" si="4900"/>
        <v/>
      </c>
    </row>
    <row r="1925" spans="71:90" x14ac:dyDescent="0.25">
      <c r="BS1925">
        <f t="shared" si="4902"/>
        <v>0</v>
      </c>
      <c r="BT1925">
        <f t="shared" si="4895"/>
        <v>109.21889166666686</v>
      </c>
      <c r="BU1925" s="15">
        <f t="shared" si="4901"/>
        <v>6553.1335000000117</v>
      </c>
      <c r="BV1925" s="17" t="s">
        <v>458</v>
      </c>
      <c r="BW1925" t="str">
        <f>'Hour Loop'!N228</f>
        <v>G04 P7.38</v>
      </c>
      <c r="BX1925" t="str">
        <f t="shared" si="4904"/>
        <v/>
      </c>
      <c r="BZ1925">
        <f t="shared" si="4905"/>
        <v>7.38</v>
      </c>
      <c r="CA1925" t="str">
        <f t="shared" si="4903"/>
        <v>0</v>
      </c>
      <c r="CC1925" t="e">
        <f t="shared" si="4896"/>
        <v>#VALUE!</v>
      </c>
      <c r="CD1925" t="e">
        <f t="shared" si="4897"/>
        <v>#VALUE!</v>
      </c>
      <c r="CE1925" t="e">
        <f t="shared" si="4898"/>
        <v>#VALUE!</v>
      </c>
      <c r="CF1925" t="e">
        <f t="shared" si="4899"/>
        <v>#VALUE!</v>
      </c>
      <c r="CI1925" t="e">
        <f>IF(BV1925="A",((CD1925*'Input Output'!$E$5)+'Input Output'!$H$5),IF(BV1925="B",(CD1925*'Input Output'!$E$8)+'Input Output'!$H$8,IF(BV1925="C",(CD1925*'Input Output'!$E$11)+'Input Output'!$H$11,"")))</f>
        <v>#VALUE!</v>
      </c>
      <c r="CJ1925" t="e">
        <f>IF(BV1925="A",(CF1925*'Input Output'!$E$6)+'Input Output'!$H$6,IF(BV1925="B",(CF1925*'Input Output'!$E$9)+'Input Output'!$H$9,IF(BV1925="C",(CF1925*'Input Output'!$E$12)+'Input Output'!$H$12,"")))</f>
        <v>#VALUE!</v>
      </c>
      <c r="CL1925" t="str">
        <f t="shared" si="4900"/>
        <v/>
      </c>
    </row>
    <row r="1926" spans="71:90" x14ac:dyDescent="0.25">
      <c r="BS1926">
        <f t="shared" si="4902"/>
        <v>0</v>
      </c>
      <c r="BT1926">
        <f t="shared" si="4895"/>
        <v>109.34189166666687</v>
      </c>
      <c r="BU1926" s="15">
        <f t="shared" si="4901"/>
        <v>6560.5135000000118</v>
      </c>
      <c r="BV1926" s="15" t="s">
        <v>458</v>
      </c>
      <c r="BW1926" t="str">
        <f>'Hour Loop'!N229</f>
        <v>G01 X29.520 Y367.849</v>
      </c>
      <c r="BX1926" t="str">
        <f t="shared" si="4904"/>
        <v/>
      </c>
      <c r="BZ1926">
        <f t="shared" si="4905"/>
        <v>20.745000000000001</v>
      </c>
      <c r="CA1926" t="str">
        <f t="shared" si="4903"/>
        <v>1</v>
      </c>
      <c r="CC1926" t="str">
        <f t="shared" si="4896"/>
        <v>G01 X29.520</v>
      </c>
      <c r="CD1926" t="str">
        <f t="shared" si="4897"/>
        <v>29.520</v>
      </c>
      <c r="CE1926" t="str">
        <f t="shared" si="4898"/>
        <v>29.520 Y367.849</v>
      </c>
      <c r="CF1926" t="str">
        <f t="shared" si="4899"/>
        <v>367.849</v>
      </c>
      <c r="CI1926">
        <f>IF(BV1926="A",((CD1926*'Input Output'!$E$5)+'Input Output'!$H$5),IF(BV1926="B",(CD1926*'Input Output'!$E$8)+'Input Output'!$H$8,IF(BV1926="C",(CD1926*'Input Output'!$E$11)+'Input Output'!$H$11,"")))</f>
        <v>29.52</v>
      </c>
      <c r="CJ1926">
        <f>IF(BV1926="A",(CF1926*'Input Output'!$E$6)+'Input Output'!$H$6,IF(BV1926="B",(CF1926*'Input Output'!$E$9)+'Input Output'!$H$9,IF(BV1926="C",(CF1926*'Input Output'!$E$12)+'Input Output'!$H$12,"")))</f>
        <v>367.84899999999999</v>
      </c>
      <c r="CL1926" t="str">
        <f t="shared" si="4900"/>
        <v/>
      </c>
    </row>
    <row r="1927" spans="71:90" x14ac:dyDescent="0.25">
      <c r="BS1927">
        <f t="shared" si="4902"/>
        <v>0</v>
      </c>
      <c r="BT1927">
        <f t="shared" si="4895"/>
        <v>109.68764166666686</v>
      </c>
      <c r="BU1927" s="15">
        <f t="shared" si="4901"/>
        <v>6581.2585000000117</v>
      </c>
      <c r="BV1927" s="17" t="s">
        <v>458</v>
      </c>
      <c r="BW1927" t="str">
        <f>'Hour Loop'!N230</f>
        <v>G04 P7.38</v>
      </c>
      <c r="BX1927" t="str">
        <f t="shared" si="4904"/>
        <v/>
      </c>
      <c r="BZ1927">
        <f t="shared" si="4905"/>
        <v>7.38</v>
      </c>
      <c r="CA1927" t="str">
        <f t="shared" si="4903"/>
        <v>0</v>
      </c>
      <c r="CC1927" t="e">
        <f t="shared" si="4896"/>
        <v>#VALUE!</v>
      </c>
      <c r="CD1927" t="e">
        <f t="shared" si="4897"/>
        <v>#VALUE!</v>
      </c>
      <c r="CE1927" t="e">
        <f t="shared" si="4898"/>
        <v>#VALUE!</v>
      </c>
      <c r="CF1927" t="e">
        <f t="shared" si="4899"/>
        <v>#VALUE!</v>
      </c>
      <c r="CI1927" t="e">
        <f>IF(BV1927="A",((CD1927*'Input Output'!$E$5)+'Input Output'!$H$5),IF(BV1927="B",(CD1927*'Input Output'!$E$8)+'Input Output'!$H$8,IF(BV1927="C",(CD1927*'Input Output'!$E$11)+'Input Output'!$H$11,"")))</f>
        <v>#VALUE!</v>
      </c>
      <c r="CJ1927" t="e">
        <f>IF(BV1927="A",(CF1927*'Input Output'!$E$6)+'Input Output'!$H$6,IF(BV1927="B",(CF1927*'Input Output'!$E$9)+'Input Output'!$H$9,IF(BV1927="C",(CF1927*'Input Output'!$E$12)+'Input Output'!$H$12,"")))</f>
        <v>#VALUE!</v>
      </c>
      <c r="CL1927" t="str">
        <f t="shared" si="4900"/>
        <v/>
      </c>
    </row>
    <row r="1928" spans="71:90" x14ac:dyDescent="0.25">
      <c r="BS1928">
        <f t="shared" si="4902"/>
        <v>0</v>
      </c>
      <c r="BT1928">
        <f t="shared" si="4895"/>
        <v>109.81064166666687</v>
      </c>
      <c r="BU1928" s="15">
        <f t="shared" si="4901"/>
        <v>6588.6385000000118</v>
      </c>
      <c r="BV1928" s="15" t="s">
        <v>458</v>
      </c>
      <c r="BW1928" t="str">
        <f>'Hour Loop'!N231</f>
        <v>G01 X35.568 Y378.526</v>
      </c>
      <c r="BX1928" t="str">
        <f t="shared" si="4904"/>
        <v/>
      </c>
      <c r="BZ1928">
        <f t="shared" si="4905"/>
        <v>20.745000000000001</v>
      </c>
      <c r="CA1928" t="str">
        <f t="shared" si="4903"/>
        <v>1</v>
      </c>
      <c r="CC1928" t="str">
        <f t="shared" si="4896"/>
        <v>G01 X35.568</v>
      </c>
      <c r="CD1928" t="str">
        <f t="shared" si="4897"/>
        <v>35.568</v>
      </c>
      <c r="CE1928" t="str">
        <f t="shared" si="4898"/>
        <v>35.568 Y378.526</v>
      </c>
      <c r="CF1928" t="str">
        <f t="shared" si="4899"/>
        <v>378.526</v>
      </c>
      <c r="CI1928">
        <f>IF(BV1928="A",((CD1928*'Input Output'!$E$5)+'Input Output'!$H$5),IF(BV1928="B",(CD1928*'Input Output'!$E$8)+'Input Output'!$H$8,IF(BV1928="C",(CD1928*'Input Output'!$E$11)+'Input Output'!$H$11,"")))</f>
        <v>35.567999999999998</v>
      </c>
      <c r="CJ1928">
        <f>IF(BV1928="A",(CF1928*'Input Output'!$E$6)+'Input Output'!$H$6,IF(BV1928="B",(CF1928*'Input Output'!$E$9)+'Input Output'!$H$9,IF(BV1928="C",(CF1928*'Input Output'!$E$12)+'Input Output'!$H$12,"")))</f>
        <v>378.52600000000001</v>
      </c>
      <c r="CL1928" t="str">
        <f t="shared" si="4900"/>
        <v/>
      </c>
    </row>
    <row r="1929" spans="71:90" x14ac:dyDescent="0.25">
      <c r="BS1929">
        <f t="shared" si="4902"/>
        <v>0</v>
      </c>
      <c r="BT1929">
        <f t="shared" si="4895"/>
        <v>110.15639166666686</v>
      </c>
      <c r="BU1929" s="15">
        <f t="shared" si="4901"/>
        <v>6609.3835000000117</v>
      </c>
      <c r="BV1929" s="17" t="s">
        <v>458</v>
      </c>
      <c r="BW1929" t="str">
        <f>'Hour Loop'!N232</f>
        <v>G04 P7.38</v>
      </c>
      <c r="BX1929" t="str">
        <f t="shared" si="4904"/>
        <v/>
      </c>
      <c r="BZ1929">
        <f t="shared" si="4905"/>
        <v>7.38</v>
      </c>
      <c r="CA1929" t="str">
        <f t="shared" si="4903"/>
        <v>0</v>
      </c>
      <c r="CC1929" t="e">
        <f t="shared" si="4896"/>
        <v>#VALUE!</v>
      </c>
      <c r="CD1929" t="e">
        <f t="shared" si="4897"/>
        <v>#VALUE!</v>
      </c>
      <c r="CE1929" t="e">
        <f t="shared" si="4898"/>
        <v>#VALUE!</v>
      </c>
      <c r="CF1929" t="e">
        <f t="shared" si="4899"/>
        <v>#VALUE!</v>
      </c>
      <c r="CI1929" t="e">
        <f>IF(BV1929="A",((CD1929*'Input Output'!$E$5)+'Input Output'!$H$5),IF(BV1929="B",(CD1929*'Input Output'!$E$8)+'Input Output'!$H$8,IF(BV1929="C",(CD1929*'Input Output'!$E$11)+'Input Output'!$H$11,"")))</f>
        <v>#VALUE!</v>
      </c>
      <c r="CJ1929" t="e">
        <f>IF(BV1929="A",(CF1929*'Input Output'!$E$6)+'Input Output'!$H$6,IF(BV1929="B",(CF1929*'Input Output'!$E$9)+'Input Output'!$H$9,IF(BV1929="C",(CF1929*'Input Output'!$E$12)+'Input Output'!$H$12,"")))</f>
        <v>#VALUE!</v>
      </c>
      <c r="CL1929" t="str">
        <f t="shared" si="4900"/>
        <v/>
      </c>
    </row>
    <row r="1930" spans="71:90" x14ac:dyDescent="0.25">
      <c r="BS1930">
        <f t="shared" si="4902"/>
        <v>0</v>
      </c>
      <c r="BT1930">
        <f t="shared" si="4895"/>
        <v>110.27939166666687</v>
      </c>
      <c r="BU1930" s="15">
        <f t="shared" si="4901"/>
        <v>6616.7635000000118</v>
      </c>
      <c r="BV1930" s="15" t="s">
        <v>458</v>
      </c>
      <c r="BW1930" t="str">
        <f>'Hour Loop'!N233</f>
        <v>G01 X42.133 Y388.893</v>
      </c>
      <c r="BX1930" t="str">
        <f t="shared" si="4904"/>
        <v/>
      </c>
      <c r="BZ1930">
        <f t="shared" si="4905"/>
        <v>20.745000000000001</v>
      </c>
      <c r="CA1930" t="str">
        <f t="shared" si="4903"/>
        <v>1</v>
      </c>
      <c r="CC1930" t="str">
        <f t="shared" si="4896"/>
        <v>G01 X42.133</v>
      </c>
      <c r="CD1930" t="str">
        <f t="shared" si="4897"/>
        <v>42.133</v>
      </c>
      <c r="CE1930" t="str">
        <f t="shared" si="4898"/>
        <v>42.133 Y388.893</v>
      </c>
      <c r="CF1930" t="str">
        <f t="shared" si="4899"/>
        <v>388.893</v>
      </c>
      <c r="CI1930">
        <f>IF(BV1930="A",((CD1930*'Input Output'!$E$5)+'Input Output'!$H$5),IF(BV1930="B",(CD1930*'Input Output'!$E$8)+'Input Output'!$H$8,IF(BV1930="C",(CD1930*'Input Output'!$E$11)+'Input Output'!$H$11,"")))</f>
        <v>42.133000000000003</v>
      </c>
      <c r="CJ1930">
        <f>IF(BV1930="A",(CF1930*'Input Output'!$E$6)+'Input Output'!$H$6,IF(BV1930="B",(CF1930*'Input Output'!$E$9)+'Input Output'!$H$9,IF(BV1930="C",(CF1930*'Input Output'!$E$12)+'Input Output'!$H$12,"")))</f>
        <v>388.89299999999997</v>
      </c>
      <c r="CL1930" t="str">
        <f t="shared" si="4900"/>
        <v/>
      </c>
    </row>
    <row r="1931" spans="71:90" x14ac:dyDescent="0.25">
      <c r="BS1931">
        <f t="shared" si="4902"/>
        <v>0</v>
      </c>
      <c r="BT1931">
        <f t="shared" si="4895"/>
        <v>110.62514166666686</v>
      </c>
      <c r="BU1931" s="15">
        <f t="shared" si="4901"/>
        <v>6637.5085000000117</v>
      </c>
      <c r="BV1931" s="17" t="s">
        <v>458</v>
      </c>
      <c r="BW1931" t="str">
        <f>'Hour Loop'!N234</f>
        <v>G04 P7.38</v>
      </c>
      <c r="BX1931" t="str">
        <f t="shared" si="4904"/>
        <v/>
      </c>
      <c r="BZ1931">
        <f t="shared" si="4905"/>
        <v>7.38</v>
      </c>
      <c r="CA1931" t="str">
        <f t="shared" si="4903"/>
        <v>0</v>
      </c>
      <c r="CC1931" t="e">
        <f t="shared" si="4896"/>
        <v>#VALUE!</v>
      </c>
      <c r="CD1931" t="e">
        <f t="shared" si="4897"/>
        <v>#VALUE!</v>
      </c>
      <c r="CE1931" t="e">
        <f t="shared" si="4898"/>
        <v>#VALUE!</v>
      </c>
      <c r="CF1931" t="e">
        <f t="shared" si="4899"/>
        <v>#VALUE!</v>
      </c>
      <c r="CI1931" t="e">
        <f>IF(BV1931="A",((CD1931*'Input Output'!$E$5)+'Input Output'!$H$5),IF(BV1931="B",(CD1931*'Input Output'!$E$8)+'Input Output'!$H$8,IF(BV1931="C",(CD1931*'Input Output'!$E$11)+'Input Output'!$H$11,"")))</f>
        <v>#VALUE!</v>
      </c>
      <c r="CJ1931" t="e">
        <f>IF(BV1931="A",(CF1931*'Input Output'!$E$6)+'Input Output'!$H$6,IF(BV1931="B",(CF1931*'Input Output'!$E$9)+'Input Output'!$H$9,IF(BV1931="C",(CF1931*'Input Output'!$E$12)+'Input Output'!$H$12,"")))</f>
        <v>#VALUE!</v>
      </c>
      <c r="CL1931" t="str">
        <f t="shared" si="4900"/>
        <v/>
      </c>
    </row>
    <row r="1932" spans="71:90" x14ac:dyDescent="0.25">
      <c r="BS1932">
        <f t="shared" si="4902"/>
        <v>0</v>
      </c>
      <c r="BT1932">
        <f t="shared" si="4895"/>
        <v>110.74814166666687</v>
      </c>
      <c r="BU1932" s="15">
        <f t="shared" si="4901"/>
        <v>6644.8885000000118</v>
      </c>
      <c r="BV1932" s="15" t="s">
        <v>458</v>
      </c>
      <c r="BW1932" t="str">
        <f>'Hour Loop'!N235</f>
        <v>G01 X49.198 Y398.925</v>
      </c>
      <c r="BX1932" t="str">
        <f t="shared" si="4904"/>
        <v/>
      </c>
      <c r="BZ1932">
        <f t="shared" si="4905"/>
        <v>20.745000000000001</v>
      </c>
      <c r="CA1932" t="str">
        <f t="shared" si="4903"/>
        <v>1</v>
      </c>
      <c r="CC1932" t="str">
        <f t="shared" si="4896"/>
        <v>G01 X49.198</v>
      </c>
      <c r="CD1932" t="str">
        <f t="shared" si="4897"/>
        <v>49.198</v>
      </c>
      <c r="CE1932" t="str">
        <f t="shared" si="4898"/>
        <v>49.198 Y398.925</v>
      </c>
      <c r="CF1932" t="str">
        <f t="shared" si="4899"/>
        <v>398.925</v>
      </c>
      <c r="CI1932">
        <f>IF(BV1932="A",((CD1932*'Input Output'!$E$5)+'Input Output'!$H$5),IF(BV1932="B",(CD1932*'Input Output'!$E$8)+'Input Output'!$H$8,IF(BV1932="C",(CD1932*'Input Output'!$E$11)+'Input Output'!$H$11,"")))</f>
        <v>49.198</v>
      </c>
      <c r="CJ1932">
        <f>IF(BV1932="A",(CF1932*'Input Output'!$E$6)+'Input Output'!$H$6,IF(BV1932="B",(CF1932*'Input Output'!$E$9)+'Input Output'!$H$9,IF(BV1932="C",(CF1932*'Input Output'!$E$12)+'Input Output'!$H$12,"")))</f>
        <v>398.92500000000001</v>
      </c>
      <c r="CL1932" t="str">
        <f t="shared" si="4900"/>
        <v/>
      </c>
    </row>
    <row r="1933" spans="71:90" x14ac:dyDescent="0.25">
      <c r="BS1933">
        <f t="shared" si="4902"/>
        <v>0</v>
      </c>
      <c r="BT1933">
        <f t="shared" ref="BT1933:BT1996" si="4906">BU1933/60</f>
        <v>111.09389166666686</v>
      </c>
      <c r="BU1933" s="15">
        <f t="shared" si="4901"/>
        <v>6665.6335000000117</v>
      </c>
      <c r="BV1933" s="17" t="s">
        <v>458</v>
      </c>
      <c r="BW1933" t="str">
        <f>'Hour Loop'!N236</f>
        <v>G04 P7.38</v>
      </c>
      <c r="BX1933" t="str">
        <f t="shared" si="4904"/>
        <v/>
      </c>
      <c r="BZ1933">
        <f t="shared" si="4905"/>
        <v>7.38</v>
      </c>
      <c r="CA1933" t="str">
        <f t="shared" si="4903"/>
        <v>0</v>
      </c>
      <c r="CC1933" t="e">
        <f t="shared" ref="CC1933:CC1996" si="4907">LEFT(BW1933,LEN(BW1933)-(FIND("X",BW1933)+4))</f>
        <v>#VALUE!</v>
      </c>
      <c r="CD1933" t="e">
        <f t="shared" ref="CD1933:CD1996" si="4908">RIGHT(CC1933,LEN(CC1933)-(FIND("X",CC1933)))</f>
        <v>#VALUE!</v>
      </c>
      <c r="CE1933" t="e">
        <f t="shared" ref="CE1933:CE1996" si="4909">RIGHT(BW1933,LEN(BW1933)-(FIND("X",BW1933)))</f>
        <v>#VALUE!</v>
      </c>
      <c r="CF1933" t="e">
        <f t="shared" ref="CF1933:CF1996" si="4910">RIGHT(CE1933,LEN(CE1933)-(FIND("Y",CE1933)))</f>
        <v>#VALUE!</v>
      </c>
      <c r="CI1933" t="e">
        <f>IF(BV1933="A",((CD1933*'Input Output'!$E$5)+'Input Output'!$H$5),IF(BV1933="B",(CD1933*'Input Output'!$E$8)+'Input Output'!$H$8,IF(BV1933="C",(CD1933*'Input Output'!$E$11)+'Input Output'!$H$11,"")))</f>
        <v>#VALUE!</v>
      </c>
      <c r="CJ1933" t="e">
        <f>IF(BV1933="A",(CF1933*'Input Output'!$E$6)+'Input Output'!$H$6,IF(BV1933="B",(CF1933*'Input Output'!$E$9)+'Input Output'!$H$9,IF(BV1933="C",(CF1933*'Input Output'!$E$12)+'Input Output'!$H$12,"")))</f>
        <v>#VALUE!</v>
      </c>
      <c r="CL1933" t="str">
        <f t="shared" si="4900"/>
        <v/>
      </c>
    </row>
    <row r="1934" spans="71:90" x14ac:dyDescent="0.25">
      <c r="BS1934">
        <f t="shared" si="4902"/>
        <v>0</v>
      </c>
      <c r="BT1934">
        <f t="shared" si="4906"/>
        <v>111.21689166666687</v>
      </c>
      <c r="BU1934" s="15">
        <f t="shared" si="4901"/>
        <v>6673.0135000000118</v>
      </c>
      <c r="BV1934" s="15" t="s">
        <v>458</v>
      </c>
      <c r="BW1934" t="str">
        <f>'Hour Loop'!N237</f>
        <v>G01 X56.747 Y408.598</v>
      </c>
      <c r="BX1934" t="str">
        <f t="shared" si="4904"/>
        <v/>
      </c>
      <c r="BZ1934">
        <f t="shared" si="4905"/>
        <v>20.745000000000001</v>
      </c>
      <c r="CA1934" t="str">
        <f t="shared" si="4903"/>
        <v>1</v>
      </c>
      <c r="CC1934" t="str">
        <f t="shared" si="4907"/>
        <v>G01 X56.747</v>
      </c>
      <c r="CD1934" t="str">
        <f t="shared" si="4908"/>
        <v>56.747</v>
      </c>
      <c r="CE1934" t="str">
        <f t="shared" si="4909"/>
        <v>56.747 Y408.598</v>
      </c>
      <c r="CF1934" t="str">
        <f t="shared" si="4910"/>
        <v>408.598</v>
      </c>
      <c r="CI1934">
        <f>IF(BV1934="A",((CD1934*'Input Output'!$E$5)+'Input Output'!$H$5),IF(BV1934="B",(CD1934*'Input Output'!$E$8)+'Input Output'!$H$8,IF(BV1934="C",(CD1934*'Input Output'!$E$11)+'Input Output'!$H$11,"")))</f>
        <v>56.747</v>
      </c>
      <c r="CJ1934">
        <f>IF(BV1934="A",(CF1934*'Input Output'!$E$6)+'Input Output'!$H$6,IF(BV1934="B",(CF1934*'Input Output'!$E$9)+'Input Output'!$H$9,IF(BV1934="C",(CF1934*'Input Output'!$E$12)+'Input Output'!$H$12,"")))</f>
        <v>408.59800000000001</v>
      </c>
      <c r="CL1934" t="str">
        <f t="shared" ref="CL1934:CL1997" si="4911">IF(BS1934=1,IF(CA1934="0",BW1934,"G01 X"&amp;CI1934&amp;" Y"&amp;CJ1934&amp;" "&amp;BX1934),"")</f>
        <v/>
      </c>
    </row>
    <row r="1935" spans="71:90" x14ac:dyDescent="0.25">
      <c r="BS1935">
        <f t="shared" si="4902"/>
        <v>0</v>
      </c>
      <c r="BT1935">
        <f t="shared" si="4906"/>
        <v>111.56264166666686</v>
      </c>
      <c r="BU1935" s="15">
        <f t="shared" si="4901"/>
        <v>6693.7585000000117</v>
      </c>
      <c r="BV1935" s="17" t="s">
        <v>458</v>
      </c>
      <c r="BW1935" t="str">
        <f>'Hour Loop'!N238</f>
        <v>G04 P7.38</v>
      </c>
      <c r="BX1935" t="str">
        <f t="shared" si="4904"/>
        <v/>
      </c>
      <c r="BZ1935">
        <f t="shared" si="4905"/>
        <v>7.38</v>
      </c>
      <c r="CA1935" t="str">
        <f t="shared" si="4903"/>
        <v>0</v>
      </c>
      <c r="CC1935" t="e">
        <f t="shared" si="4907"/>
        <v>#VALUE!</v>
      </c>
      <c r="CD1935" t="e">
        <f t="shared" si="4908"/>
        <v>#VALUE!</v>
      </c>
      <c r="CE1935" t="e">
        <f t="shared" si="4909"/>
        <v>#VALUE!</v>
      </c>
      <c r="CF1935" t="e">
        <f t="shared" si="4910"/>
        <v>#VALUE!</v>
      </c>
      <c r="CI1935" t="e">
        <f>IF(BV1935="A",((CD1935*'Input Output'!$E$5)+'Input Output'!$H$5),IF(BV1935="B",(CD1935*'Input Output'!$E$8)+'Input Output'!$H$8,IF(BV1935="C",(CD1935*'Input Output'!$E$11)+'Input Output'!$H$11,"")))</f>
        <v>#VALUE!</v>
      </c>
      <c r="CJ1935" t="e">
        <f>IF(BV1935="A",(CF1935*'Input Output'!$E$6)+'Input Output'!$H$6,IF(BV1935="B",(CF1935*'Input Output'!$E$9)+'Input Output'!$H$9,IF(BV1935="C",(CF1935*'Input Output'!$E$12)+'Input Output'!$H$12,"")))</f>
        <v>#VALUE!</v>
      </c>
      <c r="CL1935" t="str">
        <f t="shared" si="4911"/>
        <v/>
      </c>
    </row>
    <row r="1936" spans="71:90" x14ac:dyDescent="0.25">
      <c r="BS1936">
        <f t="shared" si="4902"/>
        <v>0</v>
      </c>
      <c r="BT1936">
        <f t="shared" si="4906"/>
        <v>111.68564166666687</v>
      </c>
      <c r="BU1936" s="15">
        <f t="shared" ref="BU1936:BU1999" si="4912">BU1935+BZ1935</f>
        <v>6701.1385000000118</v>
      </c>
      <c r="BV1936" s="15" t="s">
        <v>458</v>
      </c>
      <c r="BW1936" t="str">
        <f>'Hour Loop'!N239</f>
        <v>G01 X64.762 Y417.890</v>
      </c>
      <c r="BX1936" t="str">
        <f t="shared" si="4904"/>
        <v/>
      </c>
      <c r="BZ1936">
        <f t="shared" si="4905"/>
        <v>20.745000000000001</v>
      </c>
      <c r="CA1936" t="str">
        <f t="shared" si="4903"/>
        <v>1</v>
      </c>
      <c r="CC1936" t="str">
        <f t="shared" si="4907"/>
        <v>G01 X64.762</v>
      </c>
      <c r="CD1936" t="str">
        <f t="shared" si="4908"/>
        <v>64.762</v>
      </c>
      <c r="CE1936" t="str">
        <f t="shared" si="4909"/>
        <v>64.762 Y417.890</v>
      </c>
      <c r="CF1936" t="str">
        <f t="shared" si="4910"/>
        <v>417.890</v>
      </c>
      <c r="CI1936">
        <f>IF(BV1936="A",((CD1936*'Input Output'!$E$5)+'Input Output'!$H$5),IF(BV1936="B",(CD1936*'Input Output'!$E$8)+'Input Output'!$H$8,IF(BV1936="C",(CD1936*'Input Output'!$E$11)+'Input Output'!$H$11,"")))</f>
        <v>64.762</v>
      </c>
      <c r="CJ1936">
        <f>IF(BV1936="A",(CF1936*'Input Output'!$E$6)+'Input Output'!$H$6,IF(BV1936="B",(CF1936*'Input Output'!$E$9)+'Input Output'!$H$9,IF(BV1936="C",(CF1936*'Input Output'!$E$12)+'Input Output'!$H$12,"")))</f>
        <v>417.89</v>
      </c>
      <c r="CL1936" t="str">
        <f t="shared" si="4911"/>
        <v/>
      </c>
    </row>
    <row r="1937" spans="71:90" x14ac:dyDescent="0.25">
      <c r="BS1937">
        <f t="shared" si="4902"/>
        <v>0</v>
      </c>
      <c r="BT1937">
        <f t="shared" si="4906"/>
        <v>112.03139166666686</v>
      </c>
      <c r="BU1937" s="15">
        <f t="shared" si="4912"/>
        <v>6721.8835000000117</v>
      </c>
      <c r="BV1937" s="17" t="s">
        <v>458</v>
      </c>
      <c r="BW1937" t="str">
        <f>'Hour Loop'!N240</f>
        <v>G04 P7.38</v>
      </c>
      <c r="BX1937" t="str">
        <f t="shared" si="4904"/>
        <v/>
      </c>
      <c r="BZ1937">
        <f t="shared" si="4905"/>
        <v>7.38</v>
      </c>
      <c r="CA1937" t="str">
        <f t="shared" si="4903"/>
        <v>0</v>
      </c>
      <c r="CC1937" t="e">
        <f t="shared" si="4907"/>
        <v>#VALUE!</v>
      </c>
      <c r="CD1937" t="e">
        <f t="shared" si="4908"/>
        <v>#VALUE!</v>
      </c>
      <c r="CE1937" t="e">
        <f t="shared" si="4909"/>
        <v>#VALUE!</v>
      </c>
      <c r="CF1937" t="e">
        <f t="shared" si="4910"/>
        <v>#VALUE!</v>
      </c>
      <c r="CI1937" t="e">
        <f>IF(BV1937="A",((CD1937*'Input Output'!$E$5)+'Input Output'!$H$5),IF(BV1937="B",(CD1937*'Input Output'!$E$8)+'Input Output'!$H$8,IF(BV1937="C",(CD1937*'Input Output'!$E$11)+'Input Output'!$H$11,"")))</f>
        <v>#VALUE!</v>
      </c>
      <c r="CJ1937" t="e">
        <f>IF(BV1937="A",(CF1937*'Input Output'!$E$6)+'Input Output'!$H$6,IF(BV1937="B",(CF1937*'Input Output'!$E$9)+'Input Output'!$H$9,IF(BV1937="C",(CF1937*'Input Output'!$E$12)+'Input Output'!$H$12,"")))</f>
        <v>#VALUE!</v>
      </c>
      <c r="CL1937" t="str">
        <f t="shared" si="4911"/>
        <v/>
      </c>
    </row>
    <row r="1938" spans="71:90" x14ac:dyDescent="0.25">
      <c r="BS1938">
        <f t="shared" si="4902"/>
        <v>0</v>
      </c>
      <c r="BT1938">
        <f t="shared" si="4906"/>
        <v>112.15439166666687</v>
      </c>
      <c r="BU1938" s="15">
        <f t="shared" si="4912"/>
        <v>6729.2635000000118</v>
      </c>
      <c r="BV1938" s="15" t="s">
        <v>458</v>
      </c>
      <c r="BW1938" t="str">
        <f>'Hour Loop'!N241</f>
        <v>G01 X73.223 Y426.777</v>
      </c>
      <c r="BX1938" t="str">
        <f t="shared" si="4904"/>
        <v/>
      </c>
      <c r="BZ1938">
        <f t="shared" si="4905"/>
        <v>20.745000000000001</v>
      </c>
      <c r="CA1938" t="str">
        <f t="shared" si="4903"/>
        <v>1</v>
      </c>
      <c r="CC1938" t="str">
        <f t="shared" si="4907"/>
        <v>G01 X73.223</v>
      </c>
      <c r="CD1938" t="str">
        <f t="shared" si="4908"/>
        <v>73.223</v>
      </c>
      <c r="CE1938" t="str">
        <f t="shared" si="4909"/>
        <v>73.223 Y426.777</v>
      </c>
      <c r="CF1938" t="str">
        <f t="shared" si="4910"/>
        <v>426.777</v>
      </c>
      <c r="CI1938">
        <f>IF(BV1938="A",((CD1938*'Input Output'!$E$5)+'Input Output'!$H$5),IF(BV1938="B",(CD1938*'Input Output'!$E$8)+'Input Output'!$H$8,IF(BV1938="C",(CD1938*'Input Output'!$E$11)+'Input Output'!$H$11,"")))</f>
        <v>73.222999999999999</v>
      </c>
      <c r="CJ1938">
        <f>IF(BV1938="A",(CF1938*'Input Output'!$E$6)+'Input Output'!$H$6,IF(BV1938="B",(CF1938*'Input Output'!$E$9)+'Input Output'!$H$9,IF(BV1938="C",(CF1938*'Input Output'!$E$12)+'Input Output'!$H$12,"")))</f>
        <v>426.77699999999999</v>
      </c>
      <c r="CL1938" t="str">
        <f t="shared" si="4911"/>
        <v/>
      </c>
    </row>
    <row r="1939" spans="71:90" x14ac:dyDescent="0.25">
      <c r="BS1939">
        <f t="shared" si="4902"/>
        <v>0</v>
      </c>
      <c r="BT1939">
        <f t="shared" si="4906"/>
        <v>112.50014166666686</v>
      </c>
      <c r="BU1939" s="15">
        <f t="shared" si="4912"/>
        <v>6750.0085000000117</v>
      </c>
      <c r="BV1939" s="17" t="s">
        <v>458</v>
      </c>
      <c r="BW1939" t="str">
        <f>'Hour Loop'!N242</f>
        <v>G04 P7.38</v>
      </c>
      <c r="BX1939" t="str">
        <f t="shared" si="4904"/>
        <v/>
      </c>
      <c r="BZ1939">
        <f t="shared" si="4905"/>
        <v>7.38</v>
      </c>
      <c r="CA1939" t="str">
        <f t="shared" si="4903"/>
        <v>0</v>
      </c>
      <c r="CC1939" t="e">
        <f t="shared" si="4907"/>
        <v>#VALUE!</v>
      </c>
      <c r="CD1939" t="e">
        <f t="shared" si="4908"/>
        <v>#VALUE!</v>
      </c>
      <c r="CE1939" t="e">
        <f t="shared" si="4909"/>
        <v>#VALUE!</v>
      </c>
      <c r="CF1939" t="e">
        <f t="shared" si="4910"/>
        <v>#VALUE!</v>
      </c>
      <c r="CI1939" t="e">
        <f>IF(BV1939="A",((CD1939*'Input Output'!$E$5)+'Input Output'!$H$5),IF(BV1939="B",(CD1939*'Input Output'!$E$8)+'Input Output'!$H$8,IF(BV1939="C",(CD1939*'Input Output'!$E$11)+'Input Output'!$H$11,"")))</f>
        <v>#VALUE!</v>
      </c>
      <c r="CJ1939" t="e">
        <f>IF(BV1939="A",(CF1939*'Input Output'!$E$6)+'Input Output'!$H$6,IF(BV1939="B",(CF1939*'Input Output'!$E$9)+'Input Output'!$H$9,IF(BV1939="C",(CF1939*'Input Output'!$E$12)+'Input Output'!$H$12,"")))</f>
        <v>#VALUE!</v>
      </c>
      <c r="CL1939" t="str">
        <f t="shared" si="4911"/>
        <v/>
      </c>
    </row>
    <row r="1940" spans="71:90" x14ac:dyDescent="0.25">
      <c r="BS1940">
        <f t="shared" si="4902"/>
        <v>0</v>
      </c>
      <c r="BT1940">
        <f t="shared" si="4906"/>
        <v>112.62314166666687</v>
      </c>
      <c r="BU1940" s="15">
        <f t="shared" si="4912"/>
        <v>6757.3885000000118</v>
      </c>
      <c r="BV1940" s="15" t="s">
        <v>458</v>
      </c>
      <c r="BW1940" t="str">
        <f>'Hour Loop'!N243</f>
        <v>G01 X82.110 Y435.238</v>
      </c>
      <c r="BX1940" t="str">
        <f t="shared" si="4904"/>
        <v/>
      </c>
      <c r="BZ1940">
        <f t="shared" si="4905"/>
        <v>20.745000000000001</v>
      </c>
      <c r="CA1940" t="str">
        <f t="shared" si="4903"/>
        <v>1</v>
      </c>
      <c r="CC1940" t="str">
        <f t="shared" si="4907"/>
        <v>G01 X82.110</v>
      </c>
      <c r="CD1940" t="str">
        <f t="shared" si="4908"/>
        <v>82.110</v>
      </c>
      <c r="CE1940" t="str">
        <f t="shared" si="4909"/>
        <v>82.110 Y435.238</v>
      </c>
      <c r="CF1940" t="str">
        <f t="shared" si="4910"/>
        <v>435.238</v>
      </c>
      <c r="CI1940">
        <f>IF(BV1940="A",((CD1940*'Input Output'!$E$5)+'Input Output'!$H$5),IF(BV1940="B",(CD1940*'Input Output'!$E$8)+'Input Output'!$H$8,IF(BV1940="C",(CD1940*'Input Output'!$E$11)+'Input Output'!$H$11,"")))</f>
        <v>82.11</v>
      </c>
      <c r="CJ1940">
        <f>IF(BV1940="A",(CF1940*'Input Output'!$E$6)+'Input Output'!$H$6,IF(BV1940="B",(CF1940*'Input Output'!$E$9)+'Input Output'!$H$9,IF(BV1940="C",(CF1940*'Input Output'!$E$12)+'Input Output'!$H$12,"")))</f>
        <v>435.238</v>
      </c>
      <c r="CL1940" t="str">
        <f t="shared" si="4911"/>
        <v/>
      </c>
    </row>
    <row r="1941" spans="71:90" x14ac:dyDescent="0.25">
      <c r="BS1941">
        <f t="shared" si="4902"/>
        <v>0</v>
      </c>
      <c r="BT1941">
        <f t="shared" si="4906"/>
        <v>112.96889166666686</v>
      </c>
      <c r="BU1941" s="15">
        <f t="shared" si="4912"/>
        <v>6778.1335000000117</v>
      </c>
      <c r="BV1941" s="17" t="s">
        <v>458</v>
      </c>
      <c r="BW1941" t="str">
        <f>'Hour Loop'!N244</f>
        <v>G04 P7.38</v>
      </c>
      <c r="BX1941" t="str">
        <f t="shared" si="4904"/>
        <v/>
      </c>
      <c r="BZ1941">
        <f t="shared" si="4905"/>
        <v>7.38</v>
      </c>
      <c r="CA1941" t="str">
        <f t="shared" si="4903"/>
        <v>0</v>
      </c>
      <c r="CC1941" t="e">
        <f t="shared" si="4907"/>
        <v>#VALUE!</v>
      </c>
      <c r="CD1941" t="e">
        <f t="shared" si="4908"/>
        <v>#VALUE!</v>
      </c>
      <c r="CE1941" t="e">
        <f t="shared" si="4909"/>
        <v>#VALUE!</v>
      </c>
      <c r="CF1941" t="e">
        <f t="shared" si="4910"/>
        <v>#VALUE!</v>
      </c>
      <c r="CI1941" t="e">
        <f>IF(BV1941="A",((CD1941*'Input Output'!$E$5)+'Input Output'!$H$5),IF(BV1941="B",(CD1941*'Input Output'!$E$8)+'Input Output'!$H$8,IF(BV1941="C",(CD1941*'Input Output'!$E$11)+'Input Output'!$H$11,"")))</f>
        <v>#VALUE!</v>
      </c>
      <c r="CJ1941" t="e">
        <f>IF(BV1941="A",(CF1941*'Input Output'!$E$6)+'Input Output'!$H$6,IF(BV1941="B",(CF1941*'Input Output'!$E$9)+'Input Output'!$H$9,IF(BV1941="C",(CF1941*'Input Output'!$E$12)+'Input Output'!$H$12,"")))</f>
        <v>#VALUE!</v>
      </c>
      <c r="CL1941" t="str">
        <f t="shared" si="4911"/>
        <v/>
      </c>
    </row>
    <row r="1942" spans="71:90" x14ac:dyDescent="0.25">
      <c r="BS1942">
        <f t="shared" si="4902"/>
        <v>0</v>
      </c>
      <c r="BT1942">
        <f t="shared" si="4906"/>
        <v>113.09189166666687</v>
      </c>
      <c r="BU1942" s="15">
        <f t="shared" si="4912"/>
        <v>6785.5135000000118</v>
      </c>
      <c r="BV1942" s="15" t="s">
        <v>458</v>
      </c>
      <c r="BW1942" t="str">
        <f>'Hour Loop'!N245</f>
        <v>G01 X91.402 Y443.253</v>
      </c>
      <c r="BX1942" t="str">
        <f t="shared" si="4904"/>
        <v/>
      </c>
      <c r="BZ1942">
        <f t="shared" si="4905"/>
        <v>20.745000000000001</v>
      </c>
      <c r="CA1942" t="str">
        <f t="shared" si="4903"/>
        <v>1</v>
      </c>
      <c r="CC1942" t="str">
        <f t="shared" si="4907"/>
        <v>G01 X91.402</v>
      </c>
      <c r="CD1942" t="str">
        <f t="shared" si="4908"/>
        <v>91.402</v>
      </c>
      <c r="CE1942" t="str">
        <f t="shared" si="4909"/>
        <v>91.402 Y443.253</v>
      </c>
      <c r="CF1942" t="str">
        <f t="shared" si="4910"/>
        <v>443.253</v>
      </c>
      <c r="CI1942">
        <f>IF(BV1942="A",((CD1942*'Input Output'!$E$5)+'Input Output'!$H$5),IF(BV1942="B",(CD1942*'Input Output'!$E$8)+'Input Output'!$H$8,IF(BV1942="C",(CD1942*'Input Output'!$E$11)+'Input Output'!$H$11,"")))</f>
        <v>91.402000000000001</v>
      </c>
      <c r="CJ1942">
        <f>IF(BV1942="A",(CF1942*'Input Output'!$E$6)+'Input Output'!$H$6,IF(BV1942="B",(CF1942*'Input Output'!$E$9)+'Input Output'!$H$9,IF(BV1942="C",(CF1942*'Input Output'!$E$12)+'Input Output'!$H$12,"")))</f>
        <v>443.25299999999999</v>
      </c>
      <c r="CL1942" t="str">
        <f t="shared" si="4911"/>
        <v/>
      </c>
    </row>
    <row r="1943" spans="71:90" x14ac:dyDescent="0.25">
      <c r="BS1943">
        <f t="shared" si="4902"/>
        <v>0</v>
      </c>
      <c r="BT1943">
        <f t="shared" si="4906"/>
        <v>113.43764166666686</v>
      </c>
      <c r="BU1943" s="15">
        <f t="shared" si="4912"/>
        <v>6806.2585000000117</v>
      </c>
      <c r="BV1943" s="17" t="s">
        <v>458</v>
      </c>
      <c r="BW1943" t="str">
        <f>'Hour Loop'!N246</f>
        <v>G04 P7.38</v>
      </c>
      <c r="BX1943" t="str">
        <f t="shared" si="4904"/>
        <v/>
      </c>
      <c r="BZ1943">
        <f t="shared" si="4905"/>
        <v>7.38</v>
      </c>
      <c r="CA1943" t="str">
        <f t="shared" si="4903"/>
        <v>0</v>
      </c>
      <c r="CC1943" t="e">
        <f t="shared" si="4907"/>
        <v>#VALUE!</v>
      </c>
      <c r="CD1943" t="e">
        <f t="shared" si="4908"/>
        <v>#VALUE!</v>
      </c>
      <c r="CE1943" t="e">
        <f t="shared" si="4909"/>
        <v>#VALUE!</v>
      </c>
      <c r="CF1943" t="e">
        <f t="shared" si="4910"/>
        <v>#VALUE!</v>
      </c>
      <c r="CI1943" t="e">
        <f>IF(BV1943="A",((CD1943*'Input Output'!$E$5)+'Input Output'!$H$5),IF(BV1943="B",(CD1943*'Input Output'!$E$8)+'Input Output'!$H$8,IF(BV1943="C",(CD1943*'Input Output'!$E$11)+'Input Output'!$H$11,"")))</f>
        <v>#VALUE!</v>
      </c>
      <c r="CJ1943" t="e">
        <f>IF(BV1943="A",(CF1943*'Input Output'!$E$6)+'Input Output'!$H$6,IF(BV1943="B",(CF1943*'Input Output'!$E$9)+'Input Output'!$H$9,IF(BV1943="C",(CF1943*'Input Output'!$E$12)+'Input Output'!$H$12,"")))</f>
        <v>#VALUE!</v>
      </c>
      <c r="CL1943" t="str">
        <f t="shared" si="4911"/>
        <v/>
      </c>
    </row>
    <row r="1944" spans="71:90" x14ac:dyDescent="0.25">
      <c r="BS1944">
        <f t="shared" ref="BS1944:BS1972" si="4913">IF($BT$8&gt;=$BQ$4,0,1)</f>
        <v>0</v>
      </c>
      <c r="BT1944">
        <f t="shared" si="4906"/>
        <v>113.56064166666687</v>
      </c>
      <c r="BU1944" s="15">
        <f t="shared" si="4912"/>
        <v>6813.6385000000118</v>
      </c>
      <c r="BV1944" s="15" t="s">
        <v>458</v>
      </c>
      <c r="BW1944" t="str">
        <f>'Hour Loop'!N247</f>
        <v>G01 X101.075 Y450.802</v>
      </c>
      <c r="BX1944" t="str">
        <f t="shared" si="4904"/>
        <v/>
      </c>
      <c r="BZ1944">
        <f t="shared" si="4905"/>
        <v>20.745000000000001</v>
      </c>
      <c r="CA1944" t="str">
        <f t="shared" si="4903"/>
        <v>1</v>
      </c>
      <c r="CC1944" t="str">
        <f t="shared" si="4907"/>
        <v>G01 X101.075</v>
      </c>
      <c r="CD1944" t="str">
        <f t="shared" si="4908"/>
        <v>101.075</v>
      </c>
      <c r="CE1944" t="str">
        <f t="shared" si="4909"/>
        <v>101.075 Y450.802</v>
      </c>
      <c r="CF1944" t="str">
        <f t="shared" si="4910"/>
        <v>450.802</v>
      </c>
      <c r="CI1944">
        <f>IF(BV1944="A",((CD1944*'Input Output'!$E$5)+'Input Output'!$H$5),IF(BV1944="B",(CD1944*'Input Output'!$E$8)+'Input Output'!$H$8,IF(BV1944="C",(CD1944*'Input Output'!$E$11)+'Input Output'!$H$11,"")))</f>
        <v>101.075</v>
      </c>
      <c r="CJ1944">
        <f>IF(BV1944="A",(CF1944*'Input Output'!$E$6)+'Input Output'!$H$6,IF(BV1944="B",(CF1944*'Input Output'!$E$9)+'Input Output'!$H$9,IF(BV1944="C",(CF1944*'Input Output'!$E$12)+'Input Output'!$H$12,"")))</f>
        <v>450.80200000000002</v>
      </c>
      <c r="CL1944" t="str">
        <f t="shared" si="4911"/>
        <v/>
      </c>
    </row>
    <row r="1945" spans="71:90" x14ac:dyDescent="0.25">
      <c r="BS1945">
        <f t="shared" si="4913"/>
        <v>0</v>
      </c>
      <c r="BT1945">
        <f t="shared" si="4906"/>
        <v>113.90639166666686</v>
      </c>
      <c r="BU1945" s="15">
        <f t="shared" si="4912"/>
        <v>6834.3835000000117</v>
      </c>
      <c r="BV1945" s="17" t="s">
        <v>458</v>
      </c>
      <c r="BW1945" t="str">
        <f>'Hour Loop'!N248</f>
        <v>G04 P7.38</v>
      </c>
      <c r="BX1945" t="str">
        <f t="shared" si="4904"/>
        <v/>
      </c>
      <c r="BZ1945">
        <f t="shared" si="4905"/>
        <v>7.38</v>
      </c>
      <c r="CA1945" t="str">
        <f t="shared" si="4903"/>
        <v>0</v>
      </c>
      <c r="CC1945" t="e">
        <f t="shared" si="4907"/>
        <v>#VALUE!</v>
      </c>
      <c r="CD1945" t="e">
        <f t="shared" si="4908"/>
        <v>#VALUE!</v>
      </c>
      <c r="CE1945" t="e">
        <f t="shared" si="4909"/>
        <v>#VALUE!</v>
      </c>
      <c r="CF1945" t="e">
        <f t="shared" si="4910"/>
        <v>#VALUE!</v>
      </c>
      <c r="CI1945" t="e">
        <f>IF(BV1945="A",((CD1945*'Input Output'!$E$5)+'Input Output'!$H$5),IF(BV1945="B",(CD1945*'Input Output'!$E$8)+'Input Output'!$H$8,IF(BV1945="C",(CD1945*'Input Output'!$E$11)+'Input Output'!$H$11,"")))</f>
        <v>#VALUE!</v>
      </c>
      <c r="CJ1945" t="e">
        <f>IF(BV1945="A",(CF1945*'Input Output'!$E$6)+'Input Output'!$H$6,IF(BV1945="B",(CF1945*'Input Output'!$E$9)+'Input Output'!$H$9,IF(BV1945="C",(CF1945*'Input Output'!$E$12)+'Input Output'!$H$12,"")))</f>
        <v>#VALUE!</v>
      </c>
      <c r="CL1945" t="str">
        <f t="shared" si="4911"/>
        <v/>
      </c>
    </row>
    <row r="1946" spans="71:90" x14ac:dyDescent="0.25">
      <c r="BS1946">
        <f t="shared" si="4913"/>
        <v>0</v>
      </c>
      <c r="BT1946">
        <f t="shared" si="4906"/>
        <v>114.02939166666687</v>
      </c>
      <c r="BU1946" s="15">
        <f t="shared" si="4912"/>
        <v>6841.7635000000118</v>
      </c>
      <c r="BV1946" s="15" t="s">
        <v>458</v>
      </c>
      <c r="BW1946" t="str">
        <f>'Hour Loop'!N249</f>
        <v>G01 X111.107 Y457.867</v>
      </c>
      <c r="BX1946" t="str">
        <f t="shared" si="4904"/>
        <v/>
      </c>
      <c r="BZ1946">
        <f t="shared" si="4905"/>
        <v>20.745000000000001</v>
      </c>
      <c r="CA1946" t="str">
        <f t="shared" ref="CA1946:CA2009" si="4914">IF(LEFT(TRIM(BW1946),3)&lt;&gt;"G01","0","1")</f>
        <v>1</v>
      </c>
      <c r="CC1946" t="str">
        <f t="shared" si="4907"/>
        <v>G01 X111.107</v>
      </c>
      <c r="CD1946" t="str">
        <f t="shared" si="4908"/>
        <v>111.107</v>
      </c>
      <c r="CE1946" t="str">
        <f t="shared" si="4909"/>
        <v>111.107 Y457.867</v>
      </c>
      <c r="CF1946" t="str">
        <f t="shared" si="4910"/>
        <v>457.867</v>
      </c>
      <c r="CI1946">
        <f>IF(BV1946="A",((CD1946*'Input Output'!$E$5)+'Input Output'!$H$5),IF(BV1946="B",(CD1946*'Input Output'!$E$8)+'Input Output'!$H$8,IF(BV1946="C",(CD1946*'Input Output'!$E$11)+'Input Output'!$H$11,"")))</f>
        <v>111.107</v>
      </c>
      <c r="CJ1946">
        <f>IF(BV1946="A",(CF1946*'Input Output'!$E$6)+'Input Output'!$H$6,IF(BV1946="B",(CF1946*'Input Output'!$E$9)+'Input Output'!$H$9,IF(BV1946="C",(CF1946*'Input Output'!$E$12)+'Input Output'!$H$12,"")))</f>
        <v>457.86700000000002</v>
      </c>
      <c r="CL1946" t="str">
        <f t="shared" si="4911"/>
        <v/>
      </c>
    </row>
    <row r="1947" spans="71:90" x14ac:dyDescent="0.25">
      <c r="BS1947">
        <f t="shared" si="4913"/>
        <v>0</v>
      </c>
      <c r="BT1947">
        <f t="shared" si="4906"/>
        <v>114.37514166666686</v>
      </c>
      <c r="BU1947" s="15">
        <f t="shared" si="4912"/>
        <v>6862.5085000000117</v>
      </c>
      <c r="BV1947" s="17" t="s">
        <v>458</v>
      </c>
      <c r="BW1947" t="str">
        <f>'Hour Loop'!N250</f>
        <v>G04 P7.38</v>
      </c>
      <c r="BX1947" t="str">
        <f t="shared" si="4904"/>
        <v/>
      </c>
      <c r="BZ1947">
        <f t="shared" si="4905"/>
        <v>7.38</v>
      </c>
      <c r="CA1947" t="str">
        <f t="shared" si="4914"/>
        <v>0</v>
      </c>
      <c r="CC1947" t="e">
        <f t="shared" si="4907"/>
        <v>#VALUE!</v>
      </c>
      <c r="CD1947" t="e">
        <f t="shared" si="4908"/>
        <v>#VALUE!</v>
      </c>
      <c r="CE1947" t="e">
        <f t="shared" si="4909"/>
        <v>#VALUE!</v>
      </c>
      <c r="CF1947" t="e">
        <f t="shared" si="4910"/>
        <v>#VALUE!</v>
      </c>
      <c r="CI1947" t="e">
        <f>IF(BV1947="A",((CD1947*'Input Output'!$E$5)+'Input Output'!$H$5),IF(BV1947="B",(CD1947*'Input Output'!$E$8)+'Input Output'!$H$8,IF(BV1947="C",(CD1947*'Input Output'!$E$11)+'Input Output'!$H$11,"")))</f>
        <v>#VALUE!</v>
      </c>
      <c r="CJ1947" t="e">
        <f>IF(BV1947="A",(CF1947*'Input Output'!$E$6)+'Input Output'!$H$6,IF(BV1947="B",(CF1947*'Input Output'!$E$9)+'Input Output'!$H$9,IF(BV1947="C",(CF1947*'Input Output'!$E$12)+'Input Output'!$H$12,"")))</f>
        <v>#VALUE!</v>
      </c>
      <c r="CL1947" t="str">
        <f t="shared" si="4911"/>
        <v/>
      </c>
    </row>
    <row r="1948" spans="71:90" x14ac:dyDescent="0.25">
      <c r="BS1948">
        <f t="shared" si="4913"/>
        <v>0</v>
      </c>
      <c r="BT1948">
        <f t="shared" si="4906"/>
        <v>114.49814166666687</v>
      </c>
      <c r="BU1948" s="15">
        <f t="shared" si="4912"/>
        <v>6869.8885000000118</v>
      </c>
      <c r="BV1948" s="15" t="s">
        <v>458</v>
      </c>
      <c r="BW1948" t="str">
        <f>'Hour Loop'!N251</f>
        <v>G01 X121.474 Y464.432</v>
      </c>
      <c r="BX1948" t="str">
        <f t="shared" si="4904"/>
        <v/>
      </c>
      <c r="BZ1948">
        <f t="shared" si="4905"/>
        <v>20.745000000000001</v>
      </c>
      <c r="CA1948" t="str">
        <f t="shared" si="4914"/>
        <v>1</v>
      </c>
      <c r="CC1948" t="str">
        <f t="shared" si="4907"/>
        <v>G01 X121.474</v>
      </c>
      <c r="CD1948" t="str">
        <f t="shared" si="4908"/>
        <v>121.474</v>
      </c>
      <c r="CE1948" t="str">
        <f t="shared" si="4909"/>
        <v>121.474 Y464.432</v>
      </c>
      <c r="CF1948" t="str">
        <f t="shared" si="4910"/>
        <v>464.432</v>
      </c>
      <c r="CI1948">
        <f>IF(BV1948="A",((CD1948*'Input Output'!$E$5)+'Input Output'!$H$5),IF(BV1948="B",(CD1948*'Input Output'!$E$8)+'Input Output'!$H$8,IF(BV1948="C",(CD1948*'Input Output'!$E$11)+'Input Output'!$H$11,"")))</f>
        <v>121.474</v>
      </c>
      <c r="CJ1948">
        <f>IF(BV1948="A",(CF1948*'Input Output'!$E$6)+'Input Output'!$H$6,IF(BV1948="B",(CF1948*'Input Output'!$E$9)+'Input Output'!$H$9,IF(BV1948="C",(CF1948*'Input Output'!$E$12)+'Input Output'!$H$12,"")))</f>
        <v>464.43200000000002</v>
      </c>
      <c r="CL1948" t="str">
        <f t="shared" si="4911"/>
        <v/>
      </c>
    </row>
    <row r="1949" spans="71:90" x14ac:dyDescent="0.25">
      <c r="BS1949">
        <f t="shared" si="4913"/>
        <v>0</v>
      </c>
      <c r="BT1949">
        <f t="shared" si="4906"/>
        <v>114.84389166666686</v>
      </c>
      <c r="BU1949" s="15">
        <f t="shared" si="4912"/>
        <v>6890.6335000000117</v>
      </c>
      <c r="BV1949" s="17" t="s">
        <v>458</v>
      </c>
      <c r="BW1949" t="str">
        <f>'Hour Loop'!N252</f>
        <v>G04 P7.38</v>
      </c>
      <c r="BX1949" t="str">
        <f t="shared" si="4904"/>
        <v/>
      </c>
      <c r="BZ1949">
        <f t="shared" si="4905"/>
        <v>7.38</v>
      </c>
      <c r="CA1949" t="str">
        <f t="shared" si="4914"/>
        <v>0</v>
      </c>
      <c r="CC1949" t="e">
        <f t="shared" si="4907"/>
        <v>#VALUE!</v>
      </c>
      <c r="CD1949" t="e">
        <f t="shared" si="4908"/>
        <v>#VALUE!</v>
      </c>
      <c r="CE1949" t="e">
        <f t="shared" si="4909"/>
        <v>#VALUE!</v>
      </c>
      <c r="CF1949" t="e">
        <f t="shared" si="4910"/>
        <v>#VALUE!</v>
      </c>
      <c r="CI1949" t="e">
        <f>IF(BV1949="A",((CD1949*'Input Output'!$E$5)+'Input Output'!$H$5),IF(BV1949="B",(CD1949*'Input Output'!$E$8)+'Input Output'!$H$8,IF(BV1949="C",(CD1949*'Input Output'!$E$11)+'Input Output'!$H$11,"")))</f>
        <v>#VALUE!</v>
      </c>
      <c r="CJ1949" t="e">
        <f>IF(BV1949="A",(CF1949*'Input Output'!$E$6)+'Input Output'!$H$6,IF(BV1949="B",(CF1949*'Input Output'!$E$9)+'Input Output'!$H$9,IF(BV1949="C",(CF1949*'Input Output'!$E$12)+'Input Output'!$H$12,"")))</f>
        <v>#VALUE!</v>
      </c>
      <c r="CL1949" t="str">
        <f t="shared" si="4911"/>
        <v/>
      </c>
    </row>
    <row r="1950" spans="71:90" x14ac:dyDescent="0.25">
      <c r="BS1950">
        <f t="shared" si="4913"/>
        <v>0</v>
      </c>
      <c r="BT1950">
        <f t="shared" si="4906"/>
        <v>114.96689166666687</v>
      </c>
      <c r="BU1950" s="15">
        <f t="shared" si="4912"/>
        <v>6898.0135000000118</v>
      </c>
      <c r="BV1950" s="15" t="s">
        <v>458</v>
      </c>
      <c r="BW1950" t="str">
        <f>'Hour Loop'!N253</f>
        <v>G01 X132.151 Y470.480</v>
      </c>
      <c r="BX1950" t="str">
        <f t="shared" si="4904"/>
        <v/>
      </c>
      <c r="BZ1950">
        <f t="shared" si="4905"/>
        <v>20.745000000000001</v>
      </c>
      <c r="CA1950" t="str">
        <f t="shared" si="4914"/>
        <v>1</v>
      </c>
      <c r="CC1950" t="str">
        <f t="shared" si="4907"/>
        <v>G01 X132.151</v>
      </c>
      <c r="CD1950" t="str">
        <f t="shared" si="4908"/>
        <v>132.151</v>
      </c>
      <c r="CE1950" t="str">
        <f t="shared" si="4909"/>
        <v>132.151 Y470.480</v>
      </c>
      <c r="CF1950" t="str">
        <f t="shared" si="4910"/>
        <v>470.480</v>
      </c>
      <c r="CI1950">
        <f>IF(BV1950="A",((CD1950*'Input Output'!$E$5)+'Input Output'!$H$5),IF(BV1950="B",(CD1950*'Input Output'!$E$8)+'Input Output'!$H$8,IF(BV1950="C",(CD1950*'Input Output'!$E$11)+'Input Output'!$H$11,"")))</f>
        <v>132.15100000000001</v>
      </c>
      <c r="CJ1950">
        <f>IF(BV1950="A",(CF1950*'Input Output'!$E$6)+'Input Output'!$H$6,IF(BV1950="B",(CF1950*'Input Output'!$E$9)+'Input Output'!$H$9,IF(BV1950="C",(CF1950*'Input Output'!$E$12)+'Input Output'!$H$12,"")))</f>
        <v>470.48</v>
      </c>
      <c r="CL1950" t="str">
        <f t="shared" si="4911"/>
        <v/>
      </c>
    </row>
    <row r="1951" spans="71:90" x14ac:dyDescent="0.25">
      <c r="BS1951">
        <f t="shared" si="4913"/>
        <v>0</v>
      </c>
      <c r="BT1951">
        <f t="shared" si="4906"/>
        <v>115.31264166666686</v>
      </c>
      <c r="BU1951" s="15">
        <f t="shared" si="4912"/>
        <v>6918.7585000000117</v>
      </c>
      <c r="BV1951" s="17" t="s">
        <v>458</v>
      </c>
      <c r="BW1951" t="str">
        <f>'Hour Loop'!N254</f>
        <v>G04 P7.38</v>
      </c>
      <c r="BX1951" t="str">
        <f t="shared" si="4904"/>
        <v/>
      </c>
      <c r="BZ1951">
        <f t="shared" si="4905"/>
        <v>7.38</v>
      </c>
      <c r="CA1951" t="str">
        <f t="shared" si="4914"/>
        <v>0</v>
      </c>
      <c r="CC1951" t="e">
        <f t="shared" si="4907"/>
        <v>#VALUE!</v>
      </c>
      <c r="CD1951" t="e">
        <f t="shared" si="4908"/>
        <v>#VALUE!</v>
      </c>
      <c r="CE1951" t="e">
        <f t="shared" si="4909"/>
        <v>#VALUE!</v>
      </c>
      <c r="CF1951" t="e">
        <f t="shared" si="4910"/>
        <v>#VALUE!</v>
      </c>
      <c r="CI1951" t="e">
        <f>IF(BV1951="A",((CD1951*'Input Output'!$E$5)+'Input Output'!$H$5),IF(BV1951="B",(CD1951*'Input Output'!$E$8)+'Input Output'!$H$8,IF(BV1951="C",(CD1951*'Input Output'!$E$11)+'Input Output'!$H$11,"")))</f>
        <v>#VALUE!</v>
      </c>
      <c r="CJ1951" t="e">
        <f>IF(BV1951="A",(CF1951*'Input Output'!$E$6)+'Input Output'!$H$6,IF(BV1951="B",(CF1951*'Input Output'!$E$9)+'Input Output'!$H$9,IF(BV1951="C",(CF1951*'Input Output'!$E$12)+'Input Output'!$H$12,"")))</f>
        <v>#VALUE!</v>
      </c>
      <c r="CL1951" t="str">
        <f t="shared" si="4911"/>
        <v/>
      </c>
    </row>
    <row r="1952" spans="71:90" x14ac:dyDescent="0.25">
      <c r="BS1952">
        <f t="shared" si="4913"/>
        <v>0</v>
      </c>
      <c r="BT1952">
        <f t="shared" si="4906"/>
        <v>115.43564166666687</v>
      </c>
      <c r="BU1952" s="15">
        <f t="shared" si="4912"/>
        <v>6926.1385000000118</v>
      </c>
      <c r="BV1952" s="15" t="s">
        <v>458</v>
      </c>
      <c r="BW1952" t="str">
        <f>'Hour Loop'!N255</f>
        <v>G01 X143.111 Y475.997</v>
      </c>
      <c r="BX1952" t="str">
        <f t="shared" si="4904"/>
        <v/>
      </c>
      <c r="BZ1952">
        <f t="shared" si="4905"/>
        <v>20.745000000000001</v>
      </c>
      <c r="CA1952" t="str">
        <f t="shared" si="4914"/>
        <v>1</v>
      </c>
      <c r="CC1952" t="str">
        <f t="shared" si="4907"/>
        <v>G01 X143.111</v>
      </c>
      <c r="CD1952" t="str">
        <f t="shared" si="4908"/>
        <v>143.111</v>
      </c>
      <c r="CE1952" t="str">
        <f t="shared" si="4909"/>
        <v>143.111 Y475.997</v>
      </c>
      <c r="CF1952" t="str">
        <f t="shared" si="4910"/>
        <v>475.997</v>
      </c>
      <c r="CI1952">
        <f>IF(BV1952="A",((CD1952*'Input Output'!$E$5)+'Input Output'!$H$5),IF(BV1952="B",(CD1952*'Input Output'!$E$8)+'Input Output'!$H$8,IF(BV1952="C",(CD1952*'Input Output'!$E$11)+'Input Output'!$H$11,"")))</f>
        <v>143.11099999999999</v>
      </c>
      <c r="CJ1952">
        <f>IF(BV1952="A",(CF1952*'Input Output'!$E$6)+'Input Output'!$H$6,IF(BV1952="B",(CF1952*'Input Output'!$E$9)+'Input Output'!$H$9,IF(BV1952="C",(CF1952*'Input Output'!$E$12)+'Input Output'!$H$12,"")))</f>
        <v>475.99700000000001</v>
      </c>
      <c r="CL1952" t="str">
        <f t="shared" si="4911"/>
        <v/>
      </c>
    </row>
    <row r="1953" spans="71:90" x14ac:dyDescent="0.25">
      <c r="BS1953">
        <f t="shared" si="4913"/>
        <v>0</v>
      </c>
      <c r="BT1953">
        <f t="shared" si="4906"/>
        <v>115.78139166666686</v>
      </c>
      <c r="BU1953" s="15">
        <f t="shared" si="4912"/>
        <v>6946.8835000000117</v>
      </c>
      <c r="BV1953" s="17" t="s">
        <v>458</v>
      </c>
      <c r="BW1953" t="str">
        <f>'Hour Loop'!N256</f>
        <v>G04 P7.38</v>
      </c>
      <c r="BX1953" t="str">
        <f t="shared" si="4904"/>
        <v/>
      </c>
      <c r="BZ1953">
        <f t="shared" si="4905"/>
        <v>7.38</v>
      </c>
      <c r="CA1953" t="str">
        <f t="shared" si="4914"/>
        <v>0</v>
      </c>
      <c r="CC1953" t="e">
        <f t="shared" si="4907"/>
        <v>#VALUE!</v>
      </c>
      <c r="CD1953" t="e">
        <f t="shared" si="4908"/>
        <v>#VALUE!</v>
      </c>
      <c r="CE1953" t="e">
        <f t="shared" si="4909"/>
        <v>#VALUE!</v>
      </c>
      <c r="CF1953" t="e">
        <f t="shared" si="4910"/>
        <v>#VALUE!</v>
      </c>
      <c r="CI1953" t="e">
        <f>IF(BV1953="A",((CD1953*'Input Output'!$E$5)+'Input Output'!$H$5),IF(BV1953="B",(CD1953*'Input Output'!$E$8)+'Input Output'!$H$8,IF(BV1953="C",(CD1953*'Input Output'!$E$11)+'Input Output'!$H$11,"")))</f>
        <v>#VALUE!</v>
      </c>
      <c r="CJ1953" t="e">
        <f>IF(BV1953="A",(CF1953*'Input Output'!$E$6)+'Input Output'!$H$6,IF(BV1953="B",(CF1953*'Input Output'!$E$9)+'Input Output'!$H$9,IF(BV1953="C",(CF1953*'Input Output'!$E$12)+'Input Output'!$H$12,"")))</f>
        <v>#VALUE!</v>
      </c>
      <c r="CL1953" t="str">
        <f t="shared" si="4911"/>
        <v/>
      </c>
    </row>
    <row r="1954" spans="71:90" x14ac:dyDescent="0.25">
      <c r="BS1954">
        <f t="shared" si="4913"/>
        <v>0</v>
      </c>
      <c r="BT1954">
        <f t="shared" si="4906"/>
        <v>115.90439166666687</v>
      </c>
      <c r="BU1954" s="15">
        <f t="shared" si="4912"/>
        <v>6954.2635000000118</v>
      </c>
      <c r="BV1954" s="15" t="s">
        <v>458</v>
      </c>
      <c r="BW1954" t="str">
        <f>'Hour Loop'!N257</f>
        <v>G01 X154.329 Y480.970</v>
      </c>
      <c r="BX1954" t="str">
        <f t="shared" si="4904"/>
        <v/>
      </c>
      <c r="BZ1954">
        <f t="shared" si="4905"/>
        <v>20.745000000000001</v>
      </c>
      <c r="CA1954" t="str">
        <f t="shared" si="4914"/>
        <v>1</v>
      </c>
      <c r="CC1954" t="str">
        <f t="shared" si="4907"/>
        <v>G01 X154.329</v>
      </c>
      <c r="CD1954" t="str">
        <f t="shared" si="4908"/>
        <v>154.329</v>
      </c>
      <c r="CE1954" t="str">
        <f t="shared" si="4909"/>
        <v>154.329 Y480.970</v>
      </c>
      <c r="CF1954" t="str">
        <f t="shared" si="4910"/>
        <v>480.970</v>
      </c>
      <c r="CI1954">
        <f>IF(BV1954="A",((CD1954*'Input Output'!$E$5)+'Input Output'!$H$5),IF(BV1954="B",(CD1954*'Input Output'!$E$8)+'Input Output'!$H$8,IF(BV1954="C",(CD1954*'Input Output'!$E$11)+'Input Output'!$H$11,"")))</f>
        <v>154.32900000000001</v>
      </c>
      <c r="CJ1954">
        <f>IF(BV1954="A",(CF1954*'Input Output'!$E$6)+'Input Output'!$H$6,IF(BV1954="B",(CF1954*'Input Output'!$E$9)+'Input Output'!$H$9,IF(BV1954="C",(CF1954*'Input Output'!$E$12)+'Input Output'!$H$12,"")))</f>
        <v>480.97</v>
      </c>
      <c r="CL1954" t="str">
        <f t="shared" si="4911"/>
        <v/>
      </c>
    </row>
    <row r="1955" spans="71:90" x14ac:dyDescent="0.25">
      <c r="BS1955">
        <f t="shared" si="4913"/>
        <v>0</v>
      </c>
      <c r="BT1955">
        <f t="shared" si="4906"/>
        <v>116.25014166666686</v>
      </c>
      <c r="BU1955" s="15">
        <f t="shared" si="4912"/>
        <v>6975.0085000000117</v>
      </c>
      <c r="BV1955" s="17" t="s">
        <v>458</v>
      </c>
      <c r="BW1955" t="str">
        <f>'Hour Loop'!N258</f>
        <v>G04 P7.38</v>
      </c>
      <c r="BX1955" t="str">
        <f t="shared" si="4904"/>
        <v/>
      </c>
      <c r="BZ1955">
        <f t="shared" si="4905"/>
        <v>7.38</v>
      </c>
      <c r="CA1955" t="str">
        <f t="shared" si="4914"/>
        <v>0</v>
      </c>
      <c r="CC1955" t="e">
        <f t="shared" si="4907"/>
        <v>#VALUE!</v>
      </c>
      <c r="CD1955" t="e">
        <f t="shared" si="4908"/>
        <v>#VALUE!</v>
      </c>
      <c r="CE1955" t="e">
        <f t="shared" si="4909"/>
        <v>#VALUE!</v>
      </c>
      <c r="CF1955" t="e">
        <f t="shared" si="4910"/>
        <v>#VALUE!</v>
      </c>
      <c r="CI1955" t="e">
        <f>IF(BV1955="A",((CD1955*'Input Output'!$E$5)+'Input Output'!$H$5),IF(BV1955="B",(CD1955*'Input Output'!$E$8)+'Input Output'!$H$8,IF(BV1955="C",(CD1955*'Input Output'!$E$11)+'Input Output'!$H$11,"")))</f>
        <v>#VALUE!</v>
      </c>
      <c r="CJ1955" t="e">
        <f>IF(BV1955="A",(CF1955*'Input Output'!$E$6)+'Input Output'!$H$6,IF(BV1955="B",(CF1955*'Input Output'!$E$9)+'Input Output'!$H$9,IF(BV1955="C",(CF1955*'Input Output'!$E$12)+'Input Output'!$H$12,"")))</f>
        <v>#VALUE!</v>
      </c>
      <c r="CL1955" t="str">
        <f t="shared" si="4911"/>
        <v/>
      </c>
    </row>
    <row r="1956" spans="71:90" x14ac:dyDescent="0.25">
      <c r="BS1956">
        <f t="shared" si="4913"/>
        <v>0</v>
      </c>
      <c r="BT1956">
        <f t="shared" si="4906"/>
        <v>116.37314166666687</v>
      </c>
      <c r="BU1956" s="15">
        <f t="shared" si="4912"/>
        <v>6982.3885000000118</v>
      </c>
      <c r="BV1956" s="15" t="s">
        <v>458</v>
      </c>
      <c r="BW1956" t="str">
        <f>'Hour Loop'!N259</f>
        <v>G01 X165.778 Y485.386</v>
      </c>
      <c r="BX1956" t="str">
        <f t="shared" si="4904"/>
        <v/>
      </c>
      <c r="BZ1956">
        <f t="shared" si="4905"/>
        <v>20.745000000000001</v>
      </c>
      <c r="CA1956" t="str">
        <f t="shared" si="4914"/>
        <v>1</v>
      </c>
      <c r="CC1956" t="str">
        <f t="shared" si="4907"/>
        <v>G01 X165.778</v>
      </c>
      <c r="CD1956" t="str">
        <f t="shared" si="4908"/>
        <v>165.778</v>
      </c>
      <c r="CE1956" t="str">
        <f t="shared" si="4909"/>
        <v>165.778 Y485.386</v>
      </c>
      <c r="CF1956" t="str">
        <f t="shared" si="4910"/>
        <v>485.386</v>
      </c>
      <c r="CI1956">
        <f>IF(BV1956="A",((CD1956*'Input Output'!$E$5)+'Input Output'!$H$5),IF(BV1956="B",(CD1956*'Input Output'!$E$8)+'Input Output'!$H$8,IF(BV1956="C",(CD1956*'Input Output'!$E$11)+'Input Output'!$H$11,"")))</f>
        <v>165.77799999999999</v>
      </c>
      <c r="CJ1956">
        <f>IF(BV1956="A",(CF1956*'Input Output'!$E$6)+'Input Output'!$H$6,IF(BV1956="B",(CF1956*'Input Output'!$E$9)+'Input Output'!$H$9,IF(BV1956="C",(CF1956*'Input Output'!$E$12)+'Input Output'!$H$12,"")))</f>
        <v>485.38600000000002</v>
      </c>
      <c r="CL1956" t="str">
        <f t="shared" si="4911"/>
        <v/>
      </c>
    </row>
    <row r="1957" spans="71:90" x14ac:dyDescent="0.25">
      <c r="BS1957">
        <f t="shared" si="4913"/>
        <v>0</v>
      </c>
      <c r="BT1957">
        <f t="shared" si="4906"/>
        <v>116.71889166666686</v>
      </c>
      <c r="BU1957" s="15">
        <f t="shared" si="4912"/>
        <v>7003.1335000000117</v>
      </c>
      <c r="BV1957" s="17" t="s">
        <v>458</v>
      </c>
      <c r="BW1957" t="str">
        <f>'Hour Loop'!N260</f>
        <v>G04 P7.38</v>
      </c>
      <c r="BX1957" t="str">
        <f t="shared" si="4904"/>
        <v/>
      </c>
      <c r="BZ1957">
        <f t="shared" si="4905"/>
        <v>7.38</v>
      </c>
      <c r="CA1957" t="str">
        <f t="shared" si="4914"/>
        <v>0</v>
      </c>
      <c r="CC1957" t="e">
        <f t="shared" si="4907"/>
        <v>#VALUE!</v>
      </c>
      <c r="CD1957" t="e">
        <f t="shared" si="4908"/>
        <v>#VALUE!</v>
      </c>
      <c r="CE1957" t="e">
        <f t="shared" si="4909"/>
        <v>#VALUE!</v>
      </c>
      <c r="CF1957" t="e">
        <f t="shared" si="4910"/>
        <v>#VALUE!</v>
      </c>
      <c r="CI1957" t="e">
        <f>IF(BV1957="A",((CD1957*'Input Output'!$E$5)+'Input Output'!$H$5),IF(BV1957="B",(CD1957*'Input Output'!$E$8)+'Input Output'!$H$8,IF(BV1957="C",(CD1957*'Input Output'!$E$11)+'Input Output'!$H$11,"")))</f>
        <v>#VALUE!</v>
      </c>
      <c r="CJ1957" t="e">
        <f>IF(BV1957="A",(CF1957*'Input Output'!$E$6)+'Input Output'!$H$6,IF(BV1957="B",(CF1957*'Input Output'!$E$9)+'Input Output'!$H$9,IF(BV1957="C",(CF1957*'Input Output'!$E$12)+'Input Output'!$H$12,"")))</f>
        <v>#VALUE!</v>
      </c>
      <c r="CL1957" t="str">
        <f t="shared" si="4911"/>
        <v/>
      </c>
    </row>
    <row r="1958" spans="71:90" x14ac:dyDescent="0.25">
      <c r="BS1958">
        <f t="shared" si="4913"/>
        <v>0</v>
      </c>
      <c r="BT1958">
        <f t="shared" si="4906"/>
        <v>116.84189166666687</v>
      </c>
      <c r="BU1958" s="15">
        <f t="shared" si="4912"/>
        <v>7010.5135000000118</v>
      </c>
      <c r="BV1958" s="15" t="s">
        <v>458</v>
      </c>
      <c r="BW1958" t="str">
        <f>'Hour Loop'!N261</f>
        <v>G01 X177.429 Y489.235</v>
      </c>
      <c r="BX1958" t="str">
        <f t="shared" si="4904"/>
        <v/>
      </c>
      <c r="BZ1958">
        <f t="shared" si="4905"/>
        <v>20.745000000000001</v>
      </c>
      <c r="CA1958" t="str">
        <f t="shared" si="4914"/>
        <v>1</v>
      </c>
      <c r="CC1958" t="str">
        <f t="shared" si="4907"/>
        <v>G01 X177.429</v>
      </c>
      <c r="CD1958" t="str">
        <f t="shared" si="4908"/>
        <v>177.429</v>
      </c>
      <c r="CE1958" t="str">
        <f t="shared" si="4909"/>
        <v>177.429 Y489.235</v>
      </c>
      <c r="CF1958" t="str">
        <f t="shared" si="4910"/>
        <v>489.235</v>
      </c>
      <c r="CI1958">
        <f>IF(BV1958="A",((CD1958*'Input Output'!$E$5)+'Input Output'!$H$5),IF(BV1958="B",(CD1958*'Input Output'!$E$8)+'Input Output'!$H$8,IF(BV1958="C",(CD1958*'Input Output'!$E$11)+'Input Output'!$H$11,"")))</f>
        <v>177.429</v>
      </c>
      <c r="CJ1958">
        <f>IF(BV1958="A",(CF1958*'Input Output'!$E$6)+'Input Output'!$H$6,IF(BV1958="B",(CF1958*'Input Output'!$E$9)+'Input Output'!$H$9,IF(BV1958="C",(CF1958*'Input Output'!$E$12)+'Input Output'!$H$12,"")))</f>
        <v>489.23500000000001</v>
      </c>
      <c r="CL1958" t="str">
        <f t="shared" si="4911"/>
        <v/>
      </c>
    </row>
    <row r="1959" spans="71:90" x14ac:dyDescent="0.25">
      <c r="BS1959">
        <f t="shared" si="4913"/>
        <v>0</v>
      </c>
      <c r="BT1959">
        <f t="shared" si="4906"/>
        <v>117.18764166666686</v>
      </c>
      <c r="BU1959" s="15">
        <f t="shared" si="4912"/>
        <v>7031.2585000000117</v>
      </c>
      <c r="BV1959" s="17" t="s">
        <v>458</v>
      </c>
      <c r="BW1959" t="str">
        <f>'Hour Loop'!N262</f>
        <v>G04 P7.38</v>
      </c>
      <c r="BX1959" t="str">
        <f t="shared" si="4904"/>
        <v/>
      </c>
      <c r="BZ1959">
        <f t="shared" si="4905"/>
        <v>7.38</v>
      </c>
      <c r="CA1959" t="str">
        <f t="shared" si="4914"/>
        <v>0</v>
      </c>
      <c r="CC1959" t="e">
        <f t="shared" si="4907"/>
        <v>#VALUE!</v>
      </c>
      <c r="CD1959" t="e">
        <f t="shared" si="4908"/>
        <v>#VALUE!</v>
      </c>
      <c r="CE1959" t="e">
        <f t="shared" si="4909"/>
        <v>#VALUE!</v>
      </c>
      <c r="CF1959" t="e">
        <f t="shared" si="4910"/>
        <v>#VALUE!</v>
      </c>
      <c r="CI1959" t="e">
        <f>IF(BV1959="A",((CD1959*'Input Output'!$E$5)+'Input Output'!$H$5),IF(BV1959="B",(CD1959*'Input Output'!$E$8)+'Input Output'!$H$8,IF(BV1959="C",(CD1959*'Input Output'!$E$11)+'Input Output'!$H$11,"")))</f>
        <v>#VALUE!</v>
      </c>
      <c r="CJ1959" t="e">
        <f>IF(BV1959="A",(CF1959*'Input Output'!$E$6)+'Input Output'!$H$6,IF(BV1959="B",(CF1959*'Input Output'!$E$9)+'Input Output'!$H$9,IF(BV1959="C",(CF1959*'Input Output'!$E$12)+'Input Output'!$H$12,"")))</f>
        <v>#VALUE!</v>
      </c>
      <c r="CL1959" t="str">
        <f t="shared" si="4911"/>
        <v/>
      </c>
    </row>
    <row r="1960" spans="71:90" x14ac:dyDescent="0.25">
      <c r="BS1960">
        <f t="shared" si="4913"/>
        <v>0</v>
      </c>
      <c r="BT1960">
        <f t="shared" si="4906"/>
        <v>117.31064166666687</v>
      </c>
      <c r="BU1960" s="15">
        <f t="shared" si="4912"/>
        <v>7038.6385000000118</v>
      </c>
      <c r="BV1960" s="15" t="s">
        <v>458</v>
      </c>
      <c r="BW1960" t="str">
        <f>'Hour Loop'!N263</f>
        <v>G01 X189.255 Y492.508</v>
      </c>
      <c r="BX1960" t="str">
        <f t="shared" si="4904"/>
        <v/>
      </c>
      <c r="BZ1960">
        <f t="shared" si="4905"/>
        <v>20.745000000000001</v>
      </c>
      <c r="CA1960" t="str">
        <f t="shared" si="4914"/>
        <v>1</v>
      </c>
      <c r="CC1960" t="str">
        <f t="shared" si="4907"/>
        <v>G01 X189.255</v>
      </c>
      <c r="CD1960" t="str">
        <f t="shared" si="4908"/>
        <v>189.255</v>
      </c>
      <c r="CE1960" t="str">
        <f t="shared" si="4909"/>
        <v>189.255 Y492.508</v>
      </c>
      <c r="CF1960" t="str">
        <f t="shared" si="4910"/>
        <v>492.508</v>
      </c>
      <c r="CI1960">
        <f>IF(BV1960="A",((CD1960*'Input Output'!$E$5)+'Input Output'!$H$5),IF(BV1960="B",(CD1960*'Input Output'!$E$8)+'Input Output'!$H$8,IF(BV1960="C",(CD1960*'Input Output'!$E$11)+'Input Output'!$H$11,"")))</f>
        <v>189.255</v>
      </c>
      <c r="CJ1960">
        <f>IF(BV1960="A",(CF1960*'Input Output'!$E$6)+'Input Output'!$H$6,IF(BV1960="B",(CF1960*'Input Output'!$E$9)+'Input Output'!$H$9,IF(BV1960="C",(CF1960*'Input Output'!$E$12)+'Input Output'!$H$12,"")))</f>
        <v>492.50799999999998</v>
      </c>
      <c r="CL1960" t="str">
        <f t="shared" si="4911"/>
        <v/>
      </c>
    </row>
    <row r="1961" spans="71:90" x14ac:dyDescent="0.25">
      <c r="BS1961">
        <f t="shared" si="4913"/>
        <v>0</v>
      </c>
      <c r="BT1961">
        <f t="shared" si="4906"/>
        <v>117.65639166666686</v>
      </c>
      <c r="BU1961" s="15">
        <f t="shared" si="4912"/>
        <v>7059.3835000000117</v>
      </c>
      <c r="BV1961" s="17" t="s">
        <v>458</v>
      </c>
      <c r="BW1961" t="str">
        <f>'Hour Loop'!N264</f>
        <v>G04 P7.38</v>
      </c>
      <c r="BX1961" t="str">
        <f t="shared" si="4904"/>
        <v/>
      </c>
      <c r="BZ1961">
        <f t="shared" si="4905"/>
        <v>7.38</v>
      </c>
      <c r="CA1961" t="str">
        <f t="shared" si="4914"/>
        <v>0</v>
      </c>
      <c r="CC1961" t="e">
        <f t="shared" si="4907"/>
        <v>#VALUE!</v>
      </c>
      <c r="CD1961" t="e">
        <f t="shared" si="4908"/>
        <v>#VALUE!</v>
      </c>
      <c r="CE1961" t="e">
        <f t="shared" si="4909"/>
        <v>#VALUE!</v>
      </c>
      <c r="CF1961" t="e">
        <f t="shared" si="4910"/>
        <v>#VALUE!</v>
      </c>
      <c r="CI1961" t="e">
        <f>IF(BV1961="A",((CD1961*'Input Output'!$E$5)+'Input Output'!$H$5),IF(BV1961="B",(CD1961*'Input Output'!$E$8)+'Input Output'!$H$8,IF(BV1961="C",(CD1961*'Input Output'!$E$11)+'Input Output'!$H$11,"")))</f>
        <v>#VALUE!</v>
      </c>
      <c r="CJ1961" t="e">
        <f>IF(BV1961="A",(CF1961*'Input Output'!$E$6)+'Input Output'!$H$6,IF(BV1961="B",(CF1961*'Input Output'!$E$9)+'Input Output'!$H$9,IF(BV1961="C",(CF1961*'Input Output'!$E$12)+'Input Output'!$H$12,"")))</f>
        <v>#VALUE!</v>
      </c>
      <c r="CL1961" t="str">
        <f t="shared" si="4911"/>
        <v/>
      </c>
    </row>
    <row r="1962" spans="71:90" x14ac:dyDescent="0.25">
      <c r="BS1962">
        <f t="shared" si="4913"/>
        <v>0</v>
      </c>
      <c r="BT1962">
        <f t="shared" si="4906"/>
        <v>117.77939166666687</v>
      </c>
      <c r="BU1962" s="15">
        <f t="shared" si="4912"/>
        <v>7066.7635000000118</v>
      </c>
      <c r="BV1962" s="15" t="s">
        <v>458</v>
      </c>
      <c r="BW1962" t="str">
        <f>'Hour Loop'!N265</f>
        <v>G01 X201.227 Y495.196</v>
      </c>
      <c r="BX1962" t="str">
        <f t="shared" si="4904"/>
        <v/>
      </c>
      <c r="BZ1962">
        <f t="shared" si="4905"/>
        <v>20.745000000000001</v>
      </c>
      <c r="CA1962" t="str">
        <f t="shared" si="4914"/>
        <v>1</v>
      </c>
      <c r="CC1962" t="str">
        <f t="shared" si="4907"/>
        <v>G01 X201.227</v>
      </c>
      <c r="CD1962" t="str">
        <f t="shared" si="4908"/>
        <v>201.227</v>
      </c>
      <c r="CE1962" t="str">
        <f t="shared" si="4909"/>
        <v>201.227 Y495.196</v>
      </c>
      <c r="CF1962" t="str">
        <f t="shared" si="4910"/>
        <v>495.196</v>
      </c>
      <c r="CI1962">
        <f>IF(BV1962="A",((CD1962*'Input Output'!$E$5)+'Input Output'!$H$5),IF(BV1962="B",(CD1962*'Input Output'!$E$8)+'Input Output'!$H$8,IF(BV1962="C",(CD1962*'Input Output'!$E$11)+'Input Output'!$H$11,"")))</f>
        <v>201.227</v>
      </c>
      <c r="CJ1962">
        <f>IF(BV1962="A",(CF1962*'Input Output'!$E$6)+'Input Output'!$H$6,IF(BV1962="B",(CF1962*'Input Output'!$E$9)+'Input Output'!$H$9,IF(BV1962="C",(CF1962*'Input Output'!$E$12)+'Input Output'!$H$12,"")))</f>
        <v>495.19600000000003</v>
      </c>
      <c r="CL1962" t="str">
        <f t="shared" si="4911"/>
        <v/>
      </c>
    </row>
    <row r="1963" spans="71:90" x14ac:dyDescent="0.25">
      <c r="BS1963">
        <f t="shared" si="4913"/>
        <v>0</v>
      </c>
      <c r="BT1963">
        <f t="shared" si="4906"/>
        <v>118.12514166666686</v>
      </c>
      <c r="BU1963" s="15">
        <f t="shared" si="4912"/>
        <v>7087.5085000000117</v>
      </c>
      <c r="BV1963" s="17" t="s">
        <v>458</v>
      </c>
      <c r="BW1963" t="str">
        <f>'Hour Loop'!N266</f>
        <v>G04 P7.38</v>
      </c>
      <c r="BX1963" t="str">
        <f t="shared" si="4904"/>
        <v/>
      </c>
      <c r="BZ1963">
        <f t="shared" si="4905"/>
        <v>7.38</v>
      </c>
      <c r="CA1963" t="str">
        <f t="shared" si="4914"/>
        <v>0</v>
      </c>
      <c r="CC1963" t="e">
        <f t="shared" si="4907"/>
        <v>#VALUE!</v>
      </c>
      <c r="CD1963" t="e">
        <f t="shared" si="4908"/>
        <v>#VALUE!</v>
      </c>
      <c r="CE1963" t="e">
        <f t="shared" si="4909"/>
        <v>#VALUE!</v>
      </c>
      <c r="CF1963" t="e">
        <f t="shared" si="4910"/>
        <v>#VALUE!</v>
      </c>
      <c r="CI1963" t="e">
        <f>IF(BV1963="A",((CD1963*'Input Output'!$E$5)+'Input Output'!$H$5),IF(BV1963="B",(CD1963*'Input Output'!$E$8)+'Input Output'!$H$8,IF(BV1963="C",(CD1963*'Input Output'!$E$11)+'Input Output'!$H$11,"")))</f>
        <v>#VALUE!</v>
      </c>
      <c r="CJ1963" t="e">
        <f>IF(BV1963="A",(CF1963*'Input Output'!$E$6)+'Input Output'!$H$6,IF(BV1963="B",(CF1963*'Input Output'!$E$9)+'Input Output'!$H$9,IF(BV1963="C",(CF1963*'Input Output'!$E$12)+'Input Output'!$H$12,"")))</f>
        <v>#VALUE!</v>
      </c>
      <c r="CL1963" t="str">
        <f t="shared" si="4911"/>
        <v/>
      </c>
    </row>
    <row r="1964" spans="71:90" x14ac:dyDescent="0.25">
      <c r="BS1964">
        <f t="shared" si="4913"/>
        <v>0</v>
      </c>
      <c r="BT1964">
        <f t="shared" si="4906"/>
        <v>118.24814166666687</v>
      </c>
      <c r="BU1964" s="15">
        <f t="shared" si="4912"/>
        <v>7094.8885000000118</v>
      </c>
      <c r="BV1964" s="15" t="s">
        <v>458</v>
      </c>
      <c r="BW1964" t="str">
        <f>'Hour Loop'!N267</f>
        <v>G01 X213.317 Y497.294</v>
      </c>
      <c r="BX1964" t="str">
        <f t="shared" si="4904"/>
        <v/>
      </c>
      <c r="BZ1964">
        <f t="shared" si="4905"/>
        <v>20.745000000000001</v>
      </c>
      <c r="CA1964" t="str">
        <f t="shared" si="4914"/>
        <v>1</v>
      </c>
      <c r="CC1964" t="str">
        <f t="shared" si="4907"/>
        <v>G01 X213.317</v>
      </c>
      <c r="CD1964" t="str">
        <f t="shared" si="4908"/>
        <v>213.317</v>
      </c>
      <c r="CE1964" t="str">
        <f t="shared" si="4909"/>
        <v>213.317 Y497.294</v>
      </c>
      <c r="CF1964" t="str">
        <f t="shared" si="4910"/>
        <v>497.294</v>
      </c>
      <c r="CI1964">
        <f>IF(BV1964="A",((CD1964*'Input Output'!$E$5)+'Input Output'!$H$5),IF(BV1964="B",(CD1964*'Input Output'!$E$8)+'Input Output'!$H$8,IF(BV1964="C",(CD1964*'Input Output'!$E$11)+'Input Output'!$H$11,"")))</f>
        <v>213.31700000000001</v>
      </c>
      <c r="CJ1964">
        <f>IF(BV1964="A",(CF1964*'Input Output'!$E$6)+'Input Output'!$H$6,IF(BV1964="B",(CF1964*'Input Output'!$E$9)+'Input Output'!$H$9,IF(BV1964="C",(CF1964*'Input Output'!$E$12)+'Input Output'!$H$12,"")))</f>
        <v>497.29399999999998</v>
      </c>
      <c r="CL1964" t="str">
        <f t="shared" si="4911"/>
        <v/>
      </c>
    </row>
    <row r="1965" spans="71:90" x14ac:dyDescent="0.25">
      <c r="BS1965">
        <f t="shared" si="4913"/>
        <v>0</v>
      </c>
      <c r="BT1965">
        <f t="shared" si="4906"/>
        <v>118.59389166666686</v>
      </c>
      <c r="BU1965" s="15">
        <f t="shared" si="4912"/>
        <v>7115.6335000000117</v>
      </c>
      <c r="BV1965" s="17" t="s">
        <v>458</v>
      </c>
      <c r="BW1965" t="str">
        <f>'Hour Loop'!N268</f>
        <v>G04 P7.38</v>
      </c>
      <c r="BX1965" t="str">
        <f t="shared" si="4904"/>
        <v/>
      </c>
      <c r="BZ1965">
        <f t="shared" si="4905"/>
        <v>7.38</v>
      </c>
      <c r="CA1965" t="str">
        <f t="shared" si="4914"/>
        <v>0</v>
      </c>
      <c r="CC1965" t="e">
        <f t="shared" si="4907"/>
        <v>#VALUE!</v>
      </c>
      <c r="CD1965" t="e">
        <f t="shared" si="4908"/>
        <v>#VALUE!</v>
      </c>
      <c r="CE1965" t="e">
        <f t="shared" si="4909"/>
        <v>#VALUE!</v>
      </c>
      <c r="CF1965" t="e">
        <f t="shared" si="4910"/>
        <v>#VALUE!</v>
      </c>
      <c r="CI1965" t="e">
        <f>IF(BV1965="A",((CD1965*'Input Output'!$E$5)+'Input Output'!$H$5),IF(BV1965="B",(CD1965*'Input Output'!$E$8)+'Input Output'!$H$8,IF(BV1965="C",(CD1965*'Input Output'!$E$11)+'Input Output'!$H$11,"")))</f>
        <v>#VALUE!</v>
      </c>
      <c r="CJ1965" t="e">
        <f>IF(BV1965="A",(CF1965*'Input Output'!$E$6)+'Input Output'!$H$6,IF(BV1965="B",(CF1965*'Input Output'!$E$9)+'Input Output'!$H$9,IF(BV1965="C",(CF1965*'Input Output'!$E$12)+'Input Output'!$H$12,"")))</f>
        <v>#VALUE!</v>
      </c>
      <c r="CL1965" t="str">
        <f t="shared" si="4911"/>
        <v/>
      </c>
    </row>
    <row r="1966" spans="71:90" x14ac:dyDescent="0.25">
      <c r="BS1966">
        <f t="shared" si="4913"/>
        <v>0</v>
      </c>
      <c r="BT1966">
        <f t="shared" si="4906"/>
        <v>118.71689166666687</v>
      </c>
      <c r="BU1966" s="15">
        <f t="shared" si="4912"/>
        <v>7123.0135000000118</v>
      </c>
      <c r="BV1966" s="15" t="s">
        <v>458</v>
      </c>
      <c r="BW1966" t="str">
        <f>'Hour Loop'!N269</f>
        <v>G01 X225.496 Y498.796</v>
      </c>
      <c r="BX1966" t="str">
        <f t="shared" si="4904"/>
        <v/>
      </c>
      <c r="BZ1966">
        <f t="shared" si="4905"/>
        <v>20.745000000000001</v>
      </c>
      <c r="CA1966" t="str">
        <f t="shared" si="4914"/>
        <v>1</v>
      </c>
      <c r="CC1966" t="str">
        <f t="shared" si="4907"/>
        <v>G01 X225.496</v>
      </c>
      <c r="CD1966" t="str">
        <f t="shared" si="4908"/>
        <v>225.496</v>
      </c>
      <c r="CE1966" t="str">
        <f t="shared" si="4909"/>
        <v>225.496 Y498.796</v>
      </c>
      <c r="CF1966" t="str">
        <f t="shared" si="4910"/>
        <v>498.796</v>
      </c>
      <c r="CI1966">
        <f>IF(BV1966="A",((CD1966*'Input Output'!$E$5)+'Input Output'!$H$5),IF(BV1966="B",(CD1966*'Input Output'!$E$8)+'Input Output'!$H$8,IF(BV1966="C",(CD1966*'Input Output'!$E$11)+'Input Output'!$H$11,"")))</f>
        <v>225.49600000000001</v>
      </c>
      <c r="CJ1966">
        <f>IF(BV1966="A",(CF1966*'Input Output'!$E$6)+'Input Output'!$H$6,IF(BV1966="B",(CF1966*'Input Output'!$E$9)+'Input Output'!$H$9,IF(BV1966="C",(CF1966*'Input Output'!$E$12)+'Input Output'!$H$12,"")))</f>
        <v>498.79599999999999</v>
      </c>
      <c r="CL1966" t="str">
        <f t="shared" si="4911"/>
        <v/>
      </c>
    </row>
    <row r="1967" spans="71:90" x14ac:dyDescent="0.25">
      <c r="BS1967">
        <f t="shared" si="4913"/>
        <v>0</v>
      </c>
      <c r="BT1967">
        <f t="shared" si="4906"/>
        <v>119.06264166666686</v>
      </c>
      <c r="BU1967" s="15">
        <f t="shared" si="4912"/>
        <v>7143.7585000000117</v>
      </c>
      <c r="BV1967" s="17" t="s">
        <v>458</v>
      </c>
      <c r="BW1967" t="str">
        <f>'Hour Loop'!N270</f>
        <v>G04 P7.38</v>
      </c>
      <c r="BX1967" t="str">
        <f t="shared" si="4904"/>
        <v/>
      </c>
      <c r="BZ1967">
        <f t="shared" si="4905"/>
        <v>7.38</v>
      </c>
      <c r="CA1967" t="str">
        <f t="shared" si="4914"/>
        <v>0</v>
      </c>
      <c r="CC1967" t="e">
        <f t="shared" si="4907"/>
        <v>#VALUE!</v>
      </c>
      <c r="CD1967" t="e">
        <f t="shared" si="4908"/>
        <v>#VALUE!</v>
      </c>
      <c r="CE1967" t="e">
        <f t="shared" si="4909"/>
        <v>#VALUE!</v>
      </c>
      <c r="CF1967" t="e">
        <f t="shared" si="4910"/>
        <v>#VALUE!</v>
      </c>
      <c r="CI1967" t="e">
        <f>IF(BV1967="A",((CD1967*'Input Output'!$E$5)+'Input Output'!$H$5),IF(BV1967="B",(CD1967*'Input Output'!$E$8)+'Input Output'!$H$8,IF(BV1967="C",(CD1967*'Input Output'!$E$11)+'Input Output'!$H$11,"")))</f>
        <v>#VALUE!</v>
      </c>
      <c r="CJ1967" t="e">
        <f>IF(BV1967="A",(CF1967*'Input Output'!$E$6)+'Input Output'!$H$6,IF(BV1967="B",(CF1967*'Input Output'!$E$9)+'Input Output'!$H$9,IF(BV1967="C",(CF1967*'Input Output'!$E$12)+'Input Output'!$H$12,"")))</f>
        <v>#VALUE!</v>
      </c>
      <c r="CL1967" t="str">
        <f t="shared" si="4911"/>
        <v/>
      </c>
    </row>
    <row r="1968" spans="71:90" x14ac:dyDescent="0.25">
      <c r="BS1968">
        <f t="shared" si="4913"/>
        <v>0</v>
      </c>
      <c r="BT1968">
        <f t="shared" si="4906"/>
        <v>119.18564166666687</v>
      </c>
      <c r="BU1968" s="15">
        <f t="shared" si="4912"/>
        <v>7151.1385000000118</v>
      </c>
      <c r="BV1968" s="15" t="s">
        <v>458</v>
      </c>
      <c r="BW1968" t="str">
        <f>'Hour Loop'!N271</f>
        <v>G01 X237.733 Y499.699</v>
      </c>
      <c r="BX1968" t="str">
        <f t="shared" si="4904"/>
        <v/>
      </c>
      <c r="BZ1968">
        <f t="shared" si="4905"/>
        <v>20.745000000000001</v>
      </c>
      <c r="CA1968" t="str">
        <f t="shared" si="4914"/>
        <v>1</v>
      </c>
      <c r="CC1968" t="str">
        <f t="shared" si="4907"/>
        <v>G01 X237.733</v>
      </c>
      <c r="CD1968" t="str">
        <f t="shared" si="4908"/>
        <v>237.733</v>
      </c>
      <c r="CE1968" t="str">
        <f t="shared" si="4909"/>
        <v>237.733 Y499.699</v>
      </c>
      <c r="CF1968" t="str">
        <f t="shared" si="4910"/>
        <v>499.699</v>
      </c>
      <c r="CI1968">
        <f>IF(BV1968="A",((CD1968*'Input Output'!$E$5)+'Input Output'!$H$5),IF(BV1968="B",(CD1968*'Input Output'!$E$8)+'Input Output'!$H$8,IF(BV1968="C",(CD1968*'Input Output'!$E$11)+'Input Output'!$H$11,"")))</f>
        <v>237.733</v>
      </c>
      <c r="CJ1968">
        <f>IF(BV1968="A",(CF1968*'Input Output'!$E$6)+'Input Output'!$H$6,IF(BV1968="B",(CF1968*'Input Output'!$E$9)+'Input Output'!$H$9,IF(BV1968="C",(CF1968*'Input Output'!$E$12)+'Input Output'!$H$12,"")))</f>
        <v>499.69900000000001</v>
      </c>
      <c r="CL1968" t="str">
        <f t="shared" si="4911"/>
        <v/>
      </c>
    </row>
    <row r="1969" spans="71:90" x14ac:dyDescent="0.25">
      <c r="BS1969">
        <f t="shared" si="4913"/>
        <v>0</v>
      </c>
      <c r="BT1969">
        <f t="shared" si="4906"/>
        <v>119.53139166666686</v>
      </c>
      <c r="BU1969" s="15">
        <f t="shared" si="4912"/>
        <v>7171.8835000000117</v>
      </c>
      <c r="BV1969" s="17" t="s">
        <v>458</v>
      </c>
      <c r="BW1969" t="str">
        <f>'Hour Loop'!N272</f>
        <v>G04 P7.38</v>
      </c>
      <c r="BX1969" t="str">
        <f t="shared" si="4904"/>
        <v/>
      </c>
      <c r="BY1969" s="3"/>
      <c r="BZ1969">
        <f t="shared" si="4905"/>
        <v>7.38</v>
      </c>
      <c r="CA1969" t="str">
        <f t="shared" si="4914"/>
        <v>0</v>
      </c>
      <c r="CC1969" t="e">
        <f t="shared" si="4907"/>
        <v>#VALUE!</v>
      </c>
      <c r="CD1969" t="e">
        <f t="shared" si="4908"/>
        <v>#VALUE!</v>
      </c>
      <c r="CE1969" t="e">
        <f t="shared" si="4909"/>
        <v>#VALUE!</v>
      </c>
      <c r="CF1969" t="e">
        <f t="shared" si="4910"/>
        <v>#VALUE!</v>
      </c>
      <c r="CI1969" t="e">
        <f>IF(BV1969="A",((CD1969*'Input Output'!$E$5)+'Input Output'!$H$5),IF(BV1969="B",(CD1969*'Input Output'!$E$8)+'Input Output'!$H$8,IF(BV1969="C",(CD1969*'Input Output'!$E$11)+'Input Output'!$H$11,"")))</f>
        <v>#VALUE!</v>
      </c>
      <c r="CJ1969" t="e">
        <f>IF(BV1969="A",(CF1969*'Input Output'!$E$6)+'Input Output'!$H$6,IF(BV1969="B",(CF1969*'Input Output'!$E$9)+'Input Output'!$H$9,IF(BV1969="C",(CF1969*'Input Output'!$E$12)+'Input Output'!$H$12,"")))</f>
        <v>#VALUE!</v>
      </c>
      <c r="CL1969" t="str">
        <f t="shared" si="4911"/>
        <v/>
      </c>
    </row>
    <row r="1970" spans="71:90" x14ac:dyDescent="0.25">
      <c r="BS1970">
        <f t="shared" si="4913"/>
        <v>0</v>
      </c>
      <c r="BT1970">
        <f t="shared" si="4906"/>
        <v>119.65439166666687</v>
      </c>
      <c r="BU1970" s="15">
        <f t="shared" si="4912"/>
        <v>7179.2635000000118</v>
      </c>
      <c r="BV1970" s="15" t="s">
        <v>458</v>
      </c>
      <c r="BW1970" s="3" t="str">
        <f>'Hour Loop'!N273</f>
        <v>G01 X250.000 Y500.000</v>
      </c>
      <c r="BX1970" t="str">
        <f t="shared" si="4904"/>
        <v/>
      </c>
      <c r="BZ1970">
        <f t="shared" si="4905"/>
        <v>20.745000000000001</v>
      </c>
      <c r="CA1970" t="str">
        <f t="shared" si="4914"/>
        <v>1</v>
      </c>
      <c r="CC1970" t="str">
        <f t="shared" si="4907"/>
        <v>G01 X250.000</v>
      </c>
      <c r="CD1970" t="str">
        <f t="shared" si="4908"/>
        <v>250.000</v>
      </c>
      <c r="CE1970" t="str">
        <f t="shared" si="4909"/>
        <v>250.000 Y500.000</v>
      </c>
      <c r="CF1970" t="str">
        <f t="shared" si="4910"/>
        <v>500.000</v>
      </c>
      <c r="CI1970">
        <f>IF(BV1970="A",((CD1970*'Input Output'!$E$5)+'Input Output'!$H$5),IF(BV1970="B",(CD1970*'Input Output'!$E$8)+'Input Output'!$H$8,IF(BV1970="C",(CD1970*'Input Output'!$E$11)+'Input Output'!$H$11,"")))</f>
        <v>250</v>
      </c>
      <c r="CJ1970">
        <f>IF(BV1970="A",(CF1970*'Input Output'!$E$6)+'Input Output'!$H$6,IF(BV1970="B",(CF1970*'Input Output'!$E$9)+'Input Output'!$H$9,IF(BV1970="C",(CF1970*'Input Output'!$E$12)+'Input Output'!$H$12,"")))</f>
        <v>500</v>
      </c>
      <c r="CL1970" t="str">
        <f t="shared" si="4911"/>
        <v/>
      </c>
    </row>
    <row r="1971" spans="71:90" x14ac:dyDescent="0.25">
      <c r="BS1971">
        <f t="shared" si="4913"/>
        <v>0</v>
      </c>
      <c r="BT1971">
        <f t="shared" si="4906"/>
        <v>120.00014166666686</v>
      </c>
      <c r="BU1971" s="15">
        <f t="shared" si="4912"/>
        <v>7200.0085000000117</v>
      </c>
      <c r="BV1971" s="17" t="s">
        <v>458</v>
      </c>
      <c r="BW1971" s="3" t="s">
        <v>378</v>
      </c>
      <c r="BZ1971">
        <f t="shared" si="4905"/>
        <v>0</v>
      </c>
      <c r="CA1971" t="str">
        <f t="shared" si="4914"/>
        <v>0</v>
      </c>
      <c r="CC1971" t="e">
        <f t="shared" si="4907"/>
        <v>#VALUE!</v>
      </c>
      <c r="CD1971" t="e">
        <f t="shared" si="4908"/>
        <v>#VALUE!</v>
      </c>
      <c r="CE1971" t="e">
        <f t="shared" si="4909"/>
        <v>#VALUE!</v>
      </c>
      <c r="CF1971" t="e">
        <f t="shared" si="4910"/>
        <v>#VALUE!</v>
      </c>
      <c r="CI1971" t="e">
        <f>IF(BV1971="A",((CD1971*'Input Output'!$E$5)+'Input Output'!$H$5),IF(BV1971="B",(CD1971*'Input Output'!$E$8)+'Input Output'!$H$8,IF(BV1971="C",(CD1971*'Input Output'!$E$11)+'Input Output'!$H$11,"")))</f>
        <v>#VALUE!</v>
      </c>
      <c r="CJ1971" t="e">
        <f>IF(BV1971="A",(CF1971*'Input Output'!$E$6)+'Input Output'!$H$6,IF(BV1971="B",(CF1971*'Input Output'!$E$9)+'Input Output'!$H$9,IF(BV1971="C",(CF1971*'Input Output'!$E$12)+'Input Output'!$H$12,"")))</f>
        <v>#VALUE!</v>
      </c>
      <c r="CL1971" t="str">
        <f t="shared" si="4911"/>
        <v/>
      </c>
    </row>
    <row r="1972" spans="71:90" x14ac:dyDescent="0.25">
      <c r="BS1972">
        <f t="shared" si="4913"/>
        <v>0</v>
      </c>
      <c r="BT1972">
        <f t="shared" si="4906"/>
        <v>120.00014166666686</v>
      </c>
      <c r="BU1972" s="15">
        <f t="shared" si="4912"/>
        <v>7200.0085000000117</v>
      </c>
      <c r="BV1972" s="15" t="s">
        <v>458</v>
      </c>
      <c r="BW1972" s="2" t="s">
        <v>401</v>
      </c>
      <c r="BX1972" s="2"/>
      <c r="BY1972" s="2" t="s">
        <v>401</v>
      </c>
      <c r="BZ1972">
        <f t="shared" ref="BZ1972:BZ1973" si="4915">M275</f>
        <v>0</v>
      </c>
      <c r="CA1972" t="str">
        <f t="shared" si="4914"/>
        <v>0</v>
      </c>
      <c r="CC1972" t="e">
        <f t="shared" si="4907"/>
        <v>#VALUE!</v>
      </c>
      <c r="CD1972" t="e">
        <f t="shared" si="4908"/>
        <v>#VALUE!</v>
      </c>
      <c r="CE1972" t="e">
        <f t="shared" si="4909"/>
        <v>#VALUE!</v>
      </c>
      <c r="CF1972" t="e">
        <f t="shared" si="4910"/>
        <v>#VALUE!</v>
      </c>
      <c r="CI1972" t="e">
        <f>IF(BV1972="A",((CD1972*'Input Output'!$E$5)+'Input Output'!$H$5),IF(BV1972="B",(CD1972*'Input Output'!$E$8)+'Input Output'!$H$8,IF(BV1972="C",(CD1972*'Input Output'!$E$11)+'Input Output'!$H$11,"")))</f>
        <v>#VALUE!</v>
      </c>
      <c r="CJ1972" t="e">
        <f>IF(BV1972="A",(CF1972*'Input Output'!$E$6)+'Input Output'!$H$6,IF(BV1972="B",(CF1972*'Input Output'!$E$9)+'Input Output'!$H$9,IF(BV1972="C",(CF1972*'Input Output'!$E$12)+'Input Output'!$H$12,"")))</f>
        <v>#VALUE!</v>
      </c>
      <c r="CL1972" t="str">
        <f t="shared" si="4911"/>
        <v/>
      </c>
    </row>
    <row r="1973" spans="71:90" x14ac:dyDescent="0.25">
      <c r="BS1973">
        <f>IF($BT$8&gt;=$BQ$5,0,1)</f>
        <v>0</v>
      </c>
      <c r="BT1973">
        <f t="shared" si="4906"/>
        <v>120.00014166666686</v>
      </c>
      <c r="BU1973" s="15">
        <f t="shared" si="4912"/>
        <v>7200.0085000000117</v>
      </c>
      <c r="BV1973" s="17" t="s">
        <v>460</v>
      </c>
      <c r="BW1973" s="2" t="s">
        <v>402</v>
      </c>
      <c r="BX1973" s="2"/>
      <c r="BY1973" s="2" t="s">
        <v>402</v>
      </c>
      <c r="BZ1973">
        <f t="shared" si="4915"/>
        <v>0</v>
      </c>
      <c r="CA1973" t="str">
        <f t="shared" si="4914"/>
        <v>0</v>
      </c>
      <c r="CC1973" t="e">
        <f t="shared" si="4907"/>
        <v>#VALUE!</v>
      </c>
      <c r="CD1973" t="e">
        <f t="shared" si="4908"/>
        <v>#VALUE!</v>
      </c>
      <c r="CE1973" t="e">
        <f t="shared" si="4909"/>
        <v>#VALUE!</v>
      </c>
      <c r="CF1973" t="e">
        <f t="shared" si="4910"/>
        <v>#VALUE!</v>
      </c>
      <c r="CI1973" t="e">
        <f>IF(BV1973="A",((CD1973*'Input Output'!$E$5)+'Input Output'!$H$5),IF(BV1973="B",(CD1973*'Input Output'!$E$8)+'Input Output'!$H$8,IF(BV1973="C",(CD1973*'Input Output'!$E$11)+'Input Output'!$H$11,"")))</f>
        <v>#VALUE!</v>
      </c>
      <c r="CJ1973" t="e">
        <f>IF(BV1973="A",(CF1973*'Input Output'!$E$6)+'Input Output'!$H$6,IF(BV1973="B",(CF1973*'Input Output'!$E$9)+'Input Output'!$H$9,IF(BV1973="C",(CF1973*'Input Output'!$E$12)+'Input Output'!$H$12,"")))</f>
        <v>#VALUE!</v>
      </c>
      <c r="CL1973" t="str">
        <f t="shared" si="4911"/>
        <v/>
      </c>
    </row>
    <row r="1974" spans="71:90" x14ac:dyDescent="0.25">
      <c r="BS1974">
        <f t="shared" ref="BS1974:BS2037" si="4916">IF($BT$8&gt;=$BQ$5,0,1)</f>
        <v>0</v>
      </c>
      <c r="BT1974">
        <f t="shared" si="4906"/>
        <v>120.00014166666686</v>
      </c>
      <c r="BU1974" s="15">
        <f t="shared" si="4912"/>
        <v>7200.0085000000117</v>
      </c>
      <c r="BV1974" s="17" t="s">
        <v>460</v>
      </c>
      <c r="BW1974" t="s">
        <v>1779</v>
      </c>
      <c r="BZ1974">
        <f>'Hour Loop'!$S$6/45</f>
        <v>0.53333333333333333</v>
      </c>
      <c r="CA1974" t="str">
        <f t="shared" si="4914"/>
        <v>1</v>
      </c>
      <c r="CC1974" t="str">
        <f t="shared" si="4907"/>
        <v>G01 X250</v>
      </c>
      <c r="CD1974" t="str">
        <f t="shared" si="4908"/>
        <v>250</v>
      </c>
      <c r="CE1974" t="str">
        <f t="shared" si="4909"/>
        <v xml:space="preserve">250.00 Y465 </v>
      </c>
      <c r="CF1974" t="str">
        <f t="shared" si="4910"/>
        <v xml:space="preserve">465 </v>
      </c>
      <c r="CI1974">
        <f>IF(BV1974="A",((CD1974*'Input Output'!$E$5)+'Input Output'!$H$5),IF(BV1974="B",(CD1974*'Input Output'!$E$8)+'Input Output'!$H$8,IF(BV1974="C",(CD1974*'Input Output'!$E$11)+'Input Output'!$H$11,"")))</f>
        <v>250</v>
      </c>
      <c r="CJ1974">
        <f>IF(BV1974="A",(CF1974*'Input Output'!$E$6)+'Input Output'!$H$6,IF(BV1974="B",(CF1974*'Input Output'!$E$9)+'Input Output'!$H$9,IF(BV1974="C",(CF1974*'Input Output'!$E$12)+'Input Output'!$H$12,"")))</f>
        <v>465</v>
      </c>
      <c r="CL1974" t="str">
        <f t="shared" si="4911"/>
        <v/>
      </c>
    </row>
    <row r="1975" spans="71:90" x14ac:dyDescent="0.25">
      <c r="BS1975">
        <f t="shared" si="4916"/>
        <v>0</v>
      </c>
      <c r="BT1975">
        <f t="shared" si="4906"/>
        <v>120.00903055555575</v>
      </c>
      <c r="BU1975" s="15">
        <f t="shared" si="4912"/>
        <v>7200.5418333333455</v>
      </c>
      <c r="BV1975" s="17" t="s">
        <v>460</v>
      </c>
      <c r="BW1975" t="s">
        <v>1655</v>
      </c>
      <c r="BZ1975">
        <f>'Hour Loop'!$S$6/45</f>
        <v>0.53333333333333333</v>
      </c>
      <c r="CA1975" t="str">
        <f t="shared" si="4914"/>
        <v>1</v>
      </c>
      <c r="CC1975" t="str">
        <f t="shared" si="4907"/>
        <v xml:space="preserve">G01 X260.55 </v>
      </c>
      <c r="CD1975" t="str">
        <f t="shared" si="4908"/>
        <v xml:space="preserve">260.55 </v>
      </c>
      <c r="CE1975" t="str">
        <f t="shared" si="4909"/>
        <v xml:space="preserve">260.55 Y464.741 </v>
      </c>
      <c r="CF1975" t="str">
        <f t="shared" si="4910"/>
        <v xml:space="preserve">464.741 </v>
      </c>
      <c r="CI1975">
        <f>IF(BV1975="A",((CD1975*'Input Output'!$E$5)+'Input Output'!$H$5),IF(BV1975="B",(CD1975*'Input Output'!$E$8)+'Input Output'!$H$8,IF(BV1975="C",(CD1975*'Input Output'!$E$11)+'Input Output'!$H$11,"")))</f>
        <v>260.55</v>
      </c>
      <c r="CJ1975">
        <f>IF(BV1975="A",(CF1975*'Input Output'!$E$6)+'Input Output'!$H$6,IF(BV1975="B",(CF1975*'Input Output'!$E$9)+'Input Output'!$H$9,IF(BV1975="C",(CF1975*'Input Output'!$E$12)+'Input Output'!$H$12,"")))</f>
        <v>464.74099999999999</v>
      </c>
      <c r="CL1975" t="str">
        <f t="shared" si="4911"/>
        <v/>
      </c>
    </row>
    <row r="1976" spans="71:90" x14ac:dyDescent="0.25">
      <c r="BS1976">
        <f t="shared" si="4916"/>
        <v>0</v>
      </c>
      <c r="BT1976">
        <f t="shared" si="4906"/>
        <v>120.01791944444466</v>
      </c>
      <c r="BU1976" s="15">
        <f t="shared" si="4912"/>
        <v>7201.0751666666793</v>
      </c>
      <c r="BV1976" s="17" t="s">
        <v>460</v>
      </c>
      <c r="BW1976" t="s">
        <v>1656</v>
      </c>
      <c r="BZ1976">
        <f>'Hour Loop'!$S$6/45</f>
        <v>0.53333333333333333</v>
      </c>
      <c r="CA1976" t="str">
        <f t="shared" si="4914"/>
        <v>1</v>
      </c>
      <c r="CC1976" t="str">
        <f t="shared" si="4907"/>
        <v xml:space="preserve">G01 X271.074 </v>
      </c>
      <c r="CD1976" t="str">
        <f t="shared" si="4908"/>
        <v xml:space="preserve">271.074 </v>
      </c>
      <c r="CE1976" t="str">
        <f t="shared" si="4909"/>
        <v xml:space="preserve">271.074 Y463.965 </v>
      </c>
      <c r="CF1976" t="str">
        <f t="shared" si="4910"/>
        <v xml:space="preserve">463.965 </v>
      </c>
      <c r="CI1976">
        <f>IF(BV1976="A",((CD1976*'Input Output'!$E$5)+'Input Output'!$H$5),IF(BV1976="B",(CD1976*'Input Output'!$E$8)+'Input Output'!$H$8,IF(BV1976="C",(CD1976*'Input Output'!$E$11)+'Input Output'!$H$11,"")))</f>
        <v>271.07400000000001</v>
      </c>
      <c r="CJ1976">
        <f>IF(BV1976="A",(CF1976*'Input Output'!$E$6)+'Input Output'!$H$6,IF(BV1976="B",(CF1976*'Input Output'!$E$9)+'Input Output'!$H$9,IF(BV1976="C",(CF1976*'Input Output'!$E$12)+'Input Output'!$H$12,"")))</f>
        <v>463.96499999999997</v>
      </c>
      <c r="CL1976" t="str">
        <f t="shared" si="4911"/>
        <v/>
      </c>
    </row>
    <row r="1977" spans="71:90" x14ac:dyDescent="0.25">
      <c r="BS1977">
        <f t="shared" si="4916"/>
        <v>0</v>
      </c>
      <c r="BT1977">
        <f t="shared" si="4906"/>
        <v>120.02680833333355</v>
      </c>
      <c r="BU1977" s="15">
        <f t="shared" si="4912"/>
        <v>7201.608500000013</v>
      </c>
      <c r="BV1977" s="17" t="s">
        <v>460</v>
      </c>
      <c r="BW1977" t="s">
        <v>1657</v>
      </c>
      <c r="BZ1977">
        <f>'Hour Loop'!$S$6/45</f>
        <v>0.53333333333333333</v>
      </c>
      <c r="CA1977" t="str">
        <f t="shared" si="4914"/>
        <v>1</v>
      </c>
      <c r="CC1977" t="str">
        <f t="shared" si="4907"/>
        <v xml:space="preserve">G01 X281.547 </v>
      </c>
      <c r="CD1977" t="str">
        <f t="shared" si="4908"/>
        <v xml:space="preserve">281.547 </v>
      </c>
      <c r="CE1977" t="str">
        <f t="shared" si="4909"/>
        <v xml:space="preserve">281.547 Y462.673 </v>
      </c>
      <c r="CF1977" t="str">
        <f t="shared" si="4910"/>
        <v xml:space="preserve">462.673 </v>
      </c>
      <c r="CI1977">
        <f>IF(BV1977="A",((CD1977*'Input Output'!$E$5)+'Input Output'!$H$5),IF(BV1977="B",(CD1977*'Input Output'!$E$8)+'Input Output'!$H$8,IF(BV1977="C",(CD1977*'Input Output'!$E$11)+'Input Output'!$H$11,"")))</f>
        <v>281.54700000000003</v>
      </c>
      <c r="CJ1977">
        <f>IF(BV1977="A",(CF1977*'Input Output'!$E$6)+'Input Output'!$H$6,IF(BV1977="B",(CF1977*'Input Output'!$E$9)+'Input Output'!$H$9,IF(BV1977="C",(CF1977*'Input Output'!$E$12)+'Input Output'!$H$12,"")))</f>
        <v>462.673</v>
      </c>
      <c r="CL1977" t="str">
        <f t="shared" si="4911"/>
        <v/>
      </c>
    </row>
    <row r="1978" spans="71:90" x14ac:dyDescent="0.25">
      <c r="BS1978">
        <f t="shared" si="4916"/>
        <v>0</v>
      </c>
      <c r="BT1978">
        <f t="shared" si="4906"/>
        <v>120.03569722222245</v>
      </c>
      <c r="BU1978" s="15">
        <f t="shared" si="4912"/>
        <v>7202.1418333333468</v>
      </c>
      <c r="BV1978" s="17" t="s">
        <v>460</v>
      </c>
      <c r="BW1978" t="s">
        <v>1658</v>
      </c>
      <c r="BZ1978">
        <f>'Hour Loop'!$S$6/45</f>
        <v>0.53333333333333333</v>
      </c>
      <c r="CA1978" t="str">
        <f t="shared" si="4914"/>
        <v>1</v>
      </c>
      <c r="CC1978" t="str">
        <f t="shared" si="4907"/>
        <v xml:space="preserve">G01 X291.944 </v>
      </c>
      <c r="CD1978" t="str">
        <f t="shared" si="4908"/>
        <v xml:space="preserve">291.944 </v>
      </c>
      <c r="CE1978" t="str">
        <f t="shared" si="4909"/>
        <v xml:space="preserve">291.944 Y460.869 </v>
      </c>
      <c r="CF1978" t="str">
        <f t="shared" si="4910"/>
        <v xml:space="preserve">460.869 </v>
      </c>
      <c r="CI1978">
        <f>IF(BV1978="A",((CD1978*'Input Output'!$E$5)+'Input Output'!$H$5),IF(BV1978="B",(CD1978*'Input Output'!$E$8)+'Input Output'!$H$8,IF(BV1978="C",(CD1978*'Input Output'!$E$11)+'Input Output'!$H$11,"")))</f>
        <v>291.94400000000002</v>
      </c>
      <c r="CJ1978">
        <f>IF(BV1978="A",(CF1978*'Input Output'!$E$6)+'Input Output'!$H$6,IF(BV1978="B",(CF1978*'Input Output'!$E$9)+'Input Output'!$H$9,IF(BV1978="C",(CF1978*'Input Output'!$E$12)+'Input Output'!$H$12,"")))</f>
        <v>460.86900000000003</v>
      </c>
      <c r="CL1978" t="str">
        <f t="shared" si="4911"/>
        <v/>
      </c>
    </row>
    <row r="1979" spans="71:90" x14ac:dyDescent="0.25">
      <c r="BS1979">
        <f t="shared" si="4916"/>
        <v>0</v>
      </c>
      <c r="BT1979">
        <f t="shared" si="4906"/>
        <v>120.04458611111134</v>
      </c>
      <c r="BU1979" s="15">
        <f t="shared" si="4912"/>
        <v>7202.6751666666805</v>
      </c>
      <c r="BV1979" s="17" t="s">
        <v>460</v>
      </c>
      <c r="BW1979" t="s">
        <v>1659</v>
      </c>
      <c r="BZ1979">
        <f>'Hour Loop'!$S$6/45</f>
        <v>0.53333333333333333</v>
      </c>
      <c r="CA1979" t="str">
        <f t="shared" si="4914"/>
        <v>1</v>
      </c>
      <c r="CC1979" t="str">
        <f t="shared" si="4907"/>
        <v xml:space="preserve">G01 X302.241 </v>
      </c>
      <c r="CD1979" t="str">
        <f t="shared" si="4908"/>
        <v xml:space="preserve">302.241 </v>
      </c>
      <c r="CE1979" t="str">
        <f t="shared" si="4909"/>
        <v xml:space="preserve">302.241 Y458.557 </v>
      </c>
      <c r="CF1979" t="str">
        <f t="shared" si="4910"/>
        <v xml:space="preserve">458.557 </v>
      </c>
      <c r="CI1979">
        <f>IF(BV1979="A",((CD1979*'Input Output'!$E$5)+'Input Output'!$H$5),IF(BV1979="B",(CD1979*'Input Output'!$E$8)+'Input Output'!$H$8,IF(BV1979="C",(CD1979*'Input Output'!$E$11)+'Input Output'!$H$11,"")))</f>
        <v>302.24099999999999</v>
      </c>
      <c r="CJ1979">
        <f>IF(BV1979="A",(CF1979*'Input Output'!$E$6)+'Input Output'!$H$6,IF(BV1979="B",(CF1979*'Input Output'!$E$9)+'Input Output'!$H$9,IF(BV1979="C",(CF1979*'Input Output'!$E$12)+'Input Output'!$H$12,"")))</f>
        <v>458.55700000000002</v>
      </c>
      <c r="CL1979" t="str">
        <f t="shared" si="4911"/>
        <v/>
      </c>
    </row>
    <row r="1980" spans="71:90" x14ac:dyDescent="0.25">
      <c r="BS1980">
        <f t="shared" si="4916"/>
        <v>0</v>
      </c>
      <c r="BT1980">
        <f t="shared" si="4906"/>
        <v>120.05347500000023</v>
      </c>
      <c r="BU1980" s="15">
        <f t="shared" si="4912"/>
        <v>7203.2085000000143</v>
      </c>
      <c r="BV1980" s="17" t="s">
        <v>460</v>
      </c>
      <c r="BW1980" t="s">
        <v>1660</v>
      </c>
      <c r="BZ1980">
        <f>'Hour Loop'!$S$6/45</f>
        <v>0.53333333333333333</v>
      </c>
      <c r="CA1980" t="str">
        <f t="shared" si="4914"/>
        <v>1</v>
      </c>
      <c r="CC1980" t="str">
        <f t="shared" si="4907"/>
        <v xml:space="preserve">G01 X312.411 </v>
      </c>
      <c r="CD1980" t="str">
        <f t="shared" si="4908"/>
        <v xml:space="preserve">312.411 </v>
      </c>
      <c r="CE1980" t="str">
        <f t="shared" si="4909"/>
        <v xml:space="preserve">312.411 Y455.742 </v>
      </c>
      <c r="CF1980" t="str">
        <f t="shared" si="4910"/>
        <v xml:space="preserve">455.742 </v>
      </c>
      <c r="CI1980">
        <f>IF(BV1980="A",((CD1980*'Input Output'!$E$5)+'Input Output'!$H$5),IF(BV1980="B",(CD1980*'Input Output'!$E$8)+'Input Output'!$H$8,IF(BV1980="C",(CD1980*'Input Output'!$E$11)+'Input Output'!$H$11,"")))</f>
        <v>312.411</v>
      </c>
      <c r="CJ1980">
        <f>IF(BV1980="A",(CF1980*'Input Output'!$E$6)+'Input Output'!$H$6,IF(BV1980="B",(CF1980*'Input Output'!$E$9)+'Input Output'!$H$9,IF(BV1980="C",(CF1980*'Input Output'!$E$12)+'Input Output'!$H$12,"")))</f>
        <v>455.74200000000002</v>
      </c>
      <c r="CL1980" t="str">
        <f t="shared" si="4911"/>
        <v/>
      </c>
    </row>
    <row r="1981" spans="71:90" x14ac:dyDescent="0.25">
      <c r="BS1981">
        <f t="shared" si="4916"/>
        <v>0</v>
      </c>
      <c r="BT1981">
        <f t="shared" si="4906"/>
        <v>120.06236388888914</v>
      </c>
      <c r="BU1981" s="15">
        <f t="shared" si="4912"/>
        <v>7203.741833333348</v>
      </c>
      <c r="BV1981" s="17" t="s">
        <v>460</v>
      </c>
      <c r="BW1981" t="s">
        <v>1661</v>
      </c>
      <c r="BZ1981">
        <f>'Hour Loop'!$S$6/45</f>
        <v>0.53333333333333333</v>
      </c>
      <c r="CA1981" t="str">
        <f t="shared" si="4914"/>
        <v>1</v>
      </c>
      <c r="CC1981" t="str">
        <f t="shared" si="4907"/>
        <v xml:space="preserve">G01 X322.431 </v>
      </c>
      <c r="CD1981" t="str">
        <f t="shared" si="4908"/>
        <v xml:space="preserve">322.431 </v>
      </c>
      <c r="CE1981" t="str">
        <f t="shared" si="4909"/>
        <v xml:space="preserve">322.431 Y452.432 </v>
      </c>
      <c r="CF1981" t="str">
        <f t="shared" si="4910"/>
        <v xml:space="preserve">452.432 </v>
      </c>
      <c r="CI1981">
        <f>IF(BV1981="A",((CD1981*'Input Output'!$E$5)+'Input Output'!$H$5),IF(BV1981="B",(CD1981*'Input Output'!$E$8)+'Input Output'!$H$8,IF(BV1981="C",(CD1981*'Input Output'!$E$11)+'Input Output'!$H$11,"")))</f>
        <v>322.43099999999998</v>
      </c>
      <c r="CJ1981">
        <f>IF(BV1981="A",(CF1981*'Input Output'!$E$6)+'Input Output'!$H$6,IF(BV1981="B",(CF1981*'Input Output'!$E$9)+'Input Output'!$H$9,IF(BV1981="C",(CF1981*'Input Output'!$E$12)+'Input Output'!$H$12,"")))</f>
        <v>452.43200000000002</v>
      </c>
      <c r="CL1981" t="str">
        <f t="shared" si="4911"/>
        <v/>
      </c>
    </row>
    <row r="1982" spans="71:90" x14ac:dyDescent="0.25">
      <c r="BS1982">
        <f t="shared" si="4916"/>
        <v>0</v>
      </c>
      <c r="BT1982">
        <f t="shared" si="4906"/>
        <v>120.07125277777803</v>
      </c>
      <c r="BU1982" s="15">
        <f t="shared" si="4912"/>
        <v>7204.2751666666818</v>
      </c>
      <c r="BV1982" s="17" t="s">
        <v>460</v>
      </c>
      <c r="BW1982" t="s">
        <v>1662</v>
      </c>
      <c r="BZ1982">
        <f>'Hour Loop'!$S$6/45</f>
        <v>0.53333333333333333</v>
      </c>
      <c r="CA1982" t="str">
        <f t="shared" si="4914"/>
        <v>1</v>
      </c>
      <c r="CC1982" t="str">
        <f t="shared" si="4907"/>
        <v xml:space="preserve">G01 X332.277 </v>
      </c>
      <c r="CD1982" t="str">
        <f t="shared" si="4908"/>
        <v xml:space="preserve">332.277 </v>
      </c>
      <c r="CE1982" t="str">
        <f t="shared" si="4909"/>
        <v xml:space="preserve">332.277 Y448.634 </v>
      </c>
      <c r="CF1982" t="str">
        <f t="shared" si="4910"/>
        <v xml:space="preserve">448.634 </v>
      </c>
      <c r="CI1982">
        <f>IF(BV1982="A",((CD1982*'Input Output'!$E$5)+'Input Output'!$H$5),IF(BV1982="B",(CD1982*'Input Output'!$E$8)+'Input Output'!$H$8,IF(BV1982="C",(CD1982*'Input Output'!$E$11)+'Input Output'!$H$11,"")))</f>
        <v>332.27699999999999</v>
      </c>
      <c r="CJ1982">
        <f>IF(BV1982="A",(CF1982*'Input Output'!$E$6)+'Input Output'!$H$6,IF(BV1982="B",(CF1982*'Input Output'!$E$9)+'Input Output'!$H$9,IF(BV1982="C",(CF1982*'Input Output'!$E$12)+'Input Output'!$H$12,"")))</f>
        <v>448.63400000000001</v>
      </c>
      <c r="CL1982" t="str">
        <f t="shared" si="4911"/>
        <v/>
      </c>
    </row>
    <row r="1983" spans="71:90" x14ac:dyDescent="0.25">
      <c r="BS1983">
        <f t="shared" si="4916"/>
        <v>0</v>
      </c>
      <c r="BT1983">
        <f t="shared" si="4906"/>
        <v>120.08014166666693</v>
      </c>
      <c r="BU1983" s="15">
        <f t="shared" si="4912"/>
        <v>7204.8085000000156</v>
      </c>
      <c r="BV1983" s="17" t="s">
        <v>460</v>
      </c>
      <c r="BW1983" t="s">
        <v>1663</v>
      </c>
      <c r="BZ1983">
        <f>'Hour Loop'!$S$6/45</f>
        <v>0.53333333333333333</v>
      </c>
      <c r="CA1983" t="str">
        <f t="shared" si="4914"/>
        <v>1</v>
      </c>
      <c r="CC1983" t="str">
        <f t="shared" si="4907"/>
        <v xml:space="preserve">G01 X341.924 </v>
      </c>
      <c r="CD1983" t="str">
        <f t="shared" si="4908"/>
        <v xml:space="preserve">341.924 </v>
      </c>
      <c r="CE1983" t="str">
        <f t="shared" si="4909"/>
        <v xml:space="preserve">341.924 Y444.358 </v>
      </c>
      <c r="CF1983" t="str">
        <f t="shared" si="4910"/>
        <v xml:space="preserve">444.358 </v>
      </c>
      <c r="CI1983">
        <f>IF(BV1983="A",((CD1983*'Input Output'!$E$5)+'Input Output'!$H$5),IF(BV1983="B",(CD1983*'Input Output'!$E$8)+'Input Output'!$H$8,IF(BV1983="C",(CD1983*'Input Output'!$E$11)+'Input Output'!$H$11,"")))</f>
        <v>341.92399999999998</v>
      </c>
      <c r="CJ1983">
        <f>IF(BV1983="A",(CF1983*'Input Output'!$E$6)+'Input Output'!$H$6,IF(BV1983="B",(CF1983*'Input Output'!$E$9)+'Input Output'!$H$9,IF(BV1983="C",(CF1983*'Input Output'!$E$12)+'Input Output'!$H$12,"")))</f>
        <v>444.358</v>
      </c>
      <c r="CL1983" t="str">
        <f t="shared" si="4911"/>
        <v/>
      </c>
    </row>
    <row r="1984" spans="71:90" x14ac:dyDescent="0.25">
      <c r="BS1984">
        <f t="shared" si="4916"/>
        <v>0</v>
      </c>
      <c r="BT1984">
        <f t="shared" si="4906"/>
        <v>120.08903055555582</v>
      </c>
      <c r="BU1984" s="15">
        <f t="shared" si="4912"/>
        <v>7205.3418333333493</v>
      </c>
      <c r="BV1984" s="17" t="s">
        <v>460</v>
      </c>
      <c r="BW1984" t="s">
        <v>1664</v>
      </c>
      <c r="BZ1984">
        <f>'Hour Loop'!$S$6/45</f>
        <v>0.53333333333333333</v>
      </c>
      <c r="CA1984" t="str">
        <f t="shared" si="4914"/>
        <v>1</v>
      </c>
      <c r="CC1984" t="str">
        <f t="shared" si="4907"/>
        <v xml:space="preserve">G01 X351.35 </v>
      </c>
      <c r="CD1984" t="str">
        <f t="shared" si="4908"/>
        <v xml:space="preserve">351.35 </v>
      </c>
      <c r="CE1984" t="str">
        <f t="shared" si="4909"/>
        <v xml:space="preserve">351.35 Y439.613 </v>
      </c>
      <c r="CF1984" t="str">
        <f t="shared" si="4910"/>
        <v xml:space="preserve">439.613 </v>
      </c>
      <c r="CI1984">
        <f>IF(BV1984="A",((CD1984*'Input Output'!$E$5)+'Input Output'!$H$5),IF(BV1984="B",(CD1984*'Input Output'!$E$8)+'Input Output'!$H$8,IF(BV1984="C",(CD1984*'Input Output'!$E$11)+'Input Output'!$H$11,"")))</f>
        <v>351.35</v>
      </c>
      <c r="CJ1984">
        <f>IF(BV1984="A",(CF1984*'Input Output'!$E$6)+'Input Output'!$H$6,IF(BV1984="B",(CF1984*'Input Output'!$E$9)+'Input Output'!$H$9,IF(BV1984="C",(CF1984*'Input Output'!$E$12)+'Input Output'!$H$12,"")))</f>
        <v>439.613</v>
      </c>
      <c r="CL1984" t="str">
        <f t="shared" si="4911"/>
        <v/>
      </c>
    </row>
    <row r="1985" spans="71:90" x14ac:dyDescent="0.25">
      <c r="BS1985">
        <f t="shared" si="4916"/>
        <v>0</v>
      </c>
      <c r="BT1985">
        <f t="shared" si="4906"/>
        <v>120.09791944444471</v>
      </c>
      <c r="BU1985" s="15">
        <f t="shared" si="4912"/>
        <v>7205.8751666666831</v>
      </c>
      <c r="BV1985" s="17" t="s">
        <v>460</v>
      </c>
      <c r="BW1985" t="s">
        <v>1665</v>
      </c>
      <c r="BZ1985">
        <f>'Hour Loop'!$S$6/45</f>
        <v>0.53333333333333333</v>
      </c>
      <c r="CA1985" t="str">
        <f t="shared" si="4914"/>
        <v>1</v>
      </c>
      <c r="CC1985" t="str">
        <f t="shared" si="4907"/>
        <v xml:space="preserve">G01 X360.532 </v>
      </c>
      <c r="CD1985" t="str">
        <f t="shared" si="4908"/>
        <v xml:space="preserve">360.532 </v>
      </c>
      <c r="CE1985" t="str">
        <f t="shared" si="4909"/>
        <v xml:space="preserve">360.532 Y434.412 </v>
      </c>
      <c r="CF1985" t="str">
        <f t="shared" si="4910"/>
        <v xml:space="preserve">434.412 </v>
      </c>
      <c r="CI1985">
        <f>IF(BV1985="A",((CD1985*'Input Output'!$E$5)+'Input Output'!$H$5),IF(BV1985="B",(CD1985*'Input Output'!$E$8)+'Input Output'!$H$8,IF(BV1985="C",(CD1985*'Input Output'!$E$11)+'Input Output'!$H$11,"")))</f>
        <v>360.53199999999998</v>
      </c>
      <c r="CJ1985">
        <f>IF(BV1985="A",(CF1985*'Input Output'!$E$6)+'Input Output'!$H$6,IF(BV1985="B",(CF1985*'Input Output'!$E$9)+'Input Output'!$H$9,IF(BV1985="C",(CF1985*'Input Output'!$E$12)+'Input Output'!$H$12,"")))</f>
        <v>434.41199999999998</v>
      </c>
      <c r="CL1985" t="str">
        <f t="shared" si="4911"/>
        <v/>
      </c>
    </row>
    <row r="1986" spans="71:90" x14ac:dyDescent="0.25">
      <c r="BS1986">
        <f t="shared" si="4916"/>
        <v>0</v>
      </c>
      <c r="BT1986">
        <f t="shared" si="4906"/>
        <v>120.10680833333362</v>
      </c>
      <c r="BU1986" s="15">
        <f t="shared" si="4912"/>
        <v>7206.4085000000168</v>
      </c>
      <c r="BV1986" s="17" t="s">
        <v>460</v>
      </c>
      <c r="BW1986" t="s">
        <v>1666</v>
      </c>
      <c r="BZ1986">
        <f>'Hour Loop'!$S$6/45</f>
        <v>0.53333333333333333</v>
      </c>
      <c r="CA1986" t="str">
        <f t="shared" si="4914"/>
        <v>1</v>
      </c>
      <c r="CC1986" t="str">
        <f t="shared" si="4907"/>
        <v xml:space="preserve">G01 X369.448 </v>
      </c>
      <c r="CD1986" t="str">
        <f t="shared" si="4908"/>
        <v xml:space="preserve">369.448 </v>
      </c>
      <c r="CE1986" t="str">
        <f t="shared" si="4909"/>
        <v xml:space="preserve">369.448 Y428.766 </v>
      </c>
      <c r="CF1986" t="str">
        <f t="shared" si="4910"/>
        <v xml:space="preserve">428.766 </v>
      </c>
      <c r="CI1986">
        <f>IF(BV1986="A",((CD1986*'Input Output'!$E$5)+'Input Output'!$H$5),IF(BV1986="B",(CD1986*'Input Output'!$E$8)+'Input Output'!$H$8,IF(BV1986="C",(CD1986*'Input Output'!$E$11)+'Input Output'!$H$11,"")))</f>
        <v>369.44799999999998</v>
      </c>
      <c r="CJ1986">
        <f>IF(BV1986="A",(CF1986*'Input Output'!$E$6)+'Input Output'!$H$6,IF(BV1986="B",(CF1986*'Input Output'!$E$9)+'Input Output'!$H$9,IF(BV1986="C",(CF1986*'Input Output'!$E$12)+'Input Output'!$H$12,"")))</f>
        <v>428.76600000000002</v>
      </c>
      <c r="CL1986" t="str">
        <f t="shared" si="4911"/>
        <v/>
      </c>
    </row>
    <row r="1987" spans="71:90" x14ac:dyDescent="0.25">
      <c r="BS1987">
        <f t="shared" si="4916"/>
        <v>0</v>
      </c>
      <c r="BT1987">
        <f t="shared" si="4906"/>
        <v>120.11569722222251</v>
      </c>
      <c r="BU1987" s="15">
        <f t="shared" si="4912"/>
        <v>7206.9418333333506</v>
      </c>
      <c r="BV1987" s="17" t="s">
        <v>460</v>
      </c>
      <c r="BW1987" t="s">
        <v>1667</v>
      </c>
      <c r="BZ1987">
        <f>'Hour Loop'!$S$6/45</f>
        <v>0.53333333333333333</v>
      </c>
      <c r="CA1987" t="str">
        <f t="shared" si="4914"/>
        <v>1</v>
      </c>
      <c r="CC1987" t="str">
        <f t="shared" si="4907"/>
        <v>G01 X378.075</v>
      </c>
      <c r="CD1987" t="str">
        <f t="shared" si="4908"/>
        <v>378.075</v>
      </c>
      <c r="CE1987" t="str">
        <f t="shared" si="4909"/>
        <v xml:space="preserve">378.075 Y422.69 </v>
      </c>
      <c r="CF1987" t="str">
        <f t="shared" si="4910"/>
        <v xml:space="preserve">422.69 </v>
      </c>
      <c r="CI1987">
        <f>IF(BV1987="A",((CD1987*'Input Output'!$E$5)+'Input Output'!$H$5),IF(BV1987="B",(CD1987*'Input Output'!$E$8)+'Input Output'!$H$8,IF(BV1987="C",(CD1987*'Input Output'!$E$11)+'Input Output'!$H$11,"")))</f>
        <v>378.07499999999999</v>
      </c>
      <c r="CJ1987">
        <f>IF(BV1987="A",(CF1987*'Input Output'!$E$6)+'Input Output'!$H$6,IF(BV1987="B",(CF1987*'Input Output'!$E$9)+'Input Output'!$H$9,IF(BV1987="C",(CF1987*'Input Output'!$E$12)+'Input Output'!$H$12,"")))</f>
        <v>422.69</v>
      </c>
      <c r="CL1987" t="str">
        <f t="shared" si="4911"/>
        <v/>
      </c>
    </row>
    <row r="1988" spans="71:90" x14ac:dyDescent="0.25">
      <c r="BS1988">
        <f t="shared" si="4916"/>
        <v>0</v>
      </c>
      <c r="BT1988">
        <f t="shared" si="4906"/>
        <v>120.12458611111141</v>
      </c>
      <c r="BU1988" s="15">
        <f t="shared" si="4912"/>
        <v>7207.4751666666843</v>
      </c>
      <c r="BV1988" s="17" t="s">
        <v>460</v>
      </c>
      <c r="BW1988" t="s">
        <v>1668</v>
      </c>
      <c r="BZ1988">
        <f>'Hour Loop'!$S$6/45</f>
        <v>0.53333333333333333</v>
      </c>
      <c r="CA1988" t="str">
        <f t="shared" si="4914"/>
        <v>1</v>
      </c>
      <c r="CC1988" t="str">
        <f t="shared" si="4907"/>
        <v xml:space="preserve">G01 X386.395 </v>
      </c>
      <c r="CD1988" t="str">
        <f t="shared" si="4908"/>
        <v xml:space="preserve">386.395 </v>
      </c>
      <c r="CE1988" t="str">
        <f t="shared" si="4909"/>
        <v xml:space="preserve">386.395 Y416.197 </v>
      </c>
      <c r="CF1988" t="str">
        <f t="shared" si="4910"/>
        <v xml:space="preserve">416.197 </v>
      </c>
      <c r="CI1988">
        <f>IF(BV1988="A",((CD1988*'Input Output'!$E$5)+'Input Output'!$H$5),IF(BV1988="B",(CD1988*'Input Output'!$E$8)+'Input Output'!$H$8,IF(BV1988="C",(CD1988*'Input Output'!$E$11)+'Input Output'!$H$11,"")))</f>
        <v>386.39499999999998</v>
      </c>
      <c r="CJ1988">
        <f>IF(BV1988="A",(CF1988*'Input Output'!$E$6)+'Input Output'!$H$6,IF(BV1988="B",(CF1988*'Input Output'!$E$9)+'Input Output'!$H$9,IF(BV1988="C",(CF1988*'Input Output'!$E$12)+'Input Output'!$H$12,"")))</f>
        <v>416.197</v>
      </c>
      <c r="CL1988" t="str">
        <f t="shared" si="4911"/>
        <v/>
      </c>
    </row>
    <row r="1989" spans="71:90" x14ac:dyDescent="0.25">
      <c r="BS1989">
        <f t="shared" si="4916"/>
        <v>0</v>
      </c>
      <c r="BT1989">
        <f t="shared" si="4906"/>
        <v>120.1334750000003</v>
      </c>
      <c r="BU1989" s="15">
        <f t="shared" si="4912"/>
        <v>7208.0085000000181</v>
      </c>
      <c r="BV1989" s="17" t="s">
        <v>460</v>
      </c>
      <c r="BW1989" t="s">
        <v>1669</v>
      </c>
      <c r="BZ1989">
        <f>'Hour Loop'!$S$6/45</f>
        <v>0.53333333333333333</v>
      </c>
      <c r="CA1989" t="str">
        <f t="shared" si="4914"/>
        <v>1</v>
      </c>
      <c r="CC1989" t="str">
        <f t="shared" si="4907"/>
        <v xml:space="preserve">G01 X394.385 </v>
      </c>
      <c r="CD1989" t="str">
        <f t="shared" si="4908"/>
        <v xml:space="preserve">394.385 </v>
      </c>
      <c r="CE1989" t="str">
        <f t="shared" si="4909"/>
        <v xml:space="preserve">394.385 Y409.304 </v>
      </c>
      <c r="CF1989" t="str">
        <f t="shared" si="4910"/>
        <v xml:space="preserve">409.304 </v>
      </c>
      <c r="CI1989">
        <f>IF(BV1989="A",((CD1989*'Input Output'!$E$5)+'Input Output'!$H$5),IF(BV1989="B",(CD1989*'Input Output'!$E$8)+'Input Output'!$H$8,IF(BV1989="C",(CD1989*'Input Output'!$E$11)+'Input Output'!$H$11,"")))</f>
        <v>394.38499999999999</v>
      </c>
      <c r="CJ1989">
        <f>IF(BV1989="A",(CF1989*'Input Output'!$E$6)+'Input Output'!$H$6,IF(BV1989="B",(CF1989*'Input Output'!$E$9)+'Input Output'!$H$9,IF(BV1989="C",(CF1989*'Input Output'!$E$12)+'Input Output'!$H$12,"")))</f>
        <v>409.30399999999997</v>
      </c>
      <c r="CL1989" t="str">
        <f t="shared" si="4911"/>
        <v/>
      </c>
    </row>
    <row r="1990" spans="71:90" x14ac:dyDescent="0.25">
      <c r="BS1990">
        <f t="shared" si="4916"/>
        <v>0</v>
      </c>
      <c r="BT1990">
        <f t="shared" si="4906"/>
        <v>120.14236388888919</v>
      </c>
      <c r="BU1990" s="15">
        <f t="shared" si="4912"/>
        <v>7208.5418333333519</v>
      </c>
      <c r="BV1990" s="17" t="s">
        <v>460</v>
      </c>
      <c r="BW1990" t="s">
        <v>1670</v>
      </c>
      <c r="BZ1990">
        <f>'Hour Loop'!$S$6/45</f>
        <v>0.53333333333333333</v>
      </c>
      <c r="CA1990" t="str">
        <f t="shared" si="4914"/>
        <v>1</v>
      </c>
      <c r="CC1990" t="str">
        <f t="shared" si="4907"/>
        <v xml:space="preserve">G01 X402.028 </v>
      </c>
      <c r="CD1990" t="str">
        <f t="shared" si="4908"/>
        <v xml:space="preserve">402.028 </v>
      </c>
      <c r="CE1990" t="str">
        <f t="shared" si="4909"/>
        <v xml:space="preserve">402.028 Y402.028 </v>
      </c>
      <c r="CF1990" t="str">
        <f t="shared" si="4910"/>
        <v xml:space="preserve">402.028 </v>
      </c>
      <c r="CI1990">
        <f>IF(BV1990="A",((CD1990*'Input Output'!$E$5)+'Input Output'!$H$5),IF(BV1990="B",(CD1990*'Input Output'!$E$8)+'Input Output'!$H$8,IF(BV1990="C",(CD1990*'Input Output'!$E$11)+'Input Output'!$H$11,"")))</f>
        <v>402.02800000000002</v>
      </c>
      <c r="CJ1990">
        <f>IF(BV1990="A",(CF1990*'Input Output'!$E$6)+'Input Output'!$H$6,IF(BV1990="B",(CF1990*'Input Output'!$E$9)+'Input Output'!$H$9,IF(BV1990="C",(CF1990*'Input Output'!$E$12)+'Input Output'!$H$12,"")))</f>
        <v>402.02800000000002</v>
      </c>
      <c r="CL1990" t="str">
        <f t="shared" si="4911"/>
        <v/>
      </c>
    </row>
    <row r="1991" spans="71:90" x14ac:dyDescent="0.25">
      <c r="BS1991">
        <f t="shared" si="4916"/>
        <v>0</v>
      </c>
      <c r="BT1991">
        <f t="shared" si="4906"/>
        <v>120.1512527777781</v>
      </c>
      <c r="BU1991" s="15">
        <f t="shared" si="4912"/>
        <v>7209.0751666666856</v>
      </c>
      <c r="BV1991" s="17" t="s">
        <v>460</v>
      </c>
      <c r="BW1991" t="s">
        <v>1671</v>
      </c>
      <c r="BZ1991">
        <f>'Hour Loop'!$S$6/45</f>
        <v>0.53333333333333333</v>
      </c>
      <c r="CA1991" t="str">
        <f t="shared" si="4914"/>
        <v>1</v>
      </c>
      <c r="CC1991" t="str">
        <f t="shared" si="4907"/>
        <v xml:space="preserve">G01 X409.304 </v>
      </c>
      <c r="CD1991" t="str">
        <f t="shared" si="4908"/>
        <v xml:space="preserve">409.304 </v>
      </c>
      <c r="CE1991" t="str">
        <f t="shared" si="4909"/>
        <v xml:space="preserve">409.304 Y394.385 </v>
      </c>
      <c r="CF1991" t="str">
        <f t="shared" si="4910"/>
        <v xml:space="preserve">394.385 </v>
      </c>
      <c r="CI1991">
        <f>IF(BV1991="A",((CD1991*'Input Output'!$E$5)+'Input Output'!$H$5),IF(BV1991="B",(CD1991*'Input Output'!$E$8)+'Input Output'!$H$8,IF(BV1991="C",(CD1991*'Input Output'!$E$11)+'Input Output'!$H$11,"")))</f>
        <v>409.30399999999997</v>
      </c>
      <c r="CJ1991">
        <f>IF(BV1991="A",(CF1991*'Input Output'!$E$6)+'Input Output'!$H$6,IF(BV1991="B",(CF1991*'Input Output'!$E$9)+'Input Output'!$H$9,IF(BV1991="C",(CF1991*'Input Output'!$E$12)+'Input Output'!$H$12,"")))</f>
        <v>394.38499999999999</v>
      </c>
      <c r="CL1991" t="str">
        <f t="shared" si="4911"/>
        <v/>
      </c>
    </row>
    <row r="1992" spans="71:90" x14ac:dyDescent="0.25">
      <c r="BS1992">
        <f t="shared" si="4916"/>
        <v>0</v>
      </c>
      <c r="BT1992">
        <f t="shared" si="4906"/>
        <v>120.16014166666699</v>
      </c>
      <c r="BU1992" s="15">
        <f t="shared" si="4912"/>
        <v>7209.6085000000194</v>
      </c>
      <c r="BV1992" s="17" t="s">
        <v>460</v>
      </c>
      <c r="BW1992" t="s">
        <v>1672</v>
      </c>
      <c r="BZ1992">
        <f>'Hour Loop'!$S$6/45</f>
        <v>0.53333333333333333</v>
      </c>
      <c r="CA1992" t="str">
        <f t="shared" si="4914"/>
        <v>1</v>
      </c>
      <c r="CC1992" t="str">
        <f t="shared" si="4907"/>
        <v xml:space="preserve">G01 X416.197 </v>
      </c>
      <c r="CD1992" t="str">
        <f t="shared" si="4908"/>
        <v xml:space="preserve">416.197 </v>
      </c>
      <c r="CE1992" t="str">
        <f t="shared" si="4909"/>
        <v xml:space="preserve">416.197 Y386.395 </v>
      </c>
      <c r="CF1992" t="str">
        <f t="shared" si="4910"/>
        <v xml:space="preserve">386.395 </v>
      </c>
      <c r="CI1992">
        <f>IF(BV1992="A",((CD1992*'Input Output'!$E$5)+'Input Output'!$H$5),IF(BV1992="B",(CD1992*'Input Output'!$E$8)+'Input Output'!$H$8,IF(BV1992="C",(CD1992*'Input Output'!$E$11)+'Input Output'!$H$11,"")))</f>
        <v>416.197</v>
      </c>
      <c r="CJ1992">
        <f>IF(BV1992="A",(CF1992*'Input Output'!$E$6)+'Input Output'!$H$6,IF(BV1992="B",(CF1992*'Input Output'!$E$9)+'Input Output'!$H$9,IF(BV1992="C",(CF1992*'Input Output'!$E$12)+'Input Output'!$H$12,"")))</f>
        <v>386.39499999999998</v>
      </c>
      <c r="CL1992" t="str">
        <f t="shared" si="4911"/>
        <v/>
      </c>
    </row>
    <row r="1993" spans="71:90" x14ac:dyDescent="0.25">
      <c r="BS1993">
        <f t="shared" si="4916"/>
        <v>0</v>
      </c>
      <c r="BT1993">
        <f t="shared" si="4906"/>
        <v>120.16903055555589</v>
      </c>
      <c r="BU1993" s="15">
        <f t="shared" si="4912"/>
        <v>7210.1418333333531</v>
      </c>
      <c r="BV1993" s="17" t="s">
        <v>460</v>
      </c>
      <c r="BW1993" t="s">
        <v>1673</v>
      </c>
      <c r="BZ1993">
        <f>'Hour Loop'!$S$6/45</f>
        <v>0.53333333333333333</v>
      </c>
      <c r="CA1993" t="str">
        <f t="shared" si="4914"/>
        <v>1</v>
      </c>
      <c r="CC1993" t="str">
        <f t="shared" si="4907"/>
        <v xml:space="preserve">G01 X422.69 </v>
      </c>
      <c r="CD1993" t="str">
        <f t="shared" si="4908"/>
        <v xml:space="preserve">422.69 </v>
      </c>
      <c r="CE1993" t="str">
        <f t="shared" si="4909"/>
        <v xml:space="preserve">422.69 Y378.075 </v>
      </c>
      <c r="CF1993" t="str">
        <f t="shared" si="4910"/>
        <v xml:space="preserve">378.075 </v>
      </c>
      <c r="CI1993">
        <f>IF(BV1993="A",((CD1993*'Input Output'!$E$5)+'Input Output'!$H$5),IF(BV1993="B",(CD1993*'Input Output'!$E$8)+'Input Output'!$H$8,IF(BV1993="C",(CD1993*'Input Output'!$E$11)+'Input Output'!$H$11,"")))</f>
        <v>422.69</v>
      </c>
      <c r="CJ1993">
        <f>IF(BV1993="A",(CF1993*'Input Output'!$E$6)+'Input Output'!$H$6,IF(BV1993="B",(CF1993*'Input Output'!$E$9)+'Input Output'!$H$9,IF(BV1993="C",(CF1993*'Input Output'!$E$12)+'Input Output'!$H$12,"")))</f>
        <v>378.07499999999999</v>
      </c>
      <c r="CL1993" t="str">
        <f t="shared" si="4911"/>
        <v/>
      </c>
    </row>
    <row r="1994" spans="71:90" x14ac:dyDescent="0.25">
      <c r="BS1994">
        <f t="shared" si="4916"/>
        <v>0</v>
      </c>
      <c r="BT1994">
        <f t="shared" si="4906"/>
        <v>120.17791944444478</v>
      </c>
      <c r="BU1994" s="15">
        <f t="shared" si="4912"/>
        <v>7210.6751666666869</v>
      </c>
      <c r="BV1994" s="17" t="s">
        <v>460</v>
      </c>
      <c r="BW1994" t="s">
        <v>1674</v>
      </c>
      <c r="BZ1994">
        <f>'Hour Loop'!$S$6/45</f>
        <v>0.53333333333333333</v>
      </c>
      <c r="CA1994" t="str">
        <f t="shared" si="4914"/>
        <v>1</v>
      </c>
      <c r="CC1994" t="str">
        <f t="shared" si="4907"/>
        <v xml:space="preserve">G01 X428.766 </v>
      </c>
      <c r="CD1994" t="str">
        <f t="shared" si="4908"/>
        <v xml:space="preserve">428.766 </v>
      </c>
      <c r="CE1994" t="str">
        <f t="shared" si="4909"/>
        <v xml:space="preserve">428.766 Y369.448 </v>
      </c>
      <c r="CF1994" t="str">
        <f t="shared" si="4910"/>
        <v xml:space="preserve">369.448 </v>
      </c>
      <c r="CI1994">
        <f>IF(BV1994="A",((CD1994*'Input Output'!$E$5)+'Input Output'!$H$5),IF(BV1994="B",(CD1994*'Input Output'!$E$8)+'Input Output'!$H$8,IF(BV1994="C",(CD1994*'Input Output'!$E$11)+'Input Output'!$H$11,"")))</f>
        <v>428.76600000000002</v>
      </c>
      <c r="CJ1994">
        <f>IF(BV1994="A",(CF1994*'Input Output'!$E$6)+'Input Output'!$H$6,IF(BV1994="B",(CF1994*'Input Output'!$E$9)+'Input Output'!$H$9,IF(BV1994="C",(CF1994*'Input Output'!$E$12)+'Input Output'!$H$12,"")))</f>
        <v>369.44799999999998</v>
      </c>
      <c r="CL1994" t="str">
        <f t="shared" si="4911"/>
        <v/>
      </c>
    </row>
    <row r="1995" spans="71:90" x14ac:dyDescent="0.25">
      <c r="BS1995">
        <f t="shared" si="4916"/>
        <v>0</v>
      </c>
      <c r="BT1995">
        <f t="shared" si="4906"/>
        <v>120.18680833333367</v>
      </c>
      <c r="BU1995" s="15">
        <f t="shared" si="4912"/>
        <v>7211.2085000000206</v>
      </c>
      <c r="BV1995" s="17" t="s">
        <v>460</v>
      </c>
      <c r="BW1995" t="s">
        <v>1675</v>
      </c>
      <c r="BZ1995">
        <f>'Hour Loop'!$S$6/45</f>
        <v>0.53333333333333333</v>
      </c>
      <c r="CA1995" t="str">
        <f t="shared" si="4914"/>
        <v>1</v>
      </c>
      <c r="CC1995" t="str">
        <f t="shared" si="4907"/>
        <v xml:space="preserve">G01 X434.412 </v>
      </c>
      <c r="CD1995" t="str">
        <f t="shared" si="4908"/>
        <v xml:space="preserve">434.412 </v>
      </c>
      <c r="CE1995" t="str">
        <f t="shared" si="4909"/>
        <v xml:space="preserve">434.412 Y360.532 </v>
      </c>
      <c r="CF1995" t="str">
        <f t="shared" si="4910"/>
        <v xml:space="preserve">360.532 </v>
      </c>
      <c r="CI1995">
        <f>IF(BV1995="A",((CD1995*'Input Output'!$E$5)+'Input Output'!$H$5),IF(BV1995="B",(CD1995*'Input Output'!$E$8)+'Input Output'!$H$8,IF(BV1995="C",(CD1995*'Input Output'!$E$11)+'Input Output'!$H$11,"")))</f>
        <v>434.41199999999998</v>
      </c>
      <c r="CJ1995">
        <f>IF(BV1995="A",(CF1995*'Input Output'!$E$6)+'Input Output'!$H$6,IF(BV1995="B",(CF1995*'Input Output'!$E$9)+'Input Output'!$H$9,IF(BV1995="C",(CF1995*'Input Output'!$E$12)+'Input Output'!$H$12,"")))</f>
        <v>360.53199999999998</v>
      </c>
      <c r="CL1995" t="str">
        <f t="shared" si="4911"/>
        <v/>
      </c>
    </row>
    <row r="1996" spans="71:90" x14ac:dyDescent="0.25">
      <c r="BS1996">
        <f t="shared" si="4916"/>
        <v>0</v>
      </c>
      <c r="BT1996">
        <f t="shared" si="4906"/>
        <v>120.19569722222258</v>
      </c>
      <c r="BU1996" s="15">
        <f t="shared" si="4912"/>
        <v>7211.7418333333544</v>
      </c>
      <c r="BV1996" s="17" t="s">
        <v>460</v>
      </c>
      <c r="BW1996" t="s">
        <v>1676</v>
      </c>
      <c r="BZ1996">
        <f>'Hour Loop'!$S$6/45</f>
        <v>0.53333333333333333</v>
      </c>
      <c r="CA1996" t="str">
        <f t="shared" si="4914"/>
        <v>1</v>
      </c>
      <c r="CC1996" t="str">
        <f t="shared" si="4907"/>
        <v>G01 X439.613</v>
      </c>
      <c r="CD1996" t="str">
        <f t="shared" si="4908"/>
        <v>439.613</v>
      </c>
      <c r="CE1996" t="str">
        <f t="shared" si="4909"/>
        <v xml:space="preserve">439.613 Y351.35 </v>
      </c>
      <c r="CF1996" t="str">
        <f t="shared" si="4910"/>
        <v xml:space="preserve">351.35 </v>
      </c>
      <c r="CI1996">
        <f>IF(BV1996="A",((CD1996*'Input Output'!$E$5)+'Input Output'!$H$5),IF(BV1996="B",(CD1996*'Input Output'!$E$8)+'Input Output'!$H$8,IF(BV1996="C",(CD1996*'Input Output'!$E$11)+'Input Output'!$H$11,"")))</f>
        <v>439.613</v>
      </c>
      <c r="CJ1996">
        <f>IF(BV1996="A",(CF1996*'Input Output'!$E$6)+'Input Output'!$H$6,IF(BV1996="B",(CF1996*'Input Output'!$E$9)+'Input Output'!$H$9,IF(BV1996="C",(CF1996*'Input Output'!$E$12)+'Input Output'!$H$12,"")))</f>
        <v>351.35</v>
      </c>
      <c r="CL1996" t="str">
        <f t="shared" si="4911"/>
        <v/>
      </c>
    </row>
    <row r="1997" spans="71:90" x14ac:dyDescent="0.25">
      <c r="BS1997">
        <f t="shared" si="4916"/>
        <v>0</v>
      </c>
      <c r="BT1997">
        <f t="shared" ref="BT1997:BT2060" si="4917">BU1997/60</f>
        <v>120.20458611111147</v>
      </c>
      <c r="BU1997" s="15">
        <f t="shared" si="4912"/>
        <v>7212.2751666666882</v>
      </c>
      <c r="BV1997" s="17" t="s">
        <v>460</v>
      </c>
      <c r="BW1997" t="s">
        <v>1675</v>
      </c>
      <c r="BZ1997">
        <f>'Hour Loop'!$S$6/45</f>
        <v>0.53333333333333333</v>
      </c>
      <c r="CA1997" t="str">
        <f t="shared" si="4914"/>
        <v>1</v>
      </c>
      <c r="CC1997" t="str">
        <f t="shared" ref="CC1997:CC2060" si="4918">LEFT(BW1997,LEN(BW1997)-(FIND("X",BW1997)+4))</f>
        <v xml:space="preserve">G01 X434.412 </v>
      </c>
      <c r="CD1997" t="str">
        <f t="shared" ref="CD1997:CD2060" si="4919">RIGHT(CC1997,LEN(CC1997)-(FIND("X",CC1997)))</f>
        <v xml:space="preserve">434.412 </v>
      </c>
      <c r="CE1997" t="str">
        <f t="shared" ref="CE1997:CE2060" si="4920">RIGHT(BW1997,LEN(BW1997)-(FIND("X",BW1997)))</f>
        <v xml:space="preserve">434.412 Y360.532 </v>
      </c>
      <c r="CF1997" t="str">
        <f t="shared" ref="CF1997:CF2060" si="4921">RIGHT(CE1997,LEN(CE1997)-(FIND("Y",CE1997)))</f>
        <v xml:space="preserve">360.532 </v>
      </c>
      <c r="CI1997">
        <f>IF(BV1997="A",((CD1997*'Input Output'!$E$5)+'Input Output'!$H$5),IF(BV1997="B",(CD1997*'Input Output'!$E$8)+'Input Output'!$H$8,IF(BV1997="C",(CD1997*'Input Output'!$E$11)+'Input Output'!$H$11,"")))</f>
        <v>434.41199999999998</v>
      </c>
      <c r="CJ1997">
        <f>IF(BV1997="A",(CF1997*'Input Output'!$E$6)+'Input Output'!$H$6,IF(BV1997="B",(CF1997*'Input Output'!$E$9)+'Input Output'!$H$9,IF(BV1997="C",(CF1997*'Input Output'!$E$12)+'Input Output'!$H$12,"")))</f>
        <v>360.53199999999998</v>
      </c>
      <c r="CL1997" t="str">
        <f t="shared" si="4911"/>
        <v/>
      </c>
    </row>
    <row r="1998" spans="71:90" x14ac:dyDescent="0.25">
      <c r="BS1998">
        <f t="shared" si="4916"/>
        <v>0</v>
      </c>
      <c r="BT1998">
        <f t="shared" si="4917"/>
        <v>120.21347500000037</v>
      </c>
      <c r="BU1998" s="15">
        <f t="shared" si="4912"/>
        <v>7212.8085000000219</v>
      </c>
      <c r="BV1998" s="17" t="s">
        <v>460</v>
      </c>
      <c r="BW1998" t="s">
        <v>1674</v>
      </c>
      <c r="BZ1998">
        <f>'Hour Loop'!$S$6/45</f>
        <v>0.53333333333333333</v>
      </c>
      <c r="CA1998" t="str">
        <f t="shared" si="4914"/>
        <v>1</v>
      </c>
      <c r="CC1998" t="str">
        <f t="shared" si="4918"/>
        <v xml:space="preserve">G01 X428.766 </v>
      </c>
      <c r="CD1998" t="str">
        <f t="shared" si="4919"/>
        <v xml:space="preserve">428.766 </v>
      </c>
      <c r="CE1998" t="str">
        <f t="shared" si="4920"/>
        <v xml:space="preserve">428.766 Y369.448 </v>
      </c>
      <c r="CF1998" t="str">
        <f t="shared" si="4921"/>
        <v xml:space="preserve">369.448 </v>
      </c>
      <c r="CI1998">
        <f>IF(BV1998="A",((CD1998*'Input Output'!$E$5)+'Input Output'!$H$5),IF(BV1998="B",(CD1998*'Input Output'!$E$8)+'Input Output'!$H$8,IF(BV1998="C",(CD1998*'Input Output'!$E$11)+'Input Output'!$H$11,"")))</f>
        <v>428.76600000000002</v>
      </c>
      <c r="CJ1998">
        <f>IF(BV1998="A",(CF1998*'Input Output'!$E$6)+'Input Output'!$H$6,IF(BV1998="B",(CF1998*'Input Output'!$E$9)+'Input Output'!$H$9,IF(BV1998="C",(CF1998*'Input Output'!$E$12)+'Input Output'!$H$12,"")))</f>
        <v>369.44799999999998</v>
      </c>
      <c r="CL1998" t="str">
        <f t="shared" ref="CL1998:CL2061" si="4922">IF(BS1998=1,IF(CA1998="0",BW1998,"G01 X"&amp;CI1998&amp;" Y"&amp;CJ1998&amp;" "&amp;BX1998),"")</f>
        <v/>
      </c>
    </row>
    <row r="1999" spans="71:90" x14ac:dyDescent="0.25">
      <c r="BS1999">
        <f t="shared" si="4916"/>
        <v>0</v>
      </c>
      <c r="BT1999">
        <f t="shared" si="4917"/>
        <v>120.22236388888926</v>
      </c>
      <c r="BU1999" s="15">
        <f t="shared" si="4912"/>
        <v>7213.3418333333557</v>
      </c>
      <c r="BV1999" s="17" t="s">
        <v>460</v>
      </c>
      <c r="BW1999" t="s">
        <v>1673</v>
      </c>
      <c r="BZ1999">
        <f>'Hour Loop'!$S$6/45</f>
        <v>0.53333333333333333</v>
      </c>
      <c r="CA1999" t="str">
        <f t="shared" si="4914"/>
        <v>1</v>
      </c>
      <c r="CC1999" t="str">
        <f t="shared" si="4918"/>
        <v xml:space="preserve">G01 X422.69 </v>
      </c>
      <c r="CD1999" t="str">
        <f t="shared" si="4919"/>
        <v xml:space="preserve">422.69 </v>
      </c>
      <c r="CE1999" t="str">
        <f t="shared" si="4920"/>
        <v xml:space="preserve">422.69 Y378.075 </v>
      </c>
      <c r="CF1999" t="str">
        <f t="shared" si="4921"/>
        <v xml:space="preserve">378.075 </v>
      </c>
      <c r="CI1999">
        <f>IF(BV1999="A",((CD1999*'Input Output'!$E$5)+'Input Output'!$H$5),IF(BV1999="B",(CD1999*'Input Output'!$E$8)+'Input Output'!$H$8,IF(BV1999="C",(CD1999*'Input Output'!$E$11)+'Input Output'!$H$11,"")))</f>
        <v>422.69</v>
      </c>
      <c r="CJ1999">
        <f>IF(BV1999="A",(CF1999*'Input Output'!$E$6)+'Input Output'!$H$6,IF(BV1999="B",(CF1999*'Input Output'!$E$9)+'Input Output'!$H$9,IF(BV1999="C",(CF1999*'Input Output'!$E$12)+'Input Output'!$H$12,"")))</f>
        <v>378.07499999999999</v>
      </c>
      <c r="CL1999" t="str">
        <f t="shared" si="4922"/>
        <v/>
      </c>
    </row>
    <row r="2000" spans="71:90" x14ac:dyDescent="0.25">
      <c r="BS2000">
        <f t="shared" si="4916"/>
        <v>0</v>
      </c>
      <c r="BT2000">
        <f t="shared" si="4917"/>
        <v>120.23125277777815</v>
      </c>
      <c r="BU2000" s="15">
        <f t="shared" ref="BU2000:BU2063" si="4923">BU1999+BZ1999</f>
        <v>7213.8751666666894</v>
      </c>
      <c r="BV2000" s="17" t="s">
        <v>460</v>
      </c>
      <c r="BW2000" t="s">
        <v>1672</v>
      </c>
      <c r="BZ2000">
        <f>'Hour Loop'!$S$6/45</f>
        <v>0.53333333333333333</v>
      </c>
      <c r="CA2000" t="str">
        <f t="shared" si="4914"/>
        <v>1</v>
      </c>
      <c r="CC2000" t="str">
        <f t="shared" si="4918"/>
        <v xml:space="preserve">G01 X416.197 </v>
      </c>
      <c r="CD2000" t="str">
        <f t="shared" si="4919"/>
        <v xml:space="preserve">416.197 </v>
      </c>
      <c r="CE2000" t="str">
        <f t="shared" si="4920"/>
        <v xml:space="preserve">416.197 Y386.395 </v>
      </c>
      <c r="CF2000" t="str">
        <f t="shared" si="4921"/>
        <v xml:space="preserve">386.395 </v>
      </c>
      <c r="CI2000">
        <f>IF(BV2000="A",((CD2000*'Input Output'!$E$5)+'Input Output'!$H$5),IF(BV2000="B",(CD2000*'Input Output'!$E$8)+'Input Output'!$H$8,IF(BV2000="C",(CD2000*'Input Output'!$E$11)+'Input Output'!$H$11,"")))</f>
        <v>416.197</v>
      </c>
      <c r="CJ2000">
        <f>IF(BV2000="A",(CF2000*'Input Output'!$E$6)+'Input Output'!$H$6,IF(BV2000="B",(CF2000*'Input Output'!$E$9)+'Input Output'!$H$9,IF(BV2000="C",(CF2000*'Input Output'!$E$12)+'Input Output'!$H$12,"")))</f>
        <v>386.39499999999998</v>
      </c>
      <c r="CL2000" t="str">
        <f t="shared" si="4922"/>
        <v/>
      </c>
    </row>
    <row r="2001" spans="71:90" x14ac:dyDescent="0.25">
      <c r="BS2001">
        <f t="shared" si="4916"/>
        <v>0</v>
      </c>
      <c r="BT2001">
        <f t="shared" si="4917"/>
        <v>120.24014166666706</v>
      </c>
      <c r="BU2001" s="15">
        <f t="shared" si="4923"/>
        <v>7214.4085000000232</v>
      </c>
      <c r="BV2001" s="17" t="s">
        <v>460</v>
      </c>
      <c r="BW2001" t="s">
        <v>1671</v>
      </c>
      <c r="BZ2001">
        <f>'Hour Loop'!$S$6/45</f>
        <v>0.53333333333333333</v>
      </c>
      <c r="CA2001" t="str">
        <f t="shared" si="4914"/>
        <v>1</v>
      </c>
      <c r="CC2001" t="str">
        <f t="shared" si="4918"/>
        <v xml:space="preserve">G01 X409.304 </v>
      </c>
      <c r="CD2001" t="str">
        <f t="shared" si="4919"/>
        <v xml:space="preserve">409.304 </v>
      </c>
      <c r="CE2001" t="str">
        <f t="shared" si="4920"/>
        <v xml:space="preserve">409.304 Y394.385 </v>
      </c>
      <c r="CF2001" t="str">
        <f t="shared" si="4921"/>
        <v xml:space="preserve">394.385 </v>
      </c>
      <c r="CI2001">
        <f>IF(BV2001="A",((CD2001*'Input Output'!$E$5)+'Input Output'!$H$5),IF(BV2001="B",(CD2001*'Input Output'!$E$8)+'Input Output'!$H$8,IF(BV2001="C",(CD2001*'Input Output'!$E$11)+'Input Output'!$H$11,"")))</f>
        <v>409.30399999999997</v>
      </c>
      <c r="CJ2001">
        <f>IF(BV2001="A",(CF2001*'Input Output'!$E$6)+'Input Output'!$H$6,IF(BV2001="B",(CF2001*'Input Output'!$E$9)+'Input Output'!$H$9,IF(BV2001="C",(CF2001*'Input Output'!$E$12)+'Input Output'!$H$12,"")))</f>
        <v>394.38499999999999</v>
      </c>
      <c r="CL2001" t="str">
        <f t="shared" si="4922"/>
        <v/>
      </c>
    </row>
    <row r="2002" spans="71:90" x14ac:dyDescent="0.25">
      <c r="BS2002">
        <f t="shared" si="4916"/>
        <v>0</v>
      </c>
      <c r="BT2002">
        <f t="shared" si="4917"/>
        <v>120.24903055555595</v>
      </c>
      <c r="BU2002" s="15">
        <f t="shared" si="4923"/>
        <v>7214.941833333357</v>
      </c>
      <c r="BV2002" s="17" t="s">
        <v>460</v>
      </c>
      <c r="BW2002" t="s">
        <v>1670</v>
      </c>
      <c r="BZ2002">
        <f>'Hour Loop'!$S$6/45</f>
        <v>0.53333333333333333</v>
      </c>
      <c r="CA2002" t="str">
        <f t="shared" si="4914"/>
        <v>1</v>
      </c>
      <c r="CC2002" t="str">
        <f t="shared" si="4918"/>
        <v xml:space="preserve">G01 X402.028 </v>
      </c>
      <c r="CD2002" t="str">
        <f t="shared" si="4919"/>
        <v xml:space="preserve">402.028 </v>
      </c>
      <c r="CE2002" t="str">
        <f t="shared" si="4920"/>
        <v xml:space="preserve">402.028 Y402.028 </v>
      </c>
      <c r="CF2002" t="str">
        <f t="shared" si="4921"/>
        <v xml:space="preserve">402.028 </v>
      </c>
      <c r="CI2002">
        <f>IF(BV2002="A",((CD2002*'Input Output'!$E$5)+'Input Output'!$H$5),IF(BV2002="B",(CD2002*'Input Output'!$E$8)+'Input Output'!$H$8,IF(BV2002="C",(CD2002*'Input Output'!$E$11)+'Input Output'!$H$11,"")))</f>
        <v>402.02800000000002</v>
      </c>
      <c r="CJ2002">
        <f>IF(BV2002="A",(CF2002*'Input Output'!$E$6)+'Input Output'!$H$6,IF(BV2002="B",(CF2002*'Input Output'!$E$9)+'Input Output'!$H$9,IF(BV2002="C",(CF2002*'Input Output'!$E$12)+'Input Output'!$H$12,"")))</f>
        <v>402.02800000000002</v>
      </c>
      <c r="CL2002" t="str">
        <f t="shared" si="4922"/>
        <v/>
      </c>
    </row>
    <row r="2003" spans="71:90" x14ac:dyDescent="0.25">
      <c r="BS2003">
        <f t="shared" si="4916"/>
        <v>0</v>
      </c>
      <c r="BT2003">
        <f t="shared" si="4917"/>
        <v>120.25791944444485</v>
      </c>
      <c r="BU2003" s="15">
        <f t="shared" si="4923"/>
        <v>7215.4751666666907</v>
      </c>
      <c r="BV2003" s="17" t="s">
        <v>460</v>
      </c>
      <c r="BW2003" t="s">
        <v>1669</v>
      </c>
      <c r="BZ2003">
        <f>'Hour Loop'!$S$6/45</f>
        <v>0.53333333333333333</v>
      </c>
      <c r="CA2003" t="str">
        <f t="shared" si="4914"/>
        <v>1</v>
      </c>
      <c r="CC2003" t="str">
        <f t="shared" si="4918"/>
        <v xml:space="preserve">G01 X394.385 </v>
      </c>
      <c r="CD2003" t="str">
        <f t="shared" si="4919"/>
        <v xml:space="preserve">394.385 </v>
      </c>
      <c r="CE2003" t="str">
        <f t="shared" si="4920"/>
        <v xml:space="preserve">394.385 Y409.304 </v>
      </c>
      <c r="CF2003" t="str">
        <f t="shared" si="4921"/>
        <v xml:space="preserve">409.304 </v>
      </c>
      <c r="CI2003">
        <f>IF(BV2003="A",((CD2003*'Input Output'!$E$5)+'Input Output'!$H$5),IF(BV2003="B",(CD2003*'Input Output'!$E$8)+'Input Output'!$H$8,IF(BV2003="C",(CD2003*'Input Output'!$E$11)+'Input Output'!$H$11,"")))</f>
        <v>394.38499999999999</v>
      </c>
      <c r="CJ2003">
        <f>IF(BV2003="A",(CF2003*'Input Output'!$E$6)+'Input Output'!$H$6,IF(BV2003="B",(CF2003*'Input Output'!$E$9)+'Input Output'!$H$9,IF(BV2003="C",(CF2003*'Input Output'!$E$12)+'Input Output'!$H$12,"")))</f>
        <v>409.30399999999997</v>
      </c>
      <c r="CL2003" t="str">
        <f t="shared" si="4922"/>
        <v/>
      </c>
    </row>
    <row r="2004" spans="71:90" x14ac:dyDescent="0.25">
      <c r="BS2004">
        <f t="shared" si="4916"/>
        <v>0</v>
      </c>
      <c r="BT2004">
        <f t="shared" si="4917"/>
        <v>120.26680833333374</v>
      </c>
      <c r="BU2004" s="15">
        <f t="shared" si="4923"/>
        <v>7216.0085000000245</v>
      </c>
      <c r="BV2004" s="17" t="s">
        <v>460</v>
      </c>
      <c r="BW2004" t="s">
        <v>1668</v>
      </c>
      <c r="BZ2004">
        <f>'Hour Loop'!$S$6/45</f>
        <v>0.53333333333333333</v>
      </c>
      <c r="CA2004" t="str">
        <f t="shared" si="4914"/>
        <v>1</v>
      </c>
      <c r="CC2004" t="str">
        <f t="shared" si="4918"/>
        <v xml:space="preserve">G01 X386.395 </v>
      </c>
      <c r="CD2004" t="str">
        <f t="shared" si="4919"/>
        <v xml:space="preserve">386.395 </v>
      </c>
      <c r="CE2004" t="str">
        <f t="shared" si="4920"/>
        <v xml:space="preserve">386.395 Y416.197 </v>
      </c>
      <c r="CF2004" t="str">
        <f t="shared" si="4921"/>
        <v xml:space="preserve">416.197 </v>
      </c>
      <c r="CI2004">
        <f>IF(BV2004="A",((CD2004*'Input Output'!$E$5)+'Input Output'!$H$5),IF(BV2004="B",(CD2004*'Input Output'!$E$8)+'Input Output'!$H$8,IF(BV2004="C",(CD2004*'Input Output'!$E$11)+'Input Output'!$H$11,"")))</f>
        <v>386.39499999999998</v>
      </c>
      <c r="CJ2004">
        <f>IF(BV2004="A",(CF2004*'Input Output'!$E$6)+'Input Output'!$H$6,IF(BV2004="B",(CF2004*'Input Output'!$E$9)+'Input Output'!$H$9,IF(BV2004="C",(CF2004*'Input Output'!$E$12)+'Input Output'!$H$12,"")))</f>
        <v>416.197</v>
      </c>
      <c r="CL2004" t="str">
        <f t="shared" si="4922"/>
        <v/>
      </c>
    </row>
    <row r="2005" spans="71:90" x14ac:dyDescent="0.25">
      <c r="BS2005">
        <f t="shared" si="4916"/>
        <v>0</v>
      </c>
      <c r="BT2005">
        <f t="shared" si="4917"/>
        <v>120.27569722222263</v>
      </c>
      <c r="BU2005" s="15">
        <f t="shared" si="4923"/>
        <v>7216.5418333333582</v>
      </c>
      <c r="BV2005" s="17" t="s">
        <v>460</v>
      </c>
      <c r="BW2005" t="s">
        <v>1667</v>
      </c>
      <c r="BZ2005">
        <f>'Hour Loop'!$S$6/45</f>
        <v>0.53333333333333333</v>
      </c>
      <c r="CA2005" t="str">
        <f t="shared" si="4914"/>
        <v>1</v>
      </c>
      <c r="CC2005" t="str">
        <f t="shared" si="4918"/>
        <v>G01 X378.075</v>
      </c>
      <c r="CD2005" t="str">
        <f t="shared" si="4919"/>
        <v>378.075</v>
      </c>
      <c r="CE2005" t="str">
        <f t="shared" si="4920"/>
        <v xml:space="preserve">378.075 Y422.69 </v>
      </c>
      <c r="CF2005" t="str">
        <f t="shared" si="4921"/>
        <v xml:space="preserve">422.69 </v>
      </c>
      <c r="CI2005">
        <f>IF(BV2005="A",((CD2005*'Input Output'!$E$5)+'Input Output'!$H$5),IF(BV2005="B",(CD2005*'Input Output'!$E$8)+'Input Output'!$H$8,IF(BV2005="C",(CD2005*'Input Output'!$E$11)+'Input Output'!$H$11,"")))</f>
        <v>378.07499999999999</v>
      </c>
      <c r="CJ2005">
        <f>IF(BV2005="A",(CF2005*'Input Output'!$E$6)+'Input Output'!$H$6,IF(BV2005="B",(CF2005*'Input Output'!$E$9)+'Input Output'!$H$9,IF(BV2005="C",(CF2005*'Input Output'!$E$12)+'Input Output'!$H$12,"")))</f>
        <v>422.69</v>
      </c>
      <c r="CL2005" t="str">
        <f t="shared" si="4922"/>
        <v/>
      </c>
    </row>
    <row r="2006" spans="71:90" x14ac:dyDescent="0.25">
      <c r="BS2006">
        <f t="shared" si="4916"/>
        <v>0</v>
      </c>
      <c r="BT2006">
        <f t="shared" si="4917"/>
        <v>120.28458611111154</v>
      </c>
      <c r="BU2006" s="15">
        <f t="shared" si="4923"/>
        <v>7217.075166666692</v>
      </c>
      <c r="BV2006" s="17" t="s">
        <v>460</v>
      </c>
      <c r="BW2006" t="s">
        <v>1666</v>
      </c>
      <c r="BZ2006">
        <f>'Hour Loop'!$S$6/45</f>
        <v>0.53333333333333333</v>
      </c>
      <c r="CA2006" t="str">
        <f t="shared" si="4914"/>
        <v>1</v>
      </c>
      <c r="CC2006" t="str">
        <f t="shared" si="4918"/>
        <v xml:space="preserve">G01 X369.448 </v>
      </c>
      <c r="CD2006" t="str">
        <f t="shared" si="4919"/>
        <v xml:space="preserve">369.448 </v>
      </c>
      <c r="CE2006" t="str">
        <f t="shared" si="4920"/>
        <v xml:space="preserve">369.448 Y428.766 </v>
      </c>
      <c r="CF2006" t="str">
        <f t="shared" si="4921"/>
        <v xml:space="preserve">428.766 </v>
      </c>
      <c r="CI2006">
        <f>IF(BV2006="A",((CD2006*'Input Output'!$E$5)+'Input Output'!$H$5),IF(BV2006="B",(CD2006*'Input Output'!$E$8)+'Input Output'!$H$8,IF(BV2006="C",(CD2006*'Input Output'!$E$11)+'Input Output'!$H$11,"")))</f>
        <v>369.44799999999998</v>
      </c>
      <c r="CJ2006">
        <f>IF(BV2006="A",(CF2006*'Input Output'!$E$6)+'Input Output'!$H$6,IF(BV2006="B",(CF2006*'Input Output'!$E$9)+'Input Output'!$H$9,IF(BV2006="C",(CF2006*'Input Output'!$E$12)+'Input Output'!$H$12,"")))</f>
        <v>428.76600000000002</v>
      </c>
      <c r="CL2006" t="str">
        <f t="shared" si="4922"/>
        <v/>
      </c>
    </row>
    <row r="2007" spans="71:90" x14ac:dyDescent="0.25">
      <c r="BS2007">
        <f t="shared" si="4916"/>
        <v>0</v>
      </c>
      <c r="BT2007">
        <f t="shared" si="4917"/>
        <v>120.29347500000043</v>
      </c>
      <c r="BU2007" s="15">
        <f t="shared" si="4923"/>
        <v>7217.6085000000257</v>
      </c>
      <c r="BV2007" s="17" t="s">
        <v>460</v>
      </c>
      <c r="BW2007" t="s">
        <v>1665</v>
      </c>
      <c r="BZ2007">
        <f>'Hour Loop'!$S$6/45</f>
        <v>0.53333333333333333</v>
      </c>
      <c r="CA2007" t="str">
        <f t="shared" si="4914"/>
        <v>1</v>
      </c>
      <c r="CC2007" t="str">
        <f t="shared" si="4918"/>
        <v xml:space="preserve">G01 X360.532 </v>
      </c>
      <c r="CD2007" t="str">
        <f t="shared" si="4919"/>
        <v xml:space="preserve">360.532 </v>
      </c>
      <c r="CE2007" t="str">
        <f t="shared" si="4920"/>
        <v xml:space="preserve">360.532 Y434.412 </v>
      </c>
      <c r="CF2007" t="str">
        <f t="shared" si="4921"/>
        <v xml:space="preserve">434.412 </v>
      </c>
      <c r="CI2007">
        <f>IF(BV2007="A",((CD2007*'Input Output'!$E$5)+'Input Output'!$H$5),IF(BV2007="B",(CD2007*'Input Output'!$E$8)+'Input Output'!$H$8,IF(BV2007="C",(CD2007*'Input Output'!$E$11)+'Input Output'!$H$11,"")))</f>
        <v>360.53199999999998</v>
      </c>
      <c r="CJ2007">
        <f>IF(BV2007="A",(CF2007*'Input Output'!$E$6)+'Input Output'!$H$6,IF(BV2007="B",(CF2007*'Input Output'!$E$9)+'Input Output'!$H$9,IF(BV2007="C",(CF2007*'Input Output'!$E$12)+'Input Output'!$H$12,"")))</f>
        <v>434.41199999999998</v>
      </c>
      <c r="CL2007" t="str">
        <f t="shared" si="4922"/>
        <v/>
      </c>
    </row>
    <row r="2008" spans="71:90" x14ac:dyDescent="0.25">
      <c r="BS2008">
        <f t="shared" si="4916"/>
        <v>0</v>
      </c>
      <c r="BT2008">
        <f t="shared" si="4917"/>
        <v>120.30236388888933</v>
      </c>
      <c r="BU2008" s="15">
        <f t="shared" si="4923"/>
        <v>7218.1418333333595</v>
      </c>
      <c r="BV2008" s="17" t="s">
        <v>460</v>
      </c>
      <c r="BW2008" t="s">
        <v>1664</v>
      </c>
      <c r="BZ2008">
        <f>'Hour Loop'!$S$6/45</f>
        <v>0.53333333333333333</v>
      </c>
      <c r="CA2008" t="str">
        <f t="shared" si="4914"/>
        <v>1</v>
      </c>
      <c r="CC2008" t="str">
        <f t="shared" si="4918"/>
        <v xml:space="preserve">G01 X351.35 </v>
      </c>
      <c r="CD2008" t="str">
        <f t="shared" si="4919"/>
        <v xml:space="preserve">351.35 </v>
      </c>
      <c r="CE2008" t="str">
        <f t="shared" si="4920"/>
        <v xml:space="preserve">351.35 Y439.613 </v>
      </c>
      <c r="CF2008" t="str">
        <f t="shared" si="4921"/>
        <v xml:space="preserve">439.613 </v>
      </c>
      <c r="CI2008">
        <f>IF(BV2008="A",((CD2008*'Input Output'!$E$5)+'Input Output'!$H$5),IF(BV2008="B",(CD2008*'Input Output'!$E$8)+'Input Output'!$H$8,IF(BV2008="C",(CD2008*'Input Output'!$E$11)+'Input Output'!$H$11,"")))</f>
        <v>351.35</v>
      </c>
      <c r="CJ2008">
        <f>IF(BV2008="A",(CF2008*'Input Output'!$E$6)+'Input Output'!$H$6,IF(BV2008="B",(CF2008*'Input Output'!$E$9)+'Input Output'!$H$9,IF(BV2008="C",(CF2008*'Input Output'!$E$12)+'Input Output'!$H$12,"")))</f>
        <v>439.613</v>
      </c>
      <c r="CL2008" t="str">
        <f t="shared" si="4922"/>
        <v/>
      </c>
    </row>
    <row r="2009" spans="71:90" x14ac:dyDescent="0.25">
      <c r="BS2009">
        <f t="shared" si="4916"/>
        <v>0</v>
      </c>
      <c r="BT2009">
        <f t="shared" si="4917"/>
        <v>120.31125277777822</v>
      </c>
      <c r="BU2009" s="15">
        <f t="shared" si="4923"/>
        <v>7218.6751666666933</v>
      </c>
      <c r="BV2009" s="17" t="s">
        <v>460</v>
      </c>
      <c r="BW2009" t="s">
        <v>1663</v>
      </c>
      <c r="BZ2009">
        <f>'Hour Loop'!$S$6/45</f>
        <v>0.53333333333333333</v>
      </c>
      <c r="CA2009" t="str">
        <f t="shared" si="4914"/>
        <v>1</v>
      </c>
      <c r="CC2009" t="str">
        <f t="shared" si="4918"/>
        <v xml:space="preserve">G01 X341.924 </v>
      </c>
      <c r="CD2009" t="str">
        <f t="shared" si="4919"/>
        <v xml:space="preserve">341.924 </v>
      </c>
      <c r="CE2009" t="str">
        <f t="shared" si="4920"/>
        <v xml:space="preserve">341.924 Y444.358 </v>
      </c>
      <c r="CF2009" t="str">
        <f t="shared" si="4921"/>
        <v xml:space="preserve">444.358 </v>
      </c>
      <c r="CI2009">
        <f>IF(BV2009="A",((CD2009*'Input Output'!$E$5)+'Input Output'!$H$5),IF(BV2009="B",(CD2009*'Input Output'!$E$8)+'Input Output'!$H$8,IF(BV2009="C",(CD2009*'Input Output'!$E$11)+'Input Output'!$H$11,"")))</f>
        <v>341.92399999999998</v>
      </c>
      <c r="CJ2009">
        <f>IF(BV2009="A",(CF2009*'Input Output'!$E$6)+'Input Output'!$H$6,IF(BV2009="B",(CF2009*'Input Output'!$E$9)+'Input Output'!$H$9,IF(BV2009="C",(CF2009*'Input Output'!$E$12)+'Input Output'!$H$12,"")))</f>
        <v>444.358</v>
      </c>
      <c r="CL2009" t="str">
        <f t="shared" si="4922"/>
        <v/>
      </c>
    </row>
    <row r="2010" spans="71:90" x14ac:dyDescent="0.25">
      <c r="BS2010">
        <f t="shared" si="4916"/>
        <v>0</v>
      </c>
      <c r="BT2010">
        <f t="shared" si="4917"/>
        <v>120.32014166666711</v>
      </c>
      <c r="BU2010" s="15">
        <f t="shared" si="4923"/>
        <v>7219.208500000027</v>
      </c>
      <c r="BV2010" s="17" t="s">
        <v>460</v>
      </c>
      <c r="BW2010" t="s">
        <v>1662</v>
      </c>
      <c r="BZ2010">
        <f>'Hour Loop'!$S$6/45</f>
        <v>0.53333333333333333</v>
      </c>
      <c r="CA2010" t="str">
        <f t="shared" ref="CA2010:CA2073" si="4924">IF(LEFT(TRIM(BW2010),3)&lt;&gt;"G01","0","1")</f>
        <v>1</v>
      </c>
      <c r="CC2010" t="str">
        <f t="shared" si="4918"/>
        <v xml:space="preserve">G01 X332.277 </v>
      </c>
      <c r="CD2010" t="str">
        <f t="shared" si="4919"/>
        <v xml:space="preserve">332.277 </v>
      </c>
      <c r="CE2010" t="str">
        <f t="shared" si="4920"/>
        <v xml:space="preserve">332.277 Y448.634 </v>
      </c>
      <c r="CF2010" t="str">
        <f t="shared" si="4921"/>
        <v xml:space="preserve">448.634 </v>
      </c>
      <c r="CI2010">
        <f>IF(BV2010="A",((CD2010*'Input Output'!$E$5)+'Input Output'!$H$5),IF(BV2010="B",(CD2010*'Input Output'!$E$8)+'Input Output'!$H$8,IF(BV2010="C",(CD2010*'Input Output'!$E$11)+'Input Output'!$H$11,"")))</f>
        <v>332.27699999999999</v>
      </c>
      <c r="CJ2010">
        <f>IF(BV2010="A",(CF2010*'Input Output'!$E$6)+'Input Output'!$H$6,IF(BV2010="B",(CF2010*'Input Output'!$E$9)+'Input Output'!$H$9,IF(BV2010="C",(CF2010*'Input Output'!$E$12)+'Input Output'!$H$12,"")))</f>
        <v>448.63400000000001</v>
      </c>
      <c r="CL2010" t="str">
        <f t="shared" si="4922"/>
        <v/>
      </c>
    </row>
    <row r="2011" spans="71:90" x14ac:dyDescent="0.25">
      <c r="BS2011">
        <f t="shared" si="4916"/>
        <v>0</v>
      </c>
      <c r="BT2011">
        <f t="shared" si="4917"/>
        <v>120.32903055555602</v>
      </c>
      <c r="BU2011" s="15">
        <f t="shared" si="4923"/>
        <v>7219.7418333333608</v>
      </c>
      <c r="BV2011" s="17" t="s">
        <v>460</v>
      </c>
      <c r="BW2011" t="s">
        <v>1661</v>
      </c>
      <c r="BZ2011">
        <f>'Hour Loop'!$S$6/45</f>
        <v>0.53333333333333333</v>
      </c>
      <c r="CA2011" t="str">
        <f t="shared" si="4924"/>
        <v>1</v>
      </c>
      <c r="CC2011" t="str">
        <f t="shared" si="4918"/>
        <v xml:space="preserve">G01 X322.431 </v>
      </c>
      <c r="CD2011" t="str">
        <f t="shared" si="4919"/>
        <v xml:space="preserve">322.431 </v>
      </c>
      <c r="CE2011" t="str">
        <f t="shared" si="4920"/>
        <v xml:space="preserve">322.431 Y452.432 </v>
      </c>
      <c r="CF2011" t="str">
        <f t="shared" si="4921"/>
        <v xml:space="preserve">452.432 </v>
      </c>
      <c r="CI2011">
        <f>IF(BV2011="A",((CD2011*'Input Output'!$E$5)+'Input Output'!$H$5),IF(BV2011="B",(CD2011*'Input Output'!$E$8)+'Input Output'!$H$8,IF(BV2011="C",(CD2011*'Input Output'!$E$11)+'Input Output'!$H$11,"")))</f>
        <v>322.43099999999998</v>
      </c>
      <c r="CJ2011">
        <f>IF(BV2011="A",(CF2011*'Input Output'!$E$6)+'Input Output'!$H$6,IF(BV2011="B",(CF2011*'Input Output'!$E$9)+'Input Output'!$H$9,IF(BV2011="C",(CF2011*'Input Output'!$E$12)+'Input Output'!$H$12,"")))</f>
        <v>452.43200000000002</v>
      </c>
      <c r="CL2011" t="str">
        <f t="shared" si="4922"/>
        <v/>
      </c>
    </row>
    <row r="2012" spans="71:90" x14ac:dyDescent="0.25">
      <c r="BS2012">
        <f t="shared" si="4916"/>
        <v>0</v>
      </c>
      <c r="BT2012">
        <f t="shared" si="4917"/>
        <v>120.33791944444491</v>
      </c>
      <c r="BU2012" s="15">
        <f t="shared" si="4923"/>
        <v>7220.2751666666945</v>
      </c>
      <c r="BV2012" s="17" t="s">
        <v>460</v>
      </c>
      <c r="BW2012" t="s">
        <v>1660</v>
      </c>
      <c r="BZ2012">
        <f>'Hour Loop'!$S$6/45</f>
        <v>0.53333333333333333</v>
      </c>
      <c r="CA2012" t="str">
        <f t="shared" si="4924"/>
        <v>1</v>
      </c>
      <c r="CC2012" t="str">
        <f t="shared" si="4918"/>
        <v xml:space="preserve">G01 X312.411 </v>
      </c>
      <c r="CD2012" t="str">
        <f t="shared" si="4919"/>
        <v xml:space="preserve">312.411 </v>
      </c>
      <c r="CE2012" t="str">
        <f t="shared" si="4920"/>
        <v xml:space="preserve">312.411 Y455.742 </v>
      </c>
      <c r="CF2012" t="str">
        <f t="shared" si="4921"/>
        <v xml:space="preserve">455.742 </v>
      </c>
      <c r="CI2012">
        <f>IF(BV2012="A",((CD2012*'Input Output'!$E$5)+'Input Output'!$H$5),IF(BV2012="B",(CD2012*'Input Output'!$E$8)+'Input Output'!$H$8,IF(BV2012="C",(CD2012*'Input Output'!$E$11)+'Input Output'!$H$11,"")))</f>
        <v>312.411</v>
      </c>
      <c r="CJ2012">
        <f>IF(BV2012="A",(CF2012*'Input Output'!$E$6)+'Input Output'!$H$6,IF(BV2012="B",(CF2012*'Input Output'!$E$9)+'Input Output'!$H$9,IF(BV2012="C",(CF2012*'Input Output'!$E$12)+'Input Output'!$H$12,"")))</f>
        <v>455.74200000000002</v>
      </c>
      <c r="CL2012" t="str">
        <f t="shared" si="4922"/>
        <v/>
      </c>
    </row>
    <row r="2013" spans="71:90" x14ac:dyDescent="0.25">
      <c r="BS2013">
        <f t="shared" si="4916"/>
        <v>0</v>
      </c>
      <c r="BT2013">
        <f t="shared" si="4917"/>
        <v>120.34680833333381</v>
      </c>
      <c r="BU2013" s="15">
        <f t="shared" si="4923"/>
        <v>7220.8085000000283</v>
      </c>
      <c r="BV2013" s="17" t="s">
        <v>460</v>
      </c>
      <c r="BW2013" t="s">
        <v>1659</v>
      </c>
      <c r="BZ2013">
        <f>'Hour Loop'!$S$6/45</f>
        <v>0.53333333333333333</v>
      </c>
      <c r="CA2013" t="str">
        <f t="shared" si="4924"/>
        <v>1</v>
      </c>
      <c r="CC2013" t="str">
        <f t="shared" si="4918"/>
        <v xml:space="preserve">G01 X302.241 </v>
      </c>
      <c r="CD2013" t="str">
        <f t="shared" si="4919"/>
        <v xml:space="preserve">302.241 </v>
      </c>
      <c r="CE2013" t="str">
        <f t="shared" si="4920"/>
        <v xml:space="preserve">302.241 Y458.557 </v>
      </c>
      <c r="CF2013" t="str">
        <f t="shared" si="4921"/>
        <v xml:space="preserve">458.557 </v>
      </c>
      <c r="CI2013">
        <f>IF(BV2013="A",((CD2013*'Input Output'!$E$5)+'Input Output'!$H$5),IF(BV2013="B",(CD2013*'Input Output'!$E$8)+'Input Output'!$H$8,IF(BV2013="C",(CD2013*'Input Output'!$E$11)+'Input Output'!$H$11,"")))</f>
        <v>302.24099999999999</v>
      </c>
      <c r="CJ2013">
        <f>IF(BV2013="A",(CF2013*'Input Output'!$E$6)+'Input Output'!$H$6,IF(BV2013="B",(CF2013*'Input Output'!$E$9)+'Input Output'!$H$9,IF(BV2013="C",(CF2013*'Input Output'!$E$12)+'Input Output'!$H$12,"")))</f>
        <v>458.55700000000002</v>
      </c>
      <c r="CL2013" t="str">
        <f t="shared" si="4922"/>
        <v/>
      </c>
    </row>
    <row r="2014" spans="71:90" x14ac:dyDescent="0.25">
      <c r="BS2014">
        <f t="shared" si="4916"/>
        <v>0</v>
      </c>
      <c r="BT2014">
        <f t="shared" si="4917"/>
        <v>120.3556972222227</v>
      </c>
      <c r="BU2014" s="15">
        <f t="shared" si="4923"/>
        <v>7221.341833333362</v>
      </c>
      <c r="BV2014" s="17" t="s">
        <v>460</v>
      </c>
      <c r="BW2014" t="s">
        <v>1658</v>
      </c>
      <c r="BZ2014">
        <f>'Hour Loop'!$S$6/45</f>
        <v>0.53333333333333333</v>
      </c>
      <c r="CA2014" t="str">
        <f t="shared" si="4924"/>
        <v>1</v>
      </c>
      <c r="CC2014" t="str">
        <f t="shared" si="4918"/>
        <v xml:space="preserve">G01 X291.944 </v>
      </c>
      <c r="CD2014" t="str">
        <f t="shared" si="4919"/>
        <v xml:space="preserve">291.944 </v>
      </c>
      <c r="CE2014" t="str">
        <f t="shared" si="4920"/>
        <v xml:space="preserve">291.944 Y460.869 </v>
      </c>
      <c r="CF2014" t="str">
        <f t="shared" si="4921"/>
        <v xml:space="preserve">460.869 </v>
      </c>
      <c r="CI2014">
        <f>IF(BV2014="A",((CD2014*'Input Output'!$E$5)+'Input Output'!$H$5),IF(BV2014="B",(CD2014*'Input Output'!$E$8)+'Input Output'!$H$8,IF(BV2014="C",(CD2014*'Input Output'!$E$11)+'Input Output'!$H$11,"")))</f>
        <v>291.94400000000002</v>
      </c>
      <c r="CJ2014">
        <f>IF(BV2014="A",(CF2014*'Input Output'!$E$6)+'Input Output'!$H$6,IF(BV2014="B",(CF2014*'Input Output'!$E$9)+'Input Output'!$H$9,IF(BV2014="C",(CF2014*'Input Output'!$E$12)+'Input Output'!$H$12,"")))</f>
        <v>460.86900000000003</v>
      </c>
      <c r="CL2014" t="str">
        <f t="shared" si="4922"/>
        <v/>
      </c>
    </row>
    <row r="2015" spans="71:90" x14ac:dyDescent="0.25">
      <c r="BS2015">
        <f t="shared" si="4916"/>
        <v>0</v>
      </c>
      <c r="BT2015">
        <f t="shared" si="4917"/>
        <v>120.36458611111159</v>
      </c>
      <c r="BU2015" s="15">
        <f t="shared" si="4923"/>
        <v>7221.8751666666958</v>
      </c>
      <c r="BV2015" s="17" t="s">
        <v>460</v>
      </c>
      <c r="BW2015" t="s">
        <v>1657</v>
      </c>
      <c r="BZ2015">
        <f>'Hour Loop'!$S$6/45</f>
        <v>0.53333333333333333</v>
      </c>
      <c r="CA2015" t="str">
        <f t="shared" si="4924"/>
        <v>1</v>
      </c>
      <c r="CC2015" t="str">
        <f t="shared" si="4918"/>
        <v xml:space="preserve">G01 X281.547 </v>
      </c>
      <c r="CD2015" t="str">
        <f t="shared" si="4919"/>
        <v xml:space="preserve">281.547 </v>
      </c>
      <c r="CE2015" t="str">
        <f t="shared" si="4920"/>
        <v xml:space="preserve">281.547 Y462.673 </v>
      </c>
      <c r="CF2015" t="str">
        <f t="shared" si="4921"/>
        <v xml:space="preserve">462.673 </v>
      </c>
      <c r="CI2015">
        <f>IF(BV2015="A",((CD2015*'Input Output'!$E$5)+'Input Output'!$H$5),IF(BV2015="B",(CD2015*'Input Output'!$E$8)+'Input Output'!$H$8,IF(BV2015="C",(CD2015*'Input Output'!$E$11)+'Input Output'!$H$11,"")))</f>
        <v>281.54700000000003</v>
      </c>
      <c r="CJ2015">
        <f>IF(BV2015="A",(CF2015*'Input Output'!$E$6)+'Input Output'!$H$6,IF(BV2015="B",(CF2015*'Input Output'!$E$9)+'Input Output'!$H$9,IF(BV2015="C",(CF2015*'Input Output'!$E$12)+'Input Output'!$H$12,"")))</f>
        <v>462.673</v>
      </c>
      <c r="CL2015" t="str">
        <f t="shared" si="4922"/>
        <v/>
      </c>
    </row>
    <row r="2016" spans="71:90" x14ac:dyDescent="0.25">
      <c r="BS2016">
        <f t="shared" si="4916"/>
        <v>0</v>
      </c>
      <c r="BT2016">
        <f t="shared" si="4917"/>
        <v>120.3734750000005</v>
      </c>
      <c r="BU2016" s="15">
        <f t="shared" si="4923"/>
        <v>7222.4085000000296</v>
      </c>
      <c r="BV2016" s="17" t="s">
        <v>460</v>
      </c>
      <c r="BW2016" t="s">
        <v>1656</v>
      </c>
      <c r="BZ2016">
        <f>'Hour Loop'!$S$6/45</f>
        <v>0.53333333333333333</v>
      </c>
      <c r="CA2016" t="str">
        <f t="shared" si="4924"/>
        <v>1</v>
      </c>
      <c r="CC2016" t="str">
        <f t="shared" si="4918"/>
        <v xml:space="preserve">G01 X271.074 </v>
      </c>
      <c r="CD2016" t="str">
        <f t="shared" si="4919"/>
        <v xml:space="preserve">271.074 </v>
      </c>
      <c r="CE2016" t="str">
        <f t="shared" si="4920"/>
        <v xml:space="preserve">271.074 Y463.965 </v>
      </c>
      <c r="CF2016" t="str">
        <f t="shared" si="4921"/>
        <v xml:space="preserve">463.965 </v>
      </c>
      <c r="CI2016">
        <f>IF(BV2016="A",((CD2016*'Input Output'!$E$5)+'Input Output'!$H$5),IF(BV2016="B",(CD2016*'Input Output'!$E$8)+'Input Output'!$H$8,IF(BV2016="C",(CD2016*'Input Output'!$E$11)+'Input Output'!$H$11,"")))</f>
        <v>271.07400000000001</v>
      </c>
      <c r="CJ2016">
        <f>IF(BV2016="A",(CF2016*'Input Output'!$E$6)+'Input Output'!$H$6,IF(BV2016="B",(CF2016*'Input Output'!$E$9)+'Input Output'!$H$9,IF(BV2016="C",(CF2016*'Input Output'!$E$12)+'Input Output'!$H$12,"")))</f>
        <v>463.96499999999997</v>
      </c>
      <c r="CL2016" t="str">
        <f t="shared" si="4922"/>
        <v/>
      </c>
    </row>
    <row r="2017" spans="71:90" x14ac:dyDescent="0.25">
      <c r="BS2017">
        <f t="shared" si="4916"/>
        <v>0</v>
      </c>
      <c r="BT2017">
        <f t="shared" si="4917"/>
        <v>120.38236388888939</v>
      </c>
      <c r="BU2017" s="15">
        <f t="shared" si="4923"/>
        <v>7222.9418333333633</v>
      </c>
      <c r="BV2017" s="17" t="s">
        <v>460</v>
      </c>
      <c r="BW2017" t="s">
        <v>1655</v>
      </c>
      <c r="BZ2017">
        <f>'Hour Loop'!$S$6/45</f>
        <v>0.53333333333333333</v>
      </c>
      <c r="CA2017" t="str">
        <f t="shared" si="4924"/>
        <v>1</v>
      </c>
      <c r="CC2017" t="str">
        <f t="shared" si="4918"/>
        <v xml:space="preserve">G01 X260.55 </v>
      </c>
      <c r="CD2017" t="str">
        <f t="shared" si="4919"/>
        <v xml:space="preserve">260.55 </v>
      </c>
      <c r="CE2017" t="str">
        <f t="shared" si="4920"/>
        <v xml:space="preserve">260.55 Y464.741 </v>
      </c>
      <c r="CF2017" t="str">
        <f t="shared" si="4921"/>
        <v xml:space="preserve">464.741 </v>
      </c>
      <c r="CI2017">
        <f>IF(BV2017="A",((CD2017*'Input Output'!$E$5)+'Input Output'!$H$5),IF(BV2017="B",(CD2017*'Input Output'!$E$8)+'Input Output'!$H$8,IF(BV2017="C",(CD2017*'Input Output'!$E$11)+'Input Output'!$H$11,"")))</f>
        <v>260.55</v>
      </c>
      <c r="CJ2017">
        <f>IF(BV2017="A",(CF2017*'Input Output'!$E$6)+'Input Output'!$H$6,IF(BV2017="B",(CF2017*'Input Output'!$E$9)+'Input Output'!$H$9,IF(BV2017="C",(CF2017*'Input Output'!$E$12)+'Input Output'!$H$12,"")))</f>
        <v>464.74099999999999</v>
      </c>
      <c r="CL2017" t="str">
        <f t="shared" si="4922"/>
        <v/>
      </c>
    </row>
    <row r="2018" spans="71:90" x14ac:dyDescent="0.25">
      <c r="BS2018">
        <f t="shared" si="4916"/>
        <v>0</v>
      </c>
      <c r="BT2018">
        <f t="shared" si="4917"/>
        <v>120.39125277777829</v>
      </c>
      <c r="BU2018" s="15">
        <f t="shared" si="4923"/>
        <v>7223.4751666666971</v>
      </c>
      <c r="BV2018" s="17" t="s">
        <v>460</v>
      </c>
      <c r="BW2018" t="s">
        <v>1779</v>
      </c>
      <c r="BZ2018">
        <f>'Hour Loop'!$S$6/45</f>
        <v>0.53333333333333333</v>
      </c>
      <c r="CA2018" t="str">
        <f t="shared" si="4924"/>
        <v>1</v>
      </c>
      <c r="CC2018" t="str">
        <f t="shared" si="4918"/>
        <v>G01 X250</v>
      </c>
      <c r="CD2018" t="str">
        <f t="shared" si="4919"/>
        <v>250</v>
      </c>
      <c r="CE2018" t="str">
        <f t="shared" si="4920"/>
        <v xml:space="preserve">250.00 Y465 </v>
      </c>
      <c r="CF2018" t="str">
        <f t="shared" si="4921"/>
        <v xml:space="preserve">465 </v>
      </c>
      <c r="CI2018">
        <f>IF(BV2018="A",((CD2018*'Input Output'!$E$5)+'Input Output'!$H$5),IF(BV2018="B",(CD2018*'Input Output'!$E$8)+'Input Output'!$H$8,IF(BV2018="C",(CD2018*'Input Output'!$E$11)+'Input Output'!$H$11,"")))</f>
        <v>250</v>
      </c>
      <c r="CJ2018">
        <f>IF(BV2018="A",(CF2018*'Input Output'!$E$6)+'Input Output'!$H$6,IF(BV2018="B",(CF2018*'Input Output'!$E$9)+'Input Output'!$H$9,IF(BV2018="C",(CF2018*'Input Output'!$E$12)+'Input Output'!$H$12,"")))</f>
        <v>465</v>
      </c>
      <c r="CL2018" t="str">
        <f t="shared" si="4922"/>
        <v/>
      </c>
    </row>
    <row r="2019" spans="71:90" x14ac:dyDescent="0.25">
      <c r="BS2019">
        <f t="shared" si="4916"/>
        <v>0</v>
      </c>
      <c r="BT2019">
        <f t="shared" si="4917"/>
        <v>120.40014166666718</v>
      </c>
      <c r="BU2019" s="15">
        <f t="shared" si="4923"/>
        <v>7224.0085000000308</v>
      </c>
      <c r="BV2019" s="17" t="s">
        <v>460</v>
      </c>
      <c r="BW2019" s="2" t="s">
        <v>403</v>
      </c>
      <c r="BX2019" s="2"/>
      <c r="BY2019" s="2" t="s">
        <v>403</v>
      </c>
      <c r="CA2019" t="str">
        <f t="shared" si="4924"/>
        <v>0</v>
      </c>
      <c r="CC2019" t="e">
        <f t="shared" si="4918"/>
        <v>#VALUE!</v>
      </c>
      <c r="CD2019" t="e">
        <f t="shared" si="4919"/>
        <v>#VALUE!</v>
      </c>
      <c r="CE2019" t="e">
        <f t="shared" si="4920"/>
        <v>#VALUE!</v>
      </c>
      <c r="CF2019" t="e">
        <f t="shared" si="4921"/>
        <v>#VALUE!</v>
      </c>
      <c r="CI2019" t="e">
        <f>IF(BV2019="A",((CD2019*'Input Output'!$E$5)+'Input Output'!$H$5),IF(BV2019="B",(CD2019*'Input Output'!$E$8)+'Input Output'!$H$8,IF(BV2019="C",(CD2019*'Input Output'!$E$11)+'Input Output'!$H$11,"")))</f>
        <v>#VALUE!</v>
      </c>
      <c r="CJ2019" t="e">
        <f>IF(BV2019="A",(CF2019*'Input Output'!$E$6)+'Input Output'!$H$6,IF(BV2019="B",(CF2019*'Input Output'!$E$9)+'Input Output'!$H$9,IF(BV2019="C",(CF2019*'Input Output'!$E$12)+'Input Output'!$H$12,"")))</f>
        <v>#VALUE!</v>
      </c>
      <c r="CL2019" t="str">
        <f t="shared" si="4922"/>
        <v/>
      </c>
    </row>
    <row r="2020" spans="71:90" x14ac:dyDescent="0.25">
      <c r="BS2020">
        <f t="shared" si="4916"/>
        <v>0</v>
      </c>
      <c r="BT2020">
        <f t="shared" si="4917"/>
        <v>120.40014166666718</v>
      </c>
      <c r="BU2020" s="15">
        <f t="shared" si="4923"/>
        <v>7224.0085000000308</v>
      </c>
      <c r="BV2020" s="17" t="s">
        <v>458</v>
      </c>
      <c r="BW2020" s="2" t="s">
        <v>405</v>
      </c>
      <c r="BX2020" s="2"/>
      <c r="BY2020" s="2" t="s">
        <v>405</v>
      </c>
      <c r="CA2020" t="str">
        <f t="shared" si="4924"/>
        <v>0</v>
      </c>
      <c r="CC2020" t="e">
        <f t="shared" si="4918"/>
        <v>#VALUE!</v>
      </c>
      <c r="CD2020" t="e">
        <f t="shared" si="4919"/>
        <v>#VALUE!</v>
      </c>
      <c r="CE2020" t="e">
        <f t="shared" si="4920"/>
        <v>#VALUE!</v>
      </c>
      <c r="CF2020" t="e">
        <f t="shared" si="4921"/>
        <v>#VALUE!</v>
      </c>
      <c r="CI2020" t="e">
        <f>IF(BV2020="A",((CD2020*'Input Output'!$E$5)+'Input Output'!$H$5),IF(BV2020="B",(CD2020*'Input Output'!$E$8)+'Input Output'!$H$8,IF(BV2020="C",(CD2020*'Input Output'!$E$11)+'Input Output'!$H$11,"")))</f>
        <v>#VALUE!</v>
      </c>
      <c r="CJ2020" t="e">
        <f>IF(BV2020="A",(CF2020*'Input Output'!$E$6)+'Input Output'!$H$6,IF(BV2020="B",(CF2020*'Input Output'!$E$9)+'Input Output'!$H$9,IF(BV2020="C",(CF2020*'Input Output'!$E$12)+'Input Output'!$H$12,"")))</f>
        <v>#VALUE!</v>
      </c>
      <c r="CL2020" t="str">
        <f t="shared" si="4922"/>
        <v/>
      </c>
    </row>
    <row r="2021" spans="71:90" x14ac:dyDescent="0.25">
      <c r="BS2021">
        <f t="shared" si="4916"/>
        <v>0</v>
      </c>
      <c r="BT2021">
        <f t="shared" si="4917"/>
        <v>120.40014166666718</v>
      </c>
      <c r="BU2021" s="15">
        <f t="shared" si="4923"/>
        <v>7224.0085000000308</v>
      </c>
      <c r="BV2021" s="17" t="s">
        <v>458</v>
      </c>
      <c r="BW2021" s="3" t="s">
        <v>384</v>
      </c>
      <c r="BX2021" s="3"/>
      <c r="BY2021" s="3"/>
      <c r="CA2021" t="str">
        <f t="shared" si="4924"/>
        <v>0</v>
      </c>
      <c r="CC2021" t="e">
        <f t="shared" si="4918"/>
        <v>#VALUE!</v>
      </c>
      <c r="CD2021" t="e">
        <f t="shared" si="4919"/>
        <v>#VALUE!</v>
      </c>
      <c r="CE2021" t="e">
        <f t="shared" si="4920"/>
        <v>#VALUE!</v>
      </c>
      <c r="CF2021" t="e">
        <f t="shared" si="4921"/>
        <v>#VALUE!</v>
      </c>
      <c r="CI2021" t="e">
        <f>IF(BV2021="A",((CD2021*'Input Output'!$E$5)+'Input Output'!$H$5),IF(BV2021="B",(CD2021*'Input Output'!$E$8)+'Input Output'!$H$8,IF(BV2021="C",(CD2021*'Input Output'!$E$11)+'Input Output'!$H$11,"")))</f>
        <v>#VALUE!</v>
      </c>
      <c r="CJ2021" t="e">
        <f>IF(BV2021="A",(CF2021*'Input Output'!$E$6)+'Input Output'!$H$6,IF(BV2021="B",(CF2021*'Input Output'!$E$9)+'Input Output'!$H$9,IF(BV2021="C",(CF2021*'Input Output'!$E$12)+'Input Output'!$H$12,"")))</f>
        <v>#VALUE!</v>
      </c>
      <c r="CL2021" t="str">
        <f t="shared" si="4922"/>
        <v/>
      </c>
    </row>
    <row r="2022" spans="71:90" x14ac:dyDescent="0.25">
      <c r="BS2022">
        <f t="shared" si="4916"/>
        <v>0</v>
      </c>
      <c r="BT2022">
        <f t="shared" si="4917"/>
        <v>120.40014166666718</v>
      </c>
      <c r="BU2022" s="15">
        <f t="shared" si="4923"/>
        <v>7224.0085000000308</v>
      </c>
      <c r="BV2022" s="17" t="s">
        <v>458</v>
      </c>
      <c r="BW2022" t="str">
        <f>'Hour Loop'!S17</f>
        <v>G01 X250.000 Y500.000</v>
      </c>
      <c r="BX2022" t="str">
        <f>'Hour Loop'!T17</f>
        <v>F2000</v>
      </c>
      <c r="BZ2022">
        <f>R17</f>
        <v>0</v>
      </c>
      <c r="CA2022" t="str">
        <f t="shared" si="4924"/>
        <v>1</v>
      </c>
      <c r="CC2022" t="str">
        <f t="shared" si="4918"/>
        <v>G01 X250.000</v>
      </c>
      <c r="CD2022" t="str">
        <f t="shared" si="4919"/>
        <v>250.000</v>
      </c>
      <c r="CE2022" t="str">
        <f t="shared" si="4920"/>
        <v>250.000 Y500.000</v>
      </c>
      <c r="CF2022" t="str">
        <f t="shared" si="4921"/>
        <v>500.000</v>
      </c>
      <c r="CI2022">
        <f>IF(BV2022="A",((CD2022*'Input Output'!$E$5)+'Input Output'!$H$5),IF(BV2022="B",(CD2022*'Input Output'!$E$8)+'Input Output'!$H$8,IF(BV2022="C",(CD2022*'Input Output'!$E$11)+'Input Output'!$H$11,"")))</f>
        <v>250</v>
      </c>
      <c r="CJ2022">
        <f>IF(BV2022="A",(CF2022*'Input Output'!$E$6)+'Input Output'!$H$6,IF(BV2022="B",(CF2022*'Input Output'!$E$9)+'Input Output'!$H$9,IF(BV2022="C",(CF2022*'Input Output'!$E$12)+'Input Output'!$H$12,"")))</f>
        <v>500</v>
      </c>
      <c r="CL2022" t="str">
        <f t="shared" si="4922"/>
        <v/>
      </c>
    </row>
    <row r="2023" spans="71:90" x14ac:dyDescent="0.25">
      <c r="BS2023">
        <f t="shared" si="4916"/>
        <v>0</v>
      </c>
      <c r="BT2023">
        <f t="shared" si="4917"/>
        <v>120.40014166666718</v>
      </c>
      <c r="BU2023" s="15">
        <f t="shared" si="4923"/>
        <v>7224.0085000000308</v>
      </c>
      <c r="BV2023" s="17" t="s">
        <v>458</v>
      </c>
      <c r="BW2023" t="str">
        <f>'Hour Loop'!S18</f>
        <v>G04 P0</v>
      </c>
      <c r="BX2023" t="str">
        <f>'Hour Loop'!T18</f>
        <v/>
      </c>
      <c r="BZ2023">
        <f t="shared" ref="BZ2023:BZ2086" si="4925">R18</f>
        <v>0</v>
      </c>
      <c r="CA2023" t="str">
        <f t="shared" si="4924"/>
        <v>0</v>
      </c>
      <c r="CC2023" t="e">
        <f t="shared" si="4918"/>
        <v>#VALUE!</v>
      </c>
      <c r="CD2023" t="e">
        <f t="shared" si="4919"/>
        <v>#VALUE!</v>
      </c>
      <c r="CE2023" t="e">
        <f t="shared" si="4920"/>
        <v>#VALUE!</v>
      </c>
      <c r="CF2023" t="e">
        <f t="shared" si="4921"/>
        <v>#VALUE!</v>
      </c>
      <c r="CI2023" t="e">
        <f>IF(BV2023="A",((CD2023*'Input Output'!$E$5)+'Input Output'!$H$5),IF(BV2023="B",(CD2023*'Input Output'!$E$8)+'Input Output'!$H$8,IF(BV2023="C",(CD2023*'Input Output'!$E$11)+'Input Output'!$H$11,"")))</f>
        <v>#VALUE!</v>
      </c>
      <c r="CJ2023" t="e">
        <f>IF(BV2023="A",(CF2023*'Input Output'!$E$6)+'Input Output'!$H$6,IF(BV2023="B",(CF2023*'Input Output'!$E$9)+'Input Output'!$H$9,IF(BV2023="C",(CF2023*'Input Output'!$E$12)+'Input Output'!$H$12,"")))</f>
        <v>#VALUE!</v>
      </c>
      <c r="CL2023" t="str">
        <f t="shared" si="4922"/>
        <v/>
      </c>
    </row>
    <row r="2024" spans="71:90" x14ac:dyDescent="0.25">
      <c r="BS2024">
        <f t="shared" si="4916"/>
        <v>0</v>
      </c>
      <c r="BT2024">
        <f t="shared" si="4917"/>
        <v>120.40014166666718</v>
      </c>
      <c r="BU2024" s="15">
        <f t="shared" si="4923"/>
        <v>7224.0085000000308</v>
      </c>
      <c r="BV2024" s="17" t="s">
        <v>458</v>
      </c>
      <c r="BW2024" t="str">
        <f>'Hour Loop'!S19</f>
        <v>G01 X262.267 Y499.699</v>
      </c>
      <c r="BX2024" t="str">
        <f>'Hour Loop'!T19</f>
        <v>F2000</v>
      </c>
      <c r="BZ2024">
        <f t="shared" si="4925"/>
        <v>0.46875</v>
      </c>
      <c r="CA2024" t="str">
        <f t="shared" si="4924"/>
        <v>1</v>
      </c>
      <c r="CC2024" t="str">
        <f t="shared" si="4918"/>
        <v>G01 X262.267</v>
      </c>
      <c r="CD2024" t="str">
        <f t="shared" si="4919"/>
        <v>262.267</v>
      </c>
      <c r="CE2024" t="str">
        <f t="shared" si="4920"/>
        <v>262.267 Y499.699</v>
      </c>
      <c r="CF2024" t="str">
        <f t="shared" si="4921"/>
        <v>499.699</v>
      </c>
      <c r="CI2024">
        <f>IF(BV2024="A",((CD2024*'Input Output'!$E$5)+'Input Output'!$H$5),IF(BV2024="B",(CD2024*'Input Output'!$E$8)+'Input Output'!$H$8,IF(BV2024="C",(CD2024*'Input Output'!$E$11)+'Input Output'!$H$11,"")))</f>
        <v>262.267</v>
      </c>
      <c r="CJ2024">
        <f>IF(BV2024="A",(CF2024*'Input Output'!$E$6)+'Input Output'!$H$6,IF(BV2024="B",(CF2024*'Input Output'!$E$9)+'Input Output'!$H$9,IF(BV2024="C",(CF2024*'Input Output'!$E$12)+'Input Output'!$H$12,"")))</f>
        <v>499.69900000000001</v>
      </c>
      <c r="CL2024" t="str">
        <f t="shared" si="4922"/>
        <v/>
      </c>
    </row>
    <row r="2025" spans="71:90" x14ac:dyDescent="0.25">
      <c r="BS2025">
        <f t="shared" si="4916"/>
        <v>0</v>
      </c>
      <c r="BT2025">
        <f t="shared" si="4917"/>
        <v>120.40795416666718</v>
      </c>
      <c r="BU2025" s="15">
        <f t="shared" si="4923"/>
        <v>7224.4772500000308</v>
      </c>
      <c r="BV2025" s="17" t="s">
        <v>458</v>
      </c>
      <c r="BW2025" t="str">
        <f>'Hour Loop'!S20</f>
        <v>G04 P11.035</v>
      </c>
      <c r="BX2025" t="str">
        <f>'Hour Loop'!T20</f>
        <v/>
      </c>
      <c r="BZ2025">
        <f t="shared" si="4925"/>
        <v>11.035</v>
      </c>
      <c r="CA2025" t="str">
        <f t="shared" si="4924"/>
        <v>0</v>
      </c>
      <c r="CC2025" t="e">
        <f t="shared" si="4918"/>
        <v>#VALUE!</v>
      </c>
      <c r="CD2025" t="e">
        <f t="shared" si="4919"/>
        <v>#VALUE!</v>
      </c>
      <c r="CE2025" t="e">
        <f t="shared" si="4920"/>
        <v>#VALUE!</v>
      </c>
      <c r="CF2025" t="e">
        <f t="shared" si="4921"/>
        <v>#VALUE!</v>
      </c>
      <c r="CI2025" t="e">
        <f>IF(BV2025="A",((CD2025*'Input Output'!$E$5)+'Input Output'!$H$5),IF(BV2025="B",(CD2025*'Input Output'!$E$8)+'Input Output'!$H$8,IF(BV2025="C",(CD2025*'Input Output'!$E$11)+'Input Output'!$H$11,"")))</f>
        <v>#VALUE!</v>
      </c>
      <c r="CJ2025" t="e">
        <f>IF(BV2025="A",(CF2025*'Input Output'!$E$6)+'Input Output'!$H$6,IF(BV2025="B",(CF2025*'Input Output'!$E$9)+'Input Output'!$H$9,IF(BV2025="C",(CF2025*'Input Output'!$E$12)+'Input Output'!$H$12,"")))</f>
        <v>#VALUE!</v>
      </c>
      <c r="CL2025" t="str">
        <f t="shared" si="4922"/>
        <v/>
      </c>
    </row>
    <row r="2026" spans="71:90" x14ac:dyDescent="0.25">
      <c r="BS2026">
        <f t="shared" si="4916"/>
        <v>0</v>
      </c>
      <c r="BT2026">
        <f t="shared" si="4917"/>
        <v>120.59187083333384</v>
      </c>
      <c r="BU2026" s="15">
        <f t="shared" si="4923"/>
        <v>7235.5122500000307</v>
      </c>
      <c r="BV2026" s="17" t="s">
        <v>458</v>
      </c>
      <c r="BW2026" t="str">
        <f>'Hour Loop'!S21</f>
        <v>G01 X274.504 Y498.796</v>
      </c>
      <c r="BX2026" t="str">
        <f>'Hour Loop'!T21</f>
        <v>F1</v>
      </c>
      <c r="BZ2026">
        <f t="shared" si="4925"/>
        <v>20.745000000000001</v>
      </c>
      <c r="CA2026" t="str">
        <f t="shared" si="4924"/>
        <v>1</v>
      </c>
      <c r="CC2026" t="str">
        <f t="shared" si="4918"/>
        <v>G01 X274.504</v>
      </c>
      <c r="CD2026" t="str">
        <f t="shared" si="4919"/>
        <v>274.504</v>
      </c>
      <c r="CE2026" t="str">
        <f t="shared" si="4920"/>
        <v>274.504 Y498.796</v>
      </c>
      <c r="CF2026" t="str">
        <f t="shared" si="4921"/>
        <v>498.796</v>
      </c>
      <c r="CI2026">
        <f>IF(BV2026="A",((CD2026*'Input Output'!$E$5)+'Input Output'!$H$5),IF(BV2026="B",(CD2026*'Input Output'!$E$8)+'Input Output'!$H$8,IF(BV2026="C",(CD2026*'Input Output'!$E$11)+'Input Output'!$H$11,"")))</f>
        <v>274.50400000000002</v>
      </c>
      <c r="CJ2026">
        <f>IF(BV2026="A",(CF2026*'Input Output'!$E$6)+'Input Output'!$H$6,IF(BV2026="B",(CF2026*'Input Output'!$E$9)+'Input Output'!$H$9,IF(BV2026="C",(CF2026*'Input Output'!$E$12)+'Input Output'!$H$12,"")))</f>
        <v>498.79599999999999</v>
      </c>
      <c r="CL2026" t="str">
        <f t="shared" si="4922"/>
        <v/>
      </c>
    </row>
    <row r="2027" spans="71:90" x14ac:dyDescent="0.25">
      <c r="BS2027">
        <f t="shared" si="4916"/>
        <v>0</v>
      </c>
      <c r="BT2027">
        <f t="shared" si="4917"/>
        <v>120.93762083333384</v>
      </c>
      <c r="BU2027" s="15">
        <f t="shared" si="4923"/>
        <v>7256.2572500000306</v>
      </c>
      <c r="BV2027" s="17" t="s">
        <v>458</v>
      </c>
      <c r="BW2027" t="str">
        <f>'Hour Loop'!S22</f>
        <v>G04 P7.38</v>
      </c>
      <c r="BX2027" t="str">
        <f>'Hour Loop'!T22</f>
        <v/>
      </c>
      <c r="BZ2027">
        <f t="shared" si="4925"/>
        <v>7.38</v>
      </c>
      <c r="CA2027" t="str">
        <f t="shared" si="4924"/>
        <v>0</v>
      </c>
      <c r="CC2027" t="e">
        <f t="shared" si="4918"/>
        <v>#VALUE!</v>
      </c>
      <c r="CD2027" t="e">
        <f t="shared" si="4919"/>
        <v>#VALUE!</v>
      </c>
      <c r="CE2027" t="e">
        <f t="shared" si="4920"/>
        <v>#VALUE!</v>
      </c>
      <c r="CF2027" t="e">
        <f t="shared" si="4921"/>
        <v>#VALUE!</v>
      </c>
      <c r="CI2027" t="e">
        <f>IF(BV2027="A",((CD2027*'Input Output'!$E$5)+'Input Output'!$H$5),IF(BV2027="B",(CD2027*'Input Output'!$E$8)+'Input Output'!$H$8,IF(BV2027="C",(CD2027*'Input Output'!$E$11)+'Input Output'!$H$11,"")))</f>
        <v>#VALUE!</v>
      </c>
      <c r="CJ2027" t="e">
        <f>IF(BV2027="A",(CF2027*'Input Output'!$E$6)+'Input Output'!$H$6,IF(BV2027="B",(CF2027*'Input Output'!$E$9)+'Input Output'!$H$9,IF(BV2027="C",(CF2027*'Input Output'!$E$12)+'Input Output'!$H$12,"")))</f>
        <v>#VALUE!</v>
      </c>
      <c r="CL2027" t="str">
        <f t="shared" si="4922"/>
        <v/>
      </c>
    </row>
    <row r="2028" spans="71:90" x14ac:dyDescent="0.25">
      <c r="BS2028">
        <f t="shared" si="4916"/>
        <v>0</v>
      </c>
      <c r="BT2028">
        <f t="shared" si="4917"/>
        <v>121.06062083333384</v>
      </c>
      <c r="BU2028" s="15">
        <f t="shared" si="4923"/>
        <v>7263.6372500000307</v>
      </c>
      <c r="BV2028" s="17" t="s">
        <v>458</v>
      </c>
      <c r="BW2028" t="str">
        <f>'Hour Loop'!S23</f>
        <v>G01 X286.683 Y497.294</v>
      </c>
      <c r="BX2028" t="str">
        <f>'Hour Loop'!T23</f>
        <v/>
      </c>
      <c r="BZ2028">
        <f t="shared" si="4925"/>
        <v>20.745000000000001</v>
      </c>
      <c r="CA2028" t="str">
        <f t="shared" si="4924"/>
        <v>1</v>
      </c>
      <c r="CC2028" t="str">
        <f t="shared" si="4918"/>
        <v>G01 X286.683</v>
      </c>
      <c r="CD2028" t="str">
        <f t="shared" si="4919"/>
        <v>286.683</v>
      </c>
      <c r="CE2028" t="str">
        <f t="shared" si="4920"/>
        <v>286.683 Y497.294</v>
      </c>
      <c r="CF2028" t="str">
        <f t="shared" si="4921"/>
        <v>497.294</v>
      </c>
      <c r="CI2028">
        <f>IF(BV2028="A",((CD2028*'Input Output'!$E$5)+'Input Output'!$H$5),IF(BV2028="B",(CD2028*'Input Output'!$E$8)+'Input Output'!$H$8,IF(BV2028="C",(CD2028*'Input Output'!$E$11)+'Input Output'!$H$11,"")))</f>
        <v>286.68299999999999</v>
      </c>
      <c r="CJ2028">
        <f>IF(BV2028="A",(CF2028*'Input Output'!$E$6)+'Input Output'!$H$6,IF(BV2028="B",(CF2028*'Input Output'!$E$9)+'Input Output'!$H$9,IF(BV2028="C",(CF2028*'Input Output'!$E$12)+'Input Output'!$H$12,"")))</f>
        <v>497.29399999999998</v>
      </c>
      <c r="CL2028" t="str">
        <f t="shared" si="4922"/>
        <v/>
      </c>
    </row>
    <row r="2029" spans="71:90" x14ac:dyDescent="0.25">
      <c r="BS2029">
        <f t="shared" si="4916"/>
        <v>0</v>
      </c>
      <c r="BT2029">
        <f t="shared" si="4917"/>
        <v>121.40637083333384</v>
      </c>
      <c r="BU2029" s="15">
        <f t="shared" si="4923"/>
        <v>7284.3822500000306</v>
      </c>
      <c r="BV2029" s="17" t="s">
        <v>458</v>
      </c>
      <c r="BW2029" t="str">
        <f>'Hour Loop'!S24</f>
        <v>G04 P7.38</v>
      </c>
      <c r="BX2029" t="str">
        <f>'Hour Loop'!T24</f>
        <v/>
      </c>
      <c r="BZ2029">
        <f t="shared" si="4925"/>
        <v>7.38</v>
      </c>
      <c r="CA2029" t="str">
        <f t="shared" si="4924"/>
        <v>0</v>
      </c>
      <c r="CC2029" t="e">
        <f t="shared" si="4918"/>
        <v>#VALUE!</v>
      </c>
      <c r="CD2029" t="e">
        <f t="shared" si="4919"/>
        <v>#VALUE!</v>
      </c>
      <c r="CE2029" t="e">
        <f t="shared" si="4920"/>
        <v>#VALUE!</v>
      </c>
      <c r="CF2029" t="e">
        <f t="shared" si="4921"/>
        <v>#VALUE!</v>
      </c>
      <c r="CI2029" t="e">
        <f>IF(BV2029="A",((CD2029*'Input Output'!$E$5)+'Input Output'!$H$5),IF(BV2029="B",(CD2029*'Input Output'!$E$8)+'Input Output'!$H$8,IF(BV2029="C",(CD2029*'Input Output'!$E$11)+'Input Output'!$H$11,"")))</f>
        <v>#VALUE!</v>
      </c>
      <c r="CJ2029" t="e">
        <f>IF(BV2029="A",(CF2029*'Input Output'!$E$6)+'Input Output'!$H$6,IF(BV2029="B",(CF2029*'Input Output'!$E$9)+'Input Output'!$H$9,IF(BV2029="C",(CF2029*'Input Output'!$E$12)+'Input Output'!$H$12,"")))</f>
        <v>#VALUE!</v>
      </c>
      <c r="CL2029" t="str">
        <f t="shared" si="4922"/>
        <v/>
      </c>
    </row>
    <row r="2030" spans="71:90" x14ac:dyDescent="0.25">
      <c r="BS2030">
        <f t="shared" si="4916"/>
        <v>0</v>
      </c>
      <c r="BT2030">
        <f t="shared" si="4917"/>
        <v>121.52937083333384</v>
      </c>
      <c r="BU2030" s="15">
        <f t="shared" si="4923"/>
        <v>7291.7622500000307</v>
      </c>
      <c r="BV2030" s="17" t="s">
        <v>458</v>
      </c>
      <c r="BW2030" t="str">
        <f>'Hour Loop'!S25</f>
        <v>G01 X298.773 Y495.196</v>
      </c>
      <c r="BX2030" t="str">
        <f>'Hour Loop'!T25</f>
        <v/>
      </c>
      <c r="BZ2030">
        <f t="shared" si="4925"/>
        <v>20.745000000000001</v>
      </c>
      <c r="CA2030" t="str">
        <f t="shared" si="4924"/>
        <v>1</v>
      </c>
      <c r="CC2030" t="str">
        <f t="shared" si="4918"/>
        <v>G01 X298.773</v>
      </c>
      <c r="CD2030" t="str">
        <f t="shared" si="4919"/>
        <v>298.773</v>
      </c>
      <c r="CE2030" t="str">
        <f t="shared" si="4920"/>
        <v>298.773 Y495.196</v>
      </c>
      <c r="CF2030" t="str">
        <f t="shared" si="4921"/>
        <v>495.196</v>
      </c>
      <c r="CI2030">
        <f>IF(BV2030="A",((CD2030*'Input Output'!$E$5)+'Input Output'!$H$5),IF(BV2030="B",(CD2030*'Input Output'!$E$8)+'Input Output'!$H$8,IF(BV2030="C",(CD2030*'Input Output'!$E$11)+'Input Output'!$H$11,"")))</f>
        <v>298.77300000000002</v>
      </c>
      <c r="CJ2030">
        <f>IF(BV2030="A",(CF2030*'Input Output'!$E$6)+'Input Output'!$H$6,IF(BV2030="B",(CF2030*'Input Output'!$E$9)+'Input Output'!$H$9,IF(BV2030="C",(CF2030*'Input Output'!$E$12)+'Input Output'!$H$12,"")))</f>
        <v>495.19600000000003</v>
      </c>
      <c r="CL2030" t="str">
        <f t="shared" si="4922"/>
        <v/>
      </c>
    </row>
    <row r="2031" spans="71:90" x14ac:dyDescent="0.25">
      <c r="BS2031">
        <f t="shared" si="4916"/>
        <v>0</v>
      </c>
      <c r="BT2031">
        <f t="shared" si="4917"/>
        <v>121.87512083333384</v>
      </c>
      <c r="BU2031" s="15">
        <f t="shared" si="4923"/>
        <v>7312.5072500000306</v>
      </c>
      <c r="BV2031" s="17" t="s">
        <v>458</v>
      </c>
      <c r="BW2031" t="str">
        <f>'Hour Loop'!S26</f>
        <v>G04 P7.38</v>
      </c>
      <c r="BX2031" t="str">
        <f>'Hour Loop'!T26</f>
        <v/>
      </c>
      <c r="BZ2031">
        <f t="shared" si="4925"/>
        <v>7.38</v>
      </c>
      <c r="CA2031" t="str">
        <f t="shared" si="4924"/>
        <v>0</v>
      </c>
      <c r="CC2031" t="e">
        <f t="shared" si="4918"/>
        <v>#VALUE!</v>
      </c>
      <c r="CD2031" t="e">
        <f t="shared" si="4919"/>
        <v>#VALUE!</v>
      </c>
      <c r="CE2031" t="e">
        <f t="shared" si="4920"/>
        <v>#VALUE!</v>
      </c>
      <c r="CF2031" t="e">
        <f t="shared" si="4921"/>
        <v>#VALUE!</v>
      </c>
      <c r="CI2031" t="e">
        <f>IF(BV2031="A",((CD2031*'Input Output'!$E$5)+'Input Output'!$H$5),IF(BV2031="B",(CD2031*'Input Output'!$E$8)+'Input Output'!$H$8,IF(BV2031="C",(CD2031*'Input Output'!$E$11)+'Input Output'!$H$11,"")))</f>
        <v>#VALUE!</v>
      </c>
      <c r="CJ2031" t="e">
        <f>IF(BV2031="A",(CF2031*'Input Output'!$E$6)+'Input Output'!$H$6,IF(BV2031="B",(CF2031*'Input Output'!$E$9)+'Input Output'!$H$9,IF(BV2031="C",(CF2031*'Input Output'!$E$12)+'Input Output'!$H$12,"")))</f>
        <v>#VALUE!</v>
      </c>
      <c r="CL2031" t="str">
        <f t="shared" si="4922"/>
        <v/>
      </c>
    </row>
    <row r="2032" spans="71:90" x14ac:dyDescent="0.25">
      <c r="BS2032">
        <f t="shared" si="4916"/>
        <v>0</v>
      </c>
      <c r="BT2032">
        <f t="shared" si="4917"/>
        <v>121.99812083333384</v>
      </c>
      <c r="BU2032" s="15">
        <f t="shared" si="4923"/>
        <v>7319.8872500000307</v>
      </c>
      <c r="BV2032" s="17" t="s">
        <v>458</v>
      </c>
      <c r="BW2032" t="str">
        <f>'Hour Loop'!S27</f>
        <v>G01 X310.745 Y492.508</v>
      </c>
      <c r="BX2032" t="str">
        <f>'Hour Loop'!T27</f>
        <v/>
      </c>
      <c r="BZ2032">
        <f t="shared" si="4925"/>
        <v>20.745000000000001</v>
      </c>
      <c r="CA2032" t="str">
        <f t="shared" si="4924"/>
        <v>1</v>
      </c>
      <c r="CC2032" t="str">
        <f t="shared" si="4918"/>
        <v>G01 X310.745</v>
      </c>
      <c r="CD2032" t="str">
        <f t="shared" si="4919"/>
        <v>310.745</v>
      </c>
      <c r="CE2032" t="str">
        <f t="shared" si="4920"/>
        <v>310.745 Y492.508</v>
      </c>
      <c r="CF2032" t="str">
        <f t="shared" si="4921"/>
        <v>492.508</v>
      </c>
      <c r="CI2032">
        <f>IF(BV2032="A",((CD2032*'Input Output'!$E$5)+'Input Output'!$H$5),IF(BV2032="B",(CD2032*'Input Output'!$E$8)+'Input Output'!$H$8,IF(BV2032="C",(CD2032*'Input Output'!$E$11)+'Input Output'!$H$11,"")))</f>
        <v>310.745</v>
      </c>
      <c r="CJ2032">
        <f>IF(BV2032="A",(CF2032*'Input Output'!$E$6)+'Input Output'!$H$6,IF(BV2032="B",(CF2032*'Input Output'!$E$9)+'Input Output'!$H$9,IF(BV2032="C",(CF2032*'Input Output'!$E$12)+'Input Output'!$H$12,"")))</f>
        <v>492.50799999999998</v>
      </c>
      <c r="CL2032" t="str">
        <f t="shared" si="4922"/>
        <v/>
      </c>
    </row>
    <row r="2033" spans="71:90" x14ac:dyDescent="0.25">
      <c r="BS2033">
        <f t="shared" si="4916"/>
        <v>0</v>
      </c>
      <c r="BT2033">
        <f t="shared" si="4917"/>
        <v>122.34387083333384</v>
      </c>
      <c r="BU2033" s="15">
        <f t="shared" si="4923"/>
        <v>7340.6322500000306</v>
      </c>
      <c r="BV2033" s="17" t="s">
        <v>458</v>
      </c>
      <c r="BW2033" t="str">
        <f>'Hour Loop'!S28</f>
        <v>G04 P7.38</v>
      </c>
      <c r="BX2033" t="str">
        <f>'Hour Loop'!T28</f>
        <v/>
      </c>
      <c r="BZ2033">
        <f t="shared" si="4925"/>
        <v>7.38</v>
      </c>
      <c r="CA2033" t="str">
        <f t="shared" si="4924"/>
        <v>0</v>
      </c>
      <c r="CC2033" t="e">
        <f t="shared" si="4918"/>
        <v>#VALUE!</v>
      </c>
      <c r="CD2033" t="e">
        <f t="shared" si="4919"/>
        <v>#VALUE!</v>
      </c>
      <c r="CE2033" t="e">
        <f t="shared" si="4920"/>
        <v>#VALUE!</v>
      </c>
      <c r="CF2033" t="e">
        <f t="shared" si="4921"/>
        <v>#VALUE!</v>
      </c>
      <c r="CI2033" t="e">
        <f>IF(BV2033="A",((CD2033*'Input Output'!$E$5)+'Input Output'!$H$5),IF(BV2033="B",(CD2033*'Input Output'!$E$8)+'Input Output'!$H$8,IF(BV2033="C",(CD2033*'Input Output'!$E$11)+'Input Output'!$H$11,"")))</f>
        <v>#VALUE!</v>
      </c>
      <c r="CJ2033" t="e">
        <f>IF(BV2033="A",(CF2033*'Input Output'!$E$6)+'Input Output'!$H$6,IF(BV2033="B",(CF2033*'Input Output'!$E$9)+'Input Output'!$H$9,IF(BV2033="C",(CF2033*'Input Output'!$E$12)+'Input Output'!$H$12,"")))</f>
        <v>#VALUE!</v>
      </c>
      <c r="CL2033" t="str">
        <f t="shared" si="4922"/>
        <v/>
      </c>
    </row>
    <row r="2034" spans="71:90" x14ac:dyDescent="0.25">
      <c r="BS2034">
        <f t="shared" si="4916"/>
        <v>0</v>
      </c>
      <c r="BT2034">
        <f t="shared" si="4917"/>
        <v>122.46687083333384</v>
      </c>
      <c r="BU2034" s="15">
        <f t="shared" si="4923"/>
        <v>7348.0122500000307</v>
      </c>
      <c r="BV2034" s="17" t="s">
        <v>458</v>
      </c>
      <c r="BW2034" t="str">
        <f>'Hour Loop'!S29</f>
        <v>G01 X322.571 Y489.235</v>
      </c>
      <c r="BX2034" t="str">
        <f>'Hour Loop'!T29</f>
        <v/>
      </c>
      <c r="BZ2034">
        <f t="shared" si="4925"/>
        <v>20.745000000000001</v>
      </c>
      <c r="CA2034" t="str">
        <f t="shared" si="4924"/>
        <v>1</v>
      </c>
      <c r="CC2034" t="str">
        <f t="shared" si="4918"/>
        <v>G01 X322.571</v>
      </c>
      <c r="CD2034" t="str">
        <f t="shared" si="4919"/>
        <v>322.571</v>
      </c>
      <c r="CE2034" t="str">
        <f t="shared" si="4920"/>
        <v>322.571 Y489.235</v>
      </c>
      <c r="CF2034" t="str">
        <f t="shared" si="4921"/>
        <v>489.235</v>
      </c>
      <c r="CI2034">
        <f>IF(BV2034="A",((CD2034*'Input Output'!$E$5)+'Input Output'!$H$5),IF(BV2034="B",(CD2034*'Input Output'!$E$8)+'Input Output'!$H$8,IF(BV2034="C",(CD2034*'Input Output'!$E$11)+'Input Output'!$H$11,"")))</f>
        <v>322.57100000000003</v>
      </c>
      <c r="CJ2034">
        <f>IF(BV2034="A",(CF2034*'Input Output'!$E$6)+'Input Output'!$H$6,IF(BV2034="B",(CF2034*'Input Output'!$E$9)+'Input Output'!$H$9,IF(BV2034="C",(CF2034*'Input Output'!$E$12)+'Input Output'!$H$12,"")))</f>
        <v>489.23500000000001</v>
      </c>
      <c r="CL2034" t="str">
        <f t="shared" si="4922"/>
        <v/>
      </c>
    </row>
    <row r="2035" spans="71:90" x14ac:dyDescent="0.25">
      <c r="BS2035">
        <f t="shared" si="4916"/>
        <v>0</v>
      </c>
      <c r="BT2035">
        <f t="shared" si="4917"/>
        <v>122.81262083333384</v>
      </c>
      <c r="BU2035" s="15">
        <f t="shared" si="4923"/>
        <v>7368.7572500000306</v>
      </c>
      <c r="BV2035" s="17" t="s">
        <v>458</v>
      </c>
      <c r="BW2035" t="str">
        <f>'Hour Loop'!S30</f>
        <v>G04 P7.38</v>
      </c>
      <c r="BX2035" t="str">
        <f>'Hour Loop'!T30</f>
        <v/>
      </c>
      <c r="BZ2035">
        <f t="shared" si="4925"/>
        <v>7.38</v>
      </c>
      <c r="CA2035" t="str">
        <f t="shared" si="4924"/>
        <v>0</v>
      </c>
      <c r="CC2035" t="e">
        <f t="shared" si="4918"/>
        <v>#VALUE!</v>
      </c>
      <c r="CD2035" t="e">
        <f t="shared" si="4919"/>
        <v>#VALUE!</v>
      </c>
      <c r="CE2035" t="e">
        <f t="shared" si="4920"/>
        <v>#VALUE!</v>
      </c>
      <c r="CF2035" t="e">
        <f t="shared" si="4921"/>
        <v>#VALUE!</v>
      </c>
      <c r="CI2035" t="e">
        <f>IF(BV2035="A",((CD2035*'Input Output'!$E$5)+'Input Output'!$H$5),IF(BV2035="B",(CD2035*'Input Output'!$E$8)+'Input Output'!$H$8,IF(BV2035="C",(CD2035*'Input Output'!$E$11)+'Input Output'!$H$11,"")))</f>
        <v>#VALUE!</v>
      </c>
      <c r="CJ2035" t="e">
        <f>IF(BV2035="A",(CF2035*'Input Output'!$E$6)+'Input Output'!$H$6,IF(BV2035="B",(CF2035*'Input Output'!$E$9)+'Input Output'!$H$9,IF(BV2035="C",(CF2035*'Input Output'!$E$12)+'Input Output'!$H$12,"")))</f>
        <v>#VALUE!</v>
      </c>
      <c r="CL2035" t="str">
        <f t="shared" si="4922"/>
        <v/>
      </c>
    </row>
    <row r="2036" spans="71:90" x14ac:dyDescent="0.25">
      <c r="BS2036">
        <f t="shared" si="4916"/>
        <v>0</v>
      </c>
      <c r="BT2036">
        <f t="shared" si="4917"/>
        <v>122.93562083333384</v>
      </c>
      <c r="BU2036" s="15">
        <f t="shared" si="4923"/>
        <v>7376.1372500000307</v>
      </c>
      <c r="BV2036" s="17" t="s">
        <v>458</v>
      </c>
      <c r="BW2036" t="str">
        <f>'Hour Loop'!S31</f>
        <v>G01 X334.222 Y485.386</v>
      </c>
      <c r="BX2036" t="str">
        <f>'Hour Loop'!T31</f>
        <v/>
      </c>
      <c r="BZ2036">
        <f t="shared" si="4925"/>
        <v>20.745000000000001</v>
      </c>
      <c r="CA2036" t="str">
        <f t="shared" si="4924"/>
        <v>1</v>
      </c>
      <c r="CC2036" t="str">
        <f t="shared" si="4918"/>
        <v>G01 X334.222</v>
      </c>
      <c r="CD2036" t="str">
        <f t="shared" si="4919"/>
        <v>334.222</v>
      </c>
      <c r="CE2036" t="str">
        <f t="shared" si="4920"/>
        <v>334.222 Y485.386</v>
      </c>
      <c r="CF2036" t="str">
        <f t="shared" si="4921"/>
        <v>485.386</v>
      </c>
      <c r="CI2036">
        <f>IF(BV2036="A",((CD2036*'Input Output'!$E$5)+'Input Output'!$H$5),IF(BV2036="B",(CD2036*'Input Output'!$E$8)+'Input Output'!$H$8,IF(BV2036="C",(CD2036*'Input Output'!$E$11)+'Input Output'!$H$11,"")))</f>
        <v>334.22199999999998</v>
      </c>
      <c r="CJ2036">
        <f>IF(BV2036="A",(CF2036*'Input Output'!$E$6)+'Input Output'!$H$6,IF(BV2036="B",(CF2036*'Input Output'!$E$9)+'Input Output'!$H$9,IF(BV2036="C",(CF2036*'Input Output'!$E$12)+'Input Output'!$H$12,"")))</f>
        <v>485.38600000000002</v>
      </c>
      <c r="CL2036" t="str">
        <f t="shared" si="4922"/>
        <v/>
      </c>
    </row>
    <row r="2037" spans="71:90" x14ac:dyDescent="0.25">
      <c r="BS2037">
        <f t="shared" si="4916"/>
        <v>0</v>
      </c>
      <c r="BT2037">
        <f t="shared" si="4917"/>
        <v>123.28137083333384</v>
      </c>
      <c r="BU2037" s="15">
        <f t="shared" si="4923"/>
        <v>7396.8822500000306</v>
      </c>
      <c r="BV2037" s="17" t="s">
        <v>458</v>
      </c>
      <c r="BW2037" t="str">
        <f>'Hour Loop'!S32</f>
        <v>G04 P7.38</v>
      </c>
      <c r="BX2037" t="str">
        <f>'Hour Loop'!T32</f>
        <v/>
      </c>
      <c r="BZ2037">
        <f t="shared" si="4925"/>
        <v>7.38</v>
      </c>
      <c r="CA2037" t="str">
        <f t="shared" si="4924"/>
        <v>0</v>
      </c>
      <c r="CC2037" t="e">
        <f t="shared" si="4918"/>
        <v>#VALUE!</v>
      </c>
      <c r="CD2037" t="e">
        <f t="shared" si="4919"/>
        <v>#VALUE!</v>
      </c>
      <c r="CE2037" t="e">
        <f t="shared" si="4920"/>
        <v>#VALUE!</v>
      </c>
      <c r="CF2037" t="e">
        <f t="shared" si="4921"/>
        <v>#VALUE!</v>
      </c>
      <c r="CI2037" t="e">
        <f>IF(BV2037="A",((CD2037*'Input Output'!$E$5)+'Input Output'!$H$5),IF(BV2037="B",(CD2037*'Input Output'!$E$8)+'Input Output'!$H$8,IF(BV2037="C",(CD2037*'Input Output'!$E$11)+'Input Output'!$H$11,"")))</f>
        <v>#VALUE!</v>
      </c>
      <c r="CJ2037" t="e">
        <f>IF(BV2037="A",(CF2037*'Input Output'!$E$6)+'Input Output'!$H$6,IF(BV2037="B",(CF2037*'Input Output'!$E$9)+'Input Output'!$H$9,IF(BV2037="C",(CF2037*'Input Output'!$E$12)+'Input Output'!$H$12,"")))</f>
        <v>#VALUE!</v>
      </c>
      <c r="CL2037" t="str">
        <f t="shared" si="4922"/>
        <v/>
      </c>
    </row>
    <row r="2038" spans="71:90" x14ac:dyDescent="0.25">
      <c r="BS2038">
        <f t="shared" ref="BS2038:BS2101" si="4926">IF($BT$8&gt;=$BQ$5,0,1)</f>
        <v>0</v>
      </c>
      <c r="BT2038">
        <f t="shared" si="4917"/>
        <v>123.40437083333384</v>
      </c>
      <c r="BU2038" s="15">
        <f t="shared" si="4923"/>
        <v>7404.2622500000307</v>
      </c>
      <c r="BV2038" s="17" t="s">
        <v>458</v>
      </c>
      <c r="BW2038" t="str">
        <f>'Hour Loop'!S33</f>
        <v>G01 X345.671 Y480.970</v>
      </c>
      <c r="BX2038" t="str">
        <f>'Hour Loop'!T33</f>
        <v/>
      </c>
      <c r="BZ2038">
        <f t="shared" si="4925"/>
        <v>20.745000000000001</v>
      </c>
      <c r="CA2038" t="str">
        <f t="shared" si="4924"/>
        <v>1</v>
      </c>
      <c r="CC2038" t="str">
        <f t="shared" si="4918"/>
        <v>G01 X345.671</v>
      </c>
      <c r="CD2038" t="str">
        <f t="shared" si="4919"/>
        <v>345.671</v>
      </c>
      <c r="CE2038" t="str">
        <f t="shared" si="4920"/>
        <v>345.671 Y480.970</v>
      </c>
      <c r="CF2038" t="str">
        <f t="shared" si="4921"/>
        <v>480.970</v>
      </c>
      <c r="CI2038">
        <f>IF(BV2038="A",((CD2038*'Input Output'!$E$5)+'Input Output'!$H$5),IF(BV2038="B",(CD2038*'Input Output'!$E$8)+'Input Output'!$H$8,IF(BV2038="C",(CD2038*'Input Output'!$E$11)+'Input Output'!$H$11,"")))</f>
        <v>345.67099999999999</v>
      </c>
      <c r="CJ2038">
        <f>IF(BV2038="A",(CF2038*'Input Output'!$E$6)+'Input Output'!$H$6,IF(BV2038="B",(CF2038*'Input Output'!$E$9)+'Input Output'!$H$9,IF(BV2038="C",(CF2038*'Input Output'!$E$12)+'Input Output'!$H$12,"")))</f>
        <v>480.97</v>
      </c>
      <c r="CL2038" t="str">
        <f t="shared" si="4922"/>
        <v/>
      </c>
    </row>
    <row r="2039" spans="71:90" x14ac:dyDescent="0.25">
      <c r="BS2039">
        <f t="shared" si="4926"/>
        <v>0</v>
      </c>
      <c r="BT2039">
        <f t="shared" si="4917"/>
        <v>123.75012083333384</v>
      </c>
      <c r="BU2039" s="15">
        <f t="shared" si="4923"/>
        <v>7425.0072500000306</v>
      </c>
      <c r="BV2039" s="17" t="s">
        <v>458</v>
      </c>
      <c r="BW2039" t="str">
        <f>'Hour Loop'!S34</f>
        <v>G04 P7.38</v>
      </c>
      <c r="BX2039" t="str">
        <f>'Hour Loop'!T34</f>
        <v/>
      </c>
      <c r="BZ2039">
        <f t="shared" si="4925"/>
        <v>7.38</v>
      </c>
      <c r="CA2039" t="str">
        <f t="shared" si="4924"/>
        <v>0</v>
      </c>
      <c r="CC2039" t="e">
        <f t="shared" si="4918"/>
        <v>#VALUE!</v>
      </c>
      <c r="CD2039" t="e">
        <f t="shared" si="4919"/>
        <v>#VALUE!</v>
      </c>
      <c r="CE2039" t="e">
        <f t="shared" si="4920"/>
        <v>#VALUE!</v>
      </c>
      <c r="CF2039" t="e">
        <f t="shared" si="4921"/>
        <v>#VALUE!</v>
      </c>
      <c r="CI2039" t="e">
        <f>IF(BV2039="A",((CD2039*'Input Output'!$E$5)+'Input Output'!$H$5),IF(BV2039="B",(CD2039*'Input Output'!$E$8)+'Input Output'!$H$8,IF(BV2039="C",(CD2039*'Input Output'!$E$11)+'Input Output'!$H$11,"")))</f>
        <v>#VALUE!</v>
      </c>
      <c r="CJ2039" t="e">
        <f>IF(BV2039="A",(CF2039*'Input Output'!$E$6)+'Input Output'!$H$6,IF(BV2039="B",(CF2039*'Input Output'!$E$9)+'Input Output'!$H$9,IF(BV2039="C",(CF2039*'Input Output'!$E$12)+'Input Output'!$H$12,"")))</f>
        <v>#VALUE!</v>
      </c>
      <c r="CL2039" t="str">
        <f t="shared" si="4922"/>
        <v/>
      </c>
    </row>
    <row r="2040" spans="71:90" x14ac:dyDescent="0.25">
      <c r="BS2040">
        <f t="shared" si="4926"/>
        <v>0</v>
      </c>
      <c r="BT2040">
        <f t="shared" si="4917"/>
        <v>123.87312083333384</v>
      </c>
      <c r="BU2040" s="15">
        <f t="shared" si="4923"/>
        <v>7432.3872500000307</v>
      </c>
      <c r="BV2040" s="17" t="s">
        <v>458</v>
      </c>
      <c r="BW2040" t="str">
        <f>'Hour Loop'!S35</f>
        <v>G01 X356.889 Y475.997</v>
      </c>
      <c r="BX2040" t="str">
        <f>'Hour Loop'!T35</f>
        <v/>
      </c>
      <c r="BZ2040">
        <f t="shared" si="4925"/>
        <v>20.745000000000001</v>
      </c>
      <c r="CA2040" t="str">
        <f t="shared" si="4924"/>
        <v>1</v>
      </c>
      <c r="CC2040" t="str">
        <f t="shared" si="4918"/>
        <v>G01 X356.889</v>
      </c>
      <c r="CD2040" t="str">
        <f t="shared" si="4919"/>
        <v>356.889</v>
      </c>
      <c r="CE2040" t="str">
        <f t="shared" si="4920"/>
        <v>356.889 Y475.997</v>
      </c>
      <c r="CF2040" t="str">
        <f t="shared" si="4921"/>
        <v>475.997</v>
      </c>
      <c r="CI2040">
        <f>IF(BV2040="A",((CD2040*'Input Output'!$E$5)+'Input Output'!$H$5),IF(BV2040="B",(CD2040*'Input Output'!$E$8)+'Input Output'!$H$8,IF(BV2040="C",(CD2040*'Input Output'!$E$11)+'Input Output'!$H$11,"")))</f>
        <v>356.88900000000001</v>
      </c>
      <c r="CJ2040">
        <f>IF(BV2040="A",(CF2040*'Input Output'!$E$6)+'Input Output'!$H$6,IF(BV2040="B",(CF2040*'Input Output'!$E$9)+'Input Output'!$H$9,IF(BV2040="C",(CF2040*'Input Output'!$E$12)+'Input Output'!$H$12,"")))</f>
        <v>475.99700000000001</v>
      </c>
      <c r="CL2040" t="str">
        <f t="shared" si="4922"/>
        <v/>
      </c>
    </row>
    <row r="2041" spans="71:90" x14ac:dyDescent="0.25">
      <c r="BS2041">
        <f t="shared" si="4926"/>
        <v>0</v>
      </c>
      <c r="BT2041">
        <f t="shared" si="4917"/>
        <v>124.21887083333384</v>
      </c>
      <c r="BU2041" s="15">
        <f t="shared" si="4923"/>
        <v>7453.1322500000306</v>
      </c>
      <c r="BV2041" s="17" t="s">
        <v>458</v>
      </c>
      <c r="BW2041" t="str">
        <f>'Hour Loop'!S36</f>
        <v>G04 P7.38</v>
      </c>
      <c r="BX2041" t="str">
        <f>'Hour Loop'!T36</f>
        <v/>
      </c>
      <c r="BZ2041">
        <f t="shared" si="4925"/>
        <v>7.38</v>
      </c>
      <c r="CA2041" t="str">
        <f t="shared" si="4924"/>
        <v>0</v>
      </c>
      <c r="CC2041" t="e">
        <f t="shared" si="4918"/>
        <v>#VALUE!</v>
      </c>
      <c r="CD2041" t="e">
        <f t="shared" si="4919"/>
        <v>#VALUE!</v>
      </c>
      <c r="CE2041" t="e">
        <f t="shared" si="4920"/>
        <v>#VALUE!</v>
      </c>
      <c r="CF2041" t="e">
        <f t="shared" si="4921"/>
        <v>#VALUE!</v>
      </c>
      <c r="CI2041" t="e">
        <f>IF(BV2041="A",((CD2041*'Input Output'!$E$5)+'Input Output'!$H$5),IF(BV2041="B",(CD2041*'Input Output'!$E$8)+'Input Output'!$H$8,IF(BV2041="C",(CD2041*'Input Output'!$E$11)+'Input Output'!$H$11,"")))</f>
        <v>#VALUE!</v>
      </c>
      <c r="CJ2041" t="e">
        <f>IF(BV2041="A",(CF2041*'Input Output'!$E$6)+'Input Output'!$H$6,IF(BV2041="B",(CF2041*'Input Output'!$E$9)+'Input Output'!$H$9,IF(BV2041="C",(CF2041*'Input Output'!$E$12)+'Input Output'!$H$12,"")))</f>
        <v>#VALUE!</v>
      </c>
      <c r="CL2041" t="str">
        <f t="shared" si="4922"/>
        <v/>
      </c>
    </row>
    <row r="2042" spans="71:90" x14ac:dyDescent="0.25">
      <c r="BS2042">
        <f t="shared" si="4926"/>
        <v>0</v>
      </c>
      <c r="BT2042">
        <f t="shared" si="4917"/>
        <v>124.34187083333384</v>
      </c>
      <c r="BU2042" s="15">
        <f t="shared" si="4923"/>
        <v>7460.5122500000307</v>
      </c>
      <c r="BV2042" s="17" t="s">
        <v>458</v>
      </c>
      <c r="BW2042" t="str">
        <f>'Hour Loop'!S37</f>
        <v>G01 X367.849 Y470.480</v>
      </c>
      <c r="BX2042" t="str">
        <f>'Hour Loop'!T37</f>
        <v/>
      </c>
      <c r="BZ2042">
        <f t="shared" si="4925"/>
        <v>20.745000000000001</v>
      </c>
      <c r="CA2042" t="str">
        <f t="shared" si="4924"/>
        <v>1</v>
      </c>
      <c r="CC2042" t="str">
        <f t="shared" si="4918"/>
        <v>G01 X367.849</v>
      </c>
      <c r="CD2042" t="str">
        <f t="shared" si="4919"/>
        <v>367.849</v>
      </c>
      <c r="CE2042" t="str">
        <f t="shared" si="4920"/>
        <v>367.849 Y470.480</v>
      </c>
      <c r="CF2042" t="str">
        <f t="shared" si="4921"/>
        <v>470.480</v>
      </c>
      <c r="CI2042">
        <f>IF(BV2042="A",((CD2042*'Input Output'!$E$5)+'Input Output'!$H$5),IF(BV2042="B",(CD2042*'Input Output'!$E$8)+'Input Output'!$H$8,IF(BV2042="C",(CD2042*'Input Output'!$E$11)+'Input Output'!$H$11,"")))</f>
        <v>367.84899999999999</v>
      </c>
      <c r="CJ2042">
        <f>IF(BV2042="A",(CF2042*'Input Output'!$E$6)+'Input Output'!$H$6,IF(BV2042="B",(CF2042*'Input Output'!$E$9)+'Input Output'!$H$9,IF(BV2042="C",(CF2042*'Input Output'!$E$12)+'Input Output'!$H$12,"")))</f>
        <v>470.48</v>
      </c>
      <c r="CL2042" t="str">
        <f t="shared" si="4922"/>
        <v/>
      </c>
    </row>
    <row r="2043" spans="71:90" x14ac:dyDescent="0.25">
      <c r="BS2043">
        <f t="shared" si="4926"/>
        <v>0</v>
      </c>
      <c r="BT2043">
        <f t="shared" si="4917"/>
        <v>124.68762083333384</v>
      </c>
      <c r="BU2043" s="15">
        <f t="shared" si="4923"/>
        <v>7481.2572500000306</v>
      </c>
      <c r="BV2043" s="17" t="s">
        <v>458</v>
      </c>
      <c r="BW2043" t="str">
        <f>'Hour Loop'!S38</f>
        <v>G04 P7.38</v>
      </c>
      <c r="BX2043" t="str">
        <f>'Hour Loop'!T38</f>
        <v/>
      </c>
      <c r="BZ2043">
        <f t="shared" si="4925"/>
        <v>7.38</v>
      </c>
      <c r="CA2043" t="str">
        <f t="shared" si="4924"/>
        <v>0</v>
      </c>
      <c r="CC2043" t="e">
        <f t="shared" si="4918"/>
        <v>#VALUE!</v>
      </c>
      <c r="CD2043" t="e">
        <f t="shared" si="4919"/>
        <v>#VALUE!</v>
      </c>
      <c r="CE2043" t="e">
        <f t="shared" si="4920"/>
        <v>#VALUE!</v>
      </c>
      <c r="CF2043" t="e">
        <f t="shared" si="4921"/>
        <v>#VALUE!</v>
      </c>
      <c r="CI2043" t="e">
        <f>IF(BV2043="A",((CD2043*'Input Output'!$E$5)+'Input Output'!$H$5),IF(BV2043="B",(CD2043*'Input Output'!$E$8)+'Input Output'!$H$8,IF(BV2043="C",(CD2043*'Input Output'!$E$11)+'Input Output'!$H$11,"")))</f>
        <v>#VALUE!</v>
      </c>
      <c r="CJ2043" t="e">
        <f>IF(BV2043="A",(CF2043*'Input Output'!$E$6)+'Input Output'!$H$6,IF(BV2043="B",(CF2043*'Input Output'!$E$9)+'Input Output'!$H$9,IF(BV2043="C",(CF2043*'Input Output'!$E$12)+'Input Output'!$H$12,"")))</f>
        <v>#VALUE!</v>
      </c>
      <c r="CL2043" t="str">
        <f t="shared" si="4922"/>
        <v/>
      </c>
    </row>
    <row r="2044" spans="71:90" x14ac:dyDescent="0.25">
      <c r="BS2044">
        <f t="shared" si="4926"/>
        <v>0</v>
      </c>
      <c r="BT2044">
        <f t="shared" si="4917"/>
        <v>124.81062083333384</v>
      </c>
      <c r="BU2044" s="15">
        <f t="shared" si="4923"/>
        <v>7488.6372500000307</v>
      </c>
      <c r="BV2044" s="17" t="s">
        <v>458</v>
      </c>
      <c r="BW2044" t="str">
        <f>'Hour Loop'!S39</f>
        <v>G01 X378.526 Y464.432</v>
      </c>
      <c r="BX2044" t="str">
        <f>'Hour Loop'!T39</f>
        <v/>
      </c>
      <c r="BZ2044">
        <f t="shared" si="4925"/>
        <v>20.745000000000001</v>
      </c>
      <c r="CA2044" t="str">
        <f t="shared" si="4924"/>
        <v>1</v>
      </c>
      <c r="CC2044" t="str">
        <f t="shared" si="4918"/>
        <v>G01 X378.526</v>
      </c>
      <c r="CD2044" t="str">
        <f t="shared" si="4919"/>
        <v>378.526</v>
      </c>
      <c r="CE2044" t="str">
        <f t="shared" si="4920"/>
        <v>378.526 Y464.432</v>
      </c>
      <c r="CF2044" t="str">
        <f t="shared" si="4921"/>
        <v>464.432</v>
      </c>
      <c r="CI2044">
        <f>IF(BV2044="A",((CD2044*'Input Output'!$E$5)+'Input Output'!$H$5),IF(BV2044="B",(CD2044*'Input Output'!$E$8)+'Input Output'!$H$8,IF(BV2044="C",(CD2044*'Input Output'!$E$11)+'Input Output'!$H$11,"")))</f>
        <v>378.52600000000001</v>
      </c>
      <c r="CJ2044">
        <f>IF(BV2044="A",(CF2044*'Input Output'!$E$6)+'Input Output'!$H$6,IF(BV2044="B",(CF2044*'Input Output'!$E$9)+'Input Output'!$H$9,IF(BV2044="C",(CF2044*'Input Output'!$E$12)+'Input Output'!$H$12,"")))</f>
        <v>464.43200000000002</v>
      </c>
      <c r="CL2044" t="str">
        <f t="shared" si="4922"/>
        <v/>
      </c>
    </row>
    <row r="2045" spans="71:90" x14ac:dyDescent="0.25">
      <c r="BS2045">
        <f t="shared" si="4926"/>
        <v>0</v>
      </c>
      <c r="BT2045">
        <f t="shared" si="4917"/>
        <v>125.15637083333384</v>
      </c>
      <c r="BU2045" s="15">
        <f t="shared" si="4923"/>
        <v>7509.3822500000306</v>
      </c>
      <c r="BV2045" s="17" t="s">
        <v>458</v>
      </c>
      <c r="BW2045" t="str">
        <f>'Hour Loop'!S40</f>
        <v>G04 P7.38</v>
      </c>
      <c r="BX2045" t="str">
        <f>'Hour Loop'!T40</f>
        <v/>
      </c>
      <c r="BZ2045">
        <f t="shared" si="4925"/>
        <v>7.38</v>
      </c>
      <c r="CA2045" t="str">
        <f t="shared" si="4924"/>
        <v>0</v>
      </c>
      <c r="CC2045" t="e">
        <f t="shared" si="4918"/>
        <v>#VALUE!</v>
      </c>
      <c r="CD2045" t="e">
        <f t="shared" si="4919"/>
        <v>#VALUE!</v>
      </c>
      <c r="CE2045" t="e">
        <f t="shared" si="4920"/>
        <v>#VALUE!</v>
      </c>
      <c r="CF2045" t="e">
        <f t="shared" si="4921"/>
        <v>#VALUE!</v>
      </c>
      <c r="CI2045" t="e">
        <f>IF(BV2045="A",((CD2045*'Input Output'!$E$5)+'Input Output'!$H$5),IF(BV2045="B",(CD2045*'Input Output'!$E$8)+'Input Output'!$H$8,IF(BV2045="C",(CD2045*'Input Output'!$E$11)+'Input Output'!$H$11,"")))</f>
        <v>#VALUE!</v>
      </c>
      <c r="CJ2045" t="e">
        <f>IF(BV2045="A",(CF2045*'Input Output'!$E$6)+'Input Output'!$H$6,IF(BV2045="B",(CF2045*'Input Output'!$E$9)+'Input Output'!$H$9,IF(BV2045="C",(CF2045*'Input Output'!$E$12)+'Input Output'!$H$12,"")))</f>
        <v>#VALUE!</v>
      </c>
      <c r="CL2045" t="str">
        <f t="shared" si="4922"/>
        <v/>
      </c>
    </row>
    <row r="2046" spans="71:90" x14ac:dyDescent="0.25">
      <c r="BS2046">
        <f t="shared" si="4926"/>
        <v>0</v>
      </c>
      <c r="BT2046">
        <f t="shared" si="4917"/>
        <v>125.27937083333384</v>
      </c>
      <c r="BU2046" s="15">
        <f t="shared" si="4923"/>
        <v>7516.7622500000307</v>
      </c>
      <c r="BV2046" s="17" t="s">
        <v>458</v>
      </c>
      <c r="BW2046" t="str">
        <f>'Hour Loop'!S41</f>
        <v>G01 X388.893 Y457.867</v>
      </c>
      <c r="BX2046" t="str">
        <f>'Hour Loop'!T41</f>
        <v/>
      </c>
      <c r="BZ2046">
        <f t="shared" si="4925"/>
        <v>20.745000000000001</v>
      </c>
      <c r="CA2046" t="str">
        <f t="shared" si="4924"/>
        <v>1</v>
      </c>
      <c r="CC2046" t="str">
        <f t="shared" si="4918"/>
        <v>G01 X388.893</v>
      </c>
      <c r="CD2046" t="str">
        <f t="shared" si="4919"/>
        <v>388.893</v>
      </c>
      <c r="CE2046" t="str">
        <f t="shared" si="4920"/>
        <v>388.893 Y457.867</v>
      </c>
      <c r="CF2046" t="str">
        <f t="shared" si="4921"/>
        <v>457.867</v>
      </c>
      <c r="CI2046">
        <f>IF(BV2046="A",((CD2046*'Input Output'!$E$5)+'Input Output'!$H$5),IF(BV2046="B",(CD2046*'Input Output'!$E$8)+'Input Output'!$H$8,IF(BV2046="C",(CD2046*'Input Output'!$E$11)+'Input Output'!$H$11,"")))</f>
        <v>388.89299999999997</v>
      </c>
      <c r="CJ2046">
        <f>IF(BV2046="A",(CF2046*'Input Output'!$E$6)+'Input Output'!$H$6,IF(BV2046="B",(CF2046*'Input Output'!$E$9)+'Input Output'!$H$9,IF(BV2046="C",(CF2046*'Input Output'!$E$12)+'Input Output'!$H$12,"")))</f>
        <v>457.86700000000002</v>
      </c>
      <c r="CL2046" t="str">
        <f t="shared" si="4922"/>
        <v/>
      </c>
    </row>
    <row r="2047" spans="71:90" x14ac:dyDescent="0.25">
      <c r="BS2047">
        <f t="shared" si="4926"/>
        <v>0</v>
      </c>
      <c r="BT2047">
        <f t="shared" si="4917"/>
        <v>125.62512083333384</v>
      </c>
      <c r="BU2047" s="15">
        <f t="shared" si="4923"/>
        <v>7537.5072500000306</v>
      </c>
      <c r="BV2047" s="17" t="s">
        <v>458</v>
      </c>
      <c r="BW2047" t="str">
        <f>'Hour Loop'!S42</f>
        <v>G04 P7.38</v>
      </c>
      <c r="BX2047" t="str">
        <f>'Hour Loop'!T42</f>
        <v/>
      </c>
      <c r="BZ2047">
        <f t="shared" si="4925"/>
        <v>7.38</v>
      </c>
      <c r="CA2047" t="str">
        <f t="shared" si="4924"/>
        <v>0</v>
      </c>
      <c r="CC2047" t="e">
        <f t="shared" si="4918"/>
        <v>#VALUE!</v>
      </c>
      <c r="CD2047" t="e">
        <f t="shared" si="4919"/>
        <v>#VALUE!</v>
      </c>
      <c r="CE2047" t="e">
        <f t="shared" si="4920"/>
        <v>#VALUE!</v>
      </c>
      <c r="CF2047" t="e">
        <f t="shared" si="4921"/>
        <v>#VALUE!</v>
      </c>
      <c r="CI2047" t="e">
        <f>IF(BV2047="A",((CD2047*'Input Output'!$E$5)+'Input Output'!$H$5),IF(BV2047="B",(CD2047*'Input Output'!$E$8)+'Input Output'!$H$8,IF(BV2047="C",(CD2047*'Input Output'!$E$11)+'Input Output'!$H$11,"")))</f>
        <v>#VALUE!</v>
      </c>
      <c r="CJ2047" t="e">
        <f>IF(BV2047="A",(CF2047*'Input Output'!$E$6)+'Input Output'!$H$6,IF(BV2047="B",(CF2047*'Input Output'!$E$9)+'Input Output'!$H$9,IF(BV2047="C",(CF2047*'Input Output'!$E$12)+'Input Output'!$H$12,"")))</f>
        <v>#VALUE!</v>
      </c>
      <c r="CL2047" t="str">
        <f t="shared" si="4922"/>
        <v/>
      </c>
    </row>
    <row r="2048" spans="71:90" x14ac:dyDescent="0.25">
      <c r="BS2048">
        <f t="shared" si="4926"/>
        <v>0</v>
      </c>
      <c r="BT2048">
        <f t="shared" si="4917"/>
        <v>125.74812083333384</v>
      </c>
      <c r="BU2048" s="15">
        <f t="shared" si="4923"/>
        <v>7544.8872500000307</v>
      </c>
      <c r="BV2048" s="17" t="s">
        <v>458</v>
      </c>
      <c r="BW2048" t="str">
        <f>'Hour Loop'!S43</f>
        <v>G01 X398.925 Y450.802</v>
      </c>
      <c r="BX2048" t="str">
        <f>'Hour Loop'!T43</f>
        <v/>
      </c>
      <c r="BZ2048">
        <f t="shared" si="4925"/>
        <v>20.745000000000001</v>
      </c>
      <c r="CA2048" t="str">
        <f t="shared" si="4924"/>
        <v>1</v>
      </c>
      <c r="CC2048" t="str">
        <f t="shared" si="4918"/>
        <v>G01 X398.925</v>
      </c>
      <c r="CD2048" t="str">
        <f t="shared" si="4919"/>
        <v>398.925</v>
      </c>
      <c r="CE2048" t="str">
        <f t="shared" si="4920"/>
        <v>398.925 Y450.802</v>
      </c>
      <c r="CF2048" t="str">
        <f t="shared" si="4921"/>
        <v>450.802</v>
      </c>
      <c r="CI2048">
        <f>IF(BV2048="A",((CD2048*'Input Output'!$E$5)+'Input Output'!$H$5),IF(BV2048="B",(CD2048*'Input Output'!$E$8)+'Input Output'!$H$8,IF(BV2048="C",(CD2048*'Input Output'!$E$11)+'Input Output'!$H$11,"")))</f>
        <v>398.92500000000001</v>
      </c>
      <c r="CJ2048">
        <f>IF(BV2048="A",(CF2048*'Input Output'!$E$6)+'Input Output'!$H$6,IF(BV2048="B",(CF2048*'Input Output'!$E$9)+'Input Output'!$H$9,IF(BV2048="C",(CF2048*'Input Output'!$E$12)+'Input Output'!$H$12,"")))</f>
        <v>450.80200000000002</v>
      </c>
      <c r="CL2048" t="str">
        <f t="shared" si="4922"/>
        <v/>
      </c>
    </row>
    <row r="2049" spans="71:90" x14ac:dyDescent="0.25">
      <c r="BS2049">
        <f t="shared" si="4926"/>
        <v>0</v>
      </c>
      <c r="BT2049">
        <f t="shared" si="4917"/>
        <v>126.09387083333384</v>
      </c>
      <c r="BU2049" s="15">
        <f t="shared" si="4923"/>
        <v>7565.6322500000306</v>
      </c>
      <c r="BV2049" s="17" t="s">
        <v>458</v>
      </c>
      <c r="BW2049" t="str">
        <f>'Hour Loop'!S44</f>
        <v>G04 P7.38</v>
      </c>
      <c r="BX2049" t="str">
        <f>'Hour Loop'!T44</f>
        <v/>
      </c>
      <c r="BZ2049">
        <f t="shared" si="4925"/>
        <v>7.38</v>
      </c>
      <c r="CA2049" t="str">
        <f t="shared" si="4924"/>
        <v>0</v>
      </c>
      <c r="CC2049" t="e">
        <f t="shared" si="4918"/>
        <v>#VALUE!</v>
      </c>
      <c r="CD2049" t="e">
        <f t="shared" si="4919"/>
        <v>#VALUE!</v>
      </c>
      <c r="CE2049" t="e">
        <f t="shared" si="4920"/>
        <v>#VALUE!</v>
      </c>
      <c r="CF2049" t="e">
        <f t="shared" si="4921"/>
        <v>#VALUE!</v>
      </c>
      <c r="CI2049" t="e">
        <f>IF(BV2049="A",((CD2049*'Input Output'!$E$5)+'Input Output'!$H$5),IF(BV2049="B",(CD2049*'Input Output'!$E$8)+'Input Output'!$H$8,IF(BV2049="C",(CD2049*'Input Output'!$E$11)+'Input Output'!$H$11,"")))</f>
        <v>#VALUE!</v>
      </c>
      <c r="CJ2049" t="e">
        <f>IF(BV2049="A",(CF2049*'Input Output'!$E$6)+'Input Output'!$H$6,IF(BV2049="B",(CF2049*'Input Output'!$E$9)+'Input Output'!$H$9,IF(BV2049="C",(CF2049*'Input Output'!$E$12)+'Input Output'!$H$12,"")))</f>
        <v>#VALUE!</v>
      </c>
      <c r="CL2049" t="str">
        <f t="shared" si="4922"/>
        <v/>
      </c>
    </row>
    <row r="2050" spans="71:90" x14ac:dyDescent="0.25">
      <c r="BS2050">
        <f t="shared" si="4926"/>
        <v>0</v>
      </c>
      <c r="BT2050">
        <f t="shared" si="4917"/>
        <v>126.21687083333384</v>
      </c>
      <c r="BU2050" s="15">
        <f t="shared" si="4923"/>
        <v>7573.0122500000307</v>
      </c>
      <c r="BV2050" s="17" t="s">
        <v>458</v>
      </c>
      <c r="BW2050" t="str">
        <f>'Hour Loop'!S45</f>
        <v>G01 X408.598 Y443.253</v>
      </c>
      <c r="BX2050" t="str">
        <f>'Hour Loop'!T45</f>
        <v/>
      </c>
      <c r="BZ2050">
        <f t="shared" si="4925"/>
        <v>20.745000000000001</v>
      </c>
      <c r="CA2050" t="str">
        <f t="shared" si="4924"/>
        <v>1</v>
      </c>
      <c r="CC2050" t="str">
        <f t="shared" si="4918"/>
        <v>G01 X408.598</v>
      </c>
      <c r="CD2050" t="str">
        <f t="shared" si="4919"/>
        <v>408.598</v>
      </c>
      <c r="CE2050" t="str">
        <f t="shared" si="4920"/>
        <v>408.598 Y443.253</v>
      </c>
      <c r="CF2050" t="str">
        <f t="shared" si="4921"/>
        <v>443.253</v>
      </c>
      <c r="CI2050">
        <f>IF(BV2050="A",((CD2050*'Input Output'!$E$5)+'Input Output'!$H$5),IF(BV2050="B",(CD2050*'Input Output'!$E$8)+'Input Output'!$H$8,IF(BV2050="C",(CD2050*'Input Output'!$E$11)+'Input Output'!$H$11,"")))</f>
        <v>408.59800000000001</v>
      </c>
      <c r="CJ2050">
        <f>IF(BV2050="A",(CF2050*'Input Output'!$E$6)+'Input Output'!$H$6,IF(BV2050="B",(CF2050*'Input Output'!$E$9)+'Input Output'!$H$9,IF(BV2050="C",(CF2050*'Input Output'!$E$12)+'Input Output'!$H$12,"")))</f>
        <v>443.25299999999999</v>
      </c>
      <c r="CL2050" t="str">
        <f t="shared" si="4922"/>
        <v/>
      </c>
    </row>
    <row r="2051" spans="71:90" x14ac:dyDescent="0.25">
      <c r="BS2051">
        <f t="shared" si="4926"/>
        <v>0</v>
      </c>
      <c r="BT2051">
        <f t="shared" si="4917"/>
        <v>126.56262083333384</v>
      </c>
      <c r="BU2051" s="15">
        <f t="shared" si="4923"/>
        <v>7593.7572500000306</v>
      </c>
      <c r="BV2051" s="17" t="s">
        <v>458</v>
      </c>
      <c r="BW2051" t="str">
        <f>'Hour Loop'!S46</f>
        <v>G04 P7.38</v>
      </c>
      <c r="BX2051" t="str">
        <f>'Hour Loop'!T46</f>
        <v/>
      </c>
      <c r="BZ2051">
        <f t="shared" si="4925"/>
        <v>7.38</v>
      </c>
      <c r="CA2051" t="str">
        <f t="shared" si="4924"/>
        <v>0</v>
      </c>
      <c r="CC2051" t="e">
        <f t="shared" si="4918"/>
        <v>#VALUE!</v>
      </c>
      <c r="CD2051" t="e">
        <f t="shared" si="4919"/>
        <v>#VALUE!</v>
      </c>
      <c r="CE2051" t="e">
        <f t="shared" si="4920"/>
        <v>#VALUE!</v>
      </c>
      <c r="CF2051" t="e">
        <f t="shared" si="4921"/>
        <v>#VALUE!</v>
      </c>
      <c r="CI2051" t="e">
        <f>IF(BV2051="A",((CD2051*'Input Output'!$E$5)+'Input Output'!$H$5),IF(BV2051="B",(CD2051*'Input Output'!$E$8)+'Input Output'!$H$8,IF(BV2051="C",(CD2051*'Input Output'!$E$11)+'Input Output'!$H$11,"")))</f>
        <v>#VALUE!</v>
      </c>
      <c r="CJ2051" t="e">
        <f>IF(BV2051="A",(CF2051*'Input Output'!$E$6)+'Input Output'!$H$6,IF(BV2051="B",(CF2051*'Input Output'!$E$9)+'Input Output'!$H$9,IF(BV2051="C",(CF2051*'Input Output'!$E$12)+'Input Output'!$H$12,"")))</f>
        <v>#VALUE!</v>
      </c>
      <c r="CL2051" t="str">
        <f t="shared" si="4922"/>
        <v/>
      </c>
    </row>
    <row r="2052" spans="71:90" x14ac:dyDescent="0.25">
      <c r="BS2052">
        <f t="shared" si="4926"/>
        <v>0</v>
      </c>
      <c r="BT2052">
        <f t="shared" si="4917"/>
        <v>126.68562083333384</v>
      </c>
      <c r="BU2052" s="15">
        <f t="shared" si="4923"/>
        <v>7601.1372500000307</v>
      </c>
      <c r="BV2052" s="17" t="s">
        <v>458</v>
      </c>
      <c r="BW2052" t="str">
        <f>'Hour Loop'!S47</f>
        <v>G01 X417.890 Y435.238</v>
      </c>
      <c r="BX2052" t="str">
        <f>'Hour Loop'!T47</f>
        <v/>
      </c>
      <c r="BZ2052">
        <f t="shared" si="4925"/>
        <v>20.745000000000001</v>
      </c>
      <c r="CA2052" t="str">
        <f t="shared" si="4924"/>
        <v>1</v>
      </c>
      <c r="CC2052" t="str">
        <f t="shared" si="4918"/>
        <v>G01 X417.890</v>
      </c>
      <c r="CD2052" t="str">
        <f t="shared" si="4919"/>
        <v>417.890</v>
      </c>
      <c r="CE2052" t="str">
        <f t="shared" si="4920"/>
        <v>417.890 Y435.238</v>
      </c>
      <c r="CF2052" t="str">
        <f t="shared" si="4921"/>
        <v>435.238</v>
      </c>
      <c r="CI2052">
        <f>IF(BV2052="A",((CD2052*'Input Output'!$E$5)+'Input Output'!$H$5),IF(BV2052="B",(CD2052*'Input Output'!$E$8)+'Input Output'!$H$8,IF(BV2052="C",(CD2052*'Input Output'!$E$11)+'Input Output'!$H$11,"")))</f>
        <v>417.89</v>
      </c>
      <c r="CJ2052">
        <f>IF(BV2052="A",(CF2052*'Input Output'!$E$6)+'Input Output'!$H$6,IF(BV2052="B",(CF2052*'Input Output'!$E$9)+'Input Output'!$H$9,IF(BV2052="C",(CF2052*'Input Output'!$E$12)+'Input Output'!$H$12,"")))</f>
        <v>435.238</v>
      </c>
      <c r="CL2052" t="str">
        <f t="shared" si="4922"/>
        <v/>
      </c>
    </row>
    <row r="2053" spans="71:90" x14ac:dyDescent="0.25">
      <c r="BS2053">
        <f t="shared" si="4926"/>
        <v>0</v>
      </c>
      <c r="BT2053">
        <f t="shared" si="4917"/>
        <v>127.03137083333384</v>
      </c>
      <c r="BU2053" s="15">
        <f t="shared" si="4923"/>
        <v>7621.8822500000306</v>
      </c>
      <c r="BV2053" s="17" t="s">
        <v>458</v>
      </c>
      <c r="BW2053" t="str">
        <f>'Hour Loop'!S48</f>
        <v>G04 P7.38</v>
      </c>
      <c r="BX2053" t="str">
        <f>'Hour Loop'!T48</f>
        <v/>
      </c>
      <c r="BZ2053">
        <f t="shared" si="4925"/>
        <v>7.38</v>
      </c>
      <c r="CA2053" t="str">
        <f t="shared" si="4924"/>
        <v>0</v>
      </c>
      <c r="CC2053" t="e">
        <f t="shared" si="4918"/>
        <v>#VALUE!</v>
      </c>
      <c r="CD2053" t="e">
        <f t="shared" si="4919"/>
        <v>#VALUE!</v>
      </c>
      <c r="CE2053" t="e">
        <f t="shared" si="4920"/>
        <v>#VALUE!</v>
      </c>
      <c r="CF2053" t="e">
        <f t="shared" si="4921"/>
        <v>#VALUE!</v>
      </c>
      <c r="CI2053" t="e">
        <f>IF(BV2053="A",((CD2053*'Input Output'!$E$5)+'Input Output'!$H$5),IF(BV2053="B",(CD2053*'Input Output'!$E$8)+'Input Output'!$H$8,IF(BV2053="C",(CD2053*'Input Output'!$E$11)+'Input Output'!$H$11,"")))</f>
        <v>#VALUE!</v>
      </c>
      <c r="CJ2053" t="e">
        <f>IF(BV2053="A",(CF2053*'Input Output'!$E$6)+'Input Output'!$H$6,IF(BV2053="B",(CF2053*'Input Output'!$E$9)+'Input Output'!$H$9,IF(BV2053="C",(CF2053*'Input Output'!$E$12)+'Input Output'!$H$12,"")))</f>
        <v>#VALUE!</v>
      </c>
      <c r="CL2053" t="str">
        <f t="shared" si="4922"/>
        <v/>
      </c>
    </row>
    <row r="2054" spans="71:90" x14ac:dyDescent="0.25">
      <c r="BS2054">
        <f t="shared" si="4926"/>
        <v>0</v>
      </c>
      <c r="BT2054">
        <f t="shared" si="4917"/>
        <v>127.15437083333384</v>
      </c>
      <c r="BU2054" s="15">
        <f t="shared" si="4923"/>
        <v>7629.2622500000307</v>
      </c>
      <c r="BV2054" s="17" t="s">
        <v>458</v>
      </c>
      <c r="BW2054" t="str">
        <f>'Hour Loop'!S49</f>
        <v>G01 X426.777 Y426.777</v>
      </c>
      <c r="BX2054" t="str">
        <f>'Hour Loop'!T49</f>
        <v/>
      </c>
      <c r="BZ2054">
        <f t="shared" si="4925"/>
        <v>20.745000000000001</v>
      </c>
      <c r="CA2054" t="str">
        <f t="shared" si="4924"/>
        <v>1</v>
      </c>
      <c r="CC2054" t="str">
        <f t="shared" si="4918"/>
        <v>G01 X426.777</v>
      </c>
      <c r="CD2054" t="str">
        <f t="shared" si="4919"/>
        <v>426.777</v>
      </c>
      <c r="CE2054" t="str">
        <f t="shared" si="4920"/>
        <v>426.777 Y426.777</v>
      </c>
      <c r="CF2054" t="str">
        <f t="shared" si="4921"/>
        <v>426.777</v>
      </c>
      <c r="CI2054">
        <f>IF(BV2054="A",((CD2054*'Input Output'!$E$5)+'Input Output'!$H$5),IF(BV2054="B",(CD2054*'Input Output'!$E$8)+'Input Output'!$H$8,IF(BV2054="C",(CD2054*'Input Output'!$E$11)+'Input Output'!$H$11,"")))</f>
        <v>426.77699999999999</v>
      </c>
      <c r="CJ2054">
        <f>IF(BV2054="A",(CF2054*'Input Output'!$E$6)+'Input Output'!$H$6,IF(BV2054="B",(CF2054*'Input Output'!$E$9)+'Input Output'!$H$9,IF(BV2054="C",(CF2054*'Input Output'!$E$12)+'Input Output'!$H$12,"")))</f>
        <v>426.77699999999999</v>
      </c>
      <c r="CL2054" t="str">
        <f t="shared" si="4922"/>
        <v/>
      </c>
    </row>
    <row r="2055" spans="71:90" x14ac:dyDescent="0.25">
      <c r="BS2055">
        <f t="shared" si="4926"/>
        <v>0</v>
      </c>
      <c r="BT2055">
        <f t="shared" si="4917"/>
        <v>127.50012083333384</v>
      </c>
      <c r="BU2055" s="15">
        <f t="shared" si="4923"/>
        <v>7650.0072500000306</v>
      </c>
      <c r="BV2055" s="17" t="s">
        <v>458</v>
      </c>
      <c r="BW2055" t="str">
        <f>'Hour Loop'!S50</f>
        <v>G04 P7.38</v>
      </c>
      <c r="BX2055" t="str">
        <f>'Hour Loop'!T50</f>
        <v/>
      </c>
      <c r="BZ2055">
        <f t="shared" si="4925"/>
        <v>7.38</v>
      </c>
      <c r="CA2055" t="str">
        <f t="shared" si="4924"/>
        <v>0</v>
      </c>
      <c r="CC2055" t="e">
        <f t="shared" si="4918"/>
        <v>#VALUE!</v>
      </c>
      <c r="CD2055" t="e">
        <f t="shared" si="4919"/>
        <v>#VALUE!</v>
      </c>
      <c r="CE2055" t="e">
        <f t="shared" si="4920"/>
        <v>#VALUE!</v>
      </c>
      <c r="CF2055" t="e">
        <f t="shared" si="4921"/>
        <v>#VALUE!</v>
      </c>
      <c r="CI2055" t="e">
        <f>IF(BV2055="A",((CD2055*'Input Output'!$E$5)+'Input Output'!$H$5),IF(BV2055="B",(CD2055*'Input Output'!$E$8)+'Input Output'!$H$8,IF(BV2055="C",(CD2055*'Input Output'!$E$11)+'Input Output'!$H$11,"")))</f>
        <v>#VALUE!</v>
      </c>
      <c r="CJ2055" t="e">
        <f>IF(BV2055="A",(CF2055*'Input Output'!$E$6)+'Input Output'!$H$6,IF(BV2055="B",(CF2055*'Input Output'!$E$9)+'Input Output'!$H$9,IF(BV2055="C",(CF2055*'Input Output'!$E$12)+'Input Output'!$H$12,"")))</f>
        <v>#VALUE!</v>
      </c>
      <c r="CL2055" t="str">
        <f t="shared" si="4922"/>
        <v/>
      </c>
    </row>
    <row r="2056" spans="71:90" x14ac:dyDescent="0.25">
      <c r="BS2056">
        <f t="shared" si="4926"/>
        <v>0</v>
      </c>
      <c r="BT2056">
        <f t="shared" si="4917"/>
        <v>127.62312083333384</v>
      </c>
      <c r="BU2056" s="15">
        <f t="shared" si="4923"/>
        <v>7657.3872500000307</v>
      </c>
      <c r="BV2056" s="17" t="s">
        <v>458</v>
      </c>
      <c r="BW2056" t="str">
        <f>'Hour Loop'!S51</f>
        <v>G01 X435.238 Y417.890</v>
      </c>
      <c r="BX2056" t="str">
        <f>'Hour Loop'!T51</f>
        <v/>
      </c>
      <c r="BZ2056">
        <f t="shared" si="4925"/>
        <v>20.745000000000001</v>
      </c>
      <c r="CA2056" t="str">
        <f t="shared" si="4924"/>
        <v>1</v>
      </c>
      <c r="CC2056" t="str">
        <f t="shared" si="4918"/>
        <v>G01 X435.238</v>
      </c>
      <c r="CD2056" t="str">
        <f t="shared" si="4919"/>
        <v>435.238</v>
      </c>
      <c r="CE2056" t="str">
        <f t="shared" si="4920"/>
        <v>435.238 Y417.890</v>
      </c>
      <c r="CF2056" t="str">
        <f t="shared" si="4921"/>
        <v>417.890</v>
      </c>
      <c r="CI2056">
        <f>IF(BV2056="A",((CD2056*'Input Output'!$E$5)+'Input Output'!$H$5),IF(BV2056="B",(CD2056*'Input Output'!$E$8)+'Input Output'!$H$8,IF(BV2056="C",(CD2056*'Input Output'!$E$11)+'Input Output'!$H$11,"")))</f>
        <v>435.238</v>
      </c>
      <c r="CJ2056">
        <f>IF(BV2056="A",(CF2056*'Input Output'!$E$6)+'Input Output'!$H$6,IF(BV2056="B",(CF2056*'Input Output'!$E$9)+'Input Output'!$H$9,IF(BV2056="C",(CF2056*'Input Output'!$E$12)+'Input Output'!$H$12,"")))</f>
        <v>417.89</v>
      </c>
      <c r="CL2056" t="str">
        <f t="shared" si="4922"/>
        <v/>
      </c>
    </row>
    <row r="2057" spans="71:90" x14ac:dyDescent="0.25">
      <c r="BS2057">
        <f t="shared" si="4926"/>
        <v>0</v>
      </c>
      <c r="BT2057">
        <f t="shared" si="4917"/>
        <v>127.96887083333384</v>
      </c>
      <c r="BU2057" s="15">
        <f t="shared" si="4923"/>
        <v>7678.1322500000306</v>
      </c>
      <c r="BV2057" s="17" t="s">
        <v>458</v>
      </c>
      <c r="BW2057" t="str">
        <f>'Hour Loop'!S52</f>
        <v>G04 P7.38</v>
      </c>
      <c r="BX2057" t="str">
        <f>'Hour Loop'!T52</f>
        <v/>
      </c>
      <c r="BZ2057">
        <f t="shared" si="4925"/>
        <v>7.38</v>
      </c>
      <c r="CA2057" t="str">
        <f t="shared" si="4924"/>
        <v>0</v>
      </c>
      <c r="CC2057" t="e">
        <f t="shared" si="4918"/>
        <v>#VALUE!</v>
      </c>
      <c r="CD2057" t="e">
        <f t="shared" si="4919"/>
        <v>#VALUE!</v>
      </c>
      <c r="CE2057" t="e">
        <f t="shared" si="4920"/>
        <v>#VALUE!</v>
      </c>
      <c r="CF2057" t="e">
        <f t="shared" si="4921"/>
        <v>#VALUE!</v>
      </c>
      <c r="CI2057" t="e">
        <f>IF(BV2057="A",((CD2057*'Input Output'!$E$5)+'Input Output'!$H$5),IF(BV2057="B",(CD2057*'Input Output'!$E$8)+'Input Output'!$H$8,IF(BV2057="C",(CD2057*'Input Output'!$E$11)+'Input Output'!$H$11,"")))</f>
        <v>#VALUE!</v>
      </c>
      <c r="CJ2057" t="e">
        <f>IF(BV2057="A",(CF2057*'Input Output'!$E$6)+'Input Output'!$H$6,IF(BV2057="B",(CF2057*'Input Output'!$E$9)+'Input Output'!$H$9,IF(BV2057="C",(CF2057*'Input Output'!$E$12)+'Input Output'!$H$12,"")))</f>
        <v>#VALUE!</v>
      </c>
      <c r="CL2057" t="str">
        <f t="shared" si="4922"/>
        <v/>
      </c>
    </row>
    <row r="2058" spans="71:90" x14ac:dyDescent="0.25">
      <c r="BS2058">
        <f t="shared" si="4926"/>
        <v>0</v>
      </c>
      <c r="BT2058">
        <f t="shared" si="4917"/>
        <v>128.09187083333384</v>
      </c>
      <c r="BU2058" s="15">
        <f t="shared" si="4923"/>
        <v>7685.5122500000307</v>
      </c>
      <c r="BV2058" s="17" t="s">
        <v>458</v>
      </c>
      <c r="BW2058" t="str">
        <f>'Hour Loop'!S53</f>
        <v>G01 X443.253 Y408.598</v>
      </c>
      <c r="BX2058" t="str">
        <f>'Hour Loop'!T53</f>
        <v/>
      </c>
      <c r="BZ2058">
        <f t="shared" si="4925"/>
        <v>20.745000000000001</v>
      </c>
      <c r="CA2058" t="str">
        <f t="shared" si="4924"/>
        <v>1</v>
      </c>
      <c r="CC2058" t="str">
        <f t="shared" si="4918"/>
        <v>G01 X443.253</v>
      </c>
      <c r="CD2058" t="str">
        <f t="shared" si="4919"/>
        <v>443.253</v>
      </c>
      <c r="CE2058" t="str">
        <f t="shared" si="4920"/>
        <v>443.253 Y408.598</v>
      </c>
      <c r="CF2058" t="str">
        <f t="shared" si="4921"/>
        <v>408.598</v>
      </c>
      <c r="CI2058">
        <f>IF(BV2058="A",((CD2058*'Input Output'!$E$5)+'Input Output'!$H$5),IF(BV2058="B",(CD2058*'Input Output'!$E$8)+'Input Output'!$H$8,IF(BV2058="C",(CD2058*'Input Output'!$E$11)+'Input Output'!$H$11,"")))</f>
        <v>443.25299999999999</v>
      </c>
      <c r="CJ2058">
        <f>IF(BV2058="A",(CF2058*'Input Output'!$E$6)+'Input Output'!$H$6,IF(BV2058="B",(CF2058*'Input Output'!$E$9)+'Input Output'!$H$9,IF(BV2058="C",(CF2058*'Input Output'!$E$12)+'Input Output'!$H$12,"")))</f>
        <v>408.59800000000001</v>
      </c>
      <c r="CL2058" t="str">
        <f t="shared" si="4922"/>
        <v/>
      </c>
    </row>
    <row r="2059" spans="71:90" x14ac:dyDescent="0.25">
      <c r="BS2059">
        <f t="shared" si="4926"/>
        <v>0</v>
      </c>
      <c r="BT2059">
        <f t="shared" si="4917"/>
        <v>128.43762083333385</v>
      </c>
      <c r="BU2059" s="15">
        <f t="shared" si="4923"/>
        <v>7706.2572500000306</v>
      </c>
      <c r="BV2059" s="17" t="s">
        <v>458</v>
      </c>
      <c r="BW2059" t="str">
        <f>'Hour Loop'!S54</f>
        <v>G04 P7.38</v>
      </c>
      <c r="BX2059" t="str">
        <f>'Hour Loop'!T54</f>
        <v/>
      </c>
      <c r="BZ2059">
        <f t="shared" si="4925"/>
        <v>7.38</v>
      </c>
      <c r="CA2059" t="str">
        <f t="shared" si="4924"/>
        <v>0</v>
      </c>
      <c r="CC2059" t="e">
        <f t="shared" si="4918"/>
        <v>#VALUE!</v>
      </c>
      <c r="CD2059" t="e">
        <f t="shared" si="4919"/>
        <v>#VALUE!</v>
      </c>
      <c r="CE2059" t="e">
        <f t="shared" si="4920"/>
        <v>#VALUE!</v>
      </c>
      <c r="CF2059" t="e">
        <f t="shared" si="4921"/>
        <v>#VALUE!</v>
      </c>
      <c r="CI2059" t="e">
        <f>IF(BV2059="A",((CD2059*'Input Output'!$E$5)+'Input Output'!$H$5),IF(BV2059="B",(CD2059*'Input Output'!$E$8)+'Input Output'!$H$8,IF(BV2059="C",(CD2059*'Input Output'!$E$11)+'Input Output'!$H$11,"")))</f>
        <v>#VALUE!</v>
      </c>
      <c r="CJ2059" t="e">
        <f>IF(BV2059="A",(CF2059*'Input Output'!$E$6)+'Input Output'!$H$6,IF(BV2059="B",(CF2059*'Input Output'!$E$9)+'Input Output'!$H$9,IF(BV2059="C",(CF2059*'Input Output'!$E$12)+'Input Output'!$H$12,"")))</f>
        <v>#VALUE!</v>
      </c>
      <c r="CL2059" t="str">
        <f t="shared" si="4922"/>
        <v/>
      </c>
    </row>
    <row r="2060" spans="71:90" x14ac:dyDescent="0.25">
      <c r="BS2060">
        <f t="shared" si="4926"/>
        <v>0</v>
      </c>
      <c r="BT2060">
        <f t="shared" si="4917"/>
        <v>128.56062083333384</v>
      </c>
      <c r="BU2060" s="15">
        <f t="shared" si="4923"/>
        <v>7713.6372500000307</v>
      </c>
      <c r="BV2060" s="17" t="s">
        <v>458</v>
      </c>
      <c r="BW2060" t="str">
        <f>'Hour Loop'!S55</f>
        <v>G01 X450.802 Y398.925</v>
      </c>
      <c r="BX2060" t="str">
        <f>'Hour Loop'!T55</f>
        <v/>
      </c>
      <c r="BZ2060">
        <f t="shared" si="4925"/>
        <v>20.745000000000001</v>
      </c>
      <c r="CA2060" t="str">
        <f t="shared" si="4924"/>
        <v>1</v>
      </c>
      <c r="CC2060" t="str">
        <f t="shared" si="4918"/>
        <v>G01 X450.802</v>
      </c>
      <c r="CD2060" t="str">
        <f t="shared" si="4919"/>
        <v>450.802</v>
      </c>
      <c r="CE2060" t="str">
        <f t="shared" si="4920"/>
        <v>450.802 Y398.925</v>
      </c>
      <c r="CF2060" t="str">
        <f t="shared" si="4921"/>
        <v>398.925</v>
      </c>
      <c r="CI2060">
        <f>IF(BV2060="A",((CD2060*'Input Output'!$E$5)+'Input Output'!$H$5),IF(BV2060="B",(CD2060*'Input Output'!$E$8)+'Input Output'!$H$8,IF(BV2060="C",(CD2060*'Input Output'!$E$11)+'Input Output'!$H$11,"")))</f>
        <v>450.80200000000002</v>
      </c>
      <c r="CJ2060">
        <f>IF(BV2060="A",(CF2060*'Input Output'!$E$6)+'Input Output'!$H$6,IF(BV2060="B",(CF2060*'Input Output'!$E$9)+'Input Output'!$H$9,IF(BV2060="C",(CF2060*'Input Output'!$E$12)+'Input Output'!$H$12,"")))</f>
        <v>398.92500000000001</v>
      </c>
      <c r="CL2060" t="str">
        <f t="shared" si="4922"/>
        <v/>
      </c>
    </row>
    <row r="2061" spans="71:90" x14ac:dyDescent="0.25">
      <c r="BS2061">
        <f t="shared" si="4926"/>
        <v>0</v>
      </c>
      <c r="BT2061">
        <f t="shared" ref="BT2061:BT2124" si="4927">BU2061/60</f>
        <v>128.90637083333385</v>
      </c>
      <c r="BU2061" s="15">
        <f t="shared" si="4923"/>
        <v>7734.3822500000306</v>
      </c>
      <c r="BV2061" s="17" t="s">
        <v>458</v>
      </c>
      <c r="BW2061" t="str">
        <f>'Hour Loop'!S56</f>
        <v>G04 P7.38</v>
      </c>
      <c r="BX2061" t="str">
        <f>'Hour Loop'!T56</f>
        <v/>
      </c>
      <c r="BZ2061">
        <f t="shared" si="4925"/>
        <v>7.38</v>
      </c>
      <c r="CA2061" t="str">
        <f t="shared" si="4924"/>
        <v>0</v>
      </c>
      <c r="CC2061" t="e">
        <f t="shared" ref="CC2061:CC2124" si="4928">LEFT(BW2061,LEN(BW2061)-(FIND("X",BW2061)+4))</f>
        <v>#VALUE!</v>
      </c>
      <c r="CD2061" t="e">
        <f t="shared" ref="CD2061:CD2124" si="4929">RIGHT(CC2061,LEN(CC2061)-(FIND("X",CC2061)))</f>
        <v>#VALUE!</v>
      </c>
      <c r="CE2061" t="e">
        <f t="shared" ref="CE2061:CE2124" si="4930">RIGHT(BW2061,LEN(BW2061)-(FIND("X",BW2061)))</f>
        <v>#VALUE!</v>
      </c>
      <c r="CF2061" t="e">
        <f t="shared" ref="CF2061:CF2124" si="4931">RIGHT(CE2061,LEN(CE2061)-(FIND("Y",CE2061)))</f>
        <v>#VALUE!</v>
      </c>
      <c r="CI2061" t="e">
        <f>IF(BV2061="A",((CD2061*'Input Output'!$E$5)+'Input Output'!$H$5),IF(BV2061="B",(CD2061*'Input Output'!$E$8)+'Input Output'!$H$8,IF(BV2061="C",(CD2061*'Input Output'!$E$11)+'Input Output'!$H$11,"")))</f>
        <v>#VALUE!</v>
      </c>
      <c r="CJ2061" t="e">
        <f>IF(BV2061="A",(CF2061*'Input Output'!$E$6)+'Input Output'!$H$6,IF(BV2061="B",(CF2061*'Input Output'!$E$9)+'Input Output'!$H$9,IF(BV2061="C",(CF2061*'Input Output'!$E$12)+'Input Output'!$H$12,"")))</f>
        <v>#VALUE!</v>
      </c>
      <c r="CL2061" t="str">
        <f t="shared" si="4922"/>
        <v/>
      </c>
    </row>
    <row r="2062" spans="71:90" x14ac:dyDescent="0.25">
      <c r="BS2062">
        <f t="shared" si="4926"/>
        <v>0</v>
      </c>
      <c r="BT2062">
        <f t="shared" si="4927"/>
        <v>129.02937083333384</v>
      </c>
      <c r="BU2062" s="15">
        <f t="shared" si="4923"/>
        <v>7741.7622500000307</v>
      </c>
      <c r="BV2062" s="17" t="s">
        <v>458</v>
      </c>
      <c r="BW2062" t="str">
        <f>'Hour Loop'!S57</f>
        <v>G01 X457.867 Y388.893</v>
      </c>
      <c r="BX2062" t="str">
        <f>'Hour Loop'!T57</f>
        <v/>
      </c>
      <c r="BZ2062">
        <f t="shared" si="4925"/>
        <v>20.745000000000001</v>
      </c>
      <c r="CA2062" t="str">
        <f t="shared" si="4924"/>
        <v>1</v>
      </c>
      <c r="CC2062" t="str">
        <f t="shared" si="4928"/>
        <v>G01 X457.867</v>
      </c>
      <c r="CD2062" t="str">
        <f t="shared" si="4929"/>
        <v>457.867</v>
      </c>
      <c r="CE2062" t="str">
        <f t="shared" si="4930"/>
        <v>457.867 Y388.893</v>
      </c>
      <c r="CF2062" t="str">
        <f t="shared" si="4931"/>
        <v>388.893</v>
      </c>
      <c r="CI2062">
        <f>IF(BV2062="A",((CD2062*'Input Output'!$E$5)+'Input Output'!$H$5),IF(BV2062="B",(CD2062*'Input Output'!$E$8)+'Input Output'!$H$8,IF(BV2062="C",(CD2062*'Input Output'!$E$11)+'Input Output'!$H$11,"")))</f>
        <v>457.86700000000002</v>
      </c>
      <c r="CJ2062">
        <f>IF(BV2062="A",(CF2062*'Input Output'!$E$6)+'Input Output'!$H$6,IF(BV2062="B",(CF2062*'Input Output'!$E$9)+'Input Output'!$H$9,IF(BV2062="C",(CF2062*'Input Output'!$E$12)+'Input Output'!$H$12,"")))</f>
        <v>388.89299999999997</v>
      </c>
      <c r="CL2062" t="str">
        <f t="shared" ref="CL2062:CL2125" si="4932">IF(BS2062=1,IF(CA2062="0",BW2062,"G01 X"&amp;CI2062&amp;" Y"&amp;CJ2062&amp;" "&amp;BX2062),"")</f>
        <v/>
      </c>
    </row>
    <row r="2063" spans="71:90" x14ac:dyDescent="0.25">
      <c r="BS2063">
        <f t="shared" si="4926"/>
        <v>0</v>
      </c>
      <c r="BT2063">
        <f t="shared" si="4927"/>
        <v>129.37512083333385</v>
      </c>
      <c r="BU2063" s="15">
        <f t="shared" si="4923"/>
        <v>7762.5072500000306</v>
      </c>
      <c r="BV2063" s="17" t="s">
        <v>458</v>
      </c>
      <c r="BW2063" t="str">
        <f>'Hour Loop'!S58</f>
        <v>G04 P7.38</v>
      </c>
      <c r="BX2063" t="str">
        <f>'Hour Loop'!T58</f>
        <v/>
      </c>
      <c r="BZ2063">
        <f t="shared" si="4925"/>
        <v>7.38</v>
      </c>
      <c r="CA2063" t="str">
        <f t="shared" si="4924"/>
        <v>0</v>
      </c>
      <c r="CC2063" t="e">
        <f t="shared" si="4928"/>
        <v>#VALUE!</v>
      </c>
      <c r="CD2063" t="e">
        <f t="shared" si="4929"/>
        <v>#VALUE!</v>
      </c>
      <c r="CE2063" t="e">
        <f t="shared" si="4930"/>
        <v>#VALUE!</v>
      </c>
      <c r="CF2063" t="e">
        <f t="shared" si="4931"/>
        <v>#VALUE!</v>
      </c>
      <c r="CI2063" t="e">
        <f>IF(BV2063="A",((CD2063*'Input Output'!$E$5)+'Input Output'!$H$5),IF(BV2063="B",(CD2063*'Input Output'!$E$8)+'Input Output'!$H$8,IF(BV2063="C",(CD2063*'Input Output'!$E$11)+'Input Output'!$H$11,"")))</f>
        <v>#VALUE!</v>
      </c>
      <c r="CJ2063" t="e">
        <f>IF(BV2063="A",(CF2063*'Input Output'!$E$6)+'Input Output'!$H$6,IF(BV2063="B",(CF2063*'Input Output'!$E$9)+'Input Output'!$H$9,IF(BV2063="C",(CF2063*'Input Output'!$E$12)+'Input Output'!$H$12,"")))</f>
        <v>#VALUE!</v>
      </c>
      <c r="CL2063" t="str">
        <f t="shared" si="4932"/>
        <v/>
      </c>
    </row>
    <row r="2064" spans="71:90" x14ac:dyDescent="0.25">
      <c r="BS2064">
        <f t="shared" si="4926"/>
        <v>0</v>
      </c>
      <c r="BT2064">
        <f t="shared" si="4927"/>
        <v>129.49812083333384</v>
      </c>
      <c r="BU2064" s="15">
        <f t="shared" ref="BU2064:BU2127" si="4933">BU2063+BZ2063</f>
        <v>7769.8872500000307</v>
      </c>
      <c r="BV2064" s="17" t="s">
        <v>458</v>
      </c>
      <c r="BW2064" t="str">
        <f>'Hour Loop'!S59</f>
        <v>G01 X464.432 Y378.526</v>
      </c>
      <c r="BX2064" t="str">
        <f>'Hour Loop'!T59</f>
        <v/>
      </c>
      <c r="BZ2064">
        <f t="shared" si="4925"/>
        <v>20.745000000000001</v>
      </c>
      <c r="CA2064" t="str">
        <f t="shared" si="4924"/>
        <v>1</v>
      </c>
      <c r="CC2064" t="str">
        <f t="shared" si="4928"/>
        <v>G01 X464.432</v>
      </c>
      <c r="CD2064" t="str">
        <f t="shared" si="4929"/>
        <v>464.432</v>
      </c>
      <c r="CE2064" t="str">
        <f t="shared" si="4930"/>
        <v>464.432 Y378.526</v>
      </c>
      <c r="CF2064" t="str">
        <f t="shared" si="4931"/>
        <v>378.526</v>
      </c>
      <c r="CI2064">
        <f>IF(BV2064="A",((CD2064*'Input Output'!$E$5)+'Input Output'!$H$5),IF(BV2064="B",(CD2064*'Input Output'!$E$8)+'Input Output'!$H$8,IF(BV2064="C",(CD2064*'Input Output'!$E$11)+'Input Output'!$H$11,"")))</f>
        <v>464.43200000000002</v>
      </c>
      <c r="CJ2064">
        <f>IF(BV2064="A",(CF2064*'Input Output'!$E$6)+'Input Output'!$H$6,IF(BV2064="B",(CF2064*'Input Output'!$E$9)+'Input Output'!$H$9,IF(BV2064="C",(CF2064*'Input Output'!$E$12)+'Input Output'!$H$12,"")))</f>
        <v>378.52600000000001</v>
      </c>
      <c r="CL2064" t="str">
        <f t="shared" si="4932"/>
        <v/>
      </c>
    </row>
    <row r="2065" spans="71:90" x14ac:dyDescent="0.25">
      <c r="BS2065">
        <f t="shared" si="4926"/>
        <v>0</v>
      </c>
      <c r="BT2065">
        <f t="shared" si="4927"/>
        <v>129.84387083333385</v>
      </c>
      <c r="BU2065" s="15">
        <f t="shared" si="4933"/>
        <v>7790.6322500000306</v>
      </c>
      <c r="BV2065" s="17" t="s">
        <v>458</v>
      </c>
      <c r="BW2065" t="str">
        <f>'Hour Loop'!S60</f>
        <v>G04 P7.38</v>
      </c>
      <c r="BX2065" t="str">
        <f>'Hour Loop'!T60</f>
        <v/>
      </c>
      <c r="BZ2065">
        <f t="shared" si="4925"/>
        <v>7.38</v>
      </c>
      <c r="CA2065" t="str">
        <f t="shared" si="4924"/>
        <v>0</v>
      </c>
      <c r="CC2065" t="e">
        <f t="shared" si="4928"/>
        <v>#VALUE!</v>
      </c>
      <c r="CD2065" t="e">
        <f t="shared" si="4929"/>
        <v>#VALUE!</v>
      </c>
      <c r="CE2065" t="e">
        <f t="shared" si="4930"/>
        <v>#VALUE!</v>
      </c>
      <c r="CF2065" t="e">
        <f t="shared" si="4931"/>
        <v>#VALUE!</v>
      </c>
      <c r="CI2065" t="e">
        <f>IF(BV2065="A",((CD2065*'Input Output'!$E$5)+'Input Output'!$H$5),IF(BV2065="B",(CD2065*'Input Output'!$E$8)+'Input Output'!$H$8,IF(BV2065="C",(CD2065*'Input Output'!$E$11)+'Input Output'!$H$11,"")))</f>
        <v>#VALUE!</v>
      </c>
      <c r="CJ2065" t="e">
        <f>IF(BV2065="A",(CF2065*'Input Output'!$E$6)+'Input Output'!$H$6,IF(BV2065="B",(CF2065*'Input Output'!$E$9)+'Input Output'!$H$9,IF(BV2065="C",(CF2065*'Input Output'!$E$12)+'Input Output'!$H$12,"")))</f>
        <v>#VALUE!</v>
      </c>
      <c r="CL2065" t="str">
        <f t="shared" si="4932"/>
        <v/>
      </c>
    </row>
    <row r="2066" spans="71:90" x14ac:dyDescent="0.25">
      <c r="BS2066">
        <f t="shared" si="4926"/>
        <v>0</v>
      </c>
      <c r="BT2066">
        <f t="shared" si="4927"/>
        <v>129.96687083333384</v>
      </c>
      <c r="BU2066" s="15">
        <f t="shared" si="4933"/>
        <v>7798.0122500000307</v>
      </c>
      <c r="BV2066" s="17" t="s">
        <v>458</v>
      </c>
      <c r="BW2066" t="str">
        <f>'Hour Loop'!S61</f>
        <v>G01 X470.480 Y367.849</v>
      </c>
      <c r="BX2066" t="str">
        <f>'Hour Loop'!T61</f>
        <v/>
      </c>
      <c r="BZ2066">
        <f t="shared" si="4925"/>
        <v>20.745000000000001</v>
      </c>
      <c r="CA2066" t="str">
        <f t="shared" si="4924"/>
        <v>1</v>
      </c>
      <c r="CC2066" t="str">
        <f t="shared" si="4928"/>
        <v>G01 X470.480</v>
      </c>
      <c r="CD2066" t="str">
        <f t="shared" si="4929"/>
        <v>470.480</v>
      </c>
      <c r="CE2066" t="str">
        <f t="shared" si="4930"/>
        <v>470.480 Y367.849</v>
      </c>
      <c r="CF2066" t="str">
        <f t="shared" si="4931"/>
        <v>367.849</v>
      </c>
      <c r="CI2066">
        <f>IF(BV2066="A",((CD2066*'Input Output'!$E$5)+'Input Output'!$H$5),IF(BV2066="B",(CD2066*'Input Output'!$E$8)+'Input Output'!$H$8,IF(BV2066="C",(CD2066*'Input Output'!$E$11)+'Input Output'!$H$11,"")))</f>
        <v>470.48</v>
      </c>
      <c r="CJ2066">
        <f>IF(BV2066="A",(CF2066*'Input Output'!$E$6)+'Input Output'!$H$6,IF(BV2066="B",(CF2066*'Input Output'!$E$9)+'Input Output'!$H$9,IF(BV2066="C",(CF2066*'Input Output'!$E$12)+'Input Output'!$H$12,"")))</f>
        <v>367.84899999999999</v>
      </c>
      <c r="CL2066" t="str">
        <f t="shared" si="4932"/>
        <v/>
      </c>
    </row>
    <row r="2067" spans="71:90" x14ac:dyDescent="0.25">
      <c r="BS2067">
        <f t="shared" si="4926"/>
        <v>0</v>
      </c>
      <c r="BT2067">
        <f t="shared" si="4927"/>
        <v>130.31262083333385</v>
      </c>
      <c r="BU2067" s="15">
        <f t="shared" si="4933"/>
        <v>7818.7572500000306</v>
      </c>
      <c r="BV2067" s="17" t="s">
        <v>458</v>
      </c>
      <c r="BW2067" t="str">
        <f>'Hour Loop'!S62</f>
        <v>G04 P7.38</v>
      </c>
      <c r="BX2067" t="str">
        <f>'Hour Loop'!T62</f>
        <v/>
      </c>
      <c r="BZ2067">
        <f t="shared" si="4925"/>
        <v>7.38</v>
      </c>
      <c r="CA2067" t="str">
        <f t="shared" si="4924"/>
        <v>0</v>
      </c>
      <c r="CC2067" t="e">
        <f t="shared" si="4928"/>
        <v>#VALUE!</v>
      </c>
      <c r="CD2067" t="e">
        <f t="shared" si="4929"/>
        <v>#VALUE!</v>
      </c>
      <c r="CE2067" t="e">
        <f t="shared" si="4930"/>
        <v>#VALUE!</v>
      </c>
      <c r="CF2067" t="e">
        <f t="shared" si="4931"/>
        <v>#VALUE!</v>
      </c>
      <c r="CI2067" t="e">
        <f>IF(BV2067="A",((CD2067*'Input Output'!$E$5)+'Input Output'!$H$5),IF(BV2067="B",(CD2067*'Input Output'!$E$8)+'Input Output'!$H$8,IF(BV2067="C",(CD2067*'Input Output'!$E$11)+'Input Output'!$H$11,"")))</f>
        <v>#VALUE!</v>
      </c>
      <c r="CJ2067" t="e">
        <f>IF(BV2067="A",(CF2067*'Input Output'!$E$6)+'Input Output'!$H$6,IF(BV2067="B",(CF2067*'Input Output'!$E$9)+'Input Output'!$H$9,IF(BV2067="C",(CF2067*'Input Output'!$E$12)+'Input Output'!$H$12,"")))</f>
        <v>#VALUE!</v>
      </c>
      <c r="CL2067" t="str">
        <f t="shared" si="4932"/>
        <v/>
      </c>
    </row>
    <row r="2068" spans="71:90" x14ac:dyDescent="0.25">
      <c r="BS2068">
        <f t="shared" si="4926"/>
        <v>0</v>
      </c>
      <c r="BT2068">
        <f t="shared" si="4927"/>
        <v>130.43562083333384</v>
      </c>
      <c r="BU2068" s="15">
        <f t="shared" si="4933"/>
        <v>7826.1372500000307</v>
      </c>
      <c r="BV2068" s="17" t="s">
        <v>458</v>
      </c>
      <c r="BW2068" t="str">
        <f>'Hour Loop'!S63</f>
        <v>G01 X475.997 Y356.889</v>
      </c>
      <c r="BX2068" t="str">
        <f>'Hour Loop'!T63</f>
        <v/>
      </c>
      <c r="BZ2068">
        <f t="shared" si="4925"/>
        <v>20.745000000000001</v>
      </c>
      <c r="CA2068" t="str">
        <f t="shared" si="4924"/>
        <v>1</v>
      </c>
      <c r="CC2068" t="str">
        <f t="shared" si="4928"/>
        <v>G01 X475.997</v>
      </c>
      <c r="CD2068" t="str">
        <f t="shared" si="4929"/>
        <v>475.997</v>
      </c>
      <c r="CE2068" t="str">
        <f t="shared" si="4930"/>
        <v>475.997 Y356.889</v>
      </c>
      <c r="CF2068" t="str">
        <f t="shared" si="4931"/>
        <v>356.889</v>
      </c>
      <c r="CI2068">
        <f>IF(BV2068="A",((CD2068*'Input Output'!$E$5)+'Input Output'!$H$5),IF(BV2068="B",(CD2068*'Input Output'!$E$8)+'Input Output'!$H$8,IF(BV2068="C",(CD2068*'Input Output'!$E$11)+'Input Output'!$H$11,"")))</f>
        <v>475.99700000000001</v>
      </c>
      <c r="CJ2068">
        <f>IF(BV2068="A",(CF2068*'Input Output'!$E$6)+'Input Output'!$H$6,IF(BV2068="B",(CF2068*'Input Output'!$E$9)+'Input Output'!$H$9,IF(BV2068="C",(CF2068*'Input Output'!$E$12)+'Input Output'!$H$12,"")))</f>
        <v>356.88900000000001</v>
      </c>
      <c r="CL2068" t="str">
        <f t="shared" si="4932"/>
        <v/>
      </c>
    </row>
    <row r="2069" spans="71:90" x14ac:dyDescent="0.25">
      <c r="BS2069">
        <f t="shared" si="4926"/>
        <v>0</v>
      </c>
      <c r="BT2069">
        <f t="shared" si="4927"/>
        <v>130.78137083333385</v>
      </c>
      <c r="BU2069" s="15">
        <f t="shared" si="4933"/>
        <v>7846.8822500000306</v>
      </c>
      <c r="BV2069" s="17" t="s">
        <v>458</v>
      </c>
      <c r="BW2069" t="str">
        <f>'Hour Loop'!S64</f>
        <v>G04 P7.38</v>
      </c>
      <c r="BX2069" t="str">
        <f>'Hour Loop'!T64</f>
        <v/>
      </c>
      <c r="BZ2069">
        <f t="shared" si="4925"/>
        <v>7.38</v>
      </c>
      <c r="CA2069" t="str">
        <f t="shared" si="4924"/>
        <v>0</v>
      </c>
      <c r="CC2069" t="e">
        <f t="shared" si="4928"/>
        <v>#VALUE!</v>
      </c>
      <c r="CD2069" t="e">
        <f t="shared" si="4929"/>
        <v>#VALUE!</v>
      </c>
      <c r="CE2069" t="e">
        <f t="shared" si="4930"/>
        <v>#VALUE!</v>
      </c>
      <c r="CF2069" t="e">
        <f t="shared" si="4931"/>
        <v>#VALUE!</v>
      </c>
      <c r="CI2069" t="e">
        <f>IF(BV2069="A",((CD2069*'Input Output'!$E$5)+'Input Output'!$H$5),IF(BV2069="B",(CD2069*'Input Output'!$E$8)+'Input Output'!$H$8,IF(BV2069="C",(CD2069*'Input Output'!$E$11)+'Input Output'!$H$11,"")))</f>
        <v>#VALUE!</v>
      </c>
      <c r="CJ2069" t="e">
        <f>IF(BV2069="A",(CF2069*'Input Output'!$E$6)+'Input Output'!$H$6,IF(BV2069="B",(CF2069*'Input Output'!$E$9)+'Input Output'!$H$9,IF(BV2069="C",(CF2069*'Input Output'!$E$12)+'Input Output'!$H$12,"")))</f>
        <v>#VALUE!</v>
      </c>
      <c r="CL2069" t="str">
        <f t="shared" si="4932"/>
        <v/>
      </c>
    </row>
    <row r="2070" spans="71:90" x14ac:dyDescent="0.25">
      <c r="BS2070">
        <f t="shared" si="4926"/>
        <v>0</v>
      </c>
      <c r="BT2070">
        <f t="shared" si="4927"/>
        <v>130.90437083333384</v>
      </c>
      <c r="BU2070" s="15">
        <f t="shared" si="4933"/>
        <v>7854.2622500000307</v>
      </c>
      <c r="BV2070" s="17" t="s">
        <v>458</v>
      </c>
      <c r="BW2070" t="str">
        <f>'Hour Loop'!S65</f>
        <v>G01 X480.970 Y345.671</v>
      </c>
      <c r="BX2070" t="str">
        <f>'Hour Loop'!T65</f>
        <v/>
      </c>
      <c r="BZ2070">
        <f t="shared" si="4925"/>
        <v>20.745000000000001</v>
      </c>
      <c r="CA2070" t="str">
        <f t="shared" si="4924"/>
        <v>1</v>
      </c>
      <c r="CC2070" t="str">
        <f t="shared" si="4928"/>
        <v>G01 X480.970</v>
      </c>
      <c r="CD2070" t="str">
        <f t="shared" si="4929"/>
        <v>480.970</v>
      </c>
      <c r="CE2070" t="str">
        <f t="shared" si="4930"/>
        <v>480.970 Y345.671</v>
      </c>
      <c r="CF2070" t="str">
        <f t="shared" si="4931"/>
        <v>345.671</v>
      </c>
      <c r="CI2070">
        <f>IF(BV2070="A",((CD2070*'Input Output'!$E$5)+'Input Output'!$H$5),IF(BV2070="B",(CD2070*'Input Output'!$E$8)+'Input Output'!$H$8,IF(BV2070="C",(CD2070*'Input Output'!$E$11)+'Input Output'!$H$11,"")))</f>
        <v>480.97</v>
      </c>
      <c r="CJ2070">
        <f>IF(BV2070="A",(CF2070*'Input Output'!$E$6)+'Input Output'!$H$6,IF(BV2070="B",(CF2070*'Input Output'!$E$9)+'Input Output'!$H$9,IF(BV2070="C",(CF2070*'Input Output'!$E$12)+'Input Output'!$H$12,"")))</f>
        <v>345.67099999999999</v>
      </c>
      <c r="CL2070" t="str">
        <f t="shared" si="4932"/>
        <v/>
      </c>
    </row>
    <row r="2071" spans="71:90" x14ac:dyDescent="0.25">
      <c r="BS2071">
        <f t="shared" si="4926"/>
        <v>0</v>
      </c>
      <c r="BT2071">
        <f t="shared" si="4927"/>
        <v>131.25012083333385</v>
      </c>
      <c r="BU2071" s="15">
        <f t="shared" si="4933"/>
        <v>7875.0072500000306</v>
      </c>
      <c r="BV2071" s="17" t="s">
        <v>458</v>
      </c>
      <c r="BW2071" t="str">
        <f>'Hour Loop'!S66</f>
        <v>G04 P7.38</v>
      </c>
      <c r="BX2071" t="str">
        <f>'Hour Loop'!T66</f>
        <v/>
      </c>
      <c r="BZ2071">
        <f t="shared" si="4925"/>
        <v>7.38</v>
      </c>
      <c r="CA2071" t="str">
        <f t="shared" si="4924"/>
        <v>0</v>
      </c>
      <c r="CC2071" t="e">
        <f t="shared" si="4928"/>
        <v>#VALUE!</v>
      </c>
      <c r="CD2071" t="e">
        <f t="shared" si="4929"/>
        <v>#VALUE!</v>
      </c>
      <c r="CE2071" t="e">
        <f t="shared" si="4930"/>
        <v>#VALUE!</v>
      </c>
      <c r="CF2071" t="e">
        <f t="shared" si="4931"/>
        <v>#VALUE!</v>
      </c>
      <c r="CI2071" t="e">
        <f>IF(BV2071="A",((CD2071*'Input Output'!$E$5)+'Input Output'!$H$5),IF(BV2071="B",(CD2071*'Input Output'!$E$8)+'Input Output'!$H$8,IF(BV2071="C",(CD2071*'Input Output'!$E$11)+'Input Output'!$H$11,"")))</f>
        <v>#VALUE!</v>
      </c>
      <c r="CJ2071" t="e">
        <f>IF(BV2071="A",(CF2071*'Input Output'!$E$6)+'Input Output'!$H$6,IF(BV2071="B",(CF2071*'Input Output'!$E$9)+'Input Output'!$H$9,IF(BV2071="C",(CF2071*'Input Output'!$E$12)+'Input Output'!$H$12,"")))</f>
        <v>#VALUE!</v>
      </c>
      <c r="CL2071" t="str">
        <f t="shared" si="4932"/>
        <v/>
      </c>
    </row>
    <row r="2072" spans="71:90" x14ac:dyDescent="0.25">
      <c r="BS2072">
        <f t="shared" si="4926"/>
        <v>0</v>
      </c>
      <c r="BT2072">
        <f t="shared" si="4927"/>
        <v>131.37312083333384</v>
      </c>
      <c r="BU2072" s="15">
        <f t="shared" si="4933"/>
        <v>7882.3872500000307</v>
      </c>
      <c r="BV2072" s="17" t="s">
        <v>458</v>
      </c>
      <c r="BW2072" t="str">
        <f>'Hour Loop'!S67</f>
        <v>G01 X485.386 Y334.222</v>
      </c>
      <c r="BX2072" t="str">
        <f>'Hour Loop'!T67</f>
        <v/>
      </c>
      <c r="BZ2072">
        <f t="shared" si="4925"/>
        <v>20.745000000000001</v>
      </c>
      <c r="CA2072" t="str">
        <f t="shared" si="4924"/>
        <v>1</v>
      </c>
      <c r="CC2072" t="str">
        <f t="shared" si="4928"/>
        <v>G01 X485.386</v>
      </c>
      <c r="CD2072" t="str">
        <f t="shared" si="4929"/>
        <v>485.386</v>
      </c>
      <c r="CE2072" t="str">
        <f t="shared" si="4930"/>
        <v>485.386 Y334.222</v>
      </c>
      <c r="CF2072" t="str">
        <f t="shared" si="4931"/>
        <v>334.222</v>
      </c>
      <c r="CI2072">
        <f>IF(BV2072="A",((CD2072*'Input Output'!$E$5)+'Input Output'!$H$5),IF(BV2072="B",(CD2072*'Input Output'!$E$8)+'Input Output'!$H$8,IF(BV2072="C",(CD2072*'Input Output'!$E$11)+'Input Output'!$H$11,"")))</f>
        <v>485.38600000000002</v>
      </c>
      <c r="CJ2072">
        <f>IF(BV2072="A",(CF2072*'Input Output'!$E$6)+'Input Output'!$H$6,IF(BV2072="B",(CF2072*'Input Output'!$E$9)+'Input Output'!$H$9,IF(BV2072="C",(CF2072*'Input Output'!$E$12)+'Input Output'!$H$12,"")))</f>
        <v>334.22199999999998</v>
      </c>
      <c r="CL2072" t="str">
        <f t="shared" si="4932"/>
        <v/>
      </c>
    </row>
    <row r="2073" spans="71:90" x14ac:dyDescent="0.25">
      <c r="BS2073">
        <f t="shared" si="4926"/>
        <v>0</v>
      </c>
      <c r="BT2073">
        <f t="shared" si="4927"/>
        <v>131.71887083333385</v>
      </c>
      <c r="BU2073" s="15">
        <f t="shared" si="4933"/>
        <v>7903.1322500000306</v>
      </c>
      <c r="BV2073" s="17" t="s">
        <v>458</v>
      </c>
      <c r="BW2073" t="str">
        <f>'Hour Loop'!S68</f>
        <v>G04 P7.38</v>
      </c>
      <c r="BX2073" t="str">
        <f>'Hour Loop'!T68</f>
        <v/>
      </c>
      <c r="BZ2073">
        <f t="shared" si="4925"/>
        <v>7.38</v>
      </c>
      <c r="CA2073" t="str">
        <f t="shared" si="4924"/>
        <v>0</v>
      </c>
      <c r="CC2073" t="e">
        <f t="shared" si="4928"/>
        <v>#VALUE!</v>
      </c>
      <c r="CD2073" t="e">
        <f t="shared" si="4929"/>
        <v>#VALUE!</v>
      </c>
      <c r="CE2073" t="e">
        <f t="shared" si="4930"/>
        <v>#VALUE!</v>
      </c>
      <c r="CF2073" t="e">
        <f t="shared" si="4931"/>
        <v>#VALUE!</v>
      </c>
      <c r="CI2073" t="e">
        <f>IF(BV2073="A",((CD2073*'Input Output'!$E$5)+'Input Output'!$H$5),IF(BV2073="B",(CD2073*'Input Output'!$E$8)+'Input Output'!$H$8,IF(BV2073="C",(CD2073*'Input Output'!$E$11)+'Input Output'!$H$11,"")))</f>
        <v>#VALUE!</v>
      </c>
      <c r="CJ2073" t="e">
        <f>IF(BV2073="A",(CF2073*'Input Output'!$E$6)+'Input Output'!$H$6,IF(BV2073="B",(CF2073*'Input Output'!$E$9)+'Input Output'!$H$9,IF(BV2073="C",(CF2073*'Input Output'!$E$12)+'Input Output'!$H$12,"")))</f>
        <v>#VALUE!</v>
      </c>
      <c r="CL2073" t="str">
        <f t="shared" si="4932"/>
        <v/>
      </c>
    </row>
    <row r="2074" spans="71:90" x14ac:dyDescent="0.25">
      <c r="BS2074">
        <f t="shared" si="4926"/>
        <v>0</v>
      </c>
      <c r="BT2074">
        <f t="shared" si="4927"/>
        <v>131.84187083333384</v>
      </c>
      <c r="BU2074" s="15">
        <f t="shared" si="4933"/>
        <v>7910.5122500000307</v>
      </c>
      <c r="BV2074" s="17" t="s">
        <v>458</v>
      </c>
      <c r="BW2074" t="str">
        <f>'Hour Loop'!S69</f>
        <v>G01 X489.235 Y322.571</v>
      </c>
      <c r="BX2074" t="str">
        <f>'Hour Loop'!T69</f>
        <v/>
      </c>
      <c r="BZ2074">
        <f t="shared" si="4925"/>
        <v>20.745000000000001</v>
      </c>
      <c r="CA2074" t="str">
        <f t="shared" ref="CA2074:CA2137" si="4934">IF(LEFT(TRIM(BW2074),3)&lt;&gt;"G01","0","1")</f>
        <v>1</v>
      </c>
      <c r="CC2074" t="str">
        <f t="shared" si="4928"/>
        <v>G01 X489.235</v>
      </c>
      <c r="CD2074" t="str">
        <f t="shared" si="4929"/>
        <v>489.235</v>
      </c>
      <c r="CE2074" t="str">
        <f t="shared" si="4930"/>
        <v>489.235 Y322.571</v>
      </c>
      <c r="CF2074" t="str">
        <f t="shared" si="4931"/>
        <v>322.571</v>
      </c>
      <c r="CI2074">
        <f>IF(BV2074="A",((CD2074*'Input Output'!$E$5)+'Input Output'!$H$5),IF(BV2074="B",(CD2074*'Input Output'!$E$8)+'Input Output'!$H$8,IF(BV2074="C",(CD2074*'Input Output'!$E$11)+'Input Output'!$H$11,"")))</f>
        <v>489.23500000000001</v>
      </c>
      <c r="CJ2074">
        <f>IF(BV2074="A",(CF2074*'Input Output'!$E$6)+'Input Output'!$H$6,IF(BV2074="B",(CF2074*'Input Output'!$E$9)+'Input Output'!$H$9,IF(BV2074="C",(CF2074*'Input Output'!$E$12)+'Input Output'!$H$12,"")))</f>
        <v>322.57100000000003</v>
      </c>
      <c r="CL2074" t="str">
        <f t="shared" si="4932"/>
        <v/>
      </c>
    </row>
    <row r="2075" spans="71:90" x14ac:dyDescent="0.25">
      <c r="BS2075">
        <f t="shared" si="4926"/>
        <v>0</v>
      </c>
      <c r="BT2075">
        <f t="shared" si="4927"/>
        <v>132.18762083333385</v>
      </c>
      <c r="BU2075" s="15">
        <f t="shared" si="4933"/>
        <v>7931.2572500000306</v>
      </c>
      <c r="BV2075" s="17" t="s">
        <v>458</v>
      </c>
      <c r="BW2075" t="str">
        <f>'Hour Loop'!S70</f>
        <v>G04 P7.38</v>
      </c>
      <c r="BX2075" t="str">
        <f>'Hour Loop'!T70</f>
        <v/>
      </c>
      <c r="BZ2075">
        <f t="shared" si="4925"/>
        <v>7.38</v>
      </c>
      <c r="CA2075" t="str">
        <f t="shared" si="4934"/>
        <v>0</v>
      </c>
      <c r="CC2075" t="e">
        <f t="shared" si="4928"/>
        <v>#VALUE!</v>
      </c>
      <c r="CD2075" t="e">
        <f t="shared" si="4929"/>
        <v>#VALUE!</v>
      </c>
      <c r="CE2075" t="e">
        <f t="shared" si="4930"/>
        <v>#VALUE!</v>
      </c>
      <c r="CF2075" t="e">
        <f t="shared" si="4931"/>
        <v>#VALUE!</v>
      </c>
      <c r="CI2075" t="e">
        <f>IF(BV2075="A",((CD2075*'Input Output'!$E$5)+'Input Output'!$H$5),IF(BV2075="B",(CD2075*'Input Output'!$E$8)+'Input Output'!$H$8,IF(BV2075="C",(CD2075*'Input Output'!$E$11)+'Input Output'!$H$11,"")))</f>
        <v>#VALUE!</v>
      </c>
      <c r="CJ2075" t="e">
        <f>IF(BV2075="A",(CF2075*'Input Output'!$E$6)+'Input Output'!$H$6,IF(BV2075="B",(CF2075*'Input Output'!$E$9)+'Input Output'!$H$9,IF(BV2075="C",(CF2075*'Input Output'!$E$12)+'Input Output'!$H$12,"")))</f>
        <v>#VALUE!</v>
      </c>
      <c r="CL2075" t="str">
        <f t="shared" si="4932"/>
        <v/>
      </c>
    </row>
    <row r="2076" spans="71:90" x14ac:dyDescent="0.25">
      <c r="BS2076">
        <f t="shared" si="4926"/>
        <v>0</v>
      </c>
      <c r="BT2076">
        <f t="shared" si="4927"/>
        <v>132.31062083333384</v>
      </c>
      <c r="BU2076" s="15">
        <f t="shared" si="4933"/>
        <v>7938.6372500000307</v>
      </c>
      <c r="BV2076" s="17" t="s">
        <v>458</v>
      </c>
      <c r="BW2076" t="str">
        <f>'Hour Loop'!S71</f>
        <v>G01 X492.508 Y310.745</v>
      </c>
      <c r="BX2076" t="str">
        <f>'Hour Loop'!T71</f>
        <v/>
      </c>
      <c r="BZ2076">
        <f t="shared" si="4925"/>
        <v>20.745000000000001</v>
      </c>
      <c r="CA2076" t="str">
        <f t="shared" si="4934"/>
        <v>1</v>
      </c>
      <c r="CC2076" t="str">
        <f t="shared" si="4928"/>
        <v>G01 X492.508</v>
      </c>
      <c r="CD2076" t="str">
        <f t="shared" si="4929"/>
        <v>492.508</v>
      </c>
      <c r="CE2076" t="str">
        <f t="shared" si="4930"/>
        <v>492.508 Y310.745</v>
      </c>
      <c r="CF2076" t="str">
        <f t="shared" si="4931"/>
        <v>310.745</v>
      </c>
      <c r="CI2076">
        <f>IF(BV2076="A",((CD2076*'Input Output'!$E$5)+'Input Output'!$H$5),IF(BV2076="B",(CD2076*'Input Output'!$E$8)+'Input Output'!$H$8,IF(BV2076="C",(CD2076*'Input Output'!$E$11)+'Input Output'!$H$11,"")))</f>
        <v>492.50799999999998</v>
      </c>
      <c r="CJ2076">
        <f>IF(BV2076="A",(CF2076*'Input Output'!$E$6)+'Input Output'!$H$6,IF(BV2076="B",(CF2076*'Input Output'!$E$9)+'Input Output'!$H$9,IF(BV2076="C",(CF2076*'Input Output'!$E$12)+'Input Output'!$H$12,"")))</f>
        <v>310.745</v>
      </c>
      <c r="CL2076" t="str">
        <f t="shared" si="4932"/>
        <v/>
      </c>
    </row>
    <row r="2077" spans="71:90" x14ac:dyDescent="0.25">
      <c r="BS2077">
        <f t="shared" si="4926"/>
        <v>0</v>
      </c>
      <c r="BT2077">
        <f t="shared" si="4927"/>
        <v>132.65637083333385</v>
      </c>
      <c r="BU2077" s="15">
        <f t="shared" si="4933"/>
        <v>7959.3822500000306</v>
      </c>
      <c r="BV2077" s="17" t="s">
        <v>458</v>
      </c>
      <c r="BW2077" t="str">
        <f>'Hour Loop'!S72</f>
        <v>G04 P7.38</v>
      </c>
      <c r="BX2077" t="str">
        <f>'Hour Loop'!T72</f>
        <v/>
      </c>
      <c r="BZ2077">
        <f t="shared" si="4925"/>
        <v>7.38</v>
      </c>
      <c r="CA2077" t="str">
        <f t="shared" si="4934"/>
        <v>0</v>
      </c>
      <c r="CC2077" t="e">
        <f t="shared" si="4928"/>
        <v>#VALUE!</v>
      </c>
      <c r="CD2077" t="e">
        <f t="shared" si="4929"/>
        <v>#VALUE!</v>
      </c>
      <c r="CE2077" t="e">
        <f t="shared" si="4930"/>
        <v>#VALUE!</v>
      </c>
      <c r="CF2077" t="e">
        <f t="shared" si="4931"/>
        <v>#VALUE!</v>
      </c>
      <c r="CI2077" t="e">
        <f>IF(BV2077="A",((CD2077*'Input Output'!$E$5)+'Input Output'!$H$5),IF(BV2077="B",(CD2077*'Input Output'!$E$8)+'Input Output'!$H$8,IF(BV2077="C",(CD2077*'Input Output'!$E$11)+'Input Output'!$H$11,"")))</f>
        <v>#VALUE!</v>
      </c>
      <c r="CJ2077" t="e">
        <f>IF(BV2077="A",(CF2077*'Input Output'!$E$6)+'Input Output'!$H$6,IF(BV2077="B",(CF2077*'Input Output'!$E$9)+'Input Output'!$H$9,IF(BV2077="C",(CF2077*'Input Output'!$E$12)+'Input Output'!$H$12,"")))</f>
        <v>#VALUE!</v>
      </c>
      <c r="CL2077" t="str">
        <f t="shared" si="4932"/>
        <v/>
      </c>
    </row>
    <row r="2078" spans="71:90" x14ac:dyDescent="0.25">
      <c r="BS2078">
        <f t="shared" si="4926"/>
        <v>0</v>
      </c>
      <c r="BT2078">
        <f t="shared" si="4927"/>
        <v>132.77937083333384</v>
      </c>
      <c r="BU2078" s="15">
        <f t="shared" si="4933"/>
        <v>7966.7622500000307</v>
      </c>
      <c r="BV2078" s="17" t="s">
        <v>458</v>
      </c>
      <c r="BW2078" t="str">
        <f>'Hour Loop'!S73</f>
        <v>G01 X495.196 Y298.773</v>
      </c>
      <c r="BX2078" t="str">
        <f>'Hour Loop'!T73</f>
        <v/>
      </c>
      <c r="BZ2078">
        <f t="shared" si="4925"/>
        <v>20.745000000000001</v>
      </c>
      <c r="CA2078" t="str">
        <f t="shared" si="4934"/>
        <v>1</v>
      </c>
      <c r="CC2078" t="str">
        <f t="shared" si="4928"/>
        <v>G01 X495.196</v>
      </c>
      <c r="CD2078" t="str">
        <f t="shared" si="4929"/>
        <v>495.196</v>
      </c>
      <c r="CE2078" t="str">
        <f t="shared" si="4930"/>
        <v>495.196 Y298.773</v>
      </c>
      <c r="CF2078" t="str">
        <f t="shared" si="4931"/>
        <v>298.773</v>
      </c>
      <c r="CI2078">
        <f>IF(BV2078="A",((CD2078*'Input Output'!$E$5)+'Input Output'!$H$5),IF(BV2078="B",(CD2078*'Input Output'!$E$8)+'Input Output'!$H$8,IF(BV2078="C",(CD2078*'Input Output'!$E$11)+'Input Output'!$H$11,"")))</f>
        <v>495.19600000000003</v>
      </c>
      <c r="CJ2078">
        <f>IF(BV2078="A",(CF2078*'Input Output'!$E$6)+'Input Output'!$H$6,IF(BV2078="B",(CF2078*'Input Output'!$E$9)+'Input Output'!$H$9,IF(BV2078="C",(CF2078*'Input Output'!$E$12)+'Input Output'!$H$12,"")))</f>
        <v>298.77300000000002</v>
      </c>
      <c r="CL2078" t="str">
        <f t="shared" si="4932"/>
        <v/>
      </c>
    </row>
    <row r="2079" spans="71:90" x14ac:dyDescent="0.25">
      <c r="BS2079">
        <f t="shared" si="4926"/>
        <v>0</v>
      </c>
      <c r="BT2079">
        <f t="shared" si="4927"/>
        <v>133.12512083333385</v>
      </c>
      <c r="BU2079" s="15">
        <f t="shared" si="4933"/>
        <v>7987.5072500000306</v>
      </c>
      <c r="BV2079" s="17" t="s">
        <v>458</v>
      </c>
      <c r="BW2079" t="str">
        <f>'Hour Loop'!S74</f>
        <v>G04 P7.38</v>
      </c>
      <c r="BX2079" t="str">
        <f>'Hour Loop'!T74</f>
        <v/>
      </c>
      <c r="BZ2079">
        <f t="shared" si="4925"/>
        <v>7.38</v>
      </c>
      <c r="CA2079" t="str">
        <f t="shared" si="4934"/>
        <v>0</v>
      </c>
      <c r="CC2079" t="e">
        <f t="shared" si="4928"/>
        <v>#VALUE!</v>
      </c>
      <c r="CD2079" t="e">
        <f t="shared" si="4929"/>
        <v>#VALUE!</v>
      </c>
      <c r="CE2079" t="e">
        <f t="shared" si="4930"/>
        <v>#VALUE!</v>
      </c>
      <c r="CF2079" t="e">
        <f t="shared" si="4931"/>
        <v>#VALUE!</v>
      </c>
      <c r="CI2079" t="e">
        <f>IF(BV2079="A",((CD2079*'Input Output'!$E$5)+'Input Output'!$H$5),IF(BV2079="B",(CD2079*'Input Output'!$E$8)+'Input Output'!$H$8,IF(BV2079="C",(CD2079*'Input Output'!$E$11)+'Input Output'!$H$11,"")))</f>
        <v>#VALUE!</v>
      </c>
      <c r="CJ2079" t="e">
        <f>IF(BV2079="A",(CF2079*'Input Output'!$E$6)+'Input Output'!$H$6,IF(BV2079="B",(CF2079*'Input Output'!$E$9)+'Input Output'!$H$9,IF(BV2079="C",(CF2079*'Input Output'!$E$12)+'Input Output'!$H$12,"")))</f>
        <v>#VALUE!</v>
      </c>
      <c r="CL2079" t="str">
        <f t="shared" si="4932"/>
        <v/>
      </c>
    </row>
    <row r="2080" spans="71:90" x14ac:dyDescent="0.25">
      <c r="BS2080">
        <f t="shared" si="4926"/>
        <v>0</v>
      </c>
      <c r="BT2080">
        <f t="shared" si="4927"/>
        <v>133.24812083333384</v>
      </c>
      <c r="BU2080" s="15">
        <f t="shared" si="4933"/>
        <v>7994.8872500000307</v>
      </c>
      <c r="BV2080" s="17" t="s">
        <v>458</v>
      </c>
      <c r="BW2080" t="str">
        <f>'Hour Loop'!S75</f>
        <v>G01 X497.294 Y286.683</v>
      </c>
      <c r="BX2080" t="str">
        <f>'Hour Loop'!T75</f>
        <v/>
      </c>
      <c r="BZ2080">
        <f t="shared" si="4925"/>
        <v>20.745000000000001</v>
      </c>
      <c r="CA2080" t="str">
        <f t="shared" si="4934"/>
        <v>1</v>
      </c>
      <c r="CC2080" t="str">
        <f t="shared" si="4928"/>
        <v>G01 X497.294</v>
      </c>
      <c r="CD2080" t="str">
        <f t="shared" si="4929"/>
        <v>497.294</v>
      </c>
      <c r="CE2080" t="str">
        <f t="shared" si="4930"/>
        <v>497.294 Y286.683</v>
      </c>
      <c r="CF2080" t="str">
        <f t="shared" si="4931"/>
        <v>286.683</v>
      </c>
      <c r="CI2080">
        <f>IF(BV2080="A",((CD2080*'Input Output'!$E$5)+'Input Output'!$H$5),IF(BV2080="B",(CD2080*'Input Output'!$E$8)+'Input Output'!$H$8,IF(BV2080="C",(CD2080*'Input Output'!$E$11)+'Input Output'!$H$11,"")))</f>
        <v>497.29399999999998</v>
      </c>
      <c r="CJ2080">
        <f>IF(BV2080="A",(CF2080*'Input Output'!$E$6)+'Input Output'!$H$6,IF(BV2080="B",(CF2080*'Input Output'!$E$9)+'Input Output'!$H$9,IF(BV2080="C",(CF2080*'Input Output'!$E$12)+'Input Output'!$H$12,"")))</f>
        <v>286.68299999999999</v>
      </c>
      <c r="CL2080" t="str">
        <f t="shared" si="4932"/>
        <v/>
      </c>
    </row>
    <row r="2081" spans="71:90" x14ac:dyDescent="0.25">
      <c r="BS2081">
        <f t="shared" si="4926"/>
        <v>0</v>
      </c>
      <c r="BT2081">
        <f t="shared" si="4927"/>
        <v>133.59387083333385</v>
      </c>
      <c r="BU2081" s="15">
        <f t="shared" si="4933"/>
        <v>8015.6322500000306</v>
      </c>
      <c r="BV2081" s="17" t="s">
        <v>458</v>
      </c>
      <c r="BW2081" t="str">
        <f>'Hour Loop'!S76</f>
        <v>G04 P7.38</v>
      </c>
      <c r="BX2081" t="str">
        <f>'Hour Loop'!T76</f>
        <v/>
      </c>
      <c r="BZ2081">
        <f t="shared" si="4925"/>
        <v>7.38</v>
      </c>
      <c r="CA2081" t="str">
        <f t="shared" si="4934"/>
        <v>0</v>
      </c>
      <c r="CC2081" t="e">
        <f t="shared" si="4928"/>
        <v>#VALUE!</v>
      </c>
      <c r="CD2081" t="e">
        <f t="shared" si="4929"/>
        <v>#VALUE!</v>
      </c>
      <c r="CE2081" t="e">
        <f t="shared" si="4930"/>
        <v>#VALUE!</v>
      </c>
      <c r="CF2081" t="e">
        <f t="shared" si="4931"/>
        <v>#VALUE!</v>
      </c>
      <c r="CI2081" t="e">
        <f>IF(BV2081="A",((CD2081*'Input Output'!$E$5)+'Input Output'!$H$5),IF(BV2081="B",(CD2081*'Input Output'!$E$8)+'Input Output'!$H$8,IF(BV2081="C",(CD2081*'Input Output'!$E$11)+'Input Output'!$H$11,"")))</f>
        <v>#VALUE!</v>
      </c>
      <c r="CJ2081" t="e">
        <f>IF(BV2081="A",(CF2081*'Input Output'!$E$6)+'Input Output'!$H$6,IF(BV2081="B",(CF2081*'Input Output'!$E$9)+'Input Output'!$H$9,IF(BV2081="C",(CF2081*'Input Output'!$E$12)+'Input Output'!$H$12,"")))</f>
        <v>#VALUE!</v>
      </c>
      <c r="CL2081" t="str">
        <f t="shared" si="4932"/>
        <v/>
      </c>
    </row>
    <row r="2082" spans="71:90" x14ac:dyDescent="0.25">
      <c r="BS2082">
        <f t="shared" si="4926"/>
        <v>0</v>
      </c>
      <c r="BT2082">
        <f t="shared" si="4927"/>
        <v>133.71687083333384</v>
      </c>
      <c r="BU2082" s="15">
        <f t="shared" si="4933"/>
        <v>8023.0122500000307</v>
      </c>
      <c r="BV2082" s="17" t="s">
        <v>458</v>
      </c>
      <c r="BW2082" t="str">
        <f>'Hour Loop'!S77</f>
        <v>G01 X498.796 Y274.504</v>
      </c>
      <c r="BX2082" t="str">
        <f>'Hour Loop'!T77</f>
        <v/>
      </c>
      <c r="BZ2082">
        <f t="shared" si="4925"/>
        <v>20.745000000000001</v>
      </c>
      <c r="CA2082" t="str">
        <f t="shared" si="4934"/>
        <v>1</v>
      </c>
      <c r="CC2082" t="str">
        <f t="shared" si="4928"/>
        <v>G01 X498.796</v>
      </c>
      <c r="CD2082" t="str">
        <f t="shared" si="4929"/>
        <v>498.796</v>
      </c>
      <c r="CE2082" t="str">
        <f t="shared" si="4930"/>
        <v>498.796 Y274.504</v>
      </c>
      <c r="CF2082" t="str">
        <f t="shared" si="4931"/>
        <v>274.504</v>
      </c>
      <c r="CI2082">
        <f>IF(BV2082="A",((CD2082*'Input Output'!$E$5)+'Input Output'!$H$5),IF(BV2082="B",(CD2082*'Input Output'!$E$8)+'Input Output'!$H$8,IF(BV2082="C",(CD2082*'Input Output'!$E$11)+'Input Output'!$H$11,"")))</f>
        <v>498.79599999999999</v>
      </c>
      <c r="CJ2082">
        <f>IF(BV2082="A",(CF2082*'Input Output'!$E$6)+'Input Output'!$H$6,IF(BV2082="B",(CF2082*'Input Output'!$E$9)+'Input Output'!$H$9,IF(BV2082="C",(CF2082*'Input Output'!$E$12)+'Input Output'!$H$12,"")))</f>
        <v>274.50400000000002</v>
      </c>
      <c r="CL2082" t="str">
        <f t="shared" si="4932"/>
        <v/>
      </c>
    </row>
    <row r="2083" spans="71:90" x14ac:dyDescent="0.25">
      <c r="BS2083">
        <f t="shared" si="4926"/>
        <v>0</v>
      </c>
      <c r="BT2083">
        <f t="shared" si="4927"/>
        <v>134.06262083333385</v>
      </c>
      <c r="BU2083" s="15">
        <f t="shared" si="4933"/>
        <v>8043.7572500000306</v>
      </c>
      <c r="BV2083" s="17" t="s">
        <v>458</v>
      </c>
      <c r="BW2083" t="str">
        <f>'Hour Loop'!S78</f>
        <v>G04 P7.38</v>
      </c>
      <c r="BX2083" t="str">
        <f>'Hour Loop'!T78</f>
        <v/>
      </c>
      <c r="BZ2083">
        <f t="shared" si="4925"/>
        <v>7.38</v>
      </c>
      <c r="CA2083" t="str">
        <f t="shared" si="4934"/>
        <v>0</v>
      </c>
      <c r="CC2083" t="e">
        <f t="shared" si="4928"/>
        <v>#VALUE!</v>
      </c>
      <c r="CD2083" t="e">
        <f t="shared" si="4929"/>
        <v>#VALUE!</v>
      </c>
      <c r="CE2083" t="e">
        <f t="shared" si="4930"/>
        <v>#VALUE!</v>
      </c>
      <c r="CF2083" t="e">
        <f t="shared" si="4931"/>
        <v>#VALUE!</v>
      </c>
      <c r="CI2083" t="e">
        <f>IF(BV2083="A",((CD2083*'Input Output'!$E$5)+'Input Output'!$H$5),IF(BV2083="B",(CD2083*'Input Output'!$E$8)+'Input Output'!$H$8,IF(BV2083="C",(CD2083*'Input Output'!$E$11)+'Input Output'!$H$11,"")))</f>
        <v>#VALUE!</v>
      </c>
      <c r="CJ2083" t="e">
        <f>IF(BV2083="A",(CF2083*'Input Output'!$E$6)+'Input Output'!$H$6,IF(BV2083="B",(CF2083*'Input Output'!$E$9)+'Input Output'!$H$9,IF(BV2083="C",(CF2083*'Input Output'!$E$12)+'Input Output'!$H$12,"")))</f>
        <v>#VALUE!</v>
      </c>
      <c r="CL2083" t="str">
        <f t="shared" si="4932"/>
        <v/>
      </c>
    </row>
    <row r="2084" spans="71:90" x14ac:dyDescent="0.25">
      <c r="BS2084">
        <f t="shared" si="4926"/>
        <v>0</v>
      </c>
      <c r="BT2084">
        <f t="shared" si="4927"/>
        <v>134.18562083333384</v>
      </c>
      <c r="BU2084" s="15">
        <f t="shared" si="4933"/>
        <v>8051.1372500000307</v>
      </c>
      <c r="BV2084" s="17" t="s">
        <v>458</v>
      </c>
      <c r="BW2084" t="str">
        <f>'Hour Loop'!S79</f>
        <v>G01 X499.699 Y262.267</v>
      </c>
      <c r="BX2084" t="str">
        <f>'Hour Loop'!T79</f>
        <v/>
      </c>
      <c r="BZ2084">
        <f t="shared" si="4925"/>
        <v>20.745000000000001</v>
      </c>
      <c r="CA2084" t="str">
        <f t="shared" si="4934"/>
        <v>1</v>
      </c>
      <c r="CC2084" t="str">
        <f t="shared" si="4928"/>
        <v>G01 X499.699</v>
      </c>
      <c r="CD2084" t="str">
        <f t="shared" si="4929"/>
        <v>499.699</v>
      </c>
      <c r="CE2084" t="str">
        <f t="shared" si="4930"/>
        <v>499.699 Y262.267</v>
      </c>
      <c r="CF2084" t="str">
        <f t="shared" si="4931"/>
        <v>262.267</v>
      </c>
      <c r="CI2084">
        <f>IF(BV2084="A",((CD2084*'Input Output'!$E$5)+'Input Output'!$H$5),IF(BV2084="B",(CD2084*'Input Output'!$E$8)+'Input Output'!$H$8,IF(BV2084="C",(CD2084*'Input Output'!$E$11)+'Input Output'!$H$11,"")))</f>
        <v>499.69900000000001</v>
      </c>
      <c r="CJ2084">
        <f>IF(BV2084="A",(CF2084*'Input Output'!$E$6)+'Input Output'!$H$6,IF(BV2084="B",(CF2084*'Input Output'!$E$9)+'Input Output'!$H$9,IF(BV2084="C",(CF2084*'Input Output'!$E$12)+'Input Output'!$H$12,"")))</f>
        <v>262.267</v>
      </c>
      <c r="CL2084" t="str">
        <f t="shared" si="4932"/>
        <v/>
      </c>
    </row>
    <row r="2085" spans="71:90" x14ac:dyDescent="0.25">
      <c r="BS2085">
        <f t="shared" si="4926"/>
        <v>0</v>
      </c>
      <c r="BT2085">
        <f t="shared" si="4927"/>
        <v>134.53137083333385</v>
      </c>
      <c r="BU2085" s="15">
        <f t="shared" si="4933"/>
        <v>8071.8822500000306</v>
      </c>
      <c r="BV2085" s="17" t="s">
        <v>458</v>
      </c>
      <c r="BW2085" t="str">
        <f>'Hour Loop'!S80</f>
        <v>G04 P7.38</v>
      </c>
      <c r="BX2085" t="str">
        <f>'Hour Loop'!T80</f>
        <v/>
      </c>
      <c r="BZ2085">
        <f t="shared" si="4925"/>
        <v>7.38</v>
      </c>
      <c r="CA2085" t="str">
        <f t="shared" si="4934"/>
        <v>0</v>
      </c>
      <c r="CC2085" t="e">
        <f t="shared" si="4928"/>
        <v>#VALUE!</v>
      </c>
      <c r="CD2085" t="e">
        <f t="shared" si="4929"/>
        <v>#VALUE!</v>
      </c>
      <c r="CE2085" t="e">
        <f t="shared" si="4930"/>
        <v>#VALUE!</v>
      </c>
      <c r="CF2085" t="e">
        <f t="shared" si="4931"/>
        <v>#VALUE!</v>
      </c>
      <c r="CI2085" t="e">
        <f>IF(BV2085="A",((CD2085*'Input Output'!$E$5)+'Input Output'!$H$5),IF(BV2085="B",(CD2085*'Input Output'!$E$8)+'Input Output'!$H$8,IF(BV2085="C",(CD2085*'Input Output'!$E$11)+'Input Output'!$H$11,"")))</f>
        <v>#VALUE!</v>
      </c>
      <c r="CJ2085" t="e">
        <f>IF(BV2085="A",(CF2085*'Input Output'!$E$6)+'Input Output'!$H$6,IF(BV2085="B",(CF2085*'Input Output'!$E$9)+'Input Output'!$H$9,IF(BV2085="C",(CF2085*'Input Output'!$E$12)+'Input Output'!$H$12,"")))</f>
        <v>#VALUE!</v>
      </c>
      <c r="CL2085" t="str">
        <f t="shared" si="4932"/>
        <v/>
      </c>
    </row>
    <row r="2086" spans="71:90" x14ac:dyDescent="0.25">
      <c r="BS2086">
        <f t="shared" si="4926"/>
        <v>0</v>
      </c>
      <c r="BT2086">
        <f t="shared" si="4927"/>
        <v>134.65437083333384</v>
      </c>
      <c r="BU2086" s="15">
        <f t="shared" si="4933"/>
        <v>8079.2622500000307</v>
      </c>
      <c r="BV2086" s="17" t="s">
        <v>458</v>
      </c>
      <c r="BW2086" t="str">
        <f>'Hour Loop'!S81</f>
        <v>G01 X500.000 Y250.000</v>
      </c>
      <c r="BX2086" t="str">
        <f>'Hour Loop'!T81</f>
        <v/>
      </c>
      <c r="BZ2086">
        <f t="shared" si="4925"/>
        <v>20.745000000000001</v>
      </c>
      <c r="CA2086" t="str">
        <f t="shared" si="4934"/>
        <v>1</v>
      </c>
      <c r="CC2086" t="str">
        <f t="shared" si="4928"/>
        <v>G01 X500.000</v>
      </c>
      <c r="CD2086" t="str">
        <f t="shared" si="4929"/>
        <v>500.000</v>
      </c>
      <c r="CE2086" t="str">
        <f t="shared" si="4930"/>
        <v>500.000 Y250.000</v>
      </c>
      <c r="CF2086" t="str">
        <f t="shared" si="4931"/>
        <v>250.000</v>
      </c>
      <c r="CI2086">
        <f>IF(BV2086="A",((CD2086*'Input Output'!$E$5)+'Input Output'!$H$5),IF(BV2086="B",(CD2086*'Input Output'!$E$8)+'Input Output'!$H$8,IF(BV2086="C",(CD2086*'Input Output'!$E$11)+'Input Output'!$H$11,"")))</f>
        <v>500</v>
      </c>
      <c r="CJ2086">
        <f>IF(BV2086="A",(CF2086*'Input Output'!$E$6)+'Input Output'!$H$6,IF(BV2086="B",(CF2086*'Input Output'!$E$9)+'Input Output'!$H$9,IF(BV2086="C",(CF2086*'Input Output'!$E$12)+'Input Output'!$H$12,"")))</f>
        <v>250</v>
      </c>
      <c r="CL2086" t="str">
        <f t="shared" si="4932"/>
        <v/>
      </c>
    </row>
    <row r="2087" spans="71:90" x14ac:dyDescent="0.25">
      <c r="BS2087">
        <f t="shared" si="4926"/>
        <v>0</v>
      </c>
      <c r="BT2087">
        <f t="shared" si="4927"/>
        <v>135.00012083333385</v>
      </c>
      <c r="BU2087" s="15">
        <f t="shared" si="4933"/>
        <v>8100.0072500000306</v>
      </c>
      <c r="BV2087" s="17" t="s">
        <v>458</v>
      </c>
      <c r="BW2087" t="str">
        <f>'Hour Loop'!S82</f>
        <v>G04 P7.38</v>
      </c>
      <c r="BX2087" t="str">
        <f>'Hour Loop'!T82</f>
        <v/>
      </c>
      <c r="BZ2087">
        <f t="shared" ref="BZ2087:BZ2150" si="4935">R82</f>
        <v>7.38</v>
      </c>
      <c r="CA2087" t="str">
        <f t="shared" si="4934"/>
        <v>0</v>
      </c>
      <c r="CC2087" t="e">
        <f t="shared" si="4928"/>
        <v>#VALUE!</v>
      </c>
      <c r="CD2087" t="e">
        <f t="shared" si="4929"/>
        <v>#VALUE!</v>
      </c>
      <c r="CE2087" t="e">
        <f t="shared" si="4930"/>
        <v>#VALUE!</v>
      </c>
      <c r="CF2087" t="e">
        <f t="shared" si="4931"/>
        <v>#VALUE!</v>
      </c>
      <c r="CI2087" t="e">
        <f>IF(BV2087="A",((CD2087*'Input Output'!$E$5)+'Input Output'!$H$5),IF(BV2087="B",(CD2087*'Input Output'!$E$8)+'Input Output'!$H$8,IF(BV2087="C",(CD2087*'Input Output'!$E$11)+'Input Output'!$H$11,"")))</f>
        <v>#VALUE!</v>
      </c>
      <c r="CJ2087" t="e">
        <f>IF(BV2087="A",(CF2087*'Input Output'!$E$6)+'Input Output'!$H$6,IF(BV2087="B",(CF2087*'Input Output'!$E$9)+'Input Output'!$H$9,IF(BV2087="C",(CF2087*'Input Output'!$E$12)+'Input Output'!$H$12,"")))</f>
        <v>#VALUE!</v>
      </c>
      <c r="CL2087" t="str">
        <f t="shared" si="4932"/>
        <v/>
      </c>
    </row>
    <row r="2088" spans="71:90" x14ac:dyDescent="0.25">
      <c r="BS2088">
        <f t="shared" si="4926"/>
        <v>0</v>
      </c>
      <c r="BT2088">
        <f t="shared" si="4927"/>
        <v>135.12312083333384</v>
      </c>
      <c r="BU2088" s="15">
        <f t="shared" si="4933"/>
        <v>8107.3872500000307</v>
      </c>
      <c r="BV2088" s="17" t="s">
        <v>458</v>
      </c>
      <c r="BW2088" t="str">
        <f>'Hour Loop'!S83</f>
        <v>G01 X499.699 Y237.733</v>
      </c>
      <c r="BX2088" t="str">
        <f>'Hour Loop'!T83</f>
        <v/>
      </c>
      <c r="BZ2088">
        <f t="shared" si="4935"/>
        <v>20.745000000000001</v>
      </c>
      <c r="CA2088" t="str">
        <f t="shared" si="4934"/>
        <v>1</v>
      </c>
      <c r="CC2088" t="str">
        <f t="shared" si="4928"/>
        <v>G01 X499.699</v>
      </c>
      <c r="CD2088" t="str">
        <f t="shared" si="4929"/>
        <v>499.699</v>
      </c>
      <c r="CE2088" t="str">
        <f t="shared" si="4930"/>
        <v>499.699 Y237.733</v>
      </c>
      <c r="CF2088" t="str">
        <f t="shared" si="4931"/>
        <v>237.733</v>
      </c>
      <c r="CI2088">
        <f>IF(BV2088="A",((CD2088*'Input Output'!$E$5)+'Input Output'!$H$5),IF(BV2088="B",(CD2088*'Input Output'!$E$8)+'Input Output'!$H$8,IF(BV2088="C",(CD2088*'Input Output'!$E$11)+'Input Output'!$H$11,"")))</f>
        <v>499.69900000000001</v>
      </c>
      <c r="CJ2088">
        <f>IF(BV2088="A",(CF2088*'Input Output'!$E$6)+'Input Output'!$H$6,IF(BV2088="B",(CF2088*'Input Output'!$E$9)+'Input Output'!$H$9,IF(BV2088="C",(CF2088*'Input Output'!$E$12)+'Input Output'!$H$12,"")))</f>
        <v>237.733</v>
      </c>
      <c r="CL2088" t="str">
        <f t="shared" si="4932"/>
        <v/>
      </c>
    </row>
    <row r="2089" spans="71:90" x14ac:dyDescent="0.25">
      <c r="BS2089">
        <f t="shared" si="4926"/>
        <v>0</v>
      </c>
      <c r="BT2089">
        <f t="shared" si="4927"/>
        <v>135.46887083333385</v>
      </c>
      <c r="BU2089" s="15">
        <f t="shared" si="4933"/>
        <v>8128.1322500000306</v>
      </c>
      <c r="BV2089" s="17" t="s">
        <v>458</v>
      </c>
      <c r="BW2089" t="str">
        <f>'Hour Loop'!S84</f>
        <v>G04 P7.38</v>
      </c>
      <c r="BX2089" t="str">
        <f>'Hour Loop'!T84</f>
        <v/>
      </c>
      <c r="BZ2089">
        <f t="shared" si="4935"/>
        <v>7.38</v>
      </c>
      <c r="CA2089" t="str">
        <f t="shared" si="4934"/>
        <v>0</v>
      </c>
      <c r="CC2089" t="e">
        <f t="shared" si="4928"/>
        <v>#VALUE!</v>
      </c>
      <c r="CD2089" t="e">
        <f t="shared" si="4929"/>
        <v>#VALUE!</v>
      </c>
      <c r="CE2089" t="e">
        <f t="shared" si="4930"/>
        <v>#VALUE!</v>
      </c>
      <c r="CF2089" t="e">
        <f t="shared" si="4931"/>
        <v>#VALUE!</v>
      </c>
      <c r="CI2089" t="e">
        <f>IF(BV2089="A",((CD2089*'Input Output'!$E$5)+'Input Output'!$H$5),IF(BV2089="B",(CD2089*'Input Output'!$E$8)+'Input Output'!$H$8,IF(BV2089="C",(CD2089*'Input Output'!$E$11)+'Input Output'!$H$11,"")))</f>
        <v>#VALUE!</v>
      </c>
      <c r="CJ2089" t="e">
        <f>IF(BV2089="A",(CF2089*'Input Output'!$E$6)+'Input Output'!$H$6,IF(BV2089="B",(CF2089*'Input Output'!$E$9)+'Input Output'!$H$9,IF(BV2089="C",(CF2089*'Input Output'!$E$12)+'Input Output'!$H$12,"")))</f>
        <v>#VALUE!</v>
      </c>
      <c r="CL2089" t="str">
        <f t="shared" si="4932"/>
        <v/>
      </c>
    </row>
    <row r="2090" spans="71:90" x14ac:dyDescent="0.25">
      <c r="BS2090">
        <f t="shared" si="4926"/>
        <v>0</v>
      </c>
      <c r="BT2090">
        <f t="shared" si="4927"/>
        <v>135.59187083333384</v>
      </c>
      <c r="BU2090" s="15">
        <f t="shared" si="4933"/>
        <v>8135.5122500000307</v>
      </c>
      <c r="BV2090" s="17" t="s">
        <v>458</v>
      </c>
      <c r="BW2090" t="str">
        <f>'Hour Loop'!S85</f>
        <v>G01 X498.796 Y225.496</v>
      </c>
      <c r="BX2090" t="str">
        <f>'Hour Loop'!T85</f>
        <v/>
      </c>
      <c r="BZ2090">
        <f t="shared" si="4935"/>
        <v>20.745000000000001</v>
      </c>
      <c r="CA2090" t="str">
        <f t="shared" si="4934"/>
        <v>1</v>
      </c>
      <c r="CC2090" t="str">
        <f t="shared" si="4928"/>
        <v>G01 X498.796</v>
      </c>
      <c r="CD2090" t="str">
        <f t="shared" si="4929"/>
        <v>498.796</v>
      </c>
      <c r="CE2090" t="str">
        <f t="shared" si="4930"/>
        <v>498.796 Y225.496</v>
      </c>
      <c r="CF2090" t="str">
        <f t="shared" si="4931"/>
        <v>225.496</v>
      </c>
      <c r="CI2090">
        <f>IF(BV2090="A",((CD2090*'Input Output'!$E$5)+'Input Output'!$H$5),IF(BV2090="B",(CD2090*'Input Output'!$E$8)+'Input Output'!$H$8,IF(BV2090="C",(CD2090*'Input Output'!$E$11)+'Input Output'!$H$11,"")))</f>
        <v>498.79599999999999</v>
      </c>
      <c r="CJ2090">
        <f>IF(BV2090="A",(CF2090*'Input Output'!$E$6)+'Input Output'!$H$6,IF(BV2090="B",(CF2090*'Input Output'!$E$9)+'Input Output'!$H$9,IF(BV2090="C",(CF2090*'Input Output'!$E$12)+'Input Output'!$H$12,"")))</f>
        <v>225.49600000000001</v>
      </c>
      <c r="CL2090" t="str">
        <f t="shared" si="4932"/>
        <v/>
      </c>
    </row>
    <row r="2091" spans="71:90" x14ac:dyDescent="0.25">
      <c r="BS2091">
        <f t="shared" si="4926"/>
        <v>0</v>
      </c>
      <c r="BT2091">
        <f t="shared" si="4927"/>
        <v>135.93762083333385</v>
      </c>
      <c r="BU2091" s="15">
        <f t="shared" si="4933"/>
        <v>8156.2572500000306</v>
      </c>
      <c r="BV2091" s="17" t="s">
        <v>458</v>
      </c>
      <c r="BW2091" t="str">
        <f>'Hour Loop'!S86</f>
        <v>G04 P7.38</v>
      </c>
      <c r="BX2091" t="str">
        <f>'Hour Loop'!T86</f>
        <v/>
      </c>
      <c r="BZ2091">
        <f t="shared" si="4935"/>
        <v>7.38</v>
      </c>
      <c r="CA2091" t="str">
        <f t="shared" si="4934"/>
        <v>0</v>
      </c>
      <c r="CC2091" t="e">
        <f t="shared" si="4928"/>
        <v>#VALUE!</v>
      </c>
      <c r="CD2091" t="e">
        <f t="shared" si="4929"/>
        <v>#VALUE!</v>
      </c>
      <c r="CE2091" t="e">
        <f t="shared" si="4930"/>
        <v>#VALUE!</v>
      </c>
      <c r="CF2091" t="e">
        <f t="shared" si="4931"/>
        <v>#VALUE!</v>
      </c>
      <c r="CI2091" t="e">
        <f>IF(BV2091="A",((CD2091*'Input Output'!$E$5)+'Input Output'!$H$5),IF(BV2091="B",(CD2091*'Input Output'!$E$8)+'Input Output'!$H$8,IF(BV2091="C",(CD2091*'Input Output'!$E$11)+'Input Output'!$H$11,"")))</f>
        <v>#VALUE!</v>
      </c>
      <c r="CJ2091" t="e">
        <f>IF(BV2091="A",(CF2091*'Input Output'!$E$6)+'Input Output'!$H$6,IF(BV2091="B",(CF2091*'Input Output'!$E$9)+'Input Output'!$H$9,IF(BV2091="C",(CF2091*'Input Output'!$E$12)+'Input Output'!$H$12,"")))</f>
        <v>#VALUE!</v>
      </c>
      <c r="CL2091" t="str">
        <f t="shared" si="4932"/>
        <v/>
      </c>
    </row>
    <row r="2092" spans="71:90" x14ac:dyDescent="0.25">
      <c r="BS2092">
        <f t="shared" si="4926"/>
        <v>0</v>
      </c>
      <c r="BT2092">
        <f t="shared" si="4927"/>
        <v>136.06062083333384</v>
      </c>
      <c r="BU2092" s="15">
        <f t="shared" si="4933"/>
        <v>8163.6372500000307</v>
      </c>
      <c r="BV2092" s="17" t="s">
        <v>458</v>
      </c>
      <c r="BW2092" t="str">
        <f>'Hour Loop'!S87</f>
        <v>G01 X497.294 Y213.317</v>
      </c>
      <c r="BX2092" t="str">
        <f>'Hour Loop'!T87</f>
        <v/>
      </c>
      <c r="BZ2092">
        <f t="shared" si="4935"/>
        <v>20.745000000000001</v>
      </c>
      <c r="CA2092" t="str">
        <f t="shared" si="4934"/>
        <v>1</v>
      </c>
      <c r="CC2092" t="str">
        <f t="shared" si="4928"/>
        <v>G01 X497.294</v>
      </c>
      <c r="CD2092" t="str">
        <f t="shared" si="4929"/>
        <v>497.294</v>
      </c>
      <c r="CE2092" t="str">
        <f t="shared" si="4930"/>
        <v>497.294 Y213.317</v>
      </c>
      <c r="CF2092" t="str">
        <f t="shared" si="4931"/>
        <v>213.317</v>
      </c>
      <c r="CI2092">
        <f>IF(BV2092="A",((CD2092*'Input Output'!$E$5)+'Input Output'!$H$5),IF(BV2092="B",(CD2092*'Input Output'!$E$8)+'Input Output'!$H$8,IF(BV2092="C",(CD2092*'Input Output'!$E$11)+'Input Output'!$H$11,"")))</f>
        <v>497.29399999999998</v>
      </c>
      <c r="CJ2092">
        <f>IF(BV2092="A",(CF2092*'Input Output'!$E$6)+'Input Output'!$H$6,IF(BV2092="B",(CF2092*'Input Output'!$E$9)+'Input Output'!$H$9,IF(BV2092="C",(CF2092*'Input Output'!$E$12)+'Input Output'!$H$12,"")))</f>
        <v>213.31700000000001</v>
      </c>
      <c r="CL2092" t="str">
        <f t="shared" si="4932"/>
        <v/>
      </c>
    </row>
    <row r="2093" spans="71:90" x14ac:dyDescent="0.25">
      <c r="BS2093">
        <f t="shared" si="4926"/>
        <v>0</v>
      </c>
      <c r="BT2093">
        <f t="shared" si="4927"/>
        <v>136.40637083333385</v>
      </c>
      <c r="BU2093" s="15">
        <f t="shared" si="4933"/>
        <v>8184.3822500000306</v>
      </c>
      <c r="BV2093" s="17" t="s">
        <v>458</v>
      </c>
      <c r="BW2093" t="str">
        <f>'Hour Loop'!S88</f>
        <v>G04 P7.38</v>
      </c>
      <c r="BX2093" t="str">
        <f>'Hour Loop'!T88</f>
        <v/>
      </c>
      <c r="BZ2093">
        <f t="shared" si="4935"/>
        <v>7.38</v>
      </c>
      <c r="CA2093" t="str">
        <f t="shared" si="4934"/>
        <v>0</v>
      </c>
      <c r="CC2093" t="e">
        <f t="shared" si="4928"/>
        <v>#VALUE!</v>
      </c>
      <c r="CD2093" t="e">
        <f t="shared" si="4929"/>
        <v>#VALUE!</v>
      </c>
      <c r="CE2093" t="e">
        <f t="shared" si="4930"/>
        <v>#VALUE!</v>
      </c>
      <c r="CF2093" t="e">
        <f t="shared" si="4931"/>
        <v>#VALUE!</v>
      </c>
      <c r="CI2093" t="e">
        <f>IF(BV2093="A",((CD2093*'Input Output'!$E$5)+'Input Output'!$H$5),IF(BV2093="B",(CD2093*'Input Output'!$E$8)+'Input Output'!$H$8,IF(BV2093="C",(CD2093*'Input Output'!$E$11)+'Input Output'!$H$11,"")))</f>
        <v>#VALUE!</v>
      </c>
      <c r="CJ2093" t="e">
        <f>IF(BV2093="A",(CF2093*'Input Output'!$E$6)+'Input Output'!$H$6,IF(BV2093="B",(CF2093*'Input Output'!$E$9)+'Input Output'!$H$9,IF(BV2093="C",(CF2093*'Input Output'!$E$12)+'Input Output'!$H$12,"")))</f>
        <v>#VALUE!</v>
      </c>
      <c r="CL2093" t="str">
        <f t="shared" si="4932"/>
        <v/>
      </c>
    </row>
    <row r="2094" spans="71:90" x14ac:dyDescent="0.25">
      <c r="BS2094">
        <f t="shared" si="4926"/>
        <v>0</v>
      </c>
      <c r="BT2094">
        <f t="shared" si="4927"/>
        <v>136.52937083333384</v>
      </c>
      <c r="BU2094" s="15">
        <f t="shared" si="4933"/>
        <v>8191.7622500000307</v>
      </c>
      <c r="BV2094" s="17" t="s">
        <v>458</v>
      </c>
      <c r="BW2094" t="str">
        <f>'Hour Loop'!S89</f>
        <v>G01 X495.196 Y201.227</v>
      </c>
      <c r="BX2094" t="str">
        <f>'Hour Loop'!T89</f>
        <v/>
      </c>
      <c r="BZ2094">
        <f t="shared" si="4935"/>
        <v>20.745000000000001</v>
      </c>
      <c r="CA2094" t="str">
        <f t="shared" si="4934"/>
        <v>1</v>
      </c>
      <c r="CC2094" t="str">
        <f t="shared" si="4928"/>
        <v>G01 X495.196</v>
      </c>
      <c r="CD2094" t="str">
        <f t="shared" si="4929"/>
        <v>495.196</v>
      </c>
      <c r="CE2094" t="str">
        <f t="shared" si="4930"/>
        <v>495.196 Y201.227</v>
      </c>
      <c r="CF2094" t="str">
        <f t="shared" si="4931"/>
        <v>201.227</v>
      </c>
      <c r="CI2094">
        <f>IF(BV2094="A",((CD2094*'Input Output'!$E$5)+'Input Output'!$H$5),IF(BV2094="B",(CD2094*'Input Output'!$E$8)+'Input Output'!$H$8,IF(BV2094="C",(CD2094*'Input Output'!$E$11)+'Input Output'!$H$11,"")))</f>
        <v>495.19600000000003</v>
      </c>
      <c r="CJ2094">
        <f>IF(BV2094="A",(CF2094*'Input Output'!$E$6)+'Input Output'!$H$6,IF(BV2094="B",(CF2094*'Input Output'!$E$9)+'Input Output'!$H$9,IF(BV2094="C",(CF2094*'Input Output'!$E$12)+'Input Output'!$H$12,"")))</f>
        <v>201.227</v>
      </c>
      <c r="CL2094" t="str">
        <f t="shared" si="4932"/>
        <v/>
      </c>
    </row>
    <row r="2095" spans="71:90" x14ac:dyDescent="0.25">
      <c r="BS2095">
        <f t="shared" si="4926"/>
        <v>0</v>
      </c>
      <c r="BT2095">
        <f t="shared" si="4927"/>
        <v>136.87512083333385</v>
      </c>
      <c r="BU2095" s="15">
        <f t="shared" si="4933"/>
        <v>8212.5072500000315</v>
      </c>
      <c r="BV2095" s="17" t="s">
        <v>458</v>
      </c>
      <c r="BW2095" t="str">
        <f>'Hour Loop'!S90</f>
        <v>G04 P7.38</v>
      </c>
      <c r="BX2095" t="str">
        <f>'Hour Loop'!T90</f>
        <v/>
      </c>
      <c r="BZ2095">
        <f t="shared" si="4935"/>
        <v>7.38</v>
      </c>
      <c r="CA2095" t="str">
        <f t="shared" si="4934"/>
        <v>0</v>
      </c>
      <c r="CC2095" t="e">
        <f t="shared" si="4928"/>
        <v>#VALUE!</v>
      </c>
      <c r="CD2095" t="e">
        <f t="shared" si="4929"/>
        <v>#VALUE!</v>
      </c>
      <c r="CE2095" t="e">
        <f t="shared" si="4930"/>
        <v>#VALUE!</v>
      </c>
      <c r="CF2095" t="e">
        <f t="shared" si="4931"/>
        <v>#VALUE!</v>
      </c>
      <c r="CI2095" t="e">
        <f>IF(BV2095="A",((CD2095*'Input Output'!$E$5)+'Input Output'!$H$5),IF(BV2095="B",(CD2095*'Input Output'!$E$8)+'Input Output'!$H$8,IF(BV2095="C",(CD2095*'Input Output'!$E$11)+'Input Output'!$H$11,"")))</f>
        <v>#VALUE!</v>
      </c>
      <c r="CJ2095" t="e">
        <f>IF(BV2095="A",(CF2095*'Input Output'!$E$6)+'Input Output'!$H$6,IF(BV2095="B",(CF2095*'Input Output'!$E$9)+'Input Output'!$H$9,IF(BV2095="C",(CF2095*'Input Output'!$E$12)+'Input Output'!$H$12,"")))</f>
        <v>#VALUE!</v>
      </c>
      <c r="CL2095" t="str">
        <f t="shared" si="4932"/>
        <v/>
      </c>
    </row>
    <row r="2096" spans="71:90" x14ac:dyDescent="0.25">
      <c r="BS2096">
        <f t="shared" si="4926"/>
        <v>0</v>
      </c>
      <c r="BT2096">
        <f t="shared" si="4927"/>
        <v>136.99812083333384</v>
      </c>
      <c r="BU2096" s="15">
        <f t="shared" si="4933"/>
        <v>8219.8872500000307</v>
      </c>
      <c r="BV2096" s="17" t="s">
        <v>458</v>
      </c>
      <c r="BW2096" t="str">
        <f>'Hour Loop'!S91</f>
        <v>G01 X492.508 Y189.255</v>
      </c>
      <c r="BX2096" t="str">
        <f>'Hour Loop'!T91</f>
        <v/>
      </c>
      <c r="BZ2096">
        <f t="shared" si="4935"/>
        <v>20.745000000000001</v>
      </c>
      <c r="CA2096" t="str">
        <f t="shared" si="4934"/>
        <v>1</v>
      </c>
      <c r="CC2096" t="str">
        <f t="shared" si="4928"/>
        <v>G01 X492.508</v>
      </c>
      <c r="CD2096" t="str">
        <f t="shared" si="4929"/>
        <v>492.508</v>
      </c>
      <c r="CE2096" t="str">
        <f t="shared" si="4930"/>
        <v>492.508 Y189.255</v>
      </c>
      <c r="CF2096" t="str">
        <f t="shared" si="4931"/>
        <v>189.255</v>
      </c>
      <c r="CI2096">
        <f>IF(BV2096="A",((CD2096*'Input Output'!$E$5)+'Input Output'!$H$5),IF(BV2096="B",(CD2096*'Input Output'!$E$8)+'Input Output'!$H$8,IF(BV2096="C",(CD2096*'Input Output'!$E$11)+'Input Output'!$H$11,"")))</f>
        <v>492.50799999999998</v>
      </c>
      <c r="CJ2096">
        <f>IF(BV2096="A",(CF2096*'Input Output'!$E$6)+'Input Output'!$H$6,IF(BV2096="B",(CF2096*'Input Output'!$E$9)+'Input Output'!$H$9,IF(BV2096="C",(CF2096*'Input Output'!$E$12)+'Input Output'!$H$12,"")))</f>
        <v>189.255</v>
      </c>
      <c r="CL2096" t="str">
        <f t="shared" si="4932"/>
        <v/>
      </c>
    </row>
    <row r="2097" spans="71:90" x14ac:dyDescent="0.25">
      <c r="BS2097">
        <f t="shared" si="4926"/>
        <v>0</v>
      </c>
      <c r="BT2097">
        <f t="shared" si="4927"/>
        <v>137.34387083333385</v>
      </c>
      <c r="BU2097" s="15">
        <f t="shared" si="4933"/>
        <v>8240.6322500000315</v>
      </c>
      <c r="BV2097" s="17" t="s">
        <v>458</v>
      </c>
      <c r="BW2097" t="str">
        <f>'Hour Loop'!S92</f>
        <v>G04 P7.38</v>
      </c>
      <c r="BX2097" t="str">
        <f>'Hour Loop'!T92</f>
        <v/>
      </c>
      <c r="BZ2097">
        <f t="shared" si="4935"/>
        <v>7.38</v>
      </c>
      <c r="CA2097" t="str">
        <f t="shared" si="4934"/>
        <v>0</v>
      </c>
      <c r="CC2097" t="e">
        <f t="shared" si="4928"/>
        <v>#VALUE!</v>
      </c>
      <c r="CD2097" t="e">
        <f t="shared" si="4929"/>
        <v>#VALUE!</v>
      </c>
      <c r="CE2097" t="e">
        <f t="shared" si="4930"/>
        <v>#VALUE!</v>
      </c>
      <c r="CF2097" t="e">
        <f t="shared" si="4931"/>
        <v>#VALUE!</v>
      </c>
      <c r="CI2097" t="e">
        <f>IF(BV2097="A",((CD2097*'Input Output'!$E$5)+'Input Output'!$H$5),IF(BV2097="B",(CD2097*'Input Output'!$E$8)+'Input Output'!$H$8,IF(BV2097="C",(CD2097*'Input Output'!$E$11)+'Input Output'!$H$11,"")))</f>
        <v>#VALUE!</v>
      </c>
      <c r="CJ2097" t="e">
        <f>IF(BV2097="A",(CF2097*'Input Output'!$E$6)+'Input Output'!$H$6,IF(BV2097="B",(CF2097*'Input Output'!$E$9)+'Input Output'!$H$9,IF(BV2097="C",(CF2097*'Input Output'!$E$12)+'Input Output'!$H$12,"")))</f>
        <v>#VALUE!</v>
      </c>
      <c r="CL2097" t="str">
        <f t="shared" si="4932"/>
        <v/>
      </c>
    </row>
    <row r="2098" spans="71:90" x14ac:dyDescent="0.25">
      <c r="BS2098">
        <f t="shared" si="4926"/>
        <v>0</v>
      </c>
      <c r="BT2098">
        <f t="shared" si="4927"/>
        <v>137.46687083333384</v>
      </c>
      <c r="BU2098" s="15">
        <f t="shared" si="4933"/>
        <v>8248.0122500000307</v>
      </c>
      <c r="BV2098" s="17" t="s">
        <v>458</v>
      </c>
      <c r="BW2098" t="str">
        <f>'Hour Loop'!S93</f>
        <v>G01 X489.235 Y177.429</v>
      </c>
      <c r="BX2098" t="str">
        <f>'Hour Loop'!T93</f>
        <v/>
      </c>
      <c r="BZ2098">
        <f t="shared" si="4935"/>
        <v>20.745000000000001</v>
      </c>
      <c r="CA2098" t="str">
        <f t="shared" si="4934"/>
        <v>1</v>
      </c>
      <c r="CC2098" t="str">
        <f t="shared" si="4928"/>
        <v>G01 X489.235</v>
      </c>
      <c r="CD2098" t="str">
        <f t="shared" si="4929"/>
        <v>489.235</v>
      </c>
      <c r="CE2098" t="str">
        <f t="shared" si="4930"/>
        <v>489.235 Y177.429</v>
      </c>
      <c r="CF2098" t="str">
        <f t="shared" si="4931"/>
        <v>177.429</v>
      </c>
      <c r="CI2098">
        <f>IF(BV2098="A",((CD2098*'Input Output'!$E$5)+'Input Output'!$H$5),IF(BV2098="B",(CD2098*'Input Output'!$E$8)+'Input Output'!$H$8,IF(BV2098="C",(CD2098*'Input Output'!$E$11)+'Input Output'!$H$11,"")))</f>
        <v>489.23500000000001</v>
      </c>
      <c r="CJ2098">
        <f>IF(BV2098="A",(CF2098*'Input Output'!$E$6)+'Input Output'!$H$6,IF(BV2098="B",(CF2098*'Input Output'!$E$9)+'Input Output'!$H$9,IF(BV2098="C",(CF2098*'Input Output'!$E$12)+'Input Output'!$H$12,"")))</f>
        <v>177.429</v>
      </c>
      <c r="CL2098" t="str">
        <f t="shared" si="4932"/>
        <v/>
      </c>
    </row>
    <row r="2099" spans="71:90" x14ac:dyDescent="0.25">
      <c r="BS2099">
        <f t="shared" si="4926"/>
        <v>0</v>
      </c>
      <c r="BT2099">
        <f t="shared" si="4927"/>
        <v>137.81262083333385</v>
      </c>
      <c r="BU2099" s="15">
        <f t="shared" si="4933"/>
        <v>8268.7572500000315</v>
      </c>
      <c r="BV2099" s="17" t="s">
        <v>458</v>
      </c>
      <c r="BW2099" t="str">
        <f>'Hour Loop'!S94</f>
        <v>G04 P7.38</v>
      </c>
      <c r="BX2099" t="str">
        <f>'Hour Loop'!T94</f>
        <v/>
      </c>
      <c r="BZ2099">
        <f t="shared" si="4935"/>
        <v>7.38</v>
      </c>
      <c r="CA2099" t="str">
        <f t="shared" si="4934"/>
        <v>0</v>
      </c>
      <c r="CC2099" t="e">
        <f t="shared" si="4928"/>
        <v>#VALUE!</v>
      </c>
      <c r="CD2099" t="e">
        <f t="shared" si="4929"/>
        <v>#VALUE!</v>
      </c>
      <c r="CE2099" t="e">
        <f t="shared" si="4930"/>
        <v>#VALUE!</v>
      </c>
      <c r="CF2099" t="e">
        <f t="shared" si="4931"/>
        <v>#VALUE!</v>
      </c>
      <c r="CI2099" t="e">
        <f>IF(BV2099="A",((CD2099*'Input Output'!$E$5)+'Input Output'!$H$5),IF(BV2099="B",(CD2099*'Input Output'!$E$8)+'Input Output'!$H$8,IF(BV2099="C",(CD2099*'Input Output'!$E$11)+'Input Output'!$H$11,"")))</f>
        <v>#VALUE!</v>
      </c>
      <c r="CJ2099" t="e">
        <f>IF(BV2099="A",(CF2099*'Input Output'!$E$6)+'Input Output'!$H$6,IF(BV2099="B",(CF2099*'Input Output'!$E$9)+'Input Output'!$H$9,IF(BV2099="C",(CF2099*'Input Output'!$E$12)+'Input Output'!$H$12,"")))</f>
        <v>#VALUE!</v>
      </c>
      <c r="CL2099" t="str">
        <f t="shared" si="4932"/>
        <v/>
      </c>
    </row>
    <row r="2100" spans="71:90" x14ac:dyDescent="0.25">
      <c r="BS2100">
        <f t="shared" si="4926"/>
        <v>0</v>
      </c>
      <c r="BT2100">
        <f t="shared" si="4927"/>
        <v>137.93562083333384</v>
      </c>
      <c r="BU2100" s="15">
        <f t="shared" si="4933"/>
        <v>8276.1372500000307</v>
      </c>
      <c r="BV2100" s="17" t="s">
        <v>458</v>
      </c>
      <c r="BW2100" t="str">
        <f>'Hour Loop'!S95</f>
        <v>G01 X485.386 Y165.778</v>
      </c>
      <c r="BX2100" t="str">
        <f>'Hour Loop'!T95</f>
        <v/>
      </c>
      <c r="BZ2100">
        <f t="shared" si="4935"/>
        <v>20.745000000000001</v>
      </c>
      <c r="CA2100" t="str">
        <f t="shared" si="4934"/>
        <v>1</v>
      </c>
      <c r="CC2100" t="str">
        <f t="shared" si="4928"/>
        <v>G01 X485.386</v>
      </c>
      <c r="CD2100" t="str">
        <f t="shared" si="4929"/>
        <v>485.386</v>
      </c>
      <c r="CE2100" t="str">
        <f t="shared" si="4930"/>
        <v>485.386 Y165.778</v>
      </c>
      <c r="CF2100" t="str">
        <f t="shared" si="4931"/>
        <v>165.778</v>
      </c>
      <c r="CI2100">
        <f>IF(BV2100="A",((CD2100*'Input Output'!$E$5)+'Input Output'!$H$5),IF(BV2100="B",(CD2100*'Input Output'!$E$8)+'Input Output'!$H$8,IF(BV2100="C",(CD2100*'Input Output'!$E$11)+'Input Output'!$H$11,"")))</f>
        <v>485.38600000000002</v>
      </c>
      <c r="CJ2100">
        <f>IF(BV2100="A",(CF2100*'Input Output'!$E$6)+'Input Output'!$H$6,IF(BV2100="B",(CF2100*'Input Output'!$E$9)+'Input Output'!$H$9,IF(BV2100="C",(CF2100*'Input Output'!$E$12)+'Input Output'!$H$12,"")))</f>
        <v>165.77799999999999</v>
      </c>
      <c r="CL2100" t="str">
        <f t="shared" si="4932"/>
        <v/>
      </c>
    </row>
    <row r="2101" spans="71:90" x14ac:dyDescent="0.25">
      <c r="BS2101">
        <f t="shared" si="4926"/>
        <v>0</v>
      </c>
      <c r="BT2101">
        <f t="shared" si="4927"/>
        <v>138.28137083333385</v>
      </c>
      <c r="BU2101" s="15">
        <f t="shared" si="4933"/>
        <v>8296.8822500000315</v>
      </c>
      <c r="BV2101" s="17" t="s">
        <v>458</v>
      </c>
      <c r="BW2101" t="str">
        <f>'Hour Loop'!S96</f>
        <v>G04 P7.38</v>
      </c>
      <c r="BX2101" t="str">
        <f>'Hour Loop'!T96</f>
        <v/>
      </c>
      <c r="BZ2101">
        <f t="shared" si="4935"/>
        <v>7.38</v>
      </c>
      <c r="CA2101" t="str">
        <f t="shared" si="4934"/>
        <v>0</v>
      </c>
      <c r="CC2101" t="e">
        <f t="shared" si="4928"/>
        <v>#VALUE!</v>
      </c>
      <c r="CD2101" t="e">
        <f t="shared" si="4929"/>
        <v>#VALUE!</v>
      </c>
      <c r="CE2101" t="e">
        <f t="shared" si="4930"/>
        <v>#VALUE!</v>
      </c>
      <c r="CF2101" t="e">
        <f t="shared" si="4931"/>
        <v>#VALUE!</v>
      </c>
      <c r="CI2101" t="e">
        <f>IF(BV2101="A",((CD2101*'Input Output'!$E$5)+'Input Output'!$H$5),IF(BV2101="B",(CD2101*'Input Output'!$E$8)+'Input Output'!$H$8,IF(BV2101="C",(CD2101*'Input Output'!$E$11)+'Input Output'!$H$11,"")))</f>
        <v>#VALUE!</v>
      </c>
      <c r="CJ2101" t="e">
        <f>IF(BV2101="A",(CF2101*'Input Output'!$E$6)+'Input Output'!$H$6,IF(BV2101="B",(CF2101*'Input Output'!$E$9)+'Input Output'!$H$9,IF(BV2101="C",(CF2101*'Input Output'!$E$12)+'Input Output'!$H$12,"")))</f>
        <v>#VALUE!</v>
      </c>
      <c r="CL2101" t="str">
        <f t="shared" si="4932"/>
        <v/>
      </c>
    </row>
    <row r="2102" spans="71:90" x14ac:dyDescent="0.25">
      <c r="BS2102">
        <f t="shared" ref="BS2102:BS2165" si="4936">IF($BT$8&gt;=$BQ$5,0,1)</f>
        <v>0</v>
      </c>
      <c r="BT2102">
        <f t="shared" si="4927"/>
        <v>138.40437083333384</v>
      </c>
      <c r="BU2102" s="15">
        <f t="shared" si="4933"/>
        <v>8304.2622500000307</v>
      </c>
      <c r="BV2102" s="17" t="s">
        <v>458</v>
      </c>
      <c r="BW2102" t="str">
        <f>'Hour Loop'!S97</f>
        <v>G01 X480.970 Y154.329</v>
      </c>
      <c r="BX2102" t="str">
        <f>'Hour Loop'!T97</f>
        <v/>
      </c>
      <c r="BZ2102">
        <f t="shared" si="4935"/>
        <v>20.745000000000001</v>
      </c>
      <c r="CA2102" t="str">
        <f t="shared" si="4934"/>
        <v>1</v>
      </c>
      <c r="CC2102" t="str">
        <f t="shared" si="4928"/>
        <v>G01 X480.970</v>
      </c>
      <c r="CD2102" t="str">
        <f t="shared" si="4929"/>
        <v>480.970</v>
      </c>
      <c r="CE2102" t="str">
        <f t="shared" si="4930"/>
        <v>480.970 Y154.329</v>
      </c>
      <c r="CF2102" t="str">
        <f t="shared" si="4931"/>
        <v>154.329</v>
      </c>
      <c r="CI2102">
        <f>IF(BV2102="A",((CD2102*'Input Output'!$E$5)+'Input Output'!$H$5),IF(BV2102="B",(CD2102*'Input Output'!$E$8)+'Input Output'!$H$8,IF(BV2102="C",(CD2102*'Input Output'!$E$11)+'Input Output'!$H$11,"")))</f>
        <v>480.97</v>
      </c>
      <c r="CJ2102">
        <f>IF(BV2102="A",(CF2102*'Input Output'!$E$6)+'Input Output'!$H$6,IF(BV2102="B",(CF2102*'Input Output'!$E$9)+'Input Output'!$H$9,IF(BV2102="C",(CF2102*'Input Output'!$E$12)+'Input Output'!$H$12,"")))</f>
        <v>154.32900000000001</v>
      </c>
      <c r="CL2102" t="str">
        <f t="shared" si="4932"/>
        <v/>
      </c>
    </row>
    <row r="2103" spans="71:90" x14ac:dyDescent="0.25">
      <c r="BS2103">
        <f t="shared" si="4936"/>
        <v>0</v>
      </c>
      <c r="BT2103">
        <f t="shared" si="4927"/>
        <v>138.75012083333385</v>
      </c>
      <c r="BU2103" s="15">
        <f t="shared" si="4933"/>
        <v>8325.0072500000315</v>
      </c>
      <c r="BV2103" s="17" t="s">
        <v>458</v>
      </c>
      <c r="BW2103" t="str">
        <f>'Hour Loop'!S98</f>
        <v>G04 P7.38</v>
      </c>
      <c r="BX2103" t="str">
        <f>'Hour Loop'!T98</f>
        <v/>
      </c>
      <c r="BZ2103">
        <f t="shared" si="4935"/>
        <v>7.38</v>
      </c>
      <c r="CA2103" t="str">
        <f t="shared" si="4934"/>
        <v>0</v>
      </c>
      <c r="CC2103" t="e">
        <f t="shared" si="4928"/>
        <v>#VALUE!</v>
      </c>
      <c r="CD2103" t="e">
        <f t="shared" si="4929"/>
        <v>#VALUE!</v>
      </c>
      <c r="CE2103" t="e">
        <f t="shared" si="4930"/>
        <v>#VALUE!</v>
      </c>
      <c r="CF2103" t="e">
        <f t="shared" si="4931"/>
        <v>#VALUE!</v>
      </c>
      <c r="CI2103" t="e">
        <f>IF(BV2103="A",((CD2103*'Input Output'!$E$5)+'Input Output'!$H$5),IF(BV2103="B",(CD2103*'Input Output'!$E$8)+'Input Output'!$H$8,IF(BV2103="C",(CD2103*'Input Output'!$E$11)+'Input Output'!$H$11,"")))</f>
        <v>#VALUE!</v>
      </c>
      <c r="CJ2103" t="e">
        <f>IF(BV2103="A",(CF2103*'Input Output'!$E$6)+'Input Output'!$H$6,IF(BV2103="B",(CF2103*'Input Output'!$E$9)+'Input Output'!$H$9,IF(BV2103="C",(CF2103*'Input Output'!$E$12)+'Input Output'!$H$12,"")))</f>
        <v>#VALUE!</v>
      </c>
      <c r="CL2103" t="str">
        <f t="shared" si="4932"/>
        <v/>
      </c>
    </row>
    <row r="2104" spans="71:90" x14ac:dyDescent="0.25">
      <c r="BS2104">
        <f t="shared" si="4936"/>
        <v>0</v>
      </c>
      <c r="BT2104">
        <f t="shared" si="4927"/>
        <v>138.87312083333384</v>
      </c>
      <c r="BU2104" s="15">
        <f t="shared" si="4933"/>
        <v>8332.3872500000307</v>
      </c>
      <c r="BV2104" s="17" t="s">
        <v>458</v>
      </c>
      <c r="BW2104" t="str">
        <f>'Hour Loop'!S99</f>
        <v>G01 X475.997 Y143.111</v>
      </c>
      <c r="BX2104" t="str">
        <f>'Hour Loop'!T99</f>
        <v/>
      </c>
      <c r="BZ2104">
        <f t="shared" si="4935"/>
        <v>20.745000000000001</v>
      </c>
      <c r="CA2104" t="str">
        <f t="shared" si="4934"/>
        <v>1</v>
      </c>
      <c r="CC2104" t="str">
        <f t="shared" si="4928"/>
        <v>G01 X475.997</v>
      </c>
      <c r="CD2104" t="str">
        <f t="shared" si="4929"/>
        <v>475.997</v>
      </c>
      <c r="CE2104" t="str">
        <f t="shared" si="4930"/>
        <v>475.997 Y143.111</v>
      </c>
      <c r="CF2104" t="str">
        <f t="shared" si="4931"/>
        <v>143.111</v>
      </c>
      <c r="CI2104">
        <f>IF(BV2104="A",((CD2104*'Input Output'!$E$5)+'Input Output'!$H$5),IF(BV2104="B",(CD2104*'Input Output'!$E$8)+'Input Output'!$H$8,IF(BV2104="C",(CD2104*'Input Output'!$E$11)+'Input Output'!$H$11,"")))</f>
        <v>475.99700000000001</v>
      </c>
      <c r="CJ2104">
        <f>IF(BV2104="A",(CF2104*'Input Output'!$E$6)+'Input Output'!$H$6,IF(BV2104="B",(CF2104*'Input Output'!$E$9)+'Input Output'!$H$9,IF(BV2104="C",(CF2104*'Input Output'!$E$12)+'Input Output'!$H$12,"")))</f>
        <v>143.11099999999999</v>
      </c>
      <c r="CL2104" t="str">
        <f t="shared" si="4932"/>
        <v/>
      </c>
    </row>
    <row r="2105" spans="71:90" x14ac:dyDescent="0.25">
      <c r="BS2105">
        <f t="shared" si="4936"/>
        <v>0</v>
      </c>
      <c r="BT2105">
        <f t="shared" si="4927"/>
        <v>139.21887083333385</v>
      </c>
      <c r="BU2105" s="15">
        <f t="shared" si="4933"/>
        <v>8353.1322500000315</v>
      </c>
      <c r="BV2105" s="17" t="s">
        <v>458</v>
      </c>
      <c r="BW2105" t="str">
        <f>'Hour Loop'!S100</f>
        <v>G04 P7.38</v>
      </c>
      <c r="BX2105" t="str">
        <f>'Hour Loop'!T100</f>
        <v/>
      </c>
      <c r="BZ2105">
        <f t="shared" si="4935"/>
        <v>7.38</v>
      </c>
      <c r="CA2105" t="str">
        <f t="shared" si="4934"/>
        <v>0</v>
      </c>
      <c r="CC2105" t="e">
        <f t="shared" si="4928"/>
        <v>#VALUE!</v>
      </c>
      <c r="CD2105" t="e">
        <f t="shared" si="4929"/>
        <v>#VALUE!</v>
      </c>
      <c r="CE2105" t="e">
        <f t="shared" si="4930"/>
        <v>#VALUE!</v>
      </c>
      <c r="CF2105" t="e">
        <f t="shared" si="4931"/>
        <v>#VALUE!</v>
      </c>
      <c r="CI2105" t="e">
        <f>IF(BV2105="A",((CD2105*'Input Output'!$E$5)+'Input Output'!$H$5),IF(BV2105="B",(CD2105*'Input Output'!$E$8)+'Input Output'!$H$8,IF(BV2105="C",(CD2105*'Input Output'!$E$11)+'Input Output'!$H$11,"")))</f>
        <v>#VALUE!</v>
      </c>
      <c r="CJ2105" t="e">
        <f>IF(BV2105="A",(CF2105*'Input Output'!$E$6)+'Input Output'!$H$6,IF(BV2105="B",(CF2105*'Input Output'!$E$9)+'Input Output'!$H$9,IF(BV2105="C",(CF2105*'Input Output'!$E$12)+'Input Output'!$H$12,"")))</f>
        <v>#VALUE!</v>
      </c>
      <c r="CL2105" t="str">
        <f t="shared" si="4932"/>
        <v/>
      </c>
    </row>
    <row r="2106" spans="71:90" x14ac:dyDescent="0.25">
      <c r="BS2106">
        <f t="shared" si="4936"/>
        <v>0</v>
      </c>
      <c r="BT2106">
        <f t="shared" si="4927"/>
        <v>139.34187083333384</v>
      </c>
      <c r="BU2106" s="15">
        <f t="shared" si="4933"/>
        <v>8360.5122500000307</v>
      </c>
      <c r="BV2106" s="17" t="s">
        <v>458</v>
      </c>
      <c r="BW2106" t="str">
        <f>'Hour Loop'!S101</f>
        <v>G01 X470.480 Y132.151</v>
      </c>
      <c r="BX2106" t="str">
        <f>'Hour Loop'!T101</f>
        <v/>
      </c>
      <c r="BZ2106">
        <f t="shared" si="4935"/>
        <v>20.745000000000001</v>
      </c>
      <c r="CA2106" t="str">
        <f t="shared" si="4934"/>
        <v>1</v>
      </c>
      <c r="CC2106" t="str">
        <f t="shared" si="4928"/>
        <v>G01 X470.480</v>
      </c>
      <c r="CD2106" t="str">
        <f t="shared" si="4929"/>
        <v>470.480</v>
      </c>
      <c r="CE2106" t="str">
        <f t="shared" si="4930"/>
        <v>470.480 Y132.151</v>
      </c>
      <c r="CF2106" t="str">
        <f t="shared" si="4931"/>
        <v>132.151</v>
      </c>
      <c r="CI2106">
        <f>IF(BV2106="A",((CD2106*'Input Output'!$E$5)+'Input Output'!$H$5),IF(BV2106="B",(CD2106*'Input Output'!$E$8)+'Input Output'!$H$8,IF(BV2106="C",(CD2106*'Input Output'!$E$11)+'Input Output'!$H$11,"")))</f>
        <v>470.48</v>
      </c>
      <c r="CJ2106">
        <f>IF(BV2106="A",(CF2106*'Input Output'!$E$6)+'Input Output'!$H$6,IF(BV2106="B",(CF2106*'Input Output'!$E$9)+'Input Output'!$H$9,IF(BV2106="C",(CF2106*'Input Output'!$E$12)+'Input Output'!$H$12,"")))</f>
        <v>132.15100000000001</v>
      </c>
      <c r="CL2106" t="str">
        <f t="shared" si="4932"/>
        <v/>
      </c>
    </row>
    <row r="2107" spans="71:90" x14ac:dyDescent="0.25">
      <c r="BS2107">
        <f t="shared" si="4936"/>
        <v>0</v>
      </c>
      <c r="BT2107">
        <f t="shared" si="4927"/>
        <v>139.68762083333385</v>
      </c>
      <c r="BU2107" s="15">
        <f t="shared" si="4933"/>
        <v>8381.2572500000315</v>
      </c>
      <c r="BV2107" s="17" t="s">
        <v>458</v>
      </c>
      <c r="BW2107" t="str">
        <f>'Hour Loop'!S102</f>
        <v>G04 P7.38</v>
      </c>
      <c r="BX2107" t="str">
        <f>'Hour Loop'!T102</f>
        <v/>
      </c>
      <c r="BZ2107">
        <f t="shared" si="4935"/>
        <v>7.38</v>
      </c>
      <c r="CA2107" t="str">
        <f t="shared" si="4934"/>
        <v>0</v>
      </c>
      <c r="CC2107" t="e">
        <f t="shared" si="4928"/>
        <v>#VALUE!</v>
      </c>
      <c r="CD2107" t="e">
        <f t="shared" si="4929"/>
        <v>#VALUE!</v>
      </c>
      <c r="CE2107" t="e">
        <f t="shared" si="4930"/>
        <v>#VALUE!</v>
      </c>
      <c r="CF2107" t="e">
        <f t="shared" si="4931"/>
        <v>#VALUE!</v>
      </c>
      <c r="CI2107" t="e">
        <f>IF(BV2107="A",((CD2107*'Input Output'!$E$5)+'Input Output'!$H$5),IF(BV2107="B",(CD2107*'Input Output'!$E$8)+'Input Output'!$H$8,IF(BV2107="C",(CD2107*'Input Output'!$E$11)+'Input Output'!$H$11,"")))</f>
        <v>#VALUE!</v>
      </c>
      <c r="CJ2107" t="e">
        <f>IF(BV2107="A",(CF2107*'Input Output'!$E$6)+'Input Output'!$H$6,IF(BV2107="B",(CF2107*'Input Output'!$E$9)+'Input Output'!$H$9,IF(BV2107="C",(CF2107*'Input Output'!$E$12)+'Input Output'!$H$12,"")))</f>
        <v>#VALUE!</v>
      </c>
      <c r="CL2107" t="str">
        <f t="shared" si="4932"/>
        <v/>
      </c>
    </row>
    <row r="2108" spans="71:90" x14ac:dyDescent="0.25">
      <c r="BS2108">
        <f t="shared" si="4936"/>
        <v>0</v>
      </c>
      <c r="BT2108">
        <f t="shared" si="4927"/>
        <v>139.81062083333384</v>
      </c>
      <c r="BU2108" s="15">
        <f t="shared" si="4933"/>
        <v>8388.6372500000307</v>
      </c>
      <c r="BV2108" s="17" t="s">
        <v>458</v>
      </c>
      <c r="BW2108" t="str">
        <f>'Hour Loop'!S103</f>
        <v>G01 X464.432 Y121.474</v>
      </c>
      <c r="BX2108" t="str">
        <f>'Hour Loop'!T103</f>
        <v/>
      </c>
      <c r="BZ2108">
        <f t="shared" si="4935"/>
        <v>20.745000000000001</v>
      </c>
      <c r="CA2108" t="str">
        <f t="shared" si="4934"/>
        <v>1</v>
      </c>
      <c r="CC2108" t="str">
        <f t="shared" si="4928"/>
        <v>G01 X464.432</v>
      </c>
      <c r="CD2108" t="str">
        <f t="shared" si="4929"/>
        <v>464.432</v>
      </c>
      <c r="CE2108" t="str">
        <f t="shared" si="4930"/>
        <v>464.432 Y121.474</v>
      </c>
      <c r="CF2108" t="str">
        <f t="shared" si="4931"/>
        <v>121.474</v>
      </c>
      <c r="CI2108">
        <f>IF(BV2108="A",((CD2108*'Input Output'!$E$5)+'Input Output'!$H$5),IF(BV2108="B",(CD2108*'Input Output'!$E$8)+'Input Output'!$H$8,IF(BV2108="C",(CD2108*'Input Output'!$E$11)+'Input Output'!$H$11,"")))</f>
        <v>464.43200000000002</v>
      </c>
      <c r="CJ2108">
        <f>IF(BV2108="A",(CF2108*'Input Output'!$E$6)+'Input Output'!$H$6,IF(BV2108="B",(CF2108*'Input Output'!$E$9)+'Input Output'!$H$9,IF(BV2108="C",(CF2108*'Input Output'!$E$12)+'Input Output'!$H$12,"")))</f>
        <v>121.474</v>
      </c>
      <c r="CL2108" t="str">
        <f t="shared" si="4932"/>
        <v/>
      </c>
    </row>
    <row r="2109" spans="71:90" x14ac:dyDescent="0.25">
      <c r="BS2109">
        <f t="shared" si="4936"/>
        <v>0</v>
      </c>
      <c r="BT2109">
        <f t="shared" si="4927"/>
        <v>140.15637083333385</v>
      </c>
      <c r="BU2109" s="15">
        <f t="shared" si="4933"/>
        <v>8409.3822500000315</v>
      </c>
      <c r="BV2109" s="17" t="s">
        <v>458</v>
      </c>
      <c r="BW2109" t="str">
        <f>'Hour Loop'!S104</f>
        <v>G04 P7.38</v>
      </c>
      <c r="BX2109" t="str">
        <f>'Hour Loop'!T104</f>
        <v/>
      </c>
      <c r="BZ2109">
        <f t="shared" si="4935"/>
        <v>7.38</v>
      </c>
      <c r="CA2109" t="str">
        <f t="shared" si="4934"/>
        <v>0</v>
      </c>
      <c r="CC2109" t="e">
        <f t="shared" si="4928"/>
        <v>#VALUE!</v>
      </c>
      <c r="CD2109" t="e">
        <f t="shared" si="4929"/>
        <v>#VALUE!</v>
      </c>
      <c r="CE2109" t="e">
        <f t="shared" si="4930"/>
        <v>#VALUE!</v>
      </c>
      <c r="CF2109" t="e">
        <f t="shared" si="4931"/>
        <v>#VALUE!</v>
      </c>
      <c r="CI2109" t="e">
        <f>IF(BV2109="A",((CD2109*'Input Output'!$E$5)+'Input Output'!$H$5),IF(BV2109="B",(CD2109*'Input Output'!$E$8)+'Input Output'!$H$8,IF(BV2109="C",(CD2109*'Input Output'!$E$11)+'Input Output'!$H$11,"")))</f>
        <v>#VALUE!</v>
      </c>
      <c r="CJ2109" t="e">
        <f>IF(BV2109="A",(CF2109*'Input Output'!$E$6)+'Input Output'!$H$6,IF(BV2109="B",(CF2109*'Input Output'!$E$9)+'Input Output'!$H$9,IF(BV2109="C",(CF2109*'Input Output'!$E$12)+'Input Output'!$H$12,"")))</f>
        <v>#VALUE!</v>
      </c>
      <c r="CL2109" t="str">
        <f t="shared" si="4932"/>
        <v/>
      </c>
    </row>
    <row r="2110" spans="71:90" x14ac:dyDescent="0.25">
      <c r="BS2110">
        <f t="shared" si="4936"/>
        <v>0</v>
      </c>
      <c r="BT2110">
        <f t="shared" si="4927"/>
        <v>140.27937083333384</v>
      </c>
      <c r="BU2110" s="15">
        <f t="shared" si="4933"/>
        <v>8416.7622500000307</v>
      </c>
      <c r="BV2110" s="17" t="s">
        <v>458</v>
      </c>
      <c r="BW2110" t="str">
        <f>'Hour Loop'!S105</f>
        <v>G01 X457.867 Y111.107</v>
      </c>
      <c r="BX2110" t="str">
        <f>'Hour Loop'!T105</f>
        <v/>
      </c>
      <c r="BZ2110">
        <f t="shared" si="4935"/>
        <v>20.745000000000001</v>
      </c>
      <c r="CA2110" t="str">
        <f t="shared" si="4934"/>
        <v>1</v>
      </c>
      <c r="CC2110" t="str">
        <f t="shared" si="4928"/>
        <v>G01 X457.867</v>
      </c>
      <c r="CD2110" t="str">
        <f t="shared" si="4929"/>
        <v>457.867</v>
      </c>
      <c r="CE2110" t="str">
        <f t="shared" si="4930"/>
        <v>457.867 Y111.107</v>
      </c>
      <c r="CF2110" t="str">
        <f t="shared" si="4931"/>
        <v>111.107</v>
      </c>
      <c r="CI2110">
        <f>IF(BV2110="A",((CD2110*'Input Output'!$E$5)+'Input Output'!$H$5),IF(BV2110="B",(CD2110*'Input Output'!$E$8)+'Input Output'!$H$8,IF(BV2110="C",(CD2110*'Input Output'!$E$11)+'Input Output'!$H$11,"")))</f>
        <v>457.86700000000002</v>
      </c>
      <c r="CJ2110">
        <f>IF(BV2110="A",(CF2110*'Input Output'!$E$6)+'Input Output'!$H$6,IF(BV2110="B",(CF2110*'Input Output'!$E$9)+'Input Output'!$H$9,IF(BV2110="C",(CF2110*'Input Output'!$E$12)+'Input Output'!$H$12,"")))</f>
        <v>111.107</v>
      </c>
      <c r="CL2110" t="str">
        <f t="shared" si="4932"/>
        <v/>
      </c>
    </row>
    <row r="2111" spans="71:90" x14ac:dyDescent="0.25">
      <c r="BS2111">
        <f t="shared" si="4936"/>
        <v>0</v>
      </c>
      <c r="BT2111">
        <f t="shared" si="4927"/>
        <v>140.62512083333385</v>
      </c>
      <c r="BU2111" s="15">
        <f t="shared" si="4933"/>
        <v>8437.5072500000315</v>
      </c>
      <c r="BV2111" s="17" t="s">
        <v>458</v>
      </c>
      <c r="BW2111" t="str">
        <f>'Hour Loop'!S106</f>
        <v>G04 P7.38</v>
      </c>
      <c r="BX2111" t="str">
        <f>'Hour Loop'!T106</f>
        <v/>
      </c>
      <c r="BZ2111">
        <f t="shared" si="4935"/>
        <v>7.38</v>
      </c>
      <c r="CA2111" t="str">
        <f t="shared" si="4934"/>
        <v>0</v>
      </c>
      <c r="CC2111" t="e">
        <f t="shared" si="4928"/>
        <v>#VALUE!</v>
      </c>
      <c r="CD2111" t="e">
        <f t="shared" si="4929"/>
        <v>#VALUE!</v>
      </c>
      <c r="CE2111" t="e">
        <f t="shared" si="4930"/>
        <v>#VALUE!</v>
      </c>
      <c r="CF2111" t="e">
        <f t="shared" si="4931"/>
        <v>#VALUE!</v>
      </c>
      <c r="CI2111" t="e">
        <f>IF(BV2111="A",((CD2111*'Input Output'!$E$5)+'Input Output'!$H$5),IF(BV2111="B",(CD2111*'Input Output'!$E$8)+'Input Output'!$H$8,IF(BV2111="C",(CD2111*'Input Output'!$E$11)+'Input Output'!$H$11,"")))</f>
        <v>#VALUE!</v>
      </c>
      <c r="CJ2111" t="e">
        <f>IF(BV2111="A",(CF2111*'Input Output'!$E$6)+'Input Output'!$H$6,IF(BV2111="B",(CF2111*'Input Output'!$E$9)+'Input Output'!$H$9,IF(BV2111="C",(CF2111*'Input Output'!$E$12)+'Input Output'!$H$12,"")))</f>
        <v>#VALUE!</v>
      </c>
      <c r="CL2111" t="str">
        <f t="shared" si="4932"/>
        <v/>
      </c>
    </row>
    <row r="2112" spans="71:90" x14ac:dyDescent="0.25">
      <c r="BS2112">
        <f t="shared" si="4936"/>
        <v>0</v>
      </c>
      <c r="BT2112">
        <f t="shared" si="4927"/>
        <v>140.74812083333384</v>
      </c>
      <c r="BU2112" s="15">
        <f t="shared" si="4933"/>
        <v>8444.8872500000307</v>
      </c>
      <c r="BV2112" s="17" t="s">
        <v>458</v>
      </c>
      <c r="BW2112" t="str">
        <f>'Hour Loop'!S107</f>
        <v>G01 X450.802 Y101.075</v>
      </c>
      <c r="BX2112" t="str">
        <f>'Hour Loop'!T107</f>
        <v/>
      </c>
      <c r="BZ2112">
        <f t="shared" si="4935"/>
        <v>20.745000000000001</v>
      </c>
      <c r="CA2112" t="str">
        <f t="shared" si="4934"/>
        <v>1</v>
      </c>
      <c r="CC2112" t="str">
        <f t="shared" si="4928"/>
        <v>G01 X450.802</v>
      </c>
      <c r="CD2112" t="str">
        <f t="shared" si="4929"/>
        <v>450.802</v>
      </c>
      <c r="CE2112" t="str">
        <f t="shared" si="4930"/>
        <v>450.802 Y101.075</v>
      </c>
      <c r="CF2112" t="str">
        <f t="shared" si="4931"/>
        <v>101.075</v>
      </c>
      <c r="CI2112">
        <f>IF(BV2112="A",((CD2112*'Input Output'!$E$5)+'Input Output'!$H$5),IF(BV2112="B",(CD2112*'Input Output'!$E$8)+'Input Output'!$H$8,IF(BV2112="C",(CD2112*'Input Output'!$E$11)+'Input Output'!$H$11,"")))</f>
        <v>450.80200000000002</v>
      </c>
      <c r="CJ2112">
        <f>IF(BV2112="A",(CF2112*'Input Output'!$E$6)+'Input Output'!$H$6,IF(BV2112="B",(CF2112*'Input Output'!$E$9)+'Input Output'!$H$9,IF(BV2112="C",(CF2112*'Input Output'!$E$12)+'Input Output'!$H$12,"")))</f>
        <v>101.075</v>
      </c>
      <c r="CL2112" t="str">
        <f t="shared" si="4932"/>
        <v/>
      </c>
    </row>
    <row r="2113" spans="71:90" x14ac:dyDescent="0.25">
      <c r="BS2113">
        <f t="shared" si="4936"/>
        <v>0</v>
      </c>
      <c r="BT2113">
        <f t="shared" si="4927"/>
        <v>141.09387083333385</v>
      </c>
      <c r="BU2113" s="15">
        <f t="shared" si="4933"/>
        <v>8465.6322500000315</v>
      </c>
      <c r="BV2113" s="17" t="s">
        <v>458</v>
      </c>
      <c r="BW2113" t="str">
        <f>'Hour Loop'!S108</f>
        <v>G04 P7.38</v>
      </c>
      <c r="BX2113" t="str">
        <f>'Hour Loop'!T108</f>
        <v/>
      </c>
      <c r="BZ2113">
        <f t="shared" si="4935"/>
        <v>7.38</v>
      </c>
      <c r="CA2113" t="str">
        <f t="shared" si="4934"/>
        <v>0</v>
      </c>
      <c r="CC2113" t="e">
        <f t="shared" si="4928"/>
        <v>#VALUE!</v>
      </c>
      <c r="CD2113" t="e">
        <f t="shared" si="4929"/>
        <v>#VALUE!</v>
      </c>
      <c r="CE2113" t="e">
        <f t="shared" si="4930"/>
        <v>#VALUE!</v>
      </c>
      <c r="CF2113" t="e">
        <f t="shared" si="4931"/>
        <v>#VALUE!</v>
      </c>
      <c r="CI2113" t="e">
        <f>IF(BV2113="A",((CD2113*'Input Output'!$E$5)+'Input Output'!$H$5),IF(BV2113="B",(CD2113*'Input Output'!$E$8)+'Input Output'!$H$8,IF(BV2113="C",(CD2113*'Input Output'!$E$11)+'Input Output'!$H$11,"")))</f>
        <v>#VALUE!</v>
      </c>
      <c r="CJ2113" t="e">
        <f>IF(BV2113="A",(CF2113*'Input Output'!$E$6)+'Input Output'!$H$6,IF(BV2113="B",(CF2113*'Input Output'!$E$9)+'Input Output'!$H$9,IF(BV2113="C",(CF2113*'Input Output'!$E$12)+'Input Output'!$H$12,"")))</f>
        <v>#VALUE!</v>
      </c>
      <c r="CL2113" t="str">
        <f t="shared" si="4932"/>
        <v/>
      </c>
    </row>
    <row r="2114" spans="71:90" x14ac:dyDescent="0.25">
      <c r="BS2114">
        <f t="shared" si="4936"/>
        <v>0</v>
      </c>
      <c r="BT2114">
        <f t="shared" si="4927"/>
        <v>141.21687083333384</v>
      </c>
      <c r="BU2114" s="15">
        <f t="shared" si="4933"/>
        <v>8473.0122500000307</v>
      </c>
      <c r="BV2114" s="17" t="s">
        <v>458</v>
      </c>
      <c r="BW2114" t="str">
        <f>'Hour Loop'!S109</f>
        <v>G01 X443.253 Y91.402</v>
      </c>
      <c r="BX2114" t="str">
        <f>'Hour Loop'!T109</f>
        <v/>
      </c>
      <c r="BZ2114">
        <f t="shared" si="4935"/>
        <v>20.745000000000001</v>
      </c>
      <c r="CA2114" t="str">
        <f t="shared" si="4934"/>
        <v>1</v>
      </c>
      <c r="CC2114" t="str">
        <f t="shared" si="4928"/>
        <v>G01 X443.25</v>
      </c>
      <c r="CD2114" t="str">
        <f t="shared" si="4929"/>
        <v>443.25</v>
      </c>
      <c r="CE2114" t="str">
        <f t="shared" si="4930"/>
        <v>443.253 Y91.402</v>
      </c>
      <c r="CF2114" t="str">
        <f t="shared" si="4931"/>
        <v>91.402</v>
      </c>
      <c r="CI2114">
        <f>IF(BV2114="A",((CD2114*'Input Output'!$E$5)+'Input Output'!$H$5),IF(BV2114="B",(CD2114*'Input Output'!$E$8)+'Input Output'!$H$8,IF(BV2114="C",(CD2114*'Input Output'!$E$11)+'Input Output'!$H$11,"")))</f>
        <v>443.25</v>
      </c>
      <c r="CJ2114">
        <f>IF(BV2114="A",(CF2114*'Input Output'!$E$6)+'Input Output'!$H$6,IF(BV2114="B",(CF2114*'Input Output'!$E$9)+'Input Output'!$H$9,IF(BV2114="C",(CF2114*'Input Output'!$E$12)+'Input Output'!$H$12,"")))</f>
        <v>91.402000000000001</v>
      </c>
      <c r="CL2114" t="str">
        <f t="shared" si="4932"/>
        <v/>
      </c>
    </row>
    <row r="2115" spans="71:90" x14ac:dyDescent="0.25">
      <c r="BS2115">
        <f t="shared" si="4936"/>
        <v>0</v>
      </c>
      <c r="BT2115">
        <f t="shared" si="4927"/>
        <v>141.56262083333385</v>
      </c>
      <c r="BU2115" s="15">
        <f t="shared" si="4933"/>
        <v>8493.7572500000315</v>
      </c>
      <c r="BV2115" s="17" t="s">
        <v>458</v>
      </c>
      <c r="BW2115" t="str">
        <f>'Hour Loop'!S110</f>
        <v>G04 P7.38</v>
      </c>
      <c r="BX2115" t="str">
        <f>'Hour Loop'!T110</f>
        <v/>
      </c>
      <c r="BZ2115">
        <f t="shared" si="4935"/>
        <v>7.38</v>
      </c>
      <c r="CA2115" t="str">
        <f t="shared" si="4934"/>
        <v>0</v>
      </c>
      <c r="CC2115" t="e">
        <f t="shared" si="4928"/>
        <v>#VALUE!</v>
      </c>
      <c r="CD2115" t="e">
        <f t="shared" si="4929"/>
        <v>#VALUE!</v>
      </c>
      <c r="CE2115" t="e">
        <f t="shared" si="4930"/>
        <v>#VALUE!</v>
      </c>
      <c r="CF2115" t="e">
        <f t="shared" si="4931"/>
        <v>#VALUE!</v>
      </c>
      <c r="CI2115" t="e">
        <f>IF(BV2115="A",((CD2115*'Input Output'!$E$5)+'Input Output'!$H$5),IF(BV2115="B",(CD2115*'Input Output'!$E$8)+'Input Output'!$H$8,IF(BV2115="C",(CD2115*'Input Output'!$E$11)+'Input Output'!$H$11,"")))</f>
        <v>#VALUE!</v>
      </c>
      <c r="CJ2115" t="e">
        <f>IF(BV2115="A",(CF2115*'Input Output'!$E$6)+'Input Output'!$H$6,IF(BV2115="B",(CF2115*'Input Output'!$E$9)+'Input Output'!$H$9,IF(BV2115="C",(CF2115*'Input Output'!$E$12)+'Input Output'!$H$12,"")))</f>
        <v>#VALUE!</v>
      </c>
      <c r="CL2115" t="str">
        <f t="shared" si="4932"/>
        <v/>
      </c>
    </row>
    <row r="2116" spans="71:90" x14ac:dyDescent="0.25">
      <c r="BS2116">
        <f t="shared" si="4936"/>
        <v>0</v>
      </c>
      <c r="BT2116">
        <f t="shared" si="4927"/>
        <v>141.68562083333384</v>
      </c>
      <c r="BU2116" s="15">
        <f t="shared" si="4933"/>
        <v>8501.1372500000307</v>
      </c>
      <c r="BV2116" s="17" t="s">
        <v>458</v>
      </c>
      <c r="BW2116" t="str">
        <f>'Hour Loop'!S111</f>
        <v>G01 X435.238 Y82.110</v>
      </c>
      <c r="BX2116" t="str">
        <f>'Hour Loop'!T111</f>
        <v/>
      </c>
      <c r="BZ2116">
        <f t="shared" si="4935"/>
        <v>20.745000000000001</v>
      </c>
      <c r="CA2116" t="str">
        <f t="shared" si="4934"/>
        <v>1</v>
      </c>
      <c r="CC2116" t="str">
        <f t="shared" si="4928"/>
        <v>G01 X435.23</v>
      </c>
      <c r="CD2116" t="str">
        <f t="shared" si="4929"/>
        <v>435.23</v>
      </c>
      <c r="CE2116" t="str">
        <f t="shared" si="4930"/>
        <v>435.238 Y82.110</v>
      </c>
      <c r="CF2116" t="str">
        <f t="shared" si="4931"/>
        <v>82.110</v>
      </c>
      <c r="CI2116">
        <f>IF(BV2116="A",((CD2116*'Input Output'!$E$5)+'Input Output'!$H$5),IF(BV2116="B",(CD2116*'Input Output'!$E$8)+'Input Output'!$H$8,IF(BV2116="C",(CD2116*'Input Output'!$E$11)+'Input Output'!$H$11,"")))</f>
        <v>435.23</v>
      </c>
      <c r="CJ2116">
        <f>IF(BV2116="A",(CF2116*'Input Output'!$E$6)+'Input Output'!$H$6,IF(BV2116="B",(CF2116*'Input Output'!$E$9)+'Input Output'!$H$9,IF(BV2116="C",(CF2116*'Input Output'!$E$12)+'Input Output'!$H$12,"")))</f>
        <v>82.11</v>
      </c>
      <c r="CL2116" t="str">
        <f t="shared" si="4932"/>
        <v/>
      </c>
    </row>
    <row r="2117" spans="71:90" x14ac:dyDescent="0.25">
      <c r="BS2117">
        <f t="shared" si="4936"/>
        <v>0</v>
      </c>
      <c r="BT2117">
        <f t="shared" si="4927"/>
        <v>142.03137083333385</v>
      </c>
      <c r="BU2117" s="15">
        <f t="shared" si="4933"/>
        <v>8521.8822500000315</v>
      </c>
      <c r="BV2117" s="17" t="s">
        <v>458</v>
      </c>
      <c r="BW2117" t="str">
        <f>'Hour Loop'!S112</f>
        <v>G04 P7.38</v>
      </c>
      <c r="BX2117" t="str">
        <f>'Hour Loop'!T112</f>
        <v/>
      </c>
      <c r="BZ2117">
        <f t="shared" si="4935"/>
        <v>7.38</v>
      </c>
      <c r="CA2117" t="str">
        <f t="shared" si="4934"/>
        <v>0</v>
      </c>
      <c r="CC2117" t="e">
        <f t="shared" si="4928"/>
        <v>#VALUE!</v>
      </c>
      <c r="CD2117" t="e">
        <f t="shared" si="4929"/>
        <v>#VALUE!</v>
      </c>
      <c r="CE2117" t="e">
        <f t="shared" si="4930"/>
        <v>#VALUE!</v>
      </c>
      <c r="CF2117" t="e">
        <f t="shared" si="4931"/>
        <v>#VALUE!</v>
      </c>
      <c r="CI2117" t="e">
        <f>IF(BV2117="A",((CD2117*'Input Output'!$E$5)+'Input Output'!$H$5),IF(BV2117="B",(CD2117*'Input Output'!$E$8)+'Input Output'!$H$8,IF(BV2117="C",(CD2117*'Input Output'!$E$11)+'Input Output'!$H$11,"")))</f>
        <v>#VALUE!</v>
      </c>
      <c r="CJ2117" t="e">
        <f>IF(BV2117="A",(CF2117*'Input Output'!$E$6)+'Input Output'!$H$6,IF(BV2117="B",(CF2117*'Input Output'!$E$9)+'Input Output'!$H$9,IF(BV2117="C",(CF2117*'Input Output'!$E$12)+'Input Output'!$H$12,"")))</f>
        <v>#VALUE!</v>
      </c>
      <c r="CL2117" t="str">
        <f t="shared" si="4932"/>
        <v/>
      </c>
    </row>
    <row r="2118" spans="71:90" x14ac:dyDescent="0.25">
      <c r="BS2118">
        <f t="shared" si="4936"/>
        <v>0</v>
      </c>
      <c r="BT2118">
        <f t="shared" si="4927"/>
        <v>142.15437083333384</v>
      </c>
      <c r="BU2118" s="15">
        <f t="shared" si="4933"/>
        <v>8529.2622500000307</v>
      </c>
      <c r="BV2118" s="17" t="s">
        <v>458</v>
      </c>
      <c r="BW2118" t="str">
        <f>'Hour Loop'!S113</f>
        <v>G01 X426.777 Y73.223</v>
      </c>
      <c r="BX2118" t="str">
        <f>'Hour Loop'!T113</f>
        <v/>
      </c>
      <c r="BZ2118">
        <f t="shared" si="4935"/>
        <v>20.745000000000001</v>
      </c>
      <c r="CA2118" t="str">
        <f t="shared" si="4934"/>
        <v>1</v>
      </c>
      <c r="CC2118" t="str">
        <f t="shared" si="4928"/>
        <v>G01 X426.77</v>
      </c>
      <c r="CD2118" t="str">
        <f t="shared" si="4929"/>
        <v>426.77</v>
      </c>
      <c r="CE2118" t="str">
        <f t="shared" si="4930"/>
        <v>426.777 Y73.223</v>
      </c>
      <c r="CF2118" t="str">
        <f t="shared" si="4931"/>
        <v>73.223</v>
      </c>
      <c r="CI2118">
        <f>IF(BV2118="A",((CD2118*'Input Output'!$E$5)+'Input Output'!$H$5),IF(BV2118="B",(CD2118*'Input Output'!$E$8)+'Input Output'!$H$8,IF(BV2118="C",(CD2118*'Input Output'!$E$11)+'Input Output'!$H$11,"")))</f>
        <v>426.77</v>
      </c>
      <c r="CJ2118">
        <f>IF(BV2118="A",(CF2118*'Input Output'!$E$6)+'Input Output'!$H$6,IF(BV2118="B",(CF2118*'Input Output'!$E$9)+'Input Output'!$H$9,IF(BV2118="C",(CF2118*'Input Output'!$E$12)+'Input Output'!$H$12,"")))</f>
        <v>73.222999999999999</v>
      </c>
      <c r="CL2118" t="str">
        <f t="shared" si="4932"/>
        <v/>
      </c>
    </row>
    <row r="2119" spans="71:90" x14ac:dyDescent="0.25">
      <c r="BS2119">
        <f t="shared" si="4936"/>
        <v>0</v>
      </c>
      <c r="BT2119">
        <f t="shared" si="4927"/>
        <v>142.50012083333385</v>
      </c>
      <c r="BU2119" s="15">
        <f t="shared" si="4933"/>
        <v>8550.0072500000315</v>
      </c>
      <c r="BV2119" s="17" t="s">
        <v>458</v>
      </c>
      <c r="BW2119" t="str">
        <f>'Hour Loop'!S114</f>
        <v>G04 P7.38</v>
      </c>
      <c r="BX2119" t="str">
        <f>'Hour Loop'!T114</f>
        <v/>
      </c>
      <c r="BZ2119">
        <f t="shared" si="4935"/>
        <v>7.38</v>
      </c>
      <c r="CA2119" t="str">
        <f t="shared" si="4934"/>
        <v>0</v>
      </c>
      <c r="CC2119" t="e">
        <f t="shared" si="4928"/>
        <v>#VALUE!</v>
      </c>
      <c r="CD2119" t="e">
        <f t="shared" si="4929"/>
        <v>#VALUE!</v>
      </c>
      <c r="CE2119" t="e">
        <f t="shared" si="4930"/>
        <v>#VALUE!</v>
      </c>
      <c r="CF2119" t="e">
        <f t="shared" si="4931"/>
        <v>#VALUE!</v>
      </c>
      <c r="CI2119" t="e">
        <f>IF(BV2119="A",((CD2119*'Input Output'!$E$5)+'Input Output'!$H$5),IF(BV2119="B",(CD2119*'Input Output'!$E$8)+'Input Output'!$H$8,IF(BV2119="C",(CD2119*'Input Output'!$E$11)+'Input Output'!$H$11,"")))</f>
        <v>#VALUE!</v>
      </c>
      <c r="CJ2119" t="e">
        <f>IF(BV2119="A",(CF2119*'Input Output'!$E$6)+'Input Output'!$H$6,IF(BV2119="B",(CF2119*'Input Output'!$E$9)+'Input Output'!$H$9,IF(BV2119="C",(CF2119*'Input Output'!$E$12)+'Input Output'!$H$12,"")))</f>
        <v>#VALUE!</v>
      </c>
      <c r="CL2119" t="str">
        <f t="shared" si="4932"/>
        <v/>
      </c>
    </row>
    <row r="2120" spans="71:90" x14ac:dyDescent="0.25">
      <c r="BS2120">
        <f t="shared" si="4936"/>
        <v>0</v>
      </c>
      <c r="BT2120">
        <f t="shared" si="4927"/>
        <v>142.62312083333384</v>
      </c>
      <c r="BU2120" s="15">
        <f t="shared" si="4933"/>
        <v>8557.3872500000307</v>
      </c>
      <c r="BV2120" s="17" t="s">
        <v>458</v>
      </c>
      <c r="BW2120" t="str">
        <f>'Hour Loop'!S115</f>
        <v>G01 X417.890 Y64.762</v>
      </c>
      <c r="BX2120" t="str">
        <f>'Hour Loop'!T115</f>
        <v/>
      </c>
      <c r="BZ2120">
        <f t="shared" si="4935"/>
        <v>20.745000000000001</v>
      </c>
      <c r="CA2120" t="str">
        <f t="shared" si="4934"/>
        <v>1</v>
      </c>
      <c r="CC2120" t="str">
        <f t="shared" si="4928"/>
        <v>G01 X417.89</v>
      </c>
      <c r="CD2120" t="str">
        <f t="shared" si="4929"/>
        <v>417.89</v>
      </c>
      <c r="CE2120" t="str">
        <f t="shared" si="4930"/>
        <v>417.890 Y64.762</v>
      </c>
      <c r="CF2120" t="str">
        <f t="shared" si="4931"/>
        <v>64.762</v>
      </c>
      <c r="CI2120">
        <f>IF(BV2120="A",((CD2120*'Input Output'!$E$5)+'Input Output'!$H$5),IF(BV2120="B",(CD2120*'Input Output'!$E$8)+'Input Output'!$H$8,IF(BV2120="C",(CD2120*'Input Output'!$E$11)+'Input Output'!$H$11,"")))</f>
        <v>417.89</v>
      </c>
      <c r="CJ2120">
        <f>IF(BV2120="A",(CF2120*'Input Output'!$E$6)+'Input Output'!$H$6,IF(BV2120="B",(CF2120*'Input Output'!$E$9)+'Input Output'!$H$9,IF(BV2120="C",(CF2120*'Input Output'!$E$12)+'Input Output'!$H$12,"")))</f>
        <v>64.762</v>
      </c>
      <c r="CL2120" t="str">
        <f t="shared" si="4932"/>
        <v/>
      </c>
    </row>
    <row r="2121" spans="71:90" x14ac:dyDescent="0.25">
      <c r="BS2121">
        <f t="shared" si="4936"/>
        <v>0</v>
      </c>
      <c r="BT2121">
        <f t="shared" si="4927"/>
        <v>142.96887083333385</v>
      </c>
      <c r="BU2121" s="15">
        <f t="shared" si="4933"/>
        <v>8578.1322500000315</v>
      </c>
      <c r="BV2121" s="17" t="s">
        <v>458</v>
      </c>
      <c r="BW2121" t="str">
        <f>'Hour Loop'!S116</f>
        <v>G04 P7.38</v>
      </c>
      <c r="BX2121" t="str">
        <f>'Hour Loop'!T116</f>
        <v/>
      </c>
      <c r="BZ2121">
        <f t="shared" si="4935"/>
        <v>7.38</v>
      </c>
      <c r="CA2121" t="str">
        <f t="shared" si="4934"/>
        <v>0</v>
      </c>
      <c r="CC2121" t="e">
        <f t="shared" si="4928"/>
        <v>#VALUE!</v>
      </c>
      <c r="CD2121" t="e">
        <f t="shared" si="4929"/>
        <v>#VALUE!</v>
      </c>
      <c r="CE2121" t="e">
        <f t="shared" si="4930"/>
        <v>#VALUE!</v>
      </c>
      <c r="CF2121" t="e">
        <f t="shared" si="4931"/>
        <v>#VALUE!</v>
      </c>
      <c r="CI2121" t="e">
        <f>IF(BV2121="A",((CD2121*'Input Output'!$E$5)+'Input Output'!$H$5),IF(BV2121="B",(CD2121*'Input Output'!$E$8)+'Input Output'!$H$8,IF(BV2121="C",(CD2121*'Input Output'!$E$11)+'Input Output'!$H$11,"")))</f>
        <v>#VALUE!</v>
      </c>
      <c r="CJ2121" t="e">
        <f>IF(BV2121="A",(CF2121*'Input Output'!$E$6)+'Input Output'!$H$6,IF(BV2121="B",(CF2121*'Input Output'!$E$9)+'Input Output'!$H$9,IF(BV2121="C",(CF2121*'Input Output'!$E$12)+'Input Output'!$H$12,"")))</f>
        <v>#VALUE!</v>
      </c>
      <c r="CL2121" t="str">
        <f t="shared" si="4932"/>
        <v/>
      </c>
    </row>
    <row r="2122" spans="71:90" x14ac:dyDescent="0.25">
      <c r="BS2122">
        <f t="shared" si="4936"/>
        <v>0</v>
      </c>
      <c r="BT2122">
        <f t="shared" si="4927"/>
        <v>143.09187083333384</v>
      </c>
      <c r="BU2122" s="15">
        <f t="shared" si="4933"/>
        <v>8585.5122500000307</v>
      </c>
      <c r="BV2122" s="17" t="s">
        <v>458</v>
      </c>
      <c r="BW2122" t="str">
        <f>'Hour Loop'!S117</f>
        <v>G01 X408.598 Y56.747</v>
      </c>
      <c r="BX2122" t="str">
        <f>'Hour Loop'!T117</f>
        <v/>
      </c>
      <c r="BZ2122">
        <f t="shared" si="4935"/>
        <v>20.745000000000001</v>
      </c>
      <c r="CA2122" t="str">
        <f t="shared" si="4934"/>
        <v>1</v>
      </c>
      <c r="CC2122" t="str">
        <f t="shared" si="4928"/>
        <v>G01 X408.59</v>
      </c>
      <c r="CD2122" t="str">
        <f t="shared" si="4929"/>
        <v>408.59</v>
      </c>
      <c r="CE2122" t="str">
        <f t="shared" si="4930"/>
        <v>408.598 Y56.747</v>
      </c>
      <c r="CF2122" t="str">
        <f t="shared" si="4931"/>
        <v>56.747</v>
      </c>
      <c r="CI2122">
        <f>IF(BV2122="A",((CD2122*'Input Output'!$E$5)+'Input Output'!$H$5),IF(BV2122="B",(CD2122*'Input Output'!$E$8)+'Input Output'!$H$8,IF(BV2122="C",(CD2122*'Input Output'!$E$11)+'Input Output'!$H$11,"")))</f>
        <v>408.59</v>
      </c>
      <c r="CJ2122">
        <f>IF(BV2122="A",(CF2122*'Input Output'!$E$6)+'Input Output'!$H$6,IF(BV2122="B",(CF2122*'Input Output'!$E$9)+'Input Output'!$H$9,IF(BV2122="C",(CF2122*'Input Output'!$E$12)+'Input Output'!$H$12,"")))</f>
        <v>56.747</v>
      </c>
      <c r="CL2122" t="str">
        <f t="shared" si="4932"/>
        <v/>
      </c>
    </row>
    <row r="2123" spans="71:90" x14ac:dyDescent="0.25">
      <c r="BS2123">
        <f t="shared" si="4936"/>
        <v>0</v>
      </c>
      <c r="BT2123">
        <f t="shared" si="4927"/>
        <v>143.43762083333385</v>
      </c>
      <c r="BU2123" s="15">
        <f t="shared" si="4933"/>
        <v>8606.2572500000315</v>
      </c>
      <c r="BV2123" s="17" t="s">
        <v>458</v>
      </c>
      <c r="BW2123" t="str">
        <f>'Hour Loop'!S118</f>
        <v>G04 P7.38</v>
      </c>
      <c r="BX2123" t="str">
        <f>'Hour Loop'!T118</f>
        <v/>
      </c>
      <c r="BZ2123">
        <f t="shared" si="4935"/>
        <v>7.38</v>
      </c>
      <c r="CA2123" t="str">
        <f t="shared" si="4934"/>
        <v>0</v>
      </c>
      <c r="CC2123" t="e">
        <f t="shared" si="4928"/>
        <v>#VALUE!</v>
      </c>
      <c r="CD2123" t="e">
        <f t="shared" si="4929"/>
        <v>#VALUE!</v>
      </c>
      <c r="CE2123" t="e">
        <f t="shared" si="4930"/>
        <v>#VALUE!</v>
      </c>
      <c r="CF2123" t="e">
        <f t="shared" si="4931"/>
        <v>#VALUE!</v>
      </c>
      <c r="CI2123" t="e">
        <f>IF(BV2123="A",((CD2123*'Input Output'!$E$5)+'Input Output'!$H$5),IF(BV2123="B",(CD2123*'Input Output'!$E$8)+'Input Output'!$H$8,IF(BV2123="C",(CD2123*'Input Output'!$E$11)+'Input Output'!$H$11,"")))</f>
        <v>#VALUE!</v>
      </c>
      <c r="CJ2123" t="e">
        <f>IF(BV2123="A",(CF2123*'Input Output'!$E$6)+'Input Output'!$H$6,IF(BV2123="B",(CF2123*'Input Output'!$E$9)+'Input Output'!$H$9,IF(BV2123="C",(CF2123*'Input Output'!$E$12)+'Input Output'!$H$12,"")))</f>
        <v>#VALUE!</v>
      </c>
      <c r="CL2123" t="str">
        <f t="shared" si="4932"/>
        <v/>
      </c>
    </row>
    <row r="2124" spans="71:90" x14ac:dyDescent="0.25">
      <c r="BS2124">
        <f t="shared" si="4936"/>
        <v>0</v>
      </c>
      <c r="BT2124">
        <f t="shared" si="4927"/>
        <v>143.56062083333384</v>
      </c>
      <c r="BU2124" s="15">
        <f t="shared" si="4933"/>
        <v>8613.6372500000307</v>
      </c>
      <c r="BV2124" s="17" t="s">
        <v>458</v>
      </c>
      <c r="BW2124" t="str">
        <f>'Hour Loop'!S119</f>
        <v>G01 X398.925 Y49.198</v>
      </c>
      <c r="BX2124" t="str">
        <f>'Hour Loop'!T119</f>
        <v/>
      </c>
      <c r="BZ2124">
        <f t="shared" si="4935"/>
        <v>20.745000000000001</v>
      </c>
      <c r="CA2124" t="str">
        <f t="shared" si="4934"/>
        <v>1</v>
      </c>
      <c r="CC2124" t="str">
        <f t="shared" si="4928"/>
        <v>G01 X398.92</v>
      </c>
      <c r="CD2124" t="str">
        <f t="shared" si="4929"/>
        <v>398.92</v>
      </c>
      <c r="CE2124" t="str">
        <f t="shared" si="4930"/>
        <v>398.925 Y49.198</v>
      </c>
      <c r="CF2124" t="str">
        <f t="shared" si="4931"/>
        <v>49.198</v>
      </c>
      <c r="CI2124">
        <f>IF(BV2124="A",((CD2124*'Input Output'!$E$5)+'Input Output'!$H$5),IF(BV2124="B",(CD2124*'Input Output'!$E$8)+'Input Output'!$H$8,IF(BV2124="C",(CD2124*'Input Output'!$E$11)+'Input Output'!$H$11,"")))</f>
        <v>398.92</v>
      </c>
      <c r="CJ2124">
        <f>IF(BV2124="A",(CF2124*'Input Output'!$E$6)+'Input Output'!$H$6,IF(BV2124="B",(CF2124*'Input Output'!$E$9)+'Input Output'!$H$9,IF(BV2124="C",(CF2124*'Input Output'!$E$12)+'Input Output'!$H$12,"")))</f>
        <v>49.198</v>
      </c>
      <c r="CL2124" t="str">
        <f t="shared" si="4932"/>
        <v/>
      </c>
    </row>
    <row r="2125" spans="71:90" x14ac:dyDescent="0.25">
      <c r="BS2125">
        <f t="shared" si="4936"/>
        <v>0</v>
      </c>
      <c r="BT2125">
        <f t="shared" ref="BT2125:BT2188" si="4937">BU2125/60</f>
        <v>143.90637083333385</v>
      </c>
      <c r="BU2125" s="15">
        <f t="shared" si="4933"/>
        <v>8634.3822500000315</v>
      </c>
      <c r="BV2125" s="17" t="s">
        <v>458</v>
      </c>
      <c r="BW2125" t="str">
        <f>'Hour Loop'!S120</f>
        <v>G04 P7.38</v>
      </c>
      <c r="BX2125" t="str">
        <f>'Hour Loop'!T120</f>
        <v/>
      </c>
      <c r="BZ2125">
        <f t="shared" si="4935"/>
        <v>7.38</v>
      </c>
      <c r="CA2125" t="str">
        <f t="shared" si="4934"/>
        <v>0</v>
      </c>
      <c r="CC2125" t="e">
        <f t="shared" ref="CC2125:CC2188" si="4938">LEFT(BW2125,LEN(BW2125)-(FIND("X",BW2125)+4))</f>
        <v>#VALUE!</v>
      </c>
      <c r="CD2125" t="e">
        <f t="shared" ref="CD2125:CD2188" si="4939">RIGHT(CC2125,LEN(CC2125)-(FIND("X",CC2125)))</f>
        <v>#VALUE!</v>
      </c>
      <c r="CE2125" t="e">
        <f t="shared" ref="CE2125:CE2188" si="4940">RIGHT(BW2125,LEN(BW2125)-(FIND("X",BW2125)))</f>
        <v>#VALUE!</v>
      </c>
      <c r="CF2125" t="e">
        <f t="shared" ref="CF2125:CF2188" si="4941">RIGHT(CE2125,LEN(CE2125)-(FIND("Y",CE2125)))</f>
        <v>#VALUE!</v>
      </c>
      <c r="CI2125" t="e">
        <f>IF(BV2125="A",((CD2125*'Input Output'!$E$5)+'Input Output'!$H$5),IF(BV2125="B",(CD2125*'Input Output'!$E$8)+'Input Output'!$H$8,IF(BV2125="C",(CD2125*'Input Output'!$E$11)+'Input Output'!$H$11,"")))</f>
        <v>#VALUE!</v>
      </c>
      <c r="CJ2125" t="e">
        <f>IF(BV2125="A",(CF2125*'Input Output'!$E$6)+'Input Output'!$H$6,IF(BV2125="B",(CF2125*'Input Output'!$E$9)+'Input Output'!$H$9,IF(BV2125="C",(CF2125*'Input Output'!$E$12)+'Input Output'!$H$12,"")))</f>
        <v>#VALUE!</v>
      </c>
      <c r="CL2125" t="str">
        <f t="shared" si="4932"/>
        <v/>
      </c>
    </row>
    <row r="2126" spans="71:90" x14ac:dyDescent="0.25">
      <c r="BS2126">
        <f t="shared" si="4936"/>
        <v>0</v>
      </c>
      <c r="BT2126">
        <f t="shared" si="4937"/>
        <v>144.02937083333384</v>
      </c>
      <c r="BU2126" s="15">
        <f t="shared" si="4933"/>
        <v>8641.7622500000307</v>
      </c>
      <c r="BV2126" s="17" t="s">
        <v>458</v>
      </c>
      <c r="BW2126" t="str">
        <f>'Hour Loop'!S121</f>
        <v>G01 X388.893 Y42.133</v>
      </c>
      <c r="BX2126" t="str">
        <f>'Hour Loop'!T121</f>
        <v/>
      </c>
      <c r="BZ2126">
        <f t="shared" si="4935"/>
        <v>20.745000000000001</v>
      </c>
      <c r="CA2126" t="str">
        <f t="shared" si="4934"/>
        <v>1</v>
      </c>
      <c r="CC2126" t="str">
        <f t="shared" si="4938"/>
        <v>G01 X388.89</v>
      </c>
      <c r="CD2126" t="str">
        <f t="shared" si="4939"/>
        <v>388.89</v>
      </c>
      <c r="CE2126" t="str">
        <f t="shared" si="4940"/>
        <v>388.893 Y42.133</v>
      </c>
      <c r="CF2126" t="str">
        <f t="shared" si="4941"/>
        <v>42.133</v>
      </c>
      <c r="CI2126">
        <f>IF(BV2126="A",((CD2126*'Input Output'!$E$5)+'Input Output'!$H$5),IF(BV2126="B",(CD2126*'Input Output'!$E$8)+'Input Output'!$H$8,IF(BV2126="C",(CD2126*'Input Output'!$E$11)+'Input Output'!$H$11,"")))</f>
        <v>388.89</v>
      </c>
      <c r="CJ2126">
        <f>IF(BV2126="A",(CF2126*'Input Output'!$E$6)+'Input Output'!$H$6,IF(BV2126="B",(CF2126*'Input Output'!$E$9)+'Input Output'!$H$9,IF(BV2126="C",(CF2126*'Input Output'!$E$12)+'Input Output'!$H$12,"")))</f>
        <v>42.133000000000003</v>
      </c>
      <c r="CL2126" t="str">
        <f t="shared" ref="CL2126:CL2189" si="4942">IF(BS2126=1,IF(CA2126="0",BW2126,"G01 X"&amp;CI2126&amp;" Y"&amp;CJ2126&amp;" "&amp;BX2126),"")</f>
        <v/>
      </c>
    </row>
    <row r="2127" spans="71:90" x14ac:dyDescent="0.25">
      <c r="BS2127">
        <f t="shared" si="4936"/>
        <v>0</v>
      </c>
      <c r="BT2127">
        <f t="shared" si="4937"/>
        <v>144.37512083333385</v>
      </c>
      <c r="BU2127" s="15">
        <f t="shared" si="4933"/>
        <v>8662.5072500000315</v>
      </c>
      <c r="BV2127" s="17" t="s">
        <v>458</v>
      </c>
      <c r="BW2127" t="str">
        <f>'Hour Loop'!S122</f>
        <v>G04 P7.38</v>
      </c>
      <c r="BX2127" t="str">
        <f>'Hour Loop'!T122</f>
        <v/>
      </c>
      <c r="BZ2127">
        <f t="shared" si="4935"/>
        <v>7.38</v>
      </c>
      <c r="CA2127" t="str">
        <f t="shared" si="4934"/>
        <v>0</v>
      </c>
      <c r="CC2127" t="e">
        <f t="shared" si="4938"/>
        <v>#VALUE!</v>
      </c>
      <c r="CD2127" t="e">
        <f t="shared" si="4939"/>
        <v>#VALUE!</v>
      </c>
      <c r="CE2127" t="e">
        <f t="shared" si="4940"/>
        <v>#VALUE!</v>
      </c>
      <c r="CF2127" t="e">
        <f t="shared" si="4941"/>
        <v>#VALUE!</v>
      </c>
      <c r="CI2127" t="e">
        <f>IF(BV2127="A",((CD2127*'Input Output'!$E$5)+'Input Output'!$H$5),IF(BV2127="B",(CD2127*'Input Output'!$E$8)+'Input Output'!$H$8,IF(BV2127="C",(CD2127*'Input Output'!$E$11)+'Input Output'!$H$11,"")))</f>
        <v>#VALUE!</v>
      </c>
      <c r="CJ2127" t="e">
        <f>IF(BV2127="A",(CF2127*'Input Output'!$E$6)+'Input Output'!$H$6,IF(BV2127="B",(CF2127*'Input Output'!$E$9)+'Input Output'!$H$9,IF(BV2127="C",(CF2127*'Input Output'!$E$12)+'Input Output'!$H$12,"")))</f>
        <v>#VALUE!</v>
      </c>
      <c r="CL2127" t="str">
        <f t="shared" si="4942"/>
        <v/>
      </c>
    </row>
    <row r="2128" spans="71:90" x14ac:dyDescent="0.25">
      <c r="BS2128">
        <f t="shared" si="4936"/>
        <v>0</v>
      </c>
      <c r="BT2128">
        <f t="shared" si="4937"/>
        <v>144.49812083333384</v>
      </c>
      <c r="BU2128" s="15">
        <f t="shared" ref="BU2128:BU2191" si="4943">BU2127+BZ2127</f>
        <v>8669.8872500000307</v>
      </c>
      <c r="BV2128" s="17" t="s">
        <v>458</v>
      </c>
      <c r="BW2128" t="str">
        <f>'Hour Loop'!S123</f>
        <v>G01 X378.526 Y35.568</v>
      </c>
      <c r="BX2128" t="str">
        <f>'Hour Loop'!T123</f>
        <v/>
      </c>
      <c r="BZ2128">
        <f t="shared" si="4935"/>
        <v>20.745000000000001</v>
      </c>
      <c r="CA2128" t="str">
        <f t="shared" si="4934"/>
        <v>1</v>
      </c>
      <c r="CC2128" t="str">
        <f t="shared" si="4938"/>
        <v>G01 X378.52</v>
      </c>
      <c r="CD2128" t="str">
        <f t="shared" si="4939"/>
        <v>378.52</v>
      </c>
      <c r="CE2128" t="str">
        <f t="shared" si="4940"/>
        <v>378.526 Y35.568</v>
      </c>
      <c r="CF2128" t="str">
        <f t="shared" si="4941"/>
        <v>35.568</v>
      </c>
      <c r="CI2128">
        <f>IF(BV2128="A",((CD2128*'Input Output'!$E$5)+'Input Output'!$H$5),IF(BV2128="B",(CD2128*'Input Output'!$E$8)+'Input Output'!$H$8,IF(BV2128="C",(CD2128*'Input Output'!$E$11)+'Input Output'!$H$11,"")))</f>
        <v>378.52</v>
      </c>
      <c r="CJ2128">
        <f>IF(BV2128="A",(CF2128*'Input Output'!$E$6)+'Input Output'!$H$6,IF(BV2128="B",(CF2128*'Input Output'!$E$9)+'Input Output'!$H$9,IF(BV2128="C",(CF2128*'Input Output'!$E$12)+'Input Output'!$H$12,"")))</f>
        <v>35.567999999999998</v>
      </c>
      <c r="CL2128" t="str">
        <f t="shared" si="4942"/>
        <v/>
      </c>
    </row>
    <row r="2129" spans="71:90" x14ac:dyDescent="0.25">
      <c r="BS2129">
        <f t="shared" si="4936"/>
        <v>0</v>
      </c>
      <c r="BT2129">
        <f t="shared" si="4937"/>
        <v>144.84387083333385</v>
      </c>
      <c r="BU2129" s="15">
        <f t="shared" si="4943"/>
        <v>8690.6322500000315</v>
      </c>
      <c r="BV2129" s="17" t="s">
        <v>458</v>
      </c>
      <c r="BW2129" t="str">
        <f>'Hour Loop'!S124</f>
        <v>G04 P7.38</v>
      </c>
      <c r="BX2129" t="str">
        <f>'Hour Loop'!T124</f>
        <v/>
      </c>
      <c r="BZ2129">
        <f t="shared" si="4935"/>
        <v>7.38</v>
      </c>
      <c r="CA2129" t="str">
        <f t="shared" si="4934"/>
        <v>0</v>
      </c>
      <c r="CC2129" t="e">
        <f t="shared" si="4938"/>
        <v>#VALUE!</v>
      </c>
      <c r="CD2129" t="e">
        <f t="shared" si="4939"/>
        <v>#VALUE!</v>
      </c>
      <c r="CE2129" t="e">
        <f t="shared" si="4940"/>
        <v>#VALUE!</v>
      </c>
      <c r="CF2129" t="e">
        <f t="shared" si="4941"/>
        <v>#VALUE!</v>
      </c>
      <c r="CI2129" t="e">
        <f>IF(BV2129="A",((CD2129*'Input Output'!$E$5)+'Input Output'!$H$5),IF(BV2129="B",(CD2129*'Input Output'!$E$8)+'Input Output'!$H$8,IF(BV2129="C",(CD2129*'Input Output'!$E$11)+'Input Output'!$H$11,"")))</f>
        <v>#VALUE!</v>
      </c>
      <c r="CJ2129" t="e">
        <f>IF(BV2129="A",(CF2129*'Input Output'!$E$6)+'Input Output'!$H$6,IF(BV2129="B",(CF2129*'Input Output'!$E$9)+'Input Output'!$H$9,IF(BV2129="C",(CF2129*'Input Output'!$E$12)+'Input Output'!$H$12,"")))</f>
        <v>#VALUE!</v>
      </c>
      <c r="CL2129" t="str">
        <f t="shared" si="4942"/>
        <v/>
      </c>
    </row>
    <row r="2130" spans="71:90" x14ac:dyDescent="0.25">
      <c r="BS2130">
        <f t="shared" si="4936"/>
        <v>0</v>
      </c>
      <c r="BT2130">
        <f t="shared" si="4937"/>
        <v>144.96687083333384</v>
      </c>
      <c r="BU2130" s="15">
        <f t="shared" si="4943"/>
        <v>8698.0122500000307</v>
      </c>
      <c r="BV2130" s="17" t="s">
        <v>458</v>
      </c>
      <c r="BW2130" t="str">
        <f>'Hour Loop'!S125</f>
        <v>G01 X367.849 Y29.520</v>
      </c>
      <c r="BX2130" t="str">
        <f>'Hour Loop'!T125</f>
        <v/>
      </c>
      <c r="BZ2130">
        <f t="shared" si="4935"/>
        <v>20.745000000000001</v>
      </c>
      <c r="CA2130" t="str">
        <f t="shared" si="4934"/>
        <v>1</v>
      </c>
      <c r="CC2130" t="str">
        <f t="shared" si="4938"/>
        <v>G01 X367.84</v>
      </c>
      <c r="CD2130" t="str">
        <f t="shared" si="4939"/>
        <v>367.84</v>
      </c>
      <c r="CE2130" t="str">
        <f t="shared" si="4940"/>
        <v>367.849 Y29.520</v>
      </c>
      <c r="CF2130" t="str">
        <f t="shared" si="4941"/>
        <v>29.520</v>
      </c>
      <c r="CI2130">
        <f>IF(BV2130="A",((CD2130*'Input Output'!$E$5)+'Input Output'!$H$5),IF(BV2130="B",(CD2130*'Input Output'!$E$8)+'Input Output'!$H$8,IF(BV2130="C",(CD2130*'Input Output'!$E$11)+'Input Output'!$H$11,"")))</f>
        <v>367.84</v>
      </c>
      <c r="CJ2130">
        <f>IF(BV2130="A",(CF2130*'Input Output'!$E$6)+'Input Output'!$H$6,IF(BV2130="B",(CF2130*'Input Output'!$E$9)+'Input Output'!$H$9,IF(BV2130="C",(CF2130*'Input Output'!$E$12)+'Input Output'!$H$12,"")))</f>
        <v>29.52</v>
      </c>
      <c r="CL2130" t="str">
        <f t="shared" si="4942"/>
        <v/>
      </c>
    </row>
    <row r="2131" spans="71:90" x14ac:dyDescent="0.25">
      <c r="BS2131">
        <f t="shared" si="4936"/>
        <v>0</v>
      </c>
      <c r="BT2131">
        <f t="shared" si="4937"/>
        <v>145.31262083333385</v>
      </c>
      <c r="BU2131" s="15">
        <f t="shared" si="4943"/>
        <v>8718.7572500000315</v>
      </c>
      <c r="BV2131" s="17" t="s">
        <v>458</v>
      </c>
      <c r="BW2131" t="str">
        <f>'Hour Loop'!S126</f>
        <v>G04 P7.38</v>
      </c>
      <c r="BX2131" t="str">
        <f>'Hour Loop'!T126</f>
        <v/>
      </c>
      <c r="BZ2131">
        <f t="shared" si="4935"/>
        <v>7.38</v>
      </c>
      <c r="CA2131" t="str">
        <f t="shared" si="4934"/>
        <v>0</v>
      </c>
      <c r="CC2131" t="e">
        <f t="shared" si="4938"/>
        <v>#VALUE!</v>
      </c>
      <c r="CD2131" t="e">
        <f t="shared" si="4939"/>
        <v>#VALUE!</v>
      </c>
      <c r="CE2131" t="e">
        <f t="shared" si="4940"/>
        <v>#VALUE!</v>
      </c>
      <c r="CF2131" t="e">
        <f t="shared" si="4941"/>
        <v>#VALUE!</v>
      </c>
      <c r="CI2131" t="e">
        <f>IF(BV2131="A",((CD2131*'Input Output'!$E$5)+'Input Output'!$H$5),IF(BV2131="B",(CD2131*'Input Output'!$E$8)+'Input Output'!$H$8,IF(BV2131="C",(CD2131*'Input Output'!$E$11)+'Input Output'!$H$11,"")))</f>
        <v>#VALUE!</v>
      </c>
      <c r="CJ2131" t="e">
        <f>IF(BV2131="A",(CF2131*'Input Output'!$E$6)+'Input Output'!$H$6,IF(BV2131="B",(CF2131*'Input Output'!$E$9)+'Input Output'!$H$9,IF(BV2131="C",(CF2131*'Input Output'!$E$12)+'Input Output'!$H$12,"")))</f>
        <v>#VALUE!</v>
      </c>
      <c r="CL2131" t="str">
        <f t="shared" si="4942"/>
        <v/>
      </c>
    </row>
    <row r="2132" spans="71:90" x14ac:dyDescent="0.25">
      <c r="BS2132">
        <f t="shared" si="4936"/>
        <v>0</v>
      </c>
      <c r="BT2132">
        <f t="shared" si="4937"/>
        <v>145.43562083333384</v>
      </c>
      <c r="BU2132" s="15">
        <f t="shared" si="4943"/>
        <v>8726.1372500000307</v>
      </c>
      <c r="BV2132" s="17" t="s">
        <v>458</v>
      </c>
      <c r="BW2132" t="str">
        <f>'Hour Loop'!S127</f>
        <v>G01 X356.889 Y24.003</v>
      </c>
      <c r="BX2132" t="str">
        <f>'Hour Loop'!T127</f>
        <v/>
      </c>
      <c r="BZ2132">
        <f t="shared" si="4935"/>
        <v>20.745000000000001</v>
      </c>
      <c r="CA2132" t="str">
        <f t="shared" si="4934"/>
        <v>1</v>
      </c>
      <c r="CC2132" t="str">
        <f t="shared" si="4938"/>
        <v>G01 X356.88</v>
      </c>
      <c r="CD2132" t="str">
        <f t="shared" si="4939"/>
        <v>356.88</v>
      </c>
      <c r="CE2132" t="str">
        <f t="shared" si="4940"/>
        <v>356.889 Y24.003</v>
      </c>
      <c r="CF2132" t="str">
        <f t="shared" si="4941"/>
        <v>24.003</v>
      </c>
      <c r="CI2132">
        <f>IF(BV2132="A",((CD2132*'Input Output'!$E$5)+'Input Output'!$H$5),IF(BV2132="B",(CD2132*'Input Output'!$E$8)+'Input Output'!$H$8,IF(BV2132="C",(CD2132*'Input Output'!$E$11)+'Input Output'!$H$11,"")))</f>
        <v>356.88</v>
      </c>
      <c r="CJ2132">
        <f>IF(BV2132="A",(CF2132*'Input Output'!$E$6)+'Input Output'!$H$6,IF(BV2132="B",(CF2132*'Input Output'!$E$9)+'Input Output'!$H$9,IF(BV2132="C",(CF2132*'Input Output'!$E$12)+'Input Output'!$H$12,"")))</f>
        <v>24.003</v>
      </c>
      <c r="CL2132" t="str">
        <f t="shared" si="4942"/>
        <v/>
      </c>
    </row>
    <row r="2133" spans="71:90" x14ac:dyDescent="0.25">
      <c r="BS2133">
        <f t="shared" si="4936"/>
        <v>0</v>
      </c>
      <c r="BT2133">
        <f t="shared" si="4937"/>
        <v>145.78137083333385</v>
      </c>
      <c r="BU2133" s="15">
        <f t="shared" si="4943"/>
        <v>8746.8822500000315</v>
      </c>
      <c r="BV2133" s="17" t="s">
        <v>458</v>
      </c>
      <c r="BW2133" t="str">
        <f>'Hour Loop'!S128</f>
        <v>G04 P7.38</v>
      </c>
      <c r="BX2133" t="str">
        <f>'Hour Loop'!T128</f>
        <v/>
      </c>
      <c r="BZ2133">
        <f t="shared" si="4935"/>
        <v>7.38</v>
      </c>
      <c r="CA2133" t="str">
        <f t="shared" si="4934"/>
        <v>0</v>
      </c>
      <c r="CC2133" t="e">
        <f t="shared" si="4938"/>
        <v>#VALUE!</v>
      </c>
      <c r="CD2133" t="e">
        <f t="shared" si="4939"/>
        <v>#VALUE!</v>
      </c>
      <c r="CE2133" t="e">
        <f t="shared" si="4940"/>
        <v>#VALUE!</v>
      </c>
      <c r="CF2133" t="e">
        <f t="shared" si="4941"/>
        <v>#VALUE!</v>
      </c>
      <c r="CI2133" t="e">
        <f>IF(BV2133="A",((CD2133*'Input Output'!$E$5)+'Input Output'!$H$5),IF(BV2133="B",(CD2133*'Input Output'!$E$8)+'Input Output'!$H$8,IF(BV2133="C",(CD2133*'Input Output'!$E$11)+'Input Output'!$H$11,"")))</f>
        <v>#VALUE!</v>
      </c>
      <c r="CJ2133" t="e">
        <f>IF(BV2133="A",(CF2133*'Input Output'!$E$6)+'Input Output'!$H$6,IF(BV2133="B",(CF2133*'Input Output'!$E$9)+'Input Output'!$H$9,IF(BV2133="C",(CF2133*'Input Output'!$E$12)+'Input Output'!$H$12,"")))</f>
        <v>#VALUE!</v>
      </c>
      <c r="CL2133" t="str">
        <f t="shared" si="4942"/>
        <v/>
      </c>
    </row>
    <row r="2134" spans="71:90" x14ac:dyDescent="0.25">
      <c r="BS2134">
        <f t="shared" si="4936"/>
        <v>0</v>
      </c>
      <c r="BT2134">
        <f t="shared" si="4937"/>
        <v>145.90437083333384</v>
      </c>
      <c r="BU2134" s="15">
        <f t="shared" si="4943"/>
        <v>8754.2622500000307</v>
      </c>
      <c r="BV2134" s="17" t="s">
        <v>458</v>
      </c>
      <c r="BW2134" t="str">
        <f>'Hour Loop'!S129</f>
        <v>G01 X345.671 Y19.030</v>
      </c>
      <c r="BX2134" t="str">
        <f>'Hour Loop'!T129</f>
        <v/>
      </c>
      <c r="BZ2134">
        <f t="shared" si="4935"/>
        <v>20.745000000000001</v>
      </c>
      <c r="CA2134" t="str">
        <f t="shared" si="4934"/>
        <v>1</v>
      </c>
      <c r="CC2134" t="str">
        <f t="shared" si="4938"/>
        <v>G01 X345.67</v>
      </c>
      <c r="CD2134" t="str">
        <f t="shared" si="4939"/>
        <v>345.67</v>
      </c>
      <c r="CE2134" t="str">
        <f t="shared" si="4940"/>
        <v>345.671 Y19.030</v>
      </c>
      <c r="CF2134" t="str">
        <f t="shared" si="4941"/>
        <v>19.030</v>
      </c>
      <c r="CI2134">
        <f>IF(BV2134="A",((CD2134*'Input Output'!$E$5)+'Input Output'!$H$5),IF(BV2134="B",(CD2134*'Input Output'!$E$8)+'Input Output'!$H$8,IF(BV2134="C",(CD2134*'Input Output'!$E$11)+'Input Output'!$H$11,"")))</f>
        <v>345.67</v>
      </c>
      <c r="CJ2134">
        <f>IF(BV2134="A",(CF2134*'Input Output'!$E$6)+'Input Output'!$H$6,IF(BV2134="B",(CF2134*'Input Output'!$E$9)+'Input Output'!$H$9,IF(BV2134="C",(CF2134*'Input Output'!$E$12)+'Input Output'!$H$12,"")))</f>
        <v>19.03</v>
      </c>
      <c r="CL2134" t="str">
        <f t="shared" si="4942"/>
        <v/>
      </c>
    </row>
    <row r="2135" spans="71:90" x14ac:dyDescent="0.25">
      <c r="BS2135">
        <f t="shared" si="4936"/>
        <v>0</v>
      </c>
      <c r="BT2135">
        <f t="shared" si="4937"/>
        <v>146.25012083333385</v>
      </c>
      <c r="BU2135" s="15">
        <f t="shared" si="4943"/>
        <v>8775.0072500000315</v>
      </c>
      <c r="BV2135" s="17" t="s">
        <v>458</v>
      </c>
      <c r="BW2135" t="str">
        <f>'Hour Loop'!S130</f>
        <v>G04 P7.38</v>
      </c>
      <c r="BX2135" t="str">
        <f>'Hour Loop'!T130</f>
        <v/>
      </c>
      <c r="BZ2135">
        <f t="shared" si="4935"/>
        <v>7.38</v>
      </c>
      <c r="CA2135" t="str">
        <f t="shared" si="4934"/>
        <v>0</v>
      </c>
      <c r="CC2135" t="e">
        <f t="shared" si="4938"/>
        <v>#VALUE!</v>
      </c>
      <c r="CD2135" t="e">
        <f t="shared" si="4939"/>
        <v>#VALUE!</v>
      </c>
      <c r="CE2135" t="e">
        <f t="shared" si="4940"/>
        <v>#VALUE!</v>
      </c>
      <c r="CF2135" t="e">
        <f t="shared" si="4941"/>
        <v>#VALUE!</v>
      </c>
      <c r="CI2135" t="e">
        <f>IF(BV2135="A",((CD2135*'Input Output'!$E$5)+'Input Output'!$H$5),IF(BV2135="B",(CD2135*'Input Output'!$E$8)+'Input Output'!$H$8,IF(BV2135="C",(CD2135*'Input Output'!$E$11)+'Input Output'!$H$11,"")))</f>
        <v>#VALUE!</v>
      </c>
      <c r="CJ2135" t="e">
        <f>IF(BV2135="A",(CF2135*'Input Output'!$E$6)+'Input Output'!$H$6,IF(BV2135="B",(CF2135*'Input Output'!$E$9)+'Input Output'!$H$9,IF(BV2135="C",(CF2135*'Input Output'!$E$12)+'Input Output'!$H$12,"")))</f>
        <v>#VALUE!</v>
      </c>
      <c r="CL2135" t="str">
        <f t="shared" si="4942"/>
        <v/>
      </c>
    </row>
    <row r="2136" spans="71:90" x14ac:dyDescent="0.25">
      <c r="BS2136">
        <f t="shared" si="4936"/>
        <v>0</v>
      </c>
      <c r="BT2136">
        <f t="shared" si="4937"/>
        <v>146.37312083333384</v>
      </c>
      <c r="BU2136" s="15">
        <f t="shared" si="4943"/>
        <v>8782.3872500000307</v>
      </c>
      <c r="BV2136" s="17" t="s">
        <v>458</v>
      </c>
      <c r="BW2136" t="str">
        <f>'Hour Loop'!S131</f>
        <v>G01 X334.222 Y14.614</v>
      </c>
      <c r="BX2136" t="str">
        <f>'Hour Loop'!T131</f>
        <v/>
      </c>
      <c r="BZ2136">
        <f t="shared" si="4935"/>
        <v>20.745000000000001</v>
      </c>
      <c r="CA2136" t="str">
        <f t="shared" si="4934"/>
        <v>1</v>
      </c>
      <c r="CC2136" t="str">
        <f t="shared" si="4938"/>
        <v>G01 X334.22</v>
      </c>
      <c r="CD2136" t="str">
        <f t="shared" si="4939"/>
        <v>334.22</v>
      </c>
      <c r="CE2136" t="str">
        <f t="shared" si="4940"/>
        <v>334.222 Y14.614</v>
      </c>
      <c r="CF2136" t="str">
        <f t="shared" si="4941"/>
        <v>14.614</v>
      </c>
      <c r="CI2136">
        <f>IF(BV2136="A",((CD2136*'Input Output'!$E$5)+'Input Output'!$H$5),IF(BV2136="B",(CD2136*'Input Output'!$E$8)+'Input Output'!$H$8,IF(BV2136="C",(CD2136*'Input Output'!$E$11)+'Input Output'!$H$11,"")))</f>
        <v>334.22</v>
      </c>
      <c r="CJ2136">
        <f>IF(BV2136="A",(CF2136*'Input Output'!$E$6)+'Input Output'!$H$6,IF(BV2136="B",(CF2136*'Input Output'!$E$9)+'Input Output'!$H$9,IF(BV2136="C",(CF2136*'Input Output'!$E$12)+'Input Output'!$H$12,"")))</f>
        <v>14.614000000000001</v>
      </c>
      <c r="CL2136" t="str">
        <f t="shared" si="4942"/>
        <v/>
      </c>
    </row>
    <row r="2137" spans="71:90" x14ac:dyDescent="0.25">
      <c r="BS2137">
        <f t="shared" si="4936"/>
        <v>0</v>
      </c>
      <c r="BT2137">
        <f t="shared" si="4937"/>
        <v>146.71887083333385</v>
      </c>
      <c r="BU2137" s="15">
        <f t="shared" si="4943"/>
        <v>8803.1322500000315</v>
      </c>
      <c r="BV2137" s="17" t="s">
        <v>458</v>
      </c>
      <c r="BW2137" t="str">
        <f>'Hour Loop'!S132</f>
        <v>G04 P7.38</v>
      </c>
      <c r="BX2137" t="str">
        <f>'Hour Loop'!T132</f>
        <v/>
      </c>
      <c r="BZ2137">
        <f t="shared" si="4935"/>
        <v>7.38</v>
      </c>
      <c r="CA2137" t="str">
        <f t="shared" si="4934"/>
        <v>0</v>
      </c>
      <c r="CC2137" t="e">
        <f t="shared" si="4938"/>
        <v>#VALUE!</v>
      </c>
      <c r="CD2137" t="e">
        <f t="shared" si="4939"/>
        <v>#VALUE!</v>
      </c>
      <c r="CE2137" t="e">
        <f t="shared" si="4940"/>
        <v>#VALUE!</v>
      </c>
      <c r="CF2137" t="e">
        <f t="shared" si="4941"/>
        <v>#VALUE!</v>
      </c>
      <c r="CI2137" t="e">
        <f>IF(BV2137="A",((CD2137*'Input Output'!$E$5)+'Input Output'!$H$5),IF(BV2137="B",(CD2137*'Input Output'!$E$8)+'Input Output'!$H$8,IF(BV2137="C",(CD2137*'Input Output'!$E$11)+'Input Output'!$H$11,"")))</f>
        <v>#VALUE!</v>
      </c>
      <c r="CJ2137" t="e">
        <f>IF(BV2137="A",(CF2137*'Input Output'!$E$6)+'Input Output'!$H$6,IF(BV2137="B",(CF2137*'Input Output'!$E$9)+'Input Output'!$H$9,IF(BV2137="C",(CF2137*'Input Output'!$E$12)+'Input Output'!$H$12,"")))</f>
        <v>#VALUE!</v>
      </c>
      <c r="CL2137" t="str">
        <f t="shared" si="4942"/>
        <v/>
      </c>
    </row>
    <row r="2138" spans="71:90" x14ac:dyDescent="0.25">
      <c r="BS2138">
        <f t="shared" si="4936"/>
        <v>0</v>
      </c>
      <c r="BT2138">
        <f t="shared" si="4937"/>
        <v>146.84187083333384</v>
      </c>
      <c r="BU2138" s="15">
        <f t="shared" si="4943"/>
        <v>8810.5122500000307</v>
      </c>
      <c r="BV2138" s="17" t="s">
        <v>458</v>
      </c>
      <c r="BW2138" t="str">
        <f>'Hour Loop'!S133</f>
        <v>G01 X322.571 Y10.765</v>
      </c>
      <c r="BX2138" t="str">
        <f>'Hour Loop'!T133</f>
        <v/>
      </c>
      <c r="BZ2138">
        <f t="shared" si="4935"/>
        <v>20.745000000000001</v>
      </c>
      <c r="CA2138" t="str">
        <f t="shared" ref="CA2138:CA2201" si="4944">IF(LEFT(TRIM(BW2138),3)&lt;&gt;"G01","0","1")</f>
        <v>1</v>
      </c>
      <c r="CC2138" t="str">
        <f t="shared" si="4938"/>
        <v>G01 X322.57</v>
      </c>
      <c r="CD2138" t="str">
        <f t="shared" si="4939"/>
        <v>322.57</v>
      </c>
      <c r="CE2138" t="str">
        <f t="shared" si="4940"/>
        <v>322.571 Y10.765</v>
      </c>
      <c r="CF2138" t="str">
        <f t="shared" si="4941"/>
        <v>10.765</v>
      </c>
      <c r="CI2138">
        <f>IF(BV2138="A",((CD2138*'Input Output'!$E$5)+'Input Output'!$H$5),IF(BV2138="B",(CD2138*'Input Output'!$E$8)+'Input Output'!$H$8,IF(BV2138="C",(CD2138*'Input Output'!$E$11)+'Input Output'!$H$11,"")))</f>
        <v>322.57</v>
      </c>
      <c r="CJ2138">
        <f>IF(BV2138="A",(CF2138*'Input Output'!$E$6)+'Input Output'!$H$6,IF(BV2138="B",(CF2138*'Input Output'!$E$9)+'Input Output'!$H$9,IF(BV2138="C",(CF2138*'Input Output'!$E$12)+'Input Output'!$H$12,"")))</f>
        <v>10.765000000000001</v>
      </c>
      <c r="CL2138" t="str">
        <f t="shared" si="4942"/>
        <v/>
      </c>
    </row>
    <row r="2139" spans="71:90" x14ac:dyDescent="0.25">
      <c r="BS2139">
        <f t="shared" si="4936"/>
        <v>0</v>
      </c>
      <c r="BT2139">
        <f t="shared" si="4937"/>
        <v>147.18762083333385</v>
      </c>
      <c r="BU2139" s="15">
        <f t="shared" si="4943"/>
        <v>8831.2572500000315</v>
      </c>
      <c r="BV2139" s="17" t="s">
        <v>458</v>
      </c>
      <c r="BW2139" t="str">
        <f>'Hour Loop'!S134</f>
        <v>G04 P7.38</v>
      </c>
      <c r="BX2139" t="str">
        <f>'Hour Loop'!T134</f>
        <v/>
      </c>
      <c r="BZ2139">
        <f t="shared" si="4935"/>
        <v>7.38</v>
      </c>
      <c r="CA2139" t="str">
        <f t="shared" si="4944"/>
        <v>0</v>
      </c>
      <c r="CC2139" t="e">
        <f t="shared" si="4938"/>
        <v>#VALUE!</v>
      </c>
      <c r="CD2139" t="e">
        <f t="shared" si="4939"/>
        <v>#VALUE!</v>
      </c>
      <c r="CE2139" t="e">
        <f t="shared" si="4940"/>
        <v>#VALUE!</v>
      </c>
      <c r="CF2139" t="e">
        <f t="shared" si="4941"/>
        <v>#VALUE!</v>
      </c>
      <c r="CI2139" t="e">
        <f>IF(BV2139="A",((CD2139*'Input Output'!$E$5)+'Input Output'!$H$5),IF(BV2139="B",(CD2139*'Input Output'!$E$8)+'Input Output'!$H$8,IF(BV2139="C",(CD2139*'Input Output'!$E$11)+'Input Output'!$H$11,"")))</f>
        <v>#VALUE!</v>
      </c>
      <c r="CJ2139" t="e">
        <f>IF(BV2139="A",(CF2139*'Input Output'!$E$6)+'Input Output'!$H$6,IF(BV2139="B",(CF2139*'Input Output'!$E$9)+'Input Output'!$H$9,IF(BV2139="C",(CF2139*'Input Output'!$E$12)+'Input Output'!$H$12,"")))</f>
        <v>#VALUE!</v>
      </c>
      <c r="CL2139" t="str">
        <f t="shared" si="4942"/>
        <v/>
      </c>
    </row>
    <row r="2140" spans="71:90" x14ac:dyDescent="0.25">
      <c r="BS2140">
        <f t="shared" si="4936"/>
        <v>0</v>
      </c>
      <c r="BT2140">
        <f t="shared" si="4937"/>
        <v>147.31062083333384</v>
      </c>
      <c r="BU2140" s="15">
        <f t="shared" si="4943"/>
        <v>8838.6372500000307</v>
      </c>
      <c r="BV2140" s="17" t="s">
        <v>458</v>
      </c>
      <c r="BW2140" t="str">
        <f>'Hour Loop'!S135</f>
        <v>G01 X310.745 Y7.492</v>
      </c>
      <c r="BX2140" t="str">
        <f>'Hour Loop'!T135</f>
        <v/>
      </c>
      <c r="BZ2140">
        <f t="shared" si="4935"/>
        <v>20.745000000000001</v>
      </c>
      <c r="CA2140" t="str">
        <f t="shared" si="4944"/>
        <v>1</v>
      </c>
      <c r="CC2140" t="str">
        <f t="shared" si="4938"/>
        <v>G01 X310.7</v>
      </c>
      <c r="CD2140" t="str">
        <f t="shared" si="4939"/>
        <v>310.7</v>
      </c>
      <c r="CE2140" t="str">
        <f t="shared" si="4940"/>
        <v>310.745 Y7.492</v>
      </c>
      <c r="CF2140" t="str">
        <f t="shared" si="4941"/>
        <v>7.492</v>
      </c>
      <c r="CI2140">
        <f>IF(BV2140="A",((CD2140*'Input Output'!$E$5)+'Input Output'!$H$5),IF(BV2140="B",(CD2140*'Input Output'!$E$8)+'Input Output'!$H$8,IF(BV2140="C",(CD2140*'Input Output'!$E$11)+'Input Output'!$H$11,"")))</f>
        <v>310.7</v>
      </c>
      <c r="CJ2140">
        <f>IF(BV2140="A",(CF2140*'Input Output'!$E$6)+'Input Output'!$H$6,IF(BV2140="B",(CF2140*'Input Output'!$E$9)+'Input Output'!$H$9,IF(BV2140="C",(CF2140*'Input Output'!$E$12)+'Input Output'!$H$12,"")))</f>
        <v>7.492</v>
      </c>
      <c r="CL2140" t="str">
        <f t="shared" si="4942"/>
        <v/>
      </c>
    </row>
    <row r="2141" spans="71:90" x14ac:dyDescent="0.25">
      <c r="BS2141">
        <f t="shared" si="4936"/>
        <v>0</v>
      </c>
      <c r="BT2141">
        <f t="shared" si="4937"/>
        <v>147.65637083333385</v>
      </c>
      <c r="BU2141" s="15">
        <f t="shared" si="4943"/>
        <v>8859.3822500000315</v>
      </c>
      <c r="BV2141" s="17" t="s">
        <v>458</v>
      </c>
      <c r="BW2141" t="str">
        <f>'Hour Loop'!S136</f>
        <v>G04 P7.38</v>
      </c>
      <c r="BX2141" t="str">
        <f>'Hour Loop'!T136</f>
        <v/>
      </c>
      <c r="BZ2141">
        <f t="shared" si="4935"/>
        <v>7.38</v>
      </c>
      <c r="CA2141" t="str">
        <f t="shared" si="4944"/>
        <v>0</v>
      </c>
      <c r="CC2141" t="e">
        <f t="shared" si="4938"/>
        <v>#VALUE!</v>
      </c>
      <c r="CD2141" t="e">
        <f t="shared" si="4939"/>
        <v>#VALUE!</v>
      </c>
      <c r="CE2141" t="e">
        <f t="shared" si="4940"/>
        <v>#VALUE!</v>
      </c>
      <c r="CF2141" t="e">
        <f t="shared" si="4941"/>
        <v>#VALUE!</v>
      </c>
      <c r="CI2141" t="e">
        <f>IF(BV2141="A",((CD2141*'Input Output'!$E$5)+'Input Output'!$H$5),IF(BV2141="B",(CD2141*'Input Output'!$E$8)+'Input Output'!$H$8,IF(BV2141="C",(CD2141*'Input Output'!$E$11)+'Input Output'!$H$11,"")))</f>
        <v>#VALUE!</v>
      </c>
      <c r="CJ2141" t="e">
        <f>IF(BV2141="A",(CF2141*'Input Output'!$E$6)+'Input Output'!$H$6,IF(BV2141="B",(CF2141*'Input Output'!$E$9)+'Input Output'!$H$9,IF(BV2141="C",(CF2141*'Input Output'!$E$12)+'Input Output'!$H$12,"")))</f>
        <v>#VALUE!</v>
      </c>
      <c r="CL2141" t="str">
        <f t="shared" si="4942"/>
        <v/>
      </c>
    </row>
    <row r="2142" spans="71:90" x14ac:dyDescent="0.25">
      <c r="BS2142">
        <f t="shared" si="4936"/>
        <v>0</v>
      </c>
      <c r="BT2142">
        <f t="shared" si="4937"/>
        <v>147.77937083333384</v>
      </c>
      <c r="BU2142" s="15">
        <f t="shared" si="4943"/>
        <v>8866.7622500000307</v>
      </c>
      <c r="BV2142" s="17" t="s">
        <v>458</v>
      </c>
      <c r="BW2142" t="str">
        <f>'Hour Loop'!S137</f>
        <v>G01 X298.773 Y4.804</v>
      </c>
      <c r="BX2142" t="str">
        <f>'Hour Loop'!T137</f>
        <v/>
      </c>
      <c r="BZ2142">
        <f t="shared" si="4935"/>
        <v>20.745000000000001</v>
      </c>
      <c r="CA2142" t="str">
        <f t="shared" si="4944"/>
        <v>1</v>
      </c>
      <c r="CC2142" t="str">
        <f t="shared" si="4938"/>
        <v>G01 X298.7</v>
      </c>
      <c r="CD2142" t="str">
        <f t="shared" si="4939"/>
        <v>298.7</v>
      </c>
      <c r="CE2142" t="str">
        <f t="shared" si="4940"/>
        <v>298.773 Y4.804</v>
      </c>
      <c r="CF2142" t="str">
        <f t="shared" si="4941"/>
        <v>4.804</v>
      </c>
      <c r="CI2142">
        <f>IF(BV2142="A",((CD2142*'Input Output'!$E$5)+'Input Output'!$H$5),IF(BV2142="B",(CD2142*'Input Output'!$E$8)+'Input Output'!$H$8,IF(BV2142="C",(CD2142*'Input Output'!$E$11)+'Input Output'!$H$11,"")))</f>
        <v>298.7</v>
      </c>
      <c r="CJ2142">
        <f>IF(BV2142="A",(CF2142*'Input Output'!$E$6)+'Input Output'!$H$6,IF(BV2142="B",(CF2142*'Input Output'!$E$9)+'Input Output'!$H$9,IF(BV2142="C",(CF2142*'Input Output'!$E$12)+'Input Output'!$H$12,"")))</f>
        <v>4.8040000000000003</v>
      </c>
      <c r="CL2142" t="str">
        <f t="shared" si="4942"/>
        <v/>
      </c>
    </row>
    <row r="2143" spans="71:90" x14ac:dyDescent="0.25">
      <c r="BS2143">
        <f t="shared" si="4936"/>
        <v>0</v>
      </c>
      <c r="BT2143">
        <f t="shared" si="4937"/>
        <v>148.12512083333385</v>
      </c>
      <c r="BU2143" s="15">
        <f t="shared" si="4943"/>
        <v>8887.5072500000315</v>
      </c>
      <c r="BV2143" s="17" t="s">
        <v>458</v>
      </c>
      <c r="BW2143" t="str">
        <f>'Hour Loop'!S138</f>
        <v>G04 P7.38</v>
      </c>
      <c r="BX2143" t="str">
        <f>'Hour Loop'!T138</f>
        <v/>
      </c>
      <c r="BZ2143">
        <f t="shared" si="4935"/>
        <v>7.38</v>
      </c>
      <c r="CA2143" t="str">
        <f t="shared" si="4944"/>
        <v>0</v>
      </c>
      <c r="CC2143" t="e">
        <f t="shared" si="4938"/>
        <v>#VALUE!</v>
      </c>
      <c r="CD2143" t="e">
        <f t="shared" si="4939"/>
        <v>#VALUE!</v>
      </c>
      <c r="CE2143" t="e">
        <f t="shared" si="4940"/>
        <v>#VALUE!</v>
      </c>
      <c r="CF2143" t="e">
        <f t="shared" si="4941"/>
        <v>#VALUE!</v>
      </c>
      <c r="CI2143" t="e">
        <f>IF(BV2143="A",((CD2143*'Input Output'!$E$5)+'Input Output'!$H$5),IF(BV2143="B",(CD2143*'Input Output'!$E$8)+'Input Output'!$H$8,IF(BV2143="C",(CD2143*'Input Output'!$E$11)+'Input Output'!$H$11,"")))</f>
        <v>#VALUE!</v>
      </c>
      <c r="CJ2143" t="e">
        <f>IF(BV2143="A",(CF2143*'Input Output'!$E$6)+'Input Output'!$H$6,IF(BV2143="B",(CF2143*'Input Output'!$E$9)+'Input Output'!$H$9,IF(BV2143="C",(CF2143*'Input Output'!$E$12)+'Input Output'!$H$12,"")))</f>
        <v>#VALUE!</v>
      </c>
      <c r="CL2143" t="str">
        <f t="shared" si="4942"/>
        <v/>
      </c>
    </row>
    <row r="2144" spans="71:90" x14ac:dyDescent="0.25">
      <c r="BS2144">
        <f t="shared" si="4936"/>
        <v>0</v>
      </c>
      <c r="BT2144">
        <f t="shared" si="4937"/>
        <v>148.24812083333384</v>
      </c>
      <c r="BU2144" s="15">
        <f t="shared" si="4943"/>
        <v>8894.8872500000307</v>
      </c>
      <c r="BV2144" s="17" t="s">
        <v>458</v>
      </c>
      <c r="BW2144" t="str">
        <f>'Hour Loop'!S139</f>
        <v>G01 X286.683 Y2.706</v>
      </c>
      <c r="BX2144" t="str">
        <f>'Hour Loop'!T139</f>
        <v/>
      </c>
      <c r="BZ2144">
        <f t="shared" si="4935"/>
        <v>20.745000000000001</v>
      </c>
      <c r="CA2144" t="str">
        <f t="shared" si="4944"/>
        <v>1</v>
      </c>
      <c r="CC2144" t="str">
        <f t="shared" si="4938"/>
        <v>G01 X286.6</v>
      </c>
      <c r="CD2144" t="str">
        <f t="shared" si="4939"/>
        <v>286.6</v>
      </c>
      <c r="CE2144" t="str">
        <f t="shared" si="4940"/>
        <v>286.683 Y2.706</v>
      </c>
      <c r="CF2144" t="str">
        <f t="shared" si="4941"/>
        <v>2.706</v>
      </c>
      <c r="CI2144">
        <f>IF(BV2144="A",((CD2144*'Input Output'!$E$5)+'Input Output'!$H$5),IF(BV2144="B",(CD2144*'Input Output'!$E$8)+'Input Output'!$H$8,IF(BV2144="C",(CD2144*'Input Output'!$E$11)+'Input Output'!$H$11,"")))</f>
        <v>286.60000000000002</v>
      </c>
      <c r="CJ2144">
        <f>IF(BV2144="A",(CF2144*'Input Output'!$E$6)+'Input Output'!$H$6,IF(BV2144="B",(CF2144*'Input Output'!$E$9)+'Input Output'!$H$9,IF(BV2144="C",(CF2144*'Input Output'!$E$12)+'Input Output'!$H$12,"")))</f>
        <v>2.706</v>
      </c>
      <c r="CL2144" t="str">
        <f t="shared" si="4942"/>
        <v/>
      </c>
    </row>
    <row r="2145" spans="71:90" x14ac:dyDescent="0.25">
      <c r="BS2145">
        <f t="shared" si="4936"/>
        <v>0</v>
      </c>
      <c r="BT2145">
        <f t="shared" si="4937"/>
        <v>148.59387083333385</v>
      </c>
      <c r="BU2145" s="15">
        <f t="shared" si="4943"/>
        <v>8915.6322500000315</v>
      </c>
      <c r="BV2145" s="17" t="s">
        <v>458</v>
      </c>
      <c r="BW2145" t="str">
        <f>'Hour Loop'!S140</f>
        <v>G04 P7.38</v>
      </c>
      <c r="BX2145" t="str">
        <f>'Hour Loop'!T140</f>
        <v/>
      </c>
      <c r="BZ2145">
        <f t="shared" si="4935"/>
        <v>7.38</v>
      </c>
      <c r="CA2145" t="str">
        <f t="shared" si="4944"/>
        <v>0</v>
      </c>
      <c r="CC2145" t="e">
        <f t="shared" si="4938"/>
        <v>#VALUE!</v>
      </c>
      <c r="CD2145" t="e">
        <f t="shared" si="4939"/>
        <v>#VALUE!</v>
      </c>
      <c r="CE2145" t="e">
        <f t="shared" si="4940"/>
        <v>#VALUE!</v>
      </c>
      <c r="CF2145" t="e">
        <f t="shared" si="4941"/>
        <v>#VALUE!</v>
      </c>
      <c r="CI2145" t="e">
        <f>IF(BV2145="A",((CD2145*'Input Output'!$E$5)+'Input Output'!$H$5),IF(BV2145="B",(CD2145*'Input Output'!$E$8)+'Input Output'!$H$8,IF(BV2145="C",(CD2145*'Input Output'!$E$11)+'Input Output'!$H$11,"")))</f>
        <v>#VALUE!</v>
      </c>
      <c r="CJ2145" t="e">
        <f>IF(BV2145="A",(CF2145*'Input Output'!$E$6)+'Input Output'!$H$6,IF(BV2145="B",(CF2145*'Input Output'!$E$9)+'Input Output'!$H$9,IF(BV2145="C",(CF2145*'Input Output'!$E$12)+'Input Output'!$H$12,"")))</f>
        <v>#VALUE!</v>
      </c>
      <c r="CL2145" t="str">
        <f t="shared" si="4942"/>
        <v/>
      </c>
    </row>
    <row r="2146" spans="71:90" x14ac:dyDescent="0.25">
      <c r="BS2146">
        <f t="shared" si="4936"/>
        <v>0</v>
      </c>
      <c r="BT2146">
        <f t="shared" si="4937"/>
        <v>148.71687083333384</v>
      </c>
      <c r="BU2146" s="15">
        <f t="shared" si="4943"/>
        <v>8923.0122500000307</v>
      </c>
      <c r="BV2146" s="17" t="s">
        <v>458</v>
      </c>
      <c r="BW2146" t="str">
        <f>'Hour Loop'!S141</f>
        <v>G01 X274.504 Y1.204</v>
      </c>
      <c r="BX2146" t="str">
        <f>'Hour Loop'!T141</f>
        <v/>
      </c>
      <c r="BZ2146">
        <f t="shared" si="4935"/>
        <v>20.745000000000001</v>
      </c>
      <c r="CA2146" t="str">
        <f t="shared" si="4944"/>
        <v>1</v>
      </c>
      <c r="CC2146" t="str">
        <f t="shared" si="4938"/>
        <v>G01 X274.5</v>
      </c>
      <c r="CD2146" t="str">
        <f t="shared" si="4939"/>
        <v>274.5</v>
      </c>
      <c r="CE2146" t="str">
        <f t="shared" si="4940"/>
        <v>274.504 Y1.204</v>
      </c>
      <c r="CF2146" t="str">
        <f t="shared" si="4941"/>
        <v>1.204</v>
      </c>
      <c r="CI2146">
        <f>IF(BV2146="A",((CD2146*'Input Output'!$E$5)+'Input Output'!$H$5),IF(BV2146="B",(CD2146*'Input Output'!$E$8)+'Input Output'!$H$8,IF(BV2146="C",(CD2146*'Input Output'!$E$11)+'Input Output'!$H$11,"")))</f>
        <v>274.5</v>
      </c>
      <c r="CJ2146">
        <f>IF(BV2146="A",(CF2146*'Input Output'!$E$6)+'Input Output'!$H$6,IF(BV2146="B",(CF2146*'Input Output'!$E$9)+'Input Output'!$H$9,IF(BV2146="C",(CF2146*'Input Output'!$E$12)+'Input Output'!$H$12,"")))</f>
        <v>1.204</v>
      </c>
      <c r="CL2146" t="str">
        <f t="shared" si="4942"/>
        <v/>
      </c>
    </row>
    <row r="2147" spans="71:90" x14ac:dyDescent="0.25">
      <c r="BS2147">
        <f t="shared" si="4936"/>
        <v>0</v>
      </c>
      <c r="BT2147">
        <f t="shared" si="4937"/>
        <v>149.06262083333385</v>
      </c>
      <c r="BU2147" s="15">
        <f t="shared" si="4943"/>
        <v>8943.7572500000315</v>
      </c>
      <c r="BV2147" s="17" t="s">
        <v>458</v>
      </c>
      <c r="BW2147" t="str">
        <f>'Hour Loop'!S142</f>
        <v>G04 P7.38</v>
      </c>
      <c r="BX2147" t="str">
        <f>'Hour Loop'!T142</f>
        <v/>
      </c>
      <c r="BZ2147">
        <f t="shared" si="4935"/>
        <v>7.38</v>
      </c>
      <c r="CA2147" t="str">
        <f t="shared" si="4944"/>
        <v>0</v>
      </c>
      <c r="CC2147" t="e">
        <f t="shared" si="4938"/>
        <v>#VALUE!</v>
      </c>
      <c r="CD2147" t="e">
        <f t="shared" si="4939"/>
        <v>#VALUE!</v>
      </c>
      <c r="CE2147" t="e">
        <f t="shared" si="4940"/>
        <v>#VALUE!</v>
      </c>
      <c r="CF2147" t="e">
        <f t="shared" si="4941"/>
        <v>#VALUE!</v>
      </c>
      <c r="CI2147" t="e">
        <f>IF(BV2147="A",((CD2147*'Input Output'!$E$5)+'Input Output'!$H$5),IF(BV2147="B",(CD2147*'Input Output'!$E$8)+'Input Output'!$H$8,IF(BV2147="C",(CD2147*'Input Output'!$E$11)+'Input Output'!$H$11,"")))</f>
        <v>#VALUE!</v>
      </c>
      <c r="CJ2147" t="e">
        <f>IF(BV2147="A",(CF2147*'Input Output'!$E$6)+'Input Output'!$H$6,IF(BV2147="B",(CF2147*'Input Output'!$E$9)+'Input Output'!$H$9,IF(BV2147="C",(CF2147*'Input Output'!$E$12)+'Input Output'!$H$12,"")))</f>
        <v>#VALUE!</v>
      </c>
      <c r="CL2147" t="str">
        <f t="shared" si="4942"/>
        <v/>
      </c>
    </row>
    <row r="2148" spans="71:90" x14ac:dyDescent="0.25">
      <c r="BS2148">
        <f t="shared" si="4936"/>
        <v>0</v>
      </c>
      <c r="BT2148">
        <f t="shared" si="4937"/>
        <v>149.18562083333384</v>
      </c>
      <c r="BU2148" s="15">
        <f t="shared" si="4943"/>
        <v>8951.1372500000307</v>
      </c>
      <c r="BV2148" s="17" t="s">
        <v>458</v>
      </c>
      <c r="BW2148" t="str">
        <f>'Hour Loop'!S143</f>
        <v>G01 X262.267 Y0.301</v>
      </c>
      <c r="BX2148" t="str">
        <f>'Hour Loop'!T143</f>
        <v/>
      </c>
      <c r="BZ2148">
        <f t="shared" si="4935"/>
        <v>20.745000000000001</v>
      </c>
      <c r="CA2148" t="str">
        <f t="shared" si="4944"/>
        <v>1</v>
      </c>
      <c r="CC2148" t="str">
        <f t="shared" si="4938"/>
        <v>G01 X262.2</v>
      </c>
      <c r="CD2148" t="str">
        <f t="shared" si="4939"/>
        <v>262.2</v>
      </c>
      <c r="CE2148" t="str">
        <f t="shared" si="4940"/>
        <v>262.267 Y0.301</v>
      </c>
      <c r="CF2148" t="str">
        <f t="shared" si="4941"/>
        <v>0.301</v>
      </c>
      <c r="CI2148">
        <f>IF(BV2148="A",((CD2148*'Input Output'!$E$5)+'Input Output'!$H$5),IF(BV2148="B",(CD2148*'Input Output'!$E$8)+'Input Output'!$H$8,IF(BV2148="C",(CD2148*'Input Output'!$E$11)+'Input Output'!$H$11,"")))</f>
        <v>262.2</v>
      </c>
      <c r="CJ2148">
        <f>IF(BV2148="A",(CF2148*'Input Output'!$E$6)+'Input Output'!$H$6,IF(BV2148="B",(CF2148*'Input Output'!$E$9)+'Input Output'!$H$9,IF(BV2148="C",(CF2148*'Input Output'!$E$12)+'Input Output'!$H$12,"")))</f>
        <v>0.30099999999999999</v>
      </c>
      <c r="CL2148" t="str">
        <f t="shared" si="4942"/>
        <v/>
      </c>
    </row>
    <row r="2149" spans="71:90" x14ac:dyDescent="0.25">
      <c r="BS2149">
        <f t="shared" si="4936"/>
        <v>0</v>
      </c>
      <c r="BT2149">
        <f t="shared" si="4937"/>
        <v>149.53137083333385</v>
      </c>
      <c r="BU2149" s="15">
        <f t="shared" si="4943"/>
        <v>8971.8822500000315</v>
      </c>
      <c r="BV2149" s="17" t="s">
        <v>458</v>
      </c>
      <c r="BW2149" t="str">
        <f>'Hour Loop'!S144</f>
        <v>G04 P7.38</v>
      </c>
      <c r="BX2149" t="str">
        <f>'Hour Loop'!T144</f>
        <v/>
      </c>
      <c r="BZ2149">
        <f t="shared" si="4935"/>
        <v>7.38</v>
      </c>
      <c r="CA2149" t="str">
        <f t="shared" si="4944"/>
        <v>0</v>
      </c>
      <c r="CC2149" t="e">
        <f t="shared" si="4938"/>
        <v>#VALUE!</v>
      </c>
      <c r="CD2149" t="e">
        <f t="shared" si="4939"/>
        <v>#VALUE!</v>
      </c>
      <c r="CE2149" t="e">
        <f t="shared" si="4940"/>
        <v>#VALUE!</v>
      </c>
      <c r="CF2149" t="e">
        <f t="shared" si="4941"/>
        <v>#VALUE!</v>
      </c>
      <c r="CI2149" t="e">
        <f>IF(BV2149="A",((CD2149*'Input Output'!$E$5)+'Input Output'!$H$5),IF(BV2149="B",(CD2149*'Input Output'!$E$8)+'Input Output'!$H$8,IF(BV2149="C",(CD2149*'Input Output'!$E$11)+'Input Output'!$H$11,"")))</f>
        <v>#VALUE!</v>
      </c>
      <c r="CJ2149" t="e">
        <f>IF(BV2149="A",(CF2149*'Input Output'!$E$6)+'Input Output'!$H$6,IF(BV2149="B",(CF2149*'Input Output'!$E$9)+'Input Output'!$H$9,IF(BV2149="C",(CF2149*'Input Output'!$E$12)+'Input Output'!$H$12,"")))</f>
        <v>#VALUE!</v>
      </c>
      <c r="CL2149" t="str">
        <f t="shared" si="4942"/>
        <v/>
      </c>
    </row>
    <row r="2150" spans="71:90" x14ac:dyDescent="0.25">
      <c r="BS2150">
        <f t="shared" si="4936"/>
        <v>0</v>
      </c>
      <c r="BT2150">
        <f t="shared" si="4937"/>
        <v>149.65437083333384</v>
      </c>
      <c r="BU2150" s="15">
        <f t="shared" si="4943"/>
        <v>8979.2622500000307</v>
      </c>
      <c r="BV2150" s="17" t="s">
        <v>458</v>
      </c>
      <c r="BW2150" t="str">
        <f>'Hour Loop'!S145</f>
        <v>G01 X250.000 Y0.000</v>
      </c>
      <c r="BX2150" t="str">
        <f>'Hour Loop'!T145</f>
        <v/>
      </c>
      <c r="BZ2150">
        <f t="shared" si="4935"/>
        <v>20.745000000000001</v>
      </c>
      <c r="CA2150" t="str">
        <f t="shared" si="4944"/>
        <v>1</v>
      </c>
      <c r="CC2150" t="str">
        <f t="shared" si="4938"/>
        <v>G01 X250.0</v>
      </c>
      <c r="CD2150" t="str">
        <f t="shared" si="4939"/>
        <v>250.0</v>
      </c>
      <c r="CE2150" t="str">
        <f t="shared" si="4940"/>
        <v>250.000 Y0.000</v>
      </c>
      <c r="CF2150" t="str">
        <f t="shared" si="4941"/>
        <v>0.000</v>
      </c>
      <c r="CI2150">
        <f>IF(BV2150="A",((CD2150*'Input Output'!$E$5)+'Input Output'!$H$5),IF(BV2150="B",(CD2150*'Input Output'!$E$8)+'Input Output'!$H$8,IF(BV2150="C",(CD2150*'Input Output'!$E$11)+'Input Output'!$H$11,"")))</f>
        <v>250</v>
      </c>
      <c r="CJ2150">
        <f>IF(BV2150="A",(CF2150*'Input Output'!$E$6)+'Input Output'!$H$6,IF(BV2150="B",(CF2150*'Input Output'!$E$9)+'Input Output'!$H$9,IF(BV2150="C",(CF2150*'Input Output'!$E$12)+'Input Output'!$H$12,"")))</f>
        <v>0</v>
      </c>
      <c r="CL2150" t="str">
        <f t="shared" si="4942"/>
        <v/>
      </c>
    </row>
    <row r="2151" spans="71:90" x14ac:dyDescent="0.25">
      <c r="BS2151">
        <f t="shared" si="4936"/>
        <v>0</v>
      </c>
      <c r="BT2151">
        <f t="shared" si="4937"/>
        <v>150.00012083333385</v>
      </c>
      <c r="BU2151" s="15">
        <f t="shared" si="4943"/>
        <v>9000.0072500000315</v>
      </c>
      <c r="BV2151" s="17" t="s">
        <v>458</v>
      </c>
      <c r="BW2151" t="str">
        <f>'Hour Loop'!S146</f>
        <v>G04 P7.38</v>
      </c>
      <c r="BX2151" t="str">
        <f>'Hour Loop'!T146</f>
        <v/>
      </c>
      <c r="BZ2151">
        <f t="shared" ref="BZ2151:BZ2214" si="4945">R146</f>
        <v>7.38</v>
      </c>
      <c r="CA2151" t="str">
        <f t="shared" si="4944"/>
        <v>0</v>
      </c>
      <c r="CC2151" t="e">
        <f t="shared" si="4938"/>
        <v>#VALUE!</v>
      </c>
      <c r="CD2151" t="e">
        <f t="shared" si="4939"/>
        <v>#VALUE!</v>
      </c>
      <c r="CE2151" t="e">
        <f t="shared" si="4940"/>
        <v>#VALUE!</v>
      </c>
      <c r="CF2151" t="e">
        <f t="shared" si="4941"/>
        <v>#VALUE!</v>
      </c>
      <c r="CI2151" t="e">
        <f>IF(BV2151="A",((CD2151*'Input Output'!$E$5)+'Input Output'!$H$5),IF(BV2151="B",(CD2151*'Input Output'!$E$8)+'Input Output'!$H$8,IF(BV2151="C",(CD2151*'Input Output'!$E$11)+'Input Output'!$H$11,"")))</f>
        <v>#VALUE!</v>
      </c>
      <c r="CJ2151" t="e">
        <f>IF(BV2151="A",(CF2151*'Input Output'!$E$6)+'Input Output'!$H$6,IF(BV2151="B",(CF2151*'Input Output'!$E$9)+'Input Output'!$H$9,IF(BV2151="C",(CF2151*'Input Output'!$E$12)+'Input Output'!$H$12,"")))</f>
        <v>#VALUE!</v>
      </c>
      <c r="CL2151" t="str">
        <f t="shared" si="4942"/>
        <v/>
      </c>
    </row>
    <row r="2152" spans="71:90" x14ac:dyDescent="0.25">
      <c r="BS2152">
        <f t="shared" si="4936"/>
        <v>0</v>
      </c>
      <c r="BT2152">
        <f t="shared" si="4937"/>
        <v>150.12312083333384</v>
      </c>
      <c r="BU2152" s="15">
        <f t="shared" si="4943"/>
        <v>9007.3872500000307</v>
      </c>
      <c r="BV2152" s="17" t="s">
        <v>458</v>
      </c>
      <c r="BW2152" t="str">
        <f>'Hour Loop'!S147</f>
        <v>G01 X237.733 Y0.301</v>
      </c>
      <c r="BX2152" t="str">
        <f>'Hour Loop'!T147</f>
        <v/>
      </c>
      <c r="BZ2152">
        <f t="shared" si="4945"/>
        <v>20.745000000000001</v>
      </c>
      <c r="CA2152" t="str">
        <f t="shared" si="4944"/>
        <v>1</v>
      </c>
      <c r="CC2152" t="str">
        <f t="shared" si="4938"/>
        <v>G01 X237.7</v>
      </c>
      <c r="CD2152" t="str">
        <f t="shared" si="4939"/>
        <v>237.7</v>
      </c>
      <c r="CE2152" t="str">
        <f t="shared" si="4940"/>
        <v>237.733 Y0.301</v>
      </c>
      <c r="CF2152" t="str">
        <f t="shared" si="4941"/>
        <v>0.301</v>
      </c>
      <c r="CI2152">
        <f>IF(BV2152="A",((CD2152*'Input Output'!$E$5)+'Input Output'!$H$5),IF(BV2152="B",(CD2152*'Input Output'!$E$8)+'Input Output'!$H$8,IF(BV2152="C",(CD2152*'Input Output'!$E$11)+'Input Output'!$H$11,"")))</f>
        <v>237.7</v>
      </c>
      <c r="CJ2152">
        <f>IF(BV2152="A",(CF2152*'Input Output'!$E$6)+'Input Output'!$H$6,IF(BV2152="B",(CF2152*'Input Output'!$E$9)+'Input Output'!$H$9,IF(BV2152="C",(CF2152*'Input Output'!$E$12)+'Input Output'!$H$12,"")))</f>
        <v>0.30099999999999999</v>
      </c>
      <c r="CL2152" t="str">
        <f t="shared" si="4942"/>
        <v/>
      </c>
    </row>
    <row r="2153" spans="71:90" x14ac:dyDescent="0.25">
      <c r="BS2153">
        <f t="shared" si="4936"/>
        <v>0</v>
      </c>
      <c r="BT2153">
        <f t="shared" si="4937"/>
        <v>150.46887083333385</v>
      </c>
      <c r="BU2153" s="15">
        <f t="shared" si="4943"/>
        <v>9028.1322500000315</v>
      </c>
      <c r="BV2153" s="17" t="s">
        <v>458</v>
      </c>
      <c r="BW2153" t="str">
        <f>'Hour Loop'!S148</f>
        <v>G04 P7.38</v>
      </c>
      <c r="BX2153" t="str">
        <f>'Hour Loop'!T148</f>
        <v/>
      </c>
      <c r="BZ2153">
        <f t="shared" si="4945"/>
        <v>7.38</v>
      </c>
      <c r="CA2153" t="str">
        <f t="shared" si="4944"/>
        <v>0</v>
      </c>
      <c r="CC2153" t="e">
        <f t="shared" si="4938"/>
        <v>#VALUE!</v>
      </c>
      <c r="CD2153" t="e">
        <f t="shared" si="4939"/>
        <v>#VALUE!</v>
      </c>
      <c r="CE2153" t="e">
        <f t="shared" si="4940"/>
        <v>#VALUE!</v>
      </c>
      <c r="CF2153" t="e">
        <f t="shared" si="4941"/>
        <v>#VALUE!</v>
      </c>
      <c r="CI2153" t="e">
        <f>IF(BV2153="A",((CD2153*'Input Output'!$E$5)+'Input Output'!$H$5),IF(BV2153="B",(CD2153*'Input Output'!$E$8)+'Input Output'!$H$8,IF(BV2153="C",(CD2153*'Input Output'!$E$11)+'Input Output'!$H$11,"")))</f>
        <v>#VALUE!</v>
      </c>
      <c r="CJ2153" t="e">
        <f>IF(BV2153="A",(CF2153*'Input Output'!$E$6)+'Input Output'!$H$6,IF(BV2153="B",(CF2153*'Input Output'!$E$9)+'Input Output'!$H$9,IF(BV2153="C",(CF2153*'Input Output'!$E$12)+'Input Output'!$H$12,"")))</f>
        <v>#VALUE!</v>
      </c>
      <c r="CL2153" t="str">
        <f t="shared" si="4942"/>
        <v/>
      </c>
    </row>
    <row r="2154" spans="71:90" x14ac:dyDescent="0.25">
      <c r="BS2154">
        <f t="shared" si="4936"/>
        <v>0</v>
      </c>
      <c r="BT2154">
        <f t="shared" si="4937"/>
        <v>150.59187083333384</v>
      </c>
      <c r="BU2154" s="15">
        <f t="shared" si="4943"/>
        <v>9035.5122500000307</v>
      </c>
      <c r="BV2154" s="17" t="s">
        <v>458</v>
      </c>
      <c r="BW2154" t="str">
        <f>'Hour Loop'!S149</f>
        <v>G01 X225.496 Y1.204</v>
      </c>
      <c r="BX2154" t="str">
        <f>'Hour Loop'!T149</f>
        <v/>
      </c>
      <c r="BZ2154">
        <f t="shared" si="4945"/>
        <v>20.745000000000001</v>
      </c>
      <c r="CA2154" t="str">
        <f t="shared" si="4944"/>
        <v>1</v>
      </c>
      <c r="CC2154" t="str">
        <f t="shared" si="4938"/>
        <v>G01 X225.4</v>
      </c>
      <c r="CD2154" t="str">
        <f t="shared" si="4939"/>
        <v>225.4</v>
      </c>
      <c r="CE2154" t="str">
        <f t="shared" si="4940"/>
        <v>225.496 Y1.204</v>
      </c>
      <c r="CF2154" t="str">
        <f t="shared" si="4941"/>
        <v>1.204</v>
      </c>
      <c r="CI2154">
        <f>IF(BV2154="A",((CD2154*'Input Output'!$E$5)+'Input Output'!$H$5),IF(BV2154="B",(CD2154*'Input Output'!$E$8)+'Input Output'!$H$8,IF(BV2154="C",(CD2154*'Input Output'!$E$11)+'Input Output'!$H$11,"")))</f>
        <v>225.4</v>
      </c>
      <c r="CJ2154">
        <f>IF(BV2154="A",(CF2154*'Input Output'!$E$6)+'Input Output'!$H$6,IF(BV2154="B",(CF2154*'Input Output'!$E$9)+'Input Output'!$H$9,IF(BV2154="C",(CF2154*'Input Output'!$E$12)+'Input Output'!$H$12,"")))</f>
        <v>1.204</v>
      </c>
      <c r="CL2154" t="str">
        <f t="shared" si="4942"/>
        <v/>
      </c>
    </row>
    <row r="2155" spans="71:90" x14ac:dyDescent="0.25">
      <c r="BS2155">
        <f t="shared" si="4936"/>
        <v>0</v>
      </c>
      <c r="BT2155">
        <f t="shared" si="4937"/>
        <v>150.93762083333385</v>
      </c>
      <c r="BU2155" s="15">
        <f t="shared" si="4943"/>
        <v>9056.2572500000315</v>
      </c>
      <c r="BV2155" s="17" t="s">
        <v>458</v>
      </c>
      <c r="BW2155" t="str">
        <f>'Hour Loop'!S150</f>
        <v>G04 P7.38</v>
      </c>
      <c r="BX2155" t="str">
        <f>'Hour Loop'!T150</f>
        <v/>
      </c>
      <c r="BZ2155">
        <f t="shared" si="4945"/>
        <v>7.38</v>
      </c>
      <c r="CA2155" t="str">
        <f t="shared" si="4944"/>
        <v>0</v>
      </c>
      <c r="CC2155" t="e">
        <f t="shared" si="4938"/>
        <v>#VALUE!</v>
      </c>
      <c r="CD2155" t="e">
        <f t="shared" si="4939"/>
        <v>#VALUE!</v>
      </c>
      <c r="CE2155" t="e">
        <f t="shared" si="4940"/>
        <v>#VALUE!</v>
      </c>
      <c r="CF2155" t="e">
        <f t="shared" si="4941"/>
        <v>#VALUE!</v>
      </c>
      <c r="CI2155" t="e">
        <f>IF(BV2155="A",((CD2155*'Input Output'!$E$5)+'Input Output'!$H$5),IF(BV2155="B",(CD2155*'Input Output'!$E$8)+'Input Output'!$H$8,IF(BV2155="C",(CD2155*'Input Output'!$E$11)+'Input Output'!$H$11,"")))</f>
        <v>#VALUE!</v>
      </c>
      <c r="CJ2155" t="e">
        <f>IF(BV2155="A",(CF2155*'Input Output'!$E$6)+'Input Output'!$H$6,IF(BV2155="B",(CF2155*'Input Output'!$E$9)+'Input Output'!$H$9,IF(BV2155="C",(CF2155*'Input Output'!$E$12)+'Input Output'!$H$12,"")))</f>
        <v>#VALUE!</v>
      </c>
      <c r="CL2155" t="str">
        <f t="shared" si="4942"/>
        <v/>
      </c>
    </row>
    <row r="2156" spans="71:90" x14ac:dyDescent="0.25">
      <c r="BS2156">
        <f t="shared" si="4936"/>
        <v>0</v>
      </c>
      <c r="BT2156">
        <f t="shared" si="4937"/>
        <v>151.06062083333384</v>
      </c>
      <c r="BU2156" s="15">
        <f t="shared" si="4943"/>
        <v>9063.6372500000307</v>
      </c>
      <c r="BV2156" s="17" t="s">
        <v>458</v>
      </c>
      <c r="BW2156" t="str">
        <f>'Hour Loop'!S151</f>
        <v>G01 X213.317 Y2.706</v>
      </c>
      <c r="BX2156" t="str">
        <f>'Hour Loop'!T151</f>
        <v/>
      </c>
      <c r="BZ2156">
        <f t="shared" si="4945"/>
        <v>20.745000000000001</v>
      </c>
      <c r="CA2156" t="str">
        <f t="shared" si="4944"/>
        <v>1</v>
      </c>
      <c r="CC2156" t="str">
        <f t="shared" si="4938"/>
        <v>G01 X213.3</v>
      </c>
      <c r="CD2156" t="str">
        <f t="shared" si="4939"/>
        <v>213.3</v>
      </c>
      <c r="CE2156" t="str">
        <f t="shared" si="4940"/>
        <v>213.317 Y2.706</v>
      </c>
      <c r="CF2156" t="str">
        <f t="shared" si="4941"/>
        <v>2.706</v>
      </c>
      <c r="CI2156">
        <f>IF(BV2156="A",((CD2156*'Input Output'!$E$5)+'Input Output'!$H$5),IF(BV2156="B",(CD2156*'Input Output'!$E$8)+'Input Output'!$H$8,IF(BV2156="C",(CD2156*'Input Output'!$E$11)+'Input Output'!$H$11,"")))</f>
        <v>213.3</v>
      </c>
      <c r="CJ2156">
        <f>IF(BV2156="A",(CF2156*'Input Output'!$E$6)+'Input Output'!$H$6,IF(BV2156="B",(CF2156*'Input Output'!$E$9)+'Input Output'!$H$9,IF(BV2156="C",(CF2156*'Input Output'!$E$12)+'Input Output'!$H$12,"")))</f>
        <v>2.706</v>
      </c>
      <c r="CL2156" t="str">
        <f t="shared" si="4942"/>
        <v/>
      </c>
    </row>
    <row r="2157" spans="71:90" x14ac:dyDescent="0.25">
      <c r="BS2157">
        <f t="shared" si="4936"/>
        <v>0</v>
      </c>
      <c r="BT2157">
        <f t="shared" si="4937"/>
        <v>151.40637083333385</v>
      </c>
      <c r="BU2157" s="15">
        <f t="shared" si="4943"/>
        <v>9084.3822500000315</v>
      </c>
      <c r="BV2157" s="17" t="s">
        <v>458</v>
      </c>
      <c r="BW2157" t="str">
        <f>'Hour Loop'!S152</f>
        <v>G04 P7.38</v>
      </c>
      <c r="BX2157" t="str">
        <f>'Hour Loop'!T152</f>
        <v/>
      </c>
      <c r="BZ2157">
        <f t="shared" si="4945"/>
        <v>7.38</v>
      </c>
      <c r="CA2157" t="str">
        <f t="shared" si="4944"/>
        <v>0</v>
      </c>
      <c r="CC2157" t="e">
        <f t="shared" si="4938"/>
        <v>#VALUE!</v>
      </c>
      <c r="CD2157" t="e">
        <f t="shared" si="4939"/>
        <v>#VALUE!</v>
      </c>
      <c r="CE2157" t="e">
        <f t="shared" si="4940"/>
        <v>#VALUE!</v>
      </c>
      <c r="CF2157" t="e">
        <f t="shared" si="4941"/>
        <v>#VALUE!</v>
      </c>
      <c r="CI2157" t="e">
        <f>IF(BV2157="A",((CD2157*'Input Output'!$E$5)+'Input Output'!$H$5),IF(BV2157="B",(CD2157*'Input Output'!$E$8)+'Input Output'!$H$8,IF(BV2157="C",(CD2157*'Input Output'!$E$11)+'Input Output'!$H$11,"")))</f>
        <v>#VALUE!</v>
      </c>
      <c r="CJ2157" t="e">
        <f>IF(BV2157="A",(CF2157*'Input Output'!$E$6)+'Input Output'!$H$6,IF(BV2157="B",(CF2157*'Input Output'!$E$9)+'Input Output'!$H$9,IF(BV2157="C",(CF2157*'Input Output'!$E$12)+'Input Output'!$H$12,"")))</f>
        <v>#VALUE!</v>
      </c>
      <c r="CL2157" t="str">
        <f t="shared" si="4942"/>
        <v/>
      </c>
    </row>
    <row r="2158" spans="71:90" x14ac:dyDescent="0.25">
      <c r="BS2158">
        <f t="shared" si="4936"/>
        <v>0</v>
      </c>
      <c r="BT2158">
        <f t="shared" si="4937"/>
        <v>151.52937083333384</v>
      </c>
      <c r="BU2158" s="15">
        <f t="shared" si="4943"/>
        <v>9091.7622500000307</v>
      </c>
      <c r="BV2158" s="17" t="s">
        <v>458</v>
      </c>
      <c r="BW2158" t="str">
        <f>'Hour Loop'!S153</f>
        <v>G01 X201.227 Y4.804</v>
      </c>
      <c r="BX2158" t="str">
        <f>'Hour Loop'!T153</f>
        <v/>
      </c>
      <c r="BZ2158">
        <f t="shared" si="4945"/>
        <v>20.745000000000001</v>
      </c>
      <c r="CA2158" t="str">
        <f t="shared" si="4944"/>
        <v>1</v>
      </c>
      <c r="CC2158" t="str">
        <f t="shared" si="4938"/>
        <v>G01 X201.2</v>
      </c>
      <c r="CD2158" t="str">
        <f t="shared" si="4939"/>
        <v>201.2</v>
      </c>
      <c r="CE2158" t="str">
        <f t="shared" si="4940"/>
        <v>201.227 Y4.804</v>
      </c>
      <c r="CF2158" t="str">
        <f t="shared" si="4941"/>
        <v>4.804</v>
      </c>
      <c r="CI2158">
        <f>IF(BV2158="A",((CD2158*'Input Output'!$E$5)+'Input Output'!$H$5),IF(BV2158="B",(CD2158*'Input Output'!$E$8)+'Input Output'!$H$8,IF(BV2158="C",(CD2158*'Input Output'!$E$11)+'Input Output'!$H$11,"")))</f>
        <v>201.2</v>
      </c>
      <c r="CJ2158">
        <f>IF(BV2158="A",(CF2158*'Input Output'!$E$6)+'Input Output'!$H$6,IF(BV2158="B",(CF2158*'Input Output'!$E$9)+'Input Output'!$H$9,IF(BV2158="C",(CF2158*'Input Output'!$E$12)+'Input Output'!$H$12,"")))</f>
        <v>4.8040000000000003</v>
      </c>
      <c r="CL2158" t="str">
        <f t="shared" si="4942"/>
        <v/>
      </c>
    </row>
    <row r="2159" spans="71:90" x14ac:dyDescent="0.25">
      <c r="BS2159">
        <f t="shared" si="4936"/>
        <v>0</v>
      </c>
      <c r="BT2159">
        <f t="shared" si="4937"/>
        <v>151.87512083333385</v>
      </c>
      <c r="BU2159" s="15">
        <f t="shared" si="4943"/>
        <v>9112.5072500000315</v>
      </c>
      <c r="BV2159" s="17" t="s">
        <v>458</v>
      </c>
      <c r="BW2159" t="str">
        <f>'Hour Loop'!S154</f>
        <v>G04 P7.38</v>
      </c>
      <c r="BX2159" t="str">
        <f>'Hour Loop'!T154</f>
        <v/>
      </c>
      <c r="BZ2159">
        <f t="shared" si="4945"/>
        <v>7.38</v>
      </c>
      <c r="CA2159" t="str">
        <f t="shared" si="4944"/>
        <v>0</v>
      </c>
      <c r="CC2159" t="e">
        <f t="shared" si="4938"/>
        <v>#VALUE!</v>
      </c>
      <c r="CD2159" t="e">
        <f t="shared" si="4939"/>
        <v>#VALUE!</v>
      </c>
      <c r="CE2159" t="e">
        <f t="shared" si="4940"/>
        <v>#VALUE!</v>
      </c>
      <c r="CF2159" t="e">
        <f t="shared" si="4941"/>
        <v>#VALUE!</v>
      </c>
      <c r="CI2159" t="e">
        <f>IF(BV2159="A",((CD2159*'Input Output'!$E$5)+'Input Output'!$H$5),IF(BV2159="B",(CD2159*'Input Output'!$E$8)+'Input Output'!$H$8,IF(BV2159="C",(CD2159*'Input Output'!$E$11)+'Input Output'!$H$11,"")))</f>
        <v>#VALUE!</v>
      </c>
      <c r="CJ2159" t="e">
        <f>IF(BV2159="A",(CF2159*'Input Output'!$E$6)+'Input Output'!$H$6,IF(BV2159="B",(CF2159*'Input Output'!$E$9)+'Input Output'!$H$9,IF(BV2159="C",(CF2159*'Input Output'!$E$12)+'Input Output'!$H$12,"")))</f>
        <v>#VALUE!</v>
      </c>
      <c r="CL2159" t="str">
        <f t="shared" si="4942"/>
        <v/>
      </c>
    </row>
    <row r="2160" spans="71:90" x14ac:dyDescent="0.25">
      <c r="BS2160">
        <f t="shared" si="4936"/>
        <v>0</v>
      </c>
      <c r="BT2160">
        <f t="shared" si="4937"/>
        <v>151.99812083333384</v>
      </c>
      <c r="BU2160" s="15">
        <f t="shared" si="4943"/>
        <v>9119.8872500000307</v>
      </c>
      <c r="BV2160" s="17" t="s">
        <v>458</v>
      </c>
      <c r="BW2160" t="str">
        <f>'Hour Loop'!S155</f>
        <v>G01 X189.255 Y7.492</v>
      </c>
      <c r="BX2160" t="str">
        <f>'Hour Loop'!T155</f>
        <v/>
      </c>
      <c r="BZ2160">
        <f t="shared" si="4945"/>
        <v>20.745000000000001</v>
      </c>
      <c r="CA2160" t="str">
        <f t="shared" si="4944"/>
        <v>1</v>
      </c>
      <c r="CC2160" t="str">
        <f t="shared" si="4938"/>
        <v>G01 X189.2</v>
      </c>
      <c r="CD2160" t="str">
        <f t="shared" si="4939"/>
        <v>189.2</v>
      </c>
      <c r="CE2160" t="str">
        <f t="shared" si="4940"/>
        <v>189.255 Y7.492</v>
      </c>
      <c r="CF2160" t="str">
        <f t="shared" si="4941"/>
        <v>7.492</v>
      </c>
      <c r="CI2160">
        <f>IF(BV2160="A",((CD2160*'Input Output'!$E$5)+'Input Output'!$H$5),IF(BV2160="B",(CD2160*'Input Output'!$E$8)+'Input Output'!$H$8,IF(BV2160="C",(CD2160*'Input Output'!$E$11)+'Input Output'!$H$11,"")))</f>
        <v>189.2</v>
      </c>
      <c r="CJ2160">
        <f>IF(BV2160="A",(CF2160*'Input Output'!$E$6)+'Input Output'!$H$6,IF(BV2160="B",(CF2160*'Input Output'!$E$9)+'Input Output'!$H$9,IF(BV2160="C",(CF2160*'Input Output'!$E$12)+'Input Output'!$H$12,"")))</f>
        <v>7.492</v>
      </c>
      <c r="CL2160" t="str">
        <f t="shared" si="4942"/>
        <v/>
      </c>
    </row>
    <row r="2161" spans="71:90" x14ac:dyDescent="0.25">
      <c r="BS2161">
        <f t="shared" si="4936"/>
        <v>0</v>
      </c>
      <c r="BT2161">
        <f t="shared" si="4937"/>
        <v>152.34387083333385</v>
      </c>
      <c r="BU2161" s="15">
        <f t="shared" si="4943"/>
        <v>9140.6322500000315</v>
      </c>
      <c r="BV2161" s="17" t="s">
        <v>458</v>
      </c>
      <c r="BW2161" t="str">
        <f>'Hour Loop'!S156</f>
        <v>G04 P7.38</v>
      </c>
      <c r="BX2161" t="str">
        <f>'Hour Loop'!T156</f>
        <v/>
      </c>
      <c r="BZ2161">
        <f t="shared" si="4945"/>
        <v>7.38</v>
      </c>
      <c r="CA2161" t="str">
        <f t="shared" si="4944"/>
        <v>0</v>
      </c>
      <c r="CC2161" t="e">
        <f t="shared" si="4938"/>
        <v>#VALUE!</v>
      </c>
      <c r="CD2161" t="e">
        <f t="shared" si="4939"/>
        <v>#VALUE!</v>
      </c>
      <c r="CE2161" t="e">
        <f t="shared" si="4940"/>
        <v>#VALUE!</v>
      </c>
      <c r="CF2161" t="e">
        <f t="shared" si="4941"/>
        <v>#VALUE!</v>
      </c>
      <c r="CI2161" t="e">
        <f>IF(BV2161="A",((CD2161*'Input Output'!$E$5)+'Input Output'!$H$5),IF(BV2161="B",(CD2161*'Input Output'!$E$8)+'Input Output'!$H$8,IF(BV2161="C",(CD2161*'Input Output'!$E$11)+'Input Output'!$H$11,"")))</f>
        <v>#VALUE!</v>
      </c>
      <c r="CJ2161" t="e">
        <f>IF(BV2161="A",(CF2161*'Input Output'!$E$6)+'Input Output'!$H$6,IF(BV2161="B",(CF2161*'Input Output'!$E$9)+'Input Output'!$H$9,IF(BV2161="C",(CF2161*'Input Output'!$E$12)+'Input Output'!$H$12,"")))</f>
        <v>#VALUE!</v>
      </c>
      <c r="CL2161" t="str">
        <f t="shared" si="4942"/>
        <v/>
      </c>
    </row>
    <row r="2162" spans="71:90" x14ac:dyDescent="0.25">
      <c r="BS2162">
        <f t="shared" si="4936"/>
        <v>0</v>
      </c>
      <c r="BT2162">
        <f t="shared" si="4937"/>
        <v>152.46687083333384</v>
      </c>
      <c r="BU2162" s="15">
        <f t="shared" si="4943"/>
        <v>9148.0122500000307</v>
      </c>
      <c r="BV2162" s="17" t="s">
        <v>458</v>
      </c>
      <c r="BW2162" t="str">
        <f>'Hour Loop'!S157</f>
        <v>G01 X177.429 Y10.765</v>
      </c>
      <c r="BX2162" t="str">
        <f>'Hour Loop'!T157</f>
        <v/>
      </c>
      <c r="BZ2162">
        <f t="shared" si="4945"/>
        <v>20.745000000000001</v>
      </c>
      <c r="CA2162" t="str">
        <f t="shared" si="4944"/>
        <v>1</v>
      </c>
      <c r="CC2162" t="str">
        <f t="shared" si="4938"/>
        <v>G01 X177.42</v>
      </c>
      <c r="CD2162" t="str">
        <f t="shared" si="4939"/>
        <v>177.42</v>
      </c>
      <c r="CE2162" t="str">
        <f t="shared" si="4940"/>
        <v>177.429 Y10.765</v>
      </c>
      <c r="CF2162" t="str">
        <f t="shared" si="4941"/>
        <v>10.765</v>
      </c>
      <c r="CI2162">
        <f>IF(BV2162="A",((CD2162*'Input Output'!$E$5)+'Input Output'!$H$5),IF(BV2162="B",(CD2162*'Input Output'!$E$8)+'Input Output'!$H$8,IF(BV2162="C",(CD2162*'Input Output'!$E$11)+'Input Output'!$H$11,"")))</f>
        <v>177.42</v>
      </c>
      <c r="CJ2162">
        <f>IF(BV2162="A",(CF2162*'Input Output'!$E$6)+'Input Output'!$H$6,IF(BV2162="B",(CF2162*'Input Output'!$E$9)+'Input Output'!$H$9,IF(BV2162="C",(CF2162*'Input Output'!$E$12)+'Input Output'!$H$12,"")))</f>
        <v>10.765000000000001</v>
      </c>
      <c r="CL2162" t="str">
        <f t="shared" si="4942"/>
        <v/>
      </c>
    </row>
    <row r="2163" spans="71:90" x14ac:dyDescent="0.25">
      <c r="BS2163">
        <f t="shared" si="4936"/>
        <v>0</v>
      </c>
      <c r="BT2163">
        <f t="shared" si="4937"/>
        <v>152.81262083333385</v>
      </c>
      <c r="BU2163" s="15">
        <f t="shared" si="4943"/>
        <v>9168.7572500000315</v>
      </c>
      <c r="BV2163" s="17" t="s">
        <v>458</v>
      </c>
      <c r="BW2163" t="str">
        <f>'Hour Loop'!S158</f>
        <v>G04 P7.38</v>
      </c>
      <c r="BX2163" t="str">
        <f>'Hour Loop'!T158</f>
        <v/>
      </c>
      <c r="BZ2163">
        <f t="shared" si="4945"/>
        <v>7.38</v>
      </c>
      <c r="CA2163" t="str">
        <f t="shared" si="4944"/>
        <v>0</v>
      </c>
      <c r="CC2163" t="e">
        <f t="shared" si="4938"/>
        <v>#VALUE!</v>
      </c>
      <c r="CD2163" t="e">
        <f t="shared" si="4939"/>
        <v>#VALUE!</v>
      </c>
      <c r="CE2163" t="e">
        <f t="shared" si="4940"/>
        <v>#VALUE!</v>
      </c>
      <c r="CF2163" t="e">
        <f t="shared" si="4941"/>
        <v>#VALUE!</v>
      </c>
      <c r="CI2163" t="e">
        <f>IF(BV2163="A",((CD2163*'Input Output'!$E$5)+'Input Output'!$H$5),IF(BV2163="B",(CD2163*'Input Output'!$E$8)+'Input Output'!$H$8,IF(BV2163="C",(CD2163*'Input Output'!$E$11)+'Input Output'!$H$11,"")))</f>
        <v>#VALUE!</v>
      </c>
      <c r="CJ2163" t="e">
        <f>IF(BV2163="A",(CF2163*'Input Output'!$E$6)+'Input Output'!$H$6,IF(BV2163="B",(CF2163*'Input Output'!$E$9)+'Input Output'!$H$9,IF(BV2163="C",(CF2163*'Input Output'!$E$12)+'Input Output'!$H$12,"")))</f>
        <v>#VALUE!</v>
      </c>
      <c r="CL2163" t="str">
        <f t="shared" si="4942"/>
        <v/>
      </c>
    </row>
    <row r="2164" spans="71:90" x14ac:dyDescent="0.25">
      <c r="BS2164">
        <f t="shared" si="4936"/>
        <v>0</v>
      </c>
      <c r="BT2164">
        <f t="shared" si="4937"/>
        <v>152.93562083333384</v>
      </c>
      <c r="BU2164" s="15">
        <f t="shared" si="4943"/>
        <v>9176.1372500000307</v>
      </c>
      <c r="BV2164" s="17" t="s">
        <v>458</v>
      </c>
      <c r="BW2164" t="str">
        <f>'Hour Loop'!S159</f>
        <v>G01 X165.778 Y14.614</v>
      </c>
      <c r="BX2164" t="str">
        <f>'Hour Loop'!T159</f>
        <v/>
      </c>
      <c r="BZ2164">
        <f t="shared" si="4945"/>
        <v>20.745000000000001</v>
      </c>
      <c r="CA2164" t="str">
        <f t="shared" si="4944"/>
        <v>1</v>
      </c>
      <c r="CC2164" t="str">
        <f t="shared" si="4938"/>
        <v>G01 X165.77</v>
      </c>
      <c r="CD2164" t="str">
        <f t="shared" si="4939"/>
        <v>165.77</v>
      </c>
      <c r="CE2164" t="str">
        <f t="shared" si="4940"/>
        <v>165.778 Y14.614</v>
      </c>
      <c r="CF2164" t="str">
        <f t="shared" si="4941"/>
        <v>14.614</v>
      </c>
      <c r="CI2164">
        <f>IF(BV2164="A",((CD2164*'Input Output'!$E$5)+'Input Output'!$H$5),IF(BV2164="B",(CD2164*'Input Output'!$E$8)+'Input Output'!$H$8,IF(BV2164="C",(CD2164*'Input Output'!$E$11)+'Input Output'!$H$11,"")))</f>
        <v>165.77</v>
      </c>
      <c r="CJ2164">
        <f>IF(BV2164="A",(CF2164*'Input Output'!$E$6)+'Input Output'!$H$6,IF(BV2164="B",(CF2164*'Input Output'!$E$9)+'Input Output'!$H$9,IF(BV2164="C",(CF2164*'Input Output'!$E$12)+'Input Output'!$H$12,"")))</f>
        <v>14.614000000000001</v>
      </c>
      <c r="CL2164" t="str">
        <f t="shared" si="4942"/>
        <v/>
      </c>
    </row>
    <row r="2165" spans="71:90" x14ac:dyDescent="0.25">
      <c r="BS2165">
        <f t="shared" si="4936"/>
        <v>0</v>
      </c>
      <c r="BT2165">
        <f t="shared" si="4937"/>
        <v>153.28137083333385</v>
      </c>
      <c r="BU2165" s="15">
        <f t="shared" si="4943"/>
        <v>9196.8822500000315</v>
      </c>
      <c r="BV2165" s="17" t="s">
        <v>458</v>
      </c>
      <c r="BW2165" t="str">
        <f>'Hour Loop'!S160</f>
        <v>G04 P7.38</v>
      </c>
      <c r="BX2165" t="str">
        <f>'Hour Loop'!T160</f>
        <v/>
      </c>
      <c r="BZ2165">
        <f t="shared" si="4945"/>
        <v>7.38</v>
      </c>
      <c r="CA2165" t="str">
        <f t="shared" si="4944"/>
        <v>0</v>
      </c>
      <c r="CC2165" t="e">
        <f t="shared" si="4938"/>
        <v>#VALUE!</v>
      </c>
      <c r="CD2165" t="e">
        <f t="shared" si="4939"/>
        <v>#VALUE!</v>
      </c>
      <c r="CE2165" t="e">
        <f t="shared" si="4940"/>
        <v>#VALUE!</v>
      </c>
      <c r="CF2165" t="e">
        <f t="shared" si="4941"/>
        <v>#VALUE!</v>
      </c>
      <c r="CI2165" t="e">
        <f>IF(BV2165="A",((CD2165*'Input Output'!$E$5)+'Input Output'!$H$5),IF(BV2165="B",(CD2165*'Input Output'!$E$8)+'Input Output'!$H$8,IF(BV2165="C",(CD2165*'Input Output'!$E$11)+'Input Output'!$H$11,"")))</f>
        <v>#VALUE!</v>
      </c>
      <c r="CJ2165" t="e">
        <f>IF(BV2165="A",(CF2165*'Input Output'!$E$6)+'Input Output'!$H$6,IF(BV2165="B",(CF2165*'Input Output'!$E$9)+'Input Output'!$H$9,IF(BV2165="C",(CF2165*'Input Output'!$E$12)+'Input Output'!$H$12,"")))</f>
        <v>#VALUE!</v>
      </c>
      <c r="CL2165" t="str">
        <f t="shared" si="4942"/>
        <v/>
      </c>
    </row>
    <row r="2166" spans="71:90" x14ac:dyDescent="0.25">
      <c r="BS2166">
        <f t="shared" ref="BS2166:BS2229" si="4946">IF($BT$8&gt;=$BQ$5,0,1)</f>
        <v>0</v>
      </c>
      <c r="BT2166">
        <f t="shared" si="4937"/>
        <v>153.40437083333384</v>
      </c>
      <c r="BU2166" s="15">
        <f t="shared" si="4943"/>
        <v>9204.2622500000307</v>
      </c>
      <c r="BV2166" s="17" t="s">
        <v>458</v>
      </c>
      <c r="BW2166" t="str">
        <f>'Hour Loop'!S161</f>
        <v>G01 X154.329 Y19.030</v>
      </c>
      <c r="BX2166" t="str">
        <f>'Hour Loop'!T161</f>
        <v/>
      </c>
      <c r="BZ2166">
        <f t="shared" si="4945"/>
        <v>20.745000000000001</v>
      </c>
      <c r="CA2166" t="str">
        <f t="shared" si="4944"/>
        <v>1</v>
      </c>
      <c r="CC2166" t="str">
        <f t="shared" si="4938"/>
        <v>G01 X154.32</v>
      </c>
      <c r="CD2166" t="str">
        <f t="shared" si="4939"/>
        <v>154.32</v>
      </c>
      <c r="CE2166" t="str">
        <f t="shared" si="4940"/>
        <v>154.329 Y19.030</v>
      </c>
      <c r="CF2166" t="str">
        <f t="shared" si="4941"/>
        <v>19.030</v>
      </c>
      <c r="CI2166">
        <f>IF(BV2166="A",((CD2166*'Input Output'!$E$5)+'Input Output'!$H$5),IF(BV2166="B",(CD2166*'Input Output'!$E$8)+'Input Output'!$H$8,IF(BV2166="C",(CD2166*'Input Output'!$E$11)+'Input Output'!$H$11,"")))</f>
        <v>154.32</v>
      </c>
      <c r="CJ2166">
        <f>IF(BV2166="A",(CF2166*'Input Output'!$E$6)+'Input Output'!$H$6,IF(BV2166="B",(CF2166*'Input Output'!$E$9)+'Input Output'!$H$9,IF(BV2166="C",(CF2166*'Input Output'!$E$12)+'Input Output'!$H$12,"")))</f>
        <v>19.03</v>
      </c>
      <c r="CL2166" t="str">
        <f t="shared" si="4942"/>
        <v/>
      </c>
    </row>
    <row r="2167" spans="71:90" x14ac:dyDescent="0.25">
      <c r="BS2167">
        <f t="shared" si="4946"/>
        <v>0</v>
      </c>
      <c r="BT2167">
        <f t="shared" si="4937"/>
        <v>153.75012083333385</v>
      </c>
      <c r="BU2167" s="15">
        <f t="shared" si="4943"/>
        <v>9225.0072500000315</v>
      </c>
      <c r="BV2167" s="17" t="s">
        <v>458</v>
      </c>
      <c r="BW2167" t="str">
        <f>'Hour Loop'!S162</f>
        <v>G04 P7.38</v>
      </c>
      <c r="BX2167" t="str">
        <f>'Hour Loop'!T162</f>
        <v/>
      </c>
      <c r="BZ2167">
        <f t="shared" si="4945"/>
        <v>7.38</v>
      </c>
      <c r="CA2167" t="str">
        <f t="shared" si="4944"/>
        <v>0</v>
      </c>
      <c r="CC2167" t="e">
        <f t="shared" si="4938"/>
        <v>#VALUE!</v>
      </c>
      <c r="CD2167" t="e">
        <f t="shared" si="4939"/>
        <v>#VALUE!</v>
      </c>
      <c r="CE2167" t="e">
        <f t="shared" si="4940"/>
        <v>#VALUE!</v>
      </c>
      <c r="CF2167" t="e">
        <f t="shared" si="4941"/>
        <v>#VALUE!</v>
      </c>
      <c r="CI2167" t="e">
        <f>IF(BV2167="A",((CD2167*'Input Output'!$E$5)+'Input Output'!$H$5),IF(BV2167="B",(CD2167*'Input Output'!$E$8)+'Input Output'!$H$8,IF(BV2167="C",(CD2167*'Input Output'!$E$11)+'Input Output'!$H$11,"")))</f>
        <v>#VALUE!</v>
      </c>
      <c r="CJ2167" t="e">
        <f>IF(BV2167="A",(CF2167*'Input Output'!$E$6)+'Input Output'!$H$6,IF(BV2167="B",(CF2167*'Input Output'!$E$9)+'Input Output'!$H$9,IF(BV2167="C",(CF2167*'Input Output'!$E$12)+'Input Output'!$H$12,"")))</f>
        <v>#VALUE!</v>
      </c>
      <c r="CL2167" t="str">
        <f t="shared" si="4942"/>
        <v/>
      </c>
    </row>
    <row r="2168" spans="71:90" x14ac:dyDescent="0.25">
      <c r="BS2168">
        <f t="shared" si="4946"/>
        <v>0</v>
      </c>
      <c r="BT2168">
        <f t="shared" si="4937"/>
        <v>153.87312083333384</v>
      </c>
      <c r="BU2168" s="15">
        <f t="shared" si="4943"/>
        <v>9232.3872500000307</v>
      </c>
      <c r="BV2168" s="17" t="s">
        <v>458</v>
      </c>
      <c r="BW2168" t="str">
        <f>'Hour Loop'!S163</f>
        <v>G01 X143.111 Y24.003</v>
      </c>
      <c r="BX2168" t="str">
        <f>'Hour Loop'!T163</f>
        <v/>
      </c>
      <c r="BZ2168">
        <f t="shared" si="4945"/>
        <v>20.745000000000001</v>
      </c>
      <c r="CA2168" t="str">
        <f t="shared" si="4944"/>
        <v>1</v>
      </c>
      <c r="CC2168" t="str">
        <f t="shared" si="4938"/>
        <v>G01 X143.11</v>
      </c>
      <c r="CD2168" t="str">
        <f t="shared" si="4939"/>
        <v>143.11</v>
      </c>
      <c r="CE2168" t="str">
        <f t="shared" si="4940"/>
        <v>143.111 Y24.003</v>
      </c>
      <c r="CF2168" t="str">
        <f t="shared" si="4941"/>
        <v>24.003</v>
      </c>
      <c r="CI2168">
        <f>IF(BV2168="A",((CD2168*'Input Output'!$E$5)+'Input Output'!$H$5),IF(BV2168="B",(CD2168*'Input Output'!$E$8)+'Input Output'!$H$8,IF(BV2168="C",(CD2168*'Input Output'!$E$11)+'Input Output'!$H$11,"")))</f>
        <v>143.11000000000001</v>
      </c>
      <c r="CJ2168">
        <f>IF(BV2168="A",(CF2168*'Input Output'!$E$6)+'Input Output'!$H$6,IF(BV2168="B",(CF2168*'Input Output'!$E$9)+'Input Output'!$H$9,IF(BV2168="C",(CF2168*'Input Output'!$E$12)+'Input Output'!$H$12,"")))</f>
        <v>24.003</v>
      </c>
      <c r="CL2168" t="str">
        <f t="shared" si="4942"/>
        <v/>
      </c>
    </row>
    <row r="2169" spans="71:90" x14ac:dyDescent="0.25">
      <c r="BS2169">
        <f t="shared" si="4946"/>
        <v>0</v>
      </c>
      <c r="BT2169">
        <f t="shared" si="4937"/>
        <v>154.21887083333385</v>
      </c>
      <c r="BU2169" s="15">
        <f t="shared" si="4943"/>
        <v>9253.1322500000315</v>
      </c>
      <c r="BV2169" s="17" t="s">
        <v>458</v>
      </c>
      <c r="BW2169" t="str">
        <f>'Hour Loop'!S164</f>
        <v>G04 P7.38</v>
      </c>
      <c r="BX2169" t="str">
        <f>'Hour Loop'!T164</f>
        <v/>
      </c>
      <c r="BZ2169">
        <f t="shared" si="4945"/>
        <v>7.38</v>
      </c>
      <c r="CA2169" t="str">
        <f t="shared" si="4944"/>
        <v>0</v>
      </c>
      <c r="CC2169" t="e">
        <f t="shared" si="4938"/>
        <v>#VALUE!</v>
      </c>
      <c r="CD2169" t="e">
        <f t="shared" si="4939"/>
        <v>#VALUE!</v>
      </c>
      <c r="CE2169" t="e">
        <f t="shared" si="4940"/>
        <v>#VALUE!</v>
      </c>
      <c r="CF2169" t="e">
        <f t="shared" si="4941"/>
        <v>#VALUE!</v>
      </c>
      <c r="CI2169" t="e">
        <f>IF(BV2169="A",((CD2169*'Input Output'!$E$5)+'Input Output'!$H$5),IF(BV2169="B",(CD2169*'Input Output'!$E$8)+'Input Output'!$H$8,IF(BV2169="C",(CD2169*'Input Output'!$E$11)+'Input Output'!$H$11,"")))</f>
        <v>#VALUE!</v>
      </c>
      <c r="CJ2169" t="e">
        <f>IF(BV2169="A",(CF2169*'Input Output'!$E$6)+'Input Output'!$H$6,IF(BV2169="B",(CF2169*'Input Output'!$E$9)+'Input Output'!$H$9,IF(BV2169="C",(CF2169*'Input Output'!$E$12)+'Input Output'!$H$12,"")))</f>
        <v>#VALUE!</v>
      </c>
      <c r="CL2169" t="str">
        <f t="shared" si="4942"/>
        <v/>
      </c>
    </row>
    <row r="2170" spans="71:90" x14ac:dyDescent="0.25">
      <c r="BS2170">
        <f t="shared" si="4946"/>
        <v>0</v>
      </c>
      <c r="BT2170">
        <f t="shared" si="4937"/>
        <v>154.34187083333384</v>
      </c>
      <c r="BU2170" s="15">
        <f t="shared" si="4943"/>
        <v>9260.5122500000307</v>
      </c>
      <c r="BV2170" s="17" t="s">
        <v>458</v>
      </c>
      <c r="BW2170" t="str">
        <f>'Hour Loop'!S165</f>
        <v>G01 X132.151 Y29.520</v>
      </c>
      <c r="BX2170" t="str">
        <f>'Hour Loop'!T165</f>
        <v/>
      </c>
      <c r="BZ2170">
        <f t="shared" si="4945"/>
        <v>20.745000000000001</v>
      </c>
      <c r="CA2170" t="str">
        <f t="shared" si="4944"/>
        <v>1</v>
      </c>
      <c r="CC2170" t="str">
        <f t="shared" si="4938"/>
        <v>G01 X132.15</v>
      </c>
      <c r="CD2170" t="str">
        <f t="shared" si="4939"/>
        <v>132.15</v>
      </c>
      <c r="CE2170" t="str">
        <f t="shared" si="4940"/>
        <v>132.151 Y29.520</v>
      </c>
      <c r="CF2170" t="str">
        <f t="shared" si="4941"/>
        <v>29.520</v>
      </c>
      <c r="CI2170">
        <f>IF(BV2170="A",((CD2170*'Input Output'!$E$5)+'Input Output'!$H$5),IF(BV2170="B",(CD2170*'Input Output'!$E$8)+'Input Output'!$H$8,IF(BV2170="C",(CD2170*'Input Output'!$E$11)+'Input Output'!$H$11,"")))</f>
        <v>132.15</v>
      </c>
      <c r="CJ2170">
        <f>IF(BV2170="A",(CF2170*'Input Output'!$E$6)+'Input Output'!$H$6,IF(BV2170="B",(CF2170*'Input Output'!$E$9)+'Input Output'!$H$9,IF(BV2170="C",(CF2170*'Input Output'!$E$12)+'Input Output'!$H$12,"")))</f>
        <v>29.52</v>
      </c>
      <c r="CL2170" t="str">
        <f t="shared" si="4942"/>
        <v/>
      </c>
    </row>
    <row r="2171" spans="71:90" x14ac:dyDescent="0.25">
      <c r="BS2171">
        <f t="shared" si="4946"/>
        <v>0</v>
      </c>
      <c r="BT2171">
        <f t="shared" si="4937"/>
        <v>154.68762083333385</v>
      </c>
      <c r="BU2171" s="15">
        <f t="shared" si="4943"/>
        <v>9281.2572500000315</v>
      </c>
      <c r="BV2171" s="17" t="s">
        <v>458</v>
      </c>
      <c r="BW2171" t="str">
        <f>'Hour Loop'!S166</f>
        <v>G04 P7.38</v>
      </c>
      <c r="BX2171" t="str">
        <f>'Hour Loop'!T166</f>
        <v/>
      </c>
      <c r="BZ2171">
        <f t="shared" si="4945"/>
        <v>7.38</v>
      </c>
      <c r="CA2171" t="str">
        <f t="shared" si="4944"/>
        <v>0</v>
      </c>
      <c r="CC2171" t="e">
        <f t="shared" si="4938"/>
        <v>#VALUE!</v>
      </c>
      <c r="CD2171" t="e">
        <f t="shared" si="4939"/>
        <v>#VALUE!</v>
      </c>
      <c r="CE2171" t="e">
        <f t="shared" si="4940"/>
        <v>#VALUE!</v>
      </c>
      <c r="CF2171" t="e">
        <f t="shared" si="4941"/>
        <v>#VALUE!</v>
      </c>
      <c r="CI2171" t="e">
        <f>IF(BV2171="A",((CD2171*'Input Output'!$E$5)+'Input Output'!$H$5),IF(BV2171="B",(CD2171*'Input Output'!$E$8)+'Input Output'!$H$8,IF(BV2171="C",(CD2171*'Input Output'!$E$11)+'Input Output'!$H$11,"")))</f>
        <v>#VALUE!</v>
      </c>
      <c r="CJ2171" t="e">
        <f>IF(BV2171="A",(CF2171*'Input Output'!$E$6)+'Input Output'!$H$6,IF(BV2171="B",(CF2171*'Input Output'!$E$9)+'Input Output'!$H$9,IF(BV2171="C",(CF2171*'Input Output'!$E$12)+'Input Output'!$H$12,"")))</f>
        <v>#VALUE!</v>
      </c>
      <c r="CL2171" t="str">
        <f t="shared" si="4942"/>
        <v/>
      </c>
    </row>
    <row r="2172" spans="71:90" x14ac:dyDescent="0.25">
      <c r="BS2172">
        <f t="shared" si="4946"/>
        <v>0</v>
      </c>
      <c r="BT2172">
        <f t="shared" si="4937"/>
        <v>154.81062083333384</v>
      </c>
      <c r="BU2172" s="15">
        <f t="shared" si="4943"/>
        <v>9288.6372500000307</v>
      </c>
      <c r="BV2172" s="17" t="s">
        <v>458</v>
      </c>
      <c r="BW2172" t="str">
        <f>'Hour Loop'!S167</f>
        <v>G01 X121.474 Y35.568</v>
      </c>
      <c r="BX2172" t="str">
        <f>'Hour Loop'!T167</f>
        <v/>
      </c>
      <c r="BZ2172">
        <f t="shared" si="4945"/>
        <v>20.745000000000001</v>
      </c>
      <c r="CA2172" t="str">
        <f t="shared" si="4944"/>
        <v>1</v>
      </c>
      <c r="CC2172" t="str">
        <f t="shared" si="4938"/>
        <v>G01 X121.47</v>
      </c>
      <c r="CD2172" t="str">
        <f t="shared" si="4939"/>
        <v>121.47</v>
      </c>
      <c r="CE2172" t="str">
        <f t="shared" si="4940"/>
        <v>121.474 Y35.568</v>
      </c>
      <c r="CF2172" t="str">
        <f t="shared" si="4941"/>
        <v>35.568</v>
      </c>
      <c r="CI2172">
        <f>IF(BV2172="A",((CD2172*'Input Output'!$E$5)+'Input Output'!$H$5),IF(BV2172="B",(CD2172*'Input Output'!$E$8)+'Input Output'!$H$8,IF(BV2172="C",(CD2172*'Input Output'!$E$11)+'Input Output'!$H$11,"")))</f>
        <v>121.47</v>
      </c>
      <c r="CJ2172">
        <f>IF(BV2172="A",(CF2172*'Input Output'!$E$6)+'Input Output'!$H$6,IF(BV2172="B",(CF2172*'Input Output'!$E$9)+'Input Output'!$H$9,IF(BV2172="C",(CF2172*'Input Output'!$E$12)+'Input Output'!$H$12,"")))</f>
        <v>35.567999999999998</v>
      </c>
      <c r="CL2172" t="str">
        <f t="shared" si="4942"/>
        <v/>
      </c>
    </row>
    <row r="2173" spans="71:90" x14ac:dyDescent="0.25">
      <c r="BS2173">
        <f t="shared" si="4946"/>
        <v>0</v>
      </c>
      <c r="BT2173">
        <f t="shared" si="4937"/>
        <v>155.15637083333385</v>
      </c>
      <c r="BU2173" s="15">
        <f t="shared" si="4943"/>
        <v>9309.3822500000315</v>
      </c>
      <c r="BV2173" s="17" t="s">
        <v>458</v>
      </c>
      <c r="BW2173" t="str">
        <f>'Hour Loop'!S168</f>
        <v>G04 P7.38</v>
      </c>
      <c r="BX2173" t="str">
        <f>'Hour Loop'!T168</f>
        <v/>
      </c>
      <c r="BZ2173">
        <f t="shared" si="4945"/>
        <v>7.38</v>
      </c>
      <c r="CA2173" t="str">
        <f t="shared" si="4944"/>
        <v>0</v>
      </c>
      <c r="CC2173" t="e">
        <f t="shared" si="4938"/>
        <v>#VALUE!</v>
      </c>
      <c r="CD2173" t="e">
        <f t="shared" si="4939"/>
        <v>#VALUE!</v>
      </c>
      <c r="CE2173" t="e">
        <f t="shared" si="4940"/>
        <v>#VALUE!</v>
      </c>
      <c r="CF2173" t="e">
        <f t="shared" si="4941"/>
        <v>#VALUE!</v>
      </c>
      <c r="CI2173" t="e">
        <f>IF(BV2173="A",((CD2173*'Input Output'!$E$5)+'Input Output'!$H$5),IF(BV2173="B",(CD2173*'Input Output'!$E$8)+'Input Output'!$H$8,IF(BV2173="C",(CD2173*'Input Output'!$E$11)+'Input Output'!$H$11,"")))</f>
        <v>#VALUE!</v>
      </c>
      <c r="CJ2173" t="e">
        <f>IF(BV2173="A",(CF2173*'Input Output'!$E$6)+'Input Output'!$H$6,IF(BV2173="B",(CF2173*'Input Output'!$E$9)+'Input Output'!$H$9,IF(BV2173="C",(CF2173*'Input Output'!$E$12)+'Input Output'!$H$12,"")))</f>
        <v>#VALUE!</v>
      </c>
      <c r="CL2173" t="str">
        <f t="shared" si="4942"/>
        <v/>
      </c>
    </row>
    <row r="2174" spans="71:90" x14ac:dyDescent="0.25">
      <c r="BS2174">
        <f t="shared" si="4946"/>
        <v>0</v>
      </c>
      <c r="BT2174">
        <f t="shared" si="4937"/>
        <v>155.27937083333384</v>
      </c>
      <c r="BU2174" s="15">
        <f t="shared" si="4943"/>
        <v>9316.7622500000307</v>
      </c>
      <c r="BV2174" s="17" t="s">
        <v>458</v>
      </c>
      <c r="BW2174" t="str">
        <f>'Hour Loop'!S169</f>
        <v>G01 X111.107 Y42.133</v>
      </c>
      <c r="BX2174" t="str">
        <f>'Hour Loop'!T169</f>
        <v/>
      </c>
      <c r="BZ2174">
        <f t="shared" si="4945"/>
        <v>20.745000000000001</v>
      </c>
      <c r="CA2174" t="str">
        <f t="shared" si="4944"/>
        <v>1</v>
      </c>
      <c r="CC2174" t="str">
        <f t="shared" si="4938"/>
        <v>G01 X111.10</v>
      </c>
      <c r="CD2174" t="str">
        <f t="shared" si="4939"/>
        <v>111.10</v>
      </c>
      <c r="CE2174" t="str">
        <f t="shared" si="4940"/>
        <v>111.107 Y42.133</v>
      </c>
      <c r="CF2174" t="str">
        <f t="shared" si="4941"/>
        <v>42.133</v>
      </c>
      <c r="CI2174">
        <f>IF(BV2174="A",((CD2174*'Input Output'!$E$5)+'Input Output'!$H$5),IF(BV2174="B",(CD2174*'Input Output'!$E$8)+'Input Output'!$H$8,IF(BV2174="C",(CD2174*'Input Output'!$E$11)+'Input Output'!$H$11,"")))</f>
        <v>111.1</v>
      </c>
      <c r="CJ2174">
        <f>IF(BV2174="A",(CF2174*'Input Output'!$E$6)+'Input Output'!$H$6,IF(BV2174="B",(CF2174*'Input Output'!$E$9)+'Input Output'!$H$9,IF(BV2174="C",(CF2174*'Input Output'!$E$12)+'Input Output'!$H$12,"")))</f>
        <v>42.133000000000003</v>
      </c>
      <c r="CL2174" t="str">
        <f t="shared" si="4942"/>
        <v/>
      </c>
    </row>
    <row r="2175" spans="71:90" x14ac:dyDescent="0.25">
      <c r="BS2175">
        <f t="shared" si="4946"/>
        <v>0</v>
      </c>
      <c r="BT2175">
        <f t="shared" si="4937"/>
        <v>155.62512083333385</v>
      </c>
      <c r="BU2175" s="15">
        <f t="shared" si="4943"/>
        <v>9337.5072500000315</v>
      </c>
      <c r="BV2175" s="17" t="s">
        <v>458</v>
      </c>
      <c r="BW2175" t="str">
        <f>'Hour Loop'!S170</f>
        <v>G04 P7.38</v>
      </c>
      <c r="BX2175" t="str">
        <f>'Hour Loop'!T170</f>
        <v/>
      </c>
      <c r="BZ2175">
        <f t="shared" si="4945"/>
        <v>7.38</v>
      </c>
      <c r="CA2175" t="str">
        <f t="shared" si="4944"/>
        <v>0</v>
      </c>
      <c r="CC2175" t="e">
        <f t="shared" si="4938"/>
        <v>#VALUE!</v>
      </c>
      <c r="CD2175" t="e">
        <f t="shared" si="4939"/>
        <v>#VALUE!</v>
      </c>
      <c r="CE2175" t="e">
        <f t="shared" si="4940"/>
        <v>#VALUE!</v>
      </c>
      <c r="CF2175" t="e">
        <f t="shared" si="4941"/>
        <v>#VALUE!</v>
      </c>
      <c r="CI2175" t="e">
        <f>IF(BV2175="A",((CD2175*'Input Output'!$E$5)+'Input Output'!$H$5),IF(BV2175="B",(CD2175*'Input Output'!$E$8)+'Input Output'!$H$8,IF(BV2175="C",(CD2175*'Input Output'!$E$11)+'Input Output'!$H$11,"")))</f>
        <v>#VALUE!</v>
      </c>
      <c r="CJ2175" t="e">
        <f>IF(BV2175="A",(CF2175*'Input Output'!$E$6)+'Input Output'!$H$6,IF(BV2175="B",(CF2175*'Input Output'!$E$9)+'Input Output'!$H$9,IF(BV2175="C",(CF2175*'Input Output'!$E$12)+'Input Output'!$H$12,"")))</f>
        <v>#VALUE!</v>
      </c>
      <c r="CL2175" t="str">
        <f t="shared" si="4942"/>
        <v/>
      </c>
    </row>
    <row r="2176" spans="71:90" x14ac:dyDescent="0.25">
      <c r="BS2176">
        <f t="shared" si="4946"/>
        <v>0</v>
      </c>
      <c r="BT2176">
        <f t="shared" si="4937"/>
        <v>155.74812083333384</v>
      </c>
      <c r="BU2176" s="15">
        <f t="shared" si="4943"/>
        <v>9344.8872500000307</v>
      </c>
      <c r="BV2176" s="17" t="s">
        <v>458</v>
      </c>
      <c r="BW2176" t="str">
        <f>'Hour Loop'!S171</f>
        <v>G01 X101.075 Y49.198</v>
      </c>
      <c r="BX2176" t="str">
        <f>'Hour Loop'!T171</f>
        <v/>
      </c>
      <c r="BZ2176">
        <f t="shared" si="4945"/>
        <v>20.745000000000001</v>
      </c>
      <c r="CA2176" t="str">
        <f t="shared" si="4944"/>
        <v>1</v>
      </c>
      <c r="CC2176" t="str">
        <f t="shared" si="4938"/>
        <v>G01 X101.07</v>
      </c>
      <c r="CD2176" t="str">
        <f t="shared" si="4939"/>
        <v>101.07</v>
      </c>
      <c r="CE2176" t="str">
        <f t="shared" si="4940"/>
        <v>101.075 Y49.198</v>
      </c>
      <c r="CF2176" t="str">
        <f t="shared" si="4941"/>
        <v>49.198</v>
      </c>
      <c r="CI2176">
        <f>IF(BV2176="A",((CD2176*'Input Output'!$E$5)+'Input Output'!$H$5),IF(BV2176="B",(CD2176*'Input Output'!$E$8)+'Input Output'!$H$8,IF(BV2176="C",(CD2176*'Input Output'!$E$11)+'Input Output'!$H$11,"")))</f>
        <v>101.07</v>
      </c>
      <c r="CJ2176">
        <f>IF(BV2176="A",(CF2176*'Input Output'!$E$6)+'Input Output'!$H$6,IF(BV2176="B",(CF2176*'Input Output'!$E$9)+'Input Output'!$H$9,IF(BV2176="C",(CF2176*'Input Output'!$E$12)+'Input Output'!$H$12,"")))</f>
        <v>49.198</v>
      </c>
      <c r="CL2176" t="str">
        <f t="shared" si="4942"/>
        <v/>
      </c>
    </row>
    <row r="2177" spans="71:90" x14ac:dyDescent="0.25">
      <c r="BS2177">
        <f t="shared" si="4946"/>
        <v>0</v>
      </c>
      <c r="BT2177">
        <f t="shared" si="4937"/>
        <v>156.09387083333385</v>
      </c>
      <c r="BU2177" s="15">
        <f t="shared" si="4943"/>
        <v>9365.6322500000315</v>
      </c>
      <c r="BV2177" s="17" t="s">
        <v>458</v>
      </c>
      <c r="BW2177" t="str">
        <f>'Hour Loop'!S172</f>
        <v>G04 P7.38</v>
      </c>
      <c r="BX2177" t="str">
        <f>'Hour Loop'!T172</f>
        <v/>
      </c>
      <c r="BZ2177">
        <f t="shared" si="4945"/>
        <v>7.38</v>
      </c>
      <c r="CA2177" t="str">
        <f t="shared" si="4944"/>
        <v>0</v>
      </c>
      <c r="CC2177" t="e">
        <f t="shared" si="4938"/>
        <v>#VALUE!</v>
      </c>
      <c r="CD2177" t="e">
        <f t="shared" si="4939"/>
        <v>#VALUE!</v>
      </c>
      <c r="CE2177" t="e">
        <f t="shared" si="4940"/>
        <v>#VALUE!</v>
      </c>
      <c r="CF2177" t="e">
        <f t="shared" si="4941"/>
        <v>#VALUE!</v>
      </c>
      <c r="CI2177" t="e">
        <f>IF(BV2177="A",((CD2177*'Input Output'!$E$5)+'Input Output'!$H$5),IF(BV2177="B",(CD2177*'Input Output'!$E$8)+'Input Output'!$H$8,IF(BV2177="C",(CD2177*'Input Output'!$E$11)+'Input Output'!$H$11,"")))</f>
        <v>#VALUE!</v>
      </c>
      <c r="CJ2177" t="e">
        <f>IF(BV2177="A",(CF2177*'Input Output'!$E$6)+'Input Output'!$H$6,IF(BV2177="B",(CF2177*'Input Output'!$E$9)+'Input Output'!$H$9,IF(BV2177="C",(CF2177*'Input Output'!$E$12)+'Input Output'!$H$12,"")))</f>
        <v>#VALUE!</v>
      </c>
      <c r="CL2177" t="str">
        <f t="shared" si="4942"/>
        <v/>
      </c>
    </row>
    <row r="2178" spans="71:90" x14ac:dyDescent="0.25">
      <c r="BS2178">
        <f t="shared" si="4946"/>
        <v>0</v>
      </c>
      <c r="BT2178">
        <f t="shared" si="4937"/>
        <v>156.21687083333384</v>
      </c>
      <c r="BU2178" s="15">
        <f t="shared" si="4943"/>
        <v>9373.0122500000307</v>
      </c>
      <c r="BV2178" s="17" t="s">
        <v>458</v>
      </c>
      <c r="BW2178" t="str">
        <f>'Hour Loop'!S173</f>
        <v>G01 X91.402 Y56.747</v>
      </c>
      <c r="BX2178" t="str">
        <f>'Hour Loop'!T173</f>
        <v/>
      </c>
      <c r="BZ2178">
        <f t="shared" si="4945"/>
        <v>20.745000000000001</v>
      </c>
      <c r="CA2178" t="str">
        <f t="shared" si="4944"/>
        <v>1</v>
      </c>
      <c r="CC2178" t="str">
        <f t="shared" si="4938"/>
        <v>G01 X91.40</v>
      </c>
      <c r="CD2178" t="str">
        <f t="shared" si="4939"/>
        <v>91.40</v>
      </c>
      <c r="CE2178" t="str">
        <f t="shared" si="4940"/>
        <v>91.402 Y56.747</v>
      </c>
      <c r="CF2178" t="str">
        <f t="shared" si="4941"/>
        <v>56.747</v>
      </c>
      <c r="CI2178">
        <f>IF(BV2178="A",((CD2178*'Input Output'!$E$5)+'Input Output'!$H$5),IF(BV2178="B",(CD2178*'Input Output'!$E$8)+'Input Output'!$H$8,IF(BV2178="C",(CD2178*'Input Output'!$E$11)+'Input Output'!$H$11,"")))</f>
        <v>91.4</v>
      </c>
      <c r="CJ2178">
        <f>IF(BV2178="A",(CF2178*'Input Output'!$E$6)+'Input Output'!$H$6,IF(BV2178="B",(CF2178*'Input Output'!$E$9)+'Input Output'!$H$9,IF(BV2178="C",(CF2178*'Input Output'!$E$12)+'Input Output'!$H$12,"")))</f>
        <v>56.747</v>
      </c>
      <c r="CL2178" t="str">
        <f t="shared" si="4942"/>
        <v/>
      </c>
    </row>
    <row r="2179" spans="71:90" x14ac:dyDescent="0.25">
      <c r="BS2179">
        <f t="shared" si="4946"/>
        <v>0</v>
      </c>
      <c r="BT2179">
        <f t="shared" si="4937"/>
        <v>156.56262083333385</v>
      </c>
      <c r="BU2179" s="15">
        <f t="shared" si="4943"/>
        <v>9393.7572500000315</v>
      </c>
      <c r="BV2179" s="17" t="s">
        <v>458</v>
      </c>
      <c r="BW2179" t="str">
        <f>'Hour Loop'!S174</f>
        <v>G04 P7.38</v>
      </c>
      <c r="BX2179" t="str">
        <f>'Hour Loop'!T174</f>
        <v/>
      </c>
      <c r="BZ2179">
        <f t="shared" si="4945"/>
        <v>7.38</v>
      </c>
      <c r="CA2179" t="str">
        <f t="shared" si="4944"/>
        <v>0</v>
      </c>
      <c r="CC2179" t="e">
        <f t="shared" si="4938"/>
        <v>#VALUE!</v>
      </c>
      <c r="CD2179" t="e">
        <f t="shared" si="4939"/>
        <v>#VALUE!</v>
      </c>
      <c r="CE2179" t="e">
        <f t="shared" si="4940"/>
        <v>#VALUE!</v>
      </c>
      <c r="CF2179" t="e">
        <f t="shared" si="4941"/>
        <v>#VALUE!</v>
      </c>
      <c r="CI2179" t="e">
        <f>IF(BV2179="A",((CD2179*'Input Output'!$E$5)+'Input Output'!$H$5),IF(BV2179="B",(CD2179*'Input Output'!$E$8)+'Input Output'!$H$8,IF(BV2179="C",(CD2179*'Input Output'!$E$11)+'Input Output'!$H$11,"")))</f>
        <v>#VALUE!</v>
      </c>
      <c r="CJ2179" t="e">
        <f>IF(BV2179="A",(CF2179*'Input Output'!$E$6)+'Input Output'!$H$6,IF(BV2179="B",(CF2179*'Input Output'!$E$9)+'Input Output'!$H$9,IF(BV2179="C",(CF2179*'Input Output'!$E$12)+'Input Output'!$H$12,"")))</f>
        <v>#VALUE!</v>
      </c>
      <c r="CL2179" t="str">
        <f t="shared" si="4942"/>
        <v/>
      </c>
    </row>
    <row r="2180" spans="71:90" x14ac:dyDescent="0.25">
      <c r="BS2180">
        <f t="shared" si="4946"/>
        <v>0</v>
      </c>
      <c r="BT2180">
        <f t="shared" si="4937"/>
        <v>156.68562083333384</v>
      </c>
      <c r="BU2180" s="15">
        <f t="shared" si="4943"/>
        <v>9401.1372500000307</v>
      </c>
      <c r="BV2180" s="17" t="s">
        <v>458</v>
      </c>
      <c r="BW2180" t="str">
        <f>'Hour Loop'!S175</f>
        <v>G01 X82.110 Y64.762</v>
      </c>
      <c r="BX2180" t="str">
        <f>'Hour Loop'!T175</f>
        <v/>
      </c>
      <c r="BZ2180">
        <f t="shared" si="4945"/>
        <v>20.745000000000001</v>
      </c>
      <c r="CA2180" t="str">
        <f t="shared" si="4944"/>
        <v>1</v>
      </c>
      <c r="CC2180" t="str">
        <f t="shared" si="4938"/>
        <v>G01 X82.11</v>
      </c>
      <c r="CD2180" t="str">
        <f t="shared" si="4939"/>
        <v>82.11</v>
      </c>
      <c r="CE2180" t="str">
        <f t="shared" si="4940"/>
        <v>82.110 Y64.762</v>
      </c>
      <c r="CF2180" t="str">
        <f t="shared" si="4941"/>
        <v>64.762</v>
      </c>
      <c r="CI2180">
        <f>IF(BV2180="A",((CD2180*'Input Output'!$E$5)+'Input Output'!$H$5),IF(BV2180="B",(CD2180*'Input Output'!$E$8)+'Input Output'!$H$8,IF(BV2180="C",(CD2180*'Input Output'!$E$11)+'Input Output'!$H$11,"")))</f>
        <v>82.11</v>
      </c>
      <c r="CJ2180">
        <f>IF(BV2180="A",(CF2180*'Input Output'!$E$6)+'Input Output'!$H$6,IF(BV2180="B",(CF2180*'Input Output'!$E$9)+'Input Output'!$H$9,IF(BV2180="C",(CF2180*'Input Output'!$E$12)+'Input Output'!$H$12,"")))</f>
        <v>64.762</v>
      </c>
      <c r="CL2180" t="str">
        <f t="shared" si="4942"/>
        <v/>
      </c>
    </row>
    <row r="2181" spans="71:90" x14ac:dyDescent="0.25">
      <c r="BS2181">
        <f t="shared" si="4946"/>
        <v>0</v>
      </c>
      <c r="BT2181">
        <f t="shared" si="4937"/>
        <v>157.03137083333385</v>
      </c>
      <c r="BU2181" s="15">
        <f t="shared" si="4943"/>
        <v>9421.8822500000315</v>
      </c>
      <c r="BV2181" s="17" t="s">
        <v>458</v>
      </c>
      <c r="BW2181" t="str">
        <f>'Hour Loop'!S176</f>
        <v>G04 P7.38</v>
      </c>
      <c r="BX2181" t="str">
        <f>'Hour Loop'!T176</f>
        <v/>
      </c>
      <c r="BZ2181">
        <f t="shared" si="4945"/>
        <v>7.38</v>
      </c>
      <c r="CA2181" t="str">
        <f t="shared" si="4944"/>
        <v>0</v>
      </c>
      <c r="CC2181" t="e">
        <f t="shared" si="4938"/>
        <v>#VALUE!</v>
      </c>
      <c r="CD2181" t="e">
        <f t="shared" si="4939"/>
        <v>#VALUE!</v>
      </c>
      <c r="CE2181" t="e">
        <f t="shared" si="4940"/>
        <v>#VALUE!</v>
      </c>
      <c r="CF2181" t="e">
        <f t="shared" si="4941"/>
        <v>#VALUE!</v>
      </c>
      <c r="CI2181" t="e">
        <f>IF(BV2181="A",((CD2181*'Input Output'!$E$5)+'Input Output'!$H$5),IF(BV2181="B",(CD2181*'Input Output'!$E$8)+'Input Output'!$H$8,IF(BV2181="C",(CD2181*'Input Output'!$E$11)+'Input Output'!$H$11,"")))</f>
        <v>#VALUE!</v>
      </c>
      <c r="CJ2181" t="e">
        <f>IF(BV2181="A",(CF2181*'Input Output'!$E$6)+'Input Output'!$H$6,IF(BV2181="B",(CF2181*'Input Output'!$E$9)+'Input Output'!$H$9,IF(BV2181="C",(CF2181*'Input Output'!$E$12)+'Input Output'!$H$12,"")))</f>
        <v>#VALUE!</v>
      </c>
      <c r="CL2181" t="str">
        <f t="shared" si="4942"/>
        <v/>
      </c>
    </row>
    <row r="2182" spans="71:90" x14ac:dyDescent="0.25">
      <c r="BS2182">
        <f t="shared" si="4946"/>
        <v>0</v>
      </c>
      <c r="BT2182">
        <f t="shared" si="4937"/>
        <v>157.15437083333384</v>
      </c>
      <c r="BU2182" s="15">
        <f t="shared" si="4943"/>
        <v>9429.2622500000307</v>
      </c>
      <c r="BV2182" s="17" t="s">
        <v>458</v>
      </c>
      <c r="BW2182" t="str">
        <f>'Hour Loop'!S177</f>
        <v>G01 X73.223 Y73.223</v>
      </c>
      <c r="BX2182" t="str">
        <f>'Hour Loop'!T177</f>
        <v/>
      </c>
      <c r="BZ2182">
        <f t="shared" si="4945"/>
        <v>20.745000000000001</v>
      </c>
      <c r="CA2182" t="str">
        <f t="shared" si="4944"/>
        <v>1</v>
      </c>
      <c r="CC2182" t="str">
        <f t="shared" si="4938"/>
        <v>G01 X73.22</v>
      </c>
      <c r="CD2182" t="str">
        <f t="shared" si="4939"/>
        <v>73.22</v>
      </c>
      <c r="CE2182" t="str">
        <f t="shared" si="4940"/>
        <v>73.223 Y73.223</v>
      </c>
      <c r="CF2182" t="str">
        <f t="shared" si="4941"/>
        <v>73.223</v>
      </c>
      <c r="CI2182">
        <f>IF(BV2182="A",((CD2182*'Input Output'!$E$5)+'Input Output'!$H$5),IF(BV2182="B",(CD2182*'Input Output'!$E$8)+'Input Output'!$H$8,IF(BV2182="C",(CD2182*'Input Output'!$E$11)+'Input Output'!$H$11,"")))</f>
        <v>73.22</v>
      </c>
      <c r="CJ2182">
        <f>IF(BV2182="A",(CF2182*'Input Output'!$E$6)+'Input Output'!$H$6,IF(BV2182="B",(CF2182*'Input Output'!$E$9)+'Input Output'!$H$9,IF(BV2182="C",(CF2182*'Input Output'!$E$12)+'Input Output'!$H$12,"")))</f>
        <v>73.222999999999999</v>
      </c>
      <c r="CL2182" t="str">
        <f t="shared" si="4942"/>
        <v/>
      </c>
    </row>
    <row r="2183" spans="71:90" x14ac:dyDescent="0.25">
      <c r="BS2183">
        <f t="shared" si="4946"/>
        <v>0</v>
      </c>
      <c r="BT2183">
        <f t="shared" si="4937"/>
        <v>157.50012083333385</v>
      </c>
      <c r="BU2183" s="15">
        <f t="shared" si="4943"/>
        <v>9450.0072500000315</v>
      </c>
      <c r="BV2183" s="17" t="s">
        <v>458</v>
      </c>
      <c r="BW2183" t="str">
        <f>'Hour Loop'!S178</f>
        <v>G04 P7.38</v>
      </c>
      <c r="BX2183" t="str">
        <f>'Hour Loop'!T178</f>
        <v/>
      </c>
      <c r="BZ2183">
        <f t="shared" si="4945"/>
        <v>7.38</v>
      </c>
      <c r="CA2183" t="str">
        <f t="shared" si="4944"/>
        <v>0</v>
      </c>
      <c r="CC2183" t="e">
        <f t="shared" si="4938"/>
        <v>#VALUE!</v>
      </c>
      <c r="CD2183" t="e">
        <f t="shared" si="4939"/>
        <v>#VALUE!</v>
      </c>
      <c r="CE2183" t="e">
        <f t="shared" si="4940"/>
        <v>#VALUE!</v>
      </c>
      <c r="CF2183" t="e">
        <f t="shared" si="4941"/>
        <v>#VALUE!</v>
      </c>
      <c r="CI2183" t="e">
        <f>IF(BV2183="A",((CD2183*'Input Output'!$E$5)+'Input Output'!$H$5),IF(BV2183="B",(CD2183*'Input Output'!$E$8)+'Input Output'!$H$8,IF(BV2183="C",(CD2183*'Input Output'!$E$11)+'Input Output'!$H$11,"")))</f>
        <v>#VALUE!</v>
      </c>
      <c r="CJ2183" t="e">
        <f>IF(BV2183="A",(CF2183*'Input Output'!$E$6)+'Input Output'!$H$6,IF(BV2183="B",(CF2183*'Input Output'!$E$9)+'Input Output'!$H$9,IF(BV2183="C",(CF2183*'Input Output'!$E$12)+'Input Output'!$H$12,"")))</f>
        <v>#VALUE!</v>
      </c>
      <c r="CL2183" t="str">
        <f t="shared" si="4942"/>
        <v/>
      </c>
    </row>
    <row r="2184" spans="71:90" x14ac:dyDescent="0.25">
      <c r="BS2184">
        <f t="shared" si="4946"/>
        <v>0</v>
      </c>
      <c r="BT2184">
        <f t="shared" si="4937"/>
        <v>157.62312083333384</v>
      </c>
      <c r="BU2184" s="15">
        <f t="shared" si="4943"/>
        <v>9457.3872500000307</v>
      </c>
      <c r="BV2184" s="17" t="s">
        <v>458</v>
      </c>
      <c r="BW2184" t="str">
        <f>'Hour Loop'!S179</f>
        <v>G01 X64.762 Y82.110</v>
      </c>
      <c r="BX2184" t="str">
        <f>'Hour Loop'!T179</f>
        <v/>
      </c>
      <c r="BZ2184">
        <f t="shared" si="4945"/>
        <v>20.745000000000001</v>
      </c>
      <c r="CA2184" t="str">
        <f t="shared" si="4944"/>
        <v>1</v>
      </c>
      <c r="CC2184" t="str">
        <f t="shared" si="4938"/>
        <v>G01 X64.76</v>
      </c>
      <c r="CD2184" t="str">
        <f t="shared" si="4939"/>
        <v>64.76</v>
      </c>
      <c r="CE2184" t="str">
        <f t="shared" si="4940"/>
        <v>64.762 Y82.110</v>
      </c>
      <c r="CF2184" t="str">
        <f t="shared" si="4941"/>
        <v>82.110</v>
      </c>
      <c r="CI2184">
        <f>IF(BV2184="A",((CD2184*'Input Output'!$E$5)+'Input Output'!$H$5),IF(BV2184="B",(CD2184*'Input Output'!$E$8)+'Input Output'!$H$8,IF(BV2184="C",(CD2184*'Input Output'!$E$11)+'Input Output'!$H$11,"")))</f>
        <v>64.760000000000005</v>
      </c>
      <c r="CJ2184">
        <f>IF(BV2184="A",(CF2184*'Input Output'!$E$6)+'Input Output'!$H$6,IF(BV2184="B",(CF2184*'Input Output'!$E$9)+'Input Output'!$H$9,IF(BV2184="C",(CF2184*'Input Output'!$E$12)+'Input Output'!$H$12,"")))</f>
        <v>82.11</v>
      </c>
      <c r="CL2184" t="str">
        <f t="shared" si="4942"/>
        <v/>
      </c>
    </row>
    <row r="2185" spans="71:90" x14ac:dyDescent="0.25">
      <c r="BS2185">
        <f t="shared" si="4946"/>
        <v>0</v>
      </c>
      <c r="BT2185">
        <f t="shared" si="4937"/>
        <v>157.96887083333385</v>
      </c>
      <c r="BU2185" s="15">
        <f t="shared" si="4943"/>
        <v>9478.1322500000315</v>
      </c>
      <c r="BV2185" s="17" t="s">
        <v>458</v>
      </c>
      <c r="BW2185" t="str">
        <f>'Hour Loop'!S180</f>
        <v>G04 P7.38</v>
      </c>
      <c r="BX2185" t="str">
        <f>'Hour Loop'!T180</f>
        <v/>
      </c>
      <c r="BZ2185">
        <f t="shared" si="4945"/>
        <v>7.38</v>
      </c>
      <c r="CA2185" t="str">
        <f t="shared" si="4944"/>
        <v>0</v>
      </c>
      <c r="CC2185" t="e">
        <f t="shared" si="4938"/>
        <v>#VALUE!</v>
      </c>
      <c r="CD2185" t="e">
        <f t="shared" si="4939"/>
        <v>#VALUE!</v>
      </c>
      <c r="CE2185" t="e">
        <f t="shared" si="4940"/>
        <v>#VALUE!</v>
      </c>
      <c r="CF2185" t="e">
        <f t="shared" si="4941"/>
        <v>#VALUE!</v>
      </c>
      <c r="CI2185" t="e">
        <f>IF(BV2185="A",((CD2185*'Input Output'!$E$5)+'Input Output'!$H$5),IF(BV2185="B",(CD2185*'Input Output'!$E$8)+'Input Output'!$H$8,IF(BV2185="C",(CD2185*'Input Output'!$E$11)+'Input Output'!$H$11,"")))</f>
        <v>#VALUE!</v>
      </c>
      <c r="CJ2185" t="e">
        <f>IF(BV2185="A",(CF2185*'Input Output'!$E$6)+'Input Output'!$H$6,IF(BV2185="B",(CF2185*'Input Output'!$E$9)+'Input Output'!$H$9,IF(BV2185="C",(CF2185*'Input Output'!$E$12)+'Input Output'!$H$12,"")))</f>
        <v>#VALUE!</v>
      </c>
      <c r="CL2185" t="str">
        <f t="shared" si="4942"/>
        <v/>
      </c>
    </row>
    <row r="2186" spans="71:90" x14ac:dyDescent="0.25">
      <c r="BS2186">
        <f t="shared" si="4946"/>
        <v>0</v>
      </c>
      <c r="BT2186">
        <f t="shared" si="4937"/>
        <v>158.09187083333384</v>
      </c>
      <c r="BU2186" s="15">
        <f t="shared" si="4943"/>
        <v>9485.5122500000307</v>
      </c>
      <c r="BV2186" s="17" t="s">
        <v>458</v>
      </c>
      <c r="BW2186" t="str">
        <f>'Hour Loop'!S181</f>
        <v>G01 X56.747 Y91.402</v>
      </c>
      <c r="BX2186" t="str">
        <f>'Hour Loop'!T181</f>
        <v/>
      </c>
      <c r="BZ2186">
        <f t="shared" si="4945"/>
        <v>20.745000000000001</v>
      </c>
      <c r="CA2186" t="str">
        <f t="shared" si="4944"/>
        <v>1</v>
      </c>
      <c r="CC2186" t="str">
        <f t="shared" si="4938"/>
        <v>G01 X56.74</v>
      </c>
      <c r="CD2186" t="str">
        <f t="shared" si="4939"/>
        <v>56.74</v>
      </c>
      <c r="CE2186" t="str">
        <f t="shared" si="4940"/>
        <v>56.747 Y91.402</v>
      </c>
      <c r="CF2186" t="str">
        <f t="shared" si="4941"/>
        <v>91.402</v>
      </c>
      <c r="CI2186">
        <f>IF(BV2186="A",((CD2186*'Input Output'!$E$5)+'Input Output'!$H$5),IF(BV2186="B",(CD2186*'Input Output'!$E$8)+'Input Output'!$H$8,IF(BV2186="C",(CD2186*'Input Output'!$E$11)+'Input Output'!$H$11,"")))</f>
        <v>56.74</v>
      </c>
      <c r="CJ2186">
        <f>IF(BV2186="A",(CF2186*'Input Output'!$E$6)+'Input Output'!$H$6,IF(BV2186="B",(CF2186*'Input Output'!$E$9)+'Input Output'!$H$9,IF(BV2186="C",(CF2186*'Input Output'!$E$12)+'Input Output'!$H$12,"")))</f>
        <v>91.402000000000001</v>
      </c>
      <c r="CL2186" t="str">
        <f t="shared" si="4942"/>
        <v/>
      </c>
    </row>
    <row r="2187" spans="71:90" x14ac:dyDescent="0.25">
      <c r="BS2187">
        <f t="shared" si="4946"/>
        <v>0</v>
      </c>
      <c r="BT2187">
        <f t="shared" si="4937"/>
        <v>158.43762083333385</v>
      </c>
      <c r="BU2187" s="15">
        <f t="shared" si="4943"/>
        <v>9506.2572500000315</v>
      </c>
      <c r="BV2187" s="17" t="s">
        <v>458</v>
      </c>
      <c r="BW2187" t="str">
        <f>'Hour Loop'!S182</f>
        <v>G04 P7.38</v>
      </c>
      <c r="BX2187" t="str">
        <f>'Hour Loop'!T182</f>
        <v/>
      </c>
      <c r="BZ2187">
        <f t="shared" si="4945"/>
        <v>7.38</v>
      </c>
      <c r="CA2187" t="str">
        <f t="shared" si="4944"/>
        <v>0</v>
      </c>
      <c r="CC2187" t="e">
        <f t="shared" si="4938"/>
        <v>#VALUE!</v>
      </c>
      <c r="CD2187" t="e">
        <f t="shared" si="4939"/>
        <v>#VALUE!</v>
      </c>
      <c r="CE2187" t="e">
        <f t="shared" si="4940"/>
        <v>#VALUE!</v>
      </c>
      <c r="CF2187" t="e">
        <f t="shared" si="4941"/>
        <v>#VALUE!</v>
      </c>
      <c r="CI2187" t="e">
        <f>IF(BV2187="A",((CD2187*'Input Output'!$E$5)+'Input Output'!$H$5),IF(BV2187="B",(CD2187*'Input Output'!$E$8)+'Input Output'!$H$8,IF(BV2187="C",(CD2187*'Input Output'!$E$11)+'Input Output'!$H$11,"")))</f>
        <v>#VALUE!</v>
      </c>
      <c r="CJ2187" t="e">
        <f>IF(BV2187="A",(CF2187*'Input Output'!$E$6)+'Input Output'!$H$6,IF(BV2187="B",(CF2187*'Input Output'!$E$9)+'Input Output'!$H$9,IF(BV2187="C",(CF2187*'Input Output'!$E$12)+'Input Output'!$H$12,"")))</f>
        <v>#VALUE!</v>
      </c>
      <c r="CL2187" t="str">
        <f t="shared" si="4942"/>
        <v/>
      </c>
    </row>
    <row r="2188" spans="71:90" x14ac:dyDescent="0.25">
      <c r="BS2188">
        <f t="shared" si="4946"/>
        <v>0</v>
      </c>
      <c r="BT2188">
        <f t="shared" si="4937"/>
        <v>158.56062083333384</v>
      </c>
      <c r="BU2188" s="15">
        <f t="shared" si="4943"/>
        <v>9513.6372500000307</v>
      </c>
      <c r="BV2188" s="17" t="s">
        <v>458</v>
      </c>
      <c r="BW2188" t="str">
        <f>'Hour Loop'!S183</f>
        <v>G01 X49.198 Y101.075</v>
      </c>
      <c r="BX2188" t="str">
        <f>'Hour Loop'!T183</f>
        <v/>
      </c>
      <c r="BZ2188">
        <f t="shared" si="4945"/>
        <v>20.745000000000001</v>
      </c>
      <c r="CA2188" t="str">
        <f t="shared" si="4944"/>
        <v>1</v>
      </c>
      <c r="CC2188" t="str">
        <f t="shared" si="4938"/>
        <v>G01 X49.198</v>
      </c>
      <c r="CD2188" t="str">
        <f t="shared" si="4939"/>
        <v>49.198</v>
      </c>
      <c r="CE2188" t="str">
        <f t="shared" si="4940"/>
        <v>49.198 Y101.075</v>
      </c>
      <c r="CF2188" t="str">
        <f t="shared" si="4941"/>
        <v>101.075</v>
      </c>
      <c r="CI2188">
        <f>IF(BV2188="A",((CD2188*'Input Output'!$E$5)+'Input Output'!$H$5),IF(BV2188="B",(CD2188*'Input Output'!$E$8)+'Input Output'!$H$8,IF(BV2188="C",(CD2188*'Input Output'!$E$11)+'Input Output'!$H$11,"")))</f>
        <v>49.198</v>
      </c>
      <c r="CJ2188">
        <f>IF(BV2188="A",(CF2188*'Input Output'!$E$6)+'Input Output'!$H$6,IF(BV2188="B",(CF2188*'Input Output'!$E$9)+'Input Output'!$H$9,IF(BV2188="C",(CF2188*'Input Output'!$E$12)+'Input Output'!$H$12,"")))</f>
        <v>101.075</v>
      </c>
      <c r="CL2188" t="str">
        <f t="shared" si="4942"/>
        <v/>
      </c>
    </row>
    <row r="2189" spans="71:90" x14ac:dyDescent="0.25">
      <c r="BS2189">
        <f t="shared" si="4946"/>
        <v>0</v>
      </c>
      <c r="BT2189">
        <f t="shared" ref="BT2189:BT2252" si="4947">BU2189/60</f>
        <v>158.90637083333385</v>
      </c>
      <c r="BU2189" s="15">
        <f t="shared" si="4943"/>
        <v>9534.3822500000315</v>
      </c>
      <c r="BV2189" s="17" t="s">
        <v>458</v>
      </c>
      <c r="BW2189" t="str">
        <f>'Hour Loop'!S184</f>
        <v>G04 P7.38</v>
      </c>
      <c r="BX2189" t="str">
        <f>'Hour Loop'!T184</f>
        <v/>
      </c>
      <c r="BZ2189">
        <f t="shared" si="4945"/>
        <v>7.38</v>
      </c>
      <c r="CA2189" t="str">
        <f t="shared" si="4944"/>
        <v>0</v>
      </c>
      <c r="CC2189" t="e">
        <f t="shared" ref="CC2189:CC2252" si="4948">LEFT(BW2189,LEN(BW2189)-(FIND("X",BW2189)+4))</f>
        <v>#VALUE!</v>
      </c>
      <c r="CD2189" t="e">
        <f t="shared" ref="CD2189:CD2252" si="4949">RIGHT(CC2189,LEN(CC2189)-(FIND("X",CC2189)))</f>
        <v>#VALUE!</v>
      </c>
      <c r="CE2189" t="e">
        <f t="shared" ref="CE2189:CE2252" si="4950">RIGHT(BW2189,LEN(BW2189)-(FIND("X",BW2189)))</f>
        <v>#VALUE!</v>
      </c>
      <c r="CF2189" t="e">
        <f t="shared" ref="CF2189:CF2252" si="4951">RIGHT(CE2189,LEN(CE2189)-(FIND("Y",CE2189)))</f>
        <v>#VALUE!</v>
      </c>
      <c r="CI2189" t="e">
        <f>IF(BV2189="A",((CD2189*'Input Output'!$E$5)+'Input Output'!$H$5),IF(BV2189="B",(CD2189*'Input Output'!$E$8)+'Input Output'!$H$8,IF(BV2189="C",(CD2189*'Input Output'!$E$11)+'Input Output'!$H$11,"")))</f>
        <v>#VALUE!</v>
      </c>
      <c r="CJ2189" t="e">
        <f>IF(BV2189="A",(CF2189*'Input Output'!$E$6)+'Input Output'!$H$6,IF(BV2189="B",(CF2189*'Input Output'!$E$9)+'Input Output'!$H$9,IF(BV2189="C",(CF2189*'Input Output'!$E$12)+'Input Output'!$H$12,"")))</f>
        <v>#VALUE!</v>
      </c>
      <c r="CL2189" t="str">
        <f t="shared" si="4942"/>
        <v/>
      </c>
    </row>
    <row r="2190" spans="71:90" x14ac:dyDescent="0.25">
      <c r="BS2190">
        <f t="shared" si="4946"/>
        <v>0</v>
      </c>
      <c r="BT2190">
        <f t="shared" si="4947"/>
        <v>159.02937083333384</v>
      </c>
      <c r="BU2190" s="15">
        <f t="shared" si="4943"/>
        <v>9541.7622500000307</v>
      </c>
      <c r="BV2190" s="17" t="s">
        <v>458</v>
      </c>
      <c r="BW2190" t="str">
        <f>'Hour Loop'!S185</f>
        <v>G01 X42.133 Y111.107</v>
      </c>
      <c r="BX2190" t="str">
        <f>'Hour Loop'!T185</f>
        <v/>
      </c>
      <c r="BZ2190">
        <f t="shared" si="4945"/>
        <v>20.745000000000001</v>
      </c>
      <c r="CA2190" t="str">
        <f t="shared" si="4944"/>
        <v>1</v>
      </c>
      <c r="CC2190" t="str">
        <f t="shared" si="4948"/>
        <v>G01 X42.133</v>
      </c>
      <c r="CD2190" t="str">
        <f t="shared" si="4949"/>
        <v>42.133</v>
      </c>
      <c r="CE2190" t="str">
        <f t="shared" si="4950"/>
        <v>42.133 Y111.107</v>
      </c>
      <c r="CF2190" t="str">
        <f t="shared" si="4951"/>
        <v>111.107</v>
      </c>
      <c r="CI2190">
        <f>IF(BV2190="A",((CD2190*'Input Output'!$E$5)+'Input Output'!$H$5),IF(BV2190="B",(CD2190*'Input Output'!$E$8)+'Input Output'!$H$8,IF(BV2190="C",(CD2190*'Input Output'!$E$11)+'Input Output'!$H$11,"")))</f>
        <v>42.133000000000003</v>
      </c>
      <c r="CJ2190">
        <f>IF(BV2190="A",(CF2190*'Input Output'!$E$6)+'Input Output'!$H$6,IF(BV2190="B",(CF2190*'Input Output'!$E$9)+'Input Output'!$H$9,IF(BV2190="C",(CF2190*'Input Output'!$E$12)+'Input Output'!$H$12,"")))</f>
        <v>111.107</v>
      </c>
      <c r="CL2190" t="str">
        <f t="shared" ref="CL2190:CL2253" si="4952">IF(BS2190=1,IF(CA2190="0",BW2190,"G01 X"&amp;CI2190&amp;" Y"&amp;CJ2190&amp;" "&amp;BX2190),"")</f>
        <v/>
      </c>
    </row>
    <row r="2191" spans="71:90" x14ac:dyDescent="0.25">
      <c r="BS2191">
        <f t="shared" si="4946"/>
        <v>0</v>
      </c>
      <c r="BT2191">
        <f t="shared" si="4947"/>
        <v>159.37512083333385</v>
      </c>
      <c r="BU2191" s="15">
        <f t="shared" si="4943"/>
        <v>9562.5072500000315</v>
      </c>
      <c r="BV2191" s="17" t="s">
        <v>458</v>
      </c>
      <c r="BW2191" t="str">
        <f>'Hour Loop'!S186</f>
        <v>G04 P7.38</v>
      </c>
      <c r="BX2191" t="str">
        <f>'Hour Loop'!T186</f>
        <v/>
      </c>
      <c r="BZ2191">
        <f t="shared" si="4945"/>
        <v>7.38</v>
      </c>
      <c r="CA2191" t="str">
        <f t="shared" si="4944"/>
        <v>0</v>
      </c>
      <c r="CC2191" t="e">
        <f t="shared" si="4948"/>
        <v>#VALUE!</v>
      </c>
      <c r="CD2191" t="e">
        <f t="shared" si="4949"/>
        <v>#VALUE!</v>
      </c>
      <c r="CE2191" t="e">
        <f t="shared" si="4950"/>
        <v>#VALUE!</v>
      </c>
      <c r="CF2191" t="e">
        <f t="shared" si="4951"/>
        <v>#VALUE!</v>
      </c>
      <c r="CI2191" t="e">
        <f>IF(BV2191="A",((CD2191*'Input Output'!$E$5)+'Input Output'!$H$5),IF(BV2191="B",(CD2191*'Input Output'!$E$8)+'Input Output'!$H$8,IF(BV2191="C",(CD2191*'Input Output'!$E$11)+'Input Output'!$H$11,"")))</f>
        <v>#VALUE!</v>
      </c>
      <c r="CJ2191" t="e">
        <f>IF(BV2191="A",(CF2191*'Input Output'!$E$6)+'Input Output'!$H$6,IF(BV2191="B",(CF2191*'Input Output'!$E$9)+'Input Output'!$H$9,IF(BV2191="C",(CF2191*'Input Output'!$E$12)+'Input Output'!$H$12,"")))</f>
        <v>#VALUE!</v>
      </c>
      <c r="CL2191" t="str">
        <f t="shared" si="4952"/>
        <v/>
      </c>
    </row>
    <row r="2192" spans="71:90" x14ac:dyDescent="0.25">
      <c r="BS2192">
        <f t="shared" si="4946"/>
        <v>0</v>
      </c>
      <c r="BT2192">
        <f t="shared" si="4947"/>
        <v>159.49812083333384</v>
      </c>
      <c r="BU2192" s="15">
        <f t="shared" ref="BU2192:BU2255" si="4953">BU2191+BZ2191</f>
        <v>9569.8872500000307</v>
      </c>
      <c r="BV2192" s="17" t="s">
        <v>458</v>
      </c>
      <c r="BW2192" t="str">
        <f>'Hour Loop'!S187</f>
        <v>G01 X35.568 Y121.474</v>
      </c>
      <c r="BX2192" t="str">
        <f>'Hour Loop'!T187</f>
        <v/>
      </c>
      <c r="BZ2192">
        <f t="shared" si="4945"/>
        <v>20.745000000000001</v>
      </c>
      <c r="CA2192" t="str">
        <f t="shared" si="4944"/>
        <v>1</v>
      </c>
      <c r="CC2192" t="str">
        <f t="shared" si="4948"/>
        <v>G01 X35.568</v>
      </c>
      <c r="CD2192" t="str">
        <f t="shared" si="4949"/>
        <v>35.568</v>
      </c>
      <c r="CE2192" t="str">
        <f t="shared" si="4950"/>
        <v>35.568 Y121.474</v>
      </c>
      <c r="CF2192" t="str">
        <f t="shared" si="4951"/>
        <v>121.474</v>
      </c>
      <c r="CI2192">
        <f>IF(BV2192="A",((CD2192*'Input Output'!$E$5)+'Input Output'!$H$5),IF(BV2192="B",(CD2192*'Input Output'!$E$8)+'Input Output'!$H$8,IF(BV2192="C",(CD2192*'Input Output'!$E$11)+'Input Output'!$H$11,"")))</f>
        <v>35.567999999999998</v>
      </c>
      <c r="CJ2192">
        <f>IF(BV2192="A",(CF2192*'Input Output'!$E$6)+'Input Output'!$H$6,IF(BV2192="B",(CF2192*'Input Output'!$E$9)+'Input Output'!$H$9,IF(BV2192="C",(CF2192*'Input Output'!$E$12)+'Input Output'!$H$12,"")))</f>
        <v>121.474</v>
      </c>
      <c r="CL2192" t="str">
        <f t="shared" si="4952"/>
        <v/>
      </c>
    </row>
    <row r="2193" spans="71:90" x14ac:dyDescent="0.25">
      <c r="BS2193">
        <f t="shared" si="4946"/>
        <v>0</v>
      </c>
      <c r="BT2193">
        <f t="shared" si="4947"/>
        <v>159.84387083333385</v>
      </c>
      <c r="BU2193" s="15">
        <f t="shared" si="4953"/>
        <v>9590.6322500000315</v>
      </c>
      <c r="BV2193" s="17" t="s">
        <v>458</v>
      </c>
      <c r="BW2193" t="str">
        <f>'Hour Loop'!S188</f>
        <v>G04 P7.38</v>
      </c>
      <c r="BX2193" t="str">
        <f>'Hour Loop'!T188</f>
        <v/>
      </c>
      <c r="BZ2193">
        <f t="shared" si="4945"/>
        <v>7.38</v>
      </c>
      <c r="CA2193" t="str">
        <f t="shared" si="4944"/>
        <v>0</v>
      </c>
      <c r="CC2193" t="e">
        <f t="shared" si="4948"/>
        <v>#VALUE!</v>
      </c>
      <c r="CD2193" t="e">
        <f t="shared" si="4949"/>
        <v>#VALUE!</v>
      </c>
      <c r="CE2193" t="e">
        <f t="shared" si="4950"/>
        <v>#VALUE!</v>
      </c>
      <c r="CF2193" t="e">
        <f t="shared" si="4951"/>
        <v>#VALUE!</v>
      </c>
      <c r="CI2193" t="e">
        <f>IF(BV2193="A",((CD2193*'Input Output'!$E$5)+'Input Output'!$H$5),IF(BV2193="B",(CD2193*'Input Output'!$E$8)+'Input Output'!$H$8,IF(BV2193="C",(CD2193*'Input Output'!$E$11)+'Input Output'!$H$11,"")))</f>
        <v>#VALUE!</v>
      </c>
      <c r="CJ2193" t="e">
        <f>IF(BV2193="A",(CF2193*'Input Output'!$E$6)+'Input Output'!$H$6,IF(BV2193="B",(CF2193*'Input Output'!$E$9)+'Input Output'!$H$9,IF(BV2193="C",(CF2193*'Input Output'!$E$12)+'Input Output'!$H$12,"")))</f>
        <v>#VALUE!</v>
      </c>
      <c r="CL2193" t="str">
        <f t="shared" si="4952"/>
        <v/>
      </c>
    </row>
    <row r="2194" spans="71:90" x14ac:dyDescent="0.25">
      <c r="BS2194">
        <f t="shared" si="4946"/>
        <v>0</v>
      </c>
      <c r="BT2194">
        <f t="shared" si="4947"/>
        <v>159.96687083333384</v>
      </c>
      <c r="BU2194" s="15">
        <f t="shared" si="4953"/>
        <v>9598.0122500000307</v>
      </c>
      <c r="BV2194" s="17" t="s">
        <v>458</v>
      </c>
      <c r="BW2194" t="str">
        <f>'Hour Loop'!S189</f>
        <v>G01 X29.520 Y132.151</v>
      </c>
      <c r="BX2194" t="str">
        <f>'Hour Loop'!T189</f>
        <v/>
      </c>
      <c r="BZ2194">
        <f t="shared" si="4945"/>
        <v>20.745000000000001</v>
      </c>
      <c r="CA2194" t="str">
        <f t="shared" si="4944"/>
        <v>1</v>
      </c>
      <c r="CC2194" t="str">
        <f t="shared" si="4948"/>
        <v>G01 X29.520</v>
      </c>
      <c r="CD2194" t="str">
        <f t="shared" si="4949"/>
        <v>29.520</v>
      </c>
      <c r="CE2194" t="str">
        <f t="shared" si="4950"/>
        <v>29.520 Y132.151</v>
      </c>
      <c r="CF2194" t="str">
        <f t="shared" si="4951"/>
        <v>132.151</v>
      </c>
      <c r="CI2194">
        <f>IF(BV2194="A",((CD2194*'Input Output'!$E$5)+'Input Output'!$H$5),IF(BV2194="B",(CD2194*'Input Output'!$E$8)+'Input Output'!$H$8,IF(BV2194="C",(CD2194*'Input Output'!$E$11)+'Input Output'!$H$11,"")))</f>
        <v>29.52</v>
      </c>
      <c r="CJ2194">
        <f>IF(BV2194="A",(CF2194*'Input Output'!$E$6)+'Input Output'!$H$6,IF(BV2194="B",(CF2194*'Input Output'!$E$9)+'Input Output'!$H$9,IF(BV2194="C",(CF2194*'Input Output'!$E$12)+'Input Output'!$H$12,"")))</f>
        <v>132.15100000000001</v>
      </c>
      <c r="CL2194" t="str">
        <f t="shared" si="4952"/>
        <v/>
      </c>
    </row>
    <row r="2195" spans="71:90" x14ac:dyDescent="0.25">
      <c r="BS2195">
        <f t="shared" si="4946"/>
        <v>0</v>
      </c>
      <c r="BT2195">
        <f t="shared" si="4947"/>
        <v>160.31262083333385</v>
      </c>
      <c r="BU2195" s="15">
        <f t="shared" si="4953"/>
        <v>9618.7572500000315</v>
      </c>
      <c r="BV2195" s="17" t="s">
        <v>458</v>
      </c>
      <c r="BW2195" t="str">
        <f>'Hour Loop'!S190</f>
        <v>G04 P7.38</v>
      </c>
      <c r="BX2195" t="str">
        <f>'Hour Loop'!T190</f>
        <v/>
      </c>
      <c r="BZ2195">
        <f t="shared" si="4945"/>
        <v>7.38</v>
      </c>
      <c r="CA2195" t="str">
        <f t="shared" si="4944"/>
        <v>0</v>
      </c>
      <c r="CC2195" t="e">
        <f t="shared" si="4948"/>
        <v>#VALUE!</v>
      </c>
      <c r="CD2195" t="e">
        <f t="shared" si="4949"/>
        <v>#VALUE!</v>
      </c>
      <c r="CE2195" t="e">
        <f t="shared" si="4950"/>
        <v>#VALUE!</v>
      </c>
      <c r="CF2195" t="e">
        <f t="shared" si="4951"/>
        <v>#VALUE!</v>
      </c>
      <c r="CI2195" t="e">
        <f>IF(BV2195="A",((CD2195*'Input Output'!$E$5)+'Input Output'!$H$5),IF(BV2195="B",(CD2195*'Input Output'!$E$8)+'Input Output'!$H$8,IF(BV2195="C",(CD2195*'Input Output'!$E$11)+'Input Output'!$H$11,"")))</f>
        <v>#VALUE!</v>
      </c>
      <c r="CJ2195" t="e">
        <f>IF(BV2195="A",(CF2195*'Input Output'!$E$6)+'Input Output'!$H$6,IF(BV2195="B",(CF2195*'Input Output'!$E$9)+'Input Output'!$H$9,IF(BV2195="C",(CF2195*'Input Output'!$E$12)+'Input Output'!$H$12,"")))</f>
        <v>#VALUE!</v>
      </c>
      <c r="CL2195" t="str">
        <f t="shared" si="4952"/>
        <v/>
      </c>
    </row>
    <row r="2196" spans="71:90" x14ac:dyDescent="0.25">
      <c r="BS2196">
        <f t="shared" si="4946"/>
        <v>0</v>
      </c>
      <c r="BT2196">
        <f t="shared" si="4947"/>
        <v>160.43562083333384</v>
      </c>
      <c r="BU2196" s="15">
        <f t="shared" si="4953"/>
        <v>9626.1372500000307</v>
      </c>
      <c r="BV2196" s="17" t="s">
        <v>458</v>
      </c>
      <c r="BW2196" t="str">
        <f>'Hour Loop'!S191</f>
        <v>G01 X24.003 Y143.111</v>
      </c>
      <c r="BX2196" t="str">
        <f>'Hour Loop'!T191</f>
        <v/>
      </c>
      <c r="BZ2196">
        <f t="shared" si="4945"/>
        <v>20.745000000000001</v>
      </c>
      <c r="CA2196" t="str">
        <f t="shared" si="4944"/>
        <v>1</v>
      </c>
      <c r="CC2196" t="str">
        <f t="shared" si="4948"/>
        <v>G01 X24.003</v>
      </c>
      <c r="CD2196" t="str">
        <f t="shared" si="4949"/>
        <v>24.003</v>
      </c>
      <c r="CE2196" t="str">
        <f t="shared" si="4950"/>
        <v>24.003 Y143.111</v>
      </c>
      <c r="CF2196" t="str">
        <f t="shared" si="4951"/>
        <v>143.111</v>
      </c>
      <c r="CI2196">
        <f>IF(BV2196="A",((CD2196*'Input Output'!$E$5)+'Input Output'!$H$5),IF(BV2196="B",(CD2196*'Input Output'!$E$8)+'Input Output'!$H$8,IF(BV2196="C",(CD2196*'Input Output'!$E$11)+'Input Output'!$H$11,"")))</f>
        <v>24.003</v>
      </c>
      <c r="CJ2196">
        <f>IF(BV2196="A",(CF2196*'Input Output'!$E$6)+'Input Output'!$H$6,IF(BV2196="B",(CF2196*'Input Output'!$E$9)+'Input Output'!$H$9,IF(BV2196="C",(CF2196*'Input Output'!$E$12)+'Input Output'!$H$12,"")))</f>
        <v>143.11099999999999</v>
      </c>
      <c r="CL2196" t="str">
        <f t="shared" si="4952"/>
        <v/>
      </c>
    </row>
    <row r="2197" spans="71:90" x14ac:dyDescent="0.25">
      <c r="BS2197">
        <f t="shared" si="4946"/>
        <v>0</v>
      </c>
      <c r="BT2197">
        <f t="shared" si="4947"/>
        <v>160.78137083333385</v>
      </c>
      <c r="BU2197" s="15">
        <f t="shared" si="4953"/>
        <v>9646.8822500000315</v>
      </c>
      <c r="BV2197" s="17" t="s">
        <v>458</v>
      </c>
      <c r="BW2197" t="str">
        <f>'Hour Loop'!S192</f>
        <v>G04 P7.38</v>
      </c>
      <c r="BX2197" t="str">
        <f>'Hour Loop'!T192</f>
        <v/>
      </c>
      <c r="BZ2197">
        <f t="shared" si="4945"/>
        <v>7.38</v>
      </c>
      <c r="CA2197" t="str">
        <f t="shared" si="4944"/>
        <v>0</v>
      </c>
      <c r="CC2197" t="e">
        <f t="shared" si="4948"/>
        <v>#VALUE!</v>
      </c>
      <c r="CD2197" t="e">
        <f t="shared" si="4949"/>
        <v>#VALUE!</v>
      </c>
      <c r="CE2197" t="e">
        <f t="shared" si="4950"/>
        <v>#VALUE!</v>
      </c>
      <c r="CF2197" t="e">
        <f t="shared" si="4951"/>
        <v>#VALUE!</v>
      </c>
      <c r="CI2197" t="e">
        <f>IF(BV2197="A",((CD2197*'Input Output'!$E$5)+'Input Output'!$H$5),IF(BV2197="B",(CD2197*'Input Output'!$E$8)+'Input Output'!$H$8,IF(BV2197="C",(CD2197*'Input Output'!$E$11)+'Input Output'!$H$11,"")))</f>
        <v>#VALUE!</v>
      </c>
      <c r="CJ2197" t="e">
        <f>IF(BV2197="A",(CF2197*'Input Output'!$E$6)+'Input Output'!$H$6,IF(BV2197="B",(CF2197*'Input Output'!$E$9)+'Input Output'!$H$9,IF(BV2197="C",(CF2197*'Input Output'!$E$12)+'Input Output'!$H$12,"")))</f>
        <v>#VALUE!</v>
      </c>
      <c r="CL2197" t="str">
        <f t="shared" si="4952"/>
        <v/>
      </c>
    </row>
    <row r="2198" spans="71:90" x14ac:dyDescent="0.25">
      <c r="BS2198">
        <f t="shared" si="4946"/>
        <v>0</v>
      </c>
      <c r="BT2198">
        <f t="shared" si="4947"/>
        <v>160.90437083333384</v>
      </c>
      <c r="BU2198" s="15">
        <f t="shared" si="4953"/>
        <v>9654.2622500000307</v>
      </c>
      <c r="BV2198" s="17" t="s">
        <v>458</v>
      </c>
      <c r="BW2198" t="str">
        <f>'Hour Loop'!S193</f>
        <v>G01 X19.030 Y154.329</v>
      </c>
      <c r="BX2198" t="str">
        <f>'Hour Loop'!T193</f>
        <v/>
      </c>
      <c r="BZ2198">
        <f t="shared" si="4945"/>
        <v>20.745000000000001</v>
      </c>
      <c r="CA2198" t="str">
        <f t="shared" si="4944"/>
        <v>1</v>
      </c>
      <c r="CC2198" t="str">
        <f t="shared" si="4948"/>
        <v>G01 X19.030</v>
      </c>
      <c r="CD2198" t="str">
        <f t="shared" si="4949"/>
        <v>19.030</v>
      </c>
      <c r="CE2198" t="str">
        <f t="shared" si="4950"/>
        <v>19.030 Y154.329</v>
      </c>
      <c r="CF2198" t="str">
        <f t="shared" si="4951"/>
        <v>154.329</v>
      </c>
      <c r="CI2198">
        <f>IF(BV2198="A",((CD2198*'Input Output'!$E$5)+'Input Output'!$H$5),IF(BV2198="B",(CD2198*'Input Output'!$E$8)+'Input Output'!$H$8,IF(BV2198="C",(CD2198*'Input Output'!$E$11)+'Input Output'!$H$11,"")))</f>
        <v>19.03</v>
      </c>
      <c r="CJ2198">
        <f>IF(BV2198="A",(CF2198*'Input Output'!$E$6)+'Input Output'!$H$6,IF(BV2198="B",(CF2198*'Input Output'!$E$9)+'Input Output'!$H$9,IF(BV2198="C",(CF2198*'Input Output'!$E$12)+'Input Output'!$H$12,"")))</f>
        <v>154.32900000000001</v>
      </c>
      <c r="CL2198" t="str">
        <f t="shared" si="4952"/>
        <v/>
      </c>
    </row>
    <row r="2199" spans="71:90" x14ac:dyDescent="0.25">
      <c r="BS2199">
        <f t="shared" si="4946"/>
        <v>0</v>
      </c>
      <c r="BT2199">
        <f t="shared" si="4947"/>
        <v>161.25012083333385</v>
      </c>
      <c r="BU2199" s="15">
        <f t="shared" si="4953"/>
        <v>9675.0072500000315</v>
      </c>
      <c r="BV2199" s="17" t="s">
        <v>458</v>
      </c>
      <c r="BW2199" t="str">
        <f>'Hour Loop'!S194</f>
        <v>G04 P7.38</v>
      </c>
      <c r="BX2199" t="str">
        <f>'Hour Loop'!T194</f>
        <v/>
      </c>
      <c r="BZ2199">
        <f t="shared" si="4945"/>
        <v>7.38</v>
      </c>
      <c r="CA2199" t="str">
        <f t="shared" si="4944"/>
        <v>0</v>
      </c>
      <c r="CC2199" t="e">
        <f t="shared" si="4948"/>
        <v>#VALUE!</v>
      </c>
      <c r="CD2199" t="e">
        <f t="shared" si="4949"/>
        <v>#VALUE!</v>
      </c>
      <c r="CE2199" t="e">
        <f t="shared" si="4950"/>
        <v>#VALUE!</v>
      </c>
      <c r="CF2199" t="e">
        <f t="shared" si="4951"/>
        <v>#VALUE!</v>
      </c>
      <c r="CI2199" t="e">
        <f>IF(BV2199="A",((CD2199*'Input Output'!$E$5)+'Input Output'!$H$5),IF(BV2199="B",(CD2199*'Input Output'!$E$8)+'Input Output'!$H$8,IF(BV2199="C",(CD2199*'Input Output'!$E$11)+'Input Output'!$H$11,"")))</f>
        <v>#VALUE!</v>
      </c>
      <c r="CJ2199" t="e">
        <f>IF(BV2199="A",(CF2199*'Input Output'!$E$6)+'Input Output'!$H$6,IF(BV2199="B",(CF2199*'Input Output'!$E$9)+'Input Output'!$H$9,IF(BV2199="C",(CF2199*'Input Output'!$E$12)+'Input Output'!$H$12,"")))</f>
        <v>#VALUE!</v>
      </c>
      <c r="CL2199" t="str">
        <f t="shared" si="4952"/>
        <v/>
      </c>
    </row>
    <row r="2200" spans="71:90" x14ac:dyDescent="0.25">
      <c r="BS2200">
        <f t="shared" si="4946"/>
        <v>0</v>
      </c>
      <c r="BT2200">
        <f t="shared" si="4947"/>
        <v>161.37312083333384</v>
      </c>
      <c r="BU2200" s="15">
        <f t="shared" si="4953"/>
        <v>9682.3872500000307</v>
      </c>
      <c r="BV2200" s="17" t="s">
        <v>458</v>
      </c>
      <c r="BW2200" t="str">
        <f>'Hour Loop'!S195</f>
        <v>G01 X14.614 Y165.778</v>
      </c>
      <c r="BX2200" t="str">
        <f>'Hour Loop'!T195</f>
        <v/>
      </c>
      <c r="BZ2200">
        <f t="shared" si="4945"/>
        <v>20.745000000000001</v>
      </c>
      <c r="CA2200" t="str">
        <f t="shared" si="4944"/>
        <v>1</v>
      </c>
      <c r="CC2200" t="str">
        <f t="shared" si="4948"/>
        <v>G01 X14.614</v>
      </c>
      <c r="CD2200" t="str">
        <f t="shared" si="4949"/>
        <v>14.614</v>
      </c>
      <c r="CE2200" t="str">
        <f t="shared" si="4950"/>
        <v>14.614 Y165.778</v>
      </c>
      <c r="CF2200" t="str">
        <f t="shared" si="4951"/>
        <v>165.778</v>
      </c>
      <c r="CI2200">
        <f>IF(BV2200="A",((CD2200*'Input Output'!$E$5)+'Input Output'!$H$5),IF(BV2200="B",(CD2200*'Input Output'!$E$8)+'Input Output'!$H$8,IF(BV2200="C",(CD2200*'Input Output'!$E$11)+'Input Output'!$H$11,"")))</f>
        <v>14.614000000000001</v>
      </c>
      <c r="CJ2200">
        <f>IF(BV2200="A",(CF2200*'Input Output'!$E$6)+'Input Output'!$H$6,IF(BV2200="B",(CF2200*'Input Output'!$E$9)+'Input Output'!$H$9,IF(BV2200="C",(CF2200*'Input Output'!$E$12)+'Input Output'!$H$12,"")))</f>
        <v>165.77799999999999</v>
      </c>
      <c r="CL2200" t="str">
        <f t="shared" si="4952"/>
        <v/>
      </c>
    </row>
    <row r="2201" spans="71:90" x14ac:dyDescent="0.25">
      <c r="BS2201">
        <f t="shared" si="4946"/>
        <v>0</v>
      </c>
      <c r="BT2201">
        <f t="shared" si="4947"/>
        <v>161.71887083333385</v>
      </c>
      <c r="BU2201" s="15">
        <f t="shared" si="4953"/>
        <v>9703.1322500000315</v>
      </c>
      <c r="BV2201" s="17" t="s">
        <v>458</v>
      </c>
      <c r="BW2201" t="str">
        <f>'Hour Loop'!S196</f>
        <v>G04 P7.38</v>
      </c>
      <c r="BX2201" t="str">
        <f>'Hour Loop'!T196</f>
        <v/>
      </c>
      <c r="BZ2201">
        <f t="shared" si="4945"/>
        <v>7.38</v>
      </c>
      <c r="CA2201" t="str">
        <f t="shared" si="4944"/>
        <v>0</v>
      </c>
      <c r="CC2201" t="e">
        <f t="shared" si="4948"/>
        <v>#VALUE!</v>
      </c>
      <c r="CD2201" t="e">
        <f t="shared" si="4949"/>
        <v>#VALUE!</v>
      </c>
      <c r="CE2201" t="e">
        <f t="shared" si="4950"/>
        <v>#VALUE!</v>
      </c>
      <c r="CF2201" t="e">
        <f t="shared" si="4951"/>
        <v>#VALUE!</v>
      </c>
      <c r="CI2201" t="e">
        <f>IF(BV2201="A",((CD2201*'Input Output'!$E$5)+'Input Output'!$H$5),IF(BV2201="B",(CD2201*'Input Output'!$E$8)+'Input Output'!$H$8,IF(BV2201="C",(CD2201*'Input Output'!$E$11)+'Input Output'!$H$11,"")))</f>
        <v>#VALUE!</v>
      </c>
      <c r="CJ2201" t="e">
        <f>IF(BV2201="A",(CF2201*'Input Output'!$E$6)+'Input Output'!$H$6,IF(BV2201="B",(CF2201*'Input Output'!$E$9)+'Input Output'!$H$9,IF(BV2201="C",(CF2201*'Input Output'!$E$12)+'Input Output'!$H$12,"")))</f>
        <v>#VALUE!</v>
      </c>
      <c r="CL2201" t="str">
        <f t="shared" si="4952"/>
        <v/>
      </c>
    </row>
    <row r="2202" spans="71:90" x14ac:dyDescent="0.25">
      <c r="BS2202">
        <f t="shared" si="4946"/>
        <v>0</v>
      </c>
      <c r="BT2202">
        <f t="shared" si="4947"/>
        <v>161.84187083333384</v>
      </c>
      <c r="BU2202" s="15">
        <f t="shared" si="4953"/>
        <v>9710.5122500000307</v>
      </c>
      <c r="BV2202" s="17" t="s">
        <v>458</v>
      </c>
      <c r="BW2202" t="str">
        <f>'Hour Loop'!S197</f>
        <v>G01 X10.765 Y177.429</v>
      </c>
      <c r="BX2202" t="str">
        <f>'Hour Loop'!T197</f>
        <v/>
      </c>
      <c r="BZ2202">
        <f t="shared" si="4945"/>
        <v>20.745000000000001</v>
      </c>
      <c r="CA2202" t="str">
        <f t="shared" ref="CA2202:CA2265" si="4954">IF(LEFT(TRIM(BW2202),3)&lt;&gt;"G01","0","1")</f>
        <v>1</v>
      </c>
      <c r="CC2202" t="str">
        <f t="shared" si="4948"/>
        <v>G01 X10.765</v>
      </c>
      <c r="CD2202" t="str">
        <f t="shared" si="4949"/>
        <v>10.765</v>
      </c>
      <c r="CE2202" t="str">
        <f t="shared" si="4950"/>
        <v>10.765 Y177.429</v>
      </c>
      <c r="CF2202" t="str">
        <f t="shared" si="4951"/>
        <v>177.429</v>
      </c>
      <c r="CI2202">
        <f>IF(BV2202="A",((CD2202*'Input Output'!$E$5)+'Input Output'!$H$5),IF(BV2202="B",(CD2202*'Input Output'!$E$8)+'Input Output'!$H$8,IF(BV2202="C",(CD2202*'Input Output'!$E$11)+'Input Output'!$H$11,"")))</f>
        <v>10.765000000000001</v>
      </c>
      <c r="CJ2202">
        <f>IF(BV2202="A",(CF2202*'Input Output'!$E$6)+'Input Output'!$H$6,IF(BV2202="B",(CF2202*'Input Output'!$E$9)+'Input Output'!$H$9,IF(BV2202="C",(CF2202*'Input Output'!$E$12)+'Input Output'!$H$12,"")))</f>
        <v>177.429</v>
      </c>
      <c r="CL2202" t="str">
        <f t="shared" si="4952"/>
        <v/>
      </c>
    </row>
    <row r="2203" spans="71:90" x14ac:dyDescent="0.25">
      <c r="BS2203">
        <f t="shared" si="4946"/>
        <v>0</v>
      </c>
      <c r="BT2203">
        <f t="shared" si="4947"/>
        <v>162.18762083333385</v>
      </c>
      <c r="BU2203" s="15">
        <f t="shared" si="4953"/>
        <v>9731.2572500000315</v>
      </c>
      <c r="BV2203" s="17" t="s">
        <v>458</v>
      </c>
      <c r="BW2203" t="str">
        <f>'Hour Loop'!S198</f>
        <v>G04 P7.38</v>
      </c>
      <c r="BX2203" t="str">
        <f>'Hour Loop'!T198</f>
        <v/>
      </c>
      <c r="BZ2203">
        <f t="shared" si="4945"/>
        <v>7.38</v>
      </c>
      <c r="CA2203" t="str">
        <f t="shared" si="4954"/>
        <v>0</v>
      </c>
      <c r="CC2203" t="e">
        <f t="shared" si="4948"/>
        <v>#VALUE!</v>
      </c>
      <c r="CD2203" t="e">
        <f t="shared" si="4949"/>
        <v>#VALUE!</v>
      </c>
      <c r="CE2203" t="e">
        <f t="shared" si="4950"/>
        <v>#VALUE!</v>
      </c>
      <c r="CF2203" t="e">
        <f t="shared" si="4951"/>
        <v>#VALUE!</v>
      </c>
      <c r="CI2203" t="e">
        <f>IF(BV2203="A",((CD2203*'Input Output'!$E$5)+'Input Output'!$H$5),IF(BV2203="B",(CD2203*'Input Output'!$E$8)+'Input Output'!$H$8,IF(BV2203="C",(CD2203*'Input Output'!$E$11)+'Input Output'!$H$11,"")))</f>
        <v>#VALUE!</v>
      </c>
      <c r="CJ2203" t="e">
        <f>IF(BV2203="A",(CF2203*'Input Output'!$E$6)+'Input Output'!$H$6,IF(BV2203="B",(CF2203*'Input Output'!$E$9)+'Input Output'!$H$9,IF(BV2203="C",(CF2203*'Input Output'!$E$12)+'Input Output'!$H$12,"")))</f>
        <v>#VALUE!</v>
      </c>
      <c r="CL2203" t="str">
        <f t="shared" si="4952"/>
        <v/>
      </c>
    </row>
    <row r="2204" spans="71:90" x14ac:dyDescent="0.25">
      <c r="BS2204">
        <f t="shared" si="4946"/>
        <v>0</v>
      </c>
      <c r="BT2204">
        <f t="shared" si="4947"/>
        <v>162.31062083333384</v>
      </c>
      <c r="BU2204" s="15">
        <f t="shared" si="4953"/>
        <v>9738.6372500000307</v>
      </c>
      <c r="BV2204" s="17" t="s">
        <v>458</v>
      </c>
      <c r="BW2204" t="str">
        <f>'Hour Loop'!S199</f>
        <v>G01 X7.492 Y189.255</v>
      </c>
      <c r="BX2204" t="str">
        <f>'Hour Loop'!T199</f>
        <v/>
      </c>
      <c r="BZ2204">
        <f t="shared" si="4945"/>
        <v>20.745000000000001</v>
      </c>
      <c r="CA2204" t="str">
        <f t="shared" si="4954"/>
        <v>1</v>
      </c>
      <c r="CC2204" t="str">
        <f t="shared" si="4948"/>
        <v>G01 X7.492</v>
      </c>
      <c r="CD2204" t="str">
        <f t="shared" si="4949"/>
        <v>7.492</v>
      </c>
      <c r="CE2204" t="str">
        <f t="shared" si="4950"/>
        <v>7.492 Y189.255</v>
      </c>
      <c r="CF2204" t="str">
        <f t="shared" si="4951"/>
        <v>189.255</v>
      </c>
      <c r="CI2204">
        <f>IF(BV2204="A",((CD2204*'Input Output'!$E$5)+'Input Output'!$H$5),IF(BV2204="B",(CD2204*'Input Output'!$E$8)+'Input Output'!$H$8,IF(BV2204="C",(CD2204*'Input Output'!$E$11)+'Input Output'!$H$11,"")))</f>
        <v>7.492</v>
      </c>
      <c r="CJ2204">
        <f>IF(BV2204="A",(CF2204*'Input Output'!$E$6)+'Input Output'!$H$6,IF(BV2204="B",(CF2204*'Input Output'!$E$9)+'Input Output'!$H$9,IF(BV2204="C",(CF2204*'Input Output'!$E$12)+'Input Output'!$H$12,"")))</f>
        <v>189.255</v>
      </c>
      <c r="CL2204" t="str">
        <f t="shared" si="4952"/>
        <v/>
      </c>
    </row>
    <row r="2205" spans="71:90" x14ac:dyDescent="0.25">
      <c r="BS2205">
        <f t="shared" si="4946"/>
        <v>0</v>
      </c>
      <c r="BT2205">
        <f t="shared" si="4947"/>
        <v>162.65637083333385</v>
      </c>
      <c r="BU2205" s="15">
        <f t="shared" si="4953"/>
        <v>9759.3822500000315</v>
      </c>
      <c r="BV2205" s="17" t="s">
        <v>458</v>
      </c>
      <c r="BW2205" t="str">
        <f>'Hour Loop'!S200</f>
        <v>G04 P7.38</v>
      </c>
      <c r="BX2205" t="str">
        <f>'Hour Loop'!T200</f>
        <v/>
      </c>
      <c r="BZ2205">
        <f t="shared" si="4945"/>
        <v>7.38</v>
      </c>
      <c r="CA2205" t="str">
        <f t="shared" si="4954"/>
        <v>0</v>
      </c>
      <c r="CC2205" t="e">
        <f t="shared" si="4948"/>
        <v>#VALUE!</v>
      </c>
      <c r="CD2205" t="e">
        <f t="shared" si="4949"/>
        <v>#VALUE!</v>
      </c>
      <c r="CE2205" t="e">
        <f t="shared" si="4950"/>
        <v>#VALUE!</v>
      </c>
      <c r="CF2205" t="e">
        <f t="shared" si="4951"/>
        <v>#VALUE!</v>
      </c>
      <c r="CI2205" t="e">
        <f>IF(BV2205="A",((CD2205*'Input Output'!$E$5)+'Input Output'!$H$5),IF(BV2205="B",(CD2205*'Input Output'!$E$8)+'Input Output'!$H$8,IF(BV2205="C",(CD2205*'Input Output'!$E$11)+'Input Output'!$H$11,"")))</f>
        <v>#VALUE!</v>
      </c>
      <c r="CJ2205" t="e">
        <f>IF(BV2205="A",(CF2205*'Input Output'!$E$6)+'Input Output'!$H$6,IF(BV2205="B",(CF2205*'Input Output'!$E$9)+'Input Output'!$H$9,IF(BV2205="C",(CF2205*'Input Output'!$E$12)+'Input Output'!$H$12,"")))</f>
        <v>#VALUE!</v>
      </c>
      <c r="CL2205" t="str">
        <f t="shared" si="4952"/>
        <v/>
      </c>
    </row>
    <row r="2206" spans="71:90" x14ac:dyDescent="0.25">
      <c r="BS2206">
        <f t="shared" si="4946"/>
        <v>0</v>
      </c>
      <c r="BT2206">
        <f t="shared" si="4947"/>
        <v>162.77937083333384</v>
      </c>
      <c r="BU2206" s="15">
        <f t="shared" si="4953"/>
        <v>9766.7622500000307</v>
      </c>
      <c r="BV2206" s="17" t="s">
        <v>458</v>
      </c>
      <c r="BW2206" t="str">
        <f>'Hour Loop'!S201</f>
        <v>G01 X4.804 Y201.227</v>
      </c>
      <c r="BX2206" t="str">
        <f>'Hour Loop'!T201</f>
        <v/>
      </c>
      <c r="BZ2206">
        <f t="shared" si="4945"/>
        <v>20.745000000000001</v>
      </c>
      <c r="CA2206" t="str">
        <f t="shared" si="4954"/>
        <v>1</v>
      </c>
      <c r="CC2206" t="str">
        <f t="shared" si="4948"/>
        <v>G01 X4.804</v>
      </c>
      <c r="CD2206" t="str">
        <f t="shared" si="4949"/>
        <v>4.804</v>
      </c>
      <c r="CE2206" t="str">
        <f t="shared" si="4950"/>
        <v>4.804 Y201.227</v>
      </c>
      <c r="CF2206" t="str">
        <f t="shared" si="4951"/>
        <v>201.227</v>
      </c>
      <c r="CI2206">
        <f>IF(BV2206="A",((CD2206*'Input Output'!$E$5)+'Input Output'!$H$5),IF(BV2206="B",(CD2206*'Input Output'!$E$8)+'Input Output'!$H$8,IF(BV2206="C",(CD2206*'Input Output'!$E$11)+'Input Output'!$H$11,"")))</f>
        <v>4.8040000000000003</v>
      </c>
      <c r="CJ2206">
        <f>IF(BV2206="A",(CF2206*'Input Output'!$E$6)+'Input Output'!$H$6,IF(BV2206="B",(CF2206*'Input Output'!$E$9)+'Input Output'!$H$9,IF(BV2206="C",(CF2206*'Input Output'!$E$12)+'Input Output'!$H$12,"")))</f>
        <v>201.227</v>
      </c>
      <c r="CL2206" t="str">
        <f t="shared" si="4952"/>
        <v/>
      </c>
    </row>
    <row r="2207" spans="71:90" x14ac:dyDescent="0.25">
      <c r="BS2207">
        <f t="shared" si="4946"/>
        <v>0</v>
      </c>
      <c r="BT2207">
        <f t="shared" si="4947"/>
        <v>163.12512083333385</v>
      </c>
      <c r="BU2207" s="15">
        <f t="shared" si="4953"/>
        <v>9787.5072500000315</v>
      </c>
      <c r="BV2207" s="17" t="s">
        <v>458</v>
      </c>
      <c r="BW2207" t="str">
        <f>'Hour Loop'!S202</f>
        <v>G04 P7.38</v>
      </c>
      <c r="BX2207" t="str">
        <f>'Hour Loop'!T202</f>
        <v/>
      </c>
      <c r="BZ2207">
        <f t="shared" si="4945"/>
        <v>7.38</v>
      </c>
      <c r="CA2207" t="str">
        <f t="shared" si="4954"/>
        <v>0</v>
      </c>
      <c r="CC2207" t="e">
        <f t="shared" si="4948"/>
        <v>#VALUE!</v>
      </c>
      <c r="CD2207" t="e">
        <f t="shared" si="4949"/>
        <v>#VALUE!</v>
      </c>
      <c r="CE2207" t="e">
        <f t="shared" si="4950"/>
        <v>#VALUE!</v>
      </c>
      <c r="CF2207" t="e">
        <f t="shared" si="4951"/>
        <v>#VALUE!</v>
      </c>
      <c r="CI2207" t="e">
        <f>IF(BV2207="A",((CD2207*'Input Output'!$E$5)+'Input Output'!$H$5),IF(BV2207="B",(CD2207*'Input Output'!$E$8)+'Input Output'!$H$8,IF(BV2207="C",(CD2207*'Input Output'!$E$11)+'Input Output'!$H$11,"")))</f>
        <v>#VALUE!</v>
      </c>
      <c r="CJ2207" t="e">
        <f>IF(BV2207="A",(CF2207*'Input Output'!$E$6)+'Input Output'!$H$6,IF(BV2207="B",(CF2207*'Input Output'!$E$9)+'Input Output'!$H$9,IF(BV2207="C",(CF2207*'Input Output'!$E$12)+'Input Output'!$H$12,"")))</f>
        <v>#VALUE!</v>
      </c>
      <c r="CL2207" t="str">
        <f t="shared" si="4952"/>
        <v/>
      </c>
    </row>
    <row r="2208" spans="71:90" x14ac:dyDescent="0.25">
      <c r="BS2208">
        <f t="shared" si="4946"/>
        <v>0</v>
      </c>
      <c r="BT2208">
        <f t="shared" si="4947"/>
        <v>163.24812083333384</v>
      </c>
      <c r="BU2208" s="15">
        <f t="shared" si="4953"/>
        <v>9794.8872500000307</v>
      </c>
      <c r="BV2208" s="17" t="s">
        <v>458</v>
      </c>
      <c r="BW2208" t="str">
        <f>'Hour Loop'!S203</f>
        <v>G01 X2.706 Y213.317</v>
      </c>
      <c r="BX2208" t="str">
        <f>'Hour Loop'!T203</f>
        <v/>
      </c>
      <c r="BZ2208">
        <f t="shared" si="4945"/>
        <v>20.745000000000001</v>
      </c>
      <c r="CA2208" t="str">
        <f t="shared" si="4954"/>
        <v>1</v>
      </c>
      <c r="CC2208" t="str">
        <f t="shared" si="4948"/>
        <v>G01 X2.706</v>
      </c>
      <c r="CD2208" t="str">
        <f t="shared" si="4949"/>
        <v>2.706</v>
      </c>
      <c r="CE2208" t="str">
        <f t="shared" si="4950"/>
        <v>2.706 Y213.317</v>
      </c>
      <c r="CF2208" t="str">
        <f t="shared" si="4951"/>
        <v>213.317</v>
      </c>
      <c r="CI2208">
        <f>IF(BV2208="A",((CD2208*'Input Output'!$E$5)+'Input Output'!$H$5),IF(BV2208="B",(CD2208*'Input Output'!$E$8)+'Input Output'!$H$8,IF(BV2208="C",(CD2208*'Input Output'!$E$11)+'Input Output'!$H$11,"")))</f>
        <v>2.706</v>
      </c>
      <c r="CJ2208">
        <f>IF(BV2208="A",(CF2208*'Input Output'!$E$6)+'Input Output'!$H$6,IF(BV2208="B",(CF2208*'Input Output'!$E$9)+'Input Output'!$H$9,IF(BV2208="C",(CF2208*'Input Output'!$E$12)+'Input Output'!$H$12,"")))</f>
        <v>213.31700000000001</v>
      </c>
      <c r="CL2208" t="str">
        <f t="shared" si="4952"/>
        <v/>
      </c>
    </row>
    <row r="2209" spans="71:90" x14ac:dyDescent="0.25">
      <c r="BS2209">
        <f t="shared" si="4946"/>
        <v>0</v>
      </c>
      <c r="BT2209">
        <f t="shared" si="4947"/>
        <v>163.59387083333385</v>
      </c>
      <c r="BU2209" s="15">
        <f t="shared" si="4953"/>
        <v>9815.6322500000315</v>
      </c>
      <c r="BV2209" s="17" t="s">
        <v>458</v>
      </c>
      <c r="BW2209" t="str">
        <f>'Hour Loop'!S204</f>
        <v>G04 P7.38</v>
      </c>
      <c r="BX2209" t="str">
        <f>'Hour Loop'!T204</f>
        <v/>
      </c>
      <c r="BZ2209">
        <f t="shared" si="4945"/>
        <v>7.38</v>
      </c>
      <c r="CA2209" t="str">
        <f t="shared" si="4954"/>
        <v>0</v>
      </c>
      <c r="CC2209" t="e">
        <f t="shared" si="4948"/>
        <v>#VALUE!</v>
      </c>
      <c r="CD2209" t="e">
        <f t="shared" si="4949"/>
        <v>#VALUE!</v>
      </c>
      <c r="CE2209" t="e">
        <f t="shared" si="4950"/>
        <v>#VALUE!</v>
      </c>
      <c r="CF2209" t="e">
        <f t="shared" si="4951"/>
        <v>#VALUE!</v>
      </c>
      <c r="CI2209" t="e">
        <f>IF(BV2209="A",((CD2209*'Input Output'!$E$5)+'Input Output'!$H$5),IF(BV2209="B",(CD2209*'Input Output'!$E$8)+'Input Output'!$H$8,IF(BV2209="C",(CD2209*'Input Output'!$E$11)+'Input Output'!$H$11,"")))</f>
        <v>#VALUE!</v>
      </c>
      <c r="CJ2209" t="e">
        <f>IF(BV2209="A",(CF2209*'Input Output'!$E$6)+'Input Output'!$H$6,IF(BV2209="B",(CF2209*'Input Output'!$E$9)+'Input Output'!$H$9,IF(BV2209="C",(CF2209*'Input Output'!$E$12)+'Input Output'!$H$12,"")))</f>
        <v>#VALUE!</v>
      </c>
      <c r="CL2209" t="str">
        <f t="shared" si="4952"/>
        <v/>
      </c>
    </row>
    <row r="2210" spans="71:90" x14ac:dyDescent="0.25">
      <c r="BS2210">
        <f t="shared" si="4946"/>
        <v>0</v>
      </c>
      <c r="BT2210">
        <f t="shared" si="4947"/>
        <v>163.71687083333384</v>
      </c>
      <c r="BU2210" s="15">
        <f t="shared" si="4953"/>
        <v>9823.0122500000307</v>
      </c>
      <c r="BV2210" s="17" t="s">
        <v>458</v>
      </c>
      <c r="BW2210" t="str">
        <f>'Hour Loop'!S205</f>
        <v>G01 X1.204 Y225.496</v>
      </c>
      <c r="BX2210" t="str">
        <f>'Hour Loop'!T205</f>
        <v/>
      </c>
      <c r="BZ2210">
        <f t="shared" si="4945"/>
        <v>20.745000000000001</v>
      </c>
      <c r="CA2210" t="str">
        <f t="shared" si="4954"/>
        <v>1</v>
      </c>
      <c r="CC2210" t="str">
        <f t="shared" si="4948"/>
        <v>G01 X1.204</v>
      </c>
      <c r="CD2210" t="str">
        <f t="shared" si="4949"/>
        <v>1.204</v>
      </c>
      <c r="CE2210" t="str">
        <f t="shared" si="4950"/>
        <v>1.204 Y225.496</v>
      </c>
      <c r="CF2210" t="str">
        <f t="shared" si="4951"/>
        <v>225.496</v>
      </c>
      <c r="CI2210">
        <f>IF(BV2210="A",((CD2210*'Input Output'!$E$5)+'Input Output'!$H$5),IF(BV2210="B",(CD2210*'Input Output'!$E$8)+'Input Output'!$H$8,IF(BV2210="C",(CD2210*'Input Output'!$E$11)+'Input Output'!$H$11,"")))</f>
        <v>1.204</v>
      </c>
      <c r="CJ2210">
        <f>IF(BV2210="A",(CF2210*'Input Output'!$E$6)+'Input Output'!$H$6,IF(BV2210="B",(CF2210*'Input Output'!$E$9)+'Input Output'!$H$9,IF(BV2210="C",(CF2210*'Input Output'!$E$12)+'Input Output'!$H$12,"")))</f>
        <v>225.49600000000001</v>
      </c>
      <c r="CL2210" t="str">
        <f t="shared" si="4952"/>
        <v/>
      </c>
    </row>
    <row r="2211" spans="71:90" x14ac:dyDescent="0.25">
      <c r="BS2211">
        <f t="shared" si="4946"/>
        <v>0</v>
      </c>
      <c r="BT2211">
        <f t="shared" si="4947"/>
        <v>164.06262083333385</v>
      </c>
      <c r="BU2211" s="15">
        <f t="shared" si="4953"/>
        <v>9843.7572500000315</v>
      </c>
      <c r="BV2211" s="17" t="s">
        <v>458</v>
      </c>
      <c r="BW2211" t="str">
        <f>'Hour Loop'!S206</f>
        <v>G04 P7.38</v>
      </c>
      <c r="BX2211" t="str">
        <f>'Hour Loop'!T206</f>
        <v/>
      </c>
      <c r="BZ2211">
        <f t="shared" si="4945"/>
        <v>7.38</v>
      </c>
      <c r="CA2211" t="str">
        <f t="shared" si="4954"/>
        <v>0</v>
      </c>
      <c r="CC2211" t="e">
        <f t="shared" si="4948"/>
        <v>#VALUE!</v>
      </c>
      <c r="CD2211" t="e">
        <f t="shared" si="4949"/>
        <v>#VALUE!</v>
      </c>
      <c r="CE2211" t="e">
        <f t="shared" si="4950"/>
        <v>#VALUE!</v>
      </c>
      <c r="CF2211" t="e">
        <f t="shared" si="4951"/>
        <v>#VALUE!</v>
      </c>
      <c r="CI2211" t="e">
        <f>IF(BV2211="A",((CD2211*'Input Output'!$E$5)+'Input Output'!$H$5),IF(BV2211="B",(CD2211*'Input Output'!$E$8)+'Input Output'!$H$8,IF(BV2211="C",(CD2211*'Input Output'!$E$11)+'Input Output'!$H$11,"")))</f>
        <v>#VALUE!</v>
      </c>
      <c r="CJ2211" t="e">
        <f>IF(BV2211="A",(CF2211*'Input Output'!$E$6)+'Input Output'!$H$6,IF(BV2211="B",(CF2211*'Input Output'!$E$9)+'Input Output'!$H$9,IF(BV2211="C",(CF2211*'Input Output'!$E$12)+'Input Output'!$H$12,"")))</f>
        <v>#VALUE!</v>
      </c>
      <c r="CL2211" t="str">
        <f t="shared" si="4952"/>
        <v/>
      </c>
    </row>
    <row r="2212" spans="71:90" x14ac:dyDescent="0.25">
      <c r="BS2212">
        <f t="shared" si="4946"/>
        <v>0</v>
      </c>
      <c r="BT2212">
        <f t="shared" si="4947"/>
        <v>164.18562083333384</v>
      </c>
      <c r="BU2212" s="15">
        <f t="shared" si="4953"/>
        <v>9851.1372500000307</v>
      </c>
      <c r="BV2212" s="17" t="s">
        <v>458</v>
      </c>
      <c r="BW2212" t="str">
        <f>'Hour Loop'!S207</f>
        <v>G01 X0.301 Y237.733</v>
      </c>
      <c r="BX2212" t="str">
        <f>'Hour Loop'!T207</f>
        <v/>
      </c>
      <c r="BZ2212">
        <f t="shared" si="4945"/>
        <v>20.745000000000001</v>
      </c>
      <c r="CA2212" t="str">
        <f t="shared" si="4954"/>
        <v>1</v>
      </c>
      <c r="CC2212" t="str">
        <f t="shared" si="4948"/>
        <v>G01 X0.301</v>
      </c>
      <c r="CD2212" t="str">
        <f t="shared" si="4949"/>
        <v>0.301</v>
      </c>
      <c r="CE2212" t="str">
        <f t="shared" si="4950"/>
        <v>0.301 Y237.733</v>
      </c>
      <c r="CF2212" t="str">
        <f t="shared" si="4951"/>
        <v>237.733</v>
      </c>
      <c r="CI2212">
        <f>IF(BV2212="A",((CD2212*'Input Output'!$E$5)+'Input Output'!$H$5),IF(BV2212="B",(CD2212*'Input Output'!$E$8)+'Input Output'!$H$8,IF(BV2212="C",(CD2212*'Input Output'!$E$11)+'Input Output'!$H$11,"")))</f>
        <v>0.30099999999999999</v>
      </c>
      <c r="CJ2212">
        <f>IF(BV2212="A",(CF2212*'Input Output'!$E$6)+'Input Output'!$H$6,IF(BV2212="B",(CF2212*'Input Output'!$E$9)+'Input Output'!$H$9,IF(BV2212="C",(CF2212*'Input Output'!$E$12)+'Input Output'!$H$12,"")))</f>
        <v>237.733</v>
      </c>
      <c r="CL2212" t="str">
        <f t="shared" si="4952"/>
        <v/>
      </c>
    </row>
    <row r="2213" spans="71:90" x14ac:dyDescent="0.25">
      <c r="BS2213">
        <f t="shared" si="4946"/>
        <v>0</v>
      </c>
      <c r="BT2213">
        <f t="shared" si="4947"/>
        <v>164.53137083333385</v>
      </c>
      <c r="BU2213" s="15">
        <f t="shared" si="4953"/>
        <v>9871.8822500000315</v>
      </c>
      <c r="BV2213" s="17" t="s">
        <v>458</v>
      </c>
      <c r="BW2213" t="str">
        <f>'Hour Loop'!S208</f>
        <v>G04 P7.38</v>
      </c>
      <c r="BX2213" t="str">
        <f>'Hour Loop'!T208</f>
        <v/>
      </c>
      <c r="BZ2213">
        <f t="shared" si="4945"/>
        <v>7.38</v>
      </c>
      <c r="CA2213" t="str">
        <f t="shared" si="4954"/>
        <v>0</v>
      </c>
      <c r="CC2213" t="e">
        <f t="shared" si="4948"/>
        <v>#VALUE!</v>
      </c>
      <c r="CD2213" t="e">
        <f t="shared" si="4949"/>
        <v>#VALUE!</v>
      </c>
      <c r="CE2213" t="e">
        <f t="shared" si="4950"/>
        <v>#VALUE!</v>
      </c>
      <c r="CF2213" t="e">
        <f t="shared" si="4951"/>
        <v>#VALUE!</v>
      </c>
      <c r="CI2213" t="e">
        <f>IF(BV2213="A",((CD2213*'Input Output'!$E$5)+'Input Output'!$H$5),IF(BV2213="B",(CD2213*'Input Output'!$E$8)+'Input Output'!$H$8,IF(BV2213="C",(CD2213*'Input Output'!$E$11)+'Input Output'!$H$11,"")))</f>
        <v>#VALUE!</v>
      </c>
      <c r="CJ2213" t="e">
        <f>IF(BV2213="A",(CF2213*'Input Output'!$E$6)+'Input Output'!$H$6,IF(BV2213="B",(CF2213*'Input Output'!$E$9)+'Input Output'!$H$9,IF(BV2213="C",(CF2213*'Input Output'!$E$12)+'Input Output'!$H$12,"")))</f>
        <v>#VALUE!</v>
      </c>
      <c r="CL2213" t="str">
        <f t="shared" si="4952"/>
        <v/>
      </c>
    </row>
    <row r="2214" spans="71:90" x14ac:dyDescent="0.25">
      <c r="BS2214">
        <f t="shared" si="4946"/>
        <v>0</v>
      </c>
      <c r="BT2214">
        <f t="shared" si="4947"/>
        <v>164.65437083333384</v>
      </c>
      <c r="BU2214" s="15">
        <f t="shared" si="4953"/>
        <v>9879.2622500000307</v>
      </c>
      <c r="BV2214" s="17" t="s">
        <v>458</v>
      </c>
      <c r="BW2214" t="str">
        <f>'Hour Loop'!S209</f>
        <v>G01 X0.000 Y250.000</v>
      </c>
      <c r="BX2214" t="str">
        <f>'Hour Loop'!T209</f>
        <v/>
      </c>
      <c r="BZ2214">
        <f t="shared" si="4945"/>
        <v>20.745000000000001</v>
      </c>
      <c r="CA2214" t="str">
        <f t="shared" si="4954"/>
        <v>1</v>
      </c>
      <c r="CC2214" t="str">
        <f t="shared" si="4948"/>
        <v>G01 X0.000</v>
      </c>
      <c r="CD2214" t="str">
        <f t="shared" si="4949"/>
        <v>0.000</v>
      </c>
      <c r="CE2214" t="str">
        <f t="shared" si="4950"/>
        <v>0.000 Y250.000</v>
      </c>
      <c r="CF2214" t="str">
        <f t="shared" si="4951"/>
        <v>250.000</v>
      </c>
      <c r="CI2214">
        <f>IF(BV2214="A",((CD2214*'Input Output'!$E$5)+'Input Output'!$H$5),IF(BV2214="B",(CD2214*'Input Output'!$E$8)+'Input Output'!$H$8,IF(BV2214="C",(CD2214*'Input Output'!$E$11)+'Input Output'!$H$11,"")))</f>
        <v>0</v>
      </c>
      <c r="CJ2214">
        <f>IF(BV2214="A",(CF2214*'Input Output'!$E$6)+'Input Output'!$H$6,IF(BV2214="B",(CF2214*'Input Output'!$E$9)+'Input Output'!$H$9,IF(BV2214="C",(CF2214*'Input Output'!$E$12)+'Input Output'!$H$12,"")))</f>
        <v>250</v>
      </c>
      <c r="CL2214" t="str">
        <f t="shared" si="4952"/>
        <v/>
      </c>
    </row>
    <row r="2215" spans="71:90" x14ac:dyDescent="0.25">
      <c r="BS2215">
        <f t="shared" si="4946"/>
        <v>0</v>
      </c>
      <c r="BT2215">
        <f t="shared" si="4947"/>
        <v>165.00012083333385</v>
      </c>
      <c r="BU2215" s="15">
        <f t="shared" si="4953"/>
        <v>9900.0072500000315</v>
      </c>
      <c r="BV2215" s="17" t="s">
        <v>458</v>
      </c>
      <c r="BW2215" t="str">
        <f>'Hour Loop'!S210</f>
        <v>G04 P7.38</v>
      </c>
      <c r="BX2215" t="str">
        <f>'Hour Loop'!T210</f>
        <v/>
      </c>
      <c r="BZ2215">
        <f t="shared" ref="BZ2215:BZ2278" si="4955">R210</f>
        <v>7.38</v>
      </c>
      <c r="CA2215" t="str">
        <f t="shared" si="4954"/>
        <v>0</v>
      </c>
      <c r="CC2215" t="e">
        <f t="shared" si="4948"/>
        <v>#VALUE!</v>
      </c>
      <c r="CD2215" t="e">
        <f t="shared" si="4949"/>
        <v>#VALUE!</v>
      </c>
      <c r="CE2215" t="e">
        <f t="shared" si="4950"/>
        <v>#VALUE!</v>
      </c>
      <c r="CF2215" t="e">
        <f t="shared" si="4951"/>
        <v>#VALUE!</v>
      </c>
      <c r="CI2215" t="e">
        <f>IF(BV2215="A",((CD2215*'Input Output'!$E$5)+'Input Output'!$H$5),IF(BV2215="B",(CD2215*'Input Output'!$E$8)+'Input Output'!$H$8,IF(BV2215="C",(CD2215*'Input Output'!$E$11)+'Input Output'!$H$11,"")))</f>
        <v>#VALUE!</v>
      </c>
      <c r="CJ2215" t="e">
        <f>IF(BV2215="A",(CF2215*'Input Output'!$E$6)+'Input Output'!$H$6,IF(BV2215="B",(CF2215*'Input Output'!$E$9)+'Input Output'!$H$9,IF(BV2215="C",(CF2215*'Input Output'!$E$12)+'Input Output'!$H$12,"")))</f>
        <v>#VALUE!</v>
      </c>
      <c r="CL2215" t="str">
        <f t="shared" si="4952"/>
        <v/>
      </c>
    </row>
    <row r="2216" spans="71:90" x14ac:dyDescent="0.25">
      <c r="BS2216">
        <f t="shared" si="4946"/>
        <v>0</v>
      </c>
      <c r="BT2216">
        <f t="shared" si="4947"/>
        <v>165.12312083333384</v>
      </c>
      <c r="BU2216" s="15">
        <f t="shared" si="4953"/>
        <v>9907.3872500000307</v>
      </c>
      <c r="BV2216" s="17" t="s">
        <v>458</v>
      </c>
      <c r="BW2216" t="str">
        <f>'Hour Loop'!S211</f>
        <v>G01 X0.301 Y262.267</v>
      </c>
      <c r="BX2216" t="str">
        <f>'Hour Loop'!T211</f>
        <v/>
      </c>
      <c r="BZ2216">
        <f t="shared" si="4955"/>
        <v>20.745000000000001</v>
      </c>
      <c r="CA2216" t="str">
        <f t="shared" si="4954"/>
        <v>1</v>
      </c>
      <c r="CC2216" t="str">
        <f t="shared" si="4948"/>
        <v>G01 X0.301</v>
      </c>
      <c r="CD2216" t="str">
        <f t="shared" si="4949"/>
        <v>0.301</v>
      </c>
      <c r="CE2216" t="str">
        <f t="shared" si="4950"/>
        <v>0.301 Y262.267</v>
      </c>
      <c r="CF2216" t="str">
        <f t="shared" si="4951"/>
        <v>262.267</v>
      </c>
      <c r="CI2216">
        <f>IF(BV2216="A",((CD2216*'Input Output'!$E$5)+'Input Output'!$H$5),IF(BV2216="B",(CD2216*'Input Output'!$E$8)+'Input Output'!$H$8,IF(BV2216="C",(CD2216*'Input Output'!$E$11)+'Input Output'!$H$11,"")))</f>
        <v>0.30099999999999999</v>
      </c>
      <c r="CJ2216">
        <f>IF(BV2216="A",(CF2216*'Input Output'!$E$6)+'Input Output'!$H$6,IF(BV2216="B",(CF2216*'Input Output'!$E$9)+'Input Output'!$H$9,IF(BV2216="C",(CF2216*'Input Output'!$E$12)+'Input Output'!$H$12,"")))</f>
        <v>262.267</v>
      </c>
      <c r="CL2216" t="str">
        <f t="shared" si="4952"/>
        <v/>
      </c>
    </row>
    <row r="2217" spans="71:90" x14ac:dyDescent="0.25">
      <c r="BS2217">
        <f t="shared" si="4946"/>
        <v>0</v>
      </c>
      <c r="BT2217">
        <f t="shared" si="4947"/>
        <v>165.46887083333385</v>
      </c>
      <c r="BU2217" s="15">
        <f t="shared" si="4953"/>
        <v>9928.1322500000315</v>
      </c>
      <c r="BV2217" s="17" t="s">
        <v>458</v>
      </c>
      <c r="BW2217" t="str">
        <f>'Hour Loop'!S212</f>
        <v>G04 P7.38</v>
      </c>
      <c r="BX2217" t="str">
        <f>'Hour Loop'!T212</f>
        <v/>
      </c>
      <c r="BZ2217">
        <f t="shared" si="4955"/>
        <v>7.38</v>
      </c>
      <c r="CA2217" t="str">
        <f t="shared" si="4954"/>
        <v>0</v>
      </c>
      <c r="CC2217" t="e">
        <f t="shared" si="4948"/>
        <v>#VALUE!</v>
      </c>
      <c r="CD2217" t="e">
        <f t="shared" si="4949"/>
        <v>#VALUE!</v>
      </c>
      <c r="CE2217" t="e">
        <f t="shared" si="4950"/>
        <v>#VALUE!</v>
      </c>
      <c r="CF2217" t="e">
        <f t="shared" si="4951"/>
        <v>#VALUE!</v>
      </c>
      <c r="CI2217" t="e">
        <f>IF(BV2217="A",((CD2217*'Input Output'!$E$5)+'Input Output'!$H$5),IF(BV2217="B",(CD2217*'Input Output'!$E$8)+'Input Output'!$H$8,IF(BV2217="C",(CD2217*'Input Output'!$E$11)+'Input Output'!$H$11,"")))</f>
        <v>#VALUE!</v>
      </c>
      <c r="CJ2217" t="e">
        <f>IF(BV2217="A",(CF2217*'Input Output'!$E$6)+'Input Output'!$H$6,IF(BV2217="B",(CF2217*'Input Output'!$E$9)+'Input Output'!$H$9,IF(BV2217="C",(CF2217*'Input Output'!$E$12)+'Input Output'!$H$12,"")))</f>
        <v>#VALUE!</v>
      </c>
      <c r="CL2217" t="str">
        <f t="shared" si="4952"/>
        <v/>
      </c>
    </row>
    <row r="2218" spans="71:90" x14ac:dyDescent="0.25">
      <c r="BS2218">
        <f t="shared" si="4946"/>
        <v>0</v>
      </c>
      <c r="BT2218">
        <f t="shared" si="4947"/>
        <v>165.59187083333384</v>
      </c>
      <c r="BU2218" s="15">
        <f t="shared" si="4953"/>
        <v>9935.5122500000307</v>
      </c>
      <c r="BV2218" s="17" t="s">
        <v>458</v>
      </c>
      <c r="BW2218" t="str">
        <f>'Hour Loop'!S213</f>
        <v>G01 X1.204 Y274.504</v>
      </c>
      <c r="BX2218" t="str">
        <f>'Hour Loop'!T213</f>
        <v/>
      </c>
      <c r="BZ2218">
        <f t="shared" si="4955"/>
        <v>20.745000000000001</v>
      </c>
      <c r="CA2218" t="str">
        <f t="shared" si="4954"/>
        <v>1</v>
      </c>
      <c r="CC2218" t="str">
        <f t="shared" si="4948"/>
        <v>G01 X1.204</v>
      </c>
      <c r="CD2218" t="str">
        <f t="shared" si="4949"/>
        <v>1.204</v>
      </c>
      <c r="CE2218" t="str">
        <f t="shared" si="4950"/>
        <v>1.204 Y274.504</v>
      </c>
      <c r="CF2218" t="str">
        <f t="shared" si="4951"/>
        <v>274.504</v>
      </c>
      <c r="CI2218">
        <f>IF(BV2218="A",((CD2218*'Input Output'!$E$5)+'Input Output'!$H$5),IF(BV2218="B",(CD2218*'Input Output'!$E$8)+'Input Output'!$H$8,IF(BV2218="C",(CD2218*'Input Output'!$E$11)+'Input Output'!$H$11,"")))</f>
        <v>1.204</v>
      </c>
      <c r="CJ2218">
        <f>IF(BV2218="A",(CF2218*'Input Output'!$E$6)+'Input Output'!$H$6,IF(BV2218="B",(CF2218*'Input Output'!$E$9)+'Input Output'!$H$9,IF(BV2218="C",(CF2218*'Input Output'!$E$12)+'Input Output'!$H$12,"")))</f>
        <v>274.50400000000002</v>
      </c>
      <c r="CL2218" t="str">
        <f t="shared" si="4952"/>
        <v/>
      </c>
    </row>
    <row r="2219" spans="71:90" x14ac:dyDescent="0.25">
      <c r="BS2219">
        <f t="shared" si="4946"/>
        <v>0</v>
      </c>
      <c r="BT2219">
        <f t="shared" si="4947"/>
        <v>165.93762083333385</v>
      </c>
      <c r="BU2219" s="15">
        <f t="shared" si="4953"/>
        <v>9956.2572500000315</v>
      </c>
      <c r="BV2219" s="17" t="s">
        <v>458</v>
      </c>
      <c r="BW2219" t="str">
        <f>'Hour Loop'!S214</f>
        <v>G04 P7.38</v>
      </c>
      <c r="BX2219" t="str">
        <f>'Hour Loop'!T214</f>
        <v/>
      </c>
      <c r="BZ2219">
        <f t="shared" si="4955"/>
        <v>7.38</v>
      </c>
      <c r="CA2219" t="str">
        <f t="shared" si="4954"/>
        <v>0</v>
      </c>
      <c r="CC2219" t="e">
        <f t="shared" si="4948"/>
        <v>#VALUE!</v>
      </c>
      <c r="CD2219" t="e">
        <f t="shared" si="4949"/>
        <v>#VALUE!</v>
      </c>
      <c r="CE2219" t="e">
        <f t="shared" si="4950"/>
        <v>#VALUE!</v>
      </c>
      <c r="CF2219" t="e">
        <f t="shared" si="4951"/>
        <v>#VALUE!</v>
      </c>
      <c r="CI2219" t="e">
        <f>IF(BV2219="A",((CD2219*'Input Output'!$E$5)+'Input Output'!$H$5),IF(BV2219="B",(CD2219*'Input Output'!$E$8)+'Input Output'!$H$8,IF(BV2219="C",(CD2219*'Input Output'!$E$11)+'Input Output'!$H$11,"")))</f>
        <v>#VALUE!</v>
      </c>
      <c r="CJ2219" t="e">
        <f>IF(BV2219="A",(CF2219*'Input Output'!$E$6)+'Input Output'!$H$6,IF(BV2219="B",(CF2219*'Input Output'!$E$9)+'Input Output'!$H$9,IF(BV2219="C",(CF2219*'Input Output'!$E$12)+'Input Output'!$H$12,"")))</f>
        <v>#VALUE!</v>
      </c>
      <c r="CL2219" t="str">
        <f t="shared" si="4952"/>
        <v/>
      </c>
    </row>
    <row r="2220" spans="71:90" x14ac:dyDescent="0.25">
      <c r="BS2220">
        <f t="shared" si="4946"/>
        <v>0</v>
      </c>
      <c r="BT2220">
        <f t="shared" si="4947"/>
        <v>166.06062083333384</v>
      </c>
      <c r="BU2220" s="15">
        <f t="shared" si="4953"/>
        <v>9963.6372500000307</v>
      </c>
      <c r="BV2220" s="17" t="s">
        <v>458</v>
      </c>
      <c r="BW2220" t="str">
        <f>'Hour Loop'!S215</f>
        <v>G01 X2.706 Y286.683</v>
      </c>
      <c r="BX2220" t="str">
        <f>'Hour Loop'!T215</f>
        <v/>
      </c>
      <c r="BZ2220">
        <f t="shared" si="4955"/>
        <v>20.745000000000001</v>
      </c>
      <c r="CA2220" t="str">
        <f t="shared" si="4954"/>
        <v>1</v>
      </c>
      <c r="CC2220" t="str">
        <f t="shared" si="4948"/>
        <v>G01 X2.706</v>
      </c>
      <c r="CD2220" t="str">
        <f t="shared" si="4949"/>
        <v>2.706</v>
      </c>
      <c r="CE2220" t="str">
        <f t="shared" si="4950"/>
        <v>2.706 Y286.683</v>
      </c>
      <c r="CF2220" t="str">
        <f t="shared" si="4951"/>
        <v>286.683</v>
      </c>
      <c r="CI2220">
        <f>IF(BV2220="A",((CD2220*'Input Output'!$E$5)+'Input Output'!$H$5),IF(BV2220="B",(CD2220*'Input Output'!$E$8)+'Input Output'!$H$8,IF(BV2220="C",(CD2220*'Input Output'!$E$11)+'Input Output'!$H$11,"")))</f>
        <v>2.706</v>
      </c>
      <c r="CJ2220">
        <f>IF(BV2220="A",(CF2220*'Input Output'!$E$6)+'Input Output'!$H$6,IF(BV2220="B",(CF2220*'Input Output'!$E$9)+'Input Output'!$H$9,IF(BV2220="C",(CF2220*'Input Output'!$E$12)+'Input Output'!$H$12,"")))</f>
        <v>286.68299999999999</v>
      </c>
      <c r="CL2220" t="str">
        <f t="shared" si="4952"/>
        <v/>
      </c>
    </row>
    <row r="2221" spans="71:90" x14ac:dyDescent="0.25">
      <c r="BS2221">
        <f t="shared" si="4946"/>
        <v>0</v>
      </c>
      <c r="BT2221">
        <f t="shared" si="4947"/>
        <v>166.40637083333385</v>
      </c>
      <c r="BU2221" s="15">
        <f t="shared" si="4953"/>
        <v>9984.3822500000315</v>
      </c>
      <c r="BV2221" s="17" t="s">
        <v>458</v>
      </c>
      <c r="BW2221" t="str">
        <f>'Hour Loop'!S216</f>
        <v>G04 P7.38</v>
      </c>
      <c r="BX2221" t="str">
        <f>'Hour Loop'!T216</f>
        <v/>
      </c>
      <c r="BZ2221">
        <f t="shared" si="4955"/>
        <v>7.38</v>
      </c>
      <c r="CA2221" t="str">
        <f t="shared" si="4954"/>
        <v>0</v>
      </c>
      <c r="CC2221" t="e">
        <f t="shared" si="4948"/>
        <v>#VALUE!</v>
      </c>
      <c r="CD2221" t="e">
        <f t="shared" si="4949"/>
        <v>#VALUE!</v>
      </c>
      <c r="CE2221" t="e">
        <f t="shared" si="4950"/>
        <v>#VALUE!</v>
      </c>
      <c r="CF2221" t="e">
        <f t="shared" si="4951"/>
        <v>#VALUE!</v>
      </c>
      <c r="CI2221" t="e">
        <f>IF(BV2221="A",((CD2221*'Input Output'!$E$5)+'Input Output'!$H$5),IF(BV2221="B",(CD2221*'Input Output'!$E$8)+'Input Output'!$H$8,IF(BV2221="C",(CD2221*'Input Output'!$E$11)+'Input Output'!$H$11,"")))</f>
        <v>#VALUE!</v>
      </c>
      <c r="CJ2221" t="e">
        <f>IF(BV2221="A",(CF2221*'Input Output'!$E$6)+'Input Output'!$H$6,IF(BV2221="B",(CF2221*'Input Output'!$E$9)+'Input Output'!$H$9,IF(BV2221="C",(CF2221*'Input Output'!$E$12)+'Input Output'!$H$12,"")))</f>
        <v>#VALUE!</v>
      </c>
      <c r="CL2221" t="str">
        <f t="shared" si="4952"/>
        <v/>
      </c>
    </row>
    <row r="2222" spans="71:90" x14ac:dyDescent="0.25">
      <c r="BS2222">
        <f t="shared" si="4946"/>
        <v>0</v>
      </c>
      <c r="BT2222">
        <f t="shared" si="4947"/>
        <v>166.52937083333384</v>
      </c>
      <c r="BU2222" s="15">
        <f t="shared" si="4953"/>
        <v>9991.7622500000307</v>
      </c>
      <c r="BV2222" s="17" t="s">
        <v>458</v>
      </c>
      <c r="BW2222" t="str">
        <f>'Hour Loop'!S217</f>
        <v>G01 X4.804 Y298.773</v>
      </c>
      <c r="BX2222" t="str">
        <f>'Hour Loop'!T217</f>
        <v/>
      </c>
      <c r="BZ2222">
        <f t="shared" si="4955"/>
        <v>20.745000000000001</v>
      </c>
      <c r="CA2222" t="str">
        <f t="shared" si="4954"/>
        <v>1</v>
      </c>
      <c r="CC2222" t="str">
        <f t="shared" si="4948"/>
        <v>G01 X4.804</v>
      </c>
      <c r="CD2222" t="str">
        <f t="shared" si="4949"/>
        <v>4.804</v>
      </c>
      <c r="CE2222" t="str">
        <f t="shared" si="4950"/>
        <v>4.804 Y298.773</v>
      </c>
      <c r="CF2222" t="str">
        <f t="shared" si="4951"/>
        <v>298.773</v>
      </c>
      <c r="CI2222">
        <f>IF(BV2222="A",((CD2222*'Input Output'!$E$5)+'Input Output'!$H$5),IF(BV2222="B",(CD2222*'Input Output'!$E$8)+'Input Output'!$H$8,IF(BV2222="C",(CD2222*'Input Output'!$E$11)+'Input Output'!$H$11,"")))</f>
        <v>4.8040000000000003</v>
      </c>
      <c r="CJ2222">
        <f>IF(BV2222="A",(CF2222*'Input Output'!$E$6)+'Input Output'!$H$6,IF(BV2222="B",(CF2222*'Input Output'!$E$9)+'Input Output'!$H$9,IF(BV2222="C",(CF2222*'Input Output'!$E$12)+'Input Output'!$H$12,"")))</f>
        <v>298.77300000000002</v>
      </c>
      <c r="CL2222" t="str">
        <f t="shared" si="4952"/>
        <v/>
      </c>
    </row>
    <row r="2223" spans="71:90" x14ac:dyDescent="0.25">
      <c r="BS2223">
        <f t="shared" si="4946"/>
        <v>0</v>
      </c>
      <c r="BT2223">
        <f t="shared" si="4947"/>
        <v>166.87512083333385</v>
      </c>
      <c r="BU2223" s="15">
        <f t="shared" si="4953"/>
        <v>10012.507250000031</v>
      </c>
      <c r="BV2223" s="17" t="s">
        <v>458</v>
      </c>
      <c r="BW2223" t="str">
        <f>'Hour Loop'!S218</f>
        <v>G04 P7.38</v>
      </c>
      <c r="BX2223" t="str">
        <f>'Hour Loop'!T218</f>
        <v/>
      </c>
      <c r="BZ2223">
        <f t="shared" si="4955"/>
        <v>7.38</v>
      </c>
      <c r="CA2223" t="str">
        <f t="shared" si="4954"/>
        <v>0</v>
      </c>
      <c r="CC2223" t="e">
        <f t="shared" si="4948"/>
        <v>#VALUE!</v>
      </c>
      <c r="CD2223" t="e">
        <f t="shared" si="4949"/>
        <v>#VALUE!</v>
      </c>
      <c r="CE2223" t="e">
        <f t="shared" si="4950"/>
        <v>#VALUE!</v>
      </c>
      <c r="CF2223" t="e">
        <f t="shared" si="4951"/>
        <v>#VALUE!</v>
      </c>
      <c r="CI2223" t="e">
        <f>IF(BV2223="A",((CD2223*'Input Output'!$E$5)+'Input Output'!$H$5),IF(BV2223="B",(CD2223*'Input Output'!$E$8)+'Input Output'!$H$8,IF(BV2223="C",(CD2223*'Input Output'!$E$11)+'Input Output'!$H$11,"")))</f>
        <v>#VALUE!</v>
      </c>
      <c r="CJ2223" t="e">
        <f>IF(BV2223="A",(CF2223*'Input Output'!$E$6)+'Input Output'!$H$6,IF(BV2223="B",(CF2223*'Input Output'!$E$9)+'Input Output'!$H$9,IF(BV2223="C",(CF2223*'Input Output'!$E$12)+'Input Output'!$H$12,"")))</f>
        <v>#VALUE!</v>
      </c>
      <c r="CL2223" t="str">
        <f t="shared" si="4952"/>
        <v/>
      </c>
    </row>
    <row r="2224" spans="71:90" x14ac:dyDescent="0.25">
      <c r="BS2224">
        <f t="shared" si="4946"/>
        <v>0</v>
      </c>
      <c r="BT2224">
        <f t="shared" si="4947"/>
        <v>166.99812083333384</v>
      </c>
      <c r="BU2224" s="15">
        <f t="shared" si="4953"/>
        <v>10019.887250000031</v>
      </c>
      <c r="BV2224" s="17" t="s">
        <v>458</v>
      </c>
      <c r="BW2224" t="str">
        <f>'Hour Loop'!S219</f>
        <v>G01 X7.492 Y310.745</v>
      </c>
      <c r="BX2224" t="str">
        <f>'Hour Loop'!T219</f>
        <v/>
      </c>
      <c r="BZ2224">
        <f t="shared" si="4955"/>
        <v>20.745000000000001</v>
      </c>
      <c r="CA2224" t="str">
        <f t="shared" si="4954"/>
        <v>1</v>
      </c>
      <c r="CC2224" t="str">
        <f t="shared" si="4948"/>
        <v>G01 X7.492</v>
      </c>
      <c r="CD2224" t="str">
        <f t="shared" si="4949"/>
        <v>7.492</v>
      </c>
      <c r="CE2224" t="str">
        <f t="shared" si="4950"/>
        <v>7.492 Y310.745</v>
      </c>
      <c r="CF2224" t="str">
        <f t="shared" si="4951"/>
        <v>310.745</v>
      </c>
      <c r="CI2224">
        <f>IF(BV2224="A",((CD2224*'Input Output'!$E$5)+'Input Output'!$H$5),IF(BV2224="B",(CD2224*'Input Output'!$E$8)+'Input Output'!$H$8,IF(BV2224="C",(CD2224*'Input Output'!$E$11)+'Input Output'!$H$11,"")))</f>
        <v>7.492</v>
      </c>
      <c r="CJ2224">
        <f>IF(BV2224="A",(CF2224*'Input Output'!$E$6)+'Input Output'!$H$6,IF(BV2224="B",(CF2224*'Input Output'!$E$9)+'Input Output'!$H$9,IF(BV2224="C",(CF2224*'Input Output'!$E$12)+'Input Output'!$H$12,"")))</f>
        <v>310.745</v>
      </c>
      <c r="CL2224" t="str">
        <f t="shared" si="4952"/>
        <v/>
      </c>
    </row>
    <row r="2225" spans="71:90" x14ac:dyDescent="0.25">
      <c r="BS2225">
        <f t="shared" si="4946"/>
        <v>0</v>
      </c>
      <c r="BT2225">
        <f t="shared" si="4947"/>
        <v>167.34387083333385</v>
      </c>
      <c r="BU2225" s="15">
        <f t="shared" si="4953"/>
        <v>10040.632250000031</v>
      </c>
      <c r="BV2225" s="17" t="s">
        <v>458</v>
      </c>
      <c r="BW2225" t="str">
        <f>'Hour Loop'!S220</f>
        <v>G04 P7.38</v>
      </c>
      <c r="BX2225" t="str">
        <f>'Hour Loop'!T220</f>
        <v/>
      </c>
      <c r="BZ2225">
        <f t="shared" si="4955"/>
        <v>7.38</v>
      </c>
      <c r="CA2225" t="str">
        <f t="shared" si="4954"/>
        <v>0</v>
      </c>
      <c r="CC2225" t="e">
        <f t="shared" si="4948"/>
        <v>#VALUE!</v>
      </c>
      <c r="CD2225" t="e">
        <f t="shared" si="4949"/>
        <v>#VALUE!</v>
      </c>
      <c r="CE2225" t="e">
        <f t="shared" si="4950"/>
        <v>#VALUE!</v>
      </c>
      <c r="CF2225" t="e">
        <f t="shared" si="4951"/>
        <v>#VALUE!</v>
      </c>
      <c r="CI2225" t="e">
        <f>IF(BV2225="A",((CD2225*'Input Output'!$E$5)+'Input Output'!$H$5),IF(BV2225="B",(CD2225*'Input Output'!$E$8)+'Input Output'!$H$8,IF(BV2225="C",(CD2225*'Input Output'!$E$11)+'Input Output'!$H$11,"")))</f>
        <v>#VALUE!</v>
      </c>
      <c r="CJ2225" t="e">
        <f>IF(BV2225="A",(CF2225*'Input Output'!$E$6)+'Input Output'!$H$6,IF(BV2225="B",(CF2225*'Input Output'!$E$9)+'Input Output'!$H$9,IF(BV2225="C",(CF2225*'Input Output'!$E$12)+'Input Output'!$H$12,"")))</f>
        <v>#VALUE!</v>
      </c>
      <c r="CL2225" t="str">
        <f t="shared" si="4952"/>
        <v/>
      </c>
    </row>
    <row r="2226" spans="71:90" x14ac:dyDescent="0.25">
      <c r="BS2226">
        <f t="shared" si="4946"/>
        <v>0</v>
      </c>
      <c r="BT2226">
        <f t="shared" si="4947"/>
        <v>167.46687083333384</v>
      </c>
      <c r="BU2226" s="15">
        <f t="shared" si="4953"/>
        <v>10048.012250000031</v>
      </c>
      <c r="BV2226" s="17" t="s">
        <v>458</v>
      </c>
      <c r="BW2226" t="str">
        <f>'Hour Loop'!S221</f>
        <v>G01 X10.765 Y322.571</v>
      </c>
      <c r="BX2226" t="str">
        <f>'Hour Loop'!T221</f>
        <v/>
      </c>
      <c r="BZ2226">
        <f t="shared" si="4955"/>
        <v>20.745000000000001</v>
      </c>
      <c r="CA2226" t="str">
        <f t="shared" si="4954"/>
        <v>1</v>
      </c>
      <c r="CC2226" t="str">
        <f t="shared" si="4948"/>
        <v>G01 X10.765</v>
      </c>
      <c r="CD2226" t="str">
        <f t="shared" si="4949"/>
        <v>10.765</v>
      </c>
      <c r="CE2226" t="str">
        <f t="shared" si="4950"/>
        <v>10.765 Y322.571</v>
      </c>
      <c r="CF2226" t="str">
        <f t="shared" si="4951"/>
        <v>322.571</v>
      </c>
      <c r="CI2226">
        <f>IF(BV2226="A",((CD2226*'Input Output'!$E$5)+'Input Output'!$H$5),IF(BV2226="B",(CD2226*'Input Output'!$E$8)+'Input Output'!$H$8,IF(BV2226="C",(CD2226*'Input Output'!$E$11)+'Input Output'!$H$11,"")))</f>
        <v>10.765000000000001</v>
      </c>
      <c r="CJ2226">
        <f>IF(BV2226="A",(CF2226*'Input Output'!$E$6)+'Input Output'!$H$6,IF(BV2226="B",(CF2226*'Input Output'!$E$9)+'Input Output'!$H$9,IF(BV2226="C",(CF2226*'Input Output'!$E$12)+'Input Output'!$H$12,"")))</f>
        <v>322.57100000000003</v>
      </c>
      <c r="CL2226" t="str">
        <f t="shared" si="4952"/>
        <v/>
      </c>
    </row>
    <row r="2227" spans="71:90" x14ac:dyDescent="0.25">
      <c r="BS2227">
        <f t="shared" si="4946"/>
        <v>0</v>
      </c>
      <c r="BT2227">
        <f t="shared" si="4947"/>
        <v>167.81262083333385</v>
      </c>
      <c r="BU2227" s="15">
        <f t="shared" si="4953"/>
        <v>10068.757250000031</v>
      </c>
      <c r="BV2227" s="17" t="s">
        <v>458</v>
      </c>
      <c r="BW2227" t="str">
        <f>'Hour Loop'!S222</f>
        <v>G04 P7.38</v>
      </c>
      <c r="BX2227" t="str">
        <f>'Hour Loop'!T222</f>
        <v/>
      </c>
      <c r="BZ2227">
        <f t="shared" si="4955"/>
        <v>7.38</v>
      </c>
      <c r="CA2227" t="str">
        <f t="shared" si="4954"/>
        <v>0</v>
      </c>
      <c r="CC2227" t="e">
        <f t="shared" si="4948"/>
        <v>#VALUE!</v>
      </c>
      <c r="CD2227" t="e">
        <f t="shared" si="4949"/>
        <v>#VALUE!</v>
      </c>
      <c r="CE2227" t="e">
        <f t="shared" si="4950"/>
        <v>#VALUE!</v>
      </c>
      <c r="CF2227" t="e">
        <f t="shared" si="4951"/>
        <v>#VALUE!</v>
      </c>
      <c r="CI2227" t="e">
        <f>IF(BV2227="A",((CD2227*'Input Output'!$E$5)+'Input Output'!$H$5),IF(BV2227="B",(CD2227*'Input Output'!$E$8)+'Input Output'!$H$8,IF(BV2227="C",(CD2227*'Input Output'!$E$11)+'Input Output'!$H$11,"")))</f>
        <v>#VALUE!</v>
      </c>
      <c r="CJ2227" t="e">
        <f>IF(BV2227="A",(CF2227*'Input Output'!$E$6)+'Input Output'!$H$6,IF(BV2227="B",(CF2227*'Input Output'!$E$9)+'Input Output'!$H$9,IF(BV2227="C",(CF2227*'Input Output'!$E$12)+'Input Output'!$H$12,"")))</f>
        <v>#VALUE!</v>
      </c>
      <c r="CL2227" t="str">
        <f t="shared" si="4952"/>
        <v/>
      </c>
    </row>
    <row r="2228" spans="71:90" x14ac:dyDescent="0.25">
      <c r="BS2228">
        <f t="shared" si="4946"/>
        <v>0</v>
      </c>
      <c r="BT2228">
        <f t="shared" si="4947"/>
        <v>167.93562083333384</v>
      </c>
      <c r="BU2228" s="15">
        <f t="shared" si="4953"/>
        <v>10076.137250000031</v>
      </c>
      <c r="BV2228" s="17" t="s">
        <v>458</v>
      </c>
      <c r="BW2228" t="str">
        <f>'Hour Loop'!S223</f>
        <v>G01 X14.614 Y334.222</v>
      </c>
      <c r="BX2228" t="str">
        <f>'Hour Loop'!T223</f>
        <v/>
      </c>
      <c r="BZ2228">
        <f t="shared" si="4955"/>
        <v>20.745000000000001</v>
      </c>
      <c r="CA2228" t="str">
        <f t="shared" si="4954"/>
        <v>1</v>
      </c>
      <c r="CC2228" t="str">
        <f t="shared" si="4948"/>
        <v>G01 X14.614</v>
      </c>
      <c r="CD2228" t="str">
        <f t="shared" si="4949"/>
        <v>14.614</v>
      </c>
      <c r="CE2228" t="str">
        <f t="shared" si="4950"/>
        <v>14.614 Y334.222</v>
      </c>
      <c r="CF2228" t="str">
        <f t="shared" si="4951"/>
        <v>334.222</v>
      </c>
      <c r="CI2228">
        <f>IF(BV2228="A",((CD2228*'Input Output'!$E$5)+'Input Output'!$H$5),IF(BV2228="B",(CD2228*'Input Output'!$E$8)+'Input Output'!$H$8,IF(BV2228="C",(CD2228*'Input Output'!$E$11)+'Input Output'!$H$11,"")))</f>
        <v>14.614000000000001</v>
      </c>
      <c r="CJ2228">
        <f>IF(BV2228="A",(CF2228*'Input Output'!$E$6)+'Input Output'!$H$6,IF(BV2228="B",(CF2228*'Input Output'!$E$9)+'Input Output'!$H$9,IF(BV2228="C",(CF2228*'Input Output'!$E$12)+'Input Output'!$H$12,"")))</f>
        <v>334.22199999999998</v>
      </c>
      <c r="CL2228" t="str">
        <f t="shared" si="4952"/>
        <v/>
      </c>
    </row>
    <row r="2229" spans="71:90" x14ac:dyDescent="0.25">
      <c r="BS2229">
        <f t="shared" si="4946"/>
        <v>0</v>
      </c>
      <c r="BT2229">
        <f t="shared" si="4947"/>
        <v>168.28137083333385</v>
      </c>
      <c r="BU2229" s="15">
        <f t="shared" si="4953"/>
        <v>10096.882250000031</v>
      </c>
      <c r="BV2229" s="17" t="s">
        <v>458</v>
      </c>
      <c r="BW2229" t="str">
        <f>'Hour Loop'!S224</f>
        <v>G04 P7.38</v>
      </c>
      <c r="BX2229" t="str">
        <f>'Hour Loop'!T224</f>
        <v/>
      </c>
      <c r="BZ2229">
        <f t="shared" si="4955"/>
        <v>7.38</v>
      </c>
      <c r="CA2229" t="str">
        <f t="shared" si="4954"/>
        <v>0</v>
      </c>
      <c r="CC2229" t="e">
        <f t="shared" si="4948"/>
        <v>#VALUE!</v>
      </c>
      <c r="CD2229" t="e">
        <f t="shared" si="4949"/>
        <v>#VALUE!</v>
      </c>
      <c r="CE2229" t="e">
        <f t="shared" si="4950"/>
        <v>#VALUE!</v>
      </c>
      <c r="CF2229" t="e">
        <f t="shared" si="4951"/>
        <v>#VALUE!</v>
      </c>
      <c r="CI2229" t="e">
        <f>IF(BV2229="A",((CD2229*'Input Output'!$E$5)+'Input Output'!$H$5),IF(BV2229="B",(CD2229*'Input Output'!$E$8)+'Input Output'!$H$8,IF(BV2229="C",(CD2229*'Input Output'!$E$11)+'Input Output'!$H$11,"")))</f>
        <v>#VALUE!</v>
      </c>
      <c r="CJ2229" t="e">
        <f>IF(BV2229="A",(CF2229*'Input Output'!$E$6)+'Input Output'!$H$6,IF(BV2229="B",(CF2229*'Input Output'!$E$9)+'Input Output'!$H$9,IF(BV2229="C",(CF2229*'Input Output'!$E$12)+'Input Output'!$H$12,"")))</f>
        <v>#VALUE!</v>
      </c>
      <c r="CL2229" t="str">
        <f t="shared" si="4952"/>
        <v/>
      </c>
    </row>
    <row r="2230" spans="71:90" x14ac:dyDescent="0.25">
      <c r="BS2230">
        <f t="shared" ref="BS2230:BS2280" si="4956">IF($BT$8&gt;=$BQ$5,0,1)</f>
        <v>0</v>
      </c>
      <c r="BT2230">
        <f t="shared" si="4947"/>
        <v>168.40437083333384</v>
      </c>
      <c r="BU2230" s="15">
        <f t="shared" si="4953"/>
        <v>10104.262250000031</v>
      </c>
      <c r="BV2230" s="17" t="s">
        <v>458</v>
      </c>
      <c r="BW2230" t="str">
        <f>'Hour Loop'!S225</f>
        <v>G01 X19.030 Y345.671</v>
      </c>
      <c r="BX2230" t="str">
        <f>'Hour Loop'!T225</f>
        <v/>
      </c>
      <c r="BZ2230">
        <f t="shared" si="4955"/>
        <v>20.745000000000001</v>
      </c>
      <c r="CA2230" t="str">
        <f t="shared" si="4954"/>
        <v>1</v>
      </c>
      <c r="CC2230" t="str">
        <f t="shared" si="4948"/>
        <v>G01 X19.030</v>
      </c>
      <c r="CD2230" t="str">
        <f t="shared" si="4949"/>
        <v>19.030</v>
      </c>
      <c r="CE2230" t="str">
        <f t="shared" si="4950"/>
        <v>19.030 Y345.671</v>
      </c>
      <c r="CF2230" t="str">
        <f t="shared" si="4951"/>
        <v>345.671</v>
      </c>
      <c r="CI2230">
        <f>IF(BV2230="A",((CD2230*'Input Output'!$E$5)+'Input Output'!$H$5),IF(BV2230="B",(CD2230*'Input Output'!$E$8)+'Input Output'!$H$8,IF(BV2230="C",(CD2230*'Input Output'!$E$11)+'Input Output'!$H$11,"")))</f>
        <v>19.03</v>
      </c>
      <c r="CJ2230">
        <f>IF(BV2230="A",(CF2230*'Input Output'!$E$6)+'Input Output'!$H$6,IF(BV2230="B",(CF2230*'Input Output'!$E$9)+'Input Output'!$H$9,IF(BV2230="C",(CF2230*'Input Output'!$E$12)+'Input Output'!$H$12,"")))</f>
        <v>345.67099999999999</v>
      </c>
      <c r="CL2230" t="str">
        <f t="shared" si="4952"/>
        <v/>
      </c>
    </row>
    <row r="2231" spans="71:90" x14ac:dyDescent="0.25">
      <c r="BS2231">
        <f t="shared" si="4956"/>
        <v>0</v>
      </c>
      <c r="BT2231">
        <f t="shared" si="4947"/>
        <v>168.75012083333385</v>
      </c>
      <c r="BU2231" s="15">
        <f t="shared" si="4953"/>
        <v>10125.007250000031</v>
      </c>
      <c r="BV2231" s="17" t="s">
        <v>458</v>
      </c>
      <c r="BW2231" t="str">
        <f>'Hour Loop'!S226</f>
        <v>G04 P7.38</v>
      </c>
      <c r="BX2231" t="str">
        <f>'Hour Loop'!T226</f>
        <v/>
      </c>
      <c r="BZ2231">
        <f t="shared" si="4955"/>
        <v>7.38</v>
      </c>
      <c r="CA2231" t="str">
        <f t="shared" si="4954"/>
        <v>0</v>
      </c>
      <c r="CC2231" t="e">
        <f t="shared" si="4948"/>
        <v>#VALUE!</v>
      </c>
      <c r="CD2231" t="e">
        <f t="shared" si="4949"/>
        <v>#VALUE!</v>
      </c>
      <c r="CE2231" t="e">
        <f t="shared" si="4950"/>
        <v>#VALUE!</v>
      </c>
      <c r="CF2231" t="e">
        <f t="shared" si="4951"/>
        <v>#VALUE!</v>
      </c>
      <c r="CI2231" t="e">
        <f>IF(BV2231="A",((CD2231*'Input Output'!$E$5)+'Input Output'!$H$5),IF(BV2231="B",(CD2231*'Input Output'!$E$8)+'Input Output'!$H$8,IF(BV2231="C",(CD2231*'Input Output'!$E$11)+'Input Output'!$H$11,"")))</f>
        <v>#VALUE!</v>
      </c>
      <c r="CJ2231" t="e">
        <f>IF(BV2231="A",(CF2231*'Input Output'!$E$6)+'Input Output'!$H$6,IF(BV2231="B",(CF2231*'Input Output'!$E$9)+'Input Output'!$H$9,IF(BV2231="C",(CF2231*'Input Output'!$E$12)+'Input Output'!$H$12,"")))</f>
        <v>#VALUE!</v>
      </c>
      <c r="CL2231" t="str">
        <f t="shared" si="4952"/>
        <v/>
      </c>
    </row>
    <row r="2232" spans="71:90" x14ac:dyDescent="0.25">
      <c r="BS2232">
        <f t="shared" si="4956"/>
        <v>0</v>
      </c>
      <c r="BT2232">
        <f t="shared" si="4947"/>
        <v>168.87312083333384</v>
      </c>
      <c r="BU2232" s="15">
        <f t="shared" si="4953"/>
        <v>10132.387250000031</v>
      </c>
      <c r="BV2232" s="17" t="s">
        <v>458</v>
      </c>
      <c r="BW2232" t="str">
        <f>'Hour Loop'!S227</f>
        <v>G01 X24.003 Y356.889</v>
      </c>
      <c r="BX2232" t="str">
        <f>'Hour Loop'!T227</f>
        <v/>
      </c>
      <c r="BZ2232">
        <f t="shared" si="4955"/>
        <v>20.745000000000001</v>
      </c>
      <c r="CA2232" t="str">
        <f t="shared" si="4954"/>
        <v>1</v>
      </c>
      <c r="CC2232" t="str">
        <f t="shared" si="4948"/>
        <v>G01 X24.003</v>
      </c>
      <c r="CD2232" t="str">
        <f t="shared" si="4949"/>
        <v>24.003</v>
      </c>
      <c r="CE2232" t="str">
        <f t="shared" si="4950"/>
        <v>24.003 Y356.889</v>
      </c>
      <c r="CF2232" t="str">
        <f t="shared" si="4951"/>
        <v>356.889</v>
      </c>
      <c r="CI2232">
        <f>IF(BV2232="A",((CD2232*'Input Output'!$E$5)+'Input Output'!$H$5),IF(BV2232="B",(CD2232*'Input Output'!$E$8)+'Input Output'!$H$8,IF(BV2232="C",(CD2232*'Input Output'!$E$11)+'Input Output'!$H$11,"")))</f>
        <v>24.003</v>
      </c>
      <c r="CJ2232">
        <f>IF(BV2232="A",(CF2232*'Input Output'!$E$6)+'Input Output'!$H$6,IF(BV2232="B",(CF2232*'Input Output'!$E$9)+'Input Output'!$H$9,IF(BV2232="C",(CF2232*'Input Output'!$E$12)+'Input Output'!$H$12,"")))</f>
        <v>356.88900000000001</v>
      </c>
      <c r="CL2232" t="str">
        <f t="shared" si="4952"/>
        <v/>
      </c>
    </row>
    <row r="2233" spans="71:90" x14ac:dyDescent="0.25">
      <c r="BS2233">
        <f t="shared" si="4956"/>
        <v>0</v>
      </c>
      <c r="BT2233">
        <f t="shared" si="4947"/>
        <v>169.21887083333385</v>
      </c>
      <c r="BU2233" s="15">
        <f t="shared" si="4953"/>
        <v>10153.132250000031</v>
      </c>
      <c r="BV2233" s="17" t="s">
        <v>458</v>
      </c>
      <c r="BW2233" t="str">
        <f>'Hour Loop'!S228</f>
        <v>G04 P7.38</v>
      </c>
      <c r="BX2233" t="str">
        <f>'Hour Loop'!T228</f>
        <v/>
      </c>
      <c r="BZ2233">
        <f t="shared" si="4955"/>
        <v>7.38</v>
      </c>
      <c r="CA2233" t="str">
        <f t="shared" si="4954"/>
        <v>0</v>
      </c>
      <c r="CC2233" t="e">
        <f t="shared" si="4948"/>
        <v>#VALUE!</v>
      </c>
      <c r="CD2233" t="e">
        <f t="shared" si="4949"/>
        <v>#VALUE!</v>
      </c>
      <c r="CE2233" t="e">
        <f t="shared" si="4950"/>
        <v>#VALUE!</v>
      </c>
      <c r="CF2233" t="e">
        <f t="shared" si="4951"/>
        <v>#VALUE!</v>
      </c>
      <c r="CI2233" t="e">
        <f>IF(BV2233="A",((CD2233*'Input Output'!$E$5)+'Input Output'!$H$5),IF(BV2233="B",(CD2233*'Input Output'!$E$8)+'Input Output'!$H$8,IF(BV2233="C",(CD2233*'Input Output'!$E$11)+'Input Output'!$H$11,"")))</f>
        <v>#VALUE!</v>
      </c>
      <c r="CJ2233" t="e">
        <f>IF(BV2233="A",(CF2233*'Input Output'!$E$6)+'Input Output'!$H$6,IF(BV2233="B",(CF2233*'Input Output'!$E$9)+'Input Output'!$H$9,IF(BV2233="C",(CF2233*'Input Output'!$E$12)+'Input Output'!$H$12,"")))</f>
        <v>#VALUE!</v>
      </c>
      <c r="CL2233" t="str">
        <f t="shared" si="4952"/>
        <v/>
      </c>
    </row>
    <row r="2234" spans="71:90" x14ac:dyDescent="0.25">
      <c r="BS2234">
        <f t="shared" si="4956"/>
        <v>0</v>
      </c>
      <c r="BT2234">
        <f t="shared" si="4947"/>
        <v>169.34187083333384</v>
      </c>
      <c r="BU2234" s="15">
        <f t="shared" si="4953"/>
        <v>10160.512250000031</v>
      </c>
      <c r="BV2234" s="17" t="s">
        <v>458</v>
      </c>
      <c r="BW2234" t="str">
        <f>'Hour Loop'!S229</f>
        <v>G01 X29.520 Y367.849</v>
      </c>
      <c r="BX2234" t="str">
        <f>'Hour Loop'!T229</f>
        <v/>
      </c>
      <c r="BZ2234">
        <f t="shared" si="4955"/>
        <v>20.745000000000001</v>
      </c>
      <c r="CA2234" t="str">
        <f t="shared" si="4954"/>
        <v>1</v>
      </c>
      <c r="CC2234" t="str">
        <f t="shared" si="4948"/>
        <v>G01 X29.520</v>
      </c>
      <c r="CD2234" t="str">
        <f t="shared" si="4949"/>
        <v>29.520</v>
      </c>
      <c r="CE2234" t="str">
        <f t="shared" si="4950"/>
        <v>29.520 Y367.849</v>
      </c>
      <c r="CF2234" t="str">
        <f t="shared" si="4951"/>
        <v>367.849</v>
      </c>
      <c r="CI2234">
        <f>IF(BV2234="A",((CD2234*'Input Output'!$E$5)+'Input Output'!$H$5),IF(BV2234="B",(CD2234*'Input Output'!$E$8)+'Input Output'!$H$8,IF(BV2234="C",(CD2234*'Input Output'!$E$11)+'Input Output'!$H$11,"")))</f>
        <v>29.52</v>
      </c>
      <c r="CJ2234">
        <f>IF(BV2234="A",(CF2234*'Input Output'!$E$6)+'Input Output'!$H$6,IF(BV2234="B",(CF2234*'Input Output'!$E$9)+'Input Output'!$H$9,IF(BV2234="C",(CF2234*'Input Output'!$E$12)+'Input Output'!$H$12,"")))</f>
        <v>367.84899999999999</v>
      </c>
      <c r="CL2234" t="str">
        <f t="shared" si="4952"/>
        <v/>
      </c>
    </row>
    <row r="2235" spans="71:90" x14ac:dyDescent="0.25">
      <c r="BS2235">
        <f t="shared" si="4956"/>
        <v>0</v>
      </c>
      <c r="BT2235">
        <f t="shared" si="4947"/>
        <v>169.68762083333385</v>
      </c>
      <c r="BU2235" s="15">
        <f t="shared" si="4953"/>
        <v>10181.257250000031</v>
      </c>
      <c r="BV2235" s="17" t="s">
        <v>458</v>
      </c>
      <c r="BW2235" t="str">
        <f>'Hour Loop'!S230</f>
        <v>G04 P7.38</v>
      </c>
      <c r="BX2235" t="str">
        <f>'Hour Loop'!T230</f>
        <v/>
      </c>
      <c r="BZ2235">
        <f t="shared" si="4955"/>
        <v>7.38</v>
      </c>
      <c r="CA2235" t="str">
        <f t="shared" si="4954"/>
        <v>0</v>
      </c>
      <c r="CC2235" t="e">
        <f t="shared" si="4948"/>
        <v>#VALUE!</v>
      </c>
      <c r="CD2235" t="e">
        <f t="shared" si="4949"/>
        <v>#VALUE!</v>
      </c>
      <c r="CE2235" t="e">
        <f t="shared" si="4950"/>
        <v>#VALUE!</v>
      </c>
      <c r="CF2235" t="e">
        <f t="shared" si="4951"/>
        <v>#VALUE!</v>
      </c>
      <c r="CI2235" t="e">
        <f>IF(BV2235="A",((CD2235*'Input Output'!$E$5)+'Input Output'!$H$5),IF(BV2235="B",(CD2235*'Input Output'!$E$8)+'Input Output'!$H$8,IF(BV2235="C",(CD2235*'Input Output'!$E$11)+'Input Output'!$H$11,"")))</f>
        <v>#VALUE!</v>
      </c>
      <c r="CJ2235" t="e">
        <f>IF(BV2235="A",(CF2235*'Input Output'!$E$6)+'Input Output'!$H$6,IF(BV2235="B",(CF2235*'Input Output'!$E$9)+'Input Output'!$H$9,IF(BV2235="C",(CF2235*'Input Output'!$E$12)+'Input Output'!$H$12,"")))</f>
        <v>#VALUE!</v>
      </c>
      <c r="CL2235" t="str">
        <f t="shared" si="4952"/>
        <v/>
      </c>
    </row>
    <row r="2236" spans="71:90" x14ac:dyDescent="0.25">
      <c r="BS2236">
        <f t="shared" si="4956"/>
        <v>0</v>
      </c>
      <c r="BT2236">
        <f t="shared" si="4947"/>
        <v>169.81062083333384</v>
      </c>
      <c r="BU2236" s="15">
        <f t="shared" si="4953"/>
        <v>10188.637250000031</v>
      </c>
      <c r="BV2236" s="17" t="s">
        <v>458</v>
      </c>
      <c r="BW2236" t="str">
        <f>'Hour Loop'!S231</f>
        <v>G01 X35.568 Y378.526</v>
      </c>
      <c r="BX2236" t="str">
        <f>'Hour Loop'!T231</f>
        <v/>
      </c>
      <c r="BZ2236">
        <f t="shared" si="4955"/>
        <v>20.745000000000001</v>
      </c>
      <c r="CA2236" t="str">
        <f t="shared" si="4954"/>
        <v>1</v>
      </c>
      <c r="CC2236" t="str">
        <f t="shared" si="4948"/>
        <v>G01 X35.568</v>
      </c>
      <c r="CD2236" t="str">
        <f t="shared" si="4949"/>
        <v>35.568</v>
      </c>
      <c r="CE2236" t="str">
        <f t="shared" si="4950"/>
        <v>35.568 Y378.526</v>
      </c>
      <c r="CF2236" t="str">
        <f t="shared" si="4951"/>
        <v>378.526</v>
      </c>
      <c r="CI2236">
        <f>IF(BV2236="A",((CD2236*'Input Output'!$E$5)+'Input Output'!$H$5),IF(BV2236="B",(CD2236*'Input Output'!$E$8)+'Input Output'!$H$8,IF(BV2236="C",(CD2236*'Input Output'!$E$11)+'Input Output'!$H$11,"")))</f>
        <v>35.567999999999998</v>
      </c>
      <c r="CJ2236">
        <f>IF(BV2236="A",(CF2236*'Input Output'!$E$6)+'Input Output'!$H$6,IF(BV2236="B",(CF2236*'Input Output'!$E$9)+'Input Output'!$H$9,IF(BV2236="C",(CF2236*'Input Output'!$E$12)+'Input Output'!$H$12,"")))</f>
        <v>378.52600000000001</v>
      </c>
      <c r="CL2236" t="str">
        <f t="shared" si="4952"/>
        <v/>
      </c>
    </row>
    <row r="2237" spans="71:90" x14ac:dyDescent="0.25">
      <c r="BS2237">
        <f t="shared" si="4956"/>
        <v>0</v>
      </c>
      <c r="BT2237">
        <f t="shared" si="4947"/>
        <v>170.15637083333385</v>
      </c>
      <c r="BU2237" s="15">
        <f t="shared" si="4953"/>
        <v>10209.382250000031</v>
      </c>
      <c r="BV2237" s="17" t="s">
        <v>458</v>
      </c>
      <c r="BW2237" t="str">
        <f>'Hour Loop'!S232</f>
        <v>G04 P7.38</v>
      </c>
      <c r="BX2237" t="str">
        <f>'Hour Loop'!T232</f>
        <v/>
      </c>
      <c r="BZ2237">
        <f t="shared" si="4955"/>
        <v>7.38</v>
      </c>
      <c r="CA2237" t="str">
        <f t="shared" si="4954"/>
        <v>0</v>
      </c>
      <c r="CC2237" t="e">
        <f t="shared" si="4948"/>
        <v>#VALUE!</v>
      </c>
      <c r="CD2237" t="e">
        <f t="shared" si="4949"/>
        <v>#VALUE!</v>
      </c>
      <c r="CE2237" t="e">
        <f t="shared" si="4950"/>
        <v>#VALUE!</v>
      </c>
      <c r="CF2237" t="e">
        <f t="shared" si="4951"/>
        <v>#VALUE!</v>
      </c>
      <c r="CI2237" t="e">
        <f>IF(BV2237="A",((CD2237*'Input Output'!$E$5)+'Input Output'!$H$5),IF(BV2237="B",(CD2237*'Input Output'!$E$8)+'Input Output'!$H$8,IF(BV2237="C",(CD2237*'Input Output'!$E$11)+'Input Output'!$H$11,"")))</f>
        <v>#VALUE!</v>
      </c>
      <c r="CJ2237" t="e">
        <f>IF(BV2237="A",(CF2237*'Input Output'!$E$6)+'Input Output'!$H$6,IF(BV2237="B",(CF2237*'Input Output'!$E$9)+'Input Output'!$H$9,IF(BV2237="C",(CF2237*'Input Output'!$E$12)+'Input Output'!$H$12,"")))</f>
        <v>#VALUE!</v>
      </c>
      <c r="CL2237" t="str">
        <f t="shared" si="4952"/>
        <v/>
      </c>
    </row>
    <row r="2238" spans="71:90" x14ac:dyDescent="0.25">
      <c r="BS2238">
        <f t="shared" si="4956"/>
        <v>0</v>
      </c>
      <c r="BT2238">
        <f t="shared" si="4947"/>
        <v>170.27937083333384</v>
      </c>
      <c r="BU2238" s="15">
        <f t="shared" si="4953"/>
        <v>10216.762250000031</v>
      </c>
      <c r="BV2238" s="17" t="s">
        <v>458</v>
      </c>
      <c r="BW2238" t="str">
        <f>'Hour Loop'!S233</f>
        <v>G01 X42.133 Y388.893</v>
      </c>
      <c r="BX2238" t="str">
        <f>'Hour Loop'!T233</f>
        <v/>
      </c>
      <c r="BZ2238">
        <f t="shared" si="4955"/>
        <v>20.745000000000001</v>
      </c>
      <c r="CA2238" t="str">
        <f t="shared" si="4954"/>
        <v>1</v>
      </c>
      <c r="CC2238" t="str">
        <f t="shared" si="4948"/>
        <v>G01 X42.133</v>
      </c>
      <c r="CD2238" t="str">
        <f t="shared" si="4949"/>
        <v>42.133</v>
      </c>
      <c r="CE2238" t="str">
        <f t="shared" si="4950"/>
        <v>42.133 Y388.893</v>
      </c>
      <c r="CF2238" t="str">
        <f t="shared" si="4951"/>
        <v>388.893</v>
      </c>
      <c r="CI2238">
        <f>IF(BV2238="A",((CD2238*'Input Output'!$E$5)+'Input Output'!$H$5),IF(BV2238="B",(CD2238*'Input Output'!$E$8)+'Input Output'!$H$8,IF(BV2238="C",(CD2238*'Input Output'!$E$11)+'Input Output'!$H$11,"")))</f>
        <v>42.133000000000003</v>
      </c>
      <c r="CJ2238">
        <f>IF(BV2238="A",(CF2238*'Input Output'!$E$6)+'Input Output'!$H$6,IF(BV2238="B",(CF2238*'Input Output'!$E$9)+'Input Output'!$H$9,IF(BV2238="C",(CF2238*'Input Output'!$E$12)+'Input Output'!$H$12,"")))</f>
        <v>388.89299999999997</v>
      </c>
      <c r="CL2238" t="str">
        <f t="shared" si="4952"/>
        <v/>
      </c>
    </row>
    <row r="2239" spans="71:90" x14ac:dyDescent="0.25">
      <c r="BS2239">
        <f t="shared" si="4956"/>
        <v>0</v>
      </c>
      <c r="BT2239">
        <f t="shared" si="4947"/>
        <v>170.62512083333385</v>
      </c>
      <c r="BU2239" s="15">
        <f t="shared" si="4953"/>
        <v>10237.507250000031</v>
      </c>
      <c r="BV2239" s="17" t="s">
        <v>458</v>
      </c>
      <c r="BW2239" t="str">
        <f>'Hour Loop'!S234</f>
        <v>G04 P7.38</v>
      </c>
      <c r="BX2239" t="str">
        <f>'Hour Loop'!T234</f>
        <v/>
      </c>
      <c r="BZ2239">
        <f t="shared" si="4955"/>
        <v>7.38</v>
      </c>
      <c r="CA2239" t="str">
        <f t="shared" si="4954"/>
        <v>0</v>
      </c>
      <c r="CC2239" t="e">
        <f t="shared" si="4948"/>
        <v>#VALUE!</v>
      </c>
      <c r="CD2239" t="e">
        <f t="shared" si="4949"/>
        <v>#VALUE!</v>
      </c>
      <c r="CE2239" t="e">
        <f t="shared" si="4950"/>
        <v>#VALUE!</v>
      </c>
      <c r="CF2239" t="e">
        <f t="shared" si="4951"/>
        <v>#VALUE!</v>
      </c>
      <c r="CI2239" t="e">
        <f>IF(BV2239="A",((CD2239*'Input Output'!$E$5)+'Input Output'!$H$5),IF(BV2239="B",(CD2239*'Input Output'!$E$8)+'Input Output'!$H$8,IF(BV2239="C",(CD2239*'Input Output'!$E$11)+'Input Output'!$H$11,"")))</f>
        <v>#VALUE!</v>
      </c>
      <c r="CJ2239" t="e">
        <f>IF(BV2239="A",(CF2239*'Input Output'!$E$6)+'Input Output'!$H$6,IF(BV2239="B",(CF2239*'Input Output'!$E$9)+'Input Output'!$H$9,IF(BV2239="C",(CF2239*'Input Output'!$E$12)+'Input Output'!$H$12,"")))</f>
        <v>#VALUE!</v>
      </c>
      <c r="CL2239" t="str">
        <f t="shared" si="4952"/>
        <v/>
      </c>
    </row>
    <row r="2240" spans="71:90" x14ac:dyDescent="0.25">
      <c r="BS2240">
        <f t="shared" si="4956"/>
        <v>0</v>
      </c>
      <c r="BT2240">
        <f t="shared" si="4947"/>
        <v>170.74812083333384</v>
      </c>
      <c r="BU2240" s="15">
        <f t="shared" si="4953"/>
        <v>10244.887250000031</v>
      </c>
      <c r="BV2240" s="17" t="s">
        <v>458</v>
      </c>
      <c r="BW2240" t="str">
        <f>'Hour Loop'!S235</f>
        <v>G01 X49.198 Y398.925</v>
      </c>
      <c r="BX2240" t="str">
        <f>'Hour Loop'!T235</f>
        <v/>
      </c>
      <c r="BZ2240">
        <f t="shared" si="4955"/>
        <v>20.745000000000001</v>
      </c>
      <c r="CA2240" t="str">
        <f t="shared" si="4954"/>
        <v>1</v>
      </c>
      <c r="CC2240" t="str">
        <f t="shared" si="4948"/>
        <v>G01 X49.198</v>
      </c>
      <c r="CD2240" t="str">
        <f t="shared" si="4949"/>
        <v>49.198</v>
      </c>
      <c r="CE2240" t="str">
        <f t="shared" si="4950"/>
        <v>49.198 Y398.925</v>
      </c>
      <c r="CF2240" t="str">
        <f t="shared" si="4951"/>
        <v>398.925</v>
      </c>
      <c r="CI2240">
        <f>IF(BV2240="A",((CD2240*'Input Output'!$E$5)+'Input Output'!$H$5),IF(BV2240="B",(CD2240*'Input Output'!$E$8)+'Input Output'!$H$8,IF(BV2240="C",(CD2240*'Input Output'!$E$11)+'Input Output'!$H$11,"")))</f>
        <v>49.198</v>
      </c>
      <c r="CJ2240">
        <f>IF(BV2240="A",(CF2240*'Input Output'!$E$6)+'Input Output'!$H$6,IF(BV2240="B",(CF2240*'Input Output'!$E$9)+'Input Output'!$H$9,IF(BV2240="C",(CF2240*'Input Output'!$E$12)+'Input Output'!$H$12,"")))</f>
        <v>398.92500000000001</v>
      </c>
      <c r="CL2240" t="str">
        <f t="shared" si="4952"/>
        <v/>
      </c>
    </row>
    <row r="2241" spans="71:90" x14ac:dyDescent="0.25">
      <c r="BS2241">
        <f t="shared" si="4956"/>
        <v>0</v>
      </c>
      <c r="BT2241">
        <f t="shared" si="4947"/>
        <v>171.09387083333385</v>
      </c>
      <c r="BU2241" s="15">
        <f t="shared" si="4953"/>
        <v>10265.632250000031</v>
      </c>
      <c r="BV2241" s="17" t="s">
        <v>458</v>
      </c>
      <c r="BW2241" t="str">
        <f>'Hour Loop'!S236</f>
        <v>G04 P7.38</v>
      </c>
      <c r="BX2241" t="str">
        <f>'Hour Loop'!T236</f>
        <v/>
      </c>
      <c r="BZ2241">
        <f t="shared" si="4955"/>
        <v>7.38</v>
      </c>
      <c r="CA2241" t="str">
        <f t="shared" si="4954"/>
        <v>0</v>
      </c>
      <c r="CC2241" t="e">
        <f t="shared" si="4948"/>
        <v>#VALUE!</v>
      </c>
      <c r="CD2241" t="e">
        <f t="shared" si="4949"/>
        <v>#VALUE!</v>
      </c>
      <c r="CE2241" t="e">
        <f t="shared" si="4950"/>
        <v>#VALUE!</v>
      </c>
      <c r="CF2241" t="e">
        <f t="shared" si="4951"/>
        <v>#VALUE!</v>
      </c>
      <c r="CI2241" t="e">
        <f>IF(BV2241="A",((CD2241*'Input Output'!$E$5)+'Input Output'!$H$5),IF(BV2241="B",(CD2241*'Input Output'!$E$8)+'Input Output'!$H$8,IF(BV2241="C",(CD2241*'Input Output'!$E$11)+'Input Output'!$H$11,"")))</f>
        <v>#VALUE!</v>
      </c>
      <c r="CJ2241" t="e">
        <f>IF(BV2241="A",(CF2241*'Input Output'!$E$6)+'Input Output'!$H$6,IF(BV2241="B",(CF2241*'Input Output'!$E$9)+'Input Output'!$H$9,IF(BV2241="C",(CF2241*'Input Output'!$E$12)+'Input Output'!$H$12,"")))</f>
        <v>#VALUE!</v>
      </c>
      <c r="CL2241" t="str">
        <f t="shared" si="4952"/>
        <v/>
      </c>
    </row>
    <row r="2242" spans="71:90" x14ac:dyDescent="0.25">
      <c r="BS2242">
        <f t="shared" si="4956"/>
        <v>0</v>
      </c>
      <c r="BT2242">
        <f t="shared" si="4947"/>
        <v>171.21687083333384</v>
      </c>
      <c r="BU2242" s="15">
        <f t="shared" si="4953"/>
        <v>10273.012250000031</v>
      </c>
      <c r="BV2242" s="17" t="s">
        <v>458</v>
      </c>
      <c r="BW2242" t="str">
        <f>'Hour Loop'!S237</f>
        <v>G01 X56.747 Y408.598</v>
      </c>
      <c r="BX2242" t="str">
        <f>'Hour Loop'!T237</f>
        <v/>
      </c>
      <c r="BZ2242">
        <f t="shared" si="4955"/>
        <v>20.745000000000001</v>
      </c>
      <c r="CA2242" t="str">
        <f t="shared" si="4954"/>
        <v>1</v>
      </c>
      <c r="CC2242" t="str">
        <f t="shared" si="4948"/>
        <v>G01 X56.747</v>
      </c>
      <c r="CD2242" t="str">
        <f t="shared" si="4949"/>
        <v>56.747</v>
      </c>
      <c r="CE2242" t="str">
        <f t="shared" si="4950"/>
        <v>56.747 Y408.598</v>
      </c>
      <c r="CF2242" t="str">
        <f t="shared" si="4951"/>
        <v>408.598</v>
      </c>
      <c r="CI2242">
        <f>IF(BV2242="A",((CD2242*'Input Output'!$E$5)+'Input Output'!$H$5),IF(BV2242="B",(CD2242*'Input Output'!$E$8)+'Input Output'!$H$8,IF(BV2242="C",(CD2242*'Input Output'!$E$11)+'Input Output'!$H$11,"")))</f>
        <v>56.747</v>
      </c>
      <c r="CJ2242">
        <f>IF(BV2242="A",(CF2242*'Input Output'!$E$6)+'Input Output'!$H$6,IF(BV2242="B",(CF2242*'Input Output'!$E$9)+'Input Output'!$H$9,IF(BV2242="C",(CF2242*'Input Output'!$E$12)+'Input Output'!$H$12,"")))</f>
        <v>408.59800000000001</v>
      </c>
      <c r="CL2242" t="str">
        <f t="shared" si="4952"/>
        <v/>
      </c>
    </row>
    <row r="2243" spans="71:90" x14ac:dyDescent="0.25">
      <c r="BS2243">
        <f t="shared" si="4956"/>
        <v>0</v>
      </c>
      <c r="BT2243">
        <f t="shared" si="4947"/>
        <v>171.56262083333385</v>
      </c>
      <c r="BU2243" s="15">
        <f t="shared" si="4953"/>
        <v>10293.757250000031</v>
      </c>
      <c r="BV2243" s="17" t="s">
        <v>458</v>
      </c>
      <c r="BW2243" t="str">
        <f>'Hour Loop'!S238</f>
        <v>G04 P7.38</v>
      </c>
      <c r="BX2243" t="str">
        <f>'Hour Loop'!T238</f>
        <v/>
      </c>
      <c r="BZ2243">
        <f t="shared" si="4955"/>
        <v>7.38</v>
      </c>
      <c r="CA2243" t="str">
        <f t="shared" si="4954"/>
        <v>0</v>
      </c>
      <c r="CC2243" t="e">
        <f t="shared" si="4948"/>
        <v>#VALUE!</v>
      </c>
      <c r="CD2243" t="e">
        <f t="shared" si="4949"/>
        <v>#VALUE!</v>
      </c>
      <c r="CE2243" t="e">
        <f t="shared" si="4950"/>
        <v>#VALUE!</v>
      </c>
      <c r="CF2243" t="e">
        <f t="shared" si="4951"/>
        <v>#VALUE!</v>
      </c>
      <c r="CI2243" t="e">
        <f>IF(BV2243="A",((CD2243*'Input Output'!$E$5)+'Input Output'!$H$5),IF(BV2243="B",(CD2243*'Input Output'!$E$8)+'Input Output'!$H$8,IF(BV2243="C",(CD2243*'Input Output'!$E$11)+'Input Output'!$H$11,"")))</f>
        <v>#VALUE!</v>
      </c>
      <c r="CJ2243" t="e">
        <f>IF(BV2243="A",(CF2243*'Input Output'!$E$6)+'Input Output'!$H$6,IF(BV2243="B",(CF2243*'Input Output'!$E$9)+'Input Output'!$H$9,IF(BV2243="C",(CF2243*'Input Output'!$E$12)+'Input Output'!$H$12,"")))</f>
        <v>#VALUE!</v>
      </c>
      <c r="CL2243" t="str">
        <f t="shared" si="4952"/>
        <v/>
      </c>
    </row>
    <row r="2244" spans="71:90" x14ac:dyDescent="0.25">
      <c r="BS2244">
        <f t="shared" si="4956"/>
        <v>0</v>
      </c>
      <c r="BT2244">
        <f t="shared" si="4947"/>
        <v>171.68562083333384</v>
      </c>
      <c r="BU2244" s="15">
        <f t="shared" si="4953"/>
        <v>10301.137250000031</v>
      </c>
      <c r="BV2244" s="17" t="s">
        <v>458</v>
      </c>
      <c r="BW2244" t="str">
        <f>'Hour Loop'!S239</f>
        <v>G01 X64.762 Y417.890</v>
      </c>
      <c r="BX2244" t="str">
        <f>'Hour Loop'!T239</f>
        <v/>
      </c>
      <c r="BZ2244">
        <f t="shared" si="4955"/>
        <v>20.745000000000001</v>
      </c>
      <c r="CA2244" t="str">
        <f t="shared" si="4954"/>
        <v>1</v>
      </c>
      <c r="CC2244" t="str">
        <f t="shared" si="4948"/>
        <v>G01 X64.762</v>
      </c>
      <c r="CD2244" t="str">
        <f t="shared" si="4949"/>
        <v>64.762</v>
      </c>
      <c r="CE2244" t="str">
        <f t="shared" si="4950"/>
        <v>64.762 Y417.890</v>
      </c>
      <c r="CF2244" t="str">
        <f t="shared" si="4951"/>
        <v>417.890</v>
      </c>
      <c r="CI2244">
        <f>IF(BV2244="A",((CD2244*'Input Output'!$E$5)+'Input Output'!$H$5),IF(BV2244="B",(CD2244*'Input Output'!$E$8)+'Input Output'!$H$8,IF(BV2244="C",(CD2244*'Input Output'!$E$11)+'Input Output'!$H$11,"")))</f>
        <v>64.762</v>
      </c>
      <c r="CJ2244">
        <f>IF(BV2244="A",(CF2244*'Input Output'!$E$6)+'Input Output'!$H$6,IF(BV2244="B",(CF2244*'Input Output'!$E$9)+'Input Output'!$H$9,IF(BV2244="C",(CF2244*'Input Output'!$E$12)+'Input Output'!$H$12,"")))</f>
        <v>417.89</v>
      </c>
      <c r="CL2244" t="str">
        <f t="shared" si="4952"/>
        <v/>
      </c>
    </row>
    <row r="2245" spans="71:90" x14ac:dyDescent="0.25">
      <c r="BS2245">
        <f t="shared" si="4956"/>
        <v>0</v>
      </c>
      <c r="BT2245">
        <f t="shared" si="4947"/>
        <v>172.03137083333385</v>
      </c>
      <c r="BU2245" s="15">
        <f t="shared" si="4953"/>
        <v>10321.882250000031</v>
      </c>
      <c r="BV2245" s="17" t="s">
        <v>458</v>
      </c>
      <c r="BW2245" t="str">
        <f>'Hour Loop'!S240</f>
        <v>G04 P7.38</v>
      </c>
      <c r="BX2245" t="str">
        <f>'Hour Loop'!T240</f>
        <v/>
      </c>
      <c r="BZ2245">
        <f t="shared" si="4955"/>
        <v>7.38</v>
      </c>
      <c r="CA2245" t="str">
        <f t="shared" si="4954"/>
        <v>0</v>
      </c>
      <c r="CC2245" t="e">
        <f t="shared" si="4948"/>
        <v>#VALUE!</v>
      </c>
      <c r="CD2245" t="e">
        <f t="shared" si="4949"/>
        <v>#VALUE!</v>
      </c>
      <c r="CE2245" t="e">
        <f t="shared" si="4950"/>
        <v>#VALUE!</v>
      </c>
      <c r="CF2245" t="e">
        <f t="shared" si="4951"/>
        <v>#VALUE!</v>
      </c>
      <c r="CI2245" t="e">
        <f>IF(BV2245="A",((CD2245*'Input Output'!$E$5)+'Input Output'!$H$5),IF(BV2245="B",(CD2245*'Input Output'!$E$8)+'Input Output'!$H$8,IF(BV2245="C",(CD2245*'Input Output'!$E$11)+'Input Output'!$H$11,"")))</f>
        <v>#VALUE!</v>
      </c>
      <c r="CJ2245" t="e">
        <f>IF(BV2245="A",(CF2245*'Input Output'!$E$6)+'Input Output'!$H$6,IF(BV2245="B",(CF2245*'Input Output'!$E$9)+'Input Output'!$H$9,IF(BV2245="C",(CF2245*'Input Output'!$E$12)+'Input Output'!$H$12,"")))</f>
        <v>#VALUE!</v>
      </c>
      <c r="CL2245" t="str">
        <f t="shared" si="4952"/>
        <v/>
      </c>
    </row>
    <row r="2246" spans="71:90" x14ac:dyDescent="0.25">
      <c r="BS2246">
        <f t="shared" si="4956"/>
        <v>0</v>
      </c>
      <c r="BT2246">
        <f t="shared" si="4947"/>
        <v>172.15437083333384</v>
      </c>
      <c r="BU2246" s="15">
        <f t="shared" si="4953"/>
        <v>10329.262250000031</v>
      </c>
      <c r="BV2246" s="17" t="s">
        <v>458</v>
      </c>
      <c r="BW2246" t="str">
        <f>'Hour Loop'!S241</f>
        <v>G01 X73.223 Y426.777</v>
      </c>
      <c r="BX2246" t="str">
        <f>'Hour Loop'!T241</f>
        <v/>
      </c>
      <c r="BZ2246">
        <f t="shared" si="4955"/>
        <v>20.745000000000001</v>
      </c>
      <c r="CA2246" t="str">
        <f t="shared" si="4954"/>
        <v>1</v>
      </c>
      <c r="CC2246" t="str">
        <f t="shared" si="4948"/>
        <v>G01 X73.223</v>
      </c>
      <c r="CD2246" t="str">
        <f t="shared" si="4949"/>
        <v>73.223</v>
      </c>
      <c r="CE2246" t="str">
        <f t="shared" si="4950"/>
        <v>73.223 Y426.777</v>
      </c>
      <c r="CF2246" t="str">
        <f t="shared" si="4951"/>
        <v>426.777</v>
      </c>
      <c r="CI2246">
        <f>IF(BV2246="A",((CD2246*'Input Output'!$E$5)+'Input Output'!$H$5),IF(BV2246="B",(CD2246*'Input Output'!$E$8)+'Input Output'!$H$8,IF(BV2246="C",(CD2246*'Input Output'!$E$11)+'Input Output'!$H$11,"")))</f>
        <v>73.222999999999999</v>
      </c>
      <c r="CJ2246">
        <f>IF(BV2246="A",(CF2246*'Input Output'!$E$6)+'Input Output'!$H$6,IF(BV2246="B",(CF2246*'Input Output'!$E$9)+'Input Output'!$H$9,IF(BV2246="C",(CF2246*'Input Output'!$E$12)+'Input Output'!$H$12,"")))</f>
        <v>426.77699999999999</v>
      </c>
      <c r="CL2246" t="str">
        <f t="shared" si="4952"/>
        <v/>
      </c>
    </row>
    <row r="2247" spans="71:90" x14ac:dyDescent="0.25">
      <c r="BS2247">
        <f t="shared" si="4956"/>
        <v>0</v>
      </c>
      <c r="BT2247">
        <f t="shared" si="4947"/>
        <v>172.50012083333385</v>
      </c>
      <c r="BU2247" s="15">
        <f t="shared" si="4953"/>
        <v>10350.007250000031</v>
      </c>
      <c r="BV2247" s="17" t="s">
        <v>458</v>
      </c>
      <c r="BW2247" t="str">
        <f>'Hour Loop'!S242</f>
        <v>G04 P7.38</v>
      </c>
      <c r="BX2247" t="str">
        <f>'Hour Loop'!T242</f>
        <v/>
      </c>
      <c r="BZ2247">
        <f t="shared" si="4955"/>
        <v>7.38</v>
      </c>
      <c r="CA2247" t="str">
        <f t="shared" si="4954"/>
        <v>0</v>
      </c>
      <c r="CC2247" t="e">
        <f t="shared" si="4948"/>
        <v>#VALUE!</v>
      </c>
      <c r="CD2247" t="e">
        <f t="shared" si="4949"/>
        <v>#VALUE!</v>
      </c>
      <c r="CE2247" t="e">
        <f t="shared" si="4950"/>
        <v>#VALUE!</v>
      </c>
      <c r="CF2247" t="e">
        <f t="shared" si="4951"/>
        <v>#VALUE!</v>
      </c>
      <c r="CI2247" t="e">
        <f>IF(BV2247="A",((CD2247*'Input Output'!$E$5)+'Input Output'!$H$5),IF(BV2247="B",(CD2247*'Input Output'!$E$8)+'Input Output'!$H$8,IF(BV2247="C",(CD2247*'Input Output'!$E$11)+'Input Output'!$H$11,"")))</f>
        <v>#VALUE!</v>
      </c>
      <c r="CJ2247" t="e">
        <f>IF(BV2247="A",(CF2247*'Input Output'!$E$6)+'Input Output'!$H$6,IF(BV2247="B",(CF2247*'Input Output'!$E$9)+'Input Output'!$H$9,IF(BV2247="C",(CF2247*'Input Output'!$E$12)+'Input Output'!$H$12,"")))</f>
        <v>#VALUE!</v>
      </c>
      <c r="CL2247" t="str">
        <f t="shared" si="4952"/>
        <v/>
      </c>
    </row>
    <row r="2248" spans="71:90" x14ac:dyDescent="0.25">
      <c r="BS2248">
        <f t="shared" si="4956"/>
        <v>0</v>
      </c>
      <c r="BT2248">
        <f t="shared" si="4947"/>
        <v>172.62312083333384</v>
      </c>
      <c r="BU2248" s="15">
        <f t="shared" si="4953"/>
        <v>10357.387250000031</v>
      </c>
      <c r="BV2248" s="17" t="s">
        <v>458</v>
      </c>
      <c r="BW2248" t="str">
        <f>'Hour Loop'!S243</f>
        <v>G01 X82.110 Y435.238</v>
      </c>
      <c r="BX2248" t="str">
        <f>'Hour Loop'!T243</f>
        <v/>
      </c>
      <c r="BZ2248">
        <f t="shared" si="4955"/>
        <v>20.745000000000001</v>
      </c>
      <c r="CA2248" t="str">
        <f t="shared" si="4954"/>
        <v>1</v>
      </c>
      <c r="CC2248" t="str">
        <f t="shared" si="4948"/>
        <v>G01 X82.110</v>
      </c>
      <c r="CD2248" t="str">
        <f t="shared" si="4949"/>
        <v>82.110</v>
      </c>
      <c r="CE2248" t="str">
        <f t="shared" si="4950"/>
        <v>82.110 Y435.238</v>
      </c>
      <c r="CF2248" t="str">
        <f t="shared" si="4951"/>
        <v>435.238</v>
      </c>
      <c r="CI2248">
        <f>IF(BV2248="A",((CD2248*'Input Output'!$E$5)+'Input Output'!$H$5),IF(BV2248="B",(CD2248*'Input Output'!$E$8)+'Input Output'!$H$8,IF(BV2248="C",(CD2248*'Input Output'!$E$11)+'Input Output'!$H$11,"")))</f>
        <v>82.11</v>
      </c>
      <c r="CJ2248">
        <f>IF(BV2248="A",(CF2248*'Input Output'!$E$6)+'Input Output'!$H$6,IF(BV2248="B",(CF2248*'Input Output'!$E$9)+'Input Output'!$H$9,IF(BV2248="C",(CF2248*'Input Output'!$E$12)+'Input Output'!$H$12,"")))</f>
        <v>435.238</v>
      </c>
      <c r="CL2248" t="str">
        <f t="shared" si="4952"/>
        <v/>
      </c>
    </row>
    <row r="2249" spans="71:90" x14ac:dyDescent="0.25">
      <c r="BS2249">
        <f t="shared" si="4956"/>
        <v>0</v>
      </c>
      <c r="BT2249">
        <f t="shared" si="4947"/>
        <v>172.96887083333385</v>
      </c>
      <c r="BU2249" s="15">
        <f t="shared" si="4953"/>
        <v>10378.132250000031</v>
      </c>
      <c r="BV2249" s="17" t="s">
        <v>458</v>
      </c>
      <c r="BW2249" t="str">
        <f>'Hour Loop'!S244</f>
        <v>G04 P7.38</v>
      </c>
      <c r="BX2249" t="str">
        <f>'Hour Loop'!T244</f>
        <v/>
      </c>
      <c r="BZ2249">
        <f t="shared" si="4955"/>
        <v>7.38</v>
      </c>
      <c r="CA2249" t="str">
        <f t="shared" si="4954"/>
        <v>0</v>
      </c>
      <c r="CC2249" t="e">
        <f t="shared" si="4948"/>
        <v>#VALUE!</v>
      </c>
      <c r="CD2249" t="e">
        <f t="shared" si="4949"/>
        <v>#VALUE!</v>
      </c>
      <c r="CE2249" t="e">
        <f t="shared" si="4950"/>
        <v>#VALUE!</v>
      </c>
      <c r="CF2249" t="e">
        <f t="shared" si="4951"/>
        <v>#VALUE!</v>
      </c>
      <c r="CI2249" t="e">
        <f>IF(BV2249="A",((CD2249*'Input Output'!$E$5)+'Input Output'!$H$5),IF(BV2249="B",(CD2249*'Input Output'!$E$8)+'Input Output'!$H$8,IF(BV2249="C",(CD2249*'Input Output'!$E$11)+'Input Output'!$H$11,"")))</f>
        <v>#VALUE!</v>
      </c>
      <c r="CJ2249" t="e">
        <f>IF(BV2249="A",(CF2249*'Input Output'!$E$6)+'Input Output'!$H$6,IF(BV2249="B",(CF2249*'Input Output'!$E$9)+'Input Output'!$H$9,IF(BV2249="C",(CF2249*'Input Output'!$E$12)+'Input Output'!$H$12,"")))</f>
        <v>#VALUE!</v>
      </c>
      <c r="CL2249" t="str">
        <f t="shared" si="4952"/>
        <v/>
      </c>
    </row>
    <row r="2250" spans="71:90" x14ac:dyDescent="0.25">
      <c r="BS2250">
        <f t="shared" si="4956"/>
        <v>0</v>
      </c>
      <c r="BT2250">
        <f t="shared" si="4947"/>
        <v>173.09187083333384</v>
      </c>
      <c r="BU2250" s="15">
        <f t="shared" si="4953"/>
        <v>10385.512250000031</v>
      </c>
      <c r="BV2250" s="17" t="s">
        <v>458</v>
      </c>
      <c r="BW2250" t="str">
        <f>'Hour Loop'!S245</f>
        <v>G01 X91.402 Y443.253</v>
      </c>
      <c r="BX2250" t="str">
        <f>'Hour Loop'!T245</f>
        <v/>
      </c>
      <c r="BZ2250">
        <f t="shared" si="4955"/>
        <v>20.745000000000001</v>
      </c>
      <c r="CA2250" t="str">
        <f t="shared" si="4954"/>
        <v>1</v>
      </c>
      <c r="CC2250" t="str">
        <f t="shared" si="4948"/>
        <v>G01 X91.402</v>
      </c>
      <c r="CD2250" t="str">
        <f t="shared" si="4949"/>
        <v>91.402</v>
      </c>
      <c r="CE2250" t="str">
        <f t="shared" si="4950"/>
        <v>91.402 Y443.253</v>
      </c>
      <c r="CF2250" t="str">
        <f t="shared" si="4951"/>
        <v>443.253</v>
      </c>
      <c r="CI2250">
        <f>IF(BV2250="A",((CD2250*'Input Output'!$E$5)+'Input Output'!$H$5),IF(BV2250="B",(CD2250*'Input Output'!$E$8)+'Input Output'!$H$8,IF(BV2250="C",(CD2250*'Input Output'!$E$11)+'Input Output'!$H$11,"")))</f>
        <v>91.402000000000001</v>
      </c>
      <c r="CJ2250">
        <f>IF(BV2250="A",(CF2250*'Input Output'!$E$6)+'Input Output'!$H$6,IF(BV2250="B",(CF2250*'Input Output'!$E$9)+'Input Output'!$H$9,IF(BV2250="C",(CF2250*'Input Output'!$E$12)+'Input Output'!$H$12,"")))</f>
        <v>443.25299999999999</v>
      </c>
      <c r="CL2250" t="str">
        <f t="shared" si="4952"/>
        <v/>
      </c>
    </row>
    <row r="2251" spans="71:90" x14ac:dyDescent="0.25">
      <c r="BS2251">
        <f t="shared" si="4956"/>
        <v>0</v>
      </c>
      <c r="BT2251">
        <f t="shared" si="4947"/>
        <v>173.43762083333385</v>
      </c>
      <c r="BU2251" s="15">
        <f t="shared" si="4953"/>
        <v>10406.257250000031</v>
      </c>
      <c r="BV2251" s="17" t="s">
        <v>458</v>
      </c>
      <c r="BW2251" t="str">
        <f>'Hour Loop'!S246</f>
        <v>G04 P7.38</v>
      </c>
      <c r="BX2251" t="str">
        <f>'Hour Loop'!T246</f>
        <v/>
      </c>
      <c r="BZ2251">
        <f t="shared" si="4955"/>
        <v>7.38</v>
      </c>
      <c r="CA2251" t="str">
        <f t="shared" si="4954"/>
        <v>0</v>
      </c>
      <c r="CC2251" t="e">
        <f t="shared" si="4948"/>
        <v>#VALUE!</v>
      </c>
      <c r="CD2251" t="e">
        <f t="shared" si="4949"/>
        <v>#VALUE!</v>
      </c>
      <c r="CE2251" t="e">
        <f t="shared" si="4950"/>
        <v>#VALUE!</v>
      </c>
      <c r="CF2251" t="e">
        <f t="shared" si="4951"/>
        <v>#VALUE!</v>
      </c>
      <c r="CI2251" t="e">
        <f>IF(BV2251="A",((CD2251*'Input Output'!$E$5)+'Input Output'!$H$5),IF(BV2251="B",(CD2251*'Input Output'!$E$8)+'Input Output'!$H$8,IF(BV2251="C",(CD2251*'Input Output'!$E$11)+'Input Output'!$H$11,"")))</f>
        <v>#VALUE!</v>
      </c>
      <c r="CJ2251" t="e">
        <f>IF(BV2251="A",(CF2251*'Input Output'!$E$6)+'Input Output'!$H$6,IF(BV2251="B",(CF2251*'Input Output'!$E$9)+'Input Output'!$H$9,IF(BV2251="C",(CF2251*'Input Output'!$E$12)+'Input Output'!$H$12,"")))</f>
        <v>#VALUE!</v>
      </c>
      <c r="CL2251" t="str">
        <f t="shared" si="4952"/>
        <v/>
      </c>
    </row>
    <row r="2252" spans="71:90" x14ac:dyDescent="0.25">
      <c r="BS2252">
        <f t="shared" si="4956"/>
        <v>0</v>
      </c>
      <c r="BT2252">
        <f t="shared" si="4947"/>
        <v>173.56062083333384</v>
      </c>
      <c r="BU2252" s="15">
        <f t="shared" si="4953"/>
        <v>10413.637250000031</v>
      </c>
      <c r="BV2252" s="17" t="s">
        <v>458</v>
      </c>
      <c r="BW2252" t="str">
        <f>'Hour Loop'!S247</f>
        <v>G01 X101.075 Y450.802</v>
      </c>
      <c r="BX2252" t="str">
        <f>'Hour Loop'!T247</f>
        <v/>
      </c>
      <c r="BZ2252">
        <f t="shared" si="4955"/>
        <v>20.745000000000001</v>
      </c>
      <c r="CA2252" t="str">
        <f t="shared" si="4954"/>
        <v>1</v>
      </c>
      <c r="CC2252" t="str">
        <f t="shared" si="4948"/>
        <v>G01 X101.075</v>
      </c>
      <c r="CD2252" t="str">
        <f t="shared" si="4949"/>
        <v>101.075</v>
      </c>
      <c r="CE2252" t="str">
        <f t="shared" si="4950"/>
        <v>101.075 Y450.802</v>
      </c>
      <c r="CF2252" t="str">
        <f t="shared" si="4951"/>
        <v>450.802</v>
      </c>
      <c r="CI2252">
        <f>IF(BV2252="A",((CD2252*'Input Output'!$E$5)+'Input Output'!$H$5),IF(BV2252="B",(CD2252*'Input Output'!$E$8)+'Input Output'!$H$8,IF(BV2252="C",(CD2252*'Input Output'!$E$11)+'Input Output'!$H$11,"")))</f>
        <v>101.075</v>
      </c>
      <c r="CJ2252">
        <f>IF(BV2252="A",(CF2252*'Input Output'!$E$6)+'Input Output'!$H$6,IF(BV2252="B",(CF2252*'Input Output'!$E$9)+'Input Output'!$H$9,IF(BV2252="C",(CF2252*'Input Output'!$E$12)+'Input Output'!$H$12,"")))</f>
        <v>450.80200000000002</v>
      </c>
      <c r="CL2252" t="str">
        <f t="shared" si="4952"/>
        <v/>
      </c>
    </row>
    <row r="2253" spans="71:90" x14ac:dyDescent="0.25">
      <c r="BS2253">
        <f t="shared" si="4956"/>
        <v>0</v>
      </c>
      <c r="BT2253">
        <f t="shared" ref="BT2253:BT2316" si="4957">BU2253/60</f>
        <v>173.90637083333385</v>
      </c>
      <c r="BU2253" s="15">
        <f t="shared" si="4953"/>
        <v>10434.382250000031</v>
      </c>
      <c r="BV2253" s="17" t="s">
        <v>458</v>
      </c>
      <c r="BW2253" t="str">
        <f>'Hour Loop'!S248</f>
        <v>G04 P7.38</v>
      </c>
      <c r="BX2253" t="str">
        <f>'Hour Loop'!T248</f>
        <v/>
      </c>
      <c r="BZ2253">
        <f t="shared" si="4955"/>
        <v>7.38</v>
      </c>
      <c r="CA2253" t="str">
        <f t="shared" si="4954"/>
        <v>0</v>
      </c>
      <c r="CC2253" t="e">
        <f t="shared" ref="CC2253:CC2316" si="4958">LEFT(BW2253,LEN(BW2253)-(FIND("X",BW2253)+4))</f>
        <v>#VALUE!</v>
      </c>
      <c r="CD2253" t="e">
        <f t="shared" ref="CD2253:CD2316" si="4959">RIGHT(CC2253,LEN(CC2253)-(FIND("X",CC2253)))</f>
        <v>#VALUE!</v>
      </c>
      <c r="CE2253" t="e">
        <f t="shared" ref="CE2253:CE2316" si="4960">RIGHT(BW2253,LEN(BW2253)-(FIND("X",BW2253)))</f>
        <v>#VALUE!</v>
      </c>
      <c r="CF2253" t="e">
        <f t="shared" ref="CF2253:CF2316" si="4961">RIGHT(CE2253,LEN(CE2253)-(FIND("Y",CE2253)))</f>
        <v>#VALUE!</v>
      </c>
      <c r="CI2253" t="e">
        <f>IF(BV2253="A",((CD2253*'Input Output'!$E$5)+'Input Output'!$H$5),IF(BV2253="B",(CD2253*'Input Output'!$E$8)+'Input Output'!$H$8,IF(BV2253="C",(CD2253*'Input Output'!$E$11)+'Input Output'!$H$11,"")))</f>
        <v>#VALUE!</v>
      </c>
      <c r="CJ2253" t="e">
        <f>IF(BV2253="A",(CF2253*'Input Output'!$E$6)+'Input Output'!$H$6,IF(BV2253="B",(CF2253*'Input Output'!$E$9)+'Input Output'!$H$9,IF(BV2253="C",(CF2253*'Input Output'!$E$12)+'Input Output'!$H$12,"")))</f>
        <v>#VALUE!</v>
      </c>
      <c r="CL2253" t="str">
        <f t="shared" si="4952"/>
        <v/>
      </c>
    </row>
    <row r="2254" spans="71:90" x14ac:dyDescent="0.25">
      <c r="BS2254">
        <f t="shared" si="4956"/>
        <v>0</v>
      </c>
      <c r="BT2254">
        <f t="shared" si="4957"/>
        <v>174.02937083333384</v>
      </c>
      <c r="BU2254" s="15">
        <f t="shared" si="4953"/>
        <v>10441.762250000031</v>
      </c>
      <c r="BV2254" s="17" t="s">
        <v>458</v>
      </c>
      <c r="BW2254" t="str">
        <f>'Hour Loop'!S249</f>
        <v>G01 X111.107 Y457.867</v>
      </c>
      <c r="BX2254" t="str">
        <f>'Hour Loop'!T249</f>
        <v/>
      </c>
      <c r="BZ2254">
        <f t="shared" si="4955"/>
        <v>20.745000000000001</v>
      </c>
      <c r="CA2254" t="str">
        <f t="shared" si="4954"/>
        <v>1</v>
      </c>
      <c r="CC2254" t="str">
        <f t="shared" si="4958"/>
        <v>G01 X111.107</v>
      </c>
      <c r="CD2254" t="str">
        <f t="shared" si="4959"/>
        <v>111.107</v>
      </c>
      <c r="CE2254" t="str">
        <f t="shared" si="4960"/>
        <v>111.107 Y457.867</v>
      </c>
      <c r="CF2254" t="str">
        <f t="shared" si="4961"/>
        <v>457.867</v>
      </c>
      <c r="CI2254">
        <f>IF(BV2254="A",((CD2254*'Input Output'!$E$5)+'Input Output'!$H$5),IF(BV2254="B",(CD2254*'Input Output'!$E$8)+'Input Output'!$H$8,IF(BV2254="C",(CD2254*'Input Output'!$E$11)+'Input Output'!$H$11,"")))</f>
        <v>111.107</v>
      </c>
      <c r="CJ2254">
        <f>IF(BV2254="A",(CF2254*'Input Output'!$E$6)+'Input Output'!$H$6,IF(BV2254="B",(CF2254*'Input Output'!$E$9)+'Input Output'!$H$9,IF(BV2254="C",(CF2254*'Input Output'!$E$12)+'Input Output'!$H$12,"")))</f>
        <v>457.86700000000002</v>
      </c>
      <c r="CL2254" t="str">
        <f t="shared" ref="CL2254:CL2317" si="4962">IF(BS2254=1,IF(CA2254="0",BW2254,"G01 X"&amp;CI2254&amp;" Y"&amp;CJ2254&amp;" "&amp;BX2254),"")</f>
        <v/>
      </c>
    </row>
    <row r="2255" spans="71:90" x14ac:dyDescent="0.25">
      <c r="BS2255">
        <f t="shared" si="4956"/>
        <v>0</v>
      </c>
      <c r="BT2255">
        <f t="shared" si="4957"/>
        <v>174.37512083333385</v>
      </c>
      <c r="BU2255" s="15">
        <f t="shared" si="4953"/>
        <v>10462.507250000031</v>
      </c>
      <c r="BV2255" s="17" t="s">
        <v>458</v>
      </c>
      <c r="BW2255" t="str">
        <f>'Hour Loop'!S250</f>
        <v>G04 P7.38</v>
      </c>
      <c r="BX2255" t="str">
        <f>'Hour Loop'!T250</f>
        <v/>
      </c>
      <c r="BZ2255">
        <f t="shared" si="4955"/>
        <v>7.38</v>
      </c>
      <c r="CA2255" t="str">
        <f t="shared" si="4954"/>
        <v>0</v>
      </c>
      <c r="CC2255" t="e">
        <f t="shared" si="4958"/>
        <v>#VALUE!</v>
      </c>
      <c r="CD2255" t="e">
        <f t="shared" si="4959"/>
        <v>#VALUE!</v>
      </c>
      <c r="CE2255" t="e">
        <f t="shared" si="4960"/>
        <v>#VALUE!</v>
      </c>
      <c r="CF2255" t="e">
        <f t="shared" si="4961"/>
        <v>#VALUE!</v>
      </c>
      <c r="CI2255" t="e">
        <f>IF(BV2255="A",((CD2255*'Input Output'!$E$5)+'Input Output'!$H$5),IF(BV2255="B",(CD2255*'Input Output'!$E$8)+'Input Output'!$H$8,IF(BV2255="C",(CD2255*'Input Output'!$E$11)+'Input Output'!$H$11,"")))</f>
        <v>#VALUE!</v>
      </c>
      <c r="CJ2255" t="e">
        <f>IF(BV2255="A",(CF2255*'Input Output'!$E$6)+'Input Output'!$H$6,IF(BV2255="B",(CF2255*'Input Output'!$E$9)+'Input Output'!$H$9,IF(BV2255="C",(CF2255*'Input Output'!$E$12)+'Input Output'!$H$12,"")))</f>
        <v>#VALUE!</v>
      </c>
      <c r="CL2255" t="str">
        <f t="shared" si="4962"/>
        <v/>
      </c>
    </row>
    <row r="2256" spans="71:90" x14ac:dyDescent="0.25">
      <c r="BS2256">
        <f t="shared" si="4956"/>
        <v>0</v>
      </c>
      <c r="BT2256">
        <f t="shared" si="4957"/>
        <v>174.49812083333384</v>
      </c>
      <c r="BU2256" s="15">
        <f t="shared" ref="BU2256:BU2319" si="4963">BU2255+BZ2255</f>
        <v>10469.887250000031</v>
      </c>
      <c r="BV2256" s="17" t="s">
        <v>458</v>
      </c>
      <c r="BW2256" t="str">
        <f>'Hour Loop'!S251</f>
        <v>G01 X121.474 Y464.432</v>
      </c>
      <c r="BX2256" t="str">
        <f>'Hour Loop'!T251</f>
        <v/>
      </c>
      <c r="BZ2256">
        <f t="shared" si="4955"/>
        <v>20.745000000000001</v>
      </c>
      <c r="CA2256" t="str">
        <f t="shared" si="4954"/>
        <v>1</v>
      </c>
      <c r="CC2256" t="str">
        <f t="shared" si="4958"/>
        <v>G01 X121.474</v>
      </c>
      <c r="CD2256" t="str">
        <f t="shared" si="4959"/>
        <v>121.474</v>
      </c>
      <c r="CE2256" t="str">
        <f t="shared" si="4960"/>
        <v>121.474 Y464.432</v>
      </c>
      <c r="CF2256" t="str">
        <f t="shared" si="4961"/>
        <v>464.432</v>
      </c>
      <c r="CI2256">
        <f>IF(BV2256="A",((CD2256*'Input Output'!$E$5)+'Input Output'!$H$5),IF(BV2256="B",(CD2256*'Input Output'!$E$8)+'Input Output'!$H$8,IF(BV2256="C",(CD2256*'Input Output'!$E$11)+'Input Output'!$H$11,"")))</f>
        <v>121.474</v>
      </c>
      <c r="CJ2256">
        <f>IF(BV2256="A",(CF2256*'Input Output'!$E$6)+'Input Output'!$H$6,IF(BV2256="B",(CF2256*'Input Output'!$E$9)+'Input Output'!$H$9,IF(BV2256="C",(CF2256*'Input Output'!$E$12)+'Input Output'!$H$12,"")))</f>
        <v>464.43200000000002</v>
      </c>
      <c r="CL2256" t="str">
        <f t="shared" si="4962"/>
        <v/>
      </c>
    </row>
    <row r="2257" spans="71:90" x14ac:dyDescent="0.25">
      <c r="BS2257">
        <f t="shared" si="4956"/>
        <v>0</v>
      </c>
      <c r="BT2257">
        <f t="shared" si="4957"/>
        <v>174.84387083333385</v>
      </c>
      <c r="BU2257" s="15">
        <f t="shared" si="4963"/>
        <v>10490.632250000031</v>
      </c>
      <c r="BV2257" s="17" t="s">
        <v>458</v>
      </c>
      <c r="BW2257" t="str">
        <f>'Hour Loop'!S252</f>
        <v>G04 P7.38</v>
      </c>
      <c r="BX2257" t="str">
        <f>'Hour Loop'!T252</f>
        <v/>
      </c>
      <c r="BZ2257">
        <f t="shared" si="4955"/>
        <v>7.38</v>
      </c>
      <c r="CA2257" t="str">
        <f t="shared" si="4954"/>
        <v>0</v>
      </c>
      <c r="CC2257" t="e">
        <f t="shared" si="4958"/>
        <v>#VALUE!</v>
      </c>
      <c r="CD2257" t="e">
        <f t="shared" si="4959"/>
        <v>#VALUE!</v>
      </c>
      <c r="CE2257" t="e">
        <f t="shared" si="4960"/>
        <v>#VALUE!</v>
      </c>
      <c r="CF2257" t="e">
        <f t="shared" si="4961"/>
        <v>#VALUE!</v>
      </c>
      <c r="CI2257" t="e">
        <f>IF(BV2257="A",((CD2257*'Input Output'!$E$5)+'Input Output'!$H$5),IF(BV2257="B",(CD2257*'Input Output'!$E$8)+'Input Output'!$H$8,IF(BV2257="C",(CD2257*'Input Output'!$E$11)+'Input Output'!$H$11,"")))</f>
        <v>#VALUE!</v>
      </c>
      <c r="CJ2257" t="e">
        <f>IF(BV2257="A",(CF2257*'Input Output'!$E$6)+'Input Output'!$H$6,IF(BV2257="B",(CF2257*'Input Output'!$E$9)+'Input Output'!$H$9,IF(BV2257="C",(CF2257*'Input Output'!$E$12)+'Input Output'!$H$12,"")))</f>
        <v>#VALUE!</v>
      </c>
      <c r="CL2257" t="str">
        <f t="shared" si="4962"/>
        <v/>
      </c>
    </row>
    <row r="2258" spans="71:90" x14ac:dyDescent="0.25">
      <c r="BS2258">
        <f t="shared" si="4956"/>
        <v>0</v>
      </c>
      <c r="BT2258">
        <f t="shared" si="4957"/>
        <v>174.96687083333384</v>
      </c>
      <c r="BU2258" s="15">
        <f t="shared" si="4963"/>
        <v>10498.012250000031</v>
      </c>
      <c r="BV2258" s="17" t="s">
        <v>458</v>
      </c>
      <c r="BW2258" t="str">
        <f>'Hour Loop'!S253</f>
        <v>G01 X132.151 Y470.480</v>
      </c>
      <c r="BX2258" t="str">
        <f>'Hour Loop'!T253</f>
        <v/>
      </c>
      <c r="BZ2258">
        <f t="shared" si="4955"/>
        <v>20.745000000000001</v>
      </c>
      <c r="CA2258" t="str">
        <f t="shared" si="4954"/>
        <v>1</v>
      </c>
      <c r="CC2258" t="str">
        <f t="shared" si="4958"/>
        <v>G01 X132.151</v>
      </c>
      <c r="CD2258" t="str">
        <f t="shared" si="4959"/>
        <v>132.151</v>
      </c>
      <c r="CE2258" t="str">
        <f t="shared" si="4960"/>
        <v>132.151 Y470.480</v>
      </c>
      <c r="CF2258" t="str">
        <f t="shared" si="4961"/>
        <v>470.480</v>
      </c>
      <c r="CI2258">
        <f>IF(BV2258="A",((CD2258*'Input Output'!$E$5)+'Input Output'!$H$5),IF(BV2258="B",(CD2258*'Input Output'!$E$8)+'Input Output'!$H$8,IF(BV2258="C",(CD2258*'Input Output'!$E$11)+'Input Output'!$H$11,"")))</f>
        <v>132.15100000000001</v>
      </c>
      <c r="CJ2258">
        <f>IF(BV2258="A",(CF2258*'Input Output'!$E$6)+'Input Output'!$H$6,IF(BV2258="B",(CF2258*'Input Output'!$E$9)+'Input Output'!$H$9,IF(BV2258="C",(CF2258*'Input Output'!$E$12)+'Input Output'!$H$12,"")))</f>
        <v>470.48</v>
      </c>
      <c r="CL2258" t="str">
        <f t="shared" si="4962"/>
        <v/>
      </c>
    </row>
    <row r="2259" spans="71:90" x14ac:dyDescent="0.25">
      <c r="BS2259">
        <f t="shared" si="4956"/>
        <v>0</v>
      </c>
      <c r="BT2259">
        <f t="shared" si="4957"/>
        <v>175.31262083333385</v>
      </c>
      <c r="BU2259" s="15">
        <f t="shared" si="4963"/>
        <v>10518.757250000031</v>
      </c>
      <c r="BV2259" s="17" t="s">
        <v>458</v>
      </c>
      <c r="BW2259" t="str">
        <f>'Hour Loop'!S254</f>
        <v>G04 P7.38</v>
      </c>
      <c r="BX2259" t="str">
        <f>'Hour Loop'!T254</f>
        <v/>
      </c>
      <c r="BZ2259">
        <f t="shared" si="4955"/>
        <v>7.38</v>
      </c>
      <c r="CA2259" t="str">
        <f t="shared" si="4954"/>
        <v>0</v>
      </c>
      <c r="CC2259" t="e">
        <f t="shared" si="4958"/>
        <v>#VALUE!</v>
      </c>
      <c r="CD2259" t="e">
        <f t="shared" si="4959"/>
        <v>#VALUE!</v>
      </c>
      <c r="CE2259" t="e">
        <f t="shared" si="4960"/>
        <v>#VALUE!</v>
      </c>
      <c r="CF2259" t="e">
        <f t="shared" si="4961"/>
        <v>#VALUE!</v>
      </c>
      <c r="CI2259" t="e">
        <f>IF(BV2259="A",((CD2259*'Input Output'!$E$5)+'Input Output'!$H$5),IF(BV2259="B",(CD2259*'Input Output'!$E$8)+'Input Output'!$H$8,IF(BV2259="C",(CD2259*'Input Output'!$E$11)+'Input Output'!$H$11,"")))</f>
        <v>#VALUE!</v>
      </c>
      <c r="CJ2259" t="e">
        <f>IF(BV2259="A",(CF2259*'Input Output'!$E$6)+'Input Output'!$H$6,IF(BV2259="B",(CF2259*'Input Output'!$E$9)+'Input Output'!$H$9,IF(BV2259="C",(CF2259*'Input Output'!$E$12)+'Input Output'!$H$12,"")))</f>
        <v>#VALUE!</v>
      </c>
      <c r="CL2259" t="str">
        <f t="shared" si="4962"/>
        <v/>
      </c>
    </row>
    <row r="2260" spans="71:90" x14ac:dyDescent="0.25">
      <c r="BS2260">
        <f t="shared" si="4956"/>
        <v>0</v>
      </c>
      <c r="BT2260">
        <f t="shared" si="4957"/>
        <v>175.43562083333384</v>
      </c>
      <c r="BU2260" s="15">
        <f t="shared" si="4963"/>
        <v>10526.137250000031</v>
      </c>
      <c r="BV2260" s="17" t="s">
        <v>458</v>
      </c>
      <c r="BW2260" t="str">
        <f>'Hour Loop'!S255</f>
        <v>G01 X143.111 Y475.997</v>
      </c>
      <c r="BX2260" t="str">
        <f>'Hour Loop'!T255</f>
        <v/>
      </c>
      <c r="BZ2260">
        <f t="shared" si="4955"/>
        <v>20.745000000000001</v>
      </c>
      <c r="CA2260" t="str">
        <f t="shared" si="4954"/>
        <v>1</v>
      </c>
      <c r="CC2260" t="str">
        <f t="shared" si="4958"/>
        <v>G01 X143.111</v>
      </c>
      <c r="CD2260" t="str">
        <f t="shared" si="4959"/>
        <v>143.111</v>
      </c>
      <c r="CE2260" t="str">
        <f t="shared" si="4960"/>
        <v>143.111 Y475.997</v>
      </c>
      <c r="CF2260" t="str">
        <f t="shared" si="4961"/>
        <v>475.997</v>
      </c>
      <c r="CI2260">
        <f>IF(BV2260="A",((CD2260*'Input Output'!$E$5)+'Input Output'!$H$5),IF(BV2260="B",(CD2260*'Input Output'!$E$8)+'Input Output'!$H$8,IF(BV2260="C",(CD2260*'Input Output'!$E$11)+'Input Output'!$H$11,"")))</f>
        <v>143.11099999999999</v>
      </c>
      <c r="CJ2260">
        <f>IF(BV2260="A",(CF2260*'Input Output'!$E$6)+'Input Output'!$H$6,IF(BV2260="B",(CF2260*'Input Output'!$E$9)+'Input Output'!$H$9,IF(BV2260="C",(CF2260*'Input Output'!$E$12)+'Input Output'!$H$12,"")))</f>
        <v>475.99700000000001</v>
      </c>
      <c r="CL2260" t="str">
        <f t="shared" si="4962"/>
        <v/>
      </c>
    </row>
    <row r="2261" spans="71:90" x14ac:dyDescent="0.25">
      <c r="BS2261">
        <f t="shared" si="4956"/>
        <v>0</v>
      </c>
      <c r="BT2261">
        <f t="shared" si="4957"/>
        <v>175.78137083333385</v>
      </c>
      <c r="BU2261" s="15">
        <f t="shared" si="4963"/>
        <v>10546.882250000031</v>
      </c>
      <c r="BV2261" s="17" t="s">
        <v>458</v>
      </c>
      <c r="BW2261" t="str">
        <f>'Hour Loop'!S256</f>
        <v>G04 P7.38</v>
      </c>
      <c r="BX2261" t="str">
        <f>'Hour Loop'!T256</f>
        <v/>
      </c>
      <c r="BZ2261">
        <f t="shared" si="4955"/>
        <v>7.38</v>
      </c>
      <c r="CA2261" t="str">
        <f t="shared" si="4954"/>
        <v>0</v>
      </c>
      <c r="CC2261" t="e">
        <f t="shared" si="4958"/>
        <v>#VALUE!</v>
      </c>
      <c r="CD2261" t="e">
        <f t="shared" si="4959"/>
        <v>#VALUE!</v>
      </c>
      <c r="CE2261" t="e">
        <f t="shared" si="4960"/>
        <v>#VALUE!</v>
      </c>
      <c r="CF2261" t="e">
        <f t="shared" si="4961"/>
        <v>#VALUE!</v>
      </c>
      <c r="CI2261" t="e">
        <f>IF(BV2261="A",((CD2261*'Input Output'!$E$5)+'Input Output'!$H$5),IF(BV2261="B",(CD2261*'Input Output'!$E$8)+'Input Output'!$H$8,IF(BV2261="C",(CD2261*'Input Output'!$E$11)+'Input Output'!$H$11,"")))</f>
        <v>#VALUE!</v>
      </c>
      <c r="CJ2261" t="e">
        <f>IF(BV2261="A",(CF2261*'Input Output'!$E$6)+'Input Output'!$H$6,IF(BV2261="B",(CF2261*'Input Output'!$E$9)+'Input Output'!$H$9,IF(BV2261="C",(CF2261*'Input Output'!$E$12)+'Input Output'!$H$12,"")))</f>
        <v>#VALUE!</v>
      </c>
      <c r="CL2261" t="str">
        <f t="shared" si="4962"/>
        <v/>
      </c>
    </row>
    <row r="2262" spans="71:90" x14ac:dyDescent="0.25">
      <c r="BS2262">
        <f t="shared" si="4956"/>
        <v>0</v>
      </c>
      <c r="BT2262">
        <f t="shared" si="4957"/>
        <v>175.90437083333384</v>
      </c>
      <c r="BU2262" s="15">
        <f t="shared" si="4963"/>
        <v>10554.262250000031</v>
      </c>
      <c r="BV2262" s="17" t="s">
        <v>458</v>
      </c>
      <c r="BW2262" t="str">
        <f>'Hour Loop'!S257</f>
        <v>G01 X154.329 Y480.970</v>
      </c>
      <c r="BX2262" t="str">
        <f>'Hour Loop'!T257</f>
        <v/>
      </c>
      <c r="BZ2262">
        <f t="shared" si="4955"/>
        <v>20.745000000000001</v>
      </c>
      <c r="CA2262" t="str">
        <f t="shared" si="4954"/>
        <v>1</v>
      </c>
      <c r="CC2262" t="str">
        <f t="shared" si="4958"/>
        <v>G01 X154.329</v>
      </c>
      <c r="CD2262" t="str">
        <f t="shared" si="4959"/>
        <v>154.329</v>
      </c>
      <c r="CE2262" t="str">
        <f t="shared" si="4960"/>
        <v>154.329 Y480.970</v>
      </c>
      <c r="CF2262" t="str">
        <f t="shared" si="4961"/>
        <v>480.970</v>
      </c>
      <c r="CI2262">
        <f>IF(BV2262="A",((CD2262*'Input Output'!$E$5)+'Input Output'!$H$5),IF(BV2262="B",(CD2262*'Input Output'!$E$8)+'Input Output'!$H$8,IF(BV2262="C",(CD2262*'Input Output'!$E$11)+'Input Output'!$H$11,"")))</f>
        <v>154.32900000000001</v>
      </c>
      <c r="CJ2262">
        <f>IF(BV2262="A",(CF2262*'Input Output'!$E$6)+'Input Output'!$H$6,IF(BV2262="B",(CF2262*'Input Output'!$E$9)+'Input Output'!$H$9,IF(BV2262="C",(CF2262*'Input Output'!$E$12)+'Input Output'!$H$12,"")))</f>
        <v>480.97</v>
      </c>
      <c r="CL2262" t="str">
        <f t="shared" si="4962"/>
        <v/>
      </c>
    </row>
    <row r="2263" spans="71:90" x14ac:dyDescent="0.25">
      <c r="BS2263">
        <f t="shared" si="4956"/>
        <v>0</v>
      </c>
      <c r="BT2263">
        <f t="shared" si="4957"/>
        <v>176.25012083333385</v>
      </c>
      <c r="BU2263" s="15">
        <f t="shared" si="4963"/>
        <v>10575.007250000031</v>
      </c>
      <c r="BV2263" s="17" t="s">
        <v>458</v>
      </c>
      <c r="BW2263" t="str">
        <f>'Hour Loop'!S258</f>
        <v>G04 P7.38</v>
      </c>
      <c r="BX2263" t="str">
        <f>'Hour Loop'!T258</f>
        <v/>
      </c>
      <c r="BZ2263">
        <f t="shared" si="4955"/>
        <v>7.38</v>
      </c>
      <c r="CA2263" t="str">
        <f t="shared" si="4954"/>
        <v>0</v>
      </c>
      <c r="CC2263" t="e">
        <f t="shared" si="4958"/>
        <v>#VALUE!</v>
      </c>
      <c r="CD2263" t="e">
        <f t="shared" si="4959"/>
        <v>#VALUE!</v>
      </c>
      <c r="CE2263" t="e">
        <f t="shared" si="4960"/>
        <v>#VALUE!</v>
      </c>
      <c r="CF2263" t="e">
        <f t="shared" si="4961"/>
        <v>#VALUE!</v>
      </c>
      <c r="CI2263" t="e">
        <f>IF(BV2263="A",((CD2263*'Input Output'!$E$5)+'Input Output'!$H$5),IF(BV2263="B",(CD2263*'Input Output'!$E$8)+'Input Output'!$H$8,IF(BV2263="C",(CD2263*'Input Output'!$E$11)+'Input Output'!$H$11,"")))</f>
        <v>#VALUE!</v>
      </c>
      <c r="CJ2263" t="e">
        <f>IF(BV2263="A",(CF2263*'Input Output'!$E$6)+'Input Output'!$H$6,IF(BV2263="B",(CF2263*'Input Output'!$E$9)+'Input Output'!$H$9,IF(BV2263="C",(CF2263*'Input Output'!$E$12)+'Input Output'!$H$12,"")))</f>
        <v>#VALUE!</v>
      </c>
      <c r="CL2263" t="str">
        <f t="shared" si="4962"/>
        <v/>
      </c>
    </row>
    <row r="2264" spans="71:90" x14ac:dyDescent="0.25">
      <c r="BS2264">
        <f t="shared" si="4956"/>
        <v>0</v>
      </c>
      <c r="BT2264">
        <f t="shared" si="4957"/>
        <v>176.37312083333384</v>
      </c>
      <c r="BU2264" s="15">
        <f t="shared" si="4963"/>
        <v>10582.387250000031</v>
      </c>
      <c r="BV2264" s="17" t="s">
        <v>458</v>
      </c>
      <c r="BW2264" t="str">
        <f>'Hour Loop'!S259</f>
        <v>G01 X165.778 Y485.386</v>
      </c>
      <c r="BX2264" t="str">
        <f>'Hour Loop'!T259</f>
        <v/>
      </c>
      <c r="BZ2264">
        <f t="shared" si="4955"/>
        <v>20.745000000000001</v>
      </c>
      <c r="CA2264" t="str">
        <f t="shared" si="4954"/>
        <v>1</v>
      </c>
      <c r="CC2264" t="str">
        <f t="shared" si="4958"/>
        <v>G01 X165.778</v>
      </c>
      <c r="CD2264" t="str">
        <f t="shared" si="4959"/>
        <v>165.778</v>
      </c>
      <c r="CE2264" t="str">
        <f t="shared" si="4960"/>
        <v>165.778 Y485.386</v>
      </c>
      <c r="CF2264" t="str">
        <f t="shared" si="4961"/>
        <v>485.386</v>
      </c>
      <c r="CI2264">
        <f>IF(BV2264="A",((CD2264*'Input Output'!$E$5)+'Input Output'!$H$5),IF(BV2264="B",(CD2264*'Input Output'!$E$8)+'Input Output'!$H$8,IF(BV2264="C",(CD2264*'Input Output'!$E$11)+'Input Output'!$H$11,"")))</f>
        <v>165.77799999999999</v>
      </c>
      <c r="CJ2264">
        <f>IF(BV2264="A",(CF2264*'Input Output'!$E$6)+'Input Output'!$H$6,IF(BV2264="B",(CF2264*'Input Output'!$E$9)+'Input Output'!$H$9,IF(BV2264="C",(CF2264*'Input Output'!$E$12)+'Input Output'!$H$12,"")))</f>
        <v>485.38600000000002</v>
      </c>
      <c r="CL2264" t="str">
        <f t="shared" si="4962"/>
        <v/>
      </c>
    </row>
    <row r="2265" spans="71:90" x14ac:dyDescent="0.25">
      <c r="BS2265">
        <f t="shared" si="4956"/>
        <v>0</v>
      </c>
      <c r="BT2265">
        <f t="shared" si="4957"/>
        <v>176.71887083333385</v>
      </c>
      <c r="BU2265" s="15">
        <f t="shared" si="4963"/>
        <v>10603.132250000031</v>
      </c>
      <c r="BV2265" s="17" t="s">
        <v>458</v>
      </c>
      <c r="BW2265" t="str">
        <f>'Hour Loop'!S260</f>
        <v>G04 P7.38</v>
      </c>
      <c r="BX2265" t="str">
        <f>'Hour Loop'!T260</f>
        <v/>
      </c>
      <c r="BZ2265">
        <f t="shared" si="4955"/>
        <v>7.38</v>
      </c>
      <c r="CA2265" t="str">
        <f t="shared" si="4954"/>
        <v>0</v>
      </c>
      <c r="CC2265" t="e">
        <f t="shared" si="4958"/>
        <v>#VALUE!</v>
      </c>
      <c r="CD2265" t="e">
        <f t="shared" si="4959"/>
        <v>#VALUE!</v>
      </c>
      <c r="CE2265" t="e">
        <f t="shared" si="4960"/>
        <v>#VALUE!</v>
      </c>
      <c r="CF2265" t="e">
        <f t="shared" si="4961"/>
        <v>#VALUE!</v>
      </c>
      <c r="CI2265" t="e">
        <f>IF(BV2265="A",((CD2265*'Input Output'!$E$5)+'Input Output'!$H$5),IF(BV2265="B",(CD2265*'Input Output'!$E$8)+'Input Output'!$H$8,IF(BV2265="C",(CD2265*'Input Output'!$E$11)+'Input Output'!$H$11,"")))</f>
        <v>#VALUE!</v>
      </c>
      <c r="CJ2265" t="e">
        <f>IF(BV2265="A",(CF2265*'Input Output'!$E$6)+'Input Output'!$H$6,IF(BV2265="B",(CF2265*'Input Output'!$E$9)+'Input Output'!$H$9,IF(BV2265="C",(CF2265*'Input Output'!$E$12)+'Input Output'!$H$12,"")))</f>
        <v>#VALUE!</v>
      </c>
      <c r="CL2265" t="str">
        <f t="shared" si="4962"/>
        <v/>
      </c>
    </row>
    <row r="2266" spans="71:90" x14ac:dyDescent="0.25">
      <c r="BS2266">
        <f t="shared" si="4956"/>
        <v>0</v>
      </c>
      <c r="BT2266">
        <f t="shared" si="4957"/>
        <v>176.84187083333384</v>
      </c>
      <c r="BU2266" s="15">
        <f t="shared" si="4963"/>
        <v>10610.512250000031</v>
      </c>
      <c r="BV2266" s="17" t="s">
        <v>458</v>
      </c>
      <c r="BW2266" t="str">
        <f>'Hour Loop'!S261</f>
        <v>G01 X177.429 Y489.235</v>
      </c>
      <c r="BX2266" t="str">
        <f>'Hour Loop'!T261</f>
        <v/>
      </c>
      <c r="BZ2266">
        <f t="shared" si="4955"/>
        <v>20.745000000000001</v>
      </c>
      <c r="CA2266" t="str">
        <f t="shared" ref="CA2266:CA2329" si="4964">IF(LEFT(TRIM(BW2266),3)&lt;&gt;"G01","0","1")</f>
        <v>1</v>
      </c>
      <c r="CC2266" t="str">
        <f t="shared" si="4958"/>
        <v>G01 X177.429</v>
      </c>
      <c r="CD2266" t="str">
        <f t="shared" si="4959"/>
        <v>177.429</v>
      </c>
      <c r="CE2266" t="str">
        <f t="shared" si="4960"/>
        <v>177.429 Y489.235</v>
      </c>
      <c r="CF2266" t="str">
        <f t="shared" si="4961"/>
        <v>489.235</v>
      </c>
      <c r="CI2266">
        <f>IF(BV2266="A",((CD2266*'Input Output'!$E$5)+'Input Output'!$H$5),IF(BV2266="B",(CD2266*'Input Output'!$E$8)+'Input Output'!$H$8,IF(BV2266="C",(CD2266*'Input Output'!$E$11)+'Input Output'!$H$11,"")))</f>
        <v>177.429</v>
      </c>
      <c r="CJ2266">
        <f>IF(BV2266="A",(CF2266*'Input Output'!$E$6)+'Input Output'!$H$6,IF(BV2266="B",(CF2266*'Input Output'!$E$9)+'Input Output'!$H$9,IF(BV2266="C",(CF2266*'Input Output'!$E$12)+'Input Output'!$H$12,"")))</f>
        <v>489.23500000000001</v>
      </c>
      <c r="CL2266" t="str">
        <f t="shared" si="4962"/>
        <v/>
      </c>
    </row>
    <row r="2267" spans="71:90" x14ac:dyDescent="0.25">
      <c r="BS2267">
        <f t="shared" si="4956"/>
        <v>0</v>
      </c>
      <c r="BT2267">
        <f t="shared" si="4957"/>
        <v>177.18762083333385</v>
      </c>
      <c r="BU2267" s="15">
        <f t="shared" si="4963"/>
        <v>10631.257250000031</v>
      </c>
      <c r="BV2267" s="17" t="s">
        <v>458</v>
      </c>
      <c r="BW2267" t="str">
        <f>'Hour Loop'!S262</f>
        <v>G04 P7.38</v>
      </c>
      <c r="BX2267" t="str">
        <f>'Hour Loop'!T262</f>
        <v/>
      </c>
      <c r="BZ2267">
        <f t="shared" si="4955"/>
        <v>7.38</v>
      </c>
      <c r="CA2267" t="str">
        <f t="shared" si="4964"/>
        <v>0</v>
      </c>
      <c r="CC2267" t="e">
        <f t="shared" si="4958"/>
        <v>#VALUE!</v>
      </c>
      <c r="CD2267" t="e">
        <f t="shared" si="4959"/>
        <v>#VALUE!</v>
      </c>
      <c r="CE2267" t="e">
        <f t="shared" si="4960"/>
        <v>#VALUE!</v>
      </c>
      <c r="CF2267" t="e">
        <f t="shared" si="4961"/>
        <v>#VALUE!</v>
      </c>
      <c r="CI2267" t="e">
        <f>IF(BV2267="A",((CD2267*'Input Output'!$E$5)+'Input Output'!$H$5),IF(BV2267="B",(CD2267*'Input Output'!$E$8)+'Input Output'!$H$8,IF(BV2267="C",(CD2267*'Input Output'!$E$11)+'Input Output'!$H$11,"")))</f>
        <v>#VALUE!</v>
      </c>
      <c r="CJ2267" t="e">
        <f>IF(BV2267="A",(CF2267*'Input Output'!$E$6)+'Input Output'!$H$6,IF(BV2267="B",(CF2267*'Input Output'!$E$9)+'Input Output'!$H$9,IF(BV2267="C",(CF2267*'Input Output'!$E$12)+'Input Output'!$H$12,"")))</f>
        <v>#VALUE!</v>
      </c>
      <c r="CL2267" t="str">
        <f t="shared" si="4962"/>
        <v/>
      </c>
    </row>
    <row r="2268" spans="71:90" x14ac:dyDescent="0.25">
      <c r="BS2268">
        <f t="shared" si="4956"/>
        <v>0</v>
      </c>
      <c r="BT2268">
        <f t="shared" si="4957"/>
        <v>177.31062083333384</v>
      </c>
      <c r="BU2268" s="15">
        <f t="shared" si="4963"/>
        <v>10638.637250000031</v>
      </c>
      <c r="BV2268" s="17" t="s">
        <v>458</v>
      </c>
      <c r="BW2268" t="str">
        <f>'Hour Loop'!S263</f>
        <v>G01 X189.255 Y492.508</v>
      </c>
      <c r="BX2268" t="str">
        <f>'Hour Loop'!T263</f>
        <v/>
      </c>
      <c r="BZ2268">
        <f t="shared" si="4955"/>
        <v>20.745000000000001</v>
      </c>
      <c r="CA2268" t="str">
        <f t="shared" si="4964"/>
        <v>1</v>
      </c>
      <c r="CC2268" t="str">
        <f t="shared" si="4958"/>
        <v>G01 X189.255</v>
      </c>
      <c r="CD2268" t="str">
        <f t="shared" si="4959"/>
        <v>189.255</v>
      </c>
      <c r="CE2268" t="str">
        <f t="shared" si="4960"/>
        <v>189.255 Y492.508</v>
      </c>
      <c r="CF2268" t="str">
        <f t="shared" si="4961"/>
        <v>492.508</v>
      </c>
      <c r="CI2268">
        <f>IF(BV2268="A",((CD2268*'Input Output'!$E$5)+'Input Output'!$H$5),IF(BV2268="B",(CD2268*'Input Output'!$E$8)+'Input Output'!$H$8,IF(BV2268="C",(CD2268*'Input Output'!$E$11)+'Input Output'!$H$11,"")))</f>
        <v>189.255</v>
      </c>
      <c r="CJ2268">
        <f>IF(BV2268="A",(CF2268*'Input Output'!$E$6)+'Input Output'!$H$6,IF(BV2268="B",(CF2268*'Input Output'!$E$9)+'Input Output'!$H$9,IF(BV2268="C",(CF2268*'Input Output'!$E$12)+'Input Output'!$H$12,"")))</f>
        <v>492.50799999999998</v>
      </c>
      <c r="CL2268" t="str">
        <f t="shared" si="4962"/>
        <v/>
      </c>
    </row>
    <row r="2269" spans="71:90" x14ac:dyDescent="0.25">
      <c r="BS2269">
        <f t="shared" si="4956"/>
        <v>0</v>
      </c>
      <c r="BT2269">
        <f t="shared" si="4957"/>
        <v>177.65637083333385</v>
      </c>
      <c r="BU2269" s="15">
        <f t="shared" si="4963"/>
        <v>10659.382250000031</v>
      </c>
      <c r="BV2269" s="17" t="s">
        <v>458</v>
      </c>
      <c r="BW2269" t="str">
        <f>'Hour Loop'!S264</f>
        <v>G04 P7.38</v>
      </c>
      <c r="BX2269" t="str">
        <f>'Hour Loop'!T264</f>
        <v/>
      </c>
      <c r="BZ2269">
        <f t="shared" si="4955"/>
        <v>7.38</v>
      </c>
      <c r="CA2269" t="str">
        <f t="shared" si="4964"/>
        <v>0</v>
      </c>
      <c r="CC2269" t="e">
        <f t="shared" si="4958"/>
        <v>#VALUE!</v>
      </c>
      <c r="CD2269" t="e">
        <f t="shared" si="4959"/>
        <v>#VALUE!</v>
      </c>
      <c r="CE2269" t="e">
        <f t="shared" si="4960"/>
        <v>#VALUE!</v>
      </c>
      <c r="CF2269" t="e">
        <f t="shared" si="4961"/>
        <v>#VALUE!</v>
      </c>
      <c r="CI2269" t="e">
        <f>IF(BV2269="A",((CD2269*'Input Output'!$E$5)+'Input Output'!$H$5),IF(BV2269="B",(CD2269*'Input Output'!$E$8)+'Input Output'!$H$8,IF(BV2269="C",(CD2269*'Input Output'!$E$11)+'Input Output'!$H$11,"")))</f>
        <v>#VALUE!</v>
      </c>
      <c r="CJ2269" t="e">
        <f>IF(BV2269="A",(CF2269*'Input Output'!$E$6)+'Input Output'!$H$6,IF(BV2269="B",(CF2269*'Input Output'!$E$9)+'Input Output'!$H$9,IF(BV2269="C",(CF2269*'Input Output'!$E$12)+'Input Output'!$H$12,"")))</f>
        <v>#VALUE!</v>
      </c>
      <c r="CL2269" t="str">
        <f t="shared" si="4962"/>
        <v/>
      </c>
    </row>
    <row r="2270" spans="71:90" x14ac:dyDescent="0.25">
      <c r="BS2270">
        <f t="shared" si="4956"/>
        <v>0</v>
      </c>
      <c r="BT2270">
        <f t="shared" si="4957"/>
        <v>177.77937083333384</v>
      </c>
      <c r="BU2270" s="15">
        <f t="shared" si="4963"/>
        <v>10666.762250000031</v>
      </c>
      <c r="BV2270" s="17" t="s">
        <v>458</v>
      </c>
      <c r="BW2270" t="str">
        <f>'Hour Loop'!S265</f>
        <v>G01 X201.227 Y495.196</v>
      </c>
      <c r="BX2270" t="str">
        <f>'Hour Loop'!T265</f>
        <v/>
      </c>
      <c r="BZ2270">
        <f t="shared" si="4955"/>
        <v>20.745000000000001</v>
      </c>
      <c r="CA2270" t="str">
        <f t="shared" si="4964"/>
        <v>1</v>
      </c>
      <c r="CC2270" t="str">
        <f t="shared" si="4958"/>
        <v>G01 X201.227</v>
      </c>
      <c r="CD2270" t="str">
        <f t="shared" si="4959"/>
        <v>201.227</v>
      </c>
      <c r="CE2270" t="str">
        <f t="shared" si="4960"/>
        <v>201.227 Y495.196</v>
      </c>
      <c r="CF2270" t="str">
        <f t="shared" si="4961"/>
        <v>495.196</v>
      </c>
      <c r="CI2270">
        <f>IF(BV2270="A",((CD2270*'Input Output'!$E$5)+'Input Output'!$H$5),IF(BV2270="B",(CD2270*'Input Output'!$E$8)+'Input Output'!$H$8,IF(BV2270="C",(CD2270*'Input Output'!$E$11)+'Input Output'!$H$11,"")))</f>
        <v>201.227</v>
      </c>
      <c r="CJ2270">
        <f>IF(BV2270="A",(CF2270*'Input Output'!$E$6)+'Input Output'!$H$6,IF(BV2270="B",(CF2270*'Input Output'!$E$9)+'Input Output'!$H$9,IF(BV2270="C",(CF2270*'Input Output'!$E$12)+'Input Output'!$H$12,"")))</f>
        <v>495.19600000000003</v>
      </c>
      <c r="CL2270" t="str">
        <f t="shared" si="4962"/>
        <v/>
      </c>
    </row>
    <row r="2271" spans="71:90" x14ac:dyDescent="0.25">
      <c r="BS2271">
        <f t="shared" si="4956"/>
        <v>0</v>
      </c>
      <c r="BT2271">
        <f t="shared" si="4957"/>
        <v>178.12512083333385</v>
      </c>
      <c r="BU2271" s="15">
        <f t="shared" si="4963"/>
        <v>10687.507250000031</v>
      </c>
      <c r="BV2271" s="17" t="s">
        <v>458</v>
      </c>
      <c r="BW2271" t="str">
        <f>'Hour Loop'!S266</f>
        <v>G04 P7.38</v>
      </c>
      <c r="BX2271" t="str">
        <f>'Hour Loop'!T266</f>
        <v/>
      </c>
      <c r="BZ2271">
        <f t="shared" si="4955"/>
        <v>7.38</v>
      </c>
      <c r="CA2271" t="str">
        <f t="shared" si="4964"/>
        <v>0</v>
      </c>
      <c r="CC2271" t="e">
        <f t="shared" si="4958"/>
        <v>#VALUE!</v>
      </c>
      <c r="CD2271" t="e">
        <f t="shared" si="4959"/>
        <v>#VALUE!</v>
      </c>
      <c r="CE2271" t="e">
        <f t="shared" si="4960"/>
        <v>#VALUE!</v>
      </c>
      <c r="CF2271" t="e">
        <f t="shared" si="4961"/>
        <v>#VALUE!</v>
      </c>
      <c r="CI2271" t="e">
        <f>IF(BV2271="A",((CD2271*'Input Output'!$E$5)+'Input Output'!$H$5),IF(BV2271="B",(CD2271*'Input Output'!$E$8)+'Input Output'!$H$8,IF(BV2271="C",(CD2271*'Input Output'!$E$11)+'Input Output'!$H$11,"")))</f>
        <v>#VALUE!</v>
      </c>
      <c r="CJ2271" t="e">
        <f>IF(BV2271="A",(CF2271*'Input Output'!$E$6)+'Input Output'!$H$6,IF(BV2271="B",(CF2271*'Input Output'!$E$9)+'Input Output'!$H$9,IF(BV2271="C",(CF2271*'Input Output'!$E$12)+'Input Output'!$H$12,"")))</f>
        <v>#VALUE!</v>
      </c>
      <c r="CL2271" t="str">
        <f t="shared" si="4962"/>
        <v/>
      </c>
    </row>
    <row r="2272" spans="71:90" x14ac:dyDescent="0.25">
      <c r="BS2272">
        <f t="shared" si="4956"/>
        <v>0</v>
      </c>
      <c r="BT2272">
        <f t="shared" si="4957"/>
        <v>178.24812083333384</v>
      </c>
      <c r="BU2272" s="15">
        <f t="shared" si="4963"/>
        <v>10694.887250000031</v>
      </c>
      <c r="BV2272" s="17" t="s">
        <v>458</v>
      </c>
      <c r="BW2272" t="str">
        <f>'Hour Loop'!S267</f>
        <v>G01 X213.317 Y497.294</v>
      </c>
      <c r="BX2272" t="str">
        <f>'Hour Loop'!T267</f>
        <v/>
      </c>
      <c r="BZ2272">
        <f t="shared" si="4955"/>
        <v>20.745000000000001</v>
      </c>
      <c r="CA2272" t="str">
        <f t="shared" si="4964"/>
        <v>1</v>
      </c>
      <c r="CC2272" t="str">
        <f t="shared" si="4958"/>
        <v>G01 X213.317</v>
      </c>
      <c r="CD2272" t="str">
        <f t="shared" si="4959"/>
        <v>213.317</v>
      </c>
      <c r="CE2272" t="str">
        <f t="shared" si="4960"/>
        <v>213.317 Y497.294</v>
      </c>
      <c r="CF2272" t="str">
        <f t="shared" si="4961"/>
        <v>497.294</v>
      </c>
      <c r="CI2272">
        <f>IF(BV2272="A",((CD2272*'Input Output'!$E$5)+'Input Output'!$H$5),IF(BV2272="B",(CD2272*'Input Output'!$E$8)+'Input Output'!$H$8,IF(BV2272="C",(CD2272*'Input Output'!$E$11)+'Input Output'!$H$11,"")))</f>
        <v>213.31700000000001</v>
      </c>
      <c r="CJ2272">
        <f>IF(BV2272="A",(CF2272*'Input Output'!$E$6)+'Input Output'!$H$6,IF(BV2272="B",(CF2272*'Input Output'!$E$9)+'Input Output'!$H$9,IF(BV2272="C",(CF2272*'Input Output'!$E$12)+'Input Output'!$H$12,"")))</f>
        <v>497.29399999999998</v>
      </c>
      <c r="CL2272" t="str">
        <f t="shared" si="4962"/>
        <v/>
      </c>
    </row>
    <row r="2273" spans="71:90" x14ac:dyDescent="0.25">
      <c r="BS2273">
        <f t="shared" si="4956"/>
        <v>0</v>
      </c>
      <c r="BT2273">
        <f t="shared" si="4957"/>
        <v>178.59387083333385</v>
      </c>
      <c r="BU2273" s="15">
        <f t="shared" si="4963"/>
        <v>10715.632250000031</v>
      </c>
      <c r="BV2273" s="17" t="s">
        <v>458</v>
      </c>
      <c r="BW2273" t="str">
        <f>'Hour Loop'!S268</f>
        <v>G04 P7.38</v>
      </c>
      <c r="BX2273" t="str">
        <f>'Hour Loop'!T268</f>
        <v/>
      </c>
      <c r="BZ2273">
        <f t="shared" si="4955"/>
        <v>7.38</v>
      </c>
      <c r="CA2273" t="str">
        <f t="shared" si="4964"/>
        <v>0</v>
      </c>
      <c r="CC2273" t="e">
        <f t="shared" si="4958"/>
        <v>#VALUE!</v>
      </c>
      <c r="CD2273" t="e">
        <f t="shared" si="4959"/>
        <v>#VALUE!</v>
      </c>
      <c r="CE2273" t="e">
        <f t="shared" si="4960"/>
        <v>#VALUE!</v>
      </c>
      <c r="CF2273" t="e">
        <f t="shared" si="4961"/>
        <v>#VALUE!</v>
      </c>
      <c r="CI2273" t="e">
        <f>IF(BV2273="A",((CD2273*'Input Output'!$E$5)+'Input Output'!$H$5),IF(BV2273="B",(CD2273*'Input Output'!$E$8)+'Input Output'!$H$8,IF(BV2273="C",(CD2273*'Input Output'!$E$11)+'Input Output'!$H$11,"")))</f>
        <v>#VALUE!</v>
      </c>
      <c r="CJ2273" t="e">
        <f>IF(BV2273="A",(CF2273*'Input Output'!$E$6)+'Input Output'!$H$6,IF(BV2273="B",(CF2273*'Input Output'!$E$9)+'Input Output'!$H$9,IF(BV2273="C",(CF2273*'Input Output'!$E$12)+'Input Output'!$H$12,"")))</f>
        <v>#VALUE!</v>
      </c>
      <c r="CL2273" t="str">
        <f t="shared" si="4962"/>
        <v/>
      </c>
    </row>
    <row r="2274" spans="71:90" x14ac:dyDescent="0.25">
      <c r="BS2274">
        <f t="shared" si="4956"/>
        <v>0</v>
      </c>
      <c r="BT2274">
        <f t="shared" si="4957"/>
        <v>178.71687083333384</v>
      </c>
      <c r="BU2274" s="15">
        <f t="shared" si="4963"/>
        <v>10723.012250000031</v>
      </c>
      <c r="BV2274" s="17" t="s">
        <v>458</v>
      </c>
      <c r="BW2274" t="str">
        <f>'Hour Loop'!S269</f>
        <v>G01 X225.496 Y498.796</v>
      </c>
      <c r="BX2274" t="str">
        <f>'Hour Loop'!T269</f>
        <v/>
      </c>
      <c r="BZ2274">
        <f t="shared" si="4955"/>
        <v>20.745000000000001</v>
      </c>
      <c r="CA2274" t="str">
        <f t="shared" si="4964"/>
        <v>1</v>
      </c>
      <c r="CC2274" t="str">
        <f t="shared" si="4958"/>
        <v>G01 X225.496</v>
      </c>
      <c r="CD2274" t="str">
        <f t="shared" si="4959"/>
        <v>225.496</v>
      </c>
      <c r="CE2274" t="str">
        <f t="shared" si="4960"/>
        <v>225.496 Y498.796</v>
      </c>
      <c r="CF2274" t="str">
        <f t="shared" si="4961"/>
        <v>498.796</v>
      </c>
      <c r="CI2274">
        <f>IF(BV2274="A",((CD2274*'Input Output'!$E$5)+'Input Output'!$H$5),IF(BV2274="B",(CD2274*'Input Output'!$E$8)+'Input Output'!$H$8,IF(BV2274="C",(CD2274*'Input Output'!$E$11)+'Input Output'!$H$11,"")))</f>
        <v>225.49600000000001</v>
      </c>
      <c r="CJ2274">
        <f>IF(BV2274="A",(CF2274*'Input Output'!$E$6)+'Input Output'!$H$6,IF(BV2274="B",(CF2274*'Input Output'!$E$9)+'Input Output'!$H$9,IF(BV2274="C",(CF2274*'Input Output'!$E$12)+'Input Output'!$H$12,"")))</f>
        <v>498.79599999999999</v>
      </c>
      <c r="CL2274" t="str">
        <f t="shared" si="4962"/>
        <v/>
      </c>
    </row>
    <row r="2275" spans="71:90" x14ac:dyDescent="0.25">
      <c r="BS2275">
        <f t="shared" si="4956"/>
        <v>0</v>
      </c>
      <c r="BT2275">
        <f t="shared" si="4957"/>
        <v>179.06262083333385</v>
      </c>
      <c r="BU2275" s="15">
        <f t="shared" si="4963"/>
        <v>10743.757250000031</v>
      </c>
      <c r="BV2275" s="17" t="s">
        <v>458</v>
      </c>
      <c r="BW2275" t="str">
        <f>'Hour Loop'!S270</f>
        <v>G04 P7.38</v>
      </c>
      <c r="BX2275" t="str">
        <f>'Hour Loop'!T270</f>
        <v/>
      </c>
      <c r="BZ2275">
        <f t="shared" si="4955"/>
        <v>7.38</v>
      </c>
      <c r="CA2275" t="str">
        <f t="shared" si="4964"/>
        <v>0</v>
      </c>
      <c r="CC2275" t="e">
        <f t="shared" si="4958"/>
        <v>#VALUE!</v>
      </c>
      <c r="CD2275" t="e">
        <f t="shared" si="4959"/>
        <v>#VALUE!</v>
      </c>
      <c r="CE2275" t="e">
        <f t="shared" si="4960"/>
        <v>#VALUE!</v>
      </c>
      <c r="CF2275" t="e">
        <f t="shared" si="4961"/>
        <v>#VALUE!</v>
      </c>
      <c r="CI2275" t="e">
        <f>IF(BV2275="A",((CD2275*'Input Output'!$E$5)+'Input Output'!$H$5),IF(BV2275="B",(CD2275*'Input Output'!$E$8)+'Input Output'!$H$8,IF(BV2275="C",(CD2275*'Input Output'!$E$11)+'Input Output'!$H$11,"")))</f>
        <v>#VALUE!</v>
      </c>
      <c r="CJ2275" t="e">
        <f>IF(BV2275="A",(CF2275*'Input Output'!$E$6)+'Input Output'!$H$6,IF(BV2275="B",(CF2275*'Input Output'!$E$9)+'Input Output'!$H$9,IF(BV2275="C",(CF2275*'Input Output'!$E$12)+'Input Output'!$H$12,"")))</f>
        <v>#VALUE!</v>
      </c>
      <c r="CL2275" t="str">
        <f t="shared" si="4962"/>
        <v/>
      </c>
    </row>
    <row r="2276" spans="71:90" x14ac:dyDescent="0.25">
      <c r="BS2276">
        <f t="shared" si="4956"/>
        <v>0</v>
      </c>
      <c r="BT2276">
        <f t="shared" si="4957"/>
        <v>179.18562083333384</v>
      </c>
      <c r="BU2276" s="15">
        <f t="shared" si="4963"/>
        <v>10751.137250000031</v>
      </c>
      <c r="BV2276" s="17" t="s">
        <v>458</v>
      </c>
      <c r="BW2276" t="str">
        <f>'Hour Loop'!S271</f>
        <v>G01 X237.733 Y499.699</v>
      </c>
      <c r="BX2276" t="str">
        <f>'Hour Loop'!T271</f>
        <v/>
      </c>
      <c r="BZ2276">
        <f t="shared" si="4955"/>
        <v>20.745000000000001</v>
      </c>
      <c r="CA2276" t="str">
        <f t="shared" si="4964"/>
        <v>1</v>
      </c>
      <c r="CC2276" t="str">
        <f t="shared" si="4958"/>
        <v>G01 X237.733</v>
      </c>
      <c r="CD2276" t="str">
        <f t="shared" si="4959"/>
        <v>237.733</v>
      </c>
      <c r="CE2276" t="str">
        <f t="shared" si="4960"/>
        <v>237.733 Y499.699</v>
      </c>
      <c r="CF2276" t="str">
        <f t="shared" si="4961"/>
        <v>499.699</v>
      </c>
      <c r="CI2276">
        <f>IF(BV2276="A",((CD2276*'Input Output'!$E$5)+'Input Output'!$H$5),IF(BV2276="B",(CD2276*'Input Output'!$E$8)+'Input Output'!$H$8,IF(BV2276="C",(CD2276*'Input Output'!$E$11)+'Input Output'!$H$11,"")))</f>
        <v>237.733</v>
      </c>
      <c r="CJ2276">
        <f>IF(BV2276="A",(CF2276*'Input Output'!$E$6)+'Input Output'!$H$6,IF(BV2276="B",(CF2276*'Input Output'!$E$9)+'Input Output'!$H$9,IF(BV2276="C",(CF2276*'Input Output'!$E$12)+'Input Output'!$H$12,"")))</f>
        <v>499.69900000000001</v>
      </c>
      <c r="CL2276" t="str">
        <f t="shared" si="4962"/>
        <v/>
      </c>
    </row>
    <row r="2277" spans="71:90" x14ac:dyDescent="0.25">
      <c r="BS2277">
        <f t="shared" si="4956"/>
        <v>0</v>
      </c>
      <c r="BT2277">
        <f t="shared" si="4957"/>
        <v>179.53137083333385</v>
      </c>
      <c r="BU2277" s="15">
        <f t="shared" si="4963"/>
        <v>10771.882250000031</v>
      </c>
      <c r="BV2277" s="17" t="s">
        <v>458</v>
      </c>
      <c r="BW2277" t="str">
        <f>'Hour Loop'!S272</f>
        <v>G04 P7.38</v>
      </c>
      <c r="BX2277" t="str">
        <f>'Hour Loop'!T272</f>
        <v/>
      </c>
      <c r="BZ2277">
        <f t="shared" si="4955"/>
        <v>7.38</v>
      </c>
      <c r="CA2277" t="str">
        <f t="shared" si="4964"/>
        <v>0</v>
      </c>
      <c r="CC2277" t="e">
        <f t="shared" si="4958"/>
        <v>#VALUE!</v>
      </c>
      <c r="CD2277" t="e">
        <f t="shared" si="4959"/>
        <v>#VALUE!</v>
      </c>
      <c r="CE2277" t="e">
        <f t="shared" si="4960"/>
        <v>#VALUE!</v>
      </c>
      <c r="CF2277" t="e">
        <f t="shared" si="4961"/>
        <v>#VALUE!</v>
      </c>
      <c r="CI2277" t="e">
        <f>IF(BV2277="A",((CD2277*'Input Output'!$E$5)+'Input Output'!$H$5),IF(BV2277="B",(CD2277*'Input Output'!$E$8)+'Input Output'!$H$8,IF(BV2277="C",(CD2277*'Input Output'!$E$11)+'Input Output'!$H$11,"")))</f>
        <v>#VALUE!</v>
      </c>
      <c r="CJ2277" t="e">
        <f>IF(BV2277="A",(CF2277*'Input Output'!$E$6)+'Input Output'!$H$6,IF(BV2277="B",(CF2277*'Input Output'!$E$9)+'Input Output'!$H$9,IF(BV2277="C",(CF2277*'Input Output'!$E$12)+'Input Output'!$H$12,"")))</f>
        <v>#VALUE!</v>
      </c>
      <c r="CL2277" t="str">
        <f t="shared" si="4962"/>
        <v/>
      </c>
    </row>
    <row r="2278" spans="71:90" x14ac:dyDescent="0.25">
      <c r="BS2278">
        <f t="shared" si="4956"/>
        <v>0</v>
      </c>
      <c r="BT2278">
        <f t="shared" si="4957"/>
        <v>179.65437083333384</v>
      </c>
      <c r="BU2278" s="15">
        <f t="shared" si="4963"/>
        <v>10779.262250000031</v>
      </c>
      <c r="BV2278" s="17" t="s">
        <v>458</v>
      </c>
      <c r="BW2278" t="str">
        <f>'Hour Loop'!S273</f>
        <v>G01 X250.000 Y500.000</v>
      </c>
      <c r="BX2278" t="str">
        <f>'Hour Loop'!T273</f>
        <v/>
      </c>
      <c r="BZ2278">
        <f t="shared" si="4955"/>
        <v>20.745000000000001</v>
      </c>
      <c r="CA2278" t="str">
        <f t="shared" si="4964"/>
        <v>1</v>
      </c>
      <c r="CC2278" t="str">
        <f t="shared" si="4958"/>
        <v>G01 X250.000</v>
      </c>
      <c r="CD2278" t="str">
        <f t="shared" si="4959"/>
        <v>250.000</v>
      </c>
      <c r="CE2278" t="str">
        <f t="shared" si="4960"/>
        <v>250.000 Y500.000</v>
      </c>
      <c r="CF2278" t="str">
        <f t="shared" si="4961"/>
        <v>500.000</v>
      </c>
      <c r="CI2278">
        <f>IF(BV2278="A",((CD2278*'Input Output'!$E$5)+'Input Output'!$H$5),IF(BV2278="B",(CD2278*'Input Output'!$E$8)+'Input Output'!$H$8,IF(BV2278="C",(CD2278*'Input Output'!$E$11)+'Input Output'!$H$11,"")))</f>
        <v>250</v>
      </c>
      <c r="CJ2278">
        <f>IF(BV2278="A",(CF2278*'Input Output'!$E$6)+'Input Output'!$H$6,IF(BV2278="B",(CF2278*'Input Output'!$E$9)+'Input Output'!$H$9,IF(BV2278="C",(CF2278*'Input Output'!$E$12)+'Input Output'!$H$12,"")))</f>
        <v>500</v>
      </c>
      <c r="CL2278" t="str">
        <f t="shared" si="4962"/>
        <v/>
      </c>
    </row>
    <row r="2279" spans="71:90" x14ac:dyDescent="0.25">
      <c r="BS2279">
        <f t="shared" si="4956"/>
        <v>0</v>
      </c>
      <c r="BT2279">
        <f t="shared" si="4957"/>
        <v>180.00012083333385</v>
      </c>
      <c r="BU2279" s="15">
        <f t="shared" si="4963"/>
        <v>10800.007250000031</v>
      </c>
      <c r="BV2279" s="17" t="s">
        <v>458</v>
      </c>
      <c r="BW2279" t="s">
        <v>378</v>
      </c>
      <c r="BZ2279">
        <f t="shared" ref="BZ2279" si="4965">R274</f>
        <v>0</v>
      </c>
      <c r="CA2279" t="str">
        <f t="shared" si="4964"/>
        <v>0</v>
      </c>
      <c r="CC2279" t="e">
        <f t="shared" si="4958"/>
        <v>#VALUE!</v>
      </c>
      <c r="CD2279" t="e">
        <f t="shared" si="4959"/>
        <v>#VALUE!</v>
      </c>
      <c r="CE2279" t="e">
        <f t="shared" si="4960"/>
        <v>#VALUE!</v>
      </c>
      <c r="CF2279" t="e">
        <f t="shared" si="4961"/>
        <v>#VALUE!</v>
      </c>
      <c r="CI2279" t="e">
        <f>IF(BV2279="A",((CD2279*'Input Output'!$E$5)+'Input Output'!$H$5),IF(BV2279="B",(CD2279*'Input Output'!$E$8)+'Input Output'!$H$8,IF(BV2279="C",(CD2279*'Input Output'!$E$11)+'Input Output'!$H$11,"")))</f>
        <v>#VALUE!</v>
      </c>
      <c r="CJ2279" t="e">
        <f>IF(BV2279="A",(CF2279*'Input Output'!$E$6)+'Input Output'!$H$6,IF(BV2279="B",(CF2279*'Input Output'!$E$9)+'Input Output'!$H$9,IF(BV2279="C",(CF2279*'Input Output'!$E$12)+'Input Output'!$H$12,"")))</f>
        <v>#VALUE!</v>
      </c>
      <c r="CL2279" t="str">
        <f t="shared" si="4962"/>
        <v/>
      </c>
    </row>
    <row r="2280" spans="71:90" x14ac:dyDescent="0.25">
      <c r="BS2280">
        <f t="shared" si="4956"/>
        <v>0</v>
      </c>
      <c r="BT2280">
        <f t="shared" si="4957"/>
        <v>180.00012083333385</v>
      </c>
      <c r="BU2280" s="15">
        <f t="shared" si="4963"/>
        <v>10800.007250000031</v>
      </c>
      <c r="BV2280" s="17" t="s">
        <v>458</v>
      </c>
      <c r="BW2280" s="2" t="s">
        <v>407</v>
      </c>
      <c r="BX2280" s="2"/>
      <c r="BY2280" s="2" t="s">
        <v>407</v>
      </c>
      <c r="CA2280" t="str">
        <f t="shared" si="4964"/>
        <v>0</v>
      </c>
      <c r="CC2280" t="e">
        <f t="shared" si="4958"/>
        <v>#VALUE!</v>
      </c>
      <c r="CD2280" t="e">
        <f t="shared" si="4959"/>
        <v>#VALUE!</v>
      </c>
      <c r="CE2280" t="e">
        <f t="shared" si="4960"/>
        <v>#VALUE!</v>
      </c>
      <c r="CF2280" t="e">
        <f t="shared" si="4961"/>
        <v>#VALUE!</v>
      </c>
      <c r="CI2280" t="e">
        <f>IF(BV2280="A",((CD2280*'Input Output'!$E$5)+'Input Output'!$H$5),IF(BV2280="B",(CD2280*'Input Output'!$E$8)+'Input Output'!$H$8,IF(BV2280="C",(CD2280*'Input Output'!$E$11)+'Input Output'!$H$11,"")))</f>
        <v>#VALUE!</v>
      </c>
      <c r="CJ2280" t="e">
        <f>IF(BV2280="A",(CF2280*'Input Output'!$E$6)+'Input Output'!$H$6,IF(BV2280="B",(CF2280*'Input Output'!$E$9)+'Input Output'!$H$9,IF(BV2280="C",(CF2280*'Input Output'!$E$12)+'Input Output'!$H$12,"")))</f>
        <v>#VALUE!</v>
      </c>
      <c r="CL2280" t="str">
        <f t="shared" si="4962"/>
        <v/>
      </c>
    </row>
    <row r="2281" spans="71:90" x14ac:dyDescent="0.25">
      <c r="BS2281">
        <f>IF($BT$8&gt;=$BQ$6,0,1)</f>
        <v>0</v>
      </c>
      <c r="BT2281">
        <f t="shared" si="4957"/>
        <v>180.00012083333385</v>
      </c>
      <c r="BU2281" s="15">
        <f t="shared" si="4963"/>
        <v>10800.007250000031</v>
      </c>
      <c r="BV2281" s="17" t="s">
        <v>460</v>
      </c>
      <c r="BW2281" s="2" t="s">
        <v>408</v>
      </c>
      <c r="BX2281" s="2"/>
      <c r="BY2281" s="2" t="s">
        <v>408</v>
      </c>
      <c r="CA2281" t="str">
        <f t="shared" si="4964"/>
        <v>0</v>
      </c>
      <c r="CC2281" t="e">
        <f t="shared" si="4958"/>
        <v>#VALUE!</v>
      </c>
      <c r="CD2281" t="e">
        <f t="shared" si="4959"/>
        <v>#VALUE!</v>
      </c>
      <c r="CE2281" t="e">
        <f t="shared" si="4960"/>
        <v>#VALUE!</v>
      </c>
      <c r="CF2281" t="e">
        <f t="shared" si="4961"/>
        <v>#VALUE!</v>
      </c>
      <c r="CI2281" t="e">
        <f>IF(BV2281="A",((CD2281*'Input Output'!$E$5)+'Input Output'!$H$5),IF(BV2281="B",(CD2281*'Input Output'!$E$8)+'Input Output'!$H$8,IF(BV2281="C",(CD2281*'Input Output'!$E$11)+'Input Output'!$H$11,"")))</f>
        <v>#VALUE!</v>
      </c>
      <c r="CJ2281" t="e">
        <f>IF(BV2281="A",(CF2281*'Input Output'!$E$6)+'Input Output'!$H$6,IF(BV2281="B",(CF2281*'Input Output'!$E$9)+'Input Output'!$H$9,IF(BV2281="C",(CF2281*'Input Output'!$E$12)+'Input Output'!$H$12,"")))</f>
        <v>#VALUE!</v>
      </c>
      <c r="CL2281" t="str">
        <f t="shared" si="4962"/>
        <v/>
      </c>
    </row>
    <row r="2282" spans="71:90" x14ac:dyDescent="0.25">
      <c r="BS2282">
        <f t="shared" ref="BS2282:BS2345" si="4966">IF($BT$8&gt;=$BQ$6,0,1)</f>
        <v>0</v>
      </c>
      <c r="BT2282">
        <f t="shared" si="4957"/>
        <v>180.00012083333385</v>
      </c>
      <c r="BU2282" s="15">
        <f t="shared" si="4963"/>
        <v>10800.007250000031</v>
      </c>
      <c r="BV2282" s="17" t="s">
        <v>460</v>
      </c>
      <c r="BW2282" t="s">
        <v>1779</v>
      </c>
      <c r="BZ2282">
        <f>'Hour Loop'!$X$6/67</f>
        <v>0.53731343283582089</v>
      </c>
      <c r="CA2282" t="str">
        <f t="shared" si="4964"/>
        <v>1</v>
      </c>
      <c r="CC2282" t="str">
        <f t="shared" si="4958"/>
        <v>G01 X250</v>
      </c>
      <c r="CD2282" t="str">
        <f t="shared" si="4959"/>
        <v>250</v>
      </c>
      <c r="CE2282" t="str">
        <f t="shared" si="4960"/>
        <v xml:space="preserve">250.00 Y465 </v>
      </c>
      <c r="CF2282" t="str">
        <f t="shared" si="4961"/>
        <v xml:space="preserve">465 </v>
      </c>
      <c r="CI2282">
        <f>IF(BV2282="A",((CD2282*'Input Output'!$E$5)+'Input Output'!$H$5),IF(BV2282="B",(CD2282*'Input Output'!$E$8)+'Input Output'!$H$8,IF(BV2282="C",(CD2282*'Input Output'!$E$11)+'Input Output'!$H$11,"")))</f>
        <v>250</v>
      </c>
      <c r="CJ2282">
        <f>IF(BV2282="A",(CF2282*'Input Output'!$E$6)+'Input Output'!$H$6,IF(BV2282="B",(CF2282*'Input Output'!$E$9)+'Input Output'!$H$9,IF(BV2282="C",(CF2282*'Input Output'!$E$12)+'Input Output'!$H$12,"")))</f>
        <v>465</v>
      </c>
      <c r="CL2282" t="str">
        <f t="shared" si="4962"/>
        <v/>
      </c>
    </row>
    <row r="2283" spans="71:90" x14ac:dyDescent="0.25">
      <c r="BS2283">
        <f t="shared" si="4966"/>
        <v>0</v>
      </c>
      <c r="BT2283">
        <f t="shared" si="4957"/>
        <v>180.00907605721446</v>
      </c>
      <c r="BU2283" s="15">
        <f t="shared" si="4963"/>
        <v>10800.544563432868</v>
      </c>
      <c r="BV2283" s="17" t="s">
        <v>460</v>
      </c>
      <c r="BW2283" t="s">
        <v>1655</v>
      </c>
      <c r="BZ2283">
        <f>'Hour Loop'!$X$6/67</f>
        <v>0.53731343283582089</v>
      </c>
      <c r="CA2283" t="str">
        <f t="shared" si="4964"/>
        <v>1</v>
      </c>
      <c r="CC2283" t="str">
        <f t="shared" si="4958"/>
        <v xml:space="preserve">G01 X260.55 </v>
      </c>
      <c r="CD2283" t="str">
        <f t="shared" si="4959"/>
        <v xml:space="preserve">260.55 </v>
      </c>
      <c r="CE2283" t="str">
        <f t="shared" si="4960"/>
        <v xml:space="preserve">260.55 Y464.741 </v>
      </c>
      <c r="CF2283" t="str">
        <f t="shared" si="4961"/>
        <v xml:space="preserve">464.741 </v>
      </c>
      <c r="CI2283">
        <f>IF(BV2283="A",((CD2283*'Input Output'!$E$5)+'Input Output'!$H$5),IF(BV2283="B",(CD2283*'Input Output'!$E$8)+'Input Output'!$H$8,IF(BV2283="C",(CD2283*'Input Output'!$E$11)+'Input Output'!$H$11,"")))</f>
        <v>260.55</v>
      </c>
      <c r="CJ2283">
        <f>IF(BV2283="A",(CF2283*'Input Output'!$E$6)+'Input Output'!$H$6,IF(BV2283="B",(CF2283*'Input Output'!$E$9)+'Input Output'!$H$9,IF(BV2283="C",(CF2283*'Input Output'!$E$12)+'Input Output'!$H$12,"")))</f>
        <v>464.74099999999999</v>
      </c>
      <c r="CL2283" t="str">
        <f t="shared" si="4962"/>
        <v/>
      </c>
    </row>
    <row r="2284" spans="71:90" x14ac:dyDescent="0.25">
      <c r="BS2284">
        <f t="shared" si="4966"/>
        <v>0</v>
      </c>
      <c r="BT2284">
        <f t="shared" si="4957"/>
        <v>180.01803128109506</v>
      </c>
      <c r="BU2284" s="15">
        <f t="shared" si="4963"/>
        <v>10801.081876865705</v>
      </c>
      <c r="BV2284" s="17" t="s">
        <v>460</v>
      </c>
      <c r="BW2284" t="s">
        <v>1656</v>
      </c>
      <c r="BZ2284">
        <f>'Hour Loop'!$X$6/67</f>
        <v>0.53731343283582089</v>
      </c>
      <c r="CA2284" t="str">
        <f t="shared" si="4964"/>
        <v>1</v>
      </c>
      <c r="CC2284" t="str">
        <f t="shared" si="4958"/>
        <v xml:space="preserve">G01 X271.074 </v>
      </c>
      <c r="CD2284" t="str">
        <f t="shared" si="4959"/>
        <v xml:space="preserve">271.074 </v>
      </c>
      <c r="CE2284" t="str">
        <f t="shared" si="4960"/>
        <v xml:space="preserve">271.074 Y463.965 </v>
      </c>
      <c r="CF2284" t="str">
        <f t="shared" si="4961"/>
        <v xml:space="preserve">463.965 </v>
      </c>
      <c r="CI2284">
        <f>IF(BV2284="A",((CD2284*'Input Output'!$E$5)+'Input Output'!$H$5),IF(BV2284="B",(CD2284*'Input Output'!$E$8)+'Input Output'!$H$8,IF(BV2284="C",(CD2284*'Input Output'!$E$11)+'Input Output'!$H$11,"")))</f>
        <v>271.07400000000001</v>
      </c>
      <c r="CJ2284">
        <f>IF(BV2284="A",(CF2284*'Input Output'!$E$6)+'Input Output'!$H$6,IF(BV2284="B",(CF2284*'Input Output'!$E$9)+'Input Output'!$H$9,IF(BV2284="C",(CF2284*'Input Output'!$E$12)+'Input Output'!$H$12,"")))</f>
        <v>463.96499999999997</v>
      </c>
      <c r="CL2284" t="str">
        <f t="shared" si="4962"/>
        <v/>
      </c>
    </row>
    <row r="2285" spans="71:90" x14ac:dyDescent="0.25">
      <c r="BS2285">
        <f t="shared" si="4966"/>
        <v>0</v>
      </c>
      <c r="BT2285">
        <f t="shared" si="4957"/>
        <v>180.0269865049757</v>
      </c>
      <c r="BU2285" s="15">
        <f t="shared" si="4963"/>
        <v>10801.619190298541</v>
      </c>
      <c r="BV2285" s="17" t="s">
        <v>460</v>
      </c>
      <c r="BW2285" t="s">
        <v>1657</v>
      </c>
      <c r="BZ2285">
        <f>'Hour Loop'!$X$6/67</f>
        <v>0.53731343283582089</v>
      </c>
      <c r="CA2285" t="str">
        <f t="shared" si="4964"/>
        <v>1</v>
      </c>
      <c r="CC2285" t="str">
        <f t="shared" si="4958"/>
        <v xml:space="preserve">G01 X281.547 </v>
      </c>
      <c r="CD2285" t="str">
        <f t="shared" si="4959"/>
        <v xml:space="preserve">281.547 </v>
      </c>
      <c r="CE2285" t="str">
        <f t="shared" si="4960"/>
        <v xml:space="preserve">281.547 Y462.673 </v>
      </c>
      <c r="CF2285" t="str">
        <f t="shared" si="4961"/>
        <v xml:space="preserve">462.673 </v>
      </c>
      <c r="CI2285">
        <f>IF(BV2285="A",((CD2285*'Input Output'!$E$5)+'Input Output'!$H$5),IF(BV2285="B",(CD2285*'Input Output'!$E$8)+'Input Output'!$H$8,IF(BV2285="C",(CD2285*'Input Output'!$E$11)+'Input Output'!$H$11,"")))</f>
        <v>281.54700000000003</v>
      </c>
      <c r="CJ2285">
        <f>IF(BV2285="A",(CF2285*'Input Output'!$E$6)+'Input Output'!$H$6,IF(BV2285="B",(CF2285*'Input Output'!$E$9)+'Input Output'!$H$9,IF(BV2285="C",(CF2285*'Input Output'!$E$12)+'Input Output'!$H$12,"")))</f>
        <v>462.673</v>
      </c>
      <c r="CL2285" t="str">
        <f t="shared" si="4962"/>
        <v/>
      </c>
    </row>
    <row r="2286" spans="71:90" x14ac:dyDescent="0.25">
      <c r="BS2286">
        <f t="shared" si="4966"/>
        <v>0</v>
      </c>
      <c r="BT2286">
        <f t="shared" si="4957"/>
        <v>180.0359417288563</v>
      </c>
      <c r="BU2286" s="15">
        <f t="shared" si="4963"/>
        <v>10802.156503731378</v>
      </c>
      <c r="BV2286" s="17" t="s">
        <v>460</v>
      </c>
      <c r="BW2286" t="s">
        <v>1658</v>
      </c>
      <c r="BZ2286">
        <f>'Hour Loop'!$X$6/67</f>
        <v>0.53731343283582089</v>
      </c>
      <c r="CA2286" t="str">
        <f t="shared" si="4964"/>
        <v>1</v>
      </c>
      <c r="CC2286" t="str">
        <f t="shared" si="4958"/>
        <v xml:space="preserve">G01 X291.944 </v>
      </c>
      <c r="CD2286" t="str">
        <f t="shared" si="4959"/>
        <v xml:space="preserve">291.944 </v>
      </c>
      <c r="CE2286" t="str">
        <f t="shared" si="4960"/>
        <v xml:space="preserve">291.944 Y460.869 </v>
      </c>
      <c r="CF2286" t="str">
        <f t="shared" si="4961"/>
        <v xml:space="preserve">460.869 </v>
      </c>
      <c r="CI2286">
        <f>IF(BV2286="A",((CD2286*'Input Output'!$E$5)+'Input Output'!$H$5),IF(BV2286="B",(CD2286*'Input Output'!$E$8)+'Input Output'!$H$8,IF(BV2286="C",(CD2286*'Input Output'!$E$11)+'Input Output'!$H$11,"")))</f>
        <v>291.94400000000002</v>
      </c>
      <c r="CJ2286">
        <f>IF(BV2286="A",(CF2286*'Input Output'!$E$6)+'Input Output'!$H$6,IF(BV2286="B",(CF2286*'Input Output'!$E$9)+'Input Output'!$H$9,IF(BV2286="C",(CF2286*'Input Output'!$E$12)+'Input Output'!$H$12,"")))</f>
        <v>460.86900000000003</v>
      </c>
      <c r="CL2286" t="str">
        <f t="shared" si="4962"/>
        <v/>
      </c>
    </row>
    <row r="2287" spans="71:90" x14ac:dyDescent="0.25">
      <c r="BS2287">
        <f t="shared" si="4966"/>
        <v>0</v>
      </c>
      <c r="BT2287">
        <f t="shared" si="4957"/>
        <v>180.04489695273691</v>
      </c>
      <c r="BU2287" s="15">
        <f t="shared" si="4963"/>
        <v>10802.693817164214</v>
      </c>
      <c r="BV2287" s="17" t="s">
        <v>460</v>
      </c>
      <c r="BW2287" t="s">
        <v>1659</v>
      </c>
      <c r="BZ2287">
        <f>'Hour Loop'!$X$6/67</f>
        <v>0.53731343283582089</v>
      </c>
      <c r="CA2287" t="str">
        <f t="shared" si="4964"/>
        <v>1</v>
      </c>
      <c r="CC2287" t="str">
        <f t="shared" si="4958"/>
        <v xml:space="preserve">G01 X302.241 </v>
      </c>
      <c r="CD2287" t="str">
        <f t="shared" si="4959"/>
        <v xml:space="preserve">302.241 </v>
      </c>
      <c r="CE2287" t="str">
        <f t="shared" si="4960"/>
        <v xml:space="preserve">302.241 Y458.557 </v>
      </c>
      <c r="CF2287" t="str">
        <f t="shared" si="4961"/>
        <v xml:space="preserve">458.557 </v>
      </c>
      <c r="CI2287">
        <f>IF(BV2287="A",((CD2287*'Input Output'!$E$5)+'Input Output'!$H$5),IF(BV2287="B",(CD2287*'Input Output'!$E$8)+'Input Output'!$H$8,IF(BV2287="C",(CD2287*'Input Output'!$E$11)+'Input Output'!$H$11,"")))</f>
        <v>302.24099999999999</v>
      </c>
      <c r="CJ2287">
        <f>IF(BV2287="A",(CF2287*'Input Output'!$E$6)+'Input Output'!$H$6,IF(BV2287="B",(CF2287*'Input Output'!$E$9)+'Input Output'!$H$9,IF(BV2287="C",(CF2287*'Input Output'!$E$12)+'Input Output'!$H$12,"")))</f>
        <v>458.55700000000002</v>
      </c>
      <c r="CL2287" t="str">
        <f t="shared" si="4962"/>
        <v/>
      </c>
    </row>
    <row r="2288" spans="71:90" x14ac:dyDescent="0.25">
      <c r="BS2288">
        <f t="shared" si="4966"/>
        <v>0</v>
      </c>
      <c r="BT2288">
        <f t="shared" si="4957"/>
        <v>180.05385217661751</v>
      </c>
      <c r="BU2288" s="15">
        <f t="shared" si="4963"/>
        <v>10803.231130597051</v>
      </c>
      <c r="BV2288" s="17" t="s">
        <v>460</v>
      </c>
      <c r="BW2288" t="s">
        <v>1660</v>
      </c>
      <c r="BZ2288">
        <f>'Hour Loop'!$X$6/67</f>
        <v>0.53731343283582089</v>
      </c>
      <c r="CA2288" t="str">
        <f t="shared" si="4964"/>
        <v>1</v>
      </c>
      <c r="CC2288" t="str">
        <f t="shared" si="4958"/>
        <v xml:space="preserve">G01 X312.411 </v>
      </c>
      <c r="CD2288" t="str">
        <f t="shared" si="4959"/>
        <v xml:space="preserve">312.411 </v>
      </c>
      <c r="CE2288" t="str">
        <f t="shared" si="4960"/>
        <v xml:space="preserve">312.411 Y455.742 </v>
      </c>
      <c r="CF2288" t="str">
        <f t="shared" si="4961"/>
        <v xml:space="preserve">455.742 </v>
      </c>
      <c r="CI2288">
        <f>IF(BV2288="A",((CD2288*'Input Output'!$E$5)+'Input Output'!$H$5),IF(BV2288="B",(CD2288*'Input Output'!$E$8)+'Input Output'!$H$8,IF(BV2288="C",(CD2288*'Input Output'!$E$11)+'Input Output'!$H$11,"")))</f>
        <v>312.411</v>
      </c>
      <c r="CJ2288">
        <f>IF(BV2288="A",(CF2288*'Input Output'!$E$6)+'Input Output'!$H$6,IF(BV2288="B",(CF2288*'Input Output'!$E$9)+'Input Output'!$H$9,IF(BV2288="C",(CF2288*'Input Output'!$E$12)+'Input Output'!$H$12,"")))</f>
        <v>455.74200000000002</v>
      </c>
      <c r="CL2288" t="str">
        <f t="shared" si="4962"/>
        <v/>
      </c>
    </row>
    <row r="2289" spans="71:90" x14ac:dyDescent="0.25">
      <c r="BS2289">
        <f t="shared" si="4966"/>
        <v>0</v>
      </c>
      <c r="BT2289">
        <f t="shared" si="4957"/>
        <v>180.06280740049812</v>
      </c>
      <c r="BU2289" s="15">
        <f t="shared" si="4963"/>
        <v>10803.768444029887</v>
      </c>
      <c r="BV2289" s="17" t="s">
        <v>460</v>
      </c>
      <c r="BW2289" t="s">
        <v>1661</v>
      </c>
      <c r="BZ2289">
        <f>'Hour Loop'!$X$6/67</f>
        <v>0.53731343283582089</v>
      </c>
      <c r="CA2289" t="str">
        <f t="shared" si="4964"/>
        <v>1</v>
      </c>
      <c r="CC2289" t="str">
        <f t="shared" si="4958"/>
        <v xml:space="preserve">G01 X322.431 </v>
      </c>
      <c r="CD2289" t="str">
        <f t="shared" si="4959"/>
        <v xml:space="preserve">322.431 </v>
      </c>
      <c r="CE2289" t="str">
        <f t="shared" si="4960"/>
        <v xml:space="preserve">322.431 Y452.432 </v>
      </c>
      <c r="CF2289" t="str">
        <f t="shared" si="4961"/>
        <v xml:space="preserve">452.432 </v>
      </c>
      <c r="CI2289">
        <f>IF(BV2289="A",((CD2289*'Input Output'!$E$5)+'Input Output'!$H$5),IF(BV2289="B",(CD2289*'Input Output'!$E$8)+'Input Output'!$H$8,IF(BV2289="C",(CD2289*'Input Output'!$E$11)+'Input Output'!$H$11,"")))</f>
        <v>322.43099999999998</v>
      </c>
      <c r="CJ2289">
        <f>IF(BV2289="A",(CF2289*'Input Output'!$E$6)+'Input Output'!$H$6,IF(BV2289="B",(CF2289*'Input Output'!$E$9)+'Input Output'!$H$9,IF(BV2289="C",(CF2289*'Input Output'!$E$12)+'Input Output'!$H$12,"")))</f>
        <v>452.43200000000002</v>
      </c>
      <c r="CL2289" t="str">
        <f t="shared" si="4962"/>
        <v/>
      </c>
    </row>
    <row r="2290" spans="71:90" x14ac:dyDescent="0.25">
      <c r="BS2290">
        <f t="shared" si="4966"/>
        <v>0</v>
      </c>
      <c r="BT2290">
        <f t="shared" si="4957"/>
        <v>180.07176262437872</v>
      </c>
      <c r="BU2290" s="15">
        <f t="shared" si="4963"/>
        <v>10804.305757462724</v>
      </c>
      <c r="BV2290" s="17" t="s">
        <v>460</v>
      </c>
      <c r="BW2290" t="s">
        <v>1662</v>
      </c>
      <c r="BZ2290">
        <f>'Hour Loop'!$X$6/67</f>
        <v>0.53731343283582089</v>
      </c>
      <c r="CA2290" t="str">
        <f t="shared" si="4964"/>
        <v>1</v>
      </c>
      <c r="CC2290" t="str">
        <f t="shared" si="4958"/>
        <v xml:space="preserve">G01 X332.277 </v>
      </c>
      <c r="CD2290" t="str">
        <f t="shared" si="4959"/>
        <v xml:space="preserve">332.277 </v>
      </c>
      <c r="CE2290" t="str">
        <f t="shared" si="4960"/>
        <v xml:space="preserve">332.277 Y448.634 </v>
      </c>
      <c r="CF2290" t="str">
        <f t="shared" si="4961"/>
        <v xml:space="preserve">448.634 </v>
      </c>
      <c r="CI2290">
        <f>IF(BV2290="A",((CD2290*'Input Output'!$E$5)+'Input Output'!$H$5),IF(BV2290="B",(CD2290*'Input Output'!$E$8)+'Input Output'!$H$8,IF(BV2290="C",(CD2290*'Input Output'!$E$11)+'Input Output'!$H$11,"")))</f>
        <v>332.27699999999999</v>
      </c>
      <c r="CJ2290">
        <f>IF(BV2290="A",(CF2290*'Input Output'!$E$6)+'Input Output'!$H$6,IF(BV2290="B",(CF2290*'Input Output'!$E$9)+'Input Output'!$H$9,IF(BV2290="C",(CF2290*'Input Output'!$E$12)+'Input Output'!$H$12,"")))</f>
        <v>448.63400000000001</v>
      </c>
      <c r="CL2290" t="str">
        <f t="shared" si="4962"/>
        <v/>
      </c>
    </row>
    <row r="2291" spans="71:90" x14ac:dyDescent="0.25">
      <c r="BS2291">
        <f t="shared" si="4966"/>
        <v>0</v>
      </c>
      <c r="BT2291">
        <f t="shared" si="4957"/>
        <v>180.08071784825933</v>
      </c>
      <c r="BU2291" s="15">
        <f t="shared" si="4963"/>
        <v>10804.84307089556</v>
      </c>
      <c r="BV2291" s="17" t="s">
        <v>460</v>
      </c>
      <c r="BW2291" t="s">
        <v>1663</v>
      </c>
      <c r="BZ2291">
        <f>'Hour Loop'!$X$6/67</f>
        <v>0.53731343283582089</v>
      </c>
      <c r="CA2291" t="str">
        <f t="shared" si="4964"/>
        <v>1</v>
      </c>
      <c r="CC2291" t="str">
        <f t="shared" si="4958"/>
        <v xml:space="preserve">G01 X341.924 </v>
      </c>
      <c r="CD2291" t="str">
        <f t="shared" si="4959"/>
        <v xml:space="preserve">341.924 </v>
      </c>
      <c r="CE2291" t="str">
        <f t="shared" si="4960"/>
        <v xml:space="preserve">341.924 Y444.358 </v>
      </c>
      <c r="CF2291" t="str">
        <f t="shared" si="4961"/>
        <v xml:space="preserve">444.358 </v>
      </c>
      <c r="CI2291">
        <f>IF(BV2291="A",((CD2291*'Input Output'!$E$5)+'Input Output'!$H$5),IF(BV2291="B",(CD2291*'Input Output'!$E$8)+'Input Output'!$H$8,IF(BV2291="C",(CD2291*'Input Output'!$E$11)+'Input Output'!$H$11,"")))</f>
        <v>341.92399999999998</v>
      </c>
      <c r="CJ2291">
        <f>IF(BV2291="A",(CF2291*'Input Output'!$E$6)+'Input Output'!$H$6,IF(BV2291="B",(CF2291*'Input Output'!$E$9)+'Input Output'!$H$9,IF(BV2291="C",(CF2291*'Input Output'!$E$12)+'Input Output'!$H$12,"")))</f>
        <v>444.358</v>
      </c>
      <c r="CL2291" t="str">
        <f t="shared" si="4962"/>
        <v/>
      </c>
    </row>
    <row r="2292" spans="71:90" x14ac:dyDescent="0.25">
      <c r="BS2292">
        <f t="shared" si="4966"/>
        <v>0</v>
      </c>
      <c r="BT2292">
        <f t="shared" si="4957"/>
        <v>180.08967307213996</v>
      </c>
      <c r="BU2292" s="15">
        <f t="shared" si="4963"/>
        <v>10805.380384328397</v>
      </c>
      <c r="BV2292" s="17" t="s">
        <v>460</v>
      </c>
      <c r="BW2292" t="s">
        <v>1664</v>
      </c>
      <c r="BZ2292">
        <f>'Hour Loop'!$X$6/67</f>
        <v>0.53731343283582089</v>
      </c>
      <c r="CA2292" t="str">
        <f t="shared" si="4964"/>
        <v>1</v>
      </c>
      <c r="CC2292" t="str">
        <f t="shared" si="4958"/>
        <v xml:space="preserve">G01 X351.35 </v>
      </c>
      <c r="CD2292" t="str">
        <f t="shared" si="4959"/>
        <v xml:space="preserve">351.35 </v>
      </c>
      <c r="CE2292" t="str">
        <f t="shared" si="4960"/>
        <v xml:space="preserve">351.35 Y439.613 </v>
      </c>
      <c r="CF2292" t="str">
        <f t="shared" si="4961"/>
        <v xml:space="preserve">439.613 </v>
      </c>
      <c r="CI2292">
        <f>IF(BV2292="A",((CD2292*'Input Output'!$E$5)+'Input Output'!$H$5),IF(BV2292="B",(CD2292*'Input Output'!$E$8)+'Input Output'!$H$8,IF(BV2292="C",(CD2292*'Input Output'!$E$11)+'Input Output'!$H$11,"")))</f>
        <v>351.35</v>
      </c>
      <c r="CJ2292">
        <f>IF(BV2292="A",(CF2292*'Input Output'!$E$6)+'Input Output'!$H$6,IF(BV2292="B",(CF2292*'Input Output'!$E$9)+'Input Output'!$H$9,IF(BV2292="C",(CF2292*'Input Output'!$E$12)+'Input Output'!$H$12,"")))</f>
        <v>439.613</v>
      </c>
      <c r="CL2292" t="str">
        <f t="shared" si="4962"/>
        <v/>
      </c>
    </row>
    <row r="2293" spans="71:90" x14ac:dyDescent="0.25">
      <c r="BS2293">
        <f t="shared" si="4966"/>
        <v>0</v>
      </c>
      <c r="BT2293">
        <f t="shared" si="4957"/>
        <v>180.09862829602056</v>
      </c>
      <c r="BU2293" s="15">
        <f t="shared" si="4963"/>
        <v>10805.917697761233</v>
      </c>
      <c r="BV2293" s="17" t="s">
        <v>460</v>
      </c>
      <c r="BW2293" t="s">
        <v>1665</v>
      </c>
      <c r="BZ2293">
        <f>'Hour Loop'!$X$6/67</f>
        <v>0.53731343283582089</v>
      </c>
      <c r="CA2293" t="str">
        <f t="shared" si="4964"/>
        <v>1</v>
      </c>
      <c r="CC2293" t="str">
        <f t="shared" si="4958"/>
        <v xml:space="preserve">G01 X360.532 </v>
      </c>
      <c r="CD2293" t="str">
        <f t="shared" si="4959"/>
        <v xml:space="preserve">360.532 </v>
      </c>
      <c r="CE2293" t="str">
        <f t="shared" si="4960"/>
        <v xml:space="preserve">360.532 Y434.412 </v>
      </c>
      <c r="CF2293" t="str">
        <f t="shared" si="4961"/>
        <v xml:space="preserve">434.412 </v>
      </c>
      <c r="CI2293">
        <f>IF(BV2293="A",((CD2293*'Input Output'!$E$5)+'Input Output'!$H$5),IF(BV2293="B",(CD2293*'Input Output'!$E$8)+'Input Output'!$H$8,IF(BV2293="C",(CD2293*'Input Output'!$E$11)+'Input Output'!$H$11,"")))</f>
        <v>360.53199999999998</v>
      </c>
      <c r="CJ2293">
        <f>IF(BV2293="A",(CF2293*'Input Output'!$E$6)+'Input Output'!$H$6,IF(BV2293="B",(CF2293*'Input Output'!$E$9)+'Input Output'!$H$9,IF(BV2293="C",(CF2293*'Input Output'!$E$12)+'Input Output'!$H$12,"")))</f>
        <v>434.41199999999998</v>
      </c>
      <c r="CL2293" t="str">
        <f t="shared" si="4962"/>
        <v/>
      </c>
    </row>
    <row r="2294" spans="71:90" x14ac:dyDescent="0.25">
      <c r="BS2294">
        <f t="shared" si="4966"/>
        <v>0</v>
      </c>
      <c r="BT2294">
        <f t="shared" si="4957"/>
        <v>180.10758351990117</v>
      </c>
      <c r="BU2294" s="15">
        <f t="shared" si="4963"/>
        <v>10806.45501119407</v>
      </c>
      <c r="BV2294" s="17" t="s">
        <v>460</v>
      </c>
      <c r="BW2294" t="s">
        <v>1666</v>
      </c>
      <c r="BZ2294">
        <f>'Hour Loop'!$X$6/67</f>
        <v>0.53731343283582089</v>
      </c>
      <c r="CA2294" t="str">
        <f t="shared" si="4964"/>
        <v>1</v>
      </c>
      <c r="CC2294" t="str">
        <f t="shared" si="4958"/>
        <v xml:space="preserve">G01 X369.448 </v>
      </c>
      <c r="CD2294" t="str">
        <f t="shared" si="4959"/>
        <v xml:space="preserve">369.448 </v>
      </c>
      <c r="CE2294" t="str">
        <f t="shared" si="4960"/>
        <v xml:space="preserve">369.448 Y428.766 </v>
      </c>
      <c r="CF2294" t="str">
        <f t="shared" si="4961"/>
        <v xml:space="preserve">428.766 </v>
      </c>
      <c r="CI2294">
        <f>IF(BV2294="A",((CD2294*'Input Output'!$E$5)+'Input Output'!$H$5),IF(BV2294="B",(CD2294*'Input Output'!$E$8)+'Input Output'!$H$8,IF(BV2294="C",(CD2294*'Input Output'!$E$11)+'Input Output'!$H$11,"")))</f>
        <v>369.44799999999998</v>
      </c>
      <c r="CJ2294">
        <f>IF(BV2294="A",(CF2294*'Input Output'!$E$6)+'Input Output'!$H$6,IF(BV2294="B",(CF2294*'Input Output'!$E$9)+'Input Output'!$H$9,IF(BV2294="C",(CF2294*'Input Output'!$E$12)+'Input Output'!$H$12,"")))</f>
        <v>428.76600000000002</v>
      </c>
      <c r="CL2294" t="str">
        <f t="shared" si="4962"/>
        <v/>
      </c>
    </row>
    <row r="2295" spans="71:90" x14ac:dyDescent="0.25">
      <c r="BS2295">
        <f t="shared" si="4966"/>
        <v>0</v>
      </c>
      <c r="BT2295">
        <f t="shared" si="4957"/>
        <v>180.11653874378177</v>
      </c>
      <c r="BU2295" s="15">
        <f t="shared" si="4963"/>
        <v>10806.992324626906</v>
      </c>
      <c r="BV2295" s="17" t="s">
        <v>460</v>
      </c>
      <c r="BW2295" t="s">
        <v>1667</v>
      </c>
      <c r="BZ2295">
        <f>'Hour Loop'!$X$6/67</f>
        <v>0.53731343283582089</v>
      </c>
      <c r="CA2295" t="str">
        <f t="shared" si="4964"/>
        <v>1</v>
      </c>
      <c r="CC2295" t="str">
        <f t="shared" si="4958"/>
        <v>G01 X378.075</v>
      </c>
      <c r="CD2295" t="str">
        <f t="shared" si="4959"/>
        <v>378.075</v>
      </c>
      <c r="CE2295" t="str">
        <f t="shared" si="4960"/>
        <v xml:space="preserve">378.075 Y422.69 </v>
      </c>
      <c r="CF2295" t="str">
        <f t="shared" si="4961"/>
        <v xml:space="preserve">422.69 </v>
      </c>
      <c r="CI2295">
        <f>IF(BV2295="A",((CD2295*'Input Output'!$E$5)+'Input Output'!$H$5),IF(BV2295="B",(CD2295*'Input Output'!$E$8)+'Input Output'!$H$8,IF(BV2295="C",(CD2295*'Input Output'!$E$11)+'Input Output'!$H$11,"")))</f>
        <v>378.07499999999999</v>
      </c>
      <c r="CJ2295">
        <f>IF(BV2295="A",(CF2295*'Input Output'!$E$6)+'Input Output'!$H$6,IF(BV2295="B",(CF2295*'Input Output'!$E$9)+'Input Output'!$H$9,IF(BV2295="C",(CF2295*'Input Output'!$E$12)+'Input Output'!$H$12,"")))</f>
        <v>422.69</v>
      </c>
      <c r="CL2295" t="str">
        <f t="shared" si="4962"/>
        <v/>
      </c>
    </row>
    <row r="2296" spans="71:90" x14ac:dyDescent="0.25">
      <c r="BS2296">
        <f t="shared" si="4966"/>
        <v>0</v>
      </c>
      <c r="BT2296">
        <f t="shared" si="4957"/>
        <v>180.12549396766238</v>
      </c>
      <c r="BU2296" s="15">
        <f t="shared" si="4963"/>
        <v>10807.529638059743</v>
      </c>
      <c r="BV2296" s="17" t="s">
        <v>460</v>
      </c>
      <c r="BW2296" t="s">
        <v>1668</v>
      </c>
      <c r="BZ2296">
        <f>'Hour Loop'!$X$6/67</f>
        <v>0.53731343283582089</v>
      </c>
      <c r="CA2296" t="str">
        <f t="shared" si="4964"/>
        <v>1</v>
      </c>
      <c r="CC2296" t="str">
        <f t="shared" si="4958"/>
        <v xml:space="preserve">G01 X386.395 </v>
      </c>
      <c r="CD2296" t="str">
        <f t="shared" si="4959"/>
        <v xml:space="preserve">386.395 </v>
      </c>
      <c r="CE2296" t="str">
        <f t="shared" si="4960"/>
        <v xml:space="preserve">386.395 Y416.197 </v>
      </c>
      <c r="CF2296" t="str">
        <f t="shared" si="4961"/>
        <v xml:space="preserve">416.197 </v>
      </c>
      <c r="CI2296">
        <f>IF(BV2296="A",((CD2296*'Input Output'!$E$5)+'Input Output'!$H$5),IF(BV2296="B",(CD2296*'Input Output'!$E$8)+'Input Output'!$H$8,IF(BV2296="C",(CD2296*'Input Output'!$E$11)+'Input Output'!$H$11,"")))</f>
        <v>386.39499999999998</v>
      </c>
      <c r="CJ2296">
        <f>IF(BV2296="A",(CF2296*'Input Output'!$E$6)+'Input Output'!$H$6,IF(BV2296="B",(CF2296*'Input Output'!$E$9)+'Input Output'!$H$9,IF(BV2296="C",(CF2296*'Input Output'!$E$12)+'Input Output'!$H$12,"")))</f>
        <v>416.197</v>
      </c>
      <c r="CL2296" t="str">
        <f t="shared" si="4962"/>
        <v/>
      </c>
    </row>
    <row r="2297" spans="71:90" x14ac:dyDescent="0.25">
      <c r="BS2297">
        <f t="shared" si="4966"/>
        <v>0</v>
      </c>
      <c r="BT2297">
        <f t="shared" si="4957"/>
        <v>180.13444919154298</v>
      </c>
      <c r="BU2297" s="15">
        <f t="shared" si="4963"/>
        <v>10808.066951492579</v>
      </c>
      <c r="BV2297" s="17" t="s">
        <v>460</v>
      </c>
      <c r="BW2297" t="s">
        <v>1669</v>
      </c>
      <c r="BZ2297">
        <f>'Hour Loop'!$X$6/67</f>
        <v>0.53731343283582089</v>
      </c>
      <c r="CA2297" t="str">
        <f t="shared" si="4964"/>
        <v>1</v>
      </c>
      <c r="CC2297" t="str">
        <f t="shared" si="4958"/>
        <v xml:space="preserve">G01 X394.385 </v>
      </c>
      <c r="CD2297" t="str">
        <f t="shared" si="4959"/>
        <v xml:space="preserve">394.385 </v>
      </c>
      <c r="CE2297" t="str">
        <f t="shared" si="4960"/>
        <v xml:space="preserve">394.385 Y409.304 </v>
      </c>
      <c r="CF2297" t="str">
        <f t="shared" si="4961"/>
        <v xml:space="preserve">409.304 </v>
      </c>
      <c r="CI2297">
        <f>IF(BV2297="A",((CD2297*'Input Output'!$E$5)+'Input Output'!$H$5),IF(BV2297="B",(CD2297*'Input Output'!$E$8)+'Input Output'!$H$8,IF(BV2297="C",(CD2297*'Input Output'!$E$11)+'Input Output'!$H$11,"")))</f>
        <v>394.38499999999999</v>
      </c>
      <c r="CJ2297">
        <f>IF(BV2297="A",(CF2297*'Input Output'!$E$6)+'Input Output'!$H$6,IF(BV2297="B",(CF2297*'Input Output'!$E$9)+'Input Output'!$H$9,IF(BV2297="C",(CF2297*'Input Output'!$E$12)+'Input Output'!$H$12,"")))</f>
        <v>409.30399999999997</v>
      </c>
      <c r="CL2297" t="str">
        <f t="shared" si="4962"/>
        <v/>
      </c>
    </row>
    <row r="2298" spans="71:90" x14ac:dyDescent="0.25">
      <c r="BS2298">
        <f t="shared" si="4966"/>
        <v>0</v>
      </c>
      <c r="BT2298">
        <f t="shared" si="4957"/>
        <v>180.14340441542359</v>
      </c>
      <c r="BU2298" s="15">
        <f t="shared" si="4963"/>
        <v>10808.604264925416</v>
      </c>
      <c r="BV2298" s="17" t="s">
        <v>460</v>
      </c>
      <c r="BW2298" t="s">
        <v>1670</v>
      </c>
      <c r="BZ2298">
        <f>'Hour Loop'!$X$6/67</f>
        <v>0.53731343283582089</v>
      </c>
      <c r="CA2298" t="str">
        <f t="shared" si="4964"/>
        <v>1</v>
      </c>
      <c r="CC2298" t="str">
        <f t="shared" si="4958"/>
        <v xml:space="preserve">G01 X402.028 </v>
      </c>
      <c r="CD2298" t="str">
        <f t="shared" si="4959"/>
        <v xml:space="preserve">402.028 </v>
      </c>
      <c r="CE2298" t="str">
        <f t="shared" si="4960"/>
        <v xml:space="preserve">402.028 Y402.028 </v>
      </c>
      <c r="CF2298" t="str">
        <f t="shared" si="4961"/>
        <v xml:space="preserve">402.028 </v>
      </c>
      <c r="CI2298">
        <f>IF(BV2298="A",((CD2298*'Input Output'!$E$5)+'Input Output'!$H$5),IF(BV2298="B",(CD2298*'Input Output'!$E$8)+'Input Output'!$H$8,IF(BV2298="C",(CD2298*'Input Output'!$E$11)+'Input Output'!$H$11,"")))</f>
        <v>402.02800000000002</v>
      </c>
      <c r="CJ2298">
        <f>IF(BV2298="A",(CF2298*'Input Output'!$E$6)+'Input Output'!$H$6,IF(BV2298="B",(CF2298*'Input Output'!$E$9)+'Input Output'!$H$9,IF(BV2298="C",(CF2298*'Input Output'!$E$12)+'Input Output'!$H$12,"")))</f>
        <v>402.02800000000002</v>
      </c>
      <c r="CL2298" t="str">
        <f t="shared" si="4962"/>
        <v/>
      </c>
    </row>
    <row r="2299" spans="71:90" x14ac:dyDescent="0.25">
      <c r="BS2299">
        <f t="shared" si="4966"/>
        <v>0</v>
      </c>
      <c r="BT2299">
        <f t="shared" si="4957"/>
        <v>180.15235963930419</v>
      </c>
      <c r="BU2299" s="15">
        <f t="shared" si="4963"/>
        <v>10809.141578358252</v>
      </c>
      <c r="BV2299" s="17" t="s">
        <v>460</v>
      </c>
      <c r="BW2299" t="s">
        <v>1671</v>
      </c>
      <c r="BZ2299">
        <f>'Hour Loop'!$X$6/67</f>
        <v>0.53731343283582089</v>
      </c>
      <c r="CA2299" t="str">
        <f t="shared" si="4964"/>
        <v>1</v>
      </c>
      <c r="CC2299" t="str">
        <f t="shared" si="4958"/>
        <v xml:space="preserve">G01 X409.304 </v>
      </c>
      <c r="CD2299" t="str">
        <f t="shared" si="4959"/>
        <v xml:space="preserve">409.304 </v>
      </c>
      <c r="CE2299" t="str">
        <f t="shared" si="4960"/>
        <v xml:space="preserve">409.304 Y394.385 </v>
      </c>
      <c r="CF2299" t="str">
        <f t="shared" si="4961"/>
        <v xml:space="preserve">394.385 </v>
      </c>
      <c r="CI2299">
        <f>IF(BV2299="A",((CD2299*'Input Output'!$E$5)+'Input Output'!$H$5),IF(BV2299="B",(CD2299*'Input Output'!$E$8)+'Input Output'!$H$8,IF(BV2299="C",(CD2299*'Input Output'!$E$11)+'Input Output'!$H$11,"")))</f>
        <v>409.30399999999997</v>
      </c>
      <c r="CJ2299">
        <f>IF(BV2299="A",(CF2299*'Input Output'!$E$6)+'Input Output'!$H$6,IF(BV2299="B",(CF2299*'Input Output'!$E$9)+'Input Output'!$H$9,IF(BV2299="C",(CF2299*'Input Output'!$E$12)+'Input Output'!$H$12,"")))</f>
        <v>394.38499999999999</v>
      </c>
      <c r="CL2299" t="str">
        <f t="shared" si="4962"/>
        <v/>
      </c>
    </row>
    <row r="2300" spans="71:90" x14ac:dyDescent="0.25">
      <c r="BS2300">
        <f t="shared" si="4966"/>
        <v>0</v>
      </c>
      <c r="BT2300">
        <f t="shared" si="4957"/>
        <v>180.16131486318483</v>
      </c>
      <c r="BU2300" s="15">
        <f t="shared" si="4963"/>
        <v>10809.678891791089</v>
      </c>
      <c r="BV2300" s="17" t="s">
        <v>460</v>
      </c>
      <c r="BW2300" t="s">
        <v>1672</v>
      </c>
      <c r="BZ2300">
        <f>'Hour Loop'!$X$6/67</f>
        <v>0.53731343283582089</v>
      </c>
      <c r="CA2300" t="str">
        <f t="shared" si="4964"/>
        <v>1</v>
      </c>
      <c r="CC2300" t="str">
        <f t="shared" si="4958"/>
        <v xml:space="preserve">G01 X416.197 </v>
      </c>
      <c r="CD2300" t="str">
        <f t="shared" si="4959"/>
        <v xml:space="preserve">416.197 </v>
      </c>
      <c r="CE2300" t="str">
        <f t="shared" si="4960"/>
        <v xml:space="preserve">416.197 Y386.395 </v>
      </c>
      <c r="CF2300" t="str">
        <f t="shared" si="4961"/>
        <v xml:space="preserve">386.395 </v>
      </c>
      <c r="CI2300">
        <f>IF(BV2300="A",((CD2300*'Input Output'!$E$5)+'Input Output'!$H$5),IF(BV2300="B",(CD2300*'Input Output'!$E$8)+'Input Output'!$H$8,IF(BV2300="C",(CD2300*'Input Output'!$E$11)+'Input Output'!$H$11,"")))</f>
        <v>416.197</v>
      </c>
      <c r="CJ2300">
        <f>IF(BV2300="A",(CF2300*'Input Output'!$E$6)+'Input Output'!$H$6,IF(BV2300="B",(CF2300*'Input Output'!$E$9)+'Input Output'!$H$9,IF(BV2300="C",(CF2300*'Input Output'!$E$12)+'Input Output'!$H$12,"")))</f>
        <v>386.39499999999998</v>
      </c>
      <c r="CL2300" t="str">
        <f t="shared" si="4962"/>
        <v/>
      </c>
    </row>
    <row r="2301" spans="71:90" x14ac:dyDescent="0.25">
      <c r="BS2301">
        <f t="shared" si="4966"/>
        <v>0</v>
      </c>
      <c r="BT2301">
        <f t="shared" si="4957"/>
        <v>180.17027008706543</v>
      </c>
      <c r="BU2301" s="15">
        <f t="shared" si="4963"/>
        <v>10810.216205223925</v>
      </c>
      <c r="BV2301" s="17" t="s">
        <v>460</v>
      </c>
      <c r="BW2301" t="s">
        <v>1673</v>
      </c>
      <c r="BZ2301">
        <f>'Hour Loop'!$X$6/67</f>
        <v>0.53731343283582089</v>
      </c>
      <c r="CA2301" t="str">
        <f t="shared" si="4964"/>
        <v>1</v>
      </c>
      <c r="CC2301" t="str">
        <f t="shared" si="4958"/>
        <v xml:space="preserve">G01 X422.69 </v>
      </c>
      <c r="CD2301" t="str">
        <f t="shared" si="4959"/>
        <v xml:space="preserve">422.69 </v>
      </c>
      <c r="CE2301" t="str">
        <f t="shared" si="4960"/>
        <v xml:space="preserve">422.69 Y378.075 </v>
      </c>
      <c r="CF2301" t="str">
        <f t="shared" si="4961"/>
        <v xml:space="preserve">378.075 </v>
      </c>
      <c r="CI2301">
        <f>IF(BV2301="A",((CD2301*'Input Output'!$E$5)+'Input Output'!$H$5),IF(BV2301="B",(CD2301*'Input Output'!$E$8)+'Input Output'!$H$8,IF(BV2301="C",(CD2301*'Input Output'!$E$11)+'Input Output'!$H$11,"")))</f>
        <v>422.69</v>
      </c>
      <c r="CJ2301">
        <f>IF(BV2301="A",(CF2301*'Input Output'!$E$6)+'Input Output'!$H$6,IF(BV2301="B",(CF2301*'Input Output'!$E$9)+'Input Output'!$H$9,IF(BV2301="C",(CF2301*'Input Output'!$E$12)+'Input Output'!$H$12,"")))</f>
        <v>378.07499999999999</v>
      </c>
      <c r="CL2301" t="str">
        <f t="shared" si="4962"/>
        <v/>
      </c>
    </row>
    <row r="2302" spans="71:90" x14ac:dyDescent="0.25">
      <c r="BS2302">
        <f t="shared" si="4966"/>
        <v>0</v>
      </c>
      <c r="BT2302">
        <f t="shared" si="4957"/>
        <v>180.17922531094604</v>
      </c>
      <c r="BU2302" s="15">
        <f t="shared" si="4963"/>
        <v>10810.753518656762</v>
      </c>
      <c r="BV2302" s="17" t="s">
        <v>460</v>
      </c>
      <c r="BW2302" t="s">
        <v>1674</v>
      </c>
      <c r="BZ2302">
        <f>'Hour Loop'!$X$6/67</f>
        <v>0.53731343283582089</v>
      </c>
      <c r="CA2302" t="str">
        <f t="shared" si="4964"/>
        <v>1</v>
      </c>
      <c r="CC2302" t="str">
        <f t="shared" si="4958"/>
        <v xml:space="preserve">G01 X428.766 </v>
      </c>
      <c r="CD2302" t="str">
        <f t="shared" si="4959"/>
        <v xml:space="preserve">428.766 </v>
      </c>
      <c r="CE2302" t="str">
        <f t="shared" si="4960"/>
        <v xml:space="preserve">428.766 Y369.448 </v>
      </c>
      <c r="CF2302" t="str">
        <f t="shared" si="4961"/>
        <v xml:space="preserve">369.448 </v>
      </c>
      <c r="CI2302">
        <f>IF(BV2302="A",((CD2302*'Input Output'!$E$5)+'Input Output'!$H$5),IF(BV2302="B",(CD2302*'Input Output'!$E$8)+'Input Output'!$H$8,IF(BV2302="C",(CD2302*'Input Output'!$E$11)+'Input Output'!$H$11,"")))</f>
        <v>428.76600000000002</v>
      </c>
      <c r="CJ2302">
        <f>IF(BV2302="A",(CF2302*'Input Output'!$E$6)+'Input Output'!$H$6,IF(BV2302="B",(CF2302*'Input Output'!$E$9)+'Input Output'!$H$9,IF(BV2302="C",(CF2302*'Input Output'!$E$12)+'Input Output'!$H$12,"")))</f>
        <v>369.44799999999998</v>
      </c>
      <c r="CL2302" t="str">
        <f t="shared" si="4962"/>
        <v/>
      </c>
    </row>
    <row r="2303" spans="71:90" x14ac:dyDescent="0.25">
      <c r="BS2303">
        <f t="shared" si="4966"/>
        <v>0</v>
      </c>
      <c r="BT2303">
        <f t="shared" si="4957"/>
        <v>180.18818053482664</v>
      </c>
      <c r="BU2303" s="15">
        <f t="shared" si="4963"/>
        <v>10811.290832089599</v>
      </c>
      <c r="BV2303" s="17" t="s">
        <v>460</v>
      </c>
      <c r="BW2303" t="s">
        <v>1675</v>
      </c>
      <c r="BZ2303">
        <f>'Hour Loop'!$X$6/67</f>
        <v>0.53731343283582089</v>
      </c>
      <c r="CA2303" t="str">
        <f t="shared" si="4964"/>
        <v>1</v>
      </c>
      <c r="CC2303" t="str">
        <f t="shared" si="4958"/>
        <v xml:space="preserve">G01 X434.412 </v>
      </c>
      <c r="CD2303" t="str">
        <f t="shared" si="4959"/>
        <v xml:space="preserve">434.412 </v>
      </c>
      <c r="CE2303" t="str">
        <f t="shared" si="4960"/>
        <v xml:space="preserve">434.412 Y360.532 </v>
      </c>
      <c r="CF2303" t="str">
        <f t="shared" si="4961"/>
        <v xml:space="preserve">360.532 </v>
      </c>
      <c r="CI2303">
        <f>IF(BV2303="A",((CD2303*'Input Output'!$E$5)+'Input Output'!$H$5),IF(BV2303="B",(CD2303*'Input Output'!$E$8)+'Input Output'!$H$8,IF(BV2303="C",(CD2303*'Input Output'!$E$11)+'Input Output'!$H$11,"")))</f>
        <v>434.41199999999998</v>
      </c>
      <c r="CJ2303">
        <f>IF(BV2303="A",(CF2303*'Input Output'!$E$6)+'Input Output'!$H$6,IF(BV2303="B",(CF2303*'Input Output'!$E$9)+'Input Output'!$H$9,IF(BV2303="C",(CF2303*'Input Output'!$E$12)+'Input Output'!$H$12,"")))</f>
        <v>360.53199999999998</v>
      </c>
      <c r="CL2303" t="str">
        <f t="shared" si="4962"/>
        <v/>
      </c>
    </row>
    <row r="2304" spans="71:90" x14ac:dyDescent="0.25">
      <c r="BS2304">
        <f t="shared" si="4966"/>
        <v>0</v>
      </c>
      <c r="BT2304">
        <f t="shared" si="4957"/>
        <v>180.19713575870725</v>
      </c>
      <c r="BU2304" s="15">
        <f t="shared" si="4963"/>
        <v>10811.828145522435</v>
      </c>
      <c r="BV2304" s="17" t="s">
        <v>460</v>
      </c>
      <c r="BW2304" t="s">
        <v>1676</v>
      </c>
      <c r="BZ2304">
        <f>'Hour Loop'!$X$6/67</f>
        <v>0.53731343283582089</v>
      </c>
      <c r="CA2304" t="str">
        <f t="shared" si="4964"/>
        <v>1</v>
      </c>
      <c r="CC2304" t="str">
        <f t="shared" si="4958"/>
        <v>G01 X439.613</v>
      </c>
      <c r="CD2304" t="str">
        <f t="shared" si="4959"/>
        <v>439.613</v>
      </c>
      <c r="CE2304" t="str">
        <f t="shared" si="4960"/>
        <v xml:space="preserve">439.613 Y351.35 </v>
      </c>
      <c r="CF2304" t="str">
        <f t="shared" si="4961"/>
        <v xml:space="preserve">351.35 </v>
      </c>
      <c r="CI2304">
        <f>IF(BV2304="A",((CD2304*'Input Output'!$E$5)+'Input Output'!$H$5),IF(BV2304="B",(CD2304*'Input Output'!$E$8)+'Input Output'!$H$8,IF(BV2304="C",(CD2304*'Input Output'!$E$11)+'Input Output'!$H$11,"")))</f>
        <v>439.613</v>
      </c>
      <c r="CJ2304">
        <f>IF(BV2304="A",(CF2304*'Input Output'!$E$6)+'Input Output'!$H$6,IF(BV2304="B",(CF2304*'Input Output'!$E$9)+'Input Output'!$H$9,IF(BV2304="C",(CF2304*'Input Output'!$E$12)+'Input Output'!$H$12,"")))</f>
        <v>351.35</v>
      </c>
      <c r="CL2304" t="str">
        <f t="shared" si="4962"/>
        <v/>
      </c>
    </row>
    <row r="2305" spans="71:90" x14ac:dyDescent="0.25">
      <c r="BS2305">
        <f t="shared" si="4966"/>
        <v>0</v>
      </c>
      <c r="BT2305">
        <f t="shared" si="4957"/>
        <v>180.20609098258785</v>
      </c>
      <c r="BU2305" s="15">
        <f t="shared" si="4963"/>
        <v>10812.365458955272</v>
      </c>
      <c r="BV2305" s="17" t="s">
        <v>460</v>
      </c>
      <c r="BW2305" t="s">
        <v>1677</v>
      </c>
      <c r="BZ2305">
        <f>'Hour Loop'!$X$6/67</f>
        <v>0.53731343283582089</v>
      </c>
      <c r="CA2305" t="str">
        <f t="shared" si="4964"/>
        <v>1</v>
      </c>
      <c r="CC2305" t="str">
        <f t="shared" si="4958"/>
        <v xml:space="preserve">G01 X444.358 </v>
      </c>
      <c r="CD2305" t="str">
        <f t="shared" si="4959"/>
        <v xml:space="preserve">444.358 </v>
      </c>
      <c r="CE2305" t="str">
        <f t="shared" si="4960"/>
        <v xml:space="preserve">444.358 Y341.924 </v>
      </c>
      <c r="CF2305" t="str">
        <f t="shared" si="4961"/>
        <v xml:space="preserve">341.924 </v>
      </c>
      <c r="CI2305">
        <f>IF(BV2305="A",((CD2305*'Input Output'!$E$5)+'Input Output'!$H$5),IF(BV2305="B",(CD2305*'Input Output'!$E$8)+'Input Output'!$H$8,IF(BV2305="C",(CD2305*'Input Output'!$E$11)+'Input Output'!$H$11,"")))</f>
        <v>444.358</v>
      </c>
      <c r="CJ2305">
        <f>IF(BV2305="A",(CF2305*'Input Output'!$E$6)+'Input Output'!$H$6,IF(BV2305="B",(CF2305*'Input Output'!$E$9)+'Input Output'!$H$9,IF(BV2305="C",(CF2305*'Input Output'!$E$12)+'Input Output'!$H$12,"")))</f>
        <v>341.92399999999998</v>
      </c>
      <c r="CL2305" t="str">
        <f t="shared" si="4962"/>
        <v/>
      </c>
    </row>
    <row r="2306" spans="71:90" x14ac:dyDescent="0.25">
      <c r="BS2306">
        <f t="shared" si="4966"/>
        <v>0</v>
      </c>
      <c r="BT2306">
        <f t="shared" si="4957"/>
        <v>180.21504620646846</v>
      </c>
      <c r="BU2306" s="15">
        <f t="shared" si="4963"/>
        <v>10812.902772388108</v>
      </c>
      <c r="BV2306" s="17" t="s">
        <v>460</v>
      </c>
      <c r="BW2306" t="s">
        <v>1678</v>
      </c>
      <c r="BZ2306">
        <f>'Hour Loop'!$X$6/67</f>
        <v>0.53731343283582089</v>
      </c>
      <c r="CA2306" t="str">
        <f t="shared" si="4964"/>
        <v>1</v>
      </c>
      <c r="CC2306" t="str">
        <f t="shared" si="4958"/>
        <v xml:space="preserve">G01 X448.634 </v>
      </c>
      <c r="CD2306" t="str">
        <f t="shared" si="4959"/>
        <v xml:space="preserve">448.634 </v>
      </c>
      <c r="CE2306" t="str">
        <f t="shared" si="4960"/>
        <v xml:space="preserve">448.634 Y332.277 </v>
      </c>
      <c r="CF2306" t="str">
        <f t="shared" si="4961"/>
        <v xml:space="preserve">332.277 </v>
      </c>
      <c r="CI2306">
        <f>IF(BV2306="A",((CD2306*'Input Output'!$E$5)+'Input Output'!$H$5),IF(BV2306="B",(CD2306*'Input Output'!$E$8)+'Input Output'!$H$8,IF(BV2306="C",(CD2306*'Input Output'!$E$11)+'Input Output'!$H$11,"")))</f>
        <v>448.63400000000001</v>
      </c>
      <c r="CJ2306">
        <f>IF(BV2306="A",(CF2306*'Input Output'!$E$6)+'Input Output'!$H$6,IF(BV2306="B",(CF2306*'Input Output'!$E$9)+'Input Output'!$H$9,IF(BV2306="C",(CF2306*'Input Output'!$E$12)+'Input Output'!$H$12,"")))</f>
        <v>332.27699999999999</v>
      </c>
      <c r="CL2306" t="str">
        <f t="shared" si="4962"/>
        <v/>
      </c>
    </row>
    <row r="2307" spans="71:90" x14ac:dyDescent="0.25">
      <c r="BS2307">
        <f t="shared" si="4966"/>
        <v>0</v>
      </c>
      <c r="BT2307">
        <f t="shared" si="4957"/>
        <v>180.22400143034909</v>
      </c>
      <c r="BU2307" s="15">
        <f t="shared" si="4963"/>
        <v>10813.440085820945</v>
      </c>
      <c r="BV2307" s="17" t="s">
        <v>460</v>
      </c>
      <c r="BW2307" t="s">
        <v>1679</v>
      </c>
      <c r="BZ2307">
        <f>'Hour Loop'!$X$6/67</f>
        <v>0.53731343283582089</v>
      </c>
      <c r="CA2307" t="str">
        <f t="shared" si="4964"/>
        <v>1</v>
      </c>
      <c r="CC2307" t="str">
        <f t="shared" si="4958"/>
        <v xml:space="preserve">G01 X452.432 </v>
      </c>
      <c r="CD2307" t="str">
        <f t="shared" si="4959"/>
        <v xml:space="preserve">452.432 </v>
      </c>
      <c r="CE2307" t="str">
        <f t="shared" si="4960"/>
        <v xml:space="preserve">452.432 Y322.431 </v>
      </c>
      <c r="CF2307" t="str">
        <f t="shared" si="4961"/>
        <v xml:space="preserve">322.431 </v>
      </c>
      <c r="CI2307">
        <f>IF(BV2307="A",((CD2307*'Input Output'!$E$5)+'Input Output'!$H$5),IF(BV2307="B",(CD2307*'Input Output'!$E$8)+'Input Output'!$H$8,IF(BV2307="C",(CD2307*'Input Output'!$E$11)+'Input Output'!$H$11,"")))</f>
        <v>452.43200000000002</v>
      </c>
      <c r="CJ2307">
        <f>IF(BV2307="A",(CF2307*'Input Output'!$E$6)+'Input Output'!$H$6,IF(BV2307="B",(CF2307*'Input Output'!$E$9)+'Input Output'!$H$9,IF(BV2307="C",(CF2307*'Input Output'!$E$12)+'Input Output'!$H$12,"")))</f>
        <v>322.43099999999998</v>
      </c>
      <c r="CL2307" t="str">
        <f t="shared" si="4962"/>
        <v/>
      </c>
    </row>
    <row r="2308" spans="71:90" x14ac:dyDescent="0.25">
      <c r="BS2308">
        <f t="shared" si="4966"/>
        <v>0</v>
      </c>
      <c r="BT2308">
        <f t="shared" si="4957"/>
        <v>180.2329566542297</v>
      </c>
      <c r="BU2308" s="15">
        <f t="shared" si="4963"/>
        <v>10813.977399253781</v>
      </c>
      <c r="BV2308" s="17" t="s">
        <v>460</v>
      </c>
      <c r="BW2308" t="s">
        <v>1680</v>
      </c>
      <c r="BZ2308">
        <f>'Hour Loop'!$X$6/67</f>
        <v>0.53731343283582089</v>
      </c>
      <c r="CA2308" t="str">
        <f t="shared" si="4964"/>
        <v>1</v>
      </c>
      <c r="CC2308" t="str">
        <f t="shared" si="4958"/>
        <v xml:space="preserve">G01 X455.742 </v>
      </c>
      <c r="CD2308" t="str">
        <f t="shared" si="4959"/>
        <v xml:space="preserve">455.742 </v>
      </c>
      <c r="CE2308" t="str">
        <f t="shared" si="4960"/>
        <v xml:space="preserve">455.742 Y312.411 </v>
      </c>
      <c r="CF2308" t="str">
        <f t="shared" si="4961"/>
        <v xml:space="preserve">312.411 </v>
      </c>
      <c r="CI2308">
        <f>IF(BV2308="A",((CD2308*'Input Output'!$E$5)+'Input Output'!$H$5),IF(BV2308="B",(CD2308*'Input Output'!$E$8)+'Input Output'!$H$8,IF(BV2308="C",(CD2308*'Input Output'!$E$11)+'Input Output'!$H$11,"")))</f>
        <v>455.74200000000002</v>
      </c>
      <c r="CJ2308">
        <f>IF(BV2308="A",(CF2308*'Input Output'!$E$6)+'Input Output'!$H$6,IF(BV2308="B",(CF2308*'Input Output'!$E$9)+'Input Output'!$H$9,IF(BV2308="C",(CF2308*'Input Output'!$E$12)+'Input Output'!$H$12,"")))</f>
        <v>312.411</v>
      </c>
      <c r="CL2308" t="str">
        <f t="shared" si="4962"/>
        <v/>
      </c>
    </row>
    <row r="2309" spans="71:90" x14ac:dyDescent="0.25">
      <c r="BS2309">
        <f t="shared" si="4966"/>
        <v>0</v>
      </c>
      <c r="BT2309">
        <f t="shared" si="4957"/>
        <v>180.2419118781103</v>
      </c>
      <c r="BU2309" s="15">
        <f t="shared" si="4963"/>
        <v>10814.514712686618</v>
      </c>
      <c r="BV2309" s="17" t="s">
        <v>460</v>
      </c>
      <c r="BW2309" t="s">
        <v>1681</v>
      </c>
      <c r="BZ2309">
        <f>'Hour Loop'!$X$6/67</f>
        <v>0.53731343283582089</v>
      </c>
      <c r="CA2309" t="str">
        <f t="shared" si="4964"/>
        <v>1</v>
      </c>
      <c r="CC2309" t="str">
        <f t="shared" si="4958"/>
        <v xml:space="preserve">G01 X458.557 </v>
      </c>
      <c r="CD2309" t="str">
        <f t="shared" si="4959"/>
        <v xml:space="preserve">458.557 </v>
      </c>
      <c r="CE2309" t="str">
        <f t="shared" si="4960"/>
        <v xml:space="preserve">458.557 Y302.241 </v>
      </c>
      <c r="CF2309" t="str">
        <f t="shared" si="4961"/>
        <v xml:space="preserve">302.241 </v>
      </c>
      <c r="CI2309">
        <f>IF(BV2309="A",((CD2309*'Input Output'!$E$5)+'Input Output'!$H$5),IF(BV2309="B",(CD2309*'Input Output'!$E$8)+'Input Output'!$H$8,IF(BV2309="C",(CD2309*'Input Output'!$E$11)+'Input Output'!$H$11,"")))</f>
        <v>458.55700000000002</v>
      </c>
      <c r="CJ2309">
        <f>IF(BV2309="A",(CF2309*'Input Output'!$E$6)+'Input Output'!$H$6,IF(BV2309="B",(CF2309*'Input Output'!$E$9)+'Input Output'!$H$9,IF(BV2309="C",(CF2309*'Input Output'!$E$12)+'Input Output'!$H$12,"")))</f>
        <v>302.24099999999999</v>
      </c>
      <c r="CL2309" t="str">
        <f t="shared" si="4962"/>
        <v/>
      </c>
    </row>
    <row r="2310" spans="71:90" x14ac:dyDescent="0.25">
      <c r="BS2310">
        <f t="shared" si="4966"/>
        <v>0</v>
      </c>
      <c r="BT2310">
        <f t="shared" si="4957"/>
        <v>180.25086710199091</v>
      </c>
      <c r="BU2310" s="15">
        <f t="shared" si="4963"/>
        <v>10815.052026119454</v>
      </c>
      <c r="BV2310" s="17" t="s">
        <v>460</v>
      </c>
      <c r="BW2310" t="s">
        <v>1682</v>
      </c>
      <c r="BZ2310">
        <f>'Hour Loop'!$X$6/67</f>
        <v>0.53731343283582089</v>
      </c>
      <c r="CA2310" t="str">
        <f t="shared" si="4964"/>
        <v>1</v>
      </c>
      <c r="CC2310" t="str">
        <f t="shared" si="4958"/>
        <v xml:space="preserve">G01 X460.869 </v>
      </c>
      <c r="CD2310" t="str">
        <f t="shared" si="4959"/>
        <v xml:space="preserve">460.869 </v>
      </c>
      <c r="CE2310" t="str">
        <f t="shared" si="4960"/>
        <v xml:space="preserve">460.869 Y291.944 </v>
      </c>
      <c r="CF2310" t="str">
        <f t="shared" si="4961"/>
        <v xml:space="preserve">291.944 </v>
      </c>
      <c r="CI2310">
        <f>IF(BV2310="A",((CD2310*'Input Output'!$E$5)+'Input Output'!$H$5),IF(BV2310="B",(CD2310*'Input Output'!$E$8)+'Input Output'!$H$8,IF(BV2310="C",(CD2310*'Input Output'!$E$11)+'Input Output'!$H$11,"")))</f>
        <v>460.86900000000003</v>
      </c>
      <c r="CJ2310">
        <f>IF(BV2310="A",(CF2310*'Input Output'!$E$6)+'Input Output'!$H$6,IF(BV2310="B",(CF2310*'Input Output'!$E$9)+'Input Output'!$H$9,IF(BV2310="C",(CF2310*'Input Output'!$E$12)+'Input Output'!$H$12,"")))</f>
        <v>291.94400000000002</v>
      </c>
      <c r="CL2310" t="str">
        <f t="shared" si="4962"/>
        <v/>
      </c>
    </row>
    <row r="2311" spans="71:90" x14ac:dyDescent="0.25">
      <c r="BS2311">
        <f t="shared" si="4966"/>
        <v>0</v>
      </c>
      <c r="BT2311">
        <f t="shared" si="4957"/>
        <v>180.25982232587151</v>
      </c>
      <c r="BU2311" s="15">
        <f t="shared" si="4963"/>
        <v>10815.589339552291</v>
      </c>
      <c r="BV2311" s="17" t="s">
        <v>460</v>
      </c>
      <c r="BW2311" t="s">
        <v>1683</v>
      </c>
      <c r="BZ2311">
        <f>'Hour Loop'!$X$6/67</f>
        <v>0.53731343283582089</v>
      </c>
      <c r="CA2311" t="str">
        <f t="shared" si="4964"/>
        <v>1</v>
      </c>
      <c r="CC2311" t="str">
        <f t="shared" si="4958"/>
        <v xml:space="preserve">G01 X462.673 </v>
      </c>
      <c r="CD2311" t="str">
        <f t="shared" si="4959"/>
        <v xml:space="preserve">462.673 </v>
      </c>
      <c r="CE2311" t="str">
        <f t="shared" si="4960"/>
        <v xml:space="preserve">462.673 Y281.547 </v>
      </c>
      <c r="CF2311" t="str">
        <f t="shared" si="4961"/>
        <v xml:space="preserve">281.547 </v>
      </c>
      <c r="CI2311">
        <f>IF(BV2311="A",((CD2311*'Input Output'!$E$5)+'Input Output'!$H$5),IF(BV2311="B",(CD2311*'Input Output'!$E$8)+'Input Output'!$H$8,IF(BV2311="C",(CD2311*'Input Output'!$E$11)+'Input Output'!$H$11,"")))</f>
        <v>462.673</v>
      </c>
      <c r="CJ2311">
        <f>IF(BV2311="A",(CF2311*'Input Output'!$E$6)+'Input Output'!$H$6,IF(BV2311="B",(CF2311*'Input Output'!$E$9)+'Input Output'!$H$9,IF(BV2311="C",(CF2311*'Input Output'!$E$12)+'Input Output'!$H$12,"")))</f>
        <v>281.54700000000003</v>
      </c>
      <c r="CL2311" t="str">
        <f t="shared" si="4962"/>
        <v/>
      </c>
    </row>
    <row r="2312" spans="71:90" x14ac:dyDescent="0.25">
      <c r="BS2312">
        <f t="shared" si="4966"/>
        <v>0</v>
      </c>
      <c r="BT2312">
        <f t="shared" si="4957"/>
        <v>180.26877754975212</v>
      </c>
      <c r="BU2312" s="15">
        <f t="shared" si="4963"/>
        <v>10816.126652985127</v>
      </c>
      <c r="BV2312" s="17" t="s">
        <v>460</v>
      </c>
      <c r="BW2312" t="s">
        <v>1684</v>
      </c>
      <c r="BZ2312">
        <f>'Hour Loop'!$X$6/67</f>
        <v>0.53731343283582089</v>
      </c>
      <c r="CA2312" t="str">
        <f t="shared" si="4964"/>
        <v>1</v>
      </c>
      <c r="CC2312" t="str">
        <f t="shared" si="4958"/>
        <v xml:space="preserve">G01 X463.965 </v>
      </c>
      <c r="CD2312" t="str">
        <f t="shared" si="4959"/>
        <v xml:space="preserve">463.965 </v>
      </c>
      <c r="CE2312" t="str">
        <f t="shared" si="4960"/>
        <v xml:space="preserve">463.965 Y271.074 </v>
      </c>
      <c r="CF2312" t="str">
        <f t="shared" si="4961"/>
        <v xml:space="preserve">271.074 </v>
      </c>
      <c r="CI2312">
        <f>IF(BV2312="A",((CD2312*'Input Output'!$E$5)+'Input Output'!$H$5),IF(BV2312="B",(CD2312*'Input Output'!$E$8)+'Input Output'!$H$8,IF(BV2312="C",(CD2312*'Input Output'!$E$11)+'Input Output'!$H$11,"")))</f>
        <v>463.96499999999997</v>
      </c>
      <c r="CJ2312">
        <f>IF(BV2312="A",(CF2312*'Input Output'!$E$6)+'Input Output'!$H$6,IF(BV2312="B",(CF2312*'Input Output'!$E$9)+'Input Output'!$H$9,IF(BV2312="C",(CF2312*'Input Output'!$E$12)+'Input Output'!$H$12,"")))</f>
        <v>271.07400000000001</v>
      </c>
      <c r="CL2312" t="str">
        <f t="shared" si="4962"/>
        <v/>
      </c>
    </row>
    <row r="2313" spans="71:90" x14ac:dyDescent="0.25">
      <c r="BS2313">
        <f t="shared" si="4966"/>
        <v>0</v>
      </c>
      <c r="BT2313">
        <f t="shared" si="4957"/>
        <v>180.27773277363272</v>
      </c>
      <c r="BU2313" s="15">
        <f t="shared" si="4963"/>
        <v>10816.663966417964</v>
      </c>
      <c r="BV2313" s="17" t="s">
        <v>460</v>
      </c>
      <c r="BW2313" t="s">
        <v>1685</v>
      </c>
      <c r="BZ2313">
        <f>'Hour Loop'!$X$6/67</f>
        <v>0.53731343283582089</v>
      </c>
      <c r="CA2313" t="str">
        <f t="shared" si="4964"/>
        <v>1</v>
      </c>
      <c r="CC2313" t="str">
        <f t="shared" si="4958"/>
        <v>G01 X464.741</v>
      </c>
      <c r="CD2313" t="str">
        <f t="shared" si="4959"/>
        <v>464.741</v>
      </c>
      <c r="CE2313" t="str">
        <f t="shared" si="4960"/>
        <v xml:space="preserve">464.741 Y260.55 </v>
      </c>
      <c r="CF2313" t="str">
        <f t="shared" si="4961"/>
        <v xml:space="preserve">260.55 </v>
      </c>
      <c r="CI2313">
        <f>IF(BV2313="A",((CD2313*'Input Output'!$E$5)+'Input Output'!$H$5),IF(BV2313="B",(CD2313*'Input Output'!$E$8)+'Input Output'!$H$8,IF(BV2313="C",(CD2313*'Input Output'!$E$11)+'Input Output'!$H$11,"")))</f>
        <v>464.74099999999999</v>
      </c>
      <c r="CJ2313">
        <f>IF(BV2313="A",(CF2313*'Input Output'!$E$6)+'Input Output'!$H$6,IF(BV2313="B",(CF2313*'Input Output'!$E$9)+'Input Output'!$H$9,IF(BV2313="C",(CF2313*'Input Output'!$E$12)+'Input Output'!$H$12,"")))</f>
        <v>260.55</v>
      </c>
      <c r="CL2313" t="str">
        <f t="shared" si="4962"/>
        <v/>
      </c>
    </row>
    <row r="2314" spans="71:90" x14ac:dyDescent="0.25">
      <c r="BS2314">
        <f t="shared" si="4966"/>
        <v>0</v>
      </c>
      <c r="BT2314">
        <f t="shared" si="4957"/>
        <v>180.28668799751333</v>
      </c>
      <c r="BU2314" s="15">
        <f t="shared" si="4963"/>
        <v>10817.2012798508</v>
      </c>
      <c r="BV2314" s="17" t="s">
        <v>460</v>
      </c>
      <c r="BW2314" t="s">
        <v>1780</v>
      </c>
      <c r="BZ2314">
        <f>'Hour Loop'!$X$6/67</f>
        <v>0.53731343283582089</v>
      </c>
      <c r="CA2314" t="str">
        <f t="shared" si="4964"/>
        <v>1</v>
      </c>
      <c r="CC2314" t="str">
        <f t="shared" si="4958"/>
        <v>G01 X465</v>
      </c>
      <c r="CD2314" t="str">
        <f t="shared" si="4959"/>
        <v>465</v>
      </c>
      <c r="CE2314" t="str">
        <f t="shared" si="4960"/>
        <v xml:space="preserve">465.00 Y250 </v>
      </c>
      <c r="CF2314" t="str">
        <f t="shared" si="4961"/>
        <v xml:space="preserve">250 </v>
      </c>
      <c r="CI2314">
        <f>IF(BV2314="A",((CD2314*'Input Output'!$E$5)+'Input Output'!$H$5),IF(BV2314="B",(CD2314*'Input Output'!$E$8)+'Input Output'!$H$8,IF(BV2314="C",(CD2314*'Input Output'!$E$11)+'Input Output'!$H$11,"")))</f>
        <v>465</v>
      </c>
      <c r="CJ2314">
        <f>IF(BV2314="A",(CF2314*'Input Output'!$E$6)+'Input Output'!$H$6,IF(BV2314="B",(CF2314*'Input Output'!$E$9)+'Input Output'!$H$9,IF(BV2314="C",(CF2314*'Input Output'!$E$12)+'Input Output'!$H$12,"")))</f>
        <v>250</v>
      </c>
      <c r="CL2314" t="str">
        <f t="shared" si="4962"/>
        <v/>
      </c>
    </row>
    <row r="2315" spans="71:90" x14ac:dyDescent="0.25">
      <c r="BS2315">
        <f t="shared" si="4966"/>
        <v>0</v>
      </c>
      <c r="BT2315">
        <f t="shared" si="4957"/>
        <v>180.29564322139396</v>
      </c>
      <c r="BU2315" s="15">
        <f t="shared" si="4963"/>
        <v>10817.738593283637</v>
      </c>
      <c r="BV2315" s="17" t="s">
        <v>460</v>
      </c>
      <c r="BW2315" t="s">
        <v>1686</v>
      </c>
      <c r="BZ2315">
        <f>'Hour Loop'!$X$6/67</f>
        <v>0.53731343283582089</v>
      </c>
      <c r="CA2315" t="str">
        <f t="shared" si="4964"/>
        <v>1</v>
      </c>
      <c r="CC2315" t="str">
        <f t="shared" si="4958"/>
        <v>G01 X464.741</v>
      </c>
      <c r="CD2315" t="str">
        <f t="shared" si="4959"/>
        <v>464.741</v>
      </c>
      <c r="CE2315" t="str">
        <f t="shared" si="4960"/>
        <v xml:space="preserve">464.741 Y239.45 </v>
      </c>
      <c r="CF2315" t="str">
        <f t="shared" si="4961"/>
        <v xml:space="preserve">239.45 </v>
      </c>
      <c r="CI2315">
        <f>IF(BV2315="A",((CD2315*'Input Output'!$E$5)+'Input Output'!$H$5),IF(BV2315="B",(CD2315*'Input Output'!$E$8)+'Input Output'!$H$8,IF(BV2315="C",(CD2315*'Input Output'!$E$11)+'Input Output'!$H$11,"")))</f>
        <v>464.74099999999999</v>
      </c>
      <c r="CJ2315">
        <f>IF(BV2315="A",(CF2315*'Input Output'!$E$6)+'Input Output'!$H$6,IF(BV2315="B",(CF2315*'Input Output'!$E$9)+'Input Output'!$H$9,IF(BV2315="C",(CF2315*'Input Output'!$E$12)+'Input Output'!$H$12,"")))</f>
        <v>239.45</v>
      </c>
      <c r="CL2315" t="str">
        <f t="shared" si="4962"/>
        <v/>
      </c>
    </row>
    <row r="2316" spans="71:90" x14ac:dyDescent="0.25">
      <c r="BS2316">
        <f t="shared" si="4966"/>
        <v>0</v>
      </c>
      <c r="BT2316">
        <f t="shared" si="4957"/>
        <v>180.30459844527456</v>
      </c>
      <c r="BU2316" s="15">
        <f t="shared" si="4963"/>
        <v>10818.275906716473</v>
      </c>
      <c r="BV2316" s="17" t="s">
        <v>460</v>
      </c>
      <c r="BW2316" t="s">
        <v>1780</v>
      </c>
      <c r="BZ2316">
        <f>'Hour Loop'!$X$6/67</f>
        <v>0.53731343283582089</v>
      </c>
      <c r="CA2316" t="str">
        <f t="shared" si="4964"/>
        <v>1</v>
      </c>
      <c r="CC2316" t="str">
        <f t="shared" si="4958"/>
        <v>G01 X465</v>
      </c>
      <c r="CD2316" t="str">
        <f t="shared" si="4959"/>
        <v>465</v>
      </c>
      <c r="CE2316" t="str">
        <f t="shared" si="4960"/>
        <v xml:space="preserve">465.00 Y250 </v>
      </c>
      <c r="CF2316" t="str">
        <f t="shared" si="4961"/>
        <v xml:space="preserve">250 </v>
      </c>
      <c r="CI2316">
        <f>IF(BV2316="A",((CD2316*'Input Output'!$E$5)+'Input Output'!$H$5),IF(BV2316="B",(CD2316*'Input Output'!$E$8)+'Input Output'!$H$8,IF(BV2316="C",(CD2316*'Input Output'!$E$11)+'Input Output'!$H$11,"")))</f>
        <v>465</v>
      </c>
      <c r="CJ2316">
        <f>IF(BV2316="A",(CF2316*'Input Output'!$E$6)+'Input Output'!$H$6,IF(BV2316="B",(CF2316*'Input Output'!$E$9)+'Input Output'!$H$9,IF(BV2316="C",(CF2316*'Input Output'!$E$12)+'Input Output'!$H$12,"")))</f>
        <v>250</v>
      </c>
      <c r="CL2316" t="str">
        <f t="shared" si="4962"/>
        <v/>
      </c>
    </row>
    <row r="2317" spans="71:90" x14ac:dyDescent="0.25">
      <c r="BS2317">
        <f t="shared" si="4966"/>
        <v>0</v>
      </c>
      <c r="BT2317">
        <f t="shared" ref="BT2317:BT2380" si="4967">BU2317/60</f>
        <v>180.31355366915517</v>
      </c>
      <c r="BU2317" s="15">
        <f t="shared" si="4963"/>
        <v>10818.81322014931</v>
      </c>
      <c r="BV2317" s="17" t="s">
        <v>460</v>
      </c>
      <c r="BW2317" t="s">
        <v>1685</v>
      </c>
      <c r="BZ2317">
        <f>'Hour Loop'!$X$6/67</f>
        <v>0.53731343283582089</v>
      </c>
      <c r="CA2317" t="str">
        <f t="shared" si="4964"/>
        <v>1</v>
      </c>
      <c r="CC2317" t="str">
        <f t="shared" ref="CC2317:CC2380" si="4968">LEFT(BW2317,LEN(BW2317)-(FIND("X",BW2317)+4))</f>
        <v>G01 X464.741</v>
      </c>
      <c r="CD2317" t="str">
        <f t="shared" ref="CD2317:CD2380" si="4969">RIGHT(CC2317,LEN(CC2317)-(FIND("X",CC2317)))</f>
        <v>464.741</v>
      </c>
      <c r="CE2317" t="str">
        <f t="shared" ref="CE2317:CE2380" si="4970">RIGHT(BW2317,LEN(BW2317)-(FIND("X",BW2317)))</f>
        <v xml:space="preserve">464.741 Y260.55 </v>
      </c>
      <c r="CF2317" t="str">
        <f t="shared" ref="CF2317:CF2380" si="4971">RIGHT(CE2317,LEN(CE2317)-(FIND("Y",CE2317)))</f>
        <v xml:space="preserve">260.55 </v>
      </c>
      <c r="CI2317">
        <f>IF(BV2317="A",((CD2317*'Input Output'!$E$5)+'Input Output'!$H$5),IF(BV2317="B",(CD2317*'Input Output'!$E$8)+'Input Output'!$H$8,IF(BV2317="C",(CD2317*'Input Output'!$E$11)+'Input Output'!$H$11,"")))</f>
        <v>464.74099999999999</v>
      </c>
      <c r="CJ2317">
        <f>IF(BV2317="A",(CF2317*'Input Output'!$E$6)+'Input Output'!$H$6,IF(BV2317="B",(CF2317*'Input Output'!$E$9)+'Input Output'!$H$9,IF(BV2317="C",(CF2317*'Input Output'!$E$12)+'Input Output'!$H$12,"")))</f>
        <v>260.55</v>
      </c>
      <c r="CL2317" t="str">
        <f t="shared" si="4962"/>
        <v/>
      </c>
    </row>
    <row r="2318" spans="71:90" x14ac:dyDescent="0.25">
      <c r="BS2318">
        <f t="shared" si="4966"/>
        <v>0</v>
      </c>
      <c r="BT2318">
        <f t="shared" si="4967"/>
        <v>180.32250889303577</v>
      </c>
      <c r="BU2318" s="15">
        <f t="shared" si="4963"/>
        <v>10819.350533582146</v>
      </c>
      <c r="BV2318" s="17" t="s">
        <v>460</v>
      </c>
      <c r="BW2318" t="s">
        <v>1684</v>
      </c>
      <c r="BZ2318">
        <f>'Hour Loop'!$X$6/67</f>
        <v>0.53731343283582089</v>
      </c>
      <c r="CA2318" t="str">
        <f t="shared" si="4964"/>
        <v>1</v>
      </c>
      <c r="CC2318" t="str">
        <f t="shared" si="4968"/>
        <v xml:space="preserve">G01 X463.965 </v>
      </c>
      <c r="CD2318" t="str">
        <f t="shared" si="4969"/>
        <v xml:space="preserve">463.965 </v>
      </c>
      <c r="CE2318" t="str">
        <f t="shared" si="4970"/>
        <v xml:space="preserve">463.965 Y271.074 </v>
      </c>
      <c r="CF2318" t="str">
        <f t="shared" si="4971"/>
        <v xml:space="preserve">271.074 </v>
      </c>
      <c r="CI2318">
        <f>IF(BV2318="A",((CD2318*'Input Output'!$E$5)+'Input Output'!$H$5),IF(BV2318="B",(CD2318*'Input Output'!$E$8)+'Input Output'!$H$8,IF(BV2318="C",(CD2318*'Input Output'!$E$11)+'Input Output'!$H$11,"")))</f>
        <v>463.96499999999997</v>
      </c>
      <c r="CJ2318">
        <f>IF(BV2318="A",(CF2318*'Input Output'!$E$6)+'Input Output'!$H$6,IF(BV2318="B",(CF2318*'Input Output'!$E$9)+'Input Output'!$H$9,IF(BV2318="C",(CF2318*'Input Output'!$E$12)+'Input Output'!$H$12,"")))</f>
        <v>271.07400000000001</v>
      </c>
      <c r="CL2318" t="str">
        <f t="shared" ref="CL2318:CL2381" si="4972">IF(BS2318=1,IF(CA2318="0",BW2318,"G01 X"&amp;CI2318&amp;" Y"&amp;CJ2318&amp;" "&amp;BX2318),"")</f>
        <v/>
      </c>
    </row>
    <row r="2319" spans="71:90" x14ac:dyDescent="0.25">
      <c r="BS2319">
        <f t="shared" si="4966"/>
        <v>0</v>
      </c>
      <c r="BT2319">
        <f t="shared" si="4967"/>
        <v>180.33146411691638</v>
      </c>
      <c r="BU2319" s="15">
        <f t="shared" si="4963"/>
        <v>10819.887847014983</v>
      </c>
      <c r="BV2319" s="17" t="s">
        <v>460</v>
      </c>
      <c r="BW2319" t="s">
        <v>1683</v>
      </c>
      <c r="BZ2319">
        <f>'Hour Loop'!$X$6/67</f>
        <v>0.53731343283582089</v>
      </c>
      <c r="CA2319" t="str">
        <f t="shared" si="4964"/>
        <v>1</v>
      </c>
      <c r="CC2319" t="str">
        <f t="shared" si="4968"/>
        <v xml:space="preserve">G01 X462.673 </v>
      </c>
      <c r="CD2319" t="str">
        <f t="shared" si="4969"/>
        <v xml:space="preserve">462.673 </v>
      </c>
      <c r="CE2319" t="str">
        <f t="shared" si="4970"/>
        <v xml:space="preserve">462.673 Y281.547 </v>
      </c>
      <c r="CF2319" t="str">
        <f t="shared" si="4971"/>
        <v xml:space="preserve">281.547 </v>
      </c>
      <c r="CI2319">
        <f>IF(BV2319="A",((CD2319*'Input Output'!$E$5)+'Input Output'!$H$5),IF(BV2319="B",(CD2319*'Input Output'!$E$8)+'Input Output'!$H$8,IF(BV2319="C",(CD2319*'Input Output'!$E$11)+'Input Output'!$H$11,"")))</f>
        <v>462.673</v>
      </c>
      <c r="CJ2319">
        <f>IF(BV2319="A",(CF2319*'Input Output'!$E$6)+'Input Output'!$H$6,IF(BV2319="B",(CF2319*'Input Output'!$E$9)+'Input Output'!$H$9,IF(BV2319="C",(CF2319*'Input Output'!$E$12)+'Input Output'!$H$12,"")))</f>
        <v>281.54700000000003</v>
      </c>
      <c r="CL2319" t="str">
        <f t="shared" si="4972"/>
        <v/>
      </c>
    </row>
    <row r="2320" spans="71:90" x14ac:dyDescent="0.25">
      <c r="BS2320">
        <f t="shared" si="4966"/>
        <v>0</v>
      </c>
      <c r="BT2320">
        <f t="shared" si="4967"/>
        <v>180.34041934079698</v>
      </c>
      <c r="BU2320" s="15">
        <f t="shared" ref="BU2320:BU2383" si="4973">BU2319+BZ2319</f>
        <v>10820.42516044782</v>
      </c>
      <c r="BV2320" s="17" t="s">
        <v>460</v>
      </c>
      <c r="BW2320" t="s">
        <v>1682</v>
      </c>
      <c r="BZ2320">
        <f>'Hour Loop'!$X$6/67</f>
        <v>0.53731343283582089</v>
      </c>
      <c r="CA2320" t="str">
        <f t="shared" si="4964"/>
        <v>1</v>
      </c>
      <c r="CC2320" t="str">
        <f t="shared" si="4968"/>
        <v xml:space="preserve">G01 X460.869 </v>
      </c>
      <c r="CD2320" t="str">
        <f t="shared" si="4969"/>
        <v xml:space="preserve">460.869 </v>
      </c>
      <c r="CE2320" t="str">
        <f t="shared" si="4970"/>
        <v xml:space="preserve">460.869 Y291.944 </v>
      </c>
      <c r="CF2320" t="str">
        <f t="shared" si="4971"/>
        <v xml:space="preserve">291.944 </v>
      </c>
      <c r="CI2320">
        <f>IF(BV2320="A",((CD2320*'Input Output'!$E$5)+'Input Output'!$H$5),IF(BV2320="B",(CD2320*'Input Output'!$E$8)+'Input Output'!$H$8,IF(BV2320="C",(CD2320*'Input Output'!$E$11)+'Input Output'!$H$11,"")))</f>
        <v>460.86900000000003</v>
      </c>
      <c r="CJ2320">
        <f>IF(BV2320="A",(CF2320*'Input Output'!$E$6)+'Input Output'!$H$6,IF(BV2320="B",(CF2320*'Input Output'!$E$9)+'Input Output'!$H$9,IF(BV2320="C",(CF2320*'Input Output'!$E$12)+'Input Output'!$H$12,"")))</f>
        <v>291.94400000000002</v>
      </c>
      <c r="CL2320" t="str">
        <f t="shared" si="4972"/>
        <v/>
      </c>
    </row>
    <row r="2321" spans="71:90" x14ac:dyDescent="0.25">
      <c r="BS2321">
        <f t="shared" si="4966"/>
        <v>0</v>
      </c>
      <c r="BT2321">
        <f t="shared" si="4967"/>
        <v>180.34937456467759</v>
      </c>
      <c r="BU2321" s="15">
        <f t="shared" si="4973"/>
        <v>10820.962473880656</v>
      </c>
      <c r="BV2321" s="17" t="s">
        <v>460</v>
      </c>
      <c r="BW2321" t="s">
        <v>1681</v>
      </c>
      <c r="BZ2321">
        <f>'Hour Loop'!$X$6/67</f>
        <v>0.53731343283582089</v>
      </c>
      <c r="CA2321" t="str">
        <f t="shared" si="4964"/>
        <v>1</v>
      </c>
      <c r="CC2321" t="str">
        <f t="shared" si="4968"/>
        <v xml:space="preserve">G01 X458.557 </v>
      </c>
      <c r="CD2321" t="str">
        <f t="shared" si="4969"/>
        <v xml:space="preserve">458.557 </v>
      </c>
      <c r="CE2321" t="str">
        <f t="shared" si="4970"/>
        <v xml:space="preserve">458.557 Y302.241 </v>
      </c>
      <c r="CF2321" t="str">
        <f t="shared" si="4971"/>
        <v xml:space="preserve">302.241 </v>
      </c>
      <c r="CI2321">
        <f>IF(BV2321="A",((CD2321*'Input Output'!$E$5)+'Input Output'!$H$5),IF(BV2321="B",(CD2321*'Input Output'!$E$8)+'Input Output'!$H$8,IF(BV2321="C",(CD2321*'Input Output'!$E$11)+'Input Output'!$H$11,"")))</f>
        <v>458.55700000000002</v>
      </c>
      <c r="CJ2321">
        <f>IF(BV2321="A",(CF2321*'Input Output'!$E$6)+'Input Output'!$H$6,IF(BV2321="B",(CF2321*'Input Output'!$E$9)+'Input Output'!$H$9,IF(BV2321="C",(CF2321*'Input Output'!$E$12)+'Input Output'!$H$12,"")))</f>
        <v>302.24099999999999</v>
      </c>
      <c r="CL2321" t="str">
        <f t="shared" si="4972"/>
        <v/>
      </c>
    </row>
    <row r="2322" spans="71:90" x14ac:dyDescent="0.25">
      <c r="BS2322">
        <f t="shared" si="4966"/>
        <v>0</v>
      </c>
      <c r="BT2322">
        <f t="shared" si="4967"/>
        <v>180.35832978855822</v>
      </c>
      <c r="BU2322" s="15">
        <f t="shared" si="4973"/>
        <v>10821.499787313493</v>
      </c>
      <c r="BV2322" s="17" t="s">
        <v>460</v>
      </c>
      <c r="BW2322" t="s">
        <v>1680</v>
      </c>
      <c r="BZ2322">
        <f>'Hour Loop'!$X$6/67</f>
        <v>0.53731343283582089</v>
      </c>
      <c r="CA2322" t="str">
        <f t="shared" si="4964"/>
        <v>1</v>
      </c>
      <c r="CC2322" t="str">
        <f t="shared" si="4968"/>
        <v xml:space="preserve">G01 X455.742 </v>
      </c>
      <c r="CD2322" t="str">
        <f t="shared" si="4969"/>
        <v xml:space="preserve">455.742 </v>
      </c>
      <c r="CE2322" t="str">
        <f t="shared" si="4970"/>
        <v xml:space="preserve">455.742 Y312.411 </v>
      </c>
      <c r="CF2322" t="str">
        <f t="shared" si="4971"/>
        <v xml:space="preserve">312.411 </v>
      </c>
      <c r="CI2322">
        <f>IF(BV2322="A",((CD2322*'Input Output'!$E$5)+'Input Output'!$H$5),IF(BV2322="B",(CD2322*'Input Output'!$E$8)+'Input Output'!$H$8,IF(BV2322="C",(CD2322*'Input Output'!$E$11)+'Input Output'!$H$11,"")))</f>
        <v>455.74200000000002</v>
      </c>
      <c r="CJ2322">
        <f>IF(BV2322="A",(CF2322*'Input Output'!$E$6)+'Input Output'!$H$6,IF(BV2322="B",(CF2322*'Input Output'!$E$9)+'Input Output'!$H$9,IF(BV2322="C",(CF2322*'Input Output'!$E$12)+'Input Output'!$H$12,"")))</f>
        <v>312.411</v>
      </c>
      <c r="CL2322" t="str">
        <f t="shared" si="4972"/>
        <v/>
      </c>
    </row>
    <row r="2323" spans="71:90" x14ac:dyDescent="0.25">
      <c r="BS2323">
        <f t="shared" si="4966"/>
        <v>0</v>
      </c>
      <c r="BT2323">
        <f t="shared" si="4967"/>
        <v>180.36728501243883</v>
      </c>
      <c r="BU2323" s="15">
        <f t="shared" si="4973"/>
        <v>10822.037100746329</v>
      </c>
      <c r="BV2323" s="17" t="s">
        <v>460</v>
      </c>
      <c r="BW2323" t="s">
        <v>1679</v>
      </c>
      <c r="BZ2323">
        <f>'Hour Loop'!$X$6/67</f>
        <v>0.53731343283582089</v>
      </c>
      <c r="CA2323" t="str">
        <f t="shared" si="4964"/>
        <v>1</v>
      </c>
      <c r="CC2323" t="str">
        <f t="shared" si="4968"/>
        <v xml:space="preserve">G01 X452.432 </v>
      </c>
      <c r="CD2323" t="str">
        <f t="shared" si="4969"/>
        <v xml:space="preserve">452.432 </v>
      </c>
      <c r="CE2323" t="str">
        <f t="shared" si="4970"/>
        <v xml:space="preserve">452.432 Y322.431 </v>
      </c>
      <c r="CF2323" t="str">
        <f t="shared" si="4971"/>
        <v xml:space="preserve">322.431 </v>
      </c>
      <c r="CI2323">
        <f>IF(BV2323="A",((CD2323*'Input Output'!$E$5)+'Input Output'!$H$5),IF(BV2323="B",(CD2323*'Input Output'!$E$8)+'Input Output'!$H$8,IF(BV2323="C",(CD2323*'Input Output'!$E$11)+'Input Output'!$H$11,"")))</f>
        <v>452.43200000000002</v>
      </c>
      <c r="CJ2323">
        <f>IF(BV2323="A",(CF2323*'Input Output'!$E$6)+'Input Output'!$H$6,IF(BV2323="B",(CF2323*'Input Output'!$E$9)+'Input Output'!$H$9,IF(BV2323="C",(CF2323*'Input Output'!$E$12)+'Input Output'!$H$12,"")))</f>
        <v>322.43099999999998</v>
      </c>
      <c r="CL2323" t="str">
        <f t="shared" si="4972"/>
        <v/>
      </c>
    </row>
    <row r="2324" spans="71:90" x14ac:dyDescent="0.25">
      <c r="BS2324">
        <f t="shared" si="4966"/>
        <v>0</v>
      </c>
      <c r="BT2324">
        <f t="shared" si="4967"/>
        <v>180.37624023631943</v>
      </c>
      <c r="BU2324" s="15">
        <f t="shared" si="4973"/>
        <v>10822.574414179166</v>
      </c>
      <c r="BV2324" s="17" t="s">
        <v>460</v>
      </c>
      <c r="BW2324" t="s">
        <v>1678</v>
      </c>
      <c r="BZ2324">
        <f>'Hour Loop'!$X$6/67</f>
        <v>0.53731343283582089</v>
      </c>
      <c r="CA2324" t="str">
        <f t="shared" si="4964"/>
        <v>1</v>
      </c>
      <c r="CC2324" t="str">
        <f t="shared" si="4968"/>
        <v xml:space="preserve">G01 X448.634 </v>
      </c>
      <c r="CD2324" t="str">
        <f t="shared" si="4969"/>
        <v xml:space="preserve">448.634 </v>
      </c>
      <c r="CE2324" t="str">
        <f t="shared" si="4970"/>
        <v xml:space="preserve">448.634 Y332.277 </v>
      </c>
      <c r="CF2324" t="str">
        <f t="shared" si="4971"/>
        <v xml:space="preserve">332.277 </v>
      </c>
      <c r="CI2324">
        <f>IF(BV2324="A",((CD2324*'Input Output'!$E$5)+'Input Output'!$H$5),IF(BV2324="B",(CD2324*'Input Output'!$E$8)+'Input Output'!$H$8,IF(BV2324="C",(CD2324*'Input Output'!$E$11)+'Input Output'!$H$11,"")))</f>
        <v>448.63400000000001</v>
      </c>
      <c r="CJ2324">
        <f>IF(BV2324="A",(CF2324*'Input Output'!$E$6)+'Input Output'!$H$6,IF(BV2324="B",(CF2324*'Input Output'!$E$9)+'Input Output'!$H$9,IF(BV2324="C",(CF2324*'Input Output'!$E$12)+'Input Output'!$H$12,"")))</f>
        <v>332.27699999999999</v>
      </c>
      <c r="CL2324" t="str">
        <f t="shared" si="4972"/>
        <v/>
      </c>
    </row>
    <row r="2325" spans="71:90" x14ac:dyDescent="0.25">
      <c r="BS2325">
        <f t="shared" si="4966"/>
        <v>0</v>
      </c>
      <c r="BT2325">
        <f t="shared" si="4967"/>
        <v>180.38519546020004</v>
      </c>
      <c r="BU2325" s="15">
        <f t="shared" si="4973"/>
        <v>10823.111727612002</v>
      </c>
      <c r="BV2325" s="17" t="s">
        <v>460</v>
      </c>
      <c r="BW2325" t="s">
        <v>1677</v>
      </c>
      <c r="BZ2325">
        <f>'Hour Loop'!$X$6/67</f>
        <v>0.53731343283582089</v>
      </c>
      <c r="CA2325" t="str">
        <f t="shared" si="4964"/>
        <v>1</v>
      </c>
      <c r="CC2325" t="str">
        <f t="shared" si="4968"/>
        <v xml:space="preserve">G01 X444.358 </v>
      </c>
      <c r="CD2325" t="str">
        <f t="shared" si="4969"/>
        <v xml:space="preserve">444.358 </v>
      </c>
      <c r="CE2325" t="str">
        <f t="shared" si="4970"/>
        <v xml:space="preserve">444.358 Y341.924 </v>
      </c>
      <c r="CF2325" t="str">
        <f t="shared" si="4971"/>
        <v xml:space="preserve">341.924 </v>
      </c>
      <c r="CI2325">
        <f>IF(BV2325="A",((CD2325*'Input Output'!$E$5)+'Input Output'!$H$5),IF(BV2325="B",(CD2325*'Input Output'!$E$8)+'Input Output'!$H$8,IF(BV2325="C",(CD2325*'Input Output'!$E$11)+'Input Output'!$H$11,"")))</f>
        <v>444.358</v>
      </c>
      <c r="CJ2325">
        <f>IF(BV2325="A",(CF2325*'Input Output'!$E$6)+'Input Output'!$H$6,IF(BV2325="B",(CF2325*'Input Output'!$E$9)+'Input Output'!$H$9,IF(BV2325="C",(CF2325*'Input Output'!$E$12)+'Input Output'!$H$12,"")))</f>
        <v>341.92399999999998</v>
      </c>
      <c r="CL2325" t="str">
        <f t="shared" si="4972"/>
        <v/>
      </c>
    </row>
    <row r="2326" spans="71:90" x14ac:dyDescent="0.25">
      <c r="BS2326">
        <f t="shared" si="4966"/>
        <v>0</v>
      </c>
      <c r="BT2326">
        <f t="shared" si="4967"/>
        <v>180.39415068408064</v>
      </c>
      <c r="BU2326" s="15">
        <f t="shared" si="4973"/>
        <v>10823.649041044839</v>
      </c>
      <c r="BV2326" s="17" t="s">
        <v>460</v>
      </c>
      <c r="BW2326" t="s">
        <v>1676</v>
      </c>
      <c r="BZ2326">
        <f>'Hour Loop'!$X$6/67</f>
        <v>0.53731343283582089</v>
      </c>
      <c r="CA2326" t="str">
        <f t="shared" si="4964"/>
        <v>1</v>
      </c>
      <c r="CC2326" t="str">
        <f t="shared" si="4968"/>
        <v>G01 X439.613</v>
      </c>
      <c r="CD2326" t="str">
        <f t="shared" si="4969"/>
        <v>439.613</v>
      </c>
      <c r="CE2326" t="str">
        <f t="shared" si="4970"/>
        <v xml:space="preserve">439.613 Y351.35 </v>
      </c>
      <c r="CF2326" t="str">
        <f t="shared" si="4971"/>
        <v xml:space="preserve">351.35 </v>
      </c>
      <c r="CI2326">
        <f>IF(BV2326="A",((CD2326*'Input Output'!$E$5)+'Input Output'!$H$5),IF(BV2326="B",(CD2326*'Input Output'!$E$8)+'Input Output'!$H$8,IF(BV2326="C",(CD2326*'Input Output'!$E$11)+'Input Output'!$H$11,"")))</f>
        <v>439.613</v>
      </c>
      <c r="CJ2326">
        <f>IF(BV2326="A",(CF2326*'Input Output'!$E$6)+'Input Output'!$H$6,IF(BV2326="B",(CF2326*'Input Output'!$E$9)+'Input Output'!$H$9,IF(BV2326="C",(CF2326*'Input Output'!$E$12)+'Input Output'!$H$12,"")))</f>
        <v>351.35</v>
      </c>
      <c r="CL2326" t="str">
        <f t="shared" si="4972"/>
        <v/>
      </c>
    </row>
    <row r="2327" spans="71:90" x14ac:dyDescent="0.25">
      <c r="BS2327">
        <f t="shared" si="4966"/>
        <v>0</v>
      </c>
      <c r="BT2327">
        <f t="shared" si="4967"/>
        <v>180.40310590796125</v>
      </c>
      <c r="BU2327" s="15">
        <f t="shared" si="4973"/>
        <v>10824.186354477675</v>
      </c>
      <c r="BV2327" s="17" t="s">
        <v>460</v>
      </c>
      <c r="BW2327" t="s">
        <v>1675</v>
      </c>
      <c r="BZ2327">
        <f>'Hour Loop'!$X$6/67</f>
        <v>0.53731343283582089</v>
      </c>
      <c r="CA2327" t="str">
        <f t="shared" si="4964"/>
        <v>1</v>
      </c>
      <c r="CC2327" t="str">
        <f t="shared" si="4968"/>
        <v xml:space="preserve">G01 X434.412 </v>
      </c>
      <c r="CD2327" t="str">
        <f t="shared" si="4969"/>
        <v xml:space="preserve">434.412 </v>
      </c>
      <c r="CE2327" t="str">
        <f t="shared" si="4970"/>
        <v xml:space="preserve">434.412 Y360.532 </v>
      </c>
      <c r="CF2327" t="str">
        <f t="shared" si="4971"/>
        <v xml:space="preserve">360.532 </v>
      </c>
      <c r="CI2327">
        <f>IF(BV2327="A",((CD2327*'Input Output'!$E$5)+'Input Output'!$H$5),IF(BV2327="B",(CD2327*'Input Output'!$E$8)+'Input Output'!$H$8,IF(BV2327="C",(CD2327*'Input Output'!$E$11)+'Input Output'!$H$11,"")))</f>
        <v>434.41199999999998</v>
      </c>
      <c r="CJ2327">
        <f>IF(BV2327="A",(CF2327*'Input Output'!$E$6)+'Input Output'!$H$6,IF(BV2327="B",(CF2327*'Input Output'!$E$9)+'Input Output'!$H$9,IF(BV2327="C",(CF2327*'Input Output'!$E$12)+'Input Output'!$H$12,"")))</f>
        <v>360.53199999999998</v>
      </c>
      <c r="CL2327" t="str">
        <f t="shared" si="4972"/>
        <v/>
      </c>
    </row>
    <row r="2328" spans="71:90" x14ac:dyDescent="0.25">
      <c r="BS2328">
        <f t="shared" si="4966"/>
        <v>0</v>
      </c>
      <c r="BT2328">
        <f t="shared" si="4967"/>
        <v>180.41206113184185</v>
      </c>
      <c r="BU2328" s="15">
        <f t="shared" si="4973"/>
        <v>10824.723667910512</v>
      </c>
      <c r="BV2328" s="17" t="s">
        <v>460</v>
      </c>
      <c r="BW2328" t="s">
        <v>1674</v>
      </c>
      <c r="BZ2328">
        <f>'Hour Loop'!$X$6/67</f>
        <v>0.53731343283582089</v>
      </c>
      <c r="CA2328" t="str">
        <f t="shared" si="4964"/>
        <v>1</v>
      </c>
      <c r="CC2328" t="str">
        <f t="shared" si="4968"/>
        <v xml:space="preserve">G01 X428.766 </v>
      </c>
      <c r="CD2328" t="str">
        <f t="shared" si="4969"/>
        <v xml:space="preserve">428.766 </v>
      </c>
      <c r="CE2328" t="str">
        <f t="shared" si="4970"/>
        <v xml:space="preserve">428.766 Y369.448 </v>
      </c>
      <c r="CF2328" t="str">
        <f t="shared" si="4971"/>
        <v xml:space="preserve">369.448 </v>
      </c>
      <c r="CI2328">
        <f>IF(BV2328="A",((CD2328*'Input Output'!$E$5)+'Input Output'!$H$5),IF(BV2328="B",(CD2328*'Input Output'!$E$8)+'Input Output'!$H$8,IF(BV2328="C",(CD2328*'Input Output'!$E$11)+'Input Output'!$H$11,"")))</f>
        <v>428.76600000000002</v>
      </c>
      <c r="CJ2328">
        <f>IF(BV2328="A",(CF2328*'Input Output'!$E$6)+'Input Output'!$H$6,IF(BV2328="B",(CF2328*'Input Output'!$E$9)+'Input Output'!$H$9,IF(BV2328="C",(CF2328*'Input Output'!$E$12)+'Input Output'!$H$12,"")))</f>
        <v>369.44799999999998</v>
      </c>
      <c r="CL2328" t="str">
        <f t="shared" si="4972"/>
        <v/>
      </c>
    </row>
    <row r="2329" spans="71:90" x14ac:dyDescent="0.25">
      <c r="BS2329">
        <f t="shared" si="4966"/>
        <v>0</v>
      </c>
      <c r="BT2329">
        <f t="shared" si="4967"/>
        <v>180.42101635572246</v>
      </c>
      <c r="BU2329" s="15">
        <f t="shared" si="4973"/>
        <v>10825.260981343348</v>
      </c>
      <c r="BV2329" s="17" t="s">
        <v>460</v>
      </c>
      <c r="BW2329" t="s">
        <v>1673</v>
      </c>
      <c r="BZ2329">
        <f>'Hour Loop'!$X$6/67</f>
        <v>0.53731343283582089</v>
      </c>
      <c r="CA2329" t="str">
        <f t="shared" si="4964"/>
        <v>1</v>
      </c>
      <c r="CC2329" t="str">
        <f t="shared" si="4968"/>
        <v xml:space="preserve">G01 X422.69 </v>
      </c>
      <c r="CD2329" t="str">
        <f t="shared" si="4969"/>
        <v xml:space="preserve">422.69 </v>
      </c>
      <c r="CE2329" t="str">
        <f t="shared" si="4970"/>
        <v xml:space="preserve">422.69 Y378.075 </v>
      </c>
      <c r="CF2329" t="str">
        <f t="shared" si="4971"/>
        <v xml:space="preserve">378.075 </v>
      </c>
      <c r="CI2329">
        <f>IF(BV2329="A",((CD2329*'Input Output'!$E$5)+'Input Output'!$H$5),IF(BV2329="B",(CD2329*'Input Output'!$E$8)+'Input Output'!$H$8,IF(BV2329="C",(CD2329*'Input Output'!$E$11)+'Input Output'!$H$11,"")))</f>
        <v>422.69</v>
      </c>
      <c r="CJ2329">
        <f>IF(BV2329="A",(CF2329*'Input Output'!$E$6)+'Input Output'!$H$6,IF(BV2329="B",(CF2329*'Input Output'!$E$9)+'Input Output'!$H$9,IF(BV2329="C",(CF2329*'Input Output'!$E$12)+'Input Output'!$H$12,"")))</f>
        <v>378.07499999999999</v>
      </c>
      <c r="CL2329" t="str">
        <f t="shared" si="4972"/>
        <v/>
      </c>
    </row>
    <row r="2330" spans="71:90" x14ac:dyDescent="0.25">
      <c r="BS2330">
        <f t="shared" si="4966"/>
        <v>0</v>
      </c>
      <c r="BT2330">
        <f t="shared" si="4967"/>
        <v>180.42997157960309</v>
      </c>
      <c r="BU2330" s="15">
        <f t="shared" si="4973"/>
        <v>10825.798294776185</v>
      </c>
      <c r="BV2330" s="17" t="s">
        <v>460</v>
      </c>
      <c r="BW2330" t="s">
        <v>1672</v>
      </c>
      <c r="BZ2330">
        <f>'Hour Loop'!$X$6/67</f>
        <v>0.53731343283582089</v>
      </c>
      <c r="CA2330" t="str">
        <f t="shared" ref="CA2330:CA2393" si="4974">IF(LEFT(TRIM(BW2330),3)&lt;&gt;"G01","0","1")</f>
        <v>1</v>
      </c>
      <c r="CC2330" t="str">
        <f t="shared" si="4968"/>
        <v xml:space="preserve">G01 X416.197 </v>
      </c>
      <c r="CD2330" t="str">
        <f t="shared" si="4969"/>
        <v xml:space="preserve">416.197 </v>
      </c>
      <c r="CE2330" t="str">
        <f t="shared" si="4970"/>
        <v xml:space="preserve">416.197 Y386.395 </v>
      </c>
      <c r="CF2330" t="str">
        <f t="shared" si="4971"/>
        <v xml:space="preserve">386.395 </v>
      </c>
      <c r="CI2330">
        <f>IF(BV2330="A",((CD2330*'Input Output'!$E$5)+'Input Output'!$H$5),IF(BV2330="B",(CD2330*'Input Output'!$E$8)+'Input Output'!$H$8,IF(BV2330="C",(CD2330*'Input Output'!$E$11)+'Input Output'!$H$11,"")))</f>
        <v>416.197</v>
      </c>
      <c r="CJ2330">
        <f>IF(BV2330="A",(CF2330*'Input Output'!$E$6)+'Input Output'!$H$6,IF(BV2330="B",(CF2330*'Input Output'!$E$9)+'Input Output'!$H$9,IF(BV2330="C",(CF2330*'Input Output'!$E$12)+'Input Output'!$H$12,"")))</f>
        <v>386.39499999999998</v>
      </c>
      <c r="CL2330" t="str">
        <f t="shared" si="4972"/>
        <v/>
      </c>
    </row>
    <row r="2331" spans="71:90" x14ac:dyDescent="0.25">
      <c r="BS2331">
        <f t="shared" si="4966"/>
        <v>0</v>
      </c>
      <c r="BT2331">
        <f t="shared" si="4967"/>
        <v>180.4389268034837</v>
      </c>
      <c r="BU2331" s="15">
        <f t="shared" si="4973"/>
        <v>10826.335608209021</v>
      </c>
      <c r="BV2331" s="17" t="s">
        <v>460</v>
      </c>
      <c r="BW2331" t="s">
        <v>1671</v>
      </c>
      <c r="BZ2331">
        <f>'Hour Loop'!$X$6/67</f>
        <v>0.53731343283582089</v>
      </c>
      <c r="CA2331" t="str">
        <f t="shared" si="4974"/>
        <v>1</v>
      </c>
      <c r="CC2331" t="str">
        <f t="shared" si="4968"/>
        <v xml:space="preserve">G01 X409.304 </v>
      </c>
      <c r="CD2331" t="str">
        <f t="shared" si="4969"/>
        <v xml:space="preserve">409.304 </v>
      </c>
      <c r="CE2331" t="str">
        <f t="shared" si="4970"/>
        <v xml:space="preserve">409.304 Y394.385 </v>
      </c>
      <c r="CF2331" t="str">
        <f t="shared" si="4971"/>
        <v xml:space="preserve">394.385 </v>
      </c>
      <c r="CI2331">
        <f>IF(BV2331="A",((CD2331*'Input Output'!$E$5)+'Input Output'!$H$5),IF(BV2331="B",(CD2331*'Input Output'!$E$8)+'Input Output'!$H$8,IF(BV2331="C",(CD2331*'Input Output'!$E$11)+'Input Output'!$H$11,"")))</f>
        <v>409.30399999999997</v>
      </c>
      <c r="CJ2331">
        <f>IF(BV2331="A",(CF2331*'Input Output'!$E$6)+'Input Output'!$H$6,IF(BV2331="B",(CF2331*'Input Output'!$E$9)+'Input Output'!$H$9,IF(BV2331="C",(CF2331*'Input Output'!$E$12)+'Input Output'!$H$12,"")))</f>
        <v>394.38499999999999</v>
      </c>
      <c r="CL2331" t="str">
        <f t="shared" si="4972"/>
        <v/>
      </c>
    </row>
    <row r="2332" spans="71:90" x14ac:dyDescent="0.25">
      <c r="BS2332">
        <f t="shared" si="4966"/>
        <v>0</v>
      </c>
      <c r="BT2332">
        <f t="shared" si="4967"/>
        <v>180.4478820273643</v>
      </c>
      <c r="BU2332" s="15">
        <f t="shared" si="4973"/>
        <v>10826.872921641858</v>
      </c>
      <c r="BV2332" s="17" t="s">
        <v>460</v>
      </c>
      <c r="BW2332" t="s">
        <v>1670</v>
      </c>
      <c r="BZ2332">
        <f>'Hour Loop'!$X$6/67</f>
        <v>0.53731343283582089</v>
      </c>
      <c r="CA2332" t="str">
        <f t="shared" si="4974"/>
        <v>1</v>
      </c>
      <c r="CC2332" t="str">
        <f t="shared" si="4968"/>
        <v xml:space="preserve">G01 X402.028 </v>
      </c>
      <c r="CD2332" t="str">
        <f t="shared" si="4969"/>
        <v xml:space="preserve">402.028 </v>
      </c>
      <c r="CE2332" t="str">
        <f t="shared" si="4970"/>
        <v xml:space="preserve">402.028 Y402.028 </v>
      </c>
      <c r="CF2332" t="str">
        <f t="shared" si="4971"/>
        <v xml:space="preserve">402.028 </v>
      </c>
      <c r="CI2332">
        <f>IF(BV2332="A",((CD2332*'Input Output'!$E$5)+'Input Output'!$H$5),IF(BV2332="B",(CD2332*'Input Output'!$E$8)+'Input Output'!$H$8,IF(BV2332="C",(CD2332*'Input Output'!$E$11)+'Input Output'!$H$11,"")))</f>
        <v>402.02800000000002</v>
      </c>
      <c r="CJ2332">
        <f>IF(BV2332="A",(CF2332*'Input Output'!$E$6)+'Input Output'!$H$6,IF(BV2332="B",(CF2332*'Input Output'!$E$9)+'Input Output'!$H$9,IF(BV2332="C",(CF2332*'Input Output'!$E$12)+'Input Output'!$H$12,"")))</f>
        <v>402.02800000000002</v>
      </c>
      <c r="CL2332" t="str">
        <f t="shared" si="4972"/>
        <v/>
      </c>
    </row>
    <row r="2333" spans="71:90" x14ac:dyDescent="0.25">
      <c r="BS2333">
        <f t="shared" si="4966"/>
        <v>0</v>
      </c>
      <c r="BT2333">
        <f t="shared" si="4967"/>
        <v>180.45683725124491</v>
      </c>
      <c r="BU2333" s="15">
        <f t="shared" si="4973"/>
        <v>10827.410235074694</v>
      </c>
      <c r="BV2333" s="17" t="s">
        <v>460</v>
      </c>
      <c r="BW2333" t="s">
        <v>1669</v>
      </c>
      <c r="BZ2333">
        <f>'Hour Loop'!$X$6/67</f>
        <v>0.53731343283582089</v>
      </c>
      <c r="CA2333" t="str">
        <f t="shared" si="4974"/>
        <v>1</v>
      </c>
      <c r="CC2333" t="str">
        <f t="shared" si="4968"/>
        <v xml:space="preserve">G01 X394.385 </v>
      </c>
      <c r="CD2333" t="str">
        <f t="shared" si="4969"/>
        <v xml:space="preserve">394.385 </v>
      </c>
      <c r="CE2333" t="str">
        <f t="shared" si="4970"/>
        <v xml:space="preserve">394.385 Y409.304 </v>
      </c>
      <c r="CF2333" t="str">
        <f t="shared" si="4971"/>
        <v xml:space="preserve">409.304 </v>
      </c>
      <c r="CI2333">
        <f>IF(BV2333="A",((CD2333*'Input Output'!$E$5)+'Input Output'!$H$5),IF(BV2333="B",(CD2333*'Input Output'!$E$8)+'Input Output'!$H$8,IF(BV2333="C",(CD2333*'Input Output'!$E$11)+'Input Output'!$H$11,"")))</f>
        <v>394.38499999999999</v>
      </c>
      <c r="CJ2333">
        <f>IF(BV2333="A",(CF2333*'Input Output'!$E$6)+'Input Output'!$H$6,IF(BV2333="B",(CF2333*'Input Output'!$E$9)+'Input Output'!$H$9,IF(BV2333="C",(CF2333*'Input Output'!$E$12)+'Input Output'!$H$12,"")))</f>
        <v>409.30399999999997</v>
      </c>
      <c r="CL2333" t="str">
        <f t="shared" si="4972"/>
        <v/>
      </c>
    </row>
    <row r="2334" spans="71:90" x14ac:dyDescent="0.25">
      <c r="BS2334">
        <f t="shared" si="4966"/>
        <v>0</v>
      </c>
      <c r="BT2334">
        <f t="shared" si="4967"/>
        <v>180.46579247512551</v>
      </c>
      <c r="BU2334" s="15">
        <f t="shared" si="4973"/>
        <v>10827.947548507531</v>
      </c>
      <c r="BV2334" s="17" t="s">
        <v>460</v>
      </c>
      <c r="BW2334" t="s">
        <v>1668</v>
      </c>
      <c r="BZ2334">
        <f>'Hour Loop'!$X$6/67</f>
        <v>0.53731343283582089</v>
      </c>
      <c r="CA2334" t="str">
        <f t="shared" si="4974"/>
        <v>1</v>
      </c>
      <c r="CC2334" t="str">
        <f t="shared" si="4968"/>
        <v xml:space="preserve">G01 X386.395 </v>
      </c>
      <c r="CD2334" t="str">
        <f t="shared" si="4969"/>
        <v xml:space="preserve">386.395 </v>
      </c>
      <c r="CE2334" t="str">
        <f t="shared" si="4970"/>
        <v xml:space="preserve">386.395 Y416.197 </v>
      </c>
      <c r="CF2334" t="str">
        <f t="shared" si="4971"/>
        <v xml:space="preserve">416.197 </v>
      </c>
      <c r="CI2334">
        <f>IF(BV2334="A",((CD2334*'Input Output'!$E$5)+'Input Output'!$H$5),IF(BV2334="B",(CD2334*'Input Output'!$E$8)+'Input Output'!$H$8,IF(BV2334="C",(CD2334*'Input Output'!$E$11)+'Input Output'!$H$11,"")))</f>
        <v>386.39499999999998</v>
      </c>
      <c r="CJ2334">
        <f>IF(BV2334="A",(CF2334*'Input Output'!$E$6)+'Input Output'!$H$6,IF(BV2334="B",(CF2334*'Input Output'!$E$9)+'Input Output'!$H$9,IF(BV2334="C",(CF2334*'Input Output'!$E$12)+'Input Output'!$H$12,"")))</f>
        <v>416.197</v>
      </c>
      <c r="CL2334" t="str">
        <f t="shared" si="4972"/>
        <v/>
      </c>
    </row>
    <row r="2335" spans="71:90" x14ac:dyDescent="0.25">
      <c r="BS2335">
        <f t="shared" si="4966"/>
        <v>0</v>
      </c>
      <c r="BT2335">
        <f t="shared" si="4967"/>
        <v>180.47474769900612</v>
      </c>
      <c r="BU2335" s="15">
        <f t="shared" si="4973"/>
        <v>10828.484861940367</v>
      </c>
      <c r="BV2335" s="17" t="s">
        <v>460</v>
      </c>
      <c r="BW2335" t="s">
        <v>1667</v>
      </c>
      <c r="BZ2335">
        <f>'Hour Loop'!$X$6/67</f>
        <v>0.53731343283582089</v>
      </c>
      <c r="CA2335" t="str">
        <f t="shared" si="4974"/>
        <v>1</v>
      </c>
      <c r="CC2335" t="str">
        <f t="shared" si="4968"/>
        <v>G01 X378.075</v>
      </c>
      <c r="CD2335" t="str">
        <f t="shared" si="4969"/>
        <v>378.075</v>
      </c>
      <c r="CE2335" t="str">
        <f t="shared" si="4970"/>
        <v xml:space="preserve">378.075 Y422.69 </v>
      </c>
      <c r="CF2335" t="str">
        <f t="shared" si="4971"/>
        <v xml:space="preserve">422.69 </v>
      </c>
      <c r="CI2335">
        <f>IF(BV2335="A",((CD2335*'Input Output'!$E$5)+'Input Output'!$H$5),IF(BV2335="B",(CD2335*'Input Output'!$E$8)+'Input Output'!$H$8,IF(BV2335="C",(CD2335*'Input Output'!$E$11)+'Input Output'!$H$11,"")))</f>
        <v>378.07499999999999</v>
      </c>
      <c r="CJ2335">
        <f>IF(BV2335="A",(CF2335*'Input Output'!$E$6)+'Input Output'!$H$6,IF(BV2335="B",(CF2335*'Input Output'!$E$9)+'Input Output'!$H$9,IF(BV2335="C",(CF2335*'Input Output'!$E$12)+'Input Output'!$H$12,"")))</f>
        <v>422.69</v>
      </c>
      <c r="CL2335" t="str">
        <f t="shared" si="4972"/>
        <v/>
      </c>
    </row>
    <row r="2336" spans="71:90" x14ac:dyDescent="0.25">
      <c r="BS2336">
        <f t="shared" si="4966"/>
        <v>0</v>
      </c>
      <c r="BT2336">
        <f t="shared" si="4967"/>
        <v>180.48370292288672</v>
      </c>
      <c r="BU2336" s="15">
        <f t="shared" si="4973"/>
        <v>10829.022175373204</v>
      </c>
      <c r="BV2336" s="17" t="s">
        <v>460</v>
      </c>
      <c r="BW2336" t="s">
        <v>1666</v>
      </c>
      <c r="BZ2336">
        <f>'Hour Loop'!$X$6/67</f>
        <v>0.53731343283582089</v>
      </c>
      <c r="CA2336" t="str">
        <f t="shared" si="4974"/>
        <v>1</v>
      </c>
      <c r="CC2336" t="str">
        <f t="shared" si="4968"/>
        <v xml:space="preserve">G01 X369.448 </v>
      </c>
      <c r="CD2336" t="str">
        <f t="shared" si="4969"/>
        <v xml:space="preserve">369.448 </v>
      </c>
      <c r="CE2336" t="str">
        <f t="shared" si="4970"/>
        <v xml:space="preserve">369.448 Y428.766 </v>
      </c>
      <c r="CF2336" t="str">
        <f t="shared" si="4971"/>
        <v xml:space="preserve">428.766 </v>
      </c>
      <c r="CI2336">
        <f>IF(BV2336="A",((CD2336*'Input Output'!$E$5)+'Input Output'!$H$5),IF(BV2336="B",(CD2336*'Input Output'!$E$8)+'Input Output'!$H$8,IF(BV2336="C",(CD2336*'Input Output'!$E$11)+'Input Output'!$H$11,"")))</f>
        <v>369.44799999999998</v>
      </c>
      <c r="CJ2336">
        <f>IF(BV2336="A",(CF2336*'Input Output'!$E$6)+'Input Output'!$H$6,IF(BV2336="B",(CF2336*'Input Output'!$E$9)+'Input Output'!$H$9,IF(BV2336="C",(CF2336*'Input Output'!$E$12)+'Input Output'!$H$12,"")))</f>
        <v>428.76600000000002</v>
      </c>
      <c r="CL2336" t="str">
        <f t="shared" si="4972"/>
        <v/>
      </c>
    </row>
    <row r="2337" spans="71:90" x14ac:dyDescent="0.25">
      <c r="BS2337">
        <f t="shared" si="4966"/>
        <v>0</v>
      </c>
      <c r="BT2337">
        <f t="shared" si="4967"/>
        <v>180.49265814676735</v>
      </c>
      <c r="BU2337" s="15">
        <f t="shared" si="4973"/>
        <v>10829.55948880604</v>
      </c>
      <c r="BV2337" s="17" t="s">
        <v>460</v>
      </c>
      <c r="BW2337" t="s">
        <v>1665</v>
      </c>
      <c r="BZ2337">
        <f>'Hour Loop'!$X$6/67</f>
        <v>0.53731343283582089</v>
      </c>
      <c r="CA2337" t="str">
        <f t="shared" si="4974"/>
        <v>1</v>
      </c>
      <c r="CC2337" t="str">
        <f t="shared" si="4968"/>
        <v xml:space="preserve">G01 X360.532 </v>
      </c>
      <c r="CD2337" t="str">
        <f t="shared" si="4969"/>
        <v xml:space="preserve">360.532 </v>
      </c>
      <c r="CE2337" t="str">
        <f t="shared" si="4970"/>
        <v xml:space="preserve">360.532 Y434.412 </v>
      </c>
      <c r="CF2337" t="str">
        <f t="shared" si="4971"/>
        <v xml:space="preserve">434.412 </v>
      </c>
      <c r="CI2337">
        <f>IF(BV2337="A",((CD2337*'Input Output'!$E$5)+'Input Output'!$H$5),IF(BV2337="B",(CD2337*'Input Output'!$E$8)+'Input Output'!$H$8,IF(BV2337="C",(CD2337*'Input Output'!$E$11)+'Input Output'!$H$11,"")))</f>
        <v>360.53199999999998</v>
      </c>
      <c r="CJ2337">
        <f>IF(BV2337="A",(CF2337*'Input Output'!$E$6)+'Input Output'!$H$6,IF(BV2337="B",(CF2337*'Input Output'!$E$9)+'Input Output'!$H$9,IF(BV2337="C",(CF2337*'Input Output'!$E$12)+'Input Output'!$H$12,"")))</f>
        <v>434.41199999999998</v>
      </c>
      <c r="CL2337" t="str">
        <f t="shared" si="4972"/>
        <v/>
      </c>
    </row>
    <row r="2338" spans="71:90" x14ac:dyDescent="0.25">
      <c r="BS2338">
        <f t="shared" si="4966"/>
        <v>0</v>
      </c>
      <c r="BT2338">
        <f t="shared" si="4967"/>
        <v>180.50161337064796</v>
      </c>
      <c r="BU2338" s="15">
        <f t="shared" si="4973"/>
        <v>10830.096802238877</v>
      </c>
      <c r="BV2338" s="17" t="s">
        <v>460</v>
      </c>
      <c r="BW2338" t="s">
        <v>1664</v>
      </c>
      <c r="BZ2338">
        <f>'Hour Loop'!$X$6/67</f>
        <v>0.53731343283582089</v>
      </c>
      <c r="CA2338" t="str">
        <f t="shared" si="4974"/>
        <v>1</v>
      </c>
      <c r="CC2338" t="str">
        <f t="shared" si="4968"/>
        <v xml:space="preserve">G01 X351.35 </v>
      </c>
      <c r="CD2338" t="str">
        <f t="shared" si="4969"/>
        <v xml:space="preserve">351.35 </v>
      </c>
      <c r="CE2338" t="str">
        <f t="shared" si="4970"/>
        <v xml:space="preserve">351.35 Y439.613 </v>
      </c>
      <c r="CF2338" t="str">
        <f t="shared" si="4971"/>
        <v xml:space="preserve">439.613 </v>
      </c>
      <c r="CI2338">
        <f>IF(BV2338="A",((CD2338*'Input Output'!$E$5)+'Input Output'!$H$5),IF(BV2338="B",(CD2338*'Input Output'!$E$8)+'Input Output'!$H$8,IF(BV2338="C",(CD2338*'Input Output'!$E$11)+'Input Output'!$H$11,"")))</f>
        <v>351.35</v>
      </c>
      <c r="CJ2338">
        <f>IF(BV2338="A",(CF2338*'Input Output'!$E$6)+'Input Output'!$H$6,IF(BV2338="B",(CF2338*'Input Output'!$E$9)+'Input Output'!$H$9,IF(BV2338="C",(CF2338*'Input Output'!$E$12)+'Input Output'!$H$12,"")))</f>
        <v>439.613</v>
      </c>
      <c r="CL2338" t="str">
        <f t="shared" si="4972"/>
        <v/>
      </c>
    </row>
    <row r="2339" spans="71:90" x14ac:dyDescent="0.25">
      <c r="BS2339">
        <f t="shared" si="4966"/>
        <v>0</v>
      </c>
      <c r="BT2339">
        <f t="shared" si="4967"/>
        <v>180.51056859452856</v>
      </c>
      <c r="BU2339" s="15">
        <f t="shared" si="4973"/>
        <v>10830.634115671714</v>
      </c>
      <c r="BV2339" s="17" t="s">
        <v>460</v>
      </c>
      <c r="BW2339" t="s">
        <v>1663</v>
      </c>
      <c r="BZ2339">
        <f>'Hour Loop'!$X$6/67</f>
        <v>0.53731343283582089</v>
      </c>
      <c r="CA2339" t="str">
        <f t="shared" si="4974"/>
        <v>1</v>
      </c>
      <c r="CC2339" t="str">
        <f t="shared" si="4968"/>
        <v xml:space="preserve">G01 X341.924 </v>
      </c>
      <c r="CD2339" t="str">
        <f t="shared" si="4969"/>
        <v xml:space="preserve">341.924 </v>
      </c>
      <c r="CE2339" t="str">
        <f t="shared" si="4970"/>
        <v xml:space="preserve">341.924 Y444.358 </v>
      </c>
      <c r="CF2339" t="str">
        <f t="shared" si="4971"/>
        <v xml:space="preserve">444.358 </v>
      </c>
      <c r="CI2339">
        <f>IF(BV2339="A",((CD2339*'Input Output'!$E$5)+'Input Output'!$H$5),IF(BV2339="B",(CD2339*'Input Output'!$E$8)+'Input Output'!$H$8,IF(BV2339="C",(CD2339*'Input Output'!$E$11)+'Input Output'!$H$11,"")))</f>
        <v>341.92399999999998</v>
      </c>
      <c r="CJ2339">
        <f>IF(BV2339="A",(CF2339*'Input Output'!$E$6)+'Input Output'!$H$6,IF(BV2339="B",(CF2339*'Input Output'!$E$9)+'Input Output'!$H$9,IF(BV2339="C",(CF2339*'Input Output'!$E$12)+'Input Output'!$H$12,"")))</f>
        <v>444.358</v>
      </c>
      <c r="CL2339" t="str">
        <f t="shared" si="4972"/>
        <v/>
      </c>
    </row>
    <row r="2340" spans="71:90" x14ac:dyDescent="0.25">
      <c r="BS2340">
        <f t="shared" si="4966"/>
        <v>0</v>
      </c>
      <c r="BT2340">
        <f t="shared" si="4967"/>
        <v>180.51952381840917</v>
      </c>
      <c r="BU2340" s="15">
        <f t="shared" si="4973"/>
        <v>10831.17142910455</v>
      </c>
      <c r="BV2340" s="17" t="s">
        <v>460</v>
      </c>
      <c r="BW2340" t="s">
        <v>1662</v>
      </c>
      <c r="BZ2340">
        <f>'Hour Loop'!$X$6/67</f>
        <v>0.53731343283582089</v>
      </c>
      <c r="CA2340" t="str">
        <f t="shared" si="4974"/>
        <v>1</v>
      </c>
      <c r="CC2340" t="str">
        <f t="shared" si="4968"/>
        <v xml:space="preserve">G01 X332.277 </v>
      </c>
      <c r="CD2340" t="str">
        <f t="shared" si="4969"/>
        <v xml:space="preserve">332.277 </v>
      </c>
      <c r="CE2340" t="str">
        <f t="shared" si="4970"/>
        <v xml:space="preserve">332.277 Y448.634 </v>
      </c>
      <c r="CF2340" t="str">
        <f t="shared" si="4971"/>
        <v xml:space="preserve">448.634 </v>
      </c>
      <c r="CI2340">
        <f>IF(BV2340="A",((CD2340*'Input Output'!$E$5)+'Input Output'!$H$5),IF(BV2340="B",(CD2340*'Input Output'!$E$8)+'Input Output'!$H$8,IF(BV2340="C",(CD2340*'Input Output'!$E$11)+'Input Output'!$H$11,"")))</f>
        <v>332.27699999999999</v>
      </c>
      <c r="CJ2340">
        <f>IF(BV2340="A",(CF2340*'Input Output'!$E$6)+'Input Output'!$H$6,IF(BV2340="B",(CF2340*'Input Output'!$E$9)+'Input Output'!$H$9,IF(BV2340="C",(CF2340*'Input Output'!$E$12)+'Input Output'!$H$12,"")))</f>
        <v>448.63400000000001</v>
      </c>
      <c r="CL2340" t="str">
        <f t="shared" si="4972"/>
        <v/>
      </c>
    </row>
    <row r="2341" spans="71:90" x14ac:dyDescent="0.25">
      <c r="BS2341">
        <f t="shared" si="4966"/>
        <v>0</v>
      </c>
      <c r="BT2341">
        <f t="shared" si="4967"/>
        <v>180.52847904228977</v>
      </c>
      <c r="BU2341" s="15">
        <f t="shared" si="4973"/>
        <v>10831.708742537387</v>
      </c>
      <c r="BV2341" s="17" t="s">
        <v>460</v>
      </c>
      <c r="BW2341" t="s">
        <v>1661</v>
      </c>
      <c r="BZ2341">
        <f>'Hour Loop'!$X$6/67</f>
        <v>0.53731343283582089</v>
      </c>
      <c r="CA2341" t="str">
        <f t="shared" si="4974"/>
        <v>1</v>
      </c>
      <c r="CC2341" t="str">
        <f t="shared" si="4968"/>
        <v xml:space="preserve">G01 X322.431 </v>
      </c>
      <c r="CD2341" t="str">
        <f t="shared" si="4969"/>
        <v xml:space="preserve">322.431 </v>
      </c>
      <c r="CE2341" t="str">
        <f t="shared" si="4970"/>
        <v xml:space="preserve">322.431 Y452.432 </v>
      </c>
      <c r="CF2341" t="str">
        <f t="shared" si="4971"/>
        <v xml:space="preserve">452.432 </v>
      </c>
      <c r="CI2341">
        <f>IF(BV2341="A",((CD2341*'Input Output'!$E$5)+'Input Output'!$H$5),IF(BV2341="B",(CD2341*'Input Output'!$E$8)+'Input Output'!$H$8,IF(BV2341="C",(CD2341*'Input Output'!$E$11)+'Input Output'!$H$11,"")))</f>
        <v>322.43099999999998</v>
      </c>
      <c r="CJ2341">
        <f>IF(BV2341="A",(CF2341*'Input Output'!$E$6)+'Input Output'!$H$6,IF(BV2341="B",(CF2341*'Input Output'!$E$9)+'Input Output'!$H$9,IF(BV2341="C",(CF2341*'Input Output'!$E$12)+'Input Output'!$H$12,"")))</f>
        <v>452.43200000000002</v>
      </c>
      <c r="CL2341" t="str">
        <f t="shared" si="4972"/>
        <v/>
      </c>
    </row>
    <row r="2342" spans="71:90" x14ac:dyDescent="0.25">
      <c r="BS2342">
        <f t="shared" si="4966"/>
        <v>0</v>
      </c>
      <c r="BT2342">
        <f t="shared" si="4967"/>
        <v>180.53743426617038</v>
      </c>
      <c r="BU2342" s="15">
        <f t="shared" si="4973"/>
        <v>10832.246055970223</v>
      </c>
      <c r="BV2342" s="17" t="s">
        <v>460</v>
      </c>
      <c r="BW2342" t="s">
        <v>1660</v>
      </c>
      <c r="BZ2342">
        <f>'Hour Loop'!$X$6/67</f>
        <v>0.53731343283582089</v>
      </c>
      <c r="CA2342" t="str">
        <f t="shared" si="4974"/>
        <v>1</v>
      </c>
      <c r="CC2342" t="str">
        <f t="shared" si="4968"/>
        <v xml:space="preserve">G01 X312.411 </v>
      </c>
      <c r="CD2342" t="str">
        <f t="shared" si="4969"/>
        <v xml:space="preserve">312.411 </v>
      </c>
      <c r="CE2342" t="str">
        <f t="shared" si="4970"/>
        <v xml:space="preserve">312.411 Y455.742 </v>
      </c>
      <c r="CF2342" t="str">
        <f t="shared" si="4971"/>
        <v xml:space="preserve">455.742 </v>
      </c>
      <c r="CI2342">
        <f>IF(BV2342="A",((CD2342*'Input Output'!$E$5)+'Input Output'!$H$5),IF(BV2342="B",(CD2342*'Input Output'!$E$8)+'Input Output'!$H$8,IF(BV2342="C",(CD2342*'Input Output'!$E$11)+'Input Output'!$H$11,"")))</f>
        <v>312.411</v>
      </c>
      <c r="CJ2342">
        <f>IF(BV2342="A",(CF2342*'Input Output'!$E$6)+'Input Output'!$H$6,IF(BV2342="B",(CF2342*'Input Output'!$E$9)+'Input Output'!$H$9,IF(BV2342="C",(CF2342*'Input Output'!$E$12)+'Input Output'!$H$12,"")))</f>
        <v>455.74200000000002</v>
      </c>
      <c r="CL2342" t="str">
        <f t="shared" si="4972"/>
        <v/>
      </c>
    </row>
    <row r="2343" spans="71:90" x14ac:dyDescent="0.25">
      <c r="BS2343">
        <f t="shared" si="4966"/>
        <v>0</v>
      </c>
      <c r="BT2343">
        <f t="shared" si="4967"/>
        <v>180.54638949005098</v>
      </c>
      <c r="BU2343" s="15">
        <f t="shared" si="4973"/>
        <v>10832.78336940306</v>
      </c>
      <c r="BV2343" s="17" t="s">
        <v>460</v>
      </c>
      <c r="BW2343" t="s">
        <v>1659</v>
      </c>
      <c r="BZ2343">
        <f>'Hour Loop'!$X$6/67</f>
        <v>0.53731343283582089</v>
      </c>
      <c r="CA2343" t="str">
        <f t="shared" si="4974"/>
        <v>1</v>
      </c>
      <c r="CC2343" t="str">
        <f t="shared" si="4968"/>
        <v xml:space="preserve">G01 X302.241 </v>
      </c>
      <c r="CD2343" t="str">
        <f t="shared" si="4969"/>
        <v xml:space="preserve">302.241 </v>
      </c>
      <c r="CE2343" t="str">
        <f t="shared" si="4970"/>
        <v xml:space="preserve">302.241 Y458.557 </v>
      </c>
      <c r="CF2343" t="str">
        <f t="shared" si="4971"/>
        <v xml:space="preserve">458.557 </v>
      </c>
      <c r="CI2343">
        <f>IF(BV2343="A",((CD2343*'Input Output'!$E$5)+'Input Output'!$H$5),IF(BV2343="B",(CD2343*'Input Output'!$E$8)+'Input Output'!$H$8,IF(BV2343="C",(CD2343*'Input Output'!$E$11)+'Input Output'!$H$11,"")))</f>
        <v>302.24099999999999</v>
      </c>
      <c r="CJ2343">
        <f>IF(BV2343="A",(CF2343*'Input Output'!$E$6)+'Input Output'!$H$6,IF(BV2343="B",(CF2343*'Input Output'!$E$9)+'Input Output'!$H$9,IF(BV2343="C",(CF2343*'Input Output'!$E$12)+'Input Output'!$H$12,"")))</f>
        <v>458.55700000000002</v>
      </c>
      <c r="CL2343" t="str">
        <f t="shared" si="4972"/>
        <v/>
      </c>
    </row>
    <row r="2344" spans="71:90" x14ac:dyDescent="0.25">
      <c r="BS2344">
        <f t="shared" si="4966"/>
        <v>0</v>
      </c>
      <c r="BT2344">
        <f t="shared" si="4967"/>
        <v>180.55534471393159</v>
      </c>
      <c r="BU2344" s="15">
        <f t="shared" si="4973"/>
        <v>10833.320682835896</v>
      </c>
      <c r="BV2344" s="17" t="s">
        <v>460</v>
      </c>
      <c r="BW2344" t="s">
        <v>1658</v>
      </c>
      <c r="BZ2344">
        <f>'Hour Loop'!$X$6/67</f>
        <v>0.53731343283582089</v>
      </c>
      <c r="CA2344" t="str">
        <f t="shared" si="4974"/>
        <v>1</v>
      </c>
      <c r="CC2344" t="str">
        <f t="shared" si="4968"/>
        <v xml:space="preserve">G01 X291.944 </v>
      </c>
      <c r="CD2344" t="str">
        <f t="shared" si="4969"/>
        <v xml:space="preserve">291.944 </v>
      </c>
      <c r="CE2344" t="str">
        <f t="shared" si="4970"/>
        <v xml:space="preserve">291.944 Y460.869 </v>
      </c>
      <c r="CF2344" t="str">
        <f t="shared" si="4971"/>
        <v xml:space="preserve">460.869 </v>
      </c>
      <c r="CI2344">
        <f>IF(BV2344="A",((CD2344*'Input Output'!$E$5)+'Input Output'!$H$5),IF(BV2344="B",(CD2344*'Input Output'!$E$8)+'Input Output'!$H$8,IF(BV2344="C",(CD2344*'Input Output'!$E$11)+'Input Output'!$H$11,"")))</f>
        <v>291.94400000000002</v>
      </c>
      <c r="CJ2344">
        <f>IF(BV2344="A",(CF2344*'Input Output'!$E$6)+'Input Output'!$H$6,IF(BV2344="B",(CF2344*'Input Output'!$E$9)+'Input Output'!$H$9,IF(BV2344="C",(CF2344*'Input Output'!$E$12)+'Input Output'!$H$12,"")))</f>
        <v>460.86900000000003</v>
      </c>
      <c r="CL2344" t="str">
        <f t="shared" si="4972"/>
        <v/>
      </c>
    </row>
    <row r="2345" spans="71:90" x14ac:dyDescent="0.25">
      <c r="BS2345">
        <f t="shared" si="4966"/>
        <v>0</v>
      </c>
      <c r="BT2345">
        <f t="shared" si="4967"/>
        <v>180.56429993781222</v>
      </c>
      <c r="BU2345" s="15">
        <f t="shared" si="4973"/>
        <v>10833.857996268733</v>
      </c>
      <c r="BV2345" s="17" t="s">
        <v>460</v>
      </c>
      <c r="BW2345" t="s">
        <v>1657</v>
      </c>
      <c r="BZ2345">
        <f>'Hour Loop'!$X$6/67</f>
        <v>0.53731343283582089</v>
      </c>
      <c r="CA2345" t="str">
        <f t="shared" si="4974"/>
        <v>1</v>
      </c>
      <c r="CC2345" t="str">
        <f t="shared" si="4968"/>
        <v xml:space="preserve">G01 X281.547 </v>
      </c>
      <c r="CD2345" t="str">
        <f t="shared" si="4969"/>
        <v xml:space="preserve">281.547 </v>
      </c>
      <c r="CE2345" t="str">
        <f t="shared" si="4970"/>
        <v xml:space="preserve">281.547 Y462.673 </v>
      </c>
      <c r="CF2345" t="str">
        <f t="shared" si="4971"/>
        <v xml:space="preserve">462.673 </v>
      </c>
      <c r="CI2345">
        <f>IF(BV2345="A",((CD2345*'Input Output'!$E$5)+'Input Output'!$H$5),IF(BV2345="B",(CD2345*'Input Output'!$E$8)+'Input Output'!$H$8,IF(BV2345="C",(CD2345*'Input Output'!$E$11)+'Input Output'!$H$11,"")))</f>
        <v>281.54700000000003</v>
      </c>
      <c r="CJ2345">
        <f>IF(BV2345="A",(CF2345*'Input Output'!$E$6)+'Input Output'!$H$6,IF(BV2345="B",(CF2345*'Input Output'!$E$9)+'Input Output'!$H$9,IF(BV2345="C",(CF2345*'Input Output'!$E$12)+'Input Output'!$H$12,"")))</f>
        <v>462.673</v>
      </c>
      <c r="CL2345" t="str">
        <f t="shared" si="4972"/>
        <v/>
      </c>
    </row>
    <row r="2346" spans="71:90" x14ac:dyDescent="0.25">
      <c r="BS2346">
        <f t="shared" ref="BS2346:BS2409" si="4975">IF($BT$8&gt;=$BQ$6,0,1)</f>
        <v>0</v>
      </c>
      <c r="BT2346">
        <f t="shared" si="4967"/>
        <v>180.57325516169283</v>
      </c>
      <c r="BU2346" s="15">
        <f t="shared" si="4973"/>
        <v>10834.395309701569</v>
      </c>
      <c r="BV2346" s="17" t="s">
        <v>460</v>
      </c>
      <c r="BW2346" t="s">
        <v>1656</v>
      </c>
      <c r="BZ2346">
        <f>'Hour Loop'!$X$6/67</f>
        <v>0.53731343283582089</v>
      </c>
      <c r="CA2346" t="str">
        <f t="shared" si="4974"/>
        <v>1</v>
      </c>
      <c r="CC2346" t="str">
        <f t="shared" si="4968"/>
        <v xml:space="preserve">G01 X271.074 </v>
      </c>
      <c r="CD2346" t="str">
        <f t="shared" si="4969"/>
        <v xml:space="preserve">271.074 </v>
      </c>
      <c r="CE2346" t="str">
        <f t="shared" si="4970"/>
        <v xml:space="preserve">271.074 Y463.965 </v>
      </c>
      <c r="CF2346" t="str">
        <f t="shared" si="4971"/>
        <v xml:space="preserve">463.965 </v>
      </c>
      <c r="CI2346">
        <f>IF(BV2346="A",((CD2346*'Input Output'!$E$5)+'Input Output'!$H$5),IF(BV2346="B",(CD2346*'Input Output'!$E$8)+'Input Output'!$H$8,IF(BV2346="C",(CD2346*'Input Output'!$E$11)+'Input Output'!$H$11,"")))</f>
        <v>271.07400000000001</v>
      </c>
      <c r="CJ2346">
        <f>IF(BV2346="A",(CF2346*'Input Output'!$E$6)+'Input Output'!$H$6,IF(BV2346="B",(CF2346*'Input Output'!$E$9)+'Input Output'!$H$9,IF(BV2346="C",(CF2346*'Input Output'!$E$12)+'Input Output'!$H$12,"")))</f>
        <v>463.96499999999997</v>
      </c>
      <c r="CL2346" t="str">
        <f t="shared" si="4972"/>
        <v/>
      </c>
    </row>
    <row r="2347" spans="71:90" x14ac:dyDescent="0.25">
      <c r="BS2347">
        <f t="shared" si="4975"/>
        <v>0</v>
      </c>
      <c r="BT2347">
        <f t="shared" si="4967"/>
        <v>180.58221038557343</v>
      </c>
      <c r="BU2347" s="15">
        <f t="shared" si="4973"/>
        <v>10834.932623134406</v>
      </c>
      <c r="BV2347" s="17" t="s">
        <v>460</v>
      </c>
      <c r="BW2347" t="s">
        <v>1655</v>
      </c>
      <c r="BZ2347">
        <f>'Hour Loop'!$X$6/67</f>
        <v>0.53731343283582089</v>
      </c>
      <c r="CA2347" t="str">
        <f t="shared" si="4974"/>
        <v>1</v>
      </c>
      <c r="CC2347" t="str">
        <f t="shared" si="4968"/>
        <v xml:space="preserve">G01 X260.55 </v>
      </c>
      <c r="CD2347" t="str">
        <f t="shared" si="4969"/>
        <v xml:space="preserve">260.55 </v>
      </c>
      <c r="CE2347" t="str">
        <f t="shared" si="4970"/>
        <v xml:space="preserve">260.55 Y464.741 </v>
      </c>
      <c r="CF2347" t="str">
        <f t="shared" si="4971"/>
        <v xml:space="preserve">464.741 </v>
      </c>
      <c r="CI2347">
        <f>IF(BV2347="A",((CD2347*'Input Output'!$E$5)+'Input Output'!$H$5),IF(BV2347="B",(CD2347*'Input Output'!$E$8)+'Input Output'!$H$8,IF(BV2347="C",(CD2347*'Input Output'!$E$11)+'Input Output'!$H$11,"")))</f>
        <v>260.55</v>
      </c>
      <c r="CJ2347">
        <f>IF(BV2347="A",(CF2347*'Input Output'!$E$6)+'Input Output'!$H$6,IF(BV2347="B",(CF2347*'Input Output'!$E$9)+'Input Output'!$H$9,IF(BV2347="C",(CF2347*'Input Output'!$E$12)+'Input Output'!$H$12,"")))</f>
        <v>464.74099999999999</v>
      </c>
      <c r="CL2347" t="str">
        <f t="shared" si="4972"/>
        <v/>
      </c>
    </row>
    <row r="2348" spans="71:90" x14ac:dyDescent="0.25">
      <c r="BS2348">
        <f t="shared" si="4975"/>
        <v>0</v>
      </c>
      <c r="BT2348">
        <f t="shared" si="4967"/>
        <v>180.59116560945404</v>
      </c>
      <c r="BU2348" s="15">
        <f t="shared" si="4973"/>
        <v>10835.469936567242</v>
      </c>
      <c r="BV2348" s="17" t="s">
        <v>460</v>
      </c>
      <c r="BW2348" t="s">
        <v>1779</v>
      </c>
      <c r="BZ2348">
        <f>'Hour Loop'!$X$6/67</f>
        <v>0.53731343283582089</v>
      </c>
      <c r="CA2348" t="str">
        <f t="shared" si="4974"/>
        <v>1</v>
      </c>
      <c r="CC2348" t="str">
        <f t="shared" si="4968"/>
        <v>G01 X250</v>
      </c>
      <c r="CD2348" t="str">
        <f t="shared" si="4969"/>
        <v>250</v>
      </c>
      <c r="CE2348" t="str">
        <f t="shared" si="4970"/>
        <v xml:space="preserve">250.00 Y465 </v>
      </c>
      <c r="CF2348" t="str">
        <f t="shared" si="4971"/>
        <v xml:space="preserve">465 </v>
      </c>
      <c r="CI2348">
        <f>IF(BV2348="A",((CD2348*'Input Output'!$E$5)+'Input Output'!$H$5),IF(BV2348="B",(CD2348*'Input Output'!$E$8)+'Input Output'!$H$8,IF(BV2348="C",(CD2348*'Input Output'!$E$11)+'Input Output'!$H$11,"")))</f>
        <v>250</v>
      </c>
      <c r="CJ2348">
        <f>IF(BV2348="A",(CF2348*'Input Output'!$E$6)+'Input Output'!$H$6,IF(BV2348="B",(CF2348*'Input Output'!$E$9)+'Input Output'!$H$9,IF(BV2348="C",(CF2348*'Input Output'!$E$12)+'Input Output'!$H$12,"")))</f>
        <v>465</v>
      </c>
      <c r="CL2348" t="str">
        <f t="shared" si="4972"/>
        <v/>
      </c>
    </row>
    <row r="2349" spans="71:90" x14ac:dyDescent="0.25">
      <c r="BS2349">
        <f t="shared" si="4975"/>
        <v>0</v>
      </c>
      <c r="BT2349">
        <f t="shared" si="4967"/>
        <v>180.60012083333464</v>
      </c>
      <c r="BU2349" s="15">
        <f t="shared" si="4973"/>
        <v>10836.007250000079</v>
      </c>
      <c r="BV2349" s="17" t="s">
        <v>460</v>
      </c>
      <c r="BW2349" s="2" t="s">
        <v>409</v>
      </c>
      <c r="BX2349" s="2"/>
      <c r="BY2349" s="2" t="s">
        <v>409</v>
      </c>
      <c r="CA2349" t="str">
        <f t="shared" si="4974"/>
        <v>0</v>
      </c>
      <c r="CC2349" t="e">
        <f t="shared" si="4968"/>
        <v>#VALUE!</v>
      </c>
      <c r="CD2349" t="e">
        <f t="shared" si="4969"/>
        <v>#VALUE!</v>
      </c>
      <c r="CE2349" t="e">
        <f t="shared" si="4970"/>
        <v>#VALUE!</v>
      </c>
      <c r="CF2349" t="e">
        <f t="shared" si="4971"/>
        <v>#VALUE!</v>
      </c>
      <c r="CI2349" t="e">
        <f>IF(BV2349="A",((CD2349*'Input Output'!$E$5)+'Input Output'!$H$5),IF(BV2349="B",(CD2349*'Input Output'!$E$8)+'Input Output'!$H$8,IF(BV2349="C",(CD2349*'Input Output'!$E$11)+'Input Output'!$H$11,"")))</f>
        <v>#VALUE!</v>
      </c>
      <c r="CJ2349" t="e">
        <f>IF(BV2349="A",(CF2349*'Input Output'!$E$6)+'Input Output'!$H$6,IF(BV2349="B",(CF2349*'Input Output'!$E$9)+'Input Output'!$H$9,IF(BV2349="C",(CF2349*'Input Output'!$E$12)+'Input Output'!$H$12,"")))</f>
        <v>#VALUE!</v>
      </c>
      <c r="CL2349" t="str">
        <f t="shared" si="4972"/>
        <v/>
      </c>
    </row>
    <row r="2350" spans="71:90" x14ac:dyDescent="0.25">
      <c r="BS2350">
        <f t="shared" si="4975"/>
        <v>0</v>
      </c>
      <c r="BT2350">
        <f t="shared" si="4967"/>
        <v>180.60012083333464</v>
      </c>
      <c r="BU2350" s="15">
        <f t="shared" si="4973"/>
        <v>10836.007250000079</v>
      </c>
      <c r="BV2350" s="17" t="s">
        <v>458</v>
      </c>
      <c r="BW2350" s="12" t="s">
        <v>410</v>
      </c>
      <c r="BX2350" s="12"/>
      <c r="BY2350" s="12" t="s">
        <v>410</v>
      </c>
      <c r="CA2350" t="str">
        <f t="shared" si="4974"/>
        <v>0</v>
      </c>
      <c r="CC2350" t="e">
        <f t="shared" si="4968"/>
        <v>#VALUE!</v>
      </c>
      <c r="CD2350" t="e">
        <f t="shared" si="4969"/>
        <v>#VALUE!</v>
      </c>
      <c r="CE2350" t="e">
        <f t="shared" si="4970"/>
        <v>#VALUE!</v>
      </c>
      <c r="CF2350" t="e">
        <f t="shared" si="4971"/>
        <v>#VALUE!</v>
      </c>
      <c r="CI2350" t="e">
        <f>IF(BV2350="A",((CD2350*'Input Output'!$E$5)+'Input Output'!$H$5),IF(BV2350="B",(CD2350*'Input Output'!$E$8)+'Input Output'!$H$8,IF(BV2350="C",(CD2350*'Input Output'!$E$11)+'Input Output'!$H$11,"")))</f>
        <v>#VALUE!</v>
      </c>
      <c r="CJ2350" t="e">
        <f>IF(BV2350="A",(CF2350*'Input Output'!$E$6)+'Input Output'!$H$6,IF(BV2350="B",(CF2350*'Input Output'!$E$9)+'Input Output'!$H$9,IF(BV2350="C",(CF2350*'Input Output'!$E$12)+'Input Output'!$H$12,"")))</f>
        <v>#VALUE!</v>
      </c>
      <c r="CL2350" t="str">
        <f t="shared" si="4972"/>
        <v/>
      </c>
    </row>
    <row r="2351" spans="71:90" x14ac:dyDescent="0.25">
      <c r="BS2351">
        <f t="shared" si="4975"/>
        <v>0</v>
      </c>
      <c r="BT2351">
        <f t="shared" si="4967"/>
        <v>180.60012083333464</v>
      </c>
      <c r="BU2351" s="15">
        <f t="shared" si="4973"/>
        <v>10836.007250000079</v>
      </c>
      <c r="BV2351" s="17" t="s">
        <v>458</v>
      </c>
      <c r="BW2351" s="14" t="s">
        <v>384</v>
      </c>
      <c r="BX2351" s="14"/>
      <c r="BY2351" s="14"/>
      <c r="CA2351" t="str">
        <f t="shared" si="4974"/>
        <v>0</v>
      </c>
      <c r="CC2351" t="e">
        <f t="shared" si="4968"/>
        <v>#VALUE!</v>
      </c>
      <c r="CD2351" t="e">
        <f t="shared" si="4969"/>
        <v>#VALUE!</v>
      </c>
      <c r="CE2351" t="e">
        <f t="shared" si="4970"/>
        <v>#VALUE!</v>
      </c>
      <c r="CF2351" t="e">
        <f t="shared" si="4971"/>
        <v>#VALUE!</v>
      </c>
      <c r="CI2351" t="e">
        <f>IF(BV2351="A",((CD2351*'Input Output'!$E$5)+'Input Output'!$H$5),IF(BV2351="B",(CD2351*'Input Output'!$E$8)+'Input Output'!$H$8,IF(BV2351="C",(CD2351*'Input Output'!$E$11)+'Input Output'!$H$11,"")))</f>
        <v>#VALUE!</v>
      </c>
      <c r="CJ2351" t="e">
        <f>IF(BV2351="A",(CF2351*'Input Output'!$E$6)+'Input Output'!$H$6,IF(BV2351="B",(CF2351*'Input Output'!$E$9)+'Input Output'!$H$9,IF(BV2351="C",(CF2351*'Input Output'!$E$12)+'Input Output'!$H$12,"")))</f>
        <v>#VALUE!</v>
      </c>
      <c r="CL2351" t="str">
        <f t="shared" si="4972"/>
        <v/>
      </c>
    </row>
    <row r="2352" spans="71:90" x14ac:dyDescent="0.25">
      <c r="BS2352">
        <f t="shared" si="4975"/>
        <v>0</v>
      </c>
      <c r="BT2352">
        <f t="shared" si="4967"/>
        <v>180.60012083333464</v>
      </c>
      <c r="BU2352" s="15">
        <f t="shared" si="4973"/>
        <v>10836.007250000079</v>
      </c>
      <c r="BV2352" s="17" t="s">
        <v>458</v>
      </c>
      <c r="BW2352" t="str">
        <f>'Hour Loop'!X17</f>
        <v>G01 X250.000 Y500.000</v>
      </c>
      <c r="BX2352" t="str">
        <f>'Hour Loop'!Y17</f>
        <v>F2000</v>
      </c>
      <c r="BZ2352">
        <f>W17</f>
        <v>0</v>
      </c>
      <c r="CA2352" t="str">
        <f t="shared" si="4974"/>
        <v>1</v>
      </c>
      <c r="CC2352" t="str">
        <f t="shared" si="4968"/>
        <v>G01 X250.000</v>
      </c>
      <c r="CD2352" t="str">
        <f t="shared" si="4969"/>
        <v>250.000</v>
      </c>
      <c r="CE2352" t="str">
        <f t="shared" si="4970"/>
        <v>250.000 Y500.000</v>
      </c>
      <c r="CF2352" t="str">
        <f t="shared" si="4971"/>
        <v>500.000</v>
      </c>
      <c r="CI2352">
        <f>IF(BV2352="A",((CD2352*'Input Output'!$E$5)+'Input Output'!$H$5),IF(BV2352="B",(CD2352*'Input Output'!$E$8)+'Input Output'!$H$8,IF(BV2352="C",(CD2352*'Input Output'!$E$11)+'Input Output'!$H$11,"")))</f>
        <v>250</v>
      </c>
      <c r="CJ2352">
        <f>IF(BV2352="A",(CF2352*'Input Output'!$E$6)+'Input Output'!$H$6,IF(BV2352="B",(CF2352*'Input Output'!$E$9)+'Input Output'!$H$9,IF(BV2352="C",(CF2352*'Input Output'!$E$12)+'Input Output'!$H$12,"")))</f>
        <v>500</v>
      </c>
      <c r="CL2352" t="str">
        <f t="shared" si="4972"/>
        <v/>
      </c>
    </row>
    <row r="2353" spans="71:90" x14ac:dyDescent="0.25">
      <c r="BS2353">
        <f t="shared" si="4975"/>
        <v>0</v>
      </c>
      <c r="BT2353">
        <f t="shared" si="4967"/>
        <v>180.60012083333464</v>
      </c>
      <c r="BU2353" s="15">
        <f t="shared" si="4973"/>
        <v>10836.007250000079</v>
      </c>
      <c r="BV2353" s="17" t="s">
        <v>458</v>
      </c>
      <c r="BW2353" t="str">
        <f>'Hour Loop'!X18</f>
        <v>G04 P0</v>
      </c>
      <c r="BX2353" t="str">
        <f>'Hour Loop'!Y18</f>
        <v/>
      </c>
      <c r="BZ2353">
        <f t="shared" ref="BZ2353:BZ2416" si="4976">W18</f>
        <v>0</v>
      </c>
      <c r="CA2353" t="str">
        <f t="shared" si="4974"/>
        <v>0</v>
      </c>
      <c r="CC2353" t="e">
        <f t="shared" si="4968"/>
        <v>#VALUE!</v>
      </c>
      <c r="CD2353" t="e">
        <f t="shared" si="4969"/>
        <v>#VALUE!</v>
      </c>
      <c r="CE2353" t="e">
        <f t="shared" si="4970"/>
        <v>#VALUE!</v>
      </c>
      <c r="CF2353" t="e">
        <f t="shared" si="4971"/>
        <v>#VALUE!</v>
      </c>
      <c r="CI2353" t="e">
        <f>IF(BV2353="A",((CD2353*'Input Output'!$E$5)+'Input Output'!$H$5),IF(BV2353="B",(CD2353*'Input Output'!$E$8)+'Input Output'!$H$8,IF(BV2353="C",(CD2353*'Input Output'!$E$11)+'Input Output'!$H$11,"")))</f>
        <v>#VALUE!</v>
      </c>
      <c r="CJ2353" t="e">
        <f>IF(BV2353="A",(CF2353*'Input Output'!$E$6)+'Input Output'!$H$6,IF(BV2353="B",(CF2353*'Input Output'!$E$9)+'Input Output'!$H$9,IF(BV2353="C",(CF2353*'Input Output'!$E$12)+'Input Output'!$H$12,"")))</f>
        <v>#VALUE!</v>
      </c>
      <c r="CL2353" t="str">
        <f t="shared" si="4972"/>
        <v/>
      </c>
    </row>
    <row r="2354" spans="71:90" x14ac:dyDescent="0.25">
      <c r="BS2354">
        <f t="shared" si="4975"/>
        <v>0</v>
      </c>
      <c r="BT2354">
        <f t="shared" si="4967"/>
        <v>180.60012083333464</v>
      </c>
      <c r="BU2354" s="15">
        <f t="shared" si="4973"/>
        <v>10836.007250000079</v>
      </c>
      <c r="BV2354" s="17" t="s">
        <v>458</v>
      </c>
      <c r="BW2354" t="str">
        <f>'Hour Loop'!X19</f>
        <v>G01 X262.267 Y499.699</v>
      </c>
      <c r="BX2354" t="str">
        <f>'Hour Loop'!Y19</f>
        <v>F2000</v>
      </c>
      <c r="BZ2354">
        <f t="shared" si="4976"/>
        <v>0.46875</v>
      </c>
      <c r="CA2354" t="str">
        <f t="shared" si="4974"/>
        <v>1</v>
      </c>
      <c r="CC2354" t="str">
        <f t="shared" si="4968"/>
        <v>G01 X262.267</v>
      </c>
      <c r="CD2354" t="str">
        <f t="shared" si="4969"/>
        <v>262.267</v>
      </c>
      <c r="CE2354" t="str">
        <f t="shared" si="4970"/>
        <v>262.267 Y499.699</v>
      </c>
      <c r="CF2354" t="str">
        <f t="shared" si="4971"/>
        <v>499.699</v>
      </c>
      <c r="CI2354">
        <f>IF(BV2354="A",((CD2354*'Input Output'!$E$5)+'Input Output'!$H$5),IF(BV2354="B",(CD2354*'Input Output'!$E$8)+'Input Output'!$H$8,IF(BV2354="C",(CD2354*'Input Output'!$E$11)+'Input Output'!$H$11,"")))</f>
        <v>262.267</v>
      </c>
      <c r="CJ2354">
        <f>IF(BV2354="A",(CF2354*'Input Output'!$E$6)+'Input Output'!$H$6,IF(BV2354="B",(CF2354*'Input Output'!$E$9)+'Input Output'!$H$9,IF(BV2354="C",(CF2354*'Input Output'!$E$12)+'Input Output'!$H$12,"")))</f>
        <v>499.69900000000001</v>
      </c>
      <c r="CL2354" t="str">
        <f t="shared" si="4972"/>
        <v/>
      </c>
    </row>
    <row r="2355" spans="71:90" x14ac:dyDescent="0.25">
      <c r="BS2355">
        <f t="shared" si="4975"/>
        <v>0</v>
      </c>
      <c r="BT2355">
        <f t="shared" si="4967"/>
        <v>180.60793333333464</v>
      </c>
      <c r="BU2355" s="15">
        <f t="shared" si="4973"/>
        <v>10836.476000000079</v>
      </c>
      <c r="BV2355" s="17" t="s">
        <v>458</v>
      </c>
      <c r="BW2355" t="str">
        <f>'Hour Loop'!X20</f>
        <v>G04 P0</v>
      </c>
      <c r="BX2355" t="str">
        <f>'Hour Loop'!Y20</f>
        <v/>
      </c>
      <c r="BZ2355">
        <f t="shared" si="4976"/>
        <v>0</v>
      </c>
      <c r="CA2355" t="str">
        <f t="shared" si="4974"/>
        <v>0</v>
      </c>
      <c r="CC2355" t="e">
        <f t="shared" si="4968"/>
        <v>#VALUE!</v>
      </c>
      <c r="CD2355" t="e">
        <f t="shared" si="4969"/>
        <v>#VALUE!</v>
      </c>
      <c r="CE2355" t="e">
        <f t="shared" si="4970"/>
        <v>#VALUE!</v>
      </c>
      <c r="CF2355" t="e">
        <f t="shared" si="4971"/>
        <v>#VALUE!</v>
      </c>
      <c r="CI2355" t="e">
        <f>IF(BV2355="A",((CD2355*'Input Output'!$E$5)+'Input Output'!$H$5),IF(BV2355="B",(CD2355*'Input Output'!$E$8)+'Input Output'!$H$8,IF(BV2355="C",(CD2355*'Input Output'!$E$11)+'Input Output'!$H$11,"")))</f>
        <v>#VALUE!</v>
      </c>
      <c r="CJ2355" t="e">
        <f>IF(BV2355="A",(CF2355*'Input Output'!$E$6)+'Input Output'!$H$6,IF(BV2355="B",(CF2355*'Input Output'!$E$9)+'Input Output'!$H$9,IF(BV2355="C",(CF2355*'Input Output'!$E$12)+'Input Output'!$H$12,"")))</f>
        <v>#VALUE!</v>
      </c>
      <c r="CL2355" t="str">
        <f t="shared" si="4972"/>
        <v/>
      </c>
    </row>
    <row r="2356" spans="71:90" x14ac:dyDescent="0.25">
      <c r="BS2356">
        <f t="shared" si="4975"/>
        <v>0</v>
      </c>
      <c r="BT2356">
        <f t="shared" si="4967"/>
        <v>180.60793333333464</v>
      </c>
      <c r="BU2356" s="15">
        <f t="shared" si="4973"/>
        <v>10836.476000000079</v>
      </c>
      <c r="BV2356" s="17" t="s">
        <v>458</v>
      </c>
      <c r="BW2356" t="str">
        <f>'Hour Loop'!X21</f>
        <v>G01 X274.504 Y498.796</v>
      </c>
      <c r="BX2356" t="str">
        <f>'Hour Loop'!Y21</f>
        <v>F1</v>
      </c>
      <c r="BZ2356">
        <f t="shared" si="4976"/>
        <v>20.745000000000001</v>
      </c>
      <c r="CA2356" t="str">
        <f t="shared" si="4974"/>
        <v>1</v>
      </c>
      <c r="CC2356" t="str">
        <f t="shared" si="4968"/>
        <v>G01 X274.504</v>
      </c>
      <c r="CD2356" t="str">
        <f t="shared" si="4969"/>
        <v>274.504</v>
      </c>
      <c r="CE2356" t="str">
        <f t="shared" si="4970"/>
        <v>274.504 Y498.796</v>
      </c>
      <c r="CF2356" t="str">
        <f t="shared" si="4971"/>
        <v>498.796</v>
      </c>
      <c r="CI2356">
        <f>IF(BV2356="A",((CD2356*'Input Output'!$E$5)+'Input Output'!$H$5),IF(BV2356="B",(CD2356*'Input Output'!$E$8)+'Input Output'!$H$8,IF(BV2356="C",(CD2356*'Input Output'!$E$11)+'Input Output'!$H$11,"")))</f>
        <v>274.50400000000002</v>
      </c>
      <c r="CJ2356">
        <f>IF(BV2356="A",(CF2356*'Input Output'!$E$6)+'Input Output'!$H$6,IF(BV2356="B",(CF2356*'Input Output'!$E$9)+'Input Output'!$H$9,IF(BV2356="C",(CF2356*'Input Output'!$E$12)+'Input Output'!$H$12,"")))</f>
        <v>498.79599999999999</v>
      </c>
      <c r="CL2356" t="str">
        <f t="shared" si="4972"/>
        <v/>
      </c>
    </row>
    <row r="2357" spans="71:90" x14ac:dyDescent="0.25">
      <c r="BS2357">
        <f t="shared" si="4975"/>
        <v>0</v>
      </c>
      <c r="BT2357">
        <f t="shared" si="4967"/>
        <v>180.95368333333465</v>
      </c>
      <c r="BU2357" s="15">
        <f t="shared" si="4973"/>
        <v>10857.22100000008</v>
      </c>
      <c r="BV2357" s="17" t="s">
        <v>458</v>
      </c>
      <c r="BW2357" t="str">
        <f>'Hour Loop'!X22</f>
        <v>G04 P6.416</v>
      </c>
      <c r="BX2357" t="str">
        <f>'Hour Loop'!Y22</f>
        <v/>
      </c>
      <c r="BZ2357">
        <f t="shared" si="4976"/>
        <v>6.4160000000000004</v>
      </c>
      <c r="CA2357" t="str">
        <f t="shared" si="4974"/>
        <v>0</v>
      </c>
      <c r="CC2357" t="e">
        <f t="shared" si="4968"/>
        <v>#VALUE!</v>
      </c>
      <c r="CD2357" t="e">
        <f t="shared" si="4969"/>
        <v>#VALUE!</v>
      </c>
      <c r="CE2357" t="e">
        <f t="shared" si="4970"/>
        <v>#VALUE!</v>
      </c>
      <c r="CF2357" t="e">
        <f t="shared" si="4971"/>
        <v>#VALUE!</v>
      </c>
      <c r="CI2357" t="e">
        <f>IF(BV2357="A",((CD2357*'Input Output'!$E$5)+'Input Output'!$H$5),IF(BV2357="B",(CD2357*'Input Output'!$E$8)+'Input Output'!$H$8,IF(BV2357="C",(CD2357*'Input Output'!$E$11)+'Input Output'!$H$11,"")))</f>
        <v>#VALUE!</v>
      </c>
      <c r="CJ2357" t="e">
        <f>IF(BV2357="A",(CF2357*'Input Output'!$E$6)+'Input Output'!$H$6,IF(BV2357="B",(CF2357*'Input Output'!$E$9)+'Input Output'!$H$9,IF(BV2357="C",(CF2357*'Input Output'!$E$12)+'Input Output'!$H$12,"")))</f>
        <v>#VALUE!</v>
      </c>
      <c r="CL2357" t="str">
        <f t="shared" si="4972"/>
        <v/>
      </c>
    </row>
    <row r="2358" spans="71:90" x14ac:dyDescent="0.25">
      <c r="BS2358">
        <f t="shared" si="4975"/>
        <v>0</v>
      </c>
      <c r="BT2358">
        <f t="shared" si="4967"/>
        <v>181.06061666666798</v>
      </c>
      <c r="BU2358" s="15">
        <f t="shared" si="4973"/>
        <v>10863.637000000079</v>
      </c>
      <c r="BV2358" s="17" t="s">
        <v>458</v>
      </c>
      <c r="BW2358" t="str">
        <f>'Hour Loop'!X23</f>
        <v>G01 X286.683 Y497.294</v>
      </c>
      <c r="BX2358" t="str">
        <f>'Hour Loop'!Y23</f>
        <v/>
      </c>
      <c r="BZ2358">
        <f t="shared" si="4976"/>
        <v>20.745000000000001</v>
      </c>
      <c r="CA2358" t="str">
        <f t="shared" si="4974"/>
        <v>1</v>
      </c>
      <c r="CC2358" t="str">
        <f t="shared" si="4968"/>
        <v>G01 X286.683</v>
      </c>
      <c r="CD2358" t="str">
        <f t="shared" si="4969"/>
        <v>286.683</v>
      </c>
      <c r="CE2358" t="str">
        <f t="shared" si="4970"/>
        <v>286.683 Y497.294</v>
      </c>
      <c r="CF2358" t="str">
        <f t="shared" si="4971"/>
        <v>497.294</v>
      </c>
      <c r="CI2358">
        <f>IF(BV2358="A",((CD2358*'Input Output'!$E$5)+'Input Output'!$H$5),IF(BV2358="B",(CD2358*'Input Output'!$E$8)+'Input Output'!$H$8,IF(BV2358="C",(CD2358*'Input Output'!$E$11)+'Input Output'!$H$11,"")))</f>
        <v>286.68299999999999</v>
      </c>
      <c r="CJ2358">
        <f>IF(BV2358="A",(CF2358*'Input Output'!$E$6)+'Input Output'!$H$6,IF(BV2358="B",(CF2358*'Input Output'!$E$9)+'Input Output'!$H$9,IF(BV2358="C",(CF2358*'Input Output'!$E$12)+'Input Output'!$H$12,"")))</f>
        <v>497.29399999999998</v>
      </c>
      <c r="CL2358" t="str">
        <f t="shared" si="4972"/>
        <v/>
      </c>
    </row>
    <row r="2359" spans="71:90" x14ac:dyDescent="0.25">
      <c r="BS2359">
        <f t="shared" si="4975"/>
        <v>0</v>
      </c>
      <c r="BT2359">
        <f t="shared" si="4967"/>
        <v>181.40636666666799</v>
      </c>
      <c r="BU2359" s="15">
        <f t="shared" si="4973"/>
        <v>10884.38200000008</v>
      </c>
      <c r="BV2359" s="17" t="s">
        <v>458</v>
      </c>
      <c r="BW2359" t="str">
        <f>'Hour Loop'!X24</f>
        <v>G04 P7.38</v>
      </c>
      <c r="BX2359" t="str">
        <f>'Hour Loop'!Y24</f>
        <v/>
      </c>
      <c r="BZ2359">
        <f t="shared" si="4976"/>
        <v>7.38</v>
      </c>
      <c r="CA2359" t="str">
        <f t="shared" si="4974"/>
        <v>0</v>
      </c>
      <c r="CC2359" t="e">
        <f t="shared" si="4968"/>
        <v>#VALUE!</v>
      </c>
      <c r="CD2359" t="e">
        <f t="shared" si="4969"/>
        <v>#VALUE!</v>
      </c>
      <c r="CE2359" t="e">
        <f t="shared" si="4970"/>
        <v>#VALUE!</v>
      </c>
      <c r="CF2359" t="e">
        <f t="shared" si="4971"/>
        <v>#VALUE!</v>
      </c>
      <c r="CI2359" t="e">
        <f>IF(BV2359="A",((CD2359*'Input Output'!$E$5)+'Input Output'!$H$5),IF(BV2359="B",(CD2359*'Input Output'!$E$8)+'Input Output'!$H$8,IF(BV2359="C",(CD2359*'Input Output'!$E$11)+'Input Output'!$H$11,"")))</f>
        <v>#VALUE!</v>
      </c>
      <c r="CJ2359" t="e">
        <f>IF(BV2359="A",(CF2359*'Input Output'!$E$6)+'Input Output'!$H$6,IF(BV2359="B",(CF2359*'Input Output'!$E$9)+'Input Output'!$H$9,IF(BV2359="C",(CF2359*'Input Output'!$E$12)+'Input Output'!$H$12,"")))</f>
        <v>#VALUE!</v>
      </c>
      <c r="CL2359" t="str">
        <f t="shared" si="4972"/>
        <v/>
      </c>
    </row>
    <row r="2360" spans="71:90" x14ac:dyDescent="0.25">
      <c r="BS2360">
        <f t="shared" si="4975"/>
        <v>0</v>
      </c>
      <c r="BT2360">
        <f t="shared" si="4967"/>
        <v>181.52936666666798</v>
      </c>
      <c r="BU2360" s="15">
        <f t="shared" si="4973"/>
        <v>10891.762000000079</v>
      </c>
      <c r="BV2360" s="17" t="s">
        <v>458</v>
      </c>
      <c r="BW2360" t="str">
        <f>'Hour Loop'!X25</f>
        <v>G01 X298.773 Y495.196</v>
      </c>
      <c r="BX2360" t="str">
        <f>'Hour Loop'!Y25</f>
        <v/>
      </c>
      <c r="BZ2360">
        <f t="shared" si="4976"/>
        <v>20.745000000000001</v>
      </c>
      <c r="CA2360" t="str">
        <f t="shared" si="4974"/>
        <v>1</v>
      </c>
      <c r="CC2360" t="str">
        <f t="shared" si="4968"/>
        <v>G01 X298.773</v>
      </c>
      <c r="CD2360" t="str">
        <f t="shared" si="4969"/>
        <v>298.773</v>
      </c>
      <c r="CE2360" t="str">
        <f t="shared" si="4970"/>
        <v>298.773 Y495.196</v>
      </c>
      <c r="CF2360" t="str">
        <f t="shared" si="4971"/>
        <v>495.196</v>
      </c>
      <c r="CI2360">
        <f>IF(BV2360="A",((CD2360*'Input Output'!$E$5)+'Input Output'!$H$5),IF(BV2360="B",(CD2360*'Input Output'!$E$8)+'Input Output'!$H$8,IF(BV2360="C",(CD2360*'Input Output'!$E$11)+'Input Output'!$H$11,"")))</f>
        <v>298.77300000000002</v>
      </c>
      <c r="CJ2360">
        <f>IF(BV2360="A",(CF2360*'Input Output'!$E$6)+'Input Output'!$H$6,IF(BV2360="B",(CF2360*'Input Output'!$E$9)+'Input Output'!$H$9,IF(BV2360="C",(CF2360*'Input Output'!$E$12)+'Input Output'!$H$12,"")))</f>
        <v>495.19600000000003</v>
      </c>
      <c r="CL2360" t="str">
        <f t="shared" si="4972"/>
        <v/>
      </c>
    </row>
    <row r="2361" spans="71:90" x14ac:dyDescent="0.25">
      <c r="BS2361">
        <f t="shared" si="4975"/>
        <v>0</v>
      </c>
      <c r="BT2361">
        <f t="shared" si="4967"/>
        <v>181.87511666666799</v>
      </c>
      <c r="BU2361" s="15">
        <f t="shared" si="4973"/>
        <v>10912.50700000008</v>
      </c>
      <c r="BV2361" s="17" t="s">
        <v>458</v>
      </c>
      <c r="BW2361" t="str">
        <f>'Hour Loop'!X26</f>
        <v>G04 P7.38</v>
      </c>
      <c r="BX2361" t="str">
        <f>'Hour Loop'!Y26</f>
        <v/>
      </c>
      <c r="BZ2361">
        <f t="shared" si="4976"/>
        <v>7.38</v>
      </c>
      <c r="CA2361" t="str">
        <f t="shared" si="4974"/>
        <v>0</v>
      </c>
      <c r="CC2361" t="e">
        <f t="shared" si="4968"/>
        <v>#VALUE!</v>
      </c>
      <c r="CD2361" t="e">
        <f t="shared" si="4969"/>
        <v>#VALUE!</v>
      </c>
      <c r="CE2361" t="e">
        <f t="shared" si="4970"/>
        <v>#VALUE!</v>
      </c>
      <c r="CF2361" t="e">
        <f t="shared" si="4971"/>
        <v>#VALUE!</v>
      </c>
      <c r="CI2361" t="e">
        <f>IF(BV2361="A",((CD2361*'Input Output'!$E$5)+'Input Output'!$H$5),IF(BV2361="B",(CD2361*'Input Output'!$E$8)+'Input Output'!$H$8,IF(BV2361="C",(CD2361*'Input Output'!$E$11)+'Input Output'!$H$11,"")))</f>
        <v>#VALUE!</v>
      </c>
      <c r="CJ2361" t="e">
        <f>IF(BV2361="A",(CF2361*'Input Output'!$E$6)+'Input Output'!$H$6,IF(BV2361="B",(CF2361*'Input Output'!$E$9)+'Input Output'!$H$9,IF(BV2361="C",(CF2361*'Input Output'!$E$12)+'Input Output'!$H$12,"")))</f>
        <v>#VALUE!</v>
      </c>
      <c r="CL2361" t="str">
        <f t="shared" si="4972"/>
        <v/>
      </c>
    </row>
    <row r="2362" spans="71:90" x14ac:dyDescent="0.25">
      <c r="BS2362">
        <f t="shared" si="4975"/>
        <v>0</v>
      </c>
      <c r="BT2362">
        <f t="shared" si="4967"/>
        <v>181.99811666666798</v>
      </c>
      <c r="BU2362" s="15">
        <f t="shared" si="4973"/>
        <v>10919.887000000079</v>
      </c>
      <c r="BV2362" s="17" t="s">
        <v>458</v>
      </c>
      <c r="BW2362" t="str">
        <f>'Hour Loop'!X27</f>
        <v>G01 X310.745 Y492.508</v>
      </c>
      <c r="BX2362" t="str">
        <f>'Hour Loop'!Y27</f>
        <v/>
      </c>
      <c r="BZ2362">
        <f t="shared" si="4976"/>
        <v>20.745000000000001</v>
      </c>
      <c r="CA2362" t="str">
        <f t="shared" si="4974"/>
        <v>1</v>
      </c>
      <c r="CC2362" t="str">
        <f t="shared" si="4968"/>
        <v>G01 X310.745</v>
      </c>
      <c r="CD2362" t="str">
        <f t="shared" si="4969"/>
        <v>310.745</v>
      </c>
      <c r="CE2362" t="str">
        <f t="shared" si="4970"/>
        <v>310.745 Y492.508</v>
      </c>
      <c r="CF2362" t="str">
        <f t="shared" si="4971"/>
        <v>492.508</v>
      </c>
      <c r="CI2362">
        <f>IF(BV2362="A",((CD2362*'Input Output'!$E$5)+'Input Output'!$H$5),IF(BV2362="B",(CD2362*'Input Output'!$E$8)+'Input Output'!$H$8,IF(BV2362="C",(CD2362*'Input Output'!$E$11)+'Input Output'!$H$11,"")))</f>
        <v>310.745</v>
      </c>
      <c r="CJ2362">
        <f>IF(BV2362="A",(CF2362*'Input Output'!$E$6)+'Input Output'!$H$6,IF(BV2362="B",(CF2362*'Input Output'!$E$9)+'Input Output'!$H$9,IF(BV2362="C",(CF2362*'Input Output'!$E$12)+'Input Output'!$H$12,"")))</f>
        <v>492.50799999999998</v>
      </c>
      <c r="CL2362" t="str">
        <f t="shared" si="4972"/>
        <v/>
      </c>
    </row>
    <row r="2363" spans="71:90" x14ac:dyDescent="0.25">
      <c r="BS2363">
        <f t="shared" si="4975"/>
        <v>0</v>
      </c>
      <c r="BT2363">
        <f t="shared" si="4967"/>
        <v>182.34386666666799</v>
      </c>
      <c r="BU2363" s="15">
        <f t="shared" si="4973"/>
        <v>10940.63200000008</v>
      </c>
      <c r="BV2363" s="17" t="s">
        <v>458</v>
      </c>
      <c r="BW2363" t="str">
        <f>'Hour Loop'!X28</f>
        <v>G04 P7.38</v>
      </c>
      <c r="BX2363" t="str">
        <f>'Hour Loop'!Y28</f>
        <v/>
      </c>
      <c r="BZ2363">
        <f t="shared" si="4976"/>
        <v>7.38</v>
      </c>
      <c r="CA2363" t="str">
        <f t="shared" si="4974"/>
        <v>0</v>
      </c>
      <c r="CC2363" t="e">
        <f t="shared" si="4968"/>
        <v>#VALUE!</v>
      </c>
      <c r="CD2363" t="e">
        <f t="shared" si="4969"/>
        <v>#VALUE!</v>
      </c>
      <c r="CE2363" t="e">
        <f t="shared" si="4970"/>
        <v>#VALUE!</v>
      </c>
      <c r="CF2363" t="e">
        <f t="shared" si="4971"/>
        <v>#VALUE!</v>
      </c>
      <c r="CI2363" t="e">
        <f>IF(BV2363="A",((CD2363*'Input Output'!$E$5)+'Input Output'!$H$5),IF(BV2363="B",(CD2363*'Input Output'!$E$8)+'Input Output'!$H$8,IF(BV2363="C",(CD2363*'Input Output'!$E$11)+'Input Output'!$H$11,"")))</f>
        <v>#VALUE!</v>
      </c>
      <c r="CJ2363" t="e">
        <f>IF(BV2363="A",(CF2363*'Input Output'!$E$6)+'Input Output'!$H$6,IF(BV2363="B",(CF2363*'Input Output'!$E$9)+'Input Output'!$H$9,IF(BV2363="C",(CF2363*'Input Output'!$E$12)+'Input Output'!$H$12,"")))</f>
        <v>#VALUE!</v>
      </c>
      <c r="CL2363" t="str">
        <f t="shared" si="4972"/>
        <v/>
      </c>
    </row>
    <row r="2364" spans="71:90" x14ac:dyDescent="0.25">
      <c r="BS2364">
        <f t="shared" si="4975"/>
        <v>0</v>
      </c>
      <c r="BT2364">
        <f t="shared" si="4967"/>
        <v>182.46686666666798</v>
      </c>
      <c r="BU2364" s="15">
        <f t="shared" si="4973"/>
        <v>10948.012000000079</v>
      </c>
      <c r="BV2364" s="17" t="s">
        <v>458</v>
      </c>
      <c r="BW2364" t="str">
        <f>'Hour Loop'!X29</f>
        <v>G01 X322.571 Y489.235</v>
      </c>
      <c r="BX2364" t="str">
        <f>'Hour Loop'!Y29</f>
        <v/>
      </c>
      <c r="BZ2364">
        <f t="shared" si="4976"/>
        <v>20.745000000000001</v>
      </c>
      <c r="CA2364" t="str">
        <f t="shared" si="4974"/>
        <v>1</v>
      </c>
      <c r="CC2364" t="str">
        <f t="shared" si="4968"/>
        <v>G01 X322.571</v>
      </c>
      <c r="CD2364" t="str">
        <f t="shared" si="4969"/>
        <v>322.571</v>
      </c>
      <c r="CE2364" t="str">
        <f t="shared" si="4970"/>
        <v>322.571 Y489.235</v>
      </c>
      <c r="CF2364" t="str">
        <f t="shared" si="4971"/>
        <v>489.235</v>
      </c>
      <c r="CI2364">
        <f>IF(BV2364="A",((CD2364*'Input Output'!$E$5)+'Input Output'!$H$5),IF(BV2364="B",(CD2364*'Input Output'!$E$8)+'Input Output'!$H$8,IF(BV2364="C",(CD2364*'Input Output'!$E$11)+'Input Output'!$H$11,"")))</f>
        <v>322.57100000000003</v>
      </c>
      <c r="CJ2364">
        <f>IF(BV2364="A",(CF2364*'Input Output'!$E$6)+'Input Output'!$H$6,IF(BV2364="B",(CF2364*'Input Output'!$E$9)+'Input Output'!$H$9,IF(BV2364="C",(CF2364*'Input Output'!$E$12)+'Input Output'!$H$12,"")))</f>
        <v>489.23500000000001</v>
      </c>
      <c r="CL2364" t="str">
        <f t="shared" si="4972"/>
        <v/>
      </c>
    </row>
    <row r="2365" spans="71:90" x14ac:dyDescent="0.25">
      <c r="BS2365">
        <f t="shared" si="4975"/>
        <v>0</v>
      </c>
      <c r="BT2365">
        <f t="shared" si="4967"/>
        <v>182.81261666666799</v>
      </c>
      <c r="BU2365" s="15">
        <f t="shared" si="4973"/>
        <v>10968.75700000008</v>
      </c>
      <c r="BV2365" s="17" t="s">
        <v>458</v>
      </c>
      <c r="BW2365" t="str">
        <f>'Hour Loop'!X30</f>
        <v>G04 P7.38</v>
      </c>
      <c r="BX2365" t="str">
        <f>'Hour Loop'!Y30</f>
        <v/>
      </c>
      <c r="BZ2365">
        <f t="shared" si="4976"/>
        <v>7.38</v>
      </c>
      <c r="CA2365" t="str">
        <f t="shared" si="4974"/>
        <v>0</v>
      </c>
      <c r="CC2365" t="e">
        <f t="shared" si="4968"/>
        <v>#VALUE!</v>
      </c>
      <c r="CD2365" t="e">
        <f t="shared" si="4969"/>
        <v>#VALUE!</v>
      </c>
      <c r="CE2365" t="e">
        <f t="shared" si="4970"/>
        <v>#VALUE!</v>
      </c>
      <c r="CF2365" t="e">
        <f t="shared" si="4971"/>
        <v>#VALUE!</v>
      </c>
      <c r="CI2365" t="e">
        <f>IF(BV2365="A",((CD2365*'Input Output'!$E$5)+'Input Output'!$H$5),IF(BV2365="B",(CD2365*'Input Output'!$E$8)+'Input Output'!$H$8,IF(BV2365="C",(CD2365*'Input Output'!$E$11)+'Input Output'!$H$11,"")))</f>
        <v>#VALUE!</v>
      </c>
      <c r="CJ2365" t="e">
        <f>IF(BV2365="A",(CF2365*'Input Output'!$E$6)+'Input Output'!$H$6,IF(BV2365="B",(CF2365*'Input Output'!$E$9)+'Input Output'!$H$9,IF(BV2365="C",(CF2365*'Input Output'!$E$12)+'Input Output'!$H$12,"")))</f>
        <v>#VALUE!</v>
      </c>
      <c r="CL2365" t="str">
        <f t="shared" si="4972"/>
        <v/>
      </c>
    </row>
    <row r="2366" spans="71:90" x14ac:dyDescent="0.25">
      <c r="BS2366">
        <f t="shared" si="4975"/>
        <v>0</v>
      </c>
      <c r="BT2366">
        <f t="shared" si="4967"/>
        <v>182.93561666666798</v>
      </c>
      <c r="BU2366" s="15">
        <f t="shared" si="4973"/>
        <v>10976.137000000079</v>
      </c>
      <c r="BV2366" s="17" t="s">
        <v>458</v>
      </c>
      <c r="BW2366" t="str">
        <f>'Hour Loop'!X31</f>
        <v>G01 X334.222 Y485.386</v>
      </c>
      <c r="BX2366" t="str">
        <f>'Hour Loop'!Y31</f>
        <v/>
      </c>
      <c r="BZ2366">
        <f t="shared" si="4976"/>
        <v>20.745000000000001</v>
      </c>
      <c r="CA2366" t="str">
        <f t="shared" si="4974"/>
        <v>1</v>
      </c>
      <c r="CC2366" t="str">
        <f t="shared" si="4968"/>
        <v>G01 X334.222</v>
      </c>
      <c r="CD2366" t="str">
        <f t="shared" si="4969"/>
        <v>334.222</v>
      </c>
      <c r="CE2366" t="str">
        <f t="shared" si="4970"/>
        <v>334.222 Y485.386</v>
      </c>
      <c r="CF2366" t="str">
        <f t="shared" si="4971"/>
        <v>485.386</v>
      </c>
      <c r="CI2366">
        <f>IF(BV2366="A",((CD2366*'Input Output'!$E$5)+'Input Output'!$H$5),IF(BV2366="B",(CD2366*'Input Output'!$E$8)+'Input Output'!$H$8,IF(BV2366="C",(CD2366*'Input Output'!$E$11)+'Input Output'!$H$11,"")))</f>
        <v>334.22199999999998</v>
      </c>
      <c r="CJ2366">
        <f>IF(BV2366="A",(CF2366*'Input Output'!$E$6)+'Input Output'!$H$6,IF(BV2366="B",(CF2366*'Input Output'!$E$9)+'Input Output'!$H$9,IF(BV2366="C",(CF2366*'Input Output'!$E$12)+'Input Output'!$H$12,"")))</f>
        <v>485.38600000000002</v>
      </c>
      <c r="CL2366" t="str">
        <f t="shared" si="4972"/>
        <v/>
      </c>
    </row>
    <row r="2367" spans="71:90" x14ac:dyDescent="0.25">
      <c r="BS2367">
        <f t="shared" si="4975"/>
        <v>0</v>
      </c>
      <c r="BT2367">
        <f t="shared" si="4967"/>
        <v>183.28136666666799</v>
      </c>
      <c r="BU2367" s="15">
        <f t="shared" si="4973"/>
        <v>10996.88200000008</v>
      </c>
      <c r="BV2367" s="17" t="s">
        <v>458</v>
      </c>
      <c r="BW2367" t="str">
        <f>'Hour Loop'!X32</f>
        <v>G04 P7.38</v>
      </c>
      <c r="BX2367" t="str">
        <f>'Hour Loop'!Y32</f>
        <v/>
      </c>
      <c r="BZ2367">
        <f t="shared" si="4976"/>
        <v>7.38</v>
      </c>
      <c r="CA2367" t="str">
        <f t="shared" si="4974"/>
        <v>0</v>
      </c>
      <c r="CC2367" t="e">
        <f t="shared" si="4968"/>
        <v>#VALUE!</v>
      </c>
      <c r="CD2367" t="e">
        <f t="shared" si="4969"/>
        <v>#VALUE!</v>
      </c>
      <c r="CE2367" t="e">
        <f t="shared" si="4970"/>
        <v>#VALUE!</v>
      </c>
      <c r="CF2367" t="e">
        <f t="shared" si="4971"/>
        <v>#VALUE!</v>
      </c>
      <c r="CI2367" t="e">
        <f>IF(BV2367="A",((CD2367*'Input Output'!$E$5)+'Input Output'!$H$5),IF(BV2367="B",(CD2367*'Input Output'!$E$8)+'Input Output'!$H$8,IF(BV2367="C",(CD2367*'Input Output'!$E$11)+'Input Output'!$H$11,"")))</f>
        <v>#VALUE!</v>
      </c>
      <c r="CJ2367" t="e">
        <f>IF(BV2367="A",(CF2367*'Input Output'!$E$6)+'Input Output'!$H$6,IF(BV2367="B",(CF2367*'Input Output'!$E$9)+'Input Output'!$H$9,IF(BV2367="C",(CF2367*'Input Output'!$E$12)+'Input Output'!$H$12,"")))</f>
        <v>#VALUE!</v>
      </c>
      <c r="CL2367" t="str">
        <f t="shared" si="4972"/>
        <v/>
      </c>
    </row>
    <row r="2368" spans="71:90" x14ac:dyDescent="0.25">
      <c r="BS2368">
        <f t="shared" si="4975"/>
        <v>0</v>
      </c>
      <c r="BT2368">
        <f t="shared" si="4967"/>
        <v>183.40436666666798</v>
      </c>
      <c r="BU2368" s="15">
        <f t="shared" si="4973"/>
        <v>11004.262000000079</v>
      </c>
      <c r="BV2368" s="17" t="s">
        <v>458</v>
      </c>
      <c r="BW2368" t="str">
        <f>'Hour Loop'!X33</f>
        <v>G01 X345.671 Y480.970</v>
      </c>
      <c r="BX2368" t="str">
        <f>'Hour Loop'!Y33</f>
        <v/>
      </c>
      <c r="BZ2368">
        <f t="shared" si="4976"/>
        <v>20.745000000000001</v>
      </c>
      <c r="CA2368" t="str">
        <f t="shared" si="4974"/>
        <v>1</v>
      </c>
      <c r="CC2368" t="str">
        <f t="shared" si="4968"/>
        <v>G01 X345.671</v>
      </c>
      <c r="CD2368" t="str">
        <f t="shared" si="4969"/>
        <v>345.671</v>
      </c>
      <c r="CE2368" t="str">
        <f t="shared" si="4970"/>
        <v>345.671 Y480.970</v>
      </c>
      <c r="CF2368" t="str">
        <f t="shared" si="4971"/>
        <v>480.970</v>
      </c>
      <c r="CI2368">
        <f>IF(BV2368="A",((CD2368*'Input Output'!$E$5)+'Input Output'!$H$5),IF(BV2368="B",(CD2368*'Input Output'!$E$8)+'Input Output'!$H$8,IF(BV2368="C",(CD2368*'Input Output'!$E$11)+'Input Output'!$H$11,"")))</f>
        <v>345.67099999999999</v>
      </c>
      <c r="CJ2368">
        <f>IF(BV2368="A",(CF2368*'Input Output'!$E$6)+'Input Output'!$H$6,IF(BV2368="B",(CF2368*'Input Output'!$E$9)+'Input Output'!$H$9,IF(BV2368="C",(CF2368*'Input Output'!$E$12)+'Input Output'!$H$12,"")))</f>
        <v>480.97</v>
      </c>
      <c r="CL2368" t="str">
        <f t="shared" si="4972"/>
        <v/>
      </c>
    </row>
    <row r="2369" spans="71:90" x14ac:dyDescent="0.25">
      <c r="BS2369">
        <f t="shared" si="4975"/>
        <v>0</v>
      </c>
      <c r="BT2369">
        <f t="shared" si="4967"/>
        <v>183.75011666666799</v>
      </c>
      <c r="BU2369" s="15">
        <f t="shared" si="4973"/>
        <v>11025.00700000008</v>
      </c>
      <c r="BV2369" s="17" t="s">
        <v>458</v>
      </c>
      <c r="BW2369" t="str">
        <f>'Hour Loop'!X34</f>
        <v>G04 P7.38</v>
      </c>
      <c r="BX2369" t="str">
        <f>'Hour Loop'!Y34</f>
        <v/>
      </c>
      <c r="BZ2369">
        <f t="shared" si="4976"/>
        <v>7.38</v>
      </c>
      <c r="CA2369" t="str">
        <f t="shared" si="4974"/>
        <v>0</v>
      </c>
      <c r="CC2369" t="e">
        <f t="shared" si="4968"/>
        <v>#VALUE!</v>
      </c>
      <c r="CD2369" t="e">
        <f t="shared" si="4969"/>
        <v>#VALUE!</v>
      </c>
      <c r="CE2369" t="e">
        <f t="shared" si="4970"/>
        <v>#VALUE!</v>
      </c>
      <c r="CF2369" t="e">
        <f t="shared" si="4971"/>
        <v>#VALUE!</v>
      </c>
      <c r="CI2369" t="e">
        <f>IF(BV2369="A",((CD2369*'Input Output'!$E$5)+'Input Output'!$H$5),IF(BV2369="B",(CD2369*'Input Output'!$E$8)+'Input Output'!$H$8,IF(BV2369="C",(CD2369*'Input Output'!$E$11)+'Input Output'!$H$11,"")))</f>
        <v>#VALUE!</v>
      </c>
      <c r="CJ2369" t="e">
        <f>IF(BV2369="A",(CF2369*'Input Output'!$E$6)+'Input Output'!$H$6,IF(BV2369="B",(CF2369*'Input Output'!$E$9)+'Input Output'!$H$9,IF(BV2369="C",(CF2369*'Input Output'!$E$12)+'Input Output'!$H$12,"")))</f>
        <v>#VALUE!</v>
      </c>
      <c r="CL2369" t="str">
        <f t="shared" si="4972"/>
        <v/>
      </c>
    </row>
    <row r="2370" spans="71:90" x14ac:dyDescent="0.25">
      <c r="BS2370">
        <f t="shared" si="4975"/>
        <v>0</v>
      </c>
      <c r="BT2370">
        <f t="shared" si="4967"/>
        <v>183.87311666666798</v>
      </c>
      <c r="BU2370" s="15">
        <f t="shared" si="4973"/>
        <v>11032.387000000079</v>
      </c>
      <c r="BV2370" s="17" t="s">
        <v>458</v>
      </c>
      <c r="BW2370" t="str">
        <f>'Hour Loop'!X35</f>
        <v>G01 X356.889 Y475.997</v>
      </c>
      <c r="BX2370" t="str">
        <f>'Hour Loop'!Y35</f>
        <v/>
      </c>
      <c r="BZ2370">
        <f t="shared" si="4976"/>
        <v>20.745000000000001</v>
      </c>
      <c r="CA2370" t="str">
        <f t="shared" si="4974"/>
        <v>1</v>
      </c>
      <c r="CC2370" t="str">
        <f t="shared" si="4968"/>
        <v>G01 X356.889</v>
      </c>
      <c r="CD2370" t="str">
        <f t="shared" si="4969"/>
        <v>356.889</v>
      </c>
      <c r="CE2370" t="str">
        <f t="shared" si="4970"/>
        <v>356.889 Y475.997</v>
      </c>
      <c r="CF2370" t="str">
        <f t="shared" si="4971"/>
        <v>475.997</v>
      </c>
      <c r="CI2370">
        <f>IF(BV2370="A",((CD2370*'Input Output'!$E$5)+'Input Output'!$H$5),IF(BV2370="B",(CD2370*'Input Output'!$E$8)+'Input Output'!$H$8,IF(BV2370="C",(CD2370*'Input Output'!$E$11)+'Input Output'!$H$11,"")))</f>
        <v>356.88900000000001</v>
      </c>
      <c r="CJ2370">
        <f>IF(BV2370="A",(CF2370*'Input Output'!$E$6)+'Input Output'!$H$6,IF(BV2370="B",(CF2370*'Input Output'!$E$9)+'Input Output'!$H$9,IF(BV2370="C",(CF2370*'Input Output'!$E$12)+'Input Output'!$H$12,"")))</f>
        <v>475.99700000000001</v>
      </c>
      <c r="CL2370" t="str">
        <f t="shared" si="4972"/>
        <v/>
      </c>
    </row>
    <row r="2371" spans="71:90" x14ac:dyDescent="0.25">
      <c r="BS2371">
        <f t="shared" si="4975"/>
        <v>0</v>
      </c>
      <c r="BT2371">
        <f t="shared" si="4967"/>
        <v>184.21886666666799</v>
      </c>
      <c r="BU2371" s="15">
        <f t="shared" si="4973"/>
        <v>11053.13200000008</v>
      </c>
      <c r="BV2371" s="17" t="s">
        <v>458</v>
      </c>
      <c r="BW2371" t="str">
        <f>'Hour Loop'!X36</f>
        <v>G04 P7.38</v>
      </c>
      <c r="BX2371" t="str">
        <f>'Hour Loop'!Y36</f>
        <v/>
      </c>
      <c r="BZ2371">
        <f t="shared" si="4976"/>
        <v>7.38</v>
      </c>
      <c r="CA2371" t="str">
        <f t="shared" si="4974"/>
        <v>0</v>
      </c>
      <c r="CC2371" t="e">
        <f t="shared" si="4968"/>
        <v>#VALUE!</v>
      </c>
      <c r="CD2371" t="e">
        <f t="shared" si="4969"/>
        <v>#VALUE!</v>
      </c>
      <c r="CE2371" t="e">
        <f t="shared" si="4970"/>
        <v>#VALUE!</v>
      </c>
      <c r="CF2371" t="e">
        <f t="shared" si="4971"/>
        <v>#VALUE!</v>
      </c>
      <c r="CI2371" t="e">
        <f>IF(BV2371="A",((CD2371*'Input Output'!$E$5)+'Input Output'!$H$5),IF(BV2371="B",(CD2371*'Input Output'!$E$8)+'Input Output'!$H$8,IF(BV2371="C",(CD2371*'Input Output'!$E$11)+'Input Output'!$H$11,"")))</f>
        <v>#VALUE!</v>
      </c>
      <c r="CJ2371" t="e">
        <f>IF(BV2371="A",(CF2371*'Input Output'!$E$6)+'Input Output'!$H$6,IF(BV2371="B",(CF2371*'Input Output'!$E$9)+'Input Output'!$H$9,IF(BV2371="C",(CF2371*'Input Output'!$E$12)+'Input Output'!$H$12,"")))</f>
        <v>#VALUE!</v>
      </c>
      <c r="CL2371" t="str">
        <f t="shared" si="4972"/>
        <v/>
      </c>
    </row>
    <row r="2372" spans="71:90" x14ac:dyDescent="0.25">
      <c r="BS2372">
        <f t="shared" si="4975"/>
        <v>0</v>
      </c>
      <c r="BT2372">
        <f t="shared" si="4967"/>
        <v>184.34186666666798</v>
      </c>
      <c r="BU2372" s="15">
        <f t="shared" si="4973"/>
        <v>11060.512000000079</v>
      </c>
      <c r="BV2372" s="17" t="s">
        <v>458</v>
      </c>
      <c r="BW2372" t="str">
        <f>'Hour Loop'!X37</f>
        <v>G01 X367.849 Y470.480</v>
      </c>
      <c r="BX2372" t="str">
        <f>'Hour Loop'!Y37</f>
        <v/>
      </c>
      <c r="BZ2372">
        <f t="shared" si="4976"/>
        <v>20.745000000000001</v>
      </c>
      <c r="CA2372" t="str">
        <f t="shared" si="4974"/>
        <v>1</v>
      </c>
      <c r="CC2372" t="str">
        <f t="shared" si="4968"/>
        <v>G01 X367.849</v>
      </c>
      <c r="CD2372" t="str">
        <f t="shared" si="4969"/>
        <v>367.849</v>
      </c>
      <c r="CE2372" t="str">
        <f t="shared" si="4970"/>
        <v>367.849 Y470.480</v>
      </c>
      <c r="CF2372" t="str">
        <f t="shared" si="4971"/>
        <v>470.480</v>
      </c>
      <c r="CI2372">
        <f>IF(BV2372="A",((CD2372*'Input Output'!$E$5)+'Input Output'!$H$5),IF(BV2372="B",(CD2372*'Input Output'!$E$8)+'Input Output'!$H$8,IF(BV2372="C",(CD2372*'Input Output'!$E$11)+'Input Output'!$H$11,"")))</f>
        <v>367.84899999999999</v>
      </c>
      <c r="CJ2372">
        <f>IF(BV2372="A",(CF2372*'Input Output'!$E$6)+'Input Output'!$H$6,IF(BV2372="B",(CF2372*'Input Output'!$E$9)+'Input Output'!$H$9,IF(BV2372="C",(CF2372*'Input Output'!$E$12)+'Input Output'!$H$12,"")))</f>
        <v>470.48</v>
      </c>
      <c r="CL2372" t="str">
        <f t="shared" si="4972"/>
        <v/>
      </c>
    </row>
    <row r="2373" spans="71:90" x14ac:dyDescent="0.25">
      <c r="BS2373">
        <f t="shared" si="4975"/>
        <v>0</v>
      </c>
      <c r="BT2373">
        <f t="shared" si="4967"/>
        <v>184.68761666666799</v>
      </c>
      <c r="BU2373" s="15">
        <f t="shared" si="4973"/>
        <v>11081.25700000008</v>
      </c>
      <c r="BV2373" s="17" t="s">
        <v>458</v>
      </c>
      <c r="BW2373" t="str">
        <f>'Hour Loop'!X38</f>
        <v>G04 P7.38</v>
      </c>
      <c r="BX2373" t="str">
        <f>'Hour Loop'!Y38</f>
        <v/>
      </c>
      <c r="BZ2373">
        <f t="shared" si="4976"/>
        <v>7.38</v>
      </c>
      <c r="CA2373" t="str">
        <f t="shared" si="4974"/>
        <v>0</v>
      </c>
      <c r="CC2373" t="e">
        <f t="shared" si="4968"/>
        <v>#VALUE!</v>
      </c>
      <c r="CD2373" t="e">
        <f t="shared" si="4969"/>
        <v>#VALUE!</v>
      </c>
      <c r="CE2373" t="e">
        <f t="shared" si="4970"/>
        <v>#VALUE!</v>
      </c>
      <c r="CF2373" t="e">
        <f t="shared" si="4971"/>
        <v>#VALUE!</v>
      </c>
      <c r="CI2373" t="e">
        <f>IF(BV2373="A",((CD2373*'Input Output'!$E$5)+'Input Output'!$H$5),IF(BV2373="B",(CD2373*'Input Output'!$E$8)+'Input Output'!$H$8,IF(BV2373="C",(CD2373*'Input Output'!$E$11)+'Input Output'!$H$11,"")))</f>
        <v>#VALUE!</v>
      </c>
      <c r="CJ2373" t="e">
        <f>IF(BV2373="A",(CF2373*'Input Output'!$E$6)+'Input Output'!$H$6,IF(BV2373="B",(CF2373*'Input Output'!$E$9)+'Input Output'!$H$9,IF(BV2373="C",(CF2373*'Input Output'!$E$12)+'Input Output'!$H$12,"")))</f>
        <v>#VALUE!</v>
      </c>
      <c r="CL2373" t="str">
        <f t="shared" si="4972"/>
        <v/>
      </c>
    </row>
    <row r="2374" spans="71:90" x14ac:dyDescent="0.25">
      <c r="BS2374">
        <f t="shared" si="4975"/>
        <v>0</v>
      </c>
      <c r="BT2374">
        <f t="shared" si="4967"/>
        <v>184.81061666666798</v>
      </c>
      <c r="BU2374" s="15">
        <f t="shared" si="4973"/>
        <v>11088.637000000079</v>
      </c>
      <c r="BV2374" s="17" t="s">
        <v>458</v>
      </c>
      <c r="BW2374" t="str">
        <f>'Hour Loop'!X39</f>
        <v>G01 X378.526 Y464.432</v>
      </c>
      <c r="BX2374" t="str">
        <f>'Hour Loop'!Y39</f>
        <v/>
      </c>
      <c r="BZ2374">
        <f t="shared" si="4976"/>
        <v>20.745000000000001</v>
      </c>
      <c r="CA2374" t="str">
        <f t="shared" si="4974"/>
        <v>1</v>
      </c>
      <c r="CC2374" t="str">
        <f t="shared" si="4968"/>
        <v>G01 X378.526</v>
      </c>
      <c r="CD2374" t="str">
        <f t="shared" si="4969"/>
        <v>378.526</v>
      </c>
      <c r="CE2374" t="str">
        <f t="shared" si="4970"/>
        <v>378.526 Y464.432</v>
      </c>
      <c r="CF2374" t="str">
        <f t="shared" si="4971"/>
        <v>464.432</v>
      </c>
      <c r="CI2374">
        <f>IF(BV2374="A",((CD2374*'Input Output'!$E$5)+'Input Output'!$H$5),IF(BV2374="B",(CD2374*'Input Output'!$E$8)+'Input Output'!$H$8,IF(BV2374="C",(CD2374*'Input Output'!$E$11)+'Input Output'!$H$11,"")))</f>
        <v>378.52600000000001</v>
      </c>
      <c r="CJ2374">
        <f>IF(BV2374="A",(CF2374*'Input Output'!$E$6)+'Input Output'!$H$6,IF(BV2374="B",(CF2374*'Input Output'!$E$9)+'Input Output'!$H$9,IF(BV2374="C",(CF2374*'Input Output'!$E$12)+'Input Output'!$H$12,"")))</f>
        <v>464.43200000000002</v>
      </c>
      <c r="CL2374" t="str">
        <f t="shared" si="4972"/>
        <v/>
      </c>
    </row>
    <row r="2375" spans="71:90" x14ac:dyDescent="0.25">
      <c r="BS2375">
        <f t="shared" si="4975"/>
        <v>0</v>
      </c>
      <c r="BT2375">
        <f t="shared" si="4967"/>
        <v>185.15636666666799</v>
      </c>
      <c r="BU2375" s="15">
        <f t="shared" si="4973"/>
        <v>11109.38200000008</v>
      </c>
      <c r="BV2375" s="17" t="s">
        <v>458</v>
      </c>
      <c r="BW2375" t="str">
        <f>'Hour Loop'!X40</f>
        <v>G04 P7.38</v>
      </c>
      <c r="BX2375" t="str">
        <f>'Hour Loop'!Y40</f>
        <v/>
      </c>
      <c r="BZ2375">
        <f t="shared" si="4976"/>
        <v>7.38</v>
      </c>
      <c r="CA2375" t="str">
        <f t="shared" si="4974"/>
        <v>0</v>
      </c>
      <c r="CC2375" t="e">
        <f t="shared" si="4968"/>
        <v>#VALUE!</v>
      </c>
      <c r="CD2375" t="e">
        <f t="shared" si="4969"/>
        <v>#VALUE!</v>
      </c>
      <c r="CE2375" t="e">
        <f t="shared" si="4970"/>
        <v>#VALUE!</v>
      </c>
      <c r="CF2375" t="e">
        <f t="shared" si="4971"/>
        <v>#VALUE!</v>
      </c>
      <c r="CI2375" t="e">
        <f>IF(BV2375="A",((CD2375*'Input Output'!$E$5)+'Input Output'!$H$5),IF(BV2375="B",(CD2375*'Input Output'!$E$8)+'Input Output'!$H$8,IF(BV2375="C",(CD2375*'Input Output'!$E$11)+'Input Output'!$H$11,"")))</f>
        <v>#VALUE!</v>
      </c>
      <c r="CJ2375" t="e">
        <f>IF(BV2375="A",(CF2375*'Input Output'!$E$6)+'Input Output'!$H$6,IF(BV2375="B",(CF2375*'Input Output'!$E$9)+'Input Output'!$H$9,IF(BV2375="C",(CF2375*'Input Output'!$E$12)+'Input Output'!$H$12,"")))</f>
        <v>#VALUE!</v>
      </c>
      <c r="CL2375" t="str">
        <f t="shared" si="4972"/>
        <v/>
      </c>
    </row>
    <row r="2376" spans="71:90" x14ac:dyDescent="0.25">
      <c r="BS2376">
        <f t="shared" si="4975"/>
        <v>0</v>
      </c>
      <c r="BT2376">
        <f t="shared" si="4967"/>
        <v>185.27936666666798</v>
      </c>
      <c r="BU2376" s="15">
        <f t="shared" si="4973"/>
        <v>11116.762000000079</v>
      </c>
      <c r="BV2376" s="17" t="s">
        <v>458</v>
      </c>
      <c r="BW2376" t="str">
        <f>'Hour Loop'!X41</f>
        <v>G01 X388.893 Y457.867</v>
      </c>
      <c r="BX2376" t="str">
        <f>'Hour Loop'!Y41</f>
        <v/>
      </c>
      <c r="BZ2376">
        <f t="shared" si="4976"/>
        <v>20.745000000000001</v>
      </c>
      <c r="CA2376" t="str">
        <f t="shared" si="4974"/>
        <v>1</v>
      </c>
      <c r="CC2376" t="str">
        <f t="shared" si="4968"/>
        <v>G01 X388.893</v>
      </c>
      <c r="CD2376" t="str">
        <f t="shared" si="4969"/>
        <v>388.893</v>
      </c>
      <c r="CE2376" t="str">
        <f t="shared" si="4970"/>
        <v>388.893 Y457.867</v>
      </c>
      <c r="CF2376" t="str">
        <f t="shared" si="4971"/>
        <v>457.867</v>
      </c>
      <c r="CI2376">
        <f>IF(BV2376="A",((CD2376*'Input Output'!$E$5)+'Input Output'!$H$5),IF(BV2376="B",(CD2376*'Input Output'!$E$8)+'Input Output'!$H$8,IF(BV2376="C",(CD2376*'Input Output'!$E$11)+'Input Output'!$H$11,"")))</f>
        <v>388.89299999999997</v>
      </c>
      <c r="CJ2376">
        <f>IF(BV2376="A",(CF2376*'Input Output'!$E$6)+'Input Output'!$H$6,IF(BV2376="B",(CF2376*'Input Output'!$E$9)+'Input Output'!$H$9,IF(BV2376="C",(CF2376*'Input Output'!$E$12)+'Input Output'!$H$12,"")))</f>
        <v>457.86700000000002</v>
      </c>
      <c r="CL2376" t="str">
        <f t="shared" si="4972"/>
        <v/>
      </c>
    </row>
    <row r="2377" spans="71:90" x14ac:dyDescent="0.25">
      <c r="BS2377">
        <f t="shared" si="4975"/>
        <v>0</v>
      </c>
      <c r="BT2377">
        <f t="shared" si="4967"/>
        <v>185.62511666666799</v>
      </c>
      <c r="BU2377" s="15">
        <f t="shared" si="4973"/>
        <v>11137.50700000008</v>
      </c>
      <c r="BV2377" s="17" t="s">
        <v>458</v>
      </c>
      <c r="BW2377" t="str">
        <f>'Hour Loop'!X42</f>
        <v>G04 P7.38</v>
      </c>
      <c r="BX2377" t="str">
        <f>'Hour Loop'!Y42</f>
        <v/>
      </c>
      <c r="BZ2377">
        <f t="shared" si="4976"/>
        <v>7.38</v>
      </c>
      <c r="CA2377" t="str">
        <f t="shared" si="4974"/>
        <v>0</v>
      </c>
      <c r="CC2377" t="e">
        <f t="shared" si="4968"/>
        <v>#VALUE!</v>
      </c>
      <c r="CD2377" t="e">
        <f t="shared" si="4969"/>
        <v>#VALUE!</v>
      </c>
      <c r="CE2377" t="e">
        <f t="shared" si="4970"/>
        <v>#VALUE!</v>
      </c>
      <c r="CF2377" t="e">
        <f t="shared" si="4971"/>
        <v>#VALUE!</v>
      </c>
      <c r="CI2377" t="e">
        <f>IF(BV2377="A",((CD2377*'Input Output'!$E$5)+'Input Output'!$H$5),IF(BV2377="B",(CD2377*'Input Output'!$E$8)+'Input Output'!$H$8,IF(BV2377="C",(CD2377*'Input Output'!$E$11)+'Input Output'!$H$11,"")))</f>
        <v>#VALUE!</v>
      </c>
      <c r="CJ2377" t="e">
        <f>IF(BV2377="A",(CF2377*'Input Output'!$E$6)+'Input Output'!$H$6,IF(BV2377="B",(CF2377*'Input Output'!$E$9)+'Input Output'!$H$9,IF(BV2377="C",(CF2377*'Input Output'!$E$12)+'Input Output'!$H$12,"")))</f>
        <v>#VALUE!</v>
      </c>
      <c r="CL2377" t="str">
        <f t="shared" si="4972"/>
        <v/>
      </c>
    </row>
    <row r="2378" spans="71:90" x14ac:dyDescent="0.25">
      <c r="BS2378">
        <f t="shared" si="4975"/>
        <v>0</v>
      </c>
      <c r="BT2378">
        <f t="shared" si="4967"/>
        <v>185.74811666666798</v>
      </c>
      <c r="BU2378" s="15">
        <f t="shared" si="4973"/>
        <v>11144.887000000079</v>
      </c>
      <c r="BV2378" s="17" t="s">
        <v>458</v>
      </c>
      <c r="BW2378" t="str">
        <f>'Hour Loop'!X43</f>
        <v>G01 X398.925 Y450.802</v>
      </c>
      <c r="BX2378" t="str">
        <f>'Hour Loop'!Y43</f>
        <v/>
      </c>
      <c r="BZ2378">
        <f t="shared" si="4976"/>
        <v>20.745000000000001</v>
      </c>
      <c r="CA2378" t="str">
        <f t="shared" si="4974"/>
        <v>1</v>
      </c>
      <c r="CC2378" t="str">
        <f t="shared" si="4968"/>
        <v>G01 X398.925</v>
      </c>
      <c r="CD2378" t="str">
        <f t="shared" si="4969"/>
        <v>398.925</v>
      </c>
      <c r="CE2378" t="str">
        <f t="shared" si="4970"/>
        <v>398.925 Y450.802</v>
      </c>
      <c r="CF2378" t="str">
        <f t="shared" si="4971"/>
        <v>450.802</v>
      </c>
      <c r="CI2378">
        <f>IF(BV2378="A",((CD2378*'Input Output'!$E$5)+'Input Output'!$H$5),IF(BV2378="B",(CD2378*'Input Output'!$E$8)+'Input Output'!$H$8,IF(BV2378="C",(CD2378*'Input Output'!$E$11)+'Input Output'!$H$11,"")))</f>
        <v>398.92500000000001</v>
      </c>
      <c r="CJ2378">
        <f>IF(BV2378="A",(CF2378*'Input Output'!$E$6)+'Input Output'!$H$6,IF(BV2378="B",(CF2378*'Input Output'!$E$9)+'Input Output'!$H$9,IF(BV2378="C",(CF2378*'Input Output'!$E$12)+'Input Output'!$H$12,"")))</f>
        <v>450.80200000000002</v>
      </c>
      <c r="CL2378" t="str">
        <f t="shared" si="4972"/>
        <v/>
      </c>
    </row>
    <row r="2379" spans="71:90" x14ac:dyDescent="0.25">
      <c r="BS2379">
        <f t="shared" si="4975"/>
        <v>0</v>
      </c>
      <c r="BT2379">
        <f t="shared" si="4967"/>
        <v>186.09386666666799</v>
      </c>
      <c r="BU2379" s="15">
        <f t="shared" si="4973"/>
        <v>11165.63200000008</v>
      </c>
      <c r="BV2379" s="17" t="s">
        <v>458</v>
      </c>
      <c r="BW2379" t="str">
        <f>'Hour Loop'!X44</f>
        <v>G04 P7.38</v>
      </c>
      <c r="BX2379" t="str">
        <f>'Hour Loop'!Y44</f>
        <v/>
      </c>
      <c r="BZ2379">
        <f t="shared" si="4976"/>
        <v>7.38</v>
      </c>
      <c r="CA2379" t="str">
        <f t="shared" si="4974"/>
        <v>0</v>
      </c>
      <c r="CC2379" t="e">
        <f t="shared" si="4968"/>
        <v>#VALUE!</v>
      </c>
      <c r="CD2379" t="e">
        <f t="shared" si="4969"/>
        <v>#VALUE!</v>
      </c>
      <c r="CE2379" t="e">
        <f t="shared" si="4970"/>
        <v>#VALUE!</v>
      </c>
      <c r="CF2379" t="e">
        <f t="shared" si="4971"/>
        <v>#VALUE!</v>
      </c>
      <c r="CI2379" t="e">
        <f>IF(BV2379="A",((CD2379*'Input Output'!$E$5)+'Input Output'!$H$5),IF(BV2379="B",(CD2379*'Input Output'!$E$8)+'Input Output'!$H$8,IF(BV2379="C",(CD2379*'Input Output'!$E$11)+'Input Output'!$H$11,"")))</f>
        <v>#VALUE!</v>
      </c>
      <c r="CJ2379" t="e">
        <f>IF(BV2379="A",(CF2379*'Input Output'!$E$6)+'Input Output'!$H$6,IF(BV2379="B",(CF2379*'Input Output'!$E$9)+'Input Output'!$H$9,IF(BV2379="C",(CF2379*'Input Output'!$E$12)+'Input Output'!$H$12,"")))</f>
        <v>#VALUE!</v>
      </c>
      <c r="CL2379" t="str">
        <f t="shared" si="4972"/>
        <v/>
      </c>
    </row>
    <row r="2380" spans="71:90" x14ac:dyDescent="0.25">
      <c r="BS2380">
        <f t="shared" si="4975"/>
        <v>0</v>
      </c>
      <c r="BT2380">
        <f t="shared" si="4967"/>
        <v>186.21686666666798</v>
      </c>
      <c r="BU2380" s="15">
        <f t="shared" si="4973"/>
        <v>11173.012000000079</v>
      </c>
      <c r="BV2380" s="17" t="s">
        <v>458</v>
      </c>
      <c r="BW2380" t="str">
        <f>'Hour Loop'!X45</f>
        <v>G01 X408.598 Y443.253</v>
      </c>
      <c r="BX2380" t="str">
        <f>'Hour Loop'!Y45</f>
        <v/>
      </c>
      <c r="BZ2380">
        <f t="shared" si="4976"/>
        <v>20.745000000000001</v>
      </c>
      <c r="CA2380" t="str">
        <f t="shared" si="4974"/>
        <v>1</v>
      </c>
      <c r="CC2380" t="str">
        <f t="shared" si="4968"/>
        <v>G01 X408.598</v>
      </c>
      <c r="CD2380" t="str">
        <f t="shared" si="4969"/>
        <v>408.598</v>
      </c>
      <c r="CE2380" t="str">
        <f t="shared" si="4970"/>
        <v>408.598 Y443.253</v>
      </c>
      <c r="CF2380" t="str">
        <f t="shared" si="4971"/>
        <v>443.253</v>
      </c>
      <c r="CI2380">
        <f>IF(BV2380="A",((CD2380*'Input Output'!$E$5)+'Input Output'!$H$5),IF(BV2380="B",(CD2380*'Input Output'!$E$8)+'Input Output'!$H$8,IF(BV2380="C",(CD2380*'Input Output'!$E$11)+'Input Output'!$H$11,"")))</f>
        <v>408.59800000000001</v>
      </c>
      <c r="CJ2380">
        <f>IF(BV2380="A",(CF2380*'Input Output'!$E$6)+'Input Output'!$H$6,IF(BV2380="B",(CF2380*'Input Output'!$E$9)+'Input Output'!$H$9,IF(BV2380="C",(CF2380*'Input Output'!$E$12)+'Input Output'!$H$12,"")))</f>
        <v>443.25299999999999</v>
      </c>
      <c r="CL2380" t="str">
        <f t="shared" si="4972"/>
        <v/>
      </c>
    </row>
    <row r="2381" spans="71:90" x14ac:dyDescent="0.25">
      <c r="BS2381">
        <f t="shared" si="4975"/>
        <v>0</v>
      </c>
      <c r="BT2381">
        <f t="shared" ref="BT2381:BT2444" si="4977">BU2381/60</f>
        <v>186.56261666666799</v>
      </c>
      <c r="BU2381" s="15">
        <f t="shared" si="4973"/>
        <v>11193.75700000008</v>
      </c>
      <c r="BV2381" s="17" t="s">
        <v>458</v>
      </c>
      <c r="BW2381" t="str">
        <f>'Hour Loop'!X46</f>
        <v>G04 P7.38</v>
      </c>
      <c r="BX2381" t="str">
        <f>'Hour Loop'!Y46</f>
        <v/>
      </c>
      <c r="BZ2381">
        <f t="shared" si="4976"/>
        <v>7.38</v>
      </c>
      <c r="CA2381" t="str">
        <f t="shared" si="4974"/>
        <v>0</v>
      </c>
      <c r="CC2381" t="e">
        <f t="shared" ref="CC2381:CC2444" si="4978">LEFT(BW2381,LEN(BW2381)-(FIND("X",BW2381)+4))</f>
        <v>#VALUE!</v>
      </c>
      <c r="CD2381" t="e">
        <f t="shared" ref="CD2381:CD2444" si="4979">RIGHT(CC2381,LEN(CC2381)-(FIND("X",CC2381)))</f>
        <v>#VALUE!</v>
      </c>
      <c r="CE2381" t="e">
        <f t="shared" ref="CE2381:CE2444" si="4980">RIGHT(BW2381,LEN(BW2381)-(FIND("X",BW2381)))</f>
        <v>#VALUE!</v>
      </c>
      <c r="CF2381" t="e">
        <f t="shared" ref="CF2381:CF2444" si="4981">RIGHT(CE2381,LEN(CE2381)-(FIND("Y",CE2381)))</f>
        <v>#VALUE!</v>
      </c>
      <c r="CI2381" t="e">
        <f>IF(BV2381="A",((CD2381*'Input Output'!$E$5)+'Input Output'!$H$5),IF(BV2381="B",(CD2381*'Input Output'!$E$8)+'Input Output'!$H$8,IF(BV2381="C",(CD2381*'Input Output'!$E$11)+'Input Output'!$H$11,"")))</f>
        <v>#VALUE!</v>
      </c>
      <c r="CJ2381" t="e">
        <f>IF(BV2381="A",(CF2381*'Input Output'!$E$6)+'Input Output'!$H$6,IF(BV2381="B",(CF2381*'Input Output'!$E$9)+'Input Output'!$H$9,IF(BV2381="C",(CF2381*'Input Output'!$E$12)+'Input Output'!$H$12,"")))</f>
        <v>#VALUE!</v>
      </c>
      <c r="CL2381" t="str">
        <f t="shared" si="4972"/>
        <v/>
      </c>
    </row>
    <row r="2382" spans="71:90" x14ac:dyDescent="0.25">
      <c r="BS2382">
        <f t="shared" si="4975"/>
        <v>0</v>
      </c>
      <c r="BT2382">
        <f t="shared" si="4977"/>
        <v>186.68561666666798</v>
      </c>
      <c r="BU2382" s="15">
        <f t="shared" si="4973"/>
        <v>11201.137000000079</v>
      </c>
      <c r="BV2382" s="17" t="s">
        <v>458</v>
      </c>
      <c r="BW2382" t="str">
        <f>'Hour Loop'!X47</f>
        <v>G01 X417.890 Y435.238</v>
      </c>
      <c r="BX2382" t="str">
        <f>'Hour Loop'!Y47</f>
        <v/>
      </c>
      <c r="BZ2382">
        <f t="shared" si="4976"/>
        <v>20.745000000000001</v>
      </c>
      <c r="CA2382" t="str">
        <f t="shared" si="4974"/>
        <v>1</v>
      </c>
      <c r="CC2382" t="str">
        <f t="shared" si="4978"/>
        <v>G01 X417.890</v>
      </c>
      <c r="CD2382" t="str">
        <f t="shared" si="4979"/>
        <v>417.890</v>
      </c>
      <c r="CE2382" t="str">
        <f t="shared" si="4980"/>
        <v>417.890 Y435.238</v>
      </c>
      <c r="CF2382" t="str">
        <f t="shared" si="4981"/>
        <v>435.238</v>
      </c>
      <c r="CI2382">
        <f>IF(BV2382="A",((CD2382*'Input Output'!$E$5)+'Input Output'!$H$5),IF(BV2382="B",(CD2382*'Input Output'!$E$8)+'Input Output'!$H$8,IF(BV2382="C",(CD2382*'Input Output'!$E$11)+'Input Output'!$H$11,"")))</f>
        <v>417.89</v>
      </c>
      <c r="CJ2382">
        <f>IF(BV2382="A",(CF2382*'Input Output'!$E$6)+'Input Output'!$H$6,IF(BV2382="B",(CF2382*'Input Output'!$E$9)+'Input Output'!$H$9,IF(BV2382="C",(CF2382*'Input Output'!$E$12)+'Input Output'!$H$12,"")))</f>
        <v>435.238</v>
      </c>
      <c r="CL2382" t="str">
        <f t="shared" ref="CL2382:CL2445" si="4982">IF(BS2382=1,IF(CA2382="0",BW2382,"G01 X"&amp;CI2382&amp;" Y"&amp;CJ2382&amp;" "&amp;BX2382),"")</f>
        <v/>
      </c>
    </row>
    <row r="2383" spans="71:90" x14ac:dyDescent="0.25">
      <c r="BS2383">
        <f t="shared" si="4975"/>
        <v>0</v>
      </c>
      <c r="BT2383">
        <f t="shared" si="4977"/>
        <v>187.03136666666799</v>
      </c>
      <c r="BU2383" s="15">
        <f t="shared" si="4973"/>
        <v>11221.88200000008</v>
      </c>
      <c r="BV2383" s="17" t="s">
        <v>458</v>
      </c>
      <c r="BW2383" t="str">
        <f>'Hour Loop'!X48</f>
        <v>G04 P7.38</v>
      </c>
      <c r="BX2383" t="str">
        <f>'Hour Loop'!Y48</f>
        <v/>
      </c>
      <c r="BZ2383">
        <f t="shared" si="4976"/>
        <v>7.38</v>
      </c>
      <c r="CA2383" t="str">
        <f t="shared" si="4974"/>
        <v>0</v>
      </c>
      <c r="CC2383" t="e">
        <f t="shared" si="4978"/>
        <v>#VALUE!</v>
      </c>
      <c r="CD2383" t="e">
        <f t="shared" si="4979"/>
        <v>#VALUE!</v>
      </c>
      <c r="CE2383" t="e">
        <f t="shared" si="4980"/>
        <v>#VALUE!</v>
      </c>
      <c r="CF2383" t="e">
        <f t="shared" si="4981"/>
        <v>#VALUE!</v>
      </c>
      <c r="CI2383" t="e">
        <f>IF(BV2383="A",((CD2383*'Input Output'!$E$5)+'Input Output'!$H$5),IF(BV2383="B",(CD2383*'Input Output'!$E$8)+'Input Output'!$H$8,IF(BV2383="C",(CD2383*'Input Output'!$E$11)+'Input Output'!$H$11,"")))</f>
        <v>#VALUE!</v>
      </c>
      <c r="CJ2383" t="e">
        <f>IF(BV2383="A",(CF2383*'Input Output'!$E$6)+'Input Output'!$H$6,IF(BV2383="B",(CF2383*'Input Output'!$E$9)+'Input Output'!$H$9,IF(BV2383="C",(CF2383*'Input Output'!$E$12)+'Input Output'!$H$12,"")))</f>
        <v>#VALUE!</v>
      </c>
      <c r="CL2383" t="str">
        <f t="shared" si="4982"/>
        <v/>
      </c>
    </row>
    <row r="2384" spans="71:90" x14ac:dyDescent="0.25">
      <c r="BS2384">
        <f t="shared" si="4975"/>
        <v>0</v>
      </c>
      <c r="BT2384">
        <f t="shared" si="4977"/>
        <v>187.15436666666798</v>
      </c>
      <c r="BU2384" s="15">
        <f t="shared" ref="BU2384:BU2447" si="4983">BU2383+BZ2383</f>
        <v>11229.262000000079</v>
      </c>
      <c r="BV2384" s="17" t="s">
        <v>458</v>
      </c>
      <c r="BW2384" t="str">
        <f>'Hour Loop'!X49</f>
        <v>G01 X426.777 Y426.777</v>
      </c>
      <c r="BX2384" t="str">
        <f>'Hour Loop'!Y49</f>
        <v/>
      </c>
      <c r="BZ2384">
        <f t="shared" si="4976"/>
        <v>20.745000000000001</v>
      </c>
      <c r="CA2384" t="str">
        <f t="shared" si="4974"/>
        <v>1</v>
      </c>
      <c r="CC2384" t="str">
        <f t="shared" si="4978"/>
        <v>G01 X426.777</v>
      </c>
      <c r="CD2384" t="str">
        <f t="shared" si="4979"/>
        <v>426.777</v>
      </c>
      <c r="CE2384" t="str">
        <f t="shared" si="4980"/>
        <v>426.777 Y426.777</v>
      </c>
      <c r="CF2384" t="str">
        <f t="shared" si="4981"/>
        <v>426.777</v>
      </c>
      <c r="CI2384">
        <f>IF(BV2384="A",((CD2384*'Input Output'!$E$5)+'Input Output'!$H$5),IF(BV2384="B",(CD2384*'Input Output'!$E$8)+'Input Output'!$H$8,IF(BV2384="C",(CD2384*'Input Output'!$E$11)+'Input Output'!$H$11,"")))</f>
        <v>426.77699999999999</v>
      </c>
      <c r="CJ2384">
        <f>IF(BV2384="A",(CF2384*'Input Output'!$E$6)+'Input Output'!$H$6,IF(BV2384="B",(CF2384*'Input Output'!$E$9)+'Input Output'!$H$9,IF(BV2384="C",(CF2384*'Input Output'!$E$12)+'Input Output'!$H$12,"")))</f>
        <v>426.77699999999999</v>
      </c>
      <c r="CL2384" t="str">
        <f t="shared" si="4982"/>
        <v/>
      </c>
    </row>
    <row r="2385" spans="71:90" x14ac:dyDescent="0.25">
      <c r="BS2385">
        <f t="shared" si="4975"/>
        <v>0</v>
      </c>
      <c r="BT2385">
        <f t="shared" si="4977"/>
        <v>187.50011666666799</v>
      </c>
      <c r="BU2385" s="15">
        <f t="shared" si="4983"/>
        <v>11250.00700000008</v>
      </c>
      <c r="BV2385" s="17" t="s">
        <v>458</v>
      </c>
      <c r="BW2385" t="str">
        <f>'Hour Loop'!X50</f>
        <v>G04 P7.38</v>
      </c>
      <c r="BX2385" t="str">
        <f>'Hour Loop'!Y50</f>
        <v/>
      </c>
      <c r="BZ2385">
        <f t="shared" si="4976"/>
        <v>7.38</v>
      </c>
      <c r="CA2385" t="str">
        <f t="shared" si="4974"/>
        <v>0</v>
      </c>
      <c r="CC2385" t="e">
        <f t="shared" si="4978"/>
        <v>#VALUE!</v>
      </c>
      <c r="CD2385" t="e">
        <f t="shared" si="4979"/>
        <v>#VALUE!</v>
      </c>
      <c r="CE2385" t="e">
        <f t="shared" si="4980"/>
        <v>#VALUE!</v>
      </c>
      <c r="CF2385" t="e">
        <f t="shared" si="4981"/>
        <v>#VALUE!</v>
      </c>
      <c r="CI2385" t="e">
        <f>IF(BV2385="A",((CD2385*'Input Output'!$E$5)+'Input Output'!$H$5),IF(BV2385="B",(CD2385*'Input Output'!$E$8)+'Input Output'!$H$8,IF(BV2385="C",(CD2385*'Input Output'!$E$11)+'Input Output'!$H$11,"")))</f>
        <v>#VALUE!</v>
      </c>
      <c r="CJ2385" t="e">
        <f>IF(BV2385="A",(CF2385*'Input Output'!$E$6)+'Input Output'!$H$6,IF(BV2385="B",(CF2385*'Input Output'!$E$9)+'Input Output'!$H$9,IF(BV2385="C",(CF2385*'Input Output'!$E$12)+'Input Output'!$H$12,"")))</f>
        <v>#VALUE!</v>
      </c>
      <c r="CL2385" t="str">
        <f t="shared" si="4982"/>
        <v/>
      </c>
    </row>
    <row r="2386" spans="71:90" x14ac:dyDescent="0.25">
      <c r="BS2386">
        <f t="shared" si="4975"/>
        <v>0</v>
      </c>
      <c r="BT2386">
        <f t="shared" si="4977"/>
        <v>187.62311666666798</v>
      </c>
      <c r="BU2386" s="15">
        <f t="shared" si="4983"/>
        <v>11257.387000000079</v>
      </c>
      <c r="BV2386" s="17" t="s">
        <v>458</v>
      </c>
      <c r="BW2386" t="str">
        <f>'Hour Loop'!X51</f>
        <v>G01 X435.238 Y417.890</v>
      </c>
      <c r="BX2386" t="str">
        <f>'Hour Loop'!Y51</f>
        <v/>
      </c>
      <c r="BZ2386">
        <f t="shared" si="4976"/>
        <v>20.745000000000001</v>
      </c>
      <c r="CA2386" t="str">
        <f t="shared" si="4974"/>
        <v>1</v>
      </c>
      <c r="CC2386" t="str">
        <f t="shared" si="4978"/>
        <v>G01 X435.238</v>
      </c>
      <c r="CD2386" t="str">
        <f t="shared" si="4979"/>
        <v>435.238</v>
      </c>
      <c r="CE2386" t="str">
        <f t="shared" si="4980"/>
        <v>435.238 Y417.890</v>
      </c>
      <c r="CF2386" t="str">
        <f t="shared" si="4981"/>
        <v>417.890</v>
      </c>
      <c r="CI2386">
        <f>IF(BV2386="A",((CD2386*'Input Output'!$E$5)+'Input Output'!$H$5),IF(BV2386="B",(CD2386*'Input Output'!$E$8)+'Input Output'!$H$8,IF(BV2386="C",(CD2386*'Input Output'!$E$11)+'Input Output'!$H$11,"")))</f>
        <v>435.238</v>
      </c>
      <c r="CJ2386">
        <f>IF(BV2386="A",(CF2386*'Input Output'!$E$6)+'Input Output'!$H$6,IF(BV2386="B",(CF2386*'Input Output'!$E$9)+'Input Output'!$H$9,IF(BV2386="C",(CF2386*'Input Output'!$E$12)+'Input Output'!$H$12,"")))</f>
        <v>417.89</v>
      </c>
      <c r="CL2386" t="str">
        <f t="shared" si="4982"/>
        <v/>
      </c>
    </row>
    <row r="2387" spans="71:90" x14ac:dyDescent="0.25">
      <c r="BS2387">
        <f t="shared" si="4975"/>
        <v>0</v>
      </c>
      <c r="BT2387">
        <f t="shared" si="4977"/>
        <v>187.96886666666799</v>
      </c>
      <c r="BU2387" s="15">
        <f t="shared" si="4983"/>
        <v>11278.13200000008</v>
      </c>
      <c r="BV2387" s="17" t="s">
        <v>458</v>
      </c>
      <c r="BW2387" t="str">
        <f>'Hour Loop'!X52</f>
        <v>G04 P7.38</v>
      </c>
      <c r="BX2387" t="str">
        <f>'Hour Loop'!Y52</f>
        <v/>
      </c>
      <c r="BZ2387">
        <f t="shared" si="4976"/>
        <v>7.38</v>
      </c>
      <c r="CA2387" t="str">
        <f t="shared" si="4974"/>
        <v>0</v>
      </c>
      <c r="CC2387" t="e">
        <f t="shared" si="4978"/>
        <v>#VALUE!</v>
      </c>
      <c r="CD2387" t="e">
        <f t="shared" si="4979"/>
        <v>#VALUE!</v>
      </c>
      <c r="CE2387" t="e">
        <f t="shared" si="4980"/>
        <v>#VALUE!</v>
      </c>
      <c r="CF2387" t="e">
        <f t="shared" si="4981"/>
        <v>#VALUE!</v>
      </c>
      <c r="CI2387" t="e">
        <f>IF(BV2387="A",((CD2387*'Input Output'!$E$5)+'Input Output'!$H$5),IF(BV2387="B",(CD2387*'Input Output'!$E$8)+'Input Output'!$H$8,IF(BV2387="C",(CD2387*'Input Output'!$E$11)+'Input Output'!$H$11,"")))</f>
        <v>#VALUE!</v>
      </c>
      <c r="CJ2387" t="e">
        <f>IF(BV2387="A",(CF2387*'Input Output'!$E$6)+'Input Output'!$H$6,IF(BV2387="B",(CF2387*'Input Output'!$E$9)+'Input Output'!$H$9,IF(BV2387="C",(CF2387*'Input Output'!$E$12)+'Input Output'!$H$12,"")))</f>
        <v>#VALUE!</v>
      </c>
      <c r="CL2387" t="str">
        <f t="shared" si="4982"/>
        <v/>
      </c>
    </row>
    <row r="2388" spans="71:90" x14ac:dyDescent="0.25">
      <c r="BS2388">
        <f t="shared" si="4975"/>
        <v>0</v>
      </c>
      <c r="BT2388">
        <f t="shared" si="4977"/>
        <v>188.09186666666798</v>
      </c>
      <c r="BU2388" s="15">
        <f t="shared" si="4983"/>
        <v>11285.512000000079</v>
      </c>
      <c r="BV2388" s="17" t="s">
        <v>458</v>
      </c>
      <c r="BW2388" t="str">
        <f>'Hour Loop'!X53</f>
        <v>G01 X443.253 Y408.598</v>
      </c>
      <c r="BX2388" t="str">
        <f>'Hour Loop'!Y53</f>
        <v/>
      </c>
      <c r="BZ2388">
        <f t="shared" si="4976"/>
        <v>20.745000000000001</v>
      </c>
      <c r="CA2388" t="str">
        <f t="shared" si="4974"/>
        <v>1</v>
      </c>
      <c r="CC2388" t="str">
        <f t="shared" si="4978"/>
        <v>G01 X443.253</v>
      </c>
      <c r="CD2388" t="str">
        <f t="shared" si="4979"/>
        <v>443.253</v>
      </c>
      <c r="CE2388" t="str">
        <f t="shared" si="4980"/>
        <v>443.253 Y408.598</v>
      </c>
      <c r="CF2388" t="str">
        <f t="shared" si="4981"/>
        <v>408.598</v>
      </c>
      <c r="CI2388">
        <f>IF(BV2388="A",((CD2388*'Input Output'!$E$5)+'Input Output'!$H$5),IF(BV2388="B",(CD2388*'Input Output'!$E$8)+'Input Output'!$H$8,IF(BV2388="C",(CD2388*'Input Output'!$E$11)+'Input Output'!$H$11,"")))</f>
        <v>443.25299999999999</v>
      </c>
      <c r="CJ2388">
        <f>IF(BV2388="A",(CF2388*'Input Output'!$E$6)+'Input Output'!$H$6,IF(BV2388="B",(CF2388*'Input Output'!$E$9)+'Input Output'!$H$9,IF(BV2388="C",(CF2388*'Input Output'!$E$12)+'Input Output'!$H$12,"")))</f>
        <v>408.59800000000001</v>
      </c>
      <c r="CL2388" t="str">
        <f t="shared" si="4982"/>
        <v/>
      </c>
    </row>
    <row r="2389" spans="71:90" x14ac:dyDescent="0.25">
      <c r="BS2389">
        <f t="shared" si="4975"/>
        <v>0</v>
      </c>
      <c r="BT2389">
        <f t="shared" si="4977"/>
        <v>188.43761666666799</v>
      </c>
      <c r="BU2389" s="15">
        <f t="shared" si="4983"/>
        <v>11306.25700000008</v>
      </c>
      <c r="BV2389" s="17" t="s">
        <v>458</v>
      </c>
      <c r="BW2389" t="str">
        <f>'Hour Loop'!X54</f>
        <v>G04 P7.38</v>
      </c>
      <c r="BX2389" t="str">
        <f>'Hour Loop'!Y54</f>
        <v/>
      </c>
      <c r="BZ2389">
        <f t="shared" si="4976"/>
        <v>7.38</v>
      </c>
      <c r="CA2389" t="str">
        <f t="shared" si="4974"/>
        <v>0</v>
      </c>
      <c r="CC2389" t="e">
        <f t="shared" si="4978"/>
        <v>#VALUE!</v>
      </c>
      <c r="CD2389" t="e">
        <f t="shared" si="4979"/>
        <v>#VALUE!</v>
      </c>
      <c r="CE2389" t="e">
        <f t="shared" si="4980"/>
        <v>#VALUE!</v>
      </c>
      <c r="CF2389" t="e">
        <f t="shared" si="4981"/>
        <v>#VALUE!</v>
      </c>
      <c r="CI2389" t="e">
        <f>IF(BV2389="A",((CD2389*'Input Output'!$E$5)+'Input Output'!$H$5),IF(BV2389="B",(CD2389*'Input Output'!$E$8)+'Input Output'!$H$8,IF(BV2389="C",(CD2389*'Input Output'!$E$11)+'Input Output'!$H$11,"")))</f>
        <v>#VALUE!</v>
      </c>
      <c r="CJ2389" t="e">
        <f>IF(BV2389="A",(CF2389*'Input Output'!$E$6)+'Input Output'!$H$6,IF(BV2389="B",(CF2389*'Input Output'!$E$9)+'Input Output'!$H$9,IF(BV2389="C",(CF2389*'Input Output'!$E$12)+'Input Output'!$H$12,"")))</f>
        <v>#VALUE!</v>
      </c>
      <c r="CL2389" t="str">
        <f t="shared" si="4982"/>
        <v/>
      </c>
    </row>
    <row r="2390" spans="71:90" x14ac:dyDescent="0.25">
      <c r="BS2390">
        <f t="shared" si="4975"/>
        <v>0</v>
      </c>
      <c r="BT2390">
        <f t="shared" si="4977"/>
        <v>188.56061666666798</v>
      </c>
      <c r="BU2390" s="15">
        <f t="shared" si="4983"/>
        <v>11313.637000000079</v>
      </c>
      <c r="BV2390" s="17" t="s">
        <v>458</v>
      </c>
      <c r="BW2390" t="str">
        <f>'Hour Loop'!X55</f>
        <v>G01 X450.802 Y398.925</v>
      </c>
      <c r="BX2390" t="str">
        <f>'Hour Loop'!Y55</f>
        <v/>
      </c>
      <c r="BZ2390">
        <f t="shared" si="4976"/>
        <v>20.745000000000001</v>
      </c>
      <c r="CA2390" t="str">
        <f t="shared" si="4974"/>
        <v>1</v>
      </c>
      <c r="CC2390" t="str">
        <f t="shared" si="4978"/>
        <v>G01 X450.802</v>
      </c>
      <c r="CD2390" t="str">
        <f t="shared" si="4979"/>
        <v>450.802</v>
      </c>
      <c r="CE2390" t="str">
        <f t="shared" si="4980"/>
        <v>450.802 Y398.925</v>
      </c>
      <c r="CF2390" t="str">
        <f t="shared" si="4981"/>
        <v>398.925</v>
      </c>
      <c r="CI2390">
        <f>IF(BV2390="A",((CD2390*'Input Output'!$E$5)+'Input Output'!$H$5),IF(BV2390="B",(CD2390*'Input Output'!$E$8)+'Input Output'!$H$8,IF(BV2390="C",(CD2390*'Input Output'!$E$11)+'Input Output'!$H$11,"")))</f>
        <v>450.80200000000002</v>
      </c>
      <c r="CJ2390">
        <f>IF(BV2390="A",(CF2390*'Input Output'!$E$6)+'Input Output'!$H$6,IF(BV2390="B",(CF2390*'Input Output'!$E$9)+'Input Output'!$H$9,IF(BV2390="C",(CF2390*'Input Output'!$E$12)+'Input Output'!$H$12,"")))</f>
        <v>398.92500000000001</v>
      </c>
      <c r="CL2390" t="str">
        <f t="shared" si="4982"/>
        <v/>
      </c>
    </row>
    <row r="2391" spans="71:90" x14ac:dyDescent="0.25">
      <c r="BS2391">
        <f t="shared" si="4975"/>
        <v>0</v>
      </c>
      <c r="BT2391">
        <f t="shared" si="4977"/>
        <v>188.90636666666799</v>
      </c>
      <c r="BU2391" s="15">
        <f t="shared" si="4983"/>
        <v>11334.38200000008</v>
      </c>
      <c r="BV2391" s="17" t="s">
        <v>458</v>
      </c>
      <c r="BW2391" t="str">
        <f>'Hour Loop'!X56</f>
        <v>G04 P7.38</v>
      </c>
      <c r="BX2391" t="str">
        <f>'Hour Loop'!Y56</f>
        <v/>
      </c>
      <c r="BZ2391">
        <f t="shared" si="4976"/>
        <v>7.38</v>
      </c>
      <c r="CA2391" t="str">
        <f t="shared" si="4974"/>
        <v>0</v>
      </c>
      <c r="CC2391" t="e">
        <f t="shared" si="4978"/>
        <v>#VALUE!</v>
      </c>
      <c r="CD2391" t="e">
        <f t="shared" si="4979"/>
        <v>#VALUE!</v>
      </c>
      <c r="CE2391" t="e">
        <f t="shared" si="4980"/>
        <v>#VALUE!</v>
      </c>
      <c r="CF2391" t="e">
        <f t="shared" si="4981"/>
        <v>#VALUE!</v>
      </c>
      <c r="CI2391" t="e">
        <f>IF(BV2391="A",((CD2391*'Input Output'!$E$5)+'Input Output'!$H$5),IF(BV2391="B",(CD2391*'Input Output'!$E$8)+'Input Output'!$H$8,IF(BV2391="C",(CD2391*'Input Output'!$E$11)+'Input Output'!$H$11,"")))</f>
        <v>#VALUE!</v>
      </c>
      <c r="CJ2391" t="e">
        <f>IF(BV2391="A",(CF2391*'Input Output'!$E$6)+'Input Output'!$H$6,IF(BV2391="B",(CF2391*'Input Output'!$E$9)+'Input Output'!$H$9,IF(BV2391="C",(CF2391*'Input Output'!$E$12)+'Input Output'!$H$12,"")))</f>
        <v>#VALUE!</v>
      </c>
      <c r="CL2391" t="str">
        <f t="shared" si="4982"/>
        <v/>
      </c>
    </row>
    <row r="2392" spans="71:90" x14ac:dyDescent="0.25">
      <c r="BS2392">
        <f t="shared" si="4975"/>
        <v>0</v>
      </c>
      <c r="BT2392">
        <f t="shared" si="4977"/>
        <v>189.02936666666798</v>
      </c>
      <c r="BU2392" s="15">
        <f t="shared" si="4983"/>
        <v>11341.762000000079</v>
      </c>
      <c r="BV2392" s="17" t="s">
        <v>458</v>
      </c>
      <c r="BW2392" t="str">
        <f>'Hour Loop'!X57</f>
        <v>G01 X457.867 Y388.893</v>
      </c>
      <c r="BX2392" t="str">
        <f>'Hour Loop'!Y57</f>
        <v/>
      </c>
      <c r="BZ2392">
        <f t="shared" si="4976"/>
        <v>20.745000000000001</v>
      </c>
      <c r="CA2392" t="str">
        <f t="shared" si="4974"/>
        <v>1</v>
      </c>
      <c r="CC2392" t="str">
        <f t="shared" si="4978"/>
        <v>G01 X457.867</v>
      </c>
      <c r="CD2392" t="str">
        <f t="shared" si="4979"/>
        <v>457.867</v>
      </c>
      <c r="CE2392" t="str">
        <f t="shared" si="4980"/>
        <v>457.867 Y388.893</v>
      </c>
      <c r="CF2392" t="str">
        <f t="shared" si="4981"/>
        <v>388.893</v>
      </c>
      <c r="CI2392">
        <f>IF(BV2392="A",((CD2392*'Input Output'!$E$5)+'Input Output'!$H$5),IF(BV2392="B",(CD2392*'Input Output'!$E$8)+'Input Output'!$H$8,IF(BV2392="C",(CD2392*'Input Output'!$E$11)+'Input Output'!$H$11,"")))</f>
        <v>457.86700000000002</v>
      </c>
      <c r="CJ2392">
        <f>IF(BV2392="A",(CF2392*'Input Output'!$E$6)+'Input Output'!$H$6,IF(BV2392="B",(CF2392*'Input Output'!$E$9)+'Input Output'!$H$9,IF(BV2392="C",(CF2392*'Input Output'!$E$12)+'Input Output'!$H$12,"")))</f>
        <v>388.89299999999997</v>
      </c>
      <c r="CL2392" t="str">
        <f t="shared" si="4982"/>
        <v/>
      </c>
    </row>
    <row r="2393" spans="71:90" x14ac:dyDescent="0.25">
      <c r="BS2393">
        <f t="shared" si="4975"/>
        <v>0</v>
      </c>
      <c r="BT2393">
        <f t="shared" si="4977"/>
        <v>189.37511666666799</v>
      </c>
      <c r="BU2393" s="15">
        <f t="shared" si="4983"/>
        <v>11362.50700000008</v>
      </c>
      <c r="BV2393" s="17" t="s">
        <v>458</v>
      </c>
      <c r="BW2393" t="str">
        <f>'Hour Loop'!X58</f>
        <v>G04 P7.38</v>
      </c>
      <c r="BX2393" t="str">
        <f>'Hour Loop'!Y58</f>
        <v/>
      </c>
      <c r="BZ2393">
        <f t="shared" si="4976"/>
        <v>7.38</v>
      </c>
      <c r="CA2393" t="str">
        <f t="shared" si="4974"/>
        <v>0</v>
      </c>
      <c r="CC2393" t="e">
        <f t="shared" si="4978"/>
        <v>#VALUE!</v>
      </c>
      <c r="CD2393" t="e">
        <f t="shared" si="4979"/>
        <v>#VALUE!</v>
      </c>
      <c r="CE2393" t="e">
        <f t="shared" si="4980"/>
        <v>#VALUE!</v>
      </c>
      <c r="CF2393" t="e">
        <f t="shared" si="4981"/>
        <v>#VALUE!</v>
      </c>
      <c r="CI2393" t="e">
        <f>IF(BV2393="A",((CD2393*'Input Output'!$E$5)+'Input Output'!$H$5),IF(BV2393="B",(CD2393*'Input Output'!$E$8)+'Input Output'!$H$8,IF(BV2393="C",(CD2393*'Input Output'!$E$11)+'Input Output'!$H$11,"")))</f>
        <v>#VALUE!</v>
      </c>
      <c r="CJ2393" t="e">
        <f>IF(BV2393="A",(CF2393*'Input Output'!$E$6)+'Input Output'!$H$6,IF(BV2393="B",(CF2393*'Input Output'!$E$9)+'Input Output'!$H$9,IF(BV2393="C",(CF2393*'Input Output'!$E$12)+'Input Output'!$H$12,"")))</f>
        <v>#VALUE!</v>
      </c>
      <c r="CL2393" t="str">
        <f t="shared" si="4982"/>
        <v/>
      </c>
    </row>
    <row r="2394" spans="71:90" x14ac:dyDescent="0.25">
      <c r="BS2394">
        <f t="shared" si="4975"/>
        <v>0</v>
      </c>
      <c r="BT2394">
        <f t="shared" si="4977"/>
        <v>189.49811666666798</v>
      </c>
      <c r="BU2394" s="15">
        <f t="shared" si="4983"/>
        <v>11369.887000000079</v>
      </c>
      <c r="BV2394" s="17" t="s">
        <v>458</v>
      </c>
      <c r="BW2394" t="str">
        <f>'Hour Loop'!X59</f>
        <v>G01 X464.432 Y378.526</v>
      </c>
      <c r="BX2394" t="str">
        <f>'Hour Loop'!Y59</f>
        <v/>
      </c>
      <c r="BZ2394">
        <f t="shared" si="4976"/>
        <v>20.745000000000001</v>
      </c>
      <c r="CA2394" t="str">
        <f t="shared" ref="CA2394:CA2457" si="4984">IF(LEFT(TRIM(BW2394),3)&lt;&gt;"G01","0","1")</f>
        <v>1</v>
      </c>
      <c r="CC2394" t="str">
        <f t="shared" si="4978"/>
        <v>G01 X464.432</v>
      </c>
      <c r="CD2394" t="str">
        <f t="shared" si="4979"/>
        <v>464.432</v>
      </c>
      <c r="CE2394" t="str">
        <f t="shared" si="4980"/>
        <v>464.432 Y378.526</v>
      </c>
      <c r="CF2394" t="str">
        <f t="shared" si="4981"/>
        <v>378.526</v>
      </c>
      <c r="CI2394">
        <f>IF(BV2394="A",((CD2394*'Input Output'!$E$5)+'Input Output'!$H$5),IF(BV2394="B",(CD2394*'Input Output'!$E$8)+'Input Output'!$H$8,IF(BV2394="C",(CD2394*'Input Output'!$E$11)+'Input Output'!$H$11,"")))</f>
        <v>464.43200000000002</v>
      </c>
      <c r="CJ2394">
        <f>IF(BV2394="A",(CF2394*'Input Output'!$E$6)+'Input Output'!$H$6,IF(BV2394="B",(CF2394*'Input Output'!$E$9)+'Input Output'!$H$9,IF(BV2394="C",(CF2394*'Input Output'!$E$12)+'Input Output'!$H$12,"")))</f>
        <v>378.52600000000001</v>
      </c>
      <c r="CL2394" t="str">
        <f t="shared" si="4982"/>
        <v/>
      </c>
    </row>
    <row r="2395" spans="71:90" x14ac:dyDescent="0.25">
      <c r="BS2395">
        <f t="shared" si="4975"/>
        <v>0</v>
      </c>
      <c r="BT2395">
        <f t="shared" si="4977"/>
        <v>189.84386666666799</v>
      </c>
      <c r="BU2395" s="15">
        <f t="shared" si="4983"/>
        <v>11390.63200000008</v>
      </c>
      <c r="BV2395" s="17" t="s">
        <v>458</v>
      </c>
      <c r="BW2395" t="str">
        <f>'Hour Loop'!X60</f>
        <v>G04 P7.38</v>
      </c>
      <c r="BX2395" t="str">
        <f>'Hour Loop'!Y60</f>
        <v/>
      </c>
      <c r="BZ2395">
        <f t="shared" si="4976"/>
        <v>7.38</v>
      </c>
      <c r="CA2395" t="str">
        <f t="shared" si="4984"/>
        <v>0</v>
      </c>
      <c r="CC2395" t="e">
        <f t="shared" si="4978"/>
        <v>#VALUE!</v>
      </c>
      <c r="CD2395" t="e">
        <f t="shared" si="4979"/>
        <v>#VALUE!</v>
      </c>
      <c r="CE2395" t="e">
        <f t="shared" si="4980"/>
        <v>#VALUE!</v>
      </c>
      <c r="CF2395" t="e">
        <f t="shared" si="4981"/>
        <v>#VALUE!</v>
      </c>
      <c r="CI2395" t="e">
        <f>IF(BV2395="A",((CD2395*'Input Output'!$E$5)+'Input Output'!$H$5),IF(BV2395="B",(CD2395*'Input Output'!$E$8)+'Input Output'!$H$8,IF(BV2395="C",(CD2395*'Input Output'!$E$11)+'Input Output'!$H$11,"")))</f>
        <v>#VALUE!</v>
      </c>
      <c r="CJ2395" t="e">
        <f>IF(BV2395="A",(CF2395*'Input Output'!$E$6)+'Input Output'!$H$6,IF(BV2395="B",(CF2395*'Input Output'!$E$9)+'Input Output'!$H$9,IF(BV2395="C",(CF2395*'Input Output'!$E$12)+'Input Output'!$H$12,"")))</f>
        <v>#VALUE!</v>
      </c>
      <c r="CL2395" t="str">
        <f t="shared" si="4982"/>
        <v/>
      </c>
    </row>
    <row r="2396" spans="71:90" x14ac:dyDescent="0.25">
      <c r="BS2396">
        <f t="shared" si="4975"/>
        <v>0</v>
      </c>
      <c r="BT2396">
        <f t="shared" si="4977"/>
        <v>189.96686666666798</v>
      </c>
      <c r="BU2396" s="15">
        <f t="shared" si="4983"/>
        <v>11398.012000000079</v>
      </c>
      <c r="BV2396" s="17" t="s">
        <v>458</v>
      </c>
      <c r="BW2396" t="str">
        <f>'Hour Loop'!X61</f>
        <v>G01 X470.480 Y367.849</v>
      </c>
      <c r="BX2396" t="str">
        <f>'Hour Loop'!Y61</f>
        <v/>
      </c>
      <c r="BZ2396">
        <f t="shared" si="4976"/>
        <v>20.745000000000001</v>
      </c>
      <c r="CA2396" t="str">
        <f t="shared" si="4984"/>
        <v>1</v>
      </c>
      <c r="CC2396" t="str">
        <f t="shared" si="4978"/>
        <v>G01 X470.480</v>
      </c>
      <c r="CD2396" t="str">
        <f t="shared" si="4979"/>
        <v>470.480</v>
      </c>
      <c r="CE2396" t="str">
        <f t="shared" si="4980"/>
        <v>470.480 Y367.849</v>
      </c>
      <c r="CF2396" t="str">
        <f t="shared" si="4981"/>
        <v>367.849</v>
      </c>
      <c r="CI2396">
        <f>IF(BV2396="A",((CD2396*'Input Output'!$E$5)+'Input Output'!$H$5),IF(BV2396="B",(CD2396*'Input Output'!$E$8)+'Input Output'!$H$8,IF(BV2396="C",(CD2396*'Input Output'!$E$11)+'Input Output'!$H$11,"")))</f>
        <v>470.48</v>
      </c>
      <c r="CJ2396">
        <f>IF(BV2396="A",(CF2396*'Input Output'!$E$6)+'Input Output'!$H$6,IF(BV2396="B",(CF2396*'Input Output'!$E$9)+'Input Output'!$H$9,IF(BV2396="C",(CF2396*'Input Output'!$E$12)+'Input Output'!$H$12,"")))</f>
        <v>367.84899999999999</v>
      </c>
      <c r="CL2396" t="str">
        <f t="shared" si="4982"/>
        <v/>
      </c>
    </row>
    <row r="2397" spans="71:90" x14ac:dyDescent="0.25">
      <c r="BS2397">
        <f t="shared" si="4975"/>
        <v>0</v>
      </c>
      <c r="BT2397">
        <f t="shared" si="4977"/>
        <v>190.31261666666799</v>
      </c>
      <c r="BU2397" s="15">
        <f t="shared" si="4983"/>
        <v>11418.75700000008</v>
      </c>
      <c r="BV2397" s="17" t="s">
        <v>458</v>
      </c>
      <c r="BW2397" t="str">
        <f>'Hour Loop'!X62</f>
        <v>G04 P7.38</v>
      </c>
      <c r="BX2397" t="str">
        <f>'Hour Loop'!Y62</f>
        <v/>
      </c>
      <c r="BZ2397">
        <f t="shared" si="4976"/>
        <v>7.38</v>
      </c>
      <c r="CA2397" t="str">
        <f t="shared" si="4984"/>
        <v>0</v>
      </c>
      <c r="CC2397" t="e">
        <f t="shared" si="4978"/>
        <v>#VALUE!</v>
      </c>
      <c r="CD2397" t="e">
        <f t="shared" si="4979"/>
        <v>#VALUE!</v>
      </c>
      <c r="CE2397" t="e">
        <f t="shared" si="4980"/>
        <v>#VALUE!</v>
      </c>
      <c r="CF2397" t="e">
        <f t="shared" si="4981"/>
        <v>#VALUE!</v>
      </c>
      <c r="CI2397" t="e">
        <f>IF(BV2397="A",((CD2397*'Input Output'!$E$5)+'Input Output'!$H$5),IF(BV2397="B",(CD2397*'Input Output'!$E$8)+'Input Output'!$H$8,IF(BV2397="C",(CD2397*'Input Output'!$E$11)+'Input Output'!$H$11,"")))</f>
        <v>#VALUE!</v>
      </c>
      <c r="CJ2397" t="e">
        <f>IF(BV2397="A",(CF2397*'Input Output'!$E$6)+'Input Output'!$H$6,IF(BV2397="B",(CF2397*'Input Output'!$E$9)+'Input Output'!$H$9,IF(BV2397="C",(CF2397*'Input Output'!$E$12)+'Input Output'!$H$12,"")))</f>
        <v>#VALUE!</v>
      </c>
      <c r="CL2397" t="str">
        <f t="shared" si="4982"/>
        <v/>
      </c>
    </row>
    <row r="2398" spans="71:90" x14ac:dyDescent="0.25">
      <c r="BS2398">
        <f t="shared" si="4975"/>
        <v>0</v>
      </c>
      <c r="BT2398">
        <f t="shared" si="4977"/>
        <v>190.43561666666798</v>
      </c>
      <c r="BU2398" s="15">
        <f t="shared" si="4983"/>
        <v>11426.137000000079</v>
      </c>
      <c r="BV2398" s="17" t="s">
        <v>458</v>
      </c>
      <c r="BW2398" t="str">
        <f>'Hour Loop'!X63</f>
        <v>G01 X475.997 Y356.889</v>
      </c>
      <c r="BX2398" t="str">
        <f>'Hour Loop'!Y63</f>
        <v/>
      </c>
      <c r="BZ2398">
        <f t="shared" si="4976"/>
        <v>20.745000000000001</v>
      </c>
      <c r="CA2398" t="str">
        <f t="shared" si="4984"/>
        <v>1</v>
      </c>
      <c r="CC2398" t="str">
        <f t="shared" si="4978"/>
        <v>G01 X475.997</v>
      </c>
      <c r="CD2398" t="str">
        <f t="shared" si="4979"/>
        <v>475.997</v>
      </c>
      <c r="CE2398" t="str">
        <f t="shared" si="4980"/>
        <v>475.997 Y356.889</v>
      </c>
      <c r="CF2398" t="str">
        <f t="shared" si="4981"/>
        <v>356.889</v>
      </c>
      <c r="CI2398">
        <f>IF(BV2398="A",((CD2398*'Input Output'!$E$5)+'Input Output'!$H$5),IF(BV2398="B",(CD2398*'Input Output'!$E$8)+'Input Output'!$H$8,IF(BV2398="C",(CD2398*'Input Output'!$E$11)+'Input Output'!$H$11,"")))</f>
        <v>475.99700000000001</v>
      </c>
      <c r="CJ2398">
        <f>IF(BV2398="A",(CF2398*'Input Output'!$E$6)+'Input Output'!$H$6,IF(BV2398="B",(CF2398*'Input Output'!$E$9)+'Input Output'!$H$9,IF(BV2398="C",(CF2398*'Input Output'!$E$12)+'Input Output'!$H$12,"")))</f>
        <v>356.88900000000001</v>
      </c>
      <c r="CL2398" t="str">
        <f t="shared" si="4982"/>
        <v/>
      </c>
    </row>
    <row r="2399" spans="71:90" x14ac:dyDescent="0.25">
      <c r="BS2399">
        <f t="shared" si="4975"/>
        <v>0</v>
      </c>
      <c r="BT2399">
        <f t="shared" si="4977"/>
        <v>190.78136666666799</v>
      </c>
      <c r="BU2399" s="15">
        <f t="shared" si="4983"/>
        <v>11446.88200000008</v>
      </c>
      <c r="BV2399" s="17" t="s">
        <v>458</v>
      </c>
      <c r="BW2399" t="str">
        <f>'Hour Loop'!X64</f>
        <v>G04 P7.38</v>
      </c>
      <c r="BX2399" t="str">
        <f>'Hour Loop'!Y64</f>
        <v/>
      </c>
      <c r="BZ2399">
        <f t="shared" si="4976"/>
        <v>7.38</v>
      </c>
      <c r="CA2399" t="str">
        <f t="shared" si="4984"/>
        <v>0</v>
      </c>
      <c r="CC2399" t="e">
        <f t="shared" si="4978"/>
        <v>#VALUE!</v>
      </c>
      <c r="CD2399" t="e">
        <f t="shared" si="4979"/>
        <v>#VALUE!</v>
      </c>
      <c r="CE2399" t="e">
        <f t="shared" si="4980"/>
        <v>#VALUE!</v>
      </c>
      <c r="CF2399" t="e">
        <f t="shared" si="4981"/>
        <v>#VALUE!</v>
      </c>
      <c r="CI2399" t="e">
        <f>IF(BV2399="A",((CD2399*'Input Output'!$E$5)+'Input Output'!$H$5),IF(BV2399="B",(CD2399*'Input Output'!$E$8)+'Input Output'!$H$8,IF(BV2399="C",(CD2399*'Input Output'!$E$11)+'Input Output'!$H$11,"")))</f>
        <v>#VALUE!</v>
      </c>
      <c r="CJ2399" t="e">
        <f>IF(BV2399="A",(CF2399*'Input Output'!$E$6)+'Input Output'!$H$6,IF(BV2399="B",(CF2399*'Input Output'!$E$9)+'Input Output'!$H$9,IF(BV2399="C",(CF2399*'Input Output'!$E$12)+'Input Output'!$H$12,"")))</f>
        <v>#VALUE!</v>
      </c>
      <c r="CL2399" t="str">
        <f t="shared" si="4982"/>
        <v/>
      </c>
    </row>
    <row r="2400" spans="71:90" x14ac:dyDescent="0.25">
      <c r="BS2400">
        <f t="shared" si="4975"/>
        <v>0</v>
      </c>
      <c r="BT2400">
        <f t="shared" si="4977"/>
        <v>190.90436666666798</v>
      </c>
      <c r="BU2400" s="15">
        <f t="shared" si="4983"/>
        <v>11454.262000000079</v>
      </c>
      <c r="BV2400" s="17" t="s">
        <v>458</v>
      </c>
      <c r="BW2400" t="str">
        <f>'Hour Loop'!X65</f>
        <v>G01 X480.970 Y345.671</v>
      </c>
      <c r="BX2400" t="str">
        <f>'Hour Loop'!Y65</f>
        <v/>
      </c>
      <c r="BZ2400">
        <f t="shared" si="4976"/>
        <v>20.745000000000001</v>
      </c>
      <c r="CA2400" t="str">
        <f t="shared" si="4984"/>
        <v>1</v>
      </c>
      <c r="CC2400" t="str">
        <f t="shared" si="4978"/>
        <v>G01 X480.970</v>
      </c>
      <c r="CD2400" t="str">
        <f t="shared" si="4979"/>
        <v>480.970</v>
      </c>
      <c r="CE2400" t="str">
        <f t="shared" si="4980"/>
        <v>480.970 Y345.671</v>
      </c>
      <c r="CF2400" t="str">
        <f t="shared" si="4981"/>
        <v>345.671</v>
      </c>
      <c r="CI2400">
        <f>IF(BV2400="A",((CD2400*'Input Output'!$E$5)+'Input Output'!$H$5),IF(BV2400="B",(CD2400*'Input Output'!$E$8)+'Input Output'!$H$8,IF(BV2400="C",(CD2400*'Input Output'!$E$11)+'Input Output'!$H$11,"")))</f>
        <v>480.97</v>
      </c>
      <c r="CJ2400">
        <f>IF(BV2400="A",(CF2400*'Input Output'!$E$6)+'Input Output'!$H$6,IF(BV2400="B",(CF2400*'Input Output'!$E$9)+'Input Output'!$H$9,IF(BV2400="C",(CF2400*'Input Output'!$E$12)+'Input Output'!$H$12,"")))</f>
        <v>345.67099999999999</v>
      </c>
      <c r="CL2400" t="str">
        <f t="shared" si="4982"/>
        <v/>
      </c>
    </row>
    <row r="2401" spans="71:90" x14ac:dyDescent="0.25">
      <c r="BS2401">
        <f t="shared" si="4975"/>
        <v>0</v>
      </c>
      <c r="BT2401">
        <f t="shared" si="4977"/>
        <v>191.25011666666799</v>
      </c>
      <c r="BU2401" s="15">
        <f t="shared" si="4983"/>
        <v>11475.00700000008</v>
      </c>
      <c r="BV2401" s="17" t="s">
        <v>458</v>
      </c>
      <c r="BW2401" t="str">
        <f>'Hour Loop'!X66</f>
        <v>G04 P7.38</v>
      </c>
      <c r="BX2401" t="str">
        <f>'Hour Loop'!Y66</f>
        <v/>
      </c>
      <c r="BZ2401">
        <f t="shared" si="4976"/>
        <v>7.38</v>
      </c>
      <c r="CA2401" t="str">
        <f t="shared" si="4984"/>
        <v>0</v>
      </c>
      <c r="CC2401" t="e">
        <f t="shared" si="4978"/>
        <v>#VALUE!</v>
      </c>
      <c r="CD2401" t="e">
        <f t="shared" si="4979"/>
        <v>#VALUE!</v>
      </c>
      <c r="CE2401" t="e">
        <f t="shared" si="4980"/>
        <v>#VALUE!</v>
      </c>
      <c r="CF2401" t="e">
        <f t="shared" si="4981"/>
        <v>#VALUE!</v>
      </c>
      <c r="CI2401" t="e">
        <f>IF(BV2401="A",((CD2401*'Input Output'!$E$5)+'Input Output'!$H$5),IF(BV2401="B",(CD2401*'Input Output'!$E$8)+'Input Output'!$H$8,IF(BV2401="C",(CD2401*'Input Output'!$E$11)+'Input Output'!$H$11,"")))</f>
        <v>#VALUE!</v>
      </c>
      <c r="CJ2401" t="e">
        <f>IF(BV2401="A",(CF2401*'Input Output'!$E$6)+'Input Output'!$H$6,IF(BV2401="B",(CF2401*'Input Output'!$E$9)+'Input Output'!$H$9,IF(BV2401="C",(CF2401*'Input Output'!$E$12)+'Input Output'!$H$12,"")))</f>
        <v>#VALUE!</v>
      </c>
      <c r="CL2401" t="str">
        <f t="shared" si="4982"/>
        <v/>
      </c>
    </row>
    <row r="2402" spans="71:90" x14ac:dyDescent="0.25">
      <c r="BS2402">
        <f t="shared" si="4975"/>
        <v>0</v>
      </c>
      <c r="BT2402">
        <f t="shared" si="4977"/>
        <v>191.37311666666798</v>
      </c>
      <c r="BU2402" s="15">
        <f t="shared" si="4983"/>
        <v>11482.387000000079</v>
      </c>
      <c r="BV2402" s="17" t="s">
        <v>458</v>
      </c>
      <c r="BW2402" t="str">
        <f>'Hour Loop'!X67</f>
        <v>G01 X485.386 Y334.222</v>
      </c>
      <c r="BX2402" t="str">
        <f>'Hour Loop'!Y67</f>
        <v/>
      </c>
      <c r="BZ2402">
        <f t="shared" si="4976"/>
        <v>20.745000000000001</v>
      </c>
      <c r="CA2402" t="str">
        <f t="shared" si="4984"/>
        <v>1</v>
      </c>
      <c r="CC2402" t="str">
        <f t="shared" si="4978"/>
        <v>G01 X485.386</v>
      </c>
      <c r="CD2402" t="str">
        <f t="shared" si="4979"/>
        <v>485.386</v>
      </c>
      <c r="CE2402" t="str">
        <f t="shared" si="4980"/>
        <v>485.386 Y334.222</v>
      </c>
      <c r="CF2402" t="str">
        <f t="shared" si="4981"/>
        <v>334.222</v>
      </c>
      <c r="CI2402">
        <f>IF(BV2402="A",((CD2402*'Input Output'!$E$5)+'Input Output'!$H$5),IF(BV2402="B",(CD2402*'Input Output'!$E$8)+'Input Output'!$H$8,IF(BV2402="C",(CD2402*'Input Output'!$E$11)+'Input Output'!$H$11,"")))</f>
        <v>485.38600000000002</v>
      </c>
      <c r="CJ2402">
        <f>IF(BV2402="A",(CF2402*'Input Output'!$E$6)+'Input Output'!$H$6,IF(BV2402="B",(CF2402*'Input Output'!$E$9)+'Input Output'!$H$9,IF(BV2402="C",(CF2402*'Input Output'!$E$12)+'Input Output'!$H$12,"")))</f>
        <v>334.22199999999998</v>
      </c>
      <c r="CL2402" t="str">
        <f t="shared" si="4982"/>
        <v/>
      </c>
    </row>
    <row r="2403" spans="71:90" x14ac:dyDescent="0.25">
      <c r="BS2403">
        <f t="shared" si="4975"/>
        <v>0</v>
      </c>
      <c r="BT2403">
        <f t="shared" si="4977"/>
        <v>191.71886666666799</v>
      </c>
      <c r="BU2403" s="15">
        <f t="shared" si="4983"/>
        <v>11503.13200000008</v>
      </c>
      <c r="BV2403" s="17" t="s">
        <v>458</v>
      </c>
      <c r="BW2403" t="str">
        <f>'Hour Loop'!X68</f>
        <v>G04 P7.38</v>
      </c>
      <c r="BX2403" t="str">
        <f>'Hour Loop'!Y68</f>
        <v/>
      </c>
      <c r="BZ2403">
        <f t="shared" si="4976"/>
        <v>7.38</v>
      </c>
      <c r="CA2403" t="str">
        <f t="shared" si="4984"/>
        <v>0</v>
      </c>
      <c r="CC2403" t="e">
        <f t="shared" si="4978"/>
        <v>#VALUE!</v>
      </c>
      <c r="CD2403" t="e">
        <f t="shared" si="4979"/>
        <v>#VALUE!</v>
      </c>
      <c r="CE2403" t="e">
        <f t="shared" si="4980"/>
        <v>#VALUE!</v>
      </c>
      <c r="CF2403" t="e">
        <f t="shared" si="4981"/>
        <v>#VALUE!</v>
      </c>
      <c r="CI2403" t="e">
        <f>IF(BV2403="A",((CD2403*'Input Output'!$E$5)+'Input Output'!$H$5),IF(BV2403="B",(CD2403*'Input Output'!$E$8)+'Input Output'!$H$8,IF(BV2403="C",(CD2403*'Input Output'!$E$11)+'Input Output'!$H$11,"")))</f>
        <v>#VALUE!</v>
      </c>
      <c r="CJ2403" t="e">
        <f>IF(BV2403="A",(CF2403*'Input Output'!$E$6)+'Input Output'!$H$6,IF(BV2403="B",(CF2403*'Input Output'!$E$9)+'Input Output'!$H$9,IF(BV2403="C",(CF2403*'Input Output'!$E$12)+'Input Output'!$H$12,"")))</f>
        <v>#VALUE!</v>
      </c>
      <c r="CL2403" t="str">
        <f t="shared" si="4982"/>
        <v/>
      </c>
    </row>
    <row r="2404" spans="71:90" x14ac:dyDescent="0.25">
      <c r="BS2404">
        <f t="shared" si="4975"/>
        <v>0</v>
      </c>
      <c r="BT2404">
        <f t="shared" si="4977"/>
        <v>191.84186666666798</v>
      </c>
      <c r="BU2404" s="15">
        <f t="shared" si="4983"/>
        <v>11510.512000000079</v>
      </c>
      <c r="BV2404" s="17" t="s">
        <v>458</v>
      </c>
      <c r="BW2404" t="str">
        <f>'Hour Loop'!X69</f>
        <v>G01 X489.235 Y322.571</v>
      </c>
      <c r="BX2404" t="str">
        <f>'Hour Loop'!Y69</f>
        <v/>
      </c>
      <c r="BZ2404">
        <f t="shared" si="4976"/>
        <v>20.745000000000001</v>
      </c>
      <c r="CA2404" t="str">
        <f t="shared" si="4984"/>
        <v>1</v>
      </c>
      <c r="CC2404" t="str">
        <f t="shared" si="4978"/>
        <v>G01 X489.235</v>
      </c>
      <c r="CD2404" t="str">
        <f t="shared" si="4979"/>
        <v>489.235</v>
      </c>
      <c r="CE2404" t="str">
        <f t="shared" si="4980"/>
        <v>489.235 Y322.571</v>
      </c>
      <c r="CF2404" t="str">
        <f t="shared" si="4981"/>
        <v>322.571</v>
      </c>
      <c r="CI2404">
        <f>IF(BV2404="A",((CD2404*'Input Output'!$E$5)+'Input Output'!$H$5),IF(BV2404="B",(CD2404*'Input Output'!$E$8)+'Input Output'!$H$8,IF(BV2404="C",(CD2404*'Input Output'!$E$11)+'Input Output'!$H$11,"")))</f>
        <v>489.23500000000001</v>
      </c>
      <c r="CJ2404">
        <f>IF(BV2404="A",(CF2404*'Input Output'!$E$6)+'Input Output'!$H$6,IF(BV2404="B",(CF2404*'Input Output'!$E$9)+'Input Output'!$H$9,IF(BV2404="C",(CF2404*'Input Output'!$E$12)+'Input Output'!$H$12,"")))</f>
        <v>322.57100000000003</v>
      </c>
      <c r="CL2404" t="str">
        <f t="shared" si="4982"/>
        <v/>
      </c>
    </row>
    <row r="2405" spans="71:90" x14ac:dyDescent="0.25">
      <c r="BS2405">
        <f t="shared" si="4975"/>
        <v>0</v>
      </c>
      <c r="BT2405">
        <f t="shared" si="4977"/>
        <v>192.18761666666799</v>
      </c>
      <c r="BU2405" s="15">
        <f t="shared" si="4983"/>
        <v>11531.25700000008</v>
      </c>
      <c r="BV2405" s="17" t="s">
        <v>458</v>
      </c>
      <c r="BW2405" t="str">
        <f>'Hour Loop'!X70</f>
        <v>G04 P7.38</v>
      </c>
      <c r="BX2405" t="str">
        <f>'Hour Loop'!Y70</f>
        <v/>
      </c>
      <c r="BZ2405">
        <f t="shared" si="4976"/>
        <v>7.38</v>
      </c>
      <c r="CA2405" t="str">
        <f t="shared" si="4984"/>
        <v>0</v>
      </c>
      <c r="CC2405" t="e">
        <f t="shared" si="4978"/>
        <v>#VALUE!</v>
      </c>
      <c r="CD2405" t="e">
        <f t="shared" si="4979"/>
        <v>#VALUE!</v>
      </c>
      <c r="CE2405" t="e">
        <f t="shared" si="4980"/>
        <v>#VALUE!</v>
      </c>
      <c r="CF2405" t="e">
        <f t="shared" si="4981"/>
        <v>#VALUE!</v>
      </c>
      <c r="CI2405" t="e">
        <f>IF(BV2405="A",((CD2405*'Input Output'!$E$5)+'Input Output'!$H$5),IF(BV2405="B",(CD2405*'Input Output'!$E$8)+'Input Output'!$H$8,IF(BV2405="C",(CD2405*'Input Output'!$E$11)+'Input Output'!$H$11,"")))</f>
        <v>#VALUE!</v>
      </c>
      <c r="CJ2405" t="e">
        <f>IF(BV2405="A",(CF2405*'Input Output'!$E$6)+'Input Output'!$H$6,IF(BV2405="B",(CF2405*'Input Output'!$E$9)+'Input Output'!$H$9,IF(BV2405="C",(CF2405*'Input Output'!$E$12)+'Input Output'!$H$12,"")))</f>
        <v>#VALUE!</v>
      </c>
      <c r="CL2405" t="str">
        <f t="shared" si="4982"/>
        <v/>
      </c>
    </row>
    <row r="2406" spans="71:90" x14ac:dyDescent="0.25">
      <c r="BS2406">
        <f t="shared" si="4975"/>
        <v>0</v>
      </c>
      <c r="BT2406">
        <f t="shared" si="4977"/>
        <v>192.31061666666798</v>
      </c>
      <c r="BU2406" s="15">
        <f t="shared" si="4983"/>
        <v>11538.637000000079</v>
      </c>
      <c r="BV2406" s="17" t="s">
        <v>458</v>
      </c>
      <c r="BW2406" t="str">
        <f>'Hour Loop'!X71</f>
        <v>G01 X492.508 Y310.745</v>
      </c>
      <c r="BX2406" t="str">
        <f>'Hour Loop'!Y71</f>
        <v/>
      </c>
      <c r="BZ2406">
        <f t="shared" si="4976"/>
        <v>20.745000000000001</v>
      </c>
      <c r="CA2406" t="str">
        <f t="shared" si="4984"/>
        <v>1</v>
      </c>
      <c r="CC2406" t="str">
        <f t="shared" si="4978"/>
        <v>G01 X492.508</v>
      </c>
      <c r="CD2406" t="str">
        <f t="shared" si="4979"/>
        <v>492.508</v>
      </c>
      <c r="CE2406" t="str">
        <f t="shared" si="4980"/>
        <v>492.508 Y310.745</v>
      </c>
      <c r="CF2406" t="str">
        <f t="shared" si="4981"/>
        <v>310.745</v>
      </c>
      <c r="CI2406">
        <f>IF(BV2406="A",((CD2406*'Input Output'!$E$5)+'Input Output'!$H$5),IF(BV2406="B",(CD2406*'Input Output'!$E$8)+'Input Output'!$H$8,IF(BV2406="C",(CD2406*'Input Output'!$E$11)+'Input Output'!$H$11,"")))</f>
        <v>492.50799999999998</v>
      </c>
      <c r="CJ2406">
        <f>IF(BV2406="A",(CF2406*'Input Output'!$E$6)+'Input Output'!$H$6,IF(BV2406="B",(CF2406*'Input Output'!$E$9)+'Input Output'!$H$9,IF(BV2406="C",(CF2406*'Input Output'!$E$12)+'Input Output'!$H$12,"")))</f>
        <v>310.745</v>
      </c>
      <c r="CL2406" t="str">
        <f t="shared" si="4982"/>
        <v/>
      </c>
    </row>
    <row r="2407" spans="71:90" x14ac:dyDescent="0.25">
      <c r="BS2407">
        <f t="shared" si="4975"/>
        <v>0</v>
      </c>
      <c r="BT2407">
        <f t="shared" si="4977"/>
        <v>192.65636666666799</v>
      </c>
      <c r="BU2407" s="15">
        <f t="shared" si="4983"/>
        <v>11559.38200000008</v>
      </c>
      <c r="BV2407" s="17" t="s">
        <v>458</v>
      </c>
      <c r="BW2407" t="str">
        <f>'Hour Loop'!X72</f>
        <v>G04 P7.38</v>
      </c>
      <c r="BX2407" t="str">
        <f>'Hour Loop'!Y72</f>
        <v/>
      </c>
      <c r="BZ2407">
        <f t="shared" si="4976"/>
        <v>7.38</v>
      </c>
      <c r="CA2407" t="str">
        <f t="shared" si="4984"/>
        <v>0</v>
      </c>
      <c r="CC2407" t="e">
        <f t="shared" si="4978"/>
        <v>#VALUE!</v>
      </c>
      <c r="CD2407" t="e">
        <f t="shared" si="4979"/>
        <v>#VALUE!</v>
      </c>
      <c r="CE2407" t="e">
        <f t="shared" si="4980"/>
        <v>#VALUE!</v>
      </c>
      <c r="CF2407" t="e">
        <f t="shared" si="4981"/>
        <v>#VALUE!</v>
      </c>
      <c r="CI2407" t="e">
        <f>IF(BV2407="A",((CD2407*'Input Output'!$E$5)+'Input Output'!$H$5),IF(BV2407="B",(CD2407*'Input Output'!$E$8)+'Input Output'!$H$8,IF(BV2407="C",(CD2407*'Input Output'!$E$11)+'Input Output'!$H$11,"")))</f>
        <v>#VALUE!</v>
      </c>
      <c r="CJ2407" t="e">
        <f>IF(BV2407="A",(CF2407*'Input Output'!$E$6)+'Input Output'!$H$6,IF(BV2407="B",(CF2407*'Input Output'!$E$9)+'Input Output'!$H$9,IF(BV2407="C",(CF2407*'Input Output'!$E$12)+'Input Output'!$H$12,"")))</f>
        <v>#VALUE!</v>
      </c>
      <c r="CL2407" t="str">
        <f t="shared" si="4982"/>
        <v/>
      </c>
    </row>
    <row r="2408" spans="71:90" x14ac:dyDescent="0.25">
      <c r="BS2408">
        <f t="shared" si="4975"/>
        <v>0</v>
      </c>
      <c r="BT2408">
        <f t="shared" si="4977"/>
        <v>192.77936666666798</v>
      </c>
      <c r="BU2408" s="15">
        <f t="shared" si="4983"/>
        <v>11566.762000000079</v>
      </c>
      <c r="BV2408" s="17" t="s">
        <v>458</v>
      </c>
      <c r="BW2408" t="str">
        <f>'Hour Loop'!X73</f>
        <v>G01 X495.196 Y298.773</v>
      </c>
      <c r="BX2408" t="str">
        <f>'Hour Loop'!Y73</f>
        <v/>
      </c>
      <c r="BZ2408">
        <f t="shared" si="4976"/>
        <v>20.745000000000001</v>
      </c>
      <c r="CA2408" t="str">
        <f t="shared" si="4984"/>
        <v>1</v>
      </c>
      <c r="CC2408" t="str">
        <f t="shared" si="4978"/>
        <v>G01 X495.196</v>
      </c>
      <c r="CD2408" t="str">
        <f t="shared" si="4979"/>
        <v>495.196</v>
      </c>
      <c r="CE2408" t="str">
        <f t="shared" si="4980"/>
        <v>495.196 Y298.773</v>
      </c>
      <c r="CF2408" t="str">
        <f t="shared" si="4981"/>
        <v>298.773</v>
      </c>
      <c r="CI2408">
        <f>IF(BV2408="A",((CD2408*'Input Output'!$E$5)+'Input Output'!$H$5),IF(BV2408="B",(CD2408*'Input Output'!$E$8)+'Input Output'!$H$8,IF(BV2408="C",(CD2408*'Input Output'!$E$11)+'Input Output'!$H$11,"")))</f>
        <v>495.19600000000003</v>
      </c>
      <c r="CJ2408">
        <f>IF(BV2408="A",(CF2408*'Input Output'!$E$6)+'Input Output'!$H$6,IF(BV2408="B",(CF2408*'Input Output'!$E$9)+'Input Output'!$H$9,IF(BV2408="C",(CF2408*'Input Output'!$E$12)+'Input Output'!$H$12,"")))</f>
        <v>298.77300000000002</v>
      </c>
      <c r="CL2408" t="str">
        <f t="shared" si="4982"/>
        <v/>
      </c>
    </row>
    <row r="2409" spans="71:90" x14ac:dyDescent="0.25">
      <c r="BS2409">
        <f t="shared" si="4975"/>
        <v>0</v>
      </c>
      <c r="BT2409">
        <f t="shared" si="4977"/>
        <v>193.12511666666799</v>
      </c>
      <c r="BU2409" s="15">
        <f t="shared" si="4983"/>
        <v>11587.50700000008</v>
      </c>
      <c r="BV2409" s="17" t="s">
        <v>458</v>
      </c>
      <c r="BW2409" t="str">
        <f>'Hour Loop'!X74</f>
        <v>G04 P7.38</v>
      </c>
      <c r="BX2409" t="str">
        <f>'Hour Loop'!Y74</f>
        <v/>
      </c>
      <c r="BZ2409">
        <f t="shared" si="4976"/>
        <v>7.38</v>
      </c>
      <c r="CA2409" t="str">
        <f t="shared" si="4984"/>
        <v>0</v>
      </c>
      <c r="CC2409" t="e">
        <f t="shared" si="4978"/>
        <v>#VALUE!</v>
      </c>
      <c r="CD2409" t="e">
        <f t="shared" si="4979"/>
        <v>#VALUE!</v>
      </c>
      <c r="CE2409" t="e">
        <f t="shared" si="4980"/>
        <v>#VALUE!</v>
      </c>
      <c r="CF2409" t="e">
        <f t="shared" si="4981"/>
        <v>#VALUE!</v>
      </c>
      <c r="CI2409" t="e">
        <f>IF(BV2409="A",((CD2409*'Input Output'!$E$5)+'Input Output'!$H$5),IF(BV2409="B",(CD2409*'Input Output'!$E$8)+'Input Output'!$H$8,IF(BV2409="C",(CD2409*'Input Output'!$E$11)+'Input Output'!$H$11,"")))</f>
        <v>#VALUE!</v>
      </c>
      <c r="CJ2409" t="e">
        <f>IF(BV2409="A",(CF2409*'Input Output'!$E$6)+'Input Output'!$H$6,IF(BV2409="B",(CF2409*'Input Output'!$E$9)+'Input Output'!$H$9,IF(BV2409="C",(CF2409*'Input Output'!$E$12)+'Input Output'!$H$12,"")))</f>
        <v>#VALUE!</v>
      </c>
      <c r="CL2409" t="str">
        <f t="shared" si="4982"/>
        <v/>
      </c>
    </row>
    <row r="2410" spans="71:90" x14ac:dyDescent="0.25">
      <c r="BS2410">
        <f t="shared" ref="BS2410:BS2473" si="4985">IF($BT$8&gt;=$BQ$6,0,1)</f>
        <v>0</v>
      </c>
      <c r="BT2410">
        <f t="shared" si="4977"/>
        <v>193.24811666666798</v>
      </c>
      <c r="BU2410" s="15">
        <f t="shared" si="4983"/>
        <v>11594.887000000079</v>
      </c>
      <c r="BV2410" s="17" t="s">
        <v>458</v>
      </c>
      <c r="BW2410" t="str">
        <f>'Hour Loop'!X75</f>
        <v>G01 X497.294 Y286.683</v>
      </c>
      <c r="BX2410" t="str">
        <f>'Hour Loop'!Y75</f>
        <v/>
      </c>
      <c r="BZ2410">
        <f t="shared" si="4976"/>
        <v>20.745000000000001</v>
      </c>
      <c r="CA2410" t="str">
        <f t="shared" si="4984"/>
        <v>1</v>
      </c>
      <c r="CC2410" t="str">
        <f t="shared" si="4978"/>
        <v>G01 X497.294</v>
      </c>
      <c r="CD2410" t="str">
        <f t="shared" si="4979"/>
        <v>497.294</v>
      </c>
      <c r="CE2410" t="str">
        <f t="shared" si="4980"/>
        <v>497.294 Y286.683</v>
      </c>
      <c r="CF2410" t="str">
        <f t="shared" si="4981"/>
        <v>286.683</v>
      </c>
      <c r="CI2410">
        <f>IF(BV2410="A",((CD2410*'Input Output'!$E$5)+'Input Output'!$H$5),IF(BV2410="B",(CD2410*'Input Output'!$E$8)+'Input Output'!$H$8,IF(BV2410="C",(CD2410*'Input Output'!$E$11)+'Input Output'!$H$11,"")))</f>
        <v>497.29399999999998</v>
      </c>
      <c r="CJ2410">
        <f>IF(BV2410="A",(CF2410*'Input Output'!$E$6)+'Input Output'!$H$6,IF(BV2410="B",(CF2410*'Input Output'!$E$9)+'Input Output'!$H$9,IF(BV2410="C",(CF2410*'Input Output'!$E$12)+'Input Output'!$H$12,"")))</f>
        <v>286.68299999999999</v>
      </c>
      <c r="CL2410" t="str">
        <f t="shared" si="4982"/>
        <v/>
      </c>
    </row>
    <row r="2411" spans="71:90" x14ac:dyDescent="0.25">
      <c r="BS2411">
        <f t="shared" si="4985"/>
        <v>0</v>
      </c>
      <c r="BT2411">
        <f t="shared" si="4977"/>
        <v>193.59386666666799</v>
      </c>
      <c r="BU2411" s="15">
        <f t="shared" si="4983"/>
        <v>11615.63200000008</v>
      </c>
      <c r="BV2411" s="17" t="s">
        <v>458</v>
      </c>
      <c r="BW2411" t="str">
        <f>'Hour Loop'!X76</f>
        <v>G04 P7.38</v>
      </c>
      <c r="BX2411" t="str">
        <f>'Hour Loop'!Y76</f>
        <v/>
      </c>
      <c r="BZ2411">
        <f t="shared" si="4976"/>
        <v>7.38</v>
      </c>
      <c r="CA2411" t="str">
        <f t="shared" si="4984"/>
        <v>0</v>
      </c>
      <c r="CC2411" t="e">
        <f t="shared" si="4978"/>
        <v>#VALUE!</v>
      </c>
      <c r="CD2411" t="e">
        <f t="shared" si="4979"/>
        <v>#VALUE!</v>
      </c>
      <c r="CE2411" t="e">
        <f t="shared" si="4980"/>
        <v>#VALUE!</v>
      </c>
      <c r="CF2411" t="e">
        <f t="shared" si="4981"/>
        <v>#VALUE!</v>
      </c>
      <c r="CI2411" t="e">
        <f>IF(BV2411="A",((CD2411*'Input Output'!$E$5)+'Input Output'!$H$5),IF(BV2411="B",(CD2411*'Input Output'!$E$8)+'Input Output'!$H$8,IF(BV2411="C",(CD2411*'Input Output'!$E$11)+'Input Output'!$H$11,"")))</f>
        <v>#VALUE!</v>
      </c>
      <c r="CJ2411" t="e">
        <f>IF(BV2411="A",(CF2411*'Input Output'!$E$6)+'Input Output'!$H$6,IF(BV2411="B",(CF2411*'Input Output'!$E$9)+'Input Output'!$H$9,IF(BV2411="C",(CF2411*'Input Output'!$E$12)+'Input Output'!$H$12,"")))</f>
        <v>#VALUE!</v>
      </c>
      <c r="CL2411" t="str">
        <f t="shared" si="4982"/>
        <v/>
      </c>
    </row>
    <row r="2412" spans="71:90" x14ac:dyDescent="0.25">
      <c r="BS2412">
        <f t="shared" si="4985"/>
        <v>0</v>
      </c>
      <c r="BT2412">
        <f t="shared" si="4977"/>
        <v>193.71686666666798</v>
      </c>
      <c r="BU2412" s="15">
        <f t="shared" si="4983"/>
        <v>11623.012000000079</v>
      </c>
      <c r="BV2412" s="17" t="s">
        <v>458</v>
      </c>
      <c r="BW2412" t="str">
        <f>'Hour Loop'!X77</f>
        <v>G01 X498.796 Y274.504</v>
      </c>
      <c r="BX2412" t="str">
        <f>'Hour Loop'!Y77</f>
        <v/>
      </c>
      <c r="BZ2412">
        <f t="shared" si="4976"/>
        <v>20.745000000000001</v>
      </c>
      <c r="CA2412" t="str">
        <f t="shared" si="4984"/>
        <v>1</v>
      </c>
      <c r="CC2412" t="str">
        <f t="shared" si="4978"/>
        <v>G01 X498.796</v>
      </c>
      <c r="CD2412" t="str">
        <f t="shared" si="4979"/>
        <v>498.796</v>
      </c>
      <c r="CE2412" t="str">
        <f t="shared" si="4980"/>
        <v>498.796 Y274.504</v>
      </c>
      <c r="CF2412" t="str">
        <f t="shared" si="4981"/>
        <v>274.504</v>
      </c>
      <c r="CI2412">
        <f>IF(BV2412="A",((CD2412*'Input Output'!$E$5)+'Input Output'!$H$5),IF(BV2412="B",(CD2412*'Input Output'!$E$8)+'Input Output'!$H$8,IF(BV2412="C",(CD2412*'Input Output'!$E$11)+'Input Output'!$H$11,"")))</f>
        <v>498.79599999999999</v>
      </c>
      <c r="CJ2412">
        <f>IF(BV2412="A",(CF2412*'Input Output'!$E$6)+'Input Output'!$H$6,IF(BV2412="B",(CF2412*'Input Output'!$E$9)+'Input Output'!$H$9,IF(BV2412="C",(CF2412*'Input Output'!$E$12)+'Input Output'!$H$12,"")))</f>
        <v>274.50400000000002</v>
      </c>
      <c r="CL2412" t="str">
        <f t="shared" si="4982"/>
        <v/>
      </c>
    </row>
    <row r="2413" spans="71:90" x14ac:dyDescent="0.25">
      <c r="BS2413">
        <f t="shared" si="4985"/>
        <v>0</v>
      </c>
      <c r="BT2413">
        <f t="shared" si="4977"/>
        <v>194.06261666666799</v>
      </c>
      <c r="BU2413" s="15">
        <f t="shared" si="4983"/>
        <v>11643.75700000008</v>
      </c>
      <c r="BV2413" s="17" t="s">
        <v>458</v>
      </c>
      <c r="BW2413" t="str">
        <f>'Hour Loop'!X78</f>
        <v>G04 P7.38</v>
      </c>
      <c r="BX2413" t="str">
        <f>'Hour Loop'!Y78</f>
        <v/>
      </c>
      <c r="BZ2413">
        <f t="shared" si="4976"/>
        <v>7.38</v>
      </c>
      <c r="CA2413" t="str">
        <f t="shared" si="4984"/>
        <v>0</v>
      </c>
      <c r="CC2413" t="e">
        <f t="shared" si="4978"/>
        <v>#VALUE!</v>
      </c>
      <c r="CD2413" t="e">
        <f t="shared" si="4979"/>
        <v>#VALUE!</v>
      </c>
      <c r="CE2413" t="e">
        <f t="shared" si="4980"/>
        <v>#VALUE!</v>
      </c>
      <c r="CF2413" t="e">
        <f t="shared" si="4981"/>
        <v>#VALUE!</v>
      </c>
      <c r="CI2413" t="e">
        <f>IF(BV2413="A",((CD2413*'Input Output'!$E$5)+'Input Output'!$H$5),IF(BV2413="B",(CD2413*'Input Output'!$E$8)+'Input Output'!$H$8,IF(BV2413="C",(CD2413*'Input Output'!$E$11)+'Input Output'!$H$11,"")))</f>
        <v>#VALUE!</v>
      </c>
      <c r="CJ2413" t="e">
        <f>IF(BV2413="A",(CF2413*'Input Output'!$E$6)+'Input Output'!$H$6,IF(BV2413="B",(CF2413*'Input Output'!$E$9)+'Input Output'!$H$9,IF(BV2413="C",(CF2413*'Input Output'!$E$12)+'Input Output'!$H$12,"")))</f>
        <v>#VALUE!</v>
      </c>
      <c r="CL2413" t="str">
        <f t="shared" si="4982"/>
        <v/>
      </c>
    </row>
    <row r="2414" spans="71:90" x14ac:dyDescent="0.25">
      <c r="BS2414">
        <f t="shared" si="4985"/>
        <v>0</v>
      </c>
      <c r="BT2414">
        <f t="shared" si="4977"/>
        <v>194.18561666666798</v>
      </c>
      <c r="BU2414" s="15">
        <f t="shared" si="4983"/>
        <v>11651.137000000079</v>
      </c>
      <c r="BV2414" s="17" t="s">
        <v>458</v>
      </c>
      <c r="BW2414" t="str">
        <f>'Hour Loop'!X79</f>
        <v>G01 X499.699 Y262.267</v>
      </c>
      <c r="BX2414" t="str">
        <f>'Hour Loop'!Y79</f>
        <v/>
      </c>
      <c r="BZ2414">
        <f t="shared" si="4976"/>
        <v>20.745000000000001</v>
      </c>
      <c r="CA2414" t="str">
        <f t="shared" si="4984"/>
        <v>1</v>
      </c>
      <c r="CC2414" t="str">
        <f t="shared" si="4978"/>
        <v>G01 X499.699</v>
      </c>
      <c r="CD2414" t="str">
        <f t="shared" si="4979"/>
        <v>499.699</v>
      </c>
      <c r="CE2414" t="str">
        <f t="shared" si="4980"/>
        <v>499.699 Y262.267</v>
      </c>
      <c r="CF2414" t="str">
        <f t="shared" si="4981"/>
        <v>262.267</v>
      </c>
      <c r="CI2414">
        <f>IF(BV2414="A",((CD2414*'Input Output'!$E$5)+'Input Output'!$H$5),IF(BV2414="B",(CD2414*'Input Output'!$E$8)+'Input Output'!$H$8,IF(BV2414="C",(CD2414*'Input Output'!$E$11)+'Input Output'!$H$11,"")))</f>
        <v>499.69900000000001</v>
      </c>
      <c r="CJ2414">
        <f>IF(BV2414="A",(CF2414*'Input Output'!$E$6)+'Input Output'!$H$6,IF(BV2414="B",(CF2414*'Input Output'!$E$9)+'Input Output'!$H$9,IF(BV2414="C",(CF2414*'Input Output'!$E$12)+'Input Output'!$H$12,"")))</f>
        <v>262.267</v>
      </c>
      <c r="CL2414" t="str">
        <f t="shared" si="4982"/>
        <v/>
      </c>
    </row>
    <row r="2415" spans="71:90" x14ac:dyDescent="0.25">
      <c r="BS2415">
        <f t="shared" si="4985"/>
        <v>0</v>
      </c>
      <c r="BT2415">
        <f t="shared" si="4977"/>
        <v>194.53136666666799</v>
      </c>
      <c r="BU2415" s="15">
        <f t="shared" si="4983"/>
        <v>11671.88200000008</v>
      </c>
      <c r="BV2415" s="17" t="s">
        <v>458</v>
      </c>
      <c r="BW2415" t="str">
        <f>'Hour Loop'!X80</f>
        <v>G04 P7.38</v>
      </c>
      <c r="BX2415" t="str">
        <f>'Hour Loop'!Y80</f>
        <v/>
      </c>
      <c r="BZ2415">
        <f t="shared" si="4976"/>
        <v>7.38</v>
      </c>
      <c r="CA2415" t="str">
        <f t="shared" si="4984"/>
        <v>0</v>
      </c>
      <c r="CC2415" t="e">
        <f t="shared" si="4978"/>
        <v>#VALUE!</v>
      </c>
      <c r="CD2415" t="e">
        <f t="shared" si="4979"/>
        <v>#VALUE!</v>
      </c>
      <c r="CE2415" t="e">
        <f t="shared" si="4980"/>
        <v>#VALUE!</v>
      </c>
      <c r="CF2415" t="e">
        <f t="shared" si="4981"/>
        <v>#VALUE!</v>
      </c>
      <c r="CI2415" t="e">
        <f>IF(BV2415="A",((CD2415*'Input Output'!$E$5)+'Input Output'!$H$5),IF(BV2415="B",(CD2415*'Input Output'!$E$8)+'Input Output'!$H$8,IF(BV2415="C",(CD2415*'Input Output'!$E$11)+'Input Output'!$H$11,"")))</f>
        <v>#VALUE!</v>
      </c>
      <c r="CJ2415" t="e">
        <f>IF(BV2415="A",(CF2415*'Input Output'!$E$6)+'Input Output'!$H$6,IF(BV2415="B",(CF2415*'Input Output'!$E$9)+'Input Output'!$H$9,IF(BV2415="C",(CF2415*'Input Output'!$E$12)+'Input Output'!$H$12,"")))</f>
        <v>#VALUE!</v>
      </c>
      <c r="CL2415" t="str">
        <f t="shared" si="4982"/>
        <v/>
      </c>
    </row>
    <row r="2416" spans="71:90" x14ac:dyDescent="0.25">
      <c r="BS2416">
        <f t="shared" si="4985"/>
        <v>0</v>
      </c>
      <c r="BT2416">
        <f t="shared" si="4977"/>
        <v>194.65436666666798</v>
      </c>
      <c r="BU2416" s="15">
        <f t="shared" si="4983"/>
        <v>11679.262000000079</v>
      </c>
      <c r="BV2416" s="17" t="s">
        <v>458</v>
      </c>
      <c r="BW2416" t="str">
        <f>'Hour Loop'!X81</f>
        <v>G01 X500.000 Y250.000</v>
      </c>
      <c r="BX2416" t="str">
        <f>'Hour Loop'!Y81</f>
        <v/>
      </c>
      <c r="BZ2416">
        <f t="shared" si="4976"/>
        <v>20.745000000000001</v>
      </c>
      <c r="CA2416" t="str">
        <f t="shared" si="4984"/>
        <v>1</v>
      </c>
      <c r="CC2416" t="str">
        <f t="shared" si="4978"/>
        <v>G01 X500.000</v>
      </c>
      <c r="CD2416" t="str">
        <f t="shared" si="4979"/>
        <v>500.000</v>
      </c>
      <c r="CE2416" t="str">
        <f t="shared" si="4980"/>
        <v>500.000 Y250.000</v>
      </c>
      <c r="CF2416" t="str">
        <f t="shared" si="4981"/>
        <v>250.000</v>
      </c>
      <c r="CI2416">
        <f>IF(BV2416="A",((CD2416*'Input Output'!$E$5)+'Input Output'!$H$5),IF(BV2416="B",(CD2416*'Input Output'!$E$8)+'Input Output'!$H$8,IF(BV2416="C",(CD2416*'Input Output'!$E$11)+'Input Output'!$H$11,"")))</f>
        <v>500</v>
      </c>
      <c r="CJ2416">
        <f>IF(BV2416="A",(CF2416*'Input Output'!$E$6)+'Input Output'!$H$6,IF(BV2416="B",(CF2416*'Input Output'!$E$9)+'Input Output'!$H$9,IF(BV2416="C",(CF2416*'Input Output'!$E$12)+'Input Output'!$H$12,"")))</f>
        <v>250</v>
      </c>
      <c r="CL2416" t="str">
        <f t="shared" si="4982"/>
        <v/>
      </c>
    </row>
    <row r="2417" spans="71:90" x14ac:dyDescent="0.25">
      <c r="BS2417">
        <f t="shared" si="4985"/>
        <v>0</v>
      </c>
      <c r="BT2417">
        <f t="shared" si="4977"/>
        <v>195.00011666666799</v>
      </c>
      <c r="BU2417" s="15">
        <f t="shared" si="4983"/>
        <v>11700.00700000008</v>
      </c>
      <c r="BV2417" s="17" t="s">
        <v>458</v>
      </c>
      <c r="BW2417" t="str">
        <f>'Hour Loop'!X82</f>
        <v>G04 P7.38</v>
      </c>
      <c r="BX2417" t="str">
        <f>'Hour Loop'!Y82</f>
        <v/>
      </c>
      <c r="BZ2417">
        <f t="shared" ref="BZ2417:BZ2480" si="4986">W82</f>
        <v>7.38</v>
      </c>
      <c r="CA2417" t="str">
        <f t="shared" si="4984"/>
        <v>0</v>
      </c>
      <c r="CC2417" t="e">
        <f t="shared" si="4978"/>
        <v>#VALUE!</v>
      </c>
      <c r="CD2417" t="e">
        <f t="shared" si="4979"/>
        <v>#VALUE!</v>
      </c>
      <c r="CE2417" t="e">
        <f t="shared" si="4980"/>
        <v>#VALUE!</v>
      </c>
      <c r="CF2417" t="e">
        <f t="shared" si="4981"/>
        <v>#VALUE!</v>
      </c>
      <c r="CI2417" t="e">
        <f>IF(BV2417="A",((CD2417*'Input Output'!$E$5)+'Input Output'!$H$5),IF(BV2417="B",(CD2417*'Input Output'!$E$8)+'Input Output'!$H$8,IF(BV2417="C",(CD2417*'Input Output'!$E$11)+'Input Output'!$H$11,"")))</f>
        <v>#VALUE!</v>
      </c>
      <c r="CJ2417" t="e">
        <f>IF(BV2417="A",(CF2417*'Input Output'!$E$6)+'Input Output'!$H$6,IF(BV2417="B",(CF2417*'Input Output'!$E$9)+'Input Output'!$H$9,IF(BV2417="C",(CF2417*'Input Output'!$E$12)+'Input Output'!$H$12,"")))</f>
        <v>#VALUE!</v>
      </c>
      <c r="CL2417" t="str">
        <f t="shared" si="4982"/>
        <v/>
      </c>
    </row>
    <row r="2418" spans="71:90" x14ac:dyDescent="0.25">
      <c r="BS2418">
        <f t="shared" si="4985"/>
        <v>0</v>
      </c>
      <c r="BT2418">
        <f t="shared" si="4977"/>
        <v>195.12311666666798</v>
      </c>
      <c r="BU2418" s="15">
        <f t="shared" si="4983"/>
        <v>11707.387000000079</v>
      </c>
      <c r="BV2418" s="17" t="s">
        <v>458</v>
      </c>
      <c r="BW2418" t="str">
        <f>'Hour Loop'!X83</f>
        <v>G01 X499.699 Y237.733</v>
      </c>
      <c r="BX2418" t="str">
        <f>'Hour Loop'!Y83</f>
        <v/>
      </c>
      <c r="BZ2418">
        <f t="shared" si="4986"/>
        <v>20.745000000000001</v>
      </c>
      <c r="CA2418" t="str">
        <f t="shared" si="4984"/>
        <v>1</v>
      </c>
      <c r="CC2418" t="str">
        <f t="shared" si="4978"/>
        <v>G01 X499.699</v>
      </c>
      <c r="CD2418" t="str">
        <f t="shared" si="4979"/>
        <v>499.699</v>
      </c>
      <c r="CE2418" t="str">
        <f t="shared" si="4980"/>
        <v>499.699 Y237.733</v>
      </c>
      <c r="CF2418" t="str">
        <f t="shared" si="4981"/>
        <v>237.733</v>
      </c>
      <c r="CI2418">
        <f>IF(BV2418="A",((CD2418*'Input Output'!$E$5)+'Input Output'!$H$5),IF(BV2418="B",(CD2418*'Input Output'!$E$8)+'Input Output'!$H$8,IF(BV2418="C",(CD2418*'Input Output'!$E$11)+'Input Output'!$H$11,"")))</f>
        <v>499.69900000000001</v>
      </c>
      <c r="CJ2418">
        <f>IF(BV2418="A",(CF2418*'Input Output'!$E$6)+'Input Output'!$H$6,IF(BV2418="B",(CF2418*'Input Output'!$E$9)+'Input Output'!$H$9,IF(BV2418="C",(CF2418*'Input Output'!$E$12)+'Input Output'!$H$12,"")))</f>
        <v>237.733</v>
      </c>
      <c r="CL2418" t="str">
        <f t="shared" si="4982"/>
        <v/>
      </c>
    </row>
    <row r="2419" spans="71:90" x14ac:dyDescent="0.25">
      <c r="BS2419">
        <f t="shared" si="4985"/>
        <v>0</v>
      </c>
      <c r="BT2419">
        <f t="shared" si="4977"/>
        <v>195.46886666666799</v>
      </c>
      <c r="BU2419" s="15">
        <f t="shared" si="4983"/>
        <v>11728.13200000008</v>
      </c>
      <c r="BV2419" s="17" t="s">
        <v>458</v>
      </c>
      <c r="BW2419" t="str">
        <f>'Hour Loop'!X84</f>
        <v>G04 P7.38</v>
      </c>
      <c r="BX2419" t="str">
        <f>'Hour Loop'!Y84</f>
        <v/>
      </c>
      <c r="BZ2419">
        <f t="shared" si="4986"/>
        <v>7.38</v>
      </c>
      <c r="CA2419" t="str">
        <f t="shared" si="4984"/>
        <v>0</v>
      </c>
      <c r="CC2419" t="e">
        <f t="shared" si="4978"/>
        <v>#VALUE!</v>
      </c>
      <c r="CD2419" t="e">
        <f t="shared" si="4979"/>
        <v>#VALUE!</v>
      </c>
      <c r="CE2419" t="e">
        <f t="shared" si="4980"/>
        <v>#VALUE!</v>
      </c>
      <c r="CF2419" t="e">
        <f t="shared" si="4981"/>
        <v>#VALUE!</v>
      </c>
      <c r="CI2419" t="e">
        <f>IF(BV2419="A",((CD2419*'Input Output'!$E$5)+'Input Output'!$H$5),IF(BV2419="B",(CD2419*'Input Output'!$E$8)+'Input Output'!$H$8,IF(BV2419="C",(CD2419*'Input Output'!$E$11)+'Input Output'!$H$11,"")))</f>
        <v>#VALUE!</v>
      </c>
      <c r="CJ2419" t="e">
        <f>IF(BV2419="A",(CF2419*'Input Output'!$E$6)+'Input Output'!$H$6,IF(BV2419="B",(CF2419*'Input Output'!$E$9)+'Input Output'!$H$9,IF(BV2419="C",(CF2419*'Input Output'!$E$12)+'Input Output'!$H$12,"")))</f>
        <v>#VALUE!</v>
      </c>
      <c r="CL2419" t="str">
        <f t="shared" si="4982"/>
        <v/>
      </c>
    </row>
    <row r="2420" spans="71:90" x14ac:dyDescent="0.25">
      <c r="BS2420">
        <f t="shared" si="4985"/>
        <v>0</v>
      </c>
      <c r="BT2420">
        <f t="shared" si="4977"/>
        <v>195.59186666666798</v>
      </c>
      <c r="BU2420" s="15">
        <f t="shared" si="4983"/>
        <v>11735.512000000079</v>
      </c>
      <c r="BV2420" s="17" t="s">
        <v>458</v>
      </c>
      <c r="BW2420" t="str">
        <f>'Hour Loop'!X85</f>
        <v>G01 X498.796 Y225.496</v>
      </c>
      <c r="BX2420" t="str">
        <f>'Hour Loop'!Y85</f>
        <v/>
      </c>
      <c r="BZ2420">
        <f t="shared" si="4986"/>
        <v>20.745000000000001</v>
      </c>
      <c r="CA2420" t="str">
        <f t="shared" si="4984"/>
        <v>1</v>
      </c>
      <c r="CC2420" t="str">
        <f t="shared" si="4978"/>
        <v>G01 X498.796</v>
      </c>
      <c r="CD2420" t="str">
        <f t="shared" si="4979"/>
        <v>498.796</v>
      </c>
      <c r="CE2420" t="str">
        <f t="shared" si="4980"/>
        <v>498.796 Y225.496</v>
      </c>
      <c r="CF2420" t="str">
        <f t="shared" si="4981"/>
        <v>225.496</v>
      </c>
      <c r="CI2420">
        <f>IF(BV2420="A",((CD2420*'Input Output'!$E$5)+'Input Output'!$H$5),IF(BV2420="B",(CD2420*'Input Output'!$E$8)+'Input Output'!$H$8,IF(BV2420="C",(CD2420*'Input Output'!$E$11)+'Input Output'!$H$11,"")))</f>
        <v>498.79599999999999</v>
      </c>
      <c r="CJ2420">
        <f>IF(BV2420="A",(CF2420*'Input Output'!$E$6)+'Input Output'!$H$6,IF(BV2420="B",(CF2420*'Input Output'!$E$9)+'Input Output'!$H$9,IF(BV2420="C",(CF2420*'Input Output'!$E$12)+'Input Output'!$H$12,"")))</f>
        <v>225.49600000000001</v>
      </c>
      <c r="CL2420" t="str">
        <f t="shared" si="4982"/>
        <v/>
      </c>
    </row>
    <row r="2421" spans="71:90" x14ac:dyDescent="0.25">
      <c r="BS2421">
        <f t="shared" si="4985"/>
        <v>0</v>
      </c>
      <c r="BT2421">
        <f t="shared" si="4977"/>
        <v>195.93761666666799</v>
      </c>
      <c r="BU2421" s="15">
        <f t="shared" si="4983"/>
        <v>11756.25700000008</v>
      </c>
      <c r="BV2421" s="17" t="s">
        <v>458</v>
      </c>
      <c r="BW2421" t="str">
        <f>'Hour Loop'!X86</f>
        <v>G04 P7.38</v>
      </c>
      <c r="BX2421" t="str">
        <f>'Hour Loop'!Y86</f>
        <v/>
      </c>
      <c r="BZ2421">
        <f t="shared" si="4986"/>
        <v>7.38</v>
      </c>
      <c r="CA2421" t="str">
        <f t="shared" si="4984"/>
        <v>0</v>
      </c>
      <c r="CC2421" t="e">
        <f t="shared" si="4978"/>
        <v>#VALUE!</v>
      </c>
      <c r="CD2421" t="e">
        <f t="shared" si="4979"/>
        <v>#VALUE!</v>
      </c>
      <c r="CE2421" t="e">
        <f t="shared" si="4980"/>
        <v>#VALUE!</v>
      </c>
      <c r="CF2421" t="e">
        <f t="shared" si="4981"/>
        <v>#VALUE!</v>
      </c>
      <c r="CI2421" t="e">
        <f>IF(BV2421="A",((CD2421*'Input Output'!$E$5)+'Input Output'!$H$5),IF(BV2421="B",(CD2421*'Input Output'!$E$8)+'Input Output'!$H$8,IF(BV2421="C",(CD2421*'Input Output'!$E$11)+'Input Output'!$H$11,"")))</f>
        <v>#VALUE!</v>
      </c>
      <c r="CJ2421" t="e">
        <f>IF(BV2421="A",(CF2421*'Input Output'!$E$6)+'Input Output'!$H$6,IF(BV2421="B",(CF2421*'Input Output'!$E$9)+'Input Output'!$H$9,IF(BV2421="C",(CF2421*'Input Output'!$E$12)+'Input Output'!$H$12,"")))</f>
        <v>#VALUE!</v>
      </c>
      <c r="CL2421" t="str">
        <f t="shared" si="4982"/>
        <v/>
      </c>
    </row>
    <row r="2422" spans="71:90" x14ac:dyDescent="0.25">
      <c r="BS2422">
        <f t="shared" si="4985"/>
        <v>0</v>
      </c>
      <c r="BT2422">
        <f t="shared" si="4977"/>
        <v>196.06061666666798</v>
      </c>
      <c r="BU2422" s="15">
        <f t="shared" si="4983"/>
        <v>11763.637000000079</v>
      </c>
      <c r="BV2422" s="17" t="s">
        <v>458</v>
      </c>
      <c r="BW2422" t="str">
        <f>'Hour Loop'!X87</f>
        <v>G01 X497.294 Y213.317</v>
      </c>
      <c r="BX2422" t="str">
        <f>'Hour Loop'!Y87</f>
        <v/>
      </c>
      <c r="BZ2422">
        <f t="shared" si="4986"/>
        <v>20.745000000000001</v>
      </c>
      <c r="CA2422" t="str">
        <f t="shared" si="4984"/>
        <v>1</v>
      </c>
      <c r="CC2422" t="str">
        <f t="shared" si="4978"/>
        <v>G01 X497.294</v>
      </c>
      <c r="CD2422" t="str">
        <f t="shared" si="4979"/>
        <v>497.294</v>
      </c>
      <c r="CE2422" t="str">
        <f t="shared" si="4980"/>
        <v>497.294 Y213.317</v>
      </c>
      <c r="CF2422" t="str">
        <f t="shared" si="4981"/>
        <v>213.317</v>
      </c>
      <c r="CI2422">
        <f>IF(BV2422="A",((CD2422*'Input Output'!$E$5)+'Input Output'!$H$5),IF(BV2422="B",(CD2422*'Input Output'!$E$8)+'Input Output'!$H$8,IF(BV2422="C",(CD2422*'Input Output'!$E$11)+'Input Output'!$H$11,"")))</f>
        <v>497.29399999999998</v>
      </c>
      <c r="CJ2422">
        <f>IF(BV2422="A",(CF2422*'Input Output'!$E$6)+'Input Output'!$H$6,IF(BV2422="B",(CF2422*'Input Output'!$E$9)+'Input Output'!$H$9,IF(BV2422="C",(CF2422*'Input Output'!$E$12)+'Input Output'!$H$12,"")))</f>
        <v>213.31700000000001</v>
      </c>
      <c r="CL2422" t="str">
        <f t="shared" si="4982"/>
        <v/>
      </c>
    </row>
    <row r="2423" spans="71:90" x14ac:dyDescent="0.25">
      <c r="BS2423">
        <f t="shared" si="4985"/>
        <v>0</v>
      </c>
      <c r="BT2423">
        <f t="shared" si="4977"/>
        <v>196.40636666666799</v>
      </c>
      <c r="BU2423" s="15">
        <f t="shared" si="4983"/>
        <v>11784.38200000008</v>
      </c>
      <c r="BV2423" s="17" t="s">
        <v>458</v>
      </c>
      <c r="BW2423" t="str">
        <f>'Hour Loop'!X88</f>
        <v>G04 P7.38</v>
      </c>
      <c r="BX2423" t="str">
        <f>'Hour Loop'!Y88</f>
        <v/>
      </c>
      <c r="BZ2423">
        <f t="shared" si="4986"/>
        <v>7.38</v>
      </c>
      <c r="CA2423" t="str">
        <f t="shared" si="4984"/>
        <v>0</v>
      </c>
      <c r="CC2423" t="e">
        <f t="shared" si="4978"/>
        <v>#VALUE!</v>
      </c>
      <c r="CD2423" t="e">
        <f t="shared" si="4979"/>
        <v>#VALUE!</v>
      </c>
      <c r="CE2423" t="e">
        <f t="shared" si="4980"/>
        <v>#VALUE!</v>
      </c>
      <c r="CF2423" t="e">
        <f t="shared" si="4981"/>
        <v>#VALUE!</v>
      </c>
      <c r="CI2423" t="e">
        <f>IF(BV2423="A",((CD2423*'Input Output'!$E$5)+'Input Output'!$H$5),IF(BV2423="B",(CD2423*'Input Output'!$E$8)+'Input Output'!$H$8,IF(BV2423="C",(CD2423*'Input Output'!$E$11)+'Input Output'!$H$11,"")))</f>
        <v>#VALUE!</v>
      </c>
      <c r="CJ2423" t="e">
        <f>IF(BV2423="A",(CF2423*'Input Output'!$E$6)+'Input Output'!$H$6,IF(BV2423="B",(CF2423*'Input Output'!$E$9)+'Input Output'!$H$9,IF(BV2423="C",(CF2423*'Input Output'!$E$12)+'Input Output'!$H$12,"")))</f>
        <v>#VALUE!</v>
      </c>
      <c r="CL2423" t="str">
        <f t="shared" si="4982"/>
        <v/>
      </c>
    </row>
    <row r="2424" spans="71:90" x14ac:dyDescent="0.25">
      <c r="BS2424">
        <f t="shared" si="4985"/>
        <v>0</v>
      </c>
      <c r="BT2424">
        <f t="shared" si="4977"/>
        <v>196.52936666666798</v>
      </c>
      <c r="BU2424" s="15">
        <f t="shared" si="4983"/>
        <v>11791.762000000079</v>
      </c>
      <c r="BV2424" s="17" t="s">
        <v>458</v>
      </c>
      <c r="BW2424" t="str">
        <f>'Hour Loop'!X89</f>
        <v>G01 X495.196 Y201.227</v>
      </c>
      <c r="BX2424" t="str">
        <f>'Hour Loop'!Y89</f>
        <v/>
      </c>
      <c r="BZ2424">
        <f t="shared" si="4986"/>
        <v>20.745000000000001</v>
      </c>
      <c r="CA2424" t="str">
        <f t="shared" si="4984"/>
        <v>1</v>
      </c>
      <c r="CC2424" t="str">
        <f t="shared" si="4978"/>
        <v>G01 X495.196</v>
      </c>
      <c r="CD2424" t="str">
        <f t="shared" si="4979"/>
        <v>495.196</v>
      </c>
      <c r="CE2424" t="str">
        <f t="shared" si="4980"/>
        <v>495.196 Y201.227</v>
      </c>
      <c r="CF2424" t="str">
        <f t="shared" si="4981"/>
        <v>201.227</v>
      </c>
      <c r="CI2424">
        <f>IF(BV2424="A",((CD2424*'Input Output'!$E$5)+'Input Output'!$H$5),IF(BV2424="B",(CD2424*'Input Output'!$E$8)+'Input Output'!$H$8,IF(BV2424="C",(CD2424*'Input Output'!$E$11)+'Input Output'!$H$11,"")))</f>
        <v>495.19600000000003</v>
      </c>
      <c r="CJ2424">
        <f>IF(BV2424="A",(CF2424*'Input Output'!$E$6)+'Input Output'!$H$6,IF(BV2424="B",(CF2424*'Input Output'!$E$9)+'Input Output'!$H$9,IF(BV2424="C",(CF2424*'Input Output'!$E$12)+'Input Output'!$H$12,"")))</f>
        <v>201.227</v>
      </c>
      <c r="CL2424" t="str">
        <f t="shared" si="4982"/>
        <v/>
      </c>
    </row>
    <row r="2425" spans="71:90" x14ac:dyDescent="0.25">
      <c r="BS2425">
        <f t="shared" si="4985"/>
        <v>0</v>
      </c>
      <c r="BT2425">
        <f t="shared" si="4977"/>
        <v>196.87511666666799</v>
      </c>
      <c r="BU2425" s="15">
        <f t="shared" si="4983"/>
        <v>11812.50700000008</v>
      </c>
      <c r="BV2425" s="17" t="s">
        <v>458</v>
      </c>
      <c r="BW2425" t="str">
        <f>'Hour Loop'!X90</f>
        <v>G04 P7.38</v>
      </c>
      <c r="BX2425" t="str">
        <f>'Hour Loop'!Y90</f>
        <v/>
      </c>
      <c r="BZ2425">
        <f t="shared" si="4986"/>
        <v>7.38</v>
      </c>
      <c r="CA2425" t="str">
        <f t="shared" si="4984"/>
        <v>0</v>
      </c>
      <c r="CC2425" t="e">
        <f t="shared" si="4978"/>
        <v>#VALUE!</v>
      </c>
      <c r="CD2425" t="e">
        <f t="shared" si="4979"/>
        <v>#VALUE!</v>
      </c>
      <c r="CE2425" t="e">
        <f t="shared" si="4980"/>
        <v>#VALUE!</v>
      </c>
      <c r="CF2425" t="e">
        <f t="shared" si="4981"/>
        <v>#VALUE!</v>
      </c>
      <c r="CI2425" t="e">
        <f>IF(BV2425="A",((CD2425*'Input Output'!$E$5)+'Input Output'!$H$5),IF(BV2425="B",(CD2425*'Input Output'!$E$8)+'Input Output'!$H$8,IF(BV2425="C",(CD2425*'Input Output'!$E$11)+'Input Output'!$H$11,"")))</f>
        <v>#VALUE!</v>
      </c>
      <c r="CJ2425" t="e">
        <f>IF(BV2425="A",(CF2425*'Input Output'!$E$6)+'Input Output'!$H$6,IF(BV2425="B",(CF2425*'Input Output'!$E$9)+'Input Output'!$H$9,IF(BV2425="C",(CF2425*'Input Output'!$E$12)+'Input Output'!$H$12,"")))</f>
        <v>#VALUE!</v>
      </c>
      <c r="CL2425" t="str">
        <f t="shared" si="4982"/>
        <v/>
      </c>
    </row>
    <row r="2426" spans="71:90" x14ac:dyDescent="0.25">
      <c r="BS2426">
        <f t="shared" si="4985"/>
        <v>0</v>
      </c>
      <c r="BT2426">
        <f t="shared" si="4977"/>
        <v>196.99811666666798</v>
      </c>
      <c r="BU2426" s="15">
        <f t="shared" si="4983"/>
        <v>11819.887000000079</v>
      </c>
      <c r="BV2426" s="17" t="s">
        <v>458</v>
      </c>
      <c r="BW2426" t="str">
        <f>'Hour Loop'!X91</f>
        <v>G01 X492.508 Y189.255</v>
      </c>
      <c r="BX2426" t="str">
        <f>'Hour Loop'!Y91</f>
        <v/>
      </c>
      <c r="BZ2426">
        <f t="shared" si="4986"/>
        <v>20.745000000000001</v>
      </c>
      <c r="CA2426" t="str">
        <f t="shared" si="4984"/>
        <v>1</v>
      </c>
      <c r="CC2426" t="str">
        <f t="shared" si="4978"/>
        <v>G01 X492.508</v>
      </c>
      <c r="CD2426" t="str">
        <f t="shared" si="4979"/>
        <v>492.508</v>
      </c>
      <c r="CE2426" t="str">
        <f t="shared" si="4980"/>
        <v>492.508 Y189.255</v>
      </c>
      <c r="CF2426" t="str">
        <f t="shared" si="4981"/>
        <v>189.255</v>
      </c>
      <c r="CI2426">
        <f>IF(BV2426="A",((CD2426*'Input Output'!$E$5)+'Input Output'!$H$5),IF(BV2426="B",(CD2426*'Input Output'!$E$8)+'Input Output'!$H$8,IF(BV2426="C",(CD2426*'Input Output'!$E$11)+'Input Output'!$H$11,"")))</f>
        <v>492.50799999999998</v>
      </c>
      <c r="CJ2426">
        <f>IF(BV2426="A",(CF2426*'Input Output'!$E$6)+'Input Output'!$H$6,IF(BV2426="B",(CF2426*'Input Output'!$E$9)+'Input Output'!$H$9,IF(BV2426="C",(CF2426*'Input Output'!$E$12)+'Input Output'!$H$12,"")))</f>
        <v>189.255</v>
      </c>
      <c r="CL2426" t="str">
        <f t="shared" si="4982"/>
        <v/>
      </c>
    </row>
    <row r="2427" spans="71:90" x14ac:dyDescent="0.25">
      <c r="BS2427">
        <f t="shared" si="4985"/>
        <v>0</v>
      </c>
      <c r="BT2427">
        <f t="shared" si="4977"/>
        <v>197.34386666666799</v>
      </c>
      <c r="BU2427" s="15">
        <f t="shared" si="4983"/>
        <v>11840.63200000008</v>
      </c>
      <c r="BV2427" s="17" t="s">
        <v>458</v>
      </c>
      <c r="BW2427" t="str">
        <f>'Hour Loop'!X92</f>
        <v>G04 P7.38</v>
      </c>
      <c r="BX2427" t="str">
        <f>'Hour Loop'!Y92</f>
        <v/>
      </c>
      <c r="BZ2427">
        <f t="shared" si="4986"/>
        <v>7.38</v>
      </c>
      <c r="CA2427" t="str">
        <f t="shared" si="4984"/>
        <v>0</v>
      </c>
      <c r="CC2427" t="e">
        <f t="shared" si="4978"/>
        <v>#VALUE!</v>
      </c>
      <c r="CD2427" t="e">
        <f t="shared" si="4979"/>
        <v>#VALUE!</v>
      </c>
      <c r="CE2427" t="e">
        <f t="shared" si="4980"/>
        <v>#VALUE!</v>
      </c>
      <c r="CF2427" t="e">
        <f t="shared" si="4981"/>
        <v>#VALUE!</v>
      </c>
      <c r="CI2427" t="e">
        <f>IF(BV2427="A",((CD2427*'Input Output'!$E$5)+'Input Output'!$H$5),IF(BV2427="B",(CD2427*'Input Output'!$E$8)+'Input Output'!$H$8,IF(BV2427="C",(CD2427*'Input Output'!$E$11)+'Input Output'!$H$11,"")))</f>
        <v>#VALUE!</v>
      </c>
      <c r="CJ2427" t="e">
        <f>IF(BV2427="A",(CF2427*'Input Output'!$E$6)+'Input Output'!$H$6,IF(BV2427="B",(CF2427*'Input Output'!$E$9)+'Input Output'!$H$9,IF(BV2427="C",(CF2427*'Input Output'!$E$12)+'Input Output'!$H$12,"")))</f>
        <v>#VALUE!</v>
      </c>
      <c r="CL2427" t="str">
        <f t="shared" si="4982"/>
        <v/>
      </c>
    </row>
    <row r="2428" spans="71:90" x14ac:dyDescent="0.25">
      <c r="BS2428">
        <f t="shared" si="4985"/>
        <v>0</v>
      </c>
      <c r="BT2428">
        <f t="shared" si="4977"/>
        <v>197.46686666666798</v>
      </c>
      <c r="BU2428" s="15">
        <f t="shared" si="4983"/>
        <v>11848.012000000079</v>
      </c>
      <c r="BV2428" s="17" t="s">
        <v>458</v>
      </c>
      <c r="BW2428" t="str">
        <f>'Hour Loop'!X93</f>
        <v>G01 X489.235 Y177.429</v>
      </c>
      <c r="BX2428" t="str">
        <f>'Hour Loop'!Y93</f>
        <v/>
      </c>
      <c r="BZ2428">
        <f t="shared" si="4986"/>
        <v>20.745000000000001</v>
      </c>
      <c r="CA2428" t="str">
        <f t="shared" si="4984"/>
        <v>1</v>
      </c>
      <c r="CC2428" t="str">
        <f t="shared" si="4978"/>
        <v>G01 X489.235</v>
      </c>
      <c r="CD2428" t="str">
        <f t="shared" si="4979"/>
        <v>489.235</v>
      </c>
      <c r="CE2428" t="str">
        <f t="shared" si="4980"/>
        <v>489.235 Y177.429</v>
      </c>
      <c r="CF2428" t="str">
        <f t="shared" si="4981"/>
        <v>177.429</v>
      </c>
      <c r="CI2428">
        <f>IF(BV2428="A",((CD2428*'Input Output'!$E$5)+'Input Output'!$H$5),IF(BV2428="B",(CD2428*'Input Output'!$E$8)+'Input Output'!$H$8,IF(BV2428="C",(CD2428*'Input Output'!$E$11)+'Input Output'!$H$11,"")))</f>
        <v>489.23500000000001</v>
      </c>
      <c r="CJ2428">
        <f>IF(BV2428="A",(CF2428*'Input Output'!$E$6)+'Input Output'!$H$6,IF(BV2428="B",(CF2428*'Input Output'!$E$9)+'Input Output'!$H$9,IF(BV2428="C",(CF2428*'Input Output'!$E$12)+'Input Output'!$H$12,"")))</f>
        <v>177.429</v>
      </c>
      <c r="CL2428" t="str">
        <f t="shared" si="4982"/>
        <v/>
      </c>
    </row>
    <row r="2429" spans="71:90" x14ac:dyDescent="0.25">
      <c r="BS2429">
        <f t="shared" si="4985"/>
        <v>0</v>
      </c>
      <c r="BT2429">
        <f t="shared" si="4977"/>
        <v>197.81261666666799</v>
      </c>
      <c r="BU2429" s="15">
        <f t="shared" si="4983"/>
        <v>11868.75700000008</v>
      </c>
      <c r="BV2429" s="17" t="s">
        <v>458</v>
      </c>
      <c r="BW2429" t="str">
        <f>'Hour Loop'!X94</f>
        <v>G04 P7.38</v>
      </c>
      <c r="BX2429" t="str">
        <f>'Hour Loop'!Y94</f>
        <v/>
      </c>
      <c r="BZ2429">
        <f t="shared" si="4986"/>
        <v>7.38</v>
      </c>
      <c r="CA2429" t="str">
        <f t="shared" si="4984"/>
        <v>0</v>
      </c>
      <c r="CC2429" t="e">
        <f t="shared" si="4978"/>
        <v>#VALUE!</v>
      </c>
      <c r="CD2429" t="e">
        <f t="shared" si="4979"/>
        <v>#VALUE!</v>
      </c>
      <c r="CE2429" t="e">
        <f t="shared" si="4980"/>
        <v>#VALUE!</v>
      </c>
      <c r="CF2429" t="e">
        <f t="shared" si="4981"/>
        <v>#VALUE!</v>
      </c>
      <c r="CI2429" t="e">
        <f>IF(BV2429="A",((CD2429*'Input Output'!$E$5)+'Input Output'!$H$5),IF(BV2429="B",(CD2429*'Input Output'!$E$8)+'Input Output'!$H$8,IF(BV2429="C",(CD2429*'Input Output'!$E$11)+'Input Output'!$H$11,"")))</f>
        <v>#VALUE!</v>
      </c>
      <c r="CJ2429" t="e">
        <f>IF(BV2429="A",(CF2429*'Input Output'!$E$6)+'Input Output'!$H$6,IF(BV2429="B",(CF2429*'Input Output'!$E$9)+'Input Output'!$H$9,IF(BV2429="C",(CF2429*'Input Output'!$E$12)+'Input Output'!$H$12,"")))</f>
        <v>#VALUE!</v>
      </c>
      <c r="CL2429" t="str">
        <f t="shared" si="4982"/>
        <v/>
      </c>
    </row>
    <row r="2430" spans="71:90" x14ac:dyDescent="0.25">
      <c r="BS2430">
        <f t="shared" si="4985"/>
        <v>0</v>
      </c>
      <c r="BT2430">
        <f t="shared" si="4977"/>
        <v>197.93561666666798</v>
      </c>
      <c r="BU2430" s="15">
        <f t="shared" si="4983"/>
        <v>11876.137000000079</v>
      </c>
      <c r="BV2430" s="17" t="s">
        <v>458</v>
      </c>
      <c r="BW2430" t="str">
        <f>'Hour Loop'!X95</f>
        <v>G01 X485.386 Y165.778</v>
      </c>
      <c r="BX2430" t="str">
        <f>'Hour Loop'!Y95</f>
        <v/>
      </c>
      <c r="BZ2430">
        <f t="shared" si="4986"/>
        <v>20.745000000000001</v>
      </c>
      <c r="CA2430" t="str">
        <f t="shared" si="4984"/>
        <v>1</v>
      </c>
      <c r="CC2430" t="str">
        <f t="shared" si="4978"/>
        <v>G01 X485.386</v>
      </c>
      <c r="CD2430" t="str">
        <f t="shared" si="4979"/>
        <v>485.386</v>
      </c>
      <c r="CE2430" t="str">
        <f t="shared" si="4980"/>
        <v>485.386 Y165.778</v>
      </c>
      <c r="CF2430" t="str">
        <f t="shared" si="4981"/>
        <v>165.778</v>
      </c>
      <c r="CI2430">
        <f>IF(BV2430="A",((CD2430*'Input Output'!$E$5)+'Input Output'!$H$5),IF(BV2430="B",(CD2430*'Input Output'!$E$8)+'Input Output'!$H$8,IF(BV2430="C",(CD2430*'Input Output'!$E$11)+'Input Output'!$H$11,"")))</f>
        <v>485.38600000000002</v>
      </c>
      <c r="CJ2430">
        <f>IF(BV2430="A",(CF2430*'Input Output'!$E$6)+'Input Output'!$H$6,IF(BV2430="B",(CF2430*'Input Output'!$E$9)+'Input Output'!$H$9,IF(BV2430="C",(CF2430*'Input Output'!$E$12)+'Input Output'!$H$12,"")))</f>
        <v>165.77799999999999</v>
      </c>
      <c r="CL2430" t="str">
        <f t="shared" si="4982"/>
        <v/>
      </c>
    </row>
    <row r="2431" spans="71:90" x14ac:dyDescent="0.25">
      <c r="BS2431">
        <f t="shared" si="4985"/>
        <v>0</v>
      </c>
      <c r="BT2431">
        <f t="shared" si="4977"/>
        <v>198.28136666666799</v>
      </c>
      <c r="BU2431" s="15">
        <f t="shared" si="4983"/>
        <v>11896.88200000008</v>
      </c>
      <c r="BV2431" s="17" t="s">
        <v>458</v>
      </c>
      <c r="BW2431" t="str">
        <f>'Hour Loop'!X96</f>
        <v>G04 P7.38</v>
      </c>
      <c r="BX2431" t="str">
        <f>'Hour Loop'!Y96</f>
        <v/>
      </c>
      <c r="BZ2431">
        <f t="shared" si="4986"/>
        <v>7.38</v>
      </c>
      <c r="CA2431" t="str">
        <f t="shared" si="4984"/>
        <v>0</v>
      </c>
      <c r="CC2431" t="e">
        <f t="shared" si="4978"/>
        <v>#VALUE!</v>
      </c>
      <c r="CD2431" t="e">
        <f t="shared" si="4979"/>
        <v>#VALUE!</v>
      </c>
      <c r="CE2431" t="e">
        <f t="shared" si="4980"/>
        <v>#VALUE!</v>
      </c>
      <c r="CF2431" t="e">
        <f t="shared" si="4981"/>
        <v>#VALUE!</v>
      </c>
      <c r="CI2431" t="e">
        <f>IF(BV2431="A",((CD2431*'Input Output'!$E$5)+'Input Output'!$H$5),IF(BV2431="B",(CD2431*'Input Output'!$E$8)+'Input Output'!$H$8,IF(BV2431="C",(CD2431*'Input Output'!$E$11)+'Input Output'!$H$11,"")))</f>
        <v>#VALUE!</v>
      </c>
      <c r="CJ2431" t="e">
        <f>IF(BV2431="A",(CF2431*'Input Output'!$E$6)+'Input Output'!$H$6,IF(BV2431="B",(CF2431*'Input Output'!$E$9)+'Input Output'!$H$9,IF(BV2431="C",(CF2431*'Input Output'!$E$12)+'Input Output'!$H$12,"")))</f>
        <v>#VALUE!</v>
      </c>
      <c r="CL2431" t="str">
        <f t="shared" si="4982"/>
        <v/>
      </c>
    </row>
    <row r="2432" spans="71:90" x14ac:dyDescent="0.25">
      <c r="BS2432">
        <f t="shared" si="4985"/>
        <v>0</v>
      </c>
      <c r="BT2432">
        <f t="shared" si="4977"/>
        <v>198.40436666666798</v>
      </c>
      <c r="BU2432" s="15">
        <f t="shared" si="4983"/>
        <v>11904.262000000079</v>
      </c>
      <c r="BV2432" s="17" t="s">
        <v>458</v>
      </c>
      <c r="BW2432" t="str">
        <f>'Hour Loop'!X97</f>
        <v>G01 X480.970 Y154.329</v>
      </c>
      <c r="BX2432" t="str">
        <f>'Hour Loop'!Y97</f>
        <v/>
      </c>
      <c r="BZ2432">
        <f t="shared" si="4986"/>
        <v>20.745000000000001</v>
      </c>
      <c r="CA2432" t="str">
        <f t="shared" si="4984"/>
        <v>1</v>
      </c>
      <c r="CC2432" t="str">
        <f t="shared" si="4978"/>
        <v>G01 X480.970</v>
      </c>
      <c r="CD2432" t="str">
        <f t="shared" si="4979"/>
        <v>480.970</v>
      </c>
      <c r="CE2432" t="str">
        <f t="shared" si="4980"/>
        <v>480.970 Y154.329</v>
      </c>
      <c r="CF2432" t="str">
        <f t="shared" si="4981"/>
        <v>154.329</v>
      </c>
      <c r="CI2432">
        <f>IF(BV2432="A",((CD2432*'Input Output'!$E$5)+'Input Output'!$H$5),IF(BV2432="B",(CD2432*'Input Output'!$E$8)+'Input Output'!$H$8,IF(BV2432="C",(CD2432*'Input Output'!$E$11)+'Input Output'!$H$11,"")))</f>
        <v>480.97</v>
      </c>
      <c r="CJ2432">
        <f>IF(BV2432="A",(CF2432*'Input Output'!$E$6)+'Input Output'!$H$6,IF(BV2432="B",(CF2432*'Input Output'!$E$9)+'Input Output'!$H$9,IF(BV2432="C",(CF2432*'Input Output'!$E$12)+'Input Output'!$H$12,"")))</f>
        <v>154.32900000000001</v>
      </c>
      <c r="CL2432" t="str">
        <f t="shared" si="4982"/>
        <v/>
      </c>
    </row>
    <row r="2433" spans="71:90" x14ac:dyDescent="0.25">
      <c r="BS2433">
        <f t="shared" si="4985"/>
        <v>0</v>
      </c>
      <c r="BT2433">
        <f t="shared" si="4977"/>
        <v>198.75011666666799</v>
      </c>
      <c r="BU2433" s="15">
        <f t="shared" si="4983"/>
        <v>11925.00700000008</v>
      </c>
      <c r="BV2433" s="17" t="s">
        <v>458</v>
      </c>
      <c r="BW2433" t="str">
        <f>'Hour Loop'!X98</f>
        <v>G04 P7.38</v>
      </c>
      <c r="BX2433" t="str">
        <f>'Hour Loop'!Y98</f>
        <v/>
      </c>
      <c r="BZ2433">
        <f t="shared" si="4986"/>
        <v>7.38</v>
      </c>
      <c r="CA2433" t="str">
        <f t="shared" si="4984"/>
        <v>0</v>
      </c>
      <c r="CC2433" t="e">
        <f t="shared" si="4978"/>
        <v>#VALUE!</v>
      </c>
      <c r="CD2433" t="e">
        <f t="shared" si="4979"/>
        <v>#VALUE!</v>
      </c>
      <c r="CE2433" t="e">
        <f t="shared" si="4980"/>
        <v>#VALUE!</v>
      </c>
      <c r="CF2433" t="e">
        <f t="shared" si="4981"/>
        <v>#VALUE!</v>
      </c>
      <c r="CI2433" t="e">
        <f>IF(BV2433="A",((CD2433*'Input Output'!$E$5)+'Input Output'!$H$5),IF(BV2433="B",(CD2433*'Input Output'!$E$8)+'Input Output'!$H$8,IF(BV2433="C",(CD2433*'Input Output'!$E$11)+'Input Output'!$H$11,"")))</f>
        <v>#VALUE!</v>
      </c>
      <c r="CJ2433" t="e">
        <f>IF(BV2433="A",(CF2433*'Input Output'!$E$6)+'Input Output'!$H$6,IF(BV2433="B",(CF2433*'Input Output'!$E$9)+'Input Output'!$H$9,IF(BV2433="C",(CF2433*'Input Output'!$E$12)+'Input Output'!$H$12,"")))</f>
        <v>#VALUE!</v>
      </c>
      <c r="CL2433" t="str">
        <f t="shared" si="4982"/>
        <v/>
      </c>
    </row>
    <row r="2434" spans="71:90" x14ac:dyDescent="0.25">
      <c r="BS2434">
        <f t="shared" si="4985"/>
        <v>0</v>
      </c>
      <c r="BT2434">
        <f t="shared" si="4977"/>
        <v>198.87311666666798</v>
      </c>
      <c r="BU2434" s="15">
        <f t="shared" si="4983"/>
        <v>11932.387000000079</v>
      </c>
      <c r="BV2434" s="17" t="s">
        <v>458</v>
      </c>
      <c r="BW2434" t="str">
        <f>'Hour Loop'!X99</f>
        <v>G01 X475.997 Y143.111</v>
      </c>
      <c r="BX2434" t="str">
        <f>'Hour Loop'!Y99</f>
        <v/>
      </c>
      <c r="BZ2434">
        <f t="shared" si="4986"/>
        <v>20.745000000000001</v>
      </c>
      <c r="CA2434" t="str">
        <f t="shared" si="4984"/>
        <v>1</v>
      </c>
      <c r="CC2434" t="str">
        <f t="shared" si="4978"/>
        <v>G01 X475.997</v>
      </c>
      <c r="CD2434" t="str">
        <f t="shared" si="4979"/>
        <v>475.997</v>
      </c>
      <c r="CE2434" t="str">
        <f t="shared" si="4980"/>
        <v>475.997 Y143.111</v>
      </c>
      <c r="CF2434" t="str">
        <f t="shared" si="4981"/>
        <v>143.111</v>
      </c>
      <c r="CI2434">
        <f>IF(BV2434="A",((CD2434*'Input Output'!$E$5)+'Input Output'!$H$5),IF(BV2434="B",(CD2434*'Input Output'!$E$8)+'Input Output'!$H$8,IF(BV2434="C",(CD2434*'Input Output'!$E$11)+'Input Output'!$H$11,"")))</f>
        <v>475.99700000000001</v>
      </c>
      <c r="CJ2434">
        <f>IF(BV2434="A",(CF2434*'Input Output'!$E$6)+'Input Output'!$H$6,IF(BV2434="B",(CF2434*'Input Output'!$E$9)+'Input Output'!$H$9,IF(BV2434="C",(CF2434*'Input Output'!$E$12)+'Input Output'!$H$12,"")))</f>
        <v>143.11099999999999</v>
      </c>
      <c r="CL2434" t="str">
        <f t="shared" si="4982"/>
        <v/>
      </c>
    </row>
    <row r="2435" spans="71:90" x14ac:dyDescent="0.25">
      <c r="BS2435">
        <f t="shared" si="4985"/>
        <v>0</v>
      </c>
      <c r="BT2435">
        <f t="shared" si="4977"/>
        <v>199.21886666666799</v>
      </c>
      <c r="BU2435" s="15">
        <f t="shared" si="4983"/>
        <v>11953.13200000008</v>
      </c>
      <c r="BV2435" s="17" t="s">
        <v>458</v>
      </c>
      <c r="BW2435" t="str">
        <f>'Hour Loop'!X100</f>
        <v>G04 P7.38</v>
      </c>
      <c r="BX2435" t="str">
        <f>'Hour Loop'!Y100</f>
        <v/>
      </c>
      <c r="BZ2435">
        <f t="shared" si="4986"/>
        <v>7.38</v>
      </c>
      <c r="CA2435" t="str">
        <f t="shared" si="4984"/>
        <v>0</v>
      </c>
      <c r="CC2435" t="e">
        <f t="shared" si="4978"/>
        <v>#VALUE!</v>
      </c>
      <c r="CD2435" t="e">
        <f t="shared" si="4979"/>
        <v>#VALUE!</v>
      </c>
      <c r="CE2435" t="e">
        <f t="shared" si="4980"/>
        <v>#VALUE!</v>
      </c>
      <c r="CF2435" t="e">
        <f t="shared" si="4981"/>
        <v>#VALUE!</v>
      </c>
      <c r="CI2435" t="e">
        <f>IF(BV2435="A",((CD2435*'Input Output'!$E$5)+'Input Output'!$H$5),IF(BV2435="B",(CD2435*'Input Output'!$E$8)+'Input Output'!$H$8,IF(BV2435="C",(CD2435*'Input Output'!$E$11)+'Input Output'!$H$11,"")))</f>
        <v>#VALUE!</v>
      </c>
      <c r="CJ2435" t="e">
        <f>IF(BV2435="A",(CF2435*'Input Output'!$E$6)+'Input Output'!$H$6,IF(BV2435="B",(CF2435*'Input Output'!$E$9)+'Input Output'!$H$9,IF(BV2435="C",(CF2435*'Input Output'!$E$12)+'Input Output'!$H$12,"")))</f>
        <v>#VALUE!</v>
      </c>
      <c r="CL2435" t="str">
        <f t="shared" si="4982"/>
        <v/>
      </c>
    </row>
    <row r="2436" spans="71:90" x14ac:dyDescent="0.25">
      <c r="BS2436">
        <f t="shared" si="4985"/>
        <v>0</v>
      </c>
      <c r="BT2436">
        <f t="shared" si="4977"/>
        <v>199.34186666666798</v>
      </c>
      <c r="BU2436" s="15">
        <f t="shared" si="4983"/>
        <v>11960.512000000079</v>
      </c>
      <c r="BV2436" s="17" t="s">
        <v>458</v>
      </c>
      <c r="BW2436" t="str">
        <f>'Hour Loop'!X101</f>
        <v>G01 X470.480 Y132.151</v>
      </c>
      <c r="BX2436" t="str">
        <f>'Hour Loop'!Y101</f>
        <v/>
      </c>
      <c r="BZ2436">
        <f t="shared" si="4986"/>
        <v>20.745000000000001</v>
      </c>
      <c r="CA2436" t="str">
        <f t="shared" si="4984"/>
        <v>1</v>
      </c>
      <c r="CC2436" t="str">
        <f t="shared" si="4978"/>
        <v>G01 X470.480</v>
      </c>
      <c r="CD2436" t="str">
        <f t="shared" si="4979"/>
        <v>470.480</v>
      </c>
      <c r="CE2436" t="str">
        <f t="shared" si="4980"/>
        <v>470.480 Y132.151</v>
      </c>
      <c r="CF2436" t="str">
        <f t="shared" si="4981"/>
        <v>132.151</v>
      </c>
      <c r="CI2436">
        <f>IF(BV2436="A",((CD2436*'Input Output'!$E$5)+'Input Output'!$H$5),IF(BV2436="B",(CD2436*'Input Output'!$E$8)+'Input Output'!$H$8,IF(BV2436="C",(CD2436*'Input Output'!$E$11)+'Input Output'!$H$11,"")))</f>
        <v>470.48</v>
      </c>
      <c r="CJ2436">
        <f>IF(BV2436="A",(CF2436*'Input Output'!$E$6)+'Input Output'!$H$6,IF(BV2436="B",(CF2436*'Input Output'!$E$9)+'Input Output'!$H$9,IF(BV2436="C",(CF2436*'Input Output'!$E$12)+'Input Output'!$H$12,"")))</f>
        <v>132.15100000000001</v>
      </c>
      <c r="CL2436" t="str">
        <f t="shared" si="4982"/>
        <v/>
      </c>
    </row>
    <row r="2437" spans="71:90" x14ac:dyDescent="0.25">
      <c r="BS2437">
        <f t="shared" si="4985"/>
        <v>0</v>
      </c>
      <c r="BT2437">
        <f t="shared" si="4977"/>
        <v>199.68761666666799</v>
      </c>
      <c r="BU2437" s="15">
        <f t="shared" si="4983"/>
        <v>11981.25700000008</v>
      </c>
      <c r="BV2437" s="17" t="s">
        <v>458</v>
      </c>
      <c r="BW2437" t="str">
        <f>'Hour Loop'!X102</f>
        <v>G04 P7.38</v>
      </c>
      <c r="BX2437" t="str">
        <f>'Hour Loop'!Y102</f>
        <v/>
      </c>
      <c r="BZ2437">
        <f t="shared" si="4986"/>
        <v>7.38</v>
      </c>
      <c r="CA2437" t="str">
        <f t="shared" si="4984"/>
        <v>0</v>
      </c>
      <c r="CC2437" t="e">
        <f t="shared" si="4978"/>
        <v>#VALUE!</v>
      </c>
      <c r="CD2437" t="e">
        <f t="shared" si="4979"/>
        <v>#VALUE!</v>
      </c>
      <c r="CE2437" t="e">
        <f t="shared" si="4980"/>
        <v>#VALUE!</v>
      </c>
      <c r="CF2437" t="e">
        <f t="shared" si="4981"/>
        <v>#VALUE!</v>
      </c>
      <c r="CI2437" t="e">
        <f>IF(BV2437="A",((CD2437*'Input Output'!$E$5)+'Input Output'!$H$5),IF(BV2437="B",(CD2437*'Input Output'!$E$8)+'Input Output'!$H$8,IF(BV2437="C",(CD2437*'Input Output'!$E$11)+'Input Output'!$H$11,"")))</f>
        <v>#VALUE!</v>
      </c>
      <c r="CJ2437" t="e">
        <f>IF(BV2437="A",(CF2437*'Input Output'!$E$6)+'Input Output'!$H$6,IF(BV2437="B",(CF2437*'Input Output'!$E$9)+'Input Output'!$H$9,IF(BV2437="C",(CF2437*'Input Output'!$E$12)+'Input Output'!$H$12,"")))</f>
        <v>#VALUE!</v>
      </c>
      <c r="CL2437" t="str">
        <f t="shared" si="4982"/>
        <v/>
      </c>
    </row>
    <row r="2438" spans="71:90" x14ac:dyDescent="0.25">
      <c r="BS2438">
        <f t="shared" si="4985"/>
        <v>0</v>
      </c>
      <c r="BT2438">
        <f t="shared" si="4977"/>
        <v>199.81061666666798</v>
      </c>
      <c r="BU2438" s="15">
        <f t="shared" si="4983"/>
        <v>11988.637000000079</v>
      </c>
      <c r="BV2438" s="17" t="s">
        <v>458</v>
      </c>
      <c r="BW2438" t="str">
        <f>'Hour Loop'!X103</f>
        <v>G01 X464.432 Y121.474</v>
      </c>
      <c r="BX2438" t="str">
        <f>'Hour Loop'!Y103</f>
        <v/>
      </c>
      <c r="BZ2438">
        <f t="shared" si="4986"/>
        <v>20.745000000000001</v>
      </c>
      <c r="CA2438" t="str">
        <f t="shared" si="4984"/>
        <v>1</v>
      </c>
      <c r="CC2438" t="str">
        <f t="shared" si="4978"/>
        <v>G01 X464.432</v>
      </c>
      <c r="CD2438" t="str">
        <f t="shared" si="4979"/>
        <v>464.432</v>
      </c>
      <c r="CE2438" t="str">
        <f t="shared" si="4980"/>
        <v>464.432 Y121.474</v>
      </c>
      <c r="CF2438" t="str">
        <f t="shared" si="4981"/>
        <v>121.474</v>
      </c>
      <c r="CI2438">
        <f>IF(BV2438="A",((CD2438*'Input Output'!$E$5)+'Input Output'!$H$5),IF(BV2438="B",(CD2438*'Input Output'!$E$8)+'Input Output'!$H$8,IF(BV2438="C",(CD2438*'Input Output'!$E$11)+'Input Output'!$H$11,"")))</f>
        <v>464.43200000000002</v>
      </c>
      <c r="CJ2438">
        <f>IF(BV2438="A",(CF2438*'Input Output'!$E$6)+'Input Output'!$H$6,IF(BV2438="B",(CF2438*'Input Output'!$E$9)+'Input Output'!$H$9,IF(BV2438="C",(CF2438*'Input Output'!$E$12)+'Input Output'!$H$12,"")))</f>
        <v>121.474</v>
      </c>
      <c r="CL2438" t="str">
        <f t="shared" si="4982"/>
        <v/>
      </c>
    </row>
    <row r="2439" spans="71:90" x14ac:dyDescent="0.25">
      <c r="BS2439">
        <f t="shared" si="4985"/>
        <v>0</v>
      </c>
      <c r="BT2439">
        <f t="shared" si="4977"/>
        <v>200.15636666666799</v>
      </c>
      <c r="BU2439" s="15">
        <f t="shared" si="4983"/>
        <v>12009.38200000008</v>
      </c>
      <c r="BV2439" s="17" t="s">
        <v>458</v>
      </c>
      <c r="BW2439" t="str">
        <f>'Hour Loop'!X104</f>
        <v>G04 P7.38</v>
      </c>
      <c r="BX2439" t="str">
        <f>'Hour Loop'!Y104</f>
        <v/>
      </c>
      <c r="BZ2439">
        <f t="shared" si="4986"/>
        <v>7.38</v>
      </c>
      <c r="CA2439" t="str">
        <f t="shared" si="4984"/>
        <v>0</v>
      </c>
      <c r="CC2439" t="e">
        <f t="shared" si="4978"/>
        <v>#VALUE!</v>
      </c>
      <c r="CD2439" t="e">
        <f t="shared" si="4979"/>
        <v>#VALUE!</v>
      </c>
      <c r="CE2439" t="e">
        <f t="shared" si="4980"/>
        <v>#VALUE!</v>
      </c>
      <c r="CF2439" t="e">
        <f t="shared" si="4981"/>
        <v>#VALUE!</v>
      </c>
      <c r="CI2439" t="e">
        <f>IF(BV2439="A",((CD2439*'Input Output'!$E$5)+'Input Output'!$H$5),IF(BV2439="B",(CD2439*'Input Output'!$E$8)+'Input Output'!$H$8,IF(BV2439="C",(CD2439*'Input Output'!$E$11)+'Input Output'!$H$11,"")))</f>
        <v>#VALUE!</v>
      </c>
      <c r="CJ2439" t="e">
        <f>IF(BV2439="A",(CF2439*'Input Output'!$E$6)+'Input Output'!$H$6,IF(BV2439="B",(CF2439*'Input Output'!$E$9)+'Input Output'!$H$9,IF(BV2439="C",(CF2439*'Input Output'!$E$12)+'Input Output'!$H$12,"")))</f>
        <v>#VALUE!</v>
      </c>
      <c r="CL2439" t="str">
        <f t="shared" si="4982"/>
        <v/>
      </c>
    </row>
    <row r="2440" spans="71:90" x14ac:dyDescent="0.25">
      <c r="BS2440">
        <f t="shared" si="4985"/>
        <v>0</v>
      </c>
      <c r="BT2440">
        <f t="shared" si="4977"/>
        <v>200.27936666666798</v>
      </c>
      <c r="BU2440" s="15">
        <f t="shared" si="4983"/>
        <v>12016.762000000079</v>
      </c>
      <c r="BV2440" s="17" t="s">
        <v>458</v>
      </c>
      <c r="BW2440" t="str">
        <f>'Hour Loop'!X105</f>
        <v>G01 X457.867 Y111.107</v>
      </c>
      <c r="BX2440" t="str">
        <f>'Hour Loop'!Y105</f>
        <v/>
      </c>
      <c r="BZ2440">
        <f t="shared" si="4986"/>
        <v>20.745000000000001</v>
      </c>
      <c r="CA2440" t="str">
        <f t="shared" si="4984"/>
        <v>1</v>
      </c>
      <c r="CC2440" t="str">
        <f t="shared" si="4978"/>
        <v>G01 X457.867</v>
      </c>
      <c r="CD2440" t="str">
        <f t="shared" si="4979"/>
        <v>457.867</v>
      </c>
      <c r="CE2440" t="str">
        <f t="shared" si="4980"/>
        <v>457.867 Y111.107</v>
      </c>
      <c r="CF2440" t="str">
        <f t="shared" si="4981"/>
        <v>111.107</v>
      </c>
      <c r="CI2440">
        <f>IF(BV2440="A",((CD2440*'Input Output'!$E$5)+'Input Output'!$H$5),IF(BV2440="B",(CD2440*'Input Output'!$E$8)+'Input Output'!$H$8,IF(BV2440="C",(CD2440*'Input Output'!$E$11)+'Input Output'!$H$11,"")))</f>
        <v>457.86700000000002</v>
      </c>
      <c r="CJ2440">
        <f>IF(BV2440="A",(CF2440*'Input Output'!$E$6)+'Input Output'!$H$6,IF(BV2440="B",(CF2440*'Input Output'!$E$9)+'Input Output'!$H$9,IF(BV2440="C",(CF2440*'Input Output'!$E$12)+'Input Output'!$H$12,"")))</f>
        <v>111.107</v>
      </c>
      <c r="CL2440" t="str">
        <f t="shared" si="4982"/>
        <v/>
      </c>
    </row>
    <row r="2441" spans="71:90" x14ac:dyDescent="0.25">
      <c r="BS2441">
        <f t="shared" si="4985"/>
        <v>0</v>
      </c>
      <c r="BT2441">
        <f t="shared" si="4977"/>
        <v>200.62511666666799</v>
      </c>
      <c r="BU2441" s="15">
        <f t="shared" si="4983"/>
        <v>12037.50700000008</v>
      </c>
      <c r="BV2441" s="17" t="s">
        <v>458</v>
      </c>
      <c r="BW2441" t="str">
        <f>'Hour Loop'!X106</f>
        <v>G04 P7.38</v>
      </c>
      <c r="BX2441" t="str">
        <f>'Hour Loop'!Y106</f>
        <v/>
      </c>
      <c r="BZ2441">
        <f t="shared" si="4986"/>
        <v>7.38</v>
      </c>
      <c r="CA2441" t="str">
        <f t="shared" si="4984"/>
        <v>0</v>
      </c>
      <c r="CC2441" t="e">
        <f t="shared" si="4978"/>
        <v>#VALUE!</v>
      </c>
      <c r="CD2441" t="e">
        <f t="shared" si="4979"/>
        <v>#VALUE!</v>
      </c>
      <c r="CE2441" t="e">
        <f t="shared" si="4980"/>
        <v>#VALUE!</v>
      </c>
      <c r="CF2441" t="e">
        <f t="shared" si="4981"/>
        <v>#VALUE!</v>
      </c>
      <c r="CI2441" t="e">
        <f>IF(BV2441="A",((CD2441*'Input Output'!$E$5)+'Input Output'!$H$5),IF(BV2441="B",(CD2441*'Input Output'!$E$8)+'Input Output'!$H$8,IF(BV2441="C",(CD2441*'Input Output'!$E$11)+'Input Output'!$H$11,"")))</f>
        <v>#VALUE!</v>
      </c>
      <c r="CJ2441" t="e">
        <f>IF(BV2441="A",(CF2441*'Input Output'!$E$6)+'Input Output'!$H$6,IF(BV2441="B",(CF2441*'Input Output'!$E$9)+'Input Output'!$H$9,IF(BV2441="C",(CF2441*'Input Output'!$E$12)+'Input Output'!$H$12,"")))</f>
        <v>#VALUE!</v>
      </c>
      <c r="CL2441" t="str">
        <f t="shared" si="4982"/>
        <v/>
      </c>
    </row>
    <row r="2442" spans="71:90" x14ac:dyDescent="0.25">
      <c r="BS2442">
        <f t="shared" si="4985"/>
        <v>0</v>
      </c>
      <c r="BT2442">
        <f t="shared" si="4977"/>
        <v>200.74811666666798</v>
      </c>
      <c r="BU2442" s="15">
        <f t="shared" si="4983"/>
        <v>12044.887000000079</v>
      </c>
      <c r="BV2442" s="17" t="s">
        <v>458</v>
      </c>
      <c r="BW2442" t="str">
        <f>'Hour Loop'!X107</f>
        <v>G01 X450.802 Y101.075</v>
      </c>
      <c r="BX2442" t="str">
        <f>'Hour Loop'!Y107</f>
        <v/>
      </c>
      <c r="BZ2442">
        <f t="shared" si="4986"/>
        <v>20.745000000000001</v>
      </c>
      <c r="CA2442" t="str">
        <f t="shared" si="4984"/>
        <v>1</v>
      </c>
      <c r="CC2442" t="str">
        <f t="shared" si="4978"/>
        <v>G01 X450.802</v>
      </c>
      <c r="CD2442" t="str">
        <f t="shared" si="4979"/>
        <v>450.802</v>
      </c>
      <c r="CE2442" t="str">
        <f t="shared" si="4980"/>
        <v>450.802 Y101.075</v>
      </c>
      <c r="CF2442" t="str">
        <f t="shared" si="4981"/>
        <v>101.075</v>
      </c>
      <c r="CI2442">
        <f>IF(BV2442="A",((CD2442*'Input Output'!$E$5)+'Input Output'!$H$5),IF(BV2442="B",(CD2442*'Input Output'!$E$8)+'Input Output'!$H$8,IF(BV2442="C",(CD2442*'Input Output'!$E$11)+'Input Output'!$H$11,"")))</f>
        <v>450.80200000000002</v>
      </c>
      <c r="CJ2442">
        <f>IF(BV2442="A",(CF2442*'Input Output'!$E$6)+'Input Output'!$H$6,IF(BV2442="B",(CF2442*'Input Output'!$E$9)+'Input Output'!$H$9,IF(BV2442="C",(CF2442*'Input Output'!$E$12)+'Input Output'!$H$12,"")))</f>
        <v>101.075</v>
      </c>
      <c r="CL2442" t="str">
        <f t="shared" si="4982"/>
        <v/>
      </c>
    </row>
    <row r="2443" spans="71:90" x14ac:dyDescent="0.25">
      <c r="BS2443">
        <f t="shared" si="4985"/>
        <v>0</v>
      </c>
      <c r="BT2443">
        <f t="shared" si="4977"/>
        <v>201.09386666666799</v>
      </c>
      <c r="BU2443" s="15">
        <f t="shared" si="4983"/>
        <v>12065.63200000008</v>
      </c>
      <c r="BV2443" s="17" t="s">
        <v>458</v>
      </c>
      <c r="BW2443" t="str">
        <f>'Hour Loop'!X108</f>
        <v>G04 P7.38</v>
      </c>
      <c r="BX2443" t="str">
        <f>'Hour Loop'!Y108</f>
        <v/>
      </c>
      <c r="BZ2443">
        <f t="shared" si="4986"/>
        <v>7.38</v>
      </c>
      <c r="CA2443" t="str">
        <f t="shared" si="4984"/>
        <v>0</v>
      </c>
      <c r="CC2443" t="e">
        <f t="shared" si="4978"/>
        <v>#VALUE!</v>
      </c>
      <c r="CD2443" t="e">
        <f t="shared" si="4979"/>
        <v>#VALUE!</v>
      </c>
      <c r="CE2443" t="e">
        <f t="shared" si="4980"/>
        <v>#VALUE!</v>
      </c>
      <c r="CF2443" t="e">
        <f t="shared" si="4981"/>
        <v>#VALUE!</v>
      </c>
      <c r="CI2443" t="e">
        <f>IF(BV2443="A",((CD2443*'Input Output'!$E$5)+'Input Output'!$H$5),IF(BV2443="B",(CD2443*'Input Output'!$E$8)+'Input Output'!$H$8,IF(BV2443="C",(CD2443*'Input Output'!$E$11)+'Input Output'!$H$11,"")))</f>
        <v>#VALUE!</v>
      </c>
      <c r="CJ2443" t="e">
        <f>IF(BV2443="A",(CF2443*'Input Output'!$E$6)+'Input Output'!$H$6,IF(BV2443="B",(CF2443*'Input Output'!$E$9)+'Input Output'!$H$9,IF(BV2443="C",(CF2443*'Input Output'!$E$12)+'Input Output'!$H$12,"")))</f>
        <v>#VALUE!</v>
      </c>
      <c r="CL2443" t="str">
        <f t="shared" si="4982"/>
        <v/>
      </c>
    </row>
    <row r="2444" spans="71:90" x14ac:dyDescent="0.25">
      <c r="BS2444">
        <f t="shared" si="4985"/>
        <v>0</v>
      </c>
      <c r="BT2444">
        <f t="shared" si="4977"/>
        <v>201.21686666666798</v>
      </c>
      <c r="BU2444" s="15">
        <f t="shared" si="4983"/>
        <v>12073.012000000079</v>
      </c>
      <c r="BV2444" s="17" t="s">
        <v>458</v>
      </c>
      <c r="BW2444" t="str">
        <f>'Hour Loop'!X109</f>
        <v>G01 X443.253 Y91.402</v>
      </c>
      <c r="BX2444" t="str">
        <f>'Hour Loop'!Y109</f>
        <v/>
      </c>
      <c r="BZ2444">
        <f t="shared" si="4986"/>
        <v>20.745000000000001</v>
      </c>
      <c r="CA2444" t="str">
        <f t="shared" si="4984"/>
        <v>1</v>
      </c>
      <c r="CC2444" t="str">
        <f t="shared" si="4978"/>
        <v>G01 X443.25</v>
      </c>
      <c r="CD2444" t="str">
        <f t="shared" si="4979"/>
        <v>443.25</v>
      </c>
      <c r="CE2444" t="str">
        <f t="shared" si="4980"/>
        <v>443.253 Y91.402</v>
      </c>
      <c r="CF2444" t="str">
        <f t="shared" si="4981"/>
        <v>91.402</v>
      </c>
      <c r="CI2444">
        <f>IF(BV2444="A",((CD2444*'Input Output'!$E$5)+'Input Output'!$H$5),IF(BV2444="B",(CD2444*'Input Output'!$E$8)+'Input Output'!$H$8,IF(BV2444="C",(CD2444*'Input Output'!$E$11)+'Input Output'!$H$11,"")))</f>
        <v>443.25</v>
      </c>
      <c r="CJ2444">
        <f>IF(BV2444="A",(CF2444*'Input Output'!$E$6)+'Input Output'!$H$6,IF(BV2444="B",(CF2444*'Input Output'!$E$9)+'Input Output'!$H$9,IF(BV2444="C",(CF2444*'Input Output'!$E$12)+'Input Output'!$H$12,"")))</f>
        <v>91.402000000000001</v>
      </c>
      <c r="CL2444" t="str">
        <f t="shared" si="4982"/>
        <v/>
      </c>
    </row>
    <row r="2445" spans="71:90" x14ac:dyDescent="0.25">
      <c r="BS2445">
        <f t="shared" si="4985"/>
        <v>0</v>
      </c>
      <c r="BT2445">
        <f t="shared" ref="BT2445:BT2508" si="4987">BU2445/60</f>
        <v>201.56261666666799</v>
      </c>
      <c r="BU2445" s="15">
        <f t="shared" si="4983"/>
        <v>12093.75700000008</v>
      </c>
      <c r="BV2445" s="17" t="s">
        <v>458</v>
      </c>
      <c r="BW2445" t="str">
        <f>'Hour Loop'!X110</f>
        <v>G04 P7.38</v>
      </c>
      <c r="BX2445" t="str">
        <f>'Hour Loop'!Y110</f>
        <v/>
      </c>
      <c r="BZ2445">
        <f t="shared" si="4986"/>
        <v>7.38</v>
      </c>
      <c r="CA2445" t="str">
        <f t="shared" si="4984"/>
        <v>0</v>
      </c>
      <c r="CC2445" t="e">
        <f t="shared" ref="CC2445:CC2508" si="4988">LEFT(BW2445,LEN(BW2445)-(FIND("X",BW2445)+4))</f>
        <v>#VALUE!</v>
      </c>
      <c r="CD2445" t="e">
        <f t="shared" ref="CD2445:CD2508" si="4989">RIGHT(CC2445,LEN(CC2445)-(FIND("X",CC2445)))</f>
        <v>#VALUE!</v>
      </c>
      <c r="CE2445" t="e">
        <f t="shared" ref="CE2445:CE2508" si="4990">RIGHT(BW2445,LEN(BW2445)-(FIND("X",BW2445)))</f>
        <v>#VALUE!</v>
      </c>
      <c r="CF2445" t="e">
        <f t="shared" ref="CF2445:CF2508" si="4991">RIGHT(CE2445,LEN(CE2445)-(FIND("Y",CE2445)))</f>
        <v>#VALUE!</v>
      </c>
      <c r="CI2445" t="e">
        <f>IF(BV2445="A",((CD2445*'Input Output'!$E$5)+'Input Output'!$H$5),IF(BV2445="B",(CD2445*'Input Output'!$E$8)+'Input Output'!$H$8,IF(BV2445="C",(CD2445*'Input Output'!$E$11)+'Input Output'!$H$11,"")))</f>
        <v>#VALUE!</v>
      </c>
      <c r="CJ2445" t="e">
        <f>IF(BV2445="A",(CF2445*'Input Output'!$E$6)+'Input Output'!$H$6,IF(BV2445="B",(CF2445*'Input Output'!$E$9)+'Input Output'!$H$9,IF(BV2445="C",(CF2445*'Input Output'!$E$12)+'Input Output'!$H$12,"")))</f>
        <v>#VALUE!</v>
      </c>
      <c r="CL2445" t="str">
        <f t="shared" si="4982"/>
        <v/>
      </c>
    </row>
    <row r="2446" spans="71:90" x14ac:dyDescent="0.25">
      <c r="BS2446">
        <f t="shared" si="4985"/>
        <v>0</v>
      </c>
      <c r="BT2446">
        <f t="shared" si="4987"/>
        <v>201.68561666666798</v>
      </c>
      <c r="BU2446" s="15">
        <f t="shared" si="4983"/>
        <v>12101.137000000079</v>
      </c>
      <c r="BV2446" s="17" t="s">
        <v>458</v>
      </c>
      <c r="BW2446" t="str">
        <f>'Hour Loop'!X111</f>
        <v>G01 X435.238 Y82.110</v>
      </c>
      <c r="BX2446" t="str">
        <f>'Hour Loop'!Y111</f>
        <v/>
      </c>
      <c r="BZ2446">
        <f t="shared" si="4986"/>
        <v>20.745000000000001</v>
      </c>
      <c r="CA2446" t="str">
        <f t="shared" si="4984"/>
        <v>1</v>
      </c>
      <c r="CC2446" t="str">
        <f t="shared" si="4988"/>
        <v>G01 X435.23</v>
      </c>
      <c r="CD2446" t="str">
        <f t="shared" si="4989"/>
        <v>435.23</v>
      </c>
      <c r="CE2446" t="str">
        <f t="shared" si="4990"/>
        <v>435.238 Y82.110</v>
      </c>
      <c r="CF2446" t="str">
        <f t="shared" si="4991"/>
        <v>82.110</v>
      </c>
      <c r="CI2446">
        <f>IF(BV2446="A",((CD2446*'Input Output'!$E$5)+'Input Output'!$H$5),IF(BV2446="B",(CD2446*'Input Output'!$E$8)+'Input Output'!$H$8,IF(BV2446="C",(CD2446*'Input Output'!$E$11)+'Input Output'!$H$11,"")))</f>
        <v>435.23</v>
      </c>
      <c r="CJ2446">
        <f>IF(BV2446="A",(CF2446*'Input Output'!$E$6)+'Input Output'!$H$6,IF(BV2446="B",(CF2446*'Input Output'!$E$9)+'Input Output'!$H$9,IF(BV2446="C",(CF2446*'Input Output'!$E$12)+'Input Output'!$H$12,"")))</f>
        <v>82.11</v>
      </c>
      <c r="CL2446" t="str">
        <f t="shared" ref="CL2446:CL2509" si="4992">IF(BS2446=1,IF(CA2446="0",BW2446,"G01 X"&amp;CI2446&amp;" Y"&amp;CJ2446&amp;" "&amp;BX2446),"")</f>
        <v/>
      </c>
    </row>
    <row r="2447" spans="71:90" x14ac:dyDescent="0.25">
      <c r="BS2447">
        <f t="shared" si="4985"/>
        <v>0</v>
      </c>
      <c r="BT2447">
        <f t="shared" si="4987"/>
        <v>202.03136666666799</v>
      </c>
      <c r="BU2447" s="15">
        <f t="shared" si="4983"/>
        <v>12121.88200000008</v>
      </c>
      <c r="BV2447" s="17" t="s">
        <v>458</v>
      </c>
      <c r="BW2447" t="str">
        <f>'Hour Loop'!X112</f>
        <v>G04 P7.38</v>
      </c>
      <c r="BX2447" t="str">
        <f>'Hour Loop'!Y112</f>
        <v/>
      </c>
      <c r="BZ2447">
        <f t="shared" si="4986"/>
        <v>7.38</v>
      </c>
      <c r="CA2447" t="str">
        <f t="shared" si="4984"/>
        <v>0</v>
      </c>
      <c r="CC2447" t="e">
        <f t="shared" si="4988"/>
        <v>#VALUE!</v>
      </c>
      <c r="CD2447" t="e">
        <f t="shared" si="4989"/>
        <v>#VALUE!</v>
      </c>
      <c r="CE2447" t="e">
        <f t="shared" si="4990"/>
        <v>#VALUE!</v>
      </c>
      <c r="CF2447" t="e">
        <f t="shared" si="4991"/>
        <v>#VALUE!</v>
      </c>
      <c r="CI2447" t="e">
        <f>IF(BV2447="A",((CD2447*'Input Output'!$E$5)+'Input Output'!$H$5),IF(BV2447="B",(CD2447*'Input Output'!$E$8)+'Input Output'!$H$8,IF(BV2447="C",(CD2447*'Input Output'!$E$11)+'Input Output'!$H$11,"")))</f>
        <v>#VALUE!</v>
      </c>
      <c r="CJ2447" t="e">
        <f>IF(BV2447="A",(CF2447*'Input Output'!$E$6)+'Input Output'!$H$6,IF(BV2447="B",(CF2447*'Input Output'!$E$9)+'Input Output'!$H$9,IF(BV2447="C",(CF2447*'Input Output'!$E$12)+'Input Output'!$H$12,"")))</f>
        <v>#VALUE!</v>
      </c>
      <c r="CL2447" t="str">
        <f t="shared" si="4992"/>
        <v/>
      </c>
    </row>
    <row r="2448" spans="71:90" x14ac:dyDescent="0.25">
      <c r="BS2448">
        <f t="shared" si="4985"/>
        <v>0</v>
      </c>
      <c r="BT2448">
        <f t="shared" si="4987"/>
        <v>202.15436666666798</v>
      </c>
      <c r="BU2448" s="15">
        <f t="shared" ref="BU2448:BU2511" si="4993">BU2447+BZ2447</f>
        <v>12129.262000000079</v>
      </c>
      <c r="BV2448" s="17" t="s">
        <v>458</v>
      </c>
      <c r="BW2448" t="str">
        <f>'Hour Loop'!X113</f>
        <v>G01 X426.777 Y73.223</v>
      </c>
      <c r="BX2448" t="str">
        <f>'Hour Loop'!Y113</f>
        <v/>
      </c>
      <c r="BZ2448">
        <f t="shared" si="4986"/>
        <v>20.745000000000001</v>
      </c>
      <c r="CA2448" t="str">
        <f t="shared" si="4984"/>
        <v>1</v>
      </c>
      <c r="CC2448" t="str">
        <f t="shared" si="4988"/>
        <v>G01 X426.77</v>
      </c>
      <c r="CD2448" t="str">
        <f t="shared" si="4989"/>
        <v>426.77</v>
      </c>
      <c r="CE2448" t="str">
        <f t="shared" si="4990"/>
        <v>426.777 Y73.223</v>
      </c>
      <c r="CF2448" t="str">
        <f t="shared" si="4991"/>
        <v>73.223</v>
      </c>
      <c r="CI2448">
        <f>IF(BV2448="A",((CD2448*'Input Output'!$E$5)+'Input Output'!$H$5),IF(BV2448="B",(CD2448*'Input Output'!$E$8)+'Input Output'!$H$8,IF(BV2448="C",(CD2448*'Input Output'!$E$11)+'Input Output'!$H$11,"")))</f>
        <v>426.77</v>
      </c>
      <c r="CJ2448">
        <f>IF(BV2448="A",(CF2448*'Input Output'!$E$6)+'Input Output'!$H$6,IF(BV2448="B",(CF2448*'Input Output'!$E$9)+'Input Output'!$H$9,IF(BV2448="C",(CF2448*'Input Output'!$E$12)+'Input Output'!$H$12,"")))</f>
        <v>73.222999999999999</v>
      </c>
      <c r="CL2448" t="str">
        <f t="shared" si="4992"/>
        <v/>
      </c>
    </row>
    <row r="2449" spans="71:90" x14ac:dyDescent="0.25">
      <c r="BS2449">
        <f t="shared" si="4985"/>
        <v>0</v>
      </c>
      <c r="BT2449">
        <f t="shared" si="4987"/>
        <v>202.50011666666799</v>
      </c>
      <c r="BU2449" s="15">
        <f t="shared" si="4993"/>
        <v>12150.00700000008</v>
      </c>
      <c r="BV2449" s="17" t="s">
        <v>458</v>
      </c>
      <c r="BW2449" t="str">
        <f>'Hour Loop'!X114</f>
        <v>G04 P7.38</v>
      </c>
      <c r="BX2449" t="str">
        <f>'Hour Loop'!Y114</f>
        <v/>
      </c>
      <c r="BZ2449">
        <f t="shared" si="4986"/>
        <v>7.38</v>
      </c>
      <c r="CA2449" t="str">
        <f t="shared" si="4984"/>
        <v>0</v>
      </c>
      <c r="CC2449" t="e">
        <f t="shared" si="4988"/>
        <v>#VALUE!</v>
      </c>
      <c r="CD2449" t="e">
        <f t="shared" si="4989"/>
        <v>#VALUE!</v>
      </c>
      <c r="CE2449" t="e">
        <f t="shared" si="4990"/>
        <v>#VALUE!</v>
      </c>
      <c r="CF2449" t="e">
        <f t="shared" si="4991"/>
        <v>#VALUE!</v>
      </c>
      <c r="CI2449" t="e">
        <f>IF(BV2449="A",((CD2449*'Input Output'!$E$5)+'Input Output'!$H$5),IF(BV2449="B",(CD2449*'Input Output'!$E$8)+'Input Output'!$H$8,IF(BV2449="C",(CD2449*'Input Output'!$E$11)+'Input Output'!$H$11,"")))</f>
        <v>#VALUE!</v>
      </c>
      <c r="CJ2449" t="e">
        <f>IF(BV2449="A",(CF2449*'Input Output'!$E$6)+'Input Output'!$H$6,IF(BV2449="B",(CF2449*'Input Output'!$E$9)+'Input Output'!$H$9,IF(BV2449="C",(CF2449*'Input Output'!$E$12)+'Input Output'!$H$12,"")))</f>
        <v>#VALUE!</v>
      </c>
      <c r="CL2449" t="str">
        <f t="shared" si="4992"/>
        <v/>
      </c>
    </row>
    <row r="2450" spans="71:90" x14ac:dyDescent="0.25">
      <c r="BS2450">
        <f t="shared" si="4985"/>
        <v>0</v>
      </c>
      <c r="BT2450">
        <f t="shared" si="4987"/>
        <v>202.62311666666798</v>
      </c>
      <c r="BU2450" s="15">
        <f t="shared" si="4993"/>
        <v>12157.387000000079</v>
      </c>
      <c r="BV2450" s="17" t="s">
        <v>458</v>
      </c>
      <c r="BW2450" t="str">
        <f>'Hour Loop'!X115</f>
        <v>G01 X417.890 Y64.762</v>
      </c>
      <c r="BX2450" t="str">
        <f>'Hour Loop'!Y115</f>
        <v/>
      </c>
      <c r="BZ2450">
        <f t="shared" si="4986"/>
        <v>20.745000000000001</v>
      </c>
      <c r="CA2450" t="str">
        <f t="shared" si="4984"/>
        <v>1</v>
      </c>
      <c r="CC2450" t="str">
        <f t="shared" si="4988"/>
        <v>G01 X417.89</v>
      </c>
      <c r="CD2450" t="str">
        <f t="shared" si="4989"/>
        <v>417.89</v>
      </c>
      <c r="CE2450" t="str">
        <f t="shared" si="4990"/>
        <v>417.890 Y64.762</v>
      </c>
      <c r="CF2450" t="str">
        <f t="shared" si="4991"/>
        <v>64.762</v>
      </c>
      <c r="CI2450">
        <f>IF(BV2450="A",((CD2450*'Input Output'!$E$5)+'Input Output'!$H$5),IF(BV2450="B",(CD2450*'Input Output'!$E$8)+'Input Output'!$H$8,IF(BV2450="C",(CD2450*'Input Output'!$E$11)+'Input Output'!$H$11,"")))</f>
        <v>417.89</v>
      </c>
      <c r="CJ2450">
        <f>IF(BV2450="A",(CF2450*'Input Output'!$E$6)+'Input Output'!$H$6,IF(BV2450="B",(CF2450*'Input Output'!$E$9)+'Input Output'!$H$9,IF(BV2450="C",(CF2450*'Input Output'!$E$12)+'Input Output'!$H$12,"")))</f>
        <v>64.762</v>
      </c>
      <c r="CL2450" t="str">
        <f t="shared" si="4992"/>
        <v/>
      </c>
    </row>
    <row r="2451" spans="71:90" x14ac:dyDescent="0.25">
      <c r="BS2451">
        <f t="shared" si="4985"/>
        <v>0</v>
      </c>
      <c r="BT2451">
        <f t="shared" si="4987"/>
        <v>202.96886666666799</v>
      </c>
      <c r="BU2451" s="15">
        <f t="shared" si="4993"/>
        <v>12178.13200000008</v>
      </c>
      <c r="BV2451" s="17" t="s">
        <v>458</v>
      </c>
      <c r="BW2451" t="str">
        <f>'Hour Loop'!X116</f>
        <v>G04 P7.38</v>
      </c>
      <c r="BX2451" t="str">
        <f>'Hour Loop'!Y116</f>
        <v/>
      </c>
      <c r="BZ2451">
        <f t="shared" si="4986"/>
        <v>7.38</v>
      </c>
      <c r="CA2451" t="str">
        <f t="shared" si="4984"/>
        <v>0</v>
      </c>
      <c r="CC2451" t="e">
        <f t="shared" si="4988"/>
        <v>#VALUE!</v>
      </c>
      <c r="CD2451" t="e">
        <f t="shared" si="4989"/>
        <v>#VALUE!</v>
      </c>
      <c r="CE2451" t="e">
        <f t="shared" si="4990"/>
        <v>#VALUE!</v>
      </c>
      <c r="CF2451" t="e">
        <f t="shared" si="4991"/>
        <v>#VALUE!</v>
      </c>
      <c r="CI2451" t="e">
        <f>IF(BV2451="A",((CD2451*'Input Output'!$E$5)+'Input Output'!$H$5),IF(BV2451="B",(CD2451*'Input Output'!$E$8)+'Input Output'!$H$8,IF(BV2451="C",(CD2451*'Input Output'!$E$11)+'Input Output'!$H$11,"")))</f>
        <v>#VALUE!</v>
      </c>
      <c r="CJ2451" t="e">
        <f>IF(BV2451="A",(CF2451*'Input Output'!$E$6)+'Input Output'!$H$6,IF(BV2451="B",(CF2451*'Input Output'!$E$9)+'Input Output'!$H$9,IF(BV2451="C",(CF2451*'Input Output'!$E$12)+'Input Output'!$H$12,"")))</f>
        <v>#VALUE!</v>
      </c>
      <c r="CL2451" t="str">
        <f t="shared" si="4992"/>
        <v/>
      </c>
    </row>
    <row r="2452" spans="71:90" x14ac:dyDescent="0.25">
      <c r="BS2452">
        <f t="shared" si="4985"/>
        <v>0</v>
      </c>
      <c r="BT2452">
        <f t="shared" si="4987"/>
        <v>203.09186666666798</v>
      </c>
      <c r="BU2452" s="15">
        <f t="shared" si="4993"/>
        <v>12185.512000000079</v>
      </c>
      <c r="BV2452" s="17" t="s">
        <v>458</v>
      </c>
      <c r="BW2452" t="str">
        <f>'Hour Loop'!X117</f>
        <v>G01 X408.598 Y56.747</v>
      </c>
      <c r="BX2452" t="str">
        <f>'Hour Loop'!Y117</f>
        <v/>
      </c>
      <c r="BZ2452">
        <f t="shared" si="4986"/>
        <v>20.745000000000001</v>
      </c>
      <c r="CA2452" t="str">
        <f t="shared" si="4984"/>
        <v>1</v>
      </c>
      <c r="CC2452" t="str">
        <f t="shared" si="4988"/>
        <v>G01 X408.59</v>
      </c>
      <c r="CD2452" t="str">
        <f t="shared" si="4989"/>
        <v>408.59</v>
      </c>
      <c r="CE2452" t="str">
        <f t="shared" si="4990"/>
        <v>408.598 Y56.747</v>
      </c>
      <c r="CF2452" t="str">
        <f t="shared" si="4991"/>
        <v>56.747</v>
      </c>
      <c r="CI2452">
        <f>IF(BV2452="A",((CD2452*'Input Output'!$E$5)+'Input Output'!$H$5),IF(BV2452="B",(CD2452*'Input Output'!$E$8)+'Input Output'!$H$8,IF(BV2452="C",(CD2452*'Input Output'!$E$11)+'Input Output'!$H$11,"")))</f>
        <v>408.59</v>
      </c>
      <c r="CJ2452">
        <f>IF(BV2452="A",(CF2452*'Input Output'!$E$6)+'Input Output'!$H$6,IF(BV2452="B",(CF2452*'Input Output'!$E$9)+'Input Output'!$H$9,IF(BV2452="C",(CF2452*'Input Output'!$E$12)+'Input Output'!$H$12,"")))</f>
        <v>56.747</v>
      </c>
      <c r="CL2452" t="str">
        <f t="shared" si="4992"/>
        <v/>
      </c>
    </row>
    <row r="2453" spans="71:90" x14ac:dyDescent="0.25">
      <c r="BS2453">
        <f t="shared" si="4985"/>
        <v>0</v>
      </c>
      <c r="BT2453">
        <f t="shared" si="4987"/>
        <v>203.43761666666799</v>
      </c>
      <c r="BU2453" s="15">
        <f t="shared" si="4993"/>
        <v>12206.25700000008</v>
      </c>
      <c r="BV2453" s="17" t="s">
        <v>458</v>
      </c>
      <c r="BW2453" t="str">
        <f>'Hour Loop'!X118</f>
        <v>G04 P7.38</v>
      </c>
      <c r="BX2453" t="str">
        <f>'Hour Loop'!Y118</f>
        <v/>
      </c>
      <c r="BZ2453">
        <f t="shared" si="4986"/>
        <v>7.38</v>
      </c>
      <c r="CA2453" t="str">
        <f t="shared" si="4984"/>
        <v>0</v>
      </c>
      <c r="CC2453" t="e">
        <f t="shared" si="4988"/>
        <v>#VALUE!</v>
      </c>
      <c r="CD2453" t="e">
        <f t="shared" si="4989"/>
        <v>#VALUE!</v>
      </c>
      <c r="CE2453" t="e">
        <f t="shared" si="4990"/>
        <v>#VALUE!</v>
      </c>
      <c r="CF2453" t="e">
        <f t="shared" si="4991"/>
        <v>#VALUE!</v>
      </c>
      <c r="CI2453" t="e">
        <f>IF(BV2453="A",((CD2453*'Input Output'!$E$5)+'Input Output'!$H$5),IF(BV2453="B",(CD2453*'Input Output'!$E$8)+'Input Output'!$H$8,IF(BV2453="C",(CD2453*'Input Output'!$E$11)+'Input Output'!$H$11,"")))</f>
        <v>#VALUE!</v>
      </c>
      <c r="CJ2453" t="e">
        <f>IF(BV2453="A",(CF2453*'Input Output'!$E$6)+'Input Output'!$H$6,IF(BV2453="B",(CF2453*'Input Output'!$E$9)+'Input Output'!$H$9,IF(BV2453="C",(CF2453*'Input Output'!$E$12)+'Input Output'!$H$12,"")))</f>
        <v>#VALUE!</v>
      </c>
      <c r="CL2453" t="str">
        <f t="shared" si="4992"/>
        <v/>
      </c>
    </row>
    <row r="2454" spans="71:90" x14ac:dyDescent="0.25">
      <c r="BS2454">
        <f t="shared" si="4985"/>
        <v>0</v>
      </c>
      <c r="BT2454">
        <f t="shared" si="4987"/>
        <v>203.56061666666798</v>
      </c>
      <c r="BU2454" s="15">
        <f t="shared" si="4993"/>
        <v>12213.637000000079</v>
      </c>
      <c r="BV2454" s="17" t="s">
        <v>458</v>
      </c>
      <c r="BW2454" t="str">
        <f>'Hour Loop'!X119</f>
        <v>G01 X398.925 Y49.198</v>
      </c>
      <c r="BX2454" t="str">
        <f>'Hour Loop'!Y119</f>
        <v/>
      </c>
      <c r="BZ2454">
        <f t="shared" si="4986"/>
        <v>20.745000000000001</v>
      </c>
      <c r="CA2454" t="str">
        <f t="shared" si="4984"/>
        <v>1</v>
      </c>
      <c r="CC2454" t="str">
        <f t="shared" si="4988"/>
        <v>G01 X398.92</v>
      </c>
      <c r="CD2454" t="str">
        <f t="shared" si="4989"/>
        <v>398.92</v>
      </c>
      <c r="CE2454" t="str">
        <f t="shared" si="4990"/>
        <v>398.925 Y49.198</v>
      </c>
      <c r="CF2454" t="str">
        <f t="shared" si="4991"/>
        <v>49.198</v>
      </c>
      <c r="CI2454">
        <f>IF(BV2454="A",((CD2454*'Input Output'!$E$5)+'Input Output'!$H$5),IF(BV2454="B",(CD2454*'Input Output'!$E$8)+'Input Output'!$H$8,IF(BV2454="C",(CD2454*'Input Output'!$E$11)+'Input Output'!$H$11,"")))</f>
        <v>398.92</v>
      </c>
      <c r="CJ2454">
        <f>IF(BV2454="A",(CF2454*'Input Output'!$E$6)+'Input Output'!$H$6,IF(BV2454="B",(CF2454*'Input Output'!$E$9)+'Input Output'!$H$9,IF(BV2454="C",(CF2454*'Input Output'!$E$12)+'Input Output'!$H$12,"")))</f>
        <v>49.198</v>
      </c>
      <c r="CL2454" t="str">
        <f t="shared" si="4992"/>
        <v/>
      </c>
    </row>
    <row r="2455" spans="71:90" x14ac:dyDescent="0.25">
      <c r="BS2455">
        <f t="shared" si="4985"/>
        <v>0</v>
      </c>
      <c r="BT2455">
        <f t="shared" si="4987"/>
        <v>203.90636666666799</v>
      </c>
      <c r="BU2455" s="15">
        <f t="shared" si="4993"/>
        <v>12234.38200000008</v>
      </c>
      <c r="BV2455" s="17" t="s">
        <v>458</v>
      </c>
      <c r="BW2455" t="str">
        <f>'Hour Loop'!X120</f>
        <v>G04 P7.38</v>
      </c>
      <c r="BX2455" t="str">
        <f>'Hour Loop'!Y120</f>
        <v/>
      </c>
      <c r="BZ2455">
        <f t="shared" si="4986"/>
        <v>7.38</v>
      </c>
      <c r="CA2455" t="str">
        <f t="shared" si="4984"/>
        <v>0</v>
      </c>
      <c r="CC2455" t="e">
        <f t="shared" si="4988"/>
        <v>#VALUE!</v>
      </c>
      <c r="CD2455" t="e">
        <f t="shared" si="4989"/>
        <v>#VALUE!</v>
      </c>
      <c r="CE2455" t="e">
        <f t="shared" si="4990"/>
        <v>#VALUE!</v>
      </c>
      <c r="CF2455" t="e">
        <f t="shared" si="4991"/>
        <v>#VALUE!</v>
      </c>
      <c r="CI2455" t="e">
        <f>IF(BV2455="A",((CD2455*'Input Output'!$E$5)+'Input Output'!$H$5),IF(BV2455="B",(CD2455*'Input Output'!$E$8)+'Input Output'!$H$8,IF(BV2455="C",(CD2455*'Input Output'!$E$11)+'Input Output'!$H$11,"")))</f>
        <v>#VALUE!</v>
      </c>
      <c r="CJ2455" t="e">
        <f>IF(BV2455="A",(CF2455*'Input Output'!$E$6)+'Input Output'!$H$6,IF(BV2455="B",(CF2455*'Input Output'!$E$9)+'Input Output'!$H$9,IF(BV2455="C",(CF2455*'Input Output'!$E$12)+'Input Output'!$H$12,"")))</f>
        <v>#VALUE!</v>
      </c>
      <c r="CL2455" t="str">
        <f t="shared" si="4992"/>
        <v/>
      </c>
    </row>
    <row r="2456" spans="71:90" x14ac:dyDescent="0.25">
      <c r="BS2456">
        <f t="shared" si="4985"/>
        <v>0</v>
      </c>
      <c r="BT2456">
        <f t="shared" si="4987"/>
        <v>204.02936666666798</v>
      </c>
      <c r="BU2456" s="15">
        <f t="shared" si="4993"/>
        <v>12241.762000000079</v>
      </c>
      <c r="BV2456" s="17" t="s">
        <v>458</v>
      </c>
      <c r="BW2456" t="str">
        <f>'Hour Loop'!X121</f>
        <v>G01 X388.893 Y42.133</v>
      </c>
      <c r="BX2456" t="str">
        <f>'Hour Loop'!Y121</f>
        <v/>
      </c>
      <c r="BZ2456">
        <f t="shared" si="4986"/>
        <v>20.745000000000001</v>
      </c>
      <c r="CA2456" t="str">
        <f t="shared" si="4984"/>
        <v>1</v>
      </c>
      <c r="CC2456" t="str">
        <f t="shared" si="4988"/>
        <v>G01 X388.89</v>
      </c>
      <c r="CD2456" t="str">
        <f t="shared" si="4989"/>
        <v>388.89</v>
      </c>
      <c r="CE2456" t="str">
        <f t="shared" si="4990"/>
        <v>388.893 Y42.133</v>
      </c>
      <c r="CF2456" t="str">
        <f t="shared" si="4991"/>
        <v>42.133</v>
      </c>
      <c r="CI2456">
        <f>IF(BV2456="A",((CD2456*'Input Output'!$E$5)+'Input Output'!$H$5),IF(BV2456="B",(CD2456*'Input Output'!$E$8)+'Input Output'!$H$8,IF(BV2456="C",(CD2456*'Input Output'!$E$11)+'Input Output'!$H$11,"")))</f>
        <v>388.89</v>
      </c>
      <c r="CJ2456">
        <f>IF(BV2456="A",(CF2456*'Input Output'!$E$6)+'Input Output'!$H$6,IF(BV2456="B",(CF2456*'Input Output'!$E$9)+'Input Output'!$H$9,IF(BV2456="C",(CF2456*'Input Output'!$E$12)+'Input Output'!$H$12,"")))</f>
        <v>42.133000000000003</v>
      </c>
      <c r="CL2456" t="str">
        <f t="shared" si="4992"/>
        <v/>
      </c>
    </row>
    <row r="2457" spans="71:90" x14ac:dyDescent="0.25">
      <c r="BS2457">
        <f t="shared" si="4985"/>
        <v>0</v>
      </c>
      <c r="BT2457">
        <f t="shared" si="4987"/>
        <v>204.37511666666799</v>
      </c>
      <c r="BU2457" s="15">
        <f t="shared" si="4993"/>
        <v>12262.50700000008</v>
      </c>
      <c r="BV2457" s="17" t="s">
        <v>458</v>
      </c>
      <c r="BW2457" t="str">
        <f>'Hour Loop'!X122</f>
        <v>G04 P7.38</v>
      </c>
      <c r="BX2457" t="str">
        <f>'Hour Loop'!Y122</f>
        <v/>
      </c>
      <c r="BZ2457">
        <f t="shared" si="4986"/>
        <v>7.38</v>
      </c>
      <c r="CA2457" t="str">
        <f t="shared" si="4984"/>
        <v>0</v>
      </c>
      <c r="CC2457" t="e">
        <f t="shared" si="4988"/>
        <v>#VALUE!</v>
      </c>
      <c r="CD2457" t="e">
        <f t="shared" si="4989"/>
        <v>#VALUE!</v>
      </c>
      <c r="CE2457" t="e">
        <f t="shared" si="4990"/>
        <v>#VALUE!</v>
      </c>
      <c r="CF2457" t="e">
        <f t="shared" si="4991"/>
        <v>#VALUE!</v>
      </c>
      <c r="CI2457" t="e">
        <f>IF(BV2457="A",((CD2457*'Input Output'!$E$5)+'Input Output'!$H$5),IF(BV2457="B",(CD2457*'Input Output'!$E$8)+'Input Output'!$H$8,IF(BV2457="C",(CD2457*'Input Output'!$E$11)+'Input Output'!$H$11,"")))</f>
        <v>#VALUE!</v>
      </c>
      <c r="CJ2457" t="e">
        <f>IF(BV2457="A",(CF2457*'Input Output'!$E$6)+'Input Output'!$H$6,IF(BV2457="B",(CF2457*'Input Output'!$E$9)+'Input Output'!$H$9,IF(BV2457="C",(CF2457*'Input Output'!$E$12)+'Input Output'!$H$12,"")))</f>
        <v>#VALUE!</v>
      </c>
      <c r="CL2457" t="str">
        <f t="shared" si="4992"/>
        <v/>
      </c>
    </row>
    <row r="2458" spans="71:90" x14ac:dyDescent="0.25">
      <c r="BS2458">
        <f t="shared" si="4985"/>
        <v>0</v>
      </c>
      <c r="BT2458">
        <f t="shared" si="4987"/>
        <v>204.49811666666798</v>
      </c>
      <c r="BU2458" s="15">
        <f t="shared" si="4993"/>
        <v>12269.887000000079</v>
      </c>
      <c r="BV2458" s="17" t="s">
        <v>458</v>
      </c>
      <c r="BW2458" t="str">
        <f>'Hour Loop'!X123</f>
        <v>G01 X378.526 Y35.568</v>
      </c>
      <c r="BX2458" t="str">
        <f>'Hour Loop'!Y123</f>
        <v/>
      </c>
      <c r="BZ2458">
        <f t="shared" si="4986"/>
        <v>20.745000000000001</v>
      </c>
      <c r="CA2458" t="str">
        <f t="shared" ref="CA2458:CA2521" si="4994">IF(LEFT(TRIM(BW2458),3)&lt;&gt;"G01","0","1")</f>
        <v>1</v>
      </c>
      <c r="CC2458" t="str">
        <f t="shared" si="4988"/>
        <v>G01 X378.52</v>
      </c>
      <c r="CD2458" t="str">
        <f t="shared" si="4989"/>
        <v>378.52</v>
      </c>
      <c r="CE2458" t="str">
        <f t="shared" si="4990"/>
        <v>378.526 Y35.568</v>
      </c>
      <c r="CF2458" t="str">
        <f t="shared" si="4991"/>
        <v>35.568</v>
      </c>
      <c r="CI2458">
        <f>IF(BV2458="A",((CD2458*'Input Output'!$E$5)+'Input Output'!$H$5),IF(BV2458="B",(CD2458*'Input Output'!$E$8)+'Input Output'!$H$8,IF(BV2458="C",(CD2458*'Input Output'!$E$11)+'Input Output'!$H$11,"")))</f>
        <v>378.52</v>
      </c>
      <c r="CJ2458">
        <f>IF(BV2458="A",(CF2458*'Input Output'!$E$6)+'Input Output'!$H$6,IF(BV2458="B",(CF2458*'Input Output'!$E$9)+'Input Output'!$H$9,IF(BV2458="C",(CF2458*'Input Output'!$E$12)+'Input Output'!$H$12,"")))</f>
        <v>35.567999999999998</v>
      </c>
      <c r="CL2458" t="str">
        <f t="shared" si="4992"/>
        <v/>
      </c>
    </row>
    <row r="2459" spans="71:90" x14ac:dyDescent="0.25">
      <c r="BS2459">
        <f t="shared" si="4985"/>
        <v>0</v>
      </c>
      <c r="BT2459">
        <f t="shared" si="4987"/>
        <v>204.84386666666799</v>
      </c>
      <c r="BU2459" s="15">
        <f t="shared" si="4993"/>
        <v>12290.63200000008</v>
      </c>
      <c r="BV2459" s="17" t="s">
        <v>458</v>
      </c>
      <c r="BW2459" t="str">
        <f>'Hour Loop'!X124</f>
        <v>G04 P7.38</v>
      </c>
      <c r="BX2459" t="str">
        <f>'Hour Loop'!Y124</f>
        <v/>
      </c>
      <c r="BZ2459">
        <f t="shared" si="4986"/>
        <v>7.38</v>
      </c>
      <c r="CA2459" t="str">
        <f t="shared" si="4994"/>
        <v>0</v>
      </c>
      <c r="CC2459" t="e">
        <f t="shared" si="4988"/>
        <v>#VALUE!</v>
      </c>
      <c r="CD2459" t="e">
        <f t="shared" si="4989"/>
        <v>#VALUE!</v>
      </c>
      <c r="CE2459" t="e">
        <f t="shared" si="4990"/>
        <v>#VALUE!</v>
      </c>
      <c r="CF2459" t="e">
        <f t="shared" si="4991"/>
        <v>#VALUE!</v>
      </c>
      <c r="CI2459" t="e">
        <f>IF(BV2459="A",((CD2459*'Input Output'!$E$5)+'Input Output'!$H$5),IF(BV2459="B",(CD2459*'Input Output'!$E$8)+'Input Output'!$H$8,IF(BV2459="C",(CD2459*'Input Output'!$E$11)+'Input Output'!$H$11,"")))</f>
        <v>#VALUE!</v>
      </c>
      <c r="CJ2459" t="e">
        <f>IF(BV2459="A",(CF2459*'Input Output'!$E$6)+'Input Output'!$H$6,IF(BV2459="B",(CF2459*'Input Output'!$E$9)+'Input Output'!$H$9,IF(BV2459="C",(CF2459*'Input Output'!$E$12)+'Input Output'!$H$12,"")))</f>
        <v>#VALUE!</v>
      </c>
      <c r="CL2459" t="str">
        <f t="shared" si="4992"/>
        <v/>
      </c>
    </row>
    <row r="2460" spans="71:90" x14ac:dyDescent="0.25">
      <c r="BS2460">
        <f t="shared" si="4985"/>
        <v>0</v>
      </c>
      <c r="BT2460">
        <f t="shared" si="4987"/>
        <v>204.96686666666798</v>
      </c>
      <c r="BU2460" s="15">
        <f t="shared" si="4993"/>
        <v>12298.012000000079</v>
      </c>
      <c r="BV2460" s="17" t="s">
        <v>458</v>
      </c>
      <c r="BW2460" t="str">
        <f>'Hour Loop'!X125</f>
        <v>G01 X367.849 Y29.520</v>
      </c>
      <c r="BX2460" t="str">
        <f>'Hour Loop'!Y125</f>
        <v/>
      </c>
      <c r="BZ2460">
        <f t="shared" si="4986"/>
        <v>20.745000000000001</v>
      </c>
      <c r="CA2460" t="str">
        <f t="shared" si="4994"/>
        <v>1</v>
      </c>
      <c r="CC2460" t="str">
        <f t="shared" si="4988"/>
        <v>G01 X367.84</v>
      </c>
      <c r="CD2460" t="str">
        <f t="shared" si="4989"/>
        <v>367.84</v>
      </c>
      <c r="CE2460" t="str">
        <f t="shared" si="4990"/>
        <v>367.849 Y29.520</v>
      </c>
      <c r="CF2460" t="str">
        <f t="shared" si="4991"/>
        <v>29.520</v>
      </c>
      <c r="CI2460">
        <f>IF(BV2460="A",((CD2460*'Input Output'!$E$5)+'Input Output'!$H$5),IF(BV2460="B",(CD2460*'Input Output'!$E$8)+'Input Output'!$H$8,IF(BV2460="C",(CD2460*'Input Output'!$E$11)+'Input Output'!$H$11,"")))</f>
        <v>367.84</v>
      </c>
      <c r="CJ2460">
        <f>IF(BV2460="A",(CF2460*'Input Output'!$E$6)+'Input Output'!$H$6,IF(BV2460="B",(CF2460*'Input Output'!$E$9)+'Input Output'!$H$9,IF(BV2460="C",(CF2460*'Input Output'!$E$12)+'Input Output'!$H$12,"")))</f>
        <v>29.52</v>
      </c>
      <c r="CL2460" t="str">
        <f t="shared" si="4992"/>
        <v/>
      </c>
    </row>
    <row r="2461" spans="71:90" x14ac:dyDescent="0.25">
      <c r="BS2461">
        <f t="shared" si="4985"/>
        <v>0</v>
      </c>
      <c r="BT2461">
        <f t="shared" si="4987"/>
        <v>205.31261666666799</v>
      </c>
      <c r="BU2461" s="15">
        <f t="shared" si="4993"/>
        <v>12318.75700000008</v>
      </c>
      <c r="BV2461" s="17" t="s">
        <v>458</v>
      </c>
      <c r="BW2461" t="str">
        <f>'Hour Loop'!X126</f>
        <v>G04 P7.38</v>
      </c>
      <c r="BX2461" t="str">
        <f>'Hour Loop'!Y126</f>
        <v/>
      </c>
      <c r="BZ2461">
        <f t="shared" si="4986"/>
        <v>7.38</v>
      </c>
      <c r="CA2461" t="str">
        <f t="shared" si="4994"/>
        <v>0</v>
      </c>
      <c r="CC2461" t="e">
        <f t="shared" si="4988"/>
        <v>#VALUE!</v>
      </c>
      <c r="CD2461" t="e">
        <f t="shared" si="4989"/>
        <v>#VALUE!</v>
      </c>
      <c r="CE2461" t="e">
        <f t="shared" si="4990"/>
        <v>#VALUE!</v>
      </c>
      <c r="CF2461" t="e">
        <f t="shared" si="4991"/>
        <v>#VALUE!</v>
      </c>
      <c r="CI2461" t="e">
        <f>IF(BV2461="A",((CD2461*'Input Output'!$E$5)+'Input Output'!$H$5),IF(BV2461="B",(CD2461*'Input Output'!$E$8)+'Input Output'!$H$8,IF(BV2461="C",(CD2461*'Input Output'!$E$11)+'Input Output'!$H$11,"")))</f>
        <v>#VALUE!</v>
      </c>
      <c r="CJ2461" t="e">
        <f>IF(BV2461="A",(CF2461*'Input Output'!$E$6)+'Input Output'!$H$6,IF(BV2461="B",(CF2461*'Input Output'!$E$9)+'Input Output'!$H$9,IF(BV2461="C",(CF2461*'Input Output'!$E$12)+'Input Output'!$H$12,"")))</f>
        <v>#VALUE!</v>
      </c>
      <c r="CL2461" t="str">
        <f t="shared" si="4992"/>
        <v/>
      </c>
    </row>
    <row r="2462" spans="71:90" x14ac:dyDescent="0.25">
      <c r="BS2462">
        <f t="shared" si="4985"/>
        <v>0</v>
      </c>
      <c r="BT2462">
        <f t="shared" si="4987"/>
        <v>205.43561666666798</v>
      </c>
      <c r="BU2462" s="15">
        <f t="shared" si="4993"/>
        <v>12326.137000000079</v>
      </c>
      <c r="BV2462" s="17" t="s">
        <v>458</v>
      </c>
      <c r="BW2462" t="str">
        <f>'Hour Loop'!X127</f>
        <v>G01 X356.889 Y24.003</v>
      </c>
      <c r="BX2462" t="str">
        <f>'Hour Loop'!Y127</f>
        <v/>
      </c>
      <c r="BZ2462">
        <f t="shared" si="4986"/>
        <v>20.745000000000001</v>
      </c>
      <c r="CA2462" t="str">
        <f t="shared" si="4994"/>
        <v>1</v>
      </c>
      <c r="CC2462" t="str">
        <f t="shared" si="4988"/>
        <v>G01 X356.88</v>
      </c>
      <c r="CD2462" t="str">
        <f t="shared" si="4989"/>
        <v>356.88</v>
      </c>
      <c r="CE2462" t="str">
        <f t="shared" si="4990"/>
        <v>356.889 Y24.003</v>
      </c>
      <c r="CF2462" t="str">
        <f t="shared" si="4991"/>
        <v>24.003</v>
      </c>
      <c r="CI2462">
        <f>IF(BV2462="A",((CD2462*'Input Output'!$E$5)+'Input Output'!$H$5),IF(BV2462="B",(CD2462*'Input Output'!$E$8)+'Input Output'!$H$8,IF(BV2462="C",(CD2462*'Input Output'!$E$11)+'Input Output'!$H$11,"")))</f>
        <v>356.88</v>
      </c>
      <c r="CJ2462">
        <f>IF(BV2462="A",(CF2462*'Input Output'!$E$6)+'Input Output'!$H$6,IF(BV2462="B",(CF2462*'Input Output'!$E$9)+'Input Output'!$H$9,IF(BV2462="C",(CF2462*'Input Output'!$E$12)+'Input Output'!$H$12,"")))</f>
        <v>24.003</v>
      </c>
      <c r="CL2462" t="str">
        <f t="shared" si="4992"/>
        <v/>
      </c>
    </row>
    <row r="2463" spans="71:90" x14ac:dyDescent="0.25">
      <c r="BS2463">
        <f t="shared" si="4985"/>
        <v>0</v>
      </c>
      <c r="BT2463">
        <f t="shared" si="4987"/>
        <v>205.78136666666799</v>
      </c>
      <c r="BU2463" s="15">
        <f t="shared" si="4993"/>
        <v>12346.88200000008</v>
      </c>
      <c r="BV2463" s="17" t="s">
        <v>458</v>
      </c>
      <c r="BW2463" t="str">
        <f>'Hour Loop'!X128</f>
        <v>G04 P7.38</v>
      </c>
      <c r="BX2463" t="str">
        <f>'Hour Loop'!Y128</f>
        <v/>
      </c>
      <c r="BZ2463">
        <f t="shared" si="4986"/>
        <v>7.38</v>
      </c>
      <c r="CA2463" t="str">
        <f t="shared" si="4994"/>
        <v>0</v>
      </c>
      <c r="CC2463" t="e">
        <f t="shared" si="4988"/>
        <v>#VALUE!</v>
      </c>
      <c r="CD2463" t="e">
        <f t="shared" si="4989"/>
        <v>#VALUE!</v>
      </c>
      <c r="CE2463" t="e">
        <f t="shared" si="4990"/>
        <v>#VALUE!</v>
      </c>
      <c r="CF2463" t="e">
        <f t="shared" si="4991"/>
        <v>#VALUE!</v>
      </c>
      <c r="CI2463" t="e">
        <f>IF(BV2463="A",((CD2463*'Input Output'!$E$5)+'Input Output'!$H$5),IF(BV2463="B",(CD2463*'Input Output'!$E$8)+'Input Output'!$H$8,IF(BV2463="C",(CD2463*'Input Output'!$E$11)+'Input Output'!$H$11,"")))</f>
        <v>#VALUE!</v>
      </c>
      <c r="CJ2463" t="e">
        <f>IF(BV2463="A",(CF2463*'Input Output'!$E$6)+'Input Output'!$H$6,IF(BV2463="B",(CF2463*'Input Output'!$E$9)+'Input Output'!$H$9,IF(BV2463="C",(CF2463*'Input Output'!$E$12)+'Input Output'!$H$12,"")))</f>
        <v>#VALUE!</v>
      </c>
      <c r="CL2463" t="str">
        <f t="shared" si="4992"/>
        <v/>
      </c>
    </row>
    <row r="2464" spans="71:90" x14ac:dyDescent="0.25">
      <c r="BS2464">
        <f t="shared" si="4985"/>
        <v>0</v>
      </c>
      <c r="BT2464">
        <f t="shared" si="4987"/>
        <v>205.90436666666798</v>
      </c>
      <c r="BU2464" s="15">
        <f t="shared" si="4993"/>
        <v>12354.262000000079</v>
      </c>
      <c r="BV2464" s="17" t="s">
        <v>458</v>
      </c>
      <c r="BW2464" t="str">
        <f>'Hour Loop'!X129</f>
        <v>G01 X345.671 Y19.030</v>
      </c>
      <c r="BX2464" t="str">
        <f>'Hour Loop'!Y129</f>
        <v/>
      </c>
      <c r="BZ2464">
        <f t="shared" si="4986"/>
        <v>20.745000000000001</v>
      </c>
      <c r="CA2464" t="str">
        <f t="shared" si="4994"/>
        <v>1</v>
      </c>
      <c r="CC2464" t="str">
        <f t="shared" si="4988"/>
        <v>G01 X345.67</v>
      </c>
      <c r="CD2464" t="str">
        <f t="shared" si="4989"/>
        <v>345.67</v>
      </c>
      <c r="CE2464" t="str">
        <f t="shared" si="4990"/>
        <v>345.671 Y19.030</v>
      </c>
      <c r="CF2464" t="str">
        <f t="shared" si="4991"/>
        <v>19.030</v>
      </c>
      <c r="CI2464">
        <f>IF(BV2464="A",((CD2464*'Input Output'!$E$5)+'Input Output'!$H$5),IF(BV2464="B",(CD2464*'Input Output'!$E$8)+'Input Output'!$H$8,IF(BV2464="C",(CD2464*'Input Output'!$E$11)+'Input Output'!$H$11,"")))</f>
        <v>345.67</v>
      </c>
      <c r="CJ2464">
        <f>IF(BV2464="A",(CF2464*'Input Output'!$E$6)+'Input Output'!$H$6,IF(BV2464="B",(CF2464*'Input Output'!$E$9)+'Input Output'!$H$9,IF(BV2464="C",(CF2464*'Input Output'!$E$12)+'Input Output'!$H$12,"")))</f>
        <v>19.03</v>
      </c>
      <c r="CL2464" t="str">
        <f t="shared" si="4992"/>
        <v/>
      </c>
    </row>
    <row r="2465" spans="71:90" x14ac:dyDescent="0.25">
      <c r="BS2465">
        <f t="shared" si="4985"/>
        <v>0</v>
      </c>
      <c r="BT2465">
        <f t="shared" si="4987"/>
        <v>206.25011666666799</v>
      </c>
      <c r="BU2465" s="15">
        <f t="shared" si="4993"/>
        <v>12375.00700000008</v>
      </c>
      <c r="BV2465" s="17" t="s">
        <v>458</v>
      </c>
      <c r="BW2465" t="str">
        <f>'Hour Loop'!X130</f>
        <v>G04 P7.38</v>
      </c>
      <c r="BX2465" t="str">
        <f>'Hour Loop'!Y130</f>
        <v/>
      </c>
      <c r="BZ2465">
        <f t="shared" si="4986"/>
        <v>7.38</v>
      </c>
      <c r="CA2465" t="str">
        <f t="shared" si="4994"/>
        <v>0</v>
      </c>
      <c r="CC2465" t="e">
        <f t="shared" si="4988"/>
        <v>#VALUE!</v>
      </c>
      <c r="CD2465" t="e">
        <f t="shared" si="4989"/>
        <v>#VALUE!</v>
      </c>
      <c r="CE2465" t="e">
        <f t="shared" si="4990"/>
        <v>#VALUE!</v>
      </c>
      <c r="CF2465" t="e">
        <f t="shared" si="4991"/>
        <v>#VALUE!</v>
      </c>
      <c r="CI2465" t="e">
        <f>IF(BV2465="A",((CD2465*'Input Output'!$E$5)+'Input Output'!$H$5),IF(BV2465="B",(CD2465*'Input Output'!$E$8)+'Input Output'!$H$8,IF(BV2465="C",(CD2465*'Input Output'!$E$11)+'Input Output'!$H$11,"")))</f>
        <v>#VALUE!</v>
      </c>
      <c r="CJ2465" t="e">
        <f>IF(BV2465="A",(CF2465*'Input Output'!$E$6)+'Input Output'!$H$6,IF(BV2465="B",(CF2465*'Input Output'!$E$9)+'Input Output'!$H$9,IF(BV2465="C",(CF2465*'Input Output'!$E$12)+'Input Output'!$H$12,"")))</f>
        <v>#VALUE!</v>
      </c>
      <c r="CL2465" t="str">
        <f t="shared" si="4992"/>
        <v/>
      </c>
    </row>
    <row r="2466" spans="71:90" x14ac:dyDescent="0.25">
      <c r="BS2466">
        <f t="shared" si="4985"/>
        <v>0</v>
      </c>
      <c r="BT2466">
        <f t="shared" si="4987"/>
        <v>206.37311666666798</v>
      </c>
      <c r="BU2466" s="15">
        <f t="shared" si="4993"/>
        <v>12382.387000000079</v>
      </c>
      <c r="BV2466" s="17" t="s">
        <v>458</v>
      </c>
      <c r="BW2466" t="str">
        <f>'Hour Loop'!X131</f>
        <v>G01 X334.222 Y14.614</v>
      </c>
      <c r="BX2466" t="str">
        <f>'Hour Loop'!Y131</f>
        <v/>
      </c>
      <c r="BZ2466">
        <f t="shared" si="4986"/>
        <v>20.745000000000001</v>
      </c>
      <c r="CA2466" t="str">
        <f t="shared" si="4994"/>
        <v>1</v>
      </c>
      <c r="CC2466" t="str">
        <f t="shared" si="4988"/>
        <v>G01 X334.22</v>
      </c>
      <c r="CD2466" t="str">
        <f t="shared" si="4989"/>
        <v>334.22</v>
      </c>
      <c r="CE2466" t="str">
        <f t="shared" si="4990"/>
        <v>334.222 Y14.614</v>
      </c>
      <c r="CF2466" t="str">
        <f t="shared" si="4991"/>
        <v>14.614</v>
      </c>
      <c r="CI2466">
        <f>IF(BV2466="A",((CD2466*'Input Output'!$E$5)+'Input Output'!$H$5),IF(BV2466="B",(CD2466*'Input Output'!$E$8)+'Input Output'!$H$8,IF(BV2466="C",(CD2466*'Input Output'!$E$11)+'Input Output'!$H$11,"")))</f>
        <v>334.22</v>
      </c>
      <c r="CJ2466">
        <f>IF(BV2466="A",(CF2466*'Input Output'!$E$6)+'Input Output'!$H$6,IF(BV2466="B",(CF2466*'Input Output'!$E$9)+'Input Output'!$H$9,IF(BV2466="C",(CF2466*'Input Output'!$E$12)+'Input Output'!$H$12,"")))</f>
        <v>14.614000000000001</v>
      </c>
      <c r="CL2466" t="str">
        <f t="shared" si="4992"/>
        <v/>
      </c>
    </row>
    <row r="2467" spans="71:90" x14ac:dyDescent="0.25">
      <c r="BS2467">
        <f t="shared" si="4985"/>
        <v>0</v>
      </c>
      <c r="BT2467">
        <f t="shared" si="4987"/>
        <v>206.71886666666799</v>
      </c>
      <c r="BU2467" s="15">
        <f t="shared" si="4993"/>
        <v>12403.13200000008</v>
      </c>
      <c r="BV2467" s="17" t="s">
        <v>458</v>
      </c>
      <c r="BW2467" t="str">
        <f>'Hour Loop'!X132</f>
        <v>G04 P7.38</v>
      </c>
      <c r="BX2467" t="str">
        <f>'Hour Loop'!Y132</f>
        <v/>
      </c>
      <c r="BZ2467">
        <f t="shared" si="4986"/>
        <v>7.38</v>
      </c>
      <c r="CA2467" t="str">
        <f t="shared" si="4994"/>
        <v>0</v>
      </c>
      <c r="CC2467" t="e">
        <f t="shared" si="4988"/>
        <v>#VALUE!</v>
      </c>
      <c r="CD2467" t="e">
        <f t="shared" si="4989"/>
        <v>#VALUE!</v>
      </c>
      <c r="CE2467" t="e">
        <f t="shared" si="4990"/>
        <v>#VALUE!</v>
      </c>
      <c r="CF2467" t="e">
        <f t="shared" si="4991"/>
        <v>#VALUE!</v>
      </c>
      <c r="CI2467" t="e">
        <f>IF(BV2467="A",((CD2467*'Input Output'!$E$5)+'Input Output'!$H$5),IF(BV2467="B",(CD2467*'Input Output'!$E$8)+'Input Output'!$H$8,IF(BV2467="C",(CD2467*'Input Output'!$E$11)+'Input Output'!$H$11,"")))</f>
        <v>#VALUE!</v>
      </c>
      <c r="CJ2467" t="e">
        <f>IF(BV2467="A",(CF2467*'Input Output'!$E$6)+'Input Output'!$H$6,IF(BV2467="B",(CF2467*'Input Output'!$E$9)+'Input Output'!$H$9,IF(BV2467="C",(CF2467*'Input Output'!$E$12)+'Input Output'!$H$12,"")))</f>
        <v>#VALUE!</v>
      </c>
      <c r="CL2467" t="str">
        <f t="shared" si="4992"/>
        <v/>
      </c>
    </row>
    <row r="2468" spans="71:90" x14ac:dyDescent="0.25">
      <c r="BS2468">
        <f t="shared" si="4985"/>
        <v>0</v>
      </c>
      <c r="BT2468">
        <f t="shared" si="4987"/>
        <v>206.84186666666798</v>
      </c>
      <c r="BU2468" s="15">
        <f t="shared" si="4993"/>
        <v>12410.512000000079</v>
      </c>
      <c r="BV2468" s="17" t="s">
        <v>458</v>
      </c>
      <c r="BW2468" t="str">
        <f>'Hour Loop'!X133</f>
        <v>G01 X322.571 Y10.765</v>
      </c>
      <c r="BX2468" t="str">
        <f>'Hour Loop'!Y133</f>
        <v/>
      </c>
      <c r="BZ2468">
        <f t="shared" si="4986"/>
        <v>20.745000000000001</v>
      </c>
      <c r="CA2468" t="str">
        <f t="shared" si="4994"/>
        <v>1</v>
      </c>
      <c r="CC2468" t="str">
        <f t="shared" si="4988"/>
        <v>G01 X322.57</v>
      </c>
      <c r="CD2468" t="str">
        <f t="shared" si="4989"/>
        <v>322.57</v>
      </c>
      <c r="CE2468" t="str">
        <f t="shared" si="4990"/>
        <v>322.571 Y10.765</v>
      </c>
      <c r="CF2468" t="str">
        <f t="shared" si="4991"/>
        <v>10.765</v>
      </c>
      <c r="CI2468">
        <f>IF(BV2468="A",((CD2468*'Input Output'!$E$5)+'Input Output'!$H$5),IF(BV2468="B",(CD2468*'Input Output'!$E$8)+'Input Output'!$H$8,IF(BV2468="C",(CD2468*'Input Output'!$E$11)+'Input Output'!$H$11,"")))</f>
        <v>322.57</v>
      </c>
      <c r="CJ2468">
        <f>IF(BV2468="A",(CF2468*'Input Output'!$E$6)+'Input Output'!$H$6,IF(BV2468="B",(CF2468*'Input Output'!$E$9)+'Input Output'!$H$9,IF(BV2468="C",(CF2468*'Input Output'!$E$12)+'Input Output'!$H$12,"")))</f>
        <v>10.765000000000001</v>
      </c>
      <c r="CL2468" t="str">
        <f t="shared" si="4992"/>
        <v/>
      </c>
    </row>
    <row r="2469" spans="71:90" x14ac:dyDescent="0.25">
      <c r="BS2469">
        <f t="shared" si="4985"/>
        <v>0</v>
      </c>
      <c r="BT2469">
        <f t="shared" si="4987"/>
        <v>207.18761666666799</v>
      </c>
      <c r="BU2469" s="15">
        <f t="shared" si="4993"/>
        <v>12431.25700000008</v>
      </c>
      <c r="BV2469" s="17" t="s">
        <v>458</v>
      </c>
      <c r="BW2469" t="str">
        <f>'Hour Loop'!X134</f>
        <v>G04 P7.38</v>
      </c>
      <c r="BX2469" t="str">
        <f>'Hour Loop'!Y134</f>
        <v/>
      </c>
      <c r="BZ2469">
        <f t="shared" si="4986"/>
        <v>7.38</v>
      </c>
      <c r="CA2469" t="str">
        <f t="shared" si="4994"/>
        <v>0</v>
      </c>
      <c r="CC2469" t="e">
        <f t="shared" si="4988"/>
        <v>#VALUE!</v>
      </c>
      <c r="CD2469" t="e">
        <f t="shared" si="4989"/>
        <v>#VALUE!</v>
      </c>
      <c r="CE2469" t="e">
        <f t="shared" si="4990"/>
        <v>#VALUE!</v>
      </c>
      <c r="CF2469" t="e">
        <f t="shared" si="4991"/>
        <v>#VALUE!</v>
      </c>
      <c r="CI2469" t="e">
        <f>IF(BV2469="A",((CD2469*'Input Output'!$E$5)+'Input Output'!$H$5),IF(BV2469="B",(CD2469*'Input Output'!$E$8)+'Input Output'!$H$8,IF(BV2469="C",(CD2469*'Input Output'!$E$11)+'Input Output'!$H$11,"")))</f>
        <v>#VALUE!</v>
      </c>
      <c r="CJ2469" t="e">
        <f>IF(BV2469="A",(CF2469*'Input Output'!$E$6)+'Input Output'!$H$6,IF(BV2469="B",(CF2469*'Input Output'!$E$9)+'Input Output'!$H$9,IF(BV2469="C",(CF2469*'Input Output'!$E$12)+'Input Output'!$H$12,"")))</f>
        <v>#VALUE!</v>
      </c>
      <c r="CL2469" t="str">
        <f t="shared" si="4992"/>
        <v/>
      </c>
    </row>
    <row r="2470" spans="71:90" x14ac:dyDescent="0.25">
      <c r="BS2470">
        <f t="shared" si="4985"/>
        <v>0</v>
      </c>
      <c r="BT2470">
        <f t="shared" si="4987"/>
        <v>207.31061666666798</v>
      </c>
      <c r="BU2470" s="15">
        <f t="shared" si="4993"/>
        <v>12438.637000000079</v>
      </c>
      <c r="BV2470" s="17" t="s">
        <v>458</v>
      </c>
      <c r="BW2470" t="str">
        <f>'Hour Loop'!X135</f>
        <v>G01 X310.745 Y7.492</v>
      </c>
      <c r="BX2470" t="str">
        <f>'Hour Loop'!Y135</f>
        <v/>
      </c>
      <c r="BZ2470">
        <f t="shared" si="4986"/>
        <v>20.745000000000001</v>
      </c>
      <c r="CA2470" t="str">
        <f t="shared" si="4994"/>
        <v>1</v>
      </c>
      <c r="CC2470" t="str">
        <f t="shared" si="4988"/>
        <v>G01 X310.7</v>
      </c>
      <c r="CD2470" t="str">
        <f t="shared" si="4989"/>
        <v>310.7</v>
      </c>
      <c r="CE2470" t="str">
        <f t="shared" si="4990"/>
        <v>310.745 Y7.492</v>
      </c>
      <c r="CF2470" t="str">
        <f t="shared" si="4991"/>
        <v>7.492</v>
      </c>
      <c r="CI2470">
        <f>IF(BV2470="A",((CD2470*'Input Output'!$E$5)+'Input Output'!$H$5),IF(BV2470="B",(CD2470*'Input Output'!$E$8)+'Input Output'!$H$8,IF(BV2470="C",(CD2470*'Input Output'!$E$11)+'Input Output'!$H$11,"")))</f>
        <v>310.7</v>
      </c>
      <c r="CJ2470">
        <f>IF(BV2470="A",(CF2470*'Input Output'!$E$6)+'Input Output'!$H$6,IF(BV2470="B",(CF2470*'Input Output'!$E$9)+'Input Output'!$H$9,IF(BV2470="C",(CF2470*'Input Output'!$E$12)+'Input Output'!$H$12,"")))</f>
        <v>7.492</v>
      </c>
      <c r="CL2470" t="str">
        <f t="shared" si="4992"/>
        <v/>
      </c>
    </row>
    <row r="2471" spans="71:90" x14ac:dyDescent="0.25">
      <c r="BS2471">
        <f t="shared" si="4985"/>
        <v>0</v>
      </c>
      <c r="BT2471">
        <f t="shared" si="4987"/>
        <v>207.65636666666799</v>
      </c>
      <c r="BU2471" s="15">
        <f t="shared" si="4993"/>
        <v>12459.38200000008</v>
      </c>
      <c r="BV2471" s="17" t="s">
        <v>458</v>
      </c>
      <c r="BW2471" t="str">
        <f>'Hour Loop'!X136</f>
        <v>G04 P7.38</v>
      </c>
      <c r="BX2471" t="str">
        <f>'Hour Loop'!Y136</f>
        <v/>
      </c>
      <c r="BZ2471">
        <f t="shared" si="4986"/>
        <v>7.38</v>
      </c>
      <c r="CA2471" t="str">
        <f t="shared" si="4994"/>
        <v>0</v>
      </c>
      <c r="CC2471" t="e">
        <f t="shared" si="4988"/>
        <v>#VALUE!</v>
      </c>
      <c r="CD2471" t="e">
        <f t="shared" si="4989"/>
        <v>#VALUE!</v>
      </c>
      <c r="CE2471" t="e">
        <f t="shared" si="4990"/>
        <v>#VALUE!</v>
      </c>
      <c r="CF2471" t="e">
        <f t="shared" si="4991"/>
        <v>#VALUE!</v>
      </c>
      <c r="CI2471" t="e">
        <f>IF(BV2471="A",((CD2471*'Input Output'!$E$5)+'Input Output'!$H$5),IF(BV2471="B",(CD2471*'Input Output'!$E$8)+'Input Output'!$H$8,IF(BV2471="C",(CD2471*'Input Output'!$E$11)+'Input Output'!$H$11,"")))</f>
        <v>#VALUE!</v>
      </c>
      <c r="CJ2471" t="e">
        <f>IF(BV2471="A",(CF2471*'Input Output'!$E$6)+'Input Output'!$H$6,IF(BV2471="B",(CF2471*'Input Output'!$E$9)+'Input Output'!$H$9,IF(BV2471="C",(CF2471*'Input Output'!$E$12)+'Input Output'!$H$12,"")))</f>
        <v>#VALUE!</v>
      </c>
      <c r="CL2471" t="str">
        <f t="shared" si="4992"/>
        <v/>
      </c>
    </row>
    <row r="2472" spans="71:90" x14ac:dyDescent="0.25">
      <c r="BS2472">
        <f t="shared" si="4985"/>
        <v>0</v>
      </c>
      <c r="BT2472">
        <f t="shared" si="4987"/>
        <v>207.77936666666798</v>
      </c>
      <c r="BU2472" s="15">
        <f t="shared" si="4993"/>
        <v>12466.762000000079</v>
      </c>
      <c r="BV2472" s="17" t="s">
        <v>458</v>
      </c>
      <c r="BW2472" t="str">
        <f>'Hour Loop'!X137</f>
        <v>G01 X298.773 Y4.804</v>
      </c>
      <c r="BX2472" t="str">
        <f>'Hour Loop'!Y137</f>
        <v/>
      </c>
      <c r="BZ2472">
        <f t="shared" si="4986"/>
        <v>20.745000000000001</v>
      </c>
      <c r="CA2472" t="str">
        <f t="shared" si="4994"/>
        <v>1</v>
      </c>
      <c r="CC2472" t="str">
        <f t="shared" si="4988"/>
        <v>G01 X298.7</v>
      </c>
      <c r="CD2472" t="str">
        <f t="shared" si="4989"/>
        <v>298.7</v>
      </c>
      <c r="CE2472" t="str">
        <f t="shared" si="4990"/>
        <v>298.773 Y4.804</v>
      </c>
      <c r="CF2472" t="str">
        <f t="shared" si="4991"/>
        <v>4.804</v>
      </c>
      <c r="CI2472">
        <f>IF(BV2472="A",((CD2472*'Input Output'!$E$5)+'Input Output'!$H$5),IF(BV2472="B",(CD2472*'Input Output'!$E$8)+'Input Output'!$H$8,IF(BV2472="C",(CD2472*'Input Output'!$E$11)+'Input Output'!$H$11,"")))</f>
        <v>298.7</v>
      </c>
      <c r="CJ2472">
        <f>IF(BV2472="A",(CF2472*'Input Output'!$E$6)+'Input Output'!$H$6,IF(BV2472="B",(CF2472*'Input Output'!$E$9)+'Input Output'!$H$9,IF(BV2472="C",(CF2472*'Input Output'!$E$12)+'Input Output'!$H$12,"")))</f>
        <v>4.8040000000000003</v>
      </c>
      <c r="CL2472" t="str">
        <f t="shared" si="4992"/>
        <v/>
      </c>
    </row>
    <row r="2473" spans="71:90" x14ac:dyDescent="0.25">
      <c r="BS2473">
        <f t="shared" si="4985"/>
        <v>0</v>
      </c>
      <c r="BT2473">
        <f t="shared" si="4987"/>
        <v>208.12511666666799</v>
      </c>
      <c r="BU2473" s="15">
        <f t="shared" si="4993"/>
        <v>12487.50700000008</v>
      </c>
      <c r="BV2473" s="17" t="s">
        <v>458</v>
      </c>
      <c r="BW2473" t="str">
        <f>'Hour Loop'!X138</f>
        <v>G04 P7.38</v>
      </c>
      <c r="BX2473" t="str">
        <f>'Hour Loop'!Y138</f>
        <v/>
      </c>
      <c r="BZ2473">
        <f t="shared" si="4986"/>
        <v>7.38</v>
      </c>
      <c r="CA2473" t="str">
        <f t="shared" si="4994"/>
        <v>0</v>
      </c>
      <c r="CC2473" t="e">
        <f t="shared" si="4988"/>
        <v>#VALUE!</v>
      </c>
      <c r="CD2473" t="e">
        <f t="shared" si="4989"/>
        <v>#VALUE!</v>
      </c>
      <c r="CE2473" t="e">
        <f t="shared" si="4990"/>
        <v>#VALUE!</v>
      </c>
      <c r="CF2473" t="e">
        <f t="shared" si="4991"/>
        <v>#VALUE!</v>
      </c>
      <c r="CI2473" t="e">
        <f>IF(BV2473="A",((CD2473*'Input Output'!$E$5)+'Input Output'!$H$5),IF(BV2473="B",(CD2473*'Input Output'!$E$8)+'Input Output'!$H$8,IF(BV2473="C",(CD2473*'Input Output'!$E$11)+'Input Output'!$H$11,"")))</f>
        <v>#VALUE!</v>
      </c>
      <c r="CJ2473" t="e">
        <f>IF(BV2473="A",(CF2473*'Input Output'!$E$6)+'Input Output'!$H$6,IF(BV2473="B",(CF2473*'Input Output'!$E$9)+'Input Output'!$H$9,IF(BV2473="C",(CF2473*'Input Output'!$E$12)+'Input Output'!$H$12,"")))</f>
        <v>#VALUE!</v>
      </c>
      <c r="CL2473" t="str">
        <f t="shared" si="4992"/>
        <v/>
      </c>
    </row>
    <row r="2474" spans="71:90" x14ac:dyDescent="0.25">
      <c r="BS2474">
        <f t="shared" ref="BS2474:BS2537" si="4995">IF($BT$8&gt;=$BQ$6,0,1)</f>
        <v>0</v>
      </c>
      <c r="BT2474">
        <f t="shared" si="4987"/>
        <v>208.24811666666798</v>
      </c>
      <c r="BU2474" s="15">
        <f t="shared" si="4993"/>
        <v>12494.887000000079</v>
      </c>
      <c r="BV2474" s="17" t="s">
        <v>458</v>
      </c>
      <c r="BW2474" t="str">
        <f>'Hour Loop'!X139</f>
        <v>G01 X286.683 Y2.706</v>
      </c>
      <c r="BX2474" t="str">
        <f>'Hour Loop'!Y139</f>
        <v/>
      </c>
      <c r="BZ2474">
        <f t="shared" si="4986"/>
        <v>20.745000000000001</v>
      </c>
      <c r="CA2474" t="str">
        <f t="shared" si="4994"/>
        <v>1</v>
      </c>
      <c r="CC2474" t="str">
        <f t="shared" si="4988"/>
        <v>G01 X286.6</v>
      </c>
      <c r="CD2474" t="str">
        <f t="shared" si="4989"/>
        <v>286.6</v>
      </c>
      <c r="CE2474" t="str">
        <f t="shared" si="4990"/>
        <v>286.683 Y2.706</v>
      </c>
      <c r="CF2474" t="str">
        <f t="shared" si="4991"/>
        <v>2.706</v>
      </c>
      <c r="CI2474">
        <f>IF(BV2474="A",((CD2474*'Input Output'!$E$5)+'Input Output'!$H$5),IF(BV2474="B",(CD2474*'Input Output'!$E$8)+'Input Output'!$H$8,IF(BV2474="C",(CD2474*'Input Output'!$E$11)+'Input Output'!$H$11,"")))</f>
        <v>286.60000000000002</v>
      </c>
      <c r="CJ2474">
        <f>IF(BV2474="A",(CF2474*'Input Output'!$E$6)+'Input Output'!$H$6,IF(BV2474="B",(CF2474*'Input Output'!$E$9)+'Input Output'!$H$9,IF(BV2474="C",(CF2474*'Input Output'!$E$12)+'Input Output'!$H$12,"")))</f>
        <v>2.706</v>
      </c>
      <c r="CL2474" t="str">
        <f t="shared" si="4992"/>
        <v/>
      </c>
    </row>
    <row r="2475" spans="71:90" x14ac:dyDescent="0.25">
      <c r="BS2475">
        <f t="shared" si="4995"/>
        <v>0</v>
      </c>
      <c r="BT2475">
        <f t="shared" si="4987"/>
        <v>208.59386666666799</v>
      </c>
      <c r="BU2475" s="15">
        <f t="shared" si="4993"/>
        <v>12515.63200000008</v>
      </c>
      <c r="BV2475" s="17" t="s">
        <v>458</v>
      </c>
      <c r="BW2475" t="str">
        <f>'Hour Loop'!X140</f>
        <v>G04 P7.38</v>
      </c>
      <c r="BX2475" t="str">
        <f>'Hour Loop'!Y140</f>
        <v/>
      </c>
      <c r="BZ2475">
        <f t="shared" si="4986"/>
        <v>7.38</v>
      </c>
      <c r="CA2475" t="str">
        <f t="shared" si="4994"/>
        <v>0</v>
      </c>
      <c r="CC2475" t="e">
        <f t="shared" si="4988"/>
        <v>#VALUE!</v>
      </c>
      <c r="CD2475" t="e">
        <f t="shared" si="4989"/>
        <v>#VALUE!</v>
      </c>
      <c r="CE2475" t="e">
        <f t="shared" si="4990"/>
        <v>#VALUE!</v>
      </c>
      <c r="CF2475" t="e">
        <f t="shared" si="4991"/>
        <v>#VALUE!</v>
      </c>
      <c r="CI2475" t="e">
        <f>IF(BV2475="A",((CD2475*'Input Output'!$E$5)+'Input Output'!$H$5),IF(BV2475="B",(CD2475*'Input Output'!$E$8)+'Input Output'!$H$8,IF(BV2475="C",(CD2475*'Input Output'!$E$11)+'Input Output'!$H$11,"")))</f>
        <v>#VALUE!</v>
      </c>
      <c r="CJ2475" t="e">
        <f>IF(BV2475="A",(CF2475*'Input Output'!$E$6)+'Input Output'!$H$6,IF(BV2475="B",(CF2475*'Input Output'!$E$9)+'Input Output'!$H$9,IF(BV2475="C",(CF2475*'Input Output'!$E$12)+'Input Output'!$H$12,"")))</f>
        <v>#VALUE!</v>
      </c>
      <c r="CL2475" t="str">
        <f t="shared" si="4992"/>
        <v/>
      </c>
    </row>
    <row r="2476" spans="71:90" x14ac:dyDescent="0.25">
      <c r="BS2476">
        <f t="shared" si="4995"/>
        <v>0</v>
      </c>
      <c r="BT2476">
        <f t="shared" si="4987"/>
        <v>208.71686666666798</v>
      </c>
      <c r="BU2476" s="15">
        <f t="shared" si="4993"/>
        <v>12523.012000000079</v>
      </c>
      <c r="BV2476" s="17" t="s">
        <v>458</v>
      </c>
      <c r="BW2476" t="str">
        <f>'Hour Loop'!X141</f>
        <v>G01 X274.504 Y1.204</v>
      </c>
      <c r="BX2476" t="str">
        <f>'Hour Loop'!Y141</f>
        <v/>
      </c>
      <c r="BZ2476">
        <f t="shared" si="4986"/>
        <v>20.745000000000001</v>
      </c>
      <c r="CA2476" t="str">
        <f t="shared" si="4994"/>
        <v>1</v>
      </c>
      <c r="CC2476" t="str">
        <f t="shared" si="4988"/>
        <v>G01 X274.5</v>
      </c>
      <c r="CD2476" t="str">
        <f t="shared" si="4989"/>
        <v>274.5</v>
      </c>
      <c r="CE2476" t="str">
        <f t="shared" si="4990"/>
        <v>274.504 Y1.204</v>
      </c>
      <c r="CF2476" t="str">
        <f t="shared" si="4991"/>
        <v>1.204</v>
      </c>
      <c r="CI2476">
        <f>IF(BV2476="A",((CD2476*'Input Output'!$E$5)+'Input Output'!$H$5),IF(BV2476="B",(CD2476*'Input Output'!$E$8)+'Input Output'!$H$8,IF(BV2476="C",(CD2476*'Input Output'!$E$11)+'Input Output'!$H$11,"")))</f>
        <v>274.5</v>
      </c>
      <c r="CJ2476">
        <f>IF(BV2476="A",(CF2476*'Input Output'!$E$6)+'Input Output'!$H$6,IF(BV2476="B",(CF2476*'Input Output'!$E$9)+'Input Output'!$H$9,IF(BV2476="C",(CF2476*'Input Output'!$E$12)+'Input Output'!$H$12,"")))</f>
        <v>1.204</v>
      </c>
      <c r="CL2476" t="str">
        <f t="shared" si="4992"/>
        <v/>
      </c>
    </row>
    <row r="2477" spans="71:90" x14ac:dyDescent="0.25">
      <c r="BS2477">
        <f t="shared" si="4995"/>
        <v>0</v>
      </c>
      <c r="BT2477">
        <f t="shared" si="4987"/>
        <v>209.06261666666799</v>
      </c>
      <c r="BU2477" s="15">
        <f t="shared" si="4993"/>
        <v>12543.75700000008</v>
      </c>
      <c r="BV2477" s="17" t="s">
        <v>458</v>
      </c>
      <c r="BW2477" t="str">
        <f>'Hour Loop'!X142</f>
        <v>G04 P7.38</v>
      </c>
      <c r="BX2477" t="str">
        <f>'Hour Loop'!Y142</f>
        <v/>
      </c>
      <c r="BZ2477">
        <f t="shared" si="4986"/>
        <v>7.38</v>
      </c>
      <c r="CA2477" t="str">
        <f t="shared" si="4994"/>
        <v>0</v>
      </c>
      <c r="CC2477" t="e">
        <f t="shared" si="4988"/>
        <v>#VALUE!</v>
      </c>
      <c r="CD2477" t="e">
        <f t="shared" si="4989"/>
        <v>#VALUE!</v>
      </c>
      <c r="CE2477" t="e">
        <f t="shared" si="4990"/>
        <v>#VALUE!</v>
      </c>
      <c r="CF2477" t="e">
        <f t="shared" si="4991"/>
        <v>#VALUE!</v>
      </c>
      <c r="CI2477" t="e">
        <f>IF(BV2477="A",((CD2477*'Input Output'!$E$5)+'Input Output'!$H$5),IF(BV2477="B",(CD2477*'Input Output'!$E$8)+'Input Output'!$H$8,IF(BV2477="C",(CD2477*'Input Output'!$E$11)+'Input Output'!$H$11,"")))</f>
        <v>#VALUE!</v>
      </c>
      <c r="CJ2477" t="e">
        <f>IF(BV2477="A",(CF2477*'Input Output'!$E$6)+'Input Output'!$H$6,IF(BV2477="B",(CF2477*'Input Output'!$E$9)+'Input Output'!$H$9,IF(BV2477="C",(CF2477*'Input Output'!$E$12)+'Input Output'!$H$12,"")))</f>
        <v>#VALUE!</v>
      </c>
      <c r="CL2477" t="str">
        <f t="shared" si="4992"/>
        <v/>
      </c>
    </row>
    <row r="2478" spans="71:90" x14ac:dyDescent="0.25">
      <c r="BS2478">
        <f t="shared" si="4995"/>
        <v>0</v>
      </c>
      <c r="BT2478">
        <f t="shared" si="4987"/>
        <v>209.18561666666798</v>
      </c>
      <c r="BU2478" s="15">
        <f t="shared" si="4993"/>
        <v>12551.137000000079</v>
      </c>
      <c r="BV2478" s="17" t="s">
        <v>458</v>
      </c>
      <c r="BW2478" t="str">
        <f>'Hour Loop'!X143</f>
        <v>G01 X262.267 Y0.301</v>
      </c>
      <c r="BX2478" t="str">
        <f>'Hour Loop'!Y143</f>
        <v/>
      </c>
      <c r="BZ2478">
        <f t="shared" si="4986"/>
        <v>20.745000000000001</v>
      </c>
      <c r="CA2478" t="str">
        <f t="shared" si="4994"/>
        <v>1</v>
      </c>
      <c r="CC2478" t="str">
        <f t="shared" si="4988"/>
        <v>G01 X262.2</v>
      </c>
      <c r="CD2478" t="str">
        <f t="shared" si="4989"/>
        <v>262.2</v>
      </c>
      <c r="CE2478" t="str">
        <f t="shared" si="4990"/>
        <v>262.267 Y0.301</v>
      </c>
      <c r="CF2478" t="str">
        <f t="shared" si="4991"/>
        <v>0.301</v>
      </c>
      <c r="CI2478">
        <f>IF(BV2478="A",((CD2478*'Input Output'!$E$5)+'Input Output'!$H$5),IF(BV2478="B",(CD2478*'Input Output'!$E$8)+'Input Output'!$H$8,IF(BV2478="C",(CD2478*'Input Output'!$E$11)+'Input Output'!$H$11,"")))</f>
        <v>262.2</v>
      </c>
      <c r="CJ2478">
        <f>IF(BV2478="A",(CF2478*'Input Output'!$E$6)+'Input Output'!$H$6,IF(BV2478="B",(CF2478*'Input Output'!$E$9)+'Input Output'!$H$9,IF(BV2478="C",(CF2478*'Input Output'!$E$12)+'Input Output'!$H$12,"")))</f>
        <v>0.30099999999999999</v>
      </c>
      <c r="CL2478" t="str">
        <f t="shared" si="4992"/>
        <v/>
      </c>
    </row>
    <row r="2479" spans="71:90" x14ac:dyDescent="0.25">
      <c r="BS2479">
        <f t="shared" si="4995"/>
        <v>0</v>
      </c>
      <c r="BT2479">
        <f t="shared" si="4987"/>
        <v>209.53136666666799</v>
      </c>
      <c r="BU2479" s="15">
        <f t="shared" si="4993"/>
        <v>12571.88200000008</v>
      </c>
      <c r="BV2479" s="17" t="s">
        <v>458</v>
      </c>
      <c r="BW2479" t="str">
        <f>'Hour Loop'!X144</f>
        <v>G04 P7.38</v>
      </c>
      <c r="BX2479" t="str">
        <f>'Hour Loop'!Y144</f>
        <v/>
      </c>
      <c r="BZ2479">
        <f t="shared" si="4986"/>
        <v>7.38</v>
      </c>
      <c r="CA2479" t="str">
        <f t="shared" si="4994"/>
        <v>0</v>
      </c>
      <c r="CC2479" t="e">
        <f t="shared" si="4988"/>
        <v>#VALUE!</v>
      </c>
      <c r="CD2479" t="e">
        <f t="shared" si="4989"/>
        <v>#VALUE!</v>
      </c>
      <c r="CE2479" t="e">
        <f t="shared" si="4990"/>
        <v>#VALUE!</v>
      </c>
      <c r="CF2479" t="e">
        <f t="shared" si="4991"/>
        <v>#VALUE!</v>
      </c>
      <c r="CI2479" t="e">
        <f>IF(BV2479="A",((CD2479*'Input Output'!$E$5)+'Input Output'!$H$5),IF(BV2479="B",(CD2479*'Input Output'!$E$8)+'Input Output'!$H$8,IF(BV2479="C",(CD2479*'Input Output'!$E$11)+'Input Output'!$H$11,"")))</f>
        <v>#VALUE!</v>
      </c>
      <c r="CJ2479" t="e">
        <f>IF(BV2479="A",(CF2479*'Input Output'!$E$6)+'Input Output'!$H$6,IF(BV2479="B",(CF2479*'Input Output'!$E$9)+'Input Output'!$H$9,IF(BV2479="C",(CF2479*'Input Output'!$E$12)+'Input Output'!$H$12,"")))</f>
        <v>#VALUE!</v>
      </c>
      <c r="CL2479" t="str">
        <f t="shared" si="4992"/>
        <v/>
      </c>
    </row>
    <row r="2480" spans="71:90" x14ac:dyDescent="0.25">
      <c r="BS2480">
        <f t="shared" si="4995"/>
        <v>0</v>
      </c>
      <c r="BT2480">
        <f t="shared" si="4987"/>
        <v>209.65436666666798</v>
      </c>
      <c r="BU2480" s="15">
        <f t="shared" si="4993"/>
        <v>12579.262000000079</v>
      </c>
      <c r="BV2480" s="17" t="s">
        <v>458</v>
      </c>
      <c r="BW2480" t="str">
        <f>'Hour Loop'!X145</f>
        <v>G01 X250.000 Y0.000</v>
      </c>
      <c r="BX2480" t="str">
        <f>'Hour Loop'!Y145</f>
        <v/>
      </c>
      <c r="BZ2480">
        <f t="shared" si="4986"/>
        <v>20.745000000000001</v>
      </c>
      <c r="CA2480" t="str">
        <f t="shared" si="4994"/>
        <v>1</v>
      </c>
      <c r="CC2480" t="str">
        <f t="shared" si="4988"/>
        <v>G01 X250.0</v>
      </c>
      <c r="CD2480" t="str">
        <f t="shared" si="4989"/>
        <v>250.0</v>
      </c>
      <c r="CE2480" t="str">
        <f t="shared" si="4990"/>
        <v>250.000 Y0.000</v>
      </c>
      <c r="CF2480" t="str">
        <f t="shared" si="4991"/>
        <v>0.000</v>
      </c>
      <c r="CI2480">
        <f>IF(BV2480="A",((CD2480*'Input Output'!$E$5)+'Input Output'!$H$5),IF(BV2480="B",(CD2480*'Input Output'!$E$8)+'Input Output'!$H$8,IF(BV2480="C",(CD2480*'Input Output'!$E$11)+'Input Output'!$H$11,"")))</f>
        <v>250</v>
      </c>
      <c r="CJ2480">
        <f>IF(BV2480="A",(CF2480*'Input Output'!$E$6)+'Input Output'!$H$6,IF(BV2480="B",(CF2480*'Input Output'!$E$9)+'Input Output'!$H$9,IF(BV2480="C",(CF2480*'Input Output'!$E$12)+'Input Output'!$H$12,"")))</f>
        <v>0</v>
      </c>
      <c r="CL2480" t="str">
        <f t="shared" si="4992"/>
        <v/>
      </c>
    </row>
    <row r="2481" spans="71:90" x14ac:dyDescent="0.25">
      <c r="BS2481">
        <f t="shared" si="4995"/>
        <v>0</v>
      </c>
      <c r="BT2481">
        <f t="shared" si="4987"/>
        <v>210.00011666666799</v>
      </c>
      <c r="BU2481" s="15">
        <f t="shared" si="4993"/>
        <v>12600.00700000008</v>
      </c>
      <c r="BV2481" s="17" t="s">
        <v>458</v>
      </c>
      <c r="BW2481" t="str">
        <f>'Hour Loop'!X146</f>
        <v>G04 P7.38</v>
      </c>
      <c r="BX2481" t="str">
        <f>'Hour Loop'!Y146</f>
        <v/>
      </c>
      <c r="BZ2481">
        <f t="shared" ref="BZ2481:BZ2544" si="4996">W146</f>
        <v>7.38</v>
      </c>
      <c r="CA2481" t="str">
        <f t="shared" si="4994"/>
        <v>0</v>
      </c>
      <c r="CC2481" t="e">
        <f t="shared" si="4988"/>
        <v>#VALUE!</v>
      </c>
      <c r="CD2481" t="e">
        <f t="shared" si="4989"/>
        <v>#VALUE!</v>
      </c>
      <c r="CE2481" t="e">
        <f t="shared" si="4990"/>
        <v>#VALUE!</v>
      </c>
      <c r="CF2481" t="e">
        <f t="shared" si="4991"/>
        <v>#VALUE!</v>
      </c>
      <c r="CI2481" t="e">
        <f>IF(BV2481="A",((CD2481*'Input Output'!$E$5)+'Input Output'!$H$5),IF(BV2481="B",(CD2481*'Input Output'!$E$8)+'Input Output'!$H$8,IF(BV2481="C",(CD2481*'Input Output'!$E$11)+'Input Output'!$H$11,"")))</f>
        <v>#VALUE!</v>
      </c>
      <c r="CJ2481" t="e">
        <f>IF(BV2481="A",(CF2481*'Input Output'!$E$6)+'Input Output'!$H$6,IF(BV2481="B",(CF2481*'Input Output'!$E$9)+'Input Output'!$H$9,IF(BV2481="C",(CF2481*'Input Output'!$E$12)+'Input Output'!$H$12,"")))</f>
        <v>#VALUE!</v>
      </c>
      <c r="CL2481" t="str">
        <f t="shared" si="4992"/>
        <v/>
      </c>
    </row>
    <row r="2482" spans="71:90" x14ac:dyDescent="0.25">
      <c r="BS2482">
        <f t="shared" si="4995"/>
        <v>0</v>
      </c>
      <c r="BT2482">
        <f t="shared" si="4987"/>
        <v>210.12311666666798</v>
      </c>
      <c r="BU2482" s="15">
        <f t="shared" si="4993"/>
        <v>12607.387000000079</v>
      </c>
      <c r="BV2482" s="17" t="s">
        <v>458</v>
      </c>
      <c r="BW2482" t="str">
        <f>'Hour Loop'!X147</f>
        <v>G01 X237.733 Y0.301</v>
      </c>
      <c r="BX2482" t="str">
        <f>'Hour Loop'!Y147</f>
        <v/>
      </c>
      <c r="BZ2482">
        <f t="shared" si="4996"/>
        <v>20.745000000000001</v>
      </c>
      <c r="CA2482" t="str">
        <f t="shared" si="4994"/>
        <v>1</v>
      </c>
      <c r="CC2482" t="str">
        <f t="shared" si="4988"/>
        <v>G01 X237.7</v>
      </c>
      <c r="CD2482" t="str">
        <f t="shared" si="4989"/>
        <v>237.7</v>
      </c>
      <c r="CE2482" t="str">
        <f t="shared" si="4990"/>
        <v>237.733 Y0.301</v>
      </c>
      <c r="CF2482" t="str">
        <f t="shared" si="4991"/>
        <v>0.301</v>
      </c>
      <c r="CI2482">
        <f>IF(BV2482="A",((CD2482*'Input Output'!$E$5)+'Input Output'!$H$5),IF(BV2482="B",(CD2482*'Input Output'!$E$8)+'Input Output'!$H$8,IF(BV2482="C",(CD2482*'Input Output'!$E$11)+'Input Output'!$H$11,"")))</f>
        <v>237.7</v>
      </c>
      <c r="CJ2482">
        <f>IF(BV2482="A",(CF2482*'Input Output'!$E$6)+'Input Output'!$H$6,IF(BV2482="B",(CF2482*'Input Output'!$E$9)+'Input Output'!$H$9,IF(BV2482="C",(CF2482*'Input Output'!$E$12)+'Input Output'!$H$12,"")))</f>
        <v>0.30099999999999999</v>
      </c>
      <c r="CL2482" t="str">
        <f t="shared" si="4992"/>
        <v/>
      </c>
    </row>
    <row r="2483" spans="71:90" x14ac:dyDescent="0.25">
      <c r="BS2483">
        <f t="shared" si="4995"/>
        <v>0</v>
      </c>
      <c r="BT2483">
        <f t="shared" si="4987"/>
        <v>210.46886666666799</v>
      </c>
      <c r="BU2483" s="15">
        <f t="shared" si="4993"/>
        <v>12628.13200000008</v>
      </c>
      <c r="BV2483" s="17" t="s">
        <v>458</v>
      </c>
      <c r="BW2483" t="str">
        <f>'Hour Loop'!X148</f>
        <v>G04 P7.38</v>
      </c>
      <c r="BX2483" t="str">
        <f>'Hour Loop'!Y148</f>
        <v/>
      </c>
      <c r="BZ2483">
        <f t="shared" si="4996"/>
        <v>7.38</v>
      </c>
      <c r="CA2483" t="str">
        <f t="shared" si="4994"/>
        <v>0</v>
      </c>
      <c r="CC2483" t="e">
        <f t="shared" si="4988"/>
        <v>#VALUE!</v>
      </c>
      <c r="CD2483" t="e">
        <f t="shared" si="4989"/>
        <v>#VALUE!</v>
      </c>
      <c r="CE2483" t="e">
        <f t="shared" si="4990"/>
        <v>#VALUE!</v>
      </c>
      <c r="CF2483" t="e">
        <f t="shared" si="4991"/>
        <v>#VALUE!</v>
      </c>
      <c r="CI2483" t="e">
        <f>IF(BV2483="A",((CD2483*'Input Output'!$E$5)+'Input Output'!$H$5),IF(BV2483="B",(CD2483*'Input Output'!$E$8)+'Input Output'!$H$8,IF(BV2483="C",(CD2483*'Input Output'!$E$11)+'Input Output'!$H$11,"")))</f>
        <v>#VALUE!</v>
      </c>
      <c r="CJ2483" t="e">
        <f>IF(BV2483="A",(CF2483*'Input Output'!$E$6)+'Input Output'!$H$6,IF(BV2483="B",(CF2483*'Input Output'!$E$9)+'Input Output'!$H$9,IF(BV2483="C",(CF2483*'Input Output'!$E$12)+'Input Output'!$H$12,"")))</f>
        <v>#VALUE!</v>
      </c>
      <c r="CL2483" t="str">
        <f t="shared" si="4992"/>
        <v/>
      </c>
    </row>
    <row r="2484" spans="71:90" x14ac:dyDescent="0.25">
      <c r="BS2484">
        <f t="shared" si="4995"/>
        <v>0</v>
      </c>
      <c r="BT2484">
        <f t="shared" si="4987"/>
        <v>210.59186666666798</v>
      </c>
      <c r="BU2484" s="15">
        <f t="shared" si="4993"/>
        <v>12635.512000000079</v>
      </c>
      <c r="BV2484" s="17" t="s">
        <v>458</v>
      </c>
      <c r="BW2484" t="str">
        <f>'Hour Loop'!X149</f>
        <v>G01 X225.496 Y1.204</v>
      </c>
      <c r="BX2484" t="str">
        <f>'Hour Loop'!Y149</f>
        <v/>
      </c>
      <c r="BZ2484">
        <f t="shared" si="4996"/>
        <v>20.745000000000001</v>
      </c>
      <c r="CA2484" t="str">
        <f t="shared" si="4994"/>
        <v>1</v>
      </c>
      <c r="CC2484" t="str">
        <f t="shared" si="4988"/>
        <v>G01 X225.4</v>
      </c>
      <c r="CD2484" t="str">
        <f t="shared" si="4989"/>
        <v>225.4</v>
      </c>
      <c r="CE2484" t="str">
        <f t="shared" si="4990"/>
        <v>225.496 Y1.204</v>
      </c>
      <c r="CF2484" t="str">
        <f t="shared" si="4991"/>
        <v>1.204</v>
      </c>
      <c r="CI2484">
        <f>IF(BV2484="A",((CD2484*'Input Output'!$E$5)+'Input Output'!$H$5),IF(BV2484="B",(CD2484*'Input Output'!$E$8)+'Input Output'!$H$8,IF(BV2484="C",(CD2484*'Input Output'!$E$11)+'Input Output'!$H$11,"")))</f>
        <v>225.4</v>
      </c>
      <c r="CJ2484">
        <f>IF(BV2484="A",(CF2484*'Input Output'!$E$6)+'Input Output'!$H$6,IF(BV2484="B",(CF2484*'Input Output'!$E$9)+'Input Output'!$H$9,IF(BV2484="C",(CF2484*'Input Output'!$E$12)+'Input Output'!$H$12,"")))</f>
        <v>1.204</v>
      </c>
      <c r="CL2484" t="str">
        <f t="shared" si="4992"/>
        <v/>
      </c>
    </row>
    <row r="2485" spans="71:90" x14ac:dyDescent="0.25">
      <c r="BS2485">
        <f t="shared" si="4995"/>
        <v>0</v>
      </c>
      <c r="BT2485">
        <f t="shared" si="4987"/>
        <v>210.93761666666799</v>
      </c>
      <c r="BU2485" s="15">
        <f t="shared" si="4993"/>
        <v>12656.25700000008</v>
      </c>
      <c r="BV2485" s="17" t="s">
        <v>458</v>
      </c>
      <c r="BW2485" t="str">
        <f>'Hour Loop'!X150</f>
        <v>G04 P7.38</v>
      </c>
      <c r="BX2485" t="str">
        <f>'Hour Loop'!Y150</f>
        <v/>
      </c>
      <c r="BZ2485">
        <f t="shared" si="4996"/>
        <v>7.38</v>
      </c>
      <c r="CA2485" t="str">
        <f t="shared" si="4994"/>
        <v>0</v>
      </c>
      <c r="CC2485" t="e">
        <f t="shared" si="4988"/>
        <v>#VALUE!</v>
      </c>
      <c r="CD2485" t="e">
        <f t="shared" si="4989"/>
        <v>#VALUE!</v>
      </c>
      <c r="CE2485" t="e">
        <f t="shared" si="4990"/>
        <v>#VALUE!</v>
      </c>
      <c r="CF2485" t="e">
        <f t="shared" si="4991"/>
        <v>#VALUE!</v>
      </c>
      <c r="CI2485" t="e">
        <f>IF(BV2485="A",((CD2485*'Input Output'!$E$5)+'Input Output'!$H$5),IF(BV2485="B",(CD2485*'Input Output'!$E$8)+'Input Output'!$H$8,IF(BV2485="C",(CD2485*'Input Output'!$E$11)+'Input Output'!$H$11,"")))</f>
        <v>#VALUE!</v>
      </c>
      <c r="CJ2485" t="e">
        <f>IF(BV2485="A",(CF2485*'Input Output'!$E$6)+'Input Output'!$H$6,IF(BV2485="B",(CF2485*'Input Output'!$E$9)+'Input Output'!$H$9,IF(BV2485="C",(CF2485*'Input Output'!$E$12)+'Input Output'!$H$12,"")))</f>
        <v>#VALUE!</v>
      </c>
      <c r="CL2485" t="str">
        <f t="shared" si="4992"/>
        <v/>
      </c>
    </row>
    <row r="2486" spans="71:90" x14ac:dyDescent="0.25">
      <c r="BS2486">
        <f t="shared" si="4995"/>
        <v>0</v>
      </c>
      <c r="BT2486">
        <f t="shared" si="4987"/>
        <v>211.06061666666798</v>
      </c>
      <c r="BU2486" s="15">
        <f t="shared" si="4993"/>
        <v>12663.637000000079</v>
      </c>
      <c r="BV2486" s="17" t="s">
        <v>458</v>
      </c>
      <c r="BW2486" t="str">
        <f>'Hour Loop'!X151</f>
        <v>G01 X213.317 Y2.706</v>
      </c>
      <c r="BX2486" t="str">
        <f>'Hour Loop'!Y151</f>
        <v/>
      </c>
      <c r="BZ2486">
        <f t="shared" si="4996"/>
        <v>20.745000000000001</v>
      </c>
      <c r="CA2486" t="str">
        <f t="shared" si="4994"/>
        <v>1</v>
      </c>
      <c r="CC2486" t="str">
        <f t="shared" si="4988"/>
        <v>G01 X213.3</v>
      </c>
      <c r="CD2486" t="str">
        <f t="shared" si="4989"/>
        <v>213.3</v>
      </c>
      <c r="CE2486" t="str">
        <f t="shared" si="4990"/>
        <v>213.317 Y2.706</v>
      </c>
      <c r="CF2486" t="str">
        <f t="shared" si="4991"/>
        <v>2.706</v>
      </c>
      <c r="CI2486">
        <f>IF(BV2486="A",((CD2486*'Input Output'!$E$5)+'Input Output'!$H$5),IF(BV2486="B",(CD2486*'Input Output'!$E$8)+'Input Output'!$H$8,IF(BV2486="C",(CD2486*'Input Output'!$E$11)+'Input Output'!$H$11,"")))</f>
        <v>213.3</v>
      </c>
      <c r="CJ2486">
        <f>IF(BV2486="A",(CF2486*'Input Output'!$E$6)+'Input Output'!$H$6,IF(BV2486="B",(CF2486*'Input Output'!$E$9)+'Input Output'!$H$9,IF(BV2486="C",(CF2486*'Input Output'!$E$12)+'Input Output'!$H$12,"")))</f>
        <v>2.706</v>
      </c>
      <c r="CL2486" t="str">
        <f t="shared" si="4992"/>
        <v/>
      </c>
    </row>
    <row r="2487" spans="71:90" x14ac:dyDescent="0.25">
      <c r="BS2487">
        <f t="shared" si="4995"/>
        <v>0</v>
      </c>
      <c r="BT2487">
        <f t="shared" si="4987"/>
        <v>211.40636666666799</v>
      </c>
      <c r="BU2487" s="15">
        <f t="shared" si="4993"/>
        <v>12684.38200000008</v>
      </c>
      <c r="BV2487" s="17" t="s">
        <v>458</v>
      </c>
      <c r="BW2487" t="str">
        <f>'Hour Loop'!X152</f>
        <v>G04 P7.38</v>
      </c>
      <c r="BX2487" t="str">
        <f>'Hour Loop'!Y152</f>
        <v/>
      </c>
      <c r="BZ2487">
        <f t="shared" si="4996"/>
        <v>7.38</v>
      </c>
      <c r="CA2487" t="str">
        <f t="shared" si="4994"/>
        <v>0</v>
      </c>
      <c r="CC2487" t="e">
        <f t="shared" si="4988"/>
        <v>#VALUE!</v>
      </c>
      <c r="CD2487" t="e">
        <f t="shared" si="4989"/>
        <v>#VALUE!</v>
      </c>
      <c r="CE2487" t="e">
        <f t="shared" si="4990"/>
        <v>#VALUE!</v>
      </c>
      <c r="CF2487" t="e">
        <f t="shared" si="4991"/>
        <v>#VALUE!</v>
      </c>
      <c r="CI2487" t="e">
        <f>IF(BV2487="A",((CD2487*'Input Output'!$E$5)+'Input Output'!$H$5),IF(BV2487="B",(CD2487*'Input Output'!$E$8)+'Input Output'!$H$8,IF(BV2487="C",(CD2487*'Input Output'!$E$11)+'Input Output'!$H$11,"")))</f>
        <v>#VALUE!</v>
      </c>
      <c r="CJ2487" t="e">
        <f>IF(BV2487="A",(CF2487*'Input Output'!$E$6)+'Input Output'!$H$6,IF(BV2487="B",(CF2487*'Input Output'!$E$9)+'Input Output'!$H$9,IF(BV2487="C",(CF2487*'Input Output'!$E$12)+'Input Output'!$H$12,"")))</f>
        <v>#VALUE!</v>
      </c>
      <c r="CL2487" t="str">
        <f t="shared" si="4992"/>
        <v/>
      </c>
    </row>
    <row r="2488" spans="71:90" x14ac:dyDescent="0.25">
      <c r="BS2488">
        <f t="shared" si="4995"/>
        <v>0</v>
      </c>
      <c r="BT2488">
        <f t="shared" si="4987"/>
        <v>211.52936666666798</v>
      </c>
      <c r="BU2488" s="15">
        <f t="shared" si="4993"/>
        <v>12691.762000000079</v>
      </c>
      <c r="BV2488" s="17" t="s">
        <v>458</v>
      </c>
      <c r="BW2488" t="str">
        <f>'Hour Loop'!X153</f>
        <v>G01 X201.227 Y4.804</v>
      </c>
      <c r="BX2488" t="str">
        <f>'Hour Loop'!Y153</f>
        <v/>
      </c>
      <c r="BZ2488">
        <f t="shared" si="4996"/>
        <v>20.745000000000001</v>
      </c>
      <c r="CA2488" t="str">
        <f t="shared" si="4994"/>
        <v>1</v>
      </c>
      <c r="CC2488" t="str">
        <f t="shared" si="4988"/>
        <v>G01 X201.2</v>
      </c>
      <c r="CD2488" t="str">
        <f t="shared" si="4989"/>
        <v>201.2</v>
      </c>
      <c r="CE2488" t="str">
        <f t="shared" si="4990"/>
        <v>201.227 Y4.804</v>
      </c>
      <c r="CF2488" t="str">
        <f t="shared" si="4991"/>
        <v>4.804</v>
      </c>
      <c r="CI2488">
        <f>IF(BV2488="A",((CD2488*'Input Output'!$E$5)+'Input Output'!$H$5),IF(BV2488="B",(CD2488*'Input Output'!$E$8)+'Input Output'!$H$8,IF(BV2488="C",(CD2488*'Input Output'!$E$11)+'Input Output'!$H$11,"")))</f>
        <v>201.2</v>
      </c>
      <c r="CJ2488">
        <f>IF(BV2488="A",(CF2488*'Input Output'!$E$6)+'Input Output'!$H$6,IF(BV2488="B",(CF2488*'Input Output'!$E$9)+'Input Output'!$H$9,IF(BV2488="C",(CF2488*'Input Output'!$E$12)+'Input Output'!$H$12,"")))</f>
        <v>4.8040000000000003</v>
      </c>
      <c r="CL2488" t="str">
        <f t="shared" si="4992"/>
        <v/>
      </c>
    </row>
    <row r="2489" spans="71:90" x14ac:dyDescent="0.25">
      <c r="BS2489">
        <f t="shared" si="4995"/>
        <v>0</v>
      </c>
      <c r="BT2489">
        <f t="shared" si="4987"/>
        <v>211.87511666666799</v>
      </c>
      <c r="BU2489" s="15">
        <f t="shared" si="4993"/>
        <v>12712.50700000008</v>
      </c>
      <c r="BV2489" s="17" t="s">
        <v>458</v>
      </c>
      <c r="BW2489" t="str">
        <f>'Hour Loop'!X154</f>
        <v>G04 P7.38</v>
      </c>
      <c r="BX2489" t="str">
        <f>'Hour Loop'!Y154</f>
        <v/>
      </c>
      <c r="BZ2489">
        <f t="shared" si="4996"/>
        <v>7.38</v>
      </c>
      <c r="CA2489" t="str">
        <f t="shared" si="4994"/>
        <v>0</v>
      </c>
      <c r="CC2489" t="e">
        <f t="shared" si="4988"/>
        <v>#VALUE!</v>
      </c>
      <c r="CD2489" t="e">
        <f t="shared" si="4989"/>
        <v>#VALUE!</v>
      </c>
      <c r="CE2489" t="e">
        <f t="shared" si="4990"/>
        <v>#VALUE!</v>
      </c>
      <c r="CF2489" t="e">
        <f t="shared" si="4991"/>
        <v>#VALUE!</v>
      </c>
      <c r="CI2489" t="e">
        <f>IF(BV2489="A",((CD2489*'Input Output'!$E$5)+'Input Output'!$H$5),IF(BV2489="B",(CD2489*'Input Output'!$E$8)+'Input Output'!$H$8,IF(BV2489="C",(CD2489*'Input Output'!$E$11)+'Input Output'!$H$11,"")))</f>
        <v>#VALUE!</v>
      </c>
      <c r="CJ2489" t="e">
        <f>IF(BV2489="A",(CF2489*'Input Output'!$E$6)+'Input Output'!$H$6,IF(BV2489="B",(CF2489*'Input Output'!$E$9)+'Input Output'!$H$9,IF(BV2489="C",(CF2489*'Input Output'!$E$12)+'Input Output'!$H$12,"")))</f>
        <v>#VALUE!</v>
      </c>
      <c r="CL2489" t="str">
        <f t="shared" si="4992"/>
        <v/>
      </c>
    </row>
    <row r="2490" spans="71:90" x14ac:dyDescent="0.25">
      <c r="BS2490">
        <f t="shared" si="4995"/>
        <v>0</v>
      </c>
      <c r="BT2490">
        <f t="shared" si="4987"/>
        <v>211.99811666666798</v>
      </c>
      <c r="BU2490" s="15">
        <f t="shared" si="4993"/>
        <v>12719.887000000079</v>
      </c>
      <c r="BV2490" s="17" t="s">
        <v>458</v>
      </c>
      <c r="BW2490" t="str">
        <f>'Hour Loop'!X155</f>
        <v>G01 X189.255 Y7.492</v>
      </c>
      <c r="BX2490" t="str">
        <f>'Hour Loop'!Y155</f>
        <v/>
      </c>
      <c r="BZ2490">
        <f t="shared" si="4996"/>
        <v>20.745000000000001</v>
      </c>
      <c r="CA2490" t="str">
        <f t="shared" si="4994"/>
        <v>1</v>
      </c>
      <c r="CC2490" t="str">
        <f t="shared" si="4988"/>
        <v>G01 X189.2</v>
      </c>
      <c r="CD2490" t="str">
        <f t="shared" si="4989"/>
        <v>189.2</v>
      </c>
      <c r="CE2490" t="str">
        <f t="shared" si="4990"/>
        <v>189.255 Y7.492</v>
      </c>
      <c r="CF2490" t="str">
        <f t="shared" si="4991"/>
        <v>7.492</v>
      </c>
      <c r="CI2490">
        <f>IF(BV2490="A",((CD2490*'Input Output'!$E$5)+'Input Output'!$H$5),IF(BV2490="B",(CD2490*'Input Output'!$E$8)+'Input Output'!$H$8,IF(BV2490="C",(CD2490*'Input Output'!$E$11)+'Input Output'!$H$11,"")))</f>
        <v>189.2</v>
      </c>
      <c r="CJ2490">
        <f>IF(BV2490="A",(CF2490*'Input Output'!$E$6)+'Input Output'!$H$6,IF(BV2490="B",(CF2490*'Input Output'!$E$9)+'Input Output'!$H$9,IF(BV2490="C",(CF2490*'Input Output'!$E$12)+'Input Output'!$H$12,"")))</f>
        <v>7.492</v>
      </c>
      <c r="CL2490" t="str">
        <f t="shared" si="4992"/>
        <v/>
      </c>
    </row>
    <row r="2491" spans="71:90" x14ac:dyDescent="0.25">
      <c r="BS2491">
        <f t="shared" si="4995"/>
        <v>0</v>
      </c>
      <c r="BT2491">
        <f t="shared" si="4987"/>
        <v>212.34386666666799</v>
      </c>
      <c r="BU2491" s="15">
        <f t="shared" si="4993"/>
        <v>12740.63200000008</v>
      </c>
      <c r="BV2491" s="17" t="s">
        <v>458</v>
      </c>
      <c r="BW2491" t="str">
        <f>'Hour Loop'!X156</f>
        <v>G04 P7.38</v>
      </c>
      <c r="BX2491" t="str">
        <f>'Hour Loop'!Y156</f>
        <v/>
      </c>
      <c r="BZ2491">
        <f t="shared" si="4996"/>
        <v>7.38</v>
      </c>
      <c r="CA2491" t="str">
        <f t="shared" si="4994"/>
        <v>0</v>
      </c>
      <c r="CC2491" t="e">
        <f t="shared" si="4988"/>
        <v>#VALUE!</v>
      </c>
      <c r="CD2491" t="e">
        <f t="shared" si="4989"/>
        <v>#VALUE!</v>
      </c>
      <c r="CE2491" t="e">
        <f t="shared" si="4990"/>
        <v>#VALUE!</v>
      </c>
      <c r="CF2491" t="e">
        <f t="shared" si="4991"/>
        <v>#VALUE!</v>
      </c>
      <c r="CI2491" t="e">
        <f>IF(BV2491="A",((CD2491*'Input Output'!$E$5)+'Input Output'!$H$5),IF(BV2491="B",(CD2491*'Input Output'!$E$8)+'Input Output'!$H$8,IF(BV2491="C",(CD2491*'Input Output'!$E$11)+'Input Output'!$H$11,"")))</f>
        <v>#VALUE!</v>
      </c>
      <c r="CJ2491" t="e">
        <f>IF(BV2491="A",(CF2491*'Input Output'!$E$6)+'Input Output'!$H$6,IF(BV2491="B",(CF2491*'Input Output'!$E$9)+'Input Output'!$H$9,IF(BV2491="C",(CF2491*'Input Output'!$E$12)+'Input Output'!$H$12,"")))</f>
        <v>#VALUE!</v>
      </c>
      <c r="CL2491" t="str">
        <f t="shared" si="4992"/>
        <v/>
      </c>
    </row>
    <row r="2492" spans="71:90" x14ac:dyDescent="0.25">
      <c r="BS2492">
        <f t="shared" si="4995"/>
        <v>0</v>
      </c>
      <c r="BT2492">
        <f t="shared" si="4987"/>
        <v>212.46686666666798</v>
      </c>
      <c r="BU2492" s="15">
        <f t="shared" si="4993"/>
        <v>12748.012000000079</v>
      </c>
      <c r="BV2492" s="17" t="s">
        <v>458</v>
      </c>
      <c r="BW2492" t="str">
        <f>'Hour Loop'!X157</f>
        <v>G01 X177.429 Y10.765</v>
      </c>
      <c r="BX2492" t="str">
        <f>'Hour Loop'!Y157</f>
        <v/>
      </c>
      <c r="BZ2492">
        <f t="shared" si="4996"/>
        <v>20.745000000000001</v>
      </c>
      <c r="CA2492" t="str">
        <f t="shared" si="4994"/>
        <v>1</v>
      </c>
      <c r="CC2492" t="str">
        <f t="shared" si="4988"/>
        <v>G01 X177.42</v>
      </c>
      <c r="CD2492" t="str">
        <f t="shared" si="4989"/>
        <v>177.42</v>
      </c>
      <c r="CE2492" t="str">
        <f t="shared" si="4990"/>
        <v>177.429 Y10.765</v>
      </c>
      <c r="CF2492" t="str">
        <f t="shared" si="4991"/>
        <v>10.765</v>
      </c>
      <c r="CI2492">
        <f>IF(BV2492="A",((CD2492*'Input Output'!$E$5)+'Input Output'!$H$5),IF(BV2492="B",(CD2492*'Input Output'!$E$8)+'Input Output'!$H$8,IF(BV2492="C",(CD2492*'Input Output'!$E$11)+'Input Output'!$H$11,"")))</f>
        <v>177.42</v>
      </c>
      <c r="CJ2492">
        <f>IF(BV2492="A",(CF2492*'Input Output'!$E$6)+'Input Output'!$H$6,IF(BV2492="B",(CF2492*'Input Output'!$E$9)+'Input Output'!$H$9,IF(BV2492="C",(CF2492*'Input Output'!$E$12)+'Input Output'!$H$12,"")))</f>
        <v>10.765000000000001</v>
      </c>
      <c r="CL2492" t="str">
        <f t="shared" si="4992"/>
        <v/>
      </c>
    </row>
    <row r="2493" spans="71:90" x14ac:dyDescent="0.25">
      <c r="BS2493">
        <f t="shared" si="4995"/>
        <v>0</v>
      </c>
      <c r="BT2493">
        <f t="shared" si="4987"/>
        <v>212.81261666666799</v>
      </c>
      <c r="BU2493" s="15">
        <f t="shared" si="4993"/>
        <v>12768.75700000008</v>
      </c>
      <c r="BV2493" s="17" t="s">
        <v>458</v>
      </c>
      <c r="BW2493" t="str">
        <f>'Hour Loop'!X158</f>
        <v>G04 P7.38</v>
      </c>
      <c r="BX2493" t="str">
        <f>'Hour Loop'!Y158</f>
        <v/>
      </c>
      <c r="BZ2493">
        <f t="shared" si="4996"/>
        <v>7.38</v>
      </c>
      <c r="CA2493" t="str">
        <f t="shared" si="4994"/>
        <v>0</v>
      </c>
      <c r="CC2493" t="e">
        <f t="shared" si="4988"/>
        <v>#VALUE!</v>
      </c>
      <c r="CD2493" t="e">
        <f t="shared" si="4989"/>
        <v>#VALUE!</v>
      </c>
      <c r="CE2493" t="e">
        <f t="shared" si="4990"/>
        <v>#VALUE!</v>
      </c>
      <c r="CF2493" t="e">
        <f t="shared" si="4991"/>
        <v>#VALUE!</v>
      </c>
      <c r="CI2493" t="e">
        <f>IF(BV2493="A",((CD2493*'Input Output'!$E$5)+'Input Output'!$H$5),IF(BV2493="B",(CD2493*'Input Output'!$E$8)+'Input Output'!$H$8,IF(BV2493="C",(CD2493*'Input Output'!$E$11)+'Input Output'!$H$11,"")))</f>
        <v>#VALUE!</v>
      </c>
      <c r="CJ2493" t="e">
        <f>IF(BV2493="A",(CF2493*'Input Output'!$E$6)+'Input Output'!$H$6,IF(BV2493="B",(CF2493*'Input Output'!$E$9)+'Input Output'!$H$9,IF(BV2493="C",(CF2493*'Input Output'!$E$12)+'Input Output'!$H$12,"")))</f>
        <v>#VALUE!</v>
      </c>
      <c r="CL2493" t="str">
        <f t="shared" si="4992"/>
        <v/>
      </c>
    </row>
    <row r="2494" spans="71:90" x14ac:dyDescent="0.25">
      <c r="BS2494">
        <f t="shared" si="4995"/>
        <v>0</v>
      </c>
      <c r="BT2494">
        <f t="shared" si="4987"/>
        <v>212.93561666666798</v>
      </c>
      <c r="BU2494" s="15">
        <f t="shared" si="4993"/>
        <v>12776.137000000079</v>
      </c>
      <c r="BV2494" s="17" t="s">
        <v>458</v>
      </c>
      <c r="BW2494" t="str">
        <f>'Hour Loop'!X159</f>
        <v>G01 X165.778 Y14.614</v>
      </c>
      <c r="BX2494" t="str">
        <f>'Hour Loop'!Y159</f>
        <v/>
      </c>
      <c r="BZ2494">
        <f t="shared" si="4996"/>
        <v>20.745000000000001</v>
      </c>
      <c r="CA2494" t="str">
        <f t="shared" si="4994"/>
        <v>1</v>
      </c>
      <c r="CC2494" t="str">
        <f t="shared" si="4988"/>
        <v>G01 X165.77</v>
      </c>
      <c r="CD2494" t="str">
        <f t="shared" si="4989"/>
        <v>165.77</v>
      </c>
      <c r="CE2494" t="str">
        <f t="shared" si="4990"/>
        <v>165.778 Y14.614</v>
      </c>
      <c r="CF2494" t="str">
        <f t="shared" si="4991"/>
        <v>14.614</v>
      </c>
      <c r="CI2494">
        <f>IF(BV2494="A",((CD2494*'Input Output'!$E$5)+'Input Output'!$H$5),IF(BV2494="B",(CD2494*'Input Output'!$E$8)+'Input Output'!$H$8,IF(BV2494="C",(CD2494*'Input Output'!$E$11)+'Input Output'!$H$11,"")))</f>
        <v>165.77</v>
      </c>
      <c r="CJ2494">
        <f>IF(BV2494="A",(CF2494*'Input Output'!$E$6)+'Input Output'!$H$6,IF(BV2494="B",(CF2494*'Input Output'!$E$9)+'Input Output'!$H$9,IF(BV2494="C",(CF2494*'Input Output'!$E$12)+'Input Output'!$H$12,"")))</f>
        <v>14.614000000000001</v>
      </c>
      <c r="CL2494" t="str">
        <f t="shared" si="4992"/>
        <v/>
      </c>
    </row>
    <row r="2495" spans="71:90" x14ac:dyDescent="0.25">
      <c r="BS2495">
        <f t="shared" si="4995"/>
        <v>0</v>
      </c>
      <c r="BT2495">
        <f t="shared" si="4987"/>
        <v>213.28136666666799</v>
      </c>
      <c r="BU2495" s="15">
        <f t="shared" si="4993"/>
        <v>12796.88200000008</v>
      </c>
      <c r="BV2495" s="17" t="s">
        <v>458</v>
      </c>
      <c r="BW2495" t="str">
        <f>'Hour Loop'!X160</f>
        <v>G04 P7.38</v>
      </c>
      <c r="BX2495" t="str">
        <f>'Hour Loop'!Y160</f>
        <v/>
      </c>
      <c r="BZ2495">
        <f t="shared" si="4996"/>
        <v>7.38</v>
      </c>
      <c r="CA2495" t="str">
        <f t="shared" si="4994"/>
        <v>0</v>
      </c>
      <c r="CC2495" t="e">
        <f t="shared" si="4988"/>
        <v>#VALUE!</v>
      </c>
      <c r="CD2495" t="e">
        <f t="shared" si="4989"/>
        <v>#VALUE!</v>
      </c>
      <c r="CE2495" t="e">
        <f t="shared" si="4990"/>
        <v>#VALUE!</v>
      </c>
      <c r="CF2495" t="e">
        <f t="shared" si="4991"/>
        <v>#VALUE!</v>
      </c>
      <c r="CI2495" t="e">
        <f>IF(BV2495="A",((CD2495*'Input Output'!$E$5)+'Input Output'!$H$5),IF(BV2495="B",(CD2495*'Input Output'!$E$8)+'Input Output'!$H$8,IF(BV2495="C",(CD2495*'Input Output'!$E$11)+'Input Output'!$H$11,"")))</f>
        <v>#VALUE!</v>
      </c>
      <c r="CJ2495" t="e">
        <f>IF(BV2495="A",(CF2495*'Input Output'!$E$6)+'Input Output'!$H$6,IF(BV2495="B",(CF2495*'Input Output'!$E$9)+'Input Output'!$H$9,IF(BV2495="C",(CF2495*'Input Output'!$E$12)+'Input Output'!$H$12,"")))</f>
        <v>#VALUE!</v>
      </c>
      <c r="CL2495" t="str">
        <f t="shared" si="4992"/>
        <v/>
      </c>
    </row>
    <row r="2496" spans="71:90" x14ac:dyDescent="0.25">
      <c r="BS2496">
        <f t="shared" si="4995"/>
        <v>0</v>
      </c>
      <c r="BT2496">
        <f t="shared" si="4987"/>
        <v>213.40436666666798</v>
      </c>
      <c r="BU2496" s="15">
        <f t="shared" si="4993"/>
        <v>12804.262000000079</v>
      </c>
      <c r="BV2496" s="17" t="s">
        <v>458</v>
      </c>
      <c r="BW2496" t="str">
        <f>'Hour Loop'!X161</f>
        <v>G01 X154.329 Y19.030</v>
      </c>
      <c r="BX2496" t="str">
        <f>'Hour Loop'!Y161</f>
        <v/>
      </c>
      <c r="BZ2496">
        <f t="shared" si="4996"/>
        <v>20.745000000000001</v>
      </c>
      <c r="CA2496" t="str">
        <f t="shared" si="4994"/>
        <v>1</v>
      </c>
      <c r="CC2496" t="str">
        <f t="shared" si="4988"/>
        <v>G01 X154.32</v>
      </c>
      <c r="CD2496" t="str">
        <f t="shared" si="4989"/>
        <v>154.32</v>
      </c>
      <c r="CE2496" t="str">
        <f t="shared" si="4990"/>
        <v>154.329 Y19.030</v>
      </c>
      <c r="CF2496" t="str">
        <f t="shared" si="4991"/>
        <v>19.030</v>
      </c>
      <c r="CI2496">
        <f>IF(BV2496="A",((CD2496*'Input Output'!$E$5)+'Input Output'!$H$5),IF(BV2496="B",(CD2496*'Input Output'!$E$8)+'Input Output'!$H$8,IF(BV2496="C",(CD2496*'Input Output'!$E$11)+'Input Output'!$H$11,"")))</f>
        <v>154.32</v>
      </c>
      <c r="CJ2496">
        <f>IF(BV2496="A",(CF2496*'Input Output'!$E$6)+'Input Output'!$H$6,IF(BV2496="B",(CF2496*'Input Output'!$E$9)+'Input Output'!$H$9,IF(BV2496="C",(CF2496*'Input Output'!$E$12)+'Input Output'!$H$12,"")))</f>
        <v>19.03</v>
      </c>
      <c r="CL2496" t="str">
        <f t="shared" si="4992"/>
        <v/>
      </c>
    </row>
    <row r="2497" spans="71:90" x14ac:dyDescent="0.25">
      <c r="BS2497">
        <f t="shared" si="4995"/>
        <v>0</v>
      </c>
      <c r="BT2497">
        <f t="shared" si="4987"/>
        <v>213.75011666666799</v>
      </c>
      <c r="BU2497" s="15">
        <f t="shared" si="4993"/>
        <v>12825.00700000008</v>
      </c>
      <c r="BV2497" s="17" t="s">
        <v>458</v>
      </c>
      <c r="BW2497" t="str">
        <f>'Hour Loop'!X162</f>
        <v>G04 P7.38</v>
      </c>
      <c r="BX2497" t="str">
        <f>'Hour Loop'!Y162</f>
        <v/>
      </c>
      <c r="BZ2497">
        <f t="shared" si="4996"/>
        <v>7.38</v>
      </c>
      <c r="CA2497" t="str">
        <f t="shared" si="4994"/>
        <v>0</v>
      </c>
      <c r="CC2497" t="e">
        <f t="shared" si="4988"/>
        <v>#VALUE!</v>
      </c>
      <c r="CD2497" t="e">
        <f t="shared" si="4989"/>
        <v>#VALUE!</v>
      </c>
      <c r="CE2497" t="e">
        <f t="shared" si="4990"/>
        <v>#VALUE!</v>
      </c>
      <c r="CF2497" t="e">
        <f t="shared" si="4991"/>
        <v>#VALUE!</v>
      </c>
      <c r="CI2497" t="e">
        <f>IF(BV2497="A",((CD2497*'Input Output'!$E$5)+'Input Output'!$H$5),IF(BV2497="B",(CD2497*'Input Output'!$E$8)+'Input Output'!$H$8,IF(BV2497="C",(CD2497*'Input Output'!$E$11)+'Input Output'!$H$11,"")))</f>
        <v>#VALUE!</v>
      </c>
      <c r="CJ2497" t="e">
        <f>IF(BV2497="A",(CF2497*'Input Output'!$E$6)+'Input Output'!$H$6,IF(BV2497="B",(CF2497*'Input Output'!$E$9)+'Input Output'!$H$9,IF(BV2497="C",(CF2497*'Input Output'!$E$12)+'Input Output'!$H$12,"")))</f>
        <v>#VALUE!</v>
      </c>
      <c r="CL2497" t="str">
        <f t="shared" si="4992"/>
        <v/>
      </c>
    </row>
    <row r="2498" spans="71:90" x14ac:dyDescent="0.25">
      <c r="BS2498">
        <f t="shared" si="4995"/>
        <v>0</v>
      </c>
      <c r="BT2498">
        <f t="shared" si="4987"/>
        <v>213.87311666666798</v>
      </c>
      <c r="BU2498" s="15">
        <f t="shared" si="4993"/>
        <v>12832.387000000079</v>
      </c>
      <c r="BV2498" s="17" t="s">
        <v>458</v>
      </c>
      <c r="BW2498" t="str">
        <f>'Hour Loop'!X163</f>
        <v>G01 X143.111 Y24.003</v>
      </c>
      <c r="BX2498" t="str">
        <f>'Hour Loop'!Y163</f>
        <v/>
      </c>
      <c r="BZ2498">
        <f t="shared" si="4996"/>
        <v>20.745000000000001</v>
      </c>
      <c r="CA2498" t="str">
        <f t="shared" si="4994"/>
        <v>1</v>
      </c>
      <c r="CC2498" t="str">
        <f t="shared" si="4988"/>
        <v>G01 X143.11</v>
      </c>
      <c r="CD2498" t="str">
        <f t="shared" si="4989"/>
        <v>143.11</v>
      </c>
      <c r="CE2498" t="str">
        <f t="shared" si="4990"/>
        <v>143.111 Y24.003</v>
      </c>
      <c r="CF2498" t="str">
        <f t="shared" si="4991"/>
        <v>24.003</v>
      </c>
      <c r="CI2498">
        <f>IF(BV2498="A",((CD2498*'Input Output'!$E$5)+'Input Output'!$H$5),IF(BV2498="B",(CD2498*'Input Output'!$E$8)+'Input Output'!$H$8,IF(BV2498="C",(CD2498*'Input Output'!$E$11)+'Input Output'!$H$11,"")))</f>
        <v>143.11000000000001</v>
      </c>
      <c r="CJ2498">
        <f>IF(BV2498="A",(CF2498*'Input Output'!$E$6)+'Input Output'!$H$6,IF(BV2498="B",(CF2498*'Input Output'!$E$9)+'Input Output'!$H$9,IF(BV2498="C",(CF2498*'Input Output'!$E$12)+'Input Output'!$H$12,"")))</f>
        <v>24.003</v>
      </c>
      <c r="CL2498" t="str">
        <f t="shared" si="4992"/>
        <v/>
      </c>
    </row>
    <row r="2499" spans="71:90" x14ac:dyDescent="0.25">
      <c r="BS2499">
        <f t="shared" si="4995"/>
        <v>0</v>
      </c>
      <c r="BT2499">
        <f t="shared" si="4987"/>
        <v>214.21886666666799</v>
      </c>
      <c r="BU2499" s="15">
        <f t="shared" si="4993"/>
        <v>12853.13200000008</v>
      </c>
      <c r="BV2499" s="17" t="s">
        <v>458</v>
      </c>
      <c r="BW2499" t="str">
        <f>'Hour Loop'!X164</f>
        <v>G04 P7.38</v>
      </c>
      <c r="BX2499" t="str">
        <f>'Hour Loop'!Y164</f>
        <v/>
      </c>
      <c r="BZ2499">
        <f t="shared" si="4996"/>
        <v>7.38</v>
      </c>
      <c r="CA2499" t="str">
        <f t="shared" si="4994"/>
        <v>0</v>
      </c>
      <c r="CC2499" t="e">
        <f t="shared" si="4988"/>
        <v>#VALUE!</v>
      </c>
      <c r="CD2499" t="e">
        <f t="shared" si="4989"/>
        <v>#VALUE!</v>
      </c>
      <c r="CE2499" t="e">
        <f t="shared" si="4990"/>
        <v>#VALUE!</v>
      </c>
      <c r="CF2499" t="e">
        <f t="shared" si="4991"/>
        <v>#VALUE!</v>
      </c>
      <c r="CI2499" t="e">
        <f>IF(BV2499="A",((CD2499*'Input Output'!$E$5)+'Input Output'!$H$5),IF(BV2499="B",(CD2499*'Input Output'!$E$8)+'Input Output'!$H$8,IF(BV2499="C",(CD2499*'Input Output'!$E$11)+'Input Output'!$H$11,"")))</f>
        <v>#VALUE!</v>
      </c>
      <c r="CJ2499" t="e">
        <f>IF(BV2499="A",(CF2499*'Input Output'!$E$6)+'Input Output'!$H$6,IF(BV2499="B",(CF2499*'Input Output'!$E$9)+'Input Output'!$H$9,IF(BV2499="C",(CF2499*'Input Output'!$E$12)+'Input Output'!$H$12,"")))</f>
        <v>#VALUE!</v>
      </c>
      <c r="CL2499" t="str">
        <f t="shared" si="4992"/>
        <v/>
      </c>
    </row>
    <row r="2500" spans="71:90" x14ac:dyDescent="0.25">
      <c r="BS2500">
        <f t="shared" si="4995"/>
        <v>0</v>
      </c>
      <c r="BT2500">
        <f t="shared" si="4987"/>
        <v>214.34186666666798</v>
      </c>
      <c r="BU2500" s="15">
        <f t="shared" si="4993"/>
        <v>12860.512000000079</v>
      </c>
      <c r="BV2500" s="17" t="s">
        <v>458</v>
      </c>
      <c r="BW2500" t="str">
        <f>'Hour Loop'!X165</f>
        <v>G01 X132.151 Y29.520</v>
      </c>
      <c r="BX2500" t="str">
        <f>'Hour Loop'!Y165</f>
        <v/>
      </c>
      <c r="BZ2500">
        <f t="shared" si="4996"/>
        <v>20.745000000000001</v>
      </c>
      <c r="CA2500" t="str">
        <f t="shared" si="4994"/>
        <v>1</v>
      </c>
      <c r="CC2500" t="str">
        <f t="shared" si="4988"/>
        <v>G01 X132.15</v>
      </c>
      <c r="CD2500" t="str">
        <f t="shared" si="4989"/>
        <v>132.15</v>
      </c>
      <c r="CE2500" t="str">
        <f t="shared" si="4990"/>
        <v>132.151 Y29.520</v>
      </c>
      <c r="CF2500" t="str">
        <f t="shared" si="4991"/>
        <v>29.520</v>
      </c>
      <c r="CI2500">
        <f>IF(BV2500="A",((CD2500*'Input Output'!$E$5)+'Input Output'!$H$5),IF(BV2500="B",(CD2500*'Input Output'!$E$8)+'Input Output'!$H$8,IF(BV2500="C",(CD2500*'Input Output'!$E$11)+'Input Output'!$H$11,"")))</f>
        <v>132.15</v>
      </c>
      <c r="CJ2500">
        <f>IF(BV2500="A",(CF2500*'Input Output'!$E$6)+'Input Output'!$H$6,IF(BV2500="B",(CF2500*'Input Output'!$E$9)+'Input Output'!$H$9,IF(BV2500="C",(CF2500*'Input Output'!$E$12)+'Input Output'!$H$12,"")))</f>
        <v>29.52</v>
      </c>
      <c r="CL2500" t="str">
        <f t="shared" si="4992"/>
        <v/>
      </c>
    </row>
    <row r="2501" spans="71:90" x14ac:dyDescent="0.25">
      <c r="BS2501">
        <f t="shared" si="4995"/>
        <v>0</v>
      </c>
      <c r="BT2501">
        <f t="shared" si="4987"/>
        <v>214.68761666666799</v>
      </c>
      <c r="BU2501" s="15">
        <f t="shared" si="4993"/>
        <v>12881.25700000008</v>
      </c>
      <c r="BV2501" s="17" t="s">
        <v>458</v>
      </c>
      <c r="BW2501" t="str">
        <f>'Hour Loop'!X166</f>
        <v>G04 P7.38</v>
      </c>
      <c r="BX2501" t="str">
        <f>'Hour Loop'!Y166</f>
        <v/>
      </c>
      <c r="BZ2501">
        <f t="shared" si="4996"/>
        <v>7.38</v>
      </c>
      <c r="CA2501" t="str">
        <f t="shared" si="4994"/>
        <v>0</v>
      </c>
      <c r="CC2501" t="e">
        <f t="shared" si="4988"/>
        <v>#VALUE!</v>
      </c>
      <c r="CD2501" t="e">
        <f t="shared" si="4989"/>
        <v>#VALUE!</v>
      </c>
      <c r="CE2501" t="e">
        <f t="shared" si="4990"/>
        <v>#VALUE!</v>
      </c>
      <c r="CF2501" t="e">
        <f t="shared" si="4991"/>
        <v>#VALUE!</v>
      </c>
      <c r="CI2501" t="e">
        <f>IF(BV2501="A",((CD2501*'Input Output'!$E$5)+'Input Output'!$H$5),IF(BV2501="B",(CD2501*'Input Output'!$E$8)+'Input Output'!$H$8,IF(BV2501="C",(CD2501*'Input Output'!$E$11)+'Input Output'!$H$11,"")))</f>
        <v>#VALUE!</v>
      </c>
      <c r="CJ2501" t="e">
        <f>IF(BV2501="A",(CF2501*'Input Output'!$E$6)+'Input Output'!$H$6,IF(BV2501="B",(CF2501*'Input Output'!$E$9)+'Input Output'!$H$9,IF(BV2501="C",(CF2501*'Input Output'!$E$12)+'Input Output'!$H$12,"")))</f>
        <v>#VALUE!</v>
      </c>
      <c r="CL2501" t="str">
        <f t="shared" si="4992"/>
        <v/>
      </c>
    </row>
    <row r="2502" spans="71:90" x14ac:dyDescent="0.25">
      <c r="BS2502">
        <f t="shared" si="4995"/>
        <v>0</v>
      </c>
      <c r="BT2502">
        <f t="shared" si="4987"/>
        <v>214.81061666666798</v>
      </c>
      <c r="BU2502" s="15">
        <f t="shared" si="4993"/>
        <v>12888.637000000079</v>
      </c>
      <c r="BV2502" s="17" t="s">
        <v>458</v>
      </c>
      <c r="BW2502" t="str">
        <f>'Hour Loop'!X167</f>
        <v>G01 X121.474 Y35.568</v>
      </c>
      <c r="BX2502" t="str">
        <f>'Hour Loop'!Y167</f>
        <v/>
      </c>
      <c r="BZ2502">
        <f t="shared" si="4996"/>
        <v>20.745000000000001</v>
      </c>
      <c r="CA2502" t="str">
        <f t="shared" si="4994"/>
        <v>1</v>
      </c>
      <c r="CC2502" t="str">
        <f t="shared" si="4988"/>
        <v>G01 X121.47</v>
      </c>
      <c r="CD2502" t="str">
        <f t="shared" si="4989"/>
        <v>121.47</v>
      </c>
      <c r="CE2502" t="str">
        <f t="shared" si="4990"/>
        <v>121.474 Y35.568</v>
      </c>
      <c r="CF2502" t="str">
        <f t="shared" si="4991"/>
        <v>35.568</v>
      </c>
      <c r="CI2502">
        <f>IF(BV2502="A",((CD2502*'Input Output'!$E$5)+'Input Output'!$H$5),IF(BV2502="B",(CD2502*'Input Output'!$E$8)+'Input Output'!$H$8,IF(BV2502="C",(CD2502*'Input Output'!$E$11)+'Input Output'!$H$11,"")))</f>
        <v>121.47</v>
      </c>
      <c r="CJ2502">
        <f>IF(BV2502="A",(CF2502*'Input Output'!$E$6)+'Input Output'!$H$6,IF(BV2502="B",(CF2502*'Input Output'!$E$9)+'Input Output'!$H$9,IF(BV2502="C",(CF2502*'Input Output'!$E$12)+'Input Output'!$H$12,"")))</f>
        <v>35.567999999999998</v>
      </c>
      <c r="CL2502" t="str">
        <f t="shared" si="4992"/>
        <v/>
      </c>
    </row>
    <row r="2503" spans="71:90" x14ac:dyDescent="0.25">
      <c r="BS2503">
        <f t="shared" si="4995"/>
        <v>0</v>
      </c>
      <c r="BT2503">
        <f t="shared" si="4987"/>
        <v>215.15636666666799</v>
      </c>
      <c r="BU2503" s="15">
        <f t="shared" si="4993"/>
        <v>12909.38200000008</v>
      </c>
      <c r="BV2503" s="17" t="s">
        <v>458</v>
      </c>
      <c r="BW2503" t="str">
        <f>'Hour Loop'!X168</f>
        <v>G04 P7.38</v>
      </c>
      <c r="BX2503" t="str">
        <f>'Hour Loop'!Y168</f>
        <v/>
      </c>
      <c r="BZ2503">
        <f t="shared" si="4996"/>
        <v>7.38</v>
      </c>
      <c r="CA2503" t="str">
        <f t="shared" si="4994"/>
        <v>0</v>
      </c>
      <c r="CC2503" t="e">
        <f t="shared" si="4988"/>
        <v>#VALUE!</v>
      </c>
      <c r="CD2503" t="e">
        <f t="shared" si="4989"/>
        <v>#VALUE!</v>
      </c>
      <c r="CE2503" t="e">
        <f t="shared" si="4990"/>
        <v>#VALUE!</v>
      </c>
      <c r="CF2503" t="e">
        <f t="shared" si="4991"/>
        <v>#VALUE!</v>
      </c>
      <c r="CI2503" t="e">
        <f>IF(BV2503="A",((CD2503*'Input Output'!$E$5)+'Input Output'!$H$5),IF(BV2503="B",(CD2503*'Input Output'!$E$8)+'Input Output'!$H$8,IF(BV2503="C",(CD2503*'Input Output'!$E$11)+'Input Output'!$H$11,"")))</f>
        <v>#VALUE!</v>
      </c>
      <c r="CJ2503" t="e">
        <f>IF(BV2503="A",(CF2503*'Input Output'!$E$6)+'Input Output'!$H$6,IF(BV2503="B",(CF2503*'Input Output'!$E$9)+'Input Output'!$H$9,IF(BV2503="C",(CF2503*'Input Output'!$E$12)+'Input Output'!$H$12,"")))</f>
        <v>#VALUE!</v>
      </c>
      <c r="CL2503" t="str">
        <f t="shared" si="4992"/>
        <v/>
      </c>
    </row>
    <row r="2504" spans="71:90" x14ac:dyDescent="0.25">
      <c r="BS2504">
        <f t="shared" si="4995"/>
        <v>0</v>
      </c>
      <c r="BT2504">
        <f t="shared" si="4987"/>
        <v>215.27936666666798</v>
      </c>
      <c r="BU2504" s="15">
        <f t="shared" si="4993"/>
        <v>12916.762000000079</v>
      </c>
      <c r="BV2504" s="17" t="s">
        <v>458</v>
      </c>
      <c r="BW2504" t="str">
        <f>'Hour Loop'!X169</f>
        <v>G01 X111.107 Y42.133</v>
      </c>
      <c r="BX2504" t="str">
        <f>'Hour Loop'!Y169</f>
        <v/>
      </c>
      <c r="BZ2504">
        <f t="shared" si="4996"/>
        <v>20.745000000000001</v>
      </c>
      <c r="CA2504" t="str">
        <f t="shared" si="4994"/>
        <v>1</v>
      </c>
      <c r="CC2504" t="str">
        <f t="shared" si="4988"/>
        <v>G01 X111.10</v>
      </c>
      <c r="CD2504" t="str">
        <f t="shared" si="4989"/>
        <v>111.10</v>
      </c>
      <c r="CE2504" t="str">
        <f t="shared" si="4990"/>
        <v>111.107 Y42.133</v>
      </c>
      <c r="CF2504" t="str">
        <f t="shared" si="4991"/>
        <v>42.133</v>
      </c>
      <c r="CI2504">
        <f>IF(BV2504="A",((CD2504*'Input Output'!$E$5)+'Input Output'!$H$5),IF(BV2504="B",(CD2504*'Input Output'!$E$8)+'Input Output'!$H$8,IF(BV2504="C",(CD2504*'Input Output'!$E$11)+'Input Output'!$H$11,"")))</f>
        <v>111.1</v>
      </c>
      <c r="CJ2504">
        <f>IF(BV2504="A",(CF2504*'Input Output'!$E$6)+'Input Output'!$H$6,IF(BV2504="B",(CF2504*'Input Output'!$E$9)+'Input Output'!$H$9,IF(BV2504="C",(CF2504*'Input Output'!$E$12)+'Input Output'!$H$12,"")))</f>
        <v>42.133000000000003</v>
      </c>
      <c r="CL2504" t="str">
        <f t="shared" si="4992"/>
        <v/>
      </c>
    </row>
    <row r="2505" spans="71:90" x14ac:dyDescent="0.25">
      <c r="BS2505">
        <f t="shared" si="4995"/>
        <v>0</v>
      </c>
      <c r="BT2505">
        <f t="shared" si="4987"/>
        <v>215.62511666666799</v>
      </c>
      <c r="BU2505" s="15">
        <f t="shared" si="4993"/>
        <v>12937.50700000008</v>
      </c>
      <c r="BV2505" s="17" t="s">
        <v>458</v>
      </c>
      <c r="BW2505" t="str">
        <f>'Hour Loop'!X170</f>
        <v>G04 P7.38</v>
      </c>
      <c r="BX2505" t="str">
        <f>'Hour Loop'!Y170</f>
        <v/>
      </c>
      <c r="BZ2505">
        <f t="shared" si="4996"/>
        <v>7.38</v>
      </c>
      <c r="CA2505" t="str">
        <f t="shared" si="4994"/>
        <v>0</v>
      </c>
      <c r="CC2505" t="e">
        <f t="shared" si="4988"/>
        <v>#VALUE!</v>
      </c>
      <c r="CD2505" t="e">
        <f t="shared" si="4989"/>
        <v>#VALUE!</v>
      </c>
      <c r="CE2505" t="e">
        <f t="shared" si="4990"/>
        <v>#VALUE!</v>
      </c>
      <c r="CF2505" t="e">
        <f t="shared" si="4991"/>
        <v>#VALUE!</v>
      </c>
      <c r="CI2505" t="e">
        <f>IF(BV2505="A",((CD2505*'Input Output'!$E$5)+'Input Output'!$H$5),IF(BV2505="B",(CD2505*'Input Output'!$E$8)+'Input Output'!$H$8,IF(BV2505="C",(CD2505*'Input Output'!$E$11)+'Input Output'!$H$11,"")))</f>
        <v>#VALUE!</v>
      </c>
      <c r="CJ2505" t="e">
        <f>IF(BV2505="A",(CF2505*'Input Output'!$E$6)+'Input Output'!$H$6,IF(BV2505="B",(CF2505*'Input Output'!$E$9)+'Input Output'!$H$9,IF(BV2505="C",(CF2505*'Input Output'!$E$12)+'Input Output'!$H$12,"")))</f>
        <v>#VALUE!</v>
      </c>
      <c r="CL2505" t="str">
        <f t="shared" si="4992"/>
        <v/>
      </c>
    </row>
    <row r="2506" spans="71:90" x14ac:dyDescent="0.25">
      <c r="BS2506">
        <f t="shared" si="4995"/>
        <v>0</v>
      </c>
      <c r="BT2506">
        <f t="shared" si="4987"/>
        <v>215.74811666666798</v>
      </c>
      <c r="BU2506" s="15">
        <f t="shared" si="4993"/>
        <v>12944.887000000079</v>
      </c>
      <c r="BV2506" s="17" t="s">
        <v>458</v>
      </c>
      <c r="BW2506" t="str">
        <f>'Hour Loop'!X171</f>
        <v>G01 X101.075 Y49.198</v>
      </c>
      <c r="BX2506" t="str">
        <f>'Hour Loop'!Y171</f>
        <v/>
      </c>
      <c r="BZ2506">
        <f t="shared" si="4996"/>
        <v>20.745000000000001</v>
      </c>
      <c r="CA2506" t="str">
        <f t="shared" si="4994"/>
        <v>1</v>
      </c>
      <c r="CC2506" t="str">
        <f t="shared" si="4988"/>
        <v>G01 X101.07</v>
      </c>
      <c r="CD2506" t="str">
        <f t="shared" si="4989"/>
        <v>101.07</v>
      </c>
      <c r="CE2506" t="str">
        <f t="shared" si="4990"/>
        <v>101.075 Y49.198</v>
      </c>
      <c r="CF2506" t="str">
        <f t="shared" si="4991"/>
        <v>49.198</v>
      </c>
      <c r="CI2506">
        <f>IF(BV2506="A",((CD2506*'Input Output'!$E$5)+'Input Output'!$H$5),IF(BV2506="B",(CD2506*'Input Output'!$E$8)+'Input Output'!$H$8,IF(BV2506="C",(CD2506*'Input Output'!$E$11)+'Input Output'!$H$11,"")))</f>
        <v>101.07</v>
      </c>
      <c r="CJ2506">
        <f>IF(BV2506="A",(CF2506*'Input Output'!$E$6)+'Input Output'!$H$6,IF(BV2506="B",(CF2506*'Input Output'!$E$9)+'Input Output'!$H$9,IF(BV2506="C",(CF2506*'Input Output'!$E$12)+'Input Output'!$H$12,"")))</f>
        <v>49.198</v>
      </c>
      <c r="CL2506" t="str">
        <f t="shared" si="4992"/>
        <v/>
      </c>
    </row>
    <row r="2507" spans="71:90" x14ac:dyDescent="0.25">
      <c r="BS2507">
        <f t="shared" si="4995"/>
        <v>0</v>
      </c>
      <c r="BT2507">
        <f t="shared" si="4987"/>
        <v>216.09386666666799</v>
      </c>
      <c r="BU2507" s="15">
        <f t="shared" si="4993"/>
        <v>12965.63200000008</v>
      </c>
      <c r="BV2507" s="17" t="s">
        <v>458</v>
      </c>
      <c r="BW2507" t="str">
        <f>'Hour Loop'!X172</f>
        <v>G04 P7.38</v>
      </c>
      <c r="BX2507" t="str">
        <f>'Hour Loop'!Y172</f>
        <v/>
      </c>
      <c r="BZ2507">
        <f t="shared" si="4996"/>
        <v>7.38</v>
      </c>
      <c r="CA2507" t="str">
        <f t="shared" si="4994"/>
        <v>0</v>
      </c>
      <c r="CC2507" t="e">
        <f t="shared" si="4988"/>
        <v>#VALUE!</v>
      </c>
      <c r="CD2507" t="e">
        <f t="shared" si="4989"/>
        <v>#VALUE!</v>
      </c>
      <c r="CE2507" t="e">
        <f t="shared" si="4990"/>
        <v>#VALUE!</v>
      </c>
      <c r="CF2507" t="e">
        <f t="shared" si="4991"/>
        <v>#VALUE!</v>
      </c>
      <c r="CI2507" t="e">
        <f>IF(BV2507="A",((CD2507*'Input Output'!$E$5)+'Input Output'!$H$5),IF(BV2507="B",(CD2507*'Input Output'!$E$8)+'Input Output'!$H$8,IF(BV2507="C",(CD2507*'Input Output'!$E$11)+'Input Output'!$H$11,"")))</f>
        <v>#VALUE!</v>
      </c>
      <c r="CJ2507" t="e">
        <f>IF(BV2507="A",(CF2507*'Input Output'!$E$6)+'Input Output'!$H$6,IF(BV2507="B",(CF2507*'Input Output'!$E$9)+'Input Output'!$H$9,IF(BV2507="C",(CF2507*'Input Output'!$E$12)+'Input Output'!$H$12,"")))</f>
        <v>#VALUE!</v>
      </c>
      <c r="CL2507" t="str">
        <f t="shared" si="4992"/>
        <v/>
      </c>
    </row>
    <row r="2508" spans="71:90" x14ac:dyDescent="0.25">
      <c r="BS2508">
        <f t="shared" si="4995"/>
        <v>0</v>
      </c>
      <c r="BT2508">
        <f t="shared" si="4987"/>
        <v>216.21686666666798</v>
      </c>
      <c r="BU2508" s="15">
        <f t="shared" si="4993"/>
        <v>12973.012000000079</v>
      </c>
      <c r="BV2508" s="17" t="s">
        <v>458</v>
      </c>
      <c r="BW2508" t="str">
        <f>'Hour Loop'!X173</f>
        <v>G01 X91.402 Y56.747</v>
      </c>
      <c r="BX2508" t="str">
        <f>'Hour Loop'!Y173</f>
        <v/>
      </c>
      <c r="BZ2508">
        <f t="shared" si="4996"/>
        <v>20.745000000000001</v>
      </c>
      <c r="CA2508" t="str">
        <f t="shared" si="4994"/>
        <v>1</v>
      </c>
      <c r="CC2508" t="str">
        <f t="shared" si="4988"/>
        <v>G01 X91.40</v>
      </c>
      <c r="CD2508" t="str">
        <f t="shared" si="4989"/>
        <v>91.40</v>
      </c>
      <c r="CE2508" t="str">
        <f t="shared" si="4990"/>
        <v>91.402 Y56.747</v>
      </c>
      <c r="CF2508" t="str">
        <f t="shared" si="4991"/>
        <v>56.747</v>
      </c>
      <c r="CI2508">
        <f>IF(BV2508="A",((CD2508*'Input Output'!$E$5)+'Input Output'!$H$5),IF(BV2508="B",(CD2508*'Input Output'!$E$8)+'Input Output'!$H$8,IF(BV2508="C",(CD2508*'Input Output'!$E$11)+'Input Output'!$H$11,"")))</f>
        <v>91.4</v>
      </c>
      <c r="CJ2508">
        <f>IF(BV2508="A",(CF2508*'Input Output'!$E$6)+'Input Output'!$H$6,IF(BV2508="B",(CF2508*'Input Output'!$E$9)+'Input Output'!$H$9,IF(BV2508="C",(CF2508*'Input Output'!$E$12)+'Input Output'!$H$12,"")))</f>
        <v>56.747</v>
      </c>
      <c r="CL2508" t="str">
        <f t="shared" si="4992"/>
        <v/>
      </c>
    </row>
    <row r="2509" spans="71:90" x14ac:dyDescent="0.25">
      <c r="BS2509">
        <f t="shared" si="4995"/>
        <v>0</v>
      </c>
      <c r="BT2509">
        <f t="shared" ref="BT2509:BT2572" si="4997">BU2509/60</f>
        <v>216.56261666666799</v>
      </c>
      <c r="BU2509" s="15">
        <f t="shared" si="4993"/>
        <v>12993.75700000008</v>
      </c>
      <c r="BV2509" s="17" t="s">
        <v>458</v>
      </c>
      <c r="BW2509" t="str">
        <f>'Hour Loop'!X174</f>
        <v>G04 P7.38</v>
      </c>
      <c r="BX2509" t="str">
        <f>'Hour Loop'!Y174</f>
        <v/>
      </c>
      <c r="BZ2509">
        <f t="shared" si="4996"/>
        <v>7.38</v>
      </c>
      <c r="CA2509" t="str">
        <f t="shared" si="4994"/>
        <v>0</v>
      </c>
      <c r="CC2509" t="e">
        <f t="shared" ref="CC2509:CC2572" si="4998">LEFT(BW2509,LEN(BW2509)-(FIND("X",BW2509)+4))</f>
        <v>#VALUE!</v>
      </c>
      <c r="CD2509" t="e">
        <f t="shared" ref="CD2509:CD2572" si="4999">RIGHT(CC2509,LEN(CC2509)-(FIND("X",CC2509)))</f>
        <v>#VALUE!</v>
      </c>
      <c r="CE2509" t="e">
        <f t="shared" ref="CE2509:CE2572" si="5000">RIGHT(BW2509,LEN(BW2509)-(FIND("X",BW2509)))</f>
        <v>#VALUE!</v>
      </c>
      <c r="CF2509" t="e">
        <f t="shared" ref="CF2509:CF2572" si="5001">RIGHT(CE2509,LEN(CE2509)-(FIND("Y",CE2509)))</f>
        <v>#VALUE!</v>
      </c>
      <c r="CI2509" t="e">
        <f>IF(BV2509="A",((CD2509*'Input Output'!$E$5)+'Input Output'!$H$5),IF(BV2509="B",(CD2509*'Input Output'!$E$8)+'Input Output'!$H$8,IF(BV2509="C",(CD2509*'Input Output'!$E$11)+'Input Output'!$H$11,"")))</f>
        <v>#VALUE!</v>
      </c>
      <c r="CJ2509" t="e">
        <f>IF(BV2509="A",(CF2509*'Input Output'!$E$6)+'Input Output'!$H$6,IF(BV2509="B",(CF2509*'Input Output'!$E$9)+'Input Output'!$H$9,IF(BV2509="C",(CF2509*'Input Output'!$E$12)+'Input Output'!$H$12,"")))</f>
        <v>#VALUE!</v>
      </c>
      <c r="CL2509" t="str">
        <f t="shared" si="4992"/>
        <v/>
      </c>
    </row>
    <row r="2510" spans="71:90" x14ac:dyDescent="0.25">
      <c r="BS2510">
        <f t="shared" si="4995"/>
        <v>0</v>
      </c>
      <c r="BT2510">
        <f t="shared" si="4997"/>
        <v>216.68561666666798</v>
      </c>
      <c r="BU2510" s="15">
        <f t="shared" si="4993"/>
        <v>13001.137000000079</v>
      </c>
      <c r="BV2510" s="17" t="s">
        <v>458</v>
      </c>
      <c r="BW2510" t="str">
        <f>'Hour Loop'!X175</f>
        <v>G01 X82.110 Y64.762</v>
      </c>
      <c r="BX2510" t="str">
        <f>'Hour Loop'!Y175</f>
        <v/>
      </c>
      <c r="BZ2510">
        <f t="shared" si="4996"/>
        <v>20.745000000000001</v>
      </c>
      <c r="CA2510" t="str">
        <f t="shared" si="4994"/>
        <v>1</v>
      </c>
      <c r="CC2510" t="str">
        <f t="shared" si="4998"/>
        <v>G01 X82.11</v>
      </c>
      <c r="CD2510" t="str">
        <f t="shared" si="4999"/>
        <v>82.11</v>
      </c>
      <c r="CE2510" t="str">
        <f t="shared" si="5000"/>
        <v>82.110 Y64.762</v>
      </c>
      <c r="CF2510" t="str">
        <f t="shared" si="5001"/>
        <v>64.762</v>
      </c>
      <c r="CI2510">
        <f>IF(BV2510="A",((CD2510*'Input Output'!$E$5)+'Input Output'!$H$5),IF(BV2510="B",(CD2510*'Input Output'!$E$8)+'Input Output'!$H$8,IF(BV2510="C",(CD2510*'Input Output'!$E$11)+'Input Output'!$H$11,"")))</f>
        <v>82.11</v>
      </c>
      <c r="CJ2510">
        <f>IF(BV2510="A",(CF2510*'Input Output'!$E$6)+'Input Output'!$H$6,IF(BV2510="B",(CF2510*'Input Output'!$E$9)+'Input Output'!$H$9,IF(BV2510="C",(CF2510*'Input Output'!$E$12)+'Input Output'!$H$12,"")))</f>
        <v>64.762</v>
      </c>
      <c r="CL2510" t="str">
        <f t="shared" ref="CL2510:CL2573" si="5002">IF(BS2510=1,IF(CA2510="0",BW2510,"G01 X"&amp;CI2510&amp;" Y"&amp;CJ2510&amp;" "&amp;BX2510),"")</f>
        <v/>
      </c>
    </row>
    <row r="2511" spans="71:90" x14ac:dyDescent="0.25">
      <c r="BS2511">
        <f t="shared" si="4995"/>
        <v>0</v>
      </c>
      <c r="BT2511">
        <f t="shared" si="4997"/>
        <v>217.03136666666799</v>
      </c>
      <c r="BU2511" s="15">
        <f t="shared" si="4993"/>
        <v>13021.88200000008</v>
      </c>
      <c r="BV2511" s="17" t="s">
        <v>458</v>
      </c>
      <c r="BW2511" t="str">
        <f>'Hour Loop'!X176</f>
        <v>G04 P7.38</v>
      </c>
      <c r="BX2511" t="str">
        <f>'Hour Loop'!Y176</f>
        <v/>
      </c>
      <c r="BZ2511">
        <f t="shared" si="4996"/>
        <v>7.38</v>
      </c>
      <c r="CA2511" t="str">
        <f t="shared" si="4994"/>
        <v>0</v>
      </c>
      <c r="CC2511" t="e">
        <f t="shared" si="4998"/>
        <v>#VALUE!</v>
      </c>
      <c r="CD2511" t="e">
        <f t="shared" si="4999"/>
        <v>#VALUE!</v>
      </c>
      <c r="CE2511" t="e">
        <f t="shared" si="5000"/>
        <v>#VALUE!</v>
      </c>
      <c r="CF2511" t="e">
        <f t="shared" si="5001"/>
        <v>#VALUE!</v>
      </c>
      <c r="CI2511" t="e">
        <f>IF(BV2511="A",((CD2511*'Input Output'!$E$5)+'Input Output'!$H$5),IF(BV2511="B",(CD2511*'Input Output'!$E$8)+'Input Output'!$H$8,IF(BV2511="C",(CD2511*'Input Output'!$E$11)+'Input Output'!$H$11,"")))</f>
        <v>#VALUE!</v>
      </c>
      <c r="CJ2511" t="e">
        <f>IF(BV2511="A",(CF2511*'Input Output'!$E$6)+'Input Output'!$H$6,IF(BV2511="B",(CF2511*'Input Output'!$E$9)+'Input Output'!$H$9,IF(BV2511="C",(CF2511*'Input Output'!$E$12)+'Input Output'!$H$12,"")))</f>
        <v>#VALUE!</v>
      </c>
      <c r="CL2511" t="str">
        <f t="shared" si="5002"/>
        <v/>
      </c>
    </row>
    <row r="2512" spans="71:90" x14ac:dyDescent="0.25">
      <c r="BS2512">
        <f t="shared" si="4995"/>
        <v>0</v>
      </c>
      <c r="BT2512">
        <f t="shared" si="4997"/>
        <v>217.15436666666798</v>
      </c>
      <c r="BU2512" s="15">
        <f t="shared" ref="BU2512:BU2575" si="5003">BU2511+BZ2511</f>
        <v>13029.262000000079</v>
      </c>
      <c r="BV2512" s="17" t="s">
        <v>458</v>
      </c>
      <c r="BW2512" t="str">
        <f>'Hour Loop'!X177</f>
        <v>G01 X73.223 Y73.223</v>
      </c>
      <c r="BX2512" t="str">
        <f>'Hour Loop'!Y177</f>
        <v/>
      </c>
      <c r="BZ2512">
        <f t="shared" si="4996"/>
        <v>20.745000000000001</v>
      </c>
      <c r="CA2512" t="str">
        <f t="shared" si="4994"/>
        <v>1</v>
      </c>
      <c r="CC2512" t="str">
        <f t="shared" si="4998"/>
        <v>G01 X73.22</v>
      </c>
      <c r="CD2512" t="str">
        <f t="shared" si="4999"/>
        <v>73.22</v>
      </c>
      <c r="CE2512" t="str">
        <f t="shared" si="5000"/>
        <v>73.223 Y73.223</v>
      </c>
      <c r="CF2512" t="str">
        <f t="shared" si="5001"/>
        <v>73.223</v>
      </c>
      <c r="CI2512">
        <f>IF(BV2512="A",((CD2512*'Input Output'!$E$5)+'Input Output'!$H$5),IF(BV2512="B",(CD2512*'Input Output'!$E$8)+'Input Output'!$H$8,IF(BV2512="C",(CD2512*'Input Output'!$E$11)+'Input Output'!$H$11,"")))</f>
        <v>73.22</v>
      </c>
      <c r="CJ2512">
        <f>IF(BV2512="A",(CF2512*'Input Output'!$E$6)+'Input Output'!$H$6,IF(BV2512="B",(CF2512*'Input Output'!$E$9)+'Input Output'!$H$9,IF(BV2512="C",(CF2512*'Input Output'!$E$12)+'Input Output'!$H$12,"")))</f>
        <v>73.222999999999999</v>
      </c>
      <c r="CL2512" t="str">
        <f t="shared" si="5002"/>
        <v/>
      </c>
    </row>
    <row r="2513" spans="71:90" x14ac:dyDescent="0.25">
      <c r="BS2513">
        <f t="shared" si="4995"/>
        <v>0</v>
      </c>
      <c r="BT2513">
        <f t="shared" si="4997"/>
        <v>217.50011666666799</v>
      </c>
      <c r="BU2513" s="15">
        <f t="shared" si="5003"/>
        <v>13050.00700000008</v>
      </c>
      <c r="BV2513" s="17" t="s">
        <v>458</v>
      </c>
      <c r="BW2513" t="str">
        <f>'Hour Loop'!X178</f>
        <v>G04 P7.38</v>
      </c>
      <c r="BX2513" t="str">
        <f>'Hour Loop'!Y178</f>
        <v/>
      </c>
      <c r="BZ2513">
        <f t="shared" si="4996"/>
        <v>7.38</v>
      </c>
      <c r="CA2513" t="str">
        <f t="shared" si="4994"/>
        <v>0</v>
      </c>
      <c r="CC2513" t="e">
        <f t="shared" si="4998"/>
        <v>#VALUE!</v>
      </c>
      <c r="CD2513" t="e">
        <f t="shared" si="4999"/>
        <v>#VALUE!</v>
      </c>
      <c r="CE2513" t="e">
        <f t="shared" si="5000"/>
        <v>#VALUE!</v>
      </c>
      <c r="CF2513" t="e">
        <f t="shared" si="5001"/>
        <v>#VALUE!</v>
      </c>
      <c r="CI2513" t="e">
        <f>IF(BV2513="A",((CD2513*'Input Output'!$E$5)+'Input Output'!$H$5),IF(BV2513="B",(CD2513*'Input Output'!$E$8)+'Input Output'!$H$8,IF(BV2513="C",(CD2513*'Input Output'!$E$11)+'Input Output'!$H$11,"")))</f>
        <v>#VALUE!</v>
      </c>
      <c r="CJ2513" t="e">
        <f>IF(BV2513="A",(CF2513*'Input Output'!$E$6)+'Input Output'!$H$6,IF(BV2513="B",(CF2513*'Input Output'!$E$9)+'Input Output'!$H$9,IF(BV2513="C",(CF2513*'Input Output'!$E$12)+'Input Output'!$H$12,"")))</f>
        <v>#VALUE!</v>
      </c>
      <c r="CL2513" t="str">
        <f t="shared" si="5002"/>
        <v/>
      </c>
    </row>
    <row r="2514" spans="71:90" x14ac:dyDescent="0.25">
      <c r="BS2514">
        <f t="shared" si="4995"/>
        <v>0</v>
      </c>
      <c r="BT2514">
        <f t="shared" si="4997"/>
        <v>217.62311666666798</v>
      </c>
      <c r="BU2514" s="15">
        <f t="shared" si="5003"/>
        <v>13057.387000000079</v>
      </c>
      <c r="BV2514" s="17" t="s">
        <v>458</v>
      </c>
      <c r="BW2514" t="str">
        <f>'Hour Loop'!X179</f>
        <v>G01 X64.762 Y82.110</v>
      </c>
      <c r="BX2514" t="str">
        <f>'Hour Loop'!Y179</f>
        <v/>
      </c>
      <c r="BZ2514">
        <f t="shared" si="4996"/>
        <v>20.745000000000001</v>
      </c>
      <c r="CA2514" t="str">
        <f t="shared" si="4994"/>
        <v>1</v>
      </c>
      <c r="CC2514" t="str">
        <f t="shared" si="4998"/>
        <v>G01 X64.76</v>
      </c>
      <c r="CD2514" t="str">
        <f t="shared" si="4999"/>
        <v>64.76</v>
      </c>
      <c r="CE2514" t="str">
        <f t="shared" si="5000"/>
        <v>64.762 Y82.110</v>
      </c>
      <c r="CF2514" t="str">
        <f t="shared" si="5001"/>
        <v>82.110</v>
      </c>
      <c r="CI2514">
        <f>IF(BV2514="A",((CD2514*'Input Output'!$E$5)+'Input Output'!$H$5),IF(BV2514="B",(CD2514*'Input Output'!$E$8)+'Input Output'!$H$8,IF(BV2514="C",(CD2514*'Input Output'!$E$11)+'Input Output'!$H$11,"")))</f>
        <v>64.760000000000005</v>
      </c>
      <c r="CJ2514">
        <f>IF(BV2514="A",(CF2514*'Input Output'!$E$6)+'Input Output'!$H$6,IF(BV2514="B",(CF2514*'Input Output'!$E$9)+'Input Output'!$H$9,IF(BV2514="C",(CF2514*'Input Output'!$E$12)+'Input Output'!$H$12,"")))</f>
        <v>82.11</v>
      </c>
      <c r="CL2514" t="str">
        <f t="shared" si="5002"/>
        <v/>
      </c>
    </row>
    <row r="2515" spans="71:90" x14ac:dyDescent="0.25">
      <c r="BS2515">
        <f t="shared" si="4995"/>
        <v>0</v>
      </c>
      <c r="BT2515">
        <f t="shared" si="4997"/>
        <v>217.96886666666799</v>
      </c>
      <c r="BU2515" s="15">
        <f t="shared" si="5003"/>
        <v>13078.13200000008</v>
      </c>
      <c r="BV2515" s="17" t="s">
        <v>458</v>
      </c>
      <c r="BW2515" t="str">
        <f>'Hour Loop'!X180</f>
        <v>G04 P7.38</v>
      </c>
      <c r="BX2515" t="str">
        <f>'Hour Loop'!Y180</f>
        <v/>
      </c>
      <c r="BZ2515">
        <f t="shared" si="4996"/>
        <v>7.38</v>
      </c>
      <c r="CA2515" t="str">
        <f t="shared" si="4994"/>
        <v>0</v>
      </c>
      <c r="CC2515" t="e">
        <f t="shared" si="4998"/>
        <v>#VALUE!</v>
      </c>
      <c r="CD2515" t="e">
        <f t="shared" si="4999"/>
        <v>#VALUE!</v>
      </c>
      <c r="CE2515" t="e">
        <f t="shared" si="5000"/>
        <v>#VALUE!</v>
      </c>
      <c r="CF2515" t="e">
        <f t="shared" si="5001"/>
        <v>#VALUE!</v>
      </c>
      <c r="CI2515" t="e">
        <f>IF(BV2515="A",((CD2515*'Input Output'!$E$5)+'Input Output'!$H$5),IF(BV2515="B",(CD2515*'Input Output'!$E$8)+'Input Output'!$H$8,IF(BV2515="C",(CD2515*'Input Output'!$E$11)+'Input Output'!$H$11,"")))</f>
        <v>#VALUE!</v>
      </c>
      <c r="CJ2515" t="e">
        <f>IF(BV2515="A",(CF2515*'Input Output'!$E$6)+'Input Output'!$H$6,IF(BV2515="B",(CF2515*'Input Output'!$E$9)+'Input Output'!$H$9,IF(BV2515="C",(CF2515*'Input Output'!$E$12)+'Input Output'!$H$12,"")))</f>
        <v>#VALUE!</v>
      </c>
      <c r="CL2515" t="str">
        <f t="shared" si="5002"/>
        <v/>
      </c>
    </row>
    <row r="2516" spans="71:90" x14ac:dyDescent="0.25">
      <c r="BS2516">
        <f t="shared" si="4995"/>
        <v>0</v>
      </c>
      <c r="BT2516">
        <f t="shared" si="4997"/>
        <v>218.09186666666798</v>
      </c>
      <c r="BU2516" s="15">
        <f t="shared" si="5003"/>
        <v>13085.512000000079</v>
      </c>
      <c r="BV2516" s="17" t="s">
        <v>458</v>
      </c>
      <c r="BW2516" t="str">
        <f>'Hour Loop'!X181</f>
        <v>G01 X56.747 Y91.402</v>
      </c>
      <c r="BX2516" t="str">
        <f>'Hour Loop'!Y181</f>
        <v/>
      </c>
      <c r="BZ2516">
        <f t="shared" si="4996"/>
        <v>20.745000000000001</v>
      </c>
      <c r="CA2516" t="str">
        <f t="shared" si="4994"/>
        <v>1</v>
      </c>
      <c r="CC2516" t="str">
        <f t="shared" si="4998"/>
        <v>G01 X56.74</v>
      </c>
      <c r="CD2516" t="str">
        <f t="shared" si="4999"/>
        <v>56.74</v>
      </c>
      <c r="CE2516" t="str">
        <f t="shared" si="5000"/>
        <v>56.747 Y91.402</v>
      </c>
      <c r="CF2516" t="str">
        <f t="shared" si="5001"/>
        <v>91.402</v>
      </c>
      <c r="CI2516">
        <f>IF(BV2516="A",((CD2516*'Input Output'!$E$5)+'Input Output'!$H$5),IF(BV2516="B",(CD2516*'Input Output'!$E$8)+'Input Output'!$H$8,IF(BV2516="C",(CD2516*'Input Output'!$E$11)+'Input Output'!$H$11,"")))</f>
        <v>56.74</v>
      </c>
      <c r="CJ2516">
        <f>IF(BV2516="A",(CF2516*'Input Output'!$E$6)+'Input Output'!$H$6,IF(BV2516="B",(CF2516*'Input Output'!$E$9)+'Input Output'!$H$9,IF(BV2516="C",(CF2516*'Input Output'!$E$12)+'Input Output'!$H$12,"")))</f>
        <v>91.402000000000001</v>
      </c>
      <c r="CL2516" t="str">
        <f t="shared" si="5002"/>
        <v/>
      </c>
    </row>
    <row r="2517" spans="71:90" x14ac:dyDescent="0.25">
      <c r="BS2517">
        <f t="shared" si="4995"/>
        <v>0</v>
      </c>
      <c r="BT2517">
        <f t="shared" si="4997"/>
        <v>218.43761666666799</v>
      </c>
      <c r="BU2517" s="15">
        <f t="shared" si="5003"/>
        <v>13106.25700000008</v>
      </c>
      <c r="BV2517" s="17" t="s">
        <v>458</v>
      </c>
      <c r="BW2517" t="str">
        <f>'Hour Loop'!X182</f>
        <v>G04 P7.38</v>
      </c>
      <c r="BX2517" t="str">
        <f>'Hour Loop'!Y182</f>
        <v/>
      </c>
      <c r="BZ2517">
        <f t="shared" si="4996"/>
        <v>7.38</v>
      </c>
      <c r="CA2517" t="str">
        <f t="shared" si="4994"/>
        <v>0</v>
      </c>
      <c r="CC2517" t="e">
        <f t="shared" si="4998"/>
        <v>#VALUE!</v>
      </c>
      <c r="CD2517" t="e">
        <f t="shared" si="4999"/>
        <v>#VALUE!</v>
      </c>
      <c r="CE2517" t="e">
        <f t="shared" si="5000"/>
        <v>#VALUE!</v>
      </c>
      <c r="CF2517" t="e">
        <f t="shared" si="5001"/>
        <v>#VALUE!</v>
      </c>
      <c r="CI2517" t="e">
        <f>IF(BV2517="A",((CD2517*'Input Output'!$E$5)+'Input Output'!$H$5),IF(BV2517="B",(CD2517*'Input Output'!$E$8)+'Input Output'!$H$8,IF(BV2517="C",(CD2517*'Input Output'!$E$11)+'Input Output'!$H$11,"")))</f>
        <v>#VALUE!</v>
      </c>
      <c r="CJ2517" t="e">
        <f>IF(BV2517="A",(CF2517*'Input Output'!$E$6)+'Input Output'!$H$6,IF(BV2517="B",(CF2517*'Input Output'!$E$9)+'Input Output'!$H$9,IF(BV2517="C",(CF2517*'Input Output'!$E$12)+'Input Output'!$H$12,"")))</f>
        <v>#VALUE!</v>
      </c>
      <c r="CL2517" t="str">
        <f t="shared" si="5002"/>
        <v/>
      </c>
    </row>
    <row r="2518" spans="71:90" x14ac:dyDescent="0.25">
      <c r="BS2518">
        <f t="shared" si="4995"/>
        <v>0</v>
      </c>
      <c r="BT2518">
        <f t="shared" si="4997"/>
        <v>218.56061666666798</v>
      </c>
      <c r="BU2518" s="15">
        <f t="shared" si="5003"/>
        <v>13113.637000000079</v>
      </c>
      <c r="BV2518" s="17" t="s">
        <v>458</v>
      </c>
      <c r="BW2518" t="str">
        <f>'Hour Loop'!X183</f>
        <v>G01 X49.198 Y101.075</v>
      </c>
      <c r="BX2518" t="str">
        <f>'Hour Loop'!Y183</f>
        <v/>
      </c>
      <c r="BZ2518">
        <f t="shared" si="4996"/>
        <v>20.745000000000001</v>
      </c>
      <c r="CA2518" t="str">
        <f t="shared" si="4994"/>
        <v>1</v>
      </c>
      <c r="CC2518" t="str">
        <f t="shared" si="4998"/>
        <v>G01 X49.198</v>
      </c>
      <c r="CD2518" t="str">
        <f t="shared" si="4999"/>
        <v>49.198</v>
      </c>
      <c r="CE2518" t="str">
        <f t="shared" si="5000"/>
        <v>49.198 Y101.075</v>
      </c>
      <c r="CF2518" t="str">
        <f t="shared" si="5001"/>
        <v>101.075</v>
      </c>
      <c r="CI2518">
        <f>IF(BV2518="A",((CD2518*'Input Output'!$E$5)+'Input Output'!$H$5),IF(BV2518="B",(CD2518*'Input Output'!$E$8)+'Input Output'!$H$8,IF(BV2518="C",(CD2518*'Input Output'!$E$11)+'Input Output'!$H$11,"")))</f>
        <v>49.198</v>
      </c>
      <c r="CJ2518">
        <f>IF(BV2518="A",(CF2518*'Input Output'!$E$6)+'Input Output'!$H$6,IF(BV2518="B",(CF2518*'Input Output'!$E$9)+'Input Output'!$H$9,IF(BV2518="C",(CF2518*'Input Output'!$E$12)+'Input Output'!$H$12,"")))</f>
        <v>101.075</v>
      </c>
      <c r="CL2518" t="str">
        <f t="shared" si="5002"/>
        <v/>
      </c>
    </row>
    <row r="2519" spans="71:90" x14ac:dyDescent="0.25">
      <c r="BS2519">
        <f t="shared" si="4995"/>
        <v>0</v>
      </c>
      <c r="BT2519">
        <f t="shared" si="4997"/>
        <v>218.90636666666799</v>
      </c>
      <c r="BU2519" s="15">
        <f t="shared" si="5003"/>
        <v>13134.38200000008</v>
      </c>
      <c r="BV2519" s="17" t="s">
        <v>458</v>
      </c>
      <c r="BW2519" t="str">
        <f>'Hour Loop'!X184</f>
        <v>G04 P7.38</v>
      </c>
      <c r="BX2519" t="str">
        <f>'Hour Loop'!Y184</f>
        <v/>
      </c>
      <c r="BZ2519">
        <f t="shared" si="4996"/>
        <v>7.38</v>
      </c>
      <c r="CA2519" t="str">
        <f t="shared" si="4994"/>
        <v>0</v>
      </c>
      <c r="CC2519" t="e">
        <f t="shared" si="4998"/>
        <v>#VALUE!</v>
      </c>
      <c r="CD2519" t="e">
        <f t="shared" si="4999"/>
        <v>#VALUE!</v>
      </c>
      <c r="CE2519" t="e">
        <f t="shared" si="5000"/>
        <v>#VALUE!</v>
      </c>
      <c r="CF2519" t="e">
        <f t="shared" si="5001"/>
        <v>#VALUE!</v>
      </c>
      <c r="CI2519" t="e">
        <f>IF(BV2519="A",((CD2519*'Input Output'!$E$5)+'Input Output'!$H$5),IF(BV2519="B",(CD2519*'Input Output'!$E$8)+'Input Output'!$H$8,IF(BV2519="C",(CD2519*'Input Output'!$E$11)+'Input Output'!$H$11,"")))</f>
        <v>#VALUE!</v>
      </c>
      <c r="CJ2519" t="e">
        <f>IF(BV2519="A",(CF2519*'Input Output'!$E$6)+'Input Output'!$H$6,IF(BV2519="B",(CF2519*'Input Output'!$E$9)+'Input Output'!$H$9,IF(BV2519="C",(CF2519*'Input Output'!$E$12)+'Input Output'!$H$12,"")))</f>
        <v>#VALUE!</v>
      </c>
      <c r="CL2519" t="str">
        <f t="shared" si="5002"/>
        <v/>
      </c>
    </row>
    <row r="2520" spans="71:90" x14ac:dyDescent="0.25">
      <c r="BS2520">
        <f t="shared" si="4995"/>
        <v>0</v>
      </c>
      <c r="BT2520">
        <f t="shared" si="4997"/>
        <v>219.02936666666798</v>
      </c>
      <c r="BU2520" s="15">
        <f t="shared" si="5003"/>
        <v>13141.762000000079</v>
      </c>
      <c r="BV2520" s="17" t="s">
        <v>458</v>
      </c>
      <c r="BW2520" t="str">
        <f>'Hour Loop'!X185</f>
        <v>G01 X42.133 Y111.107</v>
      </c>
      <c r="BX2520" t="str">
        <f>'Hour Loop'!Y185</f>
        <v/>
      </c>
      <c r="BZ2520">
        <f t="shared" si="4996"/>
        <v>20.745000000000001</v>
      </c>
      <c r="CA2520" t="str">
        <f t="shared" si="4994"/>
        <v>1</v>
      </c>
      <c r="CC2520" t="str">
        <f t="shared" si="4998"/>
        <v>G01 X42.133</v>
      </c>
      <c r="CD2520" t="str">
        <f t="shared" si="4999"/>
        <v>42.133</v>
      </c>
      <c r="CE2520" t="str">
        <f t="shared" si="5000"/>
        <v>42.133 Y111.107</v>
      </c>
      <c r="CF2520" t="str">
        <f t="shared" si="5001"/>
        <v>111.107</v>
      </c>
      <c r="CI2520">
        <f>IF(BV2520="A",((CD2520*'Input Output'!$E$5)+'Input Output'!$H$5),IF(BV2520="B",(CD2520*'Input Output'!$E$8)+'Input Output'!$H$8,IF(BV2520="C",(CD2520*'Input Output'!$E$11)+'Input Output'!$H$11,"")))</f>
        <v>42.133000000000003</v>
      </c>
      <c r="CJ2520">
        <f>IF(BV2520="A",(CF2520*'Input Output'!$E$6)+'Input Output'!$H$6,IF(BV2520="B",(CF2520*'Input Output'!$E$9)+'Input Output'!$H$9,IF(BV2520="C",(CF2520*'Input Output'!$E$12)+'Input Output'!$H$12,"")))</f>
        <v>111.107</v>
      </c>
      <c r="CL2520" t="str">
        <f t="shared" si="5002"/>
        <v/>
      </c>
    </row>
    <row r="2521" spans="71:90" x14ac:dyDescent="0.25">
      <c r="BS2521">
        <f t="shared" si="4995"/>
        <v>0</v>
      </c>
      <c r="BT2521">
        <f t="shared" si="4997"/>
        <v>219.37511666666799</v>
      </c>
      <c r="BU2521" s="15">
        <f t="shared" si="5003"/>
        <v>13162.50700000008</v>
      </c>
      <c r="BV2521" s="17" t="s">
        <v>458</v>
      </c>
      <c r="BW2521" t="str">
        <f>'Hour Loop'!X186</f>
        <v>G04 P7.38</v>
      </c>
      <c r="BX2521" t="str">
        <f>'Hour Loop'!Y186</f>
        <v/>
      </c>
      <c r="BZ2521">
        <f t="shared" si="4996"/>
        <v>7.38</v>
      </c>
      <c r="CA2521" t="str">
        <f t="shared" si="4994"/>
        <v>0</v>
      </c>
      <c r="CC2521" t="e">
        <f t="shared" si="4998"/>
        <v>#VALUE!</v>
      </c>
      <c r="CD2521" t="e">
        <f t="shared" si="4999"/>
        <v>#VALUE!</v>
      </c>
      <c r="CE2521" t="e">
        <f t="shared" si="5000"/>
        <v>#VALUE!</v>
      </c>
      <c r="CF2521" t="e">
        <f t="shared" si="5001"/>
        <v>#VALUE!</v>
      </c>
      <c r="CI2521" t="e">
        <f>IF(BV2521="A",((CD2521*'Input Output'!$E$5)+'Input Output'!$H$5),IF(BV2521="B",(CD2521*'Input Output'!$E$8)+'Input Output'!$H$8,IF(BV2521="C",(CD2521*'Input Output'!$E$11)+'Input Output'!$H$11,"")))</f>
        <v>#VALUE!</v>
      </c>
      <c r="CJ2521" t="e">
        <f>IF(BV2521="A",(CF2521*'Input Output'!$E$6)+'Input Output'!$H$6,IF(BV2521="B",(CF2521*'Input Output'!$E$9)+'Input Output'!$H$9,IF(BV2521="C",(CF2521*'Input Output'!$E$12)+'Input Output'!$H$12,"")))</f>
        <v>#VALUE!</v>
      </c>
      <c r="CL2521" t="str">
        <f t="shared" si="5002"/>
        <v/>
      </c>
    </row>
    <row r="2522" spans="71:90" x14ac:dyDescent="0.25">
      <c r="BS2522">
        <f t="shared" si="4995"/>
        <v>0</v>
      </c>
      <c r="BT2522">
        <f t="shared" si="4997"/>
        <v>219.49811666666798</v>
      </c>
      <c r="BU2522" s="15">
        <f t="shared" si="5003"/>
        <v>13169.887000000079</v>
      </c>
      <c r="BV2522" s="17" t="s">
        <v>458</v>
      </c>
      <c r="BW2522" t="str">
        <f>'Hour Loop'!X187</f>
        <v>G01 X35.568 Y121.474</v>
      </c>
      <c r="BX2522" t="str">
        <f>'Hour Loop'!Y187</f>
        <v/>
      </c>
      <c r="BZ2522">
        <f t="shared" si="4996"/>
        <v>20.745000000000001</v>
      </c>
      <c r="CA2522" t="str">
        <f t="shared" ref="CA2522:CA2585" si="5004">IF(LEFT(TRIM(BW2522),3)&lt;&gt;"G01","0","1")</f>
        <v>1</v>
      </c>
      <c r="CC2522" t="str">
        <f t="shared" si="4998"/>
        <v>G01 X35.568</v>
      </c>
      <c r="CD2522" t="str">
        <f t="shared" si="4999"/>
        <v>35.568</v>
      </c>
      <c r="CE2522" t="str">
        <f t="shared" si="5000"/>
        <v>35.568 Y121.474</v>
      </c>
      <c r="CF2522" t="str">
        <f t="shared" si="5001"/>
        <v>121.474</v>
      </c>
      <c r="CI2522">
        <f>IF(BV2522="A",((CD2522*'Input Output'!$E$5)+'Input Output'!$H$5),IF(BV2522="B",(CD2522*'Input Output'!$E$8)+'Input Output'!$H$8,IF(BV2522="C",(CD2522*'Input Output'!$E$11)+'Input Output'!$H$11,"")))</f>
        <v>35.567999999999998</v>
      </c>
      <c r="CJ2522">
        <f>IF(BV2522="A",(CF2522*'Input Output'!$E$6)+'Input Output'!$H$6,IF(BV2522="B",(CF2522*'Input Output'!$E$9)+'Input Output'!$H$9,IF(BV2522="C",(CF2522*'Input Output'!$E$12)+'Input Output'!$H$12,"")))</f>
        <v>121.474</v>
      </c>
      <c r="CL2522" t="str">
        <f t="shared" si="5002"/>
        <v/>
      </c>
    </row>
    <row r="2523" spans="71:90" x14ac:dyDescent="0.25">
      <c r="BS2523">
        <f t="shared" si="4995"/>
        <v>0</v>
      </c>
      <c r="BT2523">
        <f t="shared" si="4997"/>
        <v>219.84386666666799</v>
      </c>
      <c r="BU2523" s="15">
        <f t="shared" si="5003"/>
        <v>13190.63200000008</v>
      </c>
      <c r="BV2523" s="17" t="s">
        <v>458</v>
      </c>
      <c r="BW2523" t="str">
        <f>'Hour Loop'!X188</f>
        <v>G04 P7.38</v>
      </c>
      <c r="BX2523" t="str">
        <f>'Hour Loop'!Y188</f>
        <v/>
      </c>
      <c r="BZ2523">
        <f t="shared" si="4996"/>
        <v>7.38</v>
      </c>
      <c r="CA2523" t="str">
        <f t="shared" si="5004"/>
        <v>0</v>
      </c>
      <c r="CC2523" t="e">
        <f t="shared" si="4998"/>
        <v>#VALUE!</v>
      </c>
      <c r="CD2523" t="e">
        <f t="shared" si="4999"/>
        <v>#VALUE!</v>
      </c>
      <c r="CE2523" t="e">
        <f t="shared" si="5000"/>
        <v>#VALUE!</v>
      </c>
      <c r="CF2523" t="e">
        <f t="shared" si="5001"/>
        <v>#VALUE!</v>
      </c>
      <c r="CI2523" t="e">
        <f>IF(BV2523="A",((CD2523*'Input Output'!$E$5)+'Input Output'!$H$5),IF(BV2523="B",(CD2523*'Input Output'!$E$8)+'Input Output'!$H$8,IF(BV2523="C",(CD2523*'Input Output'!$E$11)+'Input Output'!$H$11,"")))</f>
        <v>#VALUE!</v>
      </c>
      <c r="CJ2523" t="e">
        <f>IF(BV2523="A",(CF2523*'Input Output'!$E$6)+'Input Output'!$H$6,IF(BV2523="B",(CF2523*'Input Output'!$E$9)+'Input Output'!$H$9,IF(BV2523="C",(CF2523*'Input Output'!$E$12)+'Input Output'!$H$12,"")))</f>
        <v>#VALUE!</v>
      </c>
      <c r="CL2523" t="str">
        <f t="shared" si="5002"/>
        <v/>
      </c>
    </row>
    <row r="2524" spans="71:90" x14ac:dyDescent="0.25">
      <c r="BS2524">
        <f t="shared" si="4995"/>
        <v>0</v>
      </c>
      <c r="BT2524">
        <f t="shared" si="4997"/>
        <v>219.96686666666798</v>
      </c>
      <c r="BU2524" s="15">
        <f t="shared" si="5003"/>
        <v>13198.012000000079</v>
      </c>
      <c r="BV2524" s="17" t="s">
        <v>458</v>
      </c>
      <c r="BW2524" t="str">
        <f>'Hour Loop'!X189</f>
        <v>G01 X29.520 Y132.151</v>
      </c>
      <c r="BX2524" t="str">
        <f>'Hour Loop'!Y189</f>
        <v/>
      </c>
      <c r="BZ2524">
        <f t="shared" si="4996"/>
        <v>20.745000000000001</v>
      </c>
      <c r="CA2524" t="str">
        <f t="shared" si="5004"/>
        <v>1</v>
      </c>
      <c r="CC2524" t="str">
        <f t="shared" si="4998"/>
        <v>G01 X29.520</v>
      </c>
      <c r="CD2524" t="str">
        <f t="shared" si="4999"/>
        <v>29.520</v>
      </c>
      <c r="CE2524" t="str">
        <f t="shared" si="5000"/>
        <v>29.520 Y132.151</v>
      </c>
      <c r="CF2524" t="str">
        <f t="shared" si="5001"/>
        <v>132.151</v>
      </c>
      <c r="CI2524">
        <f>IF(BV2524="A",((CD2524*'Input Output'!$E$5)+'Input Output'!$H$5),IF(BV2524="B",(CD2524*'Input Output'!$E$8)+'Input Output'!$H$8,IF(BV2524="C",(CD2524*'Input Output'!$E$11)+'Input Output'!$H$11,"")))</f>
        <v>29.52</v>
      </c>
      <c r="CJ2524">
        <f>IF(BV2524="A",(CF2524*'Input Output'!$E$6)+'Input Output'!$H$6,IF(BV2524="B",(CF2524*'Input Output'!$E$9)+'Input Output'!$H$9,IF(BV2524="C",(CF2524*'Input Output'!$E$12)+'Input Output'!$H$12,"")))</f>
        <v>132.15100000000001</v>
      </c>
      <c r="CL2524" t="str">
        <f t="shared" si="5002"/>
        <v/>
      </c>
    </row>
    <row r="2525" spans="71:90" x14ac:dyDescent="0.25">
      <c r="BS2525">
        <f t="shared" si="4995"/>
        <v>0</v>
      </c>
      <c r="BT2525">
        <f t="shared" si="4997"/>
        <v>220.31261666666799</v>
      </c>
      <c r="BU2525" s="15">
        <f t="shared" si="5003"/>
        <v>13218.75700000008</v>
      </c>
      <c r="BV2525" s="17" t="s">
        <v>458</v>
      </c>
      <c r="BW2525" t="str">
        <f>'Hour Loop'!X190</f>
        <v>G04 P7.38</v>
      </c>
      <c r="BX2525" t="str">
        <f>'Hour Loop'!Y190</f>
        <v/>
      </c>
      <c r="BZ2525">
        <f t="shared" si="4996"/>
        <v>7.38</v>
      </c>
      <c r="CA2525" t="str">
        <f t="shared" si="5004"/>
        <v>0</v>
      </c>
      <c r="CC2525" t="e">
        <f t="shared" si="4998"/>
        <v>#VALUE!</v>
      </c>
      <c r="CD2525" t="e">
        <f t="shared" si="4999"/>
        <v>#VALUE!</v>
      </c>
      <c r="CE2525" t="e">
        <f t="shared" si="5000"/>
        <v>#VALUE!</v>
      </c>
      <c r="CF2525" t="e">
        <f t="shared" si="5001"/>
        <v>#VALUE!</v>
      </c>
      <c r="CI2525" t="e">
        <f>IF(BV2525="A",((CD2525*'Input Output'!$E$5)+'Input Output'!$H$5),IF(BV2525="B",(CD2525*'Input Output'!$E$8)+'Input Output'!$H$8,IF(BV2525="C",(CD2525*'Input Output'!$E$11)+'Input Output'!$H$11,"")))</f>
        <v>#VALUE!</v>
      </c>
      <c r="CJ2525" t="e">
        <f>IF(BV2525="A",(CF2525*'Input Output'!$E$6)+'Input Output'!$H$6,IF(BV2525="B",(CF2525*'Input Output'!$E$9)+'Input Output'!$H$9,IF(BV2525="C",(CF2525*'Input Output'!$E$12)+'Input Output'!$H$12,"")))</f>
        <v>#VALUE!</v>
      </c>
      <c r="CL2525" t="str">
        <f t="shared" si="5002"/>
        <v/>
      </c>
    </row>
    <row r="2526" spans="71:90" x14ac:dyDescent="0.25">
      <c r="BS2526">
        <f t="shared" si="4995"/>
        <v>0</v>
      </c>
      <c r="BT2526">
        <f t="shared" si="4997"/>
        <v>220.43561666666798</v>
      </c>
      <c r="BU2526" s="15">
        <f t="shared" si="5003"/>
        <v>13226.137000000079</v>
      </c>
      <c r="BV2526" s="17" t="s">
        <v>458</v>
      </c>
      <c r="BW2526" t="str">
        <f>'Hour Loop'!X191</f>
        <v>G01 X24.003 Y143.111</v>
      </c>
      <c r="BX2526" t="str">
        <f>'Hour Loop'!Y191</f>
        <v/>
      </c>
      <c r="BZ2526">
        <f t="shared" si="4996"/>
        <v>20.745000000000001</v>
      </c>
      <c r="CA2526" t="str">
        <f t="shared" si="5004"/>
        <v>1</v>
      </c>
      <c r="CC2526" t="str">
        <f t="shared" si="4998"/>
        <v>G01 X24.003</v>
      </c>
      <c r="CD2526" t="str">
        <f t="shared" si="4999"/>
        <v>24.003</v>
      </c>
      <c r="CE2526" t="str">
        <f t="shared" si="5000"/>
        <v>24.003 Y143.111</v>
      </c>
      <c r="CF2526" t="str">
        <f t="shared" si="5001"/>
        <v>143.111</v>
      </c>
      <c r="CI2526">
        <f>IF(BV2526="A",((CD2526*'Input Output'!$E$5)+'Input Output'!$H$5),IF(BV2526="B",(CD2526*'Input Output'!$E$8)+'Input Output'!$H$8,IF(BV2526="C",(CD2526*'Input Output'!$E$11)+'Input Output'!$H$11,"")))</f>
        <v>24.003</v>
      </c>
      <c r="CJ2526">
        <f>IF(BV2526="A",(CF2526*'Input Output'!$E$6)+'Input Output'!$H$6,IF(BV2526="B",(CF2526*'Input Output'!$E$9)+'Input Output'!$H$9,IF(BV2526="C",(CF2526*'Input Output'!$E$12)+'Input Output'!$H$12,"")))</f>
        <v>143.11099999999999</v>
      </c>
      <c r="CL2526" t="str">
        <f t="shared" si="5002"/>
        <v/>
      </c>
    </row>
    <row r="2527" spans="71:90" x14ac:dyDescent="0.25">
      <c r="BS2527">
        <f t="shared" si="4995"/>
        <v>0</v>
      </c>
      <c r="BT2527">
        <f t="shared" si="4997"/>
        <v>220.78136666666799</v>
      </c>
      <c r="BU2527" s="15">
        <f t="shared" si="5003"/>
        <v>13246.88200000008</v>
      </c>
      <c r="BV2527" s="17" t="s">
        <v>458</v>
      </c>
      <c r="BW2527" t="str">
        <f>'Hour Loop'!X192</f>
        <v>G04 P7.38</v>
      </c>
      <c r="BX2527" t="str">
        <f>'Hour Loop'!Y192</f>
        <v/>
      </c>
      <c r="BZ2527">
        <f t="shared" si="4996"/>
        <v>7.38</v>
      </c>
      <c r="CA2527" t="str">
        <f t="shared" si="5004"/>
        <v>0</v>
      </c>
      <c r="CC2527" t="e">
        <f t="shared" si="4998"/>
        <v>#VALUE!</v>
      </c>
      <c r="CD2527" t="e">
        <f t="shared" si="4999"/>
        <v>#VALUE!</v>
      </c>
      <c r="CE2527" t="e">
        <f t="shared" si="5000"/>
        <v>#VALUE!</v>
      </c>
      <c r="CF2527" t="e">
        <f t="shared" si="5001"/>
        <v>#VALUE!</v>
      </c>
      <c r="CI2527" t="e">
        <f>IF(BV2527="A",((CD2527*'Input Output'!$E$5)+'Input Output'!$H$5),IF(BV2527="B",(CD2527*'Input Output'!$E$8)+'Input Output'!$H$8,IF(BV2527="C",(CD2527*'Input Output'!$E$11)+'Input Output'!$H$11,"")))</f>
        <v>#VALUE!</v>
      </c>
      <c r="CJ2527" t="e">
        <f>IF(BV2527="A",(CF2527*'Input Output'!$E$6)+'Input Output'!$H$6,IF(BV2527="B",(CF2527*'Input Output'!$E$9)+'Input Output'!$H$9,IF(BV2527="C",(CF2527*'Input Output'!$E$12)+'Input Output'!$H$12,"")))</f>
        <v>#VALUE!</v>
      </c>
      <c r="CL2527" t="str">
        <f t="shared" si="5002"/>
        <v/>
      </c>
    </row>
    <row r="2528" spans="71:90" x14ac:dyDescent="0.25">
      <c r="BS2528">
        <f t="shared" si="4995"/>
        <v>0</v>
      </c>
      <c r="BT2528">
        <f t="shared" si="4997"/>
        <v>220.90436666666798</v>
      </c>
      <c r="BU2528" s="15">
        <f t="shared" si="5003"/>
        <v>13254.262000000079</v>
      </c>
      <c r="BV2528" s="17" t="s">
        <v>458</v>
      </c>
      <c r="BW2528" t="str">
        <f>'Hour Loop'!X193</f>
        <v>G01 X19.030 Y154.329</v>
      </c>
      <c r="BX2528" t="str">
        <f>'Hour Loop'!Y193</f>
        <v/>
      </c>
      <c r="BZ2528">
        <f t="shared" si="4996"/>
        <v>20.745000000000001</v>
      </c>
      <c r="CA2528" t="str">
        <f t="shared" si="5004"/>
        <v>1</v>
      </c>
      <c r="CC2528" t="str">
        <f t="shared" si="4998"/>
        <v>G01 X19.030</v>
      </c>
      <c r="CD2528" t="str">
        <f t="shared" si="4999"/>
        <v>19.030</v>
      </c>
      <c r="CE2528" t="str">
        <f t="shared" si="5000"/>
        <v>19.030 Y154.329</v>
      </c>
      <c r="CF2528" t="str">
        <f t="shared" si="5001"/>
        <v>154.329</v>
      </c>
      <c r="CI2528">
        <f>IF(BV2528="A",((CD2528*'Input Output'!$E$5)+'Input Output'!$H$5),IF(BV2528="B",(CD2528*'Input Output'!$E$8)+'Input Output'!$H$8,IF(BV2528="C",(CD2528*'Input Output'!$E$11)+'Input Output'!$H$11,"")))</f>
        <v>19.03</v>
      </c>
      <c r="CJ2528">
        <f>IF(BV2528="A",(CF2528*'Input Output'!$E$6)+'Input Output'!$H$6,IF(BV2528="B",(CF2528*'Input Output'!$E$9)+'Input Output'!$H$9,IF(BV2528="C",(CF2528*'Input Output'!$E$12)+'Input Output'!$H$12,"")))</f>
        <v>154.32900000000001</v>
      </c>
      <c r="CL2528" t="str">
        <f t="shared" si="5002"/>
        <v/>
      </c>
    </row>
    <row r="2529" spans="71:90" x14ac:dyDescent="0.25">
      <c r="BS2529">
        <f t="shared" si="4995"/>
        <v>0</v>
      </c>
      <c r="BT2529">
        <f t="shared" si="4997"/>
        <v>221.25011666666799</v>
      </c>
      <c r="BU2529" s="15">
        <f t="shared" si="5003"/>
        <v>13275.00700000008</v>
      </c>
      <c r="BV2529" s="17" t="s">
        <v>458</v>
      </c>
      <c r="BW2529" t="str">
        <f>'Hour Loop'!X194</f>
        <v>G04 P7.38</v>
      </c>
      <c r="BX2529" t="str">
        <f>'Hour Loop'!Y194</f>
        <v/>
      </c>
      <c r="BZ2529">
        <f t="shared" si="4996"/>
        <v>7.38</v>
      </c>
      <c r="CA2529" t="str">
        <f t="shared" si="5004"/>
        <v>0</v>
      </c>
      <c r="CC2529" t="e">
        <f t="shared" si="4998"/>
        <v>#VALUE!</v>
      </c>
      <c r="CD2529" t="e">
        <f t="shared" si="4999"/>
        <v>#VALUE!</v>
      </c>
      <c r="CE2529" t="e">
        <f t="shared" si="5000"/>
        <v>#VALUE!</v>
      </c>
      <c r="CF2529" t="e">
        <f t="shared" si="5001"/>
        <v>#VALUE!</v>
      </c>
      <c r="CI2529" t="e">
        <f>IF(BV2529="A",((CD2529*'Input Output'!$E$5)+'Input Output'!$H$5),IF(BV2529="B",(CD2529*'Input Output'!$E$8)+'Input Output'!$H$8,IF(BV2529="C",(CD2529*'Input Output'!$E$11)+'Input Output'!$H$11,"")))</f>
        <v>#VALUE!</v>
      </c>
      <c r="CJ2529" t="e">
        <f>IF(BV2529="A",(CF2529*'Input Output'!$E$6)+'Input Output'!$H$6,IF(BV2529="B",(CF2529*'Input Output'!$E$9)+'Input Output'!$H$9,IF(BV2529="C",(CF2529*'Input Output'!$E$12)+'Input Output'!$H$12,"")))</f>
        <v>#VALUE!</v>
      </c>
      <c r="CL2529" t="str">
        <f t="shared" si="5002"/>
        <v/>
      </c>
    </row>
    <row r="2530" spans="71:90" x14ac:dyDescent="0.25">
      <c r="BS2530">
        <f t="shared" si="4995"/>
        <v>0</v>
      </c>
      <c r="BT2530">
        <f t="shared" si="4997"/>
        <v>221.37311666666798</v>
      </c>
      <c r="BU2530" s="15">
        <f t="shared" si="5003"/>
        <v>13282.387000000079</v>
      </c>
      <c r="BV2530" s="17" t="s">
        <v>458</v>
      </c>
      <c r="BW2530" t="str">
        <f>'Hour Loop'!X195</f>
        <v>G01 X14.614 Y165.778</v>
      </c>
      <c r="BX2530" t="str">
        <f>'Hour Loop'!Y195</f>
        <v/>
      </c>
      <c r="BZ2530">
        <f t="shared" si="4996"/>
        <v>20.745000000000001</v>
      </c>
      <c r="CA2530" t="str">
        <f t="shared" si="5004"/>
        <v>1</v>
      </c>
      <c r="CC2530" t="str">
        <f t="shared" si="4998"/>
        <v>G01 X14.614</v>
      </c>
      <c r="CD2530" t="str">
        <f t="shared" si="4999"/>
        <v>14.614</v>
      </c>
      <c r="CE2530" t="str">
        <f t="shared" si="5000"/>
        <v>14.614 Y165.778</v>
      </c>
      <c r="CF2530" t="str">
        <f t="shared" si="5001"/>
        <v>165.778</v>
      </c>
      <c r="CI2530">
        <f>IF(BV2530="A",((CD2530*'Input Output'!$E$5)+'Input Output'!$H$5),IF(BV2530="B",(CD2530*'Input Output'!$E$8)+'Input Output'!$H$8,IF(BV2530="C",(CD2530*'Input Output'!$E$11)+'Input Output'!$H$11,"")))</f>
        <v>14.614000000000001</v>
      </c>
      <c r="CJ2530">
        <f>IF(BV2530="A",(CF2530*'Input Output'!$E$6)+'Input Output'!$H$6,IF(BV2530="B",(CF2530*'Input Output'!$E$9)+'Input Output'!$H$9,IF(BV2530="C",(CF2530*'Input Output'!$E$12)+'Input Output'!$H$12,"")))</f>
        <v>165.77799999999999</v>
      </c>
      <c r="CL2530" t="str">
        <f t="shared" si="5002"/>
        <v/>
      </c>
    </row>
    <row r="2531" spans="71:90" x14ac:dyDescent="0.25">
      <c r="BS2531">
        <f t="shared" si="4995"/>
        <v>0</v>
      </c>
      <c r="BT2531">
        <f t="shared" si="4997"/>
        <v>221.71886666666799</v>
      </c>
      <c r="BU2531" s="15">
        <f t="shared" si="5003"/>
        <v>13303.13200000008</v>
      </c>
      <c r="BV2531" s="17" t="s">
        <v>458</v>
      </c>
      <c r="BW2531" t="str">
        <f>'Hour Loop'!X196</f>
        <v>G04 P7.38</v>
      </c>
      <c r="BX2531" t="str">
        <f>'Hour Loop'!Y196</f>
        <v/>
      </c>
      <c r="BZ2531">
        <f t="shared" si="4996"/>
        <v>7.38</v>
      </c>
      <c r="CA2531" t="str">
        <f t="shared" si="5004"/>
        <v>0</v>
      </c>
      <c r="CC2531" t="e">
        <f t="shared" si="4998"/>
        <v>#VALUE!</v>
      </c>
      <c r="CD2531" t="e">
        <f t="shared" si="4999"/>
        <v>#VALUE!</v>
      </c>
      <c r="CE2531" t="e">
        <f t="shared" si="5000"/>
        <v>#VALUE!</v>
      </c>
      <c r="CF2531" t="e">
        <f t="shared" si="5001"/>
        <v>#VALUE!</v>
      </c>
      <c r="CI2531" t="e">
        <f>IF(BV2531="A",((CD2531*'Input Output'!$E$5)+'Input Output'!$H$5),IF(BV2531="B",(CD2531*'Input Output'!$E$8)+'Input Output'!$H$8,IF(BV2531="C",(CD2531*'Input Output'!$E$11)+'Input Output'!$H$11,"")))</f>
        <v>#VALUE!</v>
      </c>
      <c r="CJ2531" t="e">
        <f>IF(BV2531="A",(CF2531*'Input Output'!$E$6)+'Input Output'!$H$6,IF(BV2531="B",(CF2531*'Input Output'!$E$9)+'Input Output'!$H$9,IF(BV2531="C",(CF2531*'Input Output'!$E$12)+'Input Output'!$H$12,"")))</f>
        <v>#VALUE!</v>
      </c>
      <c r="CL2531" t="str">
        <f t="shared" si="5002"/>
        <v/>
      </c>
    </row>
    <row r="2532" spans="71:90" x14ac:dyDescent="0.25">
      <c r="BS2532">
        <f t="shared" si="4995"/>
        <v>0</v>
      </c>
      <c r="BT2532">
        <f t="shared" si="4997"/>
        <v>221.84186666666798</v>
      </c>
      <c r="BU2532" s="15">
        <f t="shared" si="5003"/>
        <v>13310.512000000079</v>
      </c>
      <c r="BV2532" s="17" t="s">
        <v>458</v>
      </c>
      <c r="BW2532" t="str">
        <f>'Hour Loop'!X197</f>
        <v>G01 X10.765 Y177.429</v>
      </c>
      <c r="BX2532" t="str">
        <f>'Hour Loop'!Y197</f>
        <v/>
      </c>
      <c r="BZ2532">
        <f t="shared" si="4996"/>
        <v>20.745000000000001</v>
      </c>
      <c r="CA2532" t="str">
        <f t="shared" si="5004"/>
        <v>1</v>
      </c>
      <c r="CC2532" t="str">
        <f t="shared" si="4998"/>
        <v>G01 X10.765</v>
      </c>
      <c r="CD2532" t="str">
        <f t="shared" si="4999"/>
        <v>10.765</v>
      </c>
      <c r="CE2532" t="str">
        <f t="shared" si="5000"/>
        <v>10.765 Y177.429</v>
      </c>
      <c r="CF2532" t="str">
        <f t="shared" si="5001"/>
        <v>177.429</v>
      </c>
      <c r="CI2532">
        <f>IF(BV2532="A",((CD2532*'Input Output'!$E$5)+'Input Output'!$H$5),IF(BV2532="B",(CD2532*'Input Output'!$E$8)+'Input Output'!$H$8,IF(BV2532="C",(CD2532*'Input Output'!$E$11)+'Input Output'!$H$11,"")))</f>
        <v>10.765000000000001</v>
      </c>
      <c r="CJ2532">
        <f>IF(BV2532="A",(CF2532*'Input Output'!$E$6)+'Input Output'!$H$6,IF(BV2532="B",(CF2532*'Input Output'!$E$9)+'Input Output'!$H$9,IF(BV2532="C",(CF2532*'Input Output'!$E$12)+'Input Output'!$H$12,"")))</f>
        <v>177.429</v>
      </c>
      <c r="CL2532" t="str">
        <f t="shared" si="5002"/>
        <v/>
      </c>
    </row>
    <row r="2533" spans="71:90" x14ac:dyDescent="0.25">
      <c r="BS2533">
        <f t="shared" si="4995"/>
        <v>0</v>
      </c>
      <c r="BT2533">
        <f t="shared" si="4997"/>
        <v>222.18761666666799</v>
      </c>
      <c r="BU2533" s="15">
        <f t="shared" si="5003"/>
        <v>13331.25700000008</v>
      </c>
      <c r="BV2533" s="17" t="s">
        <v>458</v>
      </c>
      <c r="BW2533" t="str">
        <f>'Hour Loop'!X198</f>
        <v>G04 P7.38</v>
      </c>
      <c r="BX2533" t="str">
        <f>'Hour Loop'!Y198</f>
        <v/>
      </c>
      <c r="BZ2533">
        <f t="shared" si="4996"/>
        <v>7.38</v>
      </c>
      <c r="CA2533" t="str">
        <f t="shared" si="5004"/>
        <v>0</v>
      </c>
      <c r="CC2533" t="e">
        <f t="shared" si="4998"/>
        <v>#VALUE!</v>
      </c>
      <c r="CD2533" t="e">
        <f t="shared" si="4999"/>
        <v>#VALUE!</v>
      </c>
      <c r="CE2533" t="e">
        <f t="shared" si="5000"/>
        <v>#VALUE!</v>
      </c>
      <c r="CF2533" t="e">
        <f t="shared" si="5001"/>
        <v>#VALUE!</v>
      </c>
      <c r="CI2533" t="e">
        <f>IF(BV2533="A",((CD2533*'Input Output'!$E$5)+'Input Output'!$H$5),IF(BV2533="B",(CD2533*'Input Output'!$E$8)+'Input Output'!$H$8,IF(BV2533="C",(CD2533*'Input Output'!$E$11)+'Input Output'!$H$11,"")))</f>
        <v>#VALUE!</v>
      </c>
      <c r="CJ2533" t="e">
        <f>IF(BV2533="A",(CF2533*'Input Output'!$E$6)+'Input Output'!$H$6,IF(BV2533="B",(CF2533*'Input Output'!$E$9)+'Input Output'!$H$9,IF(BV2533="C",(CF2533*'Input Output'!$E$12)+'Input Output'!$H$12,"")))</f>
        <v>#VALUE!</v>
      </c>
      <c r="CL2533" t="str">
        <f t="shared" si="5002"/>
        <v/>
      </c>
    </row>
    <row r="2534" spans="71:90" x14ac:dyDescent="0.25">
      <c r="BS2534">
        <f t="shared" si="4995"/>
        <v>0</v>
      </c>
      <c r="BT2534">
        <f t="shared" si="4997"/>
        <v>222.31061666666798</v>
      </c>
      <c r="BU2534" s="15">
        <f t="shared" si="5003"/>
        <v>13338.637000000079</v>
      </c>
      <c r="BV2534" s="17" t="s">
        <v>458</v>
      </c>
      <c r="BW2534" t="str">
        <f>'Hour Loop'!X199</f>
        <v>G01 X7.492 Y189.255</v>
      </c>
      <c r="BX2534" t="str">
        <f>'Hour Loop'!Y199</f>
        <v/>
      </c>
      <c r="BZ2534">
        <f t="shared" si="4996"/>
        <v>20.745000000000001</v>
      </c>
      <c r="CA2534" t="str">
        <f t="shared" si="5004"/>
        <v>1</v>
      </c>
      <c r="CC2534" t="str">
        <f t="shared" si="4998"/>
        <v>G01 X7.492</v>
      </c>
      <c r="CD2534" t="str">
        <f t="shared" si="4999"/>
        <v>7.492</v>
      </c>
      <c r="CE2534" t="str">
        <f t="shared" si="5000"/>
        <v>7.492 Y189.255</v>
      </c>
      <c r="CF2534" t="str">
        <f t="shared" si="5001"/>
        <v>189.255</v>
      </c>
      <c r="CI2534">
        <f>IF(BV2534="A",((CD2534*'Input Output'!$E$5)+'Input Output'!$H$5),IF(BV2534="B",(CD2534*'Input Output'!$E$8)+'Input Output'!$H$8,IF(BV2534="C",(CD2534*'Input Output'!$E$11)+'Input Output'!$H$11,"")))</f>
        <v>7.492</v>
      </c>
      <c r="CJ2534">
        <f>IF(BV2534="A",(CF2534*'Input Output'!$E$6)+'Input Output'!$H$6,IF(BV2534="B",(CF2534*'Input Output'!$E$9)+'Input Output'!$H$9,IF(BV2534="C",(CF2534*'Input Output'!$E$12)+'Input Output'!$H$12,"")))</f>
        <v>189.255</v>
      </c>
      <c r="CL2534" t="str">
        <f t="shared" si="5002"/>
        <v/>
      </c>
    </row>
    <row r="2535" spans="71:90" x14ac:dyDescent="0.25">
      <c r="BS2535">
        <f t="shared" si="4995"/>
        <v>0</v>
      </c>
      <c r="BT2535">
        <f t="shared" si="4997"/>
        <v>222.65636666666799</v>
      </c>
      <c r="BU2535" s="15">
        <f t="shared" si="5003"/>
        <v>13359.38200000008</v>
      </c>
      <c r="BV2535" s="17" t="s">
        <v>458</v>
      </c>
      <c r="BW2535" t="str">
        <f>'Hour Loop'!X200</f>
        <v>G04 P7.38</v>
      </c>
      <c r="BX2535" t="str">
        <f>'Hour Loop'!Y200</f>
        <v/>
      </c>
      <c r="BZ2535">
        <f t="shared" si="4996"/>
        <v>7.38</v>
      </c>
      <c r="CA2535" t="str">
        <f t="shared" si="5004"/>
        <v>0</v>
      </c>
      <c r="CC2535" t="e">
        <f t="shared" si="4998"/>
        <v>#VALUE!</v>
      </c>
      <c r="CD2535" t="e">
        <f t="shared" si="4999"/>
        <v>#VALUE!</v>
      </c>
      <c r="CE2535" t="e">
        <f t="shared" si="5000"/>
        <v>#VALUE!</v>
      </c>
      <c r="CF2535" t="e">
        <f t="shared" si="5001"/>
        <v>#VALUE!</v>
      </c>
      <c r="CI2535" t="e">
        <f>IF(BV2535="A",((CD2535*'Input Output'!$E$5)+'Input Output'!$H$5),IF(BV2535="B",(CD2535*'Input Output'!$E$8)+'Input Output'!$H$8,IF(BV2535="C",(CD2535*'Input Output'!$E$11)+'Input Output'!$H$11,"")))</f>
        <v>#VALUE!</v>
      </c>
      <c r="CJ2535" t="e">
        <f>IF(BV2535="A",(CF2535*'Input Output'!$E$6)+'Input Output'!$H$6,IF(BV2535="B",(CF2535*'Input Output'!$E$9)+'Input Output'!$H$9,IF(BV2535="C",(CF2535*'Input Output'!$E$12)+'Input Output'!$H$12,"")))</f>
        <v>#VALUE!</v>
      </c>
      <c r="CL2535" t="str">
        <f t="shared" si="5002"/>
        <v/>
      </c>
    </row>
    <row r="2536" spans="71:90" x14ac:dyDescent="0.25">
      <c r="BS2536">
        <f t="shared" si="4995"/>
        <v>0</v>
      </c>
      <c r="BT2536">
        <f t="shared" si="4997"/>
        <v>222.77936666666798</v>
      </c>
      <c r="BU2536" s="15">
        <f t="shared" si="5003"/>
        <v>13366.762000000079</v>
      </c>
      <c r="BV2536" s="17" t="s">
        <v>458</v>
      </c>
      <c r="BW2536" t="str">
        <f>'Hour Loop'!X201</f>
        <v>G01 X4.804 Y201.227</v>
      </c>
      <c r="BX2536" t="str">
        <f>'Hour Loop'!Y201</f>
        <v/>
      </c>
      <c r="BZ2536">
        <f t="shared" si="4996"/>
        <v>20.745000000000001</v>
      </c>
      <c r="CA2536" t="str">
        <f t="shared" si="5004"/>
        <v>1</v>
      </c>
      <c r="CC2536" t="str">
        <f t="shared" si="4998"/>
        <v>G01 X4.804</v>
      </c>
      <c r="CD2536" t="str">
        <f t="shared" si="4999"/>
        <v>4.804</v>
      </c>
      <c r="CE2536" t="str">
        <f t="shared" si="5000"/>
        <v>4.804 Y201.227</v>
      </c>
      <c r="CF2536" t="str">
        <f t="shared" si="5001"/>
        <v>201.227</v>
      </c>
      <c r="CI2536">
        <f>IF(BV2536="A",((CD2536*'Input Output'!$E$5)+'Input Output'!$H$5),IF(BV2536="B",(CD2536*'Input Output'!$E$8)+'Input Output'!$H$8,IF(BV2536="C",(CD2536*'Input Output'!$E$11)+'Input Output'!$H$11,"")))</f>
        <v>4.8040000000000003</v>
      </c>
      <c r="CJ2536">
        <f>IF(BV2536="A",(CF2536*'Input Output'!$E$6)+'Input Output'!$H$6,IF(BV2536="B",(CF2536*'Input Output'!$E$9)+'Input Output'!$H$9,IF(BV2536="C",(CF2536*'Input Output'!$E$12)+'Input Output'!$H$12,"")))</f>
        <v>201.227</v>
      </c>
      <c r="CL2536" t="str">
        <f t="shared" si="5002"/>
        <v/>
      </c>
    </row>
    <row r="2537" spans="71:90" x14ac:dyDescent="0.25">
      <c r="BS2537">
        <f t="shared" si="4995"/>
        <v>0</v>
      </c>
      <c r="BT2537">
        <f t="shared" si="4997"/>
        <v>223.12511666666799</v>
      </c>
      <c r="BU2537" s="15">
        <f t="shared" si="5003"/>
        <v>13387.50700000008</v>
      </c>
      <c r="BV2537" s="17" t="s">
        <v>458</v>
      </c>
      <c r="BW2537" t="str">
        <f>'Hour Loop'!X202</f>
        <v>G04 P7.38</v>
      </c>
      <c r="BX2537" t="str">
        <f>'Hour Loop'!Y202</f>
        <v/>
      </c>
      <c r="BZ2537">
        <f t="shared" si="4996"/>
        <v>7.38</v>
      </c>
      <c r="CA2537" t="str">
        <f t="shared" si="5004"/>
        <v>0</v>
      </c>
      <c r="CC2537" t="e">
        <f t="shared" si="4998"/>
        <v>#VALUE!</v>
      </c>
      <c r="CD2537" t="e">
        <f t="shared" si="4999"/>
        <v>#VALUE!</v>
      </c>
      <c r="CE2537" t="e">
        <f t="shared" si="5000"/>
        <v>#VALUE!</v>
      </c>
      <c r="CF2537" t="e">
        <f t="shared" si="5001"/>
        <v>#VALUE!</v>
      </c>
      <c r="CI2537" t="e">
        <f>IF(BV2537="A",((CD2537*'Input Output'!$E$5)+'Input Output'!$H$5),IF(BV2537="B",(CD2537*'Input Output'!$E$8)+'Input Output'!$H$8,IF(BV2537="C",(CD2537*'Input Output'!$E$11)+'Input Output'!$H$11,"")))</f>
        <v>#VALUE!</v>
      </c>
      <c r="CJ2537" t="e">
        <f>IF(BV2537="A",(CF2537*'Input Output'!$E$6)+'Input Output'!$H$6,IF(BV2537="B",(CF2537*'Input Output'!$E$9)+'Input Output'!$H$9,IF(BV2537="C",(CF2537*'Input Output'!$E$12)+'Input Output'!$H$12,"")))</f>
        <v>#VALUE!</v>
      </c>
      <c r="CL2537" t="str">
        <f t="shared" si="5002"/>
        <v/>
      </c>
    </row>
    <row r="2538" spans="71:90" x14ac:dyDescent="0.25">
      <c r="BS2538">
        <f t="shared" ref="BS2538:BS2601" si="5005">IF($BT$8&gt;=$BQ$6,0,1)</f>
        <v>0</v>
      </c>
      <c r="BT2538">
        <f t="shared" si="4997"/>
        <v>223.24811666666798</v>
      </c>
      <c r="BU2538" s="15">
        <f t="shared" si="5003"/>
        <v>13394.887000000079</v>
      </c>
      <c r="BV2538" s="17" t="s">
        <v>458</v>
      </c>
      <c r="BW2538" t="str">
        <f>'Hour Loop'!X203</f>
        <v>G01 X2.706 Y213.317</v>
      </c>
      <c r="BX2538" t="str">
        <f>'Hour Loop'!Y203</f>
        <v/>
      </c>
      <c r="BZ2538">
        <f t="shared" si="4996"/>
        <v>20.745000000000001</v>
      </c>
      <c r="CA2538" t="str">
        <f t="shared" si="5004"/>
        <v>1</v>
      </c>
      <c r="CC2538" t="str">
        <f t="shared" si="4998"/>
        <v>G01 X2.706</v>
      </c>
      <c r="CD2538" t="str">
        <f t="shared" si="4999"/>
        <v>2.706</v>
      </c>
      <c r="CE2538" t="str">
        <f t="shared" si="5000"/>
        <v>2.706 Y213.317</v>
      </c>
      <c r="CF2538" t="str">
        <f t="shared" si="5001"/>
        <v>213.317</v>
      </c>
      <c r="CI2538">
        <f>IF(BV2538="A",((CD2538*'Input Output'!$E$5)+'Input Output'!$H$5),IF(BV2538="B",(CD2538*'Input Output'!$E$8)+'Input Output'!$H$8,IF(BV2538="C",(CD2538*'Input Output'!$E$11)+'Input Output'!$H$11,"")))</f>
        <v>2.706</v>
      </c>
      <c r="CJ2538">
        <f>IF(BV2538="A",(CF2538*'Input Output'!$E$6)+'Input Output'!$H$6,IF(BV2538="B",(CF2538*'Input Output'!$E$9)+'Input Output'!$H$9,IF(BV2538="C",(CF2538*'Input Output'!$E$12)+'Input Output'!$H$12,"")))</f>
        <v>213.31700000000001</v>
      </c>
      <c r="CL2538" t="str">
        <f t="shared" si="5002"/>
        <v/>
      </c>
    </row>
    <row r="2539" spans="71:90" x14ac:dyDescent="0.25">
      <c r="BS2539">
        <f t="shared" si="5005"/>
        <v>0</v>
      </c>
      <c r="BT2539">
        <f t="shared" si="4997"/>
        <v>223.59386666666799</v>
      </c>
      <c r="BU2539" s="15">
        <f t="shared" si="5003"/>
        <v>13415.63200000008</v>
      </c>
      <c r="BV2539" s="17" t="s">
        <v>458</v>
      </c>
      <c r="BW2539" t="str">
        <f>'Hour Loop'!X204</f>
        <v>G04 P7.38</v>
      </c>
      <c r="BX2539" t="str">
        <f>'Hour Loop'!Y204</f>
        <v/>
      </c>
      <c r="BZ2539">
        <f t="shared" si="4996"/>
        <v>7.38</v>
      </c>
      <c r="CA2539" t="str">
        <f t="shared" si="5004"/>
        <v>0</v>
      </c>
      <c r="CC2539" t="e">
        <f t="shared" si="4998"/>
        <v>#VALUE!</v>
      </c>
      <c r="CD2539" t="e">
        <f t="shared" si="4999"/>
        <v>#VALUE!</v>
      </c>
      <c r="CE2539" t="e">
        <f t="shared" si="5000"/>
        <v>#VALUE!</v>
      </c>
      <c r="CF2539" t="e">
        <f t="shared" si="5001"/>
        <v>#VALUE!</v>
      </c>
      <c r="CI2539" t="e">
        <f>IF(BV2539="A",((CD2539*'Input Output'!$E$5)+'Input Output'!$H$5),IF(BV2539="B",(CD2539*'Input Output'!$E$8)+'Input Output'!$H$8,IF(BV2539="C",(CD2539*'Input Output'!$E$11)+'Input Output'!$H$11,"")))</f>
        <v>#VALUE!</v>
      </c>
      <c r="CJ2539" t="e">
        <f>IF(BV2539="A",(CF2539*'Input Output'!$E$6)+'Input Output'!$H$6,IF(BV2539="B",(CF2539*'Input Output'!$E$9)+'Input Output'!$H$9,IF(BV2539="C",(CF2539*'Input Output'!$E$12)+'Input Output'!$H$12,"")))</f>
        <v>#VALUE!</v>
      </c>
      <c r="CL2539" t="str">
        <f t="shared" si="5002"/>
        <v/>
      </c>
    </row>
    <row r="2540" spans="71:90" x14ac:dyDescent="0.25">
      <c r="BS2540">
        <f t="shared" si="5005"/>
        <v>0</v>
      </c>
      <c r="BT2540">
        <f t="shared" si="4997"/>
        <v>223.71686666666798</v>
      </c>
      <c r="BU2540" s="15">
        <f t="shared" si="5003"/>
        <v>13423.012000000079</v>
      </c>
      <c r="BV2540" s="17" t="s">
        <v>458</v>
      </c>
      <c r="BW2540" t="str">
        <f>'Hour Loop'!X205</f>
        <v>G01 X1.204 Y225.496</v>
      </c>
      <c r="BX2540" t="str">
        <f>'Hour Loop'!Y205</f>
        <v/>
      </c>
      <c r="BZ2540">
        <f t="shared" si="4996"/>
        <v>20.745000000000001</v>
      </c>
      <c r="CA2540" t="str">
        <f t="shared" si="5004"/>
        <v>1</v>
      </c>
      <c r="CC2540" t="str">
        <f t="shared" si="4998"/>
        <v>G01 X1.204</v>
      </c>
      <c r="CD2540" t="str">
        <f t="shared" si="4999"/>
        <v>1.204</v>
      </c>
      <c r="CE2540" t="str">
        <f t="shared" si="5000"/>
        <v>1.204 Y225.496</v>
      </c>
      <c r="CF2540" t="str">
        <f t="shared" si="5001"/>
        <v>225.496</v>
      </c>
      <c r="CI2540">
        <f>IF(BV2540="A",((CD2540*'Input Output'!$E$5)+'Input Output'!$H$5),IF(BV2540="B",(CD2540*'Input Output'!$E$8)+'Input Output'!$H$8,IF(BV2540="C",(CD2540*'Input Output'!$E$11)+'Input Output'!$H$11,"")))</f>
        <v>1.204</v>
      </c>
      <c r="CJ2540">
        <f>IF(BV2540="A",(CF2540*'Input Output'!$E$6)+'Input Output'!$H$6,IF(BV2540="B",(CF2540*'Input Output'!$E$9)+'Input Output'!$H$9,IF(BV2540="C",(CF2540*'Input Output'!$E$12)+'Input Output'!$H$12,"")))</f>
        <v>225.49600000000001</v>
      </c>
      <c r="CL2540" t="str">
        <f t="shared" si="5002"/>
        <v/>
      </c>
    </row>
    <row r="2541" spans="71:90" x14ac:dyDescent="0.25">
      <c r="BS2541">
        <f t="shared" si="5005"/>
        <v>0</v>
      </c>
      <c r="BT2541">
        <f t="shared" si="4997"/>
        <v>224.06261666666799</v>
      </c>
      <c r="BU2541" s="15">
        <f t="shared" si="5003"/>
        <v>13443.75700000008</v>
      </c>
      <c r="BV2541" s="17" t="s">
        <v>458</v>
      </c>
      <c r="BW2541" t="str">
        <f>'Hour Loop'!X206</f>
        <v>G04 P7.38</v>
      </c>
      <c r="BX2541" t="str">
        <f>'Hour Loop'!Y206</f>
        <v/>
      </c>
      <c r="BZ2541">
        <f t="shared" si="4996"/>
        <v>7.38</v>
      </c>
      <c r="CA2541" t="str">
        <f t="shared" si="5004"/>
        <v>0</v>
      </c>
      <c r="CC2541" t="e">
        <f t="shared" si="4998"/>
        <v>#VALUE!</v>
      </c>
      <c r="CD2541" t="e">
        <f t="shared" si="4999"/>
        <v>#VALUE!</v>
      </c>
      <c r="CE2541" t="e">
        <f t="shared" si="5000"/>
        <v>#VALUE!</v>
      </c>
      <c r="CF2541" t="e">
        <f t="shared" si="5001"/>
        <v>#VALUE!</v>
      </c>
      <c r="CI2541" t="e">
        <f>IF(BV2541="A",((CD2541*'Input Output'!$E$5)+'Input Output'!$H$5),IF(BV2541="B",(CD2541*'Input Output'!$E$8)+'Input Output'!$H$8,IF(BV2541="C",(CD2541*'Input Output'!$E$11)+'Input Output'!$H$11,"")))</f>
        <v>#VALUE!</v>
      </c>
      <c r="CJ2541" t="e">
        <f>IF(BV2541="A",(CF2541*'Input Output'!$E$6)+'Input Output'!$H$6,IF(BV2541="B",(CF2541*'Input Output'!$E$9)+'Input Output'!$H$9,IF(BV2541="C",(CF2541*'Input Output'!$E$12)+'Input Output'!$H$12,"")))</f>
        <v>#VALUE!</v>
      </c>
      <c r="CL2541" t="str">
        <f t="shared" si="5002"/>
        <v/>
      </c>
    </row>
    <row r="2542" spans="71:90" x14ac:dyDescent="0.25">
      <c r="BS2542">
        <f t="shared" si="5005"/>
        <v>0</v>
      </c>
      <c r="BT2542">
        <f t="shared" si="4997"/>
        <v>224.18561666666798</v>
      </c>
      <c r="BU2542" s="15">
        <f t="shared" si="5003"/>
        <v>13451.137000000079</v>
      </c>
      <c r="BV2542" s="17" t="s">
        <v>458</v>
      </c>
      <c r="BW2542" t="str">
        <f>'Hour Loop'!X207</f>
        <v>G01 X0.301 Y237.733</v>
      </c>
      <c r="BX2542" t="str">
        <f>'Hour Loop'!Y207</f>
        <v/>
      </c>
      <c r="BZ2542">
        <f t="shared" si="4996"/>
        <v>20.745000000000001</v>
      </c>
      <c r="CA2542" t="str">
        <f t="shared" si="5004"/>
        <v>1</v>
      </c>
      <c r="CC2542" t="str">
        <f t="shared" si="4998"/>
        <v>G01 X0.301</v>
      </c>
      <c r="CD2542" t="str">
        <f t="shared" si="4999"/>
        <v>0.301</v>
      </c>
      <c r="CE2542" t="str">
        <f t="shared" si="5000"/>
        <v>0.301 Y237.733</v>
      </c>
      <c r="CF2542" t="str">
        <f t="shared" si="5001"/>
        <v>237.733</v>
      </c>
      <c r="CI2542">
        <f>IF(BV2542="A",((CD2542*'Input Output'!$E$5)+'Input Output'!$H$5),IF(BV2542="B",(CD2542*'Input Output'!$E$8)+'Input Output'!$H$8,IF(BV2542="C",(CD2542*'Input Output'!$E$11)+'Input Output'!$H$11,"")))</f>
        <v>0.30099999999999999</v>
      </c>
      <c r="CJ2542">
        <f>IF(BV2542="A",(CF2542*'Input Output'!$E$6)+'Input Output'!$H$6,IF(BV2542="B",(CF2542*'Input Output'!$E$9)+'Input Output'!$H$9,IF(BV2542="C",(CF2542*'Input Output'!$E$12)+'Input Output'!$H$12,"")))</f>
        <v>237.733</v>
      </c>
      <c r="CL2542" t="str">
        <f t="shared" si="5002"/>
        <v/>
      </c>
    </row>
    <row r="2543" spans="71:90" x14ac:dyDescent="0.25">
      <c r="BS2543">
        <f t="shared" si="5005"/>
        <v>0</v>
      </c>
      <c r="BT2543">
        <f t="shared" si="4997"/>
        <v>224.53136666666799</v>
      </c>
      <c r="BU2543" s="15">
        <f t="shared" si="5003"/>
        <v>13471.88200000008</v>
      </c>
      <c r="BV2543" s="17" t="s">
        <v>458</v>
      </c>
      <c r="BW2543" t="str">
        <f>'Hour Loop'!X208</f>
        <v>G04 P7.38</v>
      </c>
      <c r="BX2543" t="str">
        <f>'Hour Loop'!Y208</f>
        <v/>
      </c>
      <c r="BZ2543">
        <f t="shared" si="4996"/>
        <v>7.38</v>
      </c>
      <c r="CA2543" t="str">
        <f t="shared" si="5004"/>
        <v>0</v>
      </c>
      <c r="CC2543" t="e">
        <f t="shared" si="4998"/>
        <v>#VALUE!</v>
      </c>
      <c r="CD2543" t="e">
        <f t="shared" si="4999"/>
        <v>#VALUE!</v>
      </c>
      <c r="CE2543" t="e">
        <f t="shared" si="5000"/>
        <v>#VALUE!</v>
      </c>
      <c r="CF2543" t="e">
        <f t="shared" si="5001"/>
        <v>#VALUE!</v>
      </c>
      <c r="CI2543" t="e">
        <f>IF(BV2543="A",((CD2543*'Input Output'!$E$5)+'Input Output'!$H$5),IF(BV2543="B",(CD2543*'Input Output'!$E$8)+'Input Output'!$H$8,IF(BV2543="C",(CD2543*'Input Output'!$E$11)+'Input Output'!$H$11,"")))</f>
        <v>#VALUE!</v>
      </c>
      <c r="CJ2543" t="e">
        <f>IF(BV2543="A",(CF2543*'Input Output'!$E$6)+'Input Output'!$H$6,IF(BV2543="B",(CF2543*'Input Output'!$E$9)+'Input Output'!$H$9,IF(BV2543="C",(CF2543*'Input Output'!$E$12)+'Input Output'!$H$12,"")))</f>
        <v>#VALUE!</v>
      </c>
      <c r="CL2543" t="str">
        <f t="shared" si="5002"/>
        <v/>
      </c>
    </row>
    <row r="2544" spans="71:90" x14ac:dyDescent="0.25">
      <c r="BS2544">
        <f t="shared" si="5005"/>
        <v>0</v>
      </c>
      <c r="BT2544">
        <f t="shared" si="4997"/>
        <v>224.65436666666798</v>
      </c>
      <c r="BU2544" s="15">
        <f t="shared" si="5003"/>
        <v>13479.262000000079</v>
      </c>
      <c r="BV2544" s="17" t="s">
        <v>458</v>
      </c>
      <c r="BW2544" t="str">
        <f>'Hour Loop'!X209</f>
        <v>G01 X0.000 Y250.000</v>
      </c>
      <c r="BX2544" t="str">
        <f>'Hour Loop'!Y209</f>
        <v/>
      </c>
      <c r="BZ2544">
        <f t="shared" si="4996"/>
        <v>20.745000000000001</v>
      </c>
      <c r="CA2544" t="str">
        <f t="shared" si="5004"/>
        <v>1</v>
      </c>
      <c r="CC2544" t="str">
        <f t="shared" si="4998"/>
        <v>G01 X0.000</v>
      </c>
      <c r="CD2544" t="str">
        <f t="shared" si="4999"/>
        <v>0.000</v>
      </c>
      <c r="CE2544" t="str">
        <f t="shared" si="5000"/>
        <v>0.000 Y250.000</v>
      </c>
      <c r="CF2544" t="str">
        <f t="shared" si="5001"/>
        <v>250.000</v>
      </c>
      <c r="CI2544">
        <f>IF(BV2544="A",((CD2544*'Input Output'!$E$5)+'Input Output'!$H$5),IF(BV2544="B",(CD2544*'Input Output'!$E$8)+'Input Output'!$H$8,IF(BV2544="C",(CD2544*'Input Output'!$E$11)+'Input Output'!$H$11,"")))</f>
        <v>0</v>
      </c>
      <c r="CJ2544">
        <f>IF(BV2544="A",(CF2544*'Input Output'!$E$6)+'Input Output'!$H$6,IF(BV2544="B",(CF2544*'Input Output'!$E$9)+'Input Output'!$H$9,IF(BV2544="C",(CF2544*'Input Output'!$E$12)+'Input Output'!$H$12,"")))</f>
        <v>250</v>
      </c>
      <c r="CL2544" t="str">
        <f t="shared" si="5002"/>
        <v/>
      </c>
    </row>
    <row r="2545" spans="71:90" x14ac:dyDescent="0.25">
      <c r="BS2545">
        <f t="shared" si="5005"/>
        <v>0</v>
      </c>
      <c r="BT2545">
        <f t="shared" si="4997"/>
        <v>225.00011666666799</v>
      </c>
      <c r="BU2545" s="15">
        <f t="shared" si="5003"/>
        <v>13500.00700000008</v>
      </c>
      <c r="BV2545" s="17" t="s">
        <v>458</v>
      </c>
      <c r="BW2545" t="str">
        <f>'Hour Loop'!X210</f>
        <v>G04 P7.38</v>
      </c>
      <c r="BX2545" t="str">
        <f>'Hour Loop'!Y210</f>
        <v/>
      </c>
      <c r="BZ2545">
        <f t="shared" ref="BZ2545:BZ2608" si="5006">W210</f>
        <v>7.38</v>
      </c>
      <c r="CA2545" t="str">
        <f t="shared" si="5004"/>
        <v>0</v>
      </c>
      <c r="CC2545" t="e">
        <f t="shared" si="4998"/>
        <v>#VALUE!</v>
      </c>
      <c r="CD2545" t="e">
        <f t="shared" si="4999"/>
        <v>#VALUE!</v>
      </c>
      <c r="CE2545" t="e">
        <f t="shared" si="5000"/>
        <v>#VALUE!</v>
      </c>
      <c r="CF2545" t="e">
        <f t="shared" si="5001"/>
        <v>#VALUE!</v>
      </c>
      <c r="CI2545" t="e">
        <f>IF(BV2545="A",((CD2545*'Input Output'!$E$5)+'Input Output'!$H$5),IF(BV2545="B",(CD2545*'Input Output'!$E$8)+'Input Output'!$H$8,IF(BV2545="C",(CD2545*'Input Output'!$E$11)+'Input Output'!$H$11,"")))</f>
        <v>#VALUE!</v>
      </c>
      <c r="CJ2545" t="e">
        <f>IF(BV2545="A",(CF2545*'Input Output'!$E$6)+'Input Output'!$H$6,IF(BV2545="B",(CF2545*'Input Output'!$E$9)+'Input Output'!$H$9,IF(BV2545="C",(CF2545*'Input Output'!$E$12)+'Input Output'!$H$12,"")))</f>
        <v>#VALUE!</v>
      </c>
      <c r="CL2545" t="str">
        <f t="shared" si="5002"/>
        <v/>
      </c>
    </row>
    <row r="2546" spans="71:90" x14ac:dyDescent="0.25">
      <c r="BS2546">
        <f t="shared" si="5005"/>
        <v>0</v>
      </c>
      <c r="BT2546">
        <f t="shared" si="4997"/>
        <v>225.12311666666798</v>
      </c>
      <c r="BU2546" s="15">
        <f t="shared" si="5003"/>
        <v>13507.387000000079</v>
      </c>
      <c r="BV2546" s="17" t="s">
        <v>458</v>
      </c>
      <c r="BW2546" t="str">
        <f>'Hour Loop'!X211</f>
        <v>G01 X0.301 Y262.267</v>
      </c>
      <c r="BX2546" t="str">
        <f>'Hour Loop'!Y211</f>
        <v/>
      </c>
      <c r="BZ2546">
        <f t="shared" si="5006"/>
        <v>20.745000000000001</v>
      </c>
      <c r="CA2546" t="str">
        <f t="shared" si="5004"/>
        <v>1</v>
      </c>
      <c r="CC2546" t="str">
        <f t="shared" si="4998"/>
        <v>G01 X0.301</v>
      </c>
      <c r="CD2546" t="str">
        <f t="shared" si="4999"/>
        <v>0.301</v>
      </c>
      <c r="CE2546" t="str">
        <f t="shared" si="5000"/>
        <v>0.301 Y262.267</v>
      </c>
      <c r="CF2546" t="str">
        <f t="shared" si="5001"/>
        <v>262.267</v>
      </c>
      <c r="CI2546">
        <f>IF(BV2546="A",((CD2546*'Input Output'!$E$5)+'Input Output'!$H$5),IF(BV2546="B",(CD2546*'Input Output'!$E$8)+'Input Output'!$H$8,IF(BV2546="C",(CD2546*'Input Output'!$E$11)+'Input Output'!$H$11,"")))</f>
        <v>0.30099999999999999</v>
      </c>
      <c r="CJ2546">
        <f>IF(BV2546="A",(CF2546*'Input Output'!$E$6)+'Input Output'!$H$6,IF(BV2546="B",(CF2546*'Input Output'!$E$9)+'Input Output'!$H$9,IF(BV2546="C",(CF2546*'Input Output'!$E$12)+'Input Output'!$H$12,"")))</f>
        <v>262.267</v>
      </c>
      <c r="CL2546" t="str">
        <f t="shared" si="5002"/>
        <v/>
      </c>
    </row>
    <row r="2547" spans="71:90" x14ac:dyDescent="0.25">
      <c r="BS2547">
        <f t="shared" si="5005"/>
        <v>0</v>
      </c>
      <c r="BT2547">
        <f t="shared" si="4997"/>
        <v>225.46886666666799</v>
      </c>
      <c r="BU2547" s="15">
        <f t="shared" si="5003"/>
        <v>13528.13200000008</v>
      </c>
      <c r="BV2547" s="17" t="s">
        <v>458</v>
      </c>
      <c r="BW2547" t="str">
        <f>'Hour Loop'!X212</f>
        <v>G04 P7.38</v>
      </c>
      <c r="BX2547" t="str">
        <f>'Hour Loop'!Y212</f>
        <v/>
      </c>
      <c r="BZ2547">
        <f t="shared" si="5006"/>
        <v>7.38</v>
      </c>
      <c r="CA2547" t="str">
        <f t="shared" si="5004"/>
        <v>0</v>
      </c>
      <c r="CC2547" t="e">
        <f t="shared" si="4998"/>
        <v>#VALUE!</v>
      </c>
      <c r="CD2547" t="e">
        <f t="shared" si="4999"/>
        <v>#VALUE!</v>
      </c>
      <c r="CE2547" t="e">
        <f t="shared" si="5000"/>
        <v>#VALUE!</v>
      </c>
      <c r="CF2547" t="e">
        <f t="shared" si="5001"/>
        <v>#VALUE!</v>
      </c>
      <c r="CI2547" t="e">
        <f>IF(BV2547="A",((CD2547*'Input Output'!$E$5)+'Input Output'!$H$5),IF(BV2547="B",(CD2547*'Input Output'!$E$8)+'Input Output'!$H$8,IF(BV2547="C",(CD2547*'Input Output'!$E$11)+'Input Output'!$H$11,"")))</f>
        <v>#VALUE!</v>
      </c>
      <c r="CJ2547" t="e">
        <f>IF(BV2547="A",(CF2547*'Input Output'!$E$6)+'Input Output'!$H$6,IF(BV2547="B",(CF2547*'Input Output'!$E$9)+'Input Output'!$H$9,IF(BV2547="C",(CF2547*'Input Output'!$E$12)+'Input Output'!$H$12,"")))</f>
        <v>#VALUE!</v>
      </c>
      <c r="CL2547" t="str">
        <f t="shared" si="5002"/>
        <v/>
      </c>
    </row>
    <row r="2548" spans="71:90" x14ac:dyDescent="0.25">
      <c r="BS2548">
        <f t="shared" si="5005"/>
        <v>0</v>
      </c>
      <c r="BT2548">
        <f t="shared" si="4997"/>
        <v>225.59186666666798</v>
      </c>
      <c r="BU2548" s="15">
        <f t="shared" si="5003"/>
        <v>13535.512000000079</v>
      </c>
      <c r="BV2548" s="17" t="s">
        <v>458</v>
      </c>
      <c r="BW2548" t="str">
        <f>'Hour Loop'!X213</f>
        <v>G01 X1.204 Y274.504</v>
      </c>
      <c r="BX2548" t="str">
        <f>'Hour Loop'!Y213</f>
        <v/>
      </c>
      <c r="BZ2548">
        <f t="shared" si="5006"/>
        <v>20.745000000000001</v>
      </c>
      <c r="CA2548" t="str">
        <f t="shared" si="5004"/>
        <v>1</v>
      </c>
      <c r="CC2548" t="str">
        <f t="shared" si="4998"/>
        <v>G01 X1.204</v>
      </c>
      <c r="CD2548" t="str">
        <f t="shared" si="4999"/>
        <v>1.204</v>
      </c>
      <c r="CE2548" t="str">
        <f t="shared" si="5000"/>
        <v>1.204 Y274.504</v>
      </c>
      <c r="CF2548" t="str">
        <f t="shared" si="5001"/>
        <v>274.504</v>
      </c>
      <c r="CI2548">
        <f>IF(BV2548="A",((CD2548*'Input Output'!$E$5)+'Input Output'!$H$5),IF(BV2548="B",(CD2548*'Input Output'!$E$8)+'Input Output'!$H$8,IF(BV2548="C",(CD2548*'Input Output'!$E$11)+'Input Output'!$H$11,"")))</f>
        <v>1.204</v>
      </c>
      <c r="CJ2548">
        <f>IF(BV2548="A",(CF2548*'Input Output'!$E$6)+'Input Output'!$H$6,IF(BV2548="B",(CF2548*'Input Output'!$E$9)+'Input Output'!$H$9,IF(BV2548="C",(CF2548*'Input Output'!$E$12)+'Input Output'!$H$12,"")))</f>
        <v>274.50400000000002</v>
      </c>
      <c r="CL2548" t="str">
        <f t="shared" si="5002"/>
        <v/>
      </c>
    </row>
    <row r="2549" spans="71:90" x14ac:dyDescent="0.25">
      <c r="BS2549">
        <f t="shared" si="5005"/>
        <v>0</v>
      </c>
      <c r="BT2549">
        <f t="shared" si="4997"/>
        <v>225.93761666666799</v>
      </c>
      <c r="BU2549" s="15">
        <f t="shared" si="5003"/>
        <v>13556.25700000008</v>
      </c>
      <c r="BV2549" s="17" t="s">
        <v>458</v>
      </c>
      <c r="BW2549" t="str">
        <f>'Hour Loop'!X214</f>
        <v>G04 P7.38</v>
      </c>
      <c r="BX2549" t="str">
        <f>'Hour Loop'!Y214</f>
        <v/>
      </c>
      <c r="BZ2549">
        <f t="shared" si="5006"/>
        <v>7.38</v>
      </c>
      <c r="CA2549" t="str">
        <f t="shared" si="5004"/>
        <v>0</v>
      </c>
      <c r="CC2549" t="e">
        <f t="shared" si="4998"/>
        <v>#VALUE!</v>
      </c>
      <c r="CD2549" t="e">
        <f t="shared" si="4999"/>
        <v>#VALUE!</v>
      </c>
      <c r="CE2549" t="e">
        <f t="shared" si="5000"/>
        <v>#VALUE!</v>
      </c>
      <c r="CF2549" t="e">
        <f t="shared" si="5001"/>
        <v>#VALUE!</v>
      </c>
      <c r="CI2549" t="e">
        <f>IF(BV2549="A",((CD2549*'Input Output'!$E$5)+'Input Output'!$H$5),IF(BV2549="B",(CD2549*'Input Output'!$E$8)+'Input Output'!$H$8,IF(BV2549="C",(CD2549*'Input Output'!$E$11)+'Input Output'!$H$11,"")))</f>
        <v>#VALUE!</v>
      </c>
      <c r="CJ2549" t="e">
        <f>IF(BV2549="A",(CF2549*'Input Output'!$E$6)+'Input Output'!$H$6,IF(BV2549="B",(CF2549*'Input Output'!$E$9)+'Input Output'!$H$9,IF(BV2549="C",(CF2549*'Input Output'!$E$12)+'Input Output'!$H$12,"")))</f>
        <v>#VALUE!</v>
      </c>
      <c r="CL2549" t="str">
        <f t="shared" si="5002"/>
        <v/>
      </c>
    </row>
    <row r="2550" spans="71:90" x14ac:dyDescent="0.25">
      <c r="BS2550">
        <f t="shared" si="5005"/>
        <v>0</v>
      </c>
      <c r="BT2550">
        <f t="shared" si="4997"/>
        <v>226.06061666666798</v>
      </c>
      <c r="BU2550" s="15">
        <f t="shared" si="5003"/>
        <v>13563.637000000079</v>
      </c>
      <c r="BV2550" s="17" t="s">
        <v>458</v>
      </c>
      <c r="BW2550" t="str">
        <f>'Hour Loop'!X215</f>
        <v>G01 X2.706 Y286.683</v>
      </c>
      <c r="BX2550" t="str">
        <f>'Hour Loop'!Y215</f>
        <v/>
      </c>
      <c r="BZ2550">
        <f t="shared" si="5006"/>
        <v>20.745000000000001</v>
      </c>
      <c r="CA2550" t="str">
        <f t="shared" si="5004"/>
        <v>1</v>
      </c>
      <c r="CC2550" t="str">
        <f t="shared" si="4998"/>
        <v>G01 X2.706</v>
      </c>
      <c r="CD2550" t="str">
        <f t="shared" si="4999"/>
        <v>2.706</v>
      </c>
      <c r="CE2550" t="str">
        <f t="shared" si="5000"/>
        <v>2.706 Y286.683</v>
      </c>
      <c r="CF2550" t="str">
        <f t="shared" si="5001"/>
        <v>286.683</v>
      </c>
      <c r="CI2550">
        <f>IF(BV2550="A",((CD2550*'Input Output'!$E$5)+'Input Output'!$H$5),IF(BV2550="B",(CD2550*'Input Output'!$E$8)+'Input Output'!$H$8,IF(BV2550="C",(CD2550*'Input Output'!$E$11)+'Input Output'!$H$11,"")))</f>
        <v>2.706</v>
      </c>
      <c r="CJ2550">
        <f>IF(BV2550="A",(CF2550*'Input Output'!$E$6)+'Input Output'!$H$6,IF(BV2550="B",(CF2550*'Input Output'!$E$9)+'Input Output'!$H$9,IF(BV2550="C",(CF2550*'Input Output'!$E$12)+'Input Output'!$H$12,"")))</f>
        <v>286.68299999999999</v>
      </c>
      <c r="CL2550" t="str">
        <f t="shared" si="5002"/>
        <v/>
      </c>
    </row>
    <row r="2551" spans="71:90" x14ac:dyDescent="0.25">
      <c r="BS2551">
        <f t="shared" si="5005"/>
        <v>0</v>
      </c>
      <c r="BT2551">
        <f t="shared" si="4997"/>
        <v>226.40636666666799</v>
      </c>
      <c r="BU2551" s="15">
        <f t="shared" si="5003"/>
        <v>13584.38200000008</v>
      </c>
      <c r="BV2551" s="17" t="s">
        <v>458</v>
      </c>
      <c r="BW2551" t="str">
        <f>'Hour Loop'!X216</f>
        <v>G04 P7.38</v>
      </c>
      <c r="BX2551" t="str">
        <f>'Hour Loop'!Y216</f>
        <v/>
      </c>
      <c r="BZ2551">
        <f t="shared" si="5006"/>
        <v>7.38</v>
      </c>
      <c r="CA2551" t="str">
        <f t="shared" si="5004"/>
        <v>0</v>
      </c>
      <c r="CC2551" t="e">
        <f t="shared" si="4998"/>
        <v>#VALUE!</v>
      </c>
      <c r="CD2551" t="e">
        <f t="shared" si="4999"/>
        <v>#VALUE!</v>
      </c>
      <c r="CE2551" t="e">
        <f t="shared" si="5000"/>
        <v>#VALUE!</v>
      </c>
      <c r="CF2551" t="e">
        <f t="shared" si="5001"/>
        <v>#VALUE!</v>
      </c>
      <c r="CI2551" t="e">
        <f>IF(BV2551="A",((CD2551*'Input Output'!$E$5)+'Input Output'!$H$5),IF(BV2551="B",(CD2551*'Input Output'!$E$8)+'Input Output'!$H$8,IF(BV2551="C",(CD2551*'Input Output'!$E$11)+'Input Output'!$H$11,"")))</f>
        <v>#VALUE!</v>
      </c>
      <c r="CJ2551" t="e">
        <f>IF(BV2551="A",(CF2551*'Input Output'!$E$6)+'Input Output'!$H$6,IF(BV2551="B",(CF2551*'Input Output'!$E$9)+'Input Output'!$H$9,IF(BV2551="C",(CF2551*'Input Output'!$E$12)+'Input Output'!$H$12,"")))</f>
        <v>#VALUE!</v>
      </c>
      <c r="CL2551" t="str">
        <f t="shared" si="5002"/>
        <v/>
      </c>
    </row>
    <row r="2552" spans="71:90" x14ac:dyDescent="0.25">
      <c r="BS2552">
        <f t="shared" si="5005"/>
        <v>0</v>
      </c>
      <c r="BT2552">
        <f t="shared" si="4997"/>
        <v>226.52936666666798</v>
      </c>
      <c r="BU2552" s="15">
        <f t="shared" si="5003"/>
        <v>13591.762000000079</v>
      </c>
      <c r="BV2552" s="17" t="s">
        <v>458</v>
      </c>
      <c r="BW2552" t="str">
        <f>'Hour Loop'!X217</f>
        <v>G01 X4.804 Y298.773</v>
      </c>
      <c r="BX2552" t="str">
        <f>'Hour Loop'!Y217</f>
        <v/>
      </c>
      <c r="BZ2552">
        <f t="shared" si="5006"/>
        <v>20.745000000000001</v>
      </c>
      <c r="CA2552" t="str">
        <f t="shared" si="5004"/>
        <v>1</v>
      </c>
      <c r="CC2552" t="str">
        <f t="shared" si="4998"/>
        <v>G01 X4.804</v>
      </c>
      <c r="CD2552" t="str">
        <f t="shared" si="4999"/>
        <v>4.804</v>
      </c>
      <c r="CE2552" t="str">
        <f t="shared" si="5000"/>
        <v>4.804 Y298.773</v>
      </c>
      <c r="CF2552" t="str">
        <f t="shared" si="5001"/>
        <v>298.773</v>
      </c>
      <c r="CI2552">
        <f>IF(BV2552="A",((CD2552*'Input Output'!$E$5)+'Input Output'!$H$5),IF(BV2552="B",(CD2552*'Input Output'!$E$8)+'Input Output'!$H$8,IF(BV2552="C",(CD2552*'Input Output'!$E$11)+'Input Output'!$H$11,"")))</f>
        <v>4.8040000000000003</v>
      </c>
      <c r="CJ2552">
        <f>IF(BV2552="A",(CF2552*'Input Output'!$E$6)+'Input Output'!$H$6,IF(BV2552="B",(CF2552*'Input Output'!$E$9)+'Input Output'!$H$9,IF(BV2552="C",(CF2552*'Input Output'!$E$12)+'Input Output'!$H$12,"")))</f>
        <v>298.77300000000002</v>
      </c>
      <c r="CL2552" t="str">
        <f t="shared" si="5002"/>
        <v/>
      </c>
    </row>
    <row r="2553" spans="71:90" x14ac:dyDescent="0.25">
      <c r="BS2553">
        <f t="shared" si="5005"/>
        <v>0</v>
      </c>
      <c r="BT2553">
        <f t="shared" si="4997"/>
        <v>226.87511666666799</v>
      </c>
      <c r="BU2553" s="15">
        <f t="shared" si="5003"/>
        <v>13612.50700000008</v>
      </c>
      <c r="BV2553" s="17" t="s">
        <v>458</v>
      </c>
      <c r="BW2553" t="str">
        <f>'Hour Loop'!X218</f>
        <v>G04 P7.38</v>
      </c>
      <c r="BX2553" t="str">
        <f>'Hour Loop'!Y218</f>
        <v/>
      </c>
      <c r="BZ2553">
        <f t="shared" si="5006"/>
        <v>7.38</v>
      </c>
      <c r="CA2553" t="str">
        <f t="shared" si="5004"/>
        <v>0</v>
      </c>
      <c r="CC2553" t="e">
        <f t="shared" si="4998"/>
        <v>#VALUE!</v>
      </c>
      <c r="CD2553" t="e">
        <f t="shared" si="4999"/>
        <v>#VALUE!</v>
      </c>
      <c r="CE2553" t="e">
        <f t="shared" si="5000"/>
        <v>#VALUE!</v>
      </c>
      <c r="CF2553" t="e">
        <f t="shared" si="5001"/>
        <v>#VALUE!</v>
      </c>
      <c r="CI2553" t="e">
        <f>IF(BV2553="A",((CD2553*'Input Output'!$E$5)+'Input Output'!$H$5),IF(BV2553="B",(CD2553*'Input Output'!$E$8)+'Input Output'!$H$8,IF(BV2553="C",(CD2553*'Input Output'!$E$11)+'Input Output'!$H$11,"")))</f>
        <v>#VALUE!</v>
      </c>
      <c r="CJ2553" t="e">
        <f>IF(BV2553="A",(CF2553*'Input Output'!$E$6)+'Input Output'!$H$6,IF(BV2553="B",(CF2553*'Input Output'!$E$9)+'Input Output'!$H$9,IF(BV2553="C",(CF2553*'Input Output'!$E$12)+'Input Output'!$H$12,"")))</f>
        <v>#VALUE!</v>
      </c>
      <c r="CL2553" t="str">
        <f t="shared" si="5002"/>
        <v/>
      </c>
    </row>
    <row r="2554" spans="71:90" x14ac:dyDescent="0.25">
      <c r="BS2554">
        <f t="shared" si="5005"/>
        <v>0</v>
      </c>
      <c r="BT2554">
        <f t="shared" si="4997"/>
        <v>226.99811666666798</v>
      </c>
      <c r="BU2554" s="15">
        <f t="shared" si="5003"/>
        <v>13619.887000000079</v>
      </c>
      <c r="BV2554" s="17" t="s">
        <v>458</v>
      </c>
      <c r="BW2554" t="str">
        <f>'Hour Loop'!X219</f>
        <v>G01 X7.492 Y310.745</v>
      </c>
      <c r="BX2554" t="str">
        <f>'Hour Loop'!Y219</f>
        <v/>
      </c>
      <c r="BZ2554">
        <f t="shared" si="5006"/>
        <v>20.745000000000001</v>
      </c>
      <c r="CA2554" t="str">
        <f t="shared" si="5004"/>
        <v>1</v>
      </c>
      <c r="CC2554" t="str">
        <f t="shared" si="4998"/>
        <v>G01 X7.492</v>
      </c>
      <c r="CD2554" t="str">
        <f t="shared" si="4999"/>
        <v>7.492</v>
      </c>
      <c r="CE2554" t="str">
        <f t="shared" si="5000"/>
        <v>7.492 Y310.745</v>
      </c>
      <c r="CF2554" t="str">
        <f t="shared" si="5001"/>
        <v>310.745</v>
      </c>
      <c r="CI2554">
        <f>IF(BV2554="A",((CD2554*'Input Output'!$E$5)+'Input Output'!$H$5),IF(BV2554="B",(CD2554*'Input Output'!$E$8)+'Input Output'!$H$8,IF(BV2554="C",(CD2554*'Input Output'!$E$11)+'Input Output'!$H$11,"")))</f>
        <v>7.492</v>
      </c>
      <c r="CJ2554">
        <f>IF(BV2554="A",(CF2554*'Input Output'!$E$6)+'Input Output'!$H$6,IF(BV2554="B",(CF2554*'Input Output'!$E$9)+'Input Output'!$H$9,IF(BV2554="C",(CF2554*'Input Output'!$E$12)+'Input Output'!$H$12,"")))</f>
        <v>310.745</v>
      </c>
      <c r="CL2554" t="str">
        <f t="shared" si="5002"/>
        <v/>
      </c>
    </row>
    <row r="2555" spans="71:90" x14ac:dyDescent="0.25">
      <c r="BS2555">
        <f t="shared" si="5005"/>
        <v>0</v>
      </c>
      <c r="BT2555">
        <f t="shared" si="4997"/>
        <v>227.34386666666799</v>
      </c>
      <c r="BU2555" s="15">
        <f t="shared" si="5003"/>
        <v>13640.63200000008</v>
      </c>
      <c r="BV2555" s="17" t="s">
        <v>458</v>
      </c>
      <c r="BW2555" t="str">
        <f>'Hour Loop'!X220</f>
        <v>G04 P7.38</v>
      </c>
      <c r="BX2555" t="str">
        <f>'Hour Loop'!Y220</f>
        <v/>
      </c>
      <c r="BZ2555">
        <f t="shared" si="5006"/>
        <v>7.38</v>
      </c>
      <c r="CA2555" t="str">
        <f t="shared" si="5004"/>
        <v>0</v>
      </c>
      <c r="CC2555" t="e">
        <f t="shared" si="4998"/>
        <v>#VALUE!</v>
      </c>
      <c r="CD2555" t="e">
        <f t="shared" si="4999"/>
        <v>#VALUE!</v>
      </c>
      <c r="CE2555" t="e">
        <f t="shared" si="5000"/>
        <v>#VALUE!</v>
      </c>
      <c r="CF2555" t="e">
        <f t="shared" si="5001"/>
        <v>#VALUE!</v>
      </c>
      <c r="CI2555" t="e">
        <f>IF(BV2555="A",((CD2555*'Input Output'!$E$5)+'Input Output'!$H$5),IF(BV2555="B",(CD2555*'Input Output'!$E$8)+'Input Output'!$H$8,IF(BV2555="C",(CD2555*'Input Output'!$E$11)+'Input Output'!$H$11,"")))</f>
        <v>#VALUE!</v>
      </c>
      <c r="CJ2555" t="e">
        <f>IF(BV2555="A",(CF2555*'Input Output'!$E$6)+'Input Output'!$H$6,IF(BV2555="B",(CF2555*'Input Output'!$E$9)+'Input Output'!$H$9,IF(BV2555="C",(CF2555*'Input Output'!$E$12)+'Input Output'!$H$12,"")))</f>
        <v>#VALUE!</v>
      </c>
      <c r="CL2555" t="str">
        <f t="shared" si="5002"/>
        <v/>
      </c>
    </row>
    <row r="2556" spans="71:90" x14ac:dyDescent="0.25">
      <c r="BS2556">
        <f t="shared" si="5005"/>
        <v>0</v>
      </c>
      <c r="BT2556">
        <f t="shared" si="4997"/>
        <v>227.46686666666798</v>
      </c>
      <c r="BU2556" s="15">
        <f t="shared" si="5003"/>
        <v>13648.012000000079</v>
      </c>
      <c r="BV2556" s="17" t="s">
        <v>458</v>
      </c>
      <c r="BW2556" t="str">
        <f>'Hour Loop'!X221</f>
        <v>G01 X10.765 Y322.571</v>
      </c>
      <c r="BX2556" t="str">
        <f>'Hour Loop'!Y221</f>
        <v/>
      </c>
      <c r="BZ2556">
        <f t="shared" si="5006"/>
        <v>20.745000000000001</v>
      </c>
      <c r="CA2556" t="str">
        <f t="shared" si="5004"/>
        <v>1</v>
      </c>
      <c r="CC2556" t="str">
        <f t="shared" si="4998"/>
        <v>G01 X10.765</v>
      </c>
      <c r="CD2556" t="str">
        <f t="shared" si="4999"/>
        <v>10.765</v>
      </c>
      <c r="CE2556" t="str">
        <f t="shared" si="5000"/>
        <v>10.765 Y322.571</v>
      </c>
      <c r="CF2556" t="str">
        <f t="shared" si="5001"/>
        <v>322.571</v>
      </c>
      <c r="CI2556">
        <f>IF(BV2556="A",((CD2556*'Input Output'!$E$5)+'Input Output'!$H$5),IF(BV2556="B",(CD2556*'Input Output'!$E$8)+'Input Output'!$H$8,IF(BV2556="C",(CD2556*'Input Output'!$E$11)+'Input Output'!$H$11,"")))</f>
        <v>10.765000000000001</v>
      </c>
      <c r="CJ2556">
        <f>IF(BV2556="A",(CF2556*'Input Output'!$E$6)+'Input Output'!$H$6,IF(BV2556="B",(CF2556*'Input Output'!$E$9)+'Input Output'!$H$9,IF(BV2556="C",(CF2556*'Input Output'!$E$12)+'Input Output'!$H$12,"")))</f>
        <v>322.57100000000003</v>
      </c>
      <c r="CL2556" t="str">
        <f t="shared" si="5002"/>
        <v/>
      </c>
    </row>
    <row r="2557" spans="71:90" x14ac:dyDescent="0.25">
      <c r="BS2557">
        <f t="shared" si="5005"/>
        <v>0</v>
      </c>
      <c r="BT2557">
        <f t="shared" si="4997"/>
        <v>227.81261666666799</v>
      </c>
      <c r="BU2557" s="15">
        <f t="shared" si="5003"/>
        <v>13668.75700000008</v>
      </c>
      <c r="BV2557" s="17" t="s">
        <v>458</v>
      </c>
      <c r="BW2557" t="str">
        <f>'Hour Loop'!X222</f>
        <v>G04 P7.38</v>
      </c>
      <c r="BX2557" t="str">
        <f>'Hour Loop'!Y222</f>
        <v/>
      </c>
      <c r="BZ2557">
        <f t="shared" si="5006"/>
        <v>7.38</v>
      </c>
      <c r="CA2557" t="str">
        <f t="shared" si="5004"/>
        <v>0</v>
      </c>
      <c r="CC2557" t="e">
        <f t="shared" si="4998"/>
        <v>#VALUE!</v>
      </c>
      <c r="CD2557" t="e">
        <f t="shared" si="4999"/>
        <v>#VALUE!</v>
      </c>
      <c r="CE2557" t="e">
        <f t="shared" si="5000"/>
        <v>#VALUE!</v>
      </c>
      <c r="CF2557" t="e">
        <f t="shared" si="5001"/>
        <v>#VALUE!</v>
      </c>
      <c r="CI2557" t="e">
        <f>IF(BV2557="A",((CD2557*'Input Output'!$E$5)+'Input Output'!$H$5),IF(BV2557="B",(CD2557*'Input Output'!$E$8)+'Input Output'!$H$8,IF(BV2557="C",(CD2557*'Input Output'!$E$11)+'Input Output'!$H$11,"")))</f>
        <v>#VALUE!</v>
      </c>
      <c r="CJ2557" t="e">
        <f>IF(BV2557="A",(CF2557*'Input Output'!$E$6)+'Input Output'!$H$6,IF(BV2557="B",(CF2557*'Input Output'!$E$9)+'Input Output'!$H$9,IF(BV2557="C",(CF2557*'Input Output'!$E$12)+'Input Output'!$H$12,"")))</f>
        <v>#VALUE!</v>
      </c>
      <c r="CL2557" t="str">
        <f t="shared" si="5002"/>
        <v/>
      </c>
    </row>
    <row r="2558" spans="71:90" x14ac:dyDescent="0.25">
      <c r="BS2558">
        <f t="shared" si="5005"/>
        <v>0</v>
      </c>
      <c r="BT2558">
        <f t="shared" si="4997"/>
        <v>227.93561666666798</v>
      </c>
      <c r="BU2558" s="15">
        <f t="shared" si="5003"/>
        <v>13676.137000000079</v>
      </c>
      <c r="BV2558" s="17" t="s">
        <v>458</v>
      </c>
      <c r="BW2558" t="str">
        <f>'Hour Loop'!X223</f>
        <v>G01 X14.614 Y334.222</v>
      </c>
      <c r="BX2558" t="str">
        <f>'Hour Loop'!Y223</f>
        <v/>
      </c>
      <c r="BZ2558">
        <f t="shared" si="5006"/>
        <v>20.745000000000001</v>
      </c>
      <c r="CA2558" t="str">
        <f t="shared" si="5004"/>
        <v>1</v>
      </c>
      <c r="CC2558" t="str">
        <f t="shared" si="4998"/>
        <v>G01 X14.614</v>
      </c>
      <c r="CD2558" t="str">
        <f t="shared" si="4999"/>
        <v>14.614</v>
      </c>
      <c r="CE2558" t="str">
        <f t="shared" si="5000"/>
        <v>14.614 Y334.222</v>
      </c>
      <c r="CF2558" t="str">
        <f t="shared" si="5001"/>
        <v>334.222</v>
      </c>
      <c r="CI2558">
        <f>IF(BV2558="A",((CD2558*'Input Output'!$E$5)+'Input Output'!$H$5),IF(BV2558="B",(CD2558*'Input Output'!$E$8)+'Input Output'!$H$8,IF(BV2558="C",(CD2558*'Input Output'!$E$11)+'Input Output'!$H$11,"")))</f>
        <v>14.614000000000001</v>
      </c>
      <c r="CJ2558">
        <f>IF(BV2558="A",(CF2558*'Input Output'!$E$6)+'Input Output'!$H$6,IF(BV2558="B",(CF2558*'Input Output'!$E$9)+'Input Output'!$H$9,IF(BV2558="C",(CF2558*'Input Output'!$E$12)+'Input Output'!$H$12,"")))</f>
        <v>334.22199999999998</v>
      </c>
      <c r="CL2558" t="str">
        <f t="shared" si="5002"/>
        <v/>
      </c>
    </row>
    <row r="2559" spans="71:90" x14ac:dyDescent="0.25">
      <c r="BS2559">
        <f t="shared" si="5005"/>
        <v>0</v>
      </c>
      <c r="BT2559">
        <f t="shared" si="4997"/>
        <v>228.28136666666799</v>
      </c>
      <c r="BU2559" s="15">
        <f t="shared" si="5003"/>
        <v>13696.88200000008</v>
      </c>
      <c r="BV2559" s="17" t="s">
        <v>458</v>
      </c>
      <c r="BW2559" t="str">
        <f>'Hour Loop'!X224</f>
        <v>G04 P7.38</v>
      </c>
      <c r="BX2559" t="str">
        <f>'Hour Loop'!Y224</f>
        <v/>
      </c>
      <c r="BZ2559">
        <f t="shared" si="5006"/>
        <v>7.38</v>
      </c>
      <c r="CA2559" t="str">
        <f t="shared" si="5004"/>
        <v>0</v>
      </c>
      <c r="CC2559" t="e">
        <f t="shared" si="4998"/>
        <v>#VALUE!</v>
      </c>
      <c r="CD2559" t="e">
        <f t="shared" si="4999"/>
        <v>#VALUE!</v>
      </c>
      <c r="CE2559" t="e">
        <f t="shared" si="5000"/>
        <v>#VALUE!</v>
      </c>
      <c r="CF2559" t="e">
        <f t="shared" si="5001"/>
        <v>#VALUE!</v>
      </c>
      <c r="CI2559" t="e">
        <f>IF(BV2559="A",((CD2559*'Input Output'!$E$5)+'Input Output'!$H$5),IF(BV2559="B",(CD2559*'Input Output'!$E$8)+'Input Output'!$H$8,IF(BV2559="C",(CD2559*'Input Output'!$E$11)+'Input Output'!$H$11,"")))</f>
        <v>#VALUE!</v>
      </c>
      <c r="CJ2559" t="e">
        <f>IF(BV2559="A",(CF2559*'Input Output'!$E$6)+'Input Output'!$H$6,IF(BV2559="B",(CF2559*'Input Output'!$E$9)+'Input Output'!$H$9,IF(BV2559="C",(CF2559*'Input Output'!$E$12)+'Input Output'!$H$12,"")))</f>
        <v>#VALUE!</v>
      </c>
      <c r="CL2559" t="str">
        <f t="shared" si="5002"/>
        <v/>
      </c>
    </row>
    <row r="2560" spans="71:90" x14ac:dyDescent="0.25">
      <c r="BS2560">
        <f t="shared" si="5005"/>
        <v>0</v>
      </c>
      <c r="BT2560">
        <f t="shared" si="4997"/>
        <v>228.40436666666798</v>
      </c>
      <c r="BU2560" s="15">
        <f t="shared" si="5003"/>
        <v>13704.262000000079</v>
      </c>
      <c r="BV2560" s="17" t="s">
        <v>458</v>
      </c>
      <c r="BW2560" t="str">
        <f>'Hour Loop'!X225</f>
        <v>G01 X19.030 Y345.671</v>
      </c>
      <c r="BX2560" t="str">
        <f>'Hour Loop'!Y225</f>
        <v/>
      </c>
      <c r="BZ2560">
        <f t="shared" si="5006"/>
        <v>20.745000000000001</v>
      </c>
      <c r="CA2560" t="str">
        <f t="shared" si="5004"/>
        <v>1</v>
      </c>
      <c r="CC2560" t="str">
        <f t="shared" si="4998"/>
        <v>G01 X19.030</v>
      </c>
      <c r="CD2560" t="str">
        <f t="shared" si="4999"/>
        <v>19.030</v>
      </c>
      <c r="CE2560" t="str">
        <f t="shared" si="5000"/>
        <v>19.030 Y345.671</v>
      </c>
      <c r="CF2560" t="str">
        <f t="shared" si="5001"/>
        <v>345.671</v>
      </c>
      <c r="CI2560">
        <f>IF(BV2560="A",((CD2560*'Input Output'!$E$5)+'Input Output'!$H$5),IF(BV2560="B",(CD2560*'Input Output'!$E$8)+'Input Output'!$H$8,IF(BV2560="C",(CD2560*'Input Output'!$E$11)+'Input Output'!$H$11,"")))</f>
        <v>19.03</v>
      </c>
      <c r="CJ2560">
        <f>IF(BV2560="A",(CF2560*'Input Output'!$E$6)+'Input Output'!$H$6,IF(BV2560="B",(CF2560*'Input Output'!$E$9)+'Input Output'!$H$9,IF(BV2560="C",(CF2560*'Input Output'!$E$12)+'Input Output'!$H$12,"")))</f>
        <v>345.67099999999999</v>
      </c>
      <c r="CL2560" t="str">
        <f t="shared" si="5002"/>
        <v/>
      </c>
    </row>
    <row r="2561" spans="71:90" x14ac:dyDescent="0.25">
      <c r="BS2561">
        <f t="shared" si="5005"/>
        <v>0</v>
      </c>
      <c r="BT2561">
        <f t="shared" si="4997"/>
        <v>228.75011666666799</v>
      </c>
      <c r="BU2561" s="15">
        <f t="shared" si="5003"/>
        <v>13725.00700000008</v>
      </c>
      <c r="BV2561" s="17" t="s">
        <v>458</v>
      </c>
      <c r="BW2561" t="str">
        <f>'Hour Loop'!X226</f>
        <v>G04 P7.38</v>
      </c>
      <c r="BX2561" t="str">
        <f>'Hour Loop'!Y226</f>
        <v/>
      </c>
      <c r="BZ2561">
        <f t="shared" si="5006"/>
        <v>7.38</v>
      </c>
      <c r="CA2561" t="str">
        <f t="shared" si="5004"/>
        <v>0</v>
      </c>
      <c r="CC2561" t="e">
        <f t="shared" si="4998"/>
        <v>#VALUE!</v>
      </c>
      <c r="CD2561" t="e">
        <f t="shared" si="4999"/>
        <v>#VALUE!</v>
      </c>
      <c r="CE2561" t="e">
        <f t="shared" si="5000"/>
        <v>#VALUE!</v>
      </c>
      <c r="CF2561" t="e">
        <f t="shared" si="5001"/>
        <v>#VALUE!</v>
      </c>
      <c r="CI2561" t="e">
        <f>IF(BV2561="A",((CD2561*'Input Output'!$E$5)+'Input Output'!$H$5),IF(BV2561="B",(CD2561*'Input Output'!$E$8)+'Input Output'!$H$8,IF(BV2561="C",(CD2561*'Input Output'!$E$11)+'Input Output'!$H$11,"")))</f>
        <v>#VALUE!</v>
      </c>
      <c r="CJ2561" t="e">
        <f>IF(BV2561="A",(CF2561*'Input Output'!$E$6)+'Input Output'!$H$6,IF(BV2561="B",(CF2561*'Input Output'!$E$9)+'Input Output'!$H$9,IF(BV2561="C",(CF2561*'Input Output'!$E$12)+'Input Output'!$H$12,"")))</f>
        <v>#VALUE!</v>
      </c>
      <c r="CL2561" t="str">
        <f t="shared" si="5002"/>
        <v/>
      </c>
    </row>
    <row r="2562" spans="71:90" x14ac:dyDescent="0.25">
      <c r="BS2562">
        <f t="shared" si="5005"/>
        <v>0</v>
      </c>
      <c r="BT2562">
        <f t="shared" si="4997"/>
        <v>228.87311666666798</v>
      </c>
      <c r="BU2562" s="15">
        <f t="shared" si="5003"/>
        <v>13732.387000000079</v>
      </c>
      <c r="BV2562" s="17" t="s">
        <v>458</v>
      </c>
      <c r="BW2562" t="str">
        <f>'Hour Loop'!X227</f>
        <v>G01 X24.003 Y356.889</v>
      </c>
      <c r="BX2562" t="str">
        <f>'Hour Loop'!Y227</f>
        <v/>
      </c>
      <c r="BZ2562">
        <f t="shared" si="5006"/>
        <v>20.745000000000001</v>
      </c>
      <c r="CA2562" t="str">
        <f t="shared" si="5004"/>
        <v>1</v>
      </c>
      <c r="CC2562" t="str">
        <f t="shared" si="4998"/>
        <v>G01 X24.003</v>
      </c>
      <c r="CD2562" t="str">
        <f t="shared" si="4999"/>
        <v>24.003</v>
      </c>
      <c r="CE2562" t="str">
        <f t="shared" si="5000"/>
        <v>24.003 Y356.889</v>
      </c>
      <c r="CF2562" t="str">
        <f t="shared" si="5001"/>
        <v>356.889</v>
      </c>
      <c r="CI2562">
        <f>IF(BV2562="A",((CD2562*'Input Output'!$E$5)+'Input Output'!$H$5),IF(BV2562="B",(CD2562*'Input Output'!$E$8)+'Input Output'!$H$8,IF(BV2562="C",(CD2562*'Input Output'!$E$11)+'Input Output'!$H$11,"")))</f>
        <v>24.003</v>
      </c>
      <c r="CJ2562">
        <f>IF(BV2562="A",(CF2562*'Input Output'!$E$6)+'Input Output'!$H$6,IF(BV2562="B",(CF2562*'Input Output'!$E$9)+'Input Output'!$H$9,IF(BV2562="C",(CF2562*'Input Output'!$E$12)+'Input Output'!$H$12,"")))</f>
        <v>356.88900000000001</v>
      </c>
      <c r="CL2562" t="str">
        <f t="shared" si="5002"/>
        <v/>
      </c>
    </row>
    <row r="2563" spans="71:90" x14ac:dyDescent="0.25">
      <c r="BS2563">
        <f t="shared" si="5005"/>
        <v>0</v>
      </c>
      <c r="BT2563">
        <f t="shared" si="4997"/>
        <v>229.21886666666799</v>
      </c>
      <c r="BU2563" s="15">
        <f t="shared" si="5003"/>
        <v>13753.13200000008</v>
      </c>
      <c r="BV2563" s="17" t="s">
        <v>458</v>
      </c>
      <c r="BW2563" t="str">
        <f>'Hour Loop'!X228</f>
        <v>G04 P7.38</v>
      </c>
      <c r="BX2563" t="str">
        <f>'Hour Loop'!Y228</f>
        <v/>
      </c>
      <c r="BZ2563">
        <f t="shared" si="5006"/>
        <v>7.38</v>
      </c>
      <c r="CA2563" t="str">
        <f t="shared" si="5004"/>
        <v>0</v>
      </c>
      <c r="CC2563" t="e">
        <f t="shared" si="4998"/>
        <v>#VALUE!</v>
      </c>
      <c r="CD2563" t="e">
        <f t="shared" si="4999"/>
        <v>#VALUE!</v>
      </c>
      <c r="CE2563" t="e">
        <f t="shared" si="5000"/>
        <v>#VALUE!</v>
      </c>
      <c r="CF2563" t="e">
        <f t="shared" si="5001"/>
        <v>#VALUE!</v>
      </c>
      <c r="CI2563" t="e">
        <f>IF(BV2563="A",((CD2563*'Input Output'!$E$5)+'Input Output'!$H$5),IF(BV2563="B",(CD2563*'Input Output'!$E$8)+'Input Output'!$H$8,IF(BV2563="C",(CD2563*'Input Output'!$E$11)+'Input Output'!$H$11,"")))</f>
        <v>#VALUE!</v>
      </c>
      <c r="CJ2563" t="e">
        <f>IF(BV2563="A",(CF2563*'Input Output'!$E$6)+'Input Output'!$H$6,IF(BV2563="B",(CF2563*'Input Output'!$E$9)+'Input Output'!$H$9,IF(BV2563="C",(CF2563*'Input Output'!$E$12)+'Input Output'!$H$12,"")))</f>
        <v>#VALUE!</v>
      </c>
      <c r="CL2563" t="str">
        <f t="shared" si="5002"/>
        <v/>
      </c>
    </row>
    <row r="2564" spans="71:90" x14ac:dyDescent="0.25">
      <c r="BS2564">
        <f t="shared" si="5005"/>
        <v>0</v>
      </c>
      <c r="BT2564">
        <f t="shared" si="4997"/>
        <v>229.34186666666798</v>
      </c>
      <c r="BU2564" s="15">
        <f t="shared" si="5003"/>
        <v>13760.512000000079</v>
      </c>
      <c r="BV2564" s="17" t="s">
        <v>458</v>
      </c>
      <c r="BW2564" t="str">
        <f>'Hour Loop'!X229</f>
        <v>G01 X29.520 Y367.849</v>
      </c>
      <c r="BX2564" t="str">
        <f>'Hour Loop'!Y229</f>
        <v/>
      </c>
      <c r="BZ2564">
        <f t="shared" si="5006"/>
        <v>20.745000000000001</v>
      </c>
      <c r="CA2564" t="str">
        <f t="shared" si="5004"/>
        <v>1</v>
      </c>
      <c r="CC2564" t="str">
        <f t="shared" si="4998"/>
        <v>G01 X29.520</v>
      </c>
      <c r="CD2564" t="str">
        <f t="shared" si="4999"/>
        <v>29.520</v>
      </c>
      <c r="CE2564" t="str">
        <f t="shared" si="5000"/>
        <v>29.520 Y367.849</v>
      </c>
      <c r="CF2564" t="str">
        <f t="shared" si="5001"/>
        <v>367.849</v>
      </c>
      <c r="CI2564">
        <f>IF(BV2564="A",((CD2564*'Input Output'!$E$5)+'Input Output'!$H$5),IF(BV2564="B",(CD2564*'Input Output'!$E$8)+'Input Output'!$H$8,IF(BV2564="C",(CD2564*'Input Output'!$E$11)+'Input Output'!$H$11,"")))</f>
        <v>29.52</v>
      </c>
      <c r="CJ2564">
        <f>IF(BV2564="A",(CF2564*'Input Output'!$E$6)+'Input Output'!$H$6,IF(BV2564="B",(CF2564*'Input Output'!$E$9)+'Input Output'!$H$9,IF(BV2564="C",(CF2564*'Input Output'!$E$12)+'Input Output'!$H$12,"")))</f>
        <v>367.84899999999999</v>
      </c>
      <c r="CL2564" t="str">
        <f t="shared" si="5002"/>
        <v/>
      </c>
    </row>
    <row r="2565" spans="71:90" x14ac:dyDescent="0.25">
      <c r="BS2565">
        <f t="shared" si="5005"/>
        <v>0</v>
      </c>
      <c r="BT2565">
        <f t="shared" si="4997"/>
        <v>229.68761666666799</v>
      </c>
      <c r="BU2565" s="15">
        <f t="shared" si="5003"/>
        <v>13781.25700000008</v>
      </c>
      <c r="BV2565" s="17" t="s">
        <v>458</v>
      </c>
      <c r="BW2565" t="str">
        <f>'Hour Loop'!X230</f>
        <v>G04 P7.38</v>
      </c>
      <c r="BX2565" t="str">
        <f>'Hour Loop'!Y230</f>
        <v/>
      </c>
      <c r="BZ2565">
        <f t="shared" si="5006"/>
        <v>7.38</v>
      </c>
      <c r="CA2565" t="str">
        <f t="shared" si="5004"/>
        <v>0</v>
      </c>
      <c r="CC2565" t="e">
        <f t="shared" si="4998"/>
        <v>#VALUE!</v>
      </c>
      <c r="CD2565" t="e">
        <f t="shared" si="4999"/>
        <v>#VALUE!</v>
      </c>
      <c r="CE2565" t="e">
        <f t="shared" si="5000"/>
        <v>#VALUE!</v>
      </c>
      <c r="CF2565" t="e">
        <f t="shared" si="5001"/>
        <v>#VALUE!</v>
      </c>
      <c r="CI2565" t="e">
        <f>IF(BV2565="A",((CD2565*'Input Output'!$E$5)+'Input Output'!$H$5),IF(BV2565="B",(CD2565*'Input Output'!$E$8)+'Input Output'!$H$8,IF(BV2565="C",(CD2565*'Input Output'!$E$11)+'Input Output'!$H$11,"")))</f>
        <v>#VALUE!</v>
      </c>
      <c r="CJ2565" t="e">
        <f>IF(BV2565="A",(CF2565*'Input Output'!$E$6)+'Input Output'!$H$6,IF(BV2565="B",(CF2565*'Input Output'!$E$9)+'Input Output'!$H$9,IF(BV2565="C",(CF2565*'Input Output'!$E$12)+'Input Output'!$H$12,"")))</f>
        <v>#VALUE!</v>
      </c>
      <c r="CL2565" t="str">
        <f t="shared" si="5002"/>
        <v/>
      </c>
    </row>
    <row r="2566" spans="71:90" x14ac:dyDescent="0.25">
      <c r="BS2566">
        <f t="shared" si="5005"/>
        <v>0</v>
      </c>
      <c r="BT2566">
        <f t="shared" si="4997"/>
        <v>229.81061666666798</v>
      </c>
      <c r="BU2566" s="15">
        <f t="shared" si="5003"/>
        <v>13788.637000000079</v>
      </c>
      <c r="BV2566" s="17" t="s">
        <v>458</v>
      </c>
      <c r="BW2566" t="str">
        <f>'Hour Loop'!X231</f>
        <v>G01 X35.568 Y378.526</v>
      </c>
      <c r="BX2566" t="str">
        <f>'Hour Loop'!Y231</f>
        <v/>
      </c>
      <c r="BZ2566">
        <f t="shared" si="5006"/>
        <v>20.745000000000001</v>
      </c>
      <c r="CA2566" t="str">
        <f t="shared" si="5004"/>
        <v>1</v>
      </c>
      <c r="CC2566" t="str">
        <f t="shared" si="4998"/>
        <v>G01 X35.568</v>
      </c>
      <c r="CD2566" t="str">
        <f t="shared" si="4999"/>
        <v>35.568</v>
      </c>
      <c r="CE2566" t="str">
        <f t="shared" si="5000"/>
        <v>35.568 Y378.526</v>
      </c>
      <c r="CF2566" t="str">
        <f t="shared" si="5001"/>
        <v>378.526</v>
      </c>
      <c r="CI2566">
        <f>IF(BV2566="A",((CD2566*'Input Output'!$E$5)+'Input Output'!$H$5),IF(BV2566="B",(CD2566*'Input Output'!$E$8)+'Input Output'!$H$8,IF(BV2566="C",(CD2566*'Input Output'!$E$11)+'Input Output'!$H$11,"")))</f>
        <v>35.567999999999998</v>
      </c>
      <c r="CJ2566">
        <f>IF(BV2566="A",(CF2566*'Input Output'!$E$6)+'Input Output'!$H$6,IF(BV2566="B",(CF2566*'Input Output'!$E$9)+'Input Output'!$H$9,IF(BV2566="C",(CF2566*'Input Output'!$E$12)+'Input Output'!$H$12,"")))</f>
        <v>378.52600000000001</v>
      </c>
      <c r="CL2566" t="str">
        <f t="shared" si="5002"/>
        <v/>
      </c>
    </row>
    <row r="2567" spans="71:90" x14ac:dyDescent="0.25">
      <c r="BS2567">
        <f t="shared" si="5005"/>
        <v>0</v>
      </c>
      <c r="BT2567">
        <f t="shared" si="4997"/>
        <v>230.15636666666799</v>
      </c>
      <c r="BU2567" s="15">
        <f t="shared" si="5003"/>
        <v>13809.38200000008</v>
      </c>
      <c r="BV2567" s="17" t="s">
        <v>458</v>
      </c>
      <c r="BW2567" t="str">
        <f>'Hour Loop'!X232</f>
        <v>G04 P7.38</v>
      </c>
      <c r="BX2567" t="str">
        <f>'Hour Loop'!Y232</f>
        <v/>
      </c>
      <c r="BZ2567">
        <f t="shared" si="5006"/>
        <v>7.38</v>
      </c>
      <c r="CA2567" t="str">
        <f t="shared" si="5004"/>
        <v>0</v>
      </c>
      <c r="CC2567" t="e">
        <f t="shared" si="4998"/>
        <v>#VALUE!</v>
      </c>
      <c r="CD2567" t="e">
        <f t="shared" si="4999"/>
        <v>#VALUE!</v>
      </c>
      <c r="CE2567" t="e">
        <f t="shared" si="5000"/>
        <v>#VALUE!</v>
      </c>
      <c r="CF2567" t="e">
        <f t="shared" si="5001"/>
        <v>#VALUE!</v>
      </c>
      <c r="CI2567" t="e">
        <f>IF(BV2567="A",((CD2567*'Input Output'!$E$5)+'Input Output'!$H$5),IF(BV2567="B",(CD2567*'Input Output'!$E$8)+'Input Output'!$H$8,IF(BV2567="C",(CD2567*'Input Output'!$E$11)+'Input Output'!$H$11,"")))</f>
        <v>#VALUE!</v>
      </c>
      <c r="CJ2567" t="e">
        <f>IF(BV2567="A",(CF2567*'Input Output'!$E$6)+'Input Output'!$H$6,IF(BV2567="B",(CF2567*'Input Output'!$E$9)+'Input Output'!$H$9,IF(BV2567="C",(CF2567*'Input Output'!$E$12)+'Input Output'!$H$12,"")))</f>
        <v>#VALUE!</v>
      </c>
      <c r="CL2567" t="str">
        <f t="shared" si="5002"/>
        <v/>
      </c>
    </row>
    <row r="2568" spans="71:90" x14ac:dyDescent="0.25">
      <c r="BS2568">
        <f t="shared" si="5005"/>
        <v>0</v>
      </c>
      <c r="BT2568">
        <f t="shared" si="4997"/>
        <v>230.27936666666798</v>
      </c>
      <c r="BU2568" s="15">
        <f t="shared" si="5003"/>
        <v>13816.762000000079</v>
      </c>
      <c r="BV2568" s="17" t="s">
        <v>458</v>
      </c>
      <c r="BW2568" t="str">
        <f>'Hour Loop'!X233</f>
        <v>G01 X42.133 Y388.893</v>
      </c>
      <c r="BX2568" t="str">
        <f>'Hour Loop'!Y233</f>
        <v/>
      </c>
      <c r="BZ2568">
        <f t="shared" si="5006"/>
        <v>20.745000000000001</v>
      </c>
      <c r="CA2568" t="str">
        <f t="shared" si="5004"/>
        <v>1</v>
      </c>
      <c r="CC2568" t="str">
        <f t="shared" si="4998"/>
        <v>G01 X42.133</v>
      </c>
      <c r="CD2568" t="str">
        <f t="shared" si="4999"/>
        <v>42.133</v>
      </c>
      <c r="CE2568" t="str">
        <f t="shared" si="5000"/>
        <v>42.133 Y388.893</v>
      </c>
      <c r="CF2568" t="str">
        <f t="shared" si="5001"/>
        <v>388.893</v>
      </c>
      <c r="CI2568">
        <f>IF(BV2568="A",((CD2568*'Input Output'!$E$5)+'Input Output'!$H$5),IF(BV2568="B",(CD2568*'Input Output'!$E$8)+'Input Output'!$H$8,IF(BV2568="C",(CD2568*'Input Output'!$E$11)+'Input Output'!$H$11,"")))</f>
        <v>42.133000000000003</v>
      </c>
      <c r="CJ2568">
        <f>IF(BV2568="A",(CF2568*'Input Output'!$E$6)+'Input Output'!$H$6,IF(BV2568="B",(CF2568*'Input Output'!$E$9)+'Input Output'!$H$9,IF(BV2568="C",(CF2568*'Input Output'!$E$12)+'Input Output'!$H$12,"")))</f>
        <v>388.89299999999997</v>
      </c>
      <c r="CL2568" t="str">
        <f t="shared" si="5002"/>
        <v/>
      </c>
    </row>
    <row r="2569" spans="71:90" x14ac:dyDescent="0.25">
      <c r="BS2569">
        <f t="shared" si="5005"/>
        <v>0</v>
      </c>
      <c r="BT2569">
        <f t="shared" si="4997"/>
        <v>230.62511666666799</v>
      </c>
      <c r="BU2569" s="15">
        <f t="shared" si="5003"/>
        <v>13837.50700000008</v>
      </c>
      <c r="BV2569" s="17" t="s">
        <v>458</v>
      </c>
      <c r="BW2569" t="str">
        <f>'Hour Loop'!X234</f>
        <v>G04 P7.38</v>
      </c>
      <c r="BX2569" t="str">
        <f>'Hour Loop'!Y234</f>
        <v/>
      </c>
      <c r="BZ2569">
        <f t="shared" si="5006"/>
        <v>7.38</v>
      </c>
      <c r="CA2569" t="str">
        <f t="shared" si="5004"/>
        <v>0</v>
      </c>
      <c r="CC2569" t="e">
        <f t="shared" si="4998"/>
        <v>#VALUE!</v>
      </c>
      <c r="CD2569" t="e">
        <f t="shared" si="4999"/>
        <v>#VALUE!</v>
      </c>
      <c r="CE2569" t="e">
        <f t="shared" si="5000"/>
        <v>#VALUE!</v>
      </c>
      <c r="CF2569" t="e">
        <f t="shared" si="5001"/>
        <v>#VALUE!</v>
      </c>
      <c r="CI2569" t="e">
        <f>IF(BV2569="A",((CD2569*'Input Output'!$E$5)+'Input Output'!$H$5),IF(BV2569="B",(CD2569*'Input Output'!$E$8)+'Input Output'!$H$8,IF(BV2569="C",(CD2569*'Input Output'!$E$11)+'Input Output'!$H$11,"")))</f>
        <v>#VALUE!</v>
      </c>
      <c r="CJ2569" t="e">
        <f>IF(BV2569="A",(CF2569*'Input Output'!$E$6)+'Input Output'!$H$6,IF(BV2569="B",(CF2569*'Input Output'!$E$9)+'Input Output'!$H$9,IF(BV2569="C",(CF2569*'Input Output'!$E$12)+'Input Output'!$H$12,"")))</f>
        <v>#VALUE!</v>
      </c>
      <c r="CL2569" t="str">
        <f t="shared" si="5002"/>
        <v/>
      </c>
    </row>
    <row r="2570" spans="71:90" x14ac:dyDescent="0.25">
      <c r="BS2570">
        <f t="shared" si="5005"/>
        <v>0</v>
      </c>
      <c r="BT2570">
        <f t="shared" si="4997"/>
        <v>230.74811666666798</v>
      </c>
      <c r="BU2570" s="15">
        <f t="shared" si="5003"/>
        <v>13844.887000000079</v>
      </c>
      <c r="BV2570" s="17" t="s">
        <v>458</v>
      </c>
      <c r="BW2570" t="str">
        <f>'Hour Loop'!X235</f>
        <v>G01 X49.198 Y398.925</v>
      </c>
      <c r="BX2570" t="str">
        <f>'Hour Loop'!Y235</f>
        <v/>
      </c>
      <c r="BZ2570">
        <f t="shared" si="5006"/>
        <v>20.745000000000001</v>
      </c>
      <c r="CA2570" t="str">
        <f t="shared" si="5004"/>
        <v>1</v>
      </c>
      <c r="CC2570" t="str">
        <f t="shared" si="4998"/>
        <v>G01 X49.198</v>
      </c>
      <c r="CD2570" t="str">
        <f t="shared" si="4999"/>
        <v>49.198</v>
      </c>
      <c r="CE2570" t="str">
        <f t="shared" si="5000"/>
        <v>49.198 Y398.925</v>
      </c>
      <c r="CF2570" t="str">
        <f t="shared" si="5001"/>
        <v>398.925</v>
      </c>
      <c r="CI2570">
        <f>IF(BV2570="A",((CD2570*'Input Output'!$E$5)+'Input Output'!$H$5),IF(BV2570="B",(CD2570*'Input Output'!$E$8)+'Input Output'!$H$8,IF(BV2570="C",(CD2570*'Input Output'!$E$11)+'Input Output'!$H$11,"")))</f>
        <v>49.198</v>
      </c>
      <c r="CJ2570">
        <f>IF(BV2570="A",(CF2570*'Input Output'!$E$6)+'Input Output'!$H$6,IF(BV2570="B",(CF2570*'Input Output'!$E$9)+'Input Output'!$H$9,IF(BV2570="C",(CF2570*'Input Output'!$E$12)+'Input Output'!$H$12,"")))</f>
        <v>398.92500000000001</v>
      </c>
      <c r="CL2570" t="str">
        <f t="shared" si="5002"/>
        <v/>
      </c>
    </row>
    <row r="2571" spans="71:90" x14ac:dyDescent="0.25">
      <c r="BS2571">
        <f t="shared" si="5005"/>
        <v>0</v>
      </c>
      <c r="BT2571">
        <f t="shared" si="4997"/>
        <v>231.09386666666799</v>
      </c>
      <c r="BU2571" s="15">
        <f t="shared" si="5003"/>
        <v>13865.63200000008</v>
      </c>
      <c r="BV2571" s="17" t="s">
        <v>458</v>
      </c>
      <c r="BW2571" t="str">
        <f>'Hour Loop'!X236</f>
        <v>G04 P7.38</v>
      </c>
      <c r="BX2571" t="str">
        <f>'Hour Loop'!Y236</f>
        <v/>
      </c>
      <c r="BZ2571">
        <f t="shared" si="5006"/>
        <v>7.38</v>
      </c>
      <c r="CA2571" t="str">
        <f t="shared" si="5004"/>
        <v>0</v>
      </c>
      <c r="CC2571" t="e">
        <f t="shared" si="4998"/>
        <v>#VALUE!</v>
      </c>
      <c r="CD2571" t="e">
        <f t="shared" si="4999"/>
        <v>#VALUE!</v>
      </c>
      <c r="CE2571" t="e">
        <f t="shared" si="5000"/>
        <v>#VALUE!</v>
      </c>
      <c r="CF2571" t="e">
        <f t="shared" si="5001"/>
        <v>#VALUE!</v>
      </c>
      <c r="CI2571" t="e">
        <f>IF(BV2571="A",((CD2571*'Input Output'!$E$5)+'Input Output'!$H$5),IF(BV2571="B",(CD2571*'Input Output'!$E$8)+'Input Output'!$H$8,IF(BV2571="C",(CD2571*'Input Output'!$E$11)+'Input Output'!$H$11,"")))</f>
        <v>#VALUE!</v>
      </c>
      <c r="CJ2571" t="e">
        <f>IF(BV2571="A",(CF2571*'Input Output'!$E$6)+'Input Output'!$H$6,IF(BV2571="B",(CF2571*'Input Output'!$E$9)+'Input Output'!$H$9,IF(BV2571="C",(CF2571*'Input Output'!$E$12)+'Input Output'!$H$12,"")))</f>
        <v>#VALUE!</v>
      </c>
      <c r="CL2571" t="str">
        <f t="shared" si="5002"/>
        <v/>
      </c>
    </row>
    <row r="2572" spans="71:90" x14ac:dyDescent="0.25">
      <c r="BS2572">
        <f t="shared" si="5005"/>
        <v>0</v>
      </c>
      <c r="BT2572">
        <f t="shared" si="4997"/>
        <v>231.21686666666798</v>
      </c>
      <c r="BU2572" s="15">
        <f t="shared" si="5003"/>
        <v>13873.012000000079</v>
      </c>
      <c r="BV2572" s="17" t="s">
        <v>458</v>
      </c>
      <c r="BW2572" t="str">
        <f>'Hour Loop'!X237</f>
        <v>G01 X56.747 Y408.598</v>
      </c>
      <c r="BX2572" t="str">
        <f>'Hour Loop'!Y237</f>
        <v/>
      </c>
      <c r="BZ2572">
        <f t="shared" si="5006"/>
        <v>20.745000000000001</v>
      </c>
      <c r="CA2572" t="str">
        <f t="shared" si="5004"/>
        <v>1</v>
      </c>
      <c r="CC2572" t="str">
        <f t="shared" si="4998"/>
        <v>G01 X56.747</v>
      </c>
      <c r="CD2572" t="str">
        <f t="shared" si="4999"/>
        <v>56.747</v>
      </c>
      <c r="CE2572" t="str">
        <f t="shared" si="5000"/>
        <v>56.747 Y408.598</v>
      </c>
      <c r="CF2572" t="str">
        <f t="shared" si="5001"/>
        <v>408.598</v>
      </c>
      <c r="CI2572">
        <f>IF(BV2572="A",((CD2572*'Input Output'!$E$5)+'Input Output'!$H$5),IF(BV2572="B",(CD2572*'Input Output'!$E$8)+'Input Output'!$H$8,IF(BV2572="C",(CD2572*'Input Output'!$E$11)+'Input Output'!$H$11,"")))</f>
        <v>56.747</v>
      </c>
      <c r="CJ2572">
        <f>IF(BV2572="A",(CF2572*'Input Output'!$E$6)+'Input Output'!$H$6,IF(BV2572="B",(CF2572*'Input Output'!$E$9)+'Input Output'!$H$9,IF(BV2572="C",(CF2572*'Input Output'!$E$12)+'Input Output'!$H$12,"")))</f>
        <v>408.59800000000001</v>
      </c>
      <c r="CL2572" t="str">
        <f t="shared" si="5002"/>
        <v/>
      </c>
    </row>
    <row r="2573" spans="71:90" x14ac:dyDescent="0.25">
      <c r="BS2573">
        <f t="shared" si="5005"/>
        <v>0</v>
      </c>
      <c r="BT2573">
        <f t="shared" ref="BT2573:BT2636" si="5007">BU2573/60</f>
        <v>231.56261666666799</v>
      </c>
      <c r="BU2573" s="15">
        <f t="shared" si="5003"/>
        <v>13893.75700000008</v>
      </c>
      <c r="BV2573" s="17" t="s">
        <v>458</v>
      </c>
      <c r="BW2573" t="str">
        <f>'Hour Loop'!X238</f>
        <v>G04 P7.38</v>
      </c>
      <c r="BX2573" t="str">
        <f>'Hour Loop'!Y238</f>
        <v/>
      </c>
      <c r="BZ2573">
        <f t="shared" si="5006"/>
        <v>7.38</v>
      </c>
      <c r="CA2573" t="str">
        <f t="shared" si="5004"/>
        <v>0</v>
      </c>
      <c r="CC2573" t="e">
        <f t="shared" ref="CC2573:CC2636" si="5008">LEFT(BW2573,LEN(BW2573)-(FIND("X",BW2573)+4))</f>
        <v>#VALUE!</v>
      </c>
      <c r="CD2573" t="e">
        <f t="shared" ref="CD2573:CD2636" si="5009">RIGHT(CC2573,LEN(CC2573)-(FIND("X",CC2573)))</f>
        <v>#VALUE!</v>
      </c>
      <c r="CE2573" t="e">
        <f t="shared" ref="CE2573:CE2636" si="5010">RIGHT(BW2573,LEN(BW2573)-(FIND("X",BW2573)))</f>
        <v>#VALUE!</v>
      </c>
      <c r="CF2573" t="e">
        <f t="shared" ref="CF2573:CF2636" si="5011">RIGHT(CE2573,LEN(CE2573)-(FIND("Y",CE2573)))</f>
        <v>#VALUE!</v>
      </c>
      <c r="CI2573" t="e">
        <f>IF(BV2573="A",((CD2573*'Input Output'!$E$5)+'Input Output'!$H$5),IF(BV2573="B",(CD2573*'Input Output'!$E$8)+'Input Output'!$H$8,IF(BV2573="C",(CD2573*'Input Output'!$E$11)+'Input Output'!$H$11,"")))</f>
        <v>#VALUE!</v>
      </c>
      <c r="CJ2573" t="e">
        <f>IF(BV2573="A",(CF2573*'Input Output'!$E$6)+'Input Output'!$H$6,IF(BV2573="B",(CF2573*'Input Output'!$E$9)+'Input Output'!$H$9,IF(BV2573="C",(CF2573*'Input Output'!$E$12)+'Input Output'!$H$12,"")))</f>
        <v>#VALUE!</v>
      </c>
      <c r="CL2573" t="str">
        <f t="shared" si="5002"/>
        <v/>
      </c>
    </row>
    <row r="2574" spans="71:90" x14ac:dyDescent="0.25">
      <c r="BS2574">
        <f t="shared" si="5005"/>
        <v>0</v>
      </c>
      <c r="BT2574">
        <f t="shared" si="5007"/>
        <v>231.68561666666798</v>
      </c>
      <c r="BU2574" s="15">
        <f t="shared" si="5003"/>
        <v>13901.137000000079</v>
      </c>
      <c r="BV2574" s="17" t="s">
        <v>458</v>
      </c>
      <c r="BW2574" t="str">
        <f>'Hour Loop'!X239</f>
        <v>G01 X64.762 Y417.890</v>
      </c>
      <c r="BX2574" t="str">
        <f>'Hour Loop'!Y239</f>
        <v/>
      </c>
      <c r="BZ2574">
        <f t="shared" si="5006"/>
        <v>20.745000000000001</v>
      </c>
      <c r="CA2574" t="str">
        <f t="shared" si="5004"/>
        <v>1</v>
      </c>
      <c r="CC2574" t="str">
        <f t="shared" si="5008"/>
        <v>G01 X64.762</v>
      </c>
      <c r="CD2574" t="str">
        <f t="shared" si="5009"/>
        <v>64.762</v>
      </c>
      <c r="CE2574" t="str">
        <f t="shared" si="5010"/>
        <v>64.762 Y417.890</v>
      </c>
      <c r="CF2574" t="str">
        <f t="shared" si="5011"/>
        <v>417.890</v>
      </c>
      <c r="CI2574">
        <f>IF(BV2574="A",((CD2574*'Input Output'!$E$5)+'Input Output'!$H$5),IF(BV2574="B",(CD2574*'Input Output'!$E$8)+'Input Output'!$H$8,IF(BV2574="C",(CD2574*'Input Output'!$E$11)+'Input Output'!$H$11,"")))</f>
        <v>64.762</v>
      </c>
      <c r="CJ2574">
        <f>IF(BV2574="A",(CF2574*'Input Output'!$E$6)+'Input Output'!$H$6,IF(BV2574="B",(CF2574*'Input Output'!$E$9)+'Input Output'!$H$9,IF(BV2574="C",(CF2574*'Input Output'!$E$12)+'Input Output'!$H$12,"")))</f>
        <v>417.89</v>
      </c>
      <c r="CL2574" t="str">
        <f t="shared" ref="CL2574:CL2637" si="5012">IF(BS2574=1,IF(CA2574="0",BW2574,"G01 X"&amp;CI2574&amp;" Y"&amp;CJ2574&amp;" "&amp;BX2574),"")</f>
        <v/>
      </c>
    </row>
    <row r="2575" spans="71:90" x14ac:dyDescent="0.25">
      <c r="BS2575">
        <f t="shared" si="5005"/>
        <v>0</v>
      </c>
      <c r="BT2575">
        <f t="shared" si="5007"/>
        <v>232.03136666666799</v>
      </c>
      <c r="BU2575" s="15">
        <f t="shared" si="5003"/>
        <v>13921.88200000008</v>
      </c>
      <c r="BV2575" s="17" t="s">
        <v>458</v>
      </c>
      <c r="BW2575" t="str">
        <f>'Hour Loop'!X240</f>
        <v>G04 P7.38</v>
      </c>
      <c r="BX2575" t="str">
        <f>'Hour Loop'!Y240</f>
        <v/>
      </c>
      <c r="BZ2575">
        <f t="shared" si="5006"/>
        <v>7.38</v>
      </c>
      <c r="CA2575" t="str">
        <f t="shared" si="5004"/>
        <v>0</v>
      </c>
      <c r="CC2575" t="e">
        <f t="shared" si="5008"/>
        <v>#VALUE!</v>
      </c>
      <c r="CD2575" t="e">
        <f t="shared" si="5009"/>
        <v>#VALUE!</v>
      </c>
      <c r="CE2575" t="e">
        <f t="shared" si="5010"/>
        <v>#VALUE!</v>
      </c>
      <c r="CF2575" t="e">
        <f t="shared" si="5011"/>
        <v>#VALUE!</v>
      </c>
      <c r="CI2575" t="e">
        <f>IF(BV2575="A",((CD2575*'Input Output'!$E$5)+'Input Output'!$H$5),IF(BV2575="B",(CD2575*'Input Output'!$E$8)+'Input Output'!$H$8,IF(BV2575="C",(CD2575*'Input Output'!$E$11)+'Input Output'!$H$11,"")))</f>
        <v>#VALUE!</v>
      </c>
      <c r="CJ2575" t="e">
        <f>IF(BV2575="A",(CF2575*'Input Output'!$E$6)+'Input Output'!$H$6,IF(BV2575="B",(CF2575*'Input Output'!$E$9)+'Input Output'!$H$9,IF(BV2575="C",(CF2575*'Input Output'!$E$12)+'Input Output'!$H$12,"")))</f>
        <v>#VALUE!</v>
      </c>
      <c r="CL2575" t="str">
        <f t="shared" si="5012"/>
        <v/>
      </c>
    </row>
    <row r="2576" spans="71:90" x14ac:dyDescent="0.25">
      <c r="BS2576">
        <f t="shared" si="5005"/>
        <v>0</v>
      </c>
      <c r="BT2576">
        <f t="shared" si="5007"/>
        <v>232.15436666666798</v>
      </c>
      <c r="BU2576" s="15">
        <f t="shared" ref="BU2576:BU2639" si="5013">BU2575+BZ2575</f>
        <v>13929.262000000079</v>
      </c>
      <c r="BV2576" s="17" t="s">
        <v>458</v>
      </c>
      <c r="BW2576" t="str">
        <f>'Hour Loop'!X241</f>
        <v>G01 X73.223 Y426.777</v>
      </c>
      <c r="BX2576" t="str">
        <f>'Hour Loop'!Y241</f>
        <v/>
      </c>
      <c r="BZ2576">
        <f t="shared" si="5006"/>
        <v>20.745000000000001</v>
      </c>
      <c r="CA2576" t="str">
        <f t="shared" si="5004"/>
        <v>1</v>
      </c>
      <c r="CC2576" t="str">
        <f t="shared" si="5008"/>
        <v>G01 X73.223</v>
      </c>
      <c r="CD2576" t="str">
        <f t="shared" si="5009"/>
        <v>73.223</v>
      </c>
      <c r="CE2576" t="str">
        <f t="shared" si="5010"/>
        <v>73.223 Y426.777</v>
      </c>
      <c r="CF2576" t="str">
        <f t="shared" si="5011"/>
        <v>426.777</v>
      </c>
      <c r="CI2576">
        <f>IF(BV2576="A",((CD2576*'Input Output'!$E$5)+'Input Output'!$H$5),IF(BV2576="B",(CD2576*'Input Output'!$E$8)+'Input Output'!$H$8,IF(BV2576="C",(CD2576*'Input Output'!$E$11)+'Input Output'!$H$11,"")))</f>
        <v>73.222999999999999</v>
      </c>
      <c r="CJ2576">
        <f>IF(BV2576="A",(CF2576*'Input Output'!$E$6)+'Input Output'!$H$6,IF(BV2576="B",(CF2576*'Input Output'!$E$9)+'Input Output'!$H$9,IF(BV2576="C",(CF2576*'Input Output'!$E$12)+'Input Output'!$H$12,"")))</f>
        <v>426.77699999999999</v>
      </c>
      <c r="CL2576" t="str">
        <f t="shared" si="5012"/>
        <v/>
      </c>
    </row>
    <row r="2577" spans="71:90" x14ac:dyDescent="0.25">
      <c r="BS2577">
        <f t="shared" si="5005"/>
        <v>0</v>
      </c>
      <c r="BT2577">
        <f t="shared" si="5007"/>
        <v>232.50011666666799</v>
      </c>
      <c r="BU2577" s="15">
        <f t="shared" si="5013"/>
        <v>13950.00700000008</v>
      </c>
      <c r="BV2577" s="17" t="s">
        <v>458</v>
      </c>
      <c r="BW2577" t="str">
        <f>'Hour Loop'!X242</f>
        <v>G04 P7.38</v>
      </c>
      <c r="BX2577" t="str">
        <f>'Hour Loop'!Y242</f>
        <v/>
      </c>
      <c r="BZ2577">
        <f t="shared" si="5006"/>
        <v>7.38</v>
      </c>
      <c r="CA2577" t="str">
        <f t="shared" si="5004"/>
        <v>0</v>
      </c>
      <c r="CC2577" t="e">
        <f t="shared" si="5008"/>
        <v>#VALUE!</v>
      </c>
      <c r="CD2577" t="e">
        <f t="shared" si="5009"/>
        <v>#VALUE!</v>
      </c>
      <c r="CE2577" t="e">
        <f t="shared" si="5010"/>
        <v>#VALUE!</v>
      </c>
      <c r="CF2577" t="e">
        <f t="shared" si="5011"/>
        <v>#VALUE!</v>
      </c>
      <c r="CI2577" t="e">
        <f>IF(BV2577="A",((CD2577*'Input Output'!$E$5)+'Input Output'!$H$5),IF(BV2577="B",(CD2577*'Input Output'!$E$8)+'Input Output'!$H$8,IF(BV2577="C",(CD2577*'Input Output'!$E$11)+'Input Output'!$H$11,"")))</f>
        <v>#VALUE!</v>
      </c>
      <c r="CJ2577" t="e">
        <f>IF(BV2577="A",(CF2577*'Input Output'!$E$6)+'Input Output'!$H$6,IF(BV2577="B",(CF2577*'Input Output'!$E$9)+'Input Output'!$H$9,IF(BV2577="C",(CF2577*'Input Output'!$E$12)+'Input Output'!$H$12,"")))</f>
        <v>#VALUE!</v>
      </c>
      <c r="CL2577" t="str">
        <f t="shared" si="5012"/>
        <v/>
      </c>
    </row>
    <row r="2578" spans="71:90" x14ac:dyDescent="0.25">
      <c r="BS2578">
        <f t="shared" si="5005"/>
        <v>0</v>
      </c>
      <c r="BT2578">
        <f t="shared" si="5007"/>
        <v>232.62311666666798</v>
      </c>
      <c r="BU2578" s="15">
        <f t="shared" si="5013"/>
        <v>13957.387000000079</v>
      </c>
      <c r="BV2578" s="17" t="s">
        <v>458</v>
      </c>
      <c r="BW2578" t="str">
        <f>'Hour Loop'!X243</f>
        <v>G01 X82.110 Y435.238</v>
      </c>
      <c r="BX2578" t="str">
        <f>'Hour Loop'!Y243</f>
        <v/>
      </c>
      <c r="BZ2578">
        <f t="shared" si="5006"/>
        <v>20.745000000000001</v>
      </c>
      <c r="CA2578" t="str">
        <f t="shared" si="5004"/>
        <v>1</v>
      </c>
      <c r="CC2578" t="str">
        <f t="shared" si="5008"/>
        <v>G01 X82.110</v>
      </c>
      <c r="CD2578" t="str">
        <f t="shared" si="5009"/>
        <v>82.110</v>
      </c>
      <c r="CE2578" t="str">
        <f t="shared" si="5010"/>
        <v>82.110 Y435.238</v>
      </c>
      <c r="CF2578" t="str">
        <f t="shared" si="5011"/>
        <v>435.238</v>
      </c>
      <c r="CI2578">
        <f>IF(BV2578="A",((CD2578*'Input Output'!$E$5)+'Input Output'!$H$5),IF(BV2578="B",(CD2578*'Input Output'!$E$8)+'Input Output'!$H$8,IF(BV2578="C",(CD2578*'Input Output'!$E$11)+'Input Output'!$H$11,"")))</f>
        <v>82.11</v>
      </c>
      <c r="CJ2578">
        <f>IF(BV2578="A",(CF2578*'Input Output'!$E$6)+'Input Output'!$H$6,IF(BV2578="B",(CF2578*'Input Output'!$E$9)+'Input Output'!$H$9,IF(BV2578="C",(CF2578*'Input Output'!$E$12)+'Input Output'!$H$12,"")))</f>
        <v>435.238</v>
      </c>
      <c r="CL2578" t="str">
        <f t="shared" si="5012"/>
        <v/>
      </c>
    </row>
    <row r="2579" spans="71:90" x14ac:dyDescent="0.25">
      <c r="BS2579">
        <f t="shared" si="5005"/>
        <v>0</v>
      </c>
      <c r="BT2579">
        <f t="shared" si="5007"/>
        <v>232.96886666666799</v>
      </c>
      <c r="BU2579" s="15">
        <f t="shared" si="5013"/>
        <v>13978.13200000008</v>
      </c>
      <c r="BV2579" s="17" t="s">
        <v>458</v>
      </c>
      <c r="BW2579" t="str">
        <f>'Hour Loop'!X244</f>
        <v>G04 P7.38</v>
      </c>
      <c r="BX2579" t="str">
        <f>'Hour Loop'!Y244</f>
        <v/>
      </c>
      <c r="BZ2579">
        <f t="shared" si="5006"/>
        <v>7.38</v>
      </c>
      <c r="CA2579" t="str">
        <f t="shared" si="5004"/>
        <v>0</v>
      </c>
      <c r="CC2579" t="e">
        <f t="shared" si="5008"/>
        <v>#VALUE!</v>
      </c>
      <c r="CD2579" t="e">
        <f t="shared" si="5009"/>
        <v>#VALUE!</v>
      </c>
      <c r="CE2579" t="e">
        <f t="shared" si="5010"/>
        <v>#VALUE!</v>
      </c>
      <c r="CF2579" t="e">
        <f t="shared" si="5011"/>
        <v>#VALUE!</v>
      </c>
      <c r="CI2579" t="e">
        <f>IF(BV2579="A",((CD2579*'Input Output'!$E$5)+'Input Output'!$H$5),IF(BV2579="B",(CD2579*'Input Output'!$E$8)+'Input Output'!$H$8,IF(BV2579="C",(CD2579*'Input Output'!$E$11)+'Input Output'!$H$11,"")))</f>
        <v>#VALUE!</v>
      </c>
      <c r="CJ2579" t="e">
        <f>IF(BV2579="A",(CF2579*'Input Output'!$E$6)+'Input Output'!$H$6,IF(BV2579="B",(CF2579*'Input Output'!$E$9)+'Input Output'!$H$9,IF(BV2579="C",(CF2579*'Input Output'!$E$12)+'Input Output'!$H$12,"")))</f>
        <v>#VALUE!</v>
      </c>
      <c r="CL2579" t="str">
        <f t="shared" si="5012"/>
        <v/>
      </c>
    </row>
    <row r="2580" spans="71:90" x14ac:dyDescent="0.25">
      <c r="BS2580">
        <f t="shared" si="5005"/>
        <v>0</v>
      </c>
      <c r="BT2580">
        <f t="shared" si="5007"/>
        <v>233.09186666666798</v>
      </c>
      <c r="BU2580" s="15">
        <f t="shared" si="5013"/>
        <v>13985.512000000079</v>
      </c>
      <c r="BV2580" s="17" t="s">
        <v>458</v>
      </c>
      <c r="BW2580" t="str">
        <f>'Hour Loop'!X245</f>
        <v>G01 X91.402 Y443.253</v>
      </c>
      <c r="BX2580" t="str">
        <f>'Hour Loop'!Y245</f>
        <v/>
      </c>
      <c r="BZ2580">
        <f t="shared" si="5006"/>
        <v>20.745000000000001</v>
      </c>
      <c r="CA2580" t="str">
        <f t="shared" si="5004"/>
        <v>1</v>
      </c>
      <c r="CC2580" t="str">
        <f t="shared" si="5008"/>
        <v>G01 X91.402</v>
      </c>
      <c r="CD2580" t="str">
        <f t="shared" si="5009"/>
        <v>91.402</v>
      </c>
      <c r="CE2580" t="str">
        <f t="shared" si="5010"/>
        <v>91.402 Y443.253</v>
      </c>
      <c r="CF2580" t="str">
        <f t="shared" si="5011"/>
        <v>443.253</v>
      </c>
      <c r="CI2580">
        <f>IF(BV2580="A",((CD2580*'Input Output'!$E$5)+'Input Output'!$H$5),IF(BV2580="B",(CD2580*'Input Output'!$E$8)+'Input Output'!$H$8,IF(BV2580="C",(CD2580*'Input Output'!$E$11)+'Input Output'!$H$11,"")))</f>
        <v>91.402000000000001</v>
      </c>
      <c r="CJ2580">
        <f>IF(BV2580="A",(CF2580*'Input Output'!$E$6)+'Input Output'!$H$6,IF(BV2580="B",(CF2580*'Input Output'!$E$9)+'Input Output'!$H$9,IF(BV2580="C",(CF2580*'Input Output'!$E$12)+'Input Output'!$H$12,"")))</f>
        <v>443.25299999999999</v>
      </c>
      <c r="CL2580" t="str">
        <f t="shared" si="5012"/>
        <v/>
      </c>
    </row>
    <row r="2581" spans="71:90" x14ac:dyDescent="0.25">
      <c r="BS2581">
        <f t="shared" si="5005"/>
        <v>0</v>
      </c>
      <c r="BT2581">
        <f t="shared" si="5007"/>
        <v>233.43761666666799</v>
      </c>
      <c r="BU2581" s="15">
        <f t="shared" si="5013"/>
        <v>14006.25700000008</v>
      </c>
      <c r="BV2581" s="17" t="s">
        <v>458</v>
      </c>
      <c r="BW2581" t="str">
        <f>'Hour Loop'!X246</f>
        <v>G04 P7.38</v>
      </c>
      <c r="BX2581" t="str">
        <f>'Hour Loop'!Y246</f>
        <v/>
      </c>
      <c r="BZ2581">
        <f t="shared" si="5006"/>
        <v>7.38</v>
      </c>
      <c r="CA2581" t="str">
        <f t="shared" si="5004"/>
        <v>0</v>
      </c>
      <c r="CC2581" t="e">
        <f t="shared" si="5008"/>
        <v>#VALUE!</v>
      </c>
      <c r="CD2581" t="e">
        <f t="shared" si="5009"/>
        <v>#VALUE!</v>
      </c>
      <c r="CE2581" t="e">
        <f t="shared" si="5010"/>
        <v>#VALUE!</v>
      </c>
      <c r="CF2581" t="e">
        <f t="shared" si="5011"/>
        <v>#VALUE!</v>
      </c>
      <c r="CI2581" t="e">
        <f>IF(BV2581="A",((CD2581*'Input Output'!$E$5)+'Input Output'!$H$5),IF(BV2581="B",(CD2581*'Input Output'!$E$8)+'Input Output'!$H$8,IF(BV2581="C",(CD2581*'Input Output'!$E$11)+'Input Output'!$H$11,"")))</f>
        <v>#VALUE!</v>
      </c>
      <c r="CJ2581" t="e">
        <f>IF(BV2581="A",(CF2581*'Input Output'!$E$6)+'Input Output'!$H$6,IF(BV2581="B",(CF2581*'Input Output'!$E$9)+'Input Output'!$H$9,IF(BV2581="C",(CF2581*'Input Output'!$E$12)+'Input Output'!$H$12,"")))</f>
        <v>#VALUE!</v>
      </c>
      <c r="CL2581" t="str">
        <f t="shared" si="5012"/>
        <v/>
      </c>
    </row>
    <row r="2582" spans="71:90" x14ac:dyDescent="0.25">
      <c r="BS2582">
        <f t="shared" si="5005"/>
        <v>0</v>
      </c>
      <c r="BT2582">
        <f t="shared" si="5007"/>
        <v>233.56061666666798</v>
      </c>
      <c r="BU2582" s="15">
        <f t="shared" si="5013"/>
        <v>14013.637000000079</v>
      </c>
      <c r="BV2582" s="17" t="s">
        <v>458</v>
      </c>
      <c r="BW2582" t="str">
        <f>'Hour Loop'!X247</f>
        <v>G01 X101.075 Y450.802</v>
      </c>
      <c r="BX2582" t="str">
        <f>'Hour Loop'!Y247</f>
        <v/>
      </c>
      <c r="BZ2582">
        <f t="shared" si="5006"/>
        <v>20.745000000000001</v>
      </c>
      <c r="CA2582" t="str">
        <f t="shared" si="5004"/>
        <v>1</v>
      </c>
      <c r="CC2582" t="str">
        <f t="shared" si="5008"/>
        <v>G01 X101.075</v>
      </c>
      <c r="CD2582" t="str">
        <f t="shared" si="5009"/>
        <v>101.075</v>
      </c>
      <c r="CE2582" t="str">
        <f t="shared" si="5010"/>
        <v>101.075 Y450.802</v>
      </c>
      <c r="CF2582" t="str">
        <f t="shared" si="5011"/>
        <v>450.802</v>
      </c>
      <c r="CI2582">
        <f>IF(BV2582="A",((CD2582*'Input Output'!$E$5)+'Input Output'!$H$5),IF(BV2582="B",(CD2582*'Input Output'!$E$8)+'Input Output'!$H$8,IF(BV2582="C",(CD2582*'Input Output'!$E$11)+'Input Output'!$H$11,"")))</f>
        <v>101.075</v>
      </c>
      <c r="CJ2582">
        <f>IF(BV2582="A",(CF2582*'Input Output'!$E$6)+'Input Output'!$H$6,IF(BV2582="B",(CF2582*'Input Output'!$E$9)+'Input Output'!$H$9,IF(BV2582="C",(CF2582*'Input Output'!$E$12)+'Input Output'!$H$12,"")))</f>
        <v>450.80200000000002</v>
      </c>
      <c r="CL2582" t="str">
        <f t="shared" si="5012"/>
        <v/>
      </c>
    </row>
    <row r="2583" spans="71:90" x14ac:dyDescent="0.25">
      <c r="BS2583">
        <f t="shared" si="5005"/>
        <v>0</v>
      </c>
      <c r="BT2583">
        <f t="shared" si="5007"/>
        <v>233.90636666666799</v>
      </c>
      <c r="BU2583" s="15">
        <f t="shared" si="5013"/>
        <v>14034.38200000008</v>
      </c>
      <c r="BV2583" s="17" t="s">
        <v>458</v>
      </c>
      <c r="BW2583" t="str">
        <f>'Hour Loop'!X248</f>
        <v>G04 P7.38</v>
      </c>
      <c r="BX2583" t="str">
        <f>'Hour Loop'!Y248</f>
        <v/>
      </c>
      <c r="BZ2583">
        <f t="shared" si="5006"/>
        <v>7.38</v>
      </c>
      <c r="CA2583" t="str">
        <f t="shared" si="5004"/>
        <v>0</v>
      </c>
      <c r="CC2583" t="e">
        <f t="shared" si="5008"/>
        <v>#VALUE!</v>
      </c>
      <c r="CD2583" t="e">
        <f t="shared" si="5009"/>
        <v>#VALUE!</v>
      </c>
      <c r="CE2583" t="e">
        <f t="shared" si="5010"/>
        <v>#VALUE!</v>
      </c>
      <c r="CF2583" t="e">
        <f t="shared" si="5011"/>
        <v>#VALUE!</v>
      </c>
      <c r="CI2583" t="e">
        <f>IF(BV2583="A",((CD2583*'Input Output'!$E$5)+'Input Output'!$H$5),IF(BV2583="B",(CD2583*'Input Output'!$E$8)+'Input Output'!$H$8,IF(BV2583="C",(CD2583*'Input Output'!$E$11)+'Input Output'!$H$11,"")))</f>
        <v>#VALUE!</v>
      </c>
      <c r="CJ2583" t="e">
        <f>IF(BV2583="A",(CF2583*'Input Output'!$E$6)+'Input Output'!$H$6,IF(BV2583="B",(CF2583*'Input Output'!$E$9)+'Input Output'!$H$9,IF(BV2583="C",(CF2583*'Input Output'!$E$12)+'Input Output'!$H$12,"")))</f>
        <v>#VALUE!</v>
      </c>
      <c r="CL2583" t="str">
        <f t="shared" si="5012"/>
        <v/>
      </c>
    </row>
    <row r="2584" spans="71:90" x14ac:dyDescent="0.25">
      <c r="BS2584">
        <f t="shared" si="5005"/>
        <v>0</v>
      </c>
      <c r="BT2584">
        <f t="shared" si="5007"/>
        <v>234.02936666666798</v>
      </c>
      <c r="BU2584" s="15">
        <f t="shared" si="5013"/>
        <v>14041.762000000079</v>
      </c>
      <c r="BV2584" s="17" t="s">
        <v>458</v>
      </c>
      <c r="BW2584" t="str">
        <f>'Hour Loop'!X249</f>
        <v>G01 X111.107 Y457.867</v>
      </c>
      <c r="BX2584" t="str">
        <f>'Hour Loop'!Y249</f>
        <v/>
      </c>
      <c r="BZ2584">
        <f t="shared" si="5006"/>
        <v>20.745000000000001</v>
      </c>
      <c r="CA2584" t="str">
        <f t="shared" si="5004"/>
        <v>1</v>
      </c>
      <c r="CC2584" t="str">
        <f t="shared" si="5008"/>
        <v>G01 X111.107</v>
      </c>
      <c r="CD2584" t="str">
        <f t="shared" si="5009"/>
        <v>111.107</v>
      </c>
      <c r="CE2584" t="str">
        <f t="shared" si="5010"/>
        <v>111.107 Y457.867</v>
      </c>
      <c r="CF2584" t="str">
        <f t="shared" si="5011"/>
        <v>457.867</v>
      </c>
      <c r="CI2584">
        <f>IF(BV2584="A",((CD2584*'Input Output'!$E$5)+'Input Output'!$H$5),IF(BV2584="B",(CD2584*'Input Output'!$E$8)+'Input Output'!$H$8,IF(BV2584="C",(CD2584*'Input Output'!$E$11)+'Input Output'!$H$11,"")))</f>
        <v>111.107</v>
      </c>
      <c r="CJ2584">
        <f>IF(BV2584="A",(CF2584*'Input Output'!$E$6)+'Input Output'!$H$6,IF(BV2584="B",(CF2584*'Input Output'!$E$9)+'Input Output'!$H$9,IF(BV2584="C",(CF2584*'Input Output'!$E$12)+'Input Output'!$H$12,"")))</f>
        <v>457.86700000000002</v>
      </c>
      <c r="CL2584" t="str">
        <f t="shared" si="5012"/>
        <v/>
      </c>
    </row>
    <row r="2585" spans="71:90" x14ac:dyDescent="0.25">
      <c r="BS2585">
        <f t="shared" si="5005"/>
        <v>0</v>
      </c>
      <c r="BT2585">
        <f t="shared" si="5007"/>
        <v>234.37511666666799</v>
      </c>
      <c r="BU2585" s="15">
        <f t="shared" si="5013"/>
        <v>14062.50700000008</v>
      </c>
      <c r="BV2585" s="17" t="s">
        <v>458</v>
      </c>
      <c r="BW2585" t="str">
        <f>'Hour Loop'!X250</f>
        <v>G04 P7.38</v>
      </c>
      <c r="BX2585" t="str">
        <f>'Hour Loop'!Y250</f>
        <v/>
      </c>
      <c r="BZ2585">
        <f t="shared" si="5006"/>
        <v>7.38</v>
      </c>
      <c r="CA2585" t="str">
        <f t="shared" si="5004"/>
        <v>0</v>
      </c>
      <c r="CC2585" t="e">
        <f t="shared" si="5008"/>
        <v>#VALUE!</v>
      </c>
      <c r="CD2585" t="e">
        <f t="shared" si="5009"/>
        <v>#VALUE!</v>
      </c>
      <c r="CE2585" t="e">
        <f t="shared" si="5010"/>
        <v>#VALUE!</v>
      </c>
      <c r="CF2585" t="e">
        <f t="shared" si="5011"/>
        <v>#VALUE!</v>
      </c>
      <c r="CI2585" t="e">
        <f>IF(BV2585="A",((CD2585*'Input Output'!$E$5)+'Input Output'!$H$5),IF(BV2585="B",(CD2585*'Input Output'!$E$8)+'Input Output'!$H$8,IF(BV2585="C",(CD2585*'Input Output'!$E$11)+'Input Output'!$H$11,"")))</f>
        <v>#VALUE!</v>
      </c>
      <c r="CJ2585" t="e">
        <f>IF(BV2585="A",(CF2585*'Input Output'!$E$6)+'Input Output'!$H$6,IF(BV2585="B",(CF2585*'Input Output'!$E$9)+'Input Output'!$H$9,IF(BV2585="C",(CF2585*'Input Output'!$E$12)+'Input Output'!$H$12,"")))</f>
        <v>#VALUE!</v>
      </c>
      <c r="CL2585" t="str">
        <f t="shared" si="5012"/>
        <v/>
      </c>
    </row>
    <row r="2586" spans="71:90" x14ac:dyDescent="0.25">
      <c r="BS2586">
        <f t="shared" si="5005"/>
        <v>0</v>
      </c>
      <c r="BT2586">
        <f t="shared" si="5007"/>
        <v>234.49811666666798</v>
      </c>
      <c r="BU2586" s="15">
        <f t="shared" si="5013"/>
        <v>14069.887000000079</v>
      </c>
      <c r="BV2586" s="17" t="s">
        <v>458</v>
      </c>
      <c r="BW2586" t="str">
        <f>'Hour Loop'!X251</f>
        <v>G01 X121.474 Y464.432</v>
      </c>
      <c r="BX2586" t="str">
        <f>'Hour Loop'!Y251</f>
        <v/>
      </c>
      <c r="BZ2586">
        <f t="shared" si="5006"/>
        <v>20.745000000000001</v>
      </c>
      <c r="CA2586" t="str">
        <f t="shared" ref="CA2586:CA2649" si="5014">IF(LEFT(TRIM(BW2586),3)&lt;&gt;"G01","0","1")</f>
        <v>1</v>
      </c>
      <c r="CC2586" t="str">
        <f t="shared" si="5008"/>
        <v>G01 X121.474</v>
      </c>
      <c r="CD2586" t="str">
        <f t="shared" si="5009"/>
        <v>121.474</v>
      </c>
      <c r="CE2586" t="str">
        <f t="shared" si="5010"/>
        <v>121.474 Y464.432</v>
      </c>
      <c r="CF2586" t="str">
        <f t="shared" si="5011"/>
        <v>464.432</v>
      </c>
      <c r="CI2586">
        <f>IF(BV2586="A",((CD2586*'Input Output'!$E$5)+'Input Output'!$H$5),IF(BV2586="B",(CD2586*'Input Output'!$E$8)+'Input Output'!$H$8,IF(BV2586="C",(CD2586*'Input Output'!$E$11)+'Input Output'!$H$11,"")))</f>
        <v>121.474</v>
      </c>
      <c r="CJ2586">
        <f>IF(BV2586="A",(CF2586*'Input Output'!$E$6)+'Input Output'!$H$6,IF(BV2586="B",(CF2586*'Input Output'!$E$9)+'Input Output'!$H$9,IF(BV2586="C",(CF2586*'Input Output'!$E$12)+'Input Output'!$H$12,"")))</f>
        <v>464.43200000000002</v>
      </c>
      <c r="CL2586" t="str">
        <f t="shared" si="5012"/>
        <v/>
      </c>
    </row>
    <row r="2587" spans="71:90" x14ac:dyDescent="0.25">
      <c r="BS2587">
        <f t="shared" si="5005"/>
        <v>0</v>
      </c>
      <c r="BT2587">
        <f t="shared" si="5007"/>
        <v>234.84386666666799</v>
      </c>
      <c r="BU2587" s="15">
        <f t="shared" si="5013"/>
        <v>14090.63200000008</v>
      </c>
      <c r="BV2587" s="17" t="s">
        <v>458</v>
      </c>
      <c r="BW2587" t="str">
        <f>'Hour Loop'!X252</f>
        <v>G04 P7.38</v>
      </c>
      <c r="BX2587" t="str">
        <f>'Hour Loop'!Y252</f>
        <v/>
      </c>
      <c r="BZ2587">
        <f t="shared" si="5006"/>
        <v>7.38</v>
      </c>
      <c r="CA2587" t="str">
        <f t="shared" si="5014"/>
        <v>0</v>
      </c>
      <c r="CC2587" t="e">
        <f t="shared" si="5008"/>
        <v>#VALUE!</v>
      </c>
      <c r="CD2587" t="e">
        <f t="shared" si="5009"/>
        <v>#VALUE!</v>
      </c>
      <c r="CE2587" t="e">
        <f t="shared" si="5010"/>
        <v>#VALUE!</v>
      </c>
      <c r="CF2587" t="e">
        <f t="shared" si="5011"/>
        <v>#VALUE!</v>
      </c>
      <c r="CI2587" t="e">
        <f>IF(BV2587="A",((CD2587*'Input Output'!$E$5)+'Input Output'!$H$5),IF(BV2587="B",(CD2587*'Input Output'!$E$8)+'Input Output'!$H$8,IF(BV2587="C",(CD2587*'Input Output'!$E$11)+'Input Output'!$H$11,"")))</f>
        <v>#VALUE!</v>
      </c>
      <c r="CJ2587" t="e">
        <f>IF(BV2587="A",(CF2587*'Input Output'!$E$6)+'Input Output'!$H$6,IF(BV2587="B",(CF2587*'Input Output'!$E$9)+'Input Output'!$H$9,IF(BV2587="C",(CF2587*'Input Output'!$E$12)+'Input Output'!$H$12,"")))</f>
        <v>#VALUE!</v>
      </c>
      <c r="CL2587" t="str">
        <f t="shared" si="5012"/>
        <v/>
      </c>
    </row>
    <row r="2588" spans="71:90" x14ac:dyDescent="0.25">
      <c r="BS2588">
        <f t="shared" si="5005"/>
        <v>0</v>
      </c>
      <c r="BT2588">
        <f t="shared" si="5007"/>
        <v>234.96686666666798</v>
      </c>
      <c r="BU2588" s="15">
        <f t="shared" si="5013"/>
        <v>14098.012000000079</v>
      </c>
      <c r="BV2588" s="17" t="s">
        <v>458</v>
      </c>
      <c r="BW2588" t="str">
        <f>'Hour Loop'!X253</f>
        <v>G01 X132.151 Y470.480</v>
      </c>
      <c r="BX2588" t="str">
        <f>'Hour Loop'!Y253</f>
        <v/>
      </c>
      <c r="BZ2588">
        <f t="shared" si="5006"/>
        <v>20.745000000000001</v>
      </c>
      <c r="CA2588" t="str">
        <f t="shared" si="5014"/>
        <v>1</v>
      </c>
      <c r="CC2588" t="str">
        <f t="shared" si="5008"/>
        <v>G01 X132.151</v>
      </c>
      <c r="CD2588" t="str">
        <f t="shared" si="5009"/>
        <v>132.151</v>
      </c>
      <c r="CE2588" t="str">
        <f t="shared" si="5010"/>
        <v>132.151 Y470.480</v>
      </c>
      <c r="CF2588" t="str">
        <f t="shared" si="5011"/>
        <v>470.480</v>
      </c>
      <c r="CI2588">
        <f>IF(BV2588="A",((CD2588*'Input Output'!$E$5)+'Input Output'!$H$5),IF(BV2588="B",(CD2588*'Input Output'!$E$8)+'Input Output'!$H$8,IF(BV2588="C",(CD2588*'Input Output'!$E$11)+'Input Output'!$H$11,"")))</f>
        <v>132.15100000000001</v>
      </c>
      <c r="CJ2588">
        <f>IF(BV2588="A",(CF2588*'Input Output'!$E$6)+'Input Output'!$H$6,IF(BV2588="B",(CF2588*'Input Output'!$E$9)+'Input Output'!$H$9,IF(BV2588="C",(CF2588*'Input Output'!$E$12)+'Input Output'!$H$12,"")))</f>
        <v>470.48</v>
      </c>
      <c r="CL2588" t="str">
        <f t="shared" si="5012"/>
        <v/>
      </c>
    </row>
    <row r="2589" spans="71:90" x14ac:dyDescent="0.25">
      <c r="BS2589">
        <f t="shared" si="5005"/>
        <v>0</v>
      </c>
      <c r="BT2589">
        <f t="shared" si="5007"/>
        <v>235.31261666666799</v>
      </c>
      <c r="BU2589" s="15">
        <f t="shared" si="5013"/>
        <v>14118.75700000008</v>
      </c>
      <c r="BV2589" s="17" t="s">
        <v>458</v>
      </c>
      <c r="BW2589" t="str">
        <f>'Hour Loop'!X254</f>
        <v>G04 P7.38</v>
      </c>
      <c r="BX2589" t="str">
        <f>'Hour Loop'!Y254</f>
        <v/>
      </c>
      <c r="BZ2589">
        <f t="shared" si="5006"/>
        <v>7.38</v>
      </c>
      <c r="CA2589" t="str">
        <f t="shared" si="5014"/>
        <v>0</v>
      </c>
      <c r="CC2589" t="e">
        <f t="shared" si="5008"/>
        <v>#VALUE!</v>
      </c>
      <c r="CD2589" t="e">
        <f t="shared" si="5009"/>
        <v>#VALUE!</v>
      </c>
      <c r="CE2589" t="e">
        <f t="shared" si="5010"/>
        <v>#VALUE!</v>
      </c>
      <c r="CF2589" t="e">
        <f t="shared" si="5011"/>
        <v>#VALUE!</v>
      </c>
      <c r="CI2589" t="e">
        <f>IF(BV2589="A",((CD2589*'Input Output'!$E$5)+'Input Output'!$H$5),IF(BV2589="B",(CD2589*'Input Output'!$E$8)+'Input Output'!$H$8,IF(BV2589="C",(CD2589*'Input Output'!$E$11)+'Input Output'!$H$11,"")))</f>
        <v>#VALUE!</v>
      </c>
      <c r="CJ2589" t="e">
        <f>IF(BV2589="A",(CF2589*'Input Output'!$E$6)+'Input Output'!$H$6,IF(BV2589="B",(CF2589*'Input Output'!$E$9)+'Input Output'!$H$9,IF(BV2589="C",(CF2589*'Input Output'!$E$12)+'Input Output'!$H$12,"")))</f>
        <v>#VALUE!</v>
      </c>
      <c r="CL2589" t="str">
        <f t="shared" si="5012"/>
        <v/>
      </c>
    </row>
    <row r="2590" spans="71:90" x14ac:dyDescent="0.25">
      <c r="BS2590">
        <f t="shared" si="5005"/>
        <v>0</v>
      </c>
      <c r="BT2590">
        <f t="shared" si="5007"/>
        <v>235.43561666666798</v>
      </c>
      <c r="BU2590" s="15">
        <f t="shared" si="5013"/>
        <v>14126.137000000079</v>
      </c>
      <c r="BV2590" s="17" t="s">
        <v>458</v>
      </c>
      <c r="BW2590" t="str">
        <f>'Hour Loop'!X255</f>
        <v>G01 X143.111 Y475.997</v>
      </c>
      <c r="BX2590" t="str">
        <f>'Hour Loop'!Y255</f>
        <v/>
      </c>
      <c r="BZ2590">
        <f t="shared" si="5006"/>
        <v>20.745000000000001</v>
      </c>
      <c r="CA2590" t="str">
        <f t="shared" si="5014"/>
        <v>1</v>
      </c>
      <c r="CC2590" t="str">
        <f t="shared" si="5008"/>
        <v>G01 X143.111</v>
      </c>
      <c r="CD2590" t="str">
        <f t="shared" si="5009"/>
        <v>143.111</v>
      </c>
      <c r="CE2590" t="str">
        <f t="shared" si="5010"/>
        <v>143.111 Y475.997</v>
      </c>
      <c r="CF2590" t="str">
        <f t="shared" si="5011"/>
        <v>475.997</v>
      </c>
      <c r="CI2590">
        <f>IF(BV2590="A",((CD2590*'Input Output'!$E$5)+'Input Output'!$H$5),IF(BV2590="B",(CD2590*'Input Output'!$E$8)+'Input Output'!$H$8,IF(BV2590="C",(CD2590*'Input Output'!$E$11)+'Input Output'!$H$11,"")))</f>
        <v>143.11099999999999</v>
      </c>
      <c r="CJ2590">
        <f>IF(BV2590="A",(CF2590*'Input Output'!$E$6)+'Input Output'!$H$6,IF(BV2590="B",(CF2590*'Input Output'!$E$9)+'Input Output'!$H$9,IF(BV2590="C",(CF2590*'Input Output'!$E$12)+'Input Output'!$H$12,"")))</f>
        <v>475.99700000000001</v>
      </c>
      <c r="CL2590" t="str">
        <f t="shared" si="5012"/>
        <v/>
      </c>
    </row>
    <row r="2591" spans="71:90" x14ac:dyDescent="0.25">
      <c r="BS2591">
        <f t="shared" si="5005"/>
        <v>0</v>
      </c>
      <c r="BT2591">
        <f t="shared" si="5007"/>
        <v>235.78136666666799</v>
      </c>
      <c r="BU2591" s="15">
        <f t="shared" si="5013"/>
        <v>14146.88200000008</v>
      </c>
      <c r="BV2591" s="17" t="s">
        <v>458</v>
      </c>
      <c r="BW2591" t="str">
        <f>'Hour Loop'!X256</f>
        <v>G04 P7.38</v>
      </c>
      <c r="BX2591" t="str">
        <f>'Hour Loop'!Y256</f>
        <v/>
      </c>
      <c r="BZ2591">
        <f t="shared" si="5006"/>
        <v>7.38</v>
      </c>
      <c r="CA2591" t="str">
        <f t="shared" si="5014"/>
        <v>0</v>
      </c>
      <c r="CC2591" t="e">
        <f t="shared" si="5008"/>
        <v>#VALUE!</v>
      </c>
      <c r="CD2591" t="e">
        <f t="shared" si="5009"/>
        <v>#VALUE!</v>
      </c>
      <c r="CE2591" t="e">
        <f t="shared" si="5010"/>
        <v>#VALUE!</v>
      </c>
      <c r="CF2591" t="e">
        <f t="shared" si="5011"/>
        <v>#VALUE!</v>
      </c>
      <c r="CI2591" t="e">
        <f>IF(BV2591="A",((CD2591*'Input Output'!$E$5)+'Input Output'!$H$5),IF(BV2591="B",(CD2591*'Input Output'!$E$8)+'Input Output'!$H$8,IF(BV2591="C",(CD2591*'Input Output'!$E$11)+'Input Output'!$H$11,"")))</f>
        <v>#VALUE!</v>
      </c>
      <c r="CJ2591" t="e">
        <f>IF(BV2591="A",(CF2591*'Input Output'!$E$6)+'Input Output'!$H$6,IF(BV2591="B",(CF2591*'Input Output'!$E$9)+'Input Output'!$H$9,IF(BV2591="C",(CF2591*'Input Output'!$E$12)+'Input Output'!$H$12,"")))</f>
        <v>#VALUE!</v>
      </c>
      <c r="CL2591" t="str">
        <f t="shared" si="5012"/>
        <v/>
      </c>
    </row>
    <row r="2592" spans="71:90" x14ac:dyDescent="0.25">
      <c r="BS2592">
        <f t="shared" si="5005"/>
        <v>0</v>
      </c>
      <c r="BT2592">
        <f t="shared" si="5007"/>
        <v>235.90436666666798</v>
      </c>
      <c r="BU2592" s="15">
        <f t="shared" si="5013"/>
        <v>14154.262000000079</v>
      </c>
      <c r="BV2592" s="17" t="s">
        <v>458</v>
      </c>
      <c r="BW2592" t="str">
        <f>'Hour Loop'!X257</f>
        <v>G01 X154.329 Y480.970</v>
      </c>
      <c r="BX2592" t="str">
        <f>'Hour Loop'!Y257</f>
        <v/>
      </c>
      <c r="BZ2592">
        <f t="shared" si="5006"/>
        <v>20.745000000000001</v>
      </c>
      <c r="CA2592" t="str">
        <f t="shared" si="5014"/>
        <v>1</v>
      </c>
      <c r="CC2592" t="str">
        <f t="shared" si="5008"/>
        <v>G01 X154.329</v>
      </c>
      <c r="CD2592" t="str">
        <f t="shared" si="5009"/>
        <v>154.329</v>
      </c>
      <c r="CE2592" t="str">
        <f t="shared" si="5010"/>
        <v>154.329 Y480.970</v>
      </c>
      <c r="CF2592" t="str">
        <f t="shared" si="5011"/>
        <v>480.970</v>
      </c>
      <c r="CI2592">
        <f>IF(BV2592="A",((CD2592*'Input Output'!$E$5)+'Input Output'!$H$5),IF(BV2592="B",(CD2592*'Input Output'!$E$8)+'Input Output'!$H$8,IF(BV2592="C",(CD2592*'Input Output'!$E$11)+'Input Output'!$H$11,"")))</f>
        <v>154.32900000000001</v>
      </c>
      <c r="CJ2592">
        <f>IF(BV2592="A",(CF2592*'Input Output'!$E$6)+'Input Output'!$H$6,IF(BV2592="B",(CF2592*'Input Output'!$E$9)+'Input Output'!$H$9,IF(BV2592="C",(CF2592*'Input Output'!$E$12)+'Input Output'!$H$12,"")))</f>
        <v>480.97</v>
      </c>
      <c r="CL2592" t="str">
        <f t="shared" si="5012"/>
        <v/>
      </c>
    </row>
    <row r="2593" spans="71:90" x14ac:dyDescent="0.25">
      <c r="BS2593">
        <f t="shared" si="5005"/>
        <v>0</v>
      </c>
      <c r="BT2593">
        <f t="shared" si="5007"/>
        <v>236.25011666666799</v>
      </c>
      <c r="BU2593" s="15">
        <f t="shared" si="5013"/>
        <v>14175.00700000008</v>
      </c>
      <c r="BV2593" s="17" t="s">
        <v>458</v>
      </c>
      <c r="BW2593" t="str">
        <f>'Hour Loop'!X258</f>
        <v>G04 P7.38</v>
      </c>
      <c r="BX2593" t="str">
        <f>'Hour Loop'!Y258</f>
        <v/>
      </c>
      <c r="BZ2593">
        <f t="shared" si="5006"/>
        <v>7.38</v>
      </c>
      <c r="CA2593" t="str">
        <f t="shared" si="5014"/>
        <v>0</v>
      </c>
      <c r="CC2593" t="e">
        <f t="shared" si="5008"/>
        <v>#VALUE!</v>
      </c>
      <c r="CD2593" t="e">
        <f t="shared" si="5009"/>
        <v>#VALUE!</v>
      </c>
      <c r="CE2593" t="e">
        <f t="shared" si="5010"/>
        <v>#VALUE!</v>
      </c>
      <c r="CF2593" t="e">
        <f t="shared" si="5011"/>
        <v>#VALUE!</v>
      </c>
      <c r="CI2593" t="e">
        <f>IF(BV2593="A",((CD2593*'Input Output'!$E$5)+'Input Output'!$H$5),IF(BV2593="B",(CD2593*'Input Output'!$E$8)+'Input Output'!$H$8,IF(BV2593="C",(CD2593*'Input Output'!$E$11)+'Input Output'!$H$11,"")))</f>
        <v>#VALUE!</v>
      </c>
      <c r="CJ2593" t="e">
        <f>IF(BV2593="A",(CF2593*'Input Output'!$E$6)+'Input Output'!$H$6,IF(BV2593="B",(CF2593*'Input Output'!$E$9)+'Input Output'!$H$9,IF(BV2593="C",(CF2593*'Input Output'!$E$12)+'Input Output'!$H$12,"")))</f>
        <v>#VALUE!</v>
      </c>
      <c r="CL2593" t="str">
        <f t="shared" si="5012"/>
        <v/>
      </c>
    </row>
    <row r="2594" spans="71:90" x14ac:dyDescent="0.25">
      <c r="BS2594">
        <f t="shared" si="5005"/>
        <v>0</v>
      </c>
      <c r="BT2594">
        <f t="shared" si="5007"/>
        <v>236.37311666666798</v>
      </c>
      <c r="BU2594" s="15">
        <f t="shared" si="5013"/>
        <v>14182.387000000079</v>
      </c>
      <c r="BV2594" s="17" t="s">
        <v>458</v>
      </c>
      <c r="BW2594" t="str">
        <f>'Hour Loop'!X259</f>
        <v>G01 X165.778 Y485.386</v>
      </c>
      <c r="BX2594" t="str">
        <f>'Hour Loop'!Y259</f>
        <v/>
      </c>
      <c r="BZ2594">
        <f t="shared" si="5006"/>
        <v>20.745000000000001</v>
      </c>
      <c r="CA2594" t="str">
        <f t="shared" si="5014"/>
        <v>1</v>
      </c>
      <c r="CC2594" t="str">
        <f t="shared" si="5008"/>
        <v>G01 X165.778</v>
      </c>
      <c r="CD2594" t="str">
        <f t="shared" si="5009"/>
        <v>165.778</v>
      </c>
      <c r="CE2594" t="str">
        <f t="shared" si="5010"/>
        <v>165.778 Y485.386</v>
      </c>
      <c r="CF2594" t="str">
        <f t="shared" si="5011"/>
        <v>485.386</v>
      </c>
      <c r="CI2594">
        <f>IF(BV2594="A",((CD2594*'Input Output'!$E$5)+'Input Output'!$H$5),IF(BV2594="B",(CD2594*'Input Output'!$E$8)+'Input Output'!$H$8,IF(BV2594="C",(CD2594*'Input Output'!$E$11)+'Input Output'!$H$11,"")))</f>
        <v>165.77799999999999</v>
      </c>
      <c r="CJ2594">
        <f>IF(BV2594="A",(CF2594*'Input Output'!$E$6)+'Input Output'!$H$6,IF(BV2594="B",(CF2594*'Input Output'!$E$9)+'Input Output'!$H$9,IF(BV2594="C",(CF2594*'Input Output'!$E$12)+'Input Output'!$H$12,"")))</f>
        <v>485.38600000000002</v>
      </c>
      <c r="CL2594" t="str">
        <f t="shared" si="5012"/>
        <v/>
      </c>
    </row>
    <row r="2595" spans="71:90" x14ac:dyDescent="0.25">
      <c r="BS2595">
        <f t="shared" si="5005"/>
        <v>0</v>
      </c>
      <c r="BT2595">
        <f t="shared" si="5007"/>
        <v>236.71886666666799</v>
      </c>
      <c r="BU2595" s="15">
        <f t="shared" si="5013"/>
        <v>14203.13200000008</v>
      </c>
      <c r="BV2595" s="17" t="s">
        <v>458</v>
      </c>
      <c r="BW2595" t="str">
        <f>'Hour Loop'!X260</f>
        <v>G04 P7.38</v>
      </c>
      <c r="BX2595" t="str">
        <f>'Hour Loop'!Y260</f>
        <v/>
      </c>
      <c r="BZ2595">
        <f t="shared" si="5006"/>
        <v>7.38</v>
      </c>
      <c r="CA2595" t="str">
        <f t="shared" si="5014"/>
        <v>0</v>
      </c>
      <c r="CC2595" t="e">
        <f t="shared" si="5008"/>
        <v>#VALUE!</v>
      </c>
      <c r="CD2595" t="e">
        <f t="shared" si="5009"/>
        <v>#VALUE!</v>
      </c>
      <c r="CE2595" t="e">
        <f t="shared" si="5010"/>
        <v>#VALUE!</v>
      </c>
      <c r="CF2595" t="e">
        <f t="shared" si="5011"/>
        <v>#VALUE!</v>
      </c>
      <c r="CI2595" t="e">
        <f>IF(BV2595="A",((CD2595*'Input Output'!$E$5)+'Input Output'!$H$5),IF(BV2595="B",(CD2595*'Input Output'!$E$8)+'Input Output'!$H$8,IF(BV2595="C",(CD2595*'Input Output'!$E$11)+'Input Output'!$H$11,"")))</f>
        <v>#VALUE!</v>
      </c>
      <c r="CJ2595" t="e">
        <f>IF(BV2595="A",(CF2595*'Input Output'!$E$6)+'Input Output'!$H$6,IF(BV2595="B",(CF2595*'Input Output'!$E$9)+'Input Output'!$H$9,IF(BV2595="C",(CF2595*'Input Output'!$E$12)+'Input Output'!$H$12,"")))</f>
        <v>#VALUE!</v>
      </c>
      <c r="CL2595" t="str">
        <f t="shared" si="5012"/>
        <v/>
      </c>
    </row>
    <row r="2596" spans="71:90" x14ac:dyDescent="0.25">
      <c r="BS2596">
        <f t="shared" si="5005"/>
        <v>0</v>
      </c>
      <c r="BT2596">
        <f t="shared" si="5007"/>
        <v>236.84186666666798</v>
      </c>
      <c r="BU2596" s="15">
        <f t="shared" si="5013"/>
        <v>14210.512000000079</v>
      </c>
      <c r="BV2596" s="17" t="s">
        <v>458</v>
      </c>
      <c r="BW2596" t="str">
        <f>'Hour Loop'!X261</f>
        <v>G01 X177.429 Y489.235</v>
      </c>
      <c r="BX2596" t="str">
        <f>'Hour Loop'!Y261</f>
        <v/>
      </c>
      <c r="BZ2596">
        <f t="shared" si="5006"/>
        <v>20.745000000000001</v>
      </c>
      <c r="CA2596" t="str">
        <f t="shared" si="5014"/>
        <v>1</v>
      </c>
      <c r="CC2596" t="str">
        <f t="shared" si="5008"/>
        <v>G01 X177.429</v>
      </c>
      <c r="CD2596" t="str">
        <f t="shared" si="5009"/>
        <v>177.429</v>
      </c>
      <c r="CE2596" t="str">
        <f t="shared" si="5010"/>
        <v>177.429 Y489.235</v>
      </c>
      <c r="CF2596" t="str">
        <f t="shared" si="5011"/>
        <v>489.235</v>
      </c>
      <c r="CI2596">
        <f>IF(BV2596="A",((CD2596*'Input Output'!$E$5)+'Input Output'!$H$5),IF(BV2596="B",(CD2596*'Input Output'!$E$8)+'Input Output'!$H$8,IF(BV2596="C",(CD2596*'Input Output'!$E$11)+'Input Output'!$H$11,"")))</f>
        <v>177.429</v>
      </c>
      <c r="CJ2596">
        <f>IF(BV2596="A",(CF2596*'Input Output'!$E$6)+'Input Output'!$H$6,IF(BV2596="B",(CF2596*'Input Output'!$E$9)+'Input Output'!$H$9,IF(BV2596="C",(CF2596*'Input Output'!$E$12)+'Input Output'!$H$12,"")))</f>
        <v>489.23500000000001</v>
      </c>
      <c r="CL2596" t="str">
        <f t="shared" si="5012"/>
        <v/>
      </c>
    </row>
    <row r="2597" spans="71:90" x14ac:dyDescent="0.25">
      <c r="BS2597">
        <f t="shared" si="5005"/>
        <v>0</v>
      </c>
      <c r="BT2597">
        <f t="shared" si="5007"/>
        <v>237.18761666666799</v>
      </c>
      <c r="BU2597" s="15">
        <f t="shared" si="5013"/>
        <v>14231.25700000008</v>
      </c>
      <c r="BV2597" s="17" t="s">
        <v>458</v>
      </c>
      <c r="BW2597" t="str">
        <f>'Hour Loop'!X262</f>
        <v>G04 P7.38</v>
      </c>
      <c r="BX2597" t="str">
        <f>'Hour Loop'!Y262</f>
        <v/>
      </c>
      <c r="BZ2597">
        <f t="shared" si="5006"/>
        <v>7.38</v>
      </c>
      <c r="CA2597" t="str">
        <f t="shared" si="5014"/>
        <v>0</v>
      </c>
      <c r="CC2597" t="e">
        <f t="shared" si="5008"/>
        <v>#VALUE!</v>
      </c>
      <c r="CD2597" t="e">
        <f t="shared" si="5009"/>
        <v>#VALUE!</v>
      </c>
      <c r="CE2597" t="e">
        <f t="shared" si="5010"/>
        <v>#VALUE!</v>
      </c>
      <c r="CF2597" t="e">
        <f t="shared" si="5011"/>
        <v>#VALUE!</v>
      </c>
      <c r="CI2597" t="e">
        <f>IF(BV2597="A",((CD2597*'Input Output'!$E$5)+'Input Output'!$H$5),IF(BV2597="B",(CD2597*'Input Output'!$E$8)+'Input Output'!$H$8,IF(BV2597="C",(CD2597*'Input Output'!$E$11)+'Input Output'!$H$11,"")))</f>
        <v>#VALUE!</v>
      </c>
      <c r="CJ2597" t="e">
        <f>IF(BV2597="A",(CF2597*'Input Output'!$E$6)+'Input Output'!$H$6,IF(BV2597="B",(CF2597*'Input Output'!$E$9)+'Input Output'!$H$9,IF(BV2597="C",(CF2597*'Input Output'!$E$12)+'Input Output'!$H$12,"")))</f>
        <v>#VALUE!</v>
      </c>
      <c r="CL2597" t="str">
        <f t="shared" si="5012"/>
        <v/>
      </c>
    </row>
    <row r="2598" spans="71:90" x14ac:dyDescent="0.25">
      <c r="BS2598">
        <f t="shared" si="5005"/>
        <v>0</v>
      </c>
      <c r="BT2598">
        <f t="shared" si="5007"/>
        <v>237.31061666666798</v>
      </c>
      <c r="BU2598" s="15">
        <f t="shared" si="5013"/>
        <v>14238.637000000079</v>
      </c>
      <c r="BV2598" s="17" t="s">
        <v>458</v>
      </c>
      <c r="BW2598" t="str">
        <f>'Hour Loop'!X263</f>
        <v>G01 X189.255 Y492.508</v>
      </c>
      <c r="BX2598" t="str">
        <f>'Hour Loop'!Y263</f>
        <v/>
      </c>
      <c r="BZ2598">
        <f t="shared" si="5006"/>
        <v>20.745000000000001</v>
      </c>
      <c r="CA2598" t="str">
        <f t="shared" si="5014"/>
        <v>1</v>
      </c>
      <c r="CC2598" t="str">
        <f t="shared" si="5008"/>
        <v>G01 X189.255</v>
      </c>
      <c r="CD2598" t="str">
        <f t="shared" si="5009"/>
        <v>189.255</v>
      </c>
      <c r="CE2598" t="str">
        <f t="shared" si="5010"/>
        <v>189.255 Y492.508</v>
      </c>
      <c r="CF2598" t="str">
        <f t="shared" si="5011"/>
        <v>492.508</v>
      </c>
      <c r="CI2598">
        <f>IF(BV2598="A",((CD2598*'Input Output'!$E$5)+'Input Output'!$H$5),IF(BV2598="B",(CD2598*'Input Output'!$E$8)+'Input Output'!$H$8,IF(BV2598="C",(CD2598*'Input Output'!$E$11)+'Input Output'!$H$11,"")))</f>
        <v>189.255</v>
      </c>
      <c r="CJ2598">
        <f>IF(BV2598="A",(CF2598*'Input Output'!$E$6)+'Input Output'!$H$6,IF(BV2598="B",(CF2598*'Input Output'!$E$9)+'Input Output'!$H$9,IF(BV2598="C",(CF2598*'Input Output'!$E$12)+'Input Output'!$H$12,"")))</f>
        <v>492.50799999999998</v>
      </c>
      <c r="CL2598" t="str">
        <f t="shared" si="5012"/>
        <v/>
      </c>
    </row>
    <row r="2599" spans="71:90" x14ac:dyDescent="0.25">
      <c r="BS2599">
        <f t="shared" si="5005"/>
        <v>0</v>
      </c>
      <c r="BT2599">
        <f t="shared" si="5007"/>
        <v>237.65636666666799</v>
      </c>
      <c r="BU2599" s="15">
        <f t="shared" si="5013"/>
        <v>14259.38200000008</v>
      </c>
      <c r="BV2599" s="17" t="s">
        <v>458</v>
      </c>
      <c r="BW2599" t="str">
        <f>'Hour Loop'!X264</f>
        <v>G04 P7.38</v>
      </c>
      <c r="BX2599" t="str">
        <f>'Hour Loop'!Y264</f>
        <v/>
      </c>
      <c r="BZ2599">
        <f t="shared" si="5006"/>
        <v>7.38</v>
      </c>
      <c r="CA2599" t="str">
        <f t="shared" si="5014"/>
        <v>0</v>
      </c>
      <c r="CC2599" t="e">
        <f t="shared" si="5008"/>
        <v>#VALUE!</v>
      </c>
      <c r="CD2599" t="e">
        <f t="shared" si="5009"/>
        <v>#VALUE!</v>
      </c>
      <c r="CE2599" t="e">
        <f t="shared" si="5010"/>
        <v>#VALUE!</v>
      </c>
      <c r="CF2599" t="e">
        <f t="shared" si="5011"/>
        <v>#VALUE!</v>
      </c>
      <c r="CI2599" t="e">
        <f>IF(BV2599="A",((CD2599*'Input Output'!$E$5)+'Input Output'!$H$5),IF(BV2599="B",(CD2599*'Input Output'!$E$8)+'Input Output'!$H$8,IF(BV2599="C",(CD2599*'Input Output'!$E$11)+'Input Output'!$H$11,"")))</f>
        <v>#VALUE!</v>
      </c>
      <c r="CJ2599" t="e">
        <f>IF(BV2599="A",(CF2599*'Input Output'!$E$6)+'Input Output'!$H$6,IF(BV2599="B",(CF2599*'Input Output'!$E$9)+'Input Output'!$H$9,IF(BV2599="C",(CF2599*'Input Output'!$E$12)+'Input Output'!$H$12,"")))</f>
        <v>#VALUE!</v>
      </c>
      <c r="CL2599" t="str">
        <f t="shared" si="5012"/>
        <v/>
      </c>
    </row>
    <row r="2600" spans="71:90" x14ac:dyDescent="0.25">
      <c r="BS2600">
        <f t="shared" si="5005"/>
        <v>0</v>
      </c>
      <c r="BT2600">
        <f t="shared" si="5007"/>
        <v>237.77936666666798</v>
      </c>
      <c r="BU2600" s="15">
        <f t="shared" si="5013"/>
        <v>14266.762000000079</v>
      </c>
      <c r="BV2600" s="17" t="s">
        <v>458</v>
      </c>
      <c r="BW2600" t="str">
        <f>'Hour Loop'!X265</f>
        <v>G01 X201.227 Y495.196</v>
      </c>
      <c r="BX2600" t="str">
        <f>'Hour Loop'!Y265</f>
        <v/>
      </c>
      <c r="BZ2600">
        <f t="shared" si="5006"/>
        <v>20.745000000000001</v>
      </c>
      <c r="CA2600" t="str">
        <f t="shared" si="5014"/>
        <v>1</v>
      </c>
      <c r="CC2600" t="str">
        <f t="shared" si="5008"/>
        <v>G01 X201.227</v>
      </c>
      <c r="CD2600" t="str">
        <f t="shared" si="5009"/>
        <v>201.227</v>
      </c>
      <c r="CE2600" t="str">
        <f t="shared" si="5010"/>
        <v>201.227 Y495.196</v>
      </c>
      <c r="CF2600" t="str">
        <f t="shared" si="5011"/>
        <v>495.196</v>
      </c>
      <c r="CI2600">
        <f>IF(BV2600="A",((CD2600*'Input Output'!$E$5)+'Input Output'!$H$5),IF(BV2600="B",(CD2600*'Input Output'!$E$8)+'Input Output'!$H$8,IF(BV2600="C",(CD2600*'Input Output'!$E$11)+'Input Output'!$H$11,"")))</f>
        <v>201.227</v>
      </c>
      <c r="CJ2600">
        <f>IF(BV2600="A",(CF2600*'Input Output'!$E$6)+'Input Output'!$H$6,IF(BV2600="B",(CF2600*'Input Output'!$E$9)+'Input Output'!$H$9,IF(BV2600="C",(CF2600*'Input Output'!$E$12)+'Input Output'!$H$12,"")))</f>
        <v>495.19600000000003</v>
      </c>
      <c r="CL2600" t="str">
        <f t="shared" si="5012"/>
        <v/>
      </c>
    </row>
    <row r="2601" spans="71:90" x14ac:dyDescent="0.25">
      <c r="BS2601">
        <f t="shared" si="5005"/>
        <v>0</v>
      </c>
      <c r="BT2601">
        <f t="shared" si="5007"/>
        <v>238.12511666666799</v>
      </c>
      <c r="BU2601" s="15">
        <f t="shared" si="5013"/>
        <v>14287.50700000008</v>
      </c>
      <c r="BV2601" s="17" t="s">
        <v>458</v>
      </c>
      <c r="BW2601" t="str">
        <f>'Hour Loop'!X266</f>
        <v>G04 P7.38</v>
      </c>
      <c r="BX2601" t="str">
        <f>'Hour Loop'!Y266</f>
        <v/>
      </c>
      <c r="BZ2601">
        <f t="shared" si="5006"/>
        <v>7.38</v>
      </c>
      <c r="CA2601" t="str">
        <f t="shared" si="5014"/>
        <v>0</v>
      </c>
      <c r="CC2601" t="e">
        <f t="shared" si="5008"/>
        <v>#VALUE!</v>
      </c>
      <c r="CD2601" t="e">
        <f t="shared" si="5009"/>
        <v>#VALUE!</v>
      </c>
      <c r="CE2601" t="e">
        <f t="shared" si="5010"/>
        <v>#VALUE!</v>
      </c>
      <c r="CF2601" t="e">
        <f t="shared" si="5011"/>
        <v>#VALUE!</v>
      </c>
      <c r="CI2601" t="e">
        <f>IF(BV2601="A",((CD2601*'Input Output'!$E$5)+'Input Output'!$H$5),IF(BV2601="B",(CD2601*'Input Output'!$E$8)+'Input Output'!$H$8,IF(BV2601="C",(CD2601*'Input Output'!$E$11)+'Input Output'!$H$11,"")))</f>
        <v>#VALUE!</v>
      </c>
      <c r="CJ2601" t="e">
        <f>IF(BV2601="A",(CF2601*'Input Output'!$E$6)+'Input Output'!$H$6,IF(BV2601="B",(CF2601*'Input Output'!$E$9)+'Input Output'!$H$9,IF(BV2601="C",(CF2601*'Input Output'!$E$12)+'Input Output'!$H$12,"")))</f>
        <v>#VALUE!</v>
      </c>
      <c r="CL2601" t="str">
        <f t="shared" si="5012"/>
        <v/>
      </c>
    </row>
    <row r="2602" spans="71:90" x14ac:dyDescent="0.25">
      <c r="BS2602">
        <f t="shared" ref="BS2602:BS2610" si="5015">IF($BT$8&gt;=$BQ$6,0,1)</f>
        <v>0</v>
      </c>
      <c r="BT2602">
        <f t="shared" si="5007"/>
        <v>238.24811666666798</v>
      </c>
      <c r="BU2602" s="15">
        <f t="shared" si="5013"/>
        <v>14294.887000000079</v>
      </c>
      <c r="BV2602" s="17" t="s">
        <v>458</v>
      </c>
      <c r="BW2602" t="str">
        <f>'Hour Loop'!X267</f>
        <v>G01 X213.317 Y497.294</v>
      </c>
      <c r="BX2602" t="str">
        <f>'Hour Loop'!Y267</f>
        <v/>
      </c>
      <c r="BZ2602">
        <f t="shared" si="5006"/>
        <v>20.745000000000001</v>
      </c>
      <c r="CA2602" t="str">
        <f t="shared" si="5014"/>
        <v>1</v>
      </c>
      <c r="CC2602" t="str">
        <f t="shared" si="5008"/>
        <v>G01 X213.317</v>
      </c>
      <c r="CD2602" t="str">
        <f t="shared" si="5009"/>
        <v>213.317</v>
      </c>
      <c r="CE2602" t="str">
        <f t="shared" si="5010"/>
        <v>213.317 Y497.294</v>
      </c>
      <c r="CF2602" t="str">
        <f t="shared" si="5011"/>
        <v>497.294</v>
      </c>
      <c r="CI2602">
        <f>IF(BV2602="A",((CD2602*'Input Output'!$E$5)+'Input Output'!$H$5),IF(BV2602="B",(CD2602*'Input Output'!$E$8)+'Input Output'!$H$8,IF(BV2602="C",(CD2602*'Input Output'!$E$11)+'Input Output'!$H$11,"")))</f>
        <v>213.31700000000001</v>
      </c>
      <c r="CJ2602">
        <f>IF(BV2602="A",(CF2602*'Input Output'!$E$6)+'Input Output'!$H$6,IF(BV2602="B",(CF2602*'Input Output'!$E$9)+'Input Output'!$H$9,IF(BV2602="C",(CF2602*'Input Output'!$E$12)+'Input Output'!$H$12,"")))</f>
        <v>497.29399999999998</v>
      </c>
      <c r="CL2602" t="str">
        <f t="shared" si="5012"/>
        <v/>
      </c>
    </row>
    <row r="2603" spans="71:90" x14ac:dyDescent="0.25">
      <c r="BS2603">
        <f t="shared" si="5015"/>
        <v>0</v>
      </c>
      <c r="BT2603">
        <f t="shared" si="5007"/>
        <v>238.59386666666799</v>
      </c>
      <c r="BU2603" s="15">
        <f t="shared" si="5013"/>
        <v>14315.63200000008</v>
      </c>
      <c r="BV2603" s="17" t="s">
        <v>458</v>
      </c>
      <c r="BW2603" t="str">
        <f>'Hour Loop'!X268</f>
        <v>G04 P7.38</v>
      </c>
      <c r="BX2603" t="str">
        <f>'Hour Loop'!Y268</f>
        <v/>
      </c>
      <c r="BZ2603">
        <f t="shared" si="5006"/>
        <v>7.38</v>
      </c>
      <c r="CA2603" t="str">
        <f t="shared" si="5014"/>
        <v>0</v>
      </c>
      <c r="CC2603" t="e">
        <f t="shared" si="5008"/>
        <v>#VALUE!</v>
      </c>
      <c r="CD2603" t="e">
        <f t="shared" si="5009"/>
        <v>#VALUE!</v>
      </c>
      <c r="CE2603" t="e">
        <f t="shared" si="5010"/>
        <v>#VALUE!</v>
      </c>
      <c r="CF2603" t="e">
        <f t="shared" si="5011"/>
        <v>#VALUE!</v>
      </c>
      <c r="CI2603" t="e">
        <f>IF(BV2603="A",((CD2603*'Input Output'!$E$5)+'Input Output'!$H$5),IF(BV2603="B",(CD2603*'Input Output'!$E$8)+'Input Output'!$H$8,IF(BV2603="C",(CD2603*'Input Output'!$E$11)+'Input Output'!$H$11,"")))</f>
        <v>#VALUE!</v>
      </c>
      <c r="CJ2603" t="e">
        <f>IF(BV2603="A",(CF2603*'Input Output'!$E$6)+'Input Output'!$H$6,IF(BV2603="B",(CF2603*'Input Output'!$E$9)+'Input Output'!$H$9,IF(BV2603="C",(CF2603*'Input Output'!$E$12)+'Input Output'!$H$12,"")))</f>
        <v>#VALUE!</v>
      </c>
      <c r="CL2603" t="str">
        <f t="shared" si="5012"/>
        <v/>
      </c>
    </row>
    <row r="2604" spans="71:90" x14ac:dyDescent="0.25">
      <c r="BS2604">
        <f t="shared" si="5015"/>
        <v>0</v>
      </c>
      <c r="BT2604">
        <f t="shared" si="5007"/>
        <v>238.71686666666798</v>
      </c>
      <c r="BU2604" s="15">
        <f t="shared" si="5013"/>
        <v>14323.012000000079</v>
      </c>
      <c r="BV2604" s="17" t="s">
        <v>458</v>
      </c>
      <c r="BW2604" t="str">
        <f>'Hour Loop'!X269</f>
        <v>G01 X225.496 Y498.796</v>
      </c>
      <c r="BX2604" t="str">
        <f>'Hour Loop'!Y269</f>
        <v/>
      </c>
      <c r="BZ2604">
        <f t="shared" si="5006"/>
        <v>20.745000000000001</v>
      </c>
      <c r="CA2604" t="str">
        <f t="shared" si="5014"/>
        <v>1</v>
      </c>
      <c r="CC2604" t="str">
        <f t="shared" si="5008"/>
        <v>G01 X225.496</v>
      </c>
      <c r="CD2604" t="str">
        <f t="shared" si="5009"/>
        <v>225.496</v>
      </c>
      <c r="CE2604" t="str">
        <f t="shared" si="5010"/>
        <v>225.496 Y498.796</v>
      </c>
      <c r="CF2604" t="str">
        <f t="shared" si="5011"/>
        <v>498.796</v>
      </c>
      <c r="CI2604">
        <f>IF(BV2604="A",((CD2604*'Input Output'!$E$5)+'Input Output'!$H$5),IF(BV2604="B",(CD2604*'Input Output'!$E$8)+'Input Output'!$H$8,IF(BV2604="C",(CD2604*'Input Output'!$E$11)+'Input Output'!$H$11,"")))</f>
        <v>225.49600000000001</v>
      </c>
      <c r="CJ2604">
        <f>IF(BV2604="A",(CF2604*'Input Output'!$E$6)+'Input Output'!$H$6,IF(BV2604="B",(CF2604*'Input Output'!$E$9)+'Input Output'!$H$9,IF(BV2604="C",(CF2604*'Input Output'!$E$12)+'Input Output'!$H$12,"")))</f>
        <v>498.79599999999999</v>
      </c>
      <c r="CL2604" t="str">
        <f t="shared" si="5012"/>
        <v/>
      </c>
    </row>
    <row r="2605" spans="71:90" x14ac:dyDescent="0.25">
      <c r="BS2605">
        <f t="shared" si="5015"/>
        <v>0</v>
      </c>
      <c r="BT2605">
        <f t="shared" si="5007"/>
        <v>239.06261666666799</v>
      </c>
      <c r="BU2605" s="15">
        <f t="shared" si="5013"/>
        <v>14343.75700000008</v>
      </c>
      <c r="BV2605" s="17" t="s">
        <v>458</v>
      </c>
      <c r="BW2605" t="str">
        <f>'Hour Loop'!X270</f>
        <v>G04 P7.38</v>
      </c>
      <c r="BX2605" t="str">
        <f>'Hour Loop'!Y270</f>
        <v/>
      </c>
      <c r="BZ2605">
        <f t="shared" si="5006"/>
        <v>7.38</v>
      </c>
      <c r="CA2605" t="str">
        <f t="shared" si="5014"/>
        <v>0</v>
      </c>
      <c r="CC2605" t="e">
        <f t="shared" si="5008"/>
        <v>#VALUE!</v>
      </c>
      <c r="CD2605" t="e">
        <f t="shared" si="5009"/>
        <v>#VALUE!</v>
      </c>
      <c r="CE2605" t="e">
        <f t="shared" si="5010"/>
        <v>#VALUE!</v>
      </c>
      <c r="CF2605" t="e">
        <f t="shared" si="5011"/>
        <v>#VALUE!</v>
      </c>
      <c r="CI2605" t="e">
        <f>IF(BV2605="A",((CD2605*'Input Output'!$E$5)+'Input Output'!$H$5),IF(BV2605="B",(CD2605*'Input Output'!$E$8)+'Input Output'!$H$8,IF(BV2605="C",(CD2605*'Input Output'!$E$11)+'Input Output'!$H$11,"")))</f>
        <v>#VALUE!</v>
      </c>
      <c r="CJ2605" t="e">
        <f>IF(BV2605="A",(CF2605*'Input Output'!$E$6)+'Input Output'!$H$6,IF(BV2605="B",(CF2605*'Input Output'!$E$9)+'Input Output'!$H$9,IF(BV2605="C",(CF2605*'Input Output'!$E$12)+'Input Output'!$H$12,"")))</f>
        <v>#VALUE!</v>
      </c>
      <c r="CL2605" t="str">
        <f t="shared" si="5012"/>
        <v/>
      </c>
    </row>
    <row r="2606" spans="71:90" x14ac:dyDescent="0.25">
      <c r="BS2606">
        <f t="shared" si="5015"/>
        <v>0</v>
      </c>
      <c r="BT2606">
        <f t="shared" si="5007"/>
        <v>239.18561666666798</v>
      </c>
      <c r="BU2606" s="15">
        <f t="shared" si="5013"/>
        <v>14351.137000000079</v>
      </c>
      <c r="BV2606" s="17" t="s">
        <v>458</v>
      </c>
      <c r="BW2606" t="str">
        <f>'Hour Loop'!X271</f>
        <v>G01 X237.733 Y499.699</v>
      </c>
      <c r="BX2606" t="str">
        <f>'Hour Loop'!Y271</f>
        <v/>
      </c>
      <c r="BZ2606">
        <f t="shared" si="5006"/>
        <v>20.745000000000001</v>
      </c>
      <c r="CA2606" t="str">
        <f t="shared" si="5014"/>
        <v>1</v>
      </c>
      <c r="CC2606" t="str">
        <f t="shared" si="5008"/>
        <v>G01 X237.733</v>
      </c>
      <c r="CD2606" t="str">
        <f t="shared" si="5009"/>
        <v>237.733</v>
      </c>
      <c r="CE2606" t="str">
        <f t="shared" si="5010"/>
        <v>237.733 Y499.699</v>
      </c>
      <c r="CF2606" t="str">
        <f t="shared" si="5011"/>
        <v>499.699</v>
      </c>
      <c r="CI2606">
        <f>IF(BV2606="A",((CD2606*'Input Output'!$E$5)+'Input Output'!$H$5),IF(BV2606="B",(CD2606*'Input Output'!$E$8)+'Input Output'!$H$8,IF(BV2606="C",(CD2606*'Input Output'!$E$11)+'Input Output'!$H$11,"")))</f>
        <v>237.733</v>
      </c>
      <c r="CJ2606">
        <f>IF(BV2606="A",(CF2606*'Input Output'!$E$6)+'Input Output'!$H$6,IF(BV2606="B",(CF2606*'Input Output'!$E$9)+'Input Output'!$H$9,IF(BV2606="C",(CF2606*'Input Output'!$E$12)+'Input Output'!$H$12,"")))</f>
        <v>499.69900000000001</v>
      </c>
      <c r="CL2606" t="str">
        <f t="shared" si="5012"/>
        <v/>
      </c>
    </row>
    <row r="2607" spans="71:90" x14ac:dyDescent="0.25">
      <c r="BS2607">
        <f t="shared" si="5015"/>
        <v>0</v>
      </c>
      <c r="BT2607">
        <f t="shared" si="5007"/>
        <v>239.53136666666799</v>
      </c>
      <c r="BU2607" s="15">
        <f t="shared" si="5013"/>
        <v>14371.88200000008</v>
      </c>
      <c r="BV2607" s="17" t="s">
        <v>458</v>
      </c>
      <c r="BW2607" t="str">
        <f>'Hour Loop'!X272</f>
        <v>G04 P7.38</v>
      </c>
      <c r="BX2607" t="str">
        <f>'Hour Loop'!Y272</f>
        <v/>
      </c>
      <c r="BZ2607">
        <f t="shared" si="5006"/>
        <v>7.38</v>
      </c>
      <c r="CA2607" t="str">
        <f t="shared" si="5014"/>
        <v>0</v>
      </c>
      <c r="CC2607" t="e">
        <f t="shared" si="5008"/>
        <v>#VALUE!</v>
      </c>
      <c r="CD2607" t="e">
        <f t="shared" si="5009"/>
        <v>#VALUE!</v>
      </c>
      <c r="CE2607" t="e">
        <f t="shared" si="5010"/>
        <v>#VALUE!</v>
      </c>
      <c r="CF2607" t="e">
        <f t="shared" si="5011"/>
        <v>#VALUE!</v>
      </c>
      <c r="CI2607" t="e">
        <f>IF(BV2607="A",((CD2607*'Input Output'!$E$5)+'Input Output'!$H$5),IF(BV2607="B",(CD2607*'Input Output'!$E$8)+'Input Output'!$H$8,IF(BV2607="C",(CD2607*'Input Output'!$E$11)+'Input Output'!$H$11,"")))</f>
        <v>#VALUE!</v>
      </c>
      <c r="CJ2607" t="e">
        <f>IF(BV2607="A",(CF2607*'Input Output'!$E$6)+'Input Output'!$H$6,IF(BV2607="B",(CF2607*'Input Output'!$E$9)+'Input Output'!$H$9,IF(BV2607="C",(CF2607*'Input Output'!$E$12)+'Input Output'!$H$12,"")))</f>
        <v>#VALUE!</v>
      </c>
      <c r="CL2607" t="str">
        <f t="shared" si="5012"/>
        <v/>
      </c>
    </row>
    <row r="2608" spans="71:90" x14ac:dyDescent="0.25">
      <c r="BS2608">
        <f t="shared" si="5015"/>
        <v>0</v>
      </c>
      <c r="BT2608">
        <f t="shared" si="5007"/>
        <v>239.65436666666798</v>
      </c>
      <c r="BU2608" s="15">
        <f t="shared" si="5013"/>
        <v>14379.262000000079</v>
      </c>
      <c r="BV2608" s="17" t="s">
        <v>458</v>
      </c>
      <c r="BW2608" t="str">
        <f>'Hour Loop'!X273</f>
        <v>G01 X250.000 Y500.000</v>
      </c>
      <c r="BX2608" t="str">
        <f>'Hour Loop'!Y273</f>
        <v/>
      </c>
      <c r="BZ2608">
        <f t="shared" si="5006"/>
        <v>20.745000000000001</v>
      </c>
      <c r="CA2608" t="str">
        <f t="shared" si="5014"/>
        <v>1</v>
      </c>
      <c r="CC2608" t="str">
        <f t="shared" si="5008"/>
        <v>G01 X250.000</v>
      </c>
      <c r="CD2608" t="str">
        <f t="shared" si="5009"/>
        <v>250.000</v>
      </c>
      <c r="CE2608" t="str">
        <f t="shared" si="5010"/>
        <v>250.000 Y500.000</v>
      </c>
      <c r="CF2608" t="str">
        <f t="shared" si="5011"/>
        <v>500.000</v>
      </c>
      <c r="CI2608">
        <f>IF(BV2608="A",((CD2608*'Input Output'!$E$5)+'Input Output'!$H$5),IF(BV2608="B",(CD2608*'Input Output'!$E$8)+'Input Output'!$H$8,IF(BV2608="C",(CD2608*'Input Output'!$E$11)+'Input Output'!$H$11,"")))</f>
        <v>250</v>
      </c>
      <c r="CJ2608">
        <f>IF(BV2608="A",(CF2608*'Input Output'!$E$6)+'Input Output'!$H$6,IF(BV2608="B",(CF2608*'Input Output'!$E$9)+'Input Output'!$H$9,IF(BV2608="C",(CF2608*'Input Output'!$E$12)+'Input Output'!$H$12,"")))</f>
        <v>500</v>
      </c>
      <c r="CL2608" t="str">
        <f t="shared" si="5012"/>
        <v/>
      </c>
    </row>
    <row r="2609" spans="71:90" x14ac:dyDescent="0.25">
      <c r="BS2609">
        <f t="shared" si="5015"/>
        <v>0</v>
      </c>
      <c r="BT2609">
        <f t="shared" si="5007"/>
        <v>240.00011666666799</v>
      </c>
      <c r="BU2609" s="15">
        <f t="shared" si="5013"/>
        <v>14400.00700000008</v>
      </c>
      <c r="BV2609" s="17" t="s">
        <v>458</v>
      </c>
      <c r="BW2609" t="s">
        <v>378</v>
      </c>
      <c r="CA2609" t="str">
        <f t="shared" si="5014"/>
        <v>0</v>
      </c>
      <c r="CC2609" t="e">
        <f t="shared" si="5008"/>
        <v>#VALUE!</v>
      </c>
      <c r="CD2609" t="e">
        <f t="shared" si="5009"/>
        <v>#VALUE!</v>
      </c>
      <c r="CE2609" t="e">
        <f t="shared" si="5010"/>
        <v>#VALUE!</v>
      </c>
      <c r="CF2609" t="e">
        <f t="shared" si="5011"/>
        <v>#VALUE!</v>
      </c>
      <c r="CI2609" t="e">
        <f>IF(BV2609="A",((CD2609*'Input Output'!$E$5)+'Input Output'!$H$5),IF(BV2609="B",(CD2609*'Input Output'!$E$8)+'Input Output'!$H$8,IF(BV2609="C",(CD2609*'Input Output'!$E$11)+'Input Output'!$H$11,"")))</f>
        <v>#VALUE!</v>
      </c>
      <c r="CJ2609" t="e">
        <f>IF(BV2609="A",(CF2609*'Input Output'!$E$6)+'Input Output'!$H$6,IF(BV2609="B",(CF2609*'Input Output'!$E$9)+'Input Output'!$H$9,IF(BV2609="C",(CF2609*'Input Output'!$E$12)+'Input Output'!$H$12,"")))</f>
        <v>#VALUE!</v>
      </c>
      <c r="CL2609" t="str">
        <f t="shared" si="5012"/>
        <v/>
      </c>
    </row>
    <row r="2610" spans="71:90" x14ac:dyDescent="0.25">
      <c r="BS2610">
        <f t="shared" si="5015"/>
        <v>0</v>
      </c>
      <c r="BT2610">
        <f t="shared" si="5007"/>
        <v>240.00011666666799</v>
      </c>
      <c r="BU2610" s="15">
        <f t="shared" si="5013"/>
        <v>14400.00700000008</v>
      </c>
      <c r="BV2610" s="17" t="s">
        <v>458</v>
      </c>
      <c r="BW2610" s="2" t="s">
        <v>411</v>
      </c>
      <c r="BX2610" s="2"/>
      <c r="BY2610" s="2" t="s">
        <v>411</v>
      </c>
      <c r="CA2610" t="str">
        <f t="shared" si="5014"/>
        <v>0</v>
      </c>
      <c r="CC2610" t="e">
        <f t="shared" si="5008"/>
        <v>#VALUE!</v>
      </c>
      <c r="CD2610" t="e">
        <f t="shared" si="5009"/>
        <v>#VALUE!</v>
      </c>
      <c r="CE2610" t="e">
        <f t="shared" si="5010"/>
        <v>#VALUE!</v>
      </c>
      <c r="CF2610" t="e">
        <f t="shared" si="5011"/>
        <v>#VALUE!</v>
      </c>
      <c r="CI2610" t="e">
        <f>IF(BV2610="A",((CD2610*'Input Output'!$E$5)+'Input Output'!$H$5),IF(BV2610="B",(CD2610*'Input Output'!$E$8)+'Input Output'!$H$8,IF(BV2610="C",(CD2610*'Input Output'!$E$11)+'Input Output'!$H$11,"")))</f>
        <v>#VALUE!</v>
      </c>
      <c r="CJ2610" t="e">
        <f>IF(BV2610="A",(CF2610*'Input Output'!$E$6)+'Input Output'!$H$6,IF(BV2610="B",(CF2610*'Input Output'!$E$9)+'Input Output'!$H$9,IF(BV2610="C",(CF2610*'Input Output'!$E$12)+'Input Output'!$H$12,"")))</f>
        <v>#VALUE!</v>
      </c>
      <c r="CL2610" t="str">
        <f t="shared" si="5012"/>
        <v/>
      </c>
    </row>
    <row r="2611" spans="71:90" x14ac:dyDescent="0.25">
      <c r="BS2611">
        <f>IF($BT$8&gt;=$BQ$7,0,1)</f>
        <v>0</v>
      </c>
      <c r="BT2611">
        <f t="shared" si="5007"/>
        <v>240.00011666666799</v>
      </c>
      <c r="BU2611" s="15">
        <f t="shared" si="5013"/>
        <v>14400.00700000008</v>
      </c>
      <c r="BV2611" s="15" t="s">
        <v>460</v>
      </c>
      <c r="BW2611" s="12" t="s">
        <v>452</v>
      </c>
      <c r="BX2611" s="12"/>
      <c r="BY2611" s="12" t="s">
        <v>372</v>
      </c>
      <c r="CA2611" t="str">
        <f t="shared" si="5014"/>
        <v>0</v>
      </c>
      <c r="CC2611" t="e">
        <f t="shared" si="5008"/>
        <v>#VALUE!</v>
      </c>
      <c r="CD2611" t="e">
        <f t="shared" si="5009"/>
        <v>#VALUE!</v>
      </c>
      <c r="CE2611" t="e">
        <f t="shared" si="5010"/>
        <v>#VALUE!</v>
      </c>
      <c r="CF2611" t="e">
        <f t="shared" si="5011"/>
        <v>#VALUE!</v>
      </c>
      <c r="CI2611" t="e">
        <f>IF(BV2611="A",((CD2611*'Input Output'!$E$5)+'Input Output'!$H$5),IF(BV2611="B",(CD2611*'Input Output'!$E$8)+'Input Output'!$H$8,IF(BV2611="C",(CD2611*'Input Output'!$E$11)+'Input Output'!$H$11,"")))</f>
        <v>#VALUE!</v>
      </c>
      <c r="CJ2611" t="e">
        <f>IF(BV2611="A",(CF2611*'Input Output'!$E$6)+'Input Output'!$H$6,IF(BV2611="B",(CF2611*'Input Output'!$E$9)+'Input Output'!$H$9,IF(BV2611="C",(CF2611*'Input Output'!$E$12)+'Input Output'!$H$12,"")))</f>
        <v>#VALUE!</v>
      </c>
      <c r="CL2611" t="str">
        <f t="shared" si="5012"/>
        <v/>
      </c>
    </row>
    <row r="2612" spans="71:90" x14ac:dyDescent="0.25">
      <c r="BS2612">
        <f t="shared" ref="BS2612:BS2675" si="5016">IF($BT$8&gt;=$BQ$7,0,1)</f>
        <v>0</v>
      </c>
      <c r="BT2612">
        <f t="shared" si="5007"/>
        <v>240.00011666666799</v>
      </c>
      <c r="BU2612" s="15">
        <f t="shared" si="5013"/>
        <v>14400.00700000008</v>
      </c>
      <c r="BV2612" s="15" t="s">
        <v>460</v>
      </c>
      <c r="BW2612" t="s">
        <v>1779</v>
      </c>
      <c r="BZ2612">
        <f>'Hour Loop'!$AC$6/87</f>
        <v>0.55172413793103448</v>
      </c>
      <c r="CA2612" t="str">
        <f t="shared" si="5014"/>
        <v>1</v>
      </c>
      <c r="CC2612" t="str">
        <f t="shared" si="5008"/>
        <v>G01 X250</v>
      </c>
      <c r="CD2612" t="str">
        <f t="shared" si="5009"/>
        <v>250</v>
      </c>
      <c r="CE2612" t="str">
        <f t="shared" si="5010"/>
        <v xml:space="preserve">250.00 Y465 </v>
      </c>
      <c r="CF2612" t="str">
        <f t="shared" si="5011"/>
        <v xml:space="preserve">465 </v>
      </c>
      <c r="CI2612">
        <f>IF(BV2612="A",((CD2612*'Input Output'!$E$5)+'Input Output'!$H$5),IF(BV2612="B",(CD2612*'Input Output'!$E$8)+'Input Output'!$H$8,IF(BV2612="C",(CD2612*'Input Output'!$E$11)+'Input Output'!$H$11,"")))</f>
        <v>250</v>
      </c>
      <c r="CJ2612">
        <f>IF(BV2612="A",(CF2612*'Input Output'!$E$6)+'Input Output'!$H$6,IF(BV2612="B",(CF2612*'Input Output'!$E$9)+'Input Output'!$H$9,IF(BV2612="C",(CF2612*'Input Output'!$E$12)+'Input Output'!$H$12,"")))</f>
        <v>465</v>
      </c>
      <c r="CL2612" t="str">
        <f t="shared" si="5012"/>
        <v/>
      </c>
    </row>
    <row r="2613" spans="71:90" x14ac:dyDescent="0.25">
      <c r="BS2613">
        <f t="shared" si="5016"/>
        <v>0</v>
      </c>
      <c r="BT2613">
        <f t="shared" si="5007"/>
        <v>240.00931206896684</v>
      </c>
      <c r="BU2613" s="15">
        <f t="shared" si="5013"/>
        <v>14400.558724138011</v>
      </c>
      <c r="BV2613" s="15" t="s">
        <v>460</v>
      </c>
      <c r="BW2613" t="s">
        <v>1655</v>
      </c>
      <c r="BZ2613">
        <f>'Hour Loop'!$AC$6/87</f>
        <v>0.55172413793103448</v>
      </c>
      <c r="CA2613" t="str">
        <f t="shared" si="5014"/>
        <v>1</v>
      </c>
      <c r="CC2613" t="str">
        <f t="shared" si="5008"/>
        <v xml:space="preserve">G01 X260.55 </v>
      </c>
      <c r="CD2613" t="str">
        <f t="shared" si="5009"/>
        <v xml:space="preserve">260.55 </v>
      </c>
      <c r="CE2613" t="str">
        <f t="shared" si="5010"/>
        <v xml:space="preserve">260.55 Y464.741 </v>
      </c>
      <c r="CF2613" t="str">
        <f t="shared" si="5011"/>
        <v xml:space="preserve">464.741 </v>
      </c>
      <c r="CI2613">
        <f>IF(BV2613="A",((CD2613*'Input Output'!$E$5)+'Input Output'!$H$5),IF(BV2613="B",(CD2613*'Input Output'!$E$8)+'Input Output'!$H$8,IF(BV2613="C",(CD2613*'Input Output'!$E$11)+'Input Output'!$H$11,"")))</f>
        <v>260.55</v>
      </c>
      <c r="CJ2613">
        <f>IF(BV2613="A",(CF2613*'Input Output'!$E$6)+'Input Output'!$H$6,IF(BV2613="B",(CF2613*'Input Output'!$E$9)+'Input Output'!$H$9,IF(BV2613="C",(CF2613*'Input Output'!$E$12)+'Input Output'!$H$12,"")))</f>
        <v>464.74099999999999</v>
      </c>
      <c r="CL2613" t="str">
        <f t="shared" si="5012"/>
        <v/>
      </c>
    </row>
    <row r="2614" spans="71:90" x14ac:dyDescent="0.25">
      <c r="BS2614">
        <f t="shared" si="5016"/>
        <v>0</v>
      </c>
      <c r="BT2614">
        <f t="shared" si="5007"/>
        <v>240.01850747126571</v>
      </c>
      <c r="BU2614" s="15">
        <f t="shared" si="5013"/>
        <v>14401.110448275942</v>
      </c>
      <c r="BV2614" s="15" t="s">
        <v>460</v>
      </c>
      <c r="BW2614" t="s">
        <v>1656</v>
      </c>
      <c r="BZ2614">
        <f>'Hour Loop'!$AC$6/87</f>
        <v>0.55172413793103448</v>
      </c>
      <c r="CA2614" t="str">
        <f t="shared" si="5014"/>
        <v>1</v>
      </c>
      <c r="CC2614" t="str">
        <f t="shared" si="5008"/>
        <v xml:space="preserve">G01 X271.074 </v>
      </c>
      <c r="CD2614" t="str">
        <f t="shared" si="5009"/>
        <v xml:space="preserve">271.074 </v>
      </c>
      <c r="CE2614" t="str">
        <f t="shared" si="5010"/>
        <v xml:space="preserve">271.074 Y463.965 </v>
      </c>
      <c r="CF2614" t="str">
        <f t="shared" si="5011"/>
        <v xml:space="preserve">463.965 </v>
      </c>
      <c r="CI2614">
        <f>IF(BV2614="A",((CD2614*'Input Output'!$E$5)+'Input Output'!$H$5),IF(BV2614="B",(CD2614*'Input Output'!$E$8)+'Input Output'!$H$8,IF(BV2614="C",(CD2614*'Input Output'!$E$11)+'Input Output'!$H$11,"")))</f>
        <v>271.07400000000001</v>
      </c>
      <c r="CJ2614">
        <f>IF(BV2614="A",(CF2614*'Input Output'!$E$6)+'Input Output'!$H$6,IF(BV2614="B",(CF2614*'Input Output'!$E$9)+'Input Output'!$H$9,IF(BV2614="C",(CF2614*'Input Output'!$E$12)+'Input Output'!$H$12,"")))</f>
        <v>463.96499999999997</v>
      </c>
      <c r="CL2614" t="str">
        <f t="shared" si="5012"/>
        <v/>
      </c>
    </row>
    <row r="2615" spans="71:90" x14ac:dyDescent="0.25">
      <c r="BS2615">
        <f t="shared" si="5016"/>
        <v>0</v>
      </c>
      <c r="BT2615">
        <f t="shared" si="5007"/>
        <v>240.02770287356455</v>
      </c>
      <c r="BU2615" s="15">
        <f t="shared" si="5013"/>
        <v>14401.662172413873</v>
      </c>
      <c r="BV2615" s="15" t="s">
        <v>460</v>
      </c>
      <c r="BW2615" t="s">
        <v>1657</v>
      </c>
      <c r="BZ2615">
        <f>'Hour Loop'!$AC$6/87</f>
        <v>0.55172413793103448</v>
      </c>
      <c r="CA2615" t="str">
        <f t="shared" si="5014"/>
        <v>1</v>
      </c>
      <c r="CC2615" t="str">
        <f t="shared" si="5008"/>
        <v xml:space="preserve">G01 X281.547 </v>
      </c>
      <c r="CD2615" t="str">
        <f t="shared" si="5009"/>
        <v xml:space="preserve">281.547 </v>
      </c>
      <c r="CE2615" t="str">
        <f t="shared" si="5010"/>
        <v xml:space="preserve">281.547 Y462.673 </v>
      </c>
      <c r="CF2615" t="str">
        <f t="shared" si="5011"/>
        <v xml:space="preserve">462.673 </v>
      </c>
      <c r="CI2615">
        <f>IF(BV2615="A",((CD2615*'Input Output'!$E$5)+'Input Output'!$H$5),IF(BV2615="B",(CD2615*'Input Output'!$E$8)+'Input Output'!$H$8,IF(BV2615="C",(CD2615*'Input Output'!$E$11)+'Input Output'!$H$11,"")))</f>
        <v>281.54700000000003</v>
      </c>
      <c r="CJ2615">
        <f>IF(BV2615="A",(CF2615*'Input Output'!$E$6)+'Input Output'!$H$6,IF(BV2615="B",(CF2615*'Input Output'!$E$9)+'Input Output'!$H$9,IF(BV2615="C",(CF2615*'Input Output'!$E$12)+'Input Output'!$H$12,"")))</f>
        <v>462.673</v>
      </c>
      <c r="CL2615" t="str">
        <f t="shared" si="5012"/>
        <v/>
      </c>
    </row>
    <row r="2616" spans="71:90" x14ac:dyDescent="0.25">
      <c r="BS2616">
        <f t="shared" si="5016"/>
        <v>0</v>
      </c>
      <c r="BT2616">
        <f t="shared" si="5007"/>
        <v>240.03689827586339</v>
      </c>
      <c r="BU2616" s="15">
        <f t="shared" si="5013"/>
        <v>14402.213896551804</v>
      </c>
      <c r="BV2616" s="15" t="s">
        <v>460</v>
      </c>
      <c r="BW2616" t="s">
        <v>1658</v>
      </c>
      <c r="BZ2616">
        <f>'Hour Loop'!$AC$6/87</f>
        <v>0.55172413793103448</v>
      </c>
      <c r="CA2616" t="str">
        <f t="shared" si="5014"/>
        <v>1</v>
      </c>
      <c r="CC2616" t="str">
        <f t="shared" si="5008"/>
        <v xml:space="preserve">G01 X291.944 </v>
      </c>
      <c r="CD2616" t="str">
        <f t="shared" si="5009"/>
        <v xml:space="preserve">291.944 </v>
      </c>
      <c r="CE2616" t="str">
        <f t="shared" si="5010"/>
        <v xml:space="preserve">291.944 Y460.869 </v>
      </c>
      <c r="CF2616" t="str">
        <f t="shared" si="5011"/>
        <v xml:space="preserve">460.869 </v>
      </c>
      <c r="CI2616">
        <f>IF(BV2616="A",((CD2616*'Input Output'!$E$5)+'Input Output'!$H$5),IF(BV2616="B",(CD2616*'Input Output'!$E$8)+'Input Output'!$H$8,IF(BV2616="C",(CD2616*'Input Output'!$E$11)+'Input Output'!$H$11,"")))</f>
        <v>291.94400000000002</v>
      </c>
      <c r="CJ2616">
        <f>IF(BV2616="A",(CF2616*'Input Output'!$E$6)+'Input Output'!$H$6,IF(BV2616="B",(CF2616*'Input Output'!$E$9)+'Input Output'!$H$9,IF(BV2616="C",(CF2616*'Input Output'!$E$12)+'Input Output'!$H$12,"")))</f>
        <v>460.86900000000003</v>
      </c>
      <c r="CL2616" t="str">
        <f t="shared" si="5012"/>
        <v/>
      </c>
    </row>
    <row r="2617" spans="71:90" x14ac:dyDescent="0.25">
      <c r="BS2617">
        <f t="shared" si="5016"/>
        <v>0</v>
      </c>
      <c r="BT2617">
        <f t="shared" si="5007"/>
        <v>240.04609367816226</v>
      </c>
      <c r="BU2617" s="15">
        <f t="shared" si="5013"/>
        <v>14402.765620689735</v>
      </c>
      <c r="BV2617" s="15" t="s">
        <v>460</v>
      </c>
      <c r="BW2617" t="s">
        <v>1659</v>
      </c>
      <c r="BZ2617">
        <f>'Hour Loop'!$AC$6/87</f>
        <v>0.55172413793103448</v>
      </c>
      <c r="CA2617" t="str">
        <f t="shared" si="5014"/>
        <v>1</v>
      </c>
      <c r="CC2617" t="str">
        <f t="shared" si="5008"/>
        <v xml:space="preserve">G01 X302.241 </v>
      </c>
      <c r="CD2617" t="str">
        <f t="shared" si="5009"/>
        <v xml:space="preserve">302.241 </v>
      </c>
      <c r="CE2617" t="str">
        <f t="shared" si="5010"/>
        <v xml:space="preserve">302.241 Y458.557 </v>
      </c>
      <c r="CF2617" t="str">
        <f t="shared" si="5011"/>
        <v xml:space="preserve">458.557 </v>
      </c>
      <c r="CI2617">
        <f>IF(BV2617="A",((CD2617*'Input Output'!$E$5)+'Input Output'!$H$5),IF(BV2617="B",(CD2617*'Input Output'!$E$8)+'Input Output'!$H$8,IF(BV2617="C",(CD2617*'Input Output'!$E$11)+'Input Output'!$H$11,"")))</f>
        <v>302.24099999999999</v>
      </c>
      <c r="CJ2617">
        <f>IF(BV2617="A",(CF2617*'Input Output'!$E$6)+'Input Output'!$H$6,IF(BV2617="B",(CF2617*'Input Output'!$E$9)+'Input Output'!$H$9,IF(BV2617="C",(CF2617*'Input Output'!$E$12)+'Input Output'!$H$12,"")))</f>
        <v>458.55700000000002</v>
      </c>
      <c r="CL2617" t="str">
        <f t="shared" si="5012"/>
        <v/>
      </c>
    </row>
    <row r="2618" spans="71:90" x14ac:dyDescent="0.25">
      <c r="BS2618">
        <f t="shared" si="5016"/>
        <v>0</v>
      </c>
      <c r="BT2618">
        <f t="shared" si="5007"/>
        <v>240.05528908046111</v>
      </c>
      <c r="BU2618" s="15">
        <f t="shared" si="5013"/>
        <v>14403.317344827667</v>
      </c>
      <c r="BV2618" s="15" t="s">
        <v>460</v>
      </c>
      <c r="BW2618" t="s">
        <v>1660</v>
      </c>
      <c r="BZ2618">
        <f>'Hour Loop'!$AC$6/87</f>
        <v>0.55172413793103448</v>
      </c>
      <c r="CA2618" t="str">
        <f t="shared" si="5014"/>
        <v>1</v>
      </c>
      <c r="CC2618" t="str">
        <f t="shared" si="5008"/>
        <v xml:space="preserve">G01 X312.411 </v>
      </c>
      <c r="CD2618" t="str">
        <f t="shared" si="5009"/>
        <v xml:space="preserve">312.411 </v>
      </c>
      <c r="CE2618" t="str">
        <f t="shared" si="5010"/>
        <v xml:space="preserve">312.411 Y455.742 </v>
      </c>
      <c r="CF2618" t="str">
        <f t="shared" si="5011"/>
        <v xml:space="preserve">455.742 </v>
      </c>
      <c r="CI2618">
        <f>IF(BV2618="A",((CD2618*'Input Output'!$E$5)+'Input Output'!$H$5),IF(BV2618="B",(CD2618*'Input Output'!$E$8)+'Input Output'!$H$8,IF(BV2618="C",(CD2618*'Input Output'!$E$11)+'Input Output'!$H$11,"")))</f>
        <v>312.411</v>
      </c>
      <c r="CJ2618">
        <f>IF(BV2618="A",(CF2618*'Input Output'!$E$6)+'Input Output'!$H$6,IF(BV2618="B",(CF2618*'Input Output'!$E$9)+'Input Output'!$H$9,IF(BV2618="C",(CF2618*'Input Output'!$E$12)+'Input Output'!$H$12,"")))</f>
        <v>455.74200000000002</v>
      </c>
      <c r="CL2618" t="str">
        <f t="shared" si="5012"/>
        <v/>
      </c>
    </row>
    <row r="2619" spans="71:90" x14ac:dyDescent="0.25">
      <c r="BS2619">
        <f t="shared" si="5016"/>
        <v>0</v>
      </c>
      <c r="BT2619">
        <f t="shared" si="5007"/>
        <v>240.06448448275995</v>
      </c>
      <c r="BU2619" s="15">
        <f t="shared" si="5013"/>
        <v>14403.869068965598</v>
      </c>
      <c r="BV2619" s="15" t="s">
        <v>460</v>
      </c>
      <c r="BW2619" t="s">
        <v>1661</v>
      </c>
      <c r="BZ2619">
        <f>'Hour Loop'!$AC$6/87</f>
        <v>0.55172413793103448</v>
      </c>
      <c r="CA2619" t="str">
        <f t="shared" si="5014"/>
        <v>1</v>
      </c>
      <c r="CC2619" t="str">
        <f t="shared" si="5008"/>
        <v xml:space="preserve">G01 X322.431 </v>
      </c>
      <c r="CD2619" t="str">
        <f t="shared" si="5009"/>
        <v xml:space="preserve">322.431 </v>
      </c>
      <c r="CE2619" t="str">
        <f t="shared" si="5010"/>
        <v xml:space="preserve">322.431 Y452.432 </v>
      </c>
      <c r="CF2619" t="str">
        <f t="shared" si="5011"/>
        <v xml:space="preserve">452.432 </v>
      </c>
      <c r="CI2619">
        <f>IF(BV2619="A",((CD2619*'Input Output'!$E$5)+'Input Output'!$H$5),IF(BV2619="B",(CD2619*'Input Output'!$E$8)+'Input Output'!$H$8,IF(BV2619="C",(CD2619*'Input Output'!$E$11)+'Input Output'!$H$11,"")))</f>
        <v>322.43099999999998</v>
      </c>
      <c r="CJ2619">
        <f>IF(BV2619="A",(CF2619*'Input Output'!$E$6)+'Input Output'!$H$6,IF(BV2619="B",(CF2619*'Input Output'!$E$9)+'Input Output'!$H$9,IF(BV2619="C",(CF2619*'Input Output'!$E$12)+'Input Output'!$H$12,"")))</f>
        <v>452.43200000000002</v>
      </c>
      <c r="CL2619" t="str">
        <f t="shared" si="5012"/>
        <v/>
      </c>
    </row>
    <row r="2620" spans="71:90" x14ac:dyDescent="0.25">
      <c r="BS2620">
        <f t="shared" si="5016"/>
        <v>0</v>
      </c>
      <c r="BT2620">
        <f t="shared" si="5007"/>
        <v>240.07367988505882</v>
      </c>
      <c r="BU2620" s="15">
        <f t="shared" si="5013"/>
        <v>14404.420793103529</v>
      </c>
      <c r="BV2620" s="15" t="s">
        <v>460</v>
      </c>
      <c r="BW2620" t="s">
        <v>1662</v>
      </c>
      <c r="BZ2620">
        <f>'Hour Loop'!$AC$6/87</f>
        <v>0.55172413793103448</v>
      </c>
      <c r="CA2620" t="str">
        <f t="shared" si="5014"/>
        <v>1</v>
      </c>
      <c r="CC2620" t="str">
        <f t="shared" si="5008"/>
        <v xml:space="preserve">G01 X332.277 </v>
      </c>
      <c r="CD2620" t="str">
        <f t="shared" si="5009"/>
        <v xml:space="preserve">332.277 </v>
      </c>
      <c r="CE2620" t="str">
        <f t="shared" si="5010"/>
        <v xml:space="preserve">332.277 Y448.634 </v>
      </c>
      <c r="CF2620" t="str">
        <f t="shared" si="5011"/>
        <v xml:space="preserve">448.634 </v>
      </c>
      <c r="CI2620">
        <f>IF(BV2620="A",((CD2620*'Input Output'!$E$5)+'Input Output'!$H$5),IF(BV2620="B",(CD2620*'Input Output'!$E$8)+'Input Output'!$H$8,IF(BV2620="C",(CD2620*'Input Output'!$E$11)+'Input Output'!$H$11,"")))</f>
        <v>332.27699999999999</v>
      </c>
      <c r="CJ2620">
        <f>IF(BV2620="A",(CF2620*'Input Output'!$E$6)+'Input Output'!$H$6,IF(BV2620="B",(CF2620*'Input Output'!$E$9)+'Input Output'!$H$9,IF(BV2620="C",(CF2620*'Input Output'!$E$12)+'Input Output'!$H$12,"")))</f>
        <v>448.63400000000001</v>
      </c>
      <c r="CL2620" t="str">
        <f t="shared" si="5012"/>
        <v/>
      </c>
    </row>
    <row r="2621" spans="71:90" x14ac:dyDescent="0.25">
      <c r="BS2621">
        <f t="shared" si="5016"/>
        <v>0</v>
      </c>
      <c r="BT2621">
        <f t="shared" si="5007"/>
        <v>240.08287528735767</v>
      </c>
      <c r="BU2621" s="15">
        <f t="shared" si="5013"/>
        <v>14404.97251724146</v>
      </c>
      <c r="BV2621" s="15" t="s">
        <v>460</v>
      </c>
      <c r="BW2621" t="s">
        <v>1663</v>
      </c>
      <c r="BZ2621">
        <f>'Hour Loop'!$AC$6/87</f>
        <v>0.55172413793103448</v>
      </c>
      <c r="CA2621" t="str">
        <f t="shared" si="5014"/>
        <v>1</v>
      </c>
      <c r="CC2621" t="str">
        <f t="shared" si="5008"/>
        <v xml:space="preserve">G01 X341.924 </v>
      </c>
      <c r="CD2621" t="str">
        <f t="shared" si="5009"/>
        <v xml:space="preserve">341.924 </v>
      </c>
      <c r="CE2621" t="str">
        <f t="shared" si="5010"/>
        <v xml:space="preserve">341.924 Y444.358 </v>
      </c>
      <c r="CF2621" t="str">
        <f t="shared" si="5011"/>
        <v xml:space="preserve">444.358 </v>
      </c>
      <c r="CI2621">
        <f>IF(BV2621="A",((CD2621*'Input Output'!$E$5)+'Input Output'!$H$5),IF(BV2621="B",(CD2621*'Input Output'!$E$8)+'Input Output'!$H$8,IF(BV2621="C",(CD2621*'Input Output'!$E$11)+'Input Output'!$H$11,"")))</f>
        <v>341.92399999999998</v>
      </c>
      <c r="CJ2621">
        <f>IF(BV2621="A",(CF2621*'Input Output'!$E$6)+'Input Output'!$H$6,IF(BV2621="B",(CF2621*'Input Output'!$E$9)+'Input Output'!$H$9,IF(BV2621="C",(CF2621*'Input Output'!$E$12)+'Input Output'!$H$12,"")))</f>
        <v>444.358</v>
      </c>
      <c r="CL2621" t="str">
        <f t="shared" si="5012"/>
        <v/>
      </c>
    </row>
    <row r="2622" spans="71:90" x14ac:dyDescent="0.25">
      <c r="BS2622">
        <f t="shared" si="5016"/>
        <v>0</v>
      </c>
      <c r="BT2622">
        <f t="shared" si="5007"/>
        <v>240.09207068965651</v>
      </c>
      <c r="BU2622" s="15">
        <f t="shared" si="5013"/>
        <v>14405.524241379391</v>
      </c>
      <c r="BV2622" s="15" t="s">
        <v>460</v>
      </c>
      <c r="BW2622" t="s">
        <v>1664</v>
      </c>
      <c r="BZ2622">
        <f>'Hour Loop'!$AC$6/87</f>
        <v>0.55172413793103448</v>
      </c>
      <c r="CA2622" t="str">
        <f t="shared" si="5014"/>
        <v>1</v>
      </c>
      <c r="CC2622" t="str">
        <f t="shared" si="5008"/>
        <v xml:space="preserve">G01 X351.35 </v>
      </c>
      <c r="CD2622" t="str">
        <f t="shared" si="5009"/>
        <v xml:space="preserve">351.35 </v>
      </c>
      <c r="CE2622" t="str">
        <f t="shared" si="5010"/>
        <v xml:space="preserve">351.35 Y439.613 </v>
      </c>
      <c r="CF2622" t="str">
        <f t="shared" si="5011"/>
        <v xml:space="preserve">439.613 </v>
      </c>
      <c r="CI2622">
        <f>IF(BV2622="A",((CD2622*'Input Output'!$E$5)+'Input Output'!$H$5),IF(BV2622="B",(CD2622*'Input Output'!$E$8)+'Input Output'!$H$8,IF(BV2622="C",(CD2622*'Input Output'!$E$11)+'Input Output'!$H$11,"")))</f>
        <v>351.35</v>
      </c>
      <c r="CJ2622">
        <f>IF(BV2622="A",(CF2622*'Input Output'!$E$6)+'Input Output'!$H$6,IF(BV2622="B",(CF2622*'Input Output'!$E$9)+'Input Output'!$H$9,IF(BV2622="C",(CF2622*'Input Output'!$E$12)+'Input Output'!$H$12,"")))</f>
        <v>439.613</v>
      </c>
      <c r="CL2622" t="str">
        <f t="shared" si="5012"/>
        <v/>
      </c>
    </row>
    <row r="2623" spans="71:90" x14ac:dyDescent="0.25">
      <c r="BS2623">
        <f t="shared" si="5016"/>
        <v>0</v>
      </c>
      <c r="BT2623">
        <f t="shared" si="5007"/>
        <v>240.10126609195538</v>
      </c>
      <c r="BU2623" s="15">
        <f t="shared" si="5013"/>
        <v>14406.075965517322</v>
      </c>
      <c r="BV2623" s="15" t="s">
        <v>460</v>
      </c>
      <c r="BW2623" t="s">
        <v>1665</v>
      </c>
      <c r="BZ2623">
        <f>'Hour Loop'!$AC$6/87</f>
        <v>0.55172413793103448</v>
      </c>
      <c r="CA2623" t="str">
        <f t="shared" si="5014"/>
        <v>1</v>
      </c>
      <c r="CC2623" t="str">
        <f t="shared" si="5008"/>
        <v xml:space="preserve">G01 X360.532 </v>
      </c>
      <c r="CD2623" t="str">
        <f t="shared" si="5009"/>
        <v xml:space="preserve">360.532 </v>
      </c>
      <c r="CE2623" t="str">
        <f t="shared" si="5010"/>
        <v xml:space="preserve">360.532 Y434.412 </v>
      </c>
      <c r="CF2623" t="str">
        <f t="shared" si="5011"/>
        <v xml:space="preserve">434.412 </v>
      </c>
      <c r="CI2623">
        <f>IF(BV2623="A",((CD2623*'Input Output'!$E$5)+'Input Output'!$H$5),IF(BV2623="B",(CD2623*'Input Output'!$E$8)+'Input Output'!$H$8,IF(BV2623="C",(CD2623*'Input Output'!$E$11)+'Input Output'!$H$11,"")))</f>
        <v>360.53199999999998</v>
      </c>
      <c r="CJ2623">
        <f>IF(BV2623="A",(CF2623*'Input Output'!$E$6)+'Input Output'!$H$6,IF(BV2623="B",(CF2623*'Input Output'!$E$9)+'Input Output'!$H$9,IF(BV2623="C",(CF2623*'Input Output'!$E$12)+'Input Output'!$H$12,"")))</f>
        <v>434.41199999999998</v>
      </c>
      <c r="CL2623" t="str">
        <f t="shared" si="5012"/>
        <v/>
      </c>
    </row>
    <row r="2624" spans="71:90" x14ac:dyDescent="0.25">
      <c r="BS2624">
        <f t="shared" si="5016"/>
        <v>0</v>
      </c>
      <c r="BT2624">
        <f t="shared" si="5007"/>
        <v>240.11046149425422</v>
      </c>
      <c r="BU2624" s="15">
        <f t="shared" si="5013"/>
        <v>14406.627689655254</v>
      </c>
      <c r="BV2624" s="15" t="s">
        <v>460</v>
      </c>
      <c r="BW2624" t="s">
        <v>1666</v>
      </c>
      <c r="BZ2624">
        <f>'Hour Loop'!$AC$6/87</f>
        <v>0.55172413793103448</v>
      </c>
      <c r="CA2624" t="str">
        <f t="shared" si="5014"/>
        <v>1</v>
      </c>
      <c r="CC2624" t="str">
        <f t="shared" si="5008"/>
        <v xml:space="preserve">G01 X369.448 </v>
      </c>
      <c r="CD2624" t="str">
        <f t="shared" si="5009"/>
        <v xml:space="preserve">369.448 </v>
      </c>
      <c r="CE2624" t="str">
        <f t="shared" si="5010"/>
        <v xml:space="preserve">369.448 Y428.766 </v>
      </c>
      <c r="CF2624" t="str">
        <f t="shared" si="5011"/>
        <v xml:space="preserve">428.766 </v>
      </c>
      <c r="CI2624">
        <f>IF(BV2624="A",((CD2624*'Input Output'!$E$5)+'Input Output'!$H$5),IF(BV2624="B",(CD2624*'Input Output'!$E$8)+'Input Output'!$H$8,IF(BV2624="C",(CD2624*'Input Output'!$E$11)+'Input Output'!$H$11,"")))</f>
        <v>369.44799999999998</v>
      </c>
      <c r="CJ2624">
        <f>IF(BV2624="A",(CF2624*'Input Output'!$E$6)+'Input Output'!$H$6,IF(BV2624="B",(CF2624*'Input Output'!$E$9)+'Input Output'!$H$9,IF(BV2624="C",(CF2624*'Input Output'!$E$12)+'Input Output'!$H$12,"")))</f>
        <v>428.76600000000002</v>
      </c>
      <c r="CL2624" t="str">
        <f t="shared" si="5012"/>
        <v/>
      </c>
    </row>
    <row r="2625" spans="71:90" x14ac:dyDescent="0.25">
      <c r="BS2625">
        <f t="shared" si="5016"/>
        <v>0</v>
      </c>
      <c r="BT2625">
        <f t="shared" si="5007"/>
        <v>240.11965689655307</v>
      </c>
      <c r="BU2625" s="15">
        <f t="shared" si="5013"/>
        <v>14407.179413793185</v>
      </c>
      <c r="BV2625" s="15" t="s">
        <v>460</v>
      </c>
      <c r="BW2625" t="s">
        <v>1667</v>
      </c>
      <c r="BZ2625">
        <f>'Hour Loop'!$AC$6/87</f>
        <v>0.55172413793103448</v>
      </c>
      <c r="CA2625" t="str">
        <f t="shared" si="5014"/>
        <v>1</v>
      </c>
      <c r="CC2625" t="str">
        <f t="shared" si="5008"/>
        <v>G01 X378.075</v>
      </c>
      <c r="CD2625" t="str">
        <f t="shared" si="5009"/>
        <v>378.075</v>
      </c>
      <c r="CE2625" t="str">
        <f t="shared" si="5010"/>
        <v xml:space="preserve">378.075 Y422.69 </v>
      </c>
      <c r="CF2625" t="str">
        <f t="shared" si="5011"/>
        <v xml:space="preserve">422.69 </v>
      </c>
      <c r="CI2625">
        <f>IF(BV2625="A",((CD2625*'Input Output'!$E$5)+'Input Output'!$H$5),IF(BV2625="B",(CD2625*'Input Output'!$E$8)+'Input Output'!$H$8,IF(BV2625="C",(CD2625*'Input Output'!$E$11)+'Input Output'!$H$11,"")))</f>
        <v>378.07499999999999</v>
      </c>
      <c r="CJ2625">
        <f>IF(BV2625="A",(CF2625*'Input Output'!$E$6)+'Input Output'!$H$6,IF(BV2625="B",(CF2625*'Input Output'!$E$9)+'Input Output'!$H$9,IF(BV2625="C",(CF2625*'Input Output'!$E$12)+'Input Output'!$H$12,"")))</f>
        <v>422.69</v>
      </c>
      <c r="CL2625" t="str">
        <f t="shared" si="5012"/>
        <v/>
      </c>
    </row>
    <row r="2626" spans="71:90" x14ac:dyDescent="0.25">
      <c r="BS2626">
        <f t="shared" si="5016"/>
        <v>0</v>
      </c>
      <c r="BT2626">
        <f t="shared" si="5007"/>
        <v>240.12885229885194</v>
      </c>
      <c r="BU2626" s="15">
        <f t="shared" si="5013"/>
        <v>14407.731137931116</v>
      </c>
      <c r="BV2626" s="15" t="s">
        <v>460</v>
      </c>
      <c r="BW2626" t="s">
        <v>1668</v>
      </c>
      <c r="BZ2626">
        <f>'Hour Loop'!$AC$6/87</f>
        <v>0.55172413793103448</v>
      </c>
      <c r="CA2626" t="str">
        <f t="shared" si="5014"/>
        <v>1</v>
      </c>
      <c r="CC2626" t="str">
        <f t="shared" si="5008"/>
        <v xml:space="preserve">G01 X386.395 </v>
      </c>
      <c r="CD2626" t="str">
        <f t="shared" si="5009"/>
        <v xml:space="preserve">386.395 </v>
      </c>
      <c r="CE2626" t="str">
        <f t="shared" si="5010"/>
        <v xml:space="preserve">386.395 Y416.197 </v>
      </c>
      <c r="CF2626" t="str">
        <f t="shared" si="5011"/>
        <v xml:space="preserve">416.197 </v>
      </c>
      <c r="CI2626">
        <f>IF(BV2626="A",((CD2626*'Input Output'!$E$5)+'Input Output'!$H$5),IF(BV2626="B",(CD2626*'Input Output'!$E$8)+'Input Output'!$H$8,IF(BV2626="C",(CD2626*'Input Output'!$E$11)+'Input Output'!$H$11,"")))</f>
        <v>386.39499999999998</v>
      </c>
      <c r="CJ2626">
        <f>IF(BV2626="A",(CF2626*'Input Output'!$E$6)+'Input Output'!$H$6,IF(BV2626="B",(CF2626*'Input Output'!$E$9)+'Input Output'!$H$9,IF(BV2626="C",(CF2626*'Input Output'!$E$12)+'Input Output'!$H$12,"")))</f>
        <v>416.197</v>
      </c>
      <c r="CL2626" t="str">
        <f t="shared" si="5012"/>
        <v/>
      </c>
    </row>
    <row r="2627" spans="71:90" x14ac:dyDescent="0.25">
      <c r="BS2627">
        <f t="shared" si="5016"/>
        <v>0</v>
      </c>
      <c r="BT2627">
        <f t="shared" si="5007"/>
        <v>240.13804770115078</v>
      </c>
      <c r="BU2627" s="15">
        <f t="shared" si="5013"/>
        <v>14408.282862069047</v>
      </c>
      <c r="BV2627" s="15" t="s">
        <v>460</v>
      </c>
      <c r="BW2627" t="s">
        <v>1669</v>
      </c>
      <c r="BZ2627">
        <f>'Hour Loop'!$AC$6/87</f>
        <v>0.55172413793103448</v>
      </c>
      <c r="CA2627" t="str">
        <f t="shared" si="5014"/>
        <v>1</v>
      </c>
      <c r="CC2627" t="str">
        <f t="shared" si="5008"/>
        <v xml:space="preserve">G01 X394.385 </v>
      </c>
      <c r="CD2627" t="str">
        <f t="shared" si="5009"/>
        <v xml:space="preserve">394.385 </v>
      </c>
      <c r="CE2627" t="str">
        <f t="shared" si="5010"/>
        <v xml:space="preserve">394.385 Y409.304 </v>
      </c>
      <c r="CF2627" t="str">
        <f t="shared" si="5011"/>
        <v xml:space="preserve">409.304 </v>
      </c>
      <c r="CI2627">
        <f>IF(BV2627="A",((CD2627*'Input Output'!$E$5)+'Input Output'!$H$5),IF(BV2627="B",(CD2627*'Input Output'!$E$8)+'Input Output'!$H$8,IF(BV2627="C",(CD2627*'Input Output'!$E$11)+'Input Output'!$H$11,"")))</f>
        <v>394.38499999999999</v>
      </c>
      <c r="CJ2627">
        <f>IF(BV2627="A",(CF2627*'Input Output'!$E$6)+'Input Output'!$H$6,IF(BV2627="B",(CF2627*'Input Output'!$E$9)+'Input Output'!$H$9,IF(BV2627="C",(CF2627*'Input Output'!$E$12)+'Input Output'!$H$12,"")))</f>
        <v>409.30399999999997</v>
      </c>
      <c r="CL2627" t="str">
        <f t="shared" si="5012"/>
        <v/>
      </c>
    </row>
    <row r="2628" spans="71:90" x14ac:dyDescent="0.25">
      <c r="BS2628">
        <f t="shared" si="5016"/>
        <v>0</v>
      </c>
      <c r="BT2628">
        <f t="shared" si="5007"/>
        <v>240.14724310344963</v>
      </c>
      <c r="BU2628" s="15">
        <f t="shared" si="5013"/>
        <v>14408.834586206978</v>
      </c>
      <c r="BV2628" s="15" t="s">
        <v>460</v>
      </c>
      <c r="BW2628" t="s">
        <v>1670</v>
      </c>
      <c r="BZ2628">
        <f>'Hour Loop'!$AC$6/87</f>
        <v>0.55172413793103448</v>
      </c>
      <c r="CA2628" t="str">
        <f t="shared" si="5014"/>
        <v>1</v>
      </c>
      <c r="CC2628" t="str">
        <f t="shared" si="5008"/>
        <v xml:space="preserve">G01 X402.028 </v>
      </c>
      <c r="CD2628" t="str">
        <f t="shared" si="5009"/>
        <v xml:space="preserve">402.028 </v>
      </c>
      <c r="CE2628" t="str">
        <f t="shared" si="5010"/>
        <v xml:space="preserve">402.028 Y402.028 </v>
      </c>
      <c r="CF2628" t="str">
        <f t="shared" si="5011"/>
        <v xml:space="preserve">402.028 </v>
      </c>
      <c r="CI2628">
        <f>IF(BV2628="A",((CD2628*'Input Output'!$E$5)+'Input Output'!$H$5),IF(BV2628="B",(CD2628*'Input Output'!$E$8)+'Input Output'!$H$8,IF(BV2628="C",(CD2628*'Input Output'!$E$11)+'Input Output'!$H$11,"")))</f>
        <v>402.02800000000002</v>
      </c>
      <c r="CJ2628">
        <f>IF(BV2628="A",(CF2628*'Input Output'!$E$6)+'Input Output'!$H$6,IF(BV2628="B",(CF2628*'Input Output'!$E$9)+'Input Output'!$H$9,IF(BV2628="C",(CF2628*'Input Output'!$E$12)+'Input Output'!$H$12,"")))</f>
        <v>402.02800000000002</v>
      </c>
      <c r="CL2628" t="str">
        <f t="shared" si="5012"/>
        <v/>
      </c>
    </row>
    <row r="2629" spans="71:90" x14ac:dyDescent="0.25">
      <c r="BS2629">
        <f t="shared" si="5016"/>
        <v>0</v>
      </c>
      <c r="BT2629">
        <f t="shared" si="5007"/>
        <v>240.1564385057485</v>
      </c>
      <c r="BU2629" s="15">
        <f t="shared" si="5013"/>
        <v>14409.386310344909</v>
      </c>
      <c r="BV2629" s="15" t="s">
        <v>460</v>
      </c>
      <c r="BW2629" t="s">
        <v>1671</v>
      </c>
      <c r="BZ2629">
        <f>'Hour Loop'!$AC$6/87</f>
        <v>0.55172413793103448</v>
      </c>
      <c r="CA2629" t="str">
        <f t="shared" si="5014"/>
        <v>1</v>
      </c>
      <c r="CC2629" t="str">
        <f t="shared" si="5008"/>
        <v xml:space="preserve">G01 X409.304 </v>
      </c>
      <c r="CD2629" t="str">
        <f t="shared" si="5009"/>
        <v xml:space="preserve">409.304 </v>
      </c>
      <c r="CE2629" t="str">
        <f t="shared" si="5010"/>
        <v xml:space="preserve">409.304 Y394.385 </v>
      </c>
      <c r="CF2629" t="str">
        <f t="shared" si="5011"/>
        <v xml:space="preserve">394.385 </v>
      </c>
      <c r="CI2629">
        <f>IF(BV2629="A",((CD2629*'Input Output'!$E$5)+'Input Output'!$H$5),IF(BV2629="B",(CD2629*'Input Output'!$E$8)+'Input Output'!$H$8,IF(BV2629="C",(CD2629*'Input Output'!$E$11)+'Input Output'!$H$11,"")))</f>
        <v>409.30399999999997</v>
      </c>
      <c r="CJ2629">
        <f>IF(BV2629="A",(CF2629*'Input Output'!$E$6)+'Input Output'!$H$6,IF(BV2629="B",(CF2629*'Input Output'!$E$9)+'Input Output'!$H$9,IF(BV2629="C",(CF2629*'Input Output'!$E$12)+'Input Output'!$H$12,"")))</f>
        <v>394.38499999999999</v>
      </c>
      <c r="CL2629" t="str">
        <f t="shared" si="5012"/>
        <v/>
      </c>
    </row>
    <row r="2630" spans="71:90" x14ac:dyDescent="0.25">
      <c r="BS2630">
        <f t="shared" si="5016"/>
        <v>0</v>
      </c>
      <c r="BT2630">
        <f t="shared" si="5007"/>
        <v>240.16563390804734</v>
      </c>
      <c r="BU2630" s="15">
        <f t="shared" si="5013"/>
        <v>14409.938034482841</v>
      </c>
      <c r="BV2630" s="15" t="s">
        <v>460</v>
      </c>
      <c r="BW2630" t="s">
        <v>1672</v>
      </c>
      <c r="BZ2630">
        <f>'Hour Loop'!$AC$6/87</f>
        <v>0.55172413793103448</v>
      </c>
      <c r="CA2630" t="str">
        <f t="shared" si="5014"/>
        <v>1</v>
      </c>
      <c r="CC2630" t="str">
        <f t="shared" si="5008"/>
        <v xml:space="preserve">G01 X416.197 </v>
      </c>
      <c r="CD2630" t="str">
        <f t="shared" si="5009"/>
        <v xml:space="preserve">416.197 </v>
      </c>
      <c r="CE2630" t="str">
        <f t="shared" si="5010"/>
        <v xml:space="preserve">416.197 Y386.395 </v>
      </c>
      <c r="CF2630" t="str">
        <f t="shared" si="5011"/>
        <v xml:space="preserve">386.395 </v>
      </c>
      <c r="CI2630">
        <f>IF(BV2630="A",((CD2630*'Input Output'!$E$5)+'Input Output'!$H$5),IF(BV2630="B",(CD2630*'Input Output'!$E$8)+'Input Output'!$H$8,IF(BV2630="C",(CD2630*'Input Output'!$E$11)+'Input Output'!$H$11,"")))</f>
        <v>416.197</v>
      </c>
      <c r="CJ2630">
        <f>IF(BV2630="A",(CF2630*'Input Output'!$E$6)+'Input Output'!$H$6,IF(BV2630="B",(CF2630*'Input Output'!$E$9)+'Input Output'!$H$9,IF(BV2630="C",(CF2630*'Input Output'!$E$12)+'Input Output'!$H$12,"")))</f>
        <v>386.39499999999998</v>
      </c>
      <c r="CL2630" t="str">
        <f t="shared" si="5012"/>
        <v/>
      </c>
    </row>
    <row r="2631" spans="71:90" x14ac:dyDescent="0.25">
      <c r="BS2631">
        <f t="shared" si="5016"/>
        <v>0</v>
      </c>
      <c r="BT2631">
        <f t="shared" si="5007"/>
        <v>240.17482931034618</v>
      </c>
      <c r="BU2631" s="15">
        <f t="shared" si="5013"/>
        <v>14410.489758620772</v>
      </c>
      <c r="BV2631" s="15" t="s">
        <v>460</v>
      </c>
      <c r="BW2631" t="s">
        <v>1673</v>
      </c>
      <c r="BZ2631">
        <f>'Hour Loop'!$AC$6/87</f>
        <v>0.55172413793103448</v>
      </c>
      <c r="CA2631" t="str">
        <f t="shared" si="5014"/>
        <v>1</v>
      </c>
      <c r="CC2631" t="str">
        <f t="shared" si="5008"/>
        <v xml:space="preserve">G01 X422.69 </v>
      </c>
      <c r="CD2631" t="str">
        <f t="shared" si="5009"/>
        <v xml:space="preserve">422.69 </v>
      </c>
      <c r="CE2631" t="str">
        <f t="shared" si="5010"/>
        <v xml:space="preserve">422.69 Y378.075 </v>
      </c>
      <c r="CF2631" t="str">
        <f t="shared" si="5011"/>
        <v xml:space="preserve">378.075 </v>
      </c>
      <c r="CI2631">
        <f>IF(BV2631="A",((CD2631*'Input Output'!$E$5)+'Input Output'!$H$5),IF(BV2631="B",(CD2631*'Input Output'!$E$8)+'Input Output'!$H$8,IF(BV2631="C",(CD2631*'Input Output'!$E$11)+'Input Output'!$H$11,"")))</f>
        <v>422.69</v>
      </c>
      <c r="CJ2631">
        <f>IF(BV2631="A",(CF2631*'Input Output'!$E$6)+'Input Output'!$H$6,IF(BV2631="B",(CF2631*'Input Output'!$E$9)+'Input Output'!$H$9,IF(BV2631="C",(CF2631*'Input Output'!$E$12)+'Input Output'!$H$12,"")))</f>
        <v>378.07499999999999</v>
      </c>
      <c r="CL2631" t="str">
        <f t="shared" si="5012"/>
        <v/>
      </c>
    </row>
    <row r="2632" spans="71:90" x14ac:dyDescent="0.25">
      <c r="BS2632">
        <f t="shared" si="5016"/>
        <v>0</v>
      </c>
      <c r="BT2632">
        <f t="shared" si="5007"/>
        <v>240.18402471264505</v>
      </c>
      <c r="BU2632" s="15">
        <f t="shared" si="5013"/>
        <v>14411.041482758703</v>
      </c>
      <c r="BV2632" s="15" t="s">
        <v>460</v>
      </c>
      <c r="BW2632" t="s">
        <v>1674</v>
      </c>
      <c r="BZ2632">
        <f>'Hour Loop'!$AC$6/87</f>
        <v>0.55172413793103448</v>
      </c>
      <c r="CA2632" t="str">
        <f t="shared" si="5014"/>
        <v>1</v>
      </c>
      <c r="CC2632" t="str">
        <f t="shared" si="5008"/>
        <v xml:space="preserve">G01 X428.766 </v>
      </c>
      <c r="CD2632" t="str">
        <f t="shared" si="5009"/>
        <v xml:space="preserve">428.766 </v>
      </c>
      <c r="CE2632" t="str">
        <f t="shared" si="5010"/>
        <v xml:space="preserve">428.766 Y369.448 </v>
      </c>
      <c r="CF2632" t="str">
        <f t="shared" si="5011"/>
        <v xml:space="preserve">369.448 </v>
      </c>
      <c r="CI2632">
        <f>IF(BV2632="A",((CD2632*'Input Output'!$E$5)+'Input Output'!$H$5),IF(BV2632="B",(CD2632*'Input Output'!$E$8)+'Input Output'!$H$8,IF(BV2632="C",(CD2632*'Input Output'!$E$11)+'Input Output'!$H$11,"")))</f>
        <v>428.76600000000002</v>
      </c>
      <c r="CJ2632">
        <f>IF(BV2632="A",(CF2632*'Input Output'!$E$6)+'Input Output'!$H$6,IF(BV2632="B",(CF2632*'Input Output'!$E$9)+'Input Output'!$H$9,IF(BV2632="C",(CF2632*'Input Output'!$E$12)+'Input Output'!$H$12,"")))</f>
        <v>369.44799999999998</v>
      </c>
      <c r="CL2632" t="str">
        <f t="shared" si="5012"/>
        <v/>
      </c>
    </row>
    <row r="2633" spans="71:90" x14ac:dyDescent="0.25">
      <c r="BS2633">
        <f t="shared" si="5016"/>
        <v>0</v>
      </c>
      <c r="BT2633">
        <f t="shared" si="5007"/>
        <v>240.1932201149439</v>
      </c>
      <c r="BU2633" s="15">
        <f t="shared" si="5013"/>
        <v>14411.593206896634</v>
      </c>
      <c r="BV2633" s="15" t="s">
        <v>460</v>
      </c>
      <c r="BW2633" t="s">
        <v>1675</v>
      </c>
      <c r="BZ2633">
        <f>'Hour Loop'!$AC$6/87</f>
        <v>0.55172413793103448</v>
      </c>
      <c r="CA2633" t="str">
        <f t="shared" si="5014"/>
        <v>1</v>
      </c>
      <c r="CC2633" t="str">
        <f t="shared" si="5008"/>
        <v xml:space="preserve">G01 X434.412 </v>
      </c>
      <c r="CD2633" t="str">
        <f t="shared" si="5009"/>
        <v xml:space="preserve">434.412 </v>
      </c>
      <c r="CE2633" t="str">
        <f t="shared" si="5010"/>
        <v xml:space="preserve">434.412 Y360.532 </v>
      </c>
      <c r="CF2633" t="str">
        <f t="shared" si="5011"/>
        <v xml:space="preserve">360.532 </v>
      </c>
      <c r="CI2633">
        <f>IF(BV2633="A",((CD2633*'Input Output'!$E$5)+'Input Output'!$H$5),IF(BV2633="B",(CD2633*'Input Output'!$E$8)+'Input Output'!$H$8,IF(BV2633="C",(CD2633*'Input Output'!$E$11)+'Input Output'!$H$11,"")))</f>
        <v>434.41199999999998</v>
      </c>
      <c r="CJ2633">
        <f>IF(BV2633="A",(CF2633*'Input Output'!$E$6)+'Input Output'!$H$6,IF(BV2633="B",(CF2633*'Input Output'!$E$9)+'Input Output'!$H$9,IF(BV2633="C",(CF2633*'Input Output'!$E$12)+'Input Output'!$H$12,"")))</f>
        <v>360.53199999999998</v>
      </c>
      <c r="CL2633" t="str">
        <f t="shared" si="5012"/>
        <v/>
      </c>
    </row>
    <row r="2634" spans="71:90" x14ac:dyDescent="0.25">
      <c r="BS2634">
        <f t="shared" si="5016"/>
        <v>0</v>
      </c>
      <c r="BT2634">
        <f t="shared" si="5007"/>
        <v>240.20241551724274</v>
      </c>
      <c r="BU2634" s="15">
        <f t="shared" si="5013"/>
        <v>14412.144931034565</v>
      </c>
      <c r="BV2634" s="15" t="s">
        <v>460</v>
      </c>
      <c r="BW2634" t="s">
        <v>1676</v>
      </c>
      <c r="BZ2634">
        <f>'Hour Loop'!$AC$6/87</f>
        <v>0.55172413793103448</v>
      </c>
      <c r="CA2634" t="str">
        <f t="shared" si="5014"/>
        <v>1</v>
      </c>
      <c r="CC2634" t="str">
        <f t="shared" si="5008"/>
        <v>G01 X439.613</v>
      </c>
      <c r="CD2634" t="str">
        <f t="shared" si="5009"/>
        <v>439.613</v>
      </c>
      <c r="CE2634" t="str">
        <f t="shared" si="5010"/>
        <v xml:space="preserve">439.613 Y351.35 </v>
      </c>
      <c r="CF2634" t="str">
        <f t="shared" si="5011"/>
        <v xml:space="preserve">351.35 </v>
      </c>
      <c r="CI2634">
        <f>IF(BV2634="A",((CD2634*'Input Output'!$E$5)+'Input Output'!$H$5),IF(BV2634="B",(CD2634*'Input Output'!$E$8)+'Input Output'!$H$8,IF(BV2634="C",(CD2634*'Input Output'!$E$11)+'Input Output'!$H$11,"")))</f>
        <v>439.613</v>
      </c>
      <c r="CJ2634">
        <f>IF(BV2634="A",(CF2634*'Input Output'!$E$6)+'Input Output'!$H$6,IF(BV2634="B",(CF2634*'Input Output'!$E$9)+'Input Output'!$H$9,IF(BV2634="C",(CF2634*'Input Output'!$E$12)+'Input Output'!$H$12,"")))</f>
        <v>351.35</v>
      </c>
      <c r="CL2634" t="str">
        <f t="shared" si="5012"/>
        <v/>
      </c>
    </row>
    <row r="2635" spans="71:90" x14ac:dyDescent="0.25">
      <c r="BS2635">
        <f t="shared" si="5016"/>
        <v>0</v>
      </c>
      <c r="BT2635">
        <f t="shared" si="5007"/>
        <v>240.21161091954161</v>
      </c>
      <c r="BU2635" s="15">
        <f t="shared" si="5013"/>
        <v>14412.696655172496</v>
      </c>
      <c r="BV2635" s="15" t="s">
        <v>460</v>
      </c>
      <c r="BW2635" t="s">
        <v>1677</v>
      </c>
      <c r="BZ2635">
        <f>'Hour Loop'!$AC$6/87</f>
        <v>0.55172413793103448</v>
      </c>
      <c r="CA2635" t="str">
        <f t="shared" si="5014"/>
        <v>1</v>
      </c>
      <c r="CC2635" t="str">
        <f t="shared" si="5008"/>
        <v xml:space="preserve">G01 X444.358 </v>
      </c>
      <c r="CD2635" t="str">
        <f t="shared" si="5009"/>
        <v xml:space="preserve">444.358 </v>
      </c>
      <c r="CE2635" t="str">
        <f t="shared" si="5010"/>
        <v xml:space="preserve">444.358 Y341.924 </v>
      </c>
      <c r="CF2635" t="str">
        <f t="shared" si="5011"/>
        <v xml:space="preserve">341.924 </v>
      </c>
      <c r="CI2635">
        <f>IF(BV2635="A",((CD2635*'Input Output'!$E$5)+'Input Output'!$H$5),IF(BV2635="B",(CD2635*'Input Output'!$E$8)+'Input Output'!$H$8,IF(BV2635="C",(CD2635*'Input Output'!$E$11)+'Input Output'!$H$11,"")))</f>
        <v>444.358</v>
      </c>
      <c r="CJ2635">
        <f>IF(BV2635="A",(CF2635*'Input Output'!$E$6)+'Input Output'!$H$6,IF(BV2635="B",(CF2635*'Input Output'!$E$9)+'Input Output'!$H$9,IF(BV2635="C",(CF2635*'Input Output'!$E$12)+'Input Output'!$H$12,"")))</f>
        <v>341.92399999999998</v>
      </c>
      <c r="CL2635" t="str">
        <f t="shared" si="5012"/>
        <v/>
      </c>
    </row>
    <row r="2636" spans="71:90" x14ac:dyDescent="0.25">
      <c r="BS2636">
        <f t="shared" si="5016"/>
        <v>0</v>
      </c>
      <c r="BT2636">
        <f t="shared" si="5007"/>
        <v>240.22080632184046</v>
      </c>
      <c r="BU2636" s="15">
        <f t="shared" si="5013"/>
        <v>14413.248379310427</v>
      </c>
      <c r="BV2636" s="15" t="s">
        <v>460</v>
      </c>
      <c r="BW2636" t="s">
        <v>1678</v>
      </c>
      <c r="BZ2636">
        <f>'Hour Loop'!$AC$6/87</f>
        <v>0.55172413793103448</v>
      </c>
      <c r="CA2636" t="str">
        <f t="shared" si="5014"/>
        <v>1</v>
      </c>
      <c r="CC2636" t="str">
        <f t="shared" si="5008"/>
        <v xml:space="preserve">G01 X448.634 </v>
      </c>
      <c r="CD2636" t="str">
        <f t="shared" si="5009"/>
        <v xml:space="preserve">448.634 </v>
      </c>
      <c r="CE2636" t="str">
        <f t="shared" si="5010"/>
        <v xml:space="preserve">448.634 Y332.277 </v>
      </c>
      <c r="CF2636" t="str">
        <f t="shared" si="5011"/>
        <v xml:space="preserve">332.277 </v>
      </c>
      <c r="CI2636">
        <f>IF(BV2636="A",((CD2636*'Input Output'!$E$5)+'Input Output'!$H$5),IF(BV2636="B",(CD2636*'Input Output'!$E$8)+'Input Output'!$H$8,IF(BV2636="C",(CD2636*'Input Output'!$E$11)+'Input Output'!$H$11,"")))</f>
        <v>448.63400000000001</v>
      </c>
      <c r="CJ2636">
        <f>IF(BV2636="A",(CF2636*'Input Output'!$E$6)+'Input Output'!$H$6,IF(BV2636="B",(CF2636*'Input Output'!$E$9)+'Input Output'!$H$9,IF(BV2636="C",(CF2636*'Input Output'!$E$12)+'Input Output'!$H$12,"")))</f>
        <v>332.27699999999999</v>
      </c>
      <c r="CL2636" t="str">
        <f t="shared" si="5012"/>
        <v/>
      </c>
    </row>
    <row r="2637" spans="71:90" x14ac:dyDescent="0.25">
      <c r="BS2637">
        <f t="shared" si="5016"/>
        <v>0</v>
      </c>
      <c r="BT2637">
        <f t="shared" ref="BT2637:BT2700" si="5017">BU2637/60</f>
        <v>240.2300017241393</v>
      </c>
      <c r="BU2637" s="15">
        <f t="shared" si="5013"/>
        <v>14413.800103448359</v>
      </c>
      <c r="BV2637" s="15" t="s">
        <v>460</v>
      </c>
      <c r="BW2637" t="s">
        <v>1679</v>
      </c>
      <c r="BZ2637">
        <f>'Hour Loop'!$AC$6/87</f>
        <v>0.55172413793103448</v>
      </c>
      <c r="CA2637" t="str">
        <f t="shared" si="5014"/>
        <v>1</v>
      </c>
      <c r="CC2637" t="str">
        <f t="shared" ref="CC2637:CC2700" si="5018">LEFT(BW2637,LEN(BW2637)-(FIND("X",BW2637)+4))</f>
        <v xml:space="preserve">G01 X452.432 </v>
      </c>
      <c r="CD2637" t="str">
        <f t="shared" ref="CD2637:CD2700" si="5019">RIGHT(CC2637,LEN(CC2637)-(FIND("X",CC2637)))</f>
        <v xml:space="preserve">452.432 </v>
      </c>
      <c r="CE2637" t="str">
        <f t="shared" ref="CE2637:CE2700" si="5020">RIGHT(BW2637,LEN(BW2637)-(FIND("X",BW2637)))</f>
        <v xml:space="preserve">452.432 Y322.431 </v>
      </c>
      <c r="CF2637" t="str">
        <f t="shared" ref="CF2637:CF2700" si="5021">RIGHT(CE2637,LEN(CE2637)-(FIND("Y",CE2637)))</f>
        <v xml:space="preserve">322.431 </v>
      </c>
      <c r="CI2637">
        <f>IF(BV2637="A",((CD2637*'Input Output'!$E$5)+'Input Output'!$H$5),IF(BV2637="B",(CD2637*'Input Output'!$E$8)+'Input Output'!$H$8,IF(BV2637="C",(CD2637*'Input Output'!$E$11)+'Input Output'!$H$11,"")))</f>
        <v>452.43200000000002</v>
      </c>
      <c r="CJ2637">
        <f>IF(BV2637="A",(CF2637*'Input Output'!$E$6)+'Input Output'!$H$6,IF(BV2637="B",(CF2637*'Input Output'!$E$9)+'Input Output'!$H$9,IF(BV2637="C",(CF2637*'Input Output'!$E$12)+'Input Output'!$H$12,"")))</f>
        <v>322.43099999999998</v>
      </c>
      <c r="CL2637" t="str">
        <f t="shared" si="5012"/>
        <v/>
      </c>
    </row>
    <row r="2638" spans="71:90" x14ac:dyDescent="0.25">
      <c r="BS2638">
        <f t="shared" si="5016"/>
        <v>0</v>
      </c>
      <c r="BT2638">
        <f t="shared" si="5017"/>
        <v>240.23919712643817</v>
      </c>
      <c r="BU2638" s="15">
        <f t="shared" si="5013"/>
        <v>14414.35182758629</v>
      </c>
      <c r="BV2638" s="15" t="s">
        <v>460</v>
      </c>
      <c r="BW2638" t="s">
        <v>1680</v>
      </c>
      <c r="BZ2638">
        <f>'Hour Loop'!$AC$6/87</f>
        <v>0.55172413793103448</v>
      </c>
      <c r="CA2638" t="str">
        <f t="shared" si="5014"/>
        <v>1</v>
      </c>
      <c r="CC2638" t="str">
        <f t="shared" si="5018"/>
        <v xml:space="preserve">G01 X455.742 </v>
      </c>
      <c r="CD2638" t="str">
        <f t="shared" si="5019"/>
        <v xml:space="preserve">455.742 </v>
      </c>
      <c r="CE2638" t="str">
        <f t="shared" si="5020"/>
        <v xml:space="preserve">455.742 Y312.411 </v>
      </c>
      <c r="CF2638" t="str">
        <f t="shared" si="5021"/>
        <v xml:space="preserve">312.411 </v>
      </c>
      <c r="CI2638">
        <f>IF(BV2638="A",((CD2638*'Input Output'!$E$5)+'Input Output'!$H$5),IF(BV2638="B",(CD2638*'Input Output'!$E$8)+'Input Output'!$H$8,IF(BV2638="C",(CD2638*'Input Output'!$E$11)+'Input Output'!$H$11,"")))</f>
        <v>455.74200000000002</v>
      </c>
      <c r="CJ2638">
        <f>IF(BV2638="A",(CF2638*'Input Output'!$E$6)+'Input Output'!$H$6,IF(BV2638="B",(CF2638*'Input Output'!$E$9)+'Input Output'!$H$9,IF(BV2638="C",(CF2638*'Input Output'!$E$12)+'Input Output'!$H$12,"")))</f>
        <v>312.411</v>
      </c>
      <c r="CL2638" t="str">
        <f t="shared" ref="CL2638:CL2701" si="5022">IF(BS2638=1,IF(CA2638="0",BW2638,"G01 X"&amp;CI2638&amp;" Y"&amp;CJ2638&amp;" "&amp;BX2638),"")</f>
        <v/>
      </c>
    </row>
    <row r="2639" spans="71:90" x14ac:dyDescent="0.25">
      <c r="BS2639">
        <f t="shared" si="5016"/>
        <v>0</v>
      </c>
      <c r="BT2639">
        <f t="shared" si="5017"/>
        <v>240.24839252873701</v>
      </c>
      <c r="BU2639" s="15">
        <f t="shared" si="5013"/>
        <v>14414.903551724221</v>
      </c>
      <c r="BV2639" s="15" t="s">
        <v>460</v>
      </c>
      <c r="BW2639" t="s">
        <v>1681</v>
      </c>
      <c r="BZ2639">
        <f>'Hour Loop'!$AC$6/87</f>
        <v>0.55172413793103448</v>
      </c>
      <c r="CA2639" t="str">
        <f t="shared" si="5014"/>
        <v>1</v>
      </c>
      <c r="CC2639" t="str">
        <f t="shared" si="5018"/>
        <v xml:space="preserve">G01 X458.557 </v>
      </c>
      <c r="CD2639" t="str">
        <f t="shared" si="5019"/>
        <v xml:space="preserve">458.557 </v>
      </c>
      <c r="CE2639" t="str">
        <f t="shared" si="5020"/>
        <v xml:space="preserve">458.557 Y302.241 </v>
      </c>
      <c r="CF2639" t="str">
        <f t="shared" si="5021"/>
        <v xml:space="preserve">302.241 </v>
      </c>
      <c r="CI2639">
        <f>IF(BV2639="A",((CD2639*'Input Output'!$E$5)+'Input Output'!$H$5),IF(BV2639="B",(CD2639*'Input Output'!$E$8)+'Input Output'!$H$8,IF(BV2639="C",(CD2639*'Input Output'!$E$11)+'Input Output'!$H$11,"")))</f>
        <v>458.55700000000002</v>
      </c>
      <c r="CJ2639">
        <f>IF(BV2639="A",(CF2639*'Input Output'!$E$6)+'Input Output'!$H$6,IF(BV2639="B",(CF2639*'Input Output'!$E$9)+'Input Output'!$H$9,IF(BV2639="C",(CF2639*'Input Output'!$E$12)+'Input Output'!$H$12,"")))</f>
        <v>302.24099999999999</v>
      </c>
      <c r="CL2639" t="str">
        <f t="shared" si="5022"/>
        <v/>
      </c>
    </row>
    <row r="2640" spans="71:90" x14ac:dyDescent="0.25">
      <c r="BS2640">
        <f t="shared" si="5016"/>
        <v>0</v>
      </c>
      <c r="BT2640">
        <f t="shared" si="5017"/>
        <v>240.25758793103586</v>
      </c>
      <c r="BU2640" s="15">
        <f t="shared" ref="BU2640:BU2703" si="5023">BU2639+BZ2639</f>
        <v>14415.455275862152</v>
      </c>
      <c r="BV2640" s="15" t="s">
        <v>460</v>
      </c>
      <c r="BW2640" t="s">
        <v>1682</v>
      </c>
      <c r="BZ2640">
        <f>'Hour Loop'!$AC$6/87</f>
        <v>0.55172413793103448</v>
      </c>
      <c r="CA2640" t="str">
        <f t="shared" si="5014"/>
        <v>1</v>
      </c>
      <c r="CC2640" t="str">
        <f t="shared" si="5018"/>
        <v xml:space="preserve">G01 X460.869 </v>
      </c>
      <c r="CD2640" t="str">
        <f t="shared" si="5019"/>
        <v xml:space="preserve">460.869 </v>
      </c>
      <c r="CE2640" t="str">
        <f t="shared" si="5020"/>
        <v xml:space="preserve">460.869 Y291.944 </v>
      </c>
      <c r="CF2640" t="str">
        <f t="shared" si="5021"/>
        <v xml:space="preserve">291.944 </v>
      </c>
      <c r="CI2640">
        <f>IF(BV2640="A",((CD2640*'Input Output'!$E$5)+'Input Output'!$H$5),IF(BV2640="B",(CD2640*'Input Output'!$E$8)+'Input Output'!$H$8,IF(BV2640="C",(CD2640*'Input Output'!$E$11)+'Input Output'!$H$11,"")))</f>
        <v>460.86900000000003</v>
      </c>
      <c r="CJ2640">
        <f>IF(BV2640="A",(CF2640*'Input Output'!$E$6)+'Input Output'!$H$6,IF(BV2640="B",(CF2640*'Input Output'!$E$9)+'Input Output'!$H$9,IF(BV2640="C",(CF2640*'Input Output'!$E$12)+'Input Output'!$H$12,"")))</f>
        <v>291.94400000000002</v>
      </c>
      <c r="CL2640" t="str">
        <f t="shared" si="5022"/>
        <v/>
      </c>
    </row>
    <row r="2641" spans="71:90" x14ac:dyDescent="0.25">
      <c r="BS2641">
        <f t="shared" si="5016"/>
        <v>0</v>
      </c>
      <c r="BT2641">
        <f t="shared" si="5017"/>
        <v>240.26678333333473</v>
      </c>
      <c r="BU2641" s="15">
        <f t="shared" si="5023"/>
        <v>14416.007000000083</v>
      </c>
      <c r="BV2641" s="15" t="s">
        <v>460</v>
      </c>
      <c r="BW2641" t="s">
        <v>1683</v>
      </c>
      <c r="BZ2641">
        <f>'Hour Loop'!$AC$6/87</f>
        <v>0.55172413793103448</v>
      </c>
      <c r="CA2641" t="str">
        <f t="shared" si="5014"/>
        <v>1</v>
      </c>
      <c r="CC2641" t="str">
        <f t="shared" si="5018"/>
        <v xml:space="preserve">G01 X462.673 </v>
      </c>
      <c r="CD2641" t="str">
        <f t="shared" si="5019"/>
        <v xml:space="preserve">462.673 </v>
      </c>
      <c r="CE2641" t="str">
        <f t="shared" si="5020"/>
        <v xml:space="preserve">462.673 Y281.547 </v>
      </c>
      <c r="CF2641" t="str">
        <f t="shared" si="5021"/>
        <v xml:space="preserve">281.547 </v>
      </c>
      <c r="CI2641">
        <f>IF(BV2641="A",((CD2641*'Input Output'!$E$5)+'Input Output'!$H$5),IF(BV2641="B",(CD2641*'Input Output'!$E$8)+'Input Output'!$H$8,IF(BV2641="C",(CD2641*'Input Output'!$E$11)+'Input Output'!$H$11,"")))</f>
        <v>462.673</v>
      </c>
      <c r="CJ2641">
        <f>IF(BV2641="A",(CF2641*'Input Output'!$E$6)+'Input Output'!$H$6,IF(BV2641="B",(CF2641*'Input Output'!$E$9)+'Input Output'!$H$9,IF(BV2641="C",(CF2641*'Input Output'!$E$12)+'Input Output'!$H$12,"")))</f>
        <v>281.54700000000003</v>
      </c>
      <c r="CL2641" t="str">
        <f t="shared" si="5022"/>
        <v/>
      </c>
    </row>
    <row r="2642" spans="71:90" x14ac:dyDescent="0.25">
      <c r="BS2642">
        <f t="shared" si="5016"/>
        <v>0</v>
      </c>
      <c r="BT2642">
        <f t="shared" si="5017"/>
        <v>240.27597873563357</v>
      </c>
      <c r="BU2642" s="15">
        <f t="shared" si="5023"/>
        <v>14416.558724138014</v>
      </c>
      <c r="BV2642" s="15" t="s">
        <v>460</v>
      </c>
      <c r="BW2642" t="s">
        <v>1684</v>
      </c>
      <c r="BZ2642">
        <f>'Hour Loop'!$AC$6/87</f>
        <v>0.55172413793103448</v>
      </c>
      <c r="CA2642" t="str">
        <f t="shared" si="5014"/>
        <v>1</v>
      </c>
      <c r="CC2642" t="str">
        <f t="shared" si="5018"/>
        <v xml:space="preserve">G01 X463.965 </v>
      </c>
      <c r="CD2642" t="str">
        <f t="shared" si="5019"/>
        <v xml:space="preserve">463.965 </v>
      </c>
      <c r="CE2642" t="str">
        <f t="shared" si="5020"/>
        <v xml:space="preserve">463.965 Y271.074 </v>
      </c>
      <c r="CF2642" t="str">
        <f t="shared" si="5021"/>
        <v xml:space="preserve">271.074 </v>
      </c>
      <c r="CI2642">
        <f>IF(BV2642="A",((CD2642*'Input Output'!$E$5)+'Input Output'!$H$5),IF(BV2642="B",(CD2642*'Input Output'!$E$8)+'Input Output'!$H$8,IF(BV2642="C",(CD2642*'Input Output'!$E$11)+'Input Output'!$H$11,"")))</f>
        <v>463.96499999999997</v>
      </c>
      <c r="CJ2642">
        <f>IF(BV2642="A",(CF2642*'Input Output'!$E$6)+'Input Output'!$H$6,IF(BV2642="B",(CF2642*'Input Output'!$E$9)+'Input Output'!$H$9,IF(BV2642="C",(CF2642*'Input Output'!$E$12)+'Input Output'!$H$12,"")))</f>
        <v>271.07400000000001</v>
      </c>
      <c r="CL2642" t="str">
        <f t="shared" si="5022"/>
        <v/>
      </c>
    </row>
    <row r="2643" spans="71:90" x14ac:dyDescent="0.25">
      <c r="BS2643">
        <f t="shared" si="5016"/>
        <v>0</v>
      </c>
      <c r="BT2643">
        <f t="shared" si="5017"/>
        <v>240.28517413793242</v>
      </c>
      <c r="BU2643" s="15">
        <f t="shared" si="5023"/>
        <v>14417.110448275946</v>
      </c>
      <c r="BV2643" s="15" t="s">
        <v>460</v>
      </c>
      <c r="BW2643" t="s">
        <v>1685</v>
      </c>
      <c r="BZ2643">
        <f>'Hour Loop'!$AC$6/87</f>
        <v>0.55172413793103448</v>
      </c>
      <c r="CA2643" t="str">
        <f t="shared" si="5014"/>
        <v>1</v>
      </c>
      <c r="CC2643" t="str">
        <f t="shared" si="5018"/>
        <v>G01 X464.741</v>
      </c>
      <c r="CD2643" t="str">
        <f t="shared" si="5019"/>
        <v>464.741</v>
      </c>
      <c r="CE2643" t="str">
        <f t="shared" si="5020"/>
        <v xml:space="preserve">464.741 Y260.55 </v>
      </c>
      <c r="CF2643" t="str">
        <f t="shared" si="5021"/>
        <v xml:space="preserve">260.55 </v>
      </c>
      <c r="CI2643">
        <f>IF(BV2643="A",((CD2643*'Input Output'!$E$5)+'Input Output'!$H$5),IF(BV2643="B",(CD2643*'Input Output'!$E$8)+'Input Output'!$H$8,IF(BV2643="C",(CD2643*'Input Output'!$E$11)+'Input Output'!$H$11,"")))</f>
        <v>464.74099999999999</v>
      </c>
      <c r="CJ2643">
        <f>IF(BV2643="A",(CF2643*'Input Output'!$E$6)+'Input Output'!$H$6,IF(BV2643="B",(CF2643*'Input Output'!$E$9)+'Input Output'!$H$9,IF(BV2643="C",(CF2643*'Input Output'!$E$12)+'Input Output'!$H$12,"")))</f>
        <v>260.55</v>
      </c>
      <c r="CL2643" t="str">
        <f t="shared" si="5022"/>
        <v/>
      </c>
    </row>
    <row r="2644" spans="71:90" x14ac:dyDescent="0.25">
      <c r="BS2644">
        <f t="shared" si="5016"/>
        <v>0</v>
      </c>
      <c r="BT2644">
        <f t="shared" si="5017"/>
        <v>240.29436954023129</v>
      </c>
      <c r="BU2644" s="15">
        <f t="shared" si="5023"/>
        <v>14417.662172413877</v>
      </c>
      <c r="BV2644" s="15" t="s">
        <v>460</v>
      </c>
      <c r="BW2644" t="s">
        <v>1780</v>
      </c>
      <c r="BZ2644">
        <f>'Hour Loop'!$AC$6/87</f>
        <v>0.55172413793103448</v>
      </c>
      <c r="CA2644" t="str">
        <f t="shared" si="5014"/>
        <v>1</v>
      </c>
      <c r="CC2644" t="str">
        <f t="shared" si="5018"/>
        <v>G01 X465</v>
      </c>
      <c r="CD2644" t="str">
        <f t="shared" si="5019"/>
        <v>465</v>
      </c>
      <c r="CE2644" t="str">
        <f t="shared" si="5020"/>
        <v xml:space="preserve">465.00 Y250 </v>
      </c>
      <c r="CF2644" t="str">
        <f t="shared" si="5021"/>
        <v xml:space="preserve">250 </v>
      </c>
      <c r="CI2644">
        <f>IF(BV2644="A",((CD2644*'Input Output'!$E$5)+'Input Output'!$H$5),IF(BV2644="B",(CD2644*'Input Output'!$E$8)+'Input Output'!$H$8,IF(BV2644="C",(CD2644*'Input Output'!$E$11)+'Input Output'!$H$11,"")))</f>
        <v>465</v>
      </c>
      <c r="CJ2644">
        <f>IF(BV2644="A",(CF2644*'Input Output'!$E$6)+'Input Output'!$H$6,IF(BV2644="B",(CF2644*'Input Output'!$E$9)+'Input Output'!$H$9,IF(BV2644="C",(CF2644*'Input Output'!$E$12)+'Input Output'!$H$12,"")))</f>
        <v>250</v>
      </c>
      <c r="CL2644" t="str">
        <f t="shared" si="5022"/>
        <v/>
      </c>
    </row>
    <row r="2645" spans="71:90" x14ac:dyDescent="0.25">
      <c r="BS2645">
        <f t="shared" si="5016"/>
        <v>0</v>
      </c>
      <c r="BT2645">
        <f t="shared" si="5017"/>
        <v>240.30356494253013</v>
      </c>
      <c r="BU2645" s="15">
        <f t="shared" si="5023"/>
        <v>14418.213896551808</v>
      </c>
      <c r="BV2645" s="15" t="s">
        <v>460</v>
      </c>
      <c r="BW2645" t="s">
        <v>1686</v>
      </c>
      <c r="BZ2645">
        <f>'Hour Loop'!$AC$6/87</f>
        <v>0.55172413793103448</v>
      </c>
      <c r="CA2645" t="str">
        <f t="shared" si="5014"/>
        <v>1</v>
      </c>
      <c r="CC2645" t="str">
        <f t="shared" si="5018"/>
        <v>G01 X464.741</v>
      </c>
      <c r="CD2645" t="str">
        <f t="shared" si="5019"/>
        <v>464.741</v>
      </c>
      <c r="CE2645" t="str">
        <f t="shared" si="5020"/>
        <v xml:space="preserve">464.741 Y239.45 </v>
      </c>
      <c r="CF2645" t="str">
        <f t="shared" si="5021"/>
        <v xml:space="preserve">239.45 </v>
      </c>
      <c r="CI2645">
        <f>IF(BV2645="A",((CD2645*'Input Output'!$E$5)+'Input Output'!$H$5),IF(BV2645="B",(CD2645*'Input Output'!$E$8)+'Input Output'!$H$8,IF(BV2645="C",(CD2645*'Input Output'!$E$11)+'Input Output'!$H$11,"")))</f>
        <v>464.74099999999999</v>
      </c>
      <c r="CJ2645">
        <f>IF(BV2645="A",(CF2645*'Input Output'!$E$6)+'Input Output'!$H$6,IF(BV2645="B",(CF2645*'Input Output'!$E$9)+'Input Output'!$H$9,IF(BV2645="C",(CF2645*'Input Output'!$E$12)+'Input Output'!$H$12,"")))</f>
        <v>239.45</v>
      </c>
      <c r="CL2645" t="str">
        <f t="shared" si="5022"/>
        <v/>
      </c>
    </row>
    <row r="2646" spans="71:90" x14ac:dyDescent="0.25">
      <c r="BS2646">
        <f t="shared" si="5016"/>
        <v>0</v>
      </c>
      <c r="BT2646">
        <f t="shared" si="5017"/>
        <v>240.31276034482897</v>
      </c>
      <c r="BU2646" s="15">
        <f t="shared" si="5023"/>
        <v>14418.765620689739</v>
      </c>
      <c r="BV2646" s="15" t="s">
        <v>460</v>
      </c>
      <c r="BW2646" t="s">
        <v>1687</v>
      </c>
      <c r="BZ2646">
        <f>'Hour Loop'!$AC$6/87</f>
        <v>0.55172413793103448</v>
      </c>
      <c r="CA2646" t="str">
        <f t="shared" si="5014"/>
        <v>1</v>
      </c>
      <c r="CC2646" t="str">
        <f t="shared" si="5018"/>
        <v xml:space="preserve">G01 X463.965 </v>
      </c>
      <c r="CD2646" t="str">
        <f t="shared" si="5019"/>
        <v xml:space="preserve">463.965 </v>
      </c>
      <c r="CE2646" t="str">
        <f t="shared" si="5020"/>
        <v xml:space="preserve">463.965 Y228.926 </v>
      </c>
      <c r="CF2646" t="str">
        <f t="shared" si="5021"/>
        <v xml:space="preserve">228.926 </v>
      </c>
      <c r="CI2646">
        <f>IF(BV2646="A",((CD2646*'Input Output'!$E$5)+'Input Output'!$H$5),IF(BV2646="B",(CD2646*'Input Output'!$E$8)+'Input Output'!$H$8,IF(BV2646="C",(CD2646*'Input Output'!$E$11)+'Input Output'!$H$11,"")))</f>
        <v>463.96499999999997</v>
      </c>
      <c r="CJ2646">
        <f>IF(BV2646="A",(CF2646*'Input Output'!$E$6)+'Input Output'!$H$6,IF(BV2646="B",(CF2646*'Input Output'!$E$9)+'Input Output'!$H$9,IF(BV2646="C",(CF2646*'Input Output'!$E$12)+'Input Output'!$H$12,"")))</f>
        <v>228.92599999999999</v>
      </c>
      <c r="CL2646" t="str">
        <f t="shared" si="5022"/>
        <v/>
      </c>
    </row>
    <row r="2647" spans="71:90" x14ac:dyDescent="0.25">
      <c r="BS2647">
        <f t="shared" si="5016"/>
        <v>0</v>
      </c>
      <c r="BT2647">
        <f t="shared" si="5017"/>
        <v>240.32195574712784</v>
      </c>
      <c r="BU2647" s="15">
        <f t="shared" si="5023"/>
        <v>14419.31734482767</v>
      </c>
      <c r="BV2647" s="15" t="s">
        <v>460</v>
      </c>
      <c r="BW2647" t="s">
        <v>1688</v>
      </c>
      <c r="BZ2647">
        <f>'Hour Loop'!$AC$6/87</f>
        <v>0.55172413793103448</v>
      </c>
      <c r="CA2647" t="str">
        <f t="shared" si="5014"/>
        <v>1</v>
      </c>
      <c r="CC2647" t="str">
        <f t="shared" si="5018"/>
        <v xml:space="preserve">G01 X462.673 </v>
      </c>
      <c r="CD2647" t="str">
        <f t="shared" si="5019"/>
        <v xml:space="preserve">462.673 </v>
      </c>
      <c r="CE2647" t="str">
        <f t="shared" si="5020"/>
        <v xml:space="preserve">462.673 Y218.453 </v>
      </c>
      <c r="CF2647" t="str">
        <f t="shared" si="5021"/>
        <v xml:space="preserve">218.453 </v>
      </c>
      <c r="CI2647">
        <f>IF(BV2647="A",((CD2647*'Input Output'!$E$5)+'Input Output'!$H$5),IF(BV2647="B",(CD2647*'Input Output'!$E$8)+'Input Output'!$H$8,IF(BV2647="C",(CD2647*'Input Output'!$E$11)+'Input Output'!$H$11,"")))</f>
        <v>462.673</v>
      </c>
      <c r="CJ2647">
        <f>IF(BV2647="A",(CF2647*'Input Output'!$E$6)+'Input Output'!$H$6,IF(BV2647="B",(CF2647*'Input Output'!$E$9)+'Input Output'!$H$9,IF(BV2647="C",(CF2647*'Input Output'!$E$12)+'Input Output'!$H$12,"")))</f>
        <v>218.453</v>
      </c>
      <c r="CL2647" t="str">
        <f t="shared" si="5022"/>
        <v/>
      </c>
    </row>
    <row r="2648" spans="71:90" x14ac:dyDescent="0.25">
      <c r="BS2648">
        <f t="shared" si="5016"/>
        <v>0</v>
      </c>
      <c r="BT2648">
        <f t="shared" si="5017"/>
        <v>240.33115114942669</v>
      </c>
      <c r="BU2648" s="15">
        <f t="shared" si="5023"/>
        <v>14419.869068965601</v>
      </c>
      <c r="BV2648" s="15" t="s">
        <v>460</v>
      </c>
      <c r="BW2648" t="s">
        <v>1689</v>
      </c>
      <c r="BZ2648">
        <f>'Hour Loop'!$AC$6/87</f>
        <v>0.55172413793103448</v>
      </c>
      <c r="CA2648" t="str">
        <f t="shared" si="5014"/>
        <v>1</v>
      </c>
      <c r="CC2648" t="str">
        <f t="shared" si="5018"/>
        <v xml:space="preserve">G01 X460.869 </v>
      </c>
      <c r="CD2648" t="str">
        <f t="shared" si="5019"/>
        <v xml:space="preserve">460.869 </v>
      </c>
      <c r="CE2648" t="str">
        <f t="shared" si="5020"/>
        <v xml:space="preserve">460.869 Y208.056 </v>
      </c>
      <c r="CF2648" t="str">
        <f t="shared" si="5021"/>
        <v xml:space="preserve">208.056 </v>
      </c>
      <c r="CI2648">
        <f>IF(BV2648="A",((CD2648*'Input Output'!$E$5)+'Input Output'!$H$5),IF(BV2648="B",(CD2648*'Input Output'!$E$8)+'Input Output'!$H$8,IF(BV2648="C",(CD2648*'Input Output'!$E$11)+'Input Output'!$H$11,"")))</f>
        <v>460.86900000000003</v>
      </c>
      <c r="CJ2648">
        <f>IF(BV2648="A",(CF2648*'Input Output'!$E$6)+'Input Output'!$H$6,IF(BV2648="B",(CF2648*'Input Output'!$E$9)+'Input Output'!$H$9,IF(BV2648="C",(CF2648*'Input Output'!$E$12)+'Input Output'!$H$12,"")))</f>
        <v>208.05600000000001</v>
      </c>
      <c r="CL2648" t="str">
        <f t="shared" si="5022"/>
        <v/>
      </c>
    </row>
    <row r="2649" spans="71:90" x14ac:dyDescent="0.25">
      <c r="BS2649">
        <f t="shared" si="5016"/>
        <v>0</v>
      </c>
      <c r="BT2649">
        <f t="shared" si="5017"/>
        <v>240.34034655172553</v>
      </c>
      <c r="BU2649" s="15">
        <f t="shared" si="5023"/>
        <v>14420.420793103533</v>
      </c>
      <c r="BV2649" s="15" t="s">
        <v>460</v>
      </c>
      <c r="BW2649" t="s">
        <v>1690</v>
      </c>
      <c r="BZ2649">
        <f>'Hour Loop'!$AC$6/87</f>
        <v>0.55172413793103448</v>
      </c>
      <c r="CA2649" t="str">
        <f t="shared" si="5014"/>
        <v>1</v>
      </c>
      <c r="CC2649" t="str">
        <f t="shared" si="5018"/>
        <v xml:space="preserve">G01 X458.557 </v>
      </c>
      <c r="CD2649" t="str">
        <f t="shared" si="5019"/>
        <v xml:space="preserve">458.557 </v>
      </c>
      <c r="CE2649" t="str">
        <f t="shared" si="5020"/>
        <v xml:space="preserve">458.557 Y197.759 </v>
      </c>
      <c r="CF2649" t="str">
        <f t="shared" si="5021"/>
        <v xml:space="preserve">197.759 </v>
      </c>
      <c r="CI2649">
        <f>IF(BV2649="A",((CD2649*'Input Output'!$E$5)+'Input Output'!$H$5),IF(BV2649="B",(CD2649*'Input Output'!$E$8)+'Input Output'!$H$8,IF(BV2649="C",(CD2649*'Input Output'!$E$11)+'Input Output'!$H$11,"")))</f>
        <v>458.55700000000002</v>
      </c>
      <c r="CJ2649">
        <f>IF(BV2649="A",(CF2649*'Input Output'!$E$6)+'Input Output'!$H$6,IF(BV2649="B",(CF2649*'Input Output'!$E$9)+'Input Output'!$H$9,IF(BV2649="C",(CF2649*'Input Output'!$E$12)+'Input Output'!$H$12,"")))</f>
        <v>197.75899999999999</v>
      </c>
      <c r="CL2649" t="str">
        <f t="shared" si="5022"/>
        <v/>
      </c>
    </row>
    <row r="2650" spans="71:90" x14ac:dyDescent="0.25">
      <c r="BS2650">
        <f t="shared" si="5016"/>
        <v>0</v>
      </c>
      <c r="BT2650">
        <f t="shared" si="5017"/>
        <v>240.3495419540244</v>
      </c>
      <c r="BU2650" s="15">
        <f t="shared" si="5023"/>
        <v>14420.972517241464</v>
      </c>
      <c r="BV2650" s="15" t="s">
        <v>460</v>
      </c>
      <c r="BW2650" t="s">
        <v>1691</v>
      </c>
      <c r="BZ2650">
        <f>'Hour Loop'!$AC$6/87</f>
        <v>0.55172413793103448</v>
      </c>
      <c r="CA2650" t="str">
        <f t="shared" ref="CA2650:CA2713" si="5024">IF(LEFT(TRIM(BW2650),3)&lt;&gt;"G01","0","1")</f>
        <v>1</v>
      </c>
      <c r="CC2650" t="str">
        <f t="shared" si="5018"/>
        <v xml:space="preserve">G01 X455.742 </v>
      </c>
      <c r="CD2650" t="str">
        <f t="shared" si="5019"/>
        <v xml:space="preserve">455.742 </v>
      </c>
      <c r="CE2650" t="str">
        <f t="shared" si="5020"/>
        <v xml:space="preserve">455.742 Y187.589 </v>
      </c>
      <c r="CF2650" t="str">
        <f t="shared" si="5021"/>
        <v xml:space="preserve">187.589 </v>
      </c>
      <c r="CI2650">
        <f>IF(BV2650="A",((CD2650*'Input Output'!$E$5)+'Input Output'!$H$5),IF(BV2650="B",(CD2650*'Input Output'!$E$8)+'Input Output'!$H$8,IF(BV2650="C",(CD2650*'Input Output'!$E$11)+'Input Output'!$H$11,"")))</f>
        <v>455.74200000000002</v>
      </c>
      <c r="CJ2650">
        <f>IF(BV2650="A",(CF2650*'Input Output'!$E$6)+'Input Output'!$H$6,IF(BV2650="B",(CF2650*'Input Output'!$E$9)+'Input Output'!$H$9,IF(BV2650="C",(CF2650*'Input Output'!$E$12)+'Input Output'!$H$12,"")))</f>
        <v>187.589</v>
      </c>
      <c r="CL2650" t="str">
        <f t="shared" si="5022"/>
        <v/>
      </c>
    </row>
    <row r="2651" spans="71:90" x14ac:dyDescent="0.25">
      <c r="BS2651">
        <f t="shared" si="5016"/>
        <v>0</v>
      </c>
      <c r="BT2651">
        <f t="shared" si="5017"/>
        <v>240.35873735632325</v>
      </c>
      <c r="BU2651" s="15">
        <f t="shared" si="5023"/>
        <v>14421.524241379395</v>
      </c>
      <c r="BV2651" s="15" t="s">
        <v>460</v>
      </c>
      <c r="BW2651" t="s">
        <v>1692</v>
      </c>
      <c r="BZ2651">
        <f>'Hour Loop'!$AC$6/87</f>
        <v>0.55172413793103448</v>
      </c>
      <c r="CA2651" t="str">
        <f t="shared" si="5024"/>
        <v>1</v>
      </c>
      <c r="CC2651" t="str">
        <f t="shared" si="5018"/>
        <v xml:space="preserve">G01 X452.432 </v>
      </c>
      <c r="CD2651" t="str">
        <f t="shared" si="5019"/>
        <v xml:space="preserve">452.432 </v>
      </c>
      <c r="CE2651" t="str">
        <f t="shared" si="5020"/>
        <v xml:space="preserve">452.432 Y177.569 </v>
      </c>
      <c r="CF2651" t="str">
        <f t="shared" si="5021"/>
        <v xml:space="preserve">177.569 </v>
      </c>
      <c r="CI2651">
        <f>IF(BV2651="A",((CD2651*'Input Output'!$E$5)+'Input Output'!$H$5),IF(BV2651="B",(CD2651*'Input Output'!$E$8)+'Input Output'!$H$8,IF(BV2651="C",(CD2651*'Input Output'!$E$11)+'Input Output'!$H$11,"")))</f>
        <v>452.43200000000002</v>
      </c>
      <c r="CJ2651">
        <f>IF(BV2651="A",(CF2651*'Input Output'!$E$6)+'Input Output'!$H$6,IF(BV2651="B",(CF2651*'Input Output'!$E$9)+'Input Output'!$H$9,IF(BV2651="C",(CF2651*'Input Output'!$E$12)+'Input Output'!$H$12,"")))</f>
        <v>177.56899999999999</v>
      </c>
      <c r="CL2651" t="str">
        <f t="shared" si="5022"/>
        <v/>
      </c>
    </row>
    <row r="2652" spans="71:90" x14ac:dyDescent="0.25">
      <c r="BS2652">
        <f t="shared" si="5016"/>
        <v>0</v>
      </c>
      <c r="BT2652">
        <f t="shared" si="5017"/>
        <v>240.36793275862209</v>
      </c>
      <c r="BU2652" s="15">
        <f t="shared" si="5023"/>
        <v>14422.075965517326</v>
      </c>
      <c r="BV2652" s="15" t="s">
        <v>460</v>
      </c>
      <c r="BW2652" t="s">
        <v>1693</v>
      </c>
      <c r="BZ2652">
        <f>'Hour Loop'!$AC$6/87</f>
        <v>0.55172413793103448</v>
      </c>
      <c r="CA2652" t="str">
        <f t="shared" si="5024"/>
        <v>1</v>
      </c>
      <c r="CC2652" t="str">
        <f t="shared" si="5018"/>
        <v xml:space="preserve">G01 X448.634 </v>
      </c>
      <c r="CD2652" t="str">
        <f t="shared" si="5019"/>
        <v xml:space="preserve">448.634 </v>
      </c>
      <c r="CE2652" t="str">
        <f t="shared" si="5020"/>
        <v xml:space="preserve">448.634 Y167.723 </v>
      </c>
      <c r="CF2652" t="str">
        <f t="shared" si="5021"/>
        <v xml:space="preserve">167.723 </v>
      </c>
      <c r="CI2652">
        <f>IF(BV2652="A",((CD2652*'Input Output'!$E$5)+'Input Output'!$H$5),IF(BV2652="B",(CD2652*'Input Output'!$E$8)+'Input Output'!$H$8,IF(BV2652="C",(CD2652*'Input Output'!$E$11)+'Input Output'!$H$11,"")))</f>
        <v>448.63400000000001</v>
      </c>
      <c r="CJ2652">
        <f>IF(BV2652="A",(CF2652*'Input Output'!$E$6)+'Input Output'!$H$6,IF(BV2652="B",(CF2652*'Input Output'!$E$9)+'Input Output'!$H$9,IF(BV2652="C",(CF2652*'Input Output'!$E$12)+'Input Output'!$H$12,"")))</f>
        <v>167.72300000000001</v>
      </c>
      <c r="CL2652" t="str">
        <f t="shared" si="5022"/>
        <v/>
      </c>
    </row>
    <row r="2653" spans="71:90" x14ac:dyDescent="0.25">
      <c r="BS2653">
        <f t="shared" si="5016"/>
        <v>0</v>
      </c>
      <c r="BT2653">
        <f t="shared" si="5017"/>
        <v>240.37712816092096</v>
      </c>
      <c r="BU2653" s="15">
        <f t="shared" si="5023"/>
        <v>14422.627689655257</v>
      </c>
      <c r="BV2653" s="15" t="s">
        <v>460</v>
      </c>
      <c r="BW2653" t="s">
        <v>1694</v>
      </c>
      <c r="BZ2653">
        <f>'Hour Loop'!$AC$6/87</f>
        <v>0.55172413793103448</v>
      </c>
      <c r="CA2653" t="str">
        <f t="shared" si="5024"/>
        <v>1</v>
      </c>
      <c r="CC2653" t="str">
        <f t="shared" si="5018"/>
        <v xml:space="preserve">G01 X444.358 </v>
      </c>
      <c r="CD2653" t="str">
        <f t="shared" si="5019"/>
        <v xml:space="preserve">444.358 </v>
      </c>
      <c r="CE2653" t="str">
        <f t="shared" si="5020"/>
        <v xml:space="preserve">444.358 Y158.076 </v>
      </c>
      <c r="CF2653" t="str">
        <f t="shared" si="5021"/>
        <v xml:space="preserve">158.076 </v>
      </c>
      <c r="CI2653">
        <f>IF(BV2653="A",((CD2653*'Input Output'!$E$5)+'Input Output'!$H$5),IF(BV2653="B",(CD2653*'Input Output'!$E$8)+'Input Output'!$H$8,IF(BV2653="C",(CD2653*'Input Output'!$E$11)+'Input Output'!$H$11,"")))</f>
        <v>444.358</v>
      </c>
      <c r="CJ2653">
        <f>IF(BV2653="A",(CF2653*'Input Output'!$E$6)+'Input Output'!$H$6,IF(BV2653="B",(CF2653*'Input Output'!$E$9)+'Input Output'!$H$9,IF(BV2653="C",(CF2653*'Input Output'!$E$12)+'Input Output'!$H$12,"")))</f>
        <v>158.07599999999999</v>
      </c>
      <c r="CL2653" t="str">
        <f t="shared" si="5022"/>
        <v/>
      </c>
    </row>
    <row r="2654" spans="71:90" x14ac:dyDescent="0.25">
      <c r="BS2654">
        <f t="shared" si="5016"/>
        <v>0</v>
      </c>
      <c r="BT2654">
        <f t="shared" si="5017"/>
        <v>240.3863235632198</v>
      </c>
      <c r="BU2654" s="15">
        <f t="shared" si="5023"/>
        <v>14423.179413793188</v>
      </c>
      <c r="BV2654" s="15" t="s">
        <v>460</v>
      </c>
      <c r="BW2654" t="s">
        <v>1695</v>
      </c>
      <c r="BZ2654">
        <f>'Hour Loop'!$AC$6/87</f>
        <v>0.55172413793103448</v>
      </c>
      <c r="CA2654" t="str">
        <f t="shared" si="5024"/>
        <v>1</v>
      </c>
      <c r="CC2654" t="str">
        <f t="shared" si="5018"/>
        <v>G01 X439.613</v>
      </c>
      <c r="CD2654" t="str">
        <f t="shared" si="5019"/>
        <v>439.613</v>
      </c>
      <c r="CE2654" t="str">
        <f t="shared" si="5020"/>
        <v xml:space="preserve">439.613 Y148.65 </v>
      </c>
      <c r="CF2654" t="str">
        <f t="shared" si="5021"/>
        <v xml:space="preserve">148.65 </v>
      </c>
      <c r="CI2654">
        <f>IF(BV2654="A",((CD2654*'Input Output'!$E$5)+'Input Output'!$H$5),IF(BV2654="B",(CD2654*'Input Output'!$E$8)+'Input Output'!$H$8,IF(BV2654="C",(CD2654*'Input Output'!$E$11)+'Input Output'!$H$11,"")))</f>
        <v>439.613</v>
      </c>
      <c r="CJ2654">
        <f>IF(BV2654="A",(CF2654*'Input Output'!$E$6)+'Input Output'!$H$6,IF(BV2654="B",(CF2654*'Input Output'!$E$9)+'Input Output'!$H$9,IF(BV2654="C",(CF2654*'Input Output'!$E$12)+'Input Output'!$H$12,"")))</f>
        <v>148.65</v>
      </c>
      <c r="CL2654" t="str">
        <f t="shared" si="5022"/>
        <v/>
      </c>
    </row>
    <row r="2655" spans="71:90" x14ac:dyDescent="0.25">
      <c r="BS2655">
        <f t="shared" si="5016"/>
        <v>0</v>
      </c>
      <c r="BT2655">
        <f t="shared" si="5017"/>
        <v>240.39551896551865</v>
      </c>
      <c r="BU2655" s="15">
        <f t="shared" si="5023"/>
        <v>14423.73113793112</v>
      </c>
      <c r="BV2655" s="15" t="s">
        <v>460</v>
      </c>
      <c r="BW2655" t="s">
        <v>1696</v>
      </c>
      <c r="BZ2655">
        <f>'Hour Loop'!$AC$6/87</f>
        <v>0.55172413793103448</v>
      </c>
      <c r="CA2655" t="str">
        <f t="shared" si="5024"/>
        <v>1</v>
      </c>
      <c r="CC2655" t="str">
        <f t="shared" si="5018"/>
        <v xml:space="preserve">G01 X434.412 </v>
      </c>
      <c r="CD2655" t="str">
        <f t="shared" si="5019"/>
        <v xml:space="preserve">434.412 </v>
      </c>
      <c r="CE2655" t="str">
        <f t="shared" si="5020"/>
        <v xml:space="preserve">434.412 Y139.468 </v>
      </c>
      <c r="CF2655" t="str">
        <f t="shared" si="5021"/>
        <v xml:space="preserve">139.468 </v>
      </c>
      <c r="CI2655">
        <f>IF(BV2655="A",((CD2655*'Input Output'!$E$5)+'Input Output'!$H$5),IF(BV2655="B",(CD2655*'Input Output'!$E$8)+'Input Output'!$H$8,IF(BV2655="C",(CD2655*'Input Output'!$E$11)+'Input Output'!$H$11,"")))</f>
        <v>434.41199999999998</v>
      </c>
      <c r="CJ2655">
        <f>IF(BV2655="A",(CF2655*'Input Output'!$E$6)+'Input Output'!$H$6,IF(BV2655="B",(CF2655*'Input Output'!$E$9)+'Input Output'!$H$9,IF(BV2655="C",(CF2655*'Input Output'!$E$12)+'Input Output'!$H$12,"")))</f>
        <v>139.46799999999999</v>
      </c>
      <c r="CL2655" t="str">
        <f t="shared" si="5022"/>
        <v/>
      </c>
    </row>
    <row r="2656" spans="71:90" x14ac:dyDescent="0.25">
      <c r="BS2656">
        <f t="shared" si="5016"/>
        <v>0</v>
      </c>
      <c r="BT2656">
        <f t="shared" si="5017"/>
        <v>240.40471436781752</v>
      </c>
      <c r="BU2656" s="15">
        <f t="shared" si="5023"/>
        <v>14424.282862069051</v>
      </c>
      <c r="BV2656" s="15" t="s">
        <v>460</v>
      </c>
      <c r="BW2656" t="s">
        <v>1695</v>
      </c>
      <c r="BZ2656">
        <f>'Hour Loop'!$AC$6/87</f>
        <v>0.55172413793103448</v>
      </c>
      <c r="CA2656" t="str">
        <f t="shared" si="5024"/>
        <v>1</v>
      </c>
      <c r="CC2656" t="str">
        <f t="shared" si="5018"/>
        <v>G01 X439.613</v>
      </c>
      <c r="CD2656" t="str">
        <f t="shared" si="5019"/>
        <v>439.613</v>
      </c>
      <c r="CE2656" t="str">
        <f t="shared" si="5020"/>
        <v xml:space="preserve">439.613 Y148.65 </v>
      </c>
      <c r="CF2656" t="str">
        <f t="shared" si="5021"/>
        <v xml:space="preserve">148.65 </v>
      </c>
      <c r="CI2656">
        <f>IF(BV2656="A",((CD2656*'Input Output'!$E$5)+'Input Output'!$H$5),IF(BV2656="B",(CD2656*'Input Output'!$E$8)+'Input Output'!$H$8,IF(BV2656="C",(CD2656*'Input Output'!$E$11)+'Input Output'!$H$11,"")))</f>
        <v>439.613</v>
      </c>
      <c r="CJ2656">
        <f>IF(BV2656="A",(CF2656*'Input Output'!$E$6)+'Input Output'!$H$6,IF(BV2656="B",(CF2656*'Input Output'!$E$9)+'Input Output'!$H$9,IF(BV2656="C",(CF2656*'Input Output'!$E$12)+'Input Output'!$H$12,"")))</f>
        <v>148.65</v>
      </c>
      <c r="CL2656" t="str">
        <f t="shared" si="5022"/>
        <v/>
      </c>
    </row>
    <row r="2657" spans="71:90" x14ac:dyDescent="0.25">
      <c r="BS2657">
        <f t="shared" si="5016"/>
        <v>0</v>
      </c>
      <c r="BT2657">
        <f t="shared" si="5017"/>
        <v>240.41390977011636</v>
      </c>
      <c r="BU2657" s="15">
        <f t="shared" si="5023"/>
        <v>14424.834586206982</v>
      </c>
      <c r="BV2657" s="15" t="s">
        <v>460</v>
      </c>
      <c r="BW2657" t="s">
        <v>1694</v>
      </c>
      <c r="BZ2657">
        <f>'Hour Loop'!$AC$6/87</f>
        <v>0.55172413793103448</v>
      </c>
      <c r="CA2657" t="str">
        <f t="shared" si="5024"/>
        <v>1</v>
      </c>
      <c r="CC2657" t="str">
        <f t="shared" si="5018"/>
        <v xml:space="preserve">G01 X444.358 </v>
      </c>
      <c r="CD2657" t="str">
        <f t="shared" si="5019"/>
        <v xml:space="preserve">444.358 </v>
      </c>
      <c r="CE2657" t="str">
        <f t="shared" si="5020"/>
        <v xml:space="preserve">444.358 Y158.076 </v>
      </c>
      <c r="CF2657" t="str">
        <f t="shared" si="5021"/>
        <v xml:space="preserve">158.076 </v>
      </c>
      <c r="CI2657">
        <f>IF(BV2657="A",((CD2657*'Input Output'!$E$5)+'Input Output'!$H$5),IF(BV2657="B",(CD2657*'Input Output'!$E$8)+'Input Output'!$H$8,IF(BV2657="C",(CD2657*'Input Output'!$E$11)+'Input Output'!$H$11,"")))</f>
        <v>444.358</v>
      </c>
      <c r="CJ2657">
        <f>IF(BV2657="A",(CF2657*'Input Output'!$E$6)+'Input Output'!$H$6,IF(BV2657="B",(CF2657*'Input Output'!$E$9)+'Input Output'!$H$9,IF(BV2657="C",(CF2657*'Input Output'!$E$12)+'Input Output'!$H$12,"")))</f>
        <v>158.07599999999999</v>
      </c>
      <c r="CL2657" t="str">
        <f t="shared" si="5022"/>
        <v/>
      </c>
    </row>
    <row r="2658" spans="71:90" x14ac:dyDescent="0.25">
      <c r="BS2658">
        <f t="shared" si="5016"/>
        <v>0</v>
      </c>
      <c r="BT2658">
        <f t="shared" si="5017"/>
        <v>240.42310517241521</v>
      </c>
      <c r="BU2658" s="15">
        <f t="shared" si="5023"/>
        <v>14425.386310344913</v>
      </c>
      <c r="BV2658" s="15" t="s">
        <v>460</v>
      </c>
      <c r="BW2658" t="s">
        <v>1693</v>
      </c>
      <c r="BZ2658">
        <f>'Hour Loop'!$AC$6/87</f>
        <v>0.55172413793103448</v>
      </c>
      <c r="CA2658" t="str">
        <f t="shared" si="5024"/>
        <v>1</v>
      </c>
      <c r="CC2658" t="str">
        <f t="shared" si="5018"/>
        <v xml:space="preserve">G01 X448.634 </v>
      </c>
      <c r="CD2658" t="str">
        <f t="shared" si="5019"/>
        <v xml:space="preserve">448.634 </v>
      </c>
      <c r="CE2658" t="str">
        <f t="shared" si="5020"/>
        <v xml:space="preserve">448.634 Y167.723 </v>
      </c>
      <c r="CF2658" t="str">
        <f t="shared" si="5021"/>
        <v xml:space="preserve">167.723 </v>
      </c>
      <c r="CI2658">
        <f>IF(BV2658="A",((CD2658*'Input Output'!$E$5)+'Input Output'!$H$5),IF(BV2658="B",(CD2658*'Input Output'!$E$8)+'Input Output'!$H$8,IF(BV2658="C",(CD2658*'Input Output'!$E$11)+'Input Output'!$H$11,"")))</f>
        <v>448.63400000000001</v>
      </c>
      <c r="CJ2658">
        <f>IF(BV2658="A",(CF2658*'Input Output'!$E$6)+'Input Output'!$H$6,IF(BV2658="B",(CF2658*'Input Output'!$E$9)+'Input Output'!$H$9,IF(BV2658="C",(CF2658*'Input Output'!$E$12)+'Input Output'!$H$12,"")))</f>
        <v>167.72300000000001</v>
      </c>
      <c r="CL2658" t="str">
        <f t="shared" si="5022"/>
        <v/>
      </c>
    </row>
    <row r="2659" spans="71:90" x14ac:dyDescent="0.25">
      <c r="BS2659">
        <f t="shared" si="5016"/>
        <v>0</v>
      </c>
      <c r="BT2659">
        <f t="shared" si="5017"/>
        <v>240.43230057471408</v>
      </c>
      <c r="BU2659" s="15">
        <f t="shared" si="5023"/>
        <v>14425.938034482844</v>
      </c>
      <c r="BV2659" s="15" t="s">
        <v>460</v>
      </c>
      <c r="BW2659" t="s">
        <v>1692</v>
      </c>
      <c r="BZ2659">
        <f>'Hour Loop'!$AC$6/87</f>
        <v>0.55172413793103448</v>
      </c>
      <c r="CA2659" t="str">
        <f t="shared" si="5024"/>
        <v>1</v>
      </c>
      <c r="CC2659" t="str">
        <f t="shared" si="5018"/>
        <v xml:space="preserve">G01 X452.432 </v>
      </c>
      <c r="CD2659" t="str">
        <f t="shared" si="5019"/>
        <v xml:space="preserve">452.432 </v>
      </c>
      <c r="CE2659" t="str">
        <f t="shared" si="5020"/>
        <v xml:space="preserve">452.432 Y177.569 </v>
      </c>
      <c r="CF2659" t="str">
        <f t="shared" si="5021"/>
        <v xml:space="preserve">177.569 </v>
      </c>
      <c r="CI2659">
        <f>IF(BV2659="A",((CD2659*'Input Output'!$E$5)+'Input Output'!$H$5),IF(BV2659="B",(CD2659*'Input Output'!$E$8)+'Input Output'!$H$8,IF(BV2659="C",(CD2659*'Input Output'!$E$11)+'Input Output'!$H$11,"")))</f>
        <v>452.43200000000002</v>
      </c>
      <c r="CJ2659">
        <f>IF(BV2659="A",(CF2659*'Input Output'!$E$6)+'Input Output'!$H$6,IF(BV2659="B",(CF2659*'Input Output'!$E$9)+'Input Output'!$H$9,IF(BV2659="C",(CF2659*'Input Output'!$E$12)+'Input Output'!$H$12,"")))</f>
        <v>177.56899999999999</v>
      </c>
      <c r="CL2659" t="str">
        <f t="shared" si="5022"/>
        <v/>
      </c>
    </row>
    <row r="2660" spans="71:90" x14ac:dyDescent="0.25">
      <c r="BS2660">
        <f t="shared" si="5016"/>
        <v>0</v>
      </c>
      <c r="BT2660">
        <f t="shared" si="5017"/>
        <v>240.44149597701292</v>
      </c>
      <c r="BU2660" s="15">
        <f t="shared" si="5023"/>
        <v>14426.489758620775</v>
      </c>
      <c r="BV2660" s="15" t="s">
        <v>460</v>
      </c>
      <c r="BW2660" t="s">
        <v>1691</v>
      </c>
      <c r="BZ2660">
        <f>'Hour Loop'!$AC$6/87</f>
        <v>0.55172413793103448</v>
      </c>
      <c r="CA2660" t="str">
        <f t="shared" si="5024"/>
        <v>1</v>
      </c>
      <c r="CC2660" t="str">
        <f t="shared" si="5018"/>
        <v xml:space="preserve">G01 X455.742 </v>
      </c>
      <c r="CD2660" t="str">
        <f t="shared" si="5019"/>
        <v xml:space="preserve">455.742 </v>
      </c>
      <c r="CE2660" t="str">
        <f t="shared" si="5020"/>
        <v xml:space="preserve">455.742 Y187.589 </v>
      </c>
      <c r="CF2660" t="str">
        <f t="shared" si="5021"/>
        <v xml:space="preserve">187.589 </v>
      </c>
      <c r="CI2660">
        <f>IF(BV2660="A",((CD2660*'Input Output'!$E$5)+'Input Output'!$H$5),IF(BV2660="B",(CD2660*'Input Output'!$E$8)+'Input Output'!$H$8,IF(BV2660="C",(CD2660*'Input Output'!$E$11)+'Input Output'!$H$11,"")))</f>
        <v>455.74200000000002</v>
      </c>
      <c r="CJ2660">
        <f>IF(BV2660="A",(CF2660*'Input Output'!$E$6)+'Input Output'!$H$6,IF(BV2660="B",(CF2660*'Input Output'!$E$9)+'Input Output'!$H$9,IF(BV2660="C",(CF2660*'Input Output'!$E$12)+'Input Output'!$H$12,"")))</f>
        <v>187.589</v>
      </c>
      <c r="CL2660" t="str">
        <f t="shared" si="5022"/>
        <v/>
      </c>
    </row>
    <row r="2661" spans="71:90" x14ac:dyDescent="0.25">
      <c r="BS2661">
        <f t="shared" si="5016"/>
        <v>0</v>
      </c>
      <c r="BT2661">
        <f t="shared" si="5017"/>
        <v>240.45069137931176</v>
      </c>
      <c r="BU2661" s="15">
        <f t="shared" si="5023"/>
        <v>14427.041482758706</v>
      </c>
      <c r="BV2661" s="15" t="s">
        <v>460</v>
      </c>
      <c r="BW2661" t="s">
        <v>1690</v>
      </c>
      <c r="BZ2661">
        <f>'Hour Loop'!$AC$6/87</f>
        <v>0.55172413793103448</v>
      </c>
      <c r="CA2661" t="str">
        <f t="shared" si="5024"/>
        <v>1</v>
      </c>
      <c r="CC2661" t="str">
        <f t="shared" si="5018"/>
        <v xml:space="preserve">G01 X458.557 </v>
      </c>
      <c r="CD2661" t="str">
        <f t="shared" si="5019"/>
        <v xml:space="preserve">458.557 </v>
      </c>
      <c r="CE2661" t="str">
        <f t="shared" si="5020"/>
        <v xml:space="preserve">458.557 Y197.759 </v>
      </c>
      <c r="CF2661" t="str">
        <f t="shared" si="5021"/>
        <v xml:space="preserve">197.759 </v>
      </c>
      <c r="CI2661">
        <f>IF(BV2661="A",((CD2661*'Input Output'!$E$5)+'Input Output'!$H$5),IF(BV2661="B",(CD2661*'Input Output'!$E$8)+'Input Output'!$H$8,IF(BV2661="C",(CD2661*'Input Output'!$E$11)+'Input Output'!$H$11,"")))</f>
        <v>458.55700000000002</v>
      </c>
      <c r="CJ2661">
        <f>IF(BV2661="A",(CF2661*'Input Output'!$E$6)+'Input Output'!$H$6,IF(BV2661="B",(CF2661*'Input Output'!$E$9)+'Input Output'!$H$9,IF(BV2661="C",(CF2661*'Input Output'!$E$12)+'Input Output'!$H$12,"")))</f>
        <v>197.75899999999999</v>
      </c>
      <c r="CL2661" t="str">
        <f t="shared" si="5022"/>
        <v/>
      </c>
    </row>
    <row r="2662" spans="71:90" x14ac:dyDescent="0.25">
      <c r="BS2662">
        <f t="shared" si="5016"/>
        <v>0</v>
      </c>
      <c r="BT2662">
        <f t="shared" si="5017"/>
        <v>240.45988678161063</v>
      </c>
      <c r="BU2662" s="15">
        <f t="shared" si="5023"/>
        <v>14427.593206896638</v>
      </c>
      <c r="BV2662" s="15" t="s">
        <v>460</v>
      </c>
      <c r="BW2662" t="s">
        <v>1689</v>
      </c>
      <c r="BZ2662">
        <f>'Hour Loop'!$AC$6/87</f>
        <v>0.55172413793103448</v>
      </c>
      <c r="CA2662" t="str">
        <f t="shared" si="5024"/>
        <v>1</v>
      </c>
      <c r="CC2662" t="str">
        <f t="shared" si="5018"/>
        <v xml:space="preserve">G01 X460.869 </v>
      </c>
      <c r="CD2662" t="str">
        <f t="shared" si="5019"/>
        <v xml:space="preserve">460.869 </v>
      </c>
      <c r="CE2662" t="str">
        <f t="shared" si="5020"/>
        <v xml:space="preserve">460.869 Y208.056 </v>
      </c>
      <c r="CF2662" t="str">
        <f t="shared" si="5021"/>
        <v xml:space="preserve">208.056 </v>
      </c>
      <c r="CI2662">
        <f>IF(BV2662="A",((CD2662*'Input Output'!$E$5)+'Input Output'!$H$5),IF(BV2662="B",(CD2662*'Input Output'!$E$8)+'Input Output'!$H$8,IF(BV2662="C",(CD2662*'Input Output'!$E$11)+'Input Output'!$H$11,"")))</f>
        <v>460.86900000000003</v>
      </c>
      <c r="CJ2662">
        <f>IF(BV2662="A",(CF2662*'Input Output'!$E$6)+'Input Output'!$H$6,IF(BV2662="B",(CF2662*'Input Output'!$E$9)+'Input Output'!$H$9,IF(BV2662="C",(CF2662*'Input Output'!$E$12)+'Input Output'!$H$12,"")))</f>
        <v>208.05600000000001</v>
      </c>
      <c r="CL2662" t="str">
        <f t="shared" si="5022"/>
        <v/>
      </c>
    </row>
    <row r="2663" spans="71:90" x14ac:dyDescent="0.25">
      <c r="BS2663">
        <f t="shared" si="5016"/>
        <v>0</v>
      </c>
      <c r="BT2663">
        <f t="shared" si="5017"/>
        <v>240.46908218390948</v>
      </c>
      <c r="BU2663" s="15">
        <f t="shared" si="5023"/>
        <v>14428.144931034569</v>
      </c>
      <c r="BV2663" s="15" t="s">
        <v>460</v>
      </c>
      <c r="BW2663" t="s">
        <v>1688</v>
      </c>
      <c r="BZ2663">
        <f>'Hour Loop'!$AC$6/87</f>
        <v>0.55172413793103448</v>
      </c>
      <c r="CA2663" t="str">
        <f t="shared" si="5024"/>
        <v>1</v>
      </c>
      <c r="CC2663" t="str">
        <f t="shared" si="5018"/>
        <v xml:space="preserve">G01 X462.673 </v>
      </c>
      <c r="CD2663" t="str">
        <f t="shared" si="5019"/>
        <v xml:space="preserve">462.673 </v>
      </c>
      <c r="CE2663" t="str">
        <f t="shared" si="5020"/>
        <v xml:space="preserve">462.673 Y218.453 </v>
      </c>
      <c r="CF2663" t="str">
        <f t="shared" si="5021"/>
        <v xml:space="preserve">218.453 </v>
      </c>
      <c r="CI2663">
        <f>IF(BV2663="A",((CD2663*'Input Output'!$E$5)+'Input Output'!$H$5),IF(BV2663="B",(CD2663*'Input Output'!$E$8)+'Input Output'!$H$8,IF(BV2663="C",(CD2663*'Input Output'!$E$11)+'Input Output'!$H$11,"")))</f>
        <v>462.673</v>
      </c>
      <c r="CJ2663">
        <f>IF(BV2663="A",(CF2663*'Input Output'!$E$6)+'Input Output'!$H$6,IF(BV2663="B",(CF2663*'Input Output'!$E$9)+'Input Output'!$H$9,IF(BV2663="C",(CF2663*'Input Output'!$E$12)+'Input Output'!$H$12,"")))</f>
        <v>218.453</v>
      </c>
      <c r="CL2663" t="str">
        <f t="shared" si="5022"/>
        <v/>
      </c>
    </row>
    <row r="2664" spans="71:90" x14ac:dyDescent="0.25">
      <c r="BS2664">
        <f t="shared" si="5016"/>
        <v>0</v>
      </c>
      <c r="BT2664">
        <f t="shared" si="5017"/>
        <v>240.47827758620832</v>
      </c>
      <c r="BU2664" s="15">
        <f t="shared" si="5023"/>
        <v>14428.6966551725</v>
      </c>
      <c r="BV2664" s="15" t="s">
        <v>460</v>
      </c>
      <c r="BW2664" t="s">
        <v>1687</v>
      </c>
      <c r="BZ2664">
        <f>'Hour Loop'!$AC$6/87</f>
        <v>0.55172413793103448</v>
      </c>
      <c r="CA2664" t="str">
        <f t="shared" si="5024"/>
        <v>1</v>
      </c>
      <c r="CC2664" t="str">
        <f t="shared" si="5018"/>
        <v xml:space="preserve">G01 X463.965 </v>
      </c>
      <c r="CD2664" t="str">
        <f t="shared" si="5019"/>
        <v xml:space="preserve">463.965 </v>
      </c>
      <c r="CE2664" t="str">
        <f t="shared" si="5020"/>
        <v xml:space="preserve">463.965 Y228.926 </v>
      </c>
      <c r="CF2664" t="str">
        <f t="shared" si="5021"/>
        <v xml:space="preserve">228.926 </v>
      </c>
      <c r="CI2664">
        <f>IF(BV2664="A",((CD2664*'Input Output'!$E$5)+'Input Output'!$H$5),IF(BV2664="B",(CD2664*'Input Output'!$E$8)+'Input Output'!$H$8,IF(BV2664="C",(CD2664*'Input Output'!$E$11)+'Input Output'!$H$11,"")))</f>
        <v>463.96499999999997</v>
      </c>
      <c r="CJ2664">
        <f>IF(BV2664="A",(CF2664*'Input Output'!$E$6)+'Input Output'!$H$6,IF(BV2664="B",(CF2664*'Input Output'!$E$9)+'Input Output'!$H$9,IF(BV2664="C",(CF2664*'Input Output'!$E$12)+'Input Output'!$H$12,"")))</f>
        <v>228.92599999999999</v>
      </c>
      <c r="CL2664" t="str">
        <f t="shared" si="5022"/>
        <v/>
      </c>
    </row>
    <row r="2665" spans="71:90" x14ac:dyDescent="0.25">
      <c r="BS2665">
        <f t="shared" si="5016"/>
        <v>0</v>
      </c>
      <c r="BT2665">
        <f t="shared" si="5017"/>
        <v>240.48747298850719</v>
      </c>
      <c r="BU2665" s="15">
        <f t="shared" si="5023"/>
        <v>14429.248379310431</v>
      </c>
      <c r="BV2665" s="15" t="s">
        <v>460</v>
      </c>
      <c r="BW2665" t="s">
        <v>1686</v>
      </c>
      <c r="BZ2665">
        <f>'Hour Loop'!$AC$6/87</f>
        <v>0.55172413793103448</v>
      </c>
      <c r="CA2665" t="str">
        <f t="shared" si="5024"/>
        <v>1</v>
      </c>
      <c r="CC2665" t="str">
        <f t="shared" si="5018"/>
        <v>G01 X464.741</v>
      </c>
      <c r="CD2665" t="str">
        <f t="shared" si="5019"/>
        <v>464.741</v>
      </c>
      <c r="CE2665" t="str">
        <f t="shared" si="5020"/>
        <v xml:space="preserve">464.741 Y239.45 </v>
      </c>
      <c r="CF2665" t="str">
        <f t="shared" si="5021"/>
        <v xml:space="preserve">239.45 </v>
      </c>
      <c r="CI2665">
        <f>IF(BV2665="A",((CD2665*'Input Output'!$E$5)+'Input Output'!$H$5),IF(BV2665="B",(CD2665*'Input Output'!$E$8)+'Input Output'!$H$8,IF(BV2665="C",(CD2665*'Input Output'!$E$11)+'Input Output'!$H$11,"")))</f>
        <v>464.74099999999999</v>
      </c>
      <c r="CJ2665">
        <f>IF(BV2665="A",(CF2665*'Input Output'!$E$6)+'Input Output'!$H$6,IF(BV2665="B",(CF2665*'Input Output'!$E$9)+'Input Output'!$H$9,IF(BV2665="C",(CF2665*'Input Output'!$E$12)+'Input Output'!$H$12,"")))</f>
        <v>239.45</v>
      </c>
      <c r="CL2665" t="str">
        <f t="shared" si="5022"/>
        <v/>
      </c>
    </row>
    <row r="2666" spans="71:90" x14ac:dyDescent="0.25">
      <c r="BS2666">
        <f t="shared" si="5016"/>
        <v>0</v>
      </c>
      <c r="BT2666">
        <f t="shared" si="5017"/>
        <v>240.49666839080604</v>
      </c>
      <c r="BU2666" s="15">
        <f t="shared" si="5023"/>
        <v>14429.800103448362</v>
      </c>
      <c r="BV2666" s="15" t="s">
        <v>460</v>
      </c>
      <c r="BW2666" t="s">
        <v>1780</v>
      </c>
      <c r="BZ2666">
        <f>'Hour Loop'!$AC$6/87</f>
        <v>0.55172413793103448</v>
      </c>
      <c r="CA2666" t="str">
        <f t="shared" si="5024"/>
        <v>1</v>
      </c>
      <c r="CC2666" t="str">
        <f t="shared" si="5018"/>
        <v>G01 X465</v>
      </c>
      <c r="CD2666" t="str">
        <f t="shared" si="5019"/>
        <v>465</v>
      </c>
      <c r="CE2666" t="str">
        <f t="shared" si="5020"/>
        <v xml:space="preserve">465.00 Y250 </v>
      </c>
      <c r="CF2666" t="str">
        <f t="shared" si="5021"/>
        <v xml:space="preserve">250 </v>
      </c>
      <c r="CI2666">
        <f>IF(BV2666="A",((CD2666*'Input Output'!$E$5)+'Input Output'!$H$5),IF(BV2666="B",(CD2666*'Input Output'!$E$8)+'Input Output'!$H$8,IF(BV2666="C",(CD2666*'Input Output'!$E$11)+'Input Output'!$H$11,"")))</f>
        <v>465</v>
      </c>
      <c r="CJ2666">
        <f>IF(BV2666="A",(CF2666*'Input Output'!$E$6)+'Input Output'!$H$6,IF(BV2666="B",(CF2666*'Input Output'!$E$9)+'Input Output'!$H$9,IF(BV2666="C",(CF2666*'Input Output'!$E$12)+'Input Output'!$H$12,"")))</f>
        <v>250</v>
      </c>
      <c r="CL2666" t="str">
        <f t="shared" si="5022"/>
        <v/>
      </c>
    </row>
    <row r="2667" spans="71:90" x14ac:dyDescent="0.25">
      <c r="BS2667">
        <f t="shared" si="5016"/>
        <v>0</v>
      </c>
      <c r="BT2667">
        <f t="shared" si="5017"/>
        <v>240.50586379310488</v>
      </c>
      <c r="BU2667" s="15">
        <f t="shared" si="5023"/>
        <v>14430.351827586293</v>
      </c>
      <c r="BV2667" s="15" t="s">
        <v>460</v>
      </c>
      <c r="BW2667" t="s">
        <v>1685</v>
      </c>
      <c r="BZ2667">
        <f>'Hour Loop'!$AC$6/87</f>
        <v>0.55172413793103448</v>
      </c>
      <c r="CA2667" t="str">
        <f t="shared" si="5024"/>
        <v>1</v>
      </c>
      <c r="CC2667" t="str">
        <f t="shared" si="5018"/>
        <v>G01 X464.741</v>
      </c>
      <c r="CD2667" t="str">
        <f t="shared" si="5019"/>
        <v>464.741</v>
      </c>
      <c r="CE2667" t="str">
        <f t="shared" si="5020"/>
        <v xml:space="preserve">464.741 Y260.55 </v>
      </c>
      <c r="CF2667" t="str">
        <f t="shared" si="5021"/>
        <v xml:space="preserve">260.55 </v>
      </c>
      <c r="CI2667">
        <f>IF(BV2667="A",((CD2667*'Input Output'!$E$5)+'Input Output'!$H$5),IF(BV2667="B",(CD2667*'Input Output'!$E$8)+'Input Output'!$H$8,IF(BV2667="C",(CD2667*'Input Output'!$E$11)+'Input Output'!$H$11,"")))</f>
        <v>464.74099999999999</v>
      </c>
      <c r="CJ2667">
        <f>IF(BV2667="A",(CF2667*'Input Output'!$E$6)+'Input Output'!$H$6,IF(BV2667="B",(CF2667*'Input Output'!$E$9)+'Input Output'!$H$9,IF(BV2667="C",(CF2667*'Input Output'!$E$12)+'Input Output'!$H$12,"")))</f>
        <v>260.55</v>
      </c>
      <c r="CL2667" t="str">
        <f t="shared" si="5022"/>
        <v/>
      </c>
    </row>
    <row r="2668" spans="71:90" x14ac:dyDescent="0.25">
      <c r="BS2668">
        <f t="shared" si="5016"/>
        <v>0</v>
      </c>
      <c r="BT2668">
        <f t="shared" si="5017"/>
        <v>240.51505919540375</v>
      </c>
      <c r="BU2668" s="15">
        <f t="shared" si="5023"/>
        <v>14430.903551724225</v>
      </c>
      <c r="BV2668" s="15" t="s">
        <v>460</v>
      </c>
      <c r="BW2668" t="s">
        <v>1684</v>
      </c>
      <c r="BZ2668">
        <f>'Hour Loop'!$AC$6/87</f>
        <v>0.55172413793103448</v>
      </c>
      <c r="CA2668" t="str">
        <f t="shared" si="5024"/>
        <v>1</v>
      </c>
      <c r="CC2668" t="str">
        <f t="shared" si="5018"/>
        <v xml:space="preserve">G01 X463.965 </v>
      </c>
      <c r="CD2668" t="str">
        <f t="shared" si="5019"/>
        <v xml:space="preserve">463.965 </v>
      </c>
      <c r="CE2668" t="str">
        <f t="shared" si="5020"/>
        <v xml:space="preserve">463.965 Y271.074 </v>
      </c>
      <c r="CF2668" t="str">
        <f t="shared" si="5021"/>
        <v xml:space="preserve">271.074 </v>
      </c>
      <c r="CI2668">
        <f>IF(BV2668="A",((CD2668*'Input Output'!$E$5)+'Input Output'!$H$5),IF(BV2668="B",(CD2668*'Input Output'!$E$8)+'Input Output'!$H$8,IF(BV2668="C",(CD2668*'Input Output'!$E$11)+'Input Output'!$H$11,"")))</f>
        <v>463.96499999999997</v>
      </c>
      <c r="CJ2668">
        <f>IF(BV2668="A",(CF2668*'Input Output'!$E$6)+'Input Output'!$H$6,IF(BV2668="B",(CF2668*'Input Output'!$E$9)+'Input Output'!$H$9,IF(BV2668="C",(CF2668*'Input Output'!$E$12)+'Input Output'!$H$12,"")))</f>
        <v>271.07400000000001</v>
      </c>
      <c r="CL2668" t="str">
        <f t="shared" si="5022"/>
        <v/>
      </c>
    </row>
    <row r="2669" spans="71:90" x14ac:dyDescent="0.25">
      <c r="BS2669">
        <f t="shared" si="5016"/>
        <v>0</v>
      </c>
      <c r="BT2669">
        <f t="shared" si="5017"/>
        <v>240.52425459770259</v>
      </c>
      <c r="BU2669" s="15">
        <f t="shared" si="5023"/>
        <v>14431.455275862156</v>
      </c>
      <c r="BV2669" s="15" t="s">
        <v>460</v>
      </c>
      <c r="BW2669" t="s">
        <v>1683</v>
      </c>
      <c r="BZ2669">
        <f>'Hour Loop'!$AC$6/87</f>
        <v>0.55172413793103448</v>
      </c>
      <c r="CA2669" t="str">
        <f t="shared" si="5024"/>
        <v>1</v>
      </c>
      <c r="CC2669" t="str">
        <f t="shared" si="5018"/>
        <v xml:space="preserve">G01 X462.673 </v>
      </c>
      <c r="CD2669" t="str">
        <f t="shared" si="5019"/>
        <v xml:space="preserve">462.673 </v>
      </c>
      <c r="CE2669" t="str">
        <f t="shared" si="5020"/>
        <v xml:space="preserve">462.673 Y281.547 </v>
      </c>
      <c r="CF2669" t="str">
        <f t="shared" si="5021"/>
        <v xml:space="preserve">281.547 </v>
      </c>
      <c r="CI2669">
        <f>IF(BV2669="A",((CD2669*'Input Output'!$E$5)+'Input Output'!$H$5),IF(BV2669="B",(CD2669*'Input Output'!$E$8)+'Input Output'!$H$8,IF(BV2669="C",(CD2669*'Input Output'!$E$11)+'Input Output'!$H$11,"")))</f>
        <v>462.673</v>
      </c>
      <c r="CJ2669">
        <f>IF(BV2669="A",(CF2669*'Input Output'!$E$6)+'Input Output'!$H$6,IF(BV2669="B",(CF2669*'Input Output'!$E$9)+'Input Output'!$H$9,IF(BV2669="C",(CF2669*'Input Output'!$E$12)+'Input Output'!$H$12,"")))</f>
        <v>281.54700000000003</v>
      </c>
      <c r="CL2669" t="str">
        <f t="shared" si="5022"/>
        <v/>
      </c>
    </row>
    <row r="2670" spans="71:90" x14ac:dyDescent="0.25">
      <c r="BS2670">
        <f t="shared" si="5016"/>
        <v>0</v>
      </c>
      <c r="BT2670">
        <f t="shared" si="5017"/>
        <v>240.53345000000144</v>
      </c>
      <c r="BU2670" s="15">
        <f t="shared" si="5023"/>
        <v>14432.007000000087</v>
      </c>
      <c r="BV2670" s="15" t="s">
        <v>460</v>
      </c>
      <c r="BW2670" t="s">
        <v>1682</v>
      </c>
      <c r="BZ2670">
        <f>'Hour Loop'!$AC$6/87</f>
        <v>0.55172413793103448</v>
      </c>
      <c r="CA2670" t="str">
        <f t="shared" si="5024"/>
        <v>1</v>
      </c>
      <c r="CC2670" t="str">
        <f t="shared" si="5018"/>
        <v xml:space="preserve">G01 X460.869 </v>
      </c>
      <c r="CD2670" t="str">
        <f t="shared" si="5019"/>
        <v xml:space="preserve">460.869 </v>
      </c>
      <c r="CE2670" t="str">
        <f t="shared" si="5020"/>
        <v xml:space="preserve">460.869 Y291.944 </v>
      </c>
      <c r="CF2670" t="str">
        <f t="shared" si="5021"/>
        <v xml:space="preserve">291.944 </v>
      </c>
      <c r="CI2670">
        <f>IF(BV2670="A",((CD2670*'Input Output'!$E$5)+'Input Output'!$H$5),IF(BV2670="B",(CD2670*'Input Output'!$E$8)+'Input Output'!$H$8,IF(BV2670="C",(CD2670*'Input Output'!$E$11)+'Input Output'!$H$11,"")))</f>
        <v>460.86900000000003</v>
      </c>
      <c r="CJ2670">
        <f>IF(BV2670="A",(CF2670*'Input Output'!$E$6)+'Input Output'!$H$6,IF(BV2670="B",(CF2670*'Input Output'!$E$9)+'Input Output'!$H$9,IF(BV2670="C",(CF2670*'Input Output'!$E$12)+'Input Output'!$H$12,"")))</f>
        <v>291.94400000000002</v>
      </c>
      <c r="CL2670" t="str">
        <f t="shared" si="5022"/>
        <v/>
      </c>
    </row>
    <row r="2671" spans="71:90" x14ac:dyDescent="0.25">
      <c r="BS2671">
        <f t="shared" si="5016"/>
        <v>0</v>
      </c>
      <c r="BT2671">
        <f t="shared" si="5017"/>
        <v>240.54264540230031</v>
      </c>
      <c r="BU2671" s="15">
        <f t="shared" si="5023"/>
        <v>14432.558724138018</v>
      </c>
      <c r="BV2671" s="15" t="s">
        <v>460</v>
      </c>
      <c r="BW2671" t="s">
        <v>1681</v>
      </c>
      <c r="BZ2671">
        <f>'Hour Loop'!$AC$6/87</f>
        <v>0.55172413793103448</v>
      </c>
      <c r="CA2671" t="str">
        <f t="shared" si="5024"/>
        <v>1</v>
      </c>
      <c r="CC2671" t="str">
        <f t="shared" si="5018"/>
        <v xml:space="preserve">G01 X458.557 </v>
      </c>
      <c r="CD2671" t="str">
        <f t="shared" si="5019"/>
        <v xml:space="preserve">458.557 </v>
      </c>
      <c r="CE2671" t="str">
        <f t="shared" si="5020"/>
        <v xml:space="preserve">458.557 Y302.241 </v>
      </c>
      <c r="CF2671" t="str">
        <f t="shared" si="5021"/>
        <v xml:space="preserve">302.241 </v>
      </c>
      <c r="CI2671">
        <f>IF(BV2671="A",((CD2671*'Input Output'!$E$5)+'Input Output'!$H$5),IF(BV2671="B",(CD2671*'Input Output'!$E$8)+'Input Output'!$H$8,IF(BV2671="C",(CD2671*'Input Output'!$E$11)+'Input Output'!$H$11,"")))</f>
        <v>458.55700000000002</v>
      </c>
      <c r="CJ2671">
        <f>IF(BV2671="A",(CF2671*'Input Output'!$E$6)+'Input Output'!$H$6,IF(BV2671="B",(CF2671*'Input Output'!$E$9)+'Input Output'!$H$9,IF(BV2671="C",(CF2671*'Input Output'!$E$12)+'Input Output'!$H$12,"")))</f>
        <v>302.24099999999999</v>
      </c>
      <c r="CL2671" t="str">
        <f t="shared" si="5022"/>
        <v/>
      </c>
    </row>
    <row r="2672" spans="71:90" x14ac:dyDescent="0.25">
      <c r="BS2672">
        <f t="shared" si="5016"/>
        <v>0</v>
      </c>
      <c r="BT2672">
        <f t="shared" si="5017"/>
        <v>240.55184080459915</v>
      </c>
      <c r="BU2672" s="15">
        <f t="shared" si="5023"/>
        <v>14433.110448275949</v>
      </c>
      <c r="BV2672" s="15" t="s">
        <v>460</v>
      </c>
      <c r="BW2672" t="s">
        <v>1680</v>
      </c>
      <c r="BZ2672">
        <f>'Hour Loop'!$AC$6/87</f>
        <v>0.55172413793103448</v>
      </c>
      <c r="CA2672" t="str">
        <f t="shared" si="5024"/>
        <v>1</v>
      </c>
      <c r="CC2672" t="str">
        <f t="shared" si="5018"/>
        <v xml:space="preserve">G01 X455.742 </v>
      </c>
      <c r="CD2672" t="str">
        <f t="shared" si="5019"/>
        <v xml:space="preserve">455.742 </v>
      </c>
      <c r="CE2672" t="str">
        <f t="shared" si="5020"/>
        <v xml:space="preserve">455.742 Y312.411 </v>
      </c>
      <c r="CF2672" t="str">
        <f t="shared" si="5021"/>
        <v xml:space="preserve">312.411 </v>
      </c>
      <c r="CI2672">
        <f>IF(BV2672="A",((CD2672*'Input Output'!$E$5)+'Input Output'!$H$5),IF(BV2672="B",(CD2672*'Input Output'!$E$8)+'Input Output'!$H$8,IF(BV2672="C",(CD2672*'Input Output'!$E$11)+'Input Output'!$H$11,"")))</f>
        <v>455.74200000000002</v>
      </c>
      <c r="CJ2672">
        <f>IF(BV2672="A",(CF2672*'Input Output'!$E$6)+'Input Output'!$H$6,IF(BV2672="B",(CF2672*'Input Output'!$E$9)+'Input Output'!$H$9,IF(BV2672="C",(CF2672*'Input Output'!$E$12)+'Input Output'!$H$12,"")))</f>
        <v>312.411</v>
      </c>
      <c r="CL2672" t="str">
        <f t="shared" si="5022"/>
        <v/>
      </c>
    </row>
    <row r="2673" spans="71:90" x14ac:dyDescent="0.25">
      <c r="BS2673">
        <f t="shared" si="5016"/>
        <v>0</v>
      </c>
      <c r="BT2673">
        <f t="shared" si="5017"/>
        <v>240.561036206898</v>
      </c>
      <c r="BU2673" s="15">
        <f t="shared" si="5023"/>
        <v>14433.66217241388</v>
      </c>
      <c r="BV2673" s="15" t="s">
        <v>460</v>
      </c>
      <c r="BW2673" t="s">
        <v>1679</v>
      </c>
      <c r="BZ2673">
        <f>'Hour Loop'!$AC$6/87</f>
        <v>0.55172413793103448</v>
      </c>
      <c r="CA2673" t="str">
        <f t="shared" si="5024"/>
        <v>1</v>
      </c>
      <c r="CC2673" t="str">
        <f t="shared" si="5018"/>
        <v xml:space="preserve">G01 X452.432 </v>
      </c>
      <c r="CD2673" t="str">
        <f t="shared" si="5019"/>
        <v xml:space="preserve">452.432 </v>
      </c>
      <c r="CE2673" t="str">
        <f t="shared" si="5020"/>
        <v xml:space="preserve">452.432 Y322.431 </v>
      </c>
      <c r="CF2673" t="str">
        <f t="shared" si="5021"/>
        <v xml:space="preserve">322.431 </v>
      </c>
      <c r="CI2673">
        <f>IF(BV2673="A",((CD2673*'Input Output'!$E$5)+'Input Output'!$H$5),IF(BV2673="B",(CD2673*'Input Output'!$E$8)+'Input Output'!$H$8,IF(BV2673="C",(CD2673*'Input Output'!$E$11)+'Input Output'!$H$11,"")))</f>
        <v>452.43200000000002</v>
      </c>
      <c r="CJ2673">
        <f>IF(BV2673="A",(CF2673*'Input Output'!$E$6)+'Input Output'!$H$6,IF(BV2673="B",(CF2673*'Input Output'!$E$9)+'Input Output'!$H$9,IF(BV2673="C",(CF2673*'Input Output'!$E$12)+'Input Output'!$H$12,"")))</f>
        <v>322.43099999999998</v>
      </c>
      <c r="CL2673" t="str">
        <f t="shared" si="5022"/>
        <v/>
      </c>
    </row>
    <row r="2674" spans="71:90" x14ac:dyDescent="0.25">
      <c r="BS2674">
        <f t="shared" si="5016"/>
        <v>0</v>
      </c>
      <c r="BT2674">
        <f t="shared" si="5017"/>
        <v>240.57023160919687</v>
      </c>
      <c r="BU2674" s="15">
        <f t="shared" si="5023"/>
        <v>14434.213896551812</v>
      </c>
      <c r="BV2674" s="15" t="s">
        <v>460</v>
      </c>
      <c r="BW2674" t="s">
        <v>1678</v>
      </c>
      <c r="BZ2674">
        <f>'Hour Loop'!$AC$6/87</f>
        <v>0.55172413793103448</v>
      </c>
      <c r="CA2674" t="str">
        <f t="shared" si="5024"/>
        <v>1</v>
      </c>
      <c r="CC2674" t="str">
        <f t="shared" si="5018"/>
        <v xml:space="preserve">G01 X448.634 </v>
      </c>
      <c r="CD2674" t="str">
        <f t="shared" si="5019"/>
        <v xml:space="preserve">448.634 </v>
      </c>
      <c r="CE2674" t="str">
        <f t="shared" si="5020"/>
        <v xml:space="preserve">448.634 Y332.277 </v>
      </c>
      <c r="CF2674" t="str">
        <f t="shared" si="5021"/>
        <v xml:space="preserve">332.277 </v>
      </c>
      <c r="CI2674">
        <f>IF(BV2674="A",((CD2674*'Input Output'!$E$5)+'Input Output'!$H$5),IF(BV2674="B",(CD2674*'Input Output'!$E$8)+'Input Output'!$H$8,IF(BV2674="C",(CD2674*'Input Output'!$E$11)+'Input Output'!$H$11,"")))</f>
        <v>448.63400000000001</v>
      </c>
      <c r="CJ2674">
        <f>IF(BV2674="A",(CF2674*'Input Output'!$E$6)+'Input Output'!$H$6,IF(BV2674="B",(CF2674*'Input Output'!$E$9)+'Input Output'!$H$9,IF(BV2674="C",(CF2674*'Input Output'!$E$12)+'Input Output'!$H$12,"")))</f>
        <v>332.27699999999999</v>
      </c>
      <c r="CL2674" t="str">
        <f t="shared" si="5022"/>
        <v/>
      </c>
    </row>
    <row r="2675" spans="71:90" x14ac:dyDescent="0.25">
      <c r="BS2675">
        <f t="shared" si="5016"/>
        <v>0</v>
      </c>
      <c r="BT2675">
        <f t="shared" si="5017"/>
        <v>240.57942701149571</v>
      </c>
      <c r="BU2675" s="15">
        <f t="shared" si="5023"/>
        <v>14434.765620689743</v>
      </c>
      <c r="BV2675" s="15" t="s">
        <v>460</v>
      </c>
      <c r="BW2675" t="s">
        <v>1677</v>
      </c>
      <c r="BZ2675">
        <f>'Hour Loop'!$AC$6/87</f>
        <v>0.55172413793103448</v>
      </c>
      <c r="CA2675" t="str">
        <f t="shared" si="5024"/>
        <v>1</v>
      </c>
      <c r="CC2675" t="str">
        <f t="shared" si="5018"/>
        <v xml:space="preserve">G01 X444.358 </v>
      </c>
      <c r="CD2675" t="str">
        <f t="shared" si="5019"/>
        <v xml:space="preserve">444.358 </v>
      </c>
      <c r="CE2675" t="str">
        <f t="shared" si="5020"/>
        <v xml:space="preserve">444.358 Y341.924 </v>
      </c>
      <c r="CF2675" t="str">
        <f t="shared" si="5021"/>
        <v xml:space="preserve">341.924 </v>
      </c>
      <c r="CI2675">
        <f>IF(BV2675="A",((CD2675*'Input Output'!$E$5)+'Input Output'!$H$5),IF(BV2675="B",(CD2675*'Input Output'!$E$8)+'Input Output'!$H$8,IF(BV2675="C",(CD2675*'Input Output'!$E$11)+'Input Output'!$H$11,"")))</f>
        <v>444.358</v>
      </c>
      <c r="CJ2675">
        <f>IF(BV2675="A",(CF2675*'Input Output'!$E$6)+'Input Output'!$H$6,IF(BV2675="B",(CF2675*'Input Output'!$E$9)+'Input Output'!$H$9,IF(BV2675="C",(CF2675*'Input Output'!$E$12)+'Input Output'!$H$12,"")))</f>
        <v>341.92399999999998</v>
      </c>
      <c r="CL2675" t="str">
        <f t="shared" si="5022"/>
        <v/>
      </c>
    </row>
    <row r="2676" spans="71:90" x14ac:dyDescent="0.25">
      <c r="BS2676">
        <f t="shared" ref="BS2676:BS2739" si="5025">IF($BT$8&gt;=$BQ$7,0,1)</f>
        <v>0</v>
      </c>
      <c r="BT2676">
        <f t="shared" si="5017"/>
        <v>240.58862241379455</v>
      </c>
      <c r="BU2676" s="15">
        <f t="shared" si="5023"/>
        <v>14435.317344827674</v>
      </c>
      <c r="BV2676" s="15" t="s">
        <v>460</v>
      </c>
      <c r="BW2676" t="s">
        <v>1676</v>
      </c>
      <c r="BZ2676">
        <f>'Hour Loop'!$AC$6/87</f>
        <v>0.55172413793103448</v>
      </c>
      <c r="CA2676" t="str">
        <f t="shared" si="5024"/>
        <v>1</v>
      </c>
      <c r="CC2676" t="str">
        <f t="shared" si="5018"/>
        <v>G01 X439.613</v>
      </c>
      <c r="CD2676" t="str">
        <f t="shared" si="5019"/>
        <v>439.613</v>
      </c>
      <c r="CE2676" t="str">
        <f t="shared" si="5020"/>
        <v xml:space="preserve">439.613 Y351.35 </v>
      </c>
      <c r="CF2676" t="str">
        <f t="shared" si="5021"/>
        <v xml:space="preserve">351.35 </v>
      </c>
      <c r="CI2676">
        <f>IF(BV2676="A",((CD2676*'Input Output'!$E$5)+'Input Output'!$H$5),IF(BV2676="B",(CD2676*'Input Output'!$E$8)+'Input Output'!$H$8,IF(BV2676="C",(CD2676*'Input Output'!$E$11)+'Input Output'!$H$11,"")))</f>
        <v>439.613</v>
      </c>
      <c r="CJ2676">
        <f>IF(BV2676="A",(CF2676*'Input Output'!$E$6)+'Input Output'!$H$6,IF(BV2676="B",(CF2676*'Input Output'!$E$9)+'Input Output'!$H$9,IF(BV2676="C",(CF2676*'Input Output'!$E$12)+'Input Output'!$H$12,"")))</f>
        <v>351.35</v>
      </c>
      <c r="CL2676" t="str">
        <f t="shared" si="5022"/>
        <v/>
      </c>
    </row>
    <row r="2677" spans="71:90" x14ac:dyDescent="0.25">
      <c r="BS2677">
        <f t="shared" si="5025"/>
        <v>0</v>
      </c>
      <c r="BT2677">
        <f t="shared" si="5017"/>
        <v>240.59781781609342</v>
      </c>
      <c r="BU2677" s="15">
        <f t="shared" si="5023"/>
        <v>14435.869068965605</v>
      </c>
      <c r="BV2677" s="15" t="s">
        <v>460</v>
      </c>
      <c r="BW2677" t="s">
        <v>1675</v>
      </c>
      <c r="BZ2677">
        <f>'Hour Loop'!$AC$6/87</f>
        <v>0.55172413793103448</v>
      </c>
      <c r="CA2677" t="str">
        <f t="shared" si="5024"/>
        <v>1</v>
      </c>
      <c r="CC2677" t="str">
        <f t="shared" si="5018"/>
        <v xml:space="preserve">G01 X434.412 </v>
      </c>
      <c r="CD2677" t="str">
        <f t="shared" si="5019"/>
        <v xml:space="preserve">434.412 </v>
      </c>
      <c r="CE2677" t="str">
        <f t="shared" si="5020"/>
        <v xml:space="preserve">434.412 Y360.532 </v>
      </c>
      <c r="CF2677" t="str">
        <f t="shared" si="5021"/>
        <v xml:space="preserve">360.532 </v>
      </c>
      <c r="CI2677">
        <f>IF(BV2677="A",((CD2677*'Input Output'!$E$5)+'Input Output'!$H$5),IF(BV2677="B",(CD2677*'Input Output'!$E$8)+'Input Output'!$H$8,IF(BV2677="C",(CD2677*'Input Output'!$E$11)+'Input Output'!$H$11,"")))</f>
        <v>434.41199999999998</v>
      </c>
      <c r="CJ2677">
        <f>IF(BV2677="A",(CF2677*'Input Output'!$E$6)+'Input Output'!$H$6,IF(BV2677="B",(CF2677*'Input Output'!$E$9)+'Input Output'!$H$9,IF(BV2677="C",(CF2677*'Input Output'!$E$12)+'Input Output'!$H$12,"")))</f>
        <v>360.53199999999998</v>
      </c>
      <c r="CL2677" t="str">
        <f t="shared" si="5022"/>
        <v/>
      </c>
    </row>
    <row r="2678" spans="71:90" x14ac:dyDescent="0.25">
      <c r="BS2678">
        <f t="shared" si="5025"/>
        <v>0</v>
      </c>
      <c r="BT2678">
        <f t="shared" si="5017"/>
        <v>240.60701321839227</v>
      </c>
      <c r="BU2678" s="15">
        <f t="shared" si="5023"/>
        <v>14436.420793103536</v>
      </c>
      <c r="BV2678" s="15" t="s">
        <v>460</v>
      </c>
      <c r="BW2678" t="s">
        <v>1674</v>
      </c>
      <c r="BZ2678">
        <f>'Hour Loop'!$AC$6/87</f>
        <v>0.55172413793103448</v>
      </c>
      <c r="CA2678" t="str">
        <f t="shared" si="5024"/>
        <v>1</v>
      </c>
      <c r="CC2678" t="str">
        <f t="shared" si="5018"/>
        <v xml:space="preserve">G01 X428.766 </v>
      </c>
      <c r="CD2678" t="str">
        <f t="shared" si="5019"/>
        <v xml:space="preserve">428.766 </v>
      </c>
      <c r="CE2678" t="str">
        <f t="shared" si="5020"/>
        <v xml:space="preserve">428.766 Y369.448 </v>
      </c>
      <c r="CF2678" t="str">
        <f t="shared" si="5021"/>
        <v xml:space="preserve">369.448 </v>
      </c>
      <c r="CI2678">
        <f>IF(BV2678="A",((CD2678*'Input Output'!$E$5)+'Input Output'!$H$5),IF(BV2678="B",(CD2678*'Input Output'!$E$8)+'Input Output'!$H$8,IF(BV2678="C",(CD2678*'Input Output'!$E$11)+'Input Output'!$H$11,"")))</f>
        <v>428.76600000000002</v>
      </c>
      <c r="CJ2678">
        <f>IF(BV2678="A",(CF2678*'Input Output'!$E$6)+'Input Output'!$H$6,IF(BV2678="B",(CF2678*'Input Output'!$E$9)+'Input Output'!$H$9,IF(BV2678="C",(CF2678*'Input Output'!$E$12)+'Input Output'!$H$12,"")))</f>
        <v>369.44799999999998</v>
      </c>
      <c r="CL2678" t="str">
        <f t="shared" si="5022"/>
        <v/>
      </c>
    </row>
    <row r="2679" spans="71:90" x14ac:dyDescent="0.25">
      <c r="BS2679">
        <f t="shared" si="5025"/>
        <v>0</v>
      </c>
      <c r="BT2679">
        <f t="shared" si="5017"/>
        <v>240.61620862069111</v>
      </c>
      <c r="BU2679" s="15">
        <f t="shared" si="5023"/>
        <v>14436.972517241467</v>
      </c>
      <c r="BV2679" s="15" t="s">
        <v>460</v>
      </c>
      <c r="BW2679" t="s">
        <v>1673</v>
      </c>
      <c r="BZ2679">
        <f>'Hour Loop'!$AC$6/87</f>
        <v>0.55172413793103448</v>
      </c>
      <c r="CA2679" t="str">
        <f t="shared" si="5024"/>
        <v>1</v>
      </c>
      <c r="CC2679" t="str">
        <f t="shared" si="5018"/>
        <v xml:space="preserve">G01 X422.69 </v>
      </c>
      <c r="CD2679" t="str">
        <f t="shared" si="5019"/>
        <v xml:space="preserve">422.69 </v>
      </c>
      <c r="CE2679" t="str">
        <f t="shared" si="5020"/>
        <v xml:space="preserve">422.69 Y378.075 </v>
      </c>
      <c r="CF2679" t="str">
        <f t="shared" si="5021"/>
        <v xml:space="preserve">378.075 </v>
      </c>
      <c r="CI2679">
        <f>IF(BV2679="A",((CD2679*'Input Output'!$E$5)+'Input Output'!$H$5),IF(BV2679="B",(CD2679*'Input Output'!$E$8)+'Input Output'!$H$8,IF(BV2679="C",(CD2679*'Input Output'!$E$11)+'Input Output'!$H$11,"")))</f>
        <v>422.69</v>
      </c>
      <c r="CJ2679">
        <f>IF(BV2679="A",(CF2679*'Input Output'!$E$6)+'Input Output'!$H$6,IF(BV2679="B",(CF2679*'Input Output'!$E$9)+'Input Output'!$H$9,IF(BV2679="C",(CF2679*'Input Output'!$E$12)+'Input Output'!$H$12,"")))</f>
        <v>378.07499999999999</v>
      </c>
      <c r="CL2679" t="str">
        <f t="shared" si="5022"/>
        <v/>
      </c>
    </row>
    <row r="2680" spans="71:90" x14ac:dyDescent="0.25">
      <c r="BS2680">
        <f t="shared" si="5025"/>
        <v>0</v>
      </c>
      <c r="BT2680">
        <f t="shared" si="5017"/>
        <v>240.62540402298998</v>
      </c>
      <c r="BU2680" s="15">
        <f t="shared" si="5023"/>
        <v>14437.524241379399</v>
      </c>
      <c r="BV2680" s="15" t="s">
        <v>460</v>
      </c>
      <c r="BW2680" t="s">
        <v>1672</v>
      </c>
      <c r="BZ2680">
        <f>'Hour Loop'!$AC$6/87</f>
        <v>0.55172413793103448</v>
      </c>
      <c r="CA2680" t="str">
        <f t="shared" si="5024"/>
        <v>1</v>
      </c>
      <c r="CC2680" t="str">
        <f t="shared" si="5018"/>
        <v xml:space="preserve">G01 X416.197 </v>
      </c>
      <c r="CD2680" t="str">
        <f t="shared" si="5019"/>
        <v xml:space="preserve">416.197 </v>
      </c>
      <c r="CE2680" t="str">
        <f t="shared" si="5020"/>
        <v xml:space="preserve">416.197 Y386.395 </v>
      </c>
      <c r="CF2680" t="str">
        <f t="shared" si="5021"/>
        <v xml:space="preserve">386.395 </v>
      </c>
      <c r="CI2680">
        <f>IF(BV2680="A",((CD2680*'Input Output'!$E$5)+'Input Output'!$H$5),IF(BV2680="B",(CD2680*'Input Output'!$E$8)+'Input Output'!$H$8,IF(BV2680="C",(CD2680*'Input Output'!$E$11)+'Input Output'!$H$11,"")))</f>
        <v>416.197</v>
      </c>
      <c r="CJ2680">
        <f>IF(BV2680="A",(CF2680*'Input Output'!$E$6)+'Input Output'!$H$6,IF(BV2680="B",(CF2680*'Input Output'!$E$9)+'Input Output'!$H$9,IF(BV2680="C",(CF2680*'Input Output'!$E$12)+'Input Output'!$H$12,"")))</f>
        <v>386.39499999999998</v>
      </c>
      <c r="CL2680" t="str">
        <f t="shared" si="5022"/>
        <v/>
      </c>
    </row>
    <row r="2681" spans="71:90" x14ac:dyDescent="0.25">
      <c r="BS2681">
        <f t="shared" si="5025"/>
        <v>0</v>
      </c>
      <c r="BT2681">
        <f t="shared" si="5017"/>
        <v>240.63459942528883</v>
      </c>
      <c r="BU2681" s="15">
        <f t="shared" si="5023"/>
        <v>14438.07596551733</v>
      </c>
      <c r="BV2681" s="15" t="s">
        <v>460</v>
      </c>
      <c r="BW2681" t="s">
        <v>1671</v>
      </c>
      <c r="BZ2681">
        <f>'Hour Loop'!$AC$6/87</f>
        <v>0.55172413793103448</v>
      </c>
      <c r="CA2681" t="str">
        <f t="shared" si="5024"/>
        <v>1</v>
      </c>
      <c r="CC2681" t="str">
        <f t="shared" si="5018"/>
        <v xml:space="preserve">G01 X409.304 </v>
      </c>
      <c r="CD2681" t="str">
        <f t="shared" si="5019"/>
        <v xml:space="preserve">409.304 </v>
      </c>
      <c r="CE2681" t="str">
        <f t="shared" si="5020"/>
        <v xml:space="preserve">409.304 Y394.385 </v>
      </c>
      <c r="CF2681" t="str">
        <f t="shared" si="5021"/>
        <v xml:space="preserve">394.385 </v>
      </c>
      <c r="CI2681">
        <f>IF(BV2681="A",((CD2681*'Input Output'!$E$5)+'Input Output'!$H$5),IF(BV2681="B",(CD2681*'Input Output'!$E$8)+'Input Output'!$H$8,IF(BV2681="C",(CD2681*'Input Output'!$E$11)+'Input Output'!$H$11,"")))</f>
        <v>409.30399999999997</v>
      </c>
      <c r="CJ2681">
        <f>IF(BV2681="A",(CF2681*'Input Output'!$E$6)+'Input Output'!$H$6,IF(BV2681="B",(CF2681*'Input Output'!$E$9)+'Input Output'!$H$9,IF(BV2681="C",(CF2681*'Input Output'!$E$12)+'Input Output'!$H$12,"")))</f>
        <v>394.38499999999999</v>
      </c>
      <c r="CL2681" t="str">
        <f t="shared" si="5022"/>
        <v/>
      </c>
    </row>
    <row r="2682" spans="71:90" x14ac:dyDescent="0.25">
      <c r="BS2682">
        <f t="shared" si="5025"/>
        <v>0</v>
      </c>
      <c r="BT2682">
        <f t="shared" si="5017"/>
        <v>240.64379482758767</v>
      </c>
      <c r="BU2682" s="15">
        <f t="shared" si="5023"/>
        <v>14438.627689655261</v>
      </c>
      <c r="BV2682" s="15" t="s">
        <v>460</v>
      </c>
      <c r="BW2682" t="s">
        <v>1670</v>
      </c>
      <c r="BZ2682">
        <f>'Hour Loop'!$AC$6/87</f>
        <v>0.55172413793103448</v>
      </c>
      <c r="CA2682" t="str">
        <f t="shared" si="5024"/>
        <v>1</v>
      </c>
      <c r="CC2682" t="str">
        <f t="shared" si="5018"/>
        <v xml:space="preserve">G01 X402.028 </v>
      </c>
      <c r="CD2682" t="str">
        <f t="shared" si="5019"/>
        <v xml:space="preserve">402.028 </v>
      </c>
      <c r="CE2682" t="str">
        <f t="shared" si="5020"/>
        <v xml:space="preserve">402.028 Y402.028 </v>
      </c>
      <c r="CF2682" t="str">
        <f t="shared" si="5021"/>
        <v xml:space="preserve">402.028 </v>
      </c>
      <c r="CI2682">
        <f>IF(BV2682="A",((CD2682*'Input Output'!$E$5)+'Input Output'!$H$5),IF(BV2682="B",(CD2682*'Input Output'!$E$8)+'Input Output'!$H$8,IF(BV2682="C",(CD2682*'Input Output'!$E$11)+'Input Output'!$H$11,"")))</f>
        <v>402.02800000000002</v>
      </c>
      <c r="CJ2682">
        <f>IF(BV2682="A",(CF2682*'Input Output'!$E$6)+'Input Output'!$H$6,IF(BV2682="B",(CF2682*'Input Output'!$E$9)+'Input Output'!$H$9,IF(BV2682="C",(CF2682*'Input Output'!$E$12)+'Input Output'!$H$12,"")))</f>
        <v>402.02800000000002</v>
      </c>
      <c r="CL2682" t="str">
        <f t="shared" si="5022"/>
        <v/>
      </c>
    </row>
    <row r="2683" spans="71:90" x14ac:dyDescent="0.25">
      <c r="BS2683">
        <f t="shared" si="5025"/>
        <v>0</v>
      </c>
      <c r="BT2683">
        <f t="shared" si="5017"/>
        <v>240.65299022988654</v>
      </c>
      <c r="BU2683" s="15">
        <f t="shared" si="5023"/>
        <v>14439.179413793192</v>
      </c>
      <c r="BV2683" s="15" t="s">
        <v>460</v>
      </c>
      <c r="BW2683" t="s">
        <v>1669</v>
      </c>
      <c r="BZ2683">
        <f>'Hour Loop'!$AC$6/87</f>
        <v>0.55172413793103448</v>
      </c>
      <c r="CA2683" t="str">
        <f t="shared" si="5024"/>
        <v>1</v>
      </c>
      <c r="CC2683" t="str">
        <f t="shared" si="5018"/>
        <v xml:space="preserve">G01 X394.385 </v>
      </c>
      <c r="CD2683" t="str">
        <f t="shared" si="5019"/>
        <v xml:space="preserve">394.385 </v>
      </c>
      <c r="CE2683" t="str">
        <f t="shared" si="5020"/>
        <v xml:space="preserve">394.385 Y409.304 </v>
      </c>
      <c r="CF2683" t="str">
        <f t="shared" si="5021"/>
        <v xml:space="preserve">409.304 </v>
      </c>
      <c r="CI2683">
        <f>IF(BV2683="A",((CD2683*'Input Output'!$E$5)+'Input Output'!$H$5),IF(BV2683="B",(CD2683*'Input Output'!$E$8)+'Input Output'!$H$8,IF(BV2683="C",(CD2683*'Input Output'!$E$11)+'Input Output'!$H$11,"")))</f>
        <v>394.38499999999999</v>
      </c>
      <c r="CJ2683">
        <f>IF(BV2683="A",(CF2683*'Input Output'!$E$6)+'Input Output'!$H$6,IF(BV2683="B",(CF2683*'Input Output'!$E$9)+'Input Output'!$H$9,IF(BV2683="C",(CF2683*'Input Output'!$E$12)+'Input Output'!$H$12,"")))</f>
        <v>409.30399999999997</v>
      </c>
      <c r="CL2683" t="str">
        <f t="shared" si="5022"/>
        <v/>
      </c>
    </row>
    <row r="2684" spans="71:90" x14ac:dyDescent="0.25">
      <c r="BS2684">
        <f t="shared" si="5025"/>
        <v>0</v>
      </c>
      <c r="BT2684">
        <f t="shared" si="5017"/>
        <v>240.66218563218538</v>
      </c>
      <c r="BU2684" s="15">
        <f t="shared" si="5023"/>
        <v>14439.731137931123</v>
      </c>
      <c r="BV2684" s="15" t="s">
        <v>460</v>
      </c>
      <c r="BW2684" t="s">
        <v>1668</v>
      </c>
      <c r="BZ2684">
        <f>'Hour Loop'!$AC$6/87</f>
        <v>0.55172413793103448</v>
      </c>
      <c r="CA2684" t="str">
        <f t="shared" si="5024"/>
        <v>1</v>
      </c>
      <c r="CC2684" t="str">
        <f t="shared" si="5018"/>
        <v xml:space="preserve">G01 X386.395 </v>
      </c>
      <c r="CD2684" t="str">
        <f t="shared" si="5019"/>
        <v xml:space="preserve">386.395 </v>
      </c>
      <c r="CE2684" t="str">
        <f t="shared" si="5020"/>
        <v xml:space="preserve">386.395 Y416.197 </v>
      </c>
      <c r="CF2684" t="str">
        <f t="shared" si="5021"/>
        <v xml:space="preserve">416.197 </v>
      </c>
      <c r="CI2684">
        <f>IF(BV2684="A",((CD2684*'Input Output'!$E$5)+'Input Output'!$H$5),IF(BV2684="B",(CD2684*'Input Output'!$E$8)+'Input Output'!$H$8,IF(BV2684="C",(CD2684*'Input Output'!$E$11)+'Input Output'!$H$11,"")))</f>
        <v>386.39499999999998</v>
      </c>
      <c r="CJ2684">
        <f>IF(BV2684="A",(CF2684*'Input Output'!$E$6)+'Input Output'!$H$6,IF(BV2684="B",(CF2684*'Input Output'!$E$9)+'Input Output'!$H$9,IF(BV2684="C",(CF2684*'Input Output'!$E$12)+'Input Output'!$H$12,"")))</f>
        <v>416.197</v>
      </c>
      <c r="CL2684" t="str">
        <f t="shared" si="5022"/>
        <v/>
      </c>
    </row>
    <row r="2685" spans="71:90" x14ac:dyDescent="0.25">
      <c r="BS2685">
        <f t="shared" si="5025"/>
        <v>0</v>
      </c>
      <c r="BT2685">
        <f t="shared" si="5017"/>
        <v>240.67138103448423</v>
      </c>
      <c r="BU2685" s="15">
        <f t="shared" si="5023"/>
        <v>14440.282862069054</v>
      </c>
      <c r="BV2685" s="15" t="s">
        <v>460</v>
      </c>
      <c r="BW2685" t="s">
        <v>1667</v>
      </c>
      <c r="BZ2685">
        <f>'Hour Loop'!$AC$6/87</f>
        <v>0.55172413793103448</v>
      </c>
      <c r="CA2685" t="str">
        <f t="shared" si="5024"/>
        <v>1</v>
      </c>
      <c r="CC2685" t="str">
        <f t="shared" si="5018"/>
        <v>G01 X378.075</v>
      </c>
      <c r="CD2685" t="str">
        <f t="shared" si="5019"/>
        <v>378.075</v>
      </c>
      <c r="CE2685" t="str">
        <f t="shared" si="5020"/>
        <v xml:space="preserve">378.075 Y422.69 </v>
      </c>
      <c r="CF2685" t="str">
        <f t="shared" si="5021"/>
        <v xml:space="preserve">422.69 </v>
      </c>
      <c r="CI2685">
        <f>IF(BV2685="A",((CD2685*'Input Output'!$E$5)+'Input Output'!$H$5),IF(BV2685="B",(CD2685*'Input Output'!$E$8)+'Input Output'!$H$8,IF(BV2685="C",(CD2685*'Input Output'!$E$11)+'Input Output'!$H$11,"")))</f>
        <v>378.07499999999999</v>
      </c>
      <c r="CJ2685">
        <f>IF(BV2685="A",(CF2685*'Input Output'!$E$6)+'Input Output'!$H$6,IF(BV2685="B",(CF2685*'Input Output'!$E$9)+'Input Output'!$H$9,IF(BV2685="C",(CF2685*'Input Output'!$E$12)+'Input Output'!$H$12,"")))</f>
        <v>422.69</v>
      </c>
      <c r="CL2685" t="str">
        <f t="shared" si="5022"/>
        <v/>
      </c>
    </row>
    <row r="2686" spans="71:90" x14ac:dyDescent="0.25">
      <c r="BS2686">
        <f t="shared" si="5025"/>
        <v>0</v>
      </c>
      <c r="BT2686">
        <f t="shared" si="5017"/>
        <v>240.6805764367831</v>
      </c>
      <c r="BU2686" s="15">
        <f t="shared" si="5023"/>
        <v>14440.834586206985</v>
      </c>
      <c r="BV2686" s="15" t="s">
        <v>460</v>
      </c>
      <c r="BW2686" t="s">
        <v>1666</v>
      </c>
      <c r="BZ2686">
        <f>'Hour Loop'!$AC$6/87</f>
        <v>0.55172413793103448</v>
      </c>
      <c r="CA2686" t="str">
        <f t="shared" si="5024"/>
        <v>1</v>
      </c>
      <c r="CC2686" t="str">
        <f t="shared" si="5018"/>
        <v xml:space="preserve">G01 X369.448 </v>
      </c>
      <c r="CD2686" t="str">
        <f t="shared" si="5019"/>
        <v xml:space="preserve">369.448 </v>
      </c>
      <c r="CE2686" t="str">
        <f t="shared" si="5020"/>
        <v xml:space="preserve">369.448 Y428.766 </v>
      </c>
      <c r="CF2686" t="str">
        <f t="shared" si="5021"/>
        <v xml:space="preserve">428.766 </v>
      </c>
      <c r="CI2686">
        <f>IF(BV2686="A",((CD2686*'Input Output'!$E$5)+'Input Output'!$H$5),IF(BV2686="B",(CD2686*'Input Output'!$E$8)+'Input Output'!$H$8,IF(BV2686="C",(CD2686*'Input Output'!$E$11)+'Input Output'!$H$11,"")))</f>
        <v>369.44799999999998</v>
      </c>
      <c r="CJ2686">
        <f>IF(BV2686="A",(CF2686*'Input Output'!$E$6)+'Input Output'!$H$6,IF(BV2686="B",(CF2686*'Input Output'!$E$9)+'Input Output'!$H$9,IF(BV2686="C",(CF2686*'Input Output'!$E$12)+'Input Output'!$H$12,"")))</f>
        <v>428.76600000000002</v>
      </c>
      <c r="CL2686" t="str">
        <f t="shared" si="5022"/>
        <v/>
      </c>
    </row>
    <row r="2687" spans="71:90" x14ac:dyDescent="0.25">
      <c r="BS2687">
        <f t="shared" si="5025"/>
        <v>0</v>
      </c>
      <c r="BT2687">
        <f t="shared" si="5017"/>
        <v>240.68977183908194</v>
      </c>
      <c r="BU2687" s="15">
        <f t="shared" si="5023"/>
        <v>14441.386310344917</v>
      </c>
      <c r="BV2687" s="15" t="s">
        <v>460</v>
      </c>
      <c r="BW2687" t="s">
        <v>1665</v>
      </c>
      <c r="BZ2687">
        <f>'Hour Loop'!$AC$6/87</f>
        <v>0.55172413793103448</v>
      </c>
      <c r="CA2687" t="str">
        <f t="shared" si="5024"/>
        <v>1</v>
      </c>
      <c r="CC2687" t="str">
        <f t="shared" si="5018"/>
        <v xml:space="preserve">G01 X360.532 </v>
      </c>
      <c r="CD2687" t="str">
        <f t="shared" si="5019"/>
        <v xml:space="preserve">360.532 </v>
      </c>
      <c r="CE2687" t="str">
        <f t="shared" si="5020"/>
        <v xml:space="preserve">360.532 Y434.412 </v>
      </c>
      <c r="CF2687" t="str">
        <f t="shared" si="5021"/>
        <v xml:space="preserve">434.412 </v>
      </c>
      <c r="CI2687">
        <f>IF(BV2687="A",((CD2687*'Input Output'!$E$5)+'Input Output'!$H$5),IF(BV2687="B",(CD2687*'Input Output'!$E$8)+'Input Output'!$H$8,IF(BV2687="C",(CD2687*'Input Output'!$E$11)+'Input Output'!$H$11,"")))</f>
        <v>360.53199999999998</v>
      </c>
      <c r="CJ2687">
        <f>IF(BV2687="A",(CF2687*'Input Output'!$E$6)+'Input Output'!$H$6,IF(BV2687="B",(CF2687*'Input Output'!$E$9)+'Input Output'!$H$9,IF(BV2687="C",(CF2687*'Input Output'!$E$12)+'Input Output'!$H$12,"")))</f>
        <v>434.41199999999998</v>
      </c>
      <c r="CL2687" t="str">
        <f t="shared" si="5022"/>
        <v/>
      </c>
    </row>
    <row r="2688" spans="71:90" x14ac:dyDescent="0.25">
      <c r="BS2688">
        <f t="shared" si="5025"/>
        <v>0</v>
      </c>
      <c r="BT2688">
        <f t="shared" si="5017"/>
        <v>240.69896724138079</v>
      </c>
      <c r="BU2688" s="15">
        <f t="shared" si="5023"/>
        <v>14441.938034482848</v>
      </c>
      <c r="BV2688" s="15" t="s">
        <v>460</v>
      </c>
      <c r="BW2688" t="s">
        <v>1664</v>
      </c>
      <c r="BZ2688">
        <f>'Hour Loop'!$AC$6/87</f>
        <v>0.55172413793103448</v>
      </c>
      <c r="CA2688" t="str">
        <f t="shared" si="5024"/>
        <v>1</v>
      </c>
      <c r="CC2688" t="str">
        <f t="shared" si="5018"/>
        <v xml:space="preserve">G01 X351.35 </v>
      </c>
      <c r="CD2688" t="str">
        <f t="shared" si="5019"/>
        <v xml:space="preserve">351.35 </v>
      </c>
      <c r="CE2688" t="str">
        <f t="shared" si="5020"/>
        <v xml:space="preserve">351.35 Y439.613 </v>
      </c>
      <c r="CF2688" t="str">
        <f t="shared" si="5021"/>
        <v xml:space="preserve">439.613 </v>
      </c>
      <c r="CI2688">
        <f>IF(BV2688="A",((CD2688*'Input Output'!$E$5)+'Input Output'!$H$5),IF(BV2688="B",(CD2688*'Input Output'!$E$8)+'Input Output'!$H$8,IF(BV2688="C",(CD2688*'Input Output'!$E$11)+'Input Output'!$H$11,"")))</f>
        <v>351.35</v>
      </c>
      <c r="CJ2688">
        <f>IF(BV2688="A",(CF2688*'Input Output'!$E$6)+'Input Output'!$H$6,IF(BV2688="B",(CF2688*'Input Output'!$E$9)+'Input Output'!$H$9,IF(BV2688="C",(CF2688*'Input Output'!$E$12)+'Input Output'!$H$12,"")))</f>
        <v>439.613</v>
      </c>
      <c r="CL2688" t="str">
        <f t="shared" si="5022"/>
        <v/>
      </c>
    </row>
    <row r="2689" spans="71:90" x14ac:dyDescent="0.25">
      <c r="BS2689">
        <f t="shared" si="5025"/>
        <v>0</v>
      </c>
      <c r="BT2689">
        <f t="shared" si="5017"/>
        <v>240.70816264367966</v>
      </c>
      <c r="BU2689" s="15">
        <f t="shared" si="5023"/>
        <v>14442.489758620779</v>
      </c>
      <c r="BV2689" s="15" t="s">
        <v>460</v>
      </c>
      <c r="BW2689" t="s">
        <v>1663</v>
      </c>
      <c r="BZ2689">
        <f>'Hour Loop'!$AC$6/87</f>
        <v>0.55172413793103448</v>
      </c>
      <c r="CA2689" t="str">
        <f t="shared" si="5024"/>
        <v>1</v>
      </c>
      <c r="CC2689" t="str">
        <f t="shared" si="5018"/>
        <v xml:space="preserve">G01 X341.924 </v>
      </c>
      <c r="CD2689" t="str">
        <f t="shared" si="5019"/>
        <v xml:space="preserve">341.924 </v>
      </c>
      <c r="CE2689" t="str">
        <f t="shared" si="5020"/>
        <v xml:space="preserve">341.924 Y444.358 </v>
      </c>
      <c r="CF2689" t="str">
        <f t="shared" si="5021"/>
        <v xml:space="preserve">444.358 </v>
      </c>
      <c r="CI2689">
        <f>IF(BV2689="A",((CD2689*'Input Output'!$E$5)+'Input Output'!$H$5),IF(BV2689="B",(CD2689*'Input Output'!$E$8)+'Input Output'!$H$8,IF(BV2689="C",(CD2689*'Input Output'!$E$11)+'Input Output'!$H$11,"")))</f>
        <v>341.92399999999998</v>
      </c>
      <c r="CJ2689">
        <f>IF(BV2689="A",(CF2689*'Input Output'!$E$6)+'Input Output'!$H$6,IF(BV2689="B",(CF2689*'Input Output'!$E$9)+'Input Output'!$H$9,IF(BV2689="C",(CF2689*'Input Output'!$E$12)+'Input Output'!$H$12,"")))</f>
        <v>444.358</v>
      </c>
      <c r="CL2689" t="str">
        <f t="shared" si="5022"/>
        <v/>
      </c>
    </row>
    <row r="2690" spans="71:90" x14ac:dyDescent="0.25">
      <c r="BS2690">
        <f t="shared" si="5025"/>
        <v>0</v>
      </c>
      <c r="BT2690">
        <f t="shared" si="5017"/>
        <v>240.7173580459785</v>
      </c>
      <c r="BU2690" s="15">
        <f t="shared" si="5023"/>
        <v>14443.04148275871</v>
      </c>
      <c r="BV2690" s="15" t="s">
        <v>460</v>
      </c>
      <c r="BW2690" t="s">
        <v>1662</v>
      </c>
      <c r="BZ2690">
        <f>'Hour Loop'!$AC$6/87</f>
        <v>0.55172413793103448</v>
      </c>
      <c r="CA2690" t="str">
        <f t="shared" si="5024"/>
        <v>1</v>
      </c>
      <c r="CC2690" t="str">
        <f t="shared" si="5018"/>
        <v xml:space="preserve">G01 X332.277 </v>
      </c>
      <c r="CD2690" t="str">
        <f t="shared" si="5019"/>
        <v xml:space="preserve">332.277 </v>
      </c>
      <c r="CE2690" t="str">
        <f t="shared" si="5020"/>
        <v xml:space="preserve">332.277 Y448.634 </v>
      </c>
      <c r="CF2690" t="str">
        <f t="shared" si="5021"/>
        <v xml:space="preserve">448.634 </v>
      </c>
      <c r="CI2690">
        <f>IF(BV2690="A",((CD2690*'Input Output'!$E$5)+'Input Output'!$H$5),IF(BV2690="B",(CD2690*'Input Output'!$E$8)+'Input Output'!$H$8,IF(BV2690="C",(CD2690*'Input Output'!$E$11)+'Input Output'!$H$11,"")))</f>
        <v>332.27699999999999</v>
      </c>
      <c r="CJ2690">
        <f>IF(BV2690="A",(CF2690*'Input Output'!$E$6)+'Input Output'!$H$6,IF(BV2690="B",(CF2690*'Input Output'!$E$9)+'Input Output'!$H$9,IF(BV2690="C",(CF2690*'Input Output'!$E$12)+'Input Output'!$H$12,"")))</f>
        <v>448.63400000000001</v>
      </c>
      <c r="CL2690" t="str">
        <f t="shared" si="5022"/>
        <v/>
      </c>
    </row>
    <row r="2691" spans="71:90" x14ac:dyDescent="0.25">
      <c r="BS2691">
        <f t="shared" si="5025"/>
        <v>0</v>
      </c>
      <c r="BT2691">
        <f t="shared" si="5017"/>
        <v>240.72655344827734</v>
      </c>
      <c r="BU2691" s="15">
        <f t="shared" si="5023"/>
        <v>14443.593206896641</v>
      </c>
      <c r="BV2691" s="15" t="s">
        <v>460</v>
      </c>
      <c r="BW2691" t="s">
        <v>1661</v>
      </c>
      <c r="BZ2691">
        <f>'Hour Loop'!$AC$6/87</f>
        <v>0.55172413793103448</v>
      </c>
      <c r="CA2691" t="str">
        <f t="shared" si="5024"/>
        <v>1</v>
      </c>
      <c r="CC2691" t="str">
        <f t="shared" si="5018"/>
        <v xml:space="preserve">G01 X322.431 </v>
      </c>
      <c r="CD2691" t="str">
        <f t="shared" si="5019"/>
        <v xml:space="preserve">322.431 </v>
      </c>
      <c r="CE2691" t="str">
        <f t="shared" si="5020"/>
        <v xml:space="preserve">322.431 Y452.432 </v>
      </c>
      <c r="CF2691" t="str">
        <f t="shared" si="5021"/>
        <v xml:space="preserve">452.432 </v>
      </c>
      <c r="CI2691">
        <f>IF(BV2691="A",((CD2691*'Input Output'!$E$5)+'Input Output'!$H$5),IF(BV2691="B",(CD2691*'Input Output'!$E$8)+'Input Output'!$H$8,IF(BV2691="C",(CD2691*'Input Output'!$E$11)+'Input Output'!$H$11,"")))</f>
        <v>322.43099999999998</v>
      </c>
      <c r="CJ2691">
        <f>IF(BV2691="A",(CF2691*'Input Output'!$E$6)+'Input Output'!$H$6,IF(BV2691="B",(CF2691*'Input Output'!$E$9)+'Input Output'!$H$9,IF(BV2691="C",(CF2691*'Input Output'!$E$12)+'Input Output'!$H$12,"")))</f>
        <v>452.43200000000002</v>
      </c>
      <c r="CL2691" t="str">
        <f t="shared" si="5022"/>
        <v/>
      </c>
    </row>
    <row r="2692" spans="71:90" x14ac:dyDescent="0.25">
      <c r="BS2692">
        <f t="shared" si="5025"/>
        <v>0</v>
      </c>
      <c r="BT2692">
        <f t="shared" si="5017"/>
        <v>240.73574885057621</v>
      </c>
      <c r="BU2692" s="15">
        <f t="shared" si="5023"/>
        <v>14444.144931034572</v>
      </c>
      <c r="BV2692" s="15" t="s">
        <v>460</v>
      </c>
      <c r="BW2692" t="s">
        <v>1660</v>
      </c>
      <c r="BZ2692">
        <f>'Hour Loop'!$AC$6/87</f>
        <v>0.55172413793103448</v>
      </c>
      <c r="CA2692" t="str">
        <f t="shared" si="5024"/>
        <v>1</v>
      </c>
      <c r="CC2692" t="str">
        <f t="shared" si="5018"/>
        <v xml:space="preserve">G01 X312.411 </v>
      </c>
      <c r="CD2692" t="str">
        <f t="shared" si="5019"/>
        <v xml:space="preserve">312.411 </v>
      </c>
      <c r="CE2692" t="str">
        <f t="shared" si="5020"/>
        <v xml:space="preserve">312.411 Y455.742 </v>
      </c>
      <c r="CF2692" t="str">
        <f t="shared" si="5021"/>
        <v xml:space="preserve">455.742 </v>
      </c>
      <c r="CI2692">
        <f>IF(BV2692="A",((CD2692*'Input Output'!$E$5)+'Input Output'!$H$5),IF(BV2692="B",(CD2692*'Input Output'!$E$8)+'Input Output'!$H$8,IF(BV2692="C",(CD2692*'Input Output'!$E$11)+'Input Output'!$H$11,"")))</f>
        <v>312.411</v>
      </c>
      <c r="CJ2692">
        <f>IF(BV2692="A",(CF2692*'Input Output'!$E$6)+'Input Output'!$H$6,IF(BV2692="B",(CF2692*'Input Output'!$E$9)+'Input Output'!$H$9,IF(BV2692="C",(CF2692*'Input Output'!$E$12)+'Input Output'!$H$12,"")))</f>
        <v>455.74200000000002</v>
      </c>
      <c r="CL2692" t="str">
        <f t="shared" si="5022"/>
        <v/>
      </c>
    </row>
    <row r="2693" spans="71:90" x14ac:dyDescent="0.25">
      <c r="BS2693">
        <f t="shared" si="5025"/>
        <v>0</v>
      </c>
      <c r="BT2693">
        <f t="shared" si="5017"/>
        <v>240.74494425287506</v>
      </c>
      <c r="BU2693" s="15">
        <f t="shared" si="5023"/>
        <v>14444.696655172504</v>
      </c>
      <c r="BV2693" s="15" t="s">
        <v>460</v>
      </c>
      <c r="BW2693" t="s">
        <v>1659</v>
      </c>
      <c r="BZ2693">
        <f>'Hour Loop'!$AC$6/87</f>
        <v>0.55172413793103448</v>
      </c>
      <c r="CA2693" t="str">
        <f t="shared" si="5024"/>
        <v>1</v>
      </c>
      <c r="CC2693" t="str">
        <f t="shared" si="5018"/>
        <v xml:space="preserve">G01 X302.241 </v>
      </c>
      <c r="CD2693" t="str">
        <f t="shared" si="5019"/>
        <v xml:space="preserve">302.241 </v>
      </c>
      <c r="CE2693" t="str">
        <f t="shared" si="5020"/>
        <v xml:space="preserve">302.241 Y458.557 </v>
      </c>
      <c r="CF2693" t="str">
        <f t="shared" si="5021"/>
        <v xml:space="preserve">458.557 </v>
      </c>
      <c r="CI2693">
        <f>IF(BV2693="A",((CD2693*'Input Output'!$E$5)+'Input Output'!$H$5),IF(BV2693="B",(CD2693*'Input Output'!$E$8)+'Input Output'!$H$8,IF(BV2693="C",(CD2693*'Input Output'!$E$11)+'Input Output'!$H$11,"")))</f>
        <v>302.24099999999999</v>
      </c>
      <c r="CJ2693">
        <f>IF(BV2693="A",(CF2693*'Input Output'!$E$6)+'Input Output'!$H$6,IF(BV2693="B",(CF2693*'Input Output'!$E$9)+'Input Output'!$H$9,IF(BV2693="C",(CF2693*'Input Output'!$E$12)+'Input Output'!$H$12,"")))</f>
        <v>458.55700000000002</v>
      </c>
      <c r="CL2693" t="str">
        <f t="shared" si="5022"/>
        <v/>
      </c>
    </row>
    <row r="2694" spans="71:90" x14ac:dyDescent="0.25">
      <c r="BS2694">
        <f t="shared" si="5025"/>
        <v>0</v>
      </c>
      <c r="BT2694">
        <f t="shared" si="5017"/>
        <v>240.7541396551739</v>
      </c>
      <c r="BU2694" s="15">
        <f t="shared" si="5023"/>
        <v>14445.248379310435</v>
      </c>
      <c r="BV2694" s="15" t="s">
        <v>460</v>
      </c>
      <c r="BW2694" t="s">
        <v>1658</v>
      </c>
      <c r="BZ2694">
        <f>'Hour Loop'!$AC$6/87</f>
        <v>0.55172413793103448</v>
      </c>
      <c r="CA2694" t="str">
        <f t="shared" si="5024"/>
        <v>1</v>
      </c>
      <c r="CC2694" t="str">
        <f t="shared" si="5018"/>
        <v xml:space="preserve">G01 X291.944 </v>
      </c>
      <c r="CD2694" t="str">
        <f t="shared" si="5019"/>
        <v xml:space="preserve">291.944 </v>
      </c>
      <c r="CE2694" t="str">
        <f t="shared" si="5020"/>
        <v xml:space="preserve">291.944 Y460.869 </v>
      </c>
      <c r="CF2694" t="str">
        <f t="shared" si="5021"/>
        <v xml:space="preserve">460.869 </v>
      </c>
      <c r="CI2694">
        <f>IF(BV2694="A",((CD2694*'Input Output'!$E$5)+'Input Output'!$H$5),IF(BV2694="B",(CD2694*'Input Output'!$E$8)+'Input Output'!$H$8,IF(BV2694="C",(CD2694*'Input Output'!$E$11)+'Input Output'!$H$11,"")))</f>
        <v>291.94400000000002</v>
      </c>
      <c r="CJ2694">
        <f>IF(BV2694="A",(CF2694*'Input Output'!$E$6)+'Input Output'!$H$6,IF(BV2694="B",(CF2694*'Input Output'!$E$9)+'Input Output'!$H$9,IF(BV2694="C",(CF2694*'Input Output'!$E$12)+'Input Output'!$H$12,"")))</f>
        <v>460.86900000000003</v>
      </c>
      <c r="CL2694" t="str">
        <f t="shared" si="5022"/>
        <v/>
      </c>
    </row>
    <row r="2695" spans="71:90" x14ac:dyDescent="0.25">
      <c r="BS2695">
        <f t="shared" si="5025"/>
        <v>0</v>
      </c>
      <c r="BT2695">
        <f t="shared" si="5017"/>
        <v>240.76333505747277</v>
      </c>
      <c r="BU2695" s="15">
        <f t="shared" si="5023"/>
        <v>14445.800103448366</v>
      </c>
      <c r="BV2695" s="15" t="s">
        <v>460</v>
      </c>
      <c r="BW2695" t="s">
        <v>1657</v>
      </c>
      <c r="BZ2695">
        <f>'Hour Loop'!$AC$6/87</f>
        <v>0.55172413793103448</v>
      </c>
      <c r="CA2695" t="str">
        <f t="shared" si="5024"/>
        <v>1</v>
      </c>
      <c r="CC2695" t="str">
        <f t="shared" si="5018"/>
        <v xml:space="preserve">G01 X281.547 </v>
      </c>
      <c r="CD2695" t="str">
        <f t="shared" si="5019"/>
        <v xml:space="preserve">281.547 </v>
      </c>
      <c r="CE2695" t="str">
        <f t="shared" si="5020"/>
        <v xml:space="preserve">281.547 Y462.673 </v>
      </c>
      <c r="CF2695" t="str">
        <f t="shared" si="5021"/>
        <v xml:space="preserve">462.673 </v>
      </c>
      <c r="CI2695">
        <f>IF(BV2695="A",((CD2695*'Input Output'!$E$5)+'Input Output'!$H$5),IF(BV2695="B",(CD2695*'Input Output'!$E$8)+'Input Output'!$H$8,IF(BV2695="C",(CD2695*'Input Output'!$E$11)+'Input Output'!$H$11,"")))</f>
        <v>281.54700000000003</v>
      </c>
      <c r="CJ2695">
        <f>IF(BV2695="A",(CF2695*'Input Output'!$E$6)+'Input Output'!$H$6,IF(BV2695="B",(CF2695*'Input Output'!$E$9)+'Input Output'!$H$9,IF(BV2695="C",(CF2695*'Input Output'!$E$12)+'Input Output'!$H$12,"")))</f>
        <v>462.673</v>
      </c>
      <c r="CL2695" t="str">
        <f t="shared" si="5022"/>
        <v/>
      </c>
    </row>
    <row r="2696" spans="71:90" x14ac:dyDescent="0.25">
      <c r="BS2696">
        <f t="shared" si="5025"/>
        <v>0</v>
      </c>
      <c r="BT2696">
        <f t="shared" si="5017"/>
        <v>240.77253045977162</v>
      </c>
      <c r="BU2696" s="15">
        <f t="shared" si="5023"/>
        <v>14446.351827586297</v>
      </c>
      <c r="BV2696" s="15" t="s">
        <v>460</v>
      </c>
      <c r="BW2696" t="s">
        <v>1656</v>
      </c>
      <c r="BZ2696">
        <f>'Hour Loop'!$AC$6/87</f>
        <v>0.55172413793103448</v>
      </c>
      <c r="CA2696" t="str">
        <f t="shared" si="5024"/>
        <v>1</v>
      </c>
      <c r="CC2696" t="str">
        <f t="shared" si="5018"/>
        <v xml:space="preserve">G01 X271.074 </v>
      </c>
      <c r="CD2696" t="str">
        <f t="shared" si="5019"/>
        <v xml:space="preserve">271.074 </v>
      </c>
      <c r="CE2696" t="str">
        <f t="shared" si="5020"/>
        <v xml:space="preserve">271.074 Y463.965 </v>
      </c>
      <c r="CF2696" t="str">
        <f t="shared" si="5021"/>
        <v xml:space="preserve">463.965 </v>
      </c>
      <c r="CI2696">
        <f>IF(BV2696="A",((CD2696*'Input Output'!$E$5)+'Input Output'!$H$5),IF(BV2696="B",(CD2696*'Input Output'!$E$8)+'Input Output'!$H$8,IF(BV2696="C",(CD2696*'Input Output'!$E$11)+'Input Output'!$H$11,"")))</f>
        <v>271.07400000000001</v>
      </c>
      <c r="CJ2696">
        <f>IF(BV2696="A",(CF2696*'Input Output'!$E$6)+'Input Output'!$H$6,IF(BV2696="B",(CF2696*'Input Output'!$E$9)+'Input Output'!$H$9,IF(BV2696="C",(CF2696*'Input Output'!$E$12)+'Input Output'!$H$12,"")))</f>
        <v>463.96499999999997</v>
      </c>
      <c r="CL2696" t="str">
        <f t="shared" si="5022"/>
        <v/>
      </c>
    </row>
    <row r="2697" spans="71:90" x14ac:dyDescent="0.25">
      <c r="BS2697">
        <f t="shared" si="5025"/>
        <v>0</v>
      </c>
      <c r="BT2697">
        <f t="shared" si="5017"/>
        <v>240.78172586207046</v>
      </c>
      <c r="BU2697" s="15">
        <f t="shared" si="5023"/>
        <v>14446.903551724228</v>
      </c>
      <c r="BV2697" s="15" t="s">
        <v>460</v>
      </c>
      <c r="BW2697" t="s">
        <v>1655</v>
      </c>
      <c r="BZ2697">
        <f>'Hour Loop'!$AC$6/87</f>
        <v>0.55172413793103448</v>
      </c>
      <c r="CA2697" t="str">
        <f t="shared" si="5024"/>
        <v>1</v>
      </c>
      <c r="CC2697" t="str">
        <f t="shared" si="5018"/>
        <v xml:space="preserve">G01 X260.55 </v>
      </c>
      <c r="CD2697" t="str">
        <f t="shared" si="5019"/>
        <v xml:space="preserve">260.55 </v>
      </c>
      <c r="CE2697" t="str">
        <f t="shared" si="5020"/>
        <v xml:space="preserve">260.55 Y464.741 </v>
      </c>
      <c r="CF2697" t="str">
        <f t="shared" si="5021"/>
        <v xml:space="preserve">464.741 </v>
      </c>
      <c r="CI2697">
        <f>IF(BV2697="A",((CD2697*'Input Output'!$E$5)+'Input Output'!$H$5),IF(BV2697="B",(CD2697*'Input Output'!$E$8)+'Input Output'!$H$8,IF(BV2697="C",(CD2697*'Input Output'!$E$11)+'Input Output'!$H$11,"")))</f>
        <v>260.55</v>
      </c>
      <c r="CJ2697">
        <f>IF(BV2697="A",(CF2697*'Input Output'!$E$6)+'Input Output'!$H$6,IF(BV2697="B",(CF2697*'Input Output'!$E$9)+'Input Output'!$H$9,IF(BV2697="C",(CF2697*'Input Output'!$E$12)+'Input Output'!$H$12,"")))</f>
        <v>464.74099999999999</v>
      </c>
      <c r="CL2697" t="str">
        <f t="shared" si="5022"/>
        <v/>
      </c>
    </row>
    <row r="2698" spans="71:90" x14ac:dyDescent="0.25">
      <c r="BS2698">
        <f t="shared" si="5025"/>
        <v>0</v>
      </c>
      <c r="BT2698">
        <f t="shared" si="5017"/>
        <v>240.79092126436933</v>
      </c>
      <c r="BU2698" s="15">
        <f t="shared" si="5023"/>
        <v>14447.455275862159</v>
      </c>
      <c r="BV2698" s="15" t="s">
        <v>460</v>
      </c>
      <c r="BW2698" t="s">
        <v>1779</v>
      </c>
      <c r="BZ2698">
        <f>'Hour Loop'!$AC$6/87</f>
        <v>0.55172413793103448</v>
      </c>
      <c r="CA2698" t="str">
        <f t="shared" si="5024"/>
        <v>1</v>
      </c>
      <c r="CC2698" t="str">
        <f t="shared" si="5018"/>
        <v>G01 X250</v>
      </c>
      <c r="CD2698" t="str">
        <f t="shared" si="5019"/>
        <v>250</v>
      </c>
      <c r="CE2698" t="str">
        <f t="shared" si="5020"/>
        <v xml:space="preserve">250.00 Y465 </v>
      </c>
      <c r="CF2698" t="str">
        <f t="shared" si="5021"/>
        <v xml:space="preserve">465 </v>
      </c>
      <c r="CI2698">
        <f>IF(BV2698="A",((CD2698*'Input Output'!$E$5)+'Input Output'!$H$5),IF(BV2698="B",(CD2698*'Input Output'!$E$8)+'Input Output'!$H$8,IF(BV2698="C",(CD2698*'Input Output'!$E$11)+'Input Output'!$H$11,"")))</f>
        <v>250</v>
      </c>
      <c r="CJ2698">
        <f>IF(BV2698="A",(CF2698*'Input Output'!$E$6)+'Input Output'!$H$6,IF(BV2698="B",(CF2698*'Input Output'!$E$9)+'Input Output'!$H$9,IF(BV2698="C",(CF2698*'Input Output'!$E$12)+'Input Output'!$H$12,"")))</f>
        <v>465</v>
      </c>
      <c r="CL2698" t="str">
        <f t="shared" si="5022"/>
        <v/>
      </c>
    </row>
    <row r="2699" spans="71:90" x14ac:dyDescent="0.25">
      <c r="BS2699">
        <f t="shared" si="5025"/>
        <v>0</v>
      </c>
      <c r="BT2699">
        <f t="shared" si="5017"/>
        <v>240.80011666666817</v>
      </c>
      <c r="BU2699" s="15">
        <f t="shared" si="5023"/>
        <v>14448.007000000091</v>
      </c>
      <c r="BV2699" s="15" t="s">
        <v>460</v>
      </c>
      <c r="BW2699" s="2" t="s">
        <v>412</v>
      </c>
      <c r="BX2699" s="2"/>
      <c r="BY2699" t="s">
        <v>412</v>
      </c>
      <c r="CA2699" t="str">
        <f t="shared" si="5024"/>
        <v>0</v>
      </c>
      <c r="CC2699" t="e">
        <f t="shared" si="5018"/>
        <v>#VALUE!</v>
      </c>
      <c r="CD2699" t="e">
        <f t="shared" si="5019"/>
        <v>#VALUE!</v>
      </c>
      <c r="CE2699" t="e">
        <f t="shared" si="5020"/>
        <v>#VALUE!</v>
      </c>
      <c r="CF2699" t="e">
        <f t="shared" si="5021"/>
        <v>#VALUE!</v>
      </c>
      <c r="CI2699" t="e">
        <f>IF(BV2699="A",((CD2699*'Input Output'!$E$5)+'Input Output'!$H$5),IF(BV2699="B",(CD2699*'Input Output'!$E$8)+'Input Output'!$H$8,IF(BV2699="C",(CD2699*'Input Output'!$E$11)+'Input Output'!$H$11,"")))</f>
        <v>#VALUE!</v>
      </c>
      <c r="CJ2699" t="e">
        <f>IF(BV2699="A",(CF2699*'Input Output'!$E$6)+'Input Output'!$H$6,IF(BV2699="B",(CF2699*'Input Output'!$E$9)+'Input Output'!$H$9,IF(BV2699="C",(CF2699*'Input Output'!$E$12)+'Input Output'!$H$12,"")))</f>
        <v>#VALUE!</v>
      </c>
      <c r="CL2699" t="str">
        <f t="shared" si="5022"/>
        <v/>
      </c>
    </row>
    <row r="2700" spans="71:90" x14ac:dyDescent="0.25">
      <c r="BS2700">
        <f t="shared" si="5025"/>
        <v>0</v>
      </c>
      <c r="BT2700">
        <f t="shared" si="5017"/>
        <v>240.80011666666817</v>
      </c>
      <c r="BU2700" s="15">
        <f t="shared" si="5023"/>
        <v>14448.007000000091</v>
      </c>
      <c r="BV2700" s="17" t="s">
        <v>458</v>
      </c>
      <c r="BW2700" s="2" t="s">
        <v>413</v>
      </c>
      <c r="BX2700" s="2"/>
      <c r="BY2700" t="s">
        <v>413</v>
      </c>
      <c r="CA2700" t="str">
        <f t="shared" si="5024"/>
        <v>0</v>
      </c>
      <c r="CC2700" t="e">
        <f t="shared" si="5018"/>
        <v>#VALUE!</v>
      </c>
      <c r="CD2700" t="e">
        <f t="shared" si="5019"/>
        <v>#VALUE!</v>
      </c>
      <c r="CE2700" t="e">
        <f t="shared" si="5020"/>
        <v>#VALUE!</v>
      </c>
      <c r="CF2700" t="e">
        <f t="shared" si="5021"/>
        <v>#VALUE!</v>
      </c>
      <c r="CI2700" t="e">
        <f>IF(BV2700="A",((CD2700*'Input Output'!$E$5)+'Input Output'!$H$5),IF(BV2700="B",(CD2700*'Input Output'!$E$8)+'Input Output'!$H$8,IF(BV2700="C",(CD2700*'Input Output'!$E$11)+'Input Output'!$H$11,"")))</f>
        <v>#VALUE!</v>
      </c>
      <c r="CJ2700" t="e">
        <f>IF(BV2700="A",(CF2700*'Input Output'!$E$6)+'Input Output'!$H$6,IF(BV2700="B",(CF2700*'Input Output'!$E$9)+'Input Output'!$H$9,IF(BV2700="C",(CF2700*'Input Output'!$E$12)+'Input Output'!$H$12,"")))</f>
        <v>#VALUE!</v>
      </c>
      <c r="CL2700" t="str">
        <f t="shared" si="5022"/>
        <v/>
      </c>
    </row>
    <row r="2701" spans="71:90" x14ac:dyDescent="0.25">
      <c r="BS2701">
        <f t="shared" si="5025"/>
        <v>0</v>
      </c>
      <c r="BT2701">
        <f t="shared" ref="BT2701:BT2764" si="5026">BU2701/60</f>
        <v>240.80011666666817</v>
      </c>
      <c r="BU2701" s="15">
        <f t="shared" si="5023"/>
        <v>14448.007000000091</v>
      </c>
      <c r="BV2701" s="17" t="s">
        <v>458</v>
      </c>
      <c r="BW2701" s="3" t="s">
        <v>384</v>
      </c>
      <c r="BX2701" s="3"/>
      <c r="CA2701" t="str">
        <f t="shared" si="5024"/>
        <v>0</v>
      </c>
      <c r="CC2701" t="e">
        <f t="shared" ref="CC2701:CC2764" si="5027">LEFT(BW2701,LEN(BW2701)-(FIND("X",BW2701)+4))</f>
        <v>#VALUE!</v>
      </c>
      <c r="CD2701" t="e">
        <f t="shared" ref="CD2701:CD2764" si="5028">RIGHT(CC2701,LEN(CC2701)-(FIND("X",CC2701)))</f>
        <v>#VALUE!</v>
      </c>
      <c r="CE2701" t="e">
        <f t="shared" ref="CE2701:CE2764" si="5029">RIGHT(BW2701,LEN(BW2701)-(FIND("X",BW2701)))</f>
        <v>#VALUE!</v>
      </c>
      <c r="CF2701" t="e">
        <f t="shared" ref="CF2701:CF2764" si="5030">RIGHT(CE2701,LEN(CE2701)-(FIND("Y",CE2701)))</f>
        <v>#VALUE!</v>
      </c>
      <c r="CI2701" t="e">
        <f>IF(BV2701="A",((CD2701*'Input Output'!$E$5)+'Input Output'!$H$5),IF(BV2701="B",(CD2701*'Input Output'!$E$8)+'Input Output'!$H$8,IF(BV2701="C",(CD2701*'Input Output'!$E$11)+'Input Output'!$H$11,"")))</f>
        <v>#VALUE!</v>
      </c>
      <c r="CJ2701" t="e">
        <f>IF(BV2701="A",(CF2701*'Input Output'!$E$6)+'Input Output'!$H$6,IF(BV2701="B",(CF2701*'Input Output'!$E$9)+'Input Output'!$H$9,IF(BV2701="C",(CF2701*'Input Output'!$E$12)+'Input Output'!$H$12,"")))</f>
        <v>#VALUE!</v>
      </c>
      <c r="CL2701" t="str">
        <f t="shared" si="5022"/>
        <v/>
      </c>
    </row>
    <row r="2702" spans="71:90" x14ac:dyDescent="0.25">
      <c r="BS2702">
        <f t="shared" si="5025"/>
        <v>0</v>
      </c>
      <c r="BT2702">
        <f t="shared" si="5026"/>
        <v>240.80011666666817</v>
      </c>
      <c r="BU2702" s="15">
        <f t="shared" si="5023"/>
        <v>14448.007000000091</v>
      </c>
      <c r="BV2702" s="17" t="s">
        <v>458</v>
      </c>
      <c r="BW2702" t="str">
        <f>'Hour Loop'!AC17</f>
        <v>G01 X250.000 Y500.000</v>
      </c>
      <c r="BX2702" t="str">
        <f>'Hour Loop'!AD17</f>
        <v>F2000</v>
      </c>
      <c r="BZ2702">
        <f>AB17</f>
        <v>0</v>
      </c>
      <c r="CA2702" t="str">
        <f t="shared" si="5024"/>
        <v>1</v>
      </c>
      <c r="CC2702" t="str">
        <f t="shared" si="5027"/>
        <v>G01 X250.000</v>
      </c>
      <c r="CD2702" t="str">
        <f t="shared" si="5028"/>
        <v>250.000</v>
      </c>
      <c r="CE2702" t="str">
        <f t="shared" si="5029"/>
        <v>250.000 Y500.000</v>
      </c>
      <c r="CF2702" t="str">
        <f t="shared" si="5030"/>
        <v>500.000</v>
      </c>
      <c r="CI2702">
        <f>IF(BV2702="A",((CD2702*'Input Output'!$E$5)+'Input Output'!$H$5),IF(BV2702="B",(CD2702*'Input Output'!$E$8)+'Input Output'!$H$8,IF(BV2702="C",(CD2702*'Input Output'!$E$11)+'Input Output'!$H$11,"")))</f>
        <v>250</v>
      </c>
      <c r="CJ2702">
        <f>IF(BV2702="A",(CF2702*'Input Output'!$E$6)+'Input Output'!$H$6,IF(BV2702="B",(CF2702*'Input Output'!$E$9)+'Input Output'!$H$9,IF(BV2702="C",(CF2702*'Input Output'!$E$12)+'Input Output'!$H$12,"")))</f>
        <v>500</v>
      </c>
      <c r="CL2702" t="str">
        <f t="shared" ref="CL2702:CL2765" si="5031">IF(BS2702=1,IF(CA2702="0",BW2702,"G01 X"&amp;CI2702&amp;" Y"&amp;CJ2702&amp;" "&amp;BX2702),"")</f>
        <v/>
      </c>
    </row>
    <row r="2703" spans="71:90" x14ac:dyDescent="0.25">
      <c r="BS2703">
        <f t="shared" si="5025"/>
        <v>0</v>
      </c>
      <c r="BT2703">
        <f t="shared" si="5026"/>
        <v>240.80011666666817</v>
      </c>
      <c r="BU2703" s="15">
        <f t="shared" si="5023"/>
        <v>14448.007000000091</v>
      </c>
      <c r="BV2703" s="17" t="s">
        <v>458</v>
      </c>
      <c r="BW2703" t="str">
        <f>'Hour Loop'!AC18</f>
        <v>G04 P0</v>
      </c>
      <c r="BX2703" t="str">
        <f>'Hour Loop'!AD18</f>
        <v/>
      </c>
      <c r="BZ2703">
        <f t="shared" ref="BZ2703:BZ2766" si="5032">AB18</f>
        <v>0</v>
      </c>
      <c r="CA2703" t="str">
        <f t="shared" si="5024"/>
        <v>0</v>
      </c>
      <c r="CC2703" t="e">
        <f t="shared" si="5027"/>
        <v>#VALUE!</v>
      </c>
      <c r="CD2703" t="e">
        <f t="shared" si="5028"/>
        <v>#VALUE!</v>
      </c>
      <c r="CE2703" t="e">
        <f t="shared" si="5029"/>
        <v>#VALUE!</v>
      </c>
      <c r="CF2703" t="e">
        <f t="shared" si="5030"/>
        <v>#VALUE!</v>
      </c>
      <c r="CI2703" t="e">
        <f>IF(BV2703="A",((CD2703*'Input Output'!$E$5)+'Input Output'!$H$5),IF(BV2703="B",(CD2703*'Input Output'!$E$8)+'Input Output'!$H$8,IF(BV2703="C",(CD2703*'Input Output'!$E$11)+'Input Output'!$H$11,"")))</f>
        <v>#VALUE!</v>
      </c>
      <c r="CJ2703" t="e">
        <f>IF(BV2703="A",(CF2703*'Input Output'!$E$6)+'Input Output'!$H$6,IF(BV2703="B",(CF2703*'Input Output'!$E$9)+'Input Output'!$H$9,IF(BV2703="C",(CF2703*'Input Output'!$E$12)+'Input Output'!$H$12,"")))</f>
        <v>#VALUE!</v>
      </c>
      <c r="CL2703" t="str">
        <f t="shared" si="5031"/>
        <v/>
      </c>
    </row>
    <row r="2704" spans="71:90" x14ac:dyDescent="0.25">
      <c r="BS2704">
        <f t="shared" si="5025"/>
        <v>0</v>
      </c>
      <c r="BT2704">
        <f t="shared" si="5026"/>
        <v>240.80011666666817</v>
      </c>
      <c r="BU2704" s="15">
        <f t="shared" ref="BU2704:BU2767" si="5033">BU2703+BZ2703</f>
        <v>14448.007000000091</v>
      </c>
      <c r="BV2704" s="17" t="s">
        <v>458</v>
      </c>
      <c r="BW2704" t="str">
        <f>'Hour Loop'!AC19</f>
        <v>G01 X262.267 Y499.699</v>
      </c>
      <c r="BX2704" t="str">
        <f>'Hour Loop'!AD19</f>
        <v>F2000</v>
      </c>
      <c r="BZ2704">
        <f t="shared" si="5032"/>
        <v>0.46875</v>
      </c>
      <c r="CA2704" t="str">
        <f t="shared" si="5024"/>
        <v>1</v>
      </c>
      <c r="CC2704" t="str">
        <f t="shared" si="5027"/>
        <v>G01 X262.267</v>
      </c>
      <c r="CD2704" t="str">
        <f t="shared" si="5028"/>
        <v>262.267</v>
      </c>
      <c r="CE2704" t="str">
        <f t="shared" si="5029"/>
        <v>262.267 Y499.699</v>
      </c>
      <c r="CF2704" t="str">
        <f t="shared" si="5030"/>
        <v>499.699</v>
      </c>
      <c r="CI2704">
        <f>IF(BV2704="A",((CD2704*'Input Output'!$E$5)+'Input Output'!$H$5),IF(BV2704="B",(CD2704*'Input Output'!$E$8)+'Input Output'!$H$8,IF(BV2704="C",(CD2704*'Input Output'!$E$11)+'Input Output'!$H$11,"")))</f>
        <v>262.267</v>
      </c>
      <c r="CJ2704">
        <f>IF(BV2704="A",(CF2704*'Input Output'!$E$6)+'Input Output'!$H$6,IF(BV2704="B",(CF2704*'Input Output'!$E$9)+'Input Output'!$H$9,IF(BV2704="C",(CF2704*'Input Output'!$E$12)+'Input Output'!$H$12,"")))</f>
        <v>499.69900000000001</v>
      </c>
      <c r="CL2704" t="str">
        <f t="shared" si="5031"/>
        <v/>
      </c>
    </row>
    <row r="2705" spans="71:90" x14ac:dyDescent="0.25">
      <c r="BS2705">
        <f t="shared" si="5025"/>
        <v>0</v>
      </c>
      <c r="BT2705">
        <f t="shared" si="5026"/>
        <v>240.80792916666817</v>
      </c>
      <c r="BU2705" s="15">
        <f t="shared" si="5033"/>
        <v>14448.475750000091</v>
      </c>
      <c r="BV2705" s="17" t="s">
        <v>458</v>
      </c>
      <c r="BW2705" t="str">
        <f>'Hour Loop'!AC20</f>
        <v>G04 P0</v>
      </c>
      <c r="BX2705" t="str">
        <f>'Hour Loop'!AD20</f>
        <v/>
      </c>
      <c r="BZ2705">
        <f t="shared" si="5032"/>
        <v>0</v>
      </c>
      <c r="CA2705" t="str">
        <f t="shared" si="5024"/>
        <v>0</v>
      </c>
      <c r="CC2705" t="e">
        <f t="shared" si="5027"/>
        <v>#VALUE!</v>
      </c>
      <c r="CD2705" t="e">
        <f t="shared" si="5028"/>
        <v>#VALUE!</v>
      </c>
      <c r="CE2705" t="e">
        <f t="shared" si="5029"/>
        <v>#VALUE!</v>
      </c>
      <c r="CF2705" t="e">
        <f t="shared" si="5030"/>
        <v>#VALUE!</v>
      </c>
      <c r="CI2705" t="e">
        <f>IF(BV2705="A",((CD2705*'Input Output'!$E$5)+'Input Output'!$H$5),IF(BV2705="B",(CD2705*'Input Output'!$E$8)+'Input Output'!$H$8,IF(BV2705="C",(CD2705*'Input Output'!$E$11)+'Input Output'!$H$11,"")))</f>
        <v>#VALUE!</v>
      </c>
      <c r="CJ2705" t="e">
        <f>IF(BV2705="A",(CF2705*'Input Output'!$E$6)+'Input Output'!$H$6,IF(BV2705="B",(CF2705*'Input Output'!$E$9)+'Input Output'!$H$9,IF(BV2705="C",(CF2705*'Input Output'!$E$12)+'Input Output'!$H$12,"")))</f>
        <v>#VALUE!</v>
      </c>
      <c r="CL2705" t="str">
        <f t="shared" si="5031"/>
        <v/>
      </c>
    </row>
    <row r="2706" spans="71:90" x14ac:dyDescent="0.25">
      <c r="BS2706">
        <f t="shared" si="5025"/>
        <v>0</v>
      </c>
      <c r="BT2706">
        <f t="shared" si="5026"/>
        <v>240.80792916666817</v>
      </c>
      <c r="BU2706" s="15">
        <f t="shared" si="5033"/>
        <v>14448.475750000091</v>
      </c>
      <c r="BV2706" s="17" t="s">
        <v>458</v>
      </c>
      <c r="BW2706" t="str">
        <f>'Hour Loop'!AC21</f>
        <v>G01 X274.504 Y498.796</v>
      </c>
      <c r="BX2706" t="str">
        <f>'Hour Loop'!AD21</f>
        <v>F2000</v>
      </c>
      <c r="BZ2706">
        <f t="shared" si="5032"/>
        <v>0.46875</v>
      </c>
      <c r="CA2706" t="str">
        <f t="shared" si="5024"/>
        <v>1</v>
      </c>
      <c r="CC2706" t="str">
        <f t="shared" si="5027"/>
        <v>G01 X274.504</v>
      </c>
      <c r="CD2706" t="str">
        <f t="shared" si="5028"/>
        <v>274.504</v>
      </c>
      <c r="CE2706" t="str">
        <f t="shared" si="5029"/>
        <v>274.504 Y498.796</v>
      </c>
      <c r="CF2706" t="str">
        <f t="shared" si="5030"/>
        <v>498.796</v>
      </c>
      <c r="CI2706">
        <f>IF(BV2706="A",((CD2706*'Input Output'!$E$5)+'Input Output'!$H$5),IF(BV2706="B",(CD2706*'Input Output'!$E$8)+'Input Output'!$H$8,IF(BV2706="C",(CD2706*'Input Output'!$E$11)+'Input Output'!$H$11,"")))</f>
        <v>274.50400000000002</v>
      </c>
      <c r="CJ2706">
        <f>IF(BV2706="A",(CF2706*'Input Output'!$E$6)+'Input Output'!$H$6,IF(BV2706="B",(CF2706*'Input Output'!$E$9)+'Input Output'!$H$9,IF(BV2706="C",(CF2706*'Input Output'!$E$12)+'Input Output'!$H$12,"")))</f>
        <v>498.79599999999999</v>
      </c>
      <c r="CL2706" t="str">
        <f t="shared" si="5031"/>
        <v/>
      </c>
    </row>
    <row r="2707" spans="71:90" x14ac:dyDescent="0.25">
      <c r="BS2707">
        <f t="shared" si="5025"/>
        <v>0</v>
      </c>
      <c r="BT2707">
        <f t="shared" si="5026"/>
        <v>240.81574166666817</v>
      </c>
      <c r="BU2707" s="15">
        <f t="shared" si="5033"/>
        <v>14448.944500000091</v>
      </c>
      <c r="BV2707" s="17" t="s">
        <v>458</v>
      </c>
      <c r="BW2707" t="str">
        <f>'Hour Loop'!AC22</f>
        <v>G04 P14.695</v>
      </c>
      <c r="BX2707" t="str">
        <f>'Hour Loop'!AD22</f>
        <v/>
      </c>
      <c r="BZ2707">
        <f t="shared" si="5032"/>
        <v>14.695</v>
      </c>
      <c r="CA2707" t="str">
        <f t="shared" si="5024"/>
        <v>0</v>
      </c>
      <c r="CC2707" t="e">
        <f t="shared" si="5027"/>
        <v>#VALUE!</v>
      </c>
      <c r="CD2707" t="e">
        <f t="shared" si="5028"/>
        <v>#VALUE!</v>
      </c>
      <c r="CE2707" t="e">
        <f t="shared" si="5029"/>
        <v>#VALUE!</v>
      </c>
      <c r="CF2707" t="e">
        <f t="shared" si="5030"/>
        <v>#VALUE!</v>
      </c>
      <c r="CI2707" t="e">
        <f>IF(BV2707="A",((CD2707*'Input Output'!$E$5)+'Input Output'!$H$5),IF(BV2707="B",(CD2707*'Input Output'!$E$8)+'Input Output'!$H$8,IF(BV2707="C",(CD2707*'Input Output'!$E$11)+'Input Output'!$H$11,"")))</f>
        <v>#VALUE!</v>
      </c>
      <c r="CJ2707" t="e">
        <f>IF(BV2707="A",(CF2707*'Input Output'!$E$6)+'Input Output'!$H$6,IF(BV2707="B",(CF2707*'Input Output'!$E$9)+'Input Output'!$H$9,IF(BV2707="C",(CF2707*'Input Output'!$E$12)+'Input Output'!$H$12,"")))</f>
        <v>#VALUE!</v>
      </c>
      <c r="CL2707" t="str">
        <f t="shared" si="5031"/>
        <v/>
      </c>
    </row>
    <row r="2708" spans="71:90" x14ac:dyDescent="0.25">
      <c r="BS2708">
        <f t="shared" si="5025"/>
        <v>0</v>
      </c>
      <c r="BT2708">
        <f t="shared" si="5026"/>
        <v>241.06065833333483</v>
      </c>
      <c r="BU2708" s="15">
        <f t="shared" si="5033"/>
        <v>14463.63950000009</v>
      </c>
      <c r="BV2708" s="17" t="s">
        <v>458</v>
      </c>
      <c r="BW2708" t="str">
        <f>'Hour Loop'!AC23</f>
        <v>G01 X286.683 Y497.294</v>
      </c>
      <c r="BX2708" t="str">
        <f>'Hour Loop'!AD23</f>
        <v>F1</v>
      </c>
      <c r="BZ2708">
        <f t="shared" si="5032"/>
        <v>20.745000000000001</v>
      </c>
      <c r="CA2708" t="str">
        <f t="shared" si="5024"/>
        <v>1</v>
      </c>
      <c r="CC2708" t="str">
        <f t="shared" si="5027"/>
        <v>G01 X286.683</v>
      </c>
      <c r="CD2708" t="str">
        <f t="shared" si="5028"/>
        <v>286.683</v>
      </c>
      <c r="CE2708" t="str">
        <f t="shared" si="5029"/>
        <v>286.683 Y497.294</v>
      </c>
      <c r="CF2708" t="str">
        <f t="shared" si="5030"/>
        <v>497.294</v>
      </c>
      <c r="CI2708">
        <f>IF(BV2708="A",((CD2708*'Input Output'!$E$5)+'Input Output'!$H$5),IF(BV2708="B",(CD2708*'Input Output'!$E$8)+'Input Output'!$H$8,IF(BV2708="C",(CD2708*'Input Output'!$E$11)+'Input Output'!$H$11,"")))</f>
        <v>286.68299999999999</v>
      </c>
      <c r="CJ2708">
        <f>IF(BV2708="A",(CF2708*'Input Output'!$E$6)+'Input Output'!$H$6,IF(BV2708="B",(CF2708*'Input Output'!$E$9)+'Input Output'!$H$9,IF(BV2708="C",(CF2708*'Input Output'!$E$12)+'Input Output'!$H$12,"")))</f>
        <v>497.29399999999998</v>
      </c>
      <c r="CL2708" t="str">
        <f t="shared" si="5031"/>
        <v/>
      </c>
    </row>
    <row r="2709" spans="71:90" x14ac:dyDescent="0.25">
      <c r="BS2709">
        <f t="shared" si="5025"/>
        <v>0</v>
      </c>
      <c r="BT2709">
        <f t="shared" si="5026"/>
        <v>241.40640833333484</v>
      </c>
      <c r="BU2709" s="15">
        <f t="shared" si="5033"/>
        <v>14484.384500000091</v>
      </c>
      <c r="BV2709" s="17" t="s">
        <v>458</v>
      </c>
      <c r="BW2709" t="str">
        <f>'Hour Loop'!AC24</f>
        <v>G04 P7.38</v>
      </c>
      <c r="BX2709" t="str">
        <f>'Hour Loop'!AD24</f>
        <v/>
      </c>
      <c r="BZ2709">
        <f t="shared" si="5032"/>
        <v>7.38</v>
      </c>
      <c r="CA2709" t="str">
        <f t="shared" si="5024"/>
        <v>0</v>
      </c>
      <c r="CC2709" t="e">
        <f t="shared" si="5027"/>
        <v>#VALUE!</v>
      </c>
      <c r="CD2709" t="e">
        <f t="shared" si="5028"/>
        <v>#VALUE!</v>
      </c>
      <c r="CE2709" t="e">
        <f t="shared" si="5029"/>
        <v>#VALUE!</v>
      </c>
      <c r="CF2709" t="e">
        <f t="shared" si="5030"/>
        <v>#VALUE!</v>
      </c>
      <c r="CI2709" t="e">
        <f>IF(BV2709="A",((CD2709*'Input Output'!$E$5)+'Input Output'!$H$5),IF(BV2709="B",(CD2709*'Input Output'!$E$8)+'Input Output'!$H$8,IF(BV2709="C",(CD2709*'Input Output'!$E$11)+'Input Output'!$H$11,"")))</f>
        <v>#VALUE!</v>
      </c>
      <c r="CJ2709" t="e">
        <f>IF(BV2709="A",(CF2709*'Input Output'!$E$6)+'Input Output'!$H$6,IF(BV2709="B",(CF2709*'Input Output'!$E$9)+'Input Output'!$H$9,IF(BV2709="C",(CF2709*'Input Output'!$E$12)+'Input Output'!$H$12,"")))</f>
        <v>#VALUE!</v>
      </c>
      <c r="CL2709" t="str">
        <f t="shared" si="5031"/>
        <v/>
      </c>
    </row>
    <row r="2710" spans="71:90" x14ac:dyDescent="0.25">
      <c r="BS2710">
        <f t="shared" si="5025"/>
        <v>0</v>
      </c>
      <c r="BT2710">
        <f t="shared" si="5026"/>
        <v>241.52940833333483</v>
      </c>
      <c r="BU2710" s="15">
        <f t="shared" si="5033"/>
        <v>14491.76450000009</v>
      </c>
      <c r="BV2710" s="17" t="s">
        <v>458</v>
      </c>
      <c r="BW2710" t="str">
        <f>'Hour Loop'!AC25</f>
        <v>G01 X298.773 Y495.196</v>
      </c>
      <c r="BX2710" t="str">
        <f>'Hour Loop'!AD25</f>
        <v/>
      </c>
      <c r="BZ2710">
        <f t="shared" si="5032"/>
        <v>20.745000000000001</v>
      </c>
      <c r="CA2710" t="str">
        <f t="shared" si="5024"/>
        <v>1</v>
      </c>
      <c r="CC2710" t="str">
        <f t="shared" si="5027"/>
        <v>G01 X298.773</v>
      </c>
      <c r="CD2710" t="str">
        <f t="shared" si="5028"/>
        <v>298.773</v>
      </c>
      <c r="CE2710" t="str">
        <f t="shared" si="5029"/>
        <v>298.773 Y495.196</v>
      </c>
      <c r="CF2710" t="str">
        <f t="shared" si="5030"/>
        <v>495.196</v>
      </c>
      <c r="CI2710">
        <f>IF(BV2710="A",((CD2710*'Input Output'!$E$5)+'Input Output'!$H$5),IF(BV2710="B",(CD2710*'Input Output'!$E$8)+'Input Output'!$H$8,IF(BV2710="C",(CD2710*'Input Output'!$E$11)+'Input Output'!$H$11,"")))</f>
        <v>298.77300000000002</v>
      </c>
      <c r="CJ2710">
        <f>IF(BV2710="A",(CF2710*'Input Output'!$E$6)+'Input Output'!$H$6,IF(BV2710="B",(CF2710*'Input Output'!$E$9)+'Input Output'!$H$9,IF(BV2710="C",(CF2710*'Input Output'!$E$12)+'Input Output'!$H$12,"")))</f>
        <v>495.19600000000003</v>
      </c>
      <c r="CL2710" t="str">
        <f t="shared" si="5031"/>
        <v/>
      </c>
    </row>
    <row r="2711" spans="71:90" x14ac:dyDescent="0.25">
      <c r="BS2711">
        <f t="shared" si="5025"/>
        <v>0</v>
      </c>
      <c r="BT2711">
        <f t="shared" si="5026"/>
        <v>241.87515833333484</v>
      </c>
      <c r="BU2711" s="15">
        <f t="shared" si="5033"/>
        <v>14512.509500000091</v>
      </c>
      <c r="BV2711" s="17" t="s">
        <v>458</v>
      </c>
      <c r="BW2711" t="str">
        <f>'Hour Loop'!AC26</f>
        <v>G04 P7.38</v>
      </c>
      <c r="BX2711" t="str">
        <f>'Hour Loop'!AD26</f>
        <v/>
      </c>
      <c r="BZ2711">
        <f t="shared" si="5032"/>
        <v>7.38</v>
      </c>
      <c r="CA2711" t="str">
        <f t="shared" si="5024"/>
        <v>0</v>
      </c>
      <c r="CC2711" t="e">
        <f t="shared" si="5027"/>
        <v>#VALUE!</v>
      </c>
      <c r="CD2711" t="e">
        <f t="shared" si="5028"/>
        <v>#VALUE!</v>
      </c>
      <c r="CE2711" t="e">
        <f t="shared" si="5029"/>
        <v>#VALUE!</v>
      </c>
      <c r="CF2711" t="e">
        <f t="shared" si="5030"/>
        <v>#VALUE!</v>
      </c>
      <c r="CI2711" t="e">
        <f>IF(BV2711="A",((CD2711*'Input Output'!$E$5)+'Input Output'!$H$5),IF(BV2711="B",(CD2711*'Input Output'!$E$8)+'Input Output'!$H$8,IF(BV2711="C",(CD2711*'Input Output'!$E$11)+'Input Output'!$H$11,"")))</f>
        <v>#VALUE!</v>
      </c>
      <c r="CJ2711" t="e">
        <f>IF(BV2711="A",(CF2711*'Input Output'!$E$6)+'Input Output'!$H$6,IF(BV2711="B",(CF2711*'Input Output'!$E$9)+'Input Output'!$H$9,IF(BV2711="C",(CF2711*'Input Output'!$E$12)+'Input Output'!$H$12,"")))</f>
        <v>#VALUE!</v>
      </c>
      <c r="CL2711" t="str">
        <f t="shared" si="5031"/>
        <v/>
      </c>
    </row>
    <row r="2712" spans="71:90" x14ac:dyDescent="0.25">
      <c r="BS2712">
        <f t="shared" si="5025"/>
        <v>0</v>
      </c>
      <c r="BT2712">
        <f t="shared" si="5026"/>
        <v>241.99815833333483</v>
      </c>
      <c r="BU2712" s="15">
        <f t="shared" si="5033"/>
        <v>14519.88950000009</v>
      </c>
      <c r="BV2712" s="17" t="s">
        <v>458</v>
      </c>
      <c r="BW2712" t="str">
        <f>'Hour Loop'!AC27</f>
        <v>G01 X310.745 Y492.508</v>
      </c>
      <c r="BX2712" t="str">
        <f>'Hour Loop'!AD27</f>
        <v/>
      </c>
      <c r="BZ2712">
        <f t="shared" si="5032"/>
        <v>20.745000000000001</v>
      </c>
      <c r="CA2712" t="str">
        <f t="shared" si="5024"/>
        <v>1</v>
      </c>
      <c r="CC2712" t="str">
        <f t="shared" si="5027"/>
        <v>G01 X310.745</v>
      </c>
      <c r="CD2712" t="str">
        <f t="shared" si="5028"/>
        <v>310.745</v>
      </c>
      <c r="CE2712" t="str">
        <f t="shared" si="5029"/>
        <v>310.745 Y492.508</v>
      </c>
      <c r="CF2712" t="str">
        <f t="shared" si="5030"/>
        <v>492.508</v>
      </c>
      <c r="CI2712">
        <f>IF(BV2712="A",((CD2712*'Input Output'!$E$5)+'Input Output'!$H$5),IF(BV2712="B",(CD2712*'Input Output'!$E$8)+'Input Output'!$H$8,IF(BV2712="C",(CD2712*'Input Output'!$E$11)+'Input Output'!$H$11,"")))</f>
        <v>310.745</v>
      </c>
      <c r="CJ2712">
        <f>IF(BV2712="A",(CF2712*'Input Output'!$E$6)+'Input Output'!$H$6,IF(BV2712="B",(CF2712*'Input Output'!$E$9)+'Input Output'!$H$9,IF(BV2712="C",(CF2712*'Input Output'!$E$12)+'Input Output'!$H$12,"")))</f>
        <v>492.50799999999998</v>
      </c>
      <c r="CL2712" t="str">
        <f t="shared" si="5031"/>
        <v/>
      </c>
    </row>
    <row r="2713" spans="71:90" x14ac:dyDescent="0.25">
      <c r="BS2713">
        <f t="shared" si="5025"/>
        <v>0</v>
      </c>
      <c r="BT2713">
        <f t="shared" si="5026"/>
        <v>242.34390833333484</v>
      </c>
      <c r="BU2713" s="15">
        <f t="shared" si="5033"/>
        <v>14540.634500000091</v>
      </c>
      <c r="BV2713" s="17" t="s">
        <v>458</v>
      </c>
      <c r="BW2713" t="str">
        <f>'Hour Loop'!AC28</f>
        <v>G04 P7.38</v>
      </c>
      <c r="BX2713" t="str">
        <f>'Hour Loop'!AD28</f>
        <v/>
      </c>
      <c r="BZ2713">
        <f t="shared" si="5032"/>
        <v>7.38</v>
      </c>
      <c r="CA2713" t="str">
        <f t="shared" si="5024"/>
        <v>0</v>
      </c>
      <c r="CC2713" t="e">
        <f t="shared" si="5027"/>
        <v>#VALUE!</v>
      </c>
      <c r="CD2713" t="e">
        <f t="shared" si="5028"/>
        <v>#VALUE!</v>
      </c>
      <c r="CE2713" t="e">
        <f t="shared" si="5029"/>
        <v>#VALUE!</v>
      </c>
      <c r="CF2713" t="e">
        <f t="shared" si="5030"/>
        <v>#VALUE!</v>
      </c>
      <c r="CI2713" t="e">
        <f>IF(BV2713="A",((CD2713*'Input Output'!$E$5)+'Input Output'!$H$5),IF(BV2713="B",(CD2713*'Input Output'!$E$8)+'Input Output'!$H$8,IF(BV2713="C",(CD2713*'Input Output'!$E$11)+'Input Output'!$H$11,"")))</f>
        <v>#VALUE!</v>
      </c>
      <c r="CJ2713" t="e">
        <f>IF(BV2713="A",(CF2713*'Input Output'!$E$6)+'Input Output'!$H$6,IF(BV2713="B",(CF2713*'Input Output'!$E$9)+'Input Output'!$H$9,IF(BV2713="C",(CF2713*'Input Output'!$E$12)+'Input Output'!$H$12,"")))</f>
        <v>#VALUE!</v>
      </c>
      <c r="CL2713" t="str">
        <f t="shared" si="5031"/>
        <v/>
      </c>
    </row>
    <row r="2714" spans="71:90" x14ac:dyDescent="0.25">
      <c r="BS2714">
        <f t="shared" si="5025"/>
        <v>0</v>
      </c>
      <c r="BT2714">
        <f t="shared" si="5026"/>
        <v>242.46690833333483</v>
      </c>
      <c r="BU2714" s="15">
        <f t="shared" si="5033"/>
        <v>14548.01450000009</v>
      </c>
      <c r="BV2714" s="17" t="s">
        <v>458</v>
      </c>
      <c r="BW2714" t="str">
        <f>'Hour Loop'!AC29</f>
        <v>G01 X322.571 Y489.235</v>
      </c>
      <c r="BX2714" t="str">
        <f>'Hour Loop'!AD29</f>
        <v/>
      </c>
      <c r="BZ2714">
        <f t="shared" si="5032"/>
        <v>20.745000000000001</v>
      </c>
      <c r="CA2714" t="str">
        <f t="shared" ref="CA2714:CA2777" si="5034">IF(LEFT(TRIM(BW2714),3)&lt;&gt;"G01","0","1")</f>
        <v>1</v>
      </c>
      <c r="CC2714" t="str">
        <f t="shared" si="5027"/>
        <v>G01 X322.571</v>
      </c>
      <c r="CD2714" t="str">
        <f t="shared" si="5028"/>
        <v>322.571</v>
      </c>
      <c r="CE2714" t="str">
        <f t="shared" si="5029"/>
        <v>322.571 Y489.235</v>
      </c>
      <c r="CF2714" t="str">
        <f t="shared" si="5030"/>
        <v>489.235</v>
      </c>
      <c r="CI2714">
        <f>IF(BV2714="A",((CD2714*'Input Output'!$E$5)+'Input Output'!$H$5),IF(BV2714="B",(CD2714*'Input Output'!$E$8)+'Input Output'!$H$8,IF(BV2714="C",(CD2714*'Input Output'!$E$11)+'Input Output'!$H$11,"")))</f>
        <v>322.57100000000003</v>
      </c>
      <c r="CJ2714">
        <f>IF(BV2714="A",(CF2714*'Input Output'!$E$6)+'Input Output'!$H$6,IF(BV2714="B",(CF2714*'Input Output'!$E$9)+'Input Output'!$H$9,IF(BV2714="C",(CF2714*'Input Output'!$E$12)+'Input Output'!$H$12,"")))</f>
        <v>489.23500000000001</v>
      </c>
      <c r="CL2714" t="str">
        <f t="shared" si="5031"/>
        <v/>
      </c>
    </row>
    <row r="2715" spans="71:90" x14ac:dyDescent="0.25">
      <c r="BS2715">
        <f t="shared" si="5025"/>
        <v>0</v>
      </c>
      <c r="BT2715">
        <f t="shared" si="5026"/>
        <v>242.81265833333484</v>
      </c>
      <c r="BU2715" s="15">
        <f t="shared" si="5033"/>
        <v>14568.759500000091</v>
      </c>
      <c r="BV2715" s="17" t="s">
        <v>458</v>
      </c>
      <c r="BW2715" t="str">
        <f>'Hour Loop'!AC30</f>
        <v>G04 P7.38</v>
      </c>
      <c r="BX2715" t="str">
        <f>'Hour Loop'!AD30</f>
        <v/>
      </c>
      <c r="BZ2715">
        <f t="shared" si="5032"/>
        <v>7.38</v>
      </c>
      <c r="CA2715" t="str">
        <f t="shared" si="5034"/>
        <v>0</v>
      </c>
      <c r="CC2715" t="e">
        <f t="shared" si="5027"/>
        <v>#VALUE!</v>
      </c>
      <c r="CD2715" t="e">
        <f t="shared" si="5028"/>
        <v>#VALUE!</v>
      </c>
      <c r="CE2715" t="e">
        <f t="shared" si="5029"/>
        <v>#VALUE!</v>
      </c>
      <c r="CF2715" t="e">
        <f t="shared" si="5030"/>
        <v>#VALUE!</v>
      </c>
      <c r="CI2715" t="e">
        <f>IF(BV2715="A",((CD2715*'Input Output'!$E$5)+'Input Output'!$H$5),IF(BV2715="B",(CD2715*'Input Output'!$E$8)+'Input Output'!$H$8,IF(BV2715="C",(CD2715*'Input Output'!$E$11)+'Input Output'!$H$11,"")))</f>
        <v>#VALUE!</v>
      </c>
      <c r="CJ2715" t="e">
        <f>IF(BV2715="A",(CF2715*'Input Output'!$E$6)+'Input Output'!$H$6,IF(BV2715="B",(CF2715*'Input Output'!$E$9)+'Input Output'!$H$9,IF(BV2715="C",(CF2715*'Input Output'!$E$12)+'Input Output'!$H$12,"")))</f>
        <v>#VALUE!</v>
      </c>
      <c r="CL2715" t="str">
        <f t="shared" si="5031"/>
        <v/>
      </c>
    </row>
    <row r="2716" spans="71:90" x14ac:dyDescent="0.25">
      <c r="BS2716">
        <f t="shared" si="5025"/>
        <v>0</v>
      </c>
      <c r="BT2716">
        <f t="shared" si="5026"/>
        <v>242.93565833333483</v>
      </c>
      <c r="BU2716" s="15">
        <f t="shared" si="5033"/>
        <v>14576.13950000009</v>
      </c>
      <c r="BV2716" s="17" t="s">
        <v>458</v>
      </c>
      <c r="BW2716" t="str">
        <f>'Hour Loop'!AC31</f>
        <v>G01 X334.222 Y485.386</v>
      </c>
      <c r="BX2716" t="str">
        <f>'Hour Loop'!AD31</f>
        <v/>
      </c>
      <c r="BZ2716">
        <f t="shared" si="5032"/>
        <v>20.745000000000001</v>
      </c>
      <c r="CA2716" t="str">
        <f t="shared" si="5034"/>
        <v>1</v>
      </c>
      <c r="CC2716" t="str">
        <f t="shared" si="5027"/>
        <v>G01 X334.222</v>
      </c>
      <c r="CD2716" t="str">
        <f t="shared" si="5028"/>
        <v>334.222</v>
      </c>
      <c r="CE2716" t="str">
        <f t="shared" si="5029"/>
        <v>334.222 Y485.386</v>
      </c>
      <c r="CF2716" t="str">
        <f t="shared" si="5030"/>
        <v>485.386</v>
      </c>
      <c r="CI2716">
        <f>IF(BV2716="A",((CD2716*'Input Output'!$E$5)+'Input Output'!$H$5),IF(BV2716="B",(CD2716*'Input Output'!$E$8)+'Input Output'!$H$8,IF(BV2716="C",(CD2716*'Input Output'!$E$11)+'Input Output'!$H$11,"")))</f>
        <v>334.22199999999998</v>
      </c>
      <c r="CJ2716">
        <f>IF(BV2716="A",(CF2716*'Input Output'!$E$6)+'Input Output'!$H$6,IF(BV2716="B",(CF2716*'Input Output'!$E$9)+'Input Output'!$H$9,IF(BV2716="C",(CF2716*'Input Output'!$E$12)+'Input Output'!$H$12,"")))</f>
        <v>485.38600000000002</v>
      </c>
      <c r="CL2716" t="str">
        <f t="shared" si="5031"/>
        <v/>
      </c>
    </row>
    <row r="2717" spans="71:90" x14ac:dyDescent="0.25">
      <c r="BS2717">
        <f t="shared" si="5025"/>
        <v>0</v>
      </c>
      <c r="BT2717">
        <f t="shared" si="5026"/>
        <v>243.28140833333484</v>
      </c>
      <c r="BU2717" s="15">
        <f t="shared" si="5033"/>
        <v>14596.884500000091</v>
      </c>
      <c r="BV2717" s="17" t="s">
        <v>458</v>
      </c>
      <c r="BW2717" t="str">
        <f>'Hour Loop'!AC32</f>
        <v>G04 P7.38</v>
      </c>
      <c r="BX2717" t="str">
        <f>'Hour Loop'!AD32</f>
        <v/>
      </c>
      <c r="BZ2717">
        <f t="shared" si="5032"/>
        <v>7.38</v>
      </c>
      <c r="CA2717" t="str">
        <f t="shared" si="5034"/>
        <v>0</v>
      </c>
      <c r="CC2717" t="e">
        <f t="shared" si="5027"/>
        <v>#VALUE!</v>
      </c>
      <c r="CD2717" t="e">
        <f t="shared" si="5028"/>
        <v>#VALUE!</v>
      </c>
      <c r="CE2717" t="e">
        <f t="shared" si="5029"/>
        <v>#VALUE!</v>
      </c>
      <c r="CF2717" t="e">
        <f t="shared" si="5030"/>
        <v>#VALUE!</v>
      </c>
      <c r="CI2717" t="e">
        <f>IF(BV2717="A",((CD2717*'Input Output'!$E$5)+'Input Output'!$H$5),IF(BV2717="B",(CD2717*'Input Output'!$E$8)+'Input Output'!$H$8,IF(BV2717="C",(CD2717*'Input Output'!$E$11)+'Input Output'!$H$11,"")))</f>
        <v>#VALUE!</v>
      </c>
      <c r="CJ2717" t="e">
        <f>IF(BV2717="A",(CF2717*'Input Output'!$E$6)+'Input Output'!$H$6,IF(BV2717="B",(CF2717*'Input Output'!$E$9)+'Input Output'!$H$9,IF(BV2717="C",(CF2717*'Input Output'!$E$12)+'Input Output'!$H$12,"")))</f>
        <v>#VALUE!</v>
      </c>
      <c r="CL2717" t="str">
        <f t="shared" si="5031"/>
        <v/>
      </c>
    </row>
    <row r="2718" spans="71:90" x14ac:dyDescent="0.25">
      <c r="BS2718">
        <f t="shared" si="5025"/>
        <v>0</v>
      </c>
      <c r="BT2718">
        <f t="shared" si="5026"/>
        <v>243.40440833333483</v>
      </c>
      <c r="BU2718" s="15">
        <f t="shared" si="5033"/>
        <v>14604.26450000009</v>
      </c>
      <c r="BV2718" s="17" t="s">
        <v>458</v>
      </c>
      <c r="BW2718" t="str">
        <f>'Hour Loop'!AC33</f>
        <v>G01 X345.671 Y480.970</v>
      </c>
      <c r="BX2718" t="str">
        <f>'Hour Loop'!AD33</f>
        <v/>
      </c>
      <c r="BZ2718">
        <f t="shared" si="5032"/>
        <v>20.745000000000001</v>
      </c>
      <c r="CA2718" t="str">
        <f t="shared" si="5034"/>
        <v>1</v>
      </c>
      <c r="CC2718" t="str">
        <f t="shared" si="5027"/>
        <v>G01 X345.671</v>
      </c>
      <c r="CD2718" t="str">
        <f t="shared" si="5028"/>
        <v>345.671</v>
      </c>
      <c r="CE2718" t="str">
        <f t="shared" si="5029"/>
        <v>345.671 Y480.970</v>
      </c>
      <c r="CF2718" t="str">
        <f t="shared" si="5030"/>
        <v>480.970</v>
      </c>
      <c r="CI2718">
        <f>IF(BV2718="A",((CD2718*'Input Output'!$E$5)+'Input Output'!$H$5),IF(BV2718="B",(CD2718*'Input Output'!$E$8)+'Input Output'!$H$8,IF(BV2718="C",(CD2718*'Input Output'!$E$11)+'Input Output'!$H$11,"")))</f>
        <v>345.67099999999999</v>
      </c>
      <c r="CJ2718">
        <f>IF(BV2718="A",(CF2718*'Input Output'!$E$6)+'Input Output'!$H$6,IF(BV2718="B",(CF2718*'Input Output'!$E$9)+'Input Output'!$H$9,IF(BV2718="C",(CF2718*'Input Output'!$E$12)+'Input Output'!$H$12,"")))</f>
        <v>480.97</v>
      </c>
      <c r="CL2718" t="str">
        <f t="shared" si="5031"/>
        <v/>
      </c>
    </row>
    <row r="2719" spans="71:90" x14ac:dyDescent="0.25">
      <c r="BS2719">
        <f t="shared" si="5025"/>
        <v>0</v>
      </c>
      <c r="BT2719">
        <f t="shared" si="5026"/>
        <v>243.75015833333484</v>
      </c>
      <c r="BU2719" s="15">
        <f t="shared" si="5033"/>
        <v>14625.009500000091</v>
      </c>
      <c r="BV2719" s="17" t="s">
        <v>458</v>
      </c>
      <c r="BW2719" t="str">
        <f>'Hour Loop'!AC34</f>
        <v>G04 P7.38</v>
      </c>
      <c r="BX2719" t="str">
        <f>'Hour Loop'!AD34</f>
        <v/>
      </c>
      <c r="BZ2719">
        <f t="shared" si="5032"/>
        <v>7.38</v>
      </c>
      <c r="CA2719" t="str">
        <f t="shared" si="5034"/>
        <v>0</v>
      </c>
      <c r="CC2719" t="e">
        <f t="shared" si="5027"/>
        <v>#VALUE!</v>
      </c>
      <c r="CD2719" t="e">
        <f t="shared" si="5028"/>
        <v>#VALUE!</v>
      </c>
      <c r="CE2719" t="e">
        <f t="shared" si="5029"/>
        <v>#VALUE!</v>
      </c>
      <c r="CF2719" t="e">
        <f t="shared" si="5030"/>
        <v>#VALUE!</v>
      </c>
      <c r="CI2719" t="e">
        <f>IF(BV2719="A",((CD2719*'Input Output'!$E$5)+'Input Output'!$H$5),IF(BV2719="B",(CD2719*'Input Output'!$E$8)+'Input Output'!$H$8,IF(BV2719="C",(CD2719*'Input Output'!$E$11)+'Input Output'!$H$11,"")))</f>
        <v>#VALUE!</v>
      </c>
      <c r="CJ2719" t="e">
        <f>IF(BV2719="A",(CF2719*'Input Output'!$E$6)+'Input Output'!$H$6,IF(BV2719="B",(CF2719*'Input Output'!$E$9)+'Input Output'!$H$9,IF(BV2719="C",(CF2719*'Input Output'!$E$12)+'Input Output'!$H$12,"")))</f>
        <v>#VALUE!</v>
      </c>
      <c r="CL2719" t="str">
        <f t="shared" si="5031"/>
        <v/>
      </c>
    </row>
    <row r="2720" spans="71:90" x14ac:dyDescent="0.25">
      <c r="BS2720">
        <f t="shared" si="5025"/>
        <v>0</v>
      </c>
      <c r="BT2720">
        <f t="shared" si="5026"/>
        <v>243.87315833333483</v>
      </c>
      <c r="BU2720" s="15">
        <f t="shared" si="5033"/>
        <v>14632.38950000009</v>
      </c>
      <c r="BV2720" s="17" t="s">
        <v>458</v>
      </c>
      <c r="BW2720" t="str">
        <f>'Hour Loop'!AC35</f>
        <v>G01 X356.889 Y475.997</v>
      </c>
      <c r="BX2720" t="str">
        <f>'Hour Loop'!AD35</f>
        <v/>
      </c>
      <c r="BZ2720">
        <f t="shared" si="5032"/>
        <v>20.745000000000001</v>
      </c>
      <c r="CA2720" t="str">
        <f t="shared" si="5034"/>
        <v>1</v>
      </c>
      <c r="CC2720" t="str">
        <f t="shared" si="5027"/>
        <v>G01 X356.889</v>
      </c>
      <c r="CD2720" t="str">
        <f t="shared" si="5028"/>
        <v>356.889</v>
      </c>
      <c r="CE2720" t="str">
        <f t="shared" si="5029"/>
        <v>356.889 Y475.997</v>
      </c>
      <c r="CF2720" t="str">
        <f t="shared" si="5030"/>
        <v>475.997</v>
      </c>
      <c r="CI2720">
        <f>IF(BV2720="A",((CD2720*'Input Output'!$E$5)+'Input Output'!$H$5),IF(BV2720="B",(CD2720*'Input Output'!$E$8)+'Input Output'!$H$8,IF(BV2720="C",(CD2720*'Input Output'!$E$11)+'Input Output'!$H$11,"")))</f>
        <v>356.88900000000001</v>
      </c>
      <c r="CJ2720">
        <f>IF(BV2720="A",(CF2720*'Input Output'!$E$6)+'Input Output'!$H$6,IF(BV2720="B",(CF2720*'Input Output'!$E$9)+'Input Output'!$H$9,IF(BV2720="C",(CF2720*'Input Output'!$E$12)+'Input Output'!$H$12,"")))</f>
        <v>475.99700000000001</v>
      </c>
      <c r="CL2720" t="str">
        <f t="shared" si="5031"/>
        <v/>
      </c>
    </row>
    <row r="2721" spans="71:90" x14ac:dyDescent="0.25">
      <c r="BS2721">
        <f t="shared" si="5025"/>
        <v>0</v>
      </c>
      <c r="BT2721">
        <f t="shared" si="5026"/>
        <v>244.21890833333484</v>
      </c>
      <c r="BU2721" s="15">
        <f t="shared" si="5033"/>
        <v>14653.134500000091</v>
      </c>
      <c r="BV2721" s="17" t="s">
        <v>458</v>
      </c>
      <c r="BW2721" t="str">
        <f>'Hour Loop'!AC36</f>
        <v>G04 P7.38</v>
      </c>
      <c r="BX2721" t="str">
        <f>'Hour Loop'!AD36</f>
        <v/>
      </c>
      <c r="BZ2721">
        <f t="shared" si="5032"/>
        <v>7.38</v>
      </c>
      <c r="CA2721" t="str">
        <f t="shared" si="5034"/>
        <v>0</v>
      </c>
      <c r="CC2721" t="e">
        <f t="shared" si="5027"/>
        <v>#VALUE!</v>
      </c>
      <c r="CD2721" t="e">
        <f t="shared" si="5028"/>
        <v>#VALUE!</v>
      </c>
      <c r="CE2721" t="e">
        <f t="shared" si="5029"/>
        <v>#VALUE!</v>
      </c>
      <c r="CF2721" t="e">
        <f t="shared" si="5030"/>
        <v>#VALUE!</v>
      </c>
      <c r="CI2721" t="e">
        <f>IF(BV2721="A",((CD2721*'Input Output'!$E$5)+'Input Output'!$H$5),IF(BV2721="B",(CD2721*'Input Output'!$E$8)+'Input Output'!$H$8,IF(BV2721="C",(CD2721*'Input Output'!$E$11)+'Input Output'!$H$11,"")))</f>
        <v>#VALUE!</v>
      </c>
      <c r="CJ2721" t="e">
        <f>IF(BV2721="A",(CF2721*'Input Output'!$E$6)+'Input Output'!$H$6,IF(BV2721="B",(CF2721*'Input Output'!$E$9)+'Input Output'!$H$9,IF(BV2721="C",(CF2721*'Input Output'!$E$12)+'Input Output'!$H$12,"")))</f>
        <v>#VALUE!</v>
      </c>
      <c r="CL2721" t="str">
        <f t="shared" si="5031"/>
        <v/>
      </c>
    </row>
    <row r="2722" spans="71:90" x14ac:dyDescent="0.25">
      <c r="BS2722">
        <f t="shared" si="5025"/>
        <v>0</v>
      </c>
      <c r="BT2722">
        <f t="shared" si="5026"/>
        <v>244.34190833333483</v>
      </c>
      <c r="BU2722" s="15">
        <f t="shared" si="5033"/>
        <v>14660.51450000009</v>
      </c>
      <c r="BV2722" s="17" t="s">
        <v>458</v>
      </c>
      <c r="BW2722" t="str">
        <f>'Hour Loop'!AC37</f>
        <v>G01 X367.849 Y470.480</v>
      </c>
      <c r="BX2722" t="str">
        <f>'Hour Loop'!AD37</f>
        <v/>
      </c>
      <c r="BZ2722">
        <f t="shared" si="5032"/>
        <v>20.745000000000001</v>
      </c>
      <c r="CA2722" t="str">
        <f t="shared" si="5034"/>
        <v>1</v>
      </c>
      <c r="CC2722" t="str">
        <f t="shared" si="5027"/>
        <v>G01 X367.849</v>
      </c>
      <c r="CD2722" t="str">
        <f t="shared" si="5028"/>
        <v>367.849</v>
      </c>
      <c r="CE2722" t="str">
        <f t="shared" si="5029"/>
        <v>367.849 Y470.480</v>
      </c>
      <c r="CF2722" t="str">
        <f t="shared" si="5030"/>
        <v>470.480</v>
      </c>
      <c r="CI2722">
        <f>IF(BV2722="A",((CD2722*'Input Output'!$E$5)+'Input Output'!$H$5),IF(BV2722="B",(CD2722*'Input Output'!$E$8)+'Input Output'!$H$8,IF(BV2722="C",(CD2722*'Input Output'!$E$11)+'Input Output'!$H$11,"")))</f>
        <v>367.84899999999999</v>
      </c>
      <c r="CJ2722">
        <f>IF(BV2722="A",(CF2722*'Input Output'!$E$6)+'Input Output'!$H$6,IF(BV2722="B",(CF2722*'Input Output'!$E$9)+'Input Output'!$H$9,IF(BV2722="C",(CF2722*'Input Output'!$E$12)+'Input Output'!$H$12,"")))</f>
        <v>470.48</v>
      </c>
      <c r="CL2722" t="str">
        <f t="shared" si="5031"/>
        <v/>
      </c>
    </row>
    <row r="2723" spans="71:90" x14ac:dyDescent="0.25">
      <c r="BS2723">
        <f t="shared" si="5025"/>
        <v>0</v>
      </c>
      <c r="BT2723">
        <f t="shared" si="5026"/>
        <v>244.68765833333484</v>
      </c>
      <c r="BU2723" s="15">
        <f t="shared" si="5033"/>
        <v>14681.259500000091</v>
      </c>
      <c r="BV2723" s="17" t="s">
        <v>458</v>
      </c>
      <c r="BW2723" t="str">
        <f>'Hour Loop'!AC38</f>
        <v>G04 P7.38</v>
      </c>
      <c r="BX2723" t="str">
        <f>'Hour Loop'!AD38</f>
        <v/>
      </c>
      <c r="BZ2723">
        <f t="shared" si="5032"/>
        <v>7.38</v>
      </c>
      <c r="CA2723" t="str">
        <f t="shared" si="5034"/>
        <v>0</v>
      </c>
      <c r="CC2723" t="e">
        <f t="shared" si="5027"/>
        <v>#VALUE!</v>
      </c>
      <c r="CD2723" t="e">
        <f t="shared" si="5028"/>
        <v>#VALUE!</v>
      </c>
      <c r="CE2723" t="e">
        <f t="shared" si="5029"/>
        <v>#VALUE!</v>
      </c>
      <c r="CF2723" t="e">
        <f t="shared" si="5030"/>
        <v>#VALUE!</v>
      </c>
      <c r="CI2723" t="e">
        <f>IF(BV2723="A",((CD2723*'Input Output'!$E$5)+'Input Output'!$H$5),IF(BV2723="B",(CD2723*'Input Output'!$E$8)+'Input Output'!$H$8,IF(BV2723="C",(CD2723*'Input Output'!$E$11)+'Input Output'!$H$11,"")))</f>
        <v>#VALUE!</v>
      </c>
      <c r="CJ2723" t="e">
        <f>IF(BV2723="A",(CF2723*'Input Output'!$E$6)+'Input Output'!$H$6,IF(BV2723="B",(CF2723*'Input Output'!$E$9)+'Input Output'!$H$9,IF(BV2723="C",(CF2723*'Input Output'!$E$12)+'Input Output'!$H$12,"")))</f>
        <v>#VALUE!</v>
      </c>
      <c r="CL2723" t="str">
        <f t="shared" si="5031"/>
        <v/>
      </c>
    </row>
    <row r="2724" spans="71:90" x14ac:dyDescent="0.25">
      <c r="BS2724">
        <f t="shared" si="5025"/>
        <v>0</v>
      </c>
      <c r="BT2724">
        <f t="shared" si="5026"/>
        <v>244.81065833333483</v>
      </c>
      <c r="BU2724" s="15">
        <f t="shared" si="5033"/>
        <v>14688.63950000009</v>
      </c>
      <c r="BV2724" s="17" t="s">
        <v>458</v>
      </c>
      <c r="BW2724" t="str">
        <f>'Hour Loop'!AC39</f>
        <v>G01 X378.526 Y464.432</v>
      </c>
      <c r="BX2724" t="str">
        <f>'Hour Loop'!AD39</f>
        <v/>
      </c>
      <c r="BZ2724">
        <f t="shared" si="5032"/>
        <v>20.745000000000001</v>
      </c>
      <c r="CA2724" t="str">
        <f t="shared" si="5034"/>
        <v>1</v>
      </c>
      <c r="CC2724" t="str">
        <f t="shared" si="5027"/>
        <v>G01 X378.526</v>
      </c>
      <c r="CD2724" t="str">
        <f t="shared" si="5028"/>
        <v>378.526</v>
      </c>
      <c r="CE2724" t="str">
        <f t="shared" si="5029"/>
        <v>378.526 Y464.432</v>
      </c>
      <c r="CF2724" t="str">
        <f t="shared" si="5030"/>
        <v>464.432</v>
      </c>
      <c r="CI2724">
        <f>IF(BV2724="A",((CD2724*'Input Output'!$E$5)+'Input Output'!$H$5),IF(BV2724="B",(CD2724*'Input Output'!$E$8)+'Input Output'!$H$8,IF(BV2724="C",(CD2724*'Input Output'!$E$11)+'Input Output'!$H$11,"")))</f>
        <v>378.52600000000001</v>
      </c>
      <c r="CJ2724">
        <f>IF(BV2724="A",(CF2724*'Input Output'!$E$6)+'Input Output'!$H$6,IF(BV2724="B",(CF2724*'Input Output'!$E$9)+'Input Output'!$H$9,IF(BV2724="C",(CF2724*'Input Output'!$E$12)+'Input Output'!$H$12,"")))</f>
        <v>464.43200000000002</v>
      </c>
      <c r="CL2724" t="str">
        <f t="shared" si="5031"/>
        <v/>
      </c>
    </row>
    <row r="2725" spans="71:90" x14ac:dyDescent="0.25">
      <c r="BS2725">
        <f t="shared" si="5025"/>
        <v>0</v>
      </c>
      <c r="BT2725">
        <f t="shared" si="5026"/>
        <v>245.15640833333484</v>
      </c>
      <c r="BU2725" s="15">
        <f t="shared" si="5033"/>
        <v>14709.384500000091</v>
      </c>
      <c r="BV2725" s="17" t="s">
        <v>458</v>
      </c>
      <c r="BW2725" t="str">
        <f>'Hour Loop'!AC40</f>
        <v>G04 P7.38</v>
      </c>
      <c r="BX2725" t="str">
        <f>'Hour Loop'!AD40</f>
        <v/>
      </c>
      <c r="BZ2725">
        <f t="shared" si="5032"/>
        <v>7.38</v>
      </c>
      <c r="CA2725" t="str">
        <f t="shared" si="5034"/>
        <v>0</v>
      </c>
      <c r="CC2725" t="e">
        <f t="shared" si="5027"/>
        <v>#VALUE!</v>
      </c>
      <c r="CD2725" t="e">
        <f t="shared" si="5028"/>
        <v>#VALUE!</v>
      </c>
      <c r="CE2725" t="e">
        <f t="shared" si="5029"/>
        <v>#VALUE!</v>
      </c>
      <c r="CF2725" t="e">
        <f t="shared" si="5030"/>
        <v>#VALUE!</v>
      </c>
      <c r="CI2725" t="e">
        <f>IF(BV2725="A",((CD2725*'Input Output'!$E$5)+'Input Output'!$H$5),IF(BV2725="B",(CD2725*'Input Output'!$E$8)+'Input Output'!$H$8,IF(BV2725="C",(CD2725*'Input Output'!$E$11)+'Input Output'!$H$11,"")))</f>
        <v>#VALUE!</v>
      </c>
      <c r="CJ2725" t="e">
        <f>IF(BV2725="A",(CF2725*'Input Output'!$E$6)+'Input Output'!$H$6,IF(BV2725="B",(CF2725*'Input Output'!$E$9)+'Input Output'!$H$9,IF(BV2725="C",(CF2725*'Input Output'!$E$12)+'Input Output'!$H$12,"")))</f>
        <v>#VALUE!</v>
      </c>
      <c r="CL2725" t="str">
        <f t="shared" si="5031"/>
        <v/>
      </c>
    </row>
    <row r="2726" spans="71:90" x14ac:dyDescent="0.25">
      <c r="BS2726">
        <f t="shared" si="5025"/>
        <v>0</v>
      </c>
      <c r="BT2726">
        <f t="shared" si="5026"/>
        <v>245.27940833333483</v>
      </c>
      <c r="BU2726" s="15">
        <f t="shared" si="5033"/>
        <v>14716.76450000009</v>
      </c>
      <c r="BV2726" s="17" t="s">
        <v>458</v>
      </c>
      <c r="BW2726" t="str">
        <f>'Hour Loop'!AC41</f>
        <v>G01 X388.893 Y457.867</v>
      </c>
      <c r="BX2726" t="str">
        <f>'Hour Loop'!AD41</f>
        <v/>
      </c>
      <c r="BZ2726">
        <f t="shared" si="5032"/>
        <v>20.745000000000001</v>
      </c>
      <c r="CA2726" t="str">
        <f t="shared" si="5034"/>
        <v>1</v>
      </c>
      <c r="CC2726" t="str">
        <f t="shared" si="5027"/>
        <v>G01 X388.893</v>
      </c>
      <c r="CD2726" t="str">
        <f t="shared" si="5028"/>
        <v>388.893</v>
      </c>
      <c r="CE2726" t="str">
        <f t="shared" si="5029"/>
        <v>388.893 Y457.867</v>
      </c>
      <c r="CF2726" t="str">
        <f t="shared" si="5030"/>
        <v>457.867</v>
      </c>
      <c r="CI2726">
        <f>IF(BV2726="A",((CD2726*'Input Output'!$E$5)+'Input Output'!$H$5),IF(BV2726="B",(CD2726*'Input Output'!$E$8)+'Input Output'!$H$8,IF(BV2726="C",(CD2726*'Input Output'!$E$11)+'Input Output'!$H$11,"")))</f>
        <v>388.89299999999997</v>
      </c>
      <c r="CJ2726">
        <f>IF(BV2726="A",(CF2726*'Input Output'!$E$6)+'Input Output'!$H$6,IF(BV2726="B",(CF2726*'Input Output'!$E$9)+'Input Output'!$H$9,IF(BV2726="C",(CF2726*'Input Output'!$E$12)+'Input Output'!$H$12,"")))</f>
        <v>457.86700000000002</v>
      </c>
      <c r="CL2726" t="str">
        <f t="shared" si="5031"/>
        <v/>
      </c>
    </row>
    <row r="2727" spans="71:90" x14ac:dyDescent="0.25">
      <c r="BS2727">
        <f t="shared" si="5025"/>
        <v>0</v>
      </c>
      <c r="BT2727">
        <f t="shared" si="5026"/>
        <v>245.62515833333484</v>
      </c>
      <c r="BU2727" s="15">
        <f t="shared" si="5033"/>
        <v>14737.509500000091</v>
      </c>
      <c r="BV2727" s="17" t="s">
        <v>458</v>
      </c>
      <c r="BW2727" t="str">
        <f>'Hour Loop'!AC42</f>
        <v>G04 P7.38</v>
      </c>
      <c r="BX2727" t="str">
        <f>'Hour Loop'!AD42</f>
        <v/>
      </c>
      <c r="BZ2727">
        <f t="shared" si="5032"/>
        <v>7.38</v>
      </c>
      <c r="CA2727" t="str">
        <f t="shared" si="5034"/>
        <v>0</v>
      </c>
      <c r="CC2727" t="e">
        <f t="shared" si="5027"/>
        <v>#VALUE!</v>
      </c>
      <c r="CD2727" t="e">
        <f t="shared" si="5028"/>
        <v>#VALUE!</v>
      </c>
      <c r="CE2727" t="e">
        <f t="shared" si="5029"/>
        <v>#VALUE!</v>
      </c>
      <c r="CF2727" t="e">
        <f t="shared" si="5030"/>
        <v>#VALUE!</v>
      </c>
      <c r="CI2727" t="e">
        <f>IF(BV2727="A",((CD2727*'Input Output'!$E$5)+'Input Output'!$H$5),IF(BV2727="B",(CD2727*'Input Output'!$E$8)+'Input Output'!$H$8,IF(BV2727="C",(CD2727*'Input Output'!$E$11)+'Input Output'!$H$11,"")))</f>
        <v>#VALUE!</v>
      </c>
      <c r="CJ2727" t="e">
        <f>IF(BV2727="A",(CF2727*'Input Output'!$E$6)+'Input Output'!$H$6,IF(BV2727="B",(CF2727*'Input Output'!$E$9)+'Input Output'!$H$9,IF(BV2727="C",(CF2727*'Input Output'!$E$12)+'Input Output'!$H$12,"")))</f>
        <v>#VALUE!</v>
      </c>
      <c r="CL2727" t="str">
        <f t="shared" si="5031"/>
        <v/>
      </c>
    </row>
    <row r="2728" spans="71:90" x14ac:dyDescent="0.25">
      <c r="BS2728">
        <f t="shared" si="5025"/>
        <v>0</v>
      </c>
      <c r="BT2728">
        <f t="shared" si="5026"/>
        <v>245.74815833333483</v>
      </c>
      <c r="BU2728" s="15">
        <f t="shared" si="5033"/>
        <v>14744.88950000009</v>
      </c>
      <c r="BV2728" s="17" t="s">
        <v>458</v>
      </c>
      <c r="BW2728" t="str">
        <f>'Hour Loop'!AC43</f>
        <v>G01 X398.925 Y450.802</v>
      </c>
      <c r="BX2728" t="str">
        <f>'Hour Loop'!AD43</f>
        <v/>
      </c>
      <c r="BZ2728">
        <f t="shared" si="5032"/>
        <v>20.745000000000001</v>
      </c>
      <c r="CA2728" t="str">
        <f t="shared" si="5034"/>
        <v>1</v>
      </c>
      <c r="CC2728" t="str">
        <f t="shared" si="5027"/>
        <v>G01 X398.925</v>
      </c>
      <c r="CD2728" t="str">
        <f t="shared" si="5028"/>
        <v>398.925</v>
      </c>
      <c r="CE2728" t="str">
        <f t="shared" si="5029"/>
        <v>398.925 Y450.802</v>
      </c>
      <c r="CF2728" t="str">
        <f t="shared" si="5030"/>
        <v>450.802</v>
      </c>
      <c r="CI2728">
        <f>IF(BV2728="A",((CD2728*'Input Output'!$E$5)+'Input Output'!$H$5),IF(BV2728="B",(CD2728*'Input Output'!$E$8)+'Input Output'!$H$8,IF(BV2728="C",(CD2728*'Input Output'!$E$11)+'Input Output'!$H$11,"")))</f>
        <v>398.92500000000001</v>
      </c>
      <c r="CJ2728">
        <f>IF(BV2728="A",(CF2728*'Input Output'!$E$6)+'Input Output'!$H$6,IF(BV2728="B",(CF2728*'Input Output'!$E$9)+'Input Output'!$H$9,IF(BV2728="C",(CF2728*'Input Output'!$E$12)+'Input Output'!$H$12,"")))</f>
        <v>450.80200000000002</v>
      </c>
      <c r="CL2728" t="str">
        <f t="shared" si="5031"/>
        <v/>
      </c>
    </row>
    <row r="2729" spans="71:90" x14ac:dyDescent="0.25">
      <c r="BS2729">
        <f t="shared" si="5025"/>
        <v>0</v>
      </c>
      <c r="BT2729">
        <f t="shared" si="5026"/>
        <v>246.09390833333484</v>
      </c>
      <c r="BU2729" s="15">
        <f t="shared" si="5033"/>
        <v>14765.634500000091</v>
      </c>
      <c r="BV2729" s="17" t="s">
        <v>458</v>
      </c>
      <c r="BW2729" t="str">
        <f>'Hour Loop'!AC44</f>
        <v>G04 P7.38</v>
      </c>
      <c r="BX2729" t="str">
        <f>'Hour Loop'!AD44</f>
        <v/>
      </c>
      <c r="BZ2729">
        <f t="shared" si="5032"/>
        <v>7.38</v>
      </c>
      <c r="CA2729" t="str">
        <f t="shared" si="5034"/>
        <v>0</v>
      </c>
      <c r="CC2729" t="e">
        <f t="shared" si="5027"/>
        <v>#VALUE!</v>
      </c>
      <c r="CD2729" t="e">
        <f t="shared" si="5028"/>
        <v>#VALUE!</v>
      </c>
      <c r="CE2729" t="e">
        <f t="shared" si="5029"/>
        <v>#VALUE!</v>
      </c>
      <c r="CF2729" t="e">
        <f t="shared" si="5030"/>
        <v>#VALUE!</v>
      </c>
      <c r="CI2729" t="e">
        <f>IF(BV2729="A",((CD2729*'Input Output'!$E$5)+'Input Output'!$H$5),IF(BV2729="B",(CD2729*'Input Output'!$E$8)+'Input Output'!$H$8,IF(BV2729="C",(CD2729*'Input Output'!$E$11)+'Input Output'!$H$11,"")))</f>
        <v>#VALUE!</v>
      </c>
      <c r="CJ2729" t="e">
        <f>IF(BV2729="A",(CF2729*'Input Output'!$E$6)+'Input Output'!$H$6,IF(BV2729="B",(CF2729*'Input Output'!$E$9)+'Input Output'!$H$9,IF(BV2729="C",(CF2729*'Input Output'!$E$12)+'Input Output'!$H$12,"")))</f>
        <v>#VALUE!</v>
      </c>
      <c r="CL2729" t="str">
        <f t="shared" si="5031"/>
        <v/>
      </c>
    </row>
    <row r="2730" spans="71:90" x14ac:dyDescent="0.25">
      <c r="BS2730">
        <f t="shared" si="5025"/>
        <v>0</v>
      </c>
      <c r="BT2730">
        <f t="shared" si="5026"/>
        <v>246.21690833333483</v>
      </c>
      <c r="BU2730" s="15">
        <f t="shared" si="5033"/>
        <v>14773.01450000009</v>
      </c>
      <c r="BV2730" s="17" t="s">
        <v>458</v>
      </c>
      <c r="BW2730" t="str">
        <f>'Hour Loop'!AC45</f>
        <v>G01 X408.598 Y443.253</v>
      </c>
      <c r="BX2730" t="str">
        <f>'Hour Loop'!AD45</f>
        <v/>
      </c>
      <c r="BZ2730">
        <f t="shared" si="5032"/>
        <v>20.745000000000001</v>
      </c>
      <c r="CA2730" t="str">
        <f t="shared" si="5034"/>
        <v>1</v>
      </c>
      <c r="CC2730" t="str">
        <f t="shared" si="5027"/>
        <v>G01 X408.598</v>
      </c>
      <c r="CD2730" t="str">
        <f t="shared" si="5028"/>
        <v>408.598</v>
      </c>
      <c r="CE2730" t="str">
        <f t="shared" si="5029"/>
        <v>408.598 Y443.253</v>
      </c>
      <c r="CF2730" t="str">
        <f t="shared" si="5030"/>
        <v>443.253</v>
      </c>
      <c r="CI2730">
        <f>IF(BV2730="A",((CD2730*'Input Output'!$E$5)+'Input Output'!$H$5),IF(BV2730="B",(CD2730*'Input Output'!$E$8)+'Input Output'!$H$8,IF(BV2730="C",(CD2730*'Input Output'!$E$11)+'Input Output'!$H$11,"")))</f>
        <v>408.59800000000001</v>
      </c>
      <c r="CJ2730">
        <f>IF(BV2730="A",(CF2730*'Input Output'!$E$6)+'Input Output'!$H$6,IF(BV2730="B",(CF2730*'Input Output'!$E$9)+'Input Output'!$H$9,IF(BV2730="C",(CF2730*'Input Output'!$E$12)+'Input Output'!$H$12,"")))</f>
        <v>443.25299999999999</v>
      </c>
      <c r="CL2730" t="str">
        <f t="shared" si="5031"/>
        <v/>
      </c>
    </row>
    <row r="2731" spans="71:90" x14ac:dyDescent="0.25">
      <c r="BS2731">
        <f t="shared" si="5025"/>
        <v>0</v>
      </c>
      <c r="BT2731">
        <f t="shared" si="5026"/>
        <v>246.56265833333484</v>
      </c>
      <c r="BU2731" s="15">
        <f t="shared" si="5033"/>
        <v>14793.759500000091</v>
      </c>
      <c r="BV2731" s="17" t="s">
        <v>458</v>
      </c>
      <c r="BW2731" t="str">
        <f>'Hour Loop'!AC46</f>
        <v>G04 P7.38</v>
      </c>
      <c r="BX2731" t="str">
        <f>'Hour Loop'!AD46</f>
        <v/>
      </c>
      <c r="BZ2731">
        <f t="shared" si="5032"/>
        <v>7.38</v>
      </c>
      <c r="CA2731" t="str">
        <f t="shared" si="5034"/>
        <v>0</v>
      </c>
      <c r="CC2731" t="e">
        <f t="shared" si="5027"/>
        <v>#VALUE!</v>
      </c>
      <c r="CD2731" t="e">
        <f t="shared" si="5028"/>
        <v>#VALUE!</v>
      </c>
      <c r="CE2731" t="e">
        <f t="shared" si="5029"/>
        <v>#VALUE!</v>
      </c>
      <c r="CF2731" t="e">
        <f t="shared" si="5030"/>
        <v>#VALUE!</v>
      </c>
      <c r="CI2731" t="e">
        <f>IF(BV2731="A",((CD2731*'Input Output'!$E$5)+'Input Output'!$H$5),IF(BV2731="B",(CD2731*'Input Output'!$E$8)+'Input Output'!$H$8,IF(BV2731="C",(CD2731*'Input Output'!$E$11)+'Input Output'!$H$11,"")))</f>
        <v>#VALUE!</v>
      </c>
      <c r="CJ2731" t="e">
        <f>IF(BV2731="A",(CF2731*'Input Output'!$E$6)+'Input Output'!$H$6,IF(BV2731="B",(CF2731*'Input Output'!$E$9)+'Input Output'!$H$9,IF(BV2731="C",(CF2731*'Input Output'!$E$12)+'Input Output'!$H$12,"")))</f>
        <v>#VALUE!</v>
      </c>
      <c r="CL2731" t="str">
        <f t="shared" si="5031"/>
        <v/>
      </c>
    </row>
    <row r="2732" spans="71:90" x14ac:dyDescent="0.25">
      <c r="BS2732">
        <f t="shared" si="5025"/>
        <v>0</v>
      </c>
      <c r="BT2732">
        <f t="shared" si="5026"/>
        <v>246.68565833333483</v>
      </c>
      <c r="BU2732" s="15">
        <f t="shared" si="5033"/>
        <v>14801.13950000009</v>
      </c>
      <c r="BV2732" s="17" t="s">
        <v>458</v>
      </c>
      <c r="BW2732" t="str">
        <f>'Hour Loop'!AC47</f>
        <v>G01 X417.890 Y435.238</v>
      </c>
      <c r="BX2732" t="str">
        <f>'Hour Loop'!AD47</f>
        <v/>
      </c>
      <c r="BZ2732">
        <f t="shared" si="5032"/>
        <v>20.745000000000001</v>
      </c>
      <c r="CA2732" t="str">
        <f t="shared" si="5034"/>
        <v>1</v>
      </c>
      <c r="CC2732" t="str">
        <f t="shared" si="5027"/>
        <v>G01 X417.890</v>
      </c>
      <c r="CD2732" t="str">
        <f t="shared" si="5028"/>
        <v>417.890</v>
      </c>
      <c r="CE2732" t="str">
        <f t="shared" si="5029"/>
        <v>417.890 Y435.238</v>
      </c>
      <c r="CF2732" t="str">
        <f t="shared" si="5030"/>
        <v>435.238</v>
      </c>
      <c r="CI2732">
        <f>IF(BV2732="A",((CD2732*'Input Output'!$E$5)+'Input Output'!$H$5),IF(BV2732="B",(CD2732*'Input Output'!$E$8)+'Input Output'!$H$8,IF(BV2732="C",(CD2732*'Input Output'!$E$11)+'Input Output'!$H$11,"")))</f>
        <v>417.89</v>
      </c>
      <c r="CJ2732">
        <f>IF(BV2732="A",(CF2732*'Input Output'!$E$6)+'Input Output'!$H$6,IF(BV2732="B",(CF2732*'Input Output'!$E$9)+'Input Output'!$H$9,IF(BV2732="C",(CF2732*'Input Output'!$E$12)+'Input Output'!$H$12,"")))</f>
        <v>435.238</v>
      </c>
      <c r="CL2732" t="str">
        <f t="shared" si="5031"/>
        <v/>
      </c>
    </row>
    <row r="2733" spans="71:90" x14ac:dyDescent="0.25">
      <c r="BS2733">
        <f t="shared" si="5025"/>
        <v>0</v>
      </c>
      <c r="BT2733">
        <f t="shared" si="5026"/>
        <v>247.03140833333484</v>
      </c>
      <c r="BU2733" s="15">
        <f t="shared" si="5033"/>
        <v>14821.884500000091</v>
      </c>
      <c r="BV2733" s="17" t="s">
        <v>458</v>
      </c>
      <c r="BW2733" t="str">
        <f>'Hour Loop'!AC48</f>
        <v>G04 P7.38</v>
      </c>
      <c r="BX2733" t="str">
        <f>'Hour Loop'!AD48</f>
        <v/>
      </c>
      <c r="BZ2733">
        <f t="shared" si="5032"/>
        <v>7.38</v>
      </c>
      <c r="CA2733" t="str">
        <f t="shared" si="5034"/>
        <v>0</v>
      </c>
      <c r="CC2733" t="e">
        <f t="shared" si="5027"/>
        <v>#VALUE!</v>
      </c>
      <c r="CD2733" t="e">
        <f t="shared" si="5028"/>
        <v>#VALUE!</v>
      </c>
      <c r="CE2733" t="e">
        <f t="shared" si="5029"/>
        <v>#VALUE!</v>
      </c>
      <c r="CF2733" t="e">
        <f t="shared" si="5030"/>
        <v>#VALUE!</v>
      </c>
      <c r="CI2733" t="e">
        <f>IF(BV2733="A",((CD2733*'Input Output'!$E$5)+'Input Output'!$H$5),IF(BV2733="B",(CD2733*'Input Output'!$E$8)+'Input Output'!$H$8,IF(BV2733="C",(CD2733*'Input Output'!$E$11)+'Input Output'!$H$11,"")))</f>
        <v>#VALUE!</v>
      </c>
      <c r="CJ2733" t="e">
        <f>IF(BV2733="A",(CF2733*'Input Output'!$E$6)+'Input Output'!$H$6,IF(BV2733="B",(CF2733*'Input Output'!$E$9)+'Input Output'!$H$9,IF(BV2733="C",(CF2733*'Input Output'!$E$12)+'Input Output'!$H$12,"")))</f>
        <v>#VALUE!</v>
      </c>
      <c r="CL2733" t="str">
        <f t="shared" si="5031"/>
        <v/>
      </c>
    </row>
    <row r="2734" spans="71:90" x14ac:dyDescent="0.25">
      <c r="BS2734">
        <f t="shared" si="5025"/>
        <v>0</v>
      </c>
      <c r="BT2734">
        <f t="shared" si="5026"/>
        <v>247.15440833333483</v>
      </c>
      <c r="BU2734" s="15">
        <f t="shared" si="5033"/>
        <v>14829.26450000009</v>
      </c>
      <c r="BV2734" s="17" t="s">
        <v>458</v>
      </c>
      <c r="BW2734" t="str">
        <f>'Hour Loop'!AC49</f>
        <v>G01 X426.777 Y426.777</v>
      </c>
      <c r="BX2734" t="str">
        <f>'Hour Loop'!AD49</f>
        <v/>
      </c>
      <c r="BZ2734">
        <f t="shared" si="5032"/>
        <v>20.745000000000001</v>
      </c>
      <c r="CA2734" t="str">
        <f t="shared" si="5034"/>
        <v>1</v>
      </c>
      <c r="CC2734" t="str">
        <f t="shared" si="5027"/>
        <v>G01 X426.777</v>
      </c>
      <c r="CD2734" t="str">
        <f t="shared" si="5028"/>
        <v>426.777</v>
      </c>
      <c r="CE2734" t="str">
        <f t="shared" si="5029"/>
        <v>426.777 Y426.777</v>
      </c>
      <c r="CF2734" t="str">
        <f t="shared" si="5030"/>
        <v>426.777</v>
      </c>
      <c r="CI2734">
        <f>IF(BV2734="A",((CD2734*'Input Output'!$E$5)+'Input Output'!$H$5),IF(BV2734="B",(CD2734*'Input Output'!$E$8)+'Input Output'!$H$8,IF(BV2734="C",(CD2734*'Input Output'!$E$11)+'Input Output'!$H$11,"")))</f>
        <v>426.77699999999999</v>
      </c>
      <c r="CJ2734">
        <f>IF(BV2734="A",(CF2734*'Input Output'!$E$6)+'Input Output'!$H$6,IF(BV2734="B",(CF2734*'Input Output'!$E$9)+'Input Output'!$H$9,IF(BV2734="C",(CF2734*'Input Output'!$E$12)+'Input Output'!$H$12,"")))</f>
        <v>426.77699999999999</v>
      </c>
      <c r="CL2734" t="str">
        <f t="shared" si="5031"/>
        <v/>
      </c>
    </row>
    <row r="2735" spans="71:90" x14ac:dyDescent="0.25">
      <c r="BS2735">
        <f t="shared" si="5025"/>
        <v>0</v>
      </c>
      <c r="BT2735">
        <f t="shared" si="5026"/>
        <v>247.50015833333484</v>
      </c>
      <c r="BU2735" s="15">
        <f t="shared" si="5033"/>
        <v>14850.009500000091</v>
      </c>
      <c r="BV2735" s="17" t="s">
        <v>458</v>
      </c>
      <c r="BW2735" t="str">
        <f>'Hour Loop'!AC50</f>
        <v>G04 P7.38</v>
      </c>
      <c r="BX2735" t="str">
        <f>'Hour Loop'!AD50</f>
        <v/>
      </c>
      <c r="BZ2735">
        <f t="shared" si="5032"/>
        <v>7.38</v>
      </c>
      <c r="CA2735" t="str">
        <f t="shared" si="5034"/>
        <v>0</v>
      </c>
      <c r="CC2735" t="e">
        <f t="shared" si="5027"/>
        <v>#VALUE!</v>
      </c>
      <c r="CD2735" t="e">
        <f t="shared" si="5028"/>
        <v>#VALUE!</v>
      </c>
      <c r="CE2735" t="e">
        <f t="shared" si="5029"/>
        <v>#VALUE!</v>
      </c>
      <c r="CF2735" t="e">
        <f t="shared" si="5030"/>
        <v>#VALUE!</v>
      </c>
      <c r="CI2735" t="e">
        <f>IF(BV2735="A",((CD2735*'Input Output'!$E$5)+'Input Output'!$H$5),IF(BV2735="B",(CD2735*'Input Output'!$E$8)+'Input Output'!$H$8,IF(BV2735="C",(CD2735*'Input Output'!$E$11)+'Input Output'!$H$11,"")))</f>
        <v>#VALUE!</v>
      </c>
      <c r="CJ2735" t="e">
        <f>IF(BV2735="A",(CF2735*'Input Output'!$E$6)+'Input Output'!$H$6,IF(BV2735="B",(CF2735*'Input Output'!$E$9)+'Input Output'!$H$9,IF(BV2735="C",(CF2735*'Input Output'!$E$12)+'Input Output'!$H$12,"")))</f>
        <v>#VALUE!</v>
      </c>
      <c r="CL2735" t="str">
        <f t="shared" si="5031"/>
        <v/>
      </c>
    </row>
    <row r="2736" spans="71:90" x14ac:dyDescent="0.25">
      <c r="BS2736">
        <f t="shared" si="5025"/>
        <v>0</v>
      </c>
      <c r="BT2736">
        <f t="shared" si="5026"/>
        <v>247.62315833333483</v>
      </c>
      <c r="BU2736" s="15">
        <f t="shared" si="5033"/>
        <v>14857.38950000009</v>
      </c>
      <c r="BV2736" s="17" t="s">
        <v>458</v>
      </c>
      <c r="BW2736" t="str">
        <f>'Hour Loop'!AC51</f>
        <v>G01 X435.238 Y417.890</v>
      </c>
      <c r="BX2736" t="str">
        <f>'Hour Loop'!AD51</f>
        <v/>
      </c>
      <c r="BZ2736">
        <f t="shared" si="5032"/>
        <v>20.745000000000001</v>
      </c>
      <c r="CA2736" t="str">
        <f t="shared" si="5034"/>
        <v>1</v>
      </c>
      <c r="CC2736" t="str">
        <f t="shared" si="5027"/>
        <v>G01 X435.238</v>
      </c>
      <c r="CD2736" t="str">
        <f t="shared" si="5028"/>
        <v>435.238</v>
      </c>
      <c r="CE2736" t="str">
        <f t="shared" si="5029"/>
        <v>435.238 Y417.890</v>
      </c>
      <c r="CF2736" t="str">
        <f t="shared" si="5030"/>
        <v>417.890</v>
      </c>
      <c r="CI2736">
        <f>IF(BV2736="A",((CD2736*'Input Output'!$E$5)+'Input Output'!$H$5),IF(BV2736="B",(CD2736*'Input Output'!$E$8)+'Input Output'!$H$8,IF(BV2736="C",(CD2736*'Input Output'!$E$11)+'Input Output'!$H$11,"")))</f>
        <v>435.238</v>
      </c>
      <c r="CJ2736">
        <f>IF(BV2736="A",(CF2736*'Input Output'!$E$6)+'Input Output'!$H$6,IF(BV2736="B",(CF2736*'Input Output'!$E$9)+'Input Output'!$H$9,IF(BV2736="C",(CF2736*'Input Output'!$E$12)+'Input Output'!$H$12,"")))</f>
        <v>417.89</v>
      </c>
      <c r="CL2736" t="str">
        <f t="shared" si="5031"/>
        <v/>
      </c>
    </row>
    <row r="2737" spans="71:90" x14ac:dyDescent="0.25">
      <c r="BS2737">
        <f t="shared" si="5025"/>
        <v>0</v>
      </c>
      <c r="BT2737">
        <f t="shared" si="5026"/>
        <v>247.96890833333484</v>
      </c>
      <c r="BU2737" s="15">
        <f t="shared" si="5033"/>
        <v>14878.134500000091</v>
      </c>
      <c r="BV2737" s="17" t="s">
        <v>458</v>
      </c>
      <c r="BW2737" t="str">
        <f>'Hour Loop'!AC52</f>
        <v>G04 P7.38</v>
      </c>
      <c r="BX2737" t="str">
        <f>'Hour Loop'!AD52</f>
        <v/>
      </c>
      <c r="BZ2737">
        <f t="shared" si="5032"/>
        <v>7.38</v>
      </c>
      <c r="CA2737" t="str">
        <f t="shared" si="5034"/>
        <v>0</v>
      </c>
      <c r="CC2737" t="e">
        <f t="shared" si="5027"/>
        <v>#VALUE!</v>
      </c>
      <c r="CD2737" t="e">
        <f t="shared" si="5028"/>
        <v>#VALUE!</v>
      </c>
      <c r="CE2737" t="e">
        <f t="shared" si="5029"/>
        <v>#VALUE!</v>
      </c>
      <c r="CF2737" t="e">
        <f t="shared" si="5030"/>
        <v>#VALUE!</v>
      </c>
      <c r="CI2737" t="e">
        <f>IF(BV2737="A",((CD2737*'Input Output'!$E$5)+'Input Output'!$H$5),IF(BV2737="B",(CD2737*'Input Output'!$E$8)+'Input Output'!$H$8,IF(BV2737="C",(CD2737*'Input Output'!$E$11)+'Input Output'!$H$11,"")))</f>
        <v>#VALUE!</v>
      </c>
      <c r="CJ2737" t="e">
        <f>IF(BV2737="A",(CF2737*'Input Output'!$E$6)+'Input Output'!$H$6,IF(BV2737="B",(CF2737*'Input Output'!$E$9)+'Input Output'!$H$9,IF(BV2737="C",(CF2737*'Input Output'!$E$12)+'Input Output'!$H$12,"")))</f>
        <v>#VALUE!</v>
      </c>
      <c r="CL2737" t="str">
        <f t="shared" si="5031"/>
        <v/>
      </c>
    </row>
    <row r="2738" spans="71:90" x14ac:dyDescent="0.25">
      <c r="BS2738">
        <f t="shared" si="5025"/>
        <v>0</v>
      </c>
      <c r="BT2738">
        <f t="shared" si="5026"/>
        <v>248.09190833333483</v>
      </c>
      <c r="BU2738" s="15">
        <f t="shared" si="5033"/>
        <v>14885.51450000009</v>
      </c>
      <c r="BV2738" s="17" t="s">
        <v>458</v>
      </c>
      <c r="BW2738" t="str">
        <f>'Hour Loop'!AC53</f>
        <v>G01 X443.253 Y408.598</v>
      </c>
      <c r="BX2738" t="str">
        <f>'Hour Loop'!AD53</f>
        <v/>
      </c>
      <c r="BZ2738">
        <f t="shared" si="5032"/>
        <v>20.745000000000001</v>
      </c>
      <c r="CA2738" t="str">
        <f t="shared" si="5034"/>
        <v>1</v>
      </c>
      <c r="CC2738" t="str">
        <f t="shared" si="5027"/>
        <v>G01 X443.253</v>
      </c>
      <c r="CD2738" t="str">
        <f t="shared" si="5028"/>
        <v>443.253</v>
      </c>
      <c r="CE2738" t="str">
        <f t="shared" si="5029"/>
        <v>443.253 Y408.598</v>
      </c>
      <c r="CF2738" t="str">
        <f t="shared" si="5030"/>
        <v>408.598</v>
      </c>
      <c r="CI2738">
        <f>IF(BV2738="A",((CD2738*'Input Output'!$E$5)+'Input Output'!$H$5),IF(BV2738="B",(CD2738*'Input Output'!$E$8)+'Input Output'!$H$8,IF(BV2738="C",(CD2738*'Input Output'!$E$11)+'Input Output'!$H$11,"")))</f>
        <v>443.25299999999999</v>
      </c>
      <c r="CJ2738">
        <f>IF(BV2738="A",(CF2738*'Input Output'!$E$6)+'Input Output'!$H$6,IF(BV2738="B",(CF2738*'Input Output'!$E$9)+'Input Output'!$H$9,IF(BV2738="C",(CF2738*'Input Output'!$E$12)+'Input Output'!$H$12,"")))</f>
        <v>408.59800000000001</v>
      </c>
      <c r="CL2738" t="str">
        <f t="shared" si="5031"/>
        <v/>
      </c>
    </row>
    <row r="2739" spans="71:90" x14ac:dyDescent="0.25">
      <c r="BS2739">
        <f t="shared" si="5025"/>
        <v>0</v>
      </c>
      <c r="BT2739">
        <f t="shared" si="5026"/>
        <v>248.43765833333484</v>
      </c>
      <c r="BU2739" s="15">
        <f t="shared" si="5033"/>
        <v>14906.259500000091</v>
      </c>
      <c r="BV2739" s="17" t="s">
        <v>458</v>
      </c>
      <c r="BW2739" t="str">
        <f>'Hour Loop'!AC54</f>
        <v>G04 P7.38</v>
      </c>
      <c r="BX2739" t="str">
        <f>'Hour Loop'!AD54</f>
        <v/>
      </c>
      <c r="BZ2739">
        <f t="shared" si="5032"/>
        <v>7.38</v>
      </c>
      <c r="CA2739" t="str">
        <f t="shared" si="5034"/>
        <v>0</v>
      </c>
      <c r="CC2739" t="e">
        <f t="shared" si="5027"/>
        <v>#VALUE!</v>
      </c>
      <c r="CD2739" t="e">
        <f t="shared" si="5028"/>
        <v>#VALUE!</v>
      </c>
      <c r="CE2739" t="e">
        <f t="shared" si="5029"/>
        <v>#VALUE!</v>
      </c>
      <c r="CF2739" t="e">
        <f t="shared" si="5030"/>
        <v>#VALUE!</v>
      </c>
      <c r="CI2739" t="e">
        <f>IF(BV2739="A",((CD2739*'Input Output'!$E$5)+'Input Output'!$H$5),IF(BV2739="B",(CD2739*'Input Output'!$E$8)+'Input Output'!$H$8,IF(BV2739="C",(CD2739*'Input Output'!$E$11)+'Input Output'!$H$11,"")))</f>
        <v>#VALUE!</v>
      </c>
      <c r="CJ2739" t="e">
        <f>IF(BV2739="A",(CF2739*'Input Output'!$E$6)+'Input Output'!$H$6,IF(BV2739="B",(CF2739*'Input Output'!$E$9)+'Input Output'!$H$9,IF(BV2739="C",(CF2739*'Input Output'!$E$12)+'Input Output'!$H$12,"")))</f>
        <v>#VALUE!</v>
      </c>
      <c r="CL2739" t="str">
        <f t="shared" si="5031"/>
        <v/>
      </c>
    </row>
    <row r="2740" spans="71:90" x14ac:dyDescent="0.25">
      <c r="BS2740">
        <f t="shared" ref="BS2740:BS2803" si="5035">IF($BT$8&gt;=$BQ$7,0,1)</f>
        <v>0</v>
      </c>
      <c r="BT2740">
        <f t="shared" si="5026"/>
        <v>248.56065833333483</v>
      </c>
      <c r="BU2740" s="15">
        <f t="shared" si="5033"/>
        <v>14913.63950000009</v>
      </c>
      <c r="BV2740" s="17" t="s">
        <v>458</v>
      </c>
      <c r="BW2740" t="str">
        <f>'Hour Loop'!AC55</f>
        <v>G01 X450.802 Y398.925</v>
      </c>
      <c r="BX2740" t="str">
        <f>'Hour Loop'!AD55</f>
        <v/>
      </c>
      <c r="BZ2740">
        <f t="shared" si="5032"/>
        <v>20.745000000000001</v>
      </c>
      <c r="CA2740" t="str">
        <f t="shared" si="5034"/>
        <v>1</v>
      </c>
      <c r="CC2740" t="str">
        <f t="shared" si="5027"/>
        <v>G01 X450.802</v>
      </c>
      <c r="CD2740" t="str">
        <f t="shared" si="5028"/>
        <v>450.802</v>
      </c>
      <c r="CE2740" t="str">
        <f t="shared" si="5029"/>
        <v>450.802 Y398.925</v>
      </c>
      <c r="CF2740" t="str">
        <f t="shared" si="5030"/>
        <v>398.925</v>
      </c>
      <c r="CI2740">
        <f>IF(BV2740="A",((CD2740*'Input Output'!$E$5)+'Input Output'!$H$5),IF(BV2740="B",(CD2740*'Input Output'!$E$8)+'Input Output'!$H$8,IF(BV2740="C",(CD2740*'Input Output'!$E$11)+'Input Output'!$H$11,"")))</f>
        <v>450.80200000000002</v>
      </c>
      <c r="CJ2740">
        <f>IF(BV2740="A",(CF2740*'Input Output'!$E$6)+'Input Output'!$H$6,IF(BV2740="B",(CF2740*'Input Output'!$E$9)+'Input Output'!$H$9,IF(BV2740="C",(CF2740*'Input Output'!$E$12)+'Input Output'!$H$12,"")))</f>
        <v>398.92500000000001</v>
      </c>
      <c r="CL2740" t="str">
        <f t="shared" si="5031"/>
        <v/>
      </c>
    </row>
    <row r="2741" spans="71:90" x14ac:dyDescent="0.25">
      <c r="BS2741">
        <f t="shared" si="5035"/>
        <v>0</v>
      </c>
      <c r="BT2741">
        <f t="shared" si="5026"/>
        <v>248.90640833333484</v>
      </c>
      <c r="BU2741" s="15">
        <f t="shared" si="5033"/>
        <v>14934.384500000091</v>
      </c>
      <c r="BV2741" s="17" t="s">
        <v>458</v>
      </c>
      <c r="BW2741" t="str">
        <f>'Hour Loop'!AC56</f>
        <v>G04 P7.38</v>
      </c>
      <c r="BX2741" t="str">
        <f>'Hour Loop'!AD56</f>
        <v/>
      </c>
      <c r="BZ2741">
        <f t="shared" si="5032"/>
        <v>7.38</v>
      </c>
      <c r="CA2741" t="str">
        <f t="shared" si="5034"/>
        <v>0</v>
      </c>
      <c r="CC2741" t="e">
        <f t="shared" si="5027"/>
        <v>#VALUE!</v>
      </c>
      <c r="CD2741" t="e">
        <f t="shared" si="5028"/>
        <v>#VALUE!</v>
      </c>
      <c r="CE2741" t="e">
        <f t="shared" si="5029"/>
        <v>#VALUE!</v>
      </c>
      <c r="CF2741" t="e">
        <f t="shared" si="5030"/>
        <v>#VALUE!</v>
      </c>
      <c r="CI2741" t="e">
        <f>IF(BV2741="A",((CD2741*'Input Output'!$E$5)+'Input Output'!$H$5),IF(BV2741="B",(CD2741*'Input Output'!$E$8)+'Input Output'!$H$8,IF(BV2741="C",(CD2741*'Input Output'!$E$11)+'Input Output'!$H$11,"")))</f>
        <v>#VALUE!</v>
      </c>
      <c r="CJ2741" t="e">
        <f>IF(BV2741="A",(CF2741*'Input Output'!$E$6)+'Input Output'!$H$6,IF(BV2741="B",(CF2741*'Input Output'!$E$9)+'Input Output'!$H$9,IF(BV2741="C",(CF2741*'Input Output'!$E$12)+'Input Output'!$H$12,"")))</f>
        <v>#VALUE!</v>
      </c>
      <c r="CL2741" t="str">
        <f t="shared" si="5031"/>
        <v/>
      </c>
    </row>
    <row r="2742" spans="71:90" x14ac:dyDescent="0.25">
      <c r="BS2742">
        <f t="shared" si="5035"/>
        <v>0</v>
      </c>
      <c r="BT2742">
        <f t="shared" si="5026"/>
        <v>249.02940833333483</v>
      </c>
      <c r="BU2742" s="15">
        <f t="shared" si="5033"/>
        <v>14941.76450000009</v>
      </c>
      <c r="BV2742" s="17" t="s">
        <v>458</v>
      </c>
      <c r="BW2742" t="str">
        <f>'Hour Loop'!AC57</f>
        <v>G01 X457.867 Y388.893</v>
      </c>
      <c r="BX2742" t="str">
        <f>'Hour Loop'!AD57</f>
        <v/>
      </c>
      <c r="BZ2742">
        <f t="shared" si="5032"/>
        <v>20.745000000000001</v>
      </c>
      <c r="CA2742" t="str">
        <f t="shared" si="5034"/>
        <v>1</v>
      </c>
      <c r="CC2742" t="str">
        <f t="shared" si="5027"/>
        <v>G01 X457.867</v>
      </c>
      <c r="CD2742" t="str">
        <f t="shared" si="5028"/>
        <v>457.867</v>
      </c>
      <c r="CE2742" t="str">
        <f t="shared" si="5029"/>
        <v>457.867 Y388.893</v>
      </c>
      <c r="CF2742" t="str">
        <f t="shared" si="5030"/>
        <v>388.893</v>
      </c>
      <c r="CI2742">
        <f>IF(BV2742="A",((CD2742*'Input Output'!$E$5)+'Input Output'!$H$5),IF(BV2742="B",(CD2742*'Input Output'!$E$8)+'Input Output'!$H$8,IF(BV2742="C",(CD2742*'Input Output'!$E$11)+'Input Output'!$H$11,"")))</f>
        <v>457.86700000000002</v>
      </c>
      <c r="CJ2742">
        <f>IF(BV2742="A",(CF2742*'Input Output'!$E$6)+'Input Output'!$H$6,IF(BV2742="B",(CF2742*'Input Output'!$E$9)+'Input Output'!$H$9,IF(BV2742="C",(CF2742*'Input Output'!$E$12)+'Input Output'!$H$12,"")))</f>
        <v>388.89299999999997</v>
      </c>
      <c r="CL2742" t="str">
        <f t="shared" si="5031"/>
        <v/>
      </c>
    </row>
    <row r="2743" spans="71:90" x14ac:dyDescent="0.25">
      <c r="BS2743">
        <f t="shared" si="5035"/>
        <v>0</v>
      </c>
      <c r="BT2743">
        <f t="shared" si="5026"/>
        <v>249.37515833333484</v>
      </c>
      <c r="BU2743" s="15">
        <f t="shared" si="5033"/>
        <v>14962.509500000091</v>
      </c>
      <c r="BV2743" s="17" t="s">
        <v>458</v>
      </c>
      <c r="BW2743" t="str">
        <f>'Hour Loop'!AC58</f>
        <v>G04 P7.38</v>
      </c>
      <c r="BX2743" t="str">
        <f>'Hour Loop'!AD58</f>
        <v/>
      </c>
      <c r="BZ2743">
        <f t="shared" si="5032"/>
        <v>7.38</v>
      </c>
      <c r="CA2743" t="str">
        <f t="shared" si="5034"/>
        <v>0</v>
      </c>
      <c r="CC2743" t="e">
        <f t="shared" si="5027"/>
        <v>#VALUE!</v>
      </c>
      <c r="CD2743" t="e">
        <f t="shared" si="5028"/>
        <v>#VALUE!</v>
      </c>
      <c r="CE2743" t="e">
        <f t="shared" si="5029"/>
        <v>#VALUE!</v>
      </c>
      <c r="CF2743" t="e">
        <f t="shared" si="5030"/>
        <v>#VALUE!</v>
      </c>
      <c r="CI2743" t="e">
        <f>IF(BV2743="A",((CD2743*'Input Output'!$E$5)+'Input Output'!$H$5),IF(BV2743="B",(CD2743*'Input Output'!$E$8)+'Input Output'!$H$8,IF(BV2743="C",(CD2743*'Input Output'!$E$11)+'Input Output'!$H$11,"")))</f>
        <v>#VALUE!</v>
      </c>
      <c r="CJ2743" t="e">
        <f>IF(BV2743="A",(CF2743*'Input Output'!$E$6)+'Input Output'!$H$6,IF(BV2743="B",(CF2743*'Input Output'!$E$9)+'Input Output'!$H$9,IF(BV2743="C",(CF2743*'Input Output'!$E$12)+'Input Output'!$H$12,"")))</f>
        <v>#VALUE!</v>
      </c>
      <c r="CL2743" t="str">
        <f t="shared" si="5031"/>
        <v/>
      </c>
    </row>
    <row r="2744" spans="71:90" x14ac:dyDescent="0.25">
      <c r="BS2744">
        <f t="shared" si="5035"/>
        <v>0</v>
      </c>
      <c r="BT2744">
        <f t="shared" si="5026"/>
        <v>249.49815833333483</v>
      </c>
      <c r="BU2744" s="15">
        <f t="shared" si="5033"/>
        <v>14969.88950000009</v>
      </c>
      <c r="BV2744" s="17" t="s">
        <v>458</v>
      </c>
      <c r="BW2744" t="str">
        <f>'Hour Loop'!AC59</f>
        <v>G01 X464.432 Y378.526</v>
      </c>
      <c r="BX2744" t="str">
        <f>'Hour Loop'!AD59</f>
        <v/>
      </c>
      <c r="BZ2744">
        <f t="shared" si="5032"/>
        <v>20.745000000000001</v>
      </c>
      <c r="CA2744" t="str">
        <f t="shared" si="5034"/>
        <v>1</v>
      </c>
      <c r="CC2744" t="str">
        <f t="shared" si="5027"/>
        <v>G01 X464.432</v>
      </c>
      <c r="CD2744" t="str">
        <f t="shared" si="5028"/>
        <v>464.432</v>
      </c>
      <c r="CE2744" t="str">
        <f t="shared" si="5029"/>
        <v>464.432 Y378.526</v>
      </c>
      <c r="CF2744" t="str">
        <f t="shared" si="5030"/>
        <v>378.526</v>
      </c>
      <c r="CI2744">
        <f>IF(BV2744="A",((CD2744*'Input Output'!$E$5)+'Input Output'!$H$5),IF(BV2744="B",(CD2744*'Input Output'!$E$8)+'Input Output'!$H$8,IF(BV2744="C",(CD2744*'Input Output'!$E$11)+'Input Output'!$H$11,"")))</f>
        <v>464.43200000000002</v>
      </c>
      <c r="CJ2744">
        <f>IF(BV2744="A",(CF2744*'Input Output'!$E$6)+'Input Output'!$H$6,IF(BV2744="B",(CF2744*'Input Output'!$E$9)+'Input Output'!$H$9,IF(BV2744="C",(CF2744*'Input Output'!$E$12)+'Input Output'!$H$12,"")))</f>
        <v>378.52600000000001</v>
      </c>
      <c r="CL2744" t="str">
        <f t="shared" si="5031"/>
        <v/>
      </c>
    </row>
    <row r="2745" spans="71:90" x14ac:dyDescent="0.25">
      <c r="BS2745">
        <f t="shared" si="5035"/>
        <v>0</v>
      </c>
      <c r="BT2745">
        <f t="shared" si="5026"/>
        <v>249.84390833333484</v>
      </c>
      <c r="BU2745" s="15">
        <f t="shared" si="5033"/>
        <v>14990.634500000091</v>
      </c>
      <c r="BV2745" s="17" t="s">
        <v>458</v>
      </c>
      <c r="BW2745" t="str">
        <f>'Hour Loop'!AC60</f>
        <v>G04 P7.38</v>
      </c>
      <c r="BX2745" t="str">
        <f>'Hour Loop'!AD60</f>
        <v/>
      </c>
      <c r="BZ2745">
        <f t="shared" si="5032"/>
        <v>7.38</v>
      </c>
      <c r="CA2745" t="str">
        <f t="shared" si="5034"/>
        <v>0</v>
      </c>
      <c r="CC2745" t="e">
        <f t="shared" si="5027"/>
        <v>#VALUE!</v>
      </c>
      <c r="CD2745" t="e">
        <f t="shared" si="5028"/>
        <v>#VALUE!</v>
      </c>
      <c r="CE2745" t="e">
        <f t="shared" si="5029"/>
        <v>#VALUE!</v>
      </c>
      <c r="CF2745" t="e">
        <f t="shared" si="5030"/>
        <v>#VALUE!</v>
      </c>
      <c r="CI2745" t="e">
        <f>IF(BV2745="A",((CD2745*'Input Output'!$E$5)+'Input Output'!$H$5),IF(BV2745="B",(CD2745*'Input Output'!$E$8)+'Input Output'!$H$8,IF(BV2745="C",(CD2745*'Input Output'!$E$11)+'Input Output'!$H$11,"")))</f>
        <v>#VALUE!</v>
      </c>
      <c r="CJ2745" t="e">
        <f>IF(BV2745="A",(CF2745*'Input Output'!$E$6)+'Input Output'!$H$6,IF(BV2745="B",(CF2745*'Input Output'!$E$9)+'Input Output'!$H$9,IF(BV2745="C",(CF2745*'Input Output'!$E$12)+'Input Output'!$H$12,"")))</f>
        <v>#VALUE!</v>
      </c>
      <c r="CL2745" t="str">
        <f t="shared" si="5031"/>
        <v/>
      </c>
    </row>
    <row r="2746" spans="71:90" x14ac:dyDescent="0.25">
      <c r="BS2746">
        <f t="shared" si="5035"/>
        <v>0</v>
      </c>
      <c r="BT2746">
        <f t="shared" si="5026"/>
        <v>249.96690833333483</v>
      </c>
      <c r="BU2746" s="15">
        <f t="shared" si="5033"/>
        <v>14998.01450000009</v>
      </c>
      <c r="BV2746" s="17" t="s">
        <v>458</v>
      </c>
      <c r="BW2746" t="str">
        <f>'Hour Loop'!AC61</f>
        <v>G01 X470.480 Y367.849</v>
      </c>
      <c r="BX2746" t="str">
        <f>'Hour Loop'!AD61</f>
        <v/>
      </c>
      <c r="BZ2746">
        <f t="shared" si="5032"/>
        <v>20.745000000000001</v>
      </c>
      <c r="CA2746" t="str">
        <f t="shared" si="5034"/>
        <v>1</v>
      </c>
      <c r="CC2746" t="str">
        <f t="shared" si="5027"/>
        <v>G01 X470.480</v>
      </c>
      <c r="CD2746" t="str">
        <f t="shared" si="5028"/>
        <v>470.480</v>
      </c>
      <c r="CE2746" t="str">
        <f t="shared" si="5029"/>
        <v>470.480 Y367.849</v>
      </c>
      <c r="CF2746" t="str">
        <f t="shared" si="5030"/>
        <v>367.849</v>
      </c>
      <c r="CI2746">
        <f>IF(BV2746="A",((CD2746*'Input Output'!$E$5)+'Input Output'!$H$5),IF(BV2746="B",(CD2746*'Input Output'!$E$8)+'Input Output'!$H$8,IF(BV2746="C",(CD2746*'Input Output'!$E$11)+'Input Output'!$H$11,"")))</f>
        <v>470.48</v>
      </c>
      <c r="CJ2746">
        <f>IF(BV2746="A",(CF2746*'Input Output'!$E$6)+'Input Output'!$H$6,IF(BV2746="B",(CF2746*'Input Output'!$E$9)+'Input Output'!$H$9,IF(BV2746="C",(CF2746*'Input Output'!$E$12)+'Input Output'!$H$12,"")))</f>
        <v>367.84899999999999</v>
      </c>
      <c r="CL2746" t="str">
        <f t="shared" si="5031"/>
        <v/>
      </c>
    </row>
    <row r="2747" spans="71:90" x14ac:dyDescent="0.25">
      <c r="BS2747">
        <f t="shared" si="5035"/>
        <v>0</v>
      </c>
      <c r="BT2747">
        <f t="shared" si="5026"/>
        <v>250.31265833333484</v>
      </c>
      <c r="BU2747" s="15">
        <f t="shared" si="5033"/>
        <v>15018.759500000091</v>
      </c>
      <c r="BV2747" s="17" t="s">
        <v>458</v>
      </c>
      <c r="BW2747" t="str">
        <f>'Hour Loop'!AC62</f>
        <v>G04 P7.38</v>
      </c>
      <c r="BX2747" t="str">
        <f>'Hour Loop'!AD62</f>
        <v/>
      </c>
      <c r="BZ2747">
        <f t="shared" si="5032"/>
        <v>7.38</v>
      </c>
      <c r="CA2747" t="str">
        <f t="shared" si="5034"/>
        <v>0</v>
      </c>
      <c r="CC2747" t="e">
        <f t="shared" si="5027"/>
        <v>#VALUE!</v>
      </c>
      <c r="CD2747" t="e">
        <f t="shared" si="5028"/>
        <v>#VALUE!</v>
      </c>
      <c r="CE2747" t="e">
        <f t="shared" si="5029"/>
        <v>#VALUE!</v>
      </c>
      <c r="CF2747" t="e">
        <f t="shared" si="5030"/>
        <v>#VALUE!</v>
      </c>
      <c r="CI2747" t="e">
        <f>IF(BV2747="A",((CD2747*'Input Output'!$E$5)+'Input Output'!$H$5),IF(BV2747="B",(CD2747*'Input Output'!$E$8)+'Input Output'!$H$8,IF(BV2747="C",(CD2747*'Input Output'!$E$11)+'Input Output'!$H$11,"")))</f>
        <v>#VALUE!</v>
      </c>
      <c r="CJ2747" t="e">
        <f>IF(BV2747="A",(CF2747*'Input Output'!$E$6)+'Input Output'!$H$6,IF(BV2747="B",(CF2747*'Input Output'!$E$9)+'Input Output'!$H$9,IF(BV2747="C",(CF2747*'Input Output'!$E$12)+'Input Output'!$H$12,"")))</f>
        <v>#VALUE!</v>
      </c>
      <c r="CL2747" t="str">
        <f t="shared" si="5031"/>
        <v/>
      </c>
    </row>
    <row r="2748" spans="71:90" x14ac:dyDescent="0.25">
      <c r="BS2748">
        <f t="shared" si="5035"/>
        <v>0</v>
      </c>
      <c r="BT2748">
        <f t="shared" si="5026"/>
        <v>250.43565833333483</v>
      </c>
      <c r="BU2748" s="15">
        <f t="shared" si="5033"/>
        <v>15026.13950000009</v>
      </c>
      <c r="BV2748" s="17" t="s">
        <v>458</v>
      </c>
      <c r="BW2748" t="str">
        <f>'Hour Loop'!AC63</f>
        <v>G01 X475.997 Y356.889</v>
      </c>
      <c r="BX2748" t="str">
        <f>'Hour Loop'!AD63</f>
        <v/>
      </c>
      <c r="BZ2748">
        <f t="shared" si="5032"/>
        <v>20.745000000000001</v>
      </c>
      <c r="CA2748" t="str">
        <f t="shared" si="5034"/>
        <v>1</v>
      </c>
      <c r="CC2748" t="str">
        <f t="shared" si="5027"/>
        <v>G01 X475.997</v>
      </c>
      <c r="CD2748" t="str">
        <f t="shared" si="5028"/>
        <v>475.997</v>
      </c>
      <c r="CE2748" t="str">
        <f t="shared" si="5029"/>
        <v>475.997 Y356.889</v>
      </c>
      <c r="CF2748" t="str">
        <f t="shared" si="5030"/>
        <v>356.889</v>
      </c>
      <c r="CI2748">
        <f>IF(BV2748="A",((CD2748*'Input Output'!$E$5)+'Input Output'!$H$5),IF(BV2748="B",(CD2748*'Input Output'!$E$8)+'Input Output'!$H$8,IF(BV2748="C",(CD2748*'Input Output'!$E$11)+'Input Output'!$H$11,"")))</f>
        <v>475.99700000000001</v>
      </c>
      <c r="CJ2748">
        <f>IF(BV2748="A",(CF2748*'Input Output'!$E$6)+'Input Output'!$H$6,IF(BV2748="B",(CF2748*'Input Output'!$E$9)+'Input Output'!$H$9,IF(BV2748="C",(CF2748*'Input Output'!$E$12)+'Input Output'!$H$12,"")))</f>
        <v>356.88900000000001</v>
      </c>
      <c r="CL2748" t="str">
        <f t="shared" si="5031"/>
        <v/>
      </c>
    </row>
    <row r="2749" spans="71:90" x14ac:dyDescent="0.25">
      <c r="BS2749">
        <f t="shared" si="5035"/>
        <v>0</v>
      </c>
      <c r="BT2749">
        <f t="shared" si="5026"/>
        <v>250.78140833333484</v>
      </c>
      <c r="BU2749" s="15">
        <f t="shared" si="5033"/>
        <v>15046.884500000091</v>
      </c>
      <c r="BV2749" s="17" t="s">
        <v>458</v>
      </c>
      <c r="BW2749" t="str">
        <f>'Hour Loop'!AC64</f>
        <v>G04 P7.38</v>
      </c>
      <c r="BX2749" t="str">
        <f>'Hour Loop'!AD64</f>
        <v/>
      </c>
      <c r="BZ2749">
        <f t="shared" si="5032"/>
        <v>7.38</v>
      </c>
      <c r="CA2749" t="str">
        <f t="shared" si="5034"/>
        <v>0</v>
      </c>
      <c r="CC2749" t="e">
        <f t="shared" si="5027"/>
        <v>#VALUE!</v>
      </c>
      <c r="CD2749" t="e">
        <f t="shared" si="5028"/>
        <v>#VALUE!</v>
      </c>
      <c r="CE2749" t="e">
        <f t="shared" si="5029"/>
        <v>#VALUE!</v>
      </c>
      <c r="CF2749" t="e">
        <f t="shared" si="5030"/>
        <v>#VALUE!</v>
      </c>
      <c r="CI2749" t="e">
        <f>IF(BV2749="A",((CD2749*'Input Output'!$E$5)+'Input Output'!$H$5),IF(BV2749="B",(CD2749*'Input Output'!$E$8)+'Input Output'!$H$8,IF(BV2749="C",(CD2749*'Input Output'!$E$11)+'Input Output'!$H$11,"")))</f>
        <v>#VALUE!</v>
      </c>
      <c r="CJ2749" t="e">
        <f>IF(BV2749="A",(CF2749*'Input Output'!$E$6)+'Input Output'!$H$6,IF(BV2749="B",(CF2749*'Input Output'!$E$9)+'Input Output'!$H$9,IF(BV2749="C",(CF2749*'Input Output'!$E$12)+'Input Output'!$H$12,"")))</f>
        <v>#VALUE!</v>
      </c>
      <c r="CL2749" t="str">
        <f t="shared" si="5031"/>
        <v/>
      </c>
    </row>
    <row r="2750" spans="71:90" x14ac:dyDescent="0.25">
      <c r="BS2750">
        <f t="shared" si="5035"/>
        <v>0</v>
      </c>
      <c r="BT2750">
        <f t="shared" si="5026"/>
        <v>250.90440833333483</v>
      </c>
      <c r="BU2750" s="15">
        <f t="shared" si="5033"/>
        <v>15054.26450000009</v>
      </c>
      <c r="BV2750" s="17" t="s">
        <v>458</v>
      </c>
      <c r="BW2750" t="str">
        <f>'Hour Loop'!AC65</f>
        <v>G01 X480.970 Y345.671</v>
      </c>
      <c r="BX2750" t="str">
        <f>'Hour Loop'!AD65</f>
        <v/>
      </c>
      <c r="BZ2750">
        <f t="shared" si="5032"/>
        <v>20.745000000000001</v>
      </c>
      <c r="CA2750" t="str">
        <f t="shared" si="5034"/>
        <v>1</v>
      </c>
      <c r="CC2750" t="str">
        <f t="shared" si="5027"/>
        <v>G01 X480.970</v>
      </c>
      <c r="CD2750" t="str">
        <f t="shared" si="5028"/>
        <v>480.970</v>
      </c>
      <c r="CE2750" t="str">
        <f t="shared" si="5029"/>
        <v>480.970 Y345.671</v>
      </c>
      <c r="CF2750" t="str">
        <f t="shared" si="5030"/>
        <v>345.671</v>
      </c>
      <c r="CI2750">
        <f>IF(BV2750="A",((CD2750*'Input Output'!$E$5)+'Input Output'!$H$5),IF(BV2750="B",(CD2750*'Input Output'!$E$8)+'Input Output'!$H$8,IF(BV2750="C",(CD2750*'Input Output'!$E$11)+'Input Output'!$H$11,"")))</f>
        <v>480.97</v>
      </c>
      <c r="CJ2750">
        <f>IF(BV2750="A",(CF2750*'Input Output'!$E$6)+'Input Output'!$H$6,IF(BV2750="B",(CF2750*'Input Output'!$E$9)+'Input Output'!$H$9,IF(BV2750="C",(CF2750*'Input Output'!$E$12)+'Input Output'!$H$12,"")))</f>
        <v>345.67099999999999</v>
      </c>
      <c r="CL2750" t="str">
        <f t="shared" si="5031"/>
        <v/>
      </c>
    </row>
    <row r="2751" spans="71:90" x14ac:dyDescent="0.25">
      <c r="BS2751">
        <f t="shared" si="5035"/>
        <v>0</v>
      </c>
      <c r="BT2751">
        <f t="shared" si="5026"/>
        <v>251.25015833333484</v>
      </c>
      <c r="BU2751" s="15">
        <f t="shared" si="5033"/>
        <v>15075.009500000091</v>
      </c>
      <c r="BV2751" s="17" t="s">
        <v>458</v>
      </c>
      <c r="BW2751" t="str">
        <f>'Hour Loop'!AC66</f>
        <v>G04 P7.38</v>
      </c>
      <c r="BX2751" t="str">
        <f>'Hour Loop'!AD66</f>
        <v/>
      </c>
      <c r="BZ2751">
        <f t="shared" si="5032"/>
        <v>7.38</v>
      </c>
      <c r="CA2751" t="str">
        <f t="shared" si="5034"/>
        <v>0</v>
      </c>
      <c r="CC2751" t="e">
        <f t="shared" si="5027"/>
        <v>#VALUE!</v>
      </c>
      <c r="CD2751" t="e">
        <f t="shared" si="5028"/>
        <v>#VALUE!</v>
      </c>
      <c r="CE2751" t="e">
        <f t="shared" si="5029"/>
        <v>#VALUE!</v>
      </c>
      <c r="CF2751" t="e">
        <f t="shared" si="5030"/>
        <v>#VALUE!</v>
      </c>
      <c r="CI2751" t="e">
        <f>IF(BV2751="A",((CD2751*'Input Output'!$E$5)+'Input Output'!$H$5),IF(BV2751="B",(CD2751*'Input Output'!$E$8)+'Input Output'!$H$8,IF(BV2751="C",(CD2751*'Input Output'!$E$11)+'Input Output'!$H$11,"")))</f>
        <v>#VALUE!</v>
      </c>
      <c r="CJ2751" t="e">
        <f>IF(BV2751="A",(CF2751*'Input Output'!$E$6)+'Input Output'!$H$6,IF(BV2751="B",(CF2751*'Input Output'!$E$9)+'Input Output'!$H$9,IF(BV2751="C",(CF2751*'Input Output'!$E$12)+'Input Output'!$H$12,"")))</f>
        <v>#VALUE!</v>
      </c>
      <c r="CL2751" t="str">
        <f t="shared" si="5031"/>
        <v/>
      </c>
    </row>
    <row r="2752" spans="71:90" x14ac:dyDescent="0.25">
      <c r="BS2752">
        <f t="shared" si="5035"/>
        <v>0</v>
      </c>
      <c r="BT2752">
        <f t="shared" si="5026"/>
        <v>251.37315833333483</v>
      </c>
      <c r="BU2752" s="15">
        <f t="shared" si="5033"/>
        <v>15082.38950000009</v>
      </c>
      <c r="BV2752" s="17" t="s">
        <v>458</v>
      </c>
      <c r="BW2752" t="str">
        <f>'Hour Loop'!AC67</f>
        <v>G01 X485.386 Y334.222</v>
      </c>
      <c r="BX2752" t="str">
        <f>'Hour Loop'!AD67</f>
        <v/>
      </c>
      <c r="BZ2752">
        <f t="shared" si="5032"/>
        <v>20.745000000000001</v>
      </c>
      <c r="CA2752" t="str">
        <f t="shared" si="5034"/>
        <v>1</v>
      </c>
      <c r="CC2752" t="str">
        <f t="shared" si="5027"/>
        <v>G01 X485.386</v>
      </c>
      <c r="CD2752" t="str">
        <f t="shared" si="5028"/>
        <v>485.386</v>
      </c>
      <c r="CE2752" t="str">
        <f t="shared" si="5029"/>
        <v>485.386 Y334.222</v>
      </c>
      <c r="CF2752" t="str">
        <f t="shared" si="5030"/>
        <v>334.222</v>
      </c>
      <c r="CI2752">
        <f>IF(BV2752="A",((CD2752*'Input Output'!$E$5)+'Input Output'!$H$5),IF(BV2752="B",(CD2752*'Input Output'!$E$8)+'Input Output'!$H$8,IF(BV2752="C",(CD2752*'Input Output'!$E$11)+'Input Output'!$H$11,"")))</f>
        <v>485.38600000000002</v>
      </c>
      <c r="CJ2752">
        <f>IF(BV2752="A",(CF2752*'Input Output'!$E$6)+'Input Output'!$H$6,IF(BV2752="B",(CF2752*'Input Output'!$E$9)+'Input Output'!$H$9,IF(BV2752="C",(CF2752*'Input Output'!$E$12)+'Input Output'!$H$12,"")))</f>
        <v>334.22199999999998</v>
      </c>
      <c r="CL2752" t="str">
        <f t="shared" si="5031"/>
        <v/>
      </c>
    </row>
    <row r="2753" spans="71:90" x14ac:dyDescent="0.25">
      <c r="BS2753">
        <f t="shared" si="5035"/>
        <v>0</v>
      </c>
      <c r="BT2753">
        <f t="shared" si="5026"/>
        <v>251.71890833333484</v>
      </c>
      <c r="BU2753" s="15">
        <f t="shared" si="5033"/>
        <v>15103.134500000091</v>
      </c>
      <c r="BV2753" s="17" t="s">
        <v>458</v>
      </c>
      <c r="BW2753" t="str">
        <f>'Hour Loop'!AC68</f>
        <v>G04 P7.38</v>
      </c>
      <c r="BX2753" t="str">
        <f>'Hour Loop'!AD68</f>
        <v/>
      </c>
      <c r="BZ2753">
        <f t="shared" si="5032"/>
        <v>7.38</v>
      </c>
      <c r="CA2753" t="str">
        <f t="shared" si="5034"/>
        <v>0</v>
      </c>
      <c r="CC2753" t="e">
        <f t="shared" si="5027"/>
        <v>#VALUE!</v>
      </c>
      <c r="CD2753" t="e">
        <f t="shared" si="5028"/>
        <v>#VALUE!</v>
      </c>
      <c r="CE2753" t="e">
        <f t="shared" si="5029"/>
        <v>#VALUE!</v>
      </c>
      <c r="CF2753" t="e">
        <f t="shared" si="5030"/>
        <v>#VALUE!</v>
      </c>
      <c r="CI2753" t="e">
        <f>IF(BV2753="A",((CD2753*'Input Output'!$E$5)+'Input Output'!$H$5),IF(BV2753="B",(CD2753*'Input Output'!$E$8)+'Input Output'!$H$8,IF(BV2753="C",(CD2753*'Input Output'!$E$11)+'Input Output'!$H$11,"")))</f>
        <v>#VALUE!</v>
      </c>
      <c r="CJ2753" t="e">
        <f>IF(BV2753="A",(CF2753*'Input Output'!$E$6)+'Input Output'!$H$6,IF(BV2753="B",(CF2753*'Input Output'!$E$9)+'Input Output'!$H$9,IF(BV2753="C",(CF2753*'Input Output'!$E$12)+'Input Output'!$H$12,"")))</f>
        <v>#VALUE!</v>
      </c>
      <c r="CL2753" t="str">
        <f t="shared" si="5031"/>
        <v/>
      </c>
    </row>
    <row r="2754" spans="71:90" x14ac:dyDescent="0.25">
      <c r="BS2754">
        <f t="shared" si="5035"/>
        <v>0</v>
      </c>
      <c r="BT2754">
        <f t="shared" si="5026"/>
        <v>251.84190833333483</v>
      </c>
      <c r="BU2754" s="15">
        <f t="shared" si="5033"/>
        <v>15110.51450000009</v>
      </c>
      <c r="BV2754" s="17" t="s">
        <v>458</v>
      </c>
      <c r="BW2754" t="str">
        <f>'Hour Loop'!AC69</f>
        <v>G01 X489.235 Y322.571</v>
      </c>
      <c r="BX2754" t="str">
        <f>'Hour Loop'!AD69</f>
        <v/>
      </c>
      <c r="BZ2754">
        <f t="shared" si="5032"/>
        <v>20.745000000000001</v>
      </c>
      <c r="CA2754" t="str">
        <f t="shared" si="5034"/>
        <v>1</v>
      </c>
      <c r="CC2754" t="str">
        <f t="shared" si="5027"/>
        <v>G01 X489.235</v>
      </c>
      <c r="CD2754" t="str">
        <f t="shared" si="5028"/>
        <v>489.235</v>
      </c>
      <c r="CE2754" t="str">
        <f t="shared" si="5029"/>
        <v>489.235 Y322.571</v>
      </c>
      <c r="CF2754" t="str">
        <f t="shared" si="5030"/>
        <v>322.571</v>
      </c>
      <c r="CI2754">
        <f>IF(BV2754="A",((CD2754*'Input Output'!$E$5)+'Input Output'!$H$5),IF(BV2754="B",(CD2754*'Input Output'!$E$8)+'Input Output'!$H$8,IF(BV2754="C",(CD2754*'Input Output'!$E$11)+'Input Output'!$H$11,"")))</f>
        <v>489.23500000000001</v>
      </c>
      <c r="CJ2754">
        <f>IF(BV2754="A",(CF2754*'Input Output'!$E$6)+'Input Output'!$H$6,IF(BV2754="B",(CF2754*'Input Output'!$E$9)+'Input Output'!$H$9,IF(BV2754="C",(CF2754*'Input Output'!$E$12)+'Input Output'!$H$12,"")))</f>
        <v>322.57100000000003</v>
      </c>
      <c r="CL2754" t="str">
        <f t="shared" si="5031"/>
        <v/>
      </c>
    </row>
    <row r="2755" spans="71:90" x14ac:dyDescent="0.25">
      <c r="BS2755">
        <f t="shared" si="5035"/>
        <v>0</v>
      </c>
      <c r="BT2755">
        <f t="shared" si="5026"/>
        <v>252.18765833333484</v>
      </c>
      <c r="BU2755" s="15">
        <f t="shared" si="5033"/>
        <v>15131.259500000091</v>
      </c>
      <c r="BV2755" s="17" t="s">
        <v>458</v>
      </c>
      <c r="BW2755" t="str">
        <f>'Hour Loop'!AC70</f>
        <v>G04 P7.38</v>
      </c>
      <c r="BX2755" t="str">
        <f>'Hour Loop'!AD70</f>
        <v/>
      </c>
      <c r="BZ2755">
        <f t="shared" si="5032"/>
        <v>7.38</v>
      </c>
      <c r="CA2755" t="str">
        <f t="shared" si="5034"/>
        <v>0</v>
      </c>
      <c r="CC2755" t="e">
        <f t="shared" si="5027"/>
        <v>#VALUE!</v>
      </c>
      <c r="CD2755" t="e">
        <f t="shared" si="5028"/>
        <v>#VALUE!</v>
      </c>
      <c r="CE2755" t="e">
        <f t="shared" si="5029"/>
        <v>#VALUE!</v>
      </c>
      <c r="CF2755" t="e">
        <f t="shared" si="5030"/>
        <v>#VALUE!</v>
      </c>
      <c r="CI2755" t="e">
        <f>IF(BV2755="A",((CD2755*'Input Output'!$E$5)+'Input Output'!$H$5),IF(BV2755="B",(CD2755*'Input Output'!$E$8)+'Input Output'!$H$8,IF(BV2755="C",(CD2755*'Input Output'!$E$11)+'Input Output'!$H$11,"")))</f>
        <v>#VALUE!</v>
      </c>
      <c r="CJ2755" t="e">
        <f>IF(BV2755="A",(CF2755*'Input Output'!$E$6)+'Input Output'!$H$6,IF(BV2755="B",(CF2755*'Input Output'!$E$9)+'Input Output'!$H$9,IF(BV2755="C",(CF2755*'Input Output'!$E$12)+'Input Output'!$H$12,"")))</f>
        <v>#VALUE!</v>
      </c>
      <c r="CL2755" t="str">
        <f t="shared" si="5031"/>
        <v/>
      </c>
    </row>
    <row r="2756" spans="71:90" x14ac:dyDescent="0.25">
      <c r="BS2756">
        <f t="shared" si="5035"/>
        <v>0</v>
      </c>
      <c r="BT2756">
        <f t="shared" si="5026"/>
        <v>252.31065833333483</v>
      </c>
      <c r="BU2756" s="15">
        <f t="shared" si="5033"/>
        <v>15138.63950000009</v>
      </c>
      <c r="BV2756" s="17" t="s">
        <v>458</v>
      </c>
      <c r="BW2756" t="str">
        <f>'Hour Loop'!AC71</f>
        <v>G01 X492.508 Y310.745</v>
      </c>
      <c r="BX2756" t="str">
        <f>'Hour Loop'!AD71</f>
        <v/>
      </c>
      <c r="BZ2756">
        <f t="shared" si="5032"/>
        <v>20.745000000000001</v>
      </c>
      <c r="CA2756" t="str">
        <f t="shared" si="5034"/>
        <v>1</v>
      </c>
      <c r="CC2756" t="str">
        <f t="shared" si="5027"/>
        <v>G01 X492.508</v>
      </c>
      <c r="CD2756" t="str">
        <f t="shared" si="5028"/>
        <v>492.508</v>
      </c>
      <c r="CE2756" t="str">
        <f t="shared" si="5029"/>
        <v>492.508 Y310.745</v>
      </c>
      <c r="CF2756" t="str">
        <f t="shared" si="5030"/>
        <v>310.745</v>
      </c>
      <c r="CI2756">
        <f>IF(BV2756="A",((CD2756*'Input Output'!$E$5)+'Input Output'!$H$5),IF(BV2756="B",(CD2756*'Input Output'!$E$8)+'Input Output'!$H$8,IF(BV2756="C",(CD2756*'Input Output'!$E$11)+'Input Output'!$H$11,"")))</f>
        <v>492.50799999999998</v>
      </c>
      <c r="CJ2756">
        <f>IF(BV2756="A",(CF2756*'Input Output'!$E$6)+'Input Output'!$H$6,IF(BV2756="B",(CF2756*'Input Output'!$E$9)+'Input Output'!$H$9,IF(BV2756="C",(CF2756*'Input Output'!$E$12)+'Input Output'!$H$12,"")))</f>
        <v>310.745</v>
      </c>
      <c r="CL2756" t="str">
        <f t="shared" si="5031"/>
        <v/>
      </c>
    </row>
    <row r="2757" spans="71:90" x14ac:dyDescent="0.25">
      <c r="BS2757">
        <f t="shared" si="5035"/>
        <v>0</v>
      </c>
      <c r="BT2757">
        <f t="shared" si="5026"/>
        <v>252.65640833333484</v>
      </c>
      <c r="BU2757" s="15">
        <f t="shared" si="5033"/>
        <v>15159.384500000091</v>
      </c>
      <c r="BV2757" s="17" t="s">
        <v>458</v>
      </c>
      <c r="BW2757" t="str">
        <f>'Hour Loop'!AC72</f>
        <v>G04 P7.38</v>
      </c>
      <c r="BX2757" t="str">
        <f>'Hour Loop'!AD72</f>
        <v/>
      </c>
      <c r="BZ2757">
        <f t="shared" si="5032"/>
        <v>7.38</v>
      </c>
      <c r="CA2757" t="str">
        <f t="shared" si="5034"/>
        <v>0</v>
      </c>
      <c r="CC2757" t="e">
        <f t="shared" si="5027"/>
        <v>#VALUE!</v>
      </c>
      <c r="CD2757" t="e">
        <f t="shared" si="5028"/>
        <v>#VALUE!</v>
      </c>
      <c r="CE2757" t="e">
        <f t="shared" si="5029"/>
        <v>#VALUE!</v>
      </c>
      <c r="CF2757" t="e">
        <f t="shared" si="5030"/>
        <v>#VALUE!</v>
      </c>
      <c r="CI2757" t="e">
        <f>IF(BV2757="A",((CD2757*'Input Output'!$E$5)+'Input Output'!$H$5),IF(BV2757="B",(CD2757*'Input Output'!$E$8)+'Input Output'!$H$8,IF(BV2757="C",(CD2757*'Input Output'!$E$11)+'Input Output'!$H$11,"")))</f>
        <v>#VALUE!</v>
      </c>
      <c r="CJ2757" t="e">
        <f>IF(BV2757="A",(CF2757*'Input Output'!$E$6)+'Input Output'!$H$6,IF(BV2757="B",(CF2757*'Input Output'!$E$9)+'Input Output'!$H$9,IF(BV2757="C",(CF2757*'Input Output'!$E$12)+'Input Output'!$H$12,"")))</f>
        <v>#VALUE!</v>
      </c>
      <c r="CL2757" t="str">
        <f t="shared" si="5031"/>
        <v/>
      </c>
    </row>
    <row r="2758" spans="71:90" x14ac:dyDescent="0.25">
      <c r="BS2758">
        <f t="shared" si="5035"/>
        <v>0</v>
      </c>
      <c r="BT2758">
        <f t="shared" si="5026"/>
        <v>252.77940833333483</v>
      </c>
      <c r="BU2758" s="15">
        <f t="shared" si="5033"/>
        <v>15166.76450000009</v>
      </c>
      <c r="BV2758" s="17" t="s">
        <v>458</v>
      </c>
      <c r="BW2758" t="str">
        <f>'Hour Loop'!AC73</f>
        <v>G01 X495.196 Y298.773</v>
      </c>
      <c r="BX2758" t="str">
        <f>'Hour Loop'!AD73</f>
        <v/>
      </c>
      <c r="BZ2758">
        <f t="shared" si="5032"/>
        <v>20.745000000000001</v>
      </c>
      <c r="CA2758" t="str">
        <f t="shared" si="5034"/>
        <v>1</v>
      </c>
      <c r="CC2758" t="str">
        <f t="shared" si="5027"/>
        <v>G01 X495.196</v>
      </c>
      <c r="CD2758" t="str">
        <f t="shared" si="5028"/>
        <v>495.196</v>
      </c>
      <c r="CE2758" t="str">
        <f t="shared" si="5029"/>
        <v>495.196 Y298.773</v>
      </c>
      <c r="CF2758" t="str">
        <f t="shared" si="5030"/>
        <v>298.773</v>
      </c>
      <c r="CI2758">
        <f>IF(BV2758="A",((CD2758*'Input Output'!$E$5)+'Input Output'!$H$5),IF(BV2758="B",(CD2758*'Input Output'!$E$8)+'Input Output'!$H$8,IF(BV2758="C",(CD2758*'Input Output'!$E$11)+'Input Output'!$H$11,"")))</f>
        <v>495.19600000000003</v>
      </c>
      <c r="CJ2758">
        <f>IF(BV2758="A",(CF2758*'Input Output'!$E$6)+'Input Output'!$H$6,IF(BV2758="B",(CF2758*'Input Output'!$E$9)+'Input Output'!$H$9,IF(BV2758="C",(CF2758*'Input Output'!$E$12)+'Input Output'!$H$12,"")))</f>
        <v>298.77300000000002</v>
      </c>
      <c r="CL2758" t="str">
        <f t="shared" si="5031"/>
        <v/>
      </c>
    </row>
    <row r="2759" spans="71:90" x14ac:dyDescent="0.25">
      <c r="BS2759">
        <f t="shared" si="5035"/>
        <v>0</v>
      </c>
      <c r="BT2759">
        <f t="shared" si="5026"/>
        <v>253.12515833333484</v>
      </c>
      <c r="BU2759" s="15">
        <f t="shared" si="5033"/>
        <v>15187.509500000091</v>
      </c>
      <c r="BV2759" s="17" t="s">
        <v>458</v>
      </c>
      <c r="BW2759" t="str">
        <f>'Hour Loop'!AC74</f>
        <v>G04 P7.38</v>
      </c>
      <c r="BX2759" t="str">
        <f>'Hour Loop'!AD74</f>
        <v/>
      </c>
      <c r="BZ2759">
        <f t="shared" si="5032"/>
        <v>7.38</v>
      </c>
      <c r="CA2759" t="str">
        <f t="shared" si="5034"/>
        <v>0</v>
      </c>
      <c r="CC2759" t="e">
        <f t="shared" si="5027"/>
        <v>#VALUE!</v>
      </c>
      <c r="CD2759" t="e">
        <f t="shared" si="5028"/>
        <v>#VALUE!</v>
      </c>
      <c r="CE2759" t="e">
        <f t="shared" si="5029"/>
        <v>#VALUE!</v>
      </c>
      <c r="CF2759" t="e">
        <f t="shared" si="5030"/>
        <v>#VALUE!</v>
      </c>
      <c r="CI2759" t="e">
        <f>IF(BV2759="A",((CD2759*'Input Output'!$E$5)+'Input Output'!$H$5),IF(BV2759="B",(CD2759*'Input Output'!$E$8)+'Input Output'!$H$8,IF(BV2759="C",(CD2759*'Input Output'!$E$11)+'Input Output'!$H$11,"")))</f>
        <v>#VALUE!</v>
      </c>
      <c r="CJ2759" t="e">
        <f>IF(BV2759="A",(CF2759*'Input Output'!$E$6)+'Input Output'!$H$6,IF(BV2759="B",(CF2759*'Input Output'!$E$9)+'Input Output'!$H$9,IF(BV2759="C",(CF2759*'Input Output'!$E$12)+'Input Output'!$H$12,"")))</f>
        <v>#VALUE!</v>
      </c>
      <c r="CL2759" t="str">
        <f t="shared" si="5031"/>
        <v/>
      </c>
    </row>
    <row r="2760" spans="71:90" x14ac:dyDescent="0.25">
      <c r="BS2760">
        <f t="shared" si="5035"/>
        <v>0</v>
      </c>
      <c r="BT2760">
        <f t="shared" si="5026"/>
        <v>253.24815833333483</v>
      </c>
      <c r="BU2760" s="15">
        <f t="shared" si="5033"/>
        <v>15194.88950000009</v>
      </c>
      <c r="BV2760" s="17" t="s">
        <v>458</v>
      </c>
      <c r="BW2760" t="str">
        <f>'Hour Loop'!AC75</f>
        <v>G01 X497.294 Y286.683</v>
      </c>
      <c r="BX2760" t="str">
        <f>'Hour Loop'!AD75</f>
        <v/>
      </c>
      <c r="BZ2760">
        <f t="shared" si="5032"/>
        <v>20.745000000000001</v>
      </c>
      <c r="CA2760" t="str">
        <f t="shared" si="5034"/>
        <v>1</v>
      </c>
      <c r="CC2760" t="str">
        <f t="shared" si="5027"/>
        <v>G01 X497.294</v>
      </c>
      <c r="CD2760" t="str">
        <f t="shared" si="5028"/>
        <v>497.294</v>
      </c>
      <c r="CE2760" t="str">
        <f t="shared" si="5029"/>
        <v>497.294 Y286.683</v>
      </c>
      <c r="CF2760" t="str">
        <f t="shared" si="5030"/>
        <v>286.683</v>
      </c>
      <c r="CI2760">
        <f>IF(BV2760="A",((CD2760*'Input Output'!$E$5)+'Input Output'!$H$5),IF(BV2760="B",(CD2760*'Input Output'!$E$8)+'Input Output'!$H$8,IF(BV2760="C",(CD2760*'Input Output'!$E$11)+'Input Output'!$H$11,"")))</f>
        <v>497.29399999999998</v>
      </c>
      <c r="CJ2760">
        <f>IF(BV2760="A",(CF2760*'Input Output'!$E$6)+'Input Output'!$H$6,IF(BV2760="B",(CF2760*'Input Output'!$E$9)+'Input Output'!$H$9,IF(BV2760="C",(CF2760*'Input Output'!$E$12)+'Input Output'!$H$12,"")))</f>
        <v>286.68299999999999</v>
      </c>
      <c r="CL2760" t="str">
        <f t="shared" si="5031"/>
        <v/>
      </c>
    </row>
    <row r="2761" spans="71:90" x14ac:dyDescent="0.25">
      <c r="BS2761">
        <f t="shared" si="5035"/>
        <v>0</v>
      </c>
      <c r="BT2761">
        <f t="shared" si="5026"/>
        <v>253.59390833333484</v>
      </c>
      <c r="BU2761" s="15">
        <f t="shared" si="5033"/>
        <v>15215.634500000091</v>
      </c>
      <c r="BV2761" s="17" t="s">
        <v>458</v>
      </c>
      <c r="BW2761" t="str">
        <f>'Hour Loop'!AC76</f>
        <v>G04 P7.38</v>
      </c>
      <c r="BX2761" t="str">
        <f>'Hour Loop'!AD76</f>
        <v/>
      </c>
      <c r="BZ2761">
        <f t="shared" si="5032"/>
        <v>7.38</v>
      </c>
      <c r="CA2761" t="str">
        <f t="shared" si="5034"/>
        <v>0</v>
      </c>
      <c r="CC2761" t="e">
        <f t="shared" si="5027"/>
        <v>#VALUE!</v>
      </c>
      <c r="CD2761" t="e">
        <f t="shared" si="5028"/>
        <v>#VALUE!</v>
      </c>
      <c r="CE2761" t="e">
        <f t="shared" si="5029"/>
        <v>#VALUE!</v>
      </c>
      <c r="CF2761" t="e">
        <f t="shared" si="5030"/>
        <v>#VALUE!</v>
      </c>
      <c r="CI2761" t="e">
        <f>IF(BV2761="A",((CD2761*'Input Output'!$E$5)+'Input Output'!$H$5),IF(BV2761="B",(CD2761*'Input Output'!$E$8)+'Input Output'!$H$8,IF(BV2761="C",(CD2761*'Input Output'!$E$11)+'Input Output'!$H$11,"")))</f>
        <v>#VALUE!</v>
      </c>
      <c r="CJ2761" t="e">
        <f>IF(BV2761="A",(CF2761*'Input Output'!$E$6)+'Input Output'!$H$6,IF(BV2761="B",(CF2761*'Input Output'!$E$9)+'Input Output'!$H$9,IF(BV2761="C",(CF2761*'Input Output'!$E$12)+'Input Output'!$H$12,"")))</f>
        <v>#VALUE!</v>
      </c>
      <c r="CL2761" t="str">
        <f t="shared" si="5031"/>
        <v/>
      </c>
    </row>
    <row r="2762" spans="71:90" x14ac:dyDescent="0.25">
      <c r="BS2762">
        <f t="shared" si="5035"/>
        <v>0</v>
      </c>
      <c r="BT2762">
        <f t="shared" si="5026"/>
        <v>253.71690833333483</v>
      </c>
      <c r="BU2762" s="15">
        <f t="shared" si="5033"/>
        <v>15223.01450000009</v>
      </c>
      <c r="BV2762" s="17" t="s">
        <v>458</v>
      </c>
      <c r="BW2762" t="str">
        <f>'Hour Loop'!AC77</f>
        <v>G01 X498.796 Y274.504</v>
      </c>
      <c r="BX2762" t="str">
        <f>'Hour Loop'!AD77</f>
        <v/>
      </c>
      <c r="BZ2762">
        <f t="shared" si="5032"/>
        <v>20.745000000000001</v>
      </c>
      <c r="CA2762" t="str">
        <f t="shared" si="5034"/>
        <v>1</v>
      </c>
      <c r="CC2762" t="str">
        <f t="shared" si="5027"/>
        <v>G01 X498.796</v>
      </c>
      <c r="CD2762" t="str">
        <f t="shared" si="5028"/>
        <v>498.796</v>
      </c>
      <c r="CE2762" t="str">
        <f t="shared" si="5029"/>
        <v>498.796 Y274.504</v>
      </c>
      <c r="CF2762" t="str">
        <f t="shared" si="5030"/>
        <v>274.504</v>
      </c>
      <c r="CI2762">
        <f>IF(BV2762="A",((CD2762*'Input Output'!$E$5)+'Input Output'!$H$5),IF(BV2762="B",(CD2762*'Input Output'!$E$8)+'Input Output'!$H$8,IF(BV2762="C",(CD2762*'Input Output'!$E$11)+'Input Output'!$H$11,"")))</f>
        <v>498.79599999999999</v>
      </c>
      <c r="CJ2762">
        <f>IF(BV2762="A",(CF2762*'Input Output'!$E$6)+'Input Output'!$H$6,IF(BV2762="B",(CF2762*'Input Output'!$E$9)+'Input Output'!$H$9,IF(BV2762="C",(CF2762*'Input Output'!$E$12)+'Input Output'!$H$12,"")))</f>
        <v>274.50400000000002</v>
      </c>
      <c r="CL2762" t="str">
        <f t="shared" si="5031"/>
        <v/>
      </c>
    </row>
    <row r="2763" spans="71:90" x14ac:dyDescent="0.25">
      <c r="BS2763">
        <f t="shared" si="5035"/>
        <v>0</v>
      </c>
      <c r="BT2763">
        <f t="shared" si="5026"/>
        <v>254.06265833333484</v>
      </c>
      <c r="BU2763" s="15">
        <f t="shared" si="5033"/>
        <v>15243.759500000091</v>
      </c>
      <c r="BV2763" s="17" t="s">
        <v>458</v>
      </c>
      <c r="BW2763" t="str">
        <f>'Hour Loop'!AC78</f>
        <v>G04 P7.38</v>
      </c>
      <c r="BX2763" t="str">
        <f>'Hour Loop'!AD78</f>
        <v/>
      </c>
      <c r="BZ2763">
        <f t="shared" si="5032"/>
        <v>7.38</v>
      </c>
      <c r="CA2763" t="str">
        <f t="shared" si="5034"/>
        <v>0</v>
      </c>
      <c r="CC2763" t="e">
        <f t="shared" si="5027"/>
        <v>#VALUE!</v>
      </c>
      <c r="CD2763" t="e">
        <f t="shared" si="5028"/>
        <v>#VALUE!</v>
      </c>
      <c r="CE2763" t="e">
        <f t="shared" si="5029"/>
        <v>#VALUE!</v>
      </c>
      <c r="CF2763" t="e">
        <f t="shared" si="5030"/>
        <v>#VALUE!</v>
      </c>
      <c r="CI2763" t="e">
        <f>IF(BV2763="A",((CD2763*'Input Output'!$E$5)+'Input Output'!$H$5),IF(BV2763="B",(CD2763*'Input Output'!$E$8)+'Input Output'!$H$8,IF(BV2763="C",(CD2763*'Input Output'!$E$11)+'Input Output'!$H$11,"")))</f>
        <v>#VALUE!</v>
      </c>
      <c r="CJ2763" t="e">
        <f>IF(BV2763="A",(CF2763*'Input Output'!$E$6)+'Input Output'!$H$6,IF(BV2763="B",(CF2763*'Input Output'!$E$9)+'Input Output'!$H$9,IF(BV2763="C",(CF2763*'Input Output'!$E$12)+'Input Output'!$H$12,"")))</f>
        <v>#VALUE!</v>
      </c>
      <c r="CL2763" t="str">
        <f t="shared" si="5031"/>
        <v/>
      </c>
    </row>
    <row r="2764" spans="71:90" x14ac:dyDescent="0.25">
      <c r="BS2764">
        <f t="shared" si="5035"/>
        <v>0</v>
      </c>
      <c r="BT2764">
        <f t="shared" si="5026"/>
        <v>254.18565833333483</v>
      </c>
      <c r="BU2764" s="15">
        <f t="shared" si="5033"/>
        <v>15251.13950000009</v>
      </c>
      <c r="BV2764" s="17" t="s">
        <v>458</v>
      </c>
      <c r="BW2764" t="str">
        <f>'Hour Loop'!AC79</f>
        <v>G01 X499.699 Y262.267</v>
      </c>
      <c r="BX2764" t="str">
        <f>'Hour Loop'!AD79</f>
        <v/>
      </c>
      <c r="BZ2764">
        <f t="shared" si="5032"/>
        <v>20.745000000000001</v>
      </c>
      <c r="CA2764" t="str">
        <f t="shared" si="5034"/>
        <v>1</v>
      </c>
      <c r="CC2764" t="str">
        <f t="shared" si="5027"/>
        <v>G01 X499.699</v>
      </c>
      <c r="CD2764" t="str">
        <f t="shared" si="5028"/>
        <v>499.699</v>
      </c>
      <c r="CE2764" t="str">
        <f t="shared" si="5029"/>
        <v>499.699 Y262.267</v>
      </c>
      <c r="CF2764" t="str">
        <f t="shared" si="5030"/>
        <v>262.267</v>
      </c>
      <c r="CI2764">
        <f>IF(BV2764="A",((CD2764*'Input Output'!$E$5)+'Input Output'!$H$5),IF(BV2764="B",(CD2764*'Input Output'!$E$8)+'Input Output'!$H$8,IF(BV2764="C",(CD2764*'Input Output'!$E$11)+'Input Output'!$H$11,"")))</f>
        <v>499.69900000000001</v>
      </c>
      <c r="CJ2764">
        <f>IF(BV2764="A",(CF2764*'Input Output'!$E$6)+'Input Output'!$H$6,IF(BV2764="B",(CF2764*'Input Output'!$E$9)+'Input Output'!$H$9,IF(BV2764="C",(CF2764*'Input Output'!$E$12)+'Input Output'!$H$12,"")))</f>
        <v>262.267</v>
      </c>
      <c r="CL2764" t="str">
        <f t="shared" si="5031"/>
        <v/>
      </c>
    </row>
    <row r="2765" spans="71:90" x14ac:dyDescent="0.25">
      <c r="BS2765">
        <f t="shared" si="5035"/>
        <v>0</v>
      </c>
      <c r="BT2765">
        <f t="shared" ref="BT2765:BT2828" si="5036">BU2765/60</f>
        <v>254.53140833333484</v>
      </c>
      <c r="BU2765" s="15">
        <f t="shared" si="5033"/>
        <v>15271.884500000091</v>
      </c>
      <c r="BV2765" s="17" t="s">
        <v>458</v>
      </c>
      <c r="BW2765" t="str">
        <f>'Hour Loop'!AC80</f>
        <v>G04 P7.38</v>
      </c>
      <c r="BX2765" t="str">
        <f>'Hour Loop'!AD80</f>
        <v/>
      </c>
      <c r="BZ2765">
        <f t="shared" si="5032"/>
        <v>7.38</v>
      </c>
      <c r="CA2765" t="str">
        <f t="shared" si="5034"/>
        <v>0</v>
      </c>
      <c r="CC2765" t="e">
        <f t="shared" ref="CC2765:CC2828" si="5037">LEFT(BW2765,LEN(BW2765)-(FIND("X",BW2765)+4))</f>
        <v>#VALUE!</v>
      </c>
      <c r="CD2765" t="e">
        <f t="shared" ref="CD2765:CD2828" si="5038">RIGHT(CC2765,LEN(CC2765)-(FIND("X",CC2765)))</f>
        <v>#VALUE!</v>
      </c>
      <c r="CE2765" t="e">
        <f t="shared" ref="CE2765:CE2828" si="5039">RIGHT(BW2765,LEN(BW2765)-(FIND("X",BW2765)))</f>
        <v>#VALUE!</v>
      </c>
      <c r="CF2765" t="e">
        <f t="shared" ref="CF2765:CF2828" si="5040">RIGHT(CE2765,LEN(CE2765)-(FIND("Y",CE2765)))</f>
        <v>#VALUE!</v>
      </c>
      <c r="CI2765" t="e">
        <f>IF(BV2765="A",((CD2765*'Input Output'!$E$5)+'Input Output'!$H$5),IF(BV2765="B",(CD2765*'Input Output'!$E$8)+'Input Output'!$H$8,IF(BV2765="C",(CD2765*'Input Output'!$E$11)+'Input Output'!$H$11,"")))</f>
        <v>#VALUE!</v>
      </c>
      <c r="CJ2765" t="e">
        <f>IF(BV2765="A",(CF2765*'Input Output'!$E$6)+'Input Output'!$H$6,IF(BV2765="B",(CF2765*'Input Output'!$E$9)+'Input Output'!$H$9,IF(BV2765="C",(CF2765*'Input Output'!$E$12)+'Input Output'!$H$12,"")))</f>
        <v>#VALUE!</v>
      </c>
      <c r="CL2765" t="str">
        <f t="shared" si="5031"/>
        <v/>
      </c>
    </row>
    <row r="2766" spans="71:90" x14ac:dyDescent="0.25">
      <c r="BS2766">
        <f t="shared" si="5035"/>
        <v>0</v>
      </c>
      <c r="BT2766">
        <f t="shared" si="5036"/>
        <v>254.65440833333483</v>
      </c>
      <c r="BU2766" s="15">
        <f t="shared" si="5033"/>
        <v>15279.26450000009</v>
      </c>
      <c r="BV2766" s="17" t="s">
        <v>458</v>
      </c>
      <c r="BW2766" t="str">
        <f>'Hour Loop'!AC81</f>
        <v>G01 X500.000 Y250.000</v>
      </c>
      <c r="BX2766" t="str">
        <f>'Hour Loop'!AD81</f>
        <v/>
      </c>
      <c r="BZ2766">
        <f t="shared" si="5032"/>
        <v>20.745000000000001</v>
      </c>
      <c r="CA2766" t="str">
        <f t="shared" si="5034"/>
        <v>1</v>
      </c>
      <c r="CC2766" t="str">
        <f t="shared" si="5037"/>
        <v>G01 X500.000</v>
      </c>
      <c r="CD2766" t="str">
        <f t="shared" si="5038"/>
        <v>500.000</v>
      </c>
      <c r="CE2766" t="str">
        <f t="shared" si="5039"/>
        <v>500.000 Y250.000</v>
      </c>
      <c r="CF2766" t="str">
        <f t="shared" si="5040"/>
        <v>250.000</v>
      </c>
      <c r="CI2766">
        <f>IF(BV2766="A",((CD2766*'Input Output'!$E$5)+'Input Output'!$H$5),IF(BV2766="B",(CD2766*'Input Output'!$E$8)+'Input Output'!$H$8,IF(BV2766="C",(CD2766*'Input Output'!$E$11)+'Input Output'!$H$11,"")))</f>
        <v>500</v>
      </c>
      <c r="CJ2766">
        <f>IF(BV2766="A",(CF2766*'Input Output'!$E$6)+'Input Output'!$H$6,IF(BV2766="B",(CF2766*'Input Output'!$E$9)+'Input Output'!$H$9,IF(BV2766="C",(CF2766*'Input Output'!$E$12)+'Input Output'!$H$12,"")))</f>
        <v>250</v>
      </c>
      <c r="CL2766" t="str">
        <f t="shared" ref="CL2766:CL2829" si="5041">IF(BS2766=1,IF(CA2766="0",BW2766,"G01 X"&amp;CI2766&amp;" Y"&amp;CJ2766&amp;" "&amp;BX2766),"")</f>
        <v/>
      </c>
    </row>
    <row r="2767" spans="71:90" x14ac:dyDescent="0.25">
      <c r="BS2767">
        <f t="shared" si="5035"/>
        <v>0</v>
      </c>
      <c r="BT2767">
        <f t="shared" si="5036"/>
        <v>255.00015833333484</v>
      </c>
      <c r="BU2767" s="15">
        <f t="shared" si="5033"/>
        <v>15300.009500000091</v>
      </c>
      <c r="BV2767" s="17" t="s">
        <v>458</v>
      </c>
      <c r="BW2767" t="str">
        <f>'Hour Loop'!AC82</f>
        <v>G04 P7.38</v>
      </c>
      <c r="BX2767" t="str">
        <f>'Hour Loop'!AD82</f>
        <v/>
      </c>
      <c r="BZ2767">
        <f t="shared" ref="BZ2767:BZ2830" si="5042">AB82</f>
        <v>7.38</v>
      </c>
      <c r="CA2767" t="str">
        <f t="shared" si="5034"/>
        <v>0</v>
      </c>
      <c r="CC2767" t="e">
        <f t="shared" si="5037"/>
        <v>#VALUE!</v>
      </c>
      <c r="CD2767" t="e">
        <f t="shared" si="5038"/>
        <v>#VALUE!</v>
      </c>
      <c r="CE2767" t="e">
        <f t="shared" si="5039"/>
        <v>#VALUE!</v>
      </c>
      <c r="CF2767" t="e">
        <f t="shared" si="5040"/>
        <v>#VALUE!</v>
      </c>
      <c r="CI2767" t="e">
        <f>IF(BV2767="A",((CD2767*'Input Output'!$E$5)+'Input Output'!$H$5),IF(BV2767="B",(CD2767*'Input Output'!$E$8)+'Input Output'!$H$8,IF(BV2767="C",(CD2767*'Input Output'!$E$11)+'Input Output'!$H$11,"")))</f>
        <v>#VALUE!</v>
      </c>
      <c r="CJ2767" t="e">
        <f>IF(BV2767="A",(CF2767*'Input Output'!$E$6)+'Input Output'!$H$6,IF(BV2767="B",(CF2767*'Input Output'!$E$9)+'Input Output'!$H$9,IF(BV2767="C",(CF2767*'Input Output'!$E$12)+'Input Output'!$H$12,"")))</f>
        <v>#VALUE!</v>
      </c>
      <c r="CL2767" t="str">
        <f t="shared" si="5041"/>
        <v/>
      </c>
    </row>
    <row r="2768" spans="71:90" x14ac:dyDescent="0.25">
      <c r="BS2768">
        <f t="shared" si="5035"/>
        <v>0</v>
      </c>
      <c r="BT2768">
        <f t="shared" si="5036"/>
        <v>255.12315833333483</v>
      </c>
      <c r="BU2768" s="15">
        <f t="shared" ref="BU2768:BU2831" si="5043">BU2767+BZ2767</f>
        <v>15307.38950000009</v>
      </c>
      <c r="BV2768" s="17" t="s">
        <v>458</v>
      </c>
      <c r="BW2768" t="str">
        <f>'Hour Loop'!AC83</f>
        <v>G01 X499.699 Y237.733</v>
      </c>
      <c r="BX2768" t="str">
        <f>'Hour Loop'!AD83</f>
        <v/>
      </c>
      <c r="BZ2768">
        <f t="shared" si="5042"/>
        <v>20.745000000000001</v>
      </c>
      <c r="CA2768" t="str">
        <f t="shared" si="5034"/>
        <v>1</v>
      </c>
      <c r="CC2768" t="str">
        <f t="shared" si="5037"/>
        <v>G01 X499.699</v>
      </c>
      <c r="CD2768" t="str">
        <f t="shared" si="5038"/>
        <v>499.699</v>
      </c>
      <c r="CE2768" t="str">
        <f t="shared" si="5039"/>
        <v>499.699 Y237.733</v>
      </c>
      <c r="CF2768" t="str">
        <f t="shared" si="5040"/>
        <v>237.733</v>
      </c>
      <c r="CI2768">
        <f>IF(BV2768="A",((CD2768*'Input Output'!$E$5)+'Input Output'!$H$5),IF(BV2768="B",(CD2768*'Input Output'!$E$8)+'Input Output'!$H$8,IF(BV2768="C",(CD2768*'Input Output'!$E$11)+'Input Output'!$H$11,"")))</f>
        <v>499.69900000000001</v>
      </c>
      <c r="CJ2768">
        <f>IF(BV2768="A",(CF2768*'Input Output'!$E$6)+'Input Output'!$H$6,IF(BV2768="B",(CF2768*'Input Output'!$E$9)+'Input Output'!$H$9,IF(BV2768="C",(CF2768*'Input Output'!$E$12)+'Input Output'!$H$12,"")))</f>
        <v>237.733</v>
      </c>
      <c r="CL2768" t="str">
        <f t="shared" si="5041"/>
        <v/>
      </c>
    </row>
    <row r="2769" spans="71:90" x14ac:dyDescent="0.25">
      <c r="BS2769">
        <f t="shared" si="5035"/>
        <v>0</v>
      </c>
      <c r="BT2769">
        <f t="shared" si="5036"/>
        <v>255.46890833333484</v>
      </c>
      <c r="BU2769" s="15">
        <f t="shared" si="5043"/>
        <v>15328.134500000091</v>
      </c>
      <c r="BV2769" s="17" t="s">
        <v>458</v>
      </c>
      <c r="BW2769" t="str">
        <f>'Hour Loop'!AC84</f>
        <v>G04 P7.38</v>
      </c>
      <c r="BX2769" t="str">
        <f>'Hour Loop'!AD84</f>
        <v/>
      </c>
      <c r="BZ2769">
        <f t="shared" si="5042"/>
        <v>7.38</v>
      </c>
      <c r="CA2769" t="str">
        <f t="shared" si="5034"/>
        <v>0</v>
      </c>
      <c r="CC2769" t="e">
        <f t="shared" si="5037"/>
        <v>#VALUE!</v>
      </c>
      <c r="CD2769" t="e">
        <f t="shared" si="5038"/>
        <v>#VALUE!</v>
      </c>
      <c r="CE2769" t="e">
        <f t="shared" si="5039"/>
        <v>#VALUE!</v>
      </c>
      <c r="CF2769" t="e">
        <f t="shared" si="5040"/>
        <v>#VALUE!</v>
      </c>
      <c r="CI2769" t="e">
        <f>IF(BV2769="A",((CD2769*'Input Output'!$E$5)+'Input Output'!$H$5),IF(BV2769="B",(CD2769*'Input Output'!$E$8)+'Input Output'!$H$8,IF(BV2769="C",(CD2769*'Input Output'!$E$11)+'Input Output'!$H$11,"")))</f>
        <v>#VALUE!</v>
      </c>
      <c r="CJ2769" t="e">
        <f>IF(BV2769="A",(CF2769*'Input Output'!$E$6)+'Input Output'!$H$6,IF(BV2769="B",(CF2769*'Input Output'!$E$9)+'Input Output'!$H$9,IF(BV2769="C",(CF2769*'Input Output'!$E$12)+'Input Output'!$H$12,"")))</f>
        <v>#VALUE!</v>
      </c>
      <c r="CL2769" t="str">
        <f t="shared" si="5041"/>
        <v/>
      </c>
    </row>
    <row r="2770" spans="71:90" x14ac:dyDescent="0.25">
      <c r="BS2770">
        <f t="shared" si="5035"/>
        <v>0</v>
      </c>
      <c r="BT2770">
        <f t="shared" si="5036"/>
        <v>255.59190833333483</v>
      </c>
      <c r="BU2770" s="15">
        <f t="shared" si="5043"/>
        <v>15335.51450000009</v>
      </c>
      <c r="BV2770" s="17" t="s">
        <v>458</v>
      </c>
      <c r="BW2770" t="str">
        <f>'Hour Loop'!AC85</f>
        <v>G01 X498.796 Y225.496</v>
      </c>
      <c r="BX2770" t="str">
        <f>'Hour Loop'!AD85</f>
        <v/>
      </c>
      <c r="BZ2770">
        <f t="shared" si="5042"/>
        <v>20.745000000000001</v>
      </c>
      <c r="CA2770" t="str">
        <f t="shared" si="5034"/>
        <v>1</v>
      </c>
      <c r="CC2770" t="str">
        <f t="shared" si="5037"/>
        <v>G01 X498.796</v>
      </c>
      <c r="CD2770" t="str">
        <f t="shared" si="5038"/>
        <v>498.796</v>
      </c>
      <c r="CE2770" t="str">
        <f t="shared" si="5039"/>
        <v>498.796 Y225.496</v>
      </c>
      <c r="CF2770" t="str">
        <f t="shared" si="5040"/>
        <v>225.496</v>
      </c>
      <c r="CI2770">
        <f>IF(BV2770="A",((CD2770*'Input Output'!$E$5)+'Input Output'!$H$5),IF(BV2770="B",(CD2770*'Input Output'!$E$8)+'Input Output'!$H$8,IF(BV2770="C",(CD2770*'Input Output'!$E$11)+'Input Output'!$H$11,"")))</f>
        <v>498.79599999999999</v>
      </c>
      <c r="CJ2770">
        <f>IF(BV2770="A",(CF2770*'Input Output'!$E$6)+'Input Output'!$H$6,IF(BV2770="B",(CF2770*'Input Output'!$E$9)+'Input Output'!$H$9,IF(BV2770="C",(CF2770*'Input Output'!$E$12)+'Input Output'!$H$12,"")))</f>
        <v>225.49600000000001</v>
      </c>
      <c r="CL2770" t="str">
        <f t="shared" si="5041"/>
        <v/>
      </c>
    </row>
    <row r="2771" spans="71:90" x14ac:dyDescent="0.25">
      <c r="BS2771">
        <f t="shared" si="5035"/>
        <v>0</v>
      </c>
      <c r="BT2771">
        <f t="shared" si="5036"/>
        <v>255.93765833333484</v>
      </c>
      <c r="BU2771" s="15">
        <f t="shared" si="5043"/>
        <v>15356.259500000091</v>
      </c>
      <c r="BV2771" s="17" t="s">
        <v>458</v>
      </c>
      <c r="BW2771" t="str">
        <f>'Hour Loop'!AC86</f>
        <v>G04 P7.38</v>
      </c>
      <c r="BX2771" t="str">
        <f>'Hour Loop'!AD86</f>
        <v/>
      </c>
      <c r="BZ2771">
        <f t="shared" si="5042"/>
        <v>7.38</v>
      </c>
      <c r="CA2771" t="str">
        <f t="shared" si="5034"/>
        <v>0</v>
      </c>
      <c r="CC2771" t="e">
        <f t="shared" si="5037"/>
        <v>#VALUE!</v>
      </c>
      <c r="CD2771" t="e">
        <f t="shared" si="5038"/>
        <v>#VALUE!</v>
      </c>
      <c r="CE2771" t="e">
        <f t="shared" si="5039"/>
        <v>#VALUE!</v>
      </c>
      <c r="CF2771" t="e">
        <f t="shared" si="5040"/>
        <v>#VALUE!</v>
      </c>
      <c r="CI2771" t="e">
        <f>IF(BV2771="A",((CD2771*'Input Output'!$E$5)+'Input Output'!$H$5),IF(BV2771="B",(CD2771*'Input Output'!$E$8)+'Input Output'!$H$8,IF(BV2771="C",(CD2771*'Input Output'!$E$11)+'Input Output'!$H$11,"")))</f>
        <v>#VALUE!</v>
      </c>
      <c r="CJ2771" t="e">
        <f>IF(BV2771="A",(CF2771*'Input Output'!$E$6)+'Input Output'!$H$6,IF(BV2771="B",(CF2771*'Input Output'!$E$9)+'Input Output'!$H$9,IF(BV2771="C",(CF2771*'Input Output'!$E$12)+'Input Output'!$H$12,"")))</f>
        <v>#VALUE!</v>
      </c>
      <c r="CL2771" t="str">
        <f t="shared" si="5041"/>
        <v/>
      </c>
    </row>
    <row r="2772" spans="71:90" x14ac:dyDescent="0.25">
      <c r="BS2772">
        <f t="shared" si="5035"/>
        <v>0</v>
      </c>
      <c r="BT2772">
        <f t="shared" si="5036"/>
        <v>256.06065833333486</v>
      </c>
      <c r="BU2772" s="15">
        <f t="shared" si="5043"/>
        <v>15363.63950000009</v>
      </c>
      <c r="BV2772" s="17" t="s">
        <v>458</v>
      </c>
      <c r="BW2772" t="str">
        <f>'Hour Loop'!AC87</f>
        <v>G01 X497.294 Y213.317</v>
      </c>
      <c r="BX2772" t="str">
        <f>'Hour Loop'!AD87</f>
        <v/>
      </c>
      <c r="BZ2772">
        <f t="shared" si="5042"/>
        <v>20.745000000000001</v>
      </c>
      <c r="CA2772" t="str">
        <f t="shared" si="5034"/>
        <v>1</v>
      </c>
      <c r="CC2772" t="str">
        <f t="shared" si="5037"/>
        <v>G01 X497.294</v>
      </c>
      <c r="CD2772" t="str">
        <f t="shared" si="5038"/>
        <v>497.294</v>
      </c>
      <c r="CE2772" t="str">
        <f t="shared" si="5039"/>
        <v>497.294 Y213.317</v>
      </c>
      <c r="CF2772" t="str">
        <f t="shared" si="5040"/>
        <v>213.317</v>
      </c>
      <c r="CI2772">
        <f>IF(BV2772="A",((CD2772*'Input Output'!$E$5)+'Input Output'!$H$5),IF(BV2772="B",(CD2772*'Input Output'!$E$8)+'Input Output'!$H$8,IF(BV2772="C",(CD2772*'Input Output'!$E$11)+'Input Output'!$H$11,"")))</f>
        <v>497.29399999999998</v>
      </c>
      <c r="CJ2772">
        <f>IF(BV2772="A",(CF2772*'Input Output'!$E$6)+'Input Output'!$H$6,IF(BV2772="B",(CF2772*'Input Output'!$E$9)+'Input Output'!$H$9,IF(BV2772="C",(CF2772*'Input Output'!$E$12)+'Input Output'!$H$12,"")))</f>
        <v>213.31700000000001</v>
      </c>
      <c r="CL2772" t="str">
        <f t="shared" si="5041"/>
        <v/>
      </c>
    </row>
    <row r="2773" spans="71:90" x14ac:dyDescent="0.25">
      <c r="BS2773">
        <f t="shared" si="5035"/>
        <v>0</v>
      </c>
      <c r="BT2773">
        <f t="shared" si="5036"/>
        <v>256.40640833333487</v>
      </c>
      <c r="BU2773" s="15">
        <f t="shared" si="5043"/>
        <v>15384.384500000091</v>
      </c>
      <c r="BV2773" s="17" t="s">
        <v>458</v>
      </c>
      <c r="BW2773" t="str">
        <f>'Hour Loop'!AC88</f>
        <v>G04 P7.38</v>
      </c>
      <c r="BX2773" t="str">
        <f>'Hour Loop'!AD88</f>
        <v/>
      </c>
      <c r="BZ2773">
        <f t="shared" si="5042"/>
        <v>7.38</v>
      </c>
      <c r="CA2773" t="str">
        <f t="shared" si="5034"/>
        <v>0</v>
      </c>
      <c r="CC2773" t="e">
        <f t="shared" si="5037"/>
        <v>#VALUE!</v>
      </c>
      <c r="CD2773" t="e">
        <f t="shared" si="5038"/>
        <v>#VALUE!</v>
      </c>
      <c r="CE2773" t="e">
        <f t="shared" si="5039"/>
        <v>#VALUE!</v>
      </c>
      <c r="CF2773" t="e">
        <f t="shared" si="5040"/>
        <v>#VALUE!</v>
      </c>
      <c r="CI2773" t="e">
        <f>IF(BV2773="A",((CD2773*'Input Output'!$E$5)+'Input Output'!$H$5),IF(BV2773="B",(CD2773*'Input Output'!$E$8)+'Input Output'!$H$8,IF(BV2773="C",(CD2773*'Input Output'!$E$11)+'Input Output'!$H$11,"")))</f>
        <v>#VALUE!</v>
      </c>
      <c r="CJ2773" t="e">
        <f>IF(BV2773="A",(CF2773*'Input Output'!$E$6)+'Input Output'!$H$6,IF(BV2773="B",(CF2773*'Input Output'!$E$9)+'Input Output'!$H$9,IF(BV2773="C",(CF2773*'Input Output'!$E$12)+'Input Output'!$H$12,"")))</f>
        <v>#VALUE!</v>
      </c>
      <c r="CL2773" t="str">
        <f t="shared" si="5041"/>
        <v/>
      </c>
    </row>
    <row r="2774" spans="71:90" x14ac:dyDescent="0.25">
      <c r="BS2774">
        <f t="shared" si="5035"/>
        <v>0</v>
      </c>
      <c r="BT2774">
        <f t="shared" si="5036"/>
        <v>256.52940833333486</v>
      </c>
      <c r="BU2774" s="15">
        <f t="shared" si="5043"/>
        <v>15391.76450000009</v>
      </c>
      <c r="BV2774" s="17" t="s">
        <v>458</v>
      </c>
      <c r="BW2774" t="str">
        <f>'Hour Loop'!AC89</f>
        <v>G01 X495.196 Y201.227</v>
      </c>
      <c r="BX2774" t="str">
        <f>'Hour Loop'!AD89</f>
        <v/>
      </c>
      <c r="BZ2774">
        <f t="shared" si="5042"/>
        <v>20.745000000000001</v>
      </c>
      <c r="CA2774" t="str">
        <f t="shared" si="5034"/>
        <v>1</v>
      </c>
      <c r="CC2774" t="str">
        <f t="shared" si="5037"/>
        <v>G01 X495.196</v>
      </c>
      <c r="CD2774" t="str">
        <f t="shared" si="5038"/>
        <v>495.196</v>
      </c>
      <c r="CE2774" t="str">
        <f t="shared" si="5039"/>
        <v>495.196 Y201.227</v>
      </c>
      <c r="CF2774" t="str">
        <f t="shared" si="5040"/>
        <v>201.227</v>
      </c>
      <c r="CI2774">
        <f>IF(BV2774="A",((CD2774*'Input Output'!$E$5)+'Input Output'!$H$5),IF(BV2774="B",(CD2774*'Input Output'!$E$8)+'Input Output'!$H$8,IF(BV2774="C",(CD2774*'Input Output'!$E$11)+'Input Output'!$H$11,"")))</f>
        <v>495.19600000000003</v>
      </c>
      <c r="CJ2774">
        <f>IF(BV2774="A",(CF2774*'Input Output'!$E$6)+'Input Output'!$H$6,IF(BV2774="B",(CF2774*'Input Output'!$E$9)+'Input Output'!$H$9,IF(BV2774="C",(CF2774*'Input Output'!$E$12)+'Input Output'!$H$12,"")))</f>
        <v>201.227</v>
      </c>
      <c r="CL2774" t="str">
        <f t="shared" si="5041"/>
        <v/>
      </c>
    </row>
    <row r="2775" spans="71:90" x14ac:dyDescent="0.25">
      <c r="BS2775">
        <f t="shared" si="5035"/>
        <v>0</v>
      </c>
      <c r="BT2775">
        <f t="shared" si="5036"/>
        <v>256.87515833333487</v>
      </c>
      <c r="BU2775" s="15">
        <f t="shared" si="5043"/>
        <v>15412.509500000091</v>
      </c>
      <c r="BV2775" s="17" t="s">
        <v>458</v>
      </c>
      <c r="BW2775" t="str">
        <f>'Hour Loop'!AC90</f>
        <v>G04 P7.38</v>
      </c>
      <c r="BX2775" t="str">
        <f>'Hour Loop'!AD90</f>
        <v/>
      </c>
      <c r="BZ2775">
        <f t="shared" si="5042"/>
        <v>7.38</v>
      </c>
      <c r="CA2775" t="str">
        <f t="shared" si="5034"/>
        <v>0</v>
      </c>
      <c r="CC2775" t="e">
        <f t="shared" si="5037"/>
        <v>#VALUE!</v>
      </c>
      <c r="CD2775" t="e">
        <f t="shared" si="5038"/>
        <v>#VALUE!</v>
      </c>
      <c r="CE2775" t="e">
        <f t="shared" si="5039"/>
        <v>#VALUE!</v>
      </c>
      <c r="CF2775" t="e">
        <f t="shared" si="5040"/>
        <v>#VALUE!</v>
      </c>
      <c r="CI2775" t="e">
        <f>IF(BV2775="A",((CD2775*'Input Output'!$E$5)+'Input Output'!$H$5),IF(BV2775="B",(CD2775*'Input Output'!$E$8)+'Input Output'!$H$8,IF(BV2775="C",(CD2775*'Input Output'!$E$11)+'Input Output'!$H$11,"")))</f>
        <v>#VALUE!</v>
      </c>
      <c r="CJ2775" t="e">
        <f>IF(BV2775="A",(CF2775*'Input Output'!$E$6)+'Input Output'!$H$6,IF(BV2775="B",(CF2775*'Input Output'!$E$9)+'Input Output'!$H$9,IF(BV2775="C",(CF2775*'Input Output'!$E$12)+'Input Output'!$H$12,"")))</f>
        <v>#VALUE!</v>
      </c>
      <c r="CL2775" t="str">
        <f t="shared" si="5041"/>
        <v/>
      </c>
    </row>
    <row r="2776" spans="71:90" x14ac:dyDescent="0.25">
      <c r="BS2776">
        <f t="shared" si="5035"/>
        <v>0</v>
      </c>
      <c r="BT2776">
        <f t="shared" si="5036"/>
        <v>256.99815833333486</v>
      </c>
      <c r="BU2776" s="15">
        <f t="shared" si="5043"/>
        <v>15419.88950000009</v>
      </c>
      <c r="BV2776" s="17" t="s">
        <v>458</v>
      </c>
      <c r="BW2776" t="str">
        <f>'Hour Loop'!AC91</f>
        <v>G01 X492.508 Y189.255</v>
      </c>
      <c r="BX2776" t="str">
        <f>'Hour Loop'!AD91</f>
        <v/>
      </c>
      <c r="BZ2776">
        <f t="shared" si="5042"/>
        <v>20.745000000000001</v>
      </c>
      <c r="CA2776" t="str">
        <f t="shared" si="5034"/>
        <v>1</v>
      </c>
      <c r="CC2776" t="str">
        <f t="shared" si="5037"/>
        <v>G01 X492.508</v>
      </c>
      <c r="CD2776" t="str">
        <f t="shared" si="5038"/>
        <v>492.508</v>
      </c>
      <c r="CE2776" t="str">
        <f t="shared" si="5039"/>
        <v>492.508 Y189.255</v>
      </c>
      <c r="CF2776" t="str">
        <f t="shared" si="5040"/>
        <v>189.255</v>
      </c>
      <c r="CI2776">
        <f>IF(BV2776="A",((CD2776*'Input Output'!$E$5)+'Input Output'!$H$5),IF(BV2776="B",(CD2776*'Input Output'!$E$8)+'Input Output'!$H$8,IF(BV2776="C",(CD2776*'Input Output'!$E$11)+'Input Output'!$H$11,"")))</f>
        <v>492.50799999999998</v>
      </c>
      <c r="CJ2776">
        <f>IF(BV2776="A",(CF2776*'Input Output'!$E$6)+'Input Output'!$H$6,IF(BV2776="B",(CF2776*'Input Output'!$E$9)+'Input Output'!$H$9,IF(BV2776="C",(CF2776*'Input Output'!$E$12)+'Input Output'!$H$12,"")))</f>
        <v>189.255</v>
      </c>
      <c r="CL2776" t="str">
        <f t="shared" si="5041"/>
        <v/>
      </c>
    </row>
    <row r="2777" spans="71:90" x14ac:dyDescent="0.25">
      <c r="BS2777">
        <f t="shared" si="5035"/>
        <v>0</v>
      </c>
      <c r="BT2777">
        <f t="shared" si="5036"/>
        <v>257.34390833333487</v>
      </c>
      <c r="BU2777" s="15">
        <f t="shared" si="5043"/>
        <v>15440.634500000091</v>
      </c>
      <c r="BV2777" s="17" t="s">
        <v>458</v>
      </c>
      <c r="BW2777" t="str">
        <f>'Hour Loop'!AC92</f>
        <v>G04 P7.38</v>
      </c>
      <c r="BX2777" t="str">
        <f>'Hour Loop'!AD92</f>
        <v/>
      </c>
      <c r="BZ2777">
        <f t="shared" si="5042"/>
        <v>7.38</v>
      </c>
      <c r="CA2777" t="str">
        <f t="shared" si="5034"/>
        <v>0</v>
      </c>
      <c r="CC2777" t="e">
        <f t="shared" si="5037"/>
        <v>#VALUE!</v>
      </c>
      <c r="CD2777" t="e">
        <f t="shared" si="5038"/>
        <v>#VALUE!</v>
      </c>
      <c r="CE2777" t="e">
        <f t="shared" si="5039"/>
        <v>#VALUE!</v>
      </c>
      <c r="CF2777" t="e">
        <f t="shared" si="5040"/>
        <v>#VALUE!</v>
      </c>
      <c r="CI2777" t="e">
        <f>IF(BV2777="A",((CD2777*'Input Output'!$E$5)+'Input Output'!$H$5),IF(BV2777="B",(CD2777*'Input Output'!$E$8)+'Input Output'!$H$8,IF(BV2777="C",(CD2777*'Input Output'!$E$11)+'Input Output'!$H$11,"")))</f>
        <v>#VALUE!</v>
      </c>
      <c r="CJ2777" t="e">
        <f>IF(BV2777="A",(CF2777*'Input Output'!$E$6)+'Input Output'!$H$6,IF(BV2777="B",(CF2777*'Input Output'!$E$9)+'Input Output'!$H$9,IF(BV2777="C",(CF2777*'Input Output'!$E$12)+'Input Output'!$H$12,"")))</f>
        <v>#VALUE!</v>
      </c>
      <c r="CL2777" t="str">
        <f t="shared" si="5041"/>
        <v/>
      </c>
    </row>
    <row r="2778" spans="71:90" x14ac:dyDescent="0.25">
      <c r="BS2778">
        <f t="shared" si="5035"/>
        <v>0</v>
      </c>
      <c r="BT2778">
        <f t="shared" si="5036"/>
        <v>257.46690833333486</v>
      </c>
      <c r="BU2778" s="15">
        <f t="shared" si="5043"/>
        <v>15448.01450000009</v>
      </c>
      <c r="BV2778" s="17" t="s">
        <v>458</v>
      </c>
      <c r="BW2778" t="str">
        <f>'Hour Loop'!AC93</f>
        <v>G01 X489.235 Y177.429</v>
      </c>
      <c r="BX2778" t="str">
        <f>'Hour Loop'!AD93</f>
        <v/>
      </c>
      <c r="BZ2778">
        <f t="shared" si="5042"/>
        <v>20.745000000000001</v>
      </c>
      <c r="CA2778" t="str">
        <f t="shared" ref="CA2778:CA2841" si="5044">IF(LEFT(TRIM(BW2778),3)&lt;&gt;"G01","0","1")</f>
        <v>1</v>
      </c>
      <c r="CC2778" t="str">
        <f t="shared" si="5037"/>
        <v>G01 X489.235</v>
      </c>
      <c r="CD2778" t="str">
        <f t="shared" si="5038"/>
        <v>489.235</v>
      </c>
      <c r="CE2778" t="str">
        <f t="shared" si="5039"/>
        <v>489.235 Y177.429</v>
      </c>
      <c r="CF2778" t="str">
        <f t="shared" si="5040"/>
        <v>177.429</v>
      </c>
      <c r="CI2778">
        <f>IF(BV2778="A",((CD2778*'Input Output'!$E$5)+'Input Output'!$H$5),IF(BV2778="B",(CD2778*'Input Output'!$E$8)+'Input Output'!$H$8,IF(BV2778="C",(CD2778*'Input Output'!$E$11)+'Input Output'!$H$11,"")))</f>
        <v>489.23500000000001</v>
      </c>
      <c r="CJ2778">
        <f>IF(BV2778="A",(CF2778*'Input Output'!$E$6)+'Input Output'!$H$6,IF(BV2778="B",(CF2778*'Input Output'!$E$9)+'Input Output'!$H$9,IF(BV2778="C",(CF2778*'Input Output'!$E$12)+'Input Output'!$H$12,"")))</f>
        <v>177.429</v>
      </c>
      <c r="CL2778" t="str">
        <f t="shared" si="5041"/>
        <v/>
      </c>
    </row>
    <row r="2779" spans="71:90" x14ac:dyDescent="0.25">
      <c r="BS2779">
        <f t="shared" si="5035"/>
        <v>0</v>
      </c>
      <c r="BT2779">
        <f t="shared" si="5036"/>
        <v>257.81265833333487</v>
      </c>
      <c r="BU2779" s="15">
        <f t="shared" si="5043"/>
        <v>15468.759500000091</v>
      </c>
      <c r="BV2779" s="17" t="s">
        <v>458</v>
      </c>
      <c r="BW2779" t="str">
        <f>'Hour Loop'!AC94</f>
        <v>G04 P7.38</v>
      </c>
      <c r="BX2779" t="str">
        <f>'Hour Loop'!AD94</f>
        <v/>
      </c>
      <c r="BZ2779">
        <f t="shared" si="5042"/>
        <v>7.38</v>
      </c>
      <c r="CA2779" t="str">
        <f t="shared" si="5044"/>
        <v>0</v>
      </c>
      <c r="CC2779" t="e">
        <f t="shared" si="5037"/>
        <v>#VALUE!</v>
      </c>
      <c r="CD2779" t="e">
        <f t="shared" si="5038"/>
        <v>#VALUE!</v>
      </c>
      <c r="CE2779" t="e">
        <f t="shared" si="5039"/>
        <v>#VALUE!</v>
      </c>
      <c r="CF2779" t="e">
        <f t="shared" si="5040"/>
        <v>#VALUE!</v>
      </c>
      <c r="CI2779" t="e">
        <f>IF(BV2779="A",((CD2779*'Input Output'!$E$5)+'Input Output'!$H$5),IF(BV2779="B",(CD2779*'Input Output'!$E$8)+'Input Output'!$H$8,IF(BV2779="C",(CD2779*'Input Output'!$E$11)+'Input Output'!$H$11,"")))</f>
        <v>#VALUE!</v>
      </c>
      <c r="CJ2779" t="e">
        <f>IF(BV2779="A",(CF2779*'Input Output'!$E$6)+'Input Output'!$H$6,IF(BV2779="B",(CF2779*'Input Output'!$E$9)+'Input Output'!$H$9,IF(BV2779="C",(CF2779*'Input Output'!$E$12)+'Input Output'!$H$12,"")))</f>
        <v>#VALUE!</v>
      </c>
      <c r="CL2779" t="str">
        <f t="shared" si="5041"/>
        <v/>
      </c>
    </row>
    <row r="2780" spans="71:90" x14ac:dyDescent="0.25">
      <c r="BS2780">
        <f t="shared" si="5035"/>
        <v>0</v>
      </c>
      <c r="BT2780">
        <f t="shared" si="5036"/>
        <v>257.93565833333486</v>
      </c>
      <c r="BU2780" s="15">
        <f t="shared" si="5043"/>
        <v>15476.13950000009</v>
      </c>
      <c r="BV2780" s="17" t="s">
        <v>458</v>
      </c>
      <c r="BW2780" t="str">
        <f>'Hour Loop'!AC95</f>
        <v>G01 X485.386 Y165.778</v>
      </c>
      <c r="BX2780" t="str">
        <f>'Hour Loop'!AD95</f>
        <v/>
      </c>
      <c r="BZ2780">
        <f t="shared" si="5042"/>
        <v>20.745000000000001</v>
      </c>
      <c r="CA2780" t="str">
        <f t="shared" si="5044"/>
        <v>1</v>
      </c>
      <c r="CC2780" t="str">
        <f t="shared" si="5037"/>
        <v>G01 X485.386</v>
      </c>
      <c r="CD2780" t="str">
        <f t="shared" si="5038"/>
        <v>485.386</v>
      </c>
      <c r="CE2780" t="str">
        <f t="shared" si="5039"/>
        <v>485.386 Y165.778</v>
      </c>
      <c r="CF2780" t="str">
        <f t="shared" si="5040"/>
        <v>165.778</v>
      </c>
      <c r="CI2780">
        <f>IF(BV2780="A",((CD2780*'Input Output'!$E$5)+'Input Output'!$H$5),IF(BV2780="B",(CD2780*'Input Output'!$E$8)+'Input Output'!$H$8,IF(BV2780="C",(CD2780*'Input Output'!$E$11)+'Input Output'!$H$11,"")))</f>
        <v>485.38600000000002</v>
      </c>
      <c r="CJ2780">
        <f>IF(BV2780="A",(CF2780*'Input Output'!$E$6)+'Input Output'!$H$6,IF(BV2780="B",(CF2780*'Input Output'!$E$9)+'Input Output'!$H$9,IF(BV2780="C",(CF2780*'Input Output'!$E$12)+'Input Output'!$H$12,"")))</f>
        <v>165.77799999999999</v>
      </c>
      <c r="CL2780" t="str">
        <f t="shared" si="5041"/>
        <v/>
      </c>
    </row>
    <row r="2781" spans="71:90" x14ac:dyDescent="0.25">
      <c r="BS2781">
        <f t="shared" si="5035"/>
        <v>0</v>
      </c>
      <c r="BT2781">
        <f t="shared" si="5036"/>
        <v>258.28140833333487</v>
      </c>
      <c r="BU2781" s="15">
        <f t="shared" si="5043"/>
        <v>15496.884500000091</v>
      </c>
      <c r="BV2781" s="17" t="s">
        <v>458</v>
      </c>
      <c r="BW2781" t="str">
        <f>'Hour Loop'!AC96</f>
        <v>G04 P7.38</v>
      </c>
      <c r="BX2781" t="str">
        <f>'Hour Loop'!AD96</f>
        <v/>
      </c>
      <c r="BZ2781">
        <f t="shared" si="5042"/>
        <v>7.38</v>
      </c>
      <c r="CA2781" t="str">
        <f t="shared" si="5044"/>
        <v>0</v>
      </c>
      <c r="CC2781" t="e">
        <f t="shared" si="5037"/>
        <v>#VALUE!</v>
      </c>
      <c r="CD2781" t="e">
        <f t="shared" si="5038"/>
        <v>#VALUE!</v>
      </c>
      <c r="CE2781" t="e">
        <f t="shared" si="5039"/>
        <v>#VALUE!</v>
      </c>
      <c r="CF2781" t="e">
        <f t="shared" si="5040"/>
        <v>#VALUE!</v>
      </c>
      <c r="CI2781" t="e">
        <f>IF(BV2781="A",((CD2781*'Input Output'!$E$5)+'Input Output'!$H$5),IF(BV2781="B",(CD2781*'Input Output'!$E$8)+'Input Output'!$H$8,IF(BV2781="C",(CD2781*'Input Output'!$E$11)+'Input Output'!$H$11,"")))</f>
        <v>#VALUE!</v>
      </c>
      <c r="CJ2781" t="e">
        <f>IF(BV2781="A",(CF2781*'Input Output'!$E$6)+'Input Output'!$H$6,IF(BV2781="B",(CF2781*'Input Output'!$E$9)+'Input Output'!$H$9,IF(BV2781="C",(CF2781*'Input Output'!$E$12)+'Input Output'!$H$12,"")))</f>
        <v>#VALUE!</v>
      </c>
      <c r="CL2781" t="str">
        <f t="shared" si="5041"/>
        <v/>
      </c>
    </row>
    <row r="2782" spans="71:90" x14ac:dyDescent="0.25">
      <c r="BS2782">
        <f t="shared" si="5035"/>
        <v>0</v>
      </c>
      <c r="BT2782">
        <f t="shared" si="5036"/>
        <v>258.40440833333486</v>
      </c>
      <c r="BU2782" s="15">
        <f t="shared" si="5043"/>
        <v>15504.26450000009</v>
      </c>
      <c r="BV2782" s="17" t="s">
        <v>458</v>
      </c>
      <c r="BW2782" t="str">
        <f>'Hour Loop'!AC97</f>
        <v>G01 X480.970 Y154.329</v>
      </c>
      <c r="BX2782" t="str">
        <f>'Hour Loop'!AD97</f>
        <v/>
      </c>
      <c r="BZ2782">
        <f t="shared" si="5042"/>
        <v>20.745000000000001</v>
      </c>
      <c r="CA2782" t="str">
        <f t="shared" si="5044"/>
        <v>1</v>
      </c>
      <c r="CC2782" t="str">
        <f t="shared" si="5037"/>
        <v>G01 X480.970</v>
      </c>
      <c r="CD2782" t="str">
        <f t="shared" si="5038"/>
        <v>480.970</v>
      </c>
      <c r="CE2782" t="str">
        <f t="shared" si="5039"/>
        <v>480.970 Y154.329</v>
      </c>
      <c r="CF2782" t="str">
        <f t="shared" si="5040"/>
        <v>154.329</v>
      </c>
      <c r="CI2782">
        <f>IF(BV2782="A",((CD2782*'Input Output'!$E$5)+'Input Output'!$H$5),IF(BV2782="B",(CD2782*'Input Output'!$E$8)+'Input Output'!$H$8,IF(BV2782="C",(CD2782*'Input Output'!$E$11)+'Input Output'!$H$11,"")))</f>
        <v>480.97</v>
      </c>
      <c r="CJ2782">
        <f>IF(BV2782="A",(CF2782*'Input Output'!$E$6)+'Input Output'!$H$6,IF(BV2782="B",(CF2782*'Input Output'!$E$9)+'Input Output'!$H$9,IF(BV2782="C",(CF2782*'Input Output'!$E$12)+'Input Output'!$H$12,"")))</f>
        <v>154.32900000000001</v>
      </c>
      <c r="CL2782" t="str">
        <f t="shared" si="5041"/>
        <v/>
      </c>
    </row>
    <row r="2783" spans="71:90" x14ac:dyDescent="0.25">
      <c r="BS2783">
        <f t="shared" si="5035"/>
        <v>0</v>
      </c>
      <c r="BT2783">
        <f t="shared" si="5036"/>
        <v>258.75015833333487</v>
      </c>
      <c r="BU2783" s="15">
        <f t="shared" si="5043"/>
        <v>15525.009500000091</v>
      </c>
      <c r="BV2783" s="17" t="s">
        <v>458</v>
      </c>
      <c r="BW2783" t="str">
        <f>'Hour Loop'!AC98</f>
        <v>G04 P7.38</v>
      </c>
      <c r="BX2783" t="str">
        <f>'Hour Loop'!AD98</f>
        <v/>
      </c>
      <c r="BZ2783">
        <f t="shared" si="5042"/>
        <v>7.38</v>
      </c>
      <c r="CA2783" t="str">
        <f t="shared" si="5044"/>
        <v>0</v>
      </c>
      <c r="CC2783" t="e">
        <f t="shared" si="5037"/>
        <v>#VALUE!</v>
      </c>
      <c r="CD2783" t="e">
        <f t="shared" si="5038"/>
        <v>#VALUE!</v>
      </c>
      <c r="CE2783" t="e">
        <f t="shared" si="5039"/>
        <v>#VALUE!</v>
      </c>
      <c r="CF2783" t="e">
        <f t="shared" si="5040"/>
        <v>#VALUE!</v>
      </c>
      <c r="CI2783" t="e">
        <f>IF(BV2783="A",((CD2783*'Input Output'!$E$5)+'Input Output'!$H$5),IF(BV2783="B",(CD2783*'Input Output'!$E$8)+'Input Output'!$H$8,IF(BV2783="C",(CD2783*'Input Output'!$E$11)+'Input Output'!$H$11,"")))</f>
        <v>#VALUE!</v>
      </c>
      <c r="CJ2783" t="e">
        <f>IF(BV2783="A",(CF2783*'Input Output'!$E$6)+'Input Output'!$H$6,IF(BV2783="B",(CF2783*'Input Output'!$E$9)+'Input Output'!$H$9,IF(BV2783="C",(CF2783*'Input Output'!$E$12)+'Input Output'!$H$12,"")))</f>
        <v>#VALUE!</v>
      </c>
      <c r="CL2783" t="str">
        <f t="shared" si="5041"/>
        <v/>
      </c>
    </row>
    <row r="2784" spans="71:90" x14ac:dyDescent="0.25">
      <c r="BS2784">
        <f t="shared" si="5035"/>
        <v>0</v>
      </c>
      <c r="BT2784">
        <f t="shared" si="5036"/>
        <v>258.87315833333486</v>
      </c>
      <c r="BU2784" s="15">
        <f t="shared" si="5043"/>
        <v>15532.38950000009</v>
      </c>
      <c r="BV2784" s="17" t="s">
        <v>458</v>
      </c>
      <c r="BW2784" t="str">
        <f>'Hour Loop'!AC99</f>
        <v>G01 X475.997 Y143.111</v>
      </c>
      <c r="BX2784" t="str">
        <f>'Hour Loop'!AD99</f>
        <v/>
      </c>
      <c r="BZ2784">
        <f t="shared" si="5042"/>
        <v>20.745000000000001</v>
      </c>
      <c r="CA2784" t="str">
        <f t="shared" si="5044"/>
        <v>1</v>
      </c>
      <c r="CC2784" t="str">
        <f t="shared" si="5037"/>
        <v>G01 X475.997</v>
      </c>
      <c r="CD2784" t="str">
        <f t="shared" si="5038"/>
        <v>475.997</v>
      </c>
      <c r="CE2784" t="str">
        <f t="shared" si="5039"/>
        <v>475.997 Y143.111</v>
      </c>
      <c r="CF2784" t="str">
        <f t="shared" si="5040"/>
        <v>143.111</v>
      </c>
      <c r="CI2784">
        <f>IF(BV2784="A",((CD2784*'Input Output'!$E$5)+'Input Output'!$H$5),IF(BV2784="B",(CD2784*'Input Output'!$E$8)+'Input Output'!$H$8,IF(BV2784="C",(CD2784*'Input Output'!$E$11)+'Input Output'!$H$11,"")))</f>
        <v>475.99700000000001</v>
      </c>
      <c r="CJ2784">
        <f>IF(BV2784="A",(CF2784*'Input Output'!$E$6)+'Input Output'!$H$6,IF(BV2784="B",(CF2784*'Input Output'!$E$9)+'Input Output'!$H$9,IF(BV2784="C",(CF2784*'Input Output'!$E$12)+'Input Output'!$H$12,"")))</f>
        <v>143.11099999999999</v>
      </c>
      <c r="CL2784" t="str">
        <f t="shared" si="5041"/>
        <v/>
      </c>
    </row>
    <row r="2785" spans="71:90" x14ac:dyDescent="0.25">
      <c r="BS2785">
        <f t="shared" si="5035"/>
        <v>0</v>
      </c>
      <c r="BT2785">
        <f t="shared" si="5036"/>
        <v>259.21890833333487</v>
      </c>
      <c r="BU2785" s="15">
        <f t="shared" si="5043"/>
        <v>15553.134500000091</v>
      </c>
      <c r="BV2785" s="17" t="s">
        <v>458</v>
      </c>
      <c r="BW2785" t="str">
        <f>'Hour Loop'!AC100</f>
        <v>G04 P7.38</v>
      </c>
      <c r="BX2785" t="str">
        <f>'Hour Loop'!AD100</f>
        <v/>
      </c>
      <c r="BZ2785">
        <f t="shared" si="5042"/>
        <v>7.38</v>
      </c>
      <c r="CA2785" t="str">
        <f t="shared" si="5044"/>
        <v>0</v>
      </c>
      <c r="CC2785" t="e">
        <f t="shared" si="5037"/>
        <v>#VALUE!</v>
      </c>
      <c r="CD2785" t="e">
        <f t="shared" si="5038"/>
        <v>#VALUE!</v>
      </c>
      <c r="CE2785" t="e">
        <f t="shared" si="5039"/>
        <v>#VALUE!</v>
      </c>
      <c r="CF2785" t="e">
        <f t="shared" si="5040"/>
        <v>#VALUE!</v>
      </c>
      <c r="CI2785" t="e">
        <f>IF(BV2785="A",((CD2785*'Input Output'!$E$5)+'Input Output'!$H$5),IF(BV2785="B",(CD2785*'Input Output'!$E$8)+'Input Output'!$H$8,IF(BV2785="C",(CD2785*'Input Output'!$E$11)+'Input Output'!$H$11,"")))</f>
        <v>#VALUE!</v>
      </c>
      <c r="CJ2785" t="e">
        <f>IF(BV2785="A",(CF2785*'Input Output'!$E$6)+'Input Output'!$H$6,IF(BV2785="B",(CF2785*'Input Output'!$E$9)+'Input Output'!$H$9,IF(BV2785="C",(CF2785*'Input Output'!$E$12)+'Input Output'!$H$12,"")))</f>
        <v>#VALUE!</v>
      </c>
      <c r="CL2785" t="str">
        <f t="shared" si="5041"/>
        <v/>
      </c>
    </row>
    <row r="2786" spans="71:90" x14ac:dyDescent="0.25">
      <c r="BS2786">
        <f t="shared" si="5035"/>
        <v>0</v>
      </c>
      <c r="BT2786">
        <f t="shared" si="5036"/>
        <v>259.34190833333486</v>
      </c>
      <c r="BU2786" s="15">
        <f t="shared" si="5043"/>
        <v>15560.51450000009</v>
      </c>
      <c r="BV2786" s="17" t="s">
        <v>458</v>
      </c>
      <c r="BW2786" t="str">
        <f>'Hour Loop'!AC101</f>
        <v>G01 X470.480 Y132.151</v>
      </c>
      <c r="BX2786" t="str">
        <f>'Hour Loop'!AD101</f>
        <v/>
      </c>
      <c r="BZ2786">
        <f t="shared" si="5042"/>
        <v>20.745000000000001</v>
      </c>
      <c r="CA2786" t="str">
        <f t="shared" si="5044"/>
        <v>1</v>
      </c>
      <c r="CC2786" t="str">
        <f t="shared" si="5037"/>
        <v>G01 X470.480</v>
      </c>
      <c r="CD2786" t="str">
        <f t="shared" si="5038"/>
        <v>470.480</v>
      </c>
      <c r="CE2786" t="str">
        <f t="shared" si="5039"/>
        <v>470.480 Y132.151</v>
      </c>
      <c r="CF2786" t="str">
        <f t="shared" si="5040"/>
        <v>132.151</v>
      </c>
      <c r="CI2786">
        <f>IF(BV2786="A",((CD2786*'Input Output'!$E$5)+'Input Output'!$H$5),IF(BV2786="B",(CD2786*'Input Output'!$E$8)+'Input Output'!$H$8,IF(BV2786="C",(CD2786*'Input Output'!$E$11)+'Input Output'!$H$11,"")))</f>
        <v>470.48</v>
      </c>
      <c r="CJ2786">
        <f>IF(BV2786="A",(CF2786*'Input Output'!$E$6)+'Input Output'!$H$6,IF(BV2786="B",(CF2786*'Input Output'!$E$9)+'Input Output'!$H$9,IF(BV2786="C",(CF2786*'Input Output'!$E$12)+'Input Output'!$H$12,"")))</f>
        <v>132.15100000000001</v>
      </c>
      <c r="CL2786" t="str">
        <f t="shared" si="5041"/>
        <v/>
      </c>
    </row>
    <row r="2787" spans="71:90" x14ac:dyDescent="0.25">
      <c r="BS2787">
        <f t="shared" si="5035"/>
        <v>0</v>
      </c>
      <c r="BT2787">
        <f t="shared" si="5036"/>
        <v>259.68765833333487</v>
      </c>
      <c r="BU2787" s="15">
        <f t="shared" si="5043"/>
        <v>15581.259500000091</v>
      </c>
      <c r="BV2787" s="17" t="s">
        <v>458</v>
      </c>
      <c r="BW2787" t="str">
        <f>'Hour Loop'!AC102</f>
        <v>G04 P7.38</v>
      </c>
      <c r="BX2787" t="str">
        <f>'Hour Loop'!AD102</f>
        <v/>
      </c>
      <c r="BZ2787">
        <f t="shared" si="5042"/>
        <v>7.38</v>
      </c>
      <c r="CA2787" t="str">
        <f t="shared" si="5044"/>
        <v>0</v>
      </c>
      <c r="CC2787" t="e">
        <f t="shared" si="5037"/>
        <v>#VALUE!</v>
      </c>
      <c r="CD2787" t="e">
        <f t="shared" si="5038"/>
        <v>#VALUE!</v>
      </c>
      <c r="CE2787" t="e">
        <f t="shared" si="5039"/>
        <v>#VALUE!</v>
      </c>
      <c r="CF2787" t="e">
        <f t="shared" si="5040"/>
        <v>#VALUE!</v>
      </c>
      <c r="CI2787" t="e">
        <f>IF(BV2787="A",((CD2787*'Input Output'!$E$5)+'Input Output'!$H$5),IF(BV2787="B",(CD2787*'Input Output'!$E$8)+'Input Output'!$H$8,IF(BV2787="C",(CD2787*'Input Output'!$E$11)+'Input Output'!$H$11,"")))</f>
        <v>#VALUE!</v>
      </c>
      <c r="CJ2787" t="e">
        <f>IF(BV2787="A",(CF2787*'Input Output'!$E$6)+'Input Output'!$H$6,IF(BV2787="B",(CF2787*'Input Output'!$E$9)+'Input Output'!$H$9,IF(BV2787="C",(CF2787*'Input Output'!$E$12)+'Input Output'!$H$12,"")))</f>
        <v>#VALUE!</v>
      </c>
      <c r="CL2787" t="str">
        <f t="shared" si="5041"/>
        <v/>
      </c>
    </row>
    <row r="2788" spans="71:90" x14ac:dyDescent="0.25">
      <c r="BS2788">
        <f t="shared" si="5035"/>
        <v>0</v>
      </c>
      <c r="BT2788">
        <f t="shared" si="5036"/>
        <v>259.81065833333486</v>
      </c>
      <c r="BU2788" s="15">
        <f t="shared" si="5043"/>
        <v>15588.63950000009</v>
      </c>
      <c r="BV2788" s="17" t="s">
        <v>458</v>
      </c>
      <c r="BW2788" t="str">
        <f>'Hour Loop'!AC103</f>
        <v>G01 X464.432 Y121.474</v>
      </c>
      <c r="BX2788" t="str">
        <f>'Hour Loop'!AD103</f>
        <v/>
      </c>
      <c r="BZ2788">
        <f t="shared" si="5042"/>
        <v>20.745000000000001</v>
      </c>
      <c r="CA2788" t="str">
        <f t="shared" si="5044"/>
        <v>1</v>
      </c>
      <c r="CC2788" t="str">
        <f t="shared" si="5037"/>
        <v>G01 X464.432</v>
      </c>
      <c r="CD2788" t="str">
        <f t="shared" si="5038"/>
        <v>464.432</v>
      </c>
      <c r="CE2788" t="str">
        <f t="shared" si="5039"/>
        <v>464.432 Y121.474</v>
      </c>
      <c r="CF2788" t="str">
        <f t="shared" si="5040"/>
        <v>121.474</v>
      </c>
      <c r="CI2788">
        <f>IF(BV2788="A",((CD2788*'Input Output'!$E$5)+'Input Output'!$H$5),IF(BV2788="B",(CD2788*'Input Output'!$E$8)+'Input Output'!$H$8,IF(BV2788="C",(CD2788*'Input Output'!$E$11)+'Input Output'!$H$11,"")))</f>
        <v>464.43200000000002</v>
      </c>
      <c r="CJ2788">
        <f>IF(BV2788="A",(CF2788*'Input Output'!$E$6)+'Input Output'!$H$6,IF(BV2788="B",(CF2788*'Input Output'!$E$9)+'Input Output'!$H$9,IF(BV2788="C",(CF2788*'Input Output'!$E$12)+'Input Output'!$H$12,"")))</f>
        <v>121.474</v>
      </c>
      <c r="CL2788" t="str">
        <f t="shared" si="5041"/>
        <v/>
      </c>
    </row>
    <row r="2789" spans="71:90" x14ac:dyDescent="0.25">
      <c r="BS2789">
        <f t="shared" si="5035"/>
        <v>0</v>
      </c>
      <c r="BT2789">
        <f t="shared" si="5036"/>
        <v>260.15640833333487</v>
      </c>
      <c r="BU2789" s="15">
        <f t="shared" si="5043"/>
        <v>15609.384500000091</v>
      </c>
      <c r="BV2789" s="17" t="s">
        <v>458</v>
      </c>
      <c r="BW2789" t="str">
        <f>'Hour Loop'!AC104</f>
        <v>G04 P7.38</v>
      </c>
      <c r="BX2789" t="str">
        <f>'Hour Loop'!AD104</f>
        <v/>
      </c>
      <c r="BZ2789">
        <f t="shared" si="5042"/>
        <v>7.38</v>
      </c>
      <c r="CA2789" t="str">
        <f t="shared" si="5044"/>
        <v>0</v>
      </c>
      <c r="CC2789" t="e">
        <f t="shared" si="5037"/>
        <v>#VALUE!</v>
      </c>
      <c r="CD2789" t="e">
        <f t="shared" si="5038"/>
        <v>#VALUE!</v>
      </c>
      <c r="CE2789" t="e">
        <f t="shared" si="5039"/>
        <v>#VALUE!</v>
      </c>
      <c r="CF2789" t="e">
        <f t="shared" si="5040"/>
        <v>#VALUE!</v>
      </c>
      <c r="CI2789" t="e">
        <f>IF(BV2789="A",((CD2789*'Input Output'!$E$5)+'Input Output'!$H$5),IF(BV2789="B",(CD2789*'Input Output'!$E$8)+'Input Output'!$H$8,IF(BV2789="C",(CD2789*'Input Output'!$E$11)+'Input Output'!$H$11,"")))</f>
        <v>#VALUE!</v>
      </c>
      <c r="CJ2789" t="e">
        <f>IF(BV2789="A",(CF2789*'Input Output'!$E$6)+'Input Output'!$H$6,IF(BV2789="B",(CF2789*'Input Output'!$E$9)+'Input Output'!$H$9,IF(BV2789="C",(CF2789*'Input Output'!$E$12)+'Input Output'!$H$12,"")))</f>
        <v>#VALUE!</v>
      </c>
      <c r="CL2789" t="str">
        <f t="shared" si="5041"/>
        <v/>
      </c>
    </row>
    <row r="2790" spans="71:90" x14ac:dyDescent="0.25">
      <c r="BS2790">
        <f t="shared" si="5035"/>
        <v>0</v>
      </c>
      <c r="BT2790">
        <f t="shared" si="5036"/>
        <v>260.27940833333486</v>
      </c>
      <c r="BU2790" s="15">
        <f t="shared" si="5043"/>
        <v>15616.76450000009</v>
      </c>
      <c r="BV2790" s="17" t="s">
        <v>458</v>
      </c>
      <c r="BW2790" t="str">
        <f>'Hour Loop'!AC105</f>
        <v>G01 X457.867 Y111.107</v>
      </c>
      <c r="BX2790" t="str">
        <f>'Hour Loop'!AD105</f>
        <v/>
      </c>
      <c r="BZ2790">
        <f t="shared" si="5042"/>
        <v>20.745000000000001</v>
      </c>
      <c r="CA2790" t="str">
        <f t="shared" si="5044"/>
        <v>1</v>
      </c>
      <c r="CC2790" t="str">
        <f t="shared" si="5037"/>
        <v>G01 X457.867</v>
      </c>
      <c r="CD2790" t="str">
        <f t="shared" si="5038"/>
        <v>457.867</v>
      </c>
      <c r="CE2790" t="str">
        <f t="shared" si="5039"/>
        <v>457.867 Y111.107</v>
      </c>
      <c r="CF2790" t="str">
        <f t="shared" si="5040"/>
        <v>111.107</v>
      </c>
      <c r="CI2790">
        <f>IF(BV2790="A",((CD2790*'Input Output'!$E$5)+'Input Output'!$H$5),IF(BV2790="B",(CD2790*'Input Output'!$E$8)+'Input Output'!$H$8,IF(BV2790="C",(CD2790*'Input Output'!$E$11)+'Input Output'!$H$11,"")))</f>
        <v>457.86700000000002</v>
      </c>
      <c r="CJ2790">
        <f>IF(BV2790="A",(CF2790*'Input Output'!$E$6)+'Input Output'!$H$6,IF(BV2790="B",(CF2790*'Input Output'!$E$9)+'Input Output'!$H$9,IF(BV2790="C",(CF2790*'Input Output'!$E$12)+'Input Output'!$H$12,"")))</f>
        <v>111.107</v>
      </c>
      <c r="CL2790" t="str">
        <f t="shared" si="5041"/>
        <v/>
      </c>
    </row>
    <row r="2791" spans="71:90" x14ac:dyDescent="0.25">
      <c r="BS2791">
        <f t="shared" si="5035"/>
        <v>0</v>
      </c>
      <c r="BT2791">
        <f t="shared" si="5036"/>
        <v>260.62515833333487</v>
      </c>
      <c r="BU2791" s="15">
        <f t="shared" si="5043"/>
        <v>15637.509500000091</v>
      </c>
      <c r="BV2791" s="17" t="s">
        <v>458</v>
      </c>
      <c r="BW2791" t="str">
        <f>'Hour Loop'!AC106</f>
        <v>G04 P7.38</v>
      </c>
      <c r="BX2791" t="str">
        <f>'Hour Loop'!AD106</f>
        <v/>
      </c>
      <c r="BZ2791">
        <f t="shared" si="5042"/>
        <v>7.38</v>
      </c>
      <c r="CA2791" t="str">
        <f t="shared" si="5044"/>
        <v>0</v>
      </c>
      <c r="CC2791" t="e">
        <f t="shared" si="5037"/>
        <v>#VALUE!</v>
      </c>
      <c r="CD2791" t="e">
        <f t="shared" si="5038"/>
        <v>#VALUE!</v>
      </c>
      <c r="CE2791" t="e">
        <f t="shared" si="5039"/>
        <v>#VALUE!</v>
      </c>
      <c r="CF2791" t="e">
        <f t="shared" si="5040"/>
        <v>#VALUE!</v>
      </c>
      <c r="CI2791" t="e">
        <f>IF(BV2791="A",((CD2791*'Input Output'!$E$5)+'Input Output'!$H$5),IF(BV2791="B",(CD2791*'Input Output'!$E$8)+'Input Output'!$H$8,IF(BV2791="C",(CD2791*'Input Output'!$E$11)+'Input Output'!$H$11,"")))</f>
        <v>#VALUE!</v>
      </c>
      <c r="CJ2791" t="e">
        <f>IF(BV2791="A",(CF2791*'Input Output'!$E$6)+'Input Output'!$H$6,IF(BV2791="B",(CF2791*'Input Output'!$E$9)+'Input Output'!$H$9,IF(BV2791="C",(CF2791*'Input Output'!$E$12)+'Input Output'!$H$12,"")))</f>
        <v>#VALUE!</v>
      </c>
      <c r="CL2791" t="str">
        <f t="shared" si="5041"/>
        <v/>
      </c>
    </row>
    <row r="2792" spans="71:90" x14ac:dyDescent="0.25">
      <c r="BS2792">
        <f t="shared" si="5035"/>
        <v>0</v>
      </c>
      <c r="BT2792">
        <f t="shared" si="5036"/>
        <v>260.74815833333486</v>
      </c>
      <c r="BU2792" s="15">
        <f t="shared" si="5043"/>
        <v>15644.88950000009</v>
      </c>
      <c r="BV2792" s="17" t="s">
        <v>458</v>
      </c>
      <c r="BW2792" t="str">
        <f>'Hour Loop'!AC107</f>
        <v>G01 X450.802 Y101.075</v>
      </c>
      <c r="BX2792" t="str">
        <f>'Hour Loop'!AD107</f>
        <v/>
      </c>
      <c r="BZ2792">
        <f t="shared" si="5042"/>
        <v>20.745000000000001</v>
      </c>
      <c r="CA2792" t="str">
        <f t="shared" si="5044"/>
        <v>1</v>
      </c>
      <c r="CC2792" t="str">
        <f t="shared" si="5037"/>
        <v>G01 X450.802</v>
      </c>
      <c r="CD2792" t="str">
        <f t="shared" si="5038"/>
        <v>450.802</v>
      </c>
      <c r="CE2792" t="str">
        <f t="shared" si="5039"/>
        <v>450.802 Y101.075</v>
      </c>
      <c r="CF2792" t="str">
        <f t="shared" si="5040"/>
        <v>101.075</v>
      </c>
      <c r="CI2792">
        <f>IF(BV2792="A",((CD2792*'Input Output'!$E$5)+'Input Output'!$H$5),IF(BV2792="B",(CD2792*'Input Output'!$E$8)+'Input Output'!$H$8,IF(BV2792="C",(CD2792*'Input Output'!$E$11)+'Input Output'!$H$11,"")))</f>
        <v>450.80200000000002</v>
      </c>
      <c r="CJ2792">
        <f>IF(BV2792="A",(CF2792*'Input Output'!$E$6)+'Input Output'!$H$6,IF(BV2792="B",(CF2792*'Input Output'!$E$9)+'Input Output'!$H$9,IF(BV2792="C",(CF2792*'Input Output'!$E$12)+'Input Output'!$H$12,"")))</f>
        <v>101.075</v>
      </c>
      <c r="CL2792" t="str">
        <f t="shared" si="5041"/>
        <v/>
      </c>
    </row>
    <row r="2793" spans="71:90" x14ac:dyDescent="0.25">
      <c r="BS2793">
        <f t="shared" si="5035"/>
        <v>0</v>
      </c>
      <c r="BT2793">
        <f t="shared" si="5036"/>
        <v>261.09390833333487</v>
      </c>
      <c r="BU2793" s="15">
        <f t="shared" si="5043"/>
        <v>15665.634500000091</v>
      </c>
      <c r="BV2793" s="17" t="s">
        <v>458</v>
      </c>
      <c r="BW2793" t="str">
        <f>'Hour Loop'!AC108</f>
        <v>G04 P7.38</v>
      </c>
      <c r="BX2793" t="str">
        <f>'Hour Loop'!AD108</f>
        <v/>
      </c>
      <c r="BZ2793">
        <f t="shared" si="5042"/>
        <v>7.38</v>
      </c>
      <c r="CA2793" t="str">
        <f t="shared" si="5044"/>
        <v>0</v>
      </c>
      <c r="CC2793" t="e">
        <f t="shared" si="5037"/>
        <v>#VALUE!</v>
      </c>
      <c r="CD2793" t="e">
        <f t="shared" si="5038"/>
        <v>#VALUE!</v>
      </c>
      <c r="CE2793" t="e">
        <f t="shared" si="5039"/>
        <v>#VALUE!</v>
      </c>
      <c r="CF2793" t="e">
        <f t="shared" si="5040"/>
        <v>#VALUE!</v>
      </c>
      <c r="CI2793" t="e">
        <f>IF(BV2793="A",((CD2793*'Input Output'!$E$5)+'Input Output'!$H$5),IF(BV2793="B",(CD2793*'Input Output'!$E$8)+'Input Output'!$H$8,IF(BV2793="C",(CD2793*'Input Output'!$E$11)+'Input Output'!$H$11,"")))</f>
        <v>#VALUE!</v>
      </c>
      <c r="CJ2793" t="e">
        <f>IF(BV2793="A",(CF2793*'Input Output'!$E$6)+'Input Output'!$H$6,IF(BV2793="B",(CF2793*'Input Output'!$E$9)+'Input Output'!$H$9,IF(BV2793="C",(CF2793*'Input Output'!$E$12)+'Input Output'!$H$12,"")))</f>
        <v>#VALUE!</v>
      </c>
      <c r="CL2793" t="str">
        <f t="shared" si="5041"/>
        <v/>
      </c>
    </row>
    <row r="2794" spans="71:90" x14ac:dyDescent="0.25">
      <c r="BS2794">
        <f t="shared" si="5035"/>
        <v>0</v>
      </c>
      <c r="BT2794">
        <f t="shared" si="5036"/>
        <v>261.21690833333486</v>
      </c>
      <c r="BU2794" s="15">
        <f t="shared" si="5043"/>
        <v>15673.01450000009</v>
      </c>
      <c r="BV2794" s="17" t="s">
        <v>458</v>
      </c>
      <c r="BW2794" t="str">
        <f>'Hour Loop'!AC109</f>
        <v>G01 X443.253 Y91.402</v>
      </c>
      <c r="BX2794" t="str">
        <f>'Hour Loop'!AD109</f>
        <v/>
      </c>
      <c r="BZ2794">
        <f t="shared" si="5042"/>
        <v>20.745000000000001</v>
      </c>
      <c r="CA2794" t="str">
        <f t="shared" si="5044"/>
        <v>1</v>
      </c>
      <c r="CC2794" t="str">
        <f t="shared" si="5037"/>
        <v>G01 X443.25</v>
      </c>
      <c r="CD2794" t="str">
        <f t="shared" si="5038"/>
        <v>443.25</v>
      </c>
      <c r="CE2794" t="str">
        <f t="shared" si="5039"/>
        <v>443.253 Y91.402</v>
      </c>
      <c r="CF2794" t="str">
        <f t="shared" si="5040"/>
        <v>91.402</v>
      </c>
      <c r="CI2794">
        <f>IF(BV2794="A",((CD2794*'Input Output'!$E$5)+'Input Output'!$H$5),IF(BV2794="B",(CD2794*'Input Output'!$E$8)+'Input Output'!$H$8,IF(BV2794="C",(CD2794*'Input Output'!$E$11)+'Input Output'!$H$11,"")))</f>
        <v>443.25</v>
      </c>
      <c r="CJ2794">
        <f>IF(BV2794="A",(CF2794*'Input Output'!$E$6)+'Input Output'!$H$6,IF(BV2794="B",(CF2794*'Input Output'!$E$9)+'Input Output'!$H$9,IF(BV2794="C",(CF2794*'Input Output'!$E$12)+'Input Output'!$H$12,"")))</f>
        <v>91.402000000000001</v>
      </c>
      <c r="CL2794" t="str">
        <f t="shared" si="5041"/>
        <v/>
      </c>
    </row>
    <row r="2795" spans="71:90" x14ac:dyDescent="0.25">
      <c r="BS2795">
        <f t="shared" si="5035"/>
        <v>0</v>
      </c>
      <c r="BT2795">
        <f t="shared" si="5036"/>
        <v>261.56265833333487</v>
      </c>
      <c r="BU2795" s="15">
        <f t="shared" si="5043"/>
        <v>15693.759500000091</v>
      </c>
      <c r="BV2795" s="17" t="s">
        <v>458</v>
      </c>
      <c r="BW2795" t="str">
        <f>'Hour Loop'!AC110</f>
        <v>G04 P7.38</v>
      </c>
      <c r="BX2795" t="str">
        <f>'Hour Loop'!AD110</f>
        <v/>
      </c>
      <c r="BZ2795">
        <f t="shared" si="5042"/>
        <v>7.38</v>
      </c>
      <c r="CA2795" t="str">
        <f t="shared" si="5044"/>
        <v>0</v>
      </c>
      <c r="CC2795" t="e">
        <f t="shared" si="5037"/>
        <v>#VALUE!</v>
      </c>
      <c r="CD2795" t="e">
        <f t="shared" si="5038"/>
        <v>#VALUE!</v>
      </c>
      <c r="CE2795" t="e">
        <f t="shared" si="5039"/>
        <v>#VALUE!</v>
      </c>
      <c r="CF2795" t="e">
        <f t="shared" si="5040"/>
        <v>#VALUE!</v>
      </c>
      <c r="CI2795" t="e">
        <f>IF(BV2795="A",((CD2795*'Input Output'!$E$5)+'Input Output'!$H$5),IF(BV2795="B",(CD2795*'Input Output'!$E$8)+'Input Output'!$H$8,IF(BV2795="C",(CD2795*'Input Output'!$E$11)+'Input Output'!$H$11,"")))</f>
        <v>#VALUE!</v>
      </c>
      <c r="CJ2795" t="e">
        <f>IF(BV2795="A",(CF2795*'Input Output'!$E$6)+'Input Output'!$H$6,IF(BV2795="B",(CF2795*'Input Output'!$E$9)+'Input Output'!$H$9,IF(BV2795="C",(CF2795*'Input Output'!$E$12)+'Input Output'!$H$12,"")))</f>
        <v>#VALUE!</v>
      </c>
      <c r="CL2795" t="str">
        <f t="shared" si="5041"/>
        <v/>
      </c>
    </row>
    <row r="2796" spans="71:90" x14ac:dyDescent="0.25">
      <c r="BS2796">
        <f t="shared" si="5035"/>
        <v>0</v>
      </c>
      <c r="BT2796">
        <f t="shared" si="5036"/>
        <v>261.68565833333486</v>
      </c>
      <c r="BU2796" s="15">
        <f t="shared" si="5043"/>
        <v>15701.13950000009</v>
      </c>
      <c r="BV2796" s="17" t="s">
        <v>458</v>
      </c>
      <c r="BW2796" t="str">
        <f>'Hour Loop'!AC111</f>
        <v>G01 X435.238 Y82.110</v>
      </c>
      <c r="BX2796" t="str">
        <f>'Hour Loop'!AD111</f>
        <v/>
      </c>
      <c r="BZ2796">
        <f t="shared" si="5042"/>
        <v>20.745000000000001</v>
      </c>
      <c r="CA2796" t="str">
        <f t="shared" si="5044"/>
        <v>1</v>
      </c>
      <c r="CC2796" t="str">
        <f t="shared" si="5037"/>
        <v>G01 X435.23</v>
      </c>
      <c r="CD2796" t="str">
        <f t="shared" si="5038"/>
        <v>435.23</v>
      </c>
      <c r="CE2796" t="str">
        <f t="shared" si="5039"/>
        <v>435.238 Y82.110</v>
      </c>
      <c r="CF2796" t="str">
        <f t="shared" si="5040"/>
        <v>82.110</v>
      </c>
      <c r="CI2796">
        <f>IF(BV2796="A",((CD2796*'Input Output'!$E$5)+'Input Output'!$H$5),IF(BV2796="B",(CD2796*'Input Output'!$E$8)+'Input Output'!$H$8,IF(BV2796="C",(CD2796*'Input Output'!$E$11)+'Input Output'!$H$11,"")))</f>
        <v>435.23</v>
      </c>
      <c r="CJ2796">
        <f>IF(BV2796="A",(CF2796*'Input Output'!$E$6)+'Input Output'!$H$6,IF(BV2796="B",(CF2796*'Input Output'!$E$9)+'Input Output'!$H$9,IF(BV2796="C",(CF2796*'Input Output'!$E$12)+'Input Output'!$H$12,"")))</f>
        <v>82.11</v>
      </c>
      <c r="CL2796" t="str">
        <f t="shared" si="5041"/>
        <v/>
      </c>
    </row>
    <row r="2797" spans="71:90" x14ac:dyDescent="0.25">
      <c r="BS2797">
        <f t="shared" si="5035"/>
        <v>0</v>
      </c>
      <c r="BT2797">
        <f t="shared" si="5036"/>
        <v>262.03140833333487</v>
      </c>
      <c r="BU2797" s="15">
        <f t="shared" si="5043"/>
        <v>15721.884500000091</v>
      </c>
      <c r="BV2797" s="17" t="s">
        <v>458</v>
      </c>
      <c r="BW2797" t="str">
        <f>'Hour Loop'!AC112</f>
        <v>G04 P7.38</v>
      </c>
      <c r="BX2797" t="str">
        <f>'Hour Loop'!AD112</f>
        <v/>
      </c>
      <c r="BZ2797">
        <f t="shared" si="5042"/>
        <v>7.38</v>
      </c>
      <c r="CA2797" t="str">
        <f t="shared" si="5044"/>
        <v>0</v>
      </c>
      <c r="CC2797" t="e">
        <f t="shared" si="5037"/>
        <v>#VALUE!</v>
      </c>
      <c r="CD2797" t="e">
        <f t="shared" si="5038"/>
        <v>#VALUE!</v>
      </c>
      <c r="CE2797" t="e">
        <f t="shared" si="5039"/>
        <v>#VALUE!</v>
      </c>
      <c r="CF2797" t="e">
        <f t="shared" si="5040"/>
        <v>#VALUE!</v>
      </c>
      <c r="CI2797" t="e">
        <f>IF(BV2797="A",((CD2797*'Input Output'!$E$5)+'Input Output'!$H$5),IF(BV2797="B",(CD2797*'Input Output'!$E$8)+'Input Output'!$H$8,IF(BV2797="C",(CD2797*'Input Output'!$E$11)+'Input Output'!$H$11,"")))</f>
        <v>#VALUE!</v>
      </c>
      <c r="CJ2797" t="e">
        <f>IF(BV2797="A",(CF2797*'Input Output'!$E$6)+'Input Output'!$H$6,IF(BV2797="B",(CF2797*'Input Output'!$E$9)+'Input Output'!$H$9,IF(BV2797="C",(CF2797*'Input Output'!$E$12)+'Input Output'!$H$12,"")))</f>
        <v>#VALUE!</v>
      </c>
      <c r="CL2797" t="str">
        <f t="shared" si="5041"/>
        <v/>
      </c>
    </row>
    <row r="2798" spans="71:90" x14ac:dyDescent="0.25">
      <c r="BS2798">
        <f t="shared" si="5035"/>
        <v>0</v>
      </c>
      <c r="BT2798">
        <f t="shared" si="5036"/>
        <v>262.15440833333486</v>
      </c>
      <c r="BU2798" s="15">
        <f t="shared" si="5043"/>
        <v>15729.26450000009</v>
      </c>
      <c r="BV2798" s="17" t="s">
        <v>458</v>
      </c>
      <c r="BW2798" t="str">
        <f>'Hour Loop'!AC113</f>
        <v>G01 X426.777 Y73.223</v>
      </c>
      <c r="BX2798" t="str">
        <f>'Hour Loop'!AD113</f>
        <v/>
      </c>
      <c r="BZ2798">
        <f t="shared" si="5042"/>
        <v>20.745000000000001</v>
      </c>
      <c r="CA2798" t="str">
        <f t="shared" si="5044"/>
        <v>1</v>
      </c>
      <c r="CC2798" t="str">
        <f t="shared" si="5037"/>
        <v>G01 X426.77</v>
      </c>
      <c r="CD2798" t="str">
        <f t="shared" si="5038"/>
        <v>426.77</v>
      </c>
      <c r="CE2798" t="str">
        <f t="shared" si="5039"/>
        <v>426.777 Y73.223</v>
      </c>
      <c r="CF2798" t="str">
        <f t="shared" si="5040"/>
        <v>73.223</v>
      </c>
      <c r="CI2798">
        <f>IF(BV2798="A",((CD2798*'Input Output'!$E$5)+'Input Output'!$H$5),IF(BV2798="B",(CD2798*'Input Output'!$E$8)+'Input Output'!$H$8,IF(BV2798="C",(CD2798*'Input Output'!$E$11)+'Input Output'!$H$11,"")))</f>
        <v>426.77</v>
      </c>
      <c r="CJ2798">
        <f>IF(BV2798="A",(CF2798*'Input Output'!$E$6)+'Input Output'!$H$6,IF(BV2798="B",(CF2798*'Input Output'!$E$9)+'Input Output'!$H$9,IF(BV2798="C",(CF2798*'Input Output'!$E$12)+'Input Output'!$H$12,"")))</f>
        <v>73.222999999999999</v>
      </c>
      <c r="CL2798" t="str">
        <f t="shared" si="5041"/>
        <v/>
      </c>
    </row>
    <row r="2799" spans="71:90" x14ac:dyDescent="0.25">
      <c r="BS2799">
        <f t="shared" si="5035"/>
        <v>0</v>
      </c>
      <c r="BT2799">
        <f t="shared" si="5036"/>
        <v>262.50015833333487</v>
      </c>
      <c r="BU2799" s="15">
        <f t="shared" si="5043"/>
        <v>15750.009500000091</v>
      </c>
      <c r="BV2799" s="17" t="s">
        <v>458</v>
      </c>
      <c r="BW2799" t="str">
        <f>'Hour Loop'!AC114</f>
        <v>G04 P7.38</v>
      </c>
      <c r="BX2799" t="str">
        <f>'Hour Loop'!AD114</f>
        <v/>
      </c>
      <c r="BZ2799">
        <f t="shared" si="5042"/>
        <v>7.38</v>
      </c>
      <c r="CA2799" t="str">
        <f t="shared" si="5044"/>
        <v>0</v>
      </c>
      <c r="CC2799" t="e">
        <f t="shared" si="5037"/>
        <v>#VALUE!</v>
      </c>
      <c r="CD2799" t="e">
        <f t="shared" si="5038"/>
        <v>#VALUE!</v>
      </c>
      <c r="CE2799" t="e">
        <f t="shared" si="5039"/>
        <v>#VALUE!</v>
      </c>
      <c r="CF2799" t="e">
        <f t="shared" si="5040"/>
        <v>#VALUE!</v>
      </c>
      <c r="CI2799" t="e">
        <f>IF(BV2799="A",((CD2799*'Input Output'!$E$5)+'Input Output'!$H$5),IF(BV2799="B",(CD2799*'Input Output'!$E$8)+'Input Output'!$H$8,IF(BV2799="C",(CD2799*'Input Output'!$E$11)+'Input Output'!$H$11,"")))</f>
        <v>#VALUE!</v>
      </c>
      <c r="CJ2799" t="e">
        <f>IF(BV2799="A",(CF2799*'Input Output'!$E$6)+'Input Output'!$H$6,IF(BV2799="B",(CF2799*'Input Output'!$E$9)+'Input Output'!$H$9,IF(BV2799="C",(CF2799*'Input Output'!$E$12)+'Input Output'!$H$12,"")))</f>
        <v>#VALUE!</v>
      </c>
      <c r="CL2799" t="str">
        <f t="shared" si="5041"/>
        <v/>
      </c>
    </row>
    <row r="2800" spans="71:90" x14ac:dyDescent="0.25">
      <c r="BS2800">
        <f t="shared" si="5035"/>
        <v>0</v>
      </c>
      <c r="BT2800">
        <f t="shared" si="5036"/>
        <v>262.62315833333486</v>
      </c>
      <c r="BU2800" s="15">
        <f t="shared" si="5043"/>
        <v>15757.38950000009</v>
      </c>
      <c r="BV2800" s="17" t="s">
        <v>458</v>
      </c>
      <c r="BW2800" t="str">
        <f>'Hour Loop'!AC115</f>
        <v>G01 X417.890 Y64.762</v>
      </c>
      <c r="BX2800" t="str">
        <f>'Hour Loop'!AD115</f>
        <v/>
      </c>
      <c r="BZ2800">
        <f t="shared" si="5042"/>
        <v>20.745000000000001</v>
      </c>
      <c r="CA2800" t="str">
        <f t="shared" si="5044"/>
        <v>1</v>
      </c>
      <c r="CC2800" t="str">
        <f t="shared" si="5037"/>
        <v>G01 X417.89</v>
      </c>
      <c r="CD2800" t="str">
        <f t="shared" si="5038"/>
        <v>417.89</v>
      </c>
      <c r="CE2800" t="str">
        <f t="shared" si="5039"/>
        <v>417.890 Y64.762</v>
      </c>
      <c r="CF2800" t="str">
        <f t="shared" si="5040"/>
        <v>64.762</v>
      </c>
      <c r="CI2800">
        <f>IF(BV2800="A",((CD2800*'Input Output'!$E$5)+'Input Output'!$H$5),IF(BV2800="B",(CD2800*'Input Output'!$E$8)+'Input Output'!$H$8,IF(BV2800="C",(CD2800*'Input Output'!$E$11)+'Input Output'!$H$11,"")))</f>
        <v>417.89</v>
      </c>
      <c r="CJ2800">
        <f>IF(BV2800="A",(CF2800*'Input Output'!$E$6)+'Input Output'!$H$6,IF(BV2800="B",(CF2800*'Input Output'!$E$9)+'Input Output'!$H$9,IF(BV2800="C",(CF2800*'Input Output'!$E$12)+'Input Output'!$H$12,"")))</f>
        <v>64.762</v>
      </c>
      <c r="CL2800" t="str">
        <f t="shared" si="5041"/>
        <v/>
      </c>
    </row>
    <row r="2801" spans="71:90" x14ac:dyDescent="0.25">
      <c r="BS2801">
        <f t="shared" si="5035"/>
        <v>0</v>
      </c>
      <c r="BT2801">
        <f t="shared" si="5036"/>
        <v>262.96890833333487</v>
      </c>
      <c r="BU2801" s="15">
        <f t="shared" si="5043"/>
        <v>15778.134500000091</v>
      </c>
      <c r="BV2801" s="17" t="s">
        <v>458</v>
      </c>
      <c r="BW2801" t="str">
        <f>'Hour Loop'!AC116</f>
        <v>G04 P7.38</v>
      </c>
      <c r="BX2801" t="str">
        <f>'Hour Loop'!AD116</f>
        <v/>
      </c>
      <c r="BZ2801">
        <f t="shared" si="5042"/>
        <v>7.38</v>
      </c>
      <c r="CA2801" t="str">
        <f t="shared" si="5044"/>
        <v>0</v>
      </c>
      <c r="CC2801" t="e">
        <f t="shared" si="5037"/>
        <v>#VALUE!</v>
      </c>
      <c r="CD2801" t="e">
        <f t="shared" si="5038"/>
        <v>#VALUE!</v>
      </c>
      <c r="CE2801" t="e">
        <f t="shared" si="5039"/>
        <v>#VALUE!</v>
      </c>
      <c r="CF2801" t="e">
        <f t="shared" si="5040"/>
        <v>#VALUE!</v>
      </c>
      <c r="CI2801" t="e">
        <f>IF(BV2801="A",((CD2801*'Input Output'!$E$5)+'Input Output'!$H$5),IF(BV2801="B",(CD2801*'Input Output'!$E$8)+'Input Output'!$H$8,IF(BV2801="C",(CD2801*'Input Output'!$E$11)+'Input Output'!$H$11,"")))</f>
        <v>#VALUE!</v>
      </c>
      <c r="CJ2801" t="e">
        <f>IF(BV2801="A",(CF2801*'Input Output'!$E$6)+'Input Output'!$H$6,IF(BV2801="B",(CF2801*'Input Output'!$E$9)+'Input Output'!$H$9,IF(BV2801="C",(CF2801*'Input Output'!$E$12)+'Input Output'!$H$12,"")))</f>
        <v>#VALUE!</v>
      </c>
      <c r="CL2801" t="str">
        <f t="shared" si="5041"/>
        <v/>
      </c>
    </row>
    <row r="2802" spans="71:90" x14ac:dyDescent="0.25">
      <c r="BS2802">
        <f t="shared" si="5035"/>
        <v>0</v>
      </c>
      <c r="BT2802">
        <f t="shared" si="5036"/>
        <v>263.09190833333486</v>
      </c>
      <c r="BU2802" s="15">
        <f t="shared" si="5043"/>
        <v>15785.51450000009</v>
      </c>
      <c r="BV2802" s="17" t="s">
        <v>458</v>
      </c>
      <c r="BW2802" t="str">
        <f>'Hour Loop'!AC117</f>
        <v>G01 X408.598 Y56.747</v>
      </c>
      <c r="BX2802" t="str">
        <f>'Hour Loop'!AD117</f>
        <v/>
      </c>
      <c r="BZ2802">
        <f t="shared" si="5042"/>
        <v>20.745000000000001</v>
      </c>
      <c r="CA2802" t="str">
        <f t="shared" si="5044"/>
        <v>1</v>
      </c>
      <c r="CC2802" t="str">
        <f t="shared" si="5037"/>
        <v>G01 X408.59</v>
      </c>
      <c r="CD2802" t="str">
        <f t="shared" si="5038"/>
        <v>408.59</v>
      </c>
      <c r="CE2802" t="str">
        <f t="shared" si="5039"/>
        <v>408.598 Y56.747</v>
      </c>
      <c r="CF2802" t="str">
        <f t="shared" si="5040"/>
        <v>56.747</v>
      </c>
      <c r="CI2802">
        <f>IF(BV2802="A",((CD2802*'Input Output'!$E$5)+'Input Output'!$H$5),IF(BV2802="B",(CD2802*'Input Output'!$E$8)+'Input Output'!$H$8,IF(BV2802="C",(CD2802*'Input Output'!$E$11)+'Input Output'!$H$11,"")))</f>
        <v>408.59</v>
      </c>
      <c r="CJ2802">
        <f>IF(BV2802="A",(CF2802*'Input Output'!$E$6)+'Input Output'!$H$6,IF(BV2802="B",(CF2802*'Input Output'!$E$9)+'Input Output'!$H$9,IF(BV2802="C",(CF2802*'Input Output'!$E$12)+'Input Output'!$H$12,"")))</f>
        <v>56.747</v>
      </c>
      <c r="CL2802" t="str">
        <f t="shared" si="5041"/>
        <v/>
      </c>
    </row>
    <row r="2803" spans="71:90" x14ac:dyDescent="0.25">
      <c r="BS2803">
        <f t="shared" si="5035"/>
        <v>0</v>
      </c>
      <c r="BT2803">
        <f t="shared" si="5036"/>
        <v>263.43765833333487</v>
      </c>
      <c r="BU2803" s="15">
        <f t="shared" si="5043"/>
        <v>15806.259500000091</v>
      </c>
      <c r="BV2803" s="17" t="s">
        <v>458</v>
      </c>
      <c r="BW2803" t="str">
        <f>'Hour Loop'!AC118</f>
        <v>G04 P7.38</v>
      </c>
      <c r="BX2803" t="str">
        <f>'Hour Loop'!AD118</f>
        <v/>
      </c>
      <c r="BZ2803">
        <f t="shared" si="5042"/>
        <v>7.38</v>
      </c>
      <c r="CA2803" t="str">
        <f t="shared" si="5044"/>
        <v>0</v>
      </c>
      <c r="CC2803" t="e">
        <f t="shared" si="5037"/>
        <v>#VALUE!</v>
      </c>
      <c r="CD2803" t="e">
        <f t="shared" si="5038"/>
        <v>#VALUE!</v>
      </c>
      <c r="CE2803" t="e">
        <f t="shared" si="5039"/>
        <v>#VALUE!</v>
      </c>
      <c r="CF2803" t="e">
        <f t="shared" si="5040"/>
        <v>#VALUE!</v>
      </c>
      <c r="CI2803" t="e">
        <f>IF(BV2803="A",((CD2803*'Input Output'!$E$5)+'Input Output'!$H$5),IF(BV2803="B",(CD2803*'Input Output'!$E$8)+'Input Output'!$H$8,IF(BV2803="C",(CD2803*'Input Output'!$E$11)+'Input Output'!$H$11,"")))</f>
        <v>#VALUE!</v>
      </c>
      <c r="CJ2803" t="e">
        <f>IF(BV2803="A",(CF2803*'Input Output'!$E$6)+'Input Output'!$H$6,IF(BV2803="B",(CF2803*'Input Output'!$E$9)+'Input Output'!$H$9,IF(BV2803="C",(CF2803*'Input Output'!$E$12)+'Input Output'!$H$12,"")))</f>
        <v>#VALUE!</v>
      </c>
      <c r="CL2803" t="str">
        <f t="shared" si="5041"/>
        <v/>
      </c>
    </row>
    <row r="2804" spans="71:90" x14ac:dyDescent="0.25">
      <c r="BS2804">
        <f t="shared" ref="BS2804:BS2867" si="5045">IF($BT$8&gt;=$BQ$7,0,1)</f>
        <v>0</v>
      </c>
      <c r="BT2804">
        <f t="shared" si="5036"/>
        <v>263.56065833333486</v>
      </c>
      <c r="BU2804" s="15">
        <f t="shared" si="5043"/>
        <v>15813.63950000009</v>
      </c>
      <c r="BV2804" s="17" t="s">
        <v>458</v>
      </c>
      <c r="BW2804" t="str">
        <f>'Hour Loop'!AC119</f>
        <v>G01 X398.925 Y49.198</v>
      </c>
      <c r="BX2804" t="str">
        <f>'Hour Loop'!AD119</f>
        <v/>
      </c>
      <c r="BZ2804">
        <f t="shared" si="5042"/>
        <v>20.745000000000001</v>
      </c>
      <c r="CA2804" t="str">
        <f t="shared" si="5044"/>
        <v>1</v>
      </c>
      <c r="CC2804" t="str">
        <f t="shared" si="5037"/>
        <v>G01 X398.92</v>
      </c>
      <c r="CD2804" t="str">
        <f t="shared" si="5038"/>
        <v>398.92</v>
      </c>
      <c r="CE2804" t="str">
        <f t="shared" si="5039"/>
        <v>398.925 Y49.198</v>
      </c>
      <c r="CF2804" t="str">
        <f t="shared" si="5040"/>
        <v>49.198</v>
      </c>
      <c r="CI2804">
        <f>IF(BV2804="A",((CD2804*'Input Output'!$E$5)+'Input Output'!$H$5),IF(BV2804="B",(CD2804*'Input Output'!$E$8)+'Input Output'!$H$8,IF(BV2804="C",(CD2804*'Input Output'!$E$11)+'Input Output'!$H$11,"")))</f>
        <v>398.92</v>
      </c>
      <c r="CJ2804">
        <f>IF(BV2804="A",(CF2804*'Input Output'!$E$6)+'Input Output'!$H$6,IF(BV2804="B",(CF2804*'Input Output'!$E$9)+'Input Output'!$H$9,IF(BV2804="C",(CF2804*'Input Output'!$E$12)+'Input Output'!$H$12,"")))</f>
        <v>49.198</v>
      </c>
      <c r="CL2804" t="str">
        <f t="shared" si="5041"/>
        <v/>
      </c>
    </row>
    <row r="2805" spans="71:90" x14ac:dyDescent="0.25">
      <c r="BS2805">
        <f t="shared" si="5045"/>
        <v>0</v>
      </c>
      <c r="BT2805">
        <f t="shared" si="5036"/>
        <v>263.90640833333487</v>
      </c>
      <c r="BU2805" s="15">
        <f t="shared" si="5043"/>
        <v>15834.384500000091</v>
      </c>
      <c r="BV2805" s="17" t="s">
        <v>458</v>
      </c>
      <c r="BW2805" t="str">
        <f>'Hour Loop'!AC120</f>
        <v>G04 P7.38</v>
      </c>
      <c r="BX2805" t="str">
        <f>'Hour Loop'!AD120</f>
        <v/>
      </c>
      <c r="BZ2805">
        <f t="shared" si="5042"/>
        <v>7.38</v>
      </c>
      <c r="CA2805" t="str">
        <f t="shared" si="5044"/>
        <v>0</v>
      </c>
      <c r="CC2805" t="e">
        <f t="shared" si="5037"/>
        <v>#VALUE!</v>
      </c>
      <c r="CD2805" t="e">
        <f t="shared" si="5038"/>
        <v>#VALUE!</v>
      </c>
      <c r="CE2805" t="e">
        <f t="shared" si="5039"/>
        <v>#VALUE!</v>
      </c>
      <c r="CF2805" t="e">
        <f t="shared" si="5040"/>
        <v>#VALUE!</v>
      </c>
      <c r="CI2805" t="e">
        <f>IF(BV2805="A",((CD2805*'Input Output'!$E$5)+'Input Output'!$H$5),IF(BV2805="B",(CD2805*'Input Output'!$E$8)+'Input Output'!$H$8,IF(BV2805="C",(CD2805*'Input Output'!$E$11)+'Input Output'!$H$11,"")))</f>
        <v>#VALUE!</v>
      </c>
      <c r="CJ2805" t="e">
        <f>IF(BV2805="A",(CF2805*'Input Output'!$E$6)+'Input Output'!$H$6,IF(BV2805="B",(CF2805*'Input Output'!$E$9)+'Input Output'!$H$9,IF(BV2805="C",(CF2805*'Input Output'!$E$12)+'Input Output'!$H$12,"")))</f>
        <v>#VALUE!</v>
      </c>
      <c r="CL2805" t="str">
        <f t="shared" si="5041"/>
        <v/>
      </c>
    </row>
    <row r="2806" spans="71:90" x14ac:dyDescent="0.25">
      <c r="BS2806">
        <f t="shared" si="5045"/>
        <v>0</v>
      </c>
      <c r="BT2806">
        <f t="shared" si="5036"/>
        <v>264.02940833333486</v>
      </c>
      <c r="BU2806" s="15">
        <f t="shared" si="5043"/>
        <v>15841.76450000009</v>
      </c>
      <c r="BV2806" s="17" t="s">
        <v>458</v>
      </c>
      <c r="BW2806" t="str">
        <f>'Hour Loop'!AC121</f>
        <v>G01 X388.893 Y42.133</v>
      </c>
      <c r="BX2806" t="str">
        <f>'Hour Loop'!AD121</f>
        <v/>
      </c>
      <c r="BZ2806">
        <f t="shared" si="5042"/>
        <v>20.745000000000001</v>
      </c>
      <c r="CA2806" t="str">
        <f t="shared" si="5044"/>
        <v>1</v>
      </c>
      <c r="CC2806" t="str">
        <f t="shared" si="5037"/>
        <v>G01 X388.89</v>
      </c>
      <c r="CD2806" t="str">
        <f t="shared" si="5038"/>
        <v>388.89</v>
      </c>
      <c r="CE2806" t="str">
        <f t="shared" si="5039"/>
        <v>388.893 Y42.133</v>
      </c>
      <c r="CF2806" t="str">
        <f t="shared" si="5040"/>
        <v>42.133</v>
      </c>
      <c r="CI2806">
        <f>IF(BV2806="A",((CD2806*'Input Output'!$E$5)+'Input Output'!$H$5),IF(BV2806="B",(CD2806*'Input Output'!$E$8)+'Input Output'!$H$8,IF(BV2806="C",(CD2806*'Input Output'!$E$11)+'Input Output'!$H$11,"")))</f>
        <v>388.89</v>
      </c>
      <c r="CJ2806">
        <f>IF(BV2806="A",(CF2806*'Input Output'!$E$6)+'Input Output'!$H$6,IF(BV2806="B",(CF2806*'Input Output'!$E$9)+'Input Output'!$H$9,IF(BV2806="C",(CF2806*'Input Output'!$E$12)+'Input Output'!$H$12,"")))</f>
        <v>42.133000000000003</v>
      </c>
      <c r="CL2806" t="str">
        <f t="shared" si="5041"/>
        <v/>
      </c>
    </row>
    <row r="2807" spans="71:90" x14ac:dyDescent="0.25">
      <c r="BS2807">
        <f t="shared" si="5045"/>
        <v>0</v>
      </c>
      <c r="BT2807">
        <f t="shared" si="5036"/>
        <v>264.37515833333487</v>
      </c>
      <c r="BU2807" s="15">
        <f t="shared" si="5043"/>
        <v>15862.509500000091</v>
      </c>
      <c r="BV2807" s="17" t="s">
        <v>458</v>
      </c>
      <c r="BW2807" t="str">
        <f>'Hour Loop'!AC122</f>
        <v>G04 P7.38</v>
      </c>
      <c r="BX2807" t="str">
        <f>'Hour Loop'!AD122</f>
        <v/>
      </c>
      <c r="BZ2807">
        <f t="shared" si="5042"/>
        <v>7.38</v>
      </c>
      <c r="CA2807" t="str">
        <f t="shared" si="5044"/>
        <v>0</v>
      </c>
      <c r="CC2807" t="e">
        <f t="shared" si="5037"/>
        <v>#VALUE!</v>
      </c>
      <c r="CD2807" t="e">
        <f t="shared" si="5038"/>
        <v>#VALUE!</v>
      </c>
      <c r="CE2807" t="e">
        <f t="shared" si="5039"/>
        <v>#VALUE!</v>
      </c>
      <c r="CF2807" t="e">
        <f t="shared" si="5040"/>
        <v>#VALUE!</v>
      </c>
      <c r="CI2807" t="e">
        <f>IF(BV2807="A",((CD2807*'Input Output'!$E$5)+'Input Output'!$H$5),IF(BV2807="B",(CD2807*'Input Output'!$E$8)+'Input Output'!$H$8,IF(BV2807="C",(CD2807*'Input Output'!$E$11)+'Input Output'!$H$11,"")))</f>
        <v>#VALUE!</v>
      </c>
      <c r="CJ2807" t="e">
        <f>IF(BV2807="A",(CF2807*'Input Output'!$E$6)+'Input Output'!$H$6,IF(BV2807="B",(CF2807*'Input Output'!$E$9)+'Input Output'!$H$9,IF(BV2807="C",(CF2807*'Input Output'!$E$12)+'Input Output'!$H$12,"")))</f>
        <v>#VALUE!</v>
      </c>
      <c r="CL2807" t="str">
        <f t="shared" si="5041"/>
        <v/>
      </c>
    </row>
    <row r="2808" spans="71:90" x14ac:dyDescent="0.25">
      <c r="BS2808">
        <f t="shared" si="5045"/>
        <v>0</v>
      </c>
      <c r="BT2808">
        <f t="shared" si="5036"/>
        <v>264.49815833333486</v>
      </c>
      <c r="BU2808" s="15">
        <f t="shared" si="5043"/>
        <v>15869.88950000009</v>
      </c>
      <c r="BV2808" s="17" t="s">
        <v>458</v>
      </c>
      <c r="BW2808" t="str">
        <f>'Hour Loop'!AC123</f>
        <v>G01 X378.526 Y35.568</v>
      </c>
      <c r="BX2808" t="str">
        <f>'Hour Loop'!AD123</f>
        <v/>
      </c>
      <c r="BZ2808">
        <f t="shared" si="5042"/>
        <v>20.745000000000001</v>
      </c>
      <c r="CA2808" t="str">
        <f t="shared" si="5044"/>
        <v>1</v>
      </c>
      <c r="CC2808" t="str">
        <f t="shared" si="5037"/>
        <v>G01 X378.52</v>
      </c>
      <c r="CD2808" t="str">
        <f t="shared" si="5038"/>
        <v>378.52</v>
      </c>
      <c r="CE2808" t="str">
        <f t="shared" si="5039"/>
        <v>378.526 Y35.568</v>
      </c>
      <c r="CF2808" t="str">
        <f t="shared" si="5040"/>
        <v>35.568</v>
      </c>
      <c r="CI2808">
        <f>IF(BV2808="A",((CD2808*'Input Output'!$E$5)+'Input Output'!$H$5),IF(BV2808="B",(CD2808*'Input Output'!$E$8)+'Input Output'!$H$8,IF(BV2808="C",(CD2808*'Input Output'!$E$11)+'Input Output'!$H$11,"")))</f>
        <v>378.52</v>
      </c>
      <c r="CJ2808">
        <f>IF(BV2808="A",(CF2808*'Input Output'!$E$6)+'Input Output'!$H$6,IF(BV2808="B",(CF2808*'Input Output'!$E$9)+'Input Output'!$H$9,IF(BV2808="C",(CF2808*'Input Output'!$E$12)+'Input Output'!$H$12,"")))</f>
        <v>35.567999999999998</v>
      </c>
      <c r="CL2808" t="str">
        <f t="shared" si="5041"/>
        <v/>
      </c>
    </row>
    <row r="2809" spans="71:90" x14ac:dyDescent="0.25">
      <c r="BS2809">
        <f t="shared" si="5045"/>
        <v>0</v>
      </c>
      <c r="BT2809">
        <f t="shared" si="5036"/>
        <v>264.84390833333487</v>
      </c>
      <c r="BU2809" s="15">
        <f t="shared" si="5043"/>
        <v>15890.634500000091</v>
      </c>
      <c r="BV2809" s="17" t="s">
        <v>458</v>
      </c>
      <c r="BW2809" t="str">
        <f>'Hour Loop'!AC124</f>
        <v>G04 P7.38</v>
      </c>
      <c r="BX2809" t="str">
        <f>'Hour Loop'!AD124</f>
        <v/>
      </c>
      <c r="BZ2809">
        <f t="shared" si="5042"/>
        <v>7.38</v>
      </c>
      <c r="CA2809" t="str">
        <f t="shared" si="5044"/>
        <v>0</v>
      </c>
      <c r="CC2809" t="e">
        <f t="shared" si="5037"/>
        <v>#VALUE!</v>
      </c>
      <c r="CD2809" t="e">
        <f t="shared" si="5038"/>
        <v>#VALUE!</v>
      </c>
      <c r="CE2809" t="e">
        <f t="shared" si="5039"/>
        <v>#VALUE!</v>
      </c>
      <c r="CF2809" t="e">
        <f t="shared" si="5040"/>
        <v>#VALUE!</v>
      </c>
      <c r="CI2809" t="e">
        <f>IF(BV2809="A",((CD2809*'Input Output'!$E$5)+'Input Output'!$H$5),IF(BV2809="B",(CD2809*'Input Output'!$E$8)+'Input Output'!$H$8,IF(BV2809="C",(CD2809*'Input Output'!$E$11)+'Input Output'!$H$11,"")))</f>
        <v>#VALUE!</v>
      </c>
      <c r="CJ2809" t="e">
        <f>IF(BV2809="A",(CF2809*'Input Output'!$E$6)+'Input Output'!$H$6,IF(BV2809="B",(CF2809*'Input Output'!$E$9)+'Input Output'!$H$9,IF(BV2809="C",(CF2809*'Input Output'!$E$12)+'Input Output'!$H$12,"")))</f>
        <v>#VALUE!</v>
      </c>
      <c r="CL2809" t="str">
        <f t="shared" si="5041"/>
        <v/>
      </c>
    </row>
    <row r="2810" spans="71:90" x14ac:dyDescent="0.25">
      <c r="BS2810">
        <f t="shared" si="5045"/>
        <v>0</v>
      </c>
      <c r="BT2810">
        <f t="shared" si="5036"/>
        <v>264.96690833333486</v>
      </c>
      <c r="BU2810" s="15">
        <f t="shared" si="5043"/>
        <v>15898.01450000009</v>
      </c>
      <c r="BV2810" s="17" t="s">
        <v>458</v>
      </c>
      <c r="BW2810" t="str">
        <f>'Hour Loop'!AC125</f>
        <v>G01 X367.849 Y29.520</v>
      </c>
      <c r="BX2810" t="str">
        <f>'Hour Loop'!AD125</f>
        <v/>
      </c>
      <c r="BZ2810">
        <f t="shared" si="5042"/>
        <v>20.745000000000001</v>
      </c>
      <c r="CA2810" t="str">
        <f t="shared" si="5044"/>
        <v>1</v>
      </c>
      <c r="CC2810" t="str">
        <f t="shared" si="5037"/>
        <v>G01 X367.84</v>
      </c>
      <c r="CD2810" t="str">
        <f t="shared" si="5038"/>
        <v>367.84</v>
      </c>
      <c r="CE2810" t="str">
        <f t="shared" si="5039"/>
        <v>367.849 Y29.520</v>
      </c>
      <c r="CF2810" t="str">
        <f t="shared" si="5040"/>
        <v>29.520</v>
      </c>
      <c r="CI2810">
        <f>IF(BV2810="A",((CD2810*'Input Output'!$E$5)+'Input Output'!$H$5),IF(BV2810="B",(CD2810*'Input Output'!$E$8)+'Input Output'!$H$8,IF(BV2810="C",(CD2810*'Input Output'!$E$11)+'Input Output'!$H$11,"")))</f>
        <v>367.84</v>
      </c>
      <c r="CJ2810">
        <f>IF(BV2810="A",(CF2810*'Input Output'!$E$6)+'Input Output'!$H$6,IF(BV2810="B",(CF2810*'Input Output'!$E$9)+'Input Output'!$H$9,IF(BV2810="C",(CF2810*'Input Output'!$E$12)+'Input Output'!$H$12,"")))</f>
        <v>29.52</v>
      </c>
      <c r="CL2810" t="str">
        <f t="shared" si="5041"/>
        <v/>
      </c>
    </row>
    <row r="2811" spans="71:90" x14ac:dyDescent="0.25">
      <c r="BS2811">
        <f t="shared" si="5045"/>
        <v>0</v>
      </c>
      <c r="BT2811">
        <f t="shared" si="5036"/>
        <v>265.31265833333487</v>
      </c>
      <c r="BU2811" s="15">
        <f t="shared" si="5043"/>
        <v>15918.759500000091</v>
      </c>
      <c r="BV2811" s="17" t="s">
        <v>458</v>
      </c>
      <c r="BW2811" t="str">
        <f>'Hour Loop'!AC126</f>
        <v>G04 P7.38</v>
      </c>
      <c r="BX2811" t="str">
        <f>'Hour Loop'!AD126</f>
        <v/>
      </c>
      <c r="BZ2811">
        <f t="shared" si="5042"/>
        <v>7.38</v>
      </c>
      <c r="CA2811" t="str">
        <f t="shared" si="5044"/>
        <v>0</v>
      </c>
      <c r="CC2811" t="e">
        <f t="shared" si="5037"/>
        <v>#VALUE!</v>
      </c>
      <c r="CD2811" t="e">
        <f t="shared" si="5038"/>
        <v>#VALUE!</v>
      </c>
      <c r="CE2811" t="e">
        <f t="shared" si="5039"/>
        <v>#VALUE!</v>
      </c>
      <c r="CF2811" t="e">
        <f t="shared" si="5040"/>
        <v>#VALUE!</v>
      </c>
      <c r="CI2811" t="e">
        <f>IF(BV2811="A",((CD2811*'Input Output'!$E$5)+'Input Output'!$H$5),IF(BV2811="B",(CD2811*'Input Output'!$E$8)+'Input Output'!$H$8,IF(BV2811="C",(CD2811*'Input Output'!$E$11)+'Input Output'!$H$11,"")))</f>
        <v>#VALUE!</v>
      </c>
      <c r="CJ2811" t="e">
        <f>IF(BV2811="A",(CF2811*'Input Output'!$E$6)+'Input Output'!$H$6,IF(BV2811="B",(CF2811*'Input Output'!$E$9)+'Input Output'!$H$9,IF(BV2811="C",(CF2811*'Input Output'!$E$12)+'Input Output'!$H$12,"")))</f>
        <v>#VALUE!</v>
      </c>
      <c r="CL2811" t="str">
        <f t="shared" si="5041"/>
        <v/>
      </c>
    </row>
    <row r="2812" spans="71:90" x14ac:dyDescent="0.25">
      <c r="BS2812">
        <f t="shared" si="5045"/>
        <v>0</v>
      </c>
      <c r="BT2812">
        <f t="shared" si="5036"/>
        <v>265.43565833333486</v>
      </c>
      <c r="BU2812" s="15">
        <f t="shared" si="5043"/>
        <v>15926.13950000009</v>
      </c>
      <c r="BV2812" s="17" t="s">
        <v>458</v>
      </c>
      <c r="BW2812" t="str">
        <f>'Hour Loop'!AC127</f>
        <v>G01 X356.889 Y24.003</v>
      </c>
      <c r="BX2812" t="str">
        <f>'Hour Loop'!AD127</f>
        <v/>
      </c>
      <c r="BZ2812">
        <f t="shared" si="5042"/>
        <v>20.745000000000001</v>
      </c>
      <c r="CA2812" t="str">
        <f t="shared" si="5044"/>
        <v>1</v>
      </c>
      <c r="CC2812" t="str">
        <f t="shared" si="5037"/>
        <v>G01 X356.88</v>
      </c>
      <c r="CD2812" t="str">
        <f t="shared" si="5038"/>
        <v>356.88</v>
      </c>
      <c r="CE2812" t="str">
        <f t="shared" si="5039"/>
        <v>356.889 Y24.003</v>
      </c>
      <c r="CF2812" t="str">
        <f t="shared" si="5040"/>
        <v>24.003</v>
      </c>
      <c r="CI2812">
        <f>IF(BV2812="A",((CD2812*'Input Output'!$E$5)+'Input Output'!$H$5),IF(BV2812="B",(CD2812*'Input Output'!$E$8)+'Input Output'!$H$8,IF(BV2812="C",(CD2812*'Input Output'!$E$11)+'Input Output'!$H$11,"")))</f>
        <v>356.88</v>
      </c>
      <c r="CJ2812">
        <f>IF(BV2812="A",(CF2812*'Input Output'!$E$6)+'Input Output'!$H$6,IF(BV2812="B",(CF2812*'Input Output'!$E$9)+'Input Output'!$H$9,IF(BV2812="C",(CF2812*'Input Output'!$E$12)+'Input Output'!$H$12,"")))</f>
        <v>24.003</v>
      </c>
      <c r="CL2812" t="str">
        <f t="shared" si="5041"/>
        <v/>
      </c>
    </row>
    <row r="2813" spans="71:90" x14ac:dyDescent="0.25">
      <c r="BS2813">
        <f t="shared" si="5045"/>
        <v>0</v>
      </c>
      <c r="BT2813">
        <f t="shared" si="5036"/>
        <v>265.78140833333487</v>
      </c>
      <c r="BU2813" s="15">
        <f t="shared" si="5043"/>
        <v>15946.884500000091</v>
      </c>
      <c r="BV2813" s="17" t="s">
        <v>458</v>
      </c>
      <c r="BW2813" t="str">
        <f>'Hour Loop'!AC128</f>
        <v>G04 P7.38</v>
      </c>
      <c r="BX2813" t="str">
        <f>'Hour Loop'!AD128</f>
        <v/>
      </c>
      <c r="BZ2813">
        <f t="shared" si="5042"/>
        <v>7.38</v>
      </c>
      <c r="CA2813" t="str">
        <f t="shared" si="5044"/>
        <v>0</v>
      </c>
      <c r="CC2813" t="e">
        <f t="shared" si="5037"/>
        <v>#VALUE!</v>
      </c>
      <c r="CD2813" t="e">
        <f t="shared" si="5038"/>
        <v>#VALUE!</v>
      </c>
      <c r="CE2813" t="e">
        <f t="shared" si="5039"/>
        <v>#VALUE!</v>
      </c>
      <c r="CF2813" t="e">
        <f t="shared" si="5040"/>
        <v>#VALUE!</v>
      </c>
      <c r="CI2813" t="e">
        <f>IF(BV2813="A",((CD2813*'Input Output'!$E$5)+'Input Output'!$H$5),IF(BV2813="B",(CD2813*'Input Output'!$E$8)+'Input Output'!$H$8,IF(BV2813="C",(CD2813*'Input Output'!$E$11)+'Input Output'!$H$11,"")))</f>
        <v>#VALUE!</v>
      </c>
      <c r="CJ2813" t="e">
        <f>IF(BV2813="A",(CF2813*'Input Output'!$E$6)+'Input Output'!$H$6,IF(BV2813="B",(CF2813*'Input Output'!$E$9)+'Input Output'!$H$9,IF(BV2813="C",(CF2813*'Input Output'!$E$12)+'Input Output'!$H$12,"")))</f>
        <v>#VALUE!</v>
      </c>
      <c r="CL2813" t="str">
        <f t="shared" si="5041"/>
        <v/>
      </c>
    </row>
    <row r="2814" spans="71:90" x14ac:dyDescent="0.25">
      <c r="BS2814">
        <f t="shared" si="5045"/>
        <v>0</v>
      </c>
      <c r="BT2814">
        <f t="shared" si="5036"/>
        <v>265.90440833333486</v>
      </c>
      <c r="BU2814" s="15">
        <f t="shared" si="5043"/>
        <v>15954.26450000009</v>
      </c>
      <c r="BV2814" s="17" t="s">
        <v>458</v>
      </c>
      <c r="BW2814" t="str">
        <f>'Hour Loop'!AC129</f>
        <v>G01 X345.671 Y19.030</v>
      </c>
      <c r="BX2814" t="str">
        <f>'Hour Loop'!AD129</f>
        <v/>
      </c>
      <c r="BZ2814">
        <f t="shared" si="5042"/>
        <v>20.745000000000001</v>
      </c>
      <c r="CA2814" t="str">
        <f t="shared" si="5044"/>
        <v>1</v>
      </c>
      <c r="CC2814" t="str">
        <f t="shared" si="5037"/>
        <v>G01 X345.67</v>
      </c>
      <c r="CD2814" t="str">
        <f t="shared" si="5038"/>
        <v>345.67</v>
      </c>
      <c r="CE2814" t="str">
        <f t="shared" si="5039"/>
        <v>345.671 Y19.030</v>
      </c>
      <c r="CF2814" t="str">
        <f t="shared" si="5040"/>
        <v>19.030</v>
      </c>
      <c r="CI2814">
        <f>IF(BV2814="A",((CD2814*'Input Output'!$E$5)+'Input Output'!$H$5),IF(BV2814="B",(CD2814*'Input Output'!$E$8)+'Input Output'!$H$8,IF(BV2814="C",(CD2814*'Input Output'!$E$11)+'Input Output'!$H$11,"")))</f>
        <v>345.67</v>
      </c>
      <c r="CJ2814">
        <f>IF(BV2814="A",(CF2814*'Input Output'!$E$6)+'Input Output'!$H$6,IF(BV2814="B",(CF2814*'Input Output'!$E$9)+'Input Output'!$H$9,IF(BV2814="C",(CF2814*'Input Output'!$E$12)+'Input Output'!$H$12,"")))</f>
        <v>19.03</v>
      </c>
      <c r="CL2814" t="str">
        <f t="shared" si="5041"/>
        <v/>
      </c>
    </row>
    <row r="2815" spans="71:90" x14ac:dyDescent="0.25">
      <c r="BS2815">
        <f t="shared" si="5045"/>
        <v>0</v>
      </c>
      <c r="BT2815">
        <f t="shared" si="5036"/>
        <v>266.25015833333487</v>
      </c>
      <c r="BU2815" s="15">
        <f t="shared" si="5043"/>
        <v>15975.009500000091</v>
      </c>
      <c r="BV2815" s="17" t="s">
        <v>458</v>
      </c>
      <c r="BW2815" t="str">
        <f>'Hour Loop'!AC130</f>
        <v>G04 P7.38</v>
      </c>
      <c r="BX2815" t="str">
        <f>'Hour Loop'!AD130</f>
        <v/>
      </c>
      <c r="BZ2815">
        <f t="shared" si="5042"/>
        <v>7.38</v>
      </c>
      <c r="CA2815" t="str">
        <f t="shared" si="5044"/>
        <v>0</v>
      </c>
      <c r="CC2815" t="e">
        <f t="shared" si="5037"/>
        <v>#VALUE!</v>
      </c>
      <c r="CD2815" t="e">
        <f t="shared" si="5038"/>
        <v>#VALUE!</v>
      </c>
      <c r="CE2815" t="e">
        <f t="shared" si="5039"/>
        <v>#VALUE!</v>
      </c>
      <c r="CF2815" t="e">
        <f t="shared" si="5040"/>
        <v>#VALUE!</v>
      </c>
      <c r="CI2815" t="e">
        <f>IF(BV2815="A",((CD2815*'Input Output'!$E$5)+'Input Output'!$H$5),IF(BV2815="B",(CD2815*'Input Output'!$E$8)+'Input Output'!$H$8,IF(BV2815="C",(CD2815*'Input Output'!$E$11)+'Input Output'!$H$11,"")))</f>
        <v>#VALUE!</v>
      </c>
      <c r="CJ2815" t="e">
        <f>IF(BV2815="A",(CF2815*'Input Output'!$E$6)+'Input Output'!$H$6,IF(BV2815="B",(CF2815*'Input Output'!$E$9)+'Input Output'!$H$9,IF(BV2815="C",(CF2815*'Input Output'!$E$12)+'Input Output'!$H$12,"")))</f>
        <v>#VALUE!</v>
      </c>
      <c r="CL2815" t="str">
        <f t="shared" si="5041"/>
        <v/>
      </c>
    </row>
    <row r="2816" spans="71:90" x14ac:dyDescent="0.25">
      <c r="BS2816">
        <f t="shared" si="5045"/>
        <v>0</v>
      </c>
      <c r="BT2816">
        <f t="shared" si="5036"/>
        <v>266.37315833333486</v>
      </c>
      <c r="BU2816" s="15">
        <f t="shared" si="5043"/>
        <v>15982.38950000009</v>
      </c>
      <c r="BV2816" s="17" t="s">
        <v>458</v>
      </c>
      <c r="BW2816" t="str">
        <f>'Hour Loop'!AC131</f>
        <v>G01 X334.222 Y14.614</v>
      </c>
      <c r="BX2816" t="str">
        <f>'Hour Loop'!AD131</f>
        <v/>
      </c>
      <c r="BZ2816">
        <f t="shared" si="5042"/>
        <v>20.745000000000001</v>
      </c>
      <c r="CA2816" t="str">
        <f t="shared" si="5044"/>
        <v>1</v>
      </c>
      <c r="CC2816" t="str">
        <f t="shared" si="5037"/>
        <v>G01 X334.22</v>
      </c>
      <c r="CD2816" t="str">
        <f t="shared" si="5038"/>
        <v>334.22</v>
      </c>
      <c r="CE2816" t="str">
        <f t="shared" si="5039"/>
        <v>334.222 Y14.614</v>
      </c>
      <c r="CF2816" t="str">
        <f t="shared" si="5040"/>
        <v>14.614</v>
      </c>
      <c r="CI2816">
        <f>IF(BV2816="A",((CD2816*'Input Output'!$E$5)+'Input Output'!$H$5),IF(BV2816="B",(CD2816*'Input Output'!$E$8)+'Input Output'!$H$8,IF(BV2816="C",(CD2816*'Input Output'!$E$11)+'Input Output'!$H$11,"")))</f>
        <v>334.22</v>
      </c>
      <c r="CJ2816">
        <f>IF(BV2816="A",(CF2816*'Input Output'!$E$6)+'Input Output'!$H$6,IF(BV2816="B",(CF2816*'Input Output'!$E$9)+'Input Output'!$H$9,IF(BV2816="C",(CF2816*'Input Output'!$E$12)+'Input Output'!$H$12,"")))</f>
        <v>14.614000000000001</v>
      </c>
      <c r="CL2816" t="str">
        <f t="shared" si="5041"/>
        <v/>
      </c>
    </row>
    <row r="2817" spans="71:90" x14ac:dyDescent="0.25">
      <c r="BS2817">
        <f t="shared" si="5045"/>
        <v>0</v>
      </c>
      <c r="BT2817">
        <f t="shared" si="5036"/>
        <v>266.71890833333487</v>
      </c>
      <c r="BU2817" s="15">
        <f t="shared" si="5043"/>
        <v>16003.134500000091</v>
      </c>
      <c r="BV2817" s="17" t="s">
        <v>458</v>
      </c>
      <c r="BW2817" t="str">
        <f>'Hour Loop'!AC132</f>
        <v>G04 P7.38</v>
      </c>
      <c r="BX2817" t="str">
        <f>'Hour Loop'!AD132</f>
        <v/>
      </c>
      <c r="BZ2817">
        <f t="shared" si="5042"/>
        <v>7.38</v>
      </c>
      <c r="CA2817" t="str">
        <f t="shared" si="5044"/>
        <v>0</v>
      </c>
      <c r="CC2817" t="e">
        <f t="shared" si="5037"/>
        <v>#VALUE!</v>
      </c>
      <c r="CD2817" t="e">
        <f t="shared" si="5038"/>
        <v>#VALUE!</v>
      </c>
      <c r="CE2817" t="e">
        <f t="shared" si="5039"/>
        <v>#VALUE!</v>
      </c>
      <c r="CF2817" t="e">
        <f t="shared" si="5040"/>
        <v>#VALUE!</v>
      </c>
      <c r="CI2817" t="e">
        <f>IF(BV2817="A",((CD2817*'Input Output'!$E$5)+'Input Output'!$H$5),IF(BV2817="B",(CD2817*'Input Output'!$E$8)+'Input Output'!$H$8,IF(BV2817="C",(CD2817*'Input Output'!$E$11)+'Input Output'!$H$11,"")))</f>
        <v>#VALUE!</v>
      </c>
      <c r="CJ2817" t="e">
        <f>IF(BV2817="A",(CF2817*'Input Output'!$E$6)+'Input Output'!$H$6,IF(BV2817="B",(CF2817*'Input Output'!$E$9)+'Input Output'!$H$9,IF(BV2817="C",(CF2817*'Input Output'!$E$12)+'Input Output'!$H$12,"")))</f>
        <v>#VALUE!</v>
      </c>
      <c r="CL2817" t="str">
        <f t="shared" si="5041"/>
        <v/>
      </c>
    </row>
    <row r="2818" spans="71:90" x14ac:dyDescent="0.25">
      <c r="BS2818">
        <f t="shared" si="5045"/>
        <v>0</v>
      </c>
      <c r="BT2818">
        <f t="shared" si="5036"/>
        <v>266.84190833333486</v>
      </c>
      <c r="BU2818" s="15">
        <f t="shared" si="5043"/>
        <v>16010.51450000009</v>
      </c>
      <c r="BV2818" s="17" t="s">
        <v>458</v>
      </c>
      <c r="BW2818" t="str">
        <f>'Hour Loop'!AC133</f>
        <v>G01 X322.571 Y10.765</v>
      </c>
      <c r="BX2818" t="str">
        <f>'Hour Loop'!AD133</f>
        <v/>
      </c>
      <c r="BZ2818">
        <f t="shared" si="5042"/>
        <v>20.745000000000001</v>
      </c>
      <c r="CA2818" t="str">
        <f t="shared" si="5044"/>
        <v>1</v>
      </c>
      <c r="CC2818" t="str">
        <f t="shared" si="5037"/>
        <v>G01 X322.57</v>
      </c>
      <c r="CD2818" t="str">
        <f t="shared" si="5038"/>
        <v>322.57</v>
      </c>
      <c r="CE2818" t="str">
        <f t="shared" si="5039"/>
        <v>322.571 Y10.765</v>
      </c>
      <c r="CF2818" t="str">
        <f t="shared" si="5040"/>
        <v>10.765</v>
      </c>
      <c r="CI2818">
        <f>IF(BV2818="A",((CD2818*'Input Output'!$E$5)+'Input Output'!$H$5),IF(BV2818="B",(CD2818*'Input Output'!$E$8)+'Input Output'!$H$8,IF(BV2818="C",(CD2818*'Input Output'!$E$11)+'Input Output'!$H$11,"")))</f>
        <v>322.57</v>
      </c>
      <c r="CJ2818">
        <f>IF(BV2818="A",(CF2818*'Input Output'!$E$6)+'Input Output'!$H$6,IF(BV2818="B",(CF2818*'Input Output'!$E$9)+'Input Output'!$H$9,IF(BV2818="C",(CF2818*'Input Output'!$E$12)+'Input Output'!$H$12,"")))</f>
        <v>10.765000000000001</v>
      </c>
      <c r="CL2818" t="str">
        <f t="shared" si="5041"/>
        <v/>
      </c>
    </row>
    <row r="2819" spans="71:90" x14ac:dyDescent="0.25">
      <c r="BS2819">
        <f t="shared" si="5045"/>
        <v>0</v>
      </c>
      <c r="BT2819">
        <f t="shared" si="5036"/>
        <v>267.18765833333487</v>
      </c>
      <c r="BU2819" s="15">
        <f t="shared" si="5043"/>
        <v>16031.259500000091</v>
      </c>
      <c r="BV2819" s="17" t="s">
        <v>458</v>
      </c>
      <c r="BW2819" t="str">
        <f>'Hour Loop'!AC134</f>
        <v>G04 P7.38</v>
      </c>
      <c r="BX2819" t="str">
        <f>'Hour Loop'!AD134</f>
        <v/>
      </c>
      <c r="BZ2819">
        <f t="shared" si="5042"/>
        <v>7.38</v>
      </c>
      <c r="CA2819" t="str">
        <f t="shared" si="5044"/>
        <v>0</v>
      </c>
      <c r="CC2819" t="e">
        <f t="shared" si="5037"/>
        <v>#VALUE!</v>
      </c>
      <c r="CD2819" t="e">
        <f t="shared" si="5038"/>
        <v>#VALUE!</v>
      </c>
      <c r="CE2819" t="e">
        <f t="shared" si="5039"/>
        <v>#VALUE!</v>
      </c>
      <c r="CF2819" t="e">
        <f t="shared" si="5040"/>
        <v>#VALUE!</v>
      </c>
      <c r="CI2819" t="e">
        <f>IF(BV2819="A",((CD2819*'Input Output'!$E$5)+'Input Output'!$H$5),IF(BV2819="B",(CD2819*'Input Output'!$E$8)+'Input Output'!$H$8,IF(BV2819="C",(CD2819*'Input Output'!$E$11)+'Input Output'!$H$11,"")))</f>
        <v>#VALUE!</v>
      </c>
      <c r="CJ2819" t="e">
        <f>IF(BV2819="A",(CF2819*'Input Output'!$E$6)+'Input Output'!$H$6,IF(BV2819="B",(CF2819*'Input Output'!$E$9)+'Input Output'!$H$9,IF(BV2819="C",(CF2819*'Input Output'!$E$12)+'Input Output'!$H$12,"")))</f>
        <v>#VALUE!</v>
      </c>
      <c r="CL2819" t="str">
        <f t="shared" si="5041"/>
        <v/>
      </c>
    </row>
    <row r="2820" spans="71:90" x14ac:dyDescent="0.25">
      <c r="BS2820">
        <f t="shared" si="5045"/>
        <v>0</v>
      </c>
      <c r="BT2820">
        <f t="shared" si="5036"/>
        <v>267.31065833333486</v>
      </c>
      <c r="BU2820" s="15">
        <f t="shared" si="5043"/>
        <v>16038.63950000009</v>
      </c>
      <c r="BV2820" s="17" t="s">
        <v>458</v>
      </c>
      <c r="BW2820" t="str">
        <f>'Hour Loop'!AC135</f>
        <v>G01 X310.745 Y7.492</v>
      </c>
      <c r="BX2820" t="str">
        <f>'Hour Loop'!AD135</f>
        <v/>
      </c>
      <c r="BZ2820">
        <f t="shared" si="5042"/>
        <v>20.745000000000001</v>
      </c>
      <c r="CA2820" t="str">
        <f t="shared" si="5044"/>
        <v>1</v>
      </c>
      <c r="CC2820" t="str">
        <f t="shared" si="5037"/>
        <v>G01 X310.7</v>
      </c>
      <c r="CD2820" t="str">
        <f t="shared" si="5038"/>
        <v>310.7</v>
      </c>
      <c r="CE2820" t="str">
        <f t="shared" si="5039"/>
        <v>310.745 Y7.492</v>
      </c>
      <c r="CF2820" t="str">
        <f t="shared" si="5040"/>
        <v>7.492</v>
      </c>
      <c r="CI2820">
        <f>IF(BV2820="A",((CD2820*'Input Output'!$E$5)+'Input Output'!$H$5),IF(BV2820="B",(CD2820*'Input Output'!$E$8)+'Input Output'!$H$8,IF(BV2820="C",(CD2820*'Input Output'!$E$11)+'Input Output'!$H$11,"")))</f>
        <v>310.7</v>
      </c>
      <c r="CJ2820">
        <f>IF(BV2820="A",(CF2820*'Input Output'!$E$6)+'Input Output'!$H$6,IF(BV2820="B",(CF2820*'Input Output'!$E$9)+'Input Output'!$H$9,IF(BV2820="C",(CF2820*'Input Output'!$E$12)+'Input Output'!$H$12,"")))</f>
        <v>7.492</v>
      </c>
      <c r="CL2820" t="str">
        <f t="shared" si="5041"/>
        <v/>
      </c>
    </row>
    <row r="2821" spans="71:90" x14ac:dyDescent="0.25">
      <c r="BS2821">
        <f t="shared" si="5045"/>
        <v>0</v>
      </c>
      <c r="BT2821">
        <f t="shared" si="5036"/>
        <v>267.65640833333487</v>
      </c>
      <c r="BU2821" s="15">
        <f t="shared" si="5043"/>
        <v>16059.384500000091</v>
      </c>
      <c r="BV2821" s="17" t="s">
        <v>458</v>
      </c>
      <c r="BW2821" t="str">
        <f>'Hour Loop'!AC136</f>
        <v>G04 P7.38</v>
      </c>
      <c r="BX2821" t="str">
        <f>'Hour Loop'!AD136</f>
        <v/>
      </c>
      <c r="BZ2821">
        <f t="shared" si="5042"/>
        <v>7.38</v>
      </c>
      <c r="CA2821" t="str">
        <f t="shared" si="5044"/>
        <v>0</v>
      </c>
      <c r="CC2821" t="e">
        <f t="shared" si="5037"/>
        <v>#VALUE!</v>
      </c>
      <c r="CD2821" t="e">
        <f t="shared" si="5038"/>
        <v>#VALUE!</v>
      </c>
      <c r="CE2821" t="e">
        <f t="shared" si="5039"/>
        <v>#VALUE!</v>
      </c>
      <c r="CF2821" t="e">
        <f t="shared" si="5040"/>
        <v>#VALUE!</v>
      </c>
      <c r="CI2821" t="e">
        <f>IF(BV2821="A",((CD2821*'Input Output'!$E$5)+'Input Output'!$H$5),IF(BV2821="B",(CD2821*'Input Output'!$E$8)+'Input Output'!$H$8,IF(BV2821="C",(CD2821*'Input Output'!$E$11)+'Input Output'!$H$11,"")))</f>
        <v>#VALUE!</v>
      </c>
      <c r="CJ2821" t="e">
        <f>IF(BV2821="A",(CF2821*'Input Output'!$E$6)+'Input Output'!$H$6,IF(BV2821="B",(CF2821*'Input Output'!$E$9)+'Input Output'!$H$9,IF(BV2821="C",(CF2821*'Input Output'!$E$12)+'Input Output'!$H$12,"")))</f>
        <v>#VALUE!</v>
      </c>
      <c r="CL2821" t="str">
        <f t="shared" si="5041"/>
        <v/>
      </c>
    </row>
    <row r="2822" spans="71:90" x14ac:dyDescent="0.25">
      <c r="BS2822">
        <f t="shared" si="5045"/>
        <v>0</v>
      </c>
      <c r="BT2822">
        <f t="shared" si="5036"/>
        <v>267.77940833333486</v>
      </c>
      <c r="BU2822" s="15">
        <f t="shared" si="5043"/>
        <v>16066.76450000009</v>
      </c>
      <c r="BV2822" s="17" t="s">
        <v>458</v>
      </c>
      <c r="BW2822" t="str">
        <f>'Hour Loop'!AC137</f>
        <v>G01 X298.773 Y4.804</v>
      </c>
      <c r="BX2822" t="str">
        <f>'Hour Loop'!AD137</f>
        <v/>
      </c>
      <c r="BZ2822">
        <f t="shared" si="5042"/>
        <v>20.745000000000001</v>
      </c>
      <c r="CA2822" t="str">
        <f t="shared" si="5044"/>
        <v>1</v>
      </c>
      <c r="CC2822" t="str">
        <f t="shared" si="5037"/>
        <v>G01 X298.7</v>
      </c>
      <c r="CD2822" t="str">
        <f t="shared" si="5038"/>
        <v>298.7</v>
      </c>
      <c r="CE2822" t="str">
        <f t="shared" si="5039"/>
        <v>298.773 Y4.804</v>
      </c>
      <c r="CF2822" t="str">
        <f t="shared" si="5040"/>
        <v>4.804</v>
      </c>
      <c r="CI2822">
        <f>IF(BV2822="A",((CD2822*'Input Output'!$E$5)+'Input Output'!$H$5),IF(BV2822="B",(CD2822*'Input Output'!$E$8)+'Input Output'!$H$8,IF(BV2822="C",(CD2822*'Input Output'!$E$11)+'Input Output'!$H$11,"")))</f>
        <v>298.7</v>
      </c>
      <c r="CJ2822">
        <f>IF(BV2822="A",(CF2822*'Input Output'!$E$6)+'Input Output'!$H$6,IF(BV2822="B",(CF2822*'Input Output'!$E$9)+'Input Output'!$H$9,IF(BV2822="C",(CF2822*'Input Output'!$E$12)+'Input Output'!$H$12,"")))</f>
        <v>4.8040000000000003</v>
      </c>
      <c r="CL2822" t="str">
        <f t="shared" si="5041"/>
        <v/>
      </c>
    </row>
    <row r="2823" spans="71:90" x14ac:dyDescent="0.25">
      <c r="BS2823">
        <f t="shared" si="5045"/>
        <v>0</v>
      </c>
      <c r="BT2823">
        <f t="shared" si="5036"/>
        <v>268.12515833333487</v>
      </c>
      <c r="BU2823" s="15">
        <f t="shared" si="5043"/>
        <v>16087.509500000091</v>
      </c>
      <c r="BV2823" s="17" t="s">
        <v>458</v>
      </c>
      <c r="BW2823" t="str">
        <f>'Hour Loop'!AC138</f>
        <v>G04 P7.38</v>
      </c>
      <c r="BX2823" t="str">
        <f>'Hour Loop'!AD138</f>
        <v/>
      </c>
      <c r="BZ2823">
        <f t="shared" si="5042"/>
        <v>7.38</v>
      </c>
      <c r="CA2823" t="str">
        <f t="shared" si="5044"/>
        <v>0</v>
      </c>
      <c r="CC2823" t="e">
        <f t="shared" si="5037"/>
        <v>#VALUE!</v>
      </c>
      <c r="CD2823" t="e">
        <f t="shared" si="5038"/>
        <v>#VALUE!</v>
      </c>
      <c r="CE2823" t="e">
        <f t="shared" si="5039"/>
        <v>#VALUE!</v>
      </c>
      <c r="CF2823" t="e">
        <f t="shared" si="5040"/>
        <v>#VALUE!</v>
      </c>
      <c r="CI2823" t="e">
        <f>IF(BV2823="A",((CD2823*'Input Output'!$E$5)+'Input Output'!$H$5),IF(BV2823="B",(CD2823*'Input Output'!$E$8)+'Input Output'!$H$8,IF(BV2823="C",(CD2823*'Input Output'!$E$11)+'Input Output'!$H$11,"")))</f>
        <v>#VALUE!</v>
      </c>
      <c r="CJ2823" t="e">
        <f>IF(BV2823="A",(CF2823*'Input Output'!$E$6)+'Input Output'!$H$6,IF(BV2823="B",(CF2823*'Input Output'!$E$9)+'Input Output'!$H$9,IF(BV2823="C",(CF2823*'Input Output'!$E$12)+'Input Output'!$H$12,"")))</f>
        <v>#VALUE!</v>
      </c>
      <c r="CL2823" t="str">
        <f t="shared" si="5041"/>
        <v/>
      </c>
    </row>
    <row r="2824" spans="71:90" x14ac:dyDescent="0.25">
      <c r="BS2824">
        <f t="shared" si="5045"/>
        <v>0</v>
      </c>
      <c r="BT2824">
        <f t="shared" si="5036"/>
        <v>268.24815833333486</v>
      </c>
      <c r="BU2824" s="15">
        <f t="shared" si="5043"/>
        <v>16094.88950000009</v>
      </c>
      <c r="BV2824" s="17" t="s">
        <v>458</v>
      </c>
      <c r="BW2824" t="str">
        <f>'Hour Loop'!AC139</f>
        <v>G01 X286.683 Y2.706</v>
      </c>
      <c r="BX2824" t="str">
        <f>'Hour Loop'!AD139</f>
        <v/>
      </c>
      <c r="BZ2824">
        <f t="shared" si="5042"/>
        <v>20.745000000000001</v>
      </c>
      <c r="CA2824" t="str">
        <f t="shared" si="5044"/>
        <v>1</v>
      </c>
      <c r="CC2824" t="str">
        <f t="shared" si="5037"/>
        <v>G01 X286.6</v>
      </c>
      <c r="CD2824" t="str">
        <f t="shared" si="5038"/>
        <v>286.6</v>
      </c>
      <c r="CE2824" t="str">
        <f t="shared" si="5039"/>
        <v>286.683 Y2.706</v>
      </c>
      <c r="CF2824" t="str">
        <f t="shared" si="5040"/>
        <v>2.706</v>
      </c>
      <c r="CI2824">
        <f>IF(BV2824="A",((CD2824*'Input Output'!$E$5)+'Input Output'!$H$5),IF(BV2824="B",(CD2824*'Input Output'!$E$8)+'Input Output'!$H$8,IF(BV2824="C",(CD2824*'Input Output'!$E$11)+'Input Output'!$H$11,"")))</f>
        <v>286.60000000000002</v>
      </c>
      <c r="CJ2824">
        <f>IF(BV2824="A",(CF2824*'Input Output'!$E$6)+'Input Output'!$H$6,IF(BV2824="B",(CF2824*'Input Output'!$E$9)+'Input Output'!$H$9,IF(BV2824="C",(CF2824*'Input Output'!$E$12)+'Input Output'!$H$12,"")))</f>
        <v>2.706</v>
      </c>
      <c r="CL2824" t="str">
        <f t="shared" si="5041"/>
        <v/>
      </c>
    </row>
    <row r="2825" spans="71:90" x14ac:dyDescent="0.25">
      <c r="BS2825">
        <f t="shared" si="5045"/>
        <v>0</v>
      </c>
      <c r="BT2825">
        <f t="shared" si="5036"/>
        <v>268.59390833333487</v>
      </c>
      <c r="BU2825" s="15">
        <f t="shared" si="5043"/>
        <v>16115.634500000091</v>
      </c>
      <c r="BV2825" s="17" t="s">
        <v>458</v>
      </c>
      <c r="BW2825" t="str">
        <f>'Hour Loop'!AC140</f>
        <v>G04 P7.38</v>
      </c>
      <c r="BX2825" t="str">
        <f>'Hour Loop'!AD140</f>
        <v/>
      </c>
      <c r="BZ2825">
        <f t="shared" si="5042"/>
        <v>7.38</v>
      </c>
      <c r="CA2825" t="str">
        <f t="shared" si="5044"/>
        <v>0</v>
      </c>
      <c r="CC2825" t="e">
        <f t="shared" si="5037"/>
        <v>#VALUE!</v>
      </c>
      <c r="CD2825" t="e">
        <f t="shared" si="5038"/>
        <v>#VALUE!</v>
      </c>
      <c r="CE2825" t="e">
        <f t="shared" si="5039"/>
        <v>#VALUE!</v>
      </c>
      <c r="CF2825" t="e">
        <f t="shared" si="5040"/>
        <v>#VALUE!</v>
      </c>
      <c r="CI2825" t="e">
        <f>IF(BV2825="A",((CD2825*'Input Output'!$E$5)+'Input Output'!$H$5),IF(BV2825="B",(CD2825*'Input Output'!$E$8)+'Input Output'!$H$8,IF(BV2825="C",(CD2825*'Input Output'!$E$11)+'Input Output'!$H$11,"")))</f>
        <v>#VALUE!</v>
      </c>
      <c r="CJ2825" t="e">
        <f>IF(BV2825="A",(CF2825*'Input Output'!$E$6)+'Input Output'!$H$6,IF(BV2825="B",(CF2825*'Input Output'!$E$9)+'Input Output'!$H$9,IF(BV2825="C",(CF2825*'Input Output'!$E$12)+'Input Output'!$H$12,"")))</f>
        <v>#VALUE!</v>
      </c>
      <c r="CL2825" t="str">
        <f t="shared" si="5041"/>
        <v/>
      </c>
    </row>
    <row r="2826" spans="71:90" x14ac:dyDescent="0.25">
      <c r="BS2826">
        <f t="shared" si="5045"/>
        <v>0</v>
      </c>
      <c r="BT2826">
        <f t="shared" si="5036"/>
        <v>268.71690833333486</v>
      </c>
      <c r="BU2826" s="15">
        <f t="shared" si="5043"/>
        <v>16123.01450000009</v>
      </c>
      <c r="BV2826" s="17" t="s">
        <v>458</v>
      </c>
      <c r="BW2826" t="str">
        <f>'Hour Loop'!AC141</f>
        <v>G01 X274.504 Y1.204</v>
      </c>
      <c r="BX2826" t="str">
        <f>'Hour Loop'!AD141</f>
        <v/>
      </c>
      <c r="BZ2826">
        <f t="shared" si="5042"/>
        <v>20.745000000000001</v>
      </c>
      <c r="CA2826" t="str">
        <f t="shared" si="5044"/>
        <v>1</v>
      </c>
      <c r="CC2826" t="str">
        <f t="shared" si="5037"/>
        <v>G01 X274.5</v>
      </c>
      <c r="CD2826" t="str">
        <f t="shared" si="5038"/>
        <v>274.5</v>
      </c>
      <c r="CE2826" t="str">
        <f t="shared" si="5039"/>
        <v>274.504 Y1.204</v>
      </c>
      <c r="CF2826" t="str">
        <f t="shared" si="5040"/>
        <v>1.204</v>
      </c>
      <c r="CI2826">
        <f>IF(BV2826="A",((CD2826*'Input Output'!$E$5)+'Input Output'!$H$5),IF(BV2826="B",(CD2826*'Input Output'!$E$8)+'Input Output'!$H$8,IF(BV2826="C",(CD2826*'Input Output'!$E$11)+'Input Output'!$H$11,"")))</f>
        <v>274.5</v>
      </c>
      <c r="CJ2826">
        <f>IF(BV2826="A",(CF2826*'Input Output'!$E$6)+'Input Output'!$H$6,IF(BV2826="B",(CF2826*'Input Output'!$E$9)+'Input Output'!$H$9,IF(BV2826="C",(CF2826*'Input Output'!$E$12)+'Input Output'!$H$12,"")))</f>
        <v>1.204</v>
      </c>
      <c r="CL2826" t="str">
        <f t="shared" si="5041"/>
        <v/>
      </c>
    </row>
    <row r="2827" spans="71:90" x14ac:dyDescent="0.25">
      <c r="BS2827">
        <f t="shared" si="5045"/>
        <v>0</v>
      </c>
      <c r="BT2827">
        <f t="shared" si="5036"/>
        <v>269.06265833333487</v>
      </c>
      <c r="BU2827" s="15">
        <f t="shared" si="5043"/>
        <v>16143.759500000091</v>
      </c>
      <c r="BV2827" s="17" t="s">
        <v>458</v>
      </c>
      <c r="BW2827" t="str">
        <f>'Hour Loop'!AC142</f>
        <v>G04 P7.38</v>
      </c>
      <c r="BX2827" t="str">
        <f>'Hour Loop'!AD142</f>
        <v/>
      </c>
      <c r="BZ2827">
        <f t="shared" si="5042"/>
        <v>7.38</v>
      </c>
      <c r="CA2827" t="str">
        <f t="shared" si="5044"/>
        <v>0</v>
      </c>
      <c r="CC2827" t="e">
        <f t="shared" si="5037"/>
        <v>#VALUE!</v>
      </c>
      <c r="CD2827" t="e">
        <f t="shared" si="5038"/>
        <v>#VALUE!</v>
      </c>
      <c r="CE2827" t="e">
        <f t="shared" si="5039"/>
        <v>#VALUE!</v>
      </c>
      <c r="CF2827" t="e">
        <f t="shared" si="5040"/>
        <v>#VALUE!</v>
      </c>
      <c r="CI2827" t="e">
        <f>IF(BV2827="A",((CD2827*'Input Output'!$E$5)+'Input Output'!$H$5),IF(BV2827="B",(CD2827*'Input Output'!$E$8)+'Input Output'!$H$8,IF(BV2827="C",(CD2827*'Input Output'!$E$11)+'Input Output'!$H$11,"")))</f>
        <v>#VALUE!</v>
      </c>
      <c r="CJ2827" t="e">
        <f>IF(BV2827="A",(CF2827*'Input Output'!$E$6)+'Input Output'!$H$6,IF(BV2827="B",(CF2827*'Input Output'!$E$9)+'Input Output'!$H$9,IF(BV2827="C",(CF2827*'Input Output'!$E$12)+'Input Output'!$H$12,"")))</f>
        <v>#VALUE!</v>
      </c>
      <c r="CL2827" t="str">
        <f t="shared" si="5041"/>
        <v/>
      </c>
    </row>
    <row r="2828" spans="71:90" x14ac:dyDescent="0.25">
      <c r="BS2828">
        <f t="shared" si="5045"/>
        <v>0</v>
      </c>
      <c r="BT2828">
        <f t="shared" si="5036"/>
        <v>269.18565833333486</v>
      </c>
      <c r="BU2828" s="15">
        <f t="shared" si="5043"/>
        <v>16151.13950000009</v>
      </c>
      <c r="BV2828" s="17" t="s">
        <v>458</v>
      </c>
      <c r="BW2828" t="str">
        <f>'Hour Loop'!AC143</f>
        <v>G01 X262.267 Y0.301</v>
      </c>
      <c r="BX2828" t="str">
        <f>'Hour Loop'!AD143</f>
        <v/>
      </c>
      <c r="BZ2828">
        <f t="shared" si="5042"/>
        <v>20.745000000000001</v>
      </c>
      <c r="CA2828" t="str">
        <f t="shared" si="5044"/>
        <v>1</v>
      </c>
      <c r="CC2828" t="str">
        <f t="shared" si="5037"/>
        <v>G01 X262.2</v>
      </c>
      <c r="CD2828" t="str">
        <f t="shared" si="5038"/>
        <v>262.2</v>
      </c>
      <c r="CE2828" t="str">
        <f t="shared" si="5039"/>
        <v>262.267 Y0.301</v>
      </c>
      <c r="CF2828" t="str">
        <f t="shared" si="5040"/>
        <v>0.301</v>
      </c>
      <c r="CI2828">
        <f>IF(BV2828="A",((CD2828*'Input Output'!$E$5)+'Input Output'!$H$5),IF(BV2828="B",(CD2828*'Input Output'!$E$8)+'Input Output'!$H$8,IF(BV2828="C",(CD2828*'Input Output'!$E$11)+'Input Output'!$H$11,"")))</f>
        <v>262.2</v>
      </c>
      <c r="CJ2828">
        <f>IF(BV2828="A",(CF2828*'Input Output'!$E$6)+'Input Output'!$H$6,IF(BV2828="B",(CF2828*'Input Output'!$E$9)+'Input Output'!$H$9,IF(BV2828="C",(CF2828*'Input Output'!$E$12)+'Input Output'!$H$12,"")))</f>
        <v>0.30099999999999999</v>
      </c>
      <c r="CL2828" t="str">
        <f t="shared" si="5041"/>
        <v/>
      </c>
    </row>
    <row r="2829" spans="71:90" x14ac:dyDescent="0.25">
      <c r="BS2829">
        <f t="shared" si="5045"/>
        <v>0</v>
      </c>
      <c r="BT2829">
        <f t="shared" ref="BT2829:BT2892" si="5046">BU2829/60</f>
        <v>269.53140833333487</v>
      </c>
      <c r="BU2829" s="15">
        <f t="shared" si="5043"/>
        <v>16171.884500000091</v>
      </c>
      <c r="BV2829" s="17" t="s">
        <v>458</v>
      </c>
      <c r="BW2829" t="str">
        <f>'Hour Loop'!AC144</f>
        <v>G04 P7.38</v>
      </c>
      <c r="BX2829" t="str">
        <f>'Hour Loop'!AD144</f>
        <v/>
      </c>
      <c r="BZ2829">
        <f t="shared" si="5042"/>
        <v>7.38</v>
      </c>
      <c r="CA2829" t="str">
        <f t="shared" si="5044"/>
        <v>0</v>
      </c>
      <c r="CC2829" t="e">
        <f t="shared" ref="CC2829:CC2892" si="5047">LEFT(BW2829,LEN(BW2829)-(FIND("X",BW2829)+4))</f>
        <v>#VALUE!</v>
      </c>
      <c r="CD2829" t="e">
        <f t="shared" ref="CD2829:CD2892" si="5048">RIGHT(CC2829,LEN(CC2829)-(FIND("X",CC2829)))</f>
        <v>#VALUE!</v>
      </c>
      <c r="CE2829" t="e">
        <f t="shared" ref="CE2829:CE2892" si="5049">RIGHT(BW2829,LEN(BW2829)-(FIND("X",BW2829)))</f>
        <v>#VALUE!</v>
      </c>
      <c r="CF2829" t="e">
        <f t="shared" ref="CF2829:CF2892" si="5050">RIGHT(CE2829,LEN(CE2829)-(FIND("Y",CE2829)))</f>
        <v>#VALUE!</v>
      </c>
      <c r="CI2829" t="e">
        <f>IF(BV2829="A",((CD2829*'Input Output'!$E$5)+'Input Output'!$H$5),IF(BV2829="B",(CD2829*'Input Output'!$E$8)+'Input Output'!$H$8,IF(BV2829="C",(CD2829*'Input Output'!$E$11)+'Input Output'!$H$11,"")))</f>
        <v>#VALUE!</v>
      </c>
      <c r="CJ2829" t="e">
        <f>IF(BV2829="A",(CF2829*'Input Output'!$E$6)+'Input Output'!$H$6,IF(BV2829="B",(CF2829*'Input Output'!$E$9)+'Input Output'!$H$9,IF(BV2829="C",(CF2829*'Input Output'!$E$12)+'Input Output'!$H$12,"")))</f>
        <v>#VALUE!</v>
      </c>
      <c r="CL2829" t="str">
        <f t="shared" si="5041"/>
        <v/>
      </c>
    </row>
    <row r="2830" spans="71:90" x14ac:dyDescent="0.25">
      <c r="BS2830">
        <f t="shared" si="5045"/>
        <v>0</v>
      </c>
      <c r="BT2830">
        <f t="shared" si="5046"/>
        <v>269.65440833333486</v>
      </c>
      <c r="BU2830" s="15">
        <f t="shared" si="5043"/>
        <v>16179.26450000009</v>
      </c>
      <c r="BV2830" s="17" t="s">
        <v>458</v>
      </c>
      <c r="BW2830" t="str">
        <f>'Hour Loop'!AC145</f>
        <v>G01 X250.000 Y0.000</v>
      </c>
      <c r="BX2830" t="str">
        <f>'Hour Loop'!AD145</f>
        <v/>
      </c>
      <c r="BZ2830">
        <f t="shared" si="5042"/>
        <v>20.745000000000001</v>
      </c>
      <c r="CA2830" t="str">
        <f t="shared" si="5044"/>
        <v>1</v>
      </c>
      <c r="CC2830" t="str">
        <f t="shared" si="5047"/>
        <v>G01 X250.0</v>
      </c>
      <c r="CD2830" t="str">
        <f t="shared" si="5048"/>
        <v>250.0</v>
      </c>
      <c r="CE2830" t="str">
        <f t="shared" si="5049"/>
        <v>250.000 Y0.000</v>
      </c>
      <c r="CF2830" t="str">
        <f t="shared" si="5050"/>
        <v>0.000</v>
      </c>
      <c r="CI2830">
        <f>IF(BV2830="A",((CD2830*'Input Output'!$E$5)+'Input Output'!$H$5),IF(BV2830="B",(CD2830*'Input Output'!$E$8)+'Input Output'!$H$8,IF(BV2830="C",(CD2830*'Input Output'!$E$11)+'Input Output'!$H$11,"")))</f>
        <v>250</v>
      </c>
      <c r="CJ2830">
        <f>IF(BV2830="A",(CF2830*'Input Output'!$E$6)+'Input Output'!$H$6,IF(BV2830="B",(CF2830*'Input Output'!$E$9)+'Input Output'!$H$9,IF(BV2830="C",(CF2830*'Input Output'!$E$12)+'Input Output'!$H$12,"")))</f>
        <v>0</v>
      </c>
      <c r="CL2830" t="str">
        <f t="shared" ref="CL2830:CL2893" si="5051">IF(BS2830=1,IF(CA2830="0",BW2830,"G01 X"&amp;CI2830&amp;" Y"&amp;CJ2830&amp;" "&amp;BX2830),"")</f>
        <v/>
      </c>
    </row>
    <row r="2831" spans="71:90" x14ac:dyDescent="0.25">
      <c r="BS2831">
        <f t="shared" si="5045"/>
        <v>0</v>
      </c>
      <c r="BT2831">
        <f t="shared" si="5046"/>
        <v>270.00015833333487</v>
      </c>
      <c r="BU2831" s="15">
        <f t="shared" si="5043"/>
        <v>16200.009500000091</v>
      </c>
      <c r="BV2831" s="17" t="s">
        <v>458</v>
      </c>
      <c r="BW2831" t="str">
        <f>'Hour Loop'!AC146</f>
        <v>G04 P7.38</v>
      </c>
      <c r="BX2831" t="str">
        <f>'Hour Loop'!AD146</f>
        <v/>
      </c>
      <c r="BZ2831">
        <f t="shared" ref="BZ2831:BZ2894" si="5052">AB146</f>
        <v>7.38</v>
      </c>
      <c r="CA2831" t="str">
        <f t="shared" si="5044"/>
        <v>0</v>
      </c>
      <c r="CC2831" t="e">
        <f t="shared" si="5047"/>
        <v>#VALUE!</v>
      </c>
      <c r="CD2831" t="e">
        <f t="shared" si="5048"/>
        <v>#VALUE!</v>
      </c>
      <c r="CE2831" t="e">
        <f t="shared" si="5049"/>
        <v>#VALUE!</v>
      </c>
      <c r="CF2831" t="e">
        <f t="shared" si="5050"/>
        <v>#VALUE!</v>
      </c>
      <c r="CI2831" t="e">
        <f>IF(BV2831="A",((CD2831*'Input Output'!$E$5)+'Input Output'!$H$5),IF(BV2831="B",(CD2831*'Input Output'!$E$8)+'Input Output'!$H$8,IF(BV2831="C",(CD2831*'Input Output'!$E$11)+'Input Output'!$H$11,"")))</f>
        <v>#VALUE!</v>
      </c>
      <c r="CJ2831" t="e">
        <f>IF(BV2831="A",(CF2831*'Input Output'!$E$6)+'Input Output'!$H$6,IF(BV2831="B",(CF2831*'Input Output'!$E$9)+'Input Output'!$H$9,IF(BV2831="C",(CF2831*'Input Output'!$E$12)+'Input Output'!$H$12,"")))</f>
        <v>#VALUE!</v>
      </c>
      <c r="CL2831" t="str">
        <f t="shared" si="5051"/>
        <v/>
      </c>
    </row>
    <row r="2832" spans="71:90" x14ac:dyDescent="0.25">
      <c r="BS2832">
        <f t="shared" si="5045"/>
        <v>0</v>
      </c>
      <c r="BT2832">
        <f t="shared" si="5046"/>
        <v>270.12315833333486</v>
      </c>
      <c r="BU2832" s="15">
        <f t="shared" ref="BU2832:BU2895" si="5053">BU2831+BZ2831</f>
        <v>16207.38950000009</v>
      </c>
      <c r="BV2832" s="17" t="s">
        <v>458</v>
      </c>
      <c r="BW2832" t="str">
        <f>'Hour Loop'!AC147</f>
        <v>G01 X237.733 Y0.301</v>
      </c>
      <c r="BX2832" t="str">
        <f>'Hour Loop'!AD147</f>
        <v/>
      </c>
      <c r="BZ2832">
        <f t="shared" si="5052"/>
        <v>20.745000000000001</v>
      </c>
      <c r="CA2832" t="str">
        <f t="shared" si="5044"/>
        <v>1</v>
      </c>
      <c r="CC2832" t="str">
        <f t="shared" si="5047"/>
        <v>G01 X237.7</v>
      </c>
      <c r="CD2832" t="str">
        <f t="shared" si="5048"/>
        <v>237.7</v>
      </c>
      <c r="CE2832" t="str">
        <f t="shared" si="5049"/>
        <v>237.733 Y0.301</v>
      </c>
      <c r="CF2832" t="str">
        <f t="shared" si="5050"/>
        <v>0.301</v>
      </c>
      <c r="CI2832">
        <f>IF(BV2832="A",((CD2832*'Input Output'!$E$5)+'Input Output'!$H$5),IF(BV2832="B",(CD2832*'Input Output'!$E$8)+'Input Output'!$H$8,IF(BV2832="C",(CD2832*'Input Output'!$E$11)+'Input Output'!$H$11,"")))</f>
        <v>237.7</v>
      </c>
      <c r="CJ2832">
        <f>IF(BV2832="A",(CF2832*'Input Output'!$E$6)+'Input Output'!$H$6,IF(BV2832="B",(CF2832*'Input Output'!$E$9)+'Input Output'!$H$9,IF(BV2832="C",(CF2832*'Input Output'!$E$12)+'Input Output'!$H$12,"")))</f>
        <v>0.30099999999999999</v>
      </c>
      <c r="CL2832" t="str">
        <f t="shared" si="5051"/>
        <v/>
      </c>
    </row>
    <row r="2833" spans="71:90" x14ac:dyDescent="0.25">
      <c r="BS2833">
        <f t="shared" si="5045"/>
        <v>0</v>
      </c>
      <c r="BT2833">
        <f t="shared" si="5046"/>
        <v>270.46890833333487</v>
      </c>
      <c r="BU2833" s="15">
        <f t="shared" si="5053"/>
        <v>16228.134500000091</v>
      </c>
      <c r="BV2833" s="17" t="s">
        <v>458</v>
      </c>
      <c r="BW2833" t="str">
        <f>'Hour Loop'!AC148</f>
        <v>G04 P7.38</v>
      </c>
      <c r="BX2833" t="str">
        <f>'Hour Loop'!AD148</f>
        <v/>
      </c>
      <c r="BZ2833">
        <f t="shared" si="5052"/>
        <v>7.38</v>
      </c>
      <c r="CA2833" t="str">
        <f t="shared" si="5044"/>
        <v>0</v>
      </c>
      <c r="CC2833" t="e">
        <f t="shared" si="5047"/>
        <v>#VALUE!</v>
      </c>
      <c r="CD2833" t="e">
        <f t="shared" si="5048"/>
        <v>#VALUE!</v>
      </c>
      <c r="CE2833" t="e">
        <f t="shared" si="5049"/>
        <v>#VALUE!</v>
      </c>
      <c r="CF2833" t="e">
        <f t="shared" si="5050"/>
        <v>#VALUE!</v>
      </c>
      <c r="CI2833" t="e">
        <f>IF(BV2833="A",((CD2833*'Input Output'!$E$5)+'Input Output'!$H$5),IF(BV2833="B",(CD2833*'Input Output'!$E$8)+'Input Output'!$H$8,IF(BV2833="C",(CD2833*'Input Output'!$E$11)+'Input Output'!$H$11,"")))</f>
        <v>#VALUE!</v>
      </c>
      <c r="CJ2833" t="e">
        <f>IF(BV2833="A",(CF2833*'Input Output'!$E$6)+'Input Output'!$H$6,IF(BV2833="B",(CF2833*'Input Output'!$E$9)+'Input Output'!$H$9,IF(BV2833="C",(CF2833*'Input Output'!$E$12)+'Input Output'!$H$12,"")))</f>
        <v>#VALUE!</v>
      </c>
      <c r="CL2833" t="str">
        <f t="shared" si="5051"/>
        <v/>
      </c>
    </row>
    <row r="2834" spans="71:90" x14ac:dyDescent="0.25">
      <c r="BS2834">
        <f t="shared" si="5045"/>
        <v>0</v>
      </c>
      <c r="BT2834">
        <f t="shared" si="5046"/>
        <v>270.59190833333486</v>
      </c>
      <c r="BU2834" s="15">
        <f t="shared" si="5053"/>
        <v>16235.51450000009</v>
      </c>
      <c r="BV2834" s="17" t="s">
        <v>458</v>
      </c>
      <c r="BW2834" t="str">
        <f>'Hour Loop'!AC149</f>
        <v>G01 X225.496 Y1.204</v>
      </c>
      <c r="BX2834" t="str">
        <f>'Hour Loop'!AD149</f>
        <v/>
      </c>
      <c r="BZ2834">
        <f t="shared" si="5052"/>
        <v>20.745000000000001</v>
      </c>
      <c r="CA2834" t="str">
        <f t="shared" si="5044"/>
        <v>1</v>
      </c>
      <c r="CC2834" t="str">
        <f t="shared" si="5047"/>
        <v>G01 X225.4</v>
      </c>
      <c r="CD2834" t="str">
        <f t="shared" si="5048"/>
        <v>225.4</v>
      </c>
      <c r="CE2834" t="str">
        <f t="shared" si="5049"/>
        <v>225.496 Y1.204</v>
      </c>
      <c r="CF2834" t="str">
        <f t="shared" si="5050"/>
        <v>1.204</v>
      </c>
      <c r="CI2834">
        <f>IF(BV2834="A",((CD2834*'Input Output'!$E$5)+'Input Output'!$H$5),IF(BV2834="B",(CD2834*'Input Output'!$E$8)+'Input Output'!$H$8,IF(BV2834="C",(CD2834*'Input Output'!$E$11)+'Input Output'!$H$11,"")))</f>
        <v>225.4</v>
      </c>
      <c r="CJ2834">
        <f>IF(BV2834="A",(CF2834*'Input Output'!$E$6)+'Input Output'!$H$6,IF(BV2834="B",(CF2834*'Input Output'!$E$9)+'Input Output'!$H$9,IF(BV2834="C",(CF2834*'Input Output'!$E$12)+'Input Output'!$H$12,"")))</f>
        <v>1.204</v>
      </c>
      <c r="CL2834" t="str">
        <f t="shared" si="5051"/>
        <v/>
      </c>
    </row>
    <row r="2835" spans="71:90" x14ac:dyDescent="0.25">
      <c r="BS2835">
        <f t="shared" si="5045"/>
        <v>0</v>
      </c>
      <c r="BT2835">
        <f t="shared" si="5046"/>
        <v>270.93765833333487</v>
      </c>
      <c r="BU2835" s="15">
        <f t="shared" si="5053"/>
        <v>16256.259500000091</v>
      </c>
      <c r="BV2835" s="17" t="s">
        <v>458</v>
      </c>
      <c r="BW2835" t="str">
        <f>'Hour Loop'!AC150</f>
        <v>G04 P7.38</v>
      </c>
      <c r="BX2835" t="str">
        <f>'Hour Loop'!AD150</f>
        <v/>
      </c>
      <c r="BZ2835">
        <f t="shared" si="5052"/>
        <v>7.38</v>
      </c>
      <c r="CA2835" t="str">
        <f t="shared" si="5044"/>
        <v>0</v>
      </c>
      <c r="CC2835" t="e">
        <f t="shared" si="5047"/>
        <v>#VALUE!</v>
      </c>
      <c r="CD2835" t="e">
        <f t="shared" si="5048"/>
        <v>#VALUE!</v>
      </c>
      <c r="CE2835" t="e">
        <f t="shared" si="5049"/>
        <v>#VALUE!</v>
      </c>
      <c r="CF2835" t="e">
        <f t="shared" si="5050"/>
        <v>#VALUE!</v>
      </c>
      <c r="CI2835" t="e">
        <f>IF(BV2835="A",((CD2835*'Input Output'!$E$5)+'Input Output'!$H$5),IF(BV2835="B",(CD2835*'Input Output'!$E$8)+'Input Output'!$H$8,IF(BV2835="C",(CD2835*'Input Output'!$E$11)+'Input Output'!$H$11,"")))</f>
        <v>#VALUE!</v>
      </c>
      <c r="CJ2835" t="e">
        <f>IF(BV2835="A",(CF2835*'Input Output'!$E$6)+'Input Output'!$H$6,IF(BV2835="B",(CF2835*'Input Output'!$E$9)+'Input Output'!$H$9,IF(BV2835="C",(CF2835*'Input Output'!$E$12)+'Input Output'!$H$12,"")))</f>
        <v>#VALUE!</v>
      </c>
      <c r="CL2835" t="str">
        <f t="shared" si="5051"/>
        <v/>
      </c>
    </row>
    <row r="2836" spans="71:90" x14ac:dyDescent="0.25">
      <c r="BS2836">
        <f t="shared" si="5045"/>
        <v>0</v>
      </c>
      <c r="BT2836">
        <f t="shared" si="5046"/>
        <v>271.06065833333486</v>
      </c>
      <c r="BU2836" s="15">
        <f t="shared" si="5053"/>
        <v>16263.63950000009</v>
      </c>
      <c r="BV2836" s="17" t="s">
        <v>458</v>
      </c>
      <c r="BW2836" t="str">
        <f>'Hour Loop'!AC151</f>
        <v>G01 X213.317 Y2.706</v>
      </c>
      <c r="BX2836" t="str">
        <f>'Hour Loop'!AD151</f>
        <v/>
      </c>
      <c r="BZ2836">
        <f t="shared" si="5052"/>
        <v>20.745000000000001</v>
      </c>
      <c r="CA2836" t="str">
        <f t="shared" si="5044"/>
        <v>1</v>
      </c>
      <c r="CC2836" t="str">
        <f t="shared" si="5047"/>
        <v>G01 X213.3</v>
      </c>
      <c r="CD2836" t="str">
        <f t="shared" si="5048"/>
        <v>213.3</v>
      </c>
      <c r="CE2836" t="str">
        <f t="shared" si="5049"/>
        <v>213.317 Y2.706</v>
      </c>
      <c r="CF2836" t="str">
        <f t="shared" si="5050"/>
        <v>2.706</v>
      </c>
      <c r="CI2836">
        <f>IF(BV2836="A",((CD2836*'Input Output'!$E$5)+'Input Output'!$H$5),IF(BV2836="B",(CD2836*'Input Output'!$E$8)+'Input Output'!$H$8,IF(BV2836="C",(CD2836*'Input Output'!$E$11)+'Input Output'!$H$11,"")))</f>
        <v>213.3</v>
      </c>
      <c r="CJ2836">
        <f>IF(BV2836="A",(CF2836*'Input Output'!$E$6)+'Input Output'!$H$6,IF(BV2836="B",(CF2836*'Input Output'!$E$9)+'Input Output'!$H$9,IF(BV2836="C",(CF2836*'Input Output'!$E$12)+'Input Output'!$H$12,"")))</f>
        <v>2.706</v>
      </c>
      <c r="CL2836" t="str">
        <f t="shared" si="5051"/>
        <v/>
      </c>
    </row>
    <row r="2837" spans="71:90" x14ac:dyDescent="0.25">
      <c r="BS2837">
        <f t="shared" si="5045"/>
        <v>0</v>
      </c>
      <c r="BT2837">
        <f t="shared" si="5046"/>
        <v>271.40640833333487</v>
      </c>
      <c r="BU2837" s="15">
        <f t="shared" si="5053"/>
        <v>16284.384500000091</v>
      </c>
      <c r="BV2837" s="17" t="s">
        <v>458</v>
      </c>
      <c r="BW2837" t="str">
        <f>'Hour Loop'!AC152</f>
        <v>G04 P7.38</v>
      </c>
      <c r="BX2837" t="str">
        <f>'Hour Loop'!AD152</f>
        <v/>
      </c>
      <c r="BZ2837">
        <f t="shared" si="5052"/>
        <v>7.38</v>
      </c>
      <c r="CA2837" t="str">
        <f t="shared" si="5044"/>
        <v>0</v>
      </c>
      <c r="CC2837" t="e">
        <f t="shared" si="5047"/>
        <v>#VALUE!</v>
      </c>
      <c r="CD2837" t="e">
        <f t="shared" si="5048"/>
        <v>#VALUE!</v>
      </c>
      <c r="CE2837" t="e">
        <f t="shared" si="5049"/>
        <v>#VALUE!</v>
      </c>
      <c r="CF2837" t="e">
        <f t="shared" si="5050"/>
        <v>#VALUE!</v>
      </c>
      <c r="CI2837" t="e">
        <f>IF(BV2837="A",((CD2837*'Input Output'!$E$5)+'Input Output'!$H$5),IF(BV2837="B",(CD2837*'Input Output'!$E$8)+'Input Output'!$H$8,IF(BV2837="C",(CD2837*'Input Output'!$E$11)+'Input Output'!$H$11,"")))</f>
        <v>#VALUE!</v>
      </c>
      <c r="CJ2837" t="e">
        <f>IF(BV2837="A",(CF2837*'Input Output'!$E$6)+'Input Output'!$H$6,IF(BV2837="B",(CF2837*'Input Output'!$E$9)+'Input Output'!$H$9,IF(BV2837="C",(CF2837*'Input Output'!$E$12)+'Input Output'!$H$12,"")))</f>
        <v>#VALUE!</v>
      </c>
      <c r="CL2837" t="str">
        <f t="shared" si="5051"/>
        <v/>
      </c>
    </row>
    <row r="2838" spans="71:90" x14ac:dyDescent="0.25">
      <c r="BS2838">
        <f t="shared" si="5045"/>
        <v>0</v>
      </c>
      <c r="BT2838">
        <f t="shared" si="5046"/>
        <v>271.52940833333486</v>
      </c>
      <c r="BU2838" s="15">
        <f t="shared" si="5053"/>
        <v>16291.76450000009</v>
      </c>
      <c r="BV2838" s="17" t="s">
        <v>458</v>
      </c>
      <c r="BW2838" t="str">
        <f>'Hour Loop'!AC153</f>
        <v>G01 X201.227 Y4.804</v>
      </c>
      <c r="BX2838" t="str">
        <f>'Hour Loop'!AD153</f>
        <v/>
      </c>
      <c r="BZ2838">
        <f t="shared" si="5052"/>
        <v>20.745000000000001</v>
      </c>
      <c r="CA2838" t="str">
        <f t="shared" si="5044"/>
        <v>1</v>
      </c>
      <c r="CC2838" t="str">
        <f t="shared" si="5047"/>
        <v>G01 X201.2</v>
      </c>
      <c r="CD2838" t="str">
        <f t="shared" si="5048"/>
        <v>201.2</v>
      </c>
      <c r="CE2838" t="str">
        <f t="shared" si="5049"/>
        <v>201.227 Y4.804</v>
      </c>
      <c r="CF2838" t="str">
        <f t="shared" si="5050"/>
        <v>4.804</v>
      </c>
      <c r="CI2838">
        <f>IF(BV2838="A",((CD2838*'Input Output'!$E$5)+'Input Output'!$H$5),IF(BV2838="B",(CD2838*'Input Output'!$E$8)+'Input Output'!$H$8,IF(BV2838="C",(CD2838*'Input Output'!$E$11)+'Input Output'!$H$11,"")))</f>
        <v>201.2</v>
      </c>
      <c r="CJ2838">
        <f>IF(BV2838="A",(CF2838*'Input Output'!$E$6)+'Input Output'!$H$6,IF(BV2838="B",(CF2838*'Input Output'!$E$9)+'Input Output'!$H$9,IF(BV2838="C",(CF2838*'Input Output'!$E$12)+'Input Output'!$H$12,"")))</f>
        <v>4.8040000000000003</v>
      </c>
      <c r="CL2838" t="str">
        <f t="shared" si="5051"/>
        <v/>
      </c>
    </row>
    <row r="2839" spans="71:90" x14ac:dyDescent="0.25">
      <c r="BS2839">
        <f t="shared" si="5045"/>
        <v>0</v>
      </c>
      <c r="BT2839">
        <f t="shared" si="5046"/>
        <v>271.87515833333487</v>
      </c>
      <c r="BU2839" s="15">
        <f t="shared" si="5053"/>
        <v>16312.509500000091</v>
      </c>
      <c r="BV2839" s="17" t="s">
        <v>458</v>
      </c>
      <c r="BW2839" t="str">
        <f>'Hour Loop'!AC154</f>
        <v>G04 P7.38</v>
      </c>
      <c r="BX2839" t="str">
        <f>'Hour Loop'!AD154</f>
        <v/>
      </c>
      <c r="BZ2839">
        <f t="shared" si="5052"/>
        <v>7.38</v>
      </c>
      <c r="CA2839" t="str">
        <f t="shared" si="5044"/>
        <v>0</v>
      </c>
      <c r="CC2839" t="e">
        <f t="shared" si="5047"/>
        <v>#VALUE!</v>
      </c>
      <c r="CD2839" t="e">
        <f t="shared" si="5048"/>
        <v>#VALUE!</v>
      </c>
      <c r="CE2839" t="e">
        <f t="shared" si="5049"/>
        <v>#VALUE!</v>
      </c>
      <c r="CF2839" t="e">
        <f t="shared" si="5050"/>
        <v>#VALUE!</v>
      </c>
      <c r="CI2839" t="e">
        <f>IF(BV2839="A",((CD2839*'Input Output'!$E$5)+'Input Output'!$H$5),IF(BV2839="B",(CD2839*'Input Output'!$E$8)+'Input Output'!$H$8,IF(BV2839="C",(CD2839*'Input Output'!$E$11)+'Input Output'!$H$11,"")))</f>
        <v>#VALUE!</v>
      </c>
      <c r="CJ2839" t="e">
        <f>IF(BV2839="A",(CF2839*'Input Output'!$E$6)+'Input Output'!$H$6,IF(BV2839="B",(CF2839*'Input Output'!$E$9)+'Input Output'!$H$9,IF(BV2839="C",(CF2839*'Input Output'!$E$12)+'Input Output'!$H$12,"")))</f>
        <v>#VALUE!</v>
      </c>
      <c r="CL2839" t="str">
        <f t="shared" si="5051"/>
        <v/>
      </c>
    </row>
    <row r="2840" spans="71:90" x14ac:dyDescent="0.25">
      <c r="BS2840">
        <f t="shared" si="5045"/>
        <v>0</v>
      </c>
      <c r="BT2840">
        <f t="shared" si="5046"/>
        <v>271.99815833333486</v>
      </c>
      <c r="BU2840" s="15">
        <f t="shared" si="5053"/>
        <v>16319.88950000009</v>
      </c>
      <c r="BV2840" s="17" t="s">
        <v>458</v>
      </c>
      <c r="BW2840" t="str">
        <f>'Hour Loop'!AC155</f>
        <v>G01 X189.255 Y7.492</v>
      </c>
      <c r="BX2840" t="str">
        <f>'Hour Loop'!AD155</f>
        <v/>
      </c>
      <c r="BZ2840">
        <f t="shared" si="5052"/>
        <v>20.745000000000001</v>
      </c>
      <c r="CA2840" t="str">
        <f t="shared" si="5044"/>
        <v>1</v>
      </c>
      <c r="CC2840" t="str">
        <f t="shared" si="5047"/>
        <v>G01 X189.2</v>
      </c>
      <c r="CD2840" t="str">
        <f t="shared" si="5048"/>
        <v>189.2</v>
      </c>
      <c r="CE2840" t="str">
        <f t="shared" si="5049"/>
        <v>189.255 Y7.492</v>
      </c>
      <c r="CF2840" t="str">
        <f t="shared" si="5050"/>
        <v>7.492</v>
      </c>
      <c r="CI2840">
        <f>IF(BV2840="A",((CD2840*'Input Output'!$E$5)+'Input Output'!$H$5),IF(BV2840="B",(CD2840*'Input Output'!$E$8)+'Input Output'!$H$8,IF(BV2840="C",(CD2840*'Input Output'!$E$11)+'Input Output'!$H$11,"")))</f>
        <v>189.2</v>
      </c>
      <c r="CJ2840">
        <f>IF(BV2840="A",(CF2840*'Input Output'!$E$6)+'Input Output'!$H$6,IF(BV2840="B",(CF2840*'Input Output'!$E$9)+'Input Output'!$H$9,IF(BV2840="C",(CF2840*'Input Output'!$E$12)+'Input Output'!$H$12,"")))</f>
        <v>7.492</v>
      </c>
      <c r="CL2840" t="str">
        <f t="shared" si="5051"/>
        <v/>
      </c>
    </row>
    <row r="2841" spans="71:90" x14ac:dyDescent="0.25">
      <c r="BS2841">
        <f t="shared" si="5045"/>
        <v>0</v>
      </c>
      <c r="BT2841">
        <f t="shared" si="5046"/>
        <v>272.34390833333487</v>
      </c>
      <c r="BU2841" s="15">
        <f t="shared" si="5053"/>
        <v>16340.634500000091</v>
      </c>
      <c r="BV2841" s="17" t="s">
        <v>458</v>
      </c>
      <c r="BW2841" t="str">
        <f>'Hour Loop'!AC156</f>
        <v>G04 P7.38</v>
      </c>
      <c r="BX2841" t="str">
        <f>'Hour Loop'!AD156</f>
        <v/>
      </c>
      <c r="BZ2841">
        <f t="shared" si="5052"/>
        <v>7.38</v>
      </c>
      <c r="CA2841" t="str">
        <f t="shared" si="5044"/>
        <v>0</v>
      </c>
      <c r="CC2841" t="e">
        <f t="shared" si="5047"/>
        <v>#VALUE!</v>
      </c>
      <c r="CD2841" t="e">
        <f t="shared" si="5048"/>
        <v>#VALUE!</v>
      </c>
      <c r="CE2841" t="e">
        <f t="shared" si="5049"/>
        <v>#VALUE!</v>
      </c>
      <c r="CF2841" t="e">
        <f t="shared" si="5050"/>
        <v>#VALUE!</v>
      </c>
      <c r="CI2841" t="e">
        <f>IF(BV2841="A",((CD2841*'Input Output'!$E$5)+'Input Output'!$H$5),IF(BV2841="B",(CD2841*'Input Output'!$E$8)+'Input Output'!$H$8,IF(BV2841="C",(CD2841*'Input Output'!$E$11)+'Input Output'!$H$11,"")))</f>
        <v>#VALUE!</v>
      </c>
      <c r="CJ2841" t="e">
        <f>IF(BV2841="A",(CF2841*'Input Output'!$E$6)+'Input Output'!$H$6,IF(BV2841="B",(CF2841*'Input Output'!$E$9)+'Input Output'!$H$9,IF(BV2841="C",(CF2841*'Input Output'!$E$12)+'Input Output'!$H$12,"")))</f>
        <v>#VALUE!</v>
      </c>
      <c r="CL2841" t="str">
        <f t="shared" si="5051"/>
        <v/>
      </c>
    </row>
    <row r="2842" spans="71:90" x14ac:dyDescent="0.25">
      <c r="BS2842">
        <f t="shared" si="5045"/>
        <v>0</v>
      </c>
      <c r="BT2842">
        <f t="shared" si="5046"/>
        <v>272.46690833333486</v>
      </c>
      <c r="BU2842" s="15">
        <f t="shared" si="5053"/>
        <v>16348.01450000009</v>
      </c>
      <c r="BV2842" s="17" t="s">
        <v>458</v>
      </c>
      <c r="BW2842" t="str">
        <f>'Hour Loop'!AC157</f>
        <v>G01 X177.429 Y10.765</v>
      </c>
      <c r="BX2842" t="str">
        <f>'Hour Loop'!AD157</f>
        <v/>
      </c>
      <c r="BZ2842">
        <f t="shared" si="5052"/>
        <v>20.745000000000001</v>
      </c>
      <c r="CA2842" t="str">
        <f t="shared" ref="CA2842:CA2905" si="5054">IF(LEFT(TRIM(BW2842),3)&lt;&gt;"G01","0","1")</f>
        <v>1</v>
      </c>
      <c r="CC2842" t="str">
        <f t="shared" si="5047"/>
        <v>G01 X177.42</v>
      </c>
      <c r="CD2842" t="str">
        <f t="shared" si="5048"/>
        <v>177.42</v>
      </c>
      <c r="CE2842" t="str">
        <f t="shared" si="5049"/>
        <v>177.429 Y10.765</v>
      </c>
      <c r="CF2842" t="str">
        <f t="shared" si="5050"/>
        <v>10.765</v>
      </c>
      <c r="CI2842">
        <f>IF(BV2842="A",((CD2842*'Input Output'!$E$5)+'Input Output'!$H$5),IF(BV2842="B",(CD2842*'Input Output'!$E$8)+'Input Output'!$H$8,IF(BV2842="C",(CD2842*'Input Output'!$E$11)+'Input Output'!$H$11,"")))</f>
        <v>177.42</v>
      </c>
      <c r="CJ2842">
        <f>IF(BV2842="A",(CF2842*'Input Output'!$E$6)+'Input Output'!$H$6,IF(BV2842="B",(CF2842*'Input Output'!$E$9)+'Input Output'!$H$9,IF(BV2842="C",(CF2842*'Input Output'!$E$12)+'Input Output'!$H$12,"")))</f>
        <v>10.765000000000001</v>
      </c>
      <c r="CL2842" t="str">
        <f t="shared" si="5051"/>
        <v/>
      </c>
    </row>
    <row r="2843" spans="71:90" x14ac:dyDescent="0.25">
      <c r="BS2843">
        <f t="shared" si="5045"/>
        <v>0</v>
      </c>
      <c r="BT2843">
        <f t="shared" si="5046"/>
        <v>272.81265833333487</v>
      </c>
      <c r="BU2843" s="15">
        <f t="shared" si="5053"/>
        <v>16368.759500000091</v>
      </c>
      <c r="BV2843" s="17" t="s">
        <v>458</v>
      </c>
      <c r="BW2843" t="str">
        <f>'Hour Loop'!AC158</f>
        <v>G04 P7.38</v>
      </c>
      <c r="BX2843" t="str">
        <f>'Hour Loop'!AD158</f>
        <v/>
      </c>
      <c r="BZ2843">
        <f t="shared" si="5052"/>
        <v>7.38</v>
      </c>
      <c r="CA2843" t="str">
        <f t="shared" si="5054"/>
        <v>0</v>
      </c>
      <c r="CC2843" t="e">
        <f t="shared" si="5047"/>
        <v>#VALUE!</v>
      </c>
      <c r="CD2843" t="e">
        <f t="shared" si="5048"/>
        <v>#VALUE!</v>
      </c>
      <c r="CE2843" t="e">
        <f t="shared" si="5049"/>
        <v>#VALUE!</v>
      </c>
      <c r="CF2843" t="e">
        <f t="shared" si="5050"/>
        <v>#VALUE!</v>
      </c>
      <c r="CI2843" t="e">
        <f>IF(BV2843="A",((CD2843*'Input Output'!$E$5)+'Input Output'!$H$5),IF(BV2843="B",(CD2843*'Input Output'!$E$8)+'Input Output'!$H$8,IF(BV2843="C",(CD2843*'Input Output'!$E$11)+'Input Output'!$H$11,"")))</f>
        <v>#VALUE!</v>
      </c>
      <c r="CJ2843" t="e">
        <f>IF(BV2843="A",(CF2843*'Input Output'!$E$6)+'Input Output'!$H$6,IF(BV2843="B",(CF2843*'Input Output'!$E$9)+'Input Output'!$H$9,IF(BV2843="C",(CF2843*'Input Output'!$E$12)+'Input Output'!$H$12,"")))</f>
        <v>#VALUE!</v>
      </c>
      <c r="CL2843" t="str">
        <f t="shared" si="5051"/>
        <v/>
      </c>
    </row>
    <row r="2844" spans="71:90" x14ac:dyDescent="0.25">
      <c r="BS2844">
        <f t="shared" si="5045"/>
        <v>0</v>
      </c>
      <c r="BT2844">
        <f t="shared" si="5046"/>
        <v>272.93565833333486</v>
      </c>
      <c r="BU2844" s="15">
        <f t="shared" si="5053"/>
        <v>16376.13950000009</v>
      </c>
      <c r="BV2844" s="17" t="s">
        <v>458</v>
      </c>
      <c r="BW2844" t="str">
        <f>'Hour Loop'!AC159</f>
        <v>G01 X165.778 Y14.614</v>
      </c>
      <c r="BX2844" t="str">
        <f>'Hour Loop'!AD159</f>
        <v/>
      </c>
      <c r="BZ2844">
        <f t="shared" si="5052"/>
        <v>20.745000000000001</v>
      </c>
      <c r="CA2844" t="str">
        <f t="shared" si="5054"/>
        <v>1</v>
      </c>
      <c r="CC2844" t="str">
        <f t="shared" si="5047"/>
        <v>G01 X165.77</v>
      </c>
      <c r="CD2844" t="str">
        <f t="shared" si="5048"/>
        <v>165.77</v>
      </c>
      <c r="CE2844" t="str">
        <f t="shared" si="5049"/>
        <v>165.778 Y14.614</v>
      </c>
      <c r="CF2844" t="str">
        <f t="shared" si="5050"/>
        <v>14.614</v>
      </c>
      <c r="CI2844">
        <f>IF(BV2844="A",((CD2844*'Input Output'!$E$5)+'Input Output'!$H$5),IF(BV2844="B",(CD2844*'Input Output'!$E$8)+'Input Output'!$H$8,IF(BV2844="C",(CD2844*'Input Output'!$E$11)+'Input Output'!$H$11,"")))</f>
        <v>165.77</v>
      </c>
      <c r="CJ2844">
        <f>IF(BV2844="A",(CF2844*'Input Output'!$E$6)+'Input Output'!$H$6,IF(BV2844="B",(CF2844*'Input Output'!$E$9)+'Input Output'!$H$9,IF(BV2844="C",(CF2844*'Input Output'!$E$12)+'Input Output'!$H$12,"")))</f>
        <v>14.614000000000001</v>
      </c>
      <c r="CL2844" t="str">
        <f t="shared" si="5051"/>
        <v/>
      </c>
    </row>
    <row r="2845" spans="71:90" x14ac:dyDescent="0.25">
      <c r="BS2845">
        <f t="shared" si="5045"/>
        <v>0</v>
      </c>
      <c r="BT2845">
        <f t="shared" si="5046"/>
        <v>273.28140833333487</v>
      </c>
      <c r="BU2845" s="15">
        <f t="shared" si="5053"/>
        <v>16396.884500000091</v>
      </c>
      <c r="BV2845" s="17" t="s">
        <v>458</v>
      </c>
      <c r="BW2845" t="str">
        <f>'Hour Loop'!AC160</f>
        <v>G04 P7.38</v>
      </c>
      <c r="BX2845" t="str">
        <f>'Hour Loop'!AD160</f>
        <v/>
      </c>
      <c r="BZ2845">
        <f t="shared" si="5052"/>
        <v>7.38</v>
      </c>
      <c r="CA2845" t="str">
        <f t="shared" si="5054"/>
        <v>0</v>
      </c>
      <c r="CC2845" t="e">
        <f t="shared" si="5047"/>
        <v>#VALUE!</v>
      </c>
      <c r="CD2845" t="e">
        <f t="shared" si="5048"/>
        <v>#VALUE!</v>
      </c>
      <c r="CE2845" t="e">
        <f t="shared" si="5049"/>
        <v>#VALUE!</v>
      </c>
      <c r="CF2845" t="e">
        <f t="shared" si="5050"/>
        <v>#VALUE!</v>
      </c>
      <c r="CI2845" t="e">
        <f>IF(BV2845="A",((CD2845*'Input Output'!$E$5)+'Input Output'!$H$5),IF(BV2845="B",(CD2845*'Input Output'!$E$8)+'Input Output'!$H$8,IF(BV2845="C",(CD2845*'Input Output'!$E$11)+'Input Output'!$H$11,"")))</f>
        <v>#VALUE!</v>
      </c>
      <c r="CJ2845" t="e">
        <f>IF(BV2845="A",(CF2845*'Input Output'!$E$6)+'Input Output'!$H$6,IF(BV2845="B",(CF2845*'Input Output'!$E$9)+'Input Output'!$H$9,IF(BV2845="C",(CF2845*'Input Output'!$E$12)+'Input Output'!$H$12,"")))</f>
        <v>#VALUE!</v>
      </c>
      <c r="CL2845" t="str">
        <f t="shared" si="5051"/>
        <v/>
      </c>
    </row>
    <row r="2846" spans="71:90" x14ac:dyDescent="0.25">
      <c r="BS2846">
        <f t="shared" si="5045"/>
        <v>0</v>
      </c>
      <c r="BT2846">
        <f t="shared" si="5046"/>
        <v>273.40440833333486</v>
      </c>
      <c r="BU2846" s="15">
        <f t="shared" si="5053"/>
        <v>16404.264500000092</v>
      </c>
      <c r="BV2846" s="17" t="s">
        <v>458</v>
      </c>
      <c r="BW2846" t="str">
        <f>'Hour Loop'!AC161</f>
        <v>G01 X154.329 Y19.030</v>
      </c>
      <c r="BX2846" t="str">
        <f>'Hour Loop'!AD161</f>
        <v/>
      </c>
      <c r="BZ2846">
        <f t="shared" si="5052"/>
        <v>20.745000000000001</v>
      </c>
      <c r="CA2846" t="str">
        <f t="shared" si="5054"/>
        <v>1</v>
      </c>
      <c r="CC2846" t="str">
        <f t="shared" si="5047"/>
        <v>G01 X154.32</v>
      </c>
      <c r="CD2846" t="str">
        <f t="shared" si="5048"/>
        <v>154.32</v>
      </c>
      <c r="CE2846" t="str">
        <f t="shared" si="5049"/>
        <v>154.329 Y19.030</v>
      </c>
      <c r="CF2846" t="str">
        <f t="shared" si="5050"/>
        <v>19.030</v>
      </c>
      <c r="CI2846">
        <f>IF(BV2846="A",((CD2846*'Input Output'!$E$5)+'Input Output'!$H$5),IF(BV2846="B",(CD2846*'Input Output'!$E$8)+'Input Output'!$H$8,IF(BV2846="C",(CD2846*'Input Output'!$E$11)+'Input Output'!$H$11,"")))</f>
        <v>154.32</v>
      </c>
      <c r="CJ2846">
        <f>IF(BV2846="A",(CF2846*'Input Output'!$E$6)+'Input Output'!$H$6,IF(BV2846="B",(CF2846*'Input Output'!$E$9)+'Input Output'!$H$9,IF(BV2846="C",(CF2846*'Input Output'!$E$12)+'Input Output'!$H$12,"")))</f>
        <v>19.03</v>
      </c>
      <c r="CL2846" t="str">
        <f t="shared" si="5051"/>
        <v/>
      </c>
    </row>
    <row r="2847" spans="71:90" x14ac:dyDescent="0.25">
      <c r="BS2847">
        <f t="shared" si="5045"/>
        <v>0</v>
      </c>
      <c r="BT2847">
        <f t="shared" si="5046"/>
        <v>273.75015833333487</v>
      </c>
      <c r="BU2847" s="15">
        <f t="shared" si="5053"/>
        <v>16425.009500000091</v>
      </c>
      <c r="BV2847" s="17" t="s">
        <v>458</v>
      </c>
      <c r="BW2847" t="str">
        <f>'Hour Loop'!AC162</f>
        <v>G04 P7.38</v>
      </c>
      <c r="BX2847" t="str">
        <f>'Hour Loop'!AD162</f>
        <v/>
      </c>
      <c r="BZ2847">
        <f t="shared" si="5052"/>
        <v>7.38</v>
      </c>
      <c r="CA2847" t="str">
        <f t="shared" si="5054"/>
        <v>0</v>
      </c>
      <c r="CC2847" t="e">
        <f t="shared" si="5047"/>
        <v>#VALUE!</v>
      </c>
      <c r="CD2847" t="e">
        <f t="shared" si="5048"/>
        <v>#VALUE!</v>
      </c>
      <c r="CE2847" t="e">
        <f t="shared" si="5049"/>
        <v>#VALUE!</v>
      </c>
      <c r="CF2847" t="e">
        <f t="shared" si="5050"/>
        <v>#VALUE!</v>
      </c>
      <c r="CI2847" t="e">
        <f>IF(BV2847="A",((CD2847*'Input Output'!$E$5)+'Input Output'!$H$5),IF(BV2847="B",(CD2847*'Input Output'!$E$8)+'Input Output'!$H$8,IF(BV2847="C",(CD2847*'Input Output'!$E$11)+'Input Output'!$H$11,"")))</f>
        <v>#VALUE!</v>
      </c>
      <c r="CJ2847" t="e">
        <f>IF(BV2847="A",(CF2847*'Input Output'!$E$6)+'Input Output'!$H$6,IF(BV2847="B",(CF2847*'Input Output'!$E$9)+'Input Output'!$H$9,IF(BV2847="C",(CF2847*'Input Output'!$E$12)+'Input Output'!$H$12,"")))</f>
        <v>#VALUE!</v>
      </c>
      <c r="CL2847" t="str">
        <f t="shared" si="5051"/>
        <v/>
      </c>
    </row>
    <row r="2848" spans="71:90" x14ac:dyDescent="0.25">
      <c r="BS2848">
        <f t="shared" si="5045"/>
        <v>0</v>
      </c>
      <c r="BT2848">
        <f t="shared" si="5046"/>
        <v>273.87315833333486</v>
      </c>
      <c r="BU2848" s="15">
        <f t="shared" si="5053"/>
        <v>16432.389500000092</v>
      </c>
      <c r="BV2848" s="17" t="s">
        <v>458</v>
      </c>
      <c r="BW2848" t="str">
        <f>'Hour Loop'!AC163</f>
        <v>G01 X143.111 Y24.003</v>
      </c>
      <c r="BX2848" t="str">
        <f>'Hour Loop'!AD163</f>
        <v/>
      </c>
      <c r="BZ2848">
        <f t="shared" si="5052"/>
        <v>20.745000000000001</v>
      </c>
      <c r="CA2848" t="str">
        <f t="shared" si="5054"/>
        <v>1</v>
      </c>
      <c r="CC2848" t="str">
        <f t="shared" si="5047"/>
        <v>G01 X143.11</v>
      </c>
      <c r="CD2848" t="str">
        <f t="shared" si="5048"/>
        <v>143.11</v>
      </c>
      <c r="CE2848" t="str">
        <f t="shared" si="5049"/>
        <v>143.111 Y24.003</v>
      </c>
      <c r="CF2848" t="str">
        <f t="shared" si="5050"/>
        <v>24.003</v>
      </c>
      <c r="CI2848">
        <f>IF(BV2848="A",((CD2848*'Input Output'!$E$5)+'Input Output'!$H$5),IF(BV2848="B",(CD2848*'Input Output'!$E$8)+'Input Output'!$H$8,IF(BV2848="C",(CD2848*'Input Output'!$E$11)+'Input Output'!$H$11,"")))</f>
        <v>143.11000000000001</v>
      </c>
      <c r="CJ2848">
        <f>IF(BV2848="A",(CF2848*'Input Output'!$E$6)+'Input Output'!$H$6,IF(BV2848="B",(CF2848*'Input Output'!$E$9)+'Input Output'!$H$9,IF(BV2848="C",(CF2848*'Input Output'!$E$12)+'Input Output'!$H$12,"")))</f>
        <v>24.003</v>
      </c>
      <c r="CL2848" t="str">
        <f t="shared" si="5051"/>
        <v/>
      </c>
    </row>
    <row r="2849" spans="71:90" x14ac:dyDescent="0.25">
      <c r="BS2849">
        <f t="shared" si="5045"/>
        <v>0</v>
      </c>
      <c r="BT2849">
        <f t="shared" si="5046"/>
        <v>274.21890833333487</v>
      </c>
      <c r="BU2849" s="15">
        <f t="shared" si="5053"/>
        <v>16453.134500000091</v>
      </c>
      <c r="BV2849" s="17" t="s">
        <v>458</v>
      </c>
      <c r="BW2849" t="str">
        <f>'Hour Loop'!AC164</f>
        <v>G04 P7.38</v>
      </c>
      <c r="BX2849" t="str">
        <f>'Hour Loop'!AD164</f>
        <v/>
      </c>
      <c r="BZ2849">
        <f t="shared" si="5052"/>
        <v>7.38</v>
      </c>
      <c r="CA2849" t="str">
        <f t="shared" si="5054"/>
        <v>0</v>
      </c>
      <c r="CC2849" t="e">
        <f t="shared" si="5047"/>
        <v>#VALUE!</v>
      </c>
      <c r="CD2849" t="e">
        <f t="shared" si="5048"/>
        <v>#VALUE!</v>
      </c>
      <c r="CE2849" t="e">
        <f t="shared" si="5049"/>
        <v>#VALUE!</v>
      </c>
      <c r="CF2849" t="e">
        <f t="shared" si="5050"/>
        <v>#VALUE!</v>
      </c>
      <c r="CI2849" t="e">
        <f>IF(BV2849="A",((CD2849*'Input Output'!$E$5)+'Input Output'!$H$5),IF(BV2849="B",(CD2849*'Input Output'!$E$8)+'Input Output'!$H$8,IF(BV2849="C",(CD2849*'Input Output'!$E$11)+'Input Output'!$H$11,"")))</f>
        <v>#VALUE!</v>
      </c>
      <c r="CJ2849" t="e">
        <f>IF(BV2849="A",(CF2849*'Input Output'!$E$6)+'Input Output'!$H$6,IF(BV2849="B",(CF2849*'Input Output'!$E$9)+'Input Output'!$H$9,IF(BV2849="C",(CF2849*'Input Output'!$E$12)+'Input Output'!$H$12,"")))</f>
        <v>#VALUE!</v>
      </c>
      <c r="CL2849" t="str">
        <f t="shared" si="5051"/>
        <v/>
      </c>
    </row>
    <row r="2850" spans="71:90" x14ac:dyDescent="0.25">
      <c r="BS2850">
        <f t="shared" si="5045"/>
        <v>0</v>
      </c>
      <c r="BT2850">
        <f t="shared" si="5046"/>
        <v>274.34190833333486</v>
      </c>
      <c r="BU2850" s="15">
        <f t="shared" si="5053"/>
        <v>16460.514500000092</v>
      </c>
      <c r="BV2850" s="17" t="s">
        <v>458</v>
      </c>
      <c r="BW2850" t="str">
        <f>'Hour Loop'!AC165</f>
        <v>G01 X132.151 Y29.520</v>
      </c>
      <c r="BX2850" t="str">
        <f>'Hour Loop'!AD165</f>
        <v/>
      </c>
      <c r="BZ2850">
        <f t="shared" si="5052"/>
        <v>20.745000000000001</v>
      </c>
      <c r="CA2850" t="str">
        <f t="shared" si="5054"/>
        <v>1</v>
      </c>
      <c r="CC2850" t="str">
        <f t="shared" si="5047"/>
        <v>G01 X132.15</v>
      </c>
      <c r="CD2850" t="str">
        <f t="shared" si="5048"/>
        <v>132.15</v>
      </c>
      <c r="CE2850" t="str">
        <f t="shared" si="5049"/>
        <v>132.151 Y29.520</v>
      </c>
      <c r="CF2850" t="str">
        <f t="shared" si="5050"/>
        <v>29.520</v>
      </c>
      <c r="CI2850">
        <f>IF(BV2850="A",((CD2850*'Input Output'!$E$5)+'Input Output'!$H$5),IF(BV2850="B",(CD2850*'Input Output'!$E$8)+'Input Output'!$H$8,IF(BV2850="C",(CD2850*'Input Output'!$E$11)+'Input Output'!$H$11,"")))</f>
        <v>132.15</v>
      </c>
      <c r="CJ2850">
        <f>IF(BV2850="A",(CF2850*'Input Output'!$E$6)+'Input Output'!$H$6,IF(BV2850="B",(CF2850*'Input Output'!$E$9)+'Input Output'!$H$9,IF(BV2850="C",(CF2850*'Input Output'!$E$12)+'Input Output'!$H$12,"")))</f>
        <v>29.52</v>
      </c>
      <c r="CL2850" t="str">
        <f t="shared" si="5051"/>
        <v/>
      </c>
    </row>
    <row r="2851" spans="71:90" x14ac:dyDescent="0.25">
      <c r="BS2851">
        <f t="shared" si="5045"/>
        <v>0</v>
      </c>
      <c r="BT2851">
        <f t="shared" si="5046"/>
        <v>274.68765833333487</v>
      </c>
      <c r="BU2851" s="15">
        <f t="shared" si="5053"/>
        <v>16481.259500000091</v>
      </c>
      <c r="BV2851" s="17" t="s">
        <v>458</v>
      </c>
      <c r="BW2851" t="str">
        <f>'Hour Loop'!AC166</f>
        <v>G04 P7.38</v>
      </c>
      <c r="BX2851" t="str">
        <f>'Hour Loop'!AD166</f>
        <v/>
      </c>
      <c r="BZ2851">
        <f t="shared" si="5052"/>
        <v>7.38</v>
      </c>
      <c r="CA2851" t="str">
        <f t="shared" si="5054"/>
        <v>0</v>
      </c>
      <c r="CC2851" t="e">
        <f t="shared" si="5047"/>
        <v>#VALUE!</v>
      </c>
      <c r="CD2851" t="e">
        <f t="shared" si="5048"/>
        <v>#VALUE!</v>
      </c>
      <c r="CE2851" t="e">
        <f t="shared" si="5049"/>
        <v>#VALUE!</v>
      </c>
      <c r="CF2851" t="e">
        <f t="shared" si="5050"/>
        <v>#VALUE!</v>
      </c>
      <c r="CI2851" t="e">
        <f>IF(BV2851="A",((CD2851*'Input Output'!$E$5)+'Input Output'!$H$5),IF(BV2851="B",(CD2851*'Input Output'!$E$8)+'Input Output'!$H$8,IF(BV2851="C",(CD2851*'Input Output'!$E$11)+'Input Output'!$H$11,"")))</f>
        <v>#VALUE!</v>
      </c>
      <c r="CJ2851" t="e">
        <f>IF(BV2851="A",(CF2851*'Input Output'!$E$6)+'Input Output'!$H$6,IF(BV2851="B",(CF2851*'Input Output'!$E$9)+'Input Output'!$H$9,IF(BV2851="C",(CF2851*'Input Output'!$E$12)+'Input Output'!$H$12,"")))</f>
        <v>#VALUE!</v>
      </c>
      <c r="CL2851" t="str">
        <f t="shared" si="5051"/>
        <v/>
      </c>
    </row>
    <row r="2852" spans="71:90" x14ac:dyDescent="0.25">
      <c r="BS2852">
        <f t="shared" si="5045"/>
        <v>0</v>
      </c>
      <c r="BT2852">
        <f t="shared" si="5046"/>
        <v>274.81065833333486</v>
      </c>
      <c r="BU2852" s="15">
        <f t="shared" si="5053"/>
        <v>16488.639500000092</v>
      </c>
      <c r="BV2852" s="17" t="s">
        <v>458</v>
      </c>
      <c r="BW2852" t="str">
        <f>'Hour Loop'!AC167</f>
        <v>G01 X121.474 Y35.568</v>
      </c>
      <c r="BX2852" t="str">
        <f>'Hour Loop'!AD167</f>
        <v/>
      </c>
      <c r="BZ2852">
        <f t="shared" si="5052"/>
        <v>20.745000000000001</v>
      </c>
      <c r="CA2852" t="str">
        <f t="shared" si="5054"/>
        <v>1</v>
      </c>
      <c r="CC2852" t="str">
        <f t="shared" si="5047"/>
        <v>G01 X121.47</v>
      </c>
      <c r="CD2852" t="str">
        <f t="shared" si="5048"/>
        <v>121.47</v>
      </c>
      <c r="CE2852" t="str">
        <f t="shared" si="5049"/>
        <v>121.474 Y35.568</v>
      </c>
      <c r="CF2852" t="str">
        <f t="shared" si="5050"/>
        <v>35.568</v>
      </c>
      <c r="CI2852">
        <f>IF(BV2852="A",((CD2852*'Input Output'!$E$5)+'Input Output'!$H$5),IF(BV2852="B",(CD2852*'Input Output'!$E$8)+'Input Output'!$H$8,IF(BV2852="C",(CD2852*'Input Output'!$E$11)+'Input Output'!$H$11,"")))</f>
        <v>121.47</v>
      </c>
      <c r="CJ2852">
        <f>IF(BV2852="A",(CF2852*'Input Output'!$E$6)+'Input Output'!$H$6,IF(BV2852="B",(CF2852*'Input Output'!$E$9)+'Input Output'!$H$9,IF(BV2852="C",(CF2852*'Input Output'!$E$12)+'Input Output'!$H$12,"")))</f>
        <v>35.567999999999998</v>
      </c>
      <c r="CL2852" t="str">
        <f t="shared" si="5051"/>
        <v/>
      </c>
    </row>
    <row r="2853" spans="71:90" x14ac:dyDescent="0.25">
      <c r="BS2853">
        <f t="shared" si="5045"/>
        <v>0</v>
      </c>
      <c r="BT2853">
        <f t="shared" si="5046"/>
        <v>275.15640833333487</v>
      </c>
      <c r="BU2853" s="15">
        <f t="shared" si="5053"/>
        <v>16509.384500000091</v>
      </c>
      <c r="BV2853" s="17" t="s">
        <v>458</v>
      </c>
      <c r="BW2853" t="str">
        <f>'Hour Loop'!AC168</f>
        <v>G04 P7.38</v>
      </c>
      <c r="BX2853" t="str">
        <f>'Hour Loop'!AD168</f>
        <v/>
      </c>
      <c r="BZ2853">
        <f t="shared" si="5052"/>
        <v>7.38</v>
      </c>
      <c r="CA2853" t="str">
        <f t="shared" si="5054"/>
        <v>0</v>
      </c>
      <c r="CC2853" t="e">
        <f t="shared" si="5047"/>
        <v>#VALUE!</v>
      </c>
      <c r="CD2853" t="e">
        <f t="shared" si="5048"/>
        <v>#VALUE!</v>
      </c>
      <c r="CE2853" t="e">
        <f t="shared" si="5049"/>
        <v>#VALUE!</v>
      </c>
      <c r="CF2853" t="e">
        <f t="shared" si="5050"/>
        <v>#VALUE!</v>
      </c>
      <c r="CI2853" t="e">
        <f>IF(BV2853="A",((CD2853*'Input Output'!$E$5)+'Input Output'!$H$5),IF(BV2853="B",(CD2853*'Input Output'!$E$8)+'Input Output'!$H$8,IF(BV2853="C",(CD2853*'Input Output'!$E$11)+'Input Output'!$H$11,"")))</f>
        <v>#VALUE!</v>
      </c>
      <c r="CJ2853" t="e">
        <f>IF(BV2853="A",(CF2853*'Input Output'!$E$6)+'Input Output'!$H$6,IF(BV2853="B",(CF2853*'Input Output'!$E$9)+'Input Output'!$H$9,IF(BV2853="C",(CF2853*'Input Output'!$E$12)+'Input Output'!$H$12,"")))</f>
        <v>#VALUE!</v>
      </c>
      <c r="CL2853" t="str">
        <f t="shared" si="5051"/>
        <v/>
      </c>
    </row>
    <row r="2854" spans="71:90" x14ac:dyDescent="0.25">
      <c r="BS2854">
        <f t="shared" si="5045"/>
        <v>0</v>
      </c>
      <c r="BT2854">
        <f t="shared" si="5046"/>
        <v>275.27940833333486</v>
      </c>
      <c r="BU2854" s="15">
        <f t="shared" si="5053"/>
        <v>16516.764500000092</v>
      </c>
      <c r="BV2854" s="17" t="s">
        <v>458</v>
      </c>
      <c r="BW2854" t="str">
        <f>'Hour Loop'!AC169</f>
        <v>G01 X111.107 Y42.133</v>
      </c>
      <c r="BX2854" t="str">
        <f>'Hour Loop'!AD169</f>
        <v/>
      </c>
      <c r="BZ2854">
        <f t="shared" si="5052"/>
        <v>20.745000000000001</v>
      </c>
      <c r="CA2854" t="str">
        <f t="shared" si="5054"/>
        <v>1</v>
      </c>
      <c r="CC2854" t="str">
        <f t="shared" si="5047"/>
        <v>G01 X111.10</v>
      </c>
      <c r="CD2854" t="str">
        <f t="shared" si="5048"/>
        <v>111.10</v>
      </c>
      <c r="CE2854" t="str">
        <f t="shared" si="5049"/>
        <v>111.107 Y42.133</v>
      </c>
      <c r="CF2854" t="str">
        <f t="shared" si="5050"/>
        <v>42.133</v>
      </c>
      <c r="CI2854">
        <f>IF(BV2854="A",((CD2854*'Input Output'!$E$5)+'Input Output'!$H$5),IF(BV2854="B",(CD2854*'Input Output'!$E$8)+'Input Output'!$H$8,IF(BV2854="C",(CD2854*'Input Output'!$E$11)+'Input Output'!$H$11,"")))</f>
        <v>111.1</v>
      </c>
      <c r="CJ2854">
        <f>IF(BV2854="A",(CF2854*'Input Output'!$E$6)+'Input Output'!$H$6,IF(BV2854="B",(CF2854*'Input Output'!$E$9)+'Input Output'!$H$9,IF(BV2854="C",(CF2854*'Input Output'!$E$12)+'Input Output'!$H$12,"")))</f>
        <v>42.133000000000003</v>
      </c>
      <c r="CL2854" t="str">
        <f t="shared" si="5051"/>
        <v/>
      </c>
    </row>
    <row r="2855" spans="71:90" x14ac:dyDescent="0.25">
      <c r="BS2855">
        <f t="shared" si="5045"/>
        <v>0</v>
      </c>
      <c r="BT2855">
        <f t="shared" si="5046"/>
        <v>275.62515833333487</v>
      </c>
      <c r="BU2855" s="15">
        <f t="shared" si="5053"/>
        <v>16537.509500000091</v>
      </c>
      <c r="BV2855" s="17" t="s">
        <v>458</v>
      </c>
      <c r="BW2855" t="str">
        <f>'Hour Loop'!AC170</f>
        <v>G04 P7.38</v>
      </c>
      <c r="BX2855" t="str">
        <f>'Hour Loop'!AD170</f>
        <v/>
      </c>
      <c r="BZ2855">
        <f t="shared" si="5052"/>
        <v>7.38</v>
      </c>
      <c r="CA2855" t="str">
        <f t="shared" si="5054"/>
        <v>0</v>
      </c>
      <c r="CC2855" t="e">
        <f t="shared" si="5047"/>
        <v>#VALUE!</v>
      </c>
      <c r="CD2855" t="e">
        <f t="shared" si="5048"/>
        <v>#VALUE!</v>
      </c>
      <c r="CE2855" t="e">
        <f t="shared" si="5049"/>
        <v>#VALUE!</v>
      </c>
      <c r="CF2855" t="e">
        <f t="shared" si="5050"/>
        <v>#VALUE!</v>
      </c>
      <c r="CI2855" t="e">
        <f>IF(BV2855="A",((CD2855*'Input Output'!$E$5)+'Input Output'!$H$5),IF(BV2855="B",(CD2855*'Input Output'!$E$8)+'Input Output'!$H$8,IF(BV2855="C",(CD2855*'Input Output'!$E$11)+'Input Output'!$H$11,"")))</f>
        <v>#VALUE!</v>
      </c>
      <c r="CJ2855" t="e">
        <f>IF(BV2855="A",(CF2855*'Input Output'!$E$6)+'Input Output'!$H$6,IF(BV2855="B",(CF2855*'Input Output'!$E$9)+'Input Output'!$H$9,IF(BV2855="C",(CF2855*'Input Output'!$E$12)+'Input Output'!$H$12,"")))</f>
        <v>#VALUE!</v>
      </c>
      <c r="CL2855" t="str">
        <f t="shared" si="5051"/>
        <v/>
      </c>
    </row>
    <row r="2856" spans="71:90" x14ac:dyDescent="0.25">
      <c r="BS2856">
        <f t="shared" si="5045"/>
        <v>0</v>
      </c>
      <c r="BT2856">
        <f t="shared" si="5046"/>
        <v>275.74815833333486</v>
      </c>
      <c r="BU2856" s="15">
        <f t="shared" si="5053"/>
        <v>16544.889500000092</v>
      </c>
      <c r="BV2856" s="17" t="s">
        <v>458</v>
      </c>
      <c r="BW2856" t="str">
        <f>'Hour Loop'!AC171</f>
        <v>G01 X101.075 Y49.198</v>
      </c>
      <c r="BX2856" t="str">
        <f>'Hour Loop'!AD171</f>
        <v/>
      </c>
      <c r="BZ2856">
        <f t="shared" si="5052"/>
        <v>20.745000000000001</v>
      </c>
      <c r="CA2856" t="str">
        <f t="shared" si="5054"/>
        <v>1</v>
      </c>
      <c r="CC2856" t="str">
        <f t="shared" si="5047"/>
        <v>G01 X101.07</v>
      </c>
      <c r="CD2856" t="str">
        <f t="shared" si="5048"/>
        <v>101.07</v>
      </c>
      <c r="CE2856" t="str">
        <f t="shared" si="5049"/>
        <v>101.075 Y49.198</v>
      </c>
      <c r="CF2856" t="str">
        <f t="shared" si="5050"/>
        <v>49.198</v>
      </c>
      <c r="CI2856">
        <f>IF(BV2856="A",((CD2856*'Input Output'!$E$5)+'Input Output'!$H$5),IF(BV2856="B",(CD2856*'Input Output'!$E$8)+'Input Output'!$H$8,IF(BV2856="C",(CD2856*'Input Output'!$E$11)+'Input Output'!$H$11,"")))</f>
        <v>101.07</v>
      </c>
      <c r="CJ2856">
        <f>IF(BV2856="A",(CF2856*'Input Output'!$E$6)+'Input Output'!$H$6,IF(BV2856="B",(CF2856*'Input Output'!$E$9)+'Input Output'!$H$9,IF(BV2856="C",(CF2856*'Input Output'!$E$12)+'Input Output'!$H$12,"")))</f>
        <v>49.198</v>
      </c>
      <c r="CL2856" t="str">
        <f t="shared" si="5051"/>
        <v/>
      </c>
    </row>
    <row r="2857" spans="71:90" x14ac:dyDescent="0.25">
      <c r="BS2857">
        <f t="shared" si="5045"/>
        <v>0</v>
      </c>
      <c r="BT2857">
        <f t="shared" si="5046"/>
        <v>276.09390833333487</v>
      </c>
      <c r="BU2857" s="15">
        <f t="shared" si="5053"/>
        <v>16565.634500000091</v>
      </c>
      <c r="BV2857" s="17" t="s">
        <v>458</v>
      </c>
      <c r="BW2857" t="str">
        <f>'Hour Loop'!AC172</f>
        <v>G04 P7.38</v>
      </c>
      <c r="BX2857" t="str">
        <f>'Hour Loop'!AD172</f>
        <v/>
      </c>
      <c r="BZ2857">
        <f t="shared" si="5052"/>
        <v>7.38</v>
      </c>
      <c r="CA2857" t="str">
        <f t="shared" si="5054"/>
        <v>0</v>
      </c>
      <c r="CC2857" t="e">
        <f t="shared" si="5047"/>
        <v>#VALUE!</v>
      </c>
      <c r="CD2857" t="e">
        <f t="shared" si="5048"/>
        <v>#VALUE!</v>
      </c>
      <c r="CE2857" t="e">
        <f t="shared" si="5049"/>
        <v>#VALUE!</v>
      </c>
      <c r="CF2857" t="e">
        <f t="shared" si="5050"/>
        <v>#VALUE!</v>
      </c>
      <c r="CI2857" t="e">
        <f>IF(BV2857="A",((CD2857*'Input Output'!$E$5)+'Input Output'!$H$5),IF(BV2857="B",(CD2857*'Input Output'!$E$8)+'Input Output'!$H$8,IF(BV2857="C",(CD2857*'Input Output'!$E$11)+'Input Output'!$H$11,"")))</f>
        <v>#VALUE!</v>
      </c>
      <c r="CJ2857" t="e">
        <f>IF(BV2857="A",(CF2857*'Input Output'!$E$6)+'Input Output'!$H$6,IF(BV2857="B",(CF2857*'Input Output'!$E$9)+'Input Output'!$H$9,IF(BV2857="C",(CF2857*'Input Output'!$E$12)+'Input Output'!$H$12,"")))</f>
        <v>#VALUE!</v>
      </c>
      <c r="CL2857" t="str">
        <f t="shared" si="5051"/>
        <v/>
      </c>
    </row>
    <row r="2858" spans="71:90" x14ac:dyDescent="0.25">
      <c r="BS2858">
        <f t="shared" si="5045"/>
        <v>0</v>
      </c>
      <c r="BT2858">
        <f t="shared" si="5046"/>
        <v>276.21690833333486</v>
      </c>
      <c r="BU2858" s="15">
        <f t="shared" si="5053"/>
        <v>16573.014500000092</v>
      </c>
      <c r="BV2858" s="17" t="s">
        <v>458</v>
      </c>
      <c r="BW2858" t="str">
        <f>'Hour Loop'!AC173</f>
        <v>G01 X91.402 Y56.747</v>
      </c>
      <c r="BX2858" t="str">
        <f>'Hour Loop'!AD173</f>
        <v/>
      </c>
      <c r="BZ2858">
        <f t="shared" si="5052"/>
        <v>20.745000000000001</v>
      </c>
      <c r="CA2858" t="str">
        <f t="shared" si="5054"/>
        <v>1</v>
      </c>
      <c r="CC2858" t="str">
        <f t="shared" si="5047"/>
        <v>G01 X91.40</v>
      </c>
      <c r="CD2858" t="str">
        <f t="shared" si="5048"/>
        <v>91.40</v>
      </c>
      <c r="CE2858" t="str">
        <f t="shared" si="5049"/>
        <v>91.402 Y56.747</v>
      </c>
      <c r="CF2858" t="str">
        <f t="shared" si="5050"/>
        <v>56.747</v>
      </c>
      <c r="CI2858">
        <f>IF(BV2858="A",((CD2858*'Input Output'!$E$5)+'Input Output'!$H$5),IF(BV2858="B",(CD2858*'Input Output'!$E$8)+'Input Output'!$H$8,IF(BV2858="C",(CD2858*'Input Output'!$E$11)+'Input Output'!$H$11,"")))</f>
        <v>91.4</v>
      </c>
      <c r="CJ2858">
        <f>IF(BV2858="A",(CF2858*'Input Output'!$E$6)+'Input Output'!$H$6,IF(BV2858="B",(CF2858*'Input Output'!$E$9)+'Input Output'!$H$9,IF(BV2858="C",(CF2858*'Input Output'!$E$12)+'Input Output'!$H$12,"")))</f>
        <v>56.747</v>
      </c>
      <c r="CL2858" t="str">
        <f t="shared" si="5051"/>
        <v/>
      </c>
    </row>
    <row r="2859" spans="71:90" x14ac:dyDescent="0.25">
      <c r="BS2859">
        <f t="shared" si="5045"/>
        <v>0</v>
      </c>
      <c r="BT2859">
        <f t="shared" si="5046"/>
        <v>276.56265833333487</v>
      </c>
      <c r="BU2859" s="15">
        <f t="shared" si="5053"/>
        <v>16593.759500000091</v>
      </c>
      <c r="BV2859" s="17" t="s">
        <v>458</v>
      </c>
      <c r="BW2859" t="str">
        <f>'Hour Loop'!AC174</f>
        <v>G04 P7.38</v>
      </c>
      <c r="BX2859" t="str">
        <f>'Hour Loop'!AD174</f>
        <v/>
      </c>
      <c r="BZ2859">
        <f t="shared" si="5052"/>
        <v>7.38</v>
      </c>
      <c r="CA2859" t="str">
        <f t="shared" si="5054"/>
        <v>0</v>
      </c>
      <c r="CC2859" t="e">
        <f t="shared" si="5047"/>
        <v>#VALUE!</v>
      </c>
      <c r="CD2859" t="e">
        <f t="shared" si="5048"/>
        <v>#VALUE!</v>
      </c>
      <c r="CE2859" t="e">
        <f t="shared" si="5049"/>
        <v>#VALUE!</v>
      </c>
      <c r="CF2859" t="e">
        <f t="shared" si="5050"/>
        <v>#VALUE!</v>
      </c>
      <c r="CI2859" t="e">
        <f>IF(BV2859="A",((CD2859*'Input Output'!$E$5)+'Input Output'!$H$5),IF(BV2859="B",(CD2859*'Input Output'!$E$8)+'Input Output'!$H$8,IF(BV2859="C",(CD2859*'Input Output'!$E$11)+'Input Output'!$H$11,"")))</f>
        <v>#VALUE!</v>
      </c>
      <c r="CJ2859" t="e">
        <f>IF(BV2859="A",(CF2859*'Input Output'!$E$6)+'Input Output'!$H$6,IF(BV2859="B",(CF2859*'Input Output'!$E$9)+'Input Output'!$H$9,IF(BV2859="C",(CF2859*'Input Output'!$E$12)+'Input Output'!$H$12,"")))</f>
        <v>#VALUE!</v>
      </c>
      <c r="CL2859" t="str">
        <f t="shared" si="5051"/>
        <v/>
      </c>
    </row>
    <row r="2860" spans="71:90" x14ac:dyDescent="0.25">
      <c r="BS2860">
        <f t="shared" si="5045"/>
        <v>0</v>
      </c>
      <c r="BT2860">
        <f t="shared" si="5046"/>
        <v>276.68565833333486</v>
      </c>
      <c r="BU2860" s="15">
        <f t="shared" si="5053"/>
        <v>16601.139500000092</v>
      </c>
      <c r="BV2860" s="17" t="s">
        <v>458</v>
      </c>
      <c r="BW2860" t="str">
        <f>'Hour Loop'!AC175</f>
        <v>G01 X82.110 Y64.762</v>
      </c>
      <c r="BX2860" t="str">
        <f>'Hour Loop'!AD175</f>
        <v/>
      </c>
      <c r="BZ2860">
        <f t="shared" si="5052"/>
        <v>20.745000000000001</v>
      </c>
      <c r="CA2860" t="str">
        <f t="shared" si="5054"/>
        <v>1</v>
      </c>
      <c r="CC2860" t="str">
        <f t="shared" si="5047"/>
        <v>G01 X82.11</v>
      </c>
      <c r="CD2860" t="str">
        <f t="shared" si="5048"/>
        <v>82.11</v>
      </c>
      <c r="CE2860" t="str">
        <f t="shared" si="5049"/>
        <v>82.110 Y64.762</v>
      </c>
      <c r="CF2860" t="str">
        <f t="shared" si="5050"/>
        <v>64.762</v>
      </c>
      <c r="CI2860">
        <f>IF(BV2860="A",((CD2860*'Input Output'!$E$5)+'Input Output'!$H$5),IF(BV2860="B",(CD2860*'Input Output'!$E$8)+'Input Output'!$H$8,IF(BV2860="C",(CD2860*'Input Output'!$E$11)+'Input Output'!$H$11,"")))</f>
        <v>82.11</v>
      </c>
      <c r="CJ2860">
        <f>IF(BV2860="A",(CF2860*'Input Output'!$E$6)+'Input Output'!$H$6,IF(BV2860="B",(CF2860*'Input Output'!$E$9)+'Input Output'!$H$9,IF(BV2860="C",(CF2860*'Input Output'!$E$12)+'Input Output'!$H$12,"")))</f>
        <v>64.762</v>
      </c>
      <c r="CL2860" t="str">
        <f t="shared" si="5051"/>
        <v/>
      </c>
    </row>
    <row r="2861" spans="71:90" x14ac:dyDescent="0.25">
      <c r="BS2861">
        <f t="shared" si="5045"/>
        <v>0</v>
      </c>
      <c r="BT2861">
        <f t="shared" si="5046"/>
        <v>277.03140833333487</v>
      </c>
      <c r="BU2861" s="15">
        <f t="shared" si="5053"/>
        <v>16621.884500000091</v>
      </c>
      <c r="BV2861" s="17" t="s">
        <v>458</v>
      </c>
      <c r="BW2861" t="str">
        <f>'Hour Loop'!AC176</f>
        <v>G04 P7.38</v>
      </c>
      <c r="BX2861" t="str">
        <f>'Hour Loop'!AD176</f>
        <v/>
      </c>
      <c r="BZ2861">
        <f t="shared" si="5052"/>
        <v>7.38</v>
      </c>
      <c r="CA2861" t="str">
        <f t="shared" si="5054"/>
        <v>0</v>
      </c>
      <c r="CC2861" t="e">
        <f t="shared" si="5047"/>
        <v>#VALUE!</v>
      </c>
      <c r="CD2861" t="e">
        <f t="shared" si="5048"/>
        <v>#VALUE!</v>
      </c>
      <c r="CE2861" t="e">
        <f t="shared" si="5049"/>
        <v>#VALUE!</v>
      </c>
      <c r="CF2861" t="e">
        <f t="shared" si="5050"/>
        <v>#VALUE!</v>
      </c>
      <c r="CI2861" t="e">
        <f>IF(BV2861="A",((CD2861*'Input Output'!$E$5)+'Input Output'!$H$5),IF(BV2861="B",(CD2861*'Input Output'!$E$8)+'Input Output'!$H$8,IF(BV2861="C",(CD2861*'Input Output'!$E$11)+'Input Output'!$H$11,"")))</f>
        <v>#VALUE!</v>
      </c>
      <c r="CJ2861" t="e">
        <f>IF(BV2861="A",(CF2861*'Input Output'!$E$6)+'Input Output'!$H$6,IF(BV2861="B",(CF2861*'Input Output'!$E$9)+'Input Output'!$H$9,IF(BV2861="C",(CF2861*'Input Output'!$E$12)+'Input Output'!$H$12,"")))</f>
        <v>#VALUE!</v>
      </c>
      <c r="CL2861" t="str">
        <f t="shared" si="5051"/>
        <v/>
      </c>
    </row>
    <row r="2862" spans="71:90" x14ac:dyDescent="0.25">
      <c r="BS2862">
        <f t="shared" si="5045"/>
        <v>0</v>
      </c>
      <c r="BT2862">
        <f t="shared" si="5046"/>
        <v>277.15440833333486</v>
      </c>
      <c r="BU2862" s="15">
        <f t="shared" si="5053"/>
        <v>16629.264500000092</v>
      </c>
      <c r="BV2862" s="17" t="s">
        <v>458</v>
      </c>
      <c r="BW2862" t="str">
        <f>'Hour Loop'!AC177</f>
        <v>G01 X73.223 Y73.223</v>
      </c>
      <c r="BX2862" t="str">
        <f>'Hour Loop'!AD177</f>
        <v/>
      </c>
      <c r="BZ2862">
        <f t="shared" si="5052"/>
        <v>20.745000000000001</v>
      </c>
      <c r="CA2862" t="str">
        <f t="shared" si="5054"/>
        <v>1</v>
      </c>
      <c r="CC2862" t="str">
        <f t="shared" si="5047"/>
        <v>G01 X73.22</v>
      </c>
      <c r="CD2862" t="str">
        <f t="shared" si="5048"/>
        <v>73.22</v>
      </c>
      <c r="CE2862" t="str">
        <f t="shared" si="5049"/>
        <v>73.223 Y73.223</v>
      </c>
      <c r="CF2862" t="str">
        <f t="shared" si="5050"/>
        <v>73.223</v>
      </c>
      <c r="CI2862">
        <f>IF(BV2862="A",((CD2862*'Input Output'!$E$5)+'Input Output'!$H$5),IF(BV2862="B",(CD2862*'Input Output'!$E$8)+'Input Output'!$H$8,IF(BV2862="C",(CD2862*'Input Output'!$E$11)+'Input Output'!$H$11,"")))</f>
        <v>73.22</v>
      </c>
      <c r="CJ2862">
        <f>IF(BV2862="A",(CF2862*'Input Output'!$E$6)+'Input Output'!$H$6,IF(BV2862="B",(CF2862*'Input Output'!$E$9)+'Input Output'!$H$9,IF(BV2862="C",(CF2862*'Input Output'!$E$12)+'Input Output'!$H$12,"")))</f>
        <v>73.222999999999999</v>
      </c>
      <c r="CL2862" t="str">
        <f t="shared" si="5051"/>
        <v/>
      </c>
    </row>
    <row r="2863" spans="71:90" x14ac:dyDescent="0.25">
      <c r="BS2863">
        <f t="shared" si="5045"/>
        <v>0</v>
      </c>
      <c r="BT2863">
        <f t="shared" si="5046"/>
        <v>277.50015833333487</v>
      </c>
      <c r="BU2863" s="15">
        <f t="shared" si="5053"/>
        <v>16650.009500000091</v>
      </c>
      <c r="BV2863" s="17" t="s">
        <v>458</v>
      </c>
      <c r="BW2863" t="str">
        <f>'Hour Loop'!AC178</f>
        <v>G04 P7.38</v>
      </c>
      <c r="BX2863" t="str">
        <f>'Hour Loop'!AD178</f>
        <v/>
      </c>
      <c r="BZ2863">
        <f t="shared" si="5052"/>
        <v>7.38</v>
      </c>
      <c r="CA2863" t="str">
        <f t="shared" si="5054"/>
        <v>0</v>
      </c>
      <c r="CC2863" t="e">
        <f t="shared" si="5047"/>
        <v>#VALUE!</v>
      </c>
      <c r="CD2863" t="e">
        <f t="shared" si="5048"/>
        <v>#VALUE!</v>
      </c>
      <c r="CE2863" t="e">
        <f t="shared" si="5049"/>
        <v>#VALUE!</v>
      </c>
      <c r="CF2863" t="e">
        <f t="shared" si="5050"/>
        <v>#VALUE!</v>
      </c>
      <c r="CI2863" t="e">
        <f>IF(BV2863="A",((CD2863*'Input Output'!$E$5)+'Input Output'!$H$5),IF(BV2863="B",(CD2863*'Input Output'!$E$8)+'Input Output'!$H$8,IF(BV2863="C",(CD2863*'Input Output'!$E$11)+'Input Output'!$H$11,"")))</f>
        <v>#VALUE!</v>
      </c>
      <c r="CJ2863" t="e">
        <f>IF(BV2863="A",(CF2863*'Input Output'!$E$6)+'Input Output'!$H$6,IF(BV2863="B",(CF2863*'Input Output'!$E$9)+'Input Output'!$H$9,IF(BV2863="C",(CF2863*'Input Output'!$E$12)+'Input Output'!$H$12,"")))</f>
        <v>#VALUE!</v>
      </c>
      <c r="CL2863" t="str">
        <f t="shared" si="5051"/>
        <v/>
      </c>
    </row>
    <row r="2864" spans="71:90" x14ac:dyDescent="0.25">
      <c r="BS2864">
        <f t="shared" si="5045"/>
        <v>0</v>
      </c>
      <c r="BT2864">
        <f t="shared" si="5046"/>
        <v>277.62315833333486</v>
      </c>
      <c r="BU2864" s="15">
        <f t="shared" si="5053"/>
        <v>16657.389500000092</v>
      </c>
      <c r="BV2864" s="17" t="s">
        <v>458</v>
      </c>
      <c r="BW2864" t="str">
        <f>'Hour Loop'!AC179</f>
        <v>G01 X64.762 Y82.110</v>
      </c>
      <c r="BX2864" t="str">
        <f>'Hour Loop'!AD179</f>
        <v/>
      </c>
      <c r="BZ2864">
        <f t="shared" si="5052"/>
        <v>20.745000000000001</v>
      </c>
      <c r="CA2864" t="str">
        <f t="shared" si="5054"/>
        <v>1</v>
      </c>
      <c r="CC2864" t="str">
        <f t="shared" si="5047"/>
        <v>G01 X64.76</v>
      </c>
      <c r="CD2864" t="str">
        <f t="shared" si="5048"/>
        <v>64.76</v>
      </c>
      <c r="CE2864" t="str">
        <f t="shared" si="5049"/>
        <v>64.762 Y82.110</v>
      </c>
      <c r="CF2864" t="str">
        <f t="shared" si="5050"/>
        <v>82.110</v>
      </c>
      <c r="CI2864">
        <f>IF(BV2864="A",((CD2864*'Input Output'!$E$5)+'Input Output'!$H$5),IF(BV2864="B",(CD2864*'Input Output'!$E$8)+'Input Output'!$H$8,IF(BV2864="C",(CD2864*'Input Output'!$E$11)+'Input Output'!$H$11,"")))</f>
        <v>64.760000000000005</v>
      </c>
      <c r="CJ2864">
        <f>IF(BV2864="A",(CF2864*'Input Output'!$E$6)+'Input Output'!$H$6,IF(BV2864="B",(CF2864*'Input Output'!$E$9)+'Input Output'!$H$9,IF(BV2864="C",(CF2864*'Input Output'!$E$12)+'Input Output'!$H$12,"")))</f>
        <v>82.11</v>
      </c>
      <c r="CL2864" t="str">
        <f t="shared" si="5051"/>
        <v/>
      </c>
    </row>
    <row r="2865" spans="71:90" x14ac:dyDescent="0.25">
      <c r="BS2865">
        <f t="shared" si="5045"/>
        <v>0</v>
      </c>
      <c r="BT2865">
        <f t="shared" si="5046"/>
        <v>277.96890833333487</v>
      </c>
      <c r="BU2865" s="15">
        <f t="shared" si="5053"/>
        <v>16678.134500000091</v>
      </c>
      <c r="BV2865" s="17" t="s">
        <v>458</v>
      </c>
      <c r="BW2865" t="str">
        <f>'Hour Loop'!AC180</f>
        <v>G04 P7.38</v>
      </c>
      <c r="BX2865" t="str">
        <f>'Hour Loop'!AD180</f>
        <v/>
      </c>
      <c r="BZ2865">
        <f t="shared" si="5052"/>
        <v>7.38</v>
      </c>
      <c r="CA2865" t="str">
        <f t="shared" si="5054"/>
        <v>0</v>
      </c>
      <c r="CC2865" t="e">
        <f t="shared" si="5047"/>
        <v>#VALUE!</v>
      </c>
      <c r="CD2865" t="e">
        <f t="shared" si="5048"/>
        <v>#VALUE!</v>
      </c>
      <c r="CE2865" t="e">
        <f t="shared" si="5049"/>
        <v>#VALUE!</v>
      </c>
      <c r="CF2865" t="e">
        <f t="shared" si="5050"/>
        <v>#VALUE!</v>
      </c>
      <c r="CI2865" t="e">
        <f>IF(BV2865="A",((CD2865*'Input Output'!$E$5)+'Input Output'!$H$5),IF(BV2865="B",(CD2865*'Input Output'!$E$8)+'Input Output'!$H$8,IF(BV2865="C",(CD2865*'Input Output'!$E$11)+'Input Output'!$H$11,"")))</f>
        <v>#VALUE!</v>
      </c>
      <c r="CJ2865" t="e">
        <f>IF(BV2865="A",(CF2865*'Input Output'!$E$6)+'Input Output'!$H$6,IF(BV2865="B",(CF2865*'Input Output'!$E$9)+'Input Output'!$H$9,IF(BV2865="C",(CF2865*'Input Output'!$E$12)+'Input Output'!$H$12,"")))</f>
        <v>#VALUE!</v>
      </c>
      <c r="CL2865" t="str">
        <f t="shared" si="5051"/>
        <v/>
      </c>
    </row>
    <row r="2866" spans="71:90" x14ac:dyDescent="0.25">
      <c r="BS2866">
        <f t="shared" si="5045"/>
        <v>0</v>
      </c>
      <c r="BT2866">
        <f t="shared" si="5046"/>
        <v>278.09190833333486</v>
      </c>
      <c r="BU2866" s="15">
        <f t="shared" si="5053"/>
        <v>16685.514500000092</v>
      </c>
      <c r="BV2866" s="17" t="s">
        <v>458</v>
      </c>
      <c r="BW2866" t="str">
        <f>'Hour Loop'!AC181</f>
        <v>G01 X56.747 Y91.402</v>
      </c>
      <c r="BX2866" t="str">
        <f>'Hour Loop'!AD181</f>
        <v/>
      </c>
      <c r="BZ2866">
        <f t="shared" si="5052"/>
        <v>20.745000000000001</v>
      </c>
      <c r="CA2866" t="str">
        <f t="shared" si="5054"/>
        <v>1</v>
      </c>
      <c r="CC2866" t="str">
        <f t="shared" si="5047"/>
        <v>G01 X56.74</v>
      </c>
      <c r="CD2866" t="str">
        <f t="shared" si="5048"/>
        <v>56.74</v>
      </c>
      <c r="CE2866" t="str">
        <f t="shared" si="5049"/>
        <v>56.747 Y91.402</v>
      </c>
      <c r="CF2866" t="str">
        <f t="shared" si="5050"/>
        <v>91.402</v>
      </c>
      <c r="CI2866">
        <f>IF(BV2866="A",((CD2866*'Input Output'!$E$5)+'Input Output'!$H$5),IF(BV2866="B",(CD2866*'Input Output'!$E$8)+'Input Output'!$H$8,IF(BV2866="C",(CD2866*'Input Output'!$E$11)+'Input Output'!$H$11,"")))</f>
        <v>56.74</v>
      </c>
      <c r="CJ2866">
        <f>IF(BV2866="A",(CF2866*'Input Output'!$E$6)+'Input Output'!$H$6,IF(BV2866="B",(CF2866*'Input Output'!$E$9)+'Input Output'!$H$9,IF(BV2866="C",(CF2866*'Input Output'!$E$12)+'Input Output'!$H$12,"")))</f>
        <v>91.402000000000001</v>
      </c>
      <c r="CL2866" t="str">
        <f t="shared" si="5051"/>
        <v/>
      </c>
    </row>
    <row r="2867" spans="71:90" x14ac:dyDescent="0.25">
      <c r="BS2867">
        <f t="shared" si="5045"/>
        <v>0</v>
      </c>
      <c r="BT2867">
        <f t="shared" si="5046"/>
        <v>278.43765833333487</v>
      </c>
      <c r="BU2867" s="15">
        <f t="shared" si="5053"/>
        <v>16706.259500000091</v>
      </c>
      <c r="BV2867" s="17" t="s">
        <v>458</v>
      </c>
      <c r="BW2867" t="str">
        <f>'Hour Loop'!AC182</f>
        <v>G04 P7.38</v>
      </c>
      <c r="BX2867" t="str">
        <f>'Hour Loop'!AD182</f>
        <v/>
      </c>
      <c r="BZ2867">
        <f t="shared" si="5052"/>
        <v>7.38</v>
      </c>
      <c r="CA2867" t="str">
        <f t="shared" si="5054"/>
        <v>0</v>
      </c>
      <c r="CC2867" t="e">
        <f t="shared" si="5047"/>
        <v>#VALUE!</v>
      </c>
      <c r="CD2867" t="e">
        <f t="shared" si="5048"/>
        <v>#VALUE!</v>
      </c>
      <c r="CE2867" t="e">
        <f t="shared" si="5049"/>
        <v>#VALUE!</v>
      </c>
      <c r="CF2867" t="e">
        <f t="shared" si="5050"/>
        <v>#VALUE!</v>
      </c>
      <c r="CI2867" t="e">
        <f>IF(BV2867="A",((CD2867*'Input Output'!$E$5)+'Input Output'!$H$5),IF(BV2867="B",(CD2867*'Input Output'!$E$8)+'Input Output'!$H$8,IF(BV2867="C",(CD2867*'Input Output'!$E$11)+'Input Output'!$H$11,"")))</f>
        <v>#VALUE!</v>
      </c>
      <c r="CJ2867" t="e">
        <f>IF(BV2867="A",(CF2867*'Input Output'!$E$6)+'Input Output'!$H$6,IF(BV2867="B",(CF2867*'Input Output'!$E$9)+'Input Output'!$H$9,IF(BV2867="C",(CF2867*'Input Output'!$E$12)+'Input Output'!$H$12,"")))</f>
        <v>#VALUE!</v>
      </c>
      <c r="CL2867" t="str">
        <f t="shared" si="5051"/>
        <v/>
      </c>
    </row>
    <row r="2868" spans="71:90" x14ac:dyDescent="0.25">
      <c r="BS2868">
        <f t="shared" ref="BS2868:BS2931" si="5055">IF($BT$8&gt;=$BQ$7,0,1)</f>
        <v>0</v>
      </c>
      <c r="BT2868">
        <f t="shared" si="5046"/>
        <v>278.56065833333486</v>
      </c>
      <c r="BU2868" s="15">
        <f t="shared" si="5053"/>
        <v>16713.639500000092</v>
      </c>
      <c r="BV2868" s="17" t="s">
        <v>458</v>
      </c>
      <c r="BW2868" t="str">
        <f>'Hour Loop'!AC183</f>
        <v>G01 X49.198 Y101.075</v>
      </c>
      <c r="BX2868" t="str">
        <f>'Hour Loop'!AD183</f>
        <v/>
      </c>
      <c r="BZ2868">
        <f t="shared" si="5052"/>
        <v>20.745000000000001</v>
      </c>
      <c r="CA2868" t="str">
        <f t="shared" si="5054"/>
        <v>1</v>
      </c>
      <c r="CC2868" t="str">
        <f t="shared" si="5047"/>
        <v>G01 X49.198</v>
      </c>
      <c r="CD2868" t="str">
        <f t="shared" si="5048"/>
        <v>49.198</v>
      </c>
      <c r="CE2868" t="str">
        <f t="shared" si="5049"/>
        <v>49.198 Y101.075</v>
      </c>
      <c r="CF2868" t="str">
        <f t="shared" si="5050"/>
        <v>101.075</v>
      </c>
      <c r="CI2868">
        <f>IF(BV2868="A",((CD2868*'Input Output'!$E$5)+'Input Output'!$H$5),IF(BV2868="B",(CD2868*'Input Output'!$E$8)+'Input Output'!$H$8,IF(BV2868="C",(CD2868*'Input Output'!$E$11)+'Input Output'!$H$11,"")))</f>
        <v>49.198</v>
      </c>
      <c r="CJ2868">
        <f>IF(BV2868="A",(CF2868*'Input Output'!$E$6)+'Input Output'!$H$6,IF(BV2868="B",(CF2868*'Input Output'!$E$9)+'Input Output'!$H$9,IF(BV2868="C",(CF2868*'Input Output'!$E$12)+'Input Output'!$H$12,"")))</f>
        <v>101.075</v>
      </c>
      <c r="CL2868" t="str">
        <f t="shared" si="5051"/>
        <v/>
      </c>
    </row>
    <row r="2869" spans="71:90" x14ac:dyDescent="0.25">
      <c r="BS2869">
        <f t="shared" si="5055"/>
        <v>0</v>
      </c>
      <c r="BT2869">
        <f t="shared" si="5046"/>
        <v>278.90640833333487</v>
      </c>
      <c r="BU2869" s="15">
        <f t="shared" si="5053"/>
        <v>16734.384500000091</v>
      </c>
      <c r="BV2869" s="17" t="s">
        <v>458</v>
      </c>
      <c r="BW2869" t="str">
        <f>'Hour Loop'!AC184</f>
        <v>G04 P7.38</v>
      </c>
      <c r="BX2869" t="str">
        <f>'Hour Loop'!AD184</f>
        <v/>
      </c>
      <c r="BZ2869">
        <f t="shared" si="5052"/>
        <v>7.38</v>
      </c>
      <c r="CA2869" t="str">
        <f t="shared" si="5054"/>
        <v>0</v>
      </c>
      <c r="CC2869" t="e">
        <f t="shared" si="5047"/>
        <v>#VALUE!</v>
      </c>
      <c r="CD2869" t="e">
        <f t="shared" si="5048"/>
        <v>#VALUE!</v>
      </c>
      <c r="CE2869" t="e">
        <f t="shared" si="5049"/>
        <v>#VALUE!</v>
      </c>
      <c r="CF2869" t="e">
        <f t="shared" si="5050"/>
        <v>#VALUE!</v>
      </c>
      <c r="CI2869" t="e">
        <f>IF(BV2869="A",((CD2869*'Input Output'!$E$5)+'Input Output'!$H$5),IF(BV2869="B",(CD2869*'Input Output'!$E$8)+'Input Output'!$H$8,IF(BV2869="C",(CD2869*'Input Output'!$E$11)+'Input Output'!$H$11,"")))</f>
        <v>#VALUE!</v>
      </c>
      <c r="CJ2869" t="e">
        <f>IF(BV2869="A",(CF2869*'Input Output'!$E$6)+'Input Output'!$H$6,IF(BV2869="B",(CF2869*'Input Output'!$E$9)+'Input Output'!$H$9,IF(BV2869="C",(CF2869*'Input Output'!$E$12)+'Input Output'!$H$12,"")))</f>
        <v>#VALUE!</v>
      </c>
      <c r="CL2869" t="str">
        <f t="shared" si="5051"/>
        <v/>
      </c>
    </row>
    <row r="2870" spans="71:90" x14ac:dyDescent="0.25">
      <c r="BS2870">
        <f t="shared" si="5055"/>
        <v>0</v>
      </c>
      <c r="BT2870">
        <f t="shared" si="5046"/>
        <v>279.02940833333486</v>
      </c>
      <c r="BU2870" s="15">
        <f t="shared" si="5053"/>
        <v>16741.764500000092</v>
      </c>
      <c r="BV2870" s="17" t="s">
        <v>458</v>
      </c>
      <c r="BW2870" t="str">
        <f>'Hour Loop'!AC185</f>
        <v>G01 X42.133 Y111.107</v>
      </c>
      <c r="BX2870" t="str">
        <f>'Hour Loop'!AD185</f>
        <v/>
      </c>
      <c r="BZ2870">
        <f t="shared" si="5052"/>
        <v>20.745000000000001</v>
      </c>
      <c r="CA2870" t="str">
        <f t="shared" si="5054"/>
        <v>1</v>
      </c>
      <c r="CC2870" t="str">
        <f t="shared" si="5047"/>
        <v>G01 X42.133</v>
      </c>
      <c r="CD2870" t="str">
        <f t="shared" si="5048"/>
        <v>42.133</v>
      </c>
      <c r="CE2870" t="str">
        <f t="shared" si="5049"/>
        <v>42.133 Y111.107</v>
      </c>
      <c r="CF2870" t="str">
        <f t="shared" si="5050"/>
        <v>111.107</v>
      </c>
      <c r="CI2870">
        <f>IF(BV2870="A",((CD2870*'Input Output'!$E$5)+'Input Output'!$H$5),IF(BV2870="B",(CD2870*'Input Output'!$E$8)+'Input Output'!$H$8,IF(BV2870="C",(CD2870*'Input Output'!$E$11)+'Input Output'!$H$11,"")))</f>
        <v>42.133000000000003</v>
      </c>
      <c r="CJ2870">
        <f>IF(BV2870="A",(CF2870*'Input Output'!$E$6)+'Input Output'!$H$6,IF(BV2870="B",(CF2870*'Input Output'!$E$9)+'Input Output'!$H$9,IF(BV2870="C",(CF2870*'Input Output'!$E$12)+'Input Output'!$H$12,"")))</f>
        <v>111.107</v>
      </c>
      <c r="CL2870" t="str">
        <f t="shared" si="5051"/>
        <v/>
      </c>
    </row>
    <row r="2871" spans="71:90" x14ac:dyDescent="0.25">
      <c r="BS2871">
        <f t="shared" si="5055"/>
        <v>0</v>
      </c>
      <c r="BT2871">
        <f t="shared" si="5046"/>
        <v>279.37515833333487</v>
      </c>
      <c r="BU2871" s="15">
        <f t="shared" si="5053"/>
        <v>16762.509500000091</v>
      </c>
      <c r="BV2871" s="17" t="s">
        <v>458</v>
      </c>
      <c r="BW2871" t="str">
        <f>'Hour Loop'!AC186</f>
        <v>G04 P7.38</v>
      </c>
      <c r="BX2871" t="str">
        <f>'Hour Loop'!AD186</f>
        <v/>
      </c>
      <c r="BZ2871">
        <f t="shared" si="5052"/>
        <v>7.38</v>
      </c>
      <c r="CA2871" t="str">
        <f t="shared" si="5054"/>
        <v>0</v>
      </c>
      <c r="CC2871" t="e">
        <f t="shared" si="5047"/>
        <v>#VALUE!</v>
      </c>
      <c r="CD2871" t="e">
        <f t="shared" si="5048"/>
        <v>#VALUE!</v>
      </c>
      <c r="CE2871" t="e">
        <f t="shared" si="5049"/>
        <v>#VALUE!</v>
      </c>
      <c r="CF2871" t="e">
        <f t="shared" si="5050"/>
        <v>#VALUE!</v>
      </c>
      <c r="CI2871" t="e">
        <f>IF(BV2871="A",((CD2871*'Input Output'!$E$5)+'Input Output'!$H$5),IF(BV2871="B",(CD2871*'Input Output'!$E$8)+'Input Output'!$H$8,IF(BV2871="C",(CD2871*'Input Output'!$E$11)+'Input Output'!$H$11,"")))</f>
        <v>#VALUE!</v>
      </c>
      <c r="CJ2871" t="e">
        <f>IF(BV2871="A",(CF2871*'Input Output'!$E$6)+'Input Output'!$H$6,IF(BV2871="B",(CF2871*'Input Output'!$E$9)+'Input Output'!$H$9,IF(BV2871="C",(CF2871*'Input Output'!$E$12)+'Input Output'!$H$12,"")))</f>
        <v>#VALUE!</v>
      </c>
      <c r="CL2871" t="str">
        <f t="shared" si="5051"/>
        <v/>
      </c>
    </row>
    <row r="2872" spans="71:90" x14ac:dyDescent="0.25">
      <c r="BS2872">
        <f t="shared" si="5055"/>
        <v>0</v>
      </c>
      <c r="BT2872">
        <f t="shared" si="5046"/>
        <v>279.49815833333486</v>
      </c>
      <c r="BU2872" s="15">
        <f t="shared" si="5053"/>
        <v>16769.889500000092</v>
      </c>
      <c r="BV2872" s="17" t="s">
        <v>458</v>
      </c>
      <c r="BW2872" t="str">
        <f>'Hour Loop'!AC187</f>
        <v>G01 X35.568 Y121.474</v>
      </c>
      <c r="BX2872" t="str">
        <f>'Hour Loop'!AD187</f>
        <v/>
      </c>
      <c r="BZ2872">
        <f t="shared" si="5052"/>
        <v>20.745000000000001</v>
      </c>
      <c r="CA2872" t="str">
        <f t="shared" si="5054"/>
        <v>1</v>
      </c>
      <c r="CC2872" t="str">
        <f t="shared" si="5047"/>
        <v>G01 X35.568</v>
      </c>
      <c r="CD2872" t="str">
        <f t="shared" si="5048"/>
        <v>35.568</v>
      </c>
      <c r="CE2872" t="str">
        <f t="shared" si="5049"/>
        <v>35.568 Y121.474</v>
      </c>
      <c r="CF2872" t="str">
        <f t="shared" si="5050"/>
        <v>121.474</v>
      </c>
      <c r="CI2872">
        <f>IF(BV2872="A",((CD2872*'Input Output'!$E$5)+'Input Output'!$H$5),IF(BV2872="B",(CD2872*'Input Output'!$E$8)+'Input Output'!$H$8,IF(BV2872="C",(CD2872*'Input Output'!$E$11)+'Input Output'!$H$11,"")))</f>
        <v>35.567999999999998</v>
      </c>
      <c r="CJ2872">
        <f>IF(BV2872="A",(CF2872*'Input Output'!$E$6)+'Input Output'!$H$6,IF(BV2872="B",(CF2872*'Input Output'!$E$9)+'Input Output'!$H$9,IF(BV2872="C",(CF2872*'Input Output'!$E$12)+'Input Output'!$H$12,"")))</f>
        <v>121.474</v>
      </c>
      <c r="CL2872" t="str">
        <f t="shared" si="5051"/>
        <v/>
      </c>
    </row>
    <row r="2873" spans="71:90" x14ac:dyDescent="0.25">
      <c r="BS2873">
        <f t="shared" si="5055"/>
        <v>0</v>
      </c>
      <c r="BT2873">
        <f t="shared" si="5046"/>
        <v>279.84390833333487</v>
      </c>
      <c r="BU2873" s="15">
        <f t="shared" si="5053"/>
        <v>16790.634500000091</v>
      </c>
      <c r="BV2873" s="17" t="s">
        <v>458</v>
      </c>
      <c r="BW2873" t="str">
        <f>'Hour Loop'!AC188</f>
        <v>G04 P7.38</v>
      </c>
      <c r="BX2873" t="str">
        <f>'Hour Loop'!AD188</f>
        <v/>
      </c>
      <c r="BZ2873">
        <f t="shared" si="5052"/>
        <v>7.38</v>
      </c>
      <c r="CA2873" t="str">
        <f t="shared" si="5054"/>
        <v>0</v>
      </c>
      <c r="CC2873" t="e">
        <f t="shared" si="5047"/>
        <v>#VALUE!</v>
      </c>
      <c r="CD2873" t="e">
        <f t="shared" si="5048"/>
        <v>#VALUE!</v>
      </c>
      <c r="CE2873" t="e">
        <f t="shared" si="5049"/>
        <v>#VALUE!</v>
      </c>
      <c r="CF2873" t="e">
        <f t="shared" si="5050"/>
        <v>#VALUE!</v>
      </c>
      <c r="CI2873" t="e">
        <f>IF(BV2873="A",((CD2873*'Input Output'!$E$5)+'Input Output'!$H$5),IF(BV2873="B",(CD2873*'Input Output'!$E$8)+'Input Output'!$H$8,IF(BV2873="C",(CD2873*'Input Output'!$E$11)+'Input Output'!$H$11,"")))</f>
        <v>#VALUE!</v>
      </c>
      <c r="CJ2873" t="e">
        <f>IF(BV2873="A",(CF2873*'Input Output'!$E$6)+'Input Output'!$H$6,IF(BV2873="B",(CF2873*'Input Output'!$E$9)+'Input Output'!$H$9,IF(BV2873="C",(CF2873*'Input Output'!$E$12)+'Input Output'!$H$12,"")))</f>
        <v>#VALUE!</v>
      </c>
      <c r="CL2873" t="str">
        <f t="shared" si="5051"/>
        <v/>
      </c>
    </row>
    <row r="2874" spans="71:90" x14ac:dyDescent="0.25">
      <c r="BS2874">
        <f t="shared" si="5055"/>
        <v>0</v>
      </c>
      <c r="BT2874">
        <f t="shared" si="5046"/>
        <v>279.96690833333486</v>
      </c>
      <c r="BU2874" s="15">
        <f t="shared" si="5053"/>
        <v>16798.014500000092</v>
      </c>
      <c r="BV2874" s="17" t="s">
        <v>458</v>
      </c>
      <c r="BW2874" t="str">
        <f>'Hour Loop'!AC189</f>
        <v>G01 X29.520 Y132.151</v>
      </c>
      <c r="BX2874" t="str">
        <f>'Hour Loop'!AD189</f>
        <v/>
      </c>
      <c r="BZ2874">
        <f t="shared" si="5052"/>
        <v>20.745000000000001</v>
      </c>
      <c r="CA2874" t="str">
        <f t="shared" si="5054"/>
        <v>1</v>
      </c>
      <c r="CC2874" t="str">
        <f t="shared" si="5047"/>
        <v>G01 X29.520</v>
      </c>
      <c r="CD2874" t="str">
        <f t="shared" si="5048"/>
        <v>29.520</v>
      </c>
      <c r="CE2874" t="str">
        <f t="shared" si="5049"/>
        <v>29.520 Y132.151</v>
      </c>
      <c r="CF2874" t="str">
        <f t="shared" si="5050"/>
        <v>132.151</v>
      </c>
      <c r="CI2874">
        <f>IF(BV2874="A",((CD2874*'Input Output'!$E$5)+'Input Output'!$H$5),IF(BV2874="B",(CD2874*'Input Output'!$E$8)+'Input Output'!$H$8,IF(BV2874="C",(CD2874*'Input Output'!$E$11)+'Input Output'!$H$11,"")))</f>
        <v>29.52</v>
      </c>
      <c r="CJ2874">
        <f>IF(BV2874="A",(CF2874*'Input Output'!$E$6)+'Input Output'!$H$6,IF(BV2874="B",(CF2874*'Input Output'!$E$9)+'Input Output'!$H$9,IF(BV2874="C",(CF2874*'Input Output'!$E$12)+'Input Output'!$H$12,"")))</f>
        <v>132.15100000000001</v>
      </c>
      <c r="CL2874" t="str">
        <f t="shared" si="5051"/>
        <v/>
      </c>
    </row>
    <row r="2875" spans="71:90" x14ac:dyDescent="0.25">
      <c r="BS2875">
        <f t="shared" si="5055"/>
        <v>0</v>
      </c>
      <c r="BT2875">
        <f t="shared" si="5046"/>
        <v>280.31265833333487</v>
      </c>
      <c r="BU2875" s="15">
        <f t="shared" si="5053"/>
        <v>16818.759500000091</v>
      </c>
      <c r="BV2875" s="17" t="s">
        <v>458</v>
      </c>
      <c r="BW2875" t="str">
        <f>'Hour Loop'!AC190</f>
        <v>G04 P7.38</v>
      </c>
      <c r="BX2875" t="str">
        <f>'Hour Loop'!AD190</f>
        <v/>
      </c>
      <c r="BZ2875">
        <f t="shared" si="5052"/>
        <v>7.38</v>
      </c>
      <c r="CA2875" t="str">
        <f t="shared" si="5054"/>
        <v>0</v>
      </c>
      <c r="CC2875" t="e">
        <f t="shared" si="5047"/>
        <v>#VALUE!</v>
      </c>
      <c r="CD2875" t="e">
        <f t="shared" si="5048"/>
        <v>#VALUE!</v>
      </c>
      <c r="CE2875" t="e">
        <f t="shared" si="5049"/>
        <v>#VALUE!</v>
      </c>
      <c r="CF2875" t="e">
        <f t="shared" si="5050"/>
        <v>#VALUE!</v>
      </c>
      <c r="CI2875" t="e">
        <f>IF(BV2875="A",((CD2875*'Input Output'!$E$5)+'Input Output'!$H$5),IF(BV2875="B",(CD2875*'Input Output'!$E$8)+'Input Output'!$H$8,IF(BV2875="C",(CD2875*'Input Output'!$E$11)+'Input Output'!$H$11,"")))</f>
        <v>#VALUE!</v>
      </c>
      <c r="CJ2875" t="e">
        <f>IF(BV2875="A",(CF2875*'Input Output'!$E$6)+'Input Output'!$H$6,IF(BV2875="B",(CF2875*'Input Output'!$E$9)+'Input Output'!$H$9,IF(BV2875="C",(CF2875*'Input Output'!$E$12)+'Input Output'!$H$12,"")))</f>
        <v>#VALUE!</v>
      </c>
      <c r="CL2875" t="str">
        <f t="shared" si="5051"/>
        <v/>
      </c>
    </row>
    <row r="2876" spans="71:90" x14ac:dyDescent="0.25">
      <c r="BS2876">
        <f t="shared" si="5055"/>
        <v>0</v>
      </c>
      <c r="BT2876">
        <f t="shared" si="5046"/>
        <v>280.43565833333486</v>
      </c>
      <c r="BU2876" s="15">
        <f t="shared" si="5053"/>
        <v>16826.139500000092</v>
      </c>
      <c r="BV2876" s="17" t="s">
        <v>458</v>
      </c>
      <c r="BW2876" t="str">
        <f>'Hour Loop'!AC191</f>
        <v>G01 X24.003 Y143.111</v>
      </c>
      <c r="BX2876" t="str">
        <f>'Hour Loop'!AD191</f>
        <v/>
      </c>
      <c r="BZ2876">
        <f t="shared" si="5052"/>
        <v>20.745000000000001</v>
      </c>
      <c r="CA2876" t="str">
        <f t="shared" si="5054"/>
        <v>1</v>
      </c>
      <c r="CC2876" t="str">
        <f t="shared" si="5047"/>
        <v>G01 X24.003</v>
      </c>
      <c r="CD2876" t="str">
        <f t="shared" si="5048"/>
        <v>24.003</v>
      </c>
      <c r="CE2876" t="str">
        <f t="shared" si="5049"/>
        <v>24.003 Y143.111</v>
      </c>
      <c r="CF2876" t="str">
        <f t="shared" si="5050"/>
        <v>143.111</v>
      </c>
      <c r="CI2876">
        <f>IF(BV2876="A",((CD2876*'Input Output'!$E$5)+'Input Output'!$H$5),IF(BV2876="B",(CD2876*'Input Output'!$E$8)+'Input Output'!$H$8,IF(BV2876="C",(CD2876*'Input Output'!$E$11)+'Input Output'!$H$11,"")))</f>
        <v>24.003</v>
      </c>
      <c r="CJ2876">
        <f>IF(BV2876="A",(CF2876*'Input Output'!$E$6)+'Input Output'!$H$6,IF(BV2876="B",(CF2876*'Input Output'!$E$9)+'Input Output'!$H$9,IF(BV2876="C",(CF2876*'Input Output'!$E$12)+'Input Output'!$H$12,"")))</f>
        <v>143.11099999999999</v>
      </c>
      <c r="CL2876" t="str">
        <f t="shared" si="5051"/>
        <v/>
      </c>
    </row>
    <row r="2877" spans="71:90" x14ac:dyDescent="0.25">
      <c r="BS2877">
        <f t="shared" si="5055"/>
        <v>0</v>
      </c>
      <c r="BT2877">
        <f t="shared" si="5046"/>
        <v>280.78140833333487</v>
      </c>
      <c r="BU2877" s="15">
        <f t="shared" si="5053"/>
        <v>16846.884500000091</v>
      </c>
      <c r="BV2877" s="17" t="s">
        <v>458</v>
      </c>
      <c r="BW2877" t="str">
        <f>'Hour Loop'!AC192</f>
        <v>G04 P7.38</v>
      </c>
      <c r="BX2877" t="str">
        <f>'Hour Loop'!AD192</f>
        <v/>
      </c>
      <c r="BZ2877">
        <f t="shared" si="5052"/>
        <v>7.38</v>
      </c>
      <c r="CA2877" t="str">
        <f t="shared" si="5054"/>
        <v>0</v>
      </c>
      <c r="CC2877" t="e">
        <f t="shared" si="5047"/>
        <v>#VALUE!</v>
      </c>
      <c r="CD2877" t="e">
        <f t="shared" si="5048"/>
        <v>#VALUE!</v>
      </c>
      <c r="CE2877" t="e">
        <f t="shared" si="5049"/>
        <v>#VALUE!</v>
      </c>
      <c r="CF2877" t="e">
        <f t="shared" si="5050"/>
        <v>#VALUE!</v>
      </c>
      <c r="CI2877" t="e">
        <f>IF(BV2877="A",((CD2877*'Input Output'!$E$5)+'Input Output'!$H$5),IF(BV2877="B",(CD2877*'Input Output'!$E$8)+'Input Output'!$H$8,IF(BV2877="C",(CD2877*'Input Output'!$E$11)+'Input Output'!$H$11,"")))</f>
        <v>#VALUE!</v>
      </c>
      <c r="CJ2877" t="e">
        <f>IF(BV2877="A",(CF2877*'Input Output'!$E$6)+'Input Output'!$H$6,IF(BV2877="B",(CF2877*'Input Output'!$E$9)+'Input Output'!$H$9,IF(BV2877="C",(CF2877*'Input Output'!$E$12)+'Input Output'!$H$12,"")))</f>
        <v>#VALUE!</v>
      </c>
      <c r="CL2877" t="str">
        <f t="shared" si="5051"/>
        <v/>
      </c>
    </row>
    <row r="2878" spans="71:90" x14ac:dyDescent="0.25">
      <c r="BS2878">
        <f t="shared" si="5055"/>
        <v>0</v>
      </c>
      <c r="BT2878">
        <f t="shared" si="5046"/>
        <v>280.90440833333486</v>
      </c>
      <c r="BU2878" s="15">
        <f t="shared" si="5053"/>
        <v>16854.264500000092</v>
      </c>
      <c r="BV2878" s="17" t="s">
        <v>458</v>
      </c>
      <c r="BW2878" t="str">
        <f>'Hour Loop'!AC193</f>
        <v>G01 X19.030 Y154.329</v>
      </c>
      <c r="BX2878" t="str">
        <f>'Hour Loop'!AD193</f>
        <v/>
      </c>
      <c r="BZ2878">
        <f t="shared" si="5052"/>
        <v>20.745000000000001</v>
      </c>
      <c r="CA2878" t="str">
        <f t="shared" si="5054"/>
        <v>1</v>
      </c>
      <c r="CC2878" t="str">
        <f t="shared" si="5047"/>
        <v>G01 X19.030</v>
      </c>
      <c r="CD2878" t="str">
        <f t="shared" si="5048"/>
        <v>19.030</v>
      </c>
      <c r="CE2878" t="str">
        <f t="shared" si="5049"/>
        <v>19.030 Y154.329</v>
      </c>
      <c r="CF2878" t="str">
        <f t="shared" si="5050"/>
        <v>154.329</v>
      </c>
      <c r="CI2878">
        <f>IF(BV2878="A",((CD2878*'Input Output'!$E$5)+'Input Output'!$H$5),IF(BV2878="B",(CD2878*'Input Output'!$E$8)+'Input Output'!$H$8,IF(BV2878="C",(CD2878*'Input Output'!$E$11)+'Input Output'!$H$11,"")))</f>
        <v>19.03</v>
      </c>
      <c r="CJ2878">
        <f>IF(BV2878="A",(CF2878*'Input Output'!$E$6)+'Input Output'!$H$6,IF(BV2878="B",(CF2878*'Input Output'!$E$9)+'Input Output'!$H$9,IF(BV2878="C",(CF2878*'Input Output'!$E$12)+'Input Output'!$H$12,"")))</f>
        <v>154.32900000000001</v>
      </c>
      <c r="CL2878" t="str">
        <f t="shared" si="5051"/>
        <v/>
      </c>
    </row>
    <row r="2879" spans="71:90" x14ac:dyDescent="0.25">
      <c r="BS2879">
        <f t="shared" si="5055"/>
        <v>0</v>
      </c>
      <c r="BT2879">
        <f t="shared" si="5046"/>
        <v>281.25015833333487</v>
      </c>
      <c r="BU2879" s="15">
        <f t="shared" si="5053"/>
        <v>16875.009500000091</v>
      </c>
      <c r="BV2879" s="17" t="s">
        <v>458</v>
      </c>
      <c r="BW2879" t="str">
        <f>'Hour Loop'!AC194</f>
        <v>G04 P7.38</v>
      </c>
      <c r="BX2879" t="str">
        <f>'Hour Loop'!AD194</f>
        <v/>
      </c>
      <c r="BZ2879">
        <f t="shared" si="5052"/>
        <v>7.38</v>
      </c>
      <c r="CA2879" t="str">
        <f t="shared" si="5054"/>
        <v>0</v>
      </c>
      <c r="CC2879" t="e">
        <f t="shared" si="5047"/>
        <v>#VALUE!</v>
      </c>
      <c r="CD2879" t="e">
        <f t="shared" si="5048"/>
        <v>#VALUE!</v>
      </c>
      <c r="CE2879" t="e">
        <f t="shared" si="5049"/>
        <v>#VALUE!</v>
      </c>
      <c r="CF2879" t="e">
        <f t="shared" si="5050"/>
        <v>#VALUE!</v>
      </c>
      <c r="CI2879" t="e">
        <f>IF(BV2879="A",((CD2879*'Input Output'!$E$5)+'Input Output'!$H$5),IF(BV2879="B",(CD2879*'Input Output'!$E$8)+'Input Output'!$H$8,IF(BV2879="C",(CD2879*'Input Output'!$E$11)+'Input Output'!$H$11,"")))</f>
        <v>#VALUE!</v>
      </c>
      <c r="CJ2879" t="e">
        <f>IF(BV2879="A",(CF2879*'Input Output'!$E$6)+'Input Output'!$H$6,IF(BV2879="B",(CF2879*'Input Output'!$E$9)+'Input Output'!$H$9,IF(BV2879="C",(CF2879*'Input Output'!$E$12)+'Input Output'!$H$12,"")))</f>
        <v>#VALUE!</v>
      </c>
      <c r="CL2879" t="str">
        <f t="shared" si="5051"/>
        <v/>
      </c>
    </row>
    <row r="2880" spans="71:90" x14ac:dyDescent="0.25">
      <c r="BS2880">
        <f t="shared" si="5055"/>
        <v>0</v>
      </c>
      <c r="BT2880">
        <f t="shared" si="5046"/>
        <v>281.37315833333486</v>
      </c>
      <c r="BU2880" s="15">
        <f t="shared" si="5053"/>
        <v>16882.389500000092</v>
      </c>
      <c r="BV2880" s="17" t="s">
        <v>458</v>
      </c>
      <c r="BW2880" t="str">
        <f>'Hour Loop'!AC195</f>
        <v>G01 X14.614 Y165.778</v>
      </c>
      <c r="BX2880" t="str">
        <f>'Hour Loop'!AD195</f>
        <v/>
      </c>
      <c r="BZ2880">
        <f t="shared" si="5052"/>
        <v>20.745000000000001</v>
      </c>
      <c r="CA2880" t="str">
        <f t="shared" si="5054"/>
        <v>1</v>
      </c>
      <c r="CC2880" t="str">
        <f t="shared" si="5047"/>
        <v>G01 X14.614</v>
      </c>
      <c r="CD2880" t="str">
        <f t="shared" si="5048"/>
        <v>14.614</v>
      </c>
      <c r="CE2880" t="str">
        <f t="shared" si="5049"/>
        <v>14.614 Y165.778</v>
      </c>
      <c r="CF2880" t="str">
        <f t="shared" si="5050"/>
        <v>165.778</v>
      </c>
      <c r="CI2880">
        <f>IF(BV2880="A",((CD2880*'Input Output'!$E$5)+'Input Output'!$H$5),IF(BV2880="B",(CD2880*'Input Output'!$E$8)+'Input Output'!$H$8,IF(BV2880="C",(CD2880*'Input Output'!$E$11)+'Input Output'!$H$11,"")))</f>
        <v>14.614000000000001</v>
      </c>
      <c r="CJ2880">
        <f>IF(BV2880="A",(CF2880*'Input Output'!$E$6)+'Input Output'!$H$6,IF(BV2880="B",(CF2880*'Input Output'!$E$9)+'Input Output'!$H$9,IF(BV2880="C",(CF2880*'Input Output'!$E$12)+'Input Output'!$H$12,"")))</f>
        <v>165.77799999999999</v>
      </c>
      <c r="CL2880" t="str">
        <f t="shared" si="5051"/>
        <v/>
      </c>
    </row>
    <row r="2881" spans="71:90" x14ac:dyDescent="0.25">
      <c r="BS2881">
        <f t="shared" si="5055"/>
        <v>0</v>
      </c>
      <c r="BT2881">
        <f t="shared" si="5046"/>
        <v>281.71890833333487</v>
      </c>
      <c r="BU2881" s="15">
        <f t="shared" si="5053"/>
        <v>16903.134500000091</v>
      </c>
      <c r="BV2881" s="17" t="s">
        <v>458</v>
      </c>
      <c r="BW2881" t="str">
        <f>'Hour Loop'!AC196</f>
        <v>G04 P7.38</v>
      </c>
      <c r="BX2881" t="str">
        <f>'Hour Loop'!AD196</f>
        <v/>
      </c>
      <c r="BZ2881">
        <f t="shared" si="5052"/>
        <v>7.38</v>
      </c>
      <c r="CA2881" t="str">
        <f t="shared" si="5054"/>
        <v>0</v>
      </c>
      <c r="CC2881" t="e">
        <f t="shared" si="5047"/>
        <v>#VALUE!</v>
      </c>
      <c r="CD2881" t="e">
        <f t="shared" si="5048"/>
        <v>#VALUE!</v>
      </c>
      <c r="CE2881" t="e">
        <f t="shared" si="5049"/>
        <v>#VALUE!</v>
      </c>
      <c r="CF2881" t="e">
        <f t="shared" si="5050"/>
        <v>#VALUE!</v>
      </c>
      <c r="CI2881" t="e">
        <f>IF(BV2881="A",((CD2881*'Input Output'!$E$5)+'Input Output'!$H$5),IF(BV2881="B",(CD2881*'Input Output'!$E$8)+'Input Output'!$H$8,IF(BV2881="C",(CD2881*'Input Output'!$E$11)+'Input Output'!$H$11,"")))</f>
        <v>#VALUE!</v>
      </c>
      <c r="CJ2881" t="e">
        <f>IF(BV2881="A",(CF2881*'Input Output'!$E$6)+'Input Output'!$H$6,IF(BV2881="B",(CF2881*'Input Output'!$E$9)+'Input Output'!$H$9,IF(BV2881="C",(CF2881*'Input Output'!$E$12)+'Input Output'!$H$12,"")))</f>
        <v>#VALUE!</v>
      </c>
      <c r="CL2881" t="str">
        <f t="shared" si="5051"/>
        <v/>
      </c>
    </row>
    <row r="2882" spans="71:90" x14ac:dyDescent="0.25">
      <c r="BS2882">
        <f t="shared" si="5055"/>
        <v>0</v>
      </c>
      <c r="BT2882">
        <f t="shared" si="5046"/>
        <v>281.84190833333486</v>
      </c>
      <c r="BU2882" s="15">
        <f t="shared" si="5053"/>
        <v>16910.514500000092</v>
      </c>
      <c r="BV2882" s="17" t="s">
        <v>458</v>
      </c>
      <c r="BW2882" t="str">
        <f>'Hour Loop'!AC197</f>
        <v>G01 X10.765 Y177.429</v>
      </c>
      <c r="BX2882" t="str">
        <f>'Hour Loop'!AD197</f>
        <v/>
      </c>
      <c r="BZ2882">
        <f t="shared" si="5052"/>
        <v>20.745000000000001</v>
      </c>
      <c r="CA2882" t="str">
        <f t="shared" si="5054"/>
        <v>1</v>
      </c>
      <c r="CC2882" t="str">
        <f t="shared" si="5047"/>
        <v>G01 X10.765</v>
      </c>
      <c r="CD2882" t="str">
        <f t="shared" si="5048"/>
        <v>10.765</v>
      </c>
      <c r="CE2882" t="str">
        <f t="shared" si="5049"/>
        <v>10.765 Y177.429</v>
      </c>
      <c r="CF2882" t="str">
        <f t="shared" si="5050"/>
        <v>177.429</v>
      </c>
      <c r="CI2882">
        <f>IF(BV2882="A",((CD2882*'Input Output'!$E$5)+'Input Output'!$H$5),IF(BV2882="B",(CD2882*'Input Output'!$E$8)+'Input Output'!$H$8,IF(BV2882="C",(CD2882*'Input Output'!$E$11)+'Input Output'!$H$11,"")))</f>
        <v>10.765000000000001</v>
      </c>
      <c r="CJ2882">
        <f>IF(BV2882="A",(CF2882*'Input Output'!$E$6)+'Input Output'!$H$6,IF(BV2882="B",(CF2882*'Input Output'!$E$9)+'Input Output'!$H$9,IF(BV2882="C",(CF2882*'Input Output'!$E$12)+'Input Output'!$H$12,"")))</f>
        <v>177.429</v>
      </c>
      <c r="CL2882" t="str">
        <f t="shared" si="5051"/>
        <v/>
      </c>
    </row>
    <row r="2883" spans="71:90" x14ac:dyDescent="0.25">
      <c r="BS2883">
        <f t="shared" si="5055"/>
        <v>0</v>
      </c>
      <c r="BT2883">
        <f t="shared" si="5046"/>
        <v>282.18765833333487</v>
      </c>
      <c r="BU2883" s="15">
        <f t="shared" si="5053"/>
        <v>16931.259500000091</v>
      </c>
      <c r="BV2883" s="17" t="s">
        <v>458</v>
      </c>
      <c r="BW2883" t="str">
        <f>'Hour Loop'!AC198</f>
        <v>G04 P7.38</v>
      </c>
      <c r="BX2883" t="str">
        <f>'Hour Loop'!AD198</f>
        <v/>
      </c>
      <c r="BZ2883">
        <f t="shared" si="5052"/>
        <v>7.38</v>
      </c>
      <c r="CA2883" t="str">
        <f t="shared" si="5054"/>
        <v>0</v>
      </c>
      <c r="CC2883" t="e">
        <f t="shared" si="5047"/>
        <v>#VALUE!</v>
      </c>
      <c r="CD2883" t="e">
        <f t="shared" si="5048"/>
        <v>#VALUE!</v>
      </c>
      <c r="CE2883" t="e">
        <f t="shared" si="5049"/>
        <v>#VALUE!</v>
      </c>
      <c r="CF2883" t="e">
        <f t="shared" si="5050"/>
        <v>#VALUE!</v>
      </c>
      <c r="CI2883" t="e">
        <f>IF(BV2883="A",((CD2883*'Input Output'!$E$5)+'Input Output'!$H$5),IF(BV2883="B",(CD2883*'Input Output'!$E$8)+'Input Output'!$H$8,IF(BV2883="C",(CD2883*'Input Output'!$E$11)+'Input Output'!$H$11,"")))</f>
        <v>#VALUE!</v>
      </c>
      <c r="CJ2883" t="e">
        <f>IF(BV2883="A",(CF2883*'Input Output'!$E$6)+'Input Output'!$H$6,IF(BV2883="B",(CF2883*'Input Output'!$E$9)+'Input Output'!$H$9,IF(BV2883="C",(CF2883*'Input Output'!$E$12)+'Input Output'!$H$12,"")))</f>
        <v>#VALUE!</v>
      </c>
      <c r="CL2883" t="str">
        <f t="shared" si="5051"/>
        <v/>
      </c>
    </row>
    <row r="2884" spans="71:90" x14ac:dyDescent="0.25">
      <c r="BS2884">
        <f t="shared" si="5055"/>
        <v>0</v>
      </c>
      <c r="BT2884">
        <f t="shared" si="5046"/>
        <v>282.31065833333486</v>
      </c>
      <c r="BU2884" s="15">
        <f t="shared" si="5053"/>
        <v>16938.639500000092</v>
      </c>
      <c r="BV2884" s="17" t="s">
        <v>458</v>
      </c>
      <c r="BW2884" t="str">
        <f>'Hour Loop'!AC199</f>
        <v>G01 X7.492 Y189.255</v>
      </c>
      <c r="BX2884" t="str">
        <f>'Hour Loop'!AD199</f>
        <v/>
      </c>
      <c r="BZ2884">
        <f t="shared" si="5052"/>
        <v>20.745000000000001</v>
      </c>
      <c r="CA2884" t="str">
        <f t="shared" si="5054"/>
        <v>1</v>
      </c>
      <c r="CC2884" t="str">
        <f t="shared" si="5047"/>
        <v>G01 X7.492</v>
      </c>
      <c r="CD2884" t="str">
        <f t="shared" si="5048"/>
        <v>7.492</v>
      </c>
      <c r="CE2884" t="str">
        <f t="shared" si="5049"/>
        <v>7.492 Y189.255</v>
      </c>
      <c r="CF2884" t="str">
        <f t="shared" si="5050"/>
        <v>189.255</v>
      </c>
      <c r="CI2884">
        <f>IF(BV2884="A",((CD2884*'Input Output'!$E$5)+'Input Output'!$H$5),IF(BV2884="B",(CD2884*'Input Output'!$E$8)+'Input Output'!$H$8,IF(BV2884="C",(CD2884*'Input Output'!$E$11)+'Input Output'!$H$11,"")))</f>
        <v>7.492</v>
      </c>
      <c r="CJ2884">
        <f>IF(BV2884="A",(CF2884*'Input Output'!$E$6)+'Input Output'!$H$6,IF(BV2884="B",(CF2884*'Input Output'!$E$9)+'Input Output'!$H$9,IF(BV2884="C",(CF2884*'Input Output'!$E$12)+'Input Output'!$H$12,"")))</f>
        <v>189.255</v>
      </c>
      <c r="CL2884" t="str">
        <f t="shared" si="5051"/>
        <v/>
      </c>
    </row>
    <row r="2885" spans="71:90" x14ac:dyDescent="0.25">
      <c r="BS2885">
        <f t="shared" si="5055"/>
        <v>0</v>
      </c>
      <c r="BT2885">
        <f t="shared" si="5046"/>
        <v>282.65640833333487</v>
      </c>
      <c r="BU2885" s="15">
        <f t="shared" si="5053"/>
        <v>16959.384500000091</v>
      </c>
      <c r="BV2885" s="17" t="s">
        <v>458</v>
      </c>
      <c r="BW2885" t="str">
        <f>'Hour Loop'!AC200</f>
        <v>G04 P7.38</v>
      </c>
      <c r="BX2885" t="str">
        <f>'Hour Loop'!AD200</f>
        <v/>
      </c>
      <c r="BZ2885">
        <f t="shared" si="5052"/>
        <v>7.38</v>
      </c>
      <c r="CA2885" t="str">
        <f t="shared" si="5054"/>
        <v>0</v>
      </c>
      <c r="CC2885" t="e">
        <f t="shared" si="5047"/>
        <v>#VALUE!</v>
      </c>
      <c r="CD2885" t="e">
        <f t="shared" si="5048"/>
        <v>#VALUE!</v>
      </c>
      <c r="CE2885" t="e">
        <f t="shared" si="5049"/>
        <v>#VALUE!</v>
      </c>
      <c r="CF2885" t="e">
        <f t="shared" si="5050"/>
        <v>#VALUE!</v>
      </c>
      <c r="CI2885" t="e">
        <f>IF(BV2885="A",((CD2885*'Input Output'!$E$5)+'Input Output'!$H$5),IF(BV2885="B",(CD2885*'Input Output'!$E$8)+'Input Output'!$H$8,IF(BV2885="C",(CD2885*'Input Output'!$E$11)+'Input Output'!$H$11,"")))</f>
        <v>#VALUE!</v>
      </c>
      <c r="CJ2885" t="e">
        <f>IF(BV2885="A",(CF2885*'Input Output'!$E$6)+'Input Output'!$H$6,IF(BV2885="B",(CF2885*'Input Output'!$E$9)+'Input Output'!$H$9,IF(BV2885="C",(CF2885*'Input Output'!$E$12)+'Input Output'!$H$12,"")))</f>
        <v>#VALUE!</v>
      </c>
      <c r="CL2885" t="str">
        <f t="shared" si="5051"/>
        <v/>
      </c>
    </row>
    <row r="2886" spans="71:90" x14ac:dyDescent="0.25">
      <c r="BS2886">
        <f t="shared" si="5055"/>
        <v>0</v>
      </c>
      <c r="BT2886">
        <f t="shared" si="5046"/>
        <v>282.77940833333486</v>
      </c>
      <c r="BU2886" s="15">
        <f t="shared" si="5053"/>
        <v>16966.764500000092</v>
      </c>
      <c r="BV2886" s="17" t="s">
        <v>458</v>
      </c>
      <c r="BW2886" t="str">
        <f>'Hour Loop'!AC201</f>
        <v>G01 X4.804 Y201.227</v>
      </c>
      <c r="BX2886" t="str">
        <f>'Hour Loop'!AD201</f>
        <v/>
      </c>
      <c r="BZ2886">
        <f t="shared" si="5052"/>
        <v>20.745000000000001</v>
      </c>
      <c r="CA2886" t="str">
        <f t="shared" si="5054"/>
        <v>1</v>
      </c>
      <c r="CC2886" t="str">
        <f t="shared" si="5047"/>
        <v>G01 X4.804</v>
      </c>
      <c r="CD2886" t="str">
        <f t="shared" si="5048"/>
        <v>4.804</v>
      </c>
      <c r="CE2886" t="str">
        <f t="shared" si="5049"/>
        <v>4.804 Y201.227</v>
      </c>
      <c r="CF2886" t="str">
        <f t="shared" si="5050"/>
        <v>201.227</v>
      </c>
      <c r="CI2886">
        <f>IF(BV2886="A",((CD2886*'Input Output'!$E$5)+'Input Output'!$H$5),IF(BV2886="B",(CD2886*'Input Output'!$E$8)+'Input Output'!$H$8,IF(BV2886="C",(CD2886*'Input Output'!$E$11)+'Input Output'!$H$11,"")))</f>
        <v>4.8040000000000003</v>
      </c>
      <c r="CJ2886">
        <f>IF(BV2886="A",(CF2886*'Input Output'!$E$6)+'Input Output'!$H$6,IF(BV2886="B",(CF2886*'Input Output'!$E$9)+'Input Output'!$H$9,IF(BV2886="C",(CF2886*'Input Output'!$E$12)+'Input Output'!$H$12,"")))</f>
        <v>201.227</v>
      </c>
      <c r="CL2886" t="str">
        <f t="shared" si="5051"/>
        <v/>
      </c>
    </row>
    <row r="2887" spans="71:90" x14ac:dyDescent="0.25">
      <c r="BS2887">
        <f t="shared" si="5055"/>
        <v>0</v>
      </c>
      <c r="BT2887">
        <f t="shared" si="5046"/>
        <v>283.12515833333487</v>
      </c>
      <c r="BU2887" s="15">
        <f t="shared" si="5053"/>
        <v>16987.509500000091</v>
      </c>
      <c r="BV2887" s="17" t="s">
        <v>458</v>
      </c>
      <c r="BW2887" t="str">
        <f>'Hour Loop'!AC202</f>
        <v>G04 P7.38</v>
      </c>
      <c r="BX2887" t="str">
        <f>'Hour Loop'!AD202</f>
        <v/>
      </c>
      <c r="BZ2887">
        <f t="shared" si="5052"/>
        <v>7.38</v>
      </c>
      <c r="CA2887" t="str">
        <f t="shared" si="5054"/>
        <v>0</v>
      </c>
      <c r="CC2887" t="e">
        <f t="shared" si="5047"/>
        <v>#VALUE!</v>
      </c>
      <c r="CD2887" t="e">
        <f t="shared" si="5048"/>
        <v>#VALUE!</v>
      </c>
      <c r="CE2887" t="e">
        <f t="shared" si="5049"/>
        <v>#VALUE!</v>
      </c>
      <c r="CF2887" t="e">
        <f t="shared" si="5050"/>
        <v>#VALUE!</v>
      </c>
      <c r="CI2887" t="e">
        <f>IF(BV2887="A",((CD2887*'Input Output'!$E$5)+'Input Output'!$H$5),IF(BV2887="B",(CD2887*'Input Output'!$E$8)+'Input Output'!$H$8,IF(BV2887="C",(CD2887*'Input Output'!$E$11)+'Input Output'!$H$11,"")))</f>
        <v>#VALUE!</v>
      </c>
      <c r="CJ2887" t="e">
        <f>IF(BV2887="A",(CF2887*'Input Output'!$E$6)+'Input Output'!$H$6,IF(BV2887="B",(CF2887*'Input Output'!$E$9)+'Input Output'!$H$9,IF(BV2887="C",(CF2887*'Input Output'!$E$12)+'Input Output'!$H$12,"")))</f>
        <v>#VALUE!</v>
      </c>
      <c r="CL2887" t="str">
        <f t="shared" si="5051"/>
        <v/>
      </c>
    </row>
    <row r="2888" spans="71:90" x14ac:dyDescent="0.25">
      <c r="BS2888">
        <f t="shared" si="5055"/>
        <v>0</v>
      </c>
      <c r="BT2888">
        <f t="shared" si="5046"/>
        <v>283.24815833333486</v>
      </c>
      <c r="BU2888" s="15">
        <f t="shared" si="5053"/>
        <v>16994.889500000092</v>
      </c>
      <c r="BV2888" s="17" t="s">
        <v>458</v>
      </c>
      <c r="BW2888" t="str">
        <f>'Hour Loop'!AC203</f>
        <v>G01 X2.706 Y213.317</v>
      </c>
      <c r="BX2888" t="str">
        <f>'Hour Loop'!AD203</f>
        <v/>
      </c>
      <c r="BZ2888">
        <f t="shared" si="5052"/>
        <v>20.745000000000001</v>
      </c>
      <c r="CA2888" t="str">
        <f t="shared" si="5054"/>
        <v>1</v>
      </c>
      <c r="CC2888" t="str">
        <f t="shared" si="5047"/>
        <v>G01 X2.706</v>
      </c>
      <c r="CD2888" t="str">
        <f t="shared" si="5048"/>
        <v>2.706</v>
      </c>
      <c r="CE2888" t="str">
        <f t="shared" si="5049"/>
        <v>2.706 Y213.317</v>
      </c>
      <c r="CF2888" t="str">
        <f t="shared" si="5050"/>
        <v>213.317</v>
      </c>
      <c r="CI2888">
        <f>IF(BV2888="A",((CD2888*'Input Output'!$E$5)+'Input Output'!$H$5),IF(BV2888="B",(CD2888*'Input Output'!$E$8)+'Input Output'!$H$8,IF(BV2888="C",(CD2888*'Input Output'!$E$11)+'Input Output'!$H$11,"")))</f>
        <v>2.706</v>
      </c>
      <c r="CJ2888">
        <f>IF(BV2888="A",(CF2888*'Input Output'!$E$6)+'Input Output'!$H$6,IF(BV2888="B",(CF2888*'Input Output'!$E$9)+'Input Output'!$H$9,IF(BV2888="C",(CF2888*'Input Output'!$E$12)+'Input Output'!$H$12,"")))</f>
        <v>213.31700000000001</v>
      </c>
      <c r="CL2888" t="str">
        <f t="shared" si="5051"/>
        <v/>
      </c>
    </row>
    <row r="2889" spans="71:90" x14ac:dyDescent="0.25">
      <c r="BS2889">
        <f t="shared" si="5055"/>
        <v>0</v>
      </c>
      <c r="BT2889">
        <f t="shared" si="5046"/>
        <v>283.59390833333487</v>
      </c>
      <c r="BU2889" s="15">
        <f t="shared" si="5053"/>
        <v>17015.634500000091</v>
      </c>
      <c r="BV2889" s="17" t="s">
        <v>458</v>
      </c>
      <c r="BW2889" t="str">
        <f>'Hour Loop'!AC204</f>
        <v>G04 P7.38</v>
      </c>
      <c r="BX2889" t="str">
        <f>'Hour Loop'!AD204</f>
        <v/>
      </c>
      <c r="BZ2889">
        <f t="shared" si="5052"/>
        <v>7.38</v>
      </c>
      <c r="CA2889" t="str">
        <f t="shared" si="5054"/>
        <v>0</v>
      </c>
      <c r="CC2889" t="e">
        <f t="shared" si="5047"/>
        <v>#VALUE!</v>
      </c>
      <c r="CD2889" t="e">
        <f t="shared" si="5048"/>
        <v>#VALUE!</v>
      </c>
      <c r="CE2889" t="e">
        <f t="shared" si="5049"/>
        <v>#VALUE!</v>
      </c>
      <c r="CF2889" t="e">
        <f t="shared" si="5050"/>
        <v>#VALUE!</v>
      </c>
      <c r="CI2889" t="e">
        <f>IF(BV2889="A",((CD2889*'Input Output'!$E$5)+'Input Output'!$H$5),IF(BV2889="B",(CD2889*'Input Output'!$E$8)+'Input Output'!$H$8,IF(BV2889="C",(CD2889*'Input Output'!$E$11)+'Input Output'!$H$11,"")))</f>
        <v>#VALUE!</v>
      </c>
      <c r="CJ2889" t="e">
        <f>IF(BV2889="A",(CF2889*'Input Output'!$E$6)+'Input Output'!$H$6,IF(BV2889="B",(CF2889*'Input Output'!$E$9)+'Input Output'!$H$9,IF(BV2889="C",(CF2889*'Input Output'!$E$12)+'Input Output'!$H$12,"")))</f>
        <v>#VALUE!</v>
      </c>
      <c r="CL2889" t="str">
        <f t="shared" si="5051"/>
        <v/>
      </c>
    </row>
    <row r="2890" spans="71:90" x14ac:dyDescent="0.25">
      <c r="BS2890">
        <f t="shared" si="5055"/>
        <v>0</v>
      </c>
      <c r="BT2890">
        <f t="shared" si="5046"/>
        <v>283.71690833333486</v>
      </c>
      <c r="BU2890" s="15">
        <f t="shared" si="5053"/>
        <v>17023.014500000092</v>
      </c>
      <c r="BV2890" s="17" t="s">
        <v>458</v>
      </c>
      <c r="BW2890" t="str">
        <f>'Hour Loop'!AC205</f>
        <v>G01 X1.204 Y225.496</v>
      </c>
      <c r="BX2890" t="str">
        <f>'Hour Loop'!AD205</f>
        <v/>
      </c>
      <c r="BZ2890">
        <f t="shared" si="5052"/>
        <v>20.745000000000001</v>
      </c>
      <c r="CA2890" t="str">
        <f t="shared" si="5054"/>
        <v>1</v>
      </c>
      <c r="CC2890" t="str">
        <f t="shared" si="5047"/>
        <v>G01 X1.204</v>
      </c>
      <c r="CD2890" t="str">
        <f t="shared" si="5048"/>
        <v>1.204</v>
      </c>
      <c r="CE2890" t="str">
        <f t="shared" si="5049"/>
        <v>1.204 Y225.496</v>
      </c>
      <c r="CF2890" t="str">
        <f t="shared" si="5050"/>
        <v>225.496</v>
      </c>
      <c r="CI2890">
        <f>IF(BV2890="A",((CD2890*'Input Output'!$E$5)+'Input Output'!$H$5),IF(BV2890="B",(CD2890*'Input Output'!$E$8)+'Input Output'!$H$8,IF(BV2890="C",(CD2890*'Input Output'!$E$11)+'Input Output'!$H$11,"")))</f>
        <v>1.204</v>
      </c>
      <c r="CJ2890">
        <f>IF(BV2890="A",(CF2890*'Input Output'!$E$6)+'Input Output'!$H$6,IF(BV2890="B",(CF2890*'Input Output'!$E$9)+'Input Output'!$H$9,IF(BV2890="C",(CF2890*'Input Output'!$E$12)+'Input Output'!$H$12,"")))</f>
        <v>225.49600000000001</v>
      </c>
      <c r="CL2890" t="str">
        <f t="shared" si="5051"/>
        <v/>
      </c>
    </row>
    <row r="2891" spans="71:90" x14ac:dyDescent="0.25">
      <c r="BS2891">
        <f t="shared" si="5055"/>
        <v>0</v>
      </c>
      <c r="BT2891">
        <f t="shared" si="5046"/>
        <v>284.06265833333487</v>
      </c>
      <c r="BU2891" s="15">
        <f t="shared" si="5053"/>
        <v>17043.759500000091</v>
      </c>
      <c r="BV2891" s="17" t="s">
        <v>458</v>
      </c>
      <c r="BW2891" t="str">
        <f>'Hour Loop'!AC206</f>
        <v>G04 P7.38</v>
      </c>
      <c r="BX2891" t="str">
        <f>'Hour Loop'!AD206</f>
        <v/>
      </c>
      <c r="BZ2891">
        <f t="shared" si="5052"/>
        <v>7.38</v>
      </c>
      <c r="CA2891" t="str">
        <f t="shared" si="5054"/>
        <v>0</v>
      </c>
      <c r="CC2891" t="e">
        <f t="shared" si="5047"/>
        <v>#VALUE!</v>
      </c>
      <c r="CD2891" t="e">
        <f t="shared" si="5048"/>
        <v>#VALUE!</v>
      </c>
      <c r="CE2891" t="e">
        <f t="shared" si="5049"/>
        <v>#VALUE!</v>
      </c>
      <c r="CF2891" t="e">
        <f t="shared" si="5050"/>
        <v>#VALUE!</v>
      </c>
      <c r="CI2891" t="e">
        <f>IF(BV2891="A",((CD2891*'Input Output'!$E$5)+'Input Output'!$H$5),IF(BV2891="B",(CD2891*'Input Output'!$E$8)+'Input Output'!$H$8,IF(BV2891="C",(CD2891*'Input Output'!$E$11)+'Input Output'!$H$11,"")))</f>
        <v>#VALUE!</v>
      </c>
      <c r="CJ2891" t="e">
        <f>IF(BV2891="A",(CF2891*'Input Output'!$E$6)+'Input Output'!$H$6,IF(BV2891="B",(CF2891*'Input Output'!$E$9)+'Input Output'!$H$9,IF(BV2891="C",(CF2891*'Input Output'!$E$12)+'Input Output'!$H$12,"")))</f>
        <v>#VALUE!</v>
      </c>
      <c r="CL2891" t="str">
        <f t="shared" si="5051"/>
        <v/>
      </c>
    </row>
    <row r="2892" spans="71:90" x14ac:dyDescent="0.25">
      <c r="BS2892">
        <f t="shared" si="5055"/>
        <v>0</v>
      </c>
      <c r="BT2892">
        <f t="shared" si="5046"/>
        <v>284.18565833333486</v>
      </c>
      <c r="BU2892" s="15">
        <f t="shared" si="5053"/>
        <v>17051.139500000092</v>
      </c>
      <c r="BV2892" s="17" t="s">
        <v>458</v>
      </c>
      <c r="BW2892" t="str">
        <f>'Hour Loop'!AC207</f>
        <v>G01 X0.301 Y237.733</v>
      </c>
      <c r="BX2892" t="str">
        <f>'Hour Loop'!AD207</f>
        <v/>
      </c>
      <c r="BZ2892">
        <f t="shared" si="5052"/>
        <v>20.745000000000001</v>
      </c>
      <c r="CA2892" t="str">
        <f t="shared" si="5054"/>
        <v>1</v>
      </c>
      <c r="CC2892" t="str">
        <f t="shared" si="5047"/>
        <v>G01 X0.301</v>
      </c>
      <c r="CD2892" t="str">
        <f t="shared" si="5048"/>
        <v>0.301</v>
      </c>
      <c r="CE2892" t="str">
        <f t="shared" si="5049"/>
        <v>0.301 Y237.733</v>
      </c>
      <c r="CF2892" t="str">
        <f t="shared" si="5050"/>
        <v>237.733</v>
      </c>
      <c r="CI2892">
        <f>IF(BV2892="A",((CD2892*'Input Output'!$E$5)+'Input Output'!$H$5),IF(BV2892="B",(CD2892*'Input Output'!$E$8)+'Input Output'!$H$8,IF(BV2892="C",(CD2892*'Input Output'!$E$11)+'Input Output'!$H$11,"")))</f>
        <v>0.30099999999999999</v>
      </c>
      <c r="CJ2892">
        <f>IF(BV2892="A",(CF2892*'Input Output'!$E$6)+'Input Output'!$H$6,IF(BV2892="B",(CF2892*'Input Output'!$E$9)+'Input Output'!$H$9,IF(BV2892="C",(CF2892*'Input Output'!$E$12)+'Input Output'!$H$12,"")))</f>
        <v>237.733</v>
      </c>
      <c r="CL2892" t="str">
        <f t="shared" si="5051"/>
        <v/>
      </c>
    </row>
    <row r="2893" spans="71:90" x14ac:dyDescent="0.25">
      <c r="BS2893">
        <f t="shared" si="5055"/>
        <v>0</v>
      </c>
      <c r="BT2893">
        <f t="shared" ref="BT2893:BT2956" si="5056">BU2893/60</f>
        <v>284.53140833333487</v>
      </c>
      <c r="BU2893" s="15">
        <f t="shared" si="5053"/>
        <v>17071.884500000091</v>
      </c>
      <c r="BV2893" s="17" t="s">
        <v>458</v>
      </c>
      <c r="BW2893" t="str">
        <f>'Hour Loop'!AC208</f>
        <v>G04 P7.38</v>
      </c>
      <c r="BX2893" t="str">
        <f>'Hour Loop'!AD208</f>
        <v/>
      </c>
      <c r="BZ2893">
        <f t="shared" si="5052"/>
        <v>7.38</v>
      </c>
      <c r="CA2893" t="str">
        <f t="shared" si="5054"/>
        <v>0</v>
      </c>
      <c r="CC2893" t="e">
        <f t="shared" ref="CC2893:CC2956" si="5057">LEFT(BW2893,LEN(BW2893)-(FIND("X",BW2893)+4))</f>
        <v>#VALUE!</v>
      </c>
      <c r="CD2893" t="e">
        <f t="shared" ref="CD2893:CD2956" si="5058">RIGHT(CC2893,LEN(CC2893)-(FIND("X",CC2893)))</f>
        <v>#VALUE!</v>
      </c>
      <c r="CE2893" t="e">
        <f t="shared" ref="CE2893:CE2956" si="5059">RIGHT(BW2893,LEN(BW2893)-(FIND("X",BW2893)))</f>
        <v>#VALUE!</v>
      </c>
      <c r="CF2893" t="e">
        <f t="shared" ref="CF2893:CF2956" si="5060">RIGHT(CE2893,LEN(CE2893)-(FIND("Y",CE2893)))</f>
        <v>#VALUE!</v>
      </c>
      <c r="CI2893" t="e">
        <f>IF(BV2893="A",((CD2893*'Input Output'!$E$5)+'Input Output'!$H$5),IF(BV2893="B",(CD2893*'Input Output'!$E$8)+'Input Output'!$H$8,IF(BV2893="C",(CD2893*'Input Output'!$E$11)+'Input Output'!$H$11,"")))</f>
        <v>#VALUE!</v>
      </c>
      <c r="CJ2893" t="e">
        <f>IF(BV2893="A",(CF2893*'Input Output'!$E$6)+'Input Output'!$H$6,IF(BV2893="B",(CF2893*'Input Output'!$E$9)+'Input Output'!$H$9,IF(BV2893="C",(CF2893*'Input Output'!$E$12)+'Input Output'!$H$12,"")))</f>
        <v>#VALUE!</v>
      </c>
      <c r="CL2893" t="str">
        <f t="shared" si="5051"/>
        <v/>
      </c>
    </row>
    <row r="2894" spans="71:90" x14ac:dyDescent="0.25">
      <c r="BS2894">
        <f t="shared" si="5055"/>
        <v>0</v>
      </c>
      <c r="BT2894">
        <f t="shared" si="5056"/>
        <v>284.65440833333486</v>
      </c>
      <c r="BU2894" s="15">
        <f t="shared" si="5053"/>
        <v>17079.264500000092</v>
      </c>
      <c r="BV2894" s="17" t="s">
        <v>458</v>
      </c>
      <c r="BW2894" t="str">
        <f>'Hour Loop'!AC209</f>
        <v>G01 X0.000 Y250.000</v>
      </c>
      <c r="BX2894" t="str">
        <f>'Hour Loop'!AD209</f>
        <v/>
      </c>
      <c r="BZ2894">
        <f t="shared" si="5052"/>
        <v>20.745000000000001</v>
      </c>
      <c r="CA2894" t="str">
        <f t="shared" si="5054"/>
        <v>1</v>
      </c>
      <c r="CC2894" t="str">
        <f t="shared" si="5057"/>
        <v>G01 X0.000</v>
      </c>
      <c r="CD2894" t="str">
        <f t="shared" si="5058"/>
        <v>0.000</v>
      </c>
      <c r="CE2894" t="str">
        <f t="shared" si="5059"/>
        <v>0.000 Y250.000</v>
      </c>
      <c r="CF2894" t="str">
        <f t="shared" si="5060"/>
        <v>250.000</v>
      </c>
      <c r="CI2894">
        <f>IF(BV2894="A",((CD2894*'Input Output'!$E$5)+'Input Output'!$H$5),IF(BV2894="B",(CD2894*'Input Output'!$E$8)+'Input Output'!$H$8,IF(BV2894="C",(CD2894*'Input Output'!$E$11)+'Input Output'!$H$11,"")))</f>
        <v>0</v>
      </c>
      <c r="CJ2894">
        <f>IF(BV2894="A",(CF2894*'Input Output'!$E$6)+'Input Output'!$H$6,IF(BV2894="B",(CF2894*'Input Output'!$E$9)+'Input Output'!$H$9,IF(BV2894="C",(CF2894*'Input Output'!$E$12)+'Input Output'!$H$12,"")))</f>
        <v>250</v>
      </c>
      <c r="CL2894" t="str">
        <f t="shared" ref="CL2894:CL2957" si="5061">IF(BS2894=1,IF(CA2894="0",BW2894,"G01 X"&amp;CI2894&amp;" Y"&amp;CJ2894&amp;" "&amp;BX2894),"")</f>
        <v/>
      </c>
    </row>
    <row r="2895" spans="71:90" x14ac:dyDescent="0.25">
      <c r="BS2895">
        <f t="shared" si="5055"/>
        <v>0</v>
      </c>
      <c r="BT2895">
        <f t="shared" si="5056"/>
        <v>285.00015833333487</v>
      </c>
      <c r="BU2895" s="15">
        <f t="shared" si="5053"/>
        <v>17100.009500000091</v>
      </c>
      <c r="BV2895" s="17" t="s">
        <v>458</v>
      </c>
      <c r="BW2895" t="str">
        <f>'Hour Loop'!AC210</f>
        <v>G04 P7.38</v>
      </c>
      <c r="BX2895" t="str">
        <f>'Hour Loop'!AD210</f>
        <v/>
      </c>
      <c r="BZ2895">
        <f t="shared" ref="BZ2895:BZ2958" si="5062">AB210</f>
        <v>7.38</v>
      </c>
      <c r="CA2895" t="str">
        <f t="shared" si="5054"/>
        <v>0</v>
      </c>
      <c r="CC2895" t="e">
        <f t="shared" si="5057"/>
        <v>#VALUE!</v>
      </c>
      <c r="CD2895" t="e">
        <f t="shared" si="5058"/>
        <v>#VALUE!</v>
      </c>
      <c r="CE2895" t="e">
        <f t="shared" si="5059"/>
        <v>#VALUE!</v>
      </c>
      <c r="CF2895" t="e">
        <f t="shared" si="5060"/>
        <v>#VALUE!</v>
      </c>
      <c r="CI2895" t="e">
        <f>IF(BV2895="A",((CD2895*'Input Output'!$E$5)+'Input Output'!$H$5),IF(BV2895="B",(CD2895*'Input Output'!$E$8)+'Input Output'!$H$8,IF(BV2895="C",(CD2895*'Input Output'!$E$11)+'Input Output'!$H$11,"")))</f>
        <v>#VALUE!</v>
      </c>
      <c r="CJ2895" t="e">
        <f>IF(BV2895="A",(CF2895*'Input Output'!$E$6)+'Input Output'!$H$6,IF(BV2895="B",(CF2895*'Input Output'!$E$9)+'Input Output'!$H$9,IF(BV2895="C",(CF2895*'Input Output'!$E$12)+'Input Output'!$H$12,"")))</f>
        <v>#VALUE!</v>
      </c>
      <c r="CL2895" t="str">
        <f t="shared" si="5061"/>
        <v/>
      </c>
    </row>
    <row r="2896" spans="71:90" x14ac:dyDescent="0.25">
      <c r="BS2896">
        <f t="shared" si="5055"/>
        <v>0</v>
      </c>
      <c r="BT2896">
        <f t="shared" si="5056"/>
        <v>285.12315833333486</v>
      </c>
      <c r="BU2896" s="15">
        <f t="shared" ref="BU2896:BU2959" si="5063">BU2895+BZ2895</f>
        <v>17107.389500000092</v>
      </c>
      <c r="BV2896" s="17" t="s">
        <v>458</v>
      </c>
      <c r="BW2896" t="str">
        <f>'Hour Loop'!AC211</f>
        <v>G01 X0.301 Y262.267</v>
      </c>
      <c r="BX2896" t="str">
        <f>'Hour Loop'!AD211</f>
        <v/>
      </c>
      <c r="BZ2896">
        <f t="shared" si="5062"/>
        <v>20.745000000000001</v>
      </c>
      <c r="CA2896" t="str">
        <f t="shared" si="5054"/>
        <v>1</v>
      </c>
      <c r="CC2896" t="str">
        <f t="shared" si="5057"/>
        <v>G01 X0.301</v>
      </c>
      <c r="CD2896" t="str">
        <f t="shared" si="5058"/>
        <v>0.301</v>
      </c>
      <c r="CE2896" t="str">
        <f t="shared" si="5059"/>
        <v>0.301 Y262.267</v>
      </c>
      <c r="CF2896" t="str">
        <f t="shared" si="5060"/>
        <v>262.267</v>
      </c>
      <c r="CI2896">
        <f>IF(BV2896="A",((CD2896*'Input Output'!$E$5)+'Input Output'!$H$5),IF(BV2896="B",(CD2896*'Input Output'!$E$8)+'Input Output'!$H$8,IF(BV2896="C",(CD2896*'Input Output'!$E$11)+'Input Output'!$H$11,"")))</f>
        <v>0.30099999999999999</v>
      </c>
      <c r="CJ2896">
        <f>IF(BV2896="A",(CF2896*'Input Output'!$E$6)+'Input Output'!$H$6,IF(BV2896="B",(CF2896*'Input Output'!$E$9)+'Input Output'!$H$9,IF(BV2896="C",(CF2896*'Input Output'!$E$12)+'Input Output'!$H$12,"")))</f>
        <v>262.267</v>
      </c>
      <c r="CL2896" t="str">
        <f t="shared" si="5061"/>
        <v/>
      </c>
    </row>
    <row r="2897" spans="71:90" x14ac:dyDescent="0.25">
      <c r="BS2897">
        <f t="shared" si="5055"/>
        <v>0</v>
      </c>
      <c r="BT2897">
        <f t="shared" si="5056"/>
        <v>285.46890833333487</v>
      </c>
      <c r="BU2897" s="15">
        <f t="shared" si="5063"/>
        <v>17128.134500000091</v>
      </c>
      <c r="BV2897" s="17" t="s">
        <v>458</v>
      </c>
      <c r="BW2897" t="str">
        <f>'Hour Loop'!AC212</f>
        <v>G04 P7.38</v>
      </c>
      <c r="BX2897" t="str">
        <f>'Hour Loop'!AD212</f>
        <v/>
      </c>
      <c r="BZ2897">
        <f t="shared" si="5062"/>
        <v>7.38</v>
      </c>
      <c r="CA2897" t="str">
        <f t="shared" si="5054"/>
        <v>0</v>
      </c>
      <c r="CC2897" t="e">
        <f t="shared" si="5057"/>
        <v>#VALUE!</v>
      </c>
      <c r="CD2897" t="e">
        <f t="shared" si="5058"/>
        <v>#VALUE!</v>
      </c>
      <c r="CE2897" t="e">
        <f t="shared" si="5059"/>
        <v>#VALUE!</v>
      </c>
      <c r="CF2897" t="e">
        <f t="shared" si="5060"/>
        <v>#VALUE!</v>
      </c>
      <c r="CI2897" t="e">
        <f>IF(BV2897="A",((CD2897*'Input Output'!$E$5)+'Input Output'!$H$5),IF(BV2897="B",(CD2897*'Input Output'!$E$8)+'Input Output'!$H$8,IF(BV2897="C",(CD2897*'Input Output'!$E$11)+'Input Output'!$H$11,"")))</f>
        <v>#VALUE!</v>
      </c>
      <c r="CJ2897" t="e">
        <f>IF(BV2897="A",(CF2897*'Input Output'!$E$6)+'Input Output'!$H$6,IF(BV2897="B",(CF2897*'Input Output'!$E$9)+'Input Output'!$H$9,IF(BV2897="C",(CF2897*'Input Output'!$E$12)+'Input Output'!$H$12,"")))</f>
        <v>#VALUE!</v>
      </c>
      <c r="CL2897" t="str">
        <f t="shared" si="5061"/>
        <v/>
      </c>
    </row>
    <row r="2898" spans="71:90" x14ac:dyDescent="0.25">
      <c r="BS2898">
        <f t="shared" si="5055"/>
        <v>0</v>
      </c>
      <c r="BT2898">
        <f t="shared" si="5056"/>
        <v>285.59190833333486</v>
      </c>
      <c r="BU2898" s="15">
        <f t="shared" si="5063"/>
        <v>17135.514500000092</v>
      </c>
      <c r="BV2898" s="17" t="s">
        <v>458</v>
      </c>
      <c r="BW2898" t="str">
        <f>'Hour Loop'!AC213</f>
        <v>G01 X1.204 Y274.504</v>
      </c>
      <c r="BX2898" t="str">
        <f>'Hour Loop'!AD213</f>
        <v/>
      </c>
      <c r="BZ2898">
        <f t="shared" si="5062"/>
        <v>20.745000000000001</v>
      </c>
      <c r="CA2898" t="str">
        <f t="shared" si="5054"/>
        <v>1</v>
      </c>
      <c r="CC2898" t="str">
        <f t="shared" si="5057"/>
        <v>G01 X1.204</v>
      </c>
      <c r="CD2898" t="str">
        <f t="shared" si="5058"/>
        <v>1.204</v>
      </c>
      <c r="CE2898" t="str">
        <f t="shared" si="5059"/>
        <v>1.204 Y274.504</v>
      </c>
      <c r="CF2898" t="str">
        <f t="shared" si="5060"/>
        <v>274.504</v>
      </c>
      <c r="CI2898">
        <f>IF(BV2898="A",((CD2898*'Input Output'!$E$5)+'Input Output'!$H$5),IF(BV2898="B",(CD2898*'Input Output'!$E$8)+'Input Output'!$H$8,IF(BV2898="C",(CD2898*'Input Output'!$E$11)+'Input Output'!$H$11,"")))</f>
        <v>1.204</v>
      </c>
      <c r="CJ2898">
        <f>IF(BV2898="A",(CF2898*'Input Output'!$E$6)+'Input Output'!$H$6,IF(BV2898="B",(CF2898*'Input Output'!$E$9)+'Input Output'!$H$9,IF(BV2898="C",(CF2898*'Input Output'!$E$12)+'Input Output'!$H$12,"")))</f>
        <v>274.50400000000002</v>
      </c>
      <c r="CL2898" t="str">
        <f t="shared" si="5061"/>
        <v/>
      </c>
    </row>
    <row r="2899" spans="71:90" x14ac:dyDescent="0.25">
      <c r="BS2899">
        <f t="shared" si="5055"/>
        <v>0</v>
      </c>
      <c r="BT2899">
        <f t="shared" si="5056"/>
        <v>285.93765833333487</v>
      </c>
      <c r="BU2899" s="15">
        <f t="shared" si="5063"/>
        <v>17156.259500000091</v>
      </c>
      <c r="BV2899" s="17" t="s">
        <v>458</v>
      </c>
      <c r="BW2899" t="str">
        <f>'Hour Loop'!AC214</f>
        <v>G04 P7.38</v>
      </c>
      <c r="BX2899" t="str">
        <f>'Hour Loop'!AD214</f>
        <v/>
      </c>
      <c r="BZ2899">
        <f t="shared" si="5062"/>
        <v>7.38</v>
      </c>
      <c r="CA2899" t="str">
        <f t="shared" si="5054"/>
        <v>0</v>
      </c>
      <c r="CC2899" t="e">
        <f t="shared" si="5057"/>
        <v>#VALUE!</v>
      </c>
      <c r="CD2899" t="e">
        <f t="shared" si="5058"/>
        <v>#VALUE!</v>
      </c>
      <c r="CE2899" t="e">
        <f t="shared" si="5059"/>
        <v>#VALUE!</v>
      </c>
      <c r="CF2899" t="e">
        <f t="shared" si="5060"/>
        <v>#VALUE!</v>
      </c>
      <c r="CI2899" t="e">
        <f>IF(BV2899="A",((CD2899*'Input Output'!$E$5)+'Input Output'!$H$5),IF(BV2899="B",(CD2899*'Input Output'!$E$8)+'Input Output'!$H$8,IF(BV2899="C",(CD2899*'Input Output'!$E$11)+'Input Output'!$H$11,"")))</f>
        <v>#VALUE!</v>
      </c>
      <c r="CJ2899" t="e">
        <f>IF(BV2899="A",(CF2899*'Input Output'!$E$6)+'Input Output'!$H$6,IF(BV2899="B",(CF2899*'Input Output'!$E$9)+'Input Output'!$H$9,IF(BV2899="C",(CF2899*'Input Output'!$E$12)+'Input Output'!$H$12,"")))</f>
        <v>#VALUE!</v>
      </c>
      <c r="CL2899" t="str">
        <f t="shared" si="5061"/>
        <v/>
      </c>
    </row>
    <row r="2900" spans="71:90" x14ac:dyDescent="0.25">
      <c r="BS2900">
        <f t="shared" si="5055"/>
        <v>0</v>
      </c>
      <c r="BT2900">
        <f t="shared" si="5056"/>
        <v>286.06065833333486</v>
      </c>
      <c r="BU2900" s="15">
        <f t="shared" si="5063"/>
        <v>17163.639500000092</v>
      </c>
      <c r="BV2900" s="17" t="s">
        <v>458</v>
      </c>
      <c r="BW2900" t="str">
        <f>'Hour Loop'!AC215</f>
        <v>G01 X2.706 Y286.683</v>
      </c>
      <c r="BX2900" t="str">
        <f>'Hour Loop'!AD215</f>
        <v/>
      </c>
      <c r="BZ2900">
        <f t="shared" si="5062"/>
        <v>20.745000000000001</v>
      </c>
      <c r="CA2900" t="str">
        <f t="shared" si="5054"/>
        <v>1</v>
      </c>
      <c r="CC2900" t="str">
        <f t="shared" si="5057"/>
        <v>G01 X2.706</v>
      </c>
      <c r="CD2900" t="str">
        <f t="shared" si="5058"/>
        <v>2.706</v>
      </c>
      <c r="CE2900" t="str">
        <f t="shared" si="5059"/>
        <v>2.706 Y286.683</v>
      </c>
      <c r="CF2900" t="str">
        <f t="shared" si="5060"/>
        <v>286.683</v>
      </c>
      <c r="CI2900">
        <f>IF(BV2900="A",((CD2900*'Input Output'!$E$5)+'Input Output'!$H$5),IF(BV2900="B",(CD2900*'Input Output'!$E$8)+'Input Output'!$H$8,IF(BV2900="C",(CD2900*'Input Output'!$E$11)+'Input Output'!$H$11,"")))</f>
        <v>2.706</v>
      </c>
      <c r="CJ2900">
        <f>IF(BV2900="A",(CF2900*'Input Output'!$E$6)+'Input Output'!$H$6,IF(BV2900="B",(CF2900*'Input Output'!$E$9)+'Input Output'!$H$9,IF(BV2900="C",(CF2900*'Input Output'!$E$12)+'Input Output'!$H$12,"")))</f>
        <v>286.68299999999999</v>
      </c>
      <c r="CL2900" t="str">
        <f t="shared" si="5061"/>
        <v/>
      </c>
    </row>
    <row r="2901" spans="71:90" x14ac:dyDescent="0.25">
      <c r="BS2901">
        <f t="shared" si="5055"/>
        <v>0</v>
      </c>
      <c r="BT2901">
        <f t="shared" si="5056"/>
        <v>286.40640833333487</v>
      </c>
      <c r="BU2901" s="15">
        <f t="shared" si="5063"/>
        <v>17184.384500000091</v>
      </c>
      <c r="BV2901" s="17" t="s">
        <v>458</v>
      </c>
      <c r="BW2901" t="str">
        <f>'Hour Loop'!AC216</f>
        <v>G04 P7.38</v>
      </c>
      <c r="BX2901" t="str">
        <f>'Hour Loop'!AD216</f>
        <v/>
      </c>
      <c r="BZ2901">
        <f t="shared" si="5062"/>
        <v>7.38</v>
      </c>
      <c r="CA2901" t="str">
        <f t="shared" si="5054"/>
        <v>0</v>
      </c>
      <c r="CC2901" t="e">
        <f t="shared" si="5057"/>
        <v>#VALUE!</v>
      </c>
      <c r="CD2901" t="e">
        <f t="shared" si="5058"/>
        <v>#VALUE!</v>
      </c>
      <c r="CE2901" t="e">
        <f t="shared" si="5059"/>
        <v>#VALUE!</v>
      </c>
      <c r="CF2901" t="e">
        <f t="shared" si="5060"/>
        <v>#VALUE!</v>
      </c>
      <c r="CI2901" t="e">
        <f>IF(BV2901="A",((CD2901*'Input Output'!$E$5)+'Input Output'!$H$5),IF(BV2901="B",(CD2901*'Input Output'!$E$8)+'Input Output'!$H$8,IF(BV2901="C",(CD2901*'Input Output'!$E$11)+'Input Output'!$H$11,"")))</f>
        <v>#VALUE!</v>
      </c>
      <c r="CJ2901" t="e">
        <f>IF(BV2901="A",(CF2901*'Input Output'!$E$6)+'Input Output'!$H$6,IF(BV2901="B",(CF2901*'Input Output'!$E$9)+'Input Output'!$H$9,IF(BV2901="C",(CF2901*'Input Output'!$E$12)+'Input Output'!$H$12,"")))</f>
        <v>#VALUE!</v>
      </c>
      <c r="CL2901" t="str">
        <f t="shared" si="5061"/>
        <v/>
      </c>
    </row>
    <row r="2902" spans="71:90" x14ac:dyDescent="0.25">
      <c r="BS2902">
        <f t="shared" si="5055"/>
        <v>0</v>
      </c>
      <c r="BT2902">
        <f t="shared" si="5056"/>
        <v>286.52940833333486</v>
      </c>
      <c r="BU2902" s="15">
        <f t="shared" si="5063"/>
        <v>17191.764500000092</v>
      </c>
      <c r="BV2902" s="17" t="s">
        <v>458</v>
      </c>
      <c r="BW2902" t="str">
        <f>'Hour Loop'!AC217</f>
        <v>G01 X4.804 Y298.773</v>
      </c>
      <c r="BX2902" t="str">
        <f>'Hour Loop'!AD217</f>
        <v/>
      </c>
      <c r="BZ2902">
        <f t="shared" si="5062"/>
        <v>20.745000000000001</v>
      </c>
      <c r="CA2902" t="str">
        <f t="shared" si="5054"/>
        <v>1</v>
      </c>
      <c r="CC2902" t="str">
        <f t="shared" si="5057"/>
        <v>G01 X4.804</v>
      </c>
      <c r="CD2902" t="str">
        <f t="shared" si="5058"/>
        <v>4.804</v>
      </c>
      <c r="CE2902" t="str">
        <f t="shared" si="5059"/>
        <v>4.804 Y298.773</v>
      </c>
      <c r="CF2902" t="str">
        <f t="shared" si="5060"/>
        <v>298.773</v>
      </c>
      <c r="CI2902">
        <f>IF(BV2902="A",((CD2902*'Input Output'!$E$5)+'Input Output'!$H$5),IF(BV2902="B",(CD2902*'Input Output'!$E$8)+'Input Output'!$H$8,IF(BV2902="C",(CD2902*'Input Output'!$E$11)+'Input Output'!$H$11,"")))</f>
        <v>4.8040000000000003</v>
      </c>
      <c r="CJ2902">
        <f>IF(BV2902="A",(CF2902*'Input Output'!$E$6)+'Input Output'!$H$6,IF(BV2902="B",(CF2902*'Input Output'!$E$9)+'Input Output'!$H$9,IF(BV2902="C",(CF2902*'Input Output'!$E$12)+'Input Output'!$H$12,"")))</f>
        <v>298.77300000000002</v>
      </c>
      <c r="CL2902" t="str">
        <f t="shared" si="5061"/>
        <v/>
      </c>
    </row>
    <row r="2903" spans="71:90" x14ac:dyDescent="0.25">
      <c r="BS2903">
        <f t="shared" si="5055"/>
        <v>0</v>
      </c>
      <c r="BT2903">
        <f t="shared" si="5056"/>
        <v>286.87515833333487</v>
      </c>
      <c r="BU2903" s="15">
        <f t="shared" si="5063"/>
        <v>17212.509500000091</v>
      </c>
      <c r="BV2903" s="17" t="s">
        <v>458</v>
      </c>
      <c r="BW2903" t="str">
        <f>'Hour Loop'!AC218</f>
        <v>G04 P7.38</v>
      </c>
      <c r="BX2903" t="str">
        <f>'Hour Loop'!AD218</f>
        <v/>
      </c>
      <c r="BZ2903">
        <f t="shared" si="5062"/>
        <v>7.38</v>
      </c>
      <c r="CA2903" t="str">
        <f t="shared" si="5054"/>
        <v>0</v>
      </c>
      <c r="CC2903" t="e">
        <f t="shared" si="5057"/>
        <v>#VALUE!</v>
      </c>
      <c r="CD2903" t="e">
        <f t="shared" si="5058"/>
        <v>#VALUE!</v>
      </c>
      <c r="CE2903" t="e">
        <f t="shared" si="5059"/>
        <v>#VALUE!</v>
      </c>
      <c r="CF2903" t="e">
        <f t="shared" si="5060"/>
        <v>#VALUE!</v>
      </c>
      <c r="CI2903" t="e">
        <f>IF(BV2903="A",((CD2903*'Input Output'!$E$5)+'Input Output'!$H$5),IF(BV2903="B",(CD2903*'Input Output'!$E$8)+'Input Output'!$H$8,IF(BV2903="C",(CD2903*'Input Output'!$E$11)+'Input Output'!$H$11,"")))</f>
        <v>#VALUE!</v>
      </c>
      <c r="CJ2903" t="e">
        <f>IF(BV2903="A",(CF2903*'Input Output'!$E$6)+'Input Output'!$H$6,IF(BV2903="B",(CF2903*'Input Output'!$E$9)+'Input Output'!$H$9,IF(BV2903="C",(CF2903*'Input Output'!$E$12)+'Input Output'!$H$12,"")))</f>
        <v>#VALUE!</v>
      </c>
      <c r="CL2903" t="str">
        <f t="shared" si="5061"/>
        <v/>
      </c>
    </row>
    <row r="2904" spans="71:90" x14ac:dyDescent="0.25">
      <c r="BS2904">
        <f t="shared" si="5055"/>
        <v>0</v>
      </c>
      <c r="BT2904">
        <f t="shared" si="5056"/>
        <v>286.99815833333486</v>
      </c>
      <c r="BU2904" s="15">
        <f t="shared" si="5063"/>
        <v>17219.889500000092</v>
      </c>
      <c r="BV2904" s="17" t="s">
        <v>458</v>
      </c>
      <c r="BW2904" t="str">
        <f>'Hour Loop'!AC219</f>
        <v>G01 X7.492 Y310.745</v>
      </c>
      <c r="BX2904" t="str">
        <f>'Hour Loop'!AD219</f>
        <v/>
      </c>
      <c r="BZ2904">
        <f t="shared" si="5062"/>
        <v>20.745000000000001</v>
      </c>
      <c r="CA2904" t="str">
        <f t="shared" si="5054"/>
        <v>1</v>
      </c>
      <c r="CC2904" t="str">
        <f t="shared" si="5057"/>
        <v>G01 X7.492</v>
      </c>
      <c r="CD2904" t="str">
        <f t="shared" si="5058"/>
        <v>7.492</v>
      </c>
      <c r="CE2904" t="str">
        <f t="shared" si="5059"/>
        <v>7.492 Y310.745</v>
      </c>
      <c r="CF2904" t="str">
        <f t="shared" si="5060"/>
        <v>310.745</v>
      </c>
      <c r="CI2904">
        <f>IF(BV2904="A",((CD2904*'Input Output'!$E$5)+'Input Output'!$H$5),IF(BV2904="B",(CD2904*'Input Output'!$E$8)+'Input Output'!$H$8,IF(BV2904="C",(CD2904*'Input Output'!$E$11)+'Input Output'!$H$11,"")))</f>
        <v>7.492</v>
      </c>
      <c r="CJ2904">
        <f>IF(BV2904="A",(CF2904*'Input Output'!$E$6)+'Input Output'!$H$6,IF(BV2904="B",(CF2904*'Input Output'!$E$9)+'Input Output'!$H$9,IF(BV2904="C",(CF2904*'Input Output'!$E$12)+'Input Output'!$H$12,"")))</f>
        <v>310.745</v>
      </c>
      <c r="CL2904" t="str">
        <f t="shared" si="5061"/>
        <v/>
      </c>
    </row>
    <row r="2905" spans="71:90" x14ac:dyDescent="0.25">
      <c r="BS2905">
        <f t="shared" si="5055"/>
        <v>0</v>
      </c>
      <c r="BT2905">
        <f t="shared" si="5056"/>
        <v>287.34390833333487</v>
      </c>
      <c r="BU2905" s="15">
        <f t="shared" si="5063"/>
        <v>17240.634500000091</v>
      </c>
      <c r="BV2905" s="17" t="s">
        <v>458</v>
      </c>
      <c r="BW2905" t="str">
        <f>'Hour Loop'!AC220</f>
        <v>G04 P7.38</v>
      </c>
      <c r="BX2905" t="str">
        <f>'Hour Loop'!AD220</f>
        <v/>
      </c>
      <c r="BZ2905">
        <f t="shared" si="5062"/>
        <v>7.38</v>
      </c>
      <c r="CA2905" t="str">
        <f t="shared" si="5054"/>
        <v>0</v>
      </c>
      <c r="CC2905" t="e">
        <f t="shared" si="5057"/>
        <v>#VALUE!</v>
      </c>
      <c r="CD2905" t="e">
        <f t="shared" si="5058"/>
        <v>#VALUE!</v>
      </c>
      <c r="CE2905" t="e">
        <f t="shared" si="5059"/>
        <v>#VALUE!</v>
      </c>
      <c r="CF2905" t="e">
        <f t="shared" si="5060"/>
        <v>#VALUE!</v>
      </c>
      <c r="CI2905" t="e">
        <f>IF(BV2905="A",((CD2905*'Input Output'!$E$5)+'Input Output'!$H$5),IF(BV2905="B",(CD2905*'Input Output'!$E$8)+'Input Output'!$H$8,IF(BV2905="C",(CD2905*'Input Output'!$E$11)+'Input Output'!$H$11,"")))</f>
        <v>#VALUE!</v>
      </c>
      <c r="CJ2905" t="e">
        <f>IF(BV2905="A",(CF2905*'Input Output'!$E$6)+'Input Output'!$H$6,IF(BV2905="B",(CF2905*'Input Output'!$E$9)+'Input Output'!$H$9,IF(BV2905="C",(CF2905*'Input Output'!$E$12)+'Input Output'!$H$12,"")))</f>
        <v>#VALUE!</v>
      </c>
      <c r="CL2905" t="str">
        <f t="shared" si="5061"/>
        <v/>
      </c>
    </row>
    <row r="2906" spans="71:90" x14ac:dyDescent="0.25">
      <c r="BS2906">
        <f t="shared" si="5055"/>
        <v>0</v>
      </c>
      <c r="BT2906">
        <f t="shared" si="5056"/>
        <v>287.46690833333486</v>
      </c>
      <c r="BU2906" s="15">
        <f t="shared" si="5063"/>
        <v>17248.014500000092</v>
      </c>
      <c r="BV2906" s="17" t="s">
        <v>458</v>
      </c>
      <c r="BW2906" t="str">
        <f>'Hour Loop'!AC221</f>
        <v>G01 X10.765 Y322.571</v>
      </c>
      <c r="BX2906" t="str">
        <f>'Hour Loop'!AD221</f>
        <v/>
      </c>
      <c r="BZ2906">
        <f t="shared" si="5062"/>
        <v>20.745000000000001</v>
      </c>
      <c r="CA2906" t="str">
        <f t="shared" ref="CA2906:CA2969" si="5064">IF(LEFT(TRIM(BW2906),3)&lt;&gt;"G01","0","1")</f>
        <v>1</v>
      </c>
      <c r="CC2906" t="str">
        <f t="shared" si="5057"/>
        <v>G01 X10.765</v>
      </c>
      <c r="CD2906" t="str">
        <f t="shared" si="5058"/>
        <v>10.765</v>
      </c>
      <c r="CE2906" t="str">
        <f t="shared" si="5059"/>
        <v>10.765 Y322.571</v>
      </c>
      <c r="CF2906" t="str">
        <f t="shared" si="5060"/>
        <v>322.571</v>
      </c>
      <c r="CI2906">
        <f>IF(BV2906="A",((CD2906*'Input Output'!$E$5)+'Input Output'!$H$5),IF(BV2906="B",(CD2906*'Input Output'!$E$8)+'Input Output'!$H$8,IF(BV2906="C",(CD2906*'Input Output'!$E$11)+'Input Output'!$H$11,"")))</f>
        <v>10.765000000000001</v>
      </c>
      <c r="CJ2906">
        <f>IF(BV2906="A",(CF2906*'Input Output'!$E$6)+'Input Output'!$H$6,IF(BV2906="B",(CF2906*'Input Output'!$E$9)+'Input Output'!$H$9,IF(BV2906="C",(CF2906*'Input Output'!$E$12)+'Input Output'!$H$12,"")))</f>
        <v>322.57100000000003</v>
      </c>
      <c r="CL2906" t="str">
        <f t="shared" si="5061"/>
        <v/>
      </c>
    </row>
    <row r="2907" spans="71:90" x14ac:dyDescent="0.25">
      <c r="BS2907">
        <f t="shared" si="5055"/>
        <v>0</v>
      </c>
      <c r="BT2907">
        <f t="shared" si="5056"/>
        <v>287.81265833333487</v>
      </c>
      <c r="BU2907" s="15">
        <f t="shared" si="5063"/>
        <v>17268.759500000091</v>
      </c>
      <c r="BV2907" s="17" t="s">
        <v>458</v>
      </c>
      <c r="BW2907" t="str">
        <f>'Hour Loop'!AC222</f>
        <v>G04 P7.38</v>
      </c>
      <c r="BX2907" t="str">
        <f>'Hour Loop'!AD222</f>
        <v/>
      </c>
      <c r="BZ2907">
        <f t="shared" si="5062"/>
        <v>7.38</v>
      </c>
      <c r="CA2907" t="str">
        <f t="shared" si="5064"/>
        <v>0</v>
      </c>
      <c r="CC2907" t="e">
        <f t="shared" si="5057"/>
        <v>#VALUE!</v>
      </c>
      <c r="CD2907" t="e">
        <f t="shared" si="5058"/>
        <v>#VALUE!</v>
      </c>
      <c r="CE2907" t="e">
        <f t="shared" si="5059"/>
        <v>#VALUE!</v>
      </c>
      <c r="CF2907" t="e">
        <f t="shared" si="5060"/>
        <v>#VALUE!</v>
      </c>
      <c r="CI2907" t="e">
        <f>IF(BV2907="A",((CD2907*'Input Output'!$E$5)+'Input Output'!$H$5),IF(BV2907="B",(CD2907*'Input Output'!$E$8)+'Input Output'!$H$8,IF(BV2907="C",(CD2907*'Input Output'!$E$11)+'Input Output'!$H$11,"")))</f>
        <v>#VALUE!</v>
      </c>
      <c r="CJ2907" t="e">
        <f>IF(BV2907="A",(CF2907*'Input Output'!$E$6)+'Input Output'!$H$6,IF(BV2907="B",(CF2907*'Input Output'!$E$9)+'Input Output'!$H$9,IF(BV2907="C",(CF2907*'Input Output'!$E$12)+'Input Output'!$H$12,"")))</f>
        <v>#VALUE!</v>
      </c>
      <c r="CL2907" t="str">
        <f t="shared" si="5061"/>
        <v/>
      </c>
    </row>
    <row r="2908" spans="71:90" x14ac:dyDescent="0.25">
      <c r="BS2908">
        <f t="shared" si="5055"/>
        <v>0</v>
      </c>
      <c r="BT2908">
        <f t="shared" si="5056"/>
        <v>287.93565833333486</v>
      </c>
      <c r="BU2908" s="15">
        <f t="shared" si="5063"/>
        <v>17276.139500000092</v>
      </c>
      <c r="BV2908" s="17" t="s">
        <v>458</v>
      </c>
      <c r="BW2908" t="str">
        <f>'Hour Loop'!AC223</f>
        <v>G01 X14.614 Y334.222</v>
      </c>
      <c r="BX2908" t="str">
        <f>'Hour Loop'!AD223</f>
        <v/>
      </c>
      <c r="BZ2908">
        <f t="shared" si="5062"/>
        <v>20.745000000000001</v>
      </c>
      <c r="CA2908" t="str">
        <f t="shared" si="5064"/>
        <v>1</v>
      </c>
      <c r="CC2908" t="str">
        <f t="shared" si="5057"/>
        <v>G01 X14.614</v>
      </c>
      <c r="CD2908" t="str">
        <f t="shared" si="5058"/>
        <v>14.614</v>
      </c>
      <c r="CE2908" t="str">
        <f t="shared" si="5059"/>
        <v>14.614 Y334.222</v>
      </c>
      <c r="CF2908" t="str">
        <f t="shared" si="5060"/>
        <v>334.222</v>
      </c>
      <c r="CI2908">
        <f>IF(BV2908="A",((CD2908*'Input Output'!$E$5)+'Input Output'!$H$5),IF(BV2908="B",(CD2908*'Input Output'!$E$8)+'Input Output'!$H$8,IF(BV2908="C",(CD2908*'Input Output'!$E$11)+'Input Output'!$H$11,"")))</f>
        <v>14.614000000000001</v>
      </c>
      <c r="CJ2908">
        <f>IF(BV2908="A",(CF2908*'Input Output'!$E$6)+'Input Output'!$H$6,IF(BV2908="B",(CF2908*'Input Output'!$E$9)+'Input Output'!$H$9,IF(BV2908="C",(CF2908*'Input Output'!$E$12)+'Input Output'!$H$12,"")))</f>
        <v>334.22199999999998</v>
      </c>
      <c r="CL2908" t="str">
        <f t="shared" si="5061"/>
        <v/>
      </c>
    </row>
    <row r="2909" spans="71:90" x14ac:dyDescent="0.25">
      <c r="BS2909">
        <f t="shared" si="5055"/>
        <v>0</v>
      </c>
      <c r="BT2909">
        <f t="shared" si="5056"/>
        <v>288.28140833333487</v>
      </c>
      <c r="BU2909" s="15">
        <f t="shared" si="5063"/>
        <v>17296.884500000091</v>
      </c>
      <c r="BV2909" s="17" t="s">
        <v>458</v>
      </c>
      <c r="BW2909" t="str">
        <f>'Hour Loop'!AC224</f>
        <v>G04 P7.38</v>
      </c>
      <c r="BX2909" t="str">
        <f>'Hour Loop'!AD224</f>
        <v/>
      </c>
      <c r="BZ2909">
        <f t="shared" si="5062"/>
        <v>7.38</v>
      </c>
      <c r="CA2909" t="str">
        <f t="shared" si="5064"/>
        <v>0</v>
      </c>
      <c r="CC2909" t="e">
        <f t="shared" si="5057"/>
        <v>#VALUE!</v>
      </c>
      <c r="CD2909" t="e">
        <f t="shared" si="5058"/>
        <v>#VALUE!</v>
      </c>
      <c r="CE2909" t="e">
        <f t="shared" si="5059"/>
        <v>#VALUE!</v>
      </c>
      <c r="CF2909" t="e">
        <f t="shared" si="5060"/>
        <v>#VALUE!</v>
      </c>
      <c r="CI2909" t="e">
        <f>IF(BV2909="A",((CD2909*'Input Output'!$E$5)+'Input Output'!$H$5),IF(BV2909="B",(CD2909*'Input Output'!$E$8)+'Input Output'!$H$8,IF(BV2909="C",(CD2909*'Input Output'!$E$11)+'Input Output'!$H$11,"")))</f>
        <v>#VALUE!</v>
      </c>
      <c r="CJ2909" t="e">
        <f>IF(BV2909="A",(CF2909*'Input Output'!$E$6)+'Input Output'!$H$6,IF(BV2909="B",(CF2909*'Input Output'!$E$9)+'Input Output'!$H$9,IF(BV2909="C",(CF2909*'Input Output'!$E$12)+'Input Output'!$H$12,"")))</f>
        <v>#VALUE!</v>
      </c>
      <c r="CL2909" t="str">
        <f t="shared" si="5061"/>
        <v/>
      </c>
    </row>
    <row r="2910" spans="71:90" x14ac:dyDescent="0.25">
      <c r="BS2910">
        <f t="shared" si="5055"/>
        <v>0</v>
      </c>
      <c r="BT2910">
        <f t="shared" si="5056"/>
        <v>288.40440833333486</v>
      </c>
      <c r="BU2910" s="15">
        <f t="shared" si="5063"/>
        <v>17304.264500000092</v>
      </c>
      <c r="BV2910" s="17" t="s">
        <v>458</v>
      </c>
      <c r="BW2910" t="str">
        <f>'Hour Loop'!AC225</f>
        <v>G01 X19.030 Y345.671</v>
      </c>
      <c r="BX2910" t="str">
        <f>'Hour Loop'!AD225</f>
        <v/>
      </c>
      <c r="BZ2910">
        <f t="shared" si="5062"/>
        <v>20.745000000000001</v>
      </c>
      <c r="CA2910" t="str">
        <f t="shared" si="5064"/>
        <v>1</v>
      </c>
      <c r="CC2910" t="str">
        <f t="shared" si="5057"/>
        <v>G01 X19.030</v>
      </c>
      <c r="CD2910" t="str">
        <f t="shared" si="5058"/>
        <v>19.030</v>
      </c>
      <c r="CE2910" t="str">
        <f t="shared" si="5059"/>
        <v>19.030 Y345.671</v>
      </c>
      <c r="CF2910" t="str">
        <f t="shared" si="5060"/>
        <v>345.671</v>
      </c>
      <c r="CI2910">
        <f>IF(BV2910="A",((CD2910*'Input Output'!$E$5)+'Input Output'!$H$5),IF(BV2910="B",(CD2910*'Input Output'!$E$8)+'Input Output'!$H$8,IF(BV2910="C",(CD2910*'Input Output'!$E$11)+'Input Output'!$H$11,"")))</f>
        <v>19.03</v>
      </c>
      <c r="CJ2910">
        <f>IF(BV2910="A",(CF2910*'Input Output'!$E$6)+'Input Output'!$H$6,IF(BV2910="B",(CF2910*'Input Output'!$E$9)+'Input Output'!$H$9,IF(BV2910="C",(CF2910*'Input Output'!$E$12)+'Input Output'!$H$12,"")))</f>
        <v>345.67099999999999</v>
      </c>
      <c r="CL2910" t="str">
        <f t="shared" si="5061"/>
        <v/>
      </c>
    </row>
    <row r="2911" spans="71:90" x14ac:dyDescent="0.25">
      <c r="BS2911">
        <f t="shared" si="5055"/>
        <v>0</v>
      </c>
      <c r="BT2911">
        <f t="shared" si="5056"/>
        <v>288.75015833333487</v>
      </c>
      <c r="BU2911" s="15">
        <f t="shared" si="5063"/>
        <v>17325.009500000091</v>
      </c>
      <c r="BV2911" s="17" t="s">
        <v>458</v>
      </c>
      <c r="BW2911" t="str">
        <f>'Hour Loop'!AC226</f>
        <v>G04 P7.38</v>
      </c>
      <c r="BX2911" t="str">
        <f>'Hour Loop'!AD226</f>
        <v/>
      </c>
      <c r="BZ2911">
        <f t="shared" si="5062"/>
        <v>7.38</v>
      </c>
      <c r="CA2911" t="str">
        <f t="shared" si="5064"/>
        <v>0</v>
      </c>
      <c r="CC2911" t="e">
        <f t="shared" si="5057"/>
        <v>#VALUE!</v>
      </c>
      <c r="CD2911" t="e">
        <f t="shared" si="5058"/>
        <v>#VALUE!</v>
      </c>
      <c r="CE2911" t="e">
        <f t="shared" si="5059"/>
        <v>#VALUE!</v>
      </c>
      <c r="CF2911" t="e">
        <f t="shared" si="5060"/>
        <v>#VALUE!</v>
      </c>
      <c r="CI2911" t="e">
        <f>IF(BV2911="A",((CD2911*'Input Output'!$E$5)+'Input Output'!$H$5),IF(BV2911="B",(CD2911*'Input Output'!$E$8)+'Input Output'!$H$8,IF(BV2911="C",(CD2911*'Input Output'!$E$11)+'Input Output'!$H$11,"")))</f>
        <v>#VALUE!</v>
      </c>
      <c r="CJ2911" t="e">
        <f>IF(BV2911="A",(CF2911*'Input Output'!$E$6)+'Input Output'!$H$6,IF(BV2911="B",(CF2911*'Input Output'!$E$9)+'Input Output'!$H$9,IF(BV2911="C",(CF2911*'Input Output'!$E$12)+'Input Output'!$H$12,"")))</f>
        <v>#VALUE!</v>
      </c>
      <c r="CL2911" t="str">
        <f t="shared" si="5061"/>
        <v/>
      </c>
    </row>
    <row r="2912" spans="71:90" x14ac:dyDescent="0.25">
      <c r="BS2912">
        <f t="shared" si="5055"/>
        <v>0</v>
      </c>
      <c r="BT2912">
        <f t="shared" si="5056"/>
        <v>288.87315833333486</v>
      </c>
      <c r="BU2912" s="15">
        <f t="shared" si="5063"/>
        <v>17332.389500000092</v>
      </c>
      <c r="BV2912" s="17" t="s">
        <v>458</v>
      </c>
      <c r="BW2912" t="str">
        <f>'Hour Loop'!AC227</f>
        <v>G01 X24.003 Y356.889</v>
      </c>
      <c r="BX2912" t="str">
        <f>'Hour Loop'!AD227</f>
        <v/>
      </c>
      <c r="BZ2912">
        <f t="shared" si="5062"/>
        <v>20.745000000000001</v>
      </c>
      <c r="CA2912" t="str">
        <f t="shared" si="5064"/>
        <v>1</v>
      </c>
      <c r="CC2912" t="str">
        <f t="shared" si="5057"/>
        <v>G01 X24.003</v>
      </c>
      <c r="CD2912" t="str">
        <f t="shared" si="5058"/>
        <v>24.003</v>
      </c>
      <c r="CE2912" t="str">
        <f t="shared" si="5059"/>
        <v>24.003 Y356.889</v>
      </c>
      <c r="CF2912" t="str">
        <f t="shared" si="5060"/>
        <v>356.889</v>
      </c>
      <c r="CI2912">
        <f>IF(BV2912="A",((CD2912*'Input Output'!$E$5)+'Input Output'!$H$5),IF(BV2912="B",(CD2912*'Input Output'!$E$8)+'Input Output'!$H$8,IF(BV2912="C",(CD2912*'Input Output'!$E$11)+'Input Output'!$H$11,"")))</f>
        <v>24.003</v>
      </c>
      <c r="CJ2912">
        <f>IF(BV2912="A",(CF2912*'Input Output'!$E$6)+'Input Output'!$H$6,IF(BV2912="B",(CF2912*'Input Output'!$E$9)+'Input Output'!$H$9,IF(BV2912="C",(CF2912*'Input Output'!$E$12)+'Input Output'!$H$12,"")))</f>
        <v>356.88900000000001</v>
      </c>
      <c r="CL2912" t="str">
        <f t="shared" si="5061"/>
        <v/>
      </c>
    </row>
    <row r="2913" spans="71:90" x14ac:dyDescent="0.25">
      <c r="BS2913">
        <f t="shared" si="5055"/>
        <v>0</v>
      </c>
      <c r="BT2913">
        <f t="shared" si="5056"/>
        <v>289.21890833333487</v>
      </c>
      <c r="BU2913" s="15">
        <f t="shared" si="5063"/>
        <v>17353.134500000091</v>
      </c>
      <c r="BV2913" s="17" t="s">
        <v>458</v>
      </c>
      <c r="BW2913" t="str">
        <f>'Hour Loop'!AC228</f>
        <v>G04 P7.38</v>
      </c>
      <c r="BX2913" t="str">
        <f>'Hour Loop'!AD228</f>
        <v/>
      </c>
      <c r="BZ2913">
        <f t="shared" si="5062"/>
        <v>7.38</v>
      </c>
      <c r="CA2913" t="str">
        <f t="shared" si="5064"/>
        <v>0</v>
      </c>
      <c r="CC2913" t="e">
        <f t="shared" si="5057"/>
        <v>#VALUE!</v>
      </c>
      <c r="CD2913" t="e">
        <f t="shared" si="5058"/>
        <v>#VALUE!</v>
      </c>
      <c r="CE2913" t="e">
        <f t="shared" si="5059"/>
        <v>#VALUE!</v>
      </c>
      <c r="CF2913" t="e">
        <f t="shared" si="5060"/>
        <v>#VALUE!</v>
      </c>
      <c r="CI2913" t="e">
        <f>IF(BV2913="A",((CD2913*'Input Output'!$E$5)+'Input Output'!$H$5),IF(BV2913="B",(CD2913*'Input Output'!$E$8)+'Input Output'!$H$8,IF(BV2913="C",(CD2913*'Input Output'!$E$11)+'Input Output'!$H$11,"")))</f>
        <v>#VALUE!</v>
      </c>
      <c r="CJ2913" t="e">
        <f>IF(BV2913="A",(CF2913*'Input Output'!$E$6)+'Input Output'!$H$6,IF(BV2913="B",(CF2913*'Input Output'!$E$9)+'Input Output'!$H$9,IF(BV2913="C",(CF2913*'Input Output'!$E$12)+'Input Output'!$H$12,"")))</f>
        <v>#VALUE!</v>
      </c>
      <c r="CL2913" t="str">
        <f t="shared" si="5061"/>
        <v/>
      </c>
    </row>
    <row r="2914" spans="71:90" x14ac:dyDescent="0.25">
      <c r="BS2914">
        <f t="shared" si="5055"/>
        <v>0</v>
      </c>
      <c r="BT2914">
        <f t="shared" si="5056"/>
        <v>289.34190833333486</v>
      </c>
      <c r="BU2914" s="15">
        <f t="shared" si="5063"/>
        <v>17360.514500000092</v>
      </c>
      <c r="BV2914" s="17" t="s">
        <v>458</v>
      </c>
      <c r="BW2914" t="str">
        <f>'Hour Loop'!AC229</f>
        <v>G01 X29.520 Y367.849</v>
      </c>
      <c r="BX2914" t="str">
        <f>'Hour Loop'!AD229</f>
        <v/>
      </c>
      <c r="BZ2914">
        <f t="shared" si="5062"/>
        <v>20.745000000000001</v>
      </c>
      <c r="CA2914" t="str">
        <f t="shared" si="5064"/>
        <v>1</v>
      </c>
      <c r="CC2914" t="str">
        <f t="shared" si="5057"/>
        <v>G01 X29.520</v>
      </c>
      <c r="CD2914" t="str">
        <f t="shared" si="5058"/>
        <v>29.520</v>
      </c>
      <c r="CE2914" t="str">
        <f t="shared" si="5059"/>
        <v>29.520 Y367.849</v>
      </c>
      <c r="CF2914" t="str">
        <f t="shared" si="5060"/>
        <v>367.849</v>
      </c>
      <c r="CI2914">
        <f>IF(BV2914="A",((CD2914*'Input Output'!$E$5)+'Input Output'!$H$5),IF(BV2914="B",(CD2914*'Input Output'!$E$8)+'Input Output'!$H$8,IF(BV2914="C",(CD2914*'Input Output'!$E$11)+'Input Output'!$H$11,"")))</f>
        <v>29.52</v>
      </c>
      <c r="CJ2914">
        <f>IF(BV2914="A",(CF2914*'Input Output'!$E$6)+'Input Output'!$H$6,IF(BV2914="B",(CF2914*'Input Output'!$E$9)+'Input Output'!$H$9,IF(BV2914="C",(CF2914*'Input Output'!$E$12)+'Input Output'!$H$12,"")))</f>
        <v>367.84899999999999</v>
      </c>
      <c r="CL2914" t="str">
        <f t="shared" si="5061"/>
        <v/>
      </c>
    </row>
    <row r="2915" spans="71:90" x14ac:dyDescent="0.25">
      <c r="BS2915">
        <f t="shared" si="5055"/>
        <v>0</v>
      </c>
      <c r="BT2915">
        <f t="shared" si="5056"/>
        <v>289.68765833333487</v>
      </c>
      <c r="BU2915" s="15">
        <f t="shared" si="5063"/>
        <v>17381.259500000091</v>
      </c>
      <c r="BV2915" s="17" t="s">
        <v>458</v>
      </c>
      <c r="BW2915" t="str">
        <f>'Hour Loop'!AC230</f>
        <v>G04 P7.38</v>
      </c>
      <c r="BX2915" t="str">
        <f>'Hour Loop'!AD230</f>
        <v/>
      </c>
      <c r="BZ2915">
        <f t="shared" si="5062"/>
        <v>7.38</v>
      </c>
      <c r="CA2915" t="str">
        <f t="shared" si="5064"/>
        <v>0</v>
      </c>
      <c r="CC2915" t="e">
        <f t="shared" si="5057"/>
        <v>#VALUE!</v>
      </c>
      <c r="CD2915" t="e">
        <f t="shared" si="5058"/>
        <v>#VALUE!</v>
      </c>
      <c r="CE2915" t="e">
        <f t="shared" si="5059"/>
        <v>#VALUE!</v>
      </c>
      <c r="CF2915" t="e">
        <f t="shared" si="5060"/>
        <v>#VALUE!</v>
      </c>
      <c r="CI2915" t="e">
        <f>IF(BV2915="A",((CD2915*'Input Output'!$E$5)+'Input Output'!$H$5),IF(BV2915="B",(CD2915*'Input Output'!$E$8)+'Input Output'!$H$8,IF(BV2915="C",(CD2915*'Input Output'!$E$11)+'Input Output'!$H$11,"")))</f>
        <v>#VALUE!</v>
      </c>
      <c r="CJ2915" t="e">
        <f>IF(BV2915="A",(CF2915*'Input Output'!$E$6)+'Input Output'!$H$6,IF(BV2915="B",(CF2915*'Input Output'!$E$9)+'Input Output'!$H$9,IF(BV2915="C",(CF2915*'Input Output'!$E$12)+'Input Output'!$H$12,"")))</f>
        <v>#VALUE!</v>
      </c>
      <c r="CL2915" t="str">
        <f t="shared" si="5061"/>
        <v/>
      </c>
    </row>
    <row r="2916" spans="71:90" x14ac:dyDescent="0.25">
      <c r="BS2916">
        <f t="shared" si="5055"/>
        <v>0</v>
      </c>
      <c r="BT2916">
        <f t="shared" si="5056"/>
        <v>289.81065833333486</v>
      </c>
      <c r="BU2916" s="15">
        <f t="shared" si="5063"/>
        <v>17388.639500000092</v>
      </c>
      <c r="BV2916" s="17" t="s">
        <v>458</v>
      </c>
      <c r="BW2916" t="str">
        <f>'Hour Loop'!AC231</f>
        <v>G01 X35.568 Y378.526</v>
      </c>
      <c r="BX2916" t="str">
        <f>'Hour Loop'!AD231</f>
        <v/>
      </c>
      <c r="BZ2916">
        <f t="shared" si="5062"/>
        <v>20.745000000000001</v>
      </c>
      <c r="CA2916" t="str">
        <f t="shared" si="5064"/>
        <v>1</v>
      </c>
      <c r="CC2916" t="str">
        <f t="shared" si="5057"/>
        <v>G01 X35.568</v>
      </c>
      <c r="CD2916" t="str">
        <f t="shared" si="5058"/>
        <v>35.568</v>
      </c>
      <c r="CE2916" t="str">
        <f t="shared" si="5059"/>
        <v>35.568 Y378.526</v>
      </c>
      <c r="CF2916" t="str">
        <f t="shared" si="5060"/>
        <v>378.526</v>
      </c>
      <c r="CI2916">
        <f>IF(BV2916="A",((CD2916*'Input Output'!$E$5)+'Input Output'!$H$5),IF(BV2916="B",(CD2916*'Input Output'!$E$8)+'Input Output'!$H$8,IF(BV2916="C",(CD2916*'Input Output'!$E$11)+'Input Output'!$H$11,"")))</f>
        <v>35.567999999999998</v>
      </c>
      <c r="CJ2916">
        <f>IF(BV2916="A",(CF2916*'Input Output'!$E$6)+'Input Output'!$H$6,IF(BV2916="B",(CF2916*'Input Output'!$E$9)+'Input Output'!$H$9,IF(BV2916="C",(CF2916*'Input Output'!$E$12)+'Input Output'!$H$12,"")))</f>
        <v>378.52600000000001</v>
      </c>
      <c r="CL2916" t="str">
        <f t="shared" si="5061"/>
        <v/>
      </c>
    </row>
    <row r="2917" spans="71:90" x14ac:dyDescent="0.25">
      <c r="BS2917">
        <f t="shared" si="5055"/>
        <v>0</v>
      </c>
      <c r="BT2917">
        <f t="shared" si="5056"/>
        <v>290.15640833333487</v>
      </c>
      <c r="BU2917" s="15">
        <f t="shared" si="5063"/>
        <v>17409.384500000091</v>
      </c>
      <c r="BV2917" s="17" t="s">
        <v>458</v>
      </c>
      <c r="BW2917" t="str">
        <f>'Hour Loop'!AC232</f>
        <v>G04 P7.38</v>
      </c>
      <c r="BX2917" t="str">
        <f>'Hour Loop'!AD232</f>
        <v/>
      </c>
      <c r="BZ2917">
        <f t="shared" si="5062"/>
        <v>7.38</v>
      </c>
      <c r="CA2917" t="str">
        <f t="shared" si="5064"/>
        <v>0</v>
      </c>
      <c r="CC2917" t="e">
        <f t="shared" si="5057"/>
        <v>#VALUE!</v>
      </c>
      <c r="CD2917" t="e">
        <f t="shared" si="5058"/>
        <v>#VALUE!</v>
      </c>
      <c r="CE2917" t="e">
        <f t="shared" si="5059"/>
        <v>#VALUE!</v>
      </c>
      <c r="CF2917" t="e">
        <f t="shared" si="5060"/>
        <v>#VALUE!</v>
      </c>
      <c r="CI2917" t="e">
        <f>IF(BV2917="A",((CD2917*'Input Output'!$E$5)+'Input Output'!$H$5),IF(BV2917="B",(CD2917*'Input Output'!$E$8)+'Input Output'!$H$8,IF(BV2917="C",(CD2917*'Input Output'!$E$11)+'Input Output'!$H$11,"")))</f>
        <v>#VALUE!</v>
      </c>
      <c r="CJ2917" t="e">
        <f>IF(BV2917="A",(CF2917*'Input Output'!$E$6)+'Input Output'!$H$6,IF(BV2917="B",(CF2917*'Input Output'!$E$9)+'Input Output'!$H$9,IF(BV2917="C",(CF2917*'Input Output'!$E$12)+'Input Output'!$H$12,"")))</f>
        <v>#VALUE!</v>
      </c>
      <c r="CL2917" t="str">
        <f t="shared" si="5061"/>
        <v/>
      </c>
    </row>
    <row r="2918" spans="71:90" x14ac:dyDescent="0.25">
      <c r="BS2918">
        <f t="shared" si="5055"/>
        <v>0</v>
      </c>
      <c r="BT2918">
        <f t="shared" si="5056"/>
        <v>290.27940833333486</v>
      </c>
      <c r="BU2918" s="15">
        <f t="shared" si="5063"/>
        <v>17416.764500000092</v>
      </c>
      <c r="BV2918" s="17" t="s">
        <v>458</v>
      </c>
      <c r="BW2918" t="str">
        <f>'Hour Loop'!AC233</f>
        <v>G01 X42.133 Y388.893</v>
      </c>
      <c r="BX2918" t="str">
        <f>'Hour Loop'!AD233</f>
        <v/>
      </c>
      <c r="BZ2918">
        <f t="shared" si="5062"/>
        <v>20.745000000000001</v>
      </c>
      <c r="CA2918" t="str">
        <f t="shared" si="5064"/>
        <v>1</v>
      </c>
      <c r="CC2918" t="str">
        <f t="shared" si="5057"/>
        <v>G01 X42.133</v>
      </c>
      <c r="CD2918" t="str">
        <f t="shared" si="5058"/>
        <v>42.133</v>
      </c>
      <c r="CE2918" t="str">
        <f t="shared" si="5059"/>
        <v>42.133 Y388.893</v>
      </c>
      <c r="CF2918" t="str">
        <f t="shared" si="5060"/>
        <v>388.893</v>
      </c>
      <c r="CI2918">
        <f>IF(BV2918="A",((CD2918*'Input Output'!$E$5)+'Input Output'!$H$5),IF(BV2918="B",(CD2918*'Input Output'!$E$8)+'Input Output'!$H$8,IF(BV2918="C",(CD2918*'Input Output'!$E$11)+'Input Output'!$H$11,"")))</f>
        <v>42.133000000000003</v>
      </c>
      <c r="CJ2918">
        <f>IF(BV2918="A",(CF2918*'Input Output'!$E$6)+'Input Output'!$H$6,IF(BV2918="B",(CF2918*'Input Output'!$E$9)+'Input Output'!$H$9,IF(BV2918="C",(CF2918*'Input Output'!$E$12)+'Input Output'!$H$12,"")))</f>
        <v>388.89299999999997</v>
      </c>
      <c r="CL2918" t="str">
        <f t="shared" si="5061"/>
        <v/>
      </c>
    </row>
    <row r="2919" spans="71:90" x14ac:dyDescent="0.25">
      <c r="BS2919">
        <f t="shared" si="5055"/>
        <v>0</v>
      </c>
      <c r="BT2919">
        <f t="shared" si="5056"/>
        <v>290.62515833333487</v>
      </c>
      <c r="BU2919" s="15">
        <f t="shared" si="5063"/>
        <v>17437.509500000091</v>
      </c>
      <c r="BV2919" s="17" t="s">
        <v>458</v>
      </c>
      <c r="BW2919" t="str">
        <f>'Hour Loop'!AC234</f>
        <v>G04 P7.38</v>
      </c>
      <c r="BX2919" t="str">
        <f>'Hour Loop'!AD234</f>
        <v/>
      </c>
      <c r="BZ2919">
        <f t="shared" si="5062"/>
        <v>7.38</v>
      </c>
      <c r="CA2919" t="str">
        <f t="shared" si="5064"/>
        <v>0</v>
      </c>
      <c r="CC2919" t="e">
        <f t="shared" si="5057"/>
        <v>#VALUE!</v>
      </c>
      <c r="CD2919" t="e">
        <f t="shared" si="5058"/>
        <v>#VALUE!</v>
      </c>
      <c r="CE2919" t="e">
        <f t="shared" si="5059"/>
        <v>#VALUE!</v>
      </c>
      <c r="CF2919" t="e">
        <f t="shared" si="5060"/>
        <v>#VALUE!</v>
      </c>
      <c r="CI2919" t="e">
        <f>IF(BV2919="A",((CD2919*'Input Output'!$E$5)+'Input Output'!$H$5),IF(BV2919="B",(CD2919*'Input Output'!$E$8)+'Input Output'!$H$8,IF(BV2919="C",(CD2919*'Input Output'!$E$11)+'Input Output'!$H$11,"")))</f>
        <v>#VALUE!</v>
      </c>
      <c r="CJ2919" t="e">
        <f>IF(BV2919="A",(CF2919*'Input Output'!$E$6)+'Input Output'!$H$6,IF(BV2919="B",(CF2919*'Input Output'!$E$9)+'Input Output'!$H$9,IF(BV2919="C",(CF2919*'Input Output'!$E$12)+'Input Output'!$H$12,"")))</f>
        <v>#VALUE!</v>
      </c>
      <c r="CL2919" t="str">
        <f t="shared" si="5061"/>
        <v/>
      </c>
    </row>
    <row r="2920" spans="71:90" x14ac:dyDescent="0.25">
      <c r="BS2920">
        <f t="shared" si="5055"/>
        <v>0</v>
      </c>
      <c r="BT2920">
        <f t="shared" si="5056"/>
        <v>290.74815833333486</v>
      </c>
      <c r="BU2920" s="15">
        <f t="shared" si="5063"/>
        <v>17444.889500000092</v>
      </c>
      <c r="BV2920" s="17" t="s">
        <v>458</v>
      </c>
      <c r="BW2920" t="str">
        <f>'Hour Loop'!AC235</f>
        <v>G01 X49.198 Y398.925</v>
      </c>
      <c r="BX2920" t="str">
        <f>'Hour Loop'!AD235</f>
        <v/>
      </c>
      <c r="BZ2920">
        <f t="shared" si="5062"/>
        <v>20.745000000000001</v>
      </c>
      <c r="CA2920" t="str">
        <f t="shared" si="5064"/>
        <v>1</v>
      </c>
      <c r="CC2920" t="str">
        <f t="shared" si="5057"/>
        <v>G01 X49.198</v>
      </c>
      <c r="CD2920" t="str">
        <f t="shared" si="5058"/>
        <v>49.198</v>
      </c>
      <c r="CE2920" t="str">
        <f t="shared" si="5059"/>
        <v>49.198 Y398.925</v>
      </c>
      <c r="CF2920" t="str">
        <f t="shared" si="5060"/>
        <v>398.925</v>
      </c>
      <c r="CI2920">
        <f>IF(BV2920="A",((CD2920*'Input Output'!$E$5)+'Input Output'!$H$5),IF(BV2920="B",(CD2920*'Input Output'!$E$8)+'Input Output'!$H$8,IF(BV2920="C",(CD2920*'Input Output'!$E$11)+'Input Output'!$H$11,"")))</f>
        <v>49.198</v>
      </c>
      <c r="CJ2920">
        <f>IF(BV2920="A",(CF2920*'Input Output'!$E$6)+'Input Output'!$H$6,IF(BV2920="B",(CF2920*'Input Output'!$E$9)+'Input Output'!$H$9,IF(BV2920="C",(CF2920*'Input Output'!$E$12)+'Input Output'!$H$12,"")))</f>
        <v>398.92500000000001</v>
      </c>
      <c r="CL2920" t="str">
        <f t="shared" si="5061"/>
        <v/>
      </c>
    </row>
    <row r="2921" spans="71:90" x14ac:dyDescent="0.25">
      <c r="BS2921">
        <f t="shared" si="5055"/>
        <v>0</v>
      </c>
      <c r="BT2921">
        <f t="shared" si="5056"/>
        <v>291.09390833333487</v>
      </c>
      <c r="BU2921" s="15">
        <f t="shared" si="5063"/>
        <v>17465.634500000091</v>
      </c>
      <c r="BV2921" s="17" t="s">
        <v>458</v>
      </c>
      <c r="BW2921" t="str">
        <f>'Hour Loop'!AC236</f>
        <v>G04 P7.38</v>
      </c>
      <c r="BX2921" t="str">
        <f>'Hour Loop'!AD236</f>
        <v/>
      </c>
      <c r="BZ2921">
        <f t="shared" si="5062"/>
        <v>7.38</v>
      </c>
      <c r="CA2921" t="str">
        <f t="shared" si="5064"/>
        <v>0</v>
      </c>
      <c r="CC2921" t="e">
        <f t="shared" si="5057"/>
        <v>#VALUE!</v>
      </c>
      <c r="CD2921" t="e">
        <f t="shared" si="5058"/>
        <v>#VALUE!</v>
      </c>
      <c r="CE2921" t="e">
        <f t="shared" si="5059"/>
        <v>#VALUE!</v>
      </c>
      <c r="CF2921" t="e">
        <f t="shared" si="5060"/>
        <v>#VALUE!</v>
      </c>
      <c r="CI2921" t="e">
        <f>IF(BV2921="A",((CD2921*'Input Output'!$E$5)+'Input Output'!$H$5),IF(BV2921="B",(CD2921*'Input Output'!$E$8)+'Input Output'!$H$8,IF(BV2921="C",(CD2921*'Input Output'!$E$11)+'Input Output'!$H$11,"")))</f>
        <v>#VALUE!</v>
      </c>
      <c r="CJ2921" t="e">
        <f>IF(BV2921="A",(CF2921*'Input Output'!$E$6)+'Input Output'!$H$6,IF(BV2921="B",(CF2921*'Input Output'!$E$9)+'Input Output'!$H$9,IF(BV2921="C",(CF2921*'Input Output'!$E$12)+'Input Output'!$H$12,"")))</f>
        <v>#VALUE!</v>
      </c>
      <c r="CL2921" t="str">
        <f t="shared" si="5061"/>
        <v/>
      </c>
    </row>
    <row r="2922" spans="71:90" x14ac:dyDescent="0.25">
      <c r="BS2922">
        <f t="shared" si="5055"/>
        <v>0</v>
      </c>
      <c r="BT2922">
        <f t="shared" si="5056"/>
        <v>291.21690833333486</v>
      </c>
      <c r="BU2922" s="15">
        <f t="shared" si="5063"/>
        <v>17473.014500000092</v>
      </c>
      <c r="BV2922" s="17" t="s">
        <v>458</v>
      </c>
      <c r="BW2922" t="str">
        <f>'Hour Loop'!AC237</f>
        <v>G01 X56.747 Y408.598</v>
      </c>
      <c r="BX2922" t="str">
        <f>'Hour Loop'!AD237</f>
        <v/>
      </c>
      <c r="BZ2922">
        <f t="shared" si="5062"/>
        <v>20.745000000000001</v>
      </c>
      <c r="CA2922" t="str">
        <f t="shared" si="5064"/>
        <v>1</v>
      </c>
      <c r="CC2922" t="str">
        <f t="shared" si="5057"/>
        <v>G01 X56.747</v>
      </c>
      <c r="CD2922" t="str">
        <f t="shared" si="5058"/>
        <v>56.747</v>
      </c>
      <c r="CE2922" t="str">
        <f t="shared" si="5059"/>
        <v>56.747 Y408.598</v>
      </c>
      <c r="CF2922" t="str">
        <f t="shared" si="5060"/>
        <v>408.598</v>
      </c>
      <c r="CI2922">
        <f>IF(BV2922="A",((CD2922*'Input Output'!$E$5)+'Input Output'!$H$5),IF(BV2922="B",(CD2922*'Input Output'!$E$8)+'Input Output'!$H$8,IF(BV2922="C",(CD2922*'Input Output'!$E$11)+'Input Output'!$H$11,"")))</f>
        <v>56.747</v>
      </c>
      <c r="CJ2922">
        <f>IF(BV2922="A",(CF2922*'Input Output'!$E$6)+'Input Output'!$H$6,IF(BV2922="B",(CF2922*'Input Output'!$E$9)+'Input Output'!$H$9,IF(BV2922="C",(CF2922*'Input Output'!$E$12)+'Input Output'!$H$12,"")))</f>
        <v>408.59800000000001</v>
      </c>
      <c r="CL2922" t="str">
        <f t="shared" si="5061"/>
        <v/>
      </c>
    </row>
    <row r="2923" spans="71:90" x14ac:dyDescent="0.25">
      <c r="BS2923">
        <f t="shared" si="5055"/>
        <v>0</v>
      </c>
      <c r="BT2923">
        <f t="shared" si="5056"/>
        <v>291.56265833333487</v>
      </c>
      <c r="BU2923" s="15">
        <f t="shared" si="5063"/>
        <v>17493.759500000091</v>
      </c>
      <c r="BV2923" s="17" t="s">
        <v>458</v>
      </c>
      <c r="BW2923" t="str">
        <f>'Hour Loop'!AC238</f>
        <v>G04 P7.38</v>
      </c>
      <c r="BX2923" t="str">
        <f>'Hour Loop'!AD238</f>
        <v/>
      </c>
      <c r="BZ2923">
        <f t="shared" si="5062"/>
        <v>7.38</v>
      </c>
      <c r="CA2923" t="str">
        <f t="shared" si="5064"/>
        <v>0</v>
      </c>
      <c r="CC2923" t="e">
        <f t="shared" si="5057"/>
        <v>#VALUE!</v>
      </c>
      <c r="CD2923" t="e">
        <f t="shared" si="5058"/>
        <v>#VALUE!</v>
      </c>
      <c r="CE2923" t="e">
        <f t="shared" si="5059"/>
        <v>#VALUE!</v>
      </c>
      <c r="CF2923" t="e">
        <f t="shared" si="5060"/>
        <v>#VALUE!</v>
      </c>
      <c r="CI2923" t="e">
        <f>IF(BV2923="A",((CD2923*'Input Output'!$E$5)+'Input Output'!$H$5),IF(BV2923="B",(CD2923*'Input Output'!$E$8)+'Input Output'!$H$8,IF(BV2923="C",(CD2923*'Input Output'!$E$11)+'Input Output'!$H$11,"")))</f>
        <v>#VALUE!</v>
      </c>
      <c r="CJ2923" t="e">
        <f>IF(BV2923="A",(CF2923*'Input Output'!$E$6)+'Input Output'!$H$6,IF(BV2923="B",(CF2923*'Input Output'!$E$9)+'Input Output'!$H$9,IF(BV2923="C",(CF2923*'Input Output'!$E$12)+'Input Output'!$H$12,"")))</f>
        <v>#VALUE!</v>
      </c>
      <c r="CL2923" t="str">
        <f t="shared" si="5061"/>
        <v/>
      </c>
    </row>
    <row r="2924" spans="71:90" x14ac:dyDescent="0.25">
      <c r="BS2924">
        <f t="shared" si="5055"/>
        <v>0</v>
      </c>
      <c r="BT2924">
        <f t="shared" si="5056"/>
        <v>291.68565833333486</v>
      </c>
      <c r="BU2924" s="15">
        <f t="shared" si="5063"/>
        <v>17501.139500000092</v>
      </c>
      <c r="BV2924" s="17" t="s">
        <v>458</v>
      </c>
      <c r="BW2924" t="str">
        <f>'Hour Loop'!AC239</f>
        <v>G01 X64.762 Y417.890</v>
      </c>
      <c r="BX2924" t="str">
        <f>'Hour Loop'!AD239</f>
        <v/>
      </c>
      <c r="BZ2924">
        <f t="shared" si="5062"/>
        <v>20.745000000000001</v>
      </c>
      <c r="CA2924" t="str">
        <f t="shared" si="5064"/>
        <v>1</v>
      </c>
      <c r="CC2924" t="str">
        <f t="shared" si="5057"/>
        <v>G01 X64.762</v>
      </c>
      <c r="CD2924" t="str">
        <f t="shared" si="5058"/>
        <v>64.762</v>
      </c>
      <c r="CE2924" t="str">
        <f t="shared" si="5059"/>
        <v>64.762 Y417.890</v>
      </c>
      <c r="CF2924" t="str">
        <f t="shared" si="5060"/>
        <v>417.890</v>
      </c>
      <c r="CI2924">
        <f>IF(BV2924="A",((CD2924*'Input Output'!$E$5)+'Input Output'!$H$5),IF(BV2924="B",(CD2924*'Input Output'!$E$8)+'Input Output'!$H$8,IF(BV2924="C",(CD2924*'Input Output'!$E$11)+'Input Output'!$H$11,"")))</f>
        <v>64.762</v>
      </c>
      <c r="CJ2924">
        <f>IF(BV2924="A",(CF2924*'Input Output'!$E$6)+'Input Output'!$H$6,IF(BV2924="B",(CF2924*'Input Output'!$E$9)+'Input Output'!$H$9,IF(BV2924="C",(CF2924*'Input Output'!$E$12)+'Input Output'!$H$12,"")))</f>
        <v>417.89</v>
      </c>
      <c r="CL2924" t="str">
        <f t="shared" si="5061"/>
        <v/>
      </c>
    </row>
    <row r="2925" spans="71:90" x14ac:dyDescent="0.25">
      <c r="BS2925">
        <f t="shared" si="5055"/>
        <v>0</v>
      </c>
      <c r="BT2925">
        <f t="shared" si="5056"/>
        <v>292.03140833333487</v>
      </c>
      <c r="BU2925" s="15">
        <f t="shared" si="5063"/>
        <v>17521.884500000091</v>
      </c>
      <c r="BV2925" s="17" t="s">
        <v>458</v>
      </c>
      <c r="BW2925" t="str">
        <f>'Hour Loop'!AC240</f>
        <v>G04 P7.38</v>
      </c>
      <c r="BX2925" t="str">
        <f>'Hour Loop'!AD240</f>
        <v/>
      </c>
      <c r="BZ2925">
        <f t="shared" si="5062"/>
        <v>7.38</v>
      </c>
      <c r="CA2925" t="str">
        <f t="shared" si="5064"/>
        <v>0</v>
      </c>
      <c r="CC2925" t="e">
        <f t="shared" si="5057"/>
        <v>#VALUE!</v>
      </c>
      <c r="CD2925" t="e">
        <f t="shared" si="5058"/>
        <v>#VALUE!</v>
      </c>
      <c r="CE2925" t="e">
        <f t="shared" si="5059"/>
        <v>#VALUE!</v>
      </c>
      <c r="CF2925" t="e">
        <f t="shared" si="5060"/>
        <v>#VALUE!</v>
      </c>
      <c r="CI2925" t="e">
        <f>IF(BV2925="A",((CD2925*'Input Output'!$E$5)+'Input Output'!$H$5),IF(BV2925="B",(CD2925*'Input Output'!$E$8)+'Input Output'!$H$8,IF(BV2925="C",(CD2925*'Input Output'!$E$11)+'Input Output'!$H$11,"")))</f>
        <v>#VALUE!</v>
      </c>
      <c r="CJ2925" t="e">
        <f>IF(BV2925="A",(CF2925*'Input Output'!$E$6)+'Input Output'!$H$6,IF(BV2925="B",(CF2925*'Input Output'!$E$9)+'Input Output'!$H$9,IF(BV2925="C",(CF2925*'Input Output'!$E$12)+'Input Output'!$H$12,"")))</f>
        <v>#VALUE!</v>
      </c>
      <c r="CL2925" t="str">
        <f t="shared" si="5061"/>
        <v/>
      </c>
    </row>
    <row r="2926" spans="71:90" x14ac:dyDescent="0.25">
      <c r="BS2926">
        <f t="shared" si="5055"/>
        <v>0</v>
      </c>
      <c r="BT2926">
        <f t="shared" si="5056"/>
        <v>292.15440833333486</v>
      </c>
      <c r="BU2926" s="15">
        <f t="shared" si="5063"/>
        <v>17529.264500000092</v>
      </c>
      <c r="BV2926" s="17" t="s">
        <v>458</v>
      </c>
      <c r="BW2926" t="str">
        <f>'Hour Loop'!AC241</f>
        <v>G01 X73.223 Y426.777</v>
      </c>
      <c r="BX2926" t="str">
        <f>'Hour Loop'!AD241</f>
        <v/>
      </c>
      <c r="BZ2926">
        <f t="shared" si="5062"/>
        <v>20.745000000000001</v>
      </c>
      <c r="CA2926" t="str">
        <f t="shared" si="5064"/>
        <v>1</v>
      </c>
      <c r="CC2926" t="str">
        <f t="shared" si="5057"/>
        <v>G01 X73.223</v>
      </c>
      <c r="CD2926" t="str">
        <f t="shared" si="5058"/>
        <v>73.223</v>
      </c>
      <c r="CE2926" t="str">
        <f t="shared" si="5059"/>
        <v>73.223 Y426.777</v>
      </c>
      <c r="CF2926" t="str">
        <f t="shared" si="5060"/>
        <v>426.777</v>
      </c>
      <c r="CI2926">
        <f>IF(BV2926="A",((CD2926*'Input Output'!$E$5)+'Input Output'!$H$5),IF(BV2926="B",(CD2926*'Input Output'!$E$8)+'Input Output'!$H$8,IF(BV2926="C",(CD2926*'Input Output'!$E$11)+'Input Output'!$H$11,"")))</f>
        <v>73.222999999999999</v>
      </c>
      <c r="CJ2926">
        <f>IF(BV2926="A",(CF2926*'Input Output'!$E$6)+'Input Output'!$H$6,IF(BV2926="B",(CF2926*'Input Output'!$E$9)+'Input Output'!$H$9,IF(BV2926="C",(CF2926*'Input Output'!$E$12)+'Input Output'!$H$12,"")))</f>
        <v>426.77699999999999</v>
      </c>
      <c r="CL2926" t="str">
        <f t="shared" si="5061"/>
        <v/>
      </c>
    </row>
    <row r="2927" spans="71:90" x14ac:dyDescent="0.25">
      <c r="BS2927">
        <f t="shared" si="5055"/>
        <v>0</v>
      </c>
      <c r="BT2927">
        <f t="shared" si="5056"/>
        <v>292.50015833333487</v>
      </c>
      <c r="BU2927" s="15">
        <f t="shared" si="5063"/>
        <v>17550.009500000091</v>
      </c>
      <c r="BV2927" s="17" t="s">
        <v>458</v>
      </c>
      <c r="BW2927" t="str">
        <f>'Hour Loop'!AC242</f>
        <v>G04 P7.38</v>
      </c>
      <c r="BX2927" t="str">
        <f>'Hour Loop'!AD242</f>
        <v/>
      </c>
      <c r="BZ2927">
        <f t="shared" si="5062"/>
        <v>7.38</v>
      </c>
      <c r="CA2927" t="str">
        <f t="shared" si="5064"/>
        <v>0</v>
      </c>
      <c r="CC2927" t="e">
        <f t="shared" si="5057"/>
        <v>#VALUE!</v>
      </c>
      <c r="CD2927" t="e">
        <f t="shared" si="5058"/>
        <v>#VALUE!</v>
      </c>
      <c r="CE2927" t="e">
        <f t="shared" si="5059"/>
        <v>#VALUE!</v>
      </c>
      <c r="CF2927" t="e">
        <f t="shared" si="5060"/>
        <v>#VALUE!</v>
      </c>
      <c r="CI2927" t="e">
        <f>IF(BV2927="A",((CD2927*'Input Output'!$E$5)+'Input Output'!$H$5),IF(BV2927="B",(CD2927*'Input Output'!$E$8)+'Input Output'!$H$8,IF(BV2927="C",(CD2927*'Input Output'!$E$11)+'Input Output'!$H$11,"")))</f>
        <v>#VALUE!</v>
      </c>
      <c r="CJ2927" t="e">
        <f>IF(BV2927="A",(CF2927*'Input Output'!$E$6)+'Input Output'!$H$6,IF(BV2927="B",(CF2927*'Input Output'!$E$9)+'Input Output'!$H$9,IF(BV2927="C",(CF2927*'Input Output'!$E$12)+'Input Output'!$H$12,"")))</f>
        <v>#VALUE!</v>
      </c>
      <c r="CL2927" t="str">
        <f t="shared" si="5061"/>
        <v/>
      </c>
    </row>
    <row r="2928" spans="71:90" x14ac:dyDescent="0.25">
      <c r="BS2928">
        <f t="shared" si="5055"/>
        <v>0</v>
      </c>
      <c r="BT2928">
        <f t="shared" si="5056"/>
        <v>292.62315833333486</v>
      </c>
      <c r="BU2928" s="15">
        <f t="shared" si="5063"/>
        <v>17557.389500000092</v>
      </c>
      <c r="BV2928" s="17" t="s">
        <v>458</v>
      </c>
      <c r="BW2928" t="str">
        <f>'Hour Loop'!AC243</f>
        <v>G01 X82.110 Y435.238</v>
      </c>
      <c r="BX2928" t="str">
        <f>'Hour Loop'!AD243</f>
        <v/>
      </c>
      <c r="BZ2928">
        <f t="shared" si="5062"/>
        <v>20.745000000000001</v>
      </c>
      <c r="CA2928" t="str">
        <f t="shared" si="5064"/>
        <v>1</v>
      </c>
      <c r="CC2928" t="str">
        <f t="shared" si="5057"/>
        <v>G01 X82.110</v>
      </c>
      <c r="CD2928" t="str">
        <f t="shared" si="5058"/>
        <v>82.110</v>
      </c>
      <c r="CE2928" t="str">
        <f t="shared" si="5059"/>
        <v>82.110 Y435.238</v>
      </c>
      <c r="CF2928" t="str">
        <f t="shared" si="5060"/>
        <v>435.238</v>
      </c>
      <c r="CI2928">
        <f>IF(BV2928="A",((CD2928*'Input Output'!$E$5)+'Input Output'!$H$5),IF(BV2928="B",(CD2928*'Input Output'!$E$8)+'Input Output'!$H$8,IF(BV2928="C",(CD2928*'Input Output'!$E$11)+'Input Output'!$H$11,"")))</f>
        <v>82.11</v>
      </c>
      <c r="CJ2928">
        <f>IF(BV2928="A",(CF2928*'Input Output'!$E$6)+'Input Output'!$H$6,IF(BV2928="B",(CF2928*'Input Output'!$E$9)+'Input Output'!$H$9,IF(BV2928="C",(CF2928*'Input Output'!$E$12)+'Input Output'!$H$12,"")))</f>
        <v>435.238</v>
      </c>
      <c r="CL2928" t="str">
        <f t="shared" si="5061"/>
        <v/>
      </c>
    </row>
    <row r="2929" spans="71:90" x14ac:dyDescent="0.25">
      <c r="BS2929">
        <f t="shared" si="5055"/>
        <v>0</v>
      </c>
      <c r="BT2929">
        <f t="shared" si="5056"/>
        <v>292.96890833333487</v>
      </c>
      <c r="BU2929" s="15">
        <f t="shared" si="5063"/>
        <v>17578.134500000091</v>
      </c>
      <c r="BV2929" s="17" t="s">
        <v>458</v>
      </c>
      <c r="BW2929" t="str">
        <f>'Hour Loop'!AC244</f>
        <v>G04 P7.38</v>
      </c>
      <c r="BX2929" t="str">
        <f>'Hour Loop'!AD244</f>
        <v/>
      </c>
      <c r="BZ2929">
        <f t="shared" si="5062"/>
        <v>7.38</v>
      </c>
      <c r="CA2929" t="str">
        <f t="shared" si="5064"/>
        <v>0</v>
      </c>
      <c r="CC2929" t="e">
        <f t="shared" si="5057"/>
        <v>#VALUE!</v>
      </c>
      <c r="CD2929" t="e">
        <f t="shared" si="5058"/>
        <v>#VALUE!</v>
      </c>
      <c r="CE2929" t="e">
        <f t="shared" si="5059"/>
        <v>#VALUE!</v>
      </c>
      <c r="CF2929" t="e">
        <f t="shared" si="5060"/>
        <v>#VALUE!</v>
      </c>
      <c r="CI2929" t="e">
        <f>IF(BV2929="A",((CD2929*'Input Output'!$E$5)+'Input Output'!$H$5),IF(BV2929="B",(CD2929*'Input Output'!$E$8)+'Input Output'!$H$8,IF(BV2929="C",(CD2929*'Input Output'!$E$11)+'Input Output'!$H$11,"")))</f>
        <v>#VALUE!</v>
      </c>
      <c r="CJ2929" t="e">
        <f>IF(BV2929="A",(CF2929*'Input Output'!$E$6)+'Input Output'!$H$6,IF(BV2929="B",(CF2929*'Input Output'!$E$9)+'Input Output'!$H$9,IF(BV2929="C",(CF2929*'Input Output'!$E$12)+'Input Output'!$H$12,"")))</f>
        <v>#VALUE!</v>
      </c>
      <c r="CL2929" t="str">
        <f t="shared" si="5061"/>
        <v/>
      </c>
    </row>
    <row r="2930" spans="71:90" x14ac:dyDescent="0.25">
      <c r="BS2930">
        <f t="shared" si="5055"/>
        <v>0</v>
      </c>
      <c r="BT2930">
        <f t="shared" si="5056"/>
        <v>293.09190833333486</v>
      </c>
      <c r="BU2930" s="15">
        <f t="shared" si="5063"/>
        <v>17585.514500000092</v>
      </c>
      <c r="BV2930" s="17" t="s">
        <v>458</v>
      </c>
      <c r="BW2930" t="str">
        <f>'Hour Loop'!AC245</f>
        <v>G01 X91.402 Y443.253</v>
      </c>
      <c r="BX2930" t="str">
        <f>'Hour Loop'!AD245</f>
        <v/>
      </c>
      <c r="BZ2930">
        <f t="shared" si="5062"/>
        <v>20.745000000000001</v>
      </c>
      <c r="CA2930" t="str">
        <f t="shared" si="5064"/>
        <v>1</v>
      </c>
      <c r="CC2930" t="str">
        <f t="shared" si="5057"/>
        <v>G01 X91.402</v>
      </c>
      <c r="CD2930" t="str">
        <f t="shared" si="5058"/>
        <v>91.402</v>
      </c>
      <c r="CE2930" t="str">
        <f t="shared" si="5059"/>
        <v>91.402 Y443.253</v>
      </c>
      <c r="CF2930" t="str">
        <f t="shared" si="5060"/>
        <v>443.253</v>
      </c>
      <c r="CI2930">
        <f>IF(BV2930="A",((CD2930*'Input Output'!$E$5)+'Input Output'!$H$5),IF(BV2930="B",(CD2930*'Input Output'!$E$8)+'Input Output'!$H$8,IF(BV2930="C",(CD2930*'Input Output'!$E$11)+'Input Output'!$H$11,"")))</f>
        <v>91.402000000000001</v>
      </c>
      <c r="CJ2930">
        <f>IF(BV2930="A",(CF2930*'Input Output'!$E$6)+'Input Output'!$H$6,IF(BV2930="B",(CF2930*'Input Output'!$E$9)+'Input Output'!$H$9,IF(BV2930="C",(CF2930*'Input Output'!$E$12)+'Input Output'!$H$12,"")))</f>
        <v>443.25299999999999</v>
      </c>
      <c r="CL2930" t="str">
        <f t="shared" si="5061"/>
        <v/>
      </c>
    </row>
    <row r="2931" spans="71:90" x14ac:dyDescent="0.25">
      <c r="BS2931">
        <f t="shared" si="5055"/>
        <v>0</v>
      </c>
      <c r="BT2931">
        <f t="shared" si="5056"/>
        <v>293.43765833333487</v>
      </c>
      <c r="BU2931" s="15">
        <f t="shared" si="5063"/>
        <v>17606.259500000091</v>
      </c>
      <c r="BV2931" s="17" t="s">
        <v>458</v>
      </c>
      <c r="BW2931" t="str">
        <f>'Hour Loop'!AC246</f>
        <v>G04 P7.38</v>
      </c>
      <c r="BX2931" t="str">
        <f>'Hour Loop'!AD246</f>
        <v/>
      </c>
      <c r="BZ2931">
        <f t="shared" si="5062"/>
        <v>7.38</v>
      </c>
      <c r="CA2931" t="str">
        <f t="shared" si="5064"/>
        <v>0</v>
      </c>
      <c r="CC2931" t="e">
        <f t="shared" si="5057"/>
        <v>#VALUE!</v>
      </c>
      <c r="CD2931" t="e">
        <f t="shared" si="5058"/>
        <v>#VALUE!</v>
      </c>
      <c r="CE2931" t="e">
        <f t="shared" si="5059"/>
        <v>#VALUE!</v>
      </c>
      <c r="CF2931" t="e">
        <f t="shared" si="5060"/>
        <v>#VALUE!</v>
      </c>
      <c r="CI2931" t="e">
        <f>IF(BV2931="A",((CD2931*'Input Output'!$E$5)+'Input Output'!$H$5),IF(BV2931="B",(CD2931*'Input Output'!$E$8)+'Input Output'!$H$8,IF(BV2931="C",(CD2931*'Input Output'!$E$11)+'Input Output'!$H$11,"")))</f>
        <v>#VALUE!</v>
      </c>
      <c r="CJ2931" t="e">
        <f>IF(BV2931="A",(CF2931*'Input Output'!$E$6)+'Input Output'!$H$6,IF(BV2931="B",(CF2931*'Input Output'!$E$9)+'Input Output'!$H$9,IF(BV2931="C",(CF2931*'Input Output'!$E$12)+'Input Output'!$H$12,"")))</f>
        <v>#VALUE!</v>
      </c>
      <c r="CL2931" t="str">
        <f t="shared" si="5061"/>
        <v/>
      </c>
    </row>
    <row r="2932" spans="71:90" x14ac:dyDescent="0.25">
      <c r="BS2932">
        <f t="shared" ref="BS2932:BS2960" si="5065">IF($BT$8&gt;=$BQ$7,0,1)</f>
        <v>0</v>
      </c>
      <c r="BT2932">
        <f t="shared" si="5056"/>
        <v>293.56065833333486</v>
      </c>
      <c r="BU2932" s="15">
        <f t="shared" si="5063"/>
        <v>17613.639500000092</v>
      </c>
      <c r="BV2932" s="17" t="s">
        <v>458</v>
      </c>
      <c r="BW2932" t="str">
        <f>'Hour Loop'!AC247</f>
        <v>G01 X101.075 Y450.802</v>
      </c>
      <c r="BX2932" t="str">
        <f>'Hour Loop'!AD247</f>
        <v/>
      </c>
      <c r="BZ2932">
        <f t="shared" si="5062"/>
        <v>20.745000000000001</v>
      </c>
      <c r="CA2932" t="str">
        <f t="shared" si="5064"/>
        <v>1</v>
      </c>
      <c r="CC2932" t="str">
        <f t="shared" si="5057"/>
        <v>G01 X101.075</v>
      </c>
      <c r="CD2932" t="str">
        <f t="shared" si="5058"/>
        <v>101.075</v>
      </c>
      <c r="CE2932" t="str">
        <f t="shared" si="5059"/>
        <v>101.075 Y450.802</v>
      </c>
      <c r="CF2932" t="str">
        <f t="shared" si="5060"/>
        <v>450.802</v>
      </c>
      <c r="CI2932">
        <f>IF(BV2932="A",((CD2932*'Input Output'!$E$5)+'Input Output'!$H$5),IF(BV2932="B",(CD2932*'Input Output'!$E$8)+'Input Output'!$H$8,IF(BV2932="C",(CD2932*'Input Output'!$E$11)+'Input Output'!$H$11,"")))</f>
        <v>101.075</v>
      </c>
      <c r="CJ2932">
        <f>IF(BV2932="A",(CF2932*'Input Output'!$E$6)+'Input Output'!$H$6,IF(BV2932="B",(CF2932*'Input Output'!$E$9)+'Input Output'!$H$9,IF(BV2932="C",(CF2932*'Input Output'!$E$12)+'Input Output'!$H$12,"")))</f>
        <v>450.80200000000002</v>
      </c>
      <c r="CL2932" t="str">
        <f t="shared" si="5061"/>
        <v/>
      </c>
    </row>
    <row r="2933" spans="71:90" x14ac:dyDescent="0.25">
      <c r="BS2933">
        <f t="shared" si="5065"/>
        <v>0</v>
      </c>
      <c r="BT2933">
        <f t="shared" si="5056"/>
        <v>293.90640833333487</v>
      </c>
      <c r="BU2933" s="15">
        <f t="shared" si="5063"/>
        <v>17634.384500000091</v>
      </c>
      <c r="BV2933" s="17" t="s">
        <v>458</v>
      </c>
      <c r="BW2933" t="str">
        <f>'Hour Loop'!AC248</f>
        <v>G04 P7.38</v>
      </c>
      <c r="BX2933" t="str">
        <f>'Hour Loop'!AD248</f>
        <v/>
      </c>
      <c r="BZ2933">
        <f t="shared" si="5062"/>
        <v>7.38</v>
      </c>
      <c r="CA2933" t="str">
        <f t="shared" si="5064"/>
        <v>0</v>
      </c>
      <c r="CC2933" t="e">
        <f t="shared" si="5057"/>
        <v>#VALUE!</v>
      </c>
      <c r="CD2933" t="e">
        <f t="shared" si="5058"/>
        <v>#VALUE!</v>
      </c>
      <c r="CE2933" t="e">
        <f t="shared" si="5059"/>
        <v>#VALUE!</v>
      </c>
      <c r="CF2933" t="e">
        <f t="shared" si="5060"/>
        <v>#VALUE!</v>
      </c>
      <c r="CI2933" t="e">
        <f>IF(BV2933="A",((CD2933*'Input Output'!$E$5)+'Input Output'!$H$5),IF(BV2933="B",(CD2933*'Input Output'!$E$8)+'Input Output'!$H$8,IF(BV2933="C",(CD2933*'Input Output'!$E$11)+'Input Output'!$H$11,"")))</f>
        <v>#VALUE!</v>
      </c>
      <c r="CJ2933" t="e">
        <f>IF(BV2933="A",(CF2933*'Input Output'!$E$6)+'Input Output'!$H$6,IF(BV2933="B",(CF2933*'Input Output'!$E$9)+'Input Output'!$H$9,IF(BV2933="C",(CF2933*'Input Output'!$E$12)+'Input Output'!$H$12,"")))</f>
        <v>#VALUE!</v>
      </c>
      <c r="CL2933" t="str">
        <f t="shared" si="5061"/>
        <v/>
      </c>
    </row>
    <row r="2934" spans="71:90" x14ac:dyDescent="0.25">
      <c r="BS2934">
        <f t="shared" si="5065"/>
        <v>0</v>
      </c>
      <c r="BT2934">
        <f t="shared" si="5056"/>
        <v>294.02940833333486</v>
      </c>
      <c r="BU2934" s="15">
        <f t="shared" si="5063"/>
        <v>17641.764500000092</v>
      </c>
      <c r="BV2934" s="17" t="s">
        <v>458</v>
      </c>
      <c r="BW2934" t="str">
        <f>'Hour Loop'!AC249</f>
        <v>G01 X111.107 Y457.867</v>
      </c>
      <c r="BX2934" t="str">
        <f>'Hour Loop'!AD249</f>
        <v/>
      </c>
      <c r="BZ2934">
        <f t="shared" si="5062"/>
        <v>20.745000000000001</v>
      </c>
      <c r="CA2934" t="str">
        <f t="shared" si="5064"/>
        <v>1</v>
      </c>
      <c r="CC2934" t="str">
        <f t="shared" si="5057"/>
        <v>G01 X111.107</v>
      </c>
      <c r="CD2934" t="str">
        <f t="shared" si="5058"/>
        <v>111.107</v>
      </c>
      <c r="CE2934" t="str">
        <f t="shared" si="5059"/>
        <v>111.107 Y457.867</v>
      </c>
      <c r="CF2934" t="str">
        <f t="shared" si="5060"/>
        <v>457.867</v>
      </c>
      <c r="CI2934">
        <f>IF(BV2934="A",((CD2934*'Input Output'!$E$5)+'Input Output'!$H$5),IF(BV2934="B",(CD2934*'Input Output'!$E$8)+'Input Output'!$H$8,IF(BV2934="C",(CD2934*'Input Output'!$E$11)+'Input Output'!$H$11,"")))</f>
        <v>111.107</v>
      </c>
      <c r="CJ2934">
        <f>IF(BV2934="A",(CF2934*'Input Output'!$E$6)+'Input Output'!$H$6,IF(BV2934="B",(CF2934*'Input Output'!$E$9)+'Input Output'!$H$9,IF(BV2934="C",(CF2934*'Input Output'!$E$12)+'Input Output'!$H$12,"")))</f>
        <v>457.86700000000002</v>
      </c>
      <c r="CL2934" t="str">
        <f t="shared" si="5061"/>
        <v/>
      </c>
    </row>
    <row r="2935" spans="71:90" x14ac:dyDescent="0.25">
      <c r="BS2935">
        <f t="shared" si="5065"/>
        <v>0</v>
      </c>
      <c r="BT2935">
        <f t="shared" si="5056"/>
        <v>294.37515833333487</v>
      </c>
      <c r="BU2935" s="15">
        <f t="shared" si="5063"/>
        <v>17662.509500000091</v>
      </c>
      <c r="BV2935" s="17" t="s">
        <v>458</v>
      </c>
      <c r="BW2935" t="str">
        <f>'Hour Loop'!AC250</f>
        <v>G04 P7.38</v>
      </c>
      <c r="BX2935" t="str">
        <f>'Hour Loop'!AD250</f>
        <v/>
      </c>
      <c r="BZ2935">
        <f t="shared" si="5062"/>
        <v>7.38</v>
      </c>
      <c r="CA2935" t="str">
        <f t="shared" si="5064"/>
        <v>0</v>
      </c>
      <c r="CC2935" t="e">
        <f t="shared" si="5057"/>
        <v>#VALUE!</v>
      </c>
      <c r="CD2935" t="e">
        <f t="shared" si="5058"/>
        <v>#VALUE!</v>
      </c>
      <c r="CE2935" t="e">
        <f t="shared" si="5059"/>
        <v>#VALUE!</v>
      </c>
      <c r="CF2935" t="e">
        <f t="shared" si="5060"/>
        <v>#VALUE!</v>
      </c>
      <c r="CI2935" t="e">
        <f>IF(BV2935="A",((CD2935*'Input Output'!$E$5)+'Input Output'!$H$5),IF(BV2935="B",(CD2935*'Input Output'!$E$8)+'Input Output'!$H$8,IF(BV2935="C",(CD2935*'Input Output'!$E$11)+'Input Output'!$H$11,"")))</f>
        <v>#VALUE!</v>
      </c>
      <c r="CJ2935" t="e">
        <f>IF(BV2935="A",(CF2935*'Input Output'!$E$6)+'Input Output'!$H$6,IF(BV2935="B",(CF2935*'Input Output'!$E$9)+'Input Output'!$H$9,IF(BV2935="C",(CF2935*'Input Output'!$E$12)+'Input Output'!$H$12,"")))</f>
        <v>#VALUE!</v>
      </c>
      <c r="CL2935" t="str">
        <f t="shared" si="5061"/>
        <v/>
      </c>
    </row>
    <row r="2936" spans="71:90" x14ac:dyDescent="0.25">
      <c r="BS2936">
        <f t="shared" si="5065"/>
        <v>0</v>
      </c>
      <c r="BT2936">
        <f t="shared" si="5056"/>
        <v>294.49815833333486</v>
      </c>
      <c r="BU2936" s="15">
        <f t="shared" si="5063"/>
        <v>17669.889500000092</v>
      </c>
      <c r="BV2936" s="17" t="s">
        <v>458</v>
      </c>
      <c r="BW2936" t="str">
        <f>'Hour Loop'!AC251</f>
        <v>G01 X121.474 Y464.432</v>
      </c>
      <c r="BX2936" t="str">
        <f>'Hour Loop'!AD251</f>
        <v/>
      </c>
      <c r="BZ2936">
        <f t="shared" si="5062"/>
        <v>20.745000000000001</v>
      </c>
      <c r="CA2936" t="str">
        <f t="shared" si="5064"/>
        <v>1</v>
      </c>
      <c r="CC2936" t="str">
        <f t="shared" si="5057"/>
        <v>G01 X121.474</v>
      </c>
      <c r="CD2936" t="str">
        <f t="shared" si="5058"/>
        <v>121.474</v>
      </c>
      <c r="CE2936" t="str">
        <f t="shared" si="5059"/>
        <v>121.474 Y464.432</v>
      </c>
      <c r="CF2936" t="str">
        <f t="shared" si="5060"/>
        <v>464.432</v>
      </c>
      <c r="CI2936">
        <f>IF(BV2936="A",((CD2936*'Input Output'!$E$5)+'Input Output'!$H$5),IF(BV2936="B",(CD2936*'Input Output'!$E$8)+'Input Output'!$H$8,IF(BV2936="C",(CD2936*'Input Output'!$E$11)+'Input Output'!$H$11,"")))</f>
        <v>121.474</v>
      </c>
      <c r="CJ2936">
        <f>IF(BV2936="A",(CF2936*'Input Output'!$E$6)+'Input Output'!$H$6,IF(BV2936="B",(CF2936*'Input Output'!$E$9)+'Input Output'!$H$9,IF(BV2936="C",(CF2936*'Input Output'!$E$12)+'Input Output'!$H$12,"")))</f>
        <v>464.43200000000002</v>
      </c>
      <c r="CL2936" t="str">
        <f t="shared" si="5061"/>
        <v/>
      </c>
    </row>
    <row r="2937" spans="71:90" x14ac:dyDescent="0.25">
      <c r="BS2937">
        <f t="shared" si="5065"/>
        <v>0</v>
      </c>
      <c r="BT2937">
        <f t="shared" si="5056"/>
        <v>294.84390833333487</v>
      </c>
      <c r="BU2937" s="15">
        <f t="shared" si="5063"/>
        <v>17690.634500000091</v>
      </c>
      <c r="BV2937" s="17" t="s">
        <v>458</v>
      </c>
      <c r="BW2937" t="str">
        <f>'Hour Loop'!AC252</f>
        <v>G04 P7.38</v>
      </c>
      <c r="BX2937" t="str">
        <f>'Hour Loop'!AD252</f>
        <v/>
      </c>
      <c r="BZ2937">
        <f t="shared" si="5062"/>
        <v>7.38</v>
      </c>
      <c r="CA2937" t="str">
        <f t="shared" si="5064"/>
        <v>0</v>
      </c>
      <c r="CC2937" t="e">
        <f t="shared" si="5057"/>
        <v>#VALUE!</v>
      </c>
      <c r="CD2937" t="e">
        <f t="shared" si="5058"/>
        <v>#VALUE!</v>
      </c>
      <c r="CE2937" t="e">
        <f t="shared" si="5059"/>
        <v>#VALUE!</v>
      </c>
      <c r="CF2937" t="e">
        <f t="shared" si="5060"/>
        <v>#VALUE!</v>
      </c>
      <c r="CI2937" t="e">
        <f>IF(BV2937="A",((CD2937*'Input Output'!$E$5)+'Input Output'!$H$5),IF(BV2937="B",(CD2937*'Input Output'!$E$8)+'Input Output'!$H$8,IF(BV2937="C",(CD2937*'Input Output'!$E$11)+'Input Output'!$H$11,"")))</f>
        <v>#VALUE!</v>
      </c>
      <c r="CJ2937" t="e">
        <f>IF(BV2937="A",(CF2937*'Input Output'!$E$6)+'Input Output'!$H$6,IF(BV2937="B",(CF2937*'Input Output'!$E$9)+'Input Output'!$H$9,IF(BV2937="C",(CF2937*'Input Output'!$E$12)+'Input Output'!$H$12,"")))</f>
        <v>#VALUE!</v>
      </c>
      <c r="CL2937" t="str">
        <f t="shared" si="5061"/>
        <v/>
      </c>
    </row>
    <row r="2938" spans="71:90" x14ac:dyDescent="0.25">
      <c r="BS2938">
        <f t="shared" si="5065"/>
        <v>0</v>
      </c>
      <c r="BT2938">
        <f t="shared" si="5056"/>
        <v>294.96690833333486</v>
      </c>
      <c r="BU2938" s="15">
        <f t="shared" si="5063"/>
        <v>17698.014500000092</v>
      </c>
      <c r="BV2938" s="17" t="s">
        <v>458</v>
      </c>
      <c r="BW2938" t="str">
        <f>'Hour Loop'!AC253</f>
        <v>G01 X132.151 Y470.480</v>
      </c>
      <c r="BX2938" t="str">
        <f>'Hour Loop'!AD253</f>
        <v/>
      </c>
      <c r="BZ2938">
        <f t="shared" si="5062"/>
        <v>20.745000000000001</v>
      </c>
      <c r="CA2938" t="str">
        <f t="shared" si="5064"/>
        <v>1</v>
      </c>
      <c r="CC2938" t="str">
        <f t="shared" si="5057"/>
        <v>G01 X132.151</v>
      </c>
      <c r="CD2938" t="str">
        <f t="shared" si="5058"/>
        <v>132.151</v>
      </c>
      <c r="CE2938" t="str">
        <f t="shared" si="5059"/>
        <v>132.151 Y470.480</v>
      </c>
      <c r="CF2938" t="str">
        <f t="shared" si="5060"/>
        <v>470.480</v>
      </c>
      <c r="CI2938">
        <f>IF(BV2938="A",((CD2938*'Input Output'!$E$5)+'Input Output'!$H$5),IF(BV2938="B",(CD2938*'Input Output'!$E$8)+'Input Output'!$H$8,IF(BV2938="C",(CD2938*'Input Output'!$E$11)+'Input Output'!$H$11,"")))</f>
        <v>132.15100000000001</v>
      </c>
      <c r="CJ2938">
        <f>IF(BV2938="A",(CF2938*'Input Output'!$E$6)+'Input Output'!$H$6,IF(BV2938="B",(CF2938*'Input Output'!$E$9)+'Input Output'!$H$9,IF(BV2938="C",(CF2938*'Input Output'!$E$12)+'Input Output'!$H$12,"")))</f>
        <v>470.48</v>
      </c>
      <c r="CL2938" t="str">
        <f t="shared" si="5061"/>
        <v/>
      </c>
    </row>
    <row r="2939" spans="71:90" x14ac:dyDescent="0.25">
      <c r="BS2939">
        <f t="shared" si="5065"/>
        <v>0</v>
      </c>
      <c r="BT2939">
        <f t="shared" si="5056"/>
        <v>295.31265833333487</v>
      </c>
      <c r="BU2939" s="15">
        <f t="shared" si="5063"/>
        <v>17718.759500000091</v>
      </c>
      <c r="BV2939" s="17" t="s">
        <v>458</v>
      </c>
      <c r="BW2939" t="str">
        <f>'Hour Loop'!AC254</f>
        <v>G04 P7.38</v>
      </c>
      <c r="BX2939" t="str">
        <f>'Hour Loop'!AD254</f>
        <v/>
      </c>
      <c r="BZ2939">
        <f t="shared" si="5062"/>
        <v>7.38</v>
      </c>
      <c r="CA2939" t="str">
        <f t="shared" si="5064"/>
        <v>0</v>
      </c>
      <c r="CC2939" t="e">
        <f t="shared" si="5057"/>
        <v>#VALUE!</v>
      </c>
      <c r="CD2939" t="e">
        <f t="shared" si="5058"/>
        <v>#VALUE!</v>
      </c>
      <c r="CE2939" t="e">
        <f t="shared" si="5059"/>
        <v>#VALUE!</v>
      </c>
      <c r="CF2939" t="e">
        <f t="shared" si="5060"/>
        <v>#VALUE!</v>
      </c>
      <c r="CI2939" t="e">
        <f>IF(BV2939="A",((CD2939*'Input Output'!$E$5)+'Input Output'!$H$5),IF(BV2939="B",(CD2939*'Input Output'!$E$8)+'Input Output'!$H$8,IF(BV2939="C",(CD2939*'Input Output'!$E$11)+'Input Output'!$H$11,"")))</f>
        <v>#VALUE!</v>
      </c>
      <c r="CJ2939" t="e">
        <f>IF(BV2939="A",(CF2939*'Input Output'!$E$6)+'Input Output'!$H$6,IF(BV2939="B",(CF2939*'Input Output'!$E$9)+'Input Output'!$H$9,IF(BV2939="C",(CF2939*'Input Output'!$E$12)+'Input Output'!$H$12,"")))</f>
        <v>#VALUE!</v>
      </c>
      <c r="CL2939" t="str">
        <f t="shared" si="5061"/>
        <v/>
      </c>
    </row>
    <row r="2940" spans="71:90" x14ac:dyDescent="0.25">
      <c r="BS2940">
        <f t="shared" si="5065"/>
        <v>0</v>
      </c>
      <c r="BT2940">
        <f t="shared" si="5056"/>
        <v>295.43565833333486</v>
      </c>
      <c r="BU2940" s="15">
        <f t="shared" si="5063"/>
        <v>17726.139500000092</v>
      </c>
      <c r="BV2940" s="17" t="s">
        <v>458</v>
      </c>
      <c r="BW2940" t="str">
        <f>'Hour Loop'!AC255</f>
        <v>G01 X143.111 Y475.997</v>
      </c>
      <c r="BX2940" t="str">
        <f>'Hour Loop'!AD255</f>
        <v/>
      </c>
      <c r="BZ2940">
        <f t="shared" si="5062"/>
        <v>20.745000000000001</v>
      </c>
      <c r="CA2940" t="str">
        <f t="shared" si="5064"/>
        <v>1</v>
      </c>
      <c r="CC2940" t="str">
        <f t="shared" si="5057"/>
        <v>G01 X143.111</v>
      </c>
      <c r="CD2940" t="str">
        <f t="shared" si="5058"/>
        <v>143.111</v>
      </c>
      <c r="CE2940" t="str">
        <f t="shared" si="5059"/>
        <v>143.111 Y475.997</v>
      </c>
      <c r="CF2940" t="str">
        <f t="shared" si="5060"/>
        <v>475.997</v>
      </c>
      <c r="CI2940">
        <f>IF(BV2940="A",((CD2940*'Input Output'!$E$5)+'Input Output'!$H$5),IF(BV2940="B",(CD2940*'Input Output'!$E$8)+'Input Output'!$H$8,IF(BV2940="C",(CD2940*'Input Output'!$E$11)+'Input Output'!$H$11,"")))</f>
        <v>143.11099999999999</v>
      </c>
      <c r="CJ2940">
        <f>IF(BV2940="A",(CF2940*'Input Output'!$E$6)+'Input Output'!$H$6,IF(BV2940="B",(CF2940*'Input Output'!$E$9)+'Input Output'!$H$9,IF(BV2940="C",(CF2940*'Input Output'!$E$12)+'Input Output'!$H$12,"")))</f>
        <v>475.99700000000001</v>
      </c>
      <c r="CL2940" t="str">
        <f t="shared" si="5061"/>
        <v/>
      </c>
    </row>
    <row r="2941" spans="71:90" x14ac:dyDescent="0.25">
      <c r="BS2941">
        <f t="shared" si="5065"/>
        <v>0</v>
      </c>
      <c r="BT2941">
        <f t="shared" si="5056"/>
        <v>295.78140833333487</v>
      </c>
      <c r="BU2941" s="15">
        <f t="shared" si="5063"/>
        <v>17746.884500000091</v>
      </c>
      <c r="BV2941" s="17" t="s">
        <v>458</v>
      </c>
      <c r="BW2941" t="str">
        <f>'Hour Loop'!AC256</f>
        <v>G04 P7.38</v>
      </c>
      <c r="BX2941" t="str">
        <f>'Hour Loop'!AD256</f>
        <v/>
      </c>
      <c r="BZ2941">
        <f t="shared" si="5062"/>
        <v>7.38</v>
      </c>
      <c r="CA2941" t="str">
        <f t="shared" si="5064"/>
        <v>0</v>
      </c>
      <c r="CC2941" t="e">
        <f t="shared" si="5057"/>
        <v>#VALUE!</v>
      </c>
      <c r="CD2941" t="e">
        <f t="shared" si="5058"/>
        <v>#VALUE!</v>
      </c>
      <c r="CE2941" t="e">
        <f t="shared" si="5059"/>
        <v>#VALUE!</v>
      </c>
      <c r="CF2941" t="e">
        <f t="shared" si="5060"/>
        <v>#VALUE!</v>
      </c>
      <c r="CI2941" t="e">
        <f>IF(BV2941="A",((CD2941*'Input Output'!$E$5)+'Input Output'!$H$5),IF(BV2941="B",(CD2941*'Input Output'!$E$8)+'Input Output'!$H$8,IF(BV2941="C",(CD2941*'Input Output'!$E$11)+'Input Output'!$H$11,"")))</f>
        <v>#VALUE!</v>
      </c>
      <c r="CJ2941" t="e">
        <f>IF(BV2941="A",(CF2941*'Input Output'!$E$6)+'Input Output'!$H$6,IF(BV2941="B",(CF2941*'Input Output'!$E$9)+'Input Output'!$H$9,IF(BV2941="C",(CF2941*'Input Output'!$E$12)+'Input Output'!$H$12,"")))</f>
        <v>#VALUE!</v>
      </c>
      <c r="CL2941" t="str">
        <f t="shared" si="5061"/>
        <v/>
      </c>
    </row>
    <row r="2942" spans="71:90" x14ac:dyDescent="0.25">
      <c r="BS2942">
        <f t="shared" si="5065"/>
        <v>0</v>
      </c>
      <c r="BT2942">
        <f t="shared" si="5056"/>
        <v>295.90440833333486</v>
      </c>
      <c r="BU2942" s="15">
        <f t="shared" si="5063"/>
        <v>17754.264500000092</v>
      </c>
      <c r="BV2942" s="17" t="s">
        <v>458</v>
      </c>
      <c r="BW2942" t="str">
        <f>'Hour Loop'!AC257</f>
        <v>G01 X154.329 Y480.970</v>
      </c>
      <c r="BX2942" t="str">
        <f>'Hour Loop'!AD257</f>
        <v/>
      </c>
      <c r="BZ2942">
        <f t="shared" si="5062"/>
        <v>20.745000000000001</v>
      </c>
      <c r="CA2942" t="str">
        <f t="shared" si="5064"/>
        <v>1</v>
      </c>
      <c r="CC2942" t="str">
        <f t="shared" si="5057"/>
        <v>G01 X154.329</v>
      </c>
      <c r="CD2942" t="str">
        <f t="shared" si="5058"/>
        <v>154.329</v>
      </c>
      <c r="CE2942" t="str">
        <f t="shared" si="5059"/>
        <v>154.329 Y480.970</v>
      </c>
      <c r="CF2942" t="str">
        <f t="shared" si="5060"/>
        <v>480.970</v>
      </c>
      <c r="CI2942">
        <f>IF(BV2942="A",((CD2942*'Input Output'!$E$5)+'Input Output'!$H$5),IF(BV2942="B",(CD2942*'Input Output'!$E$8)+'Input Output'!$H$8,IF(BV2942="C",(CD2942*'Input Output'!$E$11)+'Input Output'!$H$11,"")))</f>
        <v>154.32900000000001</v>
      </c>
      <c r="CJ2942">
        <f>IF(BV2942="A",(CF2942*'Input Output'!$E$6)+'Input Output'!$H$6,IF(BV2942="B",(CF2942*'Input Output'!$E$9)+'Input Output'!$H$9,IF(BV2942="C",(CF2942*'Input Output'!$E$12)+'Input Output'!$H$12,"")))</f>
        <v>480.97</v>
      </c>
      <c r="CL2942" t="str">
        <f t="shared" si="5061"/>
        <v/>
      </c>
    </row>
    <row r="2943" spans="71:90" x14ac:dyDescent="0.25">
      <c r="BS2943">
        <f t="shared" si="5065"/>
        <v>0</v>
      </c>
      <c r="BT2943">
        <f t="shared" si="5056"/>
        <v>296.25015833333487</v>
      </c>
      <c r="BU2943" s="15">
        <f t="shared" si="5063"/>
        <v>17775.009500000091</v>
      </c>
      <c r="BV2943" s="17" t="s">
        <v>458</v>
      </c>
      <c r="BW2943" t="str">
        <f>'Hour Loop'!AC258</f>
        <v>G04 P7.38</v>
      </c>
      <c r="BX2943" t="str">
        <f>'Hour Loop'!AD258</f>
        <v/>
      </c>
      <c r="BZ2943">
        <f t="shared" si="5062"/>
        <v>7.38</v>
      </c>
      <c r="CA2943" t="str">
        <f t="shared" si="5064"/>
        <v>0</v>
      </c>
      <c r="CC2943" t="e">
        <f t="shared" si="5057"/>
        <v>#VALUE!</v>
      </c>
      <c r="CD2943" t="e">
        <f t="shared" si="5058"/>
        <v>#VALUE!</v>
      </c>
      <c r="CE2943" t="e">
        <f t="shared" si="5059"/>
        <v>#VALUE!</v>
      </c>
      <c r="CF2943" t="e">
        <f t="shared" si="5060"/>
        <v>#VALUE!</v>
      </c>
      <c r="CI2943" t="e">
        <f>IF(BV2943="A",((CD2943*'Input Output'!$E$5)+'Input Output'!$H$5),IF(BV2943="B",(CD2943*'Input Output'!$E$8)+'Input Output'!$H$8,IF(BV2943="C",(CD2943*'Input Output'!$E$11)+'Input Output'!$H$11,"")))</f>
        <v>#VALUE!</v>
      </c>
      <c r="CJ2943" t="e">
        <f>IF(BV2943="A",(CF2943*'Input Output'!$E$6)+'Input Output'!$H$6,IF(BV2943="B",(CF2943*'Input Output'!$E$9)+'Input Output'!$H$9,IF(BV2943="C",(CF2943*'Input Output'!$E$12)+'Input Output'!$H$12,"")))</f>
        <v>#VALUE!</v>
      </c>
      <c r="CL2943" t="str">
        <f t="shared" si="5061"/>
        <v/>
      </c>
    </row>
    <row r="2944" spans="71:90" x14ac:dyDescent="0.25">
      <c r="BS2944">
        <f t="shared" si="5065"/>
        <v>0</v>
      </c>
      <c r="BT2944">
        <f t="shared" si="5056"/>
        <v>296.37315833333486</v>
      </c>
      <c r="BU2944" s="15">
        <f t="shared" si="5063"/>
        <v>17782.389500000092</v>
      </c>
      <c r="BV2944" s="17" t="s">
        <v>458</v>
      </c>
      <c r="BW2944" t="str">
        <f>'Hour Loop'!AC259</f>
        <v>G01 X165.778 Y485.386</v>
      </c>
      <c r="BX2944" t="str">
        <f>'Hour Loop'!AD259</f>
        <v/>
      </c>
      <c r="BZ2944">
        <f t="shared" si="5062"/>
        <v>20.745000000000001</v>
      </c>
      <c r="CA2944" t="str">
        <f t="shared" si="5064"/>
        <v>1</v>
      </c>
      <c r="CC2944" t="str">
        <f t="shared" si="5057"/>
        <v>G01 X165.778</v>
      </c>
      <c r="CD2944" t="str">
        <f t="shared" si="5058"/>
        <v>165.778</v>
      </c>
      <c r="CE2944" t="str">
        <f t="shared" si="5059"/>
        <v>165.778 Y485.386</v>
      </c>
      <c r="CF2944" t="str">
        <f t="shared" si="5060"/>
        <v>485.386</v>
      </c>
      <c r="CI2944">
        <f>IF(BV2944="A",((CD2944*'Input Output'!$E$5)+'Input Output'!$H$5),IF(BV2944="B",(CD2944*'Input Output'!$E$8)+'Input Output'!$H$8,IF(BV2944="C",(CD2944*'Input Output'!$E$11)+'Input Output'!$H$11,"")))</f>
        <v>165.77799999999999</v>
      </c>
      <c r="CJ2944">
        <f>IF(BV2944="A",(CF2944*'Input Output'!$E$6)+'Input Output'!$H$6,IF(BV2944="B",(CF2944*'Input Output'!$E$9)+'Input Output'!$H$9,IF(BV2944="C",(CF2944*'Input Output'!$E$12)+'Input Output'!$H$12,"")))</f>
        <v>485.38600000000002</v>
      </c>
      <c r="CL2944" t="str">
        <f t="shared" si="5061"/>
        <v/>
      </c>
    </row>
    <row r="2945" spans="71:90" x14ac:dyDescent="0.25">
      <c r="BS2945">
        <f t="shared" si="5065"/>
        <v>0</v>
      </c>
      <c r="BT2945">
        <f t="shared" si="5056"/>
        <v>296.71890833333487</v>
      </c>
      <c r="BU2945" s="15">
        <f t="shared" si="5063"/>
        <v>17803.134500000091</v>
      </c>
      <c r="BV2945" s="17" t="s">
        <v>458</v>
      </c>
      <c r="BW2945" t="str">
        <f>'Hour Loop'!AC260</f>
        <v>G04 P7.38</v>
      </c>
      <c r="BX2945" t="str">
        <f>'Hour Loop'!AD260</f>
        <v/>
      </c>
      <c r="BZ2945">
        <f t="shared" si="5062"/>
        <v>7.38</v>
      </c>
      <c r="CA2945" t="str">
        <f t="shared" si="5064"/>
        <v>0</v>
      </c>
      <c r="CC2945" t="e">
        <f t="shared" si="5057"/>
        <v>#VALUE!</v>
      </c>
      <c r="CD2945" t="e">
        <f t="shared" si="5058"/>
        <v>#VALUE!</v>
      </c>
      <c r="CE2945" t="e">
        <f t="shared" si="5059"/>
        <v>#VALUE!</v>
      </c>
      <c r="CF2945" t="e">
        <f t="shared" si="5060"/>
        <v>#VALUE!</v>
      </c>
      <c r="CI2945" t="e">
        <f>IF(BV2945="A",((CD2945*'Input Output'!$E$5)+'Input Output'!$H$5),IF(BV2945="B",(CD2945*'Input Output'!$E$8)+'Input Output'!$H$8,IF(BV2945="C",(CD2945*'Input Output'!$E$11)+'Input Output'!$H$11,"")))</f>
        <v>#VALUE!</v>
      </c>
      <c r="CJ2945" t="e">
        <f>IF(BV2945="A",(CF2945*'Input Output'!$E$6)+'Input Output'!$H$6,IF(BV2945="B",(CF2945*'Input Output'!$E$9)+'Input Output'!$H$9,IF(BV2945="C",(CF2945*'Input Output'!$E$12)+'Input Output'!$H$12,"")))</f>
        <v>#VALUE!</v>
      </c>
      <c r="CL2945" t="str">
        <f t="shared" si="5061"/>
        <v/>
      </c>
    </row>
    <row r="2946" spans="71:90" x14ac:dyDescent="0.25">
      <c r="BS2946">
        <f t="shared" si="5065"/>
        <v>0</v>
      </c>
      <c r="BT2946">
        <f t="shared" si="5056"/>
        <v>296.84190833333486</v>
      </c>
      <c r="BU2946" s="15">
        <f t="shared" si="5063"/>
        <v>17810.514500000092</v>
      </c>
      <c r="BV2946" s="17" t="s">
        <v>458</v>
      </c>
      <c r="BW2946" t="str">
        <f>'Hour Loop'!AC261</f>
        <v>G01 X177.429 Y489.235</v>
      </c>
      <c r="BX2946" t="str">
        <f>'Hour Loop'!AD261</f>
        <v/>
      </c>
      <c r="BZ2946">
        <f t="shared" si="5062"/>
        <v>20.745000000000001</v>
      </c>
      <c r="CA2946" t="str">
        <f t="shared" si="5064"/>
        <v>1</v>
      </c>
      <c r="CC2946" t="str">
        <f t="shared" si="5057"/>
        <v>G01 X177.429</v>
      </c>
      <c r="CD2946" t="str">
        <f t="shared" si="5058"/>
        <v>177.429</v>
      </c>
      <c r="CE2946" t="str">
        <f t="shared" si="5059"/>
        <v>177.429 Y489.235</v>
      </c>
      <c r="CF2946" t="str">
        <f t="shared" si="5060"/>
        <v>489.235</v>
      </c>
      <c r="CI2946">
        <f>IF(BV2946="A",((CD2946*'Input Output'!$E$5)+'Input Output'!$H$5),IF(BV2946="B",(CD2946*'Input Output'!$E$8)+'Input Output'!$H$8,IF(BV2946="C",(CD2946*'Input Output'!$E$11)+'Input Output'!$H$11,"")))</f>
        <v>177.429</v>
      </c>
      <c r="CJ2946">
        <f>IF(BV2946="A",(CF2946*'Input Output'!$E$6)+'Input Output'!$H$6,IF(BV2946="B",(CF2946*'Input Output'!$E$9)+'Input Output'!$H$9,IF(BV2946="C",(CF2946*'Input Output'!$E$12)+'Input Output'!$H$12,"")))</f>
        <v>489.23500000000001</v>
      </c>
      <c r="CL2946" t="str">
        <f t="shared" si="5061"/>
        <v/>
      </c>
    </row>
    <row r="2947" spans="71:90" x14ac:dyDescent="0.25">
      <c r="BS2947">
        <f t="shared" si="5065"/>
        <v>0</v>
      </c>
      <c r="BT2947">
        <f t="shared" si="5056"/>
        <v>297.18765833333487</v>
      </c>
      <c r="BU2947" s="15">
        <f t="shared" si="5063"/>
        <v>17831.259500000091</v>
      </c>
      <c r="BV2947" s="17" t="s">
        <v>458</v>
      </c>
      <c r="BW2947" t="str">
        <f>'Hour Loop'!AC262</f>
        <v>G04 P7.38</v>
      </c>
      <c r="BX2947" t="str">
        <f>'Hour Loop'!AD262</f>
        <v/>
      </c>
      <c r="BZ2947">
        <f t="shared" si="5062"/>
        <v>7.38</v>
      </c>
      <c r="CA2947" t="str">
        <f t="shared" si="5064"/>
        <v>0</v>
      </c>
      <c r="CC2947" t="e">
        <f t="shared" si="5057"/>
        <v>#VALUE!</v>
      </c>
      <c r="CD2947" t="e">
        <f t="shared" si="5058"/>
        <v>#VALUE!</v>
      </c>
      <c r="CE2947" t="e">
        <f t="shared" si="5059"/>
        <v>#VALUE!</v>
      </c>
      <c r="CF2947" t="e">
        <f t="shared" si="5060"/>
        <v>#VALUE!</v>
      </c>
      <c r="CI2947" t="e">
        <f>IF(BV2947="A",((CD2947*'Input Output'!$E$5)+'Input Output'!$H$5),IF(BV2947="B",(CD2947*'Input Output'!$E$8)+'Input Output'!$H$8,IF(BV2947="C",(CD2947*'Input Output'!$E$11)+'Input Output'!$H$11,"")))</f>
        <v>#VALUE!</v>
      </c>
      <c r="CJ2947" t="e">
        <f>IF(BV2947="A",(CF2947*'Input Output'!$E$6)+'Input Output'!$H$6,IF(BV2947="B",(CF2947*'Input Output'!$E$9)+'Input Output'!$H$9,IF(BV2947="C",(CF2947*'Input Output'!$E$12)+'Input Output'!$H$12,"")))</f>
        <v>#VALUE!</v>
      </c>
      <c r="CL2947" t="str">
        <f t="shared" si="5061"/>
        <v/>
      </c>
    </row>
    <row r="2948" spans="71:90" x14ac:dyDescent="0.25">
      <c r="BS2948">
        <f t="shared" si="5065"/>
        <v>0</v>
      </c>
      <c r="BT2948">
        <f t="shared" si="5056"/>
        <v>297.31065833333486</v>
      </c>
      <c r="BU2948" s="15">
        <f t="shared" si="5063"/>
        <v>17838.639500000092</v>
      </c>
      <c r="BV2948" s="17" t="s">
        <v>458</v>
      </c>
      <c r="BW2948" t="str">
        <f>'Hour Loop'!AC263</f>
        <v>G01 X189.255 Y492.508</v>
      </c>
      <c r="BX2948" t="str">
        <f>'Hour Loop'!AD263</f>
        <v/>
      </c>
      <c r="BZ2948">
        <f t="shared" si="5062"/>
        <v>20.745000000000001</v>
      </c>
      <c r="CA2948" t="str">
        <f t="shared" si="5064"/>
        <v>1</v>
      </c>
      <c r="CC2948" t="str">
        <f t="shared" si="5057"/>
        <v>G01 X189.255</v>
      </c>
      <c r="CD2948" t="str">
        <f t="shared" si="5058"/>
        <v>189.255</v>
      </c>
      <c r="CE2948" t="str">
        <f t="shared" si="5059"/>
        <v>189.255 Y492.508</v>
      </c>
      <c r="CF2948" t="str">
        <f t="shared" si="5060"/>
        <v>492.508</v>
      </c>
      <c r="CI2948">
        <f>IF(BV2948="A",((CD2948*'Input Output'!$E$5)+'Input Output'!$H$5),IF(BV2948="B",(CD2948*'Input Output'!$E$8)+'Input Output'!$H$8,IF(BV2948="C",(CD2948*'Input Output'!$E$11)+'Input Output'!$H$11,"")))</f>
        <v>189.255</v>
      </c>
      <c r="CJ2948">
        <f>IF(BV2948="A",(CF2948*'Input Output'!$E$6)+'Input Output'!$H$6,IF(BV2948="B",(CF2948*'Input Output'!$E$9)+'Input Output'!$H$9,IF(BV2948="C",(CF2948*'Input Output'!$E$12)+'Input Output'!$H$12,"")))</f>
        <v>492.50799999999998</v>
      </c>
      <c r="CL2948" t="str">
        <f t="shared" si="5061"/>
        <v/>
      </c>
    </row>
    <row r="2949" spans="71:90" x14ac:dyDescent="0.25">
      <c r="BS2949">
        <f t="shared" si="5065"/>
        <v>0</v>
      </c>
      <c r="BT2949">
        <f t="shared" si="5056"/>
        <v>297.65640833333487</v>
      </c>
      <c r="BU2949" s="15">
        <f t="shared" si="5063"/>
        <v>17859.384500000091</v>
      </c>
      <c r="BV2949" s="17" t="s">
        <v>458</v>
      </c>
      <c r="BW2949" t="str">
        <f>'Hour Loop'!AC264</f>
        <v>G04 P7.38</v>
      </c>
      <c r="BX2949" t="str">
        <f>'Hour Loop'!AD264</f>
        <v/>
      </c>
      <c r="BZ2949">
        <f t="shared" si="5062"/>
        <v>7.38</v>
      </c>
      <c r="CA2949" t="str">
        <f t="shared" si="5064"/>
        <v>0</v>
      </c>
      <c r="CC2949" t="e">
        <f t="shared" si="5057"/>
        <v>#VALUE!</v>
      </c>
      <c r="CD2949" t="e">
        <f t="shared" si="5058"/>
        <v>#VALUE!</v>
      </c>
      <c r="CE2949" t="e">
        <f t="shared" si="5059"/>
        <v>#VALUE!</v>
      </c>
      <c r="CF2949" t="e">
        <f t="shared" si="5060"/>
        <v>#VALUE!</v>
      </c>
      <c r="CI2949" t="e">
        <f>IF(BV2949="A",((CD2949*'Input Output'!$E$5)+'Input Output'!$H$5),IF(BV2949="B",(CD2949*'Input Output'!$E$8)+'Input Output'!$H$8,IF(BV2949="C",(CD2949*'Input Output'!$E$11)+'Input Output'!$H$11,"")))</f>
        <v>#VALUE!</v>
      </c>
      <c r="CJ2949" t="e">
        <f>IF(BV2949="A",(CF2949*'Input Output'!$E$6)+'Input Output'!$H$6,IF(BV2949="B",(CF2949*'Input Output'!$E$9)+'Input Output'!$H$9,IF(BV2949="C",(CF2949*'Input Output'!$E$12)+'Input Output'!$H$12,"")))</f>
        <v>#VALUE!</v>
      </c>
      <c r="CL2949" t="str">
        <f t="shared" si="5061"/>
        <v/>
      </c>
    </row>
    <row r="2950" spans="71:90" x14ac:dyDescent="0.25">
      <c r="BS2950">
        <f t="shared" si="5065"/>
        <v>0</v>
      </c>
      <c r="BT2950">
        <f t="shared" si="5056"/>
        <v>297.77940833333486</v>
      </c>
      <c r="BU2950" s="15">
        <f t="shared" si="5063"/>
        <v>17866.764500000092</v>
      </c>
      <c r="BV2950" s="17" t="s">
        <v>458</v>
      </c>
      <c r="BW2950" t="str">
        <f>'Hour Loop'!AC265</f>
        <v>G01 X201.227 Y495.196</v>
      </c>
      <c r="BX2950" t="str">
        <f>'Hour Loop'!AD265</f>
        <v/>
      </c>
      <c r="BZ2950">
        <f t="shared" si="5062"/>
        <v>20.745000000000001</v>
      </c>
      <c r="CA2950" t="str">
        <f t="shared" si="5064"/>
        <v>1</v>
      </c>
      <c r="CC2950" t="str">
        <f t="shared" si="5057"/>
        <v>G01 X201.227</v>
      </c>
      <c r="CD2950" t="str">
        <f t="shared" si="5058"/>
        <v>201.227</v>
      </c>
      <c r="CE2950" t="str">
        <f t="shared" si="5059"/>
        <v>201.227 Y495.196</v>
      </c>
      <c r="CF2950" t="str">
        <f t="shared" si="5060"/>
        <v>495.196</v>
      </c>
      <c r="CI2950">
        <f>IF(BV2950="A",((CD2950*'Input Output'!$E$5)+'Input Output'!$H$5),IF(BV2950="B",(CD2950*'Input Output'!$E$8)+'Input Output'!$H$8,IF(BV2950="C",(CD2950*'Input Output'!$E$11)+'Input Output'!$H$11,"")))</f>
        <v>201.227</v>
      </c>
      <c r="CJ2950">
        <f>IF(BV2950="A",(CF2950*'Input Output'!$E$6)+'Input Output'!$H$6,IF(BV2950="B",(CF2950*'Input Output'!$E$9)+'Input Output'!$H$9,IF(BV2950="C",(CF2950*'Input Output'!$E$12)+'Input Output'!$H$12,"")))</f>
        <v>495.19600000000003</v>
      </c>
      <c r="CL2950" t="str">
        <f t="shared" si="5061"/>
        <v/>
      </c>
    </row>
    <row r="2951" spans="71:90" x14ac:dyDescent="0.25">
      <c r="BS2951">
        <f t="shared" si="5065"/>
        <v>0</v>
      </c>
      <c r="BT2951">
        <f t="shared" si="5056"/>
        <v>298.12515833333487</v>
      </c>
      <c r="BU2951" s="15">
        <f t="shared" si="5063"/>
        <v>17887.509500000091</v>
      </c>
      <c r="BV2951" s="17" t="s">
        <v>458</v>
      </c>
      <c r="BW2951" t="str">
        <f>'Hour Loop'!AC266</f>
        <v>G04 P7.38</v>
      </c>
      <c r="BX2951" t="str">
        <f>'Hour Loop'!AD266</f>
        <v/>
      </c>
      <c r="BZ2951">
        <f t="shared" si="5062"/>
        <v>7.38</v>
      </c>
      <c r="CA2951" t="str">
        <f t="shared" si="5064"/>
        <v>0</v>
      </c>
      <c r="CC2951" t="e">
        <f t="shared" si="5057"/>
        <v>#VALUE!</v>
      </c>
      <c r="CD2951" t="e">
        <f t="shared" si="5058"/>
        <v>#VALUE!</v>
      </c>
      <c r="CE2951" t="e">
        <f t="shared" si="5059"/>
        <v>#VALUE!</v>
      </c>
      <c r="CF2951" t="e">
        <f t="shared" si="5060"/>
        <v>#VALUE!</v>
      </c>
      <c r="CI2951" t="e">
        <f>IF(BV2951="A",((CD2951*'Input Output'!$E$5)+'Input Output'!$H$5),IF(BV2951="B",(CD2951*'Input Output'!$E$8)+'Input Output'!$H$8,IF(BV2951="C",(CD2951*'Input Output'!$E$11)+'Input Output'!$H$11,"")))</f>
        <v>#VALUE!</v>
      </c>
      <c r="CJ2951" t="e">
        <f>IF(BV2951="A",(CF2951*'Input Output'!$E$6)+'Input Output'!$H$6,IF(BV2951="B",(CF2951*'Input Output'!$E$9)+'Input Output'!$H$9,IF(BV2951="C",(CF2951*'Input Output'!$E$12)+'Input Output'!$H$12,"")))</f>
        <v>#VALUE!</v>
      </c>
      <c r="CL2951" t="str">
        <f t="shared" si="5061"/>
        <v/>
      </c>
    </row>
    <row r="2952" spans="71:90" x14ac:dyDescent="0.25">
      <c r="BS2952">
        <f t="shared" si="5065"/>
        <v>0</v>
      </c>
      <c r="BT2952">
        <f t="shared" si="5056"/>
        <v>298.24815833333486</v>
      </c>
      <c r="BU2952" s="15">
        <f t="shared" si="5063"/>
        <v>17894.889500000092</v>
      </c>
      <c r="BV2952" s="17" t="s">
        <v>458</v>
      </c>
      <c r="BW2952" t="str">
        <f>'Hour Loop'!AC267</f>
        <v>G01 X213.317 Y497.294</v>
      </c>
      <c r="BX2952" t="str">
        <f>'Hour Loop'!AD267</f>
        <v/>
      </c>
      <c r="BZ2952">
        <f t="shared" si="5062"/>
        <v>20.745000000000001</v>
      </c>
      <c r="CA2952" t="str">
        <f t="shared" si="5064"/>
        <v>1</v>
      </c>
      <c r="CC2952" t="str">
        <f t="shared" si="5057"/>
        <v>G01 X213.317</v>
      </c>
      <c r="CD2952" t="str">
        <f t="shared" si="5058"/>
        <v>213.317</v>
      </c>
      <c r="CE2952" t="str">
        <f t="shared" si="5059"/>
        <v>213.317 Y497.294</v>
      </c>
      <c r="CF2952" t="str">
        <f t="shared" si="5060"/>
        <v>497.294</v>
      </c>
      <c r="CI2952">
        <f>IF(BV2952="A",((CD2952*'Input Output'!$E$5)+'Input Output'!$H$5),IF(BV2952="B",(CD2952*'Input Output'!$E$8)+'Input Output'!$H$8,IF(BV2952="C",(CD2952*'Input Output'!$E$11)+'Input Output'!$H$11,"")))</f>
        <v>213.31700000000001</v>
      </c>
      <c r="CJ2952">
        <f>IF(BV2952="A",(CF2952*'Input Output'!$E$6)+'Input Output'!$H$6,IF(BV2952="B",(CF2952*'Input Output'!$E$9)+'Input Output'!$H$9,IF(BV2952="C",(CF2952*'Input Output'!$E$12)+'Input Output'!$H$12,"")))</f>
        <v>497.29399999999998</v>
      </c>
      <c r="CL2952" t="str">
        <f t="shared" si="5061"/>
        <v/>
      </c>
    </row>
    <row r="2953" spans="71:90" x14ac:dyDescent="0.25">
      <c r="BS2953">
        <f t="shared" si="5065"/>
        <v>0</v>
      </c>
      <c r="BT2953">
        <f t="shared" si="5056"/>
        <v>298.59390833333487</v>
      </c>
      <c r="BU2953" s="15">
        <f t="shared" si="5063"/>
        <v>17915.634500000091</v>
      </c>
      <c r="BV2953" s="17" t="s">
        <v>458</v>
      </c>
      <c r="BW2953" t="str">
        <f>'Hour Loop'!AC268</f>
        <v>G04 P7.38</v>
      </c>
      <c r="BX2953" t="str">
        <f>'Hour Loop'!AD268</f>
        <v/>
      </c>
      <c r="BZ2953">
        <f t="shared" si="5062"/>
        <v>7.38</v>
      </c>
      <c r="CA2953" t="str">
        <f t="shared" si="5064"/>
        <v>0</v>
      </c>
      <c r="CC2953" t="e">
        <f t="shared" si="5057"/>
        <v>#VALUE!</v>
      </c>
      <c r="CD2953" t="e">
        <f t="shared" si="5058"/>
        <v>#VALUE!</v>
      </c>
      <c r="CE2953" t="e">
        <f t="shared" si="5059"/>
        <v>#VALUE!</v>
      </c>
      <c r="CF2953" t="e">
        <f t="shared" si="5060"/>
        <v>#VALUE!</v>
      </c>
      <c r="CI2953" t="e">
        <f>IF(BV2953="A",((CD2953*'Input Output'!$E$5)+'Input Output'!$H$5),IF(BV2953="B",(CD2953*'Input Output'!$E$8)+'Input Output'!$H$8,IF(BV2953="C",(CD2953*'Input Output'!$E$11)+'Input Output'!$H$11,"")))</f>
        <v>#VALUE!</v>
      </c>
      <c r="CJ2953" t="e">
        <f>IF(BV2953="A",(CF2953*'Input Output'!$E$6)+'Input Output'!$H$6,IF(BV2953="B",(CF2953*'Input Output'!$E$9)+'Input Output'!$H$9,IF(BV2953="C",(CF2953*'Input Output'!$E$12)+'Input Output'!$H$12,"")))</f>
        <v>#VALUE!</v>
      </c>
      <c r="CL2953" t="str">
        <f t="shared" si="5061"/>
        <v/>
      </c>
    </row>
    <row r="2954" spans="71:90" x14ac:dyDescent="0.25">
      <c r="BS2954">
        <f t="shared" si="5065"/>
        <v>0</v>
      </c>
      <c r="BT2954">
        <f t="shared" si="5056"/>
        <v>298.71690833333486</v>
      </c>
      <c r="BU2954" s="15">
        <f t="shared" si="5063"/>
        <v>17923.014500000092</v>
      </c>
      <c r="BV2954" s="17" t="s">
        <v>458</v>
      </c>
      <c r="BW2954" t="str">
        <f>'Hour Loop'!AC269</f>
        <v>G01 X225.496 Y498.796</v>
      </c>
      <c r="BX2954" t="str">
        <f>'Hour Loop'!AD269</f>
        <v/>
      </c>
      <c r="BZ2954">
        <f t="shared" si="5062"/>
        <v>20.745000000000001</v>
      </c>
      <c r="CA2954" t="str">
        <f t="shared" si="5064"/>
        <v>1</v>
      </c>
      <c r="CC2954" t="str">
        <f t="shared" si="5057"/>
        <v>G01 X225.496</v>
      </c>
      <c r="CD2954" t="str">
        <f t="shared" si="5058"/>
        <v>225.496</v>
      </c>
      <c r="CE2954" t="str">
        <f t="shared" si="5059"/>
        <v>225.496 Y498.796</v>
      </c>
      <c r="CF2954" t="str">
        <f t="shared" si="5060"/>
        <v>498.796</v>
      </c>
      <c r="CI2954">
        <f>IF(BV2954="A",((CD2954*'Input Output'!$E$5)+'Input Output'!$H$5),IF(BV2954="B",(CD2954*'Input Output'!$E$8)+'Input Output'!$H$8,IF(BV2954="C",(CD2954*'Input Output'!$E$11)+'Input Output'!$H$11,"")))</f>
        <v>225.49600000000001</v>
      </c>
      <c r="CJ2954">
        <f>IF(BV2954="A",(CF2954*'Input Output'!$E$6)+'Input Output'!$H$6,IF(BV2954="B",(CF2954*'Input Output'!$E$9)+'Input Output'!$H$9,IF(BV2954="C",(CF2954*'Input Output'!$E$12)+'Input Output'!$H$12,"")))</f>
        <v>498.79599999999999</v>
      </c>
      <c r="CL2954" t="str">
        <f t="shared" si="5061"/>
        <v/>
      </c>
    </row>
    <row r="2955" spans="71:90" x14ac:dyDescent="0.25">
      <c r="BS2955">
        <f t="shared" si="5065"/>
        <v>0</v>
      </c>
      <c r="BT2955">
        <f t="shared" si="5056"/>
        <v>299.06265833333487</v>
      </c>
      <c r="BU2955" s="15">
        <f t="shared" si="5063"/>
        <v>17943.759500000091</v>
      </c>
      <c r="BV2955" s="17" t="s">
        <v>458</v>
      </c>
      <c r="BW2955" t="str">
        <f>'Hour Loop'!AC270</f>
        <v>G04 P7.38</v>
      </c>
      <c r="BX2955" t="str">
        <f>'Hour Loop'!AD270</f>
        <v/>
      </c>
      <c r="BZ2955">
        <f t="shared" si="5062"/>
        <v>7.38</v>
      </c>
      <c r="CA2955" t="str">
        <f t="shared" si="5064"/>
        <v>0</v>
      </c>
      <c r="CC2955" t="e">
        <f t="shared" si="5057"/>
        <v>#VALUE!</v>
      </c>
      <c r="CD2955" t="e">
        <f t="shared" si="5058"/>
        <v>#VALUE!</v>
      </c>
      <c r="CE2955" t="e">
        <f t="shared" si="5059"/>
        <v>#VALUE!</v>
      </c>
      <c r="CF2955" t="e">
        <f t="shared" si="5060"/>
        <v>#VALUE!</v>
      </c>
      <c r="CI2955" t="e">
        <f>IF(BV2955="A",((CD2955*'Input Output'!$E$5)+'Input Output'!$H$5),IF(BV2955="B",(CD2955*'Input Output'!$E$8)+'Input Output'!$H$8,IF(BV2955="C",(CD2955*'Input Output'!$E$11)+'Input Output'!$H$11,"")))</f>
        <v>#VALUE!</v>
      </c>
      <c r="CJ2955" t="e">
        <f>IF(BV2955="A",(CF2955*'Input Output'!$E$6)+'Input Output'!$H$6,IF(BV2955="B",(CF2955*'Input Output'!$E$9)+'Input Output'!$H$9,IF(BV2955="C",(CF2955*'Input Output'!$E$12)+'Input Output'!$H$12,"")))</f>
        <v>#VALUE!</v>
      </c>
      <c r="CL2955" t="str">
        <f t="shared" si="5061"/>
        <v/>
      </c>
    </row>
    <row r="2956" spans="71:90" x14ac:dyDescent="0.25">
      <c r="BS2956">
        <f t="shared" si="5065"/>
        <v>0</v>
      </c>
      <c r="BT2956">
        <f t="shared" si="5056"/>
        <v>299.18565833333486</v>
      </c>
      <c r="BU2956" s="15">
        <f t="shared" si="5063"/>
        <v>17951.139500000092</v>
      </c>
      <c r="BV2956" s="17" t="s">
        <v>458</v>
      </c>
      <c r="BW2956" t="str">
        <f>'Hour Loop'!AC271</f>
        <v>G01 X237.733 Y499.699</v>
      </c>
      <c r="BX2956" t="str">
        <f>'Hour Loop'!AD271</f>
        <v/>
      </c>
      <c r="BZ2956">
        <f t="shared" si="5062"/>
        <v>20.745000000000001</v>
      </c>
      <c r="CA2956" t="str">
        <f t="shared" si="5064"/>
        <v>1</v>
      </c>
      <c r="CC2956" t="str">
        <f t="shared" si="5057"/>
        <v>G01 X237.733</v>
      </c>
      <c r="CD2956" t="str">
        <f t="shared" si="5058"/>
        <v>237.733</v>
      </c>
      <c r="CE2956" t="str">
        <f t="shared" si="5059"/>
        <v>237.733 Y499.699</v>
      </c>
      <c r="CF2956" t="str">
        <f t="shared" si="5060"/>
        <v>499.699</v>
      </c>
      <c r="CI2956">
        <f>IF(BV2956="A",((CD2956*'Input Output'!$E$5)+'Input Output'!$H$5),IF(BV2956="B",(CD2956*'Input Output'!$E$8)+'Input Output'!$H$8,IF(BV2956="C",(CD2956*'Input Output'!$E$11)+'Input Output'!$H$11,"")))</f>
        <v>237.733</v>
      </c>
      <c r="CJ2956">
        <f>IF(BV2956="A",(CF2956*'Input Output'!$E$6)+'Input Output'!$H$6,IF(BV2956="B",(CF2956*'Input Output'!$E$9)+'Input Output'!$H$9,IF(BV2956="C",(CF2956*'Input Output'!$E$12)+'Input Output'!$H$12,"")))</f>
        <v>499.69900000000001</v>
      </c>
      <c r="CL2956" t="str">
        <f t="shared" si="5061"/>
        <v/>
      </c>
    </row>
    <row r="2957" spans="71:90" x14ac:dyDescent="0.25">
      <c r="BS2957">
        <f t="shared" si="5065"/>
        <v>0</v>
      </c>
      <c r="BT2957">
        <f t="shared" ref="BT2957:BT3020" si="5066">BU2957/60</f>
        <v>299.53140833333487</v>
      </c>
      <c r="BU2957" s="15">
        <f t="shared" si="5063"/>
        <v>17971.884500000091</v>
      </c>
      <c r="BV2957" s="17" t="s">
        <v>458</v>
      </c>
      <c r="BW2957" t="str">
        <f>'Hour Loop'!AC272</f>
        <v>G04 P7.38</v>
      </c>
      <c r="BX2957" t="str">
        <f>'Hour Loop'!AD272</f>
        <v/>
      </c>
      <c r="BZ2957">
        <f t="shared" si="5062"/>
        <v>7.38</v>
      </c>
      <c r="CA2957" t="str">
        <f t="shared" si="5064"/>
        <v>0</v>
      </c>
      <c r="CC2957" t="e">
        <f t="shared" ref="CC2957:CC3020" si="5067">LEFT(BW2957,LEN(BW2957)-(FIND("X",BW2957)+4))</f>
        <v>#VALUE!</v>
      </c>
      <c r="CD2957" t="e">
        <f t="shared" ref="CD2957:CD3020" si="5068">RIGHT(CC2957,LEN(CC2957)-(FIND("X",CC2957)))</f>
        <v>#VALUE!</v>
      </c>
      <c r="CE2957" t="e">
        <f t="shared" ref="CE2957:CE3020" si="5069">RIGHT(BW2957,LEN(BW2957)-(FIND("X",BW2957)))</f>
        <v>#VALUE!</v>
      </c>
      <c r="CF2957" t="e">
        <f t="shared" ref="CF2957:CF3020" si="5070">RIGHT(CE2957,LEN(CE2957)-(FIND("Y",CE2957)))</f>
        <v>#VALUE!</v>
      </c>
      <c r="CI2957" t="e">
        <f>IF(BV2957="A",((CD2957*'Input Output'!$E$5)+'Input Output'!$H$5),IF(BV2957="B",(CD2957*'Input Output'!$E$8)+'Input Output'!$H$8,IF(BV2957="C",(CD2957*'Input Output'!$E$11)+'Input Output'!$H$11,"")))</f>
        <v>#VALUE!</v>
      </c>
      <c r="CJ2957" t="e">
        <f>IF(BV2957="A",(CF2957*'Input Output'!$E$6)+'Input Output'!$H$6,IF(BV2957="B",(CF2957*'Input Output'!$E$9)+'Input Output'!$H$9,IF(BV2957="C",(CF2957*'Input Output'!$E$12)+'Input Output'!$H$12,"")))</f>
        <v>#VALUE!</v>
      </c>
      <c r="CL2957" t="str">
        <f t="shared" si="5061"/>
        <v/>
      </c>
    </row>
    <row r="2958" spans="71:90" x14ac:dyDescent="0.25">
      <c r="BS2958">
        <f t="shared" si="5065"/>
        <v>0</v>
      </c>
      <c r="BT2958">
        <f t="shared" si="5066"/>
        <v>299.65440833333486</v>
      </c>
      <c r="BU2958" s="15">
        <f t="shared" si="5063"/>
        <v>17979.264500000092</v>
      </c>
      <c r="BV2958" s="17" t="s">
        <v>458</v>
      </c>
      <c r="BW2958" t="str">
        <f>'Hour Loop'!AC273</f>
        <v>G01 X250.000 Y500.000</v>
      </c>
      <c r="BX2958" t="str">
        <f>'Hour Loop'!AD273</f>
        <v/>
      </c>
      <c r="BY2958" s="3"/>
      <c r="BZ2958">
        <f t="shared" si="5062"/>
        <v>20.745000000000001</v>
      </c>
      <c r="CA2958" t="str">
        <f t="shared" si="5064"/>
        <v>1</v>
      </c>
      <c r="CC2958" t="str">
        <f t="shared" si="5067"/>
        <v>G01 X250.000</v>
      </c>
      <c r="CD2958" t="str">
        <f t="shared" si="5068"/>
        <v>250.000</v>
      </c>
      <c r="CE2958" t="str">
        <f t="shared" si="5069"/>
        <v>250.000 Y500.000</v>
      </c>
      <c r="CF2958" t="str">
        <f t="shared" si="5070"/>
        <v>500.000</v>
      </c>
      <c r="CI2958">
        <f>IF(BV2958="A",((CD2958*'Input Output'!$E$5)+'Input Output'!$H$5),IF(BV2958="B",(CD2958*'Input Output'!$E$8)+'Input Output'!$H$8,IF(BV2958="C",(CD2958*'Input Output'!$E$11)+'Input Output'!$H$11,"")))</f>
        <v>250</v>
      </c>
      <c r="CJ2958">
        <f>IF(BV2958="A",(CF2958*'Input Output'!$E$6)+'Input Output'!$H$6,IF(BV2958="B",(CF2958*'Input Output'!$E$9)+'Input Output'!$H$9,IF(BV2958="C",(CF2958*'Input Output'!$E$12)+'Input Output'!$H$12,"")))</f>
        <v>500</v>
      </c>
      <c r="CL2958" t="str">
        <f t="shared" ref="CL2958:CL3021" si="5071">IF(BS2958=1,IF(CA2958="0",BW2958,"G01 X"&amp;CI2958&amp;" Y"&amp;CJ2958&amp;" "&amp;BX2958),"")</f>
        <v/>
      </c>
    </row>
    <row r="2959" spans="71:90" x14ac:dyDescent="0.25">
      <c r="BS2959">
        <f t="shared" si="5065"/>
        <v>0</v>
      </c>
      <c r="BT2959">
        <f t="shared" si="5066"/>
        <v>300.00015833333487</v>
      </c>
      <c r="BU2959" s="15">
        <f t="shared" si="5063"/>
        <v>18000.009500000091</v>
      </c>
      <c r="BV2959" s="17" t="s">
        <v>458</v>
      </c>
      <c r="BW2959" t="s">
        <v>378</v>
      </c>
      <c r="BY2959" s="3"/>
      <c r="CA2959" t="str">
        <f t="shared" si="5064"/>
        <v>0</v>
      </c>
      <c r="CC2959" t="e">
        <f t="shared" si="5067"/>
        <v>#VALUE!</v>
      </c>
      <c r="CD2959" t="e">
        <f t="shared" si="5068"/>
        <v>#VALUE!</v>
      </c>
      <c r="CE2959" t="e">
        <f t="shared" si="5069"/>
        <v>#VALUE!</v>
      </c>
      <c r="CF2959" t="e">
        <f t="shared" si="5070"/>
        <v>#VALUE!</v>
      </c>
      <c r="CI2959" t="e">
        <f>IF(BV2959="A",((CD2959*'Input Output'!$E$5)+'Input Output'!$H$5),IF(BV2959="B",(CD2959*'Input Output'!$E$8)+'Input Output'!$H$8,IF(BV2959="C",(CD2959*'Input Output'!$E$11)+'Input Output'!$H$11,"")))</f>
        <v>#VALUE!</v>
      </c>
      <c r="CJ2959" t="e">
        <f>IF(BV2959="A",(CF2959*'Input Output'!$E$6)+'Input Output'!$H$6,IF(BV2959="B",(CF2959*'Input Output'!$E$9)+'Input Output'!$H$9,IF(BV2959="C",(CF2959*'Input Output'!$E$12)+'Input Output'!$H$12,"")))</f>
        <v>#VALUE!</v>
      </c>
      <c r="CL2959" t="str">
        <f t="shared" si="5071"/>
        <v/>
      </c>
    </row>
    <row r="2960" spans="71:90" x14ac:dyDescent="0.25">
      <c r="BS2960">
        <f t="shared" si="5065"/>
        <v>0</v>
      </c>
      <c r="BT2960">
        <f t="shared" si="5066"/>
        <v>300.00015833333487</v>
      </c>
      <c r="BU2960" s="15">
        <f t="shared" ref="BU2960:BU3023" si="5072">BU2959+BZ2959</f>
        <v>18000.009500000091</v>
      </c>
      <c r="BV2960" s="17" t="s">
        <v>458</v>
      </c>
      <c r="BW2960" s="2" t="s">
        <v>414</v>
      </c>
      <c r="BX2960" s="2"/>
      <c r="BY2960" s="2" t="s">
        <v>414</v>
      </c>
      <c r="CA2960" t="str">
        <f t="shared" si="5064"/>
        <v>0</v>
      </c>
      <c r="CC2960" t="e">
        <f t="shared" si="5067"/>
        <v>#VALUE!</v>
      </c>
      <c r="CD2960" t="e">
        <f t="shared" si="5068"/>
        <v>#VALUE!</v>
      </c>
      <c r="CE2960" t="e">
        <f t="shared" si="5069"/>
        <v>#VALUE!</v>
      </c>
      <c r="CF2960" t="e">
        <f t="shared" si="5070"/>
        <v>#VALUE!</v>
      </c>
      <c r="CI2960" t="e">
        <f>IF(BV2960="A",((CD2960*'Input Output'!$E$5)+'Input Output'!$H$5),IF(BV2960="B",(CD2960*'Input Output'!$E$8)+'Input Output'!$H$8,IF(BV2960="C",(CD2960*'Input Output'!$E$11)+'Input Output'!$H$11,"")))</f>
        <v>#VALUE!</v>
      </c>
      <c r="CJ2960" t="e">
        <f>IF(BV2960="A",(CF2960*'Input Output'!$E$6)+'Input Output'!$H$6,IF(BV2960="B",(CF2960*'Input Output'!$E$9)+'Input Output'!$H$9,IF(BV2960="C",(CF2960*'Input Output'!$E$12)+'Input Output'!$H$12,"")))</f>
        <v>#VALUE!</v>
      </c>
      <c r="CL2960" t="str">
        <f t="shared" si="5071"/>
        <v/>
      </c>
    </row>
    <row r="2961" spans="71:90" x14ac:dyDescent="0.25">
      <c r="BS2961">
        <f>IF($BT$8&gt;=$BQ$8,0,1)</f>
        <v>0</v>
      </c>
      <c r="BT2961">
        <f t="shared" si="5066"/>
        <v>300.00015833333487</v>
      </c>
      <c r="BU2961" s="15">
        <f t="shared" si="5072"/>
        <v>18000.009500000091</v>
      </c>
      <c r="BV2961" s="15" t="s">
        <v>460</v>
      </c>
      <c r="BW2961" s="2" t="s">
        <v>415</v>
      </c>
      <c r="BX2961" s="2"/>
      <c r="BY2961" s="2" t="s">
        <v>415</v>
      </c>
      <c r="CA2961" t="str">
        <f t="shared" si="5064"/>
        <v>0</v>
      </c>
      <c r="CC2961" t="e">
        <f t="shared" si="5067"/>
        <v>#VALUE!</v>
      </c>
      <c r="CD2961" t="e">
        <f t="shared" si="5068"/>
        <v>#VALUE!</v>
      </c>
      <c r="CE2961" t="e">
        <f t="shared" si="5069"/>
        <v>#VALUE!</v>
      </c>
      <c r="CF2961" t="e">
        <f t="shared" si="5070"/>
        <v>#VALUE!</v>
      </c>
      <c r="CI2961" t="e">
        <f>IF(BV2961="A",((CD2961*'Input Output'!$E$5)+'Input Output'!$H$5),IF(BV2961="B",(CD2961*'Input Output'!$E$8)+'Input Output'!$H$8,IF(BV2961="C",(CD2961*'Input Output'!$E$11)+'Input Output'!$H$11,"")))</f>
        <v>#VALUE!</v>
      </c>
      <c r="CJ2961" t="e">
        <f>IF(BV2961="A",(CF2961*'Input Output'!$E$6)+'Input Output'!$H$6,IF(BV2961="B",(CF2961*'Input Output'!$E$9)+'Input Output'!$H$9,IF(BV2961="C",(CF2961*'Input Output'!$E$12)+'Input Output'!$H$12,"")))</f>
        <v>#VALUE!</v>
      </c>
      <c r="CL2961" t="str">
        <f t="shared" si="5071"/>
        <v/>
      </c>
    </row>
    <row r="2962" spans="71:90" x14ac:dyDescent="0.25">
      <c r="BS2962">
        <f t="shared" ref="BS2962:BS3025" si="5073">IF($BT$8&gt;=$BQ$8,0,1)</f>
        <v>0</v>
      </c>
      <c r="BT2962">
        <f t="shared" si="5066"/>
        <v>300.00015833333487</v>
      </c>
      <c r="BU2962" s="15">
        <f t="shared" si="5072"/>
        <v>18000.009500000091</v>
      </c>
      <c r="BV2962" s="15" t="s">
        <v>460</v>
      </c>
      <c r="BW2962" t="s">
        <v>1779</v>
      </c>
      <c r="BZ2962">
        <f>'Hour Loop'!$AH$6/107</f>
        <v>0.56074766355140182</v>
      </c>
      <c r="CA2962" t="str">
        <f t="shared" si="5064"/>
        <v>1</v>
      </c>
      <c r="CC2962" t="str">
        <f t="shared" si="5067"/>
        <v>G01 X250</v>
      </c>
      <c r="CD2962" t="str">
        <f t="shared" si="5068"/>
        <v>250</v>
      </c>
      <c r="CE2962" t="str">
        <f t="shared" si="5069"/>
        <v xml:space="preserve">250.00 Y465 </v>
      </c>
      <c r="CF2962" t="str">
        <f t="shared" si="5070"/>
        <v xml:space="preserve">465 </v>
      </c>
      <c r="CI2962">
        <f>IF(BV2962="A",((CD2962*'Input Output'!$E$5)+'Input Output'!$H$5),IF(BV2962="B",(CD2962*'Input Output'!$E$8)+'Input Output'!$H$8,IF(BV2962="C",(CD2962*'Input Output'!$E$11)+'Input Output'!$H$11,"")))</f>
        <v>250</v>
      </c>
      <c r="CJ2962">
        <f>IF(BV2962="A",(CF2962*'Input Output'!$E$6)+'Input Output'!$H$6,IF(BV2962="B",(CF2962*'Input Output'!$E$9)+'Input Output'!$H$9,IF(BV2962="C",(CF2962*'Input Output'!$E$12)+'Input Output'!$H$12,"")))</f>
        <v>465</v>
      </c>
      <c r="CL2962" t="str">
        <f t="shared" si="5071"/>
        <v/>
      </c>
    </row>
    <row r="2963" spans="71:90" x14ac:dyDescent="0.25">
      <c r="BS2963">
        <f t="shared" si="5073"/>
        <v>0</v>
      </c>
      <c r="BT2963">
        <f t="shared" si="5066"/>
        <v>300.00950412772738</v>
      </c>
      <c r="BU2963" s="15">
        <f t="shared" si="5072"/>
        <v>18000.570247663643</v>
      </c>
      <c r="BV2963" s="15" t="s">
        <v>460</v>
      </c>
      <c r="BW2963" t="s">
        <v>1655</v>
      </c>
      <c r="BZ2963">
        <f>'Hour Loop'!$AH$6/107</f>
        <v>0.56074766355140182</v>
      </c>
      <c r="CA2963" t="str">
        <f t="shared" si="5064"/>
        <v>1</v>
      </c>
      <c r="CC2963" t="str">
        <f t="shared" si="5067"/>
        <v xml:space="preserve">G01 X260.55 </v>
      </c>
      <c r="CD2963" t="str">
        <f t="shared" si="5068"/>
        <v xml:space="preserve">260.55 </v>
      </c>
      <c r="CE2963" t="str">
        <f t="shared" si="5069"/>
        <v xml:space="preserve">260.55 Y464.741 </v>
      </c>
      <c r="CF2963" t="str">
        <f t="shared" si="5070"/>
        <v xml:space="preserve">464.741 </v>
      </c>
      <c r="CI2963">
        <f>IF(BV2963="A",((CD2963*'Input Output'!$E$5)+'Input Output'!$H$5),IF(BV2963="B",(CD2963*'Input Output'!$E$8)+'Input Output'!$H$8,IF(BV2963="C",(CD2963*'Input Output'!$E$11)+'Input Output'!$H$11,"")))</f>
        <v>260.55</v>
      </c>
      <c r="CJ2963">
        <f>IF(BV2963="A",(CF2963*'Input Output'!$E$6)+'Input Output'!$H$6,IF(BV2963="B",(CF2963*'Input Output'!$E$9)+'Input Output'!$H$9,IF(BV2963="C",(CF2963*'Input Output'!$E$12)+'Input Output'!$H$12,"")))</f>
        <v>464.74099999999999</v>
      </c>
      <c r="CL2963" t="str">
        <f t="shared" si="5071"/>
        <v/>
      </c>
    </row>
    <row r="2964" spans="71:90" x14ac:dyDescent="0.25">
      <c r="BS2964">
        <f t="shared" si="5073"/>
        <v>0</v>
      </c>
      <c r="BT2964">
        <f t="shared" si="5066"/>
        <v>300.01884992211995</v>
      </c>
      <c r="BU2964" s="15">
        <f t="shared" si="5072"/>
        <v>18001.130995327196</v>
      </c>
      <c r="BV2964" s="15" t="s">
        <v>460</v>
      </c>
      <c r="BW2964" t="s">
        <v>1656</v>
      </c>
      <c r="BZ2964">
        <f>'Hour Loop'!$AH$6/107</f>
        <v>0.56074766355140182</v>
      </c>
      <c r="CA2964" t="str">
        <f t="shared" si="5064"/>
        <v>1</v>
      </c>
      <c r="CC2964" t="str">
        <f t="shared" si="5067"/>
        <v xml:space="preserve">G01 X271.074 </v>
      </c>
      <c r="CD2964" t="str">
        <f t="shared" si="5068"/>
        <v xml:space="preserve">271.074 </v>
      </c>
      <c r="CE2964" t="str">
        <f t="shared" si="5069"/>
        <v xml:space="preserve">271.074 Y463.965 </v>
      </c>
      <c r="CF2964" t="str">
        <f t="shared" si="5070"/>
        <v xml:space="preserve">463.965 </v>
      </c>
      <c r="CI2964">
        <f>IF(BV2964="A",((CD2964*'Input Output'!$E$5)+'Input Output'!$H$5),IF(BV2964="B",(CD2964*'Input Output'!$E$8)+'Input Output'!$H$8,IF(BV2964="C",(CD2964*'Input Output'!$E$11)+'Input Output'!$H$11,"")))</f>
        <v>271.07400000000001</v>
      </c>
      <c r="CJ2964">
        <f>IF(BV2964="A",(CF2964*'Input Output'!$E$6)+'Input Output'!$H$6,IF(BV2964="B",(CF2964*'Input Output'!$E$9)+'Input Output'!$H$9,IF(BV2964="C",(CF2964*'Input Output'!$E$12)+'Input Output'!$H$12,"")))</f>
        <v>463.96499999999997</v>
      </c>
      <c r="CL2964" t="str">
        <f t="shared" si="5071"/>
        <v/>
      </c>
    </row>
    <row r="2965" spans="71:90" x14ac:dyDescent="0.25">
      <c r="BS2965">
        <f t="shared" si="5073"/>
        <v>0</v>
      </c>
      <c r="BT2965">
        <f t="shared" si="5066"/>
        <v>300.02819571651247</v>
      </c>
      <c r="BU2965" s="15">
        <f t="shared" si="5072"/>
        <v>18001.691742990748</v>
      </c>
      <c r="BV2965" s="15" t="s">
        <v>460</v>
      </c>
      <c r="BW2965" t="s">
        <v>1657</v>
      </c>
      <c r="BZ2965">
        <f>'Hour Loop'!$AH$6/107</f>
        <v>0.56074766355140182</v>
      </c>
      <c r="CA2965" t="str">
        <f t="shared" si="5064"/>
        <v>1</v>
      </c>
      <c r="CC2965" t="str">
        <f t="shared" si="5067"/>
        <v xml:space="preserve">G01 X281.547 </v>
      </c>
      <c r="CD2965" t="str">
        <f t="shared" si="5068"/>
        <v xml:space="preserve">281.547 </v>
      </c>
      <c r="CE2965" t="str">
        <f t="shared" si="5069"/>
        <v xml:space="preserve">281.547 Y462.673 </v>
      </c>
      <c r="CF2965" t="str">
        <f t="shared" si="5070"/>
        <v xml:space="preserve">462.673 </v>
      </c>
      <c r="CI2965">
        <f>IF(BV2965="A",((CD2965*'Input Output'!$E$5)+'Input Output'!$H$5),IF(BV2965="B",(CD2965*'Input Output'!$E$8)+'Input Output'!$H$8,IF(BV2965="C",(CD2965*'Input Output'!$E$11)+'Input Output'!$H$11,"")))</f>
        <v>281.54700000000003</v>
      </c>
      <c r="CJ2965">
        <f>IF(BV2965="A",(CF2965*'Input Output'!$E$6)+'Input Output'!$H$6,IF(BV2965="B",(CF2965*'Input Output'!$E$9)+'Input Output'!$H$9,IF(BV2965="C",(CF2965*'Input Output'!$E$12)+'Input Output'!$H$12,"")))</f>
        <v>462.673</v>
      </c>
      <c r="CL2965" t="str">
        <f t="shared" si="5071"/>
        <v/>
      </c>
    </row>
    <row r="2966" spans="71:90" x14ac:dyDescent="0.25">
      <c r="BS2966">
        <f t="shared" si="5073"/>
        <v>0</v>
      </c>
      <c r="BT2966">
        <f t="shared" si="5066"/>
        <v>300.03754151090499</v>
      </c>
      <c r="BU2966" s="15">
        <f t="shared" si="5072"/>
        <v>18002.2524906543</v>
      </c>
      <c r="BV2966" s="15" t="s">
        <v>460</v>
      </c>
      <c r="BW2966" t="s">
        <v>1658</v>
      </c>
      <c r="BZ2966">
        <f>'Hour Loop'!$AH$6/107</f>
        <v>0.56074766355140182</v>
      </c>
      <c r="CA2966" t="str">
        <f t="shared" si="5064"/>
        <v>1</v>
      </c>
      <c r="CC2966" t="str">
        <f t="shared" si="5067"/>
        <v xml:space="preserve">G01 X291.944 </v>
      </c>
      <c r="CD2966" t="str">
        <f t="shared" si="5068"/>
        <v xml:space="preserve">291.944 </v>
      </c>
      <c r="CE2966" t="str">
        <f t="shared" si="5069"/>
        <v xml:space="preserve">291.944 Y460.869 </v>
      </c>
      <c r="CF2966" t="str">
        <f t="shared" si="5070"/>
        <v xml:space="preserve">460.869 </v>
      </c>
      <c r="CI2966">
        <f>IF(BV2966="A",((CD2966*'Input Output'!$E$5)+'Input Output'!$H$5),IF(BV2966="B",(CD2966*'Input Output'!$E$8)+'Input Output'!$H$8,IF(BV2966="C",(CD2966*'Input Output'!$E$11)+'Input Output'!$H$11,"")))</f>
        <v>291.94400000000002</v>
      </c>
      <c r="CJ2966">
        <f>IF(BV2966="A",(CF2966*'Input Output'!$E$6)+'Input Output'!$H$6,IF(BV2966="B",(CF2966*'Input Output'!$E$9)+'Input Output'!$H$9,IF(BV2966="C",(CF2966*'Input Output'!$E$12)+'Input Output'!$H$12,"")))</f>
        <v>460.86900000000003</v>
      </c>
      <c r="CL2966" t="str">
        <f t="shared" si="5071"/>
        <v/>
      </c>
    </row>
    <row r="2967" spans="71:90" x14ac:dyDescent="0.25">
      <c r="BS2967">
        <f t="shared" si="5073"/>
        <v>0</v>
      </c>
      <c r="BT2967">
        <f t="shared" si="5066"/>
        <v>300.04688730529756</v>
      </c>
      <c r="BU2967" s="15">
        <f t="shared" si="5072"/>
        <v>18002.813238317853</v>
      </c>
      <c r="BV2967" s="15" t="s">
        <v>460</v>
      </c>
      <c r="BW2967" t="s">
        <v>1659</v>
      </c>
      <c r="BZ2967">
        <f>'Hour Loop'!$AH$6/107</f>
        <v>0.56074766355140182</v>
      </c>
      <c r="CA2967" t="str">
        <f t="shared" si="5064"/>
        <v>1</v>
      </c>
      <c r="CC2967" t="str">
        <f t="shared" si="5067"/>
        <v xml:space="preserve">G01 X302.241 </v>
      </c>
      <c r="CD2967" t="str">
        <f t="shared" si="5068"/>
        <v xml:space="preserve">302.241 </v>
      </c>
      <c r="CE2967" t="str">
        <f t="shared" si="5069"/>
        <v xml:space="preserve">302.241 Y458.557 </v>
      </c>
      <c r="CF2967" t="str">
        <f t="shared" si="5070"/>
        <v xml:space="preserve">458.557 </v>
      </c>
      <c r="CI2967">
        <f>IF(BV2967="A",((CD2967*'Input Output'!$E$5)+'Input Output'!$H$5),IF(BV2967="B",(CD2967*'Input Output'!$E$8)+'Input Output'!$H$8,IF(BV2967="C",(CD2967*'Input Output'!$E$11)+'Input Output'!$H$11,"")))</f>
        <v>302.24099999999999</v>
      </c>
      <c r="CJ2967">
        <f>IF(BV2967="A",(CF2967*'Input Output'!$E$6)+'Input Output'!$H$6,IF(BV2967="B",(CF2967*'Input Output'!$E$9)+'Input Output'!$H$9,IF(BV2967="C",(CF2967*'Input Output'!$E$12)+'Input Output'!$H$12,"")))</f>
        <v>458.55700000000002</v>
      </c>
      <c r="CL2967" t="str">
        <f t="shared" si="5071"/>
        <v/>
      </c>
    </row>
    <row r="2968" spans="71:90" x14ac:dyDescent="0.25">
      <c r="BS2968">
        <f t="shared" si="5073"/>
        <v>0</v>
      </c>
      <c r="BT2968">
        <f t="shared" si="5066"/>
        <v>300.05623309969008</v>
      </c>
      <c r="BU2968" s="15">
        <f t="shared" si="5072"/>
        <v>18003.373985981405</v>
      </c>
      <c r="BV2968" s="15" t="s">
        <v>460</v>
      </c>
      <c r="BW2968" t="s">
        <v>1660</v>
      </c>
      <c r="BZ2968">
        <f>'Hour Loop'!$AH$6/107</f>
        <v>0.56074766355140182</v>
      </c>
      <c r="CA2968" t="str">
        <f t="shared" si="5064"/>
        <v>1</v>
      </c>
      <c r="CC2968" t="str">
        <f t="shared" si="5067"/>
        <v xml:space="preserve">G01 X312.411 </v>
      </c>
      <c r="CD2968" t="str">
        <f t="shared" si="5068"/>
        <v xml:space="preserve">312.411 </v>
      </c>
      <c r="CE2968" t="str">
        <f t="shared" si="5069"/>
        <v xml:space="preserve">312.411 Y455.742 </v>
      </c>
      <c r="CF2968" t="str">
        <f t="shared" si="5070"/>
        <v xml:space="preserve">455.742 </v>
      </c>
      <c r="CI2968">
        <f>IF(BV2968="A",((CD2968*'Input Output'!$E$5)+'Input Output'!$H$5),IF(BV2968="B",(CD2968*'Input Output'!$E$8)+'Input Output'!$H$8,IF(BV2968="C",(CD2968*'Input Output'!$E$11)+'Input Output'!$H$11,"")))</f>
        <v>312.411</v>
      </c>
      <c r="CJ2968">
        <f>IF(BV2968="A",(CF2968*'Input Output'!$E$6)+'Input Output'!$H$6,IF(BV2968="B",(CF2968*'Input Output'!$E$9)+'Input Output'!$H$9,IF(BV2968="C",(CF2968*'Input Output'!$E$12)+'Input Output'!$H$12,"")))</f>
        <v>455.74200000000002</v>
      </c>
      <c r="CL2968" t="str">
        <f t="shared" si="5071"/>
        <v/>
      </c>
    </row>
    <row r="2969" spans="71:90" x14ac:dyDescent="0.25">
      <c r="BS2969">
        <f t="shared" si="5073"/>
        <v>0</v>
      </c>
      <c r="BT2969">
        <f t="shared" si="5066"/>
        <v>300.06557889408265</v>
      </c>
      <c r="BU2969" s="15">
        <f t="shared" si="5072"/>
        <v>18003.934733644957</v>
      </c>
      <c r="BV2969" s="15" t="s">
        <v>460</v>
      </c>
      <c r="BW2969" t="s">
        <v>1661</v>
      </c>
      <c r="BZ2969">
        <f>'Hour Loop'!$AH$6/107</f>
        <v>0.56074766355140182</v>
      </c>
      <c r="CA2969" t="str">
        <f t="shared" si="5064"/>
        <v>1</v>
      </c>
      <c r="CC2969" t="str">
        <f t="shared" si="5067"/>
        <v xml:space="preserve">G01 X322.431 </v>
      </c>
      <c r="CD2969" t="str">
        <f t="shared" si="5068"/>
        <v xml:space="preserve">322.431 </v>
      </c>
      <c r="CE2969" t="str">
        <f t="shared" si="5069"/>
        <v xml:space="preserve">322.431 Y452.432 </v>
      </c>
      <c r="CF2969" t="str">
        <f t="shared" si="5070"/>
        <v xml:space="preserve">452.432 </v>
      </c>
      <c r="CI2969">
        <f>IF(BV2969="A",((CD2969*'Input Output'!$E$5)+'Input Output'!$H$5),IF(BV2969="B",(CD2969*'Input Output'!$E$8)+'Input Output'!$H$8,IF(BV2969="C",(CD2969*'Input Output'!$E$11)+'Input Output'!$H$11,"")))</f>
        <v>322.43099999999998</v>
      </c>
      <c r="CJ2969">
        <f>IF(BV2969="A",(CF2969*'Input Output'!$E$6)+'Input Output'!$H$6,IF(BV2969="B",(CF2969*'Input Output'!$E$9)+'Input Output'!$H$9,IF(BV2969="C",(CF2969*'Input Output'!$E$12)+'Input Output'!$H$12,"")))</f>
        <v>452.43200000000002</v>
      </c>
      <c r="CL2969" t="str">
        <f t="shared" si="5071"/>
        <v/>
      </c>
    </row>
    <row r="2970" spans="71:90" x14ac:dyDescent="0.25">
      <c r="BS2970">
        <f t="shared" si="5073"/>
        <v>0</v>
      </c>
      <c r="BT2970">
        <f t="shared" si="5066"/>
        <v>300.07492468847516</v>
      </c>
      <c r="BU2970" s="15">
        <f t="shared" si="5072"/>
        <v>18004.49548130851</v>
      </c>
      <c r="BV2970" s="15" t="s">
        <v>460</v>
      </c>
      <c r="BW2970" t="s">
        <v>1662</v>
      </c>
      <c r="BZ2970">
        <f>'Hour Loop'!$AH$6/107</f>
        <v>0.56074766355140182</v>
      </c>
      <c r="CA2970" t="str">
        <f t="shared" ref="CA2970:CA3033" si="5074">IF(LEFT(TRIM(BW2970),3)&lt;&gt;"G01","0","1")</f>
        <v>1</v>
      </c>
      <c r="CC2970" t="str">
        <f t="shared" si="5067"/>
        <v xml:space="preserve">G01 X332.277 </v>
      </c>
      <c r="CD2970" t="str">
        <f t="shared" si="5068"/>
        <v xml:space="preserve">332.277 </v>
      </c>
      <c r="CE2970" t="str">
        <f t="shared" si="5069"/>
        <v xml:space="preserve">332.277 Y448.634 </v>
      </c>
      <c r="CF2970" t="str">
        <f t="shared" si="5070"/>
        <v xml:space="preserve">448.634 </v>
      </c>
      <c r="CI2970">
        <f>IF(BV2970="A",((CD2970*'Input Output'!$E$5)+'Input Output'!$H$5),IF(BV2970="B",(CD2970*'Input Output'!$E$8)+'Input Output'!$H$8,IF(BV2970="C",(CD2970*'Input Output'!$E$11)+'Input Output'!$H$11,"")))</f>
        <v>332.27699999999999</v>
      </c>
      <c r="CJ2970">
        <f>IF(BV2970="A",(CF2970*'Input Output'!$E$6)+'Input Output'!$H$6,IF(BV2970="B",(CF2970*'Input Output'!$E$9)+'Input Output'!$H$9,IF(BV2970="C",(CF2970*'Input Output'!$E$12)+'Input Output'!$H$12,"")))</f>
        <v>448.63400000000001</v>
      </c>
      <c r="CL2970" t="str">
        <f t="shared" si="5071"/>
        <v/>
      </c>
    </row>
    <row r="2971" spans="71:90" x14ac:dyDescent="0.25">
      <c r="BS2971">
        <f t="shared" si="5073"/>
        <v>0</v>
      </c>
      <c r="BT2971">
        <f t="shared" si="5066"/>
        <v>300.08427048286768</v>
      </c>
      <c r="BU2971" s="15">
        <f t="shared" si="5072"/>
        <v>18005.056228972062</v>
      </c>
      <c r="BV2971" s="15" t="s">
        <v>460</v>
      </c>
      <c r="BW2971" t="s">
        <v>1663</v>
      </c>
      <c r="BZ2971">
        <f>'Hour Loop'!$AH$6/107</f>
        <v>0.56074766355140182</v>
      </c>
      <c r="CA2971" t="str">
        <f t="shared" si="5074"/>
        <v>1</v>
      </c>
      <c r="CC2971" t="str">
        <f t="shared" si="5067"/>
        <v xml:space="preserve">G01 X341.924 </v>
      </c>
      <c r="CD2971" t="str">
        <f t="shared" si="5068"/>
        <v xml:space="preserve">341.924 </v>
      </c>
      <c r="CE2971" t="str">
        <f t="shared" si="5069"/>
        <v xml:space="preserve">341.924 Y444.358 </v>
      </c>
      <c r="CF2971" t="str">
        <f t="shared" si="5070"/>
        <v xml:space="preserve">444.358 </v>
      </c>
      <c r="CI2971">
        <f>IF(BV2971="A",((CD2971*'Input Output'!$E$5)+'Input Output'!$H$5),IF(BV2971="B",(CD2971*'Input Output'!$E$8)+'Input Output'!$H$8,IF(BV2971="C",(CD2971*'Input Output'!$E$11)+'Input Output'!$H$11,"")))</f>
        <v>341.92399999999998</v>
      </c>
      <c r="CJ2971">
        <f>IF(BV2971="A",(CF2971*'Input Output'!$E$6)+'Input Output'!$H$6,IF(BV2971="B",(CF2971*'Input Output'!$E$9)+'Input Output'!$H$9,IF(BV2971="C",(CF2971*'Input Output'!$E$12)+'Input Output'!$H$12,"")))</f>
        <v>444.358</v>
      </c>
      <c r="CL2971" t="str">
        <f t="shared" si="5071"/>
        <v/>
      </c>
    </row>
    <row r="2972" spans="71:90" x14ac:dyDescent="0.25">
      <c r="BS2972">
        <f t="shared" si="5073"/>
        <v>0</v>
      </c>
      <c r="BT2972">
        <f t="shared" si="5066"/>
        <v>300.09361627726025</v>
      </c>
      <c r="BU2972" s="15">
        <f t="shared" si="5072"/>
        <v>18005.616976635614</v>
      </c>
      <c r="BV2972" s="15" t="s">
        <v>460</v>
      </c>
      <c r="BW2972" t="s">
        <v>1664</v>
      </c>
      <c r="BZ2972">
        <f>'Hour Loop'!$AH$6/107</f>
        <v>0.56074766355140182</v>
      </c>
      <c r="CA2972" t="str">
        <f t="shared" si="5074"/>
        <v>1</v>
      </c>
      <c r="CC2972" t="str">
        <f t="shared" si="5067"/>
        <v xml:space="preserve">G01 X351.35 </v>
      </c>
      <c r="CD2972" t="str">
        <f t="shared" si="5068"/>
        <v xml:space="preserve">351.35 </v>
      </c>
      <c r="CE2972" t="str">
        <f t="shared" si="5069"/>
        <v xml:space="preserve">351.35 Y439.613 </v>
      </c>
      <c r="CF2972" t="str">
        <f t="shared" si="5070"/>
        <v xml:space="preserve">439.613 </v>
      </c>
      <c r="CI2972">
        <f>IF(BV2972="A",((CD2972*'Input Output'!$E$5)+'Input Output'!$H$5),IF(BV2972="B",(CD2972*'Input Output'!$E$8)+'Input Output'!$H$8,IF(BV2972="C",(CD2972*'Input Output'!$E$11)+'Input Output'!$H$11,"")))</f>
        <v>351.35</v>
      </c>
      <c r="CJ2972">
        <f>IF(BV2972="A",(CF2972*'Input Output'!$E$6)+'Input Output'!$H$6,IF(BV2972="B",(CF2972*'Input Output'!$E$9)+'Input Output'!$H$9,IF(BV2972="C",(CF2972*'Input Output'!$E$12)+'Input Output'!$H$12,"")))</f>
        <v>439.613</v>
      </c>
      <c r="CL2972" t="str">
        <f t="shared" si="5071"/>
        <v/>
      </c>
    </row>
    <row r="2973" spans="71:90" x14ac:dyDescent="0.25">
      <c r="BS2973">
        <f t="shared" si="5073"/>
        <v>0</v>
      </c>
      <c r="BT2973">
        <f t="shared" si="5066"/>
        <v>300.10296207165277</v>
      </c>
      <c r="BU2973" s="15">
        <f t="shared" si="5072"/>
        <v>18006.177724299167</v>
      </c>
      <c r="BV2973" s="15" t="s">
        <v>460</v>
      </c>
      <c r="BW2973" t="s">
        <v>1665</v>
      </c>
      <c r="BZ2973">
        <f>'Hour Loop'!$AH$6/107</f>
        <v>0.56074766355140182</v>
      </c>
      <c r="CA2973" t="str">
        <f t="shared" si="5074"/>
        <v>1</v>
      </c>
      <c r="CC2973" t="str">
        <f t="shared" si="5067"/>
        <v xml:space="preserve">G01 X360.532 </v>
      </c>
      <c r="CD2973" t="str">
        <f t="shared" si="5068"/>
        <v xml:space="preserve">360.532 </v>
      </c>
      <c r="CE2973" t="str">
        <f t="shared" si="5069"/>
        <v xml:space="preserve">360.532 Y434.412 </v>
      </c>
      <c r="CF2973" t="str">
        <f t="shared" si="5070"/>
        <v xml:space="preserve">434.412 </v>
      </c>
      <c r="CI2973">
        <f>IF(BV2973="A",((CD2973*'Input Output'!$E$5)+'Input Output'!$H$5),IF(BV2973="B",(CD2973*'Input Output'!$E$8)+'Input Output'!$H$8,IF(BV2973="C",(CD2973*'Input Output'!$E$11)+'Input Output'!$H$11,"")))</f>
        <v>360.53199999999998</v>
      </c>
      <c r="CJ2973">
        <f>IF(BV2973="A",(CF2973*'Input Output'!$E$6)+'Input Output'!$H$6,IF(BV2973="B",(CF2973*'Input Output'!$E$9)+'Input Output'!$H$9,IF(BV2973="C",(CF2973*'Input Output'!$E$12)+'Input Output'!$H$12,"")))</f>
        <v>434.41199999999998</v>
      </c>
      <c r="CL2973" t="str">
        <f t="shared" si="5071"/>
        <v/>
      </c>
    </row>
    <row r="2974" spans="71:90" x14ac:dyDescent="0.25">
      <c r="BS2974">
        <f t="shared" si="5073"/>
        <v>0</v>
      </c>
      <c r="BT2974">
        <f t="shared" si="5066"/>
        <v>300.11230786604534</v>
      </c>
      <c r="BU2974" s="15">
        <f t="shared" si="5072"/>
        <v>18006.738471962719</v>
      </c>
      <c r="BV2974" s="15" t="s">
        <v>460</v>
      </c>
      <c r="BW2974" t="s">
        <v>1666</v>
      </c>
      <c r="BZ2974">
        <f>'Hour Loop'!$AH$6/107</f>
        <v>0.56074766355140182</v>
      </c>
      <c r="CA2974" t="str">
        <f t="shared" si="5074"/>
        <v>1</v>
      </c>
      <c r="CC2974" t="str">
        <f t="shared" si="5067"/>
        <v xml:space="preserve">G01 X369.448 </v>
      </c>
      <c r="CD2974" t="str">
        <f t="shared" si="5068"/>
        <v xml:space="preserve">369.448 </v>
      </c>
      <c r="CE2974" t="str">
        <f t="shared" si="5069"/>
        <v xml:space="preserve">369.448 Y428.766 </v>
      </c>
      <c r="CF2974" t="str">
        <f t="shared" si="5070"/>
        <v xml:space="preserve">428.766 </v>
      </c>
      <c r="CI2974">
        <f>IF(BV2974="A",((CD2974*'Input Output'!$E$5)+'Input Output'!$H$5),IF(BV2974="B",(CD2974*'Input Output'!$E$8)+'Input Output'!$H$8,IF(BV2974="C",(CD2974*'Input Output'!$E$11)+'Input Output'!$H$11,"")))</f>
        <v>369.44799999999998</v>
      </c>
      <c r="CJ2974">
        <f>IF(BV2974="A",(CF2974*'Input Output'!$E$6)+'Input Output'!$H$6,IF(BV2974="B",(CF2974*'Input Output'!$E$9)+'Input Output'!$H$9,IF(BV2974="C",(CF2974*'Input Output'!$E$12)+'Input Output'!$H$12,"")))</f>
        <v>428.76600000000002</v>
      </c>
      <c r="CL2974" t="str">
        <f t="shared" si="5071"/>
        <v/>
      </c>
    </row>
    <row r="2975" spans="71:90" x14ac:dyDescent="0.25">
      <c r="BS2975">
        <f t="shared" si="5073"/>
        <v>0</v>
      </c>
      <c r="BT2975">
        <f t="shared" si="5066"/>
        <v>300.12165366043786</v>
      </c>
      <c r="BU2975" s="15">
        <f t="shared" si="5072"/>
        <v>18007.299219626271</v>
      </c>
      <c r="BV2975" s="15" t="s">
        <v>460</v>
      </c>
      <c r="BW2975" t="s">
        <v>1667</v>
      </c>
      <c r="BZ2975">
        <f>'Hour Loop'!$AH$6/107</f>
        <v>0.56074766355140182</v>
      </c>
      <c r="CA2975" t="str">
        <f t="shared" si="5074"/>
        <v>1</v>
      </c>
      <c r="CC2975" t="str">
        <f t="shared" si="5067"/>
        <v>G01 X378.075</v>
      </c>
      <c r="CD2975" t="str">
        <f t="shared" si="5068"/>
        <v>378.075</v>
      </c>
      <c r="CE2975" t="str">
        <f t="shared" si="5069"/>
        <v xml:space="preserve">378.075 Y422.69 </v>
      </c>
      <c r="CF2975" t="str">
        <f t="shared" si="5070"/>
        <v xml:space="preserve">422.69 </v>
      </c>
      <c r="CI2975">
        <f>IF(BV2975="A",((CD2975*'Input Output'!$E$5)+'Input Output'!$H$5),IF(BV2975="B",(CD2975*'Input Output'!$E$8)+'Input Output'!$H$8,IF(BV2975="C",(CD2975*'Input Output'!$E$11)+'Input Output'!$H$11,"")))</f>
        <v>378.07499999999999</v>
      </c>
      <c r="CJ2975">
        <f>IF(BV2975="A",(CF2975*'Input Output'!$E$6)+'Input Output'!$H$6,IF(BV2975="B",(CF2975*'Input Output'!$E$9)+'Input Output'!$H$9,IF(BV2975="C",(CF2975*'Input Output'!$E$12)+'Input Output'!$H$12,"")))</f>
        <v>422.69</v>
      </c>
      <c r="CL2975" t="str">
        <f t="shared" si="5071"/>
        <v/>
      </c>
    </row>
    <row r="2976" spans="71:90" x14ac:dyDescent="0.25">
      <c r="BS2976">
        <f t="shared" si="5073"/>
        <v>0</v>
      </c>
      <c r="BT2976">
        <f t="shared" si="5066"/>
        <v>300.13099945483037</v>
      </c>
      <c r="BU2976" s="15">
        <f t="shared" si="5072"/>
        <v>18007.859967289824</v>
      </c>
      <c r="BV2976" s="15" t="s">
        <v>460</v>
      </c>
      <c r="BW2976" t="s">
        <v>1668</v>
      </c>
      <c r="BZ2976">
        <f>'Hour Loop'!$AH$6/107</f>
        <v>0.56074766355140182</v>
      </c>
      <c r="CA2976" t="str">
        <f t="shared" si="5074"/>
        <v>1</v>
      </c>
      <c r="CC2976" t="str">
        <f t="shared" si="5067"/>
        <v xml:space="preserve">G01 X386.395 </v>
      </c>
      <c r="CD2976" t="str">
        <f t="shared" si="5068"/>
        <v xml:space="preserve">386.395 </v>
      </c>
      <c r="CE2976" t="str">
        <f t="shared" si="5069"/>
        <v xml:space="preserve">386.395 Y416.197 </v>
      </c>
      <c r="CF2976" t="str">
        <f t="shared" si="5070"/>
        <v xml:space="preserve">416.197 </v>
      </c>
      <c r="CI2976">
        <f>IF(BV2976="A",((CD2976*'Input Output'!$E$5)+'Input Output'!$H$5),IF(BV2976="B",(CD2976*'Input Output'!$E$8)+'Input Output'!$H$8,IF(BV2976="C",(CD2976*'Input Output'!$E$11)+'Input Output'!$H$11,"")))</f>
        <v>386.39499999999998</v>
      </c>
      <c r="CJ2976">
        <f>IF(BV2976="A",(CF2976*'Input Output'!$E$6)+'Input Output'!$H$6,IF(BV2976="B",(CF2976*'Input Output'!$E$9)+'Input Output'!$H$9,IF(BV2976="C",(CF2976*'Input Output'!$E$12)+'Input Output'!$H$12,"")))</f>
        <v>416.197</v>
      </c>
      <c r="CL2976" t="str">
        <f t="shared" si="5071"/>
        <v/>
      </c>
    </row>
    <row r="2977" spans="71:90" x14ac:dyDescent="0.25">
      <c r="BS2977">
        <f t="shared" si="5073"/>
        <v>0</v>
      </c>
      <c r="BT2977">
        <f t="shared" si="5066"/>
        <v>300.14034524922295</v>
      </c>
      <c r="BU2977" s="15">
        <f t="shared" si="5072"/>
        <v>18008.420714953376</v>
      </c>
      <c r="BV2977" s="15" t="s">
        <v>460</v>
      </c>
      <c r="BW2977" t="s">
        <v>1669</v>
      </c>
      <c r="BZ2977">
        <f>'Hour Loop'!$AH$6/107</f>
        <v>0.56074766355140182</v>
      </c>
      <c r="CA2977" t="str">
        <f t="shared" si="5074"/>
        <v>1</v>
      </c>
      <c r="CC2977" t="str">
        <f t="shared" si="5067"/>
        <v xml:space="preserve">G01 X394.385 </v>
      </c>
      <c r="CD2977" t="str">
        <f t="shared" si="5068"/>
        <v xml:space="preserve">394.385 </v>
      </c>
      <c r="CE2977" t="str">
        <f t="shared" si="5069"/>
        <v xml:space="preserve">394.385 Y409.304 </v>
      </c>
      <c r="CF2977" t="str">
        <f t="shared" si="5070"/>
        <v xml:space="preserve">409.304 </v>
      </c>
      <c r="CI2977">
        <f>IF(BV2977="A",((CD2977*'Input Output'!$E$5)+'Input Output'!$H$5),IF(BV2977="B",(CD2977*'Input Output'!$E$8)+'Input Output'!$H$8,IF(BV2977="C",(CD2977*'Input Output'!$E$11)+'Input Output'!$H$11,"")))</f>
        <v>394.38499999999999</v>
      </c>
      <c r="CJ2977">
        <f>IF(BV2977="A",(CF2977*'Input Output'!$E$6)+'Input Output'!$H$6,IF(BV2977="B",(CF2977*'Input Output'!$E$9)+'Input Output'!$H$9,IF(BV2977="C",(CF2977*'Input Output'!$E$12)+'Input Output'!$H$12,"")))</f>
        <v>409.30399999999997</v>
      </c>
      <c r="CL2977" t="str">
        <f t="shared" si="5071"/>
        <v/>
      </c>
    </row>
    <row r="2978" spans="71:90" x14ac:dyDescent="0.25">
      <c r="BS2978">
        <f t="shared" si="5073"/>
        <v>0</v>
      </c>
      <c r="BT2978">
        <f t="shared" si="5066"/>
        <v>300.14969104361546</v>
      </c>
      <c r="BU2978" s="15">
        <f t="shared" si="5072"/>
        <v>18008.981462616928</v>
      </c>
      <c r="BV2978" s="15" t="s">
        <v>460</v>
      </c>
      <c r="BW2978" t="s">
        <v>1670</v>
      </c>
      <c r="BZ2978">
        <f>'Hour Loop'!$AH$6/107</f>
        <v>0.56074766355140182</v>
      </c>
      <c r="CA2978" t="str">
        <f t="shared" si="5074"/>
        <v>1</v>
      </c>
      <c r="CC2978" t="str">
        <f t="shared" si="5067"/>
        <v xml:space="preserve">G01 X402.028 </v>
      </c>
      <c r="CD2978" t="str">
        <f t="shared" si="5068"/>
        <v xml:space="preserve">402.028 </v>
      </c>
      <c r="CE2978" t="str">
        <f t="shared" si="5069"/>
        <v xml:space="preserve">402.028 Y402.028 </v>
      </c>
      <c r="CF2978" t="str">
        <f t="shared" si="5070"/>
        <v xml:space="preserve">402.028 </v>
      </c>
      <c r="CI2978">
        <f>IF(BV2978="A",((CD2978*'Input Output'!$E$5)+'Input Output'!$H$5),IF(BV2978="B",(CD2978*'Input Output'!$E$8)+'Input Output'!$H$8,IF(BV2978="C",(CD2978*'Input Output'!$E$11)+'Input Output'!$H$11,"")))</f>
        <v>402.02800000000002</v>
      </c>
      <c r="CJ2978">
        <f>IF(BV2978="A",(CF2978*'Input Output'!$E$6)+'Input Output'!$H$6,IF(BV2978="B",(CF2978*'Input Output'!$E$9)+'Input Output'!$H$9,IF(BV2978="C",(CF2978*'Input Output'!$E$12)+'Input Output'!$H$12,"")))</f>
        <v>402.02800000000002</v>
      </c>
      <c r="CL2978" t="str">
        <f t="shared" si="5071"/>
        <v/>
      </c>
    </row>
    <row r="2979" spans="71:90" x14ac:dyDescent="0.25">
      <c r="BS2979">
        <f t="shared" si="5073"/>
        <v>0</v>
      </c>
      <c r="BT2979">
        <f t="shared" si="5066"/>
        <v>300.15903683800803</v>
      </c>
      <c r="BU2979" s="15">
        <f t="shared" si="5072"/>
        <v>18009.542210280481</v>
      </c>
      <c r="BV2979" s="15" t="s">
        <v>460</v>
      </c>
      <c r="BW2979" t="s">
        <v>1671</v>
      </c>
      <c r="BZ2979">
        <f>'Hour Loop'!$AH$6/107</f>
        <v>0.56074766355140182</v>
      </c>
      <c r="CA2979" t="str">
        <f t="shared" si="5074"/>
        <v>1</v>
      </c>
      <c r="CC2979" t="str">
        <f t="shared" si="5067"/>
        <v xml:space="preserve">G01 X409.304 </v>
      </c>
      <c r="CD2979" t="str">
        <f t="shared" si="5068"/>
        <v xml:space="preserve">409.304 </v>
      </c>
      <c r="CE2979" t="str">
        <f t="shared" si="5069"/>
        <v xml:space="preserve">409.304 Y394.385 </v>
      </c>
      <c r="CF2979" t="str">
        <f t="shared" si="5070"/>
        <v xml:space="preserve">394.385 </v>
      </c>
      <c r="CI2979">
        <f>IF(BV2979="A",((CD2979*'Input Output'!$E$5)+'Input Output'!$H$5),IF(BV2979="B",(CD2979*'Input Output'!$E$8)+'Input Output'!$H$8,IF(BV2979="C",(CD2979*'Input Output'!$E$11)+'Input Output'!$H$11,"")))</f>
        <v>409.30399999999997</v>
      </c>
      <c r="CJ2979">
        <f>IF(BV2979="A",(CF2979*'Input Output'!$E$6)+'Input Output'!$H$6,IF(BV2979="B",(CF2979*'Input Output'!$E$9)+'Input Output'!$H$9,IF(BV2979="C",(CF2979*'Input Output'!$E$12)+'Input Output'!$H$12,"")))</f>
        <v>394.38499999999999</v>
      </c>
      <c r="CL2979" t="str">
        <f t="shared" si="5071"/>
        <v/>
      </c>
    </row>
    <row r="2980" spans="71:90" x14ac:dyDescent="0.25">
      <c r="BS2980">
        <f t="shared" si="5073"/>
        <v>0</v>
      </c>
      <c r="BT2980">
        <f t="shared" si="5066"/>
        <v>300.16838263240055</v>
      </c>
      <c r="BU2980" s="15">
        <f t="shared" si="5072"/>
        <v>18010.102957944033</v>
      </c>
      <c r="BV2980" s="15" t="s">
        <v>460</v>
      </c>
      <c r="BW2980" t="s">
        <v>1672</v>
      </c>
      <c r="BZ2980">
        <f>'Hour Loop'!$AH$6/107</f>
        <v>0.56074766355140182</v>
      </c>
      <c r="CA2980" t="str">
        <f t="shared" si="5074"/>
        <v>1</v>
      </c>
      <c r="CC2980" t="str">
        <f t="shared" si="5067"/>
        <v xml:space="preserve">G01 X416.197 </v>
      </c>
      <c r="CD2980" t="str">
        <f t="shared" si="5068"/>
        <v xml:space="preserve">416.197 </v>
      </c>
      <c r="CE2980" t="str">
        <f t="shared" si="5069"/>
        <v xml:space="preserve">416.197 Y386.395 </v>
      </c>
      <c r="CF2980" t="str">
        <f t="shared" si="5070"/>
        <v xml:space="preserve">386.395 </v>
      </c>
      <c r="CI2980">
        <f>IF(BV2980="A",((CD2980*'Input Output'!$E$5)+'Input Output'!$H$5),IF(BV2980="B",(CD2980*'Input Output'!$E$8)+'Input Output'!$H$8,IF(BV2980="C",(CD2980*'Input Output'!$E$11)+'Input Output'!$H$11,"")))</f>
        <v>416.197</v>
      </c>
      <c r="CJ2980">
        <f>IF(BV2980="A",(CF2980*'Input Output'!$E$6)+'Input Output'!$H$6,IF(BV2980="B",(CF2980*'Input Output'!$E$9)+'Input Output'!$H$9,IF(BV2980="C",(CF2980*'Input Output'!$E$12)+'Input Output'!$H$12,"")))</f>
        <v>386.39499999999998</v>
      </c>
      <c r="CL2980" t="str">
        <f t="shared" si="5071"/>
        <v/>
      </c>
    </row>
    <row r="2981" spans="71:90" x14ac:dyDescent="0.25">
      <c r="BS2981">
        <f t="shared" si="5073"/>
        <v>0</v>
      </c>
      <c r="BT2981">
        <f t="shared" si="5066"/>
        <v>300.17772842679307</v>
      </c>
      <c r="BU2981" s="15">
        <f t="shared" si="5072"/>
        <v>18010.663705607585</v>
      </c>
      <c r="BV2981" s="15" t="s">
        <v>460</v>
      </c>
      <c r="BW2981" t="s">
        <v>1673</v>
      </c>
      <c r="BZ2981">
        <f>'Hour Loop'!$AH$6/107</f>
        <v>0.56074766355140182</v>
      </c>
      <c r="CA2981" t="str">
        <f t="shared" si="5074"/>
        <v>1</v>
      </c>
      <c r="CC2981" t="str">
        <f t="shared" si="5067"/>
        <v xml:space="preserve">G01 X422.69 </v>
      </c>
      <c r="CD2981" t="str">
        <f t="shared" si="5068"/>
        <v xml:space="preserve">422.69 </v>
      </c>
      <c r="CE2981" t="str">
        <f t="shared" si="5069"/>
        <v xml:space="preserve">422.69 Y378.075 </v>
      </c>
      <c r="CF2981" t="str">
        <f t="shared" si="5070"/>
        <v xml:space="preserve">378.075 </v>
      </c>
      <c r="CI2981">
        <f>IF(BV2981="A",((CD2981*'Input Output'!$E$5)+'Input Output'!$H$5),IF(BV2981="B",(CD2981*'Input Output'!$E$8)+'Input Output'!$H$8,IF(BV2981="C",(CD2981*'Input Output'!$E$11)+'Input Output'!$H$11,"")))</f>
        <v>422.69</v>
      </c>
      <c r="CJ2981">
        <f>IF(BV2981="A",(CF2981*'Input Output'!$E$6)+'Input Output'!$H$6,IF(BV2981="B",(CF2981*'Input Output'!$E$9)+'Input Output'!$H$9,IF(BV2981="C",(CF2981*'Input Output'!$E$12)+'Input Output'!$H$12,"")))</f>
        <v>378.07499999999999</v>
      </c>
      <c r="CL2981" t="str">
        <f t="shared" si="5071"/>
        <v/>
      </c>
    </row>
    <row r="2982" spans="71:90" x14ac:dyDescent="0.25">
      <c r="BS2982">
        <f t="shared" si="5073"/>
        <v>0</v>
      </c>
      <c r="BT2982">
        <f t="shared" si="5066"/>
        <v>300.18707422118564</v>
      </c>
      <c r="BU2982" s="15">
        <f t="shared" si="5072"/>
        <v>18011.224453271137</v>
      </c>
      <c r="BV2982" s="15" t="s">
        <v>460</v>
      </c>
      <c r="BW2982" t="s">
        <v>1674</v>
      </c>
      <c r="BZ2982">
        <f>'Hour Loop'!$AH$6/107</f>
        <v>0.56074766355140182</v>
      </c>
      <c r="CA2982" t="str">
        <f t="shared" si="5074"/>
        <v>1</v>
      </c>
      <c r="CC2982" t="str">
        <f t="shared" si="5067"/>
        <v xml:space="preserve">G01 X428.766 </v>
      </c>
      <c r="CD2982" t="str">
        <f t="shared" si="5068"/>
        <v xml:space="preserve">428.766 </v>
      </c>
      <c r="CE2982" t="str">
        <f t="shared" si="5069"/>
        <v xml:space="preserve">428.766 Y369.448 </v>
      </c>
      <c r="CF2982" t="str">
        <f t="shared" si="5070"/>
        <v xml:space="preserve">369.448 </v>
      </c>
      <c r="CI2982">
        <f>IF(BV2982="A",((CD2982*'Input Output'!$E$5)+'Input Output'!$H$5),IF(BV2982="B",(CD2982*'Input Output'!$E$8)+'Input Output'!$H$8,IF(BV2982="C",(CD2982*'Input Output'!$E$11)+'Input Output'!$H$11,"")))</f>
        <v>428.76600000000002</v>
      </c>
      <c r="CJ2982">
        <f>IF(BV2982="A",(CF2982*'Input Output'!$E$6)+'Input Output'!$H$6,IF(BV2982="B",(CF2982*'Input Output'!$E$9)+'Input Output'!$H$9,IF(BV2982="C",(CF2982*'Input Output'!$E$12)+'Input Output'!$H$12,"")))</f>
        <v>369.44799999999998</v>
      </c>
      <c r="CL2982" t="str">
        <f t="shared" si="5071"/>
        <v/>
      </c>
    </row>
    <row r="2983" spans="71:90" x14ac:dyDescent="0.25">
      <c r="BS2983">
        <f t="shared" si="5073"/>
        <v>0</v>
      </c>
      <c r="BT2983">
        <f t="shared" si="5066"/>
        <v>300.19642001557816</v>
      </c>
      <c r="BU2983" s="15">
        <f t="shared" si="5072"/>
        <v>18011.78520093469</v>
      </c>
      <c r="BV2983" s="15" t="s">
        <v>460</v>
      </c>
      <c r="BW2983" t="s">
        <v>1675</v>
      </c>
      <c r="BZ2983">
        <f>'Hour Loop'!$AH$6/107</f>
        <v>0.56074766355140182</v>
      </c>
      <c r="CA2983" t="str">
        <f t="shared" si="5074"/>
        <v>1</v>
      </c>
      <c r="CC2983" t="str">
        <f t="shared" si="5067"/>
        <v xml:space="preserve">G01 X434.412 </v>
      </c>
      <c r="CD2983" t="str">
        <f t="shared" si="5068"/>
        <v xml:space="preserve">434.412 </v>
      </c>
      <c r="CE2983" t="str">
        <f t="shared" si="5069"/>
        <v xml:space="preserve">434.412 Y360.532 </v>
      </c>
      <c r="CF2983" t="str">
        <f t="shared" si="5070"/>
        <v xml:space="preserve">360.532 </v>
      </c>
      <c r="CI2983">
        <f>IF(BV2983="A",((CD2983*'Input Output'!$E$5)+'Input Output'!$H$5),IF(BV2983="B",(CD2983*'Input Output'!$E$8)+'Input Output'!$H$8,IF(BV2983="C",(CD2983*'Input Output'!$E$11)+'Input Output'!$H$11,"")))</f>
        <v>434.41199999999998</v>
      </c>
      <c r="CJ2983">
        <f>IF(BV2983="A",(CF2983*'Input Output'!$E$6)+'Input Output'!$H$6,IF(BV2983="B",(CF2983*'Input Output'!$E$9)+'Input Output'!$H$9,IF(BV2983="C",(CF2983*'Input Output'!$E$12)+'Input Output'!$H$12,"")))</f>
        <v>360.53199999999998</v>
      </c>
      <c r="CL2983" t="str">
        <f t="shared" si="5071"/>
        <v/>
      </c>
    </row>
    <row r="2984" spans="71:90" x14ac:dyDescent="0.25">
      <c r="BS2984">
        <f t="shared" si="5073"/>
        <v>0</v>
      </c>
      <c r="BT2984">
        <f t="shared" si="5066"/>
        <v>300.20576580997073</v>
      </c>
      <c r="BU2984" s="15">
        <f t="shared" si="5072"/>
        <v>18012.345948598242</v>
      </c>
      <c r="BV2984" s="15" t="s">
        <v>460</v>
      </c>
      <c r="BW2984" t="s">
        <v>1676</v>
      </c>
      <c r="BZ2984">
        <f>'Hour Loop'!$AH$6/107</f>
        <v>0.56074766355140182</v>
      </c>
      <c r="CA2984" t="str">
        <f t="shared" si="5074"/>
        <v>1</v>
      </c>
      <c r="CC2984" t="str">
        <f t="shared" si="5067"/>
        <v>G01 X439.613</v>
      </c>
      <c r="CD2984" t="str">
        <f t="shared" si="5068"/>
        <v>439.613</v>
      </c>
      <c r="CE2984" t="str">
        <f t="shared" si="5069"/>
        <v xml:space="preserve">439.613 Y351.35 </v>
      </c>
      <c r="CF2984" t="str">
        <f t="shared" si="5070"/>
        <v xml:space="preserve">351.35 </v>
      </c>
      <c r="CI2984">
        <f>IF(BV2984="A",((CD2984*'Input Output'!$E$5)+'Input Output'!$H$5),IF(BV2984="B",(CD2984*'Input Output'!$E$8)+'Input Output'!$H$8,IF(BV2984="C",(CD2984*'Input Output'!$E$11)+'Input Output'!$H$11,"")))</f>
        <v>439.613</v>
      </c>
      <c r="CJ2984">
        <f>IF(BV2984="A",(CF2984*'Input Output'!$E$6)+'Input Output'!$H$6,IF(BV2984="B",(CF2984*'Input Output'!$E$9)+'Input Output'!$H$9,IF(BV2984="C",(CF2984*'Input Output'!$E$12)+'Input Output'!$H$12,"")))</f>
        <v>351.35</v>
      </c>
      <c r="CL2984" t="str">
        <f t="shared" si="5071"/>
        <v/>
      </c>
    </row>
    <row r="2985" spans="71:90" x14ac:dyDescent="0.25">
      <c r="BS2985">
        <f t="shared" si="5073"/>
        <v>0</v>
      </c>
      <c r="BT2985">
        <f t="shared" si="5066"/>
        <v>300.21511160436324</v>
      </c>
      <c r="BU2985" s="15">
        <f t="shared" si="5072"/>
        <v>18012.906696261794</v>
      </c>
      <c r="BV2985" s="15" t="s">
        <v>460</v>
      </c>
      <c r="BW2985" t="s">
        <v>1677</v>
      </c>
      <c r="BZ2985">
        <f>'Hour Loop'!$AH$6/107</f>
        <v>0.56074766355140182</v>
      </c>
      <c r="CA2985" t="str">
        <f t="shared" si="5074"/>
        <v>1</v>
      </c>
      <c r="CC2985" t="str">
        <f t="shared" si="5067"/>
        <v xml:space="preserve">G01 X444.358 </v>
      </c>
      <c r="CD2985" t="str">
        <f t="shared" si="5068"/>
        <v xml:space="preserve">444.358 </v>
      </c>
      <c r="CE2985" t="str">
        <f t="shared" si="5069"/>
        <v xml:space="preserve">444.358 Y341.924 </v>
      </c>
      <c r="CF2985" t="str">
        <f t="shared" si="5070"/>
        <v xml:space="preserve">341.924 </v>
      </c>
      <c r="CI2985">
        <f>IF(BV2985="A",((CD2985*'Input Output'!$E$5)+'Input Output'!$H$5),IF(BV2985="B",(CD2985*'Input Output'!$E$8)+'Input Output'!$H$8,IF(BV2985="C",(CD2985*'Input Output'!$E$11)+'Input Output'!$H$11,"")))</f>
        <v>444.358</v>
      </c>
      <c r="CJ2985">
        <f>IF(BV2985="A",(CF2985*'Input Output'!$E$6)+'Input Output'!$H$6,IF(BV2985="B",(CF2985*'Input Output'!$E$9)+'Input Output'!$H$9,IF(BV2985="C",(CF2985*'Input Output'!$E$12)+'Input Output'!$H$12,"")))</f>
        <v>341.92399999999998</v>
      </c>
      <c r="CL2985" t="str">
        <f t="shared" si="5071"/>
        <v/>
      </c>
    </row>
    <row r="2986" spans="71:90" x14ac:dyDescent="0.25">
      <c r="BS2986">
        <f t="shared" si="5073"/>
        <v>0</v>
      </c>
      <c r="BT2986">
        <f t="shared" si="5066"/>
        <v>300.22445739875576</v>
      </c>
      <c r="BU2986" s="15">
        <f t="shared" si="5072"/>
        <v>18013.467443925347</v>
      </c>
      <c r="BV2986" s="15" t="s">
        <v>460</v>
      </c>
      <c r="BW2986" t="s">
        <v>1678</v>
      </c>
      <c r="BZ2986">
        <f>'Hour Loop'!$AH$6/107</f>
        <v>0.56074766355140182</v>
      </c>
      <c r="CA2986" t="str">
        <f t="shared" si="5074"/>
        <v>1</v>
      </c>
      <c r="CC2986" t="str">
        <f t="shared" si="5067"/>
        <v xml:space="preserve">G01 X448.634 </v>
      </c>
      <c r="CD2986" t="str">
        <f t="shared" si="5068"/>
        <v xml:space="preserve">448.634 </v>
      </c>
      <c r="CE2986" t="str">
        <f t="shared" si="5069"/>
        <v xml:space="preserve">448.634 Y332.277 </v>
      </c>
      <c r="CF2986" t="str">
        <f t="shared" si="5070"/>
        <v xml:space="preserve">332.277 </v>
      </c>
      <c r="CI2986">
        <f>IF(BV2986="A",((CD2986*'Input Output'!$E$5)+'Input Output'!$H$5),IF(BV2986="B",(CD2986*'Input Output'!$E$8)+'Input Output'!$H$8,IF(BV2986="C",(CD2986*'Input Output'!$E$11)+'Input Output'!$H$11,"")))</f>
        <v>448.63400000000001</v>
      </c>
      <c r="CJ2986">
        <f>IF(BV2986="A",(CF2986*'Input Output'!$E$6)+'Input Output'!$H$6,IF(BV2986="B",(CF2986*'Input Output'!$E$9)+'Input Output'!$H$9,IF(BV2986="C",(CF2986*'Input Output'!$E$12)+'Input Output'!$H$12,"")))</f>
        <v>332.27699999999999</v>
      </c>
      <c r="CL2986" t="str">
        <f t="shared" si="5071"/>
        <v/>
      </c>
    </row>
    <row r="2987" spans="71:90" x14ac:dyDescent="0.25">
      <c r="BS2987">
        <f t="shared" si="5073"/>
        <v>0</v>
      </c>
      <c r="BT2987">
        <f t="shared" si="5066"/>
        <v>300.23380319314833</v>
      </c>
      <c r="BU2987" s="15">
        <f t="shared" si="5072"/>
        <v>18014.028191588899</v>
      </c>
      <c r="BV2987" s="15" t="s">
        <v>460</v>
      </c>
      <c r="BW2987" t="s">
        <v>1679</v>
      </c>
      <c r="BZ2987">
        <f>'Hour Loop'!$AH$6/107</f>
        <v>0.56074766355140182</v>
      </c>
      <c r="CA2987" t="str">
        <f t="shared" si="5074"/>
        <v>1</v>
      </c>
      <c r="CC2987" t="str">
        <f t="shared" si="5067"/>
        <v xml:space="preserve">G01 X452.432 </v>
      </c>
      <c r="CD2987" t="str">
        <f t="shared" si="5068"/>
        <v xml:space="preserve">452.432 </v>
      </c>
      <c r="CE2987" t="str">
        <f t="shared" si="5069"/>
        <v xml:space="preserve">452.432 Y322.431 </v>
      </c>
      <c r="CF2987" t="str">
        <f t="shared" si="5070"/>
        <v xml:space="preserve">322.431 </v>
      </c>
      <c r="CI2987">
        <f>IF(BV2987="A",((CD2987*'Input Output'!$E$5)+'Input Output'!$H$5),IF(BV2987="B",(CD2987*'Input Output'!$E$8)+'Input Output'!$H$8,IF(BV2987="C",(CD2987*'Input Output'!$E$11)+'Input Output'!$H$11,"")))</f>
        <v>452.43200000000002</v>
      </c>
      <c r="CJ2987">
        <f>IF(BV2987="A",(CF2987*'Input Output'!$E$6)+'Input Output'!$H$6,IF(BV2987="B",(CF2987*'Input Output'!$E$9)+'Input Output'!$H$9,IF(BV2987="C",(CF2987*'Input Output'!$E$12)+'Input Output'!$H$12,"")))</f>
        <v>322.43099999999998</v>
      </c>
      <c r="CL2987" t="str">
        <f t="shared" si="5071"/>
        <v/>
      </c>
    </row>
    <row r="2988" spans="71:90" x14ac:dyDescent="0.25">
      <c r="BS2988">
        <f t="shared" si="5073"/>
        <v>0</v>
      </c>
      <c r="BT2988">
        <f t="shared" si="5066"/>
        <v>300.24314898754085</v>
      </c>
      <c r="BU2988" s="15">
        <f t="shared" si="5072"/>
        <v>18014.588939252451</v>
      </c>
      <c r="BV2988" s="15" t="s">
        <v>460</v>
      </c>
      <c r="BW2988" t="s">
        <v>1680</v>
      </c>
      <c r="BZ2988">
        <f>'Hour Loop'!$AH$6/107</f>
        <v>0.56074766355140182</v>
      </c>
      <c r="CA2988" t="str">
        <f t="shared" si="5074"/>
        <v>1</v>
      </c>
      <c r="CC2988" t="str">
        <f t="shared" si="5067"/>
        <v xml:space="preserve">G01 X455.742 </v>
      </c>
      <c r="CD2988" t="str">
        <f t="shared" si="5068"/>
        <v xml:space="preserve">455.742 </v>
      </c>
      <c r="CE2988" t="str">
        <f t="shared" si="5069"/>
        <v xml:space="preserve">455.742 Y312.411 </v>
      </c>
      <c r="CF2988" t="str">
        <f t="shared" si="5070"/>
        <v xml:space="preserve">312.411 </v>
      </c>
      <c r="CI2988">
        <f>IF(BV2988="A",((CD2988*'Input Output'!$E$5)+'Input Output'!$H$5),IF(BV2988="B",(CD2988*'Input Output'!$E$8)+'Input Output'!$H$8,IF(BV2988="C",(CD2988*'Input Output'!$E$11)+'Input Output'!$H$11,"")))</f>
        <v>455.74200000000002</v>
      </c>
      <c r="CJ2988">
        <f>IF(BV2988="A",(CF2988*'Input Output'!$E$6)+'Input Output'!$H$6,IF(BV2988="B",(CF2988*'Input Output'!$E$9)+'Input Output'!$H$9,IF(BV2988="C",(CF2988*'Input Output'!$E$12)+'Input Output'!$H$12,"")))</f>
        <v>312.411</v>
      </c>
      <c r="CL2988" t="str">
        <f t="shared" si="5071"/>
        <v/>
      </c>
    </row>
    <row r="2989" spans="71:90" x14ac:dyDescent="0.25">
      <c r="BS2989">
        <f t="shared" si="5073"/>
        <v>0</v>
      </c>
      <c r="BT2989">
        <f t="shared" si="5066"/>
        <v>300.25249478193342</v>
      </c>
      <c r="BU2989" s="15">
        <f t="shared" si="5072"/>
        <v>18015.149686916004</v>
      </c>
      <c r="BV2989" s="15" t="s">
        <v>460</v>
      </c>
      <c r="BW2989" t="s">
        <v>1681</v>
      </c>
      <c r="BZ2989">
        <f>'Hour Loop'!$AH$6/107</f>
        <v>0.56074766355140182</v>
      </c>
      <c r="CA2989" t="str">
        <f t="shared" si="5074"/>
        <v>1</v>
      </c>
      <c r="CC2989" t="str">
        <f t="shared" si="5067"/>
        <v xml:space="preserve">G01 X458.557 </v>
      </c>
      <c r="CD2989" t="str">
        <f t="shared" si="5068"/>
        <v xml:space="preserve">458.557 </v>
      </c>
      <c r="CE2989" t="str">
        <f t="shared" si="5069"/>
        <v xml:space="preserve">458.557 Y302.241 </v>
      </c>
      <c r="CF2989" t="str">
        <f t="shared" si="5070"/>
        <v xml:space="preserve">302.241 </v>
      </c>
      <c r="CI2989">
        <f>IF(BV2989="A",((CD2989*'Input Output'!$E$5)+'Input Output'!$H$5),IF(BV2989="B",(CD2989*'Input Output'!$E$8)+'Input Output'!$H$8,IF(BV2989="C",(CD2989*'Input Output'!$E$11)+'Input Output'!$H$11,"")))</f>
        <v>458.55700000000002</v>
      </c>
      <c r="CJ2989">
        <f>IF(BV2989="A",(CF2989*'Input Output'!$E$6)+'Input Output'!$H$6,IF(BV2989="B",(CF2989*'Input Output'!$E$9)+'Input Output'!$H$9,IF(BV2989="C",(CF2989*'Input Output'!$E$12)+'Input Output'!$H$12,"")))</f>
        <v>302.24099999999999</v>
      </c>
      <c r="CL2989" t="str">
        <f t="shared" si="5071"/>
        <v/>
      </c>
    </row>
    <row r="2990" spans="71:90" x14ac:dyDescent="0.25">
      <c r="BS2990">
        <f t="shared" si="5073"/>
        <v>0</v>
      </c>
      <c r="BT2990">
        <f t="shared" si="5066"/>
        <v>300.26184057632594</v>
      </c>
      <c r="BU2990" s="15">
        <f t="shared" si="5072"/>
        <v>18015.710434579556</v>
      </c>
      <c r="BV2990" s="15" t="s">
        <v>460</v>
      </c>
      <c r="BW2990" t="s">
        <v>1682</v>
      </c>
      <c r="BZ2990">
        <f>'Hour Loop'!$AH$6/107</f>
        <v>0.56074766355140182</v>
      </c>
      <c r="CA2990" t="str">
        <f t="shared" si="5074"/>
        <v>1</v>
      </c>
      <c r="CC2990" t="str">
        <f t="shared" si="5067"/>
        <v xml:space="preserve">G01 X460.869 </v>
      </c>
      <c r="CD2990" t="str">
        <f t="shared" si="5068"/>
        <v xml:space="preserve">460.869 </v>
      </c>
      <c r="CE2990" t="str">
        <f t="shared" si="5069"/>
        <v xml:space="preserve">460.869 Y291.944 </v>
      </c>
      <c r="CF2990" t="str">
        <f t="shared" si="5070"/>
        <v xml:space="preserve">291.944 </v>
      </c>
      <c r="CI2990">
        <f>IF(BV2990="A",((CD2990*'Input Output'!$E$5)+'Input Output'!$H$5),IF(BV2990="B",(CD2990*'Input Output'!$E$8)+'Input Output'!$H$8,IF(BV2990="C",(CD2990*'Input Output'!$E$11)+'Input Output'!$H$11,"")))</f>
        <v>460.86900000000003</v>
      </c>
      <c r="CJ2990">
        <f>IF(BV2990="A",(CF2990*'Input Output'!$E$6)+'Input Output'!$H$6,IF(BV2990="B",(CF2990*'Input Output'!$E$9)+'Input Output'!$H$9,IF(BV2990="C",(CF2990*'Input Output'!$E$12)+'Input Output'!$H$12,"")))</f>
        <v>291.94400000000002</v>
      </c>
      <c r="CL2990" t="str">
        <f t="shared" si="5071"/>
        <v/>
      </c>
    </row>
    <row r="2991" spans="71:90" x14ac:dyDescent="0.25">
      <c r="BS2991">
        <f t="shared" si="5073"/>
        <v>0</v>
      </c>
      <c r="BT2991">
        <f t="shared" si="5066"/>
        <v>300.27118637071845</v>
      </c>
      <c r="BU2991" s="15">
        <f t="shared" si="5072"/>
        <v>18016.271182243108</v>
      </c>
      <c r="BV2991" s="15" t="s">
        <v>460</v>
      </c>
      <c r="BW2991" t="s">
        <v>1683</v>
      </c>
      <c r="BZ2991">
        <f>'Hour Loop'!$AH$6/107</f>
        <v>0.56074766355140182</v>
      </c>
      <c r="CA2991" t="str">
        <f t="shared" si="5074"/>
        <v>1</v>
      </c>
      <c r="CC2991" t="str">
        <f t="shared" si="5067"/>
        <v xml:space="preserve">G01 X462.673 </v>
      </c>
      <c r="CD2991" t="str">
        <f t="shared" si="5068"/>
        <v xml:space="preserve">462.673 </v>
      </c>
      <c r="CE2991" t="str">
        <f t="shared" si="5069"/>
        <v xml:space="preserve">462.673 Y281.547 </v>
      </c>
      <c r="CF2991" t="str">
        <f t="shared" si="5070"/>
        <v xml:space="preserve">281.547 </v>
      </c>
      <c r="CI2991">
        <f>IF(BV2991="A",((CD2991*'Input Output'!$E$5)+'Input Output'!$H$5),IF(BV2991="B",(CD2991*'Input Output'!$E$8)+'Input Output'!$H$8,IF(BV2991="C",(CD2991*'Input Output'!$E$11)+'Input Output'!$H$11,"")))</f>
        <v>462.673</v>
      </c>
      <c r="CJ2991">
        <f>IF(BV2991="A",(CF2991*'Input Output'!$E$6)+'Input Output'!$H$6,IF(BV2991="B",(CF2991*'Input Output'!$E$9)+'Input Output'!$H$9,IF(BV2991="C",(CF2991*'Input Output'!$E$12)+'Input Output'!$H$12,"")))</f>
        <v>281.54700000000003</v>
      </c>
      <c r="CL2991" t="str">
        <f t="shared" si="5071"/>
        <v/>
      </c>
    </row>
    <row r="2992" spans="71:90" x14ac:dyDescent="0.25">
      <c r="BS2992">
        <f t="shared" si="5073"/>
        <v>0</v>
      </c>
      <c r="BT2992">
        <f t="shared" si="5066"/>
        <v>300.28053216511103</v>
      </c>
      <c r="BU2992" s="15">
        <f t="shared" si="5072"/>
        <v>18016.831929906661</v>
      </c>
      <c r="BV2992" s="15" t="s">
        <v>460</v>
      </c>
      <c r="BW2992" t="s">
        <v>1684</v>
      </c>
      <c r="BZ2992">
        <f>'Hour Loop'!$AH$6/107</f>
        <v>0.56074766355140182</v>
      </c>
      <c r="CA2992" t="str">
        <f t="shared" si="5074"/>
        <v>1</v>
      </c>
      <c r="CC2992" t="str">
        <f t="shared" si="5067"/>
        <v xml:space="preserve">G01 X463.965 </v>
      </c>
      <c r="CD2992" t="str">
        <f t="shared" si="5068"/>
        <v xml:space="preserve">463.965 </v>
      </c>
      <c r="CE2992" t="str">
        <f t="shared" si="5069"/>
        <v xml:space="preserve">463.965 Y271.074 </v>
      </c>
      <c r="CF2992" t="str">
        <f t="shared" si="5070"/>
        <v xml:space="preserve">271.074 </v>
      </c>
      <c r="CI2992">
        <f>IF(BV2992="A",((CD2992*'Input Output'!$E$5)+'Input Output'!$H$5),IF(BV2992="B",(CD2992*'Input Output'!$E$8)+'Input Output'!$H$8,IF(BV2992="C",(CD2992*'Input Output'!$E$11)+'Input Output'!$H$11,"")))</f>
        <v>463.96499999999997</v>
      </c>
      <c r="CJ2992">
        <f>IF(BV2992="A",(CF2992*'Input Output'!$E$6)+'Input Output'!$H$6,IF(BV2992="B",(CF2992*'Input Output'!$E$9)+'Input Output'!$H$9,IF(BV2992="C",(CF2992*'Input Output'!$E$12)+'Input Output'!$H$12,"")))</f>
        <v>271.07400000000001</v>
      </c>
      <c r="CL2992" t="str">
        <f t="shared" si="5071"/>
        <v/>
      </c>
    </row>
    <row r="2993" spans="71:90" x14ac:dyDescent="0.25">
      <c r="BS2993">
        <f t="shared" si="5073"/>
        <v>0</v>
      </c>
      <c r="BT2993">
        <f t="shared" si="5066"/>
        <v>300.28987795950354</v>
      </c>
      <c r="BU2993" s="15">
        <f t="shared" si="5072"/>
        <v>18017.392677570213</v>
      </c>
      <c r="BV2993" s="15" t="s">
        <v>460</v>
      </c>
      <c r="BW2993" t="s">
        <v>1685</v>
      </c>
      <c r="BZ2993">
        <f>'Hour Loop'!$AH$6/107</f>
        <v>0.56074766355140182</v>
      </c>
      <c r="CA2993" t="str">
        <f t="shared" si="5074"/>
        <v>1</v>
      </c>
      <c r="CC2993" t="str">
        <f t="shared" si="5067"/>
        <v>G01 X464.741</v>
      </c>
      <c r="CD2993" t="str">
        <f t="shared" si="5068"/>
        <v>464.741</v>
      </c>
      <c r="CE2993" t="str">
        <f t="shared" si="5069"/>
        <v xml:space="preserve">464.741 Y260.55 </v>
      </c>
      <c r="CF2993" t="str">
        <f t="shared" si="5070"/>
        <v xml:space="preserve">260.55 </v>
      </c>
      <c r="CI2993">
        <f>IF(BV2993="A",((CD2993*'Input Output'!$E$5)+'Input Output'!$H$5),IF(BV2993="B",(CD2993*'Input Output'!$E$8)+'Input Output'!$H$8,IF(BV2993="C",(CD2993*'Input Output'!$E$11)+'Input Output'!$H$11,"")))</f>
        <v>464.74099999999999</v>
      </c>
      <c r="CJ2993">
        <f>IF(BV2993="A",(CF2993*'Input Output'!$E$6)+'Input Output'!$H$6,IF(BV2993="B",(CF2993*'Input Output'!$E$9)+'Input Output'!$H$9,IF(BV2993="C",(CF2993*'Input Output'!$E$12)+'Input Output'!$H$12,"")))</f>
        <v>260.55</v>
      </c>
      <c r="CL2993" t="str">
        <f t="shared" si="5071"/>
        <v/>
      </c>
    </row>
    <row r="2994" spans="71:90" x14ac:dyDescent="0.25">
      <c r="BS2994">
        <f t="shared" si="5073"/>
        <v>0</v>
      </c>
      <c r="BT2994">
        <f t="shared" si="5066"/>
        <v>300.29922375389611</v>
      </c>
      <c r="BU2994" s="15">
        <f t="shared" si="5072"/>
        <v>18017.953425233765</v>
      </c>
      <c r="BV2994" s="15" t="s">
        <v>460</v>
      </c>
      <c r="BW2994" t="s">
        <v>1780</v>
      </c>
      <c r="BZ2994">
        <f>'Hour Loop'!$AH$6/107</f>
        <v>0.56074766355140182</v>
      </c>
      <c r="CA2994" t="str">
        <f t="shared" si="5074"/>
        <v>1</v>
      </c>
      <c r="CC2994" t="str">
        <f t="shared" si="5067"/>
        <v>G01 X465</v>
      </c>
      <c r="CD2994" t="str">
        <f t="shared" si="5068"/>
        <v>465</v>
      </c>
      <c r="CE2994" t="str">
        <f t="shared" si="5069"/>
        <v xml:space="preserve">465.00 Y250 </v>
      </c>
      <c r="CF2994" t="str">
        <f t="shared" si="5070"/>
        <v xml:space="preserve">250 </v>
      </c>
      <c r="CI2994">
        <f>IF(BV2994="A",((CD2994*'Input Output'!$E$5)+'Input Output'!$H$5),IF(BV2994="B",(CD2994*'Input Output'!$E$8)+'Input Output'!$H$8,IF(BV2994="C",(CD2994*'Input Output'!$E$11)+'Input Output'!$H$11,"")))</f>
        <v>465</v>
      </c>
      <c r="CJ2994">
        <f>IF(BV2994="A",(CF2994*'Input Output'!$E$6)+'Input Output'!$H$6,IF(BV2994="B",(CF2994*'Input Output'!$E$9)+'Input Output'!$H$9,IF(BV2994="C",(CF2994*'Input Output'!$E$12)+'Input Output'!$H$12,"")))</f>
        <v>250</v>
      </c>
      <c r="CL2994" t="str">
        <f t="shared" si="5071"/>
        <v/>
      </c>
    </row>
    <row r="2995" spans="71:90" x14ac:dyDescent="0.25">
      <c r="BS2995">
        <f t="shared" si="5073"/>
        <v>0</v>
      </c>
      <c r="BT2995">
        <f t="shared" si="5066"/>
        <v>300.30856954828863</v>
      </c>
      <c r="BU2995" s="15">
        <f t="shared" si="5072"/>
        <v>18018.514172897318</v>
      </c>
      <c r="BV2995" s="15" t="s">
        <v>460</v>
      </c>
      <c r="BW2995" t="s">
        <v>1686</v>
      </c>
      <c r="BZ2995">
        <f>'Hour Loop'!$AH$6/107</f>
        <v>0.56074766355140182</v>
      </c>
      <c r="CA2995" t="str">
        <f t="shared" si="5074"/>
        <v>1</v>
      </c>
      <c r="CC2995" t="str">
        <f t="shared" si="5067"/>
        <v>G01 X464.741</v>
      </c>
      <c r="CD2995" t="str">
        <f t="shared" si="5068"/>
        <v>464.741</v>
      </c>
      <c r="CE2995" t="str">
        <f t="shared" si="5069"/>
        <v xml:space="preserve">464.741 Y239.45 </v>
      </c>
      <c r="CF2995" t="str">
        <f t="shared" si="5070"/>
        <v xml:space="preserve">239.45 </v>
      </c>
      <c r="CI2995">
        <f>IF(BV2995="A",((CD2995*'Input Output'!$E$5)+'Input Output'!$H$5),IF(BV2995="B",(CD2995*'Input Output'!$E$8)+'Input Output'!$H$8,IF(BV2995="C",(CD2995*'Input Output'!$E$11)+'Input Output'!$H$11,"")))</f>
        <v>464.74099999999999</v>
      </c>
      <c r="CJ2995">
        <f>IF(BV2995="A",(CF2995*'Input Output'!$E$6)+'Input Output'!$H$6,IF(BV2995="B",(CF2995*'Input Output'!$E$9)+'Input Output'!$H$9,IF(BV2995="C",(CF2995*'Input Output'!$E$12)+'Input Output'!$H$12,"")))</f>
        <v>239.45</v>
      </c>
      <c r="CL2995" t="str">
        <f t="shared" si="5071"/>
        <v/>
      </c>
    </row>
    <row r="2996" spans="71:90" x14ac:dyDescent="0.25">
      <c r="BS2996">
        <f t="shared" si="5073"/>
        <v>0</v>
      </c>
      <c r="BT2996">
        <f t="shared" si="5066"/>
        <v>300.31791534268115</v>
      </c>
      <c r="BU2996" s="15">
        <f t="shared" si="5072"/>
        <v>18019.07492056087</v>
      </c>
      <c r="BV2996" s="15" t="s">
        <v>460</v>
      </c>
      <c r="BW2996" t="s">
        <v>1687</v>
      </c>
      <c r="BZ2996">
        <f>'Hour Loop'!$AH$6/107</f>
        <v>0.56074766355140182</v>
      </c>
      <c r="CA2996" t="str">
        <f t="shared" si="5074"/>
        <v>1</v>
      </c>
      <c r="CC2996" t="str">
        <f t="shared" si="5067"/>
        <v xml:space="preserve">G01 X463.965 </v>
      </c>
      <c r="CD2996" t="str">
        <f t="shared" si="5068"/>
        <v xml:space="preserve">463.965 </v>
      </c>
      <c r="CE2996" t="str">
        <f t="shared" si="5069"/>
        <v xml:space="preserve">463.965 Y228.926 </v>
      </c>
      <c r="CF2996" t="str">
        <f t="shared" si="5070"/>
        <v xml:space="preserve">228.926 </v>
      </c>
      <c r="CI2996">
        <f>IF(BV2996="A",((CD2996*'Input Output'!$E$5)+'Input Output'!$H$5),IF(BV2996="B",(CD2996*'Input Output'!$E$8)+'Input Output'!$H$8,IF(BV2996="C",(CD2996*'Input Output'!$E$11)+'Input Output'!$H$11,"")))</f>
        <v>463.96499999999997</v>
      </c>
      <c r="CJ2996">
        <f>IF(BV2996="A",(CF2996*'Input Output'!$E$6)+'Input Output'!$H$6,IF(BV2996="B",(CF2996*'Input Output'!$E$9)+'Input Output'!$H$9,IF(BV2996="C",(CF2996*'Input Output'!$E$12)+'Input Output'!$H$12,"")))</f>
        <v>228.92599999999999</v>
      </c>
      <c r="CL2996" t="str">
        <f t="shared" si="5071"/>
        <v/>
      </c>
    </row>
    <row r="2997" spans="71:90" x14ac:dyDescent="0.25">
      <c r="BS2997">
        <f t="shared" si="5073"/>
        <v>0</v>
      </c>
      <c r="BT2997">
        <f t="shared" si="5066"/>
        <v>300.32726113707372</v>
      </c>
      <c r="BU2997" s="15">
        <f t="shared" si="5072"/>
        <v>18019.635668224422</v>
      </c>
      <c r="BV2997" s="15" t="s">
        <v>460</v>
      </c>
      <c r="BW2997" t="s">
        <v>1688</v>
      </c>
      <c r="BZ2997">
        <f>'Hour Loop'!$AH$6/107</f>
        <v>0.56074766355140182</v>
      </c>
      <c r="CA2997" t="str">
        <f t="shared" si="5074"/>
        <v>1</v>
      </c>
      <c r="CC2997" t="str">
        <f t="shared" si="5067"/>
        <v xml:space="preserve">G01 X462.673 </v>
      </c>
      <c r="CD2997" t="str">
        <f t="shared" si="5068"/>
        <v xml:space="preserve">462.673 </v>
      </c>
      <c r="CE2997" t="str">
        <f t="shared" si="5069"/>
        <v xml:space="preserve">462.673 Y218.453 </v>
      </c>
      <c r="CF2997" t="str">
        <f t="shared" si="5070"/>
        <v xml:space="preserve">218.453 </v>
      </c>
      <c r="CI2997">
        <f>IF(BV2997="A",((CD2997*'Input Output'!$E$5)+'Input Output'!$H$5),IF(BV2997="B",(CD2997*'Input Output'!$E$8)+'Input Output'!$H$8,IF(BV2997="C",(CD2997*'Input Output'!$E$11)+'Input Output'!$H$11,"")))</f>
        <v>462.673</v>
      </c>
      <c r="CJ2997">
        <f>IF(BV2997="A",(CF2997*'Input Output'!$E$6)+'Input Output'!$H$6,IF(BV2997="B",(CF2997*'Input Output'!$E$9)+'Input Output'!$H$9,IF(BV2997="C",(CF2997*'Input Output'!$E$12)+'Input Output'!$H$12,"")))</f>
        <v>218.453</v>
      </c>
      <c r="CL2997" t="str">
        <f t="shared" si="5071"/>
        <v/>
      </c>
    </row>
    <row r="2998" spans="71:90" x14ac:dyDescent="0.25">
      <c r="BS2998">
        <f t="shared" si="5073"/>
        <v>0</v>
      </c>
      <c r="BT2998">
        <f t="shared" si="5066"/>
        <v>300.33660693146624</v>
      </c>
      <c r="BU2998" s="15">
        <f t="shared" si="5072"/>
        <v>18020.196415887975</v>
      </c>
      <c r="BV2998" s="15" t="s">
        <v>460</v>
      </c>
      <c r="BW2998" t="s">
        <v>1689</v>
      </c>
      <c r="BZ2998">
        <f>'Hour Loop'!$AH$6/107</f>
        <v>0.56074766355140182</v>
      </c>
      <c r="CA2998" t="str">
        <f t="shared" si="5074"/>
        <v>1</v>
      </c>
      <c r="CC2998" t="str">
        <f t="shared" si="5067"/>
        <v xml:space="preserve">G01 X460.869 </v>
      </c>
      <c r="CD2998" t="str">
        <f t="shared" si="5068"/>
        <v xml:space="preserve">460.869 </v>
      </c>
      <c r="CE2998" t="str">
        <f t="shared" si="5069"/>
        <v xml:space="preserve">460.869 Y208.056 </v>
      </c>
      <c r="CF2998" t="str">
        <f t="shared" si="5070"/>
        <v xml:space="preserve">208.056 </v>
      </c>
      <c r="CI2998">
        <f>IF(BV2998="A",((CD2998*'Input Output'!$E$5)+'Input Output'!$H$5),IF(BV2998="B",(CD2998*'Input Output'!$E$8)+'Input Output'!$H$8,IF(BV2998="C",(CD2998*'Input Output'!$E$11)+'Input Output'!$H$11,"")))</f>
        <v>460.86900000000003</v>
      </c>
      <c r="CJ2998">
        <f>IF(BV2998="A",(CF2998*'Input Output'!$E$6)+'Input Output'!$H$6,IF(BV2998="B",(CF2998*'Input Output'!$E$9)+'Input Output'!$H$9,IF(BV2998="C",(CF2998*'Input Output'!$E$12)+'Input Output'!$H$12,"")))</f>
        <v>208.05600000000001</v>
      </c>
      <c r="CL2998" t="str">
        <f t="shared" si="5071"/>
        <v/>
      </c>
    </row>
    <row r="2999" spans="71:90" x14ac:dyDescent="0.25">
      <c r="BS2999">
        <f t="shared" si="5073"/>
        <v>0</v>
      </c>
      <c r="BT2999">
        <f t="shared" si="5066"/>
        <v>300.34595272585881</v>
      </c>
      <c r="BU2999" s="15">
        <f t="shared" si="5072"/>
        <v>18020.757163551527</v>
      </c>
      <c r="BV2999" s="15" t="s">
        <v>460</v>
      </c>
      <c r="BW2999" t="s">
        <v>1690</v>
      </c>
      <c r="BZ2999">
        <f>'Hour Loop'!$AH$6/107</f>
        <v>0.56074766355140182</v>
      </c>
      <c r="CA2999" t="str">
        <f t="shared" si="5074"/>
        <v>1</v>
      </c>
      <c r="CC2999" t="str">
        <f t="shared" si="5067"/>
        <v xml:space="preserve">G01 X458.557 </v>
      </c>
      <c r="CD2999" t="str">
        <f t="shared" si="5068"/>
        <v xml:space="preserve">458.557 </v>
      </c>
      <c r="CE2999" t="str">
        <f t="shared" si="5069"/>
        <v xml:space="preserve">458.557 Y197.759 </v>
      </c>
      <c r="CF2999" t="str">
        <f t="shared" si="5070"/>
        <v xml:space="preserve">197.759 </v>
      </c>
      <c r="CI2999">
        <f>IF(BV2999="A",((CD2999*'Input Output'!$E$5)+'Input Output'!$H$5),IF(BV2999="B",(CD2999*'Input Output'!$E$8)+'Input Output'!$H$8,IF(BV2999="C",(CD2999*'Input Output'!$E$11)+'Input Output'!$H$11,"")))</f>
        <v>458.55700000000002</v>
      </c>
      <c r="CJ2999">
        <f>IF(BV2999="A",(CF2999*'Input Output'!$E$6)+'Input Output'!$H$6,IF(BV2999="B",(CF2999*'Input Output'!$E$9)+'Input Output'!$H$9,IF(BV2999="C",(CF2999*'Input Output'!$E$12)+'Input Output'!$H$12,"")))</f>
        <v>197.75899999999999</v>
      </c>
      <c r="CL2999" t="str">
        <f t="shared" si="5071"/>
        <v/>
      </c>
    </row>
    <row r="3000" spans="71:90" x14ac:dyDescent="0.25">
      <c r="BS3000">
        <f t="shared" si="5073"/>
        <v>0</v>
      </c>
      <c r="BT3000">
        <f t="shared" si="5066"/>
        <v>300.35529852025132</v>
      </c>
      <c r="BU3000" s="15">
        <f t="shared" si="5072"/>
        <v>18021.317911215079</v>
      </c>
      <c r="BV3000" s="15" t="s">
        <v>460</v>
      </c>
      <c r="BW3000" t="s">
        <v>1691</v>
      </c>
      <c r="BZ3000">
        <f>'Hour Loop'!$AH$6/107</f>
        <v>0.56074766355140182</v>
      </c>
      <c r="CA3000" t="str">
        <f t="shared" si="5074"/>
        <v>1</v>
      </c>
      <c r="CC3000" t="str">
        <f t="shared" si="5067"/>
        <v xml:space="preserve">G01 X455.742 </v>
      </c>
      <c r="CD3000" t="str">
        <f t="shared" si="5068"/>
        <v xml:space="preserve">455.742 </v>
      </c>
      <c r="CE3000" t="str">
        <f t="shared" si="5069"/>
        <v xml:space="preserve">455.742 Y187.589 </v>
      </c>
      <c r="CF3000" t="str">
        <f t="shared" si="5070"/>
        <v xml:space="preserve">187.589 </v>
      </c>
      <c r="CI3000">
        <f>IF(BV3000="A",((CD3000*'Input Output'!$E$5)+'Input Output'!$H$5),IF(BV3000="B",(CD3000*'Input Output'!$E$8)+'Input Output'!$H$8,IF(BV3000="C",(CD3000*'Input Output'!$E$11)+'Input Output'!$H$11,"")))</f>
        <v>455.74200000000002</v>
      </c>
      <c r="CJ3000">
        <f>IF(BV3000="A",(CF3000*'Input Output'!$E$6)+'Input Output'!$H$6,IF(BV3000="B",(CF3000*'Input Output'!$E$9)+'Input Output'!$H$9,IF(BV3000="C",(CF3000*'Input Output'!$E$12)+'Input Output'!$H$12,"")))</f>
        <v>187.589</v>
      </c>
      <c r="CL3000" t="str">
        <f t="shared" si="5071"/>
        <v/>
      </c>
    </row>
    <row r="3001" spans="71:90" x14ac:dyDescent="0.25">
      <c r="BS3001">
        <f t="shared" si="5073"/>
        <v>0</v>
      </c>
      <c r="BT3001">
        <f t="shared" si="5066"/>
        <v>300.36464431464384</v>
      </c>
      <c r="BU3001" s="15">
        <f t="shared" si="5072"/>
        <v>18021.878658878632</v>
      </c>
      <c r="BV3001" s="15" t="s">
        <v>460</v>
      </c>
      <c r="BW3001" t="s">
        <v>1692</v>
      </c>
      <c r="BZ3001">
        <f>'Hour Loop'!$AH$6/107</f>
        <v>0.56074766355140182</v>
      </c>
      <c r="CA3001" t="str">
        <f t="shared" si="5074"/>
        <v>1</v>
      </c>
      <c r="CC3001" t="str">
        <f t="shared" si="5067"/>
        <v xml:space="preserve">G01 X452.432 </v>
      </c>
      <c r="CD3001" t="str">
        <f t="shared" si="5068"/>
        <v xml:space="preserve">452.432 </v>
      </c>
      <c r="CE3001" t="str">
        <f t="shared" si="5069"/>
        <v xml:space="preserve">452.432 Y177.569 </v>
      </c>
      <c r="CF3001" t="str">
        <f t="shared" si="5070"/>
        <v xml:space="preserve">177.569 </v>
      </c>
      <c r="CI3001">
        <f>IF(BV3001="A",((CD3001*'Input Output'!$E$5)+'Input Output'!$H$5),IF(BV3001="B",(CD3001*'Input Output'!$E$8)+'Input Output'!$H$8,IF(BV3001="C",(CD3001*'Input Output'!$E$11)+'Input Output'!$H$11,"")))</f>
        <v>452.43200000000002</v>
      </c>
      <c r="CJ3001">
        <f>IF(BV3001="A",(CF3001*'Input Output'!$E$6)+'Input Output'!$H$6,IF(BV3001="B",(CF3001*'Input Output'!$E$9)+'Input Output'!$H$9,IF(BV3001="C",(CF3001*'Input Output'!$E$12)+'Input Output'!$H$12,"")))</f>
        <v>177.56899999999999</v>
      </c>
      <c r="CL3001" t="str">
        <f t="shared" si="5071"/>
        <v/>
      </c>
    </row>
    <row r="3002" spans="71:90" x14ac:dyDescent="0.25">
      <c r="BS3002">
        <f t="shared" si="5073"/>
        <v>0</v>
      </c>
      <c r="BT3002">
        <f t="shared" si="5066"/>
        <v>300.37399010903641</v>
      </c>
      <c r="BU3002" s="15">
        <f t="shared" si="5072"/>
        <v>18022.439406542184</v>
      </c>
      <c r="BV3002" s="15" t="s">
        <v>460</v>
      </c>
      <c r="BW3002" t="s">
        <v>1693</v>
      </c>
      <c r="BZ3002">
        <f>'Hour Loop'!$AH$6/107</f>
        <v>0.56074766355140182</v>
      </c>
      <c r="CA3002" t="str">
        <f t="shared" si="5074"/>
        <v>1</v>
      </c>
      <c r="CC3002" t="str">
        <f t="shared" si="5067"/>
        <v xml:space="preserve">G01 X448.634 </v>
      </c>
      <c r="CD3002" t="str">
        <f t="shared" si="5068"/>
        <v xml:space="preserve">448.634 </v>
      </c>
      <c r="CE3002" t="str">
        <f t="shared" si="5069"/>
        <v xml:space="preserve">448.634 Y167.723 </v>
      </c>
      <c r="CF3002" t="str">
        <f t="shared" si="5070"/>
        <v xml:space="preserve">167.723 </v>
      </c>
      <c r="CI3002">
        <f>IF(BV3002="A",((CD3002*'Input Output'!$E$5)+'Input Output'!$H$5),IF(BV3002="B",(CD3002*'Input Output'!$E$8)+'Input Output'!$H$8,IF(BV3002="C",(CD3002*'Input Output'!$E$11)+'Input Output'!$H$11,"")))</f>
        <v>448.63400000000001</v>
      </c>
      <c r="CJ3002">
        <f>IF(BV3002="A",(CF3002*'Input Output'!$E$6)+'Input Output'!$H$6,IF(BV3002="B",(CF3002*'Input Output'!$E$9)+'Input Output'!$H$9,IF(BV3002="C",(CF3002*'Input Output'!$E$12)+'Input Output'!$H$12,"")))</f>
        <v>167.72300000000001</v>
      </c>
      <c r="CL3002" t="str">
        <f t="shared" si="5071"/>
        <v/>
      </c>
    </row>
    <row r="3003" spans="71:90" x14ac:dyDescent="0.25">
      <c r="BS3003">
        <f t="shared" si="5073"/>
        <v>0</v>
      </c>
      <c r="BT3003">
        <f t="shared" si="5066"/>
        <v>300.38333590342893</v>
      </c>
      <c r="BU3003" s="15">
        <f t="shared" si="5072"/>
        <v>18023.000154205736</v>
      </c>
      <c r="BV3003" s="15" t="s">
        <v>460</v>
      </c>
      <c r="BW3003" t="s">
        <v>1694</v>
      </c>
      <c r="BZ3003">
        <f>'Hour Loop'!$AH$6/107</f>
        <v>0.56074766355140182</v>
      </c>
      <c r="CA3003" t="str">
        <f t="shared" si="5074"/>
        <v>1</v>
      </c>
      <c r="CC3003" t="str">
        <f t="shared" si="5067"/>
        <v xml:space="preserve">G01 X444.358 </v>
      </c>
      <c r="CD3003" t="str">
        <f t="shared" si="5068"/>
        <v xml:space="preserve">444.358 </v>
      </c>
      <c r="CE3003" t="str">
        <f t="shared" si="5069"/>
        <v xml:space="preserve">444.358 Y158.076 </v>
      </c>
      <c r="CF3003" t="str">
        <f t="shared" si="5070"/>
        <v xml:space="preserve">158.076 </v>
      </c>
      <c r="CI3003">
        <f>IF(BV3003="A",((CD3003*'Input Output'!$E$5)+'Input Output'!$H$5),IF(BV3003="B",(CD3003*'Input Output'!$E$8)+'Input Output'!$H$8,IF(BV3003="C",(CD3003*'Input Output'!$E$11)+'Input Output'!$H$11,"")))</f>
        <v>444.358</v>
      </c>
      <c r="CJ3003">
        <f>IF(BV3003="A",(CF3003*'Input Output'!$E$6)+'Input Output'!$H$6,IF(BV3003="B",(CF3003*'Input Output'!$E$9)+'Input Output'!$H$9,IF(BV3003="C",(CF3003*'Input Output'!$E$12)+'Input Output'!$H$12,"")))</f>
        <v>158.07599999999999</v>
      </c>
      <c r="CL3003" t="str">
        <f t="shared" si="5071"/>
        <v/>
      </c>
    </row>
    <row r="3004" spans="71:90" x14ac:dyDescent="0.25">
      <c r="BS3004">
        <f t="shared" si="5073"/>
        <v>0</v>
      </c>
      <c r="BT3004">
        <f t="shared" si="5066"/>
        <v>300.3926816978215</v>
      </c>
      <c r="BU3004" s="15">
        <f t="shared" si="5072"/>
        <v>18023.560901869289</v>
      </c>
      <c r="BV3004" s="15" t="s">
        <v>460</v>
      </c>
      <c r="BW3004" t="s">
        <v>1695</v>
      </c>
      <c r="BZ3004">
        <f>'Hour Loop'!$AH$6/107</f>
        <v>0.56074766355140182</v>
      </c>
      <c r="CA3004" t="str">
        <f t="shared" si="5074"/>
        <v>1</v>
      </c>
      <c r="CC3004" t="str">
        <f t="shared" si="5067"/>
        <v>G01 X439.613</v>
      </c>
      <c r="CD3004" t="str">
        <f t="shared" si="5068"/>
        <v>439.613</v>
      </c>
      <c r="CE3004" t="str">
        <f t="shared" si="5069"/>
        <v xml:space="preserve">439.613 Y148.65 </v>
      </c>
      <c r="CF3004" t="str">
        <f t="shared" si="5070"/>
        <v xml:space="preserve">148.65 </v>
      </c>
      <c r="CI3004">
        <f>IF(BV3004="A",((CD3004*'Input Output'!$E$5)+'Input Output'!$H$5),IF(BV3004="B",(CD3004*'Input Output'!$E$8)+'Input Output'!$H$8,IF(BV3004="C",(CD3004*'Input Output'!$E$11)+'Input Output'!$H$11,"")))</f>
        <v>439.613</v>
      </c>
      <c r="CJ3004">
        <f>IF(BV3004="A",(CF3004*'Input Output'!$E$6)+'Input Output'!$H$6,IF(BV3004="B",(CF3004*'Input Output'!$E$9)+'Input Output'!$H$9,IF(BV3004="C",(CF3004*'Input Output'!$E$12)+'Input Output'!$H$12,"")))</f>
        <v>148.65</v>
      </c>
      <c r="CL3004" t="str">
        <f t="shared" si="5071"/>
        <v/>
      </c>
    </row>
    <row r="3005" spans="71:90" x14ac:dyDescent="0.25">
      <c r="BS3005">
        <f t="shared" si="5073"/>
        <v>0</v>
      </c>
      <c r="BT3005">
        <f t="shared" si="5066"/>
        <v>300.40202749221402</v>
      </c>
      <c r="BU3005" s="15">
        <f t="shared" si="5072"/>
        <v>18024.121649532841</v>
      </c>
      <c r="BV3005" s="15" t="s">
        <v>460</v>
      </c>
      <c r="BW3005" t="s">
        <v>1696</v>
      </c>
      <c r="BZ3005">
        <f>'Hour Loop'!$AH$6/107</f>
        <v>0.56074766355140182</v>
      </c>
      <c r="CA3005" t="str">
        <f t="shared" si="5074"/>
        <v>1</v>
      </c>
      <c r="CC3005" t="str">
        <f t="shared" si="5067"/>
        <v xml:space="preserve">G01 X434.412 </v>
      </c>
      <c r="CD3005" t="str">
        <f t="shared" si="5068"/>
        <v xml:space="preserve">434.412 </v>
      </c>
      <c r="CE3005" t="str">
        <f t="shared" si="5069"/>
        <v xml:space="preserve">434.412 Y139.468 </v>
      </c>
      <c r="CF3005" t="str">
        <f t="shared" si="5070"/>
        <v xml:space="preserve">139.468 </v>
      </c>
      <c r="CI3005">
        <f>IF(BV3005="A",((CD3005*'Input Output'!$E$5)+'Input Output'!$H$5),IF(BV3005="B",(CD3005*'Input Output'!$E$8)+'Input Output'!$H$8,IF(BV3005="C",(CD3005*'Input Output'!$E$11)+'Input Output'!$H$11,"")))</f>
        <v>434.41199999999998</v>
      </c>
      <c r="CJ3005">
        <f>IF(BV3005="A",(CF3005*'Input Output'!$E$6)+'Input Output'!$H$6,IF(BV3005="B",(CF3005*'Input Output'!$E$9)+'Input Output'!$H$9,IF(BV3005="C",(CF3005*'Input Output'!$E$12)+'Input Output'!$H$12,"")))</f>
        <v>139.46799999999999</v>
      </c>
      <c r="CL3005" t="str">
        <f t="shared" si="5071"/>
        <v/>
      </c>
    </row>
    <row r="3006" spans="71:90" x14ac:dyDescent="0.25">
      <c r="BS3006">
        <f t="shared" si="5073"/>
        <v>0</v>
      </c>
      <c r="BT3006">
        <f t="shared" si="5066"/>
        <v>300.41137328660653</v>
      </c>
      <c r="BU3006" s="15">
        <f t="shared" si="5072"/>
        <v>18024.682397196393</v>
      </c>
      <c r="BV3006" s="15" t="s">
        <v>460</v>
      </c>
      <c r="BW3006" t="s">
        <v>1697</v>
      </c>
      <c r="BZ3006">
        <f>'Hour Loop'!$AH$6/107</f>
        <v>0.56074766355140182</v>
      </c>
      <c r="CA3006" t="str">
        <f t="shared" si="5074"/>
        <v>1</v>
      </c>
      <c r="CC3006" t="str">
        <f t="shared" si="5067"/>
        <v xml:space="preserve">G01 X428.766 </v>
      </c>
      <c r="CD3006" t="str">
        <f t="shared" si="5068"/>
        <v xml:space="preserve">428.766 </v>
      </c>
      <c r="CE3006" t="str">
        <f t="shared" si="5069"/>
        <v xml:space="preserve">428.766 Y130.552 </v>
      </c>
      <c r="CF3006" t="str">
        <f t="shared" si="5070"/>
        <v xml:space="preserve">130.552 </v>
      </c>
      <c r="CI3006">
        <f>IF(BV3006="A",((CD3006*'Input Output'!$E$5)+'Input Output'!$H$5),IF(BV3006="B",(CD3006*'Input Output'!$E$8)+'Input Output'!$H$8,IF(BV3006="C",(CD3006*'Input Output'!$E$11)+'Input Output'!$H$11,"")))</f>
        <v>428.76600000000002</v>
      </c>
      <c r="CJ3006">
        <f>IF(BV3006="A",(CF3006*'Input Output'!$E$6)+'Input Output'!$H$6,IF(BV3006="B",(CF3006*'Input Output'!$E$9)+'Input Output'!$H$9,IF(BV3006="C",(CF3006*'Input Output'!$E$12)+'Input Output'!$H$12,"")))</f>
        <v>130.55199999999999</v>
      </c>
      <c r="CL3006" t="str">
        <f t="shared" si="5071"/>
        <v/>
      </c>
    </row>
    <row r="3007" spans="71:90" x14ac:dyDescent="0.25">
      <c r="BS3007">
        <f t="shared" si="5073"/>
        <v>0</v>
      </c>
      <c r="BT3007">
        <f t="shared" si="5066"/>
        <v>300.42071908099911</v>
      </c>
      <c r="BU3007" s="15">
        <f t="shared" si="5072"/>
        <v>18025.243144859945</v>
      </c>
      <c r="BV3007" s="15" t="s">
        <v>460</v>
      </c>
      <c r="BW3007" t="s">
        <v>1698</v>
      </c>
      <c r="BZ3007">
        <f>'Hour Loop'!$AH$6/107</f>
        <v>0.56074766355140182</v>
      </c>
      <c r="CA3007" t="str">
        <f t="shared" si="5074"/>
        <v>1</v>
      </c>
      <c r="CC3007" t="str">
        <f t="shared" si="5067"/>
        <v xml:space="preserve">G01 X422.69 </v>
      </c>
      <c r="CD3007" t="str">
        <f t="shared" si="5068"/>
        <v xml:space="preserve">422.69 </v>
      </c>
      <c r="CE3007" t="str">
        <f t="shared" si="5069"/>
        <v xml:space="preserve">422.69 Y121.925 </v>
      </c>
      <c r="CF3007" t="str">
        <f t="shared" si="5070"/>
        <v xml:space="preserve">121.925 </v>
      </c>
      <c r="CI3007">
        <f>IF(BV3007="A",((CD3007*'Input Output'!$E$5)+'Input Output'!$H$5),IF(BV3007="B",(CD3007*'Input Output'!$E$8)+'Input Output'!$H$8,IF(BV3007="C",(CD3007*'Input Output'!$E$11)+'Input Output'!$H$11,"")))</f>
        <v>422.69</v>
      </c>
      <c r="CJ3007">
        <f>IF(BV3007="A",(CF3007*'Input Output'!$E$6)+'Input Output'!$H$6,IF(BV3007="B",(CF3007*'Input Output'!$E$9)+'Input Output'!$H$9,IF(BV3007="C",(CF3007*'Input Output'!$E$12)+'Input Output'!$H$12,"")))</f>
        <v>121.925</v>
      </c>
      <c r="CL3007" t="str">
        <f t="shared" si="5071"/>
        <v/>
      </c>
    </row>
    <row r="3008" spans="71:90" x14ac:dyDescent="0.25">
      <c r="BS3008">
        <f t="shared" si="5073"/>
        <v>0</v>
      </c>
      <c r="BT3008">
        <f t="shared" si="5066"/>
        <v>300.43006487539162</v>
      </c>
      <c r="BU3008" s="15">
        <f t="shared" si="5072"/>
        <v>18025.803892523498</v>
      </c>
      <c r="BV3008" s="15" t="s">
        <v>460</v>
      </c>
      <c r="BW3008" t="s">
        <v>1699</v>
      </c>
      <c r="BZ3008">
        <f>'Hour Loop'!$AH$6/107</f>
        <v>0.56074766355140182</v>
      </c>
      <c r="CA3008" t="str">
        <f t="shared" si="5074"/>
        <v>1</v>
      </c>
      <c r="CC3008" t="str">
        <f t="shared" si="5067"/>
        <v xml:space="preserve">G01 X416.197 </v>
      </c>
      <c r="CD3008" t="str">
        <f t="shared" si="5068"/>
        <v xml:space="preserve">416.197 </v>
      </c>
      <c r="CE3008" t="str">
        <f t="shared" si="5069"/>
        <v xml:space="preserve">416.197 Y113.605 </v>
      </c>
      <c r="CF3008" t="str">
        <f t="shared" si="5070"/>
        <v xml:space="preserve">113.605 </v>
      </c>
      <c r="CI3008">
        <f>IF(BV3008="A",((CD3008*'Input Output'!$E$5)+'Input Output'!$H$5),IF(BV3008="B",(CD3008*'Input Output'!$E$8)+'Input Output'!$H$8,IF(BV3008="C",(CD3008*'Input Output'!$E$11)+'Input Output'!$H$11,"")))</f>
        <v>416.197</v>
      </c>
      <c r="CJ3008">
        <f>IF(BV3008="A",(CF3008*'Input Output'!$E$6)+'Input Output'!$H$6,IF(BV3008="B",(CF3008*'Input Output'!$E$9)+'Input Output'!$H$9,IF(BV3008="C",(CF3008*'Input Output'!$E$12)+'Input Output'!$H$12,"")))</f>
        <v>113.605</v>
      </c>
      <c r="CL3008" t="str">
        <f t="shared" si="5071"/>
        <v/>
      </c>
    </row>
    <row r="3009" spans="71:90" x14ac:dyDescent="0.25">
      <c r="BS3009">
        <f t="shared" si="5073"/>
        <v>0</v>
      </c>
      <c r="BT3009">
        <f t="shared" si="5066"/>
        <v>300.43941066978419</v>
      </c>
      <c r="BU3009" s="15">
        <f t="shared" si="5072"/>
        <v>18026.36464018705</v>
      </c>
      <c r="BV3009" s="15" t="s">
        <v>460</v>
      </c>
      <c r="BW3009" t="s">
        <v>1700</v>
      </c>
      <c r="BZ3009">
        <f>'Hour Loop'!$AH$6/107</f>
        <v>0.56074766355140182</v>
      </c>
      <c r="CA3009" t="str">
        <f t="shared" si="5074"/>
        <v>1</v>
      </c>
      <c r="CC3009" t="str">
        <f t="shared" si="5067"/>
        <v xml:space="preserve">G01 X409.304 </v>
      </c>
      <c r="CD3009" t="str">
        <f t="shared" si="5068"/>
        <v xml:space="preserve">409.304 </v>
      </c>
      <c r="CE3009" t="str">
        <f t="shared" si="5069"/>
        <v xml:space="preserve">409.304 Y105.615 </v>
      </c>
      <c r="CF3009" t="str">
        <f t="shared" si="5070"/>
        <v xml:space="preserve">105.615 </v>
      </c>
      <c r="CI3009">
        <f>IF(BV3009="A",((CD3009*'Input Output'!$E$5)+'Input Output'!$H$5),IF(BV3009="B",(CD3009*'Input Output'!$E$8)+'Input Output'!$H$8,IF(BV3009="C",(CD3009*'Input Output'!$E$11)+'Input Output'!$H$11,"")))</f>
        <v>409.30399999999997</v>
      </c>
      <c r="CJ3009">
        <f>IF(BV3009="A",(CF3009*'Input Output'!$E$6)+'Input Output'!$H$6,IF(BV3009="B",(CF3009*'Input Output'!$E$9)+'Input Output'!$H$9,IF(BV3009="C",(CF3009*'Input Output'!$E$12)+'Input Output'!$H$12,"")))</f>
        <v>105.61499999999999</v>
      </c>
      <c r="CL3009" t="str">
        <f t="shared" si="5071"/>
        <v/>
      </c>
    </row>
    <row r="3010" spans="71:90" x14ac:dyDescent="0.25">
      <c r="BS3010">
        <f t="shared" si="5073"/>
        <v>0</v>
      </c>
      <c r="BT3010">
        <f t="shared" si="5066"/>
        <v>300.44875646417671</v>
      </c>
      <c r="BU3010" s="15">
        <f t="shared" si="5072"/>
        <v>18026.925387850602</v>
      </c>
      <c r="BV3010" s="15" t="s">
        <v>460</v>
      </c>
      <c r="BW3010" t="s">
        <v>1701</v>
      </c>
      <c r="BZ3010">
        <f>'Hour Loop'!$AH$6/107</f>
        <v>0.56074766355140182</v>
      </c>
      <c r="CA3010" t="str">
        <f t="shared" si="5074"/>
        <v>1</v>
      </c>
      <c r="CC3010" t="str">
        <f t="shared" si="5067"/>
        <v>G01 X402.02</v>
      </c>
      <c r="CD3010" t="str">
        <f t="shared" si="5068"/>
        <v>402.02</v>
      </c>
      <c r="CE3010" t="str">
        <f t="shared" si="5069"/>
        <v xml:space="preserve">402.02 Y97.972 </v>
      </c>
      <c r="CF3010" t="str">
        <f t="shared" si="5070"/>
        <v xml:space="preserve">97.972 </v>
      </c>
      <c r="CI3010">
        <f>IF(BV3010="A",((CD3010*'Input Output'!$E$5)+'Input Output'!$H$5),IF(BV3010="B",(CD3010*'Input Output'!$E$8)+'Input Output'!$H$8,IF(BV3010="C",(CD3010*'Input Output'!$E$11)+'Input Output'!$H$11,"")))</f>
        <v>402.02</v>
      </c>
      <c r="CJ3010">
        <f>IF(BV3010="A",(CF3010*'Input Output'!$E$6)+'Input Output'!$H$6,IF(BV3010="B",(CF3010*'Input Output'!$E$9)+'Input Output'!$H$9,IF(BV3010="C",(CF3010*'Input Output'!$E$12)+'Input Output'!$H$12,"")))</f>
        <v>97.971999999999994</v>
      </c>
      <c r="CL3010" t="str">
        <f t="shared" si="5071"/>
        <v/>
      </c>
    </row>
    <row r="3011" spans="71:90" x14ac:dyDescent="0.25">
      <c r="BS3011">
        <f t="shared" si="5073"/>
        <v>0</v>
      </c>
      <c r="BT3011">
        <f t="shared" si="5066"/>
        <v>300.45810225856923</v>
      </c>
      <c r="BU3011" s="15">
        <f t="shared" si="5072"/>
        <v>18027.486135514155</v>
      </c>
      <c r="BV3011" s="15" t="s">
        <v>460</v>
      </c>
      <c r="BW3011" t="s">
        <v>1702</v>
      </c>
      <c r="BZ3011">
        <f>'Hour Loop'!$AH$6/107</f>
        <v>0.56074766355140182</v>
      </c>
      <c r="CA3011" t="str">
        <f t="shared" si="5074"/>
        <v>1</v>
      </c>
      <c r="CC3011" t="str">
        <f t="shared" si="5067"/>
        <v>G01 X394.38</v>
      </c>
      <c r="CD3011" t="str">
        <f t="shared" si="5068"/>
        <v>394.38</v>
      </c>
      <c r="CE3011" t="str">
        <f t="shared" si="5069"/>
        <v xml:space="preserve">394.38 Y90.696 </v>
      </c>
      <c r="CF3011" t="str">
        <f t="shared" si="5070"/>
        <v xml:space="preserve">90.696 </v>
      </c>
      <c r="CI3011">
        <f>IF(BV3011="A",((CD3011*'Input Output'!$E$5)+'Input Output'!$H$5),IF(BV3011="B",(CD3011*'Input Output'!$E$8)+'Input Output'!$H$8,IF(BV3011="C",(CD3011*'Input Output'!$E$11)+'Input Output'!$H$11,"")))</f>
        <v>394.38</v>
      </c>
      <c r="CJ3011">
        <f>IF(BV3011="A",(CF3011*'Input Output'!$E$6)+'Input Output'!$H$6,IF(BV3011="B",(CF3011*'Input Output'!$E$9)+'Input Output'!$H$9,IF(BV3011="C",(CF3011*'Input Output'!$E$12)+'Input Output'!$H$12,"")))</f>
        <v>90.695999999999998</v>
      </c>
      <c r="CL3011" t="str">
        <f t="shared" si="5071"/>
        <v/>
      </c>
    </row>
    <row r="3012" spans="71:90" x14ac:dyDescent="0.25">
      <c r="BS3012">
        <f t="shared" si="5073"/>
        <v>0</v>
      </c>
      <c r="BT3012">
        <f t="shared" si="5066"/>
        <v>300.4674480529618</v>
      </c>
      <c r="BU3012" s="15">
        <f t="shared" si="5072"/>
        <v>18028.046883177707</v>
      </c>
      <c r="BV3012" s="15" t="s">
        <v>460</v>
      </c>
      <c r="BW3012" t="s">
        <v>1703</v>
      </c>
      <c r="BZ3012">
        <f>'Hour Loop'!$AH$6/107</f>
        <v>0.56074766355140182</v>
      </c>
      <c r="CA3012" t="str">
        <f t="shared" si="5074"/>
        <v>1</v>
      </c>
      <c r="CC3012" t="str">
        <f t="shared" si="5067"/>
        <v>G01 X386.39</v>
      </c>
      <c r="CD3012" t="str">
        <f t="shared" si="5068"/>
        <v>386.39</v>
      </c>
      <c r="CE3012" t="str">
        <f t="shared" si="5069"/>
        <v xml:space="preserve">386.39 Y83.803 </v>
      </c>
      <c r="CF3012" t="str">
        <f t="shared" si="5070"/>
        <v xml:space="preserve">83.803 </v>
      </c>
      <c r="CI3012">
        <f>IF(BV3012="A",((CD3012*'Input Output'!$E$5)+'Input Output'!$H$5),IF(BV3012="B",(CD3012*'Input Output'!$E$8)+'Input Output'!$H$8,IF(BV3012="C",(CD3012*'Input Output'!$E$11)+'Input Output'!$H$11,"")))</f>
        <v>386.39</v>
      </c>
      <c r="CJ3012">
        <f>IF(BV3012="A",(CF3012*'Input Output'!$E$6)+'Input Output'!$H$6,IF(BV3012="B",(CF3012*'Input Output'!$E$9)+'Input Output'!$H$9,IF(BV3012="C",(CF3012*'Input Output'!$E$12)+'Input Output'!$H$12,"")))</f>
        <v>83.802999999999997</v>
      </c>
      <c r="CL3012" t="str">
        <f t="shared" si="5071"/>
        <v/>
      </c>
    </row>
    <row r="3013" spans="71:90" x14ac:dyDescent="0.25">
      <c r="BS3013">
        <f t="shared" si="5073"/>
        <v>0</v>
      </c>
      <c r="BT3013">
        <f t="shared" si="5066"/>
        <v>300.47679384735432</v>
      </c>
      <c r="BU3013" s="15">
        <f t="shared" si="5072"/>
        <v>18028.607630841259</v>
      </c>
      <c r="BV3013" s="15" t="s">
        <v>460</v>
      </c>
      <c r="BW3013" t="s">
        <v>1704</v>
      </c>
      <c r="BZ3013">
        <f>'Hour Loop'!$AH$6/107</f>
        <v>0.56074766355140182</v>
      </c>
      <c r="CA3013" t="str">
        <f t="shared" si="5074"/>
        <v>1</v>
      </c>
      <c r="CC3013" t="str">
        <f t="shared" si="5067"/>
        <v>G01 X378.0</v>
      </c>
      <c r="CD3013" t="str">
        <f t="shared" si="5068"/>
        <v>378.0</v>
      </c>
      <c r="CE3013" t="str">
        <f t="shared" si="5069"/>
        <v xml:space="preserve">378.07 Y77.31 </v>
      </c>
      <c r="CF3013" t="str">
        <f t="shared" si="5070"/>
        <v xml:space="preserve">77.31 </v>
      </c>
      <c r="CI3013">
        <f>IF(BV3013="A",((CD3013*'Input Output'!$E$5)+'Input Output'!$H$5),IF(BV3013="B",(CD3013*'Input Output'!$E$8)+'Input Output'!$H$8,IF(BV3013="C",(CD3013*'Input Output'!$E$11)+'Input Output'!$H$11,"")))</f>
        <v>378</v>
      </c>
      <c r="CJ3013">
        <f>IF(BV3013="A",(CF3013*'Input Output'!$E$6)+'Input Output'!$H$6,IF(BV3013="B",(CF3013*'Input Output'!$E$9)+'Input Output'!$H$9,IF(BV3013="C",(CF3013*'Input Output'!$E$12)+'Input Output'!$H$12,"")))</f>
        <v>77.31</v>
      </c>
      <c r="CL3013" t="str">
        <f t="shared" si="5071"/>
        <v/>
      </c>
    </row>
    <row r="3014" spans="71:90" x14ac:dyDescent="0.25">
      <c r="BS3014">
        <f t="shared" si="5073"/>
        <v>0</v>
      </c>
      <c r="BT3014">
        <f t="shared" si="5066"/>
        <v>300.48613964174689</v>
      </c>
      <c r="BU3014" s="15">
        <f t="shared" si="5072"/>
        <v>18029.168378504812</v>
      </c>
      <c r="BV3014" s="15" t="s">
        <v>460</v>
      </c>
      <c r="BW3014" t="s">
        <v>1705</v>
      </c>
      <c r="BZ3014">
        <f>'Hour Loop'!$AH$6/107</f>
        <v>0.56074766355140182</v>
      </c>
      <c r="CA3014" t="str">
        <f t="shared" si="5074"/>
        <v>1</v>
      </c>
      <c r="CC3014" t="str">
        <f t="shared" si="5067"/>
        <v>G01 X369.44</v>
      </c>
      <c r="CD3014" t="str">
        <f t="shared" si="5068"/>
        <v>369.44</v>
      </c>
      <c r="CE3014" t="str">
        <f t="shared" si="5069"/>
        <v xml:space="preserve">369.44 Y71.234 </v>
      </c>
      <c r="CF3014" t="str">
        <f t="shared" si="5070"/>
        <v xml:space="preserve">71.234 </v>
      </c>
      <c r="CI3014">
        <f>IF(BV3014="A",((CD3014*'Input Output'!$E$5)+'Input Output'!$H$5),IF(BV3014="B",(CD3014*'Input Output'!$E$8)+'Input Output'!$H$8,IF(BV3014="C",(CD3014*'Input Output'!$E$11)+'Input Output'!$H$11,"")))</f>
        <v>369.44</v>
      </c>
      <c r="CJ3014">
        <f>IF(BV3014="A",(CF3014*'Input Output'!$E$6)+'Input Output'!$H$6,IF(BV3014="B",(CF3014*'Input Output'!$E$9)+'Input Output'!$H$9,IF(BV3014="C",(CF3014*'Input Output'!$E$12)+'Input Output'!$H$12,"")))</f>
        <v>71.233999999999995</v>
      </c>
      <c r="CL3014" t="str">
        <f t="shared" si="5071"/>
        <v/>
      </c>
    </row>
    <row r="3015" spans="71:90" x14ac:dyDescent="0.25">
      <c r="BS3015">
        <f t="shared" si="5073"/>
        <v>0</v>
      </c>
      <c r="BT3015">
        <f t="shared" si="5066"/>
        <v>300.4954854361394</v>
      </c>
      <c r="BU3015" s="15">
        <f t="shared" si="5072"/>
        <v>18029.729126168364</v>
      </c>
      <c r="BV3015" s="15" t="s">
        <v>460</v>
      </c>
      <c r="BW3015" t="s">
        <v>1706</v>
      </c>
      <c r="BZ3015">
        <f>'Hour Loop'!$AH$6/107</f>
        <v>0.56074766355140182</v>
      </c>
      <c r="CA3015" t="str">
        <f t="shared" si="5074"/>
        <v>1</v>
      </c>
      <c r="CC3015" t="str">
        <f t="shared" si="5067"/>
        <v>G01 X360.53</v>
      </c>
      <c r="CD3015" t="str">
        <f t="shared" si="5068"/>
        <v>360.53</v>
      </c>
      <c r="CE3015" t="str">
        <f t="shared" si="5069"/>
        <v xml:space="preserve">360.53 Y65.588 </v>
      </c>
      <c r="CF3015" t="str">
        <f t="shared" si="5070"/>
        <v xml:space="preserve">65.588 </v>
      </c>
      <c r="CI3015">
        <f>IF(BV3015="A",((CD3015*'Input Output'!$E$5)+'Input Output'!$H$5),IF(BV3015="B",(CD3015*'Input Output'!$E$8)+'Input Output'!$H$8,IF(BV3015="C",(CD3015*'Input Output'!$E$11)+'Input Output'!$H$11,"")))</f>
        <v>360.53</v>
      </c>
      <c r="CJ3015">
        <f>IF(BV3015="A",(CF3015*'Input Output'!$E$6)+'Input Output'!$H$6,IF(BV3015="B",(CF3015*'Input Output'!$E$9)+'Input Output'!$H$9,IF(BV3015="C",(CF3015*'Input Output'!$E$12)+'Input Output'!$H$12,"")))</f>
        <v>65.587999999999994</v>
      </c>
      <c r="CL3015" t="str">
        <f t="shared" si="5071"/>
        <v/>
      </c>
    </row>
    <row r="3016" spans="71:90" x14ac:dyDescent="0.25">
      <c r="BS3016">
        <f t="shared" si="5073"/>
        <v>0</v>
      </c>
      <c r="BT3016">
        <f t="shared" si="5066"/>
        <v>300.50483123053192</v>
      </c>
      <c r="BU3016" s="15">
        <f t="shared" si="5072"/>
        <v>18030.289873831916</v>
      </c>
      <c r="BV3016" s="15" t="s">
        <v>460</v>
      </c>
      <c r="BW3016" t="s">
        <v>1705</v>
      </c>
      <c r="BZ3016">
        <f>'Hour Loop'!$AH$6/107</f>
        <v>0.56074766355140182</v>
      </c>
      <c r="CA3016" t="str">
        <f t="shared" si="5074"/>
        <v>1</v>
      </c>
      <c r="CC3016" t="str">
        <f t="shared" si="5067"/>
        <v>G01 X369.44</v>
      </c>
      <c r="CD3016" t="str">
        <f t="shared" si="5068"/>
        <v>369.44</v>
      </c>
      <c r="CE3016" t="str">
        <f t="shared" si="5069"/>
        <v xml:space="preserve">369.44 Y71.234 </v>
      </c>
      <c r="CF3016" t="str">
        <f t="shared" si="5070"/>
        <v xml:space="preserve">71.234 </v>
      </c>
      <c r="CI3016">
        <f>IF(BV3016="A",((CD3016*'Input Output'!$E$5)+'Input Output'!$H$5),IF(BV3016="B",(CD3016*'Input Output'!$E$8)+'Input Output'!$H$8,IF(BV3016="C",(CD3016*'Input Output'!$E$11)+'Input Output'!$H$11,"")))</f>
        <v>369.44</v>
      </c>
      <c r="CJ3016">
        <f>IF(BV3016="A",(CF3016*'Input Output'!$E$6)+'Input Output'!$H$6,IF(BV3016="B",(CF3016*'Input Output'!$E$9)+'Input Output'!$H$9,IF(BV3016="C",(CF3016*'Input Output'!$E$12)+'Input Output'!$H$12,"")))</f>
        <v>71.233999999999995</v>
      </c>
      <c r="CL3016" t="str">
        <f t="shared" si="5071"/>
        <v/>
      </c>
    </row>
    <row r="3017" spans="71:90" x14ac:dyDescent="0.25">
      <c r="BS3017">
        <f t="shared" si="5073"/>
        <v>0</v>
      </c>
      <c r="BT3017">
        <f t="shared" si="5066"/>
        <v>300.51417702492449</v>
      </c>
      <c r="BU3017" s="15">
        <f t="shared" si="5072"/>
        <v>18030.850621495469</v>
      </c>
      <c r="BV3017" s="15" t="s">
        <v>460</v>
      </c>
      <c r="BW3017" t="s">
        <v>1704</v>
      </c>
      <c r="BZ3017">
        <f>'Hour Loop'!$AH$6/107</f>
        <v>0.56074766355140182</v>
      </c>
      <c r="CA3017" t="str">
        <f t="shared" si="5074"/>
        <v>1</v>
      </c>
      <c r="CC3017" t="str">
        <f t="shared" si="5067"/>
        <v>G01 X378.0</v>
      </c>
      <c r="CD3017" t="str">
        <f t="shared" si="5068"/>
        <v>378.0</v>
      </c>
      <c r="CE3017" t="str">
        <f t="shared" si="5069"/>
        <v xml:space="preserve">378.07 Y77.31 </v>
      </c>
      <c r="CF3017" t="str">
        <f t="shared" si="5070"/>
        <v xml:space="preserve">77.31 </v>
      </c>
      <c r="CI3017">
        <f>IF(BV3017="A",((CD3017*'Input Output'!$E$5)+'Input Output'!$H$5),IF(BV3017="B",(CD3017*'Input Output'!$E$8)+'Input Output'!$H$8,IF(BV3017="C",(CD3017*'Input Output'!$E$11)+'Input Output'!$H$11,"")))</f>
        <v>378</v>
      </c>
      <c r="CJ3017">
        <f>IF(BV3017="A",(CF3017*'Input Output'!$E$6)+'Input Output'!$H$6,IF(BV3017="B",(CF3017*'Input Output'!$E$9)+'Input Output'!$H$9,IF(BV3017="C",(CF3017*'Input Output'!$E$12)+'Input Output'!$H$12,"")))</f>
        <v>77.31</v>
      </c>
      <c r="CL3017" t="str">
        <f t="shared" si="5071"/>
        <v/>
      </c>
    </row>
    <row r="3018" spans="71:90" x14ac:dyDescent="0.25">
      <c r="BS3018">
        <f t="shared" si="5073"/>
        <v>0</v>
      </c>
      <c r="BT3018">
        <f t="shared" si="5066"/>
        <v>300.52352281931701</v>
      </c>
      <c r="BU3018" s="15">
        <f t="shared" si="5072"/>
        <v>18031.411369159021</v>
      </c>
      <c r="BV3018" s="15" t="s">
        <v>460</v>
      </c>
      <c r="BW3018" t="s">
        <v>1703</v>
      </c>
      <c r="BZ3018">
        <f>'Hour Loop'!$AH$6/107</f>
        <v>0.56074766355140182</v>
      </c>
      <c r="CA3018" t="str">
        <f t="shared" si="5074"/>
        <v>1</v>
      </c>
      <c r="CC3018" t="str">
        <f t="shared" si="5067"/>
        <v>G01 X386.39</v>
      </c>
      <c r="CD3018" t="str">
        <f t="shared" si="5068"/>
        <v>386.39</v>
      </c>
      <c r="CE3018" t="str">
        <f t="shared" si="5069"/>
        <v xml:space="preserve">386.39 Y83.803 </v>
      </c>
      <c r="CF3018" t="str">
        <f t="shared" si="5070"/>
        <v xml:space="preserve">83.803 </v>
      </c>
      <c r="CI3018">
        <f>IF(BV3018="A",((CD3018*'Input Output'!$E$5)+'Input Output'!$H$5),IF(BV3018="B",(CD3018*'Input Output'!$E$8)+'Input Output'!$H$8,IF(BV3018="C",(CD3018*'Input Output'!$E$11)+'Input Output'!$H$11,"")))</f>
        <v>386.39</v>
      </c>
      <c r="CJ3018">
        <f>IF(BV3018="A",(CF3018*'Input Output'!$E$6)+'Input Output'!$H$6,IF(BV3018="B",(CF3018*'Input Output'!$E$9)+'Input Output'!$H$9,IF(BV3018="C",(CF3018*'Input Output'!$E$12)+'Input Output'!$H$12,"")))</f>
        <v>83.802999999999997</v>
      </c>
      <c r="CL3018" t="str">
        <f t="shared" si="5071"/>
        <v/>
      </c>
    </row>
    <row r="3019" spans="71:90" x14ac:dyDescent="0.25">
      <c r="BS3019">
        <f t="shared" si="5073"/>
        <v>0</v>
      </c>
      <c r="BT3019">
        <f t="shared" si="5066"/>
        <v>300.53286861370958</v>
      </c>
      <c r="BU3019" s="15">
        <f t="shared" si="5072"/>
        <v>18031.972116822573</v>
      </c>
      <c r="BV3019" s="15" t="s">
        <v>460</v>
      </c>
      <c r="BW3019" t="s">
        <v>1702</v>
      </c>
      <c r="BZ3019">
        <f>'Hour Loop'!$AH$6/107</f>
        <v>0.56074766355140182</v>
      </c>
      <c r="CA3019" t="str">
        <f t="shared" si="5074"/>
        <v>1</v>
      </c>
      <c r="CC3019" t="str">
        <f t="shared" si="5067"/>
        <v>G01 X394.38</v>
      </c>
      <c r="CD3019" t="str">
        <f t="shared" si="5068"/>
        <v>394.38</v>
      </c>
      <c r="CE3019" t="str">
        <f t="shared" si="5069"/>
        <v xml:space="preserve">394.38 Y90.696 </v>
      </c>
      <c r="CF3019" t="str">
        <f t="shared" si="5070"/>
        <v xml:space="preserve">90.696 </v>
      </c>
      <c r="CI3019">
        <f>IF(BV3019="A",((CD3019*'Input Output'!$E$5)+'Input Output'!$H$5),IF(BV3019="B",(CD3019*'Input Output'!$E$8)+'Input Output'!$H$8,IF(BV3019="C",(CD3019*'Input Output'!$E$11)+'Input Output'!$H$11,"")))</f>
        <v>394.38</v>
      </c>
      <c r="CJ3019">
        <f>IF(BV3019="A",(CF3019*'Input Output'!$E$6)+'Input Output'!$H$6,IF(BV3019="B",(CF3019*'Input Output'!$E$9)+'Input Output'!$H$9,IF(BV3019="C",(CF3019*'Input Output'!$E$12)+'Input Output'!$H$12,"")))</f>
        <v>90.695999999999998</v>
      </c>
      <c r="CL3019" t="str">
        <f t="shared" si="5071"/>
        <v/>
      </c>
    </row>
    <row r="3020" spans="71:90" x14ac:dyDescent="0.25">
      <c r="BS3020">
        <f t="shared" si="5073"/>
        <v>0</v>
      </c>
      <c r="BT3020">
        <f t="shared" si="5066"/>
        <v>300.5422144081021</v>
      </c>
      <c r="BU3020" s="15">
        <f t="shared" si="5072"/>
        <v>18032.532864486126</v>
      </c>
      <c r="BV3020" s="15" t="s">
        <v>460</v>
      </c>
      <c r="BW3020" t="s">
        <v>1701</v>
      </c>
      <c r="BZ3020">
        <f>'Hour Loop'!$AH$6/107</f>
        <v>0.56074766355140182</v>
      </c>
      <c r="CA3020" t="str">
        <f t="shared" si="5074"/>
        <v>1</v>
      </c>
      <c r="CC3020" t="str">
        <f t="shared" si="5067"/>
        <v>G01 X402.02</v>
      </c>
      <c r="CD3020" t="str">
        <f t="shared" si="5068"/>
        <v>402.02</v>
      </c>
      <c r="CE3020" t="str">
        <f t="shared" si="5069"/>
        <v xml:space="preserve">402.02 Y97.972 </v>
      </c>
      <c r="CF3020" t="str">
        <f t="shared" si="5070"/>
        <v xml:space="preserve">97.972 </v>
      </c>
      <c r="CI3020">
        <f>IF(BV3020="A",((CD3020*'Input Output'!$E$5)+'Input Output'!$H$5),IF(BV3020="B",(CD3020*'Input Output'!$E$8)+'Input Output'!$H$8,IF(BV3020="C",(CD3020*'Input Output'!$E$11)+'Input Output'!$H$11,"")))</f>
        <v>402.02</v>
      </c>
      <c r="CJ3020">
        <f>IF(BV3020="A",(CF3020*'Input Output'!$E$6)+'Input Output'!$H$6,IF(BV3020="B",(CF3020*'Input Output'!$E$9)+'Input Output'!$H$9,IF(BV3020="C",(CF3020*'Input Output'!$E$12)+'Input Output'!$H$12,"")))</f>
        <v>97.971999999999994</v>
      </c>
      <c r="CL3020" t="str">
        <f t="shared" si="5071"/>
        <v/>
      </c>
    </row>
    <row r="3021" spans="71:90" x14ac:dyDescent="0.25">
      <c r="BS3021">
        <f t="shared" si="5073"/>
        <v>0</v>
      </c>
      <c r="BT3021">
        <f t="shared" ref="BT3021:BT3084" si="5075">BU3021/60</f>
        <v>300.55156020249461</v>
      </c>
      <c r="BU3021" s="15">
        <f t="shared" si="5072"/>
        <v>18033.093612149678</v>
      </c>
      <c r="BV3021" s="15" t="s">
        <v>460</v>
      </c>
      <c r="BW3021" t="s">
        <v>1700</v>
      </c>
      <c r="BZ3021">
        <f>'Hour Loop'!$AH$6/107</f>
        <v>0.56074766355140182</v>
      </c>
      <c r="CA3021" t="str">
        <f t="shared" si="5074"/>
        <v>1</v>
      </c>
      <c r="CC3021" t="str">
        <f t="shared" ref="CC3021:CC3084" si="5076">LEFT(BW3021,LEN(BW3021)-(FIND("X",BW3021)+4))</f>
        <v xml:space="preserve">G01 X409.304 </v>
      </c>
      <c r="CD3021" t="str">
        <f t="shared" ref="CD3021:CD3084" si="5077">RIGHT(CC3021,LEN(CC3021)-(FIND("X",CC3021)))</f>
        <v xml:space="preserve">409.304 </v>
      </c>
      <c r="CE3021" t="str">
        <f t="shared" ref="CE3021:CE3084" si="5078">RIGHT(BW3021,LEN(BW3021)-(FIND("X",BW3021)))</f>
        <v xml:space="preserve">409.304 Y105.615 </v>
      </c>
      <c r="CF3021" t="str">
        <f t="shared" ref="CF3021:CF3084" si="5079">RIGHT(CE3021,LEN(CE3021)-(FIND("Y",CE3021)))</f>
        <v xml:space="preserve">105.615 </v>
      </c>
      <c r="CI3021">
        <f>IF(BV3021="A",((CD3021*'Input Output'!$E$5)+'Input Output'!$H$5),IF(BV3021="B",(CD3021*'Input Output'!$E$8)+'Input Output'!$H$8,IF(BV3021="C",(CD3021*'Input Output'!$E$11)+'Input Output'!$H$11,"")))</f>
        <v>409.30399999999997</v>
      </c>
      <c r="CJ3021">
        <f>IF(BV3021="A",(CF3021*'Input Output'!$E$6)+'Input Output'!$H$6,IF(BV3021="B",(CF3021*'Input Output'!$E$9)+'Input Output'!$H$9,IF(BV3021="C",(CF3021*'Input Output'!$E$12)+'Input Output'!$H$12,"")))</f>
        <v>105.61499999999999</v>
      </c>
      <c r="CL3021" t="str">
        <f t="shared" si="5071"/>
        <v/>
      </c>
    </row>
    <row r="3022" spans="71:90" x14ac:dyDescent="0.25">
      <c r="BS3022">
        <f t="shared" si="5073"/>
        <v>0</v>
      </c>
      <c r="BT3022">
        <f t="shared" si="5075"/>
        <v>300.56090599688719</v>
      </c>
      <c r="BU3022" s="15">
        <f t="shared" si="5072"/>
        <v>18033.65435981323</v>
      </c>
      <c r="BV3022" s="15" t="s">
        <v>460</v>
      </c>
      <c r="BW3022" t="s">
        <v>1699</v>
      </c>
      <c r="BZ3022">
        <f>'Hour Loop'!$AH$6/107</f>
        <v>0.56074766355140182</v>
      </c>
      <c r="CA3022" t="str">
        <f t="shared" si="5074"/>
        <v>1</v>
      </c>
      <c r="CC3022" t="str">
        <f t="shared" si="5076"/>
        <v xml:space="preserve">G01 X416.197 </v>
      </c>
      <c r="CD3022" t="str">
        <f t="shared" si="5077"/>
        <v xml:space="preserve">416.197 </v>
      </c>
      <c r="CE3022" t="str">
        <f t="shared" si="5078"/>
        <v xml:space="preserve">416.197 Y113.605 </v>
      </c>
      <c r="CF3022" t="str">
        <f t="shared" si="5079"/>
        <v xml:space="preserve">113.605 </v>
      </c>
      <c r="CI3022">
        <f>IF(BV3022="A",((CD3022*'Input Output'!$E$5)+'Input Output'!$H$5),IF(BV3022="B",(CD3022*'Input Output'!$E$8)+'Input Output'!$H$8,IF(BV3022="C",(CD3022*'Input Output'!$E$11)+'Input Output'!$H$11,"")))</f>
        <v>416.197</v>
      </c>
      <c r="CJ3022">
        <f>IF(BV3022="A",(CF3022*'Input Output'!$E$6)+'Input Output'!$H$6,IF(BV3022="B",(CF3022*'Input Output'!$E$9)+'Input Output'!$H$9,IF(BV3022="C",(CF3022*'Input Output'!$E$12)+'Input Output'!$H$12,"")))</f>
        <v>113.605</v>
      </c>
      <c r="CL3022" t="str">
        <f t="shared" ref="CL3022:CL3085" si="5080">IF(BS3022=1,IF(CA3022="0",BW3022,"G01 X"&amp;CI3022&amp;" Y"&amp;CJ3022&amp;" "&amp;BX3022),"")</f>
        <v/>
      </c>
    </row>
    <row r="3023" spans="71:90" x14ac:dyDescent="0.25">
      <c r="BS3023">
        <f t="shared" si="5073"/>
        <v>0</v>
      </c>
      <c r="BT3023">
        <f t="shared" si="5075"/>
        <v>300.5702517912797</v>
      </c>
      <c r="BU3023" s="15">
        <f t="shared" si="5072"/>
        <v>18034.215107476783</v>
      </c>
      <c r="BV3023" s="15" t="s">
        <v>460</v>
      </c>
      <c r="BW3023" t="s">
        <v>1698</v>
      </c>
      <c r="BZ3023">
        <f>'Hour Loop'!$AH$6/107</f>
        <v>0.56074766355140182</v>
      </c>
      <c r="CA3023" t="str">
        <f t="shared" si="5074"/>
        <v>1</v>
      </c>
      <c r="CC3023" t="str">
        <f t="shared" si="5076"/>
        <v xml:space="preserve">G01 X422.69 </v>
      </c>
      <c r="CD3023" t="str">
        <f t="shared" si="5077"/>
        <v xml:space="preserve">422.69 </v>
      </c>
      <c r="CE3023" t="str">
        <f t="shared" si="5078"/>
        <v xml:space="preserve">422.69 Y121.925 </v>
      </c>
      <c r="CF3023" t="str">
        <f t="shared" si="5079"/>
        <v xml:space="preserve">121.925 </v>
      </c>
      <c r="CI3023">
        <f>IF(BV3023="A",((CD3023*'Input Output'!$E$5)+'Input Output'!$H$5),IF(BV3023="B",(CD3023*'Input Output'!$E$8)+'Input Output'!$H$8,IF(BV3023="C",(CD3023*'Input Output'!$E$11)+'Input Output'!$H$11,"")))</f>
        <v>422.69</v>
      </c>
      <c r="CJ3023">
        <f>IF(BV3023="A",(CF3023*'Input Output'!$E$6)+'Input Output'!$H$6,IF(BV3023="B",(CF3023*'Input Output'!$E$9)+'Input Output'!$H$9,IF(BV3023="C",(CF3023*'Input Output'!$E$12)+'Input Output'!$H$12,"")))</f>
        <v>121.925</v>
      </c>
      <c r="CL3023" t="str">
        <f t="shared" si="5080"/>
        <v/>
      </c>
    </row>
    <row r="3024" spans="71:90" x14ac:dyDescent="0.25">
      <c r="BS3024">
        <f t="shared" si="5073"/>
        <v>0</v>
      </c>
      <c r="BT3024">
        <f t="shared" si="5075"/>
        <v>300.57959758567227</v>
      </c>
      <c r="BU3024" s="15">
        <f t="shared" ref="BU3024:BU3087" si="5081">BU3023+BZ3023</f>
        <v>18034.775855140335</v>
      </c>
      <c r="BV3024" s="15" t="s">
        <v>460</v>
      </c>
      <c r="BW3024" t="s">
        <v>1697</v>
      </c>
      <c r="BZ3024">
        <f>'Hour Loop'!$AH$6/107</f>
        <v>0.56074766355140182</v>
      </c>
      <c r="CA3024" t="str">
        <f t="shared" si="5074"/>
        <v>1</v>
      </c>
      <c r="CC3024" t="str">
        <f t="shared" si="5076"/>
        <v xml:space="preserve">G01 X428.766 </v>
      </c>
      <c r="CD3024" t="str">
        <f t="shared" si="5077"/>
        <v xml:space="preserve">428.766 </v>
      </c>
      <c r="CE3024" t="str">
        <f t="shared" si="5078"/>
        <v xml:space="preserve">428.766 Y130.552 </v>
      </c>
      <c r="CF3024" t="str">
        <f t="shared" si="5079"/>
        <v xml:space="preserve">130.552 </v>
      </c>
      <c r="CI3024">
        <f>IF(BV3024="A",((CD3024*'Input Output'!$E$5)+'Input Output'!$H$5),IF(BV3024="B",(CD3024*'Input Output'!$E$8)+'Input Output'!$H$8,IF(BV3024="C",(CD3024*'Input Output'!$E$11)+'Input Output'!$H$11,"")))</f>
        <v>428.76600000000002</v>
      </c>
      <c r="CJ3024">
        <f>IF(BV3024="A",(CF3024*'Input Output'!$E$6)+'Input Output'!$H$6,IF(BV3024="B",(CF3024*'Input Output'!$E$9)+'Input Output'!$H$9,IF(BV3024="C",(CF3024*'Input Output'!$E$12)+'Input Output'!$H$12,"")))</f>
        <v>130.55199999999999</v>
      </c>
      <c r="CL3024" t="str">
        <f t="shared" si="5080"/>
        <v/>
      </c>
    </row>
    <row r="3025" spans="71:90" x14ac:dyDescent="0.25">
      <c r="BS3025">
        <f t="shared" si="5073"/>
        <v>0</v>
      </c>
      <c r="BT3025">
        <f t="shared" si="5075"/>
        <v>300.58894338006479</v>
      </c>
      <c r="BU3025" s="15">
        <f t="shared" si="5081"/>
        <v>18035.336602803887</v>
      </c>
      <c r="BV3025" s="15" t="s">
        <v>460</v>
      </c>
      <c r="BW3025" t="s">
        <v>1696</v>
      </c>
      <c r="BZ3025">
        <f>'Hour Loop'!$AH$6/107</f>
        <v>0.56074766355140182</v>
      </c>
      <c r="CA3025" t="str">
        <f t="shared" si="5074"/>
        <v>1</v>
      </c>
      <c r="CC3025" t="str">
        <f t="shared" si="5076"/>
        <v xml:space="preserve">G01 X434.412 </v>
      </c>
      <c r="CD3025" t="str">
        <f t="shared" si="5077"/>
        <v xml:space="preserve">434.412 </v>
      </c>
      <c r="CE3025" t="str">
        <f t="shared" si="5078"/>
        <v xml:space="preserve">434.412 Y139.468 </v>
      </c>
      <c r="CF3025" t="str">
        <f t="shared" si="5079"/>
        <v xml:space="preserve">139.468 </v>
      </c>
      <c r="CI3025">
        <f>IF(BV3025="A",((CD3025*'Input Output'!$E$5)+'Input Output'!$H$5),IF(BV3025="B",(CD3025*'Input Output'!$E$8)+'Input Output'!$H$8,IF(BV3025="C",(CD3025*'Input Output'!$E$11)+'Input Output'!$H$11,"")))</f>
        <v>434.41199999999998</v>
      </c>
      <c r="CJ3025">
        <f>IF(BV3025="A",(CF3025*'Input Output'!$E$6)+'Input Output'!$H$6,IF(BV3025="B",(CF3025*'Input Output'!$E$9)+'Input Output'!$H$9,IF(BV3025="C",(CF3025*'Input Output'!$E$12)+'Input Output'!$H$12,"")))</f>
        <v>139.46799999999999</v>
      </c>
      <c r="CL3025" t="str">
        <f t="shared" si="5080"/>
        <v/>
      </c>
    </row>
    <row r="3026" spans="71:90" x14ac:dyDescent="0.25">
      <c r="BS3026">
        <f t="shared" ref="BS3026:BS3089" si="5082">IF($BT$8&gt;=$BQ$8,0,1)</f>
        <v>0</v>
      </c>
      <c r="BT3026">
        <f t="shared" si="5075"/>
        <v>300.59828917445731</v>
      </c>
      <c r="BU3026" s="15">
        <f t="shared" si="5081"/>
        <v>18035.89735046744</v>
      </c>
      <c r="BV3026" s="15" t="s">
        <v>460</v>
      </c>
      <c r="BW3026" t="s">
        <v>1695</v>
      </c>
      <c r="BZ3026">
        <f>'Hour Loop'!$AH$6/107</f>
        <v>0.56074766355140182</v>
      </c>
      <c r="CA3026" t="str">
        <f t="shared" si="5074"/>
        <v>1</v>
      </c>
      <c r="CC3026" t="str">
        <f t="shared" si="5076"/>
        <v>G01 X439.613</v>
      </c>
      <c r="CD3026" t="str">
        <f t="shared" si="5077"/>
        <v>439.613</v>
      </c>
      <c r="CE3026" t="str">
        <f t="shared" si="5078"/>
        <v xml:space="preserve">439.613 Y148.65 </v>
      </c>
      <c r="CF3026" t="str">
        <f t="shared" si="5079"/>
        <v xml:space="preserve">148.65 </v>
      </c>
      <c r="CI3026">
        <f>IF(BV3026="A",((CD3026*'Input Output'!$E$5)+'Input Output'!$H$5),IF(BV3026="B",(CD3026*'Input Output'!$E$8)+'Input Output'!$H$8,IF(BV3026="C",(CD3026*'Input Output'!$E$11)+'Input Output'!$H$11,"")))</f>
        <v>439.613</v>
      </c>
      <c r="CJ3026">
        <f>IF(BV3026="A",(CF3026*'Input Output'!$E$6)+'Input Output'!$H$6,IF(BV3026="B",(CF3026*'Input Output'!$E$9)+'Input Output'!$H$9,IF(BV3026="C",(CF3026*'Input Output'!$E$12)+'Input Output'!$H$12,"")))</f>
        <v>148.65</v>
      </c>
      <c r="CL3026" t="str">
        <f t="shared" si="5080"/>
        <v/>
      </c>
    </row>
    <row r="3027" spans="71:90" x14ac:dyDescent="0.25">
      <c r="BS3027">
        <f t="shared" si="5082"/>
        <v>0</v>
      </c>
      <c r="BT3027">
        <f t="shared" si="5075"/>
        <v>300.60763496884988</v>
      </c>
      <c r="BU3027" s="15">
        <f t="shared" si="5081"/>
        <v>18036.458098130992</v>
      </c>
      <c r="BV3027" s="15" t="s">
        <v>460</v>
      </c>
      <c r="BW3027" t="s">
        <v>1694</v>
      </c>
      <c r="BZ3027">
        <f>'Hour Loop'!$AH$6/107</f>
        <v>0.56074766355140182</v>
      </c>
      <c r="CA3027" t="str">
        <f t="shared" si="5074"/>
        <v>1</v>
      </c>
      <c r="CC3027" t="str">
        <f t="shared" si="5076"/>
        <v xml:space="preserve">G01 X444.358 </v>
      </c>
      <c r="CD3027" t="str">
        <f t="shared" si="5077"/>
        <v xml:space="preserve">444.358 </v>
      </c>
      <c r="CE3027" t="str">
        <f t="shared" si="5078"/>
        <v xml:space="preserve">444.358 Y158.076 </v>
      </c>
      <c r="CF3027" t="str">
        <f t="shared" si="5079"/>
        <v xml:space="preserve">158.076 </v>
      </c>
      <c r="CI3027">
        <f>IF(BV3027="A",((CD3027*'Input Output'!$E$5)+'Input Output'!$H$5),IF(BV3027="B",(CD3027*'Input Output'!$E$8)+'Input Output'!$H$8,IF(BV3027="C",(CD3027*'Input Output'!$E$11)+'Input Output'!$H$11,"")))</f>
        <v>444.358</v>
      </c>
      <c r="CJ3027">
        <f>IF(BV3027="A",(CF3027*'Input Output'!$E$6)+'Input Output'!$H$6,IF(BV3027="B",(CF3027*'Input Output'!$E$9)+'Input Output'!$H$9,IF(BV3027="C",(CF3027*'Input Output'!$E$12)+'Input Output'!$H$12,"")))</f>
        <v>158.07599999999999</v>
      </c>
      <c r="CL3027" t="str">
        <f t="shared" si="5080"/>
        <v/>
      </c>
    </row>
    <row r="3028" spans="71:90" x14ac:dyDescent="0.25">
      <c r="BS3028">
        <f t="shared" si="5082"/>
        <v>0</v>
      </c>
      <c r="BT3028">
        <f t="shared" si="5075"/>
        <v>300.6169807632424</v>
      </c>
      <c r="BU3028" s="15">
        <f t="shared" si="5081"/>
        <v>18037.018845794544</v>
      </c>
      <c r="BV3028" s="15" t="s">
        <v>460</v>
      </c>
      <c r="BW3028" t="s">
        <v>1693</v>
      </c>
      <c r="BZ3028">
        <f>'Hour Loop'!$AH$6/107</f>
        <v>0.56074766355140182</v>
      </c>
      <c r="CA3028" t="str">
        <f t="shared" si="5074"/>
        <v>1</v>
      </c>
      <c r="CC3028" t="str">
        <f t="shared" si="5076"/>
        <v xml:space="preserve">G01 X448.634 </v>
      </c>
      <c r="CD3028" t="str">
        <f t="shared" si="5077"/>
        <v xml:space="preserve">448.634 </v>
      </c>
      <c r="CE3028" t="str">
        <f t="shared" si="5078"/>
        <v xml:space="preserve">448.634 Y167.723 </v>
      </c>
      <c r="CF3028" t="str">
        <f t="shared" si="5079"/>
        <v xml:space="preserve">167.723 </v>
      </c>
      <c r="CI3028">
        <f>IF(BV3028="A",((CD3028*'Input Output'!$E$5)+'Input Output'!$H$5),IF(BV3028="B",(CD3028*'Input Output'!$E$8)+'Input Output'!$H$8,IF(BV3028="C",(CD3028*'Input Output'!$E$11)+'Input Output'!$H$11,"")))</f>
        <v>448.63400000000001</v>
      </c>
      <c r="CJ3028">
        <f>IF(BV3028="A",(CF3028*'Input Output'!$E$6)+'Input Output'!$H$6,IF(BV3028="B",(CF3028*'Input Output'!$E$9)+'Input Output'!$H$9,IF(BV3028="C",(CF3028*'Input Output'!$E$12)+'Input Output'!$H$12,"")))</f>
        <v>167.72300000000001</v>
      </c>
      <c r="CL3028" t="str">
        <f t="shared" si="5080"/>
        <v/>
      </c>
    </row>
    <row r="3029" spans="71:90" x14ac:dyDescent="0.25">
      <c r="BS3029">
        <f t="shared" si="5082"/>
        <v>0</v>
      </c>
      <c r="BT3029">
        <f t="shared" si="5075"/>
        <v>300.62632655763497</v>
      </c>
      <c r="BU3029" s="15">
        <f t="shared" si="5081"/>
        <v>18037.579593458096</v>
      </c>
      <c r="BV3029" s="15" t="s">
        <v>460</v>
      </c>
      <c r="BW3029" t="s">
        <v>1692</v>
      </c>
      <c r="BZ3029">
        <f>'Hour Loop'!$AH$6/107</f>
        <v>0.56074766355140182</v>
      </c>
      <c r="CA3029" t="str">
        <f t="shared" si="5074"/>
        <v>1</v>
      </c>
      <c r="CC3029" t="str">
        <f t="shared" si="5076"/>
        <v xml:space="preserve">G01 X452.432 </v>
      </c>
      <c r="CD3029" t="str">
        <f t="shared" si="5077"/>
        <v xml:space="preserve">452.432 </v>
      </c>
      <c r="CE3029" t="str">
        <f t="shared" si="5078"/>
        <v xml:space="preserve">452.432 Y177.569 </v>
      </c>
      <c r="CF3029" t="str">
        <f t="shared" si="5079"/>
        <v xml:space="preserve">177.569 </v>
      </c>
      <c r="CI3029">
        <f>IF(BV3029="A",((CD3029*'Input Output'!$E$5)+'Input Output'!$H$5),IF(BV3029="B",(CD3029*'Input Output'!$E$8)+'Input Output'!$H$8,IF(BV3029="C",(CD3029*'Input Output'!$E$11)+'Input Output'!$H$11,"")))</f>
        <v>452.43200000000002</v>
      </c>
      <c r="CJ3029">
        <f>IF(BV3029="A",(CF3029*'Input Output'!$E$6)+'Input Output'!$H$6,IF(BV3029="B",(CF3029*'Input Output'!$E$9)+'Input Output'!$H$9,IF(BV3029="C",(CF3029*'Input Output'!$E$12)+'Input Output'!$H$12,"")))</f>
        <v>177.56899999999999</v>
      </c>
      <c r="CL3029" t="str">
        <f t="shared" si="5080"/>
        <v/>
      </c>
    </row>
    <row r="3030" spans="71:90" x14ac:dyDescent="0.25">
      <c r="BS3030">
        <f t="shared" si="5082"/>
        <v>0</v>
      </c>
      <c r="BT3030">
        <f t="shared" si="5075"/>
        <v>300.63567235202748</v>
      </c>
      <c r="BU3030" s="15">
        <f t="shared" si="5081"/>
        <v>18038.140341121649</v>
      </c>
      <c r="BV3030" s="15" t="s">
        <v>460</v>
      </c>
      <c r="BW3030" t="s">
        <v>1691</v>
      </c>
      <c r="BZ3030">
        <f>'Hour Loop'!$AH$6/107</f>
        <v>0.56074766355140182</v>
      </c>
      <c r="CA3030" t="str">
        <f t="shared" si="5074"/>
        <v>1</v>
      </c>
      <c r="CC3030" t="str">
        <f t="shared" si="5076"/>
        <v xml:space="preserve">G01 X455.742 </v>
      </c>
      <c r="CD3030" t="str">
        <f t="shared" si="5077"/>
        <v xml:space="preserve">455.742 </v>
      </c>
      <c r="CE3030" t="str">
        <f t="shared" si="5078"/>
        <v xml:space="preserve">455.742 Y187.589 </v>
      </c>
      <c r="CF3030" t="str">
        <f t="shared" si="5079"/>
        <v xml:space="preserve">187.589 </v>
      </c>
      <c r="CI3030">
        <f>IF(BV3030="A",((CD3030*'Input Output'!$E$5)+'Input Output'!$H$5),IF(BV3030="B",(CD3030*'Input Output'!$E$8)+'Input Output'!$H$8,IF(BV3030="C",(CD3030*'Input Output'!$E$11)+'Input Output'!$H$11,"")))</f>
        <v>455.74200000000002</v>
      </c>
      <c r="CJ3030">
        <f>IF(BV3030="A",(CF3030*'Input Output'!$E$6)+'Input Output'!$H$6,IF(BV3030="B",(CF3030*'Input Output'!$E$9)+'Input Output'!$H$9,IF(BV3030="C",(CF3030*'Input Output'!$E$12)+'Input Output'!$H$12,"")))</f>
        <v>187.589</v>
      </c>
      <c r="CL3030" t="str">
        <f t="shared" si="5080"/>
        <v/>
      </c>
    </row>
    <row r="3031" spans="71:90" x14ac:dyDescent="0.25">
      <c r="BS3031">
        <f t="shared" si="5082"/>
        <v>0</v>
      </c>
      <c r="BT3031">
        <f t="shared" si="5075"/>
        <v>300.64501814642</v>
      </c>
      <c r="BU3031" s="15">
        <f t="shared" si="5081"/>
        <v>18038.701088785201</v>
      </c>
      <c r="BV3031" s="15" t="s">
        <v>460</v>
      </c>
      <c r="BW3031" t="s">
        <v>1690</v>
      </c>
      <c r="BZ3031">
        <f>'Hour Loop'!$AH$6/107</f>
        <v>0.56074766355140182</v>
      </c>
      <c r="CA3031" t="str">
        <f t="shared" si="5074"/>
        <v>1</v>
      </c>
      <c r="CC3031" t="str">
        <f t="shared" si="5076"/>
        <v xml:space="preserve">G01 X458.557 </v>
      </c>
      <c r="CD3031" t="str">
        <f t="shared" si="5077"/>
        <v xml:space="preserve">458.557 </v>
      </c>
      <c r="CE3031" t="str">
        <f t="shared" si="5078"/>
        <v xml:space="preserve">458.557 Y197.759 </v>
      </c>
      <c r="CF3031" t="str">
        <f t="shared" si="5079"/>
        <v xml:space="preserve">197.759 </v>
      </c>
      <c r="CI3031">
        <f>IF(BV3031="A",((CD3031*'Input Output'!$E$5)+'Input Output'!$H$5),IF(BV3031="B",(CD3031*'Input Output'!$E$8)+'Input Output'!$H$8,IF(BV3031="C",(CD3031*'Input Output'!$E$11)+'Input Output'!$H$11,"")))</f>
        <v>458.55700000000002</v>
      </c>
      <c r="CJ3031">
        <f>IF(BV3031="A",(CF3031*'Input Output'!$E$6)+'Input Output'!$H$6,IF(BV3031="B",(CF3031*'Input Output'!$E$9)+'Input Output'!$H$9,IF(BV3031="C",(CF3031*'Input Output'!$E$12)+'Input Output'!$H$12,"")))</f>
        <v>197.75899999999999</v>
      </c>
      <c r="CL3031" t="str">
        <f t="shared" si="5080"/>
        <v/>
      </c>
    </row>
    <row r="3032" spans="71:90" x14ac:dyDescent="0.25">
      <c r="BS3032">
        <f t="shared" si="5082"/>
        <v>0</v>
      </c>
      <c r="BT3032">
        <f t="shared" si="5075"/>
        <v>300.65436394081257</v>
      </c>
      <c r="BU3032" s="15">
        <f t="shared" si="5081"/>
        <v>18039.261836448753</v>
      </c>
      <c r="BV3032" s="15" t="s">
        <v>460</v>
      </c>
      <c r="BW3032" t="s">
        <v>1689</v>
      </c>
      <c r="BZ3032">
        <f>'Hour Loop'!$AH$6/107</f>
        <v>0.56074766355140182</v>
      </c>
      <c r="CA3032" t="str">
        <f t="shared" si="5074"/>
        <v>1</v>
      </c>
      <c r="CC3032" t="str">
        <f t="shared" si="5076"/>
        <v xml:space="preserve">G01 X460.869 </v>
      </c>
      <c r="CD3032" t="str">
        <f t="shared" si="5077"/>
        <v xml:space="preserve">460.869 </v>
      </c>
      <c r="CE3032" t="str">
        <f t="shared" si="5078"/>
        <v xml:space="preserve">460.869 Y208.056 </v>
      </c>
      <c r="CF3032" t="str">
        <f t="shared" si="5079"/>
        <v xml:space="preserve">208.056 </v>
      </c>
      <c r="CI3032">
        <f>IF(BV3032="A",((CD3032*'Input Output'!$E$5)+'Input Output'!$H$5),IF(BV3032="B",(CD3032*'Input Output'!$E$8)+'Input Output'!$H$8,IF(BV3032="C",(CD3032*'Input Output'!$E$11)+'Input Output'!$H$11,"")))</f>
        <v>460.86900000000003</v>
      </c>
      <c r="CJ3032">
        <f>IF(BV3032="A",(CF3032*'Input Output'!$E$6)+'Input Output'!$H$6,IF(BV3032="B",(CF3032*'Input Output'!$E$9)+'Input Output'!$H$9,IF(BV3032="C",(CF3032*'Input Output'!$E$12)+'Input Output'!$H$12,"")))</f>
        <v>208.05600000000001</v>
      </c>
      <c r="CL3032" t="str">
        <f t="shared" si="5080"/>
        <v/>
      </c>
    </row>
    <row r="3033" spans="71:90" x14ac:dyDescent="0.25">
      <c r="BS3033">
        <f t="shared" si="5082"/>
        <v>0</v>
      </c>
      <c r="BT3033">
        <f t="shared" si="5075"/>
        <v>300.66370973520509</v>
      </c>
      <c r="BU3033" s="15">
        <f t="shared" si="5081"/>
        <v>18039.822584112306</v>
      </c>
      <c r="BV3033" s="15" t="s">
        <v>460</v>
      </c>
      <c r="BW3033" t="s">
        <v>1688</v>
      </c>
      <c r="BZ3033">
        <f>'Hour Loop'!$AH$6/107</f>
        <v>0.56074766355140182</v>
      </c>
      <c r="CA3033" t="str">
        <f t="shared" si="5074"/>
        <v>1</v>
      </c>
      <c r="CC3033" t="str">
        <f t="shared" si="5076"/>
        <v xml:space="preserve">G01 X462.673 </v>
      </c>
      <c r="CD3033" t="str">
        <f t="shared" si="5077"/>
        <v xml:space="preserve">462.673 </v>
      </c>
      <c r="CE3033" t="str">
        <f t="shared" si="5078"/>
        <v xml:space="preserve">462.673 Y218.453 </v>
      </c>
      <c r="CF3033" t="str">
        <f t="shared" si="5079"/>
        <v xml:space="preserve">218.453 </v>
      </c>
      <c r="CI3033">
        <f>IF(BV3033="A",((CD3033*'Input Output'!$E$5)+'Input Output'!$H$5),IF(BV3033="B",(CD3033*'Input Output'!$E$8)+'Input Output'!$H$8,IF(BV3033="C",(CD3033*'Input Output'!$E$11)+'Input Output'!$H$11,"")))</f>
        <v>462.673</v>
      </c>
      <c r="CJ3033">
        <f>IF(BV3033="A",(CF3033*'Input Output'!$E$6)+'Input Output'!$H$6,IF(BV3033="B",(CF3033*'Input Output'!$E$9)+'Input Output'!$H$9,IF(BV3033="C",(CF3033*'Input Output'!$E$12)+'Input Output'!$H$12,"")))</f>
        <v>218.453</v>
      </c>
      <c r="CL3033" t="str">
        <f t="shared" si="5080"/>
        <v/>
      </c>
    </row>
    <row r="3034" spans="71:90" x14ac:dyDescent="0.25">
      <c r="BS3034">
        <f t="shared" si="5082"/>
        <v>0</v>
      </c>
      <c r="BT3034">
        <f t="shared" si="5075"/>
        <v>300.67305552959766</v>
      </c>
      <c r="BU3034" s="15">
        <f t="shared" si="5081"/>
        <v>18040.383331775858</v>
      </c>
      <c r="BV3034" s="15" t="s">
        <v>460</v>
      </c>
      <c r="BW3034" t="s">
        <v>1687</v>
      </c>
      <c r="BZ3034">
        <f>'Hour Loop'!$AH$6/107</f>
        <v>0.56074766355140182</v>
      </c>
      <c r="CA3034" t="str">
        <f t="shared" ref="CA3034:CA3097" si="5083">IF(LEFT(TRIM(BW3034),3)&lt;&gt;"G01","0","1")</f>
        <v>1</v>
      </c>
      <c r="CC3034" t="str">
        <f t="shared" si="5076"/>
        <v xml:space="preserve">G01 X463.965 </v>
      </c>
      <c r="CD3034" t="str">
        <f t="shared" si="5077"/>
        <v xml:space="preserve">463.965 </v>
      </c>
      <c r="CE3034" t="str">
        <f t="shared" si="5078"/>
        <v xml:space="preserve">463.965 Y228.926 </v>
      </c>
      <c r="CF3034" t="str">
        <f t="shared" si="5079"/>
        <v xml:space="preserve">228.926 </v>
      </c>
      <c r="CI3034">
        <f>IF(BV3034="A",((CD3034*'Input Output'!$E$5)+'Input Output'!$H$5),IF(BV3034="B",(CD3034*'Input Output'!$E$8)+'Input Output'!$H$8,IF(BV3034="C",(CD3034*'Input Output'!$E$11)+'Input Output'!$H$11,"")))</f>
        <v>463.96499999999997</v>
      </c>
      <c r="CJ3034">
        <f>IF(BV3034="A",(CF3034*'Input Output'!$E$6)+'Input Output'!$H$6,IF(BV3034="B",(CF3034*'Input Output'!$E$9)+'Input Output'!$H$9,IF(BV3034="C",(CF3034*'Input Output'!$E$12)+'Input Output'!$H$12,"")))</f>
        <v>228.92599999999999</v>
      </c>
      <c r="CL3034" t="str">
        <f t="shared" si="5080"/>
        <v/>
      </c>
    </row>
    <row r="3035" spans="71:90" x14ac:dyDescent="0.25">
      <c r="BS3035">
        <f t="shared" si="5082"/>
        <v>0</v>
      </c>
      <c r="BT3035">
        <f t="shared" si="5075"/>
        <v>300.68240132399018</v>
      </c>
      <c r="BU3035" s="15">
        <f t="shared" si="5081"/>
        <v>18040.94407943941</v>
      </c>
      <c r="BV3035" s="15" t="s">
        <v>460</v>
      </c>
      <c r="BW3035" t="s">
        <v>1686</v>
      </c>
      <c r="BZ3035">
        <f>'Hour Loop'!$AH$6/107</f>
        <v>0.56074766355140182</v>
      </c>
      <c r="CA3035" t="str">
        <f t="shared" si="5083"/>
        <v>1</v>
      </c>
      <c r="CC3035" t="str">
        <f t="shared" si="5076"/>
        <v>G01 X464.741</v>
      </c>
      <c r="CD3035" t="str">
        <f t="shared" si="5077"/>
        <v>464.741</v>
      </c>
      <c r="CE3035" t="str">
        <f t="shared" si="5078"/>
        <v xml:space="preserve">464.741 Y239.45 </v>
      </c>
      <c r="CF3035" t="str">
        <f t="shared" si="5079"/>
        <v xml:space="preserve">239.45 </v>
      </c>
      <c r="CI3035">
        <f>IF(BV3035="A",((CD3035*'Input Output'!$E$5)+'Input Output'!$H$5),IF(BV3035="B",(CD3035*'Input Output'!$E$8)+'Input Output'!$H$8,IF(BV3035="C",(CD3035*'Input Output'!$E$11)+'Input Output'!$H$11,"")))</f>
        <v>464.74099999999999</v>
      </c>
      <c r="CJ3035">
        <f>IF(BV3035="A",(CF3035*'Input Output'!$E$6)+'Input Output'!$H$6,IF(BV3035="B",(CF3035*'Input Output'!$E$9)+'Input Output'!$H$9,IF(BV3035="C",(CF3035*'Input Output'!$E$12)+'Input Output'!$H$12,"")))</f>
        <v>239.45</v>
      </c>
      <c r="CL3035" t="str">
        <f t="shared" si="5080"/>
        <v/>
      </c>
    </row>
    <row r="3036" spans="71:90" x14ac:dyDescent="0.25">
      <c r="BS3036">
        <f t="shared" si="5082"/>
        <v>0</v>
      </c>
      <c r="BT3036">
        <f t="shared" si="5075"/>
        <v>300.69174711838269</v>
      </c>
      <c r="BU3036" s="15">
        <f t="shared" si="5081"/>
        <v>18041.504827102963</v>
      </c>
      <c r="BV3036" s="15" t="s">
        <v>460</v>
      </c>
      <c r="BW3036" t="s">
        <v>1780</v>
      </c>
      <c r="BZ3036">
        <f>'Hour Loop'!$AH$6/107</f>
        <v>0.56074766355140182</v>
      </c>
      <c r="CA3036" t="str">
        <f t="shared" si="5083"/>
        <v>1</v>
      </c>
      <c r="CC3036" t="str">
        <f t="shared" si="5076"/>
        <v>G01 X465</v>
      </c>
      <c r="CD3036" t="str">
        <f t="shared" si="5077"/>
        <v>465</v>
      </c>
      <c r="CE3036" t="str">
        <f t="shared" si="5078"/>
        <v xml:space="preserve">465.00 Y250 </v>
      </c>
      <c r="CF3036" t="str">
        <f t="shared" si="5079"/>
        <v xml:space="preserve">250 </v>
      </c>
      <c r="CI3036">
        <f>IF(BV3036="A",((CD3036*'Input Output'!$E$5)+'Input Output'!$H$5),IF(BV3036="B",(CD3036*'Input Output'!$E$8)+'Input Output'!$H$8,IF(BV3036="C",(CD3036*'Input Output'!$E$11)+'Input Output'!$H$11,"")))</f>
        <v>465</v>
      </c>
      <c r="CJ3036">
        <f>IF(BV3036="A",(CF3036*'Input Output'!$E$6)+'Input Output'!$H$6,IF(BV3036="B",(CF3036*'Input Output'!$E$9)+'Input Output'!$H$9,IF(BV3036="C",(CF3036*'Input Output'!$E$12)+'Input Output'!$H$12,"")))</f>
        <v>250</v>
      </c>
      <c r="CL3036" t="str">
        <f t="shared" si="5080"/>
        <v/>
      </c>
    </row>
    <row r="3037" spans="71:90" x14ac:dyDescent="0.25">
      <c r="BS3037">
        <f t="shared" si="5082"/>
        <v>0</v>
      </c>
      <c r="BT3037">
        <f t="shared" si="5075"/>
        <v>300.70109291277527</v>
      </c>
      <c r="BU3037" s="15">
        <f t="shared" si="5081"/>
        <v>18042.065574766515</v>
      </c>
      <c r="BV3037" s="15" t="s">
        <v>460</v>
      </c>
      <c r="BW3037" t="s">
        <v>1685</v>
      </c>
      <c r="BZ3037">
        <f>'Hour Loop'!$AH$6/107</f>
        <v>0.56074766355140182</v>
      </c>
      <c r="CA3037" t="str">
        <f t="shared" si="5083"/>
        <v>1</v>
      </c>
      <c r="CC3037" t="str">
        <f t="shared" si="5076"/>
        <v>G01 X464.741</v>
      </c>
      <c r="CD3037" t="str">
        <f t="shared" si="5077"/>
        <v>464.741</v>
      </c>
      <c r="CE3037" t="str">
        <f t="shared" si="5078"/>
        <v xml:space="preserve">464.741 Y260.55 </v>
      </c>
      <c r="CF3037" t="str">
        <f t="shared" si="5079"/>
        <v xml:space="preserve">260.55 </v>
      </c>
      <c r="CI3037">
        <f>IF(BV3037="A",((CD3037*'Input Output'!$E$5)+'Input Output'!$H$5),IF(BV3037="B",(CD3037*'Input Output'!$E$8)+'Input Output'!$H$8,IF(BV3037="C",(CD3037*'Input Output'!$E$11)+'Input Output'!$H$11,"")))</f>
        <v>464.74099999999999</v>
      </c>
      <c r="CJ3037">
        <f>IF(BV3037="A",(CF3037*'Input Output'!$E$6)+'Input Output'!$H$6,IF(BV3037="B",(CF3037*'Input Output'!$E$9)+'Input Output'!$H$9,IF(BV3037="C",(CF3037*'Input Output'!$E$12)+'Input Output'!$H$12,"")))</f>
        <v>260.55</v>
      </c>
      <c r="CL3037" t="str">
        <f t="shared" si="5080"/>
        <v/>
      </c>
    </row>
    <row r="3038" spans="71:90" x14ac:dyDescent="0.25">
      <c r="BS3038">
        <f t="shared" si="5082"/>
        <v>0</v>
      </c>
      <c r="BT3038">
        <f t="shared" si="5075"/>
        <v>300.71043870716778</v>
      </c>
      <c r="BU3038" s="15">
        <f t="shared" si="5081"/>
        <v>18042.626322430067</v>
      </c>
      <c r="BV3038" s="15" t="s">
        <v>460</v>
      </c>
      <c r="BW3038" t="s">
        <v>1684</v>
      </c>
      <c r="BZ3038">
        <f>'Hour Loop'!$AH$6/107</f>
        <v>0.56074766355140182</v>
      </c>
      <c r="CA3038" t="str">
        <f t="shared" si="5083"/>
        <v>1</v>
      </c>
      <c r="CC3038" t="str">
        <f t="shared" si="5076"/>
        <v xml:space="preserve">G01 X463.965 </v>
      </c>
      <c r="CD3038" t="str">
        <f t="shared" si="5077"/>
        <v xml:space="preserve">463.965 </v>
      </c>
      <c r="CE3038" t="str">
        <f t="shared" si="5078"/>
        <v xml:space="preserve">463.965 Y271.074 </v>
      </c>
      <c r="CF3038" t="str">
        <f t="shared" si="5079"/>
        <v xml:space="preserve">271.074 </v>
      </c>
      <c r="CI3038">
        <f>IF(BV3038="A",((CD3038*'Input Output'!$E$5)+'Input Output'!$H$5),IF(BV3038="B",(CD3038*'Input Output'!$E$8)+'Input Output'!$H$8,IF(BV3038="C",(CD3038*'Input Output'!$E$11)+'Input Output'!$H$11,"")))</f>
        <v>463.96499999999997</v>
      </c>
      <c r="CJ3038">
        <f>IF(BV3038="A",(CF3038*'Input Output'!$E$6)+'Input Output'!$H$6,IF(BV3038="B",(CF3038*'Input Output'!$E$9)+'Input Output'!$H$9,IF(BV3038="C",(CF3038*'Input Output'!$E$12)+'Input Output'!$H$12,"")))</f>
        <v>271.07400000000001</v>
      </c>
      <c r="CL3038" t="str">
        <f t="shared" si="5080"/>
        <v/>
      </c>
    </row>
    <row r="3039" spans="71:90" x14ac:dyDescent="0.25">
      <c r="BS3039">
        <f t="shared" si="5082"/>
        <v>0</v>
      </c>
      <c r="BT3039">
        <f t="shared" si="5075"/>
        <v>300.71978450156035</v>
      </c>
      <c r="BU3039" s="15">
        <f t="shared" si="5081"/>
        <v>18043.18707009362</v>
      </c>
      <c r="BV3039" s="15" t="s">
        <v>460</v>
      </c>
      <c r="BW3039" t="s">
        <v>1683</v>
      </c>
      <c r="BZ3039">
        <f>'Hour Loop'!$AH$6/107</f>
        <v>0.56074766355140182</v>
      </c>
      <c r="CA3039" t="str">
        <f t="shared" si="5083"/>
        <v>1</v>
      </c>
      <c r="CC3039" t="str">
        <f t="shared" si="5076"/>
        <v xml:space="preserve">G01 X462.673 </v>
      </c>
      <c r="CD3039" t="str">
        <f t="shared" si="5077"/>
        <v xml:space="preserve">462.673 </v>
      </c>
      <c r="CE3039" t="str">
        <f t="shared" si="5078"/>
        <v xml:space="preserve">462.673 Y281.547 </v>
      </c>
      <c r="CF3039" t="str">
        <f t="shared" si="5079"/>
        <v xml:space="preserve">281.547 </v>
      </c>
      <c r="CI3039">
        <f>IF(BV3039="A",((CD3039*'Input Output'!$E$5)+'Input Output'!$H$5),IF(BV3039="B",(CD3039*'Input Output'!$E$8)+'Input Output'!$H$8,IF(BV3039="C",(CD3039*'Input Output'!$E$11)+'Input Output'!$H$11,"")))</f>
        <v>462.673</v>
      </c>
      <c r="CJ3039">
        <f>IF(BV3039="A",(CF3039*'Input Output'!$E$6)+'Input Output'!$H$6,IF(BV3039="B",(CF3039*'Input Output'!$E$9)+'Input Output'!$H$9,IF(BV3039="C",(CF3039*'Input Output'!$E$12)+'Input Output'!$H$12,"")))</f>
        <v>281.54700000000003</v>
      </c>
      <c r="CL3039" t="str">
        <f t="shared" si="5080"/>
        <v/>
      </c>
    </row>
    <row r="3040" spans="71:90" x14ac:dyDescent="0.25">
      <c r="BS3040">
        <f t="shared" si="5082"/>
        <v>0</v>
      </c>
      <c r="BT3040">
        <f t="shared" si="5075"/>
        <v>300.72913029595287</v>
      </c>
      <c r="BU3040" s="15">
        <f t="shared" si="5081"/>
        <v>18043.747817757172</v>
      </c>
      <c r="BV3040" s="15" t="s">
        <v>460</v>
      </c>
      <c r="BW3040" t="s">
        <v>1682</v>
      </c>
      <c r="BZ3040">
        <f>'Hour Loop'!$AH$6/107</f>
        <v>0.56074766355140182</v>
      </c>
      <c r="CA3040" t="str">
        <f t="shared" si="5083"/>
        <v>1</v>
      </c>
      <c r="CC3040" t="str">
        <f t="shared" si="5076"/>
        <v xml:space="preserve">G01 X460.869 </v>
      </c>
      <c r="CD3040" t="str">
        <f t="shared" si="5077"/>
        <v xml:space="preserve">460.869 </v>
      </c>
      <c r="CE3040" t="str">
        <f t="shared" si="5078"/>
        <v xml:space="preserve">460.869 Y291.944 </v>
      </c>
      <c r="CF3040" t="str">
        <f t="shared" si="5079"/>
        <v xml:space="preserve">291.944 </v>
      </c>
      <c r="CI3040">
        <f>IF(BV3040="A",((CD3040*'Input Output'!$E$5)+'Input Output'!$H$5),IF(BV3040="B",(CD3040*'Input Output'!$E$8)+'Input Output'!$H$8,IF(BV3040="C",(CD3040*'Input Output'!$E$11)+'Input Output'!$H$11,"")))</f>
        <v>460.86900000000003</v>
      </c>
      <c r="CJ3040">
        <f>IF(BV3040="A",(CF3040*'Input Output'!$E$6)+'Input Output'!$H$6,IF(BV3040="B",(CF3040*'Input Output'!$E$9)+'Input Output'!$H$9,IF(BV3040="C",(CF3040*'Input Output'!$E$12)+'Input Output'!$H$12,"")))</f>
        <v>291.94400000000002</v>
      </c>
      <c r="CL3040" t="str">
        <f t="shared" si="5080"/>
        <v/>
      </c>
    </row>
    <row r="3041" spans="71:90" x14ac:dyDescent="0.25">
      <c r="BS3041">
        <f t="shared" si="5082"/>
        <v>0</v>
      </c>
      <c r="BT3041">
        <f t="shared" si="5075"/>
        <v>300.73847609034539</v>
      </c>
      <c r="BU3041" s="15">
        <f t="shared" si="5081"/>
        <v>18044.308565420724</v>
      </c>
      <c r="BV3041" s="15" t="s">
        <v>460</v>
      </c>
      <c r="BW3041" t="s">
        <v>1681</v>
      </c>
      <c r="BZ3041">
        <f>'Hour Loop'!$AH$6/107</f>
        <v>0.56074766355140182</v>
      </c>
      <c r="CA3041" t="str">
        <f t="shared" si="5083"/>
        <v>1</v>
      </c>
      <c r="CC3041" t="str">
        <f t="shared" si="5076"/>
        <v xml:space="preserve">G01 X458.557 </v>
      </c>
      <c r="CD3041" t="str">
        <f t="shared" si="5077"/>
        <v xml:space="preserve">458.557 </v>
      </c>
      <c r="CE3041" t="str">
        <f t="shared" si="5078"/>
        <v xml:space="preserve">458.557 Y302.241 </v>
      </c>
      <c r="CF3041" t="str">
        <f t="shared" si="5079"/>
        <v xml:space="preserve">302.241 </v>
      </c>
      <c r="CI3041">
        <f>IF(BV3041="A",((CD3041*'Input Output'!$E$5)+'Input Output'!$H$5),IF(BV3041="B",(CD3041*'Input Output'!$E$8)+'Input Output'!$H$8,IF(BV3041="C",(CD3041*'Input Output'!$E$11)+'Input Output'!$H$11,"")))</f>
        <v>458.55700000000002</v>
      </c>
      <c r="CJ3041">
        <f>IF(BV3041="A",(CF3041*'Input Output'!$E$6)+'Input Output'!$H$6,IF(BV3041="B",(CF3041*'Input Output'!$E$9)+'Input Output'!$H$9,IF(BV3041="C",(CF3041*'Input Output'!$E$12)+'Input Output'!$H$12,"")))</f>
        <v>302.24099999999999</v>
      </c>
      <c r="CL3041" t="str">
        <f t="shared" si="5080"/>
        <v/>
      </c>
    </row>
    <row r="3042" spans="71:90" x14ac:dyDescent="0.25">
      <c r="BS3042">
        <f t="shared" si="5082"/>
        <v>0</v>
      </c>
      <c r="BT3042">
        <f t="shared" si="5075"/>
        <v>300.74782188473796</v>
      </c>
      <c r="BU3042" s="15">
        <f t="shared" si="5081"/>
        <v>18044.869313084277</v>
      </c>
      <c r="BV3042" s="15" t="s">
        <v>460</v>
      </c>
      <c r="BW3042" t="s">
        <v>1680</v>
      </c>
      <c r="BZ3042">
        <f>'Hour Loop'!$AH$6/107</f>
        <v>0.56074766355140182</v>
      </c>
      <c r="CA3042" t="str">
        <f t="shared" si="5083"/>
        <v>1</v>
      </c>
      <c r="CC3042" t="str">
        <f t="shared" si="5076"/>
        <v xml:space="preserve">G01 X455.742 </v>
      </c>
      <c r="CD3042" t="str">
        <f t="shared" si="5077"/>
        <v xml:space="preserve">455.742 </v>
      </c>
      <c r="CE3042" t="str">
        <f t="shared" si="5078"/>
        <v xml:space="preserve">455.742 Y312.411 </v>
      </c>
      <c r="CF3042" t="str">
        <f t="shared" si="5079"/>
        <v xml:space="preserve">312.411 </v>
      </c>
      <c r="CI3042">
        <f>IF(BV3042="A",((CD3042*'Input Output'!$E$5)+'Input Output'!$H$5),IF(BV3042="B",(CD3042*'Input Output'!$E$8)+'Input Output'!$H$8,IF(BV3042="C",(CD3042*'Input Output'!$E$11)+'Input Output'!$H$11,"")))</f>
        <v>455.74200000000002</v>
      </c>
      <c r="CJ3042">
        <f>IF(BV3042="A",(CF3042*'Input Output'!$E$6)+'Input Output'!$H$6,IF(BV3042="B",(CF3042*'Input Output'!$E$9)+'Input Output'!$H$9,IF(BV3042="C",(CF3042*'Input Output'!$E$12)+'Input Output'!$H$12,"")))</f>
        <v>312.411</v>
      </c>
      <c r="CL3042" t="str">
        <f t="shared" si="5080"/>
        <v/>
      </c>
    </row>
    <row r="3043" spans="71:90" x14ac:dyDescent="0.25">
      <c r="BS3043">
        <f t="shared" si="5082"/>
        <v>0</v>
      </c>
      <c r="BT3043">
        <f t="shared" si="5075"/>
        <v>300.75716767913048</v>
      </c>
      <c r="BU3043" s="15">
        <f t="shared" si="5081"/>
        <v>18045.430060747829</v>
      </c>
      <c r="BV3043" s="15" t="s">
        <v>460</v>
      </c>
      <c r="BW3043" t="s">
        <v>1679</v>
      </c>
      <c r="BZ3043">
        <f>'Hour Loop'!$AH$6/107</f>
        <v>0.56074766355140182</v>
      </c>
      <c r="CA3043" t="str">
        <f t="shared" si="5083"/>
        <v>1</v>
      </c>
      <c r="CC3043" t="str">
        <f t="shared" si="5076"/>
        <v xml:space="preserve">G01 X452.432 </v>
      </c>
      <c r="CD3043" t="str">
        <f t="shared" si="5077"/>
        <v xml:space="preserve">452.432 </v>
      </c>
      <c r="CE3043" t="str">
        <f t="shared" si="5078"/>
        <v xml:space="preserve">452.432 Y322.431 </v>
      </c>
      <c r="CF3043" t="str">
        <f t="shared" si="5079"/>
        <v xml:space="preserve">322.431 </v>
      </c>
      <c r="CI3043">
        <f>IF(BV3043="A",((CD3043*'Input Output'!$E$5)+'Input Output'!$H$5),IF(BV3043="B",(CD3043*'Input Output'!$E$8)+'Input Output'!$H$8,IF(BV3043="C",(CD3043*'Input Output'!$E$11)+'Input Output'!$H$11,"")))</f>
        <v>452.43200000000002</v>
      </c>
      <c r="CJ3043">
        <f>IF(BV3043="A",(CF3043*'Input Output'!$E$6)+'Input Output'!$H$6,IF(BV3043="B",(CF3043*'Input Output'!$E$9)+'Input Output'!$H$9,IF(BV3043="C",(CF3043*'Input Output'!$E$12)+'Input Output'!$H$12,"")))</f>
        <v>322.43099999999998</v>
      </c>
      <c r="CL3043" t="str">
        <f t="shared" si="5080"/>
        <v/>
      </c>
    </row>
    <row r="3044" spans="71:90" x14ac:dyDescent="0.25">
      <c r="BS3044">
        <f t="shared" si="5082"/>
        <v>0</v>
      </c>
      <c r="BT3044">
        <f t="shared" si="5075"/>
        <v>300.76651347352305</v>
      </c>
      <c r="BU3044" s="15">
        <f t="shared" si="5081"/>
        <v>18045.990808411381</v>
      </c>
      <c r="BV3044" s="15" t="s">
        <v>460</v>
      </c>
      <c r="BW3044" t="s">
        <v>1678</v>
      </c>
      <c r="BZ3044">
        <f>'Hour Loop'!$AH$6/107</f>
        <v>0.56074766355140182</v>
      </c>
      <c r="CA3044" t="str">
        <f t="shared" si="5083"/>
        <v>1</v>
      </c>
      <c r="CC3044" t="str">
        <f t="shared" si="5076"/>
        <v xml:space="preserve">G01 X448.634 </v>
      </c>
      <c r="CD3044" t="str">
        <f t="shared" si="5077"/>
        <v xml:space="preserve">448.634 </v>
      </c>
      <c r="CE3044" t="str">
        <f t="shared" si="5078"/>
        <v xml:space="preserve">448.634 Y332.277 </v>
      </c>
      <c r="CF3044" t="str">
        <f t="shared" si="5079"/>
        <v xml:space="preserve">332.277 </v>
      </c>
      <c r="CI3044">
        <f>IF(BV3044="A",((CD3044*'Input Output'!$E$5)+'Input Output'!$H$5),IF(BV3044="B",(CD3044*'Input Output'!$E$8)+'Input Output'!$H$8,IF(BV3044="C",(CD3044*'Input Output'!$E$11)+'Input Output'!$H$11,"")))</f>
        <v>448.63400000000001</v>
      </c>
      <c r="CJ3044">
        <f>IF(BV3044="A",(CF3044*'Input Output'!$E$6)+'Input Output'!$H$6,IF(BV3044="B",(CF3044*'Input Output'!$E$9)+'Input Output'!$H$9,IF(BV3044="C",(CF3044*'Input Output'!$E$12)+'Input Output'!$H$12,"")))</f>
        <v>332.27699999999999</v>
      </c>
      <c r="CL3044" t="str">
        <f t="shared" si="5080"/>
        <v/>
      </c>
    </row>
    <row r="3045" spans="71:90" x14ac:dyDescent="0.25">
      <c r="BS3045">
        <f t="shared" si="5082"/>
        <v>0</v>
      </c>
      <c r="BT3045">
        <f t="shared" si="5075"/>
        <v>300.77585926791556</v>
      </c>
      <c r="BU3045" s="15">
        <f t="shared" si="5081"/>
        <v>18046.551556074934</v>
      </c>
      <c r="BV3045" s="15" t="s">
        <v>460</v>
      </c>
      <c r="BW3045" t="s">
        <v>1677</v>
      </c>
      <c r="BZ3045">
        <f>'Hour Loop'!$AH$6/107</f>
        <v>0.56074766355140182</v>
      </c>
      <c r="CA3045" t="str">
        <f t="shared" si="5083"/>
        <v>1</v>
      </c>
      <c r="CC3045" t="str">
        <f t="shared" si="5076"/>
        <v xml:space="preserve">G01 X444.358 </v>
      </c>
      <c r="CD3045" t="str">
        <f t="shared" si="5077"/>
        <v xml:space="preserve">444.358 </v>
      </c>
      <c r="CE3045" t="str">
        <f t="shared" si="5078"/>
        <v xml:space="preserve">444.358 Y341.924 </v>
      </c>
      <c r="CF3045" t="str">
        <f t="shared" si="5079"/>
        <v xml:space="preserve">341.924 </v>
      </c>
      <c r="CI3045">
        <f>IF(BV3045="A",((CD3045*'Input Output'!$E$5)+'Input Output'!$H$5),IF(BV3045="B",(CD3045*'Input Output'!$E$8)+'Input Output'!$H$8,IF(BV3045="C",(CD3045*'Input Output'!$E$11)+'Input Output'!$H$11,"")))</f>
        <v>444.358</v>
      </c>
      <c r="CJ3045">
        <f>IF(BV3045="A",(CF3045*'Input Output'!$E$6)+'Input Output'!$H$6,IF(BV3045="B",(CF3045*'Input Output'!$E$9)+'Input Output'!$H$9,IF(BV3045="C",(CF3045*'Input Output'!$E$12)+'Input Output'!$H$12,"")))</f>
        <v>341.92399999999998</v>
      </c>
      <c r="CL3045" t="str">
        <f t="shared" si="5080"/>
        <v/>
      </c>
    </row>
    <row r="3046" spans="71:90" x14ac:dyDescent="0.25">
      <c r="BS3046">
        <f t="shared" si="5082"/>
        <v>0</v>
      </c>
      <c r="BT3046">
        <f t="shared" si="5075"/>
        <v>300.78520506230808</v>
      </c>
      <c r="BU3046" s="15">
        <f t="shared" si="5081"/>
        <v>18047.112303738486</v>
      </c>
      <c r="BV3046" s="15" t="s">
        <v>460</v>
      </c>
      <c r="BW3046" t="s">
        <v>1676</v>
      </c>
      <c r="BZ3046">
        <f>'Hour Loop'!$AH$6/107</f>
        <v>0.56074766355140182</v>
      </c>
      <c r="CA3046" t="str">
        <f t="shared" si="5083"/>
        <v>1</v>
      </c>
      <c r="CC3046" t="str">
        <f t="shared" si="5076"/>
        <v>G01 X439.613</v>
      </c>
      <c r="CD3046" t="str">
        <f t="shared" si="5077"/>
        <v>439.613</v>
      </c>
      <c r="CE3046" t="str">
        <f t="shared" si="5078"/>
        <v xml:space="preserve">439.613 Y351.35 </v>
      </c>
      <c r="CF3046" t="str">
        <f t="shared" si="5079"/>
        <v xml:space="preserve">351.35 </v>
      </c>
      <c r="CI3046">
        <f>IF(BV3046="A",((CD3046*'Input Output'!$E$5)+'Input Output'!$H$5),IF(BV3046="B",(CD3046*'Input Output'!$E$8)+'Input Output'!$H$8,IF(BV3046="C",(CD3046*'Input Output'!$E$11)+'Input Output'!$H$11,"")))</f>
        <v>439.613</v>
      </c>
      <c r="CJ3046">
        <f>IF(BV3046="A",(CF3046*'Input Output'!$E$6)+'Input Output'!$H$6,IF(BV3046="B",(CF3046*'Input Output'!$E$9)+'Input Output'!$H$9,IF(BV3046="C",(CF3046*'Input Output'!$E$12)+'Input Output'!$H$12,"")))</f>
        <v>351.35</v>
      </c>
      <c r="CL3046" t="str">
        <f t="shared" si="5080"/>
        <v/>
      </c>
    </row>
    <row r="3047" spans="71:90" x14ac:dyDescent="0.25">
      <c r="BS3047">
        <f t="shared" si="5082"/>
        <v>0</v>
      </c>
      <c r="BT3047">
        <f t="shared" si="5075"/>
        <v>300.79455085670065</v>
      </c>
      <c r="BU3047" s="15">
        <f t="shared" si="5081"/>
        <v>18047.673051402038</v>
      </c>
      <c r="BV3047" s="15" t="s">
        <v>460</v>
      </c>
      <c r="BW3047" t="s">
        <v>1675</v>
      </c>
      <c r="BZ3047">
        <f>'Hour Loop'!$AH$6/107</f>
        <v>0.56074766355140182</v>
      </c>
      <c r="CA3047" t="str">
        <f t="shared" si="5083"/>
        <v>1</v>
      </c>
      <c r="CC3047" t="str">
        <f t="shared" si="5076"/>
        <v xml:space="preserve">G01 X434.412 </v>
      </c>
      <c r="CD3047" t="str">
        <f t="shared" si="5077"/>
        <v xml:space="preserve">434.412 </v>
      </c>
      <c r="CE3047" t="str">
        <f t="shared" si="5078"/>
        <v xml:space="preserve">434.412 Y360.532 </v>
      </c>
      <c r="CF3047" t="str">
        <f t="shared" si="5079"/>
        <v xml:space="preserve">360.532 </v>
      </c>
      <c r="CI3047">
        <f>IF(BV3047="A",((CD3047*'Input Output'!$E$5)+'Input Output'!$H$5),IF(BV3047="B",(CD3047*'Input Output'!$E$8)+'Input Output'!$H$8,IF(BV3047="C",(CD3047*'Input Output'!$E$11)+'Input Output'!$H$11,"")))</f>
        <v>434.41199999999998</v>
      </c>
      <c r="CJ3047">
        <f>IF(BV3047="A",(CF3047*'Input Output'!$E$6)+'Input Output'!$H$6,IF(BV3047="B",(CF3047*'Input Output'!$E$9)+'Input Output'!$H$9,IF(BV3047="C",(CF3047*'Input Output'!$E$12)+'Input Output'!$H$12,"")))</f>
        <v>360.53199999999998</v>
      </c>
      <c r="CL3047" t="str">
        <f t="shared" si="5080"/>
        <v/>
      </c>
    </row>
    <row r="3048" spans="71:90" x14ac:dyDescent="0.25">
      <c r="BS3048">
        <f t="shared" si="5082"/>
        <v>0</v>
      </c>
      <c r="BT3048">
        <f t="shared" si="5075"/>
        <v>300.80389665109317</v>
      </c>
      <c r="BU3048" s="15">
        <f t="shared" si="5081"/>
        <v>18048.233799065591</v>
      </c>
      <c r="BV3048" s="15" t="s">
        <v>460</v>
      </c>
      <c r="BW3048" t="s">
        <v>1674</v>
      </c>
      <c r="BZ3048">
        <f>'Hour Loop'!$AH$6/107</f>
        <v>0.56074766355140182</v>
      </c>
      <c r="CA3048" t="str">
        <f t="shared" si="5083"/>
        <v>1</v>
      </c>
      <c r="CC3048" t="str">
        <f t="shared" si="5076"/>
        <v xml:space="preserve">G01 X428.766 </v>
      </c>
      <c r="CD3048" t="str">
        <f t="shared" si="5077"/>
        <v xml:space="preserve">428.766 </v>
      </c>
      <c r="CE3048" t="str">
        <f t="shared" si="5078"/>
        <v xml:space="preserve">428.766 Y369.448 </v>
      </c>
      <c r="CF3048" t="str">
        <f t="shared" si="5079"/>
        <v xml:space="preserve">369.448 </v>
      </c>
      <c r="CI3048">
        <f>IF(BV3048="A",((CD3048*'Input Output'!$E$5)+'Input Output'!$H$5),IF(BV3048="B",(CD3048*'Input Output'!$E$8)+'Input Output'!$H$8,IF(BV3048="C",(CD3048*'Input Output'!$E$11)+'Input Output'!$H$11,"")))</f>
        <v>428.76600000000002</v>
      </c>
      <c r="CJ3048">
        <f>IF(BV3048="A",(CF3048*'Input Output'!$E$6)+'Input Output'!$H$6,IF(BV3048="B",(CF3048*'Input Output'!$E$9)+'Input Output'!$H$9,IF(BV3048="C",(CF3048*'Input Output'!$E$12)+'Input Output'!$H$12,"")))</f>
        <v>369.44799999999998</v>
      </c>
      <c r="CL3048" t="str">
        <f t="shared" si="5080"/>
        <v/>
      </c>
    </row>
    <row r="3049" spans="71:90" x14ac:dyDescent="0.25">
      <c r="BS3049">
        <f t="shared" si="5082"/>
        <v>0</v>
      </c>
      <c r="BT3049">
        <f t="shared" si="5075"/>
        <v>300.81324244548574</v>
      </c>
      <c r="BU3049" s="15">
        <f t="shared" si="5081"/>
        <v>18048.794546729143</v>
      </c>
      <c r="BV3049" s="15" t="s">
        <v>460</v>
      </c>
      <c r="BW3049" t="s">
        <v>1673</v>
      </c>
      <c r="BZ3049">
        <f>'Hour Loop'!$AH$6/107</f>
        <v>0.56074766355140182</v>
      </c>
      <c r="CA3049" t="str">
        <f t="shared" si="5083"/>
        <v>1</v>
      </c>
      <c r="CC3049" t="str">
        <f t="shared" si="5076"/>
        <v xml:space="preserve">G01 X422.69 </v>
      </c>
      <c r="CD3049" t="str">
        <f t="shared" si="5077"/>
        <v xml:space="preserve">422.69 </v>
      </c>
      <c r="CE3049" t="str">
        <f t="shared" si="5078"/>
        <v xml:space="preserve">422.69 Y378.075 </v>
      </c>
      <c r="CF3049" t="str">
        <f t="shared" si="5079"/>
        <v xml:space="preserve">378.075 </v>
      </c>
      <c r="CI3049">
        <f>IF(BV3049="A",((CD3049*'Input Output'!$E$5)+'Input Output'!$H$5),IF(BV3049="B",(CD3049*'Input Output'!$E$8)+'Input Output'!$H$8,IF(BV3049="C",(CD3049*'Input Output'!$E$11)+'Input Output'!$H$11,"")))</f>
        <v>422.69</v>
      </c>
      <c r="CJ3049">
        <f>IF(BV3049="A",(CF3049*'Input Output'!$E$6)+'Input Output'!$H$6,IF(BV3049="B",(CF3049*'Input Output'!$E$9)+'Input Output'!$H$9,IF(BV3049="C",(CF3049*'Input Output'!$E$12)+'Input Output'!$H$12,"")))</f>
        <v>378.07499999999999</v>
      </c>
      <c r="CL3049" t="str">
        <f t="shared" si="5080"/>
        <v/>
      </c>
    </row>
    <row r="3050" spans="71:90" x14ac:dyDescent="0.25">
      <c r="BS3050">
        <f t="shared" si="5082"/>
        <v>0</v>
      </c>
      <c r="BT3050">
        <f t="shared" si="5075"/>
        <v>300.82258823987826</v>
      </c>
      <c r="BU3050" s="15">
        <f t="shared" si="5081"/>
        <v>18049.355294392695</v>
      </c>
      <c r="BV3050" s="15" t="s">
        <v>460</v>
      </c>
      <c r="BW3050" t="s">
        <v>1672</v>
      </c>
      <c r="BZ3050">
        <f>'Hour Loop'!$AH$6/107</f>
        <v>0.56074766355140182</v>
      </c>
      <c r="CA3050" t="str">
        <f t="shared" si="5083"/>
        <v>1</v>
      </c>
      <c r="CC3050" t="str">
        <f t="shared" si="5076"/>
        <v xml:space="preserve">G01 X416.197 </v>
      </c>
      <c r="CD3050" t="str">
        <f t="shared" si="5077"/>
        <v xml:space="preserve">416.197 </v>
      </c>
      <c r="CE3050" t="str">
        <f t="shared" si="5078"/>
        <v xml:space="preserve">416.197 Y386.395 </v>
      </c>
      <c r="CF3050" t="str">
        <f t="shared" si="5079"/>
        <v xml:space="preserve">386.395 </v>
      </c>
      <c r="CI3050">
        <f>IF(BV3050="A",((CD3050*'Input Output'!$E$5)+'Input Output'!$H$5),IF(BV3050="B",(CD3050*'Input Output'!$E$8)+'Input Output'!$H$8,IF(BV3050="C",(CD3050*'Input Output'!$E$11)+'Input Output'!$H$11,"")))</f>
        <v>416.197</v>
      </c>
      <c r="CJ3050">
        <f>IF(BV3050="A",(CF3050*'Input Output'!$E$6)+'Input Output'!$H$6,IF(BV3050="B",(CF3050*'Input Output'!$E$9)+'Input Output'!$H$9,IF(BV3050="C",(CF3050*'Input Output'!$E$12)+'Input Output'!$H$12,"")))</f>
        <v>386.39499999999998</v>
      </c>
      <c r="CL3050" t="str">
        <f t="shared" si="5080"/>
        <v/>
      </c>
    </row>
    <row r="3051" spans="71:90" x14ac:dyDescent="0.25">
      <c r="BS3051">
        <f t="shared" si="5082"/>
        <v>0</v>
      </c>
      <c r="BT3051">
        <f t="shared" si="5075"/>
        <v>300.83193403427077</v>
      </c>
      <c r="BU3051" s="15">
        <f t="shared" si="5081"/>
        <v>18049.916042056248</v>
      </c>
      <c r="BV3051" s="15" t="s">
        <v>460</v>
      </c>
      <c r="BW3051" t="s">
        <v>1671</v>
      </c>
      <c r="BZ3051">
        <f>'Hour Loop'!$AH$6/107</f>
        <v>0.56074766355140182</v>
      </c>
      <c r="CA3051" t="str">
        <f t="shared" si="5083"/>
        <v>1</v>
      </c>
      <c r="CC3051" t="str">
        <f t="shared" si="5076"/>
        <v xml:space="preserve">G01 X409.304 </v>
      </c>
      <c r="CD3051" t="str">
        <f t="shared" si="5077"/>
        <v xml:space="preserve">409.304 </v>
      </c>
      <c r="CE3051" t="str">
        <f t="shared" si="5078"/>
        <v xml:space="preserve">409.304 Y394.385 </v>
      </c>
      <c r="CF3051" t="str">
        <f t="shared" si="5079"/>
        <v xml:space="preserve">394.385 </v>
      </c>
      <c r="CI3051">
        <f>IF(BV3051="A",((CD3051*'Input Output'!$E$5)+'Input Output'!$H$5),IF(BV3051="B",(CD3051*'Input Output'!$E$8)+'Input Output'!$H$8,IF(BV3051="C",(CD3051*'Input Output'!$E$11)+'Input Output'!$H$11,"")))</f>
        <v>409.30399999999997</v>
      </c>
      <c r="CJ3051">
        <f>IF(BV3051="A",(CF3051*'Input Output'!$E$6)+'Input Output'!$H$6,IF(BV3051="B",(CF3051*'Input Output'!$E$9)+'Input Output'!$H$9,IF(BV3051="C",(CF3051*'Input Output'!$E$12)+'Input Output'!$H$12,"")))</f>
        <v>394.38499999999999</v>
      </c>
      <c r="CL3051" t="str">
        <f t="shared" si="5080"/>
        <v/>
      </c>
    </row>
    <row r="3052" spans="71:90" x14ac:dyDescent="0.25">
      <c r="BS3052">
        <f t="shared" si="5082"/>
        <v>0</v>
      </c>
      <c r="BT3052">
        <f t="shared" si="5075"/>
        <v>300.84127982866335</v>
      </c>
      <c r="BU3052" s="15">
        <f t="shared" si="5081"/>
        <v>18050.4767897198</v>
      </c>
      <c r="BV3052" s="15" t="s">
        <v>460</v>
      </c>
      <c r="BW3052" t="s">
        <v>1670</v>
      </c>
      <c r="BZ3052">
        <f>'Hour Loop'!$AH$6/107</f>
        <v>0.56074766355140182</v>
      </c>
      <c r="CA3052" t="str">
        <f t="shared" si="5083"/>
        <v>1</v>
      </c>
      <c r="CC3052" t="str">
        <f t="shared" si="5076"/>
        <v xml:space="preserve">G01 X402.028 </v>
      </c>
      <c r="CD3052" t="str">
        <f t="shared" si="5077"/>
        <v xml:space="preserve">402.028 </v>
      </c>
      <c r="CE3052" t="str">
        <f t="shared" si="5078"/>
        <v xml:space="preserve">402.028 Y402.028 </v>
      </c>
      <c r="CF3052" t="str">
        <f t="shared" si="5079"/>
        <v xml:space="preserve">402.028 </v>
      </c>
      <c r="CI3052">
        <f>IF(BV3052="A",((CD3052*'Input Output'!$E$5)+'Input Output'!$H$5),IF(BV3052="B",(CD3052*'Input Output'!$E$8)+'Input Output'!$H$8,IF(BV3052="C",(CD3052*'Input Output'!$E$11)+'Input Output'!$H$11,"")))</f>
        <v>402.02800000000002</v>
      </c>
      <c r="CJ3052">
        <f>IF(BV3052="A",(CF3052*'Input Output'!$E$6)+'Input Output'!$H$6,IF(BV3052="B",(CF3052*'Input Output'!$E$9)+'Input Output'!$H$9,IF(BV3052="C",(CF3052*'Input Output'!$E$12)+'Input Output'!$H$12,"")))</f>
        <v>402.02800000000002</v>
      </c>
      <c r="CL3052" t="str">
        <f t="shared" si="5080"/>
        <v/>
      </c>
    </row>
    <row r="3053" spans="71:90" x14ac:dyDescent="0.25">
      <c r="BS3053">
        <f t="shared" si="5082"/>
        <v>0</v>
      </c>
      <c r="BT3053">
        <f t="shared" si="5075"/>
        <v>300.85062562305586</v>
      </c>
      <c r="BU3053" s="15">
        <f t="shared" si="5081"/>
        <v>18051.037537383352</v>
      </c>
      <c r="BV3053" s="15" t="s">
        <v>460</v>
      </c>
      <c r="BW3053" t="s">
        <v>1669</v>
      </c>
      <c r="BZ3053">
        <f>'Hour Loop'!$AH$6/107</f>
        <v>0.56074766355140182</v>
      </c>
      <c r="CA3053" t="str">
        <f t="shared" si="5083"/>
        <v>1</v>
      </c>
      <c r="CC3053" t="str">
        <f t="shared" si="5076"/>
        <v xml:space="preserve">G01 X394.385 </v>
      </c>
      <c r="CD3053" t="str">
        <f t="shared" si="5077"/>
        <v xml:space="preserve">394.385 </v>
      </c>
      <c r="CE3053" t="str">
        <f t="shared" si="5078"/>
        <v xml:space="preserve">394.385 Y409.304 </v>
      </c>
      <c r="CF3053" t="str">
        <f t="shared" si="5079"/>
        <v xml:space="preserve">409.304 </v>
      </c>
      <c r="CI3053">
        <f>IF(BV3053="A",((CD3053*'Input Output'!$E$5)+'Input Output'!$H$5),IF(BV3053="B",(CD3053*'Input Output'!$E$8)+'Input Output'!$H$8,IF(BV3053="C",(CD3053*'Input Output'!$E$11)+'Input Output'!$H$11,"")))</f>
        <v>394.38499999999999</v>
      </c>
      <c r="CJ3053">
        <f>IF(BV3053="A",(CF3053*'Input Output'!$E$6)+'Input Output'!$H$6,IF(BV3053="B",(CF3053*'Input Output'!$E$9)+'Input Output'!$H$9,IF(BV3053="C",(CF3053*'Input Output'!$E$12)+'Input Output'!$H$12,"")))</f>
        <v>409.30399999999997</v>
      </c>
      <c r="CL3053" t="str">
        <f t="shared" si="5080"/>
        <v/>
      </c>
    </row>
    <row r="3054" spans="71:90" x14ac:dyDescent="0.25">
      <c r="BS3054">
        <f t="shared" si="5082"/>
        <v>0</v>
      </c>
      <c r="BT3054">
        <f t="shared" si="5075"/>
        <v>300.85997141744843</v>
      </c>
      <c r="BU3054" s="15">
        <f t="shared" si="5081"/>
        <v>18051.598285046904</v>
      </c>
      <c r="BV3054" s="15" t="s">
        <v>460</v>
      </c>
      <c r="BW3054" t="s">
        <v>1668</v>
      </c>
      <c r="BZ3054">
        <f>'Hour Loop'!$AH$6/107</f>
        <v>0.56074766355140182</v>
      </c>
      <c r="CA3054" t="str">
        <f t="shared" si="5083"/>
        <v>1</v>
      </c>
      <c r="CC3054" t="str">
        <f t="shared" si="5076"/>
        <v xml:space="preserve">G01 X386.395 </v>
      </c>
      <c r="CD3054" t="str">
        <f t="shared" si="5077"/>
        <v xml:space="preserve">386.395 </v>
      </c>
      <c r="CE3054" t="str">
        <f t="shared" si="5078"/>
        <v xml:space="preserve">386.395 Y416.197 </v>
      </c>
      <c r="CF3054" t="str">
        <f t="shared" si="5079"/>
        <v xml:space="preserve">416.197 </v>
      </c>
      <c r="CI3054">
        <f>IF(BV3054="A",((CD3054*'Input Output'!$E$5)+'Input Output'!$H$5),IF(BV3054="B",(CD3054*'Input Output'!$E$8)+'Input Output'!$H$8,IF(BV3054="C",(CD3054*'Input Output'!$E$11)+'Input Output'!$H$11,"")))</f>
        <v>386.39499999999998</v>
      </c>
      <c r="CJ3054">
        <f>IF(BV3054="A",(CF3054*'Input Output'!$E$6)+'Input Output'!$H$6,IF(BV3054="B",(CF3054*'Input Output'!$E$9)+'Input Output'!$H$9,IF(BV3054="C",(CF3054*'Input Output'!$E$12)+'Input Output'!$H$12,"")))</f>
        <v>416.197</v>
      </c>
      <c r="CL3054" t="str">
        <f t="shared" si="5080"/>
        <v/>
      </c>
    </row>
    <row r="3055" spans="71:90" x14ac:dyDescent="0.25">
      <c r="BS3055">
        <f t="shared" si="5082"/>
        <v>0</v>
      </c>
      <c r="BT3055">
        <f t="shared" si="5075"/>
        <v>300.86931721184095</v>
      </c>
      <c r="BU3055" s="15">
        <f t="shared" si="5081"/>
        <v>18052.159032710457</v>
      </c>
      <c r="BV3055" s="15" t="s">
        <v>460</v>
      </c>
      <c r="BW3055" t="s">
        <v>1667</v>
      </c>
      <c r="BZ3055">
        <f>'Hour Loop'!$AH$6/107</f>
        <v>0.56074766355140182</v>
      </c>
      <c r="CA3055" t="str">
        <f t="shared" si="5083"/>
        <v>1</v>
      </c>
      <c r="CC3055" t="str">
        <f t="shared" si="5076"/>
        <v>G01 X378.075</v>
      </c>
      <c r="CD3055" t="str">
        <f t="shared" si="5077"/>
        <v>378.075</v>
      </c>
      <c r="CE3055" t="str">
        <f t="shared" si="5078"/>
        <v xml:space="preserve">378.075 Y422.69 </v>
      </c>
      <c r="CF3055" t="str">
        <f t="shared" si="5079"/>
        <v xml:space="preserve">422.69 </v>
      </c>
      <c r="CI3055">
        <f>IF(BV3055="A",((CD3055*'Input Output'!$E$5)+'Input Output'!$H$5),IF(BV3055="B",(CD3055*'Input Output'!$E$8)+'Input Output'!$H$8,IF(BV3055="C",(CD3055*'Input Output'!$E$11)+'Input Output'!$H$11,"")))</f>
        <v>378.07499999999999</v>
      </c>
      <c r="CJ3055">
        <f>IF(BV3055="A",(CF3055*'Input Output'!$E$6)+'Input Output'!$H$6,IF(BV3055="B",(CF3055*'Input Output'!$E$9)+'Input Output'!$H$9,IF(BV3055="C",(CF3055*'Input Output'!$E$12)+'Input Output'!$H$12,"")))</f>
        <v>422.69</v>
      </c>
      <c r="CL3055" t="str">
        <f t="shared" si="5080"/>
        <v/>
      </c>
    </row>
    <row r="3056" spans="71:90" x14ac:dyDescent="0.25">
      <c r="BS3056">
        <f t="shared" si="5082"/>
        <v>0</v>
      </c>
      <c r="BT3056">
        <f t="shared" si="5075"/>
        <v>300.87866300623347</v>
      </c>
      <c r="BU3056" s="15">
        <f t="shared" si="5081"/>
        <v>18052.719780374009</v>
      </c>
      <c r="BV3056" s="15" t="s">
        <v>460</v>
      </c>
      <c r="BW3056" t="s">
        <v>1666</v>
      </c>
      <c r="BZ3056">
        <f>'Hour Loop'!$AH$6/107</f>
        <v>0.56074766355140182</v>
      </c>
      <c r="CA3056" t="str">
        <f t="shared" si="5083"/>
        <v>1</v>
      </c>
      <c r="CC3056" t="str">
        <f t="shared" si="5076"/>
        <v xml:space="preserve">G01 X369.448 </v>
      </c>
      <c r="CD3056" t="str">
        <f t="shared" si="5077"/>
        <v xml:space="preserve">369.448 </v>
      </c>
      <c r="CE3056" t="str">
        <f t="shared" si="5078"/>
        <v xml:space="preserve">369.448 Y428.766 </v>
      </c>
      <c r="CF3056" t="str">
        <f t="shared" si="5079"/>
        <v xml:space="preserve">428.766 </v>
      </c>
      <c r="CI3056">
        <f>IF(BV3056="A",((CD3056*'Input Output'!$E$5)+'Input Output'!$H$5),IF(BV3056="B",(CD3056*'Input Output'!$E$8)+'Input Output'!$H$8,IF(BV3056="C",(CD3056*'Input Output'!$E$11)+'Input Output'!$H$11,"")))</f>
        <v>369.44799999999998</v>
      </c>
      <c r="CJ3056">
        <f>IF(BV3056="A",(CF3056*'Input Output'!$E$6)+'Input Output'!$H$6,IF(BV3056="B",(CF3056*'Input Output'!$E$9)+'Input Output'!$H$9,IF(BV3056="C",(CF3056*'Input Output'!$E$12)+'Input Output'!$H$12,"")))</f>
        <v>428.76600000000002</v>
      </c>
      <c r="CL3056" t="str">
        <f t="shared" si="5080"/>
        <v/>
      </c>
    </row>
    <row r="3057" spans="71:90" x14ac:dyDescent="0.25">
      <c r="BS3057">
        <f t="shared" si="5082"/>
        <v>0</v>
      </c>
      <c r="BT3057">
        <f t="shared" si="5075"/>
        <v>300.88800880062604</v>
      </c>
      <c r="BU3057" s="15">
        <f t="shared" si="5081"/>
        <v>18053.280528037561</v>
      </c>
      <c r="BV3057" s="15" t="s">
        <v>460</v>
      </c>
      <c r="BW3057" t="s">
        <v>1665</v>
      </c>
      <c r="BZ3057">
        <f>'Hour Loop'!$AH$6/107</f>
        <v>0.56074766355140182</v>
      </c>
      <c r="CA3057" t="str">
        <f t="shared" si="5083"/>
        <v>1</v>
      </c>
      <c r="CC3057" t="str">
        <f t="shared" si="5076"/>
        <v xml:space="preserve">G01 X360.532 </v>
      </c>
      <c r="CD3057" t="str">
        <f t="shared" si="5077"/>
        <v xml:space="preserve">360.532 </v>
      </c>
      <c r="CE3057" t="str">
        <f t="shared" si="5078"/>
        <v xml:space="preserve">360.532 Y434.412 </v>
      </c>
      <c r="CF3057" t="str">
        <f t="shared" si="5079"/>
        <v xml:space="preserve">434.412 </v>
      </c>
      <c r="CI3057">
        <f>IF(BV3057="A",((CD3057*'Input Output'!$E$5)+'Input Output'!$H$5),IF(BV3057="B",(CD3057*'Input Output'!$E$8)+'Input Output'!$H$8,IF(BV3057="C",(CD3057*'Input Output'!$E$11)+'Input Output'!$H$11,"")))</f>
        <v>360.53199999999998</v>
      </c>
      <c r="CJ3057">
        <f>IF(BV3057="A",(CF3057*'Input Output'!$E$6)+'Input Output'!$H$6,IF(BV3057="B",(CF3057*'Input Output'!$E$9)+'Input Output'!$H$9,IF(BV3057="C",(CF3057*'Input Output'!$E$12)+'Input Output'!$H$12,"")))</f>
        <v>434.41199999999998</v>
      </c>
      <c r="CL3057" t="str">
        <f t="shared" si="5080"/>
        <v/>
      </c>
    </row>
    <row r="3058" spans="71:90" x14ac:dyDescent="0.25">
      <c r="BS3058">
        <f t="shared" si="5082"/>
        <v>0</v>
      </c>
      <c r="BT3058">
        <f t="shared" si="5075"/>
        <v>300.89735459501856</v>
      </c>
      <c r="BU3058" s="15">
        <f t="shared" si="5081"/>
        <v>18053.841275701114</v>
      </c>
      <c r="BV3058" s="15" t="s">
        <v>460</v>
      </c>
      <c r="BW3058" t="s">
        <v>1664</v>
      </c>
      <c r="BZ3058">
        <f>'Hour Loop'!$AH$6/107</f>
        <v>0.56074766355140182</v>
      </c>
      <c r="CA3058" t="str">
        <f t="shared" si="5083"/>
        <v>1</v>
      </c>
      <c r="CC3058" t="str">
        <f t="shared" si="5076"/>
        <v xml:space="preserve">G01 X351.35 </v>
      </c>
      <c r="CD3058" t="str">
        <f t="shared" si="5077"/>
        <v xml:space="preserve">351.35 </v>
      </c>
      <c r="CE3058" t="str">
        <f t="shared" si="5078"/>
        <v xml:space="preserve">351.35 Y439.613 </v>
      </c>
      <c r="CF3058" t="str">
        <f t="shared" si="5079"/>
        <v xml:space="preserve">439.613 </v>
      </c>
      <c r="CI3058">
        <f>IF(BV3058="A",((CD3058*'Input Output'!$E$5)+'Input Output'!$H$5),IF(BV3058="B",(CD3058*'Input Output'!$E$8)+'Input Output'!$H$8,IF(BV3058="C",(CD3058*'Input Output'!$E$11)+'Input Output'!$H$11,"")))</f>
        <v>351.35</v>
      </c>
      <c r="CJ3058">
        <f>IF(BV3058="A",(CF3058*'Input Output'!$E$6)+'Input Output'!$H$6,IF(BV3058="B",(CF3058*'Input Output'!$E$9)+'Input Output'!$H$9,IF(BV3058="C",(CF3058*'Input Output'!$E$12)+'Input Output'!$H$12,"")))</f>
        <v>439.613</v>
      </c>
      <c r="CL3058" t="str">
        <f t="shared" si="5080"/>
        <v/>
      </c>
    </row>
    <row r="3059" spans="71:90" x14ac:dyDescent="0.25">
      <c r="BS3059">
        <f t="shared" si="5082"/>
        <v>0</v>
      </c>
      <c r="BT3059">
        <f t="shared" si="5075"/>
        <v>300.90670038941113</v>
      </c>
      <c r="BU3059" s="15">
        <f t="shared" si="5081"/>
        <v>18054.402023364666</v>
      </c>
      <c r="BV3059" s="15" t="s">
        <v>460</v>
      </c>
      <c r="BW3059" t="s">
        <v>1663</v>
      </c>
      <c r="BZ3059">
        <f>'Hour Loop'!$AH$6/107</f>
        <v>0.56074766355140182</v>
      </c>
      <c r="CA3059" t="str">
        <f t="shared" si="5083"/>
        <v>1</v>
      </c>
      <c r="CC3059" t="str">
        <f t="shared" si="5076"/>
        <v xml:space="preserve">G01 X341.924 </v>
      </c>
      <c r="CD3059" t="str">
        <f t="shared" si="5077"/>
        <v xml:space="preserve">341.924 </v>
      </c>
      <c r="CE3059" t="str">
        <f t="shared" si="5078"/>
        <v xml:space="preserve">341.924 Y444.358 </v>
      </c>
      <c r="CF3059" t="str">
        <f t="shared" si="5079"/>
        <v xml:space="preserve">444.358 </v>
      </c>
      <c r="CI3059">
        <f>IF(BV3059="A",((CD3059*'Input Output'!$E$5)+'Input Output'!$H$5),IF(BV3059="B",(CD3059*'Input Output'!$E$8)+'Input Output'!$H$8,IF(BV3059="C",(CD3059*'Input Output'!$E$11)+'Input Output'!$H$11,"")))</f>
        <v>341.92399999999998</v>
      </c>
      <c r="CJ3059">
        <f>IF(BV3059="A",(CF3059*'Input Output'!$E$6)+'Input Output'!$H$6,IF(BV3059="B",(CF3059*'Input Output'!$E$9)+'Input Output'!$H$9,IF(BV3059="C",(CF3059*'Input Output'!$E$12)+'Input Output'!$H$12,"")))</f>
        <v>444.358</v>
      </c>
      <c r="CL3059" t="str">
        <f t="shared" si="5080"/>
        <v/>
      </c>
    </row>
    <row r="3060" spans="71:90" x14ac:dyDescent="0.25">
      <c r="BS3060">
        <f t="shared" si="5082"/>
        <v>0</v>
      </c>
      <c r="BT3060">
        <f t="shared" si="5075"/>
        <v>300.91604618380364</v>
      </c>
      <c r="BU3060" s="15">
        <f t="shared" si="5081"/>
        <v>18054.962771028218</v>
      </c>
      <c r="BV3060" s="15" t="s">
        <v>460</v>
      </c>
      <c r="BW3060" t="s">
        <v>1662</v>
      </c>
      <c r="BZ3060">
        <f>'Hour Loop'!$AH$6/107</f>
        <v>0.56074766355140182</v>
      </c>
      <c r="CA3060" t="str">
        <f t="shared" si="5083"/>
        <v>1</v>
      </c>
      <c r="CC3060" t="str">
        <f t="shared" si="5076"/>
        <v xml:space="preserve">G01 X332.277 </v>
      </c>
      <c r="CD3060" t="str">
        <f t="shared" si="5077"/>
        <v xml:space="preserve">332.277 </v>
      </c>
      <c r="CE3060" t="str">
        <f t="shared" si="5078"/>
        <v xml:space="preserve">332.277 Y448.634 </v>
      </c>
      <c r="CF3060" t="str">
        <f t="shared" si="5079"/>
        <v xml:space="preserve">448.634 </v>
      </c>
      <c r="CI3060">
        <f>IF(BV3060="A",((CD3060*'Input Output'!$E$5)+'Input Output'!$H$5),IF(BV3060="B",(CD3060*'Input Output'!$E$8)+'Input Output'!$H$8,IF(BV3060="C",(CD3060*'Input Output'!$E$11)+'Input Output'!$H$11,"")))</f>
        <v>332.27699999999999</v>
      </c>
      <c r="CJ3060">
        <f>IF(BV3060="A",(CF3060*'Input Output'!$E$6)+'Input Output'!$H$6,IF(BV3060="B",(CF3060*'Input Output'!$E$9)+'Input Output'!$H$9,IF(BV3060="C",(CF3060*'Input Output'!$E$12)+'Input Output'!$H$12,"")))</f>
        <v>448.63400000000001</v>
      </c>
      <c r="CL3060" t="str">
        <f t="shared" si="5080"/>
        <v/>
      </c>
    </row>
    <row r="3061" spans="71:90" x14ac:dyDescent="0.25">
      <c r="BS3061">
        <f t="shared" si="5082"/>
        <v>0</v>
      </c>
      <c r="BT3061">
        <f t="shared" si="5075"/>
        <v>300.92539197819616</v>
      </c>
      <c r="BU3061" s="15">
        <f t="shared" si="5081"/>
        <v>18055.523518691771</v>
      </c>
      <c r="BV3061" s="15" t="s">
        <v>460</v>
      </c>
      <c r="BW3061" t="s">
        <v>1661</v>
      </c>
      <c r="BZ3061">
        <f>'Hour Loop'!$AH$6/107</f>
        <v>0.56074766355140182</v>
      </c>
      <c r="CA3061" t="str">
        <f t="shared" si="5083"/>
        <v>1</v>
      </c>
      <c r="CC3061" t="str">
        <f t="shared" si="5076"/>
        <v xml:space="preserve">G01 X322.431 </v>
      </c>
      <c r="CD3061" t="str">
        <f t="shared" si="5077"/>
        <v xml:space="preserve">322.431 </v>
      </c>
      <c r="CE3061" t="str">
        <f t="shared" si="5078"/>
        <v xml:space="preserve">322.431 Y452.432 </v>
      </c>
      <c r="CF3061" t="str">
        <f t="shared" si="5079"/>
        <v xml:space="preserve">452.432 </v>
      </c>
      <c r="CI3061">
        <f>IF(BV3061="A",((CD3061*'Input Output'!$E$5)+'Input Output'!$H$5),IF(BV3061="B",(CD3061*'Input Output'!$E$8)+'Input Output'!$H$8,IF(BV3061="C",(CD3061*'Input Output'!$E$11)+'Input Output'!$H$11,"")))</f>
        <v>322.43099999999998</v>
      </c>
      <c r="CJ3061">
        <f>IF(BV3061="A",(CF3061*'Input Output'!$E$6)+'Input Output'!$H$6,IF(BV3061="B",(CF3061*'Input Output'!$E$9)+'Input Output'!$H$9,IF(BV3061="C",(CF3061*'Input Output'!$E$12)+'Input Output'!$H$12,"")))</f>
        <v>452.43200000000002</v>
      </c>
      <c r="CL3061" t="str">
        <f t="shared" si="5080"/>
        <v/>
      </c>
    </row>
    <row r="3062" spans="71:90" x14ac:dyDescent="0.25">
      <c r="BS3062">
        <f t="shared" si="5082"/>
        <v>0</v>
      </c>
      <c r="BT3062">
        <f t="shared" si="5075"/>
        <v>300.93473777258873</v>
      </c>
      <c r="BU3062" s="15">
        <f t="shared" si="5081"/>
        <v>18056.084266355323</v>
      </c>
      <c r="BV3062" s="15" t="s">
        <v>460</v>
      </c>
      <c r="BW3062" t="s">
        <v>1660</v>
      </c>
      <c r="BZ3062">
        <f>'Hour Loop'!$AH$6/107</f>
        <v>0.56074766355140182</v>
      </c>
      <c r="CA3062" t="str">
        <f t="shared" si="5083"/>
        <v>1</v>
      </c>
      <c r="CC3062" t="str">
        <f t="shared" si="5076"/>
        <v xml:space="preserve">G01 X312.411 </v>
      </c>
      <c r="CD3062" t="str">
        <f t="shared" si="5077"/>
        <v xml:space="preserve">312.411 </v>
      </c>
      <c r="CE3062" t="str">
        <f t="shared" si="5078"/>
        <v xml:space="preserve">312.411 Y455.742 </v>
      </c>
      <c r="CF3062" t="str">
        <f t="shared" si="5079"/>
        <v xml:space="preserve">455.742 </v>
      </c>
      <c r="CI3062">
        <f>IF(BV3062="A",((CD3062*'Input Output'!$E$5)+'Input Output'!$H$5),IF(BV3062="B",(CD3062*'Input Output'!$E$8)+'Input Output'!$H$8,IF(BV3062="C",(CD3062*'Input Output'!$E$11)+'Input Output'!$H$11,"")))</f>
        <v>312.411</v>
      </c>
      <c r="CJ3062">
        <f>IF(BV3062="A",(CF3062*'Input Output'!$E$6)+'Input Output'!$H$6,IF(BV3062="B",(CF3062*'Input Output'!$E$9)+'Input Output'!$H$9,IF(BV3062="C",(CF3062*'Input Output'!$E$12)+'Input Output'!$H$12,"")))</f>
        <v>455.74200000000002</v>
      </c>
      <c r="CL3062" t="str">
        <f t="shared" si="5080"/>
        <v/>
      </c>
    </row>
    <row r="3063" spans="71:90" x14ac:dyDescent="0.25">
      <c r="BS3063">
        <f t="shared" si="5082"/>
        <v>0</v>
      </c>
      <c r="BT3063">
        <f t="shared" si="5075"/>
        <v>300.94408356698125</v>
      </c>
      <c r="BU3063" s="15">
        <f t="shared" si="5081"/>
        <v>18056.645014018875</v>
      </c>
      <c r="BV3063" s="15" t="s">
        <v>460</v>
      </c>
      <c r="BW3063" t="s">
        <v>1659</v>
      </c>
      <c r="BZ3063">
        <f>'Hour Loop'!$AH$6/107</f>
        <v>0.56074766355140182</v>
      </c>
      <c r="CA3063" t="str">
        <f t="shared" si="5083"/>
        <v>1</v>
      </c>
      <c r="CC3063" t="str">
        <f t="shared" si="5076"/>
        <v xml:space="preserve">G01 X302.241 </v>
      </c>
      <c r="CD3063" t="str">
        <f t="shared" si="5077"/>
        <v xml:space="preserve">302.241 </v>
      </c>
      <c r="CE3063" t="str">
        <f t="shared" si="5078"/>
        <v xml:space="preserve">302.241 Y458.557 </v>
      </c>
      <c r="CF3063" t="str">
        <f t="shared" si="5079"/>
        <v xml:space="preserve">458.557 </v>
      </c>
      <c r="CI3063">
        <f>IF(BV3063="A",((CD3063*'Input Output'!$E$5)+'Input Output'!$H$5),IF(BV3063="B",(CD3063*'Input Output'!$E$8)+'Input Output'!$H$8,IF(BV3063="C",(CD3063*'Input Output'!$E$11)+'Input Output'!$H$11,"")))</f>
        <v>302.24099999999999</v>
      </c>
      <c r="CJ3063">
        <f>IF(BV3063="A",(CF3063*'Input Output'!$E$6)+'Input Output'!$H$6,IF(BV3063="B",(CF3063*'Input Output'!$E$9)+'Input Output'!$H$9,IF(BV3063="C",(CF3063*'Input Output'!$E$12)+'Input Output'!$H$12,"")))</f>
        <v>458.55700000000002</v>
      </c>
      <c r="CL3063" t="str">
        <f t="shared" si="5080"/>
        <v/>
      </c>
    </row>
    <row r="3064" spans="71:90" x14ac:dyDescent="0.25">
      <c r="BS3064">
        <f t="shared" si="5082"/>
        <v>0</v>
      </c>
      <c r="BT3064">
        <f t="shared" si="5075"/>
        <v>300.95342936137382</v>
      </c>
      <c r="BU3064" s="15">
        <f t="shared" si="5081"/>
        <v>18057.205761682428</v>
      </c>
      <c r="BV3064" s="15" t="s">
        <v>460</v>
      </c>
      <c r="BW3064" t="s">
        <v>1658</v>
      </c>
      <c r="BZ3064">
        <f>'Hour Loop'!$AH$6/107</f>
        <v>0.56074766355140182</v>
      </c>
      <c r="CA3064" t="str">
        <f t="shared" si="5083"/>
        <v>1</v>
      </c>
      <c r="CC3064" t="str">
        <f t="shared" si="5076"/>
        <v xml:space="preserve">G01 X291.944 </v>
      </c>
      <c r="CD3064" t="str">
        <f t="shared" si="5077"/>
        <v xml:space="preserve">291.944 </v>
      </c>
      <c r="CE3064" t="str">
        <f t="shared" si="5078"/>
        <v xml:space="preserve">291.944 Y460.869 </v>
      </c>
      <c r="CF3064" t="str">
        <f t="shared" si="5079"/>
        <v xml:space="preserve">460.869 </v>
      </c>
      <c r="CI3064">
        <f>IF(BV3064="A",((CD3064*'Input Output'!$E$5)+'Input Output'!$H$5),IF(BV3064="B",(CD3064*'Input Output'!$E$8)+'Input Output'!$H$8,IF(BV3064="C",(CD3064*'Input Output'!$E$11)+'Input Output'!$H$11,"")))</f>
        <v>291.94400000000002</v>
      </c>
      <c r="CJ3064">
        <f>IF(BV3064="A",(CF3064*'Input Output'!$E$6)+'Input Output'!$H$6,IF(BV3064="B",(CF3064*'Input Output'!$E$9)+'Input Output'!$H$9,IF(BV3064="C",(CF3064*'Input Output'!$E$12)+'Input Output'!$H$12,"")))</f>
        <v>460.86900000000003</v>
      </c>
      <c r="CL3064" t="str">
        <f t="shared" si="5080"/>
        <v/>
      </c>
    </row>
    <row r="3065" spans="71:90" x14ac:dyDescent="0.25">
      <c r="BS3065">
        <f t="shared" si="5082"/>
        <v>0</v>
      </c>
      <c r="BT3065">
        <f t="shared" si="5075"/>
        <v>300.96277515576634</v>
      </c>
      <c r="BU3065" s="15">
        <f t="shared" si="5081"/>
        <v>18057.76650934598</v>
      </c>
      <c r="BV3065" s="15" t="s">
        <v>460</v>
      </c>
      <c r="BW3065" t="s">
        <v>1657</v>
      </c>
      <c r="BZ3065">
        <f>'Hour Loop'!$AH$6/107</f>
        <v>0.56074766355140182</v>
      </c>
      <c r="CA3065" t="str">
        <f t="shared" si="5083"/>
        <v>1</v>
      </c>
      <c r="CC3065" t="str">
        <f t="shared" si="5076"/>
        <v xml:space="preserve">G01 X281.547 </v>
      </c>
      <c r="CD3065" t="str">
        <f t="shared" si="5077"/>
        <v xml:space="preserve">281.547 </v>
      </c>
      <c r="CE3065" t="str">
        <f t="shared" si="5078"/>
        <v xml:space="preserve">281.547 Y462.673 </v>
      </c>
      <c r="CF3065" t="str">
        <f t="shared" si="5079"/>
        <v xml:space="preserve">462.673 </v>
      </c>
      <c r="CI3065">
        <f>IF(BV3065="A",((CD3065*'Input Output'!$E$5)+'Input Output'!$H$5),IF(BV3065="B",(CD3065*'Input Output'!$E$8)+'Input Output'!$H$8,IF(BV3065="C",(CD3065*'Input Output'!$E$11)+'Input Output'!$H$11,"")))</f>
        <v>281.54700000000003</v>
      </c>
      <c r="CJ3065">
        <f>IF(BV3065="A",(CF3065*'Input Output'!$E$6)+'Input Output'!$H$6,IF(BV3065="B",(CF3065*'Input Output'!$E$9)+'Input Output'!$H$9,IF(BV3065="C",(CF3065*'Input Output'!$E$12)+'Input Output'!$H$12,"")))</f>
        <v>462.673</v>
      </c>
      <c r="CL3065" t="str">
        <f t="shared" si="5080"/>
        <v/>
      </c>
    </row>
    <row r="3066" spans="71:90" x14ac:dyDescent="0.25">
      <c r="BS3066">
        <f t="shared" si="5082"/>
        <v>0</v>
      </c>
      <c r="BT3066">
        <f t="shared" si="5075"/>
        <v>300.97212095015885</v>
      </c>
      <c r="BU3066" s="15">
        <f t="shared" si="5081"/>
        <v>18058.327257009532</v>
      </c>
      <c r="BV3066" s="15" t="s">
        <v>460</v>
      </c>
      <c r="BW3066" t="s">
        <v>1656</v>
      </c>
      <c r="BZ3066">
        <f>'Hour Loop'!$AH$6/107</f>
        <v>0.56074766355140182</v>
      </c>
      <c r="CA3066" t="str">
        <f t="shared" si="5083"/>
        <v>1</v>
      </c>
      <c r="CC3066" t="str">
        <f t="shared" si="5076"/>
        <v xml:space="preserve">G01 X271.074 </v>
      </c>
      <c r="CD3066" t="str">
        <f t="shared" si="5077"/>
        <v xml:space="preserve">271.074 </v>
      </c>
      <c r="CE3066" t="str">
        <f t="shared" si="5078"/>
        <v xml:space="preserve">271.074 Y463.965 </v>
      </c>
      <c r="CF3066" t="str">
        <f t="shared" si="5079"/>
        <v xml:space="preserve">463.965 </v>
      </c>
      <c r="CI3066">
        <f>IF(BV3066="A",((CD3066*'Input Output'!$E$5)+'Input Output'!$H$5),IF(BV3066="B",(CD3066*'Input Output'!$E$8)+'Input Output'!$H$8,IF(BV3066="C",(CD3066*'Input Output'!$E$11)+'Input Output'!$H$11,"")))</f>
        <v>271.07400000000001</v>
      </c>
      <c r="CJ3066">
        <f>IF(BV3066="A",(CF3066*'Input Output'!$E$6)+'Input Output'!$H$6,IF(BV3066="B",(CF3066*'Input Output'!$E$9)+'Input Output'!$H$9,IF(BV3066="C",(CF3066*'Input Output'!$E$12)+'Input Output'!$H$12,"")))</f>
        <v>463.96499999999997</v>
      </c>
      <c r="CL3066" t="str">
        <f t="shared" si="5080"/>
        <v/>
      </c>
    </row>
    <row r="3067" spans="71:90" x14ac:dyDescent="0.25">
      <c r="BS3067">
        <f t="shared" si="5082"/>
        <v>0</v>
      </c>
      <c r="BT3067">
        <f t="shared" si="5075"/>
        <v>300.98146674455143</v>
      </c>
      <c r="BU3067" s="15">
        <f t="shared" si="5081"/>
        <v>18058.888004673085</v>
      </c>
      <c r="BV3067" s="15" t="s">
        <v>460</v>
      </c>
      <c r="BW3067" t="s">
        <v>1655</v>
      </c>
      <c r="BZ3067">
        <f>'Hour Loop'!$AH$6/107</f>
        <v>0.56074766355140182</v>
      </c>
      <c r="CA3067" t="str">
        <f t="shared" si="5083"/>
        <v>1</v>
      </c>
      <c r="CC3067" t="str">
        <f t="shared" si="5076"/>
        <v xml:space="preserve">G01 X260.55 </v>
      </c>
      <c r="CD3067" t="str">
        <f t="shared" si="5077"/>
        <v xml:space="preserve">260.55 </v>
      </c>
      <c r="CE3067" t="str">
        <f t="shared" si="5078"/>
        <v xml:space="preserve">260.55 Y464.741 </v>
      </c>
      <c r="CF3067" t="str">
        <f t="shared" si="5079"/>
        <v xml:space="preserve">464.741 </v>
      </c>
      <c r="CI3067">
        <f>IF(BV3067="A",((CD3067*'Input Output'!$E$5)+'Input Output'!$H$5),IF(BV3067="B",(CD3067*'Input Output'!$E$8)+'Input Output'!$H$8,IF(BV3067="C",(CD3067*'Input Output'!$E$11)+'Input Output'!$H$11,"")))</f>
        <v>260.55</v>
      </c>
      <c r="CJ3067">
        <f>IF(BV3067="A",(CF3067*'Input Output'!$E$6)+'Input Output'!$H$6,IF(BV3067="B",(CF3067*'Input Output'!$E$9)+'Input Output'!$H$9,IF(BV3067="C",(CF3067*'Input Output'!$E$12)+'Input Output'!$H$12,"")))</f>
        <v>464.74099999999999</v>
      </c>
      <c r="CL3067" t="str">
        <f t="shared" si="5080"/>
        <v/>
      </c>
    </row>
    <row r="3068" spans="71:90" x14ac:dyDescent="0.25">
      <c r="BS3068">
        <f t="shared" si="5082"/>
        <v>0</v>
      </c>
      <c r="BT3068">
        <f t="shared" si="5075"/>
        <v>300.99081253894394</v>
      </c>
      <c r="BU3068" s="15">
        <f t="shared" si="5081"/>
        <v>18059.448752336637</v>
      </c>
      <c r="BV3068" s="15" t="s">
        <v>460</v>
      </c>
      <c r="BW3068" t="s">
        <v>1779</v>
      </c>
      <c r="BY3068" s="3"/>
      <c r="BZ3068">
        <f>'Hour Loop'!$AH$6/107</f>
        <v>0.56074766355140182</v>
      </c>
      <c r="CA3068" t="str">
        <f t="shared" si="5083"/>
        <v>1</v>
      </c>
      <c r="CC3068" t="str">
        <f t="shared" si="5076"/>
        <v>G01 X250</v>
      </c>
      <c r="CD3068" t="str">
        <f t="shared" si="5077"/>
        <v>250</v>
      </c>
      <c r="CE3068" t="str">
        <f t="shared" si="5078"/>
        <v xml:space="preserve">250.00 Y465 </v>
      </c>
      <c r="CF3068" t="str">
        <f t="shared" si="5079"/>
        <v xml:space="preserve">465 </v>
      </c>
      <c r="CI3068">
        <f>IF(BV3068="A",((CD3068*'Input Output'!$E$5)+'Input Output'!$H$5),IF(BV3068="B",(CD3068*'Input Output'!$E$8)+'Input Output'!$H$8,IF(BV3068="C",(CD3068*'Input Output'!$E$11)+'Input Output'!$H$11,"")))</f>
        <v>250</v>
      </c>
      <c r="CJ3068">
        <f>IF(BV3068="A",(CF3068*'Input Output'!$E$6)+'Input Output'!$H$6,IF(BV3068="B",(CF3068*'Input Output'!$E$9)+'Input Output'!$H$9,IF(BV3068="C",(CF3068*'Input Output'!$E$12)+'Input Output'!$H$12,"")))</f>
        <v>465</v>
      </c>
      <c r="CL3068" t="str">
        <f t="shared" si="5080"/>
        <v/>
      </c>
    </row>
    <row r="3069" spans="71:90" x14ac:dyDescent="0.25">
      <c r="BS3069">
        <f t="shared" si="5082"/>
        <v>0</v>
      </c>
      <c r="BT3069">
        <f t="shared" si="5075"/>
        <v>301.00015833333651</v>
      </c>
      <c r="BU3069" s="15">
        <f t="shared" si="5081"/>
        <v>18060.009500000189</v>
      </c>
      <c r="BV3069" s="15" t="s">
        <v>460</v>
      </c>
      <c r="BW3069" s="2" t="s">
        <v>416</v>
      </c>
      <c r="BX3069" s="2"/>
      <c r="BY3069" s="2" t="s">
        <v>416</v>
      </c>
      <c r="CA3069" t="str">
        <f t="shared" si="5083"/>
        <v>0</v>
      </c>
      <c r="CC3069" t="e">
        <f t="shared" si="5076"/>
        <v>#VALUE!</v>
      </c>
      <c r="CD3069" t="e">
        <f t="shared" si="5077"/>
        <v>#VALUE!</v>
      </c>
      <c r="CE3069" t="e">
        <f t="shared" si="5078"/>
        <v>#VALUE!</v>
      </c>
      <c r="CF3069" t="e">
        <f t="shared" si="5079"/>
        <v>#VALUE!</v>
      </c>
      <c r="CI3069" t="e">
        <f>IF(BV3069="A",((CD3069*'Input Output'!$E$5)+'Input Output'!$H$5),IF(BV3069="B",(CD3069*'Input Output'!$E$8)+'Input Output'!$H$8,IF(BV3069="C",(CD3069*'Input Output'!$E$11)+'Input Output'!$H$11,"")))</f>
        <v>#VALUE!</v>
      </c>
      <c r="CJ3069" t="e">
        <f>IF(BV3069="A",(CF3069*'Input Output'!$E$6)+'Input Output'!$H$6,IF(BV3069="B",(CF3069*'Input Output'!$E$9)+'Input Output'!$H$9,IF(BV3069="C",(CF3069*'Input Output'!$E$12)+'Input Output'!$H$12,"")))</f>
        <v>#VALUE!</v>
      </c>
      <c r="CL3069" t="str">
        <f t="shared" si="5080"/>
        <v/>
      </c>
    </row>
    <row r="3070" spans="71:90" x14ac:dyDescent="0.25">
      <c r="BS3070">
        <f t="shared" si="5082"/>
        <v>0</v>
      </c>
      <c r="BT3070">
        <f t="shared" si="5075"/>
        <v>301.00015833333651</v>
      </c>
      <c r="BU3070" s="15">
        <f t="shared" si="5081"/>
        <v>18060.009500000189</v>
      </c>
      <c r="BV3070" s="17" t="s">
        <v>458</v>
      </c>
      <c r="BW3070" s="2" t="s">
        <v>417</v>
      </c>
      <c r="BX3070" s="2"/>
      <c r="BY3070" s="2" t="s">
        <v>417</v>
      </c>
      <c r="CA3070" t="str">
        <f t="shared" si="5083"/>
        <v>0</v>
      </c>
      <c r="CC3070" t="e">
        <f t="shared" si="5076"/>
        <v>#VALUE!</v>
      </c>
      <c r="CD3070" t="e">
        <f t="shared" si="5077"/>
        <v>#VALUE!</v>
      </c>
      <c r="CE3070" t="e">
        <f t="shared" si="5078"/>
        <v>#VALUE!</v>
      </c>
      <c r="CF3070" t="e">
        <f t="shared" si="5079"/>
        <v>#VALUE!</v>
      </c>
      <c r="CI3070" t="e">
        <f>IF(BV3070="A",((CD3070*'Input Output'!$E$5)+'Input Output'!$H$5),IF(BV3070="B",(CD3070*'Input Output'!$E$8)+'Input Output'!$H$8,IF(BV3070="C",(CD3070*'Input Output'!$E$11)+'Input Output'!$H$11,"")))</f>
        <v>#VALUE!</v>
      </c>
      <c r="CJ3070" t="e">
        <f>IF(BV3070="A",(CF3070*'Input Output'!$E$6)+'Input Output'!$H$6,IF(BV3070="B",(CF3070*'Input Output'!$E$9)+'Input Output'!$H$9,IF(BV3070="C",(CF3070*'Input Output'!$E$12)+'Input Output'!$H$12,"")))</f>
        <v>#VALUE!</v>
      </c>
      <c r="CL3070" t="str">
        <f t="shared" si="5080"/>
        <v/>
      </c>
    </row>
    <row r="3071" spans="71:90" x14ac:dyDescent="0.25">
      <c r="BS3071">
        <f t="shared" si="5082"/>
        <v>0</v>
      </c>
      <c r="BT3071">
        <f t="shared" si="5075"/>
        <v>301.00015833333651</v>
      </c>
      <c r="BU3071" s="15">
        <f t="shared" si="5081"/>
        <v>18060.009500000189</v>
      </c>
      <c r="BV3071" s="17" t="s">
        <v>458</v>
      </c>
      <c r="BW3071" s="3" t="s">
        <v>384</v>
      </c>
      <c r="BX3071" s="3"/>
      <c r="BY3071" s="3"/>
      <c r="CA3071" t="str">
        <f t="shared" si="5083"/>
        <v>0</v>
      </c>
      <c r="CC3071" t="e">
        <f t="shared" si="5076"/>
        <v>#VALUE!</v>
      </c>
      <c r="CD3071" t="e">
        <f t="shared" si="5077"/>
        <v>#VALUE!</v>
      </c>
      <c r="CE3071" t="e">
        <f t="shared" si="5078"/>
        <v>#VALUE!</v>
      </c>
      <c r="CF3071" t="e">
        <f t="shared" si="5079"/>
        <v>#VALUE!</v>
      </c>
      <c r="CI3071" t="e">
        <f>IF(BV3071="A",((CD3071*'Input Output'!$E$5)+'Input Output'!$H$5),IF(BV3071="B",(CD3071*'Input Output'!$E$8)+'Input Output'!$H$8,IF(BV3071="C",(CD3071*'Input Output'!$E$11)+'Input Output'!$H$11,"")))</f>
        <v>#VALUE!</v>
      </c>
      <c r="CJ3071" t="e">
        <f>IF(BV3071="A",(CF3071*'Input Output'!$E$6)+'Input Output'!$H$6,IF(BV3071="B",(CF3071*'Input Output'!$E$9)+'Input Output'!$H$9,IF(BV3071="C",(CF3071*'Input Output'!$E$12)+'Input Output'!$H$12,"")))</f>
        <v>#VALUE!</v>
      </c>
      <c r="CL3071" t="str">
        <f t="shared" si="5080"/>
        <v/>
      </c>
    </row>
    <row r="3072" spans="71:90" x14ac:dyDescent="0.25">
      <c r="BS3072">
        <f t="shared" si="5082"/>
        <v>0</v>
      </c>
      <c r="BT3072">
        <f t="shared" si="5075"/>
        <v>301.00015833333651</v>
      </c>
      <c r="BU3072" s="15">
        <f t="shared" si="5081"/>
        <v>18060.009500000189</v>
      </c>
      <c r="BV3072" s="17" t="s">
        <v>458</v>
      </c>
      <c r="BW3072" t="str">
        <f>'Hour Loop'!AH17</f>
        <v>G01 X250.000 Y500.000</v>
      </c>
      <c r="BX3072" t="str">
        <f>'Hour Loop'!AI17</f>
        <v>F2000</v>
      </c>
      <c r="BZ3072">
        <f>AG17</f>
        <v>0</v>
      </c>
      <c r="CA3072" t="str">
        <f t="shared" si="5083"/>
        <v>1</v>
      </c>
      <c r="CC3072" t="str">
        <f t="shared" si="5076"/>
        <v>G01 X250.000</v>
      </c>
      <c r="CD3072" t="str">
        <f t="shared" si="5077"/>
        <v>250.000</v>
      </c>
      <c r="CE3072" t="str">
        <f t="shared" si="5078"/>
        <v>250.000 Y500.000</v>
      </c>
      <c r="CF3072" t="str">
        <f t="shared" si="5079"/>
        <v>500.000</v>
      </c>
      <c r="CI3072">
        <f>IF(BV3072="A",((CD3072*'Input Output'!$E$5)+'Input Output'!$H$5),IF(BV3072="B",(CD3072*'Input Output'!$E$8)+'Input Output'!$H$8,IF(BV3072="C",(CD3072*'Input Output'!$E$11)+'Input Output'!$H$11,"")))</f>
        <v>250</v>
      </c>
      <c r="CJ3072">
        <f>IF(BV3072="A",(CF3072*'Input Output'!$E$6)+'Input Output'!$H$6,IF(BV3072="B",(CF3072*'Input Output'!$E$9)+'Input Output'!$H$9,IF(BV3072="C",(CF3072*'Input Output'!$E$12)+'Input Output'!$H$12,"")))</f>
        <v>500</v>
      </c>
      <c r="CL3072" t="str">
        <f t="shared" si="5080"/>
        <v/>
      </c>
    </row>
    <row r="3073" spans="71:90" x14ac:dyDescent="0.25">
      <c r="BS3073">
        <f t="shared" si="5082"/>
        <v>0</v>
      </c>
      <c r="BT3073">
        <f t="shared" si="5075"/>
        <v>301.00015833333651</v>
      </c>
      <c r="BU3073" s="15">
        <f t="shared" si="5081"/>
        <v>18060.009500000189</v>
      </c>
      <c r="BV3073" s="17" t="s">
        <v>458</v>
      </c>
      <c r="BW3073" t="str">
        <f>'Hour Loop'!AH18</f>
        <v>G04 P0</v>
      </c>
      <c r="BX3073" t="str">
        <f>'Hour Loop'!AI18</f>
        <v/>
      </c>
      <c r="BZ3073">
        <f t="shared" ref="BZ3073:BZ3136" si="5084">AG18</f>
        <v>0</v>
      </c>
      <c r="CA3073" t="str">
        <f t="shared" si="5083"/>
        <v>0</v>
      </c>
      <c r="CC3073" t="e">
        <f t="shared" si="5076"/>
        <v>#VALUE!</v>
      </c>
      <c r="CD3073" t="e">
        <f t="shared" si="5077"/>
        <v>#VALUE!</v>
      </c>
      <c r="CE3073" t="e">
        <f t="shared" si="5078"/>
        <v>#VALUE!</v>
      </c>
      <c r="CF3073" t="e">
        <f t="shared" si="5079"/>
        <v>#VALUE!</v>
      </c>
      <c r="CI3073" t="e">
        <f>IF(BV3073="A",((CD3073*'Input Output'!$E$5)+'Input Output'!$H$5),IF(BV3073="B",(CD3073*'Input Output'!$E$8)+'Input Output'!$H$8,IF(BV3073="C",(CD3073*'Input Output'!$E$11)+'Input Output'!$H$11,"")))</f>
        <v>#VALUE!</v>
      </c>
      <c r="CJ3073" t="e">
        <f>IF(BV3073="A",(CF3073*'Input Output'!$E$6)+'Input Output'!$H$6,IF(BV3073="B",(CF3073*'Input Output'!$E$9)+'Input Output'!$H$9,IF(BV3073="C",(CF3073*'Input Output'!$E$12)+'Input Output'!$H$12,"")))</f>
        <v>#VALUE!</v>
      </c>
      <c r="CL3073" t="str">
        <f t="shared" si="5080"/>
        <v/>
      </c>
    </row>
    <row r="3074" spans="71:90" x14ac:dyDescent="0.25">
      <c r="BS3074">
        <f t="shared" si="5082"/>
        <v>0</v>
      </c>
      <c r="BT3074">
        <f t="shared" si="5075"/>
        <v>301.00015833333651</v>
      </c>
      <c r="BU3074" s="15">
        <f t="shared" si="5081"/>
        <v>18060.009500000189</v>
      </c>
      <c r="BV3074" s="17" t="s">
        <v>458</v>
      </c>
      <c r="BW3074" t="str">
        <f>'Hour Loop'!AH19</f>
        <v>G01 X262.267 Y499.699</v>
      </c>
      <c r="BX3074" t="str">
        <f>'Hour Loop'!AI19</f>
        <v>F2000</v>
      </c>
      <c r="BZ3074">
        <f t="shared" si="5084"/>
        <v>0.46875</v>
      </c>
      <c r="CA3074" t="str">
        <f t="shared" si="5083"/>
        <v>1</v>
      </c>
      <c r="CC3074" t="str">
        <f t="shared" si="5076"/>
        <v>G01 X262.267</v>
      </c>
      <c r="CD3074" t="str">
        <f t="shared" si="5077"/>
        <v>262.267</v>
      </c>
      <c r="CE3074" t="str">
        <f t="shared" si="5078"/>
        <v>262.267 Y499.699</v>
      </c>
      <c r="CF3074" t="str">
        <f t="shared" si="5079"/>
        <v>499.699</v>
      </c>
      <c r="CI3074">
        <f>IF(BV3074="A",((CD3074*'Input Output'!$E$5)+'Input Output'!$H$5),IF(BV3074="B",(CD3074*'Input Output'!$E$8)+'Input Output'!$H$8,IF(BV3074="C",(CD3074*'Input Output'!$E$11)+'Input Output'!$H$11,"")))</f>
        <v>262.267</v>
      </c>
      <c r="CJ3074">
        <f>IF(BV3074="A",(CF3074*'Input Output'!$E$6)+'Input Output'!$H$6,IF(BV3074="B",(CF3074*'Input Output'!$E$9)+'Input Output'!$H$9,IF(BV3074="C",(CF3074*'Input Output'!$E$12)+'Input Output'!$H$12,"")))</f>
        <v>499.69900000000001</v>
      </c>
      <c r="CL3074" t="str">
        <f t="shared" si="5080"/>
        <v/>
      </c>
    </row>
    <row r="3075" spans="71:90" x14ac:dyDescent="0.25">
      <c r="BS3075">
        <f t="shared" si="5082"/>
        <v>0</v>
      </c>
      <c r="BT3075">
        <f t="shared" si="5075"/>
        <v>301.00797083333651</v>
      </c>
      <c r="BU3075" s="15">
        <f t="shared" si="5081"/>
        <v>18060.478250000189</v>
      </c>
      <c r="BV3075" s="17" t="s">
        <v>458</v>
      </c>
      <c r="BW3075" t="str">
        <f>'Hour Loop'!AH20</f>
        <v>G04 P0</v>
      </c>
      <c r="BX3075" t="str">
        <f>'Hour Loop'!AI20</f>
        <v/>
      </c>
      <c r="BZ3075">
        <f t="shared" si="5084"/>
        <v>0</v>
      </c>
      <c r="CA3075" t="str">
        <f t="shared" si="5083"/>
        <v>0</v>
      </c>
      <c r="CC3075" t="e">
        <f t="shared" si="5076"/>
        <v>#VALUE!</v>
      </c>
      <c r="CD3075" t="e">
        <f t="shared" si="5077"/>
        <v>#VALUE!</v>
      </c>
      <c r="CE3075" t="e">
        <f t="shared" si="5078"/>
        <v>#VALUE!</v>
      </c>
      <c r="CF3075" t="e">
        <f t="shared" si="5079"/>
        <v>#VALUE!</v>
      </c>
      <c r="CI3075" t="e">
        <f>IF(BV3075="A",((CD3075*'Input Output'!$E$5)+'Input Output'!$H$5),IF(BV3075="B",(CD3075*'Input Output'!$E$8)+'Input Output'!$H$8,IF(BV3075="C",(CD3075*'Input Output'!$E$11)+'Input Output'!$H$11,"")))</f>
        <v>#VALUE!</v>
      </c>
      <c r="CJ3075" t="e">
        <f>IF(BV3075="A",(CF3075*'Input Output'!$E$6)+'Input Output'!$H$6,IF(BV3075="B",(CF3075*'Input Output'!$E$9)+'Input Output'!$H$9,IF(BV3075="C",(CF3075*'Input Output'!$E$12)+'Input Output'!$H$12,"")))</f>
        <v>#VALUE!</v>
      </c>
      <c r="CL3075" t="str">
        <f t="shared" si="5080"/>
        <v/>
      </c>
    </row>
    <row r="3076" spans="71:90" x14ac:dyDescent="0.25">
      <c r="BS3076">
        <f t="shared" si="5082"/>
        <v>0</v>
      </c>
      <c r="BT3076">
        <f t="shared" si="5075"/>
        <v>301.00797083333651</v>
      </c>
      <c r="BU3076" s="15">
        <f t="shared" si="5081"/>
        <v>18060.478250000189</v>
      </c>
      <c r="BV3076" s="17" t="s">
        <v>458</v>
      </c>
      <c r="BW3076" t="str">
        <f>'Hour Loop'!AH21</f>
        <v>G01 X274.504 Y498.796</v>
      </c>
      <c r="BX3076" t="str">
        <f>'Hour Loop'!AI21</f>
        <v>F2000</v>
      </c>
      <c r="BZ3076">
        <f t="shared" si="5084"/>
        <v>0.46875</v>
      </c>
      <c r="CA3076" t="str">
        <f t="shared" si="5083"/>
        <v>1</v>
      </c>
      <c r="CC3076" t="str">
        <f t="shared" si="5076"/>
        <v>G01 X274.504</v>
      </c>
      <c r="CD3076" t="str">
        <f t="shared" si="5077"/>
        <v>274.504</v>
      </c>
      <c r="CE3076" t="str">
        <f t="shared" si="5078"/>
        <v>274.504 Y498.796</v>
      </c>
      <c r="CF3076" t="str">
        <f t="shared" si="5079"/>
        <v>498.796</v>
      </c>
      <c r="CI3076">
        <f>IF(BV3076="A",((CD3076*'Input Output'!$E$5)+'Input Output'!$H$5),IF(BV3076="B",(CD3076*'Input Output'!$E$8)+'Input Output'!$H$8,IF(BV3076="C",(CD3076*'Input Output'!$E$11)+'Input Output'!$H$11,"")))</f>
        <v>274.50400000000002</v>
      </c>
      <c r="CJ3076">
        <f>IF(BV3076="A",(CF3076*'Input Output'!$E$6)+'Input Output'!$H$6,IF(BV3076="B",(CF3076*'Input Output'!$E$9)+'Input Output'!$H$9,IF(BV3076="C",(CF3076*'Input Output'!$E$12)+'Input Output'!$H$12,"")))</f>
        <v>498.79599999999999</v>
      </c>
      <c r="CL3076" t="str">
        <f t="shared" si="5080"/>
        <v/>
      </c>
    </row>
    <row r="3077" spans="71:90" x14ac:dyDescent="0.25">
      <c r="BS3077">
        <f t="shared" si="5082"/>
        <v>0</v>
      </c>
      <c r="BT3077">
        <f t="shared" si="5075"/>
        <v>301.01578333333651</v>
      </c>
      <c r="BU3077" s="15">
        <f t="shared" si="5081"/>
        <v>18060.947000000189</v>
      </c>
      <c r="BV3077" s="17" t="s">
        <v>458</v>
      </c>
      <c r="BW3077" t="str">
        <f>'Hour Loop'!AH22</f>
        <v>G04 P0</v>
      </c>
      <c r="BX3077" t="str">
        <f>'Hour Loop'!AI22</f>
        <v/>
      </c>
      <c r="BZ3077">
        <f t="shared" si="5084"/>
        <v>0</v>
      </c>
      <c r="CA3077" t="str">
        <f t="shared" si="5083"/>
        <v>0</v>
      </c>
      <c r="CC3077" t="e">
        <f t="shared" si="5076"/>
        <v>#VALUE!</v>
      </c>
      <c r="CD3077" t="e">
        <f t="shared" si="5077"/>
        <v>#VALUE!</v>
      </c>
      <c r="CE3077" t="e">
        <f t="shared" si="5078"/>
        <v>#VALUE!</v>
      </c>
      <c r="CF3077" t="e">
        <f t="shared" si="5079"/>
        <v>#VALUE!</v>
      </c>
      <c r="CI3077" t="e">
        <f>IF(BV3077="A",((CD3077*'Input Output'!$E$5)+'Input Output'!$H$5),IF(BV3077="B",(CD3077*'Input Output'!$E$8)+'Input Output'!$H$8,IF(BV3077="C",(CD3077*'Input Output'!$E$11)+'Input Output'!$H$11,"")))</f>
        <v>#VALUE!</v>
      </c>
      <c r="CJ3077" t="e">
        <f>IF(BV3077="A",(CF3077*'Input Output'!$E$6)+'Input Output'!$H$6,IF(BV3077="B",(CF3077*'Input Output'!$E$9)+'Input Output'!$H$9,IF(BV3077="C",(CF3077*'Input Output'!$E$12)+'Input Output'!$H$12,"")))</f>
        <v>#VALUE!</v>
      </c>
      <c r="CL3077" t="str">
        <f t="shared" si="5080"/>
        <v/>
      </c>
    </row>
    <row r="3078" spans="71:90" x14ac:dyDescent="0.25">
      <c r="BS3078">
        <f t="shared" si="5082"/>
        <v>0</v>
      </c>
      <c r="BT3078">
        <f t="shared" si="5075"/>
        <v>301.01578333333651</v>
      </c>
      <c r="BU3078" s="15">
        <f t="shared" si="5081"/>
        <v>18060.947000000189</v>
      </c>
      <c r="BV3078" s="17" t="s">
        <v>458</v>
      </c>
      <c r="BW3078" t="str">
        <f>'Hour Loop'!AH23</f>
        <v>G01 X286.683 Y497.294</v>
      </c>
      <c r="BX3078" t="str">
        <f>'Hour Loop'!AI23</f>
        <v>F1</v>
      </c>
      <c r="BZ3078">
        <f t="shared" si="5084"/>
        <v>20.745000000000001</v>
      </c>
      <c r="CA3078" t="str">
        <f t="shared" si="5083"/>
        <v>1</v>
      </c>
      <c r="CC3078" t="str">
        <f t="shared" si="5076"/>
        <v>G01 X286.683</v>
      </c>
      <c r="CD3078" t="str">
        <f t="shared" si="5077"/>
        <v>286.683</v>
      </c>
      <c r="CE3078" t="str">
        <f t="shared" si="5078"/>
        <v>286.683 Y497.294</v>
      </c>
      <c r="CF3078" t="str">
        <f t="shared" si="5079"/>
        <v>497.294</v>
      </c>
      <c r="CI3078">
        <f>IF(BV3078="A",((CD3078*'Input Output'!$E$5)+'Input Output'!$H$5),IF(BV3078="B",(CD3078*'Input Output'!$E$8)+'Input Output'!$H$8,IF(BV3078="C",(CD3078*'Input Output'!$E$11)+'Input Output'!$H$11,"")))</f>
        <v>286.68299999999999</v>
      </c>
      <c r="CJ3078">
        <f>IF(BV3078="A",(CF3078*'Input Output'!$E$6)+'Input Output'!$H$6,IF(BV3078="B",(CF3078*'Input Output'!$E$9)+'Input Output'!$H$9,IF(BV3078="C",(CF3078*'Input Output'!$E$12)+'Input Output'!$H$12,"")))</f>
        <v>497.29399999999998</v>
      </c>
      <c r="CL3078" t="str">
        <f t="shared" si="5080"/>
        <v/>
      </c>
    </row>
    <row r="3079" spans="71:90" x14ac:dyDescent="0.25">
      <c r="BS3079">
        <f t="shared" si="5082"/>
        <v>0</v>
      </c>
      <c r="BT3079">
        <f t="shared" si="5075"/>
        <v>301.36153333333647</v>
      </c>
      <c r="BU3079" s="15">
        <f t="shared" si="5081"/>
        <v>18081.692000000188</v>
      </c>
      <c r="BV3079" s="17" t="s">
        <v>458</v>
      </c>
      <c r="BW3079" t="str">
        <f>'Hour Loop'!AH24</f>
        <v>G04 P10.071</v>
      </c>
      <c r="BX3079" t="str">
        <f>'Hour Loop'!AI24</f>
        <v/>
      </c>
      <c r="BZ3079">
        <f t="shared" si="5084"/>
        <v>10.071</v>
      </c>
      <c r="CA3079" t="str">
        <f t="shared" si="5083"/>
        <v>0</v>
      </c>
      <c r="CC3079" t="e">
        <f t="shared" si="5076"/>
        <v>#VALUE!</v>
      </c>
      <c r="CD3079" t="e">
        <f t="shared" si="5077"/>
        <v>#VALUE!</v>
      </c>
      <c r="CE3079" t="e">
        <f t="shared" si="5078"/>
        <v>#VALUE!</v>
      </c>
      <c r="CF3079" t="e">
        <f t="shared" si="5079"/>
        <v>#VALUE!</v>
      </c>
      <c r="CI3079" t="e">
        <f>IF(BV3079="A",((CD3079*'Input Output'!$E$5)+'Input Output'!$H$5),IF(BV3079="B",(CD3079*'Input Output'!$E$8)+'Input Output'!$H$8,IF(BV3079="C",(CD3079*'Input Output'!$E$11)+'Input Output'!$H$11,"")))</f>
        <v>#VALUE!</v>
      </c>
      <c r="CJ3079" t="e">
        <f>IF(BV3079="A",(CF3079*'Input Output'!$E$6)+'Input Output'!$H$6,IF(BV3079="B",(CF3079*'Input Output'!$E$9)+'Input Output'!$H$9,IF(BV3079="C",(CF3079*'Input Output'!$E$12)+'Input Output'!$H$12,"")))</f>
        <v>#VALUE!</v>
      </c>
      <c r="CL3079" t="str">
        <f t="shared" si="5080"/>
        <v/>
      </c>
    </row>
    <row r="3080" spans="71:90" x14ac:dyDescent="0.25">
      <c r="BS3080">
        <f t="shared" si="5082"/>
        <v>0</v>
      </c>
      <c r="BT3080">
        <f t="shared" si="5075"/>
        <v>301.52938333333645</v>
      </c>
      <c r="BU3080" s="15">
        <f t="shared" si="5081"/>
        <v>18091.763000000188</v>
      </c>
      <c r="BV3080" s="17" t="s">
        <v>458</v>
      </c>
      <c r="BW3080" t="str">
        <f>'Hour Loop'!AH25</f>
        <v>G01 X298.773 Y495.196</v>
      </c>
      <c r="BX3080" t="str">
        <f>'Hour Loop'!AI25</f>
        <v/>
      </c>
      <c r="BZ3080">
        <f t="shared" si="5084"/>
        <v>20.745000000000001</v>
      </c>
      <c r="CA3080" t="str">
        <f t="shared" si="5083"/>
        <v>1</v>
      </c>
      <c r="CC3080" t="str">
        <f t="shared" si="5076"/>
        <v>G01 X298.773</v>
      </c>
      <c r="CD3080" t="str">
        <f t="shared" si="5077"/>
        <v>298.773</v>
      </c>
      <c r="CE3080" t="str">
        <f t="shared" si="5078"/>
        <v>298.773 Y495.196</v>
      </c>
      <c r="CF3080" t="str">
        <f t="shared" si="5079"/>
        <v>495.196</v>
      </c>
      <c r="CI3080">
        <f>IF(BV3080="A",((CD3080*'Input Output'!$E$5)+'Input Output'!$H$5),IF(BV3080="B",(CD3080*'Input Output'!$E$8)+'Input Output'!$H$8,IF(BV3080="C",(CD3080*'Input Output'!$E$11)+'Input Output'!$H$11,"")))</f>
        <v>298.77300000000002</v>
      </c>
      <c r="CJ3080">
        <f>IF(BV3080="A",(CF3080*'Input Output'!$E$6)+'Input Output'!$H$6,IF(BV3080="B",(CF3080*'Input Output'!$E$9)+'Input Output'!$H$9,IF(BV3080="C",(CF3080*'Input Output'!$E$12)+'Input Output'!$H$12,"")))</f>
        <v>495.19600000000003</v>
      </c>
      <c r="CL3080" t="str">
        <f t="shared" si="5080"/>
        <v/>
      </c>
    </row>
    <row r="3081" spans="71:90" x14ac:dyDescent="0.25">
      <c r="BS3081">
        <f t="shared" si="5082"/>
        <v>0</v>
      </c>
      <c r="BT3081">
        <f t="shared" si="5075"/>
        <v>301.87513333333646</v>
      </c>
      <c r="BU3081" s="15">
        <f t="shared" si="5081"/>
        <v>18112.508000000187</v>
      </c>
      <c r="BV3081" s="17" t="s">
        <v>458</v>
      </c>
      <c r="BW3081" t="str">
        <f>'Hour Loop'!AH26</f>
        <v>G04 P7.38</v>
      </c>
      <c r="BX3081" t="str">
        <f>'Hour Loop'!AI26</f>
        <v/>
      </c>
      <c r="BZ3081">
        <f t="shared" si="5084"/>
        <v>7.38</v>
      </c>
      <c r="CA3081" t="str">
        <f t="shared" si="5083"/>
        <v>0</v>
      </c>
      <c r="CC3081" t="e">
        <f t="shared" si="5076"/>
        <v>#VALUE!</v>
      </c>
      <c r="CD3081" t="e">
        <f t="shared" si="5077"/>
        <v>#VALUE!</v>
      </c>
      <c r="CE3081" t="e">
        <f t="shared" si="5078"/>
        <v>#VALUE!</v>
      </c>
      <c r="CF3081" t="e">
        <f t="shared" si="5079"/>
        <v>#VALUE!</v>
      </c>
      <c r="CI3081" t="e">
        <f>IF(BV3081="A",((CD3081*'Input Output'!$E$5)+'Input Output'!$H$5),IF(BV3081="B",(CD3081*'Input Output'!$E$8)+'Input Output'!$H$8,IF(BV3081="C",(CD3081*'Input Output'!$E$11)+'Input Output'!$H$11,"")))</f>
        <v>#VALUE!</v>
      </c>
      <c r="CJ3081" t="e">
        <f>IF(BV3081="A",(CF3081*'Input Output'!$E$6)+'Input Output'!$H$6,IF(BV3081="B",(CF3081*'Input Output'!$E$9)+'Input Output'!$H$9,IF(BV3081="C",(CF3081*'Input Output'!$E$12)+'Input Output'!$H$12,"")))</f>
        <v>#VALUE!</v>
      </c>
      <c r="CL3081" t="str">
        <f t="shared" si="5080"/>
        <v/>
      </c>
    </row>
    <row r="3082" spans="71:90" x14ac:dyDescent="0.25">
      <c r="BS3082">
        <f t="shared" si="5082"/>
        <v>0</v>
      </c>
      <c r="BT3082">
        <f t="shared" si="5075"/>
        <v>301.99813333333645</v>
      </c>
      <c r="BU3082" s="15">
        <f t="shared" si="5081"/>
        <v>18119.888000000188</v>
      </c>
      <c r="BV3082" s="17" t="s">
        <v>458</v>
      </c>
      <c r="BW3082" t="str">
        <f>'Hour Loop'!AH27</f>
        <v>G01 X310.745 Y492.508</v>
      </c>
      <c r="BX3082" t="str">
        <f>'Hour Loop'!AI27</f>
        <v/>
      </c>
      <c r="BZ3082">
        <f t="shared" si="5084"/>
        <v>20.745000000000001</v>
      </c>
      <c r="CA3082" t="str">
        <f t="shared" si="5083"/>
        <v>1</v>
      </c>
      <c r="CC3082" t="str">
        <f t="shared" si="5076"/>
        <v>G01 X310.745</v>
      </c>
      <c r="CD3082" t="str">
        <f t="shared" si="5077"/>
        <v>310.745</v>
      </c>
      <c r="CE3082" t="str">
        <f t="shared" si="5078"/>
        <v>310.745 Y492.508</v>
      </c>
      <c r="CF3082" t="str">
        <f t="shared" si="5079"/>
        <v>492.508</v>
      </c>
      <c r="CI3082">
        <f>IF(BV3082="A",((CD3082*'Input Output'!$E$5)+'Input Output'!$H$5),IF(BV3082="B",(CD3082*'Input Output'!$E$8)+'Input Output'!$H$8,IF(BV3082="C",(CD3082*'Input Output'!$E$11)+'Input Output'!$H$11,"")))</f>
        <v>310.745</v>
      </c>
      <c r="CJ3082">
        <f>IF(BV3082="A",(CF3082*'Input Output'!$E$6)+'Input Output'!$H$6,IF(BV3082="B",(CF3082*'Input Output'!$E$9)+'Input Output'!$H$9,IF(BV3082="C",(CF3082*'Input Output'!$E$12)+'Input Output'!$H$12,"")))</f>
        <v>492.50799999999998</v>
      </c>
      <c r="CL3082" t="str">
        <f t="shared" si="5080"/>
        <v/>
      </c>
    </row>
    <row r="3083" spans="71:90" x14ac:dyDescent="0.25">
      <c r="BS3083">
        <f t="shared" si="5082"/>
        <v>0</v>
      </c>
      <c r="BT3083">
        <f t="shared" si="5075"/>
        <v>302.34388333333646</v>
      </c>
      <c r="BU3083" s="15">
        <f t="shared" si="5081"/>
        <v>18140.633000000187</v>
      </c>
      <c r="BV3083" s="17" t="s">
        <v>458</v>
      </c>
      <c r="BW3083" t="str">
        <f>'Hour Loop'!AH28</f>
        <v>G04 P7.38</v>
      </c>
      <c r="BX3083" t="str">
        <f>'Hour Loop'!AI28</f>
        <v/>
      </c>
      <c r="BZ3083">
        <f t="shared" si="5084"/>
        <v>7.38</v>
      </c>
      <c r="CA3083" t="str">
        <f t="shared" si="5083"/>
        <v>0</v>
      </c>
      <c r="CC3083" t="e">
        <f t="shared" si="5076"/>
        <v>#VALUE!</v>
      </c>
      <c r="CD3083" t="e">
        <f t="shared" si="5077"/>
        <v>#VALUE!</v>
      </c>
      <c r="CE3083" t="e">
        <f t="shared" si="5078"/>
        <v>#VALUE!</v>
      </c>
      <c r="CF3083" t="e">
        <f t="shared" si="5079"/>
        <v>#VALUE!</v>
      </c>
      <c r="CI3083" t="e">
        <f>IF(BV3083="A",((CD3083*'Input Output'!$E$5)+'Input Output'!$H$5),IF(BV3083="B",(CD3083*'Input Output'!$E$8)+'Input Output'!$H$8,IF(BV3083="C",(CD3083*'Input Output'!$E$11)+'Input Output'!$H$11,"")))</f>
        <v>#VALUE!</v>
      </c>
      <c r="CJ3083" t="e">
        <f>IF(BV3083="A",(CF3083*'Input Output'!$E$6)+'Input Output'!$H$6,IF(BV3083="B",(CF3083*'Input Output'!$E$9)+'Input Output'!$H$9,IF(BV3083="C",(CF3083*'Input Output'!$E$12)+'Input Output'!$H$12,"")))</f>
        <v>#VALUE!</v>
      </c>
      <c r="CL3083" t="str">
        <f t="shared" si="5080"/>
        <v/>
      </c>
    </row>
    <row r="3084" spans="71:90" x14ac:dyDescent="0.25">
      <c r="BS3084">
        <f t="shared" si="5082"/>
        <v>0</v>
      </c>
      <c r="BT3084">
        <f t="shared" si="5075"/>
        <v>302.46688333333645</v>
      </c>
      <c r="BU3084" s="15">
        <f t="shared" si="5081"/>
        <v>18148.013000000188</v>
      </c>
      <c r="BV3084" s="17" t="s">
        <v>458</v>
      </c>
      <c r="BW3084" t="str">
        <f>'Hour Loop'!AH29</f>
        <v>G01 X322.571 Y489.235</v>
      </c>
      <c r="BX3084" t="str">
        <f>'Hour Loop'!AI29</f>
        <v/>
      </c>
      <c r="BZ3084">
        <f t="shared" si="5084"/>
        <v>20.745000000000001</v>
      </c>
      <c r="CA3084" t="str">
        <f t="shared" si="5083"/>
        <v>1</v>
      </c>
      <c r="CC3084" t="str">
        <f t="shared" si="5076"/>
        <v>G01 X322.571</v>
      </c>
      <c r="CD3084" t="str">
        <f t="shared" si="5077"/>
        <v>322.571</v>
      </c>
      <c r="CE3084" t="str">
        <f t="shared" si="5078"/>
        <v>322.571 Y489.235</v>
      </c>
      <c r="CF3084" t="str">
        <f t="shared" si="5079"/>
        <v>489.235</v>
      </c>
      <c r="CI3084">
        <f>IF(BV3084="A",((CD3084*'Input Output'!$E$5)+'Input Output'!$H$5),IF(BV3084="B",(CD3084*'Input Output'!$E$8)+'Input Output'!$H$8,IF(BV3084="C",(CD3084*'Input Output'!$E$11)+'Input Output'!$H$11,"")))</f>
        <v>322.57100000000003</v>
      </c>
      <c r="CJ3084">
        <f>IF(BV3084="A",(CF3084*'Input Output'!$E$6)+'Input Output'!$H$6,IF(BV3084="B",(CF3084*'Input Output'!$E$9)+'Input Output'!$H$9,IF(BV3084="C",(CF3084*'Input Output'!$E$12)+'Input Output'!$H$12,"")))</f>
        <v>489.23500000000001</v>
      </c>
      <c r="CL3084" t="str">
        <f t="shared" si="5080"/>
        <v/>
      </c>
    </row>
    <row r="3085" spans="71:90" x14ac:dyDescent="0.25">
      <c r="BS3085">
        <f t="shared" si="5082"/>
        <v>0</v>
      </c>
      <c r="BT3085">
        <f t="shared" ref="BT3085:BT3148" si="5085">BU3085/60</f>
        <v>302.81263333333646</v>
      </c>
      <c r="BU3085" s="15">
        <f t="shared" si="5081"/>
        <v>18168.758000000187</v>
      </c>
      <c r="BV3085" s="17" t="s">
        <v>458</v>
      </c>
      <c r="BW3085" t="str">
        <f>'Hour Loop'!AH30</f>
        <v>G04 P7.38</v>
      </c>
      <c r="BX3085" t="str">
        <f>'Hour Loop'!AI30</f>
        <v/>
      </c>
      <c r="BZ3085">
        <f t="shared" si="5084"/>
        <v>7.38</v>
      </c>
      <c r="CA3085" t="str">
        <f t="shared" si="5083"/>
        <v>0</v>
      </c>
      <c r="CC3085" t="e">
        <f t="shared" ref="CC3085:CC3148" si="5086">LEFT(BW3085,LEN(BW3085)-(FIND("X",BW3085)+4))</f>
        <v>#VALUE!</v>
      </c>
      <c r="CD3085" t="e">
        <f t="shared" ref="CD3085:CD3148" si="5087">RIGHT(CC3085,LEN(CC3085)-(FIND("X",CC3085)))</f>
        <v>#VALUE!</v>
      </c>
      <c r="CE3085" t="e">
        <f t="shared" ref="CE3085:CE3148" si="5088">RIGHT(BW3085,LEN(BW3085)-(FIND("X",BW3085)))</f>
        <v>#VALUE!</v>
      </c>
      <c r="CF3085" t="e">
        <f t="shared" ref="CF3085:CF3148" si="5089">RIGHT(CE3085,LEN(CE3085)-(FIND("Y",CE3085)))</f>
        <v>#VALUE!</v>
      </c>
      <c r="CI3085" t="e">
        <f>IF(BV3085="A",((CD3085*'Input Output'!$E$5)+'Input Output'!$H$5),IF(BV3085="B",(CD3085*'Input Output'!$E$8)+'Input Output'!$H$8,IF(BV3085="C",(CD3085*'Input Output'!$E$11)+'Input Output'!$H$11,"")))</f>
        <v>#VALUE!</v>
      </c>
      <c r="CJ3085" t="e">
        <f>IF(BV3085="A",(CF3085*'Input Output'!$E$6)+'Input Output'!$H$6,IF(BV3085="B",(CF3085*'Input Output'!$E$9)+'Input Output'!$H$9,IF(BV3085="C",(CF3085*'Input Output'!$E$12)+'Input Output'!$H$12,"")))</f>
        <v>#VALUE!</v>
      </c>
      <c r="CL3085" t="str">
        <f t="shared" si="5080"/>
        <v/>
      </c>
    </row>
    <row r="3086" spans="71:90" x14ac:dyDescent="0.25">
      <c r="BS3086">
        <f t="shared" si="5082"/>
        <v>0</v>
      </c>
      <c r="BT3086">
        <f t="shared" si="5085"/>
        <v>302.93563333333645</v>
      </c>
      <c r="BU3086" s="15">
        <f t="shared" si="5081"/>
        <v>18176.138000000188</v>
      </c>
      <c r="BV3086" s="17" t="s">
        <v>458</v>
      </c>
      <c r="BW3086" t="str">
        <f>'Hour Loop'!AH31</f>
        <v>G01 X334.222 Y485.386</v>
      </c>
      <c r="BX3086" t="str">
        <f>'Hour Loop'!AI31</f>
        <v/>
      </c>
      <c r="BZ3086">
        <f t="shared" si="5084"/>
        <v>20.745000000000001</v>
      </c>
      <c r="CA3086" t="str">
        <f t="shared" si="5083"/>
        <v>1</v>
      </c>
      <c r="CC3086" t="str">
        <f t="shared" si="5086"/>
        <v>G01 X334.222</v>
      </c>
      <c r="CD3086" t="str">
        <f t="shared" si="5087"/>
        <v>334.222</v>
      </c>
      <c r="CE3086" t="str">
        <f t="shared" si="5088"/>
        <v>334.222 Y485.386</v>
      </c>
      <c r="CF3086" t="str">
        <f t="shared" si="5089"/>
        <v>485.386</v>
      </c>
      <c r="CI3086">
        <f>IF(BV3086="A",((CD3086*'Input Output'!$E$5)+'Input Output'!$H$5),IF(BV3086="B",(CD3086*'Input Output'!$E$8)+'Input Output'!$H$8,IF(BV3086="C",(CD3086*'Input Output'!$E$11)+'Input Output'!$H$11,"")))</f>
        <v>334.22199999999998</v>
      </c>
      <c r="CJ3086">
        <f>IF(BV3086="A",(CF3086*'Input Output'!$E$6)+'Input Output'!$H$6,IF(BV3086="B",(CF3086*'Input Output'!$E$9)+'Input Output'!$H$9,IF(BV3086="C",(CF3086*'Input Output'!$E$12)+'Input Output'!$H$12,"")))</f>
        <v>485.38600000000002</v>
      </c>
      <c r="CL3086" t="str">
        <f t="shared" ref="CL3086:CL3149" si="5090">IF(BS3086=1,IF(CA3086="0",BW3086,"G01 X"&amp;CI3086&amp;" Y"&amp;CJ3086&amp;" "&amp;BX3086),"")</f>
        <v/>
      </c>
    </row>
    <row r="3087" spans="71:90" x14ac:dyDescent="0.25">
      <c r="BS3087">
        <f t="shared" si="5082"/>
        <v>0</v>
      </c>
      <c r="BT3087">
        <f t="shared" si="5085"/>
        <v>303.28138333333646</v>
      </c>
      <c r="BU3087" s="15">
        <f t="shared" si="5081"/>
        <v>18196.883000000187</v>
      </c>
      <c r="BV3087" s="17" t="s">
        <v>458</v>
      </c>
      <c r="BW3087" t="str">
        <f>'Hour Loop'!AH32</f>
        <v>G04 P7.38</v>
      </c>
      <c r="BX3087" t="str">
        <f>'Hour Loop'!AI32</f>
        <v/>
      </c>
      <c r="BZ3087">
        <f t="shared" si="5084"/>
        <v>7.38</v>
      </c>
      <c r="CA3087" t="str">
        <f t="shared" si="5083"/>
        <v>0</v>
      </c>
      <c r="CC3087" t="e">
        <f t="shared" si="5086"/>
        <v>#VALUE!</v>
      </c>
      <c r="CD3087" t="e">
        <f t="shared" si="5087"/>
        <v>#VALUE!</v>
      </c>
      <c r="CE3087" t="e">
        <f t="shared" si="5088"/>
        <v>#VALUE!</v>
      </c>
      <c r="CF3087" t="e">
        <f t="shared" si="5089"/>
        <v>#VALUE!</v>
      </c>
      <c r="CI3087" t="e">
        <f>IF(BV3087="A",((CD3087*'Input Output'!$E$5)+'Input Output'!$H$5),IF(BV3087="B",(CD3087*'Input Output'!$E$8)+'Input Output'!$H$8,IF(BV3087="C",(CD3087*'Input Output'!$E$11)+'Input Output'!$H$11,"")))</f>
        <v>#VALUE!</v>
      </c>
      <c r="CJ3087" t="e">
        <f>IF(BV3087="A",(CF3087*'Input Output'!$E$6)+'Input Output'!$H$6,IF(BV3087="B",(CF3087*'Input Output'!$E$9)+'Input Output'!$H$9,IF(BV3087="C",(CF3087*'Input Output'!$E$12)+'Input Output'!$H$12,"")))</f>
        <v>#VALUE!</v>
      </c>
      <c r="CL3087" t="str">
        <f t="shared" si="5090"/>
        <v/>
      </c>
    </row>
    <row r="3088" spans="71:90" x14ac:dyDescent="0.25">
      <c r="BS3088">
        <f t="shared" si="5082"/>
        <v>0</v>
      </c>
      <c r="BT3088">
        <f t="shared" si="5085"/>
        <v>303.40438333333645</v>
      </c>
      <c r="BU3088" s="15">
        <f t="shared" ref="BU3088:BU3151" si="5091">BU3087+BZ3087</f>
        <v>18204.263000000188</v>
      </c>
      <c r="BV3088" s="17" t="s">
        <v>458</v>
      </c>
      <c r="BW3088" t="str">
        <f>'Hour Loop'!AH33</f>
        <v>G01 X345.671 Y480.970</v>
      </c>
      <c r="BX3088" t="str">
        <f>'Hour Loop'!AI33</f>
        <v/>
      </c>
      <c r="BZ3088">
        <f t="shared" si="5084"/>
        <v>20.745000000000001</v>
      </c>
      <c r="CA3088" t="str">
        <f t="shared" si="5083"/>
        <v>1</v>
      </c>
      <c r="CC3088" t="str">
        <f t="shared" si="5086"/>
        <v>G01 X345.671</v>
      </c>
      <c r="CD3088" t="str">
        <f t="shared" si="5087"/>
        <v>345.671</v>
      </c>
      <c r="CE3088" t="str">
        <f t="shared" si="5088"/>
        <v>345.671 Y480.970</v>
      </c>
      <c r="CF3088" t="str">
        <f t="shared" si="5089"/>
        <v>480.970</v>
      </c>
      <c r="CI3088">
        <f>IF(BV3088="A",((CD3088*'Input Output'!$E$5)+'Input Output'!$H$5),IF(BV3088="B",(CD3088*'Input Output'!$E$8)+'Input Output'!$H$8,IF(BV3088="C",(CD3088*'Input Output'!$E$11)+'Input Output'!$H$11,"")))</f>
        <v>345.67099999999999</v>
      </c>
      <c r="CJ3088">
        <f>IF(BV3088="A",(CF3088*'Input Output'!$E$6)+'Input Output'!$H$6,IF(BV3088="B",(CF3088*'Input Output'!$E$9)+'Input Output'!$H$9,IF(BV3088="C",(CF3088*'Input Output'!$E$12)+'Input Output'!$H$12,"")))</f>
        <v>480.97</v>
      </c>
      <c r="CL3088" t="str">
        <f t="shared" si="5090"/>
        <v/>
      </c>
    </row>
    <row r="3089" spans="71:90" x14ac:dyDescent="0.25">
      <c r="BS3089">
        <f t="shared" si="5082"/>
        <v>0</v>
      </c>
      <c r="BT3089">
        <f t="shared" si="5085"/>
        <v>303.75013333333646</v>
      </c>
      <c r="BU3089" s="15">
        <f t="shared" si="5091"/>
        <v>18225.008000000187</v>
      </c>
      <c r="BV3089" s="17" t="s">
        <v>458</v>
      </c>
      <c r="BW3089" t="str">
        <f>'Hour Loop'!AH34</f>
        <v>G04 P7.38</v>
      </c>
      <c r="BX3089" t="str">
        <f>'Hour Loop'!AI34</f>
        <v/>
      </c>
      <c r="BZ3089">
        <f t="shared" si="5084"/>
        <v>7.38</v>
      </c>
      <c r="CA3089" t="str">
        <f t="shared" si="5083"/>
        <v>0</v>
      </c>
      <c r="CC3089" t="e">
        <f t="shared" si="5086"/>
        <v>#VALUE!</v>
      </c>
      <c r="CD3089" t="e">
        <f t="shared" si="5087"/>
        <v>#VALUE!</v>
      </c>
      <c r="CE3089" t="e">
        <f t="shared" si="5088"/>
        <v>#VALUE!</v>
      </c>
      <c r="CF3089" t="e">
        <f t="shared" si="5089"/>
        <v>#VALUE!</v>
      </c>
      <c r="CI3089" t="e">
        <f>IF(BV3089="A",((CD3089*'Input Output'!$E$5)+'Input Output'!$H$5),IF(BV3089="B",(CD3089*'Input Output'!$E$8)+'Input Output'!$H$8,IF(BV3089="C",(CD3089*'Input Output'!$E$11)+'Input Output'!$H$11,"")))</f>
        <v>#VALUE!</v>
      </c>
      <c r="CJ3089" t="e">
        <f>IF(BV3089="A",(CF3089*'Input Output'!$E$6)+'Input Output'!$H$6,IF(BV3089="B",(CF3089*'Input Output'!$E$9)+'Input Output'!$H$9,IF(BV3089="C",(CF3089*'Input Output'!$E$12)+'Input Output'!$H$12,"")))</f>
        <v>#VALUE!</v>
      </c>
      <c r="CL3089" t="str">
        <f t="shared" si="5090"/>
        <v/>
      </c>
    </row>
    <row r="3090" spans="71:90" x14ac:dyDescent="0.25">
      <c r="BS3090">
        <f t="shared" ref="BS3090:BS3153" si="5092">IF($BT$8&gt;=$BQ$8,0,1)</f>
        <v>0</v>
      </c>
      <c r="BT3090">
        <f t="shared" si="5085"/>
        <v>303.87313333333645</v>
      </c>
      <c r="BU3090" s="15">
        <f t="shared" si="5091"/>
        <v>18232.388000000188</v>
      </c>
      <c r="BV3090" s="17" t="s">
        <v>458</v>
      </c>
      <c r="BW3090" t="str">
        <f>'Hour Loop'!AH35</f>
        <v>G01 X356.889 Y475.997</v>
      </c>
      <c r="BX3090" t="str">
        <f>'Hour Loop'!AI35</f>
        <v/>
      </c>
      <c r="BZ3090">
        <f t="shared" si="5084"/>
        <v>20.745000000000001</v>
      </c>
      <c r="CA3090" t="str">
        <f t="shared" si="5083"/>
        <v>1</v>
      </c>
      <c r="CC3090" t="str">
        <f t="shared" si="5086"/>
        <v>G01 X356.889</v>
      </c>
      <c r="CD3090" t="str">
        <f t="shared" si="5087"/>
        <v>356.889</v>
      </c>
      <c r="CE3090" t="str">
        <f t="shared" si="5088"/>
        <v>356.889 Y475.997</v>
      </c>
      <c r="CF3090" t="str">
        <f t="shared" si="5089"/>
        <v>475.997</v>
      </c>
      <c r="CI3090">
        <f>IF(BV3090="A",((CD3090*'Input Output'!$E$5)+'Input Output'!$H$5),IF(BV3090="B",(CD3090*'Input Output'!$E$8)+'Input Output'!$H$8,IF(BV3090="C",(CD3090*'Input Output'!$E$11)+'Input Output'!$H$11,"")))</f>
        <v>356.88900000000001</v>
      </c>
      <c r="CJ3090">
        <f>IF(BV3090="A",(CF3090*'Input Output'!$E$6)+'Input Output'!$H$6,IF(BV3090="B",(CF3090*'Input Output'!$E$9)+'Input Output'!$H$9,IF(BV3090="C",(CF3090*'Input Output'!$E$12)+'Input Output'!$H$12,"")))</f>
        <v>475.99700000000001</v>
      </c>
      <c r="CL3090" t="str">
        <f t="shared" si="5090"/>
        <v/>
      </c>
    </row>
    <row r="3091" spans="71:90" x14ac:dyDescent="0.25">
      <c r="BS3091">
        <f t="shared" si="5092"/>
        <v>0</v>
      </c>
      <c r="BT3091">
        <f t="shared" si="5085"/>
        <v>304.21888333333646</v>
      </c>
      <c r="BU3091" s="15">
        <f t="shared" si="5091"/>
        <v>18253.133000000187</v>
      </c>
      <c r="BV3091" s="17" t="s">
        <v>458</v>
      </c>
      <c r="BW3091" t="str">
        <f>'Hour Loop'!AH36</f>
        <v>G04 P7.38</v>
      </c>
      <c r="BX3091" t="str">
        <f>'Hour Loop'!AI36</f>
        <v/>
      </c>
      <c r="BZ3091">
        <f t="shared" si="5084"/>
        <v>7.38</v>
      </c>
      <c r="CA3091" t="str">
        <f t="shared" si="5083"/>
        <v>0</v>
      </c>
      <c r="CC3091" t="e">
        <f t="shared" si="5086"/>
        <v>#VALUE!</v>
      </c>
      <c r="CD3091" t="e">
        <f t="shared" si="5087"/>
        <v>#VALUE!</v>
      </c>
      <c r="CE3091" t="e">
        <f t="shared" si="5088"/>
        <v>#VALUE!</v>
      </c>
      <c r="CF3091" t="e">
        <f t="shared" si="5089"/>
        <v>#VALUE!</v>
      </c>
      <c r="CI3091" t="e">
        <f>IF(BV3091="A",((CD3091*'Input Output'!$E$5)+'Input Output'!$H$5),IF(BV3091="B",(CD3091*'Input Output'!$E$8)+'Input Output'!$H$8,IF(BV3091="C",(CD3091*'Input Output'!$E$11)+'Input Output'!$H$11,"")))</f>
        <v>#VALUE!</v>
      </c>
      <c r="CJ3091" t="e">
        <f>IF(BV3091="A",(CF3091*'Input Output'!$E$6)+'Input Output'!$H$6,IF(BV3091="B",(CF3091*'Input Output'!$E$9)+'Input Output'!$H$9,IF(BV3091="C",(CF3091*'Input Output'!$E$12)+'Input Output'!$H$12,"")))</f>
        <v>#VALUE!</v>
      </c>
      <c r="CL3091" t="str">
        <f t="shared" si="5090"/>
        <v/>
      </c>
    </row>
    <row r="3092" spans="71:90" x14ac:dyDescent="0.25">
      <c r="BS3092">
        <f t="shared" si="5092"/>
        <v>0</v>
      </c>
      <c r="BT3092">
        <f t="shared" si="5085"/>
        <v>304.34188333333645</v>
      </c>
      <c r="BU3092" s="15">
        <f t="shared" si="5091"/>
        <v>18260.513000000188</v>
      </c>
      <c r="BV3092" s="17" t="s">
        <v>458</v>
      </c>
      <c r="BW3092" t="str">
        <f>'Hour Loop'!AH37</f>
        <v>G01 X367.849 Y470.480</v>
      </c>
      <c r="BX3092" t="str">
        <f>'Hour Loop'!AI37</f>
        <v/>
      </c>
      <c r="BZ3092">
        <f t="shared" si="5084"/>
        <v>20.745000000000001</v>
      </c>
      <c r="CA3092" t="str">
        <f t="shared" si="5083"/>
        <v>1</v>
      </c>
      <c r="CC3092" t="str">
        <f t="shared" si="5086"/>
        <v>G01 X367.849</v>
      </c>
      <c r="CD3092" t="str">
        <f t="shared" si="5087"/>
        <v>367.849</v>
      </c>
      <c r="CE3092" t="str">
        <f t="shared" si="5088"/>
        <v>367.849 Y470.480</v>
      </c>
      <c r="CF3092" t="str">
        <f t="shared" si="5089"/>
        <v>470.480</v>
      </c>
      <c r="CI3092">
        <f>IF(BV3092="A",((CD3092*'Input Output'!$E$5)+'Input Output'!$H$5),IF(BV3092="B",(CD3092*'Input Output'!$E$8)+'Input Output'!$H$8,IF(BV3092="C",(CD3092*'Input Output'!$E$11)+'Input Output'!$H$11,"")))</f>
        <v>367.84899999999999</v>
      </c>
      <c r="CJ3092">
        <f>IF(BV3092="A",(CF3092*'Input Output'!$E$6)+'Input Output'!$H$6,IF(BV3092="B",(CF3092*'Input Output'!$E$9)+'Input Output'!$H$9,IF(BV3092="C",(CF3092*'Input Output'!$E$12)+'Input Output'!$H$12,"")))</f>
        <v>470.48</v>
      </c>
      <c r="CL3092" t="str">
        <f t="shared" si="5090"/>
        <v/>
      </c>
    </row>
    <row r="3093" spans="71:90" x14ac:dyDescent="0.25">
      <c r="BS3093">
        <f t="shared" si="5092"/>
        <v>0</v>
      </c>
      <c r="BT3093">
        <f t="shared" si="5085"/>
        <v>304.68763333333646</v>
      </c>
      <c r="BU3093" s="15">
        <f t="shared" si="5091"/>
        <v>18281.258000000187</v>
      </c>
      <c r="BV3093" s="17" t="s">
        <v>458</v>
      </c>
      <c r="BW3093" t="str">
        <f>'Hour Loop'!AH38</f>
        <v>G04 P7.38</v>
      </c>
      <c r="BX3093" t="str">
        <f>'Hour Loop'!AI38</f>
        <v/>
      </c>
      <c r="BZ3093">
        <f t="shared" si="5084"/>
        <v>7.38</v>
      </c>
      <c r="CA3093" t="str">
        <f t="shared" si="5083"/>
        <v>0</v>
      </c>
      <c r="CC3093" t="e">
        <f t="shared" si="5086"/>
        <v>#VALUE!</v>
      </c>
      <c r="CD3093" t="e">
        <f t="shared" si="5087"/>
        <v>#VALUE!</v>
      </c>
      <c r="CE3093" t="e">
        <f t="shared" si="5088"/>
        <v>#VALUE!</v>
      </c>
      <c r="CF3093" t="e">
        <f t="shared" si="5089"/>
        <v>#VALUE!</v>
      </c>
      <c r="CI3093" t="e">
        <f>IF(BV3093="A",((CD3093*'Input Output'!$E$5)+'Input Output'!$H$5),IF(BV3093="B",(CD3093*'Input Output'!$E$8)+'Input Output'!$H$8,IF(BV3093="C",(CD3093*'Input Output'!$E$11)+'Input Output'!$H$11,"")))</f>
        <v>#VALUE!</v>
      </c>
      <c r="CJ3093" t="e">
        <f>IF(BV3093="A",(CF3093*'Input Output'!$E$6)+'Input Output'!$H$6,IF(BV3093="B",(CF3093*'Input Output'!$E$9)+'Input Output'!$H$9,IF(BV3093="C",(CF3093*'Input Output'!$E$12)+'Input Output'!$H$12,"")))</f>
        <v>#VALUE!</v>
      </c>
      <c r="CL3093" t="str">
        <f t="shared" si="5090"/>
        <v/>
      </c>
    </row>
    <row r="3094" spans="71:90" x14ac:dyDescent="0.25">
      <c r="BS3094">
        <f t="shared" si="5092"/>
        <v>0</v>
      </c>
      <c r="BT3094">
        <f t="shared" si="5085"/>
        <v>304.81063333333645</v>
      </c>
      <c r="BU3094" s="15">
        <f t="shared" si="5091"/>
        <v>18288.638000000188</v>
      </c>
      <c r="BV3094" s="17" t="s">
        <v>458</v>
      </c>
      <c r="BW3094" t="str">
        <f>'Hour Loop'!AH39</f>
        <v>G01 X378.526 Y464.432</v>
      </c>
      <c r="BX3094" t="str">
        <f>'Hour Loop'!AI39</f>
        <v/>
      </c>
      <c r="BZ3094">
        <f t="shared" si="5084"/>
        <v>20.745000000000001</v>
      </c>
      <c r="CA3094" t="str">
        <f t="shared" si="5083"/>
        <v>1</v>
      </c>
      <c r="CC3094" t="str">
        <f t="shared" si="5086"/>
        <v>G01 X378.526</v>
      </c>
      <c r="CD3094" t="str">
        <f t="shared" si="5087"/>
        <v>378.526</v>
      </c>
      <c r="CE3094" t="str">
        <f t="shared" si="5088"/>
        <v>378.526 Y464.432</v>
      </c>
      <c r="CF3094" t="str">
        <f t="shared" si="5089"/>
        <v>464.432</v>
      </c>
      <c r="CI3094">
        <f>IF(BV3094="A",((CD3094*'Input Output'!$E$5)+'Input Output'!$H$5),IF(BV3094="B",(CD3094*'Input Output'!$E$8)+'Input Output'!$H$8,IF(BV3094="C",(CD3094*'Input Output'!$E$11)+'Input Output'!$H$11,"")))</f>
        <v>378.52600000000001</v>
      </c>
      <c r="CJ3094">
        <f>IF(BV3094="A",(CF3094*'Input Output'!$E$6)+'Input Output'!$H$6,IF(BV3094="B",(CF3094*'Input Output'!$E$9)+'Input Output'!$H$9,IF(BV3094="C",(CF3094*'Input Output'!$E$12)+'Input Output'!$H$12,"")))</f>
        <v>464.43200000000002</v>
      </c>
      <c r="CL3094" t="str">
        <f t="shared" si="5090"/>
        <v/>
      </c>
    </row>
    <row r="3095" spans="71:90" x14ac:dyDescent="0.25">
      <c r="BS3095">
        <f t="shared" si="5092"/>
        <v>0</v>
      </c>
      <c r="BT3095">
        <f t="shared" si="5085"/>
        <v>305.15638333333646</v>
      </c>
      <c r="BU3095" s="15">
        <f t="shared" si="5091"/>
        <v>18309.383000000187</v>
      </c>
      <c r="BV3095" s="17" t="s">
        <v>458</v>
      </c>
      <c r="BW3095" t="str">
        <f>'Hour Loop'!AH40</f>
        <v>G04 P7.38</v>
      </c>
      <c r="BX3095" t="str">
        <f>'Hour Loop'!AI40</f>
        <v/>
      </c>
      <c r="BZ3095">
        <f t="shared" si="5084"/>
        <v>7.38</v>
      </c>
      <c r="CA3095" t="str">
        <f t="shared" si="5083"/>
        <v>0</v>
      </c>
      <c r="CC3095" t="e">
        <f t="shared" si="5086"/>
        <v>#VALUE!</v>
      </c>
      <c r="CD3095" t="e">
        <f t="shared" si="5087"/>
        <v>#VALUE!</v>
      </c>
      <c r="CE3095" t="e">
        <f t="shared" si="5088"/>
        <v>#VALUE!</v>
      </c>
      <c r="CF3095" t="e">
        <f t="shared" si="5089"/>
        <v>#VALUE!</v>
      </c>
      <c r="CI3095" t="e">
        <f>IF(BV3095="A",((CD3095*'Input Output'!$E$5)+'Input Output'!$H$5),IF(BV3095="B",(CD3095*'Input Output'!$E$8)+'Input Output'!$H$8,IF(BV3095="C",(CD3095*'Input Output'!$E$11)+'Input Output'!$H$11,"")))</f>
        <v>#VALUE!</v>
      </c>
      <c r="CJ3095" t="e">
        <f>IF(BV3095="A",(CF3095*'Input Output'!$E$6)+'Input Output'!$H$6,IF(BV3095="B",(CF3095*'Input Output'!$E$9)+'Input Output'!$H$9,IF(BV3095="C",(CF3095*'Input Output'!$E$12)+'Input Output'!$H$12,"")))</f>
        <v>#VALUE!</v>
      </c>
      <c r="CL3095" t="str">
        <f t="shared" si="5090"/>
        <v/>
      </c>
    </row>
    <row r="3096" spans="71:90" x14ac:dyDescent="0.25">
      <c r="BS3096">
        <f t="shared" si="5092"/>
        <v>0</v>
      </c>
      <c r="BT3096">
        <f t="shared" si="5085"/>
        <v>305.27938333333645</v>
      </c>
      <c r="BU3096" s="15">
        <f t="shared" si="5091"/>
        <v>18316.763000000188</v>
      </c>
      <c r="BV3096" s="17" t="s">
        <v>458</v>
      </c>
      <c r="BW3096" t="str">
        <f>'Hour Loop'!AH41</f>
        <v>G01 X388.893 Y457.867</v>
      </c>
      <c r="BX3096" t="str">
        <f>'Hour Loop'!AI41</f>
        <v/>
      </c>
      <c r="BZ3096">
        <f t="shared" si="5084"/>
        <v>20.745000000000001</v>
      </c>
      <c r="CA3096" t="str">
        <f t="shared" si="5083"/>
        <v>1</v>
      </c>
      <c r="CC3096" t="str">
        <f t="shared" si="5086"/>
        <v>G01 X388.893</v>
      </c>
      <c r="CD3096" t="str">
        <f t="shared" si="5087"/>
        <v>388.893</v>
      </c>
      <c r="CE3096" t="str">
        <f t="shared" si="5088"/>
        <v>388.893 Y457.867</v>
      </c>
      <c r="CF3096" t="str">
        <f t="shared" si="5089"/>
        <v>457.867</v>
      </c>
      <c r="CI3096">
        <f>IF(BV3096="A",((CD3096*'Input Output'!$E$5)+'Input Output'!$H$5),IF(BV3096="B",(CD3096*'Input Output'!$E$8)+'Input Output'!$H$8,IF(BV3096="C",(CD3096*'Input Output'!$E$11)+'Input Output'!$H$11,"")))</f>
        <v>388.89299999999997</v>
      </c>
      <c r="CJ3096">
        <f>IF(BV3096="A",(CF3096*'Input Output'!$E$6)+'Input Output'!$H$6,IF(BV3096="B",(CF3096*'Input Output'!$E$9)+'Input Output'!$H$9,IF(BV3096="C",(CF3096*'Input Output'!$E$12)+'Input Output'!$H$12,"")))</f>
        <v>457.86700000000002</v>
      </c>
      <c r="CL3096" t="str">
        <f t="shared" si="5090"/>
        <v/>
      </c>
    </row>
    <row r="3097" spans="71:90" x14ac:dyDescent="0.25">
      <c r="BS3097">
        <f t="shared" si="5092"/>
        <v>0</v>
      </c>
      <c r="BT3097">
        <f t="shared" si="5085"/>
        <v>305.62513333333646</v>
      </c>
      <c r="BU3097" s="15">
        <f t="shared" si="5091"/>
        <v>18337.508000000187</v>
      </c>
      <c r="BV3097" s="17" t="s">
        <v>458</v>
      </c>
      <c r="BW3097" t="str">
        <f>'Hour Loop'!AH42</f>
        <v>G04 P7.38</v>
      </c>
      <c r="BX3097" t="str">
        <f>'Hour Loop'!AI42</f>
        <v/>
      </c>
      <c r="BZ3097">
        <f t="shared" si="5084"/>
        <v>7.38</v>
      </c>
      <c r="CA3097" t="str">
        <f t="shared" si="5083"/>
        <v>0</v>
      </c>
      <c r="CC3097" t="e">
        <f t="shared" si="5086"/>
        <v>#VALUE!</v>
      </c>
      <c r="CD3097" t="e">
        <f t="shared" si="5087"/>
        <v>#VALUE!</v>
      </c>
      <c r="CE3097" t="e">
        <f t="shared" si="5088"/>
        <v>#VALUE!</v>
      </c>
      <c r="CF3097" t="e">
        <f t="shared" si="5089"/>
        <v>#VALUE!</v>
      </c>
      <c r="CI3097" t="e">
        <f>IF(BV3097="A",((CD3097*'Input Output'!$E$5)+'Input Output'!$H$5),IF(BV3097="B",(CD3097*'Input Output'!$E$8)+'Input Output'!$H$8,IF(BV3097="C",(CD3097*'Input Output'!$E$11)+'Input Output'!$H$11,"")))</f>
        <v>#VALUE!</v>
      </c>
      <c r="CJ3097" t="e">
        <f>IF(BV3097="A",(CF3097*'Input Output'!$E$6)+'Input Output'!$H$6,IF(BV3097="B",(CF3097*'Input Output'!$E$9)+'Input Output'!$H$9,IF(BV3097="C",(CF3097*'Input Output'!$E$12)+'Input Output'!$H$12,"")))</f>
        <v>#VALUE!</v>
      </c>
      <c r="CL3097" t="str">
        <f t="shared" si="5090"/>
        <v/>
      </c>
    </row>
    <row r="3098" spans="71:90" x14ac:dyDescent="0.25">
      <c r="BS3098">
        <f t="shared" si="5092"/>
        <v>0</v>
      </c>
      <c r="BT3098">
        <f t="shared" si="5085"/>
        <v>305.74813333333645</v>
      </c>
      <c r="BU3098" s="15">
        <f t="shared" si="5091"/>
        <v>18344.888000000188</v>
      </c>
      <c r="BV3098" s="17" t="s">
        <v>458</v>
      </c>
      <c r="BW3098" t="str">
        <f>'Hour Loop'!AH43</f>
        <v>G01 X398.925 Y450.802</v>
      </c>
      <c r="BX3098" t="str">
        <f>'Hour Loop'!AI43</f>
        <v/>
      </c>
      <c r="BZ3098">
        <f t="shared" si="5084"/>
        <v>20.745000000000001</v>
      </c>
      <c r="CA3098" t="str">
        <f t="shared" ref="CA3098:CA3161" si="5093">IF(LEFT(TRIM(BW3098),3)&lt;&gt;"G01","0","1")</f>
        <v>1</v>
      </c>
      <c r="CC3098" t="str">
        <f t="shared" si="5086"/>
        <v>G01 X398.925</v>
      </c>
      <c r="CD3098" t="str">
        <f t="shared" si="5087"/>
        <v>398.925</v>
      </c>
      <c r="CE3098" t="str">
        <f t="shared" si="5088"/>
        <v>398.925 Y450.802</v>
      </c>
      <c r="CF3098" t="str">
        <f t="shared" si="5089"/>
        <v>450.802</v>
      </c>
      <c r="CI3098">
        <f>IF(BV3098="A",((CD3098*'Input Output'!$E$5)+'Input Output'!$H$5),IF(BV3098="B",(CD3098*'Input Output'!$E$8)+'Input Output'!$H$8,IF(BV3098="C",(CD3098*'Input Output'!$E$11)+'Input Output'!$H$11,"")))</f>
        <v>398.92500000000001</v>
      </c>
      <c r="CJ3098">
        <f>IF(BV3098="A",(CF3098*'Input Output'!$E$6)+'Input Output'!$H$6,IF(BV3098="B",(CF3098*'Input Output'!$E$9)+'Input Output'!$H$9,IF(BV3098="C",(CF3098*'Input Output'!$E$12)+'Input Output'!$H$12,"")))</f>
        <v>450.80200000000002</v>
      </c>
      <c r="CL3098" t="str">
        <f t="shared" si="5090"/>
        <v/>
      </c>
    </row>
    <row r="3099" spans="71:90" x14ac:dyDescent="0.25">
      <c r="BS3099">
        <f t="shared" si="5092"/>
        <v>0</v>
      </c>
      <c r="BT3099">
        <f t="shared" si="5085"/>
        <v>306.09388333333646</v>
      </c>
      <c r="BU3099" s="15">
        <f t="shared" si="5091"/>
        <v>18365.633000000187</v>
      </c>
      <c r="BV3099" s="17" t="s">
        <v>458</v>
      </c>
      <c r="BW3099" t="str">
        <f>'Hour Loop'!AH44</f>
        <v>G04 P7.38</v>
      </c>
      <c r="BX3099" t="str">
        <f>'Hour Loop'!AI44</f>
        <v/>
      </c>
      <c r="BZ3099">
        <f t="shared" si="5084"/>
        <v>7.38</v>
      </c>
      <c r="CA3099" t="str">
        <f t="shared" si="5093"/>
        <v>0</v>
      </c>
      <c r="CC3099" t="e">
        <f t="shared" si="5086"/>
        <v>#VALUE!</v>
      </c>
      <c r="CD3099" t="e">
        <f t="shared" si="5087"/>
        <v>#VALUE!</v>
      </c>
      <c r="CE3099" t="e">
        <f t="shared" si="5088"/>
        <v>#VALUE!</v>
      </c>
      <c r="CF3099" t="e">
        <f t="shared" si="5089"/>
        <v>#VALUE!</v>
      </c>
      <c r="CI3099" t="e">
        <f>IF(BV3099="A",((CD3099*'Input Output'!$E$5)+'Input Output'!$H$5),IF(BV3099="B",(CD3099*'Input Output'!$E$8)+'Input Output'!$H$8,IF(BV3099="C",(CD3099*'Input Output'!$E$11)+'Input Output'!$H$11,"")))</f>
        <v>#VALUE!</v>
      </c>
      <c r="CJ3099" t="e">
        <f>IF(BV3099="A",(CF3099*'Input Output'!$E$6)+'Input Output'!$H$6,IF(BV3099="B",(CF3099*'Input Output'!$E$9)+'Input Output'!$H$9,IF(BV3099="C",(CF3099*'Input Output'!$E$12)+'Input Output'!$H$12,"")))</f>
        <v>#VALUE!</v>
      </c>
      <c r="CL3099" t="str">
        <f t="shared" si="5090"/>
        <v/>
      </c>
    </row>
    <row r="3100" spans="71:90" x14ac:dyDescent="0.25">
      <c r="BS3100">
        <f t="shared" si="5092"/>
        <v>0</v>
      </c>
      <c r="BT3100">
        <f t="shared" si="5085"/>
        <v>306.21688333333645</v>
      </c>
      <c r="BU3100" s="15">
        <f t="shared" si="5091"/>
        <v>18373.013000000188</v>
      </c>
      <c r="BV3100" s="17" t="s">
        <v>458</v>
      </c>
      <c r="BW3100" t="str">
        <f>'Hour Loop'!AH45</f>
        <v>G01 X408.598 Y443.253</v>
      </c>
      <c r="BX3100" t="str">
        <f>'Hour Loop'!AI45</f>
        <v/>
      </c>
      <c r="BZ3100">
        <f t="shared" si="5084"/>
        <v>20.745000000000001</v>
      </c>
      <c r="CA3100" t="str">
        <f t="shared" si="5093"/>
        <v>1</v>
      </c>
      <c r="CC3100" t="str">
        <f t="shared" si="5086"/>
        <v>G01 X408.598</v>
      </c>
      <c r="CD3100" t="str">
        <f t="shared" si="5087"/>
        <v>408.598</v>
      </c>
      <c r="CE3100" t="str">
        <f t="shared" si="5088"/>
        <v>408.598 Y443.253</v>
      </c>
      <c r="CF3100" t="str">
        <f t="shared" si="5089"/>
        <v>443.253</v>
      </c>
      <c r="CI3100">
        <f>IF(BV3100="A",((CD3100*'Input Output'!$E$5)+'Input Output'!$H$5),IF(BV3100="B",(CD3100*'Input Output'!$E$8)+'Input Output'!$H$8,IF(BV3100="C",(CD3100*'Input Output'!$E$11)+'Input Output'!$H$11,"")))</f>
        <v>408.59800000000001</v>
      </c>
      <c r="CJ3100">
        <f>IF(BV3100="A",(CF3100*'Input Output'!$E$6)+'Input Output'!$H$6,IF(BV3100="B",(CF3100*'Input Output'!$E$9)+'Input Output'!$H$9,IF(BV3100="C",(CF3100*'Input Output'!$E$12)+'Input Output'!$H$12,"")))</f>
        <v>443.25299999999999</v>
      </c>
      <c r="CL3100" t="str">
        <f t="shared" si="5090"/>
        <v/>
      </c>
    </row>
    <row r="3101" spans="71:90" x14ac:dyDescent="0.25">
      <c r="BS3101">
        <f t="shared" si="5092"/>
        <v>0</v>
      </c>
      <c r="BT3101">
        <f t="shared" si="5085"/>
        <v>306.56263333333646</v>
      </c>
      <c r="BU3101" s="15">
        <f t="shared" si="5091"/>
        <v>18393.758000000187</v>
      </c>
      <c r="BV3101" s="17" t="s">
        <v>458</v>
      </c>
      <c r="BW3101" t="str">
        <f>'Hour Loop'!AH46</f>
        <v>G04 P7.38</v>
      </c>
      <c r="BX3101" t="str">
        <f>'Hour Loop'!AI46</f>
        <v/>
      </c>
      <c r="BZ3101">
        <f t="shared" si="5084"/>
        <v>7.38</v>
      </c>
      <c r="CA3101" t="str">
        <f t="shared" si="5093"/>
        <v>0</v>
      </c>
      <c r="CC3101" t="e">
        <f t="shared" si="5086"/>
        <v>#VALUE!</v>
      </c>
      <c r="CD3101" t="e">
        <f t="shared" si="5087"/>
        <v>#VALUE!</v>
      </c>
      <c r="CE3101" t="e">
        <f t="shared" si="5088"/>
        <v>#VALUE!</v>
      </c>
      <c r="CF3101" t="e">
        <f t="shared" si="5089"/>
        <v>#VALUE!</v>
      </c>
      <c r="CI3101" t="e">
        <f>IF(BV3101="A",((CD3101*'Input Output'!$E$5)+'Input Output'!$H$5),IF(BV3101="B",(CD3101*'Input Output'!$E$8)+'Input Output'!$H$8,IF(BV3101="C",(CD3101*'Input Output'!$E$11)+'Input Output'!$H$11,"")))</f>
        <v>#VALUE!</v>
      </c>
      <c r="CJ3101" t="e">
        <f>IF(BV3101="A",(CF3101*'Input Output'!$E$6)+'Input Output'!$H$6,IF(BV3101="B",(CF3101*'Input Output'!$E$9)+'Input Output'!$H$9,IF(BV3101="C",(CF3101*'Input Output'!$E$12)+'Input Output'!$H$12,"")))</f>
        <v>#VALUE!</v>
      </c>
      <c r="CL3101" t="str">
        <f t="shared" si="5090"/>
        <v/>
      </c>
    </row>
    <row r="3102" spans="71:90" x14ac:dyDescent="0.25">
      <c r="BS3102">
        <f t="shared" si="5092"/>
        <v>0</v>
      </c>
      <c r="BT3102">
        <f t="shared" si="5085"/>
        <v>306.68563333333645</v>
      </c>
      <c r="BU3102" s="15">
        <f t="shared" si="5091"/>
        <v>18401.138000000188</v>
      </c>
      <c r="BV3102" s="17" t="s">
        <v>458</v>
      </c>
      <c r="BW3102" t="str">
        <f>'Hour Loop'!AH47</f>
        <v>G01 X417.890 Y435.238</v>
      </c>
      <c r="BX3102" t="str">
        <f>'Hour Loop'!AI47</f>
        <v/>
      </c>
      <c r="BZ3102">
        <f t="shared" si="5084"/>
        <v>20.745000000000001</v>
      </c>
      <c r="CA3102" t="str">
        <f t="shared" si="5093"/>
        <v>1</v>
      </c>
      <c r="CC3102" t="str">
        <f t="shared" si="5086"/>
        <v>G01 X417.890</v>
      </c>
      <c r="CD3102" t="str">
        <f t="shared" si="5087"/>
        <v>417.890</v>
      </c>
      <c r="CE3102" t="str">
        <f t="shared" si="5088"/>
        <v>417.890 Y435.238</v>
      </c>
      <c r="CF3102" t="str">
        <f t="shared" si="5089"/>
        <v>435.238</v>
      </c>
      <c r="CI3102">
        <f>IF(BV3102="A",((CD3102*'Input Output'!$E$5)+'Input Output'!$H$5),IF(BV3102="B",(CD3102*'Input Output'!$E$8)+'Input Output'!$H$8,IF(BV3102="C",(CD3102*'Input Output'!$E$11)+'Input Output'!$H$11,"")))</f>
        <v>417.89</v>
      </c>
      <c r="CJ3102">
        <f>IF(BV3102="A",(CF3102*'Input Output'!$E$6)+'Input Output'!$H$6,IF(BV3102="B",(CF3102*'Input Output'!$E$9)+'Input Output'!$H$9,IF(BV3102="C",(CF3102*'Input Output'!$E$12)+'Input Output'!$H$12,"")))</f>
        <v>435.238</v>
      </c>
      <c r="CL3102" t="str">
        <f t="shared" si="5090"/>
        <v/>
      </c>
    </row>
    <row r="3103" spans="71:90" x14ac:dyDescent="0.25">
      <c r="BS3103">
        <f t="shared" si="5092"/>
        <v>0</v>
      </c>
      <c r="BT3103">
        <f t="shared" si="5085"/>
        <v>307.03138333333646</v>
      </c>
      <c r="BU3103" s="15">
        <f t="shared" si="5091"/>
        <v>18421.883000000187</v>
      </c>
      <c r="BV3103" s="17" t="s">
        <v>458</v>
      </c>
      <c r="BW3103" t="str">
        <f>'Hour Loop'!AH48</f>
        <v>G04 P7.38</v>
      </c>
      <c r="BX3103" t="str">
        <f>'Hour Loop'!AI48</f>
        <v/>
      </c>
      <c r="BZ3103">
        <f t="shared" si="5084"/>
        <v>7.38</v>
      </c>
      <c r="CA3103" t="str">
        <f t="shared" si="5093"/>
        <v>0</v>
      </c>
      <c r="CC3103" t="e">
        <f t="shared" si="5086"/>
        <v>#VALUE!</v>
      </c>
      <c r="CD3103" t="e">
        <f t="shared" si="5087"/>
        <v>#VALUE!</v>
      </c>
      <c r="CE3103" t="e">
        <f t="shared" si="5088"/>
        <v>#VALUE!</v>
      </c>
      <c r="CF3103" t="e">
        <f t="shared" si="5089"/>
        <v>#VALUE!</v>
      </c>
      <c r="CI3103" t="e">
        <f>IF(BV3103="A",((CD3103*'Input Output'!$E$5)+'Input Output'!$H$5),IF(BV3103="B",(CD3103*'Input Output'!$E$8)+'Input Output'!$H$8,IF(BV3103="C",(CD3103*'Input Output'!$E$11)+'Input Output'!$H$11,"")))</f>
        <v>#VALUE!</v>
      </c>
      <c r="CJ3103" t="e">
        <f>IF(BV3103="A",(CF3103*'Input Output'!$E$6)+'Input Output'!$H$6,IF(BV3103="B",(CF3103*'Input Output'!$E$9)+'Input Output'!$H$9,IF(BV3103="C",(CF3103*'Input Output'!$E$12)+'Input Output'!$H$12,"")))</f>
        <v>#VALUE!</v>
      </c>
      <c r="CL3103" t="str">
        <f t="shared" si="5090"/>
        <v/>
      </c>
    </row>
    <row r="3104" spans="71:90" x14ac:dyDescent="0.25">
      <c r="BS3104">
        <f t="shared" si="5092"/>
        <v>0</v>
      </c>
      <c r="BT3104">
        <f t="shared" si="5085"/>
        <v>307.15438333333645</v>
      </c>
      <c r="BU3104" s="15">
        <f t="shared" si="5091"/>
        <v>18429.263000000188</v>
      </c>
      <c r="BV3104" s="17" t="s">
        <v>458</v>
      </c>
      <c r="BW3104" t="str">
        <f>'Hour Loop'!AH49</f>
        <v>G01 X426.777 Y426.777</v>
      </c>
      <c r="BX3104" t="str">
        <f>'Hour Loop'!AI49</f>
        <v/>
      </c>
      <c r="BZ3104">
        <f t="shared" si="5084"/>
        <v>20.745000000000001</v>
      </c>
      <c r="CA3104" t="str">
        <f t="shared" si="5093"/>
        <v>1</v>
      </c>
      <c r="CC3104" t="str">
        <f t="shared" si="5086"/>
        <v>G01 X426.777</v>
      </c>
      <c r="CD3104" t="str">
        <f t="shared" si="5087"/>
        <v>426.777</v>
      </c>
      <c r="CE3104" t="str">
        <f t="shared" si="5088"/>
        <v>426.777 Y426.777</v>
      </c>
      <c r="CF3104" t="str">
        <f t="shared" si="5089"/>
        <v>426.777</v>
      </c>
      <c r="CI3104">
        <f>IF(BV3104="A",((CD3104*'Input Output'!$E$5)+'Input Output'!$H$5),IF(BV3104="B",(CD3104*'Input Output'!$E$8)+'Input Output'!$H$8,IF(BV3104="C",(CD3104*'Input Output'!$E$11)+'Input Output'!$H$11,"")))</f>
        <v>426.77699999999999</v>
      </c>
      <c r="CJ3104">
        <f>IF(BV3104="A",(CF3104*'Input Output'!$E$6)+'Input Output'!$H$6,IF(BV3104="B",(CF3104*'Input Output'!$E$9)+'Input Output'!$H$9,IF(BV3104="C",(CF3104*'Input Output'!$E$12)+'Input Output'!$H$12,"")))</f>
        <v>426.77699999999999</v>
      </c>
      <c r="CL3104" t="str">
        <f t="shared" si="5090"/>
        <v/>
      </c>
    </row>
    <row r="3105" spans="71:90" x14ac:dyDescent="0.25">
      <c r="BS3105">
        <f t="shared" si="5092"/>
        <v>0</v>
      </c>
      <c r="BT3105">
        <f t="shared" si="5085"/>
        <v>307.50013333333646</v>
      </c>
      <c r="BU3105" s="15">
        <f t="shared" si="5091"/>
        <v>18450.008000000187</v>
      </c>
      <c r="BV3105" s="17" t="s">
        <v>458</v>
      </c>
      <c r="BW3105" t="str">
        <f>'Hour Loop'!AH50</f>
        <v>G04 P7.38</v>
      </c>
      <c r="BX3105" t="str">
        <f>'Hour Loop'!AI50</f>
        <v/>
      </c>
      <c r="BZ3105">
        <f t="shared" si="5084"/>
        <v>7.38</v>
      </c>
      <c r="CA3105" t="str">
        <f t="shared" si="5093"/>
        <v>0</v>
      </c>
      <c r="CC3105" t="e">
        <f t="shared" si="5086"/>
        <v>#VALUE!</v>
      </c>
      <c r="CD3105" t="e">
        <f t="shared" si="5087"/>
        <v>#VALUE!</v>
      </c>
      <c r="CE3105" t="e">
        <f t="shared" si="5088"/>
        <v>#VALUE!</v>
      </c>
      <c r="CF3105" t="e">
        <f t="shared" si="5089"/>
        <v>#VALUE!</v>
      </c>
      <c r="CI3105" t="e">
        <f>IF(BV3105="A",((CD3105*'Input Output'!$E$5)+'Input Output'!$H$5),IF(BV3105="B",(CD3105*'Input Output'!$E$8)+'Input Output'!$H$8,IF(BV3105="C",(CD3105*'Input Output'!$E$11)+'Input Output'!$H$11,"")))</f>
        <v>#VALUE!</v>
      </c>
      <c r="CJ3105" t="e">
        <f>IF(BV3105="A",(CF3105*'Input Output'!$E$6)+'Input Output'!$H$6,IF(BV3105="B",(CF3105*'Input Output'!$E$9)+'Input Output'!$H$9,IF(BV3105="C",(CF3105*'Input Output'!$E$12)+'Input Output'!$H$12,"")))</f>
        <v>#VALUE!</v>
      </c>
      <c r="CL3105" t="str">
        <f t="shared" si="5090"/>
        <v/>
      </c>
    </row>
    <row r="3106" spans="71:90" x14ac:dyDescent="0.25">
      <c r="BS3106">
        <f t="shared" si="5092"/>
        <v>0</v>
      </c>
      <c r="BT3106">
        <f t="shared" si="5085"/>
        <v>307.62313333333645</v>
      </c>
      <c r="BU3106" s="15">
        <f t="shared" si="5091"/>
        <v>18457.388000000188</v>
      </c>
      <c r="BV3106" s="17" t="s">
        <v>458</v>
      </c>
      <c r="BW3106" t="str">
        <f>'Hour Loop'!AH51</f>
        <v>G01 X435.238 Y417.890</v>
      </c>
      <c r="BX3106" t="str">
        <f>'Hour Loop'!AI51</f>
        <v/>
      </c>
      <c r="BZ3106">
        <f t="shared" si="5084"/>
        <v>20.745000000000001</v>
      </c>
      <c r="CA3106" t="str">
        <f t="shared" si="5093"/>
        <v>1</v>
      </c>
      <c r="CC3106" t="str">
        <f t="shared" si="5086"/>
        <v>G01 X435.238</v>
      </c>
      <c r="CD3106" t="str">
        <f t="shared" si="5087"/>
        <v>435.238</v>
      </c>
      <c r="CE3106" t="str">
        <f t="shared" si="5088"/>
        <v>435.238 Y417.890</v>
      </c>
      <c r="CF3106" t="str">
        <f t="shared" si="5089"/>
        <v>417.890</v>
      </c>
      <c r="CI3106">
        <f>IF(BV3106="A",((CD3106*'Input Output'!$E$5)+'Input Output'!$H$5),IF(BV3106="B",(CD3106*'Input Output'!$E$8)+'Input Output'!$H$8,IF(BV3106="C",(CD3106*'Input Output'!$E$11)+'Input Output'!$H$11,"")))</f>
        <v>435.238</v>
      </c>
      <c r="CJ3106">
        <f>IF(BV3106="A",(CF3106*'Input Output'!$E$6)+'Input Output'!$H$6,IF(BV3106="B",(CF3106*'Input Output'!$E$9)+'Input Output'!$H$9,IF(BV3106="C",(CF3106*'Input Output'!$E$12)+'Input Output'!$H$12,"")))</f>
        <v>417.89</v>
      </c>
      <c r="CL3106" t="str">
        <f t="shared" si="5090"/>
        <v/>
      </c>
    </row>
    <row r="3107" spans="71:90" x14ac:dyDescent="0.25">
      <c r="BS3107">
        <f t="shared" si="5092"/>
        <v>0</v>
      </c>
      <c r="BT3107">
        <f t="shared" si="5085"/>
        <v>307.96888333333646</v>
      </c>
      <c r="BU3107" s="15">
        <f t="shared" si="5091"/>
        <v>18478.133000000187</v>
      </c>
      <c r="BV3107" s="17" t="s">
        <v>458</v>
      </c>
      <c r="BW3107" t="str">
        <f>'Hour Loop'!AH52</f>
        <v>G04 P7.38</v>
      </c>
      <c r="BX3107" t="str">
        <f>'Hour Loop'!AI52</f>
        <v/>
      </c>
      <c r="BZ3107">
        <f t="shared" si="5084"/>
        <v>7.38</v>
      </c>
      <c r="CA3107" t="str">
        <f t="shared" si="5093"/>
        <v>0</v>
      </c>
      <c r="CC3107" t="e">
        <f t="shared" si="5086"/>
        <v>#VALUE!</v>
      </c>
      <c r="CD3107" t="e">
        <f t="shared" si="5087"/>
        <v>#VALUE!</v>
      </c>
      <c r="CE3107" t="e">
        <f t="shared" si="5088"/>
        <v>#VALUE!</v>
      </c>
      <c r="CF3107" t="e">
        <f t="shared" si="5089"/>
        <v>#VALUE!</v>
      </c>
      <c r="CI3107" t="e">
        <f>IF(BV3107="A",((CD3107*'Input Output'!$E$5)+'Input Output'!$H$5),IF(BV3107="B",(CD3107*'Input Output'!$E$8)+'Input Output'!$H$8,IF(BV3107="C",(CD3107*'Input Output'!$E$11)+'Input Output'!$H$11,"")))</f>
        <v>#VALUE!</v>
      </c>
      <c r="CJ3107" t="e">
        <f>IF(BV3107="A",(CF3107*'Input Output'!$E$6)+'Input Output'!$H$6,IF(BV3107="B",(CF3107*'Input Output'!$E$9)+'Input Output'!$H$9,IF(BV3107="C",(CF3107*'Input Output'!$E$12)+'Input Output'!$H$12,"")))</f>
        <v>#VALUE!</v>
      </c>
      <c r="CL3107" t="str">
        <f t="shared" si="5090"/>
        <v/>
      </c>
    </row>
    <row r="3108" spans="71:90" x14ac:dyDescent="0.25">
      <c r="BS3108">
        <f t="shared" si="5092"/>
        <v>0</v>
      </c>
      <c r="BT3108">
        <f t="shared" si="5085"/>
        <v>308.09188333333645</v>
      </c>
      <c r="BU3108" s="15">
        <f t="shared" si="5091"/>
        <v>18485.513000000188</v>
      </c>
      <c r="BV3108" s="17" t="s">
        <v>458</v>
      </c>
      <c r="BW3108" t="str">
        <f>'Hour Loop'!AH53</f>
        <v>G01 X443.253 Y408.598</v>
      </c>
      <c r="BX3108" t="str">
        <f>'Hour Loop'!AI53</f>
        <v/>
      </c>
      <c r="BZ3108">
        <f t="shared" si="5084"/>
        <v>20.745000000000001</v>
      </c>
      <c r="CA3108" t="str">
        <f t="shared" si="5093"/>
        <v>1</v>
      </c>
      <c r="CC3108" t="str">
        <f t="shared" si="5086"/>
        <v>G01 X443.253</v>
      </c>
      <c r="CD3108" t="str">
        <f t="shared" si="5087"/>
        <v>443.253</v>
      </c>
      <c r="CE3108" t="str">
        <f t="shared" si="5088"/>
        <v>443.253 Y408.598</v>
      </c>
      <c r="CF3108" t="str">
        <f t="shared" si="5089"/>
        <v>408.598</v>
      </c>
      <c r="CI3108">
        <f>IF(BV3108="A",((CD3108*'Input Output'!$E$5)+'Input Output'!$H$5),IF(BV3108="B",(CD3108*'Input Output'!$E$8)+'Input Output'!$H$8,IF(BV3108="C",(CD3108*'Input Output'!$E$11)+'Input Output'!$H$11,"")))</f>
        <v>443.25299999999999</v>
      </c>
      <c r="CJ3108">
        <f>IF(BV3108="A",(CF3108*'Input Output'!$E$6)+'Input Output'!$H$6,IF(BV3108="B",(CF3108*'Input Output'!$E$9)+'Input Output'!$H$9,IF(BV3108="C",(CF3108*'Input Output'!$E$12)+'Input Output'!$H$12,"")))</f>
        <v>408.59800000000001</v>
      </c>
      <c r="CL3108" t="str">
        <f t="shared" si="5090"/>
        <v/>
      </c>
    </row>
    <row r="3109" spans="71:90" x14ac:dyDescent="0.25">
      <c r="BS3109">
        <f t="shared" si="5092"/>
        <v>0</v>
      </c>
      <c r="BT3109">
        <f t="shared" si="5085"/>
        <v>308.43763333333646</v>
      </c>
      <c r="BU3109" s="15">
        <f t="shared" si="5091"/>
        <v>18506.258000000187</v>
      </c>
      <c r="BV3109" s="17" t="s">
        <v>458</v>
      </c>
      <c r="BW3109" t="str">
        <f>'Hour Loop'!AH54</f>
        <v>G04 P7.38</v>
      </c>
      <c r="BX3109" t="str">
        <f>'Hour Loop'!AI54</f>
        <v/>
      </c>
      <c r="BZ3109">
        <f t="shared" si="5084"/>
        <v>7.38</v>
      </c>
      <c r="CA3109" t="str">
        <f t="shared" si="5093"/>
        <v>0</v>
      </c>
      <c r="CC3109" t="e">
        <f t="shared" si="5086"/>
        <v>#VALUE!</v>
      </c>
      <c r="CD3109" t="e">
        <f t="shared" si="5087"/>
        <v>#VALUE!</v>
      </c>
      <c r="CE3109" t="e">
        <f t="shared" si="5088"/>
        <v>#VALUE!</v>
      </c>
      <c r="CF3109" t="e">
        <f t="shared" si="5089"/>
        <v>#VALUE!</v>
      </c>
      <c r="CI3109" t="e">
        <f>IF(BV3109="A",((CD3109*'Input Output'!$E$5)+'Input Output'!$H$5),IF(BV3109="B",(CD3109*'Input Output'!$E$8)+'Input Output'!$H$8,IF(BV3109="C",(CD3109*'Input Output'!$E$11)+'Input Output'!$H$11,"")))</f>
        <v>#VALUE!</v>
      </c>
      <c r="CJ3109" t="e">
        <f>IF(BV3109="A",(CF3109*'Input Output'!$E$6)+'Input Output'!$H$6,IF(BV3109="B",(CF3109*'Input Output'!$E$9)+'Input Output'!$H$9,IF(BV3109="C",(CF3109*'Input Output'!$E$12)+'Input Output'!$H$12,"")))</f>
        <v>#VALUE!</v>
      </c>
      <c r="CL3109" t="str">
        <f t="shared" si="5090"/>
        <v/>
      </c>
    </row>
    <row r="3110" spans="71:90" x14ac:dyDescent="0.25">
      <c r="BS3110">
        <f t="shared" si="5092"/>
        <v>0</v>
      </c>
      <c r="BT3110">
        <f t="shared" si="5085"/>
        <v>308.56063333333645</v>
      </c>
      <c r="BU3110" s="15">
        <f t="shared" si="5091"/>
        <v>18513.638000000188</v>
      </c>
      <c r="BV3110" s="17" t="s">
        <v>458</v>
      </c>
      <c r="BW3110" t="str">
        <f>'Hour Loop'!AH55</f>
        <v>G01 X450.802 Y398.925</v>
      </c>
      <c r="BX3110" t="str">
        <f>'Hour Loop'!AI55</f>
        <v/>
      </c>
      <c r="BZ3110">
        <f t="shared" si="5084"/>
        <v>20.745000000000001</v>
      </c>
      <c r="CA3110" t="str">
        <f t="shared" si="5093"/>
        <v>1</v>
      </c>
      <c r="CC3110" t="str">
        <f t="shared" si="5086"/>
        <v>G01 X450.802</v>
      </c>
      <c r="CD3110" t="str">
        <f t="shared" si="5087"/>
        <v>450.802</v>
      </c>
      <c r="CE3110" t="str">
        <f t="shared" si="5088"/>
        <v>450.802 Y398.925</v>
      </c>
      <c r="CF3110" t="str">
        <f t="shared" si="5089"/>
        <v>398.925</v>
      </c>
      <c r="CI3110">
        <f>IF(BV3110="A",((CD3110*'Input Output'!$E$5)+'Input Output'!$H$5),IF(BV3110="B",(CD3110*'Input Output'!$E$8)+'Input Output'!$H$8,IF(BV3110="C",(CD3110*'Input Output'!$E$11)+'Input Output'!$H$11,"")))</f>
        <v>450.80200000000002</v>
      </c>
      <c r="CJ3110">
        <f>IF(BV3110="A",(CF3110*'Input Output'!$E$6)+'Input Output'!$H$6,IF(BV3110="B",(CF3110*'Input Output'!$E$9)+'Input Output'!$H$9,IF(BV3110="C",(CF3110*'Input Output'!$E$12)+'Input Output'!$H$12,"")))</f>
        <v>398.92500000000001</v>
      </c>
      <c r="CL3110" t="str">
        <f t="shared" si="5090"/>
        <v/>
      </c>
    </row>
    <row r="3111" spans="71:90" x14ac:dyDescent="0.25">
      <c r="BS3111">
        <f t="shared" si="5092"/>
        <v>0</v>
      </c>
      <c r="BT3111">
        <f t="shared" si="5085"/>
        <v>308.90638333333646</v>
      </c>
      <c r="BU3111" s="15">
        <f t="shared" si="5091"/>
        <v>18534.383000000187</v>
      </c>
      <c r="BV3111" s="17" t="s">
        <v>458</v>
      </c>
      <c r="BW3111" t="str">
        <f>'Hour Loop'!AH56</f>
        <v>G04 P7.38</v>
      </c>
      <c r="BX3111" t="str">
        <f>'Hour Loop'!AI56</f>
        <v/>
      </c>
      <c r="BZ3111">
        <f t="shared" si="5084"/>
        <v>7.38</v>
      </c>
      <c r="CA3111" t="str">
        <f t="shared" si="5093"/>
        <v>0</v>
      </c>
      <c r="CC3111" t="e">
        <f t="shared" si="5086"/>
        <v>#VALUE!</v>
      </c>
      <c r="CD3111" t="e">
        <f t="shared" si="5087"/>
        <v>#VALUE!</v>
      </c>
      <c r="CE3111" t="e">
        <f t="shared" si="5088"/>
        <v>#VALUE!</v>
      </c>
      <c r="CF3111" t="e">
        <f t="shared" si="5089"/>
        <v>#VALUE!</v>
      </c>
      <c r="CI3111" t="e">
        <f>IF(BV3111="A",((CD3111*'Input Output'!$E$5)+'Input Output'!$H$5),IF(BV3111="B",(CD3111*'Input Output'!$E$8)+'Input Output'!$H$8,IF(BV3111="C",(CD3111*'Input Output'!$E$11)+'Input Output'!$H$11,"")))</f>
        <v>#VALUE!</v>
      </c>
      <c r="CJ3111" t="e">
        <f>IF(BV3111="A",(CF3111*'Input Output'!$E$6)+'Input Output'!$H$6,IF(BV3111="B",(CF3111*'Input Output'!$E$9)+'Input Output'!$H$9,IF(BV3111="C",(CF3111*'Input Output'!$E$12)+'Input Output'!$H$12,"")))</f>
        <v>#VALUE!</v>
      </c>
      <c r="CL3111" t="str">
        <f t="shared" si="5090"/>
        <v/>
      </c>
    </row>
    <row r="3112" spans="71:90" x14ac:dyDescent="0.25">
      <c r="BS3112">
        <f t="shared" si="5092"/>
        <v>0</v>
      </c>
      <c r="BT3112">
        <f t="shared" si="5085"/>
        <v>309.02938333333645</v>
      </c>
      <c r="BU3112" s="15">
        <f t="shared" si="5091"/>
        <v>18541.763000000188</v>
      </c>
      <c r="BV3112" s="17" t="s">
        <v>458</v>
      </c>
      <c r="BW3112" t="str">
        <f>'Hour Loop'!AH57</f>
        <v>G01 X457.867 Y388.893</v>
      </c>
      <c r="BX3112" t="str">
        <f>'Hour Loop'!AI57</f>
        <v/>
      </c>
      <c r="BZ3112">
        <f t="shared" si="5084"/>
        <v>20.745000000000001</v>
      </c>
      <c r="CA3112" t="str">
        <f t="shared" si="5093"/>
        <v>1</v>
      </c>
      <c r="CC3112" t="str">
        <f t="shared" si="5086"/>
        <v>G01 X457.867</v>
      </c>
      <c r="CD3112" t="str">
        <f t="shared" si="5087"/>
        <v>457.867</v>
      </c>
      <c r="CE3112" t="str">
        <f t="shared" si="5088"/>
        <v>457.867 Y388.893</v>
      </c>
      <c r="CF3112" t="str">
        <f t="shared" si="5089"/>
        <v>388.893</v>
      </c>
      <c r="CI3112">
        <f>IF(BV3112="A",((CD3112*'Input Output'!$E$5)+'Input Output'!$H$5),IF(BV3112="B",(CD3112*'Input Output'!$E$8)+'Input Output'!$H$8,IF(BV3112="C",(CD3112*'Input Output'!$E$11)+'Input Output'!$H$11,"")))</f>
        <v>457.86700000000002</v>
      </c>
      <c r="CJ3112">
        <f>IF(BV3112="A",(CF3112*'Input Output'!$E$6)+'Input Output'!$H$6,IF(BV3112="B",(CF3112*'Input Output'!$E$9)+'Input Output'!$H$9,IF(BV3112="C",(CF3112*'Input Output'!$E$12)+'Input Output'!$H$12,"")))</f>
        <v>388.89299999999997</v>
      </c>
      <c r="CL3112" t="str">
        <f t="shared" si="5090"/>
        <v/>
      </c>
    </row>
    <row r="3113" spans="71:90" x14ac:dyDescent="0.25">
      <c r="BS3113">
        <f t="shared" si="5092"/>
        <v>0</v>
      </c>
      <c r="BT3113">
        <f t="shared" si="5085"/>
        <v>309.37513333333646</v>
      </c>
      <c r="BU3113" s="15">
        <f t="shared" si="5091"/>
        <v>18562.508000000187</v>
      </c>
      <c r="BV3113" s="17" t="s">
        <v>458</v>
      </c>
      <c r="BW3113" t="str">
        <f>'Hour Loop'!AH58</f>
        <v>G04 P7.38</v>
      </c>
      <c r="BX3113" t="str">
        <f>'Hour Loop'!AI58</f>
        <v/>
      </c>
      <c r="BZ3113">
        <f t="shared" si="5084"/>
        <v>7.38</v>
      </c>
      <c r="CA3113" t="str">
        <f t="shared" si="5093"/>
        <v>0</v>
      </c>
      <c r="CC3113" t="e">
        <f t="shared" si="5086"/>
        <v>#VALUE!</v>
      </c>
      <c r="CD3113" t="e">
        <f t="shared" si="5087"/>
        <v>#VALUE!</v>
      </c>
      <c r="CE3113" t="e">
        <f t="shared" si="5088"/>
        <v>#VALUE!</v>
      </c>
      <c r="CF3113" t="e">
        <f t="shared" si="5089"/>
        <v>#VALUE!</v>
      </c>
      <c r="CI3113" t="e">
        <f>IF(BV3113="A",((CD3113*'Input Output'!$E$5)+'Input Output'!$H$5),IF(BV3113="B",(CD3113*'Input Output'!$E$8)+'Input Output'!$H$8,IF(BV3113="C",(CD3113*'Input Output'!$E$11)+'Input Output'!$H$11,"")))</f>
        <v>#VALUE!</v>
      </c>
      <c r="CJ3113" t="e">
        <f>IF(BV3113="A",(CF3113*'Input Output'!$E$6)+'Input Output'!$H$6,IF(BV3113="B",(CF3113*'Input Output'!$E$9)+'Input Output'!$H$9,IF(BV3113="C",(CF3113*'Input Output'!$E$12)+'Input Output'!$H$12,"")))</f>
        <v>#VALUE!</v>
      </c>
      <c r="CL3113" t="str">
        <f t="shared" si="5090"/>
        <v/>
      </c>
    </row>
    <row r="3114" spans="71:90" x14ac:dyDescent="0.25">
      <c r="BS3114">
        <f t="shared" si="5092"/>
        <v>0</v>
      </c>
      <c r="BT3114">
        <f t="shared" si="5085"/>
        <v>309.49813333333645</v>
      </c>
      <c r="BU3114" s="15">
        <f t="shared" si="5091"/>
        <v>18569.888000000188</v>
      </c>
      <c r="BV3114" s="17" t="s">
        <v>458</v>
      </c>
      <c r="BW3114" t="str">
        <f>'Hour Loop'!AH59</f>
        <v>G01 X464.432 Y378.526</v>
      </c>
      <c r="BX3114" t="str">
        <f>'Hour Loop'!AI59</f>
        <v/>
      </c>
      <c r="BZ3114">
        <f t="shared" si="5084"/>
        <v>20.745000000000001</v>
      </c>
      <c r="CA3114" t="str">
        <f t="shared" si="5093"/>
        <v>1</v>
      </c>
      <c r="CC3114" t="str">
        <f t="shared" si="5086"/>
        <v>G01 X464.432</v>
      </c>
      <c r="CD3114" t="str">
        <f t="shared" si="5087"/>
        <v>464.432</v>
      </c>
      <c r="CE3114" t="str">
        <f t="shared" si="5088"/>
        <v>464.432 Y378.526</v>
      </c>
      <c r="CF3114" t="str">
        <f t="shared" si="5089"/>
        <v>378.526</v>
      </c>
      <c r="CI3114">
        <f>IF(BV3114="A",((CD3114*'Input Output'!$E$5)+'Input Output'!$H$5),IF(BV3114="B",(CD3114*'Input Output'!$E$8)+'Input Output'!$H$8,IF(BV3114="C",(CD3114*'Input Output'!$E$11)+'Input Output'!$H$11,"")))</f>
        <v>464.43200000000002</v>
      </c>
      <c r="CJ3114">
        <f>IF(BV3114="A",(CF3114*'Input Output'!$E$6)+'Input Output'!$H$6,IF(BV3114="B",(CF3114*'Input Output'!$E$9)+'Input Output'!$H$9,IF(BV3114="C",(CF3114*'Input Output'!$E$12)+'Input Output'!$H$12,"")))</f>
        <v>378.52600000000001</v>
      </c>
      <c r="CL3114" t="str">
        <f t="shared" si="5090"/>
        <v/>
      </c>
    </row>
    <row r="3115" spans="71:90" x14ac:dyDescent="0.25">
      <c r="BS3115">
        <f t="shared" si="5092"/>
        <v>0</v>
      </c>
      <c r="BT3115">
        <f t="shared" si="5085"/>
        <v>309.84388333333646</v>
      </c>
      <c r="BU3115" s="15">
        <f t="shared" si="5091"/>
        <v>18590.633000000187</v>
      </c>
      <c r="BV3115" s="17" t="s">
        <v>458</v>
      </c>
      <c r="BW3115" t="str">
        <f>'Hour Loop'!AH60</f>
        <v>G04 P7.38</v>
      </c>
      <c r="BX3115" t="str">
        <f>'Hour Loop'!AI60</f>
        <v/>
      </c>
      <c r="BZ3115">
        <f t="shared" si="5084"/>
        <v>7.38</v>
      </c>
      <c r="CA3115" t="str">
        <f t="shared" si="5093"/>
        <v>0</v>
      </c>
      <c r="CC3115" t="e">
        <f t="shared" si="5086"/>
        <v>#VALUE!</v>
      </c>
      <c r="CD3115" t="e">
        <f t="shared" si="5087"/>
        <v>#VALUE!</v>
      </c>
      <c r="CE3115" t="e">
        <f t="shared" si="5088"/>
        <v>#VALUE!</v>
      </c>
      <c r="CF3115" t="e">
        <f t="shared" si="5089"/>
        <v>#VALUE!</v>
      </c>
      <c r="CI3115" t="e">
        <f>IF(BV3115="A",((CD3115*'Input Output'!$E$5)+'Input Output'!$H$5),IF(BV3115="B",(CD3115*'Input Output'!$E$8)+'Input Output'!$H$8,IF(BV3115="C",(CD3115*'Input Output'!$E$11)+'Input Output'!$H$11,"")))</f>
        <v>#VALUE!</v>
      </c>
      <c r="CJ3115" t="e">
        <f>IF(BV3115="A",(CF3115*'Input Output'!$E$6)+'Input Output'!$H$6,IF(BV3115="B",(CF3115*'Input Output'!$E$9)+'Input Output'!$H$9,IF(BV3115="C",(CF3115*'Input Output'!$E$12)+'Input Output'!$H$12,"")))</f>
        <v>#VALUE!</v>
      </c>
      <c r="CL3115" t="str">
        <f t="shared" si="5090"/>
        <v/>
      </c>
    </row>
    <row r="3116" spans="71:90" x14ac:dyDescent="0.25">
      <c r="BS3116">
        <f t="shared" si="5092"/>
        <v>0</v>
      </c>
      <c r="BT3116">
        <f t="shared" si="5085"/>
        <v>309.96688333333645</v>
      </c>
      <c r="BU3116" s="15">
        <f t="shared" si="5091"/>
        <v>18598.013000000188</v>
      </c>
      <c r="BV3116" s="17" t="s">
        <v>458</v>
      </c>
      <c r="BW3116" t="str">
        <f>'Hour Loop'!AH61</f>
        <v>G01 X470.480 Y367.849</v>
      </c>
      <c r="BX3116" t="str">
        <f>'Hour Loop'!AI61</f>
        <v/>
      </c>
      <c r="BZ3116">
        <f t="shared" si="5084"/>
        <v>20.745000000000001</v>
      </c>
      <c r="CA3116" t="str">
        <f t="shared" si="5093"/>
        <v>1</v>
      </c>
      <c r="CC3116" t="str">
        <f t="shared" si="5086"/>
        <v>G01 X470.480</v>
      </c>
      <c r="CD3116" t="str">
        <f t="shared" si="5087"/>
        <v>470.480</v>
      </c>
      <c r="CE3116" t="str">
        <f t="shared" si="5088"/>
        <v>470.480 Y367.849</v>
      </c>
      <c r="CF3116" t="str">
        <f t="shared" si="5089"/>
        <v>367.849</v>
      </c>
      <c r="CI3116">
        <f>IF(BV3116="A",((CD3116*'Input Output'!$E$5)+'Input Output'!$H$5),IF(BV3116="B",(CD3116*'Input Output'!$E$8)+'Input Output'!$H$8,IF(BV3116="C",(CD3116*'Input Output'!$E$11)+'Input Output'!$H$11,"")))</f>
        <v>470.48</v>
      </c>
      <c r="CJ3116">
        <f>IF(BV3116="A",(CF3116*'Input Output'!$E$6)+'Input Output'!$H$6,IF(BV3116="B",(CF3116*'Input Output'!$E$9)+'Input Output'!$H$9,IF(BV3116="C",(CF3116*'Input Output'!$E$12)+'Input Output'!$H$12,"")))</f>
        <v>367.84899999999999</v>
      </c>
      <c r="CL3116" t="str">
        <f t="shared" si="5090"/>
        <v/>
      </c>
    </row>
    <row r="3117" spans="71:90" x14ac:dyDescent="0.25">
      <c r="BS3117">
        <f t="shared" si="5092"/>
        <v>0</v>
      </c>
      <c r="BT3117">
        <f t="shared" si="5085"/>
        <v>310.31263333333646</v>
      </c>
      <c r="BU3117" s="15">
        <f t="shared" si="5091"/>
        <v>18618.758000000187</v>
      </c>
      <c r="BV3117" s="17" t="s">
        <v>458</v>
      </c>
      <c r="BW3117" t="str">
        <f>'Hour Loop'!AH62</f>
        <v>G04 P7.38</v>
      </c>
      <c r="BX3117" t="str">
        <f>'Hour Loop'!AI62</f>
        <v/>
      </c>
      <c r="BZ3117">
        <f t="shared" si="5084"/>
        <v>7.38</v>
      </c>
      <c r="CA3117" t="str">
        <f t="shared" si="5093"/>
        <v>0</v>
      </c>
      <c r="CC3117" t="e">
        <f t="shared" si="5086"/>
        <v>#VALUE!</v>
      </c>
      <c r="CD3117" t="e">
        <f t="shared" si="5087"/>
        <v>#VALUE!</v>
      </c>
      <c r="CE3117" t="e">
        <f t="shared" si="5088"/>
        <v>#VALUE!</v>
      </c>
      <c r="CF3117" t="e">
        <f t="shared" si="5089"/>
        <v>#VALUE!</v>
      </c>
      <c r="CI3117" t="e">
        <f>IF(BV3117="A",((CD3117*'Input Output'!$E$5)+'Input Output'!$H$5),IF(BV3117="B",(CD3117*'Input Output'!$E$8)+'Input Output'!$H$8,IF(BV3117="C",(CD3117*'Input Output'!$E$11)+'Input Output'!$H$11,"")))</f>
        <v>#VALUE!</v>
      </c>
      <c r="CJ3117" t="e">
        <f>IF(BV3117="A",(CF3117*'Input Output'!$E$6)+'Input Output'!$H$6,IF(BV3117="B",(CF3117*'Input Output'!$E$9)+'Input Output'!$H$9,IF(BV3117="C",(CF3117*'Input Output'!$E$12)+'Input Output'!$H$12,"")))</f>
        <v>#VALUE!</v>
      </c>
      <c r="CL3117" t="str">
        <f t="shared" si="5090"/>
        <v/>
      </c>
    </row>
    <row r="3118" spans="71:90" x14ac:dyDescent="0.25">
      <c r="BS3118">
        <f t="shared" si="5092"/>
        <v>0</v>
      </c>
      <c r="BT3118">
        <f t="shared" si="5085"/>
        <v>310.43563333333645</v>
      </c>
      <c r="BU3118" s="15">
        <f t="shared" si="5091"/>
        <v>18626.138000000188</v>
      </c>
      <c r="BV3118" s="17" t="s">
        <v>458</v>
      </c>
      <c r="BW3118" t="str">
        <f>'Hour Loop'!AH63</f>
        <v>G01 X475.997 Y356.889</v>
      </c>
      <c r="BX3118" t="str">
        <f>'Hour Loop'!AI63</f>
        <v/>
      </c>
      <c r="BZ3118">
        <f t="shared" si="5084"/>
        <v>20.745000000000001</v>
      </c>
      <c r="CA3118" t="str">
        <f t="shared" si="5093"/>
        <v>1</v>
      </c>
      <c r="CC3118" t="str">
        <f t="shared" si="5086"/>
        <v>G01 X475.997</v>
      </c>
      <c r="CD3118" t="str">
        <f t="shared" si="5087"/>
        <v>475.997</v>
      </c>
      <c r="CE3118" t="str">
        <f t="shared" si="5088"/>
        <v>475.997 Y356.889</v>
      </c>
      <c r="CF3118" t="str">
        <f t="shared" si="5089"/>
        <v>356.889</v>
      </c>
      <c r="CI3118">
        <f>IF(BV3118="A",((CD3118*'Input Output'!$E$5)+'Input Output'!$H$5),IF(BV3118="B",(CD3118*'Input Output'!$E$8)+'Input Output'!$H$8,IF(BV3118="C",(CD3118*'Input Output'!$E$11)+'Input Output'!$H$11,"")))</f>
        <v>475.99700000000001</v>
      </c>
      <c r="CJ3118">
        <f>IF(BV3118="A",(CF3118*'Input Output'!$E$6)+'Input Output'!$H$6,IF(BV3118="B",(CF3118*'Input Output'!$E$9)+'Input Output'!$H$9,IF(BV3118="C",(CF3118*'Input Output'!$E$12)+'Input Output'!$H$12,"")))</f>
        <v>356.88900000000001</v>
      </c>
      <c r="CL3118" t="str">
        <f t="shared" si="5090"/>
        <v/>
      </c>
    </row>
    <row r="3119" spans="71:90" x14ac:dyDescent="0.25">
      <c r="BS3119">
        <f t="shared" si="5092"/>
        <v>0</v>
      </c>
      <c r="BT3119">
        <f t="shared" si="5085"/>
        <v>310.78138333333646</v>
      </c>
      <c r="BU3119" s="15">
        <f t="shared" si="5091"/>
        <v>18646.883000000187</v>
      </c>
      <c r="BV3119" s="17" t="s">
        <v>458</v>
      </c>
      <c r="BW3119" t="str">
        <f>'Hour Loop'!AH64</f>
        <v>G04 P7.38</v>
      </c>
      <c r="BX3119" t="str">
        <f>'Hour Loop'!AI64</f>
        <v/>
      </c>
      <c r="BZ3119">
        <f t="shared" si="5084"/>
        <v>7.38</v>
      </c>
      <c r="CA3119" t="str">
        <f t="shared" si="5093"/>
        <v>0</v>
      </c>
      <c r="CC3119" t="e">
        <f t="shared" si="5086"/>
        <v>#VALUE!</v>
      </c>
      <c r="CD3119" t="e">
        <f t="shared" si="5087"/>
        <v>#VALUE!</v>
      </c>
      <c r="CE3119" t="e">
        <f t="shared" si="5088"/>
        <v>#VALUE!</v>
      </c>
      <c r="CF3119" t="e">
        <f t="shared" si="5089"/>
        <v>#VALUE!</v>
      </c>
      <c r="CI3119" t="e">
        <f>IF(BV3119="A",((CD3119*'Input Output'!$E$5)+'Input Output'!$H$5),IF(BV3119="B",(CD3119*'Input Output'!$E$8)+'Input Output'!$H$8,IF(BV3119="C",(CD3119*'Input Output'!$E$11)+'Input Output'!$H$11,"")))</f>
        <v>#VALUE!</v>
      </c>
      <c r="CJ3119" t="e">
        <f>IF(BV3119="A",(CF3119*'Input Output'!$E$6)+'Input Output'!$H$6,IF(BV3119="B",(CF3119*'Input Output'!$E$9)+'Input Output'!$H$9,IF(BV3119="C",(CF3119*'Input Output'!$E$12)+'Input Output'!$H$12,"")))</f>
        <v>#VALUE!</v>
      </c>
      <c r="CL3119" t="str">
        <f t="shared" si="5090"/>
        <v/>
      </c>
    </row>
    <row r="3120" spans="71:90" x14ac:dyDescent="0.25">
      <c r="BS3120">
        <f t="shared" si="5092"/>
        <v>0</v>
      </c>
      <c r="BT3120">
        <f t="shared" si="5085"/>
        <v>310.90438333333645</v>
      </c>
      <c r="BU3120" s="15">
        <f t="shared" si="5091"/>
        <v>18654.263000000188</v>
      </c>
      <c r="BV3120" s="17" t="s">
        <v>458</v>
      </c>
      <c r="BW3120" t="str">
        <f>'Hour Loop'!AH65</f>
        <v>G01 X480.970 Y345.671</v>
      </c>
      <c r="BX3120" t="str">
        <f>'Hour Loop'!AI65</f>
        <v/>
      </c>
      <c r="BZ3120">
        <f t="shared" si="5084"/>
        <v>20.745000000000001</v>
      </c>
      <c r="CA3120" t="str">
        <f t="shared" si="5093"/>
        <v>1</v>
      </c>
      <c r="CC3120" t="str">
        <f t="shared" si="5086"/>
        <v>G01 X480.970</v>
      </c>
      <c r="CD3120" t="str">
        <f t="shared" si="5087"/>
        <v>480.970</v>
      </c>
      <c r="CE3120" t="str">
        <f t="shared" si="5088"/>
        <v>480.970 Y345.671</v>
      </c>
      <c r="CF3120" t="str">
        <f t="shared" si="5089"/>
        <v>345.671</v>
      </c>
      <c r="CI3120">
        <f>IF(BV3120="A",((CD3120*'Input Output'!$E$5)+'Input Output'!$H$5),IF(BV3120="B",(CD3120*'Input Output'!$E$8)+'Input Output'!$H$8,IF(BV3120="C",(CD3120*'Input Output'!$E$11)+'Input Output'!$H$11,"")))</f>
        <v>480.97</v>
      </c>
      <c r="CJ3120">
        <f>IF(BV3120="A",(CF3120*'Input Output'!$E$6)+'Input Output'!$H$6,IF(BV3120="B",(CF3120*'Input Output'!$E$9)+'Input Output'!$H$9,IF(BV3120="C",(CF3120*'Input Output'!$E$12)+'Input Output'!$H$12,"")))</f>
        <v>345.67099999999999</v>
      </c>
      <c r="CL3120" t="str">
        <f t="shared" si="5090"/>
        <v/>
      </c>
    </row>
    <row r="3121" spans="71:90" x14ac:dyDescent="0.25">
      <c r="BS3121">
        <f t="shared" si="5092"/>
        <v>0</v>
      </c>
      <c r="BT3121">
        <f t="shared" si="5085"/>
        <v>311.25013333333646</v>
      </c>
      <c r="BU3121" s="15">
        <f t="shared" si="5091"/>
        <v>18675.008000000187</v>
      </c>
      <c r="BV3121" s="17" t="s">
        <v>458</v>
      </c>
      <c r="BW3121" t="str">
        <f>'Hour Loop'!AH66</f>
        <v>G04 P7.38</v>
      </c>
      <c r="BX3121" t="str">
        <f>'Hour Loop'!AI66</f>
        <v/>
      </c>
      <c r="BZ3121">
        <f t="shared" si="5084"/>
        <v>7.38</v>
      </c>
      <c r="CA3121" t="str">
        <f t="shared" si="5093"/>
        <v>0</v>
      </c>
      <c r="CC3121" t="e">
        <f t="shared" si="5086"/>
        <v>#VALUE!</v>
      </c>
      <c r="CD3121" t="e">
        <f t="shared" si="5087"/>
        <v>#VALUE!</v>
      </c>
      <c r="CE3121" t="e">
        <f t="shared" si="5088"/>
        <v>#VALUE!</v>
      </c>
      <c r="CF3121" t="e">
        <f t="shared" si="5089"/>
        <v>#VALUE!</v>
      </c>
      <c r="CI3121" t="e">
        <f>IF(BV3121="A",((CD3121*'Input Output'!$E$5)+'Input Output'!$H$5),IF(BV3121="B",(CD3121*'Input Output'!$E$8)+'Input Output'!$H$8,IF(BV3121="C",(CD3121*'Input Output'!$E$11)+'Input Output'!$H$11,"")))</f>
        <v>#VALUE!</v>
      </c>
      <c r="CJ3121" t="e">
        <f>IF(BV3121="A",(CF3121*'Input Output'!$E$6)+'Input Output'!$H$6,IF(BV3121="B",(CF3121*'Input Output'!$E$9)+'Input Output'!$H$9,IF(BV3121="C",(CF3121*'Input Output'!$E$12)+'Input Output'!$H$12,"")))</f>
        <v>#VALUE!</v>
      </c>
      <c r="CL3121" t="str">
        <f t="shared" si="5090"/>
        <v/>
      </c>
    </row>
    <row r="3122" spans="71:90" x14ac:dyDescent="0.25">
      <c r="BS3122">
        <f t="shared" si="5092"/>
        <v>0</v>
      </c>
      <c r="BT3122">
        <f t="shared" si="5085"/>
        <v>311.37313333333645</v>
      </c>
      <c r="BU3122" s="15">
        <f t="shared" si="5091"/>
        <v>18682.388000000188</v>
      </c>
      <c r="BV3122" s="17" t="s">
        <v>458</v>
      </c>
      <c r="BW3122" t="str">
        <f>'Hour Loop'!AH67</f>
        <v>G01 X485.386 Y334.222</v>
      </c>
      <c r="BX3122" t="str">
        <f>'Hour Loop'!AI67</f>
        <v/>
      </c>
      <c r="BZ3122">
        <f t="shared" si="5084"/>
        <v>20.745000000000001</v>
      </c>
      <c r="CA3122" t="str">
        <f t="shared" si="5093"/>
        <v>1</v>
      </c>
      <c r="CC3122" t="str">
        <f t="shared" si="5086"/>
        <v>G01 X485.386</v>
      </c>
      <c r="CD3122" t="str">
        <f t="shared" si="5087"/>
        <v>485.386</v>
      </c>
      <c r="CE3122" t="str">
        <f t="shared" si="5088"/>
        <v>485.386 Y334.222</v>
      </c>
      <c r="CF3122" t="str">
        <f t="shared" si="5089"/>
        <v>334.222</v>
      </c>
      <c r="CI3122">
        <f>IF(BV3122="A",((CD3122*'Input Output'!$E$5)+'Input Output'!$H$5),IF(BV3122="B",(CD3122*'Input Output'!$E$8)+'Input Output'!$H$8,IF(BV3122="C",(CD3122*'Input Output'!$E$11)+'Input Output'!$H$11,"")))</f>
        <v>485.38600000000002</v>
      </c>
      <c r="CJ3122">
        <f>IF(BV3122="A",(CF3122*'Input Output'!$E$6)+'Input Output'!$H$6,IF(BV3122="B",(CF3122*'Input Output'!$E$9)+'Input Output'!$H$9,IF(BV3122="C",(CF3122*'Input Output'!$E$12)+'Input Output'!$H$12,"")))</f>
        <v>334.22199999999998</v>
      </c>
      <c r="CL3122" t="str">
        <f t="shared" si="5090"/>
        <v/>
      </c>
    </row>
    <row r="3123" spans="71:90" x14ac:dyDescent="0.25">
      <c r="BS3123">
        <f t="shared" si="5092"/>
        <v>0</v>
      </c>
      <c r="BT3123">
        <f t="shared" si="5085"/>
        <v>311.71888333333646</v>
      </c>
      <c r="BU3123" s="15">
        <f t="shared" si="5091"/>
        <v>18703.133000000187</v>
      </c>
      <c r="BV3123" s="17" t="s">
        <v>458</v>
      </c>
      <c r="BW3123" t="str">
        <f>'Hour Loop'!AH68</f>
        <v>G04 P7.38</v>
      </c>
      <c r="BX3123" t="str">
        <f>'Hour Loop'!AI68</f>
        <v/>
      </c>
      <c r="BZ3123">
        <f t="shared" si="5084"/>
        <v>7.38</v>
      </c>
      <c r="CA3123" t="str">
        <f t="shared" si="5093"/>
        <v>0</v>
      </c>
      <c r="CC3123" t="e">
        <f t="shared" si="5086"/>
        <v>#VALUE!</v>
      </c>
      <c r="CD3123" t="e">
        <f t="shared" si="5087"/>
        <v>#VALUE!</v>
      </c>
      <c r="CE3123" t="e">
        <f t="shared" si="5088"/>
        <v>#VALUE!</v>
      </c>
      <c r="CF3123" t="e">
        <f t="shared" si="5089"/>
        <v>#VALUE!</v>
      </c>
      <c r="CI3123" t="e">
        <f>IF(BV3123="A",((CD3123*'Input Output'!$E$5)+'Input Output'!$H$5),IF(BV3123="B",(CD3123*'Input Output'!$E$8)+'Input Output'!$H$8,IF(BV3123="C",(CD3123*'Input Output'!$E$11)+'Input Output'!$H$11,"")))</f>
        <v>#VALUE!</v>
      </c>
      <c r="CJ3123" t="e">
        <f>IF(BV3123="A",(CF3123*'Input Output'!$E$6)+'Input Output'!$H$6,IF(BV3123="B",(CF3123*'Input Output'!$E$9)+'Input Output'!$H$9,IF(BV3123="C",(CF3123*'Input Output'!$E$12)+'Input Output'!$H$12,"")))</f>
        <v>#VALUE!</v>
      </c>
      <c r="CL3123" t="str">
        <f t="shared" si="5090"/>
        <v/>
      </c>
    </row>
    <row r="3124" spans="71:90" x14ac:dyDescent="0.25">
      <c r="BS3124">
        <f t="shared" si="5092"/>
        <v>0</v>
      </c>
      <c r="BT3124">
        <f t="shared" si="5085"/>
        <v>311.84188333333645</v>
      </c>
      <c r="BU3124" s="15">
        <f t="shared" si="5091"/>
        <v>18710.513000000188</v>
      </c>
      <c r="BV3124" s="17" t="s">
        <v>458</v>
      </c>
      <c r="BW3124" t="str">
        <f>'Hour Loop'!AH69</f>
        <v>G01 X489.235 Y322.571</v>
      </c>
      <c r="BX3124" t="str">
        <f>'Hour Loop'!AI69</f>
        <v/>
      </c>
      <c r="BZ3124">
        <f t="shared" si="5084"/>
        <v>20.745000000000001</v>
      </c>
      <c r="CA3124" t="str">
        <f t="shared" si="5093"/>
        <v>1</v>
      </c>
      <c r="CC3124" t="str">
        <f t="shared" si="5086"/>
        <v>G01 X489.235</v>
      </c>
      <c r="CD3124" t="str">
        <f t="shared" si="5087"/>
        <v>489.235</v>
      </c>
      <c r="CE3124" t="str">
        <f t="shared" si="5088"/>
        <v>489.235 Y322.571</v>
      </c>
      <c r="CF3124" t="str">
        <f t="shared" si="5089"/>
        <v>322.571</v>
      </c>
      <c r="CI3124">
        <f>IF(BV3124="A",((CD3124*'Input Output'!$E$5)+'Input Output'!$H$5),IF(BV3124="B",(CD3124*'Input Output'!$E$8)+'Input Output'!$H$8,IF(BV3124="C",(CD3124*'Input Output'!$E$11)+'Input Output'!$H$11,"")))</f>
        <v>489.23500000000001</v>
      </c>
      <c r="CJ3124">
        <f>IF(BV3124="A",(CF3124*'Input Output'!$E$6)+'Input Output'!$H$6,IF(BV3124="B",(CF3124*'Input Output'!$E$9)+'Input Output'!$H$9,IF(BV3124="C",(CF3124*'Input Output'!$E$12)+'Input Output'!$H$12,"")))</f>
        <v>322.57100000000003</v>
      </c>
      <c r="CL3124" t="str">
        <f t="shared" si="5090"/>
        <v/>
      </c>
    </row>
    <row r="3125" spans="71:90" x14ac:dyDescent="0.25">
      <c r="BS3125">
        <f t="shared" si="5092"/>
        <v>0</v>
      </c>
      <c r="BT3125">
        <f t="shared" si="5085"/>
        <v>312.18763333333646</v>
      </c>
      <c r="BU3125" s="15">
        <f t="shared" si="5091"/>
        <v>18731.258000000187</v>
      </c>
      <c r="BV3125" s="17" t="s">
        <v>458</v>
      </c>
      <c r="BW3125" t="str">
        <f>'Hour Loop'!AH70</f>
        <v>G04 P7.38</v>
      </c>
      <c r="BX3125" t="str">
        <f>'Hour Loop'!AI70</f>
        <v/>
      </c>
      <c r="BZ3125">
        <f t="shared" si="5084"/>
        <v>7.38</v>
      </c>
      <c r="CA3125" t="str">
        <f t="shared" si="5093"/>
        <v>0</v>
      </c>
      <c r="CC3125" t="e">
        <f t="shared" si="5086"/>
        <v>#VALUE!</v>
      </c>
      <c r="CD3125" t="e">
        <f t="shared" si="5087"/>
        <v>#VALUE!</v>
      </c>
      <c r="CE3125" t="e">
        <f t="shared" si="5088"/>
        <v>#VALUE!</v>
      </c>
      <c r="CF3125" t="e">
        <f t="shared" si="5089"/>
        <v>#VALUE!</v>
      </c>
      <c r="CI3125" t="e">
        <f>IF(BV3125="A",((CD3125*'Input Output'!$E$5)+'Input Output'!$H$5),IF(BV3125="B",(CD3125*'Input Output'!$E$8)+'Input Output'!$H$8,IF(BV3125="C",(CD3125*'Input Output'!$E$11)+'Input Output'!$H$11,"")))</f>
        <v>#VALUE!</v>
      </c>
      <c r="CJ3125" t="e">
        <f>IF(BV3125="A",(CF3125*'Input Output'!$E$6)+'Input Output'!$H$6,IF(BV3125="B",(CF3125*'Input Output'!$E$9)+'Input Output'!$H$9,IF(BV3125="C",(CF3125*'Input Output'!$E$12)+'Input Output'!$H$12,"")))</f>
        <v>#VALUE!</v>
      </c>
      <c r="CL3125" t="str">
        <f t="shared" si="5090"/>
        <v/>
      </c>
    </row>
    <row r="3126" spans="71:90" x14ac:dyDescent="0.25">
      <c r="BS3126">
        <f t="shared" si="5092"/>
        <v>0</v>
      </c>
      <c r="BT3126">
        <f t="shared" si="5085"/>
        <v>312.31063333333645</v>
      </c>
      <c r="BU3126" s="15">
        <f t="shared" si="5091"/>
        <v>18738.638000000188</v>
      </c>
      <c r="BV3126" s="17" t="s">
        <v>458</v>
      </c>
      <c r="BW3126" t="str">
        <f>'Hour Loop'!AH71</f>
        <v>G01 X492.508 Y310.745</v>
      </c>
      <c r="BX3126" t="str">
        <f>'Hour Loop'!AI71</f>
        <v/>
      </c>
      <c r="BZ3126">
        <f t="shared" si="5084"/>
        <v>20.745000000000001</v>
      </c>
      <c r="CA3126" t="str">
        <f t="shared" si="5093"/>
        <v>1</v>
      </c>
      <c r="CC3126" t="str">
        <f t="shared" si="5086"/>
        <v>G01 X492.508</v>
      </c>
      <c r="CD3126" t="str">
        <f t="shared" si="5087"/>
        <v>492.508</v>
      </c>
      <c r="CE3126" t="str">
        <f t="shared" si="5088"/>
        <v>492.508 Y310.745</v>
      </c>
      <c r="CF3126" t="str">
        <f t="shared" si="5089"/>
        <v>310.745</v>
      </c>
      <c r="CI3126">
        <f>IF(BV3126="A",((CD3126*'Input Output'!$E$5)+'Input Output'!$H$5),IF(BV3126="B",(CD3126*'Input Output'!$E$8)+'Input Output'!$H$8,IF(BV3126="C",(CD3126*'Input Output'!$E$11)+'Input Output'!$H$11,"")))</f>
        <v>492.50799999999998</v>
      </c>
      <c r="CJ3126">
        <f>IF(BV3126="A",(CF3126*'Input Output'!$E$6)+'Input Output'!$H$6,IF(BV3126="B",(CF3126*'Input Output'!$E$9)+'Input Output'!$H$9,IF(BV3126="C",(CF3126*'Input Output'!$E$12)+'Input Output'!$H$12,"")))</f>
        <v>310.745</v>
      </c>
      <c r="CL3126" t="str">
        <f t="shared" si="5090"/>
        <v/>
      </c>
    </row>
    <row r="3127" spans="71:90" x14ac:dyDescent="0.25">
      <c r="BS3127">
        <f t="shared" si="5092"/>
        <v>0</v>
      </c>
      <c r="BT3127">
        <f t="shared" si="5085"/>
        <v>312.65638333333646</v>
      </c>
      <c r="BU3127" s="15">
        <f t="shared" si="5091"/>
        <v>18759.383000000187</v>
      </c>
      <c r="BV3127" s="17" t="s">
        <v>458</v>
      </c>
      <c r="BW3127" t="str">
        <f>'Hour Loop'!AH72</f>
        <v>G04 P7.38</v>
      </c>
      <c r="BX3127" t="str">
        <f>'Hour Loop'!AI72</f>
        <v/>
      </c>
      <c r="BZ3127">
        <f t="shared" si="5084"/>
        <v>7.38</v>
      </c>
      <c r="CA3127" t="str">
        <f t="shared" si="5093"/>
        <v>0</v>
      </c>
      <c r="CC3127" t="e">
        <f t="shared" si="5086"/>
        <v>#VALUE!</v>
      </c>
      <c r="CD3127" t="e">
        <f t="shared" si="5087"/>
        <v>#VALUE!</v>
      </c>
      <c r="CE3127" t="e">
        <f t="shared" si="5088"/>
        <v>#VALUE!</v>
      </c>
      <c r="CF3127" t="e">
        <f t="shared" si="5089"/>
        <v>#VALUE!</v>
      </c>
      <c r="CI3127" t="e">
        <f>IF(BV3127="A",((CD3127*'Input Output'!$E$5)+'Input Output'!$H$5),IF(BV3127="B",(CD3127*'Input Output'!$E$8)+'Input Output'!$H$8,IF(BV3127="C",(CD3127*'Input Output'!$E$11)+'Input Output'!$H$11,"")))</f>
        <v>#VALUE!</v>
      </c>
      <c r="CJ3127" t="e">
        <f>IF(BV3127="A",(CF3127*'Input Output'!$E$6)+'Input Output'!$H$6,IF(BV3127="B",(CF3127*'Input Output'!$E$9)+'Input Output'!$H$9,IF(BV3127="C",(CF3127*'Input Output'!$E$12)+'Input Output'!$H$12,"")))</f>
        <v>#VALUE!</v>
      </c>
      <c r="CL3127" t="str">
        <f t="shared" si="5090"/>
        <v/>
      </c>
    </row>
    <row r="3128" spans="71:90" x14ac:dyDescent="0.25">
      <c r="BS3128">
        <f t="shared" si="5092"/>
        <v>0</v>
      </c>
      <c r="BT3128">
        <f t="shared" si="5085"/>
        <v>312.77938333333645</v>
      </c>
      <c r="BU3128" s="15">
        <f t="shared" si="5091"/>
        <v>18766.763000000188</v>
      </c>
      <c r="BV3128" s="17" t="s">
        <v>458</v>
      </c>
      <c r="BW3128" t="str">
        <f>'Hour Loop'!AH73</f>
        <v>G01 X495.196 Y298.773</v>
      </c>
      <c r="BX3128" t="str">
        <f>'Hour Loop'!AI73</f>
        <v/>
      </c>
      <c r="BZ3128">
        <f t="shared" si="5084"/>
        <v>20.745000000000001</v>
      </c>
      <c r="CA3128" t="str">
        <f t="shared" si="5093"/>
        <v>1</v>
      </c>
      <c r="CC3128" t="str">
        <f t="shared" si="5086"/>
        <v>G01 X495.196</v>
      </c>
      <c r="CD3128" t="str">
        <f t="shared" si="5087"/>
        <v>495.196</v>
      </c>
      <c r="CE3128" t="str">
        <f t="shared" si="5088"/>
        <v>495.196 Y298.773</v>
      </c>
      <c r="CF3128" t="str">
        <f t="shared" si="5089"/>
        <v>298.773</v>
      </c>
      <c r="CI3128">
        <f>IF(BV3128="A",((CD3128*'Input Output'!$E$5)+'Input Output'!$H$5),IF(BV3128="B",(CD3128*'Input Output'!$E$8)+'Input Output'!$H$8,IF(BV3128="C",(CD3128*'Input Output'!$E$11)+'Input Output'!$H$11,"")))</f>
        <v>495.19600000000003</v>
      </c>
      <c r="CJ3128">
        <f>IF(BV3128="A",(CF3128*'Input Output'!$E$6)+'Input Output'!$H$6,IF(BV3128="B",(CF3128*'Input Output'!$E$9)+'Input Output'!$H$9,IF(BV3128="C",(CF3128*'Input Output'!$E$12)+'Input Output'!$H$12,"")))</f>
        <v>298.77300000000002</v>
      </c>
      <c r="CL3128" t="str">
        <f t="shared" si="5090"/>
        <v/>
      </c>
    </row>
    <row r="3129" spans="71:90" x14ac:dyDescent="0.25">
      <c r="BS3129">
        <f t="shared" si="5092"/>
        <v>0</v>
      </c>
      <c r="BT3129">
        <f t="shared" si="5085"/>
        <v>313.12513333333646</v>
      </c>
      <c r="BU3129" s="15">
        <f t="shared" si="5091"/>
        <v>18787.508000000187</v>
      </c>
      <c r="BV3129" s="17" t="s">
        <v>458</v>
      </c>
      <c r="BW3129" t="str">
        <f>'Hour Loop'!AH74</f>
        <v>G04 P7.38</v>
      </c>
      <c r="BX3129" t="str">
        <f>'Hour Loop'!AI74</f>
        <v/>
      </c>
      <c r="BZ3129">
        <f t="shared" si="5084"/>
        <v>7.38</v>
      </c>
      <c r="CA3129" t="str">
        <f t="shared" si="5093"/>
        <v>0</v>
      </c>
      <c r="CC3129" t="e">
        <f t="shared" si="5086"/>
        <v>#VALUE!</v>
      </c>
      <c r="CD3129" t="e">
        <f t="shared" si="5087"/>
        <v>#VALUE!</v>
      </c>
      <c r="CE3129" t="e">
        <f t="shared" si="5088"/>
        <v>#VALUE!</v>
      </c>
      <c r="CF3129" t="e">
        <f t="shared" si="5089"/>
        <v>#VALUE!</v>
      </c>
      <c r="CI3129" t="e">
        <f>IF(BV3129="A",((CD3129*'Input Output'!$E$5)+'Input Output'!$H$5),IF(BV3129="B",(CD3129*'Input Output'!$E$8)+'Input Output'!$H$8,IF(BV3129="C",(CD3129*'Input Output'!$E$11)+'Input Output'!$H$11,"")))</f>
        <v>#VALUE!</v>
      </c>
      <c r="CJ3129" t="e">
        <f>IF(BV3129="A",(CF3129*'Input Output'!$E$6)+'Input Output'!$H$6,IF(BV3129="B",(CF3129*'Input Output'!$E$9)+'Input Output'!$H$9,IF(BV3129="C",(CF3129*'Input Output'!$E$12)+'Input Output'!$H$12,"")))</f>
        <v>#VALUE!</v>
      </c>
      <c r="CL3129" t="str">
        <f t="shared" si="5090"/>
        <v/>
      </c>
    </row>
    <row r="3130" spans="71:90" x14ac:dyDescent="0.25">
      <c r="BS3130">
        <f t="shared" si="5092"/>
        <v>0</v>
      </c>
      <c r="BT3130">
        <f t="shared" si="5085"/>
        <v>313.24813333333645</v>
      </c>
      <c r="BU3130" s="15">
        <f t="shared" si="5091"/>
        <v>18794.888000000188</v>
      </c>
      <c r="BV3130" s="17" t="s">
        <v>458</v>
      </c>
      <c r="BW3130" t="str">
        <f>'Hour Loop'!AH75</f>
        <v>G01 X497.294 Y286.683</v>
      </c>
      <c r="BX3130" t="str">
        <f>'Hour Loop'!AI75</f>
        <v/>
      </c>
      <c r="BZ3130">
        <f t="shared" si="5084"/>
        <v>20.745000000000001</v>
      </c>
      <c r="CA3130" t="str">
        <f t="shared" si="5093"/>
        <v>1</v>
      </c>
      <c r="CC3130" t="str">
        <f t="shared" si="5086"/>
        <v>G01 X497.294</v>
      </c>
      <c r="CD3130" t="str">
        <f t="shared" si="5087"/>
        <v>497.294</v>
      </c>
      <c r="CE3130" t="str">
        <f t="shared" si="5088"/>
        <v>497.294 Y286.683</v>
      </c>
      <c r="CF3130" t="str">
        <f t="shared" si="5089"/>
        <v>286.683</v>
      </c>
      <c r="CI3130">
        <f>IF(BV3130="A",((CD3130*'Input Output'!$E$5)+'Input Output'!$H$5),IF(BV3130="B",(CD3130*'Input Output'!$E$8)+'Input Output'!$H$8,IF(BV3130="C",(CD3130*'Input Output'!$E$11)+'Input Output'!$H$11,"")))</f>
        <v>497.29399999999998</v>
      </c>
      <c r="CJ3130">
        <f>IF(BV3130="A",(CF3130*'Input Output'!$E$6)+'Input Output'!$H$6,IF(BV3130="B",(CF3130*'Input Output'!$E$9)+'Input Output'!$H$9,IF(BV3130="C",(CF3130*'Input Output'!$E$12)+'Input Output'!$H$12,"")))</f>
        <v>286.68299999999999</v>
      </c>
      <c r="CL3130" t="str">
        <f t="shared" si="5090"/>
        <v/>
      </c>
    </row>
    <row r="3131" spans="71:90" x14ac:dyDescent="0.25">
      <c r="BS3131">
        <f t="shared" si="5092"/>
        <v>0</v>
      </c>
      <c r="BT3131">
        <f t="shared" si="5085"/>
        <v>313.59388333333646</v>
      </c>
      <c r="BU3131" s="15">
        <f t="shared" si="5091"/>
        <v>18815.633000000187</v>
      </c>
      <c r="BV3131" s="17" t="s">
        <v>458</v>
      </c>
      <c r="BW3131" t="str">
        <f>'Hour Loop'!AH76</f>
        <v>G04 P7.38</v>
      </c>
      <c r="BX3131" t="str">
        <f>'Hour Loop'!AI76</f>
        <v/>
      </c>
      <c r="BZ3131">
        <f t="shared" si="5084"/>
        <v>7.38</v>
      </c>
      <c r="CA3131" t="str">
        <f t="shared" si="5093"/>
        <v>0</v>
      </c>
      <c r="CC3131" t="e">
        <f t="shared" si="5086"/>
        <v>#VALUE!</v>
      </c>
      <c r="CD3131" t="e">
        <f t="shared" si="5087"/>
        <v>#VALUE!</v>
      </c>
      <c r="CE3131" t="e">
        <f t="shared" si="5088"/>
        <v>#VALUE!</v>
      </c>
      <c r="CF3131" t="e">
        <f t="shared" si="5089"/>
        <v>#VALUE!</v>
      </c>
      <c r="CI3131" t="e">
        <f>IF(BV3131="A",((CD3131*'Input Output'!$E$5)+'Input Output'!$H$5),IF(BV3131="B",(CD3131*'Input Output'!$E$8)+'Input Output'!$H$8,IF(BV3131="C",(CD3131*'Input Output'!$E$11)+'Input Output'!$H$11,"")))</f>
        <v>#VALUE!</v>
      </c>
      <c r="CJ3131" t="e">
        <f>IF(BV3131="A",(CF3131*'Input Output'!$E$6)+'Input Output'!$H$6,IF(BV3131="B",(CF3131*'Input Output'!$E$9)+'Input Output'!$H$9,IF(BV3131="C",(CF3131*'Input Output'!$E$12)+'Input Output'!$H$12,"")))</f>
        <v>#VALUE!</v>
      </c>
      <c r="CL3131" t="str">
        <f t="shared" si="5090"/>
        <v/>
      </c>
    </row>
    <row r="3132" spans="71:90" x14ac:dyDescent="0.25">
      <c r="BS3132">
        <f t="shared" si="5092"/>
        <v>0</v>
      </c>
      <c r="BT3132">
        <f t="shared" si="5085"/>
        <v>313.71688333333645</v>
      </c>
      <c r="BU3132" s="15">
        <f t="shared" si="5091"/>
        <v>18823.013000000188</v>
      </c>
      <c r="BV3132" s="17" t="s">
        <v>458</v>
      </c>
      <c r="BW3132" t="str">
        <f>'Hour Loop'!AH77</f>
        <v>G01 X498.796 Y274.504</v>
      </c>
      <c r="BX3132" t="str">
        <f>'Hour Loop'!AI77</f>
        <v/>
      </c>
      <c r="BZ3132">
        <f t="shared" si="5084"/>
        <v>20.745000000000001</v>
      </c>
      <c r="CA3132" t="str">
        <f t="shared" si="5093"/>
        <v>1</v>
      </c>
      <c r="CC3132" t="str">
        <f t="shared" si="5086"/>
        <v>G01 X498.796</v>
      </c>
      <c r="CD3132" t="str">
        <f t="shared" si="5087"/>
        <v>498.796</v>
      </c>
      <c r="CE3132" t="str">
        <f t="shared" si="5088"/>
        <v>498.796 Y274.504</v>
      </c>
      <c r="CF3132" t="str">
        <f t="shared" si="5089"/>
        <v>274.504</v>
      </c>
      <c r="CI3132">
        <f>IF(BV3132="A",((CD3132*'Input Output'!$E$5)+'Input Output'!$H$5),IF(BV3132="B",(CD3132*'Input Output'!$E$8)+'Input Output'!$H$8,IF(BV3132="C",(CD3132*'Input Output'!$E$11)+'Input Output'!$H$11,"")))</f>
        <v>498.79599999999999</v>
      </c>
      <c r="CJ3132">
        <f>IF(BV3132="A",(CF3132*'Input Output'!$E$6)+'Input Output'!$H$6,IF(BV3132="B",(CF3132*'Input Output'!$E$9)+'Input Output'!$H$9,IF(BV3132="C",(CF3132*'Input Output'!$E$12)+'Input Output'!$H$12,"")))</f>
        <v>274.50400000000002</v>
      </c>
      <c r="CL3132" t="str">
        <f t="shared" si="5090"/>
        <v/>
      </c>
    </row>
    <row r="3133" spans="71:90" x14ac:dyDescent="0.25">
      <c r="BS3133">
        <f t="shared" si="5092"/>
        <v>0</v>
      </c>
      <c r="BT3133">
        <f t="shared" si="5085"/>
        <v>314.06263333333646</v>
      </c>
      <c r="BU3133" s="15">
        <f t="shared" si="5091"/>
        <v>18843.758000000187</v>
      </c>
      <c r="BV3133" s="17" t="s">
        <v>458</v>
      </c>
      <c r="BW3133" t="str">
        <f>'Hour Loop'!AH78</f>
        <v>G04 P7.38</v>
      </c>
      <c r="BX3133" t="str">
        <f>'Hour Loop'!AI78</f>
        <v/>
      </c>
      <c r="BZ3133">
        <f t="shared" si="5084"/>
        <v>7.38</v>
      </c>
      <c r="CA3133" t="str">
        <f t="shared" si="5093"/>
        <v>0</v>
      </c>
      <c r="CC3133" t="e">
        <f t="shared" si="5086"/>
        <v>#VALUE!</v>
      </c>
      <c r="CD3133" t="e">
        <f t="shared" si="5087"/>
        <v>#VALUE!</v>
      </c>
      <c r="CE3133" t="e">
        <f t="shared" si="5088"/>
        <v>#VALUE!</v>
      </c>
      <c r="CF3133" t="e">
        <f t="shared" si="5089"/>
        <v>#VALUE!</v>
      </c>
      <c r="CI3133" t="e">
        <f>IF(BV3133="A",((CD3133*'Input Output'!$E$5)+'Input Output'!$H$5),IF(BV3133="B",(CD3133*'Input Output'!$E$8)+'Input Output'!$H$8,IF(BV3133="C",(CD3133*'Input Output'!$E$11)+'Input Output'!$H$11,"")))</f>
        <v>#VALUE!</v>
      </c>
      <c r="CJ3133" t="e">
        <f>IF(BV3133="A",(CF3133*'Input Output'!$E$6)+'Input Output'!$H$6,IF(BV3133="B",(CF3133*'Input Output'!$E$9)+'Input Output'!$H$9,IF(BV3133="C",(CF3133*'Input Output'!$E$12)+'Input Output'!$H$12,"")))</f>
        <v>#VALUE!</v>
      </c>
      <c r="CL3133" t="str">
        <f t="shared" si="5090"/>
        <v/>
      </c>
    </row>
    <row r="3134" spans="71:90" x14ac:dyDescent="0.25">
      <c r="BS3134">
        <f t="shared" si="5092"/>
        <v>0</v>
      </c>
      <c r="BT3134">
        <f t="shared" si="5085"/>
        <v>314.18563333333645</v>
      </c>
      <c r="BU3134" s="15">
        <f t="shared" si="5091"/>
        <v>18851.138000000188</v>
      </c>
      <c r="BV3134" s="17" t="s">
        <v>458</v>
      </c>
      <c r="BW3134" t="str">
        <f>'Hour Loop'!AH79</f>
        <v>G01 X499.699 Y262.267</v>
      </c>
      <c r="BX3134" t="str">
        <f>'Hour Loop'!AI79</f>
        <v/>
      </c>
      <c r="BZ3134">
        <f t="shared" si="5084"/>
        <v>20.745000000000001</v>
      </c>
      <c r="CA3134" t="str">
        <f t="shared" si="5093"/>
        <v>1</v>
      </c>
      <c r="CC3134" t="str">
        <f t="shared" si="5086"/>
        <v>G01 X499.699</v>
      </c>
      <c r="CD3134" t="str">
        <f t="shared" si="5087"/>
        <v>499.699</v>
      </c>
      <c r="CE3134" t="str">
        <f t="shared" si="5088"/>
        <v>499.699 Y262.267</v>
      </c>
      <c r="CF3134" t="str">
        <f t="shared" si="5089"/>
        <v>262.267</v>
      </c>
      <c r="CI3134">
        <f>IF(BV3134="A",((CD3134*'Input Output'!$E$5)+'Input Output'!$H$5),IF(BV3134="B",(CD3134*'Input Output'!$E$8)+'Input Output'!$H$8,IF(BV3134="C",(CD3134*'Input Output'!$E$11)+'Input Output'!$H$11,"")))</f>
        <v>499.69900000000001</v>
      </c>
      <c r="CJ3134">
        <f>IF(BV3134="A",(CF3134*'Input Output'!$E$6)+'Input Output'!$H$6,IF(BV3134="B",(CF3134*'Input Output'!$E$9)+'Input Output'!$H$9,IF(BV3134="C",(CF3134*'Input Output'!$E$12)+'Input Output'!$H$12,"")))</f>
        <v>262.267</v>
      </c>
      <c r="CL3134" t="str">
        <f t="shared" si="5090"/>
        <v/>
      </c>
    </row>
    <row r="3135" spans="71:90" x14ac:dyDescent="0.25">
      <c r="BS3135">
        <f t="shared" si="5092"/>
        <v>0</v>
      </c>
      <c r="BT3135">
        <f t="shared" si="5085"/>
        <v>314.53138333333646</v>
      </c>
      <c r="BU3135" s="15">
        <f t="shared" si="5091"/>
        <v>18871.883000000187</v>
      </c>
      <c r="BV3135" s="17" t="s">
        <v>458</v>
      </c>
      <c r="BW3135" t="str">
        <f>'Hour Loop'!AH80</f>
        <v>G04 P7.38</v>
      </c>
      <c r="BX3135" t="str">
        <f>'Hour Loop'!AI80</f>
        <v/>
      </c>
      <c r="BZ3135">
        <f t="shared" si="5084"/>
        <v>7.38</v>
      </c>
      <c r="CA3135" t="str">
        <f t="shared" si="5093"/>
        <v>0</v>
      </c>
      <c r="CC3135" t="e">
        <f t="shared" si="5086"/>
        <v>#VALUE!</v>
      </c>
      <c r="CD3135" t="e">
        <f t="shared" si="5087"/>
        <v>#VALUE!</v>
      </c>
      <c r="CE3135" t="e">
        <f t="shared" si="5088"/>
        <v>#VALUE!</v>
      </c>
      <c r="CF3135" t="e">
        <f t="shared" si="5089"/>
        <v>#VALUE!</v>
      </c>
      <c r="CI3135" t="e">
        <f>IF(BV3135="A",((CD3135*'Input Output'!$E$5)+'Input Output'!$H$5),IF(BV3135="B",(CD3135*'Input Output'!$E$8)+'Input Output'!$H$8,IF(BV3135="C",(CD3135*'Input Output'!$E$11)+'Input Output'!$H$11,"")))</f>
        <v>#VALUE!</v>
      </c>
      <c r="CJ3135" t="e">
        <f>IF(BV3135="A",(CF3135*'Input Output'!$E$6)+'Input Output'!$H$6,IF(BV3135="B",(CF3135*'Input Output'!$E$9)+'Input Output'!$H$9,IF(BV3135="C",(CF3135*'Input Output'!$E$12)+'Input Output'!$H$12,"")))</f>
        <v>#VALUE!</v>
      </c>
      <c r="CL3135" t="str">
        <f t="shared" si="5090"/>
        <v/>
      </c>
    </row>
    <row r="3136" spans="71:90" x14ac:dyDescent="0.25">
      <c r="BS3136">
        <f t="shared" si="5092"/>
        <v>0</v>
      </c>
      <c r="BT3136">
        <f t="shared" si="5085"/>
        <v>314.65438333333645</v>
      </c>
      <c r="BU3136" s="15">
        <f t="shared" si="5091"/>
        <v>18879.263000000188</v>
      </c>
      <c r="BV3136" s="17" t="s">
        <v>458</v>
      </c>
      <c r="BW3136" t="str">
        <f>'Hour Loop'!AH81</f>
        <v>G01 X500.000 Y250.000</v>
      </c>
      <c r="BX3136" t="str">
        <f>'Hour Loop'!AI81</f>
        <v/>
      </c>
      <c r="BZ3136">
        <f t="shared" si="5084"/>
        <v>20.745000000000001</v>
      </c>
      <c r="CA3136" t="str">
        <f t="shared" si="5093"/>
        <v>1</v>
      </c>
      <c r="CC3136" t="str">
        <f t="shared" si="5086"/>
        <v>G01 X500.000</v>
      </c>
      <c r="CD3136" t="str">
        <f t="shared" si="5087"/>
        <v>500.000</v>
      </c>
      <c r="CE3136" t="str">
        <f t="shared" si="5088"/>
        <v>500.000 Y250.000</v>
      </c>
      <c r="CF3136" t="str">
        <f t="shared" si="5089"/>
        <v>250.000</v>
      </c>
      <c r="CI3136">
        <f>IF(BV3136="A",((CD3136*'Input Output'!$E$5)+'Input Output'!$H$5),IF(BV3136="B",(CD3136*'Input Output'!$E$8)+'Input Output'!$H$8,IF(BV3136="C",(CD3136*'Input Output'!$E$11)+'Input Output'!$H$11,"")))</f>
        <v>500</v>
      </c>
      <c r="CJ3136">
        <f>IF(BV3136="A",(CF3136*'Input Output'!$E$6)+'Input Output'!$H$6,IF(BV3136="B",(CF3136*'Input Output'!$E$9)+'Input Output'!$H$9,IF(BV3136="C",(CF3136*'Input Output'!$E$12)+'Input Output'!$H$12,"")))</f>
        <v>250</v>
      </c>
      <c r="CL3136" t="str">
        <f t="shared" si="5090"/>
        <v/>
      </c>
    </row>
    <row r="3137" spans="71:90" x14ac:dyDescent="0.25">
      <c r="BS3137">
        <f t="shared" si="5092"/>
        <v>0</v>
      </c>
      <c r="BT3137">
        <f t="shared" si="5085"/>
        <v>315.00013333333646</v>
      </c>
      <c r="BU3137" s="15">
        <f t="shared" si="5091"/>
        <v>18900.008000000187</v>
      </c>
      <c r="BV3137" s="17" t="s">
        <v>458</v>
      </c>
      <c r="BW3137" t="str">
        <f>'Hour Loop'!AH82</f>
        <v>G04 P7.38</v>
      </c>
      <c r="BX3137" t="str">
        <f>'Hour Loop'!AI82</f>
        <v/>
      </c>
      <c r="BZ3137">
        <f t="shared" ref="BZ3137:BZ3200" si="5094">AG82</f>
        <v>7.38</v>
      </c>
      <c r="CA3137" t="str">
        <f t="shared" si="5093"/>
        <v>0</v>
      </c>
      <c r="CC3137" t="e">
        <f t="shared" si="5086"/>
        <v>#VALUE!</v>
      </c>
      <c r="CD3137" t="e">
        <f t="shared" si="5087"/>
        <v>#VALUE!</v>
      </c>
      <c r="CE3137" t="e">
        <f t="shared" si="5088"/>
        <v>#VALUE!</v>
      </c>
      <c r="CF3137" t="e">
        <f t="shared" si="5089"/>
        <v>#VALUE!</v>
      </c>
      <c r="CI3137" t="e">
        <f>IF(BV3137="A",((CD3137*'Input Output'!$E$5)+'Input Output'!$H$5),IF(BV3137="B",(CD3137*'Input Output'!$E$8)+'Input Output'!$H$8,IF(BV3137="C",(CD3137*'Input Output'!$E$11)+'Input Output'!$H$11,"")))</f>
        <v>#VALUE!</v>
      </c>
      <c r="CJ3137" t="e">
        <f>IF(BV3137="A",(CF3137*'Input Output'!$E$6)+'Input Output'!$H$6,IF(BV3137="B",(CF3137*'Input Output'!$E$9)+'Input Output'!$H$9,IF(BV3137="C",(CF3137*'Input Output'!$E$12)+'Input Output'!$H$12,"")))</f>
        <v>#VALUE!</v>
      </c>
      <c r="CL3137" t="str">
        <f t="shared" si="5090"/>
        <v/>
      </c>
    </row>
    <row r="3138" spans="71:90" x14ac:dyDescent="0.25">
      <c r="BS3138">
        <f t="shared" si="5092"/>
        <v>0</v>
      </c>
      <c r="BT3138">
        <f t="shared" si="5085"/>
        <v>315.12313333333645</v>
      </c>
      <c r="BU3138" s="15">
        <f t="shared" si="5091"/>
        <v>18907.388000000188</v>
      </c>
      <c r="BV3138" s="17" t="s">
        <v>458</v>
      </c>
      <c r="BW3138" t="str">
        <f>'Hour Loop'!AH83</f>
        <v>G01 X499.699 Y237.733</v>
      </c>
      <c r="BX3138" t="str">
        <f>'Hour Loop'!AI83</f>
        <v/>
      </c>
      <c r="BZ3138">
        <f t="shared" si="5094"/>
        <v>20.745000000000001</v>
      </c>
      <c r="CA3138" t="str">
        <f t="shared" si="5093"/>
        <v>1</v>
      </c>
      <c r="CC3138" t="str">
        <f t="shared" si="5086"/>
        <v>G01 X499.699</v>
      </c>
      <c r="CD3138" t="str">
        <f t="shared" si="5087"/>
        <v>499.699</v>
      </c>
      <c r="CE3138" t="str">
        <f t="shared" si="5088"/>
        <v>499.699 Y237.733</v>
      </c>
      <c r="CF3138" t="str">
        <f t="shared" si="5089"/>
        <v>237.733</v>
      </c>
      <c r="CI3138">
        <f>IF(BV3138="A",((CD3138*'Input Output'!$E$5)+'Input Output'!$H$5),IF(BV3138="B",(CD3138*'Input Output'!$E$8)+'Input Output'!$H$8,IF(BV3138="C",(CD3138*'Input Output'!$E$11)+'Input Output'!$H$11,"")))</f>
        <v>499.69900000000001</v>
      </c>
      <c r="CJ3138">
        <f>IF(BV3138="A",(CF3138*'Input Output'!$E$6)+'Input Output'!$H$6,IF(BV3138="B",(CF3138*'Input Output'!$E$9)+'Input Output'!$H$9,IF(BV3138="C",(CF3138*'Input Output'!$E$12)+'Input Output'!$H$12,"")))</f>
        <v>237.733</v>
      </c>
      <c r="CL3138" t="str">
        <f t="shared" si="5090"/>
        <v/>
      </c>
    </row>
    <row r="3139" spans="71:90" x14ac:dyDescent="0.25">
      <c r="BS3139">
        <f t="shared" si="5092"/>
        <v>0</v>
      </c>
      <c r="BT3139">
        <f t="shared" si="5085"/>
        <v>315.46888333333646</v>
      </c>
      <c r="BU3139" s="15">
        <f t="shared" si="5091"/>
        <v>18928.133000000187</v>
      </c>
      <c r="BV3139" s="17" t="s">
        <v>458</v>
      </c>
      <c r="BW3139" t="str">
        <f>'Hour Loop'!AH84</f>
        <v>G04 P7.38</v>
      </c>
      <c r="BX3139" t="str">
        <f>'Hour Loop'!AI84</f>
        <v/>
      </c>
      <c r="BZ3139">
        <f t="shared" si="5094"/>
        <v>7.38</v>
      </c>
      <c r="CA3139" t="str">
        <f t="shared" si="5093"/>
        <v>0</v>
      </c>
      <c r="CC3139" t="e">
        <f t="shared" si="5086"/>
        <v>#VALUE!</v>
      </c>
      <c r="CD3139" t="e">
        <f t="shared" si="5087"/>
        <v>#VALUE!</v>
      </c>
      <c r="CE3139" t="e">
        <f t="shared" si="5088"/>
        <v>#VALUE!</v>
      </c>
      <c r="CF3139" t="e">
        <f t="shared" si="5089"/>
        <v>#VALUE!</v>
      </c>
      <c r="CI3139" t="e">
        <f>IF(BV3139="A",((CD3139*'Input Output'!$E$5)+'Input Output'!$H$5),IF(BV3139="B",(CD3139*'Input Output'!$E$8)+'Input Output'!$H$8,IF(BV3139="C",(CD3139*'Input Output'!$E$11)+'Input Output'!$H$11,"")))</f>
        <v>#VALUE!</v>
      </c>
      <c r="CJ3139" t="e">
        <f>IF(BV3139="A",(CF3139*'Input Output'!$E$6)+'Input Output'!$H$6,IF(BV3139="B",(CF3139*'Input Output'!$E$9)+'Input Output'!$H$9,IF(BV3139="C",(CF3139*'Input Output'!$E$12)+'Input Output'!$H$12,"")))</f>
        <v>#VALUE!</v>
      </c>
      <c r="CL3139" t="str">
        <f t="shared" si="5090"/>
        <v/>
      </c>
    </row>
    <row r="3140" spans="71:90" x14ac:dyDescent="0.25">
      <c r="BS3140">
        <f t="shared" si="5092"/>
        <v>0</v>
      </c>
      <c r="BT3140">
        <f t="shared" si="5085"/>
        <v>315.59188333333645</v>
      </c>
      <c r="BU3140" s="15">
        <f t="shared" si="5091"/>
        <v>18935.513000000188</v>
      </c>
      <c r="BV3140" s="17" t="s">
        <v>458</v>
      </c>
      <c r="BW3140" t="str">
        <f>'Hour Loop'!AH85</f>
        <v>G01 X498.796 Y225.496</v>
      </c>
      <c r="BX3140" t="str">
        <f>'Hour Loop'!AI85</f>
        <v/>
      </c>
      <c r="BZ3140">
        <f t="shared" si="5094"/>
        <v>20.745000000000001</v>
      </c>
      <c r="CA3140" t="str">
        <f t="shared" si="5093"/>
        <v>1</v>
      </c>
      <c r="CC3140" t="str">
        <f t="shared" si="5086"/>
        <v>G01 X498.796</v>
      </c>
      <c r="CD3140" t="str">
        <f t="shared" si="5087"/>
        <v>498.796</v>
      </c>
      <c r="CE3140" t="str">
        <f t="shared" si="5088"/>
        <v>498.796 Y225.496</v>
      </c>
      <c r="CF3140" t="str">
        <f t="shared" si="5089"/>
        <v>225.496</v>
      </c>
      <c r="CI3140">
        <f>IF(BV3140="A",((CD3140*'Input Output'!$E$5)+'Input Output'!$H$5),IF(BV3140="B",(CD3140*'Input Output'!$E$8)+'Input Output'!$H$8,IF(BV3140="C",(CD3140*'Input Output'!$E$11)+'Input Output'!$H$11,"")))</f>
        <v>498.79599999999999</v>
      </c>
      <c r="CJ3140">
        <f>IF(BV3140="A",(CF3140*'Input Output'!$E$6)+'Input Output'!$H$6,IF(BV3140="B",(CF3140*'Input Output'!$E$9)+'Input Output'!$H$9,IF(BV3140="C",(CF3140*'Input Output'!$E$12)+'Input Output'!$H$12,"")))</f>
        <v>225.49600000000001</v>
      </c>
      <c r="CL3140" t="str">
        <f t="shared" si="5090"/>
        <v/>
      </c>
    </row>
    <row r="3141" spans="71:90" x14ac:dyDescent="0.25">
      <c r="BS3141">
        <f t="shared" si="5092"/>
        <v>0</v>
      </c>
      <c r="BT3141">
        <f t="shared" si="5085"/>
        <v>315.93763333333646</v>
      </c>
      <c r="BU3141" s="15">
        <f t="shared" si="5091"/>
        <v>18956.258000000187</v>
      </c>
      <c r="BV3141" s="17" t="s">
        <v>458</v>
      </c>
      <c r="BW3141" t="str">
        <f>'Hour Loop'!AH86</f>
        <v>G04 P7.38</v>
      </c>
      <c r="BX3141" t="str">
        <f>'Hour Loop'!AI86</f>
        <v/>
      </c>
      <c r="BZ3141">
        <f t="shared" si="5094"/>
        <v>7.38</v>
      </c>
      <c r="CA3141" t="str">
        <f t="shared" si="5093"/>
        <v>0</v>
      </c>
      <c r="CC3141" t="e">
        <f t="shared" si="5086"/>
        <v>#VALUE!</v>
      </c>
      <c r="CD3141" t="e">
        <f t="shared" si="5087"/>
        <v>#VALUE!</v>
      </c>
      <c r="CE3141" t="e">
        <f t="shared" si="5088"/>
        <v>#VALUE!</v>
      </c>
      <c r="CF3141" t="e">
        <f t="shared" si="5089"/>
        <v>#VALUE!</v>
      </c>
      <c r="CI3141" t="e">
        <f>IF(BV3141="A",((CD3141*'Input Output'!$E$5)+'Input Output'!$H$5),IF(BV3141="B",(CD3141*'Input Output'!$E$8)+'Input Output'!$H$8,IF(BV3141="C",(CD3141*'Input Output'!$E$11)+'Input Output'!$H$11,"")))</f>
        <v>#VALUE!</v>
      </c>
      <c r="CJ3141" t="e">
        <f>IF(BV3141="A",(CF3141*'Input Output'!$E$6)+'Input Output'!$H$6,IF(BV3141="B",(CF3141*'Input Output'!$E$9)+'Input Output'!$H$9,IF(BV3141="C",(CF3141*'Input Output'!$E$12)+'Input Output'!$H$12,"")))</f>
        <v>#VALUE!</v>
      </c>
      <c r="CL3141" t="str">
        <f t="shared" si="5090"/>
        <v/>
      </c>
    </row>
    <row r="3142" spans="71:90" x14ac:dyDescent="0.25">
      <c r="BS3142">
        <f t="shared" si="5092"/>
        <v>0</v>
      </c>
      <c r="BT3142">
        <f t="shared" si="5085"/>
        <v>316.06063333333645</v>
      </c>
      <c r="BU3142" s="15">
        <f t="shared" si="5091"/>
        <v>18963.638000000188</v>
      </c>
      <c r="BV3142" s="17" t="s">
        <v>458</v>
      </c>
      <c r="BW3142" t="str">
        <f>'Hour Loop'!AH87</f>
        <v>G01 X497.294 Y213.317</v>
      </c>
      <c r="BX3142" t="str">
        <f>'Hour Loop'!AI87</f>
        <v/>
      </c>
      <c r="BZ3142">
        <f t="shared" si="5094"/>
        <v>20.745000000000001</v>
      </c>
      <c r="CA3142" t="str">
        <f t="shared" si="5093"/>
        <v>1</v>
      </c>
      <c r="CC3142" t="str">
        <f t="shared" si="5086"/>
        <v>G01 X497.294</v>
      </c>
      <c r="CD3142" t="str">
        <f t="shared" si="5087"/>
        <v>497.294</v>
      </c>
      <c r="CE3142" t="str">
        <f t="shared" si="5088"/>
        <v>497.294 Y213.317</v>
      </c>
      <c r="CF3142" t="str">
        <f t="shared" si="5089"/>
        <v>213.317</v>
      </c>
      <c r="CI3142">
        <f>IF(BV3142="A",((CD3142*'Input Output'!$E$5)+'Input Output'!$H$5),IF(BV3142="B",(CD3142*'Input Output'!$E$8)+'Input Output'!$H$8,IF(BV3142="C",(CD3142*'Input Output'!$E$11)+'Input Output'!$H$11,"")))</f>
        <v>497.29399999999998</v>
      </c>
      <c r="CJ3142">
        <f>IF(BV3142="A",(CF3142*'Input Output'!$E$6)+'Input Output'!$H$6,IF(BV3142="B",(CF3142*'Input Output'!$E$9)+'Input Output'!$H$9,IF(BV3142="C",(CF3142*'Input Output'!$E$12)+'Input Output'!$H$12,"")))</f>
        <v>213.31700000000001</v>
      </c>
      <c r="CL3142" t="str">
        <f t="shared" si="5090"/>
        <v/>
      </c>
    </row>
    <row r="3143" spans="71:90" x14ac:dyDescent="0.25">
      <c r="BS3143">
        <f t="shared" si="5092"/>
        <v>0</v>
      </c>
      <c r="BT3143">
        <f t="shared" si="5085"/>
        <v>316.40638333333646</v>
      </c>
      <c r="BU3143" s="15">
        <f t="shared" si="5091"/>
        <v>18984.383000000187</v>
      </c>
      <c r="BV3143" s="17" t="s">
        <v>458</v>
      </c>
      <c r="BW3143" t="str">
        <f>'Hour Loop'!AH88</f>
        <v>G04 P7.38</v>
      </c>
      <c r="BX3143" t="str">
        <f>'Hour Loop'!AI88</f>
        <v/>
      </c>
      <c r="BZ3143">
        <f t="shared" si="5094"/>
        <v>7.38</v>
      </c>
      <c r="CA3143" t="str">
        <f t="shared" si="5093"/>
        <v>0</v>
      </c>
      <c r="CC3143" t="e">
        <f t="shared" si="5086"/>
        <v>#VALUE!</v>
      </c>
      <c r="CD3143" t="e">
        <f t="shared" si="5087"/>
        <v>#VALUE!</v>
      </c>
      <c r="CE3143" t="e">
        <f t="shared" si="5088"/>
        <v>#VALUE!</v>
      </c>
      <c r="CF3143" t="e">
        <f t="shared" si="5089"/>
        <v>#VALUE!</v>
      </c>
      <c r="CI3143" t="e">
        <f>IF(BV3143="A",((CD3143*'Input Output'!$E$5)+'Input Output'!$H$5),IF(BV3143="B",(CD3143*'Input Output'!$E$8)+'Input Output'!$H$8,IF(BV3143="C",(CD3143*'Input Output'!$E$11)+'Input Output'!$H$11,"")))</f>
        <v>#VALUE!</v>
      </c>
      <c r="CJ3143" t="e">
        <f>IF(BV3143="A",(CF3143*'Input Output'!$E$6)+'Input Output'!$H$6,IF(BV3143="B",(CF3143*'Input Output'!$E$9)+'Input Output'!$H$9,IF(BV3143="C",(CF3143*'Input Output'!$E$12)+'Input Output'!$H$12,"")))</f>
        <v>#VALUE!</v>
      </c>
      <c r="CL3143" t="str">
        <f t="shared" si="5090"/>
        <v/>
      </c>
    </row>
    <row r="3144" spans="71:90" x14ac:dyDescent="0.25">
      <c r="BS3144">
        <f t="shared" si="5092"/>
        <v>0</v>
      </c>
      <c r="BT3144">
        <f t="shared" si="5085"/>
        <v>316.52938333333645</v>
      </c>
      <c r="BU3144" s="15">
        <f t="shared" si="5091"/>
        <v>18991.763000000188</v>
      </c>
      <c r="BV3144" s="17" t="s">
        <v>458</v>
      </c>
      <c r="BW3144" t="str">
        <f>'Hour Loop'!AH89</f>
        <v>G01 X495.196 Y201.227</v>
      </c>
      <c r="BX3144" t="str">
        <f>'Hour Loop'!AI89</f>
        <v/>
      </c>
      <c r="BZ3144">
        <f t="shared" si="5094"/>
        <v>20.745000000000001</v>
      </c>
      <c r="CA3144" t="str">
        <f t="shared" si="5093"/>
        <v>1</v>
      </c>
      <c r="CC3144" t="str">
        <f t="shared" si="5086"/>
        <v>G01 X495.196</v>
      </c>
      <c r="CD3144" t="str">
        <f t="shared" si="5087"/>
        <v>495.196</v>
      </c>
      <c r="CE3144" t="str">
        <f t="shared" si="5088"/>
        <v>495.196 Y201.227</v>
      </c>
      <c r="CF3144" t="str">
        <f t="shared" si="5089"/>
        <v>201.227</v>
      </c>
      <c r="CI3144">
        <f>IF(BV3144="A",((CD3144*'Input Output'!$E$5)+'Input Output'!$H$5),IF(BV3144="B",(CD3144*'Input Output'!$E$8)+'Input Output'!$H$8,IF(BV3144="C",(CD3144*'Input Output'!$E$11)+'Input Output'!$H$11,"")))</f>
        <v>495.19600000000003</v>
      </c>
      <c r="CJ3144">
        <f>IF(BV3144="A",(CF3144*'Input Output'!$E$6)+'Input Output'!$H$6,IF(BV3144="B",(CF3144*'Input Output'!$E$9)+'Input Output'!$H$9,IF(BV3144="C",(CF3144*'Input Output'!$E$12)+'Input Output'!$H$12,"")))</f>
        <v>201.227</v>
      </c>
      <c r="CL3144" t="str">
        <f t="shared" si="5090"/>
        <v/>
      </c>
    </row>
    <row r="3145" spans="71:90" x14ac:dyDescent="0.25">
      <c r="BS3145">
        <f t="shared" si="5092"/>
        <v>0</v>
      </c>
      <c r="BT3145">
        <f t="shared" si="5085"/>
        <v>316.87513333333646</v>
      </c>
      <c r="BU3145" s="15">
        <f t="shared" si="5091"/>
        <v>19012.508000000187</v>
      </c>
      <c r="BV3145" s="17" t="s">
        <v>458</v>
      </c>
      <c r="BW3145" t="str">
        <f>'Hour Loop'!AH90</f>
        <v>G04 P7.38</v>
      </c>
      <c r="BX3145" t="str">
        <f>'Hour Loop'!AI90</f>
        <v/>
      </c>
      <c r="BZ3145">
        <f t="shared" si="5094"/>
        <v>7.38</v>
      </c>
      <c r="CA3145" t="str">
        <f t="shared" si="5093"/>
        <v>0</v>
      </c>
      <c r="CC3145" t="e">
        <f t="shared" si="5086"/>
        <v>#VALUE!</v>
      </c>
      <c r="CD3145" t="e">
        <f t="shared" si="5087"/>
        <v>#VALUE!</v>
      </c>
      <c r="CE3145" t="e">
        <f t="shared" si="5088"/>
        <v>#VALUE!</v>
      </c>
      <c r="CF3145" t="e">
        <f t="shared" si="5089"/>
        <v>#VALUE!</v>
      </c>
      <c r="CI3145" t="e">
        <f>IF(BV3145="A",((CD3145*'Input Output'!$E$5)+'Input Output'!$H$5),IF(BV3145="B",(CD3145*'Input Output'!$E$8)+'Input Output'!$H$8,IF(BV3145="C",(CD3145*'Input Output'!$E$11)+'Input Output'!$H$11,"")))</f>
        <v>#VALUE!</v>
      </c>
      <c r="CJ3145" t="e">
        <f>IF(BV3145="A",(CF3145*'Input Output'!$E$6)+'Input Output'!$H$6,IF(BV3145="B",(CF3145*'Input Output'!$E$9)+'Input Output'!$H$9,IF(BV3145="C",(CF3145*'Input Output'!$E$12)+'Input Output'!$H$12,"")))</f>
        <v>#VALUE!</v>
      </c>
      <c r="CL3145" t="str">
        <f t="shared" si="5090"/>
        <v/>
      </c>
    </row>
    <row r="3146" spans="71:90" x14ac:dyDescent="0.25">
      <c r="BS3146">
        <f t="shared" si="5092"/>
        <v>0</v>
      </c>
      <c r="BT3146">
        <f t="shared" si="5085"/>
        <v>316.99813333333645</v>
      </c>
      <c r="BU3146" s="15">
        <f t="shared" si="5091"/>
        <v>19019.888000000188</v>
      </c>
      <c r="BV3146" s="17" t="s">
        <v>458</v>
      </c>
      <c r="BW3146" t="str">
        <f>'Hour Loop'!AH91</f>
        <v>G01 X492.508 Y189.255</v>
      </c>
      <c r="BX3146" t="str">
        <f>'Hour Loop'!AI91</f>
        <v/>
      </c>
      <c r="BZ3146">
        <f t="shared" si="5094"/>
        <v>20.745000000000001</v>
      </c>
      <c r="CA3146" t="str">
        <f t="shared" si="5093"/>
        <v>1</v>
      </c>
      <c r="CC3146" t="str">
        <f t="shared" si="5086"/>
        <v>G01 X492.508</v>
      </c>
      <c r="CD3146" t="str">
        <f t="shared" si="5087"/>
        <v>492.508</v>
      </c>
      <c r="CE3146" t="str">
        <f t="shared" si="5088"/>
        <v>492.508 Y189.255</v>
      </c>
      <c r="CF3146" t="str">
        <f t="shared" si="5089"/>
        <v>189.255</v>
      </c>
      <c r="CI3146">
        <f>IF(BV3146="A",((CD3146*'Input Output'!$E$5)+'Input Output'!$H$5),IF(BV3146="B",(CD3146*'Input Output'!$E$8)+'Input Output'!$H$8,IF(BV3146="C",(CD3146*'Input Output'!$E$11)+'Input Output'!$H$11,"")))</f>
        <v>492.50799999999998</v>
      </c>
      <c r="CJ3146">
        <f>IF(BV3146="A",(CF3146*'Input Output'!$E$6)+'Input Output'!$H$6,IF(BV3146="B",(CF3146*'Input Output'!$E$9)+'Input Output'!$H$9,IF(BV3146="C",(CF3146*'Input Output'!$E$12)+'Input Output'!$H$12,"")))</f>
        <v>189.255</v>
      </c>
      <c r="CL3146" t="str">
        <f t="shared" si="5090"/>
        <v/>
      </c>
    </row>
    <row r="3147" spans="71:90" x14ac:dyDescent="0.25">
      <c r="BS3147">
        <f t="shared" si="5092"/>
        <v>0</v>
      </c>
      <c r="BT3147">
        <f t="shared" si="5085"/>
        <v>317.34388333333646</v>
      </c>
      <c r="BU3147" s="15">
        <f t="shared" si="5091"/>
        <v>19040.633000000187</v>
      </c>
      <c r="BV3147" s="17" t="s">
        <v>458</v>
      </c>
      <c r="BW3147" t="str">
        <f>'Hour Loop'!AH92</f>
        <v>G04 P7.38</v>
      </c>
      <c r="BX3147" t="str">
        <f>'Hour Loop'!AI92</f>
        <v/>
      </c>
      <c r="BZ3147">
        <f t="shared" si="5094"/>
        <v>7.38</v>
      </c>
      <c r="CA3147" t="str">
        <f t="shared" si="5093"/>
        <v>0</v>
      </c>
      <c r="CC3147" t="e">
        <f t="shared" si="5086"/>
        <v>#VALUE!</v>
      </c>
      <c r="CD3147" t="e">
        <f t="shared" si="5087"/>
        <v>#VALUE!</v>
      </c>
      <c r="CE3147" t="e">
        <f t="shared" si="5088"/>
        <v>#VALUE!</v>
      </c>
      <c r="CF3147" t="e">
        <f t="shared" si="5089"/>
        <v>#VALUE!</v>
      </c>
      <c r="CI3147" t="e">
        <f>IF(BV3147="A",((CD3147*'Input Output'!$E$5)+'Input Output'!$H$5),IF(BV3147="B",(CD3147*'Input Output'!$E$8)+'Input Output'!$H$8,IF(BV3147="C",(CD3147*'Input Output'!$E$11)+'Input Output'!$H$11,"")))</f>
        <v>#VALUE!</v>
      </c>
      <c r="CJ3147" t="e">
        <f>IF(BV3147="A",(CF3147*'Input Output'!$E$6)+'Input Output'!$H$6,IF(BV3147="B",(CF3147*'Input Output'!$E$9)+'Input Output'!$H$9,IF(BV3147="C",(CF3147*'Input Output'!$E$12)+'Input Output'!$H$12,"")))</f>
        <v>#VALUE!</v>
      </c>
      <c r="CL3147" t="str">
        <f t="shared" si="5090"/>
        <v/>
      </c>
    </row>
    <row r="3148" spans="71:90" x14ac:dyDescent="0.25">
      <c r="BS3148">
        <f t="shared" si="5092"/>
        <v>0</v>
      </c>
      <c r="BT3148">
        <f t="shared" si="5085"/>
        <v>317.46688333333645</v>
      </c>
      <c r="BU3148" s="15">
        <f t="shared" si="5091"/>
        <v>19048.013000000188</v>
      </c>
      <c r="BV3148" s="17" t="s">
        <v>458</v>
      </c>
      <c r="BW3148" t="str">
        <f>'Hour Loop'!AH93</f>
        <v>G01 X489.235 Y177.429</v>
      </c>
      <c r="BX3148" t="str">
        <f>'Hour Loop'!AI93</f>
        <v/>
      </c>
      <c r="BZ3148">
        <f t="shared" si="5094"/>
        <v>20.745000000000001</v>
      </c>
      <c r="CA3148" t="str">
        <f t="shared" si="5093"/>
        <v>1</v>
      </c>
      <c r="CC3148" t="str">
        <f t="shared" si="5086"/>
        <v>G01 X489.235</v>
      </c>
      <c r="CD3148" t="str">
        <f t="shared" si="5087"/>
        <v>489.235</v>
      </c>
      <c r="CE3148" t="str">
        <f t="shared" si="5088"/>
        <v>489.235 Y177.429</v>
      </c>
      <c r="CF3148" t="str">
        <f t="shared" si="5089"/>
        <v>177.429</v>
      </c>
      <c r="CI3148">
        <f>IF(BV3148="A",((CD3148*'Input Output'!$E$5)+'Input Output'!$H$5),IF(BV3148="B",(CD3148*'Input Output'!$E$8)+'Input Output'!$H$8,IF(BV3148="C",(CD3148*'Input Output'!$E$11)+'Input Output'!$H$11,"")))</f>
        <v>489.23500000000001</v>
      </c>
      <c r="CJ3148">
        <f>IF(BV3148="A",(CF3148*'Input Output'!$E$6)+'Input Output'!$H$6,IF(BV3148="B",(CF3148*'Input Output'!$E$9)+'Input Output'!$H$9,IF(BV3148="C",(CF3148*'Input Output'!$E$12)+'Input Output'!$H$12,"")))</f>
        <v>177.429</v>
      </c>
      <c r="CL3148" t="str">
        <f t="shared" si="5090"/>
        <v/>
      </c>
    </row>
    <row r="3149" spans="71:90" x14ac:dyDescent="0.25">
      <c r="BS3149">
        <f t="shared" si="5092"/>
        <v>0</v>
      </c>
      <c r="BT3149">
        <f t="shared" ref="BT3149:BT3212" si="5095">BU3149/60</f>
        <v>317.81263333333646</v>
      </c>
      <c r="BU3149" s="15">
        <f t="shared" si="5091"/>
        <v>19068.758000000187</v>
      </c>
      <c r="BV3149" s="17" t="s">
        <v>458</v>
      </c>
      <c r="BW3149" t="str">
        <f>'Hour Loop'!AH94</f>
        <v>G04 P7.38</v>
      </c>
      <c r="BX3149" t="str">
        <f>'Hour Loop'!AI94</f>
        <v/>
      </c>
      <c r="BZ3149">
        <f t="shared" si="5094"/>
        <v>7.38</v>
      </c>
      <c r="CA3149" t="str">
        <f t="shared" si="5093"/>
        <v>0</v>
      </c>
      <c r="CC3149" t="e">
        <f t="shared" ref="CC3149:CC3212" si="5096">LEFT(BW3149,LEN(BW3149)-(FIND("X",BW3149)+4))</f>
        <v>#VALUE!</v>
      </c>
      <c r="CD3149" t="e">
        <f t="shared" ref="CD3149:CD3212" si="5097">RIGHT(CC3149,LEN(CC3149)-(FIND("X",CC3149)))</f>
        <v>#VALUE!</v>
      </c>
      <c r="CE3149" t="e">
        <f t="shared" ref="CE3149:CE3212" si="5098">RIGHT(BW3149,LEN(BW3149)-(FIND("X",BW3149)))</f>
        <v>#VALUE!</v>
      </c>
      <c r="CF3149" t="e">
        <f t="shared" ref="CF3149:CF3212" si="5099">RIGHT(CE3149,LEN(CE3149)-(FIND("Y",CE3149)))</f>
        <v>#VALUE!</v>
      </c>
      <c r="CI3149" t="e">
        <f>IF(BV3149="A",((CD3149*'Input Output'!$E$5)+'Input Output'!$H$5),IF(BV3149="B",(CD3149*'Input Output'!$E$8)+'Input Output'!$H$8,IF(BV3149="C",(CD3149*'Input Output'!$E$11)+'Input Output'!$H$11,"")))</f>
        <v>#VALUE!</v>
      </c>
      <c r="CJ3149" t="e">
        <f>IF(BV3149="A",(CF3149*'Input Output'!$E$6)+'Input Output'!$H$6,IF(BV3149="B",(CF3149*'Input Output'!$E$9)+'Input Output'!$H$9,IF(BV3149="C",(CF3149*'Input Output'!$E$12)+'Input Output'!$H$12,"")))</f>
        <v>#VALUE!</v>
      </c>
      <c r="CL3149" t="str">
        <f t="shared" si="5090"/>
        <v/>
      </c>
    </row>
    <row r="3150" spans="71:90" x14ac:dyDescent="0.25">
      <c r="BS3150">
        <f t="shared" si="5092"/>
        <v>0</v>
      </c>
      <c r="BT3150">
        <f t="shared" si="5095"/>
        <v>317.93563333333645</v>
      </c>
      <c r="BU3150" s="15">
        <f t="shared" si="5091"/>
        <v>19076.138000000188</v>
      </c>
      <c r="BV3150" s="17" t="s">
        <v>458</v>
      </c>
      <c r="BW3150" t="str">
        <f>'Hour Loop'!AH95</f>
        <v>G01 X485.386 Y165.778</v>
      </c>
      <c r="BX3150" t="str">
        <f>'Hour Loop'!AI95</f>
        <v/>
      </c>
      <c r="BZ3150">
        <f t="shared" si="5094"/>
        <v>20.745000000000001</v>
      </c>
      <c r="CA3150" t="str">
        <f t="shared" si="5093"/>
        <v>1</v>
      </c>
      <c r="CC3150" t="str">
        <f t="shared" si="5096"/>
        <v>G01 X485.386</v>
      </c>
      <c r="CD3150" t="str">
        <f t="shared" si="5097"/>
        <v>485.386</v>
      </c>
      <c r="CE3150" t="str">
        <f t="shared" si="5098"/>
        <v>485.386 Y165.778</v>
      </c>
      <c r="CF3150" t="str">
        <f t="shared" si="5099"/>
        <v>165.778</v>
      </c>
      <c r="CI3150">
        <f>IF(BV3150="A",((CD3150*'Input Output'!$E$5)+'Input Output'!$H$5),IF(BV3150="B",(CD3150*'Input Output'!$E$8)+'Input Output'!$H$8,IF(BV3150="C",(CD3150*'Input Output'!$E$11)+'Input Output'!$H$11,"")))</f>
        <v>485.38600000000002</v>
      </c>
      <c r="CJ3150">
        <f>IF(BV3150="A",(CF3150*'Input Output'!$E$6)+'Input Output'!$H$6,IF(BV3150="B",(CF3150*'Input Output'!$E$9)+'Input Output'!$H$9,IF(BV3150="C",(CF3150*'Input Output'!$E$12)+'Input Output'!$H$12,"")))</f>
        <v>165.77799999999999</v>
      </c>
      <c r="CL3150" t="str">
        <f t="shared" ref="CL3150:CL3213" si="5100">IF(BS3150=1,IF(CA3150="0",BW3150,"G01 X"&amp;CI3150&amp;" Y"&amp;CJ3150&amp;" "&amp;BX3150),"")</f>
        <v/>
      </c>
    </row>
    <row r="3151" spans="71:90" x14ac:dyDescent="0.25">
      <c r="BS3151">
        <f t="shared" si="5092"/>
        <v>0</v>
      </c>
      <c r="BT3151">
        <f t="shared" si="5095"/>
        <v>318.28138333333646</v>
      </c>
      <c r="BU3151" s="15">
        <f t="shared" si="5091"/>
        <v>19096.883000000187</v>
      </c>
      <c r="BV3151" s="17" t="s">
        <v>458</v>
      </c>
      <c r="BW3151" t="str">
        <f>'Hour Loop'!AH96</f>
        <v>G04 P7.38</v>
      </c>
      <c r="BX3151" t="str">
        <f>'Hour Loop'!AI96</f>
        <v/>
      </c>
      <c r="BZ3151">
        <f t="shared" si="5094"/>
        <v>7.38</v>
      </c>
      <c r="CA3151" t="str">
        <f t="shared" si="5093"/>
        <v>0</v>
      </c>
      <c r="CC3151" t="e">
        <f t="shared" si="5096"/>
        <v>#VALUE!</v>
      </c>
      <c r="CD3151" t="e">
        <f t="shared" si="5097"/>
        <v>#VALUE!</v>
      </c>
      <c r="CE3151" t="e">
        <f t="shared" si="5098"/>
        <v>#VALUE!</v>
      </c>
      <c r="CF3151" t="e">
        <f t="shared" si="5099"/>
        <v>#VALUE!</v>
      </c>
      <c r="CI3151" t="e">
        <f>IF(BV3151="A",((CD3151*'Input Output'!$E$5)+'Input Output'!$H$5),IF(BV3151="B",(CD3151*'Input Output'!$E$8)+'Input Output'!$H$8,IF(BV3151="C",(CD3151*'Input Output'!$E$11)+'Input Output'!$H$11,"")))</f>
        <v>#VALUE!</v>
      </c>
      <c r="CJ3151" t="e">
        <f>IF(BV3151="A",(CF3151*'Input Output'!$E$6)+'Input Output'!$H$6,IF(BV3151="B",(CF3151*'Input Output'!$E$9)+'Input Output'!$H$9,IF(BV3151="C",(CF3151*'Input Output'!$E$12)+'Input Output'!$H$12,"")))</f>
        <v>#VALUE!</v>
      </c>
      <c r="CL3151" t="str">
        <f t="shared" si="5100"/>
        <v/>
      </c>
    </row>
    <row r="3152" spans="71:90" x14ac:dyDescent="0.25">
      <c r="BS3152">
        <f t="shared" si="5092"/>
        <v>0</v>
      </c>
      <c r="BT3152">
        <f t="shared" si="5095"/>
        <v>318.40438333333645</v>
      </c>
      <c r="BU3152" s="15">
        <f t="shared" ref="BU3152:BU3215" si="5101">BU3151+BZ3151</f>
        <v>19104.263000000188</v>
      </c>
      <c r="BV3152" s="17" t="s">
        <v>458</v>
      </c>
      <c r="BW3152" t="str">
        <f>'Hour Loop'!AH97</f>
        <v>G01 X480.970 Y154.329</v>
      </c>
      <c r="BX3152" t="str">
        <f>'Hour Loop'!AI97</f>
        <v/>
      </c>
      <c r="BZ3152">
        <f t="shared" si="5094"/>
        <v>20.745000000000001</v>
      </c>
      <c r="CA3152" t="str">
        <f t="shared" si="5093"/>
        <v>1</v>
      </c>
      <c r="CC3152" t="str">
        <f t="shared" si="5096"/>
        <v>G01 X480.970</v>
      </c>
      <c r="CD3152" t="str">
        <f t="shared" si="5097"/>
        <v>480.970</v>
      </c>
      <c r="CE3152" t="str">
        <f t="shared" si="5098"/>
        <v>480.970 Y154.329</v>
      </c>
      <c r="CF3152" t="str">
        <f t="shared" si="5099"/>
        <v>154.329</v>
      </c>
      <c r="CI3152">
        <f>IF(BV3152="A",((CD3152*'Input Output'!$E$5)+'Input Output'!$H$5),IF(BV3152="B",(CD3152*'Input Output'!$E$8)+'Input Output'!$H$8,IF(BV3152="C",(CD3152*'Input Output'!$E$11)+'Input Output'!$H$11,"")))</f>
        <v>480.97</v>
      </c>
      <c r="CJ3152">
        <f>IF(BV3152="A",(CF3152*'Input Output'!$E$6)+'Input Output'!$H$6,IF(BV3152="B",(CF3152*'Input Output'!$E$9)+'Input Output'!$H$9,IF(BV3152="C",(CF3152*'Input Output'!$E$12)+'Input Output'!$H$12,"")))</f>
        <v>154.32900000000001</v>
      </c>
      <c r="CL3152" t="str">
        <f t="shared" si="5100"/>
        <v/>
      </c>
    </row>
    <row r="3153" spans="71:90" x14ac:dyDescent="0.25">
      <c r="BS3153">
        <f t="shared" si="5092"/>
        <v>0</v>
      </c>
      <c r="BT3153">
        <f t="shared" si="5095"/>
        <v>318.75013333333646</v>
      </c>
      <c r="BU3153" s="15">
        <f t="shared" si="5101"/>
        <v>19125.008000000187</v>
      </c>
      <c r="BV3153" s="17" t="s">
        <v>458</v>
      </c>
      <c r="BW3153" t="str">
        <f>'Hour Loop'!AH98</f>
        <v>G04 P7.38</v>
      </c>
      <c r="BX3153" t="str">
        <f>'Hour Loop'!AI98</f>
        <v/>
      </c>
      <c r="BZ3153">
        <f t="shared" si="5094"/>
        <v>7.38</v>
      </c>
      <c r="CA3153" t="str">
        <f t="shared" si="5093"/>
        <v>0</v>
      </c>
      <c r="CC3153" t="e">
        <f t="shared" si="5096"/>
        <v>#VALUE!</v>
      </c>
      <c r="CD3153" t="e">
        <f t="shared" si="5097"/>
        <v>#VALUE!</v>
      </c>
      <c r="CE3153" t="e">
        <f t="shared" si="5098"/>
        <v>#VALUE!</v>
      </c>
      <c r="CF3153" t="e">
        <f t="shared" si="5099"/>
        <v>#VALUE!</v>
      </c>
      <c r="CI3153" t="e">
        <f>IF(BV3153="A",((CD3153*'Input Output'!$E$5)+'Input Output'!$H$5),IF(BV3153="B",(CD3153*'Input Output'!$E$8)+'Input Output'!$H$8,IF(BV3153="C",(CD3153*'Input Output'!$E$11)+'Input Output'!$H$11,"")))</f>
        <v>#VALUE!</v>
      </c>
      <c r="CJ3153" t="e">
        <f>IF(BV3153="A",(CF3153*'Input Output'!$E$6)+'Input Output'!$H$6,IF(BV3153="B",(CF3153*'Input Output'!$E$9)+'Input Output'!$H$9,IF(BV3153="C",(CF3153*'Input Output'!$E$12)+'Input Output'!$H$12,"")))</f>
        <v>#VALUE!</v>
      </c>
      <c r="CL3153" t="str">
        <f t="shared" si="5100"/>
        <v/>
      </c>
    </row>
    <row r="3154" spans="71:90" x14ac:dyDescent="0.25">
      <c r="BS3154">
        <f t="shared" ref="BS3154:BS3217" si="5102">IF($BT$8&gt;=$BQ$8,0,1)</f>
        <v>0</v>
      </c>
      <c r="BT3154">
        <f t="shared" si="5095"/>
        <v>318.87313333333645</v>
      </c>
      <c r="BU3154" s="15">
        <f t="shared" si="5101"/>
        <v>19132.388000000188</v>
      </c>
      <c r="BV3154" s="17" t="s">
        <v>458</v>
      </c>
      <c r="BW3154" t="str">
        <f>'Hour Loop'!AH99</f>
        <v>G01 X475.997 Y143.111</v>
      </c>
      <c r="BX3154" t="str">
        <f>'Hour Loop'!AI99</f>
        <v/>
      </c>
      <c r="BZ3154">
        <f t="shared" si="5094"/>
        <v>20.745000000000001</v>
      </c>
      <c r="CA3154" t="str">
        <f t="shared" si="5093"/>
        <v>1</v>
      </c>
      <c r="CC3154" t="str">
        <f t="shared" si="5096"/>
        <v>G01 X475.997</v>
      </c>
      <c r="CD3154" t="str">
        <f t="shared" si="5097"/>
        <v>475.997</v>
      </c>
      <c r="CE3154" t="str">
        <f t="shared" si="5098"/>
        <v>475.997 Y143.111</v>
      </c>
      <c r="CF3154" t="str">
        <f t="shared" si="5099"/>
        <v>143.111</v>
      </c>
      <c r="CI3154">
        <f>IF(BV3154="A",((CD3154*'Input Output'!$E$5)+'Input Output'!$H$5),IF(BV3154="B",(CD3154*'Input Output'!$E$8)+'Input Output'!$H$8,IF(BV3154="C",(CD3154*'Input Output'!$E$11)+'Input Output'!$H$11,"")))</f>
        <v>475.99700000000001</v>
      </c>
      <c r="CJ3154">
        <f>IF(BV3154="A",(CF3154*'Input Output'!$E$6)+'Input Output'!$H$6,IF(BV3154="B",(CF3154*'Input Output'!$E$9)+'Input Output'!$H$9,IF(BV3154="C",(CF3154*'Input Output'!$E$12)+'Input Output'!$H$12,"")))</f>
        <v>143.11099999999999</v>
      </c>
      <c r="CL3154" t="str">
        <f t="shared" si="5100"/>
        <v/>
      </c>
    </row>
    <row r="3155" spans="71:90" x14ac:dyDescent="0.25">
      <c r="BS3155">
        <f t="shared" si="5102"/>
        <v>0</v>
      </c>
      <c r="BT3155">
        <f t="shared" si="5095"/>
        <v>319.21888333333646</v>
      </c>
      <c r="BU3155" s="15">
        <f t="shared" si="5101"/>
        <v>19153.133000000187</v>
      </c>
      <c r="BV3155" s="17" t="s">
        <v>458</v>
      </c>
      <c r="BW3155" t="str">
        <f>'Hour Loop'!AH100</f>
        <v>G04 P7.38</v>
      </c>
      <c r="BX3155" t="str">
        <f>'Hour Loop'!AI100</f>
        <v/>
      </c>
      <c r="BZ3155">
        <f t="shared" si="5094"/>
        <v>7.38</v>
      </c>
      <c r="CA3155" t="str">
        <f t="shared" si="5093"/>
        <v>0</v>
      </c>
      <c r="CC3155" t="e">
        <f t="shared" si="5096"/>
        <v>#VALUE!</v>
      </c>
      <c r="CD3155" t="e">
        <f t="shared" si="5097"/>
        <v>#VALUE!</v>
      </c>
      <c r="CE3155" t="e">
        <f t="shared" si="5098"/>
        <v>#VALUE!</v>
      </c>
      <c r="CF3155" t="e">
        <f t="shared" si="5099"/>
        <v>#VALUE!</v>
      </c>
      <c r="CI3155" t="e">
        <f>IF(BV3155="A",((CD3155*'Input Output'!$E$5)+'Input Output'!$H$5),IF(BV3155="B",(CD3155*'Input Output'!$E$8)+'Input Output'!$H$8,IF(BV3155="C",(CD3155*'Input Output'!$E$11)+'Input Output'!$H$11,"")))</f>
        <v>#VALUE!</v>
      </c>
      <c r="CJ3155" t="e">
        <f>IF(BV3155="A",(CF3155*'Input Output'!$E$6)+'Input Output'!$H$6,IF(BV3155="B",(CF3155*'Input Output'!$E$9)+'Input Output'!$H$9,IF(BV3155="C",(CF3155*'Input Output'!$E$12)+'Input Output'!$H$12,"")))</f>
        <v>#VALUE!</v>
      </c>
      <c r="CL3155" t="str">
        <f t="shared" si="5100"/>
        <v/>
      </c>
    </row>
    <row r="3156" spans="71:90" x14ac:dyDescent="0.25">
      <c r="BS3156">
        <f t="shared" si="5102"/>
        <v>0</v>
      </c>
      <c r="BT3156">
        <f t="shared" si="5095"/>
        <v>319.34188333333645</v>
      </c>
      <c r="BU3156" s="15">
        <f t="shared" si="5101"/>
        <v>19160.513000000188</v>
      </c>
      <c r="BV3156" s="17" t="s">
        <v>458</v>
      </c>
      <c r="BW3156" t="str">
        <f>'Hour Loop'!AH101</f>
        <v>G01 X470.480 Y132.151</v>
      </c>
      <c r="BX3156" t="str">
        <f>'Hour Loop'!AI101</f>
        <v/>
      </c>
      <c r="BZ3156">
        <f t="shared" si="5094"/>
        <v>20.745000000000001</v>
      </c>
      <c r="CA3156" t="str">
        <f t="shared" si="5093"/>
        <v>1</v>
      </c>
      <c r="CC3156" t="str">
        <f t="shared" si="5096"/>
        <v>G01 X470.480</v>
      </c>
      <c r="CD3156" t="str">
        <f t="shared" si="5097"/>
        <v>470.480</v>
      </c>
      <c r="CE3156" t="str">
        <f t="shared" si="5098"/>
        <v>470.480 Y132.151</v>
      </c>
      <c r="CF3156" t="str">
        <f t="shared" si="5099"/>
        <v>132.151</v>
      </c>
      <c r="CI3156">
        <f>IF(BV3156="A",((CD3156*'Input Output'!$E$5)+'Input Output'!$H$5),IF(BV3156="B",(CD3156*'Input Output'!$E$8)+'Input Output'!$H$8,IF(BV3156="C",(CD3156*'Input Output'!$E$11)+'Input Output'!$H$11,"")))</f>
        <v>470.48</v>
      </c>
      <c r="CJ3156">
        <f>IF(BV3156="A",(CF3156*'Input Output'!$E$6)+'Input Output'!$H$6,IF(BV3156="B",(CF3156*'Input Output'!$E$9)+'Input Output'!$H$9,IF(BV3156="C",(CF3156*'Input Output'!$E$12)+'Input Output'!$H$12,"")))</f>
        <v>132.15100000000001</v>
      </c>
      <c r="CL3156" t="str">
        <f t="shared" si="5100"/>
        <v/>
      </c>
    </row>
    <row r="3157" spans="71:90" x14ac:dyDescent="0.25">
      <c r="BS3157">
        <f t="shared" si="5102"/>
        <v>0</v>
      </c>
      <c r="BT3157">
        <f t="shared" si="5095"/>
        <v>319.68763333333646</v>
      </c>
      <c r="BU3157" s="15">
        <f t="shared" si="5101"/>
        <v>19181.258000000187</v>
      </c>
      <c r="BV3157" s="17" t="s">
        <v>458</v>
      </c>
      <c r="BW3157" t="str">
        <f>'Hour Loop'!AH102</f>
        <v>G04 P7.38</v>
      </c>
      <c r="BX3157" t="str">
        <f>'Hour Loop'!AI102</f>
        <v/>
      </c>
      <c r="BZ3157">
        <f t="shared" si="5094"/>
        <v>7.38</v>
      </c>
      <c r="CA3157" t="str">
        <f t="shared" si="5093"/>
        <v>0</v>
      </c>
      <c r="CC3157" t="e">
        <f t="shared" si="5096"/>
        <v>#VALUE!</v>
      </c>
      <c r="CD3157" t="e">
        <f t="shared" si="5097"/>
        <v>#VALUE!</v>
      </c>
      <c r="CE3157" t="e">
        <f t="shared" si="5098"/>
        <v>#VALUE!</v>
      </c>
      <c r="CF3157" t="e">
        <f t="shared" si="5099"/>
        <v>#VALUE!</v>
      </c>
      <c r="CI3157" t="e">
        <f>IF(BV3157="A",((CD3157*'Input Output'!$E$5)+'Input Output'!$H$5),IF(BV3157="B",(CD3157*'Input Output'!$E$8)+'Input Output'!$H$8,IF(BV3157="C",(CD3157*'Input Output'!$E$11)+'Input Output'!$H$11,"")))</f>
        <v>#VALUE!</v>
      </c>
      <c r="CJ3157" t="e">
        <f>IF(BV3157="A",(CF3157*'Input Output'!$E$6)+'Input Output'!$H$6,IF(BV3157="B",(CF3157*'Input Output'!$E$9)+'Input Output'!$H$9,IF(BV3157="C",(CF3157*'Input Output'!$E$12)+'Input Output'!$H$12,"")))</f>
        <v>#VALUE!</v>
      </c>
      <c r="CL3157" t="str">
        <f t="shared" si="5100"/>
        <v/>
      </c>
    </row>
    <row r="3158" spans="71:90" x14ac:dyDescent="0.25">
      <c r="BS3158">
        <f t="shared" si="5102"/>
        <v>0</v>
      </c>
      <c r="BT3158">
        <f t="shared" si="5095"/>
        <v>319.81063333333645</v>
      </c>
      <c r="BU3158" s="15">
        <f t="shared" si="5101"/>
        <v>19188.638000000188</v>
      </c>
      <c r="BV3158" s="17" t="s">
        <v>458</v>
      </c>
      <c r="BW3158" t="str">
        <f>'Hour Loop'!AH103</f>
        <v>G01 X464.432 Y121.474</v>
      </c>
      <c r="BX3158" t="str">
        <f>'Hour Loop'!AI103</f>
        <v/>
      </c>
      <c r="BZ3158">
        <f t="shared" si="5094"/>
        <v>20.745000000000001</v>
      </c>
      <c r="CA3158" t="str">
        <f t="shared" si="5093"/>
        <v>1</v>
      </c>
      <c r="CC3158" t="str">
        <f t="shared" si="5096"/>
        <v>G01 X464.432</v>
      </c>
      <c r="CD3158" t="str">
        <f t="shared" si="5097"/>
        <v>464.432</v>
      </c>
      <c r="CE3158" t="str">
        <f t="shared" si="5098"/>
        <v>464.432 Y121.474</v>
      </c>
      <c r="CF3158" t="str">
        <f t="shared" si="5099"/>
        <v>121.474</v>
      </c>
      <c r="CI3158">
        <f>IF(BV3158="A",((CD3158*'Input Output'!$E$5)+'Input Output'!$H$5),IF(BV3158="B",(CD3158*'Input Output'!$E$8)+'Input Output'!$H$8,IF(BV3158="C",(CD3158*'Input Output'!$E$11)+'Input Output'!$H$11,"")))</f>
        <v>464.43200000000002</v>
      </c>
      <c r="CJ3158">
        <f>IF(BV3158="A",(CF3158*'Input Output'!$E$6)+'Input Output'!$H$6,IF(BV3158="B",(CF3158*'Input Output'!$E$9)+'Input Output'!$H$9,IF(BV3158="C",(CF3158*'Input Output'!$E$12)+'Input Output'!$H$12,"")))</f>
        <v>121.474</v>
      </c>
      <c r="CL3158" t="str">
        <f t="shared" si="5100"/>
        <v/>
      </c>
    </row>
    <row r="3159" spans="71:90" x14ac:dyDescent="0.25">
      <c r="BS3159">
        <f t="shared" si="5102"/>
        <v>0</v>
      </c>
      <c r="BT3159">
        <f t="shared" si="5095"/>
        <v>320.15638333333646</v>
      </c>
      <c r="BU3159" s="15">
        <f t="shared" si="5101"/>
        <v>19209.383000000187</v>
      </c>
      <c r="BV3159" s="17" t="s">
        <v>458</v>
      </c>
      <c r="BW3159" t="str">
        <f>'Hour Loop'!AH104</f>
        <v>G04 P7.38</v>
      </c>
      <c r="BX3159" t="str">
        <f>'Hour Loop'!AI104</f>
        <v/>
      </c>
      <c r="BZ3159">
        <f t="shared" si="5094"/>
        <v>7.38</v>
      </c>
      <c r="CA3159" t="str">
        <f t="shared" si="5093"/>
        <v>0</v>
      </c>
      <c r="CC3159" t="e">
        <f t="shared" si="5096"/>
        <v>#VALUE!</v>
      </c>
      <c r="CD3159" t="e">
        <f t="shared" si="5097"/>
        <v>#VALUE!</v>
      </c>
      <c r="CE3159" t="e">
        <f t="shared" si="5098"/>
        <v>#VALUE!</v>
      </c>
      <c r="CF3159" t="e">
        <f t="shared" si="5099"/>
        <v>#VALUE!</v>
      </c>
      <c r="CI3159" t="e">
        <f>IF(BV3159="A",((CD3159*'Input Output'!$E$5)+'Input Output'!$H$5),IF(BV3159="B",(CD3159*'Input Output'!$E$8)+'Input Output'!$H$8,IF(BV3159="C",(CD3159*'Input Output'!$E$11)+'Input Output'!$H$11,"")))</f>
        <v>#VALUE!</v>
      </c>
      <c r="CJ3159" t="e">
        <f>IF(BV3159="A",(CF3159*'Input Output'!$E$6)+'Input Output'!$H$6,IF(BV3159="B",(CF3159*'Input Output'!$E$9)+'Input Output'!$H$9,IF(BV3159="C",(CF3159*'Input Output'!$E$12)+'Input Output'!$H$12,"")))</f>
        <v>#VALUE!</v>
      </c>
      <c r="CL3159" t="str">
        <f t="shared" si="5100"/>
        <v/>
      </c>
    </row>
    <row r="3160" spans="71:90" x14ac:dyDescent="0.25">
      <c r="BS3160">
        <f t="shared" si="5102"/>
        <v>0</v>
      </c>
      <c r="BT3160">
        <f t="shared" si="5095"/>
        <v>320.27938333333645</v>
      </c>
      <c r="BU3160" s="15">
        <f t="shared" si="5101"/>
        <v>19216.763000000188</v>
      </c>
      <c r="BV3160" s="17" t="s">
        <v>458</v>
      </c>
      <c r="BW3160" t="str">
        <f>'Hour Loop'!AH105</f>
        <v>G01 X457.867 Y111.107</v>
      </c>
      <c r="BX3160" t="str">
        <f>'Hour Loop'!AI105</f>
        <v/>
      </c>
      <c r="BZ3160">
        <f t="shared" si="5094"/>
        <v>20.745000000000001</v>
      </c>
      <c r="CA3160" t="str">
        <f t="shared" si="5093"/>
        <v>1</v>
      </c>
      <c r="CC3160" t="str">
        <f t="shared" si="5096"/>
        <v>G01 X457.867</v>
      </c>
      <c r="CD3160" t="str">
        <f t="shared" si="5097"/>
        <v>457.867</v>
      </c>
      <c r="CE3160" t="str">
        <f t="shared" si="5098"/>
        <v>457.867 Y111.107</v>
      </c>
      <c r="CF3160" t="str">
        <f t="shared" si="5099"/>
        <v>111.107</v>
      </c>
      <c r="CI3160">
        <f>IF(BV3160="A",((CD3160*'Input Output'!$E$5)+'Input Output'!$H$5),IF(BV3160="B",(CD3160*'Input Output'!$E$8)+'Input Output'!$H$8,IF(BV3160="C",(CD3160*'Input Output'!$E$11)+'Input Output'!$H$11,"")))</f>
        <v>457.86700000000002</v>
      </c>
      <c r="CJ3160">
        <f>IF(BV3160="A",(CF3160*'Input Output'!$E$6)+'Input Output'!$H$6,IF(BV3160="B",(CF3160*'Input Output'!$E$9)+'Input Output'!$H$9,IF(BV3160="C",(CF3160*'Input Output'!$E$12)+'Input Output'!$H$12,"")))</f>
        <v>111.107</v>
      </c>
      <c r="CL3160" t="str">
        <f t="shared" si="5100"/>
        <v/>
      </c>
    </row>
    <row r="3161" spans="71:90" x14ac:dyDescent="0.25">
      <c r="BS3161">
        <f t="shared" si="5102"/>
        <v>0</v>
      </c>
      <c r="BT3161">
        <f t="shared" si="5095"/>
        <v>320.62513333333646</v>
      </c>
      <c r="BU3161" s="15">
        <f t="shared" si="5101"/>
        <v>19237.508000000187</v>
      </c>
      <c r="BV3161" s="17" t="s">
        <v>458</v>
      </c>
      <c r="BW3161" t="str">
        <f>'Hour Loop'!AH106</f>
        <v>G04 P7.38</v>
      </c>
      <c r="BX3161" t="str">
        <f>'Hour Loop'!AI106</f>
        <v/>
      </c>
      <c r="BZ3161">
        <f t="shared" si="5094"/>
        <v>7.38</v>
      </c>
      <c r="CA3161" t="str">
        <f t="shared" si="5093"/>
        <v>0</v>
      </c>
      <c r="CC3161" t="e">
        <f t="shared" si="5096"/>
        <v>#VALUE!</v>
      </c>
      <c r="CD3161" t="e">
        <f t="shared" si="5097"/>
        <v>#VALUE!</v>
      </c>
      <c r="CE3161" t="e">
        <f t="shared" si="5098"/>
        <v>#VALUE!</v>
      </c>
      <c r="CF3161" t="e">
        <f t="shared" si="5099"/>
        <v>#VALUE!</v>
      </c>
      <c r="CI3161" t="e">
        <f>IF(BV3161="A",((CD3161*'Input Output'!$E$5)+'Input Output'!$H$5),IF(BV3161="B",(CD3161*'Input Output'!$E$8)+'Input Output'!$H$8,IF(BV3161="C",(CD3161*'Input Output'!$E$11)+'Input Output'!$H$11,"")))</f>
        <v>#VALUE!</v>
      </c>
      <c r="CJ3161" t="e">
        <f>IF(BV3161="A",(CF3161*'Input Output'!$E$6)+'Input Output'!$H$6,IF(BV3161="B",(CF3161*'Input Output'!$E$9)+'Input Output'!$H$9,IF(BV3161="C",(CF3161*'Input Output'!$E$12)+'Input Output'!$H$12,"")))</f>
        <v>#VALUE!</v>
      </c>
      <c r="CL3161" t="str">
        <f t="shared" si="5100"/>
        <v/>
      </c>
    </row>
    <row r="3162" spans="71:90" x14ac:dyDescent="0.25">
      <c r="BS3162">
        <f t="shared" si="5102"/>
        <v>0</v>
      </c>
      <c r="BT3162">
        <f t="shared" si="5095"/>
        <v>320.74813333333645</v>
      </c>
      <c r="BU3162" s="15">
        <f t="shared" si="5101"/>
        <v>19244.888000000188</v>
      </c>
      <c r="BV3162" s="17" t="s">
        <v>458</v>
      </c>
      <c r="BW3162" t="str">
        <f>'Hour Loop'!AH107</f>
        <v>G01 X450.802 Y101.075</v>
      </c>
      <c r="BX3162" t="str">
        <f>'Hour Loop'!AI107</f>
        <v/>
      </c>
      <c r="BZ3162">
        <f t="shared" si="5094"/>
        <v>20.745000000000001</v>
      </c>
      <c r="CA3162" t="str">
        <f t="shared" ref="CA3162:CA3225" si="5103">IF(LEFT(TRIM(BW3162),3)&lt;&gt;"G01","0","1")</f>
        <v>1</v>
      </c>
      <c r="CC3162" t="str">
        <f t="shared" si="5096"/>
        <v>G01 X450.802</v>
      </c>
      <c r="CD3162" t="str">
        <f t="shared" si="5097"/>
        <v>450.802</v>
      </c>
      <c r="CE3162" t="str">
        <f t="shared" si="5098"/>
        <v>450.802 Y101.075</v>
      </c>
      <c r="CF3162" t="str">
        <f t="shared" si="5099"/>
        <v>101.075</v>
      </c>
      <c r="CI3162">
        <f>IF(BV3162="A",((CD3162*'Input Output'!$E$5)+'Input Output'!$H$5),IF(BV3162="B",(CD3162*'Input Output'!$E$8)+'Input Output'!$H$8,IF(BV3162="C",(CD3162*'Input Output'!$E$11)+'Input Output'!$H$11,"")))</f>
        <v>450.80200000000002</v>
      </c>
      <c r="CJ3162">
        <f>IF(BV3162="A",(CF3162*'Input Output'!$E$6)+'Input Output'!$H$6,IF(BV3162="B",(CF3162*'Input Output'!$E$9)+'Input Output'!$H$9,IF(BV3162="C",(CF3162*'Input Output'!$E$12)+'Input Output'!$H$12,"")))</f>
        <v>101.075</v>
      </c>
      <c r="CL3162" t="str">
        <f t="shared" si="5100"/>
        <v/>
      </c>
    </row>
    <row r="3163" spans="71:90" x14ac:dyDescent="0.25">
      <c r="BS3163">
        <f t="shared" si="5102"/>
        <v>0</v>
      </c>
      <c r="BT3163">
        <f t="shared" si="5095"/>
        <v>321.09388333333646</v>
      </c>
      <c r="BU3163" s="15">
        <f t="shared" si="5101"/>
        <v>19265.633000000187</v>
      </c>
      <c r="BV3163" s="17" t="s">
        <v>458</v>
      </c>
      <c r="BW3163" t="str">
        <f>'Hour Loop'!AH108</f>
        <v>G04 P7.38</v>
      </c>
      <c r="BX3163" t="str">
        <f>'Hour Loop'!AI108</f>
        <v/>
      </c>
      <c r="BZ3163">
        <f t="shared" si="5094"/>
        <v>7.38</v>
      </c>
      <c r="CA3163" t="str">
        <f t="shared" si="5103"/>
        <v>0</v>
      </c>
      <c r="CC3163" t="e">
        <f t="shared" si="5096"/>
        <v>#VALUE!</v>
      </c>
      <c r="CD3163" t="e">
        <f t="shared" si="5097"/>
        <v>#VALUE!</v>
      </c>
      <c r="CE3163" t="e">
        <f t="shared" si="5098"/>
        <v>#VALUE!</v>
      </c>
      <c r="CF3163" t="e">
        <f t="shared" si="5099"/>
        <v>#VALUE!</v>
      </c>
      <c r="CI3163" t="e">
        <f>IF(BV3163="A",((CD3163*'Input Output'!$E$5)+'Input Output'!$H$5),IF(BV3163="B",(CD3163*'Input Output'!$E$8)+'Input Output'!$H$8,IF(BV3163="C",(CD3163*'Input Output'!$E$11)+'Input Output'!$H$11,"")))</f>
        <v>#VALUE!</v>
      </c>
      <c r="CJ3163" t="e">
        <f>IF(BV3163="A",(CF3163*'Input Output'!$E$6)+'Input Output'!$H$6,IF(BV3163="B",(CF3163*'Input Output'!$E$9)+'Input Output'!$H$9,IF(BV3163="C",(CF3163*'Input Output'!$E$12)+'Input Output'!$H$12,"")))</f>
        <v>#VALUE!</v>
      </c>
      <c r="CL3163" t="str">
        <f t="shared" si="5100"/>
        <v/>
      </c>
    </row>
    <row r="3164" spans="71:90" x14ac:dyDescent="0.25">
      <c r="BS3164">
        <f t="shared" si="5102"/>
        <v>0</v>
      </c>
      <c r="BT3164">
        <f t="shared" si="5095"/>
        <v>321.21688333333645</v>
      </c>
      <c r="BU3164" s="15">
        <f t="shared" si="5101"/>
        <v>19273.013000000188</v>
      </c>
      <c r="BV3164" s="17" t="s">
        <v>458</v>
      </c>
      <c r="BW3164" t="str">
        <f>'Hour Loop'!AH109</f>
        <v>G01 X443.253 Y91.402</v>
      </c>
      <c r="BX3164" t="str">
        <f>'Hour Loop'!AI109</f>
        <v/>
      </c>
      <c r="BZ3164">
        <f t="shared" si="5094"/>
        <v>20.745000000000001</v>
      </c>
      <c r="CA3164" t="str">
        <f t="shared" si="5103"/>
        <v>1</v>
      </c>
      <c r="CC3164" t="str">
        <f t="shared" si="5096"/>
        <v>G01 X443.25</v>
      </c>
      <c r="CD3164" t="str">
        <f t="shared" si="5097"/>
        <v>443.25</v>
      </c>
      <c r="CE3164" t="str">
        <f t="shared" si="5098"/>
        <v>443.253 Y91.402</v>
      </c>
      <c r="CF3164" t="str">
        <f t="shared" si="5099"/>
        <v>91.402</v>
      </c>
      <c r="CI3164">
        <f>IF(BV3164="A",((CD3164*'Input Output'!$E$5)+'Input Output'!$H$5),IF(BV3164="B",(CD3164*'Input Output'!$E$8)+'Input Output'!$H$8,IF(BV3164="C",(CD3164*'Input Output'!$E$11)+'Input Output'!$H$11,"")))</f>
        <v>443.25</v>
      </c>
      <c r="CJ3164">
        <f>IF(BV3164="A",(CF3164*'Input Output'!$E$6)+'Input Output'!$H$6,IF(BV3164="B",(CF3164*'Input Output'!$E$9)+'Input Output'!$H$9,IF(BV3164="C",(CF3164*'Input Output'!$E$12)+'Input Output'!$H$12,"")))</f>
        <v>91.402000000000001</v>
      </c>
      <c r="CL3164" t="str">
        <f t="shared" si="5100"/>
        <v/>
      </c>
    </row>
    <row r="3165" spans="71:90" x14ac:dyDescent="0.25">
      <c r="BS3165">
        <f t="shared" si="5102"/>
        <v>0</v>
      </c>
      <c r="BT3165">
        <f t="shared" si="5095"/>
        <v>321.56263333333646</v>
      </c>
      <c r="BU3165" s="15">
        <f t="shared" si="5101"/>
        <v>19293.758000000187</v>
      </c>
      <c r="BV3165" s="17" t="s">
        <v>458</v>
      </c>
      <c r="BW3165" t="str">
        <f>'Hour Loop'!AH110</f>
        <v>G04 P7.38</v>
      </c>
      <c r="BX3165" t="str">
        <f>'Hour Loop'!AI110</f>
        <v/>
      </c>
      <c r="BZ3165">
        <f t="shared" si="5094"/>
        <v>7.38</v>
      </c>
      <c r="CA3165" t="str">
        <f t="shared" si="5103"/>
        <v>0</v>
      </c>
      <c r="CC3165" t="e">
        <f t="shared" si="5096"/>
        <v>#VALUE!</v>
      </c>
      <c r="CD3165" t="e">
        <f t="shared" si="5097"/>
        <v>#VALUE!</v>
      </c>
      <c r="CE3165" t="e">
        <f t="shared" si="5098"/>
        <v>#VALUE!</v>
      </c>
      <c r="CF3165" t="e">
        <f t="shared" si="5099"/>
        <v>#VALUE!</v>
      </c>
      <c r="CI3165" t="e">
        <f>IF(BV3165="A",((CD3165*'Input Output'!$E$5)+'Input Output'!$H$5),IF(BV3165="B",(CD3165*'Input Output'!$E$8)+'Input Output'!$H$8,IF(BV3165="C",(CD3165*'Input Output'!$E$11)+'Input Output'!$H$11,"")))</f>
        <v>#VALUE!</v>
      </c>
      <c r="CJ3165" t="e">
        <f>IF(BV3165="A",(CF3165*'Input Output'!$E$6)+'Input Output'!$H$6,IF(BV3165="B",(CF3165*'Input Output'!$E$9)+'Input Output'!$H$9,IF(BV3165="C",(CF3165*'Input Output'!$E$12)+'Input Output'!$H$12,"")))</f>
        <v>#VALUE!</v>
      </c>
      <c r="CL3165" t="str">
        <f t="shared" si="5100"/>
        <v/>
      </c>
    </row>
    <row r="3166" spans="71:90" x14ac:dyDescent="0.25">
      <c r="BS3166">
        <f t="shared" si="5102"/>
        <v>0</v>
      </c>
      <c r="BT3166">
        <f t="shared" si="5095"/>
        <v>321.68563333333645</v>
      </c>
      <c r="BU3166" s="15">
        <f t="shared" si="5101"/>
        <v>19301.138000000188</v>
      </c>
      <c r="BV3166" s="17" t="s">
        <v>458</v>
      </c>
      <c r="BW3166" t="str">
        <f>'Hour Loop'!AH111</f>
        <v>G01 X435.238 Y82.110</v>
      </c>
      <c r="BX3166" t="str">
        <f>'Hour Loop'!AI111</f>
        <v/>
      </c>
      <c r="BZ3166">
        <f t="shared" si="5094"/>
        <v>20.745000000000001</v>
      </c>
      <c r="CA3166" t="str">
        <f t="shared" si="5103"/>
        <v>1</v>
      </c>
      <c r="CC3166" t="str">
        <f t="shared" si="5096"/>
        <v>G01 X435.23</v>
      </c>
      <c r="CD3166" t="str">
        <f t="shared" si="5097"/>
        <v>435.23</v>
      </c>
      <c r="CE3166" t="str">
        <f t="shared" si="5098"/>
        <v>435.238 Y82.110</v>
      </c>
      <c r="CF3166" t="str">
        <f t="shared" si="5099"/>
        <v>82.110</v>
      </c>
      <c r="CI3166">
        <f>IF(BV3166="A",((CD3166*'Input Output'!$E$5)+'Input Output'!$H$5),IF(BV3166="B",(CD3166*'Input Output'!$E$8)+'Input Output'!$H$8,IF(BV3166="C",(CD3166*'Input Output'!$E$11)+'Input Output'!$H$11,"")))</f>
        <v>435.23</v>
      </c>
      <c r="CJ3166">
        <f>IF(BV3166="A",(CF3166*'Input Output'!$E$6)+'Input Output'!$H$6,IF(BV3166="B",(CF3166*'Input Output'!$E$9)+'Input Output'!$H$9,IF(BV3166="C",(CF3166*'Input Output'!$E$12)+'Input Output'!$H$12,"")))</f>
        <v>82.11</v>
      </c>
      <c r="CL3166" t="str">
        <f t="shared" si="5100"/>
        <v/>
      </c>
    </row>
    <row r="3167" spans="71:90" x14ac:dyDescent="0.25">
      <c r="BS3167">
        <f t="shared" si="5102"/>
        <v>0</v>
      </c>
      <c r="BT3167">
        <f t="shared" si="5095"/>
        <v>322.03138333333646</v>
      </c>
      <c r="BU3167" s="15">
        <f t="shared" si="5101"/>
        <v>19321.883000000187</v>
      </c>
      <c r="BV3167" s="17" t="s">
        <v>458</v>
      </c>
      <c r="BW3167" t="str">
        <f>'Hour Loop'!AH112</f>
        <v>G04 P7.38</v>
      </c>
      <c r="BX3167" t="str">
        <f>'Hour Loop'!AI112</f>
        <v/>
      </c>
      <c r="BZ3167">
        <f t="shared" si="5094"/>
        <v>7.38</v>
      </c>
      <c r="CA3167" t="str">
        <f t="shared" si="5103"/>
        <v>0</v>
      </c>
      <c r="CC3167" t="e">
        <f t="shared" si="5096"/>
        <v>#VALUE!</v>
      </c>
      <c r="CD3167" t="e">
        <f t="shared" si="5097"/>
        <v>#VALUE!</v>
      </c>
      <c r="CE3167" t="e">
        <f t="shared" si="5098"/>
        <v>#VALUE!</v>
      </c>
      <c r="CF3167" t="e">
        <f t="shared" si="5099"/>
        <v>#VALUE!</v>
      </c>
      <c r="CI3167" t="e">
        <f>IF(BV3167="A",((CD3167*'Input Output'!$E$5)+'Input Output'!$H$5),IF(BV3167="B",(CD3167*'Input Output'!$E$8)+'Input Output'!$H$8,IF(BV3167="C",(CD3167*'Input Output'!$E$11)+'Input Output'!$H$11,"")))</f>
        <v>#VALUE!</v>
      </c>
      <c r="CJ3167" t="e">
        <f>IF(BV3167="A",(CF3167*'Input Output'!$E$6)+'Input Output'!$H$6,IF(BV3167="B",(CF3167*'Input Output'!$E$9)+'Input Output'!$H$9,IF(BV3167="C",(CF3167*'Input Output'!$E$12)+'Input Output'!$H$12,"")))</f>
        <v>#VALUE!</v>
      </c>
      <c r="CL3167" t="str">
        <f t="shared" si="5100"/>
        <v/>
      </c>
    </row>
    <row r="3168" spans="71:90" x14ac:dyDescent="0.25">
      <c r="BS3168">
        <f t="shared" si="5102"/>
        <v>0</v>
      </c>
      <c r="BT3168">
        <f t="shared" si="5095"/>
        <v>322.15438333333645</v>
      </c>
      <c r="BU3168" s="15">
        <f t="shared" si="5101"/>
        <v>19329.263000000188</v>
      </c>
      <c r="BV3168" s="17" t="s">
        <v>458</v>
      </c>
      <c r="BW3168" t="str">
        <f>'Hour Loop'!AH113</f>
        <v>G01 X426.777 Y73.223</v>
      </c>
      <c r="BX3168" t="str">
        <f>'Hour Loop'!AI113</f>
        <v/>
      </c>
      <c r="BZ3168">
        <f t="shared" si="5094"/>
        <v>20.745000000000001</v>
      </c>
      <c r="CA3168" t="str">
        <f t="shared" si="5103"/>
        <v>1</v>
      </c>
      <c r="CC3168" t="str">
        <f t="shared" si="5096"/>
        <v>G01 X426.77</v>
      </c>
      <c r="CD3168" t="str">
        <f t="shared" si="5097"/>
        <v>426.77</v>
      </c>
      <c r="CE3168" t="str">
        <f t="shared" si="5098"/>
        <v>426.777 Y73.223</v>
      </c>
      <c r="CF3168" t="str">
        <f t="shared" si="5099"/>
        <v>73.223</v>
      </c>
      <c r="CI3168">
        <f>IF(BV3168="A",((CD3168*'Input Output'!$E$5)+'Input Output'!$H$5),IF(BV3168="B",(CD3168*'Input Output'!$E$8)+'Input Output'!$H$8,IF(BV3168="C",(CD3168*'Input Output'!$E$11)+'Input Output'!$H$11,"")))</f>
        <v>426.77</v>
      </c>
      <c r="CJ3168">
        <f>IF(BV3168="A",(CF3168*'Input Output'!$E$6)+'Input Output'!$H$6,IF(BV3168="B",(CF3168*'Input Output'!$E$9)+'Input Output'!$H$9,IF(BV3168="C",(CF3168*'Input Output'!$E$12)+'Input Output'!$H$12,"")))</f>
        <v>73.222999999999999</v>
      </c>
      <c r="CL3168" t="str">
        <f t="shared" si="5100"/>
        <v/>
      </c>
    </row>
    <row r="3169" spans="71:90" x14ac:dyDescent="0.25">
      <c r="BS3169">
        <f t="shared" si="5102"/>
        <v>0</v>
      </c>
      <c r="BT3169">
        <f t="shared" si="5095"/>
        <v>322.50013333333646</v>
      </c>
      <c r="BU3169" s="15">
        <f t="shared" si="5101"/>
        <v>19350.008000000187</v>
      </c>
      <c r="BV3169" s="17" t="s">
        <v>458</v>
      </c>
      <c r="BW3169" t="str">
        <f>'Hour Loop'!AH114</f>
        <v>G04 P7.38</v>
      </c>
      <c r="BX3169" t="str">
        <f>'Hour Loop'!AI114</f>
        <v/>
      </c>
      <c r="BZ3169">
        <f t="shared" si="5094"/>
        <v>7.38</v>
      </c>
      <c r="CA3169" t="str">
        <f t="shared" si="5103"/>
        <v>0</v>
      </c>
      <c r="CC3169" t="e">
        <f t="shared" si="5096"/>
        <v>#VALUE!</v>
      </c>
      <c r="CD3169" t="e">
        <f t="shared" si="5097"/>
        <v>#VALUE!</v>
      </c>
      <c r="CE3169" t="e">
        <f t="shared" si="5098"/>
        <v>#VALUE!</v>
      </c>
      <c r="CF3169" t="e">
        <f t="shared" si="5099"/>
        <v>#VALUE!</v>
      </c>
      <c r="CI3169" t="e">
        <f>IF(BV3169="A",((CD3169*'Input Output'!$E$5)+'Input Output'!$H$5),IF(BV3169="B",(CD3169*'Input Output'!$E$8)+'Input Output'!$H$8,IF(BV3169="C",(CD3169*'Input Output'!$E$11)+'Input Output'!$H$11,"")))</f>
        <v>#VALUE!</v>
      </c>
      <c r="CJ3169" t="e">
        <f>IF(BV3169="A",(CF3169*'Input Output'!$E$6)+'Input Output'!$H$6,IF(BV3169="B",(CF3169*'Input Output'!$E$9)+'Input Output'!$H$9,IF(BV3169="C",(CF3169*'Input Output'!$E$12)+'Input Output'!$H$12,"")))</f>
        <v>#VALUE!</v>
      </c>
      <c r="CL3169" t="str">
        <f t="shared" si="5100"/>
        <v/>
      </c>
    </row>
    <row r="3170" spans="71:90" x14ac:dyDescent="0.25">
      <c r="BS3170">
        <f t="shared" si="5102"/>
        <v>0</v>
      </c>
      <c r="BT3170">
        <f t="shared" si="5095"/>
        <v>322.62313333333645</v>
      </c>
      <c r="BU3170" s="15">
        <f t="shared" si="5101"/>
        <v>19357.388000000188</v>
      </c>
      <c r="BV3170" s="17" t="s">
        <v>458</v>
      </c>
      <c r="BW3170" t="str">
        <f>'Hour Loop'!AH115</f>
        <v>G01 X417.890 Y64.762</v>
      </c>
      <c r="BX3170" t="str">
        <f>'Hour Loop'!AI115</f>
        <v/>
      </c>
      <c r="BZ3170">
        <f t="shared" si="5094"/>
        <v>20.745000000000001</v>
      </c>
      <c r="CA3170" t="str">
        <f t="shared" si="5103"/>
        <v>1</v>
      </c>
      <c r="CC3170" t="str">
        <f t="shared" si="5096"/>
        <v>G01 X417.89</v>
      </c>
      <c r="CD3170" t="str">
        <f t="shared" si="5097"/>
        <v>417.89</v>
      </c>
      <c r="CE3170" t="str">
        <f t="shared" si="5098"/>
        <v>417.890 Y64.762</v>
      </c>
      <c r="CF3170" t="str">
        <f t="shared" si="5099"/>
        <v>64.762</v>
      </c>
      <c r="CI3170">
        <f>IF(BV3170="A",((CD3170*'Input Output'!$E$5)+'Input Output'!$H$5),IF(BV3170="B",(CD3170*'Input Output'!$E$8)+'Input Output'!$H$8,IF(BV3170="C",(CD3170*'Input Output'!$E$11)+'Input Output'!$H$11,"")))</f>
        <v>417.89</v>
      </c>
      <c r="CJ3170">
        <f>IF(BV3170="A",(CF3170*'Input Output'!$E$6)+'Input Output'!$H$6,IF(BV3170="B",(CF3170*'Input Output'!$E$9)+'Input Output'!$H$9,IF(BV3170="C",(CF3170*'Input Output'!$E$12)+'Input Output'!$H$12,"")))</f>
        <v>64.762</v>
      </c>
      <c r="CL3170" t="str">
        <f t="shared" si="5100"/>
        <v/>
      </c>
    </row>
    <row r="3171" spans="71:90" x14ac:dyDescent="0.25">
      <c r="BS3171">
        <f t="shared" si="5102"/>
        <v>0</v>
      </c>
      <c r="BT3171">
        <f t="shared" si="5095"/>
        <v>322.96888333333646</v>
      </c>
      <c r="BU3171" s="15">
        <f t="shared" si="5101"/>
        <v>19378.133000000187</v>
      </c>
      <c r="BV3171" s="17" t="s">
        <v>458</v>
      </c>
      <c r="BW3171" t="str">
        <f>'Hour Loop'!AH116</f>
        <v>G04 P7.38</v>
      </c>
      <c r="BX3171" t="str">
        <f>'Hour Loop'!AI116</f>
        <v/>
      </c>
      <c r="BZ3171">
        <f t="shared" si="5094"/>
        <v>7.38</v>
      </c>
      <c r="CA3171" t="str">
        <f t="shared" si="5103"/>
        <v>0</v>
      </c>
      <c r="CC3171" t="e">
        <f t="shared" si="5096"/>
        <v>#VALUE!</v>
      </c>
      <c r="CD3171" t="e">
        <f t="shared" si="5097"/>
        <v>#VALUE!</v>
      </c>
      <c r="CE3171" t="e">
        <f t="shared" si="5098"/>
        <v>#VALUE!</v>
      </c>
      <c r="CF3171" t="e">
        <f t="shared" si="5099"/>
        <v>#VALUE!</v>
      </c>
      <c r="CI3171" t="e">
        <f>IF(BV3171="A",((CD3171*'Input Output'!$E$5)+'Input Output'!$H$5),IF(BV3171="B",(CD3171*'Input Output'!$E$8)+'Input Output'!$H$8,IF(BV3171="C",(CD3171*'Input Output'!$E$11)+'Input Output'!$H$11,"")))</f>
        <v>#VALUE!</v>
      </c>
      <c r="CJ3171" t="e">
        <f>IF(BV3171="A",(CF3171*'Input Output'!$E$6)+'Input Output'!$H$6,IF(BV3171="B",(CF3171*'Input Output'!$E$9)+'Input Output'!$H$9,IF(BV3171="C",(CF3171*'Input Output'!$E$12)+'Input Output'!$H$12,"")))</f>
        <v>#VALUE!</v>
      </c>
      <c r="CL3171" t="str">
        <f t="shared" si="5100"/>
        <v/>
      </c>
    </row>
    <row r="3172" spans="71:90" x14ac:dyDescent="0.25">
      <c r="BS3172">
        <f t="shared" si="5102"/>
        <v>0</v>
      </c>
      <c r="BT3172">
        <f t="shared" si="5095"/>
        <v>323.09188333333645</v>
      </c>
      <c r="BU3172" s="15">
        <f t="shared" si="5101"/>
        <v>19385.513000000188</v>
      </c>
      <c r="BV3172" s="17" t="s">
        <v>458</v>
      </c>
      <c r="BW3172" t="str">
        <f>'Hour Loop'!AH117</f>
        <v>G01 X408.598 Y56.747</v>
      </c>
      <c r="BX3172" t="str">
        <f>'Hour Loop'!AI117</f>
        <v/>
      </c>
      <c r="BZ3172">
        <f t="shared" si="5094"/>
        <v>20.745000000000001</v>
      </c>
      <c r="CA3172" t="str">
        <f t="shared" si="5103"/>
        <v>1</v>
      </c>
      <c r="CC3172" t="str">
        <f t="shared" si="5096"/>
        <v>G01 X408.59</v>
      </c>
      <c r="CD3172" t="str">
        <f t="shared" si="5097"/>
        <v>408.59</v>
      </c>
      <c r="CE3172" t="str">
        <f t="shared" si="5098"/>
        <v>408.598 Y56.747</v>
      </c>
      <c r="CF3172" t="str">
        <f t="shared" si="5099"/>
        <v>56.747</v>
      </c>
      <c r="CI3172">
        <f>IF(BV3172="A",((CD3172*'Input Output'!$E$5)+'Input Output'!$H$5),IF(BV3172="B",(CD3172*'Input Output'!$E$8)+'Input Output'!$H$8,IF(BV3172="C",(CD3172*'Input Output'!$E$11)+'Input Output'!$H$11,"")))</f>
        <v>408.59</v>
      </c>
      <c r="CJ3172">
        <f>IF(BV3172="A",(CF3172*'Input Output'!$E$6)+'Input Output'!$H$6,IF(BV3172="B",(CF3172*'Input Output'!$E$9)+'Input Output'!$H$9,IF(BV3172="C",(CF3172*'Input Output'!$E$12)+'Input Output'!$H$12,"")))</f>
        <v>56.747</v>
      </c>
      <c r="CL3172" t="str">
        <f t="shared" si="5100"/>
        <v/>
      </c>
    </row>
    <row r="3173" spans="71:90" x14ac:dyDescent="0.25">
      <c r="BS3173">
        <f t="shared" si="5102"/>
        <v>0</v>
      </c>
      <c r="BT3173">
        <f t="shared" si="5095"/>
        <v>323.43763333333646</v>
      </c>
      <c r="BU3173" s="15">
        <f t="shared" si="5101"/>
        <v>19406.258000000187</v>
      </c>
      <c r="BV3173" s="17" t="s">
        <v>458</v>
      </c>
      <c r="BW3173" t="str">
        <f>'Hour Loop'!AH118</f>
        <v>G04 P7.38</v>
      </c>
      <c r="BX3173" t="str">
        <f>'Hour Loop'!AI118</f>
        <v/>
      </c>
      <c r="BZ3173">
        <f t="shared" si="5094"/>
        <v>7.38</v>
      </c>
      <c r="CA3173" t="str">
        <f t="shared" si="5103"/>
        <v>0</v>
      </c>
      <c r="CC3173" t="e">
        <f t="shared" si="5096"/>
        <v>#VALUE!</v>
      </c>
      <c r="CD3173" t="e">
        <f t="shared" si="5097"/>
        <v>#VALUE!</v>
      </c>
      <c r="CE3173" t="e">
        <f t="shared" si="5098"/>
        <v>#VALUE!</v>
      </c>
      <c r="CF3173" t="e">
        <f t="shared" si="5099"/>
        <v>#VALUE!</v>
      </c>
      <c r="CI3173" t="e">
        <f>IF(BV3173="A",((CD3173*'Input Output'!$E$5)+'Input Output'!$H$5),IF(BV3173="B",(CD3173*'Input Output'!$E$8)+'Input Output'!$H$8,IF(BV3173="C",(CD3173*'Input Output'!$E$11)+'Input Output'!$H$11,"")))</f>
        <v>#VALUE!</v>
      </c>
      <c r="CJ3173" t="e">
        <f>IF(BV3173="A",(CF3173*'Input Output'!$E$6)+'Input Output'!$H$6,IF(BV3173="B",(CF3173*'Input Output'!$E$9)+'Input Output'!$H$9,IF(BV3173="C",(CF3173*'Input Output'!$E$12)+'Input Output'!$H$12,"")))</f>
        <v>#VALUE!</v>
      </c>
      <c r="CL3173" t="str">
        <f t="shared" si="5100"/>
        <v/>
      </c>
    </row>
    <row r="3174" spans="71:90" x14ac:dyDescent="0.25">
      <c r="BS3174">
        <f t="shared" si="5102"/>
        <v>0</v>
      </c>
      <c r="BT3174">
        <f t="shared" si="5095"/>
        <v>323.56063333333645</v>
      </c>
      <c r="BU3174" s="15">
        <f t="shared" si="5101"/>
        <v>19413.638000000188</v>
      </c>
      <c r="BV3174" s="17" t="s">
        <v>458</v>
      </c>
      <c r="BW3174" t="str">
        <f>'Hour Loop'!AH119</f>
        <v>G01 X398.925 Y49.198</v>
      </c>
      <c r="BX3174" t="str">
        <f>'Hour Loop'!AI119</f>
        <v/>
      </c>
      <c r="BZ3174">
        <f t="shared" si="5094"/>
        <v>20.745000000000001</v>
      </c>
      <c r="CA3174" t="str">
        <f t="shared" si="5103"/>
        <v>1</v>
      </c>
      <c r="CC3174" t="str">
        <f t="shared" si="5096"/>
        <v>G01 X398.92</v>
      </c>
      <c r="CD3174" t="str">
        <f t="shared" si="5097"/>
        <v>398.92</v>
      </c>
      <c r="CE3174" t="str">
        <f t="shared" si="5098"/>
        <v>398.925 Y49.198</v>
      </c>
      <c r="CF3174" t="str">
        <f t="shared" si="5099"/>
        <v>49.198</v>
      </c>
      <c r="CI3174">
        <f>IF(BV3174="A",((CD3174*'Input Output'!$E$5)+'Input Output'!$H$5),IF(BV3174="B",(CD3174*'Input Output'!$E$8)+'Input Output'!$H$8,IF(BV3174="C",(CD3174*'Input Output'!$E$11)+'Input Output'!$H$11,"")))</f>
        <v>398.92</v>
      </c>
      <c r="CJ3174">
        <f>IF(BV3174="A",(CF3174*'Input Output'!$E$6)+'Input Output'!$H$6,IF(BV3174="B",(CF3174*'Input Output'!$E$9)+'Input Output'!$H$9,IF(BV3174="C",(CF3174*'Input Output'!$E$12)+'Input Output'!$H$12,"")))</f>
        <v>49.198</v>
      </c>
      <c r="CL3174" t="str">
        <f t="shared" si="5100"/>
        <v/>
      </c>
    </row>
    <row r="3175" spans="71:90" x14ac:dyDescent="0.25">
      <c r="BS3175">
        <f t="shared" si="5102"/>
        <v>0</v>
      </c>
      <c r="BT3175">
        <f t="shared" si="5095"/>
        <v>323.90638333333646</v>
      </c>
      <c r="BU3175" s="15">
        <f t="shared" si="5101"/>
        <v>19434.383000000187</v>
      </c>
      <c r="BV3175" s="17" t="s">
        <v>458</v>
      </c>
      <c r="BW3175" t="str">
        <f>'Hour Loop'!AH120</f>
        <v>G04 P7.38</v>
      </c>
      <c r="BX3175" t="str">
        <f>'Hour Loop'!AI120</f>
        <v/>
      </c>
      <c r="BZ3175">
        <f t="shared" si="5094"/>
        <v>7.38</v>
      </c>
      <c r="CA3175" t="str">
        <f t="shared" si="5103"/>
        <v>0</v>
      </c>
      <c r="CC3175" t="e">
        <f t="shared" si="5096"/>
        <v>#VALUE!</v>
      </c>
      <c r="CD3175" t="e">
        <f t="shared" si="5097"/>
        <v>#VALUE!</v>
      </c>
      <c r="CE3175" t="e">
        <f t="shared" si="5098"/>
        <v>#VALUE!</v>
      </c>
      <c r="CF3175" t="e">
        <f t="shared" si="5099"/>
        <v>#VALUE!</v>
      </c>
      <c r="CI3175" t="e">
        <f>IF(BV3175="A",((CD3175*'Input Output'!$E$5)+'Input Output'!$H$5),IF(BV3175="B",(CD3175*'Input Output'!$E$8)+'Input Output'!$H$8,IF(BV3175="C",(CD3175*'Input Output'!$E$11)+'Input Output'!$H$11,"")))</f>
        <v>#VALUE!</v>
      </c>
      <c r="CJ3175" t="e">
        <f>IF(BV3175="A",(CF3175*'Input Output'!$E$6)+'Input Output'!$H$6,IF(BV3175="B",(CF3175*'Input Output'!$E$9)+'Input Output'!$H$9,IF(BV3175="C",(CF3175*'Input Output'!$E$12)+'Input Output'!$H$12,"")))</f>
        <v>#VALUE!</v>
      </c>
      <c r="CL3175" t="str">
        <f t="shared" si="5100"/>
        <v/>
      </c>
    </row>
    <row r="3176" spans="71:90" x14ac:dyDescent="0.25">
      <c r="BS3176">
        <f t="shared" si="5102"/>
        <v>0</v>
      </c>
      <c r="BT3176">
        <f t="shared" si="5095"/>
        <v>324.02938333333645</v>
      </c>
      <c r="BU3176" s="15">
        <f t="shared" si="5101"/>
        <v>19441.763000000188</v>
      </c>
      <c r="BV3176" s="17" t="s">
        <v>458</v>
      </c>
      <c r="BW3176" t="str">
        <f>'Hour Loop'!AH121</f>
        <v>G01 X388.893 Y42.133</v>
      </c>
      <c r="BX3176" t="str">
        <f>'Hour Loop'!AI121</f>
        <v/>
      </c>
      <c r="BZ3176">
        <f t="shared" si="5094"/>
        <v>20.745000000000001</v>
      </c>
      <c r="CA3176" t="str">
        <f t="shared" si="5103"/>
        <v>1</v>
      </c>
      <c r="CC3176" t="str">
        <f t="shared" si="5096"/>
        <v>G01 X388.89</v>
      </c>
      <c r="CD3176" t="str">
        <f t="shared" si="5097"/>
        <v>388.89</v>
      </c>
      <c r="CE3176" t="str">
        <f t="shared" si="5098"/>
        <v>388.893 Y42.133</v>
      </c>
      <c r="CF3176" t="str">
        <f t="shared" si="5099"/>
        <v>42.133</v>
      </c>
      <c r="CI3176">
        <f>IF(BV3176="A",((CD3176*'Input Output'!$E$5)+'Input Output'!$H$5),IF(BV3176="B",(CD3176*'Input Output'!$E$8)+'Input Output'!$H$8,IF(BV3176="C",(CD3176*'Input Output'!$E$11)+'Input Output'!$H$11,"")))</f>
        <v>388.89</v>
      </c>
      <c r="CJ3176">
        <f>IF(BV3176="A",(CF3176*'Input Output'!$E$6)+'Input Output'!$H$6,IF(BV3176="B",(CF3176*'Input Output'!$E$9)+'Input Output'!$H$9,IF(BV3176="C",(CF3176*'Input Output'!$E$12)+'Input Output'!$H$12,"")))</f>
        <v>42.133000000000003</v>
      </c>
      <c r="CL3176" t="str">
        <f t="shared" si="5100"/>
        <v/>
      </c>
    </row>
    <row r="3177" spans="71:90" x14ac:dyDescent="0.25">
      <c r="BS3177">
        <f t="shared" si="5102"/>
        <v>0</v>
      </c>
      <c r="BT3177">
        <f t="shared" si="5095"/>
        <v>324.37513333333646</v>
      </c>
      <c r="BU3177" s="15">
        <f t="shared" si="5101"/>
        <v>19462.508000000187</v>
      </c>
      <c r="BV3177" s="17" t="s">
        <v>458</v>
      </c>
      <c r="BW3177" t="str">
        <f>'Hour Loop'!AH122</f>
        <v>G04 P7.38</v>
      </c>
      <c r="BX3177" t="str">
        <f>'Hour Loop'!AI122</f>
        <v/>
      </c>
      <c r="BZ3177">
        <f t="shared" si="5094"/>
        <v>7.38</v>
      </c>
      <c r="CA3177" t="str">
        <f t="shared" si="5103"/>
        <v>0</v>
      </c>
      <c r="CC3177" t="e">
        <f t="shared" si="5096"/>
        <v>#VALUE!</v>
      </c>
      <c r="CD3177" t="e">
        <f t="shared" si="5097"/>
        <v>#VALUE!</v>
      </c>
      <c r="CE3177" t="e">
        <f t="shared" si="5098"/>
        <v>#VALUE!</v>
      </c>
      <c r="CF3177" t="e">
        <f t="shared" si="5099"/>
        <v>#VALUE!</v>
      </c>
      <c r="CI3177" t="e">
        <f>IF(BV3177="A",((CD3177*'Input Output'!$E$5)+'Input Output'!$H$5),IF(BV3177="B",(CD3177*'Input Output'!$E$8)+'Input Output'!$H$8,IF(BV3177="C",(CD3177*'Input Output'!$E$11)+'Input Output'!$H$11,"")))</f>
        <v>#VALUE!</v>
      </c>
      <c r="CJ3177" t="e">
        <f>IF(BV3177="A",(CF3177*'Input Output'!$E$6)+'Input Output'!$H$6,IF(BV3177="B",(CF3177*'Input Output'!$E$9)+'Input Output'!$H$9,IF(BV3177="C",(CF3177*'Input Output'!$E$12)+'Input Output'!$H$12,"")))</f>
        <v>#VALUE!</v>
      </c>
      <c r="CL3177" t="str">
        <f t="shared" si="5100"/>
        <v/>
      </c>
    </row>
    <row r="3178" spans="71:90" x14ac:dyDescent="0.25">
      <c r="BS3178">
        <f t="shared" si="5102"/>
        <v>0</v>
      </c>
      <c r="BT3178">
        <f t="shared" si="5095"/>
        <v>324.49813333333645</v>
      </c>
      <c r="BU3178" s="15">
        <f t="shared" si="5101"/>
        <v>19469.888000000188</v>
      </c>
      <c r="BV3178" s="17" t="s">
        <v>458</v>
      </c>
      <c r="BW3178" t="str">
        <f>'Hour Loop'!AH123</f>
        <v>G01 X378.526 Y35.568</v>
      </c>
      <c r="BX3178" t="str">
        <f>'Hour Loop'!AI123</f>
        <v/>
      </c>
      <c r="BZ3178">
        <f t="shared" si="5094"/>
        <v>20.745000000000001</v>
      </c>
      <c r="CA3178" t="str">
        <f t="shared" si="5103"/>
        <v>1</v>
      </c>
      <c r="CC3178" t="str">
        <f t="shared" si="5096"/>
        <v>G01 X378.52</v>
      </c>
      <c r="CD3178" t="str">
        <f t="shared" si="5097"/>
        <v>378.52</v>
      </c>
      <c r="CE3178" t="str">
        <f t="shared" si="5098"/>
        <v>378.526 Y35.568</v>
      </c>
      <c r="CF3178" t="str">
        <f t="shared" si="5099"/>
        <v>35.568</v>
      </c>
      <c r="CI3178">
        <f>IF(BV3178="A",((CD3178*'Input Output'!$E$5)+'Input Output'!$H$5),IF(BV3178="B",(CD3178*'Input Output'!$E$8)+'Input Output'!$H$8,IF(BV3178="C",(CD3178*'Input Output'!$E$11)+'Input Output'!$H$11,"")))</f>
        <v>378.52</v>
      </c>
      <c r="CJ3178">
        <f>IF(BV3178="A",(CF3178*'Input Output'!$E$6)+'Input Output'!$H$6,IF(BV3178="B",(CF3178*'Input Output'!$E$9)+'Input Output'!$H$9,IF(BV3178="C",(CF3178*'Input Output'!$E$12)+'Input Output'!$H$12,"")))</f>
        <v>35.567999999999998</v>
      </c>
      <c r="CL3178" t="str">
        <f t="shared" si="5100"/>
        <v/>
      </c>
    </row>
    <row r="3179" spans="71:90" x14ac:dyDescent="0.25">
      <c r="BS3179">
        <f t="shared" si="5102"/>
        <v>0</v>
      </c>
      <c r="BT3179">
        <f t="shared" si="5095"/>
        <v>324.84388333333646</v>
      </c>
      <c r="BU3179" s="15">
        <f t="shared" si="5101"/>
        <v>19490.633000000187</v>
      </c>
      <c r="BV3179" s="17" t="s">
        <v>458</v>
      </c>
      <c r="BW3179" t="str">
        <f>'Hour Loop'!AH124</f>
        <v>G04 P7.38</v>
      </c>
      <c r="BX3179" t="str">
        <f>'Hour Loop'!AI124</f>
        <v/>
      </c>
      <c r="BZ3179">
        <f t="shared" si="5094"/>
        <v>7.38</v>
      </c>
      <c r="CA3179" t="str">
        <f t="shared" si="5103"/>
        <v>0</v>
      </c>
      <c r="CC3179" t="e">
        <f t="shared" si="5096"/>
        <v>#VALUE!</v>
      </c>
      <c r="CD3179" t="e">
        <f t="shared" si="5097"/>
        <v>#VALUE!</v>
      </c>
      <c r="CE3179" t="e">
        <f t="shared" si="5098"/>
        <v>#VALUE!</v>
      </c>
      <c r="CF3179" t="e">
        <f t="shared" si="5099"/>
        <v>#VALUE!</v>
      </c>
      <c r="CI3179" t="e">
        <f>IF(BV3179="A",((CD3179*'Input Output'!$E$5)+'Input Output'!$H$5),IF(BV3179="B",(CD3179*'Input Output'!$E$8)+'Input Output'!$H$8,IF(BV3179="C",(CD3179*'Input Output'!$E$11)+'Input Output'!$H$11,"")))</f>
        <v>#VALUE!</v>
      </c>
      <c r="CJ3179" t="e">
        <f>IF(BV3179="A",(CF3179*'Input Output'!$E$6)+'Input Output'!$H$6,IF(BV3179="B",(CF3179*'Input Output'!$E$9)+'Input Output'!$H$9,IF(BV3179="C",(CF3179*'Input Output'!$E$12)+'Input Output'!$H$12,"")))</f>
        <v>#VALUE!</v>
      </c>
      <c r="CL3179" t="str">
        <f t="shared" si="5100"/>
        <v/>
      </c>
    </row>
    <row r="3180" spans="71:90" x14ac:dyDescent="0.25">
      <c r="BS3180">
        <f t="shared" si="5102"/>
        <v>0</v>
      </c>
      <c r="BT3180">
        <f t="shared" si="5095"/>
        <v>324.96688333333645</v>
      </c>
      <c r="BU3180" s="15">
        <f t="shared" si="5101"/>
        <v>19498.013000000188</v>
      </c>
      <c r="BV3180" s="17" t="s">
        <v>458</v>
      </c>
      <c r="BW3180" t="str">
        <f>'Hour Loop'!AH125</f>
        <v>G01 X367.849 Y29.520</v>
      </c>
      <c r="BX3180" t="str">
        <f>'Hour Loop'!AI125</f>
        <v/>
      </c>
      <c r="BZ3180">
        <f t="shared" si="5094"/>
        <v>20.745000000000001</v>
      </c>
      <c r="CA3180" t="str">
        <f t="shared" si="5103"/>
        <v>1</v>
      </c>
      <c r="CC3180" t="str">
        <f t="shared" si="5096"/>
        <v>G01 X367.84</v>
      </c>
      <c r="CD3180" t="str">
        <f t="shared" si="5097"/>
        <v>367.84</v>
      </c>
      <c r="CE3180" t="str">
        <f t="shared" si="5098"/>
        <v>367.849 Y29.520</v>
      </c>
      <c r="CF3180" t="str">
        <f t="shared" si="5099"/>
        <v>29.520</v>
      </c>
      <c r="CI3180">
        <f>IF(BV3180="A",((CD3180*'Input Output'!$E$5)+'Input Output'!$H$5),IF(BV3180="B",(CD3180*'Input Output'!$E$8)+'Input Output'!$H$8,IF(BV3180="C",(CD3180*'Input Output'!$E$11)+'Input Output'!$H$11,"")))</f>
        <v>367.84</v>
      </c>
      <c r="CJ3180">
        <f>IF(BV3180="A",(CF3180*'Input Output'!$E$6)+'Input Output'!$H$6,IF(BV3180="B",(CF3180*'Input Output'!$E$9)+'Input Output'!$H$9,IF(BV3180="C",(CF3180*'Input Output'!$E$12)+'Input Output'!$H$12,"")))</f>
        <v>29.52</v>
      </c>
      <c r="CL3180" t="str">
        <f t="shared" si="5100"/>
        <v/>
      </c>
    </row>
    <row r="3181" spans="71:90" x14ac:dyDescent="0.25">
      <c r="BS3181">
        <f t="shared" si="5102"/>
        <v>0</v>
      </c>
      <c r="BT3181">
        <f t="shared" si="5095"/>
        <v>325.31263333333646</v>
      </c>
      <c r="BU3181" s="15">
        <f t="shared" si="5101"/>
        <v>19518.758000000187</v>
      </c>
      <c r="BV3181" s="17" t="s">
        <v>458</v>
      </c>
      <c r="BW3181" t="str">
        <f>'Hour Loop'!AH126</f>
        <v>G04 P7.38</v>
      </c>
      <c r="BX3181" t="str">
        <f>'Hour Loop'!AI126</f>
        <v/>
      </c>
      <c r="BZ3181">
        <f t="shared" si="5094"/>
        <v>7.38</v>
      </c>
      <c r="CA3181" t="str">
        <f t="shared" si="5103"/>
        <v>0</v>
      </c>
      <c r="CC3181" t="e">
        <f t="shared" si="5096"/>
        <v>#VALUE!</v>
      </c>
      <c r="CD3181" t="e">
        <f t="shared" si="5097"/>
        <v>#VALUE!</v>
      </c>
      <c r="CE3181" t="e">
        <f t="shared" si="5098"/>
        <v>#VALUE!</v>
      </c>
      <c r="CF3181" t="e">
        <f t="shared" si="5099"/>
        <v>#VALUE!</v>
      </c>
      <c r="CI3181" t="e">
        <f>IF(BV3181="A",((CD3181*'Input Output'!$E$5)+'Input Output'!$H$5),IF(BV3181="B",(CD3181*'Input Output'!$E$8)+'Input Output'!$H$8,IF(BV3181="C",(CD3181*'Input Output'!$E$11)+'Input Output'!$H$11,"")))</f>
        <v>#VALUE!</v>
      </c>
      <c r="CJ3181" t="e">
        <f>IF(BV3181="A",(CF3181*'Input Output'!$E$6)+'Input Output'!$H$6,IF(BV3181="B",(CF3181*'Input Output'!$E$9)+'Input Output'!$H$9,IF(BV3181="C",(CF3181*'Input Output'!$E$12)+'Input Output'!$H$12,"")))</f>
        <v>#VALUE!</v>
      </c>
      <c r="CL3181" t="str">
        <f t="shared" si="5100"/>
        <v/>
      </c>
    </row>
    <row r="3182" spans="71:90" x14ac:dyDescent="0.25">
      <c r="BS3182">
        <f t="shared" si="5102"/>
        <v>0</v>
      </c>
      <c r="BT3182">
        <f t="shared" si="5095"/>
        <v>325.43563333333645</v>
      </c>
      <c r="BU3182" s="15">
        <f t="shared" si="5101"/>
        <v>19526.138000000188</v>
      </c>
      <c r="BV3182" s="17" t="s">
        <v>458</v>
      </c>
      <c r="BW3182" t="str">
        <f>'Hour Loop'!AH127</f>
        <v>G01 X356.889 Y24.003</v>
      </c>
      <c r="BX3182" t="str">
        <f>'Hour Loop'!AI127</f>
        <v/>
      </c>
      <c r="BZ3182">
        <f t="shared" si="5094"/>
        <v>20.745000000000001</v>
      </c>
      <c r="CA3182" t="str">
        <f t="shared" si="5103"/>
        <v>1</v>
      </c>
      <c r="CC3182" t="str">
        <f t="shared" si="5096"/>
        <v>G01 X356.88</v>
      </c>
      <c r="CD3182" t="str">
        <f t="shared" si="5097"/>
        <v>356.88</v>
      </c>
      <c r="CE3182" t="str">
        <f t="shared" si="5098"/>
        <v>356.889 Y24.003</v>
      </c>
      <c r="CF3182" t="str">
        <f t="shared" si="5099"/>
        <v>24.003</v>
      </c>
      <c r="CI3182">
        <f>IF(BV3182="A",((CD3182*'Input Output'!$E$5)+'Input Output'!$H$5),IF(BV3182="B",(CD3182*'Input Output'!$E$8)+'Input Output'!$H$8,IF(BV3182="C",(CD3182*'Input Output'!$E$11)+'Input Output'!$H$11,"")))</f>
        <v>356.88</v>
      </c>
      <c r="CJ3182">
        <f>IF(BV3182="A",(CF3182*'Input Output'!$E$6)+'Input Output'!$H$6,IF(BV3182="B",(CF3182*'Input Output'!$E$9)+'Input Output'!$H$9,IF(BV3182="C",(CF3182*'Input Output'!$E$12)+'Input Output'!$H$12,"")))</f>
        <v>24.003</v>
      </c>
      <c r="CL3182" t="str">
        <f t="shared" si="5100"/>
        <v/>
      </c>
    </row>
    <row r="3183" spans="71:90" x14ac:dyDescent="0.25">
      <c r="BS3183">
        <f t="shared" si="5102"/>
        <v>0</v>
      </c>
      <c r="BT3183">
        <f t="shared" si="5095"/>
        <v>325.78138333333646</v>
      </c>
      <c r="BU3183" s="15">
        <f t="shared" si="5101"/>
        <v>19546.883000000187</v>
      </c>
      <c r="BV3183" s="17" t="s">
        <v>458</v>
      </c>
      <c r="BW3183" t="str">
        <f>'Hour Loop'!AH128</f>
        <v>G04 P7.38</v>
      </c>
      <c r="BX3183" t="str">
        <f>'Hour Loop'!AI128</f>
        <v/>
      </c>
      <c r="BZ3183">
        <f t="shared" si="5094"/>
        <v>7.38</v>
      </c>
      <c r="CA3183" t="str">
        <f t="shared" si="5103"/>
        <v>0</v>
      </c>
      <c r="CC3183" t="e">
        <f t="shared" si="5096"/>
        <v>#VALUE!</v>
      </c>
      <c r="CD3183" t="e">
        <f t="shared" si="5097"/>
        <v>#VALUE!</v>
      </c>
      <c r="CE3183" t="e">
        <f t="shared" si="5098"/>
        <v>#VALUE!</v>
      </c>
      <c r="CF3183" t="e">
        <f t="shared" si="5099"/>
        <v>#VALUE!</v>
      </c>
      <c r="CI3183" t="e">
        <f>IF(BV3183="A",((CD3183*'Input Output'!$E$5)+'Input Output'!$H$5),IF(BV3183="B",(CD3183*'Input Output'!$E$8)+'Input Output'!$H$8,IF(BV3183="C",(CD3183*'Input Output'!$E$11)+'Input Output'!$H$11,"")))</f>
        <v>#VALUE!</v>
      </c>
      <c r="CJ3183" t="e">
        <f>IF(BV3183="A",(CF3183*'Input Output'!$E$6)+'Input Output'!$H$6,IF(BV3183="B",(CF3183*'Input Output'!$E$9)+'Input Output'!$H$9,IF(BV3183="C",(CF3183*'Input Output'!$E$12)+'Input Output'!$H$12,"")))</f>
        <v>#VALUE!</v>
      </c>
      <c r="CL3183" t="str">
        <f t="shared" si="5100"/>
        <v/>
      </c>
    </row>
    <row r="3184" spans="71:90" x14ac:dyDescent="0.25">
      <c r="BS3184">
        <f t="shared" si="5102"/>
        <v>0</v>
      </c>
      <c r="BT3184">
        <f t="shared" si="5095"/>
        <v>325.90438333333645</v>
      </c>
      <c r="BU3184" s="15">
        <f t="shared" si="5101"/>
        <v>19554.263000000188</v>
      </c>
      <c r="BV3184" s="17" t="s">
        <v>458</v>
      </c>
      <c r="BW3184" t="str">
        <f>'Hour Loop'!AH129</f>
        <v>G01 X345.671 Y19.030</v>
      </c>
      <c r="BX3184" t="str">
        <f>'Hour Loop'!AI129</f>
        <v/>
      </c>
      <c r="BZ3184">
        <f t="shared" si="5094"/>
        <v>20.745000000000001</v>
      </c>
      <c r="CA3184" t="str">
        <f t="shared" si="5103"/>
        <v>1</v>
      </c>
      <c r="CC3184" t="str">
        <f t="shared" si="5096"/>
        <v>G01 X345.67</v>
      </c>
      <c r="CD3184" t="str">
        <f t="shared" si="5097"/>
        <v>345.67</v>
      </c>
      <c r="CE3184" t="str">
        <f t="shared" si="5098"/>
        <v>345.671 Y19.030</v>
      </c>
      <c r="CF3184" t="str">
        <f t="shared" si="5099"/>
        <v>19.030</v>
      </c>
      <c r="CI3184">
        <f>IF(BV3184="A",((CD3184*'Input Output'!$E$5)+'Input Output'!$H$5),IF(BV3184="B",(CD3184*'Input Output'!$E$8)+'Input Output'!$H$8,IF(BV3184="C",(CD3184*'Input Output'!$E$11)+'Input Output'!$H$11,"")))</f>
        <v>345.67</v>
      </c>
      <c r="CJ3184">
        <f>IF(BV3184="A",(CF3184*'Input Output'!$E$6)+'Input Output'!$H$6,IF(BV3184="B",(CF3184*'Input Output'!$E$9)+'Input Output'!$H$9,IF(BV3184="C",(CF3184*'Input Output'!$E$12)+'Input Output'!$H$12,"")))</f>
        <v>19.03</v>
      </c>
      <c r="CL3184" t="str">
        <f t="shared" si="5100"/>
        <v/>
      </c>
    </row>
    <row r="3185" spans="71:90" x14ac:dyDescent="0.25">
      <c r="BS3185">
        <f t="shared" si="5102"/>
        <v>0</v>
      </c>
      <c r="BT3185">
        <f t="shared" si="5095"/>
        <v>326.25013333333646</v>
      </c>
      <c r="BU3185" s="15">
        <f t="shared" si="5101"/>
        <v>19575.008000000187</v>
      </c>
      <c r="BV3185" s="17" t="s">
        <v>458</v>
      </c>
      <c r="BW3185" t="str">
        <f>'Hour Loop'!AH130</f>
        <v>G04 P7.38</v>
      </c>
      <c r="BX3185" t="str">
        <f>'Hour Loop'!AI130</f>
        <v/>
      </c>
      <c r="BZ3185">
        <f t="shared" si="5094"/>
        <v>7.38</v>
      </c>
      <c r="CA3185" t="str">
        <f t="shared" si="5103"/>
        <v>0</v>
      </c>
      <c r="CC3185" t="e">
        <f t="shared" si="5096"/>
        <v>#VALUE!</v>
      </c>
      <c r="CD3185" t="e">
        <f t="shared" si="5097"/>
        <v>#VALUE!</v>
      </c>
      <c r="CE3185" t="e">
        <f t="shared" si="5098"/>
        <v>#VALUE!</v>
      </c>
      <c r="CF3185" t="e">
        <f t="shared" si="5099"/>
        <v>#VALUE!</v>
      </c>
      <c r="CI3185" t="e">
        <f>IF(BV3185="A",((CD3185*'Input Output'!$E$5)+'Input Output'!$H$5),IF(BV3185="B",(CD3185*'Input Output'!$E$8)+'Input Output'!$H$8,IF(BV3185="C",(CD3185*'Input Output'!$E$11)+'Input Output'!$H$11,"")))</f>
        <v>#VALUE!</v>
      </c>
      <c r="CJ3185" t="e">
        <f>IF(BV3185="A",(CF3185*'Input Output'!$E$6)+'Input Output'!$H$6,IF(BV3185="B",(CF3185*'Input Output'!$E$9)+'Input Output'!$H$9,IF(BV3185="C",(CF3185*'Input Output'!$E$12)+'Input Output'!$H$12,"")))</f>
        <v>#VALUE!</v>
      </c>
      <c r="CL3185" t="str">
        <f t="shared" si="5100"/>
        <v/>
      </c>
    </row>
    <row r="3186" spans="71:90" x14ac:dyDescent="0.25">
      <c r="BS3186">
        <f t="shared" si="5102"/>
        <v>0</v>
      </c>
      <c r="BT3186">
        <f t="shared" si="5095"/>
        <v>326.37313333333645</v>
      </c>
      <c r="BU3186" s="15">
        <f t="shared" si="5101"/>
        <v>19582.388000000188</v>
      </c>
      <c r="BV3186" s="17" t="s">
        <v>458</v>
      </c>
      <c r="BW3186" t="str">
        <f>'Hour Loop'!AH131</f>
        <v>G01 X334.222 Y14.614</v>
      </c>
      <c r="BX3186" t="str">
        <f>'Hour Loop'!AI131</f>
        <v/>
      </c>
      <c r="BZ3186">
        <f t="shared" si="5094"/>
        <v>20.745000000000001</v>
      </c>
      <c r="CA3186" t="str">
        <f t="shared" si="5103"/>
        <v>1</v>
      </c>
      <c r="CC3186" t="str">
        <f t="shared" si="5096"/>
        <v>G01 X334.22</v>
      </c>
      <c r="CD3186" t="str">
        <f t="shared" si="5097"/>
        <v>334.22</v>
      </c>
      <c r="CE3186" t="str">
        <f t="shared" si="5098"/>
        <v>334.222 Y14.614</v>
      </c>
      <c r="CF3186" t="str">
        <f t="shared" si="5099"/>
        <v>14.614</v>
      </c>
      <c r="CI3186">
        <f>IF(BV3186="A",((CD3186*'Input Output'!$E$5)+'Input Output'!$H$5),IF(BV3186="B",(CD3186*'Input Output'!$E$8)+'Input Output'!$H$8,IF(BV3186="C",(CD3186*'Input Output'!$E$11)+'Input Output'!$H$11,"")))</f>
        <v>334.22</v>
      </c>
      <c r="CJ3186">
        <f>IF(BV3186="A",(CF3186*'Input Output'!$E$6)+'Input Output'!$H$6,IF(BV3186="B",(CF3186*'Input Output'!$E$9)+'Input Output'!$H$9,IF(BV3186="C",(CF3186*'Input Output'!$E$12)+'Input Output'!$H$12,"")))</f>
        <v>14.614000000000001</v>
      </c>
      <c r="CL3186" t="str">
        <f t="shared" si="5100"/>
        <v/>
      </c>
    </row>
    <row r="3187" spans="71:90" x14ac:dyDescent="0.25">
      <c r="BS3187">
        <f t="shared" si="5102"/>
        <v>0</v>
      </c>
      <c r="BT3187">
        <f t="shared" si="5095"/>
        <v>326.71888333333646</v>
      </c>
      <c r="BU3187" s="15">
        <f t="shared" si="5101"/>
        <v>19603.133000000187</v>
      </c>
      <c r="BV3187" s="17" t="s">
        <v>458</v>
      </c>
      <c r="BW3187" t="str">
        <f>'Hour Loop'!AH132</f>
        <v>G04 P7.38</v>
      </c>
      <c r="BX3187" t="str">
        <f>'Hour Loop'!AI132</f>
        <v/>
      </c>
      <c r="BZ3187">
        <f t="shared" si="5094"/>
        <v>7.38</v>
      </c>
      <c r="CA3187" t="str">
        <f t="shared" si="5103"/>
        <v>0</v>
      </c>
      <c r="CC3187" t="e">
        <f t="shared" si="5096"/>
        <v>#VALUE!</v>
      </c>
      <c r="CD3187" t="e">
        <f t="shared" si="5097"/>
        <v>#VALUE!</v>
      </c>
      <c r="CE3187" t="e">
        <f t="shared" si="5098"/>
        <v>#VALUE!</v>
      </c>
      <c r="CF3187" t="e">
        <f t="shared" si="5099"/>
        <v>#VALUE!</v>
      </c>
      <c r="CI3187" t="e">
        <f>IF(BV3187="A",((CD3187*'Input Output'!$E$5)+'Input Output'!$H$5),IF(BV3187="B",(CD3187*'Input Output'!$E$8)+'Input Output'!$H$8,IF(BV3187="C",(CD3187*'Input Output'!$E$11)+'Input Output'!$H$11,"")))</f>
        <v>#VALUE!</v>
      </c>
      <c r="CJ3187" t="e">
        <f>IF(BV3187="A",(CF3187*'Input Output'!$E$6)+'Input Output'!$H$6,IF(BV3187="B",(CF3187*'Input Output'!$E$9)+'Input Output'!$H$9,IF(BV3187="C",(CF3187*'Input Output'!$E$12)+'Input Output'!$H$12,"")))</f>
        <v>#VALUE!</v>
      </c>
      <c r="CL3187" t="str">
        <f t="shared" si="5100"/>
        <v/>
      </c>
    </row>
    <row r="3188" spans="71:90" x14ac:dyDescent="0.25">
      <c r="BS3188">
        <f t="shared" si="5102"/>
        <v>0</v>
      </c>
      <c r="BT3188">
        <f t="shared" si="5095"/>
        <v>326.84188333333645</v>
      </c>
      <c r="BU3188" s="15">
        <f t="shared" si="5101"/>
        <v>19610.513000000188</v>
      </c>
      <c r="BV3188" s="17" t="s">
        <v>458</v>
      </c>
      <c r="BW3188" t="str">
        <f>'Hour Loop'!AH133</f>
        <v>G01 X322.571 Y10.765</v>
      </c>
      <c r="BX3188" t="str">
        <f>'Hour Loop'!AI133</f>
        <v/>
      </c>
      <c r="BZ3188">
        <f t="shared" si="5094"/>
        <v>20.745000000000001</v>
      </c>
      <c r="CA3188" t="str">
        <f t="shared" si="5103"/>
        <v>1</v>
      </c>
      <c r="CC3188" t="str">
        <f t="shared" si="5096"/>
        <v>G01 X322.57</v>
      </c>
      <c r="CD3188" t="str">
        <f t="shared" si="5097"/>
        <v>322.57</v>
      </c>
      <c r="CE3188" t="str">
        <f t="shared" si="5098"/>
        <v>322.571 Y10.765</v>
      </c>
      <c r="CF3188" t="str">
        <f t="shared" si="5099"/>
        <v>10.765</v>
      </c>
      <c r="CI3188">
        <f>IF(BV3188="A",((CD3188*'Input Output'!$E$5)+'Input Output'!$H$5),IF(BV3188="B",(CD3188*'Input Output'!$E$8)+'Input Output'!$H$8,IF(BV3188="C",(CD3188*'Input Output'!$E$11)+'Input Output'!$H$11,"")))</f>
        <v>322.57</v>
      </c>
      <c r="CJ3188">
        <f>IF(BV3188="A",(CF3188*'Input Output'!$E$6)+'Input Output'!$H$6,IF(BV3188="B",(CF3188*'Input Output'!$E$9)+'Input Output'!$H$9,IF(BV3188="C",(CF3188*'Input Output'!$E$12)+'Input Output'!$H$12,"")))</f>
        <v>10.765000000000001</v>
      </c>
      <c r="CL3188" t="str">
        <f t="shared" si="5100"/>
        <v/>
      </c>
    </row>
    <row r="3189" spans="71:90" x14ac:dyDescent="0.25">
      <c r="BS3189">
        <f t="shared" si="5102"/>
        <v>0</v>
      </c>
      <c r="BT3189">
        <f t="shared" si="5095"/>
        <v>327.18763333333646</v>
      </c>
      <c r="BU3189" s="15">
        <f t="shared" si="5101"/>
        <v>19631.258000000187</v>
      </c>
      <c r="BV3189" s="17" t="s">
        <v>458</v>
      </c>
      <c r="BW3189" t="str">
        <f>'Hour Loop'!AH134</f>
        <v>G04 P7.38</v>
      </c>
      <c r="BX3189" t="str">
        <f>'Hour Loop'!AI134</f>
        <v/>
      </c>
      <c r="BZ3189">
        <f t="shared" si="5094"/>
        <v>7.38</v>
      </c>
      <c r="CA3189" t="str">
        <f t="shared" si="5103"/>
        <v>0</v>
      </c>
      <c r="CC3189" t="e">
        <f t="shared" si="5096"/>
        <v>#VALUE!</v>
      </c>
      <c r="CD3189" t="e">
        <f t="shared" si="5097"/>
        <v>#VALUE!</v>
      </c>
      <c r="CE3189" t="e">
        <f t="shared" si="5098"/>
        <v>#VALUE!</v>
      </c>
      <c r="CF3189" t="e">
        <f t="shared" si="5099"/>
        <v>#VALUE!</v>
      </c>
      <c r="CI3189" t="e">
        <f>IF(BV3189="A",((CD3189*'Input Output'!$E$5)+'Input Output'!$H$5),IF(BV3189="B",(CD3189*'Input Output'!$E$8)+'Input Output'!$H$8,IF(BV3189="C",(CD3189*'Input Output'!$E$11)+'Input Output'!$H$11,"")))</f>
        <v>#VALUE!</v>
      </c>
      <c r="CJ3189" t="e">
        <f>IF(BV3189="A",(CF3189*'Input Output'!$E$6)+'Input Output'!$H$6,IF(BV3189="B",(CF3189*'Input Output'!$E$9)+'Input Output'!$H$9,IF(BV3189="C",(CF3189*'Input Output'!$E$12)+'Input Output'!$H$12,"")))</f>
        <v>#VALUE!</v>
      </c>
      <c r="CL3189" t="str">
        <f t="shared" si="5100"/>
        <v/>
      </c>
    </row>
    <row r="3190" spans="71:90" x14ac:dyDescent="0.25">
      <c r="BS3190">
        <f t="shared" si="5102"/>
        <v>0</v>
      </c>
      <c r="BT3190">
        <f t="shared" si="5095"/>
        <v>327.31063333333645</v>
      </c>
      <c r="BU3190" s="15">
        <f t="shared" si="5101"/>
        <v>19638.638000000188</v>
      </c>
      <c r="BV3190" s="17" t="s">
        <v>458</v>
      </c>
      <c r="BW3190" t="str">
        <f>'Hour Loop'!AH135</f>
        <v>G01 X310.745 Y7.492</v>
      </c>
      <c r="BX3190" t="str">
        <f>'Hour Loop'!AI135</f>
        <v/>
      </c>
      <c r="BZ3190">
        <f t="shared" si="5094"/>
        <v>20.745000000000001</v>
      </c>
      <c r="CA3190" t="str">
        <f t="shared" si="5103"/>
        <v>1</v>
      </c>
      <c r="CC3190" t="str">
        <f t="shared" si="5096"/>
        <v>G01 X310.7</v>
      </c>
      <c r="CD3190" t="str">
        <f t="shared" si="5097"/>
        <v>310.7</v>
      </c>
      <c r="CE3190" t="str">
        <f t="shared" si="5098"/>
        <v>310.745 Y7.492</v>
      </c>
      <c r="CF3190" t="str">
        <f t="shared" si="5099"/>
        <v>7.492</v>
      </c>
      <c r="CI3190">
        <f>IF(BV3190="A",((CD3190*'Input Output'!$E$5)+'Input Output'!$H$5),IF(BV3190="B",(CD3190*'Input Output'!$E$8)+'Input Output'!$H$8,IF(BV3190="C",(CD3190*'Input Output'!$E$11)+'Input Output'!$H$11,"")))</f>
        <v>310.7</v>
      </c>
      <c r="CJ3190">
        <f>IF(BV3190="A",(CF3190*'Input Output'!$E$6)+'Input Output'!$H$6,IF(BV3190="B",(CF3190*'Input Output'!$E$9)+'Input Output'!$H$9,IF(BV3190="C",(CF3190*'Input Output'!$E$12)+'Input Output'!$H$12,"")))</f>
        <v>7.492</v>
      </c>
      <c r="CL3190" t="str">
        <f t="shared" si="5100"/>
        <v/>
      </c>
    </row>
    <row r="3191" spans="71:90" x14ac:dyDescent="0.25">
      <c r="BS3191">
        <f t="shared" si="5102"/>
        <v>0</v>
      </c>
      <c r="BT3191">
        <f t="shared" si="5095"/>
        <v>327.65638333333646</v>
      </c>
      <c r="BU3191" s="15">
        <f t="shared" si="5101"/>
        <v>19659.383000000187</v>
      </c>
      <c r="BV3191" s="17" t="s">
        <v>458</v>
      </c>
      <c r="BW3191" t="str">
        <f>'Hour Loop'!AH136</f>
        <v>G04 P7.38</v>
      </c>
      <c r="BX3191" t="str">
        <f>'Hour Loop'!AI136</f>
        <v/>
      </c>
      <c r="BZ3191">
        <f t="shared" si="5094"/>
        <v>7.38</v>
      </c>
      <c r="CA3191" t="str">
        <f t="shared" si="5103"/>
        <v>0</v>
      </c>
      <c r="CC3191" t="e">
        <f t="shared" si="5096"/>
        <v>#VALUE!</v>
      </c>
      <c r="CD3191" t="e">
        <f t="shared" si="5097"/>
        <v>#VALUE!</v>
      </c>
      <c r="CE3191" t="e">
        <f t="shared" si="5098"/>
        <v>#VALUE!</v>
      </c>
      <c r="CF3191" t="e">
        <f t="shared" si="5099"/>
        <v>#VALUE!</v>
      </c>
      <c r="CI3191" t="e">
        <f>IF(BV3191="A",((CD3191*'Input Output'!$E$5)+'Input Output'!$H$5),IF(BV3191="B",(CD3191*'Input Output'!$E$8)+'Input Output'!$H$8,IF(BV3191="C",(CD3191*'Input Output'!$E$11)+'Input Output'!$H$11,"")))</f>
        <v>#VALUE!</v>
      </c>
      <c r="CJ3191" t="e">
        <f>IF(BV3191="A",(CF3191*'Input Output'!$E$6)+'Input Output'!$H$6,IF(BV3191="B",(CF3191*'Input Output'!$E$9)+'Input Output'!$H$9,IF(BV3191="C",(CF3191*'Input Output'!$E$12)+'Input Output'!$H$12,"")))</f>
        <v>#VALUE!</v>
      </c>
      <c r="CL3191" t="str">
        <f t="shared" si="5100"/>
        <v/>
      </c>
    </row>
    <row r="3192" spans="71:90" x14ac:dyDescent="0.25">
      <c r="BS3192">
        <f t="shared" si="5102"/>
        <v>0</v>
      </c>
      <c r="BT3192">
        <f t="shared" si="5095"/>
        <v>327.77938333333645</v>
      </c>
      <c r="BU3192" s="15">
        <f t="shared" si="5101"/>
        <v>19666.763000000188</v>
      </c>
      <c r="BV3192" s="17" t="s">
        <v>458</v>
      </c>
      <c r="BW3192" t="str">
        <f>'Hour Loop'!AH137</f>
        <v>G01 X298.773 Y4.804</v>
      </c>
      <c r="BX3192" t="str">
        <f>'Hour Loop'!AI137</f>
        <v/>
      </c>
      <c r="BZ3192">
        <f t="shared" si="5094"/>
        <v>20.745000000000001</v>
      </c>
      <c r="CA3192" t="str">
        <f t="shared" si="5103"/>
        <v>1</v>
      </c>
      <c r="CC3192" t="str">
        <f t="shared" si="5096"/>
        <v>G01 X298.7</v>
      </c>
      <c r="CD3192" t="str">
        <f t="shared" si="5097"/>
        <v>298.7</v>
      </c>
      <c r="CE3192" t="str">
        <f t="shared" si="5098"/>
        <v>298.773 Y4.804</v>
      </c>
      <c r="CF3192" t="str">
        <f t="shared" si="5099"/>
        <v>4.804</v>
      </c>
      <c r="CI3192">
        <f>IF(BV3192="A",((CD3192*'Input Output'!$E$5)+'Input Output'!$H$5),IF(BV3192="B",(CD3192*'Input Output'!$E$8)+'Input Output'!$H$8,IF(BV3192="C",(CD3192*'Input Output'!$E$11)+'Input Output'!$H$11,"")))</f>
        <v>298.7</v>
      </c>
      <c r="CJ3192">
        <f>IF(BV3192="A",(CF3192*'Input Output'!$E$6)+'Input Output'!$H$6,IF(BV3192="B",(CF3192*'Input Output'!$E$9)+'Input Output'!$H$9,IF(BV3192="C",(CF3192*'Input Output'!$E$12)+'Input Output'!$H$12,"")))</f>
        <v>4.8040000000000003</v>
      </c>
      <c r="CL3192" t="str">
        <f t="shared" si="5100"/>
        <v/>
      </c>
    </row>
    <row r="3193" spans="71:90" x14ac:dyDescent="0.25">
      <c r="BS3193">
        <f t="shared" si="5102"/>
        <v>0</v>
      </c>
      <c r="BT3193">
        <f t="shared" si="5095"/>
        <v>328.12513333333646</v>
      </c>
      <c r="BU3193" s="15">
        <f t="shared" si="5101"/>
        <v>19687.508000000187</v>
      </c>
      <c r="BV3193" s="17" t="s">
        <v>458</v>
      </c>
      <c r="BW3193" t="str">
        <f>'Hour Loop'!AH138</f>
        <v>G04 P7.38</v>
      </c>
      <c r="BX3193" t="str">
        <f>'Hour Loop'!AI138</f>
        <v/>
      </c>
      <c r="BZ3193">
        <f t="shared" si="5094"/>
        <v>7.38</v>
      </c>
      <c r="CA3193" t="str">
        <f t="shared" si="5103"/>
        <v>0</v>
      </c>
      <c r="CC3193" t="e">
        <f t="shared" si="5096"/>
        <v>#VALUE!</v>
      </c>
      <c r="CD3193" t="e">
        <f t="shared" si="5097"/>
        <v>#VALUE!</v>
      </c>
      <c r="CE3193" t="e">
        <f t="shared" si="5098"/>
        <v>#VALUE!</v>
      </c>
      <c r="CF3193" t="e">
        <f t="shared" si="5099"/>
        <v>#VALUE!</v>
      </c>
      <c r="CI3193" t="e">
        <f>IF(BV3193="A",((CD3193*'Input Output'!$E$5)+'Input Output'!$H$5),IF(BV3193="B",(CD3193*'Input Output'!$E$8)+'Input Output'!$H$8,IF(BV3193="C",(CD3193*'Input Output'!$E$11)+'Input Output'!$H$11,"")))</f>
        <v>#VALUE!</v>
      </c>
      <c r="CJ3193" t="e">
        <f>IF(BV3193="A",(CF3193*'Input Output'!$E$6)+'Input Output'!$H$6,IF(BV3193="B",(CF3193*'Input Output'!$E$9)+'Input Output'!$H$9,IF(BV3193="C",(CF3193*'Input Output'!$E$12)+'Input Output'!$H$12,"")))</f>
        <v>#VALUE!</v>
      </c>
      <c r="CL3193" t="str">
        <f t="shared" si="5100"/>
        <v/>
      </c>
    </row>
    <row r="3194" spans="71:90" x14ac:dyDescent="0.25">
      <c r="BS3194">
        <f t="shared" si="5102"/>
        <v>0</v>
      </c>
      <c r="BT3194">
        <f t="shared" si="5095"/>
        <v>328.24813333333645</v>
      </c>
      <c r="BU3194" s="15">
        <f t="shared" si="5101"/>
        <v>19694.888000000188</v>
      </c>
      <c r="BV3194" s="17" t="s">
        <v>458</v>
      </c>
      <c r="BW3194" t="str">
        <f>'Hour Loop'!AH139</f>
        <v>G01 X286.683 Y2.706</v>
      </c>
      <c r="BX3194" t="str">
        <f>'Hour Loop'!AI139</f>
        <v/>
      </c>
      <c r="BZ3194">
        <f t="shared" si="5094"/>
        <v>20.745000000000001</v>
      </c>
      <c r="CA3194" t="str">
        <f t="shared" si="5103"/>
        <v>1</v>
      </c>
      <c r="CC3194" t="str">
        <f t="shared" si="5096"/>
        <v>G01 X286.6</v>
      </c>
      <c r="CD3194" t="str">
        <f t="shared" si="5097"/>
        <v>286.6</v>
      </c>
      <c r="CE3194" t="str">
        <f t="shared" si="5098"/>
        <v>286.683 Y2.706</v>
      </c>
      <c r="CF3194" t="str">
        <f t="shared" si="5099"/>
        <v>2.706</v>
      </c>
      <c r="CI3194">
        <f>IF(BV3194="A",((CD3194*'Input Output'!$E$5)+'Input Output'!$H$5),IF(BV3194="B",(CD3194*'Input Output'!$E$8)+'Input Output'!$H$8,IF(BV3194="C",(CD3194*'Input Output'!$E$11)+'Input Output'!$H$11,"")))</f>
        <v>286.60000000000002</v>
      </c>
      <c r="CJ3194">
        <f>IF(BV3194="A",(CF3194*'Input Output'!$E$6)+'Input Output'!$H$6,IF(BV3194="B",(CF3194*'Input Output'!$E$9)+'Input Output'!$H$9,IF(BV3194="C",(CF3194*'Input Output'!$E$12)+'Input Output'!$H$12,"")))</f>
        <v>2.706</v>
      </c>
      <c r="CL3194" t="str">
        <f t="shared" si="5100"/>
        <v/>
      </c>
    </row>
    <row r="3195" spans="71:90" x14ac:dyDescent="0.25">
      <c r="BS3195">
        <f t="shared" si="5102"/>
        <v>0</v>
      </c>
      <c r="BT3195">
        <f t="shared" si="5095"/>
        <v>328.59388333333646</v>
      </c>
      <c r="BU3195" s="15">
        <f t="shared" si="5101"/>
        <v>19715.633000000187</v>
      </c>
      <c r="BV3195" s="17" t="s">
        <v>458</v>
      </c>
      <c r="BW3195" t="str">
        <f>'Hour Loop'!AH140</f>
        <v>G04 P7.38</v>
      </c>
      <c r="BX3195" t="str">
        <f>'Hour Loop'!AI140</f>
        <v/>
      </c>
      <c r="BZ3195">
        <f t="shared" si="5094"/>
        <v>7.38</v>
      </c>
      <c r="CA3195" t="str">
        <f t="shared" si="5103"/>
        <v>0</v>
      </c>
      <c r="CC3195" t="e">
        <f t="shared" si="5096"/>
        <v>#VALUE!</v>
      </c>
      <c r="CD3195" t="e">
        <f t="shared" si="5097"/>
        <v>#VALUE!</v>
      </c>
      <c r="CE3195" t="e">
        <f t="shared" si="5098"/>
        <v>#VALUE!</v>
      </c>
      <c r="CF3195" t="e">
        <f t="shared" si="5099"/>
        <v>#VALUE!</v>
      </c>
      <c r="CI3195" t="e">
        <f>IF(BV3195="A",((CD3195*'Input Output'!$E$5)+'Input Output'!$H$5),IF(BV3195="B",(CD3195*'Input Output'!$E$8)+'Input Output'!$H$8,IF(BV3195="C",(CD3195*'Input Output'!$E$11)+'Input Output'!$H$11,"")))</f>
        <v>#VALUE!</v>
      </c>
      <c r="CJ3195" t="e">
        <f>IF(BV3195="A",(CF3195*'Input Output'!$E$6)+'Input Output'!$H$6,IF(BV3195="B",(CF3195*'Input Output'!$E$9)+'Input Output'!$H$9,IF(BV3195="C",(CF3195*'Input Output'!$E$12)+'Input Output'!$H$12,"")))</f>
        <v>#VALUE!</v>
      </c>
      <c r="CL3195" t="str">
        <f t="shared" si="5100"/>
        <v/>
      </c>
    </row>
    <row r="3196" spans="71:90" x14ac:dyDescent="0.25">
      <c r="BS3196">
        <f t="shared" si="5102"/>
        <v>0</v>
      </c>
      <c r="BT3196">
        <f t="shared" si="5095"/>
        <v>328.71688333333645</v>
      </c>
      <c r="BU3196" s="15">
        <f t="shared" si="5101"/>
        <v>19723.013000000188</v>
      </c>
      <c r="BV3196" s="17" t="s">
        <v>458</v>
      </c>
      <c r="BW3196" t="str">
        <f>'Hour Loop'!AH141</f>
        <v>G01 X274.504 Y1.204</v>
      </c>
      <c r="BX3196" t="str">
        <f>'Hour Loop'!AI141</f>
        <v/>
      </c>
      <c r="BZ3196">
        <f t="shared" si="5094"/>
        <v>20.745000000000001</v>
      </c>
      <c r="CA3196" t="str">
        <f t="shared" si="5103"/>
        <v>1</v>
      </c>
      <c r="CC3196" t="str">
        <f t="shared" si="5096"/>
        <v>G01 X274.5</v>
      </c>
      <c r="CD3196" t="str">
        <f t="shared" si="5097"/>
        <v>274.5</v>
      </c>
      <c r="CE3196" t="str">
        <f t="shared" si="5098"/>
        <v>274.504 Y1.204</v>
      </c>
      <c r="CF3196" t="str">
        <f t="shared" si="5099"/>
        <v>1.204</v>
      </c>
      <c r="CI3196">
        <f>IF(BV3196="A",((CD3196*'Input Output'!$E$5)+'Input Output'!$H$5),IF(BV3196="B",(CD3196*'Input Output'!$E$8)+'Input Output'!$H$8,IF(BV3196="C",(CD3196*'Input Output'!$E$11)+'Input Output'!$H$11,"")))</f>
        <v>274.5</v>
      </c>
      <c r="CJ3196">
        <f>IF(BV3196="A",(CF3196*'Input Output'!$E$6)+'Input Output'!$H$6,IF(BV3196="B",(CF3196*'Input Output'!$E$9)+'Input Output'!$H$9,IF(BV3196="C",(CF3196*'Input Output'!$E$12)+'Input Output'!$H$12,"")))</f>
        <v>1.204</v>
      </c>
      <c r="CL3196" t="str">
        <f t="shared" si="5100"/>
        <v/>
      </c>
    </row>
    <row r="3197" spans="71:90" x14ac:dyDescent="0.25">
      <c r="BS3197">
        <f t="shared" si="5102"/>
        <v>0</v>
      </c>
      <c r="BT3197">
        <f t="shared" si="5095"/>
        <v>329.06263333333646</v>
      </c>
      <c r="BU3197" s="15">
        <f t="shared" si="5101"/>
        <v>19743.758000000187</v>
      </c>
      <c r="BV3197" s="17" t="s">
        <v>458</v>
      </c>
      <c r="BW3197" t="str">
        <f>'Hour Loop'!AH142</f>
        <v>G04 P7.38</v>
      </c>
      <c r="BX3197" t="str">
        <f>'Hour Loop'!AI142</f>
        <v/>
      </c>
      <c r="BZ3197">
        <f t="shared" si="5094"/>
        <v>7.38</v>
      </c>
      <c r="CA3197" t="str">
        <f t="shared" si="5103"/>
        <v>0</v>
      </c>
      <c r="CC3197" t="e">
        <f t="shared" si="5096"/>
        <v>#VALUE!</v>
      </c>
      <c r="CD3197" t="e">
        <f t="shared" si="5097"/>
        <v>#VALUE!</v>
      </c>
      <c r="CE3197" t="e">
        <f t="shared" si="5098"/>
        <v>#VALUE!</v>
      </c>
      <c r="CF3197" t="e">
        <f t="shared" si="5099"/>
        <v>#VALUE!</v>
      </c>
      <c r="CI3197" t="e">
        <f>IF(BV3197="A",((CD3197*'Input Output'!$E$5)+'Input Output'!$H$5),IF(BV3197="B",(CD3197*'Input Output'!$E$8)+'Input Output'!$H$8,IF(BV3197="C",(CD3197*'Input Output'!$E$11)+'Input Output'!$H$11,"")))</f>
        <v>#VALUE!</v>
      </c>
      <c r="CJ3197" t="e">
        <f>IF(BV3197="A",(CF3197*'Input Output'!$E$6)+'Input Output'!$H$6,IF(BV3197="B",(CF3197*'Input Output'!$E$9)+'Input Output'!$H$9,IF(BV3197="C",(CF3197*'Input Output'!$E$12)+'Input Output'!$H$12,"")))</f>
        <v>#VALUE!</v>
      </c>
      <c r="CL3197" t="str">
        <f t="shared" si="5100"/>
        <v/>
      </c>
    </row>
    <row r="3198" spans="71:90" x14ac:dyDescent="0.25">
      <c r="BS3198">
        <f t="shared" si="5102"/>
        <v>0</v>
      </c>
      <c r="BT3198">
        <f t="shared" si="5095"/>
        <v>329.18563333333645</v>
      </c>
      <c r="BU3198" s="15">
        <f t="shared" si="5101"/>
        <v>19751.138000000188</v>
      </c>
      <c r="BV3198" s="17" t="s">
        <v>458</v>
      </c>
      <c r="BW3198" t="str">
        <f>'Hour Loop'!AH143</f>
        <v>G01 X262.267 Y0.301</v>
      </c>
      <c r="BX3198" t="str">
        <f>'Hour Loop'!AI143</f>
        <v/>
      </c>
      <c r="BZ3198">
        <f t="shared" si="5094"/>
        <v>20.745000000000001</v>
      </c>
      <c r="CA3198" t="str">
        <f t="shared" si="5103"/>
        <v>1</v>
      </c>
      <c r="CC3198" t="str">
        <f t="shared" si="5096"/>
        <v>G01 X262.2</v>
      </c>
      <c r="CD3198" t="str">
        <f t="shared" si="5097"/>
        <v>262.2</v>
      </c>
      <c r="CE3198" t="str">
        <f t="shared" si="5098"/>
        <v>262.267 Y0.301</v>
      </c>
      <c r="CF3198" t="str">
        <f t="shared" si="5099"/>
        <v>0.301</v>
      </c>
      <c r="CI3198">
        <f>IF(BV3198="A",((CD3198*'Input Output'!$E$5)+'Input Output'!$H$5),IF(BV3198="B",(CD3198*'Input Output'!$E$8)+'Input Output'!$H$8,IF(BV3198="C",(CD3198*'Input Output'!$E$11)+'Input Output'!$H$11,"")))</f>
        <v>262.2</v>
      </c>
      <c r="CJ3198">
        <f>IF(BV3198="A",(CF3198*'Input Output'!$E$6)+'Input Output'!$H$6,IF(BV3198="B",(CF3198*'Input Output'!$E$9)+'Input Output'!$H$9,IF(BV3198="C",(CF3198*'Input Output'!$E$12)+'Input Output'!$H$12,"")))</f>
        <v>0.30099999999999999</v>
      </c>
      <c r="CL3198" t="str">
        <f t="shared" si="5100"/>
        <v/>
      </c>
    </row>
    <row r="3199" spans="71:90" x14ac:dyDescent="0.25">
      <c r="BS3199">
        <f t="shared" si="5102"/>
        <v>0</v>
      </c>
      <c r="BT3199">
        <f t="shared" si="5095"/>
        <v>329.53138333333646</v>
      </c>
      <c r="BU3199" s="15">
        <f t="shared" si="5101"/>
        <v>19771.883000000187</v>
      </c>
      <c r="BV3199" s="17" t="s">
        <v>458</v>
      </c>
      <c r="BW3199" t="str">
        <f>'Hour Loop'!AH144</f>
        <v>G04 P7.38</v>
      </c>
      <c r="BX3199" t="str">
        <f>'Hour Loop'!AI144</f>
        <v/>
      </c>
      <c r="BZ3199">
        <f t="shared" si="5094"/>
        <v>7.38</v>
      </c>
      <c r="CA3199" t="str">
        <f t="shared" si="5103"/>
        <v>0</v>
      </c>
      <c r="CC3199" t="e">
        <f t="shared" si="5096"/>
        <v>#VALUE!</v>
      </c>
      <c r="CD3199" t="e">
        <f t="shared" si="5097"/>
        <v>#VALUE!</v>
      </c>
      <c r="CE3199" t="e">
        <f t="shared" si="5098"/>
        <v>#VALUE!</v>
      </c>
      <c r="CF3199" t="e">
        <f t="shared" si="5099"/>
        <v>#VALUE!</v>
      </c>
      <c r="CI3199" t="e">
        <f>IF(BV3199="A",((CD3199*'Input Output'!$E$5)+'Input Output'!$H$5),IF(BV3199="B",(CD3199*'Input Output'!$E$8)+'Input Output'!$H$8,IF(BV3199="C",(CD3199*'Input Output'!$E$11)+'Input Output'!$H$11,"")))</f>
        <v>#VALUE!</v>
      </c>
      <c r="CJ3199" t="e">
        <f>IF(BV3199="A",(CF3199*'Input Output'!$E$6)+'Input Output'!$H$6,IF(BV3199="B",(CF3199*'Input Output'!$E$9)+'Input Output'!$H$9,IF(BV3199="C",(CF3199*'Input Output'!$E$12)+'Input Output'!$H$12,"")))</f>
        <v>#VALUE!</v>
      </c>
      <c r="CL3199" t="str">
        <f t="shared" si="5100"/>
        <v/>
      </c>
    </row>
    <row r="3200" spans="71:90" x14ac:dyDescent="0.25">
      <c r="BS3200">
        <f t="shared" si="5102"/>
        <v>0</v>
      </c>
      <c r="BT3200">
        <f t="shared" si="5095"/>
        <v>329.65438333333645</v>
      </c>
      <c r="BU3200" s="15">
        <f t="shared" si="5101"/>
        <v>19779.263000000188</v>
      </c>
      <c r="BV3200" s="17" t="s">
        <v>458</v>
      </c>
      <c r="BW3200" t="str">
        <f>'Hour Loop'!AH145</f>
        <v>G01 X250.000 Y0.000</v>
      </c>
      <c r="BX3200" t="str">
        <f>'Hour Loop'!AI145</f>
        <v/>
      </c>
      <c r="BZ3200">
        <f t="shared" si="5094"/>
        <v>20.745000000000001</v>
      </c>
      <c r="CA3200" t="str">
        <f t="shared" si="5103"/>
        <v>1</v>
      </c>
      <c r="CC3200" t="str">
        <f t="shared" si="5096"/>
        <v>G01 X250.0</v>
      </c>
      <c r="CD3200" t="str">
        <f t="shared" si="5097"/>
        <v>250.0</v>
      </c>
      <c r="CE3200" t="str">
        <f t="shared" si="5098"/>
        <v>250.000 Y0.000</v>
      </c>
      <c r="CF3200" t="str">
        <f t="shared" si="5099"/>
        <v>0.000</v>
      </c>
      <c r="CI3200">
        <f>IF(BV3200="A",((CD3200*'Input Output'!$E$5)+'Input Output'!$H$5),IF(BV3200="B",(CD3200*'Input Output'!$E$8)+'Input Output'!$H$8,IF(BV3200="C",(CD3200*'Input Output'!$E$11)+'Input Output'!$H$11,"")))</f>
        <v>250</v>
      </c>
      <c r="CJ3200">
        <f>IF(BV3200="A",(CF3200*'Input Output'!$E$6)+'Input Output'!$H$6,IF(BV3200="B",(CF3200*'Input Output'!$E$9)+'Input Output'!$H$9,IF(BV3200="C",(CF3200*'Input Output'!$E$12)+'Input Output'!$H$12,"")))</f>
        <v>0</v>
      </c>
      <c r="CL3200" t="str">
        <f t="shared" si="5100"/>
        <v/>
      </c>
    </row>
    <row r="3201" spans="71:90" x14ac:dyDescent="0.25">
      <c r="BS3201">
        <f t="shared" si="5102"/>
        <v>0</v>
      </c>
      <c r="BT3201">
        <f t="shared" si="5095"/>
        <v>330.00013333333646</v>
      </c>
      <c r="BU3201" s="15">
        <f t="shared" si="5101"/>
        <v>19800.008000000187</v>
      </c>
      <c r="BV3201" s="17" t="s">
        <v>458</v>
      </c>
      <c r="BW3201" t="str">
        <f>'Hour Loop'!AH146</f>
        <v>G04 P7.38</v>
      </c>
      <c r="BX3201" t="str">
        <f>'Hour Loop'!AI146</f>
        <v/>
      </c>
      <c r="BZ3201">
        <f t="shared" ref="BZ3201:BZ3264" si="5104">AG146</f>
        <v>7.38</v>
      </c>
      <c r="CA3201" t="str">
        <f t="shared" si="5103"/>
        <v>0</v>
      </c>
      <c r="CC3201" t="e">
        <f t="shared" si="5096"/>
        <v>#VALUE!</v>
      </c>
      <c r="CD3201" t="e">
        <f t="shared" si="5097"/>
        <v>#VALUE!</v>
      </c>
      <c r="CE3201" t="e">
        <f t="shared" si="5098"/>
        <v>#VALUE!</v>
      </c>
      <c r="CF3201" t="e">
        <f t="shared" si="5099"/>
        <v>#VALUE!</v>
      </c>
      <c r="CI3201" t="e">
        <f>IF(BV3201="A",((CD3201*'Input Output'!$E$5)+'Input Output'!$H$5),IF(BV3201="B",(CD3201*'Input Output'!$E$8)+'Input Output'!$H$8,IF(BV3201="C",(CD3201*'Input Output'!$E$11)+'Input Output'!$H$11,"")))</f>
        <v>#VALUE!</v>
      </c>
      <c r="CJ3201" t="e">
        <f>IF(BV3201="A",(CF3201*'Input Output'!$E$6)+'Input Output'!$H$6,IF(BV3201="B",(CF3201*'Input Output'!$E$9)+'Input Output'!$H$9,IF(BV3201="C",(CF3201*'Input Output'!$E$12)+'Input Output'!$H$12,"")))</f>
        <v>#VALUE!</v>
      </c>
      <c r="CL3201" t="str">
        <f t="shared" si="5100"/>
        <v/>
      </c>
    </row>
    <row r="3202" spans="71:90" x14ac:dyDescent="0.25">
      <c r="BS3202">
        <f t="shared" si="5102"/>
        <v>0</v>
      </c>
      <c r="BT3202">
        <f t="shared" si="5095"/>
        <v>330.12313333333645</v>
      </c>
      <c r="BU3202" s="15">
        <f t="shared" si="5101"/>
        <v>19807.388000000188</v>
      </c>
      <c r="BV3202" s="17" t="s">
        <v>458</v>
      </c>
      <c r="BW3202" t="str">
        <f>'Hour Loop'!AH147</f>
        <v>G01 X237.733 Y0.301</v>
      </c>
      <c r="BX3202" t="str">
        <f>'Hour Loop'!AI147</f>
        <v/>
      </c>
      <c r="BZ3202">
        <f t="shared" si="5104"/>
        <v>20.745000000000001</v>
      </c>
      <c r="CA3202" t="str">
        <f t="shared" si="5103"/>
        <v>1</v>
      </c>
      <c r="CC3202" t="str">
        <f t="shared" si="5096"/>
        <v>G01 X237.7</v>
      </c>
      <c r="CD3202" t="str">
        <f t="shared" si="5097"/>
        <v>237.7</v>
      </c>
      <c r="CE3202" t="str">
        <f t="shared" si="5098"/>
        <v>237.733 Y0.301</v>
      </c>
      <c r="CF3202" t="str">
        <f t="shared" si="5099"/>
        <v>0.301</v>
      </c>
      <c r="CI3202">
        <f>IF(BV3202="A",((CD3202*'Input Output'!$E$5)+'Input Output'!$H$5),IF(BV3202="B",(CD3202*'Input Output'!$E$8)+'Input Output'!$H$8,IF(BV3202="C",(CD3202*'Input Output'!$E$11)+'Input Output'!$H$11,"")))</f>
        <v>237.7</v>
      </c>
      <c r="CJ3202">
        <f>IF(BV3202="A",(CF3202*'Input Output'!$E$6)+'Input Output'!$H$6,IF(BV3202="B",(CF3202*'Input Output'!$E$9)+'Input Output'!$H$9,IF(BV3202="C",(CF3202*'Input Output'!$E$12)+'Input Output'!$H$12,"")))</f>
        <v>0.30099999999999999</v>
      </c>
      <c r="CL3202" t="str">
        <f t="shared" si="5100"/>
        <v/>
      </c>
    </row>
    <row r="3203" spans="71:90" x14ac:dyDescent="0.25">
      <c r="BS3203">
        <f t="shared" si="5102"/>
        <v>0</v>
      </c>
      <c r="BT3203">
        <f t="shared" si="5095"/>
        <v>330.46888333333646</v>
      </c>
      <c r="BU3203" s="15">
        <f t="shared" si="5101"/>
        <v>19828.133000000187</v>
      </c>
      <c r="BV3203" s="17" t="s">
        <v>458</v>
      </c>
      <c r="BW3203" t="str">
        <f>'Hour Loop'!AH148</f>
        <v>G04 P7.38</v>
      </c>
      <c r="BX3203" t="str">
        <f>'Hour Loop'!AI148</f>
        <v/>
      </c>
      <c r="BZ3203">
        <f t="shared" si="5104"/>
        <v>7.38</v>
      </c>
      <c r="CA3203" t="str">
        <f t="shared" si="5103"/>
        <v>0</v>
      </c>
      <c r="CC3203" t="e">
        <f t="shared" si="5096"/>
        <v>#VALUE!</v>
      </c>
      <c r="CD3203" t="e">
        <f t="shared" si="5097"/>
        <v>#VALUE!</v>
      </c>
      <c r="CE3203" t="e">
        <f t="shared" si="5098"/>
        <v>#VALUE!</v>
      </c>
      <c r="CF3203" t="e">
        <f t="shared" si="5099"/>
        <v>#VALUE!</v>
      </c>
      <c r="CI3203" t="e">
        <f>IF(BV3203="A",((CD3203*'Input Output'!$E$5)+'Input Output'!$H$5),IF(BV3203="B",(CD3203*'Input Output'!$E$8)+'Input Output'!$H$8,IF(BV3203="C",(CD3203*'Input Output'!$E$11)+'Input Output'!$H$11,"")))</f>
        <v>#VALUE!</v>
      </c>
      <c r="CJ3203" t="e">
        <f>IF(BV3203="A",(CF3203*'Input Output'!$E$6)+'Input Output'!$H$6,IF(BV3203="B",(CF3203*'Input Output'!$E$9)+'Input Output'!$H$9,IF(BV3203="C",(CF3203*'Input Output'!$E$12)+'Input Output'!$H$12,"")))</f>
        <v>#VALUE!</v>
      </c>
      <c r="CL3203" t="str">
        <f t="shared" si="5100"/>
        <v/>
      </c>
    </row>
    <row r="3204" spans="71:90" x14ac:dyDescent="0.25">
      <c r="BS3204">
        <f t="shared" si="5102"/>
        <v>0</v>
      </c>
      <c r="BT3204">
        <f t="shared" si="5095"/>
        <v>330.59188333333645</v>
      </c>
      <c r="BU3204" s="15">
        <f t="shared" si="5101"/>
        <v>19835.513000000188</v>
      </c>
      <c r="BV3204" s="17" t="s">
        <v>458</v>
      </c>
      <c r="BW3204" t="str">
        <f>'Hour Loop'!AH149</f>
        <v>G01 X225.496 Y1.204</v>
      </c>
      <c r="BX3204" t="str">
        <f>'Hour Loop'!AI149</f>
        <v/>
      </c>
      <c r="BZ3204">
        <f t="shared" si="5104"/>
        <v>20.745000000000001</v>
      </c>
      <c r="CA3204" t="str">
        <f t="shared" si="5103"/>
        <v>1</v>
      </c>
      <c r="CC3204" t="str">
        <f t="shared" si="5096"/>
        <v>G01 X225.4</v>
      </c>
      <c r="CD3204" t="str">
        <f t="shared" si="5097"/>
        <v>225.4</v>
      </c>
      <c r="CE3204" t="str">
        <f t="shared" si="5098"/>
        <v>225.496 Y1.204</v>
      </c>
      <c r="CF3204" t="str">
        <f t="shared" si="5099"/>
        <v>1.204</v>
      </c>
      <c r="CI3204">
        <f>IF(BV3204="A",((CD3204*'Input Output'!$E$5)+'Input Output'!$H$5),IF(BV3204="B",(CD3204*'Input Output'!$E$8)+'Input Output'!$H$8,IF(BV3204="C",(CD3204*'Input Output'!$E$11)+'Input Output'!$H$11,"")))</f>
        <v>225.4</v>
      </c>
      <c r="CJ3204">
        <f>IF(BV3204="A",(CF3204*'Input Output'!$E$6)+'Input Output'!$H$6,IF(BV3204="B",(CF3204*'Input Output'!$E$9)+'Input Output'!$H$9,IF(BV3204="C",(CF3204*'Input Output'!$E$12)+'Input Output'!$H$12,"")))</f>
        <v>1.204</v>
      </c>
      <c r="CL3204" t="str">
        <f t="shared" si="5100"/>
        <v/>
      </c>
    </row>
    <row r="3205" spans="71:90" x14ac:dyDescent="0.25">
      <c r="BS3205">
        <f t="shared" si="5102"/>
        <v>0</v>
      </c>
      <c r="BT3205">
        <f t="shared" si="5095"/>
        <v>330.93763333333646</v>
      </c>
      <c r="BU3205" s="15">
        <f t="shared" si="5101"/>
        <v>19856.258000000187</v>
      </c>
      <c r="BV3205" s="17" t="s">
        <v>458</v>
      </c>
      <c r="BW3205" t="str">
        <f>'Hour Loop'!AH150</f>
        <v>G04 P7.38</v>
      </c>
      <c r="BX3205" t="str">
        <f>'Hour Loop'!AI150</f>
        <v/>
      </c>
      <c r="BZ3205">
        <f t="shared" si="5104"/>
        <v>7.38</v>
      </c>
      <c r="CA3205" t="str">
        <f t="shared" si="5103"/>
        <v>0</v>
      </c>
      <c r="CC3205" t="e">
        <f t="shared" si="5096"/>
        <v>#VALUE!</v>
      </c>
      <c r="CD3205" t="e">
        <f t="shared" si="5097"/>
        <v>#VALUE!</v>
      </c>
      <c r="CE3205" t="e">
        <f t="shared" si="5098"/>
        <v>#VALUE!</v>
      </c>
      <c r="CF3205" t="e">
        <f t="shared" si="5099"/>
        <v>#VALUE!</v>
      </c>
      <c r="CI3205" t="e">
        <f>IF(BV3205="A",((CD3205*'Input Output'!$E$5)+'Input Output'!$H$5),IF(BV3205="B",(CD3205*'Input Output'!$E$8)+'Input Output'!$H$8,IF(BV3205="C",(CD3205*'Input Output'!$E$11)+'Input Output'!$H$11,"")))</f>
        <v>#VALUE!</v>
      </c>
      <c r="CJ3205" t="e">
        <f>IF(BV3205="A",(CF3205*'Input Output'!$E$6)+'Input Output'!$H$6,IF(BV3205="B",(CF3205*'Input Output'!$E$9)+'Input Output'!$H$9,IF(BV3205="C",(CF3205*'Input Output'!$E$12)+'Input Output'!$H$12,"")))</f>
        <v>#VALUE!</v>
      </c>
      <c r="CL3205" t="str">
        <f t="shared" si="5100"/>
        <v/>
      </c>
    </row>
    <row r="3206" spans="71:90" x14ac:dyDescent="0.25">
      <c r="BS3206">
        <f t="shared" si="5102"/>
        <v>0</v>
      </c>
      <c r="BT3206">
        <f t="shared" si="5095"/>
        <v>331.06063333333645</v>
      </c>
      <c r="BU3206" s="15">
        <f t="shared" si="5101"/>
        <v>19863.638000000188</v>
      </c>
      <c r="BV3206" s="17" t="s">
        <v>458</v>
      </c>
      <c r="BW3206" t="str">
        <f>'Hour Loop'!AH151</f>
        <v>G01 X213.317 Y2.706</v>
      </c>
      <c r="BX3206" t="str">
        <f>'Hour Loop'!AI151</f>
        <v/>
      </c>
      <c r="BZ3206">
        <f t="shared" si="5104"/>
        <v>20.745000000000001</v>
      </c>
      <c r="CA3206" t="str">
        <f t="shared" si="5103"/>
        <v>1</v>
      </c>
      <c r="CC3206" t="str">
        <f t="shared" si="5096"/>
        <v>G01 X213.3</v>
      </c>
      <c r="CD3206" t="str">
        <f t="shared" si="5097"/>
        <v>213.3</v>
      </c>
      <c r="CE3206" t="str">
        <f t="shared" si="5098"/>
        <v>213.317 Y2.706</v>
      </c>
      <c r="CF3206" t="str">
        <f t="shared" si="5099"/>
        <v>2.706</v>
      </c>
      <c r="CI3206">
        <f>IF(BV3206="A",((CD3206*'Input Output'!$E$5)+'Input Output'!$H$5),IF(BV3206="B",(CD3206*'Input Output'!$E$8)+'Input Output'!$H$8,IF(BV3206="C",(CD3206*'Input Output'!$E$11)+'Input Output'!$H$11,"")))</f>
        <v>213.3</v>
      </c>
      <c r="CJ3206">
        <f>IF(BV3206="A",(CF3206*'Input Output'!$E$6)+'Input Output'!$H$6,IF(BV3206="B",(CF3206*'Input Output'!$E$9)+'Input Output'!$H$9,IF(BV3206="C",(CF3206*'Input Output'!$E$12)+'Input Output'!$H$12,"")))</f>
        <v>2.706</v>
      </c>
      <c r="CL3206" t="str">
        <f t="shared" si="5100"/>
        <v/>
      </c>
    </row>
    <row r="3207" spans="71:90" x14ac:dyDescent="0.25">
      <c r="BS3207">
        <f t="shared" si="5102"/>
        <v>0</v>
      </c>
      <c r="BT3207">
        <f t="shared" si="5095"/>
        <v>331.40638333333646</v>
      </c>
      <c r="BU3207" s="15">
        <f t="shared" si="5101"/>
        <v>19884.383000000187</v>
      </c>
      <c r="BV3207" s="17" t="s">
        <v>458</v>
      </c>
      <c r="BW3207" t="str">
        <f>'Hour Loop'!AH152</f>
        <v>G04 P7.38</v>
      </c>
      <c r="BX3207" t="str">
        <f>'Hour Loop'!AI152</f>
        <v/>
      </c>
      <c r="BZ3207">
        <f t="shared" si="5104"/>
        <v>7.38</v>
      </c>
      <c r="CA3207" t="str">
        <f t="shared" si="5103"/>
        <v>0</v>
      </c>
      <c r="CC3207" t="e">
        <f t="shared" si="5096"/>
        <v>#VALUE!</v>
      </c>
      <c r="CD3207" t="e">
        <f t="shared" si="5097"/>
        <v>#VALUE!</v>
      </c>
      <c r="CE3207" t="e">
        <f t="shared" si="5098"/>
        <v>#VALUE!</v>
      </c>
      <c r="CF3207" t="e">
        <f t="shared" si="5099"/>
        <v>#VALUE!</v>
      </c>
      <c r="CI3207" t="e">
        <f>IF(BV3207="A",((CD3207*'Input Output'!$E$5)+'Input Output'!$H$5),IF(BV3207="B",(CD3207*'Input Output'!$E$8)+'Input Output'!$H$8,IF(BV3207="C",(CD3207*'Input Output'!$E$11)+'Input Output'!$H$11,"")))</f>
        <v>#VALUE!</v>
      </c>
      <c r="CJ3207" t="e">
        <f>IF(BV3207="A",(CF3207*'Input Output'!$E$6)+'Input Output'!$H$6,IF(BV3207="B",(CF3207*'Input Output'!$E$9)+'Input Output'!$H$9,IF(BV3207="C",(CF3207*'Input Output'!$E$12)+'Input Output'!$H$12,"")))</f>
        <v>#VALUE!</v>
      </c>
      <c r="CL3207" t="str">
        <f t="shared" si="5100"/>
        <v/>
      </c>
    </row>
    <row r="3208" spans="71:90" x14ac:dyDescent="0.25">
      <c r="BS3208">
        <f t="shared" si="5102"/>
        <v>0</v>
      </c>
      <c r="BT3208">
        <f t="shared" si="5095"/>
        <v>331.52938333333645</v>
      </c>
      <c r="BU3208" s="15">
        <f t="shared" si="5101"/>
        <v>19891.763000000188</v>
      </c>
      <c r="BV3208" s="17" t="s">
        <v>458</v>
      </c>
      <c r="BW3208" t="str">
        <f>'Hour Loop'!AH153</f>
        <v>G01 X201.227 Y4.804</v>
      </c>
      <c r="BX3208" t="str">
        <f>'Hour Loop'!AI153</f>
        <v/>
      </c>
      <c r="BZ3208">
        <f t="shared" si="5104"/>
        <v>20.745000000000001</v>
      </c>
      <c r="CA3208" t="str">
        <f t="shared" si="5103"/>
        <v>1</v>
      </c>
      <c r="CC3208" t="str">
        <f t="shared" si="5096"/>
        <v>G01 X201.2</v>
      </c>
      <c r="CD3208" t="str">
        <f t="shared" si="5097"/>
        <v>201.2</v>
      </c>
      <c r="CE3208" t="str">
        <f t="shared" si="5098"/>
        <v>201.227 Y4.804</v>
      </c>
      <c r="CF3208" t="str">
        <f t="shared" si="5099"/>
        <v>4.804</v>
      </c>
      <c r="CI3208">
        <f>IF(BV3208="A",((CD3208*'Input Output'!$E$5)+'Input Output'!$H$5),IF(BV3208="B",(CD3208*'Input Output'!$E$8)+'Input Output'!$H$8,IF(BV3208="C",(CD3208*'Input Output'!$E$11)+'Input Output'!$H$11,"")))</f>
        <v>201.2</v>
      </c>
      <c r="CJ3208">
        <f>IF(BV3208="A",(CF3208*'Input Output'!$E$6)+'Input Output'!$H$6,IF(BV3208="B",(CF3208*'Input Output'!$E$9)+'Input Output'!$H$9,IF(BV3208="C",(CF3208*'Input Output'!$E$12)+'Input Output'!$H$12,"")))</f>
        <v>4.8040000000000003</v>
      </c>
      <c r="CL3208" t="str">
        <f t="shared" si="5100"/>
        <v/>
      </c>
    </row>
    <row r="3209" spans="71:90" x14ac:dyDescent="0.25">
      <c r="BS3209">
        <f t="shared" si="5102"/>
        <v>0</v>
      </c>
      <c r="BT3209">
        <f t="shared" si="5095"/>
        <v>331.87513333333646</v>
      </c>
      <c r="BU3209" s="15">
        <f t="shared" si="5101"/>
        <v>19912.508000000187</v>
      </c>
      <c r="BV3209" s="17" t="s">
        <v>458</v>
      </c>
      <c r="BW3209" t="str">
        <f>'Hour Loop'!AH154</f>
        <v>G04 P7.38</v>
      </c>
      <c r="BX3209" t="str">
        <f>'Hour Loop'!AI154</f>
        <v/>
      </c>
      <c r="BZ3209">
        <f t="shared" si="5104"/>
        <v>7.38</v>
      </c>
      <c r="CA3209" t="str">
        <f t="shared" si="5103"/>
        <v>0</v>
      </c>
      <c r="CC3209" t="e">
        <f t="shared" si="5096"/>
        <v>#VALUE!</v>
      </c>
      <c r="CD3209" t="e">
        <f t="shared" si="5097"/>
        <v>#VALUE!</v>
      </c>
      <c r="CE3209" t="e">
        <f t="shared" si="5098"/>
        <v>#VALUE!</v>
      </c>
      <c r="CF3209" t="e">
        <f t="shared" si="5099"/>
        <v>#VALUE!</v>
      </c>
      <c r="CI3209" t="e">
        <f>IF(BV3209="A",((CD3209*'Input Output'!$E$5)+'Input Output'!$H$5),IF(BV3209="B",(CD3209*'Input Output'!$E$8)+'Input Output'!$H$8,IF(BV3209="C",(CD3209*'Input Output'!$E$11)+'Input Output'!$H$11,"")))</f>
        <v>#VALUE!</v>
      </c>
      <c r="CJ3209" t="e">
        <f>IF(BV3209="A",(CF3209*'Input Output'!$E$6)+'Input Output'!$H$6,IF(BV3209="B",(CF3209*'Input Output'!$E$9)+'Input Output'!$H$9,IF(BV3209="C",(CF3209*'Input Output'!$E$12)+'Input Output'!$H$12,"")))</f>
        <v>#VALUE!</v>
      </c>
      <c r="CL3209" t="str">
        <f t="shared" si="5100"/>
        <v/>
      </c>
    </row>
    <row r="3210" spans="71:90" x14ac:dyDescent="0.25">
      <c r="BS3210">
        <f t="shared" si="5102"/>
        <v>0</v>
      </c>
      <c r="BT3210">
        <f t="shared" si="5095"/>
        <v>331.99813333333645</v>
      </c>
      <c r="BU3210" s="15">
        <f t="shared" si="5101"/>
        <v>19919.888000000188</v>
      </c>
      <c r="BV3210" s="17" t="s">
        <v>458</v>
      </c>
      <c r="BW3210" t="str">
        <f>'Hour Loop'!AH155</f>
        <v>G01 X189.255 Y7.492</v>
      </c>
      <c r="BX3210" t="str">
        <f>'Hour Loop'!AI155</f>
        <v/>
      </c>
      <c r="BZ3210">
        <f t="shared" si="5104"/>
        <v>20.745000000000001</v>
      </c>
      <c r="CA3210" t="str">
        <f t="shared" si="5103"/>
        <v>1</v>
      </c>
      <c r="CC3210" t="str">
        <f t="shared" si="5096"/>
        <v>G01 X189.2</v>
      </c>
      <c r="CD3210" t="str">
        <f t="shared" si="5097"/>
        <v>189.2</v>
      </c>
      <c r="CE3210" t="str">
        <f t="shared" si="5098"/>
        <v>189.255 Y7.492</v>
      </c>
      <c r="CF3210" t="str">
        <f t="shared" si="5099"/>
        <v>7.492</v>
      </c>
      <c r="CI3210">
        <f>IF(BV3210="A",((CD3210*'Input Output'!$E$5)+'Input Output'!$H$5),IF(BV3210="B",(CD3210*'Input Output'!$E$8)+'Input Output'!$H$8,IF(BV3210="C",(CD3210*'Input Output'!$E$11)+'Input Output'!$H$11,"")))</f>
        <v>189.2</v>
      </c>
      <c r="CJ3210">
        <f>IF(BV3210="A",(CF3210*'Input Output'!$E$6)+'Input Output'!$H$6,IF(BV3210="B",(CF3210*'Input Output'!$E$9)+'Input Output'!$H$9,IF(BV3210="C",(CF3210*'Input Output'!$E$12)+'Input Output'!$H$12,"")))</f>
        <v>7.492</v>
      </c>
      <c r="CL3210" t="str">
        <f t="shared" si="5100"/>
        <v/>
      </c>
    </row>
    <row r="3211" spans="71:90" x14ac:dyDescent="0.25">
      <c r="BS3211">
        <f t="shared" si="5102"/>
        <v>0</v>
      </c>
      <c r="BT3211">
        <f t="shared" si="5095"/>
        <v>332.34388333333646</v>
      </c>
      <c r="BU3211" s="15">
        <f t="shared" si="5101"/>
        <v>19940.633000000187</v>
      </c>
      <c r="BV3211" s="17" t="s">
        <v>458</v>
      </c>
      <c r="BW3211" t="str">
        <f>'Hour Loop'!AH156</f>
        <v>G04 P7.38</v>
      </c>
      <c r="BX3211" t="str">
        <f>'Hour Loop'!AI156</f>
        <v/>
      </c>
      <c r="BZ3211">
        <f t="shared" si="5104"/>
        <v>7.38</v>
      </c>
      <c r="CA3211" t="str">
        <f t="shared" si="5103"/>
        <v>0</v>
      </c>
      <c r="CC3211" t="e">
        <f t="shared" si="5096"/>
        <v>#VALUE!</v>
      </c>
      <c r="CD3211" t="e">
        <f t="shared" si="5097"/>
        <v>#VALUE!</v>
      </c>
      <c r="CE3211" t="e">
        <f t="shared" si="5098"/>
        <v>#VALUE!</v>
      </c>
      <c r="CF3211" t="e">
        <f t="shared" si="5099"/>
        <v>#VALUE!</v>
      </c>
      <c r="CI3211" t="e">
        <f>IF(BV3211="A",((CD3211*'Input Output'!$E$5)+'Input Output'!$H$5),IF(BV3211="B",(CD3211*'Input Output'!$E$8)+'Input Output'!$H$8,IF(BV3211="C",(CD3211*'Input Output'!$E$11)+'Input Output'!$H$11,"")))</f>
        <v>#VALUE!</v>
      </c>
      <c r="CJ3211" t="e">
        <f>IF(BV3211="A",(CF3211*'Input Output'!$E$6)+'Input Output'!$H$6,IF(BV3211="B",(CF3211*'Input Output'!$E$9)+'Input Output'!$H$9,IF(BV3211="C",(CF3211*'Input Output'!$E$12)+'Input Output'!$H$12,"")))</f>
        <v>#VALUE!</v>
      </c>
      <c r="CL3211" t="str">
        <f t="shared" si="5100"/>
        <v/>
      </c>
    </row>
    <row r="3212" spans="71:90" x14ac:dyDescent="0.25">
      <c r="BS3212">
        <f t="shared" si="5102"/>
        <v>0</v>
      </c>
      <c r="BT3212">
        <f t="shared" si="5095"/>
        <v>332.46688333333645</v>
      </c>
      <c r="BU3212" s="15">
        <f t="shared" si="5101"/>
        <v>19948.013000000188</v>
      </c>
      <c r="BV3212" s="17" t="s">
        <v>458</v>
      </c>
      <c r="BW3212" t="str">
        <f>'Hour Loop'!AH157</f>
        <v>G01 X177.429 Y10.765</v>
      </c>
      <c r="BX3212" t="str">
        <f>'Hour Loop'!AI157</f>
        <v/>
      </c>
      <c r="BZ3212">
        <f t="shared" si="5104"/>
        <v>20.745000000000001</v>
      </c>
      <c r="CA3212" t="str">
        <f t="shared" si="5103"/>
        <v>1</v>
      </c>
      <c r="CC3212" t="str">
        <f t="shared" si="5096"/>
        <v>G01 X177.42</v>
      </c>
      <c r="CD3212" t="str">
        <f t="shared" si="5097"/>
        <v>177.42</v>
      </c>
      <c r="CE3212" t="str">
        <f t="shared" si="5098"/>
        <v>177.429 Y10.765</v>
      </c>
      <c r="CF3212" t="str">
        <f t="shared" si="5099"/>
        <v>10.765</v>
      </c>
      <c r="CI3212">
        <f>IF(BV3212="A",((CD3212*'Input Output'!$E$5)+'Input Output'!$H$5),IF(BV3212="B",(CD3212*'Input Output'!$E$8)+'Input Output'!$H$8,IF(BV3212="C",(CD3212*'Input Output'!$E$11)+'Input Output'!$H$11,"")))</f>
        <v>177.42</v>
      </c>
      <c r="CJ3212">
        <f>IF(BV3212="A",(CF3212*'Input Output'!$E$6)+'Input Output'!$H$6,IF(BV3212="B",(CF3212*'Input Output'!$E$9)+'Input Output'!$H$9,IF(BV3212="C",(CF3212*'Input Output'!$E$12)+'Input Output'!$H$12,"")))</f>
        <v>10.765000000000001</v>
      </c>
      <c r="CL3212" t="str">
        <f t="shared" si="5100"/>
        <v/>
      </c>
    </row>
    <row r="3213" spans="71:90" x14ac:dyDescent="0.25">
      <c r="BS3213">
        <f t="shared" si="5102"/>
        <v>0</v>
      </c>
      <c r="BT3213">
        <f t="shared" ref="BT3213:BT3276" si="5105">BU3213/60</f>
        <v>332.81263333333646</v>
      </c>
      <c r="BU3213" s="15">
        <f t="shared" si="5101"/>
        <v>19968.758000000187</v>
      </c>
      <c r="BV3213" s="17" t="s">
        <v>458</v>
      </c>
      <c r="BW3213" t="str">
        <f>'Hour Loop'!AH158</f>
        <v>G04 P7.38</v>
      </c>
      <c r="BX3213" t="str">
        <f>'Hour Loop'!AI158</f>
        <v/>
      </c>
      <c r="BZ3213">
        <f t="shared" si="5104"/>
        <v>7.38</v>
      </c>
      <c r="CA3213" t="str">
        <f t="shared" si="5103"/>
        <v>0</v>
      </c>
      <c r="CC3213" t="e">
        <f t="shared" ref="CC3213:CC3276" si="5106">LEFT(BW3213,LEN(BW3213)-(FIND("X",BW3213)+4))</f>
        <v>#VALUE!</v>
      </c>
      <c r="CD3213" t="e">
        <f t="shared" ref="CD3213:CD3276" si="5107">RIGHT(CC3213,LEN(CC3213)-(FIND("X",CC3213)))</f>
        <v>#VALUE!</v>
      </c>
      <c r="CE3213" t="e">
        <f t="shared" ref="CE3213:CE3276" si="5108">RIGHT(BW3213,LEN(BW3213)-(FIND("X",BW3213)))</f>
        <v>#VALUE!</v>
      </c>
      <c r="CF3213" t="e">
        <f t="shared" ref="CF3213:CF3276" si="5109">RIGHT(CE3213,LEN(CE3213)-(FIND("Y",CE3213)))</f>
        <v>#VALUE!</v>
      </c>
      <c r="CI3213" t="e">
        <f>IF(BV3213="A",((CD3213*'Input Output'!$E$5)+'Input Output'!$H$5),IF(BV3213="B",(CD3213*'Input Output'!$E$8)+'Input Output'!$H$8,IF(BV3213="C",(CD3213*'Input Output'!$E$11)+'Input Output'!$H$11,"")))</f>
        <v>#VALUE!</v>
      </c>
      <c r="CJ3213" t="e">
        <f>IF(BV3213="A",(CF3213*'Input Output'!$E$6)+'Input Output'!$H$6,IF(BV3213="B",(CF3213*'Input Output'!$E$9)+'Input Output'!$H$9,IF(BV3213="C",(CF3213*'Input Output'!$E$12)+'Input Output'!$H$12,"")))</f>
        <v>#VALUE!</v>
      </c>
      <c r="CL3213" t="str">
        <f t="shared" si="5100"/>
        <v/>
      </c>
    </row>
    <row r="3214" spans="71:90" x14ac:dyDescent="0.25">
      <c r="BS3214">
        <f t="shared" si="5102"/>
        <v>0</v>
      </c>
      <c r="BT3214">
        <f t="shared" si="5105"/>
        <v>332.93563333333645</v>
      </c>
      <c r="BU3214" s="15">
        <f t="shared" si="5101"/>
        <v>19976.138000000188</v>
      </c>
      <c r="BV3214" s="17" t="s">
        <v>458</v>
      </c>
      <c r="BW3214" t="str">
        <f>'Hour Loop'!AH159</f>
        <v>G01 X165.778 Y14.614</v>
      </c>
      <c r="BX3214" t="str">
        <f>'Hour Loop'!AI159</f>
        <v/>
      </c>
      <c r="BZ3214">
        <f t="shared" si="5104"/>
        <v>20.745000000000001</v>
      </c>
      <c r="CA3214" t="str">
        <f t="shared" si="5103"/>
        <v>1</v>
      </c>
      <c r="CC3214" t="str">
        <f t="shared" si="5106"/>
        <v>G01 X165.77</v>
      </c>
      <c r="CD3214" t="str">
        <f t="shared" si="5107"/>
        <v>165.77</v>
      </c>
      <c r="CE3214" t="str">
        <f t="shared" si="5108"/>
        <v>165.778 Y14.614</v>
      </c>
      <c r="CF3214" t="str">
        <f t="shared" si="5109"/>
        <v>14.614</v>
      </c>
      <c r="CI3214">
        <f>IF(BV3214="A",((CD3214*'Input Output'!$E$5)+'Input Output'!$H$5),IF(BV3214="B",(CD3214*'Input Output'!$E$8)+'Input Output'!$H$8,IF(BV3214="C",(CD3214*'Input Output'!$E$11)+'Input Output'!$H$11,"")))</f>
        <v>165.77</v>
      </c>
      <c r="CJ3214">
        <f>IF(BV3214="A",(CF3214*'Input Output'!$E$6)+'Input Output'!$H$6,IF(BV3214="B",(CF3214*'Input Output'!$E$9)+'Input Output'!$H$9,IF(BV3214="C",(CF3214*'Input Output'!$E$12)+'Input Output'!$H$12,"")))</f>
        <v>14.614000000000001</v>
      </c>
      <c r="CL3214" t="str">
        <f t="shared" ref="CL3214:CL3277" si="5110">IF(BS3214=1,IF(CA3214="0",BW3214,"G01 X"&amp;CI3214&amp;" Y"&amp;CJ3214&amp;" "&amp;BX3214),"")</f>
        <v/>
      </c>
    </row>
    <row r="3215" spans="71:90" x14ac:dyDescent="0.25">
      <c r="BS3215">
        <f t="shared" si="5102"/>
        <v>0</v>
      </c>
      <c r="BT3215">
        <f t="shared" si="5105"/>
        <v>333.28138333333646</v>
      </c>
      <c r="BU3215" s="15">
        <f t="shared" si="5101"/>
        <v>19996.883000000187</v>
      </c>
      <c r="BV3215" s="17" t="s">
        <v>458</v>
      </c>
      <c r="BW3215" t="str">
        <f>'Hour Loop'!AH160</f>
        <v>G04 P7.38</v>
      </c>
      <c r="BX3215" t="str">
        <f>'Hour Loop'!AI160</f>
        <v/>
      </c>
      <c r="BZ3215">
        <f t="shared" si="5104"/>
        <v>7.38</v>
      </c>
      <c r="CA3215" t="str">
        <f t="shared" si="5103"/>
        <v>0</v>
      </c>
      <c r="CC3215" t="e">
        <f t="shared" si="5106"/>
        <v>#VALUE!</v>
      </c>
      <c r="CD3215" t="e">
        <f t="shared" si="5107"/>
        <v>#VALUE!</v>
      </c>
      <c r="CE3215" t="e">
        <f t="shared" si="5108"/>
        <v>#VALUE!</v>
      </c>
      <c r="CF3215" t="e">
        <f t="shared" si="5109"/>
        <v>#VALUE!</v>
      </c>
      <c r="CI3215" t="e">
        <f>IF(BV3215="A",((CD3215*'Input Output'!$E$5)+'Input Output'!$H$5),IF(BV3215="B",(CD3215*'Input Output'!$E$8)+'Input Output'!$H$8,IF(BV3215="C",(CD3215*'Input Output'!$E$11)+'Input Output'!$H$11,"")))</f>
        <v>#VALUE!</v>
      </c>
      <c r="CJ3215" t="e">
        <f>IF(BV3215="A",(CF3215*'Input Output'!$E$6)+'Input Output'!$H$6,IF(BV3215="B",(CF3215*'Input Output'!$E$9)+'Input Output'!$H$9,IF(BV3215="C",(CF3215*'Input Output'!$E$12)+'Input Output'!$H$12,"")))</f>
        <v>#VALUE!</v>
      </c>
      <c r="CL3215" t="str">
        <f t="shared" si="5110"/>
        <v/>
      </c>
    </row>
    <row r="3216" spans="71:90" x14ac:dyDescent="0.25">
      <c r="BS3216">
        <f t="shared" si="5102"/>
        <v>0</v>
      </c>
      <c r="BT3216">
        <f t="shared" si="5105"/>
        <v>333.40438333333645</v>
      </c>
      <c r="BU3216" s="15">
        <f t="shared" ref="BU3216:BU3279" si="5111">BU3215+BZ3215</f>
        <v>20004.263000000188</v>
      </c>
      <c r="BV3216" s="17" t="s">
        <v>458</v>
      </c>
      <c r="BW3216" t="str">
        <f>'Hour Loop'!AH161</f>
        <v>G01 X154.329 Y19.030</v>
      </c>
      <c r="BX3216" t="str">
        <f>'Hour Loop'!AI161</f>
        <v/>
      </c>
      <c r="BZ3216">
        <f t="shared" si="5104"/>
        <v>20.745000000000001</v>
      </c>
      <c r="CA3216" t="str">
        <f t="shared" si="5103"/>
        <v>1</v>
      </c>
      <c r="CC3216" t="str">
        <f t="shared" si="5106"/>
        <v>G01 X154.32</v>
      </c>
      <c r="CD3216" t="str">
        <f t="shared" si="5107"/>
        <v>154.32</v>
      </c>
      <c r="CE3216" t="str">
        <f t="shared" si="5108"/>
        <v>154.329 Y19.030</v>
      </c>
      <c r="CF3216" t="str">
        <f t="shared" si="5109"/>
        <v>19.030</v>
      </c>
      <c r="CI3216">
        <f>IF(BV3216="A",((CD3216*'Input Output'!$E$5)+'Input Output'!$H$5),IF(BV3216="B",(CD3216*'Input Output'!$E$8)+'Input Output'!$H$8,IF(BV3216="C",(CD3216*'Input Output'!$E$11)+'Input Output'!$H$11,"")))</f>
        <v>154.32</v>
      </c>
      <c r="CJ3216">
        <f>IF(BV3216="A",(CF3216*'Input Output'!$E$6)+'Input Output'!$H$6,IF(BV3216="B",(CF3216*'Input Output'!$E$9)+'Input Output'!$H$9,IF(BV3216="C",(CF3216*'Input Output'!$E$12)+'Input Output'!$H$12,"")))</f>
        <v>19.03</v>
      </c>
      <c r="CL3216" t="str">
        <f t="shared" si="5110"/>
        <v/>
      </c>
    </row>
    <row r="3217" spans="71:90" x14ac:dyDescent="0.25">
      <c r="BS3217">
        <f t="shared" si="5102"/>
        <v>0</v>
      </c>
      <c r="BT3217">
        <f t="shared" si="5105"/>
        <v>333.75013333333646</v>
      </c>
      <c r="BU3217" s="15">
        <f t="shared" si="5111"/>
        <v>20025.008000000187</v>
      </c>
      <c r="BV3217" s="17" t="s">
        <v>458</v>
      </c>
      <c r="BW3217" t="str">
        <f>'Hour Loop'!AH162</f>
        <v>G04 P7.38</v>
      </c>
      <c r="BX3217" t="str">
        <f>'Hour Loop'!AI162</f>
        <v/>
      </c>
      <c r="BZ3217">
        <f t="shared" si="5104"/>
        <v>7.38</v>
      </c>
      <c r="CA3217" t="str">
        <f t="shared" si="5103"/>
        <v>0</v>
      </c>
      <c r="CC3217" t="e">
        <f t="shared" si="5106"/>
        <v>#VALUE!</v>
      </c>
      <c r="CD3217" t="e">
        <f t="shared" si="5107"/>
        <v>#VALUE!</v>
      </c>
      <c r="CE3217" t="e">
        <f t="shared" si="5108"/>
        <v>#VALUE!</v>
      </c>
      <c r="CF3217" t="e">
        <f t="shared" si="5109"/>
        <v>#VALUE!</v>
      </c>
      <c r="CI3217" t="e">
        <f>IF(BV3217="A",((CD3217*'Input Output'!$E$5)+'Input Output'!$H$5),IF(BV3217="B",(CD3217*'Input Output'!$E$8)+'Input Output'!$H$8,IF(BV3217="C",(CD3217*'Input Output'!$E$11)+'Input Output'!$H$11,"")))</f>
        <v>#VALUE!</v>
      </c>
      <c r="CJ3217" t="e">
        <f>IF(BV3217="A",(CF3217*'Input Output'!$E$6)+'Input Output'!$H$6,IF(BV3217="B",(CF3217*'Input Output'!$E$9)+'Input Output'!$H$9,IF(BV3217="C",(CF3217*'Input Output'!$E$12)+'Input Output'!$H$12,"")))</f>
        <v>#VALUE!</v>
      </c>
      <c r="CL3217" t="str">
        <f t="shared" si="5110"/>
        <v/>
      </c>
    </row>
    <row r="3218" spans="71:90" x14ac:dyDescent="0.25">
      <c r="BS3218">
        <f t="shared" ref="BS3218:BS3281" si="5112">IF($BT$8&gt;=$BQ$8,0,1)</f>
        <v>0</v>
      </c>
      <c r="BT3218">
        <f t="shared" si="5105"/>
        <v>333.87313333333645</v>
      </c>
      <c r="BU3218" s="15">
        <f t="shared" si="5111"/>
        <v>20032.388000000188</v>
      </c>
      <c r="BV3218" s="17" t="s">
        <v>458</v>
      </c>
      <c r="BW3218" t="str">
        <f>'Hour Loop'!AH163</f>
        <v>G01 X143.111 Y24.003</v>
      </c>
      <c r="BX3218" t="str">
        <f>'Hour Loop'!AI163</f>
        <v/>
      </c>
      <c r="BZ3218">
        <f t="shared" si="5104"/>
        <v>20.745000000000001</v>
      </c>
      <c r="CA3218" t="str">
        <f t="shared" si="5103"/>
        <v>1</v>
      </c>
      <c r="CC3218" t="str">
        <f t="shared" si="5106"/>
        <v>G01 X143.11</v>
      </c>
      <c r="CD3218" t="str">
        <f t="shared" si="5107"/>
        <v>143.11</v>
      </c>
      <c r="CE3218" t="str">
        <f t="shared" si="5108"/>
        <v>143.111 Y24.003</v>
      </c>
      <c r="CF3218" t="str">
        <f t="shared" si="5109"/>
        <v>24.003</v>
      </c>
      <c r="CI3218">
        <f>IF(BV3218="A",((CD3218*'Input Output'!$E$5)+'Input Output'!$H$5),IF(BV3218="B",(CD3218*'Input Output'!$E$8)+'Input Output'!$H$8,IF(BV3218="C",(CD3218*'Input Output'!$E$11)+'Input Output'!$H$11,"")))</f>
        <v>143.11000000000001</v>
      </c>
      <c r="CJ3218">
        <f>IF(BV3218="A",(CF3218*'Input Output'!$E$6)+'Input Output'!$H$6,IF(BV3218="B",(CF3218*'Input Output'!$E$9)+'Input Output'!$H$9,IF(BV3218="C",(CF3218*'Input Output'!$E$12)+'Input Output'!$H$12,"")))</f>
        <v>24.003</v>
      </c>
      <c r="CL3218" t="str">
        <f t="shared" si="5110"/>
        <v/>
      </c>
    </row>
    <row r="3219" spans="71:90" x14ac:dyDescent="0.25">
      <c r="BS3219">
        <f t="shared" si="5112"/>
        <v>0</v>
      </c>
      <c r="BT3219">
        <f t="shared" si="5105"/>
        <v>334.21888333333646</v>
      </c>
      <c r="BU3219" s="15">
        <f t="shared" si="5111"/>
        <v>20053.133000000187</v>
      </c>
      <c r="BV3219" s="17" t="s">
        <v>458</v>
      </c>
      <c r="BW3219" t="str">
        <f>'Hour Loop'!AH164</f>
        <v>G04 P7.38</v>
      </c>
      <c r="BX3219" t="str">
        <f>'Hour Loop'!AI164</f>
        <v/>
      </c>
      <c r="BZ3219">
        <f t="shared" si="5104"/>
        <v>7.38</v>
      </c>
      <c r="CA3219" t="str">
        <f t="shared" si="5103"/>
        <v>0</v>
      </c>
      <c r="CC3219" t="e">
        <f t="shared" si="5106"/>
        <v>#VALUE!</v>
      </c>
      <c r="CD3219" t="e">
        <f t="shared" si="5107"/>
        <v>#VALUE!</v>
      </c>
      <c r="CE3219" t="e">
        <f t="shared" si="5108"/>
        <v>#VALUE!</v>
      </c>
      <c r="CF3219" t="e">
        <f t="shared" si="5109"/>
        <v>#VALUE!</v>
      </c>
      <c r="CI3219" t="e">
        <f>IF(BV3219="A",((CD3219*'Input Output'!$E$5)+'Input Output'!$H$5),IF(BV3219="B",(CD3219*'Input Output'!$E$8)+'Input Output'!$H$8,IF(BV3219="C",(CD3219*'Input Output'!$E$11)+'Input Output'!$H$11,"")))</f>
        <v>#VALUE!</v>
      </c>
      <c r="CJ3219" t="e">
        <f>IF(BV3219="A",(CF3219*'Input Output'!$E$6)+'Input Output'!$H$6,IF(BV3219="B",(CF3219*'Input Output'!$E$9)+'Input Output'!$H$9,IF(BV3219="C",(CF3219*'Input Output'!$E$12)+'Input Output'!$H$12,"")))</f>
        <v>#VALUE!</v>
      </c>
      <c r="CL3219" t="str">
        <f t="shared" si="5110"/>
        <v/>
      </c>
    </row>
    <row r="3220" spans="71:90" x14ac:dyDescent="0.25">
      <c r="BS3220">
        <f t="shared" si="5112"/>
        <v>0</v>
      </c>
      <c r="BT3220">
        <f t="shared" si="5105"/>
        <v>334.34188333333645</v>
      </c>
      <c r="BU3220" s="15">
        <f t="shared" si="5111"/>
        <v>20060.513000000188</v>
      </c>
      <c r="BV3220" s="17" t="s">
        <v>458</v>
      </c>
      <c r="BW3220" t="str">
        <f>'Hour Loop'!AH165</f>
        <v>G01 X132.151 Y29.520</v>
      </c>
      <c r="BX3220" t="str">
        <f>'Hour Loop'!AI165</f>
        <v/>
      </c>
      <c r="BZ3220">
        <f t="shared" si="5104"/>
        <v>20.745000000000001</v>
      </c>
      <c r="CA3220" t="str">
        <f t="shared" si="5103"/>
        <v>1</v>
      </c>
      <c r="CC3220" t="str">
        <f t="shared" si="5106"/>
        <v>G01 X132.15</v>
      </c>
      <c r="CD3220" t="str">
        <f t="shared" si="5107"/>
        <v>132.15</v>
      </c>
      <c r="CE3220" t="str">
        <f t="shared" si="5108"/>
        <v>132.151 Y29.520</v>
      </c>
      <c r="CF3220" t="str">
        <f t="shared" si="5109"/>
        <v>29.520</v>
      </c>
      <c r="CI3220">
        <f>IF(BV3220="A",((CD3220*'Input Output'!$E$5)+'Input Output'!$H$5),IF(BV3220="B",(CD3220*'Input Output'!$E$8)+'Input Output'!$H$8,IF(BV3220="C",(CD3220*'Input Output'!$E$11)+'Input Output'!$H$11,"")))</f>
        <v>132.15</v>
      </c>
      <c r="CJ3220">
        <f>IF(BV3220="A",(CF3220*'Input Output'!$E$6)+'Input Output'!$H$6,IF(BV3220="B",(CF3220*'Input Output'!$E$9)+'Input Output'!$H$9,IF(BV3220="C",(CF3220*'Input Output'!$E$12)+'Input Output'!$H$12,"")))</f>
        <v>29.52</v>
      </c>
      <c r="CL3220" t="str">
        <f t="shared" si="5110"/>
        <v/>
      </c>
    </row>
    <row r="3221" spans="71:90" x14ac:dyDescent="0.25">
      <c r="BS3221">
        <f t="shared" si="5112"/>
        <v>0</v>
      </c>
      <c r="BT3221">
        <f t="shared" si="5105"/>
        <v>334.68763333333646</v>
      </c>
      <c r="BU3221" s="15">
        <f t="shared" si="5111"/>
        <v>20081.258000000187</v>
      </c>
      <c r="BV3221" s="17" t="s">
        <v>458</v>
      </c>
      <c r="BW3221" t="str">
        <f>'Hour Loop'!AH166</f>
        <v>G04 P7.38</v>
      </c>
      <c r="BX3221" t="str">
        <f>'Hour Loop'!AI166</f>
        <v/>
      </c>
      <c r="BZ3221">
        <f t="shared" si="5104"/>
        <v>7.38</v>
      </c>
      <c r="CA3221" t="str">
        <f t="shared" si="5103"/>
        <v>0</v>
      </c>
      <c r="CC3221" t="e">
        <f t="shared" si="5106"/>
        <v>#VALUE!</v>
      </c>
      <c r="CD3221" t="e">
        <f t="shared" si="5107"/>
        <v>#VALUE!</v>
      </c>
      <c r="CE3221" t="e">
        <f t="shared" si="5108"/>
        <v>#VALUE!</v>
      </c>
      <c r="CF3221" t="e">
        <f t="shared" si="5109"/>
        <v>#VALUE!</v>
      </c>
      <c r="CI3221" t="e">
        <f>IF(BV3221="A",((CD3221*'Input Output'!$E$5)+'Input Output'!$H$5),IF(BV3221="B",(CD3221*'Input Output'!$E$8)+'Input Output'!$H$8,IF(BV3221="C",(CD3221*'Input Output'!$E$11)+'Input Output'!$H$11,"")))</f>
        <v>#VALUE!</v>
      </c>
      <c r="CJ3221" t="e">
        <f>IF(BV3221="A",(CF3221*'Input Output'!$E$6)+'Input Output'!$H$6,IF(BV3221="B",(CF3221*'Input Output'!$E$9)+'Input Output'!$H$9,IF(BV3221="C",(CF3221*'Input Output'!$E$12)+'Input Output'!$H$12,"")))</f>
        <v>#VALUE!</v>
      </c>
      <c r="CL3221" t="str">
        <f t="shared" si="5110"/>
        <v/>
      </c>
    </row>
    <row r="3222" spans="71:90" x14ac:dyDescent="0.25">
      <c r="BS3222">
        <f t="shared" si="5112"/>
        <v>0</v>
      </c>
      <c r="BT3222">
        <f t="shared" si="5105"/>
        <v>334.81063333333645</v>
      </c>
      <c r="BU3222" s="15">
        <f t="shared" si="5111"/>
        <v>20088.638000000188</v>
      </c>
      <c r="BV3222" s="17" t="s">
        <v>458</v>
      </c>
      <c r="BW3222" t="str">
        <f>'Hour Loop'!AH167</f>
        <v>G01 X121.474 Y35.568</v>
      </c>
      <c r="BX3222" t="str">
        <f>'Hour Loop'!AI167</f>
        <v/>
      </c>
      <c r="BZ3222">
        <f t="shared" si="5104"/>
        <v>20.745000000000001</v>
      </c>
      <c r="CA3222" t="str">
        <f t="shared" si="5103"/>
        <v>1</v>
      </c>
      <c r="CC3222" t="str">
        <f t="shared" si="5106"/>
        <v>G01 X121.47</v>
      </c>
      <c r="CD3222" t="str">
        <f t="shared" si="5107"/>
        <v>121.47</v>
      </c>
      <c r="CE3222" t="str">
        <f t="shared" si="5108"/>
        <v>121.474 Y35.568</v>
      </c>
      <c r="CF3222" t="str">
        <f t="shared" si="5109"/>
        <v>35.568</v>
      </c>
      <c r="CI3222">
        <f>IF(BV3222="A",((CD3222*'Input Output'!$E$5)+'Input Output'!$H$5),IF(BV3222="B",(CD3222*'Input Output'!$E$8)+'Input Output'!$H$8,IF(BV3222="C",(CD3222*'Input Output'!$E$11)+'Input Output'!$H$11,"")))</f>
        <v>121.47</v>
      </c>
      <c r="CJ3222">
        <f>IF(BV3222="A",(CF3222*'Input Output'!$E$6)+'Input Output'!$H$6,IF(BV3222="B",(CF3222*'Input Output'!$E$9)+'Input Output'!$H$9,IF(BV3222="C",(CF3222*'Input Output'!$E$12)+'Input Output'!$H$12,"")))</f>
        <v>35.567999999999998</v>
      </c>
      <c r="CL3222" t="str">
        <f t="shared" si="5110"/>
        <v/>
      </c>
    </row>
    <row r="3223" spans="71:90" x14ac:dyDescent="0.25">
      <c r="BS3223">
        <f t="shared" si="5112"/>
        <v>0</v>
      </c>
      <c r="BT3223">
        <f t="shared" si="5105"/>
        <v>335.15638333333646</v>
      </c>
      <c r="BU3223" s="15">
        <f t="shared" si="5111"/>
        <v>20109.383000000187</v>
      </c>
      <c r="BV3223" s="17" t="s">
        <v>458</v>
      </c>
      <c r="BW3223" t="str">
        <f>'Hour Loop'!AH168</f>
        <v>G04 P7.38</v>
      </c>
      <c r="BX3223" t="str">
        <f>'Hour Loop'!AI168</f>
        <v/>
      </c>
      <c r="BZ3223">
        <f t="shared" si="5104"/>
        <v>7.38</v>
      </c>
      <c r="CA3223" t="str">
        <f t="shared" si="5103"/>
        <v>0</v>
      </c>
      <c r="CC3223" t="e">
        <f t="shared" si="5106"/>
        <v>#VALUE!</v>
      </c>
      <c r="CD3223" t="e">
        <f t="shared" si="5107"/>
        <v>#VALUE!</v>
      </c>
      <c r="CE3223" t="e">
        <f t="shared" si="5108"/>
        <v>#VALUE!</v>
      </c>
      <c r="CF3223" t="e">
        <f t="shared" si="5109"/>
        <v>#VALUE!</v>
      </c>
      <c r="CI3223" t="e">
        <f>IF(BV3223="A",((CD3223*'Input Output'!$E$5)+'Input Output'!$H$5),IF(BV3223="B",(CD3223*'Input Output'!$E$8)+'Input Output'!$H$8,IF(BV3223="C",(CD3223*'Input Output'!$E$11)+'Input Output'!$H$11,"")))</f>
        <v>#VALUE!</v>
      </c>
      <c r="CJ3223" t="e">
        <f>IF(BV3223="A",(CF3223*'Input Output'!$E$6)+'Input Output'!$H$6,IF(BV3223="B",(CF3223*'Input Output'!$E$9)+'Input Output'!$H$9,IF(BV3223="C",(CF3223*'Input Output'!$E$12)+'Input Output'!$H$12,"")))</f>
        <v>#VALUE!</v>
      </c>
      <c r="CL3223" t="str">
        <f t="shared" si="5110"/>
        <v/>
      </c>
    </row>
    <row r="3224" spans="71:90" x14ac:dyDescent="0.25">
      <c r="BS3224">
        <f t="shared" si="5112"/>
        <v>0</v>
      </c>
      <c r="BT3224">
        <f t="shared" si="5105"/>
        <v>335.27938333333645</v>
      </c>
      <c r="BU3224" s="15">
        <f t="shared" si="5111"/>
        <v>20116.763000000188</v>
      </c>
      <c r="BV3224" s="17" t="s">
        <v>458</v>
      </c>
      <c r="BW3224" t="str">
        <f>'Hour Loop'!AH169</f>
        <v>G01 X111.107 Y42.133</v>
      </c>
      <c r="BX3224" t="str">
        <f>'Hour Loop'!AI169</f>
        <v/>
      </c>
      <c r="BZ3224">
        <f t="shared" si="5104"/>
        <v>20.745000000000001</v>
      </c>
      <c r="CA3224" t="str">
        <f t="shared" si="5103"/>
        <v>1</v>
      </c>
      <c r="CC3224" t="str">
        <f t="shared" si="5106"/>
        <v>G01 X111.10</v>
      </c>
      <c r="CD3224" t="str">
        <f t="shared" si="5107"/>
        <v>111.10</v>
      </c>
      <c r="CE3224" t="str">
        <f t="shared" si="5108"/>
        <v>111.107 Y42.133</v>
      </c>
      <c r="CF3224" t="str">
        <f t="shared" si="5109"/>
        <v>42.133</v>
      </c>
      <c r="CI3224">
        <f>IF(BV3224="A",((CD3224*'Input Output'!$E$5)+'Input Output'!$H$5),IF(BV3224="B",(CD3224*'Input Output'!$E$8)+'Input Output'!$H$8,IF(BV3224="C",(CD3224*'Input Output'!$E$11)+'Input Output'!$H$11,"")))</f>
        <v>111.1</v>
      </c>
      <c r="CJ3224">
        <f>IF(BV3224="A",(CF3224*'Input Output'!$E$6)+'Input Output'!$H$6,IF(BV3224="B",(CF3224*'Input Output'!$E$9)+'Input Output'!$H$9,IF(BV3224="C",(CF3224*'Input Output'!$E$12)+'Input Output'!$H$12,"")))</f>
        <v>42.133000000000003</v>
      </c>
      <c r="CL3224" t="str">
        <f t="shared" si="5110"/>
        <v/>
      </c>
    </row>
    <row r="3225" spans="71:90" x14ac:dyDescent="0.25">
      <c r="BS3225">
        <f t="shared" si="5112"/>
        <v>0</v>
      </c>
      <c r="BT3225">
        <f t="shared" si="5105"/>
        <v>335.62513333333646</v>
      </c>
      <c r="BU3225" s="15">
        <f t="shared" si="5111"/>
        <v>20137.508000000187</v>
      </c>
      <c r="BV3225" s="17" t="s">
        <v>458</v>
      </c>
      <c r="BW3225" t="str">
        <f>'Hour Loop'!AH170</f>
        <v>G04 P7.38</v>
      </c>
      <c r="BX3225" t="str">
        <f>'Hour Loop'!AI170</f>
        <v/>
      </c>
      <c r="BZ3225">
        <f t="shared" si="5104"/>
        <v>7.38</v>
      </c>
      <c r="CA3225" t="str">
        <f t="shared" si="5103"/>
        <v>0</v>
      </c>
      <c r="CC3225" t="e">
        <f t="shared" si="5106"/>
        <v>#VALUE!</v>
      </c>
      <c r="CD3225" t="e">
        <f t="shared" si="5107"/>
        <v>#VALUE!</v>
      </c>
      <c r="CE3225" t="e">
        <f t="shared" si="5108"/>
        <v>#VALUE!</v>
      </c>
      <c r="CF3225" t="e">
        <f t="shared" si="5109"/>
        <v>#VALUE!</v>
      </c>
      <c r="CI3225" t="e">
        <f>IF(BV3225="A",((CD3225*'Input Output'!$E$5)+'Input Output'!$H$5),IF(BV3225="B",(CD3225*'Input Output'!$E$8)+'Input Output'!$H$8,IF(BV3225="C",(CD3225*'Input Output'!$E$11)+'Input Output'!$H$11,"")))</f>
        <v>#VALUE!</v>
      </c>
      <c r="CJ3225" t="e">
        <f>IF(BV3225="A",(CF3225*'Input Output'!$E$6)+'Input Output'!$H$6,IF(BV3225="B",(CF3225*'Input Output'!$E$9)+'Input Output'!$H$9,IF(BV3225="C",(CF3225*'Input Output'!$E$12)+'Input Output'!$H$12,"")))</f>
        <v>#VALUE!</v>
      </c>
      <c r="CL3225" t="str">
        <f t="shared" si="5110"/>
        <v/>
      </c>
    </row>
    <row r="3226" spans="71:90" x14ac:dyDescent="0.25">
      <c r="BS3226">
        <f t="shared" si="5112"/>
        <v>0</v>
      </c>
      <c r="BT3226">
        <f t="shared" si="5105"/>
        <v>335.74813333333645</v>
      </c>
      <c r="BU3226" s="15">
        <f t="shared" si="5111"/>
        <v>20144.888000000188</v>
      </c>
      <c r="BV3226" s="17" t="s">
        <v>458</v>
      </c>
      <c r="BW3226" t="str">
        <f>'Hour Loop'!AH171</f>
        <v>G01 X101.075 Y49.198</v>
      </c>
      <c r="BX3226" t="str">
        <f>'Hour Loop'!AI171</f>
        <v/>
      </c>
      <c r="BZ3226">
        <f t="shared" si="5104"/>
        <v>20.745000000000001</v>
      </c>
      <c r="CA3226" t="str">
        <f t="shared" ref="CA3226:CA3289" si="5113">IF(LEFT(TRIM(BW3226),3)&lt;&gt;"G01","0","1")</f>
        <v>1</v>
      </c>
      <c r="CC3226" t="str">
        <f t="shared" si="5106"/>
        <v>G01 X101.07</v>
      </c>
      <c r="CD3226" t="str">
        <f t="shared" si="5107"/>
        <v>101.07</v>
      </c>
      <c r="CE3226" t="str">
        <f t="shared" si="5108"/>
        <v>101.075 Y49.198</v>
      </c>
      <c r="CF3226" t="str">
        <f t="shared" si="5109"/>
        <v>49.198</v>
      </c>
      <c r="CI3226">
        <f>IF(BV3226="A",((CD3226*'Input Output'!$E$5)+'Input Output'!$H$5),IF(BV3226="B",(CD3226*'Input Output'!$E$8)+'Input Output'!$H$8,IF(BV3226="C",(CD3226*'Input Output'!$E$11)+'Input Output'!$H$11,"")))</f>
        <v>101.07</v>
      </c>
      <c r="CJ3226">
        <f>IF(BV3226="A",(CF3226*'Input Output'!$E$6)+'Input Output'!$H$6,IF(BV3226="B",(CF3226*'Input Output'!$E$9)+'Input Output'!$H$9,IF(BV3226="C",(CF3226*'Input Output'!$E$12)+'Input Output'!$H$12,"")))</f>
        <v>49.198</v>
      </c>
      <c r="CL3226" t="str">
        <f t="shared" si="5110"/>
        <v/>
      </c>
    </row>
    <row r="3227" spans="71:90" x14ac:dyDescent="0.25">
      <c r="BS3227">
        <f t="shared" si="5112"/>
        <v>0</v>
      </c>
      <c r="BT3227">
        <f t="shared" si="5105"/>
        <v>336.09388333333646</v>
      </c>
      <c r="BU3227" s="15">
        <f t="shared" si="5111"/>
        <v>20165.633000000187</v>
      </c>
      <c r="BV3227" s="17" t="s">
        <v>458</v>
      </c>
      <c r="BW3227" t="str">
        <f>'Hour Loop'!AH172</f>
        <v>G04 P7.38</v>
      </c>
      <c r="BX3227" t="str">
        <f>'Hour Loop'!AI172</f>
        <v/>
      </c>
      <c r="BZ3227">
        <f t="shared" si="5104"/>
        <v>7.38</v>
      </c>
      <c r="CA3227" t="str">
        <f t="shared" si="5113"/>
        <v>0</v>
      </c>
      <c r="CC3227" t="e">
        <f t="shared" si="5106"/>
        <v>#VALUE!</v>
      </c>
      <c r="CD3227" t="e">
        <f t="shared" si="5107"/>
        <v>#VALUE!</v>
      </c>
      <c r="CE3227" t="e">
        <f t="shared" si="5108"/>
        <v>#VALUE!</v>
      </c>
      <c r="CF3227" t="e">
        <f t="shared" si="5109"/>
        <v>#VALUE!</v>
      </c>
      <c r="CI3227" t="e">
        <f>IF(BV3227="A",((CD3227*'Input Output'!$E$5)+'Input Output'!$H$5),IF(BV3227="B",(CD3227*'Input Output'!$E$8)+'Input Output'!$H$8,IF(BV3227="C",(CD3227*'Input Output'!$E$11)+'Input Output'!$H$11,"")))</f>
        <v>#VALUE!</v>
      </c>
      <c r="CJ3227" t="e">
        <f>IF(BV3227="A",(CF3227*'Input Output'!$E$6)+'Input Output'!$H$6,IF(BV3227="B",(CF3227*'Input Output'!$E$9)+'Input Output'!$H$9,IF(BV3227="C",(CF3227*'Input Output'!$E$12)+'Input Output'!$H$12,"")))</f>
        <v>#VALUE!</v>
      </c>
      <c r="CL3227" t="str">
        <f t="shared" si="5110"/>
        <v/>
      </c>
    </row>
    <row r="3228" spans="71:90" x14ac:dyDescent="0.25">
      <c r="BS3228">
        <f t="shared" si="5112"/>
        <v>0</v>
      </c>
      <c r="BT3228">
        <f t="shared" si="5105"/>
        <v>336.21688333333645</v>
      </c>
      <c r="BU3228" s="15">
        <f t="shared" si="5111"/>
        <v>20173.013000000188</v>
      </c>
      <c r="BV3228" s="17" t="s">
        <v>458</v>
      </c>
      <c r="BW3228" t="str">
        <f>'Hour Loop'!AH173</f>
        <v>G01 X91.402 Y56.747</v>
      </c>
      <c r="BX3228" t="str">
        <f>'Hour Loop'!AI173</f>
        <v/>
      </c>
      <c r="BZ3228">
        <f t="shared" si="5104"/>
        <v>20.745000000000001</v>
      </c>
      <c r="CA3228" t="str">
        <f t="shared" si="5113"/>
        <v>1</v>
      </c>
      <c r="CC3228" t="str">
        <f t="shared" si="5106"/>
        <v>G01 X91.40</v>
      </c>
      <c r="CD3228" t="str">
        <f t="shared" si="5107"/>
        <v>91.40</v>
      </c>
      <c r="CE3228" t="str">
        <f t="shared" si="5108"/>
        <v>91.402 Y56.747</v>
      </c>
      <c r="CF3228" t="str">
        <f t="shared" si="5109"/>
        <v>56.747</v>
      </c>
      <c r="CI3228">
        <f>IF(BV3228="A",((CD3228*'Input Output'!$E$5)+'Input Output'!$H$5),IF(BV3228="B",(CD3228*'Input Output'!$E$8)+'Input Output'!$H$8,IF(BV3228="C",(CD3228*'Input Output'!$E$11)+'Input Output'!$H$11,"")))</f>
        <v>91.4</v>
      </c>
      <c r="CJ3228">
        <f>IF(BV3228="A",(CF3228*'Input Output'!$E$6)+'Input Output'!$H$6,IF(BV3228="B",(CF3228*'Input Output'!$E$9)+'Input Output'!$H$9,IF(BV3228="C",(CF3228*'Input Output'!$E$12)+'Input Output'!$H$12,"")))</f>
        <v>56.747</v>
      </c>
      <c r="CL3228" t="str">
        <f t="shared" si="5110"/>
        <v/>
      </c>
    </row>
    <row r="3229" spans="71:90" x14ac:dyDescent="0.25">
      <c r="BS3229">
        <f t="shared" si="5112"/>
        <v>0</v>
      </c>
      <c r="BT3229">
        <f t="shared" si="5105"/>
        <v>336.56263333333646</v>
      </c>
      <c r="BU3229" s="15">
        <f t="shared" si="5111"/>
        <v>20193.758000000187</v>
      </c>
      <c r="BV3229" s="17" t="s">
        <v>458</v>
      </c>
      <c r="BW3229" t="str">
        <f>'Hour Loop'!AH174</f>
        <v>G04 P7.38</v>
      </c>
      <c r="BX3229" t="str">
        <f>'Hour Loop'!AI174</f>
        <v/>
      </c>
      <c r="BZ3229">
        <f t="shared" si="5104"/>
        <v>7.38</v>
      </c>
      <c r="CA3229" t="str">
        <f t="shared" si="5113"/>
        <v>0</v>
      </c>
      <c r="CC3229" t="e">
        <f t="shared" si="5106"/>
        <v>#VALUE!</v>
      </c>
      <c r="CD3229" t="e">
        <f t="shared" si="5107"/>
        <v>#VALUE!</v>
      </c>
      <c r="CE3229" t="e">
        <f t="shared" si="5108"/>
        <v>#VALUE!</v>
      </c>
      <c r="CF3229" t="e">
        <f t="shared" si="5109"/>
        <v>#VALUE!</v>
      </c>
      <c r="CI3229" t="e">
        <f>IF(BV3229="A",((CD3229*'Input Output'!$E$5)+'Input Output'!$H$5),IF(BV3229="B",(CD3229*'Input Output'!$E$8)+'Input Output'!$H$8,IF(BV3229="C",(CD3229*'Input Output'!$E$11)+'Input Output'!$H$11,"")))</f>
        <v>#VALUE!</v>
      </c>
      <c r="CJ3229" t="e">
        <f>IF(BV3229="A",(CF3229*'Input Output'!$E$6)+'Input Output'!$H$6,IF(BV3229="B",(CF3229*'Input Output'!$E$9)+'Input Output'!$H$9,IF(BV3229="C",(CF3229*'Input Output'!$E$12)+'Input Output'!$H$12,"")))</f>
        <v>#VALUE!</v>
      </c>
      <c r="CL3229" t="str">
        <f t="shared" si="5110"/>
        <v/>
      </c>
    </row>
    <row r="3230" spans="71:90" x14ac:dyDescent="0.25">
      <c r="BS3230">
        <f t="shared" si="5112"/>
        <v>0</v>
      </c>
      <c r="BT3230">
        <f t="shared" si="5105"/>
        <v>336.68563333333645</v>
      </c>
      <c r="BU3230" s="15">
        <f t="shared" si="5111"/>
        <v>20201.138000000188</v>
      </c>
      <c r="BV3230" s="17" t="s">
        <v>458</v>
      </c>
      <c r="BW3230" t="str">
        <f>'Hour Loop'!AH175</f>
        <v>G01 X82.110 Y64.762</v>
      </c>
      <c r="BX3230" t="str">
        <f>'Hour Loop'!AI175</f>
        <v/>
      </c>
      <c r="BZ3230">
        <f t="shared" si="5104"/>
        <v>20.745000000000001</v>
      </c>
      <c r="CA3230" t="str">
        <f t="shared" si="5113"/>
        <v>1</v>
      </c>
      <c r="CC3230" t="str">
        <f t="shared" si="5106"/>
        <v>G01 X82.11</v>
      </c>
      <c r="CD3230" t="str">
        <f t="shared" si="5107"/>
        <v>82.11</v>
      </c>
      <c r="CE3230" t="str">
        <f t="shared" si="5108"/>
        <v>82.110 Y64.762</v>
      </c>
      <c r="CF3230" t="str">
        <f t="shared" si="5109"/>
        <v>64.762</v>
      </c>
      <c r="CI3230">
        <f>IF(BV3230="A",((CD3230*'Input Output'!$E$5)+'Input Output'!$H$5),IF(BV3230="B",(CD3230*'Input Output'!$E$8)+'Input Output'!$H$8,IF(BV3230="C",(CD3230*'Input Output'!$E$11)+'Input Output'!$H$11,"")))</f>
        <v>82.11</v>
      </c>
      <c r="CJ3230">
        <f>IF(BV3230="A",(CF3230*'Input Output'!$E$6)+'Input Output'!$H$6,IF(BV3230="B",(CF3230*'Input Output'!$E$9)+'Input Output'!$H$9,IF(BV3230="C",(CF3230*'Input Output'!$E$12)+'Input Output'!$H$12,"")))</f>
        <v>64.762</v>
      </c>
      <c r="CL3230" t="str">
        <f t="shared" si="5110"/>
        <v/>
      </c>
    </row>
    <row r="3231" spans="71:90" x14ac:dyDescent="0.25">
      <c r="BS3231">
        <f t="shared" si="5112"/>
        <v>0</v>
      </c>
      <c r="BT3231">
        <f t="shared" si="5105"/>
        <v>337.03138333333646</v>
      </c>
      <c r="BU3231" s="15">
        <f t="shared" si="5111"/>
        <v>20221.883000000187</v>
      </c>
      <c r="BV3231" s="17" t="s">
        <v>458</v>
      </c>
      <c r="BW3231" t="str">
        <f>'Hour Loop'!AH176</f>
        <v>G04 P7.38</v>
      </c>
      <c r="BX3231" t="str">
        <f>'Hour Loop'!AI176</f>
        <v/>
      </c>
      <c r="BZ3231">
        <f t="shared" si="5104"/>
        <v>7.38</v>
      </c>
      <c r="CA3231" t="str">
        <f t="shared" si="5113"/>
        <v>0</v>
      </c>
      <c r="CC3231" t="e">
        <f t="shared" si="5106"/>
        <v>#VALUE!</v>
      </c>
      <c r="CD3231" t="e">
        <f t="shared" si="5107"/>
        <v>#VALUE!</v>
      </c>
      <c r="CE3231" t="e">
        <f t="shared" si="5108"/>
        <v>#VALUE!</v>
      </c>
      <c r="CF3231" t="e">
        <f t="shared" si="5109"/>
        <v>#VALUE!</v>
      </c>
      <c r="CI3231" t="e">
        <f>IF(BV3231="A",((CD3231*'Input Output'!$E$5)+'Input Output'!$H$5),IF(BV3231="B",(CD3231*'Input Output'!$E$8)+'Input Output'!$H$8,IF(BV3231="C",(CD3231*'Input Output'!$E$11)+'Input Output'!$H$11,"")))</f>
        <v>#VALUE!</v>
      </c>
      <c r="CJ3231" t="e">
        <f>IF(BV3231="A",(CF3231*'Input Output'!$E$6)+'Input Output'!$H$6,IF(BV3231="B",(CF3231*'Input Output'!$E$9)+'Input Output'!$H$9,IF(BV3231="C",(CF3231*'Input Output'!$E$12)+'Input Output'!$H$12,"")))</f>
        <v>#VALUE!</v>
      </c>
      <c r="CL3231" t="str">
        <f t="shared" si="5110"/>
        <v/>
      </c>
    </row>
    <row r="3232" spans="71:90" x14ac:dyDescent="0.25">
      <c r="BS3232">
        <f t="shared" si="5112"/>
        <v>0</v>
      </c>
      <c r="BT3232">
        <f t="shared" si="5105"/>
        <v>337.15438333333645</v>
      </c>
      <c r="BU3232" s="15">
        <f t="shared" si="5111"/>
        <v>20229.263000000188</v>
      </c>
      <c r="BV3232" s="17" t="s">
        <v>458</v>
      </c>
      <c r="BW3232" t="str">
        <f>'Hour Loop'!AH177</f>
        <v>G01 X73.223 Y73.223</v>
      </c>
      <c r="BX3232" t="str">
        <f>'Hour Loop'!AI177</f>
        <v/>
      </c>
      <c r="BZ3232">
        <f t="shared" si="5104"/>
        <v>20.745000000000001</v>
      </c>
      <c r="CA3232" t="str">
        <f t="shared" si="5113"/>
        <v>1</v>
      </c>
      <c r="CC3232" t="str">
        <f t="shared" si="5106"/>
        <v>G01 X73.22</v>
      </c>
      <c r="CD3232" t="str">
        <f t="shared" si="5107"/>
        <v>73.22</v>
      </c>
      <c r="CE3232" t="str">
        <f t="shared" si="5108"/>
        <v>73.223 Y73.223</v>
      </c>
      <c r="CF3232" t="str">
        <f t="shared" si="5109"/>
        <v>73.223</v>
      </c>
      <c r="CI3232">
        <f>IF(BV3232="A",((CD3232*'Input Output'!$E$5)+'Input Output'!$H$5),IF(BV3232="B",(CD3232*'Input Output'!$E$8)+'Input Output'!$H$8,IF(BV3232="C",(CD3232*'Input Output'!$E$11)+'Input Output'!$H$11,"")))</f>
        <v>73.22</v>
      </c>
      <c r="CJ3232">
        <f>IF(BV3232="A",(CF3232*'Input Output'!$E$6)+'Input Output'!$H$6,IF(BV3232="B",(CF3232*'Input Output'!$E$9)+'Input Output'!$H$9,IF(BV3232="C",(CF3232*'Input Output'!$E$12)+'Input Output'!$H$12,"")))</f>
        <v>73.222999999999999</v>
      </c>
      <c r="CL3232" t="str">
        <f t="shared" si="5110"/>
        <v/>
      </c>
    </row>
    <row r="3233" spans="71:90" x14ac:dyDescent="0.25">
      <c r="BS3233">
        <f t="shared" si="5112"/>
        <v>0</v>
      </c>
      <c r="BT3233">
        <f t="shared" si="5105"/>
        <v>337.50013333333646</v>
      </c>
      <c r="BU3233" s="15">
        <f t="shared" si="5111"/>
        <v>20250.008000000187</v>
      </c>
      <c r="BV3233" s="17" t="s">
        <v>458</v>
      </c>
      <c r="BW3233" t="str">
        <f>'Hour Loop'!AH178</f>
        <v>G04 P7.38</v>
      </c>
      <c r="BX3233" t="str">
        <f>'Hour Loop'!AI178</f>
        <v/>
      </c>
      <c r="BZ3233">
        <f t="shared" si="5104"/>
        <v>7.38</v>
      </c>
      <c r="CA3233" t="str">
        <f t="shared" si="5113"/>
        <v>0</v>
      </c>
      <c r="CC3233" t="e">
        <f t="shared" si="5106"/>
        <v>#VALUE!</v>
      </c>
      <c r="CD3233" t="e">
        <f t="shared" si="5107"/>
        <v>#VALUE!</v>
      </c>
      <c r="CE3233" t="e">
        <f t="shared" si="5108"/>
        <v>#VALUE!</v>
      </c>
      <c r="CF3233" t="e">
        <f t="shared" si="5109"/>
        <v>#VALUE!</v>
      </c>
      <c r="CI3233" t="e">
        <f>IF(BV3233="A",((CD3233*'Input Output'!$E$5)+'Input Output'!$H$5),IF(BV3233="B",(CD3233*'Input Output'!$E$8)+'Input Output'!$H$8,IF(BV3233="C",(CD3233*'Input Output'!$E$11)+'Input Output'!$H$11,"")))</f>
        <v>#VALUE!</v>
      </c>
      <c r="CJ3233" t="e">
        <f>IF(BV3233="A",(CF3233*'Input Output'!$E$6)+'Input Output'!$H$6,IF(BV3233="B",(CF3233*'Input Output'!$E$9)+'Input Output'!$H$9,IF(BV3233="C",(CF3233*'Input Output'!$E$12)+'Input Output'!$H$12,"")))</f>
        <v>#VALUE!</v>
      </c>
      <c r="CL3233" t="str">
        <f t="shared" si="5110"/>
        <v/>
      </c>
    </row>
    <row r="3234" spans="71:90" x14ac:dyDescent="0.25">
      <c r="BS3234">
        <f t="shared" si="5112"/>
        <v>0</v>
      </c>
      <c r="BT3234">
        <f t="shared" si="5105"/>
        <v>337.62313333333645</v>
      </c>
      <c r="BU3234" s="15">
        <f t="shared" si="5111"/>
        <v>20257.388000000188</v>
      </c>
      <c r="BV3234" s="17" t="s">
        <v>458</v>
      </c>
      <c r="BW3234" t="str">
        <f>'Hour Loop'!AH179</f>
        <v>G01 X64.762 Y82.110</v>
      </c>
      <c r="BX3234" t="str">
        <f>'Hour Loop'!AI179</f>
        <v/>
      </c>
      <c r="BZ3234">
        <f t="shared" si="5104"/>
        <v>20.745000000000001</v>
      </c>
      <c r="CA3234" t="str">
        <f t="shared" si="5113"/>
        <v>1</v>
      </c>
      <c r="CC3234" t="str">
        <f t="shared" si="5106"/>
        <v>G01 X64.76</v>
      </c>
      <c r="CD3234" t="str">
        <f t="shared" si="5107"/>
        <v>64.76</v>
      </c>
      <c r="CE3234" t="str">
        <f t="shared" si="5108"/>
        <v>64.762 Y82.110</v>
      </c>
      <c r="CF3234" t="str">
        <f t="shared" si="5109"/>
        <v>82.110</v>
      </c>
      <c r="CI3234">
        <f>IF(BV3234="A",((CD3234*'Input Output'!$E$5)+'Input Output'!$H$5),IF(BV3234="B",(CD3234*'Input Output'!$E$8)+'Input Output'!$H$8,IF(BV3234="C",(CD3234*'Input Output'!$E$11)+'Input Output'!$H$11,"")))</f>
        <v>64.760000000000005</v>
      </c>
      <c r="CJ3234">
        <f>IF(BV3234="A",(CF3234*'Input Output'!$E$6)+'Input Output'!$H$6,IF(BV3234="B",(CF3234*'Input Output'!$E$9)+'Input Output'!$H$9,IF(BV3234="C",(CF3234*'Input Output'!$E$12)+'Input Output'!$H$12,"")))</f>
        <v>82.11</v>
      </c>
      <c r="CL3234" t="str">
        <f t="shared" si="5110"/>
        <v/>
      </c>
    </row>
    <row r="3235" spans="71:90" x14ac:dyDescent="0.25">
      <c r="BS3235">
        <f t="shared" si="5112"/>
        <v>0</v>
      </c>
      <c r="BT3235">
        <f t="shared" si="5105"/>
        <v>337.96888333333646</v>
      </c>
      <c r="BU3235" s="15">
        <f t="shared" si="5111"/>
        <v>20278.133000000187</v>
      </c>
      <c r="BV3235" s="17" t="s">
        <v>458</v>
      </c>
      <c r="BW3235" t="str">
        <f>'Hour Loop'!AH180</f>
        <v>G04 P7.38</v>
      </c>
      <c r="BX3235" t="str">
        <f>'Hour Loop'!AI180</f>
        <v/>
      </c>
      <c r="BZ3235">
        <f t="shared" si="5104"/>
        <v>7.38</v>
      </c>
      <c r="CA3235" t="str">
        <f t="shared" si="5113"/>
        <v>0</v>
      </c>
      <c r="CC3235" t="e">
        <f t="shared" si="5106"/>
        <v>#VALUE!</v>
      </c>
      <c r="CD3235" t="e">
        <f t="shared" si="5107"/>
        <v>#VALUE!</v>
      </c>
      <c r="CE3235" t="e">
        <f t="shared" si="5108"/>
        <v>#VALUE!</v>
      </c>
      <c r="CF3235" t="e">
        <f t="shared" si="5109"/>
        <v>#VALUE!</v>
      </c>
      <c r="CI3235" t="e">
        <f>IF(BV3235="A",((CD3235*'Input Output'!$E$5)+'Input Output'!$H$5),IF(BV3235="B",(CD3235*'Input Output'!$E$8)+'Input Output'!$H$8,IF(BV3235="C",(CD3235*'Input Output'!$E$11)+'Input Output'!$H$11,"")))</f>
        <v>#VALUE!</v>
      </c>
      <c r="CJ3235" t="e">
        <f>IF(BV3235="A",(CF3235*'Input Output'!$E$6)+'Input Output'!$H$6,IF(BV3235="B",(CF3235*'Input Output'!$E$9)+'Input Output'!$H$9,IF(BV3235="C",(CF3235*'Input Output'!$E$12)+'Input Output'!$H$12,"")))</f>
        <v>#VALUE!</v>
      </c>
      <c r="CL3235" t="str">
        <f t="shared" si="5110"/>
        <v/>
      </c>
    </row>
    <row r="3236" spans="71:90" x14ac:dyDescent="0.25">
      <c r="BS3236">
        <f t="shared" si="5112"/>
        <v>0</v>
      </c>
      <c r="BT3236">
        <f t="shared" si="5105"/>
        <v>338.09188333333645</v>
      </c>
      <c r="BU3236" s="15">
        <f t="shared" si="5111"/>
        <v>20285.513000000188</v>
      </c>
      <c r="BV3236" s="17" t="s">
        <v>458</v>
      </c>
      <c r="BW3236" t="str">
        <f>'Hour Loop'!AH181</f>
        <v>G01 X56.747 Y91.402</v>
      </c>
      <c r="BX3236" t="str">
        <f>'Hour Loop'!AI181</f>
        <v/>
      </c>
      <c r="BZ3236">
        <f t="shared" si="5104"/>
        <v>20.745000000000001</v>
      </c>
      <c r="CA3236" t="str">
        <f t="shared" si="5113"/>
        <v>1</v>
      </c>
      <c r="CC3236" t="str">
        <f t="shared" si="5106"/>
        <v>G01 X56.74</v>
      </c>
      <c r="CD3236" t="str">
        <f t="shared" si="5107"/>
        <v>56.74</v>
      </c>
      <c r="CE3236" t="str">
        <f t="shared" si="5108"/>
        <v>56.747 Y91.402</v>
      </c>
      <c r="CF3236" t="str">
        <f t="shared" si="5109"/>
        <v>91.402</v>
      </c>
      <c r="CI3236">
        <f>IF(BV3236="A",((CD3236*'Input Output'!$E$5)+'Input Output'!$H$5),IF(BV3236="B",(CD3236*'Input Output'!$E$8)+'Input Output'!$H$8,IF(BV3236="C",(CD3236*'Input Output'!$E$11)+'Input Output'!$H$11,"")))</f>
        <v>56.74</v>
      </c>
      <c r="CJ3236">
        <f>IF(BV3236="A",(CF3236*'Input Output'!$E$6)+'Input Output'!$H$6,IF(BV3236="B",(CF3236*'Input Output'!$E$9)+'Input Output'!$H$9,IF(BV3236="C",(CF3236*'Input Output'!$E$12)+'Input Output'!$H$12,"")))</f>
        <v>91.402000000000001</v>
      </c>
      <c r="CL3236" t="str">
        <f t="shared" si="5110"/>
        <v/>
      </c>
    </row>
    <row r="3237" spans="71:90" x14ac:dyDescent="0.25">
      <c r="BS3237">
        <f t="shared" si="5112"/>
        <v>0</v>
      </c>
      <c r="BT3237">
        <f t="shared" si="5105"/>
        <v>338.43763333333646</v>
      </c>
      <c r="BU3237" s="15">
        <f t="shared" si="5111"/>
        <v>20306.258000000187</v>
      </c>
      <c r="BV3237" s="17" t="s">
        <v>458</v>
      </c>
      <c r="BW3237" t="str">
        <f>'Hour Loop'!AH182</f>
        <v>G04 P7.38</v>
      </c>
      <c r="BX3237" t="str">
        <f>'Hour Loop'!AI182</f>
        <v/>
      </c>
      <c r="BZ3237">
        <f t="shared" si="5104"/>
        <v>7.38</v>
      </c>
      <c r="CA3237" t="str">
        <f t="shared" si="5113"/>
        <v>0</v>
      </c>
      <c r="CC3237" t="e">
        <f t="shared" si="5106"/>
        <v>#VALUE!</v>
      </c>
      <c r="CD3237" t="e">
        <f t="shared" si="5107"/>
        <v>#VALUE!</v>
      </c>
      <c r="CE3237" t="e">
        <f t="shared" si="5108"/>
        <v>#VALUE!</v>
      </c>
      <c r="CF3237" t="e">
        <f t="shared" si="5109"/>
        <v>#VALUE!</v>
      </c>
      <c r="CI3237" t="e">
        <f>IF(BV3237="A",((CD3237*'Input Output'!$E$5)+'Input Output'!$H$5),IF(BV3237="B",(CD3237*'Input Output'!$E$8)+'Input Output'!$H$8,IF(BV3237="C",(CD3237*'Input Output'!$E$11)+'Input Output'!$H$11,"")))</f>
        <v>#VALUE!</v>
      </c>
      <c r="CJ3237" t="e">
        <f>IF(BV3237="A",(CF3237*'Input Output'!$E$6)+'Input Output'!$H$6,IF(BV3237="B",(CF3237*'Input Output'!$E$9)+'Input Output'!$H$9,IF(BV3237="C",(CF3237*'Input Output'!$E$12)+'Input Output'!$H$12,"")))</f>
        <v>#VALUE!</v>
      </c>
      <c r="CL3237" t="str">
        <f t="shared" si="5110"/>
        <v/>
      </c>
    </row>
    <row r="3238" spans="71:90" x14ac:dyDescent="0.25">
      <c r="BS3238">
        <f t="shared" si="5112"/>
        <v>0</v>
      </c>
      <c r="BT3238">
        <f t="shared" si="5105"/>
        <v>338.56063333333645</v>
      </c>
      <c r="BU3238" s="15">
        <f t="shared" si="5111"/>
        <v>20313.638000000188</v>
      </c>
      <c r="BV3238" s="17" t="s">
        <v>458</v>
      </c>
      <c r="BW3238" t="str">
        <f>'Hour Loop'!AH183</f>
        <v>G01 X49.198 Y101.075</v>
      </c>
      <c r="BX3238" t="str">
        <f>'Hour Loop'!AI183</f>
        <v/>
      </c>
      <c r="BZ3238">
        <f t="shared" si="5104"/>
        <v>20.745000000000001</v>
      </c>
      <c r="CA3238" t="str">
        <f t="shared" si="5113"/>
        <v>1</v>
      </c>
      <c r="CC3238" t="str">
        <f t="shared" si="5106"/>
        <v>G01 X49.198</v>
      </c>
      <c r="CD3238" t="str">
        <f t="shared" si="5107"/>
        <v>49.198</v>
      </c>
      <c r="CE3238" t="str">
        <f t="shared" si="5108"/>
        <v>49.198 Y101.075</v>
      </c>
      <c r="CF3238" t="str">
        <f t="shared" si="5109"/>
        <v>101.075</v>
      </c>
      <c r="CI3238">
        <f>IF(BV3238="A",((CD3238*'Input Output'!$E$5)+'Input Output'!$H$5),IF(BV3238="B",(CD3238*'Input Output'!$E$8)+'Input Output'!$H$8,IF(BV3238="C",(CD3238*'Input Output'!$E$11)+'Input Output'!$H$11,"")))</f>
        <v>49.198</v>
      </c>
      <c r="CJ3238">
        <f>IF(BV3238="A",(CF3238*'Input Output'!$E$6)+'Input Output'!$H$6,IF(BV3238="B",(CF3238*'Input Output'!$E$9)+'Input Output'!$H$9,IF(BV3238="C",(CF3238*'Input Output'!$E$12)+'Input Output'!$H$12,"")))</f>
        <v>101.075</v>
      </c>
      <c r="CL3238" t="str">
        <f t="shared" si="5110"/>
        <v/>
      </c>
    </row>
    <row r="3239" spans="71:90" x14ac:dyDescent="0.25">
      <c r="BS3239">
        <f t="shared" si="5112"/>
        <v>0</v>
      </c>
      <c r="BT3239">
        <f t="shared" si="5105"/>
        <v>338.90638333333646</v>
      </c>
      <c r="BU3239" s="15">
        <f t="shared" si="5111"/>
        <v>20334.383000000187</v>
      </c>
      <c r="BV3239" s="17" t="s">
        <v>458</v>
      </c>
      <c r="BW3239" t="str">
        <f>'Hour Loop'!AH184</f>
        <v>G04 P7.38</v>
      </c>
      <c r="BX3239" t="str">
        <f>'Hour Loop'!AI184</f>
        <v/>
      </c>
      <c r="BZ3239">
        <f t="shared" si="5104"/>
        <v>7.38</v>
      </c>
      <c r="CA3239" t="str">
        <f t="shared" si="5113"/>
        <v>0</v>
      </c>
      <c r="CC3239" t="e">
        <f t="shared" si="5106"/>
        <v>#VALUE!</v>
      </c>
      <c r="CD3239" t="e">
        <f t="shared" si="5107"/>
        <v>#VALUE!</v>
      </c>
      <c r="CE3239" t="e">
        <f t="shared" si="5108"/>
        <v>#VALUE!</v>
      </c>
      <c r="CF3239" t="e">
        <f t="shared" si="5109"/>
        <v>#VALUE!</v>
      </c>
      <c r="CI3239" t="e">
        <f>IF(BV3239="A",((CD3239*'Input Output'!$E$5)+'Input Output'!$H$5),IF(BV3239="B",(CD3239*'Input Output'!$E$8)+'Input Output'!$H$8,IF(BV3239="C",(CD3239*'Input Output'!$E$11)+'Input Output'!$H$11,"")))</f>
        <v>#VALUE!</v>
      </c>
      <c r="CJ3239" t="e">
        <f>IF(BV3239="A",(CF3239*'Input Output'!$E$6)+'Input Output'!$H$6,IF(BV3239="B",(CF3239*'Input Output'!$E$9)+'Input Output'!$H$9,IF(BV3239="C",(CF3239*'Input Output'!$E$12)+'Input Output'!$H$12,"")))</f>
        <v>#VALUE!</v>
      </c>
      <c r="CL3239" t="str">
        <f t="shared" si="5110"/>
        <v/>
      </c>
    </row>
    <row r="3240" spans="71:90" x14ac:dyDescent="0.25">
      <c r="BS3240">
        <f t="shared" si="5112"/>
        <v>0</v>
      </c>
      <c r="BT3240">
        <f t="shared" si="5105"/>
        <v>339.02938333333645</v>
      </c>
      <c r="BU3240" s="15">
        <f t="shared" si="5111"/>
        <v>20341.763000000188</v>
      </c>
      <c r="BV3240" s="17" t="s">
        <v>458</v>
      </c>
      <c r="BW3240" t="str">
        <f>'Hour Loop'!AH185</f>
        <v>G01 X42.133 Y111.107</v>
      </c>
      <c r="BX3240" t="str">
        <f>'Hour Loop'!AI185</f>
        <v/>
      </c>
      <c r="BZ3240">
        <f t="shared" si="5104"/>
        <v>20.745000000000001</v>
      </c>
      <c r="CA3240" t="str">
        <f t="shared" si="5113"/>
        <v>1</v>
      </c>
      <c r="CC3240" t="str">
        <f t="shared" si="5106"/>
        <v>G01 X42.133</v>
      </c>
      <c r="CD3240" t="str">
        <f t="shared" si="5107"/>
        <v>42.133</v>
      </c>
      <c r="CE3240" t="str">
        <f t="shared" si="5108"/>
        <v>42.133 Y111.107</v>
      </c>
      <c r="CF3240" t="str">
        <f t="shared" si="5109"/>
        <v>111.107</v>
      </c>
      <c r="CI3240">
        <f>IF(BV3240="A",((CD3240*'Input Output'!$E$5)+'Input Output'!$H$5),IF(BV3240="B",(CD3240*'Input Output'!$E$8)+'Input Output'!$H$8,IF(BV3240="C",(CD3240*'Input Output'!$E$11)+'Input Output'!$H$11,"")))</f>
        <v>42.133000000000003</v>
      </c>
      <c r="CJ3240">
        <f>IF(BV3240="A",(CF3240*'Input Output'!$E$6)+'Input Output'!$H$6,IF(BV3240="B",(CF3240*'Input Output'!$E$9)+'Input Output'!$H$9,IF(BV3240="C",(CF3240*'Input Output'!$E$12)+'Input Output'!$H$12,"")))</f>
        <v>111.107</v>
      </c>
      <c r="CL3240" t="str">
        <f t="shared" si="5110"/>
        <v/>
      </c>
    </row>
    <row r="3241" spans="71:90" x14ac:dyDescent="0.25">
      <c r="BS3241">
        <f t="shared" si="5112"/>
        <v>0</v>
      </c>
      <c r="BT3241">
        <f t="shared" si="5105"/>
        <v>339.37513333333646</v>
      </c>
      <c r="BU3241" s="15">
        <f t="shared" si="5111"/>
        <v>20362.508000000187</v>
      </c>
      <c r="BV3241" s="17" t="s">
        <v>458</v>
      </c>
      <c r="BW3241" t="str">
        <f>'Hour Loop'!AH186</f>
        <v>G04 P7.38</v>
      </c>
      <c r="BX3241" t="str">
        <f>'Hour Loop'!AI186</f>
        <v/>
      </c>
      <c r="BZ3241">
        <f t="shared" si="5104"/>
        <v>7.38</v>
      </c>
      <c r="CA3241" t="str">
        <f t="shared" si="5113"/>
        <v>0</v>
      </c>
      <c r="CC3241" t="e">
        <f t="shared" si="5106"/>
        <v>#VALUE!</v>
      </c>
      <c r="CD3241" t="e">
        <f t="shared" si="5107"/>
        <v>#VALUE!</v>
      </c>
      <c r="CE3241" t="e">
        <f t="shared" si="5108"/>
        <v>#VALUE!</v>
      </c>
      <c r="CF3241" t="e">
        <f t="shared" si="5109"/>
        <v>#VALUE!</v>
      </c>
      <c r="CI3241" t="e">
        <f>IF(BV3241="A",((CD3241*'Input Output'!$E$5)+'Input Output'!$H$5),IF(BV3241="B",(CD3241*'Input Output'!$E$8)+'Input Output'!$H$8,IF(BV3241="C",(CD3241*'Input Output'!$E$11)+'Input Output'!$H$11,"")))</f>
        <v>#VALUE!</v>
      </c>
      <c r="CJ3241" t="e">
        <f>IF(BV3241="A",(CF3241*'Input Output'!$E$6)+'Input Output'!$H$6,IF(BV3241="B",(CF3241*'Input Output'!$E$9)+'Input Output'!$H$9,IF(BV3241="C",(CF3241*'Input Output'!$E$12)+'Input Output'!$H$12,"")))</f>
        <v>#VALUE!</v>
      </c>
      <c r="CL3241" t="str">
        <f t="shared" si="5110"/>
        <v/>
      </c>
    </row>
    <row r="3242" spans="71:90" x14ac:dyDescent="0.25">
      <c r="BS3242">
        <f t="shared" si="5112"/>
        <v>0</v>
      </c>
      <c r="BT3242">
        <f t="shared" si="5105"/>
        <v>339.49813333333645</v>
      </c>
      <c r="BU3242" s="15">
        <f t="shared" si="5111"/>
        <v>20369.888000000188</v>
      </c>
      <c r="BV3242" s="17" t="s">
        <v>458</v>
      </c>
      <c r="BW3242" t="str">
        <f>'Hour Loop'!AH187</f>
        <v>G01 X35.568 Y121.474</v>
      </c>
      <c r="BX3242" t="str">
        <f>'Hour Loop'!AI187</f>
        <v/>
      </c>
      <c r="BZ3242">
        <f t="shared" si="5104"/>
        <v>20.745000000000001</v>
      </c>
      <c r="CA3242" t="str">
        <f t="shared" si="5113"/>
        <v>1</v>
      </c>
      <c r="CC3242" t="str">
        <f t="shared" si="5106"/>
        <v>G01 X35.568</v>
      </c>
      <c r="CD3242" t="str">
        <f t="shared" si="5107"/>
        <v>35.568</v>
      </c>
      <c r="CE3242" t="str">
        <f t="shared" si="5108"/>
        <v>35.568 Y121.474</v>
      </c>
      <c r="CF3242" t="str">
        <f t="shared" si="5109"/>
        <v>121.474</v>
      </c>
      <c r="CI3242">
        <f>IF(BV3242="A",((CD3242*'Input Output'!$E$5)+'Input Output'!$H$5),IF(BV3242="B",(CD3242*'Input Output'!$E$8)+'Input Output'!$H$8,IF(BV3242="C",(CD3242*'Input Output'!$E$11)+'Input Output'!$H$11,"")))</f>
        <v>35.567999999999998</v>
      </c>
      <c r="CJ3242">
        <f>IF(BV3242="A",(CF3242*'Input Output'!$E$6)+'Input Output'!$H$6,IF(BV3242="B",(CF3242*'Input Output'!$E$9)+'Input Output'!$H$9,IF(BV3242="C",(CF3242*'Input Output'!$E$12)+'Input Output'!$H$12,"")))</f>
        <v>121.474</v>
      </c>
      <c r="CL3242" t="str">
        <f t="shared" si="5110"/>
        <v/>
      </c>
    </row>
    <row r="3243" spans="71:90" x14ac:dyDescent="0.25">
      <c r="BS3243">
        <f t="shared" si="5112"/>
        <v>0</v>
      </c>
      <c r="BT3243">
        <f t="shared" si="5105"/>
        <v>339.84388333333646</v>
      </c>
      <c r="BU3243" s="15">
        <f t="shared" si="5111"/>
        <v>20390.633000000187</v>
      </c>
      <c r="BV3243" s="17" t="s">
        <v>458</v>
      </c>
      <c r="BW3243" t="str">
        <f>'Hour Loop'!AH188</f>
        <v>G04 P7.38</v>
      </c>
      <c r="BX3243" t="str">
        <f>'Hour Loop'!AI188</f>
        <v/>
      </c>
      <c r="BZ3243">
        <f t="shared" si="5104"/>
        <v>7.38</v>
      </c>
      <c r="CA3243" t="str">
        <f t="shared" si="5113"/>
        <v>0</v>
      </c>
      <c r="CC3243" t="e">
        <f t="shared" si="5106"/>
        <v>#VALUE!</v>
      </c>
      <c r="CD3243" t="e">
        <f t="shared" si="5107"/>
        <v>#VALUE!</v>
      </c>
      <c r="CE3243" t="e">
        <f t="shared" si="5108"/>
        <v>#VALUE!</v>
      </c>
      <c r="CF3243" t="e">
        <f t="shared" si="5109"/>
        <v>#VALUE!</v>
      </c>
      <c r="CI3243" t="e">
        <f>IF(BV3243="A",((CD3243*'Input Output'!$E$5)+'Input Output'!$H$5),IF(BV3243="B",(CD3243*'Input Output'!$E$8)+'Input Output'!$H$8,IF(BV3243="C",(CD3243*'Input Output'!$E$11)+'Input Output'!$H$11,"")))</f>
        <v>#VALUE!</v>
      </c>
      <c r="CJ3243" t="e">
        <f>IF(BV3243="A",(CF3243*'Input Output'!$E$6)+'Input Output'!$H$6,IF(BV3243="B",(CF3243*'Input Output'!$E$9)+'Input Output'!$H$9,IF(BV3243="C",(CF3243*'Input Output'!$E$12)+'Input Output'!$H$12,"")))</f>
        <v>#VALUE!</v>
      </c>
      <c r="CL3243" t="str">
        <f t="shared" si="5110"/>
        <v/>
      </c>
    </row>
    <row r="3244" spans="71:90" x14ac:dyDescent="0.25">
      <c r="BS3244">
        <f t="shared" si="5112"/>
        <v>0</v>
      </c>
      <c r="BT3244">
        <f t="shared" si="5105"/>
        <v>339.96688333333645</v>
      </c>
      <c r="BU3244" s="15">
        <f t="shared" si="5111"/>
        <v>20398.013000000188</v>
      </c>
      <c r="BV3244" s="17" t="s">
        <v>458</v>
      </c>
      <c r="BW3244" t="str">
        <f>'Hour Loop'!AH189</f>
        <v>G01 X29.520 Y132.151</v>
      </c>
      <c r="BX3244" t="str">
        <f>'Hour Loop'!AI189</f>
        <v/>
      </c>
      <c r="BZ3244">
        <f t="shared" si="5104"/>
        <v>20.745000000000001</v>
      </c>
      <c r="CA3244" t="str">
        <f t="shared" si="5113"/>
        <v>1</v>
      </c>
      <c r="CC3244" t="str">
        <f t="shared" si="5106"/>
        <v>G01 X29.520</v>
      </c>
      <c r="CD3244" t="str">
        <f t="shared" si="5107"/>
        <v>29.520</v>
      </c>
      <c r="CE3244" t="str">
        <f t="shared" si="5108"/>
        <v>29.520 Y132.151</v>
      </c>
      <c r="CF3244" t="str">
        <f t="shared" si="5109"/>
        <v>132.151</v>
      </c>
      <c r="CI3244">
        <f>IF(BV3244="A",((CD3244*'Input Output'!$E$5)+'Input Output'!$H$5),IF(BV3244="B",(CD3244*'Input Output'!$E$8)+'Input Output'!$H$8,IF(BV3244="C",(CD3244*'Input Output'!$E$11)+'Input Output'!$H$11,"")))</f>
        <v>29.52</v>
      </c>
      <c r="CJ3244">
        <f>IF(BV3244="A",(CF3244*'Input Output'!$E$6)+'Input Output'!$H$6,IF(BV3244="B",(CF3244*'Input Output'!$E$9)+'Input Output'!$H$9,IF(BV3244="C",(CF3244*'Input Output'!$E$12)+'Input Output'!$H$12,"")))</f>
        <v>132.15100000000001</v>
      </c>
      <c r="CL3244" t="str">
        <f t="shared" si="5110"/>
        <v/>
      </c>
    </row>
    <row r="3245" spans="71:90" x14ac:dyDescent="0.25">
      <c r="BS3245">
        <f t="shared" si="5112"/>
        <v>0</v>
      </c>
      <c r="BT3245">
        <f t="shared" si="5105"/>
        <v>340.31263333333646</v>
      </c>
      <c r="BU3245" s="15">
        <f t="shared" si="5111"/>
        <v>20418.758000000187</v>
      </c>
      <c r="BV3245" s="17" t="s">
        <v>458</v>
      </c>
      <c r="BW3245" t="str">
        <f>'Hour Loop'!AH190</f>
        <v>G04 P7.38</v>
      </c>
      <c r="BX3245" t="str">
        <f>'Hour Loop'!AI190</f>
        <v/>
      </c>
      <c r="BZ3245">
        <f t="shared" si="5104"/>
        <v>7.38</v>
      </c>
      <c r="CA3245" t="str">
        <f t="shared" si="5113"/>
        <v>0</v>
      </c>
      <c r="CC3245" t="e">
        <f t="shared" si="5106"/>
        <v>#VALUE!</v>
      </c>
      <c r="CD3245" t="e">
        <f t="shared" si="5107"/>
        <v>#VALUE!</v>
      </c>
      <c r="CE3245" t="e">
        <f t="shared" si="5108"/>
        <v>#VALUE!</v>
      </c>
      <c r="CF3245" t="e">
        <f t="shared" si="5109"/>
        <v>#VALUE!</v>
      </c>
      <c r="CI3245" t="e">
        <f>IF(BV3245="A",((CD3245*'Input Output'!$E$5)+'Input Output'!$H$5),IF(BV3245="B",(CD3245*'Input Output'!$E$8)+'Input Output'!$H$8,IF(BV3245="C",(CD3245*'Input Output'!$E$11)+'Input Output'!$H$11,"")))</f>
        <v>#VALUE!</v>
      </c>
      <c r="CJ3245" t="e">
        <f>IF(BV3245="A",(CF3245*'Input Output'!$E$6)+'Input Output'!$H$6,IF(BV3245="B",(CF3245*'Input Output'!$E$9)+'Input Output'!$H$9,IF(BV3245="C",(CF3245*'Input Output'!$E$12)+'Input Output'!$H$12,"")))</f>
        <v>#VALUE!</v>
      </c>
      <c r="CL3245" t="str">
        <f t="shared" si="5110"/>
        <v/>
      </c>
    </row>
    <row r="3246" spans="71:90" x14ac:dyDescent="0.25">
      <c r="BS3246">
        <f t="shared" si="5112"/>
        <v>0</v>
      </c>
      <c r="BT3246">
        <f t="shared" si="5105"/>
        <v>340.43563333333645</v>
      </c>
      <c r="BU3246" s="15">
        <f t="shared" si="5111"/>
        <v>20426.138000000188</v>
      </c>
      <c r="BV3246" s="17" t="s">
        <v>458</v>
      </c>
      <c r="BW3246" t="str">
        <f>'Hour Loop'!AH191</f>
        <v>G01 X24.003 Y143.111</v>
      </c>
      <c r="BX3246" t="str">
        <f>'Hour Loop'!AI191</f>
        <v/>
      </c>
      <c r="BZ3246">
        <f t="shared" si="5104"/>
        <v>20.745000000000001</v>
      </c>
      <c r="CA3246" t="str">
        <f t="shared" si="5113"/>
        <v>1</v>
      </c>
      <c r="CC3246" t="str">
        <f t="shared" si="5106"/>
        <v>G01 X24.003</v>
      </c>
      <c r="CD3246" t="str">
        <f t="shared" si="5107"/>
        <v>24.003</v>
      </c>
      <c r="CE3246" t="str">
        <f t="shared" si="5108"/>
        <v>24.003 Y143.111</v>
      </c>
      <c r="CF3246" t="str">
        <f t="shared" si="5109"/>
        <v>143.111</v>
      </c>
      <c r="CI3246">
        <f>IF(BV3246="A",((CD3246*'Input Output'!$E$5)+'Input Output'!$H$5),IF(BV3246="B",(CD3246*'Input Output'!$E$8)+'Input Output'!$H$8,IF(BV3246="C",(CD3246*'Input Output'!$E$11)+'Input Output'!$H$11,"")))</f>
        <v>24.003</v>
      </c>
      <c r="CJ3246">
        <f>IF(BV3246="A",(CF3246*'Input Output'!$E$6)+'Input Output'!$H$6,IF(BV3246="B",(CF3246*'Input Output'!$E$9)+'Input Output'!$H$9,IF(BV3246="C",(CF3246*'Input Output'!$E$12)+'Input Output'!$H$12,"")))</f>
        <v>143.11099999999999</v>
      </c>
      <c r="CL3246" t="str">
        <f t="shared" si="5110"/>
        <v/>
      </c>
    </row>
    <row r="3247" spans="71:90" x14ac:dyDescent="0.25">
      <c r="BS3247">
        <f t="shared" si="5112"/>
        <v>0</v>
      </c>
      <c r="BT3247">
        <f t="shared" si="5105"/>
        <v>340.78138333333646</v>
      </c>
      <c r="BU3247" s="15">
        <f t="shared" si="5111"/>
        <v>20446.883000000187</v>
      </c>
      <c r="BV3247" s="17" t="s">
        <v>458</v>
      </c>
      <c r="BW3247" t="str">
        <f>'Hour Loop'!AH192</f>
        <v>G04 P7.38</v>
      </c>
      <c r="BX3247" t="str">
        <f>'Hour Loop'!AI192</f>
        <v/>
      </c>
      <c r="BZ3247">
        <f t="shared" si="5104"/>
        <v>7.38</v>
      </c>
      <c r="CA3247" t="str">
        <f t="shared" si="5113"/>
        <v>0</v>
      </c>
      <c r="CC3247" t="e">
        <f t="shared" si="5106"/>
        <v>#VALUE!</v>
      </c>
      <c r="CD3247" t="e">
        <f t="shared" si="5107"/>
        <v>#VALUE!</v>
      </c>
      <c r="CE3247" t="e">
        <f t="shared" si="5108"/>
        <v>#VALUE!</v>
      </c>
      <c r="CF3247" t="e">
        <f t="shared" si="5109"/>
        <v>#VALUE!</v>
      </c>
      <c r="CI3247" t="e">
        <f>IF(BV3247="A",((CD3247*'Input Output'!$E$5)+'Input Output'!$H$5),IF(BV3247="B",(CD3247*'Input Output'!$E$8)+'Input Output'!$H$8,IF(BV3247="C",(CD3247*'Input Output'!$E$11)+'Input Output'!$H$11,"")))</f>
        <v>#VALUE!</v>
      </c>
      <c r="CJ3247" t="e">
        <f>IF(BV3247="A",(CF3247*'Input Output'!$E$6)+'Input Output'!$H$6,IF(BV3247="B",(CF3247*'Input Output'!$E$9)+'Input Output'!$H$9,IF(BV3247="C",(CF3247*'Input Output'!$E$12)+'Input Output'!$H$12,"")))</f>
        <v>#VALUE!</v>
      </c>
      <c r="CL3247" t="str">
        <f t="shared" si="5110"/>
        <v/>
      </c>
    </row>
    <row r="3248" spans="71:90" x14ac:dyDescent="0.25">
      <c r="BS3248">
        <f t="shared" si="5112"/>
        <v>0</v>
      </c>
      <c r="BT3248">
        <f t="shared" si="5105"/>
        <v>340.90438333333645</v>
      </c>
      <c r="BU3248" s="15">
        <f t="shared" si="5111"/>
        <v>20454.263000000188</v>
      </c>
      <c r="BV3248" s="17" t="s">
        <v>458</v>
      </c>
      <c r="BW3248" t="str">
        <f>'Hour Loop'!AH193</f>
        <v>G01 X19.030 Y154.329</v>
      </c>
      <c r="BX3248" t="str">
        <f>'Hour Loop'!AI193</f>
        <v/>
      </c>
      <c r="BZ3248">
        <f t="shared" si="5104"/>
        <v>20.745000000000001</v>
      </c>
      <c r="CA3248" t="str">
        <f t="shared" si="5113"/>
        <v>1</v>
      </c>
      <c r="CC3248" t="str">
        <f t="shared" si="5106"/>
        <v>G01 X19.030</v>
      </c>
      <c r="CD3248" t="str">
        <f t="shared" si="5107"/>
        <v>19.030</v>
      </c>
      <c r="CE3248" t="str">
        <f t="shared" si="5108"/>
        <v>19.030 Y154.329</v>
      </c>
      <c r="CF3248" t="str">
        <f t="shared" si="5109"/>
        <v>154.329</v>
      </c>
      <c r="CI3248">
        <f>IF(BV3248="A",((CD3248*'Input Output'!$E$5)+'Input Output'!$H$5),IF(BV3248="B",(CD3248*'Input Output'!$E$8)+'Input Output'!$H$8,IF(BV3248="C",(CD3248*'Input Output'!$E$11)+'Input Output'!$H$11,"")))</f>
        <v>19.03</v>
      </c>
      <c r="CJ3248">
        <f>IF(BV3248="A",(CF3248*'Input Output'!$E$6)+'Input Output'!$H$6,IF(BV3248="B",(CF3248*'Input Output'!$E$9)+'Input Output'!$H$9,IF(BV3248="C",(CF3248*'Input Output'!$E$12)+'Input Output'!$H$12,"")))</f>
        <v>154.32900000000001</v>
      </c>
      <c r="CL3248" t="str">
        <f t="shared" si="5110"/>
        <v/>
      </c>
    </row>
    <row r="3249" spans="71:90" x14ac:dyDescent="0.25">
      <c r="BS3249">
        <f t="shared" si="5112"/>
        <v>0</v>
      </c>
      <c r="BT3249">
        <f t="shared" si="5105"/>
        <v>341.25013333333646</v>
      </c>
      <c r="BU3249" s="15">
        <f t="shared" si="5111"/>
        <v>20475.008000000187</v>
      </c>
      <c r="BV3249" s="17" t="s">
        <v>458</v>
      </c>
      <c r="BW3249" t="str">
        <f>'Hour Loop'!AH194</f>
        <v>G04 P7.38</v>
      </c>
      <c r="BX3249" t="str">
        <f>'Hour Loop'!AI194</f>
        <v/>
      </c>
      <c r="BZ3249">
        <f t="shared" si="5104"/>
        <v>7.38</v>
      </c>
      <c r="CA3249" t="str">
        <f t="shared" si="5113"/>
        <v>0</v>
      </c>
      <c r="CC3249" t="e">
        <f t="shared" si="5106"/>
        <v>#VALUE!</v>
      </c>
      <c r="CD3249" t="e">
        <f t="shared" si="5107"/>
        <v>#VALUE!</v>
      </c>
      <c r="CE3249" t="e">
        <f t="shared" si="5108"/>
        <v>#VALUE!</v>
      </c>
      <c r="CF3249" t="e">
        <f t="shared" si="5109"/>
        <v>#VALUE!</v>
      </c>
      <c r="CI3249" t="e">
        <f>IF(BV3249="A",((CD3249*'Input Output'!$E$5)+'Input Output'!$H$5),IF(BV3249="B",(CD3249*'Input Output'!$E$8)+'Input Output'!$H$8,IF(BV3249="C",(CD3249*'Input Output'!$E$11)+'Input Output'!$H$11,"")))</f>
        <v>#VALUE!</v>
      </c>
      <c r="CJ3249" t="e">
        <f>IF(BV3249="A",(CF3249*'Input Output'!$E$6)+'Input Output'!$H$6,IF(BV3249="B",(CF3249*'Input Output'!$E$9)+'Input Output'!$H$9,IF(BV3249="C",(CF3249*'Input Output'!$E$12)+'Input Output'!$H$12,"")))</f>
        <v>#VALUE!</v>
      </c>
      <c r="CL3249" t="str">
        <f t="shared" si="5110"/>
        <v/>
      </c>
    </row>
    <row r="3250" spans="71:90" x14ac:dyDescent="0.25">
      <c r="BS3250">
        <f t="shared" si="5112"/>
        <v>0</v>
      </c>
      <c r="BT3250">
        <f t="shared" si="5105"/>
        <v>341.37313333333645</v>
      </c>
      <c r="BU3250" s="15">
        <f t="shared" si="5111"/>
        <v>20482.388000000188</v>
      </c>
      <c r="BV3250" s="17" t="s">
        <v>458</v>
      </c>
      <c r="BW3250" t="str">
        <f>'Hour Loop'!AH195</f>
        <v>G01 X14.614 Y165.778</v>
      </c>
      <c r="BX3250" t="str">
        <f>'Hour Loop'!AI195</f>
        <v/>
      </c>
      <c r="BZ3250">
        <f t="shared" si="5104"/>
        <v>20.745000000000001</v>
      </c>
      <c r="CA3250" t="str">
        <f t="shared" si="5113"/>
        <v>1</v>
      </c>
      <c r="CC3250" t="str">
        <f t="shared" si="5106"/>
        <v>G01 X14.614</v>
      </c>
      <c r="CD3250" t="str">
        <f t="shared" si="5107"/>
        <v>14.614</v>
      </c>
      <c r="CE3250" t="str">
        <f t="shared" si="5108"/>
        <v>14.614 Y165.778</v>
      </c>
      <c r="CF3250" t="str">
        <f t="shared" si="5109"/>
        <v>165.778</v>
      </c>
      <c r="CI3250">
        <f>IF(BV3250="A",((CD3250*'Input Output'!$E$5)+'Input Output'!$H$5),IF(BV3250="B",(CD3250*'Input Output'!$E$8)+'Input Output'!$H$8,IF(BV3250="C",(CD3250*'Input Output'!$E$11)+'Input Output'!$H$11,"")))</f>
        <v>14.614000000000001</v>
      </c>
      <c r="CJ3250">
        <f>IF(BV3250="A",(CF3250*'Input Output'!$E$6)+'Input Output'!$H$6,IF(BV3250="B",(CF3250*'Input Output'!$E$9)+'Input Output'!$H$9,IF(BV3250="C",(CF3250*'Input Output'!$E$12)+'Input Output'!$H$12,"")))</f>
        <v>165.77799999999999</v>
      </c>
      <c r="CL3250" t="str">
        <f t="shared" si="5110"/>
        <v/>
      </c>
    </row>
    <row r="3251" spans="71:90" x14ac:dyDescent="0.25">
      <c r="BS3251">
        <f t="shared" si="5112"/>
        <v>0</v>
      </c>
      <c r="BT3251">
        <f t="shared" si="5105"/>
        <v>341.71888333333646</v>
      </c>
      <c r="BU3251" s="15">
        <f t="shared" si="5111"/>
        <v>20503.133000000187</v>
      </c>
      <c r="BV3251" s="17" t="s">
        <v>458</v>
      </c>
      <c r="BW3251" t="str">
        <f>'Hour Loop'!AH196</f>
        <v>G04 P7.38</v>
      </c>
      <c r="BX3251" t="str">
        <f>'Hour Loop'!AI196</f>
        <v/>
      </c>
      <c r="BZ3251">
        <f t="shared" si="5104"/>
        <v>7.38</v>
      </c>
      <c r="CA3251" t="str">
        <f t="shared" si="5113"/>
        <v>0</v>
      </c>
      <c r="CC3251" t="e">
        <f t="shared" si="5106"/>
        <v>#VALUE!</v>
      </c>
      <c r="CD3251" t="e">
        <f t="shared" si="5107"/>
        <v>#VALUE!</v>
      </c>
      <c r="CE3251" t="e">
        <f t="shared" si="5108"/>
        <v>#VALUE!</v>
      </c>
      <c r="CF3251" t="e">
        <f t="shared" si="5109"/>
        <v>#VALUE!</v>
      </c>
      <c r="CI3251" t="e">
        <f>IF(BV3251="A",((CD3251*'Input Output'!$E$5)+'Input Output'!$H$5),IF(BV3251="B",(CD3251*'Input Output'!$E$8)+'Input Output'!$H$8,IF(BV3251="C",(CD3251*'Input Output'!$E$11)+'Input Output'!$H$11,"")))</f>
        <v>#VALUE!</v>
      </c>
      <c r="CJ3251" t="e">
        <f>IF(BV3251="A",(CF3251*'Input Output'!$E$6)+'Input Output'!$H$6,IF(BV3251="B",(CF3251*'Input Output'!$E$9)+'Input Output'!$H$9,IF(BV3251="C",(CF3251*'Input Output'!$E$12)+'Input Output'!$H$12,"")))</f>
        <v>#VALUE!</v>
      </c>
      <c r="CL3251" t="str">
        <f t="shared" si="5110"/>
        <v/>
      </c>
    </row>
    <row r="3252" spans="71:90" x14ac:dyDescent="0.25">
      <c r="BS3252">
        <f t="shared" si="5112"/>
        <v>0</v>
      </c>
      <c r="BT3252">
        <f t="shared" si="5105"/>
        <v>341.84188333333645</v>
      </c>
      <c r="BU3252" s="15">
        <f t="shared" si="5111"/>
        <v>20510.513000000188</v>
      </c>
      <c r="BV3252" s="17" t="s">
        <v>458</v>
      </c>
      <c r="BW3252" t="str">
        <f>'Hour Loop'!AH197</f>
        <v>G01 X10.765 Y177.429</v>
      </c>
      <c r="BX3252" t="str">
        <f>'Hour Loop'!AI197</f>
        <v/>
      </c>
      <c r="BZ3252">
        <f t="shared" si="5104"/>
        <v>20.745000000000001</v>
      </c>
      <c r="CA3252" t="str">
        <f t="shared" si="5113"/>
        <v>1</v>
      </c>
      <c r="CC3252" t="str">
        <f t="shared" si="5106"/>
        <v>G01 X10.765</v>
      </c>
      <c r="CD3252" t="str">
        <f t="shared" si="5107"/>
        <v>10.765</v>
      </c>
      <c r="CE3252" t="str">
        <f t="shared" si="5108"/>
        <v>10.765 Y177.429</v>
      </c>
      <c r="CF3252" t="str">
        <f t="shared" si="5109"/>
        <v>177.429</v>
      </c>
      <c r="CI3252">
        <f>IF(BV3252="A",((CD3252*'Input Output'!$E$5)+'Input Output'!$H$5),IF(BV3252="B",(CD3252*'Input Output'!$E$8)+'Input Output'!$H$8,IF(BV3252="C",(CD3252*'Input Output'!$E$11)+'Input Output'!$H$11,"")))</f>
        <v>10.765000000000001</v>
      </c>
      <c r="CJ3252">
        <f>IF(BV3252="A",(CF3252*'Input Output'!$E$6)+'Input Output'!$H$6,IF(BV3252="B",(CF3252*'Input Output'!$E$9)+'Input Output'!$H$9,IF(BV3252="C",(CF3252*'Input Output'!$E$12)+'Input Output'!$H$12,"")))</f>
        <v>177.429</v>
      </c>
      <c r="CL3252" t="str">
        <f t="shared" si="5110"/>
        <v/>
      </c>
    </row>
    <row r="3253" spans="71:90" x14ac:dyDescent="0.25">
      <c r="BS3253">
        <f t="shared" si="5112"/>
        <v>0</v>
      </c>
      <c r="BT3253">
        <f t="shared" si="5105"/>
        <v>342.18763333333646</v>
      </c>
      <c r="BU3253" s="15">
        <f t="shared" si="5111"/>
        <v>20531.258000000187</v>
      </c>
      <c r="BV3253" s="17" t="s">
        <v>458</v>
      </c>
      <c r="BW3253" t="str">
        <f>'Hour Loop'!AH198</f>
        <v>G04 P7.38</v>
      </c>
      <c r="BX3253" t="str">
        <f>'Hour Loop'!AI198</f>
        <v/>
      </c>
      <c r="BZ3253">
        <f t="shared" si="5104"/>
        <v>7.38</v>
      </c>
      <c r="CA3253" t="str">
        <f t="shared" si="5113"/>
        <v>0</v>
      </c>
      <c r="CC3253" t="e">
        <f t="shared" si="5106"/>
        <v>#VALUE!</v>
      </c>
      <c r="CD3253" t="e">
        <f t="shared" si="5107"/>
        <v>#VALUE!</v>
      </c>
      <c r="CE3253" t="e">
        <f t="shared" si="5108"/>
        <v>#VALUE!</v>
      </c>
      <c r="CF3253" t="e">
        <f t="shared" si="5109"/>
        <v>#VALUE!</v>
      </c>
      <c r="CI3253" t="e">
        <f>IF(BV3253="A",((CD3253*'Input Output'!$E$5)+'Input Output'!$H$5),IF(BV3253="B",(CD3253*'Input Output'!$E$8)+'Input Output'!$H$8,IF(BV3253="C",(CD3253*'Input Output'!$E$11)+'Input Output'!$H$11,"")))</f>
        <v>#VALUE!</v>
      </c>
      <c r="CJ3253" t="e">
        <f>IF(BV3253="A",(CF3253*'Input Output'!$E$6)+'Input Output'!$H$6,IF(BV3253="B",(CF3253*'Input Output'!$E$9)+'Input Output'!$H$9,IF(BV3253="C",(CF3253*'Input Output'!$E$12)+'Input Output'!$H$12,"")))</f>
        <v>#VALUE!</v>
      </c>
      <c r="CL3253" t="str">
        <f t="shared" si="5110"/>
        <v/>
      </c>
    </row>
    <row r="3254" spans="71:90" x14ac:dyDescent="0.25">
      <c r="BS3254">
        <f t="shared" si="5112"/>
        <v>0</v>
      </c>
      <c r="BT3254">
        <f t="shared" si="5105"/>
        <v>342.31063333333645</v>
      </c>
      <c r="BU3254" s="15">
        <f t="shared" si="5111"/>
        <v>20538.638000000188</v>
      </c>
      <c r="BV3254" s="17" t="s">
        <v>458</v>
      </c>
      <c r="BW3254" t="str">
        <f>'Hour Loop'!AH199</f>
        <v>G01 X7.492 Y189.255</v>
      </c>
      <c r="BX3254" t="str">
        <f>'Hour Loop'!AI199</f>
        <v/>
      </c>
      <c r="BZ3254">
        <f t="shared" si="5104"/>
        <v>20.745000000000001</v>
      </c>
      <c r="CA3254" t="str">
        <f t="shared" si="5113"/>
        <v>1</v>
      </c>
      <c r="CC3254" t="str">
        <f t="shared" si="5106"/>
        <v>G01 X7.492</v>
      </c>
      <c r="CD3254" t="str">
        <f t="shared" si="5107"/>
        <v>7.492</v>
      </c>
      <c r="CE3254" t="str">
        <f t="shared" si="5108"/>
        <v>7.492 Y189.255</v>
      </c>
      <c r="CF3254" t="str">
        <f t="shared" si="5109"/>
        <v>189.255</v>
      </c>
      <c r="CI3254">
        <f>IF(BV3254="A",((CD3254*'Input Output'!$E$5)+'Input Output'!$H$5),IF(BV3254="B",(CD3254*'Input Output'!$E$8)+'Input Output'!$H$8,IF(BV3254="C",(CD3254*'Input Output'!$E$11)+'Input Output'!$H$11,"")))</f>
        <v>7.492</v>
      </c>
      <c r="CJ3254">
        <f>IF(BV3254="A",(CF3254*'Input Output'!$E$6)+'Input Output'!$H$6,IF(BV3254="B",(CF3254*'Input Output'!$E$9)+'Input Output'!$H$9,IF(BV3254="C",(CF3254*'Input Output'!$E$12)+'Input Output'!$H$12,"")))</f>
        <v>189.255</v>
      </c>
      <c r="CL3254" t="str">
        <f t="shared" si="5110"/>
        <v/>
      </c>
    </row>
    <row r="3255" spans="71:90" x14ac:dyDescent="0.25">
      <c r="BS3255">
        <f t="shared" si="5112"/>
        <v>0</v>
      </c>
      <c r="BT3255">
        <f t="shared" si="5105"/>
        <v>342.65638333333646</v>
      </c>
      <c r="BU3255" s="15">
        <f t="shared" si="5111"/>
        <v>20559.383000000187</v>
      </c>
      <c r="BV3255" s="17" t="s">
        <v>458</v>
      </c>
      <c r="BW3255" t="str">
        <f>'Hour Loop'!AH200</f>
        <v>G04 P7.38</v>
      </c>
      <c r="BX3255" t="str">
        <f>'Hour Loop'!AI200</f>
        <v/>
      </c>
      <c r="BZ3255">
        <f t="shared" si="5104"/>
        <v>7.38</v>
      </c>
      <c r="CA3255" t="str">
        <f t="shared" si="5113"/>
        <v>0</v>
      </c>
      <c r="CC3255" t="e">
        <f t="shared" si="5106"/>
        <v>#VALUE!</v>
      </c>
      <c r="CD3255" t="e">
        <f t="shared" si="5107"/>
        <v>#VALUE!</v>
      </c>
      <c r="CE3255" t="e">
        <f t="shared" si="5108"/>
        <v>#VALUE!</v>
      </c>
      <c r="CF3255" t="e">
        <f t="shared" si="5109"/>
        <v>#VALUE!</v>
      </c>
      <c r="CI3255" t="e">
        <f>IF(BV3255="A",((CD3255*'Input Output'!$E$5)+'Input Output'!$H$5),IF(BV3255="B",(CD3255*'Input Output'!$E$8)+'Input Output'!$H$8,IF(BV3255="C",(CD3255*'Input Output'!$E$11)+'Input Output'!$H$11,"")))</f>
        <v>#VALUE!</v>
      </c>
      <c r="CJ3255" t="e">
        <f>IF(BV3255="A",(CF3255*'Input Output'!$E$6)+'Input Output'!$H$6,IF(BV3255="B",(CF3255*'Input Output'!$E$9)+'Input Output'!$H$9,IF(BV3255="C",(CF3255*'Input Output'!$E$12)+'Input Output'!$H$12,"")))</f>
        <v>#VALUE!</v>
      </c>
      <c r="CL3255" t="str">
        <f t="shared" si="5110"/>
        <v/>
      </c>
    </row>
    <row r="3256" spans="71:90" x14ac:dyDescent="0.25">
      <c r="BS3256">
        <f t="shared" si="5112"/>
        <v>0</v>
      </c>
      <c r="BT3256">
        <f t="shared" si="5105"/>
        <v>342.77938333333645</v>
      </c>
      <c r="BU3256" s="15">
        <f t="shared" si="5111"/>
        <v>20566.763000000188</v>
      </c>
      <c r="BV3256" s="17" t="s">
        <v>458</v>
      </c>
      <c r="BW3256" t="str">
        <f>'Hour Loop'!AH201</f>
        <v>G01 X4.804 Y201.227</v>
      </c>
      <c r="BX3256" t="str">
        <f>'Hour Loop'!AI201</f>
        <v/>
      </c>
      <c r="BZ3256">
        <f t="shared" si="5104"/>
        <v>20.745000000000001</v>
      </c>
      <c r="CA3256" t="str">
        <f t="shared" si="5113"/>
        <v>1</v>
      </c>
      <c r="CC3256" t="str">
        <f t="shared" si="5106"/>
        <v>G01 X4.804</v>
      </c>
      <c r="CD3256" t="str">
        <f t="shared" si="5107"/>
        <v>4.804</v>
      </c>
      <c r="CE3256" t="str">
        <f t="shared" si="5108"/>
        <v>4.804 Y201.227</v>
      </c>
      <c r="CF3256" t="str">
        <f t="shared" si="5109"/>
        <v>201.227</v>
      </c>
      <c r="CI3256">
        <f>IF(BV3256="A",((CD3256*'Input Output'!$E$5)+'Input Output'!$H$5),IF(BV3256="B",(CD3256*'Input Output'!$E$8)+'Input Output'!$H$8,IF(BV3256="C",(CD3256*'Input Output'!$E$11)+'Input Output'!$H$11,"")))</f>
        <v>4.8040000000000003</v>
      </c>
      <c r="CJ3256">
        <f>IF(BV3256="A",(CF3256*'Input Output'!$E$6)+'Input Output'!$H$6,IF(BV3256="B",(CF3256*'Input Output'!$E$9)+'Input Output'!$H$9,IF(BV3256="C",(CF3256*'Input Output'!$E$12)+'Input Output'!$H$12,"")))</f>
        <v>201.227</v>
      </c>
      <c r="CL3256" t="str">
        <f t="shared" si="5110"/>
        <v/>
      </c>
    </row>
    <row r="3257" spans="71:90" x14ac:dyDescent="0.25">
      <c r="BS3257">
        <f t="shared" si="5112"/>
        <v>0</v>
      </c>
      <c r="BT3257">
        <f t="shared" si="5105"/>
        <v>343.12513333333646</v>
      </c>
      <c r="BU3257" s="15">
        <f t="shared" si="5111"/>
        <v>20587.508000000187</v>
      </c>
      <c r="BV3257" s="17" t="s">
        <v>458</v>
      </c>
      <c r="BW3257" t="str">
        <f>'Hour Loop'!AH202</f>
        <v>G04 P7.38</v>
      </c>
      <c r="BX3257" t="str">
        <f>'Hour Loop'!AI202</f>
        <v/>
      </c>
      <c r="BZ3257">
        <f t="shared" si="5104"/>
        <v>7.38</v>
      </c>
      <c r="CA3257" t="str">
        <f t="shared" si="5113"/>
        <v>0</v>
      </c>
      <c r="CC3257" t="e">
        <f t="shared" si="5106"/>
        <v>#VALUE!</v>
      </c>
      <c r="CD3257" t="e">
        <f t="shared" si="5107"/>
        <v>#VALUE!</v>
      </c>
      <c r="CE3257" t="e">
        <f t="shared" si="5108"/>
        <v>#VALUE!</v>
      </c>
      <c r="CF3257" t="e">
        <f t="shared" si="5109"/>
        <v>#VALUE!</v>
      </c>
      <c r="CI3257" t="e">
        <f>IF(BV3257="A",((CD3257*'Input Output'!$E$5)+'Input Output'!$H$5),IF(BV3257="B",(CD3257*'Input Output'!$E$8)+'Input Output'!$H$8,IF(BV3257="C",(CD3257*'Input Output'!$E$11)+'Input Output'!$H$11,"")))</f>
        <v>#VALUE!</v>
      </c>
      <c r="CJ3257" t="e">
        <f>IF(BV3257="A",(CF3257*'Input Output'!$E$6)+'Input Output'!$H$6,IF(BV3257="B",(CF3257*'Input Output'!$E$9)+'Input Output'!$H$9,IF(BV3257="C",(CF3257*'Input Output'!$E$12)+'Input Output'!$H$12,"")))</f>
        <v>#VALUE!</v>
      </c>
      <c r="CL3257" t="str">
        <f t="shared" si="5110"/>
        <v/>
      </c>
    </row>
    <row r="3258" spans="71:90" x14ac:dyDescent="0.25">
      <c r="BS3258">
        <f t="shared" si="5112"/>
        <v>0</v>
      </c>
      <c r="BT3258">
        <f t="shared" si="5105"/>
        <v>343.24813333333645</v>
      </c>
      <c r="BU3258" s="15">
        <f t="shared" si="5111"/>
        <v>20594.888000000188</v>
      </c>
      <c r="BV3258" s="17" t="s">
        <v>458</v>
      </c>
      <c r="BW3258" t="str">
        <f>'Hour Loop'!AH203</f>
        <v>G01 X2.706 Y213.317</v>
      </c>
      <c r="BX3258" t="str">
        <f>'Hour Loop'!AI203</f>
        <v/>
      </c>
      <c r="BZ3258">
        <f t="shared" si="5104"/>
        <v>20.745000000000001</v>
      </c>
      <c r="CA3258" t="str">
        <f t="shared" si="5113"/>
        <v>1</v>
      </c>
      <c r="CC3258" t="str">
        <f t="shared" si="5106"/>
        <v>G01 X2.706</v>
      </c>
      <c r="CD3258" t="str">
        <f t="shared" si="5107"/>
        <v>2.706</v>
      </c>
      <c r="CE3258" t="str">
        <f t="shared" si="5108"/>
        <v>2.706 Y213.317</v>
      </c>
      <c r="CF3258" t="str">
        <f t="shared" si="5109"/>
        <v>213.317</v>
      </c>
      <c r="CI3258">
        <f>IF(BV3258="A",((CD3258*'Input Output'!$E$5)+'Input Output'!$H$5),IF(BV3258="B",(CD3258*'Input Output'!$E$8)+'Input Output'!$H$8,IF(BV3258="C",(CD3258*'Input Output'!$E$11)+'Input Output'!$H$11,"")))</f>
        <v>2.706</v>
      </c>
      <c r="CJ3258">
        <f>IF(BV3258="A",(CF3258*'Input Output'!$E$6)+'Input Output'!$H$6,IF(BV3258="B",(CF3258*'Input Output'!$E$9)+'Input Output'!$H$9,IF(BV3258="C",(CF3258*'Input Output'!$E$12)+'Input Output'!$H$12,"")))</f>
        <v>213.31700000000001</v>
      </c>
      <c r="CL3258" t="str">
        <f t="shared" si="5110"/>
        <v/>
      </c>
    </row>
    <row r="3259" spans="71:90" x14ac:dyDescent="0.25">
      <c r="BS3259">
        <f t="shared" si="5112"/>
        <v>0</v>
      </c>
      <c r="BT3259">
        <f t="shared" si="5105"/>
        <v>343.59388333333646</v>
      </c>
      <c r="BU3259" s="15">
        <f t="shared" si="5111"/>
        <v>20615.633000000187</v>
      </c>
      <c r="BV3259" s="17" t="s">
        <v>458</v>
      </c>
      <c r="BW3259" t="str">
        <f>'Hour Loop'!AH204</f>
        <v>G04 P7.38</v>
      </c>
      <c r="BX3259" t="str">
        <f>'Hour Loop'!AI204</f>
        <v/>
      </c>
      <c r="BZ3259">
        <f t="shared" si="5104"/>
        <v>7.38</v>
      </c>
      <c r="CA3259" t="str">
        <f t="shared" si="5113"/>
        <v>0</v>
      </c>
      <c r="CC3259" t="e">
        <f t="shared" si="5106"/>
        <v>#VALUE!</v>
      </c>
      <c r="CD3259" t="e">
        <f t="shared" si="5107"/>
        <v>#VALUE!</v>
      </c>
      <c r="CE3259" t="e">
        <f t="shared" si="5108"/>
        <v>#VALUE!</v>
      </c>
      <c r="CF3259" t="e">
        <f t="shared" si="5109"/>
        <v>#VALUE!</v>
      </c>
      <c r="CI3259" t="e">
        <f>IF(BV3259="A",((CD3259*'Input Output'!$E$5)+'Input Output'!$H$5),IF(BV3259="B",(CD3259*'Input Output'!$E$8)+'Input Output'!$H$8,IF(BV3259="C",(CD3259*'Input Output'!$E$11)+'Input Output'!$H$11,"")))</f>
        <v>#VALUE!</v>
      </c>
      <c r="CJ3259" t="e">
        <f>IF(BV3259="A",(CF3259*'Input Output'!$E$6)+'Input Output'!$H$6,IF(BV3259="B",(CF3259*'Input Output'!$E$9)+'Input Output'!$H$9,IF(BV3259="C",(CF3259*'Input Output'!$E$12)+'Input Output'!$H$12,"")))</f>
        <v>#VALUE!</v>
      </c>
      <c r="CL3259" t="str">
        <f t="shared" si="5110"/>
        <v/>
      </c>
    </row>
    <row r="3260" spans="71:90" x14ac:dyDescent="0.25">
      <c r="BS3260">
        <f t="shared" si="5112"/>
        <v>0</v>
      </c>
      <c r="BT3260">
        <f t="shared" si="5105"/>
        <v>343.71688333333645</v>
      </c>
      <c r="BU3260" s="15">
        <f t="shared" si="5111"/>
        <v>20623.013000000188</v>
      </c>
      <c r="BV3260" s="17" t="s">
        <v>458</v>
      </c>
      <c r="BW3260" t="str">
        <f>'Hour Loop'!AH205</f>
        <v>G01 X1.204 Y225.496</v>
      </c>
      <c r="BX3260" t="str">
        <f>'Hour Loop'!AI205</f>
        <v/>
      </c>
      <c r="BZ3260">
        <f t="shared" si="5104"/>
        <v>20.745000000000001</v>
      </c>
      <c r="CA3260" t="str">
        <f t="shared" si="5113"/>
        <v>1</v>
      </c>
      <c r="CC3260" t="str">
        <f t="shared" si="5106"/>
        <v>G01 X1.204</v>
      </c>
      <c r="CD3260" t="str">
        <f t="shared" si="5107"/>
        <v>1.204</v>
      </c>
      <c r="CE3260" t="str">
        <f t="shared" si="5108"/>
        <v>1.204 Y225.496</v>
      </c>
      <c r="CF3260" t="str">
        <f t="shared" si="5109"/>
        <v>225.496</v>
      </c>
      <c r="CI3260">
        <f>IF(BV3260="A",((CD3260*'Input Output'!$E$5)+'Input Output'!$H$5),IF(BV3260="B",(CD3260*'Input Output'!$E$8)+'Input Output'!$H$8,IF(BV3260="C",(CD3260*'Input Output'!$E$11)+'Input Output'!$H$11,"")))</f>
        <v>1.204</v>
      </c>
      <c r="CJ3260">
        <f>IF(BV3260="A",(CF3260*'Input Output'!$E$6)+'Input Output'!$H$6,IF(BV3260="B",(CF3260*'Input Output'!$E$9)+'Input Output'!$H$9,IF(BV3260="C",(CF3260*'Input Output'!$E$12)+'Input Output'!$H$12,"")))</f>
        <v>225.49600000000001</v>
      </c>
      <c r="CL3260" t="str">
        <f t="shared" si="5110"/>
        <v/>
      </c>
    </row>
    <row r="3261" spans="71:90" x14ac:dyDescent="0.25">
      <c r="BS3261">
        <f t="shared" si="5112"/>
        <v>0</v>
      </c>
      <c r="BT3261">
        <f t="shared" si="5105"/>
        <v>344.06263333333646</v>
      </c>
      <c r="BU3261" s="15">
        <f t="shared" si="5111"/>
        <v>20643.758000000187</v>
      </c>
      <c r="BV3261" s="17" t="s">
        <v>458</v>
      </c>
      <c r="BW3261" t="str">
        <f>'Hour Loop'!AH206</f>
        <v>G04 P7.38</v>
      </c>
      <c r="BX3261" t="str">
        <f>'Hour Loop'!AI206</f>
        <v/>
      </c>
      <c r="BZ3261">
        <f t="shared" si="5104"/>
        <v>7.38</v>
      </c>
      <c r="CA3261" t="str">
        <f t="shared" si="5113"/>
        <v>0</v>
      </c>
      <c r="CC3261" t="e">
        <f t="shared" si="5106"/>
        <v>#VALUE!</v>
      </c>
      <c r="CD3261" t="e">
        <f t="shared" si="5107"/>
        <v>#VALUE!</v>
      </c>
      <c r="CE3261" t="e">
        <f t="shared" si="5108"/>
        <v>#VALUE!</v>
      </c>
      <c r="CF3261" t="e">
        <f t="shared" si="5109"/>
        <v>#VALUE!</v>
      </c>
      <c r="CI3261" t="e">
        <f>IF(BV3261="A",((CD3261*'Input Output'!$E$5)+'Input Output'!$H$5),IF(BV3261="B",(CD3261*'Input Output'!$E$8)+'Input Output'!$H$8,IF(BV3261="C",(CD3261*'Input Output'!$E$11)+'Input Output'!$H$11,"")))</f>
        <v>#VALUE!</v>
      </c>
      <c r="CJ3261" t="e">
        <f>IF(BV3261="A",(CF3261*'Input Output'!$E$6)+'Input Output'!$H$6,IF(BV3261="B",(CF3261*'Input Output'!$E$9)+'Input Output'!$H$9,IF(BV3261="C",(CF3261*'Input Output'!$E$12)+'Input Output'!$H$12,"")))</f>
        <v>#VALUE!</v>
      </c>
      <c r="CL3261" t="str">
        <f t="shared" si="5110"/>
        <v/>
      </c>
    </row>
    <row r="3262" spans="71:90" x14ac:dyDescent="0.25">
      <c r="BS3262">
        <f t="shared" si="5112"/>
        <v>0</v>
      </c>
      <c r="BT3262">
        <f t="shared" si="5105"/>
        <v>344.18563333333645</v>
      </c>
      <c r="BU3262" s="15">
        <f t="shared" si="5111"/>
        <v>20651.138000000188</v>
      </c>
      <c r="BV3262" s="17" t="s">
        <v>458</v>
      </c>
      <c r="BW3262" t="str">
        <f>'Hour Loop'!AH207</f>
        <v>G01 X0.301 Y237.733</v>
      </c>
      <c r="BX3262" t="str">
        <f>'Hour Loop'!AI207</f>
        <v/>
      </c>
      <c r="BZ3262">
        <f t="shared" si="5104"/>
        <v>20.745000000000001</v>
      </c>
      <c r="CA3262" t="str">
        <f t="shared" si="5113"/>
        <v>1</v>
      </c>
      <c r="CC3262" t="str">
        <f t="shared" si="5106"/>
        <v>G01 X0.301</v>
      </c>
      <c r="CD3262" t="str">
        <f t="shared" si="5107"/>
        <v>0.301</v>
      </c>
      <c r="CE3262" t="str">
        <f t="shared" si="5108"/>
        <v>0.301 Y237.733</v>
      </c>
      <c r="CF3262" t="str">
        <f t="shared" si="5109"/>
        <v>237.733</v>
      </c>
      <c r="CI3262">
        <f>IF(BV3262="A",((CD3262*'Input Output'!$E$5)+'Input Output'!$H$5),IF(BV3262="B",(CD3262*'Input Output'!$E$8)+'Input Output'!$H$8,IF(BV3262="C",(CD3262*'Input Output'!$E$11)+'Input Output'!$H$11,"")))</f>
        <v>0.30099999999999999</v>
      </c>
      <c r="CJ3262">
        <f>IF(BV3262="A",(CF3262*'Input Output'!$E$6)+'Input Output'!$H$6,IF(BV3262="B",(CF3262*'Input Output'!$E$9)+'Input Output'!$H$9,IF(BV3262="C",(CF3262*'Input Output'!$E$12)+'Input Output'!$H$12,"")))</f>
        <v>237.733</v>
      </c>
      <c r="CL3262" t="str">
        <f t="shared" si="5110"/>
        <v/>
      </c>
    </row>
    <row r="3263" spans="71:90" x14ac:dyDescent="0.25">
      <c r="BS3263">
        <f t="shared" si="5112"/>
        <v>0</v>
      </c>
      <c r="BT3263">
        <f t="shared" si="5105"/>
        <v>344.53138333333646</v>
      </c>
      <c r="BU3263" s="15">
        <f t="shared" si="5111"/>
        <v>20671.883000000187</v>
      </c>
      <c r="BV3263" s="17" t="s">
        <v>458</v>
      </c>
      <c r="BW3263" t="str">
        <f>'Hour Loop'!AH208</f>
        <v>G04 P7.38</v>
      </c>
      <c r="BX3263" t="str">
        <f>'Hour Loop'!AI208</f>
        <v/>
      </c>
      <c r="BZ3263">
        <f t="shared" si="5104"/>
        <v>7.38</v>
      </c>
      <c r="CA3263" t="str">
        <f t="shared" si="5113"/>
        <v>0</v>
      </c>
      <c r="CC3263" t="e">
        <f t="shared" si="5106"/>
        <v>#VALUE!</v>
      </c>
      <c r="CD3263" t="e">
        <f t="shared" si="5107"/>
        <v>#VALUE!</v>
      </c>
      <c r="CE3263" t="e">
        <f t="shared" si="5108"/>
        <v>#VALUE!</v>
      </c>
      <c r="CF3263" t="e">
        <f t="shared" si="5109"/>
        <v>#VALUE!</v>
      </c>
      <c r="CI3263" t="e">
        <f>IF(BV3263="A",((CD3263*'Input Output'!$E$5)+'Input Output'!$H$5),IF(BV3263="B",(CD3263*'Input Output'!$E$8)+'Input Output'!$H$8,IF(BV3263="C",(CD3263*'Input Output'!$E$11)+'Input Output'!$H$11,"")))</f>
        <v>#VALUE!</v>
      </c>
      <c r="CJ3263" t="e">
        <f>IF(BV3263="A",(CF3263*'Input Output'!$E$6)+'Input Output'!$H$6,IF(BV3263="B",(CF3263*'Input Output'!$E$9)+'Input Output'!$H$9,IF(BV3263="C",(CF3263*'Input Output'!$E$12)+'Input Output'!$H$12,"")))</f>
        <v>#VALUE!</v>
      </c>
      <c r="CL3263" t="str">
        <f t="shared" si="5110"/>
        <v/>
      </c>
    </row>
    <row r="3264" spans="71:90" x14ac:dyDescent="0.25">
      <c r="BS3264">
        <f t="shared" si="5112"/>
        <v>0</v>
      </c>
      <c r="BT3264">
        <f t="shared" si="5105"/>
        <v>344.65438333333645</v>
      </c>
      <c r="BU3264" s="15">
        <f t="shared" si="5111"/>
        <v>20679.263000000188</v>
      </c>
      <c r="BV3264" s="17" t="s">
        <v>458</v>
      </c>
      <c r="BW3264" t="str">
        <f>'Hour Loop'!AH209</f>
        <v>G01 X0.000 Y250.000</v>
      </c>
      <c r="BX3264" t="str">
        <f>'Hour Loop'!AI209</f>
        <v/>
      </c>
      <c r="BZ3264">
        <f t="shared" si="5104"/>
        <v>20.745000000000001</v>
      </c>
      <c r="CA3264" t="str">
        <f t="shared" si="5113"/>
        <v>1</v>
      </c>
      <c r="CC3264" t="str">
        <f t="shared" si="5106"/>
        <v>G01 X0.000</v>
      </c>
      <c r="CD3264" t="str">
        <f t="shared" si="5107"/>
        <v>0.000</v>
      </c>
      <c r="CE3264" t="str">
        <f t="shared" si="5108"/>
        <v>0.000 Y250.000</v>
      </c>
      <c r="CF3264" t="str">
        <f t="shared" si="5109"/>
        <v>250.000</v>
      </c>
      <c r="CI3264">
        <f>IF(BV3264="A",((CD3264*'Input Output'!$E$5)+'Input Output'!$H$5),IF(BV3264="B",(CD3264*'Input Output'!$E$8)+'Input Output'!$H$8,IF(BV3264="C",(CD3264*'Input Output'!$E$11)+'Input Output'!$H$11,"")))</f>
        <v>0</v>
      </c>
      <c r="CJ3264">
        <f>IF(BV3264="A",(CF3264*'Input Output'!$E$6)+'Input Output'!$H$6,IF(BV3264="B",(CF3264*'Input Output'!$E$9)+'Input Output'!$H$9,IF(BV3264="C",(CF3264*'Input Output'!$E$12)+'Input Output'!$H$12,"")))</f>
        <v>250</v>
      </c>
      <c r="CL3264" t="str">
        <f t="shared" si="5110"/>
        <v/>
      </c>
    </row>
    <row r="3265" spans="71:90" x14ac:dyDescent="0.25">
      <c r="BS3265">
        <f t="shared" si="5112"/>
        <v>0</v>
      </c>
      <c r="BT3265">
        <f t="shared" si="5105"/>
        <v>345.00013333333646</v>
      </c>
      <c r="BU3265" s="15">
        <f t="shared" si="5111"/>
        <v>20700.008000000187</v>
      </c>
      <c r="BV3265" s="17" t="s">
        <v>458</v>
      </c>
      <c r="BW3265" t="str">
        <f>'Hour Loop'!AH210</f>
        <v>G04 P7.38</v>
      </c>
      <c r="BX3265" t="str">
        <f>'Hour Loop'!AI210</f>
        <v/>
      </c>
      <c r="BZ3265">
        <f t="shared" ref="BZ3265:BZ3328" si="5114">AG210</f>
        <v>7.38</v>
      </c>
      <c r="CA3265" t="str">
        <f t="shared" si="5113"/>
        <v>0</v>
      </c>
      <c r="CC3265" t="e">
        <f t="shared" si="5106"/>
        <v>#VALUE!</v>
      </c>
      <c r="CD3265" t="e">
        <f t="shared" si="5107"/>
        <v>#VALUE!</v>
      </c>
      <c r="CE3265" t="e">
        <f t="shared" si="5108"/>
        <v>#VALUE!</v>
      </c>
      <c r="CF3265" t="e">
        <f t="shared" si="5109"/>
        <v>#VALUE!</v>
      </c>
      <c r="CI3265" t="e">
        <f>IF(BV3265="A",((CD3265*'Input Output'!$E$5)+'Input Output'!$H$5),IF(BV3265="B",(CD3265*'Input Output'!$E$8)+'Input Output'!$H$8,IF(BV3265="C",(CD3265*'Input Output'!$E$11)+'Input Output'!$H$11,"")))</f>
        <v>#VALUE!</v>
      </c>
      <c r="CJ3265" t="e">
        <f>IF(BV3265="A",(CF3265*'Input Output'!$E$6)+'Input Output'!$H$6,IF(BV3265="B",(CF3265*'Input Output'!$E$9)+'Input Output'!$H$9,IF(BV3265="C",(CF3265*'Input Output'!$E$12)+'Input Output'!$H$12,"")))</f>
        <v>#VALUE!</v>
      </c>
      <c r="CL3265" t="str">
        <f t="shared" si="5110"/>
        <v/>
      </c>
    </row>
    <row r="3266" spans="71:90" x14ac:dyDescent="0.25">
      <c r="BS3266">
        <f t="shared" si="5112"/>
        <v>0</v>
      </c>
      <c r="BT3266">
        <f t="shared" si="5105"/>
        <v>345.12313333333645</v>
      </c>
      <c r="BU3266" s="15">
        <f t="shared" si="5111"/>
        <v>20707.388000000188</v>
      </c>
      <c r="BV3266" s="17" t="s">
        <v>458</v>
      </c>
      <c r="BW3266" t="str">
        <f>'Hour Loop'!AH211</f>
        <v>G01 X0.301 Y262.267</v>
      </c>
      <c r="BX3266" t="str">
        <f>'Hour Loop'!AI211</f>
        <v/>
      </c>
      <c r="BZ3266">
        <f t="shared" si="5114"/>
        <v>20.745000000000001</v>
      </c>
      <c r="CA3266" t="str">
        <f t="shared" si="5113"/>
        <v>1</v>
      </c>
      <c r="CC3266" t="str">
        <f t="shared" si="5106"/>
        <v>G01 X0.301</v>
      </c>
      <c r="CD3266" t="str">
        <f t="shared" si="5107"/>
        <v>0.301</v>
      </c>
      <c r="CE3266" t="str">
        <f t="shared" si="5108"/>
        <v>0.301 Y262.267</v>
      </c>
      <c r="CF3266" t="str">
        <f t="shared" si="5109"/>
        <v>262.267</v>
      </c>
      <c r="CI3266">
        <f>IF(BV3266="A",((CD3266*'Input Output'!$E$5)+'Input Output'!$H$5),IF(BV3266="B",(CD3266*'Input Output'!$E$8)+'Input Output'!$H$8,IF(BV3266="C",(CD3266*'Input Output'!$E$11)+'Input Output'!$H$11,"")))</f>
        <v>0.30099999999999999</v>
      </c>
      <c r="CJ3266">
        <f>IF(BV3266="A",(CF3266*'Input Output'!$E$6)+'Input Output'!$H$6,IF(BV3266="B",(CF3266*'Input Output'!$E$9)+'Input Output'!$H$9,IF(BV3266="C",(CF3266*'Input Output'!$E$12)+'Input Output'!$H$12,"")))</f>
        <v>262.267</v>
      </c>
      <c r="CL3266" t="str">
        <f t="shared" si="5110"/>
        <v/>
      </c>
    </row>
    <row r="3267" spans="71:90" x14ac:dyDescent="0.25">
      <c r="BS3267">
        <f t="shared" si="5112"/>
        <v>0</v>
      </c>
      <c r="BT3267">
        <f t="shared" si="5105"/>
        <v>345.46888333333646</v>
      </c>
      <c r="BU3267" s="15">
        <f t="shared" si="5111"/>
        <v>20728.133000000187</v>
      </c>
      <c r="BV3267" s="17" t="s">
        <v>458</v>
      </c>
      <c r="BW3267" t="str">
        <f>'Hour Loop'!AH212</f>
        <v>G04 P7.38</v>
      </c>
      <c r="BX3267" t="str">
        <f>'Hour Loop'!AI212</f>
        <v/>
      </c>
      <c r="BZ3267">
        <f t="shared" si="5114"/>
        <v>7.38</v>
      </c>
      <c r="CA3267" t="str">
        <f t="shared" si="5113"/>
        <v>0</v>
      </c>
      <c r="CC3267" t="e">
        <f t="shared" si="5106"/>
        <v>#VALUE!</v>
      </c>
      <c r="CD3267" t="e">
        <f t="shared" si="5107"/>
        <v>#VALUE!</v>
      </c>
      <c r="CE3267" t="e">
        <f t="shared" si="5108"/>
        <v>#VALUE!</v>
      </c>
      <c r="CF3267" t="e">
        <f t="shared" si="5109"/>
        <v>#VALUE!</v>
      </c>
      <c r="CI3267" t="e">
        <f>IF(BV3267="A",((CD3267*'Input Output'!$E$5)+'Input Output'!$H$5),IF(BV3267="B",(CD3267*'Input Output'!$E$8)+'Input Output'!$H$8,IF(BV3267="C",(CD3267*'Input Output'!$E$11)+'Input Output'!$H$11,"")))</f>
        <v>#VALUE!</v>
      </c>
      <c r="CJ3267" t="e">
        <f>IF(BV3267="A",(CF3267*'Input Output'!$E$6)+'Input Output'!$H$6,IF(BV3267="B",(CF3267*'Input Output'!$E$9)+'Input Output'!$H$9,IF(BV3267="C",(CF3267*'Input Output'!$E$12)+'Input Output'!$H$12,"")))</f>
        <v>#VALUE!</v>
      </c>
      <c r="CL3267" t="str">
        <f t="shared" si="5110"/>
        <v/>
      </c>
    </row>
    <row r="3268" spans="71:90" x14ac:dyDescent="0.25">
      <c r="BS3268">
        <f t="shared" si="5112"/>
        <v>0</v>
      </c>
      <c r="BT3268">
        <f t="shared" si="5105"/>
        <v>345.59188333333645</v>
      </c>
      <c r="BU3268" s="15">
        <f t="shared" si="5111"/>
        <v>20735.513000000188</v>
      </c>
      <c r="BV3268" s="17" t="s">
        <v>458</v>
      </c>
      <c r="BW3268" t="str">
        <f>'Hour Loop'!AH213</f>
        <v>G01 X1.204 Y274.504</v>
      </c>
      <c r="BX3268" t="str">
        <f>'Hour Loop'!AI213</f>
        <v/>
      </c>
      <c r="BZ3268">
        <f t="shared" si="5114"/>
        <v>20.745000000000001</v>
      </c>
      <c r="CA3268" t="str">
        <f t="shared" si="5113"/>
        <v>1</v>
      </c>
      <c r="CC3268" t="str">
        <f t="shared" si="5106"/>
        <v>G01 X1.204</v>
      </c>
      <c r="CD3268" t="str">
        <f t="shared" si="5107"/>
        <v>1.204</v>
      </c>
      <c r="CE3268" t="str">
        <f t="shared" si="5108"/>
        <v>1.204 Y274.504</v>
      </c>
      <c r="CF3268" t="str">
        <f t="shared" si="5109"/>
        <v>274.504</v>
      </c>
      <c r="CI3268">
        <f>IF(BV3268="A",((CD3268*'Input Output'!$E$5)+'Input Output'!$H$5),IF(BV3268="B",(CD3268*'Input Output'!$E$8)+'Input Output'!$H$8,IF(BV3268="C",(CD3268*'Input Output'!$E$11)+'Input Output'!$H$11,"")))</f>
        <v>1.204</v>
      </c>
      <c r="CJ3268">
        <f>IF(BV3268="A",(CF3268*'Input Output'!$E$6)+'Input Output'!$H$6,IF(BV3268="B",(CF3268*'Input Output'!$E$9)+'Input Output'!$H$9,IF(BV3268="C",(CF3268*'Input Output'!$E$12)+'Input Output'!$H$12,"")))</f>
        <v>274.50400000000002</v>
      </c>
      <c r="CL3268" t="str">
        <f t="shared" si="5110"/>
        <v/>
      </c>
    </row>
    <row r="3269" spans="71:90" x14ac:dyDescent="0.25">
      <c r="BS3269">
        <f t="shared" si="5112"/>
        <v>0</v>
      </c>
      <c r="BT3269">
        <f t="shared" si="5105"/>
        <v>345.93763333333646</v>
      </c>
      <c r="BU3269" s="15">
        <f t="shared" si="5111"/>
        <v>20756.258000000187</v>
      </c>
      <c r="BV3269" s="17" t="s">
        <v>458</v>
      </c>
      <c r="BW3269" t="str">
        <f>'Hour Loop'!AH214</f>
        <v>G04 P7.38</v>
      </c>
      <c r="BX3269" t="str">
        <f>'Hour Loop'!AI214</f>
        <v/>
      </c>
      <c r="BZ3269">
        <f t="shared" si="5114"/>
        <v>7.38</v>
      </c>
      <c r="CA3269" t="str">
        <f t="shared" si="5113"/>
        <v>0</v>
      </c>
      <c r="CC3269" t="e">
        <f t="shared" si="5106"/>
        <v>#VALUE!</v>
      </c>
      <c r="CD3269" t="e">
        <f t="shared" si="5107"/>
        <v>#VALUE!</v>
      </c>
      <c r="CE3269" t="e">
        <f t="shared" si="5108"/>
        <v>#VALUE!</v>
      </c>
      <c r="CF3269" t="e">
        <f t="shared" si="5109"/>
        <v>#VALUE!</v>
      </c>
      <c r="CI3269" t="e">
        <f>IF(BV3269="A",((CD3269*'Input Output'!$E$5)+'Input Output'!$H$5),IF(BV3269="B",(CD3269*'Input Output'!$E$8)+'Input Output'!$H$8,IF(BV3269="C",(CD3269*'Input Output'!$E$11)+'Input Output'!$H$11,"")))</f>
        <v>#VALUE!</v>
      </c>
      <c r="CJ3269" t="e">
        <f>IF(BV3269="A",(CF3269*'Input Output'!$E$6)+'Input Output'!$H$6,IF(BV3269="B",(CF3269*'Input Output'!$E$9)+'Input Output'!$H$9,IF(BV3269="C",(CF3269*'Input Output'!$E$12)+'Input Output'!$H$12,"")))</f>
        <v>#VALUE!</v>
      </c>
      <c r="CL3269" t="str">
        <f t="shared" si="5110"/>
        <v/>
      </c>
    </row>
    <row r="3270" spans="71:90" x14ac:dyDescent="0.25">
      <c r="BS3270">
        <f t="shared" si="5112"/>
        <v>0</v>
      </c>
      <c r="BT3270">
        <f t="shared" si="5105"/>
        <v>346.06063333333645</v>
      </c>
      <c r="BU3270" s="15">
        <f t="shared" si="5111"/>
        <v>20763.638000000188</v>
      </c>
      <c r="BV3270" s="17" t="s">
        <v>458</v>
      </c>
      <c r="BW3270" t="str">
        <f>'Hour Loop'!AH215</f>
        <v>G01 X2.706 Y286.683</v>
      </c>
      <c r="BX3270" t="str">
        <f>'Hour Loop'!AI215</f>
        <v/>
      </c>
      <c r="BZ3270">
        <f t="shared" si="5114"/>
        <v>20.745000000000001</v>
      </c>
      <c r="CA3270" t="str">
        <f t="shared" si="5113"/>
        <v>1</v>
      </c>
      <c r="CC3270" t="str">
        <f t="shared" si="5106"/>
        <v>G01 X2.706</v>
      </c>
      <c r="CD3270" t="str">
        <f t="shared" si="5107"/>
        <v>2.706</v>
      </c>
      <c r="CE3270" t="str">
        <f t="shared" si="5108"/>
        <v>2.706 Y286.683</v>
      </c>
      <c r="CF3270" t="str">
        <f t="shared" si="5109"/>
        <v>286.683</v>
      </c>
      <c r="CI3270">
        <f>IF(BV3270="A",((CD3270*'Input Output'!$E$5)+'Input Output'!$H$5),IF(BV3270="B",(CD3270*'Input Output'!$E$8)+'Input Output'!$H$8,IF(BV3270="C",(CD3270*'Input Output'!$E$11)+'Input Output'!$H$11,"")))</f>
        <v>2.706</v>
      </c>
      <c r="CJ3270">
        <f>IF(BV3270="A",(CF3270*'Input Output'!$E$6)+'Input Output'!$H$6,IF(BV3270="B",(CF3270*'Input Output'!$E$9)+'Input Output'!$H$9,IF(BV3270="C",(CF3270*'Input Output'!$E$12)+'Input Output'!$H$12,"")))</f>
        <v>286.68299999999999</v>
      </c>
      <c r="CL3270" t="str">
        <f t="shared" si="5110"/>
        <v/>
      </c>
    </row>
    <row r="3271" spans="71:90" x14ac:dyDescent="0.25">
      <c r="BS3271">
        <f t="shared" si="5112"/>
        <v>0</v>
      </c>
      <c r="BT3271">
        <f t="shared" si="5105"/>
        <v>346.40638333333646</v>
      </c>
      <c r="BU3271" s="15">
        <f t="shared" si="5111"/>
        <v>20784.383000000187</v>
      </c>
      <c r="BV3271" s="17" t="s">
        <v>458</v>
      </c>
      <c r="BW3271" t="str">
        <f>'Hour Loop'!AH216</f>
        <v>G04 P7.38</v>
      </c>
      <c r="BX3271" t="str">
        <f>'Hour Loop'!AI216</f>
        <v/>
      </c>
      <c r="BZ3271">
        <f t="shared" si="5114"/>
        <v>7.38</v>
      </c>
      <c r="CA3271" t="str">
        <f t="shared" si="5113"/>
        <v>0</v>
      </c>
      <c r="CC3271" t="e">
        <f t="shared" si="5106"/>
        <v>#VALUE!</v>
      </c>
      <c r="CD3271" t="e">
        <f t="shared" si="5107"/>
        <v>#VALUE!</v>
      </c>
      <c r="CE3271" t="e">
        <f t="shared" si="5108"/>
        <v>#VALUE!</v>
      </c>
      <c r="CF3271" t="e">
        <f t="shared" si="5109"/>
        <v>#VALUE!</v>
      </c>
      <c r="CI3271" t="e">
        <f>IF(BV3271="A",((CD3271*'Input Output'!$E$5)+'Input Output'!$H$5),IF(BV3271="B",(CD3271*'Input Output'!$E$8)+'Input Output'!$H$8,IF(BV3271="C",(CD3271*'Input Output'!$E$11)+'Input Output'!$H$11,"")))</f>
        <v>#VALUE!</v>
      </c>
      <c r="CJ3271" t="e">
        <f>IF(BV3271="A",(CF3271*'Input Output'!$E$6)+'Input Output'!$H$6,IF(BV3271="B",(CF3271*'Input Output'!$E$9)+'Input Output'!$H$9,IF(BV3271="C",(CF3271*'Input Output'!$E$12)+'Input Output'!$H$12,"")))</f>
        <v>#VALUE!</v>
      </c>
      <c r="CL3271" t="str">
        <f t="shared" si="5110"/>
        <v/>
      </c>
    </row>
    <row r="3272" spans="71:90" x14ac:dyDescent="0.25">
      <c r="BS3272">
        <f t="shared" si="5112"/>
        <v>0</v>
      </c>
      <c r="BT3272">
        <f t="shared" si="5105"/>
        <v>346.52938333333645</v>
      </c>
      <c r="BU3272" s="15">
        <f t="shared" si="5111"/>
        <v>20791.763000000188</v>
      </c>
      <c r="BV3272" s="17" t="s">
        <v>458</v>
      </c>
      <c r="BW3272" t="str">
        <f>'Hour Loop'!AH217</f>
        <v>G01 X4.804 Y298.773</v>
      </c>
      <c r="BX3272" t="str">
        <f>'Hour Loop'!AI217</f>
        <v/>
      </c>
      <c r="BZ3272">
        <f t="shared" si="5114"/>
        <v>20.745000000000001</v>
      </c>
      <c r="CA3272" t="str">
        <f t="shared" si="5113"/>
        <v>1</v>
      </c>
      <c r="CC3272" t="str">
        <f t="shared" si="5106"/>
        <v>G01 X4.804</v>
      </c>
      <c r="CD3272" t="str">
        <f t="shared" si="5107"/>
        <v>4.804</v>
      </c>
      <c r="CE3272" t="str">
        <f t="shared" si="5108"/>
        <v>4.804 Y298.773</v>
      </c>
      <c r="CF3272" t="str">
        <f t="shared" si="5109"/>
        <v>298.773</v>
      </c>
      <c r="CI3272">
        <f>IF(BV3272="A",((CD3272*'Input Output'!$E$5)+'Input Output'!$H$5),IF(BV3272="B",(CD3272*'Input Output'!$E$8)+'Input Output'!$H$8,IF(BV3272="C",(CD3272*'Input Output'!$E$11)+'Input Output'!$H$11,"")))</f>
        <v>4.8040000000000003</v>
      </c>
      <c r="CJ3272">
        <f>IF(BV3272="A",(CF3272*'Input Output'!$E$6)+'Input Output'!$H$6,IF(BV3272="B",(CF3272*'Input Output'!$E$9)+'Input Output'!$H$9,IF(BV3272="C",(CF3272*'Input Output'!$E$12)+'Input Output'!$H$12,"")))</f>
        <v>298.77300000000002</v>
      </c>
      <c r="CL3272" t="str">
        <f t="shared" si="5110"/>
        <v/>
      </c>
    </row>
    <row r="3273" spans="71:90" x14ac:dyDescent="0.25">
      <c r="BS3273">
        <f t="shared" si="5112"/>
        <v>0</v>
      </c>
      <c r="BT3273">
        <f t="shared" si="5105"/>
        <v>346.87513333333646</v>
      </c>
      <c r="BU3273" s="15">
        <f t="shared" si="5111"/>
        <v>20812.508000000187</v>
      </c>
      <c r="BV3273" s="17" t="s">
        <v>458</v>
      </c>
      <c r="BW3273" t="str">
        <f>'Hour Loop'!AH218</f>
        <v>G04 P7.38</v>
      </c>
      <c r="BX3273" t="str">
        <f>'Hour Loop'!AI218</f>
        <v/>
      </c>
      <c r="BZ3273">
        <f t="shared" si="5114"/>
        <v>7.38</v>
      </c>
      <c r="CA3273" t="str">
        <f t="shared" si="5113"/>
        <v>0</v>
      </c>
      <c r="CC3273" t="e">
        <f t="shared" si="5106"/>
        <v>#VALUE!</v>
      </c>
      <c r="CD3273" t="e">
        <f t="shared" si="5107"/>
        <v>#VALUE!</v>
      </c>
      <c r="CE3273" t="e">
        <f t="shared" si="5108"/>
        <v>#VALUE!</v>
      </c>
      <c r="CF3273" t="e">
        <f t="shared" si="5109"/>
        <v>#VALUE!</v>
      </c>
      <c r="CI3273" t="e">
        <f>IF(BV3273="A",((CD3273*'Input Output'!$E$5)+'Input Output'!$H$5),IF(BV3273="B",(CD3273*'Input Output'!$E$8)+'Input Output'!$H$8,IF(BV3273="C",(CD3273*'Input Output'!$E$11)+'Input Output'!$H$11,"")))</f>
        <v>#VALUE!</v>
      </c>
      <c r="CJ3273" t="e">
        <f>IF(BV3273="A",(CF3273*'Input Output'!$E$6)+'Input Output'!$H$6,IF(BV3273="B",(CF3273*'Input Output'!$E$9)+'Input Output'!$H$9,IF(BV3273="C",(CF3273*'Input Output'!$E$12)+'Input Output'!$H$12,"")))</f>
        <v>#VALUE!</v>
      </c>
      <c r="CL3273" t="str">
        <f t="shared" si="5110"/>
        <v/>
      </c>
    </row>
    <row r="3274" spans="71:90" x14ac:dyDescent="0.25">
      <c r="BS3274">
        <f t="shared" si="5112"/>
        <v>0</v>
      </c>
      <c r="BT3274">
        <f t="shared" si="5105"/>
        <v>346.99813333333645</v>
      </c>
      <c r="BU3274" s="15">
        <f t="shared" si="5111"/>
        <v>20819.888000000188</v>
      </c>
      <c r="BV3274" s="17" t="s">
        <v>458</v>
      </c>
      <c r="BW3274" t="str">
        <f>'Hour Loop'!AH219</f>
        <v>G01 X7.492 Y310.745</v>
      </c>
      <c r="BX3274" t="str">
        <f>'Hour Loop'!AI219</f>
        <v/>
      </c>
      <c r="BZ3274">
        <f t="shared" si="5114"/>
        <v>20.745000000000001</v>
      </c>
      <c r="CA3274" t="str">
        <f t="shared" si="5113"/>
        <v>1</v>
      </c>
      <c r="CC3274" t="str">
        <f t="shared" si="5106"/>
        <v>G01 X7.492</v>
      </c>
      <c r="CD3274" t="str">
        <f t="shared" si="5107"/>
        <v>7.492</v>
      </c>
      <c r="CE3274" t="str">
        <f t="shared" si="5108"/>
        <v>7.492 Y310.745</v>
      </c>
      <c r="CF3274" t="str">
        <f t="shared" si="5109"/>
        <v>310.745</v>
      </c>
      <c r="CI3274">
        <f>IF(BV3274="A",((CD3274*'Input Output'!$E$5)+'Input Output'!$H$5),IF(BV3274="B",(CD3274*'Input Output'!$E$8)+'Input Output'!$H$8,IF(BV3274="C",(CD3274*'Input Output'!$E$11)+'Input Output'!$H$11,"")))</f>
        <v>7.492</v>
      </c>
      <c r="CJ3274">
        <f>IF(BV3274="A",(CF3274*'Input Output'!$E$6)+'Input Output'!$H$6,IF(BV3274="B",(CF3274*'Input Output'!$E$9)+'Input Output'!$H$9,IF(BV3274="C",(CF3274*'Input Output'!$E$12)+'Input Output'!$H$12,"")))</f>
        <v>310.745</v>
      </c>
      <c r="CL3274" t="str">
        <f t="shared" si="5110"/>
        <v/>
      </c>
    </row>
    <row r="3275" spans="71:90" x14ac:dyDescent="0.25">
      <c r="BS3275">
        <f t="shared" si="5112"/>
        <v>0</v>
      </c>
      <c r="BT3275">
        <f t="shared" si="5105"/>
        <v>347.34388333333646</v>
      </c>
      <c r="BU3275" s="15">
        <f t="shared" si="5111"/>
        <v>20840.633000000187</v>
      </c>
      <c r="BV3275" s="17" t="s">
        <v>458</v>
      </c>
      <c r="BW3275" t="str">
        <f>'Hour Loop'!AH220</f>
        <v>G04 P7.38</v>
      </c>
      <c r="BX3275" t="str">
        <f>'Hour Loop'!AI220</f>
        <v/>
      </c>
      <c r="BZ3275">
        <f t="shared" si="5114"/>
        <v>7.38</v>
      </c>
      <c r="CA3275" t="str">
        <f t="shared" si="5113"/>
        <v>0</v>
      </c>
      <c r="CC3275" t="e">
        <f t="shared" si="5106"/>
        <v>#VALUE!</v>
      </c>
      <c r="CD3275" t="e">
        <f t="shared" si="5107"/>
        <v>#VALUE!</v>
      </c>
      <c r="CE3275" t="e">
        <f t="shared" si="5108"/>
        <v>#VALUE!</v>
      </c>
      <c r="CF3275" t="e">
        <f t="shared" si="5109"/>
        <v>#VALUE!</v>
      </c>
      <c r="CI3275" t="e">
        <f>IF(BV3275="A",((CD3275*'Input Output'!$E$5)+'Input Output'!$H$5),IF(BV3275="B",(CD3275*'Input Output'!$E$8)+'Input Output'!$H$8,IF(BV3275="C",(CD3275*'Input Output'!$E$11)+'Input Output'!$H$11,"")))</f>
        <v>#VALUE!</v>
      </c>
      <c r="CJ3275" t="e">
        <f>IF(BV3275="A",(CF3275*'Input Output'!$E$6)+'Input Output'!$H$6,IF(BV3275="B",(CF3275*'Input Output'!$E$9)+'Input Output'!$H$9,IF(BV3275="C",(CF3275*'Input Output'!$E$12)+'Input Output'!$H$12,"")))</f>
        <v>#VALUE!</v>
      </c>
      <c r="CL3275" t="str">
        <f t="shared" si="5110"/>
        <v/>
      </c>
    </row>
    <row r="3276" spans="71:90" x14ac:dyDescent="0.25">
      <c r="BS3276">
        <f t="shared" si="5112"/>
        <v>0</v>
      </c>
      <c r="BT3276">
        <f t="shared" si="5105"/>
        <v>347.46688333333645</v>
      </c>
      <c r="BU3276" s="15">
        <f t="shared" si="5111"/>
        <v>20848.013000000188</v>
      </c>
      <c r="BV3276" s="17" t="s">
        <v>458</v>
      </c>
      <c r="BW3276" t="str">
        <f>'Hour Loop'!AH221</f>
        <v>G01 X10.765 Y322.571</v>
      </c>
      <c r="BX3276" t="str">
        <f>'Hour Loop'!AI221</f>
        <v/>
      </c>
      <c r="BZ3276">
        <f t="shared" si="5114"/>
        <v>20.745000000000001</v>
      </c>
      <c r="CA3276" t="str">
        <f t="shared" si="5113"/>
        <v>1</v>
      </c>
      <c r="CC3276" t="str">
        <f t="shared" si="5106"/>
        <v>G01 X10.765</v>
      </c>
      <c r="CD3276" t="str">
        <f t="shared" si="5107"/>
        <v>10.765</v>
      </c>
      <c r="CE3276" t="str">
        <f t="shared" si="5108"/>
        <v>10.765 Y322.571</v>
      </c>
      <c r="CF3276" t="str">
        <f t="shared" si="5109"/>
        <v>322.571</v>
      </c>
      <c r="CI3276">
        <f>IF(BV3276="A",((CD3276*'Input Output'!$E$5)+'Input Output'!$H$5),IF(BV3276="B",(CD3276*'Input Output'!$E$8)+'Input Output'!$H$8,IF(BV3276="C",(CD3276*'Input Output'!$E$11)+'Input Output'!$H$11,"")))</f>
        <v>10.765000000000001</v>
      </c>
      <c r="CJ3276">
        <f>IF(BV3276="A",(CF3276*'Input Output'!$E$6)+'Input Output'!$H$6,IF(BV3276="B",(CF3276*'Input Output'!$E$9)+'Input Output'!$H$9,IF(BV3276="C",(CF3276*'Input Output'!$E$12)+'Input Output'!$H$12,"")))</f>
        <v>322.57100000000003</v>
      </c>
      <c r="CL3276" t="str">
        <f t="shared" si="5110"/>
        <v/>
      </c>
    </row>
    <row r="3277" spans="71:90" x14ac:dyDescent="0.25">
      <c r="BS3277">
        <f t="shared" si="5112"/>
        <v>0</v>
      </c>
      <c r="BT3277">
        <f t="shared" ref="BT3277:BT3340" si="5115">BU3277/60</f>
        <v>347.81263333333646</v>
      </c>
      <c r="BU3277" s="15">
        <f t="shared" si="5111"/>
        <v>20868.758000000187</v>
      </c>
      <c r="BV3277" s="17" t="s">
        <v>458</v>
      </c>
      <c r="BW3277" t="str">
        <f>'Hour Loop'!AH222</f>
        <v>G04 P7.38</v>
      </c>
      <c r="BX3277" t="str">
        <f>'Hour Loop'!AI222</f>
        <v/>
      </c>
      <c r="BZ3277">
        <f t="shared" si="5114"/>
        <v>7.38</v>
      </c>
      <c r="CA3277" t="str">
        <f t="shared" si="5113"/>
        <v>0</v>
      </c>
      <c r="CC3277" t="e">
        <f t="shared" ref="CC3277:CC3340" si="5116">LEFT(BW3277,LEN(BW3277)-(FIND("X",BW3277)+4))</f>
        <v>#VALUE!</v>
      </c>
      <c r="CD3277" t="e">
        <f t="shared" ref="CD3277:CD3340" si="5117">RIGHT(CC3277,LEN(CC3277)-(FIND("X",CC3277)))</f>
        <v>#VALUE!</v>
      </c>
      <c r="CE3277" t="e">
        <f t="shared" ref="CE3277:CE3340" si="5118">RIGHT(BW3277,LEN(BW3277)-(FIND("X",BW3277)))</f>
        <v>#VALUE!</v>
      </c>
      <c r="CF3277" t="e">
        <f t="shared" ref="CF3277:CF3340" si="5119">RIGHT(CE3277,LEN(CE3277)-(FIND("Y",CE3277)))</f>
        <v>#VALUE!</v>
      </c>
      <c r="CI3277" t="e">
        <f>IF(BV3277="A",((CD3277*'Input Output'!$E$5)+'Input Output'!$H$5),IF(BV3277="B",(CD3277*'Input Output'!$E$8)+'Input Output'!$H$8,IF(BV3277="C",(CD3277*'Input Output'!$E$11)+'Input Output'!$H$11,"")))</f>
        <v>#VALUE!</v>
      </c>
      <c r="CJ3277" t="e">
        <f>IF(BV3277="A",(CF3277*'Input Output'!$E$6)+'Input Output'!$H$6,IF(BV3277="B",(CF3277*'Input Output'!$E$9)+'Input Output'!$H$9,IF(BV3277="C",(CF3277*'Input Output'!$E$12)+'Input Output'!$H$12,"")))</f>
        <v>#VALUE!</v>
      </c>
      <c r="CL3277" t="str">
        <f t="shared" si="5110"/>
        <v/>
      </c>
    </row>
    <row r="3278" spans="71:90" x14ac:dyDescent="0.25">
      <c r="BS3278">
        <f t="shared" si="5112"/>
        <v>0</v>
      </c>
      <c r="BT3278">
        <f t="shared" si="5115"/>
        <v>347.93563333333645</v>
      </c>
      <c r="BU3278" s="15">
        <f t="shared" si="5111"/>
        <v>20876.138000000188</v>
      </c>
      <c r="BV3278" s="17" t="s">
        <v>458</v>
      </c>
      <c r="BW3278" t="str">
        <f>'Hour Loop'!AH223</f>
        <v>G01 X14.614 Y334.222</v>
      </c>
      <c r="BX3278" t="str">
        <f>'Hour Loop'!AI223</f>
        <v/>
      </c>
      <c r="BZ3278">
        <f t="shared" si="5114"/>
        <v>20.745000000000001</v>
      </c>
      <c r="CA3278" t="str">
        <f t="shared" si="5113"/>
        <v>1</v>
      </c>
      <c r="CC3278" t="str">
        <f t="shared" si="5116"/>
        <v>G01 X14.614</v>
      </c>
      <c r="CD3278" t="str">
        <f t="shared" si="5117"/>
        <v>14.614</v>
      </c>
      <c r="CE3278" t="str">
        <f t="shared" si="5118"/>
        <v>14.614 Y334.222</v>
      </c>
      <c r="CF3278" t="str">
        <f t="shared" si="5119"/>
        <v>334.222</v>
      </c>
      <c r="CI3278">
        <f>IF(BV3278="A",((CD3278*'Input Output'!$E$5)+'Input Output'!$H$5),IF(BV3278="B",(CD3278*'Input Output'!$E$8)+'Input Output'!$H$8,IF(BV3278="C",(CD3278*'Input Output'!$E$11)+'Input Output'!$H$11,"")))</f>
        <v>14.614000000000001</v>
      </c>
      <c r="CJ3278">
        <f>IF(BV3278="A",(CF3278*'Input Output'!$E$6)+'Input Output'!$H$6,IF(BV3278="B",(CF3278*'Input Output'!$E$9)+'Input Output'!$H$9,IF(BV3278="C",(CF3278*'Input Output'!$E$12)+'Input Output'!$H$12,"")))</f>
        <v>334.22199999999998</v>
      </c>
      <c r="CL3278" t="str">
        <f t="shared" ref="CL3278:CL3341" si="5120">IF(BS3278=1,IF(CA3278="0",BW3278,"G01 X"&amp;CI3278&amp;" Y"&amp;CJ3278&amp;" "&amp;BX3278),"")</f>
        <v/>
      </c>
    </row>
    <row r="3279" spans="71:90" x14ac:dyDescent="0.25">
      <c r="BS3279">
        <f t="shared" si="5112"/>
        <v>0</v>
      </c>
      <c r="BT3279">
        <f t="shared" si="5115"/>
        <v>348.28138333333646</v>
      </c>
      <c r="BU3279" s="15">
        <f t="shared" si="5111"/>
        <v>20896.883000000187</v>
      </c>
      <c r="BV3279" s="17" t="s">
        <v>458</v>
      </c>
      <c r="BW3279" t="str">
        <f>'Hour Loop'!AH224</f>
        <v>G04 P7.38</v>
      </c>
      <c r="BX3279" t="str">
        <f>'Hour Loop'!AI224</f>
        <v/>
      </c>
      <c r="BZ3279">
        <f t="shared" si="5114"/>
        <v>7.38</v>
      </c>
      <c r="CA3279" t="str">
        <f t="shared" si="5113"/>
        <v>0</v>
      </c>
      <c r="CC3279" t="e">
        <f t="shared" si="5116"/>
        <v>#VALUE!</v>
      </c>
      <c r="CD3279" t="e">
        <f t="shared" si="5117"/>
        <v>#VALUE!</v>
      </c>
      <c r="CE3279" t="e">
        <f t="shared" si="5118"/>
        <v>#VALUE!</v>
      </c>
      <c r="CF3279" t="e">
        <f t="shared" si="5119"/>
        <v>#VALUE!</v>
      </c>
      <c r="CI3279" t="e">
        <f>IF(BV3279="A",((CD3279*'Input Output'!$E$5)+'Input Output'!$H$5),IF(BV3279="B",(CD3279*'Input Output'!$E$8)+'Input Output'!$H$8,IF(BV3279="C",(CD3279*'Input Output'!$E$11)+'Input Output'!$H$11,"")))</f>
        <v>#VALUE!</v>
      </c>
      <c r="CJ3279" t="e">
        <f>IF(BV3279="A",(CF3279*'Input Output'!$E$6)+'Input Output'!$H$6,IF(BV3279="B",(CF3279*'Input Output'!$E$9)+'Input Output'!$H$9,IF(BV3279="C",(CF3279*'Input Output'!$E$12)+'Input Output'!$H$12,"")))</f>
        <v>#VALUE!</v>
      </c>
      <c r="CL3279" t="str">
        <f t="shared" si="5120"/>
        <v/>
      </c>
    </row>
    <row r="3280" spans="71:90" x14ac:dyDescent="0.25">
      <c r="BS3280">
        <f t="shared" si="5112"/>
        <v>0</v>
      </c>
      <c r="BT3280">
        <f t="shared" si="5115"/>
        <v>348.40438333333645</v>
      </c>
      <c r="BU3280" s="15">
        <f t="shared" ref="BU3280:BU3343" si="5121">BU3279+BZ3279</f>
        <v>20904.263000000188</v>
      </c>
      <c r="BV3280" s="17" t="s">
        <v>458</v>
      </c>
      <c r="BW3280" t="str">
        <f>'Hour Loop'!AH225</f>
        <v>G01 X19.030 Y345.671</v>
      </c>
      <c r="BX3280" t="str">
        <f>'Hour Loop'!AI225</f>
        <v/>
      </c>
      <c r="BZ3280">
        <f t="shared" si="5114"/>
        <v>20.745000000000001</v>
      </c>
      <c r="CA3280" t="str">
        <f t="shared" si="5113"/>
        <v>1</v>
      </c>
      <c r="CC3280" t="str">
        <f t="shared" si="5116"/>
        <v>G01 X19.030</v>
      </c>
      <c r="CD3280" t="str">
        <f t="shared" si="5117"/>
        <v>19.030</v>
      </c>
      <c r="CE3280" t="str">
        <f t="shared" si="5118"/>
        <v>19.030 Y345.671</v>
      </c>
      <c r="CF3280" t="str">
        <f t="shared" si="5119"/>
        <v>345.671</v>
      </c>
      <c r="CI3280">
        <f>IF(BV3280="A",((CD3280*'Input Output'!$E$5)+'Input Output'!$H$5),IF(BV3280="B",(CD3280*'Input Output'!$E$8)+'Input Output'!$H$8,IF(BV3280="C",(CD3280*'Input Output'!$E$11)+'Input Output'!$H$11,"")))</f>
        <v>19.03</v>
      </c>
      <c r="CJ3280">
        <f>IF(BV3280="A",(CF3280*'Input Output'!$E$6)+'Input Output'!$H$6,IF(BV3280="B",(CF3280*'Input Output'!$E$9)+'Input Output'!$H$9,IF(BV3280="C",(CF3280*'Input Output'!$E$12)+'Input Output'!$H$12,"")))</f>
        <v>345.67099999999999</v>
      </c>
      <c r="CL3280" t="str">
        <f t="shared" si="5120"/>
        <v/>
      </c>
    </row>
    <row r="3281" spans="71:90" x14ac:dyDescent="0.25">
      <c r="BS3281">
        <f t="shared" si="5112"/>
        <v>0</v>
      </c>
      <c r="BT3281">
        <f t="shared" si="5115"/>
        <v>348.75013333333646</v>
      </c>
      <c r="BU3281" s="15">
        <f t="shared" si="5121"/>
        <v>20925.008000000187</v>
      </c>
      <c r="BV3281" s="17" t="s">
        <v>458</v>
      </c>
      <c r="BW3281" t="str">
        <f>'Hour Loop'!AH226</f>
        <v>G04 P7.38</v>
      </c>
      <c r="BX3281" t="str">
        <f>'Hour Loop'!AI226</f>
        <v/>
      </c>
      <c r="BZ3281">
        <f t="shared" si="5114"/>
        <v>7.38</v>
      </c>
      <c r="CA3281" t="str">
        <f t="shared" si="5113"/>
        <v>0</v>
      </c>
      <c r="CC3281" t="e">
        <f t="shared" si="5116"/>
        <v>#VALUE!</v>
      </c>
      <c r="CD3281" t="e">
        <f t="shared" si="5117"/>
        <v>#VALUE!</v>
      </c>
      <c r="CE3281" t="e">
        <f t="shared" si="5118"/>
        <v>#VALUE!</v>
      </c>
      <c r="CF3281" t="e">
        <f t="shared" si="5119"/>
        <v>#VALUE!</v>
      </c>
      <c r="CI3281" t="e">
        <f>IF(BV3281="A",((CD3281*'Input Output'!$E$5)+'Input Output'!$H$5),IF(BV3281="B",(CD3281*'Input Output'!$E$8)+'Input Output'!$H$8,IF(BV3281="C",(CD3281*'Input Output'!$E$11)+'Input Output'!$H$11,"")))</f>
        <v>#VALUE!</v>
      </c>
      <c r="CJ3281" t="e">
        <f>IF(BV3281="A",(CF3281*'Input Output'!$E$6)+'Input Output'!$H$6,IF(BV3281="B",(CF3281*'Input Output'!$E$9)+'Input Output'!$H$9,IF(BV3281="C",(CF3281*'Input Output'!$E$12)+'Input Output'!$H$12,"")))</f>
        <v>#VALUE!</v>
      </c>
      <c r="CL3281" t="str">
        <f t="shared" si="5120"/>
        <v/>
      </c>
    </row>
    <row r="3282" spans="71:90" x14ac:dyDescent="0.25">
      <c r="BS3282">
        <f t="shared" ref="BS3282:BS3330" si="5122">IF($BT$8&gt;=$BQ$8,0,1)</f>
        <v>0</v>
      </c>
      <c r="BT3282">
        <f t="shared" si="5115"/>
        <v>348.87313333333645</v>
      </c>
      <c r="BU3282" s="15">
        <f t="shared" si="5121"/>
        <v>20932.388000000188</v>
      </c>
      <c r="BV3282" s="17" t="s">
        <v>458</v>
      </c>
      <c r="BW3282" t="str">
        <f>'Hour Loop'!AH227</f>
        <v>G01 X24.003 Y356.889</v>
      </c>
      <c r="BX3282" t="str">
        <f>'Hour Loop'!AI227</f>
        <v/>
      </c>
      <c r="BZ3282">
        <f t="shared" si="5114"/>
        <v>20.745000000000001</v>
      </c>
      <c r="CA3282" t="str">
        <f t="shared" si="5113"/>
        <v>1</v>
      </c>
      <c r="CC3282" t="str">
        <f t="shared" si="5116"/>
        <v>G01 X24.003</v>
      </c>
      <c r="CD3282" t="str">
        <f t="shared" si="5117"/>
        <v>24.003</v>
      </c>
      <c r="CE3282" t="str">
        <f t="shared" si="5118"/>
        <v>24.003 Y356.889</v>
      </c>
      <c r="CF3282" t="str">
        <f t="shared" si="5119"/>
        <v>356.889</v>
      </c>
      <c r="CI3282">
        <f>IF(BV3282="A",((CD3282*'Input Output'!$E$5)+'Input Output'!$H$5),IF(BV3282="B",(CD3282*'Input Output'!$E$8)+'Input Output'!$H$8,IF(BV3282="C",(CD3282*'Input Output'!$E$11)+'Input Output'!$H$11,"")))</f>
        <v>24.003</v>
      </c>
      <c r="CJ3282">
        <f>IF(BV3282="A",(CF3282*'Input Output'!$E$6)+'Input Output'!$H$6,IF(BV3282="B",(CF3282*'Input Output'!$E$9)+'Input Output'!$H$9,IF(BV3282="C",(CF3282*'Input Output'!$E$12)+'Input Output'!$H$12,"")))</f>
        <v>356.88900000000001</v>
      </c>
      <c r="CL3282" t="str">
        <f t="shared" si="5120"/>
        <v/>
      </c>
    </row>
    <row r="3283" spans="71:90" x14ac:dyDescent="0.25">
      <c r="BS3283">
        <f t="shared" si="5122"/>
        <v>0</v>
      </c>
      <c r="BT3283">
        <f t="shared" si="5115"/>
        <v>349.21888333333646</v>
      </c>
      <c r="BU3283" s="15">
        <f t="shared" si="5121"/>
        <v>20953.133000000187</v>
      </c>
      <c r="BV3283" s="17" t="s">
        <v>458</v>
      </c>
      <c r="BW3283" t="str">
        <f>'Hour Loop'!AH228</f>
        <v>G04 P7.38</v>
      </c>
      <c r="BX3283" t="str">
        <f>'Hour Loop'!AI228</f>
        <v/>
      </c>
      <c r="BZ3283">
        <f t="shared" si="5114"/>
        <v>7.38</v>
      </c>
      <c r="CA3283" t="str">
        <f t="shared" si="5113"/>
        <v>0</v>
      </c>
      <c r="CC3283" t="e">
        <f t="shared" si="5116"/>
        <v>#VALUE!</v>
      </c>
      <c r="CD3283" t="e">
        <f t="shared" si="5117"/>
        <v>#VALUE!</v>
      </c>
      <c r="CE3283" t="e">
        <f t="shared" si="5118"/>
        <v>#VALUE!</v>
      </c>
      <c r="CF3283" t="e">
        <f t="shared" si="5119"/>
        <v>#VALUE!</v>
      </c>
      <c r="CI3283" t="e">
        <f>IF(BV3283="A",((CD3283*'Input Output'!$E$5)+'Input Output'!$H$5),IF(BV3283="B",(CD3283*'Input Output'!$E$8)+'Input Output'!$H$8,IF(BV3283="C",(CD3283*'Input Output'!$E$11)+'Input Output'!$H$11,"")))</f>
        <v>#VALUE!</v>
      </c>
      <c r="CJ3283" t="e">
        <f>IF(BV3283="A",(CF3283*'Input Output'!$E$6)+'Input Output'!$H$6,IF(BV3283="B",(CF3283*'Input Output'!$E$9)+'Input Output'!$H$9,IF(BV3283="C",(CF3283*'Input Output'!$E$12)+'Input Output'!$H$12,"")))</f>
        <v>#VALUE!</v>
      </c>
      <c r="CL3283" t="str">
        <f t="shared" si="5120"/>
        <v/>
      </c>
    </row>
    <row r="3284" spans="71:90" x14ac:dyDescent="0.25">
      <c r="BS3284">
        <f t="shared" si="5122"/>
        <v>0</v>
      </c>
      <c r="BT3284">
        <f t="shared" si="5115"/>
        <v>349.34188333333645</v>
      </c>
      <c r="BU3284" s="15">
        <f t="shared" si="5121"/>
        <v>20960.513000000188</v>
      </c>
      <c r="BV3284" s="17" t="s">
        <v>458</v>
      </c>
      <c r="BW3284" t="str">
        <f>'Hour Loop'!AH229</f>
        <v>G01 X29.520 Y367.849</v>
      </c>
      <c r="BX3284" t="str">
        <f>'Hour Loop'!AI229</f>
        <v/>
      </c>
      <c r="BZ3284">
        <f t="shared" si="5114"/>
        <v>20.745000000000001</v>
      </c>
      <c r="CA3284" t="str">
        <f t="shared" si="5113"/>
        <v>1</v>
      </c>
      <c r="CC3284" t="str">
        <f t="shared" si="5116"/>
        <v>G01 X29.520</v>
      </c>
      <c r="CD3284" t="str">
        <f t="shared" si="5117"/>
        <v>29.520</v>
      </c>
      <c r="CE3284" t="str">
        <f t="shared" si="5118"/>
        <v>29.520 Y367.849</v>
      </c>
      <c r="CF3284" t="str">
        <f t="shared" si="5119"/>
        <v>367.849</v>
      </c>
      <c r="CI3284">
        <f>IF(BV3284="A",((CD3284*'Input Output'!$E$5)+'Input Output'!$H$5),IF(BV3284="B",(CD3284*'Input Output'!$E$8)+'Input Output'!$H$8,IF(BV3284="C",(CD3284*'Input Output'!$E$11)+'Input Output'!$H$11,"")))</f>
        <v>29.52</v>
      </c>
      <c r="CJ3284">
        <f>IF(BV3284="A",(CF3284*'Input Output'!$E$6)+'Input Output'!$H$6,IF(BV3284="B",(CF3284*'Input Output'!$E$9)+'Input Output'!$H$9,IF(BV3284="C",(CF3284*'Input Output'!$E$12)+'Input Output'!$H$12,"")))</f>
        <v>367.84899999999999</v>
      </c>
      <c r="CL3284" t="str">
        <f t="shared" si="5120"/>
        <v/>
      </c>
    </row>
    <row r="3285" spans="71:90" x14ac:dyDescent="0.25">
      <c r="BS3285">
        <f t="shared" si="5122"/>
        <v>0</v>
      </c>
      <c r="BT3285">
        <f t="shared" si="5115"/>
        <v>349.68763333333646</v>
      </c>
      <c r="BU3285" s="15">
        <f t="shared" si="5121"/>
        <v>20981.258000000187</v>
      </c>
      <c r="BV3285" s="17" t="s">
        <v>458</v>
      </c>
      <c r="BW3285" t="str">
        <f>'Hour Loop'!AH230</f>
        <v>G04 P7.38</v>
      </c>
      <c r="BX3285" t="str">
        <f>'Hour Loop'!AI230</f>
        <v/>
      </c>
      <c r="BZ3285">
        <f t="shared" si="5114"/>
        <v>7.38</v>
      </c>
      <c r="CA3285" t="str">
        <f t="shared" si="5113"/>
        <v>0</v>
      </c>
      <c r="CC3285" t="e">
        <f t="shared" si="5116"/>
        <v>#VALUE!</v>
      </c>
      <c r="CD3285" t="e">
        <f t="shared" si="5117"/>
        <v>#VALUE!</v>
      </c>
      <c r="CE3285" t="e">
        <f t="shared" si="5118"/>
        <v>#VALUE!</v>
      </c>
      <c r="CF3285" t="e">
        <f t="shared" si="5119"/>
        <v>#VALUE!</v>
      </c>
      <c r="CI3285" t="e">
        <f>IF(BV3285="A",((CD3285*'Input Output'!$E$5)+'Input Output'!$H$5),IF(BV3285="B",(CD3285*'Input Output'!$E$8)+'Input Output'!$H$8,IF(BV3285="C",(CD3285*'Input Output'!$E$11)+'Input Output'!$H$11,"")))</f>
        <v>#VALUE!</v>
      </c>
      <c r="CJ3285" t="e">
        <f>IF(BV3285="A",(CF3285*'Input Output'!$E$6)+'Input Output'!$H$6,IF(BV3285="B",(CF3285*'Input Output'!$E$9)+'Input Output'!$H$9,IF(BV3285="C",(CF3285*'Input Output'!$E$12)+'Input Output'!$H$12,"")))</f>
        <v>#VALUE!</v>
      </c>
      <c r="CL3285" t="str">
        <f t="shared" si="5120"/>
        <v/>
      </c>
    </row>
    <row r="3286" spans="71:90" x14ac:dyDescent="0.25">
      <c r="BS3286">
        <f t="shared" si="5122"/>
        <v>0</v>
      </c>
      <c r="BT3286">
        <f t="shared" si="5115"/>
        <v>349.81063333333645</v>
      </c>
      <c r="BU3286" s="15">
        <f t="shared" si="5121"/>
        <v>20988.638000000188</v>
      </c>
      <c r="BV3286" s="17" t="s">
        <v>458</v>
      </c>
      <c r="BW3286" t="str">
        <f>'Hour Loop'!AH231</f>
        <v>G01 X35.568 Y378.526</v>
      </c>
      <c r="BX3286" t="str">
        <f>'Hour Loop'!AI231</f>
        <v/>
      </c>
      <c r="BZ3286">
        <f t="shared" si="5114"/>
        <v>20.745000000000001</v>
      </c>
      <c r="CA3286" t="str">
        <f t="shared" si="5113"/>
        <v>1</v>
      </c>
      <c r="CC3286" t="str">
        <f t="shared" si="5116"/>
        <v>G01 X35.568</v>
      </c>
      <c r="CD3286" t="str">
        <f t="shared" si="5117"/>
        <v>35.568</v>
      </c>
      <c r="CE3286" t="str">
        <f t="shared" si="5118"/>
        <v>35.568 Y378.526</v>
      </c>
      <c r="CF3286" t="str">
        <f t="shared" si="5119"/>
        <v>378.526</v>
      </c>
      <c r="CI3286">
        <f>IF(BV3286="A",((CD3286*'Input Output'!$E$5)+'Input Output'!$H$5),IF(BV3286="B",(CD3286*'Input Output'!$E$8)+'Input Output'!$H$8,IF(BV3286="C",(CD3286*'Input Output'!$E$11)+'Input Output'!$H$11,"")))</f>
        <v>35.567999999999998</v>
      </c>
      <c r="CJ3286">
        <f>IF(BV3286="A",(CF3286*'Input Output'!$E$6)+'Input Output'!$H$6,IF(BV3286="B",(CF3286*'Input Output'!$E$9)+'Input Output'!$H$9,IF(BV3286="C",(CF3286*'Input Output'!$E$12)+'Input Output'!$H$12,"")))</f>
        <v>378.52600000000001</v>
      </c>
      <c r="CL3286" t="str">
        <f t="shared" si="5120"/>
        <v/>
      </c>
    </row>
    <row r="3287" spans="71:90" x14ac:dyDescent="0.25">
      <c r="BS3287">
        <f t="shared" si="5122"/>
        <v>0</v>
      </c>
      <c r="BT3287">
        <f t="shared" si="5115"/>
        <v>350.15638333333646</v>
      </c>
      <c r="BU3287" s="15">
        <f t="shared" si="5121"/>
        <v>21009.383000000187</v>
      </c>
      <c r="BV3287" s="17" t="s">
        <v>458</v>
      </c>
      <c r="BW3287" t="str">
        <f>'Hour Loop'!AH232</f>
        <v>G04 P7.38</v>
      </c>
      <c r="BX3287" t="str">
        <f>'Hour Loop'!AI232</f>
        <v/>
      </c>
      <c r="BZ3287">
        <f t="shared" si="5114"/>
        <v>7.38</v>
      </c>
      <c r="CA3287" t="str">
        <f t="shared" si="5113"/>
        <v>0</v>
      </c>
      <c r="CC3287" t="e">
        <f t="shared" si="5116"/>
        <v>#VALUE!</v>
      </c>
      <c r="CD3287" t="e">
        <f t="shared" si="5117"/>
        <v>#VALUE!</v>
      </c>
      <c r="CE3287" t="e">
        <f t="shared" si="5118"/>
        <v>#VALUE!</v>
      </c>
      <c r="CF3287" t="e">
        <f t="shared" si="5119"/>
        <v>#VALUE!</v>
      </c>
      <c r="CI3287" t="e">
        <f>IF(BV3287="A",((CD3287*'Input Output'!$E$5)+'Input Output'!$H$5),IF(BV3287="B",(CD3287*'Input Output'!$E$8)+'Input Output'!$H$8,IF(BV3287="C",(CD3287*'Input Output'!$E$11)+'Input Output'!$H$11,"")))</f>
        <v>#VALUE!</v>
      </c>
      <c r="CJ3287" t="e">
        <f>IF(BV3287="A",(CF3287*'Input Output'!$E$6)+'Input Output'!$H$6,IF(BV3287="B",(CF3287*'Input Output'!$E$9)+'Input Output'!$H$9,IF(BV3287="C",(CF3287*'Input Output'!$E$12)+'Input Output'!$H$12,"")))</f>
        <v>#VALUE!</v>
      </c>
      <c r="CL3287" t="str">
        <f t="shared" si="5120"/>
        <v/>
      </c>
    </row>
    <row r="3288" spans="71:90" x14ac:dyDescent="0.25">
      <c r="BS3288">
        <f t="shared" si="5122"/>
        <v>0</v>
      </c>
      <c r="BT3288">
        <f t="shared" si="5115"/>
        <v>350.27938333333645</v>
      </c>
      <c r="BU3288" s="15">
        <f t="shared" si="5121"/>
        <v>21016.763000000188</v>
      </c>
      <c r="BV3288" s="17" t="s">
        <v>458</v>
      </c>
      <c r="BW3288" t="str">
        <f>'Hour Loop'!AH233</f>
        <v>G01 X42.133 Y388.893</v>
      </c>
      <c r="BX3288" t="str">
        <f>'Hour Loop'!AI233</f>
        <v/>
      </c>
      <c r="BZ3288">
        <f t="shared" si="5114"/>
        <v>20.745000000000001</v>
      </c>
      <c r="CA3288" t="str">
        <f t="shared" si="5113"/>
        <v>1</v>
      </c>
      <c r="CC3288" t="str">
        <f t="shared" si="5116"/>
        <v>G01 X42.133</v>
      </c>
      <c r="CD3288" t="str">
        <f t="shared" si="5117"/>
        <v>42.133</v>
      </c>
      <c r="CE3288" t="str">
        <f t="shared" si="5118"/>
        <v>42.133 Y388.893</v>
      </c>
      <c r="CF3288" t="str">
        <f t="shared" si="5119"/>
        <v>388.893</v>
      </c>
      <c r="CI3288">
        <f>IF(BV3288="A",((CD3288*'Input Output'!$E$5)+'Input Output'!$H$5),IF(BV3288="B",(CD3288*'Input Output'!$E$8)+'Input Output'!$H$8,IF(BV3288="C",(CD3288*'Input Output'!$E$11)+'Input Output'!$H$11,"")))</f>
        <v>42.133000000000003</v>
      </c>
      <c r="CJ3288">
        <f>IF(BV3288="A",(CF3288*'Input Output'!$E$6)+'Input Output'!$H$6,IF(BV3288="B",(CF3288*'Input Output'!$E$9)+'Input Output'!$H$9,IF(BV3288="C",(CF3288*'Input Output'!$E$12)+'Input Output'!$H$12,"")))</f>
        <v>388.89299999999997</v>
      </c>
      <c r="CL3288" t="str">
        <f t="shared" si="5120"/>
        <v/>
      </c>
    </row>
    <row r="3289" spans="71:90" x14ac:dyDescent="0.25">
      <c r="BS3289">
        <f t="shared" si="5122"/>
        <v>0</v>
      </c>
      <c r="BT3289">
        <f t="shared" si="5115"/>
        <v>350.62513333333646</v>
      </c>
      <c r="BU3289" s="15">
        <f t="shared" si="5121"/>
        <v>21037.508000000187</v>
      </c>
      <c r="BV3289" s="17" t="s">
        <v>458</v>
      </c>
      <c r="BW3289" t="str">
        <f>'Hour Loop'!AH234</f>
        <v>G04 P7.38</v>
      </c>
      <c r="BX3289" t="str">
        <f>'Hour Loop'!AI234</f>
        <v/>
      </c>
      <c r="BZ3289">
        <f t="shared" si="5114"/>
        <v>7.38</v>
      </c>
      <c r="CA3289" t="str">
        <f t="shared" si="5113"/>
        <v>0</v>
      </c>
      <c r="CC3289" t="e">
        <f t="shared" si="5116"/>
        <v>#VALUE!</v>
      </c>
      <c r="CD3289" t="e">
        <f t="shared" si="5117"/>
        <v>#VALUE!</v>
      </c>
      <c r="CE3289" t="e">
        <f t="shared" si="5118"/>
        <v>#VALUE!</v>
      </c>
      <c r="CF3289" t="e">
        <f t="shared" si="5119"/>
        <v>#VALUE!</v>
      </c>
      <c r="CI3289" t="e">
        <f>IF(BV3289="A",((CD3289*'Input Output'!$E$5)+'Input Output'!$H$5),IF(BV3289="B",(CD3289*'Input Output'!$E$8)+'Input Output'!$H$8,IF(BV3289="C",(CD3289*'Input Output'!$E$11)+'Input Output'!$H$11,"")))</f>
        <v>#VALUE!</v>
      </c>
      <c r="CJ3289" t="e">
        <f>IF(BV3289="A",(CF3289*'Input Output'!$E$6)+'Input Output'!$H$6,IF(BV3289="B",(CF3289*'Input Output'!$E$9)+'Input Output'!$H$9,IF(BV3289="C",(CF3289*'Input Output'!$E$12)+'Input Output'!$H$12,"")))</f>
        <v>#VALUE!</v>
      </c>
      <c r="CL3289" t="str">
        <f t="shared" si="5120"/>
        <v/>
      </c>
    </row>
    <row r="3290" spans="71:90" x14ac:dyDescent="0.25">
      <c r="BS3290">
        <f t="shared" si="5122"/>
        <v>0</v>
      </c>
      <c r="BT3290">
        <f t="shared" si="5115"/>
        <v>350.74813333333645</v>
      </c>
      <c r="BU3290" s="15">
        <f t="shared" si="5121"/>
        <v>21044.888000000188</v>
      </c>
      <c r="BV3290" s="17" t="s">
        <v>458</v>
      </c>
      <c r="BW3290" t="str">
        <f>'Hour Loop'!AH235</f>
        <v>G01 X49.198 Y398.925</v>
      </c>
      <c r="BX3290" t="str">
        <f>'Hour Loop'!AI235</f>
        <v/>
      </c>
      <c r="BZ3290">
        <f t="shared" si="5114"/>
        <v>20.745000000000001</v>
      </c>
      <c r="CA3290" t="str">
        <f t="shared" ref="CA3290:CA3353" si="5123">IF(LEFT(TRIM(BW3290),3)&lt;&gt;"G01","0","1")</f>
        <v>1</v>
      </c>
      <c r="CC3290" t="str">
        <f t="shared" si="5116"/>
        <v>G01 X49.198</v>
      </c>
      <c r="CD3290" t="str">
        <f t="shared" si="5117"/>
        <v>49.198</v>
      </c>
      <c r="CE3290" t="str">
        <f t="shared" si="5118"/>
        <v>49.198 Y398.925</v>
      </c>
      <c r="CF3290" t="str">
        <f t="shared" si="5119"/>
        <v>398.925</v>
      </c>
      <c r="CI3290">
        <f>IF(BV3290="A",((CD3290*'Input Output'!$E$5)+'Input Output'!$H$5),IF(BV3290="B",(CD3290*'Input Output'!$E$8)+'Input Output'!$H$8,IF(BV3290="C",(CD3290*'Input Output'!$E$11)+'Input Output'!$H$11,"")))</f>
        <v>49.198</v>
      </c>
      <c r="CJ3290">
        <f>IF(BV3290="A",(CF3290*'Input Output'!$E$6)+'Input Output'!$H$6,IF(BV3290="B",(CF3290*'Input Output'!$E$9)+'Input Output'!$H$9,IF(BV3290="C",(CF3290*'Input Output'!$E$12)+'Input Output'!$H$12,"")))</f>
        <v>398.92500000000001</v>
      </c>
      <c r="CL3290" t="str">
        <f t="shared" si="5120"/>
        <v/>
      </c>
    </row>
    <row r="3291" spans="71:90" x14ac:dyDescent="0.25">
      <c r="BS3291">
        <f t="shared" si="5122"/>
        <v>0</v>
      </c>
      <c r="BT3291">
        <f t="shared" si="5115"/>
        <v>351.09388333333646</v>
      </c>
      <c r="BU3291" s="15">
        <f t="shared" si="5121"/>
        <v>21065.633000000187</v>
      </c>
      <c r="BV3291" s="17" t="s">
        <v>458</v>
      </c>
      <c r="BW3291" t="str">
        <f>'Hour Loop'!AH236</f>
        <v>G04 P7.38</v>
      </c>
      <c r="BX3291" t="str">
        <f>'Hour Loop'!AI236</f>
        <v/>
      </c>
      <c r="BZ3291">
        <f t="shared" si="5114"/>
        <v>7.38</v>
      </c>
      <c r="CA3291" t="str">
        <f t="shared" si="5123"/>
        <v>0</v>
      </c>
      <c r="CC3291" t="e">
        <f t="shared" si="5116"/>
        <v>#VALUE!</v>
      </c>
      <c r="CD3291" t="e">
        <f t="shared" si="5117"/>
        <v>#VALUE!</v>
      </c>
      <c r="CE3291" t="e">
        <f t="shared" si="5118"/>
        <v>#VALUE!</v>
      </c>
      <c r="CF3291" t="e">
        <f t="shared" si="5119"/>
        <v>#VALUE!</v>
      </c>
      <c r="CI3291" t="e">
        <f>IF(BV3291="A",((CD3291*'Input Output'!$E$5)+'Input Output'!$H$5),IF(BV3291="B",(CD3291*'Input Output'!$E$8)+'Input Output'!$H$8,IF(BV3291="C",(CD3291*'Input Output'!$E$11)+'Input Output'!$H$11,"")))</f>
        <v>#VALUE!</v>
      </c>
      <c r="CJ3291" t="e">
        <f>IF(BV3291="A",(CF3291*'Input Output'!$E$6)+'Input Output'!$H$6,IF(BV3291="B",(CF3291*'Input Output'!$E$9)+'Input Output'!$H$9,IF(BV3291="C",(CF3291*'Input Output'!$E$12)+'Input Output'!$H$12,"")))</f>
        <v>#VALUE!</v>
      </c>
      <c r="CL3291" t="str">
        <f t="shared" si="5120"/>
        <v/>
      </c>
    </row>
    <row r="3292" spans="71:90" x14ac:dyDescent="0.25">
      <c r="BS3292">
        <f t="shared" si="5122"/>
        <v>0</v>
      </c>
      <c r="BT3292">
        <f t="shared" si="5115"/>
        <v>351.21688333333645</v>
      </c>
      <c r="BU3292" s="15">
        <f t="shared" si="5121"/>
        <v>21073.013000000188</v>
      </c>
      <c r="BV3292" s="17" t="s">
        <v>458</v>
      </c>
      <c r="BW3292" t="str">
        <f>'Hour Loop'!AH237</f>
        <v>G01 X56.747 Y408.598</v>
      </c>
      <c r="BX3292" t="str">
        <f>'Hour Loop'!AI237</f>
        <v/>
      </c>
      <c r="BZ3292">
        <f t="shared" si="5114"/>
        <v>20.745000000000001</v>
      </c>
      <c r="CA3292" t="str">
        <f t="shared" si="5123"/>
        <v>1</v>
      </c>
      <c r="CC3292" t="str">
        <f t="shared" si="5116"/>
        <v>G01 X56.747</v>
      </c>
      <c r="CD3292" t="str">
        <f t="shared" si="5117"/>
        <v>56.747</v>
      </c>
      <c r="CE3292" t="str">
        <f t="shared" si="5118"/>
        <v>56.747 Y408.598</v>
      </c>
      <c r="CF3292" t="str">
        <f t="shared" si="5119"/>
        <v>408.598</v>
      </c>
      <c r="CI3292">
        <f>IF(BV3292="A",((CD3292*'Input Output'!$E$5)+'Input Output'!$H$5),IF(BV3292="B",(CD3292*'Input Output'!$E$8)+'Input Output'!$H$8,IF(BV3292="C",(CD3292*'Input Output'!$E$11)+'Input Output'!$H$11,"")))</f>
        <v>56.747</v>
      </c>
      <c r="CJ3292">
        <f>IF(BV3292="A",(CF3292*'Input Output'!$E$6)+'Input Output'!$H$6,IF(BV3292="B",(CF3292*'Input Output'!$E$9)+'Input Output'!$H$9,IF(BV3292="C",(CF3292*'Input Output'!$E$12)+'Input Output'!$H$12,"")))</f>
        <v>408.59800000000001</v>
      </c>
      <c r="CL3292" t="str">
        <f t="shared" si="5120"/>
        <v/>
      </c>
    </row>
    <row r="3293" spans="71:90" x14ac:dyDescent="0.25">
      <c r="BS3293">
        <f t="shared" si="5122"/>
        <v>0</v>
      </c>
      <c r="BT3293">
        <f t="shared" si="5115"/>
        <v>351.56263333333646</v>
      </c>
      <c r="BU3293" s="15">
        <f t="shared" si="5121"/>
        <v>21093.758000000187</v>
      </c>
      <c r="BV3293" s="17" t="s">
        <v>458</v>
      </c>
      <c r="BW3293" t="str">
        <f>'Hour Loop'!AH238</f>
        <v>G04 P7.38</v>
      </c>
      <c r="BX3293" t="str">
        <f>'Hour Loop'!AI238</f>
        <v/>
      </c>
      <c r="BZ3293">
        <f t="shared" si="5114"/>
        <v>7.38</v>
      </c>
      <c r="CA3293" t="str">
        <f t="shared" si="5123"/>
        <v>0</v>
      </c>
      <c r="CC3293" t="e">
        <f t="shared" si="5116"/>
        <v>#VALUE!</v>
      </c>
      <c r="CD3293" t="e">
        <f t="shared" si="5117"/>
        <v>#VALUE!</v>
      </c>
      <c r="CE3293" t="e">
        <f t="shared" si="5118"/>
        <v>#VALUE!</v>
      </c>
      <c r="CF3293" t="e">
        <f t="shared" si="5119"/>
        <v>#VALUE!</v>
      </c>
      <c r="CI3293" t="e">
        <f>IF(BV3293="A",((CD3293*'Input Output'!$E$5)+'Input Output'!$H$5),IF(BV3293="B",(CD3293*'Input Output'!$E$8)+'Input Output'!$H$8,IF(BV3293="C",(CD3293*'Input Output'!$E$11)+'Input Output'!$H$11,"")))</f>
        <v>#VALUE!</v>
      </c>
      <c r="CJ3293" t="e">
        <f>IF(BV3293="A",(CF3293*'Input Output'!$E$6)+'Input Output'!$H$6,IF(BV3293="B",(CF3293*'Input Output'!$E$9)+'Input Output'!$H$9,IF(BV3293="C",(CF3293*'Input Output'!$E$12)+'Input Output'!$H$12,"")))</f>
        <v>#VALUE!</v>
      </c>
      <c r="CL3293" t="str">
        <f t="shared" si="5120"/>
        <v/>
      </c>
    </row>
    <row r="3294" spans="71:90" x14ac:dyDescent="0.25">
      <c r="BS3294">
        <f t="shared" si="5122"/>
        <v>0</v>
      </c>
      <c r="BT3294">
        <f t="shared" si="5115"/>
        <v>351.68563333333645</v>
      </c>
      <c r="BU3294" s="15">
        <f t="shared" si="5121"/>
        <v>21101.138000000188</v>
      </c>
      <c r="BV3294" s="17" t="s">
        <v>458</v>
      </c>
      <c r="BW3294" t="str">
        <f>'Hour Loop'!AH239</f>
        <v>G01 X64.762 Y417.890</v>
      </c>
      <c r="BX3294" t="str">
        <f>'Hour Loop'!AI239</f>
        <v/>
      </c>
      <c r="BZ3294">
        <f t="shared" si="5114"/>
        <v>20.745000000000001</v>
      </c>
      <c r="CA3294" t="str">
        <f t="shared" si="5123"/>
        <v>1</v>
      </c>
      <c r="CC3294" t="str">
        <f t="shared" si="5116"/>
        <v>G01 X64.762</v>
      </c>
      <c r="CD3294" t="str">
        <f t="shared" si="5117"/>
        <v>64.762</v>
      </c>
      <c r="CE3294" t="str">
        <f t="shared" si="5118"/>
        <v>64.762 Y417.890</v>
      </c>
      <c r="CF3294" t="str">
        <f t="shared" si="5119"/>
        <v>417.890</v>
      </c>
      <c r="CI3294">
        <f>IF(BV3294="A",((CD3294*'Input Output'!$E$5)+'Input Output'!$H$5),IF(BV3294="B",(CD3294*'Input Output'!$E$8)+'Input Output'!$H$8,IF(BV3294="C",(CD3294*'Input Output'!$E$11)+'Input Output'!$H$11,"")))</f>
        <v>64.762</v>
      </c>
      <c r="CJ3294">
        <f>IF(BV3294="A",(CF3294*'Input Output'!$E$6)+'Input Output'!$H$6,IF(BV3294="B",(CF3294*'Input Output'!$E$9)+'Input Output'!$H$9,IF(BV3294="C",(CF3294*'Input Output'!$E$12)+'Input Output'!$H$12,"")))</f>
        <v>417.89</v>
      </c>
      <c r="CL3294" t="str">
        <f t="shared" si="5120"/>
        <v/>
      </c>
    </row>
    <row r="3295" spans="71:90" x14ac:dyDescent="0.25">
      <c r="BS3295">
        <f t="shared" si="5122"/>
        <v>0</v>
      </c>
      <c r="BT3295">
        <f t="shared" si="5115"/>
        <v>352.03138333333646</v>
      </c>
      <c r="BU3295" s="15">
        <f t="shared" si="5121"/>
        <v>21121.883000000187</v>
      </c>
      <c r="BV3295" s="17" t="s">
        <v>458</v>
      </c>
      <c r="BW3295" t="str">
        <f>'Hour Loop'!AH240</f>
        <v>G04 P7.38</v>
      </c>
      <c r="BX3295" t="str">
        <f>'Hour Loop'!AI240</f>
        <v/>
      </c>
      <c r="BZ3295">
        <f t="shared" si="5114"/>
        <v>7.38</v>
      </c>
      <c r="CA3295" t="str">
        <f t="shared" si="5123"/>
        <v>0</v>
      </c>
      <c r="CC3295" t="e">
        <f t="shared" si="5116"/>
        <v>#VALUE!</v>
      </c>
      <c r="CD3295" t="e">
        <f t="shared" si="5117"/>
        <v>#VALUE!</v>
      </c>
      <c r="CE3295" t="e">
        <f t="shared" si="5118"/>
        <v>#VALUE!</v>
      </c>
      <c r="CF3295" t="e">
        <f t="shared" si="5119"/>
        <v>#VALUE!</v>
      </c>
      <c r="CI3295" t="e">
        <f>IF(BV3295="A",((CD3295*'Input Output'!$E$5)+'Input Output'!$H$5),IF(BV3295="B",(CD3295*'Input Output'!$E$8)+'Input Output'!$H$8,IF(BV3295="C",(CD3295*'Input Output'!$E$11)+'Input Output'!$H$11,"")))</f>
        <v>#VALUE!</v>
      </c>
      <c r="CJ3295" t="e">
        <f>IF(BV3295="A",(CF3295*'Input Output'!$E$6)+'Input Output'!$H$6,IF(BV3295="B",(CF3295*'Input Output'!$E$9)+'Input Output'!$H$9,IF(BV3295="C",(CF3295*'Input Output'!$E$12)+'Input Output'!$H$12,"")))</f>
        <v>#VALUE!</v>
      </c>
      <c r="CL3295" t="str">
        <f t="shared" si="5120"/>
        <v/>
      </c>
    </row>
    <row r="3296" spans="71:90" x14ac:dyDescent="0.25">
      <c r="BS3296">
        <f t="shared" si="5122"/>
        <v>0</v>
      </c>
      <c r="BT3296">
        <f t="shared" si="5115"/>
        <v>352.15438333333645</v>
      </c>
      <c r="BU3296" s="15">
        <f t="shared" si="5121"/>
        <v>21129.263000000188</v>
      </c>
      <c r="BV3296" s="17" t="s">
        <v>458</v>
      </c>
      <c r="BW3296" t="str">
        <f>'Hour Loop'!AH241</f>
        <v>G01 X73.223 Y426.777</v>
      </c>
      <c r="BX3296" t="str">
        <f>'Hour Loop'!AI241</f>
        <v/>
      </c>
      <c r="BZ3296">
        <f t="shared" si="5114"/>
        <v>20.745000000000001</v>
      </c>
      <c r="CA3296" t="str">
        <f t="shared" si="5123"/>
        <v>1</v>
      </c>
      <c r="CC3296" t="str">
        <f t="shared" si="5116"/>
        <v>G01 X73.223</v>
      </c>
      <c r="CD3296" t="str">
        <f t="shared" si="5117"/>
        <v>73.223</v>
      </c>
      <c r="CE3296" t="str">
        <f t="shared" si="5118"/>
        <v>73.223 Y426.777</v>
      </c>
      <c r="CF3296" t="str">
        <f t="shared" si="5119"/>
        <v>426.777</v>
      </c>
      <c r="CI3296">
        <f>IF(BV3296="A",((CD3296*'Input Output'!$E$5)+'Input Output'!$H$5),IF(BV3296="B",(CD3296*'Input Output'!$E$8)+'Input Output'!$H$8,IF(BV3296="C",(CD3296*'Input Output'!$E$11)+'Input Output'!$H$11,"")))</f>
        <v>73.222999999999999</v>
      </c>
      <c r="CJ3296">
        <f>IF(BV3296="A",(CF3296*'Input Output'!$E$6)+'Input Output'!$H$6,IF(BV3296="B",(CF3296*'Input Output'!$E$9)+'Input Output'!$H$9,IF(BV3296="C",(CF3296*'Input Output'!$E$12)+'Input Output'!$H$12,"")))</f>
        <v>426.77699999999999</v>
      </c>
      <c r="CL3296" t="str">
        <f t="shared" si="5120"/>
        <v/>
      </c>
    </row>
    <row r="3297" spans="71:90" x14ac:dyDescent="0.25">
      <c r="BS3297">
        <f t="shared" si="5122"/>
        <v>0</v>
      </c>
      <c r="BT3297">
        <f t="shared" si="5115"/>
        <v>352.50013333333646</v>
      </c>
      <c r="BU3297" s="15">
        <f t="shared" si="5121"/>
        <v>21150.008000000187</v>
      </c>
      <c r="BV3297" s="17" t="s">
        <v>458</v>
      </c>
      <c r="BW3297" t="str">
        <f>'Hour Loop'!AH242</f>
        <v>G04 P7.38</v>
      </c>
      <c r="BX3297" t="str">
        <f>'Hour Loop'!AI242</f>
        <v/>
      </c>
      <c r="BZ3297">
        <f t="shared" si="5114"/>
        <v>7.38</v>
      </c>
      <c r="CA3297" t="str">
        <f t="shared" si="5123"/>
        <v>0</v>
      </c>
      <c r="CC3297" t="e">
        <f t="shared" si="5116"/>
        <v>#VALUE!</v>
      </c>
      <c r="CD3297" t="e">
        <f t="shared" si="5117"/>
        <v>#VALUE!</v>
      </c>
      <c r="CE3297" t="e">
        <f t="shared" si="5118"/>
        <v>#VALUE!</v>
      </c>
      <c r="CF3297" t="e">
        <f t="shared" si="5119"/>
        <v>#VALUE!</v>
      </c>
      <c r="CI3297" t="e">
        <f>IF(BV3297="A",((CD3297*'Input Output'!$E$5)+'Input Output'!$H$5),IF(BV3297="B",(CD3297*'Input Output'!$E$8)+'Input Output'!$H$8,IF(BV3297="C",(CD3297*'Input Output'!$E$11)+'Input Output'!$H$11,"")))</f>
        <v>#VALUE!</v>
      </c>
      <c r="CJ3297" t="e">
        <f>IF(BV3297="A",(CF3297*'Input Output'!$E$6)+'Input Output'!$H$6,IF(BV3297="B",(CF3297*'Input Output'!$E$9)+'Input Output'!$H$9,IF(BV3297="C",(CF3297*'Input Output'!$E$12)+'Input Output'!$H$12,"")))</f>
        <v>#VALUE!</v>
      </c>
      <c r="CL3297" t="str">
        <f t="shared" si="5120"/>
        <v/>
      </c>
    </row>
    <row r="3298" spans="71:90" x14ac:dyDescent="0.25">
      <c r="BS3298">
        <f t="shared" si="5122"/>
        <v>0</v>
      </c>
      <c r="BT3298">
        <f t="shared" si="5115"/>
        <v>352.62313333333645</v>
      </c>
      <c r="BU3298" s="15">
        <f t="shared" si="5121"/>
        <v>21157.388000000188</v>
      </c>
      <c r="BV3298" s="17" t="s">
        <v>458</v>
      </c>
      <c r="BW3298" t="str">
        <f>'Hour Loop'!AH243</f>
        <v>G01 X82.110 Y435.238</v>
      </c>
      <c r="BX3298" t="str">
        <f>'Hour Loop'!AI243</f>
        <v/>
      </c>
      <c r="BZ3298">
        <f t="shared" si="5114"/>
        <v>20.745000000000001</v>
      </c>
      <c r="CA3298" t="str">
        <f t="shared" si="5123"/>
        <v>1</v>
      </c>
      <c r="CC3298" t="str">
        <f t="shared" si="5116"/>
        <v>G01 X82.110</v>
      </c>
      <c r="CD3298" t="str">
        <f t="shared" si="5117"/>
        <v>82.110</v>
      </c>
      <c r="CE3298" t="str">
        <f t="shared" si="5118"/>
        <v>82.110 Y435.238</v>
      </c>
      <c r="CF3298" t="str">
        <f t="shared" si="5119"/>
        <v>435.238</v>
      </c>
      <c r="CI3298">
        <f>IF(BV3298="A",((CD3298*'Input Output'!$E$5)+'Input Output'!$H$5),IF(BV3298="B",(CD3298*'Input Output'!$E$8)+'Input Output'!$H$8,IF(BV3298="C",(CD3298*'Input Output'!$E$11)+'Input Output'!$H$11,"")))</f>
        <v>82.11</v>
      </c>
      <c r="CJ3298">
        <f>IF(BV3298="A",(CF3298*'Input Output'!$E$6)+'Input Output'!$H$6,IF(BV3298="B",(CF3298*'Input Output'!$E$9)+'Input Output'!$H$9,IF(BV3298="C",(CF3298*'Input Output'!$E$12)+'Input Output'!$H$12,"")))</f>
        <v>435.238</v>
      </c>
      <c r="CL3298" t="str">
        <f t="shared" si="5120"/>
        <v/>
      </c>
    </row>
    <row r="3299" spans="71:90" x14ac:dyDescent="0.25">
      <c r="BS3299">
        <f t="shared" si="5122"/>
        <v>0</v>
      </c>
      <c r="BT3299">
        <f t="shared" si="5115"/>
        <v>352.96888333333646</v>
      </c>
      <c r="BU3299" s="15">
        <f t="shared" si="5121"/>
        <v>21178.133000000187</v>
      </c>
      <c r="BV3299" s="17" t="s">
        <v>458</v>
      </c>
      <c r="BW3299" t="str">
        <f>'Hour Loop'!AH244</f>
        <v>G04 P7.38</v>
      </c>
      <c r="BX3299" t="str">
        <f>'Hour Loop'!AI244</f>
        <v/>
      </c>
      <c r="BZ3299">
        <f t="shared" si="5114"/>
        <v>7.38</v>
      </c>
      <c r="CA3299" t="str">
        <f t="shared" si="5123"/>
        <v>0</v>
      </c>
      <c r="CC3299" t="e">
        <f t="shared" si="5116"/>
        <v>#VALUE!</v>
      </c>
      <c r="CD3299" t="e">
        <f t="shared" si="5117"/>
        <v>#VALUE!</v>
      </c>
      <c r="CE3299" t="e">
        <f t="shared" si="5118"/>
        <v>#VALUE!</v>
      </c>
      <c r="CF3299" t="e">
        <f t="shared" si="5119"/>
        <v>#VALUE!</v>
      </c>
      <c r="CI3299" t="e">
        <f>IF(BV3299="A",((CD3299*'Input Output'!$E$5)+'Input Output'!$H$5),IF(BV3299="B",(CD3299*'Input Output'!$E$8)+'Input Output'!$H$8,IF(BV3299="C",(CD3299*'Input Output'!$E$11)+'Input Output'!$H$11,"")))</f>
        <v>#VALUE!</v>
      </c>
      <c r="CJ3299" t="e">
        <f>IF(BV3299="A",(CF3299*'Input Output'!$E$6)+'Input Output'!$H$6,IF(BV3299="B",(CF3299*'Input Output'!$E$9)+'Input Output'!$H$9,IF(BV3299="C",(CF3299*'Input Output'!$E$12)+'Input Output'!$H$12,"")))</f>
        <v>#VALUE!</v>
      </c>
      <c r="CL3299" t="str">
        <f t="shared" si="5120"/>
        <v/>
      </c>
    </row>
    <row r="3300" spans="71:90" x14ac:dyDescent="0.25">
      <c r="BS3300">
        <f t="shared" si="5122"/>
        <v>0</v>
      </c>
      <c r="BT3300">
        <f t="shared" si="5115"/>
        <v>353.09188333333645</v>
      </c>
      <c r="BU3300" s="15">
        <f t="shared" si="5121"/>
        <v>21185.513000000188</v>
      </c>
      <c r="BV3300" s="17" t="s">
        <v>458</v>
      </c>
      <c r="BW3300" t="str">
        <f>'Hour Loop'!AH245</f>
        <v>G01 X91.402 Y443.253</v>
      </c>
      <c r="BX3300" t="str">
        <f>'Hour Loop'!AI245</f>
        <v/>
      </c>
      <c r="BZ3300">
        <f t="shared" si="5114"/>
        <v>20.745000000000001</v>
      </c>
      <c r="CA3300" t="str">
        <f t="shared" si="5123"/>
        <v>1</v>
      </c>
      <c r="CC3300" t="str">
        <f t="shared" si="5116"/>
        <v>G01 X91.402</v>
      </c>
      <c r="CD3300" t="str">
        <f t="shared" si="5117"/>
        <v>91.402</v>
      </c>
      <c r="CE3300" t="str">
        <f t="shared" si="5118"/>
        <v>91.402 Y443.253</v>
      </c>
      <c r="CF3300" t="str">
        <f t="shared" si="5119"/>
        <v>443.253</v>
      </c>
      <c r="CI3300">
        <f>IF(BV3300="A",((CD3300*'Input Output'!$E$5)+'Input Output'!$H$5),IF(BV3300="B",(CD3300*'Input Output'!$E$8)+'Input Output'!$H$8,IF(BV3300="C",(CD3300*'Input Output'!$E$11)+'Input Output'!$H$11,"")))</f>
        <v>91.402000000000001</v>
      </c>
      <c r="CJ3300">
        <f>IF(BV3300="A",(CF3300*'Input Output'!$E$6)+'Input Output'!$H$6,IF(BV3300="B",(CF3300*'Input Output'!$E$9)+'Input Output'!$H$9,IF(BV3300="C",(CF3300*'Input Output'!$E$12)+'Input Output'!$H$12,"")))</f>
        <v>443.25299999999999</v>
      </c>
      <c r="CL3300" t="str">
        <f t="shared" si="5120"/>
        <v/>
      </c>
    </row>
    <row r="3301" spans="71:90" x14ac:dyDescent="0.25">
      <c r="BS3301">
        <f t="shared" si="5122"/>
        <v>0</v>
      </c>
      <c r="BT3301">
        <f t="shared" si="5115"/>
        <v>353.43763333333646</v>
      </c>
      <c r="BU3301" s="15">
        <f t="shared" si="5121"/>
        <v>21206.258000000187</v>
      </c>
      <c r="BV3301" s="17" t="s">
        <v>458</v>
      </c>
      <c r="BW3301" t="str">
        <f>'Hour Loop'!AH246</f>
        <v>G04 P7.38</v>
      </c>
      <c r="BX3301" t="str">
        <f>'Hour Loop'!AI246</f>
        <v/>
      </c>
      <c r="BZ3301">
        <f t="shared" si="5114"/>
        <v>7.38</v>
      </c>
      <c r="CA3301" t="str">
        <f t="shared" si="5123"/>
        <v>0</v>
      </c>
      <c r="CC3301" t="e">
        <f t="shared" si="5116"/>
        <v>#VALUE!</v>
      </c>
      <c r="CD3301" t="e">
        <f t="shared" si="5117"/>
        <v>#VALUE!</v>
      </c>
      <c r="CE3301" t="e">
        <f t="shared" si="5118"/>
        <v>#VALUE!</v>
      </c>
      <c r="CF3301" t="e">
        <f t="shared" si="5119"/>
        <v>#VALUE!</v>
      </c>
      <c r="CI3301" t="e">
        <f>IF(BV3301="A",((CD3301*'Input Output'!$E$5)+'Input Output'!$H$5),IF(BV3301="B",(CD3301*'Input Output'!$E$8)+'Input Output'!$H$8,IF(BV3301="C",(CD3301*'Input Output'!$E$11)+'Input Output'!$H$11,"")))</f>
        <v>#VALUE!</v>
      </c>
      <c r="CJ3301" t="e">
        <f>IF(BV3301="A",(CF3301*'Input Output'!$E$6)+'Input Output'!$H$6,IF(BV3301="B",(CF3301*'Input Output'!$E$9)+'Input Output'!$H$9,IF(BV3301="C",(CF3301*'Input Output'!$E$12)+'Input Output'!$H$12,"")))</f>
        <v>#VALUE!</v>
      </c>
      <c r="CL3301" t="str">
        <f t="shared" si="5120"/>
        <v/>
      </c>
    </row>
    <row r="3302" spans="71:90" x14ac:dyDescent="0.25">
      <c r="BS3302">
        <f t="shared" si="5122"/>
        <v>0</v>
      </c>
      <c r="BT3302">
        <f t="shared" si="5115"/>
        <v>353.56063333333645</v>
      </c>
      <c r="BU3302" s="15">
        <f t="shared" si="5121"/>
        <v>21213.638000000188</v>
      </c>
      <c r="BV3302" s="17" t="s">
        <v>458</v>
      </c>
      <c r="BW3302" t="str">
        <f>'Hour Loop'!AH247</f>
        <v>G01 X101.075 Y450.802</v>
      </c>
      <c r="BX3302" t="str">
        <f>'Hour Loop'!AI247</f>
        <v/>
      </c>
      <c r="BZ3302">
        <f t="shared" si="5114"/>
        <v>20.745000000000001</v>
      </c>
      <c r="CA3302" t="str">
        <f t="shared" si="5123"/>
        <v>1</v>
      </c>
      <c r="CC3302" t="str">
        <f t="shared" si="5116"/>
        <v>G01 X101.075</v>
      </c>
      <c r="CD3302" t="str">
        <f t="shared" si="5117"/>
        <v>101.075</v>
      </c>
      <c r="CE3302" t="str">
        <f t="shared" si="5118"/>
        <v>101.075 Y450.802</v>
      </c>
      <c r="CF3302" t="str">
        <f t="shared" si="5119"/>
        <v>450.802</v>
      </c>
      <c r="CI3302">
        <f>IF(BV3302="A",((CD3302*'Input Output'!$E$5)+'Input Output'!$H$5),IF(BV3302="B",(CD3302*'Input Output'!$E$8)+'Input Output'!$H$8,IF(BV3302="C",(CD3302*'Input Output'!$E$11)+'Input Output'!$H$11,"")))</f>
        <v>101.075</v>
      </c>
      <c r="CJ3302">
        <f>IF(BV3302="A",(CF3302*'Input Output'!$E$6)+'Input Output'!$H$6,IF(BV3302="B",(CF3302*'Input Output'!$E$9)+'Input Output'!$H$9,IF(BV3302="C",(CF3302*'Input Output'!$E$12)+'Input Output'!$H$12,"")))</f>
        <v>450.80200000000002</v>
      </c>
      <c r="CL3302" t="str">
        <f t="shared" si="5120"/>
        <v/>
      </c>
    </row>
    <row r="3303" spans="71:90" x14ac:dyDescent="0.25">
      <c r="BS3303">
        <f t="shared" si="5122"/>
        <v>0</v>
      </c>
      <c r="BT3303">
        <f t="shared" si="5115"/>
        <v>353.90638333333646</v>
      </c>
      <c r="BU3303" s="15">
        <f t="shared" si="5121"/>
        <v>21234.383000000187</v>
      </c>
      <c r="BV3303" s="17" t="s">
        <v>458</v>
      </c>
      <c r="BW3303" t="str">
        <f>'Hour Loop'!AH248</f>
        <v>G04 P7.38</v>
      </c>
      <c r="BX3303" t="str">
        <f>'Hour Loop'!AI248</f>
        <v/>
      </c>
      <c r="BZ3303">
        <f t="shared" si="5114"/>
        <v>7.38</v>
      </c>
      <c r="CA3303" t="str">
        <f t="shared" si="5123"/>
        <v>0</v>
      </c>
      <c r="CC3303" t="e">
        <f t="shared" si="5116"/>
        <v>#VALUE!</v>
      </c>
      <c r="CD3303" t="e">
        <f t="shared" si="5117"/>
        <v>#VALUE!</v>
      </c>
      <c r="CE3303" t="e">
        <f t="shared" si="5118"/>
        <v>#VALUE!</v>
      </c>
      <c r="CF3303" t="e">
        <f t="shared" si="5119"/>
        <v>#VALUE!</v>
      </c>
      <c r="CI3303" t="e">
        <f>IF(BV3303="A",((CD3303*'Input Output'!$E$5)+'Input Output'!$H$5),IF(BV3303="B",(CD3303*'Input Output'!$E$8)+'Input Output'!$H$8,IF(BV3303="C",(CD3303*'Input Output'!$E$11)+'Input Output'!$H$11,"")))</f>
        <v>#VALUE!</v>
      </c>
      <c r="CJ3303" t="e">
        <f>IF(BV3303="A",(CF3303*'Input Output'!$E$6)+'Input Output'!$H$6,IF(BV3303="B",(CF3303*'Input Output'!$E$9)+'Input Output'!$H$9,IF(BV3303="C",(CF3303*'Input Output'!$E$12)+'Input Output'!$H$12,"")))</f>
        <v>#VALUE!</v>
      </c>
      <c r="CL3303" t="str">
        <f t="shared" si="5120"/>
        <v/>
      </c>
    </row>
    <row r="3304" spans="71:90" x14ac:dyDescent="0.25">
      <c r="BS3304">
        <f t="shared" si="5122"/>
        <v>0</v>
      </c>
      <c r="BT3304">
        <f t="shared" si="5115"/>
        <v>354.02938333333645</v>
      </c>
      <c r="BU3304" s="15">
        <f t="shared" si="5121"/>
        <v>21241.763000000188</v>
      </c>
      <c r="BV3304" s="17" t="s">
        <v>458</v>
      </c>
      <c r="BW3304" t="str">
        <f>'Hour Loop'!AH249</f>
        <v>G01 X111.107 Y457.867</v>
      </c>
      <c r="BX3304" t="str">
        <f>'Hour Loop'!AI249</f>
        <v/>
      </c>
      <c r="BZ3304">
        <f t="shared" si="5114"/>
        <v>20.745000000000001</v>
      </c>
      <c r="CA3304" t="str">
        <f t="shared" si="5123"/>
        <v>1</v>
      </c>
      <c r="CC3304" t="str">
        <f t="shared" si="5116"/>
        <v>G01 X111.107</v>
      </c>
      <c r="CD3304" t="str">
        <f t="shared" si="5117"/>
        <v>111.107</v>
      </c>
      <c r="CE3304" t="str">
        <f t="shared" si="5118"/>
        <v>111.107 Y457.867</v>
      </c>
      <c r="CF3304" t="str">
        <f t="shared" si="5119"/>
        <v>457.867</v>
      </c>
      <c r="CI3304">
        <f>IF(BV3304="A",((CD3304*'Input Output'!$E$5)+'Input Output'!$H$5),IF(BV3304="B",(CD3304*'Input Output'!$E$8)+'Input Output'!$H$8,IF(BV3304="C",(CD3304*'Input Output'!$E$11)+'Input Output'!$H$11,"")))</f>
        <v>111.107</v>
      </c>
      <c r="CJ3304">
        <f>IF(BV3304="A",(CF3304*'Input Output'!$E$6)+'Input Output'!$H$6,IF(BV3304="B",(CF3304*'Input Output'!$E$9)+'Input Output'!$H$9,IF(BV3304="C",(CF3304*'Input Output'!$E$12)+'Input Output'!$H$12,"")))</f>
        <v>457.86700000000002</v>
      </c>
      <c r="CL3304" t="str">
        <f t="shared" si="5120"/>
        <v/>
      </c>
    </row>
    <row r="3305" spans="71:90" x14ac:dyDescent="0.25">
      <c r="BS3305">
        <f t="shared" si="5122"/>
        <v>0</v>
      </c>
      <c r="BT3305">
        <f t="shared" si="5115"/>
        <v>354.37513333333646</v>
      </c>
      <c r="BU3305" s="15">
        <f t="shared" si="5121"/>
        <v>21262.508000000187</v>
      </c>
      <c r="BV3305" s="17" t="s">
        <v>458</v>
      </c>
      <c r="BW3305" t="str">
        <f>'Hour Loop'!AH250</f>
        <v>G04 P7.38</v>
      </c>
      <c r="BX3305" t="str">
        <f>'Hour Loop'!AI250</f>
        <v/>
      </c>
      <c r="BZ3305">
        <f t="shared" si="5114"/>
        <v>7.38</v>
      </c>
      <c r="CA3305" t="str">
        <f t="shared" si="5123"/>
        <v>0</v>
      </c>
      <c r="CC3305" t="e">
        <f t="shared" si="5116"/>
        <v>#VALUE!</v>
      </c>
      <c r="CD3305" t="e">
        <f t="shared" si="5117"/>
        <v>#VALUE!</v>
      </c>
      <c r="CE3305" t="e">
        <f t="shared" si="5118"/>
        <v>#VALUE!</v>
      </c>
      <c r="CF3305" t="e">
        <f t="shared" si="5119"/>
        <v>#VALUE!</v>
      </c>
      <c r="CI3305" t="e">
        <f>IF(BV3305="A",((CD3305*'Input Output'!$E$5)+'Input Output'!$H$5),IF(BV3305="B",(CD3305*'Input Output'!$E$8)+'Input Output'!$H$8,IF(BV3305="C",(CD3305*'Input Output'!$E$11)+'Input Output'!$H$11,"")))</f>
        <v>#VALUE!</v>
      </c>
      <c r="CJ3305" t="e">
        <f>IF(BV3305="A",(CF3305*'Input Output'!$E$6)+'Input Output'!$H$6,IF(BV3305="B",(CF3305*'Input Output'!$E$9)+'Input Output'!$H$9,IF(BV3305="C",(CF3305*'Input Output'!$E$12)+'Input Output'!$H$12,"")))</f>
        <v>#VALUE!</v>
      </c>
      <c r="CL3305" t="str">
        <f t="shared" si="5120"/>
        <v/>
      </c>
    </row>
    <row r="3306" spans="71:90" x14ac:dyDescent="0.25">
      <c r="BS3306">
        <f t="shared" si="5122"/>
        <v>0</v>
      </c>
      <c r="BT3306">
        <f t="shared" si="5115"/>
        <v>354.49813333333645</v>
      </c>
      <c r="BU3306" s="15">
        <f t="shared" si="5121"/>
        <v>21269.888000000188</v>
      </c>
      <c r="BV3306" s="17" t="s">
        <v>458</v>
      </c>
      <c r="BW3306" t="str">
        <f>'Hour Loop'!AH251</f>
        <v>G01 X121.474 Y464.432</v>
      </c>
      <c r="BX3306" t="str">
        <f>'Hour Loop'!AI251</f>
        <v/>
      </c>
      <c r="BZ3306">
        <f t="shared" si="5114"/>
        <v>20.745000000000001</v>
      </c>
      <c r="CA3306" t="str">
        <f t="shared" si="5123"/>
        <v>1</v>
      </c>
      <c r="CC3306" t="str">
        <f t="shared" si="5116"/>
        <v>G01 X121.474</v>
      </c>
      <c r="CD3306" t="str">
        <f t="shared" si="5117"/>
        <v>121.474</v>
      </c>
      <c r="CE3306" t="str">
        <f t="shared" si="5118"/>
        <v>121.474 Y464.432</v>
      </c>
      <c r="CF3306" t="str">
        <f t="shared" si="5119"/>
        <v>464.432</v>
      </c>
      <c r="CI3306">
        <f>IF(BV3306="A",((CD3306*'Input Output'!$E$5)+'Input Output'!$H$5),IF(BV3306="B",(CD3306*'Input Output'!$E$8)+'Input Output'!$H$8,IF(BV3306="C",(CD3306*'Input Output'!$E$11)+'Input Output'!$H$11,"")))</f>
        <v>121.474</v>
      </c>
      <c r="CJ3306">
        <f>IF(BV3306="A",(CF3306*'Input Output'!$E$6)+'Input Output'!$H$6,IF(BV3306="B",(CF3306*'Input Output'!$E$9)+'Input Output'!$H$9,IF(BV3306="C",(CF3306*'Input Output'!$E$12)+'Input Output'!$H$12,"")))</f>
        <v>464.43200000000002</v>
      </c>
      <c r="CL3306" t="str">
        <f t="shared" si="5120"/>
        <v/>
      </c>
    </row>
    <row r="3307" spans="71:90" x14ac:dyDescent="0.25">
      <c r="BS3307">
        <f t="shared" si="5122"/>
        <v>0</v>
      </c>
      <c r="BT3307">
        <f t="shared" si="5115"/>
        <v>354.84388333333646</v>
      </c>
      <c r="BU3307" s="15">
        <f t="shared" si="5121"/>
        <v>21290.633000000187</v>
      </c>
      <c r="BV3307" s="17" t="s">
        <v>458</v>
      </c>
      <c r="BW3307" t="str">
        <f>'Hour Loop'!AH252</f>
        <v>G04 P7.38</v>
      </c>
      <c r="BX3307" t="str">
        <f>'Hour Loop'!AI252</f>
        <v/>
      </c>
      <c r="BZ3307">
        <f t="shared" si="5114"/>
        <v>7.38</v>
      </c>
      <c r="CA3307" t="str">
        <f t="shared" si="5123"/>
        <v>0</v>
      </c>
      <c r="CC3307" t="e">
        <f t="shared" si="5116"/>
        <v>#VALUE!</v>
      </c>
      <c r="CD3307" t="e">
        <f t="shared" si="5117"/>
        <v>#VALUE!</v>
      </c>
      <c r="CE3307" t="e">
        <f t="shared" si="5118"/>
        <v>#VALUE!</v>
      </c>
      <c r="CF3307" t="e">
        <f t="shared" si="5119"/>
        <v>#VALUE!</v>
      </c>
      <c r="CI3307" t="e">
        <f>IF(BV3307="A",((CD3307*'Input Output'!$E$5)+'Input Output'!$H$5),IF(BV3307="B",(CD3307*'Input Output'!$E$8)+'Input Output'!$H$8,IF(BV3307="C",(CD3307*'Input Output'!$E$11)+'Input Output'!$H$11,"")))</f>
        <v>#VALUE!</v>
      </c>
      <c r="CJ3307" t="e">
        <f>IF(BV3307="A",(CF3307*'Input Output'!$E$6)+'Input Output'!$H$6,IF(BV3307="B",(CF3307*'Input Output'!$E$9)+'Input Output'!$H$9,IF(BV3307="C",(CF3307*'Input Output'!$E$12)+'Input Output'!$H$12,"")))</f>
        <v>#VALUE!</v>
      </c>
      <c r="CL3307" t="str">
        <f t="shared" si="5120"/>
        <v/>
      </c>
    </row>
    <row r="3308" spans="71:90" x14ac:dyDescent="0.25">
      <c r="BS3308">
        <f t="shared" si="5122"/>
        <v>0</v>
      </c>
      <c r="BT3308">
        <f t="shared" si="5115"/>
        <v>354.96688333333645</v>
      </c>
      <c r="BU3308" s="15">
        <f t="shared" si="5121"/>
        <v>21298.013000000188</v>
      </c>
      <c r="BV3308" s="17" t="s">
        <v>458</v>
      </c>
      <c r="BW3308" t="str">
        <f>'Hour Loop'!AH253</f>
        <v>G01 X132.151 Y470.480</v>
      </c>
      <c r="BX3308" t="str">
        <f>'Hour Loop'!AI253</f>
        <v/>
      </c>
      <c r="BZ3308">
        <f t="shared" si="5114"/>
        <v>20.745000000000001</v>
      </c>
      <c r="CA3308" t="str">
        <f t="shared" si="5123"/>
        <v>1</v>
      </c>
      <c r="CC3308" t="str">
        <f t="shared" si="5116"/>
        <v>G01 X132.151</v>
      </c>
      <c r="CD3308" t="str">
        <f t="shared" si="5117"/>
        <v>132.151</v>
      </c>
      <c r="CE3308" t="str">
        <f t="shared" si="5118"/>
        <v>132.151 Y470.480</v>
      </c>
      <c r="CF3308" t="str">
        <f t="shared" si="5119"/>
        <v>470.480</v>
      </c>
      <c r="CI3308">
        <f>IF(BV3308="A",((CD3308*'Input Output'!$E$5)+'Input Output'!$H$5),IF(BV3308="B",(CD3308*'Input Output'!$E$8)+'Input Output'!$H$8,IF(BV3308="C",(CD3308*'Input Output'!$E$11)+'Input Output'!$H$11,"")))</f>
        <v>132.15100000000001</v>
      </c>
      <c r="CJ3308">
        <f>IF(BV3308="A",(CF3308*'Input Output'!$E$6)+'Input Output'!$H$6,IF(BV3308="B",(CF3308*'Input Output'!$E$9)+'Input Output'!$H$9,IF(BV3308="C",(CF3308*'Input Output'!$E$12)+'Input Output'!$H$12,"")))</f>
        <v>470.48</v>
      </c>
      <c r="CL3308" t="str">
        <f t="shared" si="5120"/>
        <v/>
      </c>
    </row>
    <row r="3309" spans="71:90" x14ac:dyDescent="0.25">
      <c r="BS3309">
        <f t="shared" si="5122"/>
        <v>0</v>
      </c>
      <c r="BT3309">
        <f t="shared" si="5115"/>
        <v>355.31263333333646</v>
      </c>
      <c r="BU3309" s="15">
        <f t="shared" si="5121"/>
        <v>21318.758000000187</v>
      </c>
      <c r="BV3309" s="17" t="s">
        <v>458</v>
      </c>
      <c r="BW3309" t="str">
        <f>'Hour Loop'!AH254</f>
        <v>G04 P7.38</v>
      </c>
      <c r="BX3309" t="str">
        <f>'Hour Loop'!AI254</f>
        <v/>
      </c>
      <c r="BZ3309">
        <f t="shared" si="5114"/>
        <v>7.38</v>
      </c>
      <c r="CA3309" t="str">
        <f t="shared" si="5123"/>
        <v>0</v>
      </c>
      <c r="CC3309" t="e">
        <f t="shared" si="5116"/>
        <v>#VALUE!</v>
      </c>
      <c r="CD3309" t="e">
        <f t="shared" si="5117"/>
        <v>#VALUE!</v>
      </c>
      <c r="CE3309" t="e">
        <f t="shared" si="5118"/>
        <v>#VALUE!</v>
      </c>
      <c r="CF3309" t="e">
        <f t="shared" si="5119"/>
        <v>#VALUE!</v>
      </c>
      <c r="CI3309" t="e">
        <f>IF(BV3309="A",((CD3309*'Input Output'!$E$5)+'Input Output'!$H$5),IF(BV3309="B",(CD3309*'Input Output'!$E$8)+'Input Output'!$H$8,IF(BV3309="C",(CD3309*'Input Output'!$E$11)+'Input Output'!$H$11,"")))</f>
        <v>#VALUE!</v>
      </c>
      <c r="CJ3309" t="e">
        <f>IF(BV3309="A",(CF3309*'Input Output'!$E$6)+'Input Output'!$H$6,IF(BV3309="B",(CF3309*'Input Output'!$E$9)+'Input Output'!$H$9,IF(BV3309="C",(CF3309*'Input Output'!$E$12)+'Input Output'!$H$12,"")))</f>
        <v>#VALUE!</v>
      </c>
      <c r="CL3309" t="str">
        <f t="shared" si="5120"/>
        <v/>
      </c>
    </row>
    <row r="3310" spans="71:90" x14ac:dyDescent="0.25">
      <c r="BS3310">
        <f t="shared" si="5122"/>
        <v>0</v>
      </c>
      <c r="BT3310">
        <f t="shared" si="5115"/>
        <v>355.43563333333645</v>
      </c>
      <c r="BU3310" s="15">
        <f t="shared" si="5121"/>
        <v>21326.138000000188</v>
      </c>
      <c r="BV3310" s="17" t="s">
        <v>458</v>
      </c>
      <c r="BW3310" t="str">
        <f>'Hour Loop'!AH255</f>
        <v>G01 X143.111 Y475.997</v>
      </c>
      <c r="BX3310" t="str">
        <f>'Hour Loop'!AI255</f>
        <v/>
      </c>
      <c r="BZ3310">
        <f t="shared" si="5114"/>
        <v>20.745000000000001</v>
      </c>
      <c r="CA3310" t="str">
        <f t="shared" si="5123"/>
        <v>1</v>
      </c>
      <c r="CC3310" t="str">
        <f t="shared" si="5116"/>
        <v>G01 X143.111</v>
      </c>
      <c r="CD3310" t="str">
        <f t="shared" si="5117"/>
        <v>143.111</v>
      </c>
      <c r="CE3310" t="str">
        <f t="shared" si="5118"/>
        <v>143.111 Y475.997</v>
      </c>
      <c r="CF3310" t="str">
        <f t="shared" si="5119"/>
        <v>475.997</v>
      </c>
      <c r="CI3310">
        <f>IF(BV3310="A",((CD3310*'Input Output'!$E$5)+'Input Output'!$H$5),IF(BV3310="B",(CD3310*'Input Output'!$E$8)+'Input Output'!$H$8,IF(BV3310="C",(CD3310*'Input Output'!$E$11)+'Input Output'!$H$11,"")))</f>
        <v>143.11099999999999</v>
      </c>
      <c r="CJ3310">
        <f>IF(BV3310="A",(CF3310*'Input Output'!$E$6)+'Input Output'!$H$6,IF(BV3310="B",(CF3310*'Input Output'!$E$9)+'Input Output'!$H$9,IF(BV3310="C",(CF3310*'Input Output'!$E$12)+'Input Output'!$H$12,"")))</f>
        <v>475.99700000000001</v>
      </c>
      <c r="CL3310" t="str">
        <f t="shared" si="5120"/>
        <v/>
      </c>
    </row>
    <row r="3311" spans="71:90" x14ac:dyDescent="0.25">
      <c r="BS3311">
        <f t="shared" si="5122"/>
        <v>0</v>
      </c>
      <c r="BT3311">
        <f t="shared" si="5115"/>
        <v>355.78138333333646</v>
      </c>
      <c r="BU3311" s="15">
        <f t="shared" si="5121"/>
        <v>21346.883000000187</v>
      </c>
      <c r="BV3311" s="17" t="s">
        <v>458</v>
      </c>
      <c r="BW3311" t="str">
        <f>'Hour Loop'!AH256</f>
        <v>G04 P7.38</v>
      </c>
      <c r="BX3311" t="str">
        <f>'Hour Loop'!AI256</f>
        <v/>
      </c>
      <c r="BZ3311">
        <f t="shared" si="5114"/>
        <v>7.38</v>
      </c>
      <c r="CA3311" t="str">
        <f t="shared" si="5123"/>
        <v>0</v>
      </c>
      <c r="CC3311" t="e">
        <f t="shared" si="5116"/>
        <v>#VALUE!</v>
      </c>
      <c r="CD3311" t="e">
        <f t="shared" si="5117"/>
        <v>#VALUE!</v>
      </c>
      <c r="CE3311" t="e">
        <f t="shared" si="5118"/>
        <v>#VALUE!</v>
      </c>
      <c r="CF3311" t="e">
        <f t="shared" si="5119"/>
        <v>#VALUE!</v>
      </c>
      <c r="CI3311" t="e">
        <f>IF(BV3311="A",((CD3311*'Input Output'!$E$5)+'Input Output'!$H$5),IF(BV3311="B",(CD3311*'Input Output'!$E$8)+'Input Output'!$H$8,IF(BV3311="C",(CD3311*'Input Output'!$E$11)+'Input Output'!$H$11,"")))</f>
        <v>#VALUE!</v>
      </c>
      <c r="CJ3311" t="e">
        <f>IF(BV3311="A",(CF3311*'Input Output'!$E$6)+'Input Output'!$H$6,IF(BV3311="B",(CF3311*'Input Output'!$E$9)+'Input Output'!$H$9,IF(BV3311="C",(CF3311*'Input Output'!$E$12)+'Input Output'!$H$12,"")))</f>
        <v>#VALUE!</v>
      </c>
      <c r="CL3311" t="str">
        <f t="shared" si="5120"/>
        <v/>
      </c>
    </row>
    <row r="3312" spans="71:90" x14ac:dyDescent="0.25">
      <c r="BS3312">
        <f t="shared" si="5122"/>
        <v>0</v>
      </c>
      <c r="BT3312">
        <f t="shared" si="5115"/>
        <v>355.90438333333645</v>
      </c>
      <c r="BU3312" s="15">
        <f t="shared" si="5121"/>
        <v>21354.263000000188</v>
      </c>
      <c r="BV3312" s="17" t="s">
        <v>458</v>
      </c>
      <c r="BW3312" t="str">
        <f>'Hour Loop'!AH257</f>
        <v>G01 X154.329 Y480.970</v>
      </c>
      <c r="BX3312" t="str">
        <f>'Hour Loop'!AI257</f>
        <v/>
      </c>
      <c r="BZ3312">
        <f t="shared" si="5114"/>
        <v>20.745000000000001</v>
      </c>
      <c r="CA3312" t="str">
        <f t="shared" si="5123"/>
        <v>1</v>
      </c>
      <c r="CC3312" t="str">
        <f t="shared" si="5116"/>
        <v>G01 X154.329</v>
      </c>
      <c r="CD3312" t="str">
        <f t="shared" si="5117"/>
        <v>154.329</v>
      </c>
      <c r="CE3312" t="str">
        <f t="shared" si="5118"/>
        <v>154.329 Y480.970</v>
      </c>
      <c r="CF3312" t="str">
        <f t="shared" si="5119"/>
        <v>480.970</v>
      </c>
      <c r="CI3312">
        <f>IF(BV3312="A",((CD3312*'Input Output'!$E$5)+'Input Output'!$H$5),IF(BV3312="B",(CD3312*'Input Output'!$E$8)+'Input Output'!$H$8,IF(BV3312="C",(CD3312*'Input Output'!$E$11)+'Input Output'!$H$11,"")))</f>
        <v>154.32900000000001</v>
      </c>
      <c r="CJ3312">
        <f>IF(BV3312="A",(CF3312*'Input Output'!$E$6)+'Input Output'!$H$6,IF(BV3312="B",(CF3312*'Input Output'!$E$9)+'Input Output'!$H$9,IF(BV3312="C",(CF3312*'Input Output'!$E$12)+'Input Output'!$H$12,"")))</f>
        <v>480.97</v>
      </c>
      <c r="CL3312" t="str">
        <f t="shared" si="5120"/>
        <v/>
      </c>
    </row>
    <row r="3313" spans="71:90" x14ac:dyDescent="0.25">
      <c r="BS3313">
        <f t="shared" si="5122"/>
        <v>0</v>
      </c>
      <c r="BT3313">
        <f t="shared" si="5115"/>
        <v>356.25013333333646</v>
      </c>
      <c r="BU3313" s="15">
        <f t="shared" si="5121"/>
        <v>21375.008000000187</v>
      </c>
      <c r="BV3313" s="17" t="s">
        <v>458</v>
      </c>
      <c r="BW3313" t="str">
        <f>'Hour Loop'!AH258</f>
        <v>G04 P7.38</v>
      </c>
      <c r="BX3313" t="str">
        <f>'Hour Loop'!AI258</f>
        <v/>
      </c>
      <c r="BZ3313">
        <f t="shared" si="5114"/>
        <v>7.38</v>
      </c>
      <c r="CA3313" t="str">
        <f t="shared" si="5123"/>
        <v>0</v>
      </c>
      <c r="CC3313" t="e">
        <f t="shared" si="5116"/>
        <v>#VALUE!</v>
      </c>
      <c r="CD3313" t="e">
        <f t="shared" si="5117"/>
        <v>#VALUE!</v>
      </c>
      <c r="CE3313" t="e">
        <f t="shared" si="5118"/>
        <v>#VALUE!</v>
      </c>
      <c r="CF3313" t="e">
        <f t="shared" si="5119"/>
        <v>#VALUE!</v>
      </c>
      <c r="CI3313" t="e">
        <f>IF(BV3313="A",((CD3313*'Input Output'!$E$5)+'Input Output'!$H$5),IF(BV3313="B",(CD3313*'Input Output'!$E$8)+'Input Output'!$H$8,IF(BV3313="C",(CD3313*'Input Output'!$E$11)+'Input Output'!$H$11,"")))</f>
        <v>#VALUE!</v>
      </c>
      <c r="CJ3313" t="e">
        <f>IF(BV3313="A",(CF3313*'Input Output'!$E$6)+'Input Output'!$H$6,IF(BV3313="B",(CF3313*'Input Output'!$E$9)+'Input Output'!$H$9,IF(BV3313="C",(CF3313*'Input Output'!$E$12)+'Input Output'!$H$12,"")))</f>
        <v>#VALUE!</v>
      </c>
      <c r="CL3313" t="str">
        <f t="shared" si="5120"/>
        <v/>
      </c>
    </row>
    <row r="3314" spans="71:90" x14ac:dyDescent="0.25">
      <c r="BS3314">
        <f t="shared" si="5122"/>
        <v>0</v>
      </c>
      <c r="BT3314">
        <f t="shared" si="5115"/>
        <v>356.37313333333645</v>
      </c>
      <c r="BU3314" s="15">
        <f t="shared" si="5121"/>
        <v>21382.388000000188</v>
      </c>
      <c r="BV3314" s="17" t="s">
        <v>458</v>
      </c>
      <c r="BW3314" t="str">
        <f>'Hour Loop'!AH259</f>
        <v>G01 X165.778 Y485.386</v>
      </c>
      <c r="BX3314" t="str">
        <f>'Hour Loop'!AI259</f>
        <v/>
      </c>
      <c r="BZ3314">
        <f t="shared" si="5114"/>
        <v>20.745000000000001</v>
      </c>
      <c r="CA3314" t="str">
        <f t="shared" si="5123"/>
        <v>1</v>
      </c>
      <c r="CC3314" t="str">
        <f t="shared" si="5116"/>
        <v>G01 X165.778</v>
      </c>
      <c r="CD3314" t="str">
        <f t="shared" si="5117"/>
        <v>165.778</v>
      </c>
      <c r="CE3314" t="str">
        <f t="shared" si="5118"/>
        <v>165.778 Y485.386</v>
      </c>
      <c r="CF3314" t="str">
        <f t="shared" si="5119"/>
        <v>485.386</v>
      </c>
      <c r="CI3314">
        <f>IF(BV3314="A",((CD3314*'Input Output'!$E$5)+'Input Output'!$H$5),IF(BV3314="B",(CD3314*'Input Output'!$E$8)+'Input Output'!$H$8,IF(BV3314="C",(CD3314*'Input Output'!$E$11)+'Input Output'!$H$11,"")))</f>
        <v>165.77799999999999</v>
      </c>
      <c r="CJ3314">
        <f>IF(BV3314="A",(CF3314*'Input Output'!$E$6)+'Input Output'!$H$6,IF(BV3314="B",(CF3314*'Input Output'!$E$9)+'Input Output'!$H$9,IF(BV3314="C",(CF3314*'Input Output'!$E$12)+'Input Output'!$H$12,"")))</f>
        <v>485.38600000000002</v>
      </c>
      <c r="CL3314" t="str">
        <f t="shared" si="5120"/>
        <v/>
      </c>
    </row>
    <row r="3315" spans="71:90" x14ac:dyDescent="0.25">
      <c r="BS3315">
        <f t="shared" si="5122"/>
        <v>0</v>
      </c>
      <c r="BT3315">
        <f t="shared" si="5115"/>
        <v>356.71888333333646</v>
      </c>
      <c r="BU3315" s="15">
        <f t="shared" si="5121"/>
        <v>21403.133000000187</v>
      </c>
      <c r="BV3315" s="17" t="s">
        <v>458</v>
      </c>
      <c r="BW3315" t="str">
        <f>'Hour Loop'!AH260</f>
        <v>G04 P7.38</v>
      </c>
      <c r="BX3315" t="str">
        <f>'Hour Loop'!AI260</f>
        <v/>
      </c>
      <c r="BZ3315">
        <f t="shared" si="5114"/>
        <v>7.38</v>
      </c>
      <c r="CA3315" t="str">
        <f t="shared" si="5123"/>
        <v>0</v>
      </c>
      <c r="CC3315" t="e">
        <f t="shared" si="5116"/>
        <v>#VALUE!</v>
      </c>
      <c r="CD3315" t="e">
        <f t="shared" si="5117"/>
        <v>#VALUE!</v>
      </c>
      <c r="CE3315" t="e">
        <f t="shared" si="5118"/>
        <v>#VALUE!</v>
      </c>
      <c r="CF3315" t="e">
        <f t="shared" si="5119"/>
        <v>#VALUE!</v>
      </c>
      <c r="CI3315" t="e">
        <f>IF(BV3315="A",((CD3315*'Input Output'!$E$5)+'Input Output'!$H$5),IF(BV3315="B",(CD3315*'Input Output'!$E$8)+'Input Output'!$H$8,IF(BV3315="C",(CD3315*'Input Output'!$E$11)+'Input Output'!$H$11,"")))</f>
        <v>#VALUE!</v>
      </c>
      <c r="CJ3315" t="e">
        <f>IF(BV3315="A",(CF3315*'Input Output'!$E$6)+'Input Output'!$H$6,IF(BV3315="B",(CF3315*'Input Output'!$E$9)+'Input Output'!$H$9,IF(BV3315="C",(CF3315*'Input Output'!$E$12)+'Input Output'!$H$12,"")))</f>
        <v>#VALUE!</v>
      </c>
      <c r="CL3315" t="str">
        <f t="shared" si="5120"/>
        <v/>
      </c>
    </row>
    <row r="3316" spans="71:90" x14ac:dyDescent="0.25">
      <c r="BS3316">
        <f t="shared" si="5122"/>
        <v>0</v>
      </c>
      <c r="BT3316">
        <f t="shared" si="5115"/>
        <v>356.84188333333645</v>
      </c>
      <c r="BU3316" s="15">
        <f t="shared" si="5121"/>
        <v>21410.513000000188</v>
      </c>
      <c r="BV3316" s="17" t="s">
        <v>458</v>
      </c>
      <c r="BW3316" t="str">
        <f>'Hour Loop'!AH261</f>
        <v>G01 X177.429 Y489.235</v>
      </c>
      <c r="BX3316" t="str">
        <f>'Hour Loop'!AI261</f>
        <v/>
      </c>
      <c r="BZ3316">
        <f t="shared" si="5114"/>
        <v>20.745000000000001</v>
      </c>
      <c r="CA3316" t="str">
        <f t="shared" si="5123"/>
        <v>1</v>
      </c>
      <c r="CC3316" t="str">
        <f t="shared" si="5116"/>
        <v>G01 X177.429</v>
      </c>
      <c r="CD3316" t="str">
        <f t="shared" si="5117"/>
        <v>177.429</v>
      </c>
      <c r="CE3316" t="str">
        <f t="shared" si="5118"/>
        <v>177.429 Y489.235</v>
      </c>
      <c r="CF3316" t="str">
        <f t="shared" si="5119"/>
        <v>489.235</v>
      </c>
      <c r="CI3316">
        <f>IF(BV3316="A",((CD3316*'Input Output'!$E$5)+'Input Output'!$H$5),IF(BV3316="B",(CD3316*'Input Output'!$E$8)+'Input Output'!$H$8,IF(BV3316="C",(CD3316*'Input Output'!$E$11)+'Input Output'!$H$11,"")))</f>
        <v>177.429</v>
      </c>
      <c r="CJ3316">
        <f>IF(BV3316="A",(CF3316*'Input Output'!$E$6)+'Input Output'!$H$6,IF(BV3316="B",(CF3316*'Input Output'!$E$9)+'Input Output'!$H$9,IF(BV3316="C",(CF3316*'Input Output'!$E$12)+'Input Output'!$H$12,"")))</f>
        <v>489.23500000000001</v>
      </c>
      <c r="CL3316" t="str">
        <f t="shared" si="5120"/>
        <v/>
      </c>
    </row>
    <row r="3317" spans="71:90" x14ac:dyDescent="0.25">
      <c r="BS3317">
        <f t="shared" si="5122"/>
        <v>0</v>
      </c>
      <c r="BT3317">
        <f t="shared" si="5115"/>
        <v>357.18763333333646</v>
      </c>
      <c r="BU3317" s="15">
        <f t="shared" si="5121"/>
        <v>21431.258000000187</v>
      </c>
      <c r="BV3317" s="17" t="s">
        <v>458</v>
      </c>
      <c r="BW3317" t="str">
        <f>'Hour Loop'!AH262</f>
        <v>G04 P7.38</v>
      </c>
      <c r="BX3317" t="str">
        <f>'Hour Loop'!AI262</f>
        <v/>
      </c>
      <c r="BZ3317">
        <f t="shared" si="5114"/>
        <v>7.38</v>
      </c>
      <c r="CA3317" t="str">
        <f t="shared" si="5123"/>
        <v>0</v>
      </c>
      <c r="CC3317" t="e">
        <f t="shared" si="5116"/>
        <v>#VALUE!</v>
      </c>
      <c r="CD3317" t="e">
        <f t="shared" si="5117"/>
        <v>#VALUE!</v>
      </c>
      <c r="CE3317" t="e">
        <f t="shared" si="5118"/>
        <v>#VALUE!</v>
      </c>
      <c r="CF3317" t="e">
        <f t="shared" si="5119"/>
        <v>#VALUE!</v>
      </c>
      <c r="CI3317" t="e">
        <f>IF(BV3317="A",((CD3317*'Input Output'!$E$5)+'Input Output'!$H$5),IF(BV3317="B",(CD3317*'Input Output'!$E$8)+'Input Output'!$H$8,IF(BV3317="C",(CD3317*'Input Output'!$E$11)+'Input Output'!$H$11,"")))</f>
        <v>#VALUE!</v>
      </c>
      <c r="CJ3317" t="e">
        <f>IF(BV3317="A",(CF3317*'Input Output'!$E$6)+'Input Output'!$H$6,IF(BV3317="B",(CF3317*'Input Output'!$E$9)+'Input Output'!$H$9,IF(BV3317="C",(CF3317*'Input Output'!$E$12)+'Input Output'!$H$12,"")))</f>
        <v>#VALUE!</v>
      </c>
      <c r="CL3317" t="str">
        <f t="shared" si="5120"/>
        <v/>
      </c>
    </row>
    <row r="3318" spans="71:90" x14ac:dyDescent="0.25">
      <c r="BS3318">
        <f t="shared" si="5122"/>
        <v>0</v>
      </c>
      <c r="BT3318">
        <f t="shared" si="5115"/>
        <v>357.31063333333645</v>
      </c>
      <c r="BU3318" s="15">
        <f t="shared" si="5121"/>
        <v>21438.638000000188</v>
      </c>
      <c r="BV3318" s="17" t="s">
        <v>458</v>
      </c>
      <c r="BW3318" t="str">
        <f>'Hour Loop'!AH263</f>
        <v>G01 X189.255 Y492.508</v>
      </c>
      <c r="BX3318" t="str">
        <f>'Hour Loop'!AI263</f>
        <v/>
      </c>
      <c r="BZ3318">
        <f t="shared" si="5114"/>
        <v>20.745000000000001</v>
      </c>
      <c r="CA3318" t="str">
        <f t="shared" si="5123"/>
        <v>1</v>
      </c>
      <c r="CC3318" t="str">
        <f t="shared" si="5116"/>
        <v>G01 X189.255</v>
      </c>
      <c r="CD3318" t="str">
        <f t="shared" si="5117"/>
        <v>189.255</v>
      </c>
      <c r="CE3318" t="str">
        <f t="shared" si="5118"/>
        <v>189.255 Y492.508</v>
      </c>
      <c r="CF3318" t="str">
        <f t="shared" si="5119"/>
        <v>492.508</v>
      </c>
      <c r="CI3318">
        <f>IF(BV3318="A",((CD3318*'Input Output'!$E$5)+'Input Output'!$H$5),IF(BV3318="B",(CD3318*'Input Output'!$E$8)+'Input Output'!$H$8,IF(BV3318="C",(CD3318*'Input Output'!$E$11)+'Input Output'!$H$11,"")))</f>
        <v>189.255</v>
      </c>
      <c r="CJ3318">
        <f>IF(BV3318="A",(CF3318*'Input Output'!$E$6)+'Input Output'!$H$6,IF(BV3318="B",(CF3318*'Input Output'!$E$9)+'Input Output'!$H$9,IF(BV3318="C",(CF3318*'Input Output'!$E$12)+'Input Output'!$H$12,"")))</f>
        <v>492.50799999999998</v>
      </c>
      <c r="CL3318" t="str">
        <f t="shared" si="5120"/>
        <v/>
      </c>
    </row>
    <row r="3319" spans="71:90" x14ac:dyDescent="0.25">
      <c r="BS3319">
        <f t="shared" si="5122"/>
        <v>0</v>
      </c>
      <c r="BT3319">
        <f t="shared" si="5115"/>
        <v>357.65638333333646</v>
      </c>
      <c r="BU3319" s="15">
        <f t="shared" si="5121"/>
        <v>21459.383000000187</v>
      </c>
      <c r="BV3319" s="17" t="s">
        <v>458</v>
      </c>
      <c r="BW3319" t="str">
        <f>'Hour Loop'!AH264</f>
        <v>G04 P7.38</v>
      </c>
      <c r="BX3319" t="str">
        <f>'Hour Loop'!AI264</f>
        <v/>
      </c>
      <c r="BZ3319">
        <f t="shared" si="5114"/>
        <v>7.38</v>
      </c>
      <c r="CA3319" t="str">
        <f t="shared" si="5123"/>
        <v>0</v>
      </c>
      <c r="CC3319" t="e">
        <f t="shared" si="5116"/>
        <v>#VALUE!</v>
      </c>
      <c r="CD3319" t="e">
        <f t="shared" si="5117"/>
        <v>#VALUE!</v>
      </c>
      <c r="CE3319" t="e">
        <f t="shared" si="5118"/>
        <v>#VALUE!</v>
      </c>
      <c r="CF3319" t="e">
        <f t="shared" si="5119"/>
        <v>#VALUE!</v>
      </c>
      <c r="CI3319" t="e">
        <f>IF(BV3319="A",((CD3319*'Input Output'!$E$5)+'Input Output'!$H$5),IF(BV3319="B",(CD3319*'Input Output'!$E$8)+'Input Output'!$H$8,IF(BV3319="C",(CD3319*'Input Output'!$E$11)+'Input Output'!$H$11,"")))</f>
        <v>#VALUE!</v>
      </c>
      <c r="CJ3319" t="e">
        <f>IF(BV3319="A",(CF3319*'Input Output'!$E$6)+'Input Output'!$H$6,IF(BV3319="B",(CF3319*'Input Output'!$E$9)+'Input Output'!$H$9,IF(BV3319="C",(CF3319*'Input Output'!$E$12)+'Input Output'!$H$12,"")))</f>
        <v>#VALUE!</v>
      </c>
      <c r="CL3319" t="str">
        <f t="shared" si="5120"/>
        <v/>
      </c>
    </row>
    <row r="3320" spans="71:90" x14ac:dyDescent="0.25">
      <c r="BS3320">
        <f t="shared" si="5122"/>
        <v>0</v>
      </c>
      <c r="BT3320">
        <f t="shared" si="5115"/>
        <v>357.77938333333645</v>
      </c>
      <c r="BU3320" s="15">
        <f t="shared" si="5121"/>
        <v>21466.763000000188</v>
      </c>
      <c r="BV3320" s="17" t="s">
        <v>458</v>
      </c>
      <c r="BW3320" t="str">
        <f>'Hour Loop'!AH265</f>
        <v>G01 X201.227 Y495.196</v>
      </c>
      <c r="BX3320" t="str">
        <f>'Hour Loop'!AI265</f>
        <v/>
      </c>
      <c r="BZ3320">
        <f t="shared" si="5114"/>
        <v>20.745000000000001</v>
      </c>
      <c r="CA3320" t="str">
        <f t="shared" si="5123"/>
        <v>1</v>
      </c>
      <c r="CC3320" t="str">
        <f t="shared" si="5116"/>
        <v>G01 X201.227</v>
      </c>
      <c r="CD3320" t="str">
        <f t="shared" si="5117"/>
        <v>201.227</v>
      </c>
      <c r="CE3320" t="str">
        <f t="shared" si="5118"/>
        <v>201.227 Y495.196</v>
      </c>
      <c r="CF3320" t="str">
        <f t="shared" si="5119"/>
        <v>495.196</v>
      </c>
      <c r="CI3320">
        <f>IF(BV3320="A",((CD3320*'Input Output'!$E$5)+'Input Output'!$H$5),IF(BV3320="B",(CD3320*'Input Output'!$E$8)+'Input Output'!$H$8,IF(BV3320="C",(CD3320*'Input Output'!$E$11)+'Input Output'!$H$11,"")))</f>
        <v>201.227</v>
      </c>
      <c r="CJ3320">
        <f>IF(BV3320="A",(CF3320*'Input Output'!$E$6)+'Input Output'!$H$6,IF(BV3320="B",(CF3320*'Input Output'!$E$9)+'Input Output'!$H$9,IF(BV3320="C",(CF3320*'Input Output'!$E$12)+'Input Output'!$H$12,"")))</f>
        <v>495.19600000000003</v>
      </c>
      <c r="CL3320" t="str">
        <f t="shared" si="5120"/>
        <v/>
      </c>
    </row>
    <row r="3321" spans="71:90" x14ac:dyDescent="0.25">
      <c r="BS3321">
        <f t="shared" si="5122"/>
        <v>0</v>
      </c>
      <c r="BT3321">
        <f t="shared" si="5115"/>
        <v>358.12513333333646</v>
      </c>
      <c r="BU3321" s="15">
        <f t="shared" si="5121"/>
        <v>21487.508000000187</v>
      </c>
      <c r="BV3321" s="17" t="s">
        <v>458</v>
      </c>
      <c r="BW3321" t="str">
        <f>'Hour Loop'!AH266</f>
        <v>G04 P7.38</v>
      </c>
      <c r="BX3321" t="str">
        <f>'Hour Loop'!AI266</f>
        <v/>
      </c>
      <c r="BZ3321">
        <f t="shared" si="5114"/>
        <v>7.38</v>
      </c>
      <c r="CA3321" t="str">
        <f t="shared" si="5123"/>
        <v>0</v>
      </c>
      <c r="CC3321" t="e">
        <f t="shared" si="5116"/>
        <v>#VALUE!</v>
      </c>
      <c r="CD3321" t="e">
        <f t="shared" si="5117"/>
        <v>#VALUE!</v>
      </c>
      <c r="CE3321" t="e">
        <f t="shared" si="5118"/>
        <v>#VALUE!</v>
      </c>
      <c r="CF3321" t="e">
        <f t="shared" si="5119"/>
        <v>#VALUE!</v>
      </c>
      <c r="CI3321" t="e">
        <f>IF(BV3321="A",((CD3321*'Input Output'!$E$5)+'Input Output'!$H$5),IF(BV3321="B",(CD3321*'Input Output'!$E$8)+'Input Output'!$H$8,IF(BV3321="C",(CD3321*'Input Output'!$E$11)+'Input Output'!$H$11,"")))</f>
        <v>#VALUE!</v>
      </c>
      <c r="CJ3321" t="e">
        <f>IF(BV3321="A",(CF3321*'Input Output'!$E$6)+'Input Output'!$H$6,IF(BV3321="B",(CF3321*'Input Output'!$E$9)+'Input Output'!$H$9,IF(BV3321="C",(CF3321*'Input Output'!$E$12)+'Input Output'!$H$12,"")))</f>
        <v>#VALUE!</v>
      </c>
      <c r="CL3321" t="str">
        <f t="shared" si="5120"/>
        <v/>
      </c>
    </row>
    <row r="3322" spans="71:90" x14ac:dyDescent="0.25">
      <c r="BS3322">
        <f t="shared" si="5122"/>
        <v>0</v>
      </c>
      <c r="BT3322">
        <f t="shared" si="5115"/>
        <v>358.24813333333645</v>
      </c>
      <c r="BU3322" s="15">
        <f t="shared" si="5121"/>
        <v>21494.888000000188</v>
      </c>
      <c r="BV3322" s="17" t="s">
        <v>458</v>
      </c>
      <c r="BW3322" t="str">
        <f>'Hour Loop'!AH267</f>
        <v>G01 X213.317 Y497.294</v>
      </c>
      <c r="BX3322" t="str">
        <f>'Hour Loop'!AI267</f>
        <v/>
      </c>
      <c r="BZ3322">
        <f t="shared" si="5114"/>
        <v>20.745000000000001</v>
      </c>
      <c r="CA3322" t="str">
        <f t="shared" si="5123"/>
        <v>1</v>
      </c>
      <c r="CC3322" t="str">
        <f t="shared" si="5116"/>
        <v>G01 X213.317</v>
      </c>
      <c r="CD3322" t="str">
        <f t="shared" si="5117"/>
        <v>213.317</v>
      </c>
      <c r="CE3322" t="str">
        <f t="shared" si="5118"/>
        <v>213.317 Y497.294</v>
      </c>
      <c r="CF3322" t="str">
        <f t="shared" si="5119"/>
        <v>497.294</v>
      </c>
      <c r="CI3322">
        <f>IF(BV3322="A",((CD3322*'Input Output'!$E$5)+'Input Output'!$H$5),IF(BV3322="B",(CD3322*'Input Output'!$E$8)+'Input Output'!$H$8,IF(BV3322="C",(CD3322*'Input Output'!$E$11)+'Input Output'!$H$11,"")))</f>
        <v>213.31700000000001</v>
      </c>
      <c r="CJ3322">
        <f>IF(BV3322="A",(CF3322*'Input Output'!$E$6)+'Input Output'!$H$6,IF(BV3322="B",(CF3322*'Input Output'!$E$9)+'Input Output'!$H$9,IF(BV3322="C",(CF3322*'Input Output'!$E$12)+'Input Output'!$H$12,"")))</f>
        <v>497.29399999999998</v>
      </c>
      <c r="CL3322" t="str">
        <f t="shared" si="5120"/>
        <v/>
      </c>
    </row>
    <row r="3323" spans="71:90" x14ac:dyDescent="0.25">
      <c r="BS3323">
        <f t="shared" si="5122"/>
        <v>0</v>
      </c>
      <c r="BT3323">
        <f t="shared" si="5115"/>
        <v>358.59388333333646</v>
      </c>
      <c r="BU3323" s="15">
        <f t="shared" si="5121"/>
        <v>21515.633000000187</v>
      </c>
      <c r="BV3323" s="17" t="s">
        <v>458</v>
      </c>
      <c r="BW3323" t="str">
        <f>'Hour Loop'!AH268</f>
        <v>G04 P7.38</v>
      </c>
      <c r="BX3323" t="str">
        <f>'Hour Loop'!AI268</f>
        <v/>
      </c>
      <c r="BZ3323">
        <f t="shared" si="5114"/>
        <v>7.38</v>
      </c>
      <c r="CA3323" t="str">
        <f t="shared" si="5123"/>
        <v>0</v>
      </c>
      <c r="CC3323" t="e">
        <f t="shared" si="5116"/>
        <v>#VALUE!</v>
      </c>
      <c r="CD3323" t="e">
        <f t="shared" si="5117"/>
        <v>#VALUE!</v>
      </c>
      <c r="CE3323" t="e">
        <f t="shared" si="5118"/>
        <v>#VALUE!</v>
      </c>
      <c r="CF3323" t="e">
        <f t="shared" si="5119"/>
        <v>#VALUE!</v>
      </c>
      <c r="CI3323" t="e">
        <f>IF(BV3323="A",((CD3323*'Input Output'!$E$5)+'Input Output'!$H$5),IF(BV3323="B",(CD3323*'Input Output'!$E$8)+'Input Output'!$H$8,IF(BV3323="C",(CD3323*'Input Output'!$E$11)+'Input Output'!$H$11,"")))</f>
        <v>#VALUE!</v>
      </c>
      <c r="CJ3323" t="e">
        <f>IF(BV3323="A",(CF3323*'Input Output'!$E$6)+'Input Output'!$H$6,IF(BV3323="B",(CF3323*'Input Output'!$E$9)+'Input Output'!$H$9,IF(BV3323="C",(CF3323*'Input Output'!$E$12)+'Input Output'!$H$12,"")))</f>
        <v>#VALUE!</v>
      </c>
      <c r="CL3323" t="str">
        <f t="shared" si="5120"/>
        <v/>
      </c>
    </row>
    <row r="3324" spans="71:90" x14ac:dyDescent="0.25">
      <c r="BS3324">
        <f t="shared" si="5122"/>
        <v>0</v>
      </c>
      <c r="BT3324">
        <f t="shared" si="5115"/>
        <v>358.71688333333645</v>
      </c>
      <c r="BU3324" s="15">
        <f t="shared" si="5121"/>
        <v>21523.013000000188</v>
      </c>
      <c r="BV3324" s="17" t="s">
        <v>458</v>
      </c>
      <c r="BW3324" t="str">
        <f>'Hour Loop'!AH269</f>
        <v>G01 X225.496 Y498.796</v>
      </c>
      <c r="BX3324" t="str">
        <f>'Hour Loop'!AI269</f>
        <v/>
      </c>
      <c r="BZ3324">
        <f t="shared" si="5114"/>
        <v>20.745000000000001</v>
      </c>
      <c r="CA3324" t="str">
        <f t="shared" si="5123"/>
        <v>1</v>
      </c>
      <c r="CC3324" t="str">
        <f t="shared" si="5116"/>
        <v>G01 X225.496</v>
      </c>
      <c r="CD3324" t="str">
        <f t="shared" si="5117"/>
        <v>225.496</v>
      </c>
      <c r="CE3324" t="str">
        <f t="shared" si="5118"/>
        <v>225.496 Y498.796</v>
      </c>
      <c r="CF3324" t="str">
        <f t="shared" si="5119"/>
        <v>498.796</v>
      </c>
      <c r="CI3324">
        <f>IF(BV3324="A",((CD3324*'Input Output'!$E$5)+'Input Output'!$H$5),IF(BV3324="B",(CD3324*'Input Output'!$E$8)+'Input Output'!$H$8,IF(BV3324="C",(CD3324*'Input Output'!$E$11)+'Input Output'!$H$11,"")))</f>
        <v>225.49600000000001</v>
      </c>
      <c r="CJ3324">
        <f>IF(BV3324="A",(CF3324*'Input Output'!$E$6)+'Input Output'!$H$6,IF(BV3324="B",(CF3324*'Input Output'!$E$9)+'Input Output'!$H$9,IF(BV3324="C",(CF3324*'Input Output'!$E$12)+'Input Output'!$H$12,"")))</f>
        <v>498.79599999999999</v>
      </c>
      <c r="CL3324" t="str">
        <f t="shared" si="5120"/>
        <v/>
      </c>
    </row>
    <row r="3325" spans="71:90" x14ac:dyDescent="0.25">
      <c r="BS3325">
        <f t="shared" si="5122"/>
        <v>0</v>
      </c>
      <c r="BT3325">
        <f t="shared" si="5115"/>
        <v>359.06263333333646</v>
      </c>
      <c r="BU3325" s="15">
        <f t="shared" si="5121"/>
        <v>21543.758000000187</v>
      </c>
      <c r="BV3325" s="17" t="s">
        <v>458</v>
      </c>
      <c r="BW3325" t="str">
        <f>'Hour Loop'!AH270</f>
        <v>G04 P7.38</v>
      </c>
      <c r="BX3325" t="str">
        <f>'Hour Loop'!AI270</f>
        <v/>
      </c>
      <c r="BZ3325">
        <f t="shared" si="5114"/>
        <v>7.38</v>
      </c>
      <c r="CA3325" t="str">
        <f t="shared" si="5123"/>
        <v>0</v>
      </c>
      <c r="CC3325" t="e">
        <f t="shared" si="5116"/>
        <v>#VALUE!</v>
      </c>
      <c r="CD3325" t="e">
        <f t="shared" si="5117"/>
        <v>#VALUE!</v>
      </c>
      <c r="CE3325" t="e">
        <f t="shared" si="5118"/>
        <v>#VALUE!</v>
      </c>
      <c r="CF3325" t="e">
        <f t="shared" si="5119"/>
        <v>#VALUE!</v>
      </c>
      <c r="CI3325" t="e">
        <f>IF(BV3325="A",((CD3325*'Input Output'!$E$5)+'Input Output'!$H$5),IF(BV3325="B",(CD3325*'Input Output'!$E$8)+'Input Output'!$H$8,IF(BV3325="C",(CD3325*'Input Output'!$E$11)+'Input Output'!$H$11,"")))</f>
        <v>#VALUE!</v>
      </c>
      <c r="CJ3325" t="e">
        <f>IF(BV3325="A",(CF3325*'Input Output'!$E$6)+'Input Output'!$H$6,IF(BV3325="B",(CF3325*'Input Output'!$E$9)+'Input Output'!$H$9,IF(BV3325="C",(CF3325*'Input Output'!$E$12)+'Input Output'!$H$12,"")))</f>
        <v>#VALUE!</v>
      </c>
      <c r="CL3325" t="str">
        <f t="shared" si="5120"/>
        <v/>
      </c>
    </row>
    <row r="3326" spans="71:90" x14ac:dyDescent="0.25">
      <c r="BS3326">
        <f t="shared" si="5122"/>
        <v>0</v>
      </c>
      <c r="BT3326">
        <f t="shared" si="5115"/>
        <v>359.18563333333645</v>
      </c>
      <c r="BU3326" s="15">
        <f t="shared" si="5121"/>
        <v>21551.138000000188</v>
      </c>
      <c r="BV3326" s="17" t="s">
        <v>458</v>
      </c>
      <c r="BW3326" t="str">
        <f>'Hour Loop'!AH271</f>
        <v>G01 X237.733 Y499.699</v>
      </c>
      <c r="BX3326" t="str">
        <f>'Hour Loop'!AI271</f>
        <v/>
      </c>
      <c r="BZ3326">
        <f t="shared" si="5114"/>
        <v>20.745000000000001</v>
      </c>
      <c r="CA3326" t="str">
        <f t="shared" si="5123"/>
        <v>1</v>
      </c>
      <c r="CC3326" t="str">
        <f t="shared" si="5116"/>
        <v>G01 X237.733</v>
      </c>
      <c r="CD3326" t="str">
        <f t="shared" si="5117"/>
        <v>237.733</v>
      </c>
      <c r="CE3326" t="str">
        <f t="shared" si="5118"/>
        <v>237.733 Y499.699</v>
      </c>
      <c r="CF3326" t="str">
        <f t="shared" si="5119"/>
        <v>499.699</v>
      </c>
      <c r="CI3326">
        <f>IF(BV3326="A",((CD3326*'Input Output'!$E$5)+'Input Output'!$H$5),IF(BV3326="B",(CD3326*'Input Output'!$E$8)+'Input Output'!$H$8,IF(BV3326="C",(CD3326*'Input Output'!$E$11)+'Input Output'!$H$11,"")))</f>
        <v>237.733</v>
      </c>
      <c r="CJ3326">
        <f>IF(BV3326="A",(CF3326*'Input Output'!$E$6)+'Input Output'!$H$6,IF(BV3326="B",(CF3326*'Input Output'!$E$9)+'Input Output'!$H$9,IF(BV3326="C",(CF3326*'Input Output'!$E$12)+'Input Output'!$H$12,"")))</f>
        <v>499.69900000000001</v>
      </c>
      <c r="CL3326" t="str">
        <f t="shared" si="5120"/>
        <v/>
      </c>
    </row>
    <row r="3327" spans="71:90" x14ac:dyDescent="0.25">
      <c r="BS3327">
        <f t="shared" si="5122"/>
        <v>0</v>
      </c>
      <c r="BT3327">
        <f t="shared" si="5115"/>
        <v>359.53138333333646</v>
      </c>
      <c r="BU3327" s="15">
        <f t="shared" si="5121"/>
        <v>21571.883000000187</v>
      </c>
      <c r="BV3327" s="17" t="s">
        <v>458</v>
      </c>
      <c r="BW3327" t="str">
        <f>'Hour Loop'!AH272</f>
        <v>G04 P7.38</v>
      </c>
      <c r="BX3327" t="str">
        <f>'Hour Loop'!AI272</f>
        <v/>
      </c>
      <c r="BZ3327">
        <f t="shared" si="5114"/>
        <v>7.38</v>
      </c>
      <c r="CA3327" t="str">
        <f t="shared" si="5123"/>
        <v>0</v>
      </c>
      <c r="CC3327" t="e">
        <f t="shared" si="5116"/>
        <v>#VALUE!</v>
      </c>
      <c r="CD3327" t="e">
        <f t="shared" si="5117"/>
        <v>#VALUE!</v>
      </c>
      <c r="CE3327" t="e">
        <f t="shared" si="5118"/>
        <v>#VALUE!</v>
      </c>
      <c r="CF3327" t="e">
        <f t="shared" si="5119"/>
        <v>#VALUE!</v>
      </c>
      <c r="CI3327" t="e">
        <f>IF(BV3327="A",((CD3327*'Input Output'!$E$5)+'Input Output'!$H$5),IF(BV3327="B",(CD3327*'Input Output'!$E$8)+'Input Output'!$H$8,IF(BV3327="C",(CD3327*'Input Output'!$E$11)+'Input Output'!$H$11,"")))</f>
        <v>#VALUE!</v>
      </c>
      <c r="CJ3327" t="e">
        <f>IF(BV3327="A",(CF3327*'Input Output'!$E$6)+'Input Output'!$H$6,IF(BV3327="B",(CF3327*'Input Output'!$E$9)+'Input Output'!$H$9,IF(BV3327="C",(CF3327*'Input Output'!$E$12)+'Input Output'!$H$12,"")))</f>
        <v>#VALUE!</v>
      </c>
      <c r="CL3327" t="str">
        <f t="shared" si="5120"/>
        <v/>
      </c>
    </row>
    <row r="3328" spans="71:90" x14ac:dyDescent="0.25">
      <c r="BS3328">
        <f t="shared" si="5122"/>
        <v>0</v>
      </c>
      <c r="BT3328">
        <f t="shared" si="5115"/>
        <v>359.65438333333645</v>
      </c>
      <c r="BU3328" s="15">
        <f t="shared" si="5121"/>
        <v>21579.263000000188</v>
      </c>
      <c r="BV3328" s="17" t="s">
        <v>458</v>
      </c>
      <c r="BW3328" t="str">
        <f>'Hour Loop'!AH273</f>
        <v>G01 X250.000 Y500.000</v>
      </c>
      <c r="BX3328" t="str">
        <f>'Hour Loop'!AI273</f>
        <v/>
      </c>
      <c r="BY3328" s="3"/>
      <c r="BZ3328">
        <f t="shared" si="5114"/>
        <v>20.745000000000001</v>
      </c>
      <c r="CA3328" t="str">
        <f t="shared" si="5123"/>
        <v>1</v>
      </c>
      <c r="CC3328" t="str">
        <f t="shared" si="5116"/>
        <v>G01 X250.000</v>
      </c>
      <c r="CD3328" t="str">
        <f t="shared" si="5117"/>
        <v>250.000</v>
      </c>
      <c r="CE3328" t="str">
        <f t="shared" si="5118"/>
        <v>250.000 Y500.000</v>
      </c>
      <c r="CF3328" t="str">
        <f t="shared" si="5119"/>
        <v>500.000</v>
      </c>
      <c r="CI3328">
        <f>IF(BV3328="A",((CD3328*'Input Output'!$E$5)+'Input Output'!$H$5),IF(BV3328="B",(CD3328*'Input Output'!$E$8)+'Input Output'!$H$8,IF(BV3328="C",(CD3328*'Input Output'!$E$11)+'Input Output'!$H$11,"")))</f>
        <v>250</v>
      </c>
      <c r="CJ3328">
        <f>IF(BV3328="A",(CF3328*'Input Output'!$E$6)+'Input Output'!$H$6,IF(BV3328="B",(CF3328*'Input Output'!$E$9)+'Input Output'!$H$9,IF(BV3328="C",(CF3328*'Input Output'!$E$12)+'Input Output'!$H$12,"")))</f>
        <v>500</v>
      </c>
      <c r="CL3328" t="str">
        <f t="shared" si="5120"/>
        <v/>
      </c>
    </row>
    <row r="3329" spans="71:90" x14ac:dyDescent="0.25">
      <c r="BS3329">
        <f t="shared" si="5122"/>
        <v>0</v>
      </c>
      <c r="BT3329">
        <f t="shared" si="5115"/>
        <v>360.00013333333646</v>
      </c>
      <c r="BU3329" s="15">
        <f t="shared" si="5121"/>
        <v>21600.008000000187</v>
      </c>
      <c r="BV3329" s="17" t="s">
        <v>458</v>
      </c>
      <c r="BW3329" t="s">
        <v>378</v>
      </c>
      <c r="BY3329" s="3"/>
      <c r="CA3329" t="str">
        <f t="shared" si="5123"/>
        <v>0</v>
      </c>
      <c r="CC3329" t="e">
        <f t="shared" si="5116"/>
        <v>#VALUE!</v>
      </c>
      <c r="CD3329" t="e">
        <f t="shared" si="5117"/>
        <v>#VALUE!</v>
      </c>
      <c r="CE3329" t="e">
        <f t="shared" si="5118"/>
        <v>#VALUE!</v>
      </c>
      <c r="CF3329" t="e">
        <f t="shared" si="5119"/>
        <v>#VALUE!</v>
      </c>
      <c r="CI3329" t="e">
        <f>IF(BV3329="A",((CD3329*'Input Output'!$E$5)+'Input Output'!$H$5),IF(BV3329="B",(CD3329*'Input Output'!$E$8)+'Input Output'!$H$8,IF(BV3329="C",(CD3329*'Input Output'!$E$11)+'Input Output'!$H$11,"")))</f>
        <v>#VALUE!</v>
      </c>
      <c r="CJ3329" t="e">
        <f>IF(BV3329="A",(CF3329*'Input Output'!$E$6)+'Input Output'!$H$6,IF(BV3329="B",(CF3329*'Input Output'!$E$9)+'Input Output'!$H$9,IF(BV3329="C",(CF3329*'Input Output'!$E$12)+'Input Output'!$H$12,"")))</f>
        <v>#VALUE!</v>
      </c>
      <c r="CL3329" t="str">
        <f t="shared" si="5120"/>
        <v/>
      </c>
    </row>
    <row r="3330" spans="71:90" x14ac:dyDescent="0.25">
      <c r="BS3330">
        <f t="shared" si="5122"/>
        <v>0</v>
      </c>
      <c r="BT3330">
        <f t="shared" si="5115"/>
        <v>360.00013333333646</v>
      </c>
      <c r="BU3330" s="15">
        <f t="shared" si="5121"/>
        <v>21600.008000000187</v>
      </c>
      <c r="BV3330" s="17" t="s">
        <v>458</v>
      </c>
      <c r="BW3330" s="2" t="s">
        <v>418</v>
      </c>
      <c r="BX3330" s="2"/>
      <c r="BY3330" s="2" t="s">
        <v>418</v>
      </c>
      <c r="CA3330" t="str">
        <f t="shared" si="5123"/>
        <v>0</v>
      </c>
      <c r="CC3330" t="e">
        <f t="shared" si="5116"/>
        <v>#VALUE!</v>
      </c>
      <c r="CD3330" t="e">
        <f t="shared" si="5117"/>
        <v>#VALUE!</v>
      </c>
      <c r="CE3330" t="e">
        <f t="shared" si="5118"/>
        <v>#VALUE!</v>
      </c>
      <c r="CF3330" t="e">
        <f t="shared" si="5119"/>
        <v>#VALUE!</v>
      </c>
      <c r="CI3330" t="e">
        <f>IF(BV3330="A",((CD3330*'Input Output'!$E$5)+'Input Output'!$H$5),IF(BV3330="B",(CD3330*'Input Output'!$E$8)+'Input Output'!$H$8,IF(BV3330="C",(CD3330*'Input Output'!$E$11)+'Input Output'!$H$11,"")))</f>
        <v>#VALUE!</v>
      </c>
      <c r="CJ3330" t="e">
        <f>IF(BV3330="A",(CF3330*'Input Output'!$E$6)+'Input Output'!$H$6,IF(BV3330="B",(CF3330*'Input Output'!$E$9)+'Input Output'!$H$9,IF(BV3330="C",(CF3330*'Input Output'!$E$12)+'Input Output'!$H$12,"")))</f>
        <v>#VALUE!</v>
      </c>
      <c r="CL3330" t="str">
        <f t="shared" si="5120"/>
        <v/>
      </c>
    </row>
    <row r="3331" spans="71:90" x14ac:dyDescent="0.25">
      <c r="BS3331">
        <f t="shared" ref="BS3331:BS3394" si="5124">IF($BT$8&gt;=$BQ$10,0,1)</f>
        <v>0</v>
      </c>
      <c r="BT3331">
        <f t="shared" si="5115"/>
        <v>360.00013333333646</v>
      </c>
      <c r="BU3331" s="15">
        <f t="shared" si="5121"/>
        <v>21600.008000000187</v>
      </c>
      <c r="BV3331" s="15" t="s">
        <v>460</v>
      </c>
      <c r="BW3331" s="2" t="s">
        <v>419</v>
      </c>
      <c r="BX3331" s="2"/>
      <c r="BY3331" s="2" t="s">
        <v>419</v>
      </c>
      <c r="CA3331" t="str">
        <f t="shared" si="5123"/>
        <v>0</v>
      </c>
      <c r="CC3331" t="e">
        <f t="shared" si="5116"/>
        <v>#VALUE!</v>
      </c>
      <c r="CD3331" t="e">
        <f t="shared" si="5117"/>
        <v>#VALUE!</v>
      </c>
      <c r="CE3331" t="e">
        <f t="shared" si="5118"/>
        <v>#VALUE!</v>
      </c>
      <c r="CF3331" t="e">
        <f t="shared" si="5119"/>
        <v>#VALUE!</v>
      </c>
      <c r="CI3331" t="e">
        <f>IF(BV3331="A",((CD3331*'Input Output'!$E$5)+'Input Output'!$H$5),IF(BV3331="B",(CD3331*'Input Output'!$E$8)+'Input Output'!$H$8,IF(BV3331="C",(CD3331*'Input Output'!$E$11)+'Input Output'!$H$11,"")))</f>
        <v>#VALUE!</v>
      </c>
      <c r="CJ3331" t="e">
        <f>IF(BV3331="A",(CF3331*'Input Output'!$E$6)+'Input Output'!$H$6,IF(BV3331="B",(CF3331*'Input Output'!$E$9)+'Input Output'!$H$9,IF(BV3331="C",(CF3331*'Input Output'!$E$12)+'Input Output'!$H$12,"")))</f>
        <v>#VALUE!</v>
      </c>
      <c r="CL3331" t="str">
        <f t="shared" si="5120"/>
        <v/>
      </c>
    </row>
    <row r="3332" spans="71:90" x14ac:dyDescent="0.25">
      <c r="BS3332">
        <f t="shared" si="5124"/>
        <v>0</v>
      </c>
      <c r="BT3332">
        <f t="shared" si="5115"/>
        <v>360.00013333333646</v>
      </c>
      <c r="BU3332" s="15">
        <f t="shared" si="5121"/>
        <v>21600.008000000187</v>
      </c>
      <c r="BV3332" s="15" t="s">
        <v>460</v>
      </c>
      <c r="BW3332" t="s">
        <v>1779</v>
      </c>
      <c r="BZ3332">
        <f>'Hour Loop'!$AM$6/128</f>
        <v>0.5625</v>
      </c>
      <c r="CA3332" t="str">
        <f t="shared" si="5123"/>
        <v>1</v>
      </c>
      <c r="CC3332" t="str">
        <f t="shared" si="5116"/>
        <v>G01 X250</v>
      </c>
      <c r="CD3332" t="str">
        <f t="shared" si="5117"/>
        <v>250</v>
      </c>
      <c r="CE3332" t="str">
        <f t="shared" si="5118"/>
        <v xml:space="preserve">250.00 Y465 </v>
      </c>
      <c r="CF3332" t="str">
        <f t="shared" si="5119"/>
        <v xml:space="preserve">465 </v>
      </c>
      <c r="CI3332">
        <f>IF(BV3332="A",((CD3332*'Input Output'!$E$5)+'Input Output'!$H$5),IF(BV3332="B",(CD3332*'Input Output'!$E$8)+'Input Output'!$H$8,IF(BV3332="C",(CD3332*'Input Output'!$E$11)+'Input Output'!$H$11,"")))</f>
        <v>250</v>
      </c>
      <c r="CJ3332">
        <f>IF(BV3332="A",(CF3332*'Input Output'!$E$6)+'Input Output'!$H$6,IF(BV3332="B",(CF3332*'Input Output'!$E$9)+'Input Output'!$H$9,IF(BV3332="C",(CF3332*'Input Output'!$E$12)+'Input Output'!$H$12,"")))</f>
        <v>465</v>
      </c>
      <c r="CL3332" t="str">
        <f t="shared" si="5120"/>
        <v/>
      </c>
    </row>
    <row r="3333" spans="71:90" x14ac:dyDescent="0.25">
      <c r="BS3333">
        <f t="shared" si="5124"/>
        <v>0</v>
      </c>
      <c r="BT3333">
        <f t="shared" si="5115"/>
        <v>360.00950833333644</v>
      </c>
      <c r="BU3333" s="15">
        <f t="shared" si="5121"/>
        <v>21600.570500000187</v>
      </c>
      <c r="BV3333" s="15" t="s">
        <v>460</v>
      </c>
      <c r="BW3333" t="s">
        <v>1655</v>
      </c>
      <c r="BZ3333">
        <f>'Hour Loop'!$AM$6/128</f>
        <v>0.5625</v>
      </c>
      <c r="CA3333" t="str">
        <f t="shared" si="5123"/>
        <v>1</v>
      </c>
      <c r="CC3333" t="str">
        <f t="shared" si="5116"/>
        <v xml:space="preserve">G01 X260.55 </v>
      </c>
      <c r="CD3333" t="str">
        <f t="shared" si="5117"/>
        <v xml:space="preserve">260.55 </v>
      </c>
      <c r="CE3333" t="str">
        <f t="shared" si="5118"/>
        <v xml:space="preserve">260.55 Y464.741 </v>
      </c>
      <c r="CF3333" t="str">
        <f t="shared" si="5119"/>
        <v xml:space="preserve">464.741 </v>
      </c>
      <c r="CI3333">
        <f>IF(BV3333="A",((CD3333*'Input Output'!$E$5)+'Input Output'!$H$5),IF(BV3333="B",(CD3333*'Input Output'!$E$8)+'Input Output'!$H$8,IF(BV3333="C",(CD3333*'Input Output'!$E$11)+'Input Output'!$H$11,"")))</f>
        <v>260.55</v>
      </c>
      <c r="CJ3333">
        <f>IF(BV3333="A",(CF3333*'Input Output'!$E$6)+'Input Output'!$H$6,IF(BV3333="B",(CF3333*'Input Output'!$E$9)+'Input Output'!$H$9,IF(BV3333="C",(CF3333*'Input Output'!$E$12)+'Input Output'!$H$12,"")))</f>
        <v>464.74099999999999</v>
      </c>
      <c r="CL3333" t="str">
        <f t="shared" si="5120"/>
        <v/>
      </c>
    </row>
    <row r="3334" spans="71:90" x14ac:dyDescent="0.25">
      <c r="BS3334">
        <f t="shared" si="5124"/>
        <v>0</v>
      </c>
      <c r="BT3334">
        <f t="shared" si="5115"/>
        <v>360.01888333333648</v>
      </c>
      <c r="BU3334" s="15">
        <f t="shared" si="5121"/>
        <v>21601.133000000187</v>
      </c>
      <c r="BV3334" s="15" t="s">
        <v>460</v>
      </c>
      <c r="BW3334" t="s">
        <v>1656</v>
      </c>
      <c r="BZ3334">
        <f>'Hour Loop'!$AM$6/128</f>
        <v>0.5625</v>
      </c>
      <c r="CA3334" t="str">
        <f t="shared" si="5123"/>
        <v>1</v>
      </c>
      <c r="CC3334" t="str">
        <f t="shared" si="5116"/>
        <v xml:space="preserve">G01 X271.074 </v>
      </c>
      <c r="CD3334" t="str">
        <f t="shared" si="5117"/>
        <v xml:space="preserve">271.074 </v>
      </c>
      <c r="CE3334" t="str">
        <f t="shared" si="5118"/>
        <v xml:space="preserve">271.074 Y463.965 </v>
      </c>
      <c r="CF3334" t="str">
        <f t="shared" si="5119"/>
        <v xml:space="preserve">463.965 </v>
      </c>
      <c r="CI3334">
        <f>IF(BV3334="A",((CD3334*'Input Output'!$E$5)+'Input Output'!$H$5),IF(BV3334="B",(CD3334*'Input Output'!$E$8)+'Input Output'!$H$8,IF(BV3334="C",(CD3334*'Input Output'!$E$11)+'Input Output'!$H$11,"")))</f>
        <v>271.07400000000001</v>
      </c>
      <c r="CJ3334">
        <f>IF(BV3334="A",(CF3334*'Input Output'!$E$6)+'Input Output'!$H$6,IF(BV3334="B",(CF3334*'Input Output'!$E$9)+'Input Output'!$H$9,IF(BV3334="C",(CF3334*'Input Output'!$E$12)+'Input Output'!$H$12,"")))</f>
        <v>463.96499999999997</v>
      </c>
      <c r="CL3334" t="str">
        <f t="shared" si="5120"/>
        <v/>
      </c>
    </row>
    <row r="3335" spans="71:90" x14ac:dyDescent="0.25">
      <c r="BS3335">
        <f t="shared" si="5124"/>
        <v>0</v>
      </c>
      <c r="BT3335">
        <f t="shared" si="5115"/>
        <v>360.02825833333645</v>
      </c>
      <c r="BU3335" s="15">
        <f t="shared" si="5121"/>
        <v>21601.695500000187</v>
      </c>
      <c r="BV3335" s="15" t="s">
        <v>460</v>
      </c>
      <c r="BW3335" t="s">
        <v>1657</v>
      </c>
      <c r="BZ3335">
        <f>'Hour Loop'!$AM$6/128</f>
        <v>0.5625</v>
      </c>
      <c r="CA3335" t="str">
        <f t="shared" si="5123"/>
        <v>1</v>
      </c>
      <c r="CC3335" t="str">
        <f t="shared" si="5116"/>
        <v xml:space="preserve">G01 X281.547 </v>
      </c>
      <c r="CD3335" t="str">
        <f t="shared" si="5117"/>
        <v xml:space="preserve">281.547 </v>
      </c>
      <c r="CE3335" t="str">
        <f t="shared" si="5118"/>
        <v xml:space="preserve">281.547 Y462.673 </v>
      </c>
      <c r="CF3335" t="str">
        <f t="shared" si="5119"/>
        <v xml:space="preserve">462.673 </v>
      </c>
      <c r="CI3335">
        <f>IF(BV3335="A",((CD3335*'Input Output'!$E$5)+'Input Output'!$H$5),IF(BV3335="B",(CD3335*'Input Output'!$E$8)+'Input Output'!$H$8,IF(BV3335="C",(CD3335*'Input Output'!$E$11)+'Input Output'!$H$11,"")))</f>
        <v>281.54700000000003</v>
      </c>
      <c r="CJ3335">
        <f>IF(BV3335="A",(CF3335*'Input Output'!$E$6)+'Input Output'!$H$6,IF(BV3335="B",(CF3335*'Input Output'!$E$9)+'Input Output'!$H$9,IF(BV3335="C",(CF3335*'Input Output'!$E$12)+'Input Output'!$H$12,"")))</f>
        <v>462.673</v>
      </c>
      <c r="CL3335" t="str">
        <f t="shared" si="5120"/>
        <v/>
      </c>
    </row>
    <row r="3336" spans="71:90" x14ac:dyDescent="0.25">
      <c r="BS3336">
        <f t="shared" si="5124"/>
        <v>0</v>
      </c>
      <c r="BT3336">
        <f t="shared" si="5115"/>
        <v>360.03763333333643</v>
      </c>
      <c r="BU3336" s="15">
        <f t="shared" si="5121"/>
        <v>21602.258000000187</v>
      </c>
      <c r="BV3336" s="15" t="s">
        <v>460</v>
      </c>
      <c r="BW3336" t="s">
        <v>1658</v>
      </c>
      <c r="BZ3336">
        <f>'Hour Loop'!$AM$6/128</f>
        <v>0.5625</v>
      </c>
      <c r="CA3336" t="str">
        <f t="shared" si="5123"/>
        <v>1</v>
      </c>
      <c r="CC3336" t="str">
        <f t="shared" si="5116"/>
        <v xml:space="preserve">G01 X291.944 </v>
      </c>
      <c r="CD3336" t="str">
        <f t="shared" si="5117"/>
        <v xml:space="preserve">291.944 </v>
      </c>
      <c r="CE3336" t="str">
        <f t="shared" si="5118"/>
        <v xml:space="preserve">291.944 Y460.869 </v>
      </c>
      <c r="CF3336" t="str">
        <f t="shared" si="5119"/>
        <v xml:space="preserve">460.869 </v>
      </c>
      <c r="CI3336">
        <f>IF(BV3336="A",((CD3336*'Input Output'!$E$5)+'Input Output'!$H$5),IF(BV3336="B",(CD3336*'Input Output'!$E$8)+'Input Output'!$H$8,IF(BV3336="C",(CD3336*'Input Output'!$E$11)+'Input Output'!$H$11,"")))</f>
        <v>291.94400000000002</v>
      </c>
      <c r="CJ3336">
        <f>IF(BV3336="A",(CF3336*'Input Output'!$E$6)+'Input Output'!$H$6,IF(BV3336="B",(CF3336*'Input Output'!$E$9)+'Input Output'!$H$9,IF(BV3336="C",(CF3336*'Input Output'!$E$12)+'Input Output'!$H$12,"")))</f>
        <v>460.86900000000003</v>
      </c>
      <c r="CL3336" t="str">
        <f t="shared" si="5120"/>
        <v/>
      </c>
    </row>
    <row r="3337" spans="71:90" x14ac:dyDescent="0.25">
      <c r="BS3337">
        <f t="shared" si="5124"/>
        <v>0</v>
      </c>
      <c r="BT3337">
        <f t="shared" si="5115"/>
        <v>360.04700833333646</v>
      </c>
      <c r="BU3337" s="15">
        <f t="shared" si="5121"/>
        <v>21602.820500000187</v>
      </c>
      <c r="BV3337" s="15" t="s">
        <v>460</v>
      </c>
      <c r="BW3337" t="s">
        <v>1659</v>
      </c>
      <c r="BZ3337">
        <f>'Hour Loop'!$AM$6/128</f>
        <v>0.5625</v>
      </c>
      <c r="CA3337" t="str">
        <f t="shared" si="5123"/>
        <v>1</v>
      </c>
      <c r="CC3337" t="str">
        <f t="shared" si="5116"/>
        <v xml:space="preserve">G01 X302.241 </v>
      </c>
      <c r="CD3337" t="str">
        <f t="shared" si="5117"/>
        <v xml:space="preserve">302.241 </v>
      </c>
      <c r="CE3337" t="str">
        <f t="shared" si="5118"/>
        <v xml:space="preserve">302.241 Y458.557 </v>
      </c>
      <c r="CF3337" t="str">
        <f t="shared" si="5119"/>
        <v xml:space="preserve">458.557 </v>
      </c>
      <c r="CI3337">
        <f>IF(BV3337="A",((CD3337*'Input Output'!$E$5)+'Input Output'!$H$5),IF(BV3337="B",(CD3337*'Input Output'!$E$8)+'Input Output'!$H$8,IF(BV3337="C",(CD3337*'Input Output'!$E$11)+'Input Output'!$H$11,"")))</f>
        <v>302.24099999999999</v>
      </c>
      <c r="CJ3337">
        <f>IF(BV3337="A",(CF3337*'Input Output'!$E$6)+'Input Output'!$H$6,IF(BV3337="B",(CF3337*'Input Output'!$E$9)+'Input Output'!$H$9,IF(BV3337="C",(CF3337*'Input Output'!$E$12)+'Input Output'!$H$12,"")))</f>
        <v>458.55700000000002</v>
      </c>
      <c r="CL3337" t="str">
        <f t="shared" si="5120"/>
        <v/>
      </c>
    </row>
    <row r="3338" spans="71:90" x14ac:dyDescent="0.25">
      <c r="BS3338">
        <f t="shared" si="5124"/>
        <v>0</v>
      </c>
      <c r="BT3338">
        <f t="shared" si="5115"/>
        <v>360.05638333333644</v>
      </c>
      <c r="BU3338" s="15">
        <f t="shared" si="5121"/>
        <v>21603.383000000187</v>
      </c>
      <c r="BV3338" s="15" t="s">
        <v>460</v>
      </c>
      <c r="BW3338" t="s">
        <v>1660</v>
      </c>
      <c r="BZ3338">
        <f>'Hour Loop'!$AM$6/128</f>
        <v>0.5625</v>
      </c>
      <c r="CA3338" t="str">
        <f t="shared" si="5123"/>
        <v>1</v>
      </c>
      <c r="CC3338" t="str">
        <f t="shared" si="5116"/>
        <v xml:space="preserve">G01 X312.411 </v>
      </c>
      <c r="CD3338" t="str">
        <f t="shared" si="5117"/>
        <v xml:space="preserve">312.411 </v>
      </c>
      <c r="CE3338" t="str">
        <f t="shared" si="5118"/>
        <v xml:space="preserve">312.411 Y455.742 </v>
      </c>
      <c r="CF3338" t="str">
        <f t="shared" si="5119"/>
        <v xml:space="preserve">455.742 </v>
      </c>
      <c r="CI3338">
        <f>IF(BV3338="A",((CD3338*'Input Output'!$E$5)+'Input Output'!$H$5),IF(BV3338="B",(CD3338*'Input Output'!$E$8)+'Input Output'!$H$8,IF(BV3338="C",(CD3338*'Input Output'!$E$11)+'Input Output'!$H$11,"")))</f>
        <v>312.411</v>
      </c>
      <c r="CJ3338">
        <f>IF(BV3338="A",(CF3338*'Input Output'!$E$6)+'Input Output'!$H$6,IF(BV3338="B",(CF3338*'Input Output'!$E$9)+'Input Output'!$H$9,IF(BV3338="C",(CF3338*'Input Output'!$E$12)+'Input Output'!$H$12,"")))</f>
        <v>455.74200000000002</v>
      </c>
      <c r="CL3338" t="str">
        <f t="shared" si="5120"/>
        <v/>
      </c>
    </row>
    <row r="3339" spans="71:90" x14ac:dyDescent="0.25">
      <c r="BS3339">
        <f t="shared" si="5124"/>
        <v>0</v>
      </c>
      <c r="BT3339">
        <f t="shared" si="5115"/>
        <v>360.06575833333648</v>
      </c>
      <c r="BU3339" s="15">
        <f t="shared" si="5121"/>
        <v>21603.945500000187</v>
      </c>
      <c r="BV3339" s="15" t="s">
        <v>460</v>
      </c>
      <c r="BW3339" t="s">
        <v>1661</v>
      </c>
      <c r="BZ3339">
        <f>'Hour Loop'!$AM$6/128</f>
        <v>0.5625</v>
      </c>
      <c r="CA3339" t="str">
        <f t="shared" si="5123"/>
        <v>1</v>
      </c>
      <c r="CC3339" t="str">
        <f t="shared" si="5116"/>
        <v xml:space="preserve">G01 X322.431 </v>
      </c>
      <c r="CD3339" t="str">
        <f t="shared" si="5117"/>
        <v xml:space="preserve">322.431 </v>
      </c>
      <c r="CE3339" t="str">
        <f t="shared" si="5118"/>
        <v xml:space="preserve">322.431 Y452.432 </v>
      </c>
      <c r="CF3339" t="str">
        <f t="shared" si="5119"/>
        <v xml:space="preserve">452.432 </v>
      </c>
      <c r="CI3339">
        <f>IF(BV3339="A",((CD3339*'Input Output'!$E$5)+'Input Output'!$H$5),IF(BV3339="B",(CD3339*'Input Output'!$E$8)+'Input Output'!$H$8,IF(BV3339="C",(CD3339*'Input Output'!$E$11)+'Input Output'!$H$11,"")))</f>
        <v>322.43099999999998</v>
      </c>
      <c r="CJ3339">
        <f>IF(BV3339="A",(CF3339*'Input Output'!$E$6)+'Input Output'!$H$6,IF(BV3339="B",(CF3339*'Input Output'!$E$9)+'Input Output'!$H$9,IF(BV3339="C",(CF3339*'Input Output'!$E$12)+'Input Output'!$H$12,"")))</f>
        <v>452.43200000000002</v>
      </c>
      <c r="CL3339" t="str">
        <f t="shared" si="5120"/>
        <v/>
      </c>
    </row>
    <row r="3340" spans="71:90" x14ac:dyDescent="0.25">
      <c r="BS3340">
        <f t="shared" si="5124"/>
        <v>0</v>
      </c>
      <c r="BT3340">
        <f t="shared" si="5115"/>
        <v>360.07513333333645</v>
      </c>
      <c r="BU3340" s="15">
        <f t="shared" si="5121"/>
        <v>21604.508000000187</v>
      </c>
      <c r="BV3340" s="15" t="s">
        <v>460</v>
      </c>
      <c r="BW3340" t="s">
        <v>1662</v>
      </c>
      <c r="BZ3340">
        <f>'Hour Loop'!$AM$6/128</f>
        <v>0.5625</v>
      </c>
      <c r="CA3340" t="str">
        <f t="shared" si="5123"/>
        <v>1</v>
      </c>
      <c r="CC3340" t="str">
        <f t="shared" si="5116"/>
        <v xml:space="preserve">G01 X332.277 </v>
      </c>
      <c r="CD3340" t="str">
        <f t="shared" si="5117"/>
        <v xml:space="preserve">332.277 </v>
      </c>
      <c r="CE3340" t="str">
        <f t="shared" si="5118"/>
        <v xml:space="preserve">332.277 Y448.634 </v>
      </c>
      <c r="CF3340" t="str">
        <f t="shared" si="5119"/>
        <v xml:space="preserve">448.634 </v>
      </c>
      <c r="CI3340">
        <f>IF(BV3340="A",((CD3340*'Input Output'!$E$5)+'Input Output'!$H$5),IF(BV3340="B",(CD3340*'Input Output'!$E$8)+'Input Output'!$H$8,IF(BV3340="C",(CD3340*'Input Output'!$E$11)+'Input Output'!$H$11,"")))</f>
        <v>332.27699999999999</v>
      </c>
      <c r="CJ3340">
        <f>IF(BV3340="A",(CF3340*'Input Output'!$E$6)+'Input Output'!$H$6,IF(BV3340="B",(CF3340*'Input Output'!$E$9)+'Input Output'!$H$9,IF(BV3340="C",(CF3340*'Input Output'!$E$12)+'Input Output'!$H$12,"")))</f>
        <v>448.63400000000001</v>
      </c>
      <c r="CL3340" t="str">
        <f t="shared" si="5120"/>
        <v/>
      </c>
    </row>
    <row r="3341" spans="71:90" x14ac:dyDescent="0.25">
      <c r="BS3341">
        <f t="shared" si="5124"/>
        <v>0</v>
      </c>
      <c r="BT3341">
        <f t="shared" ref="BT3341:BT3404" si="5125">BU3341/60</f>
        <v>360.08450833333643</v>
      </c>
      <c r="BU3341" s="15">
        <f t="shared" si="5121"/>
        <v>21605.070500000187</v>
      </c>
      <c r="BV3341" s="15" t="s">
        <v>460</v>
      </c>
      <c r="BW3341" t="s">
        <v>1663</v>
      </c>
      <c r="BZ3341">
        <f>'Hour Loop'!$AM$6/128</f>
        <v>0.5625</v>
      </c>
      <c r="CA3341" t="str">
        <f t="shared" si="5123"/>
        <v>1</v>
      </c>
      <c r="CC3341" t="str">
        <f t="shared" ref="CC3341:CC3404" si="5126">LEFT(BW3341,LEN(BW3341)-(FIND("X",BW3341)+4))</f>
        <v xml:space="preserve">G01 X341.924 </v>
      </c>
      <c r="CD3341" t="str">
        <f t="shared" ref="CD3341:CD3404" si="5127">RIGHT(CC3341,LEN(CC3341)-(FIND("X",CC3341)))</f>
        <v xml:space="preserve">341.924 </v>
      </c>
      <c r="CE3341" t="str">
        <f t="shared" ref="CE3341:CE3404" si="5128">RIGHT(BW3341,LEN(BW3341)-(FIND("X",BW3341)))</f>
        <v xml:space="preserve">341.924 Y444.358 </v>
      </c>
      <c r="CF3341" t="str">
        <f t="shared" ref="CF3341:CF3404" si="5129">RIGHT(CE3341,LEN(CE3341)-(FIND("Y",CE3341)))</f>
        <v xml:space="preserve">444.358 </v>
      </c>
      <c r="CI3341">
        <f>IF(BV3341="A",((CD3341*'Input Output'!$E$5)+'Input Output'!$H$5),IF(BV3341="B",(CD3341*'Input Output'!$E$8)+'Input Output'!$H$8,IF(BV3341="C",(CD3341*'Input Output'!$E$11)+'Input Output'!$H$11,"")))</f>
        <v>341.92399999999998</v>
      </c>
      <c r="CJ3341">
        <f>IF(BV3341="A",(CF3341*'Input Output'!$E$6)+'Input Output'!$H$6,IF(BV3341="B",(CF3341*'Input Output'!$E$9)+'Input Output'!$H$9,IF(BV3341="C",(CF3341*'Input Output'!$E$12)+'Input Output'!$H$12,"")))</f>
        <v>444.358</v>
      </c>
      <c r="CL3341" t="str">
        <f t="shared" si="5120"/>
        <v/>
      </c>
    </row>
    <row r="3342" spans="71:90" x14ac:dyDescent="0.25">
      <c r="BS3342">
        <f t="shared" si="5124"/>
        <v>0</v>
      </c>
      <c r="BT3342">
        <f t="shared" si="5125"/>
        <v>360.09388333333646</v>
      </c>
      <c r="BU3342" s="15">
        <f t="shared" si="5121"/>
        <v>21605.633000000187</v>
      </c>
      <c r="BV3342" s="15" t="s">
        <v>460</v>
      </c>
      <c r="BW3342" t="s">
        <v>1664</v>
      </c>
      <c r="BZ3342">
        <f>'Hour Loop'!$AM$6/128</f>
        <v>0.5625</v>
      </c>
      <c r="CA3342" t="str">
        <f t="shared" si="5123"/>
        <v>1</v>
      </c>
      <c r="CC3342" t="str">
        <f t="shared" si="5126"/>
        <v xml:space="preserve">G01 X351.35 </v>
      </c>
      <c r="CD3342" t="str">
        <f t="shared" si="5127"/>
        <v xml:space="preserve">351.35 </v>
      </c>
      <c r="CE3342" t="str">
        <f t="shared" si="5128"/>
        <v xml:space="preserve">351.35 Y439.613 </v>
      </c>
      <c r="CF3342" t="str">
        <f t="shared" si="5129"/>
        <v xml:space="preserve">439.613 </v>
      </c>
      <c r="CI3342">
        <f>IF(BV3342="A",((CD3342*'Input Output'!$E$5)+'Input Output'!$H$5),IF(BV3342="B",(CD3342*'Input Output'!$E$8)+'Input Output'!$H$8,IF(BV3342="C",(CD3342*'Input Output'!$E$11)+'Input Output'!$H$11,"")))</f>
        <v>351.35</v>
      </c>
      <c r="CJ3342">
        <f>IF(BV3342="A",(CF3342*'Input Output'!$E$6)+'Input Output'!$H$6,IF(BV3342="B",(CF3342*'Input Output'!$E$9)+'Input Output'!$H$9,IF(BV3342="C",(CF3342*'Input Output'!$E$12)+'Input Output'!$H$12,"")))</f>
        <v>439.613</v>
      </c>
      <c r="CL3342" t="str">
        <f t="shared" ref="CL3342:CL3405" si="5130">IF(BS3342=1,IF(CA3342="0",BW3342,"G01 X"&amp;CI3342&amp;" Y"&amp;CJ3342&amp;" "&amp;BX3342),"")</f>
        <v/>
      </c>
    </row>
    <row r="3343" spans="71:90" x14ac:dyDescent="0.25">
      <c r="BS3343">
        <f t="shared" si="5124"/>
        <v>0</v>
      </c>
      <c r="BT3343">
        <f t="shared" si="5125"/>
        <v>360.10325833333644</v>
      </c>
      <c r="BU3343" s="15">
        <f t="shared" si="5121"/>
        <v>21606.195500000187</v>
      </c>
      <c r="BV3343" s="15" t="s">
        <v>460</v>
      </c>
      <c r="BW3343" t="s">
        <v>1665</v>
      </c>
      <c r="BZ3343">
        <f>'Hour Loop'!$AM$6/128</f>
        <v>0.5625</v>
      </c>
      <c r="CA3343" t="str">
        <f t="shared" si="5123"/>
        <v>1</v>
      </c>
      <c r="CC3343" t="str">
        <f t="shared" si="5126"/>
        <v xml:space="preserve">G01 X360.532 </v>
      </c>
      <c r="CD3343" t="str">
        <f t="shared" si="5127"/>
        <v xml:space="preserve">360.532 </v>
      </c>
      <c r="CE3343" t="str">
        <f t="shared" si="5128"/>
        <v xml:space="preserve">360.532 Y434.412 </v>
      </c>
      <c r="CF3343" t="str">
        <f t="shared" si="5129"/>
        <v xml:space="preserve">434.412 </v>
      </c>
      <c r="CI3343">
        <f>IF(BV3343="A",((CD3343*'Input Output'!$E$5)+'Input Output'!$H$5),IF(BV3343="B",(CD3343*'Input Output'!$E$8)+'Input Output'!$H$8,IF(BV3343="C",(CD3343*'Input Output'!$E$11)+'Input Output'!$H$11,"")))</f>
        <v>360.53199999999998</v>
      </c>
      <c r="CJ3343">
        <f>IF(BV3343="A",(CF3343*'Input Output'!$E$6)+'Input Output'!$H$6,IF(BV3343="B",(CF3343*'Input Output'!$E$9)+'Input Output'!$H$9,IF(BV3343="C",(CF3343*'Input Output'!$E$12)+'Input Output'!$H$12,"")))</f>
        <v>434.41199999999998</v>
      </c>
      <c r="CL3343" t="str">
        <f t="shared" si="5130"/>
        <v/>
      </c>
    </row>
    <row r="3344" spans="71:90" x14ac:dyDescent="0.25">
      <c r="BS3344">
        <f t="shared" si="5124"/>
        <v>0</v>
      </c>
      <c r="BT3344">
        <f t="shared" si="5125"/>
        <v>360.11263333333648</v>
      </c>
      <c r="BU3344" s="15">
        <f t="shared" ref="BU3344:BU3407" si="5131">BU3343+BZ3343</f>
        <v>21606.758000000187</v>
      </c>
      <c r="BV3344" s="15" t="s">
        <v>460</v>
      </c>
      <c r="BW3344" t="s">
        <v>1666</v>
      </c>
      <c r="BZ3344">
        <f>'Hour Loop'!$AM$6/128</f>
        <v>0.5625</v>
      </c>
      <c r="CA3344" t="str">
        <f t="shared" si="5123"/>
        <v>1</v>
      </c>
      <c r="CC3344" t="str">
        <f t="shared" si="5126"/>
        <v xml:space="preserve">G01 X369.448 </v>
      </c>
      <c r="CD3344" t="str">
        <f t="shared" si="5127"/>
        <v xml:space="preserve">369.448 </v>
      </c>
      <c r="CE3344" t="str">
        <f t="shared" si="5128"/>
        <v xml:space="preserve">369.448 Y428.766 </v>
      </c>
      <c r="CF3344" t="str">
        <f t="shared" si="5129"/>
        <v xml:space="preserve">428.766 </v>
      </c>
      <c r="CI3344">
        <f>IF(BV3344="A",((CD3344*'Input Output'!$E$5)+'Input Output'!$H$5),IF(BV3344="B",(CD3344*'Input Output'!$E$8)+'Input Output'!$H$8,IF(BV3344="C",(CD3344*'Input Output'!$E$11)+'Input Output'!$H$11,"")))</f>
        <v>369.44799999999998</v>
      </c>
      <c r="CJ3344">
        <f>IF(BV3344="A",(CF3344*'Input Output'!$E$6)+'Input Output'!$H$6,IF(BV3344="B",(CF3344*'Input Output'!$E$9)+'Input Output'!$H$9,IF(BV3344="C",(CF3344*'Input Output'!$E$12)+'Input Output'!$H$12,"")))</f>
        <v>428.76600000000002</v>
      </c>
      <c r="CL3344" t="str">
        <f t="shared" si="5130"/>
        <v/>
      </c>
    </row>
    <row r="3345" spans="71:90" x14ac:dyDescent="0.25">
      <c r="BS3345">
        <f t="shared" si="5124"/>
        <v>0</v>
      </c>
      <c r="BT3345">
        <f t="shared" si="5125"/>
        <v>360.12200833333645</v>
      </c>
      <c r="BU3345" s="15">
        <f t="shared" si="5131"/>
        <v>21607.320500000187</v>
      </c>
      <c r="BV3345" s="15" t="s">
        <v>460</v>
      </c>
      <c r="BW3345" t="s">
        <v>1667</v>
      </c>
      <c r="BZ3345">
        <f>'Hour Loop'!$AM$6/128</f>
        <v>0.5625</v>
      </c>
      <c r="CA3345" t="str">
        <f t="shared" si="5123"/>
        <v>1</v>
      </c>
      <c r="CC3345" t="str">
        <f t="shared" si="5126"/>
        <v>G01 X378.075</v>
      </c>
      <c r="CD3345" t="str">
        <f t="shared" si="5127"/>
        <v>378.075</v>
      </c>
      <c r="CE3345" t="str">
        <f t="shared" si="5128"/>
        <v xml:space="preserve">378.075 Y422.69 </v>
      </c>
      <c r="CF3345" t="str">
        <f t="shared" si="5129"/>
        <v xml:space="preserve">422.69 </v>
      </c>
      <c r="CI3345">
        <f>IF(BV3345="A",((CD3345*'Input Output'!$E$5)+'Input Output'!$H$5),IF(BV3345="B",(CD3345*'Input Output'!$E$8)+'Input Output'!$H$8,IF(BV3345="C",(CD3345*'Input Output'!$E$11)+'Input Output'!$H$11,"")))</f>
        <v>378.07499999999999</v>
      </c>
      <c r="CJ3345">
        <f>IF(BV3345="A",(CF3345*'Input Output'!$E$6)+'Input Output'!$H$6,IF(BV3345="B",(CF3345*'Input Output'!$E$9)+'Input Output'!$H$9,IF(BV3345="C",(CF3345*'Input Output'!$E$12)+'Input Output'!$H$12,"")))</f>
        <v>422.69</v>
      </c>
      <c r="CL3345" t="str">
        <f t="shared" si="5130"/>
        <v/>
      </c>
    </row>
    <row r="3346" spans="71:90" x14ac:dyDescent="0.25">
      <c r="BS3346">
        <f t="shared" si="5124"/>
        <v>0</v>
      </c>
      <c r="BT3346">
        <f t="shared" si="5125"/>
        <v>360.13138333333643</v>
      </c>
      <c r="BU3346" s="15">
        <f t="shared" si="5131"/>
        <v>21607.883000000187</v>
      </c>
      <c r="BV3346" s="15" t="s">
        <v>460</v>
      </c>
      <c r="BW3346" t="s">
        <v>1668</v>
      </c>
      <c r="BZ3346">
        <f>'Hour Loop'!$AM$6/128</f>
        <v>0.5625</v>
      </c>
      <c r="CA3346" t="str">
        <f t="shared" si="5123"/>
        <v>1</v>
      </c>
      <c r="CC3346" t="str">
        <f t="shared" si="5126"/>
        <v xml:space="preserve">G01 X386.395 </v>
      </c>
      <c r="CD3346" t="str">
        <f t="shared" si="5127"/>
        <v xml:space="preserve">386.395 </v>
      </c>
      <c r="CE3346" t="str">
        <f t="shared" si="5128"/>
        <v xml:space="preserve">386.395 Y416.197 </v>
      </c>
      <c r="CF3346" t="str">
        <f t="shared" si="5129"/>
        <v xml:space="preserve">416.197 </v>
      </c>
      <c r="CI3346">
        <f>IF(BV3346="A",((CD3346*'Input Output'!$E$5)+'Input Output'!$H$5),IF(BV3346="B",(CD3346*'Input Output'!$E$8)+'Input Output'!$H$8,IF(BV3346="C",(CD3346*'Input Output'!$E$11)+'Input Output'!$H$11,"")))</f>
        <v>386.39499999999998</v>
      </c>
      <c r="CJ3346">
        <f>IF(BV3346="A",(CF3346*'Input Output'!$E$6)+'Input Output'!$H$6,IF(BV3346="B",(CF3346*'Input Output'!$E$9)+'Input Output'!$H$9,IF(BV3346="C",(CF3346*'Input Output'!$E$12)+'Input Output'!$H$12,"")))</f>
        <v>416.197</v>
      </c>
      <c r="CL3346" t="str">
        <f t="shared" si="5130"/>
        <v/>
      </c>
    </row>
    <row r="3347" spans="71:90" x14ac:dyDescent="0.25">
      <c r="BS3347">
        <f t="shared" si="5124"/>
        <v>0</v>
      </c>
      <c r="BT3347">
        <f t="shared" si="5125"/>
        <v>360.14075833333646</v>
      </c>
      <c r="BU3347" s="15">
        <f t="shared" si="5131"/>
        <v>21608.445500000187</v>
      </c>
      <c r="BV3347" s="15" t="s">
        <v>460</v>
      </c>
      <c r="BW3347" t="s">
        <v>1669</v>
      </c>
      <c r="BZ3347">
        <f>'Hour Loop'!$AM$6/128</f>
        <v>0.5625</v>
      </c>
      <c r="CA3347" t="str">
        <f t="shared" si="5123"/>
        <v>1</v>
      </c>
      <c r="CC3347" t="str">
        <f t="shared" si="5126"/>
        <v xml:space="preserve">G01 X394.385 </v>
      </c>
      <c r="CD3347" t="str">
        <f t="shared" si="5127"/>
        <v xml:space="preserve">394.385 </v>
      </c>
      <c r="CE3347" t="str">
        <f t="shared" si="5128"/>
        <v xml:space="preserve">394.385 Y409.304 </v>
      </c>
      <c r="CF3347" t="str">
        <f t="shared" si="5129"/>
        <v xml:space="preserve">409.304 </v>
      </c>
      <c r="CI3347">
        <f>IF(BV3347="A",((CD3347*'Input Output'!$E$5)+'Input Output'!$H$5),IF(BV3347="B",(CD3347*'Input Output'!$E$8)+'Input Output'!$H$8,IF(BV3347="C",(CD3347*'Input Output'!$E$11)+'Input Output'!$H$11,"")))</f>
        <v>394.38499999999999</v>
      </c>
      <c r="CJ3347">
        <f>IF(BV3347="A",(CF3347*'Input Output'!$E$6)+'Input Output'!$H$6,IF(BV3347="B",(CF3347*'Input Output'!$E$9)+'Input Output'!$H$9,IF(BV3347="C",(CF3347*'Input Output'!$E$12)+'Input Output'!$H$12,"")))</f>
        <v>409.30399999999997</v>
      </c>
      <c r="CL3347" t="str">
        <f t="shared" si="5130"/>
        <v/>
      </c>
    </row>
    <row r="3348" spans="71:90" x14ac:dyDescent="0.25">
      <c r="BS3348">
        <f t="shared" si="5124"/>
        <v>0</v>
      </c>
      <c r="BT3348">
        <f t="shared" si="5125"/>
        <v>360.15013333333644</v>
      </c>
      <c r="BU3348" s="15">
        <f t="shared" si="5131"/>
        <v>21609.008000000187</v>
      </c>
      <c r="BV3348" s="15" t="s">
        <v>460</v>
      </c>
      <c r="BW3348" t="s">
        <v>1670</v>
      </c>
      <c r="BZ3348">
        <f>'Hour Loop'!$AM$6/128</f>
        <v>0.5625</v>
      </c>
      <c r="CA3348" t="str">
        <f t="shared" si="5123"/>
        <v>1</v>
      </c>
      <c r="CC3348" t="str">
        <f t="shared" si="5126"/>
        <v xml:space="preserve">G01 X402.028 </v>
      </c>
      <c r="CD3348" t="str">
        <f t="shared" si="5127"/>
        <v xml:space="preserve">402.028 </v>
      </c>
      <c r="CE3348" t="str">
        <f t="shared" si="5128"/>
        <v xml:space="preserve">402.028 Y402.028 </v>
      </c>
      <c r="CF3348" t="str">
        <f t="shared" si="5129"/>
        <v xml:space="preserve">402.028 </v>
      </c>
      <c r="CI3348">
        <f>IF(BV3348="A",((CD3348*'Input Output'!$E$5)+'Input Output'!$H$5),IF(BV3348="B",(CD3348*'Input Output'!$E$8)+'Input Output'!$H$8,IF(BV3348="C",(CD3348*'Input Output'!$E$11)+'Input Output'!$H$11,"")))</f>
        <v>402.02800000000002</v>
      </c>
      <c r="CJ3348">
        <f>IF(BV3348="A",(CF3348*'Input Output'!$E$6)+'Input Output'!$H$6,IF(BV3348="B",(CF3348*'Input Output'!$E$9)+'Input Output'!$H$9,IF(BV3348="C",(CF3348*'Input Output'!$E$12)+'Input Output'!$H$12,"")))</f>
        <v>402.02800000000002</v>
      </c>
      <c r="CL3348" t="str">
        <f t="shared" si="5130"/>
        <v/>
      </c>
    </row>
    <row r="3349" spans="71:90" x14ac:dyDescent="0.25">
      <c r="BS3349">
        <f t="shared" si="5124"/>
        <v>0</v>
      </c>
      <c r="BT3349">
        <f t="shared" si="5125"/>
        <v>360.15950833333648</v>
      </c>
      <c r="BU3349" s="15">
        <f t="shared" si="5131"/>
        <v>21609.570500000187</v>
      </c>
      <c r="BV3349" s="15" t="s">
        <v>460</v>
      </c>
      <c r="BW3349" t="s">
        <v>1671</v>
      </c>
      <c r="BZ3349">
        <f>'Hour Loop'!$AM$6/128</f>
        <v>0.5625</v>
      </c>
      <c r="CA3349" t="str">
        <f t="shared" si="5123"/>
        <v>1</v>
      </c>
      <c r="CC3349" t="str">
        <f t="shared" si="5126"/>
        <v xml:space="preserve">G01 X409.304 </v>
      </c>
      <c r="CD3349" t="str">
        <f t="shared" si="5127"/>
        <v xml:space="preserve">409.304 </v>
      </c>
      <c r="CE3349" t="str">
        <f t="shared" si="5128"/>
        <v xml:space="preserve">409.304 Y394.385 </v>
      </c>
      <c r="CF3349" t="str">
        <f t="shared" si="5129"/>
        <v xml:space="preserve">394.385 </v>
      </c>
      <c r="CI3349">
        <f>IF(BV3349="A",((CD3349*'Input Output'!$E$5)+'Input Output'!$H$5),IF(BV3349="B",(CD3349*'Input Output'!$E$8)+'Input Output'!$H$8,IF(BV3349="C",(CD3349*'Input Output'!$E$11)+'Input Output'!$H$11,"")))</f>
        <v>409.30399999999997</v>
      </c>
      <c r="CJ3349">
        <f>IF(BV3349="A",(CF3349*'Input Output'!$E$6)+'Input Output'!$H$6,IF(BV3349="B",(CF3349*'Input Output'!$E$9)+'Input Output'!$H$9,IF(BV3349="C",(CF3349*'Input Output'!$E$12)+'Input Output'!$H$12,"")))</f>
        <v>394.38499999999999</v>
      </c>
      <c r="CL3349" t="str">
        <f t="shared" si="5130"/>
        <v/>
      </c>
    </row>
    <row r="3350" spans="71:90" x14ac:dyDescent="0.25">
      <c r="BS3350">
        <f t="shared" si="5124"/>
        <v>0</v>
      </c>
      <c r="BT3350">
        <f t="shared" si="5125"/>
        <v>360.16888333333645</v>
      </c>
      <c r="BU3350" s="15">
        <f t="shared" si="5131"/>
        <v>21610.133000000187</v>
      </c>
      <c r="BV3350" s="15" t="s">
        <v>460</v>
      </c>
      <c r="BW3350" t="s">
        <v>1672</v>
      </c>
      <c r="BZ3350">
        <f>'Hour Loop'!$AM$6/128</f>
        <v>0.5625</v>
      </c>
      <c r="CA3350" t="str">
        <f t="shared" si="5123"/>
        <v>1</v>
      </c>
      <c r="CC3350" t="str">
        <f t="shared" si="5126"/>
        <v xml:space="preserve">G01 X416.197 </v>
      </c>
      <c r="CD3350" t="str">
        <f t="shared" si="5127"/>
        <v xml:space="preserve">416.197 </v>
      </c>
      <c r="CE3350" t="str">
        <f t="shared" si="5128"/>
        <v xml:space="preserve">416.197 Y386.395 </v>
      </c>
      <c r="CF3350" t="str">
        <f t="shared" si="5129"/>
        <v xml:space="preserve">386.395 </v>
      </c>
      <c r="CI3350">
        <f>IF(BV3350="A",((CD3350*'Input Output'!$E$5)+'Input Output'!$H$5),IF(BV3350="B",(CD3350*'Input Output'!$E$8)+'Input Output'!$H$8,IF(BV3350="C",(CD3350*'Input Output'!$E$11)+'Input Output'!$H$11,"")))</f>
        <v>416.197</v>
      </c>
      <c r="CJ3350">
        <f>IF(BV3350="A",(CF3350*'Input Output'!$E$6)+'Input Output'!$H$6,IF(BV3350="B",(CF3350*'Input Output'!$E$9)+'Input Output'!$H$9,IF(BV3350="C",(CF3350*'Input Output'!$E$12)+'Input Output'!$H$12,"")))</f>
        <v>386.39499999999998</v>
      </c>
      <c r="CL3350" t="str">
        <f t="shared" si="5130"/>
        <v/>
      </c>
    </row>
    <row r="3351" spans="71:90" x14ac:dyDescent="0.25">
      <c r="BS3351">
        <f t="shared" si="5124"/>
        <v>0</v>
      </c>
      <c r="BT3351">
        <f t="shared" si="5125"/>
        <v>360.17825833333643</v>
      </c>
      <c r="BU3351" s="15">
        <f t="shared" si="5131"/>
        <v>21610.695500000187</v>
      </c>
      <c r="BV3351" s="15" t="s">
        <v>460</v>
      </c>
      <c r="BW3351" t="s">
        <v>1673</v>
      </c>
      <c r="BZ3351">
        <f>'Hour Loop'!$AM$6/128</f>
        <v>0.5625</v>
      </c>
      <c r="CA3351" t="str">
        <f t="shared" si="5123"/>
        <v>1</v>
      </c>
      <c r="CC3351" t="str">
        <f t="shared" si="5126"/>
        <v xml:space="preserve">G01 X422.69 </v>
      </c>
      <c r="CD3351" t="str">
        <f t="shared" si="5127"/>
        <v xml:space="preserve">422.69 </v>
      </c>
      <c r="CE3351" t="str">
        <f t="shared" si="5128"/>
        <v xml:space="preserve">422.69 Y378.075 </v>
      </c>
      <c r="CF3351" t="str">
        <f t="shared" si="5129"/>
        <v xml:space="preserve">378.075 </v>
      </c>
      <c r="CI3351">
        <f>IF(BV3351="A",((CD3351*'Input Output'!$E$5)+'Input Output'!$H$5),IF(BV3351="B",(CD3351*'Input Output'!$E$8)+'Input Output'!$H$8,IF(BV3351="C",(CD3351*'Input Output'!$E$11)+'Input Output'!$H$11,"")))</f>
        <v>422.69</v>
      </c>
      <c r="CJ3351">
        <f>IF(BV3351="A",(CF3351*'Input Output'!$E$6)+'Input Output'!$H$6,IF(BV3351="B",(CF3351*'Input Output'!$E$9)+'Input Output'!$H$9,IF(BV3351="C",(CF3351*'Input Output'!$E$12)+'Input Output'!$H$12,"")))</f>
        <v>378.07499999999999</v>
      </c>
      <c r="CL3351" t="str">
        <f t="shared" si="5130"/>
        <v/>
      </c>
    </row>
    <row r="3352" spans="71:90" x14ac:dyDescent="0.25">
      <c r="BS3352">
        <f t="shared" si="5124"/>
        <v>0</v>
      </c>
      <c r="BT3352">
        <f t="shared" si="5125"/>
        <v>360.18763333333646</v>
      </c>
      <c r="BU3352" s="15">
        <f t="shared" si="5131"/>
        <v>21611.258000000187</v>
      </c>
      <c r="BV3352" s="15" t="s">
        <v>460</v>
      </c>
      <c r="BW3352" t="s">
        <v>1674</v>
      </c>
      <c r="BZ3352">
        <f>'Hour Loop'!$AM$6/128</f>
        <v>0.5625</v>
      </c>
      <c r="CA3352" t="str">
        <f t="shared" si="5123"/>
        <v>1</v>
      </c>
      <c r="CC3352" t="str">
        <f t="shared" si="5126"/>
        <v xml:space="preserve">G01 X428.766 </v>
      </c>
      <c r="CD3352" t="str">
        <f t="shared" si="5127"/>
        <v xml:space="preserve">428.766 </v>
      </c>
      <c r="CE3352" t="str">
        <f t="shared" si="5128"/>
        <v xml:space="preserve">428.766 Y369.448 </v>
      </c>
      <c r="CF3352" t="str">
        <f t="shared" si="5129"/>
        <v xml:space="preserve">369.448 </v>
      </c>
      <c r="CI3352">
        <f>IF(BV3352="A",((CD3352*'Input Output'!$E$5)+'Input Output'!$H$5),IF(BV3352="B",(CD3352*'Input Output'!$E$8)+'Input Output'!$H$8,IF(BV3352="C",(CD3352*'Input Output'!$E$11)+'Input Output'!$H$11,"")))</f>
        <v>428.76600000000002</v>
      </c>
      <c r="CJ3352">
        <f>IF(BV3352="A",(CF3352*'Input Output'!$E$6)+'Input Output'!$H$6,IF(BV3352="B",(CF3352*'Input Output'!$E$9)+'Input Output'!$H$9,IF(BV3352="C",(CF3352*'Input Output'!$E$12)+'Input Output'!$H$12,"")))</f>
        <v>369.44799999999998</v>
      </c>
      <c r="CL3352" t="str">
        <f t="shared" si="5130"/>
        <v/>
      </c>
    </row>
    <row r="3353" spans="71:90" x14ac:dyDescent="0.25">
      <c r="BS3353">
        <f t="shared" si="5124"/>
        <v>0</v>
      </c>
      <c r="BT3353">
        <f t="shared" si="5125"/>
        <v>360.19700833333644</v>
      </c>
      <c r="BU3353" s="15">
        <f t="shared" si="5131"/>
        <v>21611.820500000187</v>
      </c>
      <c r="BV3353" s="15" t="s">
        <v>460</v>
      </c>
      <c r="BW3353" t="s">
        <v>1675</v>
      </c>
      <c r="BZ3353">
        <f>'Hour Loop'!$AM$6/128</f>
        <v>0.5625</v>
      </c>
      <c r="CA3353" t="str">
        <f t="shared" si="5123"/>
        <v>1</v>
      </c>
      <c r="CC3353" t="str">
        <f t="shared" si="5126"/>
        <v xml:space="preserve">G01 X434.412 </v>
      </c>
      <c r="CD3353" t="str">
        <f t="shared" si="5127"/>
        <v xml:space="preserve">434.412 </v>
      </c>
      <c r="CE3353" t="str">
        <f t="shared" si="5128"/>
        <v xml:space="preserve">434.412 Y360.532 </v>
      </c>
      <c r="CF3353" t="str">
        <f t="shared" si="5129"/>
        <v xml:space="preserve">360.532 </v>
      </c>
      <c r="CI3353">
        <f>IF(BV3353="A",((CD3353*'Input Output'!$E$5)+'Input Output'!$H$5),IF(BV3353="B",(CD3353*'Input Output'!$E$8)+'Input Output'!$H$8,IF(BV3353="C",(CD3353*'Input Output'!$E$11)+'Input Output'!$H$11,"")))</f>
        <v>434.41199999999998</v>
      </c>
      <c r="CJ3353">
        <f>IF(BV3353="A",(CF3353*'Input Output'!$E$6)+'Input Output'!$H$6,IF(BV3353="B",(CF3353*'Input Output'!$E$9)+'Input Output'!$H$9,IF(BV3353="C",(CF3353*'Input Output'!$E$12)+'Input Output'!$H$12,"")))</f>
        <v>360.53199999999998</v>
      </c>
      <c r="CL3353" t="str">
        <f t="shared" si="5130"/>
        <v/>
      </c>
    </row>
    <row r="3354" spans="71:90" x14ac:dyDescent="0.25">
      <c r="BS3354">
        <f t="shared" si="5124"/>
        <v>0</v>
      </c>
      <c r="BT3354">
        <f t="shared" si="5125"/>
        <v>360.20638333333648</v>
      </c>
      <c r="BU3354" s="15">
        <f t="shared" si="5131"/>
        <v>21612.383000000187</v>
      </c>
      <c r="BV3354" s="15" t="s">
        <v>460</v>
      </c>
      <c r="BW3354" t="s">
        <v>1676</v>
      </c>
      <c r="BZ3354">
        <f>'Hour Loop'!$AM$6/128</f>
        <v>0.5625</v>
      </c>
      <c r="CA3354" t="str">
        <f t="shared" ref="CA3354:CA3417" si="5132">IF(LEFT(TRIM(BW3354),3)&lt;&gt;"G01","0","1")</f>
        <v>1</v>
      </c>
      <c r="CC3354" t="str">
        <f t="shared" si="5126"/>
        <v>G01 X439.613</v>
      </c>
      <c r="CD3354" t="str">
        <f t="shared" si="5127"/>
        <v>439.613</v>
      </c>
      <c r="CE3354" t="str">
        <f t="shared" si="5128"/>
        <v xml:space="preserve">439.613 Y351.35 </v>
      </c>
      <c r="CF3354" t="str">
        <f t="shared" si="5129"/>
        <v xml:space="preserve">351.35 </v>
      </c>
      <c r="CI3354">
        <f>IF(BV3354="A",((CD3354*'Input Output'!$E$5)+'Input Output'!$H$5),IF(BV3354="B",(CD3354*'Input Output'!$E$8)+'Input Output'!$H$8,IF(BV3354="C",(CD3354*'Input Output'!$E$11)+'Input Output'!$H$11,"")))</f>
        <v>439.613</v>
      </c>
      <c r="CJ3354">
        <f>IF(BV3354="A",(CF3354*'Input Output'!$E$6)+'Input Output'!$H$6,IF(BV3354="B",(CF3354*'Input Output'!$E$9)+'Input Output'!$H$9,IF(BV3354="C",(CF3354*'Input Output'!$E$12)+'Input Output'!$H$12,"")))</f>
        <v>351.35</v>
      </c>
      <c r="CL3354" t="str">
        <f t="shared" si="5130"/>
        <v/>
      </c>
    </row>
    <row r="3355" spans="71:90" x14ac:dyDescent="0.25">
      <c r="BS3355">
        <f t="shared" si="5124"/>
        <v>0</v>
      </c>
      <c r="BT3355">
        <f t="shared" si="5125"/>
        <v>360.21575833333645</v>
      </c>
      <c r="BU3355" s="15">
        <f t="shared" si="5131"/>
        <v>21612.945500000187</v>
      </c>
      <c r="BV3355" s="15" t="s">
        <v>460</v>
      </c>
      <c r="BW3355" t="s">
        <v>1677</v>
      </c>
      <c r="BZ3355">
        <f>'Hour Loop'!$AM$6/128</f>
        <v>0.5625</v>
      </c>
      <c r="CA3355" t="str">
        <f t="shared" si="5132"/>
        <v>1</v>
      </c>
      <c r="CC3355" t="str">
        <f t="shared" si="5126"/>
        <v xml:space="preserve">G01 X444.358 </v>
      </c>
      <c r="CD3355" t="str">
        <f t="shared" si="5127"/>
        <v xml:space="preserve">444.358 </v>
      </c>
      <c r="CE3355" t="str">
        <f t="shared" si="5128"/>
        <v xml:space="preserve">444.358 Y341.924 </v>
      </c>
      <c r="CF3355" t="str">
        <f t="shared" si="5129"/>
        <v xml:space="preserve">341.924 </v>
      </c>
      <c r="CI3355">
        <f>IF(BV3355="A",((CD3355*'Input Output'!$E$5)+'Input Output'!$H$5),IF(BV3355="B",(CD3355*'Input Output'!$E$8)+'Input Output'!$H$8,IF(BV3355="C",(CD3355*'Input Output'!$E$11)+'Input Output'!$H$11,"")))</f>
        <v>444.358</v>
      </c>
      <c r="CJ3355">
        <f>IF(BV3355="A",(CF3355*'Input Output'!$E$6)+'Input Output'!$H$6,IF(BV3355="B",(CF3355*'Input Output'!$E$9)+'Input Output'!$H$9,IF(BV3355="C",(CF3355*'Input Output'!$E$12)+'Input Output'!$H$12,"")))</f>
        <v>341.92399999999998</v>
      </c>
      <c r="CL3355" t="str">
        <f t="shared" si="5130"/>
        <v/>
      </c>
    </row>
    <row r="3356" spans="71:90" x14ac:dyDescent="0.25">
      <c r="BS3356">
        <f t="shared" si="5124"/>
        <v>0</v>
      </c>
      <c r="BT3356">
        <f t="shared" si="5125"/>
        <v>360.22513333333643</v>
      </c>
      <c r="BU3356" s="15">
        <f t="shared" si="5131"/>
        <v>21613.508000000187</v>
      </c>
      <c r="BV3356" s="15" t="s">
        <v>460</v>
      </c>
      <c r="BW3356" t="s">
        <v>1678</v>
      </c>
      <c r="BZ3356">
        <f>'Hour Loop'!$AM$6/128</f>
        <v>0.5625</v>
      </c>
      <c r="CA3356" t="str">
        <f t="shared" si="5132"/>
        <v>1</v>
      </c>
      <c r="CC3356" t="str">
        <f t="shared" si="5126"/>
        <v xml:space="preserve">G01 X448.634 </v>
      </c>
      <c r="CD3356" t="str">
        <f t="shared" si="5127"/>
        <v xml:space="preserve">448.634 </v>
      </c>
      <c r="CE3356" t="str">
        <f t="shared" si="5128"/>
        <v xml:space="preserve">448.634 Y332.277 </v>
      </c>
      <c r="CF3356" t="str">
        <f t="shared" si="5129"/>
        <v xml:space="preserve">332.277 </v>
      </c>
      <c r="CI3356">
        <f>IF(BV3356="A",((CD3356*'Input Output'!$E$5)+'Input Output'!$H$5),IF(BV3356="B",(CD3356*'Input Output'!$E$8)+'Input Output'!$H$8,IF(BV3356="C",(CD3356*'Input Output'!$E$11)+'Input Output'!$H$11,"")))</f>
        <v>448.63400000000001</v>
      </c>
      <c r="CJ3356">
        <f>IF(BV3356="A",(CF3356*'Input Output'!$E$6)+'Input Output'!$H$6,IF(BV3356="B",(CF3356*'Input Output'!$E$9)+'Input Output'!$H$9,IF(BV3356="C",(CF3356*'Input Output'!$E$12)+'Input Output'!$H$12,"")))</f>
        <v>332.27699999999999</v>
      </c>
      <c r="CL3356" t="str">
        <f t="shared" si="5130"/>
        <v/>
      </c>
    </row>
    <row r="3357" spans="71:90" x14ac:dyDescent="0.25">
      <c r="BS3357">
        <f t="shared" si="5124"/>
        <v>0</v>
      </c>
      <c r="BT3357">
        <f t="shared" si="5125"/>
        <v>360.23450833333646</v>
      </c>
      <c r="BU3357" s="15">
        <f t="shared" si="5131"/>
        <v>21614.070500000187</v>
      </c>
      <c r="BV3357" s="15" t="s">
        <v>460</v>
      </c>
      <c r="BW3357" t="s">
        <v>1679</v>
      </c>
      <c r="BZ3357">
        <f>'Hour Loop'!$AM$6/128</f>
        <v>0.5625</v>
      </c>
      <c r="CA3357" t="str">
        <f t="shared" si="5132"/>
        <v>1</v>
      </c>
      <c r="CC3357" t="str">
        <f t="shared" si="5126"/>
        <v xml:space="preserve">G01 X452.432 </v>
      </c>
      <c r="CD3357" t="str">
        <f t="shared" si="5127"/>
        <v xml:space="preserve">452.432 </v>
      </c>
      <c r="CE3357" t="str">
        <f t="shared" si="5128"/>
        <v xml:space="preserve">452.432 Y322.431 </v>
      </c>
      <c r="CF3357" t="str">
        <f t="shared" si="5129"/>
        <v xml:space="preserve">322.431 </v>
      </c>
      <c r="CI3357">
        <f>IF(BV3357="A",((CD3357*'Input Output'!$E$5)+'Input Output'!$H$5),IF(BV3357="B",(CD3357*'Input Output'!$E$8)+'Input Output'!$H$8,IF(BV3357="C",(CD3357*'Input Output'!$E$11)+'Input Output'!$H$11,"")))</f>
        <v>452.43200000000002</v>
      </c>
      <c r="CJ3357">
        <f>IF(BV3357="A",(CF3357*'Input Output'!$E$6)+'Input Output'!$H$6,IF(BV3357="B",(CF3357*'Input Output'!$E$9)+'Input Output'!$H$9,IF(BV3357="C",(CF3357*'Input Output'!$E$12)+'Input Output'!$H$12,"")))</f>
        <v>322.43099999999998</v>
      </c>
      <c r="CL3357" t="str">
        <f t="shared" si="5130"/>
        <v/>
      </c>
    </row>
    <row r="3358" spans="71:90" x14ac:dyDescent="0.25">
      <c r="BS3358">
        <f t="shared" si="5124"/>
        <v>0</v>
      </c>
      <c r="BT3358">
        <f t="shared" si="5125"/>
        <v>360.24388333333644</v>
      </c>
      <c r="BU3358" s="15">
        <f t="shared" si="5131"/>
        <v>21614.633000000187</v>
      </c>
      <c r="BV3358" s="15" t="s">
        <v>460</v>
      </c>
      <c r="BW3358" t="s">
        <v>1680</v>
      </c>
      <c r="BZ3358">
        <f>'Hour Loop'!$AM$6/128</f>
        <v>0.5625</v>
      </c>
      <c r="CA3358" t="str">
        <f t="shared" si="5132"/>
        <v>1</v>
      </c>
      <c r="CC3358" t="str">
        <f t="shared" si="5126"/>
        <v xml:space="preserve">G01 X455.742 </v>
      </c>
      <c r="CD3358" t="str">
        <f t="shared" si="5127"/>
        <v xml:space="preserve">455.742 </v>
      </c>
      <c r="CE3358" t="str">
        <f t="shared" si="5128"/>
        <v xml:space="preserve">455.742 Y312.411 </v>
      </c>
      <c r="CF3358" t="str">
        <f t="shared" si="5129"/>
        <v xml:space="preserve">312.411 </v>
      </c>
      <c r="CI3358">
        <f>IF(BV3358="A",((CD3358*'Input Output'!$E$5)+'Input Output'!$H$5),IF(BV3358="B",(CD3358*'Input Output'!$E$8)+'Input Output'!$H$8,IF(BV3358="C",(CD3358*'Input Output'!$E$11)+'Input Output'!$H$11,"")))</f>
        <v>455.74200000000002</v>
      </c>
      <c r="CJ3358">
        <f>IF(BV3358="A",(CF3358*'Input Output'!$E$6)+'Input Output'!$H$6,IF(BV3358="B",(CF3358*'Input Output'!$E$9)+'Input Output'!$H$9,IF(BV3358="C",(CF3358*'Input Output'!$E$12)+'Input Output'!$H$12,"")))</f>
        <v>312.411</v>
      </c>
      <c r="CL3358" t="str">
        <f t="shared" si="5130"/>
        <v/>
      </c>
    </row>
    <row r="3359" spans="71:90" x14ac:dyDescent="0.25">
      <c r="BS3359">
        <f t="shared" si="5124"/>
        <v>0</v>
      </c>
      <c r="BT3359">
        <f t="shared" si="5125"/>
        <v>360.25325833333648</v>
      </c>
      <c r="BU3359" s="15">
        <f t="shared" si="5131"/>
        <v>21615.195500000187</v>
      </c>
      <c r="BV3359" s="15" t="s">
        <v>460</v>
      </c>
      <c r="BW3359" t="s">
        <v>1681</v>
      </c>
      <c r="BZ3359">
        <f>'Hour Loop'!$AM$6/128</f>
        <v>0.5625</v>
      </c>
      <c r="CA3359" t="str">
        <f t="shared" si="5132"/>
        <v>1</v>
      </c>
      <c r="CC3359" t="str">
        <f t="shared" si="5126"/>
        <v xml:space="preserve">G01 X458.557 </v>
      </c>
      <c r="CD3359" t="str">
        <f t="shared" si="5127"/>
        <v xml:space="preserve">458.557 </v>
      </c>
      <c r="CE3359" t="str">
        <f t="shared" si="5128"/>
        <v xml:space="preserve">458.557 Y302.241 </v>
      </c>
      <c r="CF3359" t="str">
        <f t="shared" si="5129"/>
        <v xml:space="preserve">302.241 </v>
      </c>
      <c r="CI3359">
        <f>IF(BV3359="A",((CD3359*'Input Output'!$E$5)+'Input Output'!$H$5),IF(BV3359="B",(CD3359*'Input Output'!$E$8)+'Input Output'!$H$8,IF(BV3359="C",(CD3359*'Input Output'!$E$11)+'Input Output'!$H$11,"")))</f>
        <v>458.55700000000002</v>
      </c>
      <c r="CJ3359">
        <f>IF(BV3359="A",(CF3359*'Input Output'!$E$6)+'Input Output'!$H$6,IF(BV3359="B",(CF3359*'Input Output'!$E$9)+'Input Output'!$H$9,IF(BV3359="C",(CF3359*'Input Output'!$E$12)+'Input Output'!$H$12,"")))</f>
        <v>302.24099999999999</v>
      </c>
      <c r="CL3359" t="str">
        <f t="shared" si="5130"/>
        <v/>
      </c>
    </row>
    <row r="3360" spans="71:90" x14ac:dyDescent="0.25">
      <c r="BS3360">
        <f t="shared" si="5124"/>
        <v>0</v>
      </c>
      <c r="BT3360">
        <f t="shared" si="5125"/>
        <v>360.26263333333645</v>
      </c>
      <c r="BU3360" s="15">
        <f t="shared" si="5131"/>
        <v>21615.758000000187</v>
      </c>
      <c r="BV3360" s="15" t="s">
        <v>460</v>
      </c>
      <c r="BW3360" t="s">
        <v>1682</v>
      </c>
      <c r="BZ3360">
        <f>'Hour Loop'!$AM$6/128</f>
        <v>0.5625</v>
      </c>
      <c r="CA3360" t="str">
        <f t="shared" si="5132"/>
        <v>1</v>
      </c>
      <c r="CC3360" t="str">
        <f t="shared" si="5126"/>
        <v xml:space="preserve">G01 X460.869 </v>
      </c>
      <c r="CD3360" t="str">
        <f t="shared" si="5127"/>
        <v xml:space="preserve">460.869 </v>
      </c>
      <c r="CE3360" t="str">
        <f t="shared" si="5128"/>
        <v xml:space="preserve">460.869 Y291.944 </v>
      </c>
      <c r="CF3360" t="str">
        <f t="shared" si="5129"/>
        <v xml:space="preserve">291.944 </v>
      </c>
      <c r="CI3360">
        <f>IF(BV3360="A",((CD3360*'Input Output'!$E$5)+'Input Output'!$H$5),IF(BV3360="B",(CD3360*'Input Output'!$E$8)+'Input Output'!$H$8,IF(BV3360="C",(CD3360*'Input Output'!$E$11)+'Input Output'!$H$11,"")))</f>
        <v>460.86900000000003</v>
      </c>
      <c r="CJ3360">
        <f>IF(BV3360="A",(CF3360*'Input Output'!$E$6)+'Input Output'!$H$6,IF(BV3360="B",(CF3360*'Input Output'!$E$9)+'Input Output'!$H$9,IF(BV3360="C",(CF3360*'Input Output'!$E$12)+'Input Output'!$H$12,"")))</f>
        <v>291.94400000000002</v>
      </c>
      <c r="CL3360" t="str">
        <f t="shared" si="5130"/>
        <v/>
      </c>
    </row>
    <row r="3361" spans="71:90" x14ac:dyDescent="0.25">
      <c r="BS3361">
        <f t="shared" si="5124"/>
        <v>0</v>
      </c>
      <c r="BT3361">
        <f t="shared" si="5125"/>
        <v>360.27200833333643</v>
      </c>
      <c r="BU3361" s="15">
        <f t="shared" si="5131"/>
        <v>21616.320500000187</v>
      </c>
      <c r="BV3361" s="15" t="s">
        <v>460</v>
      </c>
      <c r="BW3361" t="s">
        <v>1683</v>
      </c>
      <c r="BZ3361">
        <f>'Hour Loop'!$AM$6/128</f>
        <v>0.5625</v>
      </c>
      <c r="CA3361" t="str">
        <f t="shared" si="5132"/>
        <v>1</v>
      </c>
      <c r="CC3361" t="str">
        <f t="shared" si="5126"/>
        <v xml:space="preserve">G01 X462.673 </v>
      </c>
      <c r="CD3361" t="str">
        <f t="shared" si="5127"/>
        <v xml:space="preserve">462.673 </v>
      </c>
      <c r="CE3361" t="str">
        <f t="shared" si="5128"/>
        <v xml:space="preserve">462.673 Y281.547 </v>
      </c>
      <c r="CF3361" t="str">
        <f t="shared" si="5129"/>
        <v xml:space="preserve">281.547 </v>
      </c>
      <c r="CI3361">
        <f>IF(BV3361="A",((CD3361*'Input Output'!$E$5)+'Input Output'!$H$5),IF(BV3361="B",(CD3361*'Input Output'!$E$8)+'Input Output'!$H$8,IF(BV3361="C",(CD3361*'Input Output'!$E$11)+'Input Output'!$H$11,"")))</f>
        <v>462.673</v>
      </c>
      <c r="CJ3361">
        <f>IF(BV3361="A",(CF3361*'Input Output'!$E$6)+'Input Output'!$H$6,IF(BV3361="B",(CF3361*'Input Output'!$E$9)+'Input Output'!$H$9,IF(BV3361="C",(CF3361*'Input Output'!$E$12)+'Input Output'!$H$12,"")))</f>
        <v>281.54700000000003</v>
      </c>
      <c r="CL3361" t="str">
        <f t="shared" si="5130"/>
        <v/>
      </c>
    </row>
    <row r="3362" spans="71:90" x14ac:dyDescent="0.25">
      <c r="BS3362">
        <f t="shared" si="5124"/>
        <v>0</v>
      </c>
      <c r="BT3362">
        <f t="shared" si="5125"/>
        <v>360.28138333333646</v>
      </c>
      <c r="BU3362" s="15">
        <f t="shared" si="5131"/>
        <v>21616.883000000187</v>
      </c>
      <c r="BV3362" s="15" t="s">
        <v>460</v>
      </c>
      <c r="BW3362" t="s">
        <v>1684</v>
      </c>
      <c r="BZ3362">
        <f>'Hour Loop'!$AM$6/128</f>
        <v>0.5625</v>
      </c>
      <c r="CA3362" t="str">
        <f t="shared" si="5132"/>
        <v>1</v>
      </c>
      <c r="CC3362" t="str">
        <f t="shared" si="5126"/>
        <v xml:space="preserve">G01 X463.965 </v>
      </c>
      <c r="CD3362" t="str">
        <f t="shared" si="5127"/>
        <v xml:space="preserve">463.965 </v>
      </c>
      <c r="CE3362" t="str">
        <f t="shared" si="5128"/>
        <v xml:space="preserve">463.965 Y271.074 </v>
      </c>
      <c r="CF3362" t="str">
        <f t="shared" si="5129"/>
        <v xml:space="preserve">271.074 </v>
      </c>
      <c r="CI3362">
        <f>IF(BV3362="A",((CD3362*'Input Output'!$E$5)+'Input Output'!$H$5),IF(BV3362="B",(CD3362*'Input Output'!$E$8)+'Input Output'!$H$8,IF(BV3362="C",(CD3362*'Input Output'!$E$11)+'Input Output'!$H$11,"")))</f>
        <v>463.96499999999997</v>
      </c>
      <c r="CJ3362">
        <f>IF(BV3362="A",(CF3362*'Input Output'!$E$6)+'Input Output'!$H$6,IF(BV3362="B",(CF3362*'Input Output'!$E$9)+'Input Output'!$H$9,IF(BV3362="C",(CF3362*'Input Output'!$E$12)+'Input Output'!$H$12,"")))</f>
        <v>271.07400000000001</v>
      </c>
      <c r="CL3362" t="str">
        <f t="shared" si="5130"/>
        <v/>
      </c>
    </row>
    <row r="3363" spans="71:90" x14ac:dyDescent="0.25">
      <c r="BS3363">
        <f t="shared" si="5124"/>
        <v>0</v>
      </c>
      <c r="BT3363">
        <f t="shared" si="5125"/>
        <v>360.29075833333644</v>
      </c>
      <c r="BU3363" s="15">
        <f t="shared" si="5131"/>
        <v>21617.445500000187</v>
      </c>
      <c r="BV3363" s="15" t="s">
        <v>460</v>
      </c>
      <c r="BW3363" t="s">
        <v>1685</v>
      </c>
      <c r="BZ3363">
        <f>'Hour Loop'!$AM$6/128</f>
        <v>0.5625</v>
      </c>
      <c r="CA3363" t="str">
        <f t="shared" si="5132"/>
        <v>1</v>
      </c>
      <c r="CC3363" t="str">
        <f t="shared" si="5126"/>
        <v>G01 X464.741</v>
      </c>
      <c r="CD3363" t="str">
        <f t="shared" si="5127"/>
        <v>464.741</v>
      </c>
      <c r="CE3363" t="str">
        <f t="shared" si="5128"/>
        <v xml:space="preserve">464.741 Y260.55 </v>
      </c>
      <c r="CF3363" t="str">
        <f t="shared" si="5129"/>
        <v xml:space="preserve">260.55 </v>
      </c>
      <c r="CI3363">
        <f>IF(BV3363="A",((CD3363*'Input Output'!$E$5)+'Input Output'!$H$5),IF(BV3363="B",(CD3363*'Input Output'!$E$8)+'Input Output'!$H$8,IF(BV3363="C",(CD3363*'Input Output'!$E$11)+'Input Output'!$H$11,"")))</f>
        <v>464.74099999999999</v>
      </c>
      <c r="CJ3363">
        <f>IF(BV3363="A",(CF3363*'Input Output'!$E$6)+'Input Output'!$H$6,IF(BV3363="B",(CF3363*'Input Output'!$E$9)+'Input Output'!$H$9,IF(BV3363="C",(CF3363*'Input Output'!$E$12)+'Input Output'!$H$12,"")))</f>
        <v>260.55</v>
      </c>
      <c r="CL3363" t="str">
        <f t="shared" si="5130"/>
        <v/>
      </c>
    </row>
    <row r="3364" spans="71:90" x14ac:dyDescent="0.25">
      <c r="BS3364">
        <f t="shared" si="5124"/>
        <v>0</v>
      </c>
      <c r="BT3364">
        <f t="shared" si="5125"/>
        <v>360.30013333333648</v>
      </c>
      <c r="BU3364" s="15">
        <f t="shared" si="5131"/>
        <v>21618.008000000187</v>
      </c>
      <c r="BV3364" s="15" t="s">
        <v>460</v>
      </c>
      <c r="BW3364" t="s">
        <v>1780</v>
      </c>
      <c r="BZ3364">
        <f>'Hour Loop'!$AM$6/128</f>
        <v>0.5625</v>
      </c>
      <c r="CA3364" t="str">
        <f t="shared" si="5132"/>
        <v>1</v>
      </c>
      <c r="CC3364" t="str">
        <f t="shared" si="5126"/>
        <v>G01 X465</v>
      </c>
      <c r="CD3364" t="str">
        <f t="shared" si="5127"/>
        <v>465</v>
      </c>
      <c r="CE3364" t="str">
        <f t="shared" si="5128"/>
        <v xml:space="preserve">465.00 Y250 </v>
      </c>
      <c r="CF3364" t="str">
        <f t="shared" si="5129"/>
        <v xml:space="preserve">250 </v>
      </c>
      <c r="CI3364">
        <f>IF(BV3364="A",((CD3364*'Input Output'!$E$5)+'Input Output'!$H$5),IF(BV3364="B",(CD3364*'Input Output'!$E$8)+'Input Output'!$H$8,IF(BV3364="C",(CD3364*'Input Output'!$E$11)+'Input Output'!$H$11,"")))</f>
        <v>465</v>
      </c>
      <c r="CJ3364">
        <f>IF(BV3364="A",(CF3364*'Input Output'!$E$6)+'Input Output'!$H$6,IF(BV3364="B",(CF3364*'Input Output'!$E$9)+'Input Output'!$H$9,IF(BV3364="C",(CF3364*'Input Output'!$E$12)+'Input Output'!$H$12,"")))</f>
        <v>250</v>
      </c>
      <c r="CL3364" t="str">
        <f t="shared" si="5130"/>
        <v/>
      </c>
    </row>
    <row r="3365" spans="71:90" x14ac:dyDescent="0.25">
      <c r="BS3365">
        <f t="shared" si="5124"/>
        <v>0</v>
      </c>
      <c r="BT3365">
        <f t="shared" si="5125"/>
        <v>360.30950833333645</v>
      </c>
      <c r="BU3365" s="15">
        <f t="shared" si="5131"/>
        <v>21618.570500000187</v>
      </c>
      <c r="BV3365" s="15" t="s">
        <v>460</v>
      </c>
      <c r="BW3365" t="s">
        <v>1686</v>
      </c>
      <c r="BZ3365">
        <f>'Hour Loop'!$AM$6/128</f>
        <v>0.5625</v>
      </c>
      <c r="CA3365" t="str">
        <f t="shared" si="5132"/>
        <v>1</v>
      </c>
      <c r="CC3365" t="str">
        <f t="shared" si="5126"/>
        <v>G01 X464.741</v>
      </c>
      <c r="CD3365" t="str">
        <f t="shared" si="5127"/>
        <v>464.741</v>
      </c>
      <c r="CE3365" t="str">
        <f t="shared" si="5128"/>
        <v xml:space="preserve">464.741 Y239.45 </v>
      </c>
      <c r="CF3365" t="str">
        <f t="shared" si="5129"/>
        <v xml:space="preserve">239.45 </v>
      </c>
      <c r="CI3365">
        <f>IF(BV3365="A",((CD3365*'Input Output'!$E$5)+'Input Output'!$H$5),IF(BV3365="B",(CD3365*'Input Output'!$E$8)+'Input Output'!$H$8,IF(BV3365="C",(CD3365*'Input Output'!$E$11)+'Input Output'!$H$11,"")))</f>
        <v>464.74099999999999</v>
      </c>
      <c r="CJ3365">
        <f>IF(BV3365="A",(CF3365*'Input Output'!$E$6)+'Input Output'!$H$6,IF(BV3365="B",(CF3365*'Input Output'!$E$9)+'Input Output'!$H$9,IF(BV3365="C",(CF3365*'Input Output'!$E$12)+'Input Output'!$H$12,"")))</f>
        <v>239.45</v>
      </c>
      <c r="CL3365" t="str">
        <f t="shared" si="5130"/>
        <v/>
      </c>
    </row>
    <row r="3366" spans="71:90" x14ac:dyDescent="0.25">
      <c r="BS3366">
        <f t="shared" si="5124"/>
        <v>0</v>
      </c>
      <c r="BT3366">
        <f t="shared" si="5125"/>
        <v>360.31888333333643</v>
      </c>
      <c r="BU3366" s="15">
        <f t="shared" si="5131"/>
        <v>21619.133000000187</v>
      </c>
      <c r="BV3366" s="15" t="s">
        <v>460</v>
      </c>
      <c r="BW3366" t="s">
        <v>1687</v>
      </c>
      <c r="BZ3366">
        <f>'Hour Loop'!$AM$6/128</f>
        <v>0.5625</v>
      </c>
      <c r="CA3366" t="str">
        <f t="shared" si="5132"/>
        <v>1</v>
      </c>
      <c r="CC3366" t="str">
        <f t="shared" si="5126"/>
        <v xml:space="preserve">G01 X463.965 </v>
      </c>
      <c r="CD3366" t="str">
        <f t="shared" si="5127"/>
        <v xml:space="preserve">463.965 </v>
      </c>
      <c r="CE3366" t="str">
        <f t="shared" si="5128"/>
        <v xml:space="preserve">463.965 Y228.926 </v>
      </c>
      <c r="CF3366" t="str">
        <f t="shared" si="5129"/>
        <v xml:space="preserve">228.926 </v>
      </c>
      <c r="CI3366">
        <f>IF(BV3366="A",((CD3366*'Input Output'!$E$5)+'Input Output'!$H$5),IF(BV3366="B",(CD3366*'Input Output'!$E$8)+'Input Output'!$H$8,IF(BV3366="C",(CD3366*'Input Output'!$E$11)+'Input Output'!$H$11,"")))</f>
        <v>463.96499999999997</v>
      </c>
      <c r="CJ3366">
        <f>IF(BV3366="A",(CF3366*'Input Output'!$E$6)+'Input Output'!$H$6,IF(BV3366="B",(CF3366*'Input Output'!$E$9)+'Input Output'!$H$9,IF(BV3366="C",(CF3366*'Input Output'!$E$12)+'Input Output'!$H$12,"")))</f>
        <v>228.92599999999999</v>
      </c>
      <c r="CL3366" t="str">
        <f t="shared" si="5130"/>
        <v/>
      </c>
    </row>
    <row r="3367" spans="71:90" x14ac:dyDescent="0.25">
      <c r="BS3367">
        <f t="shared" si="5124"/>
        <v>0</v>
      </c>
      <c r="BT3367">
        <f t="shared" si="5125"/>
        <v>360.32825833333646</v>
      </c>
      <c r="BU3367" s="15">
        <f t="shared" si="5131"/>
        <v>21619.695500000187</v>
      </c>
      <c r="BV3367" s="15" t="s">
        <v>460</v>
      </c>
      <c r="BW3367" t="s">
        <v>1688</v>
      </c>
      <c r="BZ3367">
        <f>'Hour Loop'!$AM$6/128</f>
        <v>0.5625</v>
      </c>
      <c r="CA3367" t="str">
        <f t="shared" si="5132"/>
        <v>1</v>
      </c>
      <c r="CC3367" t="str">
        <f t="shared" si="5126"/>
        <v xml:space="preserve">G01 X462.673 </v>
      </c>
      <c r="CD3367" t="str">
        <f t="shared" si="5127"/>
        <v xml:space="preserve">462.673 </v>
      </c>
      <c r="CE3367" t="str">
        <f t="shared" si="5128"/>
        <v xml:space="preserve">462.673 Y218.453 </v>
      </c>
      <c r="CF3367" t="str">
        <f t="shared" si="5129"/>
        <v xml:space="preserve">218.453 </v>
      </c>
      <c r="CI3367">
        <f>IF(BV3367="A",((CD3367*'Input Output'!$E$5)+'Input Output'!$H$5),IF(BV3367="B",(CD3367*'Input Output'!$E$8)+'Input Output'!$H$8,IF(BV3367="C",(CD3367*'Input Output'!$E$11)+'Input Output'!$H$11,"")))</f>
        <v>462.673</v>
      </c>
      <c r="CJ3367">
        <f>IF(BV3367="A",(CF3367*'Input Output'!$E$6)+'Input Output'!$H$6,IF(BV3367="B",(CF3367*'Input Output'!$E$9)+'Input Output'!$H$9,IF(BV3367="C",(CF3367*'Input Output'!$E$12)+'Input Output'!$H$12,"")))</f>
        <v>218.453</v>
      </c>
      <c r="CL3367" t="str">
        <f t="shared" si="5130"/>
        <v/>
      </c>
    </row>
    <row r="3368" spans="71:90" x14ac:dyDescent="0.25">
      <c r="BS3368">
        <f t="shared" si="5124"/>
        <v>0</v>
      </c>
      <c r="BT3368">
        <f t="shared" si="5125"/>
        <v>360.33763333333644</v>
      </c>
      <c r="BU3368" s="15">
        <f t="shared" si="5131"/>
        <v>21620.258000000187</v>
      </c>
      <c r="BV3368" s="15" t="s">
        <v>460</v>
      </c>
      <c r="BW3368" t="s">
        <v>1689</v>
      </c>
      <c r="BZ3368">
        <f>'Hour Loop'!$AM$6/128</f>
        <v>0.5625</v>
      </c>
      <c r="CA3368" t="str">
        <f t="shared" si="5132"/>
        <v>1</v>
      </c>
      <c r="CC3368" t="str">
        <f t="shared" si="5126"/>
        <v xml:space="preserve">G01 X460.869 </v>
      </c>
      <c r="CD3368" t="str">
        <f t="shared" si="5127"/>
        <v xml:space="preserve">460.869 </v>
      </c>
      <c r="CE3368" t="str">
        <f t="shared" si="5128"/>
        <v xml:space="preserve">460.869 Y208.056 </v>
      </c>
      <c r="CF3368" t="str">
        <f t="shared" si="5129"/>
        <v xml:space="preserve">208.056 </v>
      </c>
      <c r="CI3368">
        <f>IF(BV3368="A",((CD3368*'Input Output'!$E$5)+'Input Output'!$H$5),IF(BV3368="B",(CD3368*'Input Output'!$E$8)+'Input Output'!$H$8,IF(BV3368="C",(CD3368*'Input Output'!$E$11)+'Input Output'!$H$11,"")))</f>
        <v>460.86900000000003</v>
      </c>
      <c r="CJ3368">
        <f>IF(BV3368="A",(CF3368*'Input Output'!$E$6)+'Input Output'!$H$6,IF(BV3368="B",(CF3368*'Input Output'!$E$9)+'Input Output'!$H$9,IF(BV3368="C",(CF3368*'Input Output'!$E$12)+'Input Output'!$H$12,"")))</f>
        <v>208.05600000000001</v>
      </c>
      <c r="CL3368" t="str">
        <f t="shared" si="5130"/>
        <v/>
      </c>
    </row>
    <row r="3369" spans="71:90" x14ac:dyDescent="0.25">
      <c r="BS3369">
        <f t="shared" si="5124"/>
        <v>0</v>
      </c>
      <c r="BT3369">
        <f t="shared" si="5125"/>
        <v>360.34700833333648</v>
      </c>
      <c r="BU3369" s="15">
        <f t="shared" si="5131"/>
        <v>21620.820500000187</v>
      </c>
      <c r="BV3369" s="15" t="s">
        <v>460</v>
      </c>
      <c r="BW3369" t="s">
        <v>1690</v>
      </c>
      <c r="BZ3369">
        <f>'Hour Loop'!$AM$6/128</f>
        <v>0.5625</v>
      </c>
      <c r="CA3369" t="str">
        <f t="shared" si="5132"/>
        <v>1</v>
      </c>
      <c r="CC3369" t="str">
        <f t="shared" si="5126"/>
        <v xml:space="preserve">G01 X458.557 </v>
      </c>
      <c r="CD3369" t="str">
        <f t="shared" si="5127"/>
        <v xml:space="preserve">458.557 </v>
      </c>
      <c r="CE3369" t="str">
        <f t="shared" si="5128"/>
        <v xml:space="preserve">458.557 Y197.759 </v>
      </c>
      <c r="CF3369" t="str">
        <f t="shared" si="5129"/>
        <v xml:space="preserve">197.759 </v>
      </c>
      <c r="CI3369">
        <f>IF(BV3369="A",((CD3369*'Input Output'!$E$5)+'Input Output'!$H$5),IF(BV3369="B",(CD3369*'Input Output'!$E$8)+'Input Output'!$H$8,IF(BV3369="C",(CD3369*'Input Output'!$E$11)+'Input Output'!$H$11,"")))</f>
        <v>458.55700000000002</v>
      </c>
      <c r="CJ3369">
        <f>IF(BV3369="A",(CF3369*'Input Output'!$E$6)+'Input Output'!$H$6,IF(BV3369="B",(CF3369*'Input Output'!$E$9)+'Input Output'!$H$9,IF(BV3369="C",(CF3369*'Input Output'!$E$12)+'Input Output'!$H$12,"")))</f>
        <v>197.75899999999999</v>
      </c>
      <c r="CL3369" t="str">
        <f t="shared" si="5130"/>
        <v/>
      </c>
    </row>
    <row r="3370" spans="71:90" x14ac:dyDescent="0.25">
      <c r="BS3370">
        <f t="shared" si="5124"/>
        <v>0</v>
      </c>
      <c r="BT3370">
        <f t="shared" si="5125"/>
        <v>360.35638333333645</v>
      </c>
      <c r="BU3370" s="15">
        <f t="shared" si="5131"/>
        <v>21621.383000000187</v>
      </c>
      <c r="BV3370" s="15" t="s">
        <v>460</v>
      </c>
      <c r="BW3370" t="s">
        <v>1691</v>
      </c>
      <c r="BZ3370">
        <f>'Hour Loop'!$AM$6/128</f>
        <v>0.5625</v>
      </c>
      <c r="CA3370" t="str">
        <f t="shared" si="5132"/>
        <v>1</v>
      </c>
      <c r="CC3370" t="str">
        <f t="shared" si="5126"/>
        <v xml:space="preserve">G01 X455.742 </v>
      </c>
      <c r="CD3370" t="str">
        <f t="shared" si="5127"/>
        <v xml:space="preserve">455.742 </v>
      </c>
      <c r="CE3370" t="str">
        <f t="shared" si="5128"/>
        <v xml:space="preserve">455.742 Y187.589 </v>
      </c>
      <c r="CF3370" t="str">
        <f t="shared" si="5129"/>
        <v xml:space="preserve">187.589 </v>
      </c>
      <c r="CI3370">
        <f>IF(BV3370="A",((CD3370*'Input Output'!$E$5)+'Input Output'!$H$5),IF(BV3370="B",(CD3370*'Input Output'!$E$8)+'Input Output'!$H$8,IF(BV3370="C",(CD3370*'Input Output'!$E$11)+'Input Output'!$H$11,"")))</f>
        <v>455.74200000000002</v>
      </c>
      <c r="CJ3370">
        <f>IF(BV3370="A",(CF3370*'Input Output'!$E$6)+'Input Output'!$H$6,IF(BV3370="B",(CF3370*'Input Output'!$E$9)+'Input Output'!$H$9,IF(BV3370="C",(CF3370*'Input Output'!$E$12)+'Input Output'!$H$12,"")))</f>
        <v>187.589</v>
      </c>
      <c r="CL3370" t="str">
        <f t="shared" si="5130"/>
        <v/>
      </c>
    </row>
    <row r="3371" spans="71:90" x14ac:dyDescent="0.25">
      <c r="BS3371">
        <f t="shared" si="5124"/>
        <v>0</v>
      </c>
      <c r="BT3371">
        <f t="shared" si="5125"/>
        <v>360.36575833333643</v>
      </c>
      <c r="BU3371" s="15">
        <f t="shared" si="5131"/>
        <v>21621.945500000187</v>
      </c>
      <c r="BV3371" s="15" t="s">
        <v>460</v>
      </c>
      <c r="BW3371" t="s">
        <v>1692</v>
      </c>
      <c r="BZ3371">
        <f>'Hour Loop'!$AM$6/128</f>
        <v>0.5625</v>
      </c>
      <c r="CA3371" t="str">
        <f t="shared" si="5132"/>
        <v>1</v>
      </c>
      <c r="CC3371" t="str">
        <f t="shared" si="5126"/>
        <v xml:space="preserve">G01 X452.432 </v>
      </c>
      <c r="CD3371" t="str">
        <f t="shared" si="5127"/>
        <v xml:space="preserve">452.432 </v>
      </c>
      <c r="CE3371" t="str">
        <f t="shared" si="5128"/>
        <v xml:space="preserve">452.432 Y177.569 </v>
      </c>
      <c r="CF3371" t="str">
        <f t="shared" si="5129"/>
        <v xml:space="preserve">177.569 </v>
      </c>
      <c r="CI3371">
        <f>IF(BV3371="A",((CD3371*'Input Output'!$E$5)+'Input Output'!$H$5),IF(BV3371="B",(CD3371*'Input Output'!$E$8)+'Input Output'!$H$8,IF(BV3371="C",(CD3371*'Input Output'!$E$11)+'Input Output'!$H$11,"")))</f>
        <v>452.43200000000002</v>
      </c>
      <c r="CJ3371">
        <f>IF(BV3371="A",(CF3371*'Input Output'!$E$6)+'Input Output'!$H$6,IF(BV3371="B",(CF3371*'Input Output'!$E$9)+'Input Output'!$H$9,IF(BV3371="C",(CF3371*'Input Output'!$E$12)+'Input Output'!$H$12,"")))</f>
        <v>177.56899999999999</v>
      </c>
      <c r="CL3371" t="str">
        <f t="shared" si="5130"/>
        <v/>
      </c>
    </row>
    <row r="3372" spans="71:90" x14ac:dyDescent="0.25">
      <c r="BS3372">
        <f t="shared" si="5124"/>
        <v>0</v>
      </c>
      <c r="BT3372">
        <f t="shared" si="5125"/>
        <v>360.37513333333646</v>
      </c>
      <c r="BU3372" s="15">
        <f t="shared" si="5131"/>
        <v>21622.508000000187</v>
      </c>
      <c r="BV3372" s="15" t="s">
        <v>460</v>
      </c>
      <c r="BW3372" t="s">
        <v>1693</v>
      </c>
      <c r="BZ3372">
        <f>'Hour Loop'!$AM$6/128</f>
        <v>0.5625</v>
      </c>
      <c r="CA3372" t="str">
        <f t="shared" si="5132"/>
        <v>1</v>
      </c>
      <c r="CC3372" t="str">
        <f t="shared" si="5126"/>
        <v xml:space="preserve">G01 X448.634 </v>
      </c>
      <c r="CD3372" t="str">
        <f t="shared" si="5127"/>
        <v xml:space="preserve">448.634 </v>
      </c>
      <c r="CE3372" t="str">
        <f t="shared" si="5128"/>
        <v xml:space="preserve">448.634 Y167.723 </v>
      </c>
      <c r="CF3372" t="str">
        <f t="shared" si="5129"/>
        <v xml:space="preserve">167.723 </v>
      </c>
      <c r="CI3372">
        <f>IF(BV3372="A",((CD3372*'Input Output'!$E$5)+'Input Output'!$H$5),IF(BV3372="B",(CD3372*'Input Output'!$E$8)+'Input Output'!$H$8,IF(BV3372="C",(CD3372*'Input Output'!$E$11)+'Input Output'!$H$11,"")))</f>
        <v>448.63400000000001</v>
      </c>
      <c r="CJ3372">
        <f>IF(BV3372="A",(CF3372*'Input Output'!$E$6)+'Input Output'!$H$6,IF(BV3372="B",(CF3372*'Input Output'!$E$9)+'Input Output'!$H$9,IF(BV3372="C",(CF3372*'Input Output'!$E$12)+'Input Output'!$H$12,"")))</f>
        <v>167.72300000000001</v>
      </c>
      <c r="CL3372" t="str">
        <f t="shared" si="5130"/>
        <v/>
      </c>
    </row>
    <row r="3373" spans="71:90" x14ac:dyDescent="0.25">
      <c r="BS3373">
        <f t="shared" si="5124"/>
        <v>0</v>
      </c>
      <c r="BT3373">
        <f t="shared" si="5125"/>
        <v>360.38450833333644</v>
      </c>
      <c r="BU3373" s="15">
        <f t="shared" si="5131"/>
        <v>21623.070500000187</v>
      </c>
      <c r="BV3373" s="15" t="s">
        <v>460</v>
      </c>
      <c r="BW3373" t="s">
        <v>1694</v>
      </c>
      <c r="BZ3373">
        <f>'Hour Loop'!$AM$6/128</f>
        <v>0.5625</v>
      </c>
      <c r="CA3373" t="str">
        <f t="shared" si="5132"/>
        <v>1</v>
      </c>
      <c r="CC3373" t="str">
        <f t="shared" si="5126"/>
        <v xml:space="preserve">G01 X444.358 </v>
      </c>
      <c r="CD3373" t="str">
        <f t="shared" si="5127"/>
        <v xml:space="preserve">444.358 </v>
      </c>
      <c r="CE3373" t="str">
        <f t="shared" si="5128"/>
        <v xml:space="preserve">444.358 Y158.076 </v>
      </c>
      <c r="CF3373" t="str">
        <f t="shared" si="5129"/>
        <v xml:space="preserve">158.076 </v>
      </c>
      <c r="CI3373">
        <f>IF(BV3373="A",((CD3373*'Input Output'!$E$5)+'Input Output'!$H$5),IF(BV3373="B",(CD3373*'Input Output'!$E$8)+'Input Output'!$H$8,IF(BV3373="C",(CD3373*'Input Output'!$E$11)+'Input Output'!$H$11,"")))</f>
        <v>444.358</v>
      </c>
      <c r="CJ3373">
        <f>IF(BV3373="A",(CF3373*'Input Output'!$E$6)+'Input Output'!$H$6,IF(BV3373="B",(CF3373*'Input Output'!$E$9)+'Input Output'!$H$9,IF(BV3373="C",(CF3373*'Input Output'!$E$12)+'Input Output'!$H$12,"")))</f>
        <v>158.07599999999999</v>
      </c>
      <c r="CL3373" t="str">
        <f t="shared" si="5130"/>
        <v/>
      </c>
    </row>
    <row r="3374" spans="71:90" x14ac:dyDescent="0.25">
      <c r="BS3374">
        <f t="shared" si="5124"/>
        <v>0</v>
      </c>
      <c r="BT3374">
        <f t="shared" si="5125"/>
        <v>360.39388333333648</v>
      </c>
      <c r="BU3374" s="15">
        <f t="shared" si="5131"/>
        <v>21623.633000000187</v>
      </c>
      <c r="BV3374" s="15" t="s">
        <v>460</v>
      </c>
      <c r="BW3374" t="s">
        <v>1695</v>
      </c>
      <c r="BZ3374">
        <f>'Hour Loop'!$AM$6/128</f>
        <v>0.5625</v>
      </c>
      <c r="CA3374" t="str">
        <f t="shared" si="5132"/>
        <v>1</v>
      </c>
      <c r="CC3374" t="str">
        <f t="shared" si="5126"/>
        <v>G01 X439.613</v>
      </c>
      <c r="CD3374" t="str">
        <f t="shared" si="5127"/>
        <v>439.613</v>
      </c>
      <c r="CE3374" t="str">
        <f t="shared" si="5128"/>
        <v xml:space="preserve">439.613 Y148.65 </v>
      </c>
      <c r="CF3374" t="str">
        <f t="shared" si="5129"/>
        <v xml:space="preserve">148.65 </v>
      </c>
      <c r="CI3374">
        <f>IF(BV3374="A",((CD3374*'Input Output'!$E$5)+'Input Output'!$H$5),IF(BV3374="B",(CD3374*'Input Output'!$E$8)+'Input Output'!$H$8,IF(BV3374="C",(CD3374*'Input Output'!$E$11)+'Input Output'!$H$11,"")))</f>
        <v>439.613</v>
      </c>
      <c r="CJ3374">
        <f>IF(BV3374="A",(CF3374*'Input Output'!$E$6)+'Input Output'!$H$6,IF(BV3374="B",(CF3374*'Input Output'!$E$9)+'Input Output'!$H$9,IF(BV3374="C",(CF3374*'Input Output'!$E$12)+'Input Output'!$H$12,"")))</f>
        <v>148.65</v>
      </c>
      <c r="CL3374" t="str">
        <f t="shared" si="5130"/>
        <v/>
      </c>
    </row>
    <row r="3375" spans="71:90" x14ac:dyDescent="0.25">
      <c r="BS3375">
        <f t="shared" si="5124"/>
        <v>0</v>
      </c>
      <c r="BT3375">
        <f t="shared" si="5125"/>
        <v>360.40325833333645</v>
      </c>
      <c r="BU3375" s="15">
        <f t="shared" si="5131"/>
        <v>21624.195500000187</v>
      </c>
      <c r="BV3375" s="15" t="s">
        <v>460</v>
      </c>
      <c r="BW3375" t="s">
        <v>1696</v>
      </c>
      <c r="BZ3375">
        <f>'Hour Loop'!$AM$6/128</f>
        <v>0.5625</v>
      </c>
      <c r="CA3375" t="str">
        <f t="shared" si="5132"/>
        <v>1</v>
      </c>
      <c r="CC3375" t="str">
        <f t="shared" si="5126"/>
        <v xml:space="preserve">G01 X434.412 </v>
      </c>
      <c r="CD3375" t="str">
        <f t="shared" si="5127"/>
        <v xml:space="preserve">434.412 </v>
      </c>
      <c r="CE3375" t="str">
        <f t="shared" si="5128"/>
        <v xml:space="preserve">434.412 Y139.468 </v>
      </c>
      <c r="CF3375" t="str">
        <f t="shared" si="5129"/>
        <v xml:space="preserve">139.468 </v>
      </c>
      <c r="CI3375">
        <f>IF(BV3375="A",((CD3375*'Input Output'!$E$5)+'Input Output'!$H$5),IF(BV3375="B",(CD3375*'Input Output'!$E$8)+'Input Output'!$H$8,IF(BV3375="C",(CD3375*'Input Output'!$E$11)+'Input Output'!$H$11,"")))</f>
        <v>434.41199999999998</v>
      </c>
      <c r="CJ3375">
        <f>IF(BV3375="A",(CF3375*'Input Output'!$E$6)+'Input Output'!$H$6,IF(BV3375="B",(CF3375*'Input Output'!$E$9)+'Input Output'!$H$9,IF(BV3375="C",(CF3375*'Input Output'!$E$12)+'Input Output'!$H$12,"")))</f>
        <v>139.46799999999999</v>
      </c>
      <c r="CL3375" t="str">
        <f t="shared" si="5130"/>
        <v/>
      </c>
    </row>
    <row r="3376" spans="71:90" x14ac:dyDescent="0.25">
      <c r="BS3376">
        <f t="shared" si="5124"/>
        <v>0</v>
      </c>
      <c r="BT3376">
        <f t="shared" si="5125"/>
        <v>360.41263333333643</v>
      </c>
      <c r="BU3376" s="15">
        <f t="shared" si="5131"/>
        <v>21624.758000000187</v>
      </c>
      <c r="BV3376" s="15" t="s">
        <v>460</v>
      </c>
      <c r="BW3376" t="s">
        <v>1697</v>
      </c>
      <c r="BZ3376">
        <f>'Hour Loop'!$AM$6/128</f>
        <v>0.5625</v>
      </c>
      <c r="CA3376" t="str">
        <f t="shared" si="5132"/>
        <v>1</v>
      </c>
      <c r="CC3376" t="str">
        <f t="shared" si="5126"/>
        <v xml:space="preserve">G01 X428.766 </v>
      </c>
      <c r="CD3376" t="str">
        <f t="shared" si="5127"/>
        <v xml:space="preserve">428.766 </v>
      </c>
      <c r="CE3376" t="str">
        <f t="shared" si="5128"/>
        <v xml:space="preserve">428.766 Y130.552 </v>
      </c>
      <c r="CF3376" t="str">
        <f t="shared" si="5129"/>
        <v xml:space="preserve">130.552 </v>
      </c>
      <c r="CI3376">
        <f>IF(BV3376="A",((CD3376*'Input Output'!$E$5)+'Input Output'!$H$5),IF(BV3376="B",(CD3376*'Input Output'!$E$8)+'Input Output'!$H$8,IF(BV3376="C",(CD3376*'Input Output'!$E$11)+'Input Output'!$H$11,"")))</f>
        <v>428.76600000000002</v>
      </c>
      <c r="CJ3376">
        <f>IF(BV3376="A",(CF3376*'Input Output'!$E$6)+'Input Output'!$H$6,IF(BV3376="B",(CF3376*'Input Output'!$E$9)+'Input Output'!$H$9,IF(BV3376="C",(CF3376*'Input Output'!$E$12)+'Input Output'!$H$12,"")))</f>
        <v>130.55199999999999</v>
      </c>
      <c r="CL3376" t="str">
        <f t="shared" si="5130"/>
        <v/>
      </c>
    </row>
    <row r="3377" spans="71:90" x14ac:dyDescent="0.25">
      <c r="BS3377">
        <f t="shared" si="5124"/>
        <v>0</v>
      </c>
      <c r="BT3377">
        <f t="shared" si="5125"/>
        <v>360.42200833333646</v>
      </c>
      <c r="BU3377" s="15">
        <f t="shared" si="5131"/>
        <v>21625.320500000187</v>
      </c>
      <c r="BV3377" s="15" t="s">
        <v>460</v>
      </c>
      <c r="BW3377" t="s">
        <v>1698</v>
      </c>
      <c r="BZ3377">
        <f>'Hour Loop'!$AM$6/128</f>
        <v>0.5625</v>
      </c>
      <c r="CA3377" t="str">
        <f t="shared" si="5132"/>
        <v>1</v>
      </c>
      <c r="CC3377" t="str">
        <f t="shared" si="5126"/>
        <v xml:space="preserve">G01 X422.69 </v>
      </c>
      <c r="CD3377" t="str">
        <f t="shared" si="5127"/>
        <v xml:space="preserve">422.69 </v>
      </c>
      <c r="CE3377" t="str">
        <f t="shared" si="5128"/>
        <v xml:space="preserve">422.69 Y121.925 </v>
      </c>
      <c r="CF3377" t="str">
        <f t="shared" si="5129"/>
        <v xml:space="preserve">121.925 </v>
      </c>
      <c r="CI3377">
        <f>IF(BV3377="A",((CD3377*'Input Output'!$E$5)+'Input Output'!$H$5),IF(BV3377="B",(CD3377*'Input Output'!$E$8)+'Input Output'!$H$8,IF(BV3377="C",(CD3377*'Input Output'!$E$11)+'Input Output'!$H$11,"")))</f>
        <v>422.69</v>
      </c>
      <c r="CJ3377">
        <f>IF(BV3377="A",(CF3377*'Input Output'!$E$6)+'Input Output'!$H$6,IF(BV3377="B",(CF3377*'Input Output'!$E$9)+'Input Output'!$H$9,IF(BV3377="C",(CF3377*'Input Output'!$E$12)+'Input Output'!$H$12,"")))</f>
        <v>121.925</v>
      </c>
      <c r="CL3377" t="str">
        <f t="shared" si="5130"/>
        <v/>
      </c>
    </row>
    <row r="3378" spans="71:90" x14ac:dyDescent="0.25">
      <c r="BS3378">
        <f t="shared" si="5124"/>
        <v>0</v>
      </c>
      <c r="BT3378">
        <f t="shared" si="5125"/>
        <v>360.43138333333644</v>
      </c>
      <c r="BU3378" s="15">
        <f t="shared" si="5131"/>
        <v>21625.883000000187</v>
      </c>
      <c r="BV3378" s="15" t="s">
        <v>460</v>
      </c>
      <c r="BW3378" t="s">
        <v>1699</v>
      </c>
      <c r="BZ3378">
        <f>'Hour Loop'!$AM$6/128</f>
        <v>0.5625</v>
      </c>
      <c r="CA3378" t="str">
        <f t="shared" si="5132"/>
        <v>1</v>
      </c>
      <c r="CC3378" t="str">
        <f t="shared" si="5126"/>
        <v xml:space="preserve">G01 X416.197 </v>
      </c>
      <c r="CD3378" t="str">
        <f t="shared" si="5127"/>
        <v xml:space="preserve">416.197 </v>
      </c>
      <c r="CE3378" t="str">
        <f t="shared" si="5128"/>
        <v xml:space="preserve">416.197 Y113.605 </v>
      </c>
      <c r="CF3378" t="str">
        <f t="shared" si="5129"/>
        <v xml:space="preserve">113.605 </v>
      </c>
      <c r="CI3378">
        <f>IF(BV3378="A",((CD3378*'Input Output'!$E$5)+'Input Output'!$H$5),IF(BV3378="B",(CD3378*'Input Output'!$E$8)+'Input Output'!$H$8,IF(BV3378="C",(CD3378*'Input Output'!$E$11)+'Input Output'!$H$11,"")))</f>
        <v>416.197</v>
      </c>
      <c r="CJ3378">
        <f>IF(BV3378="A",(CF3378*'Input Output'!$E$6)+'Input Output'!$H$6,IF(BV3378="B",(CF3378*'Input Output'!$E$9)+'Input Output'!$H$9,IF(BV3378="C",(CF3378*'Input Output'!$E$12)+'Input Output'!$H$12,"")))</f>
        <v>113.605</v>
      </c>
      <c r="CL3378" t="str">
        <f t="shared" si="5130"/>
        <v/>
      </c>
    </row>
    <row r="3379" spans="71:90" x14ac:dyDescent="0.25">
      <c r="BS3379">
        <f t="shared" si="5124"/>
        <v>0</v>
      </c>
      <c r="BT3379">
        <f t="shared" si="5125"/>
        <v>360.44075833333648</v>
      </c>
      <c r="BU3379" s="15">
        <f t="shared" si="5131"/>
        <v>21626.445500000187</v>
      </c>
      <c r="BV3379" s="15" t="s">
        <v>460</v>
      </c>
      <c r="BW3379" t="s">
        <v>1700</v>
      </c>
      <c r="BZ3379">
        <f>'Hour Loop'!$AM$6/128</f>
        <v>0.5625</v>
      </c>
      <c r="CA3379" t="str">
        <f t="shared" si="5132"/>
        <v>1</v>
      </c>
      <c r="CC3379" t="str">
        <f t="shared" si="5126"/>
        <v xml:space="preserve">G01 X409.304 </v>
      </c>
      <c r="CD3379" t="str">
        <f t="shared" si="5127"/>
        <v xml:space="preserve">409.304 </v>
      </c>
      <c r="CE3379" t="str">
        <f t="shared" si="5128"/>
        <v xml:space="preserve">409.304 Y105.615 </v>
      </c>
      <c r="CF3379" t="str">
        <f t="shared" si="5129"/>
        <v xml:space="preserve">105.615 </v>
      </c>
      <c r="CI3379">
        <f>IF(BV3379="A",((CD3379*'Input Output'!$E$5)+'Input Output'!$H$5),IF(BV3379="B",(CD3379*'Input Output'!$E$8)+'Input Output'!$H$8,IF(BV3379="C",(CD3379*'Input Output'!$E$11)+'Input Output'!$H$11,"")))</f>
        <v>409.30399999999997</v>
      </c>
      <c r="CJ3379">
        <f>IF(BV3379="A",(CF3379*'Input Output'!$E$6)+'Input Output'!$H$6,IF(BV3379="B",(CF3379*'Input Output'!$E$9)+'Input Output'!$H$9,IF(BV3379="C",(CF3379*'Input Output'!$E$12)+'Input Output'!$H$12,"")))</f>
        <v>105.61499999999999</v>
      </c>
      <c r="CL3379" t="str">
        <f t="shared" si="5130"/>
        <v/>
      </c>
    </row>
    <row r="3380" spans="71:90" x14ac:dyDescent="0.25">
      <c r="BS3380">
        <f t="shared" si="5124"/>
        <v>0</v>
      </c>
      <c r="BT3380">
        <f t="shared" si="5125"/>
        <v>360.45013333333645</v>
      </c>
      <c r="BU3380" s="15">
        <f t="shared" si="5131"/>
        <v>21627.008000000187</v>
      </c>
      <c r="BV3380" s="15" t="s">
        <v>460</v>
      </c>
      <c r="BW3380" t="s">
        <v>1701</v>
      </c>
      <c r="BZ3380">
        <f>'Hour Loop'!$AM$6/128</f>
        <v>0.5625</v>
      </c>
      <c r="CA3380" t="str">
        <f t="shared" si="5132"/>
        <v>1</v>
      </c>
      <c r="CC3380" t="str">
        <f t="shared" si="5126"/>
        <v>G01 X402.02</v>
      </c>
      <c r="CD3380" t="str">
        <f t="shared" si="5127"/>
        <v>402.02</v>
      </c>
      <c r="CE3380" t="str">
        <f t="shared" si="5128"/>
        <v xml:space="preserve">402.02 Y97.972 </v>
      </c>
      <c r="CF3380" t="str">
        <f t="shared" si="5129"/>
        <v xml:space="preserve">97.972 </v>
      </c>
      <c r="CI3380">
        <f>IF(BV3380="A",((CD3380*'Input Output'!$E$5)+'Input Output'!$H$5),IF(BV3380="B",(CD3380*'Input Output'!$E$8)+'Input Output'!$H$8,IF(BV3380="C",(CD3380*'Input Output'!$E$11)+'Input Output'!$H$11,"")))</f>
        <v>402.02</v>
      </c>
      <c r="CJ3380">
        <f>IF(BV3380="A",(CF3380*'Input Output'!$E$6)+'Input Output'!$H$6,IF(BV3380="B",(CF3380*'Input Output'!$E$9)+'Input Output'!$H$9,IF(BV3380="C",(CF3380*'Input Output'!$E$12)+'Input Output'!$H$12,"")))</f>
        <v>97.971999999999994</v>
      </c>
      <c r="CL3380" t="str">
        <f t="shared" si="5130"/>
        <v/>
      </c>
    </row>
    <row r="3381" spans="71:90" x14ac:dyDescent="0.25">
      <c r="BS3381">
        <f t="shared" si="5124"/>
        <v>0</v>
      </c>
      <c r="BT3381">
        <f t="shared" si="5125"/>
        <v>360.45950833333643</v>
      </c>
      <c r="BU3381" s="15">
        <f t="shared" si="5131"/>
        <v>21627.570500000187</v>
      </c>
      <c r="BV3381" s="15" t="s">
        <v>460</v>
      </c>
      <c r="BW3381" t="s">
        <v>1702</v>
      </c>
      <c r="BZ3381">
        <f>'Hour Loop'!$AM$6/128</f>
        <v>0.5625</v>
      </c>
      <c r="CA3381" t="str">
        <f t="shared" si="5132"/>
        <v>1</v>
      </c>
      <c r="CC3381" t="str">
        <f t="shared" si="5126"/>
        <v>G01 X394.38</v>
      </c>
      <c r="CD3381" t="str">
        <f t="shared" si="5127"/>
        <v>394.38</v>
      </c>
      <c r="CE3381" t="str">
        <f t="shared" si="5128"/>
        <v xml:space="preserve">394.38 Y90.696 </v>
      </c>
      <c r="CF3381" t="str">
        <f t="shared" si="5129"/>
        <v xml:space="preserve">90.696 </v>
      </c>
      <c r="CI3381">
        <f>IF(BV3381="A",((CD3381*'Input Output'!$E$5)+'Input Output'!$H$5),IF(BV3381="B",(CD3381*'Input Output'!$E$8)+'Input Output'!$H$8,IF(BV3381="C",(CD3381*'Input Output'!$E$11)+'Input Output'!$H$11,"")))</f>
        <v>394.38</v>
      </c>
      <c r="CJ3381">
        <f>IF(BV3381="A",(CF3381*'Input Output'!$E$6)+'Input Output'!$H$6,IF(BV3381="B",(CF3381*'Input Output'!$E$9)+'Input Output'!$H$9,IF(BV3381="C",(CF3381*'Input Output'!$E$12)+'Input Output'!$H$12,"")))</f>
        <v>90.695999999999998</v>
      </c>
      <c r="CL3381" t="str">
        <f t="shared" si="5130"/>
        <v/>
      </c>
    </row>
    <row r="3382" spans="71:90" x14ac:dyDescent="0.25">
      <c r="BS3382">
        <f t="shared" si="5124"/>
        <v>0</v>
      </c>
      <c r="BT3382">
        <f t="shared" si="5125"/>
        <v>360.46888333333646</v>
      </c>
      <c r="BU3382" s="15">
        <f t="shared" si="5131"/>
        <v>21628.133000000187</v>
      </c>
      <c r="BV3382" s="15" t="s">
        <v>460</v>
      </c>
      <c r="BW3382" t="s">
        <v>1703</v>
      </c>
      <c r="BZ3382">
        <f>'Hour Loop'!$AM$6/128</f>
        <v>0.5625</v>
      </c>
      <c r="CA3382" t="str">
        <f t="shared" si="5132"/>
        <v>1</v>
      </c>
      <c r="CC3382" t="str">
        <f t="shared" si="5126"/>
        <v>G01 X386.39</v>
      </c>
      <c r="CD3382" t="str">
        <f t="shared" si="5127"/>
        <v>386.39</v>
      </c>
      <c r="CE3382" t="str">
        <f t="shared" si="5128"/>
        <v xml:space="preserve">386.39 Y83.803 </v>
      </c>
      <c r="CF3382" t="str">
        <f t="shared" si="5129"/>
        <v xml:space="preserve">83.803 </v>
      </c>
      <c r="CI3382">
        <f>IF(BV3382="A",((CD3382*'Input Output'!$E$5)+'Input Output'!$H$5),IF(BV3382="B",(CD3382*'Input Output'!$E$8)+'Input Output'!$H$8,IF(BV3382="C",(CD3382*'Input Output'!$E$11)+'Input Output'!$H$11,"")))</f>
        <v>386.39</v>
      </c>
      <c r="CJ3382">
        <f>IF(BV3382="A",(CF3382*'Input Output'!$E$6)+'Input Output'!$H$6,IF(BV3382="B",(CF3382*'Input Output'!$E$9)+'Input Output'!$H$9,IF(BV3382="C",(CF3382*'Input Output'!$E$12)+'Input Output'!$H$12,"")))</f>
        <v>83.802999999999997</v>
      </c>
      <c r="CL3382" t="str">
        <f t="shared" si="5130"/>
        <v/>
      </c>
    </row>
    <row r="3383" spans="71:90" x14ac:dyDescent="0.25">
      <c r="BS3383">
        <f t="shared" si="5124"/>
        <v>0</v>
      </c>
      <c r="BT3383">
        <f t="shared" si="5125"/>
        <v>360.47825833333644</v>
      </c>
      <c r="BU3383" s="15">
        <f t="shared" si="5131"/>
        <v>21628.695500000187</v>
      </c>
      <c r="BV3383" s="15" t="s">
        <v>460</v>
      </c>
      <c r="BW3383" t="s">
        <v>1704</v>
      </c>
      <c r="BZ3383">
        <f>'Hour Loop'!$AM$6/128</f>
        <v>0.5625</v>
      </c>
      <c r="CA3383" t="str">
        <f t="shared" si="5132"/>
        <v>1</v>
      </c>
      <c r="CC3383" t="str">
        <f t="shared" si="5126"/>
        <v>G01 X378.0</v>
      </c>
      <c r="CD3383" t="str">
        <f t="shared" si="5127"/>
        <v>378.0</v>
      </c>
      <c r="CE3383" t="str">
        <f t="shared" si="5128"/>
        <v xml:space="preserve">378.07 Y77.31 </v>
      </c>
      <c r="CF3383" t="str">
        <f t="shared" si="5129"/>
        <v xml:space="preserve">77.31 </v>
      </c>
      <c r="CI3383">
        <f>IF(BV3383="A",((CD3383*'Input Output'!$E$5)+'Input Output'!$H$5),IF(BV3383="B",(CD3383*'Input Output'!$E$8)+'Input Output'!$H$8,IF(BV3383="C",(CD3383*'Input Output'!$E$11)+'Input Output'!$H$11,"")))</f>
        <v>378</v>
      </c>
      <c r="CJ3383">
        <f>IF(BV3383="A",(CF3383*'Input Output'!$E$6)+'Input Output'!$H$6,IF(BV3383="B",(CF3383*'Input Output'!$E$9)+'Input Output'!$H$9,IF(BV3383="C",(CF3383*'Input Output'!$E$12)+'Input Output'!$H$12,"")))</f>
        <v>77.31</v>
      </c>
      <c r="CL3383" t="str">
        <f t="shared" si="5130"/>
        <v/>
      </c>
    </row>
    <row r="3384" spans="71:90" x14ac:dyDescent="0.25">
      <c r="BS3384">
        <f t="shared" si="5124"/>
        <v>0</v>
      </c>
      <c r="BT3384">
        <f t="shared" si="5125"/>
        <v>360.48763333333648</v>
      </c>
      <c r="BU3384" s="15">
        <f t="shared" si="5131"/>
        <v>21629.258000000187</v>
      </c>
      <c r="BV3384" s="15" t="s">
        <v>460</v>
      </c>
      <c r="BW3384" t="s">
        <v>1705</v>
      </c>
      <c r="BZ3384">
        <f>'Hour Loop'!$AM$6/128</f>
        <v>0.5625</v>
      </c>
      <c r="CA3384" t="str">
        <f t="shared" si="5132"/>
        <v>1</v>
      </c>
      <c r="CC3384" t="str">
        <f t="shared" si="5126"/>
        <v>G01 X369.44</v>
      </c>
      <c r="CD3384" t="str">
        <f t="shared" si="5127"/>
        <v>369.44</v>
      </c>
      <c r="CE3384" t="str">
        <f t="shared" si="5128"/>
        <v xml:space="preserve">369.44 Y71.234 </v>
      </c>
      <c r="CF3384" t="str">
        <f t="shared" si="5129"/>
        <v xml:space="preserve">71.234 </v>
      </c>
      <c r="CI3384">
        <f>IF(BV3384="A",((CD3384*'Input Output'!$E$5)+'Input Output'!$H$5),IF(BV3384="B",(CD3384*'Input Output'!$E$8)+'Input Output'!$H$8,IF(BV3384="C",(CD3384*'Input Output'!$E$11)+'Input Output'!$H$11,"")))</f>
        <v>369.44</v>
      </c>
      <c r="CJ3384">
        <f>IF(BV3384="A",(CF3384*'Input Output'!$E$6)+'Input Output'!$H$6,IF(BV3384="B",(CF3384*'Input Output'!$E$9)+'Input Output'!$H$9,IF(BV3384="C",(CF3384*'Input Output'!$E$12)+'Input Output'!$H$12,"")))</f>
        <v>71.233999999999995</v>
      </c>
      <c r="CL3384" t="str">
        <f t="shared" si="5130"/>
        <v/>
      </c>
    </row>
    <row r="3385" spans="71:90" x14ac:dyDescent="0.25">
      <c r="BS3385">
        <f t="shared" si="5124"/>
        <v>0</v>
      </c>
      <c r="BT3385">
        <f t="shared" si="5125"/>
        <v>360.49700833333645</v>
      </c>
      <c r="BU3385" s="15">
        <f t="shared" si="5131"/>
        <v>21629.820500000187</v>
      </c>
      <c r="BV3385" s="15" t="s">
        <v>460</v>
      </c>
      <c r="BW3385" t="s">
        <v>1706</v>
      </c>
      <c r="BZ3385">
        <f>'Hour Loop'!$AM$6/128</f>
        <v>0.5625</v>
      </c>
      <c r="CA3385" t="str">
        <f t="shared" si="5132"/>
        <v>1</v>
      </c>
      <c r="CC3385" t="str">
        <f t="shared" si="5126"/>
        <v>G01 X360.53</v>
      </c>
      <c r="CD3385" t="str">
        <f t="shared" si="5127"/>
        <v>360.53</v>
      </c>
      <c r="CE3385" t="str">
        <f t="shared" si="5128"/>
        <v xml:space="preserve">360.53 Y65.588 </v>
      </c>
      <c r="CF3385" t="str">
        <f t="shared" si="5129"/>
        <v xml:space="preserve">65.588 </v>
      </c>
      <c r="CI3385">
        <f>IF(BV3385="A",((CD3385*'Input Output'!$E$5)+'Input Output'!$H$5),IF(BV3385="B",(CD3385*'Input Output'!$E$8)+'Input Output'!$H$8,IF(BV3385="C",(CD3385*'Input Output'!$E$11)+'Input Output'!$H$11,"")))</f>
        <v>360.53</v>
      </c>
      <c r="CJ3385">
        <f>IF(BV3385="A",(CF3385*'Input Output'!$E$6)+'Input Output'!$H$6,IF(BV3385="B",(CF3385*'Input Output'!$E$9)+'Input Output'!$H$9,IF(BV3385="C",(CF3385*'Input Output'!$E$12)+'Input Output'!$H$12,"")))</f>
        <v>65.587999999999994</v>
      </c>
      <c r="CL3385" t="str">
        <f t="shared" si="5130"/>
        <v/>
      </c>
    </row>
    <row r="3386" spans="71:90" x14ac:dyDescent="0.25">
      <c r="BS3386">
        <f t="shared" si="5124"/>
        <v>0</v>
      </c>
      <c r="BT3386">
        <f t="shared" si="5125"/>
        <v>360.50638333333643</v>
      </c>
      <c r="BU3386" s="15">
        <f t="shared" si="5131"/>
        <v>21630.383000000187</v>
      </c>
      <c r="BV3386" s="15" t="s">
        <v>460</v>
      </c>
      <c r="BW3386" t="s">
        <v>1707</v>
      </c>
      <c r="BZ3386">
        <f>'Hour Loop'!$AM$6/128</f>
        <v>0.5625</v>
      </c>
      <c r="CA3386" t="str">
        <f t="shared" si="5132"/>
        <v>1</v>
      </c>
      <c r="CC3386" t="str">
        <f t="shared" si="5126"/>
        <v>G01 X351.35</v>
      </c>
      <c r="CD3386" t="str">
        <f t="shared" si="5127"/>
        <v>351.35</v>
      </c>
      <c r="CE3386" t="str">
        <f t="shared" si="5128"/>
        <v xml:space="preserve">351.35 Y60.387 </v>
      </c>
      <c r="CF3386" t="str">
        <f t="shared" si="5129"/>
        <v xml:space="preserve">60.387 </v>
      </c>
      <c r="CI3386">
        <f>IF(BV3386="A",((CD3386*'Input Output'!$E$5)+'Input Output'!$H$5),IF(BV3386="B",(CD3386*'Input Output'!$E$8)+'Input Output'!$H$8,IF(BV3386="C",(CD3386*'Input Output'!$E$11)+'Input Output'!$H$11,"")))</f>
        <v>351.35</v>
      </c>
      <c r="CJ3386">
        <f>IF(BV3386="A",(CF3386*'Input Output'!$E$6)+'Input Output'!$H$6,IF(BV3386="B",(CF3386*'Input Output'!$E$9)+'Input Output'!$H$9,IF(BV3386="C",(CF3386*'Input Output'!$E$12)+'Input Output'!$H$12,"")))</f>
        <v>60.387</v>
      </c>
      <c r="CL3386" t="str">
        <f t="shared" si="5130"/>
        <v/>
      </c>
    </row>
    <row r="3387" spans="71:90" x14ac:dyDescent="0.25">
      <c r="BS3387">
        <f t="shared" si="5124"/>
        <v>0</v>
      </c>
      <c r="BT3387">
        <f t="shared" si="5125"/>
        <v>360.51575833333646</v>
      </c>
      <c r="BU3387" s="15">
        <f t="shared" si="5131"/>
        <v>21630.945500000187</v>
      </c>
      <c r="BV3387" s="15" t="s">
        <v>460</v>
      </c>
      <c r="BW3387" t="s">
        <v>1708</v>
      </c>
      <c r="BZ3387">
        <f>'Hour Loop'!$AM$6/128</f>
        <v>0.5625</v>
      </c>
      <c r="CA3387" t="str">
        <f t="shared" si="5132"/>
        <v>1</v>
      </c>
      <c r="CC3387" t="str">
        <f t="shared" si="5126"/>
        <v>G01 X341.92</v>
      </c>
      <c r="CD3387" t="str">
        <f t="shared" si="5127"/>
        <v>341.92</v>
      </c>
      <c r="CE3387" t="str">
        <f t="shared" si="5128"/>
        <v xml:space="preserve">341.92 Y55.642 </v>
      </c>
      <c r="CF3387" t="str">
        <f t="shared" si="5129"/>
        <v xml:space="preserve">55.642 </v>
      </c>
      <c r="CI3387">
        <f>IF(BV3387="A",((CD3387*'Input Output'!$E$5)+'Input Output'!$H$5),IF(BV3387="B",(CD3387*'Input Output'!$E$8)+'Input Output'!$H$8,IF(BV3387="C",(CD3387*'Input Output'!$E$11)+'Input Output'!$H$11,"")))</f>
        <v>341.92</v>
      </c>
      <c r="CJ3387">
        <f>IF(BV3387="A",(CF3387*'Input Output'!$E$6)+'Input Output'!$H$6,IF(BV3387="B",(CF3387*'Input Output'!$E$9)+'Input Output'!$H$9,IF(BV3387="C",(CF3387*'Input Output'!$E$12)+'Input Output'!$H$12,"")))</f>
        <v>55.642000000000003</v>
      </c>
      <c r="CL3387" t="str">
        <f t="shared" si="5130"/>
        <v/>
      </c>
    </row>
    <row r="3388" spans="71:90" x14ac:dyDescent="0.25">
      <c r="BS3388">
        <f t="shared" si="5124"/>
        <v>0</v>
      </c>
      <c r="BT3388">
        <f t="shared" si="5125"/>
        <v>360.52513333333644</v>
      </c>
      <c r="BU3388" s="15">
        <f t="shared" si="5131"/>
        <v>21631.508000000187</v>
      </c>
      <c r="BV3388" s="15" t="s">
        <v>460</v>
      </c>
      <c r="BW3388" t="s">
        <v>1709</v>
      </c>
      <c r="BZ3388">
        <f>'Hour Loop'!$AM$6/128</f>
        <v>0.5625</v>
      </c>
      <c r="CA3388" t="str">
        <f t="shared" si="5132"/>
        <v>1</v>
      </c>
      <c r="CC3388" t="str">
        <f t="shared" si="5126"/>
        <v>G01 X332.27</v>
      </c>
      <c r="CD3388" t="str">
        <f t="shared" si="5127"/>
        <v>332.27</v>
      </c>
      <c r="CE3388" t="str">
        <f t="shared" si="5128"/>
        <v xml:space="preserve">332.27 Y51.366 </v>
      </c>
      <c r="CF3388" t="str">
        <f t="shared" si="5129"/>
        <v xml:space="preserve">51.366 </v>
      </c>
      <c r="CI3388">
        <f>IF(BV3388="A",((CD3388*'Input Output'!$E$5)+'Input Output'!$H$5),IF(BV3388="B",(CD3388*'Input Output'!$E$8)+'Input Output'!$H$8,IF(BV3388="C",(CD3388*'Input Output'!$E$11)+'Input Output'!$H$11,"")))</f>
        <v>332.27</v>
      </c>
      <c r="CJ3388">
        <f>IF(BV3388="A",(CF3388*'Input Output'!$E$6)+'Input Output'!$H$6,IF(BV3388="B",(CF3388*'Input Output'!$E$9)+'Input Output'!$H$9,IF(BV3388="C",(CF3388*'Input Output'!$E$12)+'Input Output'!$H$12,"")))</f>
        <v>51.366</v>
      </c>
      <c r="CL3388" t="str">
        <f t="shared" si="5130"/>
        <v/>
      </c>
    </row>
    <row r="3389" spans="71:90" x14ac:dyDescent="0.25">
      <c r="BS3389">
        <f t="shared" si="5124"/>
        <v>0</v>
      </c>
      <c r="BT3389">
        <f t="shared" si="5125"/>
        <v>360.53450833333648</v>
      </c>
      <c r="BU3389" s="15">
        <f t="shared" si="5131"/>
        <v>21632.070500000187</v>
      </c>
      <c r="BV3389" s="15" t="s">
        <v>460</v>
      </c>
      <c r="BW3389" t="s">
        <v>1710</v>
      </c>
      <c r="BZ3389">
        <f>'Hour Loop'!$AM$6/128</f>
        <v>0.5625</v>
      </c>
      <c r="CA3389" t="str">
        <f t="shared" si="5132"/>
        <v>1</v>
      </c>
      <c r="CC3389" t="str">
        <f t="shared" si="5126"/>
        <v>G01 X322.43</v>
      </c>
      <c r="CD3389" t="str">
        <f t="shared" si="5127"/>
        <v>322.43</v>
      </c>
      <c r="CE3389" t="str">
        <f t="shared" si="5128"/>
        <v xml:space="preserve">322.43 Y47.568 </v>
      </c>
      <c r="CF3389" t="str">
        <f t="shared" si="5129"/>
        <v xml:space="preserve">47.568 </v>
      </c>
      <c r="CI3389">
        <f>IF(BV3389="A",((CD3389*'Input Output'!$E$5)+'Input Output'!$H$5),IF(BV3389="B",(CD3389*'Input Output'!$E$8)+'Input Output'!$H$8,IF(BV3389="C",(CD3389*'Input Output'!$E$11)+'Input Output'!$H$11,"")))</f>
        <v>322.43</v>
      </c>
      <c r="CJ3389">
        <f>IF(BV3389="A",(CF3389*'Input Output'!$E$6)+'Input Output'!$H$6,IF(BV3389="B",(CF3389*'Input Output'!$E$9)+'Input Output'!$H$9,IF(BV3389="C",(CF3389*'Input Output'!$E$12)+'Input Output'!$H$12,"")))</f>
        <v>47.567999999999998</v>
      </c>
      <c r="CL3389" t="str">
        <f t="shared" si="5130"/>
        <v/>
      </c>
    </row>
    <row r="3390" spans="71:90" x14ac:dyDescent="0.25">
      <c r="BS3390">
        <f t="shared" si="5124"/>
        <v>0</v>
      </c>
      <c r="BT3390">
        <f t="shared" si="5125"/>
        <v>360.54388333333645</v>
      </c>
      <c r="BU3390" s="15">
        <f t="shared" si="5131"/>
        <v>21632.633000000187</v>
      </c>
      <c r="BV3390" s="15" t="s">
        <v>460</v>
      </c>
      <c r="BW3390" t="s">
        <v>1711</v>
      </c>
      <c r="BZ3390">
        <f>'Hour Loop'!$AM$6/128</f>
        <v>0.5625</v>
      </c>
      <c r="CA3390" t="str">
        <f t="shared" si="5132"/>
        <v>1</v>
      </c>
      <c r="CC3390" t="str">
        <f t="shared" si="5126"/>
        <v>G01 X312.41</v>
      </c>
      <c r="CD3390" t="str">
        <f t="shared" si="5127"/>
        <v>312.41</v>
      </c>
      <c r="CE3390" t="str">
        <f t="shared" si="5128"/>
        <v xml:space="preserve">312.41 Y44.258 </v>
      </c>
      <c r="CF3390" t="str">
        <f t="shared" si="5129"/>
        <v xml:space="preserve">44.258 </v>
      </c>
      <c r="CI3390">
        <f>IF(BV3390="A",((CD3390*'Input Output'!$E$5)+'Input Output'!$H$5),IF(BV3390="B",(CD3390*'Input Output'!$E$8)+'Input Output'!$H$8,IF(BV3390="C",(CD3390*'Input Output'!$E$11)+'Input Output'!$H$11,"")))</f>
        <v>312.41000000000003</v>
      </c>
      <c r="CJ3390">
        <f>IF(BV3390="A",(CF3390*'Input Output'!$E$6)+'Input Output'!$H$6,IF(BV3390="B",(CF3390*'Input Output'!$E$9)+'Input Output'!$H$9,IF(BV3390="C",(CF3390*'Input Output'!$E$12)+'Input Output'!$H$12,"")))</f>
        <v>44.258000000000003</v>
      </c>
      <c r="CL3390" t="str">
        <f t="shared" si="5130"/>
        <v/>
      </c>
    </row>
    <row r="3391" spans="71:90" x14ac:dyDescent="0.25">
      <c r="BS3391">
        <f t="shared" si="5124"/>
        <v>0</v>
      </c>
      <c r="BT3391">
        <f t="shared" si="5125"/>
        <v>360.55325833333643</v>
      </c>
      <c r="BU3391" s="15">
        <f t="shared" si="5131"/>
        <v>21633.195500000187</v>
      </c>
      <c r="BV3391" s="15" t="s">
        <v>460</v>
      </c>
      <c r="BW3391" t="s">
        <v>1712</v>
      </c>
      <c r="BZ3391">
        <f>'Hour Loop'!$AM$6/128</f>
        <v>0.5625</v>
      </c>
      <c r="CA3391" t="str">
        <f t="shared" si="5132"/>
        <v>1</v>
      </c>
      <c r="CC3391" t="str">
        <f t="shared" si="5126"/>
        <v>G01 X302.24</v>
      </c>
      <c r="CD3391" t="str">
        <f t="shared" si="5127"/>
        <v>302.24</v>
      </c>
      <c r="CE3391" t="str">
        <f t="shared" si="5128"/>
        <v xml:space="preserve">302.24 Y41.443 </v>
      </c>
      <c r="CF3391" t="str">
        <f t="shared" si="5129"/>
        <v xml:space="preserve">41.443 </v>
      </c>
      <c r="CI3391">
        <f>IF(BV3391="A",((CD3391*'Input Output'!$E$5)+'Input Output'!$H$5),IF(BV3391="B",(CD3391*'Input Output'!$E$8)+'Input Output'!$H$8,IF(BV3391="C",(CD3391*'Input Output'!$E$11)+'Input Output'!$H$11,"")))</f>
        <v>302.24</v>
      </c>
      <c r="CJ3391">
        <f>IF(BV3391="A",(CF3391*'Input Output'!$E$6)+'Input Output'!$H$6,IF(BV3391="B",(CF3391*'Input Output'!$E$9)+'Input Output'!$H$9,IF(BV3391="C",(CF3391*'Input Output'!$E$12)+'Input Output'!$H$12,"")))</f>
        <v>41.442999999999998</v>
      </c>
      <c r="CL3391" t="str">
        <f t="shared" si="5130"/>
        <v/>
      </c>
    </row>
    <row r="3392" spans="71:90" x14ac:dyDescent="0.25">
      <c r="BS3392">
        <f t="shared" si="5124"/>
        <v>0</v>
      </c>
      <c r="BT3392">
        <f t="shared" si="5125"/>
        <v>360.56263333333646</v>
      </c>
      <c r="BU3392" s="15">
        <f t="shared" si="5131"/>
        <v>21633.758000000187</v>
      </c>
      <c r="BV3392" s="15" t="s">
        <v>460</v>
      </c>
      <c r="BW3392" t="s">
        <v>1713</v>
      </c>
      <c r="BZ3392">
        <f>'Hour Loop'!$AM$6/128</f>
        <v>0.5625</v>
      </c>
      <c r="CA3392" t="str">
        <f t="shared" si="5132"/>
        <v>1</v>
      </c>
      <c r="CC3392" t="str">
        <f t="shared" si="5126"/>
        <v>G01 X291.94</v>
      </c>
      <c r="CD3392" t="str">
        <f t="shared" si="5127"/>
        <v>291.94</v>
      </c>
      <c r="CE3392" t="str">
        <f t="shared" si="5128"/>
        <v xml:space="preserve">291.94 Y39.131 </v>
      </c>
      <c r="CF3392" t="str">
        <f t="shared" si="5129"/>
        <v xml:space="preserve">39.131 </v>
      </c>
      <c r="CI3392">
        <f>IF(BV3392="A",((CD3392*'Input Output'!$E$5)+'Input Output'!$H$5),IF(BV3392="B",(CD3392*'Input Output'!$E$8)+'Input Output'!$H$8,IF(BV3392="C",(CD3392*'Input Output'!$E$11)+'Input Output'!$H$11,"")))</f>
        <v>291.94</v>
      </c>
      <c r="CJ3392">
        <f>IF(BV3392="A",(CF3392*'Input Output'!$E$6)+'Input Output'!$H$6,IF(BV3392="B",(CF3392*'Input Output'!$E$9)+'Input Output'!$H$9,IF(BV3392="C",(CF3392*'Input Output'!$E$12)+'Input Output'!$H$12,"")))</f>
        <v>39.131</v>
      </c>
      <c r="CL3392" t="str">
        <f t="shared" si="5130"/>
        <v/>
      </c>
    </row>
    <row r="3393" spans="71:90" x14ac:dyDescent="0.25">
      <c r="BS3393">
        <f t="shared" si="5124"/>
        <v>0</v>
      </c>
      <c r="BT3393">
        <f t="shared" si="5125"/>
        <v>360.57200833333644</v>
      </c>
      <c r="BU3393" s="15">
        <f t="shared" si="5131"/>
        <v>21634.320500000187</v>
      </c>
      <c r="BV3393" s="15" t="s">
        <v>460</v>
      </c>
      <c r="BW3393" t="s">
        <v>1714</v>
      </c>
      <c r="BZ3393">
        <f>'Hour Loop'!$AM$6/128</f>
        <v>0.5625</v>
      </c>
      <c r="CA3393" t="str">
        <f t="shared" si="5132"/>
        <v>1</v>
      </c>
      <c r="CC3393" t="str">
        <f t="shared" si="5126"/>
        <v>G01 X281.54</v>
      </c>
      <c r="CD3393" t="str">
        <f t="shared" si="5127"/>
        <v>281.54</v>
      </c>
      <c r="CE3393" t="str">
        <f t="shared" si="5128"/>
        <v xml:space="preserve">281.54 Y37.327 </v>
      </c>
      <c r="CF3393" t="str">
        <f t="shared" si="5129"/>
        <v xml:space="preserve">37.327 </v>
      </c>
      <c r="CI3393">
        <f>IF(BV3393="A",((CD3393*'Input Output'!$E$5)+'Input Output'!$H$5),IF(BV3393="B",(CD3393*'Input Output'!$E$8)+'Input Output'!$H$8,IF(BV3393="C",(CD3393*'Input Output'!$E$11)+'Input Output'!$H$11,"")))</f>
        <v>281.54000000000002</v>
      </c>
      <c r="CJ3393">
        <f>IF(BV3393="A",(CF3393*'Input Output'!$E$6)+'Input Output'!$H$6,IF(BV3393="B",(CF3393*'Input Output'!$E$9)+'Input Output'!$H$9,IF(BV3393="C",(CF3393*'Input Output'!$E$12)+'Input Output'!$H$12,"")))</f>
        <v>37.326999999999998</v>
      </c>
      <c r="CL3393" t="str">
        <f t="shared" si="5130"/>
        <v/>
      </c>
    </row>
    <row r="3394" spans="71:90" x14ac:dyDescent="0.25">
      <c r="BS3394">
        <f t="shared" si="5124"/>
        <v>0</v>
      </c>
      <c r="BT3394">
        <f t="shared" si="5125"/>
        <v>360.58138333333648</v>
      </c>
      <c r="BU3394" s="15">
        <f t="shared" si="5131"/>
        <v>21634.883000000187</v>
      </c>
      <c r="BV3394" s="15" t="s">
        <v>460</v>
      </c>
      <c r="BW3394" t="s">
        <v>1715</v>
      </c>
      <c r="BZ3394">
        <f>'Hour Loop'!$AM$6/128</f>
        <v>0.5625</v>
      </c>
      <c r="CA3394" t="str">
        <f t="shared" si="5132"/>
        <v>1</v>
      </c>
      <c r="CC3394" t="str">
        <f t="shared" si="5126"/>
        <v>G01 X271.07</v>
      </c>
      <c r="CD3394" t="str">
        <f t="shared" si="5127"/>
        <v>271.07</v>
      </c>
      <c r="CE3394" t="str">
        <f t="shared" si="5128"/>
        <v xml:space="preserve">271.07 Y36.035 </v>
      </c>
      <c r="CF3394" t="str">
        <f t="shared" si="5129"/>
        <v xml:space="preserve">36.035 </v>
      </c>
      <c r="CI3394">
        <f>IF(BV3394="A",((CD3394*'Input Output'!$E$5)+'Input Output'!$H$5),IF(BV3394="B",(CD3394*'Input Output'!$E$8)+'Input Output'!$H$8,IF(BV3394="C",(CD3394*'Input Output'!$E$11)+'Input Output'!$H$11,"")))</f>
        <v>271.07</v>
      </c>
      <c r="CJ3394">
        <f>IF(BV3394="A",(CF3394*'Input Output'!$E$6)+'Input Output'!$H$6,IF(BV3394="B",(CF3394*'Input Output'!$E$9)+'Input Output'!$H$9,IF(BV3394="C",(CF3394*'Input Output'!$E$12)+'Input Output'!$H$12,"")))</f>
        <v>36.034999999999997</v>
      </c>
      <c r="CL3394" t="str">
        <f t="shared" si="5130"/>
        <v/>
      </c>
    </row>
    <row r="3395" spans="71:90" x14ac:dyDescent="0.25">
      <c r="BS3395">
        <f t="shared" ref="BS3395:BS3458" si="5133">IF($BT$8&gt;=$BQ$10,0,1)</f>
        <v>0</v>
      </c>
      <c r="BT3395">
        <f t="shared" si="5125"/>
        <v>360.59075833333645</v>
      </c>
      <c r="BU3395" s="15">
        <f t="shared" si="5131"/>
        <v>21635.445500000187</v>
      </c>
      <c r="BV3395" s="15" t="s">
        <v>460</v>
      </c>
      <c r="BW3395" t="s">
        <v>1716</v>
      </c>
      <c r="BZ3395">
        <f>'Hour Loop'!$AM$6/128</f>
        <v>0.5625</v>
      </c>
      <c r="CA3395" t="str">
        <f t="shared" si="5132"/>
        <v>1</v>
      </c>
      <c r="CC3395" t="str">
        <f t="shared" si="5126"/>
        <v>G01 X260.55</v>
      </c>
      <c r="CD3395" t="str">
        <f t="shared" si="5127"/>
        <v>260.55</v>
      </c>
      <c r="CE3395" t="str">
        <f t="shared" si="5128"/>
        <v xml:space="preserve">260.55 Y35.259 </v>
      </c>
      <c r="CF3395" t="str">
        <f t="shared" si="5129"/>
        <v xml:space="preserve">35.259 </v>
      </c>
      <c r="CI3395">
        <f>IF(BV3395="A",((CD3395*'Input Output'!$E$5)+'Input Output'!$H$5),IF(BV3395="B",(CD3395*'Input Output'!$E$8)+'Input Output'!$H$8,IF(BV3395="C",(CD3395*'Input Output'!$E$11)+'Input Output'!$H$11,"")))</f>
        <v>260.55</v>
      </c>
      <c r="CJ3395">
        <f>IF(BV3395="A",(CF3395*'Input Output'!$E$6)+'Input Output'!$H$6,IF(BV3395="B",(CF3395*'Input Output'!$E$9)+'Input Output'!$H$9,IF(BV3395="C",(CF3395*'Input Output'!$E$12)+'Input Output'!$H$12,"")))</f>
        <v>35.259</v>
      </c>
      <c r="CL3395" t="str">
        <f t="shared" si="5130"/>
        <v/>
      </c>
    </row>
    <row r="3396" spans="71:90" x14ac:dyDescent="0.25">
      <c r="BS3396">
        <f t="shared" si="5133"/>
        <v>0</v>
      </c>
      <c r="BT3396">
        <f t="shared" si="5125"/>
        <v>360.60013333333643</v>
      </c>
      <c r="BU3396" s="15">
        <f t="shared" si="5131"/>
        <v>21636.008000000187</v>
      </c>
      <c r="BV3396" s="15" t="s">
        <v>460</v>
      </c>
      <c r="BW3396" t="s">
        <v>1820</v>
      </c>
      <c r="BZ3396">
        <f>'Hour Loop'!$AM$6/128</f>
        <v>0.5625</v>
      </c>
      <c r="CA3396" t="str">
        <f t="shared" si="5132"/>
        <v>1</v>
      </c>
      <c r="CC3396" t="str">
        <f t="shared" si="5126"/>
        <v>G01 X250.</v>
      </c>
      <c r="CD3396" t="str">
        <f t="shared" si="5127"/>
        <v>250.</v>
      </c>
      <c r="CE3396" t="str">
        <f t="shared" si="5128"/>
        <v>250.00 Y35.00</v>
      </c>
      <c r="CF3396" t="str">
        <f t="shared" si="5129"/>
        <v>35.00</v>
      </c>
      <c r="CI3396">
        <f>IF(BV3396="A",((CD3396*'Input Output'!$E$5)+'Input Output'!$H$5),IF(BV3396="B",(CD3396*'Input Output'!$E$8)+'Input Output'!$H$8,IF(BV3396="C",(CD3396*'Input Output'!$E$11)+'Input Output'!$H$11,"")))</f>
        <v>250</v>
      </c>
      <c r="CJ3396">
        <f>IF(BV3396="A",(CF3396*'Input Output'!$E$6)+'Input Output'!$H$6,IF(BV3396="B",(CF3396*'Input Output'!$E$9)+'Input Output'!$H$9,IF(BV3396="C",(CF3396*'Input Output'!$E$12)+'Input Output'!$H$12,"")))</f>
        <v>35</v>
      </c>
      <c r="CL3396" t="str">
        <f t="shared" si="5130"/>
        <v/>
      </c>
    </row>
    <row r="3397" spans="71:90" x14ac:dyDescent="0.25">
      <c r="BS3397">
        <f t="shared" si="5133"/>
        <v>0</v>
      </c>
      <c r="BT3397">
        <f t="shared" si="5125"/>
        <v>360.60950833333646</v>
      </c>
      <c r="BU3397" s="15">
        <f t="shared" si="5131"/>
        <v>21636.570500000187</v>
      </c>
      <c r="BV3397" s="15" t="s">
        <v>460</v>
      </c>
      <c r="BW3397" t="s">
        <v>1716</v>
      </c>
      <c r="BZ3397">
        <f>'Hour Loop'!$AM$6/128</f>
        <v>0.5625</v>
      </c>
      <c r="CA3397" t="str">
        <f t="shared" si="5132"/>
        <v>1</v>
      </c>
      <c r="CC3397" t="str">
        <f t="shared" si="5126"/>
        <v>G01 X260.55</v>
      </c>
      <c r="CD3397" t="str">
        <f t="shared" si="5127"/>
        <v>260.55</v>
      </c>
      <c r="CE3397" t="str">
        <f t="shared" si="5128"/>
        <v xml:space="preserve">260.55 Y35.259 </v>
      </c>
      <c r="CF3397" t="str">
        <f t="shared" si="5129"/>
        <v xml:space="preserve">35.259 </v>
      </c>
      <c r="CI3397">
        <f>IF(BV3397="A",((CD3397*'Input Output'!$E$5)+'Input Output'!$H$5),IF(BV3397="B",(CD3397*'Input Output'!$E$8)+'Input Output'!$H$8,IF(BV3397="C",(CD3397*'Input Output'!$E$11)+'Input Output'!$H$11,"")))</f>
        <v>260.55</v>
      </c>
      <c r="CJ3397">
        <f>IF(BV3397="A",(CF3397*'Input Output'!$E$6)+'Input Output'!$H$6,IF(BV3397="B",(CF3397*'Input Output'!$E$9)+'Input Output'!$H$9,IF(BV3397="C",(CF3397*'Input Output'!$E$12)+'Input Output'!$H$12,"")))</f>
        <v>35.259</v>
      </c>
      <c r="CL3397" t="str">
        <f t="shared" si="5130"/>
        <v/>
      </c>
    </row>
    <row r="3398" spans="71:90" x14ac:dyDescent="0.25">
      <c r="BS3398">
        <f t="shared" si="5133"/>
        <v>0</v>
      </c>
      <c r="BT3398">
        <f t="shared" si="5125"/>
        <v>360.61888333333644</v>
      </c>
      <c r="BU3398" s="15">
        <f t="shared" si="5131"/>
        <v>21637.133000000187</v>
      </c>
      <c r="BV3398" s="15" t="s">
        <v>460</v>
      </c>
      <c r="BW3398" t="s">
        <v>1715</v>
      </c>
      <c r="BZ3398">
        <f>'Hour Loop'!$AM$6/128</f>
        <v>0.5625</v>
      </c>
      <c r="CA3398" t="str">
        <f t="shared" si="5132"/>
        <v>1</v>
      </c>
      <c r="CC3398" t="str">
        <f t="shared" si="5126"/>
        <v>G01 X271.07</v>
      </c>
      <c r="CD3398" t="str">
        <f t="shared" si="5127"/>
        <v>271.07</v>
      </c>
      <c r="CE3398" t="str">
        <f t="shared" si="5128"/>
        <v xml:space="preserve">271.07 Y36.035 </v>
      </c>
      <c r="CF3398" t="str">
        <f t="shared" si="5129"/>
        <v xml:space="preserve">36.035 </v>
      </c>
      <c r="CI3398">
        <f>IF(BV3398="A",((CD3398*'Input Output'!$E$5)+'Input Output'!$H$5),IF(BV3398="B",(CD3398*'Input Output'!$E$8)+'Input Output'!$H$8,IF(BV3398="C",(CD3398*'Input Output'!$E$11)+'Input Output'!$H$11,"")))</f>
        <v>271.07</v>
      </c>
      <c r="CJ3398">
        <f>IF(BV3398="A",(CF3398*'Input Output'!$E$6)+'Input Output'!$H$6,IF(BV3398="B",(CF3398*'Input Output'!$E$9)+'Input Output'!$H$9,IF(BV3398="C",(CF3398*'Input Output'!$E$12)+'Input Output'!$H$12,"")))</f>
        <v>36.034999999999997</v>
      </c>
      <c r="CL3398" t="str">
        <f t="shared" si="5130"/>
        <v/>
      </c>
    </row>
    <row r="3399" spans="71:90" x14ac:dyDescent="0.25">
      <c r="BS3399">
        <f t="shared" si="5133"/>
        <v>0</v>
      </c>
      <c r="BT3399">
        <f t="shared" si="5125"/>
        <v>360.62825833333648</v>
      </c>
      <c r="BU3399" s="15">
        <f t="shared" si="5131"/>
        <v>21637.695500000187</v>
      </c>
      <c r="BV3399" s="15" t="s">
        <v>460</v>
      </c>
      <c r="BW3399" t="s">
        <v>1714</v>
      </c>
      <c r="BZ3399">
        <f>'Hour Loop'!$AM$6/128</f>
        <v>0.5625</v>
      </c>
      <c r="CA3399" t="str">
        <f t="shared" si="5132"/>
        <v>1</v>
      </c>
      <c r="CC3399" t="str">
        <f t="shared" si="5126"/>
        <v>G01 X281.54</v>
      </c>
      <c r="CD3399" t="str">
        <f t="shared" si="5127"/>
        <v>281.54</v>
      </c>
      <c r="CE3399" t="str">
        <f t="shared" si="5128"/>
        <v xml:space="preserve">281.54 Y37.327 </v>
      </c>
      <c r="CF3399" t="str">
        <f t="shared" si="5129"/>
        <v xml:space="preserve">37.327 </v>
      </c>
      <c r="CI3399">
        <f>IF(BV3399="A",((CD3399*'Input Output'!$E$5)+'Input Output'!$H$5),IF(BV3399="B",(CD3399*'Input Output'!$E$8)+'Input Output'!$H$8,IF(BV3399="C",(CD3399*'Input Output'!$E$11)+'Input Output'!$H$11,"")))</f>
        <v>281.54000000000002</v>
      </c>
      <c r="CJ3399">
        <f>IF(BV3399="A",(CF3399*'Input Output'!$E$6)+'Input Output'!$H$6,IF(BV3399="B",(CF3399*'Input Output'!$E$9)+'Input Output'!$H$9,IF(BV3399="C",(CF3399*'Input Output'!$E$12)+'Input Output'!$H$12,"")))</f>
        <v>37.326999999999998</v>
      </c>
      <c r="CL3399" t="str">
        <f t="shared" si="5130"/>
        <v/>
      </c>
    </row>
    <row r="3400" spans="71:90" x14ac:dyDescent="0.25">
      <c r="BS3400">
        <f t="shared" si="5133"/>
        <v>0</v>
      </c>
      <c r="BT3400">
        <f t="shared" si="5125"/>
        <v>360.63763333333645</v>
      </c>
      <c r="BU3400" s="15">
        <f t="shared" si="5131"/>
        <v>21638.258000000187</v>
      </c>
      <c r="BV3400" s="15" t="s">
        <v>460</v>
      </c>
      <c r="BW3400" t="s">
        <v>1713</v>
      </c>
      <c r="BZ3400">
        <f>'Hour Loop'!$AM$6/128</f>
        <v>0.5625</v>
      </c>
      <c r="CA3400" t="str">
        <f t="shared" si="5132"/>
        <v>1</v>
      </c>
      <c r="CC3400" t="str">
        <f t="shared" si="5126"/>
        <v>G01 X291.94</v>
      </c>
      <c r="CD3400" t="str">
        <f t="shared" si="5127"/>
        <v>291.94</v>
      </c>
      <c r="CE3400" t="str">
        <f t="shared" si="5128"/>
        <v xml:space="preserve">291.94 Y39.131 </v>
      </c>
      <c r="CF3400" t="str">
        <f t="shared" si="5129"/>
        <v xml:space="preserve">39.131 </v>
      </c>
      <c r="CI3400">
        <f>IF(BV3400="A",((CD3400*'Input Output'!$E$5)+'Input Output'!$H$5),IF(BV3400="B",(CD3400*'Input Output'!$E$8)+'Input Output'!$H$8,IF(BV3400="C",(CD3400*'Input Output'!$E$11)+'Input Output'!$H$11,"")))</f>
        <v>291.94</v>
      </c>
      <c r="CJ3400">
        <f>IF(BV3400="A",(CF3400*'Input Output'!$E$6)+'Input Output'!$H$6,IF(BV3400="B",(CF3400*'Input Output'!$E$9)+'Input Output'!$H$9,IF(BV3400="C",(CF3400*'Input Output'!$E$12)+'Input Output'!$H$12,"")))</f>
        <v>39.131</v>
      </c>
      <c r="CL3400" t="str">
        <f t="shared" si="5130"/>
        <v/>
      </c>
    </row>
    <row r="3401" spans="71:90" x14ac:dyDescent="0.25">
      <c r="BS3401">
        <f t="shared" si="5133"/>
        <v>0</v>
      </c>
      <c r="BT3401">
        <f t="shared" si="5125"/>
        <v>360.64700833333643</v>
      </c>
      <c r="BU3401" s="15">
        <f t="shared" si="5131"/>
        <v>21638.820500000187</v>
      </c>
      <c r="BV3401" s="15" t="s">
        <v>460</v>
      </c>
      <c r="BW3401" t="s">
        <v>1712</v>
      </c>
      <c r="BZ3401">
        <f>'Hour Loop'!$AM$6/128</f>
        <v>0.5625</v>
      </c>
      <c r="CA3401" t="str">
        <f t="shared" si="5132"/>
        <v>1</v>
      </c>
      <c r="CC3401" t="str">
        <f t="shared" si="5126"/>
        <v>G01 X302.24</v>
      </c>
      <c r="CD3401" t="str">
        <f t="shared" si="5127"/>
        <v>302.24</v>
      </c>
      <c r="CE3401" t="str">
        <f t="shared" si="5128"/>
        <v xml:space="preserve">302.24 Y41.443 </v>
      </c>
      <c r="CF3401" t="str">
        <f t="shared" si="5129"/>
        <v xml:space="preserve">41.443 </v>
      </c>
      <c r="CI3401">
        <f>IF(BV3401="A",((CD3401*'Input Output'!$E$5)+'Input Output'!$H$5),IF(BV3401="B",(CD3401*'Input Output'!$E$8)+'Input Output'!$H$8,IF(BV3401="C",(CD3401*'Input Output'!$E$11)+'Input Output'!$H$11,"")))</f>
        <v>302.24</v>
      </c>
      <c r="CJ3401">
        <f>IF(BV3401="A",(CF3401*'Input Output'!$E$6)+'Input Output'!$H$6,IF(BV3401="B",(CF3401*'Input Output'!$E$9)+'Input Output'!$H$9,IF(BV3401="C",(CF3401*'Input Output'!$E$12)+'Input Output'!$H$12,"")))</f>
        <v>41.442999999999998</v>
      </c>
      <c r="CL3401" t="str">
        <f t="shared" si="5130"/>
        <v/>
      </c>
    </row>
    <row r="3402" spans="71:90" x14ac:dyDescent="0.25">
      <c r="BS3402">
        <f t="shared" si="5133"/>
        <v>0</v>
      </c>
      <c r="BT3402">
        <f t="shared" si="5125"/>
        <v>360.65638333333646</v>
      </c>
      <c r="BU3402" s="15">
        <f t="shared" si="5131"/>
        <v>21639.383000000187</v>
      </c>
      <c r="BV3402" s="15" t="s">
        <v>460</v>
      </c>
      <c r="BW3402" t="s">
        <v>1711</v>
      </c>
      <c r="BZ3402">
        <f>'Hour Loop'!$AM$6/128</f>
        <v>0.5625</v>
      </c>
      <c r="CA3402" t="str">
        <f t="shared" si="5132"/>
        <v>1</v>
      </c>
      <c r="CC3402" t="str">
        <f t="shared" si="5126"/>
        <v>G01 X312.41</v>
      </c>
      <c r="CD3402" t="str">
        <f t="shared" si="5127"/>
        <v>312.41</v>
      </c>
      <c r="CE3402" t="str">
        <f t="shared" si="5128"/>
        <v xml:space="preserve">312.41 Y44.258 </v>
      </c>
      <c r="CF3402" t="str">
        <f t="shared" si="5129"/>
        <v xml:space="preserve">44.258 </v>
      </c>
      <c r="CI3402">
        <f>IF(BV3402="A",((CD3402*'Input Output'!$E$5)+'Input Output'!$H$5),IF(BV3402="B",(CD3402*'Input Output'!$E$8)+'Input Output'!$H$8,IF(BV3402="C",(CD3402*'Input Output'!$E$11)+'Input Output'!$H$11,"")))</f>
        <v>312.41000000000003</v>
      </c>
      <c r="CJ3402">
        <f>IF(BV3402="A",(CF3402*'Input Output'!$E$6)+'Input Output'!$H$6,IF(BV3402="B",(CF3402*'Input Output'!$E$9)+'Input Output'!$H$9,IF(BV3402="C",(CF3402*'Input Output'!$E$12)+'Input Output'!$H$12,"")))</f>
        <v>44.258000000000003</v>
      </c>
      <c r="CL3402" t="str">
        <f t="shared" si="5130"/>
        <v/>
      </c>
    </row>
    <row r="3403" spans="71:90" x14ac:dyDescent="0.25">
      <c r="BS3403">
        <f t="shared" si="5133"/>
        <v>0</v>
      </c>
      <c r="BT3403">
        <f t="shared" si="5125"/>
        <v>360.66575833333644</v>
      </c>
      <c r="BU3403" s="15">
        <f t="shared" si="5131"/>
        <v>21639.945500000187</v>
      </c>
      <c r="BV3403" s="15" t="s">
        <v>460</v>
      </c>
      <c r="BW3403" t="s">
        <v>1710</v>
      </c>
      <c r="BZ3403">
        <f>'Hour Loop'!$AM$6/128</f>
        <v>0.5625</v>
      </c>
      <c r="CA3403" t="str">
        <f t="shared" si="5132"/>
        <v>1</v>
      </c>
      <c r="CC3403" t="str">
        <f t="shared" si="5126"/>
        <v>G01 X322.43</v>
      </c>
      <c r="CD3403" t="str">
        <f t="shared" si="5127"/>
        <v>322.43</v>
      </c>
      <c r="CE3403" t="str">
        <f t="shared" si="5128"/>
        <v xml:space="preserve">322.43 Y47.568 </v>
      </c>
      <c r="CF3403" t="str">
        <f t="shared" si="5129"/>
        <v xml:space="preserve">47.568 </v>
      </c>
      <c r="CI3403">
        <f>IF(BV3403="A",((CD3403*'Input Output'!$E$5)+'Input Output'!$H$5),IF(BV3403="B",(CD3403*'Input Output'!$E$8)+'Input Output'!$H$8,IF(BV3403="C",(CD3403*'Input Output'!$E$11)+'Input Output'!$H$11,"")))</f>
        <v>322.43</v>
      </c>
      <c r="CJ3403">
        <f>IF(BV3403="A",(CF3403*'Input Output'!$E$6)+'Input Output'!$H$6,IF(BV3403="B",(CF3403*'Input Output'!$E$9)+'Input Output'!$H$9,IF(BV3403="C",(CF3403*'Input Output'!$E$12)+'Input Output'!$H$12,"")))</f>
        <v>47.567999999999998</v>
      </c>
      <c r="CL3403" t="str">
        <f t="shared" si="5130"/>
        <v/>
      </c>
    </row>
    <row r="3404" spans="71:90" x14ac:dyDescent="0.25">
      <c r="BS3404">
        <f t="shared" si="5133"/>
        <v>0</v>
      </c>
      <c r="BT3404">
        <f t="shared" si="5125"/>
        <v>360.67513333333648</v>
      </c>
      <c r="BU3404" s="15">
        <f t="shared" si="5131"/>
        <v>21640.508000000187</v>
      </c>
      <c r="BV3404" s="15" t="s">
        <v>460</v>
      </c>
      <c r="BW3404" t="s">
        <v>1709</v>
      </c>
      <c r="BZ3404">
        <f>'Hour Loop'!$AM$6/128</f>
        <v>0.5625</v>
      </c>
      <c r="CA3404" t="str">
        <f t="shared" si="5132"/>
        <v>1</v>
      </c>
      <c r="CC3404" t="str">
        <f t="shared" si="5126"/>
        <v>G01 X332.27</v>
      </c>
      <c r="CD3404" t="str">
        <f t="shared" si="5127"/>
        <v>332.27</v>
      </c>
      <c r="CE3404" t="str">
        <f t="shared" si="5128"/>
        <v xml:space="preserve">332.27 Y51.366 </v>
      </c>
      <c r="CF3404" t="str">
        <f t="shared" si="5129"/>
        <v xml:space="preserve">51.366 </v>
      </c>
      <c r="CI3404">
        <f>IF(BV3404="A",((CD3404*'Input Output'!$E$5)+'Input Output'!$H$5),IF(BV3404="B",(CD3404*'Input Output'!$E$8)+'Input Output'!$H$8,IF(BV3404="C",(CD3404*'Input Output'!$E$11)+'Input Output'!$H$11,"")))</f>
        <v>332.27</v>
      </c>
      <c r="CJ3404">
        <f>IF(BV3404="A",(CF3404*'Input Output'!$E$6)+'Input Output'!$H$6,IF(BV3404="B",(CF3404*'Input Output'!$E$9)+'Input Output'!$H$9,IF(BV3404="C",(CF3404*'Input Output'!$E$12)+'Input Output'!$H$12,"")))</f>
        <v>51.366</v>
      </c>
      <c r="CL3404" t="str">
        <f t="shared" si="5130"/>
        <v/>
      </c>
    </row>
    <row r="3405" spans="71:90" x14ac:dyDescent="0.25">
      <c r="BS3405">
        <f t="shared" si="5133"/>
        <v>0</v>
      </c>
      <c r="BT3405">
        <f t="shared" ref="BT3405:BT3468" si="5134">BU3405/60</f>
        <v>360.68450833333645</v>
      </c>
      <c r="BU3405" s="15">
        <f t="shared" si="5131"/>
        <v>21641.070500000187</v>
      </c>
      <c r="BV3405" s="15" t="s">
        <v>460</v>
      </c>
      <c r="BW3405" t="s">
        <v>1708</v>
      </c>
      <c r="BZ3405">
        <f>'Hour Loop'!$AM$6/128</f>
        <v>0.5625</v>
      </c>
      <c r="CA3405" t="str">
        <f t="shared" si="5132"/>
        <v>1</v>
      </c>
      <c r="CC3405" t="str">
        <f t="shared" ref="CC3405:CC3468" si="5135">LEFT(BW3405,LEN(BW3405)-(FIND("X",BW3405)+4))</f>
        <v>G01 X341.92</v>
      </c>
      <c r="CD3405" t="str">
        <f t="shared" ref="CD3405:CD3468" si="5136">RIGHT(CC3405,LEN(CC3405)-(FIND("X",CC3405)))</f>
        <v>341.92</v>
      </c>
      <c r="CE3405" t="str">
        <f t="shared" ref="CE3405:CE3468" si="5137">RIGHT(BW3405,LEN(BW3405)-(FIND("X",BW3405)))</f>
        <v xml:space="preserve">341.92 Y55.642 </v>
      </c>
      <c r="CF3405" t="str">
        <f t="shared" ref="CF3405:CF3468" si="5138">RIGHT(CE3405,LEN(CE3405)-(FIND("Y",CE3405)))</f>
        <v xml:space="preserve">55.642 </v>
      </c>
      <c r="CI3405">
        <f>IF(BV3405="A",((CD3405*'Input Output'!$E$5)+'Input Output'!$H$5),IF(BV3405="B",(CD3405*'Input Output'!$E$8)+'Input Output'!$H$8,IF(BV3405="C",(CD3405*'Input Output'!$E$11)+'Input Output'!$H$11,"")))</f>
        <v>341.92</v>
      </c>
      <c r="CJ3405">
        <f>IF(BV3405="A",(CF3405*'Input Output'!$E$6)+'Input Output'!$H$6,IF(BV3405="B",(CF3405*'Input Output'!$E$9)+'Input Output'!$H$9,IF(BV3405="C",(CF3405*'Input Output'!$E$12)+'Input Output'!$H$12,"")))</f>
        <v>55.642000000000003</v>
      </c>
      <c r="CL3405" t="str">
        <f t="shared" si="5130"/>
        <v/>
      </c>
    </row>
    <row r="3406" spans="71:90" x14ac:dyDescent="0.25">
      <c r="BS3406">
        <f t="shared" si="5133"/>
        <v>0</v>
      </c>
      <c r="BT3406">
        <f t="shared" si="5134"/>
        <v>360.69388333333643</v>
      </c>
      <c r="BU3406" s="15">
        <f t="shared" si="5131"/>
        <v>21641.633000000187</v>
      </c>
      <c r="BV3406" s="15" t="s">
        <v>460</v>
      </c>
      <c r="BW3406" t="s">
        <v>1707</v>
      </c>
      <c r="BZ3406">
        <f>'Hour Loop'!$AM$6/128</f>
        <v>0.5625</v>
      </c>
      <c r="CA3406" t="str">
        <f t="shared" si="5132"/>
        <v>1</v>
      </c>
      <c r="CC3406" t="str">
        <f t="shared" si="5135"/>
        <v>G01 X351.35</v>
      </c>
      <c r="CD3406" t="str">
        <f t="shared" si="5136"/>
        <v>351.35</v>
      </c>
      <c r="CE3406" t="str">
        <f t="shared" si="5137"/>
        <v xml:space="preserve">351.35 Y60.387 </v>
      </c>
      <c r="CF3406" t="str">
        <f t="shared" si="5138"/>
        <v xml:space="preserve">60.387 </v>
      </c>
      <c r="CI3406">
        <f>IF(BV3406="A",((CD3406*'Input Output'!$E$5)+'Input Output'!$H$5),IF(BV3406="B",(CD3406*'Input Output'!$E$8)+'Input Output'!$H$8,IF(BV3406="C",(CD3406*'Input Output'!$E$11)+'Input Output'!$H$11,"")))</f>
        <v>351.35</v>
      </c>
      <c r="CJ3406">
        <f>IF(BV3406="A",(CF3406*'Input Output'!$E$6)+'Input Output'!$H$6,IF(BV3406="B",(CF3406*'Input Output'!$E$9)+'Input Output'!$H$9,IF(BV3406="C",(CF3406*'Input Output'!$E$12)+'Input Output'!$H$12,"")))</f>
        <v>60.387</v>
      </c>
      <c r="CL3406" t="str">
        <f t="shared" ref="CL3406:CL3469" si="5139">IF(BS3406=1,IF(CA3406="0",BW3406,"G01 X"&amp;CI3406&amp;" Y"&amp;CJ3406&amp;" "&amp;BX3406),"")</f>
        <v/>
      </c>
    </row>
    <row r="3407" spans="71:90" x14ac:dyDescent="0.25">
      <c r="BS3407">
        <f t="shared" si="5133"/>
        <v>0</v>
      </c>
      <c r="BT3407">
        <f t="shared" si="5134"/>
        <v>360.70325833333646</v>
      </c>
      <c r="BU3407" s="15">
        <f t="shared" si="5131"/>
        <v>21642.195500000187</v>
      </c>
      <c r="BV3407" s="15" t="s">
        <v>460</v>
      </c>
      <c r="BW3407" t="s">
        <v>1706</v>
      </c>
      <c r="BZ3407">
        <f>'Hour Loop'!$AM$6/128</f>
        <v>0.5625</v>
      </c>
      <c r="CA3407" t="str">
        <f t="shared" si="5132"/>
        <v>1</v>
      </c>
      <c r="CC3407" t="str">
        <f t="shared" si="5135"/>
        <v>G01 X360.53</v>
      </c>
      <c r="CD3407" t="str">
        <f t="shared" si="5136"/>
        <v>360.53</v>
      </c>
      <c r="CE3407" t="str">
        <f t="shared" si="5137"/>
        <v xml:space="preserve">360.53 Y65.588 </v>
      </c>
      <c r="CF3407" t="str">
        <f t="shared" si="5138"/>
        <v xml:space="preserve">65.588 </v>
      </c>
      <c r="CI3407">
        <f>IF(BV3407="A",((CD3407*'Input Output'!$E$5)+'Input Output'!$H$5),IF(BV3407="B",(CD3407*'Input Output'!$E$8)+'Input Output'!$H$8,IF(BV3407="C",(CD3407*'Input Output'!$E$11)+'Input Output'!$H$11,"")))</f>
        <v>360.53</v>
      </c>
      <c r="CJ3407">
        <f>IF(BV3407="A",(CF3407*'Input Output'!$E$6)+'Input Output'!$H$6,IF(BV3407="B",(CF3407*'Input Output'!$E$9)+'Input Output'!$H$9,IF(BV3407="C",(CF3407*'Input Output'!$E$12)+'Input Output'!$H$12,"")))</f>
        <v>65.587999999999994</v>
      </c>
      <c r="CL3407" t="str">
        <f t="shared" si="5139"/>
        <v/>
      </c>
    </row>
    <row r="3408" spans="71:90" x14ac:dyDescent="0.25">
      <c r="BS3408">
        <f t="shared" si="5133"/>
        <v>0</v>
      </c>
      <c r="BT3408">
        <f t="shared" si="5134"/>
        <v>360.71263333333644</v>
      </c>
      <c r="BU3408" s="15">
        <f t="shared" ref="BU3408:BU3471" si="5140">BU3407+BZ3407</f>
        <v>21642.758000000187</v>
      </c>
      <c r="BV3408" s="15" t="s">
        <v>460</v>
      </c>
      <c r="BW3408" t="s">
        <v>1705</v>
      </c>
      <c r="BZ3408">
        <f>'Hour Loop'!$AM$6/128</f>
        <v>0.5625</v>
      </c>
      <c r="CA3408" t="str">
        <f t="shared" si="5132"/>
        <v>1</v>
      </c>
      <c r="CC3408" t="str">
        <f t="shared" si="5135"/>
        <v>G01 X369.44</v>
      </c>
      <c r="CD3408" t="str">
        <f t="shared" si="5136"/>
        <v>369.44</v>
      </c>
      <c r="CE3408" t="str">
        <f t="shared" si="5137"/>
        <v xml:space="preserve">369.44 Y71.234 </v>
      </c>
      <c r="CF3408" t="str">
        <f t="shared" si="5138"/>
        <v xml:space="preserve">71.234 </v>
      </c>
      <c r="CI3408">
        <f>IF(BV3408="A",((CD3408*'Input Output'!$E$5)+'Input Output'!$H$5),IF(BV3408="B",(CD3408*'Input Output'!$E$8)+'Input Output'!$H$8,IF(BV3408="C",(CD3408*'Input Output'!$E$11)+'Input Output'!$H$11,"")))</f>
        <v>369.44</v>
      </c>
      <c r="CJ3408">
        <f>IF(BV3408="A",(CF3408*'Input Output'!$E$6)+'Input Output'!$H$6,IF(BV3408="B",(CF3408*'Input Output'!$E$9)+'Input Output'!$H$9,IF(BV3408="C",(CF3408*'Input Output'!$E$12)+'Input Output'!$H$12,"")))</f>
        <v>71.233999999999995</v>
      </c>
      <c r="CL3408" t="str">
        <f t="shared" si="5139"/>
        <v/>
      </c>
    </row>
    <row r="3409" spans="71:90" x14ac:dyDescent="0.25">
      <c r="BS3409">
        <f t="shared" si="5133"/>
        <v>0</v>
      </c>
      <c r="BT3409">
        <f t="shared" si="5134"/>
        <v>360.72200833333648</v>
      </c>
      <c r="BU3409" s="15">
        <f t="shared" si="5140"/>
        <v>21643.320500000187</v>
      </c>
      <c r="BV3409" s="15" t="s">
        <v>460</v>
      </c>
      <c r="BW3409" t="s">
        <v>1704</v>
      </c>
      <c r="BZ3409">
        <f>'Hour Loop'!$AM$6/128</f>
        <v>0.5625</v>
      </c>
      <c r="CA3409" t="str">
        <f t="shared" si="5132"/>
        <v>1</v>
      </c>
      <c r="CC3409" t="str">
        <f t="shared" si="5135"/>
        <v>G01 X378.0</v>
      </c>
      <c r="CD3409" t="str">
        <f t="shared" si="5136"/>
        <v>378.0</v>
      </c>
      <c r="CE3409" t="str">
        <f t="shared" si="5137"/>
        <v xml:space="preserve">378.07 Y77.31 </v>
      </c>
      <c r="CF3409" t="str">
        <f t="shared" si="5138"/>
        <v xml:space="preserve">77.31 </v>
      </c>
      <c r="CI3409">
        <f>IF(BV3409="A",((CD3409*'Input Output'!$E$5)+'Input Output'!$H$5),IF(BV3409="B",(CD3409*'Input Output'!$E$8)+'Input Output'!$H$8,IF(BV3409="C",(CD3409*'Input Output'!$E$11)+'Input Output'!$H$11,"")))</f>
        <v>378</v>
      </c>
      <c r="CJ3409">
        <f>IF(BV3409="A",(CF3409*'Input Output'!$E$6)+'Input Output'!$H$6,IF(BV3409="B",(CF3409*'Input Output'!$E$9)+'Input Output'!$H$9,IF(BV3409="C",(CF3409*'Input Output'!$E$12)+'Input Output'!$H$12,"")))</f>
        <v>77.31</v>
      </c>
      <c r="CL3409" t="str">
        <f t="shared" si="5139"/>
        <v/>
      </c>
    </row>
    <row r="3410" spans="71:90" x14ac:dyDescent="0.25">
      <c r="BS3410">
        <f t="shared" si="5133"/>
        <v>0</v>
      </c>
      <c r="BT3410">
        <f t="shared" si="5134"/>
        <v>360.73138333333645</v>
      </c>
      <c r="BU3410" s="15">
        <f t="shared" si="5140"/>
        <v>21643.883000000187</v>
      </c>
      <c r="BV3410" s="15" t="s">
        <v>460</v>
      </c>
      <c r="BW3410" t="s">
        <v>1703</v>
      </c>
      <c r="BZ3410">
        <f>'Hour Loop'!$AM$6/128</f>
        <v>0.5625</v>
      </c>
      <c r="CA3410" t="str">
        <f t="shared" si="5132"/>
        <v>1</v>
      </c>
      <c r="CC3410" t="str">
        <f t="shared" si="5135"/>
        <v>G01 X386.39</v>
      </c>
      <c r="CD3410" t="str">
        <f t="shared" si="5136"/>
        <v>386.39</v>
      </c>
      <c r="CE3410" t="str">
        <f t="shared" si="5137"/>
        <v xml:space="preserve">386.39 Y83.803 </v>
      </c>
      <c r="CF3410" t="str">
        <f t="shared" si="5138"/>
        <v xml:space="preserve">83.803 </v>
      </c>
      <c r="CI3410">
        <f>IF(BV3410="A",((CD3410*'Input Output'!$E$5)+'Input Output'!$H$5),IF(BV3410="B",(CD3410*'Input Output'!$E$8)+'Input Output'!$H$8,IF(BV3410="C",(CD3410*'Input Output'!$E$11)+'Input Output'!$H$11,"")))</f>
        <v>386.39</v>
      </c>
      <c r="CJ3410">
        <f>IF(BV3410="A",(CF3410*'Input Output'!$E$6)+'Input Output'!$H$6,IF(BV3410="B",(CF3410*'Input Output'!$E$9)+'Input Output'!$H$9,IF(BV3410="C",(CF3410*'Input Output'!$E$12)+'Input Output'!$H$12,"")))</f>
        <v>83.802999999999997</v>
      </c>
      <c r="CL3410" t="str">
        <f t="shared" si="5139"/>
        <v/>
      </c>
    </row>
    <row r="3411" spans="71:90" x14ac:dyDescent="0.25">
      <c r="BS3411">
        <f t="shared" si="5133"/>
        <v>0</v>
      </c>
      <c r="BT3411">
        <f t="shared" si="5134"/>
        <v>360.74075833333643</v>
      </c>
      <c r="BU3411" s="15">
        <f t="shared" si="5140"/>
        <v>21644.445500000187</v>
      </c>
      <c r="BV3411" s="15" t="s">
        <v>460</v>
      </c>
      <c r="BW3411" t="s">
        <v>1702</v>
      </c>
      <c r="BZ3411">
        <f>'Hour Loop'!$AM$6/128</f>
        <v>0.5625</v>
      </c>
      <c r="CA3411" t="str">
        <f t="shared" si="5132"/>
        <v>1</v>
      </c>
      <c r="CC3411" t="str">
        <f t="shared" si="5135"/>
        <v>G01 X394.38</v>
      </c>
      <c r="CD3411" t="str">
        <f t="shared" si="5136"/>
        <v>394.38</v>
      </c>
      <c r="CE3411" t="str">
        <f t="shared" si="5137"/>
        <v xml:space="preserve">394.38 Y90.696 </v>
      </c>
      <c r="CF3411" t="str">
        <f t="shared" si="5138"/>
        <v xml:space="preserve">90.696 </v>
      </c>
      <c r="CI3411">
        <f>IF(BV3411="A",((CD3411*'Input Output'!$E$5)+'Input Output'!$H$5),IF(BV3411="B",(CD3411*'Input Output'!$E$8)+'Input Output'!$H$8,IF(BV3411="C",(CD3411*'Input Output'!$E$11)+'Input Output'!$H$11,"")))</f>
        <v>394.38</v>
      </c>
      <c r="CJ3411">
        <f>IF(BV3411="A",(CF3411*'Input Output'!$E$6)+'Input Output'!$H$6,IF(BV3411="B",(CF3411*'Input Output'!$E$9)+'Input Output'!$H$9,IF(BV3411="C",(CF3411*'Input Output'!$E$12)+'Input Output'!$H$12,"")))</f>
        <v>90.695999999999998</v>
      </c>
      <c r="CL3411" t="str">
        <f t="shared" si="5139"/>
        <v/>
      </c>
    </row>
    <row r="3412" spans="71:90" x14ac:dyDescent="0.25">
      <c r="BS3412">
        <f t="shared" si="5133"/>
        <v>0</v>
      </c>
      <c r="BT3412">
        <f t="shared" si="5134"/>
        <v>360.75013333333646</v>
      </c>
      <c r="BU3412" s="15">
        <f t="shared" si="5140"/>
        <v>21645.008000000187</v>
      </c>
      <c r="BV3412" s="15" t="s">
        <v>460</v>
      </c>
      <c r="BW3412" t="s">
        <v>1701</v>
      </c>
      <c r="BZ3412">
        <f>'Hour Loop'!$AM$6/128</f>
        <v>0.5625</v>
      </c>
      <c r="CA3412" t="str">
        <f t="shared" si="5132"/>
        <v>1</v>
      </c>
      <c r="CC3412" t="str">
        <f t="shared" si="5135"/>
        <v>G01 X402.02</v>
      </c>
      <c r="CD3412" t="str">
        <f t="shared" si="5136"/>
        <v>402.02</v>
      </c>
      <c r="CE3412" t="str">
        <f t="shared" si="5137"/>
        <v xml:space="preserve">402.02 Y97.972 </v>
      </c>
      <c r="CF3412" t="str">
        <f t="shared" si="5138"/>
        <v xml:space="preserve">97.972 </v>
      </c>
      <c r="CI3412">
        <f>IF(BV3412="A",((CD3412*'Input Output'!$E$5)+'Input Output'!$H$5),IF(BV3412="B",(CD3412*'Input Output'!$E$8)+'Input Output'!$H$8,IF(BV3412="C",(CD3412*'Input Output'!$E$11)+'Input Output'!$H$11,"")))</f>
        <v>402.02</v>
      </c>
      <c r="CJ3412">
        <f>IF(BV3412="A",(CF3412*'Input Output'!$E$6)+'Input Output'!$H$6,IF(BV3412="B",(CF3412*'Input Output'!$E$9)+'Input Output'!$H$9,IF(BV3412="C",(CF3412*'Input Output'!$E$12)+'Input Output'!$H$12,"")))</f>
        <v>97.971999999999994</v>
      </c>
      <c r="CL3412" t="str">
        <f t="shared" si="5139"/>
        <v/>
      </c>
    </row>
    <row r="3413" spans="71:90" x14ac:dyDescent="0.25">
      <c r="BS3413">
        <f t="shared" si="5133"/>
        <v>0</v>
      </c>
      <c r="BT3413">
        <f t="shared" si="5134"/>
        <v>360.75950833333644</v>
      </c>
      <c r="BU3413" s="15">
        <f t="shared" si="5140"/>
        <v>21645.570500000187</v>
      </c>
      <c r="BV3413" s="15" t="s">
        <v>460</v>
      </c>
      <c r="BW3413" t="s">
        <v>1700</v>
      </c>
      <c r="BZ3413">
        <f>'Hour Loop'!$AM$6/128</f>
        <v>0.5625</v>
      </c>
      <c r="CA3413" t="str">
        <f t="shared" si="5132"/>
        <v>1</v>
      </c>
      <c r="CC3413" t="str">
        <f t="shared" si="5135"/>
        <v xml:space="preserve">G01 X409.304 </v>
      </c>
      <c r="CD3413" t="str">
        <f t="shared" si="5136"/>
        <v xml:space="preserve">409.304 </v>
      </c>
      <c r="CE3413" t="str">
        <f t="shared" si="5137"/>
        <v xml:space="preserve">409.304 Y105.615 </v>
      </c>
      <c r="CF3413" t="str">
        <f t="shared" si="5138"/>
        <v xml:space="preserve">105.615 </v>
      </c>
      <c r="CI3413">
        <f>IF(BV3413="A",((CD3413*'Input Output'!$E$5)+'Input Output'!$H$5),IF(BV3413="B",(CD3413*'Input Output'!$E$8)+'Input Output'!$H$8,IF(BV3413="C",(CD3413*'Input Output'!$E$11)+'Input Output'!$H$11,"")))</f>
        <v>409.30399999999997</v>
      </c>
      <c r="CJ3413">
        <f>IF(BV3413="A",(CF3413*'Input Output'!$E$6)+'Input Output'!$H$6,IF(BV3413="B",(CF3413*'Input Output'!$E$9)+'Input Output'!$H$9,IF(BV3413="C",(CF3413*'Input Output'!$E$12)+'Input Output'!$H$12,"")))</f>
        <v>105.61499999999999</v>
      </c>
      <c r="CL3413" t="str">
        <f t="shared" si="5139"/>
        <v/>
      </c>
    </row>
    <row r="3414" spans="71:90" x14ac:dyDescent="0.25">
      <c r="BS3414">
        <f t="shared" si="5133"/>
        <v>0</v>
      </c>
      <c r="BT3414">
        <f t="shared" si="5134"/>
        <v>360.76888333333648</v>
      </c>
      <c r="BU3414" s="15">
        <f t="shared" si="5140"/>
        <v>21646.133000000187</v>
      </c>
      <c r="BV3414" s="15" t="s">
        <v>460</v>
      </c>
      <c r="BW3414" t="s">
        <v>1699</v>
      </c>
      <c r="BZ3414">
        <f>'Hour Loop'!$AM$6/128</f>
        <v>0.5625</v>
      </c>
      <c r="CA3414" t="str">
        <f t="shared" si="5132"/>
        <v>1</v>
      </c>
      <c r="CC3414" t="str">
        <f t="shared" si="5135"/>
        <v xml:space="preserve">G01 X416.197 </v>
      </c>
      <c r="CD3414" t="str">
        <f t="shared" si="5136"/>
        <v xml:space="preserve">416.197 </v>
      </c>
      <c r="CE3414" t="str">
        <f t="shared" si="5137"/>
        <v xml:space="preserve">416.197 Y113.605 </v>
      </c>
      <c r="CF3414" t="str">
        <f t="shared" si="5138"/>
        <v xml:space="preserve">113.605 </v>
      </c>
      <c r="CI3414">
        <f>IF(BV3414="A",((CD3414*'Input Output'!$E$5)+'Input Output'!$H$5),IF(BV3414="B",(CD3414*'Input Output'!$E$8)+'Input Output'!$H$8,IF(BV3414="C",(CD3414*'Input Output'!$E$11)+'Input Output'!$H$11,"")))</f>
        <v>416.197</v>
      </c>
      <c r="CJ3414">
        <f>IF(BV3414="A",(CF3414*'Input Output'!$E$6)+'Input Output'!$H$6,IF(BV3414="B",(CF3414*'Input Output'!$E$9)+'Input Output'!$H$9,IF(BV3414="C",(CF3414*'Input Output'!$E$12)+'Input Output'!$H$12,"")))</f>
        <v>113.605</v>
      </c>
      <c r="CL3414" t="str">
        <f t="shared" si="5139"/>
        <v/>
      </c>
    </row>
    <row r="3415" spans="71:90" x14ac:dyDescent="0.25">
      <c r="BS3415">
        <f t="shared" si="5133"/>
        <v>0</v>
      </c>
      <c r="BT3415">
        <f t="shared" si="5134"/>
        <v>360.77825833333645</v>
      </c>
      <c r="BU3415" s="15">
        <f t="shared" si="5140"/>
        <v>21646.695500000187</v>
      </c>
      <c r="BV3415" s="15" t="s">
        <v>460</v>
      </c>
      <c r="BW3415" t="s">
        <v>1698</v>
      </c>
      <c r="BZ3415">
        <f>'Hour Loop'!$AM$6/128</f>
        <v>0.5625</v>
      </c>
      <c r="CA3415" t="str">
        <f t="shared" si="5132"/>
        <v>1</v>
      </c>
      <c r="CC3415" t="str">
        <f t="shared" si="5135"/>
        <v xml:space="preserve">G01 X422.69 </v>
      </c>
      <c r="CD3415" t="str">
        <f t="shared" si="5136"/>
        <v xml:space="preserve">422.69 </v>
      </c>
      <c r="CE3415" t="str">
        <f t="shared" si="5137"/>
        <v xml:space="preserve">422.69 Y121.925 </v>
      </c>
      <c r="CF3415" t="str">
        <f t="shared" si="5138"/>
        <v xml:space="preserve">121.925 </v>
      </c>
      <c r="CI3415">
        <f>IF(BV3415="A",((CD3415*'Input Output'!$E$5)+'Input Output'!$H$5),IF(BV3415="B",(CD3415*'Input Output'!$E$8)+'Input Output'!$H$8,IF(BV3415="C",(CD3415*'Input Output'!$E$11)+'Input Output'!$H$11,"")))</f>
        <v>422.69</v>
      </c>
      <c r="CJ3415">
        <f>IF(BV3415="A",(CF3415*'Input Output'!$E$6)+'Input Output'!$H$6,IF(BV3415="B",(CF3415*'Input Output'!$E$9)+'Input Output'!$H$9,IF(BV3415="C",(CF3415*'Input Output'!$E$12)+'Input Output'!$H$12,"")))</f>
        <v>121.925</v>
      </c>
      <c r="CL3415" t="str">
        <f t="shared" si="5139"/>
        <v/>
      </c>
    </row>
    <row r="3416" spans="71:90" x14ac:dyDescent="0.25">
      <c r="BS3416">
        <f t="shared" si="5133"/>
        <v>0</v>
      </c>
      <c r="BT3416">
        <f t="shared" si="5134"/>
        <v>360.78763333333643</v>
      </c>
      <c r="BU3416" s="15">
        <f t="shared" si="5140"/>
        <v>21647.258000000187</v>
      </c>
      <c r="BV3416" s="15" t="s">
        <v>460</v>
      </c>
      <c r="BW3416" t="s">
        <v>1697</v>
      </c>
      <c r="BZ3416">
        <f>'Hour Loop'!$AM$6/128</f>
        <v>0.5625</v>
      </c>
      <c r="CA3416" t="str">
        <f t="shared" si="5132"/>
        <v>1</v>
      </c>
      <c r="CC3416" t="str">
        <f t="shared" si="5135"/>
        <v xml:space="preserve">G01 X428.766 </v>
      </c>
      <c r="CD3416" t="str">
        <f t="shared" si="5136"/>
        <v xml:space="preserve">428.766 </v>
      </c>
      <c r="CE3416" t="str">
        <f t="shared" si="5137"/>
        <v xml:space="preserve">428.766 Y130.552 </v>
      </c>
      <c r="CF3416" t="str">
        <f t="shared" si="5138"/>
        <v xml:space="preserve">130.552 </v>
      </c>
      <c r="CI3416">
        <f>IF(BV3416="A",((CD3416*'Input Output'!$E$5)+'Input Output'!$H$5),IF(BV3416="B",(CD3416*'Input Output'!$E$8)+'Input Output'!$H$8,IF(BV3416="C",(CD3416*'Input Output'!$E$11)+'Input Output'!$H$11,"")))</f>
        <v>428.76600000000002</v>
      </c>
      <c r="CJ3416">
        <f>IF(BV3416="A",(CF3416*'Input Output'!$E$6)+'Input Output'!$H$6,IF(BV3416="B",(CF3416*'Input Output'!$E$9)+'Input Output'!$H$9,IF(BV3416="C",(CF3416*'Input Output'!$E$12)+'Input Output'!$H$12,"")))</f>
        <v>130.55199999999999</v>
      </c>
      <c r="CL3416" t="str">
        <f t="shared" si="5139"/>
        <v/>
      </c>
    </row>
    <row r="3417" spans="71:90" x14ac:dyDescent="0.25">
      <c r="BS3417">
        <f t="shared" si="5133"/>
        <v>0</v>
      </c>
      <c r="BT3417">
        <f t="shared" si="5134"/>
        <v>360.79700833333646</v>
      </c>
      <c r="BU3417" s="15">
        <f t="shared" si="5140"/>
        <v>21647.820500000187</v>
      </c>
      <c r="BV3417" s="15" t="s">
        <v>460</v>
      </c>
      <c r="BW3417" t="s">
        <v>1696</v>
      </c>
      <c r="BZ3417">
        <f>'Hour Loop'!$AM$6/128</f>
        <v>0.5625</v>
      </c>
      <c r="CA3417" t="str">
        <f t="shared" si="5132"/>
        <v>1</v>
      </c>
      <c r="CC3417" t="str">
        <f t="shared" si="5135"/>
        <v xml:space="preserve">G01 X434.412 </v>
      </c>
      <c r="CD3417" t="str">
        <f t="shared" si="5136"/>
        <v xml:space="preserve">434.412 </v>
      </c>
      <c r="CE3417" t="str">
        <f t="shared" si="5137"/>
        <v xml:space="preserve">434.412 Y139.468 </v>
      </c>
      <c r="CF3417" t="str">
        <f t="shared" si="5138"/>
        <v xml:space="preserve">139.468 </v>
      </c>
      <c r="CI3417">
        <f>IF(BV3417="A",((CD3417*'Input Output'!$E$5)+'Input Output'!$H$5),IF(BV3417="B",(CD3417*'Input Output'!$E$8)+'Input Output'!$H$8,IF(BV3417="C",(CD3417*'Input Output'!$E$11)+'Input Output'!$H$11,"")))</f>
        <v>434.41199999999998</v>
      </c>
      <c r="CJ3417">
        <f>IF(BV3417="A",(CF3417*'Input Output'!$E$6)+'Input Output'!$H$6,IF(BV3417="B",(CF3417*'Input Output'!$E$9)+'Input Output'!$H$9,IF(BV3417="C",(CF3417*'Input Output'!$E$12)+'Input Output'!$H$12,"")))</f>
        <v>139.46799999999999</v>
      </c>
      <c r="CL3417" t="str">
        <f t="shared" si="5139"/>
        <v/>
      </c>
    </row>
    <row r="3418" spans="71:90" x14ac:dyDescent="0.25">
      <c r="BS3418">
        <f t="shared" si="5133"/>
        <v>0</v>
      </c>
      <c r="BT3418">
        <f t="shared" si="5134"/>
        <v>360.80638333333644</v>
      </c>
      <c r="BU3418" s="15">
        <f t="shared" si="5140"/>
        <v>21648.383000000187</v>
      </c>
      <c r="BV3418" s="15" t="s">
        <v>460</v>
      </c>
      <c r="BW3418" t="s">
        <v>1695</v>
      </c>
      <c r="BZ3418">
        <f>'Hour Loop'!$AM$6/128</f>
        <v>0.5625</v>
      </c>
      <c r="CA3418" t="str">
        <f t="shared" ref="CA3418:CA3481" si="5141">IF(LEFT(TRIM(BW3418),3)&lt;&gt;"G01","0","1")</f>
        <v>1</v>
      </c>
      <c r="CC3418" t="str">
        <f t="shared" si="5135"/>
        <v>G01 X439.613</v>
      </c>
      <c r="CD3418" t="str">
        <f t="shared" si="5136"/>
        <v>439.613</v>
      </c>
      <c r="CE3418" t="str">
        <f t="shared" si="5137"/>
        <v xml:space="preserve">439.613 Y148.65 </v>
      </c>
      <c r="CF3418" t="str">
        <f t="shared" si="5138"/>
        <v xml:space="preserve">148.65 </v>
      </c>
      <c r="CI3418">
        <f>IF(BV3418="A",((CD3418*'Input Output'!$E$5)+'Input Output'!$H$5),IF(BV3418="B",(CD3418*'Input Output'!$E$8)+'Input Output'!$H$8,IF(BV3418="C",(CD3418*'Input Output'!$E$11)+'Input Output'!$H$11,"")))</f>
        <v>439.613</v>
      </c>
      <c r="CJ3418">
        <f>IF(BV3418="A",(CF3418*'Input Output'!$E$6)+'Input Output'!$H$6,IF(BV3418="B",(CF3418*'Input Output'!$E$9)+'Input Output'!$H$9,IF(BV3418="C",(CF3418*'Input Output'!$E$12)+'Input Output'!$H$12,"")))</f>
        <v>148.65</v>
      </c>
      <c r="CL3418" t="str">
        <f t="shared" si="5139"/>
        <v/>
      </c>
    </row>
    <row r="3419" spans="71:90" x14ac:dyDescent="0.25">
      <c r="BS3419">
        <f t="shared" si="5133"/>
        <v>0</v>
      </c>
      <c r="BT3419">
        <f t="shared" si="5134"/>
        <v>360.81575833333648</v>
      </c>
      <c r="BU3419" s="15">
        <f t="shared" si="5140"/>
        <v>21648.945500000187</v>
      </c>
      <c r="BV3419" s="15" t="s">
        <v>460</v>
      </c>
      <c r="BW3419" t="s">
        <v>1694</v>
      </c>
      <c r="BZ3419">
        <f>'Hour Loop'!$AM$6/128</f>
        <v>0.5625</v>
      </c>
      <c r="CA3419" t="str">
        <f t="shared" si="5141"/>
        <v>1</v>
      </c>
      <c r="CC3419" t="str">
        <f t="shared" si="5135"/>
        <v xml:space="preserve">G01 X444.358 </v>
      </c>
      <c r="CD3419" t="str">
        <f t="shared" si="5136"/>
        <v xml:space="preserve">444.358 </v>
      </c>
      <c r="CE3419" t="str">
        <f t="shared" si="5137"/>
        <v xml:space="preserve">444.358 Y158.076 </v>
      </c>
      <c r="CF3419" t="str">
        <f t="shared" si="5138"/>
        <v xml:space="preserve">158.076 </v>
      </c>
      <c r="CI3419">
        <f>IF(BV3419="A",((CD3419*'Input Output'!$E$5)+'Input Output'!$H$5),IF(BV3419="B",(CD3419*'Input Output'!$E$8)+'Input Output'!$H$8,IF(BV3419="C",(CD3419*'Input Output'!$E$11)+'Input Output'!$H$11,"")))</f>
        <v>444.358</v>
      </c>
      <c r="CJ3419">
        <f>IF(BV3419="A",(CF3419*'Input Output'!$E$6)+'Input Output'!$H$6,IF(BV3419="B",(CF3419*'Input Output'!$E$9)+'Input Output'!$H$9,IF(BV3419="C",(CF3419*'Input Output'!$E$12)+'Input Output'!$H$12,"")))</f>
        <v>158.07599999999999</v>
      </c>
      <c r="CL3419" t="str">
        <f t="shared" si="5139"/>
        <v/>
      </c>
    </row>
    <row r="3420" spans="71:90" x14ac:dyDescent="0.25">
      <c r="BS3420">
        <f t="shared" si="5133"/>
        <v>0</v>
      </c>
      <c r="BT3420">
        <f t="shared" si="5134"/>
        <v>360.82513333333645</v>
      </c>
      <c r="BU3420" s="15">
        <f t="shared" si="5140"/>
        <v>21649.508000000187</v>
      </c>
      <c r="BV3420" s="15" t="s">
        <v>460</v>
      </c>
      <c r="BW3420" t="s">
        <v>1693</v>
      </c>
      <c r="BZ3420">
        <f>'Hour Loop'!$AM$6/128</f>
        <v>0.5625</v>
      </c>
      <c r="CA3420" t="str">
        <f t="shared" si="5141"/>
        <v>1</v>
      </c>
      <c r="CC3420" t="str">
        <f t="shared" si="5135"/>
        <v xml:space="preserve">G01 X448.634 </v>
      </c>
      <c r="CD3420" t="str">
        <f t="shared" si="5136"/>
        <v xml:space="preserve">448.634 </v>
      </c>
      <c r="CE3420" t="str">
        <f t="shared" si="5137"/>
        <v xml:space="preserve">448.634 Y167.723 </v>
      </c>
      <c r="CF3420" t="str">
        <f t="shared" si="5138"/>
        <v xml:space="preserve">167.723 </v>
      </c>
      <c r="CI3420">
        <f>IF(BV3420="A",((CD3420*'Input Output'!$E$5)+'Input Output'!$H$5),IF(BV3420="B",(CD3420*'Input Output'!$E$8)+'Input Output'!$H$8,IF(BV3420="C",(CD3420*'Input Output'!$E$11)+'Input Output'!$H$11,"")))</f>
        <v>448.63400000000001</v>
      </c>
      <c r="CJ3420">
        <f>IF(BV3420="A",(CF3420*'Input Output'!$E$6)+'Input Output'!$H$6,IF(BV3420="B",(CF3420*'Input Output'!$E$9)+'Input Output'!$H$9,IF(BV3420="C",(CF3420*'Input Output'!$E$12)+'Input Output'!$H$12,"")))</f>
        <v>167.72300000000001</v>
      </c>
      <c r="CL3420" t="str">
        <f t="shared" si="5139"/>
        <v/>
      </c>
    </row>
    <row r="3421" spans="71:90" x14ac:dyDescent="0.25">
      <c r="BS3421">
        <f t="shared" si="5133"/>
        <v>0</v>
      </c>
      <c r="BT3421">
        <f t="shared" si="5134"/>
        <v>360.83450833333643</v>
      </c>
      <c r="BU3421" s="15">
        <f t="shared" si="5140"/>
        <v>21650.070500000187</v>
      </c>
      <c r="BV3421" s="15" t="s">
        <v>460</v>
      </c>
      <c r="BW3421" t="s">
        <v>1692</v>
      </c>
      <c r="BZ3421">
        <f>'Hour Loop'!$AM$6/128</f>
        <v>0.5625</v>
      </c>
      <c r="CA3421" t="str">
        <f t="shared" si="5141"/>
        <v>1</v>
      </c>
      <c r="CC3421" t="str">
        <f t="shared" si="5135"/>
        <v xml:space="preserve">G01 X452.432 </v>
      </c>
      <c r="CD3421" t="str">
        <f t="shared" si="5136"/>
        <v xml:space="preserve">452.432 </v>
      </c>
      <c r="CE3421" t="str">
        <f t="shared" si="5137"/>
        <v xml:space="preserve">452.432 Y177.569 </v>
      </c>
      <c r="CF3421" t="str">
        <f t="shared" si="5138"/>
        <v xml:space="preserve">177.569 </v>
      </c>
      <c r="CI3421">
        <f>IF(BV3421="A",((CD3421*'Input Output'!$E$5)+'Input Output'!$H$5),IF(BV3421="B",(CD3421*'Input Output'!$E$8)+'Input Output'!$H$8,IF(BV3421="C",(CD3421*'Input Output'!$E$11)+'Input Output'!$H$11,"")))</f>
        <v>452.43200000000002</v>
      </c>
      <c r="CJ3421">
        <f>IF(BV3421="A",(CF3421*'Input Output'!$E$6)+'Input Output'!$H$6,IF(BV3421="B",(CF3421*'Input Output'!$E$9)+'Input Output'!$H$9,IF(BV3421="C",(CF3421*'Input Output'!$E$12)+'Input Output'!$H$12,"")))</f>
        <v>177.56899999999999</v>
      </c>
      <c r="CL3421" t="str">
        <f t="shared" si="5139"/>
        <v/>
      </c>
    </row>
    <row r="3422" spans="71:90" x14ac:dyDescent="0.25">
      <c r="BS3422">
        <f t="shared" si="5133"/>
        <v>0</v>
      </c>
      <c r="BT3422">
        <f t="shared" si="5134"/>
        <v>360.84388333333646</v>
      </c>
      <c r="BU3422" s="15">
        <f t="shared" si="5140"/>
        <v>21650.633000000187</v>
      </c>
      <c r="BV3422" s="15" t="s">
        <v>460</v>
      </c>
      <c r="BW3422" t="s">
        <v>1691</v>
      </c>
      <c r="BZ3422">
        <f>'Hour Loop'!$AM$6/128</f>
        <v>0.5625</v>
      </c>
      <c r="CA3422" t="str">
        <f t="shared" si="5141"/>
        <v>1</v>
      </c>
      <c r="CC3422" t="str">
        <f t="shared" si="5135"/>
        <v xml:space="preserve">G01 X455.742 </v>
      </c>
      <c r="CD3422" t="str">
        <f t="shared" si="5136"/>
        <v xml:space="preserve">455.742 </v>
      </c>
      <c r="CE3422" t="str">
        <f t="shared" si="5137"/>
        <v xml:space="preserve">455.742 Y187.589 </v>
      </c>
      <c r="CF3422" t="str">
        <f t="shared" si="5138"/>
        <v xml:space="preserve">187.589 </v>
      </c>
      <c r="CI3422">
        <f>IF(BV3422="A",((CD3422*'Input Output'!$E$5)+'Input Output'!$H$5),IF(BV3422="B",(CD3422*'Input Output'!$E$8)+'Input Output'!$H$8,IF(BV3422="C",(CD3422*'Input Output'!$E$11)+'Input Output'!$H$11,"")))</f>
        <v>455.74200000000002</v>
      </c>
      <c r="CJ3422">
        <f>IF(BV3422="A",(CF3422*'Input Output'!$E$6)+'Input Output'!$H$6,IF(BV3422="B",(CF3422*'Input Output'!$E$9)+'Input Output'!$H$9,IF(BV3422="C",(CF3422*'Input Output'!$E$12)+'Input Output'!$H$12,"")))</f>
        <v>187.589</v>
      </c>
      <c r="CL3422" t="str">
        <f t="shared" si="5139"/>
        <v/>
      </c>
    </row>
    <row r="3423" spans="71:90" x14ac:dyDescent="0.25">
      <c r="BS3423">
        <f t="shared" si="5133"/>
        <v>0</v>
      </c>
      <c r="BT3423">
        <f t="shared" si="5134"/>
        <v>360.85325833333644</v>
      </c>
      <c r="BU3423" s="15">
        <f t="shared" si="5140"/>
        <v>21651.195500000187</v>
      </c>
      <c r="BV3423" s="15" t="s">
        <v>460</v>
      </c>
      <c r="BW3423" t="s">
        <v>1690</v>
      </c>
      <c r="BZ3423">
        <f>'Hour Loop'!$AM$6/128</f>
        <v>0.5625</v>
      </c>
      <c r="CA3423" t="str">
        <f t="shared" si="5141"/>
        <v>1</v>
      </c>
      <c r="CC3423" t="str">
        <f t="shared" si="5135"/>
        <v xml:space="preserve">G01 X458.557 </v>
      </c>
      <c r="CD3423" t="str">
        <f t="shared" si="5136"/>
        <v xml:space="preserve">458.557 </v>
      </c>
      <c r="CE3423" t="str">
        <f t="shared" si="5137"/>
        <v xml:space="preserve">458.557 Y197.759 </v>
      </c>
      <c r="CF3423" t="str">
        <f t="shared" si="5138"/>
        <v xml:space="preserve">197.759 </v>
      </c>
      <c r="CI3423">
        <f>IF(BV3423="A",((CD3423*'Input Output'!$E$5)+'Input Output'!$H$5),IF(BV3423="B",(CD3423*'Input Output'!$E$8)+'Input Output'!$H$8,IF(BV3423="C",(CD3423*'Input Output'!$E$11)+'Input Output'!$H$11,"")))</f>
        <v>458.55700000000002</v>
      </c>
      <c r="CJ3423">
        <f>IF(BV3423="A",(CF3423*'Input Output'!$E$6)+'Input Output'!$H$6,IF(BV3423="B",(CF3423*'Input Output'!$E$9)+'Input Output'!$H$9,IF(BV3423="C",(CF3423*'Input Output'!$E$12)+'Input Output'!$H$12,"")))</f>
        <v>197.75899999999999</v>
      </c>
      <c r="CL3423" t="str">
        <f t="shared" si="5139"/>
        <v/>
      </c>
    </row>
    <row r="3424" spans="71:90" x14ac:dyDescent="0.25">
      <c r="BS3424">
        <f t="shared" si="5133"/>
        <v>0</v>
      </c>
      <c r="BT3424">
        <f t="shared" si="5134"/>
        <v>360.86263333333648</v>
      </c>
      <c r="BU3424" s="15">
        <f t="shared" si="5140"/>
        <v>21651.758000000187</v>
      </c>
      <c r="BV3424" s="15" t="s">
        <v>460</v>
      </c>
      <c r="BW3424" t="s">
        <v>1689</v>
      </c>
      <c r="BZ3424">
        <f>'Hour Loop'!$AM$6/128</f>
        <v>0.5625</v>
      </c>
      <c r="CA3424" t="str">
        <f t="shared" si="5141"/>
        <v>1</v>
      </c>
      <c r="CC3424" t="str">
        <f t="shared" si="5135"/>
        <v xml:space="preserve">G01 X460.869 </v>
      </c>
      <c r="CD3424" t="str">
        <f t="shared" si="5136"/>
        <v xml:space="preserve">460.869 </v>
      </c>
      <c r="CE3424" t="str">
        <f t="shared" si="5137"/>
        <v xml:space="preserve">460.869 Y208.056 </v>
      </c>
      <c r="CF3424" t="str">
        <f t="shared" si="5138"/>
        <v xml:space="preserve">208.056 </v>
      </c>
      <c r="CI3424">
        <f>IF(BV3424="A",((CD3424*'Input Output'!$E$5)+'Input Output'!$H$5),IF(BV3424="B",(CD3424*'Input Output'!$E$8)+'Input Output'!$H$8,IF(BV3424="C",(CD3424*'Input Output'!$E$11)+'Input Output'!$H$11,"")))</f>
        <v>460.86900000000003</v>
      </c>
      <c r="CJ3424">
        <f>IF(BV3424="A",(CF3424*'Input Output'!$E$6)+'Input Output'!$H$6,IF(BV3424="B",(CF3424*'Input Output'!$E$9)+'Input Output'!$H$9,IF(BV3424="C",(CF3424*'Input Output'!$E$12)+'Input Output'!$H$12,"")))</f>
        <v>208.05600000000001</v>
      </c>
      <c r="CL3424" t="str">
        <f t="shared" si="5139"/>
        <v/>
      </c>
    </row>
    <row r="3425" spans="71:90" x14ac:dyDescent="0.25">
      <c r="BS3425">
        <f t="shared" si="5133"/>
        <v>0</v>
      </c>
      <c r="BT3425">
        <f t="shared" si="5134"/>
        <v>360.87200833333645</v>
      </c>
      <c r="BU3425" s="15">
        <f t="shared" si="5140"/>
        <v>21652.320500000187</v>
      </c>
      <c r="BV3425" s="15" t="s">
        <v>460</v>
      </c>
      <c r="BW3425" t="s">
        <v>1688</v>
      </c>
      <c r="BZ3425">
        <f>'Hour Loop'!$AM$6/128</f>
        <v>0.5625</v>
      </c>
      <c r="CA3425" t="str">
        <f t="shared" si="5141"/>
        <v>1</v>
      </c>
      <c r="CC3425" t="str">
        <f t="shared" si="5135"/>
        <v xml:space="preserve">G01 X462.673 </v>
      </c>
      <c r="CD3425" t="str">
        <f t="shared" si="5136"/>
        <v xml:space="preserve">462.673 </v>
      </c>
      <c r="CE3425" t="str">
        <f t="shared" si="5137"/>
        <v xml:space="preserve">462.673 Y218.453 </v>
      </c>
      <c r="CF3425" t="str">
        <f t="shared" si="5138"/>
        <v xml:space="preserve">218.453 </v>
      </c>
      <c r="CI3425">
        <f>IF(BV3425="A",((CD3425*'Input Output'!$E$5)+'Input Output'!$H$5),IF(BV3425="B",(CD3425*'Input Output'!$E$8)+'Input Output'!$H$8,IF(BV3425="C",(CD3425*'Input Output'!$E$11)+'Input Output'!$H$11,"")))</f>
        <v>462.673</v>
      </c>
      <c r="CJ3425">
        <f>IF(BV3425="A",(CF3425*'Input Output'!$E$6)+'Input Output'!$H$6,IF(BV3425="B",(CF3425*'Input Output'!$E$9)+'Input Output'!$H$9,IF(BV3425="C",(CF3425*'Input Output'!$E$12)+'Input Output'!$H$12,"")))</f>
        <v>218.453</v>
      </c>
      <c r="CL3425" t="str">
        <f t="shared" si="5139"/>
        <v/>
      </c>
    </row>
    <row r="3426" spans="71:90" x14ac:dyDescent="0.25">
      <c r="BS3426">
        <f t="shared" si="5133"/>
        <v>0</v>
      </c>
      <c r="BT3426">
        <f t="shared" si="5134"/>
        <v>360.88138333333643</v>
      </c>
      <c r="BU3426" s="15">
        <f t="shared" si="5140"/>
        <v>21652.883000000187</v>
      </c>
      <c r="BV3426" s="15" t="s">
        <v>460</v>
      </c>
      <c r="BW3426" t="s">
        <v>1687</v>
      </c>
      <c r="BZ3426">
        <f>'Hour Loop'!$AM$6/128</f>
        <v>0.5625</v>
      </c>
      <c r="CA3426" t="str">
        <f t="shared" si="5141"/>
        <v>1</v>
      </c>
      <c r="CC3426" t="str">
        <f t="shared" si="5135"/>
        <v xml:space="preserve">G01 X463.965 </v>
      </c>
      <c r="CD3426" t="str">
        <f t="shared" si="5136"/>
        <v xml:space="preserve">463.965 </v>
      </c>
      <c r="CE3426" t="str">
        <f t="shared" si="5137"/>
        <v xml:space="preserve">463.965 Y228.926 </v>
      </c>
      <c r="CF3426" t="str">
        <f t="shared" si="5138"/>
        <v xml:space="preserve">228.926 </v>
      </c>
      <c r="CI3426">
        <f>IF(BV3426="A",((CD3426*'Input Output'!$E$5)+'Input Output'!$H$5),IF(BV3426="B",(CD3426*'Input Output'!$E$8)+'Input Output'!$H$8,IF(BV3426="C",(CD3426*'Input Output'!$E$11)+'Input Output'!$H$11,"")))</f>
        <v>463.96499999999997</v>
      </c>
      <c r="CJ3426">
        <f>IF(BV3426="A",(CF3426*'Input Output'!$E$6)+'Input Output'!$H$6,IF(BV3426="B",(CF3426*'Input Output'!$E$9)+'Input Output'!$H$9,IF(BV3426="C",(CF3426*'Input Output'!$E$12)+'Input Output'!$H$12,"")))</f>
        <v>228.92599999999999</v>
      </c>
      <c r="CL3426" t="str">
        <f t="shared" si="5139"/>
        <v/>
      </c>
    </row>
    <row r="3427" spans="71:90" x14ac:dyDescent="0.25">
      <c r="BS3427">
        <f t="shared" si="5133"/>
        <v>0</v>
      </c>
      <c r="BT3427">
        <f t="shared" si="5134"/>
        <v>360.89075833333646</v>
      </c>
      <c r="BU3427" s="15">
        <f t="shared" si="5140"/>
        <v>21653.445500000187</v>
      </c>
      <c r="BV3427" s="15" t="s">
        <v>460</v>
      </c>
      <c r="BW3427" t="s">
        <v>1686</v>
      </c>
      <c r="BZ3427">
        <f>'Hour Loop'!$AM$6/128</f>
        <v>0.5625</v>
      </c>
      <c r="CA3427" t="str">
        <f t="shared" si="5141"/>
        <v>1</v>
      </c>
      <c r="CC3427" t="str">
        <f t="shared" si="5135"/>
        <v>G01 X464.741</v>
      </c>
      <c r="CD3427" t="str">
        <f t="shared" si="5136"/>
        <v>464.741</v>
      </c>
      <c r="CE3427" t="str">
        <f t="shared" si="5137"/>
        <v xml:space="preserve">464.741 Y239.45 </v>
      </c>
      <c r="CF3427" t="str">
        <f t="shared" si="5138"/>
        <v xml:space="preserve">239.45 </v>
      </c>
      <c r="CI3427">
        <f>IF(BV3427="A",((CD3427*'Input Output'!$E$5)+'Input Output'!$H$5),IF(BV3427="B",(CD3427*'Input Output'!$E$8)+'Input Output'!$H$8,IF(BV3427="C",(CD3427*'Input Output'!$E$11)+'Input Output'!$H$11,"")))</f>
        <v>464.74099999999999</v>
      </c>
      <c r="CJ3427">
        <f>IF(BV3427="A",(CF3427*'Input Output'!$E$6)+'Input Output'!$H$6,IF(BV3427="B",(CF3427*'Input Output'!$E$9)+'Input Output'!$H$9,IF(BV3427="C",(CF3427*'Input Output'!$E$12)+'Input Output'!$H$12,"")))</f>
        <v>239.45</v>
      </c>
      <c r="CL3427" t="str">
        <f t="shared" si="5139"/>
        <v/>
      </c>
    </row>
    <row r="3428" spans="71:90" x14ac:dyDescent="0.25">
      <c r="BS3428">
        <f t="shared" si="5133"/>
        <v>0</v>
      </c>
      <c r="BT3428">
        <f t="shared" si="5134"/>
        <v>360.90013333333644</v>
      </c>
      <c r="BU3428" s="15">
        <f t="shared" si="5140"/>
        <v>21654.008000000187</v>
      </c>
      <c r="BV3428" s="15" t="s">
        <v>460</v>
      </c>
      <c r="BW3428" t="s">
        <v>1780</v>
      </c>
      <c r="BZ3428">
        <f>'Hour Loop'!$AM$6/128</f>
        <v>0.5625</v>
      </c>
      <c r="CA3428" t="str">
        <f t="shared" si="5141"/>
        <v>1</v>
      </c>
      <c r="CC3428" t="str">
        <f t="shared" si="5135"/>
        <v>G01 X465</v>
      </c>
      <c r="CD3428" t="str">
        <f t="shared" si="5136"/>
        <v>465</v>
      </c>
      <c r="CE3428" t="str">
        <f t="shared" si="5137"/>
        <v xml:space="preserve">465.00 Y250 </v>
      </c>
      <c r="CF3428" t="str">
        <f t="shared" si="5138"/>
        <v xml:space="preserve">250 </v>
      </c>
      <c r="CI3428">
        <f>IF(BV3428="A",((CD3428*'Input Output'!$E$5)+'Input Output'!$H$5),IF(BV3428="B",(CD3428*'Input Output'!$E$8)+'Input Output'!$H$8,IF(BV3428="C",(CD3428*'Input Output'!$E$11)+'Input Output'!$H$11,"")))</f>
        <v>465</v>
      </c>
      <c r="CJ3428">
        <f>IF(BV3428="A",(CF3428*'Input Output'!$E$6)+'Input Output'!$H$6,IF(BV3428="B",(CF3428*'Input Output'!$E$9)+'Input Output'!$H$9,IF(BV3428="C",(CF3428*'Input Output'!$E$12)+'Input Output'!$H$12,"")))</f>
        <v>250</v>
      </c>
      <c r="CL3428" t="str">
        <f t="shared" si="5139"/>
        <v/>
      </c>
    </row>
    <row r="3429" spans="71:90" x14ac:dyDescent="0.25">
      <c r="BS3429">
        <f t="shared" si="5133"/>
        <v>0</v>
      </c>
      <c r="BT3429">
        <f t="shared" si="5134"/>
        <v>360.90950833333648</v>
      </c>
      <c r="BU3429" s="15">
        <f t="shared" si="5140"/>
        <v>21654.570500000187</v>
      </c>
      <c r="BV3429" s="15" t="s">
        <v>460</v>
      </c>
      <c r="BW3429" t="s">
        <v>1685</v>
      </c>
      <c r="BZ3429">
        <f>'Hour Loop'!$AM$6/128</f>
        <v>0.5625</v>
      </c>
      <c r="CA3429" t="str">
        <f t="shared" si="5141"/>
        <v>1</v>
      </c>
      <c r="CC3429" t="str">
        <f t="shared" si="5135"/>
        <v>G01 X464.741</v>
      </c>
      <c r="CD3429" t="str">
        <f t="shared" si="5136"/>
        <v>464.741</v>
      </c>
      <c r="CE3429" t="str">
        <f t="shared" si="5137"/>
        <v xml:space="preserve">464.741 Y260.55 </v>
      </c>
      <c r="CF3429" t="str">
        <f t="shared" si="5138"/>
        <v xml:space="preserve">260.55 </v>
      </c>
      <c r="CI3429">
        <f>IF(BV3429="A",((CD3429*'Input Output'!$E$5)+'Input Output'!$H$5),IF(BV3429="B",(CD3429*'Input Output'!$E$8)+'Input Output'!$H$8,IF(BV3429="C",(CD3429*'Input Output'!$E$11)+'Input Output'!$H$11,"")))</f>
        <v>464.74099999999999</v>
      </c>
      <c r="CJ3429">
        <f>IF(BV3429="A",(CF3429*'Input Output'!$E$6)+'Input Output'!$H$6,IF(BV3429="B",(CF3429*'Input Output'!$E$9)+'Input Output'!$H$9,IF(BV3429="C",(CF3429*'Input Output'!$E$12)+'Input Output'!$H$12,"")))</f>
        <v>260.55</v>
      </c>
      <c r="CL3429" t="str">
        <f t="shared" si="5139"/>
        <v/>
      </c>
    </row>
    <row r="3430" spans="71:90" x14ac:dyDescent="0.25">
      <c r="BS3430">
        <f t="shared" si="5133"/>
        <v>0</v>
      </c>
      <c r="BT3430">
        <f t="shared" si="5134"/>
        <v>360.91888333333645</v>
      </c>
      <c r="BU3430" s="15">
        <f t="shared" si="5140"/>
        <v>21655.133000000187</v>
      </c>
      <c r="BV3430" s="15" t="s">
        <v>460</v>
      </c>
      <c r="BW3430" t="s">
        <v>1684</v>
      </c>
      <c r="BZ3430">
        <f>'Hour Loop'!$AM$6/128</f>
        <v>0.5625</v>
      </c>
      <c r="CA3430" t="str">
        <f t="shared" si="5141"/>
        <v>1</v>
      </c>
      <c r="CC3430" t="str">
        <f t="shared" si="5135"/>
        <v xml:space="preserve">G01 X463.965 </v>
      </c>
      <c r="CD3430" t="str">
        <f t="shared" si="5136"/>
        <v xml:space="preserve">463.965 </v>
      </c>
      <c r="CE3430" t="str">
        <f t="shared" si="5137"/>
        <v xml:space="preserve">463.965 Y271.074 </v>
      </c>
      <c r="CF3430" t="str">
        <f t="shared" si="5138"/>
        <v xml:space="preserve">271.074 </v>
      </c>
      <c r="CI3430">
        <f>IF(BV3430="A",((CD3430*'Input Output'!$E$5)+'Input Output'!$H$5),IF(BV3430="B",(CD3430*'Input Output'!$E$8)+'Input Output'!$H$8,IF(BV3430="C",(CD3430*'Input Output'!$E$11)+'Input Output'!$H$11,"")))</f>
        <v>463.96499999999997</v>
      </c>
      <c r="CJ3430">
        <f>IF(BV3430="A",(CF3430*'Input Output'!$E$6)+'Input Output'!$H$6,IF(BV3430="B",(CF3430*'Input Output'!$E$9)+'Input Output'!$H$9,IF(BV3430="C",(CF3430*'Input Output'!$E$12)+'Input Output'!$H$12,"")))</f>
        <v>271.07400000000001</v>
      </c>
      <c r="CL3430" t="str">
        <f t="shared" si="5139"/>
        <v/>
      </c>
    </row>
    <row r="3431" spans="71:90" x14ac:dyDescent="0.25">
      <c r="BS3431">
        <f t="shared" si="5133"/>
        <v>0</v>
      </c>
      <c r="BT3431">
        <f t="shared" si="5134"/>
        <v>360.92825833333643</v>
      </c>
      <c r="BU3431" s="15">
        <f t="shared" si="5140"/>
        <v>21655.695500000187</v>
      </c>
      <c r="BV3431" s="15" t="s">
        <v>460</v>
      </c>
      <c r="BW3431" t="s">
        <v>1683</v>
      </c>
      <c r="BZ3431">
        <f>'Hour Loop'!$AM$6/128</f>
        <v>0.5625</v>
      </c>
      <c r="CA3431" t="str">
        <f t="shared" si="5141"/>
        <v>1</v>
      </c>
      <c r="CC3431" t="str">
        <f t="shared" si="5135"/>
        <v xml:space="preserve">G01 X462.673 </v>
      </c>
      <c r="CD3431" t="str">
        <f t="shared" si="5136"/>
        <v xml:space="preserve">462.673 </v>
      </c>
      <c r="CE3431" t="str">
        <f t="shared" si="5137"/>
        <v xml:space="preserve">462.673 Y281.547 </v>
      </c>
      <c r="CF3431" t="str">
        <f t="shared" si="5138"/>
        <v xml:space="preserve">281.547 </v>
      </c>
      <c r="CI3431">
        <f>IF(BV3431="A",((CD3431*'Input Output'!$E$5)+'Input Output'!$H$5),IF(BV3431="B",(CD3431*'Input Output'!$E$8)+'Input Output'!$H$8,IF(BV3431="C",(CD3431*'Input Output'!$E$11)+'Input Output'!$H$11,"")))</f>
        <v>462.673</v>
      </c>
      <c r="CJ3431">
        <f>IF(BV3431="A",(CF3431*'Input Output'!$E$6)+'Input Output'!$H$6,IF(BV3431="B",(CF3431*'Input Output'!$E$9)+'Input Output'!$H$9,IF(BV3431="C",(CF3431*'Input Output'!$E$12)+'Input Output'!$H$12,"")))</f>
        <v>281.54700000000003</v>
      </c>
      <c r="CL3431" t="str">
        <f t="shared" si="5139"/>
        <v/>
      </c>
    </row>
    <row r="3432" spans="71:90" x14ac:dyDescent="0.25">
      <c r="BS3432">
        <f t="shared" si="5133"/>
        <v>0</v>
      </c>
      <c r="BT3432">
        <f t="shared" si="5134"/>
        <v>360.93763333333646</v>
      </c>
      <c r="BU3432" s="15">
        <f t="shared" si="5140"/>
        <v>21656.258000000187</v>
      </c>
      <c r="BV3432" s="15" t="s">
        <v>460</v>
      </c>
      <c r="BW3432" t="s">
        <v>1682</v>
      </c>
      <c r="BZ3432">
        <f>'Hour Loop'!$AM$6/128</f>
        <v>0.5625</v>
      </c>
      <c r="CA3432" t="str">
        <f t="shared" si="5141"/>
        <v>1</v>
      </c>
      <c r="CC3432" t="str">
        <f t="shared" si="5135"/>
        <v xml:space="preserve">G01 X460.869 </v>
      </c>
      <c r="CD3432" t="str">
        <f t="shared" si="5136"/>
        <v xml:space="preserve">460.869 </v>
      </c>
      <c r="CE3432" t="str">
        <f t="shared" si="5137"/>
        <v xml:space="preserve">460.869 Y291.944 </v>
      </c>
      <c r="CF3432" t="str">
        <f t="shared" si="5138"/>
        <v xml:space="preserve">291.944 </v>
      </c>
      <c r="CI3432">
        <f>IF(BV3432="A",((CD3432*'Input Output'!$E$5)+'Input Output'!$H$5),IF(BV3432="B",(CD3432*'Input Output'!$E$8)+'Input Output'!$H$8,IF(BV3432="C",(CD3432*'Input Output'!$E$11)+'Input Output'!$H$11,"")))</f>
        <v>460.86900000000003</v>
      </c>
      <c r="CJ3432">
        <f>IF(BV3432="A",(CF3432*'Input Output'!$E$6)+'Input Output'!$H$6,IF(BV3432="B",(CF3432*'Input Output'!$E$9)+'Input Output'!$H$9,IF(BV3432="C",(CF3432*'Input Output'!$E$12)+'Input Output'!$H$12,"")))</f>
        <v>291.94400000000002</v>
      </c>
      <c r="CL3432" t="str">
        <f t="shared" si="5139"/>
        <v/>
      </c>
    </row>
    <row r="3433" spans="71:90" x14ac:dyDescent="0.25">
      <c r="BS3433">
        <f t="shared" si="5133"/>
        <v>0</v>
      </c>
      <c r="BT3433">
        <f t="shared" si="5134"/>
        <v>360.94700833333644</v>
      </c>
      <c r="BU3433" s="15">
        <f t="shared" si="5140"/>
        <v>21656.820500000187</v>
      </c>
      <c r="BV3433" s="15" t="s">
        <v>460</v>
      </c>
      <c r="BW3433" t="s">
        <v>1681</v>
      </c>
      <c r="BZ3433">
        <f>'Hour Loop'!$AM$6/128</f>
        <v>0.5625</v>
      </c>
      <c r="CA3433" t="str">
        <f t="shared" si="5141"/>
        <v>1</v>
      </c>
      <c r="CC3433" t="str">
        <f t="shared" si="5135"/>
        <v xml:space="preserve">G01 X458.557 </v>
      </c>
      <c r="CD3433" t="str">
        <f t="shared" si="5136"/>
        <v xml:space="preserve">458.557 </v>
      </c>
      <c r="CE3433" t="str">
        <f t="shared" si="5137"/>
        <v xml:space="preserve">458.557 Y302.241 </v>
      </c>
      <c r="CF3433" t="str">
        <f t="shared" si="5138"/>
        <v xml:space="preserve">302.241 </v>
      </c>
      <c r="CI3433">
        <f>IF(BV3433="A",((CD3433*'Input Output'!$E$5)+'Input Output'!$H$5),IF(BV3433="B",(CD3433*'Input Output'!$E$8)+'Input Output'!$H$8,IF(BV3433="C",(CD3433*'Input Output'!$E$11)+'Input Output'!$H$11,"")))</f>
        <v>458.55700000000002</v>
      </c>
      <c r="CJ3433">
        <f>IF(BV3433="A",(CF3433*'Input Output'!$E$6)+'Input Output'!$H$6,IF(BV3433="B",(CF3433*'Input Output'!$E$9)+'Input Output'!$H$9,IF(BV3433="C",(CF3433*'Input Output'!$E$12)+'Input Output'!$H$12,"")))</f>
        <v>302.24099999999999</v>
      </c>
      <c r="CL3433" t="str">
        <f t="shared" si="5139"/>
        <v/>
      </c>
    </row>
    <row r="3434" spans="71:90" x14ac:dyDescent="0.25">
      <c r="BS3434">
        <f t="shared" si="5133"/>
        <v>0</v>
      </c>
      <c r="BT3434">
        <f t="shared" si="5134"/>
        <v>360.95638333333648</v>
      </c>
      <c r="BU3434" s="15">
        <f t="shared" si="5140"/>
        <v>21657.383000000187</v>
      </c>
      <c r="BV3434" s="15" t="s">
        <v>460</v>
      </c>
      <c r="BW3434" t="s">
        <v>1680</v>
      </c>
      <c r="BZ3434">
        <f>'Hour Loop'!$AM$6/128</f>
        <v>0.5625</v>
      </c>
      <c r="CA3434" t="str">
        <f t="shared" si="5141"/>
        <v>1</v>
      </c>
      <c r="CC3434" t="str">
        <f t="shared" si="5135"/>
        <v xml:space="preserve">G01 X455.742 </v>
      </c>
      <c r="CD3434" t="str">
        <f t="shared" si="5136"/>
        <v xml:space="preserve">455.742 </v>
      </c>
      <c r="CE3434" t="str">
        <f t="shared" si="5137"/>
        <v xml:space="preserve">455.742 Y312.411 </v>
      </c>
      <c r="CF3434" t="str">
        <f t="shared" si="5138"/>
        <v xml:space="preserve">312.411 </v>
      </c>
      <c r="CI3434">
        <f>IF(BV3434="A",((CD3434*'Input Output'!$E$5)+'Input Output'!$H$5),IF(BV3434="B",(CD3434*'Input Output'!$E$8)+'Input Output'!$H$8,IF(BV3434="C",(CD3434*'Input Output'!$E$11)+'Input Output'!$H$11,"")))</f>
        <v>455.74200000000002</v>
      </c>
      <c r="CJ3434">
        <f>IF(BV3434="A",(CF3434*'Input Output'!$E$6)+'Input Output'!$H$6,IF(BV3434="B",(CF3434*'Input Output'!$E$9)+'Input Output'!$H$9,IF(BV3434="C",(CF3434*'Input Output'!$E$12)+'Input Output'!$H$12,"")))</f>
        <v>312.411</v>
      </c>
      <c r="CL3434" t="str">
        <f t="shared" si="5139"/>
        <v/>
      </c>
    </row>
    <row r="3435" spans="71:90" x14ac:dyDescent="0.25">
      <c r="BS3435">
        <f t="shared" si="5133"/>
        <v>0</v>
      </c>
      <c r="BT3435">
        <f t="shared" si="5134"/>
        <v>360.96575833333645</v>
      </c>
      <c r="BU3435" s="15">
        <f t="shared" si="5140"/>
        <v>21657.945500000187</v>
      </c>
      <c r="BV3435" s="15" t="s">
        <v>460</v>
      </c>
      <c r="BW3435" t="s">
        <v>1679</v>
      </c>
      <c r="BZ3435">
        <f>'Hour Loop'!$AM$6/128</f>
        <v>0.5625</v>
      </c>
      <c r="CA3435" t="str">
        <f t="shared" si="5141"/>
        <v>1</v>
      </c>
      <c r="CC3435" t="str">
        <f t="shared" si="5135"/>
        <v xml:space="preserve">G01 X452.432 </v>
      </c>
      <c r="CD3435" t="str">
        <f t="shared" si="5136"/>
        <v xml:space="preserve">452.432 </v>
      </c>
      <c r="CE3435" t="str">
        <f t="shared" si="5137"/>
        <v xml:space="preserve">452.432 Y322.431 </v>
      </c>
      <c r="CF3435" t="str">
        <f t="shared" si="5138"/>
        <v xml:space="preserve">322.431 </v>
      </c>
      <c r="CI3435">
        <f>IF(BV3435="A",((CD3435*'Input Output'!$E$5)+'Input Output'!$H$5),IF(BV3435="B",(CD3435*'Input Output'!$E$8)+'Input Output'!$H$8,IF(BV3435="C",(CD3435*'Input Output'!$E$11)+'Input Output'!$H$11,"")))</f>
        <v>452.43200000000002</v>
      </c>
      <c r="CJ3435">
        <f>IF(BV3435="A",(CF3435*'Input Output'!$E$6)+'Input Output'!$H$6,IF(BV3435="B",(CF3435*'Input Output'!$E$9)+'Input Output'!$H$9,IF(BV3435="C",(CF3435*'Input Output'!$E$12)+'Input Output'!$H$12,"")))</f>
        <v>322.43099999999998</v>
      </c>
      <c r="CL3435" t="str">
        <f t="shared" si="5139"/>
        <v/>
      </c>
    </row>
    <row r="3436" spans="71:90" x14ac:dyDescent="0.25">
      <c r="BS3436">
        <f t="shared" si="5133"/>
        <v>0</v>
      </c>
      <c r="BT3436">
        <f t="shared" si="5134"/>
        <v>360.97513333333643</v>
      </c>
      <c r="BU3436" s="15">
        <f t="shared" si="5140"/>
        <v>21658.508000000187</v>
      </c>
      <c r="BV3436" s="15" t="s">
        <v>460</v>
      </c>
      <c r="BW3436" t="s">
        <v>1678</v>
      </c>
      <c r="BZ3436">
        <f>'Hour Loop'!$AM$6/128</f>
        <v>0.5625</v>
      </c>
      <c r="CA3436" t="str">
        <f t="shared" si="5141"/>
        <v>1</v>
      </c>
      <c r="CC3436" t="str">
        <f t="shared" si="5135"/>
        <v xml:space="preserve">G01 X448.634 </v>
      </c>
      <c r="CD3436" t="str">
        <f t="shared" si="5136"/>
        <v xml:space="preserve">448.634 </v>
      </c>
      <c r="CE3436" t="str">
        <f t="shared" si="5137"/>
        <v xml:space="preserve">448.634 Y332.277 </v>
      </c>
      <c r="CF3436" t="str">
        <f t="shared" si="5138"/>
        <v xml:space="preserve">332.277 </v>
      </c>
      <c r="CI3436">
        <f>IF(BV3436="A",((CD3436*'Input Output'!$E$5)+'Input Output'!$H$5),IF(BV3436="B",(CD3436*'Input Output'!$E$8)+'Input Output'!$H$8,IF(BV3436="C",(CD3436*'Input Output'!$E$11)+'Input Output'!$H$11,"")))</f>
        <v>448.63400000000001</v>
      </c>
      <c r="CJ3436">
        <f>IF(BV3436="A",(CF3436*'Input Output'!$E$6)+'Input Output'!$H$6,IF(BV3436="B",(CF3436*'Input Output'!$E$9)+'Input Output'!$H$9,IF(BV3436="C",(CF3436*'Input Output'!$E$12)+'Input Output'!$H$12,"")))</f>
        <v>332.27699999999999</v>
      </c>
      <c r="CL3436" t="str">
        <f t="shared" si="5139"/>
        <v/>
      </c>
    </row>
    <row r="3437" spans="71:90" x14ac:dyDescent="0.25">
      <c r="BS3437">
        <f t="shared" si="5133"/>
        <v>0</v>
      </c>
      <c r="BT3437">
        <f t="shared" si="5134"/>
        <v>360.98450833333646</v>
      </c>
      <c r="BU3437" s="15">
        <f t="shared" si="5140"/>
        <v>21659.070500000187</v>
      </c>
      <c r="BV3437" s="15" t="s">
        <v>460</v>
      </c>
      <c r="BW3437" t="s">
        <v>1677</v>
      </c>
      <c r="BZ3437">
        <f>'Hour Loop'!$AM$6/128</f>
        <v>0.5625</v>
      </c>
      <c r="CA3437" t="str">
        <f t="shared" si="5141"/>
        <v>1</v>
      </c>
      <c r="CC3437" t="str">
        <f t="shared" si="5135"/>
        <v xml:space="preserve">G01 X444.358 </v>
      </c>
      <c r="CD3437" t="str">
        <f t="shared" si="5136"/>
        <v xml:space="preserve">444.358 </v>
      </c>
      <c r="CE3437" t="str">
        <f t="shared" si="5137"/>
        <v xml:space="preserve">444.358 Y341.924 </v>
      </c>
      <c r="CF3437" t="str">
        <f t="shared" si="5138"/>
        <v xml:space="preserve">341.924 </v>
      </c>
      <c r="CI3437">
        <f>IF(BV3437="A",((CD3437*'Input Output'!$E$5)+'Input Output'!$H$5),IF(BV3437="B",(CD3437*'Input Output'!$E$8)+'Input Output'!$H$8,IF(BV3437="C",(CD3437*'Input Output'!$E$11)+'Input Output'!$H$11,"")))</f>
        <v>444.358</v>
      </c>
      <c r="CJ3437">
        <f>IF(BV3437="A",(CF3437*'Input Output'!$E$6)+'Input Output'!$H$6,IF(BV3437="B",(CF3437*'Input Output'!$E$9)+'Input Output'!$H$9,IF(BV3437="C",(CF3437*'Input Output'!$E$12)+'Input Output'!$H$12,"")))</f>
        <v>341.92399999999998</v>
      </c>
      <c r="CL3437" t="str">
        <f t="shared" si="5139"/>
        <v/>
      </c>
    </row>
    <row r="3438" spans="71:90" x14ac:dyDescent="0.25">
      <c r="BS3438">
        <f t="shared" si="5133"/>
        <v>0</v>
      </c>
      <c r="BT3438">
        <f t="shared" si="5134"/>
        <v>360.99388333333644</v>
      </c>
      <c r="BU3438" s="15">
        <f t="shared" si="5140"/>
        <v>21659.633000000187</v>
      </c>
      <c r="BV3438" s="15" t="s">
        <v>460</v>
      </c>
      <c r="BW3438" t="s">
        <v>1676</v>
      </c>
      <c r="BZ3438">
        <f>'Hour Loop'!$AM$6/128</f>
        <v>0.5625</v>
      </c>
      <c r="CA3438" t="str">
        <f t="shared" si="5141"/>
        <v>1</v>
      </c>
      <c r="CC3438" t="str">
        <f t="shared" si="5135"/>
        <v>G01 X439.613</v>
      </c>
      <c r="CD3438" t="str">
        <f t="shared" si="5136"/>
        <v>439.613</v>
      </c>
      <c r="CE3438" t="str">
        <f t="shared" si="5137"/>
        <v xml:space="preserve">439.613 Y351.35 </v>
      </c>
      <c r="CF3438" t="str">
        <f t="shared" si="5138"/>
        <v xml:space="preserve">351.35 </v>
      </c>
      <c r="CI3438">
        <f>IF(BV3438="A",((CD3438*'Input Output'!$E$5)+'Input Output'!$H$5),IF(BV3438="B",(CD3438*'Input Output'!$E$8)+'Input Output'!$H$8,IF(BV3438="C",(CD3438*'Input Output'!$E$11)+'Input Output'!$H$11,"")))</f>
        <v>439.613</v>
      </c>
      <c r="CJ3438">
        <f>IF(BV3438="A",(CF3438*'Input Output'!$E$6)+'Input Output'!$H$6,IF(BV3438="B",(CF3438*'Input Output'!$E$9)+'Input Output'!$H$9,IF(BV3438="C",(CF3438*'Input Output'!$E$12)+'Input Output'!$H$12,"")))</f>
        <v>351.35</v>
      </c>
      <c r="CL3438" t="str">
        <f t="shared" si="5139"/>
        <v/>
      </c>
    </row>
    <row r="3439" spans="71:90" x14ac:dyDescent="0.25">
      <c r="BS3439">
        <f t="shared" si="5133"/>
        <v>0</v>
      </c>
      <c r="BT3439">
        <f t="shared" si="5134"/>
        <v>361.00325833333648</v>
      </c>
      <c r="BU3439" s="15">
        <f t="shared" si="5140"/>
        <v>21660.195500000187</v>
      </c>
      <c r="BV3439" s="15" t="s">
        <v>460</v>
      </c>
      <c r="BW3439" t="s">
        <v>1675</v>
      </c>
      <c r="BZ3439">
        <f>'Hour Loop'!$AM$6/128</f>
        <v>0.5625</v>
      </c>
      <c r="CA3439" t="str">
        <f t="shared" si="5141"/>
        <v>1</v>
      </c>
      <c r="CC3439" t="str">
        <f t="shared" si="5135"/>
        <v xml:space="preserve">G01 X434.412 </v>
      </c>
      <c r="CD3439" t="str">
        <f t="shared" si="5136"/>
        <v xml:space="preserve">434.412 </v>
      </c>
      <c r="CE3439" t="str">
        <f t="shared" si="5137"/>
        <v xml:space="preserve">434.412 Y360.532 </v>
      </c>
      <c r="CF3439" t="str">
        <f t="shared" si="5138"/>
        <v xml:space="preserve">360.532 </v>
      </c>
      <c r="CI3439">
        <f>IF(BV3439="A",((CD3439*'Input Output'!$E$5)+'Input Output'!$H$5),IF(BV3439="B",(CD3439*'Input Output'!$E$8)+'Input Output'!$H$8,IF(BV3439="C",(CD3439*'Input Output'!$E$11)+'Input Output'!$H$11,"")))</f>
        <v>434.41199999999998</v>
      </c>
      <c r="CJ3439">
        <f>IF(BV3439="A",(CF3439*'Input Output'!$E$6)+'Input Output'!$H$6,IF(BV3439="B",(CF3439*'Input Output'!$E$9)+'Input Output'!$H$9,IF(BV3439="C",(CF3439*'Input Output'!$E$12)+'Input Output'!$H$12,"")))</f>
        <v>360.53199999999998</v>
      </c>
      <c r="CL3439" t="str">
        <f t="shared" si="5139"/>
        <v/>
      </c>
    </row>
    <row r="3440" spans="71:90" x14ac:dyDescent="0.25">
      <c r="BS3440">
        <f t="shared" si="5133"/>
        <v>0</v>
      </c>
      <c r="BT3440">
        <f t="shared" si="5134"/>
        <v>361.01263333333645</v>
      </c>
      <c r="BU3440" s="15">
        <f t="shared" si="5140"/>
        <v>21660.758000000187</v>
      </c>
      <c r="BV3440" s="15" t="s">
        <v>460</v>
      </c>
      <c r="BW3440" t="s">
        <v>1674</v>
      </c>
      <c r="BZ3440">
        <f>'Hour Loop'!$AM$6/128</f>
        <v>0.5625</v>
      </c>
      <c r="CA3440" t="str">
        <f t="shared" si="5141"/>
        <v>1</v>
      </c>
      <c r="CC3440" t="str">
        <f t="shared" si="5135"/>
        <v xml:space="preserve">G01 X428.766 </v>
      </c>
      <c r="CD3440" t="str">
        <f t="shared" si="5136"/>
        <v xml:space="preserve">428.766 </v>
      </c>
      <c r="CE3440" t="str">
        <f t="shared" si="5137"/>
        <v xml:space="preserve">428.766 Y369.448 </v>
      </c>
      <c r="CF3440" t="str">
        <f t="shared" si="5138"/>
        <v xml:space="preserve">369.448 </v>
      </c>
      <c r="CI3440">
        <f>IF(BV3440="A",((CD3440*'Input Output'!$E$5)+'Input Output'!$H$5),IF(BV3440="B",(CD3440*'Input Output'!$E$8)+'Input Output'!$H$8,IF(BV3440="C",(CD3440*'Input Output'!$E$11)+'Input Output'!$H$11,"")))</f>
        <v>428.76600000000002</v>
      </c>
      <c r="CJ3440">
        <f>IF(BV3440="A",(CF3440*'Input Output'!$E$6)+'Input Output'!$H$6,IF(BV3440="B",(CF3440*'Input Output'!$E$9)+'Input Output'!$H$9,IF(BV3440="C",(CF3440*'Input Output'!$E$12)+'Input Output'!$H$12,"")))</f>
        <v>369.44799999999998</v>
      </c>
      <c r="CL3440" t="str">
        <f t="shared" si="5139"/>
        <v/>
      </c>
    </row>
    <row r="3441" spans="71:90" x14ac:dyDescent="0.25">
      <c r="BS3441">
        <f t="shared" si="5133"/>
        <v>0</v>
      </c>
      <c r="BT3441">
        <f t="shared" si="5134"/>
        <v>361.02200833333643</v>
      </c>
      <c r="BU3441" s="15">
        <f t="shared" si="5140"/>
        <v>21661.320500000187</v>
      </c>
      <c r="BV3441" s="15" t="s">
        <v>460</v>
      </c>
      <c r="BW3441" t="s">
        <v>1673</v>
      </c>
      <c r="BZ3441">
        <f>'Hour Loop'!$AM$6/128</f>
        <v>0.5625</v>
      </c>
      <c r="CA3441" t="str">
        <f t="shared" si="5141"/>
        <v>1</v>
      </c>
      <c r="CC3441" t="str">
        <f t="shared" si="5135"/>
        <v xml:space="preserve">G01 X422.69 </v>
      </c>
      <c r="CD3441" t="str">
        <f t="shared" si="5136"/>
        <v xml:space="preserve">422.69 </v>
      </c>
      <c r="CE3441" t="str">
        <f t="shared" si="5137"/>
        <v xml:space="preserve">422.69 Y378.075 </v>
      </c>
      <c r="CF3441" t="str">
        <f t="shared" si="5138"/>
        <v xml:space="preserve">378.075 </v>
      </c>
      <c r="CI3441">
        <f>IF(BV3441="A",((CD3441*'Input Output'!$E$5)+'Input Output'!$H$5),IF(BV3441="B",(CD3441*'Input Output'!$E$8)+'Input Output'!$H$8,IF(BV3441="C",(CD3441*'Input Output'!$E$11)+'Input Output'!$H$11,"")))</f>
        <v>422.69</v>
      </c>
      <c r="CJ3441">
        <f>IF(BV3441="A",(CF3441*'Input Output'!$E$6)+'Input Output'!$H$6,IF(BV3441="B",(CF3441*'Input Output'!$E$9)+'Input Output'!$H$9,IF(BV3441="C",(CF3441*'Input Output'!$E$12)+'Input Output'!$H$12,"")))</f>
        <v>378.07499999999999</v>
      </c>
      <c r="CL3441" t="str">
        <f t="shared" si="5139"/>
        <v/>
      </c>
    </row>
    <row r="3442" spans="71:90" x14ac:dyDescent="0.25">
      <c r="BS3442">
        <f t="shared" si="5133"/>
        <v>0</v>
      </c>
      <c r="BT3442">
        <f t="shared" si="5134"/>
        <v>361.03138333333646</v>
      </c>
      <c r="BU3442" s="15">
        <f t="shared" si="5140"/>
        <v>21661.883000000187</v>
      </c>
      <c r="BV3442" s="15" t="s">
        <v>460</v>
      </c>
      <c r="BW3442" t="s">
        <v>1672</v>
      </c>
      <c r="BZ3442">
        <f>'Hour Loop'!$AM$6/128</f>
        <v>0.5625</v>
      </c>
      <c r="CA3442" t="str">
        <f t="shared" si="5141"/>
        <v>1</v>
      </c>
      <c r="CC3442" t="str">
        <f t="shared" si="5135"/>
        <v xml:space="preserve">G01 X416.197 </v>
      </c>
      <c r="CD3442" t="str">
        <f t="shared" si="5136"/>
        <v xml:space="preserve">416.197 </v>
      </c>
      <c r="CE3442" t="str">
        <f t="shared" si="5137"/>
        <v xml:space="preserve">416.197 Y386.395 </v>
      </c>
      <c r="CF3442" t="str">
        <f t="shared" si="5138"/>
        <v xml:space="preserve">386.395 </v>
      </c>
      <c r="CI3442">
        <f>IF(BV3442="A",((CD3442*'Input Output'!$E$5)+'Input Output'!$H$5),IF(BV3442="B",(CD3442*'Input Output'!$E$8)+'Input Output'!$H$8,IF(BV3442="C",(CD3442*'Input Output'!$E$11)+'Input Output'!$H$11,"")))</f>
        <v>416.197</v>
      </c>
      <c r="CJ3442">
        <f>IF(BV3442="A",(CF3442*'Input Output'!$E$6)+'Input Output'!$H$6,IF(BV3442="B",(CF3442*'Input Output'!$E$9)+'Input Output'!$H$9,IF(BV3442="C",(CF3442*'Input Output'!$E$12)+'Input Output'!$H$12,"")))</f>
        <v>386.39499999999998</v>
      </c>
      <c r="CL3442" t="str">
        <f t="shared" si="5139"/>
        <v/>
      </c>
    </row>
    <row r="3443" spans="71:90" x14ac:dyDescent="0.25">
      <c r="BS3443">
        <f t="shared" si="5133"/>
        <v>0</v>
      </c>
      <c r="BT3443">
        <f t="shared" si="5134"/>
        <v>361.04075833333644</v>
      </c>
      <c r="BU3443" s="15">
        <f t="shared" si="5140"/>
        <v>21662.445500000187</v>
      </c>
      <c r="BV3443" s="15" t="s">
        <v>460</v>
      </c>
      <c r="BW3443" t="s">
        <v>1671</v>
      </c>
      <c r="BZ3443">
        <f>'Hour Loop'!$AM$6/128</f>
        <v>0.5625</v>
      </c>
      <c r="CA3443" t="str">
        <f t="shared" si="5141"/>
        <v>1</v>
      </c>
      <c r="CC3443" t="str">
        <f t="shared" si="5135"/>
        <v xml:space="preserve">G01 X409.304 </v>
      </c>
      <c r="CD3443" t="str">
        <f t="shared" si="5136"/>
        <v xml:space="preserve">409.304 </v>
      </c>
      <c r="CE3443" t="str">
        <f t="shared" si="5137"/>
        <v xml:space="preserve">409.304 Y394.385 </v>
      </c>
      <c r="CF3443" t="str">
        <f t="shared" si="5138"/>
        <v xml:space="preserve">394.385 </v>
      </c>
      <c r="CI3443">
        <f>IF(BV3443="A",((CD3443*'Input Output'!$E$5)+'Input Output'!$H$5),IF(BV3443="B",(CD3443*'Input Output'!$E$8)+'Input Output'!$H$8,IF(BV3443="C",(CD3443*'Input Output'!$E$11)+'Input Output'!$H$11,"")))</f>
        <v>409.30399999999997</v>
      </c>
      <c r="CJ3443">
        <f>IF(BV3443="A",(CF3443*'Input Output'!$E$6)+'Input Output'!$H$6,IF(BV3443="B",(CF3443*'Input Output'!$E$9)+'Input Output'!$H$9,IF(BV3443="C",(CF3443*'Input Output'!$E$12)+'Input Output'!$H$12,"")))</f>
        <v>394.38499999999999</v>
      </c>
      <c r="CL3443" t="str">
        <f t="shared" si="5139"/>
        <v/>
      </c>
    </row>
    <row r="3444" spans="71:90" x14ac:dyDescent="0.25">
      <c r="BS3444">
        <f t="shared" si="5133"/>
        <v>0</v>
      </c>
      <c r="BT3444">
        <f t="shared" si="5134"/>
        <v>361.05013333333648</v>
      </c>
      <c r="BU3444" s="15">
        <f t="shared" si="5140"/>
        <v>21663.008000000187</v>
      </c>
      <c r="BV3444" s="15" t="s">
        <v>460</v>
      </c>
      <c r="BW3444" t="s">
        <v>1670</v>
      </c>
      <c r="BZ3444">
        <f>'Hour Loop'!$AM$6/128</f>
        <v>0.5625</v>
      </c>
      <c r="CA3444" t="str">
        <f t="shared" si="5141"/>
        <v>1</v>
      </c>
      <c r="CC3444" t="str">
        <f t="shared" si="5135"/>
        <v xml:space="preserve">G01 X402.028 </v>
      </c>
      <c r="CD3444" t="str">
        <f t="shared" si="5136"/>
        <v xml:space="preserve">402.028 </v>
      </c>
      <c r="CE3444" t="str">
        <f t="shared" si="5137"/>
        <v xml:space="preserve">402.028 Y402.028 </v>
      </c>
      <c r="CF3444" t="str">
        <f t="shared" si="5138"/>
        <v xml:space="preserve">402.028 </v>
      </c>
      <c r="CI3444">
        <f>IF(BV3444="A",((CD3444*'Input Output'!$E$5)+'Input Output'!$H$5),IF(BV3444="B",(CD3444*'Input Output'!$E$8)+'Input Output'!$H$8,IF(BV3444="C",(CD3444*'Input Output'!$E$11)+'Input Output'!$H$11,"")))</f>
        <v>402.02800000000002</v>
      </c>
      <c r="CJ3444">
        <f>IF(BV3444="A",(CF3444*'Input Output'!$E$6)+'Input Output'!$H$6,IF(BV3444="B",(CF3444*'Input Output'!$E$9)+'Input Output'!$H$9,IF(BV3444="C",(CF3444*'Input Output'!$E$12)+'Input Output'!$H$12,"")))</f>
        <v>402.02800000000002</v>
      </c>
      <c r="CL3444" t="str">
        <f t="shared" si="5139"/>
        <v/>
      </c>
    </row>
    <row r="3445" spans="71:90" x14ac:dyDescent="0.25">
      <c r="BS3445">
        <f t="shared" si="5133"/>
        <v>0</v>
      </c>
      <c r="BT3445">
        <f t="shared" si="5134"/>
        <v>361.05950833333645</v>
      </c>
      <c r="BU3445" s="15">
        <f t="shared" si="5140"/>
        <v>21663.570500000187</v>
      </c>
      <c r="BV3445" s="15" t="s">
        <v>460</v>
      </c>
      <c r="BW3445" t="s">
        <v>1669</v>
      </c>
      <c r="BZ3445">
        <f>'Hour Loop'!$AM$6/128</f>
        <v>0.5625</v>
      </c>
      <c r="CA3445" t="str">
        <f t="shared" si="5141"/>
        <v>1</v>
      </c>
      <c r="CC3445" t="str">
        <f t="shared" si="5135"/>
        <v xml:space="preserve">G01 X394.385 </v>
      </c>
      <c r="CD3445" t="str">
        <f t="shared" si="5136"/>
        <v xml:space="preserve">394.385 </v>
      </c>
      <c r="CE3445" t="str">
        <f t="shared" si="5137"/>
        <v xml:space="preserve">394.385 Y409.304 </v>
      </c>
      <c r="CF3445" t="str">
        <f t="shared" si="5138"/>
        <v xml:space="preserve">409.304 </v>
      </c>
      <c r="CI3445">
        <f>IF(BV3445="A",((CD3445*'Input Output'!$E$5)+'Input Output'!$H$5),IF(BV3445="B",(CD3445*'Input Output'!$E$8)+'Input Output'!$H$8,IF(BV3445="C",(CD3445*'Input Output'!$E$11)+'Input Output'!$H$11,"")))</f>
        <v>394.38499999999999</v>
      </c>
      <c r="CJ3445">
        <f>IF(BV3445="A",(CF3445*'Input Output'!$E$6)+'Input Output'!$H$6,IF(BV3445="B",(CF3445*'Input Output'!$E$9)+'Input Output'!$H$9,IF(BV3445="C",(CF3445*'Input Output'!$E$12)+'Input Output'!$H$12,"")))</f>
        <v>409.30399999999997</v>
      </c>
      <c r="CL3445" t="str">
        <f t="shared" si="5139"/>
        <v/>
      </c>
    </row>
    <row r="3446" spans="71:90" x14ac:dyDescent="0.25">
      <c r="BS3446">
        <f t="shared" si="5133"/>
        <v>0</v>
      </c>
      <c r="BT3446">
        <f t="shared" si="5134"/>
        <v>361.06888333333643</v>
      </c>
      <c r="BU3446" s="15">
        <f t="shared" si="5140"/>
        <v>21664.133000000187</v>
      </c>
      <c r="BV3446" s="15" t="s">
        <v>460</v>
      </c>
      <c r="BW3446" t="s">
        <v>1668</v>
      </c>
      <c r="BZ3446">
        <f>'Hour Loop'!$AM$6/128</f>
        <v>0.5625</v>
      </c>
      <c r="CA3446" t="str">
        <f t="shared" si="5141"/>
        <v>1</v>
      </c>
      <c r="CC3446" t="str">
        <f t="shared" si="5135"/>
        <v xml:space="preserve">G01 X386.395 </v>
      </c>
      <c r="CD3446" t="str">
        <f t="shared" si="5136"/>
        <v xml:space="preserve">386.395 </v>
      </c>
      <c r="CE3446" t="str">
        <f t="shared" si="5137"/>
        <v xml:space="preserve">386.395 Y416.197 </v>
      </c>
      <c r="CF3446" t="str">
        <f t="shared" si="5138"/>
        <v xml:space="preserve">416.197 </v>
      </c>
      <c r="CI3446">
        <f>IF(BV3446="A",((CD3446*'Input Output'!$E$5)+'Input Output'!$H$5),IF(BV3446="B",(CD3446*'Input Output'!$E$8)+'Input Output'!$H$8,IF(BV3446="C",(CD3446*'Input Output'!$E$11)+'Input Output'!$H$11,"")))</f>
        <v>386.39499999999998</v>
      </c>
      <c r="CJ3446">
        <f>IF(BV3446="A",(CF3446*'Input Output'!$E$6)+'Input Output'!$H$6,IF(BV3446="B",(CF3446*'Input Output'!$E$9)+'Input Output'!$H$9,IF(BV3446="C",(CF3446*'Input Output'!$E$12)+'Input Output'!$H$12,"")))</f>
        <v>416.197</v>
      </c>
      <c r="CL3446" t="str">
        <f t="shared" si="5139"/>
        <v/>
      </c>
    </row>
    <row r="3447" spans="71:90" x14ac:dyDescent="0.25">
      <c r="BS3447">
        <f t="shared" si="5133"/>
        <v>0</v>
      </c>
      <c r="BT3447">
        <f t="shared" si="5134"/>
        <v>361.07825833333646</v>
      </c>
      <c r="BU3447" s="15">
        <f t="shared" si="5140"/>
        <v>21664.695500000187</v>
      </c>
      <c r="BV3447" s="15" t="s">
        <v>460</v>
      </c>
      <c r="BW3447" t="s">
        <v>1667</v>
      </c>
      <c r="BZ3447">
        <f>'Hour Loop'!$AM$6/128</f>
        <v>0.5625</v>
      </c>
      <c r="CA3447" t="str">
        <f t="shared" si="5141"/>
        <v>1</v>
      </c>
      <c r="CC3447" t="str">
        <f t="shared" si="5135"/>
        <v>G01 X378.075</v>
      </c>
      <c r="CD3447" t="str">
        <f t="shared" si="5136"/>
        <v>378.075</v>
      </c>
      <c r="CE3447" t="str">
        <f t="shared" si="5137"/>
        <v xml:space="preserve">378.075 Y422.69 </v>
      </c>
      <c r="CF3447" t="str">
        <f t="shared" si="5138"/>
        <v xml:space="preserve">422.69 </v>
      </c>
      <c r="CI3447">
        <f>IF(BV3447="A",((CD3447*'Input Output'!$E$5)+'Input Output'!$H$5),IF(BV3447="B",(CD3447*'Input Output'!$E$8)+'Input Output'!$H$8,IF(BV3447="C",(CD3447*'Input Output'!$E$11)+'Input Output'!$H$11,"")))</f>
        <v>378.07499999999999</v>
      </c>
      <c r="CJ3447">
        <f>IF(BV3447="A",(CF3447*'Input Output'!$E$6)+'Input Output'!$H$6,IF(BV3447="B",(CF3447*'Input Output'!$E$9)+'Input Output'!$H$9,IF(BV3447="C",(CF3447*'Input Output'!$E$12)+'Input Output'!$H$12,"")))</f>
        <v>422.69</v>
      </c>
      <c r="CL3447" t="str">
        <f t="shared" si="5139"/>
        <v/>
      </c>
    </row>
    <row r="3448" spans="71:90" x14ac:dyDescent="0.25">
      <c r="BS3448">
        <f t="shared" si="5133"/>
        <v>0</v>
      </c>
      <c r="BT3448">
        <f t="shared" si="5134"/>
        <v>361.08763333333644</v>
      </c>
      <c r="BU3448" s="15">
        <f t="shared" si="5140"/>
        <v>21665.258000000187</v>
      </c>
      <c r="BV3448" s="15" t="s">
        <v>460</v>
      </c>
      <c r="BW3448" t="s">
        <v>1666</v>
      </c>
      <c r="BZ3448">
        <f>'Hour Loop'!$AM$6/128</f>
        <v>0.5625</v>
      </c>
      <c r="CA3448" t="str">
        <f t="shared" si="5141"/>
        <v>1</v>
      </c>
      <c r="CC3448" t="str">
        <f t="shared" si="5135"/>
        <v xml:space="preserve">G01 X369.448 </v>
      </c>
      <c r="CD3448" t="str">
        <f t="shared" si="5136"/>
        <v xml:space="preserve">369.448 </v>
      </c>
      <c r="CE3448" t="str">
        <f t="shared" si="5137"/>
        <v xml:space="preserve">369.448 Y428.766 </v>
      </c>
      <c r="CF3448" t="str">
        <f t="shared" si="5138"/>
        <v xml:space="preserve">428.766 </v>
      </c>
      <c r="CI3448">
        <f>IF(BV3448="A",((CD3448*'Input Output'!$E$5)+'Input Output'!$H$5),IF(BV3448="B",(CD3448*'Input Output'!$E$8)+'Input Output'!$H$8,IF(BV3448="C",(CD3448*'Input Output'!$E$11)+'Input Output'!$H$11,"")))</f>
        <v>369.44799999999998</v>
      </c>
      <c r="CJ3448">
        <f>IF(BV3448="A",(CF3448*'Input Output'!$E$6)+'Input Output'!$H$6,IF(BV3448="B",(CF3448*'Input Output'!$E$9)+'Input Output'!$H$9,IF(BV3448="C",(CF3448*'Input Output'!$E$12)+'Input Output'!$H$12,"")))</f>
        <v>428.76600000000002</v>
      </c>
      <c r="CL3448" t="str">
        <f t="shared" si="5139"/>
        <v/>
      </c>
    </row>
    <row r="3449" spans="71:90" x14ac:dyDescent="0.25">
      <c r="BS3449">
        <f t="shared" si="5133"/>
        <v>0</v>
      </c>
      <c r="BT3449">
        <f t="shared" si="5134"/>
        <v>361.09700833333648</v>
      </c>
      <c r="BU3449" s="15">
        <f t="shared" si="5140"/>
        <v>21665.820500000187</v>
      </c>
      <c r="BV3449" s="15" t="s">
        <v>460</v>
      </c>
      <c r="BW3449" t="s">
        <v>1665</v>
      </c>
      <c r="BZ3449">
        <f>'Hour Loop'!$AM$6/128</f>
        <v>0.5625</v>
      </c>
      <c r="CA3449" t="str">
        <f t="shared" si="5141"/>
        <v>1</v>
      </c>
      <c r="CC3449" t="str">
        <f t="shared" si="5135"/>
        <v xml:space="preserve">G01 X360.532 </v>
      </c>
      <c r="CD3449" t="str">
        <f t="shared" si="5136"/>
        <v xml:space="preserve">360.532 </v>
      </c>
      <c r="CE3449" t="str">
        <f t="shared" si="5137"/>
        <v xml:space="preserve">360.532 Y434.412 </v>
      </c>
      <c r="CF3449" t="str">
        <f t="shared" si="5138"/>
        <v xml:space="preserve">434.412 </v>
      </c>
      <c r="CI3449">
        <f>IF(BV3449="A",((CD3449*'Input Output'!$E$5)+'Input Output'!$H$5),IF(BV3449="B",(CD3449*'Input Output'!$E$8)+'Input Output'!$H$8,IF(BV3449="C",(CD3449*'Input Output'!$E$11)+'Input Output'!$H$11,"")))</f>
        <v>360.53199999999998</v>
      </c>
      <c r="CJ3449">
        <f>IF(BV3449="A",(CF3449*'Input Output'!$E$6)+'Input Output'!$H$6,IF(BV3449="B",(CF3449*'Input Output'!$E$9)+'Input Output'!$H$9,IF(BV3449="C",(CF3449*'Input Output'!$E$12)+'Input Output'!$H$12,"")))</f>
        <v>434.41199999999998</v>
      </c>
      <c r="CL3449" t="str">
        <f t="shared" si="5139"/>
        <v/>
      </c>
    </row>
    <row r="3450" spans="71:90" x14ac:dyDescent="0.25">
      <c r="BS3450">
        <f t="shared" si="5133"/>
        <v>0</v>
      </c>
      <c r="BT3450">
        <f t="shared" si="5134"/>
        <v>361.10638333333645</v>
      </c>
      <c r="BU3450" s="15">
        <f t="shared" si="5140"/>
        <v>21666.383000000187</v>
      </c>
      <c r="BV3450" s="15" t="s">
        <v>460</v>
      </c>
      <c r="BW3450" t="s">
        <v>1664</v>
      </c>
      <c r="BZ3450">
        <f>'Hour Loop'!$AM$6/128</f>
        <v>0.5625</v>
      </c>
      <c r="CA3450" t="str">
        <f t="shared" si="5141"/>
        <v>1</v>
      </c>
      <c r="CC3450" t="str">
        <f t="shared" si="5135"/>
        <v xml:space="preserve">G01 X351.35 </v>
      </c>
      <c r="CD3450" t="str">
        <f t="shared" si="5136"/>
        <v xml:space="preserve">351.35 </v>
      </c>
      <c r="CE3450" t="str">
        <f t="shared" si="5137"/>
        <v xml:space="preserve">351.35 Y439.613 </v>
      </c>
      <c r="CF3450" t="str">
        <f t="shared" si="5138"/>
        <v xml:space="preserve">439.613 </v>
      </c>
      <c r="CI3450">
        <f>IF(BV3450="A",((CD3450*'Input Output'!$E$5)+'Input Output'!$H$5),IF(BV3450="B",(CD3450*'Input Output'!$E$8)+'Input Output'!$H$8,IF(BV3450="C",(CD3450*'Input Output'!$E$11)+'Input Output'!$H$11,"")))</f>
        <v>351.35</v>
      </c>
      <c r="CJ3450">
        <f>IF(BV3450="A",(CF3450*'Input Output'!$E$6)+'Input Output'!$H$6,IF(BV3450="B",(CF3450*'Input Output'!$E$9)+'Input Output'!$H$9,IF(BV3450="C",(CF3450*'Input Output'!$E$12)+'Input Output'!$H$12,"")))</f>
        <v>439.613</v>
      </c>
      <c r="CL3450" t="str">
        <f t="shared" si="5139"/>
        <v/>
      </c>
    </row>
    <row r="3451" spans="71:90" x14ac:dyDescent="0.25">
      <c r="BS3451">
        <f t="shared" si="5133"/>
        <v>0</v>
      </c>
      <c r="BT3451">
        <f t="shared" si="5134"/>
        <v>361.11575833333643</v>
      </c>
      <c r="BU3451" s="15">
        <f t="shared" si="5140"/>
        <v>21666.945500000187</v>
      </c>
      <c r="BV3451" s="15" t="s">
        <v>460</v>
      </c>
      <c r="BW3451" t="s">
        <v>1663</v>
      </c>
      <c r="BZ3451">
        <f>'Hour Loop'!$AM$6/128</f>
        <v>0.5625</v>
      </c>
      <c r="CA3451" t="str">
        <f t="shared" si="5141"/>
        <v>1</v>
      </c>
      <c r="CC3451" t="str">
        <f t="shared" si="5135"/>
        <v xml:space="preserve">G01 X341.924 </v>
      </c>
      <c r="CD3451" t="str">
        <f t="shared" si="5136"/>
        <v xml:space="preserve">341.924 </v>
      </c>
      <c r="CE3451" t="str">
        <f t="shared" si="5137"/>
        <v xml:space="preserve">341.924 Y444.358 </v>
      </c>
      <c r="CF3451" t="str">
        <f t="shared" si="5138"/>
        <v xml:space="preserve">444.358 </v>
      </c>
      <c r="CI3451">
        <f>IF(BV3451="A",((CD3451*'Input Output'!$E$5)+'Input Output'!$H$5),IF(BV3451="B",(CD3451*'Input Output'!$E$8)+'Input Output'!$H$8,IF(BV3451="C",(CD3451*'Input Output'!$E$11)+'Input Output'!$H$11,"")))</f>
        <v>341.92399999999998</v>
      </c>
      <c r="CJ3451">
        <f>IF(BV3451="A",(CF3451*'Input Output'!$E$6)+'Input Output'!$H$6,IF(BV3451="B",(CF3451*'Input Output'!$E$9)+'Input Output'!$H$9,IF(BV3451="C",(CF3451*'Input Output'!$E$12)+'Input Output'!$H$12,"")))</f>
        <v>444.358</v>
      </c>
      <c r="CL3451" t="str">
        <f t="shared" si="5139"/>
        <v/>
      </c>
    </row>
    <row r="3452" spans="71:90" x14ac:dyDescent="0.25">
      <c r="BS3452">
        <f t="shared" si="5133"/>
        <v>0</v>
      </c>
      <c r="BT3452">
        <f t="shared" si="5134"/>
        <v>361.12513333333646</v>
      </c>
      <c r="BU3452" s="15">
        <f t="shared" si="5140"/>
        <v>21667.508000000187</v>
      </c>
      <c r="BV3452" s="15" t="s">
        <v>460</v>
      </c>
      <c r="BW3452" t="s">
        <v>1662</v>
      </c>
      <c r="BZ3452">
        <f>'Hour Loop'!$AM$6/128</f>
        <v>0.5625</v>
      </c>
      <c r="CA3452" t="str">
        <f t="shared" si="5141"/>
        <v>1</v>
      </c>
      <c r="CC3452" t="str">
        <f t="shared" si="5135"/>
        <v xml:space="preserve">G01 X332.277 </v>
      </c>
      <c r="CD3452" t="str">
        <f t="shared" si="5136"/>
        <v xml:space="preserve">332.277 </v>
      </c>
      <c r="CE3452" t="str">
        <f t="shared" si="5137"/>
        <v xml:space="preserve">332.277 Y448.634 </v>
      </c>
      <c r="CF3452" t="str">
        <f t="shared" si="5138"/>
        <v xml:space="preserve">448.634 </v>
      </c>
      <c r="CI3452">
        <f>IF(BV3452="A",((CD3452*'Input Output'!$E$5)+'Input Output'!$H$5),IF(BV3452="B",(CD3452*'Input Output'!$E$8)+'Input Output'!$H$8,IF(BV3452="C",(CD3452*'Input Output'!$E$11)+'Input Output'!$H$11,"")))</f>
        <v>332.27699999999999</v>
      </c>
      <c r="CJ3452">
        <f>IF(BV3452="A",(CF3452*'Input Output'!$E$6)+'Input Output'!$H$6,IF(BV3452="B",(CF3452*'Input Output'!$E$9)+'Input Output'!$H$9,IF(BV3452="C",(CF3452*'Input Output'!$E$12)+'Input Output'!$H$12,"")))</f>
        <v>448.63400000000001</v>
      </c>
      <c r="CL3452" t="str">
        <f t="shared" si="5139"/>
        <v/>
      </c>
    </row>
    <row r="3453" spans="71:90" x14ac:dyDescent="0.25">
      <c r="BS3453">
        <f t="shared" si="5133"/>
        <v>0</v>
      </c>
      <c r="BT3453">
        <f t="shared" si="5134"/>
        <v>361.13450833333644</v>
      </c>
      <c r="BU3453" s="15">
        <f t="shared" si="5140"/>
        <v>21668.070500000187</v>
      </c>
      <c r="BV3453" s="15" t="s">
        <v>460</v>
      </c>
      <c r="BW3453" t="s">
        <v>1661</v>
      </c>
      <c r="BZ3453">
        <f>'Hour Loop'!$AM$6/128</f>
        <v>0.5625</v>
      </c>
      <c r="CA3453" t="str">
        <f t="shared" si="5141"/>
        <v>1</v>
      </c>
      <c r="CC3453" t="str">
        <f t="shared" si="5135"/>
        <v xml:space="preserve">G01 X322.431 </v>
      </c>
      <c r="CD3453" t="str">
        <f t="shared" si="5136"/>
        <v xml:space="preserve">322.431 </v>
      </c>
      <c r="CE3453" t="str">
        <f t="shared" si="5137"/>
        <v xml:space="preserve">322.431 Y452.432 </v>
      </c>
      <c r="CF3453" t="str">
        <f t="shared" si="5138"/>
        <v xml:space="preserve">452.432 </v>
      </c>
      <c r="CI3453">
        <f>IF(BV3453="A",((CD3453*'Input Output'!$E$5)+'Input Output'!$H$5),IF(BV3453="B",(CD3453*'Input Output'!$E$8)+'Input Output'!$H$8,IF(BV3453="C",(CD3453*'Input Output'!$E$11)+'Input Output'!$H$11,"")))</f>
        <v>322.43099999999998</v>
      </c>
      <c r="CJ3453">
        <f>IF(BV3453="A",(CF3453*'Input Output'!$E$6)+'Input Output'!$H$6,IF(BV3453="B",(CF3453*'Input Output'!$E$9)+'Input Output'!$H$9,IF(BV3453="C",(CF3453*'Input Output'!$E$12)+'Input Output'!$H$12,"")))</f>
        <v>452.43200000000002</v>
      </c>
      <c r="CL3453" t="str">
        <f t="shared" si="5139"/>
        <v/>
      </c>
    </row>
    <row r="3454" spans="71:90" x14ac:dyDescent="0.25">
      <c r="BS3454">
        <f t="shared" si="5133"/>
        <v>0</v>
      </c>
      <c r="BT3454">
        <f t="shared" si="5134"/>
        <v>361.14388333333648</v>
      </c>
      <c r="BU3454" s="15">
        <f t="shared" si="5140"/>
        <v>21668.633000000187</v>
      </c>
      <c r="BV3454" s="15" t="s">
        <v>460</v>
      </c>
      <c r="BW3454" t="s">
        <v>1660</v>
      </c>
      <c r="BZ3454">
        <f>'Hour Loop'!$AM$6/128</f>
        <v>0.5625</v>
      </c>
      <c r="CA3454" t="str">
        <f t="shared" si="5141"/>
        <v>1</v>
      </c>
      <c r="CC3454" t="str">
        <f t="shared" si="5135"/>
        <v xml:space="preserve">G01 X312.411 </v>
      </c>
      <c r="CD3454" t="str">
        <f t="shared" si="5136"/>
        <v xml:space="preserve">312.411 </v>
      </c>
      <c r="CE3454" t="str">
        <f t="shared" si="5137"/>
        <v xml:space="preserve">312.411 Y455.742 </v>
      </c>
      <c r="CF3454" t="str">
        <f t="shared" si="5138"/>
        <v xml:space="preserve">455.742 </v>
      </c>
      <c r="CI3454">
        <f>IF(BV3454="A",((CD3454*'Input Output'!$E$5)+'Input Output'!$H$5),IF(BV3454="B",(CD3454*'Input Output'!$E$8)+'Input Output'!$H$8,IF(BV3454="C",(CD3454*'Input Output'!$E$11)+'Input Output'!$H$11,"")))</f>
        <v>312.411</v>
      </c>
      <c r="CJ3454">
        <f>IF(BV3454="A",(CF3454*'Input Output'!$E$6)+'Input Output'!$H$6,IF(BV3454="B",(CF3454*'Input Output'!$E$9)+'Input Output'!$H$9,IF(BV3454="C",(CF3454*'Input Output'!$E$12)+'Input Output'!$H$12,"")))</f>
        <v>455.74200000000002</v>
      </c>
      <c r="CL3454" t="str">
        <f t="shared" si="5139"/>
        <v/>
      </c>
    </row>
    <row r="3455" spans="71:90" x14ac:dyDescent="0.25">
      <c r="BS3455">
        <f t="shared" si="5133"/>
        <v>0</v>
      </c>
      <c r="BT3455">
        <f t="shared" si="5134"/>
        <v>361.15325833333645</v>
      </c>
      <c r="BU3455" s="15">
        <f t="shared" si="5140"/>
        <v>21669.195500000187</v>
      </c>
      <c r="BV3455" s="15" t="s">
        <v>460</v>
      </c>
      <c r="BW3455" t="s">
        <v>1659</v>
      </c>
      <c r="BZ3455">
        <f>'Hour Loop'!$AM$6/128</f>
        <v>0.5625</v>
      </c>
      <c r="CA3455" t="str">
        <f t="shared" si="5141"/>
        <v>1</v>
      </c>
      <c r="CC3455" t="str">
        <f t="shared" si="5135"/>
        <v xml:space="preserve">G01 X302.241 </v>
      </c>
      <c r="CD3455" t="str">
        <f t="shared" si="5136"/>
        <v xml:space="preserve">302.241 </v>
      </c>
      <c r="CE3455" t="str">
        <f t="shared" si="5137"/>
        <v xml:space="preserve">302.241 Y458.557 </v>
      </c>
      <c r="CF3455" t="str">
        <f t="shared" si="5138"/>
        <v xml:space="preserve">458.557 </v>
      </c>
      <c r="CI3455">
        <f>IF(BV3455="A",((CD3455*'Input Output'!$E$5)+'Input Output'!$H$5),IF(BV3455="B",(CD3455*'Input Output'!$E$8)+'Input Output'!$H$8,IF(BV3455="C",(CD3455*'Input Output'!$E$11)+'Input Output'!$H$11,"")))</f>
        <v>302.24099999999999</v>
      </c>
      <c r="CJ3455">
        <f>IF(BV3455="A",(CF3455*'Input Output'!$E$6)+'Input Output'!$H$6,IF(BV3455="B",(CF3455*'Input Output'!$E$9)+'Input Output'!$H$9,IF(BV3455="C",(CF3455*'Input Output'!$E$12)+'Input Output'!$H$12,"")))</f>
        <v>458.55700000000002</v>
      </c>
      <c r="CL3455" t="str">
        <f t="shared" si="5139"/>
        <v/>
      </c>
    </row>
    <row r="3456" spans="71:90" x14ac:dyDescent="0.25">
      <c r="BS3456">
        <f t="shared" si="5133"/>
        <v>0</v>
      </c>
      <c r="BT3456">
        <f t="shared" si="5134"/>
        <v>361.16263333333643</v>
      </c>
      <c r="BU3456" s="15">
        <f t="shared" si="5140"/>
        <v>21669.758000000187</v>
      </c>
      <c r="BV3456" s="15" t="s">
        <v>460</v>
      </c>
      <c r="BW3456" t="s">
        <v>1658</v>
      </c>
      <c r="BZ3456">
        <f>'Hour Loop'!$AM$6/128</f>
        <v>0.5625</v>
      </c>
      <c r="CA3456" t="str">
        <f t="shared" si="5141"/>
        <v>1</v>
      </c>
      <c r="CC3456" t="str">
        <f t="shared" si="5135"/>
        <v xml:space="preserve">G01 X291.944 </v>
      </c>
      <c r="CD3456" t="str">
        <f t="shared" si="5136"/>
        <v xml:space="preserve">291.944 </v>
      </c>
      <c r="CE3456" t="str">
        <f t="shared" si="5137"/>
        <v xml:space="preserve">291.944 Y460.869 </v>
      </c>
      <c r="CF3456" t="str">
        <f t="shared" si="5138"/>
        <v xml:space="preserve">460.869 </v>
      </c>
      <c r="CI3456">
        <f>IF(BV3456="A",((CD3456*'Input Output'!$E$5)+'Input Output'!$H$5),IF(BV3456="B",(CD3456*'Input Output'!$E$8)+'Input Output'!$H$8,IF(BV3456="C",(CD3456*'Input Output'!$E$11)+'Input Output'!$H$11,"")))</f>
        <v>291.94400000000002</v>
      </c>
      <c r="CJ3456">
        <f>IF(BV3456="A",(CF3456*'Input Output'!$E$6)+'Input Output'!$H$6,IF(BV3456="B",(CF3456*'Input Output'!$E$9)+'Input Output'!$H$9,IF(BV3456="C",(CF3456*'Input Output'!$E$12)+'Input Output'!$H$12,"")))</f>
        <v>460.86900000000003</v>
      </c>
      <c r="CL3456" t="str">
        <f t="shared" si="5139"/>
        <v/>
      </c>
    </row>
    <row r="3457" spans="71:90" x14ac:dyDescent="0.25">
      <c r="BS3457">
        <f t="shared" si="5133"/>
        <v>0</v>
      </c>
      <c r="BT3457">
        <f t="shared" si="5134"/>
        <v>361.17200833333646</v>
      </c>
      <c r="BU3457" s="15">
        <f t="shared" si="5140"/>
        <v>21670.320500000187</v>
      </c>
      <c r="BV3457" s="15" t="s">
        <v>460</v>
      </c>
      <c r="BW3457" t="s">
        <v>1657</v>
      </c>
      <c r="BZ3457">
        <f>'Hour Loop'!$AM$6/128</f>
        <v>0.5625</v>
      </c>
      <c r="CA3457" t="str">
        <f t="shared" si="5141"/>
        <v>1</v>
      </c>
      <c r="CC3457" t="str">
        <f t="shared" si="5135"/>
        <v xml:space="preserve">G01 X281.547 </v>
      </c>
      <c r="CD3457" t="str">
        <f t="shared" si="5136"/>
        <v xml:space="preserve">281.547 </v>
      </c>
      <c r="CE3457" t="str">
        <f t="shared" si="5137"/>
        <v xml:space="preserve">281.547 Y462.673 </v>
      </c>
      <c r="CF3457" t="str">
        <f t="shared" si="5138"/>
        <v xml:space="preserve">462.673 </v>
      </c>
      <c r="CI3457">
        <f>IF(BV3457="A",((CD3457*'Input Output'!$E$5)+'Input Output'!$H$5),IF(BV3457="B",(CD3457*'Input Output'!$E$8)+'Input Output'!$H$8,IF(BV3457="C",(CD3457*'Input Output'!$E$11)+'Input Output'!$H$11,"")))</f>
        <v>281.54700000000003</v>
      </c>
      <c r="CJ3457">
        <f>IF(BV3457="A",(CF3457*'Input Output'!$E$6)+'Input Output'!$H$6,IF(BV3457="B",(CF3457*'Input Output'!$E$9)+'Input Output'!$H$9,IF(BV3457="C",(CF3457*'Input Output'!$E$12)+'Input Output'!$H$12,"")))</f>
        <v>462.673</v>
      </c>
      <c r="CL3457" t="str">
        <f t="shared" si="5139"/>
        <v/>
      </c>
    </row>
    <row r="3458" spans="71:90" x14ac:dyDescent="0.25">
      <c r="BS3458">
        <f t="shared" si="5133"/>
        <v>0</v>
      </c>
      <c r="BT3458">
        <f t="shared" si="5134"/>
        <v>361.18138333333644</v>
      </c>
      <c r="BU3458" s="15">
        <f t="shared" si="5140"/>
        <v>21670.883000000187</v>
      </c>
      <c r="BV3458" s="15" t="s">
        <v>460</v>
      </c>
      <c r="BW3458" t="s">
        <v>1656</v>
      </c>
      <c r="BZ3458">
        <f>'Hour Loop'!$AM$6/128</f>
        <v>0.5625</v>
      </c>
      <c r="CA3458" t="str">
        <f t="shared" si="5141"/>
        <v>1</v>
      </c>
      <c r="CC3458" t="str">
        <f t="shared" si="5135"/>
        <v xml:space="preserve">G01 X271.074 </v>
      </c>
      <c r="CD3458" t="str">
        <f t="shared" si="5136"/>
        <v xml:space="preserve">271.074 </v>
      </c>
      <c r="CE3458" t="str">
        <f t="shared" si="5137"/>
        <v xml:space="preserve">271.074 Y463.965 </v>
      </c>
      <c r="CF3458" t="str">
        <f t="shared" si="5138"/>
        <v xml:space="preserve">463.965 </v>
      </c>
      <c r="CI3458">
        <f>IF(BV3458="A",((CD3458*'Input Output'!$E$5)+'Input Output'!$H$5),IF(BV3458="B",(CD3458*'Input Output'!$E$8)+'Input Output'!$H$8,IF(BV3458="C",(CD3458*'Input Output'!$E$11)+'Input Output'!$H$11,"")))</f>
        <v>271.07400000000001</v>
      </c>
      <c r="CJ3458">
        <f>IF(BV3458="A",(CF3458*'Input Output'!$E$6)+'Input Output'!$H$6,IF(BV3458="B",(CF3458*'Input Output'!$E$9)+'Input Output'!$H$9,IF(BV3458="C",(CF3458*'Input Output'!$E$12)+'Input Output'!$H$12,"")))</f>
        <v>463.96499999999997</v>
      </c>
      <c r="CL3458" t="str">
        <f t="shared" si="5139"/>
        <v/>
      </c>
    </row>
    <row r="3459" spans="71:90" x14ac:dyDescent="0.25">
      <c r="BS3459">
        <f t="shared" ref="BS3459:BS3522" si="5142">IF($BT$8&gt;=$BQ$10,0,1)</f>
        <v>0</v>
      </c>
      <c r="BT3459">
        <f t="shared" si="5134"/>
        <v>361.19075833333648</v>
      </c>
      <c r="BU3459" s="15">
        <f t="shared" si="5140"/>
        <v>21671.445500000187</v>
      </c>
      <c r="BV3459" s="15" t="s">
        <v>460</v>
      </c>
      <c r="BW3459" t="s">
        <v>1779</v>
      </c>
      <c r="BZ3459">
        <f>'Hour Loop'!$AM$6/128</f>
        <v>0.5625</v>
      </c>
      <c r="CA3459" t="str">
        <f t="shared" si="5141"/>
        <v>1</v>
      </c>
      <c r="CC3459" t="str">
        <f t="shared" si="5135"/>
        <v>G01 X250</v>
      </c>
      <c r="CD3459" t="str">
        <f t="shared" si="5136"/>
        <v>250</v>
      </c>
      <c r="CE3459" t="str">
        <f t="shared" si="5137"/>
        <v xml:space="preserve">250.00 Y465 </v>
      </c>
      <c r="CF3459" t="str">
        <f t="shared" si="5138"/>
        <v xml:space="preserve">465 </v>
      </c>
      <c r="CI3459">
        <f>IF(BV3459="A",((CD3459*'Input Output'!$E$5)+'Input Output'!$H$5),IF(BV3459="B",(CD3459*'Input Output'!$E$8)+'Input Output'!$H$8,IF(BV3459="C",(CD3459*'Input Output'!$E$11)+'Input Output'!$H$11,"")))</f>
        <v>250</v>
      </c>
      <c r="CJ3459">
        <f>IF(BV3459="A",(CF3459*'Input Output'!$E$6)+'Input Output'!$H$6,IF(BV3459="B",(CF3459*'Input Output'!$E$9)+'Input Output'!$H$9,IF(BV3459="C",(CF3459*'Input Output'!$E$12)+'Input Output'!$H$12,"")))</f>
        <v>465</v>
      </c>
      <c r="CL3459" t="str">
        <f t="shared" si="5139"/>
        <v/>
      </c>
    </row>
    <row r="3460" spans="71:90" x14ac:dyDescent="0.25">
      <c r="BS3460">
        <f t="shared" si="5142"/>
        <v>0</v>
      </c>
      <c r="BT3460">
        <f t="shared" si="5134"/>
        <v>361.20013333333645</v>
      </c>
      <c r="BU3460" s="15">
        <f t="shared" si="5140"/>
        <v>21672.008000000187</v>
      </c>
      <c r="BV3460" s="17" t="s">
        <v>460</v>
      </c>
      <c r="BW3460" s="2" t="s">
        <v>420</v>
      </c>
      <c r="BX3460" s="2"/>
      <c r="BY3460" s="2" t="s">
        <v>420</v>
      </c>
      <c r="CA3460" t="str">
        <f t="shared" si="5141"/>
        <v>0</v>
      </c>
      <c r="CC3460" t="e">
        <f t="shared" si="5135"/>
        <v>#VALUE!</v>
      </c>
      <c r="CD3460" t="e">
        <f t="shared" si="5136"/>
        <v>#VALUE!</v>
      </c>
      <c r="CE3460" t="e">
        <f t="shared" si="5137"/>
        <v>#VALUE!</v>
      </c>
      <c r="CF3460" t="e">
        <f t="shared" si="5138"/>
        <v>#VALUE!</v>
      </c>
      <c r="CI3460" t="e">
        <f>IF(BV3460="A",((CD3460*'Input Output'!$E$5)+'Input Output'!$H$5),IF(BV3460="B",(CD3460*'Input Output'!$E$8)+'Input Output'!$H$8,IF(BV3460="C",(CD3460*'Input Output'!$E$11)+'Input Output'!$H$11,"")))</f>
        <v>#VALUE!</v>
      </c>
      <c r="CJ3460" t="e">
        <f>IF(BV3460="A",(CF3460*'Input Output'!$E$6)+'Input Output'!$H$6,IF(BV3460="B",(CF3460*'Input Output'!$E$9)+'Input Output'!$H$9,IF(BV3460="C",(CF3460*'Input Output'!$E$12)+'Input Output'!$H$12,"")))</f>
        <v>#VALUE!</v>
      </c>
      <c r="CL3460" t="str">
        <f t="shared" si="5139"/>
        <v/>
      </c>
    </row>
    <row r="3461" spans="71:90" x14ac:dyDescent="0.25">
      <c r="BS3461">
        <f t="shared" si="5142"/>
        <v>0</v>
      </c>
      <c r="BT3461">
        <f t="shared" si="5134"/>
        <v>361.20013333333645</v>
      </c>
      <c r="BU3461" s="15">
        <f t="shared" si="5140"/>
        <v>21672.008000000187</v>
      </c>
      <c r="BV3461" s="17" t="s">
        <v>458</v>
      </c>
      <c r="BW3461" s="2" t="s">
        <v>423</v>
      </c>
      <c r="BX3461" s="2"/>
      <c r="BY3461" s="2" t="s">
        <v>423</v>
      </c>
      <c r="CA3461" t="str">
        <f t="shared" si="5141"/>
        <v>0</v>
      </c>
      <c r="CC3461" t="e">
        <f t="shared" si="5135"/>
        <v>#VALUE!</v>
      </c>
      <c r="CD3461" t="e">
        <f t="shared" si="5136"/>
        <v>#VALUE!</v>
      </c>
      <c r="CE3461" t="e">
        <f t="shared" si="5137"/>
        <v>#VALUE!</v>
      </c>
      <c r="CF3461" t="e">
        <f t="shared" si="5138"/>
        <v>#VALUE!</v>
      </c>
      <c r="CI3461" t="e">
        <f>IF(BV3461="A",((CD3461*'Input Output'!$E$5)+'Input Output'!$H$5),IF(BV3461="B",(CD3461*'Input Output'!$E$8)+'Input Output'!$H$8,IF(BV3461="C",(CD3461*'Input Output'!$E$11)+'Input Output'!$H$11,"")))</f>
        <v>#VALUE!</v>
      </c>
      <c r="CJ3461" t="e">
        <f>IF(BV3461="A",(CF3461*'Input Output'!$E$6)+'Input Output'!$H$6,IF(BV3461="B",(CF3461*'Input Output'!$E$9)+'Input Output'!$H$9,IF(BV3461="C",(CF3461*'Input Output'!$E$12)+'Input Output'!$H$12,"")))</f>
        <v>#VALUE!</v>
      </c>
      <c r="CL3461" t="str">
        <f t="shared" si="5139"/>
        <v/>
      </c>
    </row>
    <row r="3462" spans="71:90" x14ac:dyDescent="0.25">
      <c r="BS3462">
        <f t="shared" si="5142"/>
        <v>0</v>
      </c>
      <c r="BT3462">
        <f t="shared" si="5134"/>
        <v>361.20013333333645</v>
      </c>
      <c r="BU3462" s="15">
        <f t="shared" si="5140"/>
        <v>21672.008000000187</v>
      </c>
      <c r="BV3462" s="17" t="s">
        <v>458</v>
      </c>
      <c r="BW3462" s="3" t="s">
        <v>384</v>
      </c>
      <c r="BX3462" s="3"/>
      <c r="BY3462" s="3"/>
      <c r="CA3462" t="str">
        <f t="shared" si="5141"/>
        <v>0</v>
      </c>
      <c r="CC3462" t="e">
        <f t="shared" si="5135"/>
        <v>#VALUE!</v>
      </c>
      <c r="CD3462" t="e">
        <f t="shared" si="5136"/>
        <v>#VALUE!</v>
      </c>
      <c r="CE3462" t="e">
        <f t="shared" si="5137"/>
        <v>#VALUE!</v>
      </c>
      <c r="CF3462" t="e">
        <f t="shared" si="5138"/>
        <v>#VALUE!</v>
      </c>
      <c r="CI3462" t="e">
        <f>IF(BV3462="A",((CD3462*'Input Output'!$E$5)+'Input Output'!$H$5),IF(BV3462="B",(CD3462*'Input Output'!$E$8)+'Input Output'!$H$8,IF(BV3462="C",(CD3462*'Input Output'!$E$11)+'Input Output'!$H$11,"")))</f>
        <v>#VALUE!</v>
      </c>
      <c r="CJ3462" t="e">
        <f>IF(BV3462="A",(CF3462*'Input Output'!$E$6)+'Input Output'!$H$6,IF(BV3462="B",(CF3462*'Input Output'!$E$9)+'Input Output'!$H$9,IF(BV3462="C",(CF3462*'Input Output'!$E$12)+'Input Output'!$H$12,"")))</f>
        <v>#VALUE!</v>
      </c>
      <c r="CL3462" t="str">
        <f t="shared" si="5139"/>
        <v/>
      </c>
    </row>
    <row r="3463" spans="71:90" x14ac:dyDescent="0.25">
      <c r="BS3463">
        <f t="shared" si="5142"/>
        <v>0</v>
      </c>
      <c r="BT3463">
        <f t="shared" si="5134"/>
        <v>361.20013333333645</v>
      </c>
      <c r="BU3463" s="15">
        <f t="shared" si="5140"/>
        <v>21672.008000000187</v>
      </c>
      <c r="BV3463" s="17" t="s">
        <v>458</v>
      </c>
      <c r="BW3463" t="str">
        <f>'Hour Loop'!AM17</f>
        <v>G01 X250.000 Y500.000</v>
      </c>
      <c r="BX3463" t="str">
        <f>'Hour Loop'!AN17</f>
        <v>F2000</v>
      </c>
      <c r="BZ3463">
        <f>AL17</f>
        <v>0</v>
      </c>
      <c r="CA3463" t="str">
        <f t="shared" si="5141"/>
        <v>1</v>
      </c>
      <c r="CC3463" t="str">
        <f t="shared" si="5135"/>
        <v>G01 X250.000</v>
      </c>
      <c r="CD3463" t="str">
        <f t="shared" si="5136"/>
        <v>250.000</v>
      </c>
      <c r="CE3463" t="str">
        <f t="shared" si="5137"/>
        <v>250.000 Y500.000</v>
      </c>
      <c r="CF3463" t="str">
        <f t="shared" si="5138"/>
        <v>500.000</v>
      </c>
      <c r="CI3463">
        <f>IF(BV3463="A",((CD3463*'Input Output'!$E$5)+'Input Output'!$H$5),IF(BV3463="B",(CD3463*'Input Output'!$E$8)+'Input Output'!$H$8,IF(BV3463="C",(CD3463*'Input Output'!$E$11)+'Input Output'!$H$11,"")))</f>
        <v>250</v>
      </c>
      <c r="CJ3463">
        <f>IF(BV3463="A",(CF3463*'Input Output'!$E$6)+'Input Output'!$H$6,IF(BV3463="B",(CF3463*'Input Output'!$E$9)+'Input Output'!$H$9,IF(BV3463="C",(CF3463*'Input Output'!$E$12)+'Input Output'!$H$12,"")))</f>
        <v>500</v>
      </c>
      <c r="CL3463" t="str">
        <f t="shared" si="5139"/>
        <v/>
      </c>
    </row>
    <row r="3464" spans="71:90" x14ac:dyDescent="0.25">
      <c r="BS3464">
        <f t="shared" si="5142"/>
        <v>0</v>
      </c>
      <c r="BT3464">
        <f t="shared" si="5134"/>
        <v>361.20013333333645</v>
      </c>
      <c r="BU3464" s="15">
        <f t="shared" si="5140"/>
        <v>21672.008000000187</v>
      </c>
      <c r="BV3464" s="17" t="s">
        <v>458</v>
      </c>
      <c r="BW3464" t="str">
        <f>'Hour Loop'!AM18</f>
        <v>G04 P0</v>
      </c>
      <c r="BX3464" t="str">
        <f>'Hour Loop'!AN18</f>
        <v/>
      </c>
      <c r="BZ3464">
        <f t="shared" ref="BZ3464:BZ3527" si="5143">AL18</f>
        <v>0</v>
      </c>
      <c r="CA3464" t="str">
        <f t="shared" si="5141"/>
        <v>0</v>
      </c>
      <c r="CC3464" t="e">
        <f t="shared" si="5135"/>
        <v>#VALUE!</v>
      </c>
      <c r="CD3464" t="e">
        <f t="shared" si="5136"/>
        <v>#VALUE!</v>
      </c>
      <c r="CE3464" t="e">
        <f t="shared" si="5137"/>
        <v>#VALUE!</v>
      </c>
      <c r="CF3464" t="e">
        <f t="shared" si="5138"/>
        <v>#VALUE!</v>
      </c>
      <c r="CI3464" t="e">
        <f>IF(BV3464="A",((CD3464*'Input Output'!$E$5)+'Input Output'!$H$5),IF(BV3464="B",(CD3464*'Input Output'!$E$8)+'Input Output'!$H$8,IF(BV3464="C",(CD3464*'Input Output'!$E$11)+'Input Output'!$H$11,"")))</f>
        <v>#VALUE!</v>
      </c>
      <c r="CJ3464" t="e">
        <f>IF(BV3464="A",(CF3464*'Input Output'!$E$6)+'Input Output'!$H$6,IF(BV3464="B",(CF3464*'Input Output'!$E$9)+'Input Output'!$H$9,IF(BV3464="C",(CF3464*'Input Output'!$E$12)+'Input Output'!$H$12,"")))</f>
        <v>#VALUE!</v>
      </c>
      <c r="CL3464" t="str">
        <f t="shared" si="5139"/>
        <v/>
      </c>
    </row>
    <row r="3465" spans="71:90" x14ac:dyDescent="0.25">
      <c r="BS3465">
        <f t="shared" si="5142"/>
        <v>0</v>
      </c>
      <c r="BT3465">
        <f t="shared" si="5134"/>
        <v>361.20013333333645</v>
      </c>
      <c r="BU3465" s="15">
        <f t="shared" si="5140"/>
        <v>21672.008000000187</v>
      </c>
      <c r="BV3465" s="17" t="s">
        <v>458</v>
      </c>
      <c r="BW3465" t="str">
        <f>'Hour Loop'!AM19</f>
        <v>G01 X262.267 Y499.699</v>
      </c>
      <c r="BX3465" t="str">
        <f>'Hour Loop'!AN19</f>
        <v>F2000</v>
      </c>
      <c r="BZ3465">
        <f t="shared" si="5143"/>
        <v>0.46875</v>
      </c>
      <c r="CA3465" t="str">
        <f t="shared" si="5141"/>
        <v>1</v>
      </c>
      <c r="CC3465" t="str">
        <f t="shared" si="5135"/>
        <v>G01 X262.267</v>
      </c>
      <c r="CD3465" t="str">
        <f t="shared" si="5136"/>
        <v>262.267</v>
      </c>
      <c r="CE3465" t="str">
        <f t="shared" si="5137"/>
        <v>262.267 Y499.699</v>
      </c>
      <c r="CF3465" t="str">
        <f t="shared" si="5138"/>
        <v>499.699</v>
      </c>
      <c r="CI3465">
        <f>IF(BV3465="A",((CD3465*'Input Output'!$E$5)+'Input Output'!$H$5),IF(BV3465="B",(CD3465*'Input Output'!$E$8)+'Input Output'!$H$8,IF(BV3465="C",(CD3465*'Input Output'!$E$11)+'Input Output'!$H$11,"")))</f>
        <v>262.267</v>
      </c>
      <c r="CJ3465">
        <f>IF(BV3465="A",(CF3465*'Input Output'!$E$6)+'Input Output'!$H$6,IF(BV3465="B",(CF3465*'Input Output'!$E$9)+'Input Output'!$H$9,IF(BV3465="C",(CF3465*'Input Output'!$E$12)+'Input Output'!$H$12,"")))</f>
        <v>499.69900000000001</v>
      </c>
      <c r="CL3465" t="str">
        <f t="shared" si="5139"/>
        <v/>
      </c>
    </row>
    <row r="3466" spans="71:90" x14ac:dyDescent="0.25">
      <c r="BS3466">
        <f t="shared" si="5142"/>
        <v>0</v>
      </c>
      <c r="BT3466">
        <f t="shared" si="5134"/>
        <v>361.20794583333645</v>
      </c>
      <c r="BU3466" s="15">
        <f t="shared" si="5140"/>
        <v>21672.476750000187</v>
      </c>
      <c r="BV3466" s="17" t="s">
        <v>458</v>
      </c>
      <c r="BW3466" t="str">
        <f>'Hour Loop'!AM20</f>
        <v>G04 P0</v>
      </c>
      <c r="BX3466" t="str">
        <f>'Hour Loop'!AN20</f>
        <v/>
      </c>
      <c r="BZ3466">
        <f t="shared" si="5143"/>
        <v>0</v>
      </c>
      <c r="CA3466" t="str">
        <f t="shared" si="5141"/>
        <v>0</v>
      </c>
      <c r="CC3466" t="e">
        <f t="shared" si="5135"/>
        <v>#VALUE!</v>
      </c>
      <c r="CD3466" t="e">
        <f t="shared" si="5136"/>
        <v>#VALUE!</v>
      </c>
      <c r="CE3466" t="e">
        <f t="shared" si="5137"/>
        <v>#VALUE!</v>
      </c>
      <c r="CF3466" t="e">
        <f t="shared" si="5138"/>
        <v>#VALUE!</v>
      </c>
      <c r="CI3466" t="e">
        <f>IF(BV3466="A",((CD3466*'Input Output'!$E$5)+'Input Output'!$H$5),IF(BV3466="B",(CD3466*'Input Output'!$E$8)+'Input Output'!$H$8,IF(BV3466="C",(CD3466*'Input Output'!$E$11)+'Input Output'!$H$11,"")))</f>
        <v>#VALUE!</v>
      </c>
      <c r="CJ3466" t="e">
        <f>IF(BV3466="A",(CF3466*'Input Output'!$E$6)+'Input Output'!$H$6,IF(BV3466="B",(CF3466*'Input Output'!$E$9)+'Input Output'!$H$9,IF(BV3466="C",(CF3466*'Input Output'!$E$12)+'Input Output'!$H$12,"")))</f>
        <v>#VALUE!</v>
      </c>
      <c r="CL3466" t="str">
        <f t="shared" si="5139"/>
        <v/>
      </c>
    </row>
    <row r="3467" spans="71:90" x14ac:dyDescent="0.25">
      <c r="BS3467">
        <f t="shared" si="5142"/>
        <v>0</v>
      </c>
      <c r="BT3467">
        <f t="shared" si="5134"/>
        <v>361.20794583333645</v>
      </c>
      <c r="BU3467" s="15">
        <f t="shared" si="5140"/>
        <v>21672.476750000187</v>
      </c>
      <c r="BV3467" s="17" t="s">
        <v>458</v>
      </c>
      <c r="BW3467" t="str">
        <f>'Hour Loop'!AM21</f>
        <v>G01 X274.504 Y498.796</v>
      </c>
      <c r="BX3467" t="str">
        <f>'Hour Loop'!AN21</f>
        <v>F2000</v>
      </c>
      <c r="BZ3467">
        <f t="shared" si="5143"/>
        <v>0.46875</v>
      </c>
      <c r="CA3467" t="str">
        <f t="shared" si="5141"/>
        <v>1</v>
      </c>
      <c r="CC3467" t="str">
        <f t="shared" si="5135"/>
        <v>G01 X274.504</v>
      </c>
      <c r="CD3467" t="str">
        <f t="shared" si="5136"/>
        <v>274.504</v>
      </c>
      <c r="CE3467" t="str">
        <f t="shared" si="5137"/>
        <v>274.504 Y498.796</v>
      </c>
      <c r="CF3467" t="str">
        <f t="shared" si="5138"/>
        <v>498.796</v>
      </c>
      <c r="CI3467">
        <f>IF(BV3467="A",((CD3467*'Input Output'!$E$5)+'Input Output'!$H$5),IF(BV3467="B",(CD3467*'Input Output'!$E$8)+'Input Output'!$H$8,IF(BV3467="C",(CD3467*'Input Output'!$E$11)+'Input Output'!$H$11,"")))</f>
        <v>274.50400000000002</v>
      </c>
      <c r="CJ3467">
        <f>IF(BV3467="A",(CF3467*'Input Output'!$E$6)+'Input Output'!$H$6,IF(BV3467="B",(CF3467*'Input Output'!$E$9)+'Input Output'!$H$9,IF(BV3467="C",(CF3467*'Input Output'!$E$12)+'Input Output'!$H$12,"")))</f>
        <v>498.79599999999999</v>
      </c>
      <c r="CL3467" t="str">
        <f t="shared" si="5139"/>
        <v/>
      </c>
    </row>
    <row r="3468" spans="71:90" x14ac:dyDescent="0.25">
      <c r="BS3468">
        <f t="shared" si="5142"/>
        <v>0</v>
      </c>
      <c r="BT3468">
        <f t="shared" si="5134"/>
        <v>361.21575833333645</v>
      </c>
      <c r="BU3468" s="15">
        <f t="shared" si="5140"/>
        <v>21672.945500000187</v>
      </c>
      <c r="BV3468" s="17" t="s">
        <v>458</v>
      </c>
      <c r="BW3468" t="str">
        <f>'Hour Loop'!AM22</f>
        <v>G04 P0</v>
      </c>
      <c r="BX3468" t="str">
        <f>'Hour Loop'!AN22</f>
        <v/>
      </c>
      <c r="BZ3468">
        <f t="shared" si="5143"/>
        <v>0</v>
      </c>
      <c r="CA3468" t="str">
        <f t="shared" si="5141"/>
        <v>0</v>
      </c>
      <c r="CC3468" t="e">
        <f t="shared" si="5135"/>
        <v>#VALUE!</v>
      </c>
      <c r="CD3468" t="e">
        <f t="shared" si="5136"/>
        <v>#VALUE!</v>
      </c>
      <c r="CE3468" t="e">
        <f t="shared" si="5137"/>
        <v>#VALUE!</v>
      </c>
      <c r="CF3468" t="e">
        <f t="shared" si="5138"/>
        <v>#VALUE!</v>
      </c>
      <c r="CI3468" t="e">
        <f>IF(BV3468="A",((CD3468*'Input Output'!$E$5)+'Input Output'!$H$5),IF(BV3468="B",(CD3468*'Input Output'!$E$8)+'Input Output'!$H$8,IF(BV3468="C",(CD3468*'Input Output'!$E$11)+'Input Output'!$H$11,"")))</f>
        <v>#VALUE!</v>
      </c>
      <c r="CJ3468" t="e">
        <f>IF(BV3468="A",(CF3468*'Input Output'!$E$6)+'Input Output'!$H$6,IF(BV3468="B",(CF3468*'Input Output'!$E$9)+'Input Output'!$H$9,IF(BV3468="C",(CF3468*'Input Output'!$E$12)+'Input Output'!$H$12,"")))</f>
        <v>#VALUE!</v>
      </c>
      <c r="CL3468" t="str">
        <f t="shared" si="5139"/>
        <v/>
      </c>
    </row>
    <row r="3469" spans="71:90" x14ac:dyDescent="0.25">
      <c r="BS3469">
        <f t="shared" si="5142"/>
        <v>0</v>
      </c>
      <c r="BT3469">
        <f t="shared" ref="BT3469:BT3532" si="5144">BU3469/60</f>
        <v>361.21575833333645</v>
      </c>
      <c r="BU3469" s="15">
        <f t="shared" si="5140"/>
        <v>21672.945500000187</v>
      </c>
      <c r="BV3469" s="17" t="s">
        <v>458</v>
      </c>
      <c r="BW3469" t="str">
        <f>'Hour Loop'!AM23</f>
        <v>G01 X286.683 Y497.294</v>
      </c>
      <c r="BX3469" t="str">
        <f>'Hour Loop'!AN23</f>
        <v>F2000</v>
      </c>
      <c r="BZ3469">
        <f t="shared" si="5143"/>
        <v>0.46875</v>
      </c>
      <c r="CA3469" t="str">
        <f t="shared" si="5141"/>
        <v>1</v>
      </c>
      <c r="CC3469" t="str">
        <f t="shared" ref="CC3469:CC3532" si="5145">LEFT(BW3469,LEN(BW3469)-(FIND("X",BW3469)+4))</f>
        <v>G01 X286.683</v>
      </c>
      <c r="CD3469" t="str">
        <f t="shared" ref="CD3469:CD3532" si="5146">RIGHT(CC3469,LEN(CC3469)-(FIND("X",CC3469)))</f>
        <v>286.683</v>
      </c>
      <c r="CE3469" t="str">
        <f t="shared" ref="CE3469:CE3532" si="5147">RIGHT(BW3469,LEN(BW3469)-(FIND("X",BW3469)))</f>
        <v>286.683 Y497.294</v>
      </c>
      <c r="CF3469" t="str">
        <f t="shared" ref="CF3469:CF3532" si="5148">RIGHT(CE3469,LEN(CE3469)-(FIND("Y",CE3469)))</f>
        <v>497.294</v>
      </c>
      <c r="CI3469">
        <f>IF(BV3469="A",((CD3469*'Input Output'!$E$5)+'Input Output'!$H$5),IF(BV3469="B",(CD3469*'Input Output'!$E$8)+'Input Output'!$H$8,IF(BV3469="C",(CD3469*'Input Output'!$E$11)+'Input Output'!$H$11,"")))</f>
        <v>286.68299999999999</v>
      </c>
      <c r="CJ3469">
        <f>IF(BV3469="A",(CF3469*'Input Output'!$E$6)+'Input Output'!$H$6,IF(BV3469="B",(CF3469*'Input Output'!$E$9)+'Input Output'!$H$9,IF(BV3469="C",(CF3469*'Input Output'!$E$12)+'Input Output'!$H$12,"")))</f>
        <v>497.29399999999998</v>
      </c>
      <c r="CL3469" t="str">
        <f t="shared" si="5139"/>
        <v/>
      </c>
    </row>
    <row r="3470" spans="71:90" x14ac:dyDescent="0.25">
      <c r="BS3470">
        <f t="shared" si="5142"/>
        <v>0</v>
      </c>
      <c r="BT3470">
        <f t="shared" si="5144"/>
        <v>361.22357083333645</v>
      </c>
      <c r="BU3470" s="15">
        <f t="shared" si="5140"/>
        <v>21673.414250000187</v>
      </c>
      <c r="BV3470" s="17" t="s">
        <v>458</v>
      </c>
      <c r="BW3470" t="str">
        <f>'Hour Loop'!AM24</f>
        <v>G04 P18.348</v>
      </c>
      <c r="BX3470" t="str">
        <f>'Hour Loop'!AN24</f>
        <v/>
      </c>
      <c r="BZ3470">
        <f t="shared" si="5143"/>
        <v>18.347999999999999</v>
      </c>
      <c r="CA3470" t="str">
        <f t="shared" si="5141"/>
        <v>0</v>
      </c>
      <c r="CC3470" t="e">
        <f t="shared" si="5145"/>
        <v>#VALUE!</v>
      </c>
      <c r="CD3470" t="e">
        <f t="shared" si="5146"/>
        <v>#VALUE!</v>
      </c>
      <c r="CE3470" t="e">
        <f t="shared" si="5147"/>
        <v>#VALUE!</v>
      </c>
      <c r="CF3470" t="e">
        <f t="shared" si="5148"/>
        <v>#VALUE!</v>
      </c>
      <c r="CI3470" t="e">
        <f>IF(BV3470="A",((CD3470*'Input Output'!$E$5)+'Input Output'!$H$5),IF(BV3470="B",(CD3470*'Input Output'!$E$8)+'Input Output'!$H$8,IF(BV3470="C",(CD3470*'Input Output'!$E$11)+'Input Output'!$H$11,"")))</f>
        <v>#VALUE!</v>
      </c>
      <c r="CJ3470" t="e">
        <f>IF(BV3470="A",(CF3470*'Input Output'!$E$6)+'Input Output'!$H$6,IF(BV3470="B",(CF3470*'Input Output'!$E$9)+'Input Output'!$H$9,IF(BV3470="C",(CF3470*'Input Output'!$E$12)+'Input Output'!$H$12,"")))</f>
        <v>#VALUE!</v>
      </c>
      <c r="CL3470" t="str">
        <f t="shared" ref="CL3470:CL3533" si="5149">IF(BS3470=1,IF(CA3470="0",BW3470,"G01 X"&amp;CI3470&amp;" Y"&amp;CJ3470&amp;" "&amp;BX3470),"")</f>
        <v/>
      </c>
    </row>
    <row r="3471" spans="71:90" x14ac:dyDescent="0.25">
      <c r="BS3471">
        <f t="shared" si="5142"/>
        <v>0</v>
      </c>
      <c r="BT3471">
        <f t="shared" si="5144"/>
        <v>361.52937083333649</v>
      </c>
      <c r="BU3471" s="15">
        <f t="shared" si="5140"/>
        <v>21691.762250000189</v>
      </c>
      <c r="BV3471" s="17" t="s">
        <v>458</v>
      </c>
      <c r="BW3471" t="str">
        <f>'Hour Loop'!AM25</f>
        <v>G01 X298.773 Y495.196</v>
      </c>
      <c r="BX3471" t="str">
        <f>'Hour Loop'!AN25</f>
        <v>F1</v>
      </c>
      <c r="BZ3471">
        <f t="shared" si="5143"/>
        <v>20.745000000000001</v>
      </c>
      <c r="CA3471" t="str">
        <f t="shared" si="5141"/>
        <v>1</v>
      </c>
      <c r="CC3471" t="str">
        <f t="shared" si="5145"/>
        <v>G01 X298.773</v>
      </c>
      <c r="CD3471" t="str">
        <f t="shared" si="5146"/>
        <v>298.773</v>
      </c>
      <c r="CE3471" t="str">
        <f t="shared" si="5147"/>
        <v>298.773 Y495.196</v>
      </c>
      <c r="CF3471" t="str">
        <f t="shared" si="5148"/>
        <v>495.196</v>
      </c>
      <c r="CI3471">
        <f>IF(BV3471="A",((CD3471*'Input Output'!$E$5)+'Input Output'!$H$5),IF(BV3471="B",(CD3471*'Input Output'!$E$8)+'Input Output'!$H$8,IF(BV3471="C",(CD3471*'Input Output'!$E$11)+'Input Output'!$H$11,"")))</f>
        <v>298.77300000000002</v>
      </c>
      <c r="CJ3471">
        <f>IF(BV3471="A",(CF3471*'Input Output'!$E$6)+'Input Output'!$H$6,IF(BV3471="B",(CF3471*'Input Output'!$E$9)+'Input Output'!$H$9,IF(BV3471="C",(CF3471*'Input Output'!$E$12)+'Input Output'!$H$12,"")))</f>
        <v>495.19600000000003</v>
      </c>
      <c r="CL3471" t="str">
        <f t="shared" si="5149"/>
        <v/>
      </c>
    </row>
    <row r="3472" spans="71:90" x14ac:dyDescent="0.25">
      <c r="BS3472">
        <f t="shared" si="5142"/>
        <v>0</v>
      </c>
      <c r="BT3472">
        <f t="shared" si="5144"/>
        <v>361.87512083333644</v>
      </c>
      <c r="BU3472" s="15">
        <f t="shared" ref="BU3472:BU3535" si="5150">BU3471+BZ3471</f>
        <v>21712.507250000188</v>
      </c>
      <c r="BV3472" s="17" t="s">
        <v>458</v>
      </c>
      <c r="BW3472" t="str">
        <f>'Hour Loop'!AM26</f>
        <v>G04 P7.38</v>
      </c>
      <c r="BX3472" t="str">
        <f>'Hour Loop'!AN26</f>
        <v/>
      </c>
      <c r="BZ3472">
        <f t="shared" si="5143"/>
        <v>7.38</v>
      </c>
      <c r="CA3472" t="str">
        <f t="shared" si="5141"/>
        <v>0</v>
      </c>
      <c r="CC3472" t="e">
        <f t="shared" si="5145"/>
        <v>#VALUE!</v>
      </c>
      <c r="CD3472" t="e">
        <f t="shared" si="5146"/>
        <v>#VALUE!</v>
      </c>
      <c r="CE3472" t="e">
        <f t="shared" si="5147"/>
        <v>#VALUE!</v>
      </c>
      <c r="CF3472" t="e">
        <f t="shared" si="5148"/>
        <v>#VALUE!</v>
      </c>
      <c r="CI3472" t="e">
        <f>IF(BV3472="A",((CD3472*'Input Output'!$E$5)+'Input Output'!$H$5),IF(BV3472="B",(CD3472*'Input Output'!$E$8)+'Input Output'!$H$8,IF(BV3472="C",(CD3472*'Input Output'!$E$11)+'Input Output'!$H$11,"")))</f>
        <v>#VALUE!</v>
      </c>
      <c r="CJ3472" t="e">
        <f>IF(BV3472="A",(CF3472*'Input Output'!$E$6)+'Input Output'!$H$6,IF(BV3472="B",(CF3472*'Input Output'!$E$9)+'Input Output'!$H$9,IF(BV3472="C",(CF3472*'Input Output'!$E$12)+'Input Output'!$H$12,"")))</f>
        <v>#VALUE!</v>
      </c>
      <c r="CL3472" t="str">
        <f t="shared" si="5149"/>
        <v/>
      </c>
    </row>
    <row r="3473" spans="71:90" x14ac:dyDescent="0.25">
      <c r="BS3473">
        <f t="shared" si="5142"/>
        <v>0</v>
      </c>
      <c r="BT3473">
        <f t="shared" si="5144"/>
        <v>361.99812083333649</v>
      </c>
      <c r="BU3473" s="15">
        <f t="shared" si="5150"/>
        <v>21719.887250000189</v>
      </c>
      <c r="BV3473" s="17" t="s">
        <v>458</v>
      </c>
      <c r="BW3473" t="str">
        <f>'Hour Loop'!AM27</f>
        <v>G01 X310.745 Y492.508</v>
      </c>
      <c r="BX3473" t="str">
        <f>'Hour Loop'!AN27</f>
        <v/>
      </c>
      <c r="BZ3473">
        <f t="shared" si="5143"/>
        <v>20.745000000000001</v>
      </c>
      <c r="CA3473" t="str">
        <f t="shared" si="5141"/>
        <v>1</v>
      </c>
      <c r="CC3473" t="str">
        <f t="shared" si="5145"/>
        <v>G01 X310.745</v>
      </c>
      <c r="CD3473" t="str">
        <f t="shared" si="5146"/>
        <v>310.745</v>
      </c>
      <c r="CE3473" t="str">
        <f t="shared" si="5147"/>
        <v>310.745 Y492.508</v>
      </c>
      <c r="CF3473" t="str">
        <f t="shared" si="5148"/>
        <v>492.508</v>
      </c>
      <c r="CI3473">
        <f>IF(BV3473="A",((CD3473*'Input Output'!$E$5)+'Input Output'!$H$5),IF(BV3473="B",(CD3473*'Input Output'!$E$8)+'Input Output'!$H$8,IF(BV3473="C",(CD3473*'Input Output'!$E$11)+'Input Output'!$H$11,"")))</f>
        <v>310.745</v>
      </c>
      <c r="CJ3473">
        <f>IF(BV3473="A",(CF3473*'Input Output'!$E$6)+'Input Output'!$H$6,IF(BV3473="B",(CF3473*'Input Output'!$E$9)+'Input Output'!$H$9,IF(BV3473="C",(CF3473*'Input Output'!$E$12)+'Input Output'!$H$12,"")))</f>
        <v>492.50799999999998</v>
      </c>
      <c r="CL3473" t="str">
        <f t="shared" si="5149"/>
        <v/>
      </c>
    </row>
    <row r="3474" spans="71:90" x14ac:dyDescent="0.25">
      <c r="BS3474">
        <f t="shared" si="5142"/>
        <v>0</v>
      </c>
      <c r="BT3474">
        <f t="shared" si="5144"/>
        <v>362.34387083333644</v>
      </c>
      <c r="BU3474" s="15">
        <f t="shared" si="5150"/>
        <v>21740.632250000188</v>
      </c>
      <c r="BV3474" s="17" t="s">
        <v>458</v>
      </c>
      <c r="BW3474" t="str">
        <f>'Hour Loop'!AM28</f>
        <v>G04 P7.38</v>
      </c>
      <c r="BX3474" t="str">
        <f>'Hour Loop'!AN28</f>
        <v/>
      </c>
      <c r="BZ3474">
        <f t="shared" si="5143"/>
        <v>7.38</v>
      </c>
      <c r="CA3474" t="str">
        <f t="shared" si="5141"/>
        <v>0</v>
      </c>
      <c r="CC3474" t="e">
        <f t="shared" si="5145"/>
        <v>#VALUE!</v>
      </c>
      <c r="CD3474" t="e">
        <f t="shared" si="5146"/>
        <v>#VALUE!</v>
      </c>
      <c r="CE3474" t="e">
        <f t="shared" si="5147"/>
        <v>#VALUE!</v>
      </c>
      <c r="CF3474" t="e">
        <f t="shared" si="5148"/>
        <v>#VALUE!</v>
      </c>
      <c r="CI3474" t="e">
        <f>IF(BV3474="A",((CD3474*'Input Output'!$E$5)+'Input Output'!$H$5),IF(BV3474="B",(CD3474*'Input Output'!$E$8)+'Input Output'!$H$8,IF(BV3474="C",(CD3474*'Input Output'!$E$11)+'Input Output'!$H$11,"")))</f>
        <v>#VALUE!</v>
      </c>
      <c r="CJ3474" t="e">
        <f>IF(BV3474="A",(CF3474*'Input Output'!$E$6)+'Input Output'!$H$6,IF(BV3474="B",(CF3474*'Input Output'!$E$9)+'Input Output'!$H$9,IF(BV3474="C",(CF3474*'Input Output'!$E$12)+'Input Output'!$H$12,"")))</f>
        <v>#VALUE!</v>
      </c>
      <c r="CL3474" t="str">
        <f t="shared" si="5149"/>
        <v/>
      </c>
    </row>
    <row r="3475" spans="71:90" x14ac:dyDescent="0.25">
      <c r="BS3475">
        <f t="shared" si="5142"/>
        <v>0</v>
      </c>
      <c r="BT3475">
        <f t="shared" si="5144"/>
        <v>362.46687083333649</v>
      </c>
      <c r="BU3475" s="15">
        <f t="shared" si="5150"/>
        <v>21748.012250000189</v>
      </c>
      <c r="BV3475" s="17" t="s">
        <v>458</v>
      </c>
      <c r="BW3475" t="str">
        <f>'Hour Loop'!AM29</f>
        <v>G01 X322.571 Y489.235</v>
      </c>
      <c r="BX3475" t="str">
        <f>'Hour Loop'!AN29</f>
        <v/>
      </c>
      <c r="BZ3475">
        <f t="shared" si="5143"/>
        <v>20.745000000000001</v>
      </c>
      <c r="CA3475" t="str">
        <f t="shared" si="5141"/>
        <v>1</v>
      </c>
      <c r="CC3475" t="str">
        <f t="shared" si="5145"/>
        <v>G01 X322.571</v>
      </c>
      <c r="CD3475" t="str">
        <f t="shared" si="5146"/>
        <v>322.571</v>
      </c>
      <c r="CE3475" t="str">
        <f t="shared" si="5147"/>
        <v>322.571 Y489.235</v>
      </c>
      <c r="CF3475" t="str">
        <f t="shared" si="5148"/>
        <v>489.235</v>
      </c>
      <c r="CI3475">
        <f>IF(BV3475="A",((CD3475*'Input Output'!$E$5)+'Input Output'!$H$5),IF(BV3475="B",(CD3475*'Input Output'!$E$8)+'Input Output'!$H$8,IF(BV3475="C",(CD3475*'Input Output'!$E$11)+'Input Output'!$H$11,"")))</f>
        <v>322.57100000000003</v>
      </c>
      <c r="CJ3475">
        <f>IF(BV3475="A",(CF3475*'Input Output'!$E$6)+'Input Output'!$H$6,IF(BV3475="B",(CF3475*'Input Output'!$E$9)+'Input Output'!$H$9,IF(BV3475="C",(CF3475*'Input Output'!$E$12)+'Input Output'!$H$12,"")))</f>
        <v>489.23500000000001</v>
      </c>
      <c r="CL3475" t="str">
        <f t="shared" si="5149"/>
        <v/>
      </c>
    </row>
    <row r="3476" spans="71:90" x14ac:dyDescent="0.25">
      <c r="BS3476">
        <f t="shared" si="5142"/>
        <v>0</v>
      </c>
      <c r="BT3476">
        <f t="shared" si="5144"/>
        <v>362.81262083333644</v>
      </c>
      <c r="BU3476" s="15">
        <f t="shared" si="5150"/>
        <v>21768.757250000188</v>
      </c>
      <c r="BV3476" s="17" t="s">
        <v>458</v>
      </c>
      <c r="BW3476" t="str">
        <f>'Hour Loop'!AM30</f>
        <v>G04 P7.38</v>
      </c>
      <c r="BX3476" t="str">
        <f>'Hour Loop'!AN30</f>
        <v/>
      </c>
      <c r="BZ3476">
        <f t="shared" si="5143"/>
        <v>7.38</v>
      </c>
      <c r="CA3476" t="str">
        <f t="shared" si="5141"/>
        <v>0</v>
      </c>
      <c r="CC3476" t="e">
        <f t="shared" si="5145"/>
        <v>#VALUE!</v>
      </c>
      <c r="CD3476" t="e">
        <f t="shared" si="5146"/>
        <v>#VALUE!</v>
      </c>
      <c r="CE3476" t="e">
        <f t="shared" si="5147"/>
        <v>#VALUE!</v>
      </c>
      <c r="CF3476" t="e">
        <f t="shared" si="5148"/>
        <v>#VALUE!</v>
      </c>
      <c r="CI3476" t="e">
        <f>IF(BV3476="A",((CD3476*'Input Output'!$E$5)+'Input Output'!$H$5),IF(BV3476="B",(CD3476*'Input Output'!$E$8)+'Input Output'!$H$8,IF(BV3476="C",(CD3476*'Input Output'!$E$11)+'Input Output'!$H$11,"")))</f>
        <v>#VALUE!</v>
      </c>
      <c r="CJ3476" t="e">
        <f>IF(BV3476="A",(CF3476*'Input Output'!$E$6)+'Input Output'!$H$6,IF(BV3476="B",(CF3476*'Input Output'!$E$9)+'Input Output'!$H$9,IF(BV3476="C",(CF3476*'Input Output'!$E$12)+'Input Output'!$H$12,"")))</f>
        <v>#VALUE!</v>
      </c>
      <c r="CL3476" t="str">
        <f t="shared" si="5149"/>
        <v/>
      </c>
    </row>
    <row r="3477" spans="71:90" x14ac:dyDescent="0.25">
      <c r="BS3477">
        <f t="shared" si="5142"/>
        <v>0</v>
      </c>
      <c r="BT3477">
        <f t="shared" si="5144"/>
        <v>362.93562083333649</v>
      </c>
      <c r="BU3477" s="15">
        <f t="shared" si="5150"/>
        <v>21776.137250000189</v>
      </c>
      <c r="BV3477" s="17" t="s">
        <v>458</v>
      </c>
      <c r="BW3477" t="str">
        <f>'Hour Loop'!AM31</f>
        <v>G01 X334.222 Y485.386</v>
      </c>
      <c r="BX3477" t="str">
        <f>'Hour Loop'!AN31</f>
        <v/>
      </c>
      <c r="BZ3477">
        <f t="shared" si="5143"/>
        <v>20.745000000000001</v>
      </c>
      <c r="CA3477" t="str">
        <f t="shared" si="5141"/>
        <v>1</v>
      </c>
      <c r="CC3477" t="str">
        <f t="shared" si="5145"/>
        <v>G01 X334.222</v>
      </c>
      <c r="CD3477" t="str">
        <f t="shared" si="5146"/>
        <v>334.222</v>
      </c>
      <c r="CE3477" t="str">
        <f t="shared" si="5147"/>
        <v>334.222 Y485.386</v>
      </c>
      <c r="CF3477" t="str">
        <f t="shared" si="5148"/>
        <v>485.386</v>
      </c>
      <c r="CI3477">
        <f>IF(BV3477="A",((CD3477*'Input Output'!$E$5)+'Input Output'!$H$5),IF(BV3477="B",(CD3477*'Input Output'!$E$8)+'Input Output'!$H$8,IF(BV3477="C",(CD3477*'Input Output'!$E$11)+'Input Output'!$H$11,"")))</f>
        <v>334.22199999999998</v>
      </c>
      <c r="CJ3477">
        <f>IF(BV3477="A",(CF3477*'Input Output'!$E$6)+'Input Output'!$H$6,IF(BV3477="B",(CF3477*'Input Output'!$E$9)+'Input Output'!$H$9,IF(BV3477="C",(CF3477*'Input Output'!$E$12)+'Input Output'!$H$12,"")))</f>
        <v>485.38600000000002</v>
      </c>
      <c r="CL3477" t="str">
        <f t="shared" si="5149"/>
        <v/>
      </c>
    </row>
    <row r="3478" spans="71:90" x14ac:dyDescent="0.25">
      <c r="BS3478">
        <f t="shared" si="5142"/>
        <v>0</v>
      </c>
      <c r="BT3478">
        <f t="shared" si="5144"/>
        <v>363.28137083333644</v>
      </c>
      <c r="BU3478" s="15">
        <f t="shared" si="5150"/>
        <v>21796.882250000188</v>
      </c>
      <c r="BV3478" s="17" t="s">
        <v>458</v>
      </c>
      <c r="BW3478" t="str">
        <f>'Hour Loop'!AM32</f>
        <v>G04 P7.38</v>
      </c>
      <c r="BX3478" t="str">
        <f>'Hour Loop'!AN32</f>
        <v/>
      </c>
      <c r="BZ3478">
        <f t="shared" si="5143"/>
        <v>7.38</v>
      </c>
      <c r="CA3478" t="str">
        <f t="shared" si="5141"/>
        <v>0</v>
      </c>
      <c r="CC3478" t="e">
        <f t="shared" si="5145"/>
        <v>#VALUE!</v>
      </c>
      <c r="CD3478" t="e">
        <f t="shared" si="5146"/>
        <v>#VALUE!</v>
      </c>
      <c r="CE3478" t="e">
        <f t="shared" si="5147"/>
        <v>#VALUE!</v>
      </c>
      <c r="CF3478" t="e">
        <f t="shared" si="5148"/>
        <v>#VALUE!</v>
      </c>
      <c r="CI3478" t="e">
        <f>IF(BV3478="A",((CD3478*'Input Output'!$E$5)+'Input Output'!$H$5),IF(BV3478="B",(CD3478*'Input Output'!$E$8)+'Input Output'!$H$8,IF(BV3478="C",(CD3478*'Input Output'!$E$11)+'Input Output'!$H$11,"")))</f>
        <v>#VALUE!</v>
      </c>
      <c r="CJ3478" t="e">
        <f>IF(BV3478="A",(CF3478*'Input Output'!$E$6)+'Input Output'!$H$6,IF(BV3478="B",(CF3478*'Input Output'!$E$9)+'Input Output'!$H$9,IF(BV3478="C",(CF3478*'Input Output'!$E$12)+'Input Output'!$H$12,"")))</f>
        <v>#VALUE!</v>
      </c>
      <c r="CL3478" t="str">
        <f t="shared" si="5149"/>
        <v/>
      </c>
    </row>
    <row r="3479" spans="71:90" x14ac:dyDescent="0.25">
      <c r="BS3479">
        <f t="shared" si="5142"/>
        <v>0</v>
      </c>
      <c r="BT3479">
        <f t="shared" si="5144"/>
        <v>363.40437083333649</v>
      </c>
      <c r="BU3479" s="15">
        <f t="shared" si="5150"/>
        <v>21804.262250000189</v>
      </c>
      <c r="BV3479" s="17" t="s">
        <v>458</v>
      </c>
      <c r="BW3479" t="str">
        <f>'Hour Loop'!AM33</f>
        <v>G01 X345.671 Y480.970</v>
      </c>
      <c r="BX3479" t="str">
        <f>'Hour Loop'!AN33</f>
        <v/>
      </c>
      <c r="BZ3479">
        <f t="shared" si="5143"/>
        <v>20.745000000000001</v>
      </c>
      <c r="CA3479" t="str">
        <f t="shared" si="5141"/>
        <v>1</v>
      </c>
      <c r="CC3479" t="str">
        <f t="shared" si="5145"/>
        <v>G01 X345.671</v>
      </c>
      <c r="CD3479" t="str">
        <f t="shared" si="5146"/>
        <v>345.671</v>
      </c>
      <c r="CE3479" t="str">
        <f t="shared" si="5147"/>
        <v>345.671 Y480.970</v>
      </c>
      <c r="CF3479" t="str">
        <f t="shared" si="5148"/>
        <v>480.970</v>
      </c>
      <c r="CI3479">
        <f>IF(BV3479="A",((CD3479*'Input Output'!$E$5)+'Input Output'!$H$5),IF(BV3479="B",(CD3479*'Input Output'!$E$8)+'Input Output'!$H$8,IF(BV3479="C",(CD3479*'Input Output'!$E$11)+'Input Output'!$H$11,"")))</f>
        <v>345.67099999999999</v>
      </c>
      <c r="CJ3479">
        <f>IF(BV3479="A",(CF3479*'Input Output'!$E$6)+'Input Output'!$H$6,IF(BV3479="B",(CF3479*'Input Output'!$E$9)+'Input Output'!$H$9,IF(BV3479="C",(CF3479*'Input Output'!$E$12)+'Input Output'!$H$12,"")))</f>
        <v>480.97</v>
      </c>
      <c r="CL3479" t="str">
        <f t="shared" si="5149"/>
        <v/>
      </c>
    </row>
    <row r="3480" spans="71:90" x14ac:dyDescent="0.25">
      <c r="BS3480">
        <f t="shared" si="5142"/>
        <v>0</v>
      </c>
      <c r="BT3480">
        <f t="shared" si="5144"/>
        <v>363.75012083333644</v>
      </c>
      <c r="BU3480" s="15">
        <f t="shared" si="5150"/>
        <v>21825.007250000188</v>
      </c>
      <c r="BV3480" s="17" t="s">
        <v>458</v>
      </c>
      <c r="BW3480" t="str">
        <f>'Hour Loop'!AM34</f>
        <v>G04 P7.38</v>
      </c>
      <c r="BX3480" t="str">
        <f>'Hour Loop'!AN34</f>
        <v/>
      </c>
      <c r="BZ3480">
        <f t="shared" si="5143"/>
        <v>7.38</v>
      </c>
      <c r="CA3480" t="str">
        <f t="shared" si="5141"/>
        <v>0</v>
      </c>
      <c r="CC3480" t="e">
        <f t="shared" si="5145"/>
        <v>#VALUE!</v>
      </c>
      <c r="CD3480" t="e">
        <f t="shared" si="5146"/>
        <v>#VALUE!</v>
      </c>
      <c r="CE3480" t="e">
        <f t="shared" si="5147"/>
        <v>#VALUE!</v>
      </c>
      <c r="CF3480" t="e">
        <f t="shared" si="5148"/>
        <v>#VALUE!</v>
      </c>
      <c r="CI3480" t="e">
        <f>IF(BV3480="A",((CD3480*'Input Output'!$E$5)+'Input Output'!$H$5),IF(BV3480="B",(CD3480*'Input Output'!$E$8)+'Input Output'!$H$8,IF(BV3480="C",(CD3480*'Input Output'!$E$11)+'Input Output'!$H$11,"")))</f>
        <v>#VALUE!</v>
      </c>
      <c r="CJ3480" t="e">
        <f>IF(BV3480="A",(CF3480*'Input Output'!$E$6)+'Input Output'!$H$6,IF(BV3480="B",(CF3480*'Input Output'!$E$9)+'Input Output'!$H$9,IF(BV3480="C",(CF3480*'Input Output'!$E$12)+'Input Output'!$H$12,"")))</f>
        <v>#VALUE!</v>
      </c>
      <c r="CL3480" t="str">
        <f t="shared" si="5149"/>
        <v/>
      </c>
    </row>
    <row r="3481" spans="71:90" x14ac:dyDescent="0.25">
      <c r="BS3481">
        <f t="shared" si="5142"/>
        <v>0</v>
      </c>
      <c r="BT3481">
        <f t="shared" si="5144"/>
        <v>363.87312083333649</v>
      </c>
      <c r="BU3481" s="15">
        <f t="shared" si="5150"/>
        <v>21832.387250000189</v>
      </c>
      <c r="BV3481" s="17" t="s">
        <v>458</v>
      </c>
      <c r="BW3481" t="str">
        <f>'Hour Loop'!AM35</f>
        <v>G01 X356.889 Y475.997</v>
      </c>
      <c r="BX3481" t="str">
        <f>'Hour Loop'!AN35</f>
        <v/>
      </c>
      <c r="BZ3481">
        <f t="shared" si="5143"/>
        <v>20.745000000000001</v>
      </c>
      <c r="CA3481" t="str">
        <f t="shared" si="5141"/>
        <v>1</v>
      </c>
      <c r="CC3481" t="str">
        <f t="shared" si="5145"/>
        <v>G01 X356.889</v>
      </c>
      <c r="CD3481" t="str">
        <f t="shared" si="5146"/>
        <v>356.889</v>
      </c>
      <c r="CE3481" t="str">
        <f t="shared" si="5147"/>
        <v>356.889 Y475.997</v>
      </c>
      <c r="CF3481" t="str">
        <f t="shared" si="5148"/>
        <v>475.997</v>
      </c>
      <c r="CI3481">
        <f>IF(BV3481="A",((CD3481*'Input Output'!$E$5)+'Input Output'!$H$5),IF(BV3481="B",(CD3481*'Input Output'!$E$8)+'Input Output'!$H$8,IF(BV3481="C",(CD3481*'Input Output'!$E$11)+'Input Output'!$H$11,"")))</f>
        <v>356.88900000000001</v>
      </c>
      <c r="CJ3481">
        <f>IF(BV3481="A",(CF3481*'Input Output'!$E$6)+'Input Output'!$H$6,IF(BV3481="B",(CF3481*'Input Output'!$E$9)+'Input Output'!$H$9,IF(BV3481="C",(CF3481*'Input Output'!$E$12)+'Input Output'!$H$12,"")))</f>
        <v>475.99700000000001</v>
      </c>
      <c r="CL3481" t="str">
        <f t="shared" si="5149"/>
        <v/>
      </c>
    </row>
    <row r="3482" spans="71:90" x14ac:dyDescent="0.25">
      <c r="BS3482">
        <f t="shared" si="5142"/>
        <v>0</v>
      </c>
      <c r="BT3482">
        <f t="shared" si="5144"/>
        <v>364.21887083333644</v>
      </c>
      <c r="BU3482" s="15">
        <f t="shared" si="5150"/>
        <v>21853.132250000188</v>
      </c>
      <c r="BV3482" s="17" t="s">
        <v>458</v>
      </c>
      <c r="BW3482" t="str">
        <f>'Hour Loop'!AM36</f>
        <v>G04 P7.38</v>
      </c>
      <c r="BX3482" t="str">
        <f>'Hour Loop'!AN36</f>
        <v/>
      </c>
      <c r="BZ3482">
        <f t="shared" si="5143"/>
        <v>7.38</v>
      </c>
      <c r="CA3482" t="str">
        <f t="shared" ref="CA3482:CA3545" si="5151">IF(LEFT(TRIM(BW3482),3)&lt;&gt;"G01","0","1")</f>
        <v>0</v>
      </c>
      <c r="CC3482" t="e">
        <f t="shared" si="5145"/>
        <v>#VALUE!</v>
      </c>
      <c r="CD3482" t="e">
        <f t="shared" si="5146"/>
        <v>#VALUE!</v>
      </c>
      <c r="CE3482" t="e">
        <f t="shared" si="5147"/>
        <v>#VALUE!</v>
      </c>
      <c r="CF3482" t="e">
        <f t="shared" si="5148"/>
        <v>#VALUE!</v>
      </c>
      <c r="CI3482" t="e">
        <f>IF(BV3482="A",((CD3482*'Input Output'!$E$5)+'Input Output'!$H$5),IF(BV3482="B",(CD3482*'Input Output'!$E$8)+'Input Output'!$H$8,IF(BV3482="C",(CD3482*'Input Output'!$E$11)+'Input Output'!$H$11,"")))</f>
        <v>#VALUE!</v>
      </c>
      <c r="CJ3482" t="e">
        <f>IF(BV3482="A",(CF3482*'Input Output'!$E$6)+'Input Output'!$H$6,IF(BV3482="B",(CF3482*'Input Output'!$E$9)+'Input Output'!$H$9,IF(BV3482="C",(CF3482*'Input Output'!$E$12)+'Input Output'!$H$12,"")))</f>
        <v>#VALUE!</v>
      </c>
      <c r="CL3482" t="str">
        <f t="shared" si="5149"/>
        <v/>
      </c>
    </row>
    <row r="3483" spans="71:90" x14ac:dyDescent="0.25">
      <c r="BS3483">
        <f t="shared" si="5142"/>
        <v>0</v>
      </c>
      <c r="BT3483">
        <f t="shared" si="5144"/>
        <v>364.34187083333649</v>
      </c>
      <c r="BU3483" s="15">
        <f t="shared" si="5150"/>
        <v>21860.512250000189</v>
      </c>
      <c r="BV3483" s="17" t="s">
        <v>458</v>
      </c>
      <c r="BW3483" t="str">
        <f>'Hour Loop'!AM37</f>
        <v>G01 X367.849 Y470.480</v>
      </c>
      <c r="BX3483" t="str">
        <f>'Hour Loop'!AN37</f>
        <v/>
      </c>
      <c r="BZ3483">
        <f t="shared" si="5143"/>
        <v>20.745000000000001</v>
      </c>
      <c r="CA3483" t="str">
        <f t="shared" si="5151"/>
        <v>1</v>
      </c>
      <c r="CC3483" t="str">
        <f t="shared" si="5145"/>
        <v>G01 X367.849</v>
      </c>
      <c r="CD3483" t="str">
        <f t="shared" si="5146"/>
        <v>367.849</v>
      </c>
      <c r="CE3483" t="str">
        <f t="shared" si="5147"/>
        <v>367.849 Y470.480</v>
      </c>
      <c r="CF3483" t="str">
        <f t="shared" si="5148"/>
        <v>470.480</v>
      </c>
      <c r="CI3483">
        <f>IF(BV3483="A",((CD3483*'Input Output'!$E$5)+'Input Output'!$H$5),IF(BV3483="B",(CD3483*'Input Output'!$E$8)+'Input Output'!$H$8,IF(BV3483="C",(CD3483*'Input Output'!$E$11)+'Input Output'!$H$11,"")))</f>
        <v>367.84899999999999</v>
      </c>
      <c r="CJ3483">
        <f>IF(BV3483="A",(CF3483*'Input Output'!$E$6)+'Input Output'!$H$6,IF(BV3483="B",(CF3483*'Input Output'!$E$9)+'Input Output'!$H$9,IF(BV3483="C",(CF3483*'Input Output'!$E$12)+'Input Output'!$H$12,"")))</f>
        <v>470.48</v>
      </c>
      <c r="CL3483" t="str">
        <f t="shared" si="5149"/>
        <v/>
      </c>
    </row>
    <row r="3484" spans="71:90" x14ac:dyDescent="0.25">
      <c r="BS3484">
        <f t="shared" si="5142"/>
        <v>0</v>
      </c>
      <c r="BT3484">
        <f t="shared" si="5144"/>
        <v>364.68762083333644</v>
      </c>
      <c r="BU3484" s="15">
        <f t="shared" si="5150"/>
        <v>21881.257250000188</v>
      </c>
      <c r="BV3484" s="17" t="s">
        <v>458</v>
      </c>
      <c r="BW3484" t="str">
        <f>'Hour Loop'!AM38</f>
        <v>G04 P7.38</v>
      </c>
      <c r="BX3484" t="str">
        <f>'Hour Loop'!AN38</f>
        <v/>
      </c>
      <c r="BZ3484">
        <f t="shared" si="5143"/>
        <v>7.38</v>
      </c>
      <c r="CA3484" t="str">
        <f t="shared" si="5151"/>
        <v>0</v>
      </c>
      <c r="CC3484" t="e">
        <f t="shared" si="5145"/>
        <v>#VALUE!</v>
      </c>
      <c r="CD3484" t="e">
        <f t="shared" si="5146"/>
        <v>#VALUE!</v>
      </c>
      <c r="CE3484" t="e">
        <f t="shared" si="5147"/>
        <v>#VALUE!</v>
      </c>
      <c r="CF3484" t="e">
        <f t="shared" si="5148"/>
        <v>#VALUE!</v>
      </c>
      <c r="CI3484" t="e">
        <f>IF(BV3484="A",((CD3484*'Input Output'!$E$5)+'Input Output'!$H$5),IF(BV3484="B",(CD3484*'Input Output'!$E$8)+'Input Output'!$H$8,IF(BV3484="C",(CD3484*'Input Output'!$E$11)+'Input Output'!$H$11,"")))</f>
        <v>#VALUE!</v>
      </c>
      <c r="CJ3484" t="e">
        <f>IF(BV3484="A",(CF3484*'Input Output'!$E$6)+'Input Output'!$H$6,IF(BV3484="B",(CF3484*'Input Output'!$E$9)+'Input Output'!$H$9,IF(BV3484="C",(CF3484*'Input Output'!$E$12)+'Input Output'!$H$12,"")))</f>
        <v>#VALUE!</v>
      </c>
      <c r="CL3484" t="str">
        <f t="shared" si="5149"/>
        <v/>
      </c>
    </row>
    <row r="3485" spans="71:90" x14ac:dyDescent="0.25">
      <c r="BS3485">
        <f t="shared" si="5142"/>
        <v>0</v>
      </c>
      <c r="BT3485">
        <f t="shared" si="5144"/>
        <v>364.81062083333649</v>
      </c>
      <c r="BU3485" s="15">
        <f t="shared" si="5150"/>
        <v>21888.637250000189</v>
      </c>
      <c r="BV3485" s="17" t="s">
        <v>458</v>
      </c>
      <c r="BW3485" t="str">
        <f>'Hour Loop'!AM39</f>
        <v>G01 X378.526 Y464.432</v>
      </c>
      <c r="BX3485" t="str">
        <f>'Hour Loop'!AN39</f>
        <v/>
      </c>
      <c r="BZ3485">
        <f t="shared" si="5143"/>
        <v>20.745000000000001</v>
      </c>
      <c r="CA3485" t="str">
        <f t="shared" si="5151"/>
        <v>1</v>
      </c>
      <c r="CC3485" t="str">
        <f t="shared" si="5145"/>
        <v>G01 X378.526</v>
      </c>
      <c r="CD3485" t="str">
        <f t="shared" si="5146"/>
        <v>378.526</v>
      </c>
      <c r="CE3485" t="str">
        <f t="shared" si="5147"/>
        <v>378.526 Y464.432</v>
      </c>
      <c r="CF3485" t="str">
        <f t="shared" si="5148"/>
        <v>464.432</v>
      </c>
      <c r="CI3485">
        <f>IF(BV3485="A",((CD3485*'Input Output'!$E$5)+'Input Output'!$H$5),IF(BV3485="B",(CD3485*'Input Output'!$E$8)+'Input Output'!$H$8,IF(BV3485="C",(CD3485*'Input Output'!$E$11)+'Input Output'!$H$11,"")))</f>
        <v>378.52600000000001</v>
      </c>
      <c r="CJ3485">
        <f>IF(BV3485="A",(CF3485*'Input Output'!$E$6)+'Input Output'!$H$6,IF(BV3485="B",(CF3485*'Input Output'!$E$9)+'Input Output'!$H$9,IF(BV3485="C",(CF3485*'Input Output'!$E$12)+'Input Output'!$H$12,"")))</f>
        <v>464.43200000000002</v>
      </c>
      <c r="CL3485" t="str">
        <f t="shared" si="5149"/>
        <v/>
      </c>
    </row>
    <row r="3486" spans="71:90" x14ac:dyDescent="0.25">
      <c r="BS3486">
        <f t="shared" si="5142"/>
        <v>0</v>
      </c>
      <c r="BT3486">
        <f t="shared" si="5144"/>
        <v>365.15637083333644</v>
      </c>
      <c r="BU3486" s="15">
        <f t="shared" si="5150"/>
        <v>21909.382250000188</v>
      </c>
      <c r="BV3486" s="17" t="s">
        <v>458</v>
      </c>
      <c r="BW3486" t="str">
        <f>'Hour Loop'!AM40</f>
        <v>G04 P7.38</v>
      </c>
      <c r="BX3486" t="str">
        <f>'Hour Loop'!AN40</f>
        <v/>
      </c>
      <c r="BZ3486">
        <f t="shared" si="5143"/>
        <v>7.38</v>
      </c>
      <c r="CA3486" t="str">
        <f t="shared" si="5151"/>
        <v>0</v>
      </c>
      <c r="CC3486" t="e">
        <f t="shared" si="5145"/>
        <v>#VALUE!</v>
      </c>
      <c r="CD3486" t="e">
        <f t="shared" si="5146"/>
        <v>#VALUE!</v>
      </c>
      <c r="CE3486" t="e">
        <f t="shared" si="5147"/>
        <v>#VALUE!</v>
      </c>
      <c r="CF3486" t="e">
        <f t="shared" si="5148"/>
        <v>#VALUE!</v>
      </c>
      <c r="CI3486" t="e">
        <f>IF(BV3486="A",((CD3486*'Input Output'!$E$5)+'Input Output'!$H$5),IF(BV3486="B",(CD3486*'Input Output'!$E$8)+'Input Output'!$H$8,IF(BV3486="C",(CD3486*'Input Output'!$E$11)+'Input Output'!$H$11,"")))</f>
        <v>#VALUE!</v>
      </c>
      <c r="CJ3486" t="e">
        <f>IF(BV3486="A",(CF3486*'Input Output'!$E$6)+'Input Output'!$H$6,IF(BV3486="B",(CF3486*'Input Output'!$E$9)+'Input Output'!$H$9,IF(BV3486="C",(CF3486*'Input Output'!$E$12)+'Input Output'!$H$12,"")))</f>
        <v>#VALUE!</v>
      </c>
      <c r="CL3486" t="str">
        <f t="shared" si="5149"/>
        <v/>
      </c>
    </row>
    <row r="3487" spans="71:90" x14ac:dyDescent="0.25">
      <c r="BS3487">
        <f t="shared" si="5142"/>
        <v>0</v>
      </c>
      <c r="BT3487">
        <f t="shared" si="5144"/>
        <v>365.27937083333649</v>
      </c>
      <c r="BU3487" s="15">
        <f t="shared" si="5150"/>
        <v>21916.762250000189</v>
      </c>
      <c r="BV3487" s="17" t="s">
        <v>458</v>
      </c>
      <c r="BW3487" t="str">
        <f>'Hour Loop'!AM41</f>
        <v>G01 X388.893 Y457.867</v>
      </c>
      <c r="BX3487" t="str">
        <f>'Hour Loop'!AN41</f>
        <v/>
      </c>
      <c r="BZ3487">
        <f t="shared" si="5143"/>
        <v>20.745000000000001</v>
      </c>
      <c r="CA3487" t="str">
        <f t="shared" si="5151"/>
        <v>1</v>
      </c>
      <c r="CC3487" t="str">
        <f t="shared" si="5145"/>
        <v>G01 X388.893</v>
      </c>
      <c r="CD3487" t="str">
        <f t="shared" si="5146"/>
        <v>388.893</v>
      </c>
      <c r="CE3487" t="str">
        <f t="shared" si="5147"/>
        <v>388.893 Y457.867</v>
      </c>
      <c r="CF3487" t="str">
        <f t="shared" si="5148"/>
        <v>457.867</v>
      </c>
      <c r="CI3487">
        <f>IF(BV3487="A",((CD3487*'Input Output'!$E$5)+'Input Output'!$H$5),IF(BV3487="B",(CD3487*'Input Output'!$E$8)+'Input Output'!$H$8,IF(BV3487="C",(CD3487*'Input Output'!$E$11)+'Input Output'!$H$11,"")))</f>
        <v>388.89299999999997</v>
      </c>
      <c r="CJ3487">
        <f>IF(BV3487="A",(CF3487*'Input Output'!$E$6)+'Input Output'!$H$6,IF(BV3487="B",(CF3487*'Input Output'!$E$9)+'Input Output'!$H$9,IF(BV3487="C",(CF3487*'Input Output'!$E$12)+'Input Output'!$H$12,"")))</f>
        <v>457.86700000000002</v>
      </c>
      <c r="CL3487" t="str">
        <f t="shared" si="5149"/>
        <v/>
      </c>
    </row>
    <row r="3488" spans="71:90" x14ac:dyDescent="0.25">
      <c r="BS3488">
        <f t="shared" si="5142"/>
        <v>0</v>
      </c>
      <c r="BT3488">
        <f t="shared" si="5144"/>
        <v>365.62512083333644</v>
      </c>
      <c r="BU3488" s="15">
        <f t="shared" si="5150"/>
        <v>21937.507250000188</v>
      </c>
      <c r="BV3488" s="17" t="s">
        <v>458</v>
      </c>
      <c r="BW3488" t="str">
        <f>'Hour Loop'!AM42</f>
        <v>G04 P7.38</v>
      </c>
      <c r="BX3488" t="str">
        <f>'Hour Loop'!AN42</f>
        <v/>
      </c>
      <c r="BZ3488">
        <f t="shared" si="5143"/>
        <v>7.38</v>
      </c>
      <c r="CA3488" t="str">
        <f t="shared" si="5151"/>
        <v>0</v>
      </c>
      <c r="CC3488" t="e">
        <f t="shared" si="5145"/>
        <v>#VALUE!</v>
      </c>
      <c r="CD3488" t="e">
        <f t="shared" si="5146"/>
        <v>#VALUE!</v>
      </c>
      <c r="CE3488" t="e">
        <f t="shared" si="5147"/>
        <v>#VALUE!</v>
      </c>
      <c r="CF3488" t="e">
        <f t="shared" si="5148"/>
        <v>#VALUE!</v>
      </c>
      <c r="CI3488" t="e">
        <f>IF(BV3488="A",((CD3488*'Input Output'!$E$5)+'Input Output'!$H$5),IF(BV3488="B",(CD3488*'Input Output'!$E$8)+'Input Output'!$H$8,IF(BV3488="C",(CD3488*'Input Output'!$E$11)+'Input Output'!$H$11,"")))</f>
        <v>#VALUE!</v>
      </c>
      <c r="CJ3488" t="e">
        <f>IF(BV3488="A",(CF3488*'Input Output'!$E$6)+'Input Output'!$H$6,IF(BV3488="B",(CF3488*'Input Output'!$E$9)+'Input Output'!$H$9,IF(BV3488="C",(CF3488*'Input Output'!$E$12)+'Input Output'!$H$12,"")))</f>
        <v>#VALUE!</v>
      </c>
      <c r="CL3488" t="str">
        <f t="shared" si="5149"/>
        <v/>
      </c>
    </row>
    <row r="3489" spans="71:90" x14ac:dyDescent="0.25">
      <c r="BS3489">
        <f t="shared" si="5142"/>
        <v>0</v>
      </c>
      <c r="BT3489">
        <f t="shared" si="5144"/>
        <v>365.74812083333649</v>
      </c>
      <c r="BU3489" s="15">
        <f t="shared" si="5150"/>
        <v>21944.887250000189</v>
      </c>
      <c r="BV3489" s="17" t="s">
        <v>458</v>
      </c>
      <c r="BW3489" t="str">
        <f>'Hour Loop'!AM43</f>
        <v>G01 X398.925 Y450.802</v>
      </c>
      <c r="BX3489" t="str">
        <f>'Hour Loop'!AN43</f>
        <v/>
      </c>
      <c r="BZ3489">
        <f t="shared" si="5143"/>
        <v>20.745000000000001</v>
      </c>
      <c r="CA3489" t="str">
        <f t="shared" si="5151"/>
        <v>1</v>
      </c>
      <c r="CC3489" t="str">
        <f t="shared" si="5145"/>
        <v>G01 X398.925</v>
      </c>
      <c r="CD3489" t="str">
        <f t="shared" si="5146"/>
        <v>398.925</v>
      </c>
      <c r="CE3489" t="str">
        <f t="shared" si="5147"/>
        <v>398.925 Y450.802</v>
      </c>
      <c r="CF3489" t="str">
        <f t="shared" si="5148"/>
        <v>450.802</v>
      </c>
      <c r="CI3489">
        <f>IF(BV3489="A",((CD3489*'Input Output'!$E$5)+'Input Output'!$H$5),IF(BV3489="B",(CD3489*'Input Output'!$E$8)+'Input Output'!$H$8,IF(BV3489="C",(CD3489*'Input Output'!$E$11)+'Input Output'!$H$11,"")))</f>
        <v>398.92500000000001</v>
      </c>
      <c r="CJ3489">
        <f>IF(BV3489="A",(CF3489*'Input Output'!$E$6)+'Input Output'!$H$6,IF(BV3489="B",(CF3489*'Input Output'!$E$9)+'Input Output'!$H$9,IF(BV3489="C",(CF3489*'Input Output'!$E$12)+'Input Output'!$H$12,"")))</f>
        <v>450.80200000000002</v>
      </c>
      <c r="CL3489" t="str">
        <f t="shared" si="5149"/>
        <v/>
      </c>
    </row>
    <row r="3490" spans="71:90" x14ac:dyDescent="0.25">
      <c r="BS3490">
        <f t="shared" si="5142"/>
        <v>0</v>
      </c>
      <c r="BT3490">
        <f t="shared" si="5144"/>
        <v>366.09387083333644</v>
      </c>
      <c r="BU3490" s="15">
        <f t="shared" si="5150"/>
        <v>21965.632250000188</v>
      </c>
      <c r="BV3490" s="17" t="s">
        <v>458</v>
      </c>
      <c r="BW3490" t="str">
        <f>'Hour Loop'!AM44</f>
        <v>G04 P7.38</v>
      </c>
      <c r="BX3490" t="str">
        <f>'Hour Loop'!AN44</f>
        <v/>
      </c>
      <c r="BZ3490">
        <f t="shared" si="5143"/>
        <v>7.38</v>
      </c>
      <c r="CA3490" t="str">
        <f t="shared" si="5151"/>
        <v>0</v>
      </c>
      <c r="CC3490" t="e">
        <f t="shared" si="5145"/>
        <v>#VALUE!</v>
      </c>
      <c r="CD3490" t="e">
        <f t="shared" si="5146"/>
        <v>#VALUE!</v>
      </c>
      <c r="CE3490" t="e">
        <f t="shared" si="5147"/>
        <v>#VALUE!</v>
      </c>
      <c r="CF3490" t="e">
        <f t="shared" si="5148"/>
        <v>#VALUE!</v>
      </c>
      <c r="CI3490" t="e">
        <f>IF(BV3490="A",((CD3490*'Input Output'!$E$5)+'Input Output'!$H$5),IF(BV3490="B",(CD3490*'Input Output'!$E$8)+'Input Output'!$H$8,IF(BV3490="C",(CD3490*'Input Output'!$E$11)+'Input Output'!$H$11,"")))</f>
        <v>#VALUE!</v>
      </c>
      <c r="CJ3490" t="e">
        <f>IF(BV3490="A",(CF3490*'Input Output'!$E$6)+'Input Output'!$H$6,IF(BV3490="B",(CF3490*'Input Output'!$E$9)+'Input Output'!$H$9,IF(BV3490="C",(CF3490*'Input Output'!$E$12)+'Input Output'!$H$12,"")))</f>
        <v>#VALUE!</v>
      </c>
      <c r="CL3490" t="str">
        <f t="shared" si="5149"/>
        <v/>
      </c>
    </row>
    <row r="3491" spans="71:90" x14ac:dyDescent="0.25">
      <c r="BS3491">
        <f t="shared" si="5142"/>
        <v>0</v>
      </c>
      <c r="BT3491">
        <f t="shared" si="5144"/>
        <v>366.21687083333649</v>
      </c>
      <c r="BU3491" s="15">
        <f t="shared" si="5150"/>
        <v>21973.012250000189</v>
      </c>
      <c r="BV3491" s="17" t="s">
        <v>458</v>
      </c>
      <c r="BW3491" t="str">
        <f>'Hour Loop'!AM45</f>
        <v>G01 X408.598 Y443.253</v>
      </c>
      <c r="BX3491" t="str">
        <f>'Hour Loop'!AN45</f>
        <v/>
      </c>
      <c r="BZ3491">
        <f t="shared" si="5143"/>
        <v>20.745000000000001</v>
      </c>
      <c r="CA3491" t="str">
        <f t="shared" si="5151"/>
        <v>1</v>
      </c>
      <c r="CC3491" t="str">
        <f t="shared" si="5145"/>
        <v>G01 X408.598</v>
      </c>
      <c r="CD3491" t="str">
        <f t="shared" si="5146"/>
        <v>408.598</v>
      </c>
      <c r="CE3491" t="str">
        <f t="shared" si="5147"/>
        <v>408.598 Y443.253</v>
      </c>
      <c r="CF3491" t="str">
        <f t="shared" si="5148"/>
        <v>443.253</v>
      </c>
      <c r="CI3491">
        <f>IF(BV3491="A",((CD3491*'Input Output'!$E$5)+'Input Output'!$H$5),IF(BV3491="B",(CD3491*'Input Output'!$E$8)+'Input Output'!$H$8,IF(BV3491="C",(CD3491*'Input Output'!$E$11)+'Input Output'!$H$11,"")))</f>
        <v>408.59800000000001</v>
      </c>
      <c r="CJ3491">
        <f>IF(BV3491="A",(CF3491*'Input Output'!$E$6)+'Input Output'!$H$6,IF(BV3491="B",(CF3491*'Input Output'!$E$9)+'Input Output'!$H$9,IF(BV3491="C",(CF3491*'Input Output'!$E$12)+'Input Output'!$H$12,"")))</f>
        <v>443.25299999999999</v>
      </c>
      <c r="CL3491" t="str">
        <f t="shared" si="5149"/>
        <v/>
      </c>
    </row>
    <row r="3492" spans="71:90" x14ac:dyDescent="0.25">
      <c r="BS3492">
        <f t="shared" si="5142"/>
        <v>0</v>
      </c>
      <c r="BT3492">
        <f t="shared" si="5144"/>
        <v>366.56262083333644</v>
      </c>
      <c r="BU3492" s="15">
        <f t="shared" si="5150"/>
        <v>21993.757250000188</v>
      </c>
      <c r="BV3492" s="17" t="s">
        <v>458</v>
      </c>
      <c r="BW3492" t="str">
        <f>'Hour Loop'!AM46</f>
        <v>G04 P7.38</v>
      </c>
      <c r="BX3492" t="str">
        <f>'Hour Loop'!AN46</f>
        <v/>
      </c>
      <c r="BZ3492">
        <f t="shared" si="5143"/>
        <v>7.38</v>
      </c>
      <c r="CA3492" t="str">
        <f t="shared" si="5151"/>
        <v>0</v>
      </c>
      <c r="CC3492" t="e">
        <f t="shared" si="5145"/>
        <v>#VALUE!</v>
      </c>
      <c r="CD3492" t="e">
        <f t="shared" si="5146"/>
        <v>#VALUE!</v>
      </c>
      <c r="CE3492" t="e">
        <f t="shared" si="5147"/>
        <v>#VALUE!</v>
      </c>
      <c r="CF3492" t="e">
        <f t="shared" si="5148"/>
        <v>#VALUE!</v>
      </c>
      <c r="CI3492" t="e">
        <f>IF(BV3492="A",((CD3492*'Input Output'!$E$5)+'Input Output'!$H$5),IF(BV3492="B",(CD3492*'Input Output'!$E$8)+'Input Output'!$H$8,IF(BV3492="C",(CD3492*'Input Output'!$E$11)+'Input Output'!$H$11,"")))</f>
        <v>#VALUE!</v>
      </c>
      <c r="CJ3492" t="e">
        <f>IF(BV3492="A",(CF3492*'Input Output'!$E$6)+'Input Output'!$H$6,IF(BV3492="B",(CF3492*'Input Output'!$E$9)+'Input Output'!$H$9,IF(BV3492="C",(CF3492*'Input Output'!$E$12)+'Input Output'!$H$12,"")))</f>
        <v>#VALUE!</v>
      </c>
      <c r="CL3492" t="str">
        <f t="shared" si="5149"/>
        <v/>
      </c>
    </row>
    <row r="3493" spans="71:90" x14ac:dyDescent="0.25">
      <c r="BS3493">
        <f t="shared" si="5142"/>
        <v>0</v>
      </c>
      <c r="BT3493">
        <f t="shared" si="5144"/>
        <v>366.68562083333649</v>
      </c>
      <c r="BU3493" s="15">
        <f t="shared" si="5150"/>
        <v>22001.137250000189</v>
      </c>
      <c r="BV3493" s="17" t="s">
        <v>458</v>
      </c>
      <c r="BW3493" t="str">
        <f>'Hour Loop'!AM47</f>
        <v>G01 X417.890 Y435.238</v>
      </c>
      <c r="BX3493" t="str">
        <f>'Hour Loop'!AN47</f>
        <v/>
      </c>
      <c r="BZ3493">
        <f t="shared" si="5143"/>
        <v>20.745000000000001</v>
      </c>
      <c r="CA3493" t="str">
        <f t="shared" si="5151"/>
        <v>1</v>
      </c>
      <c r="CC3493" t="str">
        <f t="shared" si="5145"/>
        <v>G01 X417.890</v>
      </c>
      <c r="CD3493" t="str">
        <f t="shared" si="5146"/>
        <v>417.890</v>
      </c>
      <c r="CE3493" t="str">
        <f t="shared" si="5147"/>
        <v>417.890 Y435.238</v>
      </c>
      <c r="CF3493" t="str">
        <f t="shared" si="5148"/>
        <v>435.238</v>
      </c>
      <c r="CI3493">
        <f>IF(BV3493="A",((CD3493*'Input Output'!$E$5)+'Input Output'!$H$5),IF(BV3493="B",(CD3493*'Input Output'!$E$8)+'Input Output'!$H$8,IF(BV3493="C",(CD3493*'Input Output'!$E$11)+'Input Output'!$H$11,"")))</f>
        <v>417.89</v>
      </c>
      <c r="CJ3493">
        <f>IF(BV3493="A",(CF3493*'Input Output'!$E$6)+'Input Output'!$H$6,IF(BV3493="B",(CF3493*'Input Output'!$E$9)+'Input Output'!$H$9,IF(BV3493="C",(CF3493*'Input Output'!$E$12)+'Input Output'!$H$12,"")))</f>
        <v>435.238</v>
      </c>
      <c r="CL3493" t="str">
        <f t="shared" si="5149"/>
        <v/>
      </c>
    </row>
    <row r="3494" spans="71:90" x14ac:dyDescent="0.25">
      <c r="BS3494">
        <f t="shared" si="5142"/>
        <v>0</v>
      </c>
      <c r="BT3494">
        <f t="shared" si="5144"/>
        <v>367.03137083333644</v>
      </c>
      <c r="BU3494" s="15">
        <f t="shared" si="5150"/>
        <v>22021.882250000188</v>
      </c>
      <c r="BV3494" s="17" t="s">
        <v>458</v>
      </c>
      <c r="BW3494" t="str">
        <f>'Hour Loop'!AM48</f>
        <v>G04 P7.38</v>
      </c>
      <c r="BX3494" t="str">
        <f>'Hour Loop'!AN48</f>
        <v/>
      </c>
      <c r="BZ3494">
        <f t="shared" si="5143"/>
        <v>7.38</v>
      </c>
      <c r="CA3494" t="str">
        <f t="shared" si="5151"/>
        <v>0</v>
      </c>
      <c r="CC3494" t="e">
        <f t="shared" si="5145"/>
        <v>#VALUE!</v>
      </c>
      <c r="CD3494" t="e">
        <f t="shared" si="5146"/>
        <v>#VALUE!</v>
      </c>
      <c r="CE3494" t="e">
        <f t="shared" si="5147"/>
        <v>#VALUE!</v>
      </c>
      <c r="CF3494" t="e">
        <f t="shared" si="5148"/>
        <v>#VALUE!</v>
      </c>
      <c r="CI3494" t="e">
        <f>IF(BV3494="A",((CD3494*'Input Output'!$E$5)+'Input Output'!$H$5),IF(BV3494="B",(CD3494*'Input Output'!$E$8)+'Input Output'!$H$8,IF(BV3494="C",(CD3494*'Input Output'!$E$11)+'Input Output'!$H$11,"")))</f>
        <v>#VALUE!</v>
      </c>
      <c r="CJ3494" t="e">
        <f>IF(BV3494="A",(CF3494*'Input Output'!$E$6)+'Input Output'!$H$6,IF(BV3494="B",(CF3494*'Input Output'!$E$9)+'Input Output'!$H$9,IF(BV3494="C",(CF3494*'Input Output'!$E$12)+'Input Output'!$H$12,"")))</f>
        <v>#VALUE!</v>
      </c>
      <c r="CL3494" t="str">
        <f t="shared" si="5149"/>
        <v/>
      </c>
    </row>
    <row r="3495" spans="71:90" x14ac:dyDescent="0.25">
      <c r="BS3495">
        <f t="shared" si="5142"/>
        <v>0</v>
      </c>
      <c r="BT3495">
        <f t="shared" si="5144"/>
        <v>367.15437083333649</v>
      </c>
      <c r="BU3495" s="15">
        <f t="shared" si="5150"/>
        <v>22029.262250000189</v>
      </c>
      <c r="BV3495" s="17" t="s">
        <v>458</v>
      </c>
      <c r="BW3495" t="str">
        <f>'Hour Loop'!AM49</f>
        <v>G01 X426.777 Y426.777</v>
      </c>
      <c r="BX3495" t="str">
        <f>'Hour Loop'!AN49</f>
        <v/>
      </c>
      <c r="BZ3495">
        <f t="shared" si="5143"/>
        <v>20.745000000000001</v>
      </c>
      <c r="CA3495" t="str">
        <f t="shared" si="5151"/>
        <v>1</v>
      </c>
      <c r="CC3495" t="str">
        <f t="shared" si="5145"/>
        <v>G01 X426.777</v>
      </c>
      <c r="CD3495" t="str">
        <f t="shared" si="5146"/>
        <v>426.777</v>
      </c>
      <c r="CE3495" t="str">
        <f t="shared" si="5147"/>
        <v>426.777 Y426.777</v>
      </c>
      <c r="CF3495" t="str">
        <f t="shared" si="5148"/>
        <v>426.777</v>
      </c>
      <c r="CI3495">
        <f>IF(BV3495="A",((CD3495*'Input Output'!$E$5)+'Input Output'!$H$5),IF(BV3495="B",(CD3495*'Input Output'!$E$8)+'Input Output'!$H$8,IF(BV3495="C",(CD3495*'Input Output'!$E$11)+'Input Output'!$H$11,"")))</f>
        <v>426.77699999999999</v>
      </c>
      <c r="CJ3495">
        <f>IF(BV3495="A",(CF3495*'Input Output'!$E$6)+'Input Output'!$H$6,IF(BV3495="B",(CF3495*'Input Output'!$E$9)+'Input Output'!$H$9,IF(BV3495="C",(CF3495*'Input Output'!$E$12)+'Input Output'!$H$12,"")))</f>
        <v>426.77699999999999</v>
      </c>
      <c r="CL3495" t="str">
        <f t="shared" si="5149"/>
        <v/>
      </c>
    </row>
    <row r="3496" spans="71:90" x14ac:dyDescent="0.25">
      <c r="BS3496">
        <f t="shared" si="5142"/>
        <v>0</v>
      </c>
      <c r="BT3496">
        <f t="shared" si="5144"/>
        <v>367.50012083333644</v>
      </c>
      <c r="BU3496" s="15">
        <f t="shared" si="5150"/>
        <v>22050.007250000188</v>
      </c>
      <c r="BV3496" s="17" t="s">
        <v>458</v>
      </c>
      <c r="BW3496" t="str">
        <f>'Hour Loop'!AM50</f>
        <v>G04 P7.38</v>
      </c>
      <c r="BX3496" t="str">
        <f>'Hour Loop'!AN50</f>
        <v/>
      </c>
      <c r="BZ3496">
        <f t="shared" si="5143"/>
        <v>7.38</v>
      </c>
      <c r="CA3496" t="str">
        <f t="shared" si="5151"/>
        <v>0</v>
      </c>
      <c r="CC3496" t="e">
        <f t="shared" si="5145"/>
        <v>#VALUE!</v>
      </c>
      <c r="CD3496" t="e">
        <f t="shared" si="5146"/>
        <v>#VALUE!</v>
      </c>
      <c r="CE3496" t="e">
        <f t="shared" si="5147"/>
        <v>#VALUE!</v>
      </c>
      <c r="CF3496" t="e">
        <f t="shared" si="5148"/>
        <v>#VALUE!</v>
      </c>
      <c r="CI3496" t="e">
        <f>IF(BV3496="A",((CD3496*'Input Output'!$E$5)+'Input Output'!$H$5),IF(BV3496="B",(CD3496*'Input Output'!$E$8)+'Input Output'!$H$8,IF(BV3496="C",(CD3496*'Input Output'!$E$11)+'Input Output'!$H$11,"")))</f>
        <v>#VALUE!</v>
      </c>
      <c r="CJ3496" t="e">
        <f>IF(BV3496="A",(CF3496*'Input Output'!$E$6)+'Input Output'!$H$6,IF(BV3496="B",(CF3496*'Input Output'!$E$9)+'Input Output'!$H$9,IF(BV3496="C",(CF3496*'Input Output'!$E$12)+'Input Output'!$H$12,"")))</f>
        <v>#VALUE!</v>
      </c>
      <c r="CL3496" t="str">
        <f t="shared" si="5149"/>
        <v/>
      </c>
    </row>
    <row r="3497" spans="71:90" x14ac:dyDescent="0.25">
      <c r="BS3497">
        <f t="shared" si="5142"/>
        <v>0</v>
      </c>
      <c r="BT3497">
        <f t="shared" si="5144"/>
        <v>367.62312083333649</v>
      </c>
      <c r="BU3497" s="15">
        <f t="shared" si="5150"/>
        <v>22057.387250000189</v>
      </c>
      <c r="BV3497" s="17" t="s">
        <v>458</v>
      </c>
      <c r="BW3497" t="str">
        <f>'Hour Loop'!AM51</f>
        <v>G01 X435.238 Y417.890</v>
      </c>
      <c r="BX3497" t="str">
        <f>'Hour Loop'!AN51</f>
        <v/>
      </c>
      <c r="BZ3497">
        <f t="shared" si="5143"/>
        <v>20.745000000000001</v>
      </c>
      <c r="CA3497" t="str">
        <f t="shared" si="5151"/>
        <v>1</v>
      </c>
      <c r="CC3497" t="str">
        <f t="shared" si="5145"/>
        <v>G01 X435.238</v>
      </c>
      <c r="CD3497" t="str">
        <f t="shared" si="5146"/>
        <v>435.238</v>
      </c>
      <c r="CE3497" t="str">
        <f t="shared" si="5147"/>
        <v>435.238 Y417.890</v>
      </c>
      <c r="CF3497" t="str">
        <f t="shared" si="5148"/>
        <v>417.890</v>
      </c>
      <c r="CI3497">
        <f>IF(BV3497="A",((CD3497*'Input Output'!$E$5)+'Input Output'!$H$5),IF(BV3497="B",(CD3497*'Input Output'!$E$8)+'Input Output'!$H$8,IF(BV3497="C",(CD3497*'Input Output'!$E$11)+'Input Output'!$H$11,"")))</f>
        <v>435.238</v>
      </c>
      <c r="CJ3497">
        <f>IF(BV3497="A",(CF3497*'Input Output'!$E$6)+'Input Output'!$H$6,IF(BV3497="B",(CF3497*'Input Output'!$E$9)+'Input Output'!$H$9,IF(BV3497="C",(CF3497*'Input Output'!$E$12)+'Input Output'!$H$12,"")))</f>
        <v>417.89</v>
      </c>
      <c r="CL3497" t="str">
        <f t="shared" si="5149"/>
        <v/>
      </c>
    </row>
    <row r="3498" spans="71:90" x14ac:dyDescent="0.25">
      <c r="BS3498">
        <f t="shared" si="5142"/>
        <v>0</v>
      </c>
      <c r="BT3498">
        <f t="shared" si="5144"/>
        <v>367.96887083333644</v>
      </c>
      <c r="BU3498" s="15">
        <f t="shared" si="5150"/>
        <v>22078.132250000188</v>
      </c>
      <c r="BV3498" s="17" t="s">
        <v>458</v>
      </c>
      <c r="BW3498" t="str">
        <f>'Hour Loop'!AM52</f>
        <v>G04 P7.38</v>
      </c>
      <c r="BX3498" t="str">
        <f>'Hour Loop'!AN52</f>
        <v/>
      </c>
      <c r="BZ3498">
        <f t="shared" si="5143"/>
        <v>7.38</v>
      </c>
      <c r="CA3498" t="str">
        <f t="shared" si="5151"/>
        <v>0</v>
      </c>
      <c r="CC3498" t="e">
        <f t="shared" si="5145"/>
        <v>#VALUE!</v>
      </c>
      <c r="CD3498" t="e">
        <f t="shared" si="5146"/>
        <v>#VALUE!</v>
      </c>
      <c r="CE3498" t="e">
        <f t="shared" si="5147"/>
        <v>#VALUE!</v>
      </c>
      <c r="CF3498" t="e">
        <f t="shared" si="5148"/>
        <v>#VALUE!</v>
      </c>
      <c r="CI3498" t="e">
        <f>IF(BV3498="A",((CD3498*'Input Output'!$E$5)+'Input Output'!$H$5),IF(BV3498="B",(CD3498*'Input Output'!$E$8)+'Input Output'!$H$8,IF(BV3498="C",(CD3498*'Input Output'!$E$11)+'Input Output'!$H$11,"")))</f>
        <v>#VALUE!</v>
      </c>
      <c r="CJ3498" t="e">
        <f>IF(BV3498="A",(CF3498*'Input Output'!$E$6)+'Input Output'!$H$6,IF(BV3498="B",(CF3498*'Input Output'!$E$9)+'Input Output'!$H$9,IF(BV3498="C",(CF3498*'Input Output'!$E$12)+'Input Output'!$H$12,"")))</f>
        <v>#VALUE!</v>
      </c>
      <c r="CL3498" t="str">
        <f t="shared" si="5149"/>
        <v/>
      </c>
    </row>
    <row r="3499" spans="71:90" x14ac:dyDescent="0.25">
      <c r="BS3499">
        <f t="shared" si="5142"/>
        <v>0</v>
      </c>
      <c r="BT3499">
        <f t="shared" si="5144"/>
        <v>368.09187083333649</v>
      </c>
      <c r="BU3499" s="15">
        <f t="shared" si="5150"/>
        <v>22085.512250000189</v>
      </c>
      <c r="BV3499" s="17" t="s">
        <v>458</v>
      </c>
      <c r="BW3499" t="str">
        <f>'Hour Loop'!AM53</f>
        <v>G01 X443.253 Y408.598</v>
      </c>
      <c r="BX3499" t="str">
        <f>'Hour Loop'!AN53</f>
        <v/>
      </c>
      <c r="BZ3499">
        <f t="shared" si="5143"/>
        <v>20.745000000000001</v>
      </c>
      <c r="CA3499" t="str">
        <f t="shared" si="5151"/>
        <v>1</v>
      </c>
      <c r="CC3499" t="str">
        <f t="shared" si="5145"/>
        <v>G01 X443.253</v>
      </c>
      <c r="CD3499" t="str">
        <f t="shared" si="5146"/>
        <v>443.253</v>
      </c>
      <c r="CE3499" t="str">
        <f t="shared" si="5147"/>
        <v>443.253 Y408.598</v>
      </c>
      <c r="CF3499" t="str">
        <f t="shared" si="5148"/>
        <v>408.598</v>
      </c>
      <c r="CI3499">
        <f>IF(BV3499="A",((CD3499*'Input Output'!$E$5)+'Input Output'!$H$5),IF(BV3499="B",(CD3499*'Input Output'!$E$8)+'Input Output'!$H$8,IF(BV3499="C",(CD3499*'Input Output'!$E$11)+'Input Output'!$H$11,"")))</f>
        <v>443.25299999999999</v>
      </c>
      <c r="CJ3499">
        <f>IF(BV3499="A",(CF3499*'Input Output'!$E$6)+'Input Output'!$H$6,IF(BV3499="B",(CF3499*'Input Output'!$E$9)+'Input Output'!$H$9,IF(BV3499="C",(CF3499*'Input Output'!$E$12)+'Input Output'!$H$12,"")))</f>
        <v>408.59800000000001</v>
      </c>
      <c r="CL3499" t="str">
        <f t="shared" si="5149"/>
        <v/>
      </c>
    </row>
    <row r="3500" spans="71:90" x14ac:dyDescent="0.25">
      <c r="BS3500">
        <f t="shared" si="5142"/>
        <v>0</v>
      </c>
      <c r="BT3500">
        <f t="shared" si="5144"/>
        <v>368.43762083333644</v>
      </c>
      <c r="BU3500" s="15">
        <f t="shared" si="5150"/>
        <v>22106.257250000188</v>
      </c>
      <c r="BV3500" s="17" t="s">
        <v>458</v>
      </c>
      <c r="BW3500" t="str">
        <f>'Hour Loop'!AM54</f>
        <v>G04 P7.38</v>
      </c>
      <c r="BX3500" t="str">
        <f>'Hour Loop'!AN54</f>
        <v/>
      </c>
      <c r="BZ3500">
        <f t="shared" si="5143"/>
        <v>7.38</v>
      </c>
      <c r="CA3500" t="str">
        <f t="shared" si="5151"/>
        <v>0</v>
      </c>
      <c r="CC3500" t="e">
        <f t="shared" si="5145"/>
        <v>#VALUE!</v>
      </c>
      <c r="CD3500" t="e">
        <f t="shared" si="5146"/>
        <v>#VALUE!</v>
      </c>
      <c r="CE3500" t="e">
        <f t="shared" si="5147"/>
        <v>#VALUE!</v>
      </c>
      <c r="CF3500" t="e">
        <f t="shared" si="5148"/>
        <v>#VALUE!</v>
      </c>
      <c r="CI3500" t="e">
        <f>IF(BV3500="A",((CD3500*'Input Output'!$E$5)+'Input Output'!$H$5),IF(BV3500="B",(CD3500*'Input Output'!$E$8)+'Input Output'!$H$8,IF(BV3500="C",(CD3500*'Input Output'!$E$11)+'Input Output'!$H$11,"")))</f>
        <v>#VALUE!</v>
      </c>
      <c r="CJ3500" t="e">
        <f>IF(BV3500="A",(CF3500*'Input Output'!$E$6)+'Input Output'!$H$6,IF(BV3500="B",(CF3500*'Input Output'!$E$9)+'Input Output'!$H$9,IF(BV3500="C",(CF3500*'Input Output'!$E$12)+'Input Output'!$H$12,"")))</f>
        <v>#VALUE!</v>
      </c>
      <c r="CL3500" t="str">
        <f t="shared" si="5149"/>
        <v/>
      </c>
    </row>
    <row r="3501" spans="71:90" x14ac:dyDescent="0.25">
      <c r="BS3501">
        <f t="shared" si="5142"/>
        <v>0</v>
      </c>
      <c r="BT3501">
        <f t="shared" si="5144"/>
        <v>368.56062083333649</v>
      </c>
      <c r="BU3501" s="15">
        <f t="shared" si="5150"/>
        <v>22113.637250000189</v>
      </c>
      <c r="BV3501" s="17" t="s">
        <v>458</v>
      </c>
      <c r="BW3501" t="str">
        <f>'Hour Loop'!AM55</f>
        <v>G01 X450.802 Y398.925</v>
      </c>
      <c r="BX3501" t="str">
        <f>'Hour Loop'!AN55</f>
        <v/>
      </c>
      <c r="BZ3501">
        <f t="shared" si="5143"/>
        <v>20.745000000000001</v>
      </c>
      <c r="CA3501" t="str">
        <f t="shared" si="5151"/>
        <v>1</v>
      </c>
      <c r="CC3501" t="str">
        <f t="shared" si="5145"/>
        <v>G01 X450.802</v>
      </c>
      <c r="CD3501" t="str">
        <f t="shared" si="5146"/>
        <v>450.802</v>
      </c>
      <c r="CE3501" t="str">
        <f t="shared" si="5147"/>
        <v>450.802 Y398.925</v>
      </c>
      <c r="CF3501" t="str">
        <f t="shared" si="5148"/>
        <v>398.925</v>
      </c>
      <c r="CI3501">
        <f>IF(BV3501="A",((CD3501*'Input Output'!$E$5)+'Input Output'!$H$5),IF(BV3501="B",(CD3501*'Input Output'!$E$8)+'Input Output'!$H$8,IF(BV3501="C",(CD3501*'Input Output'!$E$11)+'Input Output'!$H$11,"")))</f>
        <v>450.80200000000002</v>
      </c>
      <c r="CJ3501">
        <f>IF(BV3501="A",(CF3501*'Input Output'!$E$6)+'Input Output'!$H$6,IF(BV3501="B",(CF3501*'Input Output'!$E$9)+'Input Output'!$H$9,IF(BV3501="C",(CF3501*'Input Output'!$E$12)+'Input Output'!$H$12,"")))</f>
        <v>398.92500000000001</v>
      </c>
      <c r="CL3501" t="str">
        <f t="shared" si="5149"/>
        <v/>
      </c>
    </row>
    <row r="3502" spans="71:90" x14ac:dyDescent="0.25">
      <c r="BS3502">
        <f t="shared" si="5142"/>
        <v>0</v>
      </c>
      <c r="BT3502">
        <f t="shared" si="5144"/>
        <v>368.90637083333644</v>
      </c>
      <c r="BU3502" s="15">
        <f t="shared" si="5150"/>
        <v>22134.382250000188</v>
      </c>
      <c r="BV3502" s="17" t="s">
        <v>458</v>
      </c>
      <c r="BW3502" t="str">
        <f>'Hour Loop'!AM56</f>
        <v>G04 P7.38</v>
      </c>
      <c r="BX3502" t="str">
        <f>'Hour Loop'!AN56</f>
        <v/>
      </c>
      <c r="BZ3502">
        <f t="shared" si="5143"/>
        <v>7.38</v>
      </c>
      <c r="CA3502" t="str">
        <f t="shared" si="5151"/>
        <v>0</v>
      </c>
      <c r="CC3502" t="e">
        <f t="shared" si="5145"/>
        <v>#VALUE!</v>
      </c>
      <c r="CD3502" t="e">
        <f t="shared" si="5146"/>
        <v>#VALUE!</v>
      </c>
      <c r="CE3502" t="e">
        <f t="shared" si="5147"/>
        <v>#VALUE!</v>
      </c>
      <c r="CF3502" t="e">
        <f t="shared" si="5148"/>
        <v>#VALUE!</v>
      </c>
      <c r="CI3502" t="e">
        <f>IF(BV3502="A",((CD3502*'Input Output'!$E$5)+'Input Output'!$H$5),IF(BV3502="B",(CD3502*'Input Output'!$E$8)+'Input Output'!$H$8,IF(BV3502="C",(CD3502*'Input Output'!$E$11)+'Input Output'!$H$11,"")))</f>
        <v>#VALUE!</v>
      </c>
      <c r="CJ3502" t="e">
        <f>IF(BV3502="A",(CF3502*'Input Output'!$E$6)+'Input Output'!$H$6,IF(BV3502="B",(CF3502*'Input Output'!$E$9)+'Input Output'!$H$9,IF(BV3502="C",(CF3502*'Input Output'!$E$12)+'Input Output'!$H$12,"")))</f>
        <v>#VALUE!</v>
      </c>
      <c r="CL3502" t="str">
        <f t="shared" si="5149"/>
        <v/>
      </c>
    </row>
    <row r="3503" spans="71:90" x14ac:dyDescent="0.25">
      <c r="BS3503">
        <f t="shared" si="5142"/>
        <v>0</v>
      </c>
      <c r="BT3503">
        <f t="shared" si="5144"/>
        <v>369.02937083333649</v>
      </c>
      <c r="BU3503" s="15">
        <f t="shared" si="5150"/>
        <v>22141.762250000189</v>
      </c>
      <c r="BV3503" s="17" t="s">
        <v>458</v>
      </c>
      <c r="BW3503" t="str">
        <f>'Hour Loop'!AM57</f>
        <v>G01 X457.867 Y388.893</v>
      </c>
      <c r="BX3503" t="str">
        <f>'Hour Loop'!AN57</f>
        <v/>
      </c>
      <c r="BZ3503">
        <f t="shared" si="5143"/>
        <v>20.745000000000001</v>
      </c>
      <c r="CA3503" t="str">
        <f t="shared" si="5151"/>
        <v>1</v>
      </c>
      <c r="CC3503" t="str">
        <f t="shared" si="5145"/>
        <v>G01 X457.867</v>
      </c>
      <c r="CD3503" t="str">
        <f t="shared" si="5146"/>
        <v>457.867</v>
      </c>
      <c r="CE3503" t="str">
        <f t="shared" si="5147"/>
        <v>457.867 Y388.893</v>
      </c>
      <c r="CF3503" t="str">
        <f t="shared" si="5148"/>
        <v>388.893</v>
      </c>
      <c r="CI3503">
        <f>IF(BV3503="A",((CD3503*'Input Output'!$E$5)+'Input Output'!$H$5),IF(BV3503="B",(CD3503*'Input Output'!$E$8)+'Input Output'!$H$8,IF(BV3503="C",(CD3503*'Input Output'!$E$11)+'Input Output'!$H$11,"")))</f>
        <v>457.86700000000002</v>
      </c>
      <c r="CJ3503">
        <f>IF(BV3503="A",(CF3503*'Input Output'!$E$6)+'Input Output'!$H$6,IF(BV3503="B",(CF3503*'Input Output'!$E$9)+'Input Output'!$H$9,IF(BV3503="C",(CF3503*'Input Output'!$E$12)+'Input Output'!$H$12,"")))</f>
        <v>388.89299999999997</v>
      </c>
      <c r="CL3503" t="str">
        <f t="shared" si="5149"/>
        <v/>
      </c>
    </row>
    <row r="3504" spans="71:90" x14ac:dyDescent="0.25">
      <c r="BS3504">
        <f t="shared" si="5142"/>
        <v>0</v>
      </c>
      <c r="BT3504">
        <f t="shared" si="5144"/>
        <v>369.37512083333644</v>
      </c>
      <c r="BU3504" s="15">
        <f t="shared" si="5150"/>
        <v>22162.507250000188</v>
      </c>
      <c r="BV3504" s="17" t="s">
        <v>458</v>
      </c>
      <c r="BW3504" t="str">
        <f>'Hour Loop'!AM58</f>
        <v>G04 P7.38</v>
      </c>
      <c r="BX3504" t="str">
        <f>'Hour Loop'!AN58</f>
        <v/>
      </c>
      <c r="BZ3504">
        <f t="shared" si="5143"/>
        <v>7.38</v>
      </c>
      <c r="CA3504" t="str">
        <f t="shared" si="5151"/>
        <v>0</v>
      </c>
      <c r="CC3504" t="e">
        <f t="shared" si="5145"/>
        <v>#VALUE!</v>
      </c>
      <c r="CD3504" t="e">
        <f t="shared" si="5146"/>
        <v>#VALUE!</v>
      </c>
      <c r="CE3504" t="e">
        <f t="shared" si="5147"/>
        <v>#VALUE!</v>
      </c>
      <c r="CF3504" t="e">
        <f t="shared" si="5148"/>
        <v>#VALUE!</v>
      </c>
      <c r="CI3504" t="e">
        <f>IF(BV3504="A",((CD3504*'Input Output'!$E$5)+'Input Output'!$H$5),IF(BV3504="B",(CD3504*'Input Output'!$E$8)+'Input Output'!$H$8,IF(BV3504="C",(CD3504*'Input Output'!$E$11)+'Input Output'!$H$11,"")))</f>
        <v>#VALUE!</v>
      </c>
      <c r="CJ3504" t="e">
        <f>IF(BV3504="A",(CF3504*'Input Output'!$E$6)+'Input Output'!$H$6,IF(BV3504="B",(CF3504*'Input Output'!$E$9)+'Input Output'!$H$9,IF(BV3504="C",(CF3504*'Input Output'!$E$12)+'Input Output'!$H$12,"")))</f>
        <v>#VALUE!</v>
      </c>
      <c r="CL3504" t="str">
        <f t="shared" si="5149"/>
        <v/>
      </c>
    </row>
    <row r="3505" spans="71:90" x14ac:dyDescent="0.25">
      <c r="BS3505">
        <f t="shared" si="5142"/>
        <v>0</v>
      </c>
      <c r="BT3505">
        <f t="shared" si="5144"/>
        <v>369.49812083333649</v>
      </c>
      <c r="BU3505" s="15">
        <f t="shared" si="5150"/>
        <v>22169.887250000189</v>
      </c>
      <c r="BV3505" s="17" t="s">
        <v>458</v>
      </c>
      <c r="BW3505" t="str">
        <f>'Hour Loop'!AM59</f>
        <v>G01 X464.432 Y378.526</v>
      </c>
      <c r="BX3505" t="str">
        <f>'Hour Loop'!AN59</f>
        <v/>
      </c>
      <c r="BZ3505">
        <f t="shared" si="5143"/>
        <v>20.745000000000001</v>
      </c>
      <c r="CA3505" t="str">
        <f t="shared" si="5151"/>
        <v>1</v>
      </c>
      <c r="CC3505" t="str">
        <f t="shared" si="5145"/>
        <v>G01 X464.432</v>
      </c>
      <c r="CD3505" t="str">
        <f t="shared" si="5146"/>
        <v>464.432</v>
      </c>
      <c r="CE3505" t="str">
        <f t="shared" si="5147"/>
        <v>464.432 Y378.526</v>
      </c>
      <c r="CF3505" t="str">
        <f t="shared" si="5148"/>
        <v>378.526</v>
      </c>
      <c r="CI3505">
        <f>IF(BV3505="A",((CD3505*'Input Output'!$E$5)+'Input Output'!$H$5),IF(BV3505="B",(CD3505*'Input Output'!$E$8)+'Input Output'!$H$8,IF(BV3505="C",(CD3505*'Input Output'!$E$11)+'Input Output'!$H$11,"")))</f>
        <v>464.43200000000002</v>
      </c>
      <c r="CJ3505">
        <f>IF(BV3505="A",(CF3505*'Input Output'!$E$6)+'Input Output'!$H$6,IF(BV3505="B",(CF3505*'Input Output'!$E$9)+'Input Output'!$H$9,IF(BV3505="C",(CF3505*'Input Output'!$E$12)+'Input Output'!$H$12,"")))</f>
        <v>378.52600000000001</v>
      </c>
      <c r="CL3505" t="str">
        <f t="shared" si="5149"/>
        <v/>
      </c>
    </row>
    <row r="3506" spans="71:90" x14ac:dyDescent="0.25">
      <c r="BS3506">
        <f t="shared" si="5142"/>
        <v>0</v>
      </c>
      <c r="BT3506">
        <f t="shared" si="5144"/>
        <v>369.84387083333644</v>
      </c>
      <c r="BU3506" s="15">
        <f t="shared" si="5150"/>
        <v>22190.632250000188</v>
      </c>
      <c r="BV3506" s="17" t="s">
        <v>458</v>
      </c>
      <c r="BW3506" t="str">
        <f>'Hour Loop'!AM60</f>
        <v>G04 P7.38</v>
      </c>
      <c r="BX3506" t="str">
        <f>'Hour Loop'!AN60</f>
        <v/>
      </c>
      <c r="BZ3506">
        <f t="shared" si="5143"/>
        <v>7.38</v>
      </c>
      <c r="CA3506" t="str">
        <f t="shared" si="5151"/>
        <v>0</v>
      </c>
      <c r="CC3506" t="e">
        <f t="shared" si="5145"/>
        <v>#VALUE!</v>
      </c>
      <c r="CD3506" t="e">
        <f t="shared" si="5146"/>
        <v>#VALUE!</v>
      </c>
      <c r="CE3506" t="e">
        <f t="shared" si="5147"/>
        <v>#VALUE!</v>
      </c>
      <c r="CF3506" t="e">
        <f t="shared" si="5148"/>
        <v>#VALUE!</v>
      </c>
      <c r="CI3506" t="e">
        <f>IF(BV3506="A",((CD3506*'Input Output'!$E$5)+'Input Output'!$H$5),IF(BV3506="B",(CD3506*'Input Output'!$E$8)+'Input Output'!$H$8,IF(BV3506="C",(CD3506*'Input Output'!$E$11)+'Input Output'!$H$11,"")))</f>
        <v>#VALUE!</v>
      </c>
      <c r="CJ3506" t="e">
        <f>IF(BV3506="A",(CF3506*'Input Output'!$E$6)+'Input Output'!$H$6,IF(BV3506="B",(CF3506*'Input Output'!$E$9)+'Input Output'!$H$9,IF(BV3506="C",(CF3506*'Input Output'!$E$12)+'Input Output'!$H$12,"")))</f>
        <v>#VALUE!</v>
      </c>
      <c r="CL3506" t="str">
        <f t="shared" si="5149"/>
        <v/>
      </c>
    </row>
    <row r="3507" spans="71:90" x14ac:dyDescent="0.25">
      <c r="BS3507">
        <f t="shared" si="5142"/>
        <v>0</v>
      </c>
      <c r="BT3507">
        <f t="shared" si="5144"/>
        <v>369.96687083333649</v>
      </c>
      <c r="BU3507" s="15">
        <f t="shared" si="5150"/>
        <v>22198.012250000189</v>
      </c>
      <c r="BV3507" s="17" t="s">
        <v>458</v>
      </c>
      <c r="BW3507" t="str">
        <f>'Hour Loop'!AM61</f>
        <v>G01 X470.480 Y367.849</v>
      </c>
      <c r="BX3507" t="str">
        <f>'Hour Loop'!AN61</f>
        <v/>
      </c>
      <c r="BZ3507">
        <f t="shared" si="5143"/>
        <v>20.745000000000001</v>
      </c>
      <c r="CA3507" t="str">
        <f t="shared" si="5151"/>
        <v>1</v>
      </c>
      <c r="CC3507" t="str">
        <f t="shared" si="5145"/>
        <v>G01 X470.480</v>
      </c>
      <c r="CD3507" t="str">
        <f t="shared" si="5146"/>
        <v>470.480</v>
      </c>
      <c r="CE3507" t="str">
        <f t="shared" si="5147"/>
        <v>470.480 Y367.849</v>
      </c>
      <c r="CF3507" t="str">
        <f t="shared" si="5148"/>
        <v>367.849</v>
      </c>
      <c r="CI3507">
        <f>IF(BV3507="A",((CD3507*'Input Output'!$E$5)+'Input Output'!$H$5),IF(BV3507="B",(CD3507*'Input Output'!$E$8)+'Input Output'!$H$8,IF(BV3507="C",(CD3507*'Input Output'!$E$11)+'Input Output'!$H$11,"")))</f>
        <v>470.48</v>
      </c>
      <c r="CJ3507">
        <f>IF(BV3507="A",(CF3507*'Input Output'!$E$6)+'Input Output'!$H$6,IF(BV3507="B",(CF3507*'Input Output'!$E$9)+'Input Output'!$H$9,IF(BV3507="C",(CF3507*'Input Output'!$E$12)+'Input Output'!$H$12,"")))</f>
        <v>367.84899999999999</v>
      </c>
      <c r="CL3507" t="str">
        <f t="shared" si="5149"/>
        <v/>
      </c>
    </row>
    <row r="3508" spans="71:90" x14ac:dyDescent="0.25">
      <c r="BS3508">
        <f t="shared" si="5142"/>
        <v>0</v>
      </c>
      <c r="BT3508">
        <f t="shared" si="5144"/>
        <v>370.31262083333644</v>
      </c>
      <c r="BU3508" s="15">
        <f t="shared" si="5150"/>
        <v>22218.757250000188</v>
      </c>
      <c r="BV3508" s="17" t="s">
        <v>458</v>
      </c>
      <c r="BW3508" t="str">
        <f>'Hour Loop'!AM62</f>
        <v>G04 P7.38</v>
      </c>
      <c r="BX3508" t="str">
        <f>'Hour Loop'!AN62</f>
        <v/>
      </c>
      <c r="BZ3508">
        <f t="shared" si="5143"/>
        <v>7.38</v>
      </c>
      <c r="CA3508" t="str">
        <f t="shared" si="5151"/>
        <v>0</v>
      </c>
      <c r="CC3508" t="e">
        <f t="shared" si="5145"/>
        <v>#VALUE!</v>
      </c>
      <c r="CD3508" t="e">
        <f t="shared" si="5146"/>
        <v>#VALUE!</v>
      </c>
      <c r="CE3508" t="e">
        <f t="shared" si="5147"/>
        <v>#VALUE!</v>
      </c>
      <c r="CF3508" t="e">
        <f t="shared" si="5148"/>
        <v>#VALUE!</v>
      </c>
      <c r="CI3508" t="e">
        <f>IF(BV3508="A",((CD3508*'Input Output'!$E$5)+'Input Output'!$H$5),IF(BV3508="B",(CD3508*'Input Output'!$E$8)+'Input Output'!$H$8,IF(BV3508="C",(CD3508*'Input Output'!$E$11)+'Input Output'!$H$11,"")))</f>
        <v>#VALUE!</v>
      </c>
      <c r="CJ3508" t="e">
        <f>IF(BV3508="A",(CF3508*'Input Output'!$E$6)+'Input Output'!$H$6,IF(BV3508="B",(CF3508*'Input Output'!$E$9)+'Input Output'!$H$9,IF(BV3508="C",(CF3508*'Input Output'!$E$12)+'Input Output'!$H$12,"")))</f>
        <v>#VALUE!</v>
      </c>
      <c r="CL3508" t="str">
        <f t="shared" si="5149"/>
        <v/>
      </c>
    </row>
    <row r="3509" spans="71:90" x14ac:dyDescent="0.25">
      <c r="BS3509">
        <f t="shared" si="5142"/>
        <v>0</v>
      </c>
      <c r="BT3509">
        <f t="shared" si="5144"/>
        <v>370.43562083333649</v>
      </c>
      <c r="BU3509" s="15">
        <f t="shared" si="5150"/>
        <v>22226.137250000189</v>
      </c>
      <c r="BV3509" s="17" t="s">
        <v>458</v>
      </c>
      <c r="BW3509" t="str">
        <f>'Hour Loop'!AM63</f>
        <v>G01 X475.997 Y356.889</v>
      </c>
      <c r="BX3509" t="str">
        <f>'Hour Loop'!AN63</f>
        <v/>
      </c>
      <c r="BZ3509">
        <f t="shared" si="5143"/>
        <v>20.745000000000001</v>
      </c>
      <c r="CA3509" t="str">
        <f t="shared" si="5151"/>
        <v>1</v>
      </c>
      <c r="CC3509" t="str">
        <f t="shared" si="5145"/>
        <v>G01 X475.997</v>
      </c>
      <c r="CD3509" t="str">
        <f t="shared" si="5146"/>
        <v>475.997</v>
      </c>
      <c r="CE3509" t="str">
        <f t="shared" si="5147"/>
        <v>475.997 Y356.889</v>
      </c>
      <c r="CF3509" t="str">
        <f t="shared" si="5148"/>
        <v>356.889</v>
      </c>
      <c r="CI3509">
        <f>IF(BV3509="A",((CD3509*'Input Output'!$E$5)+'Input Output'!$H$5),IF(BV3509="B",(CD3509*'Input Output'!$E$8)+'Input Output'!$H$8,IF(BV3509="C",(CD3509*'Input Output'!$E$11)+'Input Output'!$H$11,"")))</f>
        <v>475.99700000000001</v>
      </c>
      <c r="CJ3509">
        <f>IF(BV3509="A",(CF3509*'Input Output'!$E$6)+'Input Output'!$H$6,IF(BV3509="B",(CF3509*'Input Output'!$E$9)+'Input Output'!$H$9,IF(BV3509="C",(CF3509*'Input Output'!$E$12)+'Input Output'!$H$12,"")))</f>
        <v>356.88900000000001</v>
      </c>
      <c r="CL3509" t="str">
        <f t="shared" si="5149"/>
        <v/>
      </c>
    </row>
    <row r="3510" spans="71:90" x14ac:dyDescent="0.25">
      <c r="BS3510">
        <f t="shared" si="5142"/>
        <v>0</v>
      </c>
      <c r="BT3510">
        <f t="shared" si="5144"/>
        <v>370.78137083333644</v>
      </c>
      <c r="BU3510" s="15">
        <f t="shared" si="5150"/>
        <v>22246.882250000188</v>
      </c>
      <c r="BV3510" s="17" t="s">
        <v>458</v>
      </c>
      <c r="BW3510" t="str">
        <f>'Hour Loop'!AM64</f>
        <v>G04 P7.38</v>
      </c>
      <c r="BX3510" t="str">
        <f>'Hour Loop'!AN64</f>
        <v/>
      </c>
      <c r="BZ3510">
        <f t="shared" si="5143"/>
        <v>7.38</v>
      </c>
      <c r="CA3510" t="str">
        <f t="shared" si="5151"/>
        <v>0</v>
      </c>
      <c r="CC3510" t="e">
        <f t="shared" si="5145"/>
        <v>#VALUE!</v>
      </c>
      <c r="CD3510" t="e">
        <f t="shared" si="5146"/>
        <v>#VALUE!</v>
      </c>
      <c r="CE3510" t="e">
        <f t="shared" si="5147"/>
        <v>#VALUE!</v>
      </c>
      <c r="CF3510" t="e">
        <f t="shared" si="5148"/>
        <v>#VALUE!</v>
      </c>
      <c r="CI3510" t="e">
        <f>IF(BV3510="A",((CD3510*'Input Output'!$E$5)+'Input Output'!$H$5),IF(BV3510="B",(CD3510*'Input Output'!$E$8)+'Input Output'!$H$8,IF(BV3510="C",(CD3510*'Input Output'!$E$11)+'Input Output'!$H$11,"")))</f>
        <v>#VALUE!</v>
      </c>
      <c r="CJ3510" t="e">
        <f>IF(BV3510="A",(CF3510*'Input Output'!$E$6)+'Input Output'!$H$6,IF(BV3510="B",(CF3510*'Input Output'!$E$9)+'Input Output'!$H$9,IF(BV3510="C",(CF3510*'Input Output'!$E$12)+'Input Output'!$H$12,"")))</f>
        <v>#VALUE!</v>
      </c>
      <c r="CL3510" t="str">
        <f t="shared" si="5149"/>
        <v/>
      </c>
    </row>
    <row r="3511" spans="71:90" x14ac:dyDescent="0.25">
      <c r="BS3511">
        <f t="shared" si="5142"/>
        <v>0</v>
      </c>
      <c r="BT3511">
        <f t="shared" si="5144"/>
        <v>370.90437083333649</v>
      </c>
      <c r="BU3511" s="15">
        <f t="shared" si="5150"/>
        <v>22254.262250000189</v>
      </c>
      <c r="BV3511" s="17" t="s">
        <v>458</v>
      </c>
      <c r="BW3511" t="str">
        <f>'Hour Loop'!AM65</f>
        <v>G01 X480.970 Y345.671</v>
      </c>
      <c r="BX3511" t="str">
        <f>'Hour Loop'!AN65</f>
        <v/>
      </c>
      <c r="BZ3511">
        <f t="shared" si="5143"/>
        <v>20.745000000000001</v>
      </c>
      <c r="CA3511" t="str">
        <f t="shared" si="5151"/>
        <v>1</v>
      </c>
      <c r="CC3511" t="str">
        <f t="shared" si="5145"/>
        <v>G01 X480.970</v>
      </c>
      <c r="CD3511" t="str">
        <f t="shared" si="5146"/>
        <v>480.970</v>
      </c>
      <c r="CE3511" t="str">
        <f t="shared" si="5147"/>
        <v>480.970 Y345.671</v>
      </c>
      <c r="CF3511" t="str">
        <f t="shared" si="5148"/>
        <v>345.671</v>
      </c>
      <c r="CI3511">
        <f>IF(BV3511="A",((CD3511*'Input Output'!$E$5)+'Input Output'!$H$5),IF(BV3511="B",(CD3511*'Input Output'!$E$8)+'Input Output'!$H$8,IF(BV3511="C",(CD3511*'Input Output'!$E$11)+'Input Output'!$H$11,"")))</f>
        <v>480.97</v>
      </c>
      <c r="CJ3511">
        <f>IF(BV3511="A",(CF3511*'Input Output'!$E$6)+'Input Output'!$H$6,IF(BV3511="B",(CF3511*'Input Output'!$E$9)+'Input Output'!$H$9,IF(BV3511="C",(CF3511*'Input Output'!$E$12)+'Input Output'!$H$12,"")))</f>
        <v>345.67099999999999</v>
      </c>
      <c r="CL3511" t="str">
        <f t="shared" si="5149"/>
        <v/>
      </c>
    </row>
    <row r="3512" spans="71:90" x14ac:dyDescent="0.25">
      <c r="BS3512">
        <f t="shared" si="5142"/>
        <v>0</v>
      </c>
      <c r="BT3512">
        <f t="shared" si="5144"/>
        <v>371.25012083333644</v>
      </c>
      <c r="BU3512" s="15">
        <f t="shared" si="5150"/>
        <v>22275.007250000188</v>
      </c>
      <c r="BV3512" s="17" t="s">
        <v>458</v>
      </c>
      <c r="BW3512" t="str">
        <f>'Hour Loop'!AM66</f>
        <v>G04 P7.38</v>
      </c>
      <c r="BX3512" t="str">
        <f>'Hour Loop'!AN66</f>
        <v/>
      </c>
      <c r="BZ3512">
        <f t="shared" si="5143"/>
        <v>7.38</v>
      </c>
      <c r="CA3512" t="str">
        <f t="shared" si="5151"/>
        <v>0</v>
      </c>
      <c r="CC3512" t="e">
        <f t="shared" si="5145"/>
        <v>#VALUE!</v>
      </c>
      <c r="CD3512" t="e">
        <f t="shared" si="5146"/>
        <v>#VALUE!</v>
      </c>
      <c r="CE3512" t="e">
        <f t="shared" si="5147"/>
        <v>#VALUE!</v>
      </c>
      <c r="CF3512" t="e">
        <f t="shared" si="5148"/>
        <v>#VALUE!</v>
      </c>
      <c r="CI3512" t="e">
        <f>IF(BV3512="A",((CD3512*'Input Output'!$E$5)+'Input Output'!$H$5),IF(BV3512="B",(CD3512*'Input Output'!$E$8)+'Input Output'!$H$8,IF(BV3512="C",(CD3512*'Input Output'!$E$11)+'Input Output'!$H$11,"")))</f>
        <v>#VALUE!</v>
      </c>
      <c r="CJ3512" t="e">
        <f>IF(BV3512="A",(CF3512*'Input Output'!$E$6)+'Input Output'!$H$6,IF(BV3512="B",(CF3512*'Input Output'!$E$9)+'Input Output'!$H$9,IF(BV3512="C",(CF3512*'Input Output'!$E$12)+'Input Output'!$H$12,"")))</f>
        <v>#VALUE!</v>
      </c>
      <c r="CL3512" t="str">
        <f t="shared" si="5149"/>
        <v/>
      </c>
    </row>
    <row r="3513" spans="71:90" x14ac:dyDescent="0.25">
      <c r="BS3513">
        <f t="shared" si="5142"/>
        <v>0</v>
      </c>
      <c r="BT3513">
        <f t="shared" si="5144"/>
        <v>371.37312083333649</v>
      </c>
      <c r="BU3513" s="15">
        <f t="shared" si="5150"/>
        <v>22282.387250000189</v>
      </c>
      <c r="BV3513" s="17" t="s">
        <v>458</v>
      </c>
      <c r="BW3513" t="str">
        <f>'Hour Loop'!AM67</f>
        <v>G01 X485.386 Y334.222</v>
      </c>
      <c r="BX3513" t="str">
        <f>'Hour Loop'!AN67</f>
        <v/>
      </c>
      <c r="BZ3513">
        <f t="shared" si="5143"/>
        <v>20.745000000000001</v>
      </c>
      <c r="CA3513" t="str">
        <f t="shared" si="5151"/>
        <v>1</v>
      </c>
      <c r="CC3513" t="str">
        <f t="shared" si="5145"/>
        <v>G01 X485.386</v>
      </c>
      <c r="CD3513" t="str">
        <f t="shared" si="5146"/>
        <v>485.386</v>
      </c>
      <c r="CE3513" t="str">
        <f t="shared" si="5147"/>
        <v>485.386 Y334.222</v>
      </c>
      <c r="CF3513" t="str">
        <f t="shared" si="5148"/>
        <v>334.222</v>
      </c>
      <c r="CI3513">
        <f>IF(BV3513="A",((CD3513*'Input Output'!$E$5)+'Input Output'!$H$5),IF(BV3513="B",(CD3513*'Input Output'!$E$8)+'Input Output'!$H$8,IF(BV3513="C",(CD3513*'Input Output'!$E$11)+'Input Output'!$H$11,"")))</f>
        <v>485.38600000000002</v>
      </c>
      <c r="CJ3513">
        <f>IF(BV3513="A",(CF3513*'Input Output'!$E$6)+'Input Output'!$H$6,IF(BV3513="B",(CF3513*'Input Output'!$E$9)+'Input Output'!$H$9,IF(BV3513="C",(CF3513*'Input Output'!$E$12)+'Input Output'!$H$12,"")))</f>
        <v>334.22199999999998</v>
      </c>
      <c r="CL3513" t="str">
        <f t="shared" si="5149"/>
        <v/>
      </c>
    </row>
    <row r="3514" spans="71:90" x14ac:dyDescent="0.25">
      <c r="BS3514">
        <f t="shared" si="5142"/>
        <v>0</v>
      </c>
      <c r="BT3514">
        <f t="shared" si="5144"/>
        <v>371.71887083333644</v>
      </c>
      <c r="BU3514" s="15">
        <f t="shared" si="5150"/>
        <v>22303.132250000188</v>
      </c>
      <c r="BV3514" s="17" t="s">
        <v>458</v>
      </c>
      <c r="BW3514" t="str">
        <f>'Hour Loop'!AM68</f>
        <v>G04 P7.38</v>
      </c>
      <c r="BX3514" t="str">
        <f>'Hour Loop'!AN68</f>
        <v/>
      </c>
      <c r="BZ3514">
        <f t="shared" si="5143"/>
        <v>7.38</v>
      </c>
      <c r="CA3514" t="str">
        <f t="shared" si="5151"/>
        <v>0</v>
      </c>
      <c r="CC3514" t="e">
        <f t="shared" si="5145"/>
        <v>#VALUE!</v>
      </c>
      <c r="CD3514" t="e">
        <f t="shared" si="5146"/>
        <v>#VALUE!</v>
      </c>
      <c r="CE3514" t="e">
        <f t="shared" si="5147"/>
        <v>#VALUE!</v>
      </c>
      <c r="CF3514" t="e">
        <f t="shared" si="5148"/>
        <v>#VALUE!</v>
      </c>
      <c r="CI3514" t="e">
        <f>IF(BV3514="A",((CD3514*'Input Output'!$E$5)+'Input Output'!$H$5),IF(BV3514="B",(CD3514*'Input Output'!$E$8)+'Input Output'!$H$8,IF(BV3514="C",(CD3514*'Input Output'!$E$11)+'Input Output'!$H$11,"")))</f>
        <v>#VALUE!</v>
      </c>
      <c r="CJ3514" t="e">
        <f>IF(BV3514="A",(CF3514*'Input Output'!$E$6)+'Input Output'!$H$6,IF(BV3514="B",(CF3514*'Input Output'!$E$9)+'Input Output'!$H$9,IF(BV3514="C",(CF3514*'Input Output'!$E$12)+'Input Output'!$H$12,"")))</f>
        <v>#VALUE!</v>
      </c>
      <c r="CL3514" t="str">
        <f t="shared" si="5149"/>
        <v/>
      </c>
    </row>
    <row r="3515" spans="71:90" x14ac:dyDescent="0.25">
      <c r="BS3515">
        <f t="shared" si="5142"/>
        <v>0</v>
      </c>
      <c r="BT3515">
        <f t="shared" si="5144"/>
        <v>371.84187083333649</v>
      </c>
      <c r="BU3515" s="15">
        <f t="shared" si="5150"/>
        <v>22310.512250000189</v>
      </c>
      <c r="BV3515" s="17" t="s">
        <v>458</v>
      </c>
      <c r="BW3515" t="str">
        <f>'Hour Loop'!AM69</f>
        <v>G01 X489.235 Y322.571</v>
      </c>
      <c r="BX3515" t="str">
        <f>'Hour Loop'!AN69</f>
        <v/>
      </c>
      <c r="BZ3515">
        <f t="shared" si="5143"/>
        <v>20.745000000000001</v>
      </c>
      <c r="CA3515" t="str">
        <f t="shared" si="5151"/>
        <v>1</v>
      </c>
      <c r="CC3515" t="str">
        <f t="shared" si="5145"/>
        <v>G01 X489.235</v>
      </c>
      <c r="CD3515" t="str">
        <f t="shared" si="5146"/>
        <v>489.235</v>
      </c>
      <c r="CE3515" t="str">
        <f t="shared" si="5147"/>
        <v>489.235 Y322.571</v>
      </c>
      <c r="CF3515" t="str">
        <f t="shared" si="5148"/>
        <v>322.571</v>
      </c>
      <c r="CI3515">
        <f>IF(BV3515="A",((CD3515*'Input Output'!$E$5)+'Input Output'!$H$5),IF(BV3515="B",(CD3515*'Input Output'!$E$8)+'Input Output'!$H$8,IF(BV3515="C",(CD3515*'Input Output'!$E$11)+'Input Output'!$H$11,"")))</f>
        <v>489.23500000000001</v>
      </c>
      <c r="CJ3515">
        <f>IF(BV3515="A",(CF3515*'Input Output'!$E$6)+'Input Output'!$H$6,IF(BV3515="B",(CF3515*'Input Output'!$E$9)+'Input Output'!$H$9,IF(BV3515="C",(CF3515*'Input Output'!$E$12)+'Input Output'!$H$12,"")))</f>
        <v>322.57100000000003</v>
      </c>
      <c r="CL3515" t="str">
        <f t="shared" si="5149"/>
        <v/>
      </c>
    </row>
    <row r="3516" spans="71:90" x14ac:dyDescent="0.25">
      <c r="BS3516">
        <f t="shared" si="5142"/>
        <v>0</v>
      </c>
      <c r="BT3516">
        <f t="shared" si="5144"/>
        <v>372.18762083333644</v>
      </c>
      <c r="BU3516" s="15">
        <f t="shared" si="5150"/>
        <v>22331.257250000188</v>
      </c>
      <c r="BV3516" s="17" t="s">
        <v>458</v>
      </c>
      <c r="BW3516" t="str">
        <f>'Hour Loop'!AM70</f>
        <v>G04 P7.38</v>
      </c>
      <c r="BX3516" t="str">
        <f>'Hour Loop'!AN70</f>
        <v/>
      </c>
      <c r="BZ3516">
        <f t="shared" si="5143"/>
        <v>7.38</v>
      </c>
      <c r="CA3516" t="str">
        <f t="shared" si="5151"/>
        <v>0</v>
      </c>
      <c r="CC3516" t="e">
        <f t="shared" si="5145"/>
        <v>#VALUE!</v>
      </c>
      <c r="CD3516" t="e">
        <f t="shared" si="5146"/>
        <v>#VALUE!</v>
      </c>
      <c r="CE3516" t="e">
        <f t="shared" si="5147"/>
        <v>#VALUE!</v>
      </c>
      <c r="CF3516" t="e">
        <f t="shared" si="5148"/>
        <v>#VALUE!</v>
      </c>
      <c r="CI3516" t="e">
        <f>IF(BV3516="A",((CD3516*'Input Output'!$E$5)+'Input Output'!$H$5),IF(BV3516="B",(CD3516*'Input Output'!$E$8)+'Input Output'!$H$8,IF(BV3516="C",(CD3516*'Input Output'!$E$11)+'Input Output'!$H$11,"")))</f>
        <v>#VALUE!</v>
      </c>
      <c r="CJ3516" t="e">
        <f>IF(BV3516="A",(CF3516*'Input Output'!$E$6)+'Input Output'!$H$6,IF(BV3516="B",(CF3516*'Input Output'!$E$9)+'Input Output'!$H$9,IF(BV3516="C",(CF3516*'Input Output'!$E$12)+'Input Output'!$H$12,"")))</f>
        <v>#VALUE!</v>
      </c>
      <c r="CL3516" t="str">
        <f t="shared" si="5149"/>
        <v/>
      </c>
    </row>
    <row r="3517" spans="71:90" x14ac:dyDescent="0.25">
      <c r="BS3517">
        <f t="shared" si="5142"/>
        <v>0</v>
      </c>
      <c r="BT3517">
        <f t="shared" si="5144"/>
        <v>372.31062083333649</v>
      </c>
      <c r="BU3517" s="15">
        <f t="shared" si="5150"/>
        <v>22338.637250000189</v>
      </c>
      <c r="BV3517" s="17" t="s">
        <v>458</v>
      </c>
      <c r="BW3517" t="str">
        <f>'Hour Loop'!AM71</f>
        <v>G01 X492.508 Y310.745</v>
      </c>
      <c r="BX3517" t="str">
        <f>'Hour Loop'!AN71</f>
        <v/>
      </c>
      <c r="BZ3517">
        <f t="shared" si="5143"/>
        <v>20.745000000000001</v>
      </c>
      <c r="CA3517" t="str">
        <f t="shared" si="5151"/>
        <v>1</v>
      </c>
      <c r="CC3517" t="str">
        <f t="shared" si="5145"/>
        <v>G01 X492.508</v>
      </c>
      <c r="CD3517" t="str">
        <f t="shared" si="5146"/>
        <v>492.508</v>
      </c>
      <c r="CE3517" t="str">
        <f t="shared" si="5147"/>
        <v>492.508 Y310.745</v>
      </c>
      <c r="CF3517" t="str">
        <f t="shared" si="5148"/>
        <v>310.745</v>
      </c>
      <c r="CI3517">
        <f>IF(BV3517="A",((CD3517*'Input Output'!$E$5)+'Input Output'!$H$5),IF(BV3517="B",(CD3517*'Input Output'!$E$8)+'Input Output'!$H$8,IF(BV3517="C",(CD3517*'Input Output'!$E$11)+'Input Output'!$H$11,"")))</f>
        <v>492.50799999999998</v>
      </c>
      <c r="CJ3517">
        <f>IF(BV3517="A",(CF3517*'Input Output'!$E$6)+'Input Output'!$H$6,IF(BV3517="B",(CF3517*'Input Output'!$E$9)+'Input Output'!$H$9,IF(BV3517="C",(CF3517*'Input Output'!$E$12)+'Input Output'!$H$12,"")))</f>
        <v>310.745</v>
      </c>
      <c r="CL3517" t="str">
        <f t="shared" si="5149"/>
        <v/>
      </c>
    </row>
    <row r="3518" spans="71:90" x14ac:dyDescent="0.25">
      <c r="BS3518">
        <f t="shared" si="5142"/>
        <v>0</v>
      </c>
      <c r="BT3518">
        <f t="shared" si="5144"/>
        <v>372.65637083333644</v>
      </c>
      <c r="BU3518" s="15">
        <f t="shared" si="5150"/>
        <v>22359.382250000188</v>
      </c>
      <c r="BV3518" s="17" t="s">
        <v>458</v>
      </c>
      <c r="BW3518" t="str">
        <f>'Hour Loop'!AM72</f>
        <v>G04 P7.38</v>
      </c>
      <c r="BX3518" t="str">
        <f>'Hour Loop'!AN72</f>
        <v/>
      </c>
      <c r="BZ3518">
        <f t="shared" si="5143"/>
        <v>7.38</v>
      </c>
      <c r="CA3518" t="str">
        <f t="shared" si="5151"/>
        <v>0</v>
      </c>
      <c r="CC3518" t="e">
        <f t="shared" si="5145"/>
        <v>#VALUE!</v>
      </c>
      <c r="CD3518" t="e">
        <f t="shared" si="5146"/>
        <v>#VALUE!</v>
      </c>
      <c r="CE3518" t="e">
        <f t="shared" si="5147"/>
        <v>#VALUE!</v>
      </c>
      <c r="CF3518" t="e">
        <f t="shared" si="5148"/>
        <v>#VALUE!</v>
      </c>
      <c r="CI3518" t="e">
        <f>IF(BV3518="A",((CD3518*'Input Output'!$E$5)+'Input Output'!$H$5),IF(BV3518="B",(CD3518*'Input Output'!$E$8)+'Input Output'!$H$8,IF(BV3518="C",(CD3518*'Input Output'!$E$11)+'Input Output'!$H$11,"")))</f>
        <v>#VALUE!</v>
      </c>
      <c r="CJ3518" t="e">
        <f>IF(BV3518="A",(CF3518*'Input Output'!$E$6)+'Input Output'!$H$6,IF(BV3518="B",(CF3518*'Input Output'!$E$9)+'Input Output'!$H$9,IF(BV3518="C",(CF3518*'Input Output'!$E$12)+'Input Output'!$H$12,"")))</f>
        <v>#VALUE!</v>
      </c>
      <c r="CL3518" t="str">
        <f t="shared" si="5149"/>
        <v/>
      </c>
    </row>
    <row r="3519" spans="71:90" x14ac:dyDescent="0.25">
      <c r="BS3519">
        <f t="shared" si="5142"/>
        <v>0</v>
      </c>
      <c r="BT3519">
        <f t="shared" si="5144"/>
        <v>372.77937083333649</v>
      </c>
      <c r="BU3519" s="15">
        <f t="shared" si="5150"/>
        <v>22366.762250000189</v>
      </c>
      <c r="BV3519" s="17" t="s">
        <v>458</v>
      </c>
      <c r="BW3519" t="str">
        <f>'Hour Loop'!AM73</f>
        <v>G01 X495.196 Y298.773</v>
      </c>
      <c r="BX3519" t="str">
        <f>'Hour Loop'!AN73</f>
        <v/>
      </c>
      <c r="BZ3519">
        <f t="shared" si="5143"/>
        <v>20.745000000000001</v>
      </c>
      <c r="CA3519" t="str">
        <f t="shared" si="5151"/>
        <v>1</v>
      </c>
      <c r="CC3519" t="str">
        <f t="shared" si="5145"/>
        <v>G01 X495.196</v>
      </c>
      <c r="CD3519" t="str">
        <f t="shared" si="5146"/>
        <v>495.196</v>
      </c>
      <c r="CE3519" t="str">
        <f t="shared" si="5147"/>
        <v>495.196 Y298.773</v>
      </c>
      <c r="CF3519" t="str">
        <f t="shared" si="5148"/>
        <v>298.773</v>
      </c>
      <c r="CI3519">
        <f>IF(BV3519="A",((CD3519*'Input Output'!$E$5)+'Input Output'!$H$5),IF(BV3519="B",(CD3519*'Input Output'!$E$8)+'Input Output'!$H$8,IF(BV3519="C",(CD3519*'Input Output'!$E$11)+'Input Output'!$H$11,"")))</f>
        <v>495.19600000000003</v>
      </c>
      <c r="CJ3519">
        <f>IF(BV3519="A",(CF3519*'Input Output'!$E$6)+'Input Output'!$H$6,IF(BV3519="B",(CF3519*'Input Output'!$E$9)+'Input Output'!$H$9,IF(BV3519="C",(CF3519*'Input Output'!$E$12)+'Input Output'!$H$12,"")))</f>
        <v>298.77300000000002</v>
      </c>
      <c r="CL3519" t="str">
        <f t="shared" si="5149"/>
        <v/>
      </c>
    </row>
    <row r="3520" spans="71:90" x14ac:dyDescent="0.25">
      <c r="BS3520">
        <f t="shared" si="5142"/>
        <v>0</v>
      </c>
      <c r="BT3520">
        <f t="shared" si="5144"/>
        <v>373.12512083333644</v>
      </c>
      <c r="BU3520" s="15">
        <f t="shared" si="5150"/>
        <v>22387.507250000188</v>
      </c>
      <c r="BV3520" s="17" t="s">
        <v>458</v>
      </c>
      <c r="BW3520" t="str">
        <f>'Hour Loop'!AM74</f>
        <v>G04 P7.38</v>
      </c>
      <c r="BX3520" t="str">
        <f>'Hour Loop'!AN74</f>
        <v/>
      </c>
      <c r="BZ3520">
        <f t="shared" si="5143"/>
        <v>7.38</v>
      </c>
      <c r="CA3520" t="str">
        <f t="shared" si="5151"/>
        <v>0</v>
      </c>
      <c r="CC3520" t="e">
        <f t="shared" si="5145"/>
        <v>#VALUE!</v>
      </c>
      <c r="CD3520" t="e">
        <f t="shared" si="5146"/>
        <v>#VALUE!</v>
      </c>
      <c r="CE3520" t="e">
        <f t="shared" si="5147"/>
        <v>#VALUE!</v>
      </c>
      <c r="CF3520" t="e">
        <f t="shared" si="5148"/>
        <v>#VALUE!</v>
      </c>
      <c r="CI3520" t="e">
        <f>IF(BV3520="A",((CD3520*'Input Output'!$E$5)+'Input Output'!$H$5),IF(BV3520="B",(CD3520*'Input Output'!$E$8)+'Input Output'!$H$8,IF(BV3520="C",(CD3520*'Input Output'!$E$11)+'Input Output'!$H$11,"")))</f>
        <v>#VALUE!</v>
      </c>
      <c r="CJ3520" t="e">
        <f>IF(BV3520="A",(CF3520*'Input Output'!$E$6)+'Input Output'!$H$6,IF(BV3520="B",(CF3520*'Input Output'!$E$9)+'Input Output'!$H$9,IF(BV3520="C",(CF3520*'Input Output'!$E$12)+'Input Output'!$H$12,"")))</f>
        <v>#VALUE!</v>
      </c>
      <c r="CL3520" t="str">
        <f t="shared" si="5149"/>
        <v/>
      </c>
    </row>
    <row r="3521" spans="71:90" x14ac:dyDescent="0.25">
      <c r="BS3521">
        <f t="shared" si="5142"/>
        <v>0</v>
      </c>
      <c r="BT3521">
        <f t="shared" si="5144"/>
        <v>373.24812083333649</v>
      </c>
      <c r="BU3521" s="15">
        <f t="shared" si="5150"/>
        <v>22394.887250000189</v>
      </c>
      <c r="BV3521" s="17" t="s">
        <v>458</v>
      </c>
      <c r="BW3521" t="str">
        <f>'Hour Loop'!AM75</f>
        <v>G01 X497.294 Y286.683</v>
      </c>
      <c r="BX3521" t="str">
        <f>'Hour Loop'!AN75</f>
        <v/>
      </c>
      <c r="BZ3521">
        <f t="shared" si="5143"/>
        <v>20.745000000000001</v>
      </c>
      <c r="CA3521" t="str">
        <f t="shared" si="5151"/>
        <v>1</v>
      </c>
      <c r="CC3521" t="str">
        <f t="shared" si="5145"/>
        <v>G01 X497.294</v>
      </c>
      <c r="CD3521" t="str">
        <f t="shared" si="5146"/>
        <v>497.294</v>
      </c>
      <c r="CE3521" t="str">
        <f t="shared" si="5147"/>
        <v>497.294 Y286.683</v>
      </c>
      <c r="CF3521" t="str">
        <f t="shared" si="5148"/>
        <v>286.683</v>
      </c>
      <c r="CI3521">
        <f>IF(BV3521="A",((CD3521*'Input Output'!$E$5)+'Input Output'!$H$5),IF(BV3521="B",(CD3521*'Input Output'!$E$8)+'Input Output'!$H$8,IF(BV3521="C",(CD3521*'Input Output'!$E$11)+'Input Output'!$H$11,"")))</f>
        <v>497.29399999999998</v>
      </c>
      <c r="CJ3521">
        <f>IF(BV3521="A",(CF3521*'Input Output'!$E$6)+'Input Output'!$H$6,IF(BV3521="B",(CF3521*'Input Output'!$E$9)+'Input Output'!$H$9,IF(BV3521="C",(CF3521*'Input Output'!$E$12)+'Input Output'!$H$12,"")))</f>
        <v>286.68299999999999</v>
      </c>
      <c r="CL3521" t="str">
        <f t="shared" si="5149"/>
        <v/>
      </c>
    </row>
    <row r="3522" spans="71:90" x14ac:dyDescent="0.25">
      <c r="BS3522">
        <f t="shared" si="5142"/>
        <v>0</v>
      </c>
      <c r="BT3522">
        <f t="shared" si="5144"/>
        <v>373.59387083333644</v>
      </c>
      <c r="BU3522" s="15">
        <f t="shared" si="5150"/>
        <v>22415.632250000188</v>
      </c>
      <c r="BV3522" s="17" t="s">
        <v>458</v>
      </c>
      <c r="BW3522" t="str">
        <f>'Hour Loop'!AM76</f>
        <v>G04 P7.38</v>
      </c>
      <c r="BX3522" t="str">
        <f>'Hour Loop'!AN76</f>
        <v/>
      </c>
      <c r="BZ3522">
        <f t="shared" si="5143"/>
        <v>7.38</v>
      </c>
      <c r="CA3522" t="str">
        <f t="shared" si="5151"/>
        <v>0</v>
      </c>
      <c r="CC3522" t="e">
        <f t="shared" si="5145"/>
        <v>#VALUE!</v>
      </c>
      <c r="CD3522" t="e">
        <f t="shared" si="5146"/>
        <v>#VALUE!</v>
      </c>
      <c r="CE3522" t="e">
        <f t="shared" si="5147"/>
        <v>#VALUE!</v>
      </c>
      <c r="CF3522" t="e">
        <f t="shared" si="5148"/>
        <v>#VALUE!</v>
      </c>
      <c r="CI3522" t="e">
        <f>IF(BV3522="A",((CD3522*'Input Output'!$E$5)+'Input Output'!$H$5),IF(BV3522="B",(CD3522*'Input Output'!$E$8)+'Input Output'!$H$8,IF(BV3522="C",(CD3522*'Input Output'!$E$11)+'Input Output'!$H$11,"")))</f>
        <v>#VALUE!</v>
      </c>
      <c r="CJ3522" t="e">
        <f>IF(BV3522="A",(CF3522*'Input Output'!$E$6)+'Input Output'!$H$6,IF(BV3522="B",(CF3522*'Input Output'!$E$9)+'Input Output'!$H$9,IF(BV3522="C",(CF3522*'Input Output'!$E$12)+'Input Output'!$H$12,"")))</f>
        <v>#VALUE!</v>
      </c>
      <c r="CL3522" t="str">
        <f t="shared" si="5149"/>
        <v/>
      </c>
    </row>
    <row r="3523" spans="71:90" x14ac:dyDescent="0.25">
      <c r="BS3523">
        <f t="shared" ref="BS3523:BS3586" si="5152">IF($BT$8&gt;=$BQ$10,0,1)</f>
        <v>0</v>
      </c>
      <c r="BT3523">
        <f t="shared" si="5144"/>
        <v>373.71687083333649</v>
      </c>
      <c r="BU3523" s="15">
        <f t="shared" si="5150"/>
        <v>22423.012250000189</v>
      </c>
      <c r="BV3523" s="17" t="s">
        <v>458</v>
      </c>
      <c r="BW3523" t="str">
        <f>'Hour Loop'!AM77</f>
        <v>G01 X498.796 Y274.504</v>
      </c>
      <c r="BX3523" t="str">
        <f>'Hour Loop'!AN77</f>
        <v/>
      </c>
      <c r="BZ3523">
        <f t="shared" si="5143"/>
        <v>20.745000000000001</v>
      </c>
      <c r="CA3523" t="str">
        <f t="shared" si="5151"/>
        <v>1</v>
      </c>
      <c r="CC3523" t="str">
        <f t="shared" si="5145"/>
        <v>G01 X498.796</v>
      </c>
      <c r="CD3523" t="str">
        <f t="shared" si="5146"/>
        <v>498.796</v>
      </c>
      <c r="CE3523" t="str">
        <f t="shared" si="5147"/>
        <v>498.796 Y274.504</v>
      </c>
      <c r="CF3523" t="str">
        <f t="shared" si="5148"/>
        <v>274.504</v>
      </c>
      <c r="CI3523">
        <f>IF(BV3523="A",((CD3523*'Input Output'!$E$5)+'Input Output'!$H$5),IF(BV3523="B",(CD3523*'Input Output'!$E$8)+'Input Output'!$H$8,IF(BV3523="C",(CD3523*'Input Output'!$E$11)+'Input Output'!$H$11,"")))</f>
        <v>498.79599999999999</v>
      </c>
      <c r="CJ3523">
        <f>IF(BV3523="A",(CF3523*'Input Output'!$E$6)+'Input Output'!$H$6,IF(BV3523="B",(CF3523*'Input Output'!$E$9)+'Input Output'!$H$9,IF(BV3523="C",(CF3523*'Input Output'!$E$12)+'Input Output'!$H$12,"")))</f>
        <v>274.50400000000002</v>
      </c>
      <c r="CL3523" t="str">
        <f t="shared" si="5149"/>
        <v/>
      </c>
    </row>
    <row r="3524" spans="71:90" x14ac:dyDescent="0.25">
      <c r="BS3524">
        <f t="shared" si="5152"/>
        <v>0</v>
      </c>
      <c r="BT3524">
        <f t="shared" si="5144"/>
        <v>374.06262083333644</v>
      </c>
      <c r="BU3524" s="15">
        <f t="shared" si="5150"/>
        <v>22443.757250000188</v>
      </c>
      <c r="BV3524" s="17" t="s">
        <v>458</v>
      </c>
      <c r="BW3524" t="str">
        <f>'Hour Loop'!AM78</f>
        <v>G04 P7.38</v>
      </c>
      <c r="BX3524" t="str">
        <f>'Hour Loop'!AN78</f>
        <v/>
      </c>
      <c r="BZ3524">
        <f t="shared" si="5143"/>
        <v>7.38</v>
      </c>
      <c r="CA3524" t="str">
        <f t="shared" si="5151"/>
        <v>0</v>
      </c>
      <c r="CC3524" t="e">
        <f t="shared" si="5145"/>
        <v>#VALUE!</v>
      </c>
      <c r="CD3524" t="e">
        <f t="shared" si="5146"/>
        <v>#VALUE!</v>
      </c>
      <c r="CE3524" t="e">
        <f t="shared" si="5147"/>
        <v>#VALUE!</v>
      </c>
      <c r="CF3524" t="e">
        <f t="shared" si="5148"/>
        <v>#VALUE!</v>
      </c>
      <c r="CI3524" t="e">
        <f>IF(BV3524="A",((CD3524*'Input Output'!$E$5)+'Input Output'!$H$5),IF(BV3524="B",(CD3524*'Input Output'!$E$8)+'Input Output'!$H$8,IF(BV3524="C",(CD3524*'Input Output'!$E$11)+'Input Output'!$H$11,"")))</f>
        <v>#VALUE!</v>
      </c>
      <c r="CJ3524" t="e">
        <f>IF(BV3524="A",(CF3524*'Input Output'!$E$6)+'Input Output'!$H$6,IF(BV3524="B",(CF3524*'Input Output'!$E$9)+'Input Output'!$H$9,IF(BV3524="C",(CF3524*'Input Output'!$E$12)+'Input Output'!$H$12,"")))</f>
        <v>#VALUE!</v>
      </c>
      <c r="CL3524" t="str">
        <f t="shared" si="5149"/>
        <v/>
      </c>
    </row>
    <row r="3525" spans="71:90" x14ac:dyDescent="0.25">
      <c r="BS3525">
        <f t="shared" si="5152"/>
        <v>0</v>
      </c>
      <c r="BT3525">
        <f t="shared" si="5144"/>
        <v>374.18562083333649</v>
      </c>
      <c r="BU3525" s="15">
        <f t="shared" si="5150"/>
        <v>22451.137250000189</v>
      </c>
      <c r="BV3525" s="17" t="s">
        <v>458</v>
      </c>
      <c r="BW3525" t="str">
        <f>'Hour Loop'!AM79</f>
        <v>G01 X499.699 Y262.267</v>
      </c>
      <c r="BX3525" t="str">
        <f>'Hour Loop'!AN79</f>
        <v/>
      </c>
      <c r="BZ3525">
        <f t="shared" si="5143"/>
        <v>20.745000000000001</v>
      </c>
      <c r="CA3525" t="str">
        <f t="shared" si="5151"/>
        <v>1</v>
      </c>
      <c r="CC3525" t="str">
        <f t="shared" si="5145"/>
        <v>G01 X499.699</v>
      </c>
      <c r="CD3525" t="str">
        <f t="shared" si="5146"/>
        <v>499.699</v>
      </c>
      <c r="CE3525" t="str">
        <f t="shared" si="5147"/>
        <v>499.699 Y262.267</v>
      </c>
      <c r="CF3525" t="str">
        <f t="shared" si="5148"/>
        <v>262.267</v>
      </c>
      <c r="CI3525">
        <f>IF(BV3525="A",((CD3525*'Input Output'!$E$5)+'Input Output'!$H$5),IF(BV3525="B",(CD3525*'Input Output'!$E$8)+'Input Output'!$H$8,IF(BV3525="C",(CD3525*'Input Output'!$E$11)+'Input Output'!$H$11,"")))</f>
        <v>499.69900000000001</v>
      </c>
      <c r="CJ3525">
        <f>IF(BV3525="A",(CF3525*'Input Output'!$E$6)+'Input Output'!$H$6,IF(BV3525="B",(CF3525*'Input Output'!$E$9)+'Input Output'!$H$9,IF(BV3525="C",(CF3525*'Input Output'!$E$12)+'Input Output'!$H$12,"")))</f>
        <v>262.267</v>
      </c>
      <c r="CL3525" t="str">
        <f t="shared" si="5149"/>
        <v/>
      </c>
    </row>
    <row r="3526" spans="71:90" x14ac:dyDescent="0.25">
      <c r="BS3526">
        <f t="shared" si="5152"/>
        <v>0</v>
      </c>
      <c r="BT3526">
        <f t="shared" si="5144"/>
        <v>374.53137083333644</v>
      </c>
      <c r="BU3526" s="15">
        <f t="shared" si="5150"/>
        <v>22471.882250000188</v>
      </c>
      <c r="BV3526" s="17" t="s">
        <v>458</v>
      </c>
      <c r="BW3526" t="str">
        <f>'Hour Loop'!AM80</f>
        <v>G04 P7.38</v>
      </c>
      <c r="BX3526" t="str">
        <f>'Hour Loop'!AN80</f>
        <v/>
      </c>
      <c r="BZ3526">
        <f t="shared" si="5143"/>
        <v>7.38</v>
      </c>
      <c r="CA3526" t="str">
        <f t="shared" si="5151"/>
        <v>0</v>
      </c>
      <c r="CC3526" t="e">
        <f t="shared" si="5145"/>
        <v>#VALUE!</v>
      </c>
      <c r="CD3526" t="e">
        <f t="shared" si="5146"/>
        <v>#VALUE!</v>
      </c>
      <c r="CE3526" t="e">
        <f t="shared" si="5147"/>
        <v>#VALUE!</v>
      </c>
      <c r="CF3526" t="e">
        <f t="shared" si="5148"/>
        <v>#VALUE!</v>
      </c>
      <c r="CI3526" t="e">
        <f>IF(BV3526="A",((CD3526*'Input Output'!$E$5)+'Input Output'!$H$5),IF(BV3526="B",(CD3526*'Input Output'!$E$8)+'Input Output'!$H$8,IF(BV3526="C",(CD3526*'Input Output'!$E$11)+'Input Output'!$H$11,"")))</f>
        <v>#VALUE!</v>
      </c>
      <c r="CJ3526" t="e">
        <f>IF(BV3526="A",(CF3526*'Input Output'!$E$6)+'Input Output'!$H$6,IF(BV3526="B",(CF3526*'Input Output'!$E$9)+'Input Output'!$H$9,IF(BV3526="C",(CF3526*'Input Output'!$E$12)+'Input Output'!$H$12,"")))</f>
        <v>#VALUE!</v>
      </c>
      <c r="CL3526" t="str">
        <f t="shared" si="5149"/>
        <v/>
      </c>
    </row>
    <row r="3527" spans="71:90" x14ac:dyDescent="0.25">
      <c r="BS3527">
        <f t="shared" si="5152"/>
        <v>0</v>
      </c>
      <c r="BT3527">
        <f t="shared" si="5144"/>
        <v>374.65437083333649</v>
      </c>
      <c r="BU3527" s="15">
        <f t="shared" si="5150"/>
        <v>22479.262250000189</v>
      </c>
      <c r="BV3527" s="17" t="s">
        <v>458</v>
      </c>
      <c r="BW3527" t="str">
        <f>'Hour Loop'!AM81</f>
        <v>G01 X500.000 Y250.000</v>
      </c>
      <c r="BX3527" t="str">
        <f>'Hour Loop'!AN81</f>
        <v/>
      </c>
      <c r="BZ3527">
        <f t="shared" si="5143"/>
        <v>20.745000000000001</v>
      </c>
      <c r="CA3527" t="str">
        <f t="shared" si="5151"/>
        <v>1</v>
      </c>
      <c r="CC3527" t="str">
        <f t="shared" si="5145"/>
        <v>G01 X500.000</v>
      </c>
      <c r="CD3527" t="str">
        <f t="shared" si="5146"/>
        <v>500.000</v>
      </c>
      <c r="CE3527" t="str">
        <f t="shared" si="5147"/>
        <v>500.000 Y250.000</v>
      </c>
      <c r="CF3527" t="str">
        <f t="shared" si="5148"/>
        <v>250.000</v>
      </c>
      <c r="CI3527">
        <f>IF(BV3527="A",((CD3527*'Input Output'!$E$5)+'Input Output'!$H$5),IF(BV3527="B",(CD3527*'Input Output'!$E$8)+'Input Output'!$H$8,IF(BV3527="C",(CD3527*'Input Output'!$E$11)+'Input Output'!$H$11,"")))</f>
        <v>500</v>
      </c>
      <c r="CJ3527">
        <f>IF(BV3527="A",(CF3527*'Input Output'!$E$6)+'Input Output'!$H$6,IF(BV3527="B",(CF3527*'Input Output'!$E$9)+'Input Output'!$H$9,IF(BV3527="C",(CF3527*'Input Output'!$E$12)+'Input Output'!$H$12,"")))</f>
        <v>250</v>
      </c>
      <c r="CL3527" t="str">
        <f t="shared" si="5149"/>
        <v/>
      </c>
    </row>
    <row r="3528" spans="71:90" x14ac:dyDescent="0.25">
      <c r="BS3528">
        <f t="shared" si="5152"/>
        <v>0</v>
      </c>
      <c r="BT3528">
        <f t="shared" si="5144"/>
        <v>375.00012083333644</v>
      </c>
      <c r="BU3528" s="15">
        <f t="shared" si="5150"/>
        <v>22500.007250000188</v>
      </c>
      <c r="BV3528" s="17" t="s">
        <v>458</v>
      </c>
      <c r="BW3528" t="str">
        <f>'Hour Loop'!AM82</f>
        <v>G04 P7.38</v>
      </c>
      <c r="BX3528" t="str">
        <f>'Hour Loop'!AN82</f>
        <v/>
      </c>
      <c r="BZ3528">
        <f t="shared" ref="BZ3528:BZ3591" si="5153">AL82</f>
        <v>7.38</v>
      </c>
      <c r="CA3528" t="str">
        <f t="shared" si="5151"/>
        <v>0</v>
      </c>
      <c r="CC3528" t="e">
        <f t="shared" si="5145"/>
        <v>#VALUE!</v>
      </c>
      <c r="CD3528" t="e">
        <f t="shared" si="5146"/>
        <v>#VALUE!</v>
      </c>
      <c r="CE3528" t="e">
        <f t="shared" si="5147"/>
        <v>#VALUE!</v>
      </c>
      <c r="CF3528" t="e">
        <f t="shared" si="5148"/>
        <v>#VALUE!</v>
      </c>
      <c r="CI3528" t="e">
        <f>IF(BV3528="A",((CD3528*'Input Output'!$E$5)+'Input Output'!$H$5),IF(BV3528="B",(CD3528*'Input Output'!$E$8)+'Input Output'!$H$8,IF(BV3528="C",(CD3528*'Input Output'!$E$11)+'Input Output'!$H$11,"")))</f>
        <v>#VALUE!</v>
      </c>
      <c r="CJ3528" t="e">
        <f>IF(BV3528="A",(CF3528*'Input Output'!$E$6)+'Input Output'!$H$6,IF(BV3528="B",(CF3528*'Input Output'!$E$9)+'Input Output'!$H$9,IF(BV3528="C",(CF3528*'Input Output'!$E$12)+'Input Output'!$H$12,"")))</f>
        <v>#VALUE!</v>
      </c>
      <c r="CL3528" t="str">
        <f t="shared" si="5149"/>
        <v/>
      </c>
    </row>
    <row r="3529" spans="71:90" x14ac:dyDescent="0.25">
      <c r="BS3529">
        <f t="shared" si="5152"/>
        <v>0</v>
      </c>
      <c r="BT3529">
        <f t="shared" si="5144"/>
        <v>375.12312083333649</v>
      </c>
      <c r="BU3529" s="15">
        <f t="shared" si="5150"/>
        <v>22507.387250000189</v>
      </c>
      <c r="BV3529" s="17" t="s">
        <v>458</v>
      </c>
      <c r="BW3529" t="str">
        <f>'Hour Loop'!AM83</f>
        <v>G01 X499.699 Y237.733</v>
      </c>
      <c r="BX3529" t="str">
        <f>'Hour Loop'!AN83</f>
        <v/>
      </c>
      <c r="BZ3529">
        <f t="shared" si="5153"/>
        <v>20.745000000000001</v>
      </c>
      <c r="CA3529" t="str">
        <f t="shared" si="5151"/>
        <v>1</v>
      </c>
      <c r="CC3529" t="str">
        <f t="shared" si="5145"/>
        <v>G01 X499.699</v>
      </c>
      <c r="CD3529" t="str">
        <f t="shared" si="5146"/>
        <v>499.699</v>
      </c>
      <c r="CE3529" t="str">
        <f t="shared" si="5147"/>
        <v>499.699 Y237.733</v>
      </c>
      <c r="CF3529" t="str">
        <f t="shared" si="5148"/>
        <v>237.733</v>
      </c>
      <c r="CI3529">
        <f>IF(BV3529="A",((CD3529*'Input Output'!$E$5)+'Input Output'!$H$5),IF(BV3529="B",(CD3529*'Input Output'!$E$8)+'Input Output'!$H$8,IF(BV3529="C",(CD3529*'Input Output'!$E$11)+'Input Output'!$H$11,"")))</f>
        <v>499.69900000000001</v>
      </c>
      <c r="CJ3529">
        <f>IF(BV3529="A",(CF3529*'Input Output'!$E$6)+'Input Output'!$H$6,IF(BV3529="B",(CF3529*'Input Output'!$E$9)+'Input Output'!$H$9,IF(BV3529="C",(CF3529*'Input Output'!$E$12)+'Input Output'!$H$12,"")))</f>
        <v>237.733</v>
      </c>
      <c r="CL3529" t="str">
        <f t="shared" si="5149"/>
        <v/>
      </c>
    </row>
    <row r="3530" spans="71:90" x14ac:dyDescent="0.25">
      <c r="BS3530">
        <f t="shared" si="5152"/>
        <v>0</v>
      </c>
      <c r="BT3530">
        <f t="shared" si="5144"/>
        <v>375.46887083333644</v>
      </c>
      <c r="BU3530" s="15">
        <f t="shared" si="5150"/>
        <v>22528.132250000188</v>
      </c>
      <c r="BV3530" s="17" t="s">
        <v>458</v>
      </c>
      <c r="BW3530" t="str">
        <f>'Hour Loop'!AM84</f>
        <v>G04 P7.38</v>
      </c>
      <c r="BX3530" t="str">
        <f>'Hour Loop'!AN84</f>
        <v/>
      </c>
      <c r="BZ3530">
        <f t="shared" si="5153"/>
        <v>7.38</v>
      </c>
      <c r="CA3530" t="str">
        <f t="shared" si="5151"/>
        <v>0</v>
      </c>
      <c r="CC3530" t="e">
        <f t="shared" si="5145"/>
        <v>#VALUE!</v>
      </c>
      <c r="CD3530" t="e">
        <f t="shared" si="5146"/>
        <v>#VALUE!</v>
      </c>
      <c r="CE3530" t="e">
        <f t="shared" si="5147"/>
        <v>#VALUE!</v>
      </c>
      <c r="CF3530" t="e">
        <f t="shared" si="5148"/>
        <v>#VALUE!</v>
      </c>
      <c r="CI3530" t="e">
        <f>IF(BV3530="A",((CD3530*'Input Output'!$E$5)+'Input Output'!$H$5),IF(BV3530="B",(CD3530*'Input Output'!$E$8)+'Input Output'!$H$8,IF(BV3530="C",(CD3530*'Input Output'!$E$11)+'Input Output'!$H$11,"")))</f>
        <v>#VALUE!</v>
      </c>
      <c r="CJ3530" t="e">
        <f>IF(BV3530="A",(CF3530*'Input Output'!$E$6)+'Input Output'!$H$6,IF(BV3530="B",(CF3530*'Input Output'!$E$9)+'Input Output'!$H$9,IF(BV3530="C",(CF3530*'Input Output'!$E$12)+'Input Output'!$H$12,"")))</f>
        <v>#VALUE!</v>
      </c>
      <c r="CL3530" t="str">
        <f t="shared" si="5149"/>
        <v/>
      </c>
    </row>
    <row r="3531" spans="71:90" x14ac:dyDescent="0.25">
      <c r="BS3531">
        <f t="shared" si="5152"/>
        <v>0</v>
      </c>
      <c r="BT3531">
        <f t="shared" si="5144"/>
        <v>375.59187083333649</v>
      </c>
      <c r="BU3531" s="15">
        <f t="shared" si="5150"/>
        <v>22535.512250000189</v>
      </c>
      <c r="BV3531" s="17" t="s">
        <v>458</v>
      </c>
      <c r="BW3531" t="str">
        <f>'Hour Loop'!AM85</f>
        <v>G01 X498.796 Y225.496</v>
      </c>
      <c r="BX3531" t="str">
        <f>'Hour Loop'!AN85</f>
        <v/>
      </c>
      <c r="BZ3531">
        <f t="shared" si="5153"/>
        <v>20.745000000000001</v>
      </c>
      <c r="CA3531" t="str">
        <f t="shared" si="5151"/>
        <v>1</v>
      </c>
      <c r="CC3531" t="str">
        <f t="shared" si="5145"/>
        <v>G01 X498.796</v>
      </c>
      <c r="CD3531" t="str">
        <f t="shared" si="5146"/>
        <v>498.796</v>
      </c>
      <c r="CE3531" t="str">
        <f t="shared" si="5147"/>
        <v>498.796 Y225.496</v>
      </c>
      <c r="CF3531" t="str">
        <f t="shared" si="5148"/>
        <v>225.496</v>
      </c>
      <c r="CI3531">
        <f>IF(BV3531="A",((CD3531*'Input Output'!$E$5)+'Input Output'!$H$5),IF(BV3531="B",(CD3531*'Input Output'!$E$8)+'Input Output'!$H$8,IF(BV3531="C",(CD3531*'Input Output'!$E$11)+'Input Output'!$H$11,"")))</f>
        <v>498.79599999999999</v>
      </c>
      <c r="CJ3531">
        <f>IF(BV3531="A",(CF3531*'Input Output'!$E$6)+'Input Output'!$H$6,IF(BV3531="B",(CF3531*'Input Output'!$E$9)+'Input Output'!$H$9,IF(BV3531="C",(CF3531*'Input Output'!$E$12)+'Input Output'!$H$12,"")))</f>
        <v>225.49600000000001</v>
      </c>
      <c r="CL3531" t="str">
        <f t="shared" si="5149"/>
        <v/>
      </c>
    </row>
    <row r="3532" spans="71:90" x14ac:dyDescent="0.25">
      <c r="BS3532">
        <f t="shared" si="5152"/>
        <v>0</v>
      </c>
      <c r="BT3532">
        <f t="shared" si="5144"/>
        <v>375.93762083333644</v>
      </c>
      <c r="BU3532" s="15">
        <f t="shared" si="5150"/>
        <v>22556.257250000188</v>
      </c>
      <c r="BV3532" s="17" t="s">
        <v>458</v>
      </c>
      <c r="BW3532" t="str">
        <f>'Hour Loop'!AM86</f>
        <v>G04 P7.38</v>
      </c>
      <c r="BX3532" t="str">
        <f>'Hour Loop'!AN86</f>
        <v/>
      </c>
      <c r="BZ3532">
        <f t="shared" si="5153"/>
        <v>7.38</v>
      </c>
      <c r="CA3532" t="str">
        <f t="shared" si="5151"/>
        <v>0</v>
      </c>
      <c r="CC3532" t="e">
        <f t="shared" si="5145"/>
        <v>#VALUE!</v>
      </c>
      <c r="CD3532" t="e">
        <f t="shared" si="5146"/>
        <v>#VALUE!</v>
      </c>
      <c r="CE3532" t="e">
        <f t="shared" si="5147"/>
        <v>#VALUE!</v>
      </c>
      <c r="CF3532" t="e">
        <f t="shared" si="5148"/>
        <v>#VALUE!</v>
      </c>
      <c r="CI3532" t="e">
        <f>IF(BV3532="A",((CD3532*'Input Output'!$E$5)+'Input Output'!$H$5),IF(BV3532="B",(CD3532*'Input Output'!$E$8)+'Input Output'!$H$8,IF(BV3532="C",(CD3532*'Input Output'!$E$11)+'Input Output'!$H$11,"")))</f>
        <v>#VALUE!</v>
      </c>
      <c r="CJ3532" t="e">
        <f>IF(BV3532="A",(CF3532*'Input Output'!$E$6)+'Input Output'!$H$6,IF(BV3532="B",(CF3532*'Input Output'!$E$9)+'Input Output'!$H$9,IF(BV3532="C",(CF3532*'Input Output'!$E$12)+'Input Output'!$H$12,"")))</f>
        <v>#VALUE!</v>
      </c>
      <c r="CL3532" t="str">
        <f t="shared" si="5149"/>
        <v/>
      </c>
    </row>
    <row r="3533" spans="71:90" x14ac:dyDescent="0.25">
      <c r="BS3533">
        <f t="shared" si="5152"/>
        <v>0</v>
      </c>
      <c r="BT3533">
        <f t="shared" ref="BT3533:BT3596" si="5154">BU3533/60</f>
        <v>376.06062083333649</v>
      </c>
      <c r="BU3533" s="15">
        <f t="shared" si="5150"/>
        <v>22563.637250000189</v>
      </c>
      <c r="BV3533" s="17" t="s">
        <v>458</v>
      </c>
      <c r="BW3533" t="str">
        <f>'Hour Loop'!AM87</f>
        <v>G01 X497.294 Y213.317</v>
      </c>
      <c r="BX3533" t="str">
        <f>'Hour Loop'!AN87</f>
        <v/>
      </c>
      <c r="BZ3533">
        <f t="shared" si="5153"/>
        <v>20.745000000000001</v>
      </c>
      <c r="CA3533" t="str">
        <f t="shared" si="5151"/>
        <v>1</v>
      </c>
      <c r="CC3533" t="str">
        <f t="shared" ref="CC3533:CC3596" si="5155">LEFT(BW3533,LEN(BW3533)-(FIND("X",BW3533)+4))</f>
        <v>G01 X497.294</v>
      </c>
      <c r="CD3533" t="str">
        <f t="shared" ref="CD3533:CD3596" si="5156">RIGHT(CC3533,LEN(CC3533)-(FIND("X",CC3533)))</f>
        <v>497.294</v>
      </c>
      <c r="CE3533" t="str">
        <f t="shared" ref="CE3533:CE3596" si="5157">RIGHT(BW3533,LEN(BW3533)-(FIND("X",BW3533)))</f>
        <v>497.294 Y213.317</v>
      </c>
      <c r="CF3533" t="str">
        <f t="shared" ref="CF3533:CF3596" si="5158">RIGHT(CE3533,LEN(CE3533)-(FIND("Y",CE3533)))</f>
        <v>213.317</v>
      </c>
      <c r="CI3533">
        <f>IF(BV3533="A",((CD3533*'Input Output'!$E$5)+'Input Output'!$H$5),IF(BV3533="B",(CD3533*'Input Output'!$E$8)+'Input Output'!$H$8,IF(BV3533="C",(CD3533*'Input Output'!$E$11)+'Input Output'!$H$11,"")))</f>
        <v>497.29399999999998</v>
      </c>
      <c r="CJ3533">
        <f>IF(BV3533="A",(CF3533*'Input Output'!$E$6)+'Input Output'!$H$6,IF(BV3533="B",(CF3533*'Input Output'!$E$9)+'Input Output'!$H$9,IF(BV3533="C",(CF3533*'Input Output'!$E$12)+'Input Output'!$H$12,"")))</f>
        <v>213.31700000000001</v>
      </c>
      <c r="CL3533" t="str">
        <f t="shared" si="5149"/>
        <v/>
      </c>
    </row>
    <row r="3534" spans="71:90" x14ac:dyDescent="0.25">
      <c r="BS3534">
        <f t="shared" si="5152"/>
        <v>0</v>
      </c>
      <c r="BT3534">
        <f t="shared" si="5154"/>
        <v>376.40637083333644</v>
      </c>
      <c r="BU3534" s="15">
        <f t="shared" si="5150"/>
        <v>22584.382250000188</v>
      </c>
      <c r="BV3534" s="17" t="s">
        <v>458</v>
      </c>
      <c r="BW3534" t="str">
        <f>'Hour Loop'!AM88</f>
        <v>G04 P7.38</v>
      </c>
      <c r="BX3534" t="str">
        <f>'Hour Loop'!AN88</f>
        <v/>
      </c>
      <c r="BZ3534">
        <f t="shared" si="5153"/>
        <v>7.38</v>
      </c>
      <c r="CA3534" t="str">
        <f t="shared" si="5151"/>
        <v>0</v>
      </c>
      <c r="CC3534" t="e">
        <f t="shared" si="5155"/>
        <v>#VALUE!</v>
      </c>
      <c r="CD3534" t="e">
        <f t="shared" si="5156"/>
        <v>#VALUE!</v>
      </c>
      <c r="CE3534" t="e">
        <f t="shared" si="5157"/>
        <v>#VALUE!</v>
      </c>
      <c r="CF3534" t="e">
        <f t="shared" si="5158"/>
        <v>#VALUE!</v>
      </c>
      <c r="CI3534" t="e">
        <f>IF(BV3534="A",((CD3534*'Input Output'!$E$5)+'Input Output'!$H$5),IF(BV3534="B",(CD3534*'Input Output'!$E$8)+'Input Output'!$H$8,IF(BV3534="C",(CD3534*'Input Output'!$E$11)+'Input Output'!$H$11,"")))</f>
        <v>#VALUE!</v>
      </c>
      <c r="CJ3534" t="e">
        <f>IF(BV3534="A",(CF3534*'Input Output'!$E$6)+'Input Output'!$H$6,IF(BV3534="B",(CF3534*'Input Output'!$E$9)+'Input Output'!$H$9,IF(BV3534="C",(CF3534*'Input Output'!$E$12)+'Input Output'!$H$12,"")))</f>
        <v>#VALUE!</v>
      </c>
      <c r="CL3534" t="str">
        <f t="shared" ref="CL3534:CL3597" si="5159">IF(BS3534=1,IF(CA3534="0",BW3534,"G01 X"&amp;CI3534&amp;" Y"&amp;CJ3534&amp;" "&amp;BX3534),"")</f>
        <v/>
      </c>
    </row>
    <row r="3535" spans="71:90" x14ac:dyDescent="0.25">
      <c r="BS3535">
        <f t="shared" si="5152"/>
        <v>0</v>
      </c>
      <c r="BT3535">
        <f t="shared" si="5154"/>
        <v>376.52937083333649</v>
      </c>
      <c r="BU3535" s="15">
        <f t="shared" si="5150"/>
        <v>22591.762250000189</v>
      </c>
      <c r="BV3535" s="17" t="s">
        <v>458</v>
      </c>
      <c r="BW3535" t="str">
        <f>'Hour Loop'!AM89</f>
        <v>G01 X495.196 Y201.227</v>
      </c>
      <c r="BX3535" t="str">
        <f>'Hour Loop'!AN89</f>
        <v/>
      </c>
      <c r="BZ3535">
        <f t="shared" si="5153"/>
        <v>20.745000000000001</v>
      </c>
      <c r="CA3535" t="str">
        <f t="shared" si="5151"/>
        <v>1</v>
      </c>
      <c r="CC3535" t="str">
        <f t="shared" si="5155"/>
        <v>G01 X495.196</v>
      </c>
      <c r="CD3535" t="str">
        <f t="shared" si="5156"/>
        <v>495.196</v>
      </c>
      <c r="CE3535" t="str">
        <f t="shared" si="5157"/>
        <v>495.196 Y201.227</v>
      </c>
      <c r="CF3535" t="str">
        <f t="shared" si="5158"/>
        <v>201.227</v>
      </c>
      <c r="CI3535">
        <f>IF(BV3535="A",((CD3535*'Input Output'!$E$5)+'Input Output'!$H$5),IF(BV3535="B",(CD3535*'Input Output'!$E$8)+'Input Output'!$H$8,IF(BV3535="C",(CD3535*'Input Output'!$E$11)+'Input Output'!$H$11,"")))</f>
        <v>495.19600000000003</v>
      </c>
      <c r="CJ3535">
        <f>IF(BV3535="A",(CF3535*'Input Output'!$E$6)+'Input Output'!$H$6,IF(BV3535="B",(CF3535*'Input Output'!$E$9)+'Input Output'!$H$9,IF(BV3535="C",(CF3535*'Input Output'!$E$12)+'Input Output'!$H$12,"")))</f>
        <v>201.227</v>
      </c>
      <c r="CL3535" t="str">
        <f t="shared" si="5159"/>
        <v/>
      </c>
    </row>
    <row r="3536" spans="71:90" x14ac:dyDescent="0.25">
      <c r="BS3536">
        <f t="shared" si="5152"/>
        <v>0</v>
      </c>
      <c r="BT3536">
        <f t="shared" si="5154"/>
        <v>376.87512083333644</v>
      </c>
      <c r="BU3536" s="15">
        <f t="shared" ref="BU3536:BU3599" si="5160">BU3535+BZ3535</f>
        <v>22612.507250000188</v>
      </c>
      <c r="BV3536" s="17" t="s">
        <v>458</v>
      </c>
      <c r="BW3536" t="str">
        <f>'Hour Loop'!AM90</f>
        <v>G04 P7.38</v>
      </c>
      <c r="BX3536" t="str">
        <f>'Hour Loop'!AN90</f>
        <v/>
      </c>
      <c r="BZ3536">
        <f t="shared" si="5153"/>
        <v>7.38</v>
      </c>
      <c r="CA3536" t="str">
        <f t="shared" si="5151"/>
        <v>0</v>
      </c>
      <c r="CC3536" t="e">
        <f t="shared" si="5155"/>
        <v>#VALUE!</v>
      </c>
      <c r="CD3536" t="e">
        <f t="shared" si="5156"/>
        <v>#VALUE!</v>
      </c>
      <c r="CE3536" t="e">
        <f t="shared" si="5157"/>
        <v>#VALUE!</v>
      </c>
      <c r="CF3536" t="e">
        <f t="shared" si="5158"/>
        <v>#VALUE!</v>
      </c>
      <c r="CI3536" t="e">
        <f>IF(BV3536="A",((CD3536*'Input Output'!$E$5)+'Input Output'!$H$5),IF(BV3536="B",(CD3536*'Input Output'!$E$8)+'Input Output'!$H$8,IF(BV3536="C",(CD3536*'Input Output'!$E$11)+'Input Output'!$H$11,"")))</f>
        <v>#VALUE!</v>
      </c>
      <c r="CJ3536" t="e">
        <f>IF(BV3536="A",(CF3536*'Input Output'!$E$6)+'Input Output'!$H$6,IF(BV3536="B",(CF3536*'Input Output'!$E$9)+'Input Output'!$H$9,IF(BV3536="C",(CF3536*'Input Output'!$E$12)+'Input Output'!$H$12,"")))</f>
        <v>#VALUE!</v>
      </c>
      <c r="CL3536" t="str">
        <f t="shared" si="5159"/>
        <v/>
      </c>
    </row>
    <row r="3537" spans="71:90" x14ac:dyDescent="0.25">
      <c r="BS3537">
        <f t="shared" si="5152"/>
        <v>0</v>
      </c>
      <c r="BT3537">
        <f t="shared" si="5154"/>
        <v>376.99812083333649</v>
      </c>
      <c r="BU3537" s="15">
        <f t="shared" si="5160"/>
        <v>22619.887250000189</v>
      </c>
      <c r="BV3537" s="17" t="s">
        <v>458</v>
      </c>
      <c r="BW3537" t="str">
        <f>'Hour Loop'!AM91</f>
        <v>G01 X492.508 Y189.255</v>
      </c>
      <c r="BX3537" t="str">
        <f>'Hour Loop'!AN91</f>
        <v/>
      </c>
      <c r="BZ3537">
        <f t="shared" si="5153"/>
        <v>20.745000000000001</v>
      </c>
      <c r="CA3537" t="str">
        <f t="shared" si="5151"/>
        <v>1</v>
      </c>
      <c r="CC3537" t="str">
        <f t="shared" si="5155"/>
        <v>G01 X492.508</v>
      </c>
      <c r="CD3537" t="str">
        <f t="shared" si="5156"/>
        <v>492.508</v>
      </c>
      <c r="CE3537" t="str">
        <f t="shared" si="5157"/>
        <v>492.508 Y189.255</v>
      </c>
      <c r="CF3537" t="str">
        <f t="shared" si="5158"/>
        <v>189.255</v>
      </c>
      <c r="CI3537">
        <f>IF(BV3537="A",((CD3537*'Input Output'!$E$5)+'Input Output'!$H$5),IF(BV3537="B",(CD3537*'Input Output'!$E$8)+'Input Output'!$H$8,IF(BV3537="C",(CD3537*'Input Output'!$E$11)+'Input Output'!$H$11,"")))</f>
        <v>492.50799999999998</v>
      </c>
      <c r="CJ3537">
        <f>IF(BV3537="A",(CF3537*'Input Output'!$E$6)+'Input Output'!$H$6,IF(BV3537="B",(CF3537*'Input Output'!$E$9)+'Input Output'!$H$9,IF(BV3537="C",(CF3537*'Input Output'!$E$12)+'Input Output'!$H$12,"")))</f>
        <v>189.255</v>
      </c>
      <c r="CL3537" t="str">
        <f t="shared" si="5159"/>
        <v/>
      </c>
    </row>
    <row r="3538" spans="71:90" x14ac:dyDescent="0.25">
      <c r="BS3538">
        <f t="shared" si="5152"/>
        <v>0</v>
      </c>
      <c r="BT3538">
        <f t="shared" si="5154"/>
        <v>377.34387083333644</v>
      </c>
      <c r="BU3538" s="15">
        <f t="shared" si="5160"/>
        <v>22640.632250000188</v>
      </c>
      <c r="BV3538" s="17" t="s">
        <v>458</v>
      </c>
      <c r="BW3538" t="str">
        <f>'Hour Loop'!AM92</f>
        <v>G04 P7.38</v>
      </c>
      <c r="BX3538" t="str">
        <f>'Hour Loop'!AN92</f>
        <v/>
      </c>
      <c r="BZ3538">
        <f t="shared" si="5153"/>
        <v>7.38</v>
      </c>
      <c r="CA3538" t="str">
        <f t="shared" si="5151"/>
        <v>0</v>
      </c>
      <c r="CC3538" t="e">
        <f t="shared" si="5155"/>
        <v>#VALUE!</v>
      </c>
      <c r="CD3538" t="e">
        <f t="shared" si="5156"/>
        <v>#VALUE!</v>
      </c>
      <c r="CE3538" t="e">
        <f t="shared" si="5157"/>
        <v>#VALUE!</v>
      </c>
      <c r="CF3538" t="e">
        <f t="shared" si="5158"/>
        <v>#VALUE!</v>
      </c>
      <c r="CI3538" t="e">
        <f>IF(BV3538="A",((CD3538*'Input Output'!$E$5)+'Input Output'!$H$5),IF(BV3538="B",(CD3538*'Input Output'!$E$8)+'Input Output'!$H$8,IF(BV3538="C",(CD3538*'Input Output'!$E$11)+'Input Output'!$H$11,"")))</f>
        <v>#VALUE!</v>
      </c>
      <c r="CJ3538" t="e">
        <f>IF(BV3538="A",(CF3538*'Input Output'!$E$6)+'Input Output'!$H$6,IF(BV3538="B",(CF3538*'Input Output'!$E$9)+'Input Output'!$H$9,IF(BV3538="C",(CF3538*'Input Output'!$E$12)+'Input Output'!$H$12,"")))</f>
        <v>#VALUE!</v>
      </c>
      <c r="CL3538" t="str">
        <f t="shared" si="5159"/>
        <v/>
      </c>
    </row>
    <row r="3539" spans="71:90" x14ac:dyDescent="0.25">
      <c r="BS3539">
        <f t="shared" si="5152"/>
        <v>0</v>
      </c>
      <c r="BT3539">
        <f t="shared" si="5154"/>
        <v>377.46687083333649</v>
      </c>
      <c r="BU3539" s="15">
        <f t="shared" si="5160"/>
        <v>22648.012250000189</v>
      </c>
      <c r="BV3539" s="17" t="s">
        <v>458</v>
      </c>
      <c r="BW3539" t="str">
        <f>'Hour Loop'!AM93</f>
        <v>G01 X489.235 Y177.429</v>
      </c>
      <c r="BX3539" t="str">
        <f>'Hour Loop'!AN93</f>
        <v/>
      </c>
      <c r="BZ3539">
        <f t="shared" si="5153"/>
        <v>20.745000000000001</v>
      </c>
      <c r="CA3539" t="str">
        <f t="shared" si="5151"/>
        <v>1</v>
      </c>
      <c r="CC3539" t="str">
        <f t="shared" si="5155"/>
        <v>G01 X489.235</v>
      </c>
      <c r="CD3539" t="str">
        <f t="shared" si="5156"/>
        <v>489.235</v>
      </c>
      <c r="CE3539" t="str">
        <f t="shared" si="5157"/>
        <v>489.235 Y177.429</v>
      </c>
      <c r="CF3539" t="str">
        <f t="shared" si="5158"/>
        <v>177.429</v>
      </c>
      <c r="CI3539">
        <f>IF(BV3539="A",((CD3539*'Input Output'!$E$5)+'Input Output'!$H$5),IF(BV3539="B",(CD3539*'Input Output'!$E$8)+'Input Output'!$H$8,IF(BV3539="C",(CD3539*'Input Output'!$E$11)+'Input Output'!$H$11,"")))</f>
        <v>489.23500000000001</v>
      </c>
      <c r="CJ3539">
        <f>IF(BV3539="A",(CF3539*'Input Output'!$E$6)+'Input Output'!$H$6,IF(BV3539="B",(CF3539*'Input Output'!$E$9)+'Input Output'!$H$9,IF(BV3539="C",(CF3539*'Input Output'!$E$12)+'Input Output'!$H$12,"")))</f>
        <v>177.429</v>
      </c>
      <c r="CL3539" t="str">
        <f t="shared" si="5159"/>
        <v/>
      </c>
    </row>
    <row r="3540" spans="71:90" x14ac:dyDescent="0.25">
      <c r="BS3540">
        <f t="shared" si="5152"/>
        <v>0</v>
      </c>
      <c r="BT3540">
        <f t="shared" si="5154"/>
        <v>377.81262083333644</v>
      </c>
      <c r="BU3540" s="15">
        <f t="shared" si="5160"/>
        <v>22668.757250000188</v>
      </c>
      <c r="BV3540" s="17" t="s">
        <v>458</v>
      </c>
      <c r="BW3540" t="str">
        <f>'Hour Loop'!AM94</f>
        <v>G04 P7.38</v>
      </c>
      <c r="BX3540" t="str">
        <f>'Hour Loop'!AN94</f>
        <v/>
      </c>
      <c r="BZ3540">
        <f t="shared" si="5153"/>
        <v>7.38</v>
      </c>
      <c r="CA3540" t="str">
        <f t="shared" si="5151"/>
        <v>0</v>
      </c>
      <c r="CC3540" t="e">
        <f t="shared" si="5155"/>
        <v>#VALUE!</v>
      </c>
      <c r="CD3540" t="e">
        <f t="shared" si="5156"/>
        <v>#VALUE!</v>
      </c>
      <c r="CE3540" t="e">
        <f t="shared" si="5157"/>
        <v>#VALUE!</v>
      </c>
      <c r="CF3540" t="e">
        <f t="shared" si="5158"/>
        <v>#VALUE!</v>
      </c>
      <c r="CI3540" t="e">
        <f>IF(BV3540="A",((CD3540*'Input Output'!$E$5)+'Input Output'!$H$5),IF(BV3540="B",(CD3540*'Input Output'!$E$8)+'Input Output'!$H$8,IF(BV3540="C",(CD3540*'Input Output'!$E$11)+'Input Output'!$H$11,"")))</f>
        <v>#VALUE!</v>
      </c>
      <c r="CJ3540" t="e">
        <f>IF(BV3540="A",(CF3540*'Input Output'!$E$6)+'Input Output'!$H$6,IF(BV3540="B",(CF3540*'Input Output'!$E$9)+'Input Output'!$H$9,IF(BV3540="C",(CF3540*'Input Output'!$E$12)+'Input Output'!$H$12,"")))</f>
        <v>#VALUE!</v>
      </c>
      <c r="CL3540" t="str">
        <f t="shared" si="5159"/>
        <v/>
      </c>
    </row>
    <row r="3541" spans="71:90" x14ac:dyDescent="0.25">
      <c r="BS3541">
        <f t="shared" si="5152"/>
        <v>0</v>
      </c>
      <c r="BT3541">
        <f t="shared" si="5154"/>
        <v>377.93562083333649</v>
      </c>
      <c r="BU3541" s="15">
        <f t="shared" si="5160"/>
        <v>22676.137250000189</v>
      </c>
      <c r="BV3541" s="17" t="s">
        <v>458</v>
      </c>
      <c r="BW3541" t="str">
        <f>'Hour Loop'!AM95</f>
        <v>G01 X485.386 Y165.778</v>
      </c>
      <c r="BX3541" t="str">
        <f>'Hour Loop'!AN95</f>
        <v/>
      </c>
      <c r="BZ3541">
        <f t="shared" si="5153"/>
        <v>20.745000000000001</v>
      </c>
      <c r="CA3541" t="str">
        <f t="shared" si="5151"/>
        <v>1</v>
      </c>
      <c r="CC3541" t="str">
        <f t="shared" si="5155"/>
        <v>G01 X485.386</v>
      </c>
      <c r="CD3541" t="str">
        <f t="shared" si="5156"/>
        <v>485.386</v>
      </c>
      <c r="CE3541" t="str">
        <f t="shared" si="5157"/>
        <v>485.386 Y165.778</v>
      </c>
      <c r="CF3541" t="str">
        <f t="shared" si="5158"/>
        <v>165.778</v>
      </c>
      <c r="CI3541">
        <f>IF(BV3541="A",((CD3541*'Input Output'!$E$5)+'Input Output'!$H$5),IF(BV3541="B",(CD3541*'Input Output'!$E$8)+'Input Output'!$H$8,IF(BV3541="C",(CD3541*'Input Output'!$E$11)+'Input Output'!$H$11,"")))</f>
        <v>485.38600000000002</v>
      </c>
      <c r="CJ3541">
        <f>IF(BV3541="A",(CF3541*'Input Output'!$E$6)+'Input Output'!$H$6,IF(BV3541="B",(CF3541*'Input Output'!$E$9)+'Input Output'!$H$9,IF(BV3541="C",(CF3541*'Input Output'!$E$12)+'Input Output'!$H$12,"")))</f>
        <v>165.77799999999999</v>
      </c>
      <c r="CL3541" t="str">
        <f t="shared" si="5159"/>
        <v/>
      </c>
    </row>
    <row r="3542" spans="71:90" x14ac:dyDescent="0.25">
      <c r="BS3542">
        <f t="shared" si="5152"/>
        <v>0</v>
      </c>
      <c r="BT3542">
        <f t="shared" si="5154"/>
        <v>378.28137083333644</v>
      </c>
      <c r="BU3542" s="15">
        <f t="shared" si="5160"/>
        <v>22696.882250000188</v>
      </c>
      <c r="BV3542" s="17" t="s">
        <v>458</v>
      </c>
      <c r="BW3542" t="str">
        <f>'Hour Loop'!AM96</f>
        <v>G04 P7.38</v>
      </c>
      <c r="BX3542" t="str">
        <f>'Hour Loop'!AN96</f>
        <v/>
      </c>
      <c r="BZ3542">
        <f t="shared" si="5153"/>
        <v>7.38</v>
      </c>
      <c r="CA3542" t="str">
        <f t="shared" si="5151"/>
        <v>0</v>
      </c>
      <c r="CC3542" t="e">
        <f t="shared" si="5155"/>
        <v>#VALUE!</v>
      </c>
      <c r="CD3542" t="e">
        <f t="shared" si="5156"/>
        <v>#VALUE!</v>
      </c>
      <c r="CE3542" t="e">
        <f t="shared" si="5157"/>
        <v>#VALUE!</v>
      </c>
      <c r="CF3542" t="e">
        <f t="shared" si="5158"/>
        <v>#VALUE!</v>
      </c>
      <c r="CI3542" t="e">
        <f>IF(BV3542="A",((CD3542*'Input Output'!$E$5)+'Input Output'!$H$5),IF(BV3542="B",(CD3542*'Input Output'!$E$8)+'Input Output'!$H$8,IF(BV3542="C",(CD3542*'Input Output'!$E$11)+'Input Output'!$H$11,"")))</f>
        <v>#VALUE!</v>
      </c>
      <c r="CJ3542" t="e">
        <f>IF(BV3542="A",(CF3542*'Input Output'!$E$6)+'Input Output'!$H$6,IF(BV3542="B",(CF3542*'Input Output'!$E$9)+'Input Output'!$H$9,IF(BV3542="C",(CF3542*'Input Output'!$E$12)+'Input Output'!$H$12,"")))</f>
        <v>#VALUE!</v>
      </c>
      <c r="CL3542" t="str">
        <f t="shared" si="5159"/>
        <v/>
      </c>
    </row>
    <row r="3543" spans="71:90" x14ac:dyDescent="0.25">
      <c r="BS3543">
        <f t="shared" si="5152"/>
        <v>0</v>
      </c>
      <c r="BT3543">
        <f t="shared" si="5154"/>
        <v>378.40437083333649</v>
      </c>
      <c r="BU3543" s="15">
        <f t="shared" si="5160"/>
        <v>22704.262250000189</v>
      </c>
      <c r="BV3543" s="17" t="s">
        <v>458</v>
      </c>
      <c r="BW3543" t="str">
        <f>'Hour Loop'!AM97</f>
        <v>G01 X480.970 Y154.329</v>
      </c>
      <c r="BX3543" t="str">
        <f>'Hour Loop'!AN97</f>
        <v/>
      </c>
      <c r="BZ3543">
        <f t="shared" si="5153"/>
        <v>20.745000000000001</v>
      </c>
      <c r="CA3543" t="str">
        <f t="shared" si="5151"/>
        <v>1</v>
      </c>
      <c r="CC3543" t="str">
        <f t="shared" si="5155"/>
        <v>G01 X480.970</v>
      </c>
      <c r="CD3543" t="str">
        <f t="shared" si="5156"/>
        <v>480.970</v>
      </c>
      <c r="CE3543" t="str">
        <f t="shared" si="5157"/>
        <v>480.970 Y154.329</v>
      </c>
      <c r="CF3543" t="str">
        <f t="shared" si="5158"/>
        <v>154.329</v>
      </c>
      <c r="CI3543">
        <f>IF(BV3543="A",((CD3543*'Input Output'!$E$5)+'Input Output'!$H$5),IF(BV3543="B",(CD3543*'Input Output'!$E$8)+'Input Output'!$H$8,IF(BV3543="C",(CD3543*'Input Output'!$E$11)+'Input Output'!$H$11,"")))</f>
        <v>480.97</v>
      </c>
      <c r="CJ3543">
        <f>IF(BV3543="A",(CF3543*'Input Output'!$E$6)+'Input Output'!$H$6,IF(BV3543="B",(CF3543*'Input Output'!$E$9)+'Input Output'!$H$9,IF(BV3543="C",(CF3543*'Input Output'!$E$12)+'Input Output'!$H$12,"")))</f>
        <v>154.32900000000001</v>
      </c>
      <c r="CL3543" t="str">
        <f t="shared" si="5159"/>
        <v/>
      </c>
    </row>
    <row r="3544" spans="71:90" x14ac:dyDescent="0.25">
      <c r="BS3544">
        <f t="shared" si="5152"/>
        <v>0</v>
      </c>
      <c r="BT3544">
        <f t="shared" si="5154"/>
        <v>378.75012083333644</v>
      </c>
      <c r="BU3544" s="15">
        <f t="shared" si="5160"/>
        <v>22725.007250000188</v>
      </c>
      <c r="BV3544" s="17" t="s">
        <v>458</v>
      </c>
      <c r="BW3544" t="str">
        <f>'Hour Loop'!AM98</f>
        <v>G04 P7.38</v>
      </c>
      <c r="BX3544" t="str">
        <f>'Hour Loop'!AN98</f>
        <v/>
      </c>
      <c r="BZ3544">
        <f t="shared" si="5153"/>
        <v>7.38</v>
      </c>
      <c r="CA3544" t="str">
        <f t="shared" si="5151"/>
        <v>0</v>
      </c>
      <c r="CC3544" t="e">
        <f t="shared" si="5155"/>
        <v>#VALUE!</v>
      </c>
      <c r="CD3544" t="e">
        <f t="shared" si="5156"/>
        <v>#VALUE!</v>
      </c>
      <c r="CE3544" t="e">
        <f t="shared" si="5157"/>
        <v>#VALUE!</v>
      </c>
      <c r="CF3544" t="e">
        <f t="shared" si="5158"/>
        <v>#VALUE!</v>
      </c>
      <c r="CI3544" t="e">
        <f>IF(BV3544="A",((CD3544*'Input Output'!$E$5)+'Input Output'!$H$5),IF(BV3544="B",(CD3544*'Input Output'!$E$8)+'Input Output'!$H$8,IF(BV3544="C",(CD3544*'Input Output'!$E$11)+'Input Output'!$H$11,"")))</f>
        <v>#VALUE!</v>
      </c>
      <c r="CJ3544" t="e">
        <f>IF(BV3544="A",(CF3544*'Input Output'!$E$6)+'Input Output'!$H$6,IF(BV3544="B",(CF3544*'Input Output'!$E$9)+'Input Output'!$H$9,IF(BV3544="C",(CF3544*'Input Output'!$E$12)+'Input Output'!$H$12,"")))</f>
        <v>#VALUE!</v>
      </c>
      <c r="CL3544" t="str">
        <f t="shared" si="5159"/>
        <v/>
      </c>
    </row>
    <row r="3545" spans="71:90" x14ac:dyDescent="0.25">
      <c r="BS3545">
        <f t="shared" si="5152"/>
        <v>0</v>
      </c>
      <c r="BT3545">
        <f t="shared" si="5154"/>
        <v>378.87312083333649</v>
      </c>
      <c r="BU3545" s="15">
        <f t="shared" si="5160"/>
        <v>22732.387250000189</v>
      </c>
      <c r="BV3545" s="17" t="s">
        <v>458</v>
      </c>
      <c r="BW3545" t="str">
        <f>'Hour Loop'!AM99</f>
        <v>G01 X475.997 Y143.111</v>
      </c>
      <c r="BX3545" t="str">
        <f>'Hour Loop'!AN99</f>
        <v/>
      </c>
      <c r="BZ3545">
        <f t="shared" si="5153"/>
        <v>20.745000000000001</v>
      </c>
      <c r="CA3545" t="str">
        <f t="shared" si="5151"/>
        <v>1</v>
      </c>
      <c r="CC3545" t="str">
        <f t="shared" si="5155"/>
        <v>G01 X475.997</v>
      </c>
      <c r="CD3545" t="str">
        <f t="shared" si="5156"/>
        <v>475.997</v>
      </c>
      <c r="CE3545" t="str">
        <f t="shared" si="5157"/>
        <v>475.997 Y143.111</v>
      </c>
      <c r="CF3545" t="str">
        <f t="shared" si="5158"/>
        <v>143.111</v>
      </c>
      <c r="CI3545">
        <f>IF(BV3545="A",((CD3545*'Input Output'!$E$5)+'Input Output'!$H$5),IF(BV3545="B",(CD3545*'Input Output'!$E$8)+'Input Output'!$H$8,IF(BV3545="C",(CD3545*'Input Output'!$E$11)+'Input Output'!$H$11,"")))</f>
        <v>475.99700000000001</v>
      </c>
      <c r="CJ3545">
        <f>IF(BV3545="A",(CF3545*'Input Output'!$E$6)+'Input Output'!$H$6,IF(BV3545="B",(CF3545*'Input Output'!$E$9)+'Input Output'!$H$9,IF(BV3545="C",(CF3545*'Input Output'!$E$12)+'Input Output'!$H$12,"")))</f>
        <v>143.11099999999999</v>
      </c>
      <c r="CL3545" t="str">
        <f t="shared" si="5159"/>
        <v/>
      </c>
    </row>
    <row r="3546" spans="71:90" x14ac:dyDescent="0.25">
      <c r="BS3546">
        <f t="shared" si="5152"/>
        <v>0</v>
      </c>
      <c r="BT3546">
        <f t="shared" si="5154"/>
        <v>379.21887083333644</v>
      </c>
      <c r="BU3546" s="15">
        <f t="shared" si="5160"/>
        <v>22753.132250000188</v>
      </c>
      <c r="BV3546" s="17" t="s">
        <v>458</v>
      </c>
      <c r="BW3546" t="str">
        <f>'Hour Loop'!AM100</f>
        <v>G04 P7.38</v>
      </c>
      <c r="BX3546" t="str">
        <f>'Hour Loop'!AN100</f>
        <v/>
      </c>
      <c r="BZ3546">
        <f t="shared" si="5153"/>
        <v>7.38</v>
      </c>
      <c r="CA3546" t="str">
        <f t="shared" ref="CA3546:CA3609" si="5161">IF(LEFT(TRIM(BW3546),3)&lt;&gt;"G01","0","1")</f>
        <v>0</v>
      </c>
      <c r="CC3546" t="e">
        <f t="shared" si="5155"/>
        <v>#VALUE!</v>
      </c>
      <c r="CD3546" t="e">
        <f t="shared" si="5156"/>
        <v>#VALUE!</v>
      </c>
      <c r="CE3546" t="e">
        <f t="shared" si="5157"/>
        <v>#VALUE!</v>
      </c>
      <c r="CF3546" t="e">
        <f t="shared" si="5158"/>
        <v>#VALUE!</v>
      </c>
      <c r="CI3546" t="e">
        <f>IF(BV3546="A",((CD3546*'Input Output'!$E$5)+'Input Output'!$H$5),IF(BV3546="B",(CD3546*'Input Output'!$E$8)+'Input Output'!$H$8,IF(BV3546="C",(CD3546*'Input Output'!$E$11)+'Input Output'!$H$11,"")))</f>
        <v>#VALUE!</v>
      </c>
      <c r="CJ3546" t="e">
        <f>IF(BV3546="A",(CF3546*'Input Output'!$E$6)+'Input Output'!$H$6,IF(BV3546="B",(CF3546*'Input Output'!$E$9)+'Input Output'!$H$9,IF(BV3546="C",(CF3546*'Input Output'!$E$12)+'Input Output'!$H$12,"")))</f>
        <v>#VALUE!</v>
      </c>
      <c r="CL3546" t="str">
        <f t="shared" si="5159"/>
        <v/>
      </c>
    </row>
    <row r="3547" spans="71:90" x14ac:dyDescent="0.25">
      <c r="BS3547">
        <f t="shared" si="5152"/>
        <v>0</v>
      </c>
      <c r="BT3547">
        <f t="shared" si="5154"/>
        <v>379.34187083333649</v>
      </c>
      <c r="BU3547" s="15">
        <f t="shared" si="5160"/>
        <v>22760.512250000189</v>
      </c>
      <c r="BV3547" s="17" t="s">
        <v>458</v>
      </c>
      <c r="BW3547" t="str">
        <f>'Hour Loop'!AM101</f>
        <v>G01 X470.480 Y132.151</v>
      </c>
      <c r="BX3547" t="str">
        <f>'Hour Loop'!AN101</f>
        <v/>
      </c>
      <c r="BZ3547">
        <f t="shared" si="5153"/>
        <v>20.745000000000001</v>
      </c>
      <c r="CA3547" t="str">
        <f t="shared" si="5161"/>
        <v>1</v>
      </c>
      <c r="CC3547" t="str">
        <f t="shared" si="5155"/>
        <v>G01 X470.480</v>
      </c>
      <c r="CD3547" t="str">
        <f t="shared" si="5156"/>
        <v>470.480</v>
      </c>
      <c r="CE3547" t="str">
        <f t="shared" si="5157"/>
        <v>470.480 Y132.151</v>
      </c>
      <c r="CF3547" t="str">
        <f t="shared" si="5158"/>
        <v>132.151</v>
      </c>
      <c r="CI3547">
        <f>IF(BV3547="A",((CD3547*'Input Output'!$E$5)+'Input Output'!$H$5),IF(BV3547="B",(CD3547*'Input Output'!$E$8)+'Input Output'!$H$8,IF(BV3547="C",(CD3547*'Input Output'!$E$11)+'Input Output'!$H$11,"")))</f>
        <v>470.48</v>
      </c>
      <c r="CJ3547">
        <f>IF(BV3547="A",(CF3547*'Input Output'!$E$6)+'Input Output'!$H$6,IF(BV3547="B",(CF3547*'Input Output'!$E$9)+'Input Output'!$H$9,IF(BV3547="C",(CF3547*'Input Output'!$E$12)+'Input Output'!$H$12,"")))</f>
        <v>132.15100000000001</v>
      </c>
      <c r="CL3547" t="str">
        <f t="shared" si="5159"/>
        <v/>
      </c>
    </row>
    <row r="3548" spans="71:90" x14ac:dyDescent="0.25">
      <c r="BS3548">
        <f t="shared" si="5152"/>
        <v>0</v>
      </c>
      <c r="BT3548">
        <f t="shared" si="5154"/>
        <v>379.68762083333644</v>
      </c>
      <c r="BU3548" s="15">
        <f t="shared" si="5160"/>
        <v>22781.257250000188</v>
      </c>
      <c r="BV3548" s="17" t="s">
        <v>458</v>
      </c>
      <c r="BW3548" t="str">
        <f>'Hour Loop'!AM102</f>
        <v>G04 P7.38</v>
      </c>
      <c r="BX3548" t="str">
        <f>'Hour Loop'!AN102</f>
        <v/>
      </c>
      <c r="BZ3548">
        <f t="shared" si="5153"/>
        <v>7.38</v>
      </c>
      <c r="CA3548" t="str">
        <f t="shared" si="5161"/>
        <v>0</v>
      </c>
      <c r="CC3548" t="e">
        <f t="shared" si="5155"/>
        <v>#VALUE!</v>
      </c>
      <c r="CD3548" t="e">
        <f t="shared" si="5156"/>
        <v>#VALUE!</v>
      </c>
      <c r="CE3548" t="e">
        <f t="shared" si="5157"/>
        <v>#VALUE!</v>
      </c>
      <c r="CF3548" t="e">
        <f t="shared" si="5158"/>
        <v>#VALUE!</v>
      </c>
      <c r="CI3548" t="e">
        <f>IF(BV3548="A",((CD3548*'Input Output'!$E$5)+'Input Output'!$H$5),IF(BV3548="B",(CD3548*'Input Output'!$E$8)+'Input Output'!$H$8,IF(BV3548="C",(CD3548*'Input Output'!$E$11)+'Input Output'!$H$11,"")))</f>
        <v>#VALUE!</v>
      </c>
      <c r="CJ3548" t="e">
        <f>IF(BV3548="A",(CF3548*'Input Output'!$E$6)+'Input Output'!$H$6,IF(BV3548="B",(CF3548*'Input Output'!$E$9)+'Input Output'!$H$9,IF(BV3548="C",(CF3548*'Input Output'!$E$12)+'Input Output'!$H$12,"")))</f>
        <v>#VALUE!</v>
      </c>
      <c r="CL3548" t="str">
        <f t="shared" si="5159"/>
        <v/>
      </c>
    </row>
    <row r="3549" spans="71:90" x14ac:dyDescent="0.25">
      <c r="BS3549">
        <f t="shared" si="5152"/>
        <v>0</v>
      </c>
      <c r="BT3549">
        <f t="shared" si="5154"/>
        <v>379.81062083333649</v>
      </c>
      <c r="BU3549" s="15">
        <f t="shared" si="5160"/>
        <v>22788.637250000189</v>
      </c>
      <c r="BV3549" s="17" t="s">
        <v>458</v>
      </c>
      <c r="BW3549" t="str">
        <f>'Hour Loop'!AM103</f>
        <v>G01 X464.432 Y121.474</v>
      </c>
      <c r="BX3549" t="str">
        <f>'Hour Loop'!AN103</f>
        <v/>
      </c>
      <c r="BZ3549">
        <f t="shared" si="5153"/>
        <v>20.745000000000001</v>
      </c>
      <c r="CA3549" t="str">
        <f t="shared" si="5161"/>
        <v>1</v>
      </c>
      <c r="CC3549" t="str">
        <f t="shared" si="5155"/>
        <v>G01 X464.432</v>
      </c>
      <c r="CD3549" t="str">
        <f t="shared" si="5156"/>
        <v>464.432</v>
      </c>
      <c r="CE3549" t="str">
        <f t="shared" si="5157"/>
        <v>464.432 Y121.474</v>
      </c>
      <c r="CF3549" t="str">
        <f t="shared" si="5158"/>
        <v>121.474</v>
      </c>
      <c r="CI3549">
        <f>IF(BV3549="A",((CD3549*'Input Output'!$E$5)+'Input Output'!$H$5),IF(BV3549="B",(CD3549*'Input Output'!$E$8)+'Input Output'!$H$8,IF(BV3549="C",(CD3549*'Input Output'!$E$11)+'Input Output'!$H$11,"")))</f>
        <v>464.43200000000002</v>
      </c>
      <c r="CJ3549">
        <f>IF(BV3549="A",(CF3549*'Input Output'!$E$6)+'Input Output'!$H$6,IF(BV3549="B",(CF3549*'Input Output'!$E$9)+'Input Output'!$H$9,IF(BV3549="C",(CF3549*'Input Output'!$E$12)+'Input Output'!$H$12,"")))</f>
        <v>121.474</v>
      </c>
      <c r="CL3549" t="str">
        <f t="shared" si="5159"/>
        <v/>
      </c>
    </row>
    <row r="3550" spans="71:90" x14ac:dyDescent="0.25">
      <c r="BS3550">
        <f t="shared" si="5152"/>
        <v>0</v>
      </c>
      <c r="BT3550">
        <f t="shared" si="5154"/>
        <v>380.15637083333644</v>
      </c>
      <c r="BU3550" s="15">
        <f t="shared" si="5160"/>
        <v>22809.382250000188</v>
      </c>
      <c r="BV3550" s="17" t="s">
        <v>458</v>
      </c>
      <c r="BW3550" t="str">
        <f>'Hour Loop'!AM104</f>
        <v>G04 P7.38</v>
      </c>
      <c r="BX3550" t="str">
        <f>'Hour Loop'!AN104</f>
        <v/>
      </c>
      <c r="BZ3550">
        <f t="shared" si="5153"/>
        <v>7.38</v>
      </c>
      <c r="CA3550" t="str">
        <f t="shared" si="5161"/>
        <v>0</v>
      </c>
      <c r="CC3550" t="e">
        <f t="shared" si="5155"/>
        <v>#VALUE!</v>
      </c>
      <c r="CD3550" t="e">
        <f t="shared" si="5156"/>
        <v>#VALUE!</v>
      </c>
      <c r="CE3550" t="e">
        <f t="shared" si="5157"/>
        <v>#VALUE!</v>
      </c>
      <c r="CF3550" t="e">
        <f t="shared" si="5158"/>
        <v>#VALUE!</v>
      </c>
      <c r="CI3550" t="e">
        <f>IF(BV3550="A",((CD3550*'Input Output'!$E$5)+'Input Output'!$H$5),IF(BV3550="B",(CD3550*'Input Output'!$E$8)+'Input Output'!$H$8,IF(BV3550="C",(CD3550*'Input Output'!$E$11)+'Input Output'!$H$11,"")))</f>
        <v>#VALUE!</v>
      </c>
      <c r="CJ3550" t="e">
        <f>IF(BV3550="A",(CF3550*'Input Output'!$E$6)+'Input Output'!$H$6,IF(BV3550="B",(CF3550*'Input Output'!$E$9)+'Input Output'!$H$9,IF(BV3550="C",(CF3550*'Input Output'!$E$12)+'Input Output'!$H$12,"")))</f>
        <v>#VALUE!</v>
      </c>
      <c r="CL3550" t="str">
        <f t="shared" si="5159"/>
        <v/>
      </c>
    </row>
    <row r="3551" spans="71:90" x14ac:dyDescent="0.25">
      <c r="BS3551">
        <f t="shared" si="5152"/>
        <v>0</v>
      </c>
      <c r="BT3551">
        <f t="shared" si="5154"/>
        <v>380.27937083333649</v>
      </c>
      <c r="BU3551" s="15">
        <f t="shared" si="5160"/>
        <v>22816.762250000189</v>
      </c>
      <c r="BV3551" s="17" t="s">
        <v>458</v>
      </c>
      <c r="BW3551" t="str">
        <f>'Hour Loop'!AM105</f>
        <v>G01 X457.867 Y111.107</v>
      </c>
      <c r="BX3551" t="str">
        <f>'Hour Loop'!AN105</f>
        <v/>
      </c>
      <c r="BZ3551">
        <f t="shared" si="5153"/>
        <v>20.745000000000001</v>
      </c>
      <c r="CA3551" t="str">
        <f t="shared" si="5161"/>
        <v>1</v>
      </c>
      <c r="CC3551" t="str">
        <f t="shared" si="5155"/>
        <v>G01 X457.867</v>
      </c>
      <c r="CD3551" t="str">
        <f t="shared" si="5156"/>
        <v>457.867</v>
      </c>
      <c r="CE3551" t="str">
        <f t="shared" si="5157"/>
        <v>457.867 Y111.107</v>
      </c>
      <c r="CF3551" t="str">
        <f t="shared" si="5158"/>
        <v>111.107</v>
      </c>
      <c r="CI3551">
        <f>IF(BV3551="A",((CD3551*'Input Output'!$E$5)+'Input Output'!$H$5),IF(BV3551="B",(CD3551*'Input Output'!$E$8)+'Input Output'!$H$8,IF(BV3551="C",(CD3551*'Input Output'!$E$11)+'Input Output'!$H$11,"")))</f>
        <v>457.86700000000002</v>
      </c>
      <c r="CJ3551">
        <f>IF(BV3551="A",(CF3551*'Input Output'!$E$6)+'Input Output'!$H$6,IF(BV3551="B",(CF3551*'Input Output'!$E$9)+'Input Output'!$H$9,IF(BV3551="C",(CF3551*'Input Output'!$E$12)+'Input Output'!$H$12,"")))</f>
        <v>111.107</v>
      </c>
      <c r="CL3551" t="str">
        <f t="shared" si="5159"/>
        <v/>
      </c>
    </row>
    <row r="3552" spans="71:90" x14ac:dyDescent="0.25">
      <c r="BS3552">
        <f t="shared" si="5152"/>
        <v>0</v>
      </c>
      <c r="BT3552">
        <f t="shared" si="5154"/>
        <v>380.62512083333644</v>
      </c>
      <c r="BU3552" s="15">
        <f t="shared" si="5160"/>
        <v>22837.507250000188</v>
      </c>
      <c r="BV3552" s="17" t="s">
        <v>458</v>
      </c>
      <c r="BW3552" t="str">
        <f>'Hour Loop'!AM106</f>
        <v>G04 P7.38</v>
      </c>
      <c r="BX3552" t="str">
        <f>'Hour Loop'!AN106</f>
        <v/>
      </c>
      <c r="BZ3552">
        <f t="shared" si="5153"/>
        <v>7.38</v>
      </c>
      <c r="CA3552" t="str">
        <f t="shared" si="5161"/>
        <v>0</v>
      </c>
      <c r="CC3552" t="e">
        <f t="shared" si="5155"/>
        <v>#VALUE!</v>
      </c>
      <c r="CD3552" t="e">
        <f t="shared" si="5156"/>
        <v>#VALUE!</v>
      </c>
      <c r="CE3552" t="e">
        <f t="shared" si="5157"/>
        <v>#VALUE!</v>
      </c>
      <c r="CF3552" t="e">
        <f t="shared" si="5158"/>
        <v>#VALUE!</v>
      </c>
      <c r="CI3552" t="e">
        <f>IF(BV3552="A",((CD3552*'Input Output'!$E$5)+'Input Output'!$H$5),IF(BV3552="B",(CD3552*'Input Output'!$E$8)+'Input Output'!$H$8,IF(BV3552="C",(CD3552*'Input Output'!$E$11)+'Input Output'!$H$11,"")))</f>
        <v>#VALUE!</v>
      </c>
      <c r="CJ3552" t="e">
        <f>IF(BV3552="A",(CF3552*'Input Output'!$E$6)+'Input Output'!$H$6,IF(BV3552="B",(CF3552*'Input Output'!$E$9)+'Input Output'!$H$9,IF(BV3552="C",(CF3552*'Input Output'!$E$12)+'Input Output'!$H$12,"")))</f>
        <v>#VALUE!</v>
      </c>
      <c r="CL3552" t="str">
        <f t="shared" si="5159"/>
        <v/>
      </c>
    </row>
    <row r="3553" spans="71:90" x14ac:dyDescent="0.25">
      <c r="BS3553">
        <f t="shared" si="5152"/>
        <v>0</v>
      </c>
      <c r="BT3553">
        <f t="shared" si="5154"/>
        <v>380.74812083333649</v>
      </c>
      <c r="BU3553" s="15">
        <f t="shared" si="5160"/>
        <v>22844.887250000189</v>
      </c>
      <c r="BV3553" s="17" t="s">
        <v>458</v>
      </c>
      <c r="BW3553" t="str">
        <f>'Hour Loop'!AM107</f>
        <v>G01 X450.802 Y101.075</v>
      </c>
      <c r="BX3553" t="str">
        <f>'Hour Loop'!AN107</f>
        <v/>
      </c>
      <c r="BZ3553">
        <f t="shared" si="5153"/>
        <v>20.745000000000001</v>
      </c>
      <c r="CA3553" t="str">
        <f t="shared" si="5161"/>
        <v>1</v>
      </c>
      <c r="CC3553" t="str">
        <f t="shared" si="5155"/>
        <v>G01 X450.802</v>
      </c>
      <c r="CD3553" t="str">
        <f t="shared" si="5156"/>
        <v>450.802</v>
      </c>
      <c r="CE3553" t="str">
        <f t="shared" si="5157"/>
        <v>450.802 Y101.075</v>
      </c>
      <c r="CF3553" t="str">
        <f t="shared" si="5158"/>
        <v>101.075</v>
      </c>
      <c r="CI3553">
        <f>IF(BV3553="A",((CD3553*'Input Output'!$E$5)+'Input Output'!$H$5),IF(BV3553="B",(CD3553*'Input Output'!$E$8)+'Input Output'!$H$8,IF(BV3553="C",(CD3553*'Input Output'!$E$11)+'Input Output'!$H$11,"")))</f>
        <v>450.80200000000002</v>
      </c>
      <c r="CJ3553">
        <f>IF(BV3553="A",(CF3553*'Input Output'!$E$6)+'Input Output'!$H$6,IF(BV3553="B",(CF3553*'Input Output'!$E$9)+'Input Output'!$H$9,IF(BV3553="C",(CF3553*'Input Output'!$E$12)+'Input Output'!$H$12,"")))</f>
        <v>101.075</v>
      </c>
      <c r="CL3553" t="str">
        <f t="shared" si="5159"/>
        <v/>
      </c>
    </row>
    <row r="3554" spans="71:90" x14ac:dyDescent="0.25">
      <c r="BS3554">
        <f t="shared" si="5152"/>
        <v>0</v>
      </c>
      <c r="BT3554">
        <f t="shared" si="5154"/>
        <v>381.09387083333644</v>
      </c>
      <c r="BU3554" s="15">
        <f t="shared" si="5160"/>
        <v>22865.632250000188</v>
      </c>
      <c r="BV3554" s="17" t="s">
        <v>458</v>
      </c>
      <c r="BW3554" t="str">
        <f>'Hour Loop'!AM108</f>
        <v>G04 P7.38</v>
      </c>
      <c r="BX3554" t="str">
        <f>'Hour Loop'!AN108</f>
        <v/>
      </c>
      <c r="BZ3554">
        <f t="shared" si="5153"/>
        <v>7.38</v>
      </c>
      <c r="CA3554" t="str">
        <f t="shared" si="5161"/>
        <v>0</v>
      </c>
      <c r="CC3554" t="e">
        <f t="shared" si="5155"/>
        <v>#VALUE!</v>
      </c>
      <c r="CD3554" t="e">
        <f t="shared" si="5156"/>
        <v>#VALUE!</v>
      </c>
      <c r="CE3554" t="e">
        <f t="shared" si="5157"/>
        <v>#VALUE!</v>
      </c>
      <c r="CF3554" t="e">
        <f t="shared" si="5158"/>
        <v>#VALUE!</v>
      </c>
      <c r="CI3554" t="e">
        <f>IF(BV3554="A",((CD3554*'Input Output'!$E$5)+'Input Output'!$H$5),IF(BV3554="B",(CD3554*'Input Output'!$E$8)+'Input Output'!$H$8,IF(BV3554="C",(CD3554*'Input Output'!$E$11)+'Input Output'!$H$11,"")))</f>
        <v>#VALUE!</v>
      </c>
      <c r="CJ3554" t="e">
        <f>IF(BV3554="A",(CF3554*'Input Output'!$E$6)+'Input Output'!$H$6,IF(BV3554="B",(CF3554*'Input Output'!$E$9)+'Input Output'!$H$9,IF(BV3554="C",(CF3554*'Input Output'!$E$12)+'Input Output'!$H$12,"")))</f>
        <v>#VALUE!</v>
      </c>
      <c r="CL3554" t="str">
        <f t="shared" si="5159"/>
        <v/>
      </c>
    </row>
    <row r="3555" spans="71:90" x14ac:dyDescent="0.25">
      <c r="BS3555">
        <f t="shared" si="5152"/>
        <v>0</v>
      </c>
      <c r="BT3555">
        <f t="shared" si="5154"/>
        <v>381.21687083333649</v>
      </c>
      <c r="BU3555" s="15">
        <f t="shared" si="5160"/>
        <v>22873.012250000189</v>
      </c>
      <c r="BV3555" s="17" t="s">
        <v>458</v>
      </c>
      <c r="BW3555" t="str">
        <f>'Hour Loop'!AM109</f>
        <v>G01 X443.253 Y91.402</v>
      </c>
      <c r="BX3555" t="str">
        <f>'Hour Loop'!AN109</f>
        <v/>
      </c>
      <c r="BZ3555">
        <f t="shared" si="5153"/>
        <v>20.745000000000001</v>
      </c>
      <c r="CA3555" t="str">
        <f t="shared" si="5161"/>
        <v>1</v>
      </c>
      <c r="CC3555" t="str">
        <f t="shared" si="5155"/>
        <v>G01 X443.25</v>
      </c>
      <c r="CD3555" t="str">
        <f t="shared" si="5156"/>
        <v>443.25</v>
      </c>
      <c r="CE3555" t="str">
        <f t="shared" si="5157"/>
        <v>443.253 Y91.402</v>
      </c>
      <c r="CF3555" t="str">
        <f t="shared" si="5158"/>
        <v>91.402</v>
      </c>
      <c r="CI3555">
        <f>IF(BV3555="A",((CD3555*'Input Output'!$E$5)+'Input Output'!$H$5),IF(BV3555="B",(CD3555*'Input Output'!$E$8)+'Input Output'!$H$8,IF(BV3555="C",(CD3555*'Input Output'!$E$11)+'Input Output'!$H$11,"")))</f>
        <v>443.25</v>
      </c>
      <c r="CJ3555">
        <f>IF(BV3555="A",(CF3555*'Input Output'!$E$6)+'Input Output'!$H$6,IF(BV3555="B",(CF3555*'Input Output'!$E$9)+'Input Output'!$H$9,IF(BV3555="C",(CF3555*'Input Output'!$E$12)+'Input Output'!$H$12,"")))</f>
        <v>91.402000000000001</v>
      </c>
      <c r="CL3555" t="str">
        <f t="shared" si="5159"/>
        <v/>
      </c>
    </row>
    <row r="3556" spans="71:90" x14ac:dyDescent="0.25">
      <c r="BS3556">
        <f t="shared" si="5152"/>
        <v>0</v>
      </c>
      <c r="BT3556">
        <f t="shared" si="5154"/>
        <v>381.56262083333644</v>
      </c>
      <c r="BU3556" s="15">
        <f t="shared" si="5160"/>
        <v>22893.757250000188</v>
      </c>
      <c r="BV3556" s="17" t="s">
        <v>458</v>
      </c>
      <c r="BW3556" t="str">
        <f>'Hour Loop'!AM110</f>
        <v>G04 P7.38</v>
      </c>
      <c r="BX3556" t="str">
        <f>'Hour Loop'!AN110</f>
        <v/>
      </c>
      <c r="BZ3556">
        <f t="shared" si="5153"/>
        <v>7.38</v>
      </c>
      <c r="CA3556" t="str">
        <f t="shared" si="5161"/>
        <v>0</v>
      </c>
      <c r="CC3556" t="e">
        <f t="shared" si="5155"/>
        <v>#VALUE!</v>
      </c>
      <c r="CD3556" t="e">
        <f t="shared" si="5156"/>
        <v>#VALUE!</v>
      </c>
      <c r="CE3556" t="e">
        <f t="shared" si="5157"/>
        <v>#VALUE!</v>
      </c>
      <c r="CF3556" t="e">
        <f t="shared" si="5158"/>
        <v>#VALUE!</v>
      </c>
      <c r="CI3556" t="e">
        <f>IF(BV3556="A",((CD3556*'Input Output'!$E$5)+'Input Output'!$H$5),IF(BV3556="B",(CD3556*'Input Output'!$E$8)+'Input Output'!$H$8,IF(BV3556="C",(CD3556*'Input Output'!$E$11)+'Input Output'!$H$11,"")))</f>
        <v>#VALUE!</v>
      </c>
      <c r="CJ3556" t="e">
        <f>IF(BV3556="A",(CF3556*'Input Output'!$E$6)+'Input Output'!$H$6,IF(BV3556="B",(CF3556*'Input Output'!$E$9)+'Input Output'!$H$9,IF(BV3556="C",(CF3556*'Input Output'!$E$12)+'Input Output'!$H$12,"")))</f>
        <v>#VALUE!</v>
      </c>
      <c r="CL3556" t="str">
        <f t="shared" si="5159"/>
        <v/>
      </c>
    </row>
    <row r="3557" spans="71:90" x14ac:dyDescent="0.25">
      <c r="BS3557">
        <f t="shared" si="5152"/>
        <v>0</v>
      </c>
      <c r="BT3557">
        <f t="shared" si="5154"/>
        <v>381.68562083333649</v>
      </c>
      <c r="BU3557" s="15">
        <f t="shared" si="5160"/>
        <v>22901.137250000189</v>
      </c>
      <c r="BV3557" s="17" t="s">
        <v>458</v>
      </c>
      <c r="BW3557" t="str">
        <f>'Hour Loop'!AM111</f>
        <v>G01 X435.238 Y82.110</v>
      </c>
      <c r="BX3557" t="str">
        <f>'Hour Loop'!AN111</f>
        <v/>
      </c>
      <c r="BZ3557">
        <f t="shared" si="5153"/>
        <v>20.745000000000001</v>
      </c>
      <c r="CA3557" t="str">
        <f t="shared" si="5161"/>
        <v>1</v>
      </c>
      <c r="CC3557" t="str">
        <f t="shared" si="5155"/>
        <v>G01 X435.23</v>
      </c>
      <c r="CD3557" t="str">
        <f t="shared" si="5156"/>
        <v>435.23</v>
      </c>
      <c r="CE3557" t="str">
        <f t="shared" si="5157"/>
        <v>435.238 Y82.110</v>
      </c>
      <c r="CF3557" t="str">
        <f t="shared" si="5158"/>
        <v>82.110</v>
      </c>
      <c r="CI3557">
        <f>IF(BV3557="A",((CD3557*'Input Output'!$E$5)+'Input Output'!$H$5),IF(BV3557="B",(CD3557*'Input Output'!$E$8)+'Input Output'!$H$8,IF(BV3557="C",(CD3557*'Input Output'!$E$11)+'Input Output'!$H$11,"")))</f>
        <v>435.23</v>
      </c>
      <c r="CJ3557">
        <f>IF(BV3557="A",(CF3557*'Input Output'!$E$6)+'Input Output'!$H$6,IF(BV3557="B",(CF3557*'Input Output'!$E$9)+'Input Output'!$H$9,IF(BV3557="C",(CF3557*'Input Output'!$E$12)+'Input Output'!$H$12,"")))</f>
        <v>82.11</v>
      </c>
      <c r="CL3557" t="str">
        <f t="shared" si="5159"/>
        <v/>
      </c>
    </row>
    <row r="3558" spans="71:90" x14ac:dyDescent="0.25">
      <c r="BS3558">
        <f t="shared" si="5152"/>
        <v>0</v>
      </c>
      <c r="BT3558">
        <f t="shared" si="5154"/>
        <v>382.03137083333644</v>
      </c>
      <c r="BU3558" s="15">
        <f t="shared" si="5160"/>
        <v>22921.882250000188</v>
      </c>
      <c r="BV3558" s="17" t="s">
        <v>458</v>
      </c>
      <c r="BW3558" t="str">
        <f>'Hour Loop'!AM112</f>
        <v>G04 P7.38</v>
      </c>
      <c r="BX3558" t="str">
        <f>'Hour Loop'!AN112</f>
        <v/>
      </c>
      <c r="BZ3558">
        <f t="shared" si="5153"/>
        <v>7.38</v>
      </c>
      <c r="CA3558" t="str">
        <f t="shared" si="5161"/>
        <v>0</v>
      </c>
      <c r="CC3558" t="e">
        <f t="shared" si="5155"/>
        <v>#VALUE!</v>
      </c>
      <c r="CD3558" t="e">
        <f t="shared" si="5156"/>
        <v>#VALUE!</v>
      </c>
      <c r="CE3558" t="e">
        <f t="shared" si="5157"/>
        <v>#VALUE!</v>
      </c>
      <c r="CF3558" t="e">
        <f t="shared" si="5158"/>
        <v>#VALUE!</v>
      </c>
      <c r="CI3558" t="e">
        <f>IF(BV3558="A",((CD3558*'Input Output'!$E$5)+'Input Output'!$H$5),IF(BV3558="B",(CD3558*'Input Output'!$E$8)+'Input Output'!$H$8,IF(BV3558="C",(CD3558*'Input Output'!$E$11)+'Input Output'!$H$11,"")))</f>
        <v>#VALUE!</v>
      </c>
      <c r="CJ3558" t="e">
        <f>IF(BV3558="A",(CF3558*'Input Output'!$E$6)+'Input Output'!$H$6,IF(BV3558="B",(CF3558*'Input Output'!$E$9)+'Input Output'!$H$9,IF(BV3558="C",(CF3558*'Input Output'!$E$12)+'Input Output'!$H$12,"")))</f>
        <v>#VALUE!</v>
      </c>
      <c r="CL3558" t="str">
        <f t="shared" si="5159"/>
        <v/>
      </c>
    </row>
    <row r="3559" spans="71:90" x14ac:dyDescent="0.25">
      <c r="BS3559">
        <f t="shared" si="5152"/>
        <v>0</v>
      </c>
      <c r="BT3559">
        <f t="shared" si="5154"/>
        <v>382.15437083333649</v>
      </c>
      <c r="BU3559" s="15">
        <f t="shared" si="5160"/>
        <v>22929.262250000189</v>
      </c>
      <c r="BV3559" s="17" t="s">
        <v>458</v>
      </c>
      <c r="BW3559" t="str">
        <f>'Hour Loop'!AM113</f>
        <v>G01 X426.777 Y73.223</v>
      </c>
      <c r="BX3559" t="str">
        <f>'Hour Loop'!AN113</f>
        <v/>
      </c>
      <c r="BZ3559">
        <f t="shared" si="5153"/>
        <v>20.745000000000001</v>
      </c>
      <c r="CA3559" t="str">
        <f t="shared" si="5161"/>
        <v>1</v>
      </c>
      <c r="CC3559" t="str">
        <f t="shared" si="5155"/>
        <v>G01 X426.77</v>
      </c>
      <c r="CD3559" t="str">
        <f t="shared" si="5156"/>
        <v>426.77</v>
      </c>
      <c r="CE3559" t="str">
        <f t="shared" si="5157"/>
        <v>426.777 Y73.223</v>
      </c>
      <c r="CF3559" t="str">
        <f t="shared" si="5158"/>
        <v>73.223</v>
      </c>
      <c r="CI3559">
        <f>IF(BV3559="A",((CD3559*'Input Output'!$E$5)+'Input Output'!$H$5),IF(BV3559="B",(CD3559*'Input Output'!$E$8)+'Input Output'!$H$8,IF(BV3559="C",(CD3559*'Input Output'!$E$11)+'Input Output'!$H$11,"")))</f>
        <v>426.77</v>
      </c>
      <c r="CJ3559">
        <f>IF(BV3559="A",(CF3559*'Input Output'!$E$6)+'Input Output'!$H$6,IF(BV3559="B",(CF3559*'Input Output'!$E$9)+'Input Output'!$H$9,IF(BV3559="C",(CF3559*'Input Output'!$E$12)+'Input Output'!$H$12,"")))</f>
        <v>73.222999999999999</v>
      </c>
      <c r="CL3559" t="str">
        <f t="shared" si="5159"/>
        <v/>
      </c>
    </row>
    <row r="3560" spans="71:90" x14ac:dyDescent="0.25">
      <c r="BS3560">
        <f t="shared" si="5152"/>
        <v>0</v>
      </c>
      <c r="BT3560">
        <f t="shared" si="5154"/>
        <v>382.50012083333644</v>
      </c>
      <c r="BU3560" s="15">
        <f t="shared" si="5160"/>
        <v>22950.007250000188</v>
      </c>
      <c r="BV3560" s="17" t="s">
        <v>458</v>
      </c>
      <c r="BW3560" t="str">
        <f>'Hour Loop'!AM114</f>
        <v>G04 P7.38</v>
      </c>
      <c r="BX3560" t="str">
        <f>'Hour Loop'!AN114</f>
        <v/>
      </c>
      <c r="BZ3560">
        <f t="shared" si="5153"/>
        <v>7.38</v>
      </c>
      <c r="CA3560" t="str">
        <f t="shared" si="5161"/>
        <v>0</v>
      </c>
      <c r="CC3560" t="e">
        <f t="shared" si="5155"/>
        <v>#VALUE!</v>
      </c>
      <c r="CD3560" t="e">
        <f t="shared" si="5156"/>
        <v>#VALUE!</v>
      </c>
      <c r="CE3560" t="e">
        <f t="shared" si="5157"/>
        <v>#VALUE!</v>
      </c>
      <c r="CF3560" t="e">
        <f t="shared" si="5158"/>
        <v>#VALUE!</v>
      </c>
      <c r="CI3560" t="e">
        <f>IF(BV3560="A",((CD3560*'Input Output'!$E$5)+'Input Output'!$H$5),IF(BV3560="B",(CD3560*'Input Output'!$E$8)+'Input Output'!$H$8,IF(BV3560="C",(CD3560*'Input Output'!$E$11)+'Input Output'!$H$11,"")))</f>
        <v>#VALUE!</v>
      </c>
      <c r="CJ3560" t="e">
        <f>IF(BV3560="A",(CF3560*'Input Output'!$E$6)+'Input Output'!$H$6,IF(BV3560="B",(CF3560*'Input Output'!$E$9)+'Input Output'!$H$9,IF(BV3560="C",(CF3560*'Input Output'!$E$12)+'Input Output'!$H$12,"")))</f>
        <v>#VALUE!</v>
      </c>
      <c r="CL3560" t="str">
        <f t="shared" si="5159"/>
        <v/>
      </c>
    </row>
    <row r="3561" spans="71:90" x14ac:dyDescent="0.25">
      <c r="BS3561">
        <f t="shared" si="5152"/>
        <v>0</v>
      </c>
      <c r="BT3561">
        <f t="shared" si="5154"/>
        <v>382.62312083333649</v>
      </c>
      <c r="BU3561" s="15">
        <f t="shared" si="5160"/>
        <v>22957.387250000189</v>
      </c>
      <c r="BV3561" s="17" t="s">
        <v>458</v>
      </c>
      <c r="BW3561" t="str">
        <f>'Hour Loop'!AM115</f>
        <v>G01 X417.890 Y64.762</v>
      </c>
      <c r="BX3561" t="str">
        <f>'Hour Loop'!AN115</f>
        <v/>
      </c>
      <c r="BZ3561">
        <f t="shared" si="5153"/>
        <v>20.745000000000001</v>
      </c>
      <c r="CA3561" t="str">
        <f t="shared" si="5161"/>
        <v>1</v>
      </c>
      <c r="CC3561" t="str">
        <f t="shared" si="5155"/>
        <v>G01 X417.89</v>
      </c>
      <c r="CD3561" t="str">
        <f t="shared" si="5156"/>
        <v>417.89</v>
      </c>
      <c r="CE3561" t="str">
        <f t="shared" si="5157"/>
        <v>417.890 Y64.762</v>
      </c>
      <c r="CF3561" t="str">
        <f t="shared" si="5158"/>
        <v>64.762</v>
      </c>
      <c r="CI3561">
        <f>IF(BV3561="A",((CD3561*'Input Output'!$E$5)+'Input Output'!$H$5),IF(BV3561="B",(CD3561*'Input Output'!$E$8)+'Input Output'!$H$8,IF(BV3561="C",(CD3561*'Input Output'!$E$11)+'Input Output'!$H$11,"")))</f>
        <v>417.89</v>
      </c>
      <c r="CJ3561">
        <f>IF(BV3561="A",(CF3561*'Input Output'!$E$6)+'Input Output'!$H$6,IF(BV3561="B",(CF3561*'Input Output'!$E$9)+'Input Output'!$H$9,IF(BV3561="C",(CF3561*'Input Output'!$E$12)+'Input Output'!$H$12,"")))</f>
        <v>64.762</v>
      </c>
      <c r="CL3561" t="str">
        <f t="shared" si="5159"/>
        <v/>
      </c>
    </row>
    <row r="3562" spans="71:90" x14ac:dyDescent="0.25">
      <c r="BS3562">
        <f t="shared" si="5152"/>
        <v>0</v>
      </c>
      <c r="BT3562">
        <f t="shared" si="5154"/>
        <v>382.96887083333644</v>
      </c>
      <c r="BU3562" s="15">
        <f t="shared" si="5160"/>
        <v>22978.132250000188</v>
      </c>
      <c r="BV3562" s="17" t="s">
        <v>458</v>
      </c>
      <c r="BW3562" t="str">
        <f>'Hour Loop'!AM116</f>
        <v>G04 P7.38</v>
      </c>
      <c r="BX3562" t="str">
        <f>'Hour Loop'!AN116</f>
        <v/>
      </c>
      <c r="BZ3562">
        <f t="shared" si="5153"/>
        <v>7.38</v>
      </c>
      <c r="CA3562" t="str">
        <f t="shared" si="5161"/>
        <v>0</v>
      </c>
      <c r="CC3562" t="e">
        <f t="shared" si="5155"/>
        <v>#VALUE!</v>
      </c>
      <c r="CD3562" t="e">
        <f t="shared" si="5156"/>
        <v>#VALUE!</v>
      </c>
      <c r="CE3562" t="e">
        <f t="shared" si="5157"/>
        <v>#VALUE!</v>
      </c>
      <c r="CF3562" t="e">
        <f t="shared" si="5158"/>
        <v>#VALUE!</v>
      </c>
      <c r="CI3562" t="e">
        <f>IF(BV3562="A",((CD3562*'Input Output'!$E$5)+'Input Output'!$H$5),IF(BV3562="B",(CD3562*'Input Output'!$E$8)+'Input Output'!$H$8,IF(BV3562="C",(CD3562*'Input Output'!$E$11)+'Input Output'!$H$11,"")))</f>
        <v>#VALUE!</v>
      </c>
      <c r="CJ3562" t="e">
        <f>IF(BV3562="A",(CF3562*'Input Output'!$E$6)+'Input Output'!$H$6,IF(BV3562="B",(CF3562*'Input Output'!$E$9)+'Input Output'!$H$9,IF(BV3562="C",(CF3562*'Input Output'!$E$12)+'Input Output'!$H$12,"")))</f>
        <v>#VALUE!</v>
      </c>
      <c r="CL3562" t="str">
        <f t="shared" si="5159"/>
        <v/>
      </c>
    </row>
    <row r="3563" spans="71:90" x14ac:dyDescent="0.25">
      <c r="BS3563">
        <f t="shared" si="5152"/>
        <v>0</v>
      </c>
      <c r="BT3563">
        <f t="shared" si="5154"/>
        <v>383.09187083333649</v>
      </c>
      <c r="BU3563" s="15">
        <f t="shared" si="5160"/>
        <v>22985.512250000189</v>
      </c>
      <c r="BV3563" s="17" t="s">
        <v>458</v>
      </c>
      <c r="BW3563" t="str">
        <f>'Hour Loop'!AM117</f>
        <v>G01 X408.598 Y56.747</v>
      </c>
      <c r="BX3563" t="str">
        <f>'Hour Loop'!AN117</f>
        <v/>
      </c>
      <c r="BZ3563">
        <f t="shared" si="5153"/>
        <v>20.745000000000001</v>
      </c>
      <c r="CA3563" t="str">
        <f t="shared" si="5161"/>
        <v>1</v>
      </c>
      <c r="CC3563" t="str">
        <f t="shared" si="5155"/>
        <v>G01 X408.59</v>
      </c>
      <c r="CD3563" t="str">
        <f t="shared" si="5156"/>
        <v>408.59</v>
      </c>
      <c r="CE3563" t="str">
        <f t="shared" si="5157"/>
        <v>408.598 Y56.747</v>
      </c>
      <c r="CF3563" t="str">
        <f t="shared" si="5158"/>
        <v>56.747</v>
      </c>
      <c r="CI3563">
        <f>IF(BV3563="A",((CD3563*'Input Output'!$E$5)+'Input Output'!$H$5),IF(BV3563="B",(CD3563*'Input Output'!$E$8)+'Input Output'!$H$8,IF(BV3563="C",(CD3563*'Input Output'!$E$11)+'Input Output'!$H$11,"")))</f>
        <v>408.59</v>
      </c>
      <c r="CJ3563">
        <f>IF(BV3563="A",(CF3563*'Input Output'!$E$6)+'Input Output'!$H$6,IF(BV3563="B",(CF3563*'Input Output'!$E$9)+'Input Output'!$H$9,IF(BV3563="C",(CF3563*'Input Output'!$E$12)+'Input Output'!$H$12,"")))</f>
        <v>56.747</v>
      </c>
      <c r="CL3563" t="str">
        <f t="shared" si="5159"/>
        <v/>
      </c>
    </row>
    <row r="3564" spans="71:90" x14ac:dyDescent="0.25">
      <c r="BS3564">
        <f t="shared" si="5152"/>
        <v>0</v>
      </c>
      <c r="BT3564">
        <f t="shared" si="5154"/>
        <v>383.43762083333644</v>
      </c>
      <c r="BU3564" s="15">
        <f t="shared" si="5160"/>
        <v>23006.257250000188</v>
      </c>
      <c r="BV3564" s="17" t="s">
        <v>458</v>
      </c>
      <c r="BW3564" t="str">
        <f>'Hour Loop'!AM118</f>
        <v>G04 P7.38</v>
      </c>
      <c r="BX3564" t="str">
        <f>'Hour Loop'!AN118</f>
        <v/>
      </c>
      <c r="BZ3564">
        <f t="shared" si="5153"/>
        <v>7.38</v>
      </c>
      <c r="CA3564" t="str">
        <f t="shared" si="5161"/>
        <v>0</v>
      </c>
      <c r="CC3564" t="e">
        <f t="shared" si="5155"/>
        <v>#VALUE!</v>
      </c>
      <c r="CD3564" t="e">
        <f t="shared" si="5156"/>
        <v>#VALUE!</v>
      </c>
      <c r="CE3564" t="e">
        <f t="shared" si="5157"/>
        <v>#VALUE!</v>
      </c>
      <c r="CF3564" t="e">
        <f t="shared" si="5158"/>
        <v>#VALUE!</v>
      </c>
      <c r="CI3564" t="e">
        <f>IF(BV3564="A",((CD3564*'Input Output'!$E$5)+'Input Output'!$H$5),IF(BV3564="B",(CD3564*'Input Output'!$E$8)+'Input Output'!$H$8,IF(BV3564="C",(CD3564*'Input Output'!$E$11)+'Input Output'!$H$11,"")))</f>
        <v>#VALUE!</v>
      </c>
      <c r="CJ3564" t="e">
        <f>IF(BV3564="A",(CF3564*'Input Output'!$E$6)+'Input Output'!$H$6,IF(BV3564="B",(CF3564*'Input Output'!$E$9)+'Input Output'!$H$9,IF(BV3564="C",(CF3564*'Input Output'!$E$12)+'Input Output'!$H$12,"")))</f>
        <v>#VALUE!</v>
      </c>
      <c r="CL3564" t="str">
        <f t="shared" si="5159"/>
        <v/>
      </c>
    </row>
    <row r="3565" spans="71:90" x14ac:dyDescent="0.25">
      <c r="BS3565">
        <f t="shared" si="5152"/>
        <v>0</v>
      </c>
      <c r="BT3565">
        <f t="shared" si="5154"/>
        <v>383.56062083333649</v>
      </c>
      <c r="BU3565" s="15">
        <f t="shared" si="5160"/>
        <v>23013.637250000189</v>
      </c>
      <c r="BV3565" s="17" t="s">
        <v>458</v>
      </c>
      <c r="BW3565" t="str">
        <f>'Hour Loop'!AM119</f>
        <v>G01 X398.925 Y49.198</v>
      </c>
      <c r="BX3565" t="str">
        <f>'Hour Loop'!AN119</f>
        <v/>
      </c>
      <c r="BZ3565">
        <f t="shared" si="5153"/>
        <v>20.745000000000001</v>
      </c>
      <c r="CA3565" t="str">
        <f t="shared" si="5161"/>
        <v>1</v>
      </c>
      <c r="CC3565" t="str">
        <f t="shared" si="5155"/>
        <v>G01 X398.92</v>
      </c>
      <c r="CD3565" t="str">
        <f t="shared" si="5156"/>
        <v>398.92</v>
      </c>
      <c r="CE3565" t="str">
        <f t="shared" si="5157"/>
        <v>398.925 Y49.198</v>
      </c>
      <c r="CF3565" t="str">
        <f t="shared" si="5158"/>
        <v>49.198</v>
      </c>
      <c r="CI3565">
        <f>IF(BV3565="A",((CD3565*'Input Output'!$E$5)+'Input Output'!$H$5),IF(BV3565="B",(CD3565*'Input Output'!$E$8)+'Input Output'!$H$8,IF(BV3565="C",(CD3565*'Input Output'!$E$11)+'Input Output'!$H$11,"")))</f>
        <v>398.92</v>
      </c>
      <c r="CJ3565">
        <f>IF(BV3565="A",(CF3565*'Input Output'!$E$6)+'Input Output'!$H$6,IF(BV3565="B",(CF3565*'Input Output'!$E$9)+'Input Output'!$H$9,IF(BV3565="C",(CF3565*'Input Output'!$E$12)+'Input Output'!$H$12,"")))</f>
        <v>49.198</v>
      </c>
      <c r="CL3565" t="str">
        <f t="shared" si="5159"/>
        <v/>
      </c>
    </row>
    <row r="3566" spans="71:90" x14ac:dyDescent="0.25">
      <c r="BS3566">
        <f t="shared" si="5152"/>
        <v>0</v>
      </c>
      <c r="BT3566">
        <f t="shared" si="5154"/>
        <v>383.90637083333644</v>
      </c>
      <c r="BU3566" s="15">
        <f t="shared" si="5160"/>
        <v>23034.382250000188</v>
      </c>
      <c r="BV3566" s="17" t="s">
        <v>458</v>
      </c>
      <c r="BW3566" t="str">
        <f>'Hour Loop'!AM120</f>
        <v>G04 P7.38</v>
      </c>
      <c r="BX3566" t="str">
        <f>'Hour Loop'!AN120</f>
        <v/>
      </c>
      <c r="BZ3566">
        <f t="shared" si="5153"/>
        <v>7.38</v>
      </c>
      <c r="CA3566" t="str">
        <f t="shared" si="5161"/>
        <v>0</v>
      </c>
      <c r="CC3566" t="e">
        <f t="shared" si="5155"/>
        <v>#VALUE!</v>
      </c>
      <c r="CD3566" t="e">
        <f t="shared" si="5156"/>
        <v>#VALUE!</v>
      </c>
      <c r="CE3566" t="e">
        <f t="shared" si="5157"/>
        <v>#VALUE!</v>
      </c>
      <c r="CF3566" t="e">
        <f t="shared" si="5158"/>
        <v>#VALUE!</v>
      </c>
      <c r="CI3566" t="e">
        <f>IF(BV3566="A",((CD3566*'Input Output'!$E$5)+'Input Output'!$H$5),IF(BV3566="B",(CD3566*'Input Output'!$E$8)+'Input Output'!$H$8,IF(BV3566="C",(CD3566*'Input Output'!$E$11)+'Input Output'!$H$11,"")))</f>
        <v>#VALUE!</v>
      </c>
      <c r="CJ3566" t="e">
        <f>IF(BV3566="A",(CF3566*'Input Output'!$E$6)+'Input Output'!$H$6,IF(BV3566="B",(CF3566*'Input Output'!$E$9)+'Input Output'!$H$9,IF(BV3566="C",(CF3566*'Input Output'!$E$12)+'Input Output'!$H$12,"")))</f>
        <v>#VALUE!</v>
      </c>
      <c r="CL3566" t="str">
        <f t="shared" si="5159"/>
        <v/>
      </c>
    </row>
    <row r="3567" spans="71:90" x14ac:dyDescent="0.25">
      <c r="BS3567">
        <f t="shared" si="5152"/>
        <v>0</v>
      </c>
      <c r="BT3567">
        <f t="shared" si="5154"/>
        <v>384.02937083333649</v>
      </c>
      <c r="BU3567" s="15">
        <f t="shared" si="5160"/>
        <v>23041.762250000189</v>
      </c>
      <c r="BV3567" s="17" t="s">
        <v>458</v>
      </c>
      <c r="BW3567" t="str">
        <f>'Hour Loop'!AM121</f>
        <v>G01 X388.893 Y42.133</v>
      </c>
      <c r="BX3567" t="str">
        <f>'Hour Loop'!AN121</f>
        <v/>
      </c>
      <c r="BZ3567">
        <f t="shared" si="5153"/>
        <v>20.745000000000001</v>
      </c>
      <c r="CA3567" t="str">
        <f t="shared" si="5161"/>
        <v>1</v>
      </c>
      <c r="CC3567" t="str">
        <f t="shared" si="5155"/>
        <v>G01 X388.89</v>
      </c>
      <c r="CD3567" t="str">
        <f t="shared" si="5156"/>
        <v>388.89</v>
      </c>
      <c r="CE3567" t="str">
        <f t="shared" si="5157"/>
        <v>388.893 Y42.133</v>
      </c>
      <c r="CF3567" t="str">
        <f t="shared" si="5158"/>
        <v>42.133</v>
      </c>
      <c r="CI3567">
        <f>IF(BV3567="A",((CD3567*'Input Output'!$E$5)+'Input Output'!$H$5),IF(BV3567="B",(CD3567*'Input Output'!$E$8)+'Input Output'!$H$8,IF(BV3567="C",(CD3567*'Input Output'!$E$11)+'Input Output'!$H$11,"")))</f>
        <v>388.89</v>
      </c>
      <c r="CJ3567">
        <f>IF(BV3567="A",(CF3567*'Input Output'!$E$6)+'Input Output'!$H$6,IF(BV3567="B",(CF3567*'Input Output'!$E$9)+'Input Output'!$H$9,IF(BV3567="C",(CF3567*'Input Output'!$E$12)+'Input Output'!$H$12,"")))</f>
        <v>42.133000000000003</v>
      </c>
      <c r="CL3567" t="str">
        <f t="shared" si="5159"/>
        <v/>
      </c>
    </row>
    <row r="3568" spans="71:90" x14ac:dyDescent="0.25">
      <c r="BS3568">
        <f t="shared" si="5152"/>
        <v>0</v>
      </c>
      <c r="BT3568">
        <f t="shared" si="5154"/>
        <v>384.37512083333644</v>
      </c>
      <c r="BU3568" s="15">
        <f t="shared" si="5160"/>
        <v>23062.507250000188</v>
      </c>
      <c r="BV3568" s="17" t="s">
        <v>458</v>
      </c>
      <c r="BW3568" t="str">
        <f>'Hour Loop'!AM122</f>
        <v>G04 P7.38</v>
      </c>
      <c r="BX3568" t="str">
        <f>'Hour Loop'!AN122</f>
        <v/>
      </c>
      <c r="BZ3568">
        <f t="shared" si="5153"/>
        <v>7.38</v>
      </c>
      <c r="CA3568" t="str">
        <f t="shared" si="5161"/>
        <v>0</v>
      </c>
      <c r="CC3568" t="e">
        <f t="shared" si="5155"/>
        <v>#VALUE!</v>
      </c>
      <c r="CD3568" t="e">
        <f t="shared" si="5156"/>
        <v>#VALUE!</v>
      </c>
      <c r="CE3568" t="e">
        <f t="shared" si="5157"/>
        <v>#VALUE!</v>
      </c>
      <c r="CF3568" t="e">
        <f t="shared" si="5158"/>
        <v>#VALUE!</v>
      </c>
      <c r="CI3568" t="e">
        <f>IF(BV3568="A",((CD3568*'Input Output'!$E$5)+'Input Output'!$H$5),IF(BV3568="B",(CD3568*'Input Output'!$E$8)+'Input Output'!$H$8,IF(BV3568="C",(CD3568*'Input Output'!$E$11)+'Input Output'!$H$11,"")))</f>
        <v>#VALUE!</v>
      </c>
      <c r="CJ3568" t="e">
        <f>IF(BV3568="A",(CF3568*'Input Output'!$E$6)+'Input Output'!$H$6,IF(BV3568="B",(CF3568*'Input Output'!$E$9)+'Input Output'!$H$9,IF(BV3568="C",(CF3568*'Input Output'!$E$12)+'Input Output'!$H$12,"")))</f>
        <v>#VALUE!</v>
      </c>
      <c r="CL3568" t="str">
        <f t="shared" si="5159"/>
        <v/>
      </c>
    </row>
    <row r="3569" spans="71:90" x14ac:dyDescent="0.25">
      <c r="BS3569">
        <f t="shared" si="5152"/>
        <v>0</v>
      </c>
      <c r="BT3569">
        <f t="shared" si="5154"/>
        <v>384.49812083333649</v>
      </c>
      <c r="BU3569" s="15">
        <f t="shared" si="5160"/>
        <v>23069.887250000189</v>
      </c>
      <c r="BV3569" s="17" t="s">
        <v>458</v>
      </c>
      <c r="BW3569" t="str">
        <f>'Hour Loop'!AM123</f>
        <v>G01 X378.526 Y35.568</v>
      </c>
      <c r="BX3569" t="str">
        <f>'Hour Loop'!AN123</f>
        <v/>
      </c>
      <c r="BZ3569">
        <f t="shared" si="5153"/>
        <v>20.745000000000001</v>
      </c>
      <c r="CA3569" t="str">
        <f t="shared" si="5161"/>
        <v>1</v>
      </c>
      <c r="CC3569" t="str">
        <f t="shared" si="5155"/>
        <v>G01 X378.52</v>
      </c>
      <c r="CD3569" t="str">
        <f t="shared" si="5156"/>
        <v>378.52</v>
      </c>
      <c r="CE3569" t="str">
        <f t="shared" si="5157"/>
        <v>378.526 Y35.568</v>
      </c>
      <c r="CF3569" t="str">
        <f t="shared" si="5158"/>
        <v>35.568</v>
      </c>
      <c r="CI3569">
        <f>IF(BV3569="A",((CD3569*'Input Output'!$E$5)+'Input Output'!$H$5),IF(BV3569="B",(CD3569*'Input Output'!$E$8)+'Input Output'!$H$8,IF(BV3569="C",(CD3569*'Input Output'!$E$11)+'Input Output'!$H$11,"")))</f>
        <v>378.52</v>
      </c>
      <c r="CJ3569">
        <f>IF(BV3569="A",(CF3569*'Input Output'!$E$6)+'Input Output'!$H$6,IF(BV3569="B",(CF3569*'Input Output'!$E$9)+'Input Output'!$H$9,IF(BV3569="C",(CF3569*'Input Output'!$E$12)+'Input Output'!$H$12,"")))</f>
        <v>35.567999999999998</v>
      </c>
      <c r="CL3569" t="str">
        <f t="shared" si="5159"/>
        <v/>
      </c>
    </row>
    <row r="3570" spans="71:90" x14ac:dyDescent="0.25">
      <c r="BS3570">
        <f t="shared" si="5152"/>
        <v>0</v>
      </c>
      <c r="BT3570">
        <f t="shared" si="5154"/>
        <v>384.84387083333644</v>
      </c>
      <c r="BU3570" s="15">
        <f t="shared" si="5160"/>
        <v>23090.632250000188</v>
      </c>
      <c r="BV3570" s="17" t="s">
        <v>458</v>
      </c>
      <c r="BW3570" t="str">
        <f>'Hour Loop'!AM124</f>
        <v>G04 P7.38</v>
      </c>
      <c r="BX3570" t="str">
        <f>'Hour Loop'!AN124</f>
        <v/>
      </c>
      <c r="BZ3570">
        <f t="shared" si="5153"/>
        <v>7.38</v>
      </c>
      <c r="CA3570" t="str">
        <f t="shared" si="5161"/>
        <v>0</v>
      </c>
      <c r="CC3570" t="e">
        <f t="shared" si="5155"/>
        <v>#VALUE!</v>
      </c>
      <c r="CD3570" t="e">
        <f t="shared" si="5156"/>
        <v>#VALUE!</v>
      </c>
      <c r="CE3570" t="e">
        <f t="shared" si="5157"/>
        <v>#VALUE!</v>
      </c>
      <c r="CF3570" t="e">
        <f t="shared" si="5158"/>
        <v>#VALUE!</v>
      </c>
      <c r="CI3570" t="e">
        <f>IF(BV3570="A",((CD3570*'Input Output'!$E$5)+'Input Output'!$H$5),IF(BV3570="B",(CD3570*'Input Output'!$E$8)+'Input Output'!$H$8,IF(BV3570="C",(CD3570*'Input Output'!$E$11)+'Input Output'!$H$11,"")))</f>
        <v>#VALUE!</v>
      </c>
      <c r="CJ3570" t="e">
        <f>IF(BV3570="A",(CF3570*'Input Output'!$E$6)+'Input Output'!$H$6,IF(BV3570="B",(CF3570*'Input Output'!$E$9)+'Input Output'!$H$9,IF(BV3570="C",(CF3570*'Input Output'!$E$12)+'Input Output'!$H$12,"")))</f>
        <v>#VALUE!</v>
      </c>
      <c r="CL3570" t="str">
        <f t="shared" si="5159"/>
        <v/>
      </c>
    </row>
    <row r="3571" spans="71:90" x14ac:dyDescent="0.25">
      <c r="BS3571">
        <f t="shared" si="5152"/>
        <v>0</v>
      </c>
      <c r="BT3571">
        <f t="shared" si="5154"/>
        <v>384.96687083333649</v>
      </c>
      <c r="BU3571" s="15">
        <f t="shared" si="5160"/>
        <v>23098.012250000189</v>
      </c>
      <c r="BV3571" s="17" t="s">
        <v>458</v>
      </c>
      <c r="BW3571" t="str">
        <f>'Hour Loop'!AM125</f>
        <v>G01 X367.849 Y29.520</v>
      </c>
      <c r="BX3571" t="str">
        <f>'Hour Loop'!AN125</f>
        <v/>
      </c>
      <c r="BZ3571">
        <f t="shared" si="5153"/>
        <v>20.745000000000001</v>
      </c>
      <c r="CA3571" t="str">
        <f t="shared" si="5161"/>
        <v>1</v>
      </c>
      <c r="CC3571" t="str">
        <f t="shared" si="5155"/>
        <v>G01 X367.84</v>
      </c>
      <c r="CD3571" t="str">
        <f t="shared" si="5156"/>
        <v>367.84</v>
      </c>
      <c r="CE3571" t="str">
        <f t="shared" si="5157"/>
        <v>367.849 Y29.520</v>
      </c>
      <c r="CF3571" t="str">
        <f t="shared" si="5158"/>
        <v>29.520</v>
      </c>
      <c r="CI3571">
        <f>IF(BV3571="A",((CD3571*'Input Output'!$E$5)+'Input Output'!$H$5),IF(BV3571="B",(CD3571*'Input Output'!$E$8)+'Input Output'!$H$8,IF(BV3571="C",(CD3571*'Input Output'!$E$11)+'Input Output'!$H$11,"")))</f>
        <v>367.84</v>
      </c>
      <c r="CJ3571">
        <f>IF(BV3571="A",(CF3571*'Input Output'!$E$6)+'Input Output'!$H$6,IF(BV3571="B",(CF3571*'Input Output'!$E$9)+'Input Output'!$H$9,IF(BV3571="C",(CF3571*'Input Output'!$E$12)+'Input Output'!$H$12,"")))</f>
        <v>29.52</v>
      </c>
      <c r="CL3571" t="str">
        <f t="shared" si="5159"/>
        <v/>
      </c>
    </row>
    <row r="3572" spans="71:90" x14ac:dyDescent="0.25">
      <c r="BS3572">
        <f t="shared" si="5152"/>
        <v>0</v>
      </c>
      <c r="BT3572">
        <f t="shared" si="5154"/>
        <v>385.31262083333644</v>
      </c>
      <c r="BU3572" s="15">
        <f t="shared" si="5160"/>
        <v>23118.757250000188</v>
      </c>
      <c r="BV3572" s="17" t="s">
        <v>458</v>
      </c>
      <c r="BW3572" t="str">
        <f>'Hour Loop'!AM126</f>
        <v>G04 P7.38</v>
      </c>
      <c r="BX3572" t="str">
        <f>'Hour Loop'!AN126</f>
        <v/>
      </c>
      <c r="BZ3572">
        <f t="shared" si="5153"/>
        <v>7.38</v>
      </c>
      <c r="CA3572" t="str">
        <f t="shared" si="5161"/>
        <v>0</v>
      </c>
      <c r="CC3572" t="e">
        <f t="shared" si="5155"/>
        <v>#VALUE!</v>
      </c>
      <c r="CD3572" t="e">
        <f t="shared" si="5156"/>
        <v>#VALUE!</v>
      </c>
      <c r="CE3572" t="e">
        <f t="shared" si="5157"/>
        <v>#VALUE!</v>
      </c>
      <c r="CF3572" t="e">
        <f t="shared" si="5158"/>
        <v>#VALUE!</v>
      </c>
      <c r="CI3572" t="e">
        <f>IF(BV3572="A",((CD3572*'Input Output'!$E$5)+'Input Output'!$H$5),IF(BV3572="B",(CD3572*'Input Output'!$E$8)+'Input Output'!$H$8,IF(BV3572="C",(CD3572*'Input Output'!$E$11)+'Input Output'!$H$11,"")))</f>
        <v>#VALUE!</v>
      </c>
      <c r="CJ3572" t="e">
        <f>IF(BV3572="A",(CF3572*'Input Output'!$E$6)+'Input Output'!$H$6,IF(BV3572="B",(CF3572*'Input Output'!$E$9)+'Input Output'!$H$9,IF(BV3572="C",(CF3572*'Input Output'!$E$12)+'Input Output'!$H$12,"")))</f>
        <v>#VALUE!</v>
      </c>
      <c r="CL3572" t="str">
        <f t="shared" si="5159"/>
        <v/>
      </c>
    </row>
    <row r="3573" spans="71:90" x14ac:dyDescent="0.25">
      <c r="BS3573">
        <f t="shared" si="5152"/>
        <v>0</v>
      </c>
      <c r="BT3573">
        <f t="shared" si="5154"/>
        <v>385.43562083333649</v>
      </c>
      <c r="BU3573" s="15">
        <f t="shared" si="5160"/>
        <v>23126.137250000189</v>
      </c>
      <c r="BV3573" s="17" t="s">
        <v>458</v>
      </c>
      <c r="BW3573" t="str">
        <f>'Hour Loop'!AM127</f>
        <v>G01 X356.889 Y24.003</v>
      </c>
      <c r="BX3573" t="str">
        <f>'Hour Loop'!AN127</f>
        <v/>
      </c>
      <c r="BZ3573">
        <f t="shared" si="5153"/>
        <v>20.745000000000001</v>
      </c>
      <c r="CA3573" t="str">
        <f t="shared" si="5161"/>
        <v>1</v>
      </c>
      <c r="CC3573" t="str">
        <f t="shared" si="5155"/>
        <v>G01 X356.88</v>
      </c>
      <c r="CD3573" t="str">
        <f t="shared" si="5156"/>
        <v>356.88</v>
      </c>
      <c r="CE3573" t="str">
        <f t="shared" si="5157"/>
        <v>356.889 Y24.003</v>
      </c>
      <c r="CF3573" t="str">
        <f t="shared" si="5158"/>
        <v>24.003</v>
      </c>
      <c r="CI3573">
        <f>IF(BV3573="A",((CD3573*'Input Output'!$E$5)+'Input Output'!$H$5),IF(BV3573="B",(CD3573*'Input Output'!$E$8)+'Input Output'!$H$8,IF(BV3573="C",(CD3573*'Input Output'!$E$11)+'Input Output'!$H$11,"")))</f>
        <v>356.88</v>
      </c>
      <c r="CJ3573">
        <f>IF(BV3573="A",(CF3573*'Input Output'!$E$6)+'Input Output'!$H$6,IF(BV3573="B",(CF3573*'Input Output'!$E$9)+'Input Output'!$H$9,IF(BV3573="C",(CF3573*'Input Output'!$E$12)+'Input Output'!$H$12,"")))</f>
        <v>24.003</v>
      </c>
      <c r="CL3573" t="str">
        <f t="shared" si="5159"/>
        <v/>
      </c>
    </row>
    <row r="3574" spans="71:90" x14ac:dyDescent="0.25">
      <c r="BS3574">
        <f t="shared" si="5152"/>
        <v>0</v>
      </c>
      <c r="BT3574">
        <f t="shared" si="5154"/>
        <v>385.78137083333644</v>
      </c>
      <c r="BU3574" s="15">
        <f t="shared" si="5160"/>
        <v>23146.882250000188</v>
      </c>
      <c r="BV3574" s="17" t="s">
        <v>458</v>
      </c>
      <c r="BW3574" t="str">
        <f>'Hour Loop'!AM128</f>
        <v>G04 P7.38</v>
      </c>
      <c r="BX3574" t="str">
        <f>'Hour Loop'!AN128</f>
        <v/>
      </c>
      <c r="BZ3574">
        <f t="shared" si="5153"/>
        <v>7.38</v>
      </c>
      <c r="CA3574" t="str">
        <f t="shared" si="5161"/>
        <v>0</v>
      </c>
      <c r="CC3574" t="e">
        <f t="shared" si="5155"/>
        <v>#VALUE!</v>
      </c>
      <c r="CD3574" t="e">
        <f t="shared" si="5156"/>
        <v>#VALUE!</v>
      </c>
      <c r="CE3574" t="e">
        <f t="shared" si="5157"/>
        <v>#VALUE!</v>
      </c>
      <c r="CF3574" t="e">
        <f t="shared" si="5158"/>
        <v>#VALUE!</v>
      </c>
      <c r="CI3574" t="e">
        <f>IF(BV3574="A",((CD3574*'Input Output'!$E$5)+'Input Output'!$H$5),IF(BV3574="B",(CD3574*'Input Output'!$E$8)+'Input Output'!$H$8,IF(BV3574="C",(CD3574*'Input Output'!$E$11)+'Input Output'!$H$11,"")))</f>
        <v>#VALUE!</v>
      </c>
      <c r="CJ3574" t="e">
        <f>IF(BV3574="A",(CF3574*'Input Output'!$E$6)+'Input Output'!$H$6,IF(BV3574="B",(CF3574*'Input Output'!$E$9)+'Input Output'!$H$9,IF(BV3574="C",(CF3574*'Input Output'!$E$12)+'Input Output'!$H$12,"")))</f>
        <v>#VALUE!</v>
      </c>
      <c r="CL3574" t="str">
        <f t="shared" si="5159"/>
        <v/>
      </c>
    </row>
    <row r="3575" spans="71:90" x14ac:dyDescent="0.25">
      <c r="BS3575">
        <f t="shared" si="5152"/>
        <v>0</v>
      </c>
      <c r="BT3575">
        <f t="shared" si="5154"/>
        <v>385.90437083333649</v>
      </c>
      <c r="BU3575" s="15">
        <f t="shared" si="5160"/>
        <v>23154.262250000189</v>
      </c>
      <c r="BV3575" s="17" t="s">
        <v>458</v>
      </c>
      <c r="BW3575" t="str">
        <f>'Hour Loop'!AM129</f>
        <v>G01 X345.671 Y19.030</v>
      </c>
      <c r="BX3575" t="str">
        <f>'Hour Loop'!AN129</f>
        <v/>
      </c>
      <c r="BZ3575">
        <f t="shared" si="5153"/>
        <v>20.745000000000001</v>
      </c>
      <c r="CA3575" t="str">
        <f t="shared" si="5161"/>
        <v>1</v>
      </c>
      <c r="CC3575" t="str">
        <f t="shared" si="5155"/>
        <v>G01 X345.67</v>
      </c>
      <c r="CD3575" t="str">
        <f t="shared" si="5156"/>
        <v>345.67</v>
      </c>
      <c r="CE3575" t="str">
        <f t="shared" si="5157"/>
        <v>345.671 Y19.030</v>
      </c>
      <c r="CF3575" t="str">
        <f t="shared" si="5158"/>
        <v>19.030</v>
      </c>
      <c r="CI3575">
        <f>IF(BV3575="A",((CD3575*'Input Output'!$E$5)+'Input Output'!$H$5),IF(BV3575="B",(CD3575*'Input Output'!$E$8)+'Input Output'!$H$8,IF(BV3575="C",(CD3575*'Input Output'!$E$11)+'Input Output'!$H$11,"")))</f>
        <v>345.67</v>
      </c>
      <c r="CJ3575">
        <f>IF(BV3575="A",(CF3575*'Input Output'!$E$6)+'Input Output'!$H$6,IF(BV3575="B",(CF3575*'Input Output'!$E$9)+'Input Output'!$H$9,IF(BV3575="C",(CF3575*'Input Output'!$E$12)+'Input Output'!$H$12,"")))</f>
        <v>19.03</v>
      </c>
      <c r="CL3575" t="str">
        <f t="shared" si="5159"/>
        <v/>
      </c>
    </row>
    <row r="3576" spans="71:90" x14ac:dyDescent="0.25">
      <c r="BS3576">
        <f t="shared" si="5152"/>
        <v>0</v>
      </c>
      <c r="BT3576">
        <f t="shared" si="5154"/>
        <v>386.25012083333644</v>
      </c>
      <c r="BU3576" s="15">
        <f t="shared" si="5160"/>
        <v>23175.007250000188</v>
      </c>
      <c r="BV3576" s="17" t="s">
        <v>458</v>
      </c>
      <c r="BW3576" t="str">
        <f>'Hour Loop'!AM130</f>
        <v>G04 P7.38</v>
      </c>
      <c r="BX3576" t="str">
        <f>'Hour Loop'!AN130</f>
        <v/>
      </c>
      <c r="BZ3576">
        <f t="shared" si="5153"/>
        <v>7.38</v>
      </c>
      <c r="CA3576" t="str">
        <f t="shared" si="5161"/>
        <v>0</v>
      </c>
      <c r="CC3576" t="e">
        <f t="shared" si="5155"/>
        <v>#VALUE!</v>
      </c>
      <c r="CD3576" t="e">
        <f t="shared" si="5156"/>
        <v>#VALUE!</v>
      </c>
      <c r="CE3576" t="e">
        <f t="shared" si="5157"/>
        <v>#VALUE!</v>
      </c>
      <c r="CF3576" t="e">
        <f t="shared" si="5158"/>
        <v>#VALUE!</v>
      </c>
      <c r="CI3576" t="e">
        <f>IF(BV3576="A",((CD3576*'Input Output'!$E$5)+'Input Output'!$H$5),IF(BV3576="B",(CD3576*'Input Output'!$E$8)+'Input Output'!$H$8,IF(BV3576="C",(CD3576*'Input Output'!$E$11)+'Input Output'!$H$11,"")))</f>
        <v>#VALUE!</v>
      </c>
      <c r="CJ3576" t="e">
        <f>IF(BV3576="A",(CF3576*'Input Output'!$E$6)+'Input Output'!$H$6,IF(BV3576="B",(CF3576*'Input Output'!$E$9)+'Input Output'!$H$9,IF(BV3576="C",(CF3576*'Input Output'!$E$12)+'Input Output'!$H$12,"")))</f>
        <v>#VALUE!</v>
      </c>
      <c r="CL3576" t="str">
        <f t="shared" si="5159"/>
        <v/>
      </c>
    </row>
    <row r="3577" spans="71:90" x14ac:dyDescent="0.25">
      <c r="BS3577">
        <f t="shared" si="5152"/>
        <v>0</v>
      </c>
      <c r="BT3577">
        <f t="shared" si="5154"/>
        <v>386.37312083333649</v>
      </c>
      <c r="BU3577" s="15">
        <f t="shared" si="5160"/>
        <v>23182.387250000189</v>
      </c>
      <c r="BV3577" s="17" t="s">
        <v>458</v>
      </c>
      <c r="BW3577" t="str">
        <f>'Hour Loop'!AM131</f>
        <v>G01 X334.222 Y14.614</v>
      </c>
      <c r="BX3577" t="str">
        <f>'Hour Loop'!AN131</f>
        <v/>
      </c>
      <c r="BZ3577">
        <f t="shared" si="5153"/>
        <v>20.745000000000001</v>
      </c>
      <c r="CA3577" t="str">
        <f t="shared" si="5161"/>
        <v>1</v>
      </c>
      <c r="CC3577" t="str">
        <f t="shared" si="5155"/>
        <v>G01 X334.22</v>
      </c>
      <c r="CD3577" t="str">
        <f t="shared" si="5156"/>
        <v>334.22</v>
      </c>
      <c r="CE3577" t="str">
        <f t="shared" si="5157"/>
        <v>334.222 Y14.614</v>
      </c>
      <c r="CF3577" t="str">
        <f t="shared" si="5158"/>
        <v>14.614</v>
      </c>
      <c r="CI3577">
        <f>IF(BV3577="A",((CD3577*'Input Output'!$E$5)+'Input Output'!$H$5),IF(BV3577="B",(CD3577*'Input Output'!$E$8)+'Input Output'!$H$8,IF(BV3577="C",(CD3577*'Input Output'!$E$11)+'Input Output'!$H$11,"")))</f>
        <v>334.22</v>
      </c>
      <c r="CJ3577">
        <f>IF(BV3577="A",(CF3577*'Input Output'!$E$6)+'Input Output'!$H$6,IF(BV3577="B",(CF3577*'Input Output'!$E$9)+'Input Output'!$H$9,IF(BV3577="C",(CF3577*'Input Output'!$E$12)+'Input Output'!$H$12,"")))</f>
        <v>14.614000000000001</v>
      </c>
      <c r="CL3577" t="str">
        <f t="shared" si="5159"/>
        <v/>
      </c>
    </row>
    <row r="3578" spans="71:90" x14ac:dyDescent="0.25">
      <c r="BS3578">
        <f t="shared" si="5152"/>
        <v>0</v>
      </c>
      <c r="BT3578">
        <f t="shared" si="5154"/>
        <v>386.71887083333644</v>
      </c>
      <c r="BU3578" s="15">
        <f t="shared" si="5160"/>
        <v>23203.132250000188</v>
      </c>
      <c r="BV3578" s="17" t="s">
        <v>458</v>
      </c>
      <c r="BW3578" t="str">
        <f>'Hour Loop'!AM132</f>
        <v>G04 P7.38</v>
      </c>
      <c r="BX3578" t="str">
        <f>'Hour Loop'!AN132</f>
        <v/>
      </c>
      <c r="BZ3578">
        <f t="shared" si="5153"/>
        <v>7.38</v>
      </c>
      <c r="CA3578" t="str">
        <f t="shared" si="5161"/>
        <v>0</v>
      </c>
      <c r="CC3578" t="e">
        <f t="shared" si="5155"/>
        <v>#VALUE!</v>
      </c>
      <c r="CD3578" t="e">
        <f t="shared" si="5156"/>
        <v>#VALUE!</v>
      </c>
      <c r="CE3578" t="e">
        <f t="shared" si="5157"/>
        <v>#VALUE!</v>
      </c>
      <c r="CF3578" t="e">
        <f t="shared" si="5158"/>
        <v>#VALUE!</v>
      </c>
      <c r="CI3578" t="e">
        <f>IF(BV3578="A",((CD3578*'Input Output'!$E$5)+'Input Output'!$H$5),IF(BV3578="B",(CD3578*'Input Output'!$E$8)+'Input Output'!$H$8,IF(BV3578="C",(CD3578*'Input Output'!$E$11)+'Input Output'!$H$11,"")))</f>
        <v>#VALUE!</v>
      </c>
      <c r="CJ3578" t="e">
        <f>IF(BV3578="A",(CF3578*'Input Output'!$E$6)+'Input Output'!$H$6,IF(BV3578="B",(CF3578*'Input Output'!$E$9)+'Input Output'!$H$9,IF(BV3578="C",(CF3578*'Input Output'!$E$12)+'Input Output'!$H$12,"")))</f>
        <v>#VALUE!</v>
      </c>
      <c r="CL3578" t="str">
        <f t="shared" si="5159"/>
        <v/>
      </c>
    </row>
    <row r="3579" spans="71:90" x14ac:dyDescent="0.25">
      <c r="BS3579">
        <f t="shared" si="5152"/>
        <v>0</v>
      </c>
      <c r="BT3579">
        <f t="shared" si="5154"/>
        <v>386.84187083333649</v>
      </c>
      <c r="BU3579" s="15">
        <f t="shared" si="5160"/>
        <v>23210.512250000189</v>
      </c>
      <c r="BV3579" s="17" t="s">
        <v>458</v>
      </c>
      <c r="BW3579" t="str">
        <f>'Hour Loop'!AM133</f>
        <v>G01 X322.571 Y10.765</v>
      </c>
      <c r="BX3579" t="str">
        <f>'Hour Loop'!AN133</f>
        <v/>
      </c>
      <c r="BZ3579">
        <f t="shared" si="5153"/>
        <v>20.745000000000001</v>
      </c>
      <c r="CA3579" t="str">
        <f t="shared" si="5161"/>
        <v>1</v>
      </c>
      <c r="CC3579" t="str">
        <f t="shared" si="5155"/>
        <v>G01 X322.57</v>
      </c>
      <c r="CD3579" t="str">
        <f t="shared" si="5156"/>
        <v>322.57</v>
      </c>
      <c r="CE3579" t="str">
        <f t="shared" si="5157"/>
        <v>322.571 Y10.765</v>
      </c>
      <c r="CF3579" t="str">
        <f t="shared" si="5158"/>
        <v>10.765</v>
      </c>
      <c r="CI3579">
        <f>IF(BV3579="A",((CD3579*'Input Output'!$E$5)+'Input Output'!$H$5),IF(BV3579="B",(CD3579*'Input Output'!$E$8)+'Input Output'!$H$8,IF(BV3579="C",(CD3579*'Input Output'!$E$11)+'Input Output'!$H$11,"")))</f>
        <v>322.57</v>
      </c>
      <c r="CJ3579">
        <f>IF(BV3579="A",(CF3579*'Input Output'!$E$6)+'Input Output'!$H$6,IF(BV3579="B",(CF3579*'Input Output'!$E$9)+'Input Output'!$H$9,IF(BV3579="C",(CF3579*'Input Output'!$E$12)+'Input Output'!$H$12,"")))</f>
        <v>10.765000000000001</v>
      </c>
      <c r="CL3579" t="str">
        <f t="shared" si="5159"/>
        <v/>
      </c>
    </row>
    <row r="3580" spans="71:90" x14ac:dyDescent="0.25">
      <c r="BS3580">
        <f t="shared" si="5152"/>
        <v>0</v>
      </c>
      <c r="BT3580">
        <f t="shared" si="5154"/>
        <v>387.18762083333644</v>
      </c>
      <c r="BU3580" s="15">
        <f t="shared" si="5160"/>
        <v>23231.257250000188</v>
      </c>
      <c r="BV3580" s="17" t="s">
        <v>458</v>
      </c>
      <c r="BW3580" t="str">
        <f>'Hour Loop'!AM134</f>
        <v>G04 P7.38</v>
      </c>
      <c r="BX3580" t="str">
        <f>'Hour Loop'!AN134</f>
        <v/>
      </c>
      <c r="BZ3580">
        <f t="shared" si="5153"/>
        <v>7.38</v>
      </c>
      <c r="CA3580" t="str">
        <f t="shared" si="5161"/>
        <v>0</v>
      </c>
      <c r="CC3580" t="e">
        <f t="shared" si="5155"/>
        <v>#VALUE!</v>
      </c>
      <c r="CD3580" t="e">
        <f t="shared" si="5156"/>
        <v>#VALUE!</v>
      </c>
      <c r="CE3580" t="e">
        <f t="shared" si="5157"/>
        <v>#VALUE!</v>
      </c>
      <c r="CF3580" t="e">
        <f t="shared" si="5158"/>
        <v>#VALUE!</v>
      </c>
      <c r="CI3580" t="e">
        <f>IF(BV3580="A",((CD3580*'Input Output'!$E$5)+'Input Output'!$H$5),IF(BV3580="B",(CD3580*'Input Output'!$E$8)+'Input Output'!$H$8,IF(BV3580="C",(CD3580*'Input Output'!$E$11)+'Input Output'!$H$11,"")))</f>
        <v>#VALUE!</v>
      </c>
      <c r="CJ3580" t="e">
        <f>IF(BV3580="A",(CF3580*'Input Output'!$E$6)+'Input Output'!$H$6,IF(BV3580="B",(CF3580*'Input Output'!$E$9)+'Input Output'!$H$9,IF(BV3580="C",(CF3580*'Input Output'!$E$12)+'Input Output'!$H$12,"")))</f>
        <v>#VALUE!</v>
      </c>
      <c r="CL3580" t="str">
        <f t="shared" si="5159"/>
        <v/>
      </c>
    </row>
    <row r="3581" spans="71:90" x14ac:dyDescent="0.25">
      <c r="BS3581">
        <f t="shared" si="5152"/>
        <v>0</v>
      </c>
      <c r="BT3581">
        <f t="shared" si="5154"/>
        <v>387.31062083333649</v>
      </c>
      <c r="BU3581" s="15">
        <f t="shared" si="5160"/>
        <v>23238.637250000189</v>
      </c>
      <c r="BV3581" s="17" t="s">
        <v>458</v>
      </c>
      <c r="BW3581" t="str">
        <f>'Hour Loop'!AM135</f>
        <v>G01 X310.745 Y7.492</v>
      </c>
      <c r="BX3581" t="str">
        <f>'Hour Loop'!AN135</f>
        <v/>
      </c>
      <c r="BZ3581">
        <f t="shared" si="5153"/>
        <v>20.745000000000001</v>
      </c>
      <c r="CA3581" t="str">
        <f t="shared" si="5161"/>
        <v>1</v>
      </c>
      <c r="CC3581" t="str">
        <f t="shared" si="5155"/>
        <v>G01 X310.7</v>
      </c>
      <c r="CD3581" t="str">
        <f t="shared" si="5156"/>
        <v>310.7</v>
      </c>
      <c r="CE3581" t="str">
        <f t="shared" si="5157"/>
        <v>310.745 Y7.492</v>
      </c>
      <c r="CF3581" t="str">
        <f t="shared" si="5158"/>
        <v>7.492</v>
      </c>
      <c r="CI3581">
        <f>IF(BV3581="A",((CD3581*'Input Output'!$E$5)+'Input Output'!$H$5),IF(BV3581="B",(CD3581*'Input Output'!$E$8)+'Input Output'!$H$8,IF(BV3581="C",(CD3581*'Input Output'!$E$11)+'Input Output'!$H$11,"")))</f>
        <v>310.7</v>
      </c>
      <c r="CJ3581">
        <f>IF(BV3581="A",(CF3581*'Input Output'!$E$6)+'Input Output'!$H$6,IF(BV3581="B",(CF3581*'Input Output'!$E$9)+'Input Output'!$H$9,IF(BV3581="C",(CF3581*'Input Output'!$E$12)+'Input Output'!$H$12,"")))</f>
        <v>7.492</v>
      </c>
      <c r="CL3581" t="str">
        <f t="shared" si="5159"/>
        <v/>
      </c>
    </row>
    <row r="3582" spans="71:90" x14ac:dyDescent="0.25">
      <c r="BS3582">
        <f t="shared" si="5152"/>
        <v>0</v>
      </c>
      <c r="BT3582">
        <f t="shared" si="5154"/>
        <v>387.65637083333644</v>
      </c>
      <c r="BU3582" s="15">
        <f t="shared" si="5160"/>
        <v>23259.382250000188</v>
      </c>
      <c r="BV3582" s="17" t="s">
        <v>458</v>
      </c>
      <c r="BW3582" t="str">
        <f>'Hour Loop'!AM136</f>
        <v>G04 P7.38</v>
      </c>
      <c r="BX3582" t="str">
        <f>'Hour Loop'!AN136</f>
        <v/>
      </c>
      <c r="BZ3582">
        <f t="shared" si="5153"/>
        <v>7.38</v>
      </c>
      <c r="CA3582" t="str">
        <f t="shared" si="5161"/>
        <v>0</v>
      </c>
      <c r="CC3582" t="e">
        <f t="shared" si="5155"/>
        <v>#VALUE!</v>
      </c>
      <c r="CD3582" t="e">
        <f t="shared" si="5156"/>
        <v>#VALUE!</v>
      </c>
      <c r="CE3582" t="e">
        <f t="shared" si="5157"/>
        <v>#VALUE!</v>
      </c>
      <c r="CF3582" t="e">
        <f t="shared" si="5158"/>
        <v>#VALUE!</v>
      </c>
      <c r="CI3582" t="e">
        <f>IF(BV3582="A",((CD3582*'Input Output'!$E$5)+'Input Output'!$H$5),IF(BV3582="B",(CD3582*'Input Output'!$E$8)+'Input Output'!$H$8,IF(BV3582="C",(CD3582*'Input Output'!$E$11)+'Input Output'!$H$11,"")))</f>
        <v>#VALUE!</v>
      </c>
      <c r="CJ3582" t="e">
        <f>IF(BV3582="A",(CF3582*'Input Output'!$E$6)+'Input Output'!$H$6,IF(BV3582="B",(CF3582*'Input Output'!$E$9)+'Input Output'!$H$9,IF(BV3582="C",(CF3582*'Input Output'!$E$12)+'Input Output'!$H$12,"")))</f>
        <v>#VALUE!</v>
      </c>
      <c r="CL3582" t="str">
        <f t="shared" si="5159"/>
        <v/>
      </c>
    </row>
    <row r="3583" spans="71:90" x14ac:dyDescent="0.25">
      <c r="BS3583">
        <f t="shared" si="5152"/>
        <v>0</v>
      </c>
      <c r="BT3583">
        <f t="shared" si="5154"/>
        <v>387.77937083333649</v>
      </c>
      <c r="BU3583" s="15">
        <f t="shared" si="5160"/>
        <v>23266.762250000189</v>
      </c>
      <c r="BV3583" s="17" t="s">
        <v>458</v>
      </c>
      <c r="BW3583" t="str">
        <f>'Hour Loop'!AM137</f>
        <v>G01 X298.773 Y4.804</v>
      </c>
      <c r="BX3583" t="str">
        <f>'Hour Loop'!AN137</f>
        <v/>
      </c>
      <c r="BZ3583">
        <f t="shared" si="5153"/>
        <v>20.745000000000001</v>
      </c>
      <c r="CA3583" t="str">
        <f t="shared" si="5161"/>
        <v>1</v>
      </c>
      <c r="CC3583" t="str">
        <f t="shared" si="5155"/>
        <v>G01 X298.7</v>
      </c>
      <c r="CD3583" t="str">
        <f t="shared" si="5156"/>
        <v>298.7</v>
      </c>
      <c r="CE3583" t="str">
        <f t="shared" si="5157"/>
        <v>298.773 Y4.804</v>
      </c>
      <c r="CF3583" t="str">
        <f t="shared" si="5158"/>
        <v>4.804</v>
      </c>
      <c r="CI3583">
        <f>IF(BV3583="A",((CD3583*'Input Output'!$E$5)+'Input Output'!$H$5),IF(BV3583="B",(CD3583*'Input Output'!$E$8)+'Input Output'!$H$8,IF(BV3583="C",(CD3583*'Input Output'!$E$11)+'Input Output'!$H$11,"")))</f>
        <v>298.7</v>
      </c>
      <c r="CJ3583">
        <f>IF(BV3583="A",(CF3583*'Input Output'!$E$6)+'Input Output'!$H$6,IF(BV3583="B",(CF3583*'Input Output'!$E$9)+'Input Output'!$H$9,IF(BV3583="C",(CF3583*'Input Output'!$E$12)+'Input Output'!$H$12,"")))</f>
        <v>4.8040000000000003</v>
      </c>
      <c r="CL3583" t="str">
        <f t="shared" si="5159"/>
        <v/>
      </c>
    </row>
    <row r="3584" spans="71:90" x14ac:dyDescent="0.25">
      <c r="BS3584">
        <f t="shared" si="5152"/>
        <v>0</v>
      </c>
      <c r="BT3584">
        <f t="shared" si="5154"/>
        <v>388.12512083333644</v>
      </c>
      <c r="BU3584" s="15">
        <f t="shared" si="5160"/>
        <v>23287.507250000188</v>
      </c>
      <c r="BV3584" s="17" t="s">
        <v>458</v>
      </c>
      <c r="BW3584" t="str">
        <f>'Hour Loop'!AM138</f>
        <v>G04 P7.38</v>
      </c>
      <c r="BX3584" t="str">
        <f>'Hour Loop'!AN138</f>
        <v/>
      </c>
      <c r="BZ3584">
        <f t="shared" si="5153"/>
        <v>7.38</v>
      </c>
      <c r="CA3584" t="str">
        <f t="shared" si="5161"/>
        <v>0</v>
      </c>
      <c r="CC3584" t="e">
        <f t="shared" si="5155"/>
        <v>#VALUE!</v>
      </c>
      <c r="CD3584" t="e">
        <f t="shared" si="5156"/>
        <v>#VALUE!</v>
      </c>
      <c r="CE3584" t="e">
        <f t="shared" si="5157"/>
        <v>#VALUE!</v>
      </c>
      <c r="CF3584" t="e">
        <f t="shared" si="5158"/>
        <v>#VALUE!</v>
      </c>
      <c r="CI3584" t="e">
        <f>IF(BV3584="A",((CD3584*'Input Output'!$E$5)+'Input Output'!$H$5),IF(BV3584="B",(CD3584*'Input Output'!$E$8)+'Input Output'!$H$8,IF(BV3584="C",(CD3584*'Input Output'!$E$11)+'Input Output'!$H$11,"")))</f>
        <v>#VALUE!</v>
      </c>
      <c r="CJ3584" t="e">
        <f>IF(BV3584="A",(CF3584*'Input Output'!$E$6)+'Input Output'!$H$6,IF(BV3584="B",(CF3584*'Input Output'!$E$9)+'Input Output'!$H$9,IF(BV3584="C",(CF3584*'Input Output'!$E$12)+'Input Output'!$H$12,"")))</f>
        <v>#VALUE!</v>
      </c>
      <c r="CL3584" t="str">
        <f t="shared" si="5159"/>
        <v/>
      </c>
    </row>
    <row r="3585" spans="71:90" x14ac:dyDescent="0.25">
      <c r="BS3585">
        <f t="shared" si="5152"/>
        <v>0</v>
      </c>
      <c r="BT3585">
        <f t="shared" si="5154"/>
        <v>388.24812083333649</v>
      </c>
      <c r="BU3585" s="15">
        <f t="shared" si="5160"/>
        <v>23294.887250000189</v>
      </c>
      <c r="BV3585" s="17" t="s">
        <v>458</v>
      </c>
      <c r="BW3585" t="str">
        <f>'Hour Loop'!AM139</f>
        <v>G01 X286.683 Y2.706</v>
      </c>
      <c r="BX3585" t="str">
        <f>'Hour Loop'!AN139</f>
        <v/>
      </c>
      <c r="BZ3585">
        <f t="shared" si="5153"/>
        <v>20.745000000000001</v>
      </c>
      <c r="CA3585" t="str">
        <f t="shared" si="5161"/>
        <v>1</v>
      </c>
      <c r="CC3585" t="str">
        <f t="shared" si="5155"/>
        <v>G01 X286.6</v>
      </c>
      <c r="CD3585" t="str">
        <f t="shared" si="5156"/>
        <v>286.6</v>
      </c>
      <c r="CE3585" t="str">
        <f t="shared" si="5157"/>
        <v>286.683 Y2.706</v>
      </c>
      <c r="CF3585" t="str">
        <f t="shared" si="5158"/>
        <v>2.706</v>
      </c>
      <c r="CI3585">
        <f>IF(BV3585="A",((CD3585*'Input Output'!$E$5)+'Input Output'!$H$5),IF(BV3585="B",(CD3585*'Input Output'!$E$8)+'Input Output'!$H$8,IF(BV3585="C",(CD3585*'Input Output'!$E$11)+'Input Output'!$H$11,"")))</f>
        <v>286.60000000000002</v>
      </c>
      <c r="CJ3585">
        <f>IF(BV3585="A",(CF3585*'Input Output'!$E$6)+'Input Output'!$H$6,IF(BV3585="B",(CF3585*'Input Output'!$E$9)+'Input Output'!$H$9,IF(BV3585="C",(CF3585*'Input Output'!$E$12)+'Input Output'!$H$12,"")))</f>
        <v>2.706</v>
      </c>
      <c r="CL3585" t="str">
        <f t="shared" si="5159"/>
        <v/>
      </c>
    </row>
    <row r="3586" spans="71:90" x14ac:dyDescent="0.25">
      <c r="BS3586">
        <f t="shared" si="5152"/>
        <v>0</v>
      </c>
      <c r="BT3586">
        <f t="shared" si="5154"/>
        <v>388.59387083333644</v>
      </c>
      <c r="BU3586" s="15">
        <f t="shared" si="5160"/>
        <v>23315.632250000188</v>
      </c>
      <c r="BV3586" s="17" t="s">
        <v>458</v>
      </c>
      <c r="BW3586" t="str">
        <f>'Hour Loop'!AM140</f>
        <v>G04 P7.38</v>
      </c>
      <c r="BX3586" t="str">
        <f>'Hour Loop'!AN140</f>
        <v/>
      </c>
      <c r="BZ3586">
        <f t="shared" si="5153"/>
        <v>7.38</v>
      </c>
      <c r="CA3586" t="str">
        <f t="shared" si="5161"/>
        <v>0</v>
      </c>
      <c r="CC3586" t="e">
        <f t="shared" si="5155"/>
        <v>#VALUE!</v>
      </c>
      <c r="CD3586" t="e">
        <f t="shared" si="5156"/>
        <v>#VALUE!</v>
      </c>
      <c r="CE3586" t="e">
        <f t="shared" si="5157"/>
        <v>#VALUE!</v>
      </c>
      <c r="CF3586" t="e">
        <f t="shared" si="5158"/>
        <v>#VALUE!</v>
      </c>
      <c r="CI3586" t="e">
        <f>IF(BV3586="A",((CD3586*'Input Output'!$E$5)+'Input Output'!$H$5),IF(BV3586="B",(CD3586*'Input Output'!$E$8)+'Input Output'!$H$8,IF(BV3586="C",(CD3586*'Input Output'!$E$11)+'Input Output'!$H$11,"")))</f>
        <v>#VALUE!</v>
      </c>
      <c r="CJ3586" t="e">
        <f>IF(BV3586="A",(CF3586*'Input Output'!$E$6)+'Input Output'!$H$6,IF(BV3586="B",(CF3586*'Input Output'!$E$9)+'Input Output'!$H$9,IF(BV3586="C",(CF3586*'Input Output'!$E$12)+'Input Output'!$H$12,"")))</f>
        <v>#VALUE!</v>
      </c>
      <c r="CL3586" t="str">
        <f t="shared" si="5159"/>
        <v/>
      </c>
    </row>
    <row r="3587" spans="71:90" x14ac:dyDescent="0.25">
      <c r="BS3587">
        <f t="shared" ref="BS3587:BS3650" si="5162">IF($BT$8&gt;=$BQ$10,0,1)</f>
        <v>0</v>
      </c>
      <c r="BT3587">
        <f t="shared" si="5154"/>
        <v>388.71687083333649</v>
      </c>
      <c r="BU3587" s="15">
        <f t="shared" si="5160"/>
        <v>23323.012250000189</v>
      </c>
      <c r="BV3587" s="17" t="s">
        <v>458</v>
      </c>
      <c r="BW3587" t="str">
        <f>'Hour Loop'!AM141</f>
        <v>G01 X274.504 Y1.204</v>
      </c>
      <c r="BX3587" t="str">
        <f>'Hour Loop'!AN141</f>
        <v/>
      </c>
      <c r="BZ3587">
        <f t="shared" si="5153"/>
        <v>20.745000000000001</v>
      </c>
      <c r="CA3587" t="str">
        <f t="shared" si="5161"/>
        <v>1</v>
      </c>
      <c r="CC3587" t="str">
        <f t="shared" si="5155"/>
        <v>G01 X274.5</v>
      </c>
      <c r="CD3587" t="str">
        <f t="shared" si="5156"/>
        <v>274.5</v>
      </c>
      <c r="CE3587" t="str">
        <f t="shared" si="5157"/>
        <v>274.504 Y1.204</v>
      </c>
      <c r="CF3587" t="str">
        <f t="shared" si="5158"/>
        <v>1.204</v>
      </c>
      <c r="CI3587">
        <f>IF(BV3587="A",((CD3587*'Input Output'!$E$5)+'Input Output'!$H$5),IF(BV3587="B",(CD3587*'Input Output'!$E$8)+'Input Output'!$H$8,IF(BV3587="C",(CD3587*'Input Output'!$E$11)+'Input Output'!$H$11,"")))</f>
        <v>274.5</v>
      </c>
      <c r="CJ3587">
        <f>IF(BV3587="A",(CF3587*'Input Output'!$E$6)+'Input Output'!$H$6,IF(BV3587="B",(CF3587*'Input Output'!$E$9)+'Input Output'!$H$9,IF(BV3587="C",(CF3587*'Input Output'!$E$12)+'Input Output'!$H$12,"")))</f>
        <v>1.204</v>
      </c>
      <c r="CL3587" t="str">
        <f t="shared" si="5159"/>
        <v/>
      </c>
    </row>
    <row r="3588" spans="71:90" x14ac:dyDescent="0.25">
      <c r="BS3588">
        <f t="shared" si="5162"/>
        <v>0</v>
      </c>
      <c r="BT3588">
        <f t="shared" si="5154"/>
        <v>389.06262083333644</v>
      </c>
      <c r="BU3588" s="15">
        <f t="shared" si="5160"/>
        <v>23343.757250000188</v>
      </c>
      <c r="BV3588" s="17" t="s">
        <v>458</v>
      </c>
      <c r="BW3588" t="str">
        <f>'Hour Loop'!AM142</f>
        <v>G04 P7.38</v>
      </c>
      <c r="BX3588" t="str">
        <f>'Hour Loop'!AN142</f>
        <v/>
      </c>
      <c r="BZ3588">
        <f t="shared" si="5153"/>
        <v>7.38</v>
      </c>
      <c r="CA3588" t="str">
        <f t="shared" si="5161"/>
        <v>0</v>
      </c>
      <c r="CC3588" t="e">
        <f t="shared" si="5155"/>
        <v>#VALUE!</v>
      </c>
      <c r="CD3588" t="e">
        <f t="shared" si="5156"/>
        <v>#VALUE!</v>
      </c>
      <c r="CE3588" t="e">
        <f t="shared" si="5157"/>
        <v>#VALUE!</v>
      </c>
      <c r="CF3588" t="e">
        <f t="shared" si="5158"/>
        <v>#VALUE!</v>
      </c>
      <c r="CI3588" t="e">
        <f>IF(BV3588="A",((CD3588*'Input Output'!$E$5)+'Input Output'!$H$5),IF(BV3588="B",(CD3588*'Input Output'!$E$8)+'Input Output'!$H$8,IF(BV3588="C",(CD3588*'Input Output'!$E$11)+'Input Output'!$H$11,"")))</f>
        <v>#VALUE!</v>
      </c>
      <c r="CJ3588" t="e">
        <f>IF(BV3588="A",(CF3588*'Input Output'!$E$6)+'Input Output'!$H$6,IF(BV3588="B",(CF3588*'Input Output'!$E$9)+'Input Output'!$H$9,IF(BV3588="C",(CF3588*'Input Output'!$E$12)+'Input Output'!$H$12,"")))</f>
        <v>#VALUE!</v>
      </c>
      <c r="CL3588" t="str">
        <f t="shared" si="5159"/>
        <v/>
      </c>
    </row>
    <row r="3589" spans="71:90" x14ac:dyDescent="0.25">
      <c r="BS3589">
        <f t="shared" si="5162"/>
        <v>0</v>
      </c>
      <c r="BT3589">
        <f t="shared" si="5154"/>
        <v>389.18562083333649</v>
      </c>
      <c r="BU3589" s="15">
        <f t="shared" si="5160"/>
        <v>23351.137250000189</v>
      </c>
      <c r="BV3589" s="17" t="s">
        <v>458</v>
      </c>
      <c r="BW3589" t="str">
        <f>'Hour Loop'!AM143</f>
        <v>G01 X262.267 Y0.301</v>
      </c>
      <c r="BX3589" t="str">
        <f>'Hour Loop'!AN143</f>
        <v/>
      </c>
      <c r="BZ3589">
        <f t="shared" si="5153"/>
        <v>20.745000000000001</v>
      </c>
      <c r="CA3589" t="str">
        <f t="shared" si="5161"/>
        <v>1</v>
      </c>
      <c r="CC3589" t="str">
        <f t="shared" si="5155"/>
        <v>G01 X262.2</v>
      </c>
      <c r="CD3589" t="str">
        <f t="shared" si="5156"/>
        <v>262.2</v>
      </c>
      <c r="CE3589" t="str">
        <f t="shared" si="5157"/>
        <v>262.267 Y0.301</v>
      </c>
      <c r="CF3589" t="str">
        <f t="shared" si="5158"/>
        <v>0.301</v>
      </c>
      <c r="CI3589">
        <f>IF(BV3589="A",((CD3589*'Input Output'!$E$5)+'Input Output'!$H$5),IF(BV3589="B",(CD3589*'Input Output'!$E$8)+'Input Output'!$H$8,IF(BV3589="C",(CD3589*'Input Output'!$E$11)+'Input Output'!$H$11,"")))</f>
        <v>262.2</v>
      </c>
      <c r="CJ3589">
        <f>IF(BV3589="A",(CF3589*'Input Output'!$E$6)+'Input Output'!$H$6,IF(BV3589="B",(CF3589*'Input Output'!$E$9)+'Input Output'!$H$9,IF(BV3589="C",(CF3589*'Input Output'!$E$12)+'Input Output'!$H$12,"")))</f>
        <v>0.30099999999999999</v>
      </c>
      <c r="CL3589" t="str">
        <f t="shared" si="5159"/>
        <v/>
      </c>
    </row>
    <row r="3590" spans="71:90" x14ac:dyDescent="0.25">
      <c r="BS3590">
        <f t="shared" si="5162"/>
        <v>0</v>
      </c>
      <c r="BT3590">
        <f t="shared" si="5154"/>
        <v>389.53137083333644</v>
      </c>
      <c r="BU3590" s="15">
        <f t="shared" si="5160"/>
        <v>23371.882250000188</v>
      </c>
      <c r="BV3590" s="17" t="s">
        <v>458</v>
      </c>
      <c r="BW3590" t="str">
        <f>'Hour Loop'!AM144</f>
        <v>G04 P7.38</v>
      </c>
      <c r="BX3590" t="str">
        <f>'Hour Loop'!AN144</f>
        <v/>
      </c>
      <c r="BZ3590">
        <f t="shared" si="5153"/>
        <v>7.38</v>
      </c>
      <c r="CA3590" t="str">
        <f t="shared" si="5161"/>
        <v>0</v>
      </c>
      <c r="CC3590" t="e">
        <f t="shared" si="5155"/>
        <v>#VALUE!</v>
      </c>
      <c r="CD3590" t="e">
        <f t="shared" si="5156"/>
        <v>#VALUE!</v>
      </c>
      <c r="CE3590" t="e">
        <f t="shared" si="5157"/>
        <v>#VALUE!</v>
      </c>
      <c r="CF3590" t="e">
        <f t="shared" si="5158"/>
        <v>#VALUE!</v>
      </c>
      <c r="CI3590" t="e">
        <f>IF(BV3590="A",((CD3590*'Input Output'!$E$5)+'Input Output'!$H$5),IF(BV3590="B",(CD3590*'Input Output'!$E$8)+'Input Output'!$H$8,IF(BV3590="C",(CD3590*'Input Output'!$E$11)+'Input Output'!$H$11,"")))</f>
        <v>#VALUE!</v>
      </c>
      <c r="CJ3590" t="e">
        <f>IF(BV3590="A",(CF3590*'Input Output'!$E$6)+'Input Output'!$H$6,IF(BV3590="B",(CF3590*'Input Output'!$E$9)+'Input Output'!$H$9,IF(BV3590="C",(CF3590*'Input Output'!$E$12)+'Input Output'!$H$12,"")))</f>
        <v>#VALUE!</v>
      </c>
      <c r="CL3590" t="str">
        <f t="shared" si="5159"/>
        <v/>
      </c>
    </row>
    <row r="3591" spans="71:90" x14ac:dyDescent="0.25">
      <c r="BS3591">
        <f t="shared" si="5162"/>
        <v>0</v>
      </c>
      <c r="BT3591">
        <f t="shared" si="5154"/>
        <v>389.65437083333649</v>
      </c>
      <c r="BU3591" s="15">
        <f t="shared" si="5160"/>
        <v>23379.262250000189</v>
      </c>
      <c r="BV3591" s="17" t="s">
        <v>458</v>
      </c>
      <c r="BW3591" t="str">
        <f>'Hour Loop'!AM145</f>
        <v>G01 X250.000 Y0.000</v>
      </c>
      <c r="BX3591" t="str">
        <f>'Hour Loop'!AN145</f>
        <v/>
      </c>
      <c r="BZ3591">
        <f t="shared" si="5153"/>
        <v>20.745000000000001</v>
      </c>
      <c r="CA3591" t="str">
        <f t="shared" si="5161"/>
        <v>1</v>
      </c>
      <c r="CC3591" t="str">
        <f t="shared" si="5155"/>
        <v>G01 X250.0</v>
      </c>
      <c r="CD3591" t="str">
        <f t="shared" si="5156"/>
        <v>250.0</v>
      </c>
      <c r="CE3591" t="str">
        <f t="shared" si="5157"/>
        <v>250.000 Y0.000</v>
      </c>
      <c r="CF3591" t="str">
        <f t="shared" si="5158"/>
        <v>0.000</v>
      </c>
      <c r="CI3591">
        <f>IF(BV3591="A",((CD3591*'Input Output'!$E$5)+'Input Output'!$H$5),IF(BV3591="B",(CD3591*'Input Output'!$E$8)+'Input Output'!$H$8,IF(BV3591="C",(CD3591*'Input Output'!$E$11)+'Input Output'!$H$11,"")))</f>
        <v>250</v>
      </c>
      <c r="CJ3591">
        <f>IF(BV3591="A",(CF3591*'Input Output'!$E$6)+'Input Output'!$H$6,IF(BV3591="B",(CF3591*'Input Output'!$E$9)+'Input Output'!$H$9,IF(BV3591="C",(CF3591*'Input Output'!$E$12)+'Input Output'!$H$12,"")))</f>
        <v>0</v>
      </c>
      <c r="CL3591" t="str">
        <f t="shared" si="5159"/>
        <v/>
      </c>
    </row>
    <row r="3592" spans="71:90" x14ac:dyDescent="0.25">
      <c r="BS3592">
        <f t="shared" si="5162"/>
        <v>0</v>
      </c>
      <c r="BT3592">
        <f t="shared" si="5154"/>
        <v>390.00012083333644</v>
      </c>
      <c r="BU3592" s="15">
        <f t="shared" si="5160"/>
        <v>23400.007250000188</v>
      </c>
      <c r="BV3592" s="17" t="s">
        <v>458</v>
      </c>
      <c r="BW3592" t="str">
        <f>'Hour Loop'!AM146</f>
        <v>G04 P7.38</v>
      </c>
      <c r="BX3592" t="str">
        <f>'Hour Loop'!AN146</f>
        <v/>
      </c>
      <c r="BZ3592">
        <f t="shared" ref="BZ3592:BZ3655" si="5163">AL146</f>
        <v>7.38</v>
      </c>
      <c r="CA3592" t="str">
        <f t="shared" si="5161"/>
        <v>0</v>
      </c>
      <c r="CC3592" t="e">
        <f t="shared" si="5155"/>
        <v>#VALUE!</v>
      </c>
      <c r="CD3592" t="e">
        <f t="shared" si="5156"/>
        <v>#VALUE!</v>
      </c>
      <c r="CE3592" t="e">
        <f t="shared" si="5157"/>
        <v>#VALUE!</v>
      </c>
      <c r="CF3592" t="e">
        <f t="shared" si="5158"/>
        <v>#VALUE!</v>
      </c>
      <c r="CI3592" t="e">
        <f>IF(BV3592="A",((CD3592*'Input Output'!$E$5)+'Input Output'!$H$5),IF(BV3592="B",(CD3592*'Input Output'!$E$8)+'Input Output'!$H$8,IF(BV3592="C",(CD3592*'Input Output'!$E$11)+'Input Output'!$H$11,"")))</f>
        <v>#VALUE!</v>
      </c>
      <c r="CJ3592" t="e">
        <f>IF(BV3592="A",(CF3592*'Input Output'!$E$6)+'Input Output'!$H$6,IF(BV3592="B",(CF3592*'Input Output'!$E$9)+'Input Output'!$H$9,IF(BV3592="C",(CF3592*'Input Output'!$E$12)+'Input Output'!$H$12,"")))</f>
        <v>#VALUE!</v>
      </c>
      <c r="CL3592" t="str">
        <f t="shared" si="5159"/>
        <v/>
      </c>
    </row>
    <row r="3593" spans="71:90" x14ac:dyDescent="0.25">
      <c r="BS3593">
        <f t="shared" si="5162"/>
        <v>0</v>
      </c>
      <c r="BT3593">
        <f t="shared" si="5154"/>
        <v>390.12312083333649</v>
      </c>
      <c r="BU3593" s="15">
        <f t="shared" si="5160"/>
        <v>23407.387250000189</v>
      </c>
      <c r="BV3593" s="17" t="s">
        <v>458</v>
      </c>
      <c r="BW3593" t="str">
        <f>'Hour Loop'!AM147</f>
        <v>G01 X237.733 Y0.301</v>
      </c>
      <c r="BX3593" t="str">
        <f>'Hour Loop'!AN147</f>
        <v/>
      </c>
      <c r="BZ3593">
        <f t="shared" si="5163"/>
        <v>20.745000000000001</v>
      </c>
      <c r="CA3593" t="str">
        <f t="shared" si="5161"/>
        <v>1</v>
      </c>
      <c r="CC3593" t="str">
        <f t="shared" si="5155"/>
        <v>G01 X237.7</v>
      </c>
      <c r="CD3593" t="str">
        <f t="shared" si="5156"/>
        <v>237.7</v>
      </c>
      <c r="CE3593" t="str">
        <f t="shared" si="5157"/>
        <v>237.733 Y0.301</v>
      </c>
      <c r="CF3593" t="str">
        <f t="shared" si="5158"/>
        <v>0.301</v>
      </c>
      <c r="CI3593">
        <f>IF(BV3593="A",((CD3593*'Input Output'!$E$5)+'Input Output'!$H$5),IF(BV3593="B",(CD3593*'Input Output'!$E$8)+'Input Output'!$H$8,IF(BV3593="C",(CD3593*'Input Output'!$E$11)+'Input Output'!$H$11,"")))</f>
        <v>237.7</v>
      </c>
      <c r="CJ3593">
        <f>IF(BV3593="A",(CF3593*'Input Output'!$E$6)+'Input Output'!$H$6,IF(BV3593="B",(CF3593*'Input Output'!$E$9)+'Input Output'!$H$9,IF(BV3593="C",(CF3593*'Input Output'!$E$12)+'Input Output'!$H$12,"")))</f>
        <v>0.30099999999999999</v>
      </c>
      <c r="CL3593" t="str">
        <f t="shared" si="5159"/>
        <v/>
      </c>
    </row>
    <row r="3594" spans="71:90" x14ac:dyDescent="0.25">
      <c r="BS3594">
        <f t="shared" si="5162"/>
        <v>0</v>
      </c>
      <c r="BT3594">
        <f t="shared" si="5154"/>
        <v>390.46887083333644</v>
      </c>
      <c r="BU3594" s="15">
        <f t="shared" si="5160"/>
        <v>23428.132250000188</v>
      </c>
      <c r="BV3594" s="17" t="s">
        <v>458</v>
      </c>
      <c r="BW3594" t="str">
        <f>'Hour Loop'!AM148</f>
        <v>G04 P7.38</v>
      </c>
      <c r="BX3594" t="str">
        <f>'Hour Loop'!AN148</f>
        <v/>
      </c>
      <c r="BZ3594">
        <f t="shared" si="5163"/>
        <v>7.38</v>
      </c>
      <c r="CA3594" t="str">
        <f t="shared" si="5161"/>
        <v>0</v>
      </c>
      <c r="CC3594" t="e">
        <f t="shared" si="5155"/>
        <v>#VALUE!</v>
      </c>
      <c r="CD3594" t="e">
        <f t="shared" si="5156"/>
        <v>#VALUE!</v>
      </c>
      <c r="CE3594" t="e">
        <f t="shared" si="5157"/>
        <v>#VALUE!</v>
      </c>
      <c r="CF3594" t="e">
        <f t="shared" si="5158"/>
        <v>#VALUE!</v>
      </c>
      <c r="CI3594" t="e">
        <f>IF(BV3594="A",((CD3594*'Input Output'!$E$5)+'Input Output'!$H$5),IF(BV3594="B",(CD3594*'Input Output'!$E$8)+'Input Output'!$H$8,IF(BV3594="C",(CD3594*'Input Output'!$E$11)+'Input Output'!$H$11,"")))</f>
        <v>#VALUE!</v>
      </c>
      <c r="CJ3594" t="e">
        <f>IF(BV3594="A",(CF3594*'Input Output'!$E$6)+'Input Output'!$H$6,IF(BV3594="B",(CF3594*'Input Output'!$E$9)+'Input Output'!$H$9,IF(BV3594="C",(CF3594*'Input Output'!$E$12)+'Input Output'!$H$12,"")))</f>
        <v>#VALUE!</v>
      </c>
      <c r="CL3594" t="str">
        <f t="shared" si="5159"/>
        <v/>
      </c>
    </row>
    <row r="3595" spans="71:90" x14ac:dyDescent="0.25">
      <c r="BS3595">
        <f t="shared" si="5162"/>
        <v>0</v>
      </c>
      <c r="BT3595">
        <f t="shared" si="5154"/>
        <v>390.59187083333649</v>
      </c>
      <c r="BU3595" s="15">
        <f t="shared" si="5160"/>
        <v>23435.512250000189</v>
      </c>
      <c r="BV3595" s="17" t="s">
        <v>458</v>
      </c>
      <c r="BW3595" t="str">
        <f>'Hour Loop'!AM149</f>
        <v>G01 X225.496 Y1.204</v>
      </c>
      <c r="BX3595" t="str">
        <f>'Hour Loop'!AN149</f>
        <v/>
      </c>
      <c r="BZ3595">
        <f t="shared" si="5163"/>
        <v>20.745000000000001</v>
      </c>
      <c r="CA3595" t="str">
        <f t="shared" si="5161"/>
        <v>1</v>
      </c>
      <c r="CC3595" t="str">
        <f t="shared" si="5155"/>
        <v>G01 X225.4</v>
      </c>
      <c r="CD3595" t="str">
        <f t="shared" si="5156"/>
        <v>225.4</v>
      </c>
      <c r="CE3595" t="str">
        <f t="shared" si="5157"/>
        <v>225.496 Y1.204</v>
      </c>
      <c r="CF3595" t="str">
        <f t="shared" si="5158"/>
        <v>1.204</v>
      </c>
      <c r="CI3595">
        <f>IF(BV3595="A",((CD3595*'Input Output'!$E$5)+'Input Output'!$H$5),IF(BV3595="B",(CD3595*'Input Output'!$E$8)+'Input Output'!$H$8,IF(BV3595="C",(CD3595*'Input Output'!$E$11)+'Input Output'!$H$11,"")))</f>
        <v>225.4</v>
      </c>
      <c r="CJ3595">
        <f>IF(BV3595="A",(CF3595*'Input Output'!$E$6)+'Input Output'!$H$6,IF(BV3595="B",(CF3595*'Input Output'!$E$9)+'Input Output'!$H$9,IF(BV3595="C",(CF3595*'Input Output'!$E$12)+'Input Output'!$H$12,"")))</f>
        <v>1.204</v>
      </c>
      <c r="CL3595" t="str">
        <f t="shared" si="5159"/>
        <v/>
      </c>
    </row>
    <row r="3596" spans="71:90" x14ac:dyDescent="0.25">
      <c r="BS3596">
        <f t="shared" si="5162"/>
        <v>0</v>
      </c>
      <c r="BT3596">
        <f t="shared" si="5154"/>
        <v>390.93762083333644</v>
      </c>
      <c r="BU3596" s="15">
        <f t="shared" si="5160"/>
        <v>23456.257250000188</v>
      </c>
      <c r="BV3596" s="17" t="s">
        <v>458</v>
      </c>
      <c r="BW3596" t="str">
        <f>'Hour Loop'!AM150</f>
        <v>G04 P7.38</v>
      </c>
      <c r="BX3596" t="str">
        <f>'Hour Loop'!AN150</f>
        <v/>
      </c>
      <c r="BZ3596">
        <f t="shared" si="5163"/>
        <v>7.38</v>
      </c>
      <c r="CA3596" t="str">
        <f t="shared" si="5161"/>
        <v>0</v>
      </c>
      <c r="CC3596" t="e">
        <f t="shared" si="5155"/>
        <v>#VALUE!</v>
      </c>
      <c r="CD3596" t="e">
        <f t="shared" si="5156"/>
        <v>#VALUE!</v>
      </c>
      <c r="CE3596" t="e">
        <f t="shared" si="5157"/>
        <v>#VALUE!</v>
      </c>
      <c r="CF3596" t="e">
        <f t="shared" si="5158"/>
        <v>#VALUE!</v>
      </c>
      <c r="CI3596" t="e">
        <f>IF(BV3596="A",((CD3596*'Input Output'!$E$5)+'Input Output'!$H$5),IF(BV3596="B",(CD3596*'Input Output'!$E$8)+'Input Output'!$H$8,IF(BV3596="C",(CD3596*'Input Output'!$E$11)+'Input Output'!$H$11,"")))</f>
        <v>#VALUE!</v>
      </c>
      <c r="CJ3596" t="e">
        <f>IF(BV3596="A",(CF3596*'Input Output'!$E$6)+'Input Output'!$H$6,IF(BV3596="B",(CF3596*'Input Output'!$E$9)+'Input Output'!$H$9,IF(BV3596="C",(CF3596*'Input Output'!$E$12)+'Input Output'!$H$12,"")))</f>
        <v>#VALUE!</v>
      </c>
      <c r="CL3596" t="str">
        <f t="shared" si="5159"/>
        <v/>
      </c>
    </row>
    <row r="3597" spans="71:90" x14ac:dyDescent="0.25">
      <c r="BS3597">
        <f t="shared" si="5162"/>
        <v>0</v>
      </c>
      <c r="BT3597">
        <f t="shared" ref="BT3597:BT3660" si="5164">BU3597/60</f>
        <v>391.06062083333649</v>
      </c>
      <c r="BU3597" s="15">
        <f t="shared" si="5160"/>
        <v>23463.637250000189</v>
      </c>
      <c r="BV3597" s="17" t="s">
        <v>458</v>
      </c>
      <c r="BW3597" t="str">
        <f>'Hour Loop'!AM151</f>
        <v>G01 X213.317 Y2.706</v>
      </c>
      <c r="BX3597" t="str">
        <f>'Hour Loop'!AN151</f>
        <v/>
      </c>
      <c r="BZ3597">
        <f t="shared" si="5163"/>
        <v>20.745000000000001</v>
      </c>
      <c r="CA3597" t="str">
        <f t="shared" si="5161"/>
        <v>1</v>
      </c>
      <c r="CC3597" t="str">
        <f t="shared" ref="CC3597:CC3660" si="5165">LEFT(BW3597,LEN(BW3597)-(FIND("X",BW3597)+4))</f>
        <v>G01 X213.3</v>
      </c>
      <c r="CD3597" t="str">
        <f t="shared" ref="CD3597:CD3660" si="5166">RIGHT(CC3597,LEN(CC3597)-(FIND("X",CC3597)))</f>
        <v>213.3</v>
      </c>
      <c r="CE3597" t="str">
        <f t="shared" ref="CE3597:CE3660" si="5167">RIGHT(BW3597,LEN(BW3597)-(FIND("X",BW3597)))</f>
        <v>213.317 Y2.706</v>
      </c>
      <c r="CF3597" t="str">
        <f t="shared" ref="CF3597:CF3660" si="5168">RIGHT(CE3597,LEN(CE3597)-(FIND("Y",CE3597)))</f>
        <v>2.706</v>
      </c>
      <c r="CI3597">
        <f>IF(BV3597="A",((CD3597*'Input Output'!$E$5)+'Input Output'!$H$5),IF(BV3597="B",(CD3597*'Input Output'!$E$8)+'Input Output'!$H$8,IF(BV3597="C",(CD3597*'Input Output'!$E$11)+'Input Output'!$H$11,"")))</f>
        <v>213.3</v>
      </c>
      <c r="CJ3597">
        <f>IF(BV3597="A",(CF3597*'Input Output'!$E$6)+'Input Output'!$H$6,IF(BV3597="B",(CF3597*'Input Output'!$E$9)+'Input Output'!$H$9,IF(BV3597="C",(CF3597*'Input Output'!$E$12)+'Input Output'!$H$12,"")))</f>
        <v>2.706</v>
      </c>
      <c r="CL3597" t="str">
        <f t="shared" si="5159"/>
        <v/>
      </c>
    </row>
    <row r="3598" spans="71:90" x14ac:dyDescent="0.25">
      <c r="BS3598">
        <f t="shared" si="5162"/>
        <v>0</v>
      </c>
      <c r="BT3598">
        <f t="shared" si="5164"/>
        <v>391.40637083333644</v>
      </c>
      <c r="BU3598" s="15">
        <f t="shared" si="5160"/>
        <v>23484.382250000188</v>
      </c>
      <c r="BV3598" s="17" t="s">
        <v>458</v>
      </c>
      <c r="BW3598" t="str">
        <f>'Hour Loop'!AM152</f>
        <v>G04 P7.38</v>
      </c>
      <c r="BX3598" t="str">
        <f>'Hour Loop'!AN152</f>
        <v/>
      </c>
      <c r="BZ3598">
        <f t="shared" si="5163"/>
        <v>7.38</v>
      </c>
      <c r="CA3598" t="str">
        <f t="shared" si="5161"/>
        <v>0</v>
      </c>
      <c r="CC3598" t="e">
        <f t="shared" si="5165"/>
        <v>#VALUE!</v>
      </c>
      <c r="CD3598" t="e">
        <f t="shared" si="5166"/>
        <v>#VALUE!</v>
      </c>
      <c r="CE3598" t="e">
        <f t="shared" si="5167"/>
        <v>#VALUE!</v>
      </c>
      <c r="CF3598" t="e">
        <f t="shared" si="5168"/>
        <v>#VALUE!</v>
      </c>
      <c r="CI3598" t="e">
        <f>IF(BV3598="A",((CD3598*'Input Output'!$E$5)+'Input Output'!$H$5),IF(BV3598="B",(CD3598*'Input Output'!$E$8)+'Input Output'!$H$8,IF(BV3598="C",(CD3598*'Input Output'!$E$11)+'Input Output'!$H$11,"")))</f>
        <v>#VALUE!</v>
      </c>
      <c r="CJ3598" t="e">
        <f>IF(BV3598="A",(CF3598*'Input Output'!$E$6)+'Input Output'!$H$6,IF(BV3598="B",(CF3598*'Input Output'!$E$9)+'Input Output'!$H$9,IF(BV3598="C",(CF3598*'Input Output'!$E$12)+'Input Output'!$H$12,"")))</f>
        <v>#VALUE!</v>
      </c>
      <c r="CL3598" t="str">
        <f t="shared" ref="CL3598:CL3661" si="5169">IF(BS3598=1,IF(CA3598="0",BW3598,"G01 X"&amp;CI3598&amp;" Y"&amp;CJ3598&amp;" "&amp;BX3598),"")</f>
        <v/>
      </c>
    </row>
    <row r="3599" spans="71:90" x14ac:dyDescent="0.25">
      <c r="BS3599">
        <f t="shared" si="5162"/>
        <v>0</v>
      </c>
      <c r="BT3599">
        <f t="shared" si="5164"/>
        <v>391.52937083333649</v>
      </c>
      <c r="BU3599" s="15">
        <f t="shared" si="5160"/>
        <v>23491.762250000189</v>
      </c>
      <c r="BV3599" s="17" t="s">
        <v>458</v>
      </c>
      <c r="BW3599" t="str">
        <f>'Hour Loop'!AM153</f>
        <v>G01 X201.227 Y4.804</v>
      </c>
      <c r="BX3599" t="str">
        <f>'Hour Loop'!AN153</f>
        <v/>
      </c>
      <c r="BZ3599">
        <f t="shared" si="5163"/>
        <v>20.745000000000001</v>
      </c>
      <c r="CA3599" t="str">
        <f t="shared" si="5161"/>
        <v>1</v>
      </c>
      <c r="CC3599" t="str">
        <f t="shared" si="5165"/>
        <v>G01 X201.2</v>
      </c>
      <c r="CD3599" t="str">
        <f t="shared" si="5166"/>
        <v>201.2</v>
      </c>
      <c r="CE3599" t="str">
        <f t="shared" si="5167"/>
        <v>201.227 Y4.804</v>
      </c>
      <c r="CF3599" t="str">
        <f t="shared" si="5168"/>
        <v>4.804</v>
      </c>
      <c r="CI3599">
        <f>IF(BV3599="A",((CD3599*'Input Output'!$E$5)+'Input Output'!$H$5),IF(BV3599="B",(CD3599*'Input Output'!$E$8)+'Input Output'!$H$8,IF(BV3599="C",(CD3599*'Input Output'!$E$11)+'Input Output'!$H$11,"")))</f>
        <v>201.2</v>
      </c>
      <c r="CJ3599">
        <f>IF(BV3599="A",(CF3599*'Input Output'!$E$6)+'Input Output'!$H$6,IF(BV3599="B",(CF3599*'Input Output'!$E$9)+'Input Output'!$H$9,IF(BV3599="C",(CF3599*'Input Output'!$E$12)+'Input Output'!$H$12,"")))</f>
        <v>4.8040000000000003</v>
      </c>
      <c r="CL3599" t="str">
        <f t="shared" si="5169"/>
        <v/>
      </c>
    </row>
    <row r="3600" spans="71:90" x14ac:dyDescent="0.25">
      <c r="BS3600">
        <f t="shared" si="5162"/>
        <v>0</v>
      </c>
      <c r="BT3600">
        <f t="shared" si="5164"/>
        <v>391.87512083333644</v>
      </c>
      <c r="BU3600" s="15">
        <f t="shared" ref="BU3600:BU3663" si="5170">BU3599+BZ3599</f>
        <v>23512.507250000188</v>
      </c>
      <c r="BV3600" s="17" t="s">
        <v>458</v>
      </c>
      <c r="BW3600" t="str">
        <f>'Hour Loop'!AM154</f>
        <v>G04 P7.38</v>
      </c>
      <c r="BX3600" t="str">
        <f>'Hour Loop'!AN154</f>
        <v/>
      </c>
      <c r="BZ3600">
        <f t="shared" si="5163"/>
        <v>7.38</v>
      </c>
      <c r="CA3600" t="str">
        <f t="shared" si="5161"/>
        <v>0</v>
      </c>
      <c r="CC3600" t="e">
        <f t="shared" si="5165"/>
        <v>#VALUE!</v>
      </c>
      <c r="CD3600" t="e">
        <f t="shared" si="5166"/>
        <v>#VALUE!</v>
      </c>
      <c r="CE3600" t="e">
        <f t="shared" si="5167"/>
        <v>#VALUE!</v>
      </c>
      <c r="CF3600" t="e">
        <f t="shared" si="5168"/>
        <v>#VALUE!</v>
      </c>
      <c r="CI3600" t="e">
        <f>IF(BV3600="A",((CD3600*'Input Output'!$E$5)+'Input Output'!$H$5),IF(BV3600="B",(CD3600*'Input Output'!$E$8)+'Input Output'!$H$8,IF(BV3600="C",(CD3600*'Input Output'!$E$11)+'Input Output'!$H$11,"")))</f>
        <v>#VALUE!</v>
      </c>
      <c r="CJ3600" t="e">
        <f>IF(BV3600="A",(CF3600*'Input Output'!$E$6)+'Input Output'!$H$6,IF(BV3600="B",(CF3600*'Input Output'!$E$9)+'Input Output'!$H$9,IF(BV3600="C",(CF3600*'Input Output'!$E$12)+'Input Output'!$H$12,"")))</f>
        <v>#VALUE!</v>
      </c>
      <c r="CL3600" t="str">
        <f t="shared" si="5169"/>
        <v/>
      </c>
    </row>
    <row r="3601" spans="71:90" x14ac:dyDescent="0.25">
      <c r="BS3601">
        <f t="shared" si="5162"/>
        <v>0</v>
      </c>
      <c r="BT3601">
        <f t="shared" si="5164"/>
        <v>391.99812083333649</v>
      </c>
      <c r="BU3601" s="15">
        <f t="shared" si="5170"/>
        <v>23519.887250000189</v>
      </c>
      <c r="BV3601" s="17" t="s">
        <v>458</v>
      </c>
      <c r="BW3601" t="str">
        <f>'Hour Loop'!AM155</f>
        <v>G01 X189.255 Y7.492</v>
      </c>
      <c r="BX3601" t="str">
        <f>'Hour Loop'!AN155</f>
        <v/>
      </c>
      <c r="BZ3601">
        <f t="shared" si="5163"/>
        <v>20.745000000000001</v>
      </c>
      <c r="CA3601" t="str">
        <f t="shared" si="5161"/>
        <v>1</v>
      </c>
      <c r="CC3601" t="str">
        <f t="shared" si="5165"/>
        <v>G01 X189.2</v>
      </c>
      <c r="CD3601" t="str">
        <f t="shared" si="5166"/>
        <v>189.2</v>
      </c>
      <c r="CE3601" t="str">
        <f t="shared" si="5167"/>
        <v>189.255 Y7.492</v>
      </c>
      <c r="CF3601" t="str">
        <f t="shared" si="5168"/>
        <v>7.492</v>
      </c>
      <c r="CI3601">
        <f>IF(BV3601="A",((CD3601*'Input Output'!$E$5)+'Input Output'!$H$5),IF(BV3601="B",(CD3601*'Input Output'!$E$8)+'Input Output'!$H$8,IF(BV3601="C",(CD3601*'Input Output'!$E$11)+'Input Output'!$H$11,"")))</f>
        <v>189.2</v>
      </c>
      <c r="CJ3601">
        <f>IF(BV3601="A",(CF3601*'Input Output'!$E$6)+'Input Output'!$H$6,IF(BV3601="B",(CF3601*'Input Output'!$E$9)+'Input Output'!$H$9,IF(BV3601="C",(CF3601*'Input Output'!$E$12)+'Input Output'!$H$12,"")))</f>
        <v>7.492</v>
      </c>
      <c r="CL3601" t="str">
        <f t="shared" si="5169"/>
        <v/>
      </c>
    </row>
    <row r="3602" spans="71:90" x14ac:dyDescent="0.25">
      <c r="BS3602">
        <f t="shared" si="5162"/>
        <v>0</v>
      </c>
      <c r="BT3602">
        <f t="shared" si="5164"/>
        <v>392.34387083333644</v>
      </c>
      <c r="BU3602" s="15">
        <f t="shared" si="5170"/>
        <v>23540.632250000188</v>
      </c>
      <c r="BV3602" s="17" t="s">
        <v>458</v>
      </c>
      <c r="BW3602" t="str">
        <f>'Hour Loop'!AM156</f>
        <v>G04 P7.38</v>
      </c>
      <c r="BX3602" t="str">
        <f>'Hour Loop'!AN156</f>
        <v/>
      </c>
      <c r="BZ3602">
        <f t="shared" si="5163"/>
        <v>7.38</v>
      </c>
      <c r="CA3602" t="str">
        <f t="shared" si="5161"/>
        <v>0</v>
      </c>
      <c r="CC3602" t="e">
        <f t="shared" si="5165"/>
        <v>#VALUE!</v>
      </c>
      <c r="CD3602" t="e">
        <f t="shared" si="5166"/>
        <v>#VALUE!</v>
      </c>
      <c r="CE3602" t="e">
        <f t="shared" si="5167"/>
        <v>#VALUE!</v>
      </c>
      <c r="CF3602" t="e">
        <f t="shared" si="5168"/>
        <v>#VALUE!</v>
      </c>
      <c r="CI3602" t="e">
        <f>IF(BV3602="A",((CD3602*'Input Output'!$E$5)+'Input Output'!$H$5),IF(BV3602="B",(CD3602*'Input Output'!$E$8)+'Input Output'!$H$8,IF(BV3602="C",(CD3602*'Input Output'!$E$11)+'Input Output'!$H$11,"")))</f>
        <v>#VALUE!</v>
      </c>
      <c r="CJ3602" t="e">
        <f>IF(BV3602="A",(CF3602*'Input Output'!$E$6)+'Input Output'!$H$6,IF(BV3602="B",(CF3602*'Input Output'!$E$9)+'Input Output'!$H$9,IF(BV3602="C",(CF3602*'Input Output'!$E$12)+'Input Output'!$H$12,"")))</f>
        <v>#VALUE!</v>
      </c>
      <c r="CL3602" t="str">
        <f t="shared" si="5169"/>
        <v/>
      </c>
    </row>
    <row r="3603" spans="71:90" x14ac:dyDescent="0.25">
      <c r="BS3603">
        <f t="shared" si="5162"/>
        <v>0</v>
      </c>
      <c r="BT3603">
        <f t="shared" si="5164"/>
        <v>392.46687083333649</v>
      </c>
      <c r="BU3603" s="15">
        <f t="shared" si="5170"/>
        <v>23548.012250000189</v>
      </c>
      <c r="BV3603" s="17" t="s">
        <v>458</v>
      </c>
      <c r="BW3603" t="str">
        <f>'Hour Loop'!AM157</f>
        <v>G01 X177.429 Y10.765</v>
      </c>
      <c r="BX3603" t="str">
        <f>'Hour Loop'!AN157</f>
        <v/>
      </c>
      <c r="BZ3603">
        <f t="shared" si="5163"/>
        <v>20.745000000000001</v>
      </c>
      <c r="CA3603" t="str">
        <f t="shared" si="5161"/>
        <v>1</v>
      </c>
      <c r="CC3603" t="str">
        <f t="shared" si="5165"/>
        <v>G01 X177.42</v>
      </c>
      <c r="CD3603" t="str">
        <f t="shared" si="5166"/>
        <v>177.42</v>
      </c>
      <c r="CE3603" t="str">
        <f t="shared" si="5167"/>
        <v>177.429 Y10.765</v>
      </c>
      <c r="CF3603" t="str">
        <f t="shared" si="5168"/>
        <v>10.765</v>
      </c>
      <c r="CI3603">
        <f>IF(BV3603="A",((CD3603*'Input Output'!$E$5)+'Input Output'!$H$5),IF(BV3603="B",(CD3603*'Input Output'!$E$8)+'Input Output'!$H$8,IF(BV3603="C",(CD3603*'Input Output'!$E$11)+'Input Output'!$H$11,"")))</f>
        <v>177.42</v>
      </c>
      <c r="CJ3603">
        <f>IF(BV3603="A",(CF3603*'Input Output'!$E$6)+'Input Output'!$H$6,IF(BV3603="B",(CF3603*'Input Output'!$E$9)+'Input Output'!$H$9,IF(BV3603="C",(CF3603*'Input Output'!$E$12)+'Input Output'!$H$12,"")))</f>
        <v>10.765000000000001</v>
      </c>
      <c r="CL3603" t="str">
        <f t="shared" si="5169"/>
        <v/>
      </c>
    </row>
    <row r="3604" spans="71:90" x14ac:dyDescent="0.25">
      <c r="BS3604">
        <f t="shared" si="5162"/>
        <v>0</v>
      </c>
      <c r="BT3604">
        <f t="shared" si="5164"/>
        <v>392.81262083333644</v>
      </c>
      <c r="BU3604" s="15">
        <f t="shared" si="5170"/>
        <v>23568.757250000188</v>
      </c>
      <c r="BV3604" s="17" t="s">
        <v>458</v>
      </c>
      <c r="BW3604" t="str">
        <f>'Hour Loop'!AM158</f>
        <v>G04 P7.38</v>
      </c>
      <c r="BX3604" t="str">
        <f>'Hour Loop'!AN158</f>
        <v/>
      </c>
      <c r="BZ3604">
        <f t="shared" si="5163"/>
        <v>7.38</v>
      </c>
      <c r="CA3604" t="str">
        <f t="shared" si="5161"/>
        <v>0</v>
      </c>
      <c r="CC3604" t="e">
        <f t="shared" si="5165"/>
        <v>#VALUE!</v>
      </c>
      <c r="CD3604" t="e">
        <f t="shared" si="5166"/>
        <v>#VALUE!</v>
      </c>
      <c r="CE3604" t="e">
        <f t="shared" si="5167"/>
        <v>#VALUE!</v>
      </c>
      <c r="CF3604" t="e">
        <f t="shared" si="5168"/>
        <v>#VALUE!</v>
      </c>
      <c r="CI3604" t="e">
        <f>IF(BV3604="A",((CD3604*'Input Output'!$E$5)+'Input Output'!$H$5),IF(BV3604="B",(CD3604*'Input Output'!$E$8)+'Input Output'!$H$8,IF(BV3604="C",(CD3604*'Input Output'!$E$11)+'Input Output'!$H$11,"")))</f>
        <v>#VALUE!</v>
      </c>
      <c r="CJ3604" t="e">
        <f>IF(BV3604="A",(CF3604*'Input Output'!$E$6)+'Input Output'!$H$6,IF(BV3604="B",(CF3604*'Input Output'!$E$9)+'Input Output'!$H$9,IF(BV3604="C",(CF3604*'Input Output'!$E$12)+'Input Output'!$H$12,"")))</f>
        <v>#VALUE!</v>
      </c>
      <c r="CL3604" t="str">
        <f t="shared" si="5169"/>
        <v/>
      </c>
    </row>
    <row r="3605" spans="71:90" x14ac:dyDescent="0.25">
      <c r="BS3605">
        <f t="shared" si="5162"/>
        <v>0</v>
      </c>
      <c r="BT3605">
        <f t="shared" si="5164"/>
        <v>392.93562083333649</v>
      </c>
      <c r="BU3605" s="15">
        <f t="shared" si="5170"/>
        <v>23576.137250000189</v>
      </c>
      <c r="BV3605" s="17" t="s">
        <v>458</v>
      </c>
      <c r="BW3605" t="str">
        <f>'Hour Loop'!AM159</f>
        <v>G01 X165.778 Y14.614</v>
      </c>
      <c r="BX3605" t="str">
        <f>'Hour Loop'!AN159</f>
        <v/>
      </c>
      <c r="BZ3605">
        <f t="shared" si="5163"/>
        <v>20.745000000000001</v>
      </c>
      <c r="CA3605" t="str">
        <f t="shared" si="5161"/>
        <v>1</v>
      </c>
      <c r="CC3605" t="str">
        <f t="shared" si="5165"/>
        <v>G01 X165.77</v>
      </c>
      <c r="CD3605" t="str">
        <f t="shared" si="5166"/>
        <v>165.77</v>
      </c>
      <c r="CE3605" t="str">
        <f t="shared" si="5167"/>
        <v>165.778 Y14.614</v>
      </c>
      <c r="CF3605" t="str">
        <f t="shared" si="5168"/>
        <v>14.614</v>
      </c>
      <c r="CI3605">
        <f>IF(BV3605="A",((CD3605*'Input Output'!$E$5)+'Input Output'!$H$5),IF(BV3605="B",(CD3605*'Input Output'!$E$8)+'Input Output'!$H$8,IF(BV3605="C",(CD3605*'Input Output'!$E$11)+'Input Output'!$H$11,"")))</f>
        <v>165.77</v>
      </c>
      <c r="CJ3605">
        <f>IF(BV3605="A",(CF3605*'Input Output'!$E$6)+'Input Output'!$H$6,IF(BV3605="B",(CF3605*'Input Output'!$E$9)+'Input Output'!$H$9,IF(BV3605="C",(CF3605*'Input Output'!$E$12)+'Input Output'!$H$12,"")))</f>
        <v>14.614000000000001</v>
      </c>
      <c r="CL3605" t="str">
        <f t="shared" si="5169"/>
        <v/>
      </c>
    </row>
    <row r="3606" spans="71:90" x14ac:dyDescent="0.25">
      <c r="BS3606">
        <f t="shared" si="5162"/>
        <v>0</v>
      </c>
      <c r="BT3606">
        <f t="shared" si="5164"/>
        <v>393.28137083333644</v>
      </c>
      <c r="BU3606" s="15">
        <f t="shared" si="5170"/>
        <v>23596.882250000188</v>
      </c>
      <c r="BV3606" s="17" t="s">
        <v>458</v>
      </c>
      <c r="BW3606" t="str">
        <f>'Hour Loop'!AM160</f>
        <v>G04 P7.38</v>
      </c>
      <c r="BX3606" t="str">
        <f>'Hour Loop'!AN160</f>
        <v/>
      </c>
      <c r="BZ3606">
        <f t="shared" si="5163"/>
        <v>7.38</v>
      </c>
      <c r="CA3606" t="str">
        <f t="shared" si="5161"/>
        <v>0</v>
      </c>
      <c r="CC3606" t="e">
        <f t="shared" si="5165"/>
        <v>#VALUE!</v>
      </c>
      <c r="CD3606" t="e">
        <f t="shared" si="5166"/>
        <v>#VALUE!</v>
      </c>
      <c r="CE3606" t="e">
        <f t="shared" si="5167"/>
        <v>#VALUE!</v>
      </c>
      <c r="CF3606" t="e">
        <f t="shared" si="5168"/>
        <v>#VALUE!</v>
      </c>
      <c r="CI3606" t="e">
        <f>IF(BV3606="A",((CD3606*'Input Output'!$E$5)+'Input Output'!$H$5),IF(BV3606="B",(CD3606*'Input Output'!$E$8)+'Input Output'!$H$8,IF(BV3606="C",(CD3606*'Input Output'!$E$11)+'Input Output'!$H$11,"")))</f>
        <v>#VALUE!</v>
      </c>
      <c r="CJ3606" t="e">
        <f>IF(BV3606="A",(CF3606*'Input Output'!$E$6)+'Input Output'!$H$6,IF(BV3606="B",(CF3606*'Input Output'!$E$9)+'Input Output'!$H$9,IF(BV3606="C",(CF3606*'Input Output'!$E$12)+'Input Output'!$H$12,"")))</f>
        <v>#VALUE!</v>
      </c>
      <c r="CL3606" t="str">
        <f t="shared" si="5169"/>
        <v/>
      </c>
    </row>
    <row r="3607" spans="71:90" x14ac:dyDescent="0.25">
      <c r="BS3607">
        <f t="shared" si="5162"/>
        <v>0</v>
      </c>
      <c r="BT3607">
        <f t="shared" si="5164"/>
        <v>393.40437083333649</v>
      </c>
      <c r="BU3607" s="15">
        <f t="shared" si="5170"/>
        <v>23604.262250000189</v>
      </c>
      <c r="BV3607" s="17" t="s">
        <v>458</v>
      </c>
      <c r="BW3607" t="str">
        <f>'Hour Loop'!AM161</f>
        <v>G01 X154.329 Y19.030</v>
      </c>
      <c r="BX3607" t="str">
        <f>'Hour Loop'!AN161</f>
        <v/>
      </c>
      <c r="BZ3607">
        <f t="shared" si="5163"/>
        <v>20.745000000000001</v>
      </c>
      <c r="CA3607" t="str">
        <f t="shared" si="5161"/>
        <v>1</v>
      </c>
      <c r="CC3607" t="str">
        <f t="shared" si="5165"/>
        <v>G01 X154.32</v>
      </c>
      <c r="CD3607" t="str">
        <f t="shared" si="5166"/>
        <v>154.32</v>
      </c>
      <c r="CE3607" t="str">
        <f t="shared" si="5167"/>
        <v>154.329 Y19.030</v>
      </c>
      <c r="CF3607" t="str">
        <f t="shared" si="5168"/>
        <v>19.030</v>
      </c>
      <c r="CI3607">
        <f>IF(BV3607="A",((CD3607*'Input Output'!$E$5)+'Input Output'!$H$5),IF(BV3607="B",(CD3607*'Input Output'!$E$8)+'Input Output'!$H$8,IF(BV3607="C",(CD3607*'Input Output'!$E$11)+'Input Output'!$H$11,"")))</f>
        <v>154.32</v>
      </c>
      <c r="CJ3607">
        <f>IF(BV3607="A",(CF3607*'Input Output'!$E$6)+'Input Output'!$H$6,IF(BV3607="B",(CF3607*'Input Output'!$E$9)+'Input Output'!$H$9,IF(BV3607="C",(CF3607*'Input Output'!$E$12)+'Input Output'!$H$12,"")))</f>
        <v>19.03</v>
      </c>
      <c r="CL3607" t="str">
        <f t="shared" si="5169"/>
        <v/>
      </c>
    </row>
    <row r="3608" spans="71:90" x14ac:dyDescent="0.25">
      <c r="BS3608">
        <f t="shared" si="5162"/>
        <v>0</v>
      </c>
      <c r="BT3608">
        <f t="shared" si="5164"/>
        <v>393.75012083333644</v>
      </c>
      <c r="BU3608" s="15">
        <f t="shared" si="5170"/>
        <v>23625.007250000188</v>
      </c>
      <c r="BV3608" s="17" t="s">
        <v>458</v>
      </c>
      <c r="BW3608" t="str">
        <f>'Hour Loop'!AM162</f>
        <v>G04 P7.38</v>
      </c>
      <c r="BX3608" t="str">
        <f>'Hour Loop'!AN162</f>
        <v/>
      </c>
      <c r="BZ3608">
        <f t="shared" si="5163"/>
        <v>7.38</v>
      </c>
      <c r="CA3608" t="str">
        <f t="shared" si="5161"/>
        <v>0</v>
      </c>
      <c r="CC3608" t="e">
        <f t="shared" si="5165"/>
        <v>#VALUE!</v>
      </c>
      <c r="CD3608" t="e">
        <f t="shared" si="5166"/>
        <v>#VALUE!</v>
      </c>
      <c r="CE3608" t="e">
        <f t="shared" si="5167"/>
        <v>#VALUE!</v>
      </c>
      <c r="CF3608" t="e">
        <f t="shared" si="5168"/>
        <v>#VALUE!</v>
      </c>
      <c r="CI3608" t="e">
        <f>IF(BV3608="A",((CD3608*'Input Output'!$E$5)+'Input Output'!$H$5),IF(BV3608="B",(CD3608*'Input Output'!$E$8)+'Input Output'!$H$8,IF(BV3608="C",(CD3608*'Input Output'!$E$11)+'Input Output'!$H$11,"")))</f>
        <v>#VALUE!</v>
      </c>
      <c r="CJ3608" t="e">
        <f>IF(BV3608="A",(CF3608*'Input Output'!$E$6)+'Input Output'!$H$6,IF(BV3608="B",(CF3608*'Input Output'!$E$9)+'Input Output'!$H$9,IF(BV3608="C",(CF3608*'Input Output'!$E$12)+'Input Output'!$H$12,"")))</f>
        <v>#VALUE!</v>
      </c>
      <c r="CL3608" t="str">
        <f t="shared" si="5169"/>
        <v/>
      </c>
    </row>
    <row r="3609" spans="71:90" x14ac:dyDescent="0.25">
      <c r="BS3609">
        <f t="shared" si="5162"/>
        <v>0</v>
      </c>
      <c r="BT3609">
        <f t="shared" si="5164"/>
        <v>393.87312083333649</v>
      </c>
      <c r="BU3609" s="15">
        <f t="shared" si="5170"/>
        <v>23632.387250000189</v>
      </c>
      <c r="BV3609" s="17" t="s">
        <v>458</v>
      </c>
      <c r="BW3609" t="str">
        <f>'Hour Loop'!AM163</f>
        <v>G01 X143.111 Y24.003</v>
      </c>
      <c r="BX3609" t="str">
        <f>'Hour Loop'!AN163</f>
        <v/>
      </c>
      <c r="BZ3609">
        <f t="shared" si="5163"/>
        <v>20.745000000000001</v>
      </c>
      <c r="CA3609" t="str">
        <f t="shared" si="5161"/>
        <v>1</v>
      </c>
      <c r="CC3609" t="str">
        <f t="shared" si="5165"/>
        <v>G01 X143.11</v>
      </c>
      <c r="CD3609" t="str">
        <f t="shared" si="5166"/>
        <v>143.11</v>
      </c>
      <c r="CE3609" t="str">
        <f t="shared" si="5167"/>
        <v>143.111 Y24.003</v>
      </c>
      <c r="CF3609" t="str">
        <f t="shared" si="5168"/>
        <v>24.003</v>
      </c>
      <c r="CI3609">
        <f>IF(BV3609="A",((CD3609*'Input Output'!$E$5)+'Input Output'!$H$5),IF(BV3609="B",(CD3609*'Input Output'!$E$8)+'Input Output'!$H$8,IF(BV3609="C",(CD3609*'Input Output'!$E$11)+'Input Output'!$H$11,"")))</f>
        <v>143.11000000000001</v>
      </c>
      <c r="CJ3609">
        <f>IF(BV3609="A",(CF3609*'Input Output'!$E$6)+'Input Output'!$H$6,IF(BV3609="B",(CF3609*'Input Output'!$E$9)+'Input Output'!$H$9,IF(BV3609="C",(CF3609*'Input Output'!$E$12)+'Input Output'!$H$12,"")))</f>
        <v>24.003</v>
      </c>
      <c r="CL3609" t="str">
        <f t="shared" si="5169"/>
        <v/>
      </c>
    </row>
    <row r="3610" spans="71:90" x14ac:dyDescent="0.25">
      <c r="BS3610">
        <f t="shared" si="5162"/>
        <v>0</v>
      </c>
      <c r="BT3610">
        <f t="shared" si="5164"/>
        <v>394.21887083333644</v>
      </c>
      <c r="BU3610" s="15">
        <f t="shared" si="5170"/>
        <v>23653.132250000188</v>
      </c>
      <c r="BV3610" s="17" t="s">
        <v>458</v>
      </c>
      <c r="BW3610" t="str">
        <f>'Hour Loop'!AM164</f>
        <v>G04 P7.38</v>
      </c>
      <c r="BX3610" t="str">
        <f>'Hour Loop'!AN164</f>
        <v/>
      </c>
      <c r="BZ3610">
        <f t="shared" si="5163"/>
        <v>7.38</v>
      </c>
      <c r="CA3610" t="str">
        <f t="shared" ref="CA3610:CA3673" si="5171">IF(LEFT(TRIM(BW3610),3)&lt;&gt;"G01","0","1")</f>
        <v>0</v>
      </c>
      <c r="CC3610" t="e">
        <f t="shared" si="5165"/>
        <v>#VALUE!</v>
      </c>
      <c r="CD3610" t="e">
        <f t="shared" si="5166"/>
        <v>#VALUE!</v>
      </c>
      <c r="CE3610" t="e">
        <f t="shared" si="5167"/>
        <v>#VALUE!</v>
      </c>
      <c r="CF3610" t="e">
        <f t="shared" si="5168"/>
        <v>#VALUE!</v>
      </c>
      <c r="CI3610" t="e">
        <f>IF(BV3610="A",((CD3610*'Input Output'!$E$5)+'Input Output'!$H$5),IF(BV3610="B",(CD3610*'Input Output'!$E$8)+'Input Output'!$H$8,IF(BV3610="C",(CD3610*'Input Output'!$E$11)+'Input Output'!$H$11,"")))</f>
        <v>#VALUE!</v>
      </c>
      <c r="CJ3610" t="e">
        <f>IF(BV3610="A",(CF3610*'Input Output'!$E$6)+'Input Output'!$H$6,IF(BV3610="B",(CF3610*'Input Output'!$E$9)+'Input Output'!$H$9,IF(BV3610="C",(CF3610*'Input Output'!$E$12)+'Input Output'!$H$12,"")))</f>
        <v>#VALUE!</v>
      </c>
      <c r="CL3610" t="str">
        <f t="shared" si="5169"/>
        <v/>
      </c>
    </row>
    <row r="3611" spans="71:90" x14ac:dyDescent="0.25">
      <c r="BS3611">
        <f t="shared" si="5162"/>
        <v>0</v>
      </c>
      <c r="BT3611">
        <f t="shared" si="5164"/>
        <v>394.34187083333649</v>
      </c>
      <c r="BU3611" s="15">
        <f t="shared" si="5170"/>
        <v>23660.512250000189</v>
      </c>
      <c r="BV3611" s="17" t="s">
        <v>458</v>
      </c>
      <c r="BW3611" t="str">
        <f>'Hour Loop'!AM165</f>
        <v>G01 X132.151 Y29.520</v>
      </c>
      <c r="BX3611" t="str">
        <f>'Hour Loop'!AN165</f>
        <v/>
      </c>
      <c r="BZ3611">
        <f t="shared" si="5163"/>
        <v>20.745000000000001</v>
      </c>
      <c r="CA3611" t="str">
        <f t="shared" si="5171"/>
        <v>1</v>
      </c>
      <c r="CC3611" t="str">
        <f t="shared" si="5165"/>
        <v>G01 X132.15</v>
      </c>
      <c r="CD3611" t="str">
        <f t="shared" si="5166"/>
        <v>132.15</v>
      </c>
      <c r="CE3611" t="str">
        <f t="shared" si="5167"/>
        <v>132.151 Y29.520</v>
      </c>
      <c r="CF3611" t="str">
        <f t="shared" si="5168"/>
        <v>29.520</v>
      </c>
      <c r="CI3611">
        <f>IF(BV3611="A",((CD3611*'Input Output'!$E$5)+'Input Output'!$H$5),IF(BV3611="B",(CD3611*'Input Output'!$E$8)+'Input Output'!$H$8,IF(BV3611="C",(CD3611*'Input Output'!$E$11)+'Input Output'!$H$11,"")))</f>
        <v>132.15</v>
      </c>
      <c r="CJ3611">
        <f>IF(BV3611="A",(CF3611*'Input Output'!$E$6)+'Input Output'!$H$6,IF(BV3611="B",(CF3611*'Input Output'!$E$9)+'Input Output'!$H$9,IF(BV3611="C",(CF3611*'Input Output'!$E$12)+'Input Output'!$H$12,"")))</f>
        <v>29.52</v>
      </c>
      <c r="CL3611" t="str">
        <f t="shared" si="5169"/>
        <v/>
      </c>
    </row>
    <row r="3612" spans="71:90" x14ac:dyDescent="0.25">
      <c r="BS3612">
        <f t="shared" si="5162"/>
        <v>0</v>
      </c>
      <c r="BT3612">
        <f t="shared" si="5164"/>
        <v>394.68762083333644</v>
      </c>
      <c r="BU3612" s="15">
        <f t="shared" si="5170"/>
        <v>23681.257250000188</v>
      </c>
      <c r="BV3612" s="17" t="s">
        <v>458</v>
      </c>
      <c r="BW3612" t="str">
        <f>'Hour Loop'!AM166</f>
        <v>G04 P7.38</v>
      </c>
      <c r="BX3612" t="str">
        <f>'Hour Loop'!AN166</f>
        <v/>
      </c>
      <c r="BZ3612">
        <f t="shared" si="5163"/>
        <v>7.38</v>
      </c>
      <c r="CA3612" t="str">
        <f t="shared" si="5171"/>
        <v>0</v>
      </c>
      <c r="CC3612" t="e">
        <f t="shared" si="5165"/>
        <v>#VALUE!</v>
      </c>
      <c r="CD3612" t="e">
        <f t="shared" si="5166"/>
        <v>#VALUE!</v>
      </c>
      <c r="CE3612" t="e">
        <f t="shared" si="5167"/>
        <v>#VALUE!</v>
      </c>
      <c r="CF3612" t="e">
        <f t="shared" si="5168"/>
        <v>#VALUE!</v>
      </c>
      <c r="CI3612" t="e">
        <f>IF(BV3612="A",((CD3612*'Input Output'!$E$5)+'Input Output'!$H$5),IF(BV3612="B",(CD3612*'Input Output'!$E$8)+'Input Output'!$H$8,IF(BV3612="C",(CD3612*'Input Output'!$E$11)+'Input Output'!$H$11,"")))</f>
        <v>#VALUE!</v>
      </c>
      <c r="CJ3612" t="e">
        <f>IF(BV3612="A",(CF3612*'Input Output'!$E$6)+'Input Output'!$H$6,IF(BV3612="B",(CF3612*'Input Output'!$E$9)+'Input Output'!$H$9,IF(BV3612="C",(CF3612*'Input Output'!$E$12)+'Input Output'!$H$12,"")))</f>
        <v>#VALUE!</v>
      </c>
      <c r="CL3612" t="str">
        <f t="shared" si="5169"/>
        <v/>
      </c>
    </row>
    <row r="3613" spans="71:90" x14ac:dyDescent="0.25">
      <c r="BS3613">
        <f t="shared" si="5162"/>
        <v>0</v>
      </c>
      <c r="BT3613">
        <f t="shared" si="5164"/>
        <v>394.81062083333649</v>
      </c>
      <c r="BU3613" s="15">
        <f t="shared" si="5170"/>
        <v>23688.637250000189</v>
      </c>
      <c r="BV3613" s="17" t="s">
        <v>458</v>
      </c>
      <c r="BW3613" t="str">
        <f>'Hour Loop'!AM167</f>
        <v>G01 X121.474 Y35.568</v>
      </c>
      <c r="BX3613" t="str">
        <f>'Hour Loop'!AN167</f>
        <v/>
      </c>
      <c r="BZ3613">
        <f t="shared" si="5163"/>
        <v>20.745000000000001</v>
      </c>
      <c r="CA3613" t="str">
        <f t="shared" si="5171"/>
        <v>1</v>
      </c>
      <c r="CC3613" t="str">
        <f t="shared" si="5165"/>
        <v>G01 X121.47</v>
      </c>
      <c r="CD3613" t="str">
        <f t="shared" si="5166"/>
        <v>121.47</v>
      </c>
      <c r="CE3613" t="str">
        <f t="shared" si="5167"/>
        <v>121.474 Y35.568</v>
      </c>
      <c r="CF3613" t="str">
        <f t="shared" si="5168"/>
        <v>35.568</v>
      </c>
      <c r="CI3613">
        <f>IF(BV3613="A",((CD3613*'Input Output'!$E$5)+'Input Output'!$H$5),IF(BV3613="B",(CD3613*'Input Output'!$E$8)+'Input Output'!$H$8,IF(BV3613="C",(CD3613*'Input Output'!$E$11)+'Input Output'!$H$11,"")))</f>
        <v>121.47</v>
      </c>
      <c r="CJ3613">
        <f>IF(BV3613="A",(CF3613*'Input Output'!$E$6)+'Input Output'!$H$6,IF(BV3613="B",(CF3613*'Input Output'!$E$9)+'Input Output'!$H$9,IF(BV3613="C",(CF3613*'Input Output'!$E$12)+'Input Output'!$H$12,"")))</f>
        <v>35.567999999999998</v>
      </c>
      <c r="CL3613" t="str">
        <f t="shared" si="5169"/>
        <v/>
      </c>
    </row>
    <row r="3614" spans="71:90" x14ac:dyDescent="0.25">
      <c r="BS3614">
        <f t="shared" si="5162"/>
        <v>0</v>
      </c>
      <c r="BT3614">
        <f t="shared" si="5164"/>
        <v>395.15637083333644</v>
      </c>
      <c r="BU3614" s="15">
        <f t="shared" si="5170"/>
        <v>23709.382250000188</v>
      </c>
      <c r="BV3614" s="17" t="s">
        <v>458</v>
      </c>
      <c r="BW3614" t="str">
        <f>'Hour Loop'!AM168</f>
        <v>G04 P7.38</v>
      </c>
      <c r="BX3614" t="str">
        <f>'Hour Loop'!AN168</f>
        <v/>
      </c>
      <c r="BZ3614">
        <f t="shared" si="5163"/>
        <v>7.38</v>
      </c>
      <c r="CA3614" t="str">
        <f t="shared" si="5171"/>
        <v>0</v>
      </c>
      <c r="CC3614" t="e">
        <f t="shared" si="5165"/>
        <v>#VALUE!</v>
      </c>
      <c r="CD3614" t="e">
        <f t="shared" si="5166"/>
        <v>#VALUE!</v>
      </c>
      <c r="CE3614" t="e">
        <f t="shared" si="5167"/>
        <v>#VALUE!</v>
      </c>
      <c r="CF3614" t="e">
        <f t="shared" si="5168"/>
        <v>#VALUE!</v>
      </c>
      <c r="CI3614" t="e">
        <f>IF(BV3614="A",((CD3614*'Input Output'!$E$5)+'Input Output'!$H$5),IF(BV3614="B",(CD3614*'Input Output'!$E$8)+'Input Output'!$H$8,IF(BV3614="C",(CD3614*'Input Output'!$E$11)+'Input Output'!$H$11,"")))</f>
        <v>#VALUE!</v>
      </c>
      <c r="CJ3614" t="e">
        <f>IF(BV3614="A",(CF3614*'Input Output'!$E$6)+'Input Output'!$H$6,IF(BV3614="B",(CF3614*'Input Output'!$E$9)+'Input Output'!$H$9,IF(BV3614="C",(CF3614*'Input Output'!$E$12)+'Input Output'!$H$12,"")))</f>
        <v>#VALUE!</v>
      </c>
      <c r="CL3614" t="str">
        <f t="shared" si="5169"/>
        <v/>
      </c>
    </row>
    <row r="3615" spans="71:90" x14ac:dyDescent="0.25">
      <c r="BS3615">
        <f t="shared" si="5162"/>
        <v>0</v>
      </c>
      <c r="BT3615">
        <f t="shared" si="5164"/>
        <v>395.27937083333649</v>
      </c>
      <c r="BU3615" s="15">
        <f t="shared" si="5170"/>
        <v>23716.762250000189</v>
      </c>
      <c r="BV3615" s="17" t="s">
        <v>458</v>
      </c>
      <c r="BW3615" t="str">
        <f>'Hour Loop'!AM169</f>
        <v>G01 X111.107 Y42.133</v>
      </c>
      <c r="BX3615" t="str">
        <f>'Hour Loop'!AN169</f>
        <v/>
      </c>
      <c r="BZ3615">
        <f t="shared" si="5163"/>
        <v>20.745000000000001</v>
      </c>
      <c r="CA3615" t="str">
        <f t="shared" si="5171"/>
        <v>1</v>
      </c>
      <c r="CC3615" t="str">
        <f t="shared" si="5165"/>
        <v>G01 X111.10</v>
      </c>
      <c r="CD3615" t="str">
        <f t="shared" si="5166"/>
        <v>111.10</v>
      </c>
      <c r="CE3615" t="str">
        <f t="shared" si="5167"/>
        <v>111.107 Y42.133</v>
      </c>
      <c r="CF3615" t="str">
        <f t="shared" si="5168"/>
        <v>42.133</v>
      </c>
      <c r="CI3615">
        <f>IF(BV3615="A",((CD3615*'Input Output'!$E$5)+'Input Output'!$H$5),IF(BV3615="B",(CD3615*'Input Output'!$E$8)+'Input Output'!$H$8,IF(BV3615="C",(CD3615*'Input Output'!$E$11)+'Input Output'!$H$11,"")))</f>
        <v>111.1</v>
      </c>
      <c r="CJ3615">
        <f>IF(BV3615="A",(CF3615*'Input Output'!$E$6)+'Input Output'!$H$6,IF(BV3615="B",(CF3615*'Input Output'!$E$9)+'Input Output'!$H$9,IF(BV3615="C",(CF3615*'Input Output'!$E$12)+'Input Output'!$H$12,"")))</f>
        <v>42.133000000000003</v>
      </c>
      <c r="CL3615" t="str">
        <f t="shared" si="5169"/>
        <v/>
      </c>
    </row>
    <row r="3616" spans="71:90" x14ac:dyDescent="0.25">
      <c r="BS3616">
        <f t="shared" si="5162"/>
        <v>0</v>
      </c>
      <c r="BT3616">
        <f t="shared" si="5164"/>
        <v>395.62512083333644</v>
      </c>
      <c r="BU3616" s="15">
        <f t="shared" si="5170"/>
        <v>23737.507250000188</v>
      </c>
      <c r="BV3616" s="17" t="s">
        <v>458</v>
      </c>
      <c r="BW3616" t="str">
        <f>'Hour Loop'!AM170</f>
        <v>G04 P7.38</v>
      </c>
      <c r="BX3616" t="str">
        <f>'Hour Loop'!AN170</f>
        <v/>
      </c>
      <c r="BZ3616">
        <f t="shared" si="5163"/>
        <v>7.38</v>
      </c>
      <c r="CA3616" t="str">
        <f t="shared" si="5171"/>
        <v>0</v>
      </c>
      <c r="CC3616" t="e">
        <f t="shared" si="5165"/>
        <v>#VALUE!</v>
      </c>
      <c r="CD3616" t="e">
        <f t="shared" si="5166"/>
        <v>#VALUE!</v>
      </c>
      <c r="CE3616" t="e">
        <f t="shared" si="5167"/>
        <v>#VALUE!</v>
      </c>
      <c r="CF3616" t="e">
        <f t="shared" si="5168"/>
        <v>#VALUE!</v>
      </c>
      <c r="CI3616" t="e">
        <f>IF(BV3616="A",((CD3616*'Input Output'!$E$5)+'Input Output'!$H$5),IF(BV3616="B",(CD3616*'Input Output'!$E$8)+'Input Output'!$H$8,IF(BV3616="C",(CD3616*'Input Output'!$E$11)+'Input Output'!$H$11,"")))</f>
        <v>#VALUE!</v>
      </c>
      <c r="CJ3616" t="e">
        <f>IF(BV3616="A",(CF3616*'Input Output'!$E$6)+'Input Output'!$H$6,IF(BV3616="B",(CF3616*'Input Output'!$E$9)+'Input Output'!$H$9,IF(BV3616="C",(CF3616*'Input Output'!$E$12)+'Input Output'!$H$12,"")))</f>
        <v>#VALUE!</v>
      </c>
      <c r="CL3616" t="str">
        <f t="shared" si="5169"/>
        <v/>
      </c>
    </row>
    <row r="3617" spans="71:90" x14ac:dyDescent="0.25">
      <c r="BS3617">
        <f t="shared" si="5162"/>
        <v>0</v>
      </c>
      <c r="BT3617">
        <f t="shared" si="5164"/>
        <v>395.74812083333649</v>
      </c>
      <c r="BU3617" s="15">
        <f t="shared" si="5170"/>
        <v>23744.887250000189</v>
      </c>
      <c r="BV3617" s="17" t="s">
        <v>458</v>
      </c>
      <c r="BW3617" t="str">
        <f>'Hour Loop'!AM171</f>
        <v>G01 X101.075 Y49.198</v>
      </c>
      <c r="BX3617" t="str">
        <f>'Hour Loop'!AN171</f>
        <v/>
      </c>
      <c r="BZ3617">
        <f t="shared" si="5163"/>
        <v>20.745000000000001</v>
      </c>
      <c r="CA3617" t="str">
        <f t="shared" si="5171"/>
        <v>1</v>
      </c>
      <c r="CC3617" t="str">
        <f t="shared" si="5165"/>
        <v>G01 X101.07</v>
      </c>
      <c r="CD3617" t="str">
        <f t="shared" si="5166"/>
        <v>101.07</v>
      </c>
      <c r="CE3617" t="str">
        <f t="shared" si="5167"/>
        <v>101.075 Y49.198</v>
      </c>
      <c r="CF3617" t="str">
        <f t="shared" si="5168"/>
        <v>49.198</v>
      </c>
      <c r="CI3617">
        <f>IF(BV3617="A",((CD3617*'Input Output'!$E$5)+'Input Output'!$H$5),IF(BV3617="B",(CD3617*'Input Output'!$E$8)+'Input Output'!$H$8,IF(BV3617="C",(CD3617*'Input Output'!$E$11)+'Input Output'!$H$11,"")))</f>
        <v>101.07</v>
      </c>
      <c r="CJ3617">
        <f>IF(BV3617="A",(CF3617*'Input Output'!$E$6)+'Input Output'!$H$6,IF(BV3617="B",(CF3617*'Input Output'!$E$9)+'Input Output'!$H$9,IF(BV3617="C",(CF3617*'Input Output'!$E$12)+'Input Output'!$H$12,"")))</f>
        <v>49.198</v>
      </c>
      <c r="CL3617" t="str">
        <f t="shared" si="5169"/>
        <v/>
      </c>
    </row>
    <row r="3618" spans="71:90" x14ac:dyDescent="0.25">
      <c r="BS3618">
        <f t="shared" si="5162"/>
        <v>0</v>
      </c>
      <c r="BT3618">
        <f t="shared" si="5164"/>
        <v>396.09387083333644</v>
      </c>
      <c r="BU3618" s="15">
        <f t="shared" si="5170"/>
        <v>23765.632250000188</v>
      </c>
      <c r="BV3618" s="17" t="s">
        <v>458</v>
      </c>
      <c r="BW3618" t="str">
        <f>'Hour Loop'!AM172</f>
        <v>G04 P7.38</v>
      </c>
      <c r="BX3618" t="str">
        <f>'Hour Loop'!AN172</f>
        <v/>
      </c>
      <c r="BZ3618">
        <f t="shared" si="5163"/>
        <v>7.38</v>
      </c>
      <c r="CA3618" t="str">
        <f t="shared" si="5171"/>
        <v>0</v>
      </c>
      <c r="CC3618" t="e">
        <f t="shared" si="5165"/>
        <v>#VALUE!</v>
      </c>
      <c r="CD3618" t="e">
        <f t="shared" si="5166"/>
        <v>#VALUE!</v>
      </c>
      <c r="CE3618" t="e">
        <f t="shared" si="5167"/>
        <v>#VALUE!</v>
      </c>
      <c r="CF3618" t="e">
        <f t="shared" si="5168"/>
        <v>#VALUE!</v>
      </c>
      <c r="CI3618" t="e">
        <f>IF(BV3618="A",((CD3618*'Input Output'!$E$5)+'Input Output'!$H$5),IF(BV3618="B",(CD3618*'Input Output'!$E$8)+'Input Output'!$H$8,IF(BV3618="C",(CD3618*'Input Output'!$E$11)+'Input Output'!$H$11,"")))</f>
        <v>#VALUE!</v>
      </c>
      <c r="CJ3618" t="e">
        <f>IF(BV3618="A",(CF3618*'Input Output'!$E$6)+'Input Output'!$H$6,IF(BV3618="B",(CF3618*'Input Output'!$E$9)+'Input Output'!$H$9,IF(BV3618="C",(CF3618*'Input Output'!$E$12)+'Input Output'!$H$12,"")))</f>
        <v>#VALUE!</v>
      </c>
      <c r="CL3618" t="str">
        <f t="shared" si="5169"/>
        <v/>
      </c>
    </row>
    <row r="3619" spans="71:90" x14ac:dyDescent="0.25">
      <c r="BS3619">
        <f t="shared" si="5162"/>
        <v>0</v>
      </c>
      <c r="BT3619">
        <f t="shared" si="5164"/>
        <v>396.21687083333649</v>
      </c>
      <c r="BU3619" s="15">
        <f t="shared" si="5170"/>
        <v>23773.012250000189</v>
      </c>
      <c r="BV3619" s="17" t="s">
        <v>458</v>
      </c>
      <c r="BW3619" t="str">
        <f>'Hour Loop'!AM173</f>
        <v>G01 X91.402 Y56.747</v>
      </c>
      <c r="BX3619" t="str">
        <f>'Hour Loop'!AN173</f>
        <v/>
      </c>
      <c r="BZ3619">
        <f t="shared" si="5163"/>
        <v>20.745000000000001</v>
      </c>
      <c r="CA3619" t="str">
        <f t="shared" si="5171"/>
        <v>1</v>
      </c>
      <c r="CC3619" t="str">
        <f t="shared" si="5165"/>
        <v>G01 X91.40</v>
      </c>
      <c r="CD3619" t="str">
        <f t="shared" si="5166"/>
        <v>91.40</v>
      </c>
      <c r="CE3619" t="str">
        <f t="shared" si="5167"/>
        <v>91.402 Y56.747</v>
      </c>
      <c r="CF3619" t="str">
        <f t="shared" si="5168"/>
        <v>56.747</v>
      </c>
      <c r="CI3619">
        <f>IF(BV3619="A",((CD3619*'Input Output'!$E$5)+'Input Output'!$H$5),IF(BV3619="B",(CD3619*'Input Output'!$E$8)+'Input Output'!$H$8,IF(BV3619="C",(CD3619*'Input Output'!$E$11)+'Input Output'!$H$11,"")))</f>
        <v>91.4</v>
      </c>
      <c r="CJ3619">
        <f>IF(BV3619="A",(CF3619*'Input Output'!$E$6)+'Input Output'!$H$6,IF(BV3619="B",(CF3619*'Input Output'!$E$9)+'Input Output'!$H$9,IF(BV3619="C",(CF3619*'Input Output'!$E$12)+'Input Output'!$H$12,"")))</f>
        <v>56.747</v>
      </c>
      <c r="CL3619" t="str">
        <f t="shared" si="5169"/>
        <v/>
      </c>
    </row>
    <row r="3620" spans="71:90" x14ac:dyDescent="0.25">
      <c r="BS3620">
        <f t="shared" si="5162"/>
        <v>0</v>
      </c>
      <c r="BT3620">
        <f t="shared" si="5164"/>
        <v>396.56262083333644</v>
      </c>
      <c r="BU3620" s="15">
        <f t="shared" si="5170"/>
        <v>23793.757250000188</v>
      </c>
      <c r="BV3620" s="17" t="s">
        <v>458</v>
      </c>
      <c r="BW3620" t="str">
        <f>'Hour Loop'!AM174</f>
        <v>G04 P7.38</v>
      </c>
      <c r="BX3620" t="str">
        <f>'Hour Loop'!AN174</f>
        <v/>
      </c>
      <c r="BZ3620">
        <f t="shared" si="5163"/>
        <v>7.38</v>
      </c>
      <c r="CA3620" t="str">
        <f t="shared" si="5171"/>
        <v>0</v>
      </c>
      <c r="CC3620" t="e">
        <f t="shared" si="5165"/>
        <v>#VALUE!</v>
      </c>
      <c r="CD3620" t="e">
        <f t="shared" si="5166"/>
        <v>#VALUE!</v>
      </c>
      <c r="CE3620" t="e">
        <f t="shared" si="5167"/>
        <v>#VALUE!</v>
      </c>
      <c r="CF3620" t="e">
        <f t="shared" si="5168"/>
        <v>#VALUE!</v>
      </c>
      <c r="CI3620" t="e">
        <f>IF(BV3620="A",((CD3620*'Input Output'!$E$5)+'Input Output'!$H$5),IF(BV3620="B",(CD3620*'Input Output'!$E$8)+'Input Output'!$H$8,IF(BV3620="C",(CD3620*'Input Output'!$E$11)+'Input Output'!$H$11,"")))</f>
        <v>#VALUE!</v>
      </c>
      <c r="CJ3620" t="e">
        <f>IF(BV3620="A",(CF3620*'Input Output'!$E$6)+'Input Output'!$H$6,IF(BV3620="B",(CF3620*'Input Output'!$E$9)+'Input Output'!$H$9,IF(BV3620="C",(CF3620*'Input Output'!$E$12)+'Input Output'!$H$12,"")))</f>
        <v>#VALUE!</v>
      </c>
      <c r="CL3620" t="str">
        <f t="shared" si="5169"/>
        <v/>
      </c>
    </row>
    <row r="3621" spans="71:90" x14ac:dyDescent="0.25">
      <c r="BS3621">
        <f t="shared" si="5162"/>
        <v>0</v>
      </c>
      <c r="BT3621">
        <f t="shared" si="5164"/>
        <v>396.68562083333649</v>
      </c>
      <c r="BU3621" s="15">
        <f t="shared" si="5170"/>
        <v>23801.137250000189</v>
      </c>
      <c r="BV3621" s="17" t="s">
        <v>458</v>
      </c>
      <c r="BW3621" t="str">
        <f>'Hour Loop'!AM175</f>
        <v>G01 X82.110 Y64.762</v>
      </c>
      <c r="BX3621" t="str">
        <f>'Hour Loop'!AN175</f>
        <v/>
      </c>
      <c r="BZ3621">
        <f t="shared" si="5163"/>
        <v>20.745000000000001</v>
      </c>
      <c r="CA3621" t="str">
        <f t="shared" si="5171"/>
        <v>1</v>
      </c>
      <c r="CC3621" t="str">
        <f t="shared" si="5165"/>
        <v>G01 X82.11</v>
      </c>
      <c r="CD3621" t="str">
        <f t="shared" si="5166"/>
        <v>82.11</v>
      </c>
      <c r="CE3621" t="str">
        <f t="shared" si="5167"/>
        <v>82.110 Y64.762</v>
      </c>
      <c r="CF3621" t="str">
        <f t="shared" si="5168"/>
        <v>64.762</v>
      </c>
      <c r="CI3621">
        <f>IF(BV3621="A",((CD3621*'Input Output'!$E$5)+'Input Output'!$H$5),IF(BV3621="B",(CD3621*'Input Output'!$E$8)+'Input Output'!$H$8,IF(BV3621="C",(CD3621*'Input Output'!$E$11)+'Input Output'!$H$11,"")))</f>
        <v>82.11</v>
      </c>
      <c r="CJ3621">
        <f>IF(BV3621="A",(CF3621*'Input Output'!$E$6)+'Input Output'!$H$6,IF(BV3621="B",(CF3621*'Input Output'!$E$9)+'Input Output'!$H$9,IF(BV3621="C",(CF3621*'Input Output'!$E$12)+'Input Output'!$H$12,"")))</f>
        <v>64.762</v>
      </c>
      <c r="CL3621" t="str">
        <f t="shared" si="5169"/>
        <v/>
      </c>
    </row>
    <row r="3622" spans="71:90" x14ac:dyDescent="0.25">
      <c r="BS3622">
        <f t="shared" si="5162"/>
        <v>0</v>
      </c>
      <c r="BT3622">
        <f t="shared" si="5164"/>
        <v>397.03137083333644</v>
      </c>
      <c r="BU3622" s="15">
        <f t="shared" si="5170"/>
        <v>23821.882250000188</v>
      </c>
      <c r="BV3622" s="17" t="s">
        <v>458</v>
      </c>
      <c r="BW3622" t="str">
        <f>'Hour Loop'!AM176</f>
        <v>G04 P7.38</v>
      </c>
      <c r="BX3622" t="str">
        <f>'Hour Loop'!AN176</f>
        <v/>
      </c>
      <c r="BZ3622">
        <f t="shared" si="5163"/>
        <v>7.38</v>
      </c>
      <c r="CA3622" t="str">
        <f t="shared" si="5171"/>
        <v>0</v>
      </c>
      <c r="CC3622" t="e">
        <f t="shared" si="5165"/>
        <v>#VALUE!</v>
      </c>
      <c r="CD3622" t="e">
        <f t="shared" si="5166"/>
        <v>#VALUE!</v>
      </c>
      <c r="CE3622" t="e">
        <f t="shared" si="5167"/>
        <v>#VALUE!</v>
      </c>
      <c r="CF3622" t="e">
        <f t="shared" si="5168"/>
        <v>#VALUE!</v>
      </c>
      <c r="CI3622" t="e">
        <f>IF(BV3622="A",((CD3622*'Input Output'!$E$5)+'Input Output'!$H$5),IF(BV3622="B",(CD3622*'Input Output'!$E$8)+'Input Output'!$H$8,IF(BV3622="C",(CD3622*'Input Output'!$E$11)+'Input Output'!$H$11,"")))</f>
        <v>#VALUE!</v>
      </c>
      <c r="CJ3622" t="e">
        <f>IF(BV3622="A",(CF3622*'Input Output'!$E$6)+'Input Output'!$H$6,IF(BV3622="B",(CF3622*'Input Output'!$E$9)+'Input Output'!$H$9,IF(BV3622="C",(CF3622*'Input Output'!$E$12)+'Input Output'!$H$12,"")))</f>
        <v>#VALUE!</v>
      </c>
      <c r="CL3622" t="str">
        <f t="shared" si="5169"/>
        <v/>
      </c>
    </row>
    <row r="3623" spans="71:90" x14ac:dyDescent="0.25">
      <c r="BS3623">
        <f t="shared" si="5162"/>
        <v>0</v>
      </c>
      <c r="BT3623">
        <f t="shared" si="5164"/>
        <v>397.15437083333649</v>
      </c>
      <c r="BU3623" s="15">
        <f t="shared" si="5170"/>
        <v>23829.262250000189</v>
      </c>
      <c r="BV3623" s="17" t="s">
        <v>458</v>
      </c>
      <c r="BW3623" t="str">
        <f>'Hour Loop'!AM177</f>
        <v>G01 X73.223 Y73.223</v>
      </c>
      <c r="BX3623" t="str">
        <f>'Hour Loop'!AN177</f>
        <v/>
      </c>
      <c r="BZ3623">
        <f t="shared" si="5163"/>
        <v>20.745000000000001</v>
      </c>
      <c r="CA3623" t="str">
        <f t="shared" si="5171"/>
        <v>1</v>
      </c>
      <c r="CC3623" t="str">
        <f t="shared" si="5165"/>
        <v>G01 X73.22</v>
      </c>
      <c r="CD3623" t="str">
        <f t="shared" si="5166"/>
        <v>73.22</v>
      </c>
      <c r="CE3623" t="str">
        <f t="shared" si="5167"/>
        <v>73.223 Y73.223</v>
      </c>
      <c r="CF3623" t="str">
        <f t="shared" si="5168"/>
        <v>73.223</v>
      </c>
      <c r="CI3623">
        <f>IF(BV3623="A",((CD3623*'Input Output'!$E$5)+'Input Output'!$H$5),IF(BV3623="B",(CD3623*'Input Output'!$E$8)+'Input Output'!$H$8,IF(BV3623="C",(CD3623*'Input Output'!$E$11)+'Input Output'!$H$11,"")))</f>
        <v>73.22</v>
      </c>
      <c r="CJ3623">
        <f>IF(BV3623="A",(CF3623*'Input Output'!$E$6)+'Input Output'!$H$6,IF(BV3623="B",(CF3623*'Input Output'!$E$9)+'Input Output'!$H$9,IF(BV3623="C",(CF3623*'Input Output'!$E$12)+'Input Output'!$H$12,"")))</f>
        <v>73.222999999999999</v>
      </c>
      <c r="CL3623" t="str">
        <f t="shared" si="5169"/>
        <v/>
      </c>
    </row>
    <row r="3624" spans="71:90" x14ac:dyDescent="0.25">
      <c r="BS3624">
        <f t="shared" si="5162"/>
        <v>0</v>
      </c>
      <c r="BT3624">
        <f t="shared" si="5164"/>
        <v>397.50012083333644</v>
      </c>
      <c r="BU3624" s="15">
        <f t="shared" si="5170"/>
        <v>23850.007250000188</v>
      </c>
      <c r="BV3624" s="17" t="s">
        <v>458</v>
      </c>
      <c r="BW3624" t="str">
        <f>'Hour Loop'!AM178</f>
        <v>G04 P7.38</v>
      </c>
      <c r="BX3624" t="str">
        <f>'Hour Loop'!AN178</f>
        <v/>
      </c>
      <c r="BZ3624">
        <f t="shared" si="5163"/>
        <v>7.38</v>
      </c>
      <c r="CA3624" t="str">
        <f t="shared" si="5171"/>
        <v>0</v>
      </c>
      <c r="CC3624" t="e">
        <f t="shared" si="5165"/>
        <v>#VALUE!</v>
      </c>
      <c r="CD3624" t="e">
        <f t="shared" si="5166"/>
        <v>#VALUE!</v>
      </c>
      <c r="CE3624" t="e">
        <f t="shared" si="5167"/>
        <v>#VALUE!</v>
      </c>
      <c r="CF3624" t="e">
        <f t="shared" si="5168"/>
        <v>#VALUE!</v>
      </c>
      <c r="CI3624" t="e">
        <f>IF(BV3624="A",((CD3624*'Input Output'!$E$5)+'Input Output'!$H$5),IF(BV3624="B",(CD3624*'Input Output'!$E$8)+'Input Output'!$H$8,IF(BV3624="C",(CD3624*'Input Output'!$E$11)+'Input Output'!$H$11,"")))</f>
        <v>#VALUE!</v>
      </c>
      <c r="CJ3624" t="e">
        <f>IF(BV3624="A",(CF3624*'Input Output'!$E$6)+'Input Output'!$H$6,IF(BV3624="B",(CF3624*'Input Output'!$E$9)+'Input Output'!$H$9,IF(BV3624="C",(CF3624*'Input Output'!$E$12)+'Input Output'!$H$12,"")))</f>
        <v>#VALUE!</v>
      </c>
      <c r="CL3624" t="str">
        <f t="shared" si="5169"/>
        <v/>
      </c>
    </row>
    <row r="3625" spans="71:90" x14ac:dyDescent="0.25">
      <c r="BS3625">
        <f t="shared" si="5162"/>
        <v>0</v>
      </c>
      <c r="BT3625">
        <f t="shared" si="5164"/>
        <v>397.62312083333649</v>
      </c>
      <c r="BU3625" s="15">
        <f t="shared" si="5170"/>
        <v>23857.387250000189</v>
      </c>
      <c r="BV3625" s="17" t="s">
        <v>458</v>
      </c>
      <c r="BW3625" t="str">
        <f>'Hour Loop'!AM179</f>
        <v>G01 X64.762 Y82.110</v>
      </c>
      <c r="BX3625" t="str">
        <f>'Hour Loop'!AN179</f>
        <v/>
      </c>
      <c r="BZ3625">
        <f t="shared" si="5163"/>
        <v>20.745000000000001</v>
      </c>
      <c r="CA3625" t="str">
        <f t="shared" si="5171"/>
        <v>1</v>
      </c>
      <c r="CC3625" t="str">
        <f t="shared" si="5165"/>
        <v>G01 X64.76</v>
      </c>
      <c r="CD3625" t="str">
        <f t="shared" si="5166"/>
        <v>64.76</v>
      </c>
      <c r="CE3625" t="str">
        <f t="shared" si="5167"/>
        <v>64.762 Y82.110</v>
      </c>
      <c r="CF3625" t="str">
        <f t="shared" si="5168"/>
        <v>82.110</v>
      </c>
      <c r="CI3625">
        <f>IF(BV3625="A",((CD3625*'Input Output'!$E$5)+'Input Output'!$H$5),IF(BV3625="B",(CD3625*'Input Output'!$E$8)+'Input Output'!$H$8,IF(BV3625="C",(CD3625*'Input Output'!$E$11)+'Input Output'!$H$11,"")))</f>
        <v>64.760000000000005</v>
      </c>
      <c r="CJ3625">
        <f>IF(BV3625="A",(CF3625*'Input Output'!$E$6)+'Input Output'!$H$6,IF(BV3625="B",(CF3625*'Input Output'!$E$9)+'Input Output'!$H$9,IF(BV3625="C",(CF3625*'Input Output'!$E$12)+'Input Output'!$H$12,"")))</f>
        <v>82.11</v>
      </c>
      <c r="CL3625" t="str">
        <f t="shared" si="5169"/>
        <v/>
      </c>
    </row>
    <row r="3626" spans="71:90" x14ac:dyDescent="0.25">
      <c r="BS3626">
        <f t="shared" si="5162"/>
        <v>0</v>
      </c>
      <c r="BT3626">
        <f t="shared" si="5164"/>
        <v>397.96887083333644</v>
      </c>
      <c r="BU3626" s="15">
        <f t="shared" si="5170"/>
        <v>23878.132250000188</v>
      </c>
      <c r="BV3626" s="17" t="s">
        <v>458</v>
      </c>
      <c r="BW3626" t="str">
        <f>'Hour Loop'!AM180</f>
        <v>G04 P7.38</v>
      </c>
      <c r="BX3626" t="str">
        <f>'Hour Loop'!AN180</f>
        <v/>
      </c>
      <c r="BZ3626">
        <f t="shared" si="5163"/>
        <v>7.38</v>
      </c>
      <c r="CA3626" t="str">
        <f t="shared" si="5171"/>
        <v>0</v>
      </c>
      <c r="CC3626" t="e">
        <f t="shared" si="5165"/>
        <v>#VALUE!</v>
      </c>
      <c r="CD3626" t="e">
        <f t="shared" si="5166"/>
        <v>#VALUE!</v>
      </c>
      <c r="CE3626" t="e">
        <f t="shared" si="5167"/>
        <v>#VALUE!</v>
      </c>
      <c r="CF3626" t="e">
        <f t="shared" si="5168"/>
        <v>#VALUE!</v>
      </c>
      <c r="CI3626" t="e">
        <f>IF(BV3626="A",((CD3626*'Input Output'!$E$5)+'Input Output'!$H$5),IF(BV3626="B",(CD3626*'Input Output'!$E$8)+'Input Output'!$H$8,IF(BV3626="C",(CD3626*'Input Output'!$E$11)+'Input Output'!$H$11,"")))</f>
        <v>#VALUE!</v>
      </c>
      <c r="CJ3626" t="e">
        <f>IF(BV3626="A",(CF3626*'Input Output'!$E$6)+'Input Output'!$H$6,IF(BV3626="B",(CF3626*'Input Output'!$E$9)+'Input Output'!$H$9,IF(BV3626="C",(CF3626*'Input Output'!$E$12)+'Input Output'!$H$12,"")))</f>
        <v>#VALUE!</v>
      </c>
      <c r="CL3626" t="str">
        <f t="shared" si="5169"/>
        <v/>
      </c>
    </row>
    <row r="3627" spans="71:90" x14ac:dyDescent="0.25">
      <c r="BS3627">
        <f t="shared" si="5162"/>
        <v>0</v>
      </c>
      <c r="BT3627">
        <f t="shared" si="5164"/>
        <v>398.09187083333649</v>
      </c>
      <c r="BU3627" s="15">
        <f t="shared" si="5170"/>
        <v>23885.512250000189</v>
      </c>
      <c r="BV3627" s="17" t="s">
        <v>458</v>
      </c>
      <c r="BW3627" t="str">
        <f>'Hour Loop'!AM181</f>
        <v>G01 X56.747 Y91.402</v>
      </c>
      <c r="BX3627" t="str">
        <f>'Hour Loop'!AN181</f>
        <v/>
      </c>
      <c r="BZ3627">
        <f t="shared" si="5163"/>
        <v>20.745000000000001</v>
      </c>
      <c r="CA3627" t="str">
        <f t="shared" si="5171"/>
        <v>1</v>
      </c>
      <c r="CC3627" t="str">
        <f t="shared" si="5165"/>
        <v>G01 X56.74</v>
      </c>
      <c r="CD3627" t="str">
        <f t="shared" si="5166"/>
        <v>56.74</v>
      </c>
      <c r="CE3627" t="str">
        <f t="shared" si="5167"/>
        <v>56.747 Y91.402</v>
      </c>
      <c r="CF3627" t="str">
        <f t="shared" si="5168"/>
        <v>91.402</v>
      </c>
      <c r="CI3627">
        <f>IF(BV3627="A",((CD3627*'Input Output'!$E$5)+'Input Output'!$H$5),IF(BV3627="B",(CD3627*'Input Output'!$E$8)+'Input Output'!$H$8,IF(BV3627="C",(CD3627*'Input Output'!$E$11)+'Input Output'!$H$11,"")))</f>
        <v>56.74</v>
      </c>
      <c r="CJ3627">
        <f>IF(BV3627="A",(CF3627*'Input Output'!$E$6)+'Input Output'!$H$6,IF(BV3627="B",(CF3627*'Input Output'!$E$9)+'Input Output'!$H$9,IF(BV3627="C",(CF3627*'Input Output'!$E$12)+'Input Output'!$H$12,"")))</f>
        <v>91.402000000000001</v>
      </c>
      <c r="CL3627" t="str">
        <f t="shared" si="5169"/>
        <v/>
      </c>
    </row>
    <row r="3628" spans="71:90" x14ac:dyDescent="0.25">
      <c r="BS3628">
        <f t="shared" si="5162"/>
        <v>0</v>
      </c>
      <c r="BT3628">
        <f t="shared" si="5164"/>
        <v>398.43762083333644</v>
      </c>
      <c r="BU3628" s="15">
        <f t="shared" si="5170"/>
        <v>23906.257250000188</v>
      </c>
      <c r="BV3628" s="17" t="s">
        <v>458</v>
      </c>
      <c r="BW3628" t="str">
        <f>'Hour Loop'!AM182</f>
        <v>G04 P7.38</v>
      </c>
      <c r="BX3628" t="str">
        <f>'Hour Loop'!AN182</f>
        <v/>
      </c>
      <c r="BZ3628">
        <f t="shared" si="5163"/>
        <v>7.38</v>
      </c>
      <c r="CA3628" t="str">
        <f t="shared" si="5171"/>
        <v>0</v>
      </c>
      <c r="CC3628" t="e">
        <f t="shared" si="5165"/>
        <v>#VALUE!</v>
      </c>
      <c r="CD3628" t="e">
        <f t="shared" si="5166"/>
        <v>#VALUE!</v>
      </c>
      <c r="CE3628" t="e">
        <f t="shared" si="5167"/>
        <v>#VALUE!</v>
      </c>
      <c r="CF3628" t="e">
        <f t="shared" si="5168"/>
        <v>#VALUE!</v>
      </c>
      <c r="CI3628" t="e">
        <f>IF(BV3628="A",((CD3628*'Input Output'!$E$5)+'Input Output'!$H$5),IF(BV3628="B",(CD3628*'Input Output'!$E$8)+'Input Output'!$H$8,IF(BV3628="C",(CD3628*'Input Output'!$E$11)+'Input Output'!$H$11,"")))</f>
        <v>#VALUE!</v>
      </c>
      <c r="CJ3628" t="e">
        <f>IF(BV3628="A",(CF3628*'Input Output'!$E$6)+'Input Output'!$H$6,IF(BV3628="B",(CF3628*'Input Output'!$E$9)+'Input Output'!$H$9,IF(BV3628="C",(CF3628*'Input Output'!$E$12)+'Input Output'!$H$12,"")))</f>
        <v>#VALUE!</v>
      </c>
      <c r="CL3628" t="str">
        <f t="shared" si="5169"/>
        <v/>
      </c>
    </row>
    <row r="3629" spans="71:90" x14ac:dyDescent="0.25">
      <c r="BS3629">
        <f t="shared" si="5162"/>
        <v>0</v>
      </c>
      <c r="BT3629">
        <f t="shared" si="5164"/>
        <v>398.56062083333649</v>
      </c>
      <c r="BU3629" s="15">
        <f t="shared" si="5170"/>
        <v>23913.637250000189</v>
      </c>
      <c r="BV3629" s="17" t="s">
        <v>458</v>
      </c>
      <c r="BW3629" t="str">
        <f>'Hour Loop'!AM183</f>
        <v>G01 X49.198 Y101.075</v>
      </c>
      <c r="BX3629" t="str">
        <f>'Hour Loop'!AN183</f>
        <v/>
      </c>
      <c r="BZ3629">
        <f t="shared" si="5163"/>
        <v>20.745000000000001</v>
      </c>
      <c r="CA3629" t="str">
        <f t="shared" si="5171"/>
        <v>1</v>
      </c>
      <c r="CC3629" t="str">
        <f t="shared" si="5165"/>
        <v>G01 X49.198</v>
      </c>
      <c r="CD3629" t="str">
        <f t="shared" si="5166"/>
        <v>49.198</v>
      </c>
      <c r="CE3629" t="str">
        <f t="shared" si="5167"/>
        <v>49.198 Y101.075</v>
      </c>
      <c r="CF3629" t="str">
        <f t="shared" si="5168"/>
        <v>101.075</v>
      </c>
      <c r="CI3629">
        <f>IF(BV3629="A",((CD3629*'Input Output'!$E$5)+'Input Output'!$H$5),IF(BV3629="B",(CD3629*'Input Output'!$E$8)+'Input Output'!$H$8,IF(BV3629="C",(CD3629*'Input Output'!$E$11)+'Input Output'!$H$11,"")))</f>
        <v>49.198</v>
      </c>
      <c r="CJ3629">
        <f>IF(BV3629="A",(CF3629*'Input Output'!$E$6)+'Input Output'!$H$6,IF(BV3629="B",(CF3629*'Input Output'!$E$9)+'Input Output'!$H$9,IF(BV3629="C",(CF3629*'Input Output'!$E$12)+'Input Output'!$H$12,"")))</f>
        <v>101.075</v>
      </c>
      <c r="CL3629" t="str">
        <f t="shared" si="5169"/>
        <v/>
      </c>
    </row>
    <row r="3630" spans="71:90" x14ac:dyDescent="0.25">
      <c r="BS3630">
        <f t="shared" si="5162"/>
        <v>0</v>
      </c>
      <c r="BT3630">
        <f t="shared" si="5164"/>
        <v>398.90637083333644</v>
      </c>
      <c r="BU3630" s="15">
        <f t="shared" si="5170"/>
        <v>23934.382250000188</v>
      </c>
      <c r="BV3630" s="17" t="s">
        <v>458</v>
      </c>
      <c r="BW3630" t="str">
        <f>'Hour Loop'!AM184</f>
        <v>G04 P7.38</v>
      </c>
      <c r="BX3630" t="str">
        <f>'Hour Loop'!AN184</f>
        <v/>
      </c>
      <c r="BZ3630">
        <f t="shared" si="5163"/>
        <v>7.38</v>
      </c>
      <c r="CA3630" t="str">
        <f t="shared" si="5171"/>
        <v>0</v>
      </c>
      <c r="CC3630" t="e">
        <f t="shared" si="5165"/>
        <v>#VALUE!</v>
      </c>
      <c r="CD3630" t="e">
        <f t="shared" si="5166"/>
        <v>#VALUE!</v>
      </c>
      <c r="CE3630" t="e">
        <f t="shared" si="5167"/>
        <v>#VALUE!</v>
      </c>
      <c r="CF3630" t="e">
        <f t="shared" si="5168"/>
        <v>#VALUE!</v>
      </c>
      <c r="CI3630" t="e">
        <f>IF(BV3630="A",((CD3630*'Input Output'!$E$5)+'Input Output'!$H$5),IF(BV3630="B",(CD3630*'Input Output'!$E$8)+'Input Output'!$H$8,IF(BV3630="C",(CD3630*'Input Output'!$E$11)+'Input Output'!$H$11,"")))</f>
        <v>#VALUE!</v>
      </c>
      <c r="CJ3630" t="e">
        <f>IF(BV3630="A",(CF3630*'Input Output'!$E$6)+'Input Output'!$H$6,IF(BV3630="B",(CF3630*'Input Output'!$E$9)+'Input Output'!$H$9,IF(BV3630="C",(CF3630*'Input Output'!$E$12)+'Input Output'!$H$12,"")))</f>
        <v>#VALUE!</v>
      </c>
      <c r="CL3630" t="str">
        <f t="shared" si="5169"/>
        <v/>
      </c>
    </row>
    <row r="3631" spans="71:90" x14ac:dyDescent="0.25">
      <c r="BS3631">
        <f t="shared" si="5162"/>
        <v>0</v>
      </c>
      <c r="BT3631">
        <f t="shared" si="5164"/>
        <v>399.02937083333649</v>
      </c>
      <c r="BU3631" s="15">
        <f t="shared" si="5170"/>
        <v>23941.762250000189</v>
      </c>
      <c r="BV3631" s="17" t="s">
        <v>458</v>
      </c>
      <c r="BW3631" t="str">
        <f>'Hour Loop'!AM185</f>
        <v>G01 X42.133 Y111.107</v>
      </c>
      <c r="BX3631" t="str">
        <f>'Hour Loop'!AN185</f>
        <v/>
      </c>
      <c r="BZ3631">
        <f t="shared" si="5163"/>
        <v>20.745000000000001</v>
      </c>
      <c r="CA3631" t="str">
        <f t="shared" si="5171"/>
        <v>1</v>
      </c>
      <c r="CC3631" t="str">
        <f t="shared" si="5165"/>
        <v>G01 X42.133</v>
      </c>
      <c r="CD3631" t="str">
        <f t="shared" si="5166"/>
        <v>42.133</v>
      </c>
      <c r="CE3631" t="str">
        <f t="shared" si="5167"/>
        <v>42.133 Y111.107</v>
      </c>
      <c r="CF3631" t="str">
        <f t="shared" si="5168"/>
        <v>111.107</v>
      </c>
      <c r="CI3631">
        <f>IF(BV3631="A",((CD3631*'Input Output'!$E$5)+'Input Output'!$H$5),IF(BV3631="B",(CD3631*'Input Output'!$E$8)+'Input Output'!$H$8,IF(BV3631="C",(CD3631*'Input Output'!$E$11)+'Input Output'!$H$11,"")))</f>
        <v>42.133000000000003</v>
      </c>
      <c r="CJ3631">
        <f>IF(BV3631="A",(CF3631*'Input Output'!$E$6)+'Input Output'!$H$6,IF(BV3631="B",(CF3631*'Input Output'!$E$9)+'Input Output'!$H$9,IF(BV3631="C",(CF3631*'Input Output'!$E$12)+'Input Output'!$H$12,"")))</f>
        <v>111.107</v>
      </c>
      <c r="CL3631" t="str">
        <f t="shared" si="5169"/>
        <v/>
      </c>
    </row>
    <row r="3632" spans="71:90" x14ac:dyDescent="0.25">
      <c r="BS3632">
        <f t="shared" si="5162"/>
        <v>0</v>
      </c>
      <c r="BT3632">
        <f t="shared" si="5164"/>
        <v>399.37512083333644</v>
      </c>
      <c r="BU3632" s="15">
        <f t="shared" si="5170"/>
        <v>23962.507250000188</v>
      </c>
      <c r="BV3632" s="17" t="s">
        <v>458</v>
      </c>
      <c r="BW3632" t="str">
        <f>'Hour Loop'!AM186</f>
        <v>G04 P7.38</v>
      </c>
      <c r="BX3632" t="str">
        <f>'Hour Loop'!AN186</f>
        <v/>
      </c>
      <c r="BZ3632">
        <f t="shared" si="5163"/>
        <v>7.38</v>
      </c>
      <c r="CA3632" t="str">
        <f t="shared" si="5171"/>
        <v>0</v>
      </c>
      <c r="CC3632" t="e">
        <f t="shared" si="5165"/>
        <v>#VALUE!</v>
      </c>
      <c r="CD3632" t="e">
        <f t="shared" si="5166"/>
        <v>#VALUE!</v>
      </c>
      <c r="CE3632" t="e">
        <f t="shared" si="5167"/>
        <v>#VALUE!</v>
      </c>
      <c r="CF3632" t="e">
        <f t="shared" si="5168"/>
        <v>#VALUE!</v>
      </c>
      <c r="CI3632" t="e">
        <f>IF(BV3632="A",((CD3632*'Input Output'!$E$5)+'Input Output'!$H$5),IF(BV3632="B",(CD3632*'Input Output'!$E$8)+'Input Output'!$H$8,IF(BV3632="C",(CD3632*'Input Output'!$E$11)+'Input Output'!$H$11,"")))</f>
        <v>#VALUE!</v>
      </c>
      <c r="CJ3632" t="e">
        <f>IF(BV3632="A",(CF3632*'Input Output'!$E$6)+'Input Output'!$H$6,IF(BV3632="B",(CF3632*'Input Output'!$E$9)+'Input Output'!$H$9,IF(BV3632="C",(CF3632*'Input Output'!$E$12)+'Input Output'!$H$12,"")))</f>
        <v>#VALUE!</v>
      </c>
      <c r="CL3632" t="str">
        <f t="shared" si="5169"/>
        <v/>
      </c>
    </row>
    <row r="3633" spans="71:90" x14ac:dyDescent="0.25">
      <c r="BS3633">
        <f t="shared" si="5162"/>
        <v>0</v>
      </c>
      <c r="BT3633">
        <f t="shared" si="5164"/>
        <v>399.49812083333649</v>
      </c>
      <c r="BU3633" s="15">
        <f t="shared" si="5170"/>
        <v>23969.887250000189</v>
      </c>
      <c r="BV3633" s="17" t="s">
        <v>458</v>
      </c>
      <c r="BW3633" t="str">
        <f>'Hour Loop'!AM187</f>
        <v>G01 X35.568 Y121.474</v>
      </c>
      <c r="BX3633" t="str">
        <f>'Hour Loop'!AN187</f>
        <v/>
      </c>
      <c r="BZ3633">
        <f t="shared" si="5163"/>
        <v>20.745000000000001</v>
      </c>
      <c r="CA3633" t="str">
        <f t="shared" si="5171"/>
        <v>1</v>
      </c>
      <c r="CC3633" t="str">
        <f t="shared" si="5165"/>
        <v>G01 X35.568</v>
      </c>
      <c r="CD3633" t="str">
        <f t="shared" si="5166"/>
        <v>35.568</v>
      </c>
      <c r="CE3633" t="str">
        <f t="shared" si="5167"/>
        <v>35.568 Y121.474</v>
      </c>
      <c r="CF3633" t="str">
        <f t="shared" si="5168"/>
        <v>121.474</v>
      </c>
      <c r="CI3633">
        <f>IF(BV3633="A",((CD3633*'Input Output'!$E$5)+'Input Output'!$H$5),IF(BV3633="B",(CD3633*'Input Output'!$E$8)+'Input Output'!$H$8,IF(BV3633="C",(CD3633*'Input Output'!$E$11)+'Input Output'!$H$11,"")))</f>
        <v>35.567999999999998</v>
      </c>
      <c r="CJ3633">
        <f>IF(BV3633="A",(CF3633*'Input Output'!$E$6)+'Input Output'!$H$6,IF(BV3633="B",(CF3633*'Input Output'!$E$9)+'Input Output'!$H$9,IF(BV3633="C",(CF3633*'Input Output'!$E$12)+'Input Output'!$H$12,"")))</f>
        <v>121.474</v>
      </c>
      <c r="CL3633" t="str">
        <f t="shared" si="5169"/>
        <v/>
      </c>
    </row>
    <row r="3634" spans="71:90" x14ac:dyDescent="0.25">
      <c r="BS3634">
        <f t="shared" si="5162"/>
        <v>0</v>
      </c>
      <c r="BT3634">
        <f t="shared" si="5164"/>
        <v>399.84387083333644</v>
      </c>
      <c r="BU3634" s="15">
        <f t="shared" si="5170"/>
        <v>23990.632250000188</v>
      </c>
      <c r="BV3634" s="17" t="s">
        <v>458</v>
      </c>
      <c r="BW3634" t="str">
        <f>'Hour Loop'!AM188</f>
        <v>G04 P7.38</v>
      </c>
      <c r="BX3634" t="str">
        <f>'Hour Loop'!AN188</f>
        <v/>
      </c>
      <c r="BZ3634">
        <f t="shared" si="5163"/>
        <v>7.38</v>
      </c>
      <c r="CA3634" t="str">
        <f t="shared" si="5171"/>
        <v>0</v>
      </c>
      <c r="CC3634" t="e">
        <f t="shared" si="5165"/>
        <v>#VALUE!</v>
      </c>
      <c r="CD3634" t="e">
        <f t="shared" si="5166"/>
        <v>#VALUE!</v>
      </c>
      <c r="CE3634" t="e">
        <f t="shared" si="5167"/>
        <v>#VALUE!</v>
      </c>
      <c r="CF3634" t="e">
        <f t="shared" si="5168"/>
        <v>#VALUE!</v>
      </c>
      <c r="CI3634" t="e">
        <f>IF(BV3634="A",((CD3634*'Input Output'!$E$5)+'Input Output'!$H$5),IF(BV3634="B",(CD3634*'Input Output'!$E$8)+'Input Output'!$H$8,IF(BV3634="C",(CD3634*'Input Output'!$E$11)+'Input Output'!$H$11,"")))</f>
        <v>#VALUE!</v>
      </c>
      <c r="CJ3634" t="e">
        <f>IF(BV3634="A",(CF3634*'Input Output'!$E$6)+'Input Output'!$H$6,IF(BV3634="B",(CF3634*'Input Output'!$E$9)+'Input Output'!$H$9,IF(BV3634="C",(CF3634*'Input Output'!$E$12)+'Input Output'!$H$12,"")))</f>
        <v>#VALUE!</v>
      </c>
      <c r="CL3634" t="str">
        <f t="shared" si="5169"/>
        <v/>
      </c>
    </row>
    <row r="3635" spans="71:90" x14ac:dyDescent="0.25">
      <c r="BS3635">
        <f t="shared" si="5162"/>
        <v>0</v>
      </c>
      <c r="BT3635">
        <f t="shared" si="5164"/>
        <v>399.96687083333649</v>
      </c>
      <c r="BU3635" s="15">
        <f t="shared" si="5170"/>
        <v>23998.012250000189</v>
      </c>
      <c r="BV3635" s="17" t="s">
        <v>458</v>
      </c>
      <c r="BW3635" t="str">
        <f>'Hour Loop'!AM189</f>
        <v>G01 X29.520 Y132.151</v>
      </c>
      <c r="BX3635" t="str">
        <f>'Hour Loop'!AN189</f>
        <v/>
      </c>
      <c r="BZ3635">
        <f t="shared" si="5163"/>
        <v>20.745000000000001</v>
      </c>
      <c r="CA3635" t="str">
        <f t="shared" si="5171"/>
        <v>1</v>
      </c>
      <c r="CC3635" t="str">
        <f t="shared" si="5165"/>
        <v>G01 X29.520</v>
      </c>
      <c r="CD3635" t="str">
        <f t="shared" si="5166"/>
        <v>29.520</v>
      </c>
      <c r="CE3635" t="str">
        <f t="shared" si="5167"/>
        <v>29.520 Y132.151</v>
      </c>
      <c r="CF3635" t="str">
        <f t="shared" si="5168"/>
        <v>132.151</v>
      </c>
      <c r="CI3635">
        <f>IF(BV3635="A",((CD3635*'Input Output'!$E$5)+'Input Output'!$H$5),IF(BV3635="B",(CD3635*'Input Output'!$E$8)+'Input Output'!$H$8,IF(BV3635="C",(CD3635*'Input Output'!$E$11)+'Input Output'!$H$11,"")))</f>
        <v>29.52</v>
      </c>
      <c r="CJ3635">
        <f>IF(BV3635="A",(CF3635*'Input Output'!$E$6)+'Input Output'!$H$6,IF(BV3635="B",(CF3635*'Input Output'!$E$9)+'Input Output'!$H$9,IF(BV3635="C",(CF3635*'Input Output'!$E$12)+'Input Output'!$H$12,"")))</f>
        <v>132.15100000000001</v>
      </c>
      <c r="CL3635" t="str">
        <f t="shared" si="5169"/>
        <v/>
      </c>
    </row>
    <row r="3636" spans="71:90" x14ac:dyDescent="0.25">
      <c r="BS3636">
        <f t="shared" si="5162"/>
        <v>0</v>
      </c>
      <c r="BT3636">
        <f t="shared" si="5164"/>
        <v>400.31262083333644</v>
      </c>
      <c r="BU3636" s="15">
        <f t="shared" si="5170"/>
        <v>24018.757250000188</v>
      </c>
      <c r="BV3636" s="17" t="s">
        <v>458</v>
      </c>
      <c r="BW3636" t="str">
        <f>'Hour Loop'!AM190</f>
        <v>G04 P7.38</v>
      </c>
      <c r="BX3636" t="str">
        <f>'Hour Loop'!AN190</f>
        <v/>
      </c>
      <c r="BZ3636">
        <f t="shared" si="5163"/>
        <v>7.38</v>
      </c>
      <c r="CA3636" t="str">
        <f t="shared" si="5171"/>
        <v>0</v>
      </c>
      <c r="CC3636" t="e">
        <f t="shared" si="5165"/>
        <v>#VALUE!</v>
      </c>
      <c r="CD3636" t="e">
        <f t="shared" si="5166"/>
        <v>#VALUE!</v>
      </c>
      <c r="CE3636" t="e">
        <f t="shared" si="5167"/>
        <v>#VALUE!</v>
      </c>
      <c r="CF3636" t="e">
        <f t="shared" si="5168"/>
        <v>#VALUE!</v>
      </c>
      <c r="CI3636" t="e">
        <f>IF(BV3636="A",((CD3636*'Input Output'!$E$5)+'Input Output'!$H$5),IF(BV3636="B",(CD3636*'Input Output'!$E$8)+'Input Output'!$H$8,IF(BV3636="C",(CD3636*'Input Output'!$E$11)+'Input Output'!$H$11,"")))</f>
        <v>#VALUE!</v>
      </c>
      <c r="CJ3636" t="e">
        <f>IF(BV3636="A",(CF3636*'Input Output'!$E$6)+'Input Output'!$H$6,IF(BV3636="B",(CF3636*'Input Output'!$E$9)+'Input Output'!$H$9,IF(BV3636="C",(CF3636*'Input Output'!$E$12)+'Input Output'!$H$12,"")))</f>
        <v>#VALUE!</v>
      </c>
      <c r="CL3636" t="str">
        <f t="shared" si="5169"/>
        <v/>
      </c>
    </row>
    <row r="3637" spans="71:90" x14ac:dyDescent="0.25">
      <c r="BS3637">
        <f t="shared" si="5162"/>
        <v>0</v>
      </c>
      <c r="BT3637">
        <f t="shared" si="5164"/>
        <v>400.43562083333649</v>
      </c>
      <c r="BU3637" s="15">
        <f t="shared" si="5170"/>
        <v>24026.137250000189</v>
      </c>
      <c r="BV3637" s="17" t="s">
        <v>458</v>
      </c>
      <c r="BW3637" t="str">
        <f>'Hour Loop'!AM191</f>
        <v>G01 X24.003 Y143.111</v>
      </c>
      <c r="BX3637" t="str">
        <f>'Hour Loop'!AN191</f>
        <v/>
      </c>
      <c r="BZ3637">
        <f t="shared" si="5163"/>
        <v>20.745000000000001</v>
      </c>
      <c r="CA3637" t="str">
        <f t="shared" si="5171"/>
        <v>1</v>
      </c>
      <c r="CC3637" t="str">
        <f t="shared" si="5165"/>
        <v>G01 X24.003</v>
      </c>
      <c r="CD3637" t="str">
        <f t="shared" si="5166"/>
        <v>24.003</v>
      </c>
      <c r="CE3637" t="str">
        <f t="shared" si="5167"/>
        <v>24.003 Y143.111</v>
      </c>
      <c r="CF3637" t="str">
        <f t="shared" si="5168"/>
        <v>143.111</v>
      </c>
      <c r="CI3637">
        <f>IF(BV3637="A",((CD3637*'Input Output'!$E$5)+'Input Output'!$H$5),IF(BV3637="B",(CD3637*'Input Output'!$E$8)+'Input Output'!$H$8,IF(BV3637="C",(CD3637*'Input Output'!$E$11)+'Input Output'!$H$11,"")))</f>
        <v>24.003</v>
      </c>
      <c r="CJ3637">
        <f>IF(BV3637="A",(CF3637*'Input Output'!$E$6)+'Input Output'!$H$6,IF(BV3637="B",(CF3637*'Input Output'!$E$9)+'Input Output'!$H$9,IF(BV3637="C",(CF3637*'Input Output'!$E$12)+'Input Output'!$H$12,"")))</f>
        <v>143.11099999999999</v>
      </c>
      <c r="CL3637" t="str">
        <f t="shared" si="5169"/>
        <v/>
      </c>
    </row>
    <row r="3638" spans="71:90" x14ac:dyDescent="0.25">
      <c r="BS3638">
        <f t="shared" si="5162"/>
        <v>0</v>
      </c>
      <c r="BT3638">
        <f t="shared" si="5164"/>
        <v>400.78137083333644</v>
      </c>
      <c r="BU3638" s="15">
        <f t="shared" si="5170"/>
        <v>24046.882250000188</v>
      </c>
      <c r="BV3638" s="17" t="s">
        <v>458</v>
      </c>
      <c r="BW3638" t="str">
        <f>'Hour Loop'!AM192</f>
        <v>G04 P7.38</v>
      </c>
      <c r="BX3638" t="str">
        <f>'Hour Loop'!AN192</f>
        <v/>
      </c>
      <c r="BZ3638">
        <f t="shared" si="5163"/>
        <v>7.38</v>
      </c>
      <c r="CA3638" t="str">
        <f t="shared" si="5171"/>
        <v>0</v>
      </c>
      <c r="CC3638" t="e">
        <f t="shared" si="5165"/>
        <v>#VALUE!</v>
      </c>
      <c r="CD3638" t="e">
        <f t="shared" si="5166"/>
        <v>#VALUE!</v>
      </c>
      <c r="CE3638" t="e">
        <f t="shared" si="5167"/>
        <v>#VALUE!</v>
      </c>
      <c r="CF3638" t="e">
        <f t="shared" si="5168"/>
        <v>#VALUE!</v>
      </c>
      <c r="CI3638" t="e">
        <f>IF(BV3638="A",((CD3638*'Input Output'!$E$5)+'Input Output'!$H$5),IF(BV3638="B",(CD3638*'Input Output'!$E$8)+'Input Output'!$H$8,IF(BV3638="C",(CD3638*'Input Output'!$E$11)+'Input Output'!$H$11,"")))</f>
        <v>#VALUE!</v>
      </c>
      <c r="CJ3638" t="e">
        <f>IF(BV3638="A",(CF3638*'Input Output'!$E$6)+'Input Output'!$H$6,IF(BV3638="B",(CF3638*'Input Output'!$E$9)+'Input Output'!$H$9,IF(BV3638="C",(CF3638*'Input Output'!$E$12)+'Input Output'!$H$12,"")))</f>
        <v>#VALUE!</v>
      </c>
      <c r="CL3638" t="str">
        <f t="shared" si="5169"/>
        <v/>
      </c>
    </row>
    <row r="3639" spans="71:90" x14ac:dyDescent="0.25">
      <c r="BS3639">
        <f t="shared" si="5162"/>
        <v>0</v>
      </c>
      <c r="BT3639">
        <f t="shared" si="5164"/>
        <v>400.90437083333649</v>
      </c>
      <c r="BU3639" s="15">
        <f t="shared" si="5170"/>
        <v>24054.262250000189</v>
      </c>
      <c r="BV3639" s="17" t="s">
        <v>458</v>
      </c>
      <c r="BW3639" t="str">
        <f>'Hour Loop'!AM193</f>
        <v>G01 X19.030 Y154.329</v>
      </c>
      <c r="BX3639" t="str">
        <f>'Hour Loop'!AN193</f>
        <v/>
      </c>
      <c r="BZ3639">
        <f t="shared" si="5163"/>
        <v>20.745000000000001</v>
      </c>
      <c r="CA3639" t="str">
        <f t="shared" si="5171"/>
        <v>1</v>
      </c>
      <c r="CC3639" t="str">
        <f t="shared" si="5165"/>
        <v>G01 X19.030</v>
      </c>
      <c r="CD3639" t="str">
        <f t="shared" si="5166"/>
        <v>19.030</v>
      </c>
      <c r="CE3639" t="str">
        <f t="shared" si="5167"/>
        <v>19.030 Y154.329</v>
      </c>
      <c r="CF3639" t="str">
        <f t="shared" si="5168"/>
        <v>154.329</v>
      </c>
      <c r="CI3639">
        <f>IF(BV3639="A",((CD3639*'Input Output'!$E$5)+'Input Output'!$H$5),IF(BV3639="B",(CD3639*'Input Output'!$E$8)+'Input Output'!$H$8,IF(BV3639="C",(CD3639*'Input Output'!$E$11)+'Input Output'!$H$11,"")))</f>
        <v>19.03</v>
      </c>
      <c r="CJ3639">
        <f>IF(BV3639="A",(CF3639*'Input Output'!$E$6)+'Input Output'!$H$6,IF(BV3639="B",(CF3639*'Input Output'!$E$9)+'Input Output'!$H$9,IF(BV3639="C",(CF3639*'Input Output'!$E$12)+'Input Output'!$H$12,"")))</f>
        <v>154.32900000000001</v>
      </c>
      <c r="CL3639" t="str">
        <f t="shared" si="5169"/>
        <v/>
      </c>
    </row>
    <row r="3640" spans="71:90" x14ac:dyDescent="0.25">
      <c r="BS3640">
        <f t="shared" si="5162"/>
        <v>0</v>
      </c>
      <c r="BT3640">
        <f t="shared" si="5164"/>
        <v>401.25012083333644</v>
      </c>
      <c r="BU3640" s="15">
        <f t="shared" si="5170"/>
        <v>24075.007250000188</v>
      </c>
      <c r="BV3640" s="17" t="s">
        <v>458</v>
      </c>
      <c r="BW3640" t="str">
        <f>'Hour Loop'!AM194</f>
        <v>G04 P7.38</v>
      </c>
      <c r="BX3640" t="str">
        <f>'Hour Loop'!AN194</f>
        <v/>
      </c>
      <c r="BZ3640">
        <f t="shared" si="5163"/>
        <v>7.38</v>
      </c>
      <c r="CA3640" t="str">
        <f t="shared" si="5171"/>
        <v>0</v>
      </c>
      <c r="CC3640" t="e">
        <f t="shared" si="5165"/>
        <v>#VALUE!</v>
      </c>
      <c r="CD3640" t="e">
        <f t="shared" si="5166"/>
        <v>#VALUE!</v>
      </c>
      <c r="CE3640" t="e">
        <f t="shared" si="5167"/>
        <v>#VALUE!</v>
      </c>
      <c r="CF3640" t="e">
        <f t="shared" si="5168"/>
        <v>#VALUE!</v>
      </c>
      <c r="CI3640" t="e">
        <f>IF(BV3640="A",((CD3640*'Input Output'!$E$5)+'Input Output'!$H$5),IF(BV3640="B",(CD3640*'Input Output'!$E$8)+'Input Output'!$H$8,IF(BV3640="C",(CD3640*'Input Output'!$E$11)+'Input Output'!$H$11,"")))</f>
        <v>#VALUE!</v>
      </c>
      <c r="CJ3640" t="e">
        <f>IF(BV3640="A",(CF3640*'Input Output'!$E$6)+'Input Output'!$H$6,IF(BV3640="B",(CF3640*'Input Output'!$E$9)+'Input Output'!$H$9,IF(BV3640="C",(CF3640*'Input Output'!$E$12)+'Input Output'!$H$12,"")))</f>
        <v>#VALUE!</v>
      </c>
      <c r="CL3640" t="str">
        <f t="shared" si="5169"/>
        <v/>
      </c>
    </row>
    <row r="3641" spans="71:90" x14ac:dyDescent="0.25">
      <c r="BS3641">
        <f t="shared" si="5162"/>
        <v>0</v>
      </c>
      <c r="BT3641">
        <f t="shared" si="5164"/>
        <v>401.37312083333649</v>
      </c>
      <c r="BU3641" s="15">
        <f t="shared" si="5170"/>
        <v>24082.387250000189</v>
      </c>
      <c r="BV3641" s="17" t="s">
        <v>458</v>
      </c>
      <c r="BW3641" t="str">
        <f>'Hour Loop'!AM195</f>
        <v>G01 X14.614 Y165.778</v>
      </c>
      <c r="BX3641" t="str">
        <f>'Hour Loop'!AN195</f>
        <v/>
      </c>
      <c r="BZ3641">
        <f t="shared" si="5163"/>
        <v>20.745000000000001</v>
      </c>
      <c r="CA3641" t="str">
        <f t="shared" si="5171"/>
        <v>1</v>
      </c>
      <c r="CC3641" t="str">
        <f t="shared" si="5165"/>
        <v>G01 X14.614</v>
      </c>
      <c r="CD3641" t="str">
        <f t="shared" si="5166"/>
        <v>14.614</v>
      </c>
      <c r="CE3641" t="str">
        <f t="shared" si="5167"/>
        <v>14.614 Y165.778</v>
      </c>
      <c r="CF3641" t="str">
        <f t="shared" si="5168"/>
        <v>165.778</v>
      </c>
      <c r="CI3641">
        <f>IF(BV3641="A",((CD3641*'Input Output'!$E$5)+'Input Output'!$H$5),IF(BV3641="B",(CD3641*'Input Output'!$E$8)+'Input Output'!$H$8,IF(BV3641="C",(CD3641*'Input Output'!$E$11)+'Input Output'!$H$11,"")))</f>
        <v>14.614000000000001</v>
      </c>
      <c r="CJ3641">
        <f>IF(BV3641="A",(CF3641*'Input Output'!$E$6)+'Input Output'!$H$6,IF(BV3641="B",(CF3641*'Input Output'!$E$9)+'Input Output'!$H$9,IF(BV3641="C",(CF3641*'Input Output'!$E$12)+'Input Output'!$H$12,"")))</f>
        <v>165.77799999999999</v>
      </c>
      <c r="CL3641" t="str">
        <f t="shared" si="5169"/>
        <v/>
      </c>
    </row>
    <row r="3642" spans="71:90" x14ac:dyDescent="0.25">
      <c r="BS3642">
        <f t="shared" si="5162"/>
        <v>0</v>
      </c>
      <c r="BT3642">
        <f t="shared" si="5164"/>
        <v>401.71887083333644</v>
      </c>
      <c r="BU3642" s="15">
        <f t="shared" si="5170"/>
        <v>24103.132250000188</v>
      </c>
      <c r="BV3642" s="17" t="s">
        <v>458</v>
      </c>
      <c r="BW3642" t="str">
        <f>'Hour Loop'!AM196</f>
        <v>G04 P7.38</v>
      </c>
      <c r="BX3642" t="str">
        <f>'Hour Loop'!AN196</f>
        <v/>
      </c>
      <c r="BZ3642">
        <f t="shared" si="5163"/>
        <v>7.38</v>
      </c>
      <c r="CA3642" t="str">
        <f t="shared" si="5171"/>
        <v>0</v>
      </c>
      <c r="CC3642" t="e">
        <f t="shared" si="5165"/>
        <v>#VALUE!</v>
      </c>
      <c r="CD3642" t="e">
        <f t="shared" si="5166"/>
        <v>#VALUE!</v>
      </c>
      <c r="CE3642" t="e">
        <f t="shared" si="5167"/>
        <v>#VALUE!</v>
      </c>
      <c r="CF3642" t="e">
        <f t="shared" si="5168"/>
        <v>#VALUE!</v>
      </c>
      <c r="CI3642" t="e">
        <f>IF(BV3642="A",((CD3642*'Input Output'!$E$5)+'Input Output'!$H$5),IF(BV3642="B",(CD3642*'Input Output'!$E$8)+'Input Output'!$H$8,IF(BV3642="C",(CD3642*'Input Output'!$E$11)+'Input Output'!$H$11,"")))</f>
        <v>#VALUE!</v>
      </c>
      <c r="CJ3642" t="e">
        <f>IF(BV3642="A",(CF3642*'Input Output'!$E$6)+'Input Output'!$H$6,IF(BV3642="B",(CF3642*'Input Output'!$E$9)+'Input Output'!$H$9,IF(BV3642="C",(CF3642*'Input Output'!$E$12)+'Input Output'!$H$12,"")))</f>
        <v>#VALUE!</v>
      </c>
      <c r="CL3642" t="str">
        <f t="shared" si="5169"/>
        <v/>
      </c>
    </row>
    <row r="3643" spans="71:90" x14ac:dyDescent="0.25">
      <c r="BS3643">
        <f t="shared" si="5162"/>
        <v>0</v>
      </c>
      <c r="BT3643">
        <f t="shared" si="5164"/>
        <v>401.84187083333649</v>
      </c>
      <c r="BU3643" s="15">
        <f t="shared" si="5170"/>
        <v>24110.512250000189</v>
      </c>
      <c r="BV3643" s="17" t="s">
        <v>458</v>
      </c>
      <c r="BW3643" t="str">
        <f>'Hour Loop'!AM197</f>
        <v>G01 X10.765 Y177.429</v>
      </c>
      <c r="BX3643" t="str">
        <f>'Hour Loop'!AN197</f>
        <v/>
      </c>
      <c r="BZ3643">
        <f t="shared" si="5163"/>
        <v>20.745000000000001</v>
      </c>
      <c r="CA3643" t="str">
        <f t="shared" si="5171"/>
        <v>1</v>
      </c>
      <c r="CC3643" t="str">
        <f t="shared" si="5165"/>
        <v>G01 X10.765</v>
      </c>
      <c r="CD3643" t="str">
        <f t="shared" si="5166"/>
        <v>10.765</v>
      </c>
      <c r="CE3643" t="str">
        <f t="shared" si="5167"/>
        <v>10.765 Y177.429</v>
      </c>
      <c r="CF3643" t="str">
        <f t="shared" si="5168"/>
        <v>177.429</v>
      </c>
      <c r="CI3643">
        <f>IF(BV3643="A",((CD3643*'Input Output'!$E$5)+'Input Output'!$H$5),IF(BV3643="B",(CD3643*'Input Output'!$E$8)+'Input Output'!$H$8,IF(BV3643="C",(CD3643*'Input Output'!$E$11)+'Input Output'!$H$11,"")))</f>
        <v>10.765000000000001</v>
      </c>
      <c r="CJ3643">
        <f>IF(BV3643="A",(CF3643*'Input Output'!$E$6)+'Input Output'!$H$6,IF(BV3643="B",(CF3643*'Input Output'!$E$9)+'Input Output'!$H$9,IF(BV3643="C",(CF3643*'Input Output'!$E$12)+'Input Output'!$H$12,"")))</f>
        <v>177.429</v>
      </c>
      <c r="CL3643" t="str">
        <f t="shared" si="5169"/>
        <v/>
      </c>
    </row>
    <row r="3644" spans="71:90" x14ac:dyDescent="0.25">
      <c r="BS3644">
        <f t="shared" si="5162"/>
        <v>0</v>
      </c>
      <c r="BT3644">
        <f t="shared" si="5164"/>
        <v>402.18762083333644</v>
      </c>
      <c r="BU3644" s="15">
        <f t="shared" si="5170"/>
        <v>24131.257250000188</v>
      </c>
      <c r="BV3644" s="17" t="s">
        <v>458</v>
      </c>
      <c r="BW3644" t="str">
        <f>'Hour Loop'!AM198</f>
        <v>G04 P7.38</v>
      </c>
      <c r="BX3644" t="str">
        <f>'Hour Loop'!AN198</f>
        <v/>
      </c>
      <c r="BZ3644">
        <f t="shared" si="5163"/>
        <v>7.38</v>
      </c>
      <c r="CA3644" t="str">
        <f t="shared" si="5171"/>
        <v>0</v>
      </c>
      <c r="CC3644" t="e">
        <f t="shared" si="5165"/>
        <v>#VALUE!</v>
      </c>
      <c r="CD3644" t="e">
        <f t="shared" si="5166"/>
        <v>#VALUE!</v>
      </c>
      <c r="CE3644" t="e">
        <f t="shared" si="5167"/>
        <v>#VALUE!</v>
      </c>
      <c r="CF3644" t="e">
        <f t="shared" si="5168"/>
        <v>#VALUE!</v>
      </c>
      <c r="CI3644" t="e">
        <f>IF(BV3644="A",((CD3644*'Input Output'!$E$5)+'Input Output'!$H$5),IF(BV3644="B",(CD3644*'Input Output'!$E$8)+'Input Output'!$H$8,IF(BV3644="C",(CD3644*'Input Output'!$E$11)+'Input Output'!$H$11,"")))</f>
        <v>#VALUE!</v>
      </c>
      <c r="CJ3644" t="e">
        <f>IF(BV3644="A",(CF3644*'Input Output'!$E$6)+'Input Output'!$H$6,IF(BV3644="B",(CF3644*'Input Output'!$E$9)+'Input Output'!$H$9,IF(BV3644="C",(CF3644*'Input Output'!$E$12)+'Input Output'!$H$12,"")))</f>
        <v>#VALUE!</v>
      </c>
      <c r="CL3644" t="str">
        <f t="shared" si="5169"/>
        <v/>
      </c>
    </row>
    <row r="3645" spans="71:90" x14ac:dyDescent="0.25">
      <c r="BS3645">
        <f t="shared" si="5162"/>
        <v>0</v>
      </c>
      <c r="BT3645">
        <f t="shared" si="5164"/>
        <v>402.31062083333649</v>
      </c>
      <c r="BU3645" s="15">
        <f t="shared" si="5170"/>
        <v>24138.637250000189</v>
      </c>
      <c r="BV3645" s="17" t="s">
        <v>458</v>
      </c>
      <c r="BW3645" t="str">
        <f>'Hour Loop'!AM199</f>
        <v>G01 X7.492 Y189.255</v>
      </c>
      <c r="BX3645" t="str">
        <f>'Hour Loop'!AN199</f>
        <v/>
      </c>
      <c r="BZ3645">
        <f t="shared" si="5163"/>
        <v>20.745000000000001</v>
      </c>
      <c r="CA3645" t="str">
        <f t="shared" si="5171"/>
        <v>1</v>
      </c>
      <c r="CC3645" t="str">
        <f t="shared" si="5165"/>
        <v>G01 X7.492</v>
      </c>
      <c r="CD3645" t="str">
        <f t="shared" si="5166"/>
        <v>7.492</v>
      </c>
      <c r="CE3645" t="str">
        <f t="shared" si="5167"/>
        <v>7.492 Y189.255</v>
      </c>
      <c r="CF3645" t="str">
        <f t="shared" si="5168"/>
        <v>189.255</v>
      </c>
      <c r="CI3645">
        <f>IF(BV3645="A",((CD3645*'Input Output'!$E$5)+'Input Output'!$H$5),IF(BV3645="B",(CD3645*'Input Output'!$E$8)+'Input Output'!$H$8,IF(BV3645="C",(CD3645*'Input Output'!$E$11)+'Input Output'!$H$11,"")))</f>
        <v>7.492</v>
      </c>
      <c r="CJ3645">
        <f>IF(BV3645="A",(CF3645*'Input Output'!$E$6)+'Input Output'!$H$6,IF(BV3645="B",(CF3645*'Input Output'!$E$9)+'Input Output'!$H$9,IF(BV3645="C",(CF3645*'Input Output'!$E$12)+'Input Output'!$H$12,"")))</f>
        <v>189.255</v>
      </c>
      <c r="CL3645" t="str">
        <f t="shared" si="5169"/>
        <v/>
      </c>
    </row>
    <row r="3646" spans="71:90" x14ac:dyDescent="0.25">
      <c r="BS3646">
        <f t="shared" si="5162"/>
        <v>0</v>
      </c>
      <c r="BT3646">
        <f t="shared" si="5164"/>
        <v>402.65637083333644</v>
      </c>
      <c r="BU3646" s="15">
        <f t="shared" si="5170"/>
        <v>24159.382250000188</v>
      </c>
      <c r="BV3646" s="17" t="s">
        <v>458</v>
      </c>
      <c r="BW3646" t="str">
        <f>'Hour Loop'!AM200</f>
        <v>G04 P7.38</v>
      </c>
      <c r="BX3646" t="str">
        <f>'Hour Loop'!AN200</f>
        <v/>
      </c>
      <c r="BZ3646">
        <f t="shared" si="5163"/>
        <v>7.38</v>
      </c>
      <c r="CA3646" t="str">
        <f t="shared" si="5171"/>
        <v>0</v>
      </c>
      <c r="CC3646" t="e">
        <f t="shared" si="5165"/>
        <v>#VALUE!</v>
      </c>
      <c r="CD3646" t="e">
        <f t="shared" si="5166"/>
        <v>#VALUE!</v>
      </c>
      <c r="CE3646" t="e">
        <f t="shared" si="5167"/>
        <v>#VALUE!</v>
      </c>
      <c r="CF3646" t="e">
        <f t="shared" si="5168"/>
        <v>#VALUE!</v>
      </c>
      <c r="CI3646" t="e">
        <f>IF(BV3646="A",((CD3646*'Input Output'!$E$5)+'Input Output'!$H$5),IF(BV3646="B",(CD3646*'Input Output'!$E$8)+'Input Output'!$H$8,IF(BV3646="C",(CD3646*'Input Output'!$E$11)+'Input Output'!$H$11,"")))</f>
        <v>#VALUE!</v>
      </c>
      <c r="CJ3646" t="e">
        <f>IF(BV3646="A",(CF3646*'Input Output'!$E$6)+'Input Output'!$H$6,IF(BV3646="B",(CF3646*'Input Output'!$E$9)+'Input Output'!$H$9,IF(BV3646="C",(CF3646*'Input Output'!$E$12)+'Input Output'!$H$12,"")))</f>
        <v>#VALUE!</v>
      </c>
      <c r="CL3646" t="str">
        <f t="shared" si="5169"/>
        <v/>
      </c>
    </row>
    <row r="3647" spans="71:90" x14ac:dyDescent="0.25">
      <c r="BS3647">
        <f t="shared" si="5162"/>
        <v>0</v>
      </c>
      <c r="BT3647">
        <f t="shared" si="5164"/>
        <v>402.77937083333649</v>
      </c>
      <c r="BU3647" s="15">
        <f t="shared" si="5170"/>
        <v>24166.762250000189</v>
      </c>
      <c r="BV3647" s="17" t="s">
        <v>458</v>
      </c>
      <c r="BW3647" t="str">
        <f>'Hour Loop'!AM201</f>
        <v>G01 X4.804 Y201.227</v>
      </c>
      <c r="BX3647" t="str">
        <f>'Hour Loop'!AN201</f>
        <v/>
      </c>
      <c r="BZ3647">
        <f t="shared" si="5163"/>
        <v>20.745000000000001</v>
      </c>
      <c r="CA3647" t="str">
        <f t="shared" si="5171"/>
        <v>1</v>
      </c>
      <c r="CC3647" t="str">
        <f t="shared" si="5165"/>
        <v>G01 X4.804</v>
      </c>
      <c r="CD3647" t="str">
        <f t="shared" si="5166"/>
        <v>4.804</v>
      </c>
      <c r="CE3647" t="str">
        <f t="shared" si="5167"/>
        <v>4.804 Y201.227</v>
      </c>
      <c r="CF3647" t="str">
        <f t="shared" si="5168"/>
        <v>201.227</v>
      </c>
      <c r="CI3647">
        <f>IF(BV3647="A",((CD3647*'Input Output'!$E$5)+'Input Output'!$H$5),IF(BV3647="B",(CD3647*'Input Output'!$E$8)+'Input Output'!$H$8,IF(BV3647="C",(CD3647*'Input Output'!$E$11)+'Input Output'!$H$11,"")))</f>
        <v>4.8040000000000003</v>
      </c>
      <c r="CJ3647">
        <f>IF(BV3647="A",(CF3647*'Input Output'!$E$6)+'Input Output'!$H$6,IF(BV3647="B",(CF3647*'Input Output'!$E$9)+'Input Output'!$H$9,IF(BV3647="C",(CF3647*'Input Output'!$E$12)+'Input Output'!$H$12,"")))</f>
        <v>201.227</v>
      </c>
      <c r="CL3647" t="str">
        <f t="shared" si="5169"/>
        <v/>
      </c>
    </row>
    <row r="3648" spans="71:90" x14ac:dyDescent="0.25">
      <c r="BS3648">
        <f t="shared" si="5162"/>
        <v>0</v>
      </c>
      <c r="BT3648">
        <f t="shared" si="5164"/>
        <v>403.12512083333644</v>
      </c>
      <c r="BU3648" s="15">
        <f t="shared" si="5170"/>
        <v>24187.507250000188</v>
      </c>
      <c r="BV3648" s="17" t="s">
        <v>458</v>
      </c>
      <c r="BW3648" t="str">
        <f>'Hour Loop'!AM202</f>
        <v>G04 P7.38</v>
      </c>
      <c r="BX3648" t="str">
        <f>'Hour Loop'!AN202</f>
        <v/>
      </c>
      <c r="BZ3648">
        <f t="shared" si="5163"/>
        <v>7.38</v>
      </c>
      <c r="CA3648" t="str">
        <f t="shared" si="5171"/>
        <v>0</v>
      </c>
      <c r="CC3648" t="e">
        <f t="shared" si="5165"/>
        <v>#VALUE!</v>
      </c>
      <c r="CD3648" t="e">
        <f t="shared" si="5166"/>
        <v>#VALUE!</v>
      </c>
      <c r="CE3648" t="e">
        <f t="shared" si="5167"/>
        <v>#VALUE!</v>
      </c>
      <c r="CF3648" t="e">
        <f t="shared" si="5168"/>
        <v>#VALUE!</v>
      </c>
      <c r="CI3648" t="e">
        <f>IF(BV3648="A",((CD3648*'Input Output'!$E$5)+'Input Output'!$H$5),IF(BV3648="B",(CD3648*'Input Output'!$E$8)+'Input Output'!$H$8,IF(BV3648="C",(CD3648*'Input Output'!$E$11)+'Input Output'!$H$11,"")))</f>
        <v>#VALUE!</v>
      </c>
      <c r="CJ3648" t="e">
        <f>IF(BV3648="A",(CF3648*'Input Output'!$E$6)+'Input Output'!$H$6,IF(BV3648="B",(CF3648*'Input Output'!$E$9)+'Input Output'!$H$9,IF(BV3648="C",(CF3648*'Input Output'!$E$12)+'Input Output'!$H$12,"")))</f>
        <v>#VALUE!</v>
      </c>
      <c r="CL3648" t="str">
        <f t="shared" si="5169"/>
        <v/>
      </c>
    </row>
    <row r="3649" spans="71:90" x14ac:dyDescent="0.25">
      <c r="BS3649">
        <f t="shared" si="5162"/>
        <v>0</v>
      </c>
      <c r="BT3649">
        <f t="shared" si="5164"/>
        <v>403.24812083333649</v>
      </c>
      <c r="BU3649" s="15">
        <f t="shared" si="5170"/>
        <v>24194.887250000189</v>
      </c>
      <c r="BV3649" s="17" t="s">
        <v>458</v>
      </c>
      <c r="BW3649" t="str">
        <f>'Hour Loop'!AM203</f>
        <v>G01 X2.706 Y213.317</v>
      </c>
      <c r="BX3649" t="str">
        <f>'Hour Loop'!AN203</f>
        <v/>
      </c>
      <c r="BZ3649">
        <f t="shared" si="5163"/>
        <v>20.745000000000001</v>
      </c>
      <c r="CA3649" t="str">
        <f t="shared" si="5171"/>
        <v>1</v>
      </c>
      <c r="CC3649" t="str">
        <f t="shared" si="5165"/>
        <v>G01 X2.706</v>
      </c>
      <c r="CD3649" t="str">
        <f t="shared" si="5166"/>
        <v>2.706</v>
      </c>
      <c r="CE3649" t="str">
        <f t="shared" si="5167"/>
        <v>2.706 Y213.317</v>
      </c>
      <c r="CF3649" t="str">
        <f t="shared" si="5168"/>
        <v>213.317</v>
      </c>
      <c r="CI3649">
        <f>IF(BV3649="A",((CD3649*'Input Output'!$E$5)+'Input Output'!$H$5),IF(BV3649="B",(CD3649*'Input Output'!$E$8)+'Input Output'!$H$8,IF(BV3649="C",(CD3649*'Input Output'!$E$11)+'Input Output'!$H$11,"")))</f>
        <v>2.706</v>
      </c>
      <c r="CJ3649">
        <f>IF(BV3649="A",(CF3649*'Input Output'!$E$6)+'Input Output'!$H$6,IF(BV3649="B",(CF3649*'Input Output'!$E$9)+'Input Output'!$H$9,IF(BV3649="C",(CF3649*'Input Output'!$E$12)+'Input Output'!$H$12,"")))</f>
        <v>213.31700000000001</v>
      </c>
      <c r="CL3649" t="str">
        <f t="shared" si="5169"/>
        <v/>
      </c>
    </row>
    <row r="3650" spans="71:90" x14ac:dyDescent="0.25">
      <c r="BS3650">
        <f t="shared" si="5162"/>
        <v>0</v>
      </c>
      <c r="BT3650">
        <f t="shared" si="5164"/>
        <v>403.59387083333644</v>
      </c>
      <c r="BU3650" s="15">
        <f t="shared" si="5170"/>
        <v>24215.632250000188</v>
      </c>
      <c r="BV3650" s="17" t="s">
        <v>458</v>
      </c>
      <c r="BW3650" t="str">
        <f>'Hour Loop'!AM204</f>
        <v>G04 P7.38</v>
      </c>
      <c r="BX3650" t="str">
        <f>'Hour Loop'!AN204</f>
        <v/>
      </c>
      <c r="BZ3650">
        <f t="shared" si="5163"/>
        <v>7.38</v>
      </c>
      <c r="CA3650" t="str">
        <f t="shared" si="5171"/>
        <v>0</v>
      </c>
      <c r="CC3650" t="e">
        <f t="shared" si="5165"/>
        <v>#VALUE!</v>
      </c>
      <c r="CD3650" t="e">
        <f t="shared" si="5166"/>
        <v>#VALUE!</v>
      </c>
      <c r="CE3650" t="e">
        <f t="shared" si="5167"/>
        <v>#VALUE!</v>
      </c>
      <c r="CF3650" t="e">
        <f t="shared" si="5168"/>
        <v>#VALUE!</v>
      </c>
      <c r="CI3650" t="e">
        <f>IF(BV3650="A",((CD3650*'Input Output'!$E$5)+'Input Output'!$H$5),IF(BV3650="B",(CD3650*'Input Output'!$E$8)+'Input Output'!$H$8,IF(BV3650="C",(CD3650*'Input Output'!$E$11)+'Input Output'!$H$11,"")))</f>
        <v>#VALUE!</v>
      </c>
      <c r="CJ3650" t="e">
        <f>IF(BV3650="A",(CF3650*'Input Output'!$E$6)+'Input Output'!$H$6,IF(BV3650="B",(CF3650*'Input Output'!$E$9)+'Input Output'!$H$9,IF(BV3650="C",(CF3650*'Input Output'!$E$12)+'Input Output'!$H$12,"")))</f>
        <v>#VALUE!</v>
      </c>
      <c r="CL3650" t="str">
        <f t="shared" si="5169"/>
        <v/>
      </c>
    </row>
    <row r="3651" spans="71:90" x14ac:dyDescent="0.25">
      <c r="BS3651">
        <f t="shared" ref="BS3651:BS3714" si="5172">IF($BT$8&gt;=$BQ$10,0,1)</f>
        <v>0</v>
      </c>
      <c r="BT3651">
        <f t="shared" si="5164"/>
        <v>403.71687083333649</v>
      </c>
      <c r="BU3651" s="15">
        <f t="shared" si="5170"/>
        <v>24223.012250000189</v>
      </c>
      <c r="BV3651" s="17" t="s">
        <v>458</v>
      </c>
      <c r="BW3651" t="str">
        <f>'Hour Loop'!AM205</f>
        <v>G01 X1.204 Y225.496</v>
      </c>
      <c r="BX3651" t="str">
        <f>'Hour Loop'!AN205</f>
        <v/>
      </c>
      <c r="BZ3651">
        <f t="shared" si="5163"/>
        <v>20.745000000000001</v>
      </c>
      <c r="CA3651" t="str">
        <f t="shared" si="5171"/>
        <v>1</v>
      </c>
      <c r="CC3651" t="str">
        <f t="shared" si="5165"/>
        <v>G01 X1.204</v>
      </c>
      <c r="CD3651" t="str">
        <f t="shared" si="5166"/>
        <v>1.204</v>
      </c>
      <c r="CE3651" t="str">
        <f t="shared" si="5167"/>
        <v>1.204 Y225.496</v>
      </c>
      <c r="CF3651" t="str">
        <f t="shared" si="5168"/>
        <v>225.496</v>
      </c>
      <c r="CI3651">
        <f>IF(BV3651="A",((CD3651*'Input Output'!$E$5)+'Input Output'!$H$5),IF(BV3651="B",(CD3651*'Input Output'!$E$8)+'Input Output'!$H$8,IF(BV3651="C",(CD3651*'Input Output'!$E$11)+'Input Output'!$H$11,"")))</f>
        <v>1.204</v>
      </c>
      <c r="CJ3651">
        <f>IF(BV3651="A",(CF3651*'Input Output'!$E$6)+'Input Output'!$H$6,IF(BV3651="B",(CF3651*'Input Output'!$E$9)+'Input Output'!$H$9,IF(BV3651="C",(CF3651*'Input Output'!$E$12)+'Input Output'!$H$12,"")))</f>
        <v>225.49600000000001</v>
      </c>
      <c r="CL3651" t="str">
        <f t="shared" si="5169"/>
        <v/>
      </c>
    </row>
    <row r="3652" spans="71:90" x14ac:dyDescent="0.25">
      <c r="BS3652">
        <f t="shared" si="5172"/>
        <v>0</v>
      </c>
      <c r="BT3652">
        <f t="shared" si="5164"/>
        <v>404.06262083333644</v>
      </c>
      <c r="BU3652" s="15">
        <f t="shared" si="5170"/>
        <v>24243.757250000188</v>
      </c>
      <c r="BV3652" s="17" t="s">
        <v>458</v>
      </c>
      <c r="BW3652" t="str">
        <f>'Hour Loop'!AM206</f>
        <v>G04 P7.38</v>
      </c>
      <c r="BX3652" t="str">
        <f>'Hour Loop'!AN206</f>
        <v/>
      </c>
      <c r="BZ3652">
        <f t="shared" si="5163"/>
        <v>7.38</v>
      </c>
      <c r="CA3652" t="str">
        <f t="shared" si="5171"/>
        <v>0</v>
      </c>
      <c r="CC3652" t="e">
        <f t="shared" si="5165"/>
        <v>#VALUE!</v>
      </c>
      <c r="CD3652" t="e">
        <f t="shared" si="5166"/>
        <v>#VALUE!</v>
      </c>
      <c r="CE3652" t="e">
        <f t="shared" si="5167"/>
        <v>#VALUE!</v>
      </c>
      <c r="CF3652" t="e">
        <f t="shared" si="5168"/>
        <v>#VALUE!</v>
      </c>
      <c r="CI3652" t="e">
        <f>IF(BV3652="A",((CD3652*'Input Output'!$E$5)+'Input Output'!$H$5),IF(BV3652="B",(CD3652*'Input Output'!$E$8)+'Input Output'!$H$8,IF(BV3652="C",(CD3652*'Input Output'!$E$11)+'Input Output'!$H$11,"")))</f>
        <v>#VALUE!</v>
      </c>
      <c r="CJ3652" t="e">
        <f>IF(BV3652="A",(CF3652*'Input Output'!$E$6)+'Input Output'!$H$6,IF(BV3652="B",(CF3652*'Input Output'!$E$9)+'Input Output'!$H$9,IF(BV3652="C",(CF3652*'Input Output'!$E$12)+'Input Output'!$H$12,"")))</f>
        <v>#VALUE!</v>
      </c>
      <c r="CL3652" t="str">
        <f t="shared" si="5169"/>
        <v/>
      </c>
    </row>
    <row r="3653" spans="71:90" x14ac:dyDescent="0.25">
      <c r="BS3653">
        <f t="shared" si="5172"/>
        <v>0</v>
      </c>
      <c r="BT3653">
        <f t="shared" si="5164"/>
        <v>404.18562083333649</v>
      </c>
      <c r="BU3653" s="15">
        <f t="shared" si="5170"/>
        <v>24251.137250000189</v>
      </c>
      <c r="BV3653" s="17" t="s">
        <v>458</v>
      </c>
      <c r="BW3653" t="str">
        <f>'Hour Loop'!AM207</f>
        <v>G01 X0.301 Y237.733</v>
      </c>
      <c r="BX3653" t="str">
        <f>'Hour Loop'!AN207</f>
        <v/>
      </c>
      <c r="BZ3653">
        <f t="shared" si="5163"/>
        <v>20.745000000000001</v>
      </c>
      <c r="CA3653" t="str">
        <f t="shared" si="5171"/>
        <v>1</v>
      </c>
      <c r="CC3653" t="str">
        <f t="shared" si="5165"/>
        <v>G01 X0.301</v>
      </c>
      <c r="CD3653" t="str">
        <f t="shared" si="5166"/>
        <v>0.301</v>
      </c>
      <c r="CE3653" t="str">
        <f t="shared" si="5167"/>
        <v>0.301 Y237.733</v>
      </c>
      <c r="CF3653" t="str">
        <f t="shared" si="5168"/>
        <v>237.733</v>
      </c>
      <c r="CI3653">
        <f>IF(BV3653="A",((CD3653*'Input Output'!$E$5)+'Input Output'!$H$5),IF(BV3653="B",(CD3653*'Input Output'!$E$8)+'Input Output'!$H$8,IF(BV3653="C",(CD3653*'Input Output'!$E$11)+'Input Output'!$H$11,"")))</f>
        <v>0.30099999999999999</v>
      </c>
      <c r="CJ3653">
        <f>IF(BV3653="A",(CF3653*'Input Output'!$E$6)+'Input Output'!$H$6,IF(BV3653="B",(CF3653*'Input Output'!$E$9)+'Input Output'!$H$9,IF(BV3653="C",(CF3653*'Input Output'!$E$12)+'Input Output'!$H$12,"")))</f>
        <v>237.733</v>
      </c>
      <c r="CL3653" t="str">
        <f t="shared" si="5169"/>
        <v/>
      </c>
    </row>
    <row r="3654" spans="71:90" x14ac:dyDescent="0.25">
      <c r="BS3654">
        <f t="shared" si="5172"/>
        <v>0</v>
      </c>
      <c r="BT3654">
        <f t="shared" si="5164"/>
        <v>404.53137083333644</v>
      </c>
      <c r="BU3654" s="15">
        <f t="shared" si="5170"/>
        <v>24271.882250000188</v>
      </c>
      <c r="BV3654" s="17" t="s">
        <v>458</v>
      </c>
      <c r="BW3654" t="str">
        <f>'Hour Loop'!AM208</f>
        <v>G04 P7.38</v>
      </c>
      <c r="BX3654" t="str">
        <f>'Hour Loop'!AN208</f>
        <v/>
      </c>
      <c r="BZ3654">
        <f t="shared" si="5163"/>
        <v>7.38</v>
      </c>
      <c r="CA3654" t="str">
        <f t="shared" si="5171"/>
        <v>0</v>
      </c>
      <c r="CC3654" t="e">
        <f t="shared" si="5165"/>
        <v>#VALUE!</v>
      </c>
      <c r="CD3654" t="e">
        <f t="shared" si="5166"/>
        <v>#VALUE!</v>
      </c>
      <c r="CE3654" t="e">
        <f t="shared" si="5167"/>
        <v>#VALUE!</v>
      </c>
      <c r="CF3654" t="e">
        <f t="shared" si="5168"/>
        <v>#VALUE!</v>
      </c>
      <c r="CI3654" t="e">
        <f>IF(BV3654="A",((CD3654*'Input Output'!$E$5)+'Input Output'!$H$5),IF(BV3654="B",(CD3654*'Input Output'!$E$8)+'Input Output'!$H$8,IF(BV3654="C",(CD3654*'Input Output'!$E$11)+'Input Output'!$H$11,"")))</f>
        <v>#VALUE!</v>
      </c>
      <c r="CJ3654" t="e">
        <f>IF(BV3654="A",(CF3654*'Input Output'!$E$6)+'Input Output'!$H$6,IF(BV3654="B",(CF3654*'Input Output'!$E$9)+'Input Output'!$H$9,IF(BV3654="C",(CF3654*'Input Output'!$E$12)+'Input Output'!$H$12,"")))</f>
        <v>#VALUE!</v>
      </c>
      <c r="CL3654" t="str">
        <f t="shared" si="5169"/>
        <v/>
      </c>
    </row>
    <row r="3655" spans="71:90" x14ac:dyDescent="0.25">
      <c r="BS3655">
        <f t="shared" si="5172"/>
        <v>0</v>
      </c>
      <c r="BT3655">
        <f t="shared" si="5164"/>
        <v>404.65437083333649</v>
      </c>
      <c r="BU3655" s="15">
        <f t="shared" si="5170"/>
        <v>24279.262250000189</v>
      </c>
      <c r="BV3655" s="17" t="s">
        <v>458</v>
      </c>
      <c r="BW3655" t="str">
        <f>'Hour Loop'!AM209</f>
        <v>G01 X0.000 Y250.000</v>
      </c>
      <c r="BX3655" t="str">
        <f>'Hour Loop'!AN209</f>
        <v/>
      </c>
      <c r="BZ3655">
        <f t="shared" si="5163"/>
        <v>20.745000000000001</v>
      </c>
      <c r="CA3655" t="str">
        <f t="shared" si="5171"/>
        <v>1</v>
      </c>
      <c r="CC3655" t="str">
        <f t="shared" si="5165"/>
        <v>G01 X0.000</v>
      </c>
      <c r="CD3655" t="str">
        <f t="shared" si="5166"/>
        <v>0.000</v>
      </c>
      <c r="CE3655" t="str">
        <f t="shared" si="5167"/>
        <v>0.000 Y250.000</v>
      </c>
      <c r="CF3655" t="str">
        <f t="shared" si="5168"/>
        <v>250.000</v>
      </c>
      <c r="CI3655">
        <f>IF(BV3655="A",((CD3655*'Input Output'!$E$5)+'Input Output'!$H$5),IF(BV3655="B",(CD3655*'Input Output'!$E$8)+'Input Output'!$H$8,IF(BV3655="C",(CD3655*'Input Output'!$E$11)+'Input Output'!$H$11,"")))</f>
        <v>0</v>
      </c>
      <c r="CJ3655">
        <f>IF(BV3655="A",(CF3655*'Input Output'!$E$6)+'Input Output'!$H$6,IF(BV3655="B",(CF3655*'Input Output'!$E$9)+'Input Output'!$H$9,IF(BV3655="C",(CF3655*'Input Output'!$E$12)+'Input Output'!$H$12,"")))</f>
        <v>250</v>
      </c>
      <c r="CL3655" t="str">
        <f t="shared" si="5169"/>
        <v/>
      </c>
    </row>
    <row r="3656" spans="71:90" x14ac:dyDescent="0.25">
      <c r="BS3656">
        <f t="shared" si="5172"/>
        <v>0</v>
      </c>
      <c r="BT3656">
        <f t="shared" si="5164"/>
        <v>405.00012083333644</v>
      </c>
      <c r="BU3656" s="15">
        <f t="shared" si="5170"/>
        <v>24300.007250000188</v>
      </c>
      <c r="BV3656" s="17" t="s">
        <v>458</v>
      </c>
      <c r="BW3656" t="str">
        <f>'Hour Loop'!AM210</f>
        <v>G04 P7.38</v>
      </c>
      <c r="BX3656" t="str">
        <f>'Hour Loop'!AN210</f>
        <v/>
      </c>
      <c r="BZ3656">
        <f t="shared" ref="BZ3656:BZ3719" si="5173">AL210</f>
        <v>7.38</v>
      </c>
      <c r="CA3656" t="str">
        <f t="shared" si="5171"/>
        <v>0</v>
      </c>
      <c r="CC3656" t="e">
        <f t="shared" si="5165"/>
        <v>#VALUE!</v>
      </c>
      <c r="CD3656" t="e">
        <f t="shared" si="5166"/>
        <v>#VALUE!</v>
      </c>
      <c r="CE3656" t="e">
        <f t="shared" si="5167"/>
        <v>#VALUE!</v>
      </c>
      <c r="CF3656" t="e">
        <f t="shared" si="5168"/>
        <v>#VALUE!</v>
      </c>
      <c r="CI3656" t="e">
        <f>IF(BV3656="A",((CD3656*'Input Output'!$E$5)+'Input Output'!$H$5),IF(BV3656="B",(CD3656*'Input Output'!$E$8)+'Input Output'!$H$8,IF(BV3656="C",(CD3656*'Input Output'!$E$11)+'Input Output'!$H$11,"")))</f>
        <v>#VALUE!</v>
      </c>
      <c r="CJ3656" t="e">
        <f>IF(BV3656="A",(CF3656*'Input Output'!$E$6)+'Input Output'!$H$6,IF(BV3656="B",(CF3656*'Input Output'!$E$9)+'Input Output'!$H$9,IF(BV3656="C",(CF3656*'Input Output'!$E$12)+'Input Output'!$H$12,"")))</f>
        <v>#VALUE!</v>
      </c>
      <c r="CL3656" t="str">
        <f t="shared" si="5169"/>
        <v/>
      </c>
    </row>
    <row r="3657" spans="71:90" x14ac:dyDescent="0.25">
      <c r="BS3657">
        <f t="shared" si="5172"/>
        <v>0</v>
      </c>
      <c r="BT3657">
        <f t="shared" si="5164"/>
        <v>405.12312083333649</v>
      </c>
      <c r="BU3657" s="15">
        <f t="shared" si="5170"/>
        <v>24307.387250000189</v>
      </c>
      <c r="BV3657" s="17" t="s">
        <v>458</v>
      </c>
      <c r="BW3657" t="str">
        <f>'Hour Loop'!AM211</f>
        <v>G01 X0.301 Y262.267</v>
      </c>
      <c r="BX3657" t="str">
        <f>'Hour Loop'!AN211</f>
        <v/>
      </c>
      <c r="BZ3657">
        <f t="shared" si="5173"/>
        <v>20.745000000000001</v>
      </c>
      <c r="CA3657" t="str">
        <f t="shared" si="5171"/>
        <v>1</v>
      </c>
      <c r="CC3657" t="str">
        <f t="shared" si="5165"/>
        <v>G01 X0.301</v>
      </c>
      <c r="CD3657" t="str">
        <f t="shared" si="5166"/>
        <v>0.301</v>
      </c>
      <c r="CE3657" t="str">
        <f t="shared" si="5167"/>
        <v>0.301 Y262.267</v>
      </c>
      <c r="CF3657" t="str">
        <f t="shared" si="5168"/>
        <v>262.267</v>
      </c>
      <c r="CI3657">
        <f>IF(BV3657="A",((CD3657*'Input Output'!$E$5)+'Input Output'!$H$5),IF(BV3657="B",(CD3657*'Input Output'!$E$8)+'Input Output'!$H$8,IF(BV3657="C",(CD3657*'Input Output'!$E$11)+'Input Output'!$H$11,"")))</f>
        <v>0.30099999999999999</v>
      </c>
      <c r="CJ3657">
        <f>IF(BV3657="A",(CF3657*'Input Output'!$E$6)+'Input Output'!$H$6,IF(BV3657="B",(CF3657*'Input Output'!$E$9)+'Input Output'!$H$9,IF(BV3657="C",(CF3657*'Input Output'!$E$12)+'Input Output'!$H$12,"")))</f>
        <v>262.267</v>
      </c>
      <c r="CL3657" t="str">
        <f t="shared" si="5169"/>
        <v/>
      </c>
    </row>
    <row r="3658" spans="71:90" x14ac:dyDescent="0.25">
      <c r="BS3658">
        <f t="shared" si="5172"/>
        <v>0</v>
      </c>
      <c r="BT3658">
        <f t="shared" si="5164"/>
        <v>405.46887083333644</v>
      </c>
      <c r="BU3658" s="15">
        <f t="shared" si="5170"/>
        <v>24328.132250000188</v>
      </c>
      <c r="BV3658" s="17" t="s">
        <v>458</v>
      </c>
      <c r="BW3658" t="str">
        <f>'Hour Loop'!AM212</f>
        <v>G04 P7.38</v>
      </c>
      <c r="BX3658" t="str">
        <f>'Hour Loop'!AN212</f>
        <v/>
      </c>
      <c r="BZ3658">
        <f t="shared" si="5173"/>
        <v>7.38</v>
      </c>
      <c r="CA3658" t="str">
        <f t="shared" si="5171"/>
        <v>0</v>
      </c>
      <c r="CC3658" t="e">
        <f t="shared" si="5165"/>
        <v>#VALUE!</v>
      </c>
      <c r="CD3658" t="e">
        <f t="shared" si="5166"/>
        <v>#VALUE!</v>
      </c>
      <c r="CE3658" t="e">
        <f t="shared" si="5167"/>
        <v>#VALUE!</v>
      </c>
      <c r="CF3658" t="e">
        <f t="shared" si="5168"/>
        <v>#VALUE!</v>
      </c>
      <c r="CI3658" t="e">
        <f>IF(BV3658="A",((CD3658*'Input Output'!$E$5)+'Input Output'!$H$5),IF(BV3658="B",(CD3658*'Input Output'!$E$8)+'Input Output'!$H$8,IF(BV3658="C",(CD3658*'Input Output'!$E$11)+'Input Output'!$H$11,"")))</f>
        <v>#VALUE!</v>
      </c>
      <c r="CJ3658" t="e">
        <f>IF(BV3658="A",(CF3658*'Input Output'!$E$6)+'Input Output'!$H$6,IF(BV3658="B",(CF3658*'Input Output'!$E$9)+'Input Output'!$H$9,IF(BV3658="C",(CF3658*'Input Output'!$E$12)+'Input Output'!$H$12,"")))</f>
        <v>#VALUE!</v>
      </c>
      <c r="CL3658" t="str">
        <f t="shared" si="5169"/>
        <v/>
      </c>
    </row>
    <row r="3659" spans="71:90" x14ac:dyDescent="0.25">
      <c r="BS3659">
        <f t="shared" si="5172"/>
        <v>0</v>
      </c>
      <c r="BT3659">
        <f t="shared" si="5164"/>
        <v>405.59187083333649</v>
      </c>
      <c r="BU3659" s="15">
        <f t="shared" si="5170"/>
        <v>24335.512250000189</v>
      </c>
      <c r="BV3659" s="17" t="s">
        <v>458</v>
      </c>
      <c r="BW3659" t="str">
        <f>'Hour Loop'!AM213</f>
        <v>G01 X1.204 Y274.504</v>
      </c>
      <c r="BX3659" t="str">
        <f>'Hour Loop'!AN213</f>
        <v/>
      </c>
      <c r="BZ3659">
        <f t="shared" si="5173"/>
        <v>20.745000000000001</v>
      </c>
      <c r="CA3659" t="str">
        <f t="shared" si="5171"/>
        <v>1</v>
      </c>
      <c r="CC3659" t="str">
        <f t="shared" si="5165"/>
        <v>G01 X1.204</v>
      </c>
      <c r="CD3659" t="str">
        <f t="shared" si="5166"/>
        <v>1.204</v>
      </c>
      <c r="CE3659" t="str">
        <f t="shared" si="5167"/>
        <v>1.204 Y274.504</v>
      </c>
      <c r="CF3659" t="str">
        <f t="shared" si="5168"/>
        <v>274.504</v>
      </c>
      <c r="CI3659">
        <f>IF(BV3659="A",((CD3659*'Input Output'!$E$5)+'Input Output'!$H$5),IF(BV3659="B",(CD3659*'Input Output'!$E$8)+'Input Output'!$H$8,IF(BV3659="C",(CD3659*'Input Output'!$E$11)+'Input Output'!$H$11,"")))</f>
        <v>1.204</v>
      </c>
      <c r="CJ3659">
        <f>IF(BV3659="A",(CF3659*'Input Output'!$E$6)+'Input Output'!$H$6,IF(BV3659="B",(CF3659*'Input Output'!$E$9)+'Input Output'!$H$9,IF(BV3659="C",(CF3659*'Input Output'!$E$12)+'Input Output'!$H$12,"")))</f>
        <v>274.50400000000002</v>
      </c>
      <c r="CL3659" t="str">
        <f t="shared" si="5169"/>
        <v/>
      </c>
    </row>
    <row r="3660" spans="71:90" x14ac:dyDescent="0.25">
      <c r="BS3660">
        <f t="shared" si="5172"/>
        <v>0</v>
      </c>
      <c r="BT3660">
        <f t="shared" si="5164"/>
        <v>405.93762083333644</v>
      </c>
      <c r="BU3660" s="15">
        <f t="shared" si="5170"/>
        <v>24356.257250000188</v>
      </c>
      <c r="BV3660" s="17" t="s">
        <v>458</v>
      </c>
      <c r="BW3660" t="str">
        <f>'Hour Loop'!AM214</f>
        <v>G04 P7.38</v>
      </c>
      <c r="BX3660" t="str">
        <f>'Hour Loop'!AN214</f>
        <v/>
      </c>
      <c r="BZ3660">
        <f t="shared" si="5173"/>
        <v>7.38</v>
      </c>
      <c r="CA3660" t="str">
        <f t="shared" si="5171"/>
        <v>0</v>
      </c>
      <c r="CC3660" t="e">
        <f t="shared" si="5165"/>
        <v>#VALUE!</v>
      </c>
      <c r="CD3660" t="e">
        <f t="shared" si="5166"/>
        <v>#VALUE!</v>
      </c>
      <c r="CE3660" t="e">
        <f t="shared" si="5167"/>
        <v>#VALUE!</v>
      </c>
      <c r="CF3660" t="e">
        <f t="shared" si="5168"/>
        <v>#VALUE!</v>
      </c>
      <c r="CI3660" t="e">
        <f>IF(BV3660="A",((CD3660*'Input Output'!$E$5)+'Input Output'!$H$5),IF(BV3660="B",(CD3660*'Input Output'!$E$8)+'Input Output'!$H$8,IF(BV3660="C",(CD3660*'Input Output'!$E$11)+'Input Output'!$H$11,"")))</f>
        <v>#VALUE!</v>
      </c>
      <c r="CJ3660" t="e">
        <f>IF(BV3660="A",(CF3660*'Input Output'!$E$6)+'Input Output'!$H$6,IF(BV3660="B",(CF3660*'Input Output'!$E$9)+'Input Output'!$H$9,IF(BV3660="C",(CF3660*'Input Output'!$E$12)+'Input Output'!$H$12,"")))</f>
        <v>#VALUE!</v>
      </c>
      <c r="CL3660" t="str">
        <f t="shared" si="5169"/>
        <v/>
      </c>
    </row>
    <row r="3661" spans="71:90" x14ac:dyDescent="0.25">
      <c r="BS3661">
        <f t="shared" si="5172"/>
        <v>0</v>
      </c>
      <c r="BT3661">
        <f t="shared" ref="BT3661:BT3724" si="5174">BU3661/60</f>
        <v>406.06062083333649</v>
      </c>
      <c r="BU3661" s="15">
        <f t="shared" si="5170"/>
        <v>24363.637250000189</v>
      </c>
      <c r="BV3661" s="17" t="s">
        <v>458</v>
      </c>
      <c r="BW3661" t="str">
        <f>'Hour Loop'!AM215</f>
        <v>G01 X2.706 Y286.683</v>
      </c>
      <c r="BX3661" t="str">
        <f>'Hour Loop'!AN215</f>
        <v/>
      </c>
      <c r="BZ3661">
        <f t="shared" si="5173"/>
        <v>20.745000000000001</v>
      </c>
      <c r="CA3661" t="str">
        <f t="shared" si="5171"/>
        <v>1</v>
      </c>
      <c r="CC3661" t="str">
        <f t="shared" ref="CC3661:CC3724" si="5175">LEFT(BW3661,LEN(BW3661)-(FIND("X",BW3661)+4))</f>
        <v>G01 X2.706</v>
      </c>
      <c r="CD3661" t="str">
        <f t="shared" ref="CD3661:CD3724" si="5176">RIGHT(CC3661,LEN(CC3661)-(FIND("X",CC3661)))</f>
        <v>2.706</v>
      </c>
      <c r="CE3661" t="str">
        <f t="shared" ref="CE3661:CE3724" si="5177">RIGHT(BW3661,LEN(BW3661)-(FIND("X",BW3661)))</f>
        <v>2.706 Y286.683</v>
      </c>
      <c r="CF3661" t="str">
        <f t="shared" ref="CF3661:CF3724" si="5178">RIGHT(CE3661,LEN(CE3661)-(FIND("Y",CE3661)))</f>
        <v>286.683</v>
      </c>
      <c r="CI3661">
        <f>IF(BV3661="A",((CD3661*'Input Output'!$E$5)+'Input Output'!$H$5),IF(BV3661="B",(CD3661*'Input Output'!$E$8)+'Input Output'!$H$8,IF(BV3661="C",(CD3661*'Input Output'!$E$11)+'Input Output'!$H$11,"")))</f>
        <v>2.706</v>
      </c>
      <c r="CJ3661">
        <f>IF(BV3661="A",(CF3661*'Input Output'!$E$6)+'Input Output'!$H$6,IF(BV3661="B",(CF3661*'Input Output'!$E$9)+'Input Output'!$H$9,IF(BV3661="C",(CF3661*'Input Output'!$E$12)+'Input Output'!$H$12,"")))</f>
        <v>286.68299999999999</v>
      </c>
      <c r="CL3661" t="str">
        <f t="shared" si="5169"/>
        <v/>
      </c>
    </row>
    <row r="3662" spans="71:90" x14ac:dyDescent="0.25">
      <c r="BS3662">
        <f t="shared" si="5172"/>
        <v>0</v>
      </c>
      <c r="BT3662">
        <f t="shared" si="5174"/>
        <v>406.40637083333644</v>
      </c>
      <c r="BU3662" s="15">
        <f t="shared" si="5170"/>
        <v>24384.382250000188</v>
      </c>
      <c r="BV3662" s="17" t="s">
        <v>458</v>
      </c>
      <c r="BW3662" t="str">
        <f>'Hour Loop'!AM216</f>
        <v>G04 P7.38</v>
      </c>
      <c r="BX3662" t="str">
        <f>'Hour Loop'!AN216</f>
        <v/>
      </c>
      <c r="BZ3662">
        <f t="shared" si="5173"/>
        <v>7.38</v>
      </c>
      <c r="CA3662" t="str">
        <f t="shared" si="5171"/>
        <v>0</v>
      </c>
      <c r="CC3662" t="e">
        <f t="shared" si="5175"/>
        <v>#VALUE!</v>
      </c>
      <c r="CD3662" t="e">
        <f t="shared" si="5176"/>
        <v>#VALUE!</v>
      </c>
      <c r="CE3662" t="e">
        <f t="shared" si="5177"/>
        <v>#VALUE!</v>
      </c>
      <c r="CF3662" t="e">
        <f t="shared" si="5178"/>
        <v>#VALUE!</v>
      </c>
      <c r="CI3662" t="e">
        <f>IF(BV3662="A",((CD3662*'Input Output'!$E$5)+'Input Output'!$H$5),IF(BV3662="B",(CD3662*'Input Output'!$E$8)+'Input Output'!$H$8,IF(BV3662="C",(CD3662*'Input Output'!$E$11)+'Input Output'!$H$11,"")))</f>
        <v>#VALUE!</v>
      </c>
      <c r="CJ3662" t="e">
        <f>IF(BV3662="A",(CF3662*'Input Output'!$E$6)+'Input Output'!$H$6,IF(BV3662="B",(CF3662*'Input Output'!$E$9)+'Input Output'!$H$9,IF(BV3662="C",(CF3662*'Input Output'!$E$12)+'Input Output'!$H$12,"")))</f>
        <v>#VALUE!</v>
      </c>
      <c r="CL3662" t="str">
        <f t="shared" ref="CL3662:CL3725" si="5179">IF(BS3662=1,IF(CA3662="0",BW3662,"G01 X"&amp;CI3662&amp;" Y"&amp;CJ3662&amp;" "&amp;BX3662),"")</f>
        <v/>
      </c>
    </row>
    <row r="3663" spans="71:90" x14ac:dyDescent="0.25">
      <c r="BS3663">
        <f t="shared" si="5172"/>
        <v>0</v>
      </c>
      <c r="BT3663">
        <f t="shared" si="5174"/>
        <v>406.52937083333649</v>
      </c>
      <c r="BU3663" s="15">
        <f t="shared" si="5170"/>
        <v>24391.762250000189</v>
      </c>
      <c r="BV3663" s="17" t="s">
        <v>458</v>
      </c>
      <c r="BW3663" t="str">
        <f>'Hour Loop'!AM217</f>
        <v>G01 X4.804 Y298.773</v>
      </c>
      <c r="BX3663" t="str">
        <f>'Hour Loop'!AN217</f>
        <v/>
      </c>
      <c r="BZ3663">
        <f t="shared" si="5173"/>
        <v>20.745000000000001</v>
      </c>
      <c r="CA3663" t="str">
        <f t="shared" si="5171"/>
        <v>1</v>
      </c>
      <c r="CC3663" t="str">
        <f t="shared" si="5175"/>
        <v>G01 X4.804</v>
      </c>
      <c r="CD3663" t="str">
        <f t="shared" si="5176"/>
        <v>4.804</v>
      </c>
      <c r="CE3663" t="str">
        <f t="shared" si="5177"/>
        <v>4.804 Y298.773</v>
      </c>
      <c r="CF3663" t="str">
        <f t="shared" si="5178"/>
        <v>298.773</v>
      </c>
      <c r="CI3663">
        <f>IF(BV3663="A",((CD3663*'Input Output'!$E$5)+'Input Output'!$H$5),IF(BV3663="B",(CD3663*'Input Output'!$E$8)+'Input Output'!$H$8,IF(BV3663="C",(CD3663*'Input Output'!$E$11)+'Input Output'!$H$11,"")))</f>
        <v>4.8040000000000003</v>
      </c>
      <c r="CJ3663">
        <f>IF(BV3663="A",(CF3663*'Input Output'!$E$6)+'Input Output'!$H$6,IF(BV3663="B",(CF3663*'Input Output'!$E$9)+'Input Output'!$H$9,IF(BV3663="C",(CF3663*'Input Output'!$E$12)+'Input Output'!$H$12,"")))</f>
        <v>298.77300000000002</v>
      </c>
      <c r="CL3663" t="str">
        <f t="shared" si="5179"/>
        <v/>
      </c>
    </row>
    <row r="3664" spans="71:90" x14ac:dyDescent="0.25">
      <c r="BS3664">
        <f t="shared" si="5172"/>
        <v>0</v>
      </c>
      <c r="BT3664">
        <f t="shared" si="5174"/>
        <v>406.87512083333644</v>
      </c>
      <c r="BU3664" s="15">
        <f t="shared" ref="BU3664:BU3727" si="5180">BU3663+BZ3663</f>
        <v>24412.507250000188</v>
      </c>
      <c r="BV3664" s="17" t="s">
        <v>458</v>
      </c>
      <c r="BW3664" t="str">
        <f>'Hour Loop'!AM218</f>
        <v>G04 P7.38</v>
      </c>
      <c r="BX3664" t="str">
        <f>'Hour Loop'!AN218</f>
        <v/>
      </c>
      <c r="BZ3664">
        <f t="shared" si="5173"/>
        <v>7.38</v>
      </c>
      <c r="CA3664" t="str">
        <f t="shared" si="5171"/>
        <v>0</v>
      </c>
      <c r="CC3664" t="e">
        <f t="shared" si="5175"/>
        <v>#VALUE!</v>
      </c>
      <c r="CD3664" t="e">
        <f t="shared" si="5176"/>
        <v>#VALUE!</v>
      </c>
      <c r="CE3664" t="e">
        <f t="shared" si="5177"/>
        <v>#VALUE!</v>
      </c>
      <c r="CF3664" t="e">
        <f t="shared" si="5178"/>
        <v>#VALUE!</v>
      </c>
      <c r="CI3664" t="e">
        <f>IF(BV3664="A",((CD3664*'Input Output'!$E$5)+'Input Output'!$H$5),IF(BV3664="B",(CD3664*'Input Output'!$E$8)+'Input Output'!$H$8,IF(BV3664="C",(CD3664*'Input Output'!$E$11)+'Input Output'!$H$11,"")))</f>
        <v>#VALUE!</v>
      </c>
      <c r="CJ3664" t="e">
        <f>IF(BV3664="A",(CF3664*'Input Output'!$E$6)+'Input Output'!$H$6,IF(BV3664="B",(CF3664*'Input Output'!$E$9)+'Input Output'!$H$9,IF(BV3664="C",(CF3664*'Input Output'!$E$12)+'Input Output'!$H$12,"")))</f>
        <v>#VALUE!</v>
      </c>
      <c r="CL3664" t="str">
        <f t="shared" si="5179"/>
        <v/>
      </c>
    </row>
    <row r="3665" spans="71:90" x14ac:dyDescent="0.25">
      <c r="BS3665">
        <f t="shared" si="5172"/>
        <v>0</v>
      </c>
      <c r="BT3665">
        <f t="shared" si="5174"/>
        <v>406.99812083333649</v>
      </c>
      <c r="BU3665" s="15">
        <f t="shared" si="5180"/>
        <v>24419.887250000189</v>
      </c>
      <c r="BV3665" s="17" t="s">
        <v>458</v>
      </c>
      <c r="BW3665" t="str">
        <f>'Hour Loop'!AM219</f>
        <v>G01 X7.492 Y310.745</v>
      </c>
      <c r="BX3665" t="str">
        <f>'Hour Loop'!AN219</f>
        <v/>
      </c>
      <c r="BZ3665">
        <f t="shared" si="5173"/>
        <v>20.745000000000001</v>
      </c>
      <c r="CA3665" t="str">
        <f t="shared" si="5171"/>
        <v>1</v>
      </c>
      <c r="CC3665" t="str">
        <f t="shared" si="5175"/>
        <v>G01 X7.492</v>
      </c>
      <c r="CD3665" t="str">
        <f t="shared" si="5176"/>
        <v>7.492</v>
      </c>
      <c r="CE3665" t="str">
        <f t="shared" si="5177"/>
        <v>7.492 Y310.745</v>
      </c>
      <c r="CF3665" t="str">
        <f t="shared" si="5178"/>
        <v>310.745</v>
      </c>
      <c r="CI3665">
        <f>IF(BV3665="A",((CD3665*'Input Output'!$E$5)+'Input Output'!$H$5),IF(BV3665="B",(CD3665*'Input Output'!$E$8)+'Input Output'!$H$8,IF(BV3665="C",(CD3665*'Input Output'!$E$11)+'Input Output'!$H$11,"")))</f>
        <v>7.492</v>
      </c>
      <c r="CJ3665">
        <f>IF(BV3665="A",(CF3665*'Input Output'!$E$6)+'Input Output'!$H$6,IF(BV3665="B",(CF3665*'Input Output'!$E$9)+'Input Output'!$H$9,IF(BV3665="C",(CF3665*'Input Output'!$E$12)+'Input Output'!$H$12,"")))</f>
        <v>310.745</v>
      </c>
      <c r="CL3665" t="str">
        <f t="shared" si="5179"/>
        <v/>
      </c>
    </row>
    <row r="3666" spans="71:90" x14ac:dyDescent="0.25">
      <c r="BS3666">
        <f t="shared" si="5172"/>
        <v>0</v>
      </c>
      <c r="BT3666">
        <f t="shared" si="5174"/>
        <v>407.34387083333644</v>
      </c>
      <c r="BU3666" s="15">
        <f t="shared" si="5180"/>
        <v>24440.632250000188</v>
      </c>
      <c r="BV3666" s="17" t="s">
        <v>458</v>
      </c>
      <c r="BW3666" t="str">
        <f>'Hour Loop'!AM220</f>
        <v>G04 P7.38</v>
      </c>
      <c r="BX3666" t="str">
        <f>'Hour Loop'!AN220</f>
        <v/>
      </c>
      <c r="BZ3666">
        <f t="shared" si="5173"/>
        <v>7.38</v>
      </c>
      <c r="CA3666" t="str">
        <f t="shared" si="5171"/>
        <v>0</v>
      </c>
      <c r="CC3666" t="e">
        <f t="shared" si="5175"/>
        <v>#VALUE!</v>
      </c>
      <c r="CD3666" t="e">
        <f t="shared" si="5176"/>
        <v>#VALUE!</v>
      </c>
      <c r="CE3666" t="e">
        <f t="shared" si="5177"/>
        <v>#VALUE!</v>
      </c>
      <c r="CF3666" t="e">
        <f t="shared" si="5178"/>
        <v>#VALUE!</v>
      </c>
      <c r="CI3666" t="e">
        <f>IF(BV3666="A",((CD3666*'Input Output'!$E$5)+'Input Output'!$H$5),IF(BV3666="B",(CD3666*'Input Output'!$E$8)+'Input Output'!$H$8,IF(BV3666="C",(CD3666*'Input Output'!$E$11)+'Input Output'!$H$11,"")))</f>
        <v>#VALUE!</v>
      </c>
      <c r="CJ3666" t="e">
        <f>IF(BV3666="A",(CF3666*'Input Output'!$E$6)+'Input Output'!$H$6,IF(BV3666="B",(CF3666*'Input Output'!$E$9)+'Input Output'!$H$9,IF(BV3666="C",(CF3666*'Input Output'!$E$12)+'Input Output'!$H$12,"")))</f>
        <v>#VALUE!</v>
      </c>
      <c r="CL3666" t="str">
        <f t="shared" si="5179"/>
        <v/>
      </c>
    </row>
    <row r="3667" spans="71:90" x14ac:dyDescent="0.25">
      <c r="BS3667">
        <f t="shared" si="5172"/>
        <v>0</v>
      </c>
      <c r="BT3667">
        <f t="shared" si="5174"/>
        <v>407.46687083333649</v>
      </c>
      <c r="BU3667" s="15">
        <f t="shared" si="5180"/>
        <v>24448.012250000189</v>
      </c>
      <c r="BV3667" s="17" t="s">
        <v>458</v>
      </c>
      <c r="BW3667" t="str">
        <f>'Hour Loop'!AM221</f>
        <v>G01 X10.765 Y322.571</v>
      </c>
      <c r="BX3667" t="str">
        <f>'Hour Loop'!AN221</f>
        <v/>
      </c>
      <c r="BZ3667">
        <f t="shared" si="5173"/>
        <v>20.745000000000001</v>
      </c>
      <c r="CA3667" t="str">
        <f t="shared" si="5171"/>
        <v>1</v>
      </c>
      <c r="CC3667" t="str">
        <f t="shared" si="5175"/>
        <v>G01 X10.765</v>
      </c>
      <c r="CD3667" t="str">
        <f t="shared" si="5176"/>
        <v>10.765</v>
      </c>
      <c r="CE3667" t="str">
        <f t="shared" si="5177"/>
        <v>10.765 Y322.571</v>
      </c>
      <c r="CF3667" t="str">
        <f t="shared" si="5178"/>
        <v>322.571</v>
      </c>
      <c r="CI3667">
        <f>IF(BV3667="A",((CD3667*'Input Output'!$E$5)+'Input Output'!$H$5),IF(BV3667="B",(CD3667*'Input Output'!$E$8)+'Input Output'!$H$8,IF(BV3667="C",(CD3667*'Input Output'!$E$11)+'Input Output'!$H$11,"")))</f>
        <v>10.765000000000001</v>
      </c>
      <c r="CJ3667">
        <f>IF(BV3667="A",(CF3667*'Input Output'!$E$6)+'Input Output'!$H$6,IF(BV3667="B",(CF3667*'Input Output'!$E$9)+'Input Output'!$H$9,IF(BV3667="C",(CF3667*'Input Output'!$E$12)+'Input Output'!$H$12,"")))</f>
        <v>322.57100000000003</v>
      </c>
      <c r="CL3667" t="str">
        <f t="shared" si="5179"/>
        <v/>
      </c>
    </row>
    <row r="3668" spans="71:90" x14ac:dyDescent="0.25">
      <c r="BS3668">
        <f t="shared" si="5172"/>
        <v>0</v>
      </c>
      <c r="BT3668">
        <f t="shared" si="5174"/>
        <v>407.81262083333644</v>
      </c>
      <c r="BU3668" s="15">
        <f t="shared" si="5180"/>
        <v>24468.757250000188</v>
      </c>
      <c r="BV3668" s="17" t="s">
        <v>458</v>
      </c>
      <c r="BW3668" t="str">
        <f>'Hour Loop'!AM222</f>
        <v>G04 P7.38</v>
      </c>
      <c r="BX3668" t="str">
        <f>'Hour Loop'!AN222</f>
        <v/>
      </c>
      <c r="BZ3668">
        <f t="shared" si="5173"/>
        <v>7.38</v>
      </c>
      <c r="CA3668" t="str">
        <f t="shared" si="5171"/>
        <v>0</v>
      </c>
      <c r="CC3668" t="e">
        <f t="shared" si="5175"/>
        <v>#VALUE!</v>
      </c>
      <c r="CD3668" t="e">
        <f t="shared" si="5176"/>
        <v>#VALUE!</v>
      </c>
      <c r="CE3668" t="e">
        <f t="shared" si="5177"/>
        <v>#VALUE!</v>
      </c>
      <c r="CF3668" t="e">
        <f t="shared" si="5178"/>
        <v>#VALUE!</v>
      </c>
      <c r="CI3668" t="e">
        <f>IF(BV3668="A",((CD3668*'Input Output'!$E$5)+'Input Output'!$H$5),IF(BV3668="B",(CD3668*'Input Output'!$E$8)+'Input Output'!$H$8,IF(BV3668="C",(CD3668*'Input Output'!$E$11)+'Input Output'!$H$11,"")))</f>
        <v>#VALUE!</v>
      </c>
      <c r="CJ3668" t="e">
        <f>IF(BV3668="A",(CF3668*'Input Output'!$E$6)+'Input Output'!$H$6,IF(BV3668="B",(CF3668*'Input Output'!$E$9)+'Input Output'!$H$9,IF(BV3668="C",(CF3668*'Input Output'!$E$12)+'Input Output'!$H$12,"")))</f>
        <v>#VALUE!</v>
      </c>
      <c r="CL3668" t="str">
        <f t="shared" si="5179"/>
        <v/>
      </c>
    </row>
    <row r="3669" spans="71:90" x14ac:dyDescent="0.25">
      <c r="BS3669">
        <f t="shared" si="5172"/>
        <v>0</v>
      </c>
      <c r="BT3669">
        <f t="shared" si="5174"/>
        <v>407.93562083333649</v>
      </c>
      <c r="BU3669" s="15">
        <f t="shared" si="5180"/>
        <v>24476.137250000189</v>
      </c>
      <c r="BV3669" s="17" t="s">
        <v>458</v>
      </c>
      <c r="BW3669" t="str">
        <f>'Hour Loop'!AM223</f>
        <v>G01 X14.614 Y334.222</v>
      </c>
      <c r="BX3669" t="str">
        <f>'Hour Loop'!AN223</f>
        <v/>
      </c>
      <c r="BZ3669">
        <f t="shared" si="5173"/>
        <v>20.745000000000001</v>
      </c>
      <c r="CA3669" t="str">
        <f t="shared" si="5171"/>
        <v>1</v>
      </c>
      <c r="CC3669" t="str">
        <f t="shared" si="5175"/>
        <v>G01 X14.614</v>
      </c>
      <c r="CD3669" t="str">
        <f t="shared" si="5176"/>
        <v>14.614</v>
      </c>
      <c r="CE3669" t="str">
        <f t="shared" si="5177"/>
        <v>14.614 Y334.222</v>
      </c>
      <c r="CF3669" t="str">
        <f t="shared" si="5178"/>
        <v>334.222</v>
      </c>
      <c r="CI3669">
        <f>IF(BV3669="A",((CD3669*'Input Output'!$E$5)+'Input Output'!$H$5),IF(BV3669="B",(CD3669*'Input Output'!$E$8)+'Input Output'!$H$8,IF(BV3669="C",(CD3669*'Input Output'!$E$11)+'Input Output'!$H$11,"")))</f>
        <v>14.614000000000001</v>
      </c>
      <c r="CJ3669">
        <f>IF(BV3669="A",(CF3669*'Input Output'!$E$6)+'Input Output'!$H$6,IF(BV3669="B",(CF3669*'Input Output'!$E$9)+'Input Output'!$H$9,IF(BV3669="C",(CF3669*'Input Output'!$E$12)+'Input Output'!$H$12,"")))</f>
        <v>334.22199999999998</v>
      </c>
      <c r="CL3669" t="str">
        <f t="shared" si="5179"/>
        <v/>
      </c>
    </row>
    <row r="3670" spans="71:90" x14ac:dyDescent="0.25">
      <c r="BS3670">
        <f t="shared" si="5172"/>
        <v>0</v>
      </c>
      <c r="BT3670">
        <f t="shared" si="5174"/>
        <v>408.28137083333644</v>
      </c>
      <c r="BU3670" s="15">
        <f t="shared" si="5180"/>
        <v>24496.882250000188</v>
      </c>
      <c r="BV3670" s="17" t="s">
        <v>458</v>
      </c>
      <c r="BW3670" t="str">
        <f>'Hour Loop'!AM224</f>
        <v>G04 P7.38</v>
      </c>
      <c r="BX3670" t="str">
        <f>'Hour Loop'!AN224</f>
        <v/>
      </c>
      <c r="BZ3670">
        <f t="shared" si="5173"/>
        <v>7.38</v>
      </c>
      <c r="CA3670" t="str">
        <f t="shared" si="5171"/>
        <v>0</v>
      </c>
      <c r="CC3670" t="e">
        <f t="shared" si="5175"/>
        <v>#VALUE!</v>
      </c>
      <c r="CD3670" t="e">
        <f t="shared" si="5176"/>
        <v>#VALUE!</v>
      </c>
      <c r="CE3670" t="e">
        <f t="shared" si="5177"/>
        <v>#VALUE!</v>
      </c>
      <c r="CF3670" t="e">
        <f t="shared" si="5178"/>
        <v>#VALUE!</v>
      </c>
      <c r="CI3670" t="e">
        <f>IF(BV3670="A",((CD3670*'Input Output'!$E$5)+'Input Output'!$H$5),IF(BV3670="B",(CD3670*'Input Output'!$E$8)+'Input Output'!$H$8,IF(BV3670="C",(CD3670*'Input Output'!$E$11)+'Input Output'!$H$11,"")))</f>
        <v>#VALUE!</v>
      </c>
      <c r="CJ3670" t="e">
        <f>IF(BV3670="A",(CF3670*'Input Output'!$E$6)+'Input Output'!$H$6,IF(BV3670="B",(CF3670*'Input Output'!$E$9)+'Input Output'!$H$9,IF(BV3670="C",(CF3670*'Input Output'!$E$12)+'Input Output'!$H$12,"")))</f>
        <v>#VALUE!</v>
      </c>
      <c r="CL3670" t="str">
        <f t="shared" si="5179"/>
        <v/>
      </c>
    </row>
    <row r="3671" spans="71:90" x14ac:dyDescent="0.25">
      <c r="BS3671">
        <f t="shared" si="5172"/>
        <v>0</v>
      </c>
      <c r="BT3671">
        <f t="shared" si="5174"/>
        <v>408.40437083333649</v>
      </c>
      <c r="BU3671" s="15">
        <f t="shared" si="5180"/>
        <v>24504.262250000189</v>
      </c>
      <c r="BV3671" s="17" t="s">
        <v>458</v>
      </c>
      <c r="BW3671" t="str">
        <f>'Hour Loop'!AM225</f>
        <v>G01 X19.030 Y345.671</v>
      </c>
      <c r="BX3671" t="str">
        <f>'Hour Loop'!AN225</f>
        <v/>
      </c>
      <c r="BZ3671">
        <f t="shared" si="5173"/>
        <v>20.745000000000001</v>
      </c>
      <c r="CA3671" t="str">
        <f t="shared" si="5171"/>
        <v>1</v>
      </c>
      <c r="CC3671" t="str">
        <f t="shared" si="5175"/>
        <v>G01 X19.030</v>
      </c>
      <c r="CD3671" t="str">
        <f t="shared" si="5176"/>
        <v>19.030</v>
      </c>
      <c r="CE3671" t="str">
        <f t="shared" si="5177"/>
        <v>19.030 Y345.671</v>
      </c>
      <c r="CF3671" t="str">
        <f t="shared" si="5178"/>
        <v>345.671</v>
      </c>
      <c r="CI3671">
        <f>IF(BV3671="A",((CD3671*'Input Output'!$E$5)+'Input Output'!$H$5),IF(BV3671="B",(CD3671*'Input Output'!$E$8)+'Input Output'!$H$8,IF(BV3671="C",(CD3671*'Input Output'!$E$11)+'Input Output'!$H$11,"")))</f>
        <v>19.03</v>
      </c>
      <c r="CJ3671">
        <f>IF(BV3671="A",(CF3671*'Input Output'!$E$6)+'Input Output'!$H$6,IF(BV3671="B",(CF3671*'Input Output'!$E$9)+'Input Output'!$H$9,IF(BV3671="C",(CF3671*'Input Output'!$E$12)+'Input Output'!$H$12,"")))</f>
        <v>345.67099999999999</v>
      </c>
      <c r="CL3671" t="str">
        <f t="shared" si="5179"/>
        <v/>
      </c>
    </row>
    <row r="3672" spans="71:90" x14ac:dyDescent="0.25">
      <c r="BS3672">
        <f t="shared" si="5172"/>
        <v>0</v>
      </c>
      <c r="BT3672">
        <f t="shared" si="5174"/>
        <v>408.75012083333644</v>
      </c>
      <c r="BU3672" s="15">
        <f t="shared" si="5180"/>
        <v>24525.007250000188</v>
      </c>
      <c r="BV3672" s="17" t="s">
        <v>458</v>
      </c>
      <c r="BW3672" t="str">
        <f>'Hour Loop'!AM226</f>
        <v>G04 P7.38</v>
      </c>
      <c r="BX3672" t="str">
        <f>'Hour Loop'!AN226</f>
        <v/>
      </c>
      <c r="BZ3672">
        <f t="shared" si="5173"/>
        <v>7.38</v>
      </c>
      <c r="CA3672" t="str">
        <f t="shared" si="5171"/>
        <v>0</v>
      </c>
      <c r="CC3672" t="e">
        <f t="shared" si="5175"/>
        <v>#VALUE!</v>
      </c>
      <c r="CD3672" t="e">
        <f t="shared" si="5176"/>
        <v>#VALUE!</v>
      </c>
      <c r="CE3672" t="e">
        <f t="shared" si="5177"/>
        <v>#VALUE!</v>
      </c>
      <c r="CF3672" t="e">
        <f t="shared" si="5178"/>
        <v>#VALUE!</v>
      </c>
      <c r="CI3672" t="e">
        <f>IF(BV3672="A",((CD3672*'Input Output'!$E$5)+'Input Output'!$H$5),IF(BV3672="B",(CD3672*'Input Output'!$E$8)+'Input Output'!$H$8,IF(BV3672="C",(CD3672*'Input Output'!$E$11)+'Input Output'!$H$11,"")))</f>
        <v>#VALUE!</v>
      </c>
      <c r="CJ3672" t="e">
        <f>IF(BV3672="A",(CF3672*'Input Output'!$E$6)+'Input Output'!$H$6,IF(BV3672="B",(CF3672*'Input Output'!$E$9)+'Input Output'!$H$9,IF(BV3672="C",(CF3672*'Input Output'!$E$12)+'Input Output'!$H$12,"")))</f>
        <v>#VALUE!</v>
      </c>
      <c r="CL3672" t="str">
        <f t="shared" si="5179"/>
        <v/>
      </c>
    </row>
    <row r="3673" spans="71:90" x14ac:dyDescent="0.25">
      <c r="BS3673">
        <f t="shared" si="5172"/>
        <v>0</v>
      </c>
      <c r="BT3673">
        <f t="shared" si="5174"/>
        <v>408.87312083333649</v>
      </c>
      <c r="BU3673" s="15">
        <f t="shared" si="5180"/>
        <v>24532.387250000189</v>
      </c>
      <c r="BV3673" s="17" t="s">
        <v>458</v>
      </c>
      <c r="BW3673" t="str">
        <f>'Hour Loop'!AM227</f>
        <v>G01 X24.003 Y356.889</v>
      </c>
      <c r="BX3673" t="str">
        <f>'Hour Loop'!AN227</f>
        <v/>
      </c>
      <c r="BZ3673">
        <f t="shared" si="5173"/>
        <v>20.745000000000001</v>
      </c>
      <c r="CA3673" t="str">
        <f t="shared" si="5171"/>
        <v>1</v>
      </c>
      <c r="CC3673" t="str">
        <f t="shared" si="5175"/>
        <v>G01 X24.003</v>
      </c>
      <c r="CD3673" t="str">
        <f t="shared" si="5176"/>
        <v>24.003</v>
      </c>
      <c r="CE3673" t="str">
        <f t="shared" si="5177"/>
        <v>24.003 Y356.889</v>
      </c>
      <c r="CF3673" t="str">
        <f t="shared" si="5178"/>
        <v>356.889</v>
      </c>
      <c r="CI3673">
        <f>IF(BV3673="A",((CD3673*'Input Output'!$E$5)+'Input Output'!$H$5),IF(BV3673="B",(CD3673*'Input Output'!$E$8)+'Input Output'!$H$8,IF(BV3673="C",(CD3673*'Input Output'!$E$11)+'Input Output'!$H$11,"")))</f>
        <v>24.003</v>
      </c>
      <c r="CJ3673">
        <f>IF(BV3673="A",(CF3673*'Input Output'!$E$6)+'Input Output'!$H$6,IF(BV3673="B",(CF3673*'Input Output'!$E$9)+'Input Output'!$H$9,IF(BV3673="C",(CF3673*'Input Output'!$E$12)+'Input Output'!$H$12,"")))</f>
        <v>356.88900000000001</v>
      </c>
      <c r="CL3673" t="str">
        <f t="shared" si="5179"/>
        <v/>
      </c>
    </row>
    <row r="3674" spans="71:90" x14ac:dyDescent="0.25">
      <c r="BS3674">
        <f t="shared" si="5172"/>
        <v>0</v>
      </c>
      <c r="BT3674">
        <f t="shared" si="5174"/>
        <v>409.21887083333644</v>
      </c>
      <c r="BU3674" s="15">
        <f t="shared" si="5180"/>
        <v>24553.132250000188</v>
      </c>
      <c r="BV3674" s="17" t="s">
        <v>458</v>
      </c>
      <c r="BW3674" t="str">
        <f>'Hour Loop'!AM228</f>
        <v>G04 P7.38</v>
      </c>
      <c r="BX3674" t="str">
        <f>'Hour Loop'!AN228</f>
        <v/>
      </c>
      <c r="BZ3674">
        <f t="shared" si="5173"/>
        <v>7.38</v>
      </c>
      <c r="CA3674" t="str">
        <f t="shared" ref="CA3674:CA3737" si="5181">IF(LEFT(TRIM(BW3674),3)&lt;&gt;"G01","0","1")</f>
        <v>0</v>
      </c>
      <c r="CC3674" t="e">
        <f t="shared" si="5175"/>
        <v>#VALUE!</v>
      </c>
      <c r="CD3674" t="e">
        <f t="shared" si="5176"/>
        <v>#VALUE!</v>
      </c>
      <c r="CE3674" t="e">
        <f t="shared" si="5177"/>
        <v>#VALUE!</v>
      </c>
      <c r="CF3674" t="e">
        <f t="shared" si="5178"/>
        <v>#VALUE!</v>
      </c>
      <c r="CI3674" t="e">
        <f>IF(BV3674="A",((CD3674*'Input Output'!$E$5)+'Input Output'!$H$5),IF(BV3674="B",(CD3674*'Input Output'!$E$8)+'Input Output'!$H$8,IF(BV3674="C",(CD3674*'Input Output'!$E$11)+'Input Output'!$H$11,"")))</f>
        <v>#VALUE!</v>
      </c>
      <c r="CJ3674" t="e">
        <f>IF(BV3674="A",(CF3674*'Input Output'!$E$6)+'Input Output'!$H$6,IF(BV3674="B",(CF3674*'Input Output'!$E$9)+'Input Output'!$H$9,IF(BV3674="C",(CF3674*'Input Output'!$E$12)+'Input Output'!$H$12,"")))</f>
        <v>#VALUE!</v>
      </c>
      <c r="CL3674" t="str">
        <f t="shared" si="5179"/>
        <v/>
      </c>
    </row>
    <row r="3675" spans="71:90" x14ac:dyDescent="0.25">
      <c r="BS3675">
        <f t="shared" si="5172"/>
        <v>0</v>
      </c>
      <c r="BT3675">
        <f t="shared" si="5174"/>
        <v>409.34187083333649</v>
      </c>
      <c r="BU3675" s="15">
        <f t="shared" si="5180"/>
        <v>24560.512250000189</v>
      </c>
      <c r="BV3675" s="17" t="s">
        <v>458</v>
      </c>
      <c r="BW3675" t="str">
        <f>'Hour Loop'!AM229</f>
        <v>G01 X29.520 Y367.849</v>
      </c>
      <c r="BX3675" t="str">
        <f>'Hour Loop'!AN229</f>
        <v/>
      </c>
      <c r="BZ3675">
        <f t="shared" si="5173"/>
        <v>20.745000000000001</v>
      </c>
      <c r="CA3675" t="str">
        <f t="shared" si="5181"/>
        <v>1</v>
      </c>
      <c r="CC3675" t="str">
        <f t="shared" si="5175"/>
        <v>G01 X29.520</v>
      </c>
      <c r="CD3675" t="str">
        <f t="shared" si="5176"/>
        <v>29.520</v>
      </c>
      <c r="CE3675" t="str">
        <f t="shared" si="5177"/>
        <v>29.520 Y367.849</v>
      </c>
      <c r="CF3675" t="str">
        <f t="shared" si="5178"/>
        <v>367.849</v>
      </c>
      <c r="CI3675">
        <f>IF(BV3675="A",((CD3675*'Input Output'!$E$5)+'Input Output'!$H$5),IF(BV3675="B",(CD3675*'Input Output'!$E$8)+'Input Output'!$H$8,IF(BV3675="C",(CD3675*'Input Output'!$E$11)+'Input Output'!$H$11,"")))</f>
        <v>29.52</v>
      </c>
      <c r="CJ3675">
        <f>IF(BV3675="A",(CF3675*'Input Output'!$E$6)+'Input Output'!$H$6,IF(BV3675="B",(CF3675*'Input Output'!$E$9)+'Input Output'!$H$9,IF(BV3675="C",(CF3675*'Input Output'!$E$12)+'Input Output'!$H$12,"")))</f>
        <v>367.84899999999999</v>
      </c>
      <c r="CL3675" t="str">
        <f t="shared" si="5179"/>
        <v/>
      </c>
    </row>
    <row r="3676" spans="71:90" x14ac:dyDescent="0.25">
      <c r="BS3676">
        <f t="shared" si="5172"/>
        <v>0</v>
      </c>
      <c r="BT3676">
        <f t="shared" si="5174"/>
        <v>409.68762083333644</v>
      </c>
      <c r="BU3676" s="15">
        <f t="shared" si="5180"/>
        <v>24581.257250000188</v>
      </c>
      <c r="BV3676" s="17" t="s">
        <v>458</v>
      </c>
      <c r="BW3676" t="str">
        <f>'Hour Loop'!AM230</f>
        <v>G04 P7.38</v>
      </c>
      <c r="BX3676" t="str">
        <f>'Hour Loop'!AN230</f>
        <v/>
      </c>
      <c r="BZ3676">
        <f t="shared" si="5173"/>
        <v>7.38</v>
      </c>
      <c r="CA3676" t="str">
        <f t="shared" si="5181"/>
        <v>0</v>
      </c>
      <c r="CC3676" t="e">
        <f t="shared" si="5175"/>
        <v>#VALUE!</v>
      </c>
      <c r="CD3676" t="e">
        <f t="shared" si="5176"/>
        <v>#VALUE!</v>
      </c>
      <c r="CE3676" t="e">
        <f t="shared" si="5177"/>
        <v>#VALUE!</v>
      </c>
      <c r="CF3676" t="e">
        <f t="shared" si="5178"/>
        <v>#VALUE!</v>
      </c>
      <c r="CI3676" t="e">
        <f>IF(BV3676="A",((CD3676*'Input Output'!$E$5)+'Input Output'!$H$5),IF(BV3676="B",(CD3676*'Input Output'!$E$8)+'Input Output'!$H$8,IF(BV3676="C",(CD3676*'Input Output'!$E$11)+'Input Output'!$H$11,"")))</f>
        <v>#VALUE!</v>
      </c>
      <c r="CJ3676" t="e">
        <f>IF(BV3676="A",(CF3676*'Input Output'!$E$6)+'Input Output'!$H$6,IF(BV3676="B",(CF3676*'Input Output'!$E$9)+'Input Output'!$H$9,IF(BV3676="C",(CF3676*'Input Output'!$E$12)+'Input Output'!$H$12,"")))</f>
        <v>#VALUE!</v>
      </c>
      <c r="CL3676" t="str">
        <f t="shared" si="5179"/>
        <v/>
      </c>
    </row>
    <row r="3677" spans="71:90" x14ac:dyDescent="0.25">
      <c r="BS3677">
        <f t="shared" si="5172"/>
        <v>0</v>
      </c>
      <c r="BT3677">
        <f t="shared" si="5174"/>
        <v>409.81062083333649</v>
      </c>
      <c r="BU3677" s="15">
        <f t="shared" si="5180"/>
        <v>24588.637250000189</v>
      </c>
      <c r="BV3677" s="17" t="s">
        <v>458</v>
      </c>
      <c r="BW3677" t="str">
        <f>'Hour Loop'!AM231</f>
        <v>G01 X35.568 Y378.526</v>
      </c>
      <c r="BX3677" t="str">
        <f>'Hour Loop'!AN231</f>
        <v/>
      </c>
      <c r="BZ3677">
        <f t="shared" si="5173"/>
        <v>20.745000000000001</v>
      </c>
      <c r="CA3677" t="str">
        <f t="shared" si="5181"/>
        <v>1</v>
      </c>
      <c r="CC3677" t="str">
        <f t="shared" si="5175"/>
        <v>G01 X35.568</v>
      </c>
      <c r="CD3677" t="str">
        <f t="shared" si="5176"/>
        <v>35.568</v>
      </c>
      <c r="CE3677" t="str">
        <f t="shared" si="5177"/>
        <v>35.568 Y378.526</v>
      </c>
      <c r="CF3677" t="str">
        <f t="shared" si="5178"/>
        <v>378.526</v>
      </c>
      <c r="CI3677">
        <f>IF(BV3677="A",((CD3677*'Input Output'!$E$5)+'Input Output'!$H$5),IF(BV3677="B",(CD3677*'Input Output'!$E$8)+'Input Output'!$H$8,IF(BV3677="C",(CD3677*'Input Output'!$E$11)+'Input Output'!$H$11,"")))</f>
        <v>35.567999999999998</v>
      </c>
      <c r="CJ3677">
        <f>IF(BV3677="A",(CF3677*'Input Output'!$E$6)+'Input Output'!$H$6,IF(BV3677="B",(CF3677*'Input Output'!$E$9)+'Input Output'!$H$9,IF(BV3677="C",(CF3677*'Input Output'!$E$12)+'Input Output'!$H$12,"")))</f>
        <v>378.52600000000001</v>
      </c>
      <c r="CL3677" t="str">
        <f t="shared" si="5179"/>
        <v/>
      </c>
    </row>
    <row r="3678" spans="71:90" x14ac:dyDescent="0.25">
      <c r="BS3678">
        <f t="shared" si="5172"/>
        <v>0</v>
      </c>
      <c r="BT3678">
        <f t="shared" si="5174"/>
        <v>410.15637083333644</v>
      </c>
      <c r="BU3678" s="15">
        <f t="shared" si="5180"/>
        <v>24609.382250000188</v>
      </c>
      <c r="BV3678" s="17" t="s">
        <v>458</v>
      </c>
      <c r="BW3678" t="str">
        <f>'Hour Loop'!AM232</f>
        <v>G04 P7.38</v>
      </c>
      <c r="BX3678" t="str">
        <f>'Hour Loop'!AN232</f>
        <v/>
      </c>
      <c r="BZ3678">
        <f t="shared" si="5173"/>
        <v>7.38</v>
      </c>
      <c r="CA3678" t="str">
        <f t="shared" si="5181"/>
        <v>0</v>
      </c>
      <c r="CC3678" t="e">
        <f t="shared" si="5175"/>
        <v>#VALUE!</v>
      </c>
      <c r="CD3678" t="e">
        <f t="shared" si="5176"/>
        <v>#VALUE!</v>
      </c>
      <c r="CE3678" t="e">
        <f t="shared" si="5177"/>
        <v>#VALUE!</v>
      </c>
      <c r="CF3678" t="e">
        <f t="shared" si="5178"/>
        <v>#VALUE!</v>
      </c>
      <c r="CI3678" t="e">
        <f>IF(BV3678="A",((CD3678*'Input Output'!$E$5)+'Input Output'!$H$5),IF(BV3678="B",(CD3678*'Input Output'!$E$8)+'Input Output'!$H$8,IF(BV3678="C",(CD3678*'Input Output'!$E$11)+'Input Output'!$H$11,"")))</f>
        <v>#VALUE!</v>
      </c>
      <c r="CJ3678" t="e">
        <f>IF(BV3678="A",(CF3678*'Input Output'!$E$6)+'Input Output'!$H$6,IF(BV3678="B",(CF3678*'Input Output'!$E$9)+'Input Output'!$H$9,IF(BV3678="C",(CF3678*'Input Output'!$E$12)+'Input Output'!$H$12,"")))</f>
        <v>#VALUE!</v>
      </c>
      <c r="CL3678" t="str">
        <f t="shared" si="5179"/>
        <v/>
      </c>
    </row>
    <row r="3679" spans="71:90" x14ac:dyDescent="0.25">
      <c r="BS3679">
        <f t="shared" si="5172"/>
        <v>0</v>
      </c>
      <c r="BT3679">
        <f t="shared" si="5174"/>
        <v>410.27937083333649</v>
      </c>
      <c r="BU3679" s="15">
        <f t="shared" si="5180"/>
        <v>24616.762250000189</v>
      </c>
      <c r="BV3679" s="17" t="s">
        <v>458</v>
      </c>
      <c r="BW3679" t="str">
        <f>'Hour Loop'!AM233</f>
        <v>G01 X42.133 Y388.893</v>
      </c>
      <c r="BX3679" t="str">
        <f>'Hour Loop'!AN233</f>
        <v/>
      </c>
      <c r="BZ3679">
        <f t="shared" si="5173"/>
        <v>20.745000000000001</v>
      </c>
      <c r="CA3679" t="str">
        <f t="shared" si="5181"/>
        <v>1</v>
      </c>
      <c r="CC3679" t="str">
        <f t="shared" si="5175"/>
        <v>G01 X42.133</v>
      </c>
      <c r="CD3679" t="str">
        <f t="shared" si="5176"/>
        <v>42.133</v>
      </c>
      <c r="CE3679" t="str">
        <f t="shared" si="5177"/>
        <v>42.133 Y388.893</v>
      </c>
      <c r="CF3679" t="str">
        <f t="shared" si="5178"/>
        <v>388.893</v>
      </c>
      <c r="CI3679">
        <f>IF(BV3679="A",((CD3679*'Input Output'!$E$5)+'Input Output'!$H$5),IF(BV3679="B",(CD3679*'Input Output'!$E$8)+'Input Output'!$H$8,IF(BV3679="C",(CD3679*'Input Output'!$E$11)+'Input Output'!$H$11,"")))</f>
        <v>42.133000000000003</v>
      </c>
      <c r="CJ3679">
        <f>IF(BV3679="A",(CF3679*'Input Output'!$E$6)+'Input Output'!$H$6,IF(BV3679="B",(CF3679*'Input Output'!$E$9)+'Input Output'!$H$9,IF(BV3679="C",(CF3679*'Input Output'!$E$12)+'Input Output'!$H$12,"")))</f>
        <v>388.89299999999997</v>
      </c>
      <c r="CL3679" t="str">
        <f t="shared" si="5179"/>
        <v/>
      </c>
    </row>
    <row r="3680" spans="71:90" x14ac:dyDescent="0.25">
      <c r="BS3680">
        <f t="shared" si="5172"/>
        <v>0</v>
      </c>
      <c r="BT3680">
        <f t="shared" si="5174"/>
        <v>410.62512083333644</v>
      </c>
      <c r="BU3680" s="15">
        <f t="shared" si="5180"/>
        <v>24637.507250000188</v>
      </c>
      <c r="BV3680" s="17" t="s">
        <v>458</v>
      </c>
      <c r="BW3680" t="str">
        <f>'Hour Loop'!AM234</f>
        <v>G04 P7.38</v>
      </c>
      <c r="BX3680" t="str">
        <f>'Hour Loop'!AN234</f>
        <v/>
      </c>
      <c r="BZ3680">
        <f t="shared" si="5173"/>
        <v>7.38</v>
      </c>
      <c r="CA3680" t="str">
        <f t="shared" si="5181"/>
        <v>0</v>
      </c>
      <c r="CC3680" t="e">
        <f t="shared" si="5175"/>
        <v>#VALUE!</v>
      </c>
      <c r="CD3680" t="e">
        <f t="shared" si="5176"/>
        <v>#VALUE!</v>
      </c>
      <c r="CE3680" t="e">
        <f t="shared" si="5177"/>
        <v>#VALUE!</v>
      </c>
      <c r="CF3680" t="e">
        <f t="shared" si="5178"/>
        <v>#VALUE!</v>
      </c>
      <c r="CI3680" t="e">
        <f>IF(BV3680="A",((CD3680*'Input Output'!$E$5)+'Input Output'!$H$5),IF(BV3680="B",(CD3680*'Input Output'!$E$8)+'Input Output'!$H$8,IF(BV3680="C",(CD3680*'Input Output'!$E$11)+'Input Output'!$H$11,"")))</f>
        <v>#VALUE!</v>
      </c>
      <c r="CJ3680" t="e">
        <f>IF(BV3680="A",(CF3680*'Input Output'!$E$6)+'Input Output'!$H$6,IF(BV3680="B",(CF3680*'Input Output'!$E$9)+'Input Output'!$H$9,IF(BV3680="C",(CF3680*'Input Output'!$E$12)+'Input Output'!$H$12,"")))</f>
        <v>#VALUE!</v>
      </c>
      <c r="CL3680" t="str">
        <f t="shared" si="5179"/>
        <v/>
      </c>
    </row>
    <row r="3681" spans="71:90" x14ac:dyDescent="0.25">
      <c r="BS3681">
        <f t="shared" si="5172"/>
        <v>0</v>
      </c>
      <c r="BT3681">
        <f t="shared" si="5174"/>
        <v>410.74812083333649</v>
      </c>
      <c r="BU3681" s="15">
        <f t="shared" si="5180"/>
        <v>24644.887250000189</v>
      </c>
      <c r="BV3681" s="17" t="s">
        <v>458</v>
      </c>
      <c r="BW3681" t="str">
        <f>'Hour Loop'!AM235</f>
        <v>G01 X49.198 Y398.925</v>
      </c>
      <c r="BX3681" t="str">
        <f>'Hour Loop'!AN235</f>
        <v/>
      </c>
      <c r="BZ3681">
        <f t="shared" si="5173"/>
        <v>20.745000000000001</v>
      </c>
      <c r="CA3681" t="str">
        <f t="shared" si="5181"/>
        <v>1</v>
      </c>
      <c r="CC3681" t="str">
        <f t="shared" si="5175"/>
        <v>G01 X49.198</v>
      </c>
      <c r="CD3681" t="str">
        <f t="shared" si="5176"/>
        <v>49.198</v>
      </c>
      <c r="CE3681" t="str">
        <f t="shared" si="5177"/>
        <v>49.198 Y398.925</v>
      </c>
      <c r="CF3681" t="str">
        <f t="shared" si="5178"/>
        <v>398.925</v>
      </c>
      <c r="CI3681">
        <f>IF(BV3681="A",((CD3681*'Input Output'!$E$5)+'Input Output'!$H$5),IF(BV3681="B",(CD3681*'Input Output'!$E$8)+'Input Output'!$H$8,IF(BV3681="C",(CD3681*'Input Output'!$E$11)+'Input Output'!$H$11,"")))</f>
        <v>49.198</v>
      </c>
      <c r="CJ3681">
        <f>IF(BV3681="A",(CF3681*'Input Output'!$E$6)+'Input Output'!$H$6,IF(BV3681="B",(CF3681*'Input Output'!$E$9)+'Input Output'!$H$9,IF(BV3681="C",(CF3681*'Input Output'!$E$12)+'Input Output'!$H$12,"")))</f>
        <v>398.92500000000001</v>
      </c>
      <c r="CL3681" t="str">
        <f t="shared" si="5179"/>
        <v/>
      </c>
    </row>
    <row r="3682" spans="71:90" x14ac:dyDescent="0.25">
      <c r="BS3682">
        <f t="shared" si="5172"/>
        <v>0</v>
      </c>
      <c r="BT3682">
        <f t="shared" si="5174"/>
        <v>411.09387083333644</v>
      </c>
      <c r="BU3682" s="15">
        <f t="shared" si="5180"/>
        <v>24665.632250000188</v>
      </c>
      <c r="BV3682" s="17" t="s">
        <v>458</v>
      </c>
      <c r="BW3682" t="str">
        <f>'Hour Loop'!AM236</f>
        <v>G04 P7.38</v>
      </c>
      <c r="BX3682" t="str">
        <f>'Hour Loop'!AN236</f>
        <v/>
      </c>
      <c r="BZ3682">
        <f t="shared" si="5173"/>
        <v>7.38</v>
      </c>
      <c r="CA3682" t="str">
        <f t="shared" si="5181"/>
        <v>0</v>
      </c>
      <c r="CC3682" t="e">
        <f t="shared" si="5175"/>
        <v>#VALUE!</v>
      </c>
      <c r="CD3682" t="e">
        <f t="shared" si="5176"/>
        <v>#VALUE!</v>
      </c>
      <c r="CE3682" t="e">
        <f t="shared" si="5177"/>
        <v>#VALUE!</v>
      </c>
      <c r="CF3682" t="e">
        <f t="shared" si="5178"/>
        <v>#VALUE!</v>
      </c>
      <c r="CI3682" t="e">
        <f>IF(BV3682="A",((CD3682*'Input Output'!$E$5)+'Input Output'!$H$5),IF(BV3682="B",(CD3682*'Input Output'!$E$8)+'Input Output'!$H$8,IF(BV3682="C",(CD3682*'Input Output'!$E$11)+'Input Output'!$H$11,"")))</f>
        <v>#VALUE!</v>
      </c>
      <c r="CJ3682" t="e">
        <f>IF(BV3682="A",(CF3682*'Input Output'!$E$6)+'Input Output'!$H$6,IF(BV3682="B",(CF3682*'Input Output'!$E$9)+'Input Output'!$H$9,IF(BV3682="C",(CF3682*'Input Output'!$E$12)+'Input Output'!$H$12,"")))</f>
        <v>#VALUE!</v>
      </c>
      <c r="CL3682" t="str">
        <f t="shared" si="5179"/>
        <v/>
      </c>
    </row>
    <row r="3683" spans="71:90" x14ac:dyDescent="0.25">
      <c r="BS3683">
        <f t="shared" si="5172"/>
        <v>0</v>
      </c>
      <c r="BT3683">
        <f t="shared" si="5174"/>
        <v>411.21687083333649</v>
      </c>
      <c r="BU3683" s="15">
        <f t="shared" si="5180"/>
        <v>24673.012250000189</v>
      </c>
      <c r="BV3683" s="17" t="s">
        <v>458</v>
      </c>
      <c r="BW3683" t="str">
        <f>'Hour Loop'!AM237</f>
        <v>G01 X56.747 Y408.598</v>
      </c>
      <c r="BX3683" t="str">
        <f>'Hour Loop'!AN237</f>
        <v/>
      </c>
      <c r="BZ3683">
        <f t="shared" si="5173"/>
        <v>20.745000000000001</v>
      </c>
      <c r="CA3683" t="str">
        <f t="shared" si="5181"/>
        <v>1</v>
      </c>
      <c r="CC3683" t="str">
        <f t="shared" si="5175"/>
        <v>G01 X56.747</v>
      </c>
      <c r="CD3683" t="str">
        <f t="shared" si="5176"/>
        <v>56.747</v>
      </c>
      <c r="CE3683" t="str">
        <f t="shared" si="5177"/>
        <v>56.747 Y408.598</v>
      </c>
      <c r="CF3683" t="str">
        <f t="shared" si="5178"/>
        <v>408.598</v>
      </c>
      <c r="CI3683">
        <f>IF(BV3683="A",((CD3683*'Input Output'!$E$5)+'Input Output'!$H$5),IF(BV3683="B",(CD3683*'Input Output'!$E$8)+'Input Output'!$H$8,IF(BV3683="C",(CD3683*'Input Output'!$E$11)+'Input Output'!$H$11,"")))</f>
        <v>56.747</v>
      </c>
      <c r="CJ3683">
        <f>IF(BV3683="A",(CF3683*'Input Output'!$E$6)+'Input Output'!$H$6,IF(BV3683="B",(CF3683*'Input Output'!$E$9)+'Input Output'!$H$9,IF(BV3683="C",(CF3683*'Input Output'!$E$12)+'Input Output'!$H$12,"")))</f>
        <v>408.59800000000001</v>
      </c>
      <c r="CL3683" t="str">
        <f t="shared" si="5179"/>
        <v/>
      </c>
    </row>
    <row r="3684" spans="71:90" x14ac:dyDescent="0.25">
      <c r="BS3684">
        <f t="shared" si="5172"/>
        <v>0</v>
      </c>
      <c r="BT3684">
        <f t="shared" si="5174"/>
        <v>411.56262083333644</v>
      </c>
      <c r="BU3684" s="15">
        <f t="shared" si="5180"/>
        <v>24693.757250000188</v>
      </c>
      <c r="BV3684" s="17" t="s">
        <v>458</v>
      </c>
      <c r="BW3684" t="str">
        <f>'Hour Loop'!AM238</f>
        <v>G04 P7.38</v>
      </c>
      <c r="BX3684" t="str">
        <f>'Hour Loop'!AN238</f>
        <v/>
      </c>
      <c r="BZ3684">
        <f t="shared" si="5173"/>
        <v>7.38</v>
      </c>
      <c r="CA3684" t="str">
        <f t="shared" si="5181"/>
        <v>0</v>
      </c>
      <c r="CC3684" t="e">
        <f t="shared" si="5175"/>
        <v>#VALUE!</v>
      </c>
      <c r="CD3684" t="e">
        <f t="shared" si="5176"/>
        <v>#VALUE!</v>
      </c>
      <c r="CE3684" t="e">
        <f t="shared" si="5177"/>
        <v>#VALUE!</v>
      </c>
      <c r="CF3684" t="e">
        <f t="shared" si="5178"/>
        <v>#VALUE!</v>
      </c>
      <c r="CI3684" t="e">
        <f>IF(BV3684="A",((CD3684*'Input Output'!$E$5)+'Input Output'!$H$5),IF(BV3684="B",(CD3684*'Input Output'!$E$8)+'Input Output'!$H$8,IF(BV3684="C",(CD3684*'Input Output'!$E$11)+'Input Output'!$H$11,"")))</f>
        <v>#VALUE!</v>
      </c>
      <c r="CJ3684" t="e">
        <f>IF(BV3684="A",(CF3684*'Input Output'!$E$6)+'Input Output'!$H$6,IF(BV3684="B",(CF3684*'Input Output'!$E$9)+'Input Output'!$H$9,IF(BV3684="C",(CF3684*'Input Output'!$E$12)+'Input Output'!$H$12,"")))</f>
        <v>#VALUE!</v>
      </c>
      <c r="CL3684" t="str">
        <f t="shared" si="5179"/>
        <v/>
      </c>
    </row>
    <row r="3685" spans="71:90" x14ac:dyDescent="0.25">
      <c r="BS3685">
        <f t="shared" si="5172"/>
        <v>0</v>
      </c>
      <c r="BT3685">
        <f t="shared" si="5174"/>
        <v>411.68562083333649</v>
      </c>
      <c r="BU3685" s="15">
        <f t="shared" si="5180"/>
        <v>24701.137250000189</v>
      </c>
      <c r="BV3685" s="17" t="s">
        <v>458</v>
      </c>
      <c r="BW3685" t="str">
        <f>'Hour Loop'!AM239</f>
        <v>G01 X64.762 Y417.890</v>
      </c>
      <c r="BX3685" t="str">
        <f>'Hour Loop'!AN239</f>
        <v/>
      </c>
      <c r="BZ3685">
        <f t="shared" si="5173"/>
        <v>20.745000000000001</v>
      </c>
      <c r="CA3685" t="str">
        <f t="shared" si="5181"/>
        <v>1</v>
      </c>
      <c r="CC3685" t="str">
        <f t="shared" si="5175"/>
        <v>G01 X64.762</v>
      </c>
      <c r="CD3685" t="str">
        <f t="shared" si="5176"/>
        <v>64.762</v>
      </c>
      <c r="CE3685" t="str">
        <f t="shared" si="5177"/>
        <v>64.762 Y417.890</v>
      </c>
      <c r="CF3685" t="str">
        <f t="shared" si="5178"/>
        <v>417.890</v>
      </c>
      <c r="CI3685">
        <f>IF(BV3685="A",((CD3685*'Input Output'!$E$5)+'Input Output'!$H$5),IF(BV3685="B",(CD3685*'Input Output'!$E$8)+'Input Output'!$H$8,IF(BV3685="C",(CD3685*'Input Output'!$E$11)+'Input Output'!$H$11,"")))</f>
        <v>64.762</v>
      </c>
      <c r="CJ3685">
        <f>IF(BV3685="A",(CF3685*'Input Output'!$E$6)+'Input Output'!$H$6,IF(BV3685="B",(CF3685*'Input Output'!$E$9)+'Input Output'!$H$9,IF(BV3685="C",(CF3685*'Input Output'!$E$12)+'Input Output'!$H$12,"")))</f>
        <v>417.89</v>
      </c>
      <c r="CL3685" t="str">
        <f t="shared" si="5179"/>
        <v/>
      </c>
    </row>
    <row r="3686" spans="71:90" x14ac:dyDescent="0.25">
      <c r="BS3686">
        <f t="shared" si="5172"/>
        <v>0</v>
      </c>
      <c r="BT3686">
        <f t="shared" si="5174"/>
        <v>412.03137083333644</v>
      </c>
      <c r="BU3686" s="15">
        <f t="shared" si="5180"/>
        <v>24721.882250000188</v>
      </c>
      <c r="BV3686" s="17" t="s">
        <v>458</v>
      </c>
      <c r="BW3686" t="str">
        <f>'Hour Loop'!AM240</f>
        <v>G04 P7.38</v>
      </c>
      <c r="BX3686" t="str">
        <f>'Hour Loop'!AN240</f>
        <v/>
      </c>
      <c r="BZ3686">
        <f t="shared" si="5173"/>
        <v>7.38</v>
      </c>
      <c r="CA3686" t="str">
        <f t="shared" si="5181"/>
        <v>0</v>
      </c>
      <c r="CC3686" t="e">
        <f t="shared" si="5175"/>
        <v>#VALUE!</v>
      </c>
      <c r="CD3686" t="e">
        <f t="shared" si="5176"/>
        <v>#VALUE!</v>
      </c>
      <c r="CE3686" t="e">
        <f t="shared" si="5177"/>
        <v>#VALUE!</v>
      </c>
      <c r="CF3686" t="e">
        <f t="shared" si="5178"/>
        <v>#VALUE!</v>
      </c>
      <c r="CI3686" t="e">
        <f>IF(BV3686="A",((CD3686*'Input Output'!$E$5)+'Input Output'!$H$5),IF(BV3686="B",(CD3686*'Input Output'!$E$8)+'Input Output'!$H$8,IF(BV3686="C",(CD3686*'Input Output'!$E$11)+'Input Output'!$H$11,"")))</f>
        <v>#VALUE!</v>
      </c>
      <c r="CJ3686" t="e">
        <f>IF(BV3686="A",(CF3686*'Input Output'!$E$6)+'Input Output'!$H$6,IF(BV3686="B",(CF3686*'Input Output'!$E$9)+'Input Output'!$H$9,IF(BV3686="C",(CF3686*'Input Output'!$E$12)+'Input Output'!$H$12,"")))</f>
        <v>#VALUE!</v>
      </c>
      <c r="CL3686" t="str">
        <f t="shared" si="5179"/>
        <v/>
      </c>
    </row>
    <row r="3687" spans="71:90" x14ac:dyDescent="0.25">
      <c r="BS3687">
        <f t="shared" si="5172"/>
        <v>0</v>
      </c>
      <c r="BT3687">
        <f t="shared" si="5174"/>
        <v>412.15437083333649</v>
      </c>
      <c r="BU3687" s="15">
        <f t="shared" si="5180"/>
        <v>24729.262250000189</v>
      </c>
      <c r="BV3687" s="17" t="s">
        <v>458</v>
      </c>
      <c r="BW3687" t="str">
        <f>'Hour Loop'!AM241</f>
        <v>G01 X73.223 Y426.777</v>
      </c>
      <c r="BX3687" t="str">
        <f>'Hour Loop'!AN241</f>
        <v/>
      </c>
      <c r="BZ3687">
        <f t="shared" si="5173"/>
        <v>20.745000000000001</v>
      </c>
      <c r="CA3687" t="str">
        <f t="shared" si="5181"/>
        <v>1</v>
      </c>
      <c r="CC3687" t="str">
        <f t="shared" si="5175"/>
        <v>G01 X73.223</v>
      </c>
      <c r="CD3687" t="str">
        <f t="shared" si="5176"/>
        <v>73.223</v>
      </c>
      <c r="CE3687" t="str">
        <f t="shared" si="5177"/>
        <v>73.223 Y426.777</v>
      </c>
      <c r="CF3687" t="str">
        <f t="shared" si="5178"/>
        <v>426.777</v>
      </c>
      <c r="CI3687">
        <f>IF(BV3687="A",((CD3687*'Input Output'!$E$5)+'Input Output'!$H$5),IF(BV3687="B",(CD3687*'Input Output'!$E$8)+'Input Output'!$H$8,IF(BV3687="C",(CD3687*'Input Output'!$E$11)+'Input Output'!$H$11,"")))</f>
        <v>73.222999999999999</v>
      </c>
      <c r="CJ3687">
        <f>IF(BV3687="A",(CF3687*'Input Output'!$E$6)+'Input Output'!$H$6,IF(BV3687="B",(CF3687*'Input Output'!$E$9)+'Input Output'!$H$9,IF(BV3687="C",(CF3687*'Input Output'!$E$12)+'Input Output'!$H$12,"")))</f>
        <v>426.77699999999999</v>
      </c>
      <c r="CL3687" t="str">
        <f t="shared" si="5179"/>
        <v/>
      </c>
    </row>
    <row r="3688" spans="71:90" x14ac:dyDescent="0.25">
      <c r="BS3688">
        <f t="shared" si="5172"/>
        <v>0</v>
      </c>
      <c r="BT3688">
        <f t="shared" si="5174"/>
        <v>412.50012083333644</v>
      </c>
      <c r="BU3688" s="15">
        <f t="shared" si="5180"/>
        <v>24750.007250000188</v>
      </c>
      <c r="BV3688" s="17" t="s">
        <v>458</v>
      </c>
      <c r="BW3688" t="str">
        <f>'Hour Loop'!AM242</f>
        <v>G04 P7.38</v>
      </c>
      <c r="BX3688" t="str">
        <f>'Hour Loop'!AN242</f>
        <v/>
      </c>
      <c r="BZ3688">
        <f t="shared" si="5173"/>
        <v>7.38</v>
      </c>
      <c r="CA3688" t="str">
        <f t="shared" si="5181"/>
        <v>0</v>
      </c>
      <c r="CC3688" t="e">
        <f t="shared" si="5175"/>
        <v>#VALUE!</v>
      </c>
      <c r="CD3688" t="e">
        <f t="shared" si="5176"/>
        <v>#VALUE!</v>
      </c>
      <c r="CE3688" t="e">
        <f t="shared" si="5177"/>
        <v>#VALUE!</v>
      </c>
      <c r="CF3688" t="e">
        <f t="shared" si="5178"/>
        <v>#VALUE!</v>
      </c>
      <c r="CI3688" t="e">
        <f>IF(BV3688="A",((CD3688*'Input Output'!$E$5)+'Input Output'!$H$5),IF(BV3688="B",(CD3688*'Input Output'!$E$8)+'Input Output'!$H$8,IF(BV3688="C",(CD3688*'Input Output'!$E$11)+'Input Output'!$H$11,"")))</f>
        <v>#VALUE!</v>
      </c>
      <c r="CJ3688" t="e">
        <f>IF(BV3688="A",(CF3688*'Input Output'!$E$6)+'Input Output'!$H$6,IF(BV3688="B",(CF3688*'Input Output'!$E$9)+'Input Output'!$H$9,IF(BV3688="C",(CF3688*'Input Output'!$E$12)+'Input Output'!$H$12,"")))</f>
        <v>#VALUE!</v>
      </c>
      <c r="CL3688" t="str">
        <f t="shared" si="5179"/>
        <v/>
      </c>
    </row>
    <row r="3689" spans="71:90" x14ac:dyDescent="0.25">
      <c r="BS3689">
        <f t="shared" si="5172"/>
        <v>0</v>
      </c>
      <c r="BT3689">
        <f t="shared" si="5174"/>
        <v>412.62312083333649</v>
      </c>
      <c r="BU3689" s="15">
        <f t="shared" si="5180"/>
        <v>24757.387250000189</v>
      </c>
      <c r="BV3689" s="17" t="s">
        <v>458</v>
      </c>
      <c r="BW3689" t="str">
        <f>'Hour Loop'!AM243</f>
        <v>G01 X82.110 Y435.238</v>
      </c>
      <c r="BX3689" t="str">
        <f>'Hour Loop'!AN243</f>
        <v/>
      </c>
      <c r="BZ3689">
        <f t="shared" si="5173"/>
        <v>20.745000000000001</v>
      </c>
      <c r="CA3689" t="str">
        <f t="shared" si="5181"/>
        <v>1</v>
      </c>
      <c r="CC3689" t="str">
        <f t="shared" si="5175"/>
        <v>G01 X82.110</v>
      </c>
      <c r="CD3689" t="str">
        <f t="shared" si="5176"/>
        <v>82.110</v>
      </c>
      <c r="CE3689" t="str">
        <f t="shared" si="5177"/>
        <v>82.110 Y435.238</v>
      </c>
      <c r="CF3689" t="str">
        <f t="shared" si="5178"/>
        <v>435.238</v>
      </c>
      <c r="CI3689">
        <f>IF(BV3689="A",((CD3689*'Input Output'!$E$5)+'Input Output'!$H$5),IF(BV3689="B",(CD3689*'Input Output'!$E$8)+'Input Output'!$H$8,IF(BV3689="C",(CD3689*'Input Output'!$E$11)+'Input Output'!$H$11,"")))</f>
        <v>82.11</v>
      </c>
      <c r="CJ3689">
        <f>IF(BV3689="A",(CF3689*'Input Output'!$E$6)+'Input Output'!$H$6,IF(BV3689="B",(CF3689*'Input Output'!$E$9)+'Input Output'!$H$9,IF(BV3689="C",(CF3689*'Input Output'!$E$12)+'Input Output'!$H$12,"")))</f>
        <v>435.238</v>
      </c>
      <c r="CL3689" t="str">
        <f t="shared" si="5179"/>
        <v/>
      </c>
    </row>
    <row r="3690" spans="71:90" x14ac:dyDescent="0.25">
      <c r="BS3690">
        <f t="shared" si="5172"/>
        <v>0</v>
      </c>
      <c r="BT3690">
        <f t="shared" si="5174"/>
        <v>412.96887083333644</v>
      </c>
      <c r="BU3690" s="15">
        <f t="shared" si="5180"/>
        <v>24778.132250000188</v>
      </c>
      <c r="BV3690" s="17" t="s">
        <v>458</v>
      </c>
      <c r="BW3690" t="str">
        <f>'Hour Loop'!AM244</f>
        <v>G04 P7.38</v>
      </c>
      <c r="BX3690" t="str">
        <f>'Hour Loop'!AN244</f>
        <v/>
      </c>
      <c r="BZ3690">
        <f t="shared" si="5173"/>
        <v>7.38</v>
      </c>
      <c r="CA3690" t="str">
        <f t="shared" si="5181"/>
        <v>0</v>
      </c>
      <c r="CC3690" t="e">
        <f t="shared" si="5175"/>
        <v>#VALUE!</v>
      </c>
      <c r="CD3690" t="e">
        <f t="shared" si="5176"/>
        <v>#VALUE!</v>
      </c>
      <c r="CE3690" t="e">
        <f t="shared" si="5177"/>
        <v>#VALUE!</v>
      </c>
      <c r="CF3690" t="e">
        <f t="shared" si="5178"/>
        <v>#VALUE!</v>
      </c>
      <c r="CI3690" t="e">
        <f>IF(BV3690="A",((CD3690*'Input Output'!$E$5)+'Input Output'!$H$5),IF(BV3690="B",(CD3690*'Input Output'!$E$8)+'Input Output'!$H$8,IF(BV3690="C",(CD3690*'Input Output'!$E$11)+'Input Output'!$H$11,"")))</f>
        <v>#VALUE!</v>
      </c>
      <c r="CJ3690" t="e">
        <f>IF(BV3690="A",(CF3690*'Input Output'!$E$6)+'Input Output'!$H$6,IF(BV3690="B",(CF3690*'Input Output'!$E$9)+'Input Output'!$H$9,IF(BV3690="C",(CF3690*'Input Output'!$E$12)+'Input Output'!$H$12,"")))</f>
        <v>#VALUE!</v>
      </c>
      <c r="CL3690" t="str">
        <f t="shared" si="5179"/>
        <v/>
      </c>
    </row>
    <row r="3691" spans="71:90" x14ac:dyDescent="0.25">
      <c r="BS3691">
        <f t="shared" si="5172"/>
        <v>0</v>
      </c>
      <c r="BT3691">
        <f t="shared" si="5174"/>
        <v>413.09187083333649</v>
      </c>
      <c r="BU3691" s="15">
        <f t="shared" si="5180"/>
        <v>24785.512250000189</v>
      </c>
      <c r="BV3691" s="17" t="s">
        <v>458</v>
      </c>
      <c r="BW3691" t="str">
        <f>'Hour Loop'!AM245</f>
        <v>G01 X91.402 Y443.253</v>
      </c>
      <c r="BX3691" t="str">
        <f>'Hour Loop'!AN245</f>
        <v/>
      </c>
      <c r="BZ3691">
        <f t="shared" si="5173"/>
        <v>20.745000000000001</v>
      </c>
      <c r="CA3691" t="str">
        <f t="shared" si="5181"/>
        <v>1</v>
      </c>
      <c r="CC3691" t="str">
        <f t="shared" si="5175"/>
        <v>G01 X91.402</v>
      </c>
      <c r="CD3691" t="str">
        <f t="shared" si="5176"/>
        <v>91.402</v>
      </c>
      <c r="CE3691" t="str">
        <f t="shared" si="5177"/>
        <v>91.402 Y443.253</v>
      </c>
      <c r="CF3691" t="str">
        <f t="shared" si="5178"/>
        <v>443.253</v>
      </c>
      <c r="CI3691">
        <f>IF(BV3691="A",((CD3691*'Input Output'!$E$5)+'Input Output'!$H$5),IF(BV3691="B",(CD3691*'Input Output'!$E$8)+'Input Output'!$H$8,IF(BV3691="C",(CD3691*'Input Output'!$E$11)+'Input Output'!$H$11,"")))</f>
        <v>91.402000000000001</v>
      </c>
      <c r="CJ3691">
        <f>IF(BV3691="A",(CF3691*'Input Output'!$E$6)+'Input Output'!$H$6,IF(BV3691="B",(CF3691*'Input Output'!$E$9)+'Input Output'!$H$9,IF(BV3691="C",(CF3691*'Input Output'!$E$12)+'Input Output'!$H$12,"")))</f>
        <v>443.25299999999999</v>
      </c>
      <c r="CL3691" t="str">
        <f t="shared" si="5179"/>
        <v/>
      </c>
    </row>
    <row r="3692" spans="71:90" x14ac:dyDescent="0.25">
      <c r="BS3692">
        <f t="shared" si="5172"/>
        <v>0</v>
      </c>
      <c r="BT3692">
        <f t="shared" si="5174"/>
        <v>413.43762083333644</v>
      </c>
      <c r="BU3692" s="15">
        <f t="shared" si="5180"/>
        <v>24806.257250000188</v>
      </c>
      <c r="BV3692" s="17" t="s">
        <v>458</v>
      </c>
      <c r="BW3692" t="str">
        <f>'Hour Loop'!AM246</f>
        <v>G04 P7.38</v>
      </c>
      <c r="BX3692" t="str">
        <f>'Hour Loop'!AN246</f>
        <v/>
      </c>
      <c r="BZ3692">
        <f t="shared" si="5173"/>
        <v>7.38</v>
      </c>
      <c r="CA3692" t="str">
        <f t="shared" si="5181"/>
        <v>0</v>
      </c>
      <c r="CC3692" t="e">
        <f t="shared" si="5175"/>
        <v>#VALUE!</v>
      </c>
      <c r="CD3692" t="e">
        <f t="shared" si="5176"/>
        <v>#VALUE!</v>
      </c>
      <c r="CE3692" t="e">
        <f t="shared" si="5177"/>
        <v>#VALUE!</v>
      </c>
      <c r="CF3692" t="e">
        <f t="shared" si="5178"/>
        <v>#VALUE!</v>
      </c>
      <c r="CI3692" t="e">
        <f>IF(BV3692="A",((CD3692*'Input Output'!$E$5)+'Input Output'!$H$5),IF(BV3692="B",(CD3692*'Input Output'!$E$8)+'Input Output'!$H$8,IF(BV3692="C",(CD3692*'Input Output'!$E$11)+'Input Output'!$H$11,"")))</f>
        <v>#VALUE!</v>
      </c>
      <c r="CJ3692" t="e">
        <f>IF(BV3692="A",(CF3692*'Input Output'!$E$6)+'Input Output'!$H$6,IF(BV3692="B",(CF3692*'Input Output'!$E$9)+'Input Output'!$H$9,IF(BV3692="C",(CF3692*'Input Output'!$E$12)+'Input Output'!$H$12,"")))</f>
        <v>#VALUE!</v>
      </c>
      <c r="CL3692" t="str">
        <f t="shared" si="5179"/>
        <v/>
      </c>
    </row>
    <row r="3693" spans="71:90" x14ac:dyDescent="0.25">
      <c r="BS3693">
        <f t="shared" si="5172"/>
        <v>0</v>
      </c>
      <c r="BT3693">
        <f t="shared" si="5174"/>
        <v>413.56062083333649</v>
      </c>
      <c r="BU3693" s="15">
        <f t="shared" si="5180"/>
        <v>24813.637250000189</v>
      </c>
      <c r="BV3693" s="17" t="s">
        <v>458</v>
      </c>
      <c r="BW3693" t="str">
        <f>'Hour Loop'!AM247</f>
        <v>G01 X101.075 Y450.802</v>
      </c>
      <c r="BX3693" t="str">
        <f>'Hour Loop'!AN247</f>
        <v/>
      </c>
      <c r="BZ3693">
        <f t="shared" si="5173"/>
        <v>20.745000000000001</v>
      </c>
      <c r="CA3693" t="str">
        <f t="shared" si="5181"/>
        <v>1</v>
      </c>
      <c r="CC3693" t="str">
        <f t="shared" si="5175"/>
        <v>G01 X101.075</v>
      </c>
      <c r="CD3693" t="str">
        <f t="shared" si="5176"/>
        <v>101.075</v>
      </c>
      <c r="CE3693" t="str">
        <f t="shared" si="5177"/>
        <v>101.075 Y450.802</v>
      </c>
      <c r="CF3693" t="str">
        <f t="shared" si="5178"/>
        <v>450.802</v>
      </c>
      <c r="CI3693">
        <f>IF(BV3693="A",((CD3693*'Input Output'!$E$5)+'Input Output'!$H$5),IF(BV3693="B",(CD3693*'Input Output'!$E$8)+'Input Output'!$H$8,IF(BV3693="C",(CD3693*'Input Output'!$E$11)+'Input Output'!$H$11,"")))</f>
        <v>101.075</v>
      </c>
      <c r="CJ3693">
        <f>IF(BV3693="A",(CF3693*'Input Output'!$E$6)+'Input Output'!$H$6,IF(BV3693="B",(CF3693*'Input Output'!$E$9)+'Input Output'!$H$9,IF(BV3693="C",(CF3693*'Input Output'!$E$12)+'Input Output'!$H$12,"")))</f>
        <v>450.80200000000002</v>
      </c>
      <c r="CL3693" t="str">
        <f t="shared" si="5179"/>
        <v/>
      </c>
    </row>
    <row r="3694" spans="71:90" x14ac:dyDescent="0.25">
      <c r="BS3694">
        <f t="shared" si="5172"/>
        <v>0</v>
      </c>
      <c r="BT3694">
        <f t="shared" si="5174"/>
        <v>413.90637083333644</v>
      </c>
      <c r="BU3694" s="15">
        <f t="shared" si="5180"/>
        <v>24834.382250000188</v>
      </c>
      <c r="BV3694" s="17" t="s">
        <v>458</v>
      </c>
      <c r="BW3694" t="str">
        <f>'Hour Loop'!AM248</f>
        <v>G04 P7.38</v>
      </c>
      <c r="BX3694" t="str">
        <f>'Hour Loop'!AN248</f>
        <v/>
      </c>
      <c r="BZ3694">
        <f t="shared" si="5173"/>
        <v>7.38</v>
      </c>
      <c r="CA3694" t="str">
        <f t="shared" si="5181"/>
        <v>0</v>
      </c>
      <c r="CC3694" t="e">
        <f t="shared" si="5175"/>
        <v>#VALUE!</v>
      </c>
      <c r="CD3694" t="e">
        <f t="shared" si="5176"/>
        <v>#VALUE!</v>
      </c>
      <c r="CE3694" t="e">
        <f t="shared" si="5177"/>
        <v>#VALUE!</v>
      </c>
      <c r="CF3694" t="e">
        <f t="shared" si="5178"/>
        <v>#VALUE!</v>
      </c>
      <c r="CI3694" t="e">
        <f>IF(BV3694="A",((CD3694*'Input Output'!$E$5)+'Input Output'!$H$5),IF(BV3694="B",(CD3694*'Input Output'!$E$8)+'Input Output'!$H$8,IF(BV3694="C",(CD3694*'Input Output'!$E$11)+'Input Output'!$H$11,"")))</f>
        <v>#VALUE!</v>
      </c>
      <c r="CJ3694" t="e">
        <f>IF(BV3694="A",(CF3694*'Input Output'!$E$6)+'Input Output'!$H$6,IF(BV3694="B",(CF3694*'Input Output'!$E$9)+'Input Output'!$H$9,IF(BV3694="C",(CF3694*'Input Output'!$E$12)+'Input Output'!$H$12,"")))</f>
        <v>#VALUE!</v>
      </c>
      <c r="CL3694" t="str">
        <f t="shared" si="5179"/>
        <v/>
      </c>
    </row>
    <row r="3695" spans="71:90" x14ac:dyDescent="0.25">
      <c r="BS3695">
        <f t="shared" si="5172"/>
        <v>0</v>
      </c>
      <c r="BT3695">
        <f t="shared" si="5174"/>
        <v>414.02937083333649</v>
      </c>
      <c r="BU3695" s="15">
        <f t="shared" si="5180"/>
        <v>24841.762250000189</v>
      </c>
      <c r="BV3695" s="17" t="s">
        <v>458</v>
      </c>
      <c r="BW3695" t="str">
        <f>'Hour Loop'!AM249</f>
        <v>G01 X111.107 Y457.867</v>
      </c>
      <c r="BX3695" t="str">
        <f>'Hour Loop'!AN249</f>
        <v/>
      </c>
      <c r="BZ3695">
        <f t="shared" si="5173"/>
        <v>20.745000000000001</v>
      </c>
      <c r="CA3695" t="str">
        <f t="shared" si="5181"/>
        <v>1</v>
      </c>
      <c r="CC3695" t="str">
        <f t="shared" si="5175"/>
        <v>G01 X111.107</v>
      </c>
      <c r="CD3695" t="str">
        <f t="shared" si="5176"/>
        <v>111.107</v>
      </c>
      <c r="CE3695" t="str">
        <f t="shared" si="5177"/>
        <v>111.107 Y457.867</v>
      </c>
      <c r="CF3695" t="str">
        <f t="shared" si="5178"/>
        <v>457.867</v>
      </c>
      <c r="CI3695">
        <f>IF(BV3695="A",((CD3695*'Input Output'!$E$5)+'Input Output'!$H$5),IF(BV3695="B",(CD3695*'Input Output'!$E$8)+'Input Output'!$H$8,IF(BV3695="C",(CD3695*'Input Output'!$E$11)+'Input Output'!$H$11,"")))</f>
        <v>111.107</v>
      </c>
      <c r="CJ3695">
        <f>IF(BV3695="A",(CF3695*'Input Output'!$E$6)+'Input Output'!$H$6,IF(BV3695="B",(CF3695*'Input Output'!$E$9)+'Input Output'!$H$9,IF(BV3695="C",(CF3695*'Input Output'!$E$12)+'Input Output'!$H$12,"")))</f>
        <v>457.86700000000002</v>
      </c>
      <c r="CL3695" t="str">
        <f t="shared" si="5179"/>
        <v/>
      </c>
    </row>
    <row r="3696" spans="71:90" x14ac:dyDescent="0.25">
      <c r="BS3696">
        <f t="shared" si="5172"/>
        <v>0</v>
      </c>
      <c r="BT3696">
        <f t="shared" si="5174"/>
        <v>414.37512083333644</v>
      </c>
      <c r="BU3696" s="15">
        <f t="shared" si="5180"/>
        <v>24862.507250000188</v>
      </c>
      <c r="BV3696" s="17" t="s">
        <v>458</v>
      </c>
      <c r="BW3696" t="str">
        <f>'Hour Loop'!AM250</f>
        <v>G04 P7.38</v>
      </c>
      <c r="BX3696" t="str">
        <f>'Hour Loop'!AN250</f>
        <v/>
      </c>
      <c r="BZ3696">
        <f t="shared" si="5173"/>
        <v>7.38</v>
      </c>
      <c r="CA3696" t="str">
        <f t="shared" si="5181"/>
        <v>0</v>
      </c>
      <c r="CC3696" t="e">
        <f t="shared" si="5175"/>
        <v>#VALUE!</v>
      </c>
      <c r="CD3696" t="e">
        <f t="shared" si="5176"/>
        <v>#VALUE!</v>
      </c>
      <c r="CE3696" t="e">
        <f t="shared" si="5177"/>
        <v>#VALUE!</v>
      </c>
      <c r="CF3696" t="e">
        <f t="shared" si="5178"/>
        <v>#VALUE!</v>
      </c>
      <c r="CI3696" t="e">
        <f>IF(BV3696="A",((CD3696*'Input Output'!$E$5)+'Input Output'!$H$5),IF(BV3696="B",(CD3696*'Input Output'!$E$8)+'Input Output'!$H$8,IF(BV3696="C",(CD3696*'Input Output'!$E$11)+'Input Output'!$H$11,"")))</f>
        <v>#VALUE!</v>
      </c>
      <c r="CJ3696" t="e">
        <f>IF(BV3696="A",(CF3696*'Input Output'!$E$6)+'Input Output'!$H$6,IF(BV3696="B",(CF3696*'Input Output'!$E$9)+'Input Output'!$H$9,IF(BV3696="C",(CF3696*'Input Output'!$E$12)+'Input Output'!$H$12,"")))</f>
        <v>#VALUE!</v>
      </c>
      <c r="CL3696" t="str">
        <f t="shared" si="5179"/>
        <v/>
      </c>
    </row>
    <row r="3697" spans="71:90" x14ac:dyDescent="0.25">
      <c r="BS3697">
        <f t="shared" si="5172"/>
        <v>0</v>
      </c>
      <c r="BT3697">
        <f t="shared" si="5174"/>
        <v>414.49812083333649</v>
      </c>
      <c r="BU3697" s="15">
        <f t="shared" si="5180"/>
        <v>24869.887250000189</v>
      </c>
      <c r="BV3697" s="17" t="s">
        <v>458</v>
      </c>
      <c r="BW3697" t="str">
        <f>'Hour Loop'!AM251</f>
        <v>G01 X121.474 Y464.432</v>
      </c>
      <c r="BX3697" t="str">
        <f>'Hour Loop'!AN251</f>
        <v/>
      </c>
      <c r="BZ3697">
        <f t="shared" si="5173"/>
        <v>20.745000000000001</v>
      </c>
      <c r="CA3697" t="str">
        <f t="shared" si="5181"/>
        <v>1</v>
      </c>
      <c r="CC3697" t="str">
        <f t="shared" si="5175"/>
        <v>G01 X121.474</v>
      </c>
      <c r="CD3697" t="str">
        <f t="shared" si="5176"/>
        <v>121.474</v>
      </c>
      <c r="CE3697" t="str">
        <f t="shared" si="5177"/>
        <v>121.474 Y464.432</v>
      </c>
      <c r="CF3697" t="str">
        <f t="shared" si="5178"/>
        <v>464.432</v>
      </c>
      <c r="CI3697">
        <f>IF(BV3697="A",((CD3697*'Input Output'!$E$5)+'Input Output'!$H$5),IF(BV3697="B",(CD3697*'Input Output'!$E$8)+'Input Output'!$H$8,IF(BV3697="C",(CD3697*'Input Output'!$E$11)+'Input Output'!$H$11,"")))</f>
        <v>121.474</v>
      </c>
      <c r="CJ3697">
        <f>IF(BV3697="A",(CF3697*'Input Output'!$E$6)+'Input Output'!$H$6,IF(BV3697="B",(CF3697*'Input Output'!$E$9)+'Input Output'!$H$9,IF(BV3697="C",(CF3697*'Input Output'!$E$12)+'Input Output'!$H$12,"")))</f>
        <v>464.43200000000002</v>
      </c>
      <c r="CL3697" t="str">
        <f t="shared" si="5179"/>
        <v/>
      </c>
    </row>
    <row r="3698" spans="71:90" x14ac:dyDescent="0.25">
      <c r="BS3698">
        <f t="shared" si="5172"/>
        <v>0</v>
      </c>
      <c r="BT3698">
        <f t="shared" si="5174"/>
        <v>414.84387083333644</v>
      </c>
      <c r="BU3698" s="15">
        <f t="shared" si="5180"/>
        <v>24890.632250000188</v>
      </c>
      <c r="BV3698" s="17" t="s">
        <v>458</v>
      </c>
      <c r="BW3698" t="str">
        <f>'Hour Loop'!AM252</f>
        <v>G04 P7.38</v>
      </c>
      <c r="BX3698" t="str">
        <f>'Hour Loop'!AN252</f>
        <v/>
      </c>
      <c r="BZ3698">
        <f t="shared" si="5173"/>
        <v>7.38</v>
      </c>
      <c r="CA3698" t="str">
        <f t="shared" si="5181"/>
        <v>0</v>
      </c>
      <c r="CC3698" t="e">
        <f t="shared" si="5175"/>
        <v>#VALUE!</v>
      </c>
      <c r="CD3698" t="e">
        <f t="shared" si="5176"/>
        <v>#VALUE!</v>
      </c>
      <c r="CE3698" t="e">
        <f t="shared" si="5177"/>
        <v>#VALUE!</v>
      </c>
      <c r="CF3698" t="e">
        <f t="shared" si="5178"/>
        <v>#VALUE!</v>
      </c>
      <c r="CI3698" t="e">
        <f>IF(BV3698="A",((CD3698*'Input Output'!$E$5)+'Input Output'!$H$5),IF(BV3698="B",(CD3698*'Input Output'!$E$8)+'Input Output'!$H$8,IF(BV3698="C",(CD3698*'Input Output'!$E$11)+'Input Output'!$H$11,"")))</f>
        <v>#VALUE!</v>
      </c>
      <c r="CJ3698" t="e">
        <f>IF(BV3698="A",(CF3698*'Input Output'!$E$6)+'Input Output'!$H$6,IF(BV3698="B",(CF3698*'Input Output'!$E$9)+'Input Output'!$H$9,IF(BV3698="C",(CF3698*'Input Output'!$E$12)+'Input Output'!$H$12,"")))</f>
        <v>#VALUE!</v>
      </c>
      <c r="CL3698" t="str">
        <f t="shared" si="5179"/>
        <v/>
      </c>
    </row>
    <row r="3699" spans="71:90" x14ac:dyDescent="0.25">
      <c r="BS3699">
        <f t="shared" si="5172"/>
        <v>0</v>
      </c>
      <c r="BT3699">
        <f t="shared" si="5174"/>
        <v>414.96687083333649</v>
      </c>
      <c r="BU3699" s="15">
        <f t="shared" si="5180"/>
        <v>24898.012250000189</v>
      </c>
      <c r="BV3699" s="17" t="s">
        <v>458</v>
      </c>
      <c r="BW3699" t="str">
        <f>'Hour Loop'!AM253</f>
        <v>G01 X132.151 Y470.480</v>
      </c>
      <c r="BX3699" t="str">
        <f>'Hour Loop'!AN253</f>
        <v/>
      </c>
      <c r="BZ3699">
        <f t="shared" si="5173"/>
        <v>20.745000000000001</v>
      </c>
      <c r="CA3699" t="str">
        <f t="shared" si="5181"/>
        <v>1</v>
      </c>
      <c r="CC3699" t="str">
        <f t="shared" si="5175"/>
        <v>G01 X132.151</v>
      </c>
      <c r="CD3699" t="str">
        <f t="shared" si="5176"/>
        <v>132.151</v>
      </c>
      <c r="CE3699" t="str">
        <f t="shared" si="5177"/>
        <v>132.151 Y470.480</v>
      </c>
      <c r="CF3699" t="str">
        <f t="shared" si="5178"/>
        <v>470.480</v>
      </c>
      <c r="CI3699">
        <f>IF(BV3699="A",((CD3699*'Input Output'!$E$5)+'Input Output'!$H$5),IF(BV3699="B",(CD3699*'Input Output'!$E$8)+'Input Output'!$H$8,IF(BV3699="C",(CD3699*'Input Output'!$E$11)+'Input Output'!$H$11,"")))</f>
        <v>132.15100000000001</v>
      </c>
      <c r="CJ3699">
        <f>IF(BV3699="A",(CF3699*'Input Output'!$E$6)+'Input Output'!$H$6,IF(BV3699="B",(CF3699*'Input Output'!$E$9)+'Input Output'!$H$9,IF(BV3699="C",(CF3699*'Input Output'!$E$12)+'Input Output'!$H$12,"")))</f>
        <v>470.48</v>
      </c>
      <c r="CL3699" t="str">
        <f t="shared" si="5179"/>
        <v/>
      </c>
    </row>
    <row r="3700" spans="71:90" x14ac:dyDescent="0.25">
      <c r="BS3700">
        <f t="shared" si="5172"/>
        <v>0</v>
      </c>
      <c r="BT3700">
        <f t="shared" si="5174"/>
        <v>415.31262083333644</v>
      </c>
      <c r="BU3700" s="15">
        <f t="shared" si="5180"/>
        <v>24918.757250000188</v>
      </c>
      <c r="BV3700" s="17" t="s">
        <v>458</v>
      </c>
      <c r="BW3700" t="str">
        <f>'Hour Loop'!AM254</f>
        <v>G04 P7.38</v>
      </c>
      <c r="BX3700" t="str">
        <f>'Hour Loop'!AN254</f>
        <v/>
      </c>
      <c r="BZ3700">
        <f t="shared" si="5173"/>
        <v>7.38</v>
      </c>
      <c r="CA3700" t="str">
        <f t="shared" si="5181"/>
        <v>0</v>
      </c>
      <c r="CC3700" t="e">
        <f t="shared" si="5175"/>
        <v>#VALUE!</v>
      </c>
      <c r="CD3700" t="e">
        <f t="shared" si="5176"/>
        <v>#VALUE!</v>
      </c>
      <c r="CE3700" t="e">
        <f t="shared" si="5177"/>
        <v>#VALUE!</v>
      </c>
      <c r="CF3700" t="e">
        <f t="shared" si="5178"/>
        <v>#VALUE!</v>
      </c>
      <c r="CI3700" t="e">
        <f>IF(BV3700="A",((CD3700*'Input Output'!$E$5)+'Input Output'!$H$5),IF(BV3700="B",(CD3700*'Input Output'!$E$8)+'Input Output'!$H$8,IF(BV3700="C",(CD3700*'Input Output'!$E$11)+'Input Output'!$H$11,"")))</f>
        <v>#VALUE!</v>
      </c>
      <c r="CJ3700" t="e">
        <f>IF(BV3700="A",(CF3700*'Input Output'!$E$6)+'Input Output'!$H$6,IF(BV3700="B",(CF3700*'Input Output'!$E$9)+'Input Output'!$H$9,IF(BV3700="C",(CF3700*'Input Output'!$E$12)+'Input Output'!$H$12,"")))</f>
        <v>#VALUE!</v>
      </c>
      <c r="CL3700" t="str">
        <f t="shared" si="5179"/>
        <v/>
      </c>
    </row>
    <row r="3701" spans="71:90" x14ac:dyDescent="0.25">
      <c r="BS3701">
        <f t="shared" si="5172"/>
        <v>0</v>
      </c>
      <c r="BT3701">
        <f t="shared" si="5174"/>
        <v>415.43562083333649</v>
      </c>
      <c r="BU3701" s="15">
        <f t="shared" si="5180"/>
        <v>24926.137250000189</v>
      </c>
      <c r="BV3701" s="17" t="s">
        <v>458</v>
      </c>
      <c r="BW3701" t="str">
        <f>'Hour Loop'!AM255</f>
        <v>G01 X143.111 Y475.997</v>
      </c>
      <c r="BX3701" t="str">
        <f>'Hour Loop'!AN255</f>
        <v/>
      </c>
      <c r="BZ3701">
        <f t="shared" si="5173"/>
        <v>20.745000000000001</v>
      </c>
      <c r="CA3701" t="str">
        <f t="shared" si="5181"/>
        <v>1</v>
      </c>
      <c r="CC3701" t="str">
        <f t="shared" si="5175"/>
        <v>G01 X143.111</v>
      </c>
      <c r="CD3701" t="str">
        <f t="shared" si="5176"/>
        <v>143.111</v>
      </c>
      <c r="CE3701" t="str">
        <f t="shared" si="5177"/>
        <v>143.111 Y475.997</v>
      </c>
      <c r="CF3701" t="str">
        <f t="shared" si="5178"/>
        <v>475.997</v>
      </c>
      <c r="CI3701">
        <f>IF(BV3701="A",((CD3701*'Input Output'!$E$5)+'Input Output'!$H$5),IF(BV3701="B",(CD3701*'Input Output'!$E$8)+'Input Output'!$H$8,IF(BV3701="C",(CD3701*'Input Output'!$E$11)+'Input Output'!$H$11,"")))</f>
        <v>143.11099999999999</v>
      </c>
      <c r="CJ3701">
        <f>IF(BV3701="A",(CF3701*'Input Output'!$E$6)+'Input Output'!$H$6,IF(BV3701="B",(CF3701*'Input Output'!$E$9)+'Input Output'!$H$9,IF(BV3701="C",(CF3701*'Input Output'!$E$12)+'Input Output'!$H$12,"")))</f>
        <v>475.99700000000001</v>
      </c>
      <c r="CL3701" t="str">
        <f t="shared" si="5179"/>
        <v/>
      </c>
    </row>
    <row r="3702" spans="71:90" x14ac:dyDescent="0.25">
      <c r="BS3702">
        <f t="shared" si="5172"/>
        <v>0</v>
      </c>
      <c r="BT3702">
        <f t="shared" si="5174"/>
        <v>415.78137083333644</v>
      </c>
      <c r="BU3702" s="15">
        <f t="shared" si="5180"/>
        <v>24946.882250000188</v>
      </c>
      <c r="BV3702" s="17" t="s">
        <v>458</v>
      </c>
      <c r="BW3702" t="str">
        <f>'Hour Loop'!AM256</f>
        <v>G04 P7.38</v>
      </c>
      <c r="BX3702" t="str">
        <f>'Hour Loop'!AN256</f>
        <v/>
      </c>
      <c r="BZ3702">
        <f t="shared" si="5173"/>
        <v>7.38</v>
      </c>
      <c r="CA3702" t="str">
        <f t="shared" si="5181"/>
        <v>0</v>
      </c>
      <c r="CC3702" t="e">
        <f t="shared" si="5175"/>
        <v>#VALUE!</v>
      </c>
      <c r="CD3702" t="e">
        <f t="shared" si="5176"/>
        <v>#VALUE!</v>
      </c>
      <c r="CE3702" t="e">
        <f t="shared" si="5177"/>
        <v>#VALUE!</v>
      </c>
      <c r="CF3702" t="e">
        <f t="shared" si="5178"/>
        <v>#VALUE!</v>
      </c>
      <c r="CI3702" t="e">
        <f>IF(BV3702="A",((CD3702*'Input Output'!$E$5)+'Input Output'!$H$5),IF(BV3702="B",(CD3702*'Input Output'!$E$8)+'Input Output'!$H$8,IF(BV3702="C",(CD3702*'Input Output'!$E$11)+'Input Output'!$H$11,"")))</f>
        <v>#VALUE!</v>
      </c>
      <c r="CJ3702" t="e">
        <f>IF(BV3702="A",(CF3702*'Input Output'!$E$6)+'Input Output'!$H$6,IF(BV3702="B",(CF3702*'Input Output'!$E$9)+'Input Output'!$H$9,IF(BV3702="C",(CF3702*'Input Output'!$E$12)+'Input Output'!$H$12,"")))</f>
        <v>#VALUE!</v>
      </c>
      <c r="CL3702" t="str">
        <f t="shared" si="5179"/>
        <v/>
      </c>
    </row>
    <row r="3703" spans="71:90" x14ac:dyDescent="0.25">
      <c r="BS3703">
        <f t="shared" si="5172"/>
        <v>0</v>
      </c>
      <c r="BT3703">
        <f t="shared" si="5174"/>
        <v>415.90437083333649</v>
      </c>
      <c r="BU3703" s="15">
        <f t="shared" si="5180"/>
        <v>24954.262250000189</v>
      </c>
      <c r="BV3703" s="17" t="s">
        <v>458</v>
      </c>
      <c r="BW3703" t="str">
        <f>'Hour Loop'!AM257</f>
        <v>G01 X154.329 Y480.970</v>
      </c>
      <c r="BX3703" t="str">
        <f>'Hour Loop'!AN257</f>
        <v/>
      </c>
      <c r="BZ3703">
        <f t="shared" si="5173"/>
        <v>20.745000000000001</v>
      </c>
      <c r="CA3703" t="str">
        <f t="shared" si="5181"/>
        <v>1</v>
      </c>
      <c r="CC3703" t="str">
        <f t="shared" si="5175"/>
        <v>G01 X154.329</v>
      </c>
      <c r="CD3703" t="str">
        <f t="shared" si="5176"/>
        <v>154.329</v>
      </c>
      <c r="CE3703" t="str">
        <f t="shared" si="5177"/>
        <v>154.329 Y480.970</v>
      </c>
      <c r="CF3703" t="str">
        <f t="shared" si="5178"/>
        <v>480.970</v>
      </c>
      <c r="CI3703">
        <f>IF(BV3703="A",((CD3703*'Input Output'!$E$5)+'Input Output'!$H$5),IF(BV3703="B",(CD3703*'Input Output'!$E$8)+'Input Output'!$H$8,IF(BV3703="C",(CD3703*'Input Output'!$E$11)+'Input Output'!$H$11,"")))</f>
        <v>154.32900000000001</v>
      </c>
      <c r="CJ3703">
        <f>IF(BV3703="A",(CF3703*'Input Output'!$E$6)+'Input Output'!$H$6,IF(BV3703="B",(CF3703*'Input Output'!$E$9)+'Input Output'!$H$9,IF(BV3703="C",(CF3703*'Input Output'!$E$12)+'Input Output'!$H$12,"")))</f>
        <v>480.97</v>
      </c>
      <c r="CL3703" t="str">
        <f t="shared" si="5179"/>
        <v/>
      </c>
    </row>
    <row r="3704" spans="71:90" x14ac:dyDescent="0.25">
      <c r="BS3704">
        <f t="shared" si="5172"/>
        <v>0</v>
      </c>
      <c r="BT3704">
        <f t="shared" si="5174"/>
        <v>416.25012083333644</v>
      </c>
      <c r="BU3704" s="15">
        <f t="shared" si="5180"/>
        <v>24975.007250000188</v>
      </c>
      <c r="BV3704" s="17" t="s">
        <v>458</v>
      </c>
      <c r="BW3704" t="str">
        <f>'Hour Loop'!AM258</f>
        <v>G04 P7.38</v>
      </c>
      <c r="BX3704" t="str">
        <f>'Hour Loop'!AN258</f>
        <v/>
      </c>
      <c r="BZ3704">
        <f t="shared" si="5173"/>
        <v>7.38</v>
      </c>
      <c r="CA3704" t="str">
        <f t="shared" si="5181"/>
        <v>0</v>
      </c>
      <c r="CC3704" t="e">
        <f t="shared" si="5175"/>
        <v>#VALUE!</v>
      </c>
      <c r="CD3704" t="e">
        <f t="shared" si="5176"/>
        <v>#VALUE!</v>
      </c>
      <c r="CE3704" t="e">
        <f t="shared" si="5177"/>
        <v>#VALUE!</v>
      </c>
      <c r="CF3704" t="e">
        <f t="shared" si="5178"/>
        <v>#VALUE!</v>
      </c>
      <c r="CI3704" t="e">
        <f>IF(BV3704="A",((CD3704*'Input Output'!$E$5)+'Input Output'!$H$5),IF(BV3704="B",(CD3704*'Input Output'!$E$8)+'Input Output'!$H$8,IF(BV3704="C",(CD3704*'Input Output'!$E$11)+'Input Output'!$H$11,"")))</f>
        <v>#VALUE!</v>
      </c>
      <c r="CJ3704" t="e">
        <f>IF(BV3704="A",(CF3704*'Input Output'!$E$6)+'Input Output'!$H$6,IF(BV3704="B",(CF3704*'Input Output'!$E$9)+'Input Output'!$H$9,IF(BV3704="C",(CF3704*'Input Output'!$E$12)+'Input Output'!$H$12,"")))</f>
        <v>#VALUE!</v>
      </c>
      <c r="CL3704" t="str">
        <f t="shared" si="5179"/>
        <v/>
      </c>
    </row>
    <row r="3705" spans="71:90" x14ac:dyDescent="0.25">
      <c r="BS3705">
        <f t="shared" si="5172"/>
        <v>0</v>
      </c>
      <c r="BT3705">
        <f t="shared" si="5174"/>
        <v>416.37312083333649</v>
      </c>
      <c r="BU3705" s="15">
        <f t="shared" si="5180"/>
        <v>24982.387250000189</v>
      </c>
      <c r="BV3705" s="17" t="s">
        <v>458</v>
      </c>
      <c r="BW3705" t="str">
        <f>'Hour Loop'!AM259</f>
        <v>G01 X165.778 Y485.386</v>
      </c>
      <c r="BX3705" t="str">
        <f>'Hour Loop'!AN259</f>
        <v/>
      </c>
      <c r="BZ3705">
        <f t="shared" si="5173"/>
        <v>20.745000000000001</v>
      </c>
      <c r="CA3705" t="str">
        <f t="shared" si="5181"/>
        <v>1</v>
      </c>
      <c r="CC3705" t="str">
        <f t="shared" si="5175"/>
        <v>G01 X165.778</v>
      </c>
      <c r="CD3705" t="str">
        <f t="shared" si="5176"/>
        <v>165.778</v>
      </c>
      <c r="CE3705" t="str">
        <f t="shared" si="5177"/>
        <v>165.778 Y485.386</v>
      </c>
      <c r="CF3705" t="str">
        <f t="shared" si="5178"/>
        <v>485.386</v>
      </c>
      <c r="CI3705">
        <f>IF(BV3705="A",((CD3705*'Input Output'!$E$5)+'Input Output'!$H$5),IF(BV3705="B",(CD3705*'Input Output'!$E$8)+'Input Output'!$H$8,IF(BV3705="C",(CD3705*'Input Output'!$E$11)+'Input Output'!$H$11,"")))</f>
        <v>165.77799999999999</v>
      </c>
      <c r="CJ3705">
        <f>IF(BV3705="A",(CF3705*'Input Output'!$E$6)+'Input Output'!$H$6,IF(BV3705="B",(CF3705*'Input Output'!$E$9)+'Input Output'!$H$9,IF(BV3705="C",(CF3705*'Input Output'!$E$12)+'Input Output'!$H$12,"")))</f>
        <v>485.38600000000002</v>
      </c>
      <c r="CL3705" t="str">
        <f t="shared" si="5179"/>
        <v/>
      </c>
    </row>
    <row r="3706" spans="71:90" x14ac:dyDescent="0.25">
      <c r="BS3706">
        <f t="shared" si="5172"/>
        <v>0</v>
      </c>
      <c r="BT3706">
        <f t="shared" si="5174"/>
        <v>416.71887083333644</v>
      </c>
      <c r="BU3706" s="15">
        <f t="shared" si="5180"/>
        <v>25003.132250000188</v>
      </c>
      <c r="BV3706" s="17" t="s">
        <v>458</v>
      </c>
      <c r="BW3706" t="str">
        <f>'Hour Loop'!AM260</f>
        <v>G04 P7.38</v>
      </c>
      <c r="BX3706" t="str">
        <f>'Hour Loop'!AN260</f>
        <v/>
      </c>
      <c r="BZ3706">
        <f t="shared" si="5173"/>
        <v>7.38</v>
      </c>
      <c r="CA3706" t="str">
        <f t="shared" si="5181"/>
        <v>0</v>
      </c>
      <c r="CC3706" t="e">
        <f t="shared" si="5175"/>
        <v>#VALUE!</v>
      </c>
      <c r="CD3706" t="e">
        <f t="shared" si="5176"/>
        <v>#VALUE!</v>
      </c>
      <c r="CE3706" t="e">
        <f t="shared" si="5177"/>
        <v>#VALUE!</v>
      </c>
      <c r="CF3706" t="e">
        <f t="shared" si="5178"/>
        <v>#VALUE!</v>
      </c>
      <c r="CI3706" t="e">
        <f>IF(BV3706="A",((CD3706*'Input Output'!$E$5)+'Input Output'!$H$5),IF(BV3706="B",(CD3706*'Input Output'!$E$8)+'Input Output'!$H$8,IF(BV3706="C",(CD3706*'Input Output'!$E$11)+'Input Output'!$H$11,"")))</f>
        <v>#VALUE!</v>
      </c>
      <c r="CJ3706" t="e">
        <f>IF(BV3706="A",(CF3706*'Input Output'!$E$6)+'Input Output'!$H$6,IF(BV3706="B",(CF3706*'Input Output'!$E$9)+'Input Output'!$H$9,IF(BV3706="C",(CF3706*'Input Output'!$E$12)+'Input Output'!$H$12,"")))</f>
        <v>#VALUE!</v>
      </c>
      <c r="CL3706" t="str">
        <f t="shared" si="5179"/>
        <v/>
      </c>
    </row>
    <row r="3707" spans="71:90" x14ac:dyDescent="0.25">
      <c r="BS3707">
        <f t="shared" si="5172"/>
        <v>0</v>
      </c>
      <c r="BT3707">
        <f t="shared" si="5174"/>
        <v>416.84187083333649</v>
      </c>
      <c r="BU3707" s="15">
        <f t="shared" si="5180"/>
        <v>25010.512250000189</v>
      </c>
      <c r="BV3707" s="17" t="s">
        <v>458</v>
      </c>
      <c r="BW3707" t="str">
        <f>'Hour Loop'!AM261</f>
        <v>G01 X177.429 Y489.235</v>
      </c>
      <c r="BX3707" t="str">
        <f>'Hour Loop'!AN261</f>
        <v/>
      </c>
      <c r="BZ3707">
        <f t="shared" si="5173"/>
        <v>20.745000000000001</v>
      </c>
      <c r="CA3707" t="str">
        <f t="shared" si="5181"/>
        <v>1</v>
      </c>
      <c r="CC3707" t="str">
        <f t="shared" si="5175"/>
        <v>G01 X177.429</v>
      </c>
      <c r="CD3707" t="str">
        <f t="shared" si="5176"/>
        <v>177.429</v>
      </c>
      <c r="CE3707" t="str">
        <f t="shared" si="5177"/>
        <v>177.429 Y489.235</v>
      </c>
      <c r="CF3707" t="str">
        <f t="shared" si="5178"/>
        <v>489.235</v>
      </c>
      <c r="CI3707">
        <f>IF(BV3707="A",((CD3707*'Input Output'!$E$5)+'Input Output'!$H$5),IF(BV3707="B",(CD3707*'Input Output'!$E$8)+'Input Output'!$H$8,IF(BV3707="C",(CD3707*'Input Output'!$E$11)+'Input Output'!$H$11,"")))</f>
        <v>177.429</v>
      </c>
      <c r="CJ3707">
        <f>IF(BV3707="A",(CF3707*'Input Output'!$E$6)+'Input Output'!$H$6,IF(BV3707="B",(CF3707*'Input Output'!$E$9)+'Input Output'!$H$9,IF(BV3707="C",(CF3707*'Input Output'!$E$12)+'Input Output'!$H$12,"")))</f>
        <v>489.23500000000001</v>
      </c>
      <c r="CL3707" t="str">
        <f t="shared" si="5179"/>
        <v/>
      </c>
    </row>
    <row r="3708" spans="71:90" x14ac:dyDescent="0.25">
      <c r="BS3708">
        <f t="shared" si="5172"/>
        <v>0</v>
      </c>
      <c r="BT3708">
        <f t="shared" si="5174"/>
        <v>417.18762083333644</v>
      </c>
      <c r="BU3708" s="15">
        <f t="shared" si="5180"/>
        <v>25031.257250000188</v>
      </c>
      <c r="BV3708" s="17" t="s">
        <v>458</v>
      </c>
      <c r="BW3708" t="str">
        <f>'Hour Loop'!AM262</f>
        <v>G04 P7.38</v>
      </c>
      <c r="BX3708" t="str">
        <f>'Hour Loop'!AN262</f>
        <v/>
      </c>
      <c r="BZ3708">
        <f t="shared" si="5173"/>
        <v>7.38</v>
      </c>
      <c r="CA3708" t="str">
        <f t="shared" si="5181"/>
        <v>0</v>
      </c>
      <c r="CC3708" t="e">
        <f t="shared" si="5175"/>
        <v>#VALUE!</v>
      </c>
      <c r="CD3708" t="e">
        <f t="shared" si="5176"/>
        <v>#VALUE!</v>
      </c>
      <c r="CE3708" t="e">
        <f t="shared" si="5177"/>
        <v>#VALUE!</v>
      </c>
      <c r="CF3708" t="e">
        <f t="shared" si="5178"/>
        <v>#VALUE!</v>
      </c>
      <c r="CI3708" t="e">
        <f>IF(BV3708="A",((CD3708*'Input Output'!$E$5)+'Input Output'!$H$5),IF(BV3708="B",(CD3708*'Input Output'!$E$8)+'Input Output'!$H$8,IF(BV3708="C",(CD3708*'Input Output'!$E$11)+'Input Output'!$H$11,"")))</f>
        <v>#VALUE!</v>
      </c>
      <c r="CJ3708" t="e">
        <f>IF(BV3708="A",(CF3708*'Input Output'!$E$6)+'Input Output'!$H$6,IF(BV3708="B",(CF3708*'Input Output'!$E$9)+'Input Output'!$H$9,IF(BV3708="C",(CF3708*'Input Output'!$E$12)+'Input Output'!$H$12,"")))</f>
        <v>#VALUE!</v>
      </c>
      <c r="CL3708" t="str">
        <f t="shared" si="5179"/>
        <v/>
      </c>
    </row>
    <row r="3709" spans="71:90" x14ac:dyDescent="0.25">
      <c r="BS3709">
        <f t="shared" si="5172"/>
        <v>0</v>
      </c>
      <c r="BT3709">
        <f t="shared" si="5174"/>
        <v>417.31062083333649</v>
      </c>
      <c r="BU3709" s="15">
        <f t="shared" si="5180"/>
        <v>25038.637250000189</v>
      </c>
      <c r="BV3709" s="17" t="s">
        <v>458</v>
      </c>
      <c r="BW3709" t="str">
        <f>'Hour Loop'!AM263</f>
        <v>G01 X189.255 Y492.508</v>
      </c>
      <c r="BX3709" t="str">
        <f>'Hour Loop'!AN263</f>
        <v/>
      </c>
      <c r="BZ3709">
        <f t="shared" si="5173"/>
        <v>20.745000000000001</v>
      </c>
      <c r="CA3709" t="str">
        <f t="shared" si="5181"/>
        <v>1</v>
      </c>
      <c r="CC3709" t="str">
        <f t="shared" si="5175"/>
        <v>G01 X189.255</v>
      </c>
      <c r="CD3709" t="str">
        <f t="shared" si="5176"/>
        <v>189.255</v>
      </c>
      <c r="CE3709" t="str">
        <f t="shared" si="5177"/>
        <v>189.255 Y492.508</v>
      </c>
      <c r="CF3709" t="str">
        <f t="shared" si="5178"/>
        <v>492.508</v>
      </c>
      <c r="CI3709">
        <f>IF(BV3709="A",((CD3709*'Input Output'!$E$5)+'Input Output'!$H$5),IF(BV3709="B",(CD3709*'Input Output'!$E$8)+'Input Output'!$H$8,IF(BV3709="C",(CD3709*'Input Output'!$E$11)+'Input Output'!$H$11,"")))</f>
        <v>189.255</v>
      </c>
      <c r="CJ3709">
        <f>IF(BV3709="A",(CF3709*'Input Output'!$E$6)+'Input Output'!$H$6,IF(BV3709="B",(CF3709*'Input Output'!$E$9)+'Input Output'!$H$9,IF(BV3709="C",(CF3709*'Input Output'!$E$12)+'Input Output'!$H$12,"")))</f>
        <v>492.50799999999998</v>
      </c>
      <c r="CL3709" t="str">
        <f t="shared" si="5179"/>
        <v/>
      </c>
    </row>
    <row r="3710" spans="71:90" x14ac:dyDescent="0.25">
      <c r="BS3710">
        <f t="shared" si="5172"/>
        <v>0</v>
      </c>
      <c r="BT3710">
        <f t="shared" si="5174"/>
        <v>417.65637083333644</v>
      </c>
      <c r="BU3710" s="15">
        <f t="shared" si="5180"/>
        <v>25059.382250000188</v>
      </c>
      <c r="BV3710" s="17" t="s">
        <v>458</v>
      </c>
      <c r="BW3710" t="str">
        <f>'Hour Loop'!AM264</f>
        <v>G04 P7.38</v>
      </c>
      <c r="BX3710" t="str">
        <f>'Hour Loop'!AN264</f>
        <v/>
      </c>
      <c r="BZ3710">
        <f t="shared" si="5173"/>
        <v>7.38</v>
      </c>
      <c r="CA3710" t="str">
        <f t="shared" si="5181"/>
        <v>0</v>
      </c>
      <c r="CC3710" t="e">
        <f t="shared" si="5175"/>
        <v>#VALUE!</v>
      </c>
      <c r="CD3710" t="e">
        <f t="shared" si="5176"/>
        <v>#VALUE!</v>
      </c>
      <c r="CE3710" t="e">
        <f t="shared" si="5177"/>
        <v>#VALUE!</v>
      </c>
      <c r="CF3710" t="e">
        <f t="shared" si="5178"/>
        <v>#VALUE!</v>
      </c>
      <c r="CI3710" t="e">
        <f>IF(BV3710="A",((CD3710*'Input Output'!$E$5)+'Input Output'!$H$5),IF(BV3710="B",(CD3710*'Input Output'!$E$8)+'Input Output'!$H$8,IF(BV3710="C",(CD3710*'Input Output'!$E$11)+'Input Output'!$H$11,"")))</f>
        <v>#VALUE!</v>
      </c>
      <c r="CJ3710" t="e">
        <f>IF(BV3710="A",(CF3710*'Input Output'!$E$6)+'Input Output'!$H$6,IF(BV3710="B",(CF3710*'Input Output'!$E$9)+'Input Output'!$H$9,IF(BV3710="C",(CF3710*'Input Output'!$E$12)+'Input Output'!$H$12,"")))</f>
        <v>#VALUE!</v>
      </c>
      <c r="CL3710" t="str">
        <f t="shared" si="5179"/>
        <v/>
      </c>
    </row>
    <row r="3711" spans="71:90" x14ac:dyDescent="0.25">
      <c r="BS3711">
        <f t="shared" si="5172"/>
        <v>0</v>
      </c>
      <c r="BT3711">
        <f t="shared" si="5174"/>
        <v>417.77937083333649</v>
      </c>
      <c r="BU3711" s="15">
        <f t="shared" si="5180"/>
        <v>25066.762250000189</v>
      </c>
      <c r="BV3711" s="17" t="s">
        <v>458</v>
      </c>
      <c r="BW3711" t="str">
        <f>'Hour Loop'!AM265</f>
        <v>G01 X201.227 Y495.196</v>
      </c>
      <c r="BX3711" t="str">
        <f>'Hour Loop'!AN265</f>
        <v/>
      </c>
      <c r="BZ3711">
        <f t="shared" si="5173"/>
        <v>20.745000000000001</v>
      </c>
      <c r="CA3711" t="str">
        <f t="shared" si="5181"/>
        <v>1</v>
      </c>
      <c r="CC3711" t="str">
        <f t="shared" si="5175"/>
        <v>G01 X201.227</v>
      </c>
      <c r="CD3711" t="str">
        <f t="shared" si="5176"/>
        <v>201.227</v>
      </c>
      <c r="CE3711" t="str">
        <f t="shared" si="5177"/>
        <v>201.227 Y495.196</v>
      </c>
      <c r="CF3711" t="str">
        <f t="shared" si="5178"/>
        <v>495.196</v>
      </c>
      <c r="CI3711">
        <f>IF(BV3711="A",((CD3711*'Input Output'!$E$5)+'Input Output'!$H$5),IF(BV3711="B",(CD3711*'Input Output'!$E$8)+'Input Output'!$H$8,IF(BV3711="C",(CD3711*'Input Output'!$E$11)+'Input Output'!$H$11,"")))</f>
        <v>201.227</v>
      </c>
      <c r="CJ3711">
        <f>IF(BV3711="A",(CF3711*'Input Output'!$E$6)+'Input Output'!$H$6,IF(BV3711="B",(CF3711*'Input Output'!$E$9)+'Input Output'!$H$9,IF(BV3711="C",(CF3711*'Input Output'!$E$12)+'Input Output'!$H$12,"")))</f>
        <v>495.19600000000003</v>
      </c>
      <c r="CL3711" t="str">
        <f t="shared" si="5179"/>
        <v/>
      </c>
    </row>
    <row r="3712" spans="71:90" x14ac:dyDescent="0.25">
      <c r="BS3712">
        <f t="shared" si="5172"/>
        <v>0</v>
      </c>
      <c r="BT3712">
        <f t="shared" si="5174"/>
        <v>418.12512083333644</v>
      </c>
      <c r="BU3712" s="15">
        <f t="shared" si="5180"/>
        <v>25087.507250000188</v>
      </c>
      <c r="BV3712" s="17" t="s">
        <v>458</v>
      </c>
      <c r="BW3712" t="str">
        <f>'Hour Loop'!AM266</f>
        <v>G04 P7.38</v>
      </c>
      <c r="BX3712" t="str">
        <f>'Hour Loop'!AN266</f>
        <v/>
      </c>
      <c r="BZ3712">
        <f t="shared" si="5173"/>
        <v>7.38</v>
      </c>
      <c r="CA3712" t="str">
        <f t="shared" si="5181"/>
        <v>0</v>
      </c>
      <c r="CC3712" t="e">
        <f t="shared" si="5175"/>
        <v>#VALUE!</v>
      </c>
      <c r="CD3712" t="e">
        <f t="shared" si="5176"/>
        <v>#VALUE!</v>
      </c>
      <c r="CE3712" t="e">
        <f t="shared" si="5177"/>
        <v>#VALUE!</v>
      </c>
      <c r="CF3712" t="e">
        <f t="shared" si="5178"/>
        <v>#VALUE!</v>
      </c>
      <c r="CI3712" t="e">
        <f>IF(BV3712="A",((CD3712*'Input Output'!$E$5)+'Input Output'!$H$5),IF(BV3712="B",(CD3712*'Input Output'!$E$8)+'Input Output'!$H$8,IF(BV3712="C",(CD3712*'Input Output'!$E$11)+'Input Output'!$H$11,"")))</f>
        <v>#VALUE!</v>
      </c>
      <c r="CJ3712" t="e">
        <f>IF(BV3712="A",(CF3712*'Input Output'!$E$6)+'Input Output'!$H$6,IF(BV3712="B",(CF3712*'Input Output'!$E$9)+'Input Output'!$H$9,IF(BV3712="C",(CF3712*'Input Output'!$E$12)+'Input Output'!$H$12,"")))</f>
        <v>#VALUE!</v>
      </c>
      <c r="CL3712" t="str">
        <f t="shared" si="5179"/>
        <v/>
      </c>
    </row>
    <row r="3713" spans="71:90" x14ac:dyDescent="0.25">
      <c r="BS3713">
        <f t="shared" si="5172"/>
        <v>0</v>
      </c>
      <c r="BT3713">
        <f t="shared" si="5174"/>
        <v>418.24812083333649</v>
      </c>
      <c r="BU3713" s="15">
        <f t="shared" si="5180"/>
        <v>25094.887250000189</v>
      </c>
      <c r="BV3713" s="17" t="s">
        <v>458</v>
      </c>
      <c r="BW3713" t="str">
        <f>'Hour Loop'!AM267</f>
        <v>G01 X213.317 Y497.294</v>
      </c>
      <c r="BX3713" t="str">
        <f>'Hour Loop'!AN267</f>
        <v/>
      </c>
      <c r="BZ3713">
        <f t="shared" si="5173"/>
        <v>20.745000000000001</v>
      </c>
      <c r="CA3713" t="str">
        <f t="shared" si="5181"/>
        <v>1</v>
      </c>
      <c r="CC3713" t="str">
        <f t="shared" si="5175"/>
        <v>G01 X213.317</v>
      </c>
      <c r="CD3713" t="str">
        <f t="shared" si="5176"/>
        <v>213.317</v>
      </c>
      <c r="CE3713" t="str">
        <f t="shared" si="5177"/>
        <v>213.317 Y497.294</v>
      </c>
      <c r="CF3713" t="str">
        <f t="shared" si="5178"/>
        <v>497.294</v>
      </c>
      <c r="CI3713">
        <f>IF(BV3713="A",((CD3713*'Input Output'!$E$5)+'Input Output'!$H$5),IF(BV3713="B",(CD3713*'Input Output'!$E$8)+'Input Output'!$H$8,IF(BV3713="C",(CD3713*'Input Output'!$E$11)+'Input Output'!$H$11,"")))</f>
        <v>213.31700000000001</v>
      </c>
      <c r="CJ3713">
        <f>IF(BV3713="A",(CF3713*'Input Output'!$E$6)+'Input Output'!$H$6,IF(BV3713="B",(CF3713*'Input Output'!$E$9)+'Input Output'!$H$9,IF(BV3713="C",(CF3713*'Input Output'!$E$12)+'Input Output'!$H$12,"")))</f>
        <v>497.29399999999998</v>
      </c>
      <c r="CL3713" t="str">
        <f t="shared" si="5179"/>
        <v/>
      </c>
    </row>
    <row r="3714" spans="71:90" x14ac:dyDescent="0.25">
      <c r="BS3714">
        <f t="shared" si="5172"/>
        <v>0</v>
      </c>
      <c r="BT3714">
        <f t="shared" si="5174"/>
        <v>418.59387083333644</v>
      </c>
      <c r="BU3714" s="15">
        <f t="shared" si="5180"/>
        <v>25115.632250000188</v>
      </c>
      <c r="BV3714" s="17" t="s">
        <v>458</v>
      </c>
      <c r="BW3714" t="str">
        <f>'Hour Loop'!AM268</f>
        <v>G04 P7.38</v>
      </c>
      <c r="BX3714" t="str">
        <f>'Hour Loop'!AN268</f>
        <v/>
      </c>
      <c r="BZ3714">
        <f t="shared" si="5173"/>
        <v>7.38</v>
      </c>
      <c r="CA3714" t="str">
        <f t="shared" si="5181"/>
        <v>0</v>
      </c>
      <c r="CC3714" t="e">
        <f t="shared" si="5175"/>
        <v>#VALUE!</v>
      </c>
      <c r="CD3714" t="e">
        <f t="shared" si="5176"/>
        <v>#VALUE!</v>
      </c>
      <c r="CE3714" t="e">
        <f t="shared" si="5177"/>
        <v>#VALUE!</v>
      </c>
      <c r="CF3714" t="e">
        <f t="shared" si="5178"/>
        <v>#VALUE!</v>
      </c>
      <c r="CI3714" t="e">
        <f>IF(BV3714="A",((CD3714*'Input Output'!$E$5)+'Input Output'!$H$5),IF(BV3714="B",(CD3714*'Input Output'!$E$8)+'Input Output'!$H$8,IF(BV3714="C",(CD3714*'Input Output'!$E$11)+'Input Output'!$H$11,"")))</f>
        <v>#VALUE!</v>
      </c>
      <c r="CJ3714" t="e">
        <f>IF(BV3714="A",(CF3714*'Input Output'!$E$6)+'Input Output'!$H$6,IF(BV3714="B",(CF3714*'Input Output'!$E$9)+'Input Output'!$H$9,IF(BV3714="C",(CF3714*'Input Output'!$E$12)+'Input Output'!$H$12,"")))</f>
        <v>#VALUE!</v>
      </c>
      <c r="CL3714" t="str">
        <f t="shared" si="5179"/>
        <v/>
      </c>
    </row>
    <row r="3715" spans="71:90" x14ac:dyDescent="0.25">
      <c r="BS3715">
        <f t="shared" ref="BS3715:BS3721" si="5182">IF($BT$8&gt;=$BQ$10,0,1)</f>
        <v>0</v>
      </c>
      <c r="BT3715">
        <f t="shared" si="5174"/>
        <v>418.71687083333649</v>
      </c>
      <c r="BU3715" s="15">
        <f t="shared" si="5180"/>
        <v>25123.012250000189</v>
      </c>
      <c r="BV3715" s="17" t="s">
        <v>458</v>
      </c>
      <c r="BW3715" t="str">
        <f>'Hour Loop'!AM269</f>
        <v>G01 X225.496 Y498.796</v>
      </c>
      <c r="BX3715" t="str">
        <f>'Hour Loop'!AN269</f>
        <v/>
      </c>
      <c r="BZ3715">
        <f t="shared" si="5173"/>
        <v>20.745000000000001</v>
      </c>
      <c r="CA3715" t="str">
        <f t="shared" si="5181"/>
        <v>1</v>
      </c>
      <c r="CC3715" t="str">
        <f t="shared" si="5175"/>
        <v>G01 X225.496</v>
      </c>
      <c r="CD3715" t="str">
        <f t="shared" si="5176"/>
        <v>225.496</v>
      </c>
      <c r="CE3715" t="str">
        <f t="shared" si="5177"/>
        <v>225.496 Y498.796</v>
      </c>
      <c r="CF3715" t="str">
        <f t="shared" si="5178"/>
        <v>498.796</v>
      </c>
      <c r="CI3715">
        <f>IF(BV3715="A",((CD3715*'Input Output'!$E$5)+'Input Output'!$H$5),IF(BV3715="B",(CD3715*'Input Output'!$E$8)+'Input Output'!$H$8,IF(BV3715="C",(CD3715*'Input Output'!$E$11)+'Input Output'!$H$11,"")))</f>
        <v>225.49600000000001</v>
      </c>
      <c r="CJ3715">
        <f>IF(BV3715="A",(CF3715*'Input Output'!$E$6)+'Input Output'!$H$6,IF(BV3715="B",(CF3715*'Input Output'!$E$9)+'Input Output'!$H$9,IF(BV3715="C",(CF3715*'Input Output'!$E$12)+'Input Output'!$H$12,"")))</f>
        <v>498.79599999999999</v>
      </c>
      <c r="CL3715" t="str">
        <f t="shared" si="5179"/>
        <v/>
      </c>
    </row>
    <row r="3716" spans="71:90" x14ac:dyDescent="0.25">
      <c r="BS3716">
        <f t="shared" si="5182"/>
        <v>0</v>
      </c>
      <c r="BT3716">
        <f t="shared" si="5174"/>
        <v>419.06262083333644</v>
      </c>
      <c r="BU3716" s="15">
        <f t="shared" si="5180"/>
        <v>25143.757250000188</v>
      </c>
      <c r="BV3716" s="17" t="s">
        <v>458</v>
      </c>
      <c r="BW3716" t="str">
        <f>'Hour Loop'!AM270</f>
        <v>G04 P7.38</v>
      </c>
      <c r="BX3716" t="str">
        <f>'Hour Loop'!AN270</f>
        <v/>
      </c>
      <c r="BZ3716">
        <f t="shared" si="5173"/>
        <v>7.38</v>
      </c>
      <c r="CA3716" t="str">
        <f t="shared" si="5181"/>
        <v>0</v>
      </c>
      <c r="CC3716" t="e">
        <f t="shared" si="5175"/>
        <v>#VALUE!</v>
      </c>
      <c r="CD3716" t="e">
        <f t="shared" si="5176"/>
        <v>#VALUE!</v>
      </c>
      <c r="CE3716" t="e">
        <f t="shared" si="5177"/>
        <v>#VALUE!</v>
      </c>
      <c r="CF3716" t="e">
        <f t="shared" si="5178"/>
        <v>#VALUE!</v>
      </c>
      <c r="CI3716" t="e">
        <f>IF(BV3716="A",((CD3716*'Input Output'!$E$5)+'Input Output'!$H$5),IF(BV3716="B",(CD3716*'Input Output'!$E$8)+'Input Output'!$H$8,IF(BV3716="C",(CD3716*'Input Output'!$E$11)+'Input Output'!$H$11,"")))</f>
        <v>#VALUE!</v>
      </c>
      <c r="CJ3716" t="e">
        <f>IF(BV3716="A",(CF3716*'Input Output'!$E$6)+'Input Output'!$H$6,IF(BV3716="B",(CF3716*'Input Output'!$E$9)+'Input Output'!$H$9,IF(BV3716="C",(CF3716*'Input Output'!$E$12)+'Input Output'!$H$12,"")))</f>
        <v>#VALUE!</v>
      </c>
      <c r="CL3716" t="str">
        <f t="shared" si="5179"/>
        <v/>
      </c>
    </row>
    <row r="3717" spans="71:90" x14ac:dyDescent="0.25">
      <c r="BS3717">
        <f t="shared" si="5182"/>
        <v>0</v>
      </c>
      <c r="BT3717">
        <f t="shared" si="5174"/>
        <v>419.18562083333649</v>
      </c>
      <c r="BU3717" s="15">
        <f t="shared" si="5180"/>
        <v>25151.137250000189</v>
      </c>
      <c r="BV3717" s="17" t="s">
        <v>458</v>
      </c>
      <c r="BW3717" t="str">
        <f>'Hour Loop'!AM271</f>
        <v>G01 X237.733 Y499.699</v>
      </c>
      <c r="BX3717" t="str">
        <f>'Hour Loop'!AN271</f>
        <v/>
      </c>
      <c r="BZ3717">
        <f t="shared" si="5173"/>
        <v>20.745000000000001</v>
      </c>
      <c r="CA3717" t="str">
        <f t="shared" si="5181"/>
        <v>1</v>
      </c>
      <c r="CC3717" t="str">
        <f t="shared" si="5175"/>
        <v>G01 X237.733</v>
      </c>
      <c r="CD3717" t="str">
        <f t="shared" si="5176"/>
        <v>237.733</v>
      </c>
      <c r="CE3717" t="str">
        <f t="shared" si="5177"/>
        <v>237.733 Y499.699</v>
      </c>
      <c r="CF3717" t="str">
        <f t="shared" si="5178"/>
        <v>499.699</v>
      </c>
      <c r="CI3717">
        <f>IF(BV3717="A",((CD3717*'Input Output'!$E$5)+'Input Output'!$H$5),IF(BV3717="B",(CD3717*'Input Output'!$E$8)+'Input Output'!$H$8,IF(BV3717="C",(CD3717*'Input Output'!$E$11)+'Input Output'!$H$11,"")))</f>
        <v>237.733</v>
      </c>
      <c r="CJ3717">
        <f>IF(BV3717="A",(CF3717*'Input Output'!$E$6)+'Input Output'!$H$6,IF(BV3717="B",(CF3717*'Input Output'!$E$9)+'Input Output'!$H$9,IF(BV3717="C",(CF3717*'Input Output'!$E$12)+'Input Output'!$H$12,"")))</f>
        <v>499.69900000000001</v>
      </c>
      <c r="CL3717" t="str">
        <f t="shared" si="5179"/>
        <v/>
      </c>
    </row>
    <row r="3718" spans="71:90" x14ac:dyDescent="0.25">
      <c r="BS3718">
        <f t="shared" si="5182"/>
        <v>0</v>
      </c>
      <c r="BT3718">
        <f t="shared" si="5174"/>
        <v>419.53137083333644</v>
      </c>
      <c r="BU3718" s="15">
        <f t="shared" si="5180"/>
        <v>25171.882250000188</v>
      </c>
      <c r="BV3718" s="17" t="s">
        <v>458</v>
      </c>
      <c r="BW3718" t="str">
        <f>'Hour Loop'!AM272</f>
        <v>G04 P7.38</v>
      </c>
      <c r="BX3718" t="str">
        <f>'Hour Loop'!AN272</f>
        <v/>
      </c>
      <c r="BZ3718">
        <f t="shared" si="5173"/>
        <v>7.38</v>
      </c>
      <c r="CA3718" t="str">
        <f t="shared" si="5181"/>
        <v>0</v>
      </c>
      <c r="CC3718" t="e">
        <f t="shared" si="5175"/>
        <v>#VALUE!</v>
      </c>
      <c r="CD3718" t="e">
        <f t="shared" si="5176"/>
        <v>#VALUE!</v>
      </c>
      <c r="CE3718" t="e">
        <f t="shared" si="5177"/>
        <v>#VALUE!</v>
      </c>
      <c r="CF3718" t="e">
        <f t="shared" si="5178"/>
        <v>#VALUE!</v>
      </c>
      <c r="CI3718" t="e">
        <f>IF(BV3718="A",((CD3718*'Input Output'!$E$5)+'Input Output'!$H$5),IF(BV3718="B",(CD3718*'Input Output'!$E$8)+'Input Output'!$H$8,IF(BV3718="C",(CD3718*'Input Output'!$E$11)+'Input Output'!$H$11,"")))</f>
        <v>#VALUE!</v>
      </c>
      <c r="CJ3718" t="e">
        <f>IF(BV3718="A",(CF3718*'Input Output'!$E$6)+'Input Output'!$H$6,IF(BV3718="B",(CF3718*'Input Output'!$E$9)+'Input Output'!$H$9,IF(BV3718="C",(CF3718*'Input Output'!$E$12)+'Input Output'!$H$12,"")))</f>
        <v>#VALUE!</v>
      </c>
      <c r="CL3718" t="str">
        <f t="shared" si="5179"/>
        <v/>
      </c>
    </row>
    <row r="3719" spans="71:90" x14ac:dyDescent="0.25">
      <c r="BS3719">
        <f t="shared" si="5182"/>
        <v>0</v>
      </c>
      <c r="BT3719">
        <f t="shared" si="5174"/>
        <v>419.65437083333649</v>
      </c>
      <c r="BU3719" s="15">
        <f t="shared" si="5180"/>
        <v>25179.262250000189</v>
      </c>
      <c r="BV3719" s="17" t="s">
        <v>458</v>
      </c>
      <c r="BW3719" t="str">
        <f>'Hour Loop'!AM273</f>
        <v>G01 X250.000 Y500.000</v>
      </c>
      <c r="BX3719" t="str">
        <f>'Hour Loop'!AN273</f>
        <v/>
      </c>
      <c r="BZ3719">
        <f t="shared" si="5173"/>
        <v>20.745000000000001</v>
      </c>
      <c r="CA3719" t="str">
        <f t="shared" si="5181"/>
        <v>1</v>
      </c>
      <c r="CC3719" t="str">
        <f t="shared" si="5175"/>
        <v>G01 X250.000</v>
      </c>
      <c r="CD3719" t="str">
        <f t="shared" si="5176"/>
        <v>250.000</v>
      </c>
      <c r="CE3719" t="str">
        <f t="shared" si="5177"/>
        <v>250.000 Y500.000</v>
      </c>
      <c r="CF3719" t="str">
        <f t="shared" si="5178"/>
        <v>500.000</v>
      </c>
      <c r="CI3719">
        <f>IF(BV3719="A",((CD3719*'Input Output'!$E$5)+'Input Output'!$H$5),IF(BV3719="B",(CD3719*'Input Output'!$E$8)+'Input Output'!$H$8,IF(BV3719="C",(CD3719*'Input Output'!$E$11)+'Input Output'!$H$11,"")))</f>
        <v>250</v>
      </c>
      <c r="CJ3719">
        <f>IF(BV3719="A",(CF3719*'Input Output'!$E$6)+'Input Output'!$H$6,IF(BV3719="B",(CF3719*'Input Output'!$E$9)+'Input Output'!$H$9,IF(BV3719="C",(CF3719*'Input Output'!$E$12)+'Input Output'!$H$12,"")))</f>
        <v>500</v>
      </c>
      <c r="CL3719" t="str">
        <f t="shared" si="5179"/>
        <v/>
      </c>
    </row>
    <row r="3720" spans="71:90" x14ac:dyDescent="0.25">
      <c r="BS3720">
        <f t="shared" si="5182"/>
        <v>0</v>
      </c>
      <c r="BT3720">
        <f t="shared" si="5174"/>
        <v>420.00012083333644</v>
      </c>
      <c r="BU3720" s="15">
        <f t="shared" si="5180"/>
        <v>25200.007250000188</v>
      </c>
      <c r="BV3720" s="17" t="s">
        <v>458</v>
      </c>
      <c r="BW3720" t="s">
        <v>378</v>
      </c>
      <c r="CA3720" t="str">
        <f t="shared" si="5181"/>
        <v>0</v>
      </c>
      <c r="CC3720" t="e">
        <f t="shared" si="5175"/>
        <v>#VALUE!</v>
      </c>
      <c r="CD3720" t="e">
        <f t="shared" si="5176"/>
        <v>#VALUE!</v>
      </c>
      <c r="CE3720" t="e">
        <f t="shared" si="5177"/>
        <v>#VALUE!</v>
      </c>
      <c r="CF3720" t="e">
        <f t="shared" si="5178"/>
        <v>#VALUE!</v>
      </c>
      <c r="CI3720" t="e">
        <f>IF(BV3720="A",((CD3720*'Input Output'!$E$5)+'Input Output'!$H$5),IF(BV3720="B",(CD3720*'Input Output'!$E$8)+'Input Output'!$H$8,IF(BV3720="C",(CD3720*'Input Output'!$E$11)+'Input Output'!$H$11,"")))</f>
        <v>#VALUE!</v>
      </c>
      <c r="CJ3720" t="e">
        <f>IF(BV3720="A",(CF3720*'Input Output'!$E$6)+'Input Output'!$H$6,IF(BV3720="B",(CF3720*'Input Output'!$E$9)+'Input Output'!$H$9,IF(BV3720="C",(CF3720*'Input Output'!$E$12)+'Input Output'!$H$12,"")))</f>
        <v>#VALUE!</v>
      </c>
      <c r="CL3720" t="str">
        <f t="shared" si="5179"/>
        <v/>
      </c>
    </row>
    <row r="3721" spans="71:90" x14ac:dyDescent="0.25">
      <c r="BS3721">
        <f t="shared" si="5182"/>
        <v>0</v>
      </c>
      <c r="BT3721">
        <f t="shared" si="5174"/>
        <v>420.00012083333644</v>
      </c>
      <c r="BU3721" s="15">
        <f t="shared" si="5180"/>
        <v>25200.007250000188</v>
      </c>
      <c r="BV3721" s="17" t="s">
        <v>458</v>
      </c>
      <c r="BW3721" s="2" t="s">
        <v>424</v>
      </c>
      <c r="BX3721" s="2"/>
      <c r="BY3721" s="2" t="s">
        <v>424</v>
      </c>
      <c r="CA3721" t="str">
        <f t="shared" si="5181"/>
        <v>0</v>
      </c>
      <c r="CC3721" t="e">
        <f t="shared" si="5175"/>
        <v>#VALUE!</v>
      </c>
      <c r="CD3721" t="e">
        <f t="shared" si="5176"/>
        <v>#VALUE!</v>
      </c>
      <c r="CE3721" t="e">
        <f t="shared" si="5177"/>
        <v>#VALUE!</v>
      </c>
      <c r="CF3721" t="e">
        <f t="shared" si="5178"/>
        <v>#VALUE!</v>
      </c>
      <c r="CI3721" t="e">
        <f>IF(BV3721="A",((CD3721*'Input Output'!$E$5)+'Input Output'!$H$5),IF(BV3721="B",(CD3721*'Input Output'!$E$8)+'Input Output'!$H$8,IF(BV3721="C",(CD3721*'Input Output'!$E$11)+'Input Output'!$H$11,"")))</f>
        <v>#VALUE!</v>
      </c>
      <c r="CJ3721" t="e">
        <f>IF(BV3721="A",(CF3721*'Input Output'!$E$6)+'Input Output'!$H$6,IF(BV3721="B",(CF3721*'Input Output'!$E$9)+'Input Output'!$H$9,IF(BV3721="C",(CF3721*'Input Output'!$E$12)+'Input Output'!$H$12,"")))</f>
        <v>#VALUE!</v>
      </c>
      <c r="CL3721" t="str">
        <f t="shared" si="5179"/>
        <v/>
      </c>
    </row>
    <row r="3722" spans="71:90" x14ac:dyDescent="0.25">
      <c r="BS3722">
        <f t="shared" ref="BS3722:BS3785" si="5183">IF($BT$8&gt;=$BQ$11,0,1)</f>
        <v>0</v>
      </c>
      <c r="BT3722">
        <f t="shared" si="5174"/>
        <v>420.00012083333644</v>
      </c>
      <c r="BU3722" s="15">
        <f t="shared" si="5180"/>
        <v>25200.007250000188</v>
      </c>
      <c r="BV3722" s="15" t="s">
        <v>460</v>
      </c>
      <c r="BW3722" s="2" t="s">
        <v>425</v>
      </c>
      <c r="BX3722" s="2"/>
      <c r="BY3722" s="2" t="s">
        <v>425</v>
      </c>
      <c r="CA3722" t="str">
        <f t="shared" si="5181"/>
        <v>0</v>
      </c>
      <c r="CC3722" t="e">
        <f t="shared" si="5175"/>
        <v>#VALUE!</v>
      </c>
      <c r="CD3722" t="e">
        <f t="shared" si="5176"/>
        <v>#VALUE!</v>
      </c>
      <c r="CE3722" t="e">
        <f t="shared" si="5177"/>
        <v>#VALUE!</v>
      </c>
      <c r="CF3722" t="e">
        <f t="shared" si="5178"/>
        <v>#VALUE!</v>
      </c>
      <c r="CI3722" t="e">
        <f>IF(BV3722="A",((CD3722*'Input Output'!$E$5)+'Input Output'!$H$5),IF(BV3722="B",(CD3722*'Input Output'!$E$8)+'Input Output'!$H$8,IF(BV3722="C",(CD3722*'Input Output'!$E$11)+'Input Output'!$H$11,"")))</f>
        <v>#VALUE!</v>
      </c>
      <c r="CJ3722" t="e">
        <f>IF(BV3722="A",(CF3722*'Input Output'!$E$6)+'Input Output'!$H$6,IF(BV3722="B",(CF3722*'Input Output'!$E$9)+'Input Output'!$H$9,IF(BV3722="C",(CF3722*'Input Output'!$E$12)+'Input Output'!$H$12,"")))</f>
        <v>#VALUE!</v>
      </c>
      <c r="CL3722" t="str">
        <f t="shared" si="5179"/>
        <v/>
      </c>
    </row>
    <row r="3723" spans="71:90" x14ac:dyDescent="0.25">
      <c r="BS3723">
        <f t="shared" si="5183"/>
        <v>0</v>
      </c>
      <c r="BT3723">
        <f t="shared" si="5174"/>
        <v>420.00012083333644</v>
      </c>
      <c r="BU3723" s="15">
        <f t="shared" si="5180"/>
        <v>25200.007250000188</v>
      </c>
      <c r="BV3723" s="15" t="s">
        <v>460</v>
      </c>
      <c r="BW3723" t="s">
        <v>1779</v>
      </c>
      <c r="BZ3723">
        <f>'Hour Loop'!$AR$6/151</f>
        <v>0.55629139072847678</v>
      </c>
      <c r="CA3723" t="str">
        <f t="shared" si="5181"/>
        <v>1</v>
      </c>
      <c r="CC3723" t="str">
        <f t="shared" si="5175"/>
        <v>G01 X250</v>
      </c>
      <c r="CD3723" t="str">
        <f t="shared" si="5176"/>
        <v>250</v>
      </c>
      <c r="CE3723" t="str">
        <f t="shared" si="5177"/>
        <v xml:space="preserve">250.00 Y465 </v>
      </c>
      <c r="CF3723" t="str">
        <f t="shared" si="5178"/>
        <v xml:space="preserve">465 </v>
      </c>
      <c r="CI3723">
        <f>IF(BV3723="A",((CD3723*'Input Output'!$E$5)+'Input Output'!$H$5),IF(BV3723="B",(CD3723*'Input Output'!$E$8)+'Input Output'!$H$8,IF(BV3723="C",(CD3723*'Input Output'!$E$11)+'Input Output'!$H$11,"")))</f>
        <v>250</v>
      </c>
      <c r="CJ3723">
        <f>IF(BV3723="A",(CF3723*'Input Output'!$E$6)+'Input Output'!$H$6,IF(BV3723="B",(CF3723*'Input Output'!$E$9)+'Input Output'!$H$9,IF(BV3723="C",(CF3723*'Input Output'!$E$12)+'Input Output'!$H$12,"")))</f>
        <v>465</v>
      </c>
      <c r="CL3723" t="str">
        <f t="shared" si="5179"/>
        <v/>
      </c>
    </row>
    <row r="3724" spans="71:90" x14ac:dyDescent="0.25">
      <c r="BS3724">
        <f t="shared" si="5183"/>
        <v>0</v>
      </c>
      <c r="BT3724">
        <f t="shared" si="5174"/>
        <v>420.00939235651526</v>
      </c>
      <c r="BU3724" s="15">
        <f t="shared" si="5180"/>
        <v>25200.563541390915</v>
      </c>
      <c r="BV3724" s="15" t="s">
        <v>460</v>
      </c>
      <c r="BW3724" t="s">
        <v>1655</v>
      </c>
      <c r="BZ3724">
        <f>'Hour Loop'!$AR$6/151</f>
        <v>0.55629139072847678</v>
      </c>
      <c r="CA3724" t="str">
        <f t="shared" si="5181"/>
        <v>1</v>
      </c>
      <c r="CC3724" t="str">
        <f t="shared" si="5175"/>
        <v xml:space="preserve">G01 X260.55 </v>
      </c>
      <c r="CD3724" t="str">
        <f t="shared" si="5176"/>
        <v xml:space="preserve">260.55 </v>
      </c>
      <c r="CE3724" t="str">
        <f t="shared" si="5177"/>
        <v xml:space="preserve">260.55 Y464.741 </v>
      </c>
      <c r="CF3724" t="str">
        <f t="shared" si="5178"/>
        <v xml:space="preserve">464.741 </v>
      </c>
      <c r="CI3724">
        <f>IF(BV3724="A",((CD3724*'Input Output'!$E$5)+'Input Output'!$H$5),IF(BV3724="B",(CD3724*'Input Output'!$E$8)+'Input Output'!$H$8,IF(BV3724="C",(CD3724*'Input Output'!$E$11)+'Input Output'!$H$11,"")))</f>
        <v>260.55</v>
      </c>
      <c r="CJ3724">
        <f>IF(BV3724="A",(CF3724*'Input Output'!$E$6)+'Input Output'!$H$6,IF(BV3724="B",(CF3724*'Input Output'!$E$9)+'Input Output'!$H$9,IF(BV3724="C",(CF3724*'Input Output'!$E$12)+'Input Output'!$H$12,"")))</f>
        <v>464.74099999999999</v>
      </c>
      <c r="CL3724" t="str">
        <f t="shared" si="5179"/>
        <v/>
      </c>
    </row>
    <row r="3725" spans="71:90" x14ac:dyDescent="0.25">
      <c r="BS3725">
        <f t="shared" si="5183"/>
        <v>0</v>
      </c>
      <c r="BT3725">
        <f t="shared" ref="BT3725:BT3788" si="5184">BU3725/60</f>
        <v>420.01866387969403</v>
      </c>
      <c r="BU3725" s="15">
        <f t="shared" si="5180"/>
        <v>25201.119832781642</v>
      </c>
      <c r="BV3725" s="15" t="s">
        <v>460</v>
      </c>
      <c r="BW3725" t="s">
        <v>1656</v>
      </c>
      <c r="BZ3725">
        <f>'Hour Loop'!$AR$6/151</f>
        <v>0.55629139072847678</v>
      </c>
      <c r="CA3725" t="str">
        <f t="shared" si="5181"/>
        <v>1</v>
      </c>
      <c r="CC3725" t="str">
        <f t="shared" ref="CC3725:CC3788" si="5185">LEFT(BW3725,LEN(BW3725)-(FIND("X",BW3725)+4))</f>
        <v xml:space="preserve">G01 X271.074 </v>
      </c>
      <c r="CD3725" t="str">
        <f t="shared" ref="CD3725:CD3788" si="5186">RIGHT(CC3725,LEN(CC3725)-(FIND("X",CC3725)))</f>
        <v xml:space="preserve">271.074 </v>
      </c>
      <c r="CE3725" t="str">
        <f t="shared" ref="CE3725:CE3788" si="5187">RIGHT(BW3725,LEN(BW3725)-(FIND("X",BW3725)))</f>
        <v xml:space="preserve">271.074 Y463.965 </v>
      </c>
      <c r="CF3725" t="str">
        <f t="shared" ref="CF3725:CF3788" si="5188">RIGHT(CE3725,LEN(CE3725)-(FIND("Y",CE3725)))</f>
        <v xml:space="preserve">463.965 </v>
      </c>
      <c r="CI3725">
        <f>IF(BV3725="A",((CD3725*'Input Output'!$E$5)+'Input Output'!$H$5),IF(BV3725="B",(CD3725*'Input Output'!$E$8)+'Input Output'!$H$8,IF(BV3725="C",(CD3725*'Input Output'!$E$11)+'Input Output'!$H$11,"")))</f>
        <v>271.07400000000001</v>
      </c>
      <c r="CJ3725">
        <f>IF(BV3725="A",(CF3725*'Input Output'!$E$6)+'Input Output'!$H$6,IF(BV3725="B",(CF3725*'Input Output'!$E$9)+'Input Output'!$H$9,IF(BV3725="C",(CF3725*'Input Output'!$E$12)+'Input Output'!$H$12,"")))</f>
        <v>463.96499999999997</v>
      </c>
      <c r="CL3725" t="str">
        <f t="shared" si="5179"/>
        <v/>
      </c>
    </row>
    <row r="3726" spans="71:90" x14ac:dyDescent="0.25">
      <c r="BS3726">
        <f t="shared" si="5183"/>
        <v>0</v>
      </c>
      <c r="BT3726">
        <f t="shared" si="5184"/>
        <v>420.0279354028728</v>
      </c>
      <c r="BU3726" s="15">
        <f t="shared" si="5180"/>
        <v>25201.676124172369</v>
      </c>
      <c r="BV3726" s="15" t="s">
        <v>460</v>
      </c>
      <c r="BW3726" t="s">
        <v>1657</v>
      </c>
      <c r="BZ3726">
        <f>'Hour Loop'!$AR$6/151</f>
        <v>0.55629139072847678</v>
      </c>
      <c r="CA3726" t="str">
        <f t="shared" si="5181"/>
        <v>1</v>
      </c>
      <c r="CC3726" t="str">
        <f t="shared" si="5185"/>
        <v xml:space="preserve">G01 X281.547 </v>
      </c>
      <c r="CD3726" t="str">
        <f t="shared" si="5186"/>
        <v xml:space="preserve">281.547 </v>
      </c>
      <c r="CE3726" t="str">
        <f t="shared" si="5187"/>
        <v xml:space="preserve">281.547 Y462.673 </v>
      </c>
      <c r="CF3726" t="str">
        <f t="shared" si="5188"/>
        <v xml:space="preserve">462.673 </v>
      </c>
      <c r="CI3726">
        <f>IF(BV3726="A",((CD3726*'Input Output'!$E$5)+'Input Output'!$H$5),IF(BV3726="B",(CD3726*'Input Output'!$E$8)+'Input Output'!$H$8,IF(BV3726="C",(CD3726*'Input Output'!$E$11)+'Input Output'!$H$11,"")))</f>
        <v>281.54700000000003</v>
      </c>
      <c r="CJ3726">
        <f>IF(BV3726="A",(CF3726*'Input Output'!$E$6)+'Input Output'!$H$6,IF(BV3726="B",(CF3726*'Input Output'!$E$9)+'Input Output'!$H$9,IF(BV3726="C",(CF3726*'Input Output'!$E$12)+'Input Output'!$H$12,"")))</f>
        <v>462.673</v>
      </c>
      <c r="CL3726" t="str">
        <f t="shared" ref="CL3726:CL3789" si="5189">IF(BS3726=1,IF(CA3726="0",BW3726,"G01 X"&amp;CI3726&amp;" Y"&amp;CJ3726&amp;" "&amp;BX3726),"")</f>
        <v/>
      </c>
    </row>
    <row r="3727" spans="71:90" x14ac:dyDescent="0.25">
      <c r="BS3727">
        <f t="shared" si="5183"/>
        <v>0</v>
      </c>
      <c r="BT3727">
        <f t="shared" si="5184"/>
        <v>420.03720692605162</v>
      </c>
      <c r="BU3727" s="15">
        <f t="shared" si="5180"/>
        <v>25202.232415563096</v>
      </c>
      <c r="BV3727" s="15" t="s">
        <v>460</v>
      </c>
      <c r="BW3727" t="s">
        <v>1658</v>
      </c>
      <c r="BZ3727">
        <f>'Hour Loop'!$AR$6/151</f>
        <v>0.55629139072847678</v>
      </c>
      <c r="CA3727" t="str">
        <f t="shared" si="5181"/>
        <v>1</v>
      </c>
      <c r="CC3727" t="str">
        <f t="shared" si="5185"/>
        <v xml:space="preserve">G01 X291.944 </v>
      </c>
      <c r="CD3727" t="str">
        <f t="shared" si="5186"/>
        <v xml:space="preserve">291.944 </v>
      </c>
      <c r="CE3727" t="str">
        <f t="shared" si="5187"/>
        <v xml:space="preserve">291.944 Y460.869 </v>
      </c>
      <c r="CF3727" t="str">
        <f t="shared" si="5188"/>
        <v xml:space="preserve">460.869 </v>
      </c>
      <c r="CI3727">
        <f>IF(BV3727="A",((CD3727*'Input Output'!$E$5)+'Input Output'!$H$5),IF(BV3727="B",(CD3727*'Input Output'!$E$8)+'Input Output'!$H$8,IF(BV3727="C",(CD3727*'Input Output'!$E$11)+'Input Output'!$H$11,"")))</f>
        <v>291.94400000000002</v>
      </c>
      <c r="CJ3727">
        <f>IF(BV3727="A",(CF3727*'Input Output'!$E$6)+'Input Output'!$H$6,IF(BV3727="B",(CF3727*'Input Output'!$E$9)+'Input Output'!$H$9,IF(BV3727="C",(CF3727*'Input Output'!$E$12)+'Input Output'!$H$12,"")))</f>
        <v>460.86900000000003</v>
      </c>
      <c r="CL3727" t="str">
        <f t="shared" si="5189"/>
        <v/>
      </c>
    </row>
    <row r="3728" spans="71:90" x14ac:dyDescent="0.25">
      <c r="BS3728">
        <f t="shared" si="5183"/>
        <v>0</v>
      </c>
      <c r="BT3728">
        <f t="shared" si="5184"/>
        <v>420.04647844923039</v>
      </c>
      <c r="BU3728" s="15">
        <f t="shared" ref="BU3728:BU3791" si="5190">BU3727+BZ3727</f>
        <v>25202.788706953823</v>
      </c>
      <c r="BV3728" s="15" t="s">
        <v>460</v>
      </c>
      <c r="BW3728" t="s">
        <v>1659</v>
      </c>
      <c r="BZ3728">
        <f>'Hour Loop'!$AR$6/151</f>
        <v>0.55629139072847678</v>
      </c>
      <c r="CA3728" t="str">
        <f t="shared" si="5181"/>
        <v>1</v>
      </c>
      <c r="CC3728" t="str">
        <f t="shared" si="5185"/>
        <v xml:space="preserve">G01 X302.241 </v>
      </c>
      <c r="CD3728" t="str">
        <f t="shared" si="5186"/>
        <v xml:space="preserve">302.241 </v>
      </c>
      <c r="CE3728" t="str">
        <f t="shared" si="5187"/>
        <v xml:space="preserve">302.241 Y458.557 </v>
      </c>
      <c r="CF3728" t="str">
        <f t="shared" si="5188"/>
        <v xml:space="preserve">458.557 </v>
      </c>
      <c r="CI3728">
        <f>IF(BV3728="A",((CD3728*'Input Output'!$E$5)+'Input Output'!$H$5),IF(BV3728="B",(CD3728*'Input Output'!$E$8)+'Input Output'!$H$8,IF(BV3728="C",(CD3728*'Input Output'!$E$11)+'Input Output'!$H$11,"")))</f>
        <v>302.24099999999999</v>
      </c>
      <c r="CJ3728">
        <f>IF(BV3728="A",(CF3728*'Input Output'!$E$6)+'Input Output'!$H$6,IF(BV3728="B",(CF3728*'Input Output'!$E$9)+'Input Output'!$H$9,IF(BV3728="C",(CF3728*'Input Output'!$E$12)+'Input Output'!$H$12,"")))</f>
        <v>458.55700000000002</v>
      </c>
      <c r="CL3728" t="str">
        <f t="shared" si="5189"/>
        <v/>
      </c>
    </row>
    <row r="3729" spans="71:90" x14ac:dyDescent="0.25">
      <c r="BS3729">
        <f t="shared" si="5183"/>
        <v>0</v>
      </c>
      <c r="BT3729">
        <f t="shared" si="5184"/>
        <v>420.05574997240916</v>
      </c>
      <c r="BU3729" s="15">
        <f t="shared" si="5190"/>
        <v>25203.34499834455</v>
      </c>
      <c r="BV3729" s="15" t="s">
        <v>460</v>
      </c>
      <c r="BW3729" t="s">
        <v>1660</v>
      </c>
      <c r="BZ3729">
        <f>'Hour Loop'!$AR$6/151</f>
        <v>0.55629139072847678</v>
      </c>
      <c r="CA3729" t="str">
        <f t="shared" si="5181"/>
        <v>1</v>
      </c>
      <c r="CC3729" t="str">
        <f t="shared" si="5185"/>
        <v xml:space="preserve">G01 X312.411 </v>
      </c>
      <c r="CD3729" t="str">
        <f t="shared" si="5186"/>
        <v xml:space="preserve">312.411 </v>
      </c>
      <c r="CE3729" t="str">
        <f t="shared" si="5187"/>
        <v xml:space="preserve">312.411 Y455.742 </v>
      </c>
      <c r="CF3729" t="str">
        <f t="shared" si="5188"/>
        <v xml:space="preserve">455.742 </v>
      </c>
      <c r="CI3729">
        <f>IF(BV3729="A",((CD3729*'Input Output'!$E$5)+'Input Output'!$H$5),IF(BV3729="B",(CD3729*'Input Output'!$E$8)+'Input Output'!$H$8,IF(BV3729="C",(CD3729*'Input Output'!$E$11)+'Input Output'!$H$11,"")))</f>
        <v>312.411</v>
      </c>
      <c r="CJ3729">
        <f>IF(BV3729="A",(CF3729*'Input Output'!$E$6)+'Input Output'!$H$6,IF(BV3729="B",(CF3729*'Input Output'!$E$9)+'Input Output'!$H$9,IF(BV3729="C",(CF3729*'Input Output'!$E$12)+'Input Output'!$H$12,"")))</f>
        <v>455.74200000000002</v>
      </c>
      <c r="CL3729" t="str">
        <f t="shared" si="5189"/>
        <v/>
      </c>
    </row>
    <row r="3730" spans="71:90" x14ac:dyDescent="0.25">
      <c r="BS3730">
        <f t="shared" si="5183"/>
        <v>0</v>
      </c>
      <c r="BT3730">
        <f t="shared" si="5184"/>
        <v>420.06502149558793</v>
      </c>
      <c r="BU3730" s="15">
        <f t="shared" si="5190"/>
        <v>25203.901289735277</v>
      </c>
      <c r="BV3730" s="15" t="s">
        <v>460</v>
      </c>
      <c r="BW3730" t="s">
        <v>1661</v>
      </c>
      <c r="BZ3730">
        <f>'Hour Loop'!$AR$6/151</f>
        <v>0.55629139072847678</v>
      </c>
      <c r="CA3730" t="str">
        <f t="shared" si="5181"/>
        <v>1</v>
      </c>
      <c r="CC3730" t="str">
        <f t="shared" si="5185"/>
        <v xml:space="preserve">G01 X322.431 </v>
      </c>
      <c r="CD3730" t="str">
        <f t="shared" si="5186"/>
        <v xml:space="preserve">322.431 </v>
      </c>
      <c r="CE3730" t="str">
        <f t="shared" si="5187"/>
        <v xml:space="preserve">322.431 Y452.432 </v>
      </c>
      <c r="CF3730" t="str">
        <f t="shared" si="5188"/>
        <v xml:space="preserve">452.432 </v>
      </c>
      <c r="CI3730">
        <f>IF(BV3730="A",((CD3730*'Input Output'!$E$5)+'Input Output'!$H$5),IF(BV3730="B",(CD3730*'Input Output'!$E$8)+'Input Output'!$H$8,IF(BV3730="C",(CD3730*'Input Output'!$E$11)+'Input Output'!$H$11,"")))</f>
        <v>322.43099999999998</v>
      </c>
      <c r="CJ3730">
        <f>IF(BV3730="A",(CF3730*'Input Output'!$E$6)+'Input Output'!$H$6,IF(BV3730="B",(CF3730*'Input Output'!$E$9)+'Input Output'!$H$9,IF(BV3730="C",(CF3730*'Input Output'!$E$12)+'Input Output'!$H$12,"")))</f>
        <v>452.43200000000002</v>
      </c>
      <c r="CL3730" t="str">
        <f t="shared" si="5189"/>
        <v/>
      </c>
    </row>
    <row r="3731" spans="71:90" x14ac:dyDescent="0.25">
      <c r="BS3731">
        <f t="shared" si="5183"/>
        <v>0</v>
      </c>
      <c r="BT3731">
        <f t="shared" si="5184"/>
        <v>420.07429301876675</v>
      </c>
      <c r="BU3731" s="15">
        <f t="shared" si="5190"/>
        <v>25204.457581126004</v>
      </c>
      <c r="BV3731" s="15" t="s">
        <v>460</v>
      </c>
      <c r="BW3731" t="s">
        <v>1662</v>
      </c>
      <c r="BZ3731">
        <f>'Hour Loop'!$AR$6/151</f>
        <v>0.55629139072847678</v>
      </c>
      <c r="CA3731" t="str">
        <f t="shared" si="5181"/>
        <v>1</v>
      </c>
      <c r="CC3731" t="str">
        <f t="shared" si="5185"/>
        <v xml:space="preserve">G01 X332.277 </v>
      </c>
      <c r="CD3731" t="str">
        <f t="shared" si="5186"/>
        <v xml:space="preserve">332.277 </v>
      </c>
      <c r="CE3731" t="str">
        <f t="shared" si="5187"/>
        <v xml:space="preserve">332.277 Y448.634 </v>
      </c>
      <c r="CF3731" t="str">
        <f t="shared" si="5188"/>
        <v xml:space="preserve">448.634 </v>
      </c>
      <c r="CI3731">
        <f>IF(BV3731="A",((CD3731*'Input Output'!$E$5)+'Input Output'!$H$5),IF(BV3731="B",(CD3731*'Input Output'!$E$8)+'Input Output'!$H$8,IF(BV3731="C",(CD3731*'Input Output'!$E$11)+'Input Output'!$H$11,"")))</f>
        <v>332.27699999999999</v>
      </c>
      <c r="CJ3731">
        <f>IF(BV3731="A",(CF3731*'Input Output'!$E$6)+'Input Output'!$H$6,IF(BV3731="B",(CF3731*'Input Output'!$E$9)+'Input Output'!$H$9,IF(BV3731="C",(CF3731*'Input Output'!$E$12)+'Input Output'!$H$12,"")))</f>
        <v>448.63400000000001</v>
      </c>
      <c r="CL3731" t="str">
        <f t="shared" si="5189"/>
        <v/>
      </c>
    </row>
    <row r="3732" spans="71:90" x14ac:dyDescent="0.25">
      <c r="BS3732">
        <f t="shared" si="5183"/>
        <v>0</v>
      </c>
      <c r="BT3732">
        <f t="shared" si="5184"/>
        <v>420.08356454194552</v>
      </c>
      <c r="BU3732" s="15">
        <f t="shared" si="5190"/>
        <v>25205.013872516731</v>
      </c>
      <c r="BV3732" s="15" t="s">
        <v>460</v>
      </c>
      <c r="BW3732" t="s">
        <v>1663</v>
      </c>
      <c r="BZ3732">
        <f>'Hour Loop'!$AR$6/151</f>
        <v>0.55629139072847678</v>
      </c>
      <c r="CA3732" t="str">
        <f t="shared" si="5181"/>
        <v>1</v>
      </c>
      <c r="CC3732" t="str">
        <f t="shared" si="5185"/>
        <v xml:space="preserve">G01 X341.924 </v>
      </c>
      <c r="CD3732" t="str">
        <f t="shared" si="5186"/>
        <v xml:space="preserve">341.924 </v>
      </c>
      <c r="CE3732" t="str">
        <f t="shared" si="5187"/>
        <v xml:space="preserve">341.924 Y444.358 </v>
      </c>
      <c r="CF3732" t="str">
        <f t="shared" si="5188"/>
        <v xml:space="preserve">444.358 </v>
      </c>
      <c r="CI3732">
        <f>IF(BV3732="A",((CD3732*'Input Output'!$E$5)+'Input Output'!$H$5),IF(BV3732="B",(CD3732*'Input Output'!$E$8)+'Input Output'!$H$8,IF(BV3732="C",(CD3732*'Input Output'!$E$11)+'Input Output'!$H$11,"")))</f>
        <v>341.92399999999998</v>
      </c>
      <c r="CJ3732">
        <f>IF(BV3732="A",(CF3732*'Input Output'!$E$6)+'Input Output'!$H$6,IF(BV3732="B",(CF3732*'Input Output'!$E$9)+'Input Output'!$H$9,IF(BV3732="C",(CF3732*'Input Output'!$E$12)+'Input Output'!$H$12,"")))</f>
        <v>444.358</v>
      </c>
      <c r="CL3732" t="str">
        <f t="shared" si="5189"/>
        <v/>
      </c>
    </row>
    <row r="3733" spans="71:90" x14ac:dyDescent="0.25">
      <c r="BS3733">
        <f t="shared" si="5183"/>
        <v>0</v>
      </c>
      <c r="BT3733">
        <f t="shared" si="5184"/>
        <v>420.09283606512429</v>
      </c>
      <c r="BU3733" s="15">
        <f t="shared" si="5190"/>
        <v>25205.570163907458</v>
      </c>
      <c r="BV3733" s="15" t="s">
        <v>460</v>
      </c>
      <c r="BW3733" t="s">
        <v>1664</v>
      </c>
      <c r="BZ3733">
        <f>'Hour Loop'!$AR$6/151</f>
        <v>0.55629139072847678</v>
      </c>
      <c r="CA3733" t="str">
        <f t="shared" si="5181"/>
        <v>1</v>
      </c>
      <c r="CC3733" t="str">
        <f t="shared" si="5185"/>
        <v xml:space="preserve">G01 X351.35 </v>
      </c>
      <c r="CD3733" t="str">
        <f t="shared" si="5186"/>
        <v xml:space="preserve">351.35 </v>
      </c>
      <c r="CE3733" t="str">
        <f t="shared" si="5187"/>
        <v xml:space="preserve">351.35 Y439.613 </v>
      </c>
      <c r="CF3733" t="str">
        <f t="shared" si="5188"/>
        <v xml:space="preserve">439.613 </v>
      </c>
      <c r="CI3733">
        <f>IF(BV3733="A",((CD3733*'Input Output'!$E$5)+'Input Output'!$H$5),IF(BV3733="B",(CD3733*'Input Output'!$E$8)+'Input Output'!$H$8,IF(BV3733="C",(CD3733*'Input Output'!$E$11)+'Input Output'!$H$11,"")))</f>
        <v>351.35</v>
      </c>
      <c r="CJ3733">
        <f>IF(BV3733="A",(CF3733*'Input Output'!$E$6)+'Input Output'!$H$6,IF(BV3733="B",(CF3733*'Input Output'!$E$9)+'Input Output'!$H$9,IF(BV3733="C",(CF3733*'Input Output'!$E$12)+'Input Output'!$H$12,"")))</f>
        <v>439.613</v>
      </c>
      <c r="CL3733" t="str">
        <f t="shared" si="5189"/>
        <v/>
      </c>
    </row>
    <row r="3734" spans="71:90" x14ac:dyDescent="0.25">
      <c r="BS3734">
        <f t="shared" si="5183"/>
        <v>0</v>
      </c>
      <c r="BT3734">
        <f t="shared" si="5184"/>
        <v>420.10210758830306</v>
      </c>
      <c r="BU3734" s="15">
        <f t="shared" si="5190"/>
        <v>25206.126455298185</v>
      </c>
      <c r="BV3734" s="15" t="s">
        <v>460</v>
      </c>
      <c r="BW3734" t="s">
        <v>1665</v>
      </c>
      <c r="BZ3734">
        <f>'Hour Loop'!$AR$6/151</f>
        <v>0.55629139072847678</v>
      </c>
      <c r="CA3734" t="str">
        <f t="shared" si="5181"/>
        <v>1</v>
      </c>
      <c r="CC3734" t="str">
        <f t="shared" si="5185"/>
        <v xml:space="preserve">G01 X360.532 </v>
      </c>
      <c r="CD3734" t="str">
        <f t="shared" si="5186"/>
        <v xml:space="preserve">360.532 </v>
      </c>
      <c r="CE3734" t="str">
        <f t="shared" si="5187"/>
        <v xml:space="preserve">360.532 Y434.412 </v>
      </c>
      <c r="CF3734" t="str">
        <f t="shared" si="5188"/>
        <v xml:space="preserve">434.412 </v>
      </c>
      <c r="CI3734">
        <f>IF(BV3734="A",((CD3734*'Input Output'!$E$5)+'Input Output'!$H$5),IF(BV3734="B",(CD3734*'Input Output'!$E$8)+'Input Output'!$H$8,IF(BV3734="C",(CD3734*'Input Output'!$E$11)+'Input Output'!$H$11,"")))</f>
        <v>360.53199999999998</v>
      </c>
      <c r="CJ3734">
        <f>IF(BV3734="A",(CF3734*'Input Output'!$E$6)+'Input Output'!$H$6,IF(BV3734="B",(CF3734*'Input Output'!$E$9)+'Input Output'!$H$9,IF(BV3734="C",(CF3734*'Input Output'!$E$12)+'Input Output'!$H$12,"")))</f>
        <v>434.41199999999998</v>
      </c>
      <c r="CL3734" t="str">
        <f t="shared" si="5189"/>
        <v/>
      </c>
    </row>
    <row r="3735" spans="71:90" x14ac:dyDescent="0.25">
      <c r="BS3735">
        <f t="shared" si="5183"/>
        <v>0</v>
      </c>
      <c r="BT3735">
        <f t="shared" si="5184"/>
        <v>420.11137911148188</v>
      </c>
      <c r="BU3735" s="15">
        <f t="shared" si="5190"/>
        <v>25206.682746688912</v>
      </c>
      <c r="BV3735" s="15" t="s">
        <v>460</v>
      </c>
      <c r="BW3735" t="s">
        <v>1666</v>
      </c>
      <c r="BZ3735">
        <f>'Hour Loop'!$AR$6/151</f>
        <v>0.55629139072847678</v>
      </c>
      <c r="CA3735" t="str">
        <f t="shared" si="5181"/>
        <v>1</v>
      </c>
      <c r="CC3735" t="str">
        <f t="shared" si="5185"/>
        <v xml:space="preserve">G01 X369.448 </v>
      </c>
      <c r="CD3735" t="str">
        <f t="shared" si="5186"/>
        <v xml:space="preserve">369.448 </v>
      </c>
      <c r="CE3735" t="str">
        <f t="shared" si="5187"/>
        <v xml:space="preserve">369.448 Y428.766 </v>
      </c>
      <c r="CF3735" t="str">
        <f t="shared" si="5188"/>
        <v xml:space="preserve">428.766 </v>
      </c>
      <c r="CI3735">
        <f>IF(BV3735="A",((CD3735*'Input Output'!$E$5)+'Input Output'!$H$5),IF(BV3735="B",(CD3735*'Input Output'!$E$8)+'Input Output'!$H$8,IF(BV3735="C",(CD3735*'Input Output'!$E$11)+'Input Output'!$H$11,"")))</f>
        <v>369.44799999999998</v>
      </c>
      <c r="CJ3735">
        <f>IF(BV3735="A",(CF3735*'Input Output'!$E$6)+'Input Output'!$H$6,IF(BV3735="B",(CF3735*'Input Output'!$E$9)+'Input Output'!$H$9,IF(BV3735="C",(CF3735*'Input Output'!$E$12)+'Input Output'!$H$12,"")))</f>
        <v>428.76600000000002</v>
      </c>
      <c r="CL3735" t="str">
        <f t="shared" si="5189"/>
        <v/>
      </c>
    </row>
    <row r="3736" spans="71:90" x14ac:dyDescent="0.25">
      <c r="BS3736">
        <f t="shared" si="5183"/>
        <v>0</v>
      </c>
      <c r="BT3736">
        <f t="shared" si="5184"/>
        <v>420.12065063466065</v>
      </c>
      <c r="BU3736" s="15">
        <f t="shared" si="5190"/>
        <v>25207.239038079639</v>
      </c>
      <c r="BV3736" s="15" t="s">
        <v>460</v>
      </c>
      <c r="BW3736" t="s">
        <v>1667</v>
      </c>
      <c r="BZ3736">
        <f>'Hour Loop'!$AR$6/151</f>
        <v>0.55629139072847678</v>
      </c>
      <c r="CA3736" t="str">
        <f t="shared" si="5181"/>
        <v>1</v>
      </c>
      <c r="CC3736" t="str">
        <f t="shared" si="5185"/>
        <v>G01 X378.075</v>
      </c>
      <c r="CD3736" t="str">
        <f t="shared" si="5186"/>
        <v>378.075</v>
      </c>
      <c r="CE3736" t="str">
        <f t="shared" si="5187"/>
        <v xml:space="preserve">378.075 Y422.69 </v>
      </c>
      <c r="CF3736" t="str">
        <f t="shared" si="5188"/>
        <v xml:space="preserve">422.69 </v>
      </c>
      <c r="CI3736">
        <f>IF(BV3736="A",((CD3736*'Input Output'!$E$5)+'Input Output'!$H$5),IF(BV3736="B",(CD3736*'Input Output'!$E$8)+'Input Output'!$H$8,IF(BV3736="C",(CD3736*'Input Output'!$E$11)+'Input Output'!$H$11,"")))</f>
        <v>378.07499999999999</v>
      </c>
      <c r="CJ3736">
        <f>IF(BV3736="A",(CF3736*'Input Output'!$E$6)+'Input Output'!$H$6,IF(BV3736="B",(CF3736*'Input Output'!$E$9)+'Input Output'!$H$9,IF(BV3736="C",(CF3736*'Input Output'!$E$12)+'Input Output'!$H$12,"")))</f>
        <v>422.69</v>
      </c>
      <c r="CL3736" t="str">
        <f t="shared" si="5189"/>
        <v/>
      </c>
    </row>
    <row r="3737" spans="71:90" x14ac:dyDescent="0.25">
      <c r="BS3737">
        <f t="shared" si="5183"/>
        <v>0</v>
      </c>
      <c r="BT3737">
        <f t="shared" si="5184"/>
        <v>420.12992215783942</v>
      </c>
      <c r="BU3737" s="15">
        <f t="shared" si="5190"/>
        <v>25207.795329470366</v>
      </c>
      <c r="BV3737" s="15" t="s">
        <v>460</v>
      </c>
      <c r="BW3737" t="s">
        <v>1668</v>
      </c>
      <c r="BZ3737">
        <f>'Hour Loop'!$AR$6/151</f>
        <v>0.55629139072847678</v>
      </c>
      <c r="CA3737" t="str">
        <f t="shared" si="5181"/>
        <v>1</v>
      </c>
      <c r="CC3737" t="str">
        <f t="shared" si="5185"/>
        <v xml:space="preserve">G01 X386.395 </v>
      </c>
      <c r="CD3737" t="str">
        <f t="shared" si="5186"/>
        <v xml:space="preserve">386.395 </v>
      </c>
      <c r="CE3737" t="str">
        <f t="shared" si="5187"/>
        <v xml:space="preserve">386.395 Y416.197 </v>
      </c>
      <c r="CF3737" t="str">
        <f t="shared" si="5188"/>
        <v xml:space="preserve">416.197 </v>
      </c>
      <c r="CI3737">
        <f>IF(BV3737="A",((CD3737*'Input Output'!$E$5)+'Input Output'!$H$5),IF(BV3737="B",(CD3737*'Input Output'!$E$8)+'Input Output'!$H$8,IF(BV3737="C",(CD3737*'Input Output'!$E$11)+'Input Output'!$H$11,"")))</f>
        <v>386.39499999999998</v>
      </c>
      <c r="CJ3737">
        <f>IF(BV3737="A",(CF3737*'Input Output'!$E$6)+'Input Output'!$H$6,IF(BV3737="B",(CF3737*'Input Output'!$E$9)+'Input Output'!$H$9,IF(BV3737="C",(CF3737*'Input Output'!$E$12)+'Input Output'!$H$12,"")))</f>
        <v>416.197</v>
      </c>
      <c r="CL3737" t="str">
        <f t="shared" si="5189"/>
        <v/>
      </c>
    </row>
    <row r="3738" spans="71:90" x14ac:dyDescent="0.25">
      <c r="BS3738">
        <f t="shared" si="5183"/>
        <v>0</v>
      </c>
      <c r="BT3738">
        <f t="shared" si="5184"/>
        <v>420.13919368101818</v>
      </c>
      <c r="BU3738" s="15">
        <f t="shared" si="5190"/>
        <v>25208.351620861093</v>
      </c>
      <c r="BV3738" s="15" t="s">
        <v>460</v>
      </c>
      <c r="BW3738" t="s">
        <v>1669</v>
      </c>
      <c r="BZ3738">
        <f>'Hour Loop'!$AR$6/151</f>
        <v>0.55629139072847678</v>
      </c>
      <c r="CA3738" t="str">
        <f t="shared" ref="CA3738:CA3801" si="5191">IF(LEFT(TRIM(BW3738),3)&lt;&gt;"G01","0","1")</f>
        <v>1</v>
      </c>
      <c r="CC3738" t="str">
        <f t="shared" si="5185"/>
        <v xml:space="preserve">G01 X394.385 </v>
      </c>
      <c r="CD3738" t="str">
        <f t="shared" si="5186"/>
        <v xml:space="preserve">394.385 </v>
      </c>
      <c r="CE3738" t="str">
        <f t="shared" si="5187"/>
        <v xml:space="preserve">394.385 Y409.304 </v>
      </c>
      <c r="CF3738" t="str">
        <f t="shared" si="5188"/>
        <v xml:space="preserve">409.304 </v>
      </c>
      <c r="CI3738">
        <f>IF(BV3738="A",((CD3738*'Input Output'!$E$5)+'Input Output'!$H$5),IF(BV3738="B",(CD3738*'Input Output'!$E$8)+'Input Output'!$H$8,IF(BV3738="C",(CD3738*'Input Output'!$E$11)+'Input Output'!$H$11,"")))</f>
        <v>394.38499999999999</v>
      </c>
      <c r="CJ3738">
        <f>IF(BV3738="A",(CF3738*'Input Output'!$E$6)+'Input Output'!$H$6,IF(BV3738="B",(CF3738*'Input Output'!$E$9)+'Input Output'!$H$9,IF(BV3738="C",(CF3738*'Input Output'!$E$12)+'Input Output'!$H$12,"")))</f>
        <v>409.30399999999997</v>
      </c>
      <c r="CL3738" t="str">
        <f t="shared" si="5189"/>
        <v/>
      </c>
    </row>
    <row r="3739" spans="71:90" x14ac:dyDescent="0.25">
      <c r="BS3739">
        <f t="shared" si="5183"/>
        <v>0</v>
      </c>
      <c r="BT3739">
        <f t="shared" si="5184"/>
        <v>420.14846520419701</v>
      </c>
      <c r="BU3739" s="15">
        <f t="shared" si="5190"/>
        <v>25208.90791225182</v>
      </c>
      <c r="BV3739" s="15" t="s">
        <v>460</v>
      </c>
      <c r="BW3739" t="s">
        <v>1670</v>
      </c>
      <c r="BZ3739">
        <f>'Hour Loop'!$AR$6/151</f>
        <v>0.55629139072847678</v>
      </c>
      <c r="CA3739" t="str">
        <f t="shared" si="5191"/>
        <v>1</v>
      </c>
      <c r="CC3739" t="str">
        <f t="shared" si="5185"/>
        <v xml:space="preserve">G01 X402.028 </v>
      </c>
      <c r="CD3739" t="str">
        <f t="shared" si="5186"/>
        <v xml:space="preserve">402.028 </v>
      </c>
      <c r="CE3739" t="str">
        <f t="shared" si="5187"/>
        <v xml:space="preserve">402.028 Y402.028 </v>
      </c>
      <c r="CF3739" t="str">
        <f t="shared" si="5188"/>
        <v xml:space="preserve">402.028 </v>
      </c>
      <c r="CI3739">
        <f>IF(BV3739="A",((CD3739*'Input Output'!$E$5)+'Input Output'!$H$5),IF(BV3739="B",(CD3739*'Input Output'!$E$8)+'Input Output'!$H$8,IF(BV3739="C",(CD3739*'Input Output'!$E$11)+'Input Output'!$H$11,"")))</f>
        <v>402.02800000000002</v>
      </c>
      <c r="CJ3739">
        <f>IF(BV3739="A",(CF3739*'Input Output'!$E$6)+'Input Output'!$H$6,IF(BV3739="B",(CF3739*'Input Output'!$E$9)+'Input Output'!$H$9,IF(BV3739="C",(CF3739*'Input Output'!$E$12)+'Input Output'!$H$12,"")))</f>
        <v>402.02800000000002</v>
      </c>
      <c r="CL3739" t="str">
        <f t="shared" si="5189"/>
        <v/>
      </c>
    </row>
    <row r="3740" spans="71:90" x14ac:dyDescent="0.25">
      <c r="BS3740">
        <f t="shared" si="5183"/>
        <v>0</v>
      </c>
      <c r="BT3740">
        <f t="shared" si="5184"/>
        <v>420.15773672737578</v>
      </c>
      <c r="BU3740" s="15">
        <f t="shared" si="5190"/>
        <v>25209.464203642547</v>
      </c>
      <c r="BV3740" s="15" t="s">
        <v>460</v>
      </c>
      <c r="BW3740" t="s">
        <v>1671</v>
      </c>
      <c r="BZ3740">
        <f>'Hour Loop'!$AR$6/151</f>
        <v>0.55629139072847678</v>
      </c>
      <c r="CA3740" t="str">
        <f t="shared" si="5191"/>
        <v>1</v>
      </c>
      <c r="CC3740" t="str">
        <f t="shared" si="5185"/>
        <v xml:space="preserve">G01 X409.304 </v>
      </c>
      <c r="CD3740" t="str">
        <f t="shared" si="5186"/>
        <v xml:space="preserve">409.304 </v>
      </c>
      <c r="CE3740" t="str">
        <f t="shared" si="5187"/>
        <v xml:space="preserve">409.304 Y394.385 </v>
      </c>
      <c r="CF3740" t="str">
        <f t="shared" si="5188"/>
        <v xml:space="preserve">394.385 </v>
      </c>
      <c r="CI3740">
        <f>IF(BV3740="A",((CD3740*'Input Output'!$E$5)+'Input Output'!$H$5),IF(BV3740="B",(CD3740*'Input Output'!$E$8)+'Input Output'!$H$8,IF(BV3740="C",(CD3740*'Input Output'!$E$11)+'Input Output'!$H$11,"")))</f>
        <v>409.30399999999997</v>
      </c>
      <c r="CJ3740">
        <f>IF(BV3740="A",(CF3740*'Input Output'!$E$6)+'Input Output'!$H$6,IF(BV3740="B",(CF3740*'Input Output'!$E$9)+'Input Output'!$H$9,IF(BV3740="C",(CF3740*'Input Output'!$E$12)+'Input Output'!$H$12,"")))</f>
        <v>394.38499999999999</v>
      </c>
      <c r="CL3740" t="str">
        <f t="shared" si="5189"/>
        <v/>
      </c>
    </row>
    <row r="3741" spans="71:90" x14ac:dyDescent="0.25">
      <c r="BS3741">
        <f t="shared" si="5183"/>
        <v>0</v>
      </c>
      <c r="BT3741">
        <f t="shared" si="5184"/>
        <v>420.16700825055455</v>
      </c>
      <c r="BU3741" s="15">
        <f t="shared" si="5190"/>
        <v>25210.020495033274</v>
      </c>
      <c r="BV3741" s="15" t="s">
        <v>460</v>
      </c>
      <c r="BW3741" t="s">
        <v>1672</v>
      </c>
      <c r="BZ3741">
        <f>'Hour Loop'!$AR$6/151</f>
        <v>0.55629139072847678</v>
      </c>
      <c r="CA3741" t="str">
        <f t="shared" si="5191"/>
        <v>1</v>
      </c>
      <c r="CC3741" t="str">
        <f t="shared" si="5185"/>
        <v xml:space="preserve">G01 X416.197 </v>
      </c>
      <c r="CD3741" t="str">
        <f t="shared" si="5186"/>
        <v xml:space="preserve">416.197 </v>
      </c>
      <c r="CE3741" t="str">
        <f t="shared" si="5187"/>
        <v xml:space="preserve">416.197 Y386.395 </v>
      </c>
      <c r="CF3741" t="str">
        <f t="shared" si="5188"/>
        <v xml:space="preserve">386.395 </v>
      </c>
      <c r="CI3741">
        <f>IF(BV3741="A",((CD3741*'Input Output'!$E$5)+'Input Output'!$H$5),IF(BV3741="B",(CD3741*'Input Output'!$E$8)+'Input Output'!$H$8,IF(BV3741="C",(CD3741*'Input Output'!$E$11)+'Input Output'!$H$11,"")))</f>
        <v>416.197</v>
      </c>
      <c r="CJ3741">
        <f>IF(BV3741="A",(CF3741*'Input Output'!$E$6)+'Input Output'!$H$6,IF(BV3741="B",(CF3741*'Input Output'!$E$9)+'Input Output'!$H$9,IF(BV3741="C",(CF3741*'Input Output'!$E$12)+'Input Output'!$H$12,"")))</f>
        <v>386.39499999999998</v>
      </c>
      <c r="CL3741" t="str">
        <f t="shared" si="5189"/>
        <v/>
      </c>
    </row>
    <row r="3742" spans="71:90" x14ac:dyDescent="0.25">
      <c r="BS3742">
        <f t="shared" si="5183"/>
        <v>0</v>
      </c>
      <c r="BT3742">
        <f t="shared" si="5184"/>
        <v>420.17627977373337</v>
      </c>
      <c r="BU3742" s="15">
        <f t="shared" si="5190"/>
        <v>25210.576786424001</v>
      </c>
      <c r="BV3742" s="15" t="s">
        <v>460</v>
      </c>
      <c r="BW3742" t="s">
        <v>1673</v>
      </c>
      <c r="BZ3742">
        <f>'Hour Loop'!$AR$6/151</f>
        <v>0.55629139072847678</v>
      </c>
      <c r="CA3742" t="str">
        <f t="shared" si="5191"/>
        <v>1</v>
      </c>
      <c r="CC3742" t="str">
        <f t="shared" si="5185"/>
        <v xml:space="preserve">G01 X422.69 </v>
      </c>
      <c r="CD3742" t="str">
        <f t="shared" si="5186"/>
        <v xml:space="preserve">422.69 </v>
      </c>
      <c r="CE3742" t="str">
        <f t="shared" si="5187"/>
        <v xml:space="preserve">422.69 Y378.075 </v>
      </c>
      <c r="CF3742" t="str">
        <f t="shared" si="5188"/>
        <v xml:space="preserve">378.075 </v>
      </c>
      <c r="CI3742">
        <f>IF(BV3742="A",((CD3742*'Input Output'!$E$5)+'Input Output'!$H$5),IF(BV3742="B",(CD3742*'Input Output'!$E$8)+'Input Output'!$H$8,IF(BV3742="C",(CD3742*'Input Output'!$E$11)+'Input Output'!$H$11,"")))</f>
        <v>422.69</v>
      </c>
      <c r="CJ3742">
        <f>IF(BV3742="A",(CF3742*'Input Output'!$E$6)+'Input Output'!$H$6,IF(BV3742="B",(CF3742*'Input Output'!$E$9)+'Input Output'!$H$9,IF(BV3742="C",(CF3742*'Input Output'!$E$12)+'Input Output'!$H$12,"")))</f>
        <v>378.07499999999999</v>
      </c>
      <c r="CL3742" t="str">
        <f t="shared" si="5189"/>
        <v/>
      </c>
    </row>
    <row r="3743" spans="71:90" x14ac:dyDescent="0.25">
      <c r="BS3743">
        <f t="shared" si="5183"/>
        <v>0</v>
      </c>
      <c r="BT3743">
        <f t="shared" si="5184"/>
        <v>420.18555129691214</v>
      </c>
      <c r="BU3743" s="15">
        <f t="shared" si="5190"/>
        <v>25211.133077814728</v>
      </c>
      <c r="BV3743" s="15" t="s">
        <v>460</v>
      </c>
      <c r="BW3743" t="s">
        <v>1674</v>
      </c>
      <c r="BZ3743">
        <f>'Hour Loop'!$AR$6/151</f>
        <v>0.55629139072847678</v>
      </c>
      <c r="CA3743" t="str">
        <f t="shared" si="5191"/>
        <v>1</v>
      </c>
      <c r="CC3743" t="str">
        <f t="shared" si="5185"/>
        <v xml:space="preserve">G01 X428.766 </v>
      </c>
      <c r="CD3743" t="str">
        <f t="shared" si="5186"/>
        <v xml:space="preserve">428.766 </v>
      </c>
      <c r="CE3743" t="str">
        <f t="shared" si="5187"/>
        <v xml:space="preserve">428.766 Y369.448 </v>
      </c>
      <c r="CF3743" t="str">
        <f t="shared" si="5188"/>
        <v xml:space="preserve">369.448 </v>
      </c>
      <c r="CI3743">
        <f>IF(BV3743="A",((CD3743*'Input Output'!$E$5)+'Input Output'!$H$5),IF(BV3743="B",(CD3743*'Input Output'!$E$8)+'Input Output'!$H$8,IF(BV3743="C",(CD3743*'Input Output'!$E$11)+'Input Output'!$H$11,"")))</f>
        <v>428.76600000000002</v>
      </c>
      <c r="CJ3743">
        <f>IF(BV3743="A",(CF3743*'Input Output'!$E$6)+'Input Output'!$H$6,IF(BV3743="B",(CF3743*'Input Output'!$E$9)+'Input Output'!$H$9,IF(BV3743="C",(CF3743*'Input Output'!$E$12)+'Input Output'!$H$12,"")))</f>
        <v>369.44799999999998</v>
      </c>
      <c r="CL3743" t="str">
        <f t="shared" si="5189"/>
        <v/>
      </c>
    </row>
    <row r="3744" spans="71:90" x14ac:dyDescent="0.25">
      <c r="BS3744">
        <f t="shared" si="5183"/>
        <v>0</v>
      </c>
      <c r="BT3744">
        <f t="shared" si="5184"/>
        <v>420.19482282009091</v>
      </c>
      <c r="BU3744" s="15">
        <f t="shared" si="5190"/>
        <v>25211.689369205455</v>
      </c>
      <c r="BV3744" s="15" t="s">
        <v>460</v>
      </c>
      <c r="BW3744" t="s">
        <v>1675</v>
      </c>
      <c r="BZ3744">
        <f>'Hour Loop'!$AR$6/151</f>
        <v>0.55629139072847678</v>
      </c>
      <c r="CA3744" t="str">
        <f t="shared" si="5191"/>
        <v>1</v>
      </c>
      <c r="CC3744" t="str">
        <f t="shared" si="5185"/>
        <v xml:space="preserve">G01 X434.412 </v>
      </c>
      <c r="CD3744" t="str">
        <f t="shared" si="5186"/>
        <v xml:space="preserve">434.412 </v>
      </c>
      <c r="CE3744" t="str">
        <f t="shared" si="5187"/>
        <v xml:space="preserve">434.412 Y360.532 </v>
      </c>
      <c r="CF3744" t="str">
        <f t="shared" si="5188"/>
        <v xml:space="preserve">360.532 </v>
      </c>
      <c r="CI3744">
        <f>IF(BV3744="A",((CD3744*'Input Output'!$E$5)+'Input Output'!$H$5),IF(BV3744="B",(CD3744*'Input Output'!$E$8)+'Input Output'!$H$8,IF(BV3744="C",(CD3744*'Input Output'!$E$11)+'Input Output'!$H$11,"")))</f>
        <v>434.41199999999998</v>
      </c>
      <c r="CJ3744">
        <f>IF(BV3744="A",(CF3744*'Input Output'!$E$6)+'Input Output'!$H$6,IF(BV3744="B",(CF3744*'Input Output'!$E$9)+'Input Output'!$H$9,IF(BV3744="C",(CF3744*'Input Output'!$E$12)+'Input Output'!$H$12,"")))</f>
        <v>360.53199999999998</v>
      </c>
      <c r="CL3744" t="str">
        <f t="shared" si="5189"/>
        <v/>
      </c>
    </row>
    <row r="3745" spans="71:90" x14ac:dyDescent="0.25">
      <c r="BS3745">
        <f t="shared" si="5183"/>
        <v>0</v>
      </c>
      <c r="BT3745">
        <f t="shared" si="5184"/>
        <v>420.20409434326967</v>
      </c>
      <c r="BU3745" s="15">
        <f t="shared" si="5190"/>
        <v>25212.245660596182</v>
      </c>
      <c r="BV3745" s="15" t="s">
        <v>460</v>
      </c>
      <c r="BW3745" t="s">
        <v>1676</v>
      </c>
      <c r="BZ3745">
        <f>'Hour Loop'!$AR$6/151</f>
        <v>0.55629139072847678</v>
      </c>
      <c r="CA3745" t="str">
        <f t="shared" si="5191"/>
        <v>1</v>
      </c>
      <c r="CC3745" t="str">
        <f t="shared" si="5185"/>
        <v>G01 X439.613</v>
      </c>
      <c r="CD3745" t="str">
        <f t="shared" si="5186"/>
        <v>439.613</v>
      </c>
      <c r="CE3745" t="str">
        <f t="shared" si="5187"/>
        <v xml:space="preserve">439.613 Y351.35 </v>
      </c>
      <c r="CF3745" t="str">
        <f t="shared" si="5188"/>
        <v xml:space="preserve">351.35 </v>
      </c>
      <c r="CI3745">
        <f>IF(BV3745="A",((CD3745*'Input Output'!$E$5)+'Input Output'!$H$5),IF(BV3745="B",(CD3745*'Input Output'!$E$8)+'Input Output'!$H$8,IF(BV3745="C",(CD3745*'Input Output'!$E$11)+'Input Output'!$H$11,"")))</f>
        <v>439.613</v>
      </c>
      <c r="CJ3745">
        <f>IF(BV3745="A",(CF3745*'Input Output'!$E$6)+'Input Output'!$H$6,IF(BV3745="B",(CF3745*'Input Output'!$E$9)+'Input Output'!$H$9,IF(BV3745="C",(CF3745*'Input Output'!$E$12)+'Input Output'!$H$12,"")))</f>
        <v>351.35</v>
      </c>
      <c r="CL3745" t="str">
        <f t="shared" si="5189"/>
        <v/>
      </c>
    </row>
    <row r="3746" spans="71:90" x14ac:dyDescent="0.25">
      <c r="BS3746">
        <f t="shared" si="5183"/>
        <v>0</v>
      </c>
      <c r="BT3746">
        <f t="shared" si="5184"/>
        <v>420.2133658664485</v>
      </c>
      <c r="BU3746" s="15">
        <f t="shared" si="5190"/>
        <v>25212.801951986909</v>
      </c>
      <c r="BV3746" s="15" t="s">
        <v>460</v>
      </c>
      <c r="BW3746" t="s">
        <v>1677</v>
      </c>
      <c r="BZ3746">
        <f>'Hour Loop'!$AR$6/151</f>
        <v>0.55629139072847678</v>
      </c>
      <c r="CA3746" t="str">
        <f t="shared" si="5191"/>
        <v>1</v>
      </c>
      <c r="CC3746" t="str">
        <f t="shared" si="5185"/>
        <v xml:space="preserve">G01 X444.358 </v>
      </c>
      <c r="CD3746" t="str">
        <f t="shared" si="5186"/>
        <v xml:space="preserve">444.358 </v>
      </c>
      <c r="CE3746" t="str">
        <f t="shared" si="5187"/>
        <v xml:space="preserve">444.358 Y341.924 </v>
      </c>
      <c r="CF3746" t="str">
        <f t="shared" si="5188"/>
        <v xml:space="preserve">341.924 </v>
      </c>
      <c r="CI3746">
        <f>IF(BV3746="A",((CD3746*'Input Output'!$E$5)+'Input Output'!$H$5),IF(BV3746="B",(CD3746*'Input Output'!$E$8)+'Input Output'!$H$8,IF(BV3746="C",(CD3746*'Input Output'!$E$11)+'Input Output'!$H$11,"")))</f>
        <v>444.358</v>
      </c>
      <c r="CJ3746">
        <f>IF(BV3746="A",(CF3746*'Input Output'!$E$6)+'Input Output'!$H$6,IF(BV3746="B",(CF3746*'Input Output'!$E$9)+'Input Output'!$H$9,IF(BV3746="C",(CF3746*'Input Output'!$E$12)+'Input Output'!$H$12,"")))</f>
        <v>341.92399999999998</v>
      </c>
      <c r="CL3746" t="str">
        <f t="shared" si="5189"/>
        <v/>
      </c>
    </row>
    <row r="3747" spans="71:90" x14ac:dyDescent="0.25">
      <c r="BS3747">
        <f t="shared" si="5183"/>
        <v>0</v>
      </c>
      <c r="BT3747">
        <f t="shared" si="5184"/>
        <v>420.22263738962727</v>
      </c>
      <c r="BU3747" s="15">
        <f t="shared" si="5190"/>
        <v>25213.358243377636</v>
      </c>
      <c r="BV3747" s="15" t="s">
        <v>460</v>
      </c>
      <c r="BW3747" t="s">
        <v>1678</v>
      </c>
      <c r="BZ3747">
        <f>'Hour Loop'!$AR$6/151</f>
        <v>0.55629139072847678</v>
      </c>
      <c r="CA3747" t="str">
        <f t="shared" si="5191"/>
        <v>1</v>
      </c>
      <c r="CC3747" t="str">
        <f t="shared" si="5185"/>
        <v xml:space="preserve">G01 X448.634 </v>
      </c>
      <c r="CD3747" t="str">
        <f t="shared" si="5186"/>
        <v xml:space="preserve">448.634 </v>
      </c>
      <c r="CE3747" t="str">
        <f t="shared" si="5187"/>
        <v xml:space="preserve">448.634 Y332.277 </v>
      </c>
      <c r="CF3747" t="str">
        <f t="shared" si="5188"/>
        <v xml:space="preserve">332.277 </v>
      </c>
      <c r="CI3747">
        <f>IF(BV3747="A",((CD3747*'Input Output'!$E$5)+'Input Output'!$H$5),IF(BV3747="B",(CD3747*'Input Output'!$E$8)+'Input Output'!$H$8,IF(BV3747="C",(CD3747*'Input Output'!$E$11)+'Input Output'!$H$11,"")))</f>
        <v>448.63400000000001</v>
      </c>
      <c r="CJ3747">
        <f>IF(BV3747="A",(CF3747*'Input Output'!$E$6)+'Input Output'!$H$6,IF(BV3747="B",(CF3747*'Input Output'!$E$9)+'Input Output'!$H$9,IF(BV3747="C",(CF3747*'Input Output'!$E$12)+'Input Output'!$H$12,"")))</f>
        <v>332.27699999999999</v>
      </c>
      <c r="CL3747" t="str">
        <f t="shared" si="5189"/>
        <v/>
      </c>
    </row>
    <row r="3748" spans="71:90" x14ac:dyDescent="0.25">
      <c r="BS3748">
        <f t="shared" si="5183"/>
        <v>0</v>
      </c>
      <c r="BT3748">
        <f t="shared" si="5184"/>
        <v>420.23190891280603</v>
      </c>
      <c r="BU3748" s="15">
        <f t="shared" si="5190"/>
        <v>25213.914534768363</v>
      </c>
      <c r="BV3748" s="15" t="s">
        <v>460</v>
      </c>
      <c r="BW3748" t="s">
        <v>1679</v>
      </c>
      <c r="BZ3748">
        <f>'Hour Loop'!$AR$6/151</f>
        <v>0.55629139072847678</v>
      </c>
      <c r="CA3748" t="str">
        <f t="shared" si="5191"/>
        <v>1</v>
      </c>
      <c r="CC3748" t="str">
        <f t="shared" si="5185"/>
        <v xml:space="preserve">G01 X452.432 </v>
      </c>
      <c r="CD3748" t="str">
        <f t="shared" si="5186"/>
        <v xml:space="preserve">452.432 </v>
      </c>
      <c r="CE3748" t="str">
        <f t="shared" si="5187"/>
        <v xml:space="preserve">452.432 Y322.431 </v>
      </c>
      <c r="CF3748" t="str">
        <f t="shared" si="5188"/>
        <v xml:space="preserve">322.431 </v>
      </c>
      <c r="CI3748">
        <f>IF(BV3748="A",((CD3748*'Input Output'!$E$5)+'Input Output'!$H$5),IF(BV3748="B",(CD3748*'Input Output'!$E$8)+'Input Output'!$H$8,IF(BV3748="C",(CD3748*'Input Output'!$E$11)+'Input Output'!$H$11,"")))</f>
        <v>452.43200000000002</v>
      </c>
      <c r="CJ3748">
        <f>IF(BV3748="A",(CF3748*'Input Output'!$E$6)+'Input Output'!$H$6,IF(BV3748="B",(CF3748*'Input Output'!$E$9)+'Input Output'!$H$9,IF(BV3748="C",(CF3748*'Input Output'!$E$12)+'Input Output'!$H$12,"")))</f>
        <v>322.43099999999998</v>
      </c>
      <c r="CL3748" t="str">
        <f t="shared" si="5189"/>
        <v/>
      </c>
    </row>
    <row r="3749" spans="71:90" x14ac:dyDescent="0.25">
      <c r="BS3749">
        <f t="shared" si="5183"/>
        <v>0</v>
      </c>
      <c r="BT3749">
        <f t="shared" si="5184"/>
        <v>420.2411804359848</v>
      </c>
      <c r="BU3749" s="15">
        <f t="shared" si="5190"/>
        <v>25214.470826159089</v>
      </c>
      <c r="BV3749" s="15" t="s">
        <v>460</v>
      </c>
      <c r="BW3749" t="s">
        <v>1680</v>
      </c>
      <c r="BZ3749">
        <f>'Hour Loop'!$AR$6/151</f>
        <v>0.55629139072847678</v>
      </c>
      <c r="CA3749" t="str">
        <f t="shared" si="5191"/>
        <v>1</v>
      </c>
      <c r="CC3749" t="str">
        <f t="shared" si="5185"/>
        <v xml:space="preserve">G01 X455.742 </v>
      </c>
      <c r="CD3749" t="str">
        <f t="shared" si="5186"/>
        <v xml:space="preserve">455.742 </v>
      </c>
      <c r="CE3749" t="str">
        <f t="shared" si="5187"/>
        <v xml:space="preserve">455.742 Y312.411 </v>
      </c>
      <c r="CF3749" t="str">
        <f t="shared" si="5188"/>
        <v xml:space="preserve">312.411 </v>
      </c>
      <c r="CI3749">
        <f>IF(BV3749="A",((CD3749*'Input Output'!$E$5)+'Input Output'!$H$5),IF(BV3749="B",(CD3749*'Input Output'!$E$8)+'Input Output'!$H$8,IF(BV3749="C",(CD3749*'Input Output'!$E$11)+'Input Output'!$H$11,"")))</f>
        <v>455.74200000000002</v>
      </c>
      <c r="CJ3749">
        <f>IF(BV3749="A",(CF3749*'Input Output'!$E$6)+'Input Output'!$H$6,IF(BV3749="B",(CF3749*'Input Output'!$E$9)+'Input Output'!$H$9,IF(BV3749="C",(CF3749*'Input Output'!$E$12)+'Input Output'!$H$12,"")))</f>
        <v>312.411</v>
      </c>
      <c r="CL3749" t="str">
        <f t="shared" si="5189"/>
        <v/>
      </c>
    </row>
    <row r="3750" spans="71:90" x14ac:dyDescent="0.25">
      <c r="BS3750">
        <f t="shared" si="5183"/>
        <v>0</v>
      </c>
      <c r="BT3750">
        <f t="shared" si="5184"/>
        <v>420.25045195916363</v>
      </c>
      <c r="BU3750" s="15">
        <f t="shared" si="5190"/>
        <v>25215.027117549816</v>
      </c>
      <c r="BV3750" s="15" t="s">
        <v>460</v>
      </c>
      <c r="BW3750" t="s">
        <v>1681</v>
      </c>
      <c r="BZ3750">
        <f>'Hour Loop'!$AR$6/151</f>
        <v>0.55629139072847678</v>
      </c>
      <c r="CA3750" t="str">
        <f t="shared" si="5191"/>
        <v>1</v>
      </c>
      <c r="CC3750" t="str">
        <f t="shared" si="5185"/>
        <v xml:space="preserve">G01 X458.557 </v>
      </c>
      <c r="CD3750" t="str">
        <f t="shared" si="5186"/>
        <v xml:space="preserve">458.557 </v>
      </c>
      <c r="CE3750" t="str">
        <f t="shared" si="5187"/>
        <v xml:space="preserve">458.557 Y302.241 </v>
      </c>
      <c r="CF3750" t="str">
        <f t="shared" si="5188"/>
        <v xml:space="preserve">302.241 </v>
      </c>
      <c r="CI3750">
        <f>IF(BV3750="A",((CD3750*'Input Output'!$E$5)+'Input Output'!$H$5),IF(BV3750="B",(CD3750*'Input Output'!$E$8)+'Input Output'!$H$8,IF(BV3750="C",(CD3750*'Input Output'!$E$11)+'Input Output'!$H$11,"")))</f>
        <v>458.55700000000002</v>
      </c>
      <c r="CJ3750">
        <f>IF(BV3750="A",(CF3750*'Input Output'!$E$6)+'Input Output'!$H$6,IF(BV3750="B",(CF3750*'Input Output'!$E$9)+'Input Output'!$H$9,IF(BV3750="C",(CF3750*'Input Output'!$E$12)+'Input Output'!$H$12,"")))</f>
        <v>302.24099999999999</v>
      </c>
      <c r="CL3750" t="str">
        <f t="shared" si="5189"/>
        <v/>
      </c>
    </row>
    <row r="3751" spans="71:90" x14ac:dyDescent="0.25">
      <c r="BS3751">
        <f t="shared" si="5183"/>
        <v>0</v>
      </c>
      <c r="BT3751">
        <f t="shared" si="5184"/>
        <v>420.25972348234239</v>
      </c>
      <c r="BU3751" s="15">
        <f t="shared" si="5190"/>
        <v>25215.583408940543</v>
      </c>
      <c r="BV3751" s="15" t="s">
        <v>460</v>
      </c>
      <c r="BW3751" t="s">
        <v>1682</v>
      </c>
      <c r="BZ3751">
        <f>'Hour Loop'!$AR$6/151</f>
        <v>0.55629139072847678</v>
      </c>
      <c r="CA3751" t="str">
        <f t="shared" si="5191"/>
        <v>1</v>
      </c>
      <c r="CC3751" t="str">
        <f t="shared" si="5185"/>
        <v xml:space="preserve">G01 X460.869 </v>
      </c>
      <c r="CD3751" t="str">
        <f t="shared" si="5186"/>
        <v xml:space="preserve">460.869 </v>
      </c>
      <c r="CE3751" t="str">
        <f t="shared" si="5187"/>
        <v xml:space="preserve">460.869 Y291.944 </v>
      </c>
      <c r="CF3751" t="str">
        <f t="shared" si="5188"/>
        <v xml:space="preserve">291.944 </v>
      </c>
      <c r="CI3751">
        <f>IF(BV3751="A",((CD3751*'Input Output'!$E$5)+'Input Output'!$H$5),IF(BV3751="B",(CD3751*'Input Output'!$E$8)+'Input Output'!$H$8,IF(BV3751="C",(CD3751*'Input Output'!$E$11)+'Input Output'!$H$11,"")))</f>
        <v>460.86900000000003</v>
      </c>
      <c r="CJ3751">
        <f>IF(BV3751="A",(CF3751*'Input Output'!$E$6)+'Input Output'!$H$6,IF(BV3751="B",(CF3751*'Input Output'!$E$9)+'Input Output'!$H$9,IF(BV3751="C",(CF3751*'Input Output'!$E$12)+'Input Output'!$H$12,"")))</f>
        <v>291.94400000000002</v>
      </c>
      <c r="CL3751" t="str">
        <f t="shared" si="5189"/>
        <v/>
      </c>
    </row>
    <row r="3752" spans="71:90" x14ac:dyDescent="0.25">
      <c r="BS3752">
        <f t="shared" si="5183"/>
        <v>0</v>
      </c>
      <c r="BT3752">
        <f t="shared" si="5184"/>
        <v>420.26899500552116</v>
      </c>
      <c r="BU3752" s="15">
        <f t="shared" si="5190"/>
        <v>25216.13970033127</v>
      </c>
      <c r="BV3752" s="15" t="s">
        <v>460</v>
      </c>
      <c r="BW3752" t="s">
        <v>1683</v>
      </c>
      <c r="BZ3752">
        <f>'Hour Loop'!$AR$6/151</f>
        <v>0.55629139072847678</v>
      </c>
      <c r="CA3752" t="str">
        <f t="shared" si="5191"/>
        <v>1</v>
      </c>
      <c r="CC3752" t="str">
        <f t="shared" si="5185"/>
        <v xml:space="preserve">G01 X462.673 </v>
      </c>
      <c r="CD3752" t="str">
        <f t="shared" si="5186"/>
        <v xml:space="preserve">462.673 </v>
      </c>
      <c r="CE3752" t="str">
        <f t="shared" si="5187"/>
        <v xml:space="preserve">462.673 Y281.547 </v>
      </c>
      <c r="CF3752" t="str">
        <f t="shared" si="5188"/>
        <v xml:space="preserve">281.547 </v>
      </c>
      <c r="CI3752">
        <f>IF(BV3752="A",((CD3752*'Input Output'!$E$5)+'Input Output'!$H$5),IF(BV3752="B",(CD3752*'Input Output'!$E$8)+'Input Output'!$H$8,IF(BV3752="C",(CD3752*'Input Output'!$E$11)+'Input Output'!$H$11,"")))</f>
        <v>462.673</v>
      </c>
      <c r="CJ3752">
        <f>IF(BV3752="A",(CF3752*'Input Output'!$E$6)+'Input Output'!$H$6,IF(BV3752="B",(CF3752*'Input Output'!$E$9)+'Input Output'!$H$9,IF(BV3752="C",(CF3752*'Input Output'!$E$12)+'Input Output'!$H$12,"")))</f>
        <v>281.54700000000003</v>
      </c>
      <c r="CL3752" t="str">
        <f t="shared" si="5189"/>
        <v/>
      </c>
    </row>
    <row r="3753" spans="71:90" x14ac:dyDescent="0.25">
      <c r="BS3753">
        <f t="shared" si="5183"/>
        <v>0</v>
      </c>
      <c r="BT3753">
        <f t="shared" si="5184"/>
        <v>420.27826652869993</v>
      </c>
      <c r="BU3753" s="15">
        <f t="shared" si="5190"/>
        <v>25216.695991721997</v>
      </c>
      <c r="BV3753" s="15" t="s">
        <v>460</v>
      </c>
      <c r="BW3753" t="s">
        <v>1684</v>
      </c>
      <c r="BZ3753">
        <f>'Hour Loop'!$AR$6/151</f>
        <v>0.55629139072847678</v>
      </c>
      <c r="CA3753" t="str">
        <f t="shared" si="5191"/>
        <v>1</v>
      </c>
      <c r="CC3753" t="str">
        <f t="shared" si="5185"/>
        <v xml:space="preserve">G01 X463.965 </v>
      </c>
      <c r="CD3753" t="str">
        <f t="shared" si="5186"/>
        <v xml:space="preserve">463.965 </v>
      </c>
      <c r="CE3753" t="str">
        <f t="shared" si="5187"/>
        <v xml:space="preserve">463.965 Y271.074 </v>
      </c>
      <c r="CF3753" t="str">
        <f t="shared" si="5188"/>
        <v xml:space="preserve">271.074 </v>
      </c>
      <c r="CI3753">
        <f>IF(BV3753="A",((CD3753*'Input Output'!$E$5)+'Input Output'!$H$5),IF(BV3753="B",(CD3753*'Input Output'!$E$8)+'Input Output'!$H$8,IF(BV3753="C",(CD3753*'Input Output'!$E$11)+'Input Output'!$H$11,"")))</f>
        <v>463.96499999999997</v>
      </c>
      <c r="CJ3753">
        <f>IF(BV3753="A",(CF3753*'Input Output'!$E$6)+'Input Output'!$H$6,IF(BV3753="B",(CF3753*'Input Output'!$E$9)+'Input Output'!$H$9,IF(BV3753="C",(CF3753*'Input Output'!$E$12)+'Input Output'!$H$12,"")))</f>
        <v>271.07400000000001</v>
      </c>
      <c r="CL3753" t="str">
        <f t="shared" si="5189"/>
        <v/>
      </c>
    </row>
    <row r="3754" spans="71:90" x14ac:dyDescent="0.25">
      <c r="BS3754">
        <f t="shared" si="5183"/>
        <v>0</v>
      </c>
      <c r="BT3754">
        <f t="shared" si="5184"/>
        <v>420.28753805187876</v>
      </c>
      <c r="BU3754" s="15">
        <f t="shared" si="5190"/>
        <v>25217.252283112724</v>
      </c>
      <c r="BV3754" s="15" t="s">
        <v>460</v>
      </c>
      <c r="BW3754" t="s">
        <v>1685</v>
      </c>
      <c r="BZ3754">
        <f>'Hour Loop'!$AR$6/151</f>
        <v>0.55629139072847678</v>
      </c>
      <c r="CA3754" t="str">
        <f t="shared" si="5191"/>
        <v>1</v>
      </c>
      <c r="CC3754" t="str">
        <f t="shared" si="5185"/>
        <v>G01 X464.741</v>
      </c>
      <c r="CD3754" t="str">
        <f t="shared" si="5186"/>
        <v>464.741</v>
      </c>
      <c r="CE3754" t="str">
        <f t="shared" si="5187"/>
        <v xml:space="preserve">464.741 Y260.55 </v>
      </c>
      <c r="CF3754" t="str">
        <f t="shared" si="5188"/>
        <v xml:space="preserve">260.55 </v>
      </c>
      <c r="CI3754">
        <f>IF(BV3754="A",((CD3754*'Input Output'!$E$5)+'Input Output'!$H$5),IF(BV3754="B",(CD3754*'Input Output'!$E$8)+'Input Output'!$H$8,IF(BV3754="C",(CD3754*'Input Output'!$E$11)+'Input Output'!$H$11,"")))</f>
        <v>464.74099999999999</v>
      </c>
      <c r="CJ3754">
        <f>IF(BV3754="A",(CF3754*'Input Output'!$E$6)+'Input Output'!$H$6,IF(BV3754="B",(CF3754*'Input Output'!$E$9)+'Input Output'!$H$9,IF(BV3754="C",(CF3754*'Input Output'!$E$12)+'Input Output'!$H$12,"")))</f>
        <v>260.55</v>
      </c>
      <c r="CL3754" t="str">
        <f t="shared" si="5189"/>
        <v/>
      </c>
    </row>
    <row r="3755" spans="71:90" x14ac:dyDescent="0.25">
      <c r="BS3755">
        <f t="shared" si="5183"/>
        <v>0</v>
      </c>
      <c r="BT3755">
        <f t="shared" si="5184"/>
        <v>420.29680957505752</v>
      </c>
      <c r="BU3755" s="15">
        <f t="shared" si="5190"/>
        <v>25217.808574503451</v>
      </c>
      <c r="BV3755" s="15" t="s">
        <v>460</v>
      </c>
      <c r="BW3755" t="s">
        <v>1780</v>
      </c>
      <c r="BZ3755">
        <f>'Hour Loop'!$AR$6/151</f>
        <v>0.55629139072847678</v>
      </c>
      <c r="CA3755" t="str">
        <f t="shared" si="5191"/>
        <v>1</v>
      </c>
      <c r="CC3755" t="str">
        <f t="shared" si="5185"/>
        <v>G01 X465</v>
      </c>
      <c r="CD3755" t="str">
        <f t="shared" si="5186"/>
        <v>465</v>
      </c>
      <c r="CE3755" t="str">
        <f t="shared" si="5187"/>
        <v xml:space="preserve">465.00 Y250 </v>
      </c>
      <c r="CF3755" t="str">
        <f t="shared" si="5188"/>
        <v xml:space="preserve">250 </v>
      </c>
      <c r="CI3755">
        <f>IF(BV3755="A",((CD3755*'Input Output'!$E$5)+'Input Output'!$H$5),IF(BV3755="B",(CD3755*'Input Output'!$E$8)+'Input Output'!$H$8,IF(BV3755="C",(CD3755*'Input Output'!$E$11)+'Input Output'!$H$11,"")))</f>
        <v>465</v>
      </c>
      <c r="CJ3755">
        <f>IF(BV3755="A",(CF3755*'Input Output'!$E$6)+'Input Output'!$H$6,IF(BV3755="B",(CF3755*'Input Output'!$E$9)+'Input Output'!$H$9,IF(BV3755="C",(CF3755*'Input Output'!$E$12)+'Input Output'!$H$12,"")))</f>
        <v>250</v>
      </c>
      <c r="CL3755" t="str">
        <f t="shared" si="5189"/>
        <v/>
      </c>
    </row>
    <row r="3756" spans="71:90" x14ac:dyDescent="0.25">
      <c r="BS3756">
        <f t="shared" si="5183"/>
        <v>0</v>
      </c>
      <c r="BT3756">
        <f t="shared" si="5184"/>
        <v>420.30608109823629</v>
      </c>
      <c r="BU3756" s="15">
        <f t="shared" si="5190"/>
        <v>25218.364865894178</v>
      </c>
      <c r="BV3756" s="15" t="s">
        <v>460</v>
      </c>
      <c r="BW3756" t="s">
        <v>1686</v>
      </c>
      <c r="BZ3756">
        <f>'Hour Loop'!$AR$6/151</f>
        <v>0.55629139072847678</v>
      </c>
      <c r="CA3756" t="str">
        <f t="shared" si="5191"/>
        <v>1</v>
      </c>
      <c r="CC3756" t="str">
        <f t="shared" si="5185"/>
        <v>G01 X464.741</v>
      </c>
      <c r="CD3756" t="str">
        <f t="shared" si="5186"/>
        <v>464.741</v>
      </c>
      <c r="CE3756" t="str">
        <f t="shared" si="5187"/>
        <v xml:space="preserve">464.741 Y239.45 </v>
      </c>
      <c r="CF3756" t="str">
        <f t="shared" si="5188"/>
        <v xml:space="preserve">239.45 </v>
      </c>
      <c r="CI3756">
        <f>IF(BV3756="A",((CD3756*'Input Output'!$E$5)+'Input Output'!$H$5),IF(BV3756="B",(CD3756*'Input Output'!$E$8)+'Input Output'!$H$8,IF(BV3756="C",(CD3756*'Input Output'!$E$11)+'Input Output'!$H$11,"")))</f>
        <v>464.74099999999999</v>
      </c>
      <c r="CJ3756">
        <f>IF(BV3756="A",(CF3756*'Input Output'!$E$6)+'Input Output'!$H$6,IF(BV3756="B",(CF3756*'Input Output'!$E$9)+'Input Output'!$H$9,IF(BV3756="C",(CF3756*'Input Output'!$E$12)+'Input Output'!$H$12,"")))</f>
        <v>239.45</v>
      </c>
      <c r="CL3756" t="str">
        <f t="shared" si="5189"/>
        <v/>
      </c>
    </row>
    <row r="3757" spans="71:90" x14ac:dyDescent="0.25">
      <c r="BS3757">
        <f t="shared" si="5183"/>
        <v>0</v>
      </c>
      <c r="BT3757">
        <f t="shared" si="5184"/>
        <v>420.31535262141512</v>
      </c>
      <c r="BU3757" s="15">
        <f t="shared" si="5190"/>
        <v>25218.921157284905</v>
      </c>
      <c r="BV3757" s="15" t="s">
        <v>460</v>
      </c>
      <c r="BW3757" t="s">
        <v>1687</v>
      </c>
      <c r="BZ3757">
        <f>'Hour Loop'!$AR$6/151</f>
        <v>0.55629139072847678</v>
      </c>
      <c r="CA3757" t="str">
        <f t="shared" si="5191"/>
        <v>1</v>
      </c>
      <c r="CC3757" t="str">
        <f t="shared" si="5185"/>
        <v xml:space="preserve">G01 X463.965 </v>
      </c>
      <c r="CD3757" t="str">
        <f t="shared" si="5186"/>
        <v xml:space="preserve">463.965 </v>
      </c>
      <c r="CE3757" t="str">
        <f t="shared" si="5187"/>
        <v xml:space="preserve">463.965 Y228.926 </v>
      </c>
      <c r="CF3757" t="str">
        <f t="shared" si="5188"/>
        <v xml:space="preserve">228.926 </v>
      </c>
      <c r="CI3757">
        <f>IF(BV3757="A",((CD3757*'Input Output'!$E$5)+'Input Output'!$H$5),IF(BV3757="B",(CD3757*'Input Output'!$E$8)+'Input Output'!$H$8,IF(BV3757="C",(CD3757*'Input Output'!$E$11)+'Input Output'!$H$11,"")))</f>
        <v>463.96499999999997</v>
      </c>
      <c r="CJ3757">
        <f>IF(BV3757="A",(CF3757*'Input Output'!$E$6)+'Input Output'!$H$6,IF(BV3757="B",(CF3757*'Input Output'!$E$9)+'Input Output'!$H$9,IF(BV3757="C",(CF3757*'Input Output'!$E$12)+'Input Output'!$H$12,"")))</f>
        <v>228.92599999999999</v>
      </c>
      <c r="CL3757" t="str">
        <f t="shared" si="5189"/>
        <v/>
      </c>
    </row>
    <row r="3758" spans="71:90" x14ac:dyDescent="0.25">
      <c r="BS3758">
        <f t="shared" si="5183"/>
        <v>0</v>
      </c>
      <c r="BT3758">
        <f t="shared" si="5184"/>
        <v>420.32462414459388</v>
      </c>
      <c r="BU3758" s="15">
        <f t="shared" si="5190"/>
        <v>25219.477448675632</v>
      </c>
      <c r="BV3758" s="15" t="s">
        <v>460</v>
      </c>
      <c r="BW3758" t="s">
        <v>1688</v>
      </c>
      <c r="BZ3758">
        <f>'Hour Loop'!$AR$6/151</f>
        <v>0.55629139072847678</v>
      </c>
      <c r="CA3758" t="str">
        <f t="shared" si="5191"/>
        <v>1</v>
      </c>
      <c r="CC3758" t="str">
        <f t="shared" si="5185"/>
        <v xml:space="preserve">G01 X462.673 </v>
      </c>
      <c r="CD3758" t="str">
        <f t="shared" si="5186"/>
        <v xml:space="preserve">462.673 </v>
      </c>
      <c r="CE3758" t="str">
        <f t="shared" si="5187"/>
        <v xml:space="preserve">462.673 Y218.453 </v>
      </c>
      <c r="CF3758" t="str">
        <f t="shared" si="5188"/>
        <v xml:space="preserve">218.453 </v>
      </c>
      <c r="CI3758">
        <f>IF(BV3758="A",((CD3758*'Input Output'!$E$5)+'Input Output'!$H$5),IF(BV3758="B",(CD3758*'Input Output'!$E$8)+'Input Output'!$H$8,IF(BV3758="C",(CD3758*'Input Output'!$E$11)+'Input Output'!$H$11,"")))</f>
        <v>462.673</v>
      </c>
      <c r="CJ3758">
        <f>IF(BV3758="A",(CF3758*'Input Output'!$E$6)+'Input Output'!$H$6,IF(BV3758="B",(CF3758*'Input Output'!$E$9)+'Input Output'!$H$9,IF(BV3758="C",(CF3758*'Input Output'!$E$12)+'Input Output'!$H$12,"")))</f>
        <v>218.453</v>
      </c>
      <c r="CL3758" t="str">
        <f t="shared" si="5189"/>
        <v/>
      </c>
    </row>
    <row r="3759" spans="71:90" x14ac:dyDescent="0.25">
      <c r="BS3759">
        <f t="shared" si="5183"/>
        <v>0</v>
      </c>
      <c r="BT3759">
        <f t="shared" si="5184"/>
        <v>420.33389566777265</v>
      </c>
      <c r="BU3759" s="15">
        <f t="shared" si="5190"/>
        <v>25220.033740066359</v>
      </c>
      <c r="BV3759" s="15" t="s">
        <v>460</v>
      </c>
      <c r="BW3759" t="s">
        <v>1689</v>
      </c>
      <c r="BZ3759">
        <f>'Hour Loop'!$AR$6/151</f>
        <v>0.55629139072847678</v>
      </c>
      <c r="CA3759" t="str">
        <f t="shared" si="5191"/>
        <v>1</v>
      </c>
      <c r="CC3759" t="str">
        <f t="shared" si="5185"/>
        <v xml:space="preserve">G01 X460.869 </v>
      </c>
      <c r="CD3759" t="str">
        <f t="shared" si="5186"/>
        <v xml:space="preserve">460.869 </v>
      </c>
      <c r="CE3759" t="str">
        <f t="shared" si="5187"/>
        <v xml:space="preserve">460.869 Y208.056 </v>
      </c>
      <c r="CF3759" t="str">
        <f t="shared" si="5188"/>
        <v xml:space="preserve">208.056 </v>
      </c>
      <c r="CI3759">
        <f>IF(BV3759="A",((CD3759*'Input Output'!$E$5)+'Input Output'!$H$5),IF(BV3759="B",(CD3759*'Input Output'!$E$8)+'Input Output'!$H$8,IF(BV3759="C",(CD3759*'Input Output'!$E$11)+'Input Output'!$H$11,"")))</f>
        <v>460.86900000000003</v>
      </c>
      <c r="CJ3759">
        <f>IF(BV3759="A",(CF3759*'Input Output'!$E$6)+'Input Output'!$H$6,IF(BV3759="B",(CF3759*'Input Output'!$E$9)+'Input Output'!$H$9,IF(BV3759="C",(CF3759*'Input Output'!$E$12)+'Input Output'!$H$12,"")))</f>
        <v>208.05600000000001</v>
      </c>
      <c r="CL3759" t="str">
        <f t="shared" si="5189"/>
        <v/>
      </c>
    </row>
    <row r="3760" spans="71:90" x14ac:dyDescent="0.25">
      <c r="BS3760">
        <f t="shared" si="5183"/>
        <v>0</v>
      </c>
      <c r="BT3760">
        <f t="shared" si="5184"/>
        <v>420.34316719095142</v>
      </c>
      <c r="BU3760" s="15">
        <f t="shared" si="5190"/>
        <v>25220.590031457086</v>
      </c>
      <c r="BV3760" s="15" t="s">
        <v>460</v>
      </c>
      <c r="BW3760" t="s">
        <v>1690</v>
      </c>
      <c r="BZ3760">
        <f>'Hour Loop'!$AR$6/151</f>
        <v>0.55629139072847678</v>
      </c>
      <c r="CA3760" t="str">
        <f t="shared" si="5191"/>
        <v>1</v>
      </c>
      <c r="CC3760" t="str">
        <f t="shared" si="5185"/>
        <v xml:space="preserve">G01 X458.557 </v>
      </c>
      <c r="CD3760" t="str">
        <f t="shared" si="5186"/>
        <v xml:space="preserve">458.557 </v>
      </c>
      <c r="CE3760" t="str">
        <f t="shared" si="5187"/>
        <v xml:space="preserve">458.557 Y197.759 </v>
      </c>
      <c r="CF3760" t="str">
        <f t="shared" si="5188"/>
        <v xml:space="preserve">197.759 </v>
      </c>
      <c r="CI3760">
        <f>IF(BV3760="A",((CD3760*'Input Output'!$E$5)+'Input Output'!$H$5),IF(BV3760="B",(CD3760*'Input Output'!$E$8)+'Input Output'!$H$8,IF(BV3760="C",(CD3760*'Input Output'!$E$11)+'Input Output'!$H$11,"")))</f>
        <v>458.55700000000002</v>
      </c>
      <c r="CJ3760">
        <f>IF(BV3760="A",(CF3760*'Input Output'!$E$6)+'Input Output'!$H$6,IF(BV3760="B",(CF3760*'Input Output'!$E$9)+'Input Output'!$H$9,IF(BV3760="C",(CF3760*'Input Output'!$E$12)+'Input Output'!$H$12,"")))</f>
        <v>197.75899999999999</v>
      </c>
      <c r="CL3760" t="str">
        <f t="shared" si="5189"/>
        <v/>
      </c>
    </row>
    <row r="3761" spans="71:90" x14ac:dyDescent="0.25">
      <c r="BS3761">
        <f t="shared" si="5183"/>
        <v>0</v>
      </c>
      <c r="BT3761">
        <f t="shared" si="5184"/>
        <v>420.35243871413024</v>
      </c>
      <c r="BU3761" s="15">
        <f t="shared" si="5190"/>
        <v>25221.146322847813</v>
      </c>
      <c r="BV3761" s="15" t="s">
        <v>460</v>
      </c>
      <c r="BW3761" t="s">
        <v>1691</v>
      </c>
      <c r="BZ3761">
        <f>'Hour Loop'!$AR$6/151</f>
        <v>0.55629139072847678</v>
      </c>
      <c r="CA3761" t="str">
        <f t="shared" si="5191"/>
        <v>1</v>
      </c>
      <c r="CC3761" t="str">
        <f t="shared" si="5185"/>
        <v xml:space="preserve">G01 X455.742 </v>
      </c>
      <c r="CD3761" t="str">
        <f t="shared" si="5186"/>
        <v xml:space="preserve">455.742 </v>
      </c>
      <c r="CE3761" t="str">
        <f t="shared" si="5187"/>
        <v xml:space="preserve">455.742 Y187.589 </v>
      </c>
      <c r="CF3761" t="str">
        <f t="shared" si="5188"/>
        <v xml:space="preserve">187.589 </v>
      </c>
      <c r="CI3761">
        <f>IF(BV3761="A",((CD3761*'Input Output'!$E$5)+'Input Output'!$H$5),IF(BV3761="B",(CD3761*'Input Output'!$E$8)+'Input Output'!$H$8,IF(BV3761="C",(CD3761*'Input Output'!$E$11)+'Input Output'!$H$11,"")))</f>
        <v>455.74200000000002</v>
      </c>
      <c r="CJ3761">
        <f>IF(BV3761="A",(CF3761*'Input Output'!$E$6)+'Input Output'!$H$6,IF(BV3761="B",(CF3761*'Input Output'!$E$9)+'Input Output'!$H$9,IF(BV3761="C",(CF3761*'Input Output'!$E$12)+'Input Output'!$H$12,"")))</f>
        <v>187.589</v>
      </c>
      <c r="CL3761" t="str">
        <f t="shared" si="5189"/>
        <v/>
      </c>
    </row>
    <row r="3762" spans="71:90" x14ac:dyDescent="0.25">
      <c r="BS3762">
        <f t="shared" si="5183"/>
        <v>0</v>
      </c>
      <c r="BT3762">
        <f t="shared" si="5184"/>
        <v>420.36171023730901</v>
      </c>
      <c r="BU3762" s="15">
        <f t="shared" si="5190"/>
        <v>25221.70261423854</v>
      </c>
      <c r="BV3762" s="15" t="s">
        <v>460</v>
      </c>
      <c r="BW3762" t="s">
        <v>1692</v>
      </c>
      <c r="BZ3762">
        <f>'Hour Loop'!$AR$6/151</f>
        <v>0.55629139072847678</v>
      </c>
      <c r="CA3762" t="str">
        <f t="shared" si="5191"/>
        <v>1</v>
      </c>
      <c r="CC3762" t="str">
        <f t="shared" si="5185"/>
        <v xml:space="preserve">G01 X452.432 </v>
      </c>
      <c r="CD3762" t="str">
        <f t="shared" si="5186"/>
        <v xml:space="preserve">452.432 </v>
      </c>
      <c r="CE3762" t="str">
        <f t="shared" si="5187"/>
        <v xml:space="preserve">452.432 Y177.569 </v>
      </c>
      <c r="CF3762" t="str">
        <f t="shared" si="5188"/>
        <v xml:space="preserve">177.569 </v>
      </c>
      <c r="CI3762">
        <f>IF(BV3762="A",((CD3762*'Input Output'!$E$5)+'Input Output'!$H$5),IF(BV3762="B",(CD3762*'Input Output'!$E$8)+'Input Output'!$H$8,IF(BV3762="C",(CD3762*'Input Output'!$E$11)+'Input Output'!$H$11,"")))</f>
        <v>452.43200000000002</v>
      </c>
      <c r="CJ3762">
        <f>IF(BV3762="A",(CF3762*'Input Output'!$E$6)+'Input Output'!$H$6,IF(BV3762="B",(CF3762*'Input Output'!$E$9)+'Input Output'!$H$9,IF(BV3762="C",(CF3762*'Input Output'!$E$12)+'Input Output'!$H$12,"")))</f>
        <v>177.56899999999999</v>
      </c>
      <c r="CL3762" t="str">
        <f t="shared" si="5189"/>
        <v/>
      </c>
    </row>
    <row r="3763" spans="71:90" x14ac:dyDescent="0.25">
      <c r="BS3763">
        <f t="shared" si="5183"/>
        <v>0</v>
      </c>
      <c r="BT3763">
        <f t="shared" si="5184"/>
        <v>420.37098176048778</v>
      </c>
      <c r="BU3763" s="15">
        <f t="shared" si="5190"/>
        <v>25222.258905629267</v>
      </c>
      <c r="BV3763" s="15" t="s">
        <v>460</v>
      </c>
      <c r="BW3763" t="s">
        <v>1693</v>
      </c>
      <c r="BZ3763">
        <f>'Hour Loop'!$AR$6/151</f>
        <v>0.55629139072847678</v>
      </c>
      <c r="CA3763" t="str">
        <f t="shared" si="5191"/>
        <v>1</v>
      </c>
      <c r="CC3763" t="str">
        <f t="shared" si="5185"/>
        <v xml:space="preserve">G01 X448.634 </v>
      </c>
      <c r="CD3763" t="str">
        <f t="shared" si="5186"/>
        <v xml:space="preserve">448.634 </v>
      </c>
      <c r="CE3763" t="str">
        <f t="shared" si="5187"/>
        <v xml:space="preserve">448.634 Y167.723 </v>
      </c>
      <c r="CF3763" t="str">
        <f t="shared" si="5188"/>
        <v xml:space="preserve">167.723 </v>
      </c>
      <c r="CI3763">
        <f>IF(BV3763="A",((CD3763*'Input Output'!$E$5)+'Input Output'!$H$5),IF(BV3763="B",(CD3763*'Input Output'!$E$8)+'Input Output'!$H$8,IF(BV3763="C",(CD3763*'Input Output'!$E$11)+'Input Output'!$H$11,"")))</f>
        <v>448.63400000000001</v>
      </c>
      <c r="CJ3763">
        <f>IF(BV3763="A",(CF3763*'Input Output'!$E$6)+'Input Output'!$H$6,IF(BV3763="B",(CF3763*'Input Output'!$E$9)+'Input Output'!$H$9,IF(BV3763="C",(CF3763*'Input Output'!$E$12)+'Input Output'!$H$12,"")))</f>
        <v>167.72300000000001</v>
      </c>
      <c r="CL3763" t="str">
        <f t="shared" si="5189"/>
        <v/>
      </c>
    </row>
    <row r="3764" spans="71:90" x14ac:dyDescent="0.25">
      <c r="BS3764">
        <f t="shared" si="5183"/>
        <v>0</v>
      </c>
      <c r="BT3764">
        <f t="shared" si="5184"/>
        <v>420.38025328366655</v>
      </c>
      <c r="BU3764" s="15">
        <f t="shared" si="5190"/>
        <v>25222.815197019994</v>
      </c>
      <c r="BV3764" s="15" t="s">
        <v>460</v>
      </c>
      <c r="BW3764" t="s">
        <v>1694</v>
      </c>
      <c r="BZ3764">
        <f>'Hour Loop'!$AR$6/151</f>
        <v>0.55629139072847678</v>
      </c>
      <c r="CA3764" t="str">
        <f t="shared" si="5191"/>
        <v>1</v>
      </c>
      <c r="CC3764" t="str">
        <f t="shared" si="5185"/>
        <v xml:space="preserve">G01 X444.358 </v>
      </c>
      <c r="CD3764" t="str">
        <f t="shared" si="5186"/>
        <v xml:space="preserve">444.358 </v>
      </c>
      <c r="CE3764" t="str">
        <f t="shared" si="5187"/>
        <v xml:space="preserve">444.358 Y158.076 </v>
      </c>
      <c r="CF3764" t="str">
        <f t="shared" si="5188"/>
        <v xml:space="preserve">158.076 </v>
      </c>
      <c r="CI3764">
        <f>IF(BV3764="A",((CD3764*'Input Output'!$E$5)+'Input Output'!$H$5),IF(BV3764="B",(CD3764*'Input Output'!$E$8)+'Input Output'!$H$8,IF(BV3764="C",(CD3764*'Input Output'!$E$11)+'Input Output'!$H$11,"")))</f>
        <v>444.358</v>
      </c>
      <c r="CJ3764">
        <f>IF(BV3764="A",(CF3764*'Input Output'!$E$6)+'Input Output'!$H$6,IF(BV3764="B",(CF3764*'Input Output'!$E$9)+'Input Output'!$H$9,IF(BV3764="C",(CF3764*'Input Output'!$E$12)+'Input Output'!$H$12,"")))</f>
        <v>158.07599999999999</v>
      </c>
      <c r="CL3764" t="str">
        <f t="shared" si="5189"/>
        <v/>
      </c>
    </row>
    <row r="3765" spans="71:90" x14ac:dyDescent="0.25">
      <c r="BS3765">
        <f t="shared" si="5183"/>
        <v>0</v>
      </c>
      <c r="BT3765">
        <f t="shared" si="5184"/>
        <v>420.38952480684537</v>
      </c>
      <c r="BU3765" s="15">
        <f t="shared" si="5190"/>
        <v>25223.371488410721</v>
      </c>
      <c r="BV3765" s="15" t="s">
        <v>460</v>
      </c>
      <c r="BW3765" t="s">
        <v>1695</v>
      </c>
      <c r="BZ3765">
        <f>'Hour Loop'!$AR$6/151</f>
        <v>0.55629139072847678</v>
      </c>
      <c r="CA3765" t="str">
        <f t="shared" si="5191"/>
        <v>1</v>
      </c>
      <c r="CC3765" t="str">
        <f t="shared" si="5185"/>
        <v>G01 X439.613</v>
      </c>
      <c r="CD3765" t="str">
        <f t="shared" si="5186"/>
        <v>439.613</v>
      </c>
      <c r="CE3765" t="str">
        <f t="shared" si="5187"/>
        <v xml:space="preserve">439.613 Y148.65 </v>
      </c>
      <c r="CF3765" t="str">
        <f t="shared" si="5188"/>
        <v xml:space="preserve">148.65 </v>
      </c>
      <c r="CI3765">
        <f>IF(BV3765="A",((CD3765*'Input Output'!$E$5)+'Input Output'!$H$5),IF(BV3765="B",(CD3765*'Input Output'!$E$8)+'Input Output'!$H$8,IF(BV3765="C",(CD3765*'Input Output'!$E$11)+'Input Output'!$H$11,"")))</f>
        <v>439.613</v>
      </c>
      <c r="CJ3765">
        <f>IF(BV3765="A",(CF3765*'Input Output'!$E$6)+'Input Output'!$H$6,IF(BV3765="B",(CF3765*'Input Output'!$E$9)+'Input Output'!$H$9,IF(BV3765="C",(CF3765*'Input Output'!$E$12)+'Input Output'!$H$12,"")))</f>
        <v>148.65</v>
      </c>
      <c r="CL3765" t="str">
        <f t="shared" si="5189"/>
        <v/>
      </c>
    </row>
    <row r="3766" spans="71:90" x14ac:dyDescent="0.25">
      <c r="BS3766">
        <f t="shared" si="5183"/>
        <v>0</v>
      </c>
      <c r="BT3766">
        <f t="shared" si="5184"/>
        <v>420.39879633002414</v>
      </c>
      <c r="BU3766" s="15">
        <f t="shared" si="5190"/>
        <v>25223.927779801448</v>
      </c>
      <c r="BV3766" s="15" t="s">
        <v>460</v>
      </c>
      <c r="BW3766" t="s">
        <v>1696</v>
      </c>
      <c r="BZ3766">
        <f>'Hour Loop'!$AR$6/151</f>
        <v>0.55629139072847678</v>
      </c>
      <c r="CA3766" t="str">
        <f t="shared" si="5191"/>
        <v>1</v>
      </c>
      <c r="CC3766" t="str">
        <f t="shared" si="5185"/>
        <v xml:space="preserve">G01 X434.412 </v>
      </c>
      <c r="CD3766" t="str">
        <f t="shared" si="5186"/>
        <v xml:space="preserve">434.412 </v>
      </c>
      <c r="CE3766" t="str">
        <f t="shared" si="5187"/>
        <v xml:space="preserve">434.412 Y139.468 </v>
      </c>
      <c r="CF3766" t="str">
        <f t="shared" si="5188"/>
        <v xml:space="preserve">139.468 </v>
      </c>
      <c r="CI3766">
        <f>IF(BV3766="A",((CD3766*'Input Output'!$E$5)+'Input Output'!$H$5),IF(BV3766="B",(CD3766*'Input Output'!$E$8)+'Input Output'!$H$8,IF(BV3766="C",(CD3766*'Input Output'!$E$11)+'Input Output'!$H$11,"")))</f>
        <v>434.41199999999998</v>
      </c>
      <c r="CJ3766">
        <f>IF(BV3766="A",(CF3766*'Input Output'!$E$6)+'Input Output'!$H$6,IF(BV3766="B",(CF3766*'Input Output'!$E$9)+'Input Output'!$H$9,IF(BV3766="C",(CF3766*'Input Output'!$E$12)+'Input Output'!$H$12,"")))</f>
        <v>139.46799999999999</v>
      </c>
      <c r="CL3766" t="str">
        <f t="shared" si="5189"/>
        <v/>
      </c>
    </row>
    <row r="3767" spans="71:90" x14ac:dyDescent="0.25">
      <c r="BS3767">
        <f t="shared" si="5183"/>
        <v>0</v>
      </c>
      <c r="BT3767">
        <f t="shared" si="5184"/>
        <v>420.40806785320291</v>
      </c>
      <c r="BU3767" s="15">
        <f t="shared" si="5190"/>
        <v>25224.484071192175</v>
      </c>
      <c r="BV3767" s="15" t="s">
        <v>460</v>
      </c>
      <c r="BW3767" t="s">
        <v>1697</v>
      </c>
      <c r="BZ3767">
        <f>'Hour Loop'!$AR$6/151</f>
        <v>0.55629139072847678</v>
      </c>
      <c r="CA3767" t="str">
        <f t="shared" si="5191"/>
        <v>1</v>
      </c>
      <c r="CC3767" t="str">
        <f t="shared" si="5185"/>
        <v xml:space="preserve">G01 X428.766 </v>
      </c>
      <c r="CD3767" t="str">
        <f t="shared" si="5186"/>
        <v xml:space="preserve">428.766 </v>
      </c>
      <c r="CE3767" t="str">
        <f t="shared" si="5187"/>
        <v xml:space="preserve">428.766 Y130.552 </v>
      </c>
      <c r="CF3767" t="str">
        <f t="shared" si="5188"/>
        <v xml:space="preserve">130.552 </v>
      </c>
      <c r="CI3767">
        <f>IF(BV3767="A",((CD3767*'Input Output'!$E$5)+'Input Output'!$H$5),IF(BV3767="B",(CD3767*'Input Output'!$E$8)+'Input Output'!$H$8,IF(BV3767="C",(CD3767*'Input Output'!$E$11)+'Input Output'!$H$11,"")))</f>
        <v>428.76600000000002</v>
      </c>
      <c r="CJ3767">
        <f>IF(BV3767="A",(CF3767*'Input Output'!$E$6)+'Input Output'!$H$6,IF(BV3767="B",(CF3767*'Input Output'!$E$9)+'Input Output'!$H$9,IF(BV3767="C",(CF3767*'Input Output'!$E$12)+'Input Output'!$H$12,"")))</f>
        <v>130.55199999999999</v>
      </c>
      <c r="CL3767" t="str">
        <f t="shared" si="5189"/>
        <v/>
      </c>
    </row>
    <row r="3768" spans="71:90" x14ac:dyDescent="0.25">
      <c r="BS3768">
        <f t="shared" si="5183"/>
        <v>0</v>
      </c>
      <c r="BT3768">
        <f t="shared" si="5184"/>
        <v>420.41733937638168</v>
      </c>
      <c r="BU3768" s="15">
        <f t="shared" si="5190"/>
        <v>25225.040362582902</v>
      </c>
      <c r="BV3768" s="15" t="s">
        <v>460</v>
      </c>
      <c r="BW3768" t="s">
        <v>1698</v>
      </c>
      <c r="BZ3768">
        <f>'Hour Loop'!$AR$6/151</f>
        <v>0.55629139072847678</v>
      </c>
      <c r="CA3768" t="str">
        <f t="shared" si="5191"/>
        <v>1</v>
      </c>
      <c r="CC3768" t="str">
        <f t="shared" si="5185"/>
        <v xml:space="preserve">G01 X422.69 </v>
      </c>
      <c r="CD3768" t="str">
        <f t="shared" si="5186"/>
        <v xml:space="preserve">422.69 </v>
      </c>
      <c r="CE3768" t="str">
        <f t="shared" si="5187"/>
        <v xml:space="preserve">422.69 Y121.925 </v>
      </c>
      <c r="CF3768" t="str">
        <f t="shared" si="5188"/>
        <v xml:space="preserve">121.925 </v>
      </c>
      <c r="CI3768">
        <f>IF(BV3768="A",((CD3768*'Input Output'!$E$5)+'Input Output'!$H$5),IF(BV3768="B",(CD3768*'Input Output'!$E$8)+'Input Output'!$H$8,IF(BV3768="C",(CD3768*'Input Output'!$E$11)+'Input Output'!$H$11,"")))</f>
        <v>422.69</v>
      </c>
      <c r="CJ3768">
        <f>IF(BV3768="A",(CF3768*'Input Output'!$E$6)+'Input Output'!$H$6,IF(BV3768="B",(CF3768*'Input Output'!$E$9)+'Input Output'!$H$9,IF(BV3768="C",(CF3768*'Input Output'!$E$12)+'Input Output'!$H$12,"")))</f>
        <v>121.925</v>
      </c>
      <c r="CL3768" t="str">
        <f t="shared" si="5189"/>
        <v/>
      </c>
    </row>
    <row r="3769" spans="71:90" x14ac:dyDescent="0.25">
      <c r="BS3769">
        <f t="shared" si="5183"/>
        <v>0</v>
      </c>
      <c r="BT3769">
        <f t="shared" si="5184"/>
        <v>420.4266108995605</v>
      </c>
      <c r="BU3769" s="15">
        <f t="shared" si="5190"/>
        <v>25225.596653973629</v>
      </c>
      <c r="BV3769" s="15" t="s">
        <v>460</v>
      </c>
      <c r="BW3769" t="s">
        <v>1699</v>
      </c>
      <c r="BZ3769">
        <f>'Hour Loop'!$AR$6/151</f>
        <v>0.55629139072847678</v>
      </c>
      <c r="CA3769" t="str">
        <f t="shared" si="5191"/>
        <v>1</v>
      </c>
      <c r="CC3769" t="str">
        <f t="shared" si="5185"/>
        <v xml:space="preserve">G01 X416.197 </v>
      </c>
      <c r="CD3769" t="str">
        <f t="shared" si="5186"/>
        <v xml:space="preserve">416.197 </v>
      </c>
      <c r="CE3769" t="str">
        <f t="shared" si="5187"/>
        <v xml:space="preserve">416.197 Y113.605 </v>
      </c>
      <c r="CF3769" t="str">
        <f t="shared" si="5188"/>
        <v xml:space="preserve">113.605 </v>
      </c>
      <c r="CI3769">
        <f>IF(BV3769="A",((CD3769*'Input Output'!$E$5)+'Input Output'!$H$5),IF(BV3769="B",(CD3769*'Input Output'!$E$8)+'Input Output'!$H$8,IF(BV3769="C",(CD3769*'Input Output'!$E$11)+'Input Output'!$H$11,"")))</f>
        <v>416.197</v>
      </c>
      <c r="CJ3769">
        <f>IF(BV3769="A",(CF3769*'Input Output'!$E$6)+'Input Output'!$H$6,IF(BV3769="B",(CF3769*'Input Output'!$E$9)+'Input Output'!$H$9,IF(BV3769="C",(CF3769*'Input Output'!$E$12)+'Input Output'!$H$12,"")))</f>
        <v>113.605</v>
      </c>
      <c r="CL3769" t="str">
        <f t="shared" si="5189"/>
        <v/>
      </c>
    </row>
    <row r="3770" spans="71:90" x14ac:dyDescent="0.25">
      <c r="BS3770">
        <f t="shared" si="5183"/>
        <v>0</v>
      </c>
      <c r="BT3770">
        <f t="shared" si="5184"/>
        <v>420.43588242273927</v>
      </c>
      <c r="BU3770" s="15">
        <f t="shared" si="5190"/>
        <v>25226.152945364356</v>
      </c>
      <c r="BV3770" s="15" t="s">
        <v>460</v>
      </c>
      <c r="BW3770" t="s">
        <v>1700</v>
      </c>
      <c r="BZ3770">
        <f>'Hour Loop'!$AR$6/151</f>
        <v>0.55629139072847678</v>
      </c>
      <c r="CA3770" t="str">
        <f t="shared" si="5191"/>
        <v>1</v>
      </c>
      <c r="CC3770" t="str">
        <f t="shared" si="5185"/>
        <v xml:space="preserve">G01 X409.304 </v>
      </c>
      <c r="CD3770" t="str">
        <f t="shared" si="5186"/>
        <v xml:space="preserve">409.304 </v>
      </c>
      <c r="CE3770" t="str">
        <f t="shared" si="5187"/>
        <v xml:space="preserve">409.304 Y105.615 </v>
      </c>
      <c r="CF3770" t="str">
        <f t="shared" si="5188"/>
        <v xml:space="preserve">105.615 </v>
      </c>
      <c r="CI3770">
        <f>IF(BV3770="A",((CD3770*'Input Output'!$E$5)+'Input Output'!$H$5),IF(BV3770="B",(CD3770*'Input Output'!$E$8)+'Input Output'!$H$8,IF(BV3770="C",(CD3770*'Input Output'!$E$11)+'Input Output'!$H$11,"")))</f>
        <v>409.30399999999997</v>
      </c>
      <c r="CJ3770">
        <f>IF(BV3770="A",(CF3770*'Input Output'!$E$6)+'Input Output'!$H$6,IF(BV3770="B",(CF3770*'Input Output'!$E$9)+'Input Output'!$H$9,IF(BV3770="C",(CF3770*'Input Output'!$E$12)+'Input Output'!$H$12,"")))</f>
        <v>105.61499999999999</v>
      </c>
      <c r="CL3770" t="str">
        <f t="shared" si="5189"/>
        <v/>
      </c>
    </row>
    <row r="3771" spans="71:90" x14ac:dyDescent="0.25">
      <c r="BS3771">
        <f t="shared" si="5183"/>
        <v>0</v>
      </c>
      <c r="BT3771">
        <f t="shared" si="5184"/>
        <v>420.44515394591804</v>
      </c>
      <c r="BU3771" s="15">
        <f t="shared" si="5190"/>
        <v>25226.709236755083</v>
      </c>
      <c r="BV3771" s="15" t="s">
        <v>460</v>
      </c>
      <c r="BW3771" t="s">
        <v>1701</v>
      </c>
      <c r="BZ3771">
        <f>'Hour Loop'!$AR$6/151</f>
        <v>0.55629139072847678</v>
      </c>
      <c r="CA3771" t="str">
        <f t="shared" si="5191"/>
        <v>1</v>
      </c>
      <c r="CC3771" t="str">
        <f t="shared" si="5185"/>
        <v>G01 X402.02</v>
      </c>
      <c r="CD3771" t="str">
        <f t="shared" si="5186"/>
        <v>402.02</v>
      </c>
      <c r="CE3771" t="str">
        <f t="shared" si="5187"/>
        <v xml:space="preserve">402.02 Y97.972 </v>
      </c>
      <c r="CF3771" t="str">
        <f t="shared" si="5188"/>
        <v xml:space="preserve">97.972 </v>
      </c>
      <c r="CI3771">
        <f>IF(BV3771="A",((CD3771*'Input Output'!$E$5)+'Input Output'!$H$5),IF(BV3771="B",(CD3771*'Input Output'!$E$8)+'Input Output'!$H$8,IF(BV3771="C",(CD3771*'Input Output'!$E$11)+'Input Output'!$H$11,"")))</f>
        <v>402.02</v>
      </c>
      <c r="CJ3771">
        <f>IF(BV3771="A",(CF3771*'Input Output'!$E$6)+'Input Output'!$H$6,IF(BV3771="B",(CF3771*'Input Output'!$E$9)+'Input Output'!$H$9,IF(BV3771="C",(CF3771*'Input Output'!$E$12)+'Input Output'!$H$12,"")))</f>
        <v>97.971999999999994</v>
      </c>
      <c r="CL3771" t="str">
        <f t="shared" si="5189"/>
        <v/>
      </c>
    </row>
    <row r="3772" spans="71:90" x14ac:dyDescent="0.25">
      <c r="BS3772">
        <f t="shared" si="5183"/>
        <v>0</v>
      </c>
      <c r="BT3772">
        <f t="shared" si="5184"/>
        <v>420.45442546909686</v>
      </c>
      <c r="BU3772" s="15">
        <f t="shared" si="5190"/>
        <v>25227.26552814581</v>
      </c>
      <c r="BV3772" s="15" t="s">
        <v>460</v>
      </c>
      <c r="BW3772" t="s">
        <v>1702</v>
      </c>
      <c r="BZ3772">
        <f>'Hour Loop'!$AR$6/151</f>
        <v>0.55629139072847678</v>
      </c>
      <c r="CA3772" t="str">
        <f t="shared" si="5191"/>
        <v>1</v>
      </c>
      <c r="CC3772" t="str">
        <f t="shared" si="5185"/>
        <v>G01 X394.38</v>
      </c>
      <c r="CD3772" t="str">
        <f t="shared" si="5186"/>
        <v>394.38</v>
      </c>
      <c r="CE3772" t="str">
        <f t="shared" si="5187"/>
        <v xml:space="preserve">394.38 Y90.696 </v>
      </c>
      <c r="CF3772" t="str">
        <f t="shared" si="5188"/>
        <v xml:space="preserve">90.696 </v>
      </c>
      <c r="CI3772">
        <f>IF(BV3772="A",((CD3772*'Input Output'!$E$5)+'Input Output'!$H$5),IF(BV3772="B",(CD3772*'Input Output'!$E$8)+'Input Output'!$H$8,IF(BV3772="C",(CD3772*'Input Output'!$E$11)+'Input Output'!$H$11,"")))</f>
        <v>394.38</v>
      </c>
      <c r="CJ3772">
        <f>IF(BV3772="A",(CF3772*'Input Output'!$E$6)+'Input Output'!$H$6,IF(BV3772="B",(CF3772*'Input Output'!$E$9)+'Input Output'!$H$9,IF(BV3772="C",(CF3772*'Input Output'!$E$12)+'Input Output'!$H$12,"")))</f>
        <v>90.695999999999998</v>
      </c>
      <c r="CL3772" t="str">
        <f t="shared" si="5189"/>
        <v/>
      </c>
    </row>
    <row r="3773" spans="71:90" x14ac:dyDescent="0.25">
      <c r="BS3773">
        <f t="shared" si="5183"/>
        <v>0</v>
      </c>
      <c r="BT3773">
        <f t="shared" si="5184"/>
        <v>420.46369699227563</v>
      </c>
      <c r="BU3773" s="15">
        <f t="shared" si="5190"/>
        <v>25227.821819536537</v>
      </c>
      <c r="BV3773" s="15" t="s">
        <v>460</v>
      </c>
      <c r="BW3773" t="s">
        <v>1703</v>
      </c>
      <c r="BZ3773">
        <f>'Hour Loop'!$AR$6/151</f>
        <v>0.55629139072847678</v>
      </c>
      <c r="CA3773" t="str">
        <f t="shared" si="5191"/>
        <v>1</v>
      </c>
      <c r="CC3773" t="str">
        <f t="shared" si="5185"/>
        <v>G01 X386.39</v>
      </c>
      <c r="CD3773" t="str">
        <f t="shared" si="5186"/>
        <v>386.39</v>
      </c>
      <c r="CE3773" t="str">
        <f t="shared" si="5187"/>
        <v xml:space="preserve">386.39 Y83.803 </v>
      </c>
      <c r="CF3773" t="str">
        <f t="shared" si="5188"/>
        <v xml:space="preserve">83.803 </v>
      </c>
      <c r="CI3773">
        <f>IF(BV3773="A",((CD3773*'Input Output'!$E$5)+'Input Output'!$H$5),IF(BV3773="B",(CD3773*'Input Output'!$E$8)+'Input Output'!$H$8,IF(BV3773="C",(CD3773*'Input Output'!$E$11)+'Input Output'!$H$11,"")))</f>
        <v>386.39</v>
      </c>
      <c r="CJ3773">
        <f>IF(BV3773="A",(CF3773*'Input Output'!$E$6)+'Input Output'!$H$6,IF(BV3773="B",(CF3773*'Input Output'!$E$9)+'Input Output'!$H$9,IF(BV3773="C",(CF3773*'Input Output'!$E$12)+'Input Output'!$H$12,"")))</f>
        <v>83.802999999999997</v>
      </c>
      <c r="CL3773" t="str">
        <f t="shared" si="5189"/>
        <v/>
      </c>
    </row>
    <row r="3774" spans="71:90" x14ac:dyDescent="0.25">
      <c r="BS3774">
        <f t="shared" si="5183"/>
        <v>0</v>
      </c>
      <c r="BT3774">
        <f t="shared" si="5184"/>
        <v>420.4729685154544</v>
      </c>
      <c r="BU3774" s="15">
        <f t="shared" si="5190"/>
        <v>25228.378110927264</v>
      </c>
      <c r="BV3774" s="15" t="s">
        <v>460</v>
      </c>
      <c r="BW3774" t="s">
        <v>1704</v>
      </c>
      <c r="BZ3774">
        <f>'Hour Loop'!$AR$6/151</f>
        <v>0.55629139072847678</v>
      </c>
      <c r="CA3774" t="str">
        <f t="shared" si="5191"/>
        <v>1</v>
      </c>
      <c r="CC3774" t="str">
        <f t="shared" si="5185"/>
        <v>G01 X378.0</v>
      </c>
      <c r="CD3774" t="str">
        <f t="shared" si="5186"/>
        <v>378.0</v>
      </c>
      <c r="CE3774" t="str">
        <f t="shared" si="5187"/>
        <v xml:space="preserve">378.07 Y77.31 </v>
      </c>
      <c r="CF3774" t="str">
        <f t="shared" si="5188"/>
        <v xml:space="preserve">77.31 </v>
      </c>
      <c r="CI3774">
        <f>IF(BV3774="A",((CD3774*'Input Output'!$E$5)+'Input Output'!$H$5),IF(BV3774="B",(CD3774*'Input Output'!$E$8)+'Input Output'!$H$8,IF(BV3774="C",(CD3774*'Input Output'!$E$11)+'Input Output'!$H$11,"")))</f>
        <v>378</v>
      </c>
      <c r="CJ3774">
        <f>IF(BV3774="A",(CF3774*'Input Output'!$E$6)+'Input Output'!$H$6,IF(BV3774="B",(CF3774*'Input Output'!$E$9)+'Input Output'!$H$9,IF(BV3774="C",(CF3774*'Input Output'!$E$12)+'Input Output'!$H$12,"")))</f>
        <v>77.31</v>
      </c>
      <c r="CL3774" t="str">
        <f t="shared" si="5189"/>
        <v/>
      </c>
    </row>
    <row r="3775" spans="71:90" x14ac:dyDescent="0.25">
      <c r="BS3775">
        <f t="shared" si="5183"/>
        <v>0</v>
      </c>
      <c r="BT3775">
        <f t="shared" si="5184"/>
        <v>420.48224003863317</v>
      </c>
      <c r="BU3775" s="15">
        <f t="shared" si="5190"/>
        <v>25228.934402317991</v>
      </c>
      <c r="BV3775" s="15" t="s">
        <v>460</v>
      </c>
      <c r="BW3775" t="s">
        <v>1705</v>
      </c>
      <c r="BZ3775">
        <f>'Hour Loop'!$AR$6/151</f>
        <v>0.55629139072847678</v>
      </c>
      <c r="CA3775" t="str">
        <f t="shared" si="5191"/>
        <v>1</v>
      </c>
      <c r="CC3775" t="str">
        <f t="shared" si="5185"/>
        <v>G01 X369.44</v>
      </c>
      <c r="CD3775" t="str">
        <f t="shared" si="5186"/>
        <v>369.44</v>
      </c>
      <c r="CE3775" t="str">
        <f t="shared" si="5187"/>
        <v xml:space="preserve">369.44 Y71.234 </v>
      </c>
      <c r="CF3775" t="str">
        <f t="shared" si="5188"/>
        <v xml:space="preserve">71.234 </v>
      </c>
      <c r="CI3775">
        <f>IF(BV3775="A",((CD3775*'Input Output'!$E$5)+'Input Output'!$H$5),IF(BV3775="B",(CD3775*'Input Output'!$E$8)+'Input Output'!$H$8,IF(BV3775="C",(CD3775*'Input Output'!$E$11)+'Input Output'!$H$11,"")))</f>
        <v>369.44</v>
      </c>
      <c r="CJ3775">
        <f>IF(BV3775="A",(CF3775*'Input Output'!$E$6)+'Input Output'!$H$6,IF(BV3775="B",(CF3775*'Input Output'!$E$9)+'Input Output'!$H$9,IF(BV3775="C",(CF3775*'Input Output'!$E$12)+'Input Output'!$H$12,"")))</f>
        <v>71.233999999999995</v>
      </c>
      <c r="CL3775" t="str">
        <f t="shared" si="5189"/>
        <v/>
      </c>
    </row>
    <row r="3776" spans="71:90" x14ac:dyDescent="0.25">
      <c r="BS3776">
        <f t="shared" si="5183"/>
        <v>0</v>
      </c>
      <c r="BT3776">
        <f t="shared" si="5184"/>
        <v>420.49151156181199</v>
      </c>
      <c r="BU3776" s="15">
        <f t="shared" si="5190"/>
        <v>25229.490693708718</v>
      </c>
      <c r="BV3776" s="15" t="s">
        <v>460</v>
      </c>
      <c r="BW3776" t="s">
        <v>1706</v>
      </c>
      <c r="BZ3776">
        <f>'Hour Loop'!$AR$6/151</f>
        <v>0.55629139072847678</v>
      </c>
      <c r="CA3776" t="str">
        <f t="shared" si="5191"/>
        <v>1</v>
      </c>
      <c r="CC3776" t="str">
        <f t="shared" si="5185"/>
        <v>G01 X360.53</v>
      </c>
      <c r="CD3776" t="str">
        <f t="shared" si="5186"/>
        <v>360.53</v>
      </c>
      <c r="CE3776" t="str">
        <f t="shared" si="5187"/>
        <v xml:space="preserve">360.53 Y65.588 </v>
      </c>
      <c r="CF3776" t="str">
        <f t="shared" si="5188"/>
        <v xml:space="preserve">65.588 </v>
      </c>
      <c r="CI3776">
        <f>IF(BV3776="A",((CD3776*'Input Output'!$E$5)+'Input Output'!$H$5),IF(BV3776="B",(CD3776*'Input Output'!$E$8)+'Input Output'!$H$8,IF(BV3776="C",(CD3776*'Input Output'!$E$11)+'Input Output'!$H$11,"")))</f>
        <v>360.53</v>
      </c>
      <c r="CJ3776">
        <f>IF(BV3776="A",(CF3776*'Input Output'!$E$6)+'Input Output'!$H$6,IF(BV3776="B",(CF3776*'Input Output'!$E$9)+'Input Output'!$H$9,IF(BV3776="C",(CF3776*'Input Output'!$E$12)+'Input Output'!$H$12,"")))</f>
        <v>65.587999999999994</v>
      </c>
      <c r="CL3776" t="str">
        <f t="shared" si="5189"/>
        <v/>
      </c>
    </row>
    <row r="3777" spans="71:90" x14ac:dyDescent="0.25">
      <c r="BS3777">
        <f t="shared" si="5183"/>
        <v>0</v>
      </c>
      <c r="BT3777">
        <f t="shared" si="5184"/>
        <v>420.50078308499076</v>
      </c>
      <c r="BU3777" s="15">
        <f t="shared" si="5190"/>
        <v>25230.046985099445</v>
      </c>
      <c r="BV3777" s="15" t="s">
        <v>460</v>
      </c>
      <c r="BW3777" t="s">
        <v>1707</v>
      </c>
      <c r="BZ3777">
        <f>'Hour Loop'!$AR$6/151</f>
        <v>0.55629139072847678</v>
      </c>
      <c r="CA3777" t="str">
        <f t="shared" si="5191"/>
        <v>1</v>
      </c>
      <c r="CC3777" t="str">
        <f t="shared" si="5185"/>
        <v>G01 X351.35</v>
      </c>
      <c r="CD3777" t="str">
        <f t="shared" si="5186"/>
        <v>351.35</v>
      </c>
      <c r="CE3777" t="str">
        <f t="shared" si="5187"/>
        <v xml:space="preserve">351.35 Y60.387 </v>
      </c>
      <c r="CF3777" t="str">
        <f t="shared" si="5188"/>
        <v xml:space="preserve">60.387 </v>
      </c>
      <c r="CI3777">
        <f>IF(BV3777="A",((CD3777*'Input Output'!$E$5)+'Input Output'!$H$5),IF(BV3777="B",(CD3777*'Input Output'!$E$8)+'Input Output'!$H$8,IF(BV3777="C",(CD3777*'Input Output'!$E$11)+'Input Output'!$H$11,"")))</f>
        <v>351.35</v>
      </c>
      <c r="CJ3777">
        <f>IF(BV3777="A",(CF3777*'Input Output'!$E$6)+'Input Output'!$H$6,IF(BV3777="B",(CF3777*'Input Output'!$E$9)+'Input Output'!$H$9,IF(BV3777="C",(CF3777*'Input Output'!$E$12)+'Input Output'!$H$12,"")))</f>
        <v>60.387</v>
      </c>
      <c r="CL3777" t="str">
        <f t="shared" si="5189"/>
        <v/>
      </c>
    </row>
    <row r="3778" spans="71:90" x14ac:dyDescent="0.25">
      <c r="BS3778">
        <f t="shared" si="5183"/>
        <v>0</v>
      </c>
      <c r="BT3778">
        <f t="shared" si="5184"/>
        <v>420.51005460816953</v>
      </c>
      <c r="BU3778" s="15">
        <f t="shared" si="5190"/>
        <v>25230.603276490172</v>
      </c>
      <c r="BV3778" s="15" t="s">
        <v>460</v>
      </c>
      <c r="BW3778" t="s">
        <v>1708</v>
      </c>
      <c r="BZ3778">
        <f>'Hour Loop'!$AR$6/151</f>
        <v>0.55629139072847678</v>
      </c>
      <c r="CA3778" t="str">
        <f t="shared" si="5191"/>
        <v>1</v>
      </c>
      <c r="CC3778" t="str">
        <f t="shared" si="5185"/>
        <v>G01 X341.92</v>
      </c>
      <c r="CD3778" t="str">
        <f t="shared" si="5186"/>
        <v>341.92</v>
      </c>
      <c r="CE3778" t="str">
        <f t="shared" si="5187"/>
        <v xml:space="preserve">341.92 Y55.642 </v>
      </c>
      <c r="CF3778" t="str">
        <f t="shared" si="5188"/>
        <v xml:space="preserve">55.642 </v>
      </c>
      <c r="CI3778">
        <f>IF(BV3778="A",((CD3778*'Input Output'!$E$5)+'Input Output'!$H$5),IF(BV3778="B",(CD3778*'Input Output'!$E$8)+'Input Output'!$H$8,IF(BV3778="C",(CD3778*'Input Output'!$E$11)+'Input Output'!$H$11,"")))</f>
        <v>341.92</v>
      </c>
      <c r="CJ3778">
        <f>IF(BV3778="A",(CF3778*'Input Output'!$E$6)+'Input Output'!$H$6,IF(BV3778="B",(CF3778*'Input Output'!$E$9)+'Input Output'!$H$9,IF(BV3778="C",(CF3778*'Input Output'!$E$12)+'Input Output'!$H$12,"")))</f>
        <v>55.642000000000003</v>
      </c>
      <c r="CL3778" t="str">
        <f t="shared" si="5189"/>
        <v/>
      </c>
    </row>
    <row r="3779" spans="71:90" x14ac:dyDescent="0.25">
      <c r="BS3779">
        <f t="shared" si="5183"/>
        <v>0</v>
      </c>
      <c r="BT3779">
        <f t="shared" si="5184"/>
        <v>420.51932613134829</v>
      </c>
      <c r="BU3779" s="15">
        <f t="shared" si="5190"/>
        <v>25231.159567880899</v>
      </c>
      <c r="BV3779" s="15" t="s">
        <v>460</v>
      </c>
      <c r="BW3779" t="s">
        <v>1709</v>
      </c>
      <c r="BZ3779">
        <f>'Hour Loop'!$AR$6/151</f>
        <v>0.55629139072847678</v>
      </c>
      <c r="CA3779" t="str">
        <f t="shared" si="5191"/>
        <v>1</v>
      </c>
      <c r="CC3779" t="str">
        <f t="shared" si="5185"/>
        <v>G01 X332.27</v>
      </c>
      <c r="CD3779" t="str">
        <f t="shared" si="5186"/>
        <v>332.27</v>
      </c>
      <c r="CE3779" t="str">
        <f t="shared" si="5187"/>
        <v xml:space="preserve">332.27 Y51.366 </v>
      </c>
      <c r="CF3779" t="str">
        <f t="shared" si="5188"/>
        <v xml:space="preserve">51.366 </v>
      </c>
      <c r="CI3779">
        <f>IF(BV3779="A",((CD3779*'Input Output'!$E$5)+'Input Output'!$H$5),IF(BV3779="B",(CD3779*'Input Output'!$E$8)+'Input Output'!$H$8,IF(BV3779="C",(CD3779*'Input Output'!$E$11)+'Input Output'!$H$11,"")))</f>
        <v>332.27</v>
      </c>
      <c r="CJ3779">
        <f>IF(BV3779="A",(CF3779*'Input Output'!$E$6)+'Input Output'!$H$6,IF(BV3779="B",(CF3779*'Input Output'!$E$9)+'Input Output'!$H$9,IF(BV3779="C",(CF3779*'Input Output'!$E$12)+'Input Output'!$H$12,"")))</f>
        <v>51.366</v>
      </c>
      <c r="CL3779" t="str">
        <f t="shared" si="5189"/>
        <v/>
      </c>
    </row>
    <row r="3780" spans="71:90" x14ac:dyDescent="0.25">
      <c r="BS3780">
        <f t="shared" si="5183"/>
        <v>0</v>
      </c>
      <c r="BT3780">
        <f t="shared" si="5184"/>
        <v>420.52859765452712</v>
      </c>
      <c r="BU3780" s="15">
        <f t="shared" si="5190"/>
        <v>25231.715859271626</v>
      </c>
      <c r="BV3780" s="15" t="s">
        <v>460</v>
      </c>
      <c r="BW3780" t="s">
        <v>1710</v>
      </c>
      <c r="BZ3780">
        <f>'Hour Loop'!$AR$6/151</f>
        <v>0.55629139072847678</v>
      </c>
      <c r="CA3780" t="str">
        <f t="shared" si="5191"/>
        <v>1</v>
      </c>
      <c r="CC3780" t="str">
        <f t="shared" si="5185"/>
        <v>G01 X322.43</v>
      </c>
      <c r="CD3780" t="str">
        <f t="shared" si="5186"/>
        <v>322.43</v>
      </c>
      <c r="CE3780" t="str">
        <f t="shared" si="5187"/>
        <v xml:space="preserve">322.43 Y47.568 </v>
      </c>
      <c r="CF3780" t="str">
        <f t="shared" si="5188"/>
        <v xml:space="preserve">47.568 </v>
      </c>
      <c r="CI3780">
        <f>IF(BV3780="A",((CD3780*'Input Output'!$E$5)+'Input Output'!$H$5),IF(BV3780="B",(CD3780*'Input Output'!$E$8)+'Input Output'!$H$8,IF(BV3780="C",(CD3780*'Input Output'!$E$11)+'Input Output'!$H$11,"")))</f>
        <v>322.43</v>
      </c>
      <c r="CJ3780">
        <f>IF(BV3780="A",(CF3780*'Input Output'!$E$6)+'Input Output'!$H$6,IF(BV3780="B",(CF3780*'Input Output'!$E$9)+'Input Output'!$H$9,IF(BV3780="C",(CF3780*'Input Output'!$E$12)+'Input Output'!$H$12,"")))</f>
        <v>47.567999999999998</v>
      </c>
      <c r="CL3780" t="str">
        <f t="shared" si="5189"/>
        <v/>
      </c>
    </row>
    <row r="3781" spans="71:90" x14ac:dyDescent="0.25">
      <c r="BS3781">
        <f t="shared" si="5183"/>
        <v>0</v>
      </c>
      <c r="BT3781">
        <f t="shared" si="5184"/>
        <v>420.53786917770589</v>
      </c>
      <c r="BU3781" s="15">
        <f t="shared" si="5190"/>
        <v>25232.272150662353</v>
      </c>
      <c r="BV3781" s="15" t="s">
        <v>460</v>
      </c>
      <c r="BW3781" t="s">
        <v>1711</v>
      </c>
      <c r="BZ3781">
        <f>'Hour Loop'!$AR$6/151</f>
        <v>0.55629139072847678</v>
      </c>
      <c r="CA3781" t="str">
        <f t="shared" si="5191"/>
        <v>1</v>
      </c>
      <c r="CC3781" t="str">
        <f t="shared" si="5185"/>
        <v>G01 X312.41</v>
      </c>
      <c r="CD3781" t="str">
        <f t="shared" si="5186"/>
        <v>312.41</v>
      </c>
      <c r="CE3781" t="str">
        <f t="shared" si="5187"/>
        <v xml:space="preserve">312.41 Y44.258 </v>
      </c>
      <c r="CF3781" t="str">
        <f t="shared" si="5188"/>
        <v xml:space="preserve">44.258 </v>
      </c>
      <c r="CI3781">
        <f>IF(BV3781="A",((CD3781*'Input Output'!$E$5)+'Input Output'!$H$5),IF(BV3781="B",(CD3781*'Input Output'!$E$8)+'Input Output'!$H$8,IF(BV3781="C",(CD3781*'Input Output'!$E$11)+'Input Output'!$H$11,"")))</f>
        <v>312.41000000000003</v>
      </c>
      <c r="CJ3781">
        <f>IF(BV3781="A",(CF3781*'Input Output'!$E$6)+'Input Output'!$H$6,IF(BV3781="B",(CF3781*'Input Output'!$E$9)+'Input Output'!$H$9,IF(BV3781="C",(CF3781*'Input Output'!$E$12)+'Input Output'!$H$12,"")))</f>
        <v>44.258000000000003</v>
      </c>
      <c r="CL3781" t="str">
        <f t="shared" si="5189"/>
        <v/>
      </c>
    </row>
    <row r="3782" spans="71:90" x14ac:dyDescent="0.25">
      <c r="BS3782">
        <f t="shared" si="5183"/>
        <v>0</v>
      </c>
      <c r="BT3782">
        <f t="shared" si="5184"/>
        <v>420.54714070088465</v>
      </c>
      <c r="BU3782" s="15">
        <f t="shared" si="5190"/>
        <v>25232.82844205308</v>
      </c>
      <c r="BV3782" s="15" t="s">
        <v>460</v>
      </c>
      <c r="BW3782" t="s">
        <v>1712</v>
      </c>
      <c r="BZ3782">
        <f>'Hour Loop'!$AR$6/151</f>
        <v>0.55629139072847678</v>
      </c>
      <c r="CA3782" t="str">
        <f t="shared" si="5191"/>
        <v>1</v>
      </c>
      <c r="CC3782" t="str">
        <f t="shared" si="5185"/>
        <v>G01 X302.24</v>
      </c>
      <c r="CD3782" t="str">
        <f t="shared" si="5186"/>
        <v>302.24</v>
      </c>
      <c r="CE3782" t="str">
        <f t="shared" si="5187"/>
        <v xml:space="preserve">302.24 Y41.443 </v>
      </c>
      <c r="CF3782" t="str">
        <f t="shared" si="5188"/>
        <v xml:space="preserve">41.443 </v>
      </c>
      <c r="CI3782">
        <f>IF(BV3782="A",((CD3782*'Input Output'!$E$5)+'Input Output'!$H$5),IF(BV3782="B",(CD3782*'Input Output'!$E$8)+'Input Output'!$H$8,IF(BV3782="C",(CD3782*'Input Output'!$E$11)+'Input Output'!$H$11,"")))</f>
        <v>302.24</v>
      </c>
      <c r="CJ3782">
        <f>IF(BV3782="A",(CF3782*'Input Output'!$E$6)+'Input Output'!$H$6,IF(BV3782="B",(CF3782*'Input Output'!$E$9)+'Input Output'!$H$9,IF(BV3782="C",(CF3782*'Input Output'!$E$12)+'Input Output'!$H$12,"")))</f>
        <v>41.442999999999998</v>
      </c>
      <c r="CL3782" t="str">
        <f t="shared" si="5189"/>
        <v/>
      </c>
    </row>
    <row r="3783" spans="71:90" x14ac:dyDescent="0.25">
      <c r="BS3783">
        <f t="shared" si="5183"/>
        <v>0</v>
      </c>
      <c r="BT3783">
        <f t="shared" si="5184"/>
        <v>420.55641222406342</v>
      </c>
      <c r="BU3783" s="15">
        <f t="shared" si="5190"/>
        <v>25233.384733443807</v>
      </c>
      <c r="BV3783" s="15" t="s">
        <v>460</v>
      </c>
      <c r="BW3783" t="s">
        <v>1713</v>
      </c>
      <c r="BZ3783">
        <f>'Hour Loop'!$AR$6/151</f>
        <v>0.55629139072847678</v>
      </c>
      <c r="CA3783" t="str">
        <f t="shared" si="5191"/>
        <v>1</v>
      </c>
      <c r="CC3783" t="str">
        <f t="shared" si="5185"/>
        <v>G01 X291.94</v>
      </c>
      <c r="CD3783" t="str">
        <f t="shared" si="5186"/>
        <v>291.94</v>
      </c>
      <c r="CE3783" t="str">
        <f t="shared" si="5187"/>
        <v xml:space="preserve">291.94 Y39.131 </v>
      </c>
      <c r="CF3783" t="str">
        <f t="shared" si="5188"/>
        <v xml:space="preserve">39.131 </v>
      </c>
      <c r="CI3783">
        <f>IF(BV3783="A",((CD3783*'Input Output'!$E$5)+'Input Output'!$H$5),IF(BV3783="B",(CD3783*'Input Output'!$E$8)+'Input Output'!$H$8,IF(BV3783="C",(CD3783*'Input Output'!$E$11)+'Input Output'!$H$11,"")))</f>
        <v>291.94</v>
      </c>
      <c r="CJ3783">
        <f>IF(BV3783="A",(CF3783*'Input Output'!$E$6)+'Input Output'!$H$6,IF(BV3783="B",(CF3783*'Input Output'!$E$9)+'Input Output'!$H$9,IF(BV3783="C",(CF3783*'Input Output'!$E$12)+'Input Output'!$H$12,"")))</f>
        <v>39.131</v>
      </c>
      <c r="CL3783" t="str">
        <f t="shared" si="5189"/>
        <v/>
      </c>
    </row>
    <row r="3784" spans="71:90" x14ac:dyDescent="0.25">
      <c r="BS3784">
        <f t="shared" si="5183"/>
        <v>0</v>
      </c>
      <c r="BT3784">
        <f t="shared" si="5184"/>
        <v>420.56568374724225</v>
      </c>
      <c r="BU3784" s="15">
        <f t="shared" si="5190"/>
        <v>25233.941024834534</v>
      </c>
      <c r="BV3784" s="15" t="s">
        <v>460</v>
      </c>
      <c r="BW3784" t="s">
        <v>1714</v>
      </c>
      <c r="BZ3784">
        <f>'Hour Loop'!$AR$6/151</f>
        <v>0.55629139072847678</v>
      </c>
      <c r="CA3784" t="str">
        <f t="shared" si="5191"/>
        <v>1</v>
      </c>
      <c r="CC3784" t="str">
        <f t="shared" si="5185"/>
        <v>G01 X281.54</v>
      </c>
      <c r="CD3784" t="str">
        <f t="shared" si="5186"/>
        <v>281.54</v>
      </c>
      <c r="CE3784" t="str">
        <f t="shared" si="5187"/>
        <v xml:space="preserve">281.54 Y37.327 </v>
      </c>
      <c r="CF3784" t="str">
        <f t="shared" si="5188"/>
        <v xml:space="preserve">37.327 </v>
      </c>
      <c r="CI3784">
        <f>IF(BV3784="A",((CD3784*'Input Output'!$E$5)+'Input Output'!$H$5),IF(BV3784="B",(CD3784*'Input Output'!$E$8)+'Input Output'!$H$8,IF(BV3784="C",(CD3784*'Input Output'!$E$11)+'Input Output'!$H$11,"")))</f>
        <v>281.54000000000002</v>
      </c>
      <c r="CJ3784">
        <f>IF(BV3784="A",(CF3784*'Input Output'!$E$6)+'Input Output'!$H$6,IF(BV3784="B",(CF3784*'Input Output'!$E$9)+'Input Output'!$H$9,IF(BV3784="C",(CF3784*'Input Output'!$E$12)+'Input Output'!$H$12,"")))</f>
        <v>37.326999999999998</v>
      </c>
      <c r="CL3784" t="str">
        <f t="shared" si="5189"/>
        <v/>
      </c>
    </row>
    <row r="3785" spans="71:90" x14ac:dyDescent="0.25">
      <c r="BS3785">
        <f t="shared" si="5183"/>
        <v>0</v>
      </c>
      <c r="BT3785">
        <f t="shared" si="5184"/>
        <v>420.57495527042101</v>
      </c>
      <c r="BU3785" s="15">
        <f t="shared" si="5190"/>
        <v>25234.497316225261</v>
      </c>
      <c r="BV3785" s="15" t="s">
        <v>460</v>
      </c>
      <c r="BW3785" t="s">
        <v>1715</v>
      </c>
      <c r="BZ3785">
        <f>'Hour Loop'!$AR$6/151</f>
        <v>0.55629139072847678</v>
      </c>
      <c r="CA3785" t="str">
        <f t="shared" si="5191"/>
        <v>1</v>
      </c>
      <c r="CC3785" t="str">
        <f t="shared" si="5185"/>
        <v>G01 X271.07</v>
      </c>
      <c r="CD3785" t="str">
        <f t="shared" si="5186"/>
        <v>271.07</v>
      </c>
      <c r="CE3785" t="str">
        <f t="shared" si="5187"/>
        <v xml:space="preserve">271.07 Y36.035 </v>
      </c>
      <c r="CF3785" t="str">
        <f t="shared" si="5188"/>
        <v xml:space="preserve">36.035 </v>
      </c>
      <c r="CI3785">
        <f>IF(BV3785="A",((CD3785*'Input Output'!$E$5)+'Input Output'!$H$5),IF(BV3785="B",(CD3785*'Input Output'!$E$8)+'Input Output'!$H$8,IF(BV3785="C",(CD3785*'Input Output'!$E$11)+'Input Output'!$H$11,"")))</f>
        <v>271.07</v>
      </c>
      <c r="CJ3785">
        <f>IF(BV3785="A",(CF3785*'Input Output'!$E$6)+'Input Output'!$H$6,IF(BV3785="B",(CF3785*'Input Output'!$E$9)+'Input Output'!$H$9,IF(BV3785="C",(CF3785*'Input Output'!$E$12)+'Input Output'!$H$12,"")))</f>
        <v>36.034999999999997</v>
      </c>
      <c r="CL3785" t="str">
        <f t="shared" si="5189"/>
        <v/>
      </c>
    </row>
    <row r="3786" spans="71:90" x14ac:dyDescent="0.25">
      <c r="BS3786">
        <f t="shared" ref="BS3786:BS3849" si="5192">IF($BT$8&gt;=$BQ$11,0,1)</f>
        <v>0</v>
      </c>
      <c r="BT3786">
        <f t="shared" si="5184"/>
        <v>420.58422679359978</v>
      </c>
      <c r="BU3786" s="15">
        <f t="shared" si="5190"/>
        <v>25235.053607615988</v>
      </c>
      <c r="BV3786" s="15" t="s">
        <v>460</v>
      </c>
      <c r="BW3786" t="s">
        <v>1716</v>
      </c>
      <c r="BZ3786">
        <f>'Hour Loop'!$AR$6/151</f>
        <v>0.55629139072847678</v>
      </c>
      <c r="CA3786" t="str">
        <f t="shared" si="5191"/>
        <v>1</v>
      </c>
      <c r="CC3786" t="str">
        <f t="shared" si="5185"/>
        <v>G01 X260.55</v>
      </c>
      <c r="CD3786" t="str">
        <f t="shared" si="5186"/>
        <v>260.55</v>
      </c>
      <c r="CE3786" t="str">
        <f t="shared" si="5187"/>
        <v xml:space="preserve">260.55 Y35.259 </v>
      </c>
      <c r="CF3786" t="str">
        <f t="shared" si="5188"/>
        <v xml:space="preserve">35.259 </v>
      </c>
      <c r="CI3786">
        <f>IF(BV3786="A",((CD3786*'Input Output'!$E$5)+'Input Output'!$H$5),IF(BV3786="B",(CD3786*'Input Output'!$E$8)+'Input Output'!$H$8,IF(BV3786="C",(CD3786*'Input Output'!$E$11)+'Input Output'!$H$11,"")))</f>
        <v>260.55</v>
      </c>
      <c r="CJ3786">
        <f>IF(BV3786="A",(CF3786*'Input Output'!$E$6)+'Input Output'!$H$6,IF(BV3786="B",(CF3786*'Input Output'!$E$9)+'Input Output'!$H$9,IF(BV3786="C",(CF3786*'Input Output'!$E$12)+'Input Output'!$H$12,"")))</f>
        <v>35.259</v>
      </c>
      <c r="CL3786" t="str">
        <f t="shared" si="5189"/>
        <v/>
      </c>
    </row>
    <row r="3787" spans="71:90" x14ac:dyDescent="0.25">
      <c r="BS3787">
        <f t="shared" si="5192"/>
        <v>0</v>
      </c>
      <c r="BT3787">
        <f t="shared" si="5184"/>
        <v>420.59349831677861</v>
      </c>
      <c r="BU3787" s="15">
        <f t="shared" si="5190"/>
        <v>25235.609899006715</v>
      </c>
      <c r="BV3787" s="15" t="s">
        <v>460</v>
      </c>
      <c r="BW3787" t="s">
        <v>1821</v>
      </c>
      <c r="BZ3787">
        <f>'Hour Loop'!$AR$6/151</f>
        <v>0.55629139072847678</v>
      </c>
      <c r="CA3787" t="str">
        <f t="shared" si="5191"/>
        <v>1</v>
      </c>
      <c r="CC3787" t="str">
        <f t="shared" si="5185"/>
        <v>G01 X250.0</v>
      </c>
      <c r="CD3787" t="str">
        <f t="shared" si="5186"/>
        <v>250.0</v>
      </c>
      <c r="CE3787" t="str">
        <f t="shared" si="5187"/>
        <v xml:space="preserve">250.00 Y35.00 </v>
      </c>
      <c r="CF3787" t="str">
        <f t="shared" si="5188"/>
        <v xml:space="preserve">35.00 </v>
      </c>
      <c r="CI3787">
        <f>IF(BV3787="A",((CD3787*'Input Output'!$E$5)+'Input Output'!$H$5),IF(BV3787="B",(CD3787*'Input Output'!$E$8)+'Input Output'!$H$8,IF(BV3787="C",(CD3787*'Input Output'!$E$11)+'Input Output'!$H$11,"")))</f>
        <v>250</v>
      </c>
      <c r="CJ3787">
        <f>IF(BV3787="A",(CF3787*'Input Output'!$E$6)+'Input Output'!$H$6,IF(BV3787="B",(CF3787*'Input Output'!$E$9)+'Input Output'!$H$9,IF(BV3787="C",(CF3787*'Input Output'!$E$12)+'Input Output'!$H$12,"")))</f>
        <v>35</v>
      </c>
      <c r="CL3787" t="str">
        <f t="shared" si="5189"/>
        <v/>
      </c>
    </row>
    <row r="3788" spans="71:90" x14ac:dyDescent="0.25">
      <c r="BS3788">
        <f t="shared" si="5192"/>
        <v>0</v>
      </c>
      <c r="BT3788">
        <f t="shared" si="5184"/>
        <v>420.60276983995738</v>
      </c>
      <c r="BU3788" s="15">
        <f t="shared" si="5190"/>
        <v>25236.166190397442</v>
      </c>
      <c r="BV3788" s="15" t="s">
        <v>460</v>
      </c>
      <c r="BW3788" t="s">
        <v>1717</v>
      </c>
      <c r="BZ3788">
        <f>'Hour Loop'!$AR$6/151</f>
        <v>0.55629139072847678</v>
      </c>
      <c r="CA3788" t="str">
        <f t="shared" si="5191"/>
        <v>1</v>
      </c>
      <c r="CC3788" t="str">
        <f t="shared" si="5185"/>
        <v>G01 X239.45</v>
      </c>
      <c r="CD3788" t="str">
        <f t="shared" si="5186"/>
        <v>239.45</v>
      </c>
      <c r="CE3788" t="str">
        <f t="shared" si="5187"/>
        <v xml:space="preserve">239.45 Y35.259 </v>
      </c>
      <c r="CF3788" t="str">
        <f t="shared" si="5188"/>
        <v xml:space="preserve">35.259 </v>
      </c>
      <c r="CI3788">
        <f>IF(BV3788="A",((CD3788*'Input Output'!$E$5)+'Input Output'!$H$5),IF(BV3788="B",(CD3788*'Input Output'!$E$8)+'Input Output'!$H$8,IF(BV3788="C",(CD3788*'Input Output'!$E$11)+'Input Output'!$H$11,"")))</f>
        <v>239.45</v>
      </c>
      <c r="CJ3788">
        <f>IF(BV3788="A",(CF3788*'Input Output'!$E$6)+'Input Output'!$H$6,IF(BV3788="B",(CF3788*'Input Output'!$E$9)+'Input Output'!$H$9,IF(BV3788="C",(CF3788*'Input Output'!$E$12)+'Input Output'!$H$12,"")))</f>
        <v>35.259</v>
      </c>
      <c r="CL3788" t="str">
        <f t="shared" si="5189"/>
        <v/>
      </c>
    </row>
    <row r="3789" spans="71:90" x14ac:dyDescent="0.25">
      <c r="BS3789">
        <f t="shared" si="5192"/>
        <v>0</v>
      </c>
      <c r="BT3789">
        <f t="shared" ref="BT3789:BT3852" si="5193">BU3789/60</f>
        <v>420.61204136313614</v>
      </c>
      <c r="BU3789" s="15">
        <f t="shared" si="5190"/>
        <v>25236.722481788169</v>
      </c>
      <c r="BV3789" s="15" t="s">
        <v>460</v>
      </c>
      <c r="BW3789" t="s">
        <v>1718</v>
      </c>
      <c r="BZ3789">
        <f>'Hour Loop'!$AR$6/151</f>
        <v>0.55629139072847678</v>
      </c>
      <c r="CA3789" t="str">
        <f t="shared" si="5191"/>
        <v>1</v>
      </c>
      <c r="CC3789" t="str">
        <f t="shared" ref="CC3789:CC3852" si="5194">LEFT(BW3789,LEN(BW3789)-(FIND("X",BW3789)+4))</f>
        <v>G01 X228.92</v>
      </c>
      <c r="CD3789" t="str">
        <f t="shared" ref="CD3789:CD3852" si="5195">RIGHT(CC3789,LEN(CC3789)-(FIND("X",CC3789)))</f>
        <v>228.92</v>
      </c>
      <c r="CE3789" t="str">
        <f t="shared" ref="CE3789:CE3852" si="5196">RIGHT(BW3789,LEN(BW3789)-(FIND("X",BW3789)))</f>
        <v xml:space="preserve">228.92 Y36.035 </v>
      </c>
      <c r="CF3789" t="str">
        <f t="shared" ref="CF3789:CF3852" si="5197">RIGHT(CE3789,LEN(CE3789)-(FIND("Y",CE3789)))</f>
        <v xml:space="preserve">36.035 </v>
      </c>
      <c r="CI3789">
        <f>IF(BV3789="A",((CD3789*'Input Output'!$E$5)+'Input Output'!$H$5),IF(BV3789="B",(CD3789*'Input Output'!$E$8)+'Input Output'!$H$8,IF(BV3789="C",(CD3789*'Input Output'!$E$11)+'Input Output'!$H$11,"")))</f>
        <v>228.92</v>
      </c>
      <c r="CJ3789">
        <f>IF(BV3789="A",(CF3789*'Input Output'!$E$6)+'Input Output'!$H$6,IF(BV3789="B",(CF3789*'Input Output'!$E$9)+'Input Output'!$H$9,IF(BV3789="C",(CF3789*'Input Output'!$E$12)+'Input Output'!$H$12,"")))</f>
        <v>36.034999999999997</v>
      </c>
      <c r="CL3789" t="str">
        <f t="shared" si="5189"/>
        <v/>
      </c>
    </row>
    <row r="3790" spans="71:90" x14ac:dyDescent="0.25">
      <c r="BS3790">
        <f t="shared" si="5192"/>
        <v>0</v>
      </c>
      <c r="BT3790">
        <f t="shared" si="5193"/>
        <v>420.62131288631491</v>
      </c>
      <c r="BU3790" s="15">
        <f t="shared" si="5190"/>
        <v>25237.278773178896</v>
      </c>
      <c r="BV3790" s="15" t="s">
        <v>460</v>
      </c>
      <c r="BW3790" t="s">
        <v>1719</v>
      </c>
      <c r="BZ3790">
        <f>'Hour Loop'!$AR$6/151</f>
        <v>0.55629139072847678</v>
      </c>
      <c r="CA3790" t="str">
        <f t="shared" si="5191"/>
        <v>1</v>
      </c>
      <c r="CC3790" t="str">
        <f t="shared" si="5194"/>
        <v>G01 X218.45</v>
      </c>
      <c r="CD3790" t="str">
        <f t="shared" si="5195"/>
        <v>218.45</v>
      </c>
      <c r="CE3790" t="str">
        <f t="shared" si="5196"/>
        <v xml:space="preserve">218.45 Y37.327 </v>
      </c>
      <c r="CF3790" t="str">
        <f t="shared" si="5197"/>
        <v xml:space="preserve">37.327 </v>
      </c>
      <c r="CI3790">
        <f>IF(BV3790="A",((CD3790*'Input Output'!$E$5)+'Input Output'!$H$5),IF(BV3790="B",(CD3790*'Input Output'!$E$8)+'Input Output'!$H$8,IF(BV3790="C",(CD3790*'Input Output'!$E$11)+'Input Output'!$H$11,"")))</f>
        <v>218.45</v>
      </c>
      <c r="CJ3790">
        <f>IF(BV3790="A",(CF3790*'Input Output'!$E$6)+'Input Output'!$H$6,IF(BV3790="B",(CF3790*'Input Output'!$E$9)+'Input Output'!$H$9,IF(BV3790="C",(CF3790*'Input Output'!$E$12)+'Input Output'!$H$12,"")))</f>
        <v>37.326999999999998</v>
      </c>
      <c r="CL3790" t="str">
        <f t="shared" ref="CL3790:CL3853" si="5198">IF(BS3790=1,IF(CA3790="0",BW3790,"G01 X"&amp;CI3790&amp;" Y"&amp;CJ3790&amp;" "&amp;BX3790),"")</f>
        <v/>
      </c>
    </row>
    <row r="3791" spans="71:90" x14ac:dyDescent="0.25">
      <c r="BS3791">
        <f t="shared" si="5192"/>
        <v>0</v>
      </c>
      <c r="BT3791">
        <f t="shared" si="5193"/>
        <v>420.63058440949374</v>
      </c>
      <c r="BU3791" s="15">
        <f t="shared" si="5190"/>
        <v>25237.835064569623</v>
      </c>
      <c r="BV3791" s="15" t="s">
        <v>460</v>
      </c>
      <c r="BW3791" t="s">
        <v>1720</v>
      </c>
      <c r="BZ3791">
        <f>'Hour Loop'!$AR$6/151</f>
        <v>0.55629139072847678</v>
      </c>
      <c r="CA3791" t="str">
        <f t="shared" si="5191"/>
        <v>1</v>
      </c>
      <c r="CC3791" t="str">
        <f t="shared" si="5194"/>
        <v>G01 X208.05</v>
      </c>
      <c r="CD3791" t="str">
        <f t="shared" si="5195"/>
        <v>208.05</v>
      </c>
      <c r="CE3791" t="str">
        <f t="shared" si="5196"/>
        <v xml:space="preserve">208.05 Y39.131 </v>
      </c>
      <c r="CF3791" t="str">
        <f t="shared" si="5197"/>
        <v xml:space="preserve">39.131 </v>
      </c>
      <c r="CI3791">
        <f>IF(BV3791="A",((CD3791*'Input Output'!$E$5)+'Input Output'!$H$5),IF(BV3791="B",(CD3791*'Input Output'!$E$8)+'Input Output'!$H$8,IF(BV3791="C",(CD3791*'Input Output'!$E$11)+'Input Output'!$H$11,"")))</f>
        <v>208.05</v>
      </c>
      <c r="CJ3791">
        <f>IF(BV3791="A",(CF3791*'Input Output'!$E$6)+'Input Output'!$H$6,IF(BV3791="B",(CF3791*'Input Output'!$E$9)+'Input Output'!$H$9,IF(BV3791="C",(CF3791*'Input Output'!$E$12)+'Input Output'!$H$12,"")))</f>
        <v>39.131</v>
      </c>
      <c r="CL3791" t="str">
        <f t="shared" si="5198"/>
        <v/>
      </c>
    </row>
    <row r="3792" spans="71:90" x14ac:dyDescent="0.25">
      <c r="BS3792">
        <f t="shared" si="5192"/>
        <v>0</v>
      </c>
      <c r="BT3792">
        <f t="shared" si="5193"/>
        <v>420.6398559326725</v>
      </c>
      <c r="BU3792" s="15">
        <f t="shared" ref="BU3792:BU3855" si="5199">BU3791+BZ3791</f>
        <v>25238.39135596035</v>
      </c>
      <c r="BV3792" s="15" t="s">
        <v>460</v>
      </c>
      <c r="BW3792" t="s">
        <v>1721</v>
      </c>
      <c r="BZ3792">
        <f>'Hour Loop'!$AR$6/151</f>
        <v>0.55629139072847678</v>
      </c>
      <c r="CA3792" t="str">
        <f t="shared" si="5191"/>
        <v>1</v>
      </c>
      <c r="CC3792" t="str">
        <f t="shared" si="5194"/>
        <v>G01 X197.75</v>
      </c>
      <c r="CD3792" t="str">
        <f t="shared" si="5195"/>
        <v>197.75</v>
      </c>
      <c r="CE3792" t="str">
        <f t="shared" si="5196"/>
        <v xml:space="preserve">197.75 Y41.443 </v>
      </c>
      <c r="CF3792" t="str">
        <f t="shared" si="5197"/>
        <v xml:space="preserve">41.443 </v>
      </c>
      <c r="CI3792">
        <f>IF(BV3792="A",((CD3792*'Input Output'!$E$5)+'Input Output'!$H$5),IF(BV3792="B",(CD3792*'Input Output'!$E$8)+'Input Output'!$H$8,IF(BV3792="C",(CD3792*'Input Output'!$E$11)+'Input Output'!$H$11,"")))</f>
        <v>197.75</v>
      </c>
      <c r="CJ3792">
        <f>IF(BV3792="A",(CF3792*'Input Output'!$E$6)+'Input Output'!$H$6,IF(BV3792="B",(CF3792*'Input Output'!$E$9)+'Input Output'!$H$9,IF(BV3792="C",(CF3792*'Input Output'!$E$12)+'Input Output'!$H$12,"")))</f>
        <v>41.442999999999998</v>
      </c>
      <c r="CL3792" t="str">
        <f t="shared" si="5198"/>
        <v/>
      </c>
    </row>
    <row r="3793" spans="71:90" x14ac:dyDescent="0.25">
      <c r="BS3793">
        <f t="shared" si="5192"/>
        <v>0</v>
      </c>
      <c r="BT3793">
        <f t="shared" si="5193"/>
        <v>420.64912745585127</v>
      </c>
      <c r="BU3793" s="15">
        <f t="shared" si="5199"/>
        <v>25238.947647351077</v>
      </c>
      <c r="BV3793" s="15" t="s">
        <v>460</v>
      </c>
      <c r="BW3793" t="s">
        <v>1722</v>
      </c>
      <c r="BZ3793">
        <f>'Hour Loop'!$AR$6/151</f>
        <v>0.55629139072847678</v>
      </c>
      <c r="CA3793" t="str">
        <f t="shared" si="5191"/>
        <v>1</v>
      </c>
      <c r="CC3793" t="str">
        <f t="shared" si="5194"/>
        <v>G01 X187.58</v>
      </c>
      <c r="CD3793" t="str">
        <f t="shared" si="5195"/>
        <v>187.58</v>
      </c>
      <c r="CE3793" t="str">
        <f t="shared" si="5196"/>
        <v xml:space="preserve">187.58 Y44.258 </v>
      </c>
      <c r="CF3793" t="str">
        <f t="shared" si="5197"/>
        <v xml:space="preserve">44.258 </v>
      </c>
      <c r="CI3793">
        <f>IF(BV3793="A",((CD3793*'Input Output'!$E$5)+'Input Output'!$H$5),IF(BV3793="B",(CD3793*'Input Output'!$E$8)+'Input Output'!$H$8,IF(BV3793="C",(CD3793*'Input Output'!$E$11)+'Input Output'!$H$11,"")))</f>
        <v>187.58</v>
      </c>
      <c r="CJ3793">
        <f>IF(BV3793="A",(CF3793*'Input Output'!$E$6)+'Input Output'!$H$6,IF(BV3793="B",(CF3793*'Input Output'!$E$9)+'Input Output'!$H$9,IF(BV3793="C",(CF3793*'Input Output'!$E$12)+'Input Output'!$H$12,"")))</f>
        <v>44.258000000000003</v>
      </c>
      <c r="CL3793" t="str">
        <f t="shared" si="5198"/>
        <v/>
      </c>
    </row>
    <row r="3794" spans="71:90" x14ac:dyDescent="0.25">
      <c r="BS3794">
        <f t="shared" si="5192"/>
        <v>0</v>
      </c>
      <c r="BT3794">
        <f t="shared" si="5193"/>
        <v>420.65839897903004</v>
      </c>
      <c r="BU3794" s="15">
        <f t="shared" si="5199"/>
        <v>25239.503938741804</v>
      </c>
      <c r="BV3794" s="15" t="s">
        <v>460</v>
      </c>
      <c r="BW3794" t="s">
        <v>1723</v>
      </c>
      <c r="BZ3794">
        <f>'Hour Loop'!$AR$6/151</f>
        <v>0.55629139072847678</v>
      </c>
      <c r="CA3794" t="str">
        <f t="shared" si="5191"/>
        <v>1</v>
      </c>
      <c r="CC3794" t="str">
        <f t="shared" si="5194"/>
        <v>G01 X177.56</v>
      </c>
      <c r="CD3794" t="str">
        <f t="shared" si="5195"/>
        <v>177.56</v>
      </c>
      <c r="CE3794" t="str">
        <f t="shared" si="5196"/>
        <v xml:space="preserve">177.56 Y47.568 </v>
      </c>
      <c r="CF3794" t="str">
        <f t="shared" si="5197"/>
        <v xml:space="preserve">47.568 </v>
      </c>
      <c r="CI3794">
        <f>IF(BV3794="A",((CD3794*'Input Output'!$E$5)+'Input Output'!$H$5),IF(BV3794="B",(CD3794*'Input Output'!$E$8)+'Input Output'!$H$8,IF(BV3794="C",(CD3794*'Input Output'!$E$11)+'Input Output'!$H$11,"")))</f>
        <v>177.56</v>
      </c>
      <c r="CJ3794">
        <f>IF(BV3794="A",(CF3794*'Input Output'!$E$6)+'Input Output'!$H$6,IF(BV3794="B",(CF3794*'Input Output'!$E$9)+'Input Output'!$H$9,IF(BV3794="C",(CF3794*'Input Output'!$E$12)+'Input Output'!$H$12,"")))</f>
        <v>47.567999999999998</v>
      </c>
      <c r="CL3794" t="str">
        <f t="shared" si="5198"/>
        <v/>
      </c>
    </row>
    <row r="3795" spans="71:90" x14ac:dyDescent="0.25">
      <c r="BS3795">
        <f t="shared" si="5192"/>
        <v>0</v>
      </c>
      <c r="BT3795">
        <f t="shared" si="5193"/>
        <v>420.66767050220886</v>
      </c>
      <c r="BU3795" s="15">
        <f t="shared" si="5199"/>
        <v>25240.060230132531</v>
      </c>
      <c r="BV3795" s="15" t="s">
        <v>460</v>
      </c>
      <c r="BW3795" t="s">
        <v>1724</v>
      </c>
      <c r="BZ3795">
        <f>'Hour Loop'!$AR$6/151</f>
        <v>0.55629139072847678</v>
      </c>
      <c r="CA3795" t="str">
        <f t="shared" si="5191"/>
        <v>1</v>
      </c>
      <c r="CC3795" t="str">
        <f t="shared" si="5194"/>
        <v>G01 X167.72</v>
      </c>
      <c r="CD3795" t="str">
        <f t="shared" si="5195"/>
        <v>167.72</v>
      </c>
      <c r="CE3795" t="str">
        <f t="shared" si="5196"/>
        <v xml:space="preserve">167.72 Y51.366 </v>
      </c>
      <c r="CF3795" t="str">
        <f t="shared" si="5197"/>
        <v xml:space="preserve">51.366 </v>
      </c>
      <c r="CI3795">
        <f>IF(BV3795="A",((CD3795*'Input Output'!$E$5)+'Input Output'!$H$5),IF(BV3795="B",(CD3795*'Input Output'!$E$8)+'Input Output'!$H$8,IF(BV3795="C",(CD3795*'Input Output'!$E$11)+'Input Output'!$H$11,"")))</f>
        <v>167.72</v>
      </c>
      <c r="CJ3795">
        <f>IF(BV3795="A",(CF3795*'Input Output'!$E$6)+'Input Output'!$H$6,IF(BV3795="B",(CF3795*'Input Output'!$E$9)+'Input Output'!$H$9,IF(BV3795="C",(CF3795*'Input Output'!$E$12)+'Input Output'!$H$12,"")))</f>
        <v>51.366</v>
      </c>
      <c r="CL3795" t="str">
        <f t="shared" si="5198"/>
        <v/>
      </c>
    </row>
    <row r="3796" spans="71:90" x14ac:dyDescent="0.25">
      <c r="BS3796">
        <f t="shared" si="5192"/>
        <v>0</v>
      </c>
      <c r="BT3796">
        <f t="shared" si="5193"/>
        <v>420.67694202538763</v>
      </c>
      <c r="BU3796" s="15">
        <f t="shared" si="5199"/>
        <v>25240.616521523258</v>
      </c>
      <c r="BV3796" s="15" t="s">
        <v>460</v>
      </c>
      <c r="BW3796" t="s">
        <v>1725</v>
      </c>
      <c r="BZ3796">
        <f>'Hour Loop'!$AR$6/151</f>
        <v>0.55629139072847678</v>
      </c>
      <c r="CA3796" t="str">
        <f t="shared" si="5191"/>
        <v>1</v>
      </c>
      <c r="CC3796" t="str">
        <f t="shared" si="5194"/>
        <v>G01 X158.07</v>
      </c>
      <c r="CD3796" t="str">
        <f t="shared" si="5195"/>
        <v>158.07</v>
      </c>
      <c r="CE3796" t="str">
        <f t="shared" si="5196"/>
        <v xml:space="preserve">158.07 Y55.642 </v>
      </c>
      <c r="CF3796" t="str">
        <f t="shared" si="5197"/>
        <v xml:space="preserve">55.642 </v>
      </c>
      <c r="CI3796">
        <f>IF(BV3796="A",((CD3796*'Input Output'!$E$5)+'Input Output'!$H$5),IF(BV3796="B",(CD3796*'Input Output'!$E$8)+'Input Output'!$H$8,IF(BV3796="C",(CD3796*'Input Output'!$E$11)+'Input Output'!$H$11,"")))</f>
        <v>158.07</v>
      </c>
      <c r="CJ3796">
        <f>IF(BV3796="A",(CF3796*'Input Output'!$E$6)+'Input Output'!$H$6,IF(BV3796="B",(CF3796*'Input Output'!$E$9)+'Input Output'!$H$9,IF(BV3796="C",(CF3796*'Input Output'!$E$12)+'Input Output'!$H$12,"")))</f>
        <v>55.642000000000003</v>
      </c>
      <c r="CL3796" t="str">
        <f t="shared" si="5198"/>
        <v/>
      </c>
    </row>
    <row r="3797" spans="71:90" x14ac:dyDescent="0.25">
      <c r="BS3797">
        <f t="shared" si="5192"/>
        <v>0</v>
      </c>
      <c r="BT3797">
        <f t="shared" si="5193"/>
        <v>420.6862135485664</v>
      </c>
      <c r="BU3797" s="15">
        <f t="shared" si="5199"/>
        <v>25241.172812913985</v>
      </c>
      <c r="BV3797" s="15" t="s">
        <v>460</v>
      </c>
      <c r="BW3797" t="s">
        <v>1726</v>
      </c>
      <c r="BZ3797">
        <f>'Hour Loop'!$AR$6/151</f>
        <v>0.55629139072847678</v>
      </c>
      <c r="CA3797" t="str">
        <f t="shared" si="5191"/>
        <v>1</v>
      </c>
      <c r="CC3797" t="str">
        <f t="shared" si="5194"/>
        <v>G01 X148.65</v>
      </c>
      <c r="CD3797" t="str">
        <f t="shared" si="5195"/>
        <v>148.65</v>
      </c>
      <c r="CE3797" t="str">
        <f t="shared" si="5196"/>
        <v xml:space="preserve">148.65 Y60.387 </v>
      </c>
      <c r="CF3797" t="str">
        <f t="shared" si="5197"/>
        <v xml:space="preserve">60.387 </v>
      </c>
      <c r="CI3797">
        <f>IF(BV3797="A",((CD3797*'Input Output'!$E$5)+'Input Output'!$H$5),IF(BV3797="B",(CD3797*'Input Output'!$E$8)+'Input Output'!$H$8,IF(BV3797="C",(CD3797*'Input Output'!$E$11)+'Input Output'!$H$11,"")))</f>
        <v>148.65</v>
      </c>
      <c r="CJ3797">
        <f>IF(BV3797="A",(CF3797*'Input Output'!$E$6)+'Input Output'!$H$6,IF(BV3797="B",(CF3797*'Input Output'!$E$9)+'Input Output'!$H$9,IF(BV3797="C",(CF3797*'Input Output'!$E$12)+'Input Output'!$H$12,"")))</f>
        <v>60.387</v>
      </c>
      <c r="CL3797" t="str">
        <f t="shared" si="5198"/>
        <v/>
      </c>
    </row>
    <row r="3798" spans="71:90" x14ac:dyDescent="0.25">
      <c r="BS3798">
        <f t="shared" si="5192"/>
        <v>0</v>
      </c>
      <c r="BT3798">
        <f t="shared" si="5193"/>
        <v>420.69548507174517</v>
      </c>
      <c r="BU3798" s="15">
        <f t="shared" si="5199"/>
        <v>25241.729104304712</v>
      </c>
      <c r="BV3798" s="15" t="s">
        <v>460</v>
      </c>
      <c r="BW3798" t="s">
        <v>1727</v>
      </c>
      <c r="BZ3798">
        <f>'Hour Loop'!$AR$6/151</f>
        <v>0.55629139072847678</v>
      </c>
      <c r="CA3798" t="str">
        <f t="shared" si="5191"/>
        <v>1</v>
      </c>
      <c r="CC3798" t="str">
        <f t="shared" si="5194"/>
        <v>G01 X139.46</v>
      </c>
      <c r="CD3798" t="str">
        <f t="shared" si="5195"/>
        <v>139.46</v>
      </c>
      <c r="CE3798" t="str">
        <f t="shared" si="5196"/>
        <v xml:space="preserve">139.46 Y65.588 </v>
      </c>
      <c r="CF3798" t="str">
        <f t="shared" si="5197"/>
        <v xml:space="preserve">65.588 </v>
      </c>
      <c r="CI3798">
        <f>IF(BV3798="A",((CD3798*'Input Output'!$E$5)+'Input Output'!$H$5),IF(BV3798="B",(CD3798*'Input Output'!$E$8)+'Input Output'!$H$8,IF(BV3798="C",(CD3798*'Input Output'!$E$11)+'Input Output'!$H$11,"")))</f>
        <v>139.46</v>
      </c>
      <c r="CJ3798">
        <f>IF(BV3798="A",(CF3798*'Input Output'!$E$6)+'Input Output'!$H$6,IF(BV3798="B",(CF3798*'Input Output'!$E$9)+'Input Output'!$H$9,IF(BV3798="C",(CF3798*'Input Output'!$E$12)+'Input Output'!$H$12,"")))</f>
        <v>65.587999999999994</v>
      </c>
      <c r="CL3798" t="str">
        <f t="shared" si="5198"/>
        <v/>
      </c>
    </row>
    <row r="3799" spans="71:90" x14ac:dyDescent="0.25">
      <c r="BS3799">
        <f t="shared" si="5192"/>
        <v>0</v>
      </c>
      <c r="BT3799">
        <f t="shared" si="5193"/>
        <v>420.70475659492399</v>
      </c>
      <c r="BU3799" s="15">
        <f t="shared" si="5199"/>
        <v>25242.285395695439</v>
      </c>
      <c r="BV3799" s="15" t="s">
        <v>460</v>
      </c>
      <c r="BW3799" t="s">
        <v>1726</v>
      </c>
      <c r="BZ3799">
        <f>'Hour Loop'!$AR$6/151</f>
        <v>0.55629139072847678</v>
      </c>
      <c r="CA3799" t="str">
        <f t="shared" si="5191"/>
        <v>1</v>
      </c>
      <c r="CC3799" t="str">
        <f t="shared" si="5194"/>
        <v>G01 X148.65</v>
      </c>
      <c r="CD3799" t="str">
        <f t="shared" si="5195"/>
        <v>148.65</v>
      </c>
      <c r="CE3799" t="str">
        <f t="shared" si="5196"/>
        <v xml:space="preserve">148.65 Y60.387 </v>
      </c>
      <c r="CF3799" t="str">
        <f t="shared" si="5197"/>
        <v xml:space="preserve">60.387 </v>
      </c>
      <c r="CI3799">
        <f>IF(BV3799="A",((CD3799*'Input Output'!$E$5)+'Input Output'!$H$5),IF(BV3799="B",(CD3799*'Input Output'!$E$8)+'Input Output'!$H$8,IF(BV3799="C",(CD3799*'Input Output'!$E$11)+'Input Output'!$H$11,"")))</f>
        <v>148.65</v>
      </c>
      <c r="CJ3799">
        <f>IF(BV3799="A",(CF3799*'Input Output'!$E$6)+'Input Output'!$H$6,IF(BV3799="B",(CF3799*'Input Output'!$E$9)+'Input Output'!$H$9,IF(BV3799="C",(CF3799*'Input Output'!$E$12)+'Input Output'!$H$12,"")))</f>
        <v>60.387</v>
      </c>
      <c r="CL3799" t="str">
        <f t="shared" si="5198"/>
        <v/>
      </c>
    </row>
    <row r="3800" spans="71:90" x14ac:dyDescent="0.25">
      <c r="BS3800">
        <f t="shared" si="5192"/>
        <v>0</v>
      </c>
      <c r="BT3800">
        <f t="shared" si="5193"/>
        <v>420.71402811810276</v>
      </c>
      <c r="BU3800" s="15">
        <f t="shared" si="5199"/>
        <v>25242.841687086166</v>
      </c>
      <c r="BV3800" s="15" t="s">
        <v>460</v>
      </c>
      <c r="BW3800" t="s">
        <v>1725</v>
      </c>
      <c r="BZ3800">
        <f>'Hour Loop'!$AR$6/151</f>
        <v>0.55629139072847678</v>
      </c>
      <c r="CA3800" t="str">
        <f t="shared" si="5191"/>
        <v>1</v>
      </c>
      <c r="CC3800" t="str">
        <f t="shared" si="5194"/>
        <v>G01 X158.07</v>
      </c>
      <c r="CD3800" t="str">
        <f t="shared" si="5195"/>
        <v>158.07</v>
      </c>
      <c r="CE3800" t="str">
        <f t="shared" si="5196"/>
        <v xml:space="preserve">158.07 Y55.642 </v>
      </c>
      <c r="CF3800" t="str">
        <f t="shared" si="5197"/>
        <v xml:space="preserve">55.642 </v>
      </c>
      <c r="CI3800">
        <f>IF(BV3800="A",((CD3800*'Input Output'!$E$5)+'Input Output'!$H$5),IF(BV3800="B",(CD3800*'Input Output'!$E$8)+'Input Output'!$H$8,IF(BV3800="C",(CD3800*'Input Output'!$E$11)+'Input Output'!$H$11,"")))</f>
        <v>158.07</v>
      </c>
      <c r="CJ3800">
        <f>IF(BV3800="A",(CF3800*'Input Output'!$E$6)+'Input Output'!$H$6,IF(BV3800="B",(CF3800*'Input Output'!$E$9)+'Input Output'!$H$9,IF(BV3800="C",(CF3800*'Input Output'!$E$12)+'Input Output'!$H$12,"")))</f>
        <v>55.642000000000003</v>
      </c>
      <c r="CL3800" t="str">
        <f t="shared" si="5198"/>
        <v/>
      </c>
    </row>
    <row r="3801" spans="71:90" x14ac:dyDescent="0.25">
      <c r="BS3801">
        <f t="shared" si="5192"/>
        <v>0</v>
      </c>
      <c r="BT3801">
        <f t="shared" si="5193"/>
        <v>420.72329964128153</v>
      </c>
      <c r="BU3801" s="15">
        <f t="shared" si="5199"/>
        <v>25243.397978476893</v>
      </c>
      <c r="BV3801" s="15" t="s">
        <v>460</v>
      </c>
      <c r="BW3801" t="s">
        <v>1724</v>
      </c>
      <c r="BZ3801">
        <f>'Hour Loop'!$AR$6/151</f>
        <v>0.55629139072847678</v>
      </c>
      <c r="CA3801" t="str">
        <f t="shared" si="5191"/>
        <v>1</v>
      </c>
      <c r="CC3801" t="str">
        <f t="shared" si="5194"/>
        <v>G01 X167.72</v>
      </c>
      <c r="CD3801" t="str">
        <f t="shared" si="5195"/>
        <v>167.72</v>
      </c>
      <c r="CE3801" t="str">
        <f t="shared" si="5196"/>
        <v xml:space="preserve">167.72 Y51.366 </v>
      </c>
      <c r="CF3801" t="str">
        <f t="shared" si="5197"/>
        <v xml:space="preserve">51.366 </v>
      </c>
      <c r="CI3801">
        <f>IF(BV3801="A",((CD3801*'Input Output'!$E$5)+'Input Output'!$H$5),IF(BV3801="B",(CD3801*'Input Output'!$E$8)+'Input Output'!$H$8,IF(BV3801="C",(CD3801*'Input Output'!$E$11)+'Input Output'!$H$11,"")))</f>
        <v>167.72</v>
      </c>
      <c r="CJ3801">
        <f>IF(BV3801="A",(CF3801*'Input Output'!$E$6)+'Input Output'!$H$6,IF(BV3801="B",(CF3801*'Input Output'!$E$9)+'Input Output'!$H$9,IF(BV3801="C",(CF3801*'Input Output'!$E$12)+'Input Output'!$H$12,"")))</f>
        <v>51.366</v>
      </c>
      <c r="CL3801" t="str">
        <f t="shared" si="5198"/>
        <v/>
      </c>
    </row>
    <row r="3802" spans="71:90" x14ac:dyDescent="0.25">
      <c r="BS3802">
        <f t="shared" si="5192"/>
        <v>0</v>
      </c>
      <c r="BT3802">
        <f t="shared" si="5193"/>
        <v>420.73257116446035</v>
      </c>
      <c r="BU3802" s="15">
        <f t="shared" si="5199"/>
        <v>25243.95426986762</v>
      </c>
      <c r="BV3802" s="15" t="s">
        <v>460</v>
      </c>
      <c r="BW3802" t="s">
        <v>1723</v>
      </c>
      <c r="BZ3802">
        <f>'Hour Loop'!$AR$6/151</f>
        <v>0.55629139072847678</v>
      </c>
      <c r="CA3802" t="str">
        <f t="shared" ref="CA3802:CA3865" si="5200">IF(LEFT(TRIM(BW3802),3)&lt;&gt;"G01","0","1")</f>
        <v>1</v>
      </c>
      <c r="CC3802" t="str">
        <f t="shared" si="5194"/>
        <v>G01 X177.56</v>
      </c>
      <c r="CD3802" t="str">
        <f t="shared" si="5195"/>
        <v>177.56</v>
      </c>
      <c r="CE3802" t="str">
        <f t="shared" si="5196"/>
        <v xml:space="preserve">177.56 Y47.568 </v>
      </c>
      <c r="CF3802" t="str">
        <f t="shared" si="5197"/>
        <v xml:space="preserve">47.568 </v>
      </c>
      <c r="CI3802">
        <f>IF(BV3802="A",((CD3802*'Input Output'!$E$5)+'Input Output'!$H$5),IF(BV3802="B",(CD3802*'Input Output'!$E$8)+'Input Output'!$H$8,IF(BV3802="C",(CD3802*'Input Output'!$E$11)+'Input Output'!$H$11,"")))</f>
        <v>177.56</v>
      </c>
      <c r="CJ3802">
        <f>IF(BV3802="A",(CF3802*'Input Output'!$E$6)+'Input Output'!$H$6,IF(BV3802="B",(CF3802*'Input Output'!$E$9)+'Input Output'!$H$9,IF(BV3802="C",(CF3802*'Input Output'!$E$12)+'Input Output'!$H$12,"")))</f>
        <v>47.567999999999998</v>
      </c>
      <c r="CL3802" t="str">
        <f t="shared" si="5198"/>
        <v/>
      </c>
    </row>
    <row r="3803" spans="71:90" x14ac:dyDescent="0.25">
      <c r="BS3803">
        <f t="shared" si="5192"/>
        <v>0</v>
      </c>
      <c r="BT3803">
        <f t="shared" si="5193"/>
        <v>420.74184268763912</v>
      </c>
      <c r="BU3803" s="15">
        <f t="shared" si="5199"/>
        <v>25244.510561258347</v>
      </c>
      <c r="BV3803" s="15" t="s">
        <v>460</v>
      </c>
      <c r="BW3803" t="s">
        <v>1722</v>
      </c>
      <c r="BZ3803">
        <f>'Hour Loop'!$AR$6/151</f>
        <v>0.55629139072847678</v>
      </c>
      <c r="CA3803" t="str">
        <f t="shared" si="5200"/>
        <v>1</v>
      </c>
      <c r="CC3803" t="str">
        <f t="shared" si="5194"/>
        <v>G01 X187.58</v>
      </c>
      <c r="CD3803" t="str">
        <f t="shared" si="5195"/>
        <v>187.58</v>
      </c>
      <c r="CE3803" t="str">
        <f t="shared" si="5196"/>
        <v xml:space="preserve">187.58 Y44.258 </v>
      </c>
      <c r="CF3803" t="str">
        <f t="shared" si="5197"/>
        <v xml:space="preserve">44.258 </v>
      </c>
      <c r="CI3803">
        <f>IF(BV3803="A",((CD3803*'Input Output'!$E$5)+'Input Output'!$H$5),IF(BV3803="B",(CD3803*'Input Output'!$E$8)+'Input Output'!$H$8,IF(BV3803="C",(CD3803*'Input Output'!$E$11)+'Input Output'!$H$11,"")))</f>
        <v>187.58</v>
      </c>
      <c r="CJ3803">
        <f>IF(BV3803="A",(CF3803*'Input Output'!$E$6)+'Input Output'!$H$6,IF(BV3803="B",(CF3803*'Input Output'!$E$9)+'Input Output'!$H$9,IF(BV3803="C",(CF3803*'Input Output'!$E$12)+'Input Output'!$H$12,"")))</f>
        <v>44.258000000000003</v>
      </c>
      <c r="CL3803" t="str">
        <f t="shared" si="5198"/>
        <v/>
      </c>
    </row>
    <row r="3804" spans="71:90" x14ac:dyDescent="0.25">
      <c r="BS3804">
        <f t="shared" si="5192"/>
        <v>0</v>
      </c>
      <c r="BT3804">
        <f t="shared" si="5193"/>
        <v>420.75111421081789</v>
      </c>
      <c r="BU3804" s="15">
        <f t="shared" si="5199"/>
        <v>25245.066852649074</v>
      </c>
      <c r="BV3804" s="15" t="s">
        <v>460</v>
      </c>
      <c r="BW3804" t="s">
        <v>1721</v>
      </c>
      <c r="BZ3804">
        <f>'Hour Loop'!$AR$6/151</f>
        <v>0.55629139072847678</v>
      </c>
      <c r="CA3804" t="str">
        <f t="shared" si="5200"/>
        <v>1</v>
      </c>
      <c r="CC3804" t="str">
        <f t="shared" si="5194"/>
        <v>G01 X197.75</v>
      </c>
      <c r="CD3804" t="str">
        <f t="shared" si="5195"/>
        <v>197.75</v>
      </c>
      <c r="CE3804" t="str">
        <f t="shared" si="5196"/>
        <v xml:space="preserve">197.75 Y41.443 </v>
      </c>
      <c r="CF3804" t="str">
        <f t="shared" si="5197"/>
        <v xml:space="preserve">41.443 </v>
      </c>
      <c r="CI3804">
        <f>IF(BV3804="A",((CD3804*'Input Output'!$E$5)+'Input Output'!$H$5),IF(BV3804="B",(CD3804*'Input Output'!$E$8)+'Input Output'!$H$8,IF(BV3804="C",(CD3804*'Input Output'!$E$11)+'Input Output'!$H$11,"")))</f>
        <v>197.75</v>
      </c>
      <c r="CJ3804">
        <f>IF(BV3804="A",(CF3804*'Input Output'!$E$6)+'Input Output'!$H$6,IF(BV3804="B",(CF3804*'Input Output'!$E$9)+'Input Output'!$H$9,IF(BV3804="C",(CF3804*'Input Output'!$E$12)+'Input Output'!$H$12,"")))</f>
        <v>41.442999999999998</v>
      </c>
      <c r="CL3804" t="str">
        <f t="shared" si="5198"/>
        <v/>
      </c>
    </row>
    <row r="3805" spans="71:90" x14ac:dyDescent="0.25">
      <c r="BS3805">
        <f t="shared" si="5192"/>
        <v>0</v>
      </c>
      <c r="BT3805">
        <f t="shared" si="5193"/>
        <v>420.76038573399666</v>
      </c>
      <c r="BU3805" s="15">
        <f t="shared" si="5199"/>
        <v>25245.623144039801</v>
      </c>
      <c r="BV3805" s="15" t="s">
        <v>460</v>
      </c>
      <c r="BW3805" t="s">
        <v>1720</v>
      </c>
      <c r="BZ3805">
        <f>'Hour Loop'!$AR$6/151</f>
        <v>0.55629139072847678</v>
      </c>
      <c r="CA3805" t="str">
        <f t="shared" si="5200"/>
        <v>1</v>
      </c>
      <c r="CC3805" t="str">
        <f t="shared" si="5194"/>
        <v>G01 X208.05</v>
      </c>
      <c r="CD3805" t="str">
        <f t="shared" si="5195"/>
        <v>208.05</v>
      </c>
      <c r="CE3805" t="str">
        <f t="shared" si="5196"/>
        <v xml:space="preserve">208.05 Y39.131 </v>
      </c>
      <c r="CF3805" t="str">
        <f t="shared" si="5197"/>
        <v xml:space="preserve">39.131 </v>
      </c>
      <c r="CI3805">
        <f>IF(BV3805="A",((CD3805*'Input Output'!$E$5)+'Input Output'!$H$5),IF(BV3805="B",(CD3805*'Input Output'!$E$8)+'Input Output'!$H$8,IF(BV3805="C",(CD3805*'Input Output'!$E$11)+'Input Output'!$H$11,"")))</f>
        <v>208.05</v>
      </c>
      <c r="CJ3805">
        <f>IF(BV3805="A",(CF3805*'Input Output'!$E$6)+'Input Output'!$H$6,IF(BV3805="B",(CF3805*'Input Output'!$E$9)+'Input Output'!$H$9,IF(BV3805="C",(CF3805*'Input Output'!$E$12)+'Input Output'!$H$12,"")))</f>
        <v>39.131</v>
      </c>
      <c r="CL3805" t="str">
        <f t="shared" si="5198"/>
        <v/>
      </c>
    </row>
    <row r="3806" spans="71:90" x14ac:dyDescent="0.25">
      <c r="BS3806">
        <f t="shared" si="5192"/>
        <v>0</v>
      </c>
      <c r="BT3806">
        <f t="shared" si="5193"/>
        <v>420.76965725717548</v>
      </c>
      <c r="BU3806" s="15">
        <f t="shared" si="5199"/>
        <v>25246.179435430528</v>
      </c>
      <c r="BV3806" s="15" t="s">
        <v>460</v>
      </c>
      <c r="BW3806" t="s">
        <v>1719</v>
      </c>
      <c r="BZ3806">
        <f>'Hour Loop'!$AR$6/151</f>
        <v>0.55629139072847678</v>
      </c>
      <c r="CA3806" t="str">
        <f t="shared" si="5200"/>
        <v>1</v>
      </c>
      <c r="CC3806" t="str">
        <f t="shared" si="5194"/>
        <v>G01 X218.45</v>
      </c>
      <c r="CD3806" t="str">
        <f t="shared" si="5195"/>
        <v>218.45</v>
      </c>
      <c r="CE3806" t="str">
        <f t="shared" si="5196"/>
        <v xml:space="preserve">218.45 Y37.327 </v>
      </c>
      <c r="CF3806" t="str">
        <f t="shared" si="5197"/>
        <v xml:space="preserve">37.327 </v>
      </c>
      <c r="CI3806">
        <f>IF(BV3806="A",((CD3806*'Input Output'!$E$5)+'Input Output'!$H$5),IF(BV3806="B",(CD3806*'Input Output'!$E$8)+'Input Output'!$H$8,IF(BV3806="C",(CD3806*'Input Output'!$E$11)+'Input Output'!$H$11,"")))</f>
        <v>218.45</v>
      </c>
      <c r="CJ3806">
        <f>IF(BV3806="A",(CF3806*'Input Output'!$E$6)+'Input Output'!$H$6,IF(BV3806="B",(CF3806*'Input Output'!$E$9)+'Input Output'!$H$9,IF(BV3806="C",(CF3806*'Input Output'!$E$12)+'Input Output'!$H$12,"")))</f>
        <v>37.326999999999998</v>
      </c>
      <c r="CL3806" t="str">
        <f t="shared" si="5198"/>
        <v/>
      </c>
    </row>
    <row r="3807" spans="71:90" x14ac:dyDescent="0.25">
      <c r="BS3807">
        <f t="shared" si="5192"/>
        <v>0</v>
      </c>
      <c r="BT3807">
        <f t="shared" si="5193"/>
        <v>420.77892878035425</v>
      </c>
      <c r="BU3807" s="15">
        <f t="shared" si="5199"/>
        <v>25246.735726821255</v>
      </c>
      <c r="BV3807" s="15" t="s">
        <v>460</v>
      </c>
      <c r="BW3807" t="s">
        <v>1718</v>
      </c>
      <c r="BZ3807">
        <f>'Hour Loop'!$AR$6/151</f>
        <v>0.55629139072847678</v>
      </c>
      <c r="CA3807" t="str">
        <f t="shared" si="5200"/>
        <v>1</v>
      </c>
      <c r="CC3807" t="str">
        <f t="shared" si="5194"/>
        <v>G01 X228.92</v>
      </c>
      <c r="CD3807" t="str">
        <f t="shared" si="5195"/>
        <v>228.92</v>
      </c>
      <c r="CE3807" t="str">
        <f t="shared" si="5196"/>
        <v xml:space="preserve">228.92 Y36.035 </v>
      </c>
      <c r="CF3807" t="str">
        <f t="shared" si="5197"/>
        <v xml:space="preserve">36.035 </v>
      </c>
      <c r="CI3807">
        <f>IF(BV3807="A",((CD3807*'Input Output'!$E$5)+'Input Output'!$H$5),IF(BV3807="B",(CD3807*'Input Output'!$E$8)+'Input Output'!$H$8,IF(BV3807="C",(CD3807*'Input Output'!$E$11)+'Input Output'!$H$11,"")))</f>
        <v>228.92</v>
      </c>
      <c r="CJ3807">
        <f>IF(BV3807="A",(CF3807*'Input Output'!$E$6)+'Input Output'!$H$6,IF(BV3807="B",(CF3807*'Input Output'!$E$9)+'Input Output'!$H$9,IF(BV3807="C",(CF3807*'Input Output'!$E$12)+'Input Output'!$H$12,"")))</f>
        <v>36.034999999999997</v>
      </c>
      <c r="CL3807" t="str">
        <f t="shared" si="5198"/>
        <v/>
      </c>
    </row>
    <row r="3808" spans="71:90" x14ac:dyDescent="0.25">
      <c r="BS3808">
        <f t="shared" si="5192"/>
        <v>0</v>
      </c>
      <c r="BT3808">
        <f t="shared" si="5193"/>
        <v>420.78820030353302</v>
      </c>
      <c r="BU3808" s="15">
        <f t="shared" si="5199"/>
        <v>25247.292018211981</v>
      </c>
      <c r="BV3808" s="15" t="s">
        <v>460</v>
      </c>
      <c r="BW3808" t="s">
        <v>1717</v>
      </c>
      <c r="BZ3808">
        <f>'Hour Loop'!$AR$6/151</f>
        <v>0.55629139072847678</v>
      </c>
      <c r="CA3808" t="str">
        <f t="shared" si="5200"/>
        <v>1</v>
      </c>
      <c r="CC3808" t="str">
        <f t="shared" si="5194"/>
        <v>G01 X239.45</v>
      </c>
      <c r="CD3808" t="str">
        <f t="shared" si="5195"/>
        <v>239.45</v>
      </c>
      <c r="CE3808" t="str">
        <f t="shared" si="5196"/>
        <v xml:space="preserve">239.45 Y35.259 </v>
      </c>
      <c r="CF3808" t="str">
        <f t="shared" si="5197"/>
        <v xml:space="preserve">35.259 </v>
      </c>
      <c r="CI3808">
        <f>IF(BV3808="A",((CD3808*'Input Output'!$E$5)+'Input Output'!$H$5),IF(BV3808="B",(CD3808*'Input Output'!$E$8)+'Input Output'!$H$8,IF(BV3808="C",(CD3808*'Input Output'!$E$11)+'Input Output'!$H$11,"")))</f>
        <v>239.45</v>
      </c>
      <c r="CJ3808">
        <f>IF(BV3808="A",(CF3808*'Input Output'!$E$6)+'Input Output'!$H$6,IF(BV3808="B",(CF3808*'Input Output'!$E$9)+'Input Output'!$H$9,IF(BV3808="C",(CF3808*'Input Output'!$E$12)+'Input Output'!$H$12,"")))</f>
        <v>35.259</v>
      </c>
      <c r="CL3808" t="str">
        <f t="shared" si="5198"/>
        <v/>
      </c>
    </row>
    <row r="3809" spans="71:90" x14ac:dyDescent="0.25">
      <c r="BS3809">
        <f t="shared" si="5192"/>
        <v>0</v>
      </c>
      <c r="BT3809">
        <f t="shared" si="5193"/>
        <v>420.79747182671179</v>
      </c>
      <c r="BU3809" s="15">
        <f t="shared" si="5199"/>
        <v>25247.848309602708</v>
      </c>
      <c r="BV3809" s="15" t="s">
        <v>460</v>
      </c>
      <c r="BW3809" t="s">
        <v>1820</v>
      </c>
      <c r="BZ3809">
        <f>'Hour Loop'!$AR$6/151</f>
        <v>0.55629139072847678</v>
      </c>
      <c r="CA3809" t="str">
        <f t="shared" si="5200"/>
        <v>1</v>
      </c>
      <c r="CC3809" t="str">
        <f t="shared" si="5194"/>
        <v>G01 X250.</v>
      </c>
      <c r="CD3809" t="str">
        <f t="shared" si="5195"/>
        <v>250.</v>
      </c>
      <c r="CE3809" t="str">
        <f t="shared" si="5196"/>
        <v>250.00 Y35.00</v>
      </c>
      <c r="CF3809" t="str">
        <f t="shared" si="5197"/>
        <v>35.00</v>
      </c>
      <c r="CI3809">
        <f>IF(BV3809="A",((CD3809*'Input Output'!$E$5)+'Input Output'!$H$5),IF(BV3809="B",(CD3809*'Input Output'!$E$8)+'Input Output'!$H$8,IF(BV3809="C",(CD3809*'Input Output'!$E$11)+'Input Output'!$H$11,"")))</f>
        <v>250</v>
      </c>
      <c r="CJ3809">
        <f>IF(BV3809="A",(CF3809*'Input Output'!$E$6)+'Input Output'!$H$6,IF(BV3809="B",(CF3809*'Input Output'!$E$9)+'Input Output'!$H$9,IF(BV3809="C",(CF3809*'Input Output'!$E$12)+'Input Output'!$H$12,"")))</f>
        <v>35</v>
      </c>
      <c r="CL3809" t="str">
        <f t="shared" si="5198"/>
        <v/>
      </c>
    </row>
    <row r="3810" spans="71:90" x14ac:dyDescent="0.25">
      <c r="BS3810">
        <f t="shared" si="5192"/>
        <v>0</v>
      </c>
      <c r="BT3810">
        <f t="shared" si="5193"/>
        <v>420.80674334989061</v>
      </c>
      <c r="BU3810" s="15">
        <f t="shared" si="5199"/>
        <v>25248.404600993435</v>
      </c>
      <c r="BV3810" s="15" t="s">
        <v>460</v>
      </c>
      <c r="BW3810" t="s">
        <v>1716</v>
      </c>
      <c r="BZ3810">
        <f>'Hour Loop'!$AR$6/151</f>
        <v>0.55629139072847678</v>
      </c>
      <c r="CA3810" t="str">
        <f t="shared" si="5200"/>
        <v>1</v>
      </c>
      <c r="CC3810" t="str">
        <f t="shared" si="5194"/>
        <v>G01 X260.55</v>
      </c>
      <c r="CD3810" t="str">
        <f t="shared" si="5195"/>
        <v>260.55</v>
      </c>
      <c r="CE3810" t="str">
        <f t="shared" si="5196"/>
        <v xml:space="preserve">260.55 Y35.259 </v>
      </c>
      <c r="CF3810" t="str">
        <f t="shared" si="5197"/>
        <v xml:space="preserve">35.259 </v>
      </c>
      <c r="CI3810">
        <f>IF(BV3810="A",((CD3810*'Input Output'!$E$5)+'Input Output'!$H$5),IF(BV3810="B",(CD3810*'Input Output'!$E$8)+'Input Output'!$H$8,IF(BV3810="C",(CD3810*'Input Output'!$E$11)+'Input Output'!$H$11,"")))</f>
        <v>260.55</v>
      </c>
      <c r="CJ3810">
        <f>IF(BV3810="A",(CF3810*'Input Output'!$E$6)+'Input Output'!$H$6,IF(BV3810="B",(CF3810*'Input Output'!$E$9)+'Input Output'!$H$9,IF(BV3810="C",(CF3810*'Input Output'!$E$12)+'Input Output'!$H$12,"")))</f>
        <v>35.259</v>
      </c>
      <c r="CL3810" t="str">
        <f t="shared" si="5198"/>
        <v/>
      </c>
    </row>
    <row r="3811" spans="71:90" x14ac:dyDescent="0.25">
      <c r="BS3811">
        <f t="shared" si="5192"/>
        <v>0</v>
      </c>
      <c r="BT3811">
        <f t="shared" si="5193"/>
        <v>420.81601487306938</v>
      </c>
      <c r="BU3811" s="15">
        <f t="shared" si="5199"/>
        <v>25248.960892384162</v>
      </c>
      <c r="BV3811" s="15" t="s">
        <v>460</v>
      </c>
      <c r="BW3811" t="s">
        <v>1715</v>
      </c>
      <c r="BZ3811">
        <f>'Hour Loop'!$AR$6/151</f>
        <v>0.55629139072847678</v>
      </c>
      <c r="CA3811" t="str">
        <f t="shared" si="5200"/>
        <v>1</v>
      </c>
      <c r="CC3811" t="str">
        <f t="shared" si="5194"/>
        <v>G01 X271.07</v>
      </c>
      <c r="CD3811" t="str">
        <f t="shared" si="5195"/>
        <v>271.07</v>
      </c>
      <c r="CE3811" t="str">
        <f t="shared" si="5196"/>
        <v xml:space="preserve">271.07 Y36.035 </v>
      </c>
      <c r="CF3811" t="str">
        <f t="shared" si="5197"/>
        <v xml:space="preserve">36.035 </v>
      </c>
      <c r="CI3811">
        <f>IF(BV3811="A",((CD3811*'Input Output'!$E$5)+'Input Output'!$H$5),IF(BV3811="B",(CD3811*'Input Output'!$E$8)+'Input Output'!$H$8,IF(BV3811="C",(CD3811*'Input Output'!$E$11)+'Input Output'!$H$11,"")))</f>
        <v>271.07</v>
      </c>
      <c r="CJ3811">
        <f>IF(BV3811="A",(CF3811*'Input Output'!$E$6)+'Input Output'!$H$6,IF(BV3811="B",(CF3811*'Input Output'!$E$9)+'Input Output'!$H$9,IF(BV3811="C",(CF3811*'Input Output'!$E$12)+'Input Output'!$H$12,"")))</f>
        <v>36.034999999999997</v>
      </c>
      <c r="CL3811" t="str">
        <f t="shared" si="5198"/>
        <v/>
      </c>
    </row>
    <row r="3812" spans="71:90" x14ac:dyDescent="0.25">
      <c r="BS3812">
        <f t="shared" si="5192"/>
        <v>0</v>
      </c>
      <c r="BT3812">
        <f t="shared" si="5193"/>
        <v>420.82528639624815</v>
      </c>
      <c r="BU3812" s="15">
        <f t="shared" si="5199"/>
        <v>25249.517183774889</v>
      </c>
      <c r="BV3812" s="15" t="s">
        <v>460</v>
      </c>
      <c r="BW3812" t="s">
        <v>1714</v>
      </c>
      <c r="BZ3812">
        <f>'Hour Loop'!$AR$6/151</f>
        <v>0.55629139072847678</v>
      </c>
      <c r="CA3812" t="str">
        <f t="shared" si="5200"/>
        <v>1</v>
      </c>
      <c r="CC3812" t="str">
        <f t="shared" si="5194"/>
        <v>G01 X281.54</v>
      </c>
      <c r="CD3812" t="str">
        <f t="shared" si="5195"/>
        <v>281.54</v>
      </c>
      <c r="CE3812" t="str">
        <f t="shared" si="5196"/>
        <v xml:space="preserve">281.54 Y37.327 </v>
      </c>
      <c r="CF3812" t="str">
        <f t="shared" si="5197"/>
        <v xml:space="preserve">37.327 </v>
      </c>
      <c r="CI3812">
        <f>IF(BV3812="A",((CD3812*'Input Output'!$E$5)+'Input Output'!$H$5),IF(BV3812="B",(CD3812*'Input Output'!$E$8)+'Input Output'!$H$8,IF(BV3812="C",(CD3812*'Input Output'!$E$11)+'Input Output'!$H$11,"")))</f>
        <v>281.54000000000002</v>
      </c>
      <c r="CJ3812">
        <f>IF(BV3812="A",(CF3812*'Input Output'!$E$6)+'Input Output'!$H$6,IF(BV3812="B",(CF3812*'Input Output'!$E$9)+'Input Output'!$H$9,IF(BV3812="C",(CF3812*'Input Output'!$E$12)+'Input Output'!$H$12,"")))</f>
        <v>37.326999999999998</v>
      </c>
      <c r="CL3812" t="str">
        <f t="shared" si="5198"/>
        <v/>
      </c>
    </row>
    <row r="3813" spans="71:90" x14ac:dyDescent="0.25">
      <c r="BS3813">
        <f t="shared" si="5192"/>
        <v>0</v>
      </c>
      <c r="BT3813">
        <f t="shared" si="5193"/>
        <v>420.83455791942691</v>
      </c>
      <c r="BU3813" s="15">
        <f t="shared" si="5199"/>
        <v>25250.073475165616</v>
      </c>
      <c r="BV3813" s="15" t="s">
        <v>460</v>
      </c>
      <c r="BW3813" t="s">
        <v>1713</v>
      </c>
      <c r="BZ3813">
        <f>'Hour Loop'!$AR$6/151</f>
        <v>0.55629139072847678</v>
      </c>
      <c r="CA3813" t="str">
        <f t="shared" si="5200"/>
        <v>1</v>
      </c>
      <c r="CC3813" t="str">
        <f t="shared" si="5194"/>
        <v>G01 X291.94</v>
      </c>
      <c r="CD3813" t="str">
        <f t="shared" si="5195"/>
        <v>291.94</v>
      </c>
      <c r="CE3813" t="str">
        <f t="shared" si="5196"/>
        <v xml:space="preserve">291.94 Y39.131 </v>
      </c>
      <c r="CF3813" t="str">
        <f t="shared" si="5197"/>
        <v xml:space="preserve">39.131 </v>
      </c>
      <c r="CI3813">
        <f>IF(BV3813="A",((CD3813*'Input Output'!$E$5)+'Input Output'!$H$5),IF(BV3813="B",(CD3813*'Input Output'!$E$8)+'Input Output'!$H$8,IF(BV3813="C",(CD3813*'Input Output'!$E$11)+'Input Output'!$H$11,"")))</f>
        <v>291.94</v>
      </c>
      <c r="CJ3813">
        <f>IF(BV3813="A",(CF3813*'Input Output'!$E$6)+'Input Output'!$H$6,IF(BV3813="B",(CF3813*'Input Output'!$E$9)+'Input Output'!$H$9,IF(BV3813="C",(CF3813*'Input Output'!$E$12)+'Input Output'!$H$12,"")))</f>
        <v>39.131</v>
      </c>
      <c r="CL3813" t="str">
        <f t="shared" si="5198"/>
        <v/>
      </c>
    </row>
    <row r="3814" spans="71:90" x14ac:dyDescent="0.25">
      <c r="BS3814">
        <f t="shared" si="5192"/>
        <v>0</v>
      </c>
      <c r="BT3814">
        <f t="shared" si="5193"/>
        <v>420.84382944260574</v>
      </c>
      <c r="BU3814" s="15">
        <f t="shared" si="5199"/>
        <v>25250.629766556343</v>
      </c>
      <c r="BV3814" s="15" t="s">
        <v>460</v>
      </c>
      <c r="BW3814" t="s">
        <v>1712</v>
      </c>
      <c r="BZ3814">
        <f>'Hour Loop'!$AR$6/151</f>
        <v>0.55629139072847678</v>
      </c>
      <c r="CA3814" t="str">
        <f t="shared" si="5200"/>
        <v>1</v>
      </c>
      <c r="CC3814" t="str">
        <f t="shared" si="5194"/>
        <v>G01 X302.24</v>
      </c>
      <c r="CD3814" t="str">
        <f t="shared" si="5195"/>
        <v>302.24</v>
      </c>
      <c r="CE3814" t="str">
        <f t="shared" si="5196"/>
        <v xml:space="preserve">302.24 Y41.443 </v>
      </c>
      <c r="CF3814" t="str">
        <f t="shared" si="5197"/>
        <v xml:space="preserve">41.443 </v>
      </c>
      <c r="CI3814">
        <f>IF(BV3814="A",((CD3814*'Input Output'!$E$5)+'Input Output'!$H$5),IF(BV3814="B",(CD3814*'Input Output'!$E$8)+'Input Output'!$H$8,IF(BV3814="C",(CD3814*'Input Output'!$E$11)+'Input Output'!$H$11,"")))</f>
        <v>302.24</v>
      </c>
      <c r="CJ3814">
        <f>IF(BV3814="A",(CF3814*'Input Output'!$E$6)+'Input Output'!$H$6,IF(BV3814="B",(CF3814*'Input Output'!$E$9)+'Input Output'!$H$9,IF(BV3814="C",(CF3814*'Input Output'!$E$12)+'Input Output'!$H$12,"")))</f>
        <v>41.442999999999998</v>
      </c>
      <c r="CL3814" t="str">
        <f t="shared" si="5198"/>
        <v/>
      </c>
    </row>
    <row r="3815" spans="71:90" x14ac:dyDescent="0.25">
      <c r="BS3815">
        <f t="shared" si="5192"/>
        <v>0</v>
      </c>
      <c r="BT3815">
        <f t="shared" si="5193"/>
        <v>420.85310096578451</v>
      </c>
      <c r="BU3815" s="15">
        <f t="shared" si="5199"/>
        <v>25251.18605794707</v>
      </c>
      <c r="BV3815" s="15" t="s">
        <v>460</v>
      </c>
      <c r="BW3815" t="s">
        <v>1711</v>
      </c>
      <c r="BZ3815">
        <f>'Hour Loop'!$AR$6/151</f>
        <v>0.55629139072847678</v>
      </c>
      <c r="CA3815" t="str">
        <f t="shared" si="5200"/>
        <v>1</v>
      </c>
      <c r="CC3815" t="str">
        <f t="shared" si="5194"/>
        <v>G01 X312.41</v>
      </c>
      <c r="CD3815" t="str">
        <f t="shared" si="5195"/>
        <v>312.41</v>
      </c>
      <c r="CE3815" t="str">
        <f t="shared" si="5196"/>
        <v xml:space="preserve">312.41 Y44.258 </v>
      </c>
      <c r="CF3815" t="str">
        <f t="shared" si="5197"/>
        <v xml:space="preserve">44.258 </v>
      </c>
      <c r="CI3815">
        <f>IF(BV3815="A",((CD3815*'Input Output'!$E$5)+'Input Output'!$H$5),IF(BV3815="B",(CD3815*'Input Output'!$E$8)+'Input Output'!$H$8,IF(BV3815="C",(CD3815*'Input Output'!$E$11)+'Input Output'!$H$11,"")))</f>
        <v>312.41000000000003</v>
      </c>
      <c r="CJ3815">
        <f>IF(BV3815="A",(CF3815*'Input Output'!$E$6)+'Input Output'!$H$6,IF(BV3815="B",(CF3815*'Input Output'!$E$9)+'Input Output'!$H$9,IF(BV3815="C",(CF3815*'Input Output'!$E$12)+'Input Output'!$H$12,"")))</f>
        <v>44.258000000000003</v>
      </c>
      <c r="CL3815" t="str">
        <f t="shared" si="5198"/>
        <v/>
      </c>
    </row>
    <row r="3816" spans="71:90" x14ac:dyDescent="0.25">
      <c r="BS3816">
        <f t="shared" si="5192"/>
        <v>0</v>
      </c>
      <c r="BT3816">
        <f t="shared" si="5193"/>
        <v>420.86237248896327</v>
      </c>
      <c r="BU3816" s="15">
        <f t="shared" si="5199"/>
        <v>25251.742349337797</v>
      </c>
      <c r="BV3816" s="15" t="s">
        <v>460</v>
      </c>
      <c r="BW3816" t="s">
        <v>1710</v>
      </c>
      <c r="BZ3816">
        <f>'Hour Loop'!$AR$6/151</f>
        <v>0.55629139072847678</v>
      </c>
      <c r="CA3816" t="str">
        <f t="shared" si="5200"/>
        <v>1</v>
      </c>
      <c r="CC3816" t="str">
        <f t="shared" si="5194"/>
        <v>G01 X322.43</v>
      </c>
      <c r="CD3816" t="str">
        <f t="shared" si="5195"/>
        <v>322.43</v>
      </c>
      <c r="CE3816" t="str">
        <f t="shared" si="5196"/>
        <v xml:space="preserve">322.43 Y47.568 </v>
      </c>
      <c r="CF3816" t="str">
        <f t="shared" si="5197"/>
        <v xml:space="preserve">47.568 </v>
      </c>
      <c r="CI3816">
        <f>IF(BV3816="A",((CD3816*'Input Output'!$E$5)+'Input Output'!$H$5),IF(BV3816="B",(CD3816*'Input Output'!$E$8)+'Input Output'!$H$8,IF(BV3816="C",(CD3816*'Input Output'!$E$11)+'Input Output'!$H$11,"")))</f>
        <v>322.43</v>
      </c>
      <c r="CJ3816">
        <f>IF(BV3816="A",(CF3816*'Input Output'!$E$6)+'Input Output'!$H$6,IF(BV3816="B",(CF3816*'Input Output'!$E$9)+'Input Output'!$H$9,IF(BV3816="C",(CF3816*'Input Output'!$E$12)+'Input Output'!$H$12,"")))</f>
        <v>47.567999999999998</v>
      </c>
      <c r="CL3816" t="str">
        <f t="shared" si="5198"/>
        <v/>
      </c>
    </row>
    <row r="3817" spans="71:90" x14ac:dyDescent="0.25">
      <c r="BS3817">
        <f t="shared" si="5192"/>
        <v>0</v>
      </c>
      <c r="BT3817">
        <f t="shared" si="5193"/>
        <v>420.8716440121421</v>
      </c>
      <c r="BU3817" s="15">
        <f t="shared" si="5199"/>
        <v>25252.298640728524</v>
      </c>
      <c r="BV3817" s="15" t="s">
        <v>460</v>
      </c>
      <c r="BW3817" t="s">
        <v>1709</v>
      </c>
      <c r="BZ3817">
        <f>'Hour Loop'!$AR$6/151</f>
        <v>0.55629139072847678</v>
      </c>
      <c r="CA3817" t="str">
        <f t="shared" si="5200"/>
        <v>1</v>
      </c>
      <c r="CC3817" t="str">
        <f t="shared" si="5194"/>
        <v>G01 X332.27</v>
      </c>
      <c r="CD3817" t="str">
        <f t="shared" si="5195"/>
        <v>332.27</v>
      </c>
      <c r="CE3817" t="str">
        <f t="shared" si="5196"/>
        <v xml:space="preserve">332.27 Y51.366 </v>
      </c>
      <c r="CF3817" t="str">
        <f t="shared" si="5197"/>
        <v xml:space="preserve">51.366 </v>
      </c>
      <c r="CI3817">
        <f>IF(BV3817="A",((CD3817*'Input Output'!$E$5)+'Input Output'!$H$5),IF(BV3817="B",(CD3817*'Input Output'!$E$8)+'Input Output'!$H$8,IF(BV3817="C",(CD3817*'Input Output'!$E$11)+'Input Output'!$H$11,"")))</f>
        <v>332.27</v>
      </c>
      <c r="CJ3817">
        <f>IF(BV3817="A",(CF3817*'Input Output'!$E$6)+'Input Output'!$H$6,IF(BV3817="B",(CF3817*'Input Output'!$E$9)+'Input Output'!$H$9,IF(BV3817="C",(CF3817*'Input Output'!$E$12)+'Input Output'!$H$12,"")))</f>
        <v>51.366</v>
      </c>
      <c r="CL3817" t="str">
        <f t="shared" si="5198"/>
        <v/>
      </c>
    </row>
    <row r="3818" spans="71:90" x14ac:dyDescent="0.25">
      <c r="BS3818">
        <f t="shared" si="5192"/>
        <v>0</v>
      </c>
      <c r="BT3818">
        <f t="shared" si="5193"/>
        <v>420.88091553532087</v>
      </c>
      <c r="BU3818" s="15">
        <f t="shared" si="5199"/>
        <v>25252.854932119251</v>
      </c>
      <c r="BV3818" s="15" t="s">
        <v>460</v>
      </c>
      <c r="BW3818" t="s">
        <v>1708</v>
      </c>
      <c r="BZ3818">
        <f>'Hour Loop'!$AR$6/151</f>
        <v>0.55629139072847678</v>
      </c>
      <c r="CA3818" t="str">
        <f t="shared" si="5200"/>
        <v>1</v>
      </c>
      <c r="CC3818" t="str">
        <f t="shared" si="5194"/>
        <v>G01 X341.92</v>
      </c>
      <c r="CD3818" t="str">
        <f t="shared" si="5195"/>
        <v>341.92</v>
      </c>
      <c r="CE3818" t="str">
        <f t="shared" si="5196"/>
        <v xml:space="preserve">341.92 Y55.642 </v>
      </c>
      <c r="CF3818" t="str">
        <f t="shared" si="5197"/>
        <v xml:space="preserve">55.642 </v>
      </c>
      <c r="CI3818">
        <f>IF(BV3818="A",((CD3818*'Input Output'!$E$5)+'Input Output'!$H$5),IF(BV3818="B",(CD3818*'Input Output'!$E$8)+'Input Output'!$H$8,IF(BV3818="C",(CD3818*'Input Output'!$E$11)+'Input Output'!$H$11,"")))</f>
        <v>341.92</v>
      </c>
      <c r="CJ3818">
        <f>IF(BV3818="A",(CF3818*'Input Output'!$E$6)+'Input Output'!$H$6,IF(BV3818="B",(CF3818*'Input Output'!$E$9)+'Input Output'!$H$9,IF(BV3818="C",(CF3818*'Input Output'!$E$12)+'Input Output'!$H$12,"")))</f>
        <v>55.642000000000003</v>
      </c>
      <c r="CL3818" t="str">
        <f t="shared" si="5198"/>
        <v/>
      </c>
    </row>
    <row r="3819" spans="71:90" x14ac:dyDescent="0.25">
      <c r="BS3819">
        <f t="shared" si="5192"/>
        <v>0</v>
      </c>
      <c r="BT3819">
        <f t="shared" si="5193"/>
        <v>420.89018705849963</v>
      </c>
      <c r="BU3819" s="15">
        <f t="shared" si="5199"/>
        <v>25253.411223509978</v>
      </c>
      <c r="BV3819" s="15" t="s">
        <v>460</v>
      </c>
      <c r="BW3819" t="s">
        <v>1707</v>
      </c>
      <c r="BZ3819">
        <f>'Hour Loop'!$AR$6/151</f>
        <v>0.55629139072847678</v>
      </c>
      <c r="CA3819" t="str">
        <f t="shared" si="5200"/>
        <v>1</v>
      </c>
      <c r="CC3819" t="str">
        <f t="shared" si="5194"/>
        <v>G01 X351.35</v>
      </c>
      <c r="CD3819" t="str">
        <f t="shared" si="5195"/>
        <v>351.35</v>
      </c>
      <c r="CE3819" t="str">
        <f t="shared" si="5196"/>
        <v xml:space="preserve">351.35 Y60.387 </v>
      </c>
      <c r="CF3819" t="str">
        <f t="shared" si="5197"/>
        <v xml:space="preserve">60.387 </v>
      </c>
      <c r="CI3819">
        <f>IF(BV3819="A",((CD3819*'Input Output'!$E$5)+'Input Output'!$H$5),IF(BV3819="B",(CD3819*'Input Output'!$E$8)+'Input Output'!$H$8,IF(BV3819="C",(CD3819*'Input Output'!$E$11)+'Input Output'!$H$11,"")))</f>
        <v>351.35</v>
      </c>
      <c r="CJ3819">
        <f>IF(BV3819="A",(CF3819*'Input Output'!$E$6)+'Input Output'!$H$6,IF(BV3819="B",(CF3819*'Input Output'!$E$9)+'Input Output'!$H$9,IF(BV3819="C",(CF3819*'Input Output'!$E$12)+'Input Output'!$H$12,"")))</f>
        <v>60.387</v>
      </c>
      <c r="CL3819" t="str">
        <f t="shared" si="5198"/>
        <v/>
      </c>
    </row>
    <row r="3820" spans="71:90" x14ac:dyDescent="0.25">
      <c r="BS3820">
        <f t="shared" si="5192"/>
        <v>0</v>
      </c>
      <c r="BT3820">
        <f t="shared" si="5193"/>
        <v>420.8994585816784</v>
      </c>
      <c r="BU3820" s="15">
        <f t="shared" si="5199"/>
        <v>25253.967514900705</v>
      </c>
      <c r="BV3820" s="15" t="s">
        <v>460</v>
      </c>
      <c r="BW3820" t="s">
        <v>1706</v>
      </c>
      <c r="BZ3820">
        <f>'Hour Loop'!$AR$6/151</f>
        <v>0.55629139072847678</v>
      </c>
      <c r="CA3820" t="str">
        <f t="shared" si="5200"/>
        <v>1</v>
      </c>
      <c r="CC3820" t="str">
        <f t="shared" si="5194"/>
        <v>G01 X360.53</v>
      </c>
      <c r="CD3820" t="str">
        <f t="shared" si="5195"/>
        <v>360.53</v>
      </c>
      <c r="CE3820" t="str">
        <f t="shared" si="5196"/>
        <v xml:space="preserve">360.53 Y65.588 </v>
      </c>
      <c r="CF3820" t="str">
        <f t="shared" si="5197"/>
        <v xml:space="preserve">65.588 </v>
      </c>
      <c r="CI3820">
        <f>IF(BV3820="A",((CD3820*'Input Output'!$E$5)+'Input Output'!$H$5),IF(BV3820="B",(CD3820*'Input Output'!$E$8)+'Input Output'!$H$8,IF(BV3820="C",(CD3820*'Input Output'!$E$11)+'Input Output'!$H$11,"")))</f>
        <v>360.53</v>
      </c>
      <c r="CJ3820">
        <f>IF(BV3820="A",(CF3820*'Input Output'!$E$6)+'Input Output'!$H$6,IF(BV3820="B",(CF3820*'Input Output'!$E$9)+'Input Output'!$H$9,IF(BV3820="C",(CF3820*'Input Output'!$E$12)+'Input Output'!$H$12,"")))</f>
        <v>65.587999999999994</v>
      </c>
      <c r="CL3820" t="str">
        <f t="shared" si="5198"/>
        <v/>
      </c>
    </row>
    <row r="3821" spans="71:90" x14ac:dyDescent="0.25">
      <c r="BS3821">
        <f t="shared" si="5192"/>
        <v>0</v>
      </c>
      <c r="BT3821">
        <f t="shared" si="5193"/>
        <v>420.90873010485723</v>
      </c>
      <c r="BU3821" s="15">
        <f t="shared" si="5199"/>
        <v>25254.523806291432</v>
      </c>
      <c r="BV3821" s="15" t="s">
        <v>460</v>
      </c>
      <c r="BW3821" t="s">
        <v>1705</v>
      </c>
      <c r="BZ3821">
        <f>'Hour Loop'!$AR$6/151</f>
        <v>0.55629139072847678</v>
      </c>
      <c r="CA3821" t="str">
        <f t="shared" si="5200"/>
        <v>1</v>
      </c>
      <c r="CC3821" t="str">
        <f t="shared" si="5194"/>
        <v>G01 X369.44</v>
      </c>
      <c r="CD3821" t="str">
        <f t="shared" si="5195"/>
        <v>369.44</v>
      </c>
      <c r="CE3821" t="str">
        <f t="shared" si="5196"/>
        <v xml:space="preserve">369.44 Y71.234 </v>
      </c>
      <c r="CF3821" t="str">
        <f t="shared" si="5197"/>
        <v xml:space="preserve">71.234 </v>
      </c>
      <c r="CI3821">
        <f>IF(BV3821="A",((CD3821*'Input Output'!$E$5)+'Input Output'!$H$5),IF(BV3821="B",(CD3821*'Input Output'!$E$8)+'Input Output'!$H$8,IF(BV3821="C",(CD3821*'Input Output'!$E$11)+'Input Output'!$H$11,"")))</f>
        <v>369.44</v>
      </c>
      <c r="CJ3821">
        <f>IF(BV3821="A",(CF3821*'Input Output'!$E$6)+'Input Output'!$H$6,IF(BV3821="B",(CF3821*'Input Output'!$E$9)+'Input Output'!$H$9,IF(BV3821="C",(CF3821*'Input Output'!$E$12)+'Input Output'!$H$12,"")))</f>
        <v>71.233999999999995</v>
      </c>
      <c r="CL3821" t="str">
        <f t="shared" si="5198"/>
        <v/>
      </c>
    </row>
    <row r="3822" spans="71:90" x14ac:dyDescent="0.25">
      <c r="BS3822">
        <f t="shared" si="5192"/>
        <v>0</v>
      </c>
      <c r="BT3822">
        <f t="shared" si="5193"/>
        <v>420.918001628036</v>
      </c>
      <c r="BU3822" s="15">
        <f t="shared" si="5199"/>
        <v>25255.080097682159</v>
      </c>
      <c r="BV3822" s="15" t="s">
        <v>460</v>
      </c>
      <c r="BW3822" t="s">
        <v>1704</v>
      </c>
      <c r="BZ3822">
        <f>'Hour Loop'!$AR$6/151</f>
        <v>0.55629139072847678</v>
      </c>
      <c r="CA3822" t="str">
        <f t="shared" si="5200"/>
        <v>1</v>
      </c>
      <c r="CC3822" t="str">
        <f t="shared" si="5194"/>
        <v>G01 X378.0</v>
      </c>
      <c r="CD3822" t="str">
        <f t="shared" si="5195"/>
        <v>378.0</v>
      </c>
      <c r="CE3822" t="str">
        <f t="shared" si="5196"/>
        <v xml:space="preserve">378.07 Y77.31 </v>
      </c>
      <c r="CF3822" t="str">
        <f t="shared" si="5197"/>
        <v xml:space="preserve">77.31 </v>
      </c>
      <c r="CI3822">
        <f>IF(BV3822="A",((CD3822*'Input Output'!$E$5)+'Input Output'!$H$5),IF(BV3822="B",(CD3822*'Input Output'!$E$8)+'Input Output'!$H$8,IF(BV3822="C",(CD3822*'Input Output'!$E$11)+'Input Output'!$H$11,"")))</f>
        <v>378</v>
      </c>
      <c r="CJ3822">
        <f>IF(BV3822="A",(CF3822*'Input Output'!$E$6)+'Input Output'!$H$6,IF(BV3822="B",(CF3822*'Input Output'!$E$9)+'Input Output'!$H$9,IF(BV3822="C",(CF3822*'Input Output'!$E$12)+'Input Output'!$H$12,"")))</f>
        <v>77.31</v>
      </c>
      <c r="CL3822" t="str">
        <f t="shared" si="5198"/>
        <v/>
      </c>
    </row>
    <row r="3823" spans="71:90" x14ac:dyDescent="0.25">
      <c r="BS3823">
        <f t="shared" si="5192"/>
        <v>0</v>
      </c>
      <c r="BT3823">
        <f t="shared" si="5193"/>
        <v>420.92727315121476</v>
      </c>
      <c r="BU3823" s="15">
        <f t="shared" si="5199"/>
        <v>25255.636389072886</v>
      </c>
      <c r="BV3823" s="15" t="s">
        <v>460</v>
      </c>
      <c r="BW3823" t="s">
        <v>1703</v>
      </c>
      <c r="BZ3823">
        <f>'Hour Loop'!$AR$6/151</f>
        <v>0.55629139072847678</v>
      </c>
      <c r="CA3823" t="str">
        <f t="shared" si="5200"/>
        <v>1</v>
      </c>
      <c r="CC3823" t="str">
        <f t="shared" si="5194"/>
        <v>G01 X386.39</v>
      </c>
      <c r="CD3823" t="str">
        <f t="shared" si="5195"/>
        <v>386.39</v>
      </c>
      <c r="CE3823" t="str">
        <f t="shared" si="5196"/>
        <v xml:space="preserve">386.39 Y83.803 </v>
      </c>
      <c r="CF3823" t="str">
        <f t="shared" si="5197"/>
        <v xml:space="preserve">83.803 </v>
      </c>
      <c r="CI3823">
        <f>IF(BV3823="A",((CD3823*'Input Output'!$E$5)+'Input Output'!$H$5),IF(BV3823="B",(CD3823*'Input Output'!$E$8)+'Input Output'!$H$8,IF(BV3823="C",(CD3823*'Input Output'!$E$11)+'Input Output'!$H$11,"")))</f>
        <v>386.39</v>
      </c>
      <c r="CJ3823">
        <f>IF(BV3823="A",(CF3823*'Input Output'!$E$6)+'Input Output'!$H$6,IF(BV3823="B",(CF3823*'Input Output'!$E$9)+'Input Output'!$H$9,IF(BV3823="C",(CF3823*'Input Output'!$E$12)+'Input Output'!$H$12,"")))</f>
        <v>83.802999999999997</v>
      </c>
      <c r="CL3823" t="str">
        <f t="shared" si="5198"/>
        <v/>
      </c>
    </row>
    <row r="3824" spans="71:90" x14ac:dyDescent="0.25">
      <c r="BS3824">
        <f t="shared" si="5192"/>
        <v>0</v>
      </c>
      <c r="BT3824">
        <f t="shared" si="5193"/>
        <v>420.93654467439353</v>
      </c>
      <c r="BU3824" s="15">
        <f t="shared" si="5199"/>
        <v>25256.192680463613</v>
      </c>
      <c r="BV3824" s="15" t="s">
        <v>460</v>
      </c>
      <c r="BW3824" t="s">
        <v>1702</v>
      </c>
      <c r="BZ3824">
        <f>'Hour Loop'!$AR$6/151</f>
        <v>0.55629139072847678</v>
      </c>
      <c r="CA3824" t="str">
        <f t="shared" si="5200"/>
        <v>1</v>
      </c>
      <c r="CC3824" t="str">
        <f t="shared" si="5194"/>
        <v>G01 X394.38</v>
      </c>
      <c r="CD3824" t="str">
        <f t="shared" si="5195"/>
        <v>394.38</v>
      </c>
      <c r="CE3824" t="str">
        <f t="shared" si="5196"/>
        <v xml:space="preserve">394.38 Y90.696 </v>
      </c>
      <c r="CF3824" t="str">
        <f t="shared" si="5197"/>
        <v xml:space="preserve">90.696 </v>
      </c>
      <c r="CI3824">
        <f>IF(BV3824="A",((CD3824*'Input Output'!$E$5)+'Input Output'!$H$5),IF(BV3824="B",(CD3824*'Input Output'!$E$8)+'Input Output'!$H$8,IF(BV3824="C",(CD3824*'Input Output'!$E$11)+'Input Output'!$H$11,"")))</f>
        <v>394.38</v>
      </c>
      <c r="CJ3824">
        <f>IF(BV3824="A",(CF3824*'Input Output'!$E$6)+'Input Output'!$H$6,IF(BV3824="B",(CF3824*'Input Output'!$E$9)+'Input Output'!$H$9,IF(BV3824="C",(CF3824*'Input Output'!$E$12)+'Input Output'!$H$12,"")))</f>
        <v>90.695999999999998</v>
      </c>
      <c r="CL3824" t="str">
        <f t="shared" si="5198"/>
        <v/>
      </c>
    </row>
    <row r="3825" spans="71:90" x14ac:dyDescent="0.25">
      <c r="BS3825">
        <f t="shared" si="5192"/>
        <v>0</v>
      </c>
      <c r="BT3825">
        <f t="shared" si="5193"/>
        <v>420.94581619757236</v>
      </c>
      <c r="BU3825" s="15">
        <f t="shared" si="5199"/>
        <v>25256.74897185434</v>
      </c>
      <c r="BV3825" s="15" t="s">
        <v>460</v>
      </c>
      <c r="BW3825" t="s">
        <v>1701</v>
      </c>
      <c r="BZ3825">
        <f>'Hour Loop'!$AR$6/151</f>
        <v>0.55629139072847678</v>
      </c>
      <c r="CA3825" t="str">
        <f t="shared" si="5200"/>
        <v>1</v>
      </c>
      <c r="CC3825" t="str">
        <f t="shared" si="5194"/>
        <v>G01 X402.02</v>
      </c>
      <c r="CD3825" t="str">
        <f t="shared" si="5195"/>
        <v>402.02</v>
      </c>
      <c r="CE3825" t="str">
        <f t="shared" si="5196"/>
        <v xml:space="preserve">402.02 Y97.972 </v>
      </c>
      <c r="CF3825" t="str">
        <f t="shared" si="5197"/>
        <v xml:space="preserve">97.972 </v>
      </c>
      <c r="CI3825">
        <f>IF(BV3825="A",((CD3825*'Input Output'!$E$5)+'Input Output'!$H$5),IF(BV3825="B",(CD3825*'Input Output'!$E$8)+'Input Output'!$H$8,IF(BV3825="C",(CD3825*'Input Output'!$E$11)+'Input Output'!$H$11,"")))</f>
        <v>402.02</v>
      </c>
      <c r="CJ3825">
        <f>IF(BV3825="A",(CF3825*'Input Output'!$E$6)+'Input Output'!$H$6,IF(BV3825="B",(CF3825*'Input Output'!$E$9)+'Input Output'!$H$9,IF(BV3825="C",(CF3825*'Input Output'!$E$12)+'Input Output'!$H$12,"")))</f>
        <v>97.971999999999994</v>
      </c>
      <c r="CL3825" t="str">
        <f t="shared" si="5198"/>
        <v/>
      </c>
    </row>
    <row r="3826" spans="71:90" x14ac:dyDescent="0.25">
      <c r="BS3826">
        <f t="shared" si="5192"/>
        <v>0</v>
      </c>
      <c r="BT3826">
        <f t="shared" si="5193"/>
        <v>420.95508772075112</v>
      </c>
      <c r="BU3826" s="15">
        <f t="shared" si="5199"/>
        <v>25257.305263245067</v>
      </c>
      <c r="BV3826" s="15" t="s">
        <v>460</v>
      </c>
      <c r="BW3826" t="s">
        <v>1700</v>
      </c>
      <c r="BZ3826">
        <f>'Hour Loop'!$AR$6/151</f>
        <v>0.55629139072847678</v>
      </c>
      <c r="CA3826" t="str">
        <f t="shared" si="5200"/>
        <v>1</v>
      </c>
      <c r="CC3826" t="str">
        <f t="shared" si="5194"/>
        <v xml:space="preserve">G01 X409.304 </v>
      </c>
      <c r="CD3826" t="str">
        <f t="shared" si="5195"/>
        <v xml:space="preserve">409.304 </v>
      </c>
      <c r="CE3826" t="str">
        <f t="shared" si="5196"/>
        <v xml:space="preserve">409.304 Y105.615 </v>
      </c>
      <c r="CF3826" t="str">
        <f t="shared" si="5197"/>
        <v xml:space="preserve">105.615 </v>
      </c>
      <c r="CI3826">
        <f>IF(BV3826="A",((CD3826*'Input Output'!$E$5)+'Input Output'!$H$5),IF(BV3826="B",(CD3826*'Input Output'!$E$8)+'Input Output'!$H$8,IF(BV3826="C",(CD3826*'Input Output'!$E$11)+'Input Output'!$H$11,"")))</f>
        <v>409.30399999999997</v>
      </c>
      <c r="CJ3826">
        <f>IF(BV3826="A",(CF3826*'Input Output'!$E$6)+'Input Output'!$H$6,IF(BV3826="B",(CF3826*'Input Output'!$E$9)+'Input Output'!$H$9,IF(BV3826="C",(CF3826*'Input Output'!$E$12)+'Input Output'!$H$12,"")))</f>
        <v>105.61499999999999</v>
      </c>
      <c r="CL3826" t="str">
        <f t="shared" si="5198"/>
        <v/>
      </c>
    </row>
    <row r="3827" spans="71:90" x14ac:dyDescent="0.25">
      <c r="BS3827">
        <f t="shared" si="5192"/>
        <v>0</v>
      </c>
      <c r="BT3827">
        <f t="shared" si="5193"/>
        <v>420.96435924392989</v>
      </c>
      <c r="BU3827" s="15">
        <f t="shared" si="5199"/>
        <v>25257.861554635794</v>
      </c>
      <c r="BV3827" s="15" t="s">
        <v>460</v>
      </c>
      <c r="BW3827" t="s">
        <v>1699</v>
      </c>
      <c r="BZ3827">
        <f>'Hour Loop'!$AR$6/151</f>
        <v>0.55629139072847678</v>
      </c>
      <c r="CA3827" t="str">
        <f t="shared" si="5200"/>
        <v>1</v>
      </c>
      <c r="CC3827" t="str">
        <f t="shared" si="5194"/>
        <v xml:space="preserve">G01 X416.197 </v>
      </c>
      <c r="CD3827" t="str">
        <f t="shared" si="5195"/>
        <v xml:space="preserve">416.197 </v>
      </c>
      <c r="CE3827" t="str">
        <f t="shared" si="5196"/>
        <v xml:space="preserve">416.197 Y113.605 </v>
      </c>
      <c r="CF3827" t="str">
        <f t="shared" si="5197"/>
        <v xml:space="preserve">113.605 </v>
      </c>
      <c r="CI3827">
        <f>IF(BV3827="A",((CD3827*'Input Output'!$E$5)+'Input Output'!$H$5),IF(BV3827="B",(CD3827*'Input Output'!$E$8)+'Input Output'!$H$8,IF(BV3827="C",(CD3827*'Input Output'!$E$11)+'Input Output'!$H$11,"")))</f>
        <v>416.197</v>
      </c>
      <c r="CJ3827">
        <f>IF(BV3827="A",(CF3827*'Input Output'!$E$6)+'Input Output'!$H$6,IF(BV3827="B",(CF3827*'Input Output'!$E$9)+'Input Output'!$H$9,IF(BV3827="C",(CF3827*'Input Output'!$E$12)+'Input Output'!$H$12,"")))</f>
        <v>113.605</v>
      </c>
      <c r="CL3827" t="str">
        <f t="shared" si="5198"/>
        <v/>
      </c>
    </row>
    <row r="3828" spans="71:90" x14ac:dyDescent="0.25">
      <c r="BS3828">
        <f t="shared" si="5192"/>
        <v>0</v>
      </c>
      <c r="BT3828">
        <f t="shared" si="5193"/>
        <v>420.97363076710866</v>
      </c>
      <c r="BU3828" s="15">
        <f t="shared" si="5199"/>
        <v>25258.417846026521</v>
      </c>
      <c r="BV3828" s="15" t="s">
        <v>460</v>
      </c>
      <c r="BW3828" t="s">
        <v>1698</v>
      </c>
      <c r="BZ3828">
        <f>'Hour Loop'!$AR$6/151</f>
        <v>0.55629139072847678</v>
      </c>
      <c r="CA3828" t="str">
        <f t="shared" si="5200"/>
        <v>1</v>
      </c>
      <c r="CC3828" t="str">
        <f t="shared" si="5194"/>
        <v xml:space="preserve">G01 X422.69 </v>
      </c>
      <c r="CD3828" t="str">
        <f t="shared" si="5195"/>
        <v xml:space="preserve">422.69 </v>
      </c>
      <c r="CE3828" t="str">
        <f t="shared" si="5196"/>
        <v xml:space="preserve">422.69 Y121.925 </v>
      </c>
      <c r="CF3828" t="str">
        <f t="shared" si="5197"/>
        <v xml:space="preserve">121.925 </v>
      </c>
      <c r="CI3828">
        <f>IF(BV3828="A",((CD3828*'Input Output'!$E$5)+'Input Output'!$H$5),IF(BV3828="B",(CD3828*'Input Output'!$E$8)+'Input Output'!$H$8,IF(BV3828="C",(CD3828*'Input Output'!$E$11)+'Input Output'!$H$11,"")))</f>
        <v>422.69</v>
      </c>
      <c r="CJ3828">
        <f>IF(BV3828="A",(CF3828*'Input Output'!$E$6)+'Input Output'!$H$6,IF(BV3828="B",(CF3828*'Input Output'!$E$9)+'Input Output'!$H$9,IF(BV3828="C",(CF3828*'Input Output'!$E$12)+'Input Output'!$H$12,"")))</f>
        <v>121.925</v>
      </c>
      <c r="CL3828" t="str">
        <f t="shared" si="5198"/>
        <v/>
      </c>
    </row>
    <row r="3829" spans="71:90" x14ac:dyDescent="0.25">
      <c r="BS3829">
        <f t="shared" si="5192"/>
        <v>0</v>
      </c>
      <c r="BT3829">
        <f t="shared" si="5193"/>
        <v>420.98290229028748</v>
      </c>
      <c r="BU3829" s="15">
        <f t="shared" si="5199"/>
        <v>25258.974137417248</v>
      </c>
      <c r="BV3829" s="15" t="s">
        <v>460</v>
      </c>
      <c r="BW3829" t="s">
        <v>1697</v>
      </c>
      <c r="BZ3829">
        <f>'Hour Loop'!$AR$6/151</f>
        <v>0.55629139072847678</v>
      </c>
      <c r="CA3829" t="str">
        <f t="shared" si="5200"/>
        <v>1</v>
      </c>
      <c r="CC3829" t="str">
        <f t="shared" si="5194"/>
        <v xml:space="preserve">G01 X428.766 </v>
      </c>
      <c r="CD3829" t="str">
        <f t="shared" si="5195"/>
        <v xml:space="preserve">428.766 </v>
      </c>
      <c r="CE3829" t="str">
        <f t="shared" si="5196"/>
        <v xml:space="preserve">428.766 Y130.552 </v>
      </c>
      <c r="CF3829" t="str">
        <f t="shared" si="5197"/>
        <v xml:space="preserve">130.552 </v>
      </c>
      <c r="CI3829">
        <f>IF(BV3829="A",((CD3829*'Input Output'!$E$5)+'Input Output'!$H$5),IF(BV3829="B",(CD3829*'Input Output'!$E$8)+'Input Output'!$H$8,IF(BV3829="C",(CD3829*'Input Output'!$E$11)+'Input Output'!$H$11,"")))</f>
        <v>428.76600000000002</v>
      </c>
      <c r="CJ3829">
        <f>IF(BV3829="A",(CF3829*'Input Output'!$E$6)+'Input Output'!$H$6,IF(BV3829="B",(CF3829*'Input Output'!$E$9)+'Input Output'!$H$9,IF(BV3829="C",(CF3829*'Input Output'!$E$12)+'Input Output'!$H$12,"")))</f>
        <v>130.55199999999999</v>
      </c>
      <c r="CL3829" t="str">
        <f t="shared" si="5198"/>
        <v/>
      </c>
    </row>
    <row r="3830" spans="71:90" x14ac:dyDescent="0.25">
      <c r="BS3830">
        <f t="shared" si="5192"/>
        <v>0</v>
      </c>
      <c r="BT3830">
        <f t="shared" si="5193"/>
        <v>420.99217381346625</v>
      </c>
      <c r="BU3830" s="15">
        <f t="shared" si="5199"/>
        <v>25259.530428807975</v>
      </c>
      <c r="BV3830" s="15" t="s">
        <v>460</v>
      </c>
      <c r="BW3830" t="s">
        <v>1696</v>
      </c>
      <c r="BZ3830">
        <f>'Hour Loop'!$AR$6/151</f>
        <v>0.55629139072847678</v>
      </c>
      <c r="CA3830" t="str">
        <f t="shared" si="5200"/>
        <v>1</v>
      </c>
      <c r="CC3830" t="str">
        <f t="shared" si="5194"/>
        <v xml:space="preserve">G01 X434.412 </v>
      </c>
      <c r="CD3830" t="str">
        <f t="shared" si="5195"/>
        <v xml:space="preserve">434.412 </v>
      </c>
      <c r="CE3830" t="str">
        <f t="shared" si="5196"/>
        <v xml:space="preserve">434.412 Y139.468 </v>
      </c>
      <c r="CF3830" t="str">
        <f t="shared" si="5197"/>
        <v xml:space="preserve">139.468 </v>
      </c>
      <c r="CI3830">
        <f>IF(BV3830="A",((CD3830*'Input Output'!$E$5)+'Input Output'!$H$5),IF(BV3830="B",(CD3830*'Input Output'!$E$8)+'Input Output'!$H$8,IF(BV3830="C",(CD3830*'Input Output'!$E$11)+'Input Output'!$H$11,"")))</f>
        <v>434.41199999999998</v>
      </c>
      <c r="CJ3830">
        <f>IF(BV3830="A",(CF3830*'Input Output'!$E$6)+'Input Output'!$H$6,IF(BV3830="B",(CF3830*'Input Output'!$E$9)+'Input Output'!$H$9,IF(BV3830="C",(CF3830*'Input Output'!$E$12)+'Input Output'!$H$12,"")))</f>
        <v>139.46799999999999</v>
      </c>
      <c r="CL3830" t="str">
        <f t="shared" si="5198"/>
        <v/>
      </c>
    </row>
    <row r="3831" spans="71:90" x14ac:dyDescent="0.25">
      <c r="BS3831">
        <f t="shared" si="5192"/>
        <v>0</v>
      </c>
      <c r="BT3831">
        <f t="shared" si="5193"/>
        <v>421.00144533664502</v>
      </c>
      <c r="BU3831" s="15">
        <f t="shared" si="5199"/>
        <v>25260.086720198702</v>
      </c>
      <c r="BV3831" s="15" t="s">
        <v>460</v>
      </c>
      <c r="BW3831" t="s">
        <v>1695</v>
      </c>
      <c r="BZ3831">
        <f>'Hour Loop'!$AR$6/151</f>
        <v>0.55629139072847678</v>
      </c>
      <c r="CA3831" t="str">
        <f t="shared" si="5200"/>
        <v>1</v>
      </c>
      <c r="CC3831" t="str">
        <f t="shared" si="5194"/>
        <v>G01 X439.613</v>
      </c>
      <c r="CD3831" t="str">
        <f t="shared" si="5195"/>
        <v>439.613</v>
      </c>
      <c r="CE3831" t="str">
        <f t="shared" si="5196"/>
        <v xml:space="preserve">439.613 Y148.65 </v>
      </c>
      <c r="CF3831" t="str">
        <f t="shared" si="5197"/>
        <v xml:space="preserve">148.65 </v>
      </c>
      <c r="CI3831">
        <f>IF(BV3831="A",((CD3831*'Input Output'!$E$5)+'Input Output'!$H$5),IF(BV3831="B",(CD3831*'Input Output'!$E$8)+'Input Output'!$H$8,IF(BV3831="C",(CD3831*'Input Output'!$E$11)+'Input Output'!$H$11,"")))</f>
        <v>439.613</v>
      </c>
      <c r="CJ3831">
        <f>IF(BV3831="A",(CF3831*'Input Output'!$E$6)+'Input Output'!$H$6,IF(BV3831="B",(CF3831*'Input Output'!$E$9)+'Input Output'!$H$9,IF(BV3831="C",(CF3831*'Input Output'!$E$12)+'Input Output'!$H$12,"")))</f>
        <v>148.65</v>
      </c>
      <c r="CL3831" t="str">
        <f t="shared" si="5198"/>
        <v/>
      </c>
    </row>
    <row r="3832" spans="71:90" x14ac:dyDescent="0.25">
      <c r="BS3832">
        <f t="shared" si="5192"/>
        <v>0</v>
      </c>
      <c r="BT3832">
        <f t="shared" si="5193"/>
        <v>421.01071685982384</v>
      </c>
      <c r="BU3832" s="15">
        <f t="shared" si="5199"/>
        <v>25260.643011589429</v>
      </c>
      <c r="BV3832" s="15" t="s">
        <v>460</v>
      </c>
      <c r="BW3832" t="s">
        <v>1694</v>
      </c>
      <c r="BZ3832">
        <f>'Hour Loop'!$AR$6/151</f>
        <v>0.55629139072847678</v>
      </c>
      <c r="CA3832" t="str">
        <f t="shared" si="5200"/>
        <v>1</v>
      </c>
      <c r="CC3832" t="str">
        <f t="shared" si="5194"/>
        <v xml:space="preserve">G01 X444.358 </v>
      </c>
      <c r="CD3832" t="str">
        <f t="shared" si="5195"/>
        <v xml:space="preserve">444.358 </v>
      </c>
      <c r="CE3832" t="str">
        <f t="shared" si="5196"/>
        <v xml:space="preserve">444.358 Y158.076 </v>
      </c>
      <c r="CF3832" t="str">
        <f t="shared" si="5197"/>
        <v xml:space="preserve">158.076 </v>
      </c>
      <c r="CI3832">
        <f>IF(BV3832="A",((CD3832*'Input Output'!$E$5)+'Input Output'!$H$5),IF(BV3832="B",(CD3832*'Input Output'!$E$8)+'Input Output'!$H$8,IF(BV3832="C",(CD3832*'Input Output'!$E$11)+'Input Output'!$H$11,"")))</f>
        <v>444.358</v>
      </c>
      <c r="CJ3832">
        <f>IF(BV3832="A",(CF3832*'Input Output'!$E$6)+'Input Output'!$H$6,IF(BV3832="B",(CF3832*'Input Output'!$E$9)+'Input Output'!$H$9,IF(BV3832="C",(CF3832*'Input Output'!$E$12)+'Input Output'!$H$12,"")))</f>
        <v>158.07599999999999</v>
      </c>
      <c r="CL3832" t="str">
        <f t="shared" si="5198"/>
        <v/>
      </c>
    </row>
    <row r="3833" spans="71:90" x14ac:dyDescent="0.25">
      <c r="BS3833">
        <f t="shared" si="5192"/>
        <v>0</v>
      </c>
      <c r="BT3833">
        <f t="shared" si="5193"/>
        <v>421.01998838300261</v>
      </c>
      <c r="BU3833" s="15">
        <f t="shared" si="5199"/>
        <v>25261.199302980156</v>
      </c>
      <c r="BV3833" s="15" t="s">
        <v>460</v>
      </c>
      <c r="BW3833" t="s">
        <v>1693</v>
      </c>
      <c r="BZ3833">
        <f>'Hour Loop'!$AR$6/151</f>
        <v>0.55629139072847678</v>
      </c>
      <c r="CA3833" t="str">
        <f t="shared" si="5200"/>
        <v>1</v>
      </c>
      <c r="CC3833" t="str">
        <f t="shared" si="5194"/>
        <v xml:space="preserve">G01 X448.634 </v>
      </c>
      <c r="CD3833" t="str">
        <f t="shared" si="5195"/>
        <v xml:space="preserve">448.634 </v>
      </c>
      <c r="CE3833" t="str">
        <f t="shared" si="5196"/>
        <v xml:space="preserve">448.634 Y167.723 </v>
      </c>
      <c r="CF3833" t="str">
        <f t="shared" si="5197"/>
        <v xml:space="preserve">167.723 </v>
      </c>
      <c r="CI3833">
        <f>IF(BV3833="A",((CD3833*'Input Output'!$E$5)+'Input Output'!$H$5),IF(BV3833="B",(CD3833*'Input Output'!$E$8)+'Input Output'!$H$8,IF(BV3833="C",(CD3833*'Input Output'!$E$11)+'Input Output'!$H$11,"")))</f>
        <v>448.63400000000001</v>
      </c>
      <c r="CJ3833">
        <f>IF(BV3833="A",(CF3833*'Input Output'!$E$6)+'Input Output'!$H$6,IF(BV3833="B",(CF3833*'Input Output'!$E$9)+'Input Output'!$H$9,IF(BV3833="C",(CF3833*'Input Output'!$E$12)+'Input Output'!$H$12,"")))</f>
        <v>167.72300000000001</v>
      </c>
      <c r="CL3833" t="str">
        <f t="shared" si="5198"/>
        <v/>
      </c>
    </row>
    <row r="3834" spans="71:90" x14ac:dyDescent="0.25">
      <c r="BS3834">
        <f t="shared" si="5192"/>
        <v>0</v>
      </c>
      <c r="BT3834">
        <f t="shared" si="5193"/>
        <v>421.02925990618138</v>
      </c>
      <c r="BU3834" s="15">
        <f t="shared" si="5199"/>
        <v>25261.755594370883</v>
      </c>
      <c r="BV3834" s="15" t="s">
        <v>460</v>
      </c>
      <c r="BW3834" t="s">
        <v>1692</v>
      </c>
      <c r="BZ3834">
        <f>'Hour Loop'!$AR$6/151</f>
        <v>0.55629139072847678</v>
      </c>
      <c r="CA3834" t="str">
        <f t="shared" si="5200"/>
        <v>1</v>
      </c>
      <c r="CC3834" t="str">
        <f t="shared" si="5194"/>
        <v xml:space="preserve">G01 X452.432 </v>
      </c>
      <c r="CD3834" t="str">
        <f t="shared" si="5195"/>
        <v xml:space="preserve">452.432 </v>
      </c>
      <c r="CE3834" t="str">
        <f t="shared" si="5196"/>
        <v xml:space="preserve">452.432 Y177.569 </v>
      </c>
      <c r="CF3834" t="str">
        <f t="shared" si="5197"/>
        <v xml:space="preserve">177.569 </v>
      </c>
      <c r="CI3834">
        <f>IF(BV3834="A",((CD3834*'Input Output'!$E$5)+'Input Output'!$H$5),IF(BV3834="B",(CD3834*'Input Output'!$E$8)+'Input Output'!$H$8,IF(BV3834="C",(CD3834*'Input Output'!$E$11)+'Input Output'!$H$11,"")))</f>
        <v>452.43200000000002</v>
      </c>
      <c r="CJ3834">
        <f>IF(BV3834="A",(CF3834*'Input Output'!$E$6)+'Input Output'!$H$6,IF(BV3834="B",(CF3834*'Input Output'!$E$9)+'Input Output'!$H$9,IF(BV3834="C",(CF3834*'Input Output'!$E$12)+'Input Output'!$H$12,"")))</f>
        <v>177.56899999999999</v>
      </c>
      <c r="CL3834" t="str">
        <f t="shared" si="5198"/>
        <v/>
      </c>
    </row>
    <row r="3835" spans="71:90" x14ac:dyDescent="0.25">
      <c r="BS3835">
        <f t="shared" si="5192"/>
        <v>0</v>
      </c>
      <c r="BT3835">
        <f t="shared" si="5193"/>
        <v>421.03853142936015</v>
      </c>
      <c r="BU3835" s="15">
        <f t="shared" si="5199"/>
        <v>25262.31188576161</v>
      </c>
      <c r="BV3835" s="15" t="s">
        <v>460</v>
      </c>
      <c r="BW3835" t="s">
        <v>1691</v>
      </c>
      <c r="BZ3835">
        <f>'Hour Loop'!$AR$6/151</f>
        <v>0.55629139072847678</v>
      </c>
      <c r="CA3835" t="str">
        <f t="shared" si="5200"/>
        <v>1</v>
      </c>
      <c r="CC3835" t="str">
        <f t="shared" si="5194"/>
        <v xml:space="preserve">G01 X455.742 </v>
      </c>
      <c r="CD3835" t="str">
        <f t="shared" si="5195"/>
        <v xml:space="preserve">455.742 </v>
      </c>
      <c r="CE3835" t="str">
        <f t="shared" si="5196"/>
        <v xml:space="preserve">455.742 Y187.589 </v>
      </c>
      <c r="CF3835" t="str">
        <f t="shared" si="5197"/>
        <v xml:space="preserve">187.589 </v>
      </c>
      <c r="CI3835">
        <f>IF(BV3835="A",((CD3835*'Input Output'!$E$5)+'Input Output'!$H$5),IF(BV3835="B",(CD3835*'Input Output'!$E$8)+'Input Output'!$H$8,IF(BV3835="C",(CD3835*'Input Output'!$E$11)+'Input Output'!$H$11,"")))</f>
        <v>455.74200000000002</v>
      </c>
      <c r="CJ3835">
        <f>IF(BV3835="A",(CF3835*'Input Output'!$E$6)+'Input Output'!$H$6,IF(BV3835="B",(CF3835*'Input Output'!$E$9)+'Input Output'!$H$9,IF(BV3835="C",(CF3835*'Input Output'!$E$12)+'Input Output'!$H$12,"")))</f>
        <v>187.589</v>
      </c>
      <c r="CL3835" t="str">
        <f t="shared" si="5198"/>
        <v/>
      </c>
    </row>
    <row r="3836" spans="71:90" x14ac:dyDescent="0.25">
      <c r="BS3836">
        <f t="shared" si="5192"/>
        <v>0</v>
      </c>
      <c r="BT3836">
        <f t="shared" si="5193"/>
        <v>421.04780295253897</v>
      </c>
      <c r="BU3836" s="15">
        <f t="shared" si="5199"/>
        <v>25262.868177152337</v>
      </c>
      <c r="BV3836" s="15" t="s">
        <v>460</v>
      </c>
      <c r="BW3836" t="s">
        <v>1690</v>
      </c>
      <c r="BZ3836">
        <f>'Hour Loop'!$AR$6/151</f>
        <v>0.55629139072847678</v>
      </c>
      <c r="CA3836" t="str">
        <f t="shared" si="5200"/>
        <v>1</v>
      </c>
      <c r="CC3836" t="str">
        <f t="shared" si="5194"/>
        <v xml:space="preserve">G01 X458.557 </v>
      </c>
      <c r="CD3836" t="str">
        <f t="shared" si="5195"/>
        <v xml:space="preserve">458.557 </v>
      </c>
      <c r="CE3836" t="str">
        <f t="shared" si="5196"/>
        <v xml:space="preserve">458.557 Y197.759 </v>
      </c>
      <c r="CF3836" t="str">
        <f t="shared" si="5197"/>
        <v xml:space="preserve">197.759 </v>
      </c>
      <c r="CI3836">
        <f>IF(BV3836="A",((CD3836*'Input Output'!$E$5)+'Input Output'!$H$5),IF(BV3836="B",(CD3836*'Input Output'!$E$8)+'Input Output'!$H$8,IF(BV3836="C",(CD3836*'Input Output'!$E$11)+'Input Output'!$H$11,"")))</f>
        <v>458.55700000000002</v>
      </c>
      <c r="CJ3836">
        <f>IF(BV3836="A",(CF3836*'Input Output'!$E$6)+'Input Output'!$H$6,IF(BV3836="B",(CF3836*'Input Output'!$E$9)+'Input Output'!$H$9,IF(BV3836="C",(CF3836*'Input Output'!$E$12)+'Input Output'!$H$12,"")))</f>
        <v>197.75899999999999</v>
      </c>
      <c r="CL3836" t="str">
        <f t="shared" si="5198"/>
        <v/>
      </c>
    </row>
    <row r="3837" spans="71:90" x14ac:dyDescent="0.25">
      <c r="BS3837">
        <f t="shared" si="5192"/>
        <v>0</v>
      </c>
      <c r="BT3837">
        <f t="shared" si="5193"/>
        <v>421.05707447571774</v>
      </c>
      <c r="BU3837" s="15">
        <f t="shared" si="5199"/>
        <v>25263.424468543064</v>
      </c>
      <c r="BV3837" s="15" t="s">
        <v>460</v>
      </c>
      <c r="BW3837" t="s">
        <v>1689</v>
      </c>
      <c r="BZ3837">
        <f>'Hour Loop'!$AR$6/151</f>
        <v>0.55629139072847678</v>
      </c>
      <c r="CA3837" t="str">
        <f t="shared" si="5200"/>
        <v>1</v>
      </c>
      <c r="CC3837" t="str">
        <f t="shared" si="5194"/>
        <v xml:space="preserve">G01 X460.869 </v>
      </c>
      <c r="CD3837" t="str">
        <f t="shared" si="5195"/>
        <v xml:space="preserve">460.869 </v>
      </c>
      <c r="CE3837" t="str">
        <f t="shared" si="5196"/>
        <v xml:space="preserve">460.869 Y208.056 </v>
      </c>
      <c r="CF3837" t="str">
        <f t="shared" si="5197"/>
        <v xml:space="preserve">208.056 </v>
      </c>
      <c r="CI3837">
        <f>IF(BV3837="A",((CD3837*'Input Output'!$E$5)+'Input Output'!$H$5),IF(BV3837="B",(CD3837*'Input Output'!$E$8)+'Input Output'!$H$8,IF(BV3837="C",(CD3837*'Input Output'!$E$11)+'Input Output'!$H$11,"")))</f>
        <v>460.86900000000003</v>
      </c>
      <c r="CJ3837">
        <f>IF(BV3837="A",(CF3837*'Input Output'!$E$6)+'Input Output'!$H$6,IF(BV3837="B",(CF3837*'Input Output'!$E$9)+'Input Output'!$H$9,IF(BV3837="C",(CF3837*'Input Output'!$E$12)+'Input Output'!$H$12,"")))</f>
        <v>208.05600000000001</v>
      </c>
      <c r="CL3837" t="str">
        <f t="shared" si="5198"/>
        <v/>
      </c>
    </row>
    <row r="3838" spans="71:90" x14ac:dyDescent="0.25">
      <c r="BS3838">
        <f t="shared" si="5192"/>
        <v>0</v>
      </c>
      <c r="BT3838">
        <f t="shared" si="5193"/>
        <v>421.06634599889651</v>
      </c>
      <c r="BU3838" s="15">
        <f t="shared" si="5199"/>
        <v>25263.980759933791</v>
      </c>
      <c r="BV3838" s="15" t="s">
        <v>460</v>
      </c>
      <c r="BW3838" t="s">
        <v>1688</v>
      </c>
      <c r="BZ3838">
        <f>'Hour Loop'!$AR$6/151</f>
        <v>0.55629139072847678</v>
      </c>
      <c r="CA3838" t="str">
        <f t="shared" si="5200"/>
        <v>1</v>
      </c>
      <c r="CC3838" t="str">
        <f t="shared" si="5194"/>
        <v xml:space="preserve">G01 X462.673 </v>
      </c>
      <c r="CD3838" t="str">
        <f t="shared" si="5195"/>
        <v xml:space="preserve">462.673 </v>
      </c>
      <c r="CE3838" t="str">
        <f t="shared" si="5196"/>
        <v xml:space="preserve">462.673 Y218.453 </v>
      </c>
      <c r="CF3838" t="str">
        <f t="shared" si="5197"/>
        <v xml:space="preserve">218.453 </v>
      </c>
      <c r="CI3838">
        <f>IF(BV3838="A",((CD3838*'Input Output'!$E$5)+'Input Output'!$H$5),IF(BV3838="B",(CD3838*'Input Output'!$E$8)+'Input Output'!$H$8,IF(BV3838="C",(CD3838*'Input Output'!$E$11)+'Input Output'!$H$11,"")))</f>
        <v>462.673</v>
      </c>
      <c r="CJ3838">
        <f>IF(BV3838="A",(CF3838*'Input Output'!$E$6)+'Input Output'!$H$6,IF(BV3838="B",(CF3838*'Input Output'!$E$9)+'Input Output'!$H$9,IF(BV3838="C",(CF3838*'Input Output'!$E$12)+'Input Output'!$H$12,"")))</f>
        <v>218.453</v>
      </c>
      <c r="CL3838" t="str">
        <f t="shared" si="5198"/>
        <v/>
      </c>
    </row>
    <row r="3839" spans="71:90" x14ac:dyDescent="0.25">
      <c r="BS3839">
        <f t="shared" si="5192"/>
        <v>0</v>
      </c>
      <c r="BT3839">
        <f t="shared" si="5193"/>
        <v>421.07561752207528</v>
      </c>
      <c r="BU3839" s="15">
        <f t="shared" si="5199"/>
        <v>25264.537051324518</v>
      </c>
      <c r="BV3839" s="15" t="s">
        <v>460</v>
      </c>
      <c r="BW3839" t="s">
        <v>1687</v>
      </c>
      <c r="BZ3839">
        <f>'Hour Loop'!$AR$6/151</f>
        <v>0.55629139072847678</v>
      </c>
      <c r="CA3839" t="str">
        <f t="shared" si="5200"/>
        <v>1</v>
      </c>
      <c r="CC3839" t="str">
        <f t="shared" si="5194"/>
        <v xml:space="preserve">G01 X463.965 </v>
      </c>
      <c r="CD3839" t="str">
        <f t="shared" si="5195"/>
        <v xml:space="preserve">463.965 </v>
      </c>
      <c r="CE3839" t="str">
        <f t="shared" si="5196"/>
        <v xml:space="preserve">463.965 Y228.926 </v>
      </c>
      <c r="CF3839" t="str">
        <f t="shared" si="5197"/>
        <v xml:space="preserve">228.926 </v>
      </c>
      <c r="CI3839">
        <f>IF(BV3839="A",((CD3839*'Input Output'!$E$5)+'Input Output'!$H$5),IF(BV3839="B",(CD3839*'Input Output'!$E$8)+'Input Output'!$H$8,IF(BV3839="C",(CD3839*'Input Output'!$E$11)+'Input Output'!$H$11,"")))</f>
        <v>463.96499999999997</v>
      </c>
      <c r="CJ3839">
        <f>IF(BV3839="A",(CF3839*'Input Output'!$E$6)+'Input Output'!$H$6,IF(BV3839="B",(CF3839*'Input Output'!$E$9)+'Input Output'!$H$9,IF(BV3839="C",(CF3839*'Input Output'!$E$12)+'Input Output'!$H$12,"")))</f>
        <v>228.92599999999999</v>
      </c>
      <c r="CL3839" t="str">
        <f t="shared" si="5198"/>
        <v/>
      </c>
    </row>
    <row r="3840" spans="71:90" x14ac:dyDescent="0.25">
      <c r="BS3840">
        <f t="shared" si="5192"/>
        <v>0</v>
      </c>
      <c r="BT3840">
        <f t="shared" si="5193"/>
        <v>421.0848890452541</v>
      </c>
      <c r="BU3840" s="15">
        <f t="shared" si="5199"/>
        <v>25265.093342715245</v>
      </c>
      <c r="BV3840" s="15" t="s">
        <v>460</v>
      </c>
      <c r="BW3840" t="s">
        <v>1686</v>
      </c>
      <c r="BZ3840">
        <f>'Hour Loop'!$AR$6/151</f>
        <v>0.55629139072847678</v>
      </c>
      <c r="CA3840" t="str">
        <f t="shared" si="5200"/>
        <v>1</v>
      </c>
      <c r="CC3840" t="str">
        <f t="shared" si="5194"/>
        <v>G01 X464.741</v>
      </c>
      <c r="CD3840" t="str">
        <f t="shared" si="5195"/>
        <v>464.741</v>
      </c>
      <c r="CE3840" t="str">
        <f t="shared" si="5196"/>
        <v xml:space="preserve">464.741 Y239.45 </v>
      </c>
      <c r="CF3840" t="str">
        <f t="shared" si="5197"/>
        <v xml:space="preserve">239.45 </v>
      </c>
      <c r="CI3840">
        <f>IF(BV3840="A",((CD3840*'Input Output'!$E$5)+'Input Output'!$H$5),IF(BV3840="B",(CD3840*'Input Output'!$E$8)+'Input Output'!$H$8,IF(BV3840="C",(CD3840*'Input Output'!$E$11)+'Input Output'!$H$11,"")))</f>
        <v>464.74099999999999</v>
      </c>
      <c r="CJ3840">
        <f>IF(BV3840="A",(CF3840*'Input Output'!$E$6)+'Input Output'!$H$6,IF(BV3840="B",(CF3840*'Input Output'!$E$9)+'Input Output'!$H$9,IF(BV3840="C",(CF3840*'Input Output'!$E$12)+'Input Output'!$H$12,"")))</f>
        <v>239.45</v>
      </c>
      <c r="CL3840" t="str">
        <f t="shared" si="5198"/>
        <v/>
      </c>
    </row>
    <row r="3841" spans="71:90" x14ac:dyDescent="0.25">
      <c r="BS3841">
        <f t="shared" si="5192"/>
        <v>0</v>
      </c>
      <c r="BT3841">
        <f t="shared" si="5193"/>
        <v>421.09416056843287</v>
      </c>
      <c r="BU3841" s="15">
        <f t="shared" si="5199"/>
        <v>25265.649634105972</v>
      </c>
      <c r="BV3841" s="15" t="s">
        <v>460</v>
      </c>
      <c r="BW3841" t="s">
        <v>1780</v>
      </c>
      <c r="BZ3841">
        <f>'Hour Loop'!$AR$6/151</f>
        <v>0.55629139072847678</v>
      </c>
      <c r="CA3841" t="str">
        <f t="shared" si="5200"/>
        <v>1</v>
      </c>
      <c r="CC3841" t="str">
        <f t="shared" si="5194"/>
        <v>G01 X465</v>
      </c>
      <c r="CD3841" t="str">
        <f t="shared" si="5195"/>
        <v>465</v>
      </c>
      <c r="CE3841" t="str">
        <f t="shared" si="5196"/>
        <v xml:space="preserve">465.00 Y250 </v>
      </c>
      <c r="CF3841" t="str">
        <f t="shared" si="5197"/>
        <v xml:space="preserve">250 </v>
      </c>
      <c r="CI3841">
        <f>IF(BV3841="A",((CD3841*'Input Output'!$E$5)+'Input Output'!$H$5),IF(BV3841="B",(CD3841*'Input Output'!$E$8)+'Input Output'!$H$8,IF(BV3841="C",(CD3841*'Input Output'!$E$11)+'Input Output'!$H$11,"")))</f>
        <v>465</v>
      </c>
      <c r="CJ3841">
        <f>IF(BV3841="A",(CF3841*'Input Output'!$E$6)+'Input Output'!$H$6,IF(BV3841="B",(CF3841*'Input Output'!$E$9)+'Input Output'!$H$9,IF(BV3841="C",(CF3841*'Input Output'!$E$12)+'Input Output'!$H$12,"")))</f>
        <v>250</v>
      </c>
      <c r="CL3841" t="str">
        <f t="shared" si="5198"/>
        <v/>
      </c>
    </row>
    <row r="3842" spans="71:90" x14ac:dyDescent="0.25">
      <c r="BS3842">
        <f t="shared" si="5192"/>
        <v>0</v>
      </c>
      <c r="BT3842">
        <f t="shared" si="5193"/>
        <v>421.10343209161164</v>
      </c>
      <c r="BU3842" s="15">
        <f t="shared" si="5199"/>
        <v>25266.205925496699</v>
      </c>
      <c r="BV3842" s="15" t="s">
        <v>460</v>
      </c>
      <c r="BW3842" t="s">
        <v>1685</v>
      </c>
      <c r="BZ3842">
        <f>'Hour Loop'!$AR$6/151</f>
        <v>0.55629139072847678</v>
      </c>
      <c r="CA3842" t="str">
        <f t="shared" si="5200"/>
        <v>1</v>
      </c>
      <c r="CC3842" t="str">
        <f t="shared" si="5194"/>
        <v>G01 X464.741</v>
      </c>
      <c r="CD3842" t="str">
        <f t="shared" si="5195"/>
        <v>464.741</v>
      </c>
      <c r="CE3842" t="str">
        <f t="shared" si="5196"/>
        <v xml:space="preserve">464.741 Y260.55 </v>
      </c>
      <c r="CF3842" t="str">
        <f t="shared" si="5197"/>
        <v xml:space="preserve">260.55 </v>
      </c>
      <c r="CI3842">
        <f>IF(BV3842="A",((CD3842*'Input Output'!$E$5)+'Input Output'!$H$5),IF(BV3842="B",(CD3842*'Input Output'!$E$8)+'Input Output'!$H$8,IF(BV3842="C",(CD3842*'Input Output'!$E$11)+'Input Output'!$H$11,"")))</f>
        <v>464.74099999999999</v>
      </c>
      <c r="CJ3842">
        <f>IF(BV3842="A",(CF3842*'Input Output'!$E$6)+'Input Output'!$H$6,IF(BV3842="B",(CF3842*'Input Output'!$E$9)+'Input Output'!$H$9,IF(BV3842="C",(CF3842*'Input Output'!$E$12)+'Input Output'!$H$12,"")))</f>
        <v>260.55</v>
      </c>
      <c r="CL3842" t="str">
        <f t="shared" si="5198"/>
        <v/>
      </c>
    </row>
    <row r="3843" spans="71:90" x14ac:dyDescent="0.25">
      <c r="BS3843">
        <f t="shared" si="5192"/>
        <v>0</v>
      </c>
      <c r="BT3843">
        <f t="shared" si="5193"/>
        <v>421.11270361479041</v>
      </c>
      <c r="BU3843" s="15">
        <f t="shared" si="5199"/>
        <v>25266.762216887426</v>
      </c>
      <c r="BV3843" s="15" t="s">
        <v>460</v>
      </c>
      <c r="BW3843" t="s">
        <v>1684</v>
      </c>
      <c r="BZ3843">
        <f>'Hour Loop'!$AR$6/151</f>
        <v>0.55629139072847678</v>
      </c>
      <c r="CA3843" t="str">
        <f t="shared" si="5200"/>
        <v>1</v>
      </c>
      <c r="CC3843" t="str">
        <f t="shared" si="5194"/>
        <v xml:space="preserve">G01 X463.965 </v>
      </c>
      <c r="CD3843" t="str">
        <f t="shared" si="5195"/>
        <v xml:space="preserve">463.965 </v>
      </c>
      <c r="CE3843" t="str">
        <f t="shared" si="5196"/>
        <v xml:space="preserve">463.965 Y271.074 </v>
      </c>
      <c r="CF3843" t="str">
        <f t="shared" si="5197"/>
        <v xml:space="preserve">271.074 </v>
      </c>
      <c r="CI3843">
        <f>IF(BV3843="A",((CD3843*'Input Output'!$E$5)+'Input Output'!$H$5),IF(BV3843="B",(CD3843*'Input Output'!$E$8)+'Input Output'!$H$8,IF(BV3843="C",(CD3843*'Input Output'!$E$11)+'Input Output'!$H$11,"")))</f>
        <v>463.96499999999997</v>
      </c>
      <c r="CJ3843">
        <f>IF(BV3843="A",(CF3843*'Input Output'!$E$6)+'Input Output'!$H$6,IF(BV3843="B",(CF3843*'Input Output'!$E$9)+'Input Output'!$H$9,IF(BV3843="C",(CF3843*'Input Output'!$E$12)+'Input Output'!$H$12,"")))</f>
        <v>271.07400000000001</v>
      </c>
      <c r="CL3843" t="str">
        <f t="shared" si="5198"/>
        <v/>
      </c>
    </row>
    <row r="3844" spans="71:90" x14ac:dyDescent="0.25">
      <c r="BS3844">
        <f t="shared" si="5192"/>
        <v>0</v>
      </c>
      <c r="BT3844">
        <f t="shared" si="5193"/>
        <v>421.12197513796923</v>
      </c>
      <c r="BU3844" s="15">
        <f t="shared" si="5199"/>
        <v>25267.318508278153</v>
      </c>
      <c r="BV3844" s="15" t="s">
        <v>460</v>
      </c>
      <c r="BW3844" t="s">
        <v>1683</v>
      </c>
      <c r="BZ3844">
        <f>'Hour Loop'!$AR$6/151</f>
        <v>0.55629139072847678</v>
      </c>
      <c r="CA3844" t="str">
        <f t="shared" si="5200"/>
        <v>1</v>
      </c>
      <c r="CC3844" t="str">
        <f t="shared" si="5194"/>
        <v xml:space="preserve">G01 X462.673 </v>
      </c>
      <c r="CD3844" t="str">
        <f t="shared" si="5195"/>
        <v xml:space="preserve">462.673 </v>
      </c>
      <c r="CE3844" t="str">
        <f t="shared" si="5196"/>
        <v xml:space="preserve">462.673 Y281.547 </v>
      </c>
      <c r="CF3844" t="str">
        <f t="shared" si="5197"/>
        <v xml:space="preserve">281.547 </v>
      </c>
      <c r="CI3844">
        <f>IF(BV3844="A",((CD3844*'Input Output'!$E$5)+'Input Output'!$H$5),IF(BV3844="B",(CD3844*'Input Output'!$E$8)+'Input Output'!$H$8,IF(BV3844="C",(CD3844*'Input Output'!$E$11)+'Input Output'!$H$11,"")))</f>
        <v>462.673</v>
      </c>
      <c r="CJ3844">
        <f>IF(BV3844="A",(CF3844*'Input Output'!$E$6)+'Input Output'!$H$6,IF(BV3844="B",(CF3844*'Input Output'!$E$9)+'Input Output'!$H$9,IF(BV3844="C",(CF3844*'Input Output'!$E$12)+'Input Output'!$H$12,"")))</f>
        <v>281.54700000000003</v>
      </c>
      <c r="CL3844" t="str">
        <f t="shared" si="5198"/>
        <v/>
      </c>
    </row>
    <row r="3845" spans="71:90" x14ac:dyDescent="0.25">
      <c r="BS3845">
        <f t="shared" si="5192"/>
        <v>0</v>
      </c>
      <c r="BT3845">
        <f t="shared" si="5193"/>
        <v>421.131246661148</v>
      </c>
      <c r="BU3845" s="15">
        <f t="shared" si="5199"/>
        <v>25267.87479966888</v>
      </c>
      <c r="BV3845" s="15" t="s">
        <v>460</v>
      </c>
      <c r="BW3845" t="s">
        <v>1682</v>
      </c>
      <c r="BZ3845">
        <f>'Hour Loop'!$AR$6/151</f>
        <v>0.55629139072847678</v>
      </c>
      <c r="CA3845" t="str">
        <f t="shared" si="5200"/>
        <v>1</v>
      </c>
      <c r="CC3845" t="str">
        <f t="shared" si="5194"/>
        <v xml:space="preserve">G01 X460.869 </v>
      </c>
      <c r="CD3845" t="str">
        <f t="shared" si="5195"/>
        <v xml:space="preserve">460.869 </v>
      </c>
      <c r="CE3845" t="str">
        <f t="shared" si="5196"/>
        <v xml:space="preserve">460.869 Y291.944 </v>
      </c>
      <c r="CF3845" t="str">
        <f t="shared" si="5197"/>
        <v xml:space="preserve">291.944 </v>
      </c>
      <c r="CI3845">
        <f>IF(BV3845="A",((CD3845*'Input Output'!$E$5)+'Input Output'!$H$5),IF(BV3845="B",(CD3845*'Input Output'!$E$8)+'Input Output'!$H$8,IF(BV3845="C",(CD3845*'Input Output'!$E$11)+'Input Output'!$H$11,"")))</f>
        <v>460.86900000000003</v>
      </c>
      <c r="CJ3845">
        <f>IF(BV3845="A",(CF3845*'Input Output'!$E$6)+'Input Output'!$H$6,IF(BV3845="B",(CF3845*'Input Output'!$E$9)+'Input Output'!$H$9,IF(BV3845="C",(CF3845*'Input Output'!$E$12)+'Input Output'!$H$12,"")))</f>
        <v>291.94400000000002</v>
      </c>
      <c r="CL3845" t="str">
        <f t="shared" si="5198"/>
        <v/>
      </c>
    </row>
    <row r="3846" spans="71:90" x14ac:dyDescent="0.25">
      <c r="BS3846">
        <f t="shared" si="5192"/>
        <v>0</v>
      </c>
      <c r="BT3846">
        <f t="shared" si="5193"/>
        <v>421.14051818432677</v>
      </c>
      <c r="BU3846" s="15">
        <f t="shared" si="5199"/>
        <v>25268.431091059607</v>
      </c>
      <c r="BV3846" s="15" t="s">
        <v>460</v>
      </c>
      <c r="BW3846" t="s">
        <v>1681</v>
      </c>
      <c r="BZ3846">
        <f>'Hour Loop'!$AR$6/151</f>
        <v>0.55629139072847678</v>
      </c>
      <c r="CA3846" t="str">
        <f t="shared" si="5200"/>
        <v>1</v>
      </c>
      <c r="CC3846" t="str">
        <f t="shared" si="5194"/>
        <v xml:space="preserve">G01 X458.557 </v>
      </c>
      <c r="CD3846" t="str">
        <f t="shared" si="5195"/>
        <v xml:space="preserve">458.557 </v>
      </c>
      <c r="CE3846" t="str">
        <f t="shared" si="5196"/>
        <v xml:space="preserve">458.557 Y302.241 </v>
      </c>
      <c r="CF3846" t="str">
        <f t="shared" si="5197"/>
        <v xml:space="preserve">302.241 </v>
      </c>
      <c r="CI3846">
        <f>IF(BV3846="A",((CD3846*'Input Output'!$E$5)+'Input Output'!$H$5),IF(BV3846="B",(CD3846*'Input Output'!$E$8)+'Input Output'!$H$8,IF(BV3846="C",(CD3846*'Input Output'!$E$11)+'Input Output'!$H$11,"")))</f>
        <v>458.55700000000002</v>
      </c>
      <c r="CJ3846">
        <f>IF(BV3846="A",(CF3846*'Input Output'!$E$6)+'Input Output'!$H$6,IF(BV3846="B",(CF3846*'Input Output'!$E$9)+'Input Output'!$H$9,IF(BV3846="C",(CF3846*'Input Output'!$E$12)+'Input Output'!$H$12,"")))</f>
        <v>302.24099999999999</v>
      </c>
      <c r="CL3846" t="str">
        <f t="shared" si="5198"/>
        <v/>
      </c>
    </row>
    <row r="3847" spans="71:90" x14ac:dyDescent="0.25">
      <c r="BS3847">
        <f t="shared" si="5192"/>
        <v>0</v>
      </c>
      <c r="BT3847">
        <f t="shared" si="5193"/>
        <v>421.14978970750559</v>
      </c>
      <c r="BU3847" s="15">
        <f t="shared" si="5199"/>
        <v>25268.987382450334</v>
      </c>
      <c r="BV3847" s="15" t="s">
        <v>460</v>
      </c>
      <c r="BW3847" t="s">
        <v>1680</v>
      </c>
      <c r="BZ3847">
        <f>'Hour Loop'!$AR$6/151</f>
        <v>0.55629139072847678</v>
      </c>
      <c r="CA3847" t="str">
        <f t="shared" si="5200"/>
        <v>1</v>
      </c>
      <c r="CC3847" t="str">
        <f t="shared" si="5194"/>
        <v xml:space="preserve">G01 X455.742 </v>
      </c>
      <c r="CD3847" t="str">
        <f t="shared" si="5195"/>
        <v xml:space="preserve">455.742 </v>
      </c>
      <c r="CE3847" t="str">
        <f t="shared" si="5196"/>
        <v xml:space="preserve">455.742 Y312.411 </v>
      </c>
      <c r="CF3847" t="str">
        <f t="shared" si="5197"/>
        <v xml:space="preserve">312.411 </v>
      </c>
      <c r="CI3847">
        <f>IF(BV3847="A",((CD3847*'Input Output'!$E$5)+'Input Output'!$H$5),IF(BV3847="B",(CD3847*'Input Output'!$E$8)+'Input Output'!$H$8,IF(BV3847="C",(CD3847*'Input Output'!$E$11)+'Input Output'!$H$11,"")))</f>
        <v>455.74200000000002</v>
      </c>
      <c r="CJ3847">
        <f>IF(BV3847="A",(CF3847*'Input Output'!$E$6)+'Input Output'!$H$6,IF(BV3847="B",(CF3847*'Input Output'!$E$9)+'Input Output'!$H$9,IF(BV3847="C",(CF3847*'Input Output'!$E$12)+'Input Output'!$H$12,"")))</f>
        <v>312.411</v>
      </c>
      <c r="CL3847" t="str">
        <f t="shared" si="5198"/>
        <v/>
      </c>
    </row>
    <row r="3848" spans="71:90" x14ac:dyDescent="0.25">
      <c r="BS3848">
        <f t="shared" si="5192"/>
        <v>0</v>
      </c>
      <c r="BT3848">
        <f t="shared" si="5193"/>
        <v>421.15906123068436</v>
      </c>
      <c r="BU3848" s="15">
        <f t="shared" si="5199"/>
        <v>25269.543673841061</v>
      </c>
      <c r="BV3848" s="15" t="s">
        <v>460</v>
      </c>
      <c r="BW3848" t="s">
        <v>1679</v>
      </c>
      <c r="BZ3848">
        <f>'Hour Loop'!$AR$6/151</f>
        <v>0.55629139072847678</v>
      </c>
      <c r="CA3848" t="str">
        <f t="shared" si="5200"/>
        <v>1</v>
      </c>
      <c r="CC3848" t="str">
        <f t="shared" si="5194"/>
        <v xml:space="preserve">G01 X452.432 </v>
      </c>
      <c r="CD3848" t="str">
        <f t="shared" si="5195"/>
        <v xml:space="preserve">452.432 </v>
      </c>
      <c r="CE3848" t="str">
        <f t="shared" si="5196"/>
        <v xml:space="preserve">452.432 Y322.431 </v>
      </c>
      <c r="CF3848" t="str">
        <f t="shared" si="5197"/>
        <v xml:space="preserve">322.431 </v>
      </c>
      <c r="CI3848">
        <f>IF(BV3848="A",((CD3848*'Input Output'!$E$5)+'Input Output'!$H$5),IF(BV3848="B",(CD3848*'Input Output'!$E$8)+'Input Output'!$H$8,IF(BV3848="C",(CD3848*'Input Output'!$E$11)+'Input Output'!$H$11,"")))</f>
        <v>452.43200000000002</v>
      </c>
      <c r="CJ3848">
        <f>IF(BV3848="A",(CF3848*'Input Output'!$E$6)+'Input Output'!$H$6,IF(BV3848="B",(CF3848*'Input Output'!$E$9)+'Input Output'!$H$9,IF(BV3848="C",(CF3848*'Input Output'!$E$12)+'Input Output'!$H$12,"")))</f>
        <v>322.43099999999998</v>
      </c>
      <c r="CL3848" t="str">
        <f t="shared" si="5198"/>
        <v/>
      </c>
    </row>
    <row r="3849" spans="71:90" x14ac:dyDescent="0.25">
      <c r="BS3849">
        <f t="shared" si="5192"/>
        <v>0</v>
      </c>
      <c r="BT3849">
        <f t="shared" si="5193"/>
        <v>421.16833275386313</v>
      </c>
      <c r="BU3849" s="15">
        <f t="shared" si="5199"/>
        <v>25270.099965231788</v>
      </c>
      <c r="BV3849" s="15" t="s">
        <v>460</v>
      </c>
      <c r="BW3849" t="s">
        <v>1678</v>
      </c>
      <c r="BZ3849">
        <f>'Hour Loop'!$AR$6/151</f>
        <v>0.55629139072847678</v>
      </c>
      <c r="CA3849" t="str">
        <f t="shared" si="5200"/>
        <v>1</v>
      </c>
      <c r="CC3849" t="str">
        <f t="shared" si="5194"/>
        <v xml:space="preserve">G01 X448.634 </v>
      </c>
      <c r="CD3849" t="str">
        <f t="shared" si="5195"/>
        <v xml:space="preserve">448.634 </v>
      </c>
      <c r="CE3849" t="str">
        <f t="shared" si="5196"/>
        <v xml:space="preserve">448.634 Y332.277 </v>
      </c>
      <c r="CF3849" t="str">
        <f t="shared" si="5197"/>
        <v xml:space="preserve">332.277 </v>
      </c>
      <c r="CI3849">
        <f>IF(BV3849="A",((CD3849*'Input Output'!$E$5)+'Input Output'!$H$5),IF(BV3849="B",(CD3849*'Input Output'!$E$8)+'Input Output'!$H$8,IF(BV3849="C",(CD3849*'Input Output'!$E$11)+'Input Output'!$H$11,"")))</f>
        <v>448.63400000000001</v>
      </c>
      <c r="CJ3849">
        <f>IF(BV3849="A",(CF3849*'Input Output'!$E$6)+'Input Output'!$H$6,IF(BV3849="B",(CF3849*'Input Output'!$E$9)+'Input Output'!$H$9,IF(BV3849="C",(CF3849*'Input Output'!$E$12)+'Input Output'!$H$12,"")))</f>
        <v>332.27699999999999</v>
      </c>
      <c r="CL3849" t="str">
        <f t="shared" si="5198"/>
        <v/>
      </c>
    </row>
    <row r="3850" spans="71:90" x14ac:dyDescent="0.25">
      <c r="BS3850">
        <f t="shared" ref="BS3850:BS3913" si="5201">IF($BT$8&gt;=$BQ$11,0,1)</f>
        <v>0</v>
      </c>
      <c r="BT3850">
        <f t="shared" si="5193"/>
        <v>421.17760427704189</v>
      </c>
      <c r="BU3850" s="15">
        <f t="shared" si="5199"/>
        <v>25270.656256622515</v>
      </c>
      <c r="BV3850" s="15" t="s">
        <v>460</v>
      </c>
      <c r="BW3850" t="s">
        <v>1677</v>
      </c>
      <c r="BZ3850">
        <f>'Hour Loop'!$AR$6/151</f>
        <v>0.55629139072847678</v>
      </c>
      <c r="CA3850" t="str">
        <f t="shared" si="5200"/>
        <v>1</v>
      </c>
      <c r="CC3850" t="str">
        <f t="shared" si="5194"/>
        <v xml:space="preserve">G01 X444.358 </v>
      </c>
      <c r="CD3850" t="str">
        <f t="shared" si="5195"/>
        <v xml:space="preserve">444.358 </v>
      </c>
      <c r="CE3850" t="str">
        <f t="shared" si="5196"/>
        <v xml:space="preserve">444.358 Y341.924 </v>
      </c>
      <c r="CF3850" t="str">
        <f t="shared" si="5197"/>
        <v xml:space="preserve">341.924 </v>
      </c>
      <c r="CI3850">
        <f>IF(BV3850="A",((CD3850*'Input Output'!$E$5)+'Input Output'!$H$5),IF(BV3850="B",(CD3850*'Input Output'!$E$8)+'Input Output'!$H$8,IF(BV3850="C",(CD3850*'Input Output'!$E$11)+'Input Output'!$H$11,"")))</f>
        <v>444.358</v>
      </c>
      <c r="CJ3850">
        <f>IF(BV3850="A",(CF3850*'Input Output'!$E$6)+'Input Output'!$H$6,IF(BV3850="B",(CF3850*'Input Output'!$E$9)+'Input Output'!$H$9,IF(BV3850="C",(CF3850*'Input Output'!$E$12)+'Input Output'!$H$12,"")))</f>
        <v>341.92399999999998</v>
      </c>
      <c r="CL3850" t="str">
        <f t="shared" si="5198"/>
        <v/>
      </c>
    </row>
    <row r="3851" spans="71:90" x14ac:dyDescent="0.25">
      <c r="BS3851">
        <f t="shared" si="5201"/>
        <v>0</v>
      </c>
      <c r="BT3851">
        <f t="shared" si="5193"/>
        <v>421.18687580022072</v>
      </c>
      <c r="BU3851" s="15">
        <f t="shared" si="5199"/>
        <v>25271.212548013242</v>
      </c>
      <c r="BV3851" s="15" t="s">
        <v>460</v>
      </c>
      <c r="BW3851" t="s">
        <v>1676</v>
      </c>
      <c r="BZ3851">
        <f>'Hour Loop'!$AR$6/151</f>
        <v>0.55629139072847678</v>
      </c>
      <c r="CA3851" t="str">
        <f t="shared" si="5200"/>
        <v>1</v>
      </c>
      <c r="CC3851" t="str">
        <f t="shared" si="5194"/>
        <v>G01 X439.613</v>
      </c>
      <c r="CD3851" t="str">
        <f t="shared" si="5195"/>
        <v>439.613</v>
      </c>
      <c r="CE3851" t="str">
        <f t="shared" si="5196"/>
        <v xml:space="preserve">439.613 Y351.35 </v>
      </c>
      <c r="CF3851" t="str">
        <f t="shared" si="5197"/>
        <v xml:space="preserve">351.35 </v>
      </c>
      <c r="CI3851">
        <f>IF(BV3851="A",((CD3851*'Input Output'!$E$5)+'Input Output'!$H$5),IF(BV3851="B",(CD3851*'Input Output'!$E$8)+'Input Output'!$H$8,IF(BV3851="C",(CD3851*'Input Output'!$E$11)+'Input Output'!$H$11,"")))</f>
        <v>439.613</v>
      </c>
      <c r="CJ3851">
        <f>IF(BV3851="A",(CF3851*'Input Output'!$E$6)+'Input Output'!$H$6,IF(BV3851="B",(CF3851*'Input Output'!$E$9)+'Input Output'!$H$9,IF(BV3851="C",(CF3851*'Input Output'!$E$12)+'Input Output'!$H$12,"")))</f>
        <v>351.35</v>
      </c>
      <c r="CL3851" t="str">
        <f t="shared" si="5198"/>
        <v/>
      </c>
    </row>
    <row r="3852" spans="71:90" x14ac:dyDescent="0.25">
      <c r="BS3852">
        <f t="shared" si="5201"/>
        <v>0</v>
      </c>
      <c r="BT3852">
        <f t="shared" si="5193"/>
        <v>421.19614732339949</v>
      </c>
      <c r="BU3852" s="15">
        <f t="shared" si="5199"/>
        <v>25271.768839403969</v>
      </c>
      <c r="BV3852" s="15" t="s">
        <v>460</v>
      </c>
      <c r="BW3852" t="s">
        <v>1675</v>
      </c>
      <c r="BZ3852">
        <f>'Hour Loop'!$AR$6/151</f>
        <v>0.55629139072847678</v>
      </c>
      <c r="CA3852" t="str">
        <f t="shared" si="5200"/>
        <v>1</v>
      </c>
      <c r="CC3852" t="str">
        <f t="shared" si="5194"/>
        <v xml:space="preserve">G01 X434.412 </v>
      </c>
      <c r="CD3852" t="str">
        <f t="shared" si="5195"/>
        <v xml:space="preserve">434.412 </v>
      </c>
      <c r="CE3852" t="str">
        <f t="shared" si="5196"/>
        <v xml:space="preserve">434.412 Y360.532 </v>
      </c>
      <c r="CF3852" t="str">
        <f t="shared" si="5197"/>
        <v xml:space="preserve">360.532 </v>
      </c>
      <c r="CI3852">
        <f>IF(BV3852="A",((CD3852*'Input Output'!$E$5)+'Input Output'!$H$5),IF(BV3852="B",(CD3852*'Input Output'!$E$8)+'Input Output'!$H$8,IF(BV3852="C",(CD3852*'Input Output'!$E$11)+'Input Output'!$H$11,"")))</f>
        <v>434.41199999999998</v>
      </c>
      <c r="CJ3852">
        <f>IF(BV3852="A",(CF3852*'Input Output'!$E$6)+'Input Output'!$H$6,IF(BV3852="B",(CF3852*'Input Output'!$E$9)+'Input Output'!$H$9,IF(BV3852="C",(CF3852*'Input Output'!$E$12)+'Input Output'!$H$12,"")))</f>
        <v>360.53199999999998</v>
      </c>
      <c r="CL3852" t="str">
        <f t="shared" si="5198"/>
        <v/>
      </c>
    </row>
    <row r="3853" spans="71:90" x14ac:dyDescent="0.25">
      <c r="BS3853">
        <f t="shared" si="5201"/>
        <v>0</v>
      </c>
      <c r="BT3853">
        <f t="shared" ref="BT3853:BT3916" si="5202">BU3853/60</f>
        <v>421.20541884657825</v>
      </c>
      <c r="BU3853" s="15">
        <f t="shared" si="5199"/>
        <v>25272.325130794696</v>
      </c>
      <c r="BV3853" s="15" t="s">
        <v>460</v>
      </c>
      <c r="BW3853" t="s">
        <v>1674</v>
      </c>
      <c r="BZ3853">
        <f>'Hour Loop'!$AR$6/151</f>
        <v>0.55629139072847678</v>
      </c>
      <c r="CA3853" t="str">
        <f t="shared" si="5200"/>
        <v>1</v>
      </c>
      <c r="CC3853" t="str">
        <f t="shared" ref="CC3853:CC3916" si="5203">LEFT(BW3853,LEN(BW3853)-(FIND("X",BW3853)+4))</f>
        <v xml:space="preserve">G01 X428.766 </v>
      </c>
      <c r="CD3853" t="str">
        <f t="shared" ref="CD3853:CD3916" si="5204">RIGHT(CC3853,LEN(CC3853)-(FIND("X",CC3853)))</f>
        <v xml:space="preserve">428.766 </v>
      </c>
      <c r="CE3853" t="str">
        <f t="shared" ref="CE3853:CE3916" si="5205">RIGHT(BW3853,LEN(BW3853)-(FIND("X",BW3853)))</f>
        <v xml:space="preserve">428.766 Y369.448 </v>
      </c>
      <c r="CF3853" t="str">
        <f t="shared" ref="CF3853:CF3916" si="5206">RIGHT(CE3853,LEN(CE3853)-(FIND("Y",CE3853)))</f>
        <v xml:space="preserve">369.448 </v>
      </c>
      <c r="CI3853">
        <f>IF(BV3853="A",((CD3853*'Input Output'!$E$5)+'Input Output'!$H$5),IF(BV3853="B",(CD3853*'Input Output'!$E$8)+'Input Output'!$H$8,IF(BV3853="C",(CD3853*'Input Output'!$E$11)+'Input Output'!$H$11,"")))</f>
        <v>428.76600000000002</v>
      </c>
      <c r="CJ3853">
        <f>IF(BV3853="A",(CF3853*'Input Output'!$E$6)+'Input Output'!$H$6,IF(BV3853="B",(CF3853*'Input Output'!$E$9)+'Input Output'!$H$9,IF(BV3853="C",(CF3853*'Input Output'!$E$12)+'Input Output'!$H$12,"")))</f>
        <v>369.44799999999998</v>
      </c>
      <c r="CL3853" t="str">
        <f t="shared" si="5198"/>
        <v/>
      </c>
    </row>
    <row r="3854" spans="71:90" x14ac:dyDescent="0.25">
      <c r="BS3854">
        <f t="shared" si="5201"/>
        <v>0</v>
      </c>
      <c r="BT3854">
        <f t="shared" si="5202"/>
        <v>421.21469036975702</v>
      </c>
      <c r="BU3854" s="15">
        <f t="shared" si="5199"/>
        <v>25272.881422185423</v>
      </c>
      <c r="BV3854" s="15" t="s">
        <v>460</v>
      </c>
      <c r="BW3854" t="s">
        <v>1673</v>
      </c>
      <c r="BZ3854">
        <f>'Hour Loop'!$AR$6/151</f>
        <v>0.55629139072847678</v>
      </c>
      <c r="CA3854" t="str">
        <f t="shared" si="5200"/>
        <v>1</v>
      </c>
      <c r="CC3854" t="str">
        <f t="shared" si="5203"/>
        <v xml:space="preserve">G01 X422.69 </v>
      </c>
      <c r="CD3854" t="str">
        <f t="shared" si="5204"/>
        <v xml:space="preserve">422.69 </v>
      </c>
      <c r="CE3854" t="str">
        <f t="shared" si="5205"/>
        <v xml:space="preserve">422.69 Y378.075 </v>
      </c>
      <c r="CF3854" t="str">
        <f t="shared" si="5206"/>
        <v xml:space="preserve">378.075 </v>
      </c>
      <c r="CI3854">
        <f>IF(BV3854="A",((CD3854*'Input Output'!$E$5)+'Input Output'!$H$5),IF(BV3854="B",(CD3854*'Input Output'!$E$8)+'Input Output'!$H$8,IF(BV3854="C",(CD3854*'Input Output'!$E$11)+'Input Output'!$H$11,"")))</f>
        <v>422.69</v>
      </c>
      <c r="CJ3854">
        <f>IF(BV3854="A",(CF3854*'Input Output'!$E$6)+'Input Output'!$H$6,IF(BV3854="B",(CF3854*'Input Output'!$E$9)+'Input Output'!$H$9,IF(BV3854="C",(CF3854*'Input Output'!$E$12)+'Input Output'!$H$12,"")))</f>
        <v>378.07499999999999</v>
      </c>
      <c r="CL3854" t="str">
        <f t="shared" ref="CL3854:CL3917" si="5207">IF(BS3854=1,IF(CA3854="0",BW3854,"G01 X"&amp;CI3854&amp;" Y"&amp;CJ3854&amp;" "&amp;BX3854),"")</f>
        <v/>
      </c>
    </row>
    <row r="3855" spans="71:90" x14ac:dyDescent="0.25">
      <c r="BS3855">
        <f t="shared" si="5201"/>
        <v>0</v>
      </c>
      <c r="BT3855">
        <f t="shared" si="5202"/>
        <v>421.22396189293585</v>
      </c>
      <c r="BU3855" s="15">
        <f t="shared" si="5199"/>
        <v>25273.43771357615</v>
      </c>
      <c r="BV3855" s="15" t="s">
        <v>460</v>
      </c>
      <c r="BW3855" t="s">
        <v>1672</v>
      </c>
      <c r="BZ3855">
        <f>'Hour Loop'!$AR$6/151</f>
        <v>0.55629139072847678</v>
      </c>
      <c r="CA3855" t="str">
        <f t="shared" si="5200"/>
        <v>1</v>
      </c>
      <c r="CC3855" t="str">
        <f t="shared" si="5203"/>
        <v xml:space="preserve">G01 X416.197 </v>
      </c>
      <c r="CD3855" t="str">
        <f t="shared" si="5204"/>
        <v xml:space="preserve">416.197 </v>
      </c>
      <c r="CE3855" t="str">
        <f t="shared" si="5205"/>
        <v xml:space="preserve">416.197 Y386.395 </v>
      </c>
      <c r="CF3855" t="str">
        <f t="shared" si="5206"/>
        <v xml:space="preserve">386.395 </v>
      </c>
      <c r="CI3855">
        <f>IF(BV3855="A",((CD3855*'Input Output'!$E$5)+'Input Output'!$H$5),IF(BV3855="B",(CD3855*'Input Output'!$E$8)+'Input Output'!$H$8,IF(BV3855="C",(CD3855*'Input Output'!$E$11)+'Input Output'!$H$11,"")))</f>
        <v>416.197</v>
      </c>
      <c r="CJ3855">
        <f>IF(BV3855="A",(CF3855*'Input Output'!$E$6)+'Input Output'!$H$6,IF(BV3855="B",(CF3855*'Input Output'!$E$9)+'Input Output'!$H$9,IF(BV3855="C",(CF3855*'Input Output'!$E$12)+'Input Output'!$H$12,"")))</f>
        <v>386.39499999999998</v>
      </c>
      <c r="CL3855" t="str">
        <f t="shared" si="5207"/>
        <v/>
      </c>
    </row>
    <row r="3856" spans="71:90" x14ac:dyDescent="0.25">
      <c r="BS3856">
        <f t="shared" si="5201"/>
        <v>0</v>
      </c>
      <c r="BT3856">
        <f t="shared" si="5202"/>
        <v>421.23323341611462</v>
      </c>
      <c r="BU3856" s="15">
        <f t="shared" ref="BU3856:BU3919" si="5208">BU3855+BZ3855</f>
        <v>25273.994004966877</v>
      </c>
      <c r="BV3856" s="15" t="s">
        <v>460</v>
      </c>
      <c r="BW3856" t="s">
        <v>1671</v>
      </c>
      <c r="BZ3856">
        <f>'Hour Loop'!$AR$6/151</f>
        <v>0.55629139072847678</v>
      </c>
      <c r="CA3856" t="str">
        <f t="shared" si="5200"/>
        <v>1</v>
      </c>
      <c r="CC3856" t="str">
        <f t="shared" si="5203"/>
        <v xml:space="preserve">G01 X409.304 </v>
      </c>
      <c r="CD3856" t="str">
        <f t="shared" si="5204"/>
        <v xml:space="preserve">409.304 </v>
      </c>
      <c r="CE3856" t="str">
        <f t="shared" si="5205"/>
        <v xml:space="preserve">409.304 Y394.385 </v>
      </c>
      <c r="CF3856" t="str">
        <f t="shared" si="5206"/>
        <v xml:space="preserve">394.385 </v>
      </c>
      <c r="CI3856">
        <f>IF(BV3856="A",((CD3856*'Input Output'!$E$5)+'Input Output'!$H$5),IF(BV3856="B",(CD3856*'Input Output'!$E$8)+'Input Output'!$H$8,IF(BV3856="C",(CD3856*'Input Output'!$E$11)+'Input Output'!$H$11,"")))</f>
        <v>409.30399999999997</v>
      </c>
      <c r="CJ3856">
        <f>IF(BV3856="A",(CF3856*'Input Output'!$E$6)+'Input Output'!$H$6,IF(BV3856="B",(CF3856*'Input Output'!$E$9)+'Input Output'!$H$9,IF(BV3856="C",(CF3856*'Input Output'!$E$12)+'Input Output'!$H$12,"")))</f>
        <v>394.38499999999999</v>
      </c>
      <c r="CL3856" t="str">
        <f t="shared" si="5207"/>
        <v/>
      </c>
    </row>
    <row r="3857" spans="71:90" x14ac:dyDescent="0.25">
      <c r="BS3857">
        <f t="shared" si="5201"/>
        <v>0</v>
      </c>
      <c r="BT3857">
        <f t="shared" si="5202"/>
        <v>421.24250493929338</v>
      </c>
      <c r="BU3857" s="15">
        <f t="shared" si="5208"/>
        <v>25274.550296357604</v>
      </c>
      <c r="BV3857" s="15" t="s">
        <v>460</v>
      </c>
      <c r="BW3857" t="s">
        <v>1670</v>
      </c>
      <c r="BZ3857">
        <f>'Hour Loop'!$AR$6/151</f>
        <v>0.55629139072847678</v>
      </c>
      <c r="CA3857" t="str">
        <f t="shared" si="5200"/>
        <v>1</v>
      </c>
      <c r="CC3857" t="str">
        <f t="shared" si="5203"/>
        <v xml:space="preserve">G01 X402.028 </v>
      </c>
      <c r="CD3857" t="str">
        <f t="shared" si="5204"/>
        <v xml:space="preserve">402.028 </v>
      </c>
      <c r="CE3857" t="str">
        <f t="shared" si="5205"/>
        <v xml:space="preserve">402.028 Y402.028 </v>
      </c>
      <c r="CF3857" t="str">
        <f t="shared" si="5206"/>
        <v xml:space="preserve">402.028 </v>
      </c>
      <c r="CI3857">
        <f>IF(BV3857="A",((CD3857*'Input Output'!$E$5)+'Input Output'!$H$5),IF(BV3857="B",(CD3857*'Input Output'!$E$8)+'Input Output'!$H$8,IF(BV3857="C",(CD3857*'Input Output'!$E$11)+'Input Output'!$H$11,"")))</f>
        <v>402.02800000000002</v>
      </c>
      <c r="CJ3857">
        <f>IF(BV3857="A",(CF3857*'Input Output'!$E$6)+'Input Output'!$H$6,IF(BV3857="B",(CF3857*'Input Output'!$E$9)+'Input Output'!$H$9,IF(BV3857="C",(CF3857*'Input Output'!$E$12)+'Input Output'!$H$12,"")))</f>
        <v>402.02800000000002</v>
      </c>
      <c r="CL3857" t="str">
        <f t="shared" si="5207"/>
        <v/>
      </c>
    </row>
    <row r="3858" spans="71:90" x14ac:dyDescent="0.25">
      <c r="BS3858">
        <f t="shared" si="5201"/>
        <v>0</v>
      </c>
      <c r="BT3858">
        <f t="shared" si="5202"/>
        <v>421.25177646247215</v>
      </c>
      <c r="BU3858" s="15">
        <f t="shared" si="5208"/>
        <v>25275.106587748331</v>
      </c>
      <c r="BV3858" s="15" t="s">
        <v>460</v>
      </c>
      <c r="BW3858" t="s">
        <v>1669</v>
      </c>
      <c r="BZ3858">
        <f>'Hour Loop'!$AR$6/151</f>
        <v>0.55629139072847678</v>
      </c>
      <c r="CA3858" t="str">
        <f t="shared" si="5200"/>
        <v>1</v>
      </c>
      <c r="CC3858" t="str">
        <f t="shared" si="5203"/>
        <v xml:space="preserve">G01 X394.385 </v>
      </c>
      <c r="CD3858" t="str">
        <f t="shared" si="5204"/>
        <v xml:space="preserve">394.385 </v>
      </c>
      <c r="CE3858" t="str">
        <f t="shared" si="5205"/>
        <v xml:space="preserve">394.385 Y409.304 </v>
      </c>
      <c r="CF3858" t="str">
        <f t="shared" si="5206"/>
        <v xml:space="preserve">409.304 </v>
      </c>
      <c r="CI3858">
        <f>IF(BV3858="A",((CD3858*'Input Output'!$E$5)+'Input Output'!$H$5),IF(BV3858="B",(CD3858*'Input Output'!$E$8)+'Input Output'!$H$8,IF(BV3858="C",(CD3858*'Input Output'!$E$11)+'Input Output'!$H$11,"")))</f>
        <v>394.38499999999999</v>
      </c>
      <c r="CJ3858">
        <f>IF(BV3858="A",(CF3858*'Input Output'!$E$6)+'Input Output'!$H$6,IF(BV3858="B",(CF3858*'Input Output'!$E$9)+'Input Output'!$H$9,IF(BV3858="C",(CF3858*'Input Output'!$E$12)+'Input Output'!$H$12,"")))</f>
        <v>409.30399999999997</v>
      </c>
      <c r="CL3858" t="str">
        <f t="shared" si="5207"/>
        <v/>
      </c>
    </row>
    <row r="3859" spans="71:90" x14ac:dyDescent="0.25">
      <c r="BS3859">
        <f t="shared" si="5201"/>
        <v>0</v>
      </c>
      <c r="BT3859">
        <f t="shared" si="5202"/>
        <v>421.26104798565098</v>
      </c>
      <c r="BU3859" s="15">
        <f t="shared" si="5208"/>
        <v>25275.662879139058</v>
      </c>
      <c r="BV3859" s="15" t="s">
        <v>460</v>
      </c>
      <c r="BW3859" t="s">
        <v>1668</v>
      </c>
      <c r="BZ3859">
        <f>'Hour Loop'!$AR$6/151</f>
        <v>0.55629139072847678</v>
      </c>
      <c r="CA3859" t="str">
        <f t="shared" si="5200"/>
        <v>1</v>
      </c>
      <c r="CC3859" t="str">
        <f t="shared" si="5203"/>
        <v xml:space="preserve">G01 X386.395 </v>
      </c>
      <c r="CD3859" t="str">
        <f t="shared" si="5204"/>
        <v xml:space="preserve">386.395 </v>
      </c>
      <c r="CE3859" t="str">
        <f t="shared" si="5205"/>
        <v xml:space="preserve">386.395 Y416.197 </v>
      </c>
      <c r="CF3859" t="str">
        <f t="shared" si="5206"/>
        <v xml:space="preserve">416.197 </v>
      </c>
      <c r="CI3859">
        <f>IF(BV3859="A",((CD3859*'Input Output'!$E$5)+'Input Output'!$H$5),IF(BV3859="B",(CD3859*'Input Output'!$E$8)+'Input Output'!$H$8,IF(BV3859="C",(CD3859*'Input Output'!$E$11)+'Input Output'!$H$11,"")))</f>
        <v>386.39499999999998</v>
      </c>
      <c r="CJ3859">
        <f>IF(BV3859="A",(CF3859*'Input Output'!$E$6)+'Input Output'!$H$6,IF(BV3859="B",(CF3859*'Input Output'!$E$9)+'Input Output'!$H$9,IF(BV3859="C",(CF3859*'Input Output'!$E$12)+'Input Output'!$H$12,"")))</f>
        <v>416.197</v>
      </c>
      <c r="CL3859" t="str">
        <f t="shared" si="5207"/>
        <v/>
      </c>
    </row>
    <row r="3860" spans="71:90" x14ac:dyDescent="0.25">
      <c r="BS3860">
        <f t="shared" si="5201"/>
        <v>0</v>
      </c>
      <c r="BT3860">
        <f t="shared" si="5202"/>
        <v>421.27031950882974</v>
      </c>
      <c r="BU3860" s="15">
        <f t="shared" si="5208"/>
        <v>25276.219170529785</v>
      </c>
      <c r="BV3860" s="15" t="s">
        <v>460</v>
      </c>
      <c r="BW3860" t="s">
        <v>1667</v>
      </c>
      <c r="BZ3860">
        <f>'Hour Loop'!$AR$6/151</f>
        <v>0.55629139072847678</v>
      </c>
      <c r="CA3860" t="str">
        <f t="shared" si="5200"/>
        <v>1</v>
      </c>
      <c r="CC3860" t="str">
        <f t="shared" si="5203"/>
        <v>G01 X378.075</v>
      </c>
      <c r="CD3860" t="str">
        <f t="shared" si="5204"/>
        <v>378.075</v>
      </c>
      <c r="CE3860" t="str">
        <f t="shared" si="5205"/>
        <v xml:space="preserve">378.075 Y422.69 </v>
      </c>
      <c r="CF3860" t="str">
        <f t="shared" si="5206"/>
        <v xml:space="preserve">422.69 </v>
      </c>
      <c r="CI3860">
        <f>IF(BV3860="A",((CD3860*'Input Output'!$E$5)+'Input Output'!$H$5),IF(BV3860="B",(CD3860*'Input Output'!$E$8)+'Input Output'!$H$8,IF(BV3860="C",(CD3860*'Input Output'!$E$11)+'Input Output'!$H$11,"")))</f>
        <v>378.07499999999999</v>
      </c>
      <c r="CJ3860">
        <f>IF(BV3860="A",(CF3860*'Input Output'!$E$6)+'Input Output'!$H$6,IF(BV3860="B",(CF3860*'Input Output'!$E$9)+'Input Output'!$H$9,IF(BV3860="C",(CF3860*'Input Output'!$E$12)+'Input Output'!$H$12,"")))</f>
        <v>422.69</v>
      </c>
      <c r="CL3860" t="str">
        <f t="shared" si="5207"/>
        <v/>
      </c>
    </row>
    <row r="3861" spans="71:90" x14ac:dyDescent="0.25">
      <c r="BS3861">
        <f t="shared" si="5201"/>
        <v>0</v>
      </c>
      <c r="BT3861">
        <f t="shared" si="5202"/>
        <v>421.27959103200851</v>
      </c>
      <c r="BU3861" s="15">
        <f t="shared" si="5208"/>
        <v>25276.775461920512</v>
      </c>
      <c r="BV3861" s="15" t="s">
        <v>460</v>
      </c>
      <c r="BW3861" t="s">
        <v>1666</v>
      </c>
      <c r="BZ3861">
        <f>'Hour Loop'!$AR$6/151</f>
        <v>0.55629139072847678</v>
      </c>
      <c r="CA3861" t="str">
        <f t="shared" si="5200"/>
        <v>1</v>
      </c>
      <c r="CC3861" t="str">
        <f t="shared" si="5203"/>
        <v xml:space="preserve">G01 X369.448 </v>
      </c>
      <c r="CD3861" t="str">
        <f t="shared" si="5204"/>
        <v xml:space="preserve">369.448 </v>
      </c>
      <c r="CE3861" t="str">
        <f t="shared" si="5205"/>
        <v xml:space="preserve">369.448 Y428.766 </v>
      </c>
      <c r="CF3861" t="str">
        <f t="shared" si="5206"/>
        <v xml:space="preserve">428.766 </v>
      </c>
      <c r="CI3861">
        <f>IF(BV3861="A",((CD3861*'Input Output'!$E$5)+'Input Output'!$H$5),IF(BV3861="B",(CD3861*'Input Output'!$E$8)+'Input Output'!$H$8,IF(BV3861="C",(CD3861*'Input Output'!$E$11)+'Input Output'!$H$11,"")))</f>
        <v>369.44799999999998</v>
      </c>
      <c r="CJ3861">
        <f>IF(BV3861="A",(CF3861*'Input Output'!$E$6)+'Input Output'!$H$6,IF(BV3861="B",(CF3861*'Input Output'!$E$9)+'Input Output'!$H$9,IF(BV3861="C",(CF3861*'Input Output'!$E$12)+'Input Output'!$H$12,"")))</f>
        <v>428.76600000000002</v>
      </c>
      <c r="CL3861" t="str">
        <f t="shared" si="5207"/>
        <v/>
      </c>
    </row>
    <row r="3862" spans="71:90" x14ac:dyDescent="0.25">
      <c r="BS3862">
        <f t="shared" si="5201"/>
        <v>0</v>
      </c>
      <c r="BT3862">
        <f t="shared" si="5202"/>
        <v>421.28886255518734</v>
      </c>
      <c r="BU3862" s="15">
        <f t="shared" si="5208"/>
        <v>25277.331753311239</v>
      </c>
      <c r="BV3862" s="15" t="s">
        <v>460</v>
      </c>
      <c r="BW3862" t="s">
        <v>1665</v>
      </c>
      <c r="BZ3862">
        <f>'Hour Loop'!$AR$6/151</f>
        <v>0.55629139072847678</v>
      </c>
      <c r="CA3862" t="str">
        <f t="shared" si="5200"/>
        <v>1</v>
      </c>
      <c r="CC3862" t="str">
        <f t="shared" si="5203"/>
        <v xml:space="preserve">G01 X360.532 </v>
      </c>
      <c r="CD3862" t="str">
        <f t="shared" si="5204"/>
        <v xml:space="preserve">360.532 </v>
      </c>
      <c r="CE3862" t="str">
        <f t="shared" si="5205"/>
        <v xml:space="preserve">360.532 Y434.412 </v>
      </c>
      <c r="CF3862" t="str">
        <f t="shared" si="5206"/>
        <v xml:space="preserve">434.412 </v>
      </c>
      <c r="CI3862">
        <f>IF(BV3862="A",((CD3862*'Input Output'!$E$5)+'Input Output'!$H$5),IF(BV3862="B",(CD3862*'Input Output'!$E$8)+'Input Output'!$H$8,IF(BV3862="C",(CD3862*'Input Output'!$E$11)+'Input Output'!$H$11,"")))</f>
        <v>360.53199999999998</v>
      </c>
      <c r="CJ3862">
        <f>IF(BV3862="A",(CF3862*'Input Output'!$E$6)+'Input Output'!$H$6,IF(BV3862="B",(CF3862*'Input Output'!$E$9)+'Input Output'!$H$9,IF(BV3862="C",(CF3862*'Input Output'!$E$12)+'Input Output'!$H$12,"")))</f>
        <v>434.41199999999998</v>
      </c>
      <c r="CL3862" t="str">
        <f t="shared" si="5207"/>
        <v/>
      </c>
    </row>
    <row r="3863" spans="71:90" x14ac:dyDescent="0.25">
      <c r="BS3863">
        <f t="shared" si="5201"/>
        <v>0</v>
      </c>
      <c r="BT3863">
        <f t="shared" si="5202"/>
        <v>421.2981340783661</v>
      </c>
      <c r="BU3863" s="15">
        <f t="shared" si="5208"/>
        <v>25277.888044701966</v>
      </c>
      <c r="BV3863" s="15" t="s">
        <v>460</v>
      </c>
      <c r="BW3863" t="s">
        <v>1664</v>
      </c>
      <c r="BZ3863">
        <f>'Hour Loop'!$AR$6/151</f>
        <v>0.55629139072847678</v>
      </c>
      <c r="CA3863" t="str">
        <f t="shared" si="5200"/>
        <v>1</v>
      </c>
      <c r="CC3863" t="str">
        <f t="shared" si="5203"/>
        <v xml:space="preserve">G01 X351.35 </v>
      </c>
      <c r="CD3863" t="str">
        <f t="shared" si="5204"/>
        <v xml:space="preserve">351.35 </v>
      </c>
      <c r="CE3863" t="str">
        <f t="shared" si="5205"/>
        <v xml:space="preserve">351.35 Y439.613 </v>
      </c>
      <c r="CF3863" t="str">
        <f t="shared" si="5206"/>
        <v xml:space="preserve">439.613 </v>
      </c>
      <c r="CI3863">
        <f>IF(BV3863="A",((CD3863*'Input Output'!$E$5)+'Input Output'!$H$5),IF(BV3863="B",(CD3863*'Input Output'!$E$8)+'Input Output'!$H$8,IF(BV3863="C",(CD3863*'Input Output'!$E$11)+'Input Output'!$H$11,"")))</f>
        <v>351.35</v>
      </c>
      <c r="CJ3863">
        <f>IF(BV3863="A",(CF3863*'Input Output'!$E$6)+'Input Output'!$H$6,IF(BV3863="B",(CF3863*'Input Output'!$E$9)+'Input Output'!$H$9,IF(BV3863="C",(CF3863*'Input Output'!$E$12)+'Input Output'!$H$12,"")))</f>
        <v>439.613</v>
      </c>
      <c r="CL3863" t="str">
        <f t="shared" si="5207"/>
        <v/>
      </c>
    </row>
    <row r="3864" spans="71:90" x14ac:dyDescent="0.25">
      <c r="BS3864">
        <f t="shared" si="5201"/>
        <v>0</v>
      </c>
      <c r="BT3864">
        <f t="shared" si="5202"/>
        <v>421.30740560154487</v>
      </c>
      <c r="BU3864" s="15">
        <f t="shared" si="5208"/>
        <v>25278.444336092693</v>
      </c>
      <c r="BV3864" s="15" t="s">
        <v>460</v>
      </c>
      <c r="BW3864" t="s">
        <v>1663</v>
      </c>
      <c r="BZ3864">
        <f>'Hour Loop'!$AR$6/151</f>
        <v>0.55629139072847678</v>
      </c>
      <c r="CA3864" t="str">
        <f t="shared" si="5200"/>
        <v>1</v>
      </c>
      <c r="CC3864" t="str">
        <f t="shared" si="5203"/>
        <v xml:space="preserve">G01 X341.924 </v>
      </c>
      <c r="CD3864" t="str">
        <f t="shared" si="5204"/>
        <v xml:space="preserve">341.924 </v>
      </c>
      <c r="CE3864" t="str">
        <f t="shared" si="5205"/>
        <v xml:space="preserve">341.924 Y444.358 </v>
      </c>
      <c r="CF3864" t="str">
        <f t="shared" si="5206"/>
        <v xml:space="preserve">444.358 </v>
      </c>
      <c r="CI3864">
        <f>IF(BV3864="A",((CD3864*'Input Output'!$E$5)+'Input Output'!$H$5),IF(BV3864="B",(CD3864*'Input Output'!$E$8)+'Input Output'!$H$8,IF(BV3864="C",(CD3864*'Input Output'!$E$11)+'Input Output'!$H$11,"")))</f>
        <v>341.92399999999998</v>
      </c>
      <c r="CJ3864">
        <f>IF(BV3864="A",(CF3864*'Input Output'!$E$6)+'Input Output'!$H$6,IF(BV3864="B",(CF3864*'Input Output'!$E$9)+'Input Output'!$H$9,IF(BV3864="C",(CF3864*'Input Output'!$E$12)+'Input Output'!$H$12,"")))</f>
        <v>444.358</v>
      </c>
      <c r="CL3864" t="str">
        <f t="shared" si="5207"/>
        <v/>
      </c>
    </row>
    <row r="3865" spans="71:90" x14ac:dyDescent="0.25">
      <c r="BS3865">
        <f t="shared" si="5201"/>
        <v>0</v>
      </c>
      <c r="BT3865">
        <f t="shared" si="5202"/>
        <v>421.31667712472364</v>
      </c>
      <c r="BU3865" s="15">
        <f t="shared" si="5208"/>
        <v>25279.00062748342</v>
      </c>
      <c r="BV3865" s="15" t="s">
        <v>460</v>
      </c>
      <c r="BW3865" t="s">
        <v>1662</v>
      </c>
      <c r="BZ3865">
        <f>'Hour Loop'!$AR$6/151</f>
        <v>0.55629139072847678</v>
      </c>
      <c r="CA3865" t="str">
        <f t="shared" si="5200"/>
        <v>1</v>
      </c>
      <c r="CC3865" t="str">
        <f t="shared" si="5203"/>
        <v xml:space="preserve">G01 X332.277 </v>
      </c>
      <c r="CD3865" t="str">
        <f t="shared" si="5204"/>
        <v xml:space="preserve">332.277 </v>
      </c>
      <c r="CE3865" t="str">
        <f t="shared" si="5205"/>
        <v xml:space="preserve">332.277 Y448.634 </v>
      </c>
      <c r="CF3865" t="str">
        <f t="shared" si="5206"/>
        <v xml:space="preserve">448.634 </v>
      </c>
      <c r="CI3865">
        <f>IF(BV3865="A",((CD3865*'Input Output'!$E$5)+'Input Output'!$H$5),IF(BV3865="B",(CD3865*'Input Output'!$E$8)+'Input Output'!$H$8,IF(BV3865="C",(CD3865*'Input Output'!$E$11)+'Input Output'!$H$11,"")))</f>
        <v>332.27699999999999</v>
      </c>
      <c r="CJ3865">
        <f>IF(BV3865="A",(CF3865*'Input Output'!$E$6)+'Input Output'!$H$6,IF(BV3865="B",(CF3865*'Input Output'!$E$9)+'Input Output'!$H$9,IF(BV3865="C",(CF3865*'Input Output'!$E$12)+'Input Output'!$H$12,"")))</f>
        <v>448.63400000000001</v>
      </c>
      <c r="CL3865" t="str">
        <f t="shared" si="5207"/>
        <v/>
      </c>
    </row>
    <row r="3866" spans="71:90" x14ac:dyDescent="0.25">
      <c r="BS3866">
        <f t="shared" si="5201"/>
        <v>0</v>
      </c>
      <c r="BT3866">
        <f t="shared" si="5202"/>
        <v>421.32594864790246</v>
      </c>
      <c r="BU3866" s="15">
        <f t="shared" si="5208"/>
        <v>25279.556918874147</v>
      </c>
      <c r="BV3866" s="15" t="s">
        <v>460</v>
      </c>
      <c r="BW3866" t="s">
        <v>1661</v>
      </c>
      <c r="BZ3866">
        <f>'Hour Loop'!$AR$6/151</f>
        <v>0.55629139072847678</v>
      </c>
      <c r="CA3866" t="str">
        <f t="shared" ref="CA3866:CA3929" si="5209">IF(LEFT(TRIM(BW3866),3)&lt;&gt;"G01","0","1")</f>
        <v>1</v>
      </c>
      <c r="CC3866" t="str">
        <f t="shared" si="5203"/>
        <v xml:space="preserve">G01 X322.431 </v>
      </c>
      <c r="CD3866" t="str">
        <f t="shared" si="5204"/>
        <v xml:space="preserve">322.431 </v>
      </c>
      <c r="CE3866" t="str">
        <f t="shared" si="5205"/>
        <v xml:space="preserve">322.431 Y452.432 </v>
      </c>
      <c r="CF3866" t="str">
        <f t="shared" si="5206"/>
        <v xml:space="preserve">452.432 </v>
      </c>
      <c r="CI3866">
        <f>IF(BV3866="A",((CD3866*'Input Output'!$E$5)+'Input Output'!$H$5),IF(BV3866="B",(CD3866*'Input Output'!$E$8)+'Input Output'!$H$8,IF(BV3866="C",(CD3866*'Input Output'!$E$11)+'Input Output'!$H$11,"")))</f>
        <v>322.43099999999998</v>
      </c>
      <c r="CJ3866">
        <f>IF(BV3866="A",(CF3866*'Input Output'!$E$6)+'Input Output'!$H$6,IF(BV3866="B",(CF3866*'Input Output'!$E$9)+'Input Output'!$H$9,IF(BV3866="C",(CF3866*'Input Output'!$E$12)+'Input Output'!$H$12,"")))</f>
        <v>452.43200000000002</v>
      </c>
      <c r="CL3866" t="str">
        <f t="shared" si="5207"/>
        <v/>
      </c>
    </row>
    <row r="3867" spans="71:90" x14ac:dyDescent="0.25">
      <c r="BS3867">
        <f t="shared" si="5201"/>
        <v>0</v>
      </c>
      <c r="BT3867">
        <f t="shared" si="5202"/>
        <v>421.33522017108123</v>
      </c>
      <c r="BU3867" s="15">
        <f t="shared" si="5208"/>
        <v>25280.113210264873</v>
      </c>
      <c r="BV3867" s="15" t="s">
        <v>460</v>
      </c>
      <c r="BW3867" t="s">
        <v>1660</v>
      </c>
      <c r="BZ3867">
        <f>'Hour Loop'!$AR$6/151</f>
        <v>0.55629139072847678</v>
      </c>
      <c r="CA3867" t="str">
        <f t="shared" si="5209"/>
        <v>1</v>
      </c>
      <c r="CC3867" t="str">
        <f t="shared" si="5203"/>
        <v xml:space="preserve">G01 X312.411 </v>
      </c>
      <c r="CD3867" t="str">
        <f t="shared" si="5204"/>
        <v xml:space="preserve">312.411 </v>
      </c>
      <c r="CE3867" t="str">
        <f t="shared" si="5205"/>
        <v xml:space="preserve">312.411 Y455.742 </v>
      </c>
      <c r="CF3867" t="str">
        <f t="shared" si="5206"/>
        <v xml:space="preserve">455.742 </v>
      </c>
      <c r="CI3867">
        <f>IF(BV3867="A",((CD3867*'Input Output'!$E$5)+'Input Output'!$H$5),IF(BV3867="B",(CD3867*'Input Output'!$E$8)+'Input Output'!$H$8,IF(BV3867="C",(CD3867*'Input Output'!$E$11)+'Input Output'!$H$11,"")))</f>
        <v>312.411</v>
      </c>
      <c r="CJ3867">
        <f>IF(BV3867="A",(CF3867*'Input Output'!$E$6)+'Input Output'!$H$6,IF(BV3867="B",(CF3867*'Input Output'!$E$9)+'Input Output'!$H$9,IF(BV3867="C",(CF3867*'Input Output'!$E$12)+'Input Output'!$H$12,"")))</f>
        <v>455.74200000000002</v>
      </c>
      <c r="CL3867" t="str">
        <f t="shared" si="5207"/>
        <v/>
      </c>
    </row>
    <row r="3868" spans="71:90" x14ac:dyDescent="0.25">
      <c r="BS3868">
        <f t="shared" si="5201"/>
        <v>0</v>
      </c>
      <c r="BT3868">
        <f t="shared" si="5202"/>
        <v>421.34449169426</v>
      </c>
      <c r="BU3868" s="15">
        <f t="shared" si="5208"/>
        <v>25280.6695016556</v>
      </c>
      <c r="BV3868" s="15" t="s">
        <v>460</v>
      </c>
      <c r="BW3868" t="s">
        <v>1659</v>
      </c>
      <c r="BZ3868">
        <f>'Hour Loop'!$AR$6/151</f>
        <v>0.55629139072847678</v>
      </c>
      <c r="CA3868" t="str">
        <f t="shared" si="5209"/>
        <v>1</v>
      </c>
      <c r="CC3868" t="str">
        <f t="shared" si="5203"/>
        <v xml:space="preserve">G01 X302.241 </v>
      </c>
      <c r="CD3868" t="str">
        <f t="shared" si="5204"/>
        <v xml:space="preserve">302.241 </v>
      </c>
      <c r="CE3868" t="str">
        <f t="shared" si="5205"/>
        <v xml:space="preserve">302.241 Y458.557 </v>
      </c>
      <c r="CF3868" t="str">
        <f t="shared" si="5206"/>
        <v xml:space="preserve">458.557 </v>
      </c>
      <c r="CI3868">
        <f>IF(BV3868="A",((CD3868*'Input Output'!$E$5)+'Input Output'!$H$5),IF(BV3868="B",(CD3868*'Input Output'!$E$8)+'Input Output'!$H$8,IF(BV3868="C",(CD3868*'Input Output'!$E$11)+'Input Output'!$H$11,"")))</f>
        <v>302.24099999999999</v>
      </c>
      <c r="CJ3868">
        <f>IF(BV3868="A",(CF3868*'Input Output'!$E$6)+'Input Output'!$H$6,IF(BV3868="B",(CF3868*'Input Output'!$E$9)+'Input Output'!$H$9,IF(BV3868="C",(CF3868*'Input Output'!$E$12)+'Input Output'!$H$12,"")))</f>
        <v>458.55700000000002</v>
      </c>
      <c r="CL3868" t="str">
        <f t="shared" si="5207"/>
        <v/>
      </c>
    </row>
    <row r="3869" spans="71:90" x14ac:dyDescent="0.25">
      <c r="BS3869">
        <f t="shared" si="5201"/>
        <v>0</v>
      </c>
      <c r="BT3869">
        <f t="shared" si="5202"/>
        <v>421.35376321743877</v>
      </c>
      <c r="BU3869" s="15">
        <f t="shared" si="5208"/>
        <v>25281.225793046327</v>
      </c>
      <c r="BV3869" s="15" t="s">
        <v>460</v>
      </c>
      <c r="BW3869" t="s">
        <v>1658</v>
      </c>
      <c r="BZ3869">
        <f>'Hour Loop'!$AR$6/151</f>
        <v>0.55629139072847678</v>
      </c>
      <c r="CA3869" t="str">
        <f t="shared" si="5209"/>
        <v>1</v>
      </c>
      <c r="CC3869" t="str">
        <f t="shared" si="5203"/>
        <v xml:space="preserve">G01 X291.944 </v>
      </c>
      <c r="CD3869" t="str">
        <f t="shared" si="5204"/>
        <v xml:space="preserve">291.944 </v>
      </c>
      <c r="CE3869" t="str">
        <f t="shared" si="5205"/>
        <v xml:space="preserve">291.944 Y460.869 </v>
      </c>
      <c r="CF3869" t="str">
        <f t="shared" si="5206"/>
        <v xml:space="preserve">460.869 </v>
      </c>
      <c r="CI3869">
        <f>IF(BV3869="A",((CD3869*'Input Output'!$E$5)+'Input Output'!$H$5),IF(BV3869="B",(CD3869*'Input Output'!$E$8)+'Input Output'!$H$8,IF(BV3869="C",(CD3869*'Input Output'!$E$11)+'Input Output'!$H$11,"")))</f>
        <v>291.94400000000002</v>
      </c>
      <c r="CJ3869">
        <f>IF(BV3869="A",(CF3869*'Input Output'!$E$6)+'Input Output'!$H$6,IF(BV3869="B",(CF3869*'Input Output'!$E$9)+'Input Output'!$H$9,IF(BV3869="C",(CF3869*'Input Output'!$E$12)+'Input Output'!$H$12,"")))</f>
        <v>460.86900000000003</v>
      </c>
      <c r="CL3869" t="str">
        <f t="shared" si="5207"/>
        <v/>
      </c>
    </row>
    <row r="3870" spans="71:90" x14ac:dyDescent="0.25">
      <c r="BS3870">
        <f t="shared" si="5201"/>
        <v>0</v>
      </c>
      <c r="BT3870">
        <f t="shared" si="5202"/>
        <v>421.36303474061759</v>
      </c>
      <c r="BU3870" s="15">
        <f t="shared" si="5208"/>
        <v>25281.782084437054</v>
      </c>
      <c r="BV3870" s="15" t="s">
        <v>460</v>
      </c>
      <c r="BW3870" t="s">
        <v>1657</v>
      </c>
      <c r="BZ3870">
        <f>'Hour Loop'!$AR$6/151</f>
        <v>0.55629139072847678</v>
      </c>
      <c r="CA3870" t="str">
        <f t="shared" si="5209"/>
        <v>1</v>
      </c>
      <c r="CC3870" t="str">
        <f t="shared" si="5203"/>
        <v xml:space="preserve">G01 X281.547 </v>
      </c>
      <c r="CD3870" t="str">
        <f t="shared" si="5204"/>
        <v xml:space="preserve">281.547 </v>
      </c>
      <c r="CE3870" t="str">
        <f t="shared" si="5205"/>
        <v xml:space="preserve">281.547 Y462.673 </v>
      </c>
      <c r="CF3870" t="str">
        <f t="shared" si="5206"/>
        <v xml:space="preserve">462.673 </v>
      </c>
      <c r="CI3870">
        <f>IF(BV3870="A",((CD3870*'Input Output'!$E$5)+'Input Output'!$H$5),IF(BV3870="B",(CD3870*'Input Output'!$E$8)+'Input Output'!$H$8,IF(BV3870="C",(CD3870*'Input Output'!$E$11)+'Input Output'!$H$11,"")))</f>
        <v>281.54700000000003</v>
      </c>
      <c r="CJ3870">
        <f>IF(BV3870="A",(CF3870*'Input Output'!$E$6)+'Input Output'!$H$6,IF(BV3870="B",(CF3870*'Input Output'!$E$9)+'Input Output'!$H$9,IF(BV3870="C",(CF3870*'Input Output'!$E$12)+'Input Output'!$H$12,"")))</f>
        <v>462.673</v>
      </c>
      <c r="CL3870" t="str">
        <f t="shared" si="5207"/>
        <v/>
      </c>
    </row>
    <row r="3871" spans="71:90" x14ac:dyDescent="0.25">
      <c r="BS3871">
        <f t="shared" si="5201"/>
        <v>0</v>
      </c>
      <c r="BT3871">
        <f t="shared" si="5202"/>
        <v>421.37230626379636</v>
      </c>
      <c r="BU3871" s="15">
        <f t="shared" si="5208"/>
        <v>25282.338375827781</v>
      </c>
      <c r="BV3871" s="15" t="s">
        <v>460</v>
      </c>
      <c r="BW3871" t="s">
        <v>1656</v>
      </c>
      <c r="BZ3871">
        <f>'Hour Loop'!$AR$6/151</f>
        <v>0.55629139072847678</v>
      </c>
      <c r="CA3871" t="str">
        <f t="shared" si="5209"/>
        <v>1</v>
      </c>
      <c r="CC3871" t="str">
        <f t="shared" si="5203"/>
        <v xml:space="preserve">G01 X271.074 </v>
      </c>
      <c r="CD3871" t="str">
        <f t="shared" si="5204"/>
        <v xml:space="preserve">271.074 </v>
      </c>
      <c r="CE3871" t="str">
        <f t="shared" si="5205"/>
        <v xml:space="preserve">271.074 Y463.965 </v>
      </c>
      <c r="CF3871" t="str">
        <f t="shared" si="5206"/>
        <v xml:space="preserve">463.965 </v>
      </c>
      <c r="CI3871">
        <f>IF(BV3871="A",((CD3871*'Input Output'!$E$5)+'Input Output'!$H$5),IF(BV3871="B",(CD3871*'Input Output'!$E$8)+'Input Output'!$H$8,IF(BV3871="C",(CD3871*'Input Output'!$E$11)+'Input Output'!$H$11,"")))</f>
        <v>271.07400000000001</v>
      </c>
      <c r="CJ3871">
        <f>IF(BV3871="A",(CF3871*'Input Output'!$E$6)+'Input Output'!$H$6,IF(BV3871="B",(CF3871*'Input Output'!$E$9)+'Input Output'!$H$9,IF(BV3871="C",(CF3871*'Input Output'!$E$12)+'Input Output'!$H$12,"")))</f>
        <v>463.96499999999997</v>
      </c>
      <c r="CL3871" t="str">
        <f t="shared" si="5207"/>
        <v/>
      </c>
    </row>
    <row r="3872" spans="71:90" x14ac:dyDescent="0.25">
      <c r="BS3872">
        <f t="shared" si="5201"/>
        <v>0</v>
      </c>
      <c r="BT3872">
        <f t="shared" si="5202"/>
        <v>421.38157778697513</v>
      </c>
      <c r="BU3872" s="15">
        <f t="shared" si="5208"/>
        <v>25282.894667218508</v>
      </c>
      <c r="BV3872" s="15" t="s">
        <v>460</v>
      </c>
      <c r="BW3872" t="s">
        <v>1655</v>
      </c>
      <c r="BZ3872">
        <f>'Hour Loop'!$AR$6/151</f>
        <v>0.55629139072847678</v>
      </c>
      <c r="CA3872" t="str">
        <f t="shared" si="5209"/>
        <v>1</v>
      </c>
      <c r="CC3872" t="str">
        <f t="shared" si="5203"/>
        <v xml:space="preserve">G01 X260.55 </v>
      </c>
      <c r="CD3872" t="str">
        <f t="shared" si="5204"/>
        <v xml:space="preserve">260.55 </v>
      </c>
      <c r="CE3872" t="str">
        <f t="shared" si="5205"/>
        <v xml:space="preserve">260.55 Y464.741 </v>
      </c>
      <c r="CF3872" t="str">
        <f t="shared" si="5206"/>
        <v xml:space="preserve">464.741 </v>
      </c>
      <c r="CI3872">
        <f>IF(BV3872="A",((CD3872*'Input Output'!$E$5)+'Input Output'!$H$5),IF(BV3872="B",(CD3872*'Input Output'!$E$8)+'Input Output'!$H$8,IF(BV3872="C",(CD3872*'Input Output'!$E$11)+'Input Output'!$H$11,"")))</f>
        <v>260.55</v>
      </c>
      <c r="CJ3872">
        <f>IF(BV3872="A",(CF3872*'Input Output'!$E$6)+'Input Output'!$H$6,IF(BV3872="B",(CF3872*'Input Output'!$E$9)+'Input Output'!$H$9,IF(BV3872="C",(CF3872*'Input Output'!$E$12)+'Input Output'!$H$12,"")))</f>
        <v>464.74099999999999</v>
      </c>
      <c r="CL3872" t="str">
        <f t="shared" si="5207"/>
        <v/>
      </c>
    </row>
    <row r="3873" spans="71:90" x14ac:dyDescent="0.25">
      <c r="BS3873">
        <f t="shared" si="5201"/>
        <v>0</v>
      </c>
      <c r="BT3873">
        <f t="shared" si="5202"/>
        <v>421.3908493101539</v>
      </c>
      <c r="BU3873" s="15">
        <f t="shared" si="5208"/>
        <v>25283.450958609235</v>
      </c>
      <c r="BV3873" s="15" t="s">
        <v>460</v>
      </c>
      <c r="BW3873" t="s">
        <v>1779</v>
      </c>
      <c r="BZ3873">
        <f>'Hour Loop'!$AR$6/151</f>
        <v>0.55629139072847678</v>
      </c>
      <c r="CA3873" t="str">
        <f t="shared" si="5209"/>
        <v>1</v>
      </c>
      <c r="CC3873" t="str">
        <f t="shared" si="5203"/>
        <v>G01 X250</v>
      </c>
      <c r="CD3873" t="str">
        <f t="shared" si="5204"/>
        <v>250</v>
      </c>
      <c r="CE3873" t="str">
        <f t="shared" si="5205"/>
        <v xml:space="preserve">250.00 Y465 </v>
      </c>
      <c r="CF3873" t="str">
        <f t="shared" si="5206"/>
        <v xml:space="preserve">465 </v>
      </c>
      <c r="CI3873">
        <f>IF(BV3873="A",((CD3873*'Input Output'!$E$5)+'Input Output'!$H$5),IF(BV3873="B",(CD3873*'Input Output'!$E$8)+'Input Output'!$H$8,IF(BV3873="C",(CD3873*'Input Output'!$E$11)+'Input Output'!$H$11,"")))</f>
        <v>250</v>
      </c>
      <c r="CJ3873">
        <f>IF(BV3873="A",(CF3873*'Input Output'!$E$6)+'Input Output'!$H$6,IF(BV3873="B",(CF3873*'Input Output'!$E$9)+'Input Output'!$H$9,IF(BV3873="C",(CF3873*'Input Output'!$E$12)+'Input Output'!$H$12,"")))</f>
        <v>465</v>
      </c>
      <c r="CL3873" t="str">
        <f t="shared" si="5207"/>
        <v/>
      </c>
    </row>
    <row r="3874" spans="71:90" x14ac:dyDescent="0.25">
      <c r="BS3874">
        <f t="shared" si="5201"/>
        <v>0</v>
      </c>
      <c r="BT3874">
        <f t="shared" si="5202"/>
        <v>421.40012083333272</v>
      </c>
      <c r="BU3874" s="15">
        <f t="shared" si="5208"/>
        <v>25284.007249999962</v>
      </c>
      <c r="BV3874" s="15" t="s">
        <v>460</v>
      </c>
      <c r="BW3874" s="2" t="s">
        <v>404</v>
      </c>
      <c r="BX3874" s="2"/>
      <c r="BY3874" s="2" t="s">
        <v>404</v>
      </c>
      <c r="CA3874" t="str">
        <f t="shared" si="5209"/>
        <v>0</v>
      </c>
      <c r="CC3874" t="e">
        <f t="shared" si="5203"/>
        <v>#VALUE!</v>
      </c>
      <c r="CD3874" t="e">
        <f t="shared" si="5204"/>
        <v>#VALUE!</v>
      </c>
      <c r="CE3874" t="e">
        <f t="shared" si="5205"/>
        <v>#VALUE!</v>
      </c>
      <c r="CF3874" t="e">
        <f t="shared" si="5206"/>
        <v>#VALUE!</v>
      </c>
      <c r="CI3874" t="e">
        <f>IF(BV3874="A",((CD3874*'Input Output'!$E$5)+'Input Output'!$H$5),IF(BV3874="B",(CD3874*'Input Output'!$E$8)+'Input Output'!$H$8,IF(BV3874="C",(CD3874*'Input Output'!$E$11)+'Input Output'!$H$11,"")))</f>
        <v>#VALUE!</v>
      </c>
      <c r="CJ3874" t="e">
        <f>IF(BV3874="A",(CF3874*'Input Output'!$E$6)+'Input Output'!$H$6,IF(BV3874="B",(CF3874*'Input Output'!$E$9)+'Input Output'!$H$9,IF(BV3874="C",(CF3874*'Input Output'!$E$12)+'Input Output'!$H$12,"")))</f>
        <v>#VALUE!</v>
      </c>
      <c r="CL3874" t="str">
        <f t="shared" si="5207"/>
        <v/>
      </c>
    </row>
    <row r="3875" spans="71:90" x14ac:dyDescent="0.25">
      <c r="BS3875">
        <f t="shared" si="5201"/>
        <v>0</v>
      </c>
      <c r="BT3875">
        <f t="shared" si="5202"/>
        <v>421.40012083333272</v>
      </c>
      <c r="BU3875" s="15">
        <f t="shared" si="5208"/>
        <v>25284.007249999962</v>
      </c>
      <c r="BV3875" s="17" t="s">
        <v>458</v>
      </c>
      <c r="BW3875" s="2" t="s">
        <v>406</v>
      </c>
      <c r="BX3875" s="2"/>
      <c r="BY3875" s="2" t="s">
        <v>406</v>
      </c>
      <c r="CA3875" t="str">
        <f t="shared" si="5209"/>
        <v>0</v>
      </c>
      <c r="CC3875" t="e">
        <f t="shared" si="5203"/>
        <v>#VALUE!</v>
      </c>
      <c r="CD3875" t="e">
        <f t="shared" si="5204"/>
        <v>#VALUE!</v>
      </c>
      <c r="CE3875" t="e">
        <f t="shared" si="5205"/>
        <v>#VALUE!</v>
      </c>
      <c r="CF3875" t="e">
        <f t="shared" si="5206"/>
        <v>#VALUE!</v>
      </c>
      <c r="CI3875" t="e">
        <f>IF(BV3875="A",((CD3875*'Input Output'!$E$5)+'Input Output'!$H$5),IF(BV3875="B",(CD3875*'Input Output'!$E$8)+'Input Output'!$H$8,IF(BV3875="C",(CD3875*'Input Output'!$E$11)+'Input Output'!$H$11,"")))</f>
        <v>#VALUE!</v>
      </c>
      <c r="CJ3875" t="e">
        <f>IF(BV3875="A",(CF3875*'Input Output'!$E$6)+'Input Output'!$H$6,IF(BV3875="B",(CF3875*'Input Output'!$E$9)+'Input Output'!$H$9,IF(BV3875="C",(CF3875*'Input Output'!$E$12)+'Input Output'!$H$12,"")))</f>
        <v>#VALUE!</v>
      </c>
      <c r="CL3875" t="str">
        <f t="shared" si="5207"/>
        <v/>
      </c>
    </row>
    <row r="3876" spans="71:90" x14ac:dyDescent="0.25">
      <c r="BS3876">
        <f t="shared" si="5201"/>
        <v>0</v>
      </c>
      <c r="BT3876">
        <f t="shared" si="5202"/>
        <v>421.40012083333272</v>
      </c>
      <c r="BU3876" s="15">
        <f t="shared" si="5208"/>
        <v>25284.007249999962</v>
      </c>
      <c r="BV3876" s="17" t="s">
        <v>458</v>
      </c>
      <c r="BW3876" s="3" t="s">
        <v>384</v>
      </c>
      <c r="BX3876" s="3"/>
      <c r="BY3876" s="3"/>
      <c r="CA3876" t="str">
        <f t="shared" si="5209"/>
        <v>0</v>
      </c>
      <c r="CC3876" t="e">
        <f t="shared" si="5203"/>
        <v>#VALUE!</v>
      </c>
      <c r="CD3876" t="e">
        <f t="shared" si="5204"/>
        <v>#VALUE!</v>
      </c>
      <c r="CE3876" t="e">
        <f t="shared" si="5205"/>
        <v>#VALUE!</v>
      </c>
      <c r="CF3876" t="e">
        <f t="shared" si="5206"/>
        <v>#VALUE!</v>
      </c>
      <c r="CI3876" t="e">
        <f>IF(BV3876="A",((CD3876*'Input Output'!$E$5)+'Input Output'!$H$5),IF(BV3876="B",(CD3876*'Input Output'!$E$8)+'Input Output'!$H$8,IF(BV3876="C",(CD3876*'Input Output'!$E$11)+'Input Output'!$H$11,"")))</f>
        <v>#VALUE!</v>
      </c>
      <c r="CJ3876" t="e">
        <f>IF(BV3876="A",(CF3876*'Input Output'!$E$6)+'Input Output'!$H$6,IF(BV3876="B",(CF3876*'Input Output'!$E$9)+'Input Output'!$H$9,IF(BV3876="C",(CF3876*'Input Output'!$E$12)+'Input Output'!$H$12,"")))</f>
        <v>#VALUE!</v>
      </c>
      <c r="CL3876" t="str">
        <f t="shared" si="5207"/>
        <v/>
      </c>
    </row>
    <row r="3877" spans="71:90" x14ac:dyDescent="0.25">
      <c r="BS3877">
        <f t="shared" si="5201"/>
        <v>0</v>
      </c>
      <c r="BT3877">
        <f t="shared" si="5202"/>
        <v>421.40012083333272</v>
      </c>
      <c r="BU3877" s="15">
        <f t="shared" si="5208"/>
        <v>25284.007249999962</v>
      </c>
      <c r="BV3877" s="17" t="s">
        <v>458</v>
      </c>
      <c r="BW3877" t="str">
        <f>'Hour Loop'!AR17</f>
        <v>G01 X250.000 Y500.000</v>
      </c>
      <c r="BX3877" t="str">
        <f>'Hour Loop'!AS17</f>
        <v/>
      </c>
      <c r="BZ3877">
        <f>AQ17</f>
        <v>0</v>
      </c>
      <c r="CA3877" t="str">
        <f t="shared" si="5209"/>
        <v>1</v>
      </c>
      <c r="CC3877" t="str">
        <f t="shared" si="5203"/>
        <v>G01 X250.000</v>
      </c>
      <c r="CD3877" t="str">
        <f t="shared" si="5204"/>
        <v>250.000</v>
      </c>
      <c r="CE3877" t="str">
        <f t="shared" si="5205"/>
        <v>250.000 Y500.000</v>
      </c>
      <c r="CF3877" t="str">
        <f t="shared" si="5206"/>
        <v>500.000</v>
      </c>
      <c r="CI3877">
        <f>IF(BV3877="A",((CD3877*'Input Output'!$E$5)+'Input Output'!$H$5),IF(BV3877="B",(CD3877*'Input Output'!$E$8)+'Input Output'!$H$8,IF(BV3877="C",(CD3877*'Input Output'!$E$11)+'Input Output'!$H$11,"")))</f>
        <v>250</v>
      </c>
      <c r="CJ3877">
        <f>IF(BV3877="A",(CF3877*'Input Output'!$E$6)+'Input Output'!$H$6,IF(BV3877="B",(CF3877*'Input Output'!$E$9)+'Input Output'!$H$9,IF(BV3877="C",(CF3877*'Input Output'!$E$12)+'Input Output'!$H$12,"")))</f>
        <v>500</v>
      </c>
      <c r="CL3877" t="str">
        <f t="shared" si="5207"/>
        <v/>
      </c>
    </row>
    <row r="3878" spans="71:90" x14ac:dyDescent="0.25">
      <c r="BS3878">
        <f t="shared" si="5201"/>
        <v>0</v>
      </c>
      <c r="BT3878">
        <f t="shared" si="5202"/>
        <v>421.40012083333272</v>
      </c>
      <c r="BU3878" s="15">
        <f t="shared" si="5208"/>
        <v>25284.007249999962</v>
      </c>
      <c r="BV3878" s="17" t="s">
        <v>458</v>
      </c>
      <c r="BW3878" t="str">
        <f>'Hour Loop'!AR18</f>
        <v>G04 P0</v>
      </c>
      <c r="BX3878" t="str">
        <f>'Hour Loop'!AS18</f>
        <v>F2000</v>
      </c>
      <c r="BZ3878">
        <f t="shared" ref="BZ3878:BZ3941" si="5210">AQ18</f>
        <v>0</v>
      </c>
      <c r="CA3878" t="str">
        <f t="shared" si="5209"/>
        <v>0</v>
      </c>
      <c r="CC3878" t="e">
        <f t="shared" si="5203"/>
        <v>#VALUE!</v>
      </c>
      <c r="CD3878" t="e">
        <f t="shared" si="5204"/>
        <v>#VALUE!</v>
      </c>
      <c r="CE3878" t="e">
        <f t="shared" si="5205"/>
        <v>#VALUE!</v>
      </c>
      <c r="CF3878" t="e">
        <f t="shared" si="5206"/>
        <v>#VALUE!</v>
      </c>
      <c r="CI3878" t="e">
        <f>IF(BV3878="A",((CD3878*'Input Output'!$E$5)+'Input Output'!$H$5),IF(BV3878="B",(CD3878*'Input Output'!$E$8)+'Input Output'!$H$8,IF(BV3878="C",(CD3878*'Input Output'!$E$11)+'Input Output'!$H$11,"")))</f>
        <v>#VALUE!</v>
      </c>
      <c r="CJ3878" t="e">
        <f>IF(BV3878="A",(CF3878*'Input Output'!$E$6)+'Input Output'!$H$6,IF(BV3878="B",(CF3878*'Input Output'!$E$9)+'Input Output'!$H$9,IF(BV3878="C",(CF3878*'Input Output'!$E$12)+'Input Output'!$H$12,"")))</f>
        <v>#VALUE!</v>
      </c>
      <c r="CL3878" t="str">
        <f t="shared" si="5207"/>
        <v/>
      </c>
    </row>
    <row r="3879" spans="71:90" x14ac:dyDescent="0.25">
      <c r="BS3879">
        <f t="shared" si="5201"/>
        <v>0</v>
      </c>
      <c r="BT3879">
        <f t="shared" si="5202"/>
        <v>421.40012083333272</v>
      </c>
      <c r="BU3879" s="15">
        <f t="shared" si="5208"/>
        <v>25284.007249999962</v>
      </c>
      <c r="BV3879" s="17" t="s">
        <v>458</v>
      </c>
      <c r="BW3879" t="str">
        <f>'Hour Loop'!AR19</f>
        <v>G01 X262.267 Y499.699</v>
      </c>
      <c r="BX3879" t="str">
        <f>'Hour Loop'!AS19</f>
        <v/>
      </c>
      <c r="BZ3879">
        <f t="shared" si="5210"/>
        <v>0.46875</v>
      </c>
      <c r="CA3879" t="str">
        <f t="shared" si="5209"/>
        <v>1</v>
      </c>
      <c r="CC3879" t="str">
        <f t="shared" si="5203"/>
        <v>G01 X262.267</v>
      </c>
      <c r="CD3879" t="str">
        <f t="shared" si="5204"/>
        <v>262.267</v>
      </c>
      <c r="CE3879" t="str">
        <f t="shared" si="5205"/>
        <v>262.267 Y499.699</v>
      </c>
      <c r="CF3879" t="str">
        <f t="shared" si="5206"/>
        <v>499.699</v>
      </c>
      <c r="CI3879">
        <f>IF(BV3879="A",((CD3879*'Input Output'!$E$5)+'Input Output'!$H$5),IF(BV3879="B",(CD3879*'Input Output'!$E$8)+'Input Output'!$H$8,IF(BV3879="C",(CD3879*'Input Output'!$E$11)+'Input Output'!$H$11,"")))</f>
        <v>262.267</v>
      </c>
      <c r="CJ3879">
        <f>IF(BV3879="A",(CF3879*'Input Output'!$E$6)+'Input Output'!$H$6,IF(BV3879="B",(CF3879*'Input Output'!$E$9)+'Input Output'!$H$9,IF(BV3879="C",(CF3879*'Input Output'!$E$12)+'Input Output'!$H$12,"")))</f>
        <v>499.69900000000001</v>
      </c>
      <c r="CL3879" t="str">
        <f t="shared" si="5207"/>
        <v/>
      </c>
    </row>
    <row r="3880" spans="71:90" x14ac:dyDescent="0.25">
      <c r="BS3880">
        <f t="shared" si="5201"/>
        <v>0</v>
      </c>
      <c r="BT3880">
        <f t="shared" si="5202"/>
        <v>421.40793333333272</v>
      </c>
      <c r="BU3880" s="15">
        <f t="shared" si="5208"/>
        <v>25284.475999999962</v>
      </c>
      <c r="BV3880" s="17" t="s">
        <v>458</v>
      </c>
      <c r="BW3880" t="str">
        <f>'Hour Loop'!AR20</f>
        <v>G04 P0</v>
      </c>
      <c r="BX3880" t="str">
        <f>'Hour Loop'!AS20</f>
        <v>F2000</v>
      </c>
      <c r="BZ3880">
        <f t="shared" si="5210"/>
        <v>0</v>
      </c>
      <c r="CA3880" t="str">
        <f t="shared" si="5209"/>
        <v>0</v>
      </c>
      <c r="CC3880" t="e">
        <f t="shared" si="5203"/>
        <v>#VALUE!</v>
      </c>
      <c r="CD3880" t="e">
        <f t="shared" si="5204"/>
        <v>#VALUE!</v>
      </c>
      <c r="CE3880" t="e">
        <f t="shared" si="5205"/>
        <v>#VALUE!</v>
      </c>
      <c r="CF3880" t="e">
        <f t="shared" si="5206"/>
        <v>#VALUE!</v>
      </c>
      <c r="CI3880" t="e">
        <f>IF(BV3880="A",((CD3880*'Input Output'!$E$5)+'Input Output'!$H$5),IF(BV3880="B",(CD3880*'Input Output'!$E$8)+'Input Output'!$H$8,IF(BV3880="C",(CD3880*'Input Output'!$E$11)+'Input Output'!$H$11,"")))</f>
        <v>#VALUE!</v>
      </c>
      <c r="CJ3880" t="e">
        <f>IF(BV3880="A",(CF3880*'Input Output'!$E$6)+'Input Output'!$H$6,IF(BV3880="B",(CF3880*'Input Output'!$E$9)+'Input Output'!$H$9,IF(BV3880="C",(CF3880*'Input Output'!$E$12)+'Input Output'!$H$12,"")))</f>
        <v>#VALUE!</v>
      </c>
      <c r="CL3880" t="str">
        <f t="shared" si="5207"/>
        <v/>
      </c>
    </row>
    <row r="3881" spans="71:90" x14ac:dyDescent="0.25">
      <c r="BS3881">
        <f t="shared" si="5201"/>
        <v>0</v>
      </c>
      <c r="BT3881">
        <f t="shared" si="5202"/>
        <v>421.40793333333272</v>
      </c>
      <c r="BU3881" s="15">
        <f t="shared" si="5208"/>
        <v>25284.475999999962</v>
      </c>
      <c r="BV3881" s="17" t="s">
        <v>458</v>
      </c>
      <c r="BW3881" t="str">
        <f>'Hour Loop'!AR21</f>
        <v>G01 X274.504 Y498.796</v>
      </c>
      <c r="BX3881" t="str">
        <f>'Hour Loop'!AS21</f>
        <v/>
      </c>
      <c r="BZ3881">
        <f t="shared" si="5210"/>
        <v>0.46875</v>
      </c>
      <c r="CA3881" t="str">
        <f t="shared" si="5209"/>
        <v>1</v>
      </c>
      <c r="CC3881" t="str">
        <f t="shared" si="5203"/>
        <v>G01 X274.504</v>
      </c>
      <c r="CD3881" t="str">
        <f t="shared" si="5204"/>
        <v>274.504</v>
      </c>
      <c r="CE3881" t="str">
        <f t="shared" si="5205"/>
        <v>274.504 Y498.796</v>
      </c>
      <c r="CF3881" t="str">
        <f t="shared" si="5206"/>
        <v>498.796</v>
      </c>
      <c r="CI3881">
        <f>IF(BV3881="A",((CD3881*'Input Output'!$E$5)+'Input Output'!$H$5),IF(BV3881="B",(CD3881*'Input Output'!$E$8)+'Input Output'!$H$8,IF(BV3881="C",(CD3881*'Input Output'!$E$11)+'Input Output'!$H$11,"")))</f>
        <v>274.50400000000002</v>
      </c>
      <c r="CJ3881">
        <f>IF(BV3881="A",(CF3881*'Input Output'!$E$6)+'Input Output'!$H$6,IF(BV3881="B",(CF3881*'Input Output'!$E$9)+'Input Output'!$H$9,IF(BV3881="C",(CF3881*'Input Output'!$E$12)+'Input Output'!$H$12,"")))</f>
        <v>498.79599999999999</v>
      </c>
      <c r="CL3881" t="str">
        <f t="shared" si="5207"/>
        <v/>
      </c>
    </row>
    <row r="3882" spans="71:90" x14ac:dyDescent="0.25">
      <c r="BS3882">
        <f t="shared" si="5201"/>
        <v>0</v>
      </c>
      <c r="BT3882">
        <f t="shared" si="5202"/>
        <v>421.41574583333272</v>
      </c>
      <c r="BU3882" s="15">
        <f t="shared" si="5208"/>
        <v>25284.944749999962</v>
      </c>
      <c r="BV3882" s="17" t="s">
        <v>458</v>
      </c>
      <c r="BW3882" t="str">
        <f>'Hour Loop'!AR22</f>
        <v>G04 P0</v>
      </c>
      <c r="BX3882" t="str">
        <f>'Hour Loop'!AS22</f>
        <v>F2000</v>
      </c>
      <c r="BZ3882">
        <f t="shared" si="5210"/>
        <v>0</v>
      </c>
      <c r="CA3882" t="str">
        <f t="shared" si="5209"/>
        <v>0</v>
      </c>
      <c r="CC3882" t="e">
        <f t="shared" si="5203"/>
        <v>#VALUE!</v>
      </c>
      <c r="CD3882" t="e">
        <f t="shared" si="5204"/>
        <v>#VALUE!</v>
      </c>
      <c r="CE3882" t="e">
        <f t="shared" si="5205"/>
        <v>#VALUE!</v>
      </c>
      <c r="CF3882" t="e">
        <f t="shared" si="5206"/>
        <v>#VALUE!</v>
      </c>
      <c r="CI3882" t="e">
        <f>IF(BV3882="A",((CD3882*'Input Output'!$E$5)+'Input Output'!$H$5),IF(BV3882="B",(CD3882*'Input Output'!$E$8)+'Input Output'!$H$8,IF(BV3882="C",(CD3882*'Input Output'!$E$11)+'Input Output'!$H$11,"")))</f>
        <v>#VALUE!</v>
      </c>
      <c r="CJ3882" t="e">
        <f>IF(BV3882="A",(CF3882*'Input Output'!$E$6)+'Input Output'!$H$6,IF(BV3882="B",(CF3882*'Input Output'!$E$9)+'Input Output'!$H$9,IF(BV3882="C",(CF3882*'Input Output'!$E$12)+'Input Output'!$H$12,"")))</f>
        <v>#VALUE!</v>
      </c>
      <c r="CL3882" t="str">
        <f t="shared" si="5207"/>
        <v/>
      </c>
    </row>
    <row r="3883" spans="71:90" x14ac:dyDescent="0.25">
      <c r="BS3883">
        <f t="shared" si="5201"/>
        <v>0</v>
      </c>
      <c r="BT3883">
        <f t="shared" si="5202"/>
        <v>421.41574583333272</v>
      </c>
      <c r="BU3883" s="15">
        <f t="shared" si="5208"/>
        <v>25284.944749999962</v>
      </c>
      <c r="BV3883" s="17" t="s">
        <v>458</v>
      </c>
      <c r="BW3883" t="str">
        <f>'Hour Loop'!AR23</f>
        <v>G01 X286.683 Y497.294</v>
      </c>
      <c r="BX3883" t="str">
        <f>'Hour Loop'!AS23</f>
        <v/>
      </c>
      <c r="BZ3883">
        <f t="shared" si="5210"/>
        <v>0.46875</v>
      </c>
      <c r="CA3883" t="str">
        <f t="shared" si="5209"/>
        <v>1</v>
      </c>
      <c r="CC3883" t="str">
        <f t="shared" si="5203"/>
        <v>G01 X286.683</v>
      </c>
      <c r="CD3883" t="str">
        <f t="shared" si="5204"/>
        <v>286.683</v>
      </c>
      <c r="CE3883" t="str">
        <f t="shared" si="5205"/>
        <v>286.683 Y497.294</v>
      </c>
      <c r="CF3883" t="str">
        <f t="shared" si="5206"/>
        <v>497.294</v>
      </c>
      <c r="CI3883">
        <f>IF(BV3883="A",((CD3883*'Input Output'!$E$5)+'Input Output'!$H$5),IF(BV3883="B",(CD3883*'Input Output'!$E$8)+'Input Output'!$H$8,IF(BV3883="C",(CD3883*'Input Output'!$E$11)+'Input Output'!$H$11,"")))</f>
        <v>286.68299999999999</v>
      </c>
      <c r="CJ3883">
        <f>IF(BV3883="A",(CF3883*'Input Output'!$E$6)+'Input Output'!$H$6,IF(BV3883="B",(CF3883*'Input Output'!$E$9)+'Input Output'!$H$9,IF(BV3883="C",(CF3883*'Input Output'!$E$12)+'Input Output'!$H$12,"")))</f>
        <v>497.29399999999998</v>
      </c>
      <c r="CL3883" t="str">
        <f t="shared" si="5207"/>
        <v/>
      </c>
    </row>
    <row r="3884" spans="71:90" x14ac:dyDescent="0.25">
      <c r="BS3884">
        <f t="shared" si="5201"/>
        <v>0</v>
      </c>
      <c r="BT3884">
        <f t="shared" si="5202"/>
        <v>421.42355833333272</v>
      </c>
      <c r="BU3884" s="15">
        <f t="shared" si="5208"/>
        <v>25285.413499999962</v>
      </c>
      <c r="BV3884" s="17" t="s">
        <v>458</v>
      </c>
      <c r="BW3884" t="str">
        <f>'Hour Loop'!AR24</f>
        <v>G04 P0</v>
      </c>
      <c r="BX3884" t="str">
        <f>'Hour Loop'!AS24</f>
        <v>F2000</v>
      </c>
      <c r="BZ3884">
        <f t="shared" si="5210"/>
        <v>0</v>
      </c>
      <c r="CA3884" t="str">
        <f t="shared" si="5209"/>
        <v>0</v>
      </c>
      <c r="CC3884" t="e">
        <f t="shared" si="5203"/>
        <v>#VALUE!</v>
      </c>
      <c r="CD3884" t="e">
        <f t="shared" si="5204"/>
        <v>#VALUE!</v>
      </c>
      <c r="CE3884" t="e">
        <f t="shared" si="5205"/>
        <v>#VALUE!</v>
      </c>
      <c r="CF3884" t="e">
        <f t="shared" si="5206"/>
        <v>#VALUE!</v>
      </c>
      <c r="CI3884" t="e">
        <f>IF(BV3884="A",((CD3884*'Input Output'!$E$5)+'Input Output'!$H$5),IF(BV3884="B",(CD3884*'Input Output'!$E$8)+'Input Output'!$H$8,IF(BV3884="C",(CD3884*'Input Output'!$E$11)+'Input Output'!$H$11,"")))</f>
        <v>#VALUE!</v>
      </c>
      <c r="CJ3884" t="e">
        <f>IF(BV3884="A",(CF3884*'Input Output'!$E$6)+'Input Output'!$H$6,IF(BV3884="B",(CF3884*'Input Output'!$E$9)+'Input Output'!$H$9,IF(BV3884="C",(CF3884*'Input Output'!$E$12)+'Input Output'!$H$12,"")))</f>
        <v>#VALUE!</v>
      </c>
      <c r="CL3884" t="str">
        <f t="shared" si="5207"/>
        <v/>
      </c>
    </row>
    <row r="3885" spans="71:90" x14ac:dyDescent="0.25">
      <c r="BS3885">
        <f t="shared" si="5201"/>
        <v>0</v>
      </c>
      <c r="BT3885">
        <f t="shared" si="5202"/>
        <v>421.42355833333272</v>
      </c>
      <c r="BU3885" s="15">
        <f t="shared" si="5208"/>
        <v>25285.413499999962</v>
      </c>
      <c r="BV3885" s="17" t="s">
        <v>458</v>
      </c>
      <c r="BW3885" t="str">
        <f>'Hour Loop'!AR25</f>
        <v>G01 X298.773 Y495.196</v>
      </c>
      <c r="BX3885" t="str">
        <f>'Hour Loop'!AS25</f>
        <v/>
      </c>
      <c r="BZ3885">
        <f t="shared" si="5210"/>
        <v>20.745000000000001</v>
      </c>
      <c r="CA3885" t="str">
        <f t="shared" si="5209"/>
        <v>1</v>
      </c>
      <c r="CC3885" t="str">
        <f t="shared" si="5203"/>
        <v>G01 X298.773</v>
      </c>
      <c r="CD3885" t="str">
        <f t="shared" si="5204"/>
        <v>298.773</v>
      </c>
      <c r="CE3885" t="str">
        <f t="shared" si="5205"/>
        <v>298.773 Y495.196</v>
      </c>
      <c r="CF3885" t="str">
        <f t="shared" si="5206"/>
        <v>495.196</v>
      </c>
      <c r="CI3885">
        <f>IF(BV3885="A",((CD3885*'Input Output'!$E$5)+'Input Output'!$H$5),IF(BV3885="B",(CD3885*'Input Output'!$E$8)+'Input Output'!$H$8,IF(BV3885="C",(CD3885*'Input Output'!$E$11)+'Input Output'!$H$11,"")))</f>
        <v>298.77300000000002</v>
      </c>
      <c r="CJ3885">
        <f>IF(BV3885="A",(CF3885*'Input Output'!$E$6)+'Input Output'!$H$6,IF(BV3885="B",(CF3885*'Input Output'!$E$9)+'Input Output'!$H$9,IF(BV3885="C",(CF3885*'Input Output'!$E$12)+'Input Output'!$H$12,"")))</f>
        <v>495.19600000000003</v>
      </c>
      <c r="CL3885" t="str">
        <f t="shared" si="5207"/>
        <v/>
      </c>
    </row>
    <row r="3886" spans="71:90" x14ac:dyDescent="0.25">
      <c r="BS3886">
        <f t="shared" si="5201"/>
        <v>0</v>
      </c>
      <c r="BT3886">
        <f t="shared" si="5202"/>
        <v>421.76930833333267</v>
      </c>
      <c r="BU3886" s="15">
        <f t="shared" si="5208"/>
        <v>25306.158499999961</v>
      </c>
      <c r="BV3886" s="17" t="s">
        <v>458</v>
      </c>
      <c r="BW3886" t="str">
        <f>'Hour Loop'!AR26</f>
        <v>G04 P13.73</v>
      </c>
      <c r="BX3886" t="str">
        <f>'Hour Loop'!AS26</f>
        <v>F1</v>
      </c>
      <c r="BZ3886">
        <f t="shared" si="5210"/>
        <v>13.73</v>
      </c>
      <c r="CA3886" t="str">
        <f t="shared" si="5209"/>
        <v>0</v>
      </c>
      <c r="CC3886" t="e">
        <f t="shared" si="5203"/>
        <v>#VALUE!</v>
      </c>
      <c r="CD3886" t="e">
        <f t="shared" si="5204"/>
        <v>#VALUE!</v>
      </c>
      <c r="CE3886" t="e">
        <f t="shared" si="5205"/>
        <v>#VALUE!</v>
      </c>
      <c r="CF3886" t="e">
        <f t="shared" si="5206"/>
        <v>#VALUE!</v>
      </c>
      <c r="CI3886" t="e">
        <f>IF(BV3886="A",((CD3886*'Input Output'!$E$5)+'Input Output'!$H$5),IF(BV3886="B",(CD3886*'Input Output'!$E$8)+'Input Output'!$H$8,IF(BV3886="C",(CD3886*'Input Output'!$E$11)+'Input Output'!$H$11,"")))</f>
        <v>#VALUE!</v>
      </c>
      <c r="CJ3886" t="e">
        <f>IF(BV3886="A",(CF3886*'Input Output'!$E$6)+'Input Output'!$H$6,IF(BV3886="B",(CF3886*'Input Output'!$E$9)+'Input Output'!$H$9,IF(BV3886="C",(CF3886*'Input Output'!$E$12)+'Input Output'!$H$12,"")))</f>
        <v>#VALUE!</v>
      </c>
      <c r="CL3886" t="str">
        <f t="shared" si="5207"/>
        <v/>
      </c>
    </row>
    <row r="3887" spans="71:90" x14ac:dyDescent="0.25">
      <c r="BS3887">
        <f t="shared" si="5201"/>
        <v>0</v>
      </c>
      <c r="BT3887">
        <f t="shared" si="5202"/>
        <v>421.99814166666602</v>
      </c>
      <c r="BU3887" s="15">
        <f t="shared" si="5208"/>
        <v>25319.888499999961</v>
      </c>
      <c r="BV3887" s="17" t="s">
        <v>458</v>
      </c>
      <c r="BW3887" t="str">
        <f>'Hour Loop'!AR27</f>
        <v>G01 X310.745 Y492.508</v>
      </c>
      <c r="BX3887" t="str">
        <f>'Hour Loop'!AS27</f>
        <v/>
      </c>
      <c r="BZ3887">
        <f t="shared" si="5210"/>
        <v>20.745000000000001</v>
      </c>
      <c r="CA3887" t="str">
        <f t="shared" si="5209"/>
        <v>1</v>
      </c>
      <c r="CC3887" t="str">
        <f t="shared" si="5203"/>
        <v>G01 X310.745</v>
      </c>
      <c r="CD3887" t="str">
        <f t="shared" si="5204"/>
        <v>310.745</v>
      </c>
      <c r="CE3887" t="str">
        <f t="shared" si="5205"/>
        <v>310.745 Y492.508</v>
      </c>
      <c r="CF3887" t="str">
        <f t="shared" si="5206"/>
        <v>492.508</v>
      </c>
      <c r="CI3887">
        <f>IF(BV3887="A",((CD3887*'Input Output'!$E$5)+'Input Output'!$H$5),IF(BV3887="B",(CD3887*'Input Output'!$E$8)+'Input Output'!$H$8,IF(BV3887="C",(CD3887*'Input Output'!$E$11)+'Input Output'!$H$11,"")))</f>
        <v>310.745</v>
      </c>
      <c r="CJ3887">
        <f>IF(BV3887="A",(CF3887*'Input Output'!$E$6)+'Input Output'!$H$6,IF(BV3887="B",(CF3887*'Input Output'!$E$9)+'Input Output'!$H$9,IF(BV3887="C",(CF3887*'Input Output'!$E$12)+'Input Output'!$H$12,"")))</f>
        <v>492.50799999999998</v>
      </c>
      <c r="CL3887" t="str">
        <f t="shared" si="5207"/>
        <v/>
      </c>
    </row>
    <row r="3888" spans="71:90" x14ac:dyDescent="0.25">
      <c r="BS3888">
        <f t="shared" si="5201"/>
        <v>0</v>
      </c>
      <c r="BT3888">
        <f t="shared" si="5202"/>
        <v>422.34389166666602</v>
      </c>
      <c r="BU3888" s="15">
        <f t="shared" si="5208"/>
        <v>25340.63349999996</v>
      </c>
      <c r="BV3888" s="17" t="s">
        <v>458</v>
      </c>
      <c r="BW3888" t="str">
        <f>'Hour Loop'!AR28</f>
        <v>G04 P7.38</v>
      </c>
      <c r="BX3888" t="str">
        <f>'Hour Loop'!AS28</f>
        <v/>
      </c>
      <c r="BZ3888">
        <f t="shared" si="5210"/>
        <v>7.38</v>
      </c>
      <c r="CA3888" t="str">
        <f t="shared" si="5209"/>
        <v>0</v>
      </c>
      <c r="CC3888" t="e">
        <f t="shared" si="5203"/>
        <v>#VALUE!</v>
      </c>
      <c r="CD3888" t="e">
        <f t="shared" si="5204"/>
        <v>#VALUE!</v>
      </c>
      <c r="CE3888" t="e">
        <f t="shared" si="5205"/>
        <v>#VALUE!</v>
      </c>
      <c r="CF3888" t="e">
        <f t="shared" si="5206"/>
        <v>#VALUE!</v>
      </c>
      <c r="CI3888" t="e">
        <f>IF(BV3888="A",((CD3888*'Input Output'!$E$5)+'Input Output'!$H$5),IF(BV3888="B",(CD3888*'Input Output'!$E$8)+'Input Output'!$H$8,IF(BV3888="C",(CD3888*'Input Output'!$E$11)+'Input Output'!$H$11,"")))</f>
        <v>#VALUE!</v>
      </c>
      <c r="CJ3888" t="e">
        <f>IF(BV3888="A",(CF3888*'Input Output'!$E$6)+'Input Output'!$H$6,IF(BV3888="B",(CF3888*'Input Output'!$E$9)+'Input Output'!$H$9,IF(BV3888="C",(CF3888*'Input Output'!$E$12)+'Input Output'!$H$12,"")))</f>
        <v>#VALUE!</v>
      </c>
      <c r="CL3888" t="str">
        <f t="shared" si="5207"/>
        <v/>
      </c>
    </row>
    <row r="3889" spans="71:90" x14ac:dyDescent="0.25">
      <c r="BS3889">
        <f t="shared" si="5201"/>
        <v>0</v>
      </c>
      <c r="BT3889">
        <f t="shared" si="5202"/>
        <v>422.46689166666602</v>
      </c>
      <c r="BU3889" s="15">
        <f t="shared" si="5208"/>
        <v>25348.013499999961</v>
      </c>
      <c r="BV3889" s="17" t="s">
        <v>458</v>
      </c>
      <c r="BW3889" t="str">
        <f>'Hour Loop'!AR29</f>
        <v>G01 X322.571 Y489.235</v>
      </c>
      <c r="BX3889" t="str">
        <f>'Hour Loop'!AS29</f>
        <v/>
      </c>
      <c r="BZ3889">
        <f t="shared" si="5210"/>
        <v>20.745000000000001</v>
      </c>
      <c r="CA3889" t="str">
        <f t="shared" si="5209"/>
        <v>1</v>
      </c>
      <c r="CC3889" t="str">
        <f t="shared" si="5203"/>
        <v>G01 X322.571</v>
      </c>
      <c r="CD3889" t="str">
        <f t="shared" si="5204"/>
        <v>322.571</v>
      </c>
      <c r="CE3889" t="str">
        <f t="shared" si="5205"/>
        <v>322.571 Y489.235</v>
      </c>
      <c r="CF3889" t="str">
        <f t="shared" si="5206"/>
        <v>489.235</v>
      </c>
      <c r="CI3889">
        <f>IF(BV3889="A",((CD3889*'Input Output'!$E$5)+'Input Output'!$H$5),IF(BV3889="B",(CD3889*'Input Output'!$E$8)+'Input Output'!$H$8,IF(BV3889="C",(CD3889*'Input Output'!$E$11)+'Input Output'!$H$11,"")))</f>
        <v>322.57100000000003</v>
      </c>
      <c r="CJ3889">
        <f>IF(BV3889="A",(CF3889*'Input Output'!$E$6)+'Input Output'!$H$6,IF(BV3889="B",(CF3889*'Input Output'!$E$9)+'Input Output'!$H$9,IF(BV3889="C",(CF3889*'Input Output'!$E$12)+'Input Output'!$H$12,"")))</f>
        <v>489.23500000000001</v>
      </c>
      <c r="CL3889" t="str">
        <f t="shared" si="5207"/>
        <v/>
      </c>
    </row>
    <row r="3890" spans="71:90" x14ac:dyDescent="0.25">
      <c r="BS3890">
        <f t="shared" si="5201"/>
        <v>0</v>
      </c>
      <c r="BT3890">
        <f t="shared" si="5202"/>
        <v>422.81264166666602</v>
      </c>
      <c r="BU3890" s="15">
        <f t="shared" si="5208"/>
        <v>25368.75849999996</v>
      </c>
      <c r="BV3890" s="17" t="s">
        <v>458</v>
      </c>
      <c r="BW3890" t="str">
        <f>'Hour Loop'!AR30</f>
        <v>G04 P7.38</v>
      </c>
      <c r="BX3890" t="str">
        <f>'Hour Loop'!AS30</f>
        <v/>
      </c>
      <c r="BZ3890">
        <f t="shared" si="5210"/>
        <v>7.38</v>
      </c>
      <c r="CA3890" t="str">
        <f t="shared" si="5209"/>
        <v>0</v>
      </c>
      <c r="CC3890" t="e">
        <f t="shared" si="5203"/>
        <v>#VALUE!</v>
      </c>
      <c r="CD3890" t="e">
        <f t="shared" si="5204"/>
        <v>#VALUE!</v>
      </c>
      <c r="CE3890" t="e">
        <f t="shared" si="5205"/>
        <v>#VALUE!</v>
      </c>
      <c r="CF3890" t="e">
        <f t="shared" si="5206"/>
        <v>#VALUE!</v>
      </c>
      <c r="CI3890" t="e">
        <f>IF(BV3890="A",((CD3890*'Input Output'!$E$5)+'Input Output'!$H$5),IF(BV3890="B",(CD3890*'Input Output'!$E$8)+'Input Output'!$H$8,IF(BV3890="C",(CD3890*'Input Output'!$E$11)+'Input Output'!$H$11,"")))</f>
        <v>#VALUE!</v>
      </c>
      <c r="CJ3890" t="e">
        <f>IF(BV3890="A",(CF3890*'Input Output'!$E$6)+'Input Output'!$H$6,IF(BV3890="B",(CF3890*'Input Output'!$E$9)+'Input Output'!$H$9,IF(BV3890="C",(CF3890*'Input Output'!$E$12)+'Input Output'!$H$12,"")))</f>
        <v>#VALUE!</v>
      </c>
      <c r="CL3890" t="str">
        <f t="shared" si="5207"/>
        <v/>
      </c>
    </row>
    <row r="3891" spans="71:90" x14ac:dyDescent="0.25">
      <c r="BS3891">
        <f t="shared" si="5201"/>
        <v>0</v>
      </c>
      <c r="BT3891">
        <f t="shared" si="5202"/>
        <v>422.93564166666602</v>
      </c>
      <c r="BU3891" s="15">
        <f t="shared" si="5208"/>
        <v>25376.138499999961</v>
      </c>
      <c r="BV3891" s="17" t="s">
        <v>458</v>
      </c>
      <c r="BW3891" t="str">
        <f>'Hour Loop'!AR31</f>
        <v>G01 X334.222 Y485.386</v>
      </c>
      <c r="BX3891" t="str">
        <f>'Hour Loop'!AS31</f>
        <v/>
      </c>
      <c r="BZ3891">
        <f t="shared" si="5210"/>
        <v>20.745000000000001</v>
      </c>
      <c r="CA3891" t="str">
        <f t="shared" si="5209"/>
        <v>1</v>
      </c>
      <c r="CC3891" t="str">
        <f t="shared" si="5203"/>
        <v>G01 X334.222</v>
      </c>
      <c r="CD3891" t="str">
        <f t="shared" si="5204"/>
        <v>334.222</v>
      </c>
      <c r="CE3891" t="str">
        <f t="shared" si="5205"/>
        <v>334.222 Y485.386</v>
      </c>
      <c r="CF3891" t="str">
        <f t="shared" si="5206"/>
        <v>485.386</v>
      </c>
      <c r="CI3891">
        <f>IF(BV3891="A",((CD3891*'Input Output'!$E$5)+'Input Output'!$H$5),IF(BV3891="B",(CD3891*'Input Output'!$E$8)+'Input Output'!$H$8,IF(BV3891="C",(CD3891*'Input Output'!$E$11)+'Input Output'!$H$11,"")))</f>
        <v>334.22199999999998</v>
      </c>
      <c r="CJ3891">
        <f>IF(BV3891="A",(CF3891*'Input Output'!$E$6)+'Input Output'!$H$6,IF(BV3891="B",(CF3891*'Input Output'!$E$9)+'Input Output'!$H$9,IF(BV3891="C",(CF3891*'Input Output'!$E$12)+'Input Output'!$H$12,"")))</f>
        <v>485.38600000000002</v>
      </c>
      <c r="CL3891" t="str">
        <f t="shared" si="5207"/>
        <v/>
      </c>
    </row>
    <row r="3892" spans="71:90" x14ac:dyDescent="0.25">
      <c r="BS3892">
        <f t="shared" si="5201"/>
        <v>0</v>
      </c>
      <c r="BT3892">
        <f t="shared" si="5202"/>
        <v>423.28139166666602</v>
      </c>
      <c r="BU3892" s="15">
        <f t="shared" si="5208"/>
        <v>25396.88349999996</v>
      </c>
      <c r="BV3892" s="17" t="s">
        <v>458</v>
      </c>
      <c r="BW3892" t="str">
        <f>'Hour Loop'!AR32</f>
        <v>G04 P7.38</v>
      </c>
      <c r="BX3892" t="str">
        <f>'Hour Loop'!AS32</f>
        <v/>
      </c>
      <c r="BZ3892">
        <f t="shared" si="5210"/>
        <v>7.38</v>
      </c>
      <c r="CA3892" t="str">
        <f t="shared" si="5209"/>
        <v>0</v>
      </c>
      <c r="CC3892" t="e">
        <f t="shared" si="5203"/>
        <v>#VALUE!</v>
      </c>
      <c r="CD3892" t="e">
        <f t="shared" si="5204"/>
        <v>#VALUE!</v>
      </c>
      <c r="CE3892" t="e">
        <f t="shared" si="5205"/>
        <v>#VALUE!</v>
      </c>
      <c r="CF3892" t="e">
        <f t="shared" si="5206"/>
        <v>#VALUE!</v>
      </c>
      <c r="CI3892" t="e">
        <f>IF(BV3892="A",((CD3892*'Input Output'!$E$5)+'Input Output'!$H$5),IF(BV3892="B",(CD3892*'Input Output'!$E$8)+'Input Output'!$H$8,IF(BV3892="C",(CD3892*'Input Output'!$E$11)+'Input Output'!$H$11,"")))</f>
        <v>#VALUE!</v>
      </c>
      <c r="CJ3892" t="e">
        <f>IF(BV3892="A",(CF3892*'Input Output'!$E$6)+'Input Output'!$H$6,IF(BV3892="B",(CF3892*'Input Output'!$E$9)+'Input Output'!$H$9,IF(BV3892="C",(CF3892*'Input Output'!$E$12)+'Input Output'!$H$12,"")))</f>
        <v>#VALUE!</v>
      </c>
      <c r="CL3892" t="str">
        <f t="shared" si="5207"/>
        <v/>
      </c>
    </row>
    <row r="3893" spans="71:90" x14ac:dyDescent="0.25">
      <c r="BS3893">
        <f t="shared" si="5201"/>
        <v>0</v>
      </c>
      <c r="BT3893">
        <f t="shared" si="5202"/>
        <v>423.40439166666602</v>
      </c>
      <c r="BU3893" s="15">
        <f t="shared" si="5208"/>
        <v>25404.263499999961</v>
      </c>
      <c r="BV3893" s="17" t="s">
        <v>458</v>
      </c>
      <c r="BW3893" t="str">
        <f>'Hour Loop'!AR33</f>
        <v>G01 X345.671 Y480.970</v>
      </c>
      <c r="BX3893" t="str">
        <f>'Hour Loop'!AS33</f>
        <v/>
      </c>
      <c r="BZ3893">
        <f t="shared" si="5210"/>
        <v>20.745000000000001</v>
      </c>
      <c r="CA3893" t="str">
        <f t="shared" si="5209"/>
        <v>1</v>
      </c>
      <c r="CC3893" t="str">
        <f t="shared" si="5203"/>
        <v>G01 X345.671</v>
      </c>
      <c r="CD3893" t="str">
        <f t="shared" si="5204"/>
        <v>345.671</v>
      </c>
      <c r="CE3893" t="str">
        <f t="shared" si="5205"/>
        <v>345.671 Y480.970</v>
      </c>
      <c r="CF3893" t="str">
        <f t="shared" si="5206"/>
        <v>480.970</v>
      </c>
      <c r="CI3893">
        <f>IF(BV3893="A",((CD3893*'Input Output'!$E$5)+'Input Output'!$H$5),IF(BV3893="B",(CD3893*'Input Output'!$E$8)+'Input Output'!$H$8,IF(BV3893="C",(CD3893*'Input Output'!$E$11)+'Input Output'!$H$11,"")))</f>
        <v>345.67099999999999</v>
      </c>
      <c r="CJ3893">
        <f>IF(BV3893="A",(CF3893*'Input Output'!$E$6)+'Input Output'!$H$6,IF(BV3893="B",(CF3893*'Input Output'!$E$9)+'Input Output'!$H$9,IF(BV3893="C",(CF3893*'Input Output'!$E$12)+'Input Output'!$H$12,"")))</f>
        <v>480.97</v>
      </c>
      <c r="CL3893" t="str">
        <f t="shared" si="5207"/>
        <v/>
      </c>
    </row>
    <row r="3894" spans="71:90" x14ac:dyDescent="0.25">
      <c r="BS3894">
        <f t="shared" si="5201"/>
        <v>0</v>
      </c>
      <c r="BT3894">
        <f t="shared" si="5202"/>
        <v>423.75014166666602</v>
      </c>
      <c r="BU3894" s="15">
        <f t="shared" si="5208"/>
        <v>25425.00849999996</v>
      </c>
      <c r="BV3894" s="17" t="s">
        <v>458</v>
      </c>
      <c r="BW3894" t="str">
        <f>'Hour Loop'!AR34</f>
        <v>G04 P7.38</v>
      </c>
      <c r="BX3894" t="str">
        <f>'Hour Loop'!AS34</f>
        <v/>
      </c>
      <c r="BZ3894">
        <f t="shared" si="5210"/>
        <v>7.38</v>
      </c>
      <c r="CA3894" t="str">
        <f t="shared" si="5209"/>
        <v>0</v>
      </c>
      <c r="CC3894" t="e">
        <f t="shared" si="5203"/>
        <v>#VALUE!</v>
      </c>
      <c r="CD3894" t="e">
        <f t="shared" si="5204"/>
        <v>#VALUE!</v>
      </c>
      <c r="CE3894" t="e">
        <f t="shared" si="5205"/>
        <v>#VALUE!</v>
      </c>
      <c r="CF3894" t="e">
        <f t="shared" si="5206"/>
        <v>#VALUE!</v>
      </c>
      <c r="CI3894" t="e">
        <f>IF(BV3894="A",((CD3894*'Input Output'!$E$5)+'Input Output'!$H$5),IF(BV3894="B",(CD3894*'Input Output'!$E$8)+'Input Output'!$H$8,IF(BV3894="C",(CD3894*'Input Output'!$E$11)+'Input Output'!$H$11,"")))</f>
        <v>#VALUE!</v>
      </c>
      <c r="CJ3894" t="e">
        <f>IF(BV3894="A",(CF3894*'Input Output'!$E$6)+'Input Output'!$H$6,IF(BV3894="B",(CF3894*'Input Output'!$E$9)+'Input Output'!$H$9,IF(BV3894="C",(CF3894*'Input Output'!$E$12)+'Input Output'!$H$12,"")))</f>
        <v>#VALUE!</v>
      </c>
      <c r="CL3894" t="str">
        <f t="shared" si="5207"/>
        <v/>
      </c>
    </row>
    <row r="3895" spans="71:90" x14ac:dyDescent="0.25">
      <c r="BS3895">
        <f t="shared" si="5201"/>
        <v>0</v>
      </c>
      <c r="BT3895">
        <f t="shared" si="5202"/>
        <v>423.87314166666602</v>
      </c>
      <c r="BU3895" s="15">
        <f t="shared" si="5208"/>
        <v>25432.388499999961</v>
      </c>
      <c r="BV3895" s="17" t="s">
        <v>458</v>
      </c>
      <c r="BW3895" t="str">
        <f>'Hour Loop'!AR35</f>
        <v>G01 X356.889 Y475.997</v>
      </c>
      <c r="BX3895" t="str">
        <f>'Hour Loop'!AS35</f>
        <v/>
      </c>
      <c r="BZ3895">
        <f t="shared" si="5210"/>
        <v>20.745000000000001</v>
      </c>
      <c r="CA3895" t="str">
        <f t="shared" si="5209"/>
        <v>1</v>
      </c>
      <c r="CC3895" t="str">
        <f t="shared" si="5203"/>
        <v>G01 X356.889</v>
      </c>
      <c r="CD3895" t="str">
        <f t="shared" si="5204"/>
        <v>356.889</v>
      </c>
      <c r="CE3895" t="str">
        <f t="shared" si="5205"/>
        <v>356.889 Y475.997</v>
      </c>
      <c r="CF3895" t="str">
        <f t="shared" si="5206"/>
        <v>475.997</v>
      </c>
      <c r="CI3895">
        <f>IF(BV3895="A",((CD3895*'Input Output'!$E$5)+'Input Output'!$H$5),IF(BV3895="B",(CD3895*'Input Output'!$E$8)+'Input Output'!$H$8,IF(BV3895="C",(CD3895*'Input Output'!$E$11)+'Input Output'!$H$11,"")))</f>
        <v>356.88900000000001</v>
      </c>
      <c r="CJ3895">
        <f>IF(BV3895="A",(CF3895*'Input Output'!$E$6)+'Input Output'!$H$6,IF(BV3895="B",(CF3895*'Input Output'!$E$9)+'Input Output'!$H$9,IF(BV3895="C",(CF3895*'Input Output'!$E$12)+'Input Output'!$H$12,"")))</f>
        <v>475.99700000000001</v>
      </c>
      <c r="CL3895" t="str">
        <f t="shared" si="5207"/>
        <v/>
      </c>
    </row>
    <row r="3896" spans="71:90" x14ac:dyDescent="0.25">
      <c r="BS3896">
        <f t="shared" si="5201"/>
        <v>0</v>
      </c>
      <c r="BT3896">
        <f t="shared" si="5202"/>
        <v>424.21889166666602</v>
      </c>
      <c r="BU3896" s="15">
        <f t="shared" si="5208"/>
        <v>25453.13349999996</v>
      </c>
      <c r="BV3896" s="17" t="s">
        <v>458</v>
      </c>
      <c r="BW3896" t="str">
        <f>'Hour Loop'!AR36</f>
        <v>G04 P7.38</v>
      </c>
      <c r="BX3896" t="str">
        <f>'Hour Loop'!AS36</f>
        <v/>
      </c>
      <c r="BZ3896">
        <f t="shared" si="5210"/>
        <v>7.38</v>
      </c>
      <c r="CA3896" t="str">
        <f t="shared" si="5209"/>
        <v>0</v>
      </c>
      <c r="CC3896" t="e">
        <f t="shared" si="5203"/>
        <v>#VALUE!</v>
      </c>
      <c r="CD3896" t="e">
        <f t="shared" si="5204"/>
        <v>#VALUE!</v>
      </c>
      <c r="CE3896" t="e">
        <f t="shared" si="5205"/>
        <v>#VALUE!</v>
      </c>
      <c r="CF3896" t="e">
        <f t="shared" si="5206"/>
        <v>#VALUE!</v>
      </c>
      <c r="CI3896" t="e">
        <f>IF(BV3896="A",((CD3896*'Input Output'!$E$5)+'Input Output'!$H$5),IF(BV3896="B",(CD3896*'Input Output'!$E$8)+'Input Output'!$H$8,IF(BV3896="C",(CD3896*'Input Output'!$E$11)+'Input Output'!$H$11,"")))</f>
        <v>#VALUE!</v>
      </c>
      <c r="CJ3896" t="e">
        <f>IF(BV3896="A",(CF3896*'Input Output'!$E$6)+'Input Output'!$H$6,IF(BV3896="B",(CF3896*'Input Output'!$E$9)+'Input Output'!$H$9,IF(BV3896="C",(CF3896*'Input Output'!$E$12)+'Input Output'!$H$12,"")))</f>
        <v>#VALUE!</v>
      </c>
      <c r="CL3896" t="str">
        <f t="shared" si="5207"/>
        <v/>
      </c>
    </row>
    <row r="3897" spans="71:90" x14ac:dyDescent="0.25">
      <c r="BS3897">
        <f t="shared" si="5201"/>
        <v>0</v>
      </c>
      <c r="BT3897">
        <f t="shared" si="5202"/>
        <v>424.34189166666602</v>
      </c>
      <c r="BU3897" s="15">
        <f t="shared" si="5208"/>
        <v>25460.513499999961</v>
      </c>
      <c r="BV3897" s="17" t="s">
        <v>458</v>
      </c>
      <c r="BW3897" t="str">
        <f>'Hour Loop'!AR37</f>
        <v>G01 X367.849 Y470.480</v>
      </c>
      <c r="BX3897" t="str">
        <f>'Hour Loop'!AS37</f>
        <v/>
      </c>
      <c r="BZ3897">
        <f t="shared" si="5210"/>
        <v>20.745000000000001</v>
      </c>
      <c r="CA3897" t="str">
        <f t="shared" si="5209"/>
        <v>1</v>
      </c>
      <c r="CC3897" t="str">
        <f t="shared" si="5203"/>
        <v>G01 X367.849</v>
      </c>
      <c r="CD3897" t="str">
        <f t="shared" si="5204"/>
        <v>367.849</v>
      </c>
      <c r="CE3897" t="str">
        <f t="shared" si="5205"/>
        <v>367.849 Y470.480</v>
      </c>
      <c r="CF3897" t="str">
        <f t="shared" si="5206"/>
        <v>470.480</v>
      </c>
      <c r="CI3897">
        <f>IF(BV3897="A",((CD3897*'Input Output'!$E$5)+'Input Output'!$H$5),IF(BV3897="B",(CD3897*'Input Output'!$E$8)+'Input Output'!$H$8,IF(BV3897="C",(CD3897*'Input Output'!$E$11)+'Input Output'!$H$11,"")))</f>
        <v>367.84899999999999</v>
      </c>
      <c r="CJ3897">
        <f>IF(BV3897="A",(CF3897*'Input Output'!$E$6)+'Input Output'!$H$6,IF(BV3897="B",(CF3897*'Input Output'!$E$9)+'Input Output'!$H$9,IF(BV3897="C",(CF3897*'Input Output'!$E$12)+'Input Output'!$H$12,"")))</f>
        <v>470.48</v>
      </c>
      <c r="CL3897" t="str">
        <f t="shared" si="5207"/>
        <v/>
      </c>
    </row>
    <row r="3898" spans="71:90" x14ac:dyDescent="0.25">
      <c r="BS3898">
        <f t="shared" si="5201"/>
        <v>0</v>
      </c>
      <c r="BT3898">
        <f t="shared" si="5202"/>
        <v>424.68764166666602</v>
      </c>
      <c r="BU3898" s="15">
        <f t="shared" si="5208"/>
        <v>25481.25849999996</v>
      </c>
      <c r="BV3898" s="17" t="s">
        <v>458</v>
      </c>
      <c r="BW3898" t="str">
        <f>'Hour Loop'!AR38</f>
        <v>G04 P7.38</v>
      </c>
      <c r="BX3898" t="str">
        <f>'Hour Loop'!AS38</f>
        <v/>
      </c>
      <c r="BZ3898">
        <f t="shared" si="5210"/>
        <v>7.38</v>
      </c>
      <c r="CA3898" t="str">
        <f t="shared" si="5209"/>
        <v>0</v>
      </c>
      <c r="CC3898" t="e">
        <f t="shared" si="5203"/>
        <v>#VALUE!</v>
      </c>
      <c r="CD3898" t="e">
        <f t="shared" si="5204"/>
        <v>#VALUE!</v>
      </c>
      <c r="CE3898" t="e">
        <f t="shared" si="5205"/>
        <v>#VALUE!</v>
      </c>
      <c r="CF3898" t="e">
        <f t="shared" si="5206"/>
        <v>#VALUE!</v>
      </c>
      <c r="CI3898" t="e">
        <f>IF(BV3898="A",((CD3898*'Input Output'!$E$5)+'Input Output'!$H$5),IF(BV3898="B",(CD3898*'Input Output'!$E$8)+'Input Output'!$H$8,IF(BV3898="C",(CD3898*'Input Output'!$E$11)+'Input Output'!$H$11,"")))</f>
        <v>#VALUE!</v>
      </c>
      <c r="CJ3898" t="e">
        <f>IF(BV3898="A",(CF3898*'Input Output'!$E$6)+'Input Output'!$H$6,IF(BV3898="B",(CF3898*'Input Output'!$E$9)+'Input Output'!$H$9,IF(BV3898="C",(CF3898*'Input Output'!$E$12)+'Input Output'!$H$12,"")))</f>
        <v>#VALUE!</v>
      </c>
      <c r="CL3898" t="str">
        <f t="shared" si="5207"/>
        <v/>
      </c>
    </row>
    <row r="3899" spans="71:90" x14ac:dyDescent="0.25">
      <c r="BS3899">
        <f t="shared" si="5201"/>
        <v>0</v>
      </c>
      <c r="BT3899">
        <f t="shared" si="5202"/>
        <v>424.81064166666602</v>
      </c>
      <c r="BU3899" s="15">
        <f t="shared" si="5208"/>
        <v>25488.638499999961</v>
      </c>
      <c r="BV3899" s="17" t="s">
        <v>458</v>
      </c>
      <c r="BW3899" t="str">
        <f>'Hour Loop'!AR39</f>
        <v>G01 X378.526 Y464.432</v>
      </c>
      <c r="BX3899" t="str">
        <f>'Hour Loop'!AS39</f>
        <v/>
      </c>
      <c r="BZ3899">
        <f t="shared" si="5210"/>
        <v>20.745000000000001</v>
      </c>
      <c r="CA3899" t="str">
        <f t="shared" si="5209"/>
        <v>1</v>
      </c>
      <c r="CC3899" t="str">
        <f t="shared" si="5203"/>
        <v>G01 X378.526</v>
      </c>
      <c r="CD3899" t="str">
        <f t="shared" si="5204"/>
        <v>378.526</v>
      </c>
      <c r="CE3899" t="str">
        <f t="shared" si="5205"/>
        <v>378.526 Y464.432</v>
      </c>
      <c r="CF3899" t="str">
        <f t="shared" si="5206"/>
        <v>464.432</v>
      </c>
      <c r="CI3899">
        <f>IF(BV3899="A",((CD3899*'Input Output'!$E$5)+'Input Output'!$H$5),IF(BV3899="B",(CD3899*'Input Output'!$E$8)+'Input Output'!$H$8,IF(BV3899="C",(CD3899*'Input Output'!$E$11)+'Input Output'!$H$11,"")))</f>
        <v>378.52600000000001</v>
      </c>
      <c r="CJ3899">
        <f>IF(BV3899="A",(CF3899*'Input Output'!$E$6)+'Input Output'!$H$6,IF(BV3899="B",(CF3899*'Input Output'!$E$9)+'Input Output'!$H$9,IF(BV3899="C",(CF3899*'Input Output'!$E$12)+'Input Output'!$H$12,"")))</f>
        <v>464.43200000000002</v>
      </c>
      <c r="CL3899" t="str">
        <f t="shared" si="5207"/>
        <v/>
      </c>
    </row>
    <row r="3900" spans="71:90" x14ac:dyDescent="0.25">
      <c r="BS3900">
        <f t="shared" si="5201"/>
        <v>0</v>
      </c>
      <c r="BT3900">
        <f t="shared" si="5202"/>
        <v>425.15639166666602</v>
      </c>
      <c r="BU3900" s="15">
        <f t="shared" si="5208"/>
        <v>25509.38349999996</v>
      </c>
      <c r="BV3900" s="17" t="s">
        <v>458</v>
      </c>
      <c r="BW3900" t="str">
        <f>'Hour Loop'!AR40</f>
        <v>G04 P7.38</v>
      </c>
      <c r="BX3900" t="str">
        <f>'Hour Loop'!AS40</f>
        <v/>
      </c>
      <c r="BZ3900">
        <f t="shared" si="5210"/>
        <v>7.38</v>
      </c>
      <c r="CA3900" t="str">
        <f t="shared" si="5209"/>
        <v>0</v>
      </c>
      <c r="CC3900" t="e">
        <f t="shared" si="5203"/>
        <v>#VALUE!</v>
      </c>
      <c r="CD3900" t="e">
        <f t="shared" si="5204"/>
        <v>#VALUE!</v>
      </c>
      <c r="CE3900" t="e">
        <f t="shared" si="5205"/>
        <v>#VALUE!</v>
      </c>
      <c r="CF3900" t="e">
        <f t="shared" si="5206"/>
        <v>#VALUE!</v>
      </c>
      <c r="CI3900" t="e">
        <f>IF(BV3900="A",((CD3900*'Input Output'!$E$5)+'Input Output'!$H$5),IF(BV3900="B",(CD3900*'Input Output'!$E$8)+'Input Output'!$H$8,IF(BV3900="C",(CD3900*'Input Output'!$E$11)+'Input Output'!$H$11,"")))</f>
        <v>#VALUE!</v>
      </c>
      <c r="CJ3900" t="e">
        <f>IF(BV3900="A",(CF3900*'Input Output'!$E$6)+'Input Output'!$H$6,IF(BV3900="B",(CF3900*'Input Output'!$E$9)+'Input Output'!$H$9,IF(BV3900="C",(CF3900*'Input Output'!$E$12)+'Input Output'!$H$12,"")))</f>
        <v>#VALUE!</v>
      </c>
      <c r="CL3900" t="str">
        <f t="shared" si="5207"/>
        <v/>
      </c>
    </row>
    <row r="3901" spans="71:90" x14ac:dyDescent="0.25">
      <c r="BS3901">
        <f t="shared" si="5201"/>
        <v>0</v>
      </c>
      <c r="BT3901">
        <f t="shared" si="5202"/>
        <v>425.27939166666602</v>
      </c>
      <c r="BU3901" s="15">
        <f t="shared" si="5208"/>
        <v>25516.763499999961</v>
      </c>
      <c r="BV3901" s="17" t="s">
        <v>458</v>
      </c>
      <c r="BW3901" t="str">
        <f>'Hour Loop'!AR41</f>
        <v>G01 X388.893 Y457.867</v>
      </c>
      <c r="BX3901" t="str">
        <f>'Hour Loop'!AS41</f>
        <v/>
      </c>
      <c r="BZ3901">
        <f t="shared" si="5210"/>
        <v>20.745000000000001</v>
      </c>
      <c r="CA3901" t="str">
        <f t="shared" si="5209"/>
        <v>1</v>
      </c>
      <c r="CC3901" t="str">
        <f t="shared" si="5203"/>
        <v>G01 X388.893</v>
      </c>
      <c r="CD3901" t="str">
        <f t="shared" si="5204"/>
        <v>388.893</v>
      </c>
      <c r="CE3901" t="str">
        <f t="shared" si="5205"/>
        <v>388.893 Y457.867</v>
      </c>
      <c r="CF3901" t="str">
        <f t="shared" si="5206"/>
        <v>457.867</v>
      </c>
      <c r="CI3901">
        <f>IF(BV3901="A",((CD3901*'Input Output'!$E$5)+'Input Output'!$H$5),IF(BV3901="B",(CD3901*'Input Output'!$E$8)+'Input Output'!$H$8,IF(BV3901="C",(CD3901*'Input Output'!$E$11)+'Input Output'!$H$11,"")))</f>
        <v>388.89299999999997</v>
      </c>
      <c r="CJ3901">
        <f>IF(BV3901="A",(CF3901*'Input Output'!$E$6)+'Input Output'!$H$6,IF(BV3901="B",(CF3901*'Input Output'!$E$9)+'Input Output'!$H$9,IF(BV3901="C",(CF3901*'Input Output'!$E$12)+'Input Output'!$H$12,"")))</f>
        <v>457.86700000000002</v>
      </c>
      <c r="CL3901" t="str">
        <f t="shared" si="5207"/>
        <v/>
      </c>
    </row>
    <row r="3902" spans="71:90" x14ac:dyDescent="0.25">
      <c r="BS3902">
        <f t="shared" si="5201"/>
        <v>0</v>
      </c>
      <c r="BT3902">
        <f t="shared" si="5202"/>
        <v>425.62514166666602</v>
      </c>
      <c r="BU3902" s="15">
        <f t="shared" si="5208"/>
        <v>25537.50849999996</v>
      </c>
      <c r="BV3902" s="17" t="s">
        <v>458</v>
      </c>
      <c r="BW3902" t="str">
        <f>'Hour Loop'!AR42</f>
        <v>G04 P7.38</v>
      </c>
      <c r="BX3902" t="str">
        <f>'Hour Loop'!AS42</f>
        <v/>
      </c>
      <c r="BZ3902">
        <f t="shared" si="5210"/>
        <v>7.38</v>
      </c>
      <c r="CA3902" t="str">
        <f t="shared" si="5209"/>
        <v>0</v>
      </c>
      <c r="CC3902" t="e">
        <f t="shared" si="5203"/>
        <v>#VALUE!</v>
      </c>
      <c r="CD3902" t="e">
        <f t="shared" si="5204"/>
        <v>#VALUE!</v>
      </c>
      <c r="CE3902" t="e">
        <f t="shared" si="5205"/>
        <v>#VALUE!</v>
      </c>
      <c r="CF3902" t="e">
        <f t="shared" si="5206"/>
        <v>#VALUE!</v>
      </c>
      <c r="CI3902" t="e">
        <f>IF(BV3902="A",((CD3902*'Input Output'!$E$5)+'Input Output'!$H$5),IF(BV3902="B",(CD3902*'Input Output'!$E$8)+'Input Output'!$H$8,IF(BV3902="C",(CD3902*'Input Output'!$E$11)+'Input Output'!$H$11,"")))</f>
        <v>#VALUE!</v>
      </c>
      <c r="CJ3902" t="e">
        <f>IF(BV3902="A",(CF3902*'Input Output'!$E$6)+'Input Output'!$H$6,IF(BV3902="B",(CF3902*'Input Output'!$E$9)+'Input Output'!$H$9,IF(BV3902="C",(CF3902*'Input Output'!$E$12)+'Input Output'!$H$12,"")))</f>
        <v>#VALUE!</v>
      </c>
      <c r="CL3902" t="str">
        <f t="shared" si="5207"/>
        <v/>
      </c>
    </row>
    <row r="3903" spans="71:90" x14ac:dyDescent="0.25">
      <c r="BS3903">
        <f t="shared" si="5201"/>
        <v>0</v>
      </c>
      <c r="BT3903">
        <f t="shared" si="5202"/>
        <v>425.74814166666602</v>
      </c>
      <c r="BU3903" s="15">
        <f t="shared" si="5208"/>
        <v>25544.888499999961</v>
      </c>
      <c r="BV3903" s="17" t="s">
        <v>458</v>
      </c>
      <c r="BW3903" t="str">
        <f>'Hour Loop'!AR43</f>
        <v>G01 X398.925 Y450.802</v>
      </c>
      <c r="BX3903" t="str">
        <f>'Hour Loop'!AS43</f>
        <v/>
      </c>
      <c r="BZ3903">
        <f t="shared" si="5210"/>
        <v>20.745000000000001</v>
      </c>
      <c r="CA3903" t="str">
        <f t="shared" si="5209"/>
        <v>1</v>
      </c>
      <c r="CC3903" t="str">
        <f t="shared" si="5203"/>
        <v>G01 X398.925</v>
      </c>
      <c r="CD3903" t="str">
        <f t="shared" si="5204"/>
        <v>398.925</v>
      </c>
      <c r="CE3903" t="str">
        <f t="shared" si="5205"/>
        <v>398.925 Y450.802</v>
      </c>
      <c r="CF3903" t="str">
        <f t="shared" si="5206"/>
        <v>450.802</v>
      </c>
      <c r="CI3903">
        <f>IF(BV3903="A",((CD3903*'Input Output'!$E$5)+'Input Output'!$H$5),IF(BV3903="B",(CD3903*'Input Output'!$E$8)+'Input Output'!$H$8,IF(BV3903="C",(CD3903*'Input Output'!$E$11)+'Input Output'!$H$11,"")))</f>
        <v>398.92500000000001</v>
      </c>
      <c r="CJ3903">
        <f>IF(BV3903="A",(CF3903*'Input Output'!$E$6)+'Input Output'!$H$6,IF(BV3903="B",(CF3903*'Input Output'!$E$9)+'Input Output'!$H$9,IF(BV3903="C",(CF3903*'Input Output'!$E$12)+'Input Output'!$H$12,"")))</f>
        <v>450.80200000000002</v>
      </c>
      <c r="CL3903" t="str">
        <f t="shared" si="5207"/>
        <v/>
      </c>
    </row>
    <row r="3904" spans="71:90" x14ac:dyDescent="0.25">
      <c r="BS3904">
        <f t="shared" si="5201"/>
        <v>0</v>
      </c>
      <c r="BT3904">
        <f t="shared" si="5202"/>
        <v>426.09389166666602</v>
      </c>
      <c r="BU3904" s="15">
        <f t="shared" si="5208"/>
        <v>25565.63349999996</v>
      </c>
      <c r="BV3904" s="17" t="s">
        <v>458</v>
      </c>
      <c r="BW3904" t="str">
        <f>'Hour Loop'!AR44</f>
        <v>G04 P7.38</v>
      </c>
      <c r="BX3904" t="str">
        <f>'Hour Loop'!AS44</f>
        <v/>
      </c>
      <c r="BZ3904">
        <f t="shared" si="5210"/>
        <v>7.38</v>
      </c>
      <c r="CA3904" t="str">
        <f t="shared" si="5209"/>
        <v>0</v>
      </c>
      <c r="CC3904" t="e">
        <f t="shared" si="5203"/>
        <v>#VALUE!</v>
      </c>
      <c r="CD3904" t="e">
        <f t="shared" si="5204"/>
        <v>#VALUE!</v>
      </c>
      <c r="CE3904" t="e">
        <f t="shared" si="5205"/>
        <v>#VALUE!</v>
      </c>
      <c r="CF3904" t="e">
        <f t="shared" si="5206"/>
        <v>#VALUE!</v>
      </c>
      <c r="CI3904" t="e">
        <f>IF(BV3904="A",((CD3904*'Input Output'!$E$5)+'Input Output'!$H$5),IF(BV3904="B",(CD3904*'Input Output'!$E$8)+'Input Output'!$H$8,IF(BV3904="C",(CD3904*'Input Output'!$E$11)+'Input Output'!$H$11,"")))</f>
        <v>#VALUE!</v>
      </c>
      <c r="CJ3904" t="e">
        <f>IF(BV3904="A",(CF3904*'Input Output'!$E$6)+'Input Output'!$H$6,IF(BV3904="B",(CF3904*'Input Output'!$E$9)+'Input Output'!$H$9,IF(BV3904="C",(CF3904*'Input Output'!$E$12)+'Input Output'!$H$12,"")))</f>
        <v>#VALUE!</v>
      </c>
      <c r="CL3904" t="str">
        <f t="shared" si="5207"/>
        <v/>
      </c>
    </row>
    <row r="3905" spans="71:90" x14ac:dyDescent="0.25">
      <c r="BS3905">
        <f t="shared" si="5201"/>
        <v>0</v>
      </c>
      <c r="BT3905">
        <f t="shared" si="5202"/>
        <v>426.21689166666602</v>
      </c>
      <c r="BU3905" s="15">
        <f t="shared" si="5208"/>
        <v>25573.013499999961</v>
      </c>
      <c r="BV3905" s="17" t="s">
        <v>458</v>
      </c>
      <c r="BW3905" t="str">
        <f>'Hour Loop'!AR45</f>
        <v>G01 X408.598 Y443.253</v>
      </c>
      <c r="BX3905" t="str">
        <f>'Hour Loop'!AS45</f>
        <v/>
      </c>
      <c r="BZ3905">
        <f t="shared" si="5210"/>
        <v>20.745000000000001</v>
      </c>
      <c r="CA3905" t="str">
        <f t="shared" si="5209"/>
        <v>1</v>
      </c>
      <c r="CC3905" t="str">
        <f t="shared" si="5203"/>
        <v>G01 X408.598</v>
      </c>
      <c r="CD3905" t="str">
        <f t="shared" si="5204"/>
        <v>408.598</v>
      </c>
      <c r="CE3905" t="str">
        <f t="shared" si="5205"/>
        <v>408.598 Y443.253</v>
      </c>
      <c r="CF3905" t="str">
        <f t="shared" si="5206"/>
        <v>443.253</v>
      </c>
      <c r="CI3905">
        <f>IF(BV3905="A",((CD3905*'Input Output'!$E$5)+'Input Output'!$H$5),IF(BV3905="B",(CD3905*'Input Output'!$E$8)+'Input Output'!$H$8,IF(BV3905="C",(CD3905*'Input Output'!$E$11)+'Input Output'!$H$11,"")))</f>
        <v>408.59800000000001</v>
      </c>
      <c r="CJ3905">
        <f>IF(BV3905="A",(CF3905*'Input Output'!$E$6)+'Input Output'!$H$6,IF(BV3905="B",(CF3905*'Input Output'!$E$9)+'Input Output'!$H$9,IF(BV3905="C",(CF3905*'Input Output'!$E$12)+'Input Output'!$H$12,"")))</f>
        <v>443.25299999999999</v>
      </c>
      <c r="CL3905" t="str">
        <f t="shared" si="5207"/>
        <v/>
      </c>
    </row>
    <row r="3906" spans="71:90" x14ac:dyDescent="0.25">
      <c r="BS3906">
        <f t="shared" si="5201"/>
        <v>0</v>
      </c>
      <c r="BT3906">
        <f t="shared" si="5202"/>
        <v>426.56264166666602</v>
      </c>
      <c r="BU3906" s="15">
        <f t="shared" si="5208"/>
        <v>25593.75849999996</v>
      </c>
      <c r="BV3906" s="17" t="s">
        <v>458</v>
      </c>
      <c r="BW3906" t="str">
        <f>'Hour Loop'!AR46</f>
        <v>G04 P7.38</v>
      </c>
      <c r="BX3906" t="str">
        <f>'Hour Loop'!AS46</f>
        <v/>
      </c>
      <c r="BZ3906">
        <f t="shared" si="5210"/>
        <v>7.38</v>
      </c>
      <c r="CA3906" t="str">
        <f t="shared" si="5209"/>
        <v>0</v>
      </c>
      <c r="CC3906" t="e">
        <f t="shared" si="5203"/>
        <v>#VALUE!</v>
      </c>
      <c r="CD3906" t="e">
        <f t="shared" si="5204"/>
        <v>#VALUE!</v>
      </c>
      <c r="CE3906" t="e">
        <f t="shared" si="5205"/>
        <v>#VALUE!</v>
      </c>
      <c r="CF3906" t="e">
        <f t="shared" si="5206"/>
        <v>#VALUE!</v>
      </c>
      <c r="CI3906" t="e">
        <f>IF(BV3906="A",((CD3906*'Input Output'!$E$5)+'Input Output'!$H$5),IF(BV3906="B",(CD3906*'Input Output'!$E$8)+'Input Output'!$H$8,IF(BV3906="C",(CD3906*'Input Output'!$E$11)+'Input Output'!$H$11,"")))</f>
        <v>#VALUE!</v>
      </c>
      <c r="CJ3906" t="e">
        <f>IF(BV3906="A",(CF3906*'Input Output'!$E$6)+'Input Output'!$H$6,IF(BV3906="B",(CF3906*'Input Output'!$E$9)+'Input Output'!$H$9,IF(BV3906="C",(CF3906*'Input Output'!$E$12)+'Input Output'!$H$12,"")))</f>
        <v>#VALUE!</v>
      </c>
      <c r="CL3906" t="str">
        <f t="shared" si="5207"/>
        <v/>
      </c>
    </row>
    <row r="3907" spans="71:90" x14ac:dyDescent="0.25">
      <c r="BS3907">
        <f t="shared" si="5201"/>
        <v>0</v>
      </c>
      <c r="BT3907">
        <f t="shared" si="5202"/>
        <v>426.68564166666602</v>
      </c>
      <c r="BU3907" s="15">
        <f t="shared" si="5208"/>
        <v>25601.138499999961</v>
      </c>
      <c r="BV3907" s="17" t="s">
        <v>458</v>
      </c>
      <c r="BW3907" t="str">
        <f>'Hour Loop'!AR47</f>
        <v>G01 X417.890 Y435.238</v>
      </c>
      <c r="BX3907" t="str">
        <f>'Hour Loop'!AS47</f>
        <v/>
      </c>
      <c r="BZ3907">
        <f t="shared" si="5210"/>
        <v>20.745000000000001</v>
      </c>
      <c r="CA3907" t="str">
        <f t="shared" si="5209"/>
        <v>1</v>
      </c>
      <c r="CC3907" t="str">
        <f t="shared" si="5203"/>
        <v>G01 X417.890</v>
      </c>
      <c r="CD3907" t="str">
        <f t="shared" si="5204"/>
        <v>417.890</v>
      </c>
      <c r="CE3907" t="str">
        <f t="shared" si="5205"/>
        <v>417.890 Y435.238</v>
      </c>
      <c r="CF3907" t="str">
        <f t="shared" si="5206"/>
        <v>435.238</v>
      </c>
      <c r="CI3907">
        <f>IF(BV3907="A",((CD3907*'Input Output'!$E$5)+'Input Output'!$H$5),IF(BV3907="B",(CD3907*'Input Output'!$E$8)+'Input Output'!$H$8,IF(BV3907="C",(CD3907*'Input Output'!$E$11)+'Input Output'!$H$11,"")))</f>
        <v>417.89</v>
      </c>
      <c r="CJ3907">
        <f>IF(BV3907="A",(CF3907*'Input Output'!$E$6)+'Input Output'!$H$6,IF(BV3907="B",(CF3907*'Input Output'!$E$9)+'Input Output'!$H$9,IF(BV3907="C",(CF3907*'Input Output'!$E$12)+'Input Output'!$H$12,"")))</f>
        <v>435.238</v>
      </c>
      <c r="CL3907" t="str">
        <f t="shared" si="5207"/>
        <v/>
      </c>
    </row>
    <row r="3908" spans="71:90" x14ac:dyDescent="0.25">
      <c r="BS3908">
        <f t="shared" si="5201"/>
        <v>0</v>
      </c>
      <c r="BT3908">
        <f t="shared" si="5202"/>
        <v>427.03139166666602</v>
      </c>
      <c r="BU3908" s="15">
        <f t="shared" si="5208"/>
        <v>25621.88349999996</v>
      </c>
      <c r="BV3908" s="17" t="s">
        <v>458</v>
      </c>
      <c r="BW3908" t="str">
        <f>'Hour Loop'!AR48</f>
        <v>G04 P7.38</v>
      </c>
      <c r="BX3908" t="str">
        <f>'Hour Loop'!AS48</f>
        <v/>
      </c>
      <c r="BZ3908">
        <f t="shared" si="5210"/>
        <v>7.38</v>
      </c>
      <c r="CA3908" t="str">
        <f t="shared" si="5209"/>
        <v>0</v>
      </c>
      <c r="CC3908" t="e">
        <f t="shared" si="5203"/>
        <v>#VALUE!</v>
      </c>
      <c r="CD3908" t="e">
        <f t="shared" si="5204"/>
        <v>#VALUE!</v>
      </c>
      <c r="CE3908" t="e">
        <f t="shared" si="5205"/>
        <v>#VALUE!</v>
      </c>
      <c r="CF3908" t="e">
        <f t="shared" si="5206"/>
        <v>#VALUE!</v>
      </c>
      <c r="CI3908" t="e">
        <f>IF(BV3908="A",((CD3908*'Input Output'!$E$5)+'Input Output'!$H$5),IF(BV3908="B",(CD3908*'Input Output'!$E$8)+'Input Output'!$H$8,IF(BV3908="C",(CD3908*'Input Output'!$E$11)+'Input Output'!$H$11,"")))</f>
        <v>#VALUE!</v>
      </c>
      <c r="CJ3908" t="e">
        <f>IF(BV3908="A",(CF3908*'Input Output'!$E$6)+'Input Output'!$H$6,IF(BV3908="B",(CF3908*'Input Output'!$E$9)+'Input Output'!$H$9,IF(BV3908="C",(CF3908*'Input Output'!$E$12)+'Input Output'!$H$12,"")))</f>
        <v>#VALUE!</v>
      </c>
      <c r="CL3908" t="str">
        <f t="shared" si="5207"/>
        <v/>
      </c>
    </row>
    <row r="3909" spans="71:90" x14ac:dyDescent="0.25">
      <c r="BS3909">
        <f t="shared" si="5201"/>
        <v>0</v>
      </c>
      <c r="BT3909">
        <f t="shared" si="5202"/>
        <v>427.15439166666602</v>
      </c>
      <c r="BU3909" s="15">
        <f t="shared" si="5208"/>
        <v>25629.263499999961</v>
      </c>
      <c r="BV3909" s="17" t="s">
        <v>458</v>
      </c>
      <c r="BW3909" t="str">
        <f>'Hour Loop'!AR49</f>
        <v>G01 X426.777 Y426.777</v>
      </c>
      <c r="BX3909" t="str">
        <f>'Hour Loop'!AS49</f>
        <v/>
      </c>
      <c r="BZ3909">
        <f t="shared" si="5210"/>
        <v>20.745000000000001</v>
      </c>
      <c r="CA3909" t="str">
        <f t="shared" si="5209"/>
        <v>1</v>
      </c>
      <c r="CC3909" t="str">
        <f t="shared" si="5203"/>
        <v>G01 X426.777</v>
      </c>
      <c r="CD3909" t="str">
        <f t="shared" si="5204"/>
        <v>426.777</v>
      </c>
      <c r="CE3909" t="str">
        <f t="shared" si="5205"/>
        <v>426.777 Y426.777</v>
      </c>
      <c r="CF3909" t="str">
        <f t="shared" si="5206"/>
        <v>426.777</v>
      </c>
      <c r="CI3909">
        <f>IF(BV3909="A",((CD3909*'Input Output'!$E$5)+'Input Output'!$H$5),IF(BV3909="B",(CD3909*'Input Output'!$E$8)+'Input Output'!$H$8,IF(BV3909="C",(CD3909*'Input Output'!$E$11)+'Input Output'!$H$11,"")))</f>
        <v>426.77699999999999</v>
      </c>
      <c r="CJ3909">
        <f>IF(BV3909="A",(CF3909*'Input Output'!$E$6)+'Input Output'!$H$6,IF(BV3909="B",(CF3909*'Input Output'!$E$9)+'Input Output'!$H$9,IF(BV3909="C",(CF3909*'Input Output'!$E$12)+'Input Output'!$H$12,"")))</f>
        <v>426.77699999999999</v>
      </c>
      <c r="CL3909" t="str">
        <f t="shared" si="5207"/>
        <v/>
      </c>
    </row>
    <row r="3910" spans="71:90" x14ac:dyDescent="0.25">
      <c r="BS3910">
        <f t="shared" si="5201"/>
        <v>0</v>
      </c>
      <c r="BT3910">
        <f t="shared" si="5202"/>
        <v>427.50014166666602</v>
      </c>
      <c r="BU3910" s="15">
        <f t="shared" si="5208"/>
        <v>25650.00849999996</v>
      </c>
      <c r="BV3910" s="17" t="s">
        <v>458</v>
      </c>
      <c r="BW3910" t="str">
        <f>'Hour Loop'!AR50</f>
        <v>G04 P7.38</v>
      </c>
      <c r="BX3910" t="str">
        <f>'Hour Loop'!AS50</f>
        <v/>
      </c>
      <c r="BZ3910">
        <f t="shared" si="5210"/>
        <v>7.38</v>
      </c>
      <c r="CA3910" t="str">
        <f t="shared" si="5209"/>
        <v>0</v>
      </c>
      <c r="CC3910" t="e">
        <f t="shared" si="5203"/>
        <v>#VALUE!</v>
      </c>
      <c r="CD3910" t="e">
        <f t="shared" si="5204"/>
        <v>#VALUE!</v>
      </c>
      <c r="CE3910" t="e">
        <f t="shared" si="5205"/>
        <v>#VALUE!</v>
      </c>
      <c r="CF3910" t="e">
        <f t="shared" si="5206"/>
        <v>#VALUE!</v>
      </c>
      <c r="CI3910" t="e">
        <f>IF(BV3910="A",((CD3910*'Input Output'!$E$5)+'Input Output'!$H$5),IF(BV3910="B",(CD3910*'Input Output'!$E$8)+'Input Output'!$H$8,IF(BV3910="C",(CD3910*'Input Output'!$E$11)+'Input Output'!$H$11,"")))</f>
        <v>#VALUE!</v>
      </c>
      <c r="CJ3910" t="e">
        <f>IF(BV3910="A",(CF3910*'Input Output'!$E$6)+'Input Output'!$H$6,IF(BV3910="B",(CF3910*'Input Output'!$E$9)+'Input Output'!$H$9,IF(BV3910="C",(CF3910*'Input Output'!$E$12)+'Input Output'!$H$12,"")))</f>
        <v>#VALUE!</v>
      </c>
      <c r="CL3910" t="str">
        <f t="shared" si="5207"/>
        <v/>
      </c>
    </row>
    <row r="3911" spans="71:90" x14ac:dyDescent="0.25">
      <c r="BS3911">
        <f t="shared" si="5201"/>
        <v>0</v>
      </c>
      <c r="BT3911">
        <f t="shared" si="5202"/>
        <v>427.62314166666602</v>
      </c>
      <c r="BU3911" s="15">
        <f t="shared" si="5208"/>
        <v>25657.388499999961</v>
      </c>
      <c r="BV3911" s="17" t="s">
        <v>458</v>
      </c>
      <c r="BW3911" t="str">
        <f>'Hour Loop'!AR51</f>
        <v>G01 X435.238 Y417.890</v>
      </c>
      <c r="BX3911" t="str">
        <f>'Hour Loop'!AS51</f>
        <v/>
      </c>
      <c r="BZ3911">
        <f t="shared" si="5210"/>
        <v>20.745000000000001</v>
      </c>
      <c r="CA3911" t="str">
        <f t="shared" si="5209"/>
        <v>1</v>
      </c>
      <c r="CC3911" t="str">
        <f t="shared" si="5203"/>
        <v>G01 X435.238</v>
      </c>
      <c r="CD3911" t="str">
        <f t="shared" si="5204"/>
        <v>435.238</v>
      </c>
      <c r="CE3911" t="str">
        <f t="shared" si="5205"/>
        <v>435.238 Y417.890</v>
      </c>
      <c r="CF3911" t="str">
        <f t="shared" si="5206"/>
        <v>417.890</v>
      </c>
      <c r="CI3911">
        <f>IF(BV3911="A",((CD3911*'Input Output'!$E$5)+'Input Output'!$H$5),IF(BV3911="B",(CD3911*'Input Output'!$E$8)+'Input Output'!$H$8,IF(BV3911="C",(CD3911*'Input Output'!$E$11)+'Input Output'!$H$11,"")))</f>
        <v>435.238</v>
      </c>
      <c r="CJ3911">
        <f>IF(BV3911="A",(CF3911*'Input Output'!$E$6)+'Input Output'!$H$6,IF(BV3911="B",(CF3911*'Input Output'!$E$9)+'Input Output'!$H$9,IF(BV3911="C",(CF3911*'Input Output'!$E$12)+'Input Output'!$H$12,"")))</f>
        <v>417.89</v>
      </c>
      <c r="CL3911" t="str">
        <f t="shared" si="5207"/>
        <v/>
      </c>
    </row>
    <row r="3912" spans="71:90" x14ac:dyDescent="0.25">
      <c r="BS3912">
        <f t="shared" si="5201"/>
        <v>0</v>
      </c>
      <c r="BT3912">
        <f t="shared" si="5202"/>
        <v>427.96889166666602</v>
      </c>
      <c r="BU3912" s="15">
        <f t="shared" si="5208"/>
        <v>25678.13349999996</v>
      </c>
      <c r="BV3912" s="17" t="s">
        <v>458</v>
      </c>
      <c r="BW3912" t="str">
        <f>'Hour Loop'!AR52</f>
        <v>G04 P7.38</v>
      </c>
      <c r="BX3912" t="str">
        <f>'Hour Loop'!AS52</f>
        <v/>
      </c>
      <c r="BZ3912">
        <f t="shared" si="5210"/>
        <v>7.38</v>
      </c>
      <c r="CA3912" t="str">
        <f t="shared" si="5209"/>
        <v>0</v>
      </c>
      <c r="CC3912" t="e">
        <f t="shared" si="5203"/>
        <v>#VALUE!</v>
      </c>
      <c r="CD3912" t="e">
        <f t="shared" si="5204"/>
        <v>#VALUE!</v>
      </c>
      <c r="CE3912" t="e">
        <f t="shared" si="5205"/>
        <v>#VALUE!</v>
      </c>
      <c r="CF3912" t="e">
        <f t="shared" si="5206"/>
        <v>#VALUE!</v>
      </c>
      <c r="CI3912" t="e">
        <f>IF(BV3912="A",((CD3912*'Input Output'!$E$5)+'Input Output'!$H$5),IF(BV3912="B",(CD3912*'Input Output'!$E$8)+'Input Output'!$H$8,IF(BV3912="C",(CD3912*'Input Output'!$E$11)+'Input Output'!$H$11,"")))</f>
        <v>#VALUE!</v>
      </c>
      <c r="CJ3912" t="e">
        <f>IF(BV3912="A",(CF3912*'Input Output'!$E$6)+'Input Output'!$H$6,IF(BV3912="B",(CF3912*'Input Output'!$E$9)+'Input Output'!$H$9,IF(BV3912="C",(CF3912*'Input Output'!$E$12)+'Input Output'!$H$12,"")))</f>
        <v>#VALUE!</v>
      </c>
      <c r="CL3912" t="str">
        <f t="shared" si="5207"/>
        <v/>
      </c>
    </row>
    <row r="3913" spans="71:90" x14ac:dyDescent="0.25">
      <c r="BS3913">
        <f t="shared" si="5201"/>
        <v>0</v>
      </c>
      <c r="BT3913">
        <f t="shared" si="5202"/>
        <v>428.09189166666602</v>
      </c>
      <c r="BU3913" s="15">
        <f t="shared" si="5208"/>
        <v>25685.513499999961</v>
      </c>
      <c r="BV3913" s="17" t="s">
        <v>458</v>
      </c>
      <c r="BW3913" t="str">
        <f>'Hour Loop'!AR53</f>
        <v>G01 X443.253 Y408.598</v>
      </c>
      <c r="BX3913" t="str">
        <f>'Hour Loop'!AS53</f>
        <v/>
      </c>
      <c r="BZ3913">
        <f t="shared" si="5210"/>
        <v>20.745000000000001</v>
      </c>
      <c r="CA3913" t="str">
        <f t="shared" si="5209"/>
        <v>1</v>
      </c>
      <c r="CC3913" t="str">
        <f t="shared" si="5203"/>
        <v>G01 X443.253</v>
      </c>
      <c r="CD3913" t="str">
        <f t="shared" si="5204"/>
        <v>443.253</v>
      </c>
      <c r="CE3913" t="str">
        <f t="shared" si="5205"/>
        <v>443.253 Y408.598</v>
      </c>
      <c r="CF3913" t="str">
        <f t="shared" si="5206"/>
        <v>408.598</v>
      </c>
      <c r="CI3913">
        <f>IF(BV3913="A",((CD3913*'Input Output'!$E$5)+'Input Output'!$H$5),IF(BV3913="B",(CD3913*'Input Output'!$E$8)+'Input Output'!$H$8,IF(BV3913="C",(CD3913*'Input Output'!$E$11)+'Input Output'!$H$11,"")))</f>
        <v>443.25299999999999</v>
      </c>
      <c r="CJ3913">
        <f>IF(BV3913="A",(CF3913*'Input Output'!$E$6)+'Input Output'!$H$6,IF(BV3913="B",(CF3913*'Input Output'!$E$9)+'Input Output'!$H$9,IF(BV3913="C",(CF3913*'Input Output'!$E$12)+'Input Output'!$H$12,"")))</f>
        <v>408.59800000000001</v>
      </c>
      <c r="CL3913" t="str">
        <f t="shared" si="5207"/>
        <v/>
      </c>
    </row>
    <row r="3914" spans="71:90" x14ac:dyDescent="0.25">
      <c r="BS3914">
        <f t="shared" ref="BS3914:BS3977" si="5211">IF($BT$8&gt;=$BQ$11,0,1)</f>
        <v>0</v>
      </c>
      <c r="BT3914">
        <f t="shared" si="5202"/>
        <v>428.43764166666602</v>
      </c>
      <c r="BU3914" s="15">
        <f t="shared" si="5208"/>
        <v>25706.25849999996</v>
      </c>
      <c r="BV3914" s="17" t="s">
        <v>458</v>
      </c>
      <c r="BW3914" t="str">
        <f>'Hour Loop'!AR54</f>
        <v>G04 P7.38</v>
      </c>
      <c r="BX3914" t="str">
        <f>'Hour Loop'!AS54</f>
        <v/>
      </c>
      <c r="BZ3914">
        <f t="shared" si="5210"/>
        <v>7.38</v>
      </c>
      <c r="CA3914" t="str">
        <f t="shared" si="5209"/>
        <v>0</v>
      </c>
      <c r="CC3914" t="e">
        <f t="shared" si="5203"/>
        <v>#VALUE!</v>
      </c>
      <c r="CD3914" t="e">
        <f t="shared" si="5204"/>
        <v>#VALUE!</v>
      </c>
      <c r="CE3914" t="e">
        <f t="shared" si="5205"/>
        <v>#VALUE!</v>
      </c>
      <c r="CF3914" t="e">
        <f t="shared" si="5206"/>
        <v>#VALUE!</v>
      </c>
      <c r="CI3914" t="e">
        <f>IF(BV3914="A",((CD3914*'Input Output'!$E$5)+'Input Output'!$H$5),IF(BV3914="B",(CD3914*'Input Output'!$E$8)+'Input Output'!$H$8,IF(BV3914="C",(CD3914*'Input Output'!$E$11)+'Input Output'!$H$11,"")))</f>
        <v>#VALUE!</v>
      </c>
      <c r="CJ3914" t="e">
        <f>IF(BV3914="A",(CF3914*'Input Output'!$E$6)+'Input Output'!$H$6,IF(BV3914="B",(CF3914*'Input Output'!$E$9)+'Input Output'!$H$9,IF(BV3914="C",(CF3914*'Input Output'!$E$12)+'Input Output'!$H$12,"")))</f>
        <v>#VALUE!</v>
      </c>
      <c r="CL3914" t="str">
        <f t="shared" si="5207"/>
        <v/>
      </c>
    </row>
    <row r="3915" spans="71:90" x14ac:dyDescent="0.25">
      <c r="BS3915">
        <f t="shared" si="5211"/>
        <v>0</v>
      </c>
      <c r="BT3915">
        <f t="shared" si="5202"/>
        <v>428.56064166666602</v>
      </c>
      <c r="BU3915" s="15">
        <f t="shared" si="5208"/>
        <v>25713.638499999961</v>
      </c>
      <c r="BV3915" s="17" t="s">
        <v>458</v>
      </c>
      <c r="BW3915" t="str">
        <f>'Hour Loop'!AR55</f>
        <v>G01 X450.802 Y398.925</v>
      </c>
      <c r="BX3915" t="str">
        <f>'Hour Loop'!AS55</f>
        <v/>
      </c>
      <c r="BZ3915">
        <f t="shared" si="5210"/>
        <v>20.745000000000001</v>
      </c>
      <c r="CA3915" t="str">
        <f t="shared" si="5209"/>
        <v>1</v>
      </c>
      <c r="CC3915" t="str">
        <f t="shared" si="5203"/>
        <v>G01 X450.802</v>
      </c>
      <c r="CD3915" t="str">
        <f t="shared" si="5204"/>
        <v>450.802</v>
      </c>
      <c r="CE3915" t="str">
        <f t="shared" si="5205"/>
        <v>450.802 Y398.925</v>
      </c>
      <c r="CF3915" t="str">
        <f t="shared" si="5206"/>
        <v>398.925</v>
      </c>
      <c r="CI3915">
        <f>IF(BV3915="A",((CD3915*'Input Output'!$E$5)+'Input Output'!$H$5),IF(BV3915="B",(CD3915*'Input Output'!$E$8)+'Input Output'!$H$8,IF(BV3915="C",(CD3915*'Input Output'!$E$11)+'Input Output'!$H$11,"")))</f>
        <v>450.80200000000002</v>
      </c>
      <c r="CJ3915">
        <f>IF(BV3915="A",(CF3915*'Input Output'!$E$6)+'Input Output'!$H$6,IF(BV3915="B",(CF3915*'Input Output'!$E$9)+'Input Output'!$H$9,IF(BV3915="C",(CF3915*'Input Output'!$E$12)+'Input Output'!$H$12,"")))</f>
        <v>398.92500000000001</v>
      </c>
      <c r="CL3915" t="str">
        <f t="shared" si="5207"/>
        <v/>
      </c>
    </row>
    <row r="3916" spans="71:90" x14ac:dyDescent="0.25">
      <c r="BS3916">
        <f t="shared" si="5211"/>
        <v>0</v>
      </c>
      <c r="BT3916">
        <f t="shared" si="5202"/>
        <v>428.90639166666602</v>
      </c>
      <c r="BU3916" s="15">
        <f t="shared" si="5208"/>
        <v>25734.38349999996</v>
      </c>
      <c r="BV3916" s="17" t="s">
        <v>458</v>
      </c>
      <c r="BW3916" t="str">
        <f>'Hour Loop'!AR56</f>
        <v>G04 P7.38</v>
      </c>
      <c r="BX3916" t="str">
        <f>'Hour Loop'!AS56</f>
        <v/>
      </c>
      <c r="BZ3916">
        <f t="shared" si="5210"/>
        <v>7.38</v>
      </c>
      <c r="CA3916" t="str">
        <f t="shared" si="5209"/>
        <v>0</v>
      </c>
      <c r="CC3916" t="e">
        <f t="shared" si="5203"/>
        <v>#VALUE!</v>
      </c>
      <c r="CD3916" t="e">
        <f t="shared" si="5204"/>
        <v>#VALUE!</v>
      </c>
      <c r="CE3916" t="e">
        <f t="shared" si="5205"/>
        <v>#VALUE!</v>
      </c>
      <c r="CF3916" t="e">
        <f t="shared" si="5206"/>
        <v>#VALUE!</v>
      </c>
      <c r="CI3916" t="e">
        <f>IF(BV3916="A",((CD3916*'Input Output'!$E$5)+'Input Output'!$H$5),IF(BV3916="B",(CD3916*'Input Output'!$E$8)+'Input Output'!$H$8,IF(BV3916="C",(CD3916*'Input Output'!$E$11)+'Input Output'!$H$11,"")))</f>
        <v>#VALUE!</v>
      </c>
      <c r="CJ3916" t="e">
        <f>IF(BV3916="A",(CF3916*'Input Output'!$E$6)+'Input Output'!$H$6,IF(BV3916="B",(CF3916*'Input Output'!$E$9)+'Input Output'!$H$9,IF(BV3916="C",(CF3916*'Input Output'!$E$12)+'Input Output'!$H$12,"")))</f>
        <v>#VALUE!</v>
      </c>
      <c r="CL3916" t="str">
        <f t="shared" si="5207"/>
        <v/>
      </c>
    </row>
    <row r="3917" spans="71:90" x14ac:dyDescent="0.25">
      <c r="BS3917">
        <f t="shared" si="5211"/>
        <v>0</v>
      </c>
      <c r="BT3917">
        <f t="shared" ref="BT3917:BT3980" si="5212">BU3917/60</f>
        <v>429.02939166666602</v>
      </c>
      <c r="BU3917" s="15">
        <f t="shared" si="5208"/>
        <v>25741.763499999961</v>
      </c>
      <c r="BV3917" s="17" t="s">
        <v>458</v>
      </c>
      <c r="BW3917" t="str">
        <f>'Hour Loop'!AR57</f>
        <v>G01 X457.867 Y388.893</v>
      </c>
      <c r="BX3917" t="str">
        <f>'Hour Loop'!AS57</f>
        <v/>
      </c>
      <c r="BZ3917">
        <f t="shared" si="5210"/>
        <v>20.745000000000001</v>
      </c>
      <c r="CA3917" t="str">
        <f t="shared" si="5209"/>
        <v>1</v>
      </c>
      <c r="CC3917" t="str">
        <f t="shared" ref="CC3917:CC3980" si="5213">LEFT(BW3917,LEN(BW3917)-(FIND("X",BW3917)+4))</f>
        <v>G01 X457.867</v>
      </c>
      <c r="CD3917" t="str">
        <f t="shared" ref="CD3917:CD3980" si="5214">RIGHT(CC3917,LEN(CC3917)-(FIND("X",CC3917)))</f>
        <v>457.867</v>
      </c>
      <c r="CE3917" t="str">
        <f t="shared" ref="CE3917:CE3980" si="5215">RIGHT(BW3917,LEN(BW3917)-(FIND("X",BW3917)))</f>
        <v>457.867 Y388.893</v>
      </c>
      <c r="CF3917" t="str">
        <f t="shared" ref="CF3917:CF3980" si="5216">RIGHT(CE3917,LEN(CE3917)-(FIND("Y",CE3917)))</f>
        <v>388.893</v>
      </c>
      <c r="CI3917">
        <f>IF(BV3917="A",((CD3917*'Input Output'!$E$5)+'Input Output'!$H$5),IF(BV3917="B",(CD3917*'Input Output'!$E$8)+'Input Output'!$H$8,IF(BV3917="C",(CD3917*'Input Output'!$E$11)+'Input Output'!$H$11,"")))</f>
        <v>457.86700000000002</v>
      </c>
      <c r="CJ3917">
        <f>IF(BV3917="A",(CF3917*'Input Output'!$E$6)+'Input Output'!$H$6,IF(BV3917="B",(CF3917*'Input Output'!$E$9)+'Input Output'!$H$9,IF(BV3917="C",(CF3917*'Input Output'!$E$12)+'Input Output'!$H$12,"")))</f>
        <v>388.89299999999997</v>
      </c>
      <c r="CL3917" t="str">
        <f t="shared" si="5207"/>
        <v/>
      </c>
    </row>
    <row r="3918" spans="71:90" x14ac:dyDescent="0.25">
      <c r="BS3918">
        <f t="shared" si="5211"/>
        <v>0</v>
      </c>
      <c r="BT3918">
        <f t="shared" si="5212"/>
        <v>429.37514166666602</v>
      </c>
      <c r="BU3918" s="15">
        <f t="shared" si="5208"/>
        <v>25762.50849999996</v>
      </c>
      <c r="BV3918" s="17" t="s">
        <v>458</v>
      </c>
      <c r="BW3918" t="str">
        <f>'Hour Loop'!AR58</f>
        <v>G04 P7.38</v>
      </c>
      <c r="BX3918" t="str">
        <f>'Hour Loop'!AS58</f>
        <v/>
      </c>
      <c r="BZ3918">
        <f t="shared" si="5210"/>
        <v>7.38</v>
      </c>
      <c r="CA3918" t="str">
        <f t="shared" si="5209"/>
        <v>0</v>
      </c>
      <c r="CC3918" t="e">
        <f t="shared" si="5213"/>
        <v>#VALUE!</v>
      </c>
      <c r="CD3918" t="e">
        <f t="shared" si="5214"/>
        <v>#VALUE!</v>
      </c>
      <c r="CE3918" t="e">
        <f t="shared" si="5215"/>
        <v>#VALUE!</v>
      </c>
      <c r="CF3918" t="e">
        <f t="shared" si="5216"/>
        <v>#VALUE!</v>
      </c>
      <c r="CI3918" t="e">
        <f>IF(BV3918="A",((CD3918*'Input Output'!$E$5)+'Input Output'!$H$5),IF(BV3918="B",(CD3918*'Input Output'!$E$8)+'Input Output'!$H$8,IF(BV3918="C",(CD3918*'Input Output'!$E$11)+'Input Output'!$H$11,"")))</f>
        <v>#VALUE!</v>
      </c>
      <c r="CJ3918" t="e">
        <f>IF(BV3918="A",(CF3918*'Input Output'!$E$6)+'Input Output'!$H$6,IF(BV3918="B",(CF3918*'Input Output'!$E$9)+'Input Output'!$H$9,IF(BV3918="C",(CF3918*'Input Output'!$E$12)+'Input Output'!$H$12,"")))</f>
        <v>#VALUE!</v>
      </c>
      <c r="CL3918" t="str">
        <f t="shared" ref="CL3918:CL3981" si="5217">IF(BS3918=1,IF(CA3918="0",BW3918,"G01 X"&amp;CI3918&amp;" Y"&amp;CJ3918&amp;" "&amp;BX3918),"")</f>
        <v/>
      </c>
    </row>
    <row r="3919" spans="71:90" x14ac:dyDescent="0.25">
      <c r="BS3919">
        <f t="shared" si="5211"/>
        <v>0</v>
      </c>
      <c r="BT3919">
        <f t="shared" si="5212"/>
        <v>429.49814166666602</v>
      </c>
      <c r="BU3919" s="15">
        <f t="shared" si="5208"/>
        <v>25769.888499999961</v>
      </c>
      <c r="BV3919" s="17" t="s">
        <v>458</v>
      </c>
      <c r="BW3919" t="str">
        <f>'Hour Loop'!AR59</f>
        <v>G01 X464.432 Y378.526</v>
      </c>
      <c r="BX3919" t="str">
        <f>'Hour Loop'!AS59</f>
        <v/>
      </c>
      <c r="BZ3919">
        <f t="shared" si="5210"/>
        <v>20.745000000000001</v>
      </c>
      <c r="CA3919" t="str">
        <f t="shared" si="5209"/>
        <v>1</v>
      </c>
      <c r="CC3919" t="str">
        <f t="shared" si="5213"/>
        <v>G01 X464.432</v>
      </c>
      <c r="CD3919" t="str">
        <f t="shared" si="5214"/>
        <v>464.432</v>
      </c>
      <c r="CE3919" t="str">
        <f t="shared" si="5215"/>
        <v>464.432 Y378.526</v>
      </c>
      <c r="CF3919" t="str">
        <f t="shared" si="5216"/>
        <v>378.526</v>
      </c>
      <c r="CI3919">
        <f>IF(BV3919="A",((CD3919*'Input Output'!$E$5)+'Input Output'!$H$5),IF(BV3919="B",(CD3919*'Input Output'!$E$8)+'Input Output'!$H$8,IF(BV3919="C",(CD3919*'Input Output'!$E$11)+'Input Output'!$H$11,"")))</f>
        <v>464.43200000000002</v>
      </c>
      <c r="CJ3919">
        <f>IF(BV3919="A",(CF3919*'Input Output'!$E$6)+'Input Output'!$H$6,IF(BV3919="B",(CF3919*'Input Output'!$E$9)+'Input Output'!$H$9,IF(BV3919="C",(CF3919*'Input Output'!$E$12)+'Input Output'!$H$12,"")))</f>
        <v>378.52600000000001</v>
      </c>
      <c r="CL3919" t="str">
        <f t="shared" si="5217"/>
        <v/>
      </c>
    </row>
    <row r="3920" spans="71:90" x14ac:dyDescent="0.25">
      <c r="BS3920">
        <f t="shared" si="5211"/>
        <v>0</v>
      </c>
      <c r="BT3920">
        <f t="shared" si="5212"/>
        <v>429.84389166666602</v>
      </c>
      <c r="BU3920" s="15">
        <f t="shared" ref="BU3920:BU3983" si="5218">BU3919+BZ3919</f>
        <v>25790.63349999996</v>
      </c>
      <c r="BV3920" s="17" t="s">
        <v>458</v>
      </c>
      <c r="BW3920" t="str">
        <f>'Hour Loop'!AR60</f>
        <v>G04 P7.38</v>
      </c>
      <c r="BX3920" t="str">
        <f>'Hour Loop'!AS60</f>
        <v/>
      </c>
      <c r="BZ3920">
        <f t="shared" si="5210"/>
        <v>7.38</v>
      </c>
      <c r="CA3920" t="str">
        <f t="shared" si="5209"/>
        <v>0</v>
      </c>
      <c r="CC3920" t="e">
        <f t="shared" si="5213"/>
        <v>#VALUE!</v>
      </c>
      <c r="CD3920" t="e">
        <f t="shared" si="5214"/>
        <v>#VALUE!</v>
      </c>
      <c r="CE3920" t="e">
        <f t="shared" si="5215"/>
        <v>#VALUE!</v>
      </c>
      <c r="CF3920" t="e">
        <f t="shared" si="5216"/>
        <v>#VALUE!</v>
      </c>
      <c r="CI3920" t="e">
        <f>IF(BV3920="A",((CD3920*'Input Output'!$E$5)+'Input Output'!$H$5),IF(BV3920="B",(CD3920*'Input Output'!$E$8)+'Input Output'!$H$8,IF(BV3920="C",(CD3920*'Input Output'!$E$11)+'Input Output'!$H$11,"")))</f>
        <v>#VALUE!</v>
      </c>
      <c r="CJ3920" t="e">
        <f>IF(BV3920="A",(CF3920*'Input Output'!$E$6)+'Input Output'!$H$6,IF(BV3920="B",(CF3920*'Input Output'!$E$9)+'Input Output'!$H$9,IF(BV3920="C",(CF3920*'Input Output'!$E$12)+'Input Output'!$H$12,"")))</f>
        <v>#VALUE!</v>
      </c>
      <c r="CL3920" t="str">
        <f t="shared" si="5217"/>
        <v/>
      </c>
    </row>
    <row r="3921" spans="71:90" x14ac:dyDescent="0.25">
      <c r="BS3921">
        <f t="shared" si="5211"/>
        <v>0</v>
      </c>
      <c r="BT3921">
        <f t="shared" si="5212"/>
        <v>429.96689166666602</v>
      </c>
      <c r="BU3921" s="15">
        <f t="shared" si="5218"/>
        <v>25798.013499999961</v>
      </c>
      <c r="BV3921" s="17" t="s">
        <v>458</v>
      </c>
      <c r="BW3921" t="str">
        <f>'Hour Loop'!AR61</f>
        <v>G01 X470.480 Y367.849</v>
      </c>
      <c r="BX3921" t="str">
        <f>'Hour Loop'!AS61</f>
        <v/>
      </c>
      <c r="BZ3921">
        <f t="shared" si="5210"/>
        <v>20.745000000000001</v>
      </c>
      <c r="CA3921" t="str">
        <f t="shared" si="5209"/>
        <v>1</v>
      </c>
      <c r="CC3921" t="str">
        <f t="shared" si="5213"/>
        <v>G01 X470.480</v>
      </c>
      <c r="CD3921" t="str">
        <f t="shared" si="5214"/>
        <v>470.480</v>
      </c>
      <c r="CE3921" t="str">
        <f t="shared" si="5215"/>
        <v>470.480 Y367.849</v>
      </c>
      <c r="CF3921" t="str">
        <f t="shared" si="5216"/>
        <v>367.849</v>
      </c>
      <c r="CI3921">
        <f>IF(BV3921="A",((CD3921*'Input Output'!$E$5)+'Input Output'!$H$5),IF(BV3921="B",(CD3921*'Input Output'!$E$8)+'Input Output'!$H$8,IF(BV3921="C",(CD3921*'Input Output'!$E$11)+'Input Output'!$H$11,"")))</f>
        <v>470.48</v>
      </c>
      <c r="CJ3921">
        <f>IF(BV3921="A",(CF3921*'Input Output'!$E$6)+'Input Output'!$H$6,IF(BV3921="B",(CF3921*'Input Output'!$E$9)+'Input Output'!$H$9,IF(BV3921="C",(CF3921*'Input Output'!$E$12)+'Input Output'!$H$12,"")))</f>
        <v>367.84899999999999</v>
      </c>
      <c r="CL3921" t="str">
        <f t="shared" si="5217"/>
        <v/>
      </c>
    </row>
    <row r="3922" spans="71:90" x14ac:dyDescent="0.25">
      <c r="BS3922">
        <f t="shared" si="5211"/>
        <v>0</v>
      </c>
      <c r="BT3922">
        <f t="shared" si="5212"/>
        <v>430.31264166666602</v>
      </c>
      <c r="BU3922" s="15">
        <f t="shared" si="5218"/>
        <v>25818.75849999996</v>
      </c>
      <c r="BV3922" s="17" t="s">
        <v>458</v>
      </c>
      <c r="BW3922" t="str">
        <f>'Hour Loop'!AR62</f>
        <v>G04 P7.38</v>
      </c>
      <c r="BX3922" t="str">
        <f>'Hour Loop'!AS62</f>
        <v/>
      </c>
      <c r="BZ3922">
        <f t="shared" si="5210"/>
        <v>7.38</v>
      </c>
      <c r="CA3922" t="str">
        <f t="shared" si="5209"/>
        <v>0</v>
      </c>
      <c r="CC3922" t="e">
        <f t="shared" si="5213"/>
        <v>#VALUE!</v>
      </c>
      <c r="CD3922" t="e">
        <f t="shared" si="5214"/>
        <v>#VALUE!</v>
      </c>
      <c r="CE3922" t="e">
        <f t="shared" si="5215"/>
        <v>#VALUE!</v>
      </c>
      <c r="CF3922" t="e">
        <f t="shared" si="5216"/>
        <v>#VALUE!</v>
      </c>
      <c r="CI3922" t="e">
        <f>IF(BV3922="A",((CD3922*'Input Output'!$E$5)+'Input Output'!$H$5),IF(BV3922="B",(CD3922*'Input Output'!$E$8)+'Input Output'!$H$8,IF(BV3922="C",(CD3922*'Input Output'!$E$11)+'Input Output'!$H$11,"")))</f>
        <v>#VALUE!</v>
      </c>
      <c r="CJ3922" t="e">
        <f>IF(BV3922="A",(CF3922*'Input Output'!$E$6)+'Input Output'!$H$6,IF(BV3922="B",(CF3922*'Input Output'!$E$9)+'Input Output'!$H$9,IF(BV3922="C",(CF3922*'Input Output'!$E$12)+'Input Output'!$H$12,"")))</f>
        <v>#VALUE!</v>
      </c>
      <c r="CL3922" t="str">
        <f t="shared" si="5217"/>
        <v/>
      </c>
    </row>
    <row r="3923" spans="71:90" x14ac:dyDescent="0.25">
      <c r="BS3923">
        <f t="shared" si="5211"/>
        <v>0</v>
      </c>
      <c r="BT3923">
        <f t="shared" si="5212"/>
        <v>430.43564166666602</v>
      </c>
      <c r="BU3923" s="15">
        <f t="shared" si="5218"/>
        <v>25826.138499999961</v>
      </c>
      <c r="BV3923" s="17" t="s">
        <v>458</v>
      </c>
      <c r="BW3923" t="str">
        <f>'Hour Loop'!AR63</f>
        <v>G01 X475.997 Y356.889</v>
      </c>
      <c r="BX3923" t="str">
        <f>'Hour Loop'!AS63</f>
        <v/>
      </c>
      <c r="BZ3923">
        <f t="shared" si="5210"/>
        <v>20.745000000000001</v>
      </c>
      <c r="CA3923" t="str">
        <f t="shared" si="5209"/>
        <v>1</v>
      </c>
      <c r="CC3923" t="str">
        <f t="shared" si="5213"/>
        <v>G01 X475.997</v>
      </c>
      <c r="CD3923" t="str">
        <f t="shared" si="5214"/>
        <v>475.997</v>
      </c>
      <c r="CE3923" t="str">
        <f t="shared" si="5215"/>
        <v>475.997 Y356.889</v>
      </c>
      <c r="CF3923" t="str">
        <f t="shared" si="5216"/>
        <v>356.889</v>
      </c>
      <c r="CI3923">
        <f>IF(BV3923="A",((CD3923*'Input Output'!$E$5)+'Input Output'!$H$5),IF(BV3923="B",(CD3923*'Input Output'!$E$8)+'Input Output'!$H$8,IF(BV3923="C",(CD3923*'Input Output'!$E$11)+'Input Output'!$H$11,"")))</f>
        <v>475.99700000000001</v>
      </c>
      <c r="CJ3923">
        <f>IF(BV3923="A",(CF3923*'Input Output'!$E$6)+'Input Output'!$H$6,IF(BV3923="B",(CF3923*'Input Output'!$E$9)+'Input Output'!$H$9,IF(BV3923="C",(CF3923*'Input Output'!$E$12)+'Input Output'!$H$12,"")))</f>
        <v>356.88900000000001</v>
      </c>
      <c r="CL3923" t="str">
        <f t="shared" si="5217"/>
        <v/>
      </c>
    </row>
    <row r="3924" spans="71:90" x14ac:dyDescent="0.25">
      <c r="BS3924">
        <f t="shared" si="5211"/>
        <v>0</v>
      </c>
      <c r="BT3924">
        <f t="shared" si="5212"/>
        <v>430.78139166666602</v>
      </c>
      <c r="BU3924" s="15">
        <f t="shared" si="5218"/>
        <v>25846.88349999996</v>
      </c>
      <c r="BV3924" s="17" t="s">
        <v>458</v>
      </c>
      <c r="BW3924" t="str">
        <f>'Hour Loop'!AR64</f>
        <v>G04 P7.38</v>
      </c>
      <c r="BX3924" t="str">
        <f>'Hour Loop'!AS64</f>
        <v/>
      </c>
      <c r="BZ3924">
        <f t="shared" si="5210"/>
        <v>7.38</v>
      </c>
      <c r="CA3924" t="str">
        <f t="shared" si="5209"/>
        <v>0</v>
      </c>
      <c r="CC3924" t="e">
        <f t="shared" si="5213"/>
        <v>#VALUE!</v>
      </c>
      <c r="CD3924" t="e">
        <f t="shared" si="5214"/>
        <v>#VALUE!</v>
      </c>
      <c r="CE3924" t="e">
        <f t="shared" si="5215"/>
        <v>#VALUE!</v>
      </c>
      <c r="CF3924" t="e">
        <f t="shared" si="5216"/>
        <v>#VALUE!</v>
      </c>
      <c r="CI3924" t="e">
        <f>IF(BV3924="A",((CD3924*'Input Output'!$E$5)+'Input Output'!$H$5),IF(BV3924="B",(CD3924*'Input Output'!$E$8)+'Input Output'!$H$8,IF(BV3924="C",(CD3924*'Input Output'!$E$11)+'Input Output'!$H$11,"")))</f>
        <v>#VALUE!</v>
      </c>
      <c r="CJ3924" t="e">
        <f>IF(BV3924="A",(CF3924*'Input Output'!$E$6)+'Input Output'!$H$6,IF(BV3924="B",(CF3924*'Input Output'!$E$9)+'Input Output'!$H$9,IF(BV3924="C",(CF3924*'Input Output'!$E$12)+'Input Output'!$H$12,"")))</f>
        <v>#VALUE!</v>
      </c>
      <c r="CL3924" t="str">
        <f t="shared" si="5217"/>
        <v/>
      </c>
    </row>
    <row r="3925" spans="71:90" x14ac:dyDescent="0.25">
      <c r="BS3925">
        <f t="shared" si="5211"/>
        <v>0</v>
      </c>
      <c r="BT3925">
        <f t="shared" si="5212"/>
        <v>430.90439166666602</v>
      </c>
      <c r="BU3925" s="15">
        <f t="shared" si="5218"/>
        <v>25854.263499999961</v>
      </c>
      <c r="BV3925" s="17" t="s">
        <v>458</v>
      </c>
      <c r="BW3925" t="str">
        <f>'Hour Loop'!AR65</f>
        <v>G01 X480.970 Y345.671</v>
      </c>
      <c r="BX3925" t="str">
        <f>'Hour Loop'!AS65</f>
        <v/>
      </c>
      <c r="BZ3925">
        <f t="shared" si="5210"/>
        <v>20.745000000000001</v>
      </c>
      <c r="CA3925" t="str">
        <f t="shared" si="5209"/>
        <v>1</v>
      </c>
      <c r="CC3925" t="str">
        <f t="shared" si="5213"/>
        <v>G01 X480.970</v>
      </c>
      <c r="CD3925" t="str">
        <f t="shared" si="5214"/>
        <v>480.970</v>
      </c>
      <c r="CE3925" t="str">
        <f t="shared" si="5215"/>
        <v>480.970 Y345.671</v>
      </c>
      <c r="CF3925" t="str">
        <f t="shared" si="5216"/>
        <v>345.671</v>
      </c>
      <c r="CI3925">
        <f>IF(BV3925="A",((CD3925*'Input Output'!$E$5)+'Input Output'!$H$5),IF(BV3925="B",(CD3925*'Input Output'!$E$8)+'Input Output'!$H$8,IF(BV3925="C",(CD3925*'Input Output'!$E$11)+'Input Output'!$H$11,"")))</f>
        <v>480.97</v>
      </c>
      <c r="CJ3925">
        <f>IF(BV3925="A",(CF3925*'Input Output'!$E$6)+'Input Output'!$H$6,IF(BV3925="B",(CF3925*'Input Output'!$E$9)+'Input Output'!$H$9,IF(BV3925="C",(CF3925*'Input Output'!$E$12)+'Input Output'!$H$12,"")))</f>
        <v>345.67099999999999</v>
      </c>
      <c r="CL3925" t="str">
        <f t="shared" si="5217"/>
        <v/>
      </c>
    </row>
    <row r="3926" spans="71:90" x14ac:dyDescent="0.25">
      <c r="BS3926">
        <f t="shared" si="5211"/>
        <v>0</v>
      </c>
      <c r="BT3926">
        <f t="shared" si="5212"/>
        <v>431.25014166666602</v>
      </c>
      <c r="BU3926" s="15">
        <f t="shared" si="5218"/>
        <v>25875.00849999996</v>
      </c>
      <c r="BV3926" s="17" t="s">
        <v>458</v>
      </c>
      <c r="BW3926" t="str">
        <f>'Hour Loop'!AR66</f>
        <v>G04 P7.38</v>
      </c>
      <c r="BX3926" t="str">
        <f>'Hour Loop'!AS66</f>
        <v/>
      </c>
      <c r="BZ3926">
        <f t="shared" si="5210"/>
        <v>7.38</v>
      </c>
      <c r="CA3926" t="str">
        <f t="shared" si="5209"/>
        <v>0</v>
      </c>
      <c r="CC3926" t="e">
        <f t="shared" si="5213"/>
        <v>#VALUE!</v>
      </c>
      <c r="CD3926" t="e">
        <f t="shared" si="5214"/>
        <v>#VALUE!</v>
      </c>
      <c r="CE3926" t="e">
        <f t="shared" si="5215"/>
        <v>#VALUE!</v>
      </c>
      <c r="CF3926" t="e">
        <f t="shared" si="5216"/>
        <v>#VALUE!</v>
      </c>
      <c r="CI3926" t="e">
        <f>IF(BV3926="A",((CD3926*'Input Output'!$E$5)+'Input Output'!$H$5),IF(BV3926="B",(CD3926*'Input Output'!$E$8)+'Input Output'!$H$8,IF(BV3926="C",(CD3926*'Input Output'!$E$11)+'Input Output'!$H$11,"")))</f>
        <v>#VALUE!</v>
      </c>
      <c r="CJ3926" t="e">
        <f>IF(BV3926="A",(CF3926*'Input Output'!$E$6)+'Input Output'!$H$6,IF(BV3926="B",(CF3926*'Input Output'!$E$9)+'Input Output'!$H$9,IF(BV3926="C",(CF3926*'Input Output'!$E$12)+'Input Output'!$H$12,"")))</f>
        <v>#VALUE!</v>
      </c>
      <c r="CL3926" t="str">
        <f t="shared" si="5217"/>
        <v/>
      </c>
    </row>
    <row r="3927" spans="71:90" x14ac:dyDescent="0.25">
      <c r="BS3927">
        <f t="shared" si="5211"/>
        <v>0</v>
      </c>
      <c r="BT3927">
        <f t="shared" si="5212"/>
        <v>431.37314166666602</v>
      </c>
      <c r="BU3927" s="15">
        <f t="shared" si="5218"/>
        <v>25882.388499999961</v>
      </c>
      <c r="BV3927" s="17" t="s">
        <v>458</v>
      </c>
      <c r="BW3927" t="str">
        <f>'Hour Loop'!AR67</f>
        <v>G01 X485.386 Y334.222</v>
      </c>
      <c r="BX3927" t="str">
        <f>'Hour Loop'!AS67</f>
        <v/>
      </c>
      <c r="BZ3927">
        <f t="shared" si="5210"/>
        <v>20.745000000000001</v>
      </c>
      <c r="CA3927" t="str">
        <f t="shared" si="5209"/>
        <v>1</v>
      </c>
      <c r="CC3927" t="str">
        <f t="shared" si="5213"/>
        <v>G01 X485.386</v>
      </c>
      <c r="CD3927" t="str">
        <f t="shared" si="5214"/>
        <v>485.386</v>
      </c>
      <c r="CE3927" t="str">
        <f t="shared" si="5215"/>
        <v>485.386 Y334.222</v>
      </c>
      <c r="CF3927" t="str">
        <f t="shared" si="5216"/>
        <v>334.222</v>
      </c>
      <c r="CI3927">
        <f>IF(BV3927="A",((CD3927*'Input Output'!$E$5)+'Input Output'!$H$5),IF(BV3927="B",(CD3927*'Input Output'!$E$8)+'Input Output'!$H$8,IF(BV3927="C",(CD3927*'Input Output'!$E$11)+'Input Output'!$H$11,"")))</f>
        <v>485.38600000000002</v>
      </c>
      <c r="CJ3927">
        <f>IF(BV3927="A",(CF3927*'Input Output'!$E$6)+'Input Output'!$H$6,IF(BV3927="B",(CF3927*'Input Output'!$E$9)+'Input Output'!$H$9,IF(BV3927="C",(CF3927*'Input Output'!$E$12)+'Input Output'!$H$12,"")))</f>
        <v>334.22199999999998</v>
      </c>
      <c r="CL3927" t="str">
        <f t="shared" si="5217"/>
        <v/>
      </c>
    </row>
    <row r="3928" spans="71:90" x14ac:dyDescent="0.25">
      <c r="BS3928">
        <f t="shared" si="5211"/>
        <v>0</v>
      </c>
      <c r="BT3928">
        <f t="shared" si="5212"/>
        <v>431.71889166666602</v>
      </c>
      <c r="BU3928" s="15">
        <f t="shared" si="5218"/>
        <v>25903.13349999996</v>
      </c>
      <c r="BV3928" s="17" t="s">
        <v>458</v>
      </c>
      <c r="BW3928" t="str">
        <f>'Hour Loop'!AR68</f>
        <v>G04 P7.38</v>
      </c>
      <c r="BX3928" t="str">
        <f>'Hour Loop'!AS68</f>
        <v/>
      </c>
      <c r="BZ3928">
        <f t="shared" si="5210"/>
        <v>7.38</v>
      </c>
      <c r="CA3928" t="str">
        <f t="shared" si="5209"/>
        <v>0</v>
      </c>
      <c r="CC3928" t="e">
        <f t="shared" si="5213"/>
        <v>#VALUE!</v>
      </c>
      <c r="CD3928" t="e">
        <f t="shared" si="5214"/>
        <v>#VALUE!</v>
      </c>
      <c r="CE3928" t="e">
        <f t="shared" si="5215"/>
        <v>#VALUE!</v>
      </c>
      <c r="CF3928" t="e">
        <f t="shared" si="5216"/>
        <v>#VALUE!</v>
      </c>
      <c r="CI3928" t="e">
        <f>IF(BV3928="A",((CD3928*'Input Output'!$E$5)+'Input Output'!$H$5),IF(BV3928="B",(CD3928*'Input Output'!$E$8)+'Input Output'!$H$8,IF(BV3928="C",(CD3928*'Input Output'!$E$11)+'Input Output'!$H$11,"")))</f>
        <v>#VALUE!</v>
      </c>
      <c r="CJ3928" t="e">
        <f>IF(BV3928="A",(CF3928*'Input Output'!$E$6)+'Input Output'!$H$6,IF(BV3928="B",(CF3928*'Input Output'!$E$9)+'Input Output'!$H$9,IF(BV3928="C",(CF3928*'Input Output'!$E$12)+'Input Output'!$H$12,"")))</f>
        <v>#VALUE!</v>
      </c>
      <c r="CL3928" t="str">
        <f t="shared" si="5217"/>
        <v/>
      </c>
    </row>
    <row r="3929" spans="71:90" x14ac:dyDescent="0.25">
      <c r="BS3929">
        <f t="shared" si="5211"/>
        <v>0</v>
      </c>
      <c r="BT3929">
        <f t="shared" si="5212"/>
        <v>431.84189166666602</v>
      </c>
      <c r="BU3929" s="15">
        <f t="shared" si="5218"/>
        <v>25910.513499999961</v>
      </c>
      <c r="BV3929" s="17" t="s">
        <v>458</v>
      </c>
      <c r="BW3929" t="str">
        <f>'Hour Loop'!AR69</f>
        <v>G01 X489.235 Y322.571</v>
      </c>
      <c r="BX3929" t="str">
        <f>'Hour Loop'!AS69</f>
        <v/>
      </c>
      <c r="BZ3929">
        <f t="shared" si="5210"/>
        <v>20.745000000000001</v>
      </c>
      <c r="CA3929" t="str">
        <f t="shared" si="5209"/>
        <v>1</v>
      </c>
      <c r="CC3929" t="str">
        <f t="shared" si="5213"/>
        <v>G01 X489.235</v>
      </c>
      <c r="CD3929" t="str">
        <f t="shared" si="5214"/>
        <v>489.235</v>
      </c>
      <c r="CE3929" t="str">
        <f t="shared" si="5215"/>
        <v>489.235 Y322.571</v>
      </c>
      <c r="CF3929" t="str">
        <f t="shared" si="5216"/>
        <v>322.571</v>
      </c>
      <c r="CI3929">
        <f>IF(BV3929="A",((CD3929*'Input Output'!$E$5)+'Input Output'!$H$5),IF(BV3929="B",(CD3929*'Input Output'!$E$8)+'Input Output'!$H$8,IF(BV3929="C",(CD3929*'Input Output'!$E$11)+'Input Output'!$H$11,"")))</f>
        <v>489.23500000000001</v>
      </c>
      <c r="CJ3929">
        <f>IF(BV3929="A",(CF3929*'Input Output'!$E$6)+'Input Output'!$H$6,IF(BV3929="B",(CF3929*'Input Output'!$E$9)+'Input Output'!$H$9,IF(BV3929="C",(CF3929*'Input Output'!$E$12)+'Input Output'!$H$12,"")))</f>
        <v>322.57100000000003</v>
      </c>
      <c r="CL3929" t="str">
        <f t="shared" si="5217"/>
        <v/>
      </c>
    </row>
    <row r="3930" spans="71:90" x14ac:dyDescent="0.25">
      <c r="BS3930">
        <f t="shared" si="5211"/>
        <v>0</v>
      </c>
      <c r="BT3930">
        <f t="shared" si="5212"/>
        <v>432.18764166666602</v>
      </c>
      <c r="BU3930" s="15">
        <f t="shared" si="5218"/>
        <v>25931.25849999996</v>
      </c>
      <c r="BV3930" s="17" t="s">
        <v>458</v>
      </c>
      <c r="BW3930" t="str">
        <f>'Hour Loop'!AR70</f>
        <v>G04 P7.38</v>
      </c>
      <c r="BX3930" t="str">
        <f>'Hour Loop'!AS70</f>
        <v/>
      </c>
      <c r="BZ3930">
        <f t="shared" si="5210"/>
        <v>7.38</v>
      </c>
      <c r="CA3930" t="str">
        <f t="shared" ref="CA3930:CA3993" si="5219">IF(LEFT(TRIM(BW3930),3)&lt;&gt;"G01","0","1")</f>
        <v>0</v>
      </c>
      <c r="CC3930" t="e">
        <f t="shared" si="5213"/>
        <v>#VALUE!</v>
      </c>
      <c r="CD3930" t="e">
        <f t="shared" si="5214"/>
        <v>#VALUE!</v>
      </c>
      <c r="CE3930" t="e">
        <f t="shared" si="5215"/>
        <v>#VALUE!</v>
      </c>
      <c r="CF3930" t="e">
        <f t="shared" si="5216"/>
        <v>#VALUE!</v>
      </c>
      <c r="CI3930" t="e">
        <f>IF(BV3930="A",((CD3930*'Input Output'!$E$5)+'Input Output'!$H$5),IF(BV3930="B",(CD3930*'Input Output'!$E$8)+'Input Output'!$H$8,IF(BV3930="C",(CD3930*'Input Output'!$E$11)+'Input Output'!$H$11,"")))</f>
        <v>#VALUE!</v>
      </c>
      <c r="CJ3930" t="e">
        <f>IF(BV3930="A",(CF3930*'Input Output'!$E$6)+'Input Output'!$H$6,IF(BV3930="B",(CF3930*'Input Output'!$E$9)+'Input Output'!$H$9,IF(BV3930="C",(CF3930*'Input Output'!$E$12)+'Input Output'!$H$12,"")))</f>
        <v>#VALUE!</v>
      </c>
      <c r="CL3930" t="str">
        <f t="shared" si="5217"/>
        <v/>
      </c>
    </row>
    <row r="3931" spans="71:90" x14ac:dyDescent="0.25">
      <c r="BS3931">
        <f t="shared" si="5211"/>
        <v>0</v>
      </c>
      <c r="BT3931">
        <f t="shared" si="5212"/>
        <v>432.31064166666602</v>
      </c>
      <c r="BU3931" s="15">
        <f t="shared" si="5218"/>
        <v>25938.638499999961</v>
      </c>
      <c r="BV3931" s="17" t="s">
        <v>458</v>
      </c>
      <c r="BW3931" t="str">
        <f>'Hour Loop'!AR71</f>
        <v>G01 X492.508 Y310.745</v>
      </c>
      <c r="BX3931" t="str">
        <f>'Hour Loop'!AS71</f>
        <v/>
      </c>
      <c r="BZ3931">
        <f t="shared" si="5210"/>
        <v>20.745000000000001</v>
      </c>
      <c r="CA3931" t="str">
        <f t="shared" si="5219"/>
        <v>1</v>
      </c>
      <c r="CC3931" t="str">
        <f t="shared" si="5213"/>
        <v>G01 X492.508</v>
      </c>
      <c r="CD3931" t="str">
        <f t="shared" si="5214"/>
        <v>492.508</v>
      </c>
      <c r="CE3931" t="str">
        <f t="shared" si="5215"/>
        <v>492.508 Y310.745</v>
      </c>
      <c r="CF3931" t="str">
        <f t="shared" si="5216"/>
        <v>310.745</v>
      </c>
      <c r="CI3931">
        <f>IF(BV3931="A",((CD3931*'Input Output'!$E$5)+'Input Output'!$H$5),IF(BV3931="B",(CD3931*'Input Output'!$E$8)+'Input Output'!$H$8,IF(BV3931="C",(CD3931*'Input Output'!$E$11)+'Input Output'!$H$11,"")))</f>
        <v>492.50799999999998</v>
      </c>
      <c r="CJ3931">
        <f>IF(BV3931="A",(CF3931*'Input Output'!$E$6)+'Input Output'!$H$6,IF(BV3931="B",(CF3931*'Input Output'!$E$9)+'Input Output'!$H$9,IF(BV3931="C",(CF3931*'Input Output'!$E$12)+'Input Output'!$H$12,"")))</f>
        <v>310.745</v>
      </c>
      <c r="CL3931" t="str">
        <f t="shared" si="5217"/>
        <v/>
      </c>
    </row>
    <row r="3932" spans="71:90" x14ac:dyDescent="0.25">
      <c r="BS3932">
        <f t="shared" si="5211"/>
        <v>0</v>
      </c>
      <c r="BT3932">
        <f t="shared" si="5212"/>
        <v>432.65639166666602</v>
      </c>
      <c r="BU3932" s="15">
        <f t="shared" si="5218"/>
        <v>25959.38349999996</v>
      </c>
      <c r="BV3932" s="17" t="s">
        <v>458</v>
      </c>
      <c r="BW3932" t="str">
        <f>'Hour Loop'!AR72</f>
        <v>G04 P7.38</v>
      </c>
      <c r="BX3932" t="str">
        <f>'Hour Loop'!AS72</f>
        <v/>
      </c>
      <c r="BZ3932">
        <f t="shared" si="5210"/>
        <v>7.38</v>
      </c>
      <c r="CA3932" t="str">
        <f t="shared" si="5219"/>
        <v>0</v>
      </c>
      <c r="CC3932" t="e">
        <f t="shared" si="5213"/>
        <v>#VALUE!</v>
      </c>
      <c r="CD3932" t="e">
        <f t="shared" si="5214"/>
        <v>#VALUE!</v>
      </c>
      <c r="CE3932" t="e">
        <f t="shared" si="5215"/>
        <v>#VALUE!</v>
      </c>
      <c r="CF3932" t="e">
        <f t="shared" si="5216"/>
        <v>#VALUE!</v>
      </c>
      <c r="CI3932" t="e">
        <f>IF(BV3932="A",((CD3932*'Input Output'!$E$5)+'Input Output'!$H$5),IF(BV3932="B",(CD3932*'Input Output'!$E$8)+'Input Output'!$H$8,IF(BV3932="C",(CD3932*'Input Output'!$E$11)+'Input Output'!$H$11,"")))</f>
        <v>#VALUE!</v>
      </c>
      <c r="CJ3932" t="e">
        <f>IF(BV3932="A",(CF3932*'Input Output'!$E$6)+'Input Output'!$H$6,IF(BV3932="B",(CF3932*'Input Output'!$E$9)+'Input Output'!$H$9,IF(BV3932="C",(CF3932*'Input Output'!$E$12)+'Input Output'!$H$12,"")))</f>
        <v>#VALUE!</v>
      </c>
      <c r="CL3932" t="str">
        <f t="shared" si="5217"/>
        <v/>
      </c>
    </row>
    <row r="3933" spans="71:90" x14ac:dyDescent="0.25">
      <c r="BS3933">
        <f t="shared" si="5211"/>
        <v>0</v>
      </c>
      <c r="BT3933">
        <f t="shared" si="5212"/>
        <v>432.77939166666602</v>
      </c>
      <c r="BU3933" s="15">
        <f t="shared" si="5218"/>
        <v>25966.763499999961</v>
      </c>
      <c r="BV3933" s="17" t="s">
        <v>458</v>
      </c>
      <c r="BW3933" t="str">
        <f>'Hour Loop'!AR73</f>
        <v>G01 X495.196 Y298.773</v>
      </c>
      <c r="BX3933" t="str">
        <f>'Hour Loop'!AS73</f>
        <v/>
      </c>
      <c r="BZ3933">
        <f t="shared" si="5210"/>
        <v>20.745000000000001</v>
      </c>
      <c r="CA3933" t="str">
        <f t="shared" si="5219"/>
        <v>1</v>
      </c>
      <c r="CC3933" t="str">
        <f t="shared" si="5213"/>
        <v>G01 X495.196</v>
      </c>
      <c r="CD3933" t="str">
        <f t="shared" si="5214"/>
        <v>495.196</v>
      </c>
      <c r="CE3933" t="str">
        <f t="shared" si="5215"/>
        <v>495.196 Y298.773</v>
      </c>
      <c r="CF3933" t="str">
        <f t="shared" si="5216"/>
        <v>298.773</v>
      </c>
      <c r="CI3933">
        <f>IF(BV3933="A",((CD3933*'Input Output'!$E$5)+'Input Output'!$H$5),IF(BV3933="B",(CD3933*'Input Output'!$E$8)+'Input Output'!$H$8,IF(BV3933="C",(CD3933*'Input Output'!$E$11)+'Input Output'!$H$11,"")))</f>
        <v>495.19600000000003</v>
      </c>
      <c r="CJ3933">
        <f>IF(BV3933="A",(CF3933*'Input Output'!$E$6)+'Input Output'!$H$6,IF(BV3933="B",(CF3933*'Input Output'!$E$9)+'Input Output'!$H$9,IF(BV3933="C",(CF3933*'Input Output'!$E$12)+'Input Output'!$H$12,"")))</f>
        <v>298.77300000000002</v>
      </c>
      <c r="CL3933" t="str">
        <f t="shared" si="5217"/>
        <v/>
      </c>
    </row>
    <row r="3934" spans="71:90" x14ac:dyDescent="0.25">
      <c r="BS3934">
        <f t="shared" si="5211"/>
        <v>0</v>
      </c>
      <c r="BT3934">
        <f t="shared" si="5212"/>
        <v>433.12514166666602</v>
      </c>
      <c r="BU3934" s="15">
        <f t="shared" si="5218"/>
        <v>25987.50849999996</v>
      </c>
      <c r="BV3934" s="17" t="s">
        <v>458</v>
      </c>
      <c r="BW3934" t="str">
        <f>'Hour Loop'!AR74</f>
        <v>G04 P7.38</v>
      </c>
      <c r="BX3934" t="str">
        <f>'Hour Loop'!AS74</f>
        <v/>
      </c>
      <c r="BZ3934">
        <f t="shared" si="5210"/>
        <v>7.38</v>
      </c>
      <c r="CA3934" t="str">
        <f t="shared" si="5219"/>
        <v>0</v>
      </c>
      <c r="CC3934" t="e">
        <f t="shared" si="5213"/>
        <v>#VALUE!</v>
      </c>
      <c r="CD3934" t="e">
        <f t="shared" si="5214"/>
        <v>#VALUE!</v>
      </c>
      <c r="CE3934" t="e">
        <f t="shared" si="5215"/>
        <v>#VALUE!</v>
      </c>
      <c r="CF3934" t="e">
        <f t="shared" si="5216"/>
        <v>#VALUE!</v>
      </c>
      <c r="CI3934" t="e">
        <f>IF(BV3934="A",((CD3934*'Input Output'!$E$5)+'Input Output'!$H$5),IF(BV3934="B",(CD3934*'Input Output'!$E$8)+'Input Output'!$H$8,IF(BV3934="C",(CD3934*'Input Output'!$E$11)+'Input Output'!$H$11,"")))</f>
        <v>#VALUE!</v>
      </c>
      <c r="CJ3934" t="e">
        <f>IF(BV3934="A",(CF3934*'Input Output'!$E$6)+'Input Output'!$H$6,IF(BV3934="B",(CF3934*'Input Output'!$E$9)+'Input Output'!$H$9,IF(BV3934="C",(CF3934*'Input Output'!$E$12)+'Input Output'!$H$12,"")))</f>
        <v>#VALUE!</v>
      </c>
      <c r="CL3934" t="str">
        <f t="shared" si="5217"/>
        <v/>
      </c>
    </row>
    <row r="3935" spans="71:90" x14ac:dyDescent="0.25">
      <c r="BS3935">
        <f t="shared" si="5211"/>
        <v>0</v>
      </c>
      <c r="BT3935">
        <f t="shared" si="5212"/>
        <v>433.24814166666602</v>
      </c>
      <c r="BU3935" s="15">
        <f t="shared" si="5218"/>
        <v>25994.888499999961</v>
      </c>
      <c r="BV3935" s="17" t="s">
        <v>458</v>
      </c>
      <c r="BW3935" t="str">
        <f>'Hour Loop'!AR75</f>
        <v>G01 X497.294 Y286.683</v>
      </c>
      <c r="BX3935" t="str">
        <f>'Hour Loop'!AS75</f>
        <v/>
      </c>
      <c r="BZ3935">
        <f t="shared" si="5210"/>
        <v>20.745000000000001</v>
      </c>
      <c r="CA3935" t="str">
        <f t="shared" si="5219"/>
        <v>1</v>
      </c>
      <c r="CC3935" t="str">
        <f t="shared" si="5213"/>
        <v>G01 X497.294</v>
      </c>
      <c r="CD3935" t="str">
        <f t="shared" si="5214"/>
        <v>497.294</v>
      </c>
      <c r="CE3935" t="str">
        <f t="shared" si="5215"/>
        <v>497.294 Y286.683</v>
      </c>
      <c r="CF3935" t="str">
        <f t="shared" si="5216"/>
        <v>286.683</v>
      </c>
      <c r="CI3935">
        <f>IF(BV3935="A",((CD3935*'Input Output'!$E$5)+'Input Output'!$H$5),IF(BV3935="B",(CD3935*'Input Output'!$E$8)+'Input Output'!$H$8,IF(BV3935="C",(CD3935*'Input Output'!$E$11)+'Input Output'!$H$11,"")))</f>
        <v>497.29399999999998</v>
      </c>
      <c r="CJ3935">
        <f>IF(BV3935="A",(CF3935*'Input Output'!$E$6)+'Input Output'!$H$6,IF(BV3935="B",(CF3935*'Input Output'!$E$9)+'Input Output'!$H$9,IF(BV3935="C",(CF3935*'Input Output'!$E$12)+'Input Output'!$H$12,"")))</f>
        <v>286.68299999999999</v>
      </c>
      <c r="CL3935" t="str">
        <f t="shared" si="5217"/>
        <v/>
      </c>
    </row>
    <row r="3936" spans="71:90" x14ac:dyDescent="0.25">
      <c r="BS3936">
        <f t="shared" si="5211"/>
        <v>0</v>
      </c>
      <c r="BT3936">
        <f t="shared" si="5212"/>
        <v>433.59389166666602</v>
      </c>
      <c r="BU3936" s="15">
        <f t="shared" si="5218"/>
        <v>26015.63349999996</v>
      </c>
      <c r="BV3936" s="17" t="s">
        <v>458</v>
      </c>
      <c r="BW3936" t="str">
        <f>'Hour Loop'!AR76</f>
        <v>G04 P7.38</v>
      </c>
      <c r="BX3936" t="str">
        <f>'Hour Loop'!AS76</f>
        <v/>
      </c>
      <c r="BZ3936">
        <f t="shared" si="5210"/>
        <v>7.38</v>
      </c>
      <c r="CA3936" t="str">
        <f t="shared" si="5219"/>
        <v>0</v>
      </c>
      <c r="CC3936" t="e">
        <f t="shared" si="5213"/>
        <v>#VALUE!</v>
      </c>
      <c r="CD3936" t="e">
        <f t="shared" si="5214"/>
        <v>#VALUE!</v>
      </c>
      <c r="CE3936" t="e">
        <f t="shared" si="5215"/>
        <v>#VALUE!</v>
      </c>
      <c r="CF3936" t="e">
        <f t="shared" si="5216"/>
        <v>#VALUE!</v>
      </c>
      <c r="CI3936" t="e">
        <f>IF(BV3936="A",((CD3936*'Input Output'!$E$5)+'Input Output'!$H$5),IF(BV3936="B",(CD3936*'Input Output'!$E$8)+'Input Output'!$H$8,IF(BV3936="C",(CD3936*'Input Output'!$E$11)+'Input Output'!$H$11,"")))</f>
        <v>#VALUE!</v>
      </c>
      <c r="CJ3936" t="e">
        <f>IF(BV3936="A",(CF3936*'Input Output'!$E$6)+'Input Output'!$H$6,IF(BV3936="B",(CF3936*'Input Output'!$E$9)+'Input Output'!$H$9,IF(BV3936="C",(CF3936*'Input Output'!$E$12)+'Input Output'!$H$12,"")))</f>
        <v>#VALUE!</v>
      </c>
      <c r="CL3936" t="str">
        <f t="shared" si="5217"/>
        <v/>
      </c>
    </row>
    <row r="3937" spans="71:90" x14ac:dyDescent="0.25">
      <c r="BS3937">
        <f t="shared" si="5211"/>
        <v>0</v>
      </c>
      <c r="BT3937">
        <f t="shared" si="5212"/>
        <v>433.71689166666602</v>
      </c>
      <c r="BU3937" s="15">
        <f t="shared" si="5218"/>
        <v>26023.013499999961</v>
      </c>
      <c r="BV3937" s="17" t="s">
        <v>458</v>
      </c>
      <c r="BW3937" t="str">
        <f>'Hour Loop'!AR77</f>
        <v>G01 X498.796 Y274.504</v>
      </c>
      <c r="BX3937" t="str">
        <f>'Hour Loop'!AS77</f>
        <v/>
      </c>
      <c r="BZ3937">
        <f t="shared" si="5210"/>
        <v>20.745000000000001</v>
      </c>
      <c r="CA3937" t="str">
        <f t="shared" si="5219"/>
        <v>1</v>
      </c>
      <c r="CC3937" t="str">
        <f t="shared" si="5213"/>
        <v>G01 X498.796</v>
      </c>
      <c r="CD3937" t="str">
        <f t="shared" si="5214"/>
        <v>498.796</v>
      </c>
      <c r="CE3937" t="str">
        <f t="shared" si="5215"/>
        <v>498.796 Y274.504</v>
      </c>
      <c r="CF3937" t="str">
        <f t="shared" si="5216"/>
        <v>274.504</v>
      </c>
      <c r="CI3937">
        <f>IF(BV3937="A",((CD3937*'Input Output'!$E$5)+'Input Output'!$H$5),IF(BV3937="B",(CD3937*'Input Output'!$E$8)+'Input Output'!$H$8,IF(BV3937="C",(CD3937*'Input Output'!$E$11)+'Input Output'!$H$11,"")))</f>
        <v>498.79599999999999</v>
      </c>
      <c r="CJ3937">
        <f>IF(BV3937="A",(CF3937*'Input Output'!$E$6)+'Input Output'!$H$6,IF(BV3937="B",(CF3937*'Input Output'!$E$9)+'Input Output'!$H$9,IF(BV3937="C",(CF3937*'Input Output'!$E$12)+'Input Output'!$H$12,"")))</f>
        <v>274.50400000000002</v>
      </c>
      <c r="CL3937" t="str">
        <f t="shared" si="5217"/>
        <v/>
      </c>
    </row>
    <row r="3938" spans="71:90" x14ac:dyDescent="0.25">
      <c r="BS3938">
        <f t="shared" si="5211"/>
        <v>0</v>
      </c>
      <c r="BT3938">
        <f t="shared" si="5212"/>
        <v>434.06264166666602</v>
      </c>
      <c r="BU3938" s="15">
        <f t="shared" si="5218"/>
        <v>26043.75849999996</v>
      </c>
      <c r="BV3938" s="17" t="s">
        <v>458</v>
      </c>
      <c r="BW3938" t="str">
        <f>'Hour Loop'!AR78</f>
        <v>G04 P7.38</v>
      </c>
      <c r="BX3938" t="str">
        <f>'Hour Loop'!AS78</f>
        <v/>
      </c>
      <c r="BZ3938">
        <f t="shared" si="5210"/>
        <v>7.38</v>
      </c>
      <c r="CA3938" t="str">
        <f t="shared" si="5219"/>
        <v>0</v>
      </c>
      <c r="CC3938" t="e">
        <f t="shared" si="5213"/>
        <v>#VALUE!</v>
      </c>
      <c r="CD3938" t="e">
        <f t="shared" si="5214"/>
        <v>#VALUE!</v>
      </c>
      <c r="CE3938" t="e">
        <f t="shared" si="5215"/>
        <v>#VALUE!</v>
      </c>
      <c r="CF3938" t="e">
        <f t="shared" si="5216"/>
        <v>#VALUE!</v>
      </c>
      <c r="CI3938" t="e">
        <f>IF(BV3938="A",((CD3938*'Input Output'!$E$5)+'Input Output'!$H$5),IF(BV3938="B",(CD3938*'Input Output'!$E$8)+'Input Output'!$H$8,IF(BV3938="C",(CD3938*'Input Output'!$E$11)+'Input Output'!$H$11,"")))</f>
        <v>#VALUE!</v>
      </c>
      <c r="CJ3938" t="e">
        <f>IF(BV3938="A",(CF3938*'Input Output'!$E$6)+'Input Output'!$H$6,IF(BV3938="B",(CF3938*'Input Output'!$E$9)+'Input Output'!$H$9,IF(BV3938="C",(CF3938*'Input Output'!$E$12)+'Input Output'!$H$12,"")))</f>
        <v>#VALUE!</v>
      </c>
      <c r="CL3938" t="str">
        <f t="shared" si="5217"/>
        <v/>
      </c>
    </row>
    <row r="3939" spans="71:90" x14ac:dyDescent="0.25">
      <c r="BS3939">
        <f t="shared" si="5211"/>
        <v>0</v>
      </c>
      <c r="BT3939">
        <f t="shared" si="5212"/>
        <v>434.18564166666602</v>
      </c>
      <c r="BU3939" s="15">
        <f t="shared" si="5218"/>
        <v>26051.138499999961</v>
      </c>
      <c r="BV3939" s="17" t="s">
        <v>458</v>
      </c>
      <c r="BW3939" t="str">
        <f>'Hour Loop'!AR79</f>
        <v>G01 X499.699 Y262.267</v>
      </c>
      <c r="BX3939" t="str">
        <f>'Hour Loop'!AS79</f>
        <v/>
      </c>
      <c r="BZ3939">
        <f t="shared" si="5210"/>
        <v>20.745000000000001</v>
      </c>
      <c r="CA3939" t="str">
        <f t="shared" si="5219"/>
        <v>1</v>
      </c>
      <c r="CC3939" t="str">
        <f t="shared" si="5213"/>
        <v>G01 X499.699</v>
      </c>
      <c r="CD3939" t="str">
        <f t="shared" si="5214"/>
        <v>499.699</v>
      </c>
      <c r="CE3939" t="str">
        <f t="shared" si="5215"/>
        <v>499.699 Y262.267</v>
      </c>
      <c r="CF3939" t="str">
        <f t="shared" si="5216"/>
        <v>262.267</v>
      </c>
      <c r="CI3939">
        <f>IF(BV3939="A",((CD3939*'Input Output'!$E$5)+'Input Output'!$H$5),IF(BV3939="B",(CD3939*'Input Output'!$E$8)+'Input Output'!$H$8,IF(BV3939="C",(CD3939*'Input Output'!$E$11)+'Input Output'!$H$11,"")))</f>
        <v>499.69900000000001</v>
      </c>
      <c r="CJ3939">
        <f>IF(BV3939="A",(CF3939*'Input Output'!$E$6)+'Input Output'!$H$6,IF(BV3939="B",(CF3939*'Input Output'!$E$9)+'Input Output'!$H$9,IF(BV3939="C",(CF3939*'Input Output'!$E$12)+'Input Output'!$H$12,"")))</f>
        <v>262.267</v>
      </c>
      <c r="CL3939" t="str">
        <f t="shared" si="5217"/>
        <v/>
      </c>
    </row>
    <row r="3940" spans="71:90" x14ac:dyDescent="0.25">
      <c r="BS3940">
        <f t="shared" si="5211"/>
        <v>0</v>
      </c>
      <c r="BT3940">
        <f t="shared" si="5212"/>
        <v>434.53139166666602</v>
      </c>
      <c r="BU3940" s="15">
        <f t="shared" si="5218"/>
        <v>26071.88349999996</v>
      </c>
      <c r="BV3940" s="17" t="s">
        <v>458</v>
      </c>
      <c r="BW3940" t="str">
        <f>'Hour Loop'!AR80</f>
        <v>G04 P7.38</v>
      </c>
      <c r="BX3940" t="str">
        <f>'Hour Loop'!AS80</f>
        <v/>
      </c>
      <c r="BZ3940">
        <f t="shared" si="5210"/>
        <v>7.38</v>
      </c>
      <c r="CA3940" t="str">
        <f t="shared" si="5219"/>
        <v>0</v>
      </c>
      <c r="CC3940" t="e">
        <f t="shared" si="5213"/>
        <v>#VALUE!</v>
      </c>
      <c r="CD3940" t="e">
        <f t="shared" si="5214"/>
        <v>#VALUE!</v>
      </c>
      <c r="CE3940" t="e">
        <f t="shared" si="5215"/>
        <v>#VALUE!</v>
      </c>
      <c r="CF3940" t="e">
        <f t="shared" si="5216"/>
        <v>#VALUE!</v>
      </c>
      <c r="CI3940" t="e">
        <f>IF(BV3940="A",((CD3940*'Input Output'!$E$5)+'Input Output'!$H$5),IF(BV3940="B",(CD3940*'Input Output'!$E$8)+'Input Output'!$H$8,IF(BV3940="C",(CD3940*'Input Output'!$E$11)+'Input Output'!$H$11,"")))</f>
        <v>#VALUE!</v>
      </c>
      <c r="CJ3940" t="e">
        <f>IF(BV3940="A",(CF3940*'Input Output'!$E$6)+'Input Output'!$H$6,IF(BV3940="B",(CF3940*'Input Output'!$E$9)+'Input Output'!$H$9,IF(BV3940="C",(CF3940*'Input Output'!$E$12)+'Input Output'!$H$12,"")))</f>
        <v>#VALUE!</v>
      </c>
      <c r="CL3940" t="str">
        <f t="shared" si="5217"/>
        <v/>
      </c>
    </row>
    <row r="3941" spans="71:90" x14ac:dyDescent="0.25">
      <c r="BS3941">
        <f t="shared" si="5211"/>
        <v>0</v>
      </c>
      <c r="BT3941">
        <f t="shared" si="5212"/>
        <v>434.65439166666602</v>
      </c>
      <c r="BU3941" s="15">
        <f t="shared" si="5218"/>
        <v>26079.263499999961</v>
      </c>
      <c r="BV3941" s="17" t="s">
        <v>458</v>
      </c>
      <c r="BW3941" t="str">
        <f>'Hour Loop'!AR81</f>
        <v>G01 X500.000 Y250.000</v>
      </c>
      <c r="BX3941" t="str">
        <f>'Hour Loop'!AS81</f>
        <v/>
      </c>
      <c r="BZ3941">
        <f t="shared" si="5210"/>
        <v>20.745000000000001</v>
      </c>
      <c r="CA3941" t="str">
        <f t="shared" si="5219"/>
        <v>1</v>
      </c>
      <c r="CC3941" t="str">
        <f t="shared" si="5213"/>
        <v>G01 X500.000</v>
      </c>
      <c r="CD3941" t="str">
        <f t="shared" si="5214"/>
        <v>500.000</v>
      </c>
      <c r="CE3941" t="str">
        <f t="shared" si="5215"/>
        <v>500.000 Y250.000</v>
      </c>
      <c r="CF3941" t="str">
        <f t="shared" si="5216"/>
        <v>250.000</v>
      </c>
      <c r="CI3941">
        <f>IF(BV3941="A",((CD3941*'Input Output'!$E$5)+'Input Output'!$H$5),IF(BV3941="B",(CD3941*'Input Output'!$E$8)+'Input Output'!$H$8,IF(BV3941="C",(CD3941*'Input Output'!$E$11)+'Input Output'!$H$11,"")))</f>
        <v>500</v>
      </c>
      <c r="CJ3941">
        <f>IF(BV3941="A",(CF3941*'Input Output'!$E$6)+'Input Output'!$H$6,IF(BV3941="B",(CF3941*'Input Output'!$E$9)+'Input Output'!$H$9,IF(BV3941="C",(CF3941*'Input Output'!$E$12)+'Input Output'!$H$12,"")))</f>
        <v>250</v>
      </c>
      <c r="CL3941" t="str">
        <f t="shared" si="5217"/>
        <v/>
      </c>
    </row>
    <row r="3942" spans="71:90" x14ac:dyDescent="0.25">
      <c r="BS3942">
        <f t="shared" si="5211"/>
        <v>0</v>
      </c>
      <c r="BT3942">
        <f t="shared" si="5212"/>
        <v>435.00014166666602</v>
      </c>
      <c r="BU3942" s="15">
        <f t="shared" si="5218"/>
        <v>26100.00849999996</v>
      </c>
      <c r="BV3942" s="17" t="s">
        <v>458</v>
      </c>
      <c r="BW3942" t="str">
        <f>'Hour Loop'!AR82</f>
        <v>G04 P7.38</v>
      </c>
      <c r="BX3942" t="str">
        <f>'Hour Loop'!AS82</f>
        <v/>
      </c>
      <c r="BZ3942">
        <f t="shared" ref="BZ3942:BZ4005" si="5220">AQ82</f>
        <v>7.38</v>
      </c>
      <c r="CA3942" t="str">
        <f t="shared" si="5219"/>
        <v>0</v>
      </c>
      <c r="CC3942" t="e">
        <f t="shared" si="5213"/>
        <v>#VALUE!</v>
      </c>
      <c r="CD3942" t="e">
        <f t="shared" si="5214"/>
        <v>#VALUE!</v>
      </c>
      <c r="CE3942" t="e">
        <f t="shared" si="5215"/>
        <v>#VALUE!</v>
      </c>
      <c r="CF3942" t="e">
        <f t="shared" si="5216"/>
        <v>#VALUE!</v>
      </c>
      <c r="CI3942" t="e">
        <f>IF(BV3942="A",((CD3942*'Input Output'!$E$5)+'Input Output'!$H$5),IF(BV3942="B",(CD3942*'Input Output'!$E$8)+'Input Output'!$H$8,IF(BV3942="C",(CD3942*'Input Output'!$E$11)+'Input Output'!$H$11,"")))</f>
        <v>#VALUE!</v>
      </c>
      <c r="CJ3942" t="e">
        <f>IF(BV3942="A",(CF3942*'Input Output'!$E$6)+'Input Output'!$H$6,IF(BV3942="B",(CF3942*'Input Output'!$E$9)+'Input Output'!$H$9,IF(BV3942="C",(CF3942*'Input Output'!$E$12)+'Input Output'!$H$12,"")))</f>
        <v>#VALUE!</v>
      </c>
      <c r="CL3942" t="str">
        <f t="shared" si="5217"/>
        <v/>
      </c>
    </row>
    <row r="3943" spans="71:90" x14ac:dyDescent="0.25">
      <c r="BS3943">
        <f t="shared" si="5211"/>
        <v>0</v>
      </c>
      <c r="BT3943">
        <f t="shared" si="5212"/>
        <v>435.12314166666602</v>
      </c>
      <c r="BU3943" s="15">
        <f t="shared" si="5218"/>
        <v>26107.388499999961</v>
      </c>
      <c r="BV3943" s="17" t="s">
        <v>458</v>
      </c>
      <c r="BW3943" t="str">
        <f>'Hour Loop'!AR83</f>
        <v>G01 X499.699 Y237.733</v>
      </c>
      <c r="BX3943" t="str">
        <f>'Hour Loop'!AS83</f>
        <v/>
      </c>
      <c r="BZ3943">
        <f t="shared" si="5220"/>
        <v>20.745000000000001</v>
      </c>
      <c r="CA3943" t="str">
        <f t="shared" si="5219"/>
        <v>1</v>
      </c>
      <c r="CC3943" t="str">
        <f t="shared" si="5213"/>
        <v>G01 X499.699</v>
      </c>
      <c r="CD3943" t="str">
        <f t="shared" si="5214"/>
        <v>499.699</v>
      </c>
      <c r="CE3943" t="str">
        <f t="shared" si="5215"/>
        <v>499.699 Y237.733</v>
      </c>
      <c r="CF3943" t="str">
        <f t="shared" si="5216"/>
        <v>237.733</v>
      </c>
      <c r="CI3943">
        <f>IF(BV3943="A",((CD3943*'Input Output'!$E$5)+'Input Output'!$H$5),IF(BV3943="B",(CD3943*'Input Output'!$E$8)+'Input Output'!$H$8,IF(BV3943="C",(CD3943*'Input Output'!$E$11)+'Input Output'!$H$11,"")))</f>
        <v>499.69900000000001</v>
      </c>
      <c r="CJ3943">
        <f>IF(BV3943="A",(CF3943*'Input Output'!$E$6)+'Input Output'!$H$6,IF(BV3943="B",(CF3943*'Input Output'!$E$9)+'Input Output'!$H$9,IF(BV3943="C",(CF3943*'Input Output'!$E$12)+'Input Output'!$H$12,"")))</f>
        <v>237.733</v>
      </c>
      <c r="CL3943" t="str">
        <f t="shared" si="5217"/>
        <v/>
      </c>
    </row>
    <row r="3944" spans="71:90" x14ac:dyDescent="0.25">
      <c r="BS3944">
        <f t="shared" si="5211"/>
        <v>0</v>
      </c>
      <c r="BT3944">
        <f t="shared" si="5212"/>
        <v>435.46889166666602</v>
      </c>
      <c r="BU3944" s="15">
        <f t="shared" si="5218"/>
        <v>26128.13349999996</v>
      </c>
      <c r="BV3944" s="17" t="s">
        <v>458</v>
      </c>
      <c r="BW3944" t="str">
        <f>'Hour Loop'!AR84</f>
        <v>G04 P7.38</v>
      </c>
      <c r="BX3944" t="str">
        <f>'Hour Loop'!AS84</f>
        <v/>
      </c>
      <c r="BZ3944">
        <f t="shared" si="5220"/>
        <v>7.38</v>
      </c>
      <c r="CA3944" t="str">
        <f t="shared" si="5219"/>
        <v>0</v>
      </c>
      <c r="CC3944" t="e">
        <f t="shared" si="5213"/>
        <v>#VALUE!</v>
      </c>
      <c r="CD3944" t="e">
        <f t="shared" si="5214"/>
        <v>#VALUE!</v>
      </c>
      <c r="CE3944" t="e">
        <f t="shared" si="5215"/>
        <v>#VALUE!</v>
      </c>
      <c r="CF3944" t="e">
        <f t="shared" si="5216"/>
        <v>#VALUE!</v>
      </c>
      <c r="CI3944" t="e">
        <f>IF(BV3944="A",((CD3944*'Input Output'!$E$5)+'Input Output'!$H$5),IF(BV3944="B",(CD3944*'Input Output'!$E$8)+'Input Output'!$H$8,IF(BV3944="C",(CD3944*'Input Output'!$E$11)+'Input Output'!$H$11,"")))</f>
        <v>#VALUE!</v>
      </c>
      <c r="CJ3944" t="e">
        <f>IF(BV3944="A",(CF3944*'Input Output'!$E$6)+'Input Output'!$H$6,IF(BV3944="B",(CF3944*'Input Output'!$E$9)+'Input Output'!$H$9,IF(BV3944="C",(CF3944*'Input Output'!$E$12)+'Input Output'!$H$12,"")))</f>
        <v>#VALUE!</v>
      </c>
      <c r="CL3944" t="str">
        <f t="shared" si="5217"/>
        <v/>
      </c>
    </row>
    <row r="3945" spans="71:90" x14ac:dyDescent="0.25">
      <c r="BS3945">
        <f t="shared" si="5211"/>
        <v>0</v>
      </c>
      <c r="BT3945">
        <f t="shared" si="5212"/>
        <v>435.59189166666602</v>
      </c>
      <c r="BU3945" s="15">
        <f t="shared" si="5218"/>
        <v>26135.513499999961</v>
      </c>
      <c r="BV3945" s="17" t="s">
        <v>458</v>
      </c>
      <c r="BW3945" t="str">
        <f>'Hour Loop'!AR85</f>
        <v>G01 X498.796 Y225.496</v>
      </c>
      <c r="BX3945" t="str">
        <f>'Hour Loop'!AS85</f>
        <v/>
      </c>
      <c r="BZ3945">
        <f t="shared" si="5220"/>
        <v>20.745000000000001</v>
      </c>
      <c r="CA3945" t="str">
        <f t="shared" si="5219"/>
        <v>1</v>
      </c>
      <c r="CC3945" t="str">
        <f t="shared" si="5213"/>
        <v>G01 X498.796</v>
      </c>
      <c r="CD3945" t="str">
        <f t="shared" si="5214"/>
        <v>498.796</v>
      </c>
      <c r="CE3945" t="str">
        <f t="shared" si="5215"/>
        <v>498.796 Y225.496</v>
      </c>
      <c r="CF3945" t="str">
        <f t="shared" si="5216"/>
        <v>225.496</v>
      </c>
      <c r="CI3945">
        <f>IF(BV3945="A",((CD3945*'Input Output'!$E$5)+'Input Output'!$H$5),IF(BV3945="B",(CD3945*'Input Output'!$E$8)+'Input Output'!$H$8,IF(BV3945="C",(CD3945*'Input Output'!$E$11)+'Input Output'!$H$11,"")))</f>
        <v>498.79599999999999</v>
      </c>
      <c r="CJ3945">
        <f>IF(BV3945="A",(CF3945*'Input Output'!$E$6)+'Input Output'!$H$6,IF(BV3945="B",(CF3945*'Input Output'!$E$9)+'Input Output'!$H$9,IF(BV3945="C",(CF3945*'Input Output'!$E$12)+'Input Output'!$H$12,"")))</f>
        <v>225.49600000000001</v>
      </c>
      <c r="CL3945" t="str">
        <f t="shared" si="5217"/>
        <v/>
      </c>
    </row>
    <row r="3946" spans="71:90" x14ac:dyDescent="0.25">
      <c r="BS3946">
        <f t="shared" si="5211"/>
        <v>0</v>
      </c>
      <c r="BT3946">
        <f t="shared" si="5212"/>
        <v>435.93764166666602</v>
      </c>
      <c r="BU3946" s="15">
        <f t="shared" si="5218"/>
        <v>26156.25849999996</v>
      </c>
      <c r="BV3946" s="17" t="s">
        <v>458</v>
      </c>
      <c r="BW3946" t="str">
        <f>'Hour Loop'!AR86</f>
        <v>G04 P7.38</v>
      </c>
      <c r="BX3946" t="str">
        <f>'Hour Loop'!AS86</f>
        <v/>
      </c>
      <c r="BZ3946">
        <f t="shared" si="5220"/>
        <v>7.38</v>
      </c>
      <c r="CA3946" t="str">
        <f t="shared" si="5219"/>
        <v>0</v>
      </c>
      <c r="CC3946" t="e">
        <f t="shared" si="5213"/>
        <v>#VALUE!</v>
      </c>
      <c r="CD3946" t="e">
        <f t="shared" si="5214"/>
        <v>#VALUE!</v>
      </c>
      <c r="CE3946" t="e">
        <f t="shared" si="5215"/>
        <v>#VALUE!</v>
      </c>
      <c r="CF3946" t="e">
        <f t="shared" si="5216"/>
        <v>#VALUE!</v>
      </c>
      <c r="CI3946" t="e">
        <f>IF(BV3946="A",((CD3946*'Input Output'!$E$5)+'Input Output'!$H$5),IF(BV3946="B",(CD3946*'Input Output'!$E$8)+'Input Output'!$H$8,IF(BV3946="C",(CD3946*'Input Output'!$E$11)+'Input Output'!$H$11,"")))</f>
        <v>#VALUE!</v>
      </c>
      <c r="CJ3946" t="e">
        <f>IF(BV3946="A",(CF3946*'Input Output'!$E$6)+'Input Output'!$H$6,IF(BV3946="B",(CF3946*'Input Output'!$E$9)+'Input Output'!$H$9,IF(BV3946="C",(CF3946*'Input Output'!$E$12)+'Input Output'!$H$12,"")))</f>
        <v>#VALUE!</v>
      </c>
      <c r="CL3946" t="str">
        <f t="shared" si="5217"/>
        <v/>
      </c>
    </row>
    <row r="3947" spans="71:90" x14ac:dyDescent="0.25">
      <c r="BS3947">
        <f t="shared" si="5211"/>
        <v>0</v>
      </c>
      <c r="BT3947">
        <f t="shared" si="5212"/>
        <v>436.06064166666602</v>
      </c>
      <c r="BU3947" s="15">
        <f t="shared" si="5218"/>
        <v>26163.638499999961</v>
      </c>
      <c r="BV3947" s="17" t="s">
        <v>458</v>
      </c>
      <c r="BW3947" t="str">
        <f>'Hour Loop'!AR87</f>
        <v>G01 X497.294 Y213.317</v>
      </c>
      <c r="BX3947" t="str">
        <f>'Hour Loop'!AS87</f>
        <v/>
      </c>
      <c r="BZ3947">
        <f t="shared" si="5220"/>
        <v>20.745000000000001</v>
      </c>
      <c r="CA3947" t="str">
        <f t="shared" si="5219"/>
        <v>1</v>
      </c>
      <c r="CC3947" t="str">
        <f t="shared" si="5213"/>
        <v>G01 X497.294</v>
      </c>
      <c r="CD3947" t="str">
        <f t="shared" si="5214"/>
        <v>497.294</v>
      </c>
      <c r="CE3947" t="str">
        <f t="shared" si="5215"/>
        <v>497.294 Y213.317</v>
      </c>
      <c r="CF3947" t="str">
        <f t="shared" si="5216"/>
        <v>213.317</v>
      </c>
      <c r="CI3947">
        <f>IF(BV3947="A",((CD3947*'Input Output'!$E$5)+'Input Output'!$H$5),IF(BV3947="B",(CD3947*'Input Output'!$E$8)+'Input Output'!$H$8,IF(BV3947="C",(CD3947*'Input Output'!$E$11)+'Input Output'!$H$11,"")))</f>
        <v>497.29399999999998</v>
      </c>
      <c r="CJ3947">
        <f>IF(BV3947="A",(CF3947*'Input Output'!$E$6)+'Input Output'!$H$6,IF(BV3947="B",(CF3947*'Input Output'!$E$9)+'Input Output'!$H$9,IF(BV3947="C",(CF3947*'Input Output'!$E$12)+'Input Output'!$H$12,"")))</f>
        <v>213.31700000000001</v>
      </c>
      <c r="CL3947" t="str">
        <f t="shared" si="5217"/>
        <v/>
      </c>
    </row>
    <row r="3948" spans="71:90" x14ac:dyDescent="0.25">
      <c r="BS3948">
        <f t="shared" si="5211"/>
        <v>0</v>
      </c>
      <c r="BT3948">
        <f t="shared" si="5212"/>
        <v>436.40639166666602</v>
      </c>
      <c r="BU3948" s="15">
        <f t="shared" si="5218"/>
        <v>26184.38349999996</v>
      </c>
      <c r="BV3948" s="17" t="s">
        <v>458</v>
      </c>
      <c r="BW3948" t="str">
        <f>'Hour Loop'!AR88</f>
        <v>G04 P7.38</v>
      </c>
      <c r="BX3948" t="str">
        <f>'Hour Loop'!AS88</f>
        <v/>
      </c>
      <c r="BZ3948">
        <f t="shared" si="5220"/>
        <v>7.38</v>
      </c>
      <c r="CA3948" t="str">
        <f t="shared" si="5219"/>
        <v>0</v>
      </c>
      <c r="CC3948" t="e">
        <f t="shared" si="5213"/>
        <v>#VALUE!</v>
      </c>
      <c r="CD3948" t="e">
        <f t="shared" si="5214"/>
        <v>#VALUE!</v>
      </c>
      <c r="CE3948" t="e">
        <f t="shared" si="5215"/>
        <v>#VALUE!</v>
      </c>
      <c r="CF3948" t="e">
        <f t="shared" si="5216"/>
        <v>#VALUE!</v>
      </c>
      <c r="CI3948" t="e">
        <f>IF(BV3948="A",((CD3948*'Input Output'!$E$5)+'Input Output'!$H$5),IF(BV3948="B",(CD3948*'Input Output'!$E$8)+'Input Output'!$H$8,IF(BV3948="C",(CD3948*'Input Output'!$E$11)+'Input Output'!$H$11,"")))</f>
        <v>#VALUE!</v>
      </c>
      <c r="CJ3948" t="e">
        <f>IF(BV3948="A",(CF3948*'Input Output'!$E$6)+'Input Output'!$H$6,IF(BV3948="B",(CF3948*'Input Output'!$E$9)+'Input Output'!$H$9,IF(BV3948="C",(CF3948*'Input Output'!$E$12)+'Input Output'!$H$12,"")))</f>
        <v>#VALUE!</v>
      </c>
      <c r="CL3948" t="str">
        <f t="shared" si="5217"/>
        <v/>
      </c>
    </row>
    <row r="3949" spans="71:90" x14ac:dyDescent="0.25">
      <c r="BS3949">
        <f t="shared" si="5211"/>
        <v>0</v>
      </c>
      <c r="BT3949">
        <f t="shared" si="5212"/>
        <v>436.52939166666602</v>
      </c>
      <c r="BU3949" s="15">
        <f t="shared" si="5218"/>
        <v>26191.763499999961</v>
      </c>
      <c r="BV3949" s="17" t="s">
        <v>458</v>
      </c>
      <c r="BW3949" t="str">
        <f>'Hour Loop'!AR89</f>
        <v>G01 X495.196 Y201.227</v>
      </c>
      <c r="BX3949" t="str">
        <f>'Hour Loop'!AS89</f>
        <v/>
      </c>
      <c r="BZ3949">
        <f t="shared" si="5220"/>
        <v>20.745000000000001</v>
      </c>
      <c r="CA3949" t="str">
        <f t="shared" si="5219"/>
        <v>1</v>
      </c>
      <c r="CC3949" t="str">
        <f t="shared" si="5213"/>
        <v>G01 X495.196</v>
      </c>
      <c r="CD3949" t="str">
        <f t="shared" si="5214"/>
        <v>495.196</v>
      </c>
      <c r="CE3949" t="str">
        <f t="shared" si="5215"/>
        <v>495.196 Y201.227</v>
      </c>
      <c r="CF3949" t="str">
        <f t="shared" si="5216"/>
        <v>201.227</v>
      </c>
      <c r="CI3949">
        <f>IF(BV3949="A",((CD3949*'Input Output'!$E$5)+'Input Output'!$H$5),IF(BV3949="B",(CD3949*'Input Output'!$E$8)+'Input Output'!$H$8,IF(BV3949="C",(CD3949*'Input Output'!$E$11)+'Input Output'!$H$11,"")))</f>
        <v>495.19600000000003</v>
      </c>
      <c r="CJ3949">
        <f>IF(BV3949="A",(CF3949*'Input Output'!$E$6)+'Input Output'!$H$6,IF(BV3949="B",(CF3949*'Input Output'!$E$9)+'Input Output'!$H$9,IF(BV3949="C",(CF3949*'Input Output'!$E$12)+'Input Output'!$H$12,"")))</f>
        <v>201.227</v>
      </c>
      <c r="CL3949" t="str">
        <f t="shared" si="5217"/>
        <v/>
      </c>
    </row>
    <row r="3950" spans="71:90" x14ac:dyDescent="0.25">
      <c r="BS3950">
        <f t="shared" si="5211"/>
        <v>0</v>
      </c>
      <c r="BT3950">
        <f t="shared" si="5212"/>
        <v>436.87514166666602</v>
      </c>
      <c r="BU3950" s="15">
        <f t="shared" si="5218"/>
        <v>26212.50849999996</v>
      </c>
      <c r="BV3950" s="17" t="s">
        <v>458</v>
      </c>
      <c r="BW3950" t="str">
        <f>'Hour Loop'!AR90</f>
        <v>G04 P7.38</v>
      </c>
      <c r="BX3950" t="str">
        <f>'Hour Loop'!AS90</f>
        <v/>
      </c>
      <c r="BZ3950">
        <f t="shared" si="5220"/>
        <v>7.38</v>
      </c>
      <c r="CA3950" t="str">
        <f t="shared" si="5219"/>
        <v>0</v>
      </c>
      <c r="CC3950" t="e">
        <f t="shared" si="5213"/>
        <v>#VALUE!</v>
      </c>
      <c r="CD3950" t="e">
        <f t="shared" si="5214"/>
        <v>#VALUE!</v>
      </c>
      <c r="CE3950" t="e">
        <f t="shared" si="5215"/>
        <v>#VALUE!</v>
      </c>
      <c r="CF3950" t="e">
        <f t="shared" si="5216"/>
        <v>#VALUE!</v>
      </c>
      <c r="CI3950" t="e">
        <f>IF(BV3950="A",((CD3950*'Input Output'!$E$5)+'Input Output'!$H$5),IF(BV3950="B",(CD3950*'Input Output'!$E$8)+'Input Output'!$H$8,IF(BV3950="C",(CD3950*'Input Output'!$E$11)+'Input Output'!$H$11,"")))</f>
        <v>#VALUE!</v>
      </c>
      <c r="CJ3950" t="e">
        <f>IF(BV3950="A",(CF3950*'Input Output'!$E$6)+'Input Output'!$H$6,IF(BV3950="B",(CF3950*'Input Output'!$E$9)+'Input Output'!$H$9,IF(BV3950="C",(CF3950*'Input Output'!$E$12)+'Input Output'!$H$12,"")))</f>
        <v>#VALUE!</v>
      </c>
      <c r="CL3950" t="str">
        <f t="shared" si="5217"/>
        <v/>
      </c>
    </row>
    <row r="3951" spans="71:90" x14ac:dyDescent="0.25">
      <c r="BS3951">
        <f t="shared" si="5211"/>
        <v>0</v>
      </c>
      <c r="BT3951">
        <f t="shared" si="5212"/>
        <v>436.99814166666602</v>
      </c>
      <c r="BU3951" s="15">
        <f t="shared" si="5218"/>
        <v>26219.888499999961</v>
      </c>
      <c r="BV3951" s="17" t="s">
        <v>458</v>
      </c>
      <c r="BW3951" t="str">
        <f>'Hour Loop'!AR91</f>
        <v>G01 X492.508 Y189.255</v>
      </c>
      <c r="BX3951" t="str">
        <f>'Hour Loop'!AS91</f>
        <v/>
      </c>
      <c r="BZ3951">
        <f t="shared" si="5220"/>
        <v>20.745000000000001</v>
      </c>
      <c r="CA3951" t="str">
        <f t="shared" si="5219"/>
        <v>1</v>
      </c>
      <c r="CC3951" t="str">
        <f t="shared" si="5213"/>
        <v>G01 X492.508</v>
      </c>
      <c r="CD3951" t="str">
        <f t="shared" si="5214"/>
        <v>492.508</v>
      </c>
      <c r="CE3951" t="str">
        <f t="shared" si="5215"/>
        <v>492.508 Y189.255</v>
      </c>
      <c r="CF3951" t="str">
        <f t="shared" si="5216"/>
        <v>189.255</v>
      </c>
      <c r="CI3951">
        <f>IF(BV3951="A",((CD3951*'Input Output'!$E$5)+'Input Output'!$H$5),IF(BV3951="B",(CD3951*'Input Output'!$E$8)+'Input Output'!$H$8,IF(BV3951="C",(CD3951*'Input Output'!$E$11)+'Input Output'!$H$11,"")))</f>
        <v>492.50799999999998</v>
      </c>
      <c r="CJ3951">
        <f>IF(BV3951="A",(CF3951*'Input Output'!$E$6)+'Input Output'!$H$6,IF(BV3951="B",(CF3951*'Input Output'!$E$9)+'Input Output'!$H$9,IF(BV3951="C",(CF3951*'Input Output'!$E$12)+'Input Output'!$H$12,"")))</f>
        <v>189.255</v>
      </c>
      <c r="CL3951" t="str">
        <f t="shared" si="5217"/>
        <v/>
      </c>
    </row>
    <row r="3952" spans="71:90" x14ac:dyDescent="0.25">
      <c r="BS3952">
        <f t="shared" si="5211"/>
        <v>0</v>
      </c>
      <c r="BT3952">
        <f t="shared" si="5212"/>
        <v>437.34389166666602</v>
      </c>
      <c r="BU3952" s="15">
        <f t="shared" si="5218"/>
        <v>26240.63349999996</v>
      </c>
      <c r="BV3952" s="17" t="s">
        <v>458</v>
      </c>
      <c r="BW3952" t="str">
        <f>'Hour Loop'!AR92</f>
        <v>G04 P7.38</v>
      </c>
      <c r="BX3952" t="str">
        <f>'Hour Loop'!AS92</f>
        <v/>
      </c>
      <c r="BZ3952">
        <f t="shared" si="5220"/>
        <v>7.38</v>
      </c>
      <c r="CA3952" t="str">
        <f t="shared" si="5219"/>
        <v>0</v>
      </c>
      <c r="CC3952" t="e">
        <f t="shared" si="5213"/>
        <v>#VALUE!</v>
      </c>
      <c r="CD3952" t="e">
        <f t="shared" si="5214"/>
        <v>#VALUE!</v>
      </c>
      <c r="CE3952" t="e">
        <f t="shared" si="5215"/>
        <v>#VALUE!</v>
      </c>
      <c r="CF3952" t="e">
        <f t="shared" si="5216"/>
        <v>#VALUE!</v>
      </c>
      <c r="CI3952" t="e">
        <f>IF(BV3952="A",((CD3952*'Input Output'!$E$5)+'Input Output'!$H$5),IF(BV3952="B",(CD3952*'Input Output'!$E$8)+'Input Output'!$H$8,IF(BV3952="C",(CD3952*'Input Output'!$E$11)+'Input Output'!$H$11,"")))</f>
        <v>#VALUE!</v>
      </c>
      <c r="CJ3952" t="e">
        <f>IF(BV3952="A",(CF3952*'Input Output'!$E$6)+'Input Output'!$H$6,IF(BV3952="B",(CF3952*'Input Output'!$E$9)+'Input Output'!$H$9,IF(BV3952="C",(CF3952*'Input Output'!$E$12)+'Input Output'!$H$12,"")))</f>
        <v>#VALUE!</v>
      </c>
      <c r="CL3952" t="str">
        <f t="shared" si="5217"/>
        <v/>
      </c>
    </row>
    <row r="3953" spans="71:90" x14ac:dyDescent="0.25">
      <c r="BS3953">
        <f t="shared" si="5211"/>
        <v>0</v>
      </c>
      <c r="BT3953">
        <f t="shared" si="5212"/>
        <v>437.46689166666602</v>
      </c>
      <c r="BU3953" s="15">
        <f t="shared" si="5218"/>
        <v>26248.013499999961</v>
      </c>
      <c r="BV3953" s="17" t="s">
        <v>458</v>
      </c>
      <c r="BW3953" t="str">
        <f>'Hour Loop'!AR93</f>
        <v>G01 X489.235 Y177.429</v>
      </c>
      <c r="BX3953" t="str">
        <f>'Hour Loop'!AS93</f>
        <v/>
      </c>
      <c r="BZ3953">
        <f t="shared" si="5220"/>
        <v>20.745000000000001</v>
      </c>
      <c r="CA3953" t="str">
        <f t="shared" si="5219"/>
        <v>1</v>
      </c>
      <c r="CC3953" t="str">
        <f t="shared" si="5213"/>
        <v>G01 X489.235</v>
      </c>
      <c r="CD3953" t="str">
        <f t="shared" si="5214"/>
        <v>489.235</v>
      </c>
      <c r="CE3953" t="str">
        <f t="shared" si="5215"/>
        <v>489.235 Y177.429</v>
      </c>
      <c r="CF3953" t="str">
        <f t="shared" si="5216"/>
        <v>177.429</v>
      </c>
      <c r="CI3953">
        <f>IF(BV3953="A",((CD3953*'Input Output'!$E$5)+'Input Output'!$H$5),IF(BV3953="B",(CD3953*'Input Output'!$E$8)+'Input Output'!$H$8,IF(BV3953="C",(CD3953*'Input Output'!$E$11)+'Input Output'!$H$11,"")))</f>
        <v>489.23500000000001</v>
      </c>
      <c r="CJ3953">
        <f>IF(BV3953="A",(CF3953*'Input Output'!$E$6)+'Input Output'!$H$6,IF(BV3953="B",(CF3953*'Input Output'!$E$9)+'Input Output'!$H$9,IF(BV3953="C",(CF3953*'Input Output'!$E$12)+'Input Output'!$H$12,"")))</f>
        <v>177.429</v>
      </c>
      <c r="CL3953" t="str">
        <f t="shared" si="5217"/>
        <v/>
      </c>
    </row>
    <row r="3954" spans="71:90" x14ac:dyDescent="0.25">
      <c r="BS3954">
        <f t="shared" si="5211"/>
        <v>0</v>
      </c>
      <c r="BT3954">
        <f t="shared" si="5212"/>
        <v>437.81264166666602</v>
      </c>
      <c r="BU3954" s="15">
        <f t="shared" si="5218"/>
        <v>26268.75849999996</v>
      </c>
      <c r="BV3954" s="17" t="s">
        <v>458</v>
      </c>
      <c r="BW3954" t="str">
        <f>'Hour Loop'!AR94</f>
        <v>G04 P7.38</v>
      </c>
      <c r="BX3954" t="str">
        <f>'Hour Loop'!AS94</f>
        <v/>
      </c>
      <c r="BZ3954">
        <f t="shared" si="5220"/>
        <v>7.38</v>
      </c>
      <c r="CA3954" t="str">
        <f t="shared" si="5219"/>
        <v>0</v>
      </c>
      <c r="CC3954" t="e">
        <f t="shared" si="5213"/>
        <v>#VALUE!</v>
      </c>
      <c r="CD3954" t="e">
        <f t="shared" si="5214"/>
        <v>#VALUE!</v>
      </c>
      <c r="CE3954" t="e">
        <f t="shared" si="5215"/>
        <v>#VALUE!</v>
      </c>
      <c r="CF3954" t="e">
        <f t="shared" si="5216"/>
        <v>#VALUE!</v>
      </c>
      <c r="CI3954" t="e">
        <f>IF(BV3954="A",((CD3954*'Input Output'!$E$5)+'Input Output'!$H$5),IF(BV3954="B",(CD3954*'Input Output'!$E$8)+'Input Output'!$H$8,IF(BV3954="C",(CD3954*'Input Output'!$E$11)+'Input Output'!$H$11,"")))</f>
        <v>#VALUE!</v>
      </c>
      <c r="CJ3954" t="e">
        <f>IF(BV3954="A",(CF3954*'Input Output'!$E$6)+'Input Output'!$H$6,IF(BV3954="B",(CF3954*'Input Output'!$E$9)+'Input Output'!$H$9,IF(BV3954="C",(CF3954*'Input Output'!$E$12)+'Input Output'!$H$12,"")))</f>
        <v>#VALUE!</v>
      </c>
      <c r="CL3954" t="str">
        <f t="shared" si="5217"/>
        <v/>
      </c>
    </row>
    <row r="3955" spans="71:90" x14ac:dyDescent="0.25">
      <c r="BS3955">
        <f t="shared" si="5211"/>
        <v>0</v>
      </c>
      <c r="BT3955">
        <f t="shared" si="5212"/>
        <v>437.93564166666602</v>
      </c>
      <c r="BU3955" s="15">
        <f t="shared" si="5218"/>
        <v>26276.138499999961</v>
      </c>
      <c r="BV3955" s="17" t="s">
        <v>458</v>
      </c>
      <c r="BW3955" t="str">
        <f>'Hour Loop'!AR95</f>
        <v>G01 X485.386 Y165.778</v>
      </c>
      <c r="BX3955" t="str">
        <f>'Hour Loop'!AS95</f>
        <v/>
      </c>
      <c r="BZ3955">
        <f t="shared" si="5220"/>
        <v>20.745000000000001</v>
      </c>
      <c r="CA3955" t="str">
        <f t="shared" si="5219"/>
        <v>1</v>
      </c>
      <c r="CC3955" t="str">
        <f t="shared" si="5213"/>
        <v>G01 X485.386</v>
      </c>
      <c r="CD3955" t="str">
        <f t="shared" si="5214"/>
        <v>485.386</v>
      </c>
      <c r="CE3955" t="str">
        <f t="shared" si="5215"/>
        <v>485.386 Y165.778</v>
      </c>
      <c r="CF3955" t="str">
        <f t="shared" si="5216"/>
        <v>165.778</v>
      </c>
      <c r="CI3955">
        <f>IF(BV3955="A",((CD3955*'Input Output'!$E$5)+'Input Output'!$H$5),IF(BV3955="B",(CD3955*'Input Output'!$E$8)+'Input Output'!$H$8,IF(BV3955="C",(CD3955*'Input Output'!$E$11)+'Input Output'!$H$11,"")))</f>
        <v>485.38600000000002</v>
      </c>
      <c r="CJ3955">
        <f>IF(BV3955="A",(CF3955*'Input Output'!$E$6)+'Input Output'!$H$6,IF(BV3955="B",(CF3955*'Input Output'!$E$9)+'Input Output'!$H$9,IF(BV3955="C",(CF3955*'Input Output'!$E$12)+'Input Output'!$H$12,"")))</f>
        <v>165.77799999999999</v>
      </c>
      <c r="CL3955" t="str">
        <f t="shared" si="5217"/>
        <v/>
      </c>
    </row>
    <row r="3956" spans="71:90" x14ac:dyDescent="0.25">
      <c r="BS3956">
        <f t="shared" si="5211"/>
        <v>0</v>
      </c>
      <c r="BT3956">
        <f t="shared" si="5212"/>
        <v>438.28139166666602</v>
      </c>
      <c r="BU3956" s="15">
        <f t="shared" si="5218"/>
        <v>26296.88349999996</v>
      </c>
      <c r="BV3956" s="17" t="s">
        <v>458</v>
      </c>
      <c r="BW3956" t="str">
        <f>'Hour Loop'!AR96</f>
        <v>G04 P7.38</v>
      </c>
      <c r="BX3956" t="str">
        <f>'Hour Loop'!AS96</f>
        <v/>
      </c>
      <c r="BZ3956">
        <f t="shared" si="5220"/>
        <v>7.38</v>
      </c>
      <c r="CA3956" t="str">
        <f t="shared" si="5219"/>
        <v>0</v>
      </c>
      <c r="CC3956" t="e">
        <f t="shared" si="5213"/>
        <v>#VALUE!</v>
      </c>
      <c r="CD3956" t="e">
        <f t="shared" si="5214"/>
        <v>#VALUE!</v>
      </c>
      <c r="CE3956" t="e">
        <f t="shared" si="5215"/>
        <v>#VALUE!</v>
      </c>
      <c r="CF3956" t="e">
        <f t="shared" si="5216"/>
        <v>#VALUE!</v>
      </c>
      <c r="CI3956" t="e">
        <f>IF(BV3956="A",((CD3956*'Input Output'!$E$5)+'Input Output'!$H$5),IF(BV3956="B",(CD3956*'Input Output'!$E$8)+'Input Output'!$H$8,IF(BV3956="C",(CD3956*'Input Output'!$E$11)+'Input Output'!$H$11,"")))</f>
        <v>#VALUE!</v>
      </c>
      <c r="CJ3956" t="e">
        <f>IF(BV3956="A",(CF3956*'Input Output'!$E$6)+'Input Output'!$H$6,IF(BV3956="B",(CF3956*'Input Output'!$E$9)+'Input Output'!$H$9,IF(BV3956="C",(CF3956*'Input Output'!$E$12)+'Input Output'!$H$12,"")))</f>
        <v>#VALUE!</v>
      </c>
      <c r="CL3956" t="str">
        <f t="shared" si="5217"/>
        <v/>
      </c>
    </row>
    <row r="3957" spans="71:90" x14ac:dyDescent="0.25">
      <c r="BS3957">
        <f t="shared" si="5211"/>
        <v>0</v>
      </c>
      <c r="BT3957">
        <f t="shared" si="5212"/>
        <v>438.40439166666602</v>
      </c>
      <c r="BU3957" s="15">
        <f t="shared" si="5218"/>
        <v>26304.263499999961</v>
      </c>
      <c r="BV3957" s="17" t="s">
        <v>458</v>
      </c>
      <c r="BW3957" t="str">
        <f>'Hour Loop'!AR97</f>
        <v>G01 X480.970 Y154.329</v>
      </c>
      <c r="BX3957" t="str">
        <f>'Hour Loop'!AS97</f>
        <v/>
      </c>
      <c r="BZ3957">
        <f t="shared" si="5220"/>
        <v>20.745000000000001</v>
      </c>
      <c r="CA3957" t="str">
        <f t="shared" si="5219"/>
        <v>1</v>
      </c>
      <c r="CC3957" t="str">
        <f t="shared" si="5213"/>
        <v>G01 X480.970</v>
      </c>
      <c r="CD3957" t="str">
        <f t="shared" si="5214"/>
        <v>480.970</v>
      </c>
      <c r="CE3957" t="str">
        <f t="shared" si="5215"/>
        <v>480.970 Y154.329</v>
      </c>
      <c r="CF3957" t="str">
        <f t="shared" si="5216"/>
        <v>154.329</v>
      </c>
      <c r="CI3957">
        <f>IF(BV3957="A",((CD3957*'Input Output'!$E$5)+'Input Output'!$H$5),IF(BV3957="B",(CD3957*'Input Output'!$E$8)+'Input Output'!$H$8,IF(BV3957="C",(CD3957*'Input Output'!$E$11)+'Input Output'!$H$11,"")))</f>
        <v>480.97</v>
      </c>
      <c r="CJ3957">
        <f>IF(BV3957="A",(CF3957*'Input Output'!$E$6)+'Input Output'!$H$6,IF(BV3957="B",(CF3957*'Input Output'!$E$9)+'Input Output'!$H$9,IF(BV3957="C",(CF3957*'Input Output'!$E$12)+'Input Output'!$H$12,"")))</f>
        <v>154.32900000000001</v>
      </c>
      <c r="CL3957" t="str">
        <f t="shared" si="5217"/>
        <v/>
      </c>
    </row>
    <row r="3958" spans="71:90" x14ac:dyDescent="0.25">
      <c r="BS3958">
        <f t="shared" si="5211"/>
        <v>0</v>
      </c>
      <c r="BT3958">
        <f t="shared" si="5212"/>
        <v>438.75014166666602</v>
      </c>
      <c r="BU3958" s="15">
        <f t="shared" si="5218"/>
        <v>26325.00849999996</v>
      </c>
      <c r="BV3958" s="17" t="s">
        <v>458</v>
      </c>
      <c r="BW3958" t="str">
        <f>'Hour Loop'!AR98</f>
        <v>G04 P7.38</v>
      </c>
      <c r="BX3958" t="str">
        <f>'Hour Loop'!AS98</f>
        <v/>
      </c>
      <c r="BZ3958">
        <f t="shared" si="5220"/>
        <v>7.38</v>
      </c>
      <c r="CA3958" t="str">
        <f t="shared" si="5219"/>
        <v>0</v>
      </c>
      <c r="CC3958" t="e">
        <f t="shared" si="5213"/>
        <v>#VALUE!</v>
      </c>
      <c r="CD3958" t="e">
        <f t="shared" si="5214"/>
        <v>#VALUE!</v>
      </c>
      <c r="CE3958" t="e">
        <f t="shared" si="5215"/>
        <v>#VALUE!</v>
      </c>
      <c r="CF3958" t="e">
        <f t="shared" si="5216"/>
        <v>#VALUE!</v>
      </c>
      <c r="CI3958" t="e">
        <f>IF(BV3958="A",((CD3958*'Input Output'!$E$5)+'Input Output'!$H$5),IF(BV3958="B",(CD3958*'Input Output'!$E$8)+'Input Output'!$H$8,IF(BV3958="C",(CD3958*'Input Output'!$E$11)+'Input Output'!$H$11,"")))</f>
        <v>#VALUE!</v>
      </c>
      <c r="CJ3958" t="e">
        <f>IF(BV3958="A",(CF3958*'Input Output'!$E$6)+'Input Output'!$H$6,IF(BV3958="B",(CF3958*'Input Output'!$E$9)+'Input Output'!$H$9,IF(BV3958="C",(CF3958*'Input Output'!$E$12)+'Input Output'!$H$12,"")))</f>
        <v>#VALUE!</v>
      </c>
      <c r="CL3958" t="str">
        <f t="shared" si="5217"/>
        <v/>
      </c>
    </row>
    <row r="3959" spans="71:90" x14ac:dyDescent="0.25">
      <c r="BS3959">
        <f t="shared" si="5211"/>
        <v>0</v>
      </c>
      <c r="BT3959">
        <f t="shared" si="5212"/>
        <v>438.87314166666602</v>
      </c>
      <c r="BU3959" s="15">
        <f t="shared" si="5218"/>
        <v>26332.388499999961</v>
      </c>
      <c r="BV3959" s="17" t="s">
        <v>458</v>
      </c>
      <c r="BW3959" t="str">
        <f>'Hour Loop'!AR99</f>
        <v>G01 X475.997 Y143.111</v>
      </c>
      <c r="BX3959" t="str">
        <f>'Hour Loop'!AS99</f>
        <v/>
      </c>
      <c r="BZ3959">
        <f t="shared" si="5220"/>
        <v>20.745000000000001</v>
      </c>
      <c r="CA3959" t="str">
        <f t="shared" si="5219"/>
        <v>1</v>
      </c>
      <c r="CC3959" t="str">
        <f t="shared" si="5213"/>
        <v>G01 X475.997</v>
      </c>
      <c r="CD3959" t="str">
        <f t="shared" si="5214"/>
        <v>475.997</v>
      </c>
      <c r="CE3959" t="str">
        <f t="shared" si="5215"/>
        <v>475.997 Y143.111</v>
      </c>
      <c r="CF3959" t="str">
        <f t="shared" si="5216"/>
        <v>143.111</v>
      </c>
      <c r="CI3959">
        <f>IF(BV3959="A",((CD3959*'Input Output'!$E$5)+'Input Output'!$H$5),IF(BV3959="B",(CD3959*'Input Output'!$E$8)+'Input Output'!$H$8,IF(BV3959="C",(CD3959*'Input Output'!$E$11)+'Input Output'!$H$11,"")))</f>
        <v>475.99700000000001</v>
      </c>
      <c r="CJ3959">
        <f>IF(BV3959="A",(CF3959*'Input Output'!$E$6)+'Input Output'!$H$6,IF(BV3959="B",(CF3959*'Input Output'!$E$9)+'Input Output'!$H$9,IF(BV3959="C",(CF3959*'Input Output'!$E$12)+'Input Output'!$H$12,"")))</f>
        <v>143.11099999999999</v>
      </c>
      <c r="CL3959" t="str">
        <f t="shared" si="5217"/>
        <v/>
      </c>
    </row>
    <row r="3960" spans="71:90" x14ac:dyDescent="0.25">
      <c r="BS3960">
        <f t="shared" si="5211"/>
        <v>0</v>
      </c>
      <c r="BT3960">
        <f t="shared" si="5212"/>
        <v>439.21889166666602</v>
      </c>
      <c r="BU3960" s="15">
        <f t="shared" si="5218"/>
        <v>26353.13349999996</v>
      </c>
      <c r="BV3960" s="17" t="s">
        <v>458</v>
      </c>
      <c r="BW3960" t="str">
        <f>'Hour Loop'!AR100</f>
        <v>G04 P7.38</v>
      </c>
      <c r="BX3960" t="str">
        <f>'Hour Loop'!AS100</f>
        <v/>
      </c>
      <c r="BZ3960">
        <f t="shared" si="5220"/>
        <v>7.38</v>
      </c>
      <c r="CA3960" t="str">
        <f t="shared" si="5219"/>
        <v>0</v>
      </c>
      <c r="CC3960" t="e">
        <f t="shared" si="5213"/>
        <v>#VALUE!</v>
      </c>
      <c r="CD3960" t="e">
        <f t="shared" si="5214"/>
        <v>#VALUE!</v>
      </c>
      <c r="CE3960" t="e">
        <f t="shared" si="5215"/>
        <v>#VALUE!</v>
      </c>
      <c r="CF3960" t="e">
        <f t="shared" si="5216"/>
        <v>#VALUE!</v>
      </c>
      <c r="CI3960" t="e">
        <f>IF(BV3960="A",((CD3960*'Input Output'!$E$5)+'Input Output'!$H$5),IF(BV3960="B",(CD3960*'Input Output'!$E$8)+'Input Output'!$H$8,IF(BV3960="C",(CD3960*'Input Output'!$E$11)+'Input Output'!$H$11,"")))</f>
        <v>#VALUE!</v>
      </c>
      <c r="CJ3960" t="e">
        <f>IF(BV3960="A",(CF3960*'Input Output'!$E$6)+'Input Output'!$H$6,IF(BV3960="B",(CF3960*'Input Output'!$E$9)+'Input Output'!$H$9,IF(BV3960="C",(CF3960*'Input Output'!$E$12)+'Input Output'!$H$12,"")))</f>
        <v>#VALUE!</v>
      </c>
      <c r="CL3960" t="str">
        <f t="shared" si="5217"/>
        <v/>
      </c>
    </row>
    <row r="3961" spans="71:90" x14ac:dyDescent="0.25">
      <c r="BS3961">
        <f t="shared" si="5211"/>
        <v>0</v>
      </c>
      <c r="BT3961">
        <f t="shared" si="5212"/>
        <v>439.34189166666602</v>
      </c>
      <c r="BU3961" s="15">
        <f t="shared" si="5218"/>
        <v>26360.513499999961</v>
      </c>
      <c r="BV3961" s="17" t="s">
        <v>458</v>
      </c>
      <c r="BW3961" t="str">
        <f>'Hour Loop'!AR101</f>
        <v>G01 X470.480 Y132.151</v>
      </c>
      <c r="BX3961" t="str">
        <f>'Hour Loop'!AS101</f>
        <v/>
      </c>
      <c r="BZ3961">
        <f t="shared" si="5220"/>
        <v>20.745000000000001</v>
      </c>
      <c r="CA3961" t="str">
        <f t="shared" si="5219"/>
        <v>1</v>
      </c>
      <c r="CC3961" t="str">
        <f t="shared" si="5213"/>
        <v>G01 X470.480</v>
      </c>
      <c r="CD3961" t="str">
        <f t="shared" si="5214"/>
        <v>470.480</v>
      </c>
      <c r="CE3961" t="str">
        <f t="shared" si="5215"/>
        <v>470.480 Y132.151</v>
      </c>
      <c r="CF3961" t="str">
        <f t="shared" si="5216"/>
        <v>132.151</v>
      </c>
      <c r="CI3961">
        <f>IF(BV3961="A",((CD3961*'Input Output'!$E$5)+'Input Output'!$H$5),IF(BV3961="B",(CD3961*'Input Output'!$E$8)+'Input Output'!$H$8,IF(BV3961="C",(CD3961*'Input Output'!$E$11)+'Input Output'!$H$11,"")))</f>
        <v>470.48</v>
      </c>
      <c r="CJ3961">
        <f>IF(BV3961="A",(CF3961*'Input Output'!$E$6)+'Input Output'!$H$6,IF(BV3961="B",(CF3961*'Input Output'!$E$9)+'Input Output'!$H$9,IF(BV3961="C",(CF3961*'Input Output'!$E$12)+'Input Output'!$H$12,"")))</f>
        <v>132.15100000000001</v>
      </c>
      <c r="CL3961" t="str">
        <f t="shared" si="5217"/>
        <v/>
      </c>
    </row>
    <row r="3962" spans="71:90" x14ac:dyDescent="0.25">
      <c r="BS3962">
        <f t="shared" si="5211"/>
        <v>0</v>
      </c>
      <c r="BT3962">
        <f t="shared" si="5212"/>
        <v>439.68764166666602</v>
      </c>
      <c r="BU3962" s="15">
        <f t="shared" si="5218"/>
        <v>26381.25849999996</v>
      </c>
      <c r="BV3962" s="17" t="s">
        <v>458</v>
      </c>
      <c r="BW3962" t="str">
        <f>'Hour Loop'!AR102</f>
        <v>G04 P7.38</v>
      </c>
      <c r="BX3962" t="str">
        <f>'Hour Loop'!AS102</f>
        <v/>
      </c>
      <c r="BZ3962">
        <f t="shared" si="5220"/>
        <v>7.38</v>
      </c>
      <c r="CA3962" t="str">
        <f t="shared" si="5219"/>
        <v>0</v>
      </c>
      <c r="CC3962" t="e">
        <f t="shared" si="5213"/>
        <v>#VALUE!</v>
      </c>
      <c r="CD3962" t="e">
        <f t="shared" si="5214"/>
        <v>#VALUE!</v>
      </c>
      <c r="CE3962" t="e">
        <f t="shared" si="5215"/>
        <v>#VALUE!</v>
      </c>
      <c r="CF3962" t="e">
        <f t="shared" si="5216"/>
        <v>#VALUE!</v>
      </c>
      <c r="CI3962" t="e">
        <f>IF(BV3962="A",((CD3962*'Input Output'!$E$5)+'Input Output'!$H$5),IF(BV3962="B",(CD3962*'Input Output'!$E$8)+'Input Output'!$H$8,IF(BV3962="C",(CD3962*'Input Output'!$E$11)+'Input Output'!$H$11,"")))</f>
        <v>#VALUE!</v>
      </c>
      <c r="CJ3962" t="e">
        <f>IF(BV3962="A",(CF3962*'Input Output'!$E$6)+'Input Output'!$H$6,IF(BV3962="B",(CF3962*'Input Output'!$E$9)+'Input Output'!$H$9,IF(BV3962="C",(CF3962*'Input Output'!$E$12)+'Input Output'!$H$12,"")))</f>
        <v>#VALUE!</v>
      </c>
      <c r="CL3962" t="str">
        <f t="shared" si="5217"/>
        <v/>
      </c>
    </row>
    <row r="3963" spans="71:90" x14ac:dyDescent="0.25">
      <c r="BS3963">
        <f t="shared" si="5211"/>
        <v>0</v>
      </c>
      <c r="BT3963">
        <f t="shared" si="5212"/>
        <v>439.81064166666602</v>
      </c>
      <c r="BU3963" s="15">
        <f t="shared" si="5218"/>
        <v>26388.638499999961</v>
      </c>
      <c r="BV3963" s="17" t="s">
        <v>458</v>
      </c>
      <c r="BW3963" t="str">
        <f>'Hour Loop'!AR103</f>
        <v>G01 X464.432 Y121.474</v>
      </c>
      <c r="BX3963" t="str">
        <f>'Hour Loop'!AS103</f>
        <v/>
      </c>
      <c r="BZ3963">
        <f t="shared" si="5220"/>
        <v>20.745000000000001</v>
      </c>
      <c r="CA3963" t="str">
        <f t="shared" si="5219"/>
        <v>1</v>
      </c>
      <c r="CC3963" t="str">
        <f t="shared" si="5213"/>
        <v>G01 X464.432</v>
      </c>
      <c r="CD3963" t="str">
        <f t="shared" si="5214"/>
        <v>464.432</v>
      </c>
      <c r="CE3963" t="str">
        <f t="shared" si="5215"/>
        <v>464.432 Y121.474</v>
      </c>
      <c r="CF3963" t="str">
        <f t="shared" si="5216"/>
        <v>121.474</v>
      </c>
      <c r="CI3963">
        <f>IF(BV3963="A",((CD3963*'Input Output'!$E$5)+'Input Output'!$H$5),IF(BV3963="B",(CD3963*'Input Output'!$E$8)+'Input Output'!$H$8,IF(BV3963="C",(CD3963*'Input Output'!$E$11)+'Input Output'!$H$11,"")))</f>
        <v>464.43200000000002</v>
      </c>
      <c r="CJ3963">
        <f>IF(BV3963="A",(CF3963*'Input Output'!$E$6)+'Input Output'!$H$6,IF(BV3963="B",(CF3963*'Input Output'!$E$9)+'Input Output'!$H$9,IF(BV3963="C",(CF3963*'Input Output'!$E$12)+'Input Output'!$H$12,"")))</f>
        <v>121.474</v>
      </c>
      <c r="CL3963" t="str">
        <f t="shared" si="5217"/>
        <v/>
      </c>
    </row>
    <row r="3964" spans="71:90" x14ac:dyDescent="0.25">
      <c r="BS3964">
        <f t="shared" si="5211"/>
        <v>0</v>
      </c>
      <c r="BT3964">
        <f t="shared" si="5212"/>
        <v>440.15639166666602</v>
      </c>
      <c r="BU3964" s="15">
        <f t="shared" si="5218"/>
        <v>26409.38349999996</v>
      </c>
      <c r="BV3964" s="17" t="s">
        <v>458</v>
      </c>
      <c r="BW3964" t="str">
        <f>'Hour Loop'!AR104</f>
        <v>G04 P7.38</v>
      </c>
      <c r="BX3964" t="str">
        <f>'Hour Loop'!AS104</f>
        <v/>
      </c>
      <c r="BZ3964">
        <f t="shared" si="5220"/>
        <v>7.38</v>
      </c>
      <c r="CA3964" t="str">
        <f t="shared" si="5219"/>
        <v>0</v>
      </c>
      <c r="CC3964" t="e">
        <f t="shared" si="5213"/>
        <v>#VALUE!</v>
      </c>
      <c r="CD3964" t="e">
        <f t="shared" si="5214"/>
        <v>#VALUE!</v>
      </c>
      <c r="CE3964" t="e">
        <f t="shared" si="5215"/>
        <v>#VALUE!</v>
      </c>
      <c r="CF3964" t="e">
        <f t="shared" si="5216"/>
        <v>#VALUE!</v>
      </c>
      <c r="CI3964" t="e">
        <f>IF(BV3964="A",((CD3964*'Input Output'!$E$5)+'Input Output'!$H$5),IF(BV3964="B",(CD3964*'Input Output'!$E$8)+'Input Output'!$H$8,IF(BV3964="C",(CD3964*'Input Output'!$E$11)+'Input Output'!$H$11,"")))</f>
        <v>#VALUE!</v>
      </c>
      <c r="CJ3964" t="e">
        <f>IF(BV3964="A",(CF3964*'Input Output'!$E$6)+'Input Output'!$H$6,IF(BV3964="B",(CF3964*'Input Output'!$E$9)+'Input Output'!$H$9,IF(BV3964="C",(CF3964*'Input Output'!$E$12)+'Input Output'!$H$12,"")))</f>
        <v>#VALUE!</v>
      </c>
      <c r="CL3964" t="str">
        <f t="shared" si="5217"/>
        <v/>
      </c>
    </row>
    <row r="3965" spans="71:90" x14ac:dyDescent="0.25">
      <c r="BS3965">
        <f t="shared" si="5211"/>
        <v>0</v>
      </c>
      <c r="BT3965">
        <f t="shared" si="5212"/>
        <v>440.27939166666602</v>
      </c>
      <c r="BU3965" s="15">
        <f t="shared" si="5218"/>
        <v>26416.763499999961</v>
      </c>
      <c r="BV3965" s="17" t="s">
        <v>458</v>
      </c>
      <c r="BW3965" t="str">
        <f>'Hour Loop'!AR105</f>
        <v>G01 X457.867 Y111.107</v>
      </c>
      <c r="BX3965" t="str">
        <f>'Hour Loop'!AS105</f>
        <v/>
      </c>
      <c r="BZ3965">
        <f t="shared" si="5220"/>
        <v>20.745000000000001</v>
      </c>
      <c r="CA3965" t="str">
        <f t="shared" si="5219"/>
        <v>1</v>
      </c>
      <c r="CC3965" t="str">
        <f t="shared" si="5213"/>
        <v>G01 X457.867</v>
      </c>
      <c r="CD3965" t="str">
        <f t="shared" si="5214"/>
        <v>457.867</v>
      </c>
      <c r="CE3965" t="str">
        <f t="shared" si="5215"/>
        <v>457.867 Y111.107</v>
      </c>
      <c r="CF3965" t="str">
        <f t="shared" si="5216"/>
        <v>111.107</v>
      </c>
      <c r="CI3965">
        <f>IF(BV3965="A",((CD3965*'Input Output'!$E$5)+'Input Output'!$H$5),IF(BV3965="B",(CD3965*'Input Output'!$E$8)+'Input Output'!$H$8,IF(BV3965="C",(CD3965*'Input Output'!$E$11)+'Input Output'!$H$11,"")))</f>
        <v>457.86700000000002</v>
      </c>
      <c r="CJ3965">
        <f>IF(BV3965="A",(CF3965*'Input Output'!$E$6)+'Input Output'!$H$6,IF(BV3965="B",(CF3965*'Input Output'!$E$9)+'Input Output'!$H$9,IF(BV3965="C",(CF3965*'Input Output'!$E$12)+'Input Output'!$H$12,"")))</f>
        <v>111.107</v>
      </c>
      <c r="CL3965" t="str">
        <f t="shared" si="5217"/>
        <v/>
      </c>
    </row>
    <row r="3966" spans="71:90" x14ac:dyDescent="0.25">
      <c r="BS3966">
        <f t="shared" si="5211"/>
        <v>0</v>
      </c>
      <c r="BT3966">
        <f t="shared" si="5212"/>
        <v>440.62514166666602</v>
      </c>
      <c r="BU3966" s="15">
        <f t="shared" si="5218"/>
        <v>26437.50849999996</v>
      </c>
      <c r="BV3966" s="17" t="s">
        <v>458</v>
      </c>
      <c r="BW3966" t="str">
        <f>'Hour Loop'!AR106</f>
        <v>G04 P7.38</v>
      </c>
      <c r="BX3966" t="str">
        <f>'Hour Loop'!AS106</f>
        <v/>
      </c>
      <c r="BZ3966">
        <f t="shared" si="5220"/>
        <v>7.38</v>
      </c>
      <c r="CA3966" t="str">
        <f t="shared" si="5219"/>
        <v>0</v>
      </c>
      <c r="CC3966" t="e">
        <f t="shared" si="5213"/>
        <v>#VALUE!</v>
      </c>
      <c r="CD3966" t="e">
        <f t="shared" si="5214"/>
        <v>#VALUE!</v>
      </c>
      <c r="CE3966" t="e">
        <f t="shared" si="5215"/>
        <v>#VALUE!</v>
      </c>
      <c r="CF3966" t="e">
        <f t="shared" si="5216"/>
        <v>#VALUE!</v>
      </c>
      <c r="CI3966" t="e">
        <f>IF(BV3966="A",((CD3966*'Input Output'!$E$5)+'Input Output'!$H$5),IF(BV3966="B",(CD3966*'Input Output'!$E$8)+'Input Output'!$H$8,IF(BV3966="C",(CD3966*'Input Output'!$E$11)+'Input Output'!$H$11,"")))</f>
        <v>#VALUE!</v>
      </c>
      <c r="CJ3966" t="e">
        <f>IF(BV3966="A",(CF3966*'Input Output'!$E$6)+'Input Output'!$H$6,IF(BV3966="B",(CF3966*'Input Output'!$E$9)+'Input Output'!$H$9,IF(BV3966="C",(CF3966*'Input Output'!$E$12)+'Input Output'!$H$12,"")))</f>
        <v>#VALUE!</v>
      </c>
      <c r="CL3966" t="str">
        <f t="shared" si="5217"/>
        <v/>
      </c>
    </row>
    <row r="3967" spans="71:90" x14ac:dyDescent="0.25">
      <c r="BS3967">
        <f t="shared" si="5211"/>
        <v>0</v>
      </c>
      <c r="BT3967">
        <f t="shared" si="5212"/>
        <v>440.74814166666602</v>
      </c>
      <c r="BU3967" s="15">
        <f t="shared" si="5218"/>
        <v>26444.888499999961</v>
      </c>
      <c r="BV3967" s="17" t="s">
        <v>458</v>
      </c>
      <c r="BW3967" t="str">
        <f>'Hour Loop'!AR107</f>
        <v>G01 X450.802 Y101.075</v>
      </c>
      <c r="BX3967" t="str">
        <f>'Hour Loop'!AS107</f>
        <v/>
      </c>
      <c r="BZ3967">
        <f t="shared" si="5220"/>
        <v>20.745000000000001</v>
      </c>
      <c r="CA3967" t="str">
        <f t="shared" si="5219"/>
        <v>1</v>
      </c>
      <c r="CC3967" t="str">
        <f t="shared" si="5213"/>
        <v>G01 X450.802</v>
      </c>
      <c r="CD3967" t="str">
        <f t="shared" si="5214"/>
        <v>450.802</v>
      </c>
      <c r="CE3967" t="str">
        <f t="shared" si="5215"/>
        <v>450.802 Y101.075</v>
      </c>
      <c r="CF3967" t="str">
        <f t="shared" si="5216"/>
        <v>101.075</v>
      </c>
      <c r="CI3967">
        <f>IF(BV3967="A",((CD3967*'Input Output'!$E$5)+'Input Output'!$H$5),IF(BV3967="B",(CD3967*'Input Output'!$E$8)+'Input Output'!$H$8,IF(BV3967="C",(CD3967*'Input Output'!$E$11)+'Input Output'!$H$11,"")))</f>
        <v>450.80200000000002</v>
      </c>
      <c r="CJ3967">
        <f>IF(BV3967="A",(CF3967*'Input Output'!$E$6)+'Input Output'!$H$6,IF(BV3967="B",(CF3967*'Input Output'!$E$9)+'Input Output'!$H$9,IF(BV3967="C",(CF3967*'Input Output'!$E$12)+'Input Output'!$H$12,"")))</f>
        <v>101.075</v>
      </c>
      <c r="CL3967" t="str">
        <f t="shared" si="5217"/>
        <v/>
      </c>
    </row>
    <row r="3968" spans="71:90" x14ac:dyDescent="0.25">
      <c r="BS3968">
        <f t="shared" si="5211"/>
        <v>0</v>
      </c>
      <c r="BT3968">
        <f t="shared" si="5212"/>
        <v>441.09389166666602</v>
      </c>
      <c r="BU3968" s="15">
        <f t="shared" si="5218"/>
        <v>26465.63349999996</v>
      </c>
      <c r="BV3968" s="17" t="s">
        <v>458</v>
      </c>
      <c r="BW3968" t="str">
        <f>'Hour Loop'!AR108</f>
        <v>G04 P7.38</v>
      </c>
      <c r="BX3968" t="str">
        <f>'Hour Loop'!AS108</f>
        <v/>
      </c>
      <c r="BZ3968">
        <f t="shared" si="5220"/>
        <v>7.38</v>
      </c>
      <c r="CA3968" t="str">
        <f t="shared" si="5219"/>
        <v>0</v>
      </c>
      <c r="CC3968" t="e">
        <f t="shared" si="5213"/>
        <v>#VALUE!</v>
      </c>
      <c r="CD3968" t="e">
        <f t="shared" si="5214"/>
        <v>#VALUE!</v>
      </c>
      <c r="CE3968" t="e">
        <f t="shared" si="5215"/>
        <v>#VALUE!</v>
      </c>
      <c r="CF3968" t="e">
        <f t="shared" si="5216"/>
        <v>#VALUE!</v>
      </c>
      <c r="CI3968" t="e">
        <f>IF(BV3968="A",((CD3968*'Input Output'!$E$5)+'Input Output'!$H$5),IF(BV3968="B",(CD3968*'Input Output'!$E$8)+'Input Output'!$H$8,IF(BV3968="C",(CD3968*'Input Output'!$E$11)+'Input Output'!$H$11,"")))</f>
        <v>#VALUE!</v>
      </c>
      <c r="CJ3968" t="e">
        <f>IF(BV3968="A",(CF3968*'Input Output'!$E$6)+'Input Output'!$H$6,IF(BV3968="B",(CF3968*'Input Output'!$E$9)+'Input Output'!$H$9,IF(BV3968="C",(CF3968*'Input Output'!$E$12)+'Input Output'!$H$12,"")))</f>
        <v>#VALUE!</v>
      </c>
      <c r="CL3968" t="str">
        <f t="shared" si="5217"/>
        <v/>
      </c>
    </row>
    <row r="3969" spans="71:90" x14ac:dyDescent="0.25">
      <c r="BS3969">
        <f t="shared" si="5211"/>
        <v>0</v>
      </c>
      <c r="BT3969">
        <f t="shared" si="5212"/>
        <v>441.21689166666602</v>
      </c>
      <c r="BU3969" s="15">
        <f t="shared" si="5218"/>
        <v>26473.013499999961</v>
      </c>
      <c r="BV3969" s="17" t="s">
        <v>458</v>
      </c>
      <c r="BW3969" t="str">
        <f>'Hour Loop'!AR109</f>
        <v>G01 X443.253 Y91.402</v>
      </c>
      <c r="BX3969" t="str">
        <f>'Hour Loop'!AS109</f>
        <v/>
      </c>
      <c r="BZ3969">
        <f t="shared" si="5220"/>
        <v>20.745000000000001</v>
      </c>
      <c r="CA3969" t="str">
        <f t="shared" si="5219"/>
        <v>1</v>
      </c>
      <c r="CC3969" t="str">
        <f t="shared" si="5213"/>
        <v>G01 X443.25</v>
      </c>
      <c r="CD3969" t="str">
        <f t="shared" si="5214"/>
        <v>443.25</v>
      </c>
      <c r="CE3969" t="str">
        <f t="shared" si="5215"/>
        <v>443.253 Y91.402</v>
      </c>
      <c r="CF3969" t="str">
        <f t="shared" si="5216"/>
        <v>91.402</v>
      </c>
      <c r="CI3969">
        <f>IF(BV3969="A",((CD3969*'Input Output'!$E$5)+'Input Output'!$H$5),IF(BV3969="B",(CD3969*'Input Output'!$E$8)+'Input Output'!$H$8,IF(BV3969="C",(CD3969*'Input Output'!$E$11)+'Input Output'!$H$11,"")))</f>
        <v>443.25</v>
      </c>
      <c r="CJ3969">
        <f>IF(BV3969="A",(CF3969*'Input Output'!$E$6)+'Input Output'!$H$6,IF(BV3969="B",(CF3969*'Input Output'!$E$9)+'Input Output'!$H$9,IF(BV3969="C",(CF3969*'Input Output'!$E$12)+'Input Output'!$H$12,"")))</f>
        <v>91.402000000000001</v>
      </c>
      <c r="CL3969" t="str">
        <f t="shared" si="5217"/>
        <v/>
      </c>
    </row>
    <row r="3970" spans="71:90" x14ac:dyDescent="0.25">
      <c r="BS3970">
        <f t="shared" si="5211"/>
        <v>0</v>
      </c>
      <c r="BT3970">
        <f t="shared" si="5212"/>
        <v>441.56264166666602</v>
      </c>
      <c r="BU3970" s="15">
        <f t="shared" si="5218"/>
        <v>26493.75849999996</v>
      </c>
      <c r="BV3970" s="17" t="s">
        <v>458</v>
      </c>
      <c r="BW3970" t="str">
        <f>'Hour Loop'!AR110</f>
        <v>G04 P7.38</v>
      </c>
      <c r="BX3970" t="str">
        <f>'Hour Loop'!AS110</f>
        <v/>
      </c>
      <c r="BZ3970">
        <f t="shared" si="5220"/>
        <v>7.38</v>
      </c>
      <c r="CA3970" t="str">
        <f t="shared" si="5219"/>
        <v>0</v>
      </c>
      <c r="CC3970" t="e">
        <f t="shared" si="5213"/>
        <v>#VALUE!</v>
      </c>
      <c r="CD3970" t="e">
        <f t="shared" si="5214"/>
        <v>#VALUE!</v>
      </c>
      <c r="CE3970" t="e">
        <f t="shared" si="5215"/>
        <v>#VALUE!</v>
      </c>
      <c r="CF3970" t="e">
        <f t="shared" si="5216"/>
        <v>#VALUE!</v>
      </c>
      <c r="CI3970" t="e">
        <f>IF(BV3970="A",((CD3970*'Input Output'!$E$5)+'Input Output'!$H$5),IF(BV3970="B",(CD3970*'Input Output'!$E$8)+'Input Output'!$H$8,IF(BV3970="C",(CD3970*'Input Output'!$E$11)+'Input Output'!$H$11,"")))</f>
        <v>#VALUE!</v>
      </c>
      <c r="CJ3970" t="e">
        <f>IF(BV3970="A",(CF3970*'Input Output'!$E$6)+'Input Output'!$H$6,IF(BV3970="B",(CF3970*'Input Output'!$E$9)+'Input Output'!$H$9,IF(BV3970="C",(CF3970*'Input Output'!$E$12)+'Input Output'!$H$12,"")))</f>
        <v>#VALUE!</v>
      </c>
      <c r="CL3970" t="str">
        <f t="shared" si="5217"/>
        <v/>
      </c>
    </row>
    <row r="3971" spans="71:90" x14ac:dyDescent="0.25">
      <c r="BS3971">
        <f t="shared" si="5211"/>
        <v>0</v>
      </c>
      <c r="BT3971">
        <f t="shared" si="5212"/>
        <v>441.68564166666602</v>
      </c>
      <c r="BU3971" s="15">
        <f t="shared" si="5218"/>
        <v>26501.138499999961</v>
      </c>
      <c r="BV3971" s="17" t="s">
        <v>458</v>
      </c>
      <c r="BW3971" t="str">
        <f>'Hour Loop'!AR111</f>
        <v>G01 X435.238 Y82.110</v>
      </c>
      <c r="BX3971" t="str">
        <f>'Hour Loop'!AS111</f>
        <v/>
      </c>
      <c r="BZ3971">
        <f t="shared" si="5220"/>
        <v>20.745000000000001</v>
      </c>
      <c r="CA3971" t="str">
        <f t="shared" si="5219"/>
        <v>1</v>
      </c>
      <c r="CC3971" t="str">
        <f t="shared" si="5213"/>
        <v>G01 X435.23</v>
      </c>
      <c r="CD3971" t="str">
        <f t="shared" si="5214"/>
        <v>435.23</v>
      </c>
      <c r="CE3971" t="str">
        <f t="shared" si="5215"/>
        <v>435.238 Y82.110</v>
      </c>
      <c r="CF3971" t="str">
        <f t="shared" si="5216"/>
        <v>82.110</v>
      </c>
      <c r="CI3971">
        <f>IF(BV3971="A",((CD3971*'Input Output'!$E$5)+'Input Output'!$H$5),IF(BV3971="B",(CD3971*'Input Output'!$E$8)+'Input Output'!$H$8,IF(BV3971="C",(CD3971*'Input Output'!$E$11)+'Input Output'!$H$11,"")))</f>
        <v>435.23</v>
      </c>
      <c r="CJ3971">
        <f>IF(BV3971="A",(CF3971*'Input Output'!$E$6)+'Input Output'!$H$6,IF(BV3971="B",(CF3971*'Input Output'!$E$9)+'Input Output'!$H$9,IF(BV3971="C",(CF3971*'Input Output'!$E$12)+'Input Output'!$H$12,"")))</f>
        <v>82.11</v>
      </c>
      <c r="CL3971" t="str">
        <f t="shared" si="5217"/>
        <v/>
      </c>
    </row>
    <row r="3972" spans="71:90" x14ac:dyDescent="0.25">
      <c r="BS3972">
        <f t="shared" si="5211"/>
        <v>0</v>
      </c>
      <c r="BT3972">
        <f t="shared" si="5212"/>
        <v>442.03139166666602</v>
      </c>
      <c r="BU3972" s="15">
        <f t="shared" si="5218"/>
        <v>26521.88349999996</v>
      </c>
      <c r="BV3972" s="17" t="s">
        <v>458</v>
      </c>
      <c r="BW3972" t="str">
        <f>'Hour Loop'!AR112</f>
        <v>G04 P7.38</v>
      </c>
      <c r="BX3972" t="str">
        <f>'Hour Loop'!AS112</f>
        <v/>
      </c>
      <c r="BZ3972">
        <f t="shared" si="5220"/>
        <v>7.38</v>
      </c>
      <c r="CA3972" t="str">
        <f t="shared" si="5219"/>
        <v>0</v>
      </c>
      <c r="CC3972" t="e">
        <f t="shared" si="5213"/>
        <v>#VALUE!</v>
      </c>
      <c r="CD3972" t="e">
        <f t="shared" si="5214"/>
        <v>#VALUE!</v>
      </c>
      <c r="CE3972" t="e">
        <f t="shared" si="5215"/>
        <v>#VALUE!</v>
      </c>
      <c r="CF3972" t="e">
        <f t="shared" si="5216"/>
        <v>#VALUE!</v>
      </c>
      <c r="CI3972" t="e">
        <f>IF(BV3972="A",((CD3972*'Input Output'!$E$5)+'Input Output'!$H$5),IF(BV3972="B",(CD3972*'Input Output'!$E$8)+'Input Output'!$H$8,IF(BV3972="C",(CD3972*'Input Output'!$E$11)+'Input Output'!$H$11,"")))</f>
        <v>#VALUE!</v>
      </c>
      <c r="CJ3972" t="e">
        <f>IF(BV3972="A",(CF3972*'Input Output'!$E$6)+'Input Output'!$H$6,IF(BV3972="B",(CF3972*'Input Output'!$E$9)+'Input Output'!$H$9,IF(BV3972="C",(CF3972*'Input Output'!$E$12)+'Input Output'!$H$12,"")))</f>
        <v>#VALUE!</v>
      </c>
      <c r="CL3972" t="str">
        <f t="shared" si="5217"/>
        <v/>
      </c>
    </row>
    <row r="3973" spans="71:90" x14ac:dyDescent="0.25">
      <c r="BS3973">
        <f t="shared" si="5211"/>
        <v>0</v>
      </c>
      <c r="BT3973">
        <f t="shared" si="5212"/>
        <v>442.15439166666602</v>
      </c>
      <c r="BU3973" s="15">
        <f t="shared" si="5218"/>
        <v>26529.263499999961</v>
      </c>
      <c r="BV3973" s="17" t="s">
        <v>458</v>
      </c>
      <c r="BW3973" t="str">
        <f>'Hour Loop'!AR113</f>
        <v>G01 X426.777 Y73.223</v>
      </c>
      <c r="BX3973" t="str">
        <f>'Hour Loop'!AS113</f>
        <v/>
      </c>
      <c r="BZ3973">
        <f t="shared" si="5220"/>
        <v>20.745000000000001</v>
      </c>
      <c r="CA3973" t="str">
        <f t="shared" si="5219"/>
        <v>1</v>
      </c>
      <c r="CC3973" t="str">
        <f t="shared" si="5213"/>
        <v>G01 X426.77</v>
      </c>
      <c r="CD3973" t="str">
        <f t="shared" si="5214"/>
        <v>426.77</v>
      </c>
      <c r="CE3973" t="str">
        <f t="shared" si="5215"/>
        <v>426.777 Y73.223</v>
      </c>
      <c r="CF3973" t="str">
        <f t="shared" si="5216"/>
        <v>73.223</v>
      </c>
      <c r="CI3973">
        <f>IF(BV3973="A",((CD3973*'Input Output'!$E$5)+'Input Output'!$H$5),IF(BV3973="B",(CD3973*'Input Output'!$E$8)+'Input Output'!$H$8,IF(BV3973="C",(CD3973*'Input Output'!$E$11)+'Input Output'!$H$11,"")))</f>
        <v>426.77</v>
      </c>
      <c r="CJ3973">
        <f>IF(BV3973="A",(CF3973*'Input Output'!$E$6)+'Input Output'!$H$6,IF(BV3973="B",(CF3973*'Input Output'!$E$9)+'Input Output'!$H$9,IF(BV3973="C",(CF3973*'Input Output'!$E$12)+'Input Output'!$H$12,"")))</f>
        <v>73.222999999999999</v>
      </c>
      <c r="CL3973" t="str">
        <f t="shared" si="5217"/>
        <v/>
      </c>
    </row>
    <row r="3974" spans="71:90" x14ac:dyDescent="0.25">
      <c r="BS3974">
        <f t="shared" si="5211"/>
        <v>0</v>
      </c>
      <c r="BT3974">
        <f t="shared" si="5212"/>
        <v>442.50014166666602</v>
      </c>
      <c r="BU3974" s="15">
        <f t="shared" si="5218"/>
        <v>26550.00849999996</v>
      </c>
      <c r="BV3974" s="17" t="s">
        <v>458</v>
      </c>
      <c r="BW3974" t="str">
        <f>'Hour Loop'!AR114</f>
        <v>G04 P7.38</v>
      </c>
      <c r="BX3974" t="str">
        <f>'Hour Loop'!AS114</f>
        <v/>
      </c>
      <c r="BZ3974">
        <f t="shared" si="5220"/>
        <v>7.38</v>
      </c>
      <c r="CA3974" t="str">
        <f t="shared" si="5219"/>
        <v>0</v>
      </c>
      <c r="CC3974" t="e">
        <f t="shared" si="5213"/>
        <v>#VALUE!</v>
      </c>
      <c r="CD3974" t="e">
        <f t="shared" si="5214"/>
        <v>#VALUE!</v>
      </c>
      <c r="CE3974" t="e">
        <f t="shared" si="5215"/>
        <v>#VALUE!</v>
      </c>
      <c r="CF3974" t="e">
        <f t="shared" si="5216"/>
        <v>#VALUE!</v>
      </c>
      <c r="CI3974" t="e">
        <f>IF(BV3974="A",((CD3974*'Input Output'!$E$5)+'Input Output'!$H$5),IF(BV3974="B",(CD3974*'Input Output'!$E$8)+'Input Output'!$H$8,IF(BV3974="C",(CD3974*'Input Output'!$E$11)+'Input Output'!$H$11,"")))</f>
        <v>#VALUE!</v>
      </c>
      <c r="CJ3974" t="e">
        <f>IF(BV3974="A",(CF3974*'Input Output'!$E$6)+'Input Output'!$H$6,IF(BV3974="B",(CF3974*'Input Output'!$E$9)+'Input Output'!$H$9,IF(BV3974="C",(CF3974*'Input Output'!$E$12)+'Input Output'!$H$12,"")))</f>
        <v>#VALUE!</v>
      </c>
      <c r="CL3974" t="str">
        <f t="shared" si="5217"/>
        <v/>
      </c>
    </row>
    <row r="3975" spans="71:90" x14ac:dyDescent="0.25">
      <c r="BS3975">
        <f t="shared" si="5211"/>
        <v>0</v>
      </c>
      <c r="BT3975">
        <f t="shared" si="5212"/>
        <v>442.62314166666602</v>
      </c>
      <c r="BU3975" s="15">
        <f t="shared" si="5218"/>
        <v>26557.388499999961</v>
      </c>
      <c r="BV3975" s="17" t="s">
        <v>458</v>
      </c>
      <c r="BW3975" t="str">
        <f>'Hour Loop'!AR115</f>
        <v>G01 X417.890 Y64.762</v>
      </c>
      <c r="BX3975" t="str">
        <f>'Hour Loop'!AS115</f>
        <v/>
      </c>
      <c r="BZ3975">
        <f t="shared" si="5220"/>
        <v>20.745000000000001</v>
      </c>
      <c r="CA3975" t="str">
        <f t="shared" si="5219"/>
        <v>1</v>
      </c>
      <c r="CC3975" t="str">
        <f t="shared" si="5213"/>
        <v>G01 X417.89</v>
      </c>
      <c r="CD3975" t="str">
        <f t="shared" si="5214"/>
        <v>417.89</v>
      </c>
      <c r="CE3975" t="str">
        <f t="shared" si="5215"/>
        <v>417.890 Y64.762</v>
      </c>
      <c r="CF3975" t="str">
        <f t="shared" si="5216"/>
        <v>64.762</v>
      </c>
      <c r="CI3975">
        <f>IF(BV3975="A",((CD3975*'Input Output'!$E$5)+'Input Output'!$H$5),IF(BV3975="B",(CD3975*'Input Output'!$E$8)+'Input Output'!$H$8,IF(BV3975="C",(CD3975*'Input Output'!$E$11)+'Input Output'!$H$11,"")))</f>
        <v>417.89</v>
      </c>
      <c r="CJ3975">
        <f>IF(BV3975="A",(CF3975*'Input Output'!$E$6)+'Input Output'!$H$6,IF(BV3975="B",(CF3975*'Input Output'!$E$9)+'Input Output'!$H$9,IF(BV3975="C",(CF3975*'Input Output'!$E$12)+'Input Output'!$H$12,"")))</f>
        <v>64.762</v>
      </c>
      <c r="CL3975" t="str">
        <f t="shared" si="5217"/>
        <v/>
      </c>
    </row>
    <row r="3976" spans="71:90" x14ac:dyDescent="0.25">
      <c r="BS3976">
        <f t="shared" si="5211"/>
        <v>0</v>
      </c>
      <c r="BT3976">
        <f t="shared" si="5212"/>
        <v>442.96889166666602</v>
      </c>
      <c r="BU3976" s="15">
        <f t="shared" si="5218"/>
        <v>26578.13349999996</v>
      </c>
      <c r="BV3976" s="17" t="s">
        <v>458</v>
      </c>
      <c r="BW3976" t="str">
        <f>'Hour Loop'!AR116</f>
        <v>G04 P7.38</v>
      </c>
      <c r="BX3976" t="str">
        <f>'Hour Loop'!AS116</f>
        <v/>
      </c>
      <c r="BZ3976">
        <f t="shared" si="5220"/>
        <v>7.38</v>
      </c>
      <c r="CA3976" t="str">
        <f t="shared" si="5219"/>
        <v>0</v>
      </c>
      <c r="CC3976" t="e">
        <f t="shared" si="5213"/>
        <v>#VALUE!</v>
      </c>
      <c r="CD3976" t="e">
        <f t="shared" si="5214"/>
        <v>#VALUE!</v>
      </c>
      <c r="CE3976" t="e">
        <f t="shared" si="5215"/>
        <v>#VALUE!</v>
      </c>
      <c r="CF3976" t="e">
        <f t="shared" si="5216"/>
        <v>#VALUE!</v>
      </c>
      <c r="CI3976" t="e">
        <f>IF(BV3976="A",((CD3976*'Input Output'!$E$5)+'Input Output'!$H$5),IF(BV3976="B",(CD3976*'Input Output'!$E$8)+'Input Output'!$H$8,IF(BV3976="C",(CD3976*'Input Output'!$E$11)+'Input Output'!$H$11,"")))</f>
        <v>#VALUE!</v>
      </c>
      <c r="CJ3976" t="e">
        <f>IF(BV3976="A",(CF3976*'Input Output'!$E$6)+'Input Output'!$H$6,IF(BV3976="B",(CF3976*'Input Output'!$E$9)+'Input Output'!$H$9,IF(BV3976="C",(CF3976*'Input Output'!$E$12)+'Input Output'!$H$12,"")))</f>
        <v>#VALUE!</v>
      </c>
      <c r="CL3976" t="str">
        <f t="shared" si="5217"/>
        <v/>
      </c>
    </row>
    <row r="3977" spans="71:90" x14ac:dyDescent="0.25">
      <c r="BS3977">
        <f t="shared" si="5211"/>
        <v>0</v>
      </c>
      <c r="BT3977">
        <f t="shared" si="5212"/>
        <v>443.09189166666602</v>
      </c>
      <c r="BU3977" s="15">
        <f t="shared" si="5218"/>
        <v>26585.513499999961</v>
      </c>
      <c r="BV3977" s="17" t="s">
        <v>458</v>
      </c>
      <c r="BW3977" t="str">
        <f>'Hour Loop'!AR117</f>
        <v>G01 X408.598 Y56.747</v>
      </c>
      <c r="BX3977" t="str">
        <f>'Hour Loop'!AS117</f>
        <v/>
      </c>
      <c r="BZ3977">
        <f t="shared" si="5220"/>
        <v>20.745000000000001</v>
      </c>
      <c r="CA3977" t="str">
        <f t="shared" si="5219"/>
        <v>1</v>
      </c>
      <c r="CC3977" t="str">
        <f t="shared" si="5213"/>
        <v>G01 X408.59</v>
      </c>
      <c r="CD3977" t="str">
        <f t="shared" si="5214"/>
        <v>408.59</v>
      </c>
      <c r="CE3977" t="str">
        <f t="shared" si="5215"/>
        <v>408.598 Y56.747</v>
      </c>
      <c r="CF3977" t="str">
        <f t="shared" si="5216"/>
        <v>56.747</v>
      </c>
      <c r="CI3977">
        <f>IF(BV3977="A",((CD3977*'Input Output'!$E$5)+'Input Output'!$H$5),IF(BV3977="B",(CD3977*'Input Output'!$E$8)+'Input Output'!$H$8,IF(BV3977="C",(CD3977*'Input Output'!$E$11)+'Input Output'!$H$11,"")))</f>
        <v>408.59</v>
      </c>
      <c r="CJ3977">
        <f>IF(BV3977="A",(CF3977*'Input Output'!$E$6)+'Input Output'!$H$6,IF(BV3977="B",(CF3977*'Input Output'!$E$9)+'Input Output'!$H$9,IF(BV3977="C",(CF3977*'Input Output'!$E$12)+'Input Output'!$H$12,"")))</f>
        <v>56.747</v>
      </c>
      <c r="CL3977" t="str">
        <f t="shared" si="5217"/>
        <v/>
      </c>
    </row>
    <row r="3978" spans="71:90" x14ac:dyDescent="0.25">
      <c r="BS3978">
        <f t="shared" ref="BS3978:BS4041" si="5221">IF($BT$8&gt;=$BQ$11,0,1)</f>
        <v>0</v>
      </c>
      <c r="BT3978">
        <f t="shared" si="5212"/>
        <v>443.43764166666602</v>
      </c>
      <c r="BU3978" s="15">
        <f t="shared" si="5218"/>
        <v>26606.25849999996</v>
      </c>
      <c r="BV3978" s="17" t="s">
        <v>458</v>
      </c>
      <c r="BW3978" t="str">
        <f>'Hour Loop'!AR118</f>
        <v>G04 P7.38</v>
      </c>
      <c r="BX3978" t="str">
        <f>'Hour Loop'!AS118</f>
        <v/>
      </c>
      <c r="BZ3978">
        <f t="shared" si="5220"/>
        <v>7.38</v>
      </c>
      <c r="CA3978" t="str">
        <f t="shared" si="5219"/>
        <v>0</v>
      </c>
      <c r="CC3978" t="e">
        <f t="shared" si="5213"/>
        <v>#VALUE!</v>
      </c>
      <c r="CD3978" t="e">
        <f t="shared" si="5214"/>
        <v>#VALUE!</v>
      </c>
      <c r="CE3978" t="e">
        <f t="shared" si="5215"/>
        <v>#VALUE!</v>
      </c>
      <c r="CF3978" t="e">
        <f t="shared" si="5216"/>
        <v>#VALUE!</v>
      </c>
      <c r="CI3978" t="e">
        <f>IF(BV3978="A",((CD3978*'Input Output'!$E$5)+'Input Output'!$H$5),IF(BV3978="B",(CD3978*'Input Output'!$E$8)+'Input Output'!$H$8,IF(BV3978="C",(CD3978*'Input Output'!$E$11)+'Input Output'!$H$11,"")))</f>
        <v>#VALUE!</v>
      </c>
      <c r="CJ3978" t="e">
        <f>IF(BV3978="A",(CF3978*'Input Output'!$E$6)+'Input Output'!$H$6,IF(BV3978="B",(CF3978*'Input Output'!$E$9)+'Input Output'!$H$9,IF(BV3978="C",(CF3978*'Input Output'!$E$12)+'Input Output'!$H$12,"")))</f>
        <v>#VALUE!</v>
      </c>
      <c r="CL3978" t="str">
        <f t="shared" si="5217"/>
        <v/>
      </c>
    </row>
    <row r="3979" spans="71:90" x14ac:dyDescent="0.25">
      <c r="BS3979">
        <f t="shared" si="5221"/>
        <v>0</v>
      </c>
      <c r="BT3979">
        <f t="shared" si="5212"/>
        <v>443.56064166666602</v>
      </c>
      <c r="BU3979" s="15">
        <f t="shared" si="5218"/>
        <v>26613.638499999961</v>
      </c>
      <c r="BV3979" s="17" t="s">
        <v>458</v>
      </c>
      <c r="BW3979" t="str">
        <f>'Hour Loop'!AR119</f>
        <v>G01 X398.925 Y49.198</v>
      </c>
      <c r="BX3979" t="str">
        <f>'Hour Loop'!AS119</f>
        <v/>
      </c>
      <c r="BZ3979">
        <f t="shared" si="5220"/>
        <v>20.745000000000001</v>
      </c>
      <c r="CA3979" t="str">
        <f t="shared" si="5219"/>
        <v>1</v>
      </c>
      <c r="CC3979" t="str">
        <f t="shared" si="5213"/>
        <v>G01 X398.92</v>
      </c>
      <c r="CD3979" t="str">
        <f t="shared" si="5214"/>
        <v>398.92</v>
      </c>
      <c r="CE3979" t="str">
        <f t="shared" si="5215"/>
        <v>398.925 Y49.198</v>
      </c>
      <c r="CF3979" t="str">
        <f t="shared" si="5216"/>
        <v>49.198</v>
      </c>
      <c r="CI3979">
        <f>IF(BV3979="A",((CD3979*'Input Output'!$E$5)+'Input Output'!$H$5),IF(BV3979="B",(CD3979*'Input Output'!$E$8)+'Input Output'!$H$8,IF(BV3979="C",(CD3979*'Input Output'!$E$11)+'Input Output'!$H$11,"")))</f>
        <v>398.92</v>
      </c>
      <c r="CJ3979">
        <f>IF(BV3979="A",(CF3979*'Input Output'!$E$6)+'Input Output'!$H$6,IF(BV3979="B",(CF3979*'Input Output'!$E$9)+'Input Output'!$H$9,IF(BV3979="C",(CF3979*'Input Output'!$E$12)+'Input Output'!$H$12,"")))</f>
        <v>49.198</v>
      </c>
      <c r="CL3979" t="str">
        <f t="shared" si="5217"/>
        <v/>
      </c>
    </row>
    <row r="3980" spans="71:90" x14ac:dyDescent="0.25">
      <c r="BS3980">
        <f t="shared" si="5221"/>
        <v>0</v>
      </c>
      <c r="BT3980">
        <f t="shared" si="5212"/>
        <v>443.90639166666602</v>
      </c>
      <c r="BU3980" s="15">
        <f t="shared" si="5218"/>
        <v>26634.38349999996</v>
      </c>
      <c r="BV3980" s="17" t="s">
        <v>458</v>
      </c>
      <c r="BW3980" t="str">
        <f>'Hour Loop'!AR120</f>
        <v>G04 P7.38</v>
      </c>
      <c r="BX3980" t="str">
        <f>'Hour Loop'!AS120</f>
        <v/>
      </c>
      <c r="BZ3980">
        <f t="shared" si="5220"/>
        <v>7.38</v>
      </c>
      <c r="CA3980" t="str">
        <f t="shared" si="5219"/>
        <v>0</v>
      </c>
      <c r="CC3980" t="e">
        <f t="shared" si="5213"/>
        <v>#VALUE!</v>
      </c>
      <c r="CD3980" t="e">
        <f t="shared" si="5214"/>
        <v>#VALUE!</v>
      </c>
      <c r="CE3980" t="e">
        <f t="shared" si="5215"/>
        <v>#VALUE!</v>
      </c>
      <c r="CF3980" t="e">
        <f t="shared" si="5216"/>
        <v>#VALUE!</v>
      </c>
      <c r="CI3980" t="e">
        <f>IF(BV3980="A",((CD3980*'Input Output'!$E$5)+'Input Output'!$H$5),IF(BV3980="B",(CD3980*'Input Output'!$E$8)+'Input Output'!$H$8,IF(BV3980="C",(CD3980*'Input Output'!$E$11)+'Input Output'!$H$11,"")))</f>
        <v>#VALUE!</v>
      </c>
      <c r="CJ3980" t="e">
        <f>IF(BV3980="A",(CF3980*'Input Output'!$E$6)+'Input Output'!$H$6,IF(BV3980="B",(CF3980*'Input Output'!$E$9)+'Input Output'!$H$9,IF(BV3980="C",(CF3980*'Input Output'!$E$12)+'Input Output'!$H$12,"")))</f>
        <v>#VALUE!</v>
      </c>
      <c r="CL3980" t="str">
        <f t="shared" si="5217"/>
        <v/>
      </c>
    </row>
    <row r="3981" spans="71:90" x14ac:dyDescent="0.25">
      <c r="BS3981">
        <f t="shared" si="5221"/>
        <v>0</v>
      </c>
      <c r="BT3981">
        <f t="shared" ref="BT3981:BT4044" si="5222">BU3981/60</f>
        <v>444.02939166666602</v>
      </c>
      <c r="BU3981" s="15">
        <f t="shared" si="5218"/>
        <v>26641.763499999961</v>
      </c>
      <c r="BV3981" s="17" t="s">
        <v>458</v>
      </c>
      <c r="BW3981" t="str">
        <f>'Hour Loop'!AR121</f>
        <v>G01 X388.893 Y42.133</v>
      </c>
      <c r="BX3981" t="str">
        <f>'Hour Loop'!AS121</f>
        <v/>
      </c>
      <c r="BZ3981">
        <f t="shared" si="5220"/>
        <v>20.745000000000001</v>
      </c>
      <c r="CA3981" t="str">
        <f t="shared" si="5219"/>
        <v>1</v>
      </c>
      <c r="CC3981" t="str">
        <f t="shared" ref="CC3981:CC4044" si="5223">LEFT(BW3981,LEN(BW3981)-(FIND("X",BW3981)+4))</f>
        <v>G01 X388.89</v>
      </c>
      <c r="CD3981" t="str">
        <f t="shared" ref="CD3981:CD4044" si="5224">RIGHT(CC3981,LEN(CC3981)-(FIND("X",CC3981)))</f>
        <v>388.89</v>
      </c>
      <c r="CE3981" t="str">
        <f t="shared" ref="CE3981:CE4044" si="5225">RIGHT(BW3981,LEN(BW3981)-(FIND("X",BW3981)))</f>
        <v>388.893 Y42.133</v>
      </c>
      <c r="CF3981" t="str">
        <f t="shared" ref="CF3981:CF4044" si="5226">RIGHT(CE3981,LEN(CE3981)-(FIND("Y",CE3981)))</f>
        <v>42.133</v>
      </c>
      <c r="CI3981">
        <f>IF(BV3981="A",((CD3981*'Input Output'!$E$5)+'Input Output'!$H$5),IF(BV3981="B",(CD3981*'Input Output'!$E$8)+'Input Output'!$H$8,IF(BV3981="C",(CD3981*'Input Output'!$E$11)+'Input Output'!$H$11,"")))</f>
        <v>388.89</v>
      </c>
      <c r="CJ3981">
        <f>IF(BV3981="A",(CF3981*'Input Output'!$E$6)+'Input Output'!$H$6,IF(BV3981="B",(CF3981*'Input Output'!$E$9)+'Input Output'!$H$9,IF(BV3981="C",(CF3981*'Input Output'!$E$12)+'Input Output'!$H$12,"")))</f>
        <v>42.133000000000003</v>
      </c>
      <c r="CL3981" t="str">
        <f t="shared" si="5217"/>
        <v/>
      </c>
    </row>
    <row r="3982" spans="71:90" x14ac:dyDescent="0.25">
      <c r="BS3982">
        <f t="shared" si="5221"/>
        <v>0</v>
      </c>
      <c r="BT3982">
        <f t="shared" si="5222"/>
        <v>444.37514166666602</v>
      </c>
      <c r="BU3982" s="15">
        <f t="shared" si="5218"/>
        <v>26662.50849999996</v>
      </c>
      <c r="BV3982" s="17" t="s">
        <v>458</v>
      </c>
      <c r="BW3982" t="str">
        <f>'Hour Loop'!AR122</f>
        <v>G04 P7.38</v>
      </c>
      <c r="BX3982" t="str">
        <f>'Hour Loop'!AS122</f>
        <v/>
      </c>
      <c r="BZ3982">
        <f t="shared" si="5220"/>
        <v>7.38</v>
      </c>
      <c r="CA3982" t="str">
        <f t="shared" si="5219"/>
        <v>0</v>
      </c>
      <c r="CC3982" t="e">
        <f t="shared" si="5223"/>
        <v>#VALUE!</v>
      </c>
      <c r="CD3982" t="e">
        <f t="shared" si="5224"/>
        <v>#VALUE!</v>
      </c>
      <c r="CE3982" t="e">
        <f t="shared" si="5225"/>
        <v>#VALUE!</v>
      </c>
      <c r="CF3982" t="e">
        <f t="shared" si="5226"/>
        <v>#VALUE!</v>
      </c>
      <c r="CI3982" t="e">
        <f>IF(BV3982="A",((CD3982*'Input Output'!$E$5)+'Input Output'!$H$5),IF(BV3982="B",(CD3982*'Input Output'!$E$8)+'Input Output'!$H$8,IF(BV3982="C",(CD3982*'Input Output'!$E$11)+'Input Output'!$H$11,"")))</f>
        <v>#VALUE!</v>
      </c>
      <c r="CJ3982" t="e">
        <f>IF(BV3982="A",(CF3982*'Input Output'!$E$6)+'Input Output'!$H$6,IF(BV3982="B",(CF3982*'Input Output'!$E$9)+'Input Output'!$H$9,IF(BV3982="C",(CF3982*'Input Output'!$E$12)+'Input Output'!$H$12,"")))</f>
        <v>#VALUE!</v>
      </c>
      <c r="CL3982" t="str">
        <f t="shared" ref="CL3982:CL4045" si="5227">IF(BS3982=1,IF(CA3982="0",BW3982,"G01 X"&amp;CI3982&amp;" Y"&amp;CJ3982&amp;" "&amp;BX3982),"")</f>
        <v/>
      </c>
    </row>
    <row r="3983" spans="71:90" x14ac:dyDescent="0.25">
      <c r="BS3983">
        <f t="shared" si="5221"/>
        <v>0</v>
      </c>
      <c r="BT3983">
        <f t="shared" si="5222"/>
        <v>444.49814166666602</v>
      </c>
      <c r="BU3983" s="15">
        <f t="shared" si="5218"/>
        <v>26669.888499999961</v>
      </c>
      <c r="BV3983" s="17" t="s">
        <v>458</v>
      </c>
      <c r="BW3983" t="str">
        <f>'Hour Loop'!AR123</f>
        <v>G01 X378.526 Y35.568</v>
      </c>
      <c r="BX3983" t="str">
        <f>'Hour Loop'!AS123</f>
        <v/>
      </c>
      <c r="BZ3983">
        <f t="shared" si="5220"/>
        <v>20.745000000000001</v>
      </c>
      <c r="CA3983" t="str">
        <f t="shared" si="5219"/>
        <v>1</v>
      </c>
      <c r="CC3983" t="str">
        <f t="shared" si="5223"/>
        <v>G01 X378.52</v>
      </c>
      <c r="CD3983" t="str">
        <f t="shared" si="5224"/>
        <v>378.52</v>
      </c>
      <c r="CE3983" t="str">
        <f t="shared" si="5225"/>
        <v>378.526 Y35.568</v>
      </c>
      <c r="CF3983" t="str">
        <f t="shared" si="5226"/>
        <v>35.568</v>
      </c>
      <c r="CI3983">
        <f>IF(BV3983="A",((CD3983*'Input Output'!$E$5)+'Input Output'!$H$5),IF(BV3983="B",(CD3983*'Input Output'!$E$8)+'Input Output'!$H$8,IF(BV3983="C",(CD3983*'Input Output'!$E$11)+'Input Output'!$H$11,"")))</f>
        <v>378.52</v>
      </c>
      <c r="CJ3983">
        <f>IF(BV3983="A",(CF3983*'Input Output'!$E$6)+'Input Output'!$H$6,IF(BV3983="B",(CF3983*'Input Output'!$E$9)+'Input Output'!$H$9,IF(BV3983="C",(CF3983*'Input Output'!$E$12)+'Input Output'!$H$12,"")))</f>
        <v>35.567999999999998</v>
      </c>
      <c r="CL3983" t="str">
        <f t="shared" si="5227"/>
        <v/>
      </c>
    </row>
    <row r="3984" spans="71:90" x14ac:dyDescent="0.25">
      <c r="BS3984">
        <f t="shared" si="5221"/>
        <v>0</v>
      </c>
      <c r="BT3984">
        <f t="shared" si="5222"/>
        <v>444.84389166666602</v>
      </c>
      <c r="BU3984" s="15">
        <f t="shared" ref="BU3984:BU4047" si="5228">BU3983+BZ3983</f>
        <v>26690.63349999996</v>
      </c>
      <c r="BV3984" s="17" t="s">
        <v>458</v>
      </c>
      <c r="BW3984" t="str">
        <f>'Hour Loop'!AR124</f>
        <v>G04 P7.38</v>
      </c>
      <c r="BX3984" t="str">
        <f>'Hour Loop'!AS124</f>
        <v/>
      </c>
      <c r="BZ3984">
        <f t="shared" si="5220"/>
        <v>7.38</v>
      </c>
      <c r="CA3984" t="str">
        <f t="shared" si="5219"/>
        <v>0</v>
      </c>
      <c r="CC3984" t="e">
        <f t="shared" si="5223"/>
        <v>#VALUE!</v>
      </c>
      <c r="CD3984" t="e">
        <f t="shared" si="5224"/>
        <v>#VALUE!</v>
      </c>
      <c r="CE3984" t="e">
        <f t="shared" si="5225"/>
        <v>#VALUE!</v>
      </c>
      <c r="CF3984" t="e">
        <f t="shared" si="5226"/>
        <v>#VALUE!</v>
      </c>
      <c r="CI3984" t="e">
        <f>IF(BV3984="A",((CD3984*'Input Output'!$E$5)+'Input Output'!$H$5),IF(BV3984="B",(CD3984*'Input Output'!$E$8)+'Input Output'!$H$8,IF(BV3984="C",(CD3984*'Input Output'!$E$11)+'Input Output'!$H$11,"")))</f>
        <v>#VALUE!</v>
      </c>
      <c r="CJ3984" t="e">
        <f>IF(BV3984="A",(CF3984*'Input Output'!$E$6)+'Input Output'!$H$6,IF(BV3984="B",(CF3984*'Input Output'!$E$9)+'Input Output'!$H$9,IF(BV3984="C",(CF3984*'Input Output'!$E$12)+'Input Output'!$H$12,"")))</f>
        <v>#VALUE!</v>
      </c>
      <c r="CL3984" t="str">
        <f t="shared" si="5227"/>
        <v/>
      </c>
    </row>
    <row r="3985" spans="71:90" x14ac:dyDescent="0.25">
      <c r="BS3985">
        <f t="shared" si="5221"/>
        <v>0</v>
      </c>
      <c r="BT3985">
        <f t="shared" si="5222"/>
        <v>444.96689166666602</v>
      </c>
      <c r="BU3985" s="15">
        <f t="shared" si="5228"/>
        <v>26698.013499999961</v>
      </c>
      <c r="BV3985" s="17" t="s">
        <v>458</v>
      </c>
      <c r="BW3985" t="str">
        <f>'Hour Loop'!AR125</f>
        <v>G01 X367.849 Y29.520</v>
      </c>
      <c r="BX3985" t="str">
        <f>'Hour Loop'!AS125</f>
        <v/>
      </c>
      <c r="BZ3985">
        <f t="shared" si="5220"/>
        <v>20.745000000000001</v>
      </c>
      <c r="CA3985" t="str">
        <f t="shared" si="5219"/>
        <v>1</v>
      </c>
      <c r="CC3985" t="str">
        <f t="shared" si="5223"/>
        <v>G01 X367.84</v>
      </c>
      <c r="CD3985" t="str">
        <f t="shared" si="5224"/>
        <v>367.84</v>
      </c>
      <c r="CE3985" t="str">
        <f t="shared" si="5225"/>
        <v>367.849 Y29.520</v>
      </c>
      <c r="CF3985" t="str">
        <f t="shared" si="5226"/>
        <v>29.520</v>
      </c>
      <c r="CI3985">
        <f>IF(BV3985="A",((CD3985*'Input Output'!$E$5)+'Input Output'!$H$5),IF(BV3985="B",(CD3985*'Input Output'!$E$8)+'Input Output'!$H$8,IF(BV3985="C",(CD3985*'Input Output'!$E$11)+'Input Output'!$H$11,"")))</f>
        <v>367.84</v>
      </c>
      <c r="CJ3985">
        <f>IF(BV3985="A",(CF3985*'Input Output'!$E$6)+'Input Output'!$H$6,IF(BV3985="B",(CF3985*'Input Output'!$E$9)+'Input Output'!$H$9,IF(BV3985="C",(CF3985*'Input Output'!$E$12)+'Input Output'!$H$12,"")))</f>
        <v>29.52</v>
      </c>
      <c r="CL3985" t="str">
        <f t="shared" si="5227"/>
        <v/>
      </c>
    </row>
    <row r="3986" spans="71:90" x14ac:dyDescent="0.25">
      <c r="BS3986">
        <f t="shared" si="5221"/>
        <v>0</v>
      </c>
      <c r="BT3986">
        <f t="shared" si="5222"/>
        <v>445.31264166666602</v>
      </c>
      <c r="BU3986" s="15">
        <f t="shared" si="5228"/>
        <v>26718.75849999996</v>
      </c>
      <c r="BV3986" s="17" t="s">
        <v>458</v>
      </c>
      <c r="BW3986" t="str">
        <f>'Hour Loop'!AR126</f>
        <v>G04 P7.38</v>
      </c>
      <c r="BX3986" t="str">
        <f>'Hour Loop'!AS126</f>
        <v/>
      </c>
      <c r="BZ3986">
        <f t="shared" si="5220"/>
        <v>7.38</v>
      </c>
      <c r="CA3986" t="str">
        <f t="shared" si="5219"/>
        <v>0</v>
      </c>
      <c r="CC3986" t="e">
        <f t="shared" si="5223"/>
        <v>#VALUE!</v>
      </c>
      <c r="CD3986" t="e">
        <f t="shared" si="5224"/>
        <v>#VALUE!</v>
      </c>
      <c r="CE3986" t="e">
        <f t="shared" si="5225"/>
        <v>#VALUE!</v>
      </c>
      <c r="CF3986" t="e">
        <f t="shared" si="5226"/>
        <v>#VALUE!</v>
      </c>
      <c r="CI3986" t="e">
        <f>IF(BV3986="A",((CD3986*'Input Output'!$E$5)+'Input Output'!$H$5),IF(BV3986="B",(CD3986*'Input Output'!$E$8)+'Input Output'!$H$8,IF(BV3986="C",(CD3986*'Input Output'!$E$11)+'Input Output'!$H$11,"")))</f>
        <v>#VALUE!</v>
      </c>
      <c r="CJ3986" t="e">
        <f>IF(BV3986="A",(CF3986*'Input Output'!$E$6)+'Input Output'!$H$6,IF(BV3986="B",(CF3986*'Input Output'!$E$9)+'Input Output'!$H$9,IF(BV3986="C",(CF3986*'Input Output'!$E$12)+'Input Output'!$H$12,"")))</f>
        <v>#VALUE!</v>
      </c>
      <c r="CL3986" t="str">
        <f t="shared" si="5227"/>
        <v/>
      </c>
    </row>
    <row r="3987" spans="71:90" x14ac:dyDescent="0.25">
      <c r="BS3987">
        <f t="shared" si="5221"/>
        <v>0</v>
      </c>
      <c r="BT3987">
        <f t="shared" si="5222"/>
        <v>445.43564166666602</v>
      </c>
      <c r="BU3987" s="15">
        <f t="shared" si="5228"/>
        <v>26726.138499999961</v>
      </c>
      <c r="BV3987" s="17" t="s">
        <v>458</v>
      </c>
      <c r="BW3987" t="str">
        <f>'Hour Loop'!AR127</f>
        <v>G01 X356.889 Y24.003</v>
      </c>
      <c r="BX3987" t="str">
        <f>'Hour Loop'!AS127</f>
        <v/>
      </c>
      <c r="BZ3987">
        <f t="shared" si="5220"/>
        <v>20.745000000000001</v>
      </c>
      <c r="CA3987" t="str">
        <f t="shared" si="5219"/>
        <v>1</v>
      </c>
      <c r="CC3987" t="str">
        <f t="shared" si="5223"/>
        <v>G01 X356.88</v>
      </c>
      <c r="CD3987" t="str">
        <f t="shared" si="5224"/>
        <v>356.88</v>
      </c>
      <c r="CE3987" t="str">
        <f t="shared" si="5225"/>
        <v>356.889 Y24.003</v>
      </c>
      <c r="CF3987" t="str">
        <f t="shared" si="5226"/>
        <v>24.003</v>
      </c>
      <c r="CI3987">
        <f>IF(BV3987="A",((CD3987*'Input Output'!$E$5)+'Input Output'!$H$5),IF(BV3987="B",(CD3987*'Input Output'!$E$8)+'Input Output'!$H$8,IF(BV3987="C",(CD3987*'Input Output'!$E$11)+'Input Output'!$H$11,"")))</f>
        <v>356.88</v>
      </c>
      <c r="CJ3987">
        <f>IF(BV3987="A",(CF3987*'Input Output'!$E$6)+'Input Output'!$H$6,IF(BV3987="B",(CF3987*'Input Output'!$E$9)+'Input Output'!$H$9,IF(BV3987="C",(CF3987*'Input Output'!$E$12)+'Input Output'!$H$12,"")))</f>
        <v>24.003</v>
      </c>
      <c r="CL3987" t="str">
        <f t="shared" si="5227"/>
        <v/>
      </c>
    </row>
    <row r="3988" spans="71:90" x14ac:dyDescent="0.25">
      <c r="BS3988">
        <f t="shared" si="5221"/>
        <v>0</v>
      </c>
      <c r="BT3988">
        <f t="shared" si="5222"/>
        <v>445.78139166666602</v>
      </c>
      <c r="BU3988" s="15">
        <f t="shared" si="5228"/>
        <v>26746.88349999996</v>
      </c>
      <c r="BV3988" s="17" t="s">
        <v>458</v>
      </c>
      <c r="BW3988" t="str">
        <f>'Hour Loop'!AR128</f>
        <v>G04 P7.38</v>
      </c>
      <c r="BX3988" t="str">
        <f>'Hour Loop'!AS128</f>
        <v/>
      </c>
      <c r="BZ3988">
        <f t="shared" si="5220"/>
        <v>7.38</v>
      </c>
      <c r="CA3988" t="str">
        <f t="shared" si="5219"/>
        <v>0</v>
      </c>
      <c r="CC3988" t="e">
        <f t="shared" si="5223"/>
        <v>#VALUE!</v>
      </c>
      <c r="CD3988" t="e">
        <f t="shared" si="5224"/>
        <v>#VALUE!</v>
      </c>
      <c r="CE3988" t="e">
        <f t="shared" si="5225"/>
        <v>#VALUE!</v>
      </c>
      <c r="CF3988" t="e">
        <f t="shared" si="5226"/>
        <v>#VALUE!</v>
      </c>
      <c r="CI3988" t="e">
        <f>IF(BV3988="A",((CD3988*'Input Output'!$E$5)+'Input Output'!$H$5),IF(BV3988="B",(CD3988*'Input Output'!$E$8)+'Input Output'!$H$8,IF(BV3988="C",(CD3988*'Input Output'!$E$11)+'Input Output'!$H$11,"")))</f>
        <v>#VALUE!</v>
      </c>
      <c r="CJ3988" t="e">
        <f>IF(BV3988="A",(CF3988*'Input Output'!$E$6)+'Input Output'!$H$6,IF(BV3988="B",(CF3988*'Input Output'!$E$9)+'Input Output'!$H$9,IF(BV3988="C",(CF3988*'Input Output'!$E$12)+'Input Output'!$H$12,"")))</f>
        <v>#VALUE!</v>
      </c>
      <c r="CL3988" t="str">
        <f t="shared" si="5227"/>
        <v/>
      </c>
    </row>
    <row r="3989" spans="71:90" x14ac:dyDescent="0.25">
      <c r="BS3989">
        <f t="shared" si="5221"/>
        <v>0</v>
      </c>
      <c r="BT3989">
        <f t="shared" si="5222"/>
        <v>445.90439166666602</v>
      </c>
      <c r="BU3989" s="15">
        <f t="shared" si="5228"/>
        <v>26754.263499999961</v>
      </c>
      <c r="BV3989" s="17" t="s">
        <v>458</v>
      </c>
      <c r="BW3989" t="str">
        <f>'Hour Loop'!AR129</f>
        <v>G01 X345.671 Y19.030</v>
      </c>
      <c r="BX3989" t="str">
        <f>'Hour Loop'!AS129</f>
        <v/>
      </c>
      <c r="BZ3989">
        <f t="shared" si="5220"/>
        <v>20.745000000000001</v>
      </c>
      <c r="CA3989" t="str">
        <f t="shared" si="5219"/>
        <v>1</v>
      </c>
      <c r="CC3989" t="str">
        <f t="shared" si="5223"/>
        <v>G01 X345.67</v>
      </c>
      <c r="CD3989" t="str">
        <f t="shared" si="5224"/>
        <v>345.67</v>
      </c>
      <c r="CE3989" t="str">
        <f t="shared" si="5225"/>
        <v>345.671 Y19.030</v>
      </c>
      <c r="CF3989" t="str">
        <f t="shared" si="5226"/>
        <v>19.030</v>
      </c>
      <c r="CI3989">
        <f>IF(BV3989="A",((CD3989*'Input Output'!$E$5)+'Input Output'!$H$5),IF(BV3989="B",(CD3989*'Input Output'!$E$8)+'Input Output'!$H$8,IF(BV3989="C",(CD3989*'Input Output'!$E$11)+'Input Output'!$H$11,"")))</f>
        <v>345.67</v>
      </c>
      <c r="CJ3989">
        <f>IF(BV3989="A",(CF3989*'Input Output'!$E$6)+'Input Output'!$H$6,IF(BV3989="B",(CF3989*'Input Output'!$E$9)+'Input Output'!$H$9,IF(BV3989="C",(CF3989*'Input Output'!$E$12)+'Input Output'!$H$12,"")))</f>
        <v>19.03</v>
      </c>
      <c r="CL3989" t="str">
        <f t="shared" si="5227"/>
        <v/>
      </c>
    </row>
    <row r="3990" spans="71:90" x14ac:dyDescent="0.25">
      <c r="BS3990">
        <f t="shared" si="5221"/>
        <v>0</v>
      </c>
      <c r="BT3990">
        <f t="shared" si="5222"/>
        <v>446.25014166666602</v>
      </c>
      <c r="BU3990" s="15">
        <f t="shared" si="5228"/>
        <v>26775.00849999996</v>
      </c>
      <c r="BV3990" s="17" t="s">
        <v>458</v>
      </c>
      <c r="BW3990" t="str">
        <f>'Hour Loop'!AR130</f>
        <v>G04 P7.38</v>
      </c>
      <c r="BX3990" t="str">
        <f>'Hour Loop'!AS130</f>
        <v/>
      </c>
      <c r="BZ3990">
        <f t="shared" si="5220"/>
        <v>7.38</v>
      </c>
      <c r="CA3990" t="str">
        <f t="shared" si="5219"/>
        <v>0</v>
      </c>
      <c r="CC3990" t="e">
        <f t="shared" si="5223"/>
        <v>#VALUE!</v>
      </c>
      <c r="CD3990" t="e">
        <f t="shared" si="5224"/>
        <v>#VALUE!</v>
      </c>
      <c r="CE3990" t="e">
        <f t="shared" si="5225"/>
        <v>#VALUE!</v>
      </c>
      <c r="CF3990" t="e">
        <f t="shared" si="5226"/>
        <v>#VALUE!</v>
      </c>
      <c r="CI3990" t="e">
        <f>IF(BV3990="A",((CD3990*'Input Output'!$E$5)+'Input Output'!$H$5),IF(BV3990="B",(CD3990*'Input Output'!$E$8)+'Input Output'!$H$8,IF(BV3990="C",(CD3990*'Input Output'!$E$11)+'Input Output'!$H$11,"")))</f>
        <v>#VALUE!</v>
      </c>
      <c r="CJ3990" t="e">
        <f>IF(BV3990="A",(CF3990*'Input Output'!$E$6)+'Input Output'!$H$6,IF(BV3990="B",(CF3990*'Input Output'!$E$9)+'Input Output'!$H$9,IF(BV3990="C",(CF3990*'Input Output'!$E$12)+'Input Output'!$H$12,"")))</f>
        <v>#VALUE!</v>
      </c>
      <c r="CL3990" t="str">
        <f t="shared" si="5227"/>
        <v/>
      </c>
    </row>
    <row r="3991" spans="71:90" x14ac:dyDescent="0.25">
      <c r="BS3991">
        <f t="shared" si="5221"/>
        <v>0</v>
      </c>
      <c r="BT3991">
        <f t="shared" si="5222"/>
        <v>446.37314166666602</v>
      </c>
      <c r="BU3991" s="15">
        <f t="shared" si="5228"/>
        <v>26782.388499999961</v>
      </c>
      <c r="BV3991" s="17" t="s">
        <v>458</v>
      </c>
      <c r="BW3991" t="str">
        <f>'Hour Loop'!AR131</f>
        <v>G01 X334.222 Y14.614</v>
      </c>
      <c r="BX3991" t="str">
        <f>'Hour Loop'!AS131</f>
        <v/>
      </c>
      <c r="BZ3991">
        <f t="shared" si="5220"/>
        <v>20.745000000000001</v>
      </c>
      <c r="CA3991" t="str">
        <f t="shared" si="5219"/>
        <v>1</v>
      </c>
      <c r="CC3991" t="str">
        <f t="shared" si="5223"/>
        <v>G01 X334.22</v>
      </c>
      <c r="CD3991" t="str">
        <f t="shared" si="5224"/>
        <v>334.22</v>
      </c>
      <c r="CE3991" t="str">
        <f t="shared" si="5225"/>
        <v>334.222 Y14.614</v>
      </c>
      <c r="CF3991" t="str">
        <f t="shared" si="5226"/>
        <v>14.614</v>
      </c>
      <c r="CI3991">
        <f>IF(BV3991="A",((CD3991*'Input Output'!$E$5)+'Input Output'!$H$5),IF(BV3991="B",(CD3991*'Input Output'!$E$8)+'Input Output'!$H$8,IF(BV3991="C",(CD3991*'Input Output'!$E$11)+'Input Output'!$H$11,"")))</f>
        <v>334.22</v>
      </c>
      <c r="CJ3991">
        <f>IF(BV3991="A",(CF3991*'Input Output'!$E$6)+'Input Output'!$H$6,IF(BV3991="B",(CF3991*'Input Output'!$E$9)+'Input Output'!$H$9,IF(BV3991="C",(CF3991*'Input Output'!$E$12)+'Input Output'!$H$12,"")))</f>
        <v>14.614000000000001</v>
      </c>
      <c r="CL3991" t="str">
        <f t="shared" si="5227"/>
        <v/>
      </c>
    </row>
    <row r="3992" spans="71:90" x14ac:dyDescent="0.25">
      <c r="BS3992">
        <f t="shared" si="5221"/>
        <v>0</v>
      </c>
      <c r="BT3992">
        <f t="shared" si="5222"/>
        <v>446.71889166666602</v>
      </c>
      <c r="BU3992" s="15">
        <f t="shared" si="5228"/>
        <v>26803.13349999996</v>
      </c>
      <c r="BV3992" s="17" t="s">
        <v>458</v>
      </c>
      <c r="BW3992" t="str">
        <f>'Hour Loop'!AR132</f>
        <v>G04 P7.38</v>
      </c>
      <c r="BX3992" t="str">
        <f>'Hour Loop'!AS132</f>
        <v/>
      </c>
      <c r="BZ3992">
        <f t="shared" si="5220"/>
        <v>7.38</v>
      </c>
      <c r="CA3992" t="str">
        <f t="shared" si="5219"/>
        <v>0</v>
      </c>
      <c r="CC3992" t="e">
        <f t="shared" si="5223"/>
        <v>#VALUE!</v>
      </c>
      <c r="CD3992" t="e">
        <f t="shared" si="5224"/>
        <v>#VALUE!</v>
      </c>
      <c r="CE3992" t="e">
        <f t="shared" si="5225"/>
        <v>#VALUE!</v>
      </c>
      <c r="CF3992" t="e">
        <f t="shared" si="5226"/>
        <v>#VALUE!</v>
      </c>
      <c r="CI3992" t="e">
        <f>IF(BV3992="A",((CD3992*'Input Output'!$E$5)+'Input Output'!$H$5),IF(BV3992="B",(CD3992*'Input Output'!$E$8)+'Input Output'!$H$8,IF(BV3992="C",(CD3992*'Input Output'!$E$11)+'Input Output'!$H$11,"")))</f>
        <v>#VALUE!</v>
      </c>
      <c r="CJ3992" t="e">
        <f>IF(BV3992="A",(CF3992*'Input Output'!$E$6)+'Input Output'!$H$6,IF(BV3992="B",(CF3992*'Input Output'!$E$9)+'Input Output'!$H$9,IF(BV3992="C",(CF3992*'Input Output'!$E$12)+'Input Output'!$H$12,"")))</f>
        <v>#VALUE!</v>
      </c>
      <c r="CL3992" t="str">
        <f t="shared" si="5227"/>
        <v/>
      </c>
    </row>
    <row r="3993" spans="71:90" x14ac:dyDescent="0.25">
      <c r="BS3993">
        <f t="shared" si="5221"/>
        <v>0</v>
      </c>
      <c r="BT3993">
        <f t="shared" si="5222"/>
        <v>446.84189166666602</v>
      </c>
      <c r="BU3993" s="15">
        <f t="shared" si="5228"/>
        <v>26810.513499999961</v>
      </c>
      <c r="BV3993" s="17" t="s">
        <v>458</v>
      </c>
      <c r="BW3993" t="str">
        <f>'Hour Loop'!AR133</f>
        <v>G01 X322.571 Y10.765</v>
      </c>
      <c r="BX3993" t="str">
        <f>'Hour Loop'!AS133</f>
        <v/>
      </c>
      <c r="BZ3993">
        <f t="shared" si="5220"/>
        <v>20.745000000000001</v>
      </c>
      <c r="CA3993" t="str">
        <f t="shared" si="5219"/>
        <v>1</v>
      </c>
      <c r="CC3993" t="str">
        <f t="shared" si="5223"/>
        <v>G01 X322.57</v>
      </c>
      <c r="CD3993" t="str">
        <f t="shared" si="5224"/>
        <v>322.57</v>
      </c>
      <c r="CE3993" t="str">
        <f t="shared" si="5225"/>
        <v>322.571 Y10.765</v>
      </c>
      <c r="CF3993" t="str">
        <f t="shared" si="5226"/>
        <v>10.765</v>
      </c>
      <c r="CI3993">
        <f>IF(BV3993="A",((CD3993*'Input Output'!$E$5)+'Input Output'!$H$5),IF(BV3993="B",(CD3993*'Input Output'!$E$8)+'Input Output'!$H$8,IF(BV3993="C",(CD3993*'Input Output'!$E$11)+'Input Output'!$H$11,"")))</f>
        <v>322.57</v>
      </c>
      <c r="CJ3993">
        <f>IF(BV3993="A",(CF3993*'Input Output'!$E$6)+'Input Output'!$H$6,IF(BV3993="B",(CF3993*'Input Output'!$E$9)+'Input Output'!$H$9,IF(BV3993="C",(CF3993*'Input Output'!$E$12)+'Input Output'!$H$12,"")))</f>
        <v>10.765000000000001</v>
      </c>
      <c r="CL3993" t="str">
        <f t="shared" si="5227"/>
        <v/>
      </c>
    </row>
    <row r="3994" spans="71:90" x14ac:dyDescent="0.25">
      <c r="BS3994">
        <f t="shared" si="5221"/>
        <v>0</v>
      </c>
      <c r="BT3994">
        <f t="shared" si="5222"/>
        <v>447.18764166666602</v>
      </c>
      <c r="BU3994" s="15">
        <f t="shared" si="5228"/>
        <v>26831.25849999996</v>
      </c>
      <c r="BV3994" s="17" t="s">
        <v>458</v>
      </c>
      <c r="BW3994" t="str">
        <f>'Hour Loop'!AR134</f>
        <v>G04 P7.38</v>
      </c>
      <c r="BX3994" t="str">
        <f>'Hour Loop'!AS134</f>
        <v/>
      </c>
      <c r="BZ3994">
        <f t="shared" si="5220"/>
        <v>7.38</v>
      </c>
      <c r="CA3994" t="str">
        <f t="shared" ref="CA3994:CA4057" si="5229">IF(LEFT(TRIM(BW3994),3)&lt;&gt;"G01","0","1")</f>
        <v>0</v>
      </c>
      <c r="CC3994" t="e">
        <f t="shared" si="5223"/>
        <v>#VALUE!</v>
      </c>
      <c r="CD3994" t="e">
        <f t="shared" si="5224"/>
        <v>#VALUE!</v>
      </c>
      <c r="CE3994" t="e">
        <f t="shared" si="5225"/>
        <v>#VALUE!</v>
      </c>
      <c r="CF3994" t="e">
        <f t="shared" si="5226"/>
        <v>#VALUE!</v>
      </c>
      <c r="CI3994" t="e">
        <f>IF(BV3994="A",((CD3994*'Input Output'!$E$5)+'Input Output'!$H$5),IF(BV3994="B",(CD3994*'Input Output'!$E$8)+'Input Output'!$H$8,IF(BV3994="C",(CD3994*'Input Output'!$E$11)+'Input Output'!$H$11,"")))</f>
        <v>#VALUE!</v>
      </c>
      <c r="CJ3994" t="e">
        <f>IF(BV3994="A",(CF3994*'Input Output'!$E$6)+'Input Output'!$H$6,IF(BV3994="B",(CF3994*'Input Output'!$E$9)+'Input Output'!$H$9,IF(BV3994="C",(CF3994*'Input Output'!$E$12)+'Input Output'!$H$12,"")))</f>
        <v>#VALUE!</v>
      </c>
      <c r="CL3994" t="str">
        <f t="shared" si="5227"/>
        <v/>
      </c>
    </row>
    <row r="3995" spans="71:90" x14ac:dyDescent="0.25">
      <c r="BS3995">
        <f t="shared" si="5221"/>
        <v>0</v>
      </c>
      <c r="BT3995">
        <f t="shared" si="5222"/>
        <v>447.31064166666602</v>
      </c>
      <c r="BU3995" s="15">
        <f t="shared" si="5228"/>
        <v>26838.638499999961</v>
      </c>
      <c r="BV3995" s="17" t="s">
        <v>458</v>
      </c>
      <c r="BW3995" t="str">
        <f>'Hour Loop'!AR135</f>
        <v>G01 X310.745 Y7.492</v>
      </c>
      <c r="BX3995" t="str">
        <f>'Hour Loop'!AS135</f>
        <v/>
      </c>
      <c r="BZ3995">
        <f t="shared" si="5220"/>
        <v>20.745000000000001</v>
      </c>
      <c r="CA3995" t="str">
        <f t="shared" si="5229"/>
        <v>1</v>
      </c>
      <c r="CC3995" t="str">
        <f t="shared" si="5223"/>
        <v>G01 X310.7</v>
      </c>
      <c r="CD3995" t="str">
        <f t="shared" si="5224"/>
        <v>310.7</v>
      </c>
      <c r="CE3995" t="str">
        <f t="shared" si="5225"/>
        <v>310.745 Y7.492</v>
      </c>
      <c r="CF3995" t="str">
        <f t="shared" si="5226"/>
        <v>7.492</v>
      </c>
      <c r="CI3995">
        <f>IF(BV3995="A",((CD3995*'Input Output'!$E$5)+'Input Output'!$H$5),IF(BV3995="B",(CD3995*'Input Output'!$E$8)+'Input Output'!$H$8,IF(BV3995="C",(CD3995*'Input Output'!$E$11)+'Input Output'!$H$11,"")))</f>
        <v>310.7</v>
      </c>
      <c r="CJ3995">
        <f>IF(BV3995="A",(CF3995*'Input Output'!$E$6)+'Input Output'!$H$6,IF(BV3995="B",(CF3995*'Input Output'!$E$9)+'Input Output'!$H$9,IF(BV3995="C",(CF3995*'Input Output'!$E$12)+'Input Output'!$H$12,"")))</f>
        <v>7.492</v>
      </c>
      <c r="CL3995" t="str">
        <f t="shared" si="5227"/>
        <v/>
      </c>
    </row>
    <row r="3996" spans="71:90" x14ac:dyDescent="0.25">
      <c r="BS3996">
        <f t="shared" si="5221"/>
        <v>0</v>
      </c>
      <c r="BT3996">
        <f t="shared" si="5222"/>
        <v>447.65639166666602</v>
      </c>
      <c r="BU3996" s="15">
        <f t="shared" si="5228"/>
        <v>26859.38349999996</v>
      </c>
      <c r="BV3996" s="17" t="s">
        <v>458</v>
      </c>
      <c r="BW3996" t="str">
        <f>'Hour Loop'!AR136</f>
        <v>G04 P7.38</v>
      </c>
      <c r="BX3996" t="str">
        <f>'Hour Loop'!AS136</f>
        <v/>
      </c>
      <c r="BZ3996">
        <f t="shared" si="5220"/>
        <v>7.38</v>
      </c>
      <c r="CA3996" t="str">
        <f t="shared" si="5229"/>
        <v>0</v>
      </c>
      <c r="CC3996" t="e">
        <f t="shared" si="5223"/>
        <v>#VALUE!</v>
      </c>
      <c r="CD3996" t="e">
        <f t="shared" si="5224"/>
        <v>#VALUE!</v>
      </c>
      <c r="CE3996" t="e">
        <f t="shared" si="5225"/>
        <v>#VALUE!</v>
      </c>
      <c r="CF3996" t="e">
        <f t="shared" si="5226"/>
        <v>#VALUE!</v>
      </c>
      <c r="CI3996" t="e">
        <f>IF(BV3996="A",((CD3996*'Input Output'!$E$5)+'Input Output'!$H$5),IF(BV3996="B",(CD3996*'Input Output'!$E$8)+'Input Output'!$H$8,IF(BV3996="C",(CD3996*'Input Output'!$E$11)+'Input Output'!$H$11,"")))</f>
        <v>#VALUE!</v>
      </c>
      <c r="CJ3996" t="e">
        <f>IF(BV3996="A",(CF3996*'Input Output'!$E$6)+'Input Output'!$H$6,IF(BV3996="B",(CF3996*'Input Output'!$E$9)+'Input Output'!$H$9,IF(BV3996="C",(CF3996*'Input Output'!$E$12)+'Input Output'!$H$12,"")))</f>
        <v>#VALUE!</v>
      </c>
      <c r="CL3996" t="str">
        <f t="shared" si="5227"/>
        <v/>
      </c>
    </row>
    <row r="3997" spans="71:90" x14ac:dyDescent="0.25">
      <c r="BS3997">
        <f t="shared" si="5221"/>
        <v>0</v>
      </c>
      <c r="BT3997">
        <f t="shared" si="5222"/>
        <v>447.77939166666602</v>
      </c>
      <c r="BU3997" s="15">
        <f t="shared" si="5228"/>
        <v>26866.763499999961</v>
      </c>
      <c r="BV3997" s="17" t="s">
        <v>458</v>
      </c>
      <c r="BW3997" t="str">
        <f>'Hour Loop'!AR137</f>
        <v>G01 X298.773 Y4.804</v>
      </c>
      <c r="BX3997" t="str">
        <f>'Hour Loop'!AS137</f>
        <v/>
      </c>
      <c r="BZ3997">
        <f t="shared" si="5220"/>
        <v>20.745000000000001</v>
      </c>
      <c r="CA3997" t="str">
        <f t="shared" si="5229"/>
        <v>1</v>
      </c>
      <c r="CC3997" t="str">
        <f t="shared" si="5223"/>
        <v>G01 X298.7</v>
      </c>
      <c r="CD3997" t="str">
        <f t="shared" si="5224"/>
        <v>298.7</v>
      </c>
      <c r="CE3997" t="str">
        <f t="shared" si="5225"/>
        <v>298.773 Y4.804</v>
      </c>
      <c r="CF3997" t="str">
        <f t="shared" si="5226"/>
        <v>4.804</v>
      </c>
      <c r="CI3997">
        <f>IF(BV3997="A",((CD3997*'Input Output'!$E$5)+'Input Output'!$H$5),IF(BV3997="B",(CD3997*'Input Output'!$E$8)+'Input Output'!$H$8,IF(BV3997="C",(CD3997*'Input Output'!$E$11)+'Input Output'!$H$11,"")))</f>
        <v>298.7</v>
      </c>
      <c r="CJ3997">
        <f>IF(BV3997="A",(CF3997*'Input Output'!$E$6)+'Input Output'!$H$6,IF(BV3997="B",(CF3997*'Input Output'!$E$9)+'Input Output'!$H$9,IF(BV3997="C",(CF3997*'Input Output'!$E$12)+'Input Output'!$H$12,"")))</f>
        <v>4.8040000000000003</v>
      </c>
      <c r="CL3997" t="str">
        <f t="shared" si="5227"/>
        <v/>
      </c>
    </row>
    <row r="3998" spans="71:90" x14ac:dyDescent="0.25">
      <c r="BS3998">
        <f t="shared" si="5221"/>
        <v>0</v>
      </c>
      <c r="BT3998">
        <f t="shared" si="5222"/>
        <v>448.12514166666602</v>
      </c>
      <c r="BU3998" s="15">
        <f t="shared" si="5228"/>
        <v>26887.50849999996</v>
      </c>
      <c r="BV3998" s="17" t="s">
        <v>458</v>
      </c>
      <c r="BW3998" t="str">
        <f>'Hour Loop'!AR138</f>
        <v>G04 P7.38</v>
      </c>
      <c r="BX3998" t="str">
        <f>'Hour Loop'!AS138</f>
        <v/>
      </c>
      <c r="BZ3998">
        <f t="shared" si="5220"/>
        <v>7.38</v>
      </c>
      <c r="CA3998" t="str">
        <f t="shared" si="5229"/>
        <v>0</v>
      </c>
      <c r="CC3998" t="e">
        <f t="shared" si="5223"/>
        <v>#VALUE!</v>
      </c>
      <c r="CD3998" t="e">
        <f t="shared" si="5224"/>
        <v>#VALUE!</v>
      </c>
      <c r="CE3998" t="e">
        <f t="shared" si="5225"/>
        <v>#VALUE!</v>
      </c>
      <c r="CF3998" t="e">
        <f t="shared" si="5226"/>
        <v>#VALUE!</v>
      </c>
      <c r="CI3998" t="e">
        <f>IF(BV3998="A",((CD3998*'Input Output'!$E$5)+'Input Output'!$H$5),IF(BV3998="B",(CD3998*'Input Output'!$E$8)+'Input Output'!$H$8,IF(BV3998="C",(CD3998*'Input Output'!$E$11)+'Input Output'!$H$11,"")))</f>
        <v>#VALUE!</v>
      </c>
      <c r="CJ3998" t="e">
        <f>IF(BV3998="A",(CF3998*'Input Output'!$E$6)+'Input Output'!$H$6,IF(BV3998="B",(CF3998*'Input Output'!$E$9)+'Input Output'!$H$9,IF(BV3998="C",(CF3998*'Input Output'!$E$12)+'Input Output'!$H$12,"")))</f>
        <v>#VALUE!</v>
      </c>
      <c r="CL3998" t="str">
        <f t="shared" si="5227"/>
        <v/>
      </c>
    </row>
    <row r="3999" spans="71:90" x14ac:dyDescent="0.25">
      <c r="BS3999">
        <f t="shared" si="5221"/>
        <v>0</v>
      </c>
      <c r="BT3999">
        <f t="shared" si="5222"/>
        <v>448.24814166666602</v>
      </c>
      <c r="BU3999" s="15">
        <f t="shared" si="5228"/>
        <v>26894.888499999961</v>
      </c>
      <c r="BV3999" s="17" t="s">
        <v>458</v>
      </c>
      <c r="BW3999" t="str">
        <f>'Hour Loop'!AR139</f>
        <v>G01 X286.683 Y2.706</v>
      </c>
      <c r="BX3999" t="str">
        <f>'Hour Loop'!AS139</f>
        <v/>
      </c>
      <c r="BZ3999">
        <f t="shared" si="5220"/>
        <v>20.745000000000001</v>
      </c>
      <c r="CA3999" t="str">
        <f t="shared" si="5229"/>
        <v>1</v>
      </c>
      <c r="CC3999" t="str">
        <f t="shared" si="5223"/>
        <v>G01 X286.6</v>
      </c>
      <c r="CD3999" t="str">
        <f t="shared" si="5224"/>
        <v>286.6</v>
      </c>
      <c r="CE3999" t="str">
        <f t="shared" si="5225"/>
        <v>286.683 Y2.706</v>
      </c>
      <c r="CF3999" t="str">
        <f t="shared" si="5226"/>
        <v>2.706</v>
      </c>
      <c r="CI3999">
        <f>IF(BV3999="A",((CD3999*'Input Output'!$E$5)+'Input Output'!$H$5),IF(BV3999="B",(CD3999*'Input Output'!$E$8)+'Input Output'!$H$8,IF(BV3999="C",(CD3999*'Input Output'!$E$11)+'Input Output'!$H$11,"")))</f>
        <v>286.60000000000002</v>
      </c>
      <c r="CJ3999">
        <f>IF(BV3999="A",(CF3999*'Input Output'!$E$6)+'Input Output'!$H$6,IF(BV3999="B",(CF3999*'Input Output'!$E$9)+'Input Output'!$H$9,IF(BV3999="C",(CF3999*'Input Output'!$E$12)+'Input Output'!$H$12,"")))</f>
        <v>2.706</v>
      </c>
      <c r="CL3999" t="str">
        <f t="shared" si="5227"/>
        <v/>
      </c>
    </row>
    <row r="4000" spans="71:90" x14ac:dyDescent="0.25">
      <c r="BS4000">
        <f t="shared" si="5221"/>
        <v>0</v>
      </c>
      <c r="BT4000">
        <f t="shared" si="5222"/>
        <v>448.59389166666602</v>
      </c>
      <c r="BU4000" s="15">
        <f t="shared" si="5228"/>
        <v>26915.63349999996</v>
      </c>
      <c r="BV4000" s="17" t="s">
        <v>458</v>
      </c>
      <c r="BW4000" t="str">
        <f>'Hour Loop'!AR140</f>
        <v>G04 P7.38</v>
      </c>
      <c r="BX4000" t="str">
        <f>'Hour Loop'!AS140</f>
        <v/>
      </c>
      <c r="BZ4000">
        <f t="shared" si="5220"/>
        <v>7.38</v>
      </c>
      <c r="CA4000" t="str">
        <f t="shared" si="5229"/>
        <v>0</v>
      </c>
      <c r="CC4000" t="e">
        <f t="shared" si="5223"/>
        <v>#VALUE!</v>
      </c>
      <c r="CD4000" t="e">
        <f t="shared" si="5224"/>
        <v>#VALUE!</v>
      </c>
      <c r="CE4000" t="e">
        <f t="shared" si="5225"/>
        <v>#VALUE!</v>
      </c>
      <c r="CF4000" t="e">
        <f t="shared" si="5226"/>
        <v>#VALUE!</v>
      </c>
      <c r="CI4000" t="e">
        <f>IF(BV4000="A",((CD4000*'Input Output'!$E$5)+'Input Output'!$H$5),IF(BV4000="B",(CD4000*'Input Output'!$E$8)+'Input Output'!$H$8,IF(BV4000="C",(CD4000*'Input Output'!$E$11)+'Input Output'!$H$11,"")))</f>
        <v>#VALUE!</v>
      </c>
      <c r="CJ4000" t="e">
        <f>IF(BV4000="A",(CF4000*'Input Output'!$E$6)+'Input Output'!$H$6,IF(BV4000="B",(CF4000*'Input Output'!$E$9)+'Input Output'!$H$9,IF(BV4000="C",(CF4000*'Input Output'!$E$12)+'Input Output'!$H$12,"")))</f>
        <v>#VALUE!</v>
      </c>
      <c r="CL4000" t="str">
        <f t="shared" si="5227"/>
        <v/>
      </c>
    </row>
    <row r="4001" spans="71:90" x14ac:dyDescent="0.25">
      <c r="BS4001">
        <f t="shared" si="5221"/>
        <v>0</v>
      </c>
      <c r="BT4001">
        <f t="shared" si="5222"/>
        <v>448.71689166666602</v>
      </c>
      <c r="BU4001" s="15">
        <f t="shared" si="5228"/>
        <v>26923.013499999961</v>
      </c>
      <c r="BV4001" s="17" t="s">
        <v>458</v>
      </c>
      <c r="BW4001" t="str">
        <f>'Hour Loop'!AR141</f>
        <v>G01 X274.504 Y1.204</v>
      </c>
      <c r="BX4001" t="str">
        <f>'Hour Loop'!AS141</f>
        <v/>
      </c>
      <c r="BZ4001">
        <f t="shared" si="5220"/>
        <v>20.745000000000001</v>
      </c>
      <c r="CA4001" t="str">
        <f t="shared" si="5229"/>
        <v>1</v>
      </c>
      <c r="CC4001" t="str">
        <f t="shared" si="5223"/>
        <v>G01 X274.5</v>
      </c>
      <c r="CD4001" t="str">
        <f t="shared" si="5224"/>
        <v>274.5</v>
      </c>
      <c r="CE4001" t="str">
        <f t="shared" si="5225"/>
        <v>274.504 Y1.204</v>
      </c>
      <c r="CF4001" t="str">
        <f t="shared" si="5226"/>
        <v>1.204</v>
      </c>
      <c r="CI4001">
        <f>IF(BV4001="A",((CD4001*'Input Output'!$E$5)+'Input Output'!$H$5),IF(BV4001="B",(CD4001*'Input Output'!$E$8)+'Input Output'!$H$8,IF(BV4001="C",(CD4001*'Input Output'!$E$11)+'Input Output'!$H$11,"")))</f>
        <v>274.5</v>
      </c>
      <c r="CJ4001">
        <f>IF(BV4001="A",(CF4001*'Input Output'!$E$6)+'Input Output'!$H$6,IF(BV4001="B",(CF4001*'Input Output'!$E$9)+'Input Output'!$H$9,IF(BV4001="C",(CF4001*'Input Output'!$E$12)+'Input Output'!$H$12,"")))</f>
        <v>1.204</v>
      </c>
      <c r="CL4001" t="str">
        <f t="shared" si="5227"/>
        <v/>
      </c>
    </row>
    <row r="4002" spans="71:90" x14ac:dyDescent="0.25">
      <c r="BS4002">
        <f t="shared" si="5221"/>
        <v>0</v>
      </c>
      <c r="BT4002">
        <f t="shared" si="5222"/>
        <v>449.06264166666602</v>
      </c>
      <c r="BU4002" s="15">
        <f t="shared" si="5228"/>
        <v>26943.75849999996</v>
      </c>
      <c r="BV4002" s="17" t="s">
        <v>458</v>
      </c>
      <c r="BW4002" t="str">
        <f>'Hour Loop'!AR142</f>
        <v>G04 P7.38</v>
      </c>
      <c r="BX4002" t="str">
        <f>'Hour Loop'!AS142</f>
        <v/>
      </c>
      <c r="BZ4002">
        <f t="shared" si="5220"/>
        <v>7.38</v>
      </c>
      <c r="CA4002" t="str">
        <f t="shared" si="5229"/>
        <v>0</v>
      </c>
      <c r="CC4002" t="e">
        <f t="shared" si="5223"/>
        <v>#VALUE!</v>
      </c>
      <c r="CD4002" t="e">
        <f t="shared" si="5224"/>
        <v>#VALUE!</v>
      </c>
      <c r="CE4002" t="e">
        <f t="shared" si="5225"/>
        <v>#VALUE!</v>
      </c>
      <c r="CF4002" t="e">
        <f t="shared" si="5226"/>
        <v>#VALUE!</v>
      </c>
      <c r="CI4002" t="e">
        <f>IF(BV4002="A",((CD4002*'Input Output'!$E$5)+'Input Output'!$H$5),IF(BV4002="B",(CD4002*'Input Output'!$E$8)+'Input Output'!$H$8,IF(BV4002="C",(CD4002*'Input Output'!$E$11)+'Input Output'!$H$11,"")))</f>
        <v>#VALUE!</v>
      </c>
      <c r="CJ4002" t="e">
        <f>IF(BV4002="A",(CF4002*'Input Output'!$E$6)+'Input Output'!$H$6,IF(BV4002="B",(CF4002*'Input Output'!$E$9)+'Input Output'!$H$9,IF(BV4002="C",(CF4002*'Input Output'!$E$12)+'Input Output'!$H$12,"")))</f>
        <v>#VALUE!</v>
      </c>
      <c r="CL4002" t="str">
        <f t="shared" si="5227"/>
        <v/>
      </c>
    </row>
    <row r="4003" spans="71:90" x14ac:dyDescent="0.25">
      <c r="BS4003">
        <f t="shared" si="5221"/>
        <v>0</v>
      </c>
      <c r="BT4003">
        <f t="shared" si="5222"/>
        <v>449.18564166666602</v>
      </c>
      <c r="BU4003" s="15">
        <f t="shared" si="5228"/>
        <v>26951.138499999961</v>
      </c>
      <c r="BV4003" s="17" t="s">
        <v>458</v>
      </c>
      <c r="BW4003" t="str">
        <f>'Hour Loop'!AR143</f>
        <v>G01 X262.267 Y0.301</v>
      </c>
      <c r="BX4003" t="str">
        <f>'Hour Loop'!AS143</f>
        <v/>
      </c>
      <c r="BZ4003">
        <f t="shared" si="5220"/>
        <v>20.745000000000001</v>
      </c>
      <c r="CA4003" t="str">
        <f t="shared" si="5229"/>
        <v>1</v>
      </c>
      <c r="CC4003" t="str">
        <f t="shared" si="5223"/>
        <v>G01 X262.2</v>
      </c>
      <c r="CD4003" t="str">
        <f t="shared" si="5224"/>
        <v>262.2</v>
      </c>
      <c r="CE4003" t="str">
        <f t="shared" si="5225"/>
        <v>262.267 Y0.301</v>
      </c>
      <c r="CF4003" t="str">
        <f t="shared" si="5226"/>
        <v>0.301</v>
      </c>
      <c r="CI4003">
        <f>IF(BV4003="A",((CD4003*'Input Output'!$E$5)+'Input Output'!$H$5),IF(BV4003="B",(CD4003*'Input Output'!$E$8)+'Input Output'!$H$8,IF(BV4003="C",(CD4003*'Input Output'!$E$11)+'Input Output'!$H$11,"")))</f>
        <v>262.2</v>
      </c>
      <c r="CJ4003">
        <f>IF(BV4003="A",(CF4003*'Input Output'!$E$6)+'Input Output'!$H$6,IF(BV4003="B",(CF4003*'Input Output'!$E$9)+'Input Output'!$H$9,IF(BV4003="C",(CF4003*'Input Output'!$E$12)+'Input Output'!$H$12,"")))</f>
        <v>0.30099999999999999</v>
      </c>
      <c r="CL4003" t="str">
        <f t="shared" si="5227"/>
        <v/>
      </c>
    </row>
    <row r="4004" spans="71:90" x14ac:dyDescent="0.25">
      <c r="BS4004">
        <f t="shared" si="5221"/>
        <v>0</v>
      </c>
      <c r="BT4004">
        <f t="shared" si="5222"/>
        <v>449.53139166666602</v>
      </c>
      <c r="BU4004" s="15">
        <f t="shared" si="5228"/>
        <v>26971.88349999996</v>
      </c>
      <c r="BV4004" s="17" t="s">
        <v>458</v>
      </c>
      <c r="BW4004" t="str">
        <f>'Hour Loop'!AR144</f>
        <v>G04 P7.38</v>
      </c>
      <c r="BX4004" t="str">
        <f>'Hour Loop'!AS144</f>
        <v/>
      </c>
      <c r="BZ4004">
        <f t="shared" si="5220"/>
        <v>7.38</v>
      </c>
      <c r="CA4004" t="str">
        <f t="shared" si="5229"/>
        <v>0</v>
      </c>
      <c r="CC4004" t="e">
        <f t="shared" si="5223"/>
        <v>#VALUE!</v>
      </c>
      <c r="CD4004" t="e">
        <f t="shared" si="5224"/>
        <v>#VALUE!</v>
      </c>
      <c r="CE4004" t="e">
        <f t="shared" si="5225"/>
        <v>#VALUE!</v>
      </c>
      <c r="CF4004" t="e">
        <f t="shared" si="5226"/>
        <v>#VALUE!</v>
      </c>
      <c r="CI4004" t="e">
        <f>IF(BV4004="A",((CD4004*'Input Output'!$E$5)+'Input Output'!$H$5),IF(BV4004="B",(CD4004*'Input Output'!$E$8)+'Input Output'!$H$8,IF(BV4004="C",(CD4004*'Input Output'!$E$11)+'Input Output'!$H$11,"")))</f>
        <v>#VALUE!</v>
      </c>
      <c r="CJ4004" t="e">
        <f>IF(BV4004="A",(CF4004*'Input Output'!$E$6)+'Input Output'!$H$6,IF(BV4004="B",(CF4004*'Input Output'!$E$9)+'Input Output'!$H$9,IF(BV4004="C",(CF4004*'Input Output'!$E$12)+'Input Output'!$H$12,"")))</f>
        <v>#VALUE!</v>
      </c>
      <c r="CL4004" t="str">
        <f t="shared" si="5227"/>
        <v/>
      </c>
    </row>
    <row r="4005" spans="71:90" x14ac:dyDescent="0.25">
      <c r="BS4005">
        <f t="shared" si="5221"/>
        <v>0</v>
      </c>
      <c r="BT4005">
        <f t="shared" si="5222"/>
        <v>449.65439166666602</v>
      </c>
      <c r="BU4005" s="15">
        <f t="shared" si="5228"/>
        <v>26979.263499999961</v>
      </c>
      <c r="BV4005" s="17" t="s">
        <v>458</v>
      </c>
      <c r="BW4005" t="str">
        <f>'Hour Loop'!AR145</f>
        <v>G01 X250.000 Y0.000</v>
      </c>
      <c r="BX4005" t="str">
        <f>'Hour Loop'!AS145</f>
        <v/>
      </c>
      <c r="BZ4005">
        <f t="shared" si="5220"/>
        <v>20.745000000000001</v>
      </c>
      <c r="CA4005" t="str">
        <f t="shared" si="5229"/>
        <v>1</v>
      </c>
      <c r="CC4005" t="str">
        <f t="shared" si="5223"/>
        <v>G01 X250.0</v>
      </c>
      <c r="CD4005" t="str">
        <f t="shared" si="5224"/>
        <v>250.0</v>
      </c>
      <c r="CE4005" t="str">
        <f t="shared" si="5225"/>
        <v>250.000 Y0.000</v>
      </c>
      <c r="CF4005" t="str">
        <f t="shared" si="5226"/>
        <v>0.000</v>
      </c>
      <c r="CI4005">
        <f>IF(BV4005="A",((CD4005*'Input Output'!$E$5)+'Input Output'!$H$5),IF(BV4005="B",(CD4005*'Input Output'!$E$8)+'Input Output'!$H$8,IF(BV4005="C",(CD4005*'Input Output'!$E$11)+'Input Output'!$H$11,"")))</f>
        <v>250</v>
      </c>
      <c r="CJ4005">
        <f>IF(BV4005="A",(CF4005*'Input Output'!$E$6)+'Input Output'!$H$6,IF(BV4005="B",(CF4005*'Input Output'!$E$9)+'Input Output'!$H$9,IF(BV4005="C",(CF4005*'Input Output'!$E$12)+'Input Output'!$H$12,"")))</f>
        <v>0</v>
      </c>
      <c r="CL4005" t="str">
        <f t="shared" si="5227"/>
        <v/>
      </c>
    </row>
    <row r="4006" spans="71:90" x14ac:dyDescent="0.25">
      <c r="BS4006">
        <f t="shared" si="5221"/>
        <v>0</v>
      </c>
      <c r="BT4006">
        <f t="shared" si="5222"/>
        <v>450.00014166666602</v>
      </c>
      <c r="BU4006" s="15">
        <f t="shared" si="5228"/>
        <v>27000.00849999996</v>
      </c>
      <c r="BV4006" s="17" t="s">
        <v>458</v>
      </c>
      <c r="BW4006" t="str">
        <f>'Hour Loop'!AR146</f>
        <v>G04 P7.38</v>
      </c>
      <c r="BX4006" t="str">
        <f>'Hour Loop'!AS146</f>
        <v/>
      </c>
      <c r="BZ4006">
        <f t="shared" ref="BZ4006:BZ4069" si="5230">AQ146</f>
        <v>7.38</v>
      </c>
      <c r="CA4006" t="str">
        <f t="shared" si="5229"/>
        <v>0</v>
      </c>
      <c r="CC4006" t="e">
        <f t="shared" si="5223"/>
        <v>#VALUE!</v>
      </c>
      <c r="CD4006" t="e">
        <f t="shared" si="5224"/>
        <v>#VALUE!</v>
      </c>
      <c r="CE4006" t="e">
        <f t="shared" si="5225"/>
        <v>#VALUE!</v>
      </c>
      <c r="CF4006" t="e">
        <f t="shared" si="5226"/>
        <v>#VALUE!</v>
      </c>
      <c r="CI4006" t="e">
        <f>IF(BV4006="A",((CD4006*'Input Output'!$E$5)+'Input Output'!$H$5),IF(BV4006="B",(CD4006*'Input Output'!$E$8)+'Input Output'!$H$8,IF(BV4006="C",(CD4006*'Input Output'!$E$11)+'Input Output'!$H$11,"")))</f>
        <v>#VALUE!</v>
      </c>
      <c r="CJ4006" t="e">
        <f>IF(BV4006="A",(CF4006*'Input Output'!$E$6)+'Input Output'!$H$6,IF(BV4006="B",(CF4006*'Input Output'!$E$9)+'Input Output'!$H$9,IF(BV4006="C",(CF4006*'Input Output'!$E$12)+'Input Output'!$H$12,"")))</f>
        <v>#VALUE!</v>
      </c>
      <c r="CL4006" t="str">
        <f t="shared" si="5227"/>
        <v/>
      </c>
    </row>
    <row r="4007" spans="71:90" x14ac:dyDescent="0.25">
      <c r="BS4007">
        <f t="shared" si="5221"/>
        <v>0</v>
      </c>
      <c r="BT4007">
        <f t="shared" si="5222"/>
        <v>450.12314166666602</v>
      </c>
      <c r="BU4007" s="15">
        <f t="shared" si="5228"/>
        <v>27007.388499999961</v>
      </c>
      <c r="BV4007" s="17" t="s">
        <v>458</v>
      </c>
      <c r="BW4007" t="str">
        <f>'Hour Loop'!AR147</f>
        <v>G01 X237.733 Y0.301</v>
      </c>
      <c r="BX4007" t="str">
        <f>'Hour Loop'!AS147</f>
        <v/>
      </c>
      <c r="BZ4007">
        <f t="shared" si="5230"/>
        <v>20.745000000000001</v>
      </c>
      <c r="CA4007" t="str">
        <f t="shared" si="5229"/>
        <v>1</v>
      </c>
      <c r="CC4007" t="str">
        <f t="shared" si="5223"/>
        <v>G01 X237.7</v>
      </c>
      <c r="CD4007" t="str">
        <f t="shared" si="5224"/>
        <v>237.7</v>
      </c>
      <c r="CE4007" t="str">
        <f t="shared" si="5225"/>
        <v>237.733 Y0.301</v>
      </c>
      <c r="CF4007" t="str">
        <f t="shared" si="5226"/>
        <v>0.301</v>
      </c>
      <c r="CI4007">
        <f>IF(BV4007="A",((CD4007*'Input Output'!$E$5)+'Input Output'!$H$5),IF(BV4007="B",(CD4007*'Input Output'!$E$8)+'Input Output'!$H$8,IF(BV4007="C",(CD4007*'Input Output'!$E$11)+'Input Output'!$H$11,"")))</f>
        <v>237.7</v>
      </c>
      <c r="CJ4007">
        <f>IF(BV4007="A",(CF4007*'Input Output'!$E$6)+'Input Output'!$H$6,IF(BV4007="B",(CF4007*'Input Output'!$E$9)+'Input Output'!$H$9,IF(BV4007="C",(CF4007*'Input Output'!$E$12)+'Input Output'!$H$12,"")))</f>
        <v>0.30099999999999999</v>
      </c>
      <c r="CL4007" t="str">
        <f t="shared" si="5227"/>
        <v/>
      </c>
    </row>
    <row r="4008" spans="71:90" x14ac:dyDescent="0.25">
      <c r="BS4008">
        <f t="shared" si="5221"/>
        <v>0</v>
      </c>
      <c r="BT4008">
        <f t="shared" si="5222"/>
        <v>450.46889166666602</v>
      </c>
      <c r="BU4008" s="15">
        <f t="shared" si="5228"/>
        <v>27028.13349999996</v>
      </c>
      <c r="BV4008" s="17" t="s">
        <v>458</v>
      </c>
      <c r="BW4008" t="str">
        <f>'Hour Loop'!AR148</f>
        <v>G04 P7.38</v>
      </c>
      <c r="BX4008" t="str">
        <f>'Hour Loop'!AS148</f>
        <v/>
      </c>
      <c r="BZ4008">
        <f t="shared" si="5230"/>
        <v>7.38</v>
      </c>
      <c r="CA4008" t="str">
        <f t="shared" si="5229"/>
        <v>0</v>
      </c>
      <c r="CC4008" t="e">
        <f t="shared" si="5223"/>
        <v>#VALUE!</v>
      </c>
      <c r="CD4008" t="e">
        <f t="shared" si="5224"/>
        <v>#VALUE!</v>
      </c>
      <c r="CE4008" t="e">
        <f t="shared" si="5225"/>
        <v>#VALUE!</v>
      </c>
      <c r="CF4008" t="e">
        <f t="shared" si="5226"/>
        <v>#VALUE!</v>
      </c>
      <c r="CI4008" t="e">
        <f>IF(BV4008="A",((CD4008*'Input Output'!$E$5)+'Input Output'!$H$5),IF(BV4008="B",(CD4008*'Input Output'!$E$8)+'Input Output'!$H$8,IF(BV4008="C",(CD4008*'Input Output'!$E$11)+'Input Output'!$H$11,"")))</f>
        <v>#VALUE!</v>
      </c>
      <c r="CJ4008" t="e">
        <f>IF(BV4008="A",(CF4008*'Input Output'!$E$6)+'Input Output'!$H$6,IF(BV4008="B",(CF4008*'Input Output'!$E$9)+'Input Output'!$H$9,IF(BV4008="C",(CF4008*'Input Output'!$E$12)+'Input Output'!$H$12,"")))</f>
        <v>#VALUE!</v>
      </c>
      <c r="CL4008" t="str">
        <f t="shared" si="5227"/>
        <v/>
      </c>
    </row>
    <row r="4009" spans="71:90" x14ac:dyDescent="0.25">
      <c r="BS4009">
        <f t="shared" si="5221"/>
        <v>0</v>
      </c>
      <c r="BT4009">
        <f t="shared" si="5222"/>
        <v>450.59189166666602</v>
      </c>
      <c r="BU4009" s="15">
        <f t="shared" si="5228"/>
        <v>27035.513499999961</v>
      </c>
      <c r="BV4009" s="17" t="s">
        <v>458</v>
      </c>
      <c r="BW4009" t="str">
        <f>'Hour Loop'!AR149</f>
        <v>G01 X225.496 Y1.204</v>
      </c>
      <c r="BX4009" t="str">
        <f>'Hour Loop'!AS149</f>
        <v/>
      </c>
      <c r="BZ4009">
        <f t="shared" si="5230"/>
        <v>20.745000000000001</v>
      </c>
      <c r="CA4009" t="str">
        <f t="shared" si="5229"/>
        <v>1</v>
      </c>
      <c r="CC4009" t="str">
        <f t="shared" si="5223"/>
        <v>G01 X225.4</v>
      </c>
      <c r="CD4009" t="str">
        <f t="shared" si="5224"/>
        <v>225.4</v>
      </c>
      <c r="CE4009" t="str">
        <f t="shared" si="5225"/>
        <v>225.496 Y1.204</v>
      </c>
      <c r="CF4009" t="str">
        <f t="shared" si="5226"/>
        <v>1.204</v>
      </c>
      <c r="CI4009">
        <f>IF(BV4009="A",((CD4009*'Input Output'!$E$5)+'Input Output'!$H$5),IF(BV4009="B",(CD4009*'Input Output'!$E$8)+'Input Output'!$H$8,IF(BV4009="C",(CD4009*'Input Output'!$E$11)+'Input Output'!$H$11,"")))</f>
        <v>225.4</v>
      </c>
      <c r="CJ4009">
        <f>IF(BV4009="A",(CF4009*'Input Output'!$E$6)+'Input Output'!$H$6,IF(BV4009="B",(CF4009*'Input Output'!$E$9)+'Input Output'!$H$9,IF(BV4009="C",(CF4009*'Input Output'!$E$12)+'Input Output'!$H$12,"")))</f>
        <v>1.204</v>
      </c>
      <c r="CL4009" t="str">
        <f t="shared" si="5227"/>
        <v/>
      </c>
    </row>
    <row r="4010" spans="71:90" x14ac:dyDescent="0.25">
      <c r="BS4010">
        <f t="shared" si="5221"/>
        <v>0</v>
      </c>
      <c r="BT4010">
        <f t="shared" si="5222"/>
        <v>450.93764166666602</v>
      </c>
      <c r="BU4010" s="15">
        <f t="shared" si="5228"/>
        <v>27056.25849999996</v>
      </c>
      <c r="BV4010" s="17" t="s">
        <v>458</v>
      </c>
      <c r="BW4010" t="str">
        <f>'Hour Loop'!AR150</f>
        <v>G04 P7.38</v>
      </c>
      <c r="BX4010" t="str">
        <f>'Hour Loop'!AS150</f>
        <v/>
      </c>
      <c r="BZ4010">
        <f t="shared" si="5230"/>
        <v>7.38</v>
      </c>
      <c r="CA4010" t="str">
        <f t="shared" si="5229"/>
        <v>0</v>
      </c>
      <c r="CC4010" t="e">
        <f t="shared" si="5223"/>
        <v>#VALUE!</v>
      </c>
      <c r="CD4010" t="e">
        <f t="shared" si="5224"/>
        <v>#VALUE!</v>
      </c>
      <c r="CE4010" t="e">
        <f t="shared" si="5225"/>
        <v>#VALUE!</v>
      </c>
      <c r="CF4010" t="e">
        <f t="shared" si="5226"/>
        <v>#VALUE!</v>
      </c>
      <c r="CI4010" t="e">
        <f>IF(BV4010="A",((CD4010*'Input Output'!$E$5)+'Input Output'!$H$5),IF(BV4010="B",(CD4010*'Input Output'!$E$8)+'Input Output'!$H$8,IF(BV4010="C",(CD4010*'Input Output'!$E$11)+'Input Output'!$H$11,"")))</f>
        <v>#VALUE!</v>
      </c>
      <c r="CJ4010" t="e">
        <f>IF(BV4010="A",(CF4010*'Input Output'!$E$6)+'Input Output'!$H$6,IF(BV4010="B",(CF4010*'Input Output'!$E$9)+'Input Output'!$H$9,IF(BV4010="C",(CF4010*'Input Output'!$E$12)+'Input Output'!$H$12,"")))</f>
        <v>#VALUE!</v>
      </c>
      <c r="CL4010" t="str">
        <f t="shared" si="5227"/>
        <v/>
      </c>
    </row>
    <row r="4011" spans="71:90" x14ac:dyDescent="0.25">
      <c r="BS4011">
        <f t="shared" si="5221"/>
        <v>0</v>
      </c>
      <c r="BT4011">
        <f t="shared" si="5222"/>
        <v>451.06064166666602</v>
      </c>
      <c r="BU4011" s="15">
        <f t="shared" si="5228"/>
        <v>27063.638499999961</v>
      </c>
      <c r="BV4011" s="17" t="s">
        <v>458</v>
      </c>
      <c r="BW4011" t="str">
        <f>'Hour Loop'!AR151</f>
        <v>G01 X213.317 Y2.706</v>
      </c>
      <c r="BX4011" t="str">
        <f>'Hour Loop'!AS151</f>
        <v/>
      </c>
      <c r="BZ4011">
        <f t="shared" si="5230"/>
        <v>20.745000000000001</v>
      </c>
      <c r="CA4011" t="str">
        <f t="shared" si="5229"/>
        <v>1</v>
      </c>
      <c r="CC4011" t="str">
        <f t="shared" si="5223"/>
        <v>G01 X213.3</v>
      </c>
      <c r="CD4011" t="str">
        <f t="shared" si="5224"/>
        <v>213.3</v>
      </c>
      <c r="CE4011" t="str">
        <f t="shared" si="5225"/>
        <v>213.317 Y2.706</v>
      </c>
      <c r="CF4011" t="str">
        <f t="shared" si="5226"/>
        <v>2.706</v>
      </c>
      <c r="CI4011">
        <f>IF(BV4011="A",((CD4011*'Input Output'!$E$5)+'Input Output'!$H$5),IF(BV4011="B",(CD4011*'Input Output'!$E$8)+'Input Output'!$H$8,IF(BV4011="C",(CD4011*'Input Output'!$E$11)+'Input Output'!$H$11,"")))</f>
        <v>213.3</v>
      </c>
      <c r="CJ4011">
        <f>IF(BV4011="A",(CF4011*'Input Output'!$E$6)+'Input Output'!$H$6,IF(BV4011="B",(CF4011*'Input Output'!$E$9)+'Input Output'!$H$9,IF(BV4011="C",(CF4011*'Input Output'!$E$12)+'Input Output'!$H$12,"")))</f>
        <v>2.706</v>
      </c>
      <c r="CL4011" t="str">
        <f t="shared" si="5227"/>
        <v/>
      </c>
    </row>
    <row r="4012" spans="71:90" x14ac:dyDescent="0.25">
      <c r="BS4012">
        <f t="shared" si="5221"/>
        <v>0</v>
      </c>
      <c r="BT4012">
        <f t="shared" si="5222"/>
        <v>451.40639166666602</v>
      </c>
      <c r="BU4012" s="15">
        <f t="shared" si="5228"/>
        <v>27084.38349999996</v>
      </c>
      <c r="BV4012" s="17" t="s">
        <v>458</v>
      </c>
      <c r="BW4012" t="str">
        <f>'Hour Loop'!AR152</f>
        <v>G04 P7.38</v>
      </c>
      <c r="BX4012" t="str">
        <f>'Hour Loop'!AS152</f>
        <v/>
      </c>
      <c r="BZ4012">
        <f t="shared" si="5230"/>
        <v>7.38</v>
      </c>
      <c r="CA4012" t="str">
        <f t="shared" si="5229"/>
        <v>0</v>
      </c>
      <c r="CC4012" t="e">
        <f t="shared" si="5223"/>
        <v>#VALUE!</v>
      </c>
      <c r="CD4012" t="e">
        <f t="shared" si="5224"/>
        <v>#VALUE!</v>
      </c>
      <c r="CE4012" t="e">
        <f t="shared" si="5225"/>
        <v>#VALUE!</v>
      </c>
      <c r="CF4012" t="e">
        <f t="shared" si="5226"/>
        <v>#VALUE!</v>
      </c>
      <c r="CI4012" t="e">
        <f>IF(BV4012="A",((CD4012*'Input Output'!$E$5)+'Input Output'!$H$5),IF(BV4012="B",(CD4012*'Input Output'!$E$8)+'Input Output'!$H$8,IF(BV4012="C",(CD4012*'Input Output'!$E$11)+'Input Output'!$H$11,"")))</f>
        <v>#VALUE!</v>
      </c>
      <c r="CJ4012" t="e">
        <f>IF(BV4012="A",(CF4012*'Input Output'!$E$6)+'Input Output'!$H$6,IF(BV4012="B",(CF4012*'Input Output'!$E$9)+'Input Output'!$H$9,IF(BV4012="C",(CF4012*'Input Output'!$E$12)+'Input Output'!$H$12,"")))</f>
        <v>#VALUE!</v>
      </c>
      <c r="CL4012" t="str">
        <f t="shared" si="5227"/>
        <v/>
      </c>
    </row>
    <row r="4013" spans="71:90" x14ac:dyDescent="0.25">
      <c r="BS4013">
        <f t="shared" si="5221"/>
        <v>0</v>
      </c>
      <c r="BT4013">
        <f t="shared" si="5222"/>
        <v>451.52939166666602</v>
      </c>
      <c r="BU4013" s="15">
        <f t="shared" si="5228"/>
        <v>27091.763499999961</v>
      </c>
      <c r="BV4013" s="17" t="s">
        <v>458</v>
      </c>
      <c r="BW4013" t="str">
        <f>'Hour Loop'!AR153</f>
        <v>G01 X201.227 Y4.804</v>
      </c>
      <c r="BX4013" t="str">
        <f>'Hour Loop'!AS153</f>
        <v/>
      </c>
      <c r="BZ4013">
        <f t="shared" si="5230"/>
        <v>20.745000000000001</v>
      </c>
      <c r="CA4013" t="str">
        <f t="shared" si="5229"/>
        <v>1</v>
      </c>
      <c r="CC4013" t="str">
        <f t="shared" si="5223"/>
        <v>G01 X201.2</v>
      </c>
      <c r="CD4013" t="str">
        <f t="shared" si="5224"/>
        <v>201.2</v>
      </c>
      <c r="CE4013" t="str">
        <f t="shared" si="5225"/>
        <v>201.227 Y4.804</v>
      </c>
      <c r="CF4013" t="str">
        <f t="shared" si="5226"/>
        <v>4.804</v>
      </c>
      <c r="CI4013">
        <f>IF(BV4013="A",((CD4013*'Input Output'!$E$5)+'Input Output'!$H$5),IF(BV4013="B",(CD4013*'Input Output'!$E$8)+'Input Output'!$H$8,IF(BV4013="C",(CD4013*'Input Output'!$E$11)+'Input Output'!$H$11,"")))</f>
        <v>201.2</v>
      </c>
      <c r="CJ4013">
        <f>IF(BV4013="A",(CF4013*'Input Output'!$E$6)+'Input Output'!$H$6,IF(BV4013="B",(CF4013*'Input Output'!$E$9)+'Input Output'!$H$9,IF(BV4013="C",(CF4013*'Input Output'!$E$12)+'Input Output'!$H$12,"")))</f>
        <v>4.8040000000000003</v>
      </c>
      <c r="CL4013" t="str">
        <f t="shared" si="5227"/>
        <v/>
      </c>
    </row>
    <row r="4014" spans="71:90" x14ac:dyDescent="0.25">
      <c r="BS4014">
        <f t="shared" si="5221"/>
        <v>0</v>
      </c>
      <c r="BT4014">
        <f t="shared" si="5222"/>
        <v>451.87514166666602</v>
      </c>
      <c r="BU4014" s="15">
        <f t="shared" si="5228"/>
        <v>27112.50849999996</v>
      </c>
      <c r="BV4014" s="17" t="s">
        <v>458</v>
      </c>
      <c r="BW4014" t="str">
        <f>'Hour Loop'!AR154</f>
        <v>G04 P7.38</v>
      </c>
      <c r="BX4014" t="str">
        <f>'Hour Loop'!AS154</f>
        <v/>
      </c>
      <c r="BZ4014">
        <f t="shared" si="5230"/>
        <v>7.38</v>
      </c>
      <c r="CA4014" t="str">
        <f t="shared" si="5229"/>
        <v>0</v>
      </c>
      <c r="CC4014" t="e">
        <f t="shared" si="5223"/>
        <v>#VALUE!</v>
      </c>
      <c r="CD4014" t="e">
        <f t="shared" si="5224"/>
        <v>#VALUE!</v>
      </c>
      <c r="CE4014" t="e">
        <f t="shared" si="5225"/>
        <v>#VALUE!</v>
      </c>
      <c r="CF4014" t="e">
        <f t="shared" si="5226"/>
        <v>#VALUE!</v>
      </c>
      <c r="CI4014" t="e">
        <f>IF(BV4014="A",((CD4014*'Input Output'!$E$5)+'Input Output'!$H$5),IF(BV4014="B",(CD4014*'Input Output'!$E$8)+'Input Output'!$H$8,IF(BV4014="C",(CD4014*'Input Output'!$E$11)+'Input Output'!$H$11,"")))</f>
        <v>#VALUE!</v>
      </c>
      <c r="CJ4014" t="e">
        <f>IF(BV4014="A",(CF4014*'Input Output'!$E$6)+'Input Output'!$H$6,IF(BV4014="B",(CF4014*'Input Output'!$E$9)+'Input Output'!$H$9,IF(BV4014="C",(CF4014*'Input Output'!$E$12)+'Input Output'!$H$12,"")))</f>
        <v>#VALUE!</v>
      </c>
      <c r="CL4014" t="str">
        <f t="shared" si="5227"/>
        <v/>
      </c>
    </row>
    <row r="4015" spans="71:90" x14ac:dyDescent="0.25">
      <c r="BS4015">
        <f t="shared" si="5221"/>
        <v>0</v>
      </c>
      <c r="BT4015">
        <f t="shared" si="5222"/>
        <v>451.99814166666602</v>
      </c>
      <c r="BU4015" s="15">
        <f t="shared" si="5228"/>
        <v>27119.888499999961</v>
      </c>
      <c r="BV4015" s="17" t="s">
        <v>458</v>
      </c>
      <c r="BW4015" t="str">
        <f>'Hour Loop'!AR155</f>
        <v>G01 X189.255 Y7.492</v>
      </c>
      <c r="BX4015" t="str">
        <f>'Hour Loop'!AS155</f>
        <v/>
      </c>
      <c r="BZ4015">
        <f t="shared" si="5230"/>
        <v>20.745000000000001</v>
      </c>
      <c r="CA4015" t="str">
        <f t="shared" si="5229"/>
        <v>1</v>
      </c>
      <c r="CC4015" t="str">
        <f t="shared" si="5223"/>
        <v>G01 X189.2</v>
      </c>
      <c r="CD4015" t="str">
        <f t="shared" si="5224"/>
        <v>189.2</v>
      </c>
      <c r="CE4015" t="str">
        <f t="shared" si="5225"/>
        <v>189.255 Y7.492</v>
      </c>
      <c r="CF4015" t="str">
        <f t="shared" si="5226"/>
        <v>7.492</v>
      </c>
      <c r="CI4015">
        <f>IF(BV4015="A",((CD4015*'Input Output'!$E$5)+'Input Output'!$H$5),IF(BV4015="B",(CD4015*'Input Output'!$E$8)+'Input Output'!$H$8,IF(BV4015="C",(CD4015*'Input Output'!$E$11)+'Input Output'!$H$11,"")))</f>
        <v>189.2</v>
      </c>
      <c r="CJ4015">
        <f>IF(BV4015="A",(CF4015*'Input Output'!$E$6)+'Input Output'!$H$6,IF(BV4015="B",(CF4015*'Input Output'!$E$9)+'Input Output'!$H$9,IF(BV4015="C",(CF4015*'Input Output'!$E$12)+'Input Output'!$H$12,"")))</f>
        <v>7.492</v>
      </c>
      <c r="CL4015" t="str">
        <f t="shared" si="5227"/>
        <v/>
      </c>
    </row>
    <row r="4016" spans="71:90" x14ac:dyDescent="0.25">
      <c r="BS4016">
        <f t="shared" si="5221"/>
        <v>0</v>
      </c>
      <c r="BT4016">
        <f t="shared" si="5222"/>
        <v>452.34389166666602</v>
      </c>
      <c r="BU4016" s="15">
        <f t="shared" si="5228"/>
        <v>27140.63349999996</v>
      </c>
      <c r="BV4016" s="17" t="s">
        <v>458</v>
      </c>
      <c r="BW4016" t="str">
        <f>'Hour Loop'!AR156</f>
        <v>G04 P7.38</v>
      </c>
      <c r="BX4016" t="str">
        <f>'Hour Loop'!AS156</f>
        <v/>
      </c>
      <c r="BZ4016">
        <f t="shared" si="5230"/>
        <v>7.38</v>
      </c>
      <c r="CA4016" t="str">
        <f t="shared" si="5229"/>
        <v>0</v>
      </c>
      <c r="CC4016" t="e">
        <f t="shared" si="5223"/>
        <v>#VALUE!</v>
      </c>
      <c r="CD4016" t="e">
        <f t="shared" si="5224"/>
        <v>#VALUE!</v>
      </c>
      <c r="CE4016" t="e">
        <f t="shared" si="5225"/>
        <v>#VALUE!</v>
      </c>
      <c r="CF4016" t="e">
        <f t="shared" si="5226"/>
        <v>#VALUE!</v>
      </c>
      <c r="CI4016" t="e">
        <f>IF(BV4016="A",((CD4016*'Input Output'!$E$5)+'Input Output'!$H$5),IF(BV4016="B",(CD4016*'Input Output'!$E$8)+'Input Output'!$H$8,IF(BV4016="C",(CD4016*'Input Output'!$E$11)+'Input Output'!$H$11,"")))</f>
        <v>#VALUE!</v>
      </c>
      <c r="CJ4016" t="e">
        <f>IF(BV4016="A",(CF4016*'Input Output'!$E$6)+'Input Output'!$H$6,IF(BV4016="B",(CF4016*'Input Output'!$E$9)+'Input Output'!$H$9,IF(BV4016="C",(CF4016*'Input Output'!$E$12)+'Input Output'!$H$12,"")))</f>
        <v>#VALUE!</v>
      </c>
      <c r="CL4016" t="str">
        <f t="shared" si="5227"/>
        <v/>
      </c>
    </row>
    <row r="4017" spans="71:90" x14ac:dyDescent="0.25">
      <c r="BS4017">
        <f t="shared" si="5221"/>
        <v>0</v>
      </c>
      <c r="BT4017">
        <f t="shared" si="5222"/>
        <v>452.46689166666602</v>
      </c>
      <c r="BU4017" s="15">
        <f t="shared" si="5228"/>
        <v>27148.013499999961</v>
      </c>
      <c r="BV4017" s="17" t="s">
        <v>458</v>
      </c>
      <c r="BW4017" t="str">
        <f>'Hour Loop'!AR157</f>
        <v>G01 X177.429 Y10.765</v>
      </c>
      <c r="BX4017" t="str">
        <f>'Hour Loop'!AS157</f>
        <v/>
      </c>
      <c r="BZ4017">
        <f t="shared" si="5230"/>
        <v>20.745000000000001</v>
      </c>
      <c r="CA4017" t="str">
        <f t="shared" si="5229"/>
        <v>1</v>
      </c>
      <c r="CC4017" t="str">
        <f t="shared" si="5223"/>
        <v>G01 X177.42</v>
      </c>
      <c r="CD4017" t="str">
        <f t="shared" si="5224"/>
        <v>177.42</v>
      </c>
      <c r="CE4017" t="str">
        <f t="shared" si="5225"/>
        <v>177.429 Y10.765</v>
      </c>
      <c r="CF4017" t="str">
        <f t="shared" si="5226"/>
        <v>10.765</v>
      </c>
      <c r="CI4017">
        <f>IF(BV4017="A",((CD4017*'Input Output'!$E$5)+'Input Output'!$H$5),IF(BV4017="B",(CD4017*'Input Output'!$E$8)+'Input Output'!$H$8,IF(BV4017="C",(CD4017*'Input Output'!$E$11)+'Input Output'!$H$11,"")))</f>
        <v>177.42</v>
      </c>
      <c r="CJ4017">
        <f>IF(BV4017="A",(CF4017*'Input Output'!$E$6)+'Input Output'!$H$6,IF(BV4017="B",(CF4017*'Input Output'!$E$9)+'Input Output'!$H$9,IF(BV4017="C",(CF4017*'Input Output'!$E$12)+'Input Output'!$H$12,"")))</f>
        <v>10.765000000000001</v>
      </c>
      <c r="CL4017" t="str">
        <f t="shared" si="5227"/>
        <v/>
      </c>
    </row>
    <row r="4018" spans="71:90" x14ac:dyDescent="0.25">
      <c r="BS4018">
        <f t="shared" si="5221"/>
        <v>0</v>
      </c>
      <c r="BT4018">
        <f t="shared" si="5222"/>
        <v>452.81264166666602</v>
      </c>
      <c r="BU4018" s="15">
        <f t="shared" si="5228"/>
        <v>27168.75849999996</v>
      </c>
      <c r="BV4018" s="17" t="s">
        <v>458</v>
      </c>
      <c r="BW4018" t="str">
        <f>'Hour Loop'!AR158</f>
        <v>G04 P7.38</v>
      </c>
      <c r="BX4018" t="str">
        <f>'Hour Loop'!AS158</f>
        <v/>
      </c>
      <c r="BZ4018">
        <f t="shared" si="5230"/>
        <v>7.38</v>
      </c>
      <c r="CA4018" t="str">
        <f t="shared" si="5229"/>
        <v>0</v>
      </c>
      <c r="CC4018" t="e">
        <f t="shared" si="5223"/>
        <v>#VALUE!</v>
      </c>
      <c r="CD4018" t="e">
        <f t="shared" si="5224"/>
        <v>#VALUE!</v>
      </c>
      <c r="CE4018" t="e">
        <f t="shared" si="5225"/>
        <v>#VALUE!</v>
      </c>
      <c r="CF4018" t="e">
        <f t="shared" si="5226"/>
        <v>#VALUE!</v>
      </c>
      <c r="CI4018" t="e">
        <f>IF(BV4018="A",((CD4018*'Input Output'!$E$5)+'Input Output'!$H$5),IF(BV4018="B",(CD4018*'Input Output'!$E$8)+'Input Output'!$H$8,IF(BV4018="C",(CD4018*'Input Output'!$E$11)+'Input Output'!$H$11,"")))</f>
        <v>#VALUE!</v>
      </c>
      <c r="CJ4018" t="e">
        <f>IF(BV4018="A",(CF4018*'Input Output'!$E$6)+'Input Output'!$H$6,IF(BV4018="B",(CF4018*'Input Output'!$E$9)+'Input Output'!$H$9,IF(BV4018="C",(CF4018*'Input Output'!$E$12)+'Input Output'!$H$12,"")))</f>
        <v>#VALUE!</v>
      </c>
      <c r="CL4018" t="str">
        <f t="shared" si="5227"/>
        <v/>
      </c>
    </row>
    <row r="4019" spans="71:90" x14ac:dyDescent="0.25">
      <c r="BS4019">
        <f t="shared" si="5221"/>
        <v>0</v>
      </c>
      <c r="BT4019">
        <f t="shared" si="5222"/>
        <v>452.93564166666602</v>
      </c>
      <c r="BU4019" s="15">
        <f t="shared" si="5228"/>
        <v>27176.138499999961</v>
      </c>
      <c r="BV4019" s="17" t="s">
        <v>458</v>
      </c>
      <c r="BW4019" t="str">
        <f>'Hour Loop'!AR159</f>
        <v>G01 X165.778 Y14.614</v>
      </c>
      <c r="BX4019" t="str">
        <f>'Hour Loop'!AS159</f>
        <v/>
      </c>
      <c r="BZ4019">
        <f t="shared" si="5230"/>
        <v>20.745000000000001</v>
      </c>
      <c r="CA4019" t="str">
        <f t="shared" si="5229"/>
        <v>1</v>
      </c>
      <c r="CC4019" t="str">
        <f t="shared" si="5223"/>
        <v>G01 X165.77</v>
      </c>
      <c r="CD4019" t="str">
        <f t="shared" si="5224"/>
        <v>165.77</v>
      </c>
      <c r="CE4019" t="str">
        <f t="shared" si="5225"/>
        <v>165.778 Y14.614</v>
      </c>
      <c r="CF4019" t="str">
        <f t="shared" si="5226"/>
        <v>14.614</v>
      </c>
      <c r="CI4019">
        <f>IF(BV4019="A",((CD4019*'Input Output'!$E$5)+'Input Output'!$H$5),IF(BV4019="B",(CD4019*'Input Output'!$E$8)+'Input Output'!$H$8,IF(BV4019="C",(CD4019*'Input Output'!$E$11)+'Input Output'!$H$11,"")))</f>
        <v>165.77</v>
      </c>
      <c r="CJ4019">
        <f>IF(BV4019="A",(CF4019*'Input Output'!$E$6)+'Input Output'!$H$6,IF(BV4019="B",(CF4019*'Input Output'!$E$9)+'Input Output'!$H$9,IF(BV4019="C",(CF4019*'Input Output'!$E$12)+'Input Output'!$H$12,"")))</f>
        <v>14.614000000000001</v>
      </c>
      <c r="CL4019" t="str">
        <f t="shared" si="5227"/>
        <v/>
      </c>
    </row>
    <row r="4020" spans="71:90" x14ac:dyDescent="0.25">
      <c r="BS4020">
        <f t="shared" si="5221"/>
        <v>0</v>
      </c>
      <c r="BT4020">
        <f t="shared" si="5222"/>
        <v>453.28139166666602</v>
      </c>
      <c r="BU4020" s="15">
        <f t="shared" si="5228"/>
        <v>27196.88349999996</v>
      </c>
      <c r="BV4020" s="17" t="s">
        <v>458</v>
      </c>
      <c r="BW4020" t="str">
        <f>'Hour Loop'!AR160</f>
        <v>G04 P7.38</v>
      </c>
      <c r="BX4020" t="str">
        <f>'Hour Loop'!AS160</f>
        <v/>
      </c>
      <c r="BZ4020">
        <f t="shared" si="5230"/>
        <v>7.38</v>
      </c>
      <c r="CA4020" t="str">
        <f t="shared" si="5229"/>
        <v>0</v>
      </c>
      <c r="CC4020" t="e">
        <f t="shared" si="5223"/>
        <v>#VALUE!</v>
      </c>
      <c r="CD4020" t="e">
        <f t="shared" si="5224"/>
        <v>#VALUE!</v>
      </c>
      <c r="CE4020" t="e">
        <f t="shared" si="5225"/>
        <v>#VALUE!</v>
      </c>
      <c r="CF4020" t="e">
        <f t="shared" si="5226"/>
        <v>#VALUE!</v>
      </c>
      <c r="CI4020" t="e">
        <f>IF(BV4020="A",((CD4020*'Input Output'!$E$5)+'Input Output'!$H$5),IF(BV4020="B",(CD4020*'Input Output'!$E$8)+'Input Output'!$H$8,IF(BV4020="C",(CD4020*'Input Output'!$E$11)+'Input Output'!$H$11,"")))</f>
        <v>#VALUE!</v>
      </c>
      <c r="CJ4020" t="e">
        <f>IF(BV4020="A",(CF4020*'Input Output'!$E$6)+'Input Output'!$H$6,IF(BV4020="B",(CF4020*'Input Output'!$E$9)+'Input Output'!$H$9,IF(BV4020="C",(CF4020*'Input Output'!$E$12)+'Input Output'!$H$12,"")))</f>
        <v>#VALUE!</v>
      </c>
      <c r="CL4020" t="str">
        <f t="shared" si="5227"/>
        <v/>
      </c>
    </row>
    <row r="4021" spans="71:90" x14ac:dyDescent="0.25">
      <c r="BS4021">
        <f t="shared" si="5221"/>
        <v>0</v>
      </c>
      <c r="BT4021">
        <f t="shared" si="5222"/>
        <v>453.40439166666602</v>
      </c>
      <c r="BU4021" s="15">
        <f t="shared" si="5228"/>
        <v>27204.263499999961</v>
      </c>
      <c r="BV4021" s="17" t="s">
        <v>458</v>
      </c>
      <c r="BW4021" t="str">
        <f>'Hour Loop'!AR161</f>
        <v>G01 X154.329 Y19.030</v>
      </c>
      <c r="BX4021" t="str">
        <f>'Hour Loop'!AS161</f>
        <v/>
      </c>
      <c r="BZ4021">
        <f t="shared" si="5230"/>
        <v>20.745000000000001</v>
      </c>
      <c r="CA4021" t="str">
        <f t="shared" si="5229"/>
        <v>1</v>
      </c>
      <c r="CC4021" t="str">
        <f t="shared" si="5223"/>
        <v>G01 X154.32</v>
      </c>
      <c r="CD4021" t="str">
        <f t="shared" si="5224"/>
        <v>154.32</v>
      </c>
      <c r="CE4021" t="str">
        <f t="shared" si="5225"/>
        <v>154.329 Y19.030</v>
      </c>
      <c r="CF4021" t="str">
        <f t="shared" si="5226"/>
        <v>19.030</v>
      </c>
      <c r="CI4021">
        <f>IF(BV4021="A",((CD4021*'Input Output'!$E$5)+'Input Output'!$H$5),IF(BV4021="B",(CD4021*'Input Output'!$E$8)+'Input Output'!$H$8,IF(BV4021="C",(CD4021*'Input Output'!$E$11)+'Input Output'!$H$11,"")))</f>
        <v>154.32</v>
      </c>
      <c r="CJ4021">
        <f>IF(BV4021="A",(CF4021*'Input Output'!$E$6)+'Input Output'!$H$6,IF(BV4021="B",(CF4021*'Input Output'!$E$9)+'Input Output'!$H$9,IF(BV4021="C",(CF4021*'Input Output'!$E$12)+'Input Output'!$H$12,"")))</f>
        <v>19.03</v>
      </c>
      <c r="CL4021" t="str">
        <f t="shared" si="5227"/>
        <v/>
      </c>
    </row>
    <row r="4022" spans="71:90" x14ac:dyDescent="0.25">
      <c r="BS4022">
        <f t="shared" si="5221"/>
        <v>0</v>
      </c>
      <c r="BT4022">
        <f t="shared" si="5222"/>
        <v>453.75014166666602</v>
      </c>
      <c r="BU4022" s="15">
        <f t="shared" si="5228"/>
        <v>27225.00849999996</v>
      </c>
      <c r="BV4022" s="17" t="s">
        <v>458</v>
      </c>
      <c r="BW4022" t="str">
        <f>'Hour Loop'!AR162</f>
        <v>G04 P7.38</v>
      </c>
      <c r="BX4022" t="str">
        <f>'Hour Loop'!AS162</f>
        <v/>
      </c>
      <c r="BZ4022">
        <f t="shared" si="5230"/>
        <v>7.38</v>
      </c>
      <c r="CA4022" t="str">
        <f t="shared" si="5229"/>
        <v>0</v>
      </c>
      <c r="CC4022" t="e">
        <f t="shared" si="5223"/>
        <v>#VALUE!</v>
      </c>
      <c r="CD4022" t="e">
        <f t="shared" si="5224"/>
        <v>#VALUE!</v>
      </c>
      <c r="CE4022" t="e">
        <f t="shared" si="5225"/>
        <v>#VALUE!</v>
      </c>
      <c r="CF4022" t="e">
        <f t="shared" si="5226"/>
        <v>#VALUE!</v>
      </c>
      <c r="CI4022" t="e">
        <f>IF(BV4022="A",((CD4022*'Input Output'!$E$5)+'Input Output'!$H$5),IF(BV4022="B",(CD4022*'Input Output'!$E$8)+'Input Output'!$H$8,IF(BV4022="C",(CD4022*'Input Output'!$E$11)+'Input Output'!$H$11,"")))</f>
        <v>#VALUE!</v>
      </c>
      <c r="CJ4022" t="e">
        <f>IF(BV4022="A",(CF4022*'Input Output'!$E$6)+'Input Output'!$H$6,IF(BV4022="B",(CF4022*'Input Output'!$E$9)+'Input Output'!$H$9,IF(BV4022="C",(CF4022*'Input Output'!$E$12)+'Input Output'!$H$12,"")))</f>
        <v>#VALUE!</v>
      </c>
      <c r="CL4022" t="str">
        <f t="shared" si="5227"/>
        <v/>
      </c>
    </row>
    <row r="4023" spans="71:90" x14ac:dyDescent="0.25">
      <c r="BS4023">
        <f t="shared" si="5221"/>
        <v>0</v>
      </c>
      <c r="BT4023">
        <f t="shared" si="5222"/>
        <v>453.87314166666602</v>
      </c>
      <c r="BU4023" s="15">
        <f t="shared" si="5228"/>
        <v>27232.388499999961</v>
      </c>
      <c r="BV4023" s="17" t="s">
        <v>458</v>
      </c>
      <c r="BW4023" t="str">
        <f>'Hour Loop'!AR163</f>
        <v>G01 X143.111 Y24.003</v>
      </c>
      <c r="BX4023" t="str">
        <f>'Hour Loop'!AS163</f>
        <v/>
      </c>
      <c r="BZ4023">
        <f t="shared" si="5230"/>
        <v>20.745000000000001</v>
      </c>
      <c r="CA4023" t="str">
        <f t="shared" si="5229"/>
        <v>1</v>
      </c>
      <c r="CC4023" t="str">
        <f t="shared" si="5223"/>
        <v>G01 X143.11</v>
      </c>
      <c r="CD4023" t="str">
        <f t="shared" si="5224"/>
        <v>143.11</v>
      </c>
      <c r="CE4023" t="str">
        <f t="shared" si="5225"/>
        <v>143.111 Y24.003</v>
      </c>
      <c r="CF4023" t="str">
        <f t="shared" si="5226"/>
        <v>24.003</v>
      </c>
      <c r="CI4023">
        <f>IF(BV4023="A",((CD4023*'Input Output'!$E$5)+'Input Output'!$H$5),IF(BV4023="B",(CD4023*'Input Output'!$E$8)+'Input Output'!$H$8,IF(BV4023="C",(CD4023*'Input Output'!$E$11)+'Input Output'!$H$11,"")))</f>
        <v>143.11000000000001</v>
      </c>
      <c r="CJ4023">
        <f>IF(BV4023="A",(CF4023*'Input Output'!$E$6)+'Input Output'!$H$6,IF(BV4023="B",(CF4023*'Input Output'!$E$9)+'Input Output'!$H$9,IF(BV4023="C",(CF4023*'Input Output'!$E$12)+'Input Output'!$H$12,"")))</f>
        <v>24.003</v>
      </c>
      <c r="CL4023" t="str">
        <f t="shared" si="5227"/>
        <v/>
      </c>
    </row>
    <row r="4024" spans="71:90" x14ac:dyDescent="0.25">
      <c r="BS4024">
        <f t="shared" si="5221"/>
        <v>0</v>
      </c>
      <c r="BT4024">
        <f t="shared" si="5222"/>
        <v>454.21889166666602</v>
      </c>
      <c r="BU4024" s="15">
        <f t="shared" si="5228"/>
        <v>27253.13349999996</v>
      </c>
      <c r="BV4024" s="17" t="s">
        <v>458</v>
      </c>
      <c r="BW4024" t="str">
        <f>'Hour Loop'!AR164</f>
        <v>G04 P7.38</v>
      </c>
      <c r="BX4024" t="str">
        <f>'Hour Loop'!AS164</f>
        <v/>
      </c>
      <c r="BZ4024">
        <f t="shared" si="5230"/>
        <v>7.38</v>
      </c>
      <c r="CA4024" t="str">
        <f t="shared" si="5229"/>
        <v>0</v>
      </c>
      <c r="CC4024" t="e">
        <f t="shared" si="5223"/>
        <v>#VALUE!</v>
      </c>
      <c r="CD4024" t="e">
        <f t="shared" si="5224"/>
        <v>#VALUE!</v>
      </c>
      <c r="CE4024" t="e">
        <f t="shared" si="5225"/>
        <v>#VALUE!</v>
      </c>
      <c r="CF4024" t="e">
        <f t="shared" si="5226"/>
        <v>#VALUE!</v>
      </c>
      <c r="CI4024" t="e">
        <f>IF(BV4024="A",((CD4024*'Input Output'!$E$5)+'Input Output'!$H$5),IF(BV4024="B",(CD4024*'Input Output'!$E$8)+'Input Output'!$H$8,IF(BV4024="C",(CD4024*'Input Output'!$E$11)+'Input Output'!$H$11,"")))</f>
        <v>#VALUE!</v>
      </c>
      <c r="CJ4024" t="e">
        <f>IF(BV4024="A",(CF4024*'Input Output'!$E$6)+'Input Output'!$H$6,IF(BV4024="B",(CF4024*'Input Output'!$E$9)+'Input Output'!$H$9,IF(BV4024="C",(CF4024*'Input Output'!$E$12)+'Input Output'!$H$12,"")))</f>
        <v>#VALUE!</v>
      </c>
      <c r="CL4024" t="str">
        <f t="shared" si="5227"/>
        <v/>
      </c>
    </row>
    <row r="4025" spans="71:90" x14ac:dyDescent="0.25">
      <c r="BS4025">
        <f t="shared" si="5221"/>
        <v>0</v>
      </c>
      <c r="BT4025">
        <f t="shared" si="5222"/>
        <v>454.34189166666602</v>
      </c>
      <c r="BU4025" s="15">
        <f t="shared" si="5228"/>
        <v>27260.513499999961</v>
      </c>
      <c r="BV4025" s="17" t="s">
        <v>458</v>
      </c>
      <c r="BW4025" t="str">
        <f>'Hour Loop'!AR165</f>
        <v>G01 X132.151 Y29.520</v>
      </c>
      <c r="BX4025" t="str">
        <f>'Hour Loop'!AS165</f>
        <v/>
      </c>
      <c r="BZ4025">
        <f t="shared" si="5230"/>
        <v>20.745000000000001</v>
      </c>
      <c r="CA4025" t="str">
        <f t="shared" si="5229"/>
        <v>1</v>
      </c>
      <c r="CC4025" t="str">
        <f t="shared" si="5223"/>
        <v>G01 X132.15</v>
      </c>
      <c r="CD4025" t="str">
        <f t="shared" si="5224"/>
        <v>132.15</v>
      </c>
      <c r="CE4025" t="str">
        <f t="shared" si="5225"/>
        <v>132.151 Y29.520</v>
      </c>
      <c r="CF4025" t="str">
        <f t="shared" si="5226"/>
        <v>29.520</v>
      </c>
      <c r="CI4025">
        <f>IF(BV4025="A",((CD4025*'Input Output'!$E$5)+'Input Output'!$H$5),IF(BV4025="B",(CD4025*'Input Output'!$E$8)+'Input Output'!$H$8,IF(BV4025="C",(CD4025*'Input Output'!$E$11)+'Input Output'!$H$11,"")))</f>
        <v>132.15</v>
      </c>
      <c r="CJ4025">
        <f>IF(BV4025="A",(CF4025*'Input Output'!$E$6)+'Input Output'!$H$6,IF(BV4025="B",(CF4025*'Input Output'!$E$9)+'Input Output'!$H$9,IF(BV4025="C",(CF4025*'Input Output'!$E$12)+'Input Output'!$H$12,"")))</f>
        <v>29.52</v>
      </c>
      <c r="CL4025" t="str">
        <f t="shared" si="5227"/>
        <v/>
      </c>
    </row>
    <row r="4026" spans="71:90" x14ac:dyDescent="0.25">
      <c r="BS4026">
        <f t="shared" si="5221"/>
        <v>0</v>
      </c>
      <c r="BT4026">
        <f t="shared" si="5222"/>
        <v>454.68764166666602</v>
      </c>
      <c r="BU4026" s="15">
        <f t="shared" si="5228"/>
        <v>27281.25849999996</v>
      </c>
      <c r="BV4026" s="17" t="s">
        <v>458</v>
      </c>
      <c r="BW4026" t="str">
        <f>'Hour Loop'!AR166</f>
        <v>G04 P7.38</v>
      </c>
      <c r="BX4026" t="str">
        <f>'Hour Loop'!AS166</f>
        <v/>
      </c>
      <c r="BZ4026">
        <f t="shared" si="5230"/>
        <v>7.38</v>
      </c>
      <c r="CA4026" t="str">
        <f t="shared" si="5229"/>
        <v>0</v>
      </c>
      <c r="CC4026" t="e">
        <f t="shared" si="5223"/>
        <v>#VALUE!</v>
      </c>
      <c r="CD4026" t="e">
        <f t="shared" si="5224"/>
        <v>#VALUE!</v>
      </c>
      <c r="CE4026" t="e">
        <f t="shared" si="5225"/>
        <v>#VALUE!</v>
      </c>
      <c r="CF4026" t="e">
        <f t="shared" si="5226"/>
        <v>#VALUE!</v>
      </c>
      <c r="CI4026" t="e">
        <f>IF(BV4026="A",((CD4026*'Input Output'!$E$5)+'Input Output'!$H$5),IF(BV4026="B",(CD4026*'Input Output'!$E$8)+'Input Output'!$H$8,IF(BV4026="C",(CD4026*'Input Output'!$E$11)+'Input Output'!$H$11,"")))</f>
        <v>#VALUE!</v>
      </c>
      <c r="CJ4026" t="e">
        <f>IF(BV4026="A",(CF4026*'Input Output'!$E$6)+'Input Output'!$H$6,IF(BV4026="B",(CF4026*'Input Output'!$E$9)+'Input Output'!$H$9,IF(BV4026="C",(CF4026*'Input Output'!$E$12)+'Input Output'!$H$12,"")))</f>
        <v>#VALUE!</v>
      </c>
      <c r="CL4026" t="str">
        <f t="shared" si="5227"/>
        <v/>
      </c>
    </row>
    <row r="4027" spans="71:90" x14ac:dyDescent="0.25">
      <c r="BS4027">
        <f t="shared" si="5221"/>
        <v>0</v>
      </c>
      <c r="BT4027">
        <f t="shared" si="5222"/>
        <v>454.81064166666602</v>
      </c>
      <c r="BU4027" s="15">
        <f t="shared" si="5228"/>
        <v>27288.638499999961</v>
      </c>
      <c r="BV4027" s="17" t="s">
        <v>458</v>
      </c>
      <c r="BW4027" t="str">
        <f>'Hour Loop'!AR167</f>
        <v>G01 X121.474 Y35.568</v>
      </c>
      <c r="BX4027" t="str">
        <f>'Hour Loop'!AS167</f>
        <v/>
      </c>
      <c r="BZ4027">
        <f t="shared" si="5230"/>
        <v>20.745000000000001</v>
      </c>
      <c r="CA4027" t="str">
        <f t="shared" si="5229"/>
        <v>1</v>
      </c>
      <c r="CC4027" t="str">
        <f t="shared" si="5223"/>
        <v>G01 X121.47</v>
      </c>
      <c r="CD4027" t="str">
        <f t="shared" si="5224"/>
        <v>121.47</v>
      </c>
      <c r="CE4027" t="str">
        <f t="shared" si="5225"/>
        <v>121.474 Y35.568</v>
      </c>
      <c r="CF4027" t="str">
        <f t="shared" si="5226"/>
        <v>35.568</v>
      </c>
      <c r="CI4027">
        <f>IF(BV4027="A",((CD4027*'Input Output'!$E$5)+'Input Output'!$H$5),IF(BV4027="B",(CD4027*'Input Output'!$E$8)+'Input Output'!$H$8,IF(BV4027="C",(CD4027*'Input Output'!$E$11)+'Input Output'!$H$11,"")))</f>
        <v>121.47</v>
      </c>
      <c r="CJ4027">
        <f>IF(BV4027="A",(CF4027*'Input Output'!$E$6)+'Input Output'!$H$6,IF(BV4027="B",(CF4027*'Input Output'!$E$9)+'Input Output'!$H$9,IF(BV4027="C",(CF4027*'Input Output'!$E$12)+'Input Output'!$H$12,"")))</f>
        <v>35.567999999999998</v>
      </c>
      <c r="CL4027" t="str">
        <f t="shared" si="5227"/>
        <v/>
      </c>
    </row>
    <row r="4028" spans="71:90" x14ac:dyDescent="0.25">
      <c r="BS4028">
        <f t="shared" si="5221"/>
        <v>0</v>
      </c>
      <c r="BT4028">
        <f t="shared" si="5222"/>
        <v>455.15639166666602</v>
      </c>
      <c r="BU4028" s="15">
        <f t="shared" si="5228"/>
        <v>27309.38349999996</v>
      </c>
      <c r="BV4028" s="17" t="s">
        <v>458</v>
      </c>
      <c r="BW4028" t="str">
        <f>'Hour Loop'!AR168</f>
        <v>G04 P7.38</v>
      </c>
      <c r="BX4028" t="str">
        <f>'Hour Loop'!AS168</f>
        <v/>
      </c>
      <c r="BZ4028">
        <f t="shared" si="5230"/>
        <v>7.38</v>
      </c>
      <c r="CA4028" t="str">
        <f t="shared" si="5229"/>
        <v>0</v>
      </c>
      <c r="CC4028" t="e">
        <f t="shared" si="5223"/>
        <v>#VALUE!</v>
      </c>
      <c r="CD4028" t="e">
        <f t="shared" si="5224"/>
        <v>#VALUE!</v>
      </c>
      <c r="CE4028" t="e">
        <f t="shared" si="5225"/>
        <v>#VALUE!</v>
      </c>
      <c r="CF4028" t="e">
        <f t="shared" si="5226"/>
        <v>#VALUE!</v>
      </c>
      <c r="CI4028" t="e">
        <f>IF(BV4028="A",((CD4028*'Input Output'!$E$5)+'Input Output'!$H$5),IF(BV4028="B",(CD4028*'Input Output'!$E$8)+'Input Output'!$H$8,IF(BV4028="C",(CD4028*'Input Output'!$E$11)+'Input Output'!$H$11,"")))</f>
        <v>#VALUE!</v>
      </c>
      <c r="CJ4028" t="e">
        <f>IF(BV4028="A",(CF4028*'Input Output'!$E$6)+'Input Output'!$H$6,IF(BV4028="B",(CF4028*'Input Output'!$E$9)+'Input Output'!$H$9,IF(BV4028="C",(CF4028*'Input Output'!$E$12)+'Input Output'!$H$12,"")))</f>
        <v>#VALUE!</v>
      </c>
      <c r="CL4028" t="str">
        <f t="shared" si="5227"/>
        <v/>
      </c>
    </row>
    <row r="4029" spans="71:90" x14ac:dyDescent="0.25">
      <c r="BS4029">
        <f t="shared" si="5221"/>
        <v>0</v>
      </c>
      <c r="BT4029">
        <f t="shared" si="5222"/>
        <v>455.27939166666602</v>
      </c>
      <c r="BU4029" s="15">
        <f t="shared" si="5228"/>
        <v>27316.763499999961</v>
      </c>
      <c r="BV4029" s="17" t="s">
        <v>458</v>
      </c>
      <c r="BW4029" t="str">
        <f>'Hour Loop'!AR169</f>
        <v>G01 X111.107 Y42.133</v>
      </c>
      <c r="BX4029" t="str">
        <f>'Hour Loop'!AS169</f>
        <v/>
      </c>
      <c r="BZ4029">
        <f t="shared" si="5230"/>
        <v>20.745000000000001</v>
      </c>
      <c r="CA4029" t="str">
        <f t="shared" si="5229"/>
        <v>1</v>
      </c>
      <c r="CC4029" t="str">
        <f t="shared" si="5223"/>
        <v>G01 X111.10</v>
      </c>
      <c r="CD4029" t="str">
        <f t="shared" si="5224"/>
        <v>111.10</v>
      </c>
      <c r="CE4029" t="str">
        <f t="shared" si="5225"/>
        <v>111.107 Y42.133</v>
      </c>
      <c r="CF4029" t="str">
        <f t="shared" si="5226"/>
        <v>42.133</v>
      </c>
      <c r="CI4029">
        <f>IF(BV4029="A",((CD4029*'Input Output'!$E$5)+'Input Output'!$H$5),IF(BV4029="B",(CD4029*'Input Output'!$E$8)+'Input Output'!$H$8,IF(BV4029="C",(CD4029*'Input Output'!$E$11)+'Input Output'!$H$11,"")))</f>
        <v>111.1</v>
      </c>
      <c r="CJ4029">
        <f>IF(BV4029="A",(CF4029*'Input Output'!$E$6)+'Input Output'!$H$6,IF(BV4029="B",(CF4029*'Input Output'!$E$9)+'Input Output'!$H$9,IF(BV4029="C",(CF4029*'Input Output'!$E$12)+'Input Output'!$H$12,"")))</f>
        <v>42.133000000000003</v>
      </c>
      <c r="CL4029" t="str">
        <f t="shared" si="5227"/>
        <v/>
      </c>
    </row>
    <row r="4030" spans="71:90" x14ac:dyDescent="0.25">
      <c r="BS4030">
        <f t="shared" si="5221"/>
        <v>0</v>
      </c>
      <c r="BT4030">
        <f t="shared" si="5222"/>
        <v>455.62514166666602</v>
      </c>
      <c r="BU4030" s="15">
        <f t="shared" si="5228"/>
        <v>27337.50849999996</v>
      </c>
      <c r="BV4030" s="17" t="s">
        <v>458</v>
      </c>
      <c r="BW4030" t="str">
        <f>'Hour Loop'!AR170</f>
        <v>G04 P7.38</v>
      </c>
      <c r="BX4030" t="str">
        <f>'Hour Loop'!AS170</f>
        <v/>
      </c>
      <c r="BZ4030">
        <f t="shared" si="5230"/>
        <v>7.38</v>
      </c>
      <c r="CA4030" t="str">
        <f t="shared" si="5229"/>
        <v>0</v>
      </c>
      <c r="CC4030" t="e">
        <f t="shared" si="5223"/>
        <v>#VALUE!</v>
      </c>
      <c r="CD4030" t="e">
        <f t="shared" si="5224"/>
        <v>#VALUE!</v>
      </c>
      <c r="CE4030" t="e">
        <f t="shared" si="5225"/>
        <v>#VALUE!</v>
      </c>
      <c r="CF4030" t="e">
        <f t="shared" si="5226"/>
        <v>#VALUE!</v>
      </c>
      <c r="CI4030" t="e">
        <f>IF(BV4030="A",((CD4030*'Input Output'!$E$5)+'Input Output'!$H$5),IF(BV4030="B",(CD4030*'Input Output'!$E$8)+'Input Output'!$H$8,IF(BV4030="C",(CD4030*'Input Output'!$E$11)+'Input Output'!$H$11,"")))</f>
        <v>#VALUE!</v>
      </c>
      <c r="CJ4030" t="e">
        <f>IF(BV4030="A",(CF4030*'Input Output'!$E$6)+'Input Output'!$H$6,IF(BV4030="B",(CF4030*'Input Output'!$E$9)+'Input Output'!$H$9,IF(BV4030="C",(CF4030*'Input Output'!$E$12)+'Input Output'!$H$12,"")))</f>
        <v>#VALUE!</v>
      </c>
      <c r="CL4030" t="str">
        <f t="shared" si="5227"/>
        <v/>
      </c>
    </row>
    <row r="4031" spans="71:90" x14ac:dyDescent="0.25">
      <c r="BS4031">
        <f t="shared" si="5221"/>
        <v>0</v>
      </c>
      <c r="BT4031">
        <f t="shared" si="5222"/>
        <v>455.74814166666602</v>
      </c>
      <c r="BU4031" s="15">
        <f t="shared" si="5228"/>
        <v>27344.888499999961</v>
      </c>
      <c r="BV4031" s="17" t="s">
        <v>458</v>
      </c>
      <c r="BW4031" t="str">
        <f>'Hour Loop'!AR171</f>
        <v>G01 X101.075 Y49.198</v>
      </c>
      <c r="BX4031" t="str">
        <f>'Hour Loop'!AS171</f>
        <v/>
      </c>
      <c r="BZ4031">
        <f t="shared" si="5230"/>
        <v>20.745000000000001</v>
      </c>
      <c r="CA4031" t="str">
        <f t="shared" si="5229"/>
        <v>1</v>
      </c>
      <c r="CC4031" t="str">
        <f t="shared" si="5223"/>
        <v>G01 X101.07</v>
      </c>
      <c r="CD4031" t="str">
        <f t="shared" si="5224"/>
        <v>101.07</v>
      </c>
      <c r="CE4031" t="str">
        <f t="shared" si="5225"/>
        <v>101.075 Y49.198</v>
      </c>
      <c r="CF4031" t="str">
        <f t="shared" si="5226"/>
        <v>49.198</v>
      </c>
      <c r="CI4031">
        <f>IF(BV4031="A",((CD4031*'Input Output'!$E$5)+'Input Output'!$H$5),IF(BV4031="B",(CD4031*'Input Output'!$E$8)+'Input Output'!$H$8,IF(BV4031="C",(CD4031*'Input Output'!$E$11)+'Input Output'!$H$11,"")))</f>
        <v>101.07</v>
      </c>
      <c r="CJ4031">
        <f>IF(BV4031="A",(CF4031*'Input Output'!$E$6)+'Input Output'!$H$6,IF(BV4031="B",(CF4031*'Input Output'!$E$9)+'Input Output'!$H$9,IF(BV4031="C",(CF4031*'Input Output'!$E$12)+'Input Output'!$H$12,"")))</f>
        <v>49.198</v>
      </c>
      <c r="CL4031" t="str">
        <f t="shared" si="5227"/>
        <v/>
      </c>
    </row>
    <row r="4032" spans="71:90" x14ac:dyDescent="0.25">
      <c r="BS4032">
        <f t="shared" si="5221"/>
        <v>0</v>
      </c>
      <c r="BT4032">
        <f t="shared" si="5222"/>
        <v>456.09389166666602</v>
      </c>
      <c r="BU4032" s="15">
        <f t="shared" si="5228"/>
        <v>27365.63349999996</v>
      </c>
      <c r="BV4032" s="17" t="s">
        <v>458</v>
      </c>
      <c r="BW4032" t="str">
        <f>'Hour Loop'!AR172</f>
        <v>G04 P7.38</v>
      </c>
      <c r="BX4032" t="str">
        <f>'Hour Loop'!AS172</f>
        <v/>
      </c>
      <c r="BZ4032">
        <f t="shared" si="5230"/>
        <v>7.38</v>
      </c>
      <c r="CA4032" t="str">
        <f t="shared" si="5229"/>
        <v>0</v>
      </c>
      <c r="CC4032" t="e">
        <f t="shared" si="5223"/>
        <v>#VALUE!</v>
      </c>
      <c r="CD4032" t="e">
        <f t="shared" si="5224"/>
        <v>#VALUE!</v>
      </c>
      <c r="CE4032" t="e">
        <f t="shared" si="5225"/>
        <v>#VALUE!</v>
      </c>
      <c r="CF4032" t="e">
        <f t="shared" si="5226"/>
        <v>#VALUE!</v>
      </c>
      <c r="CI4032" t="e">
        <f>IF(BV4032="A",((CD4032*'Input Output'!$E$5)+'Input Output'!$H$5),IF(BV4032="B",(CD4032*'Input Output'!$E$8)+'Input Output'!$H$8,IF(BV4032="C",(CD4032*'Input Output'!$E$11)+'Input Output'!$H$11,"")))</f>
        <v>#VALUE!</v>
      </c>
      <c r="CJ4032" t="e">
        <f>IF(BV4032="A",(CF4032*'Input Output'!$E$6)+'Input Output'!$H$6,IF(BV4032="B",(CF4032*'Input Output'!$E$9)+'Input Output'!$H$9,IF(BV4032="C",(CF4032*'Input Output'!$E$12)+'Input Output'!$H$12,"")))</f>
        <v>#VALUE!</v>
      </c>
      <c r="CL4032" t="str">
        <f t="shared" si="5227"/>
        <v/>
      </c>
    </row>
    <row r="4033" spans="71:90" x14ac:dyDescent="0.25">
      <c r="BS4033">
        <f t="shared" si="5221"/>
        <v>0</v>
      </c>
      <c r="BT4033">
        <f t="shared" si="5222"/>
        <v>456.21689166666602</v>
      </c>
      <c r="BU4033" s="15">
        <f t="shared" si="5228"/>
        <v>27373.013499999961</v>
      </c>
      <c r="BV4033" s="17" t="s">
        <v>458</v>
      </c>
      <c r="BW4033" t="str">
        <f>'Hour Loop'!AR173</f>
        <v>G01 X91.402 Y56.747</v>
      </c>
      <c r="BX4033" t="str">
        <f>'Hour Loop'!AS173</f>
        <v/>
      </c>
      <c r="BZ4033">
        <f t="shared" si="5230"/>
        <v>20.745000000000001</v>
      </c>
      <c r="CA4033" t="str">
        <f t="shared" si="5229"/>
        <v>1</v>
      </c>
      <c r="CC4033" t="str">
        <f t="shared" si="5223"/>
        <v>G01 X91.40</v>
      </c>
      <c r="CD4033" t="str">
        <f t="shared" si="5224"/>
        <v>91.40</v>
      </c>
      <c r="CE4033" t="str">
        <f t="shared" si="5225"/>
        <v>91.402 Y56.747</v>
      </c>
      <c r="CF4033" t="str">
        <f t="shared" si="5226"/>
        <v>56.747</v>
      </c>
      <c r="CI4033">
        <f>IF(BV4033="A",((CD4033*'Input Output'!$E$5)+'Input Output'!$H$5),IF(BV4033="B",(CD4033*'Input Output'!$E$8)+'Input Output'!$H$8,IF(BV4033="C",(CD4033*'Input Output'!$E$11)+'Input Output'!$H$11,"")))</f>
        <v>91.4</v>
      </c>
      <c r="CJ4033">
        <f>IF(BV4033="A",(CF4033*'Input Output'!$E$6)+'Input Output'!$H$6,IF(BV4033="B",(CF4033*'Input Output'!$E$9)+'Input Output'!$H$9,IF(BV4033="C",(CF4033*'Input Output'!$E$12)+'Input Output'!$H$12,"")))</f>
        <v>56.747</v>
      </c>
      <c r="CL4033" t="str">
        <f t="shared" si="5227"/>
        <v/>
      </c>
    </row>
    <row r="4034" spans="71:90" x14ac:dyDescent="0.25">
      <c r="BS4034">
        <f t="shared" si="5221"/>
        <v>0</v>
      </c>
      <c r="BT4034">
        <f t="shared" si="5222"/>
        <v>456.56264166666602</v>
      </c>
      <c r="BU4034" s="15">
        <f t="shared" si="5228"/>
        <v>27393.75849999996</v>
      </c>
      <c r="BV4034" s="17" t="s">
        <v>458</v>
      </c>
      <c r="BW4034" t="str">
        <f>'Hour Loop'!AR174</f>
        <v>G04 P7.38</v>
      </c>
      <c r="BX4034" t="str">
        <f>'Hour Loop'!AS174</f>
        <v/>
      </c>
      <c r="BZ4034">
        <f t="shared" si="5230"/>
        <v>7.38</v>
      </c>
      <c r="CA4034" t="str">
        <f t="shared" si="5229"/>
        <v>0</v>
      </c>
      <c r="CC4034" t="e">
        <f t="shared" si="5223"/>
        <v>#VALUE!</v>
      </c>
      <c r="CD4034" t="e">
        <f t="shared" si="5224"/>
        <v>#VALUE!</v>
      </c>
      <c r="CE4034" t="e">
        <f t="shared" si="5225"/>
        <v>#VALUE!</v>
      </c>
      <c r="CF4034" t="e">
        <f t="shared" si="5226"/>
        <v>#VALUE!</v>
      </c>
      <c r="CI4034" t="e">
        <f>IF(BV4034="A",((CD4034*'Input Output'!$E$5)+'Input Output'!$H$5),IF(BV4034="B",(CD4034*'Input Output'!$E$8)+'Input Output'!$H$8,IF(BV4034="C",(CD4034*'Input Output'!$E$11)+'Input Output'!$H$11,"")))</f>
        <v>#VALUE!</v>
      </c>
      <c r="CJ4034" t="e">
        <f>IF(BV4034="A",(CF4034*'Input Output'!$E$6)+'Input Output'!$H$6,IF(BV4034="B",(CF4034*'Input Output'!$E$9)+'Input Output'!$H$9,IF(BV4034="C",(CF4034*'Input Output'!$E$12)+'Input Output'!$H$12,"")))</f>
        <v>#VALUE!</v>
      </c>
      <c r="CL4034" t="str">
        <f t="shared" si="5227"/>
        <v/>
      </c>
    </row>
    <row r="4035" spans="71:90" x14ac:dyDescent="0.25">
      <c r="BS4035">
        <f t="shared" si="5221"/>
        <v>0</v>
      </c>
      <c r="BT4035">
        <f t="shared" si="5222"/>
        <v>456.68564166666602</v>
      </c>
      <c r="BU4035" s="15">
        <f t="shared" si="5228"/>
        <v>27401.138499999961</v>
      </c>
      <c r="BV4035" s="17" t="s">
        <v>458</v>
      </c>
      <c r="BW4035" t="str">
        <f>'Hour Loop'!AR175</f>
        <v>G01 X82.110 Y64.762</v>
      </c>
      <c r="BX4035" t="str">
        <f>'Hour Loop'!AS175</f>
        <v/>
      </c>
      <c r="BZ4035">
        <f t="shared" si="5230"/>
        <v>20.745000000000001</v>
      </c>
      <c r="CA4035" t="str">
        <f t="shared" si="5229"/>
        <v>1</v>
      </c>
      <c r="CC4035" t="str">
        <f t="shared" si="5223"/>
        <v>G01 X82.11</v>
      </c>
      <c r="CD4035" t="str">
        <f t="shared" si="5224"/>
        <v>82.11</v>
      </c>
      <c r="CE4035" t="str">
        <f t="shared" si="5225"/>
        <v>82.110 Y64.762</v>
      </c>
      <c r="CF4035" t="str">
        <f t="shared" si="5226"/>
        <v>64.762</v>
      </c>
      <c r="CI4035">
        <f>IF(BV4035="A",((CD4035*'Input Output'!$E$5)+'Input Output'!$H$5),IF(BV4035="B",(CD4035*'Input Output'!$E$8)+'Input Output'!$H$8,IF(BV4035="C",(CD4035*'Input Output'!$E$11)+'Input Output'!$H$11,"")))</f>
        <v>82.11</v>
      </c>
      <c r="CJ4035">
        <f>IF(BV4035="A",(CF4035*'Input Output'!$E$6)+'Input Output'!$H$6,IF(BV4035="B",(CF4035*'Input Output'!$E$9)+'Input Output'!$H$9,IF(BV4035="C",(CF4035*'Input Output'!$E$12)+'Input Output'!$H$12,"")))</f>
        <v>64.762</v>
      </c>
      <c r="CL4035" t="str">
        <f t="shared" si="5227"/>
        <v/>
      </c>
    </row>
    <row r="4036" spans="71:90" x14ac:dyDescent="0.25">
      <c r="BS4036">
        <f t="shared" si="5221"/>
        <v>0</v>
      </c>
      <c r="BT4036">
        <f t="shared" si="5222"/>
        <v>457.03139166666602</v>
      </c>
      <c r="BU4036" s="15">
        <f t="shared" si="5228"/>
        <v>27421.88349999996</v>
      </c>
      <c r="BV4036" s="17" t="s">
        <v>458</v>
      </c>
      <c r="BW4036" t="str">
        <f>'Hour Loop'!AR176</f>
        <v>G04 P7.38</v>
      </c>
      <c r="BX4036" t="str">
        <f>'Hour Loop'!AS176</f>
        <v/>
      </c>
      <c r="BZ4036">
        <f t="shared" si="5230"/>
        <v>7.38</v>
      </c>
      <c r="CA4036" t="str">
        <f t="shared" si="5229"/>
        <v>0</v>
      </c>
      <c r="CC4036" t="e">
        <f t="shared" si="5223"/>
        <v>#VALUE!</v>
      </c>
      <c r="CD4036" t="e">
        <f t="shared" si="5224"/>
        <v>#VALUE!</v>
      </c>
      <c r="CE4036" t="e">
        <f t="shared" si="5225"/>
        <v>#VALUE!</v>
      </c>
      <c r="CF4036" t="e">
        <f t="shared" si="5226"/>
        <v>#VALUE!</v>
      </c>
      <c r="CI4036" t="e">
        <f>IF(BV4036="A",((CD4036*'Input Output'!$E$5)+'Input Output'!$H$5),IF(BV4036="B",(CD4036*'Input Output'!$E$8)+'Input Output'!$H$8,IF(BV4036="C",(CD4036*'Input Output'!$E$11)+'Input Output'!$H$11,"")))</f>
        <v>#VALUE!</v>
      </c>
      <c r="CJ4036" t="e">
        <f>IF(BV4036="A",(CF4036*'Input Output'!$E$6)+'Input Output'!$H$6,IF(BV4036="B",(CF4036*'Input Output'!$E$9)+'Input Output'!$H$9,IF(BV4036="C",(CF4036*'Input Output'!$E$12)+'Input Output'!$H$12,"")))</f>
        <v>#VALUE!</v>
      </c>
      <c r="CL4036" t="str">
        <f t="shared" si="5227"/>
        <v/>
      </c>
    </row>
    <row r="4037" spans="71:90" x14ac:dyDescent="0.25">
      <c r="BS4037">
        <f t="shared" si="5221"/>
        <v>0</v>
      </c>
      <c r="BT4037">
        <f t="shared" si="5222"/>
        <v>457.15439166666602</v>
      </c>
      <c r="BU4037" s="15">
        <f t="shared" si="5228"/>
        <v>27429.263499999961</v>
      </c>
      <c r="BV4037" s="17" t="s">
        <v>458</v>
      </c>
      <c r="BW4037" t="str">
        <f>'Hour Loop'!AR177</f>
        <v>G01 X73.223 Y73.223</v>
      </c>
      <c r="BX4037" t="str">
        <f>'Hour Loop'!AS177</f>
        <v/>
      </c>
      <c r="BZ4037">
        <f t="shared" si="5230"/>
        <v>20.745000000000001</v>
      </c>
      <c r="CA4037" t="str">
        <f t="shared" si="5229"/>
        <v>1</v>
      </c>
      <c r="CC4037" t="str">
        <f t="shared" si="5223"/>
        <v>G01 X73.22</v>
      </c>
      <c r="CD4037" t="str">
        <f t="shared" si="5224"/>
        <v>73.22</v>
      </c>
      <c r="CE4037" t="str">
        <f t="shared" si="5225"/>
        <v>73.223 Y73.223</v>
      </c>
      <c r="CF4037" t="str">
        <f t="shared" si="5226"/>
        <v>73.223</v>
      </c>
      <c r="CI4037">
        <f>IF(BV4037="A",((CD4037*'Input Output'!$E$5)+'Input Output'!$H$5),IF(BV4037="B",(CD4037*'Input Output'!$E$8)+'Input Output'!$H$8,IF(BV4037="C",(CD4037*'Input Output'!$E$11)+'Input Output'!$H$11,"")))</f>
        <v>73.22</v>
      </c>
      <c r="CJ4037">
        <f>IF(BV4037="A",(CF4037*'Input Output'!$E$6)+'Input Output'!$H$6,IF(BV4037="B",(CF4037*'Input Output'!$E$9)+'Input Output'!$H$9,IF(BV4037="C",(CF4037*'Input Output'!$E$12)+'Input Output'!$H$12,"")))</f>
        <v>73.222999999999999</v>
      </c>
      <c r="CL4037" t="str">
        <f t="shared" si="5227"/>
        <v/>
      </c>
    </row>
    <row r="4038" spans="71:90" x14ac:dyDescent="0.25">
      <c r="BS4038">
        <f t="shared" si="5221"/>
        <v>0</v>
      </c>
      <c r="BT4038">
        <f t="shared" si="5222"/>
        <v>457.50014166666602</v>
      </c>
      <c r="BU4038" s="15">
        <f t="shared" si="5228"/>
        <v>27450.00849999996</v>
      </c>
      <c r="BV4038" s="17" t="s">
        <v>458</v>
      </c>
      <c r="BW4038" t="str">
        <f>'Hour Loop'!AR178</f>
        <v>G04 P7.38</v>
      </c>
      <c r="BX4038" t="str">
        <f>'Hour Loop'!AS178</f>
        <v/>
      </c>
      <c r="BZ4038">
        <f t="shared" si="5230"/>
        <v>7.38</v>
      </c>
      <c r="CA4038" t="str">
        <f t="shared" si="5229"/>
        <v>0</v>
      </c>
      <c r="CC4038" t="e">
        <f t="shared" si="5223"/>
        <v>#VALUE!</v>
      </c>
      <c r="CD4038" t="e">
        <f t="shared" si="5224"/>
        <v>#VALUE!</v>
      </c>
      <c r="CE4038" t="e">
        <f t="shared" si="5225"/>
        <v>#VALUE!</v>
      </c>
      <c r="CF4038" t="e">
        <f t="shared" si="5226"/>
        <v>#VALUE!</v>
      </c>
      <c r="CI4038" t="e">
        <f>IF(BV4038="A",((CD4038*'Input Output'!$E$5)+'Input Output'!$H$5),IF(BV4038="B",(CD4038*'Input Output'!$E$8)+'Input Output'!$H$8,IF(BV4038="C",(CD4038*'Input Output'!$E$11)+'Input Output'!$H$11,"")))</f>
        <v>#VALUE!</v>
      </c>
      <c r="CJ4038" t="e">
        <f>IF(BV4038="A",(CF4038*'Input Output'!$E$6)+'Input Output'!$H$6,IF(BV4038="B",(CF4038*'Input Output'!$E$9)+'Input Output'!$H$9,IF(BV4038="C",(CF4038*'Input Output'!$E$12)+'Input Output'!$H$12,"")))</f>
        <v>#VALUE!</v>
      </c>
      <c r="CL4038" t="str">
        <f t="shared" si="5227"/>
        <v/>
      </c>
    </row>
    <row r="4039" spans="71:90" x14ac:dyDescent="0.25">
      <c r="BS4039">
        <f t="shared" si="5221"/>
        <v>0</v>
      </c>
      <c r="BT4039">
        <f t="shared" si="5222"/>
        <v>457.62314166666602</v>
      </c>
      <c r="BU4039" s="15">
        <f t="shared" si="5228"/>
        <v>27457.388499999961</v>
      </c>
      <c r="BV4039" s="17" t="s">
        <v>458</v>
      </c>
      <c r="BW4039" t="str">
        <f>'Hour Loop'!AR179</f>
        <v>G01 X64.762 Y82.110</v>
      </c>
      <c r="BX4039" t="str">
        <f>'Hour Loop'!AS179</f>
        <v/>
      </c>
      <c r="BZ4039">
        <f t="shared" si="5230"/>
        <v>20.745000000000001</v>
      </c>
      <c r="CA4039" t="str">
        <f t="shared" si="5229"/>
        <v>1</v>
      </c>
      <c r="CC4039" t="str">
        <f t="shared" si="5223"/>
        <v>G01 X64.76</v>
      </c>
      <c r="CD4039" t="str">
        <f t="shared" si="5224"/>
        <v>64.76</v>
      </c>
      <c r="CE4039" t="str">
        <f t="shared" si="5225"/>
        <v>64.762 Y82.110</v>
      </c>
      <c r="CF4039" t="str">
        <f t="shared" si="5226"/>
        <v>82.110</v>
      </c>
      <c r="CI4039">
        <f>IF(BV4039="A",((CD4039*'Input Output'!$E$5)+'Input Output'!$H$5),IF(BV4039="B",(CD4039*'Input Output'!$E$8)+'Input Output'!$H$8,IF(BV4039="C",(CD4039*'Input Output'!$E$11)+'Input Output'!$H$11,"")))</f>
        <v>64.760000000000005</v>
      </c>
      <c r="CJ4039">
        <f>IF(BV4039="A",(CF4039*'Input Output'!$E$6)+'Input Output'!$H$6,IF(BV4039="B",(CF4039*'Input Output'!$E$9)+'Input Output'!$H$9,IF(BV4039="C",(CF4039*'Input Output'!$E$12)+'Input Output'!$H$12,"")))</f>
        <v>82.11</v>
      </c>
      <c r="CL4039" t="str">
        <f t="shared" si="5227"/>
        <v/>
      </c>
    </row>
    <row r="4040" spans="71:90" x14ac:dyDescent="0.25">
      <c r="BS4040">
        <f t="shared" si="5221"/>
        <v>0</v>
      </c>
      <c r="BT4040">
        <f t="shared" si="5222"/>
        <v>457.96889166666602</v>
      </c>
      <c r="BU4040" s="15">
        <f t="shared" si="5228"/>
        <v>27478.13349999996</v>
      </c>
      <c r="BV4040" s="17" t="s">
        <v>458</v>
      </c>
      <c r="BW4040" t="str">
        <f>'Hour Loop'!AR180</f>
        <v>G04 P7.38</v>
      </c>
      <c r="BX4040" t="str">
        <f>'Hour Loop'!AS180</f>
        <v/>
      </c>
      <c r="BZ4040">
        <f t="shared" si="5230"/>
        <v>7.38</v>
      </c>
      <c r="CA4040" t="str">
        <f t="shared" si="5229"/>
        <v>0</v>
      </c>
      <c r="CC4040" t="e">
        <f t="shared" si="5223"/>
        <v>#VALUE!</v>
      </c>
      <c r="CD4040" t="e">
        <f t="shared" si="5224"/>
        <v>#VALUE!</v>
      </c>
      <c r="CE4040" t="e">
        <f t="shared" si="5225"/>
        <v>#VALUE!</v>
      </c>
      <c r="CF4040" t="e">
        <f t="shared" si="5226"/>
        <v>#VALUE!</v>
      </c>
      <c r="CI4040" t="e">
        <f>IF(BV4040="A",((CD4040*'Input Output'!$E$5)+'Input Output'!$H$5),IF(BV4040="B",(CD4040*'Input Output'!$E$8)+'Input Output'!$H$8,IF(BV4040="C",(CD4040*'Input Output'!$E$11)+'Input Output'!$H$11,"")))</f>
        <v>#VALUE!</v>
      </c>
      <c r="CJ4040" t="e">
        <f>IF(BV4040="A",(CF4040*'Input Output'!$E$6)+'Input Output'!$H$6,IF(BV4040="B",(CF4040*'Input Output'!$E$9)+'Input Output'!$H$9,IF(BV4040="C",(CF4040*'Input Output'!$E$12)+'Input Output'!$H$12,"")))</f>
        <v>#VALUE!</v>
      </c>
      <c r="CL4040" t="str">
        <f t="shared" si="5227"/>
        <v/>
      </c>
    </row>
    <row r="4041" spans="71:90" x14ac:dyDescent="0.25">
      <c r="BS4041">
        <f t="shared" si="5221"/>
        <v>0</v>
      </c>
      <c r="BT4041">
        <f t="shared" si="5222"/>
        <v>458.09189166666602</v>
      </c>
      <c r="BU4041" s="15">
        <f t="shared" si="5228"/>
        <v>27485.513499999961</v>
      </c>
      <c r="BV4041" s="17" t="s">
        <v>458</v>
      </c>
      <c r="BW4041" t="str">
        <f>'Hour Loop'!AR181</f>
        <v>G01 X56.747 Y91.402</v>
      </c>
      <c r="BX4041" t="str">
        <f>'Hour Loop'!AS181</f>
        <v/>
      </c>
      <c r="BZ4041">
        <f t="shared" si="5230"/>
        <v>20.745000000000001</v>
      </c>
      <c r="CA4041" t="str">
        <f t="shared" si="5229"/>
        <v>1</v>
      </c>
      <c r="CC4041" t="str">
        <f t="shared" si="5223"/>
        <v>G01 X56.74</v>
      </c>
      <c r="CD4041" t="str">
        <f t="shared" si="5224"/>
        <v>56.74</v>
      </c>
      <c r="CE4041" t="str">
        <f t="shared" si="5225"/>
        <v>56.747 Y91.402</v>
      </c>
      <c r="CF4041" t="str">
        <f t="shared" si="5226"/>
        <v>91.402</v>
      </c>
      <c r="CI4041">
        <f>IF(BV4041="A",((CD4041*'Input Output'!$E$5)+'Input Output'!$H$5),IF(BV4041="B",(CD4041*'Input Output'!$E$8)+'Input Output'!$H$8,IF(BV4041="C",(CD4041*'Input Output'!$E$11)+'Input Output'!$H$11,"")))</f>
        <v>56.74</v>
      </c>
      <c r="CJ4041">
        <f>IF(BV4041="A",(CF4041*'Input Output'!$E$6)+'Input Output'!$H$6,IF(BV4041="B",(CF4041*'Input Output'!$E$9)+'Input Output'!$H$9,IF(BV4041="C",(CF4041*'Input Output'!$E$12)+'Input Output'!$H$12,"")))</f>
        <v>91.402000000000001</v>
      </c>
      <c r="CL4041" t="str">
        <f t="shared" si="5227"/>
        <v/>
      </c>
    </row>
    <row r="4042" spans="71:90" x14ac:dyDescent="0.25">
      <c r="BS4042">
        <f t="shared" ref="BS4042:BS4105" si="5231">IF($BT$8&gt;=$BQ$11,0,1)</f>
        <v>0</v>
      </c>
      <c r="BT4042">
        <f t="shared" si="5222"/>
        <v>458.43764166666602</v>
      </c>
      <c r="BU4042" s="15">
        <f t="shared" si="5228"/>
        <v>27506.25849999996</v>
      </c>
      <c r="BV4042" s="17" t="s">
        <v>458</v>
      </c>
      <c r="BW4042" t="str">
        <f>'Hour Loop'!AR182</f>
        <v>G04 P7.38</v>
      </c>
      <c r="BX4042" t="str">
        <f>'Hour Loop'!AS182</f>
        <v/>
      </c>
      <c r="BZ4042">
        <f t="shared" si="5230"/>
        <v>7.38</v>
      </c>
      <c r="CA4042" t="str">
        <f t="shared" si="5229"/>
        <v>0</v>
      </c>
      <c r="CC4042" t="e">
        <f t="shared" si="5223"/>
        <v>#VALUE!</v>
      </c>
      <c r="CD4042" t="e">
        <f t="shared" si="5224"/>
        <v>#VALUE!</v>
      </c>
      <c r="CE4042" t="e">
        <f t="shared" si="5225"/>
        <v>#VALUE!</v>
      </c>
      <c r="CF4042" t="e">
        <f t="shared" si="5226"/>
        <v>#VALUE!</v>
      </c>
      <c r="CI4042" t="e">
        <f>IF(BV4042="A",((CD4042*'Input Output'!$E$5)+'Input Output'!$H$5),IF(BV4042="B",(CD4042*'Input Output'!$E$8)+'Input Output'!$H$8,IF(BV4042="C",(CD4042*'Input Output'!$E$11)+'Input Output'!$H$11,"")))</f>
        <v>#VALUE!</v>
      </c>
      <c r="CJ4042" t="e">
        <f>IF(BV4042="A",(CF4042*'Input Output'!$E$6)+'Input Output'!$H$6,IF(BV4042="B",(CF4042*'Input Output'!$E$9)+'Input Output'!$H$9,IF(BV4042="C",(CF4042*'Input Output'!$E$12)+'Input Output'!$H$12,"")))</f>
        <v>#VALUE!</v>
      </c>
      <c r="CL4042" t="str">
        <f t="shared" si="5227"/>
        <v/>
      </c>
    </row>
    <row r="4043" spans="71:90" x14ac:dyDescent="0.25">
      <c r="BS4043">
        <f t="shared" si="5231"/>
        <v>0</v>
      </c>
      <c r="BT4043">
        <f t="shared" si="5222"/>
        <v>458.56064166666602</v>
      </c>
      <c r="BU4043" s="15">
        <f t="shared" si="5228"/>
        <v>27513.638499999961</v>
      </c>
      <c r="BV4043" s="17" t="s">
        <v>458</v>
      </c>
      <c r="BW4043" t="str">
        <f>'Hour Loop'!AR183</f>
        <v>G01 X49.198 Y101.075</v>
      </c>
      <c r="BX4043" t="str">
        <f>'Hour Loop'!AS183</f>
        <v/>
      </c>
      <c r="BZ4043">
        <f t="shared" si="5230"/>
        <v>20.745000000000001</v>
      </c>
      <c r="CA4043" t="str">
        <f t="shared" si="5229"/>
        <v>1</v>
      </c>
      <c r="CC4043" t="str">
        <f t="shared" si="5223"/>
        <v>G01 X49.198</v>
      </c>
      <c r="CD4043" t="str">
        <f t="shared" si="5224"/>
        <v>49.198</v>
      </c>
      <c r="CE4043" t="str">
        <f t="shared" si="5225"/>
        <v>49.198 Y101.075</v>
      </c>
      <c r="CF4043" t="str">
        <f t="shared" si="5226"/>
        <v>101.075</v>
      </c>
      <c r="CI4043">
        <f>IF(BV4043="A",((CD4043*'Input Output'!$E$5)+'Input Output'!$H$5),IF(BV4043="B",(CD4043*'Input Output'!$E$8)+'Input Output'!$H$8,IF(BV4043="C",(CD4043*'Input Output'!$E$11)+'Input Output'!$H$11,"")))</f>
        <v>49.198</v>
      </c>
      <c r="CJ4043">
        <f>IF(BV4043="A",(CF4043*'Input Output'!$E$6)+'Input Output'!$H$6,IF(BV4043="B",(CF4043*'Input Output'!$E$9)+'Input Output'!$H$9,IF(BV4043="C",(CF4043*'Input Output'!$E$12)+'Input Output'!$H$12,"")))</f>
        <v>101.075</v>
      </c>
      <c r="CL4043" t="str">
        <f t="shared" si="5227"/>
        <v/>
      </c>
    </row>
    <row r="4044" spans="71:90" x14ac:dyDescent="0.25">
      <c r="BS4044">
        <f t="shared" si="5231"/>
        <v>0</v>
      </c>
      <c r="BT4044">
        <f t="shared" si="5222"/>
        <v>458.90639166666602</v>
      </c>
      <c r="BU4044" s="15">
        <f t="shared" si="5228"/>
        <v>27534.38349999996</v>
      </c>
      <c r="BV4044" s="17" t="s">
        <v>458</v>
      </c>
      <c r="BW4044" t="str">
        <f>'Hour Loop'!AR184</f>
        <v>G04 P7.38</v>
      </c>
      <c r="BX4044" t="str">
        <f>'Hour Loop'!AS184</f>
        <v/>
      </c>
      <c r="BZ4044">
        <f t="shared" si="5230"/>
        <v>7.38</v>
      </c>
      <c r="CA4044" t="str">
        <f t="shared" si="5229"/>
        <v>0</v>
      </c>
      <c r="CC4044" t="e">
        <f t="shared" si="5223"/>
        <v>#VALUE!</v>
      </c>
      <c r="CD4044" t="e">
        <f t="shared" si="5224"/>
        <v>#VALUE!</v>
      </c>
      <c r="CE4044" t="e">
        <f t="shared" si="5225"/>
        <v>#VALUE!</v>
      </c>
      <c r="CF4044" t="e">
        <f t="shared" si="5226"/>
        <v>#VALUE!</v>
      </c>
      <c r="CI4044" t="e">
        <f>IF(BV4044="A",((CD4044*'Input Output'!$E$5)+'Input Output'!$H$5),IF(BV4044="B",(CD4044*'Input Output'!$E$8)+'Input Output'!$H$8,IF(BV4044="C",(CD4044*'Input Output'!$E$11)+'Input Output'!$H$11,"")))</f>
        <v>#VALUE!</v>
      </c>
      <c r="CJ4044" t="e">
        <f>IF(BV4044="A",(CF4044*'Input Output'!$E$6)+'Input Output'!$H$6,IF(BV4044="B",(CF4044*'Input Output'!$E$9)+'Input Output'!$H$9,IF(BV4044="C",(CF4044*'Input Output'!$E$12)+'Input Output'!$H$12,"")))</f>
        <v>#VALUE!</v>
      </c>
      <c r="CL4044" t="str">
        <f t="shared" si="5227"/>
        <v/>
      </c>
    </row>
    <row r="4045" spans="71:90" x14ac:dyDescent="0.25">
      <c r="BS4045">
        <f t="shared" si="5231"/>
        <v>0</v>
      </c>
      <c r="BT4045">
        <f t="shared" ref="BT4045:BT4108" si="5232">BU4045/60</f>
        <v>459.02939166666602</v>
      </c>
      <c r="BU4045" s="15">
        <f t="shared" si="5228"/>
        <v>27541.763499999961</v>
      </c>
      <c r="BV4045" s="17" t="s">
        <v>458</v>
      </c>
      <c r="BW4045" t="str">
        <f>'Hour Loop'!AR185</f>
        <v>G01 X42.133 Y111.107</v>
      </c>
      <c r="BX4045" t="str">
        <f>'Hour Loop'!AS185</f>
        <v/>
      </c>
      <c r="BZ4045">
        <f t="shared" si="5230"/>
        <v>20.745000000000001</v>
      </c>
      <c r="CA4045" t="str">
        <f t="shared" si="5229"/>
        <v>1</v>
      </c>
      <c r="CC4045" t="str">
        <f t="shared" ref="CC4045:CC4108" si="5233">LEFT(BW4045,LEN(BW4045)-(FIND("X",BW4045)+4))</f>
        <v>G01 X42.133</v>
      </c>
      <c r="CD4045" t="str">
        <f t="shared" ref="CD4045:CD4108" si="5234">RIGHT(CC4045,LEN(CC4045)-(FIND("X",CC4045)))</f>
        <v>42.133</v>
      </c>
      <c r="CE4045" t="str">
        <f t="shared" ref="CE4045:CE4108" si="5235">RIGHT(BW4045,LEN(BW4045)-(FIND("X",BW4045)))</f>
        <v>42.133 Y111.107</v>
      </c>
      <c r="CF4045" t="str">
        <f t="shared" ref="CF4045:CF4108" si="5236">RIGHT(CE4045,LEN(CE4045)-(FIND("Y",CE4045)))</f>
        <v>111.107</v>
      </c>
      <c r="CI4045">
        <f>IF(BV4045="A",((CD4045*'Input Output'!$E$5)+'Input Output'!$H$5),IF(BV4045="B",(CD4045*'Input Output'!$E$8)+'Input Output'!$H$8,IF(BV4045="C",(CD4045*'Input Output'!$E$11)+'Input Output'!$H$11,"")))</f>
        <v>42.133000000000003</v>
      </c>
      <c r="CJ4045">
        <f>IF(BV4045="A",(CF4045*'Input Output'!$E$6)+'Input Output'!$H$6,IF(BV4045="B",(CF4045*'Input Output'!$E$9)+'Input Output'!$H$9,IF(BV4045="C",(CF4045*'Input Output'!$E$12)+'Input Output'!$H$12,"")))</f>
        <v>111.107</v>
      </c>
      <c r="CL4045" t="str">
        <f t="shared" si="5227"/>
        <v/>
      </c>
    </row>
    <row r="4046" spans="71:90" x14ac:dyDescent="0.25">
      <c r="BS4046">
        <f t="shared" si="5231"/>
        <v>0</v>
      </c>
      <c r="BT4046">
        <f t="shared" si="5232"/>
        <v>459.37514166666602</v>
      </c>
      <c r="BU4046" s="15">
        <f t="shared" si="5228"/>
        <v>27562.50849999996</v>
      </c>
      <c r="BV4046" s="17" t="s">
        <v>458</v>
      </c>
      <c r="BW4046" t="str">
        <f>'Hour Loop'!AR186</f>
        <v>G04 P7.38</v>
      </c>
      <c r="BX4046" t="str">
        <f>'Hour Loop'!AS186</f>
        <v/>
      </c>
      <c r="BZ4046">
        <f t="shared" si="5230"/>
        <v>7.38</v>
      </c>
      <c r="CA4046" t="str">
        <f t="shared" si="5229"/>
        <v>0</v>
      </c>
      <c r="CC4046" t="e">
        <f t="shared" si="5233"/>
        <v>#VALUE!</v>
      </c>
      <c r="CD4046" t="e">
        <f t="shared" si="5234"/>
        <v>#VALUE!</v>
      </c>
      <c r="CE4046" t="e">
        <f t="shared" si="5235"/>
        <v>#VALUE!</v>
      </c>
      <c r="CF4046" t="e">
        <f t="shared" si="5236"/>
        <v>#VALUE!</v>
      </c>
      <c r="CI4046" t="e">
        <f>IF(BV4046="A",((CD4046*'Input Output'!$E$5)+'Input Output'!$H$5),IF(BV4046="B",(CD4046*'Input Output'!$E$8)+'Input Output'!$H$8,IF(BV4046="C",(CD4046*'Input Output'!$E$11)+'Input Output'!$H$11,"")))</f>
        <v>#VALUE!</v>
      </c>
      <c r="CJ4046" t="e">
        <f>IF(BV4046="A",(CF4046*'Input Output'!$E$6)+'Input Output'!$H$6,IF(BV4046="B",(CF4046*'Input Output'!$E$9)+'Input Output'!$H$9,IF(BV4046="C",(CF4046*'Input Output'!$E$12)+'Input Output'!$H$12,"")))</f>
        <v>#VALUE!</v>
      </c>
      <c r="CL4046" t="str">
        <f t="shared" ref="CL4046:CL4109" si="5237">IF(BS4046=1,IF(CA4046="0",BW4046,"G01 X"&amp;CI4046&amp;" Y"&amp;CJ4046&amp;" "&amp;BX4046),"")</f>
        <v/>
      </c>
    </row>
    <row r="4047" spans="71:90" x14ac:dyDescent="0.25">
      <c r="BS4047">
        <f t="shared" si="5231"/>
        <v>0</v>
      </c>
      <c r="BT4047">
        <f t="shared" si="5232"/>
        <v>459.49814166666602</v>
      </c>
      <c r="BU4047" s="15">
        <f t="shared" si="5228"/>
        <v>27569.888499999961</v>
      </c>
      <c r="BV4047" s="17" t="s">
        <v>458</v>
      </c>
      <c r="BW4047" t="str">
        <f>'Hour Loop'!AR187</f>
        <v>G01 X35.568 Y121.474</v>
      </c>
      <c r="BX4047" t="str">
        <f>'Hour Loop'!AS187</f>
        <v/>
      </c>
      <c r="BZ4047">
        <f t="shared" si="5230"/>
        <v>20.745000000000001</v>
      </c>
      <c r="CA4047" t="str">
        <f t="shared" si="5229"/>
        <v>1</v>
      </c>
      <c r="CC4047" t="str">
        <f t="shared" si="5233"/>
        <v>G01 X35.568</v>
      </c>
      <c r="CD4047" t="str">
        <f t="shared" si="5234"/>
        <v>35.568</v>
      </c>
      <c r="CE4047" t="str">
        <f t="shared" si="5235"/>
        <v>35.568 Y121.474</v>
      </c>
      <c r="CF4047" t="str">
        <f t="shared" si="5236"/>
        <v>121.474</v>
      </c>
      <c r="CI4047">
        <f>IF(BV4047="A",((CD4047*'Input Output'!$E$5)+'Input Output'!$H$5),IF(BV4047="B",(CD4047*'Input Output'!$E$8)+'Input Output'!$H$8,IF(BV4047="C",(CD4047*'Input Output'!$E$11)+'Input Output'!$H$11,"")))</f>
        <v>35.567999999999998</v>
      </c>
      <c r="CJ4047">
        <f>IF(BV4047="A",(CF4047*'Input Output'!$E$6)+'Input Output'!$H$6,IF(BV4047="B",(CF4047*'Input Output'!$E$9)+'Input Output'!$H$9,IF(BV4047="C",(CF4047*'Input Output'!$E$12)+'Input Output'!$H$12,"")))</f>
        <v>121.474</v>
      </c>
      <c r="CL4047" t="str">
        <f t="shared" si="5237"/>
        <v/>
      </c>
    </row>
    <row r="4048" spans="71:90" x14ac:dyDescent="0.25">
      <c r="BS4048">
        <f t="shared" si="5231"/>
        <v>0</v>
      </c>
      <c r="BT4048">
        <f t="shared" si="5232"/>
        <v>459.84389166666602</v>
      </c>
      <c r="BU4048" s="15">
        <f t="shared" ref="BU4048:BU4111" si="5238">BU4047+BZ4047</f>
        <v>27590.63349999996</v>
      </c>
      <c r="BV4048" s="17" t="s">
        <v>458</v>
      </c>
      <c r="BW4048" t="str">
        <f>'Hour Loop'!AR188</f>
        <v>G04 P7.38</v>
      </c>
      <c r="BX4048" t="str">
        <f>'Hour Loop'!AS188</f>
        <v/>
      </c>
      <c r="BZ4048">
        <f t="shared" si="5230"/>
        <v>7.38</v>
      </c>
      <c r="CA4048" t="str">
        <f t="shared" si="5229"/>
        <v>0</v>
      </c>
      <c r="CC4048" t="e">
        <f t="shared" si="5233"/>
        <v>#VALUE!</v>
      </c>
      <c r="CD4048" t="e">
        <f t="shared" si="5234"/>
        <v>#VALUE!</v>
      </c>
      <c r="CE4048" t="e">
        <f t="shared" si="5235"/>
        <v>#VALUE!</v>
      </c>
      <c r="CF4048" t="e">
        <f t="shared" si="5236"/>
        <v>#VALUE!</v>
      </c>
      <c r="CI4048" t="e">
        <f>IF(BV4048="A",((CD4048*'Input Output'!$E$5)+'Input Output'!$H$5),IF(BV4048="B",(CD4048*'Input Output'!$E$8)+'Input Output'!$H$8,IF(BV4048="C",(CD4048*'Input Output'!$E$11)+'Input Output'!$H$11,"")))</f>
        <v>#VALUE!</v>
      </c>
      <c r="CJ4048" t="e">
        <f>IF(BV4048="A",(CF4048*'Input Output'!$E$6)+'Input Output'!$H$6,IF(BV4048="B",(CF4048*'Input Output'!$E$9)+'Input Output'!$H$9,IF(BV4048="C",(CF4048*'Input Output'!$E$12)+'Input Output'!$H$12,"")))</f>
        <v>#VALUE!</v>
      </c>
      <c r="CL4048" t="str">
        <f t="shared" si="5237"/>
        <v/>
      </c>
    </row>
    <row r="4049" spans="71:90" x14ac:dyDescent="0.25">
      <c r="BS4049">
        <f t="shared" si="5231"/>
        <v>0</v>
      </c>
      <c r="BT4049">
        <f t="shared" si="5232"/>
        <v>459.96689166666602</v>
      </c>
      <c r="BU4049" s="15">
        <f t="shared" si="5238"/>
        <v>27598.013499999961</v>
      </c>
      <c r="BV4049" s="17" t="s">
        <v>458</v>
      </c>
      <c r="BW4049" t="str">
        <f>'Hour Loop'!AR189</f>
        <v>G01 X29.520 Y132.151</v>
      </c>
      <c r="BX4049" t="str">
        <f>'Hour Loop'!AS189</f>
        <v/>
      </c>
      <c r="BZ4049">
        <f t="shared" si="5230"/>
        <v>20.745000000000001</v>
      </c>
      <c r="CA4049" t="str">
        <f t="shared" si="5229"/>
        <v>1</v>
      </c>
      <c r="CC4049" t="str">
        <f t="shared" si="5233"/>
        <v>G01 X29.520</v>
      </c>
      <c r="CD4049" t="str">
        <f t="shared" si="5234"/>
        <v>29.520</v>
      </c>
      <c r="CE4049" t="str">
        <f t="shared" si="5235"/>
        <v>29.520 Y132.151</v>
      </c>
      <c r="CF4049" t="str">
        <f t="shared" si="5236"/>
        <v>132.151</v>
      </c>
      <c r="CI4049">
        <f>IF(BV4049="A",((CD4049*'Input Output'!$E$5)+'Input Output'!$H$5),IF(BV4049="B",(CD4049*'Input Output'!$E$8)+'Input Output'!$H$8,IF(BV4049="C",(CD4049*'Input Output'!$E$11)+'Input Output'!$H$11,"")))</f>
        <v>29.52</v>
      </c>
      <c r="CJ4049">
        <f>IF(BV4049="A",(CF4049*'Input Output'!$E$6)+'Input Output'!$H$6,IF(BV4049="B",(CF4049*'Input Output'!$E$9)+'Input Output'!$H$9,IF(BV4049="C",(CF4049*'Input Output'!$E$12)+'Input Output'!$H$12,"")))</f>
        <v>132.15100000000001</v>
      </c>
      <c r="CL4049" t="str">
        <f t="shared" si="5237"/>
        <v/>
      </c>
    </row>
    <row r="4050" spans="71:90" x14ac:dyDescent="0.25">
      <c r="BS4050">
        <f t="shared" si="5231"/>
        <v>0</v>
      </c>
      <c r="BT4050">
        <f t="shared" si="5232"/>
        <v>460.31264166666602</v>
      </c>
      <c r="BU4050" s="15">
        <f t="shared" si="5238"/>
        <v>27618.75849999996</v>
      </c>
      <c r="BV4050" s="17" t="s">
        <v>458</v>
      </c>
      <c r="BW4050" t="str">
        <f>'Hour Loop'!AR190</f>
        <v>G04 P7.38</v>
      </c>
      <c r="BX4050" t="str">
        <f>'Hour Loop'!AS190</f>
        <v/>
      </c>
      <c r="BZ4050">
        <f t="shared" si="5230"/>
        <v>7.38</v>
      </c>
      <c r="CA4050" t="str">
        <f t="shared" si="5229"/>
        <v>0</v>
      </c>
      <c r="CC4050" t="e">
        <f t="shared" si="5233"/>
        <v>#VALUE!</v>
      </c>
      <c r="CD4050" t="e">
        <f t="shared" si="5234"/>
        <v>#VALUE!</v>
      </c>
      <c r="CE4050" t="e">
        <f t="shared" si="5235"/>
        <v>#VALUE!</v>
      </c>
      <c r="CF4050" t="e">
        <f t="shared" si="5236"/>
        <v>#VALUE!</v>
      </c>
      <c r="CI4050" t="e">
        <f>IF(BV4050="A",((CD4050*'Input Output'!$E$5)+'Input Output'!$H$5),IF(BV4050="B",(CD4050*'Input Output'!$E$8)+'Input Output'!$H$8,IF(BV4050="C",(CD4050*'Input Output'!$E$11)+'Input Output'!$H$11,"")))</f>
        <v>#VALUE!</v>
      </c>
      <c r="CJ4050" t="e">
        <f>IF(BV4050="A",(CF4050*'Input Output'!$E$6)+'Input Output'!$H$6,IF(BV4050="B",(CF4050*'Input Output'!$E$9)+'Input Output'!$H$9,IF(BV4050="C",(CF4050*'Input Output'!$E$12)+'Input Output'!$H$12,"")))</f>
        <v>#VALUE!</v>
      </c>
      <c r="CL4050" t="str">
        <f t="shared" si="5237"/>
        <v/>
      </c>
    </row>
    <row r="4051" spans="71:90" x14ac:dyDescent="0.25">
      <c r="BS4051">
        <f t="shared" si="5231"/>
        <v>0</v>
      </c>
      <c r="BT4051">
        <f t="shared" si="5232"/>
        <v>460.43564166666602</v>
      </c>
      <c r="BU4051" s="15">
        <f t="shared" si="5238"/>
        <v>27626.138499999961</v>
      </c>
      <c r="BV4051" s="17" t="s">
        <v>458</v>
      </c>
      <c r="BW4051" t="str">
        <f>'Hour Loop'!AR191</f>
        <v>G01 X24.003 Y143.111</v>
      </c>
      <c r="BX4051" t="str">
        <f>'Hour Loop'!AS191</f>
        <v/>
      </c>
      <c r="BZ4051">
        <f t="shared" si="5230"/>
        <v>20.745000000000001</v>
      </c>
      <c r="CA4051" t="str">
        <f t="shared" si="5229"/>
        <v>1</v>
      </c>
      <c r="CC4051" t="str">
        <f t="shared" si="5233"/>
        <v>G01 X24.003</v>
      </c>
      <c r="CD4051" t="str">
        <f t="shared" si="5234"/>
        <v>24.003</v>
      </c>
      <c r="CE4051" t="str">
        <f t="shared" si="5235"/>
        <v>24.003 Y143.111</v>
      </c>
      <c r="CF4051" t="str">
        <f t="shared" si="5236"/>
        <v>143.111</v>
      </c>
      <c r="CI4051">
        <f>IF(BV4051="A",((CD4051*'Input Output'!$E$5)+'Input Output'!$H$5),IF(BV4051="B",(CD4051*'Input Output'!$E$8)+'Input Output'!$H$8,IF(BV4051="C",(CD4051*'Input Output'!$E$11)+'Input Output'!$H$11,"")))</f>
        <v>24.003</v>
      </c>
      <c r="CJ4051">
        <f>IF(BV4051="A",(CF4051*'Input Output'!$E$6)+'Input Output'!$H$6,IF(BV4051="B",(CF4051*'Input Output'!$E$9)+'Input Output'!$H$9,IF(BV4051="C",(CF4051*'Input Output'!$E$12)+'Input Output'!$H$12,"")))</f>
        <v>143.11099999999999</v>
      </c>
      <c r="CL4051" t="str">
        <f t="shared" si="5237"/>
        <v/>
      </c>
    </row>
    <row r="4052" spans="71:90" x14ac:dyDescent="0.25">
      <c r="BS4052">
        <f t="shared" si="5231"/>
        <v>0</v>
      </c>
      <c r="BT4052">
        <f t="shared" si="5232"/>
        <v>460.78139166666602</v>
      </c>
      <c r="BU4052" s="15">
        <f t="shared" si="5238"/>
        <v>27646.88349999996</v>
      </c>
      <c r="BV4052" s="17" t="s">
        <v>458</v>
      </c>
      <c r="BW4052" t="str">
        <f>'Hour Loop'!AR192</f>
        <v>G04 P7.38</v>
      </c>
      <c r="BX4052" t="str">
        <f>'Hour Loop'!AS192</f>
        <v/>
      </c>
      <c r="BZ4052">
        <f t="shared" si="5230"/>
        <v>7.38</v>
      </c>
      <c r="CA4052" t="str">
        <f t="shared" si="5229"/>
        <v>0</v>
      </c>
      <c r="CC4052" t="e">
        <f t="shared" si="5233"/>
        <v>#VALUE!</v>
      </c>
      <c r="CD4052" t="e">
        <f t="shared" si="5234"/>
        <v>#VALUE!</v>
      </c>
      <c r="CE4052" t="e">
        <f t="shared" si="5235"/>
        <v>#VALUE!</v>
      </c>
      <c r="CF4052" t="e">
        <f t="shared" si="5236"/>
        <v>#VALUE!</v>
      </c>
      <c r="CI4052" t="e">
        <f>IF(BV4052="A",((CD4052*'Input Output'!$E$5)+'Input Output'!$H$5),IF(BV4052="B",(CD4052*'Input Output'!$E$8)+'Input Output'!$H$8,IF(BV4052="C",(CD4052*'Input Output'!$E$11)+'Input Output'!$H$11,"")))</f>
        <v>#VALUE!</v>
      </c>
      <c r="CJ4052" t="e">
        <f>IF(BV4052="A",(CF4052*'Input Output'!$E$6)+'Input Output'!$H$6,IF(BV4052="B",(CF4052*'Input Output'!$E$9)+'Input Output'!$H$9,IF(BV4052="C",(CF4052*'Input Output'!$E$12)+'Input Output'!$H$12,"")))</f>
        <v>#VALUE!</v>
      </c>
      <c r="CL4052" t="str">
        <f t="shared" si="5237"/>
        <v/>
      </c>
    </row>
    <row r="4053" spans="71:90" x14ac:dyDescent="0.25">
      <c r="BS4053">
        <f t="shared" si="5231"/>
        <v>0</v>
      </c>
      <c r="BT4053">
        <f t="shared" si="5232"/>
        <v>460.90439166666602</v>
      </c>
      <c r="BU4053" s="15">
        <f t="shared" si="5238"/>
        <v>27654.263499999961</v>
      </c>
      <c r="BV4053" s="17" t="s">
        <v>458</v>
      </c>
      <c r="BW4053" t="str">
        <f>'Hour Loop'!AR193</f>
        <v>G01 X19.030 Y154.329</v>
      </c>
      <c r="BX4053" t="str">
        <f>'Hour Loop'!AS193</f>
        <v/>
      </c>
      <c r="BZ4053">
        <f t="shared" si="5230"/>
        <v>20.745000000000001</v>
      </c>
      <c r="CA4053" t="str">
        <f t="shared" si="5229"/>
        <v>1</v>
      </c>
      <c r="CC4053" t="str">
        <f t="shared" si="5233"/>
        <v>G01 X19.030</v>
      </c>
      <c r="CD4053" t="str">
        <f t="shared" si="5234"/>
        <v>19.030</v>
      </c>
      <c r="CE4053" t="str">
        <f t="shared" si="5235"/>
        <v>19.030 Y154.329</v>
      </c>
      <c r="CF4053" t="str">
        <f t="shared" si="5236"/>
        <v>154.329</v>
      </c>
      <c r="CI4053">
        <f>IF(BV4053="A",((CD4053*'Input Output'!$E$5)+'Input Output'!$H$5),IF(BV4053="B",(CD4053*'Input Output'!$E$8)+'Input Output'!$H$8,IF(BV4053="C",(CD4053*'Input Output'!$E$11)+'Input Output'!$H$11,"")))</f>
        <v>19.03</v>
      </c>
      <c r="CJ4053">
        <f>IF(BV4053="A",(CF4053*'Input Output'!$E$6)+'Input Output'!$H$6,IF(BV4053="B",(CF4053*'Input Output'!$E$9)+'Input Output'!$H$9,IF(BV4053="C",(CF4053*'Input Output'!$E$12)+'Input Output'!$H$12,"")))</f>
        <v>154.32900000000001</v>
      </c>
      <c r="CL4053" t="str">
        <f t="shared" si="5237"/>
        <v/>
      </c>
    </row>
    <row r="4054" spans="71:90" x14ac:dyDescent="0.25">
      <c r="BS4054">
        <f t="shared" si="5231"/>
        <v>0</v>
      </c>
      <c r="BT4054">
        <f t="shared" si="5232"/>
        <v>461.25014166666602</v>
      </c>
      <c r="BU4054" s="15">
        <f t="shared" si="5238"/>
        <v>27675.00849999996</v>
      </c>
      <c r="BV4054" s="17" t="s">
        <v>458</v>
      </c>
      <c r="BW4054" t="str">
        <f>'Hour Loop'!AR194</f>
        <v>G04 P7.38</v>
      </c>
      <c r="BX4054" t="str">
        <f>'Hour Loop'!AS194</f>
        <v/>
      </c>
      <c r="BZ4054">
        <f t="shared" si="5230"/>
        <v>7.38</v>
      </c>
      <c r="CA4054" t="str">
        <f t="shared" si="5229"/>
        <v>0</v>
      </c>
      <c r="CC4054" t="e">
        <f t="shared" si="5233"/>
        <v>#VALUE!</v>
      </c>
      <c r="CD4054" t="e">
        <f t="shared" si="5234"/>
        <v>#VALUE!</v>
      </c>
      <c r="CE4054" t="e">
        <f t="shared" si="5235"/>
        <v>#VALUE!</v>
      </c>
      <c r="CF4054" t="e">
        <f t="shared" si="5236"/>
        <v>#VALUE!</v>
      </c>
      <c r="CI4054" t="e">
        <f>IF(BV4054="A",((CD4054*'Input Output'!$E$5)+'Input Output'!$H$5),IF(BV4054="B",(CD4054*'Input Output'!$E$8)+'Input Output'!$H$8,IF(BV4054="C",(CD4054*'Input Output'!$E$11)+'Input Output'!$H$11,"")))</f>
        <v>#VALUE!</v>
      </c>
      <c r="CJ4054" t="e">
        <f>IF(BV4054="A",(CF4054*'Input Output'!$E$6)+'Input Output'!$H$6,IF(BV4054="B",(CF4054*'Input Output'!$E$9)+'Input Output'!$H$9,IF(BV4054="C",(CF4054*'Input Output'!$E$12)+'Input Output'!$H$12,"")))</f>
        <v>#VALUE!</v>
      </c>
      <c r="CL4054" t="str">
        <f t="shared" si="5237"/>
        <v/>
      </c>
    </row>
    <row r="4055" spans="71:90" x14ac:dyDescent="0.25">
      <c r="BS4055">
        <f t="shared" si="5231"/>
        <v>0</v>
      </c>
      <c r="BT4055">
        <f t="shared" si="5232"/>
        <v>461.37314166666602</v>
      </c>
      <c r="BU4055" s="15">
        <f t="shared" si="5238"/>
        <v>27682.388499999961</v>
      </c>
      <c r="BV4055" s="17" t="s">
        <v>458</v>
      </c>
      <c r="BW4055" t="str">
        <f>'Hour Loop'!AR195</f>
        <v>G01 X14.614 Y165.778</v>
      </c>
      <c r="BX4055" t="str">
        <f>'Hour Loop'!AS195</f>
        <v/>
      </c>
      <c r="BZ4055">
        <f t="shared" si="5230"/>
        <v>20.745000000000001</v>
      </c>
      <c r="CA4055" t="str">
        <f t="shared" si="5229"/>
        <v>1</v>
      </c>
      <c r="CC4055" t="str">
        <f t="shared" si="5233"/>
        <v>G01 X14.614</v>
      </c>
      <c r="CD4055" t="str">
        <f t="shared" si="5234"/>
        <v>14.614</v>
      </c>
      <c r="CE4055" t="str">
        <f t="shared" si="5235"/>
        <v>14.614 Y165.778</v>
      </c>
      <c r="CF4055" t="str">
        <f t="shared" si="5236"/>
        <v>165.778</v>
      </c>
      <c r="CI4055">
        <f>IF(BV4055="A",((CD4055*'Input Output'!$E$5)+'Input Output'!$H$5),IF(BV4055="B",(CD4055*'Input Output'!$E$8)+'Input Output'!$H$8,IF(BV4055="C",(CD4055*'Input Output'!$E$11)+'Input Output'!$H$11,"")))</f>
        <v>14.614000000000001</v>
      </c>
      <c r="CJ4055">
        <f>IF(BV4055="A",(CF4055*'Input Output'!$E$6)+'Input Output'!$H$6,IF(BV4055="B",(CF4055*'Input Output'!$E$9)+'Input Output'!$H$9,IF(BV4055="C",(CF4055*'Input Output'!$E$12)+'Input Output'!$H$12,"")))</f>
        <v>165.77799999999999</v>
      </c>
      <c r="CL4055" t="str">
        <f t="shared" si="5237"/>
        <v/>
      </c>
    </row>
    <row r="4056" spans="71:90" x14ac:dyDescent="0.25">
      <c r="BS4056">
        <f t="shared" si="5231"/>
        <v>0</v>
      </c>
      <c r="BT4056">
        <f t="shared" si="5232"/>
        <v>461.71889166666602</v>
      </c>
      <c r="BU4056" s="15">
        <f t="shared" si="5238"/>
        <v>27703.13349999996</v>
      </c>
      <c r="BV4056" s="17" t="s">
        <v>458</v>
      </c>
      <c r="BW4056" t="str">
        <f>'Hour Loop'!AR196</f>
        <v>G04 P7.38</v>
      </c>
      <c r="BX4056" t="str">
        <f>'Hour Loop'!AS196</f>
        <v/>
      </c>
      <c r="BZ4056">
        <f t="shared" si="5230"/>
        <v>7.38</v>
      </c>
      <c r="CA4056" t="str">
        <f t="shared" si="5229"/>
        <v>0</v>
      </c>
      <c r="CC4056" t="e">
        <f t="shared" si="5233"/>
        <v>#VALUE!</v>
      </c>
      <c r="CD4056" t="e">
        <f t="shared" si="5234"/>
        <v>#VALUE!</v>
      </c>
      <c r="CE4056" t="e">
        <f t="shared" si="5235"/>
        <v>#VALUE!</v>
      </c>
      <c r="CF4056" t="e">
        <f t="shared" si="5236"/>
        <v>#VALUE!</v>
      </c>
      <c r="CI4056" t="e">
        <f>IF(BV4056="A",((CD4056*'Input Output'!$E$5)+'Input Output'!$H$5),IF(BV4056="B",(CD4056*'Input Output'!$E$8)+'Input Output'!$H$8,IF(BV4056="C",(CD4056*'Input Output'!$E$11)+'Input Output'!$H$11,"")))</f>
        <v>#VALUE!</v>
      </c>
      <c r="CJ4056" t="e">
        <f>IF(BV4056="A",(CF4056*'Input Output'!$E$6)+'Input Output'!$H$6,IF(BV4056="B",(CF4056*'Input Output'!$E$9)+'Input Output'!$H$9,IF(BV4056="C",(CF4056*'Input Output'!$E$12)+'Input Output'!$H$12,"")))</f>
        <v>#VALUE!</v>
      </c>
      <c r="CL4056" t="str">
        <f t="shared" si="5237"/>
        <v/>
      </c>
    </row>
    <row r="4057" spans="71:90" x14ac:dyDescent="0.25">
      <c r="BS4057">
        <f t="shared" si="5231"/>
        <v>0</v>
      </c>
      <c r="BT4057">
        <f t="shared" si="5232"/>
        <v>461.84189166666602</v>
      </c>
      <c r="BU4057" s="15">
        <f t="shared" si="5238"/>
        <v>27710.513499999961</v>
      </c>
      <c r="BV4057" s="17" t="s">
        <v>458</v>
      </c>
      <c r="BW4057" t="str">
        <f>'Hour Loop'!AR197</f>
        <v>G01 X10.765 Y177.429</v>
      </c>
      <c r="BX4057" t="str">
        <f>'Hour Loop'!AS197</f>
        <v/>
      </c>
      <c r="BZ4057">
        <f t="shared" si="5230"/>
        <v>20.745000000000001</v>
      </c>
      <c r="CA4057" t="str">
        <f t="shared" si="5229"/>
        <v>1</v>
      </c>
      <c r="CC4057" t="str">
        <f t="shared" si="5233"/>
        <v>G01 X10.765</v>
      </c>
      <c r="CD4057" t="str">
        <f t="shared" si="5234"/>
        <v>10.765</v>
      </c>
      <c r="CE4057" t="str">
        <f t="shared" si="5235"/>
        <v>10.765 Y177.429</v>
      </c>
      <c r="CF4057" t="str">
        <f t="shared" si="5236"/>
        <v>177.429</v>
      </c>
      <c r="CI4057">
        <f>IF(BV4057="A",((CD4057*'Input Output'!$E$5)+'Input Output'!$H$5),IF(BV4057="B",(CD4057*'Input Output'!$E$8)+'Input Output'!$H$8,IF(BV4057="C",(CD4057*'Input Output'!$E$11)+'Input Output'!$H$11,"")))</f>
        <v>10.765000000000001</v>
      </c>
      <c r="CJ4057">
        <f>IF(BV4057="A",(CF4057*'Input Output'!$E$6)+'Input Output'!$H$6,IF(BV4057="B",(CF4057*'Input Output'!$E$9)+'Input Output'!$H$9,IF(BV4057="C",(CF4057*'Input Output'!$E$12)+'Input Output'!$H$12,"")))</f>
        <v>177.429</v>
      </c>
      <c r="CL4057" t="str">
        <f t="shared" si="5237"/>
        <v/>
      </c>
    </row>
    <row r="4058" spans="71:90" x14ac:dyDescent="0.25">
      <c r="BS4058">
        <f t="shared" si="5231"/>
        <v>0</v>
      </c>
      <c r="BT4058">
        <f t="shared" si="5232"/>
        <v>462.18764166666602</v>
      </c>
      <c r="BU4058" s="15">
        <f t="shared" si="5238"/>
        <v>27731.25849999996</v>
      </c>
      <c r="BV4058" s="17" t="s">
        <v>458</v>
      </c>
      <c r="BW4058" t="str">
        <f>'Hour Loop'!AR198</f>
        <v>G04 P7.38</v>
      </c>
      <c r="BX4058" t="str">
        <f>'Hour Loop'!AS198</f>
        <v/>
      </c>
      <c r="BZ4058">
        <f t="shared" si="5230"/>
        <v>7.38</v>
      </c>
      <c r="CA4058" t="str">
        <f t="shared" ref="CA4058:CA4121" si="5239">IF(LEFT(TRIM(BW4058),3)&lt;&gt;"G01","0","1")</f>
        <v>0</v>
      </c>
      <c r="CC4058" t="e">
        <f t="shared" si="5233"/>
        <v>#VALUE!</v>
      </c>
      <c r="CD4058" t="e">
        <f t="shared" si="5234"/>
        <v>#VALUE!</v>
      </c>
      <c r="CE4058" t="e">
        <f t="shared" si="5235"/>
        <v>#VALUE!</v>
      </c>
      <c r="CF4058" t="e">
        <f t="shared" si="5236"/>
        <v>#VALUE!</v>
      </c>
      <c r="CI4058" t="e">
        <f>IF(BV4058="A",((CD4058*'Input Output'!$E$5)+'Input Output'!$H$5),IF(BV4058="B",(CD4058*'Input Output'!$E$8)+'Input Output'!$H$8,IF(BV4058="C",(CD4058*'Input Output'!$E$11)+'Input Output'!$H$11,"")))</f>
        <v>#VALUE!</v>
      </c>
      <c r="CJ4058" t="e">
        <f>IF(BV4058="A",(CF4058*'Input Output'!$E$6)+'Input Output'!$H$6,IF(BV4058="B",(CF4058*'Input Output'!$E$9)+'Input Output'!$H$9,IF(BV4058="C",(CF4058*'Input Output'!$E$12)+'Input Output'!$H$12,"")))</f>
        <v>#VALUE!</v>
      </c>
      <c r="CL4058" t="str">
        <f t="shared" si="5237"/>
        <v/>
      </c>
    </row>
    <row r="4059" spans="71:90" x14ac:dyDescent="0.25">
      <c r="BS4059">
        <f t="shared" si="5231"/>
        <v>0</v>
      </c>
      <c r="BT4059">
        <f t="shared" si="5232"/>
        <v>462.31064166666602</v>
      </c>
      <c r="BU4059" s="15">
        <f t="shared" si="5238"/>
        <v>27738.638499999961</v>
      </c>
      <c r="BV4059" s="17" t="s">
        <v>458</v>
      </c>
      <c r="BW4059" t="str">
        <f>'Hour Loop'!AR199</f>
        <v>G01 X7.492 Y189.255</v>
      </c>
      <c r="BX4059" t="str">
        <f>'Hour Loop'!AS199</f>
        <v/>
      </c>
      <c r="BZ4059">
        <f t="shared" si="5230"/>
        <v>20.745000000000001</v>
      </c>
      <c r="CA4059" t="str">
        <f t="shared" si="5239"/>
        <v>1</v>
      </c>
      <c r="CC4059" t="str">
        <f t="shared" si="5233"/>
        <v>G01 X7.492</v>
      </c>
      <c r="CD4059" t="str">
        <f t="shared" si="5234"/>
        <v>7.492</v>
      </c>
      <c r="CE4059" t="str">
        <f t="shared" si="5235"/>
        <v>7.492 Y189.255</v>
      </c>
      <c r="CF4059" t="str">
        <f t="shared" si="5236"/>
        <v>189.255</v>
      </c>
      <c r="CI4059">
        <f>IF(BV4059="A",((CD4059*'Input Output'!$E$5)+'Input Output'!$H$5),IF(BV4059="B",(CD4059*'Input Output'!$E$8)+'Input Output'!$H$8,IF(BV4059="C",(CD4059*'Input Output'!$E$11)+'Input Output'!$H$11,"")))</f>
        <v>7.492</v>
      </c>
      <c r="CJ4059">
        <f>IF(BV4059="A",(CF4059*'Input Output'!$E$6)+'Input Output'!$H$6,IF(BV4059="B",(CF4059*'Input Output'!$E$9)+'Input Output'!$H$9,IF(BV4059="C",(CF4059*'Input Output'!$E$12)+'Input Output'!$H$12,"")))</f>
        <v>189.255</v>
      </c>
      <c r="CL4059" t="str">
        <f t="shared" si="5237"/>
        <v/>
      </c>
    </row>
    <row r="4060" spans="71:90" x14ac:dyDescent="0.25">
      <c r="BS4060">
        <f t="shared" si="5231"/>
        <v>0</v>
      </c>
      <c r="BT4060">
        <f t="shared" si="5232"/>
        <v>462.65639166666602</v>
      </c>
      <c r="BU4060" s="15">
        <f t="shared" si="5238"/>
        <v>27759.38349999996</v>
      </c>
      <c r="BV4060" s="17" t="s">
        <v>458</v>
      </c>
      <c r="BW4060" t="str">
        <f>'Hour Loop'!AR200</f>
        <v>G04 P7.38</v>
      </c>
      <c r="BX4060" t="str">
        <f>'Hour Loop'!AS200</f>
        <v/>
      </c>
      <c r="BZ4060">
        <f t="shared" si="5230"/>
        <v>7.38</v>
      </c>
      <c r="CA4060" t="str">
        <f t="shared" si="5239"/>
        <v>0</v>
      </c>
      <c r="CC4060" t="e">
        <f t="shared" si="5233"/>
        <v>#VALUE!</v>
      </c>
      <c r="CD4060" t="e">
        <f t="shared" si="5234"/>
        <v>#VALUE!</v>
      </c>
      <c r="CE4060" t="e">
        <f t="shared" si="5235"/>
        <v>#VALUE!</v>
      </c>
      <c r="CF4060" t="e">
        <f t="shared" si="5236"/>
        <v>#VALUE!</v>
      </c>
      <c r="CI4060" t="e">
        <f>IF(BV4060="A",((CD4060*'Input Output'!$E$5)+'Input Output'!$H$5),IF(BV4060="B",(CD4060*'Input Output'!$E$8)+'Input Output'!$H$8,IF(BV4060="C",(CD4060*'Input Output'!$E$11)+'Input Output'!$H$11,"")))</f>
        <v>#VALUE!</v>
      </c>
      <c r="CJ4060" t="e">
        <f>IF(BV4060="A",(CF4060*'Input Output'!$E$6)+'Input Output'!$H$6,IF(BV4060="B",(CF4060*'Input Output'!$E$9)+'Input Output'!$H$9,IF(BV4060="C",(CF4060*'Input Output'!$E$12)+'Input Output'!$H$12,"")))</f>
        <v>#VALUE!</v>
      </c>
      <c r="CL4060" t="str">
        <f t="shared" si="5237"/>
        <v/>
      </c>
    </row>
    <row r="4061" spans="71:90" x14ac:dyDescent="0.25">
      <c r="BS4061">
        <f t="shared" si="5231"/>
        <v>0</v>
      </c>
      <c r="BT4061">
        <f t="shared" si="5232"/>
        <v>462.77939166666602</v>
      </c>
      <c r="BU4061" s="15">
        <f t="shared" si="5238"/>
        <v>27766.763499999961</v>
      </c>
      <c r="BV4061" s="17" t="s">
        <v>458</v>
      </c>
      <c r="BW4061" t="str">
        <f>'Hour Loop'!AR201</f>
        <v>G01 X4.804 Y201.227</v>
      </c>
      <c r="BX4061" t="str">
        <f>'Hour Loop'!AS201</f>
        <v/>
      </c>
      <c r="BZ4061">
        <f t="shared" si="5230"/>
        <v>20.745000000000001</v>
      </c>
      <c r="CA4061" t="str">
        <f t="shared" si="5239"/>
        <v>1</v>
      </c>
      <c r="CC4061" t="str">
        <f t="shared" si="5233"/>
        <v>G01 X4.804</v>
      </c>
      <c r="CD4061" t="str">
        <f t="shared" si="5234"/>
        <v>4.804</v>
      </c>
      <c r="CE4061" t="str">
        <f t="shared" si="5235"/>
        <v>4.804 Y201.227</v>
      </c>
      <c r="CF4061" t="str">
        <f t="shared" si="5236"/>
        <v>201.227</v>
      </c>
      <c r="CI4061">
        <f>IF(BV4061="A",((CD4061*'Input Output'!$E$5)+'Input Output'!$H$5),IF(BV4061="B",(CD4061*'Input Output'!$E$8)+'Input Output'!$H$8,IF(BV4061="C",(CD4061*'Input Output'!$E$11)+'Input Output'!$H$11,"")))</f>
        <v>4.8040000000000003</v>
      </c>
      <c r="CJ4061">
        <f>IF(BV4061="A",(CF4061*'Input Output'!$E$6)+'Input Output'!$H$6,IF(BV4061="B",(CF4061*'Input Output'!$E$9)+'Input Output'!$H$9,IF(BV4061="C",(CF4061*'Input Output'!$E$12)+'Input Output'!$H$12,"")))</f>
        <v>201.227</v>
      </c>
      <c r="CL4061" t="str">
        <f t="shared" si="5237"/>
        <v/>
      </c>
    </row>
    <row r="4062" spans="71:90" x14ac:dyDescent="0.25">
      <c r="BS4062">
        <f t="shared" si="5231"/>
        <v>0</v>
      </c>
      <c r="BT4062">
        <f t="shared" si="5232"/>
        <v>463.12514166666602</v>
      </c>
      <c r="BU4062" s="15">
        <f t="shared" si="5238"/>
        <v>27787.50849999996</v>
      </c>
      <c r="BV4062" s="17" t="s">
        <v>458</v>
      </c>
      <c r="BW4062" t="str">
        <f>'Hour Loop'!AR202</f>
        <v>G04 P7.38</v>
      </c>
      <c r="BX4062" t="str">
        <f>'Hour Loop'!AS202</f>
        <v/>
      </c>
      <c r="BZ4062">
        <f t="shared" si="5230"/>
        <v>7.38</v>
      </c>
      <c r="CA4062" t="str">
        <f t="shared" si="5239"/>
        <v>0</v>
      </c>
      <c r="CC4062" t="e">
        <f t="shared" si="5233"/>
        <v>#VALUE!</v>
      </c>
      <c r="CD4062" t="e">
        <f t="shared" si="5234"/>
        <v>#VALUE!</v>
      </c>
      <c r="CE4062" t="e">
        <f t="shared" si="5235"/>
        <v>#VALUE!</v>
      </c>
      <c r="CF4062" t="e">
        <f t="shared" si="5236"/>
        <v>#VALUE!</v>
      </c>
      <c r="CI4062" t="e">
        <f>IF(BV4062="A",((CD4062*'Input Output'!$E$5)+'Input Output'!$H$5),IF(BV4062="B",(CD4062*'Input Output'!$E$8)+'Input Output'!$H$8,IF(BV4062="C",(CD4062*'Input Output'!$E$11)+'Input Output'!$H$11,"")))</f>
        <v>#VALUE!</v>
      </c>
      <c r="CJ4062" t="e">
        <f>IF(BV4062="A",(CF4062*'Input Output'!$E$6)+'Input Output'!$H$6,IF(BV4062="B",(CF4062*'Input Output'!$E$9)+'Input Output'!$H$9,IF(BV4062="C",(CF4062*'Input Output'!$E$12)+'Input Output'!$H$12,"")))</f>
        <v>#VALUE!</v>
      </c>
      <c r="CL4062" t="str">
        <f t="shared" si="5237"/>
        <v/>
      </c>
    </row>
    <row r="4063" spans="71:90" x14ac:dyDescent="0.25">
      <c r="BS4063">
        <f t="shared" si="5231"/>
        <v>0</v>
      </c>
      <c r="BT4063">
        <f t="shared" si="5232"/>
        <v>463.24814166666602</v>
      </c>
      <c r="BU4063" s="15">
        <f t="shared" si="5238"/>
        <v>27794.888499999961</v>
      </c>
      <c r="BV4063" s="17" t="s">
        <v>458</v>
      </c>
      <c r="BW4063" t="str">
        <f>'Hour Loop'!AR203</f>
        <v>G01 X2.706 Y213.317</v>
      </c>
      <c r="BX4063" t="str">
        <f>'Hour Loop'!AS203</f>
        <v/>
      </c>
      <c r="BZ4063">
        <f t="shared" si="5230"/>
        <v>20.745000000000001</v>
      </c>
      <c r="CA4063" t="str">
        <f t="shared" si="5239"/>
        <v>1</v>
      </c>
      <c r="CC4063" t="str">
        <f t="shared" si="5233"/>
        <v>G01 X2.706</v>
      </c>
      <c r="CD4063" t="str">
        <f t="shared" si="5234"/>
        <v>2.706</v>
      </c>
      <c r="CE4063" t="str">
        <f t="shared" si="5235"/>
        <v>2.706 Y213.317</v>
      </c>
      <c r="CF4063" t="str">
        <f t="shared" si="5236"/>
        <v>213.317</v>
      </c>
      <c r="CI4063">
        <f>IF(BV4063="A",((CD4063*'Input Output'!$E$5)+'Input Output'!$H$5),IF(BV4063="B",(CD4063*'Input Output'!$E$8)+'Input Output'!$H$8,IF(BV4063="C",(CD4063*'Input Output'!$E$11)+'Input Output'!$H$11,"")))</f>
        <v>2.706</v>
      </c>
      <c r="CJ4063">
        <f>IF(BV4063="A",(CF4063*'Input Output'!$E$6)+'Input Output'!$H$6,IF(BV4063="B",(CF4063*'Input Output'!$E$9)+'Input Output'!$H$9,IF(BV4063="C",(CF4063*'Input Output'!$E$12)+'Input Output'!$H$12,"")))</f>
        <v>213.31700000000001</v>
      </c>
      <c r="CL4063" t="str">
        <f t="shared" si="5237"/>
        <v/>
      </c>
    </row>
    <row r="4064" spans="71:90" x14ac:dyDescent="0.25">
      <c r="BS4064">
        <f t="shared" si="5231"/>
        <v>0</v>
      </c>
      <c r="BT4064">
        <f t="shared" si="5232"/>
        <v>463.59389166666602</v>
      </c>
      <c r="BU4064" s="15">
        <f t="shared" si="5238"/>
        <v>27815.63349999996</v>
      </c>
      <c r="BV4064" s="17" t="s">
        <v>458</v>
      </c>
      <c r="BW4064" t="str">
        <f>'Hour Loop'!AR204</f>
        <v>G04 P7.38</v>
      </c>
      <c r="BX4064" t="str">
        <f>'Hour Loop'!AS204</f>
        <v/>
      </c>
      <c r="BZ4064">
        <f t="shared" si="5230"/>
        <v>7.38</v>
      </c>
      <c r="CA4064" t="str">
        <f t="shared" si="5239"/>
        <v>0</v>
      </c>
      <c r="CC4064" t="e">
        <f t="shared" si="5233"/>
        <v>#VALUE!</v>
      </c>
      <c r="CD4064" t="e">
        <f t="shared" si="5234"/>
        <v>#VALUE!</v>
      </c>
      <c r="CE4064" t="e">
        <f t="shared" si="5235"/>
        <v>#VALUE!</v>
      </c>
      <c r="CF4064" t="e">
        <f t="shared" si="5236"/>
        <v>#VALUE!</v>
      </c>
      <c r="CI4064" t="e">
        <f>IF(BV4064="A",((CD4064*'Input Output'!$E$5)+'Input Output'!$H$5),IF(BV4064="B",(CD4064*'Input Output'!$E$8)+'Input Output'!$H$8,IF(BV4064="C",(CD4064*'Input Output'!$E$11)+'Input Output'!$H$11,"")))</f>
        <v>#VALUE!</v>
      </c>
      <c r="CJ4064" t="e">
        <f>IF(BV4064="A",(CF4064*'Input Output'!$E$6)+'Input Output'!$H$6,IF(BV4064="B",(CF4064*'Input Output'!$E$9)+'Input Output'!$H$9,IF(BV4064="C",(CF4064*'Input Output'!$E$12)+'Input Output'!$H$12,"")))</f>
        <v>#VALUE!</v>
      </c>
      <c r="CL4064" t="str">
        <f t="shared" si="5237"/>
        <v/>
      </c>
    </row>
    <row r="4065" spans="71:90" x14ac:dyDescent="0.25">
      <c r="BS4065">
        <f t="shared" si="5231"/>
        <v>0</v>
      </c>
      <c r="BT4065">
        <f t="shared" si="5232"/>
        <v>463.71689166666602</v>
      </c>
      <c r="BU4065" s="15">
        <f t="shared" si="5238"/>
        <v>27823.013499999961</v>
      </c>
      <c r="BV4065" s="17" t="s">
        <v>458</v>
      </c>
      <c r="BW4065" t="str">
        <f>'Hour Loop'!AR205</f>
        <v>G01 X1.204 Y225.496</v>
      </c>
      <c r="BX4065" t="str">
        <f>'Hour Loop'!AS205</f>
        <v/>
      </c>
      <c r="BZ4065">
        <f t="shared" si="5230"/>
        <v>20.745000000000001</v>
      </c>
      <c r="CA4065" t="str">
        <f t="shared" si="5239"/>
        <v>1</v>
      </c>
      <c r="CC4065" t="str">
        <f t="shared" si="5233"/>
        <v>G01 X1.204</v>
      </c>
      <c r="CD4065" t="str">
        <f t="shared" si="5234"/>
        <v>1.204</v>
      </c>
      <c r="CE4065" t="str">
        <f t="shared" si="5235"/>
        <v>1.204 Y225.496</v>
      </c>
      <c r="CF4065" t="str">
        <f t="shared" si="5236"/>
        <v>225.496</v>
      </c>
      <c r="CI4065">
        <f>IF(BV4065="A",((CD4065*'Input Output'!$E$5)+'Input Output'!$H$5),IF(BV4065="B",(CD4065*'Input Output'!$E$8)+'Input Output'!$H$8,IF(BV4065="C",(CD4065*'Input Output'!$E$11)+'Input Output'!$H$11,"")))</f>
        <v>1.204</v>
      </c>
      <c r="CJ4065">
        <f>IF(BV4065="A",(CF4065*'Input Output'!$E$6)+'Input Output'!$H$6,IF(BV4065="B",(CF4065*'Input Output'!$E$9)+'Input Output'!$H$9,IF(BV4065="C",(CF4065*'Input Output'!$E$12)+'Input Output'!$H$12,"")))</f>
        <v>225.49600000000001</v>
      </c>
      <c r="CL4065" t="str">
        <f t="shared" si="5237"/>
        <v/>
      </c>
    </row>
    <row r="4066" spans="71:90" x14ac:dyDescent="0.25">
      <c r="BS4066">
        <f t="shared" si="5231"/>
        <v>0</v>
      </c>
      <c r="BT4066">
        <f t="shared" si="5232"/>
        <v>464.06264166666602</v>
      </c>
      <c r="BU4066" s="15">
        <f t="shared" si="5238"/>
        <v>27843.75849999996</v>
      </c>
      <c r="BV4066" s="17" t="s">
        <v>458</v>
      </c>
      <c r="BW4066" t="str">
        <f>'Hour Loop'!AR206</f>
        <v>G04 P7.38</v>
      </c>
      <c r="BX4066" t="str">
        <f>'Hour Loop'!AS206</f>
        <v/>
      </c>
      <c r="BZ4066">
        <f t="shared" si="5230"/>
        <v>7.38</v>
      </c>
      <c r="CA4066" t="str">
        <f t="shared" si="5239"/>
        <v>0</v>
      </c>
      <c r="CC4066" t="e">
        <f t="shared" si="5233"/>
        <v>#VALUE!</v>
      </c>
      <c r="CD4066" t="e">
        <f t="shared" si="5234"/>
        <v>#VALUE!</v>
      </c>
      <c r="CE4066" t="e">
        <f t="shared" si="5235"/>
        <v>#VALUE!</v>
      </c>
      <c r="CF4066" t="e">
        <f t="shared" si="5236"/>
        <v>#VALUE!</v>
      </c>
      <c r="CI4066" t="e">
        <f>IF(BV4066="A",((CD4066*'Input Output'!$E$5)+'Input Output'!$H$5),IF(BV4066="B",(CD4066*'Input Output'!$E$8)+'Input Output'!$H$8,IF(BV4066="C",(CD4066*'Input Output'!$E$11)+'Input Output'!$H$11,"")))</f>
        <v>#VALUE!</v>
      </c>
      <c r="CJ4066" t="e">
        <f>IF(BV4066="A",(CF4066*'Input Output'!$E$6)+'Input Output'!$H$6,IF(BV4066="B",(CF4066*'Input Output'!$E$9)+'Input Output'!$H$9,IF(BV4066="C",(CF4066*'Input Output'!$E$12)+'Input Output'!$H$12,"")))</f>
        <v>#VALUE!</v>
      </c>
      <c r="CL4066" t="str">
        <f t="shared" si="5237"/>
        <v/>
      </c>
    </row>
    <row r="4067" spans="71:90" x14ac:dyDescent="0.25">
      <c r="BS4067">
        <f t="shared" si="5231"/>
        <v>0</v>
      </c>
      <c r="BT4067">
        <f t="shared" si="5232"/>
        <v>464.18564166666602</v>
      </c>
      <c r="BU4067" s="15">
        <f t="shared" si="5238"/>
        <v>27851.138499999961</v>
      </c>
      <c r="BV4067" s="17" t="s">
        <v>458</v>
      </c>
      <c r="BW4067" t="str">
        <f>'Hour Loop'!AR207</f>
        <v>G01 X0.301 Y237.733</v>
      </c>
      <c r="BX4067" t="str">
        <f>'Hour Loop'!AS207</f>
        <v/>
      </c>
      <c r="BZ4067">
        <f t="shared" si="5230"/>
        <v>20.745000000000001</v>
      </c>
      <c r="CA4067" t="str">
        <f t="shared" si="5239"/>
        <v>1</v>
      </c>
      <c r="CC4067" t="str">
        <f t="shared" si="5233"/>
        <v>G01 X0.301</v>
      </c>
      <c r="CD4067" t="str">
        <f t="shared" si="5234"/>
        <v>0.301</v>
      </c>
      <c r="CE4067" t="str">
        <f t="shared" si="5235"/>
        <v>0.301 Y237.733</v>
      </c>
      <c r="CF4067" t="str">
        <f t="shared" si="5236"/>
        <v>237.733</v>
      </c>
      <c r="CI4067">
        <f>IF(BV4067="A",((CD4067*'Input Output'!$E$5)+'Input Output'!$H$5),IF(BV4067="B",(CD4067*'Input Output'!$E$8)+'Input Output'!$H$8,IF(BV4067="C",(CD4067*'Input Output'!$E$11)+'Input Output'!$H$11,"")))</f>
        <v>0.30099999999999999</v>
      </c>
      <c r="CJ4067">
        <f>IF(BV4067="A",(CF4067*'Input Output'!$E$6)+'Input Output'!$H$6,IF(BV4067="B",(CF4067*'Input Output'!$E$9)+'Input Output'!$H$9,IF(BV4067="C",(CF4067*'Input Output'!$E$12)+'Input Output'!$H$12,"")))</f>
        <v>237.733</v>
      </c>
      <c r="CL4067" t="str">
        <f t="shared" si="5237"/>
        <v/>
      </c>
    </row>
    <row r="4068" spans="71:90" x14ac:dyDescent="0.25">
      <c r="BS4068">
        <f t="shared" si="5231"/>
        <v>0</v>
      </c>
      <c r="BT4068">
        <f t="shared" si="5232"/>
        <v>464.53139166666602</v>
      </c>
      <c r="BU4068" s="15">
        <f t="shared" si="5238"/>
        <v>27871.88349999996</v>
      </c>
      <c r="BV4068" s="17" t="s">
        <v>458</v>
      </c>
      <c r="BW4068" t="str">
        <f>'Hour Loop'!AR208</f>
        <v>G04 P7.38</v>
      </c>
      <c r="BX4068" t="str">
        <f>'Hour Loop'!AS208</f>
        <v/>
      </c>
      <c r="BZ4068">
        <f t="shared" si="5230"/>
        <v>7.38</v>
      </c>
      <c r="CA4068" t="str">
        <f t="shared" si="5239"/>
        <v>0</v>
      </c>
      <c r="CC4068" t="e">
        <f t="shared" si="5233"/>
        <v>#VALUE!</v>
      </c>
      <c r="CD4068" t="e">
        <f t="shared" si="5234"/>
        <v>#VALUE!</v>
      </c>
      <c r="CE4068" t="e">
        <f t="shared" si="5235"/>
        <v>#VALUE!</v>
      </c>
      <c r="CF4068" t="e">
        <f t="shared" si="5236"/>
        <v>#VALUE!</v>
      </c>
      <c r="CI4068" t="e">
        <f>IF(BV4068="A",((CD4068*'Input Output'!$E$5)+'Input Output'!$H$5),IF(BV4068="B",(CD4068*'Input Output'!$E$8)+'Input Output'!$H$8,IF(BV4068="C",(CD4068*'Input Output'!$E$11)+'Input Output'!$H$11,"")))</f>
        <v>#VALUE!</v>
      </c>
      <c r="CJ4068" t="e">
        <f>IF(BV4068="A",(CF4068*'Input Output'!$E$6)+'Input Output'!$H$6,IF(BV4068="B",(CF4068*'Input Output'!$E$9)+'Input Output'!$H$9,IF(BV4068="C",(CF4068*'Input Output'!$E$12)+'Input Output'!$H$12,"")))</f>
        <v>#VALUE!</v>
      </c>
      <c r="CL4068" t="str">
        <f t="shared" si="5237"/>
        <v/>
      </c>
    </row>
    <row r="4069" spans="71:90" x14ac:dyDescent="0.25">
      <c r="BS4069">
        <f t="shared" si="5231"/>
        <v>0</v>
      </c>
      <c r="BT4069">
        <f t="shared" si="5232"/>
        <v>464.65439166666602</v>
      </c>
      <c r="BU4069" s="15">
        <f t="shared" si="5238"/>
        <v>27879.263499999961</v>
      </c>
      <c r="BV4069" s="17" t="s">
        <v>458</v>
      </c>
      <c r="BW4069" t="str">
        <f>'Hour Loop'!AR209</f>
        <v>G01 X0.000 Y250.000</v>
      </c>
      <c r="BX4069" t="str">
        <f>'Hour Loop'!AS209</f>
        <v/>
      </c>
      <c r="BZ4069">
        <f t="shared" si="5230"/>
        <v>20.745000000000001</v>
      </c>
      <c r="CA4069" t="str">
        <f t="shared" si="5239"/>
        <v>1</v>
      </c>
      <c r="CC4069" t="str">
        <f t="shared" si="5233"/>
        <v>G01 X0.000</v>
      </c>
      <c r="CD4069" t="str">
        <f t="shared" si="5234"/>
        <v>0.000</v>
      </c>
      <c r="CE4069" t="str">
        <f t="shared" si="5235"/>
        <v>0.000 Y250.000</v>
      </c>
      <c r="CF4069" t="str">
        <f t="shared" si="5236"/>
        <v>250.000</v>
      </c>
      <c r="CI4069">
        <f>IF(BV4069="A",((CD4069*'Input Output'!$E$5)+'Input Output'!$H$5),IF(BV4069="B",(CD4069*'Input Output'!$E$8)+'Input Output'!$H$8,IF(BV4069="C",(CD4069*'Input Output'!$E$11)+'Input Output'!$H$11,"")))</f>
        <v>0</v>
      </c>
      <c r="CJ4069">
        <f>IF(BV4069="A",(CF4069*'Input Output'!$E$6)+'Input Output'!$H$6,IF(BV4069="B",(CF4069*'Input Output'!$E$9)+'Input Output'!$H$9,IF(BV4069="C",(CF4069*'Input Output'!$E$12)+'Input Output'!$H$12,"")))</f>
        <v>250</v>
      </c>
      <c r="CL4069" t="str">
        <f t="shared" si="5237"/>
        <v/>
      </c>
    </row>
    <row r="4070" spans="71:90" x14ac:dyDescent="0.25">
      <c r="BS4070">
        <f t="shared" si="5231"/>
        <v>0</v>
      </c>
      <c r="BT4070">
        <f t="shared" si="5232"/>
        <v>465.00014166666602</v>
      </c>
      <c r="BU4070" s="15">
        <f t="shared" si="5238"/>
        <v>27900.00849999996</v>
      </c>
      <c r="BV4070" s="17" t="s">
        <v>458</v>
      </c>
      <c r="BW4070" t="str">
        <f>'Hour Loop'!AR210</f>
        <v>G04 P7.38</v>
      </c>
      <c r="BX4070" t="str">
        <f>'Hour Loop'!AS210</f>
        <v/>
      </c>
      <c r="BZ4070">
        <f t="shared" ref="BZ4070:BZ4133" si="5240">AQ210</f>
        <v>7.38</v>
      </c>
      <c r="CA4070" t="str">
        <f t="shared" si="5239"/>
        <v>0</v>
      </c>
      <c r="CC4070" t="e">
        <f t="shared" si="5233"/>
        <v>#VALUE!</v>
      </c>
      <c r="CD4070" t="e">
        <f t="shared" si="5234"/>
        <v>#VALUE!</v>
      </c>
      <c r="CE4070" t="e">
        <f t="shared" si="5235"/>
        <v>#VALUE!</v>
      </c>
      <c r="CF4070" t="e">
        <f t="shared" si="5236"/>
        <v>#VALUE!</v>
      </c>
      <c r="CI4070" t="e">
        <f>IF(BV4070="A",((CD4070*'Input Output'!$E$5)+'Input Output'!$H$5),IF(BV4070="B",(CD4070*'Input Output'!$E$8)+'Input Output'!$H$8,IF(BV4070="C",(CD4070*'Input Output'!$E$11)+'Input Output'!$H$11,"")))</f>
        <v>#VALUE!</v>
      </c>
      <c r="CJ4070" t="e">
        <f>IF(BV4070="A",(CF4070*'Input Output'!$E$6)+'Input Output'!$H$6,IF(BV4070="B",(CF4070*'Input Output'!$E$9)+'Input Output'!$H$9,IF(BV4070="C",(CF4070*'Input Output'!$E$12)+'Input Output'!$H$12,"")))</f>
        <v>#VALUE!</v>
      </c>
      <c r="CL4070" t="str">
        <f t="shared" si="5237"/>
        <v/>
      </c>
    </row>
    <row r="4071" spans="71:90" x14ac:dyDescent="0.25">
      <c r="BS4071">
        <f t="shared" si="5231"/>
        <v>0</v>
      </c>
      <c r="BT4071">
        <f t="shared" si="5232"/>
        <v>465.12314166666602</v>
      </c>
      <c r="BU4071" s="15">
        <f t="shared" si="5238"/>
        <v>27907.388499999961</v>
      </c>
      <c r="BV4071" s="17" t="s">
        <v>458</v>
      </c>
      <c r="BW4071" t="str">
        <f>'Hour Loop'!AR211</f>
        <v>G01 X0.301 Y262.267</v>
      </c>
      <c r="BX4071" t="str">
        <f>'Hour Loop'!AS211</f>
        <v/>
      </c>
      <c r="BZ4071">
        <f t="shared" si="5240"/>
        <v>20.745000000000001</v>
      </c>
      <c r="CA4071" t="str">
        <f t="shared" si="5239"/>
        <v>1</v>
      </c>
      <c r="CC4071" t="str">
        <f t="shared" si="5233"/>
        <v>G01 X0.301</v>
      </c>
      <c r="CD4071" t="str">
        <f t="shared" si="5234"/>
        <v>0.301</v>
      </c>
      <c r="CE4071" t="str">
        <f t="shared" si="5235"/>
        <v>0.301 Y262.267</v>
      </c>
      <c r="CF4071" t="str">
        <f t="shared" si="5236"/>
        <v>262.267</v>
      </c>
      <c r="CI4071">
        <f>IF(BV4071="A",((CD4071*'Input Output'!$E$5)+'Input Output'!$H$5),IF(BV4071="B",(CD4071*'Input Output'!$E$8)+'Input Output'!$H$8,IF(BV4071="C",(CD4071*'Input Output'!$E$11)+'Input Output'!$H$11,"")))</f>
        <v>0.30099999999999999</v>
      </c>
      <c r="CJ4071">
        <f>IF(BV4071="A",(CF4071*'Input Output'!$E$6)+'Input Output'!$H$6,IF(BV4071="B",(CF4071*'Input Output'!$E$9)+'Input Output'!$H$9,IF(BV4071="C",(CF4071*'Input Output'!$E$12)+'Input Output'!$H$12,"")))</f>
        <v>262.267</v>
      </c>
      <c r="CL4071" t="str">
        <f t="shared" si="5237"/>
        <v/>
      </c>
    </row>
    <row r="4072" spans="71:90" x14ac:dyDescent="0.25">
      <c r="BS4072">
        <f t="shared" si="5231"/>
        <v>0</v>
      </c>
      <c r="BT4072">
        <f t="shared" si="5232"/>
        <v>465.46889166666602</v>
      </c>
      <c r="BU4072" s="15">
        <f t="shared" si="5238"/>
        <v>27928.13349999996</v>
      </c>
      <c r="BV4072" s="17" t="s">
        <v>458</v>
      </c>
      <c r="BW4072" t="str">
        <f>'Hour Loop'!AR212</f>
        <v>G04 P7.38</v>
      </c>
      <c r="BX4072" t="str">
        <f>'Hour Loop'!AS212</f>
        <v/>
      </c>
      <c r="BZ4072">
        <f t="shared" si="5240"/>
        <v>7.38</v>
      </c>
      <c r="CA4072" t="str">
        <f t="shared" si="5239"/>
        <v>0</v>
      </c>
      <c r="CC4072" t="e">
        <f t="shared" si="5233"/>
        <v>#VALUE!</v>
      </c>
      <c r="CD4072" t="e">
        <f t="shared" si="5234"/>
        <v>#VALUE!</v>
      </c>
      <c r="CE4072" t="e">
        <f t="shared" si="5235"/>
        <v>#VALUE!</v>
      </c>
      <c r="CF4072" t="e">
        <f t="shared" si="5236"/>
        <v>#VALUE!</v>
      </c>
      <c r="CI4072" t="e">
        <f>IF(BV4072="A",((CD4072*'Input Output'!$E$5)+'Input Output'!$H$5),IF(BV4072="B",(CD4072*'Input Output'!$E$8)+'Input Output'!$H$8,IF(BV4072="C",(CD4072*'Input Output'!$E$11)+'Input Output'!$H$11,"")))</f>
        <v>#VALUE!</v>
      </c>
      <c r="CJ4072" t="e">
        <f>IF(BV4072="A",(CF4072*'Input Output'!$E$6)+'Input Output'!$H$6,IF(BV4072="B",(CF4072*'Input Output'!$E$9)+'Input Output'!$H$9,IF(BV4072="C",(CF4072*'Input Output'!$E$12)+'Input Output'!$H$12,"")))</f>
        <v>#VALUE!</v>
      </c>
      <c r="CL4072" t="str">
        <f t="shared" si="5237"/>
        <v/>
      </c>
    </row>
    <row r="4073" spans="71:90" x14ac:dyDescent="0.25">
      <c r="BS4073">
        <f t="shared" si="5231"/>
        <v>0</v>
      </c>
      <c r="BT4073">
        <f t="shared" si="5232"/>
        <v>465.59189166666602</v>
      </c>
      <c r="BU4073" s="15">
        <f t="shared" si="5238"/>
        <v>27935.513499999961</v>
      </c>
      <c r="BV4073" s="17" t="s">
        <v>458</v>
      </c>
      <c r="BW4073" t="str">
        <f>'Hour Loop'!AR213</f>
        <v>G01 X1.204 Y274.504</v>
      </c>
      <c r="BX4073" t="str">
        <f>'Hour Loop'!AS213</f>
        <v/>
      </c>
      <c r="BZ4073">
        <f t="shared" si="5240"/>
        <v>20.745000000000001</v>
      </c>
      <c r="CA4073" t="str">
        <f t="shared" si="5239"/>
        <v>1</v>
      </c>
      <c r="CC4073" t="str">
        <f t="shared" si="5233"/>
        <v>G01 X1.204</v>
      </c>
      <c r="CD4073" t="str">
        <f t="shared" si="5234"/>
        <v>1.204</v>
      </c>
      <c r="CE4073" t="str">
        <f t="shared" si="5235"/>
        <v>1.204 Y274.504</v>
      </c>
      <c r="CF4073" t="str">
        <f t="shared" si="5236"/>
        <v>274.504</v>
      </c>
      <c r="CI4073">
        <f>IF(BV4073="A",((CD4073*'Input Output'!$E$5)+'Input Output'!$H$5),IF(BV4073="B",(CD4073*'Input Output'!$E$8)+'Input Output'!$H$8,IF(BV4073="C",(CD4073*'Input Output'!$E$11)+'Input Output'!$H$11,"")))</f>
        <v>1.204</v>
      </c>
      <c r="CJ4073">
        <f>IF(BV4073="A",(CF4073*'Input Output'!$E$6)+'Input Output'!$H$6,IF(BV4073="B",(CF4073*'Input Output'!$E$9)+'Input Output'!$H$9,IF(BV4073="C",(CF4073*'Input Output'!$E$12)+'Input Output'!$H$12,"")))</f>
        <v>274.50400000000002</v>
      </c>
      <c r="CL4073" t="str">
        <f t="shared" si="5237"/>
        <v/>
      </c>
    </row>
    <row r="4074" spans="71:90" x14ac:dyDescent="0.25">
      <c r="BS4074">
        <f t="shared" si="5231"/>
        <v>0</v>
      </c>
      <c r="BT4074">
        <f t="shared" si="5232"/>
        <v>465.93764166666602</v>
      </c>
      <c r="BU4074" s="15">
        <f t="shared" si="5238"/>
        <v>27956.25849999996</v>
      </c>
      <c r="BV4074" s="17" t="s">
        <v>458</v>
      </c>
      <c r="BW4074" t="str">
        <f>'Hour Loop'!AR214</f>
        <v>G04 P7.38</v>
      </c>
      <c r="BX4074" t="str">
        <f>'Hour Loop'!AS214</f>
        <v/>
      </c>
      <c r="BZ4074">
        <f t="shared" si="5240"/>
        <v>7.38</v>
      </c>
      <c r="CA4074" t="str">
        <f t="shared" si="5239"/>
        <v>0</v>
      </c>
      <c r="CC4074" t="e">
        <f t="shared" si="5233"/>
        <v>#VALUE!</v>
      </c>
      <c r="CD4074" t="e">
        <f t="shared" si="5234"/>
        <v>#VALUE!</v>
      </c>
      <c r="CE4074" t="e">
        <f t="shared" si="5235"/>
        <v>#VALUE!</v>
      </c>
      <c r="CF4074" t="e">
        <f t="shared" si="5236"/>
        <v>#VALUE!</v>
      </c>
      <c r="CI4074" t="e">
        <f>IF(BV4074="A",((CD4074*'Input Output'!$E$5)+'Input Output'!$H$5),IF(BV4074="B",(CD4074*'Input Output'!$E$8)+'Input Output'!$H$8,IF(BV4074="C",(CD4074*'Input Output'!$E$11)+'Input Output'!$H$11,"")))</f>
        <v>#VALUE!</v>
      </c>
      <c r="CJ4074" t="e">
        <f>IF(BV4074="A",(CF4074*'Input Output'!$E$6)+'Input Output'!$H$6,IF(BV4074="B",(CF4074*'Input Output'!$E$9)+'Input Output'!$H$9,IF(BV4074="C",(CF4074*'Input Output'!$E$12)+'Input Output'!$H$12,"")))</f>
        <v>#VALUE!</v>
      </c>
      <c r="CL4074" t="str">
        <f t="shared" si="5237"/>
        <v/>
      </c>
    </row>
    <row r="4075" spans="71:90" x14ac:dyDescent="0.25">
      <c r="BS4075">
        <f t="shared" si="5231"/>
        <v>0</v>
      </c>
      <c r="BT4075">
        <f t="shared" si="5232"/>
        <v>466.06064166666602</v>
      </c>
      <c r="BU4075" s="15">
        <f t="shared" si="5238"/>
        <v>27963.638499999961</v>
      </c>
      <c r="BV4075" s="17" t="s">
        <v>458</v>
      </c>
      <c r="BW4075" t="str">
        <f>'Hour Loop'!AR215</f>
        <v>G01 X2.706 Y286.683</v>
      </c>
      <c r="BX4075" t="str">
        <f>'Hour Loop'!AS215</f>
        <v/>
      </c>
      <c r="BZ4075">
        <f t="shared" si="5240"/>
        <v>20.745000000000001</v>
      </c>
      <c r="CA4075" t="str">
        <f t="shared" si="5239"/>
        <v>1</v>
      </c>
      <c r="CC4075" t="str">
        <f t="shared" si="5233"/>
        <v>G01 X2.706</v>
      </c>
      <c r="CD4075" t="str">
        <f t="shared" si="5234"/>
        <v>2.706</v>
      </c>
      <c r="CE4075" t="str">
        <f t="shared" si="5235"/>
        <v>2.706 Y286.683</v>
      </c>
      <c r="CF4075" t="str">
        <f t="shared" si="5236"/>
        <v>286.683</v>
      </c>
      <c r="CI4075">
        <f>IF(BV4075="A",((CD4075*'Input Output'!$E$5)+'Input Output'!$H$5),IF(BV4075="B",(CD4075*'Input Output'!$E$8)+'Input Output'!$H$8,IF(BV4075="C",(CD4075*'Input Output'!$E$11)+'Input Output'!$H$11,"")))</f>
        <v>2.706</v>
      </c>
      <c r="CJ4075">
        <f>IF(BV4075="A",(CF4075*'Input Output'!$E$6)+'Input Output'!$H$6,IF(BV4075="B",(CF4075*'Input Output'!$E$9)+'Input Output'!$H$9,IF(BV4075="C",(CF4075*'Input Output'!$E$12)+'Input Output'!$H$12,"")))</f>
        <v>286.68299999999999</v>
      </c>
      <c r="CL4075" t="str">
        <f t="shared" si="5237"/>
        <v/>
      </c>
    </row>
    <row r="4076" spans="71:90" x14ac:dyDescent="0.25">
      <c r="BS4076">
        <f t="shared" si="5231"/>
        <v>0</v>
      </c>
      <c r="BT4076">
        <f t="shared" si="5232"/>
        <v>466.40639166666602</v>
      </c>
      <c r="BU4076" s="15">
        <f t="shared" si="5238"/>
        <v>27984.38349999996</v>
      </c>
      <c r="BV4076" s="17" t="s">
        <v>458</v>
      </c>
      <c r="BW4076" t="str">
        <f>'Hour Loop'!AR216</f>
        <v>G04 P7.38</v>
      </c>
      <c r="BX4076" t="str">
        <f>'Hour Loop'!AS216</f>
        <v/>
      </c>
      <c r="BZ4076">
        <f t="shared" si="5240"/>
        <v>7.38</v>
      </c>
      <c r="CA4076" t="str">
        <f t="shared" si="5239"/>
        <v>0</v>
      </c>
      <c r="CC4076" t="e">
        <f t="shared" si="5233"/>
        <v>#VALUE!</v>
      </c>
      <c r="CD4076" t="e">
        <f t="shared" si="5234"/>
        <v>#VALUE!</v>
      </c>
      <c r="CE4076" t="e">
        <f t="shared" si="5235"/>
        <v>#VALUE!</v>
      </c>
      <c r="CF4076" t="e">
        <f t="shared" si="5236"/>
        <v>#VALUE!</v>
      </c>
      <c r="CI4076" t="e">
        <f>IF(BV4076="A",((CD4076*'Input Output'!$E$5)+'Input Output'!$H$5),IF(BV4076="B",(CD4076*'Input Output'!$E$8)+'Input Output'!$H$8,IF(BV4076="C",(CD4076*'Input Output'!$E$11)+'Input Output'!$H$11,"")))</f>
        <v>#VALUE!</v>
      </c>
      <c r="CJ4076" t="e">
        <f>IF(BV4076="A",(CF4076*'Input Output'!$E$6)+'Input Output'!$H$6,IF(BV4076="B",(CF4076*'Input Output'!$E$9)+'Input Output'!$H$9,IF(BV4076="C",(CF4076*'Input Output'!$E$12)+'Input Output'!$H$12,"")))</f>
        <v>#VALUE!</v>
      </c>
      <c r="CL4076" t="str">
        <f t="shared" si="5237"/>
        <v/>
      </c>
    </row>
    <row r="4077" spans="71:90" x14ac:dyDescent="0.25">
      <c r="BS4077">
        <f t="shared" si="5231"/>
        <v>0</v>
      </c>
      <c r="BT4077">
        <f t="shared" si="5232"/>
        <v>466.52939166666602</v>
      </c>
      <c r="BU4077" s="15">
        <f t="shared" si="5238"/>
        <v>27991.763499999961</v>
      </c>
      <c r="BV4077" s="17" t="s">
        <v>458</v>
      </c>
      <c r="BW4077" t="str">
        <f>'Hour Loop'!AR217</f>
        <v>G01 X4.804 Y298.773</v>
      </c>
      <c r="BX4077" t="str">
        <f>'Hour Loop'!AS217</f>
        <v/>
      </c>
      <c r="BZ4077">
        <f t="shared" si="5240"/>
        <v>20.745000000000001</v>
      </c>
      <c r="CA4077" t="str">
        <f t="shared" si="5239"/>
        <v>1</v>
      </c>
      <c r="CC4077" t="str">
        <f t="shared" si="5233"/>
        <v>G01 X4.804</v>
      </c>
      <c r="CD4077" t="str">
        <f t="shared" si="5234"/>
        <v>4.804</v>
      </c>
      <c r="CE4077" t="str">
        <f t="shared" si="5235"/>
        <v>4.804 Y298.773</v>
      </c>
      <c r="CF4077" t="str">
        <f t="shared" si="5236"/>
        <v>298.773</v>
      </c>
      <c r="CI4077">
        <f>IF(BV4077="A",((CD4077*'Input Output'!$E$5)+'Input Output'!$H$5),IF(BV4077="B",(CD4077*'Input Output'!$E$8)+'Input Output'!$H$8,IF(BV4077="C",(CD4077*'Input Output'!$E$11)+'Input Output'!$H$11,"")))</f>
        <v>4.8040000000000003</v>
      </c>
      <c r="CJ4077">
        <f>IF(BV4077="A",(CF4077*'Input Output'!$E$6)+'Input Output'!$H$6,IF(BV4077="B",(CF4077*'Input Output'!$E$9)+'Input Output'!$H$9,IF(BV4077="C",(CF4077*'Input Output'!$E$12)+'Input Output'!$H$12,"")))</f>
        <v>298.77300000000002</v>
      </c>
      <c r="CL4077" t="str">
        <f t="shared" si="5237"/>
        <v/>
      </c>
    </row>
    <row r="4078" spans="71:90" x14ac:dyDescent="0.25">
      <c r="BS4078">
        <f t="shared" si="5231"/>
        <v>0</v>
      </c>
      <c r="BT4078">
        <f t="shared" si="5232"/>
        <v>466.87514166666602</v>
      </c>
      <c r="BU4078" s="15">
        <f t="shared" si="5238"/>
        <v>28012.50849999996</v>
      </c>
      <c r="BV4078" s="17" t="s">
        <v>458</v>
      </c>
      <c r="BW4078" t="str">
        <f>'Hour Loop'!AR218</f>
        <v>G04 P7.38</v>
      </c>
      <c r="BX4078" t="str">
        <f>'Hour Loop'!AS218</f>
        <v/>
      </c>
      <c r="BZ4078">
        <f t="shared" si="5240"/>
        <v>7.38</v>
      </c>
      <c r="CA4078" t="str">
        <f t="shared" si="5239"/>
        <v>0</v>
      </c>
      <c r="CC4078" t="e">
        <f t="shared" si="5233"/>
        <v>#VALUE!</v>
      </c>
      <c r="CD4078" t="e">
        <f t="shared" si="5234"/>
        <v>#VALUE!</v>
      </c>
      <c r="CE4078" t="e">
        <f t="shared" si="5235"/>
        <v>#VALUE!</v>
      </c>
      <c r="CF4078" t="e">
        <f t="shared" si="5236"/>
        <v>#VALUE!</v>
      </c>
      <c r="CI4078" t="e">
        <f>IF(BV4078="A",((CD4078*'Input Output'!$E$5)+'Input Output'!$H$5),IF(BV4078="B",(CD4078*'Input Output'!$E$8)+'Input Output'!$H$8,IF(BV4078="C",(CD4078*'Input Output'!$E$11)+'Input Output'!$H$11,"")))</f>
        <v>#VALUE!</v>
      </c>
      <c r="CJ4078" t="e">
        <f>IF(BV4078="A",(CF4078*'Input Output'!$E$6)+'Input Output'!$H$6,IF(BV4078="B",(CF4078*'Input Output'!$E$9)+'Input Output'!$H$9,IF(BV4078="C",(CF4078*'Input Output'!$E$12)+'Input Output'!$H$12,"")))</f>
        <v>#VALUE!</v>
      </c>
      <c r="CL4078" t="str">
        <f t="shared" si="5237"/>
        <v/>
      </c>
    </row>
    <row r="4079" spans="71:90" x14ac:dyDescent="0.25">
      <c r="BS4079">
        <f t="shared" si="5231"/>
        <v>0</v>
      </c>
      <c r="BT4079">
        <f t="shared" si="5232"/>
        <v>466.99814166666602</v>
      </c>
      <c r="BU4079" s="15">
        <f t="shared" si="5238"/>
        <v>28019.888499999961</v>
      </c>
      <c r="BV4079" s="17" t="s">
        <v>458</v>
      </c>
      <c r="BW4079" t="str">
        <f>'Hour Loop'!AR219</f>
        <v>G01 X7.492 Y310.745</v>
      </c>
      <c r="BX4079" t="str">
        <f>'Hour Loop'!AS219</f>
        <v/>
      </c>
      <c r="BZ4079">
        <f t="shared" si="5240"/>
        <v>20.745000000000001</v>
      </c>
      <c r="CA4079" t="str">
        <f t="shared" si="5239"/>
        <v>1</v>
      </c>
      <c r="CC4079" t="str">
        <f t="shared" si="5233"/>
        <v>G01 X7.492</v>
      </c>
      <c r="CD4079" t="str">
        <f t="shared" si="5234"/>
        <v>7.492</v>
      </c>
      <c r="CE4079" t="str">
        <f t="shared" si="5235"/>
        <v>7.492 Y310.745</v>
      </c>
      <c r="CF4079" t="str">
        <f t="shared" si="5236"/>
        <v>310.745</v>
      </c>
      <c r="CI4079">
        <f>IF(BV4079="A",((CD4079*'Input Output'!$E$5)+'Input Output'!$H$5),IF(BV4079="B",(CD4079*'Input Output'!$E$8)+'Input Output'!$H$8,IF(BV4079="C",(CD4079*'Input Output'!$E$11)+'Input Output'!$H$11,"")))</f>
        <v>7.492</v>
      </c>
      <c r="CJ4079">
        <f>IF(BV4079="A",(CF4079*'Input Output'!$E$6)+'Input Output'!$H$6,IF(BV4079="B",(CF4079*'Input Output'!$E$9)+'Input Output'!$H$9,IF(BV4079="C",(CF4079*'Input Output'!$E$12)+'Input Output'!$H$12,"")))</f>
        <v>310.745</v>
      </c>
      <c r="CL4079" t="str">
        <f t="shared" si="5237"/>
        <v/>
      </c>
    </row>
    <row r="4080" spans="71:90" x14ac:dyDescent="0.25">
      <c r="BS4080">
        <f t="shared" si="5231"/>
        <v>0</v>
      </c>
      <c r="BT4080">
        <f t="shared" si="5232"/>
        <v>467.34389166666602</v>
      </c>
      <c r="BU4080" s="15">
        <f t="shared" si="5238"/>
        <v>28040.63349999996</v>
      </c>
      <c r="BV4080" s="17" t="s">
        <v>458</v>
      </c>
      <c r="BW4080" t="str">
        <f>'Hour Loop'!AR220</f>
        <v>G04 P7.38</v>
      </c>
      <c r="BX4080" t="str">
        <f>'Hour Loop'!AS220</f>
        <v/>
      </c>
      <c r="BZ4080">
        <f t="shared" si="5240"/>
        <v>7.38</v>
      </c>
      <c r="CA4080" t="str">
        <f t="shared" si="5239"/>
        <v>0</v>
      </c>
      <c r="CC4080" t="e">
        <f t="shared" si="5233"/>
        <v>#VALUE!</v>
      </c>
      <c r="CD4080" t="e">
        <f t="shared" si="5234"/>
        <v>#VALUE!</v>
      </c>
      <c r="CE4080" t="e">
        <f t="shared" si="5235"/>
        <v>#VALUE!</v>
      </c>
      <c r="CF4080" t="e">
        <f t="shared" si="5236"/>
        <v>#VALUE!</v>
      </c>
      <c r="CI4080" t="e">
        <f>IF(BV4080="A",((CD4080*'Input Output'!$E$5)+'Input Output'!$H$5),IF(BV4080="B",(CD4080*'Input Output'!$E$8)+'Input Output'!$H$8,IF(BV4080="C",(CD4080*'Input Output'!$E$11)+'Input Output'!$H$11,"")))</f>
        <v>#VALUE!</v>
      </c>
      <c r="CJ4080" t="e">
        <f>IF(BV4080="A",(CF4080*'Input Output'!$E$6)+'Input Output'!$H$6,IF(BV4080="B",(CF4080*'Input Output'!$E$9)+'Input Output'!$H$9,IF(BV4080="C",(CF4080*'Input Output'!$E$12)+'Input Output'!$H$12,"")))</f>
        <v>#VALUE!</v>
      </c>
      <c r="CL4080" t="str">
        <f t="shared" si="5237"/>
        <v/>
      </c>
    </row>
    <row r="4081" spans="71:90" x14ac:dyDescent="0.25">
      <c r="BS4081">
        <f t="shared" si="5231"/>
        <v>0</v>
      </c>
      <c r="BT4081">
        <f t="shared" si="5232"/>
        <v>467.46689166666602</v>
      </c>
      <c r="BU4081" s="15">
        <f t="shared" si="5238"/>
        <v>28048.013499999961</v>
      </c>
      <c r="BV4081" s="17" t="s">
        <v>458</v>
      </c>
      <c r="BW4081" t="str">
        <f>'Hour Loop'!AR221</f>
        <v>G01 X10.765 Y322.571</v>
      </c>
      <c r="BX4081" t="str">
        <f>'Hour Loop'!AS221</f>
        <v/>
      </c>
      <c r="BZ4081">
        <f t="shared" si="5240"/>
        <v>20.745000000000001</v>
      </c>
      <c r="CA4081" t="str">
        <f t="shared" si="5239"/>
        <v>1</v>
      </c>
      <c r="CC4081" t="str">
        <f t="shared" si="5233"/>
        <v>G01 X10.765</v>
      </c>
      <c r="CD4081" t="str">
        <f t="shared" si="5234"/>
        <v>10.765</v>
      </c>
      <c r="CE4081" t="str">
        <f t="shared" si="5235"/>
        <v>10.765 Y322.571</v>
      </c>
      <c r="CF4081" t="str">
        <f t="shared" si="5236"/>
        <v>322.571</v>
      </c>
      <c r="CI4081">
        <f>IF(BV4081="A",((CD4081*'Input Output'!$E$5)+'Input Output'!$H$5),IF(BV4081="B",(CD4081*'Input Output'!$E$8)+'Input Output'!$H$8,IF(BV4081="C",(CD4081*'Input Output'!$E$11)+'Input Output'!$H$11,"")))</f>
        <v>10.765000000000001</v>
      </c>
      <c r="CJ4081">
        <f>IF(BV4081="A",(CF4081*'Input Output'!$E$6)+'Input Output'!$H$6,IF(BV4081="B",(CF4081*'Input Output'!$E$9)+'Input Output'!$H$9,IF(BV4081="C",(CF4081*'Input Output'!$E$12)+'Input Output'!$H$12,"")))</f>
        <v>322.57100000000003</v>
      </c>
      <c r="CL4081" t="str">
        <f t="shared" si="5237"/>
        <v/>
      </c>
    </row>
    <row r="4082" spans="71:90" x14ac:dyDescent="0.25">
      <c r="BS4082">
        <f t="shared" si="5231"/>
        <v>0</v>
      </c>
      <c r="BT4082">
        <f t="shared" si="5232"/>
        <v>467.81264166666602</v>
      </c>
      <c r="BU4082" s="15">
        <f t="shared" si="5238"/>
        <v>28068.75849999996</v>
      </c>
      <c r="BV4082" s="17" t="s">
        <v>458</v>
      </c>
      <c r="BW4082" t="str">
        <f>'Hour Loop'!AR222</f>
        <v>G04 P7.38</v>
      </c>
      <c r="BX4082" t="str">
        <f>'Hour Loop'!AS222</f>
        <v/>
      </c>
      <c r="BZ4082">
        <f t="shared" si="5240"/>
        <v>7.38</v>
      </c>
      <c r="CA4082" t="str">
        <f t="shared" si="5239"/>
        <v>0</v>
      </c>
      <c r="CC4082" t="e">
        <f t="shared" si="5233"/>
        <v>#VALUE!</v>
      </c>
      <c r="CD4082" t="e">
        <f t="shared" si="5234"/>
        <v>#VALUE!</v>
      </c>
      <c r="CE4082" t="e">
        <f t="shared" si="5235"/>
        <v>#VALUE!</v>
      </c>
      <c r="CF4082" t="e">
        <f t="shared" si="5236"/>
        <v>#VALUE!</v>
      </c>
      <c r="CI4082" t="e">
        <f>IF(BV4082="A",((CD4082*'Input Output'!$E$5)+'Input Output'!$H$5),IF(BV4082="B",(CD4082*'Input Output'!$E$8)+'Input Output'!$H$8,IF(BV4082="C",(CD4082*'Input Output'!$E$11)+'Input Output'!$H$11,"")))</f>
        <v>#VALUE!</v>
      </c>
      <c r="CJ4082" t="e">
        <f>IF(BV4082="A",(CF4082*'Input Output'!$E$6)+'Input Output'!$H$6,IF(BV4082="B",(CF4082*'Input Output'!$E$9)+'Input Output'!$H$9,IF(BV4082="C",(CF4082*'Input Output'!$E$12)+'Input Output'!$H$12,"")))</f>
        <v>#VALUE!</v>
      </c>
      <c r="CL4082" t="str">
        <f t="shared" si="5237"/>
        <v/>
      </c>
    </row>
    <row r="4083" spans="71:90" x14ac:dyDescent="0.25">
      <c r="BS4083">
        <f t="shared" si="5231"/>
        <v>0</v>
      </c>
      <c r="BT4083">
        <f t="shared" si="5232"/>
        <v>467.93564166666602</v>
      </c>
      <c r="BU4083" s="15">
        <f t="shared" si="5238"/>
        <v>28076.138499999961</v>
      </c>
      <c r="BV4083" s="17" t="s">
        <v>458</v>
      </c>
      <c r="BW4083" t="str">
        <f>'Hour Loop'!AR223</f>
        <v>G01 X14.614 Y334.222</v>
      </c>
      <c r="BX4083" t="str">
        <f>'Hour Loop'!AS223</f>
        <v/>
      </c>
      <c r="BZ4083">
        <f t="shared" si="5240"/>
        <v>20.745000000000001</v>
      </c>
      <c r="CA4083" t="str">
        <f t="shared" si="5239"/>
        <v>1</v>
      </c>
      <c r="CC4083" t="str">
        <f t="shared" si="5233"/>
        <v>G01 X14.614</v>
      </c>
      <c r="CD4083" t="str">
        <f t="shared" si="5234"/>
        <v>14.614</v>
      </c>
      <c r="CE4083" t="str">
        <f t="shared" si="5235"/>
        <v>14.614 Y334.222</v>
      </c>
      <c r="CF4083" t="str">
        <f t="shared" si="5236"/>
        <v>334.222</v>
      </c>
      <c r="CI4083">
        <f>IF(BV4083="A",((CD4083*'Input Output'!$E$5)+'Input Output'!$H$5),IF(BV4083="B",(CD4083*'Input Output'!$E$8)+'Input Output'!$H$8,IF(BV4083="C",(CD4083*'Input Output'!$E$11)+'Input Output'!$H$11,"")))</f>
        <v>14.614000000000001</v>
      </c>
      <c r="CJ4083">
        <f>IF(BV4083="A",(CF4083*'Input Output'!$E$6)+'Input Output'!$H$6,IF(BV4083="B",(CF4083*'Input Output'!$E$9)+'Input Output'!$H$9,IF(BV4083="C",(CF4083*'Input Output'!$E$12)+'Input Output'!$H$12,"")))</f>
        <v>334.22199999999998</v>
      </c>
      <c r="CL4083" t="str">
        <f t="shared" si="5237"/>
        <v/>
      </c>
    </row>
    <row r="4084" spans="71:90" x14ac:dyDescent="0.25">
      <c r="BS4084">
        <f t="shared" si="5231"/>
        <v>0</v>
      </c>
      <c r="BT4084">
        <f t="shared" si="5232"/>
        <v>468.28139166666602</v>
      </c>
      <c r="BU4084" s="15">
        <f t="shared" si="5238"/>
        <v>28096.88349999996</v>
      </c>
      <c r="BV4084" s="17" t="s">
        <v>458</v>
      </c>
      <c r="BW4084" t="str">
        <f>'Hour Loop'!AR224</f>
        <v>G04 P7.38</v>
      </c>
      <c r="BX4084" t="str">
        <f>'Hour Loop'!AS224</f>
        <v/>
      </c>
      <c r="BZ4084">
        <f t="shared" si="5240"/>
        <v>7.38</v>
      </c>
      <c r="CA4084" t="str">
        <f t="shared" si="5239"/>
        <v>0</v>
      </c>
      <c r="CC4084" t="e">
        <f t="shared" si="5233"/>
        <v>#VALUE!</v>
      </c>
      <c r="CD4084" t="e">
        <f t="shared" si="5234"/>
        <v>#VALUE!</v>
      </c>
      <c r="CE4084" t="e">
        <f t="shared" si="5235"/>
        <v>#VALUE!</v>
      </c>
      <c r="CF4084" t="e">
        <f t="shared" si="5236"/>
        <v>#VALUE!</v>
      </c>
      <c r="CI4084" t="e">
        <f>IF(BV4084="A",((CD4084*'Input Output'!$E$5)+'Input Output'!$H$5),IF(BV4084="B",(CD4084*'Input Output'!$E$8)+'Input Output'!$H$8,IF(BV4084="C",(CD4084*'Input Output'!$E$11)+'Input Output'!$H$11,"")))</f>
        <v>#VALUE!</v>
      </c>
      <c r="CJ4084" t="e">
        <f>IF(BV4084="A",(CF4084*'Input Output'!$E$6)+'Input Output'!$H$6,IF(BV4084="B",(CF4084*'Input Output'!$E$9)+'Input Output'!$H$9,IF(BV4084="C",(CF4084*'Input Output'!$E$12)+'Input Output'!$H$12,"")))</f>
        <v>#VALUE!</v>
      </c>
      <c r="CL4084" t="str">
        <f t="shared" si="5237"/>
        <v/>
      </c>
    </row>
    <row r="4085" spans="71:90" x14ac:dyDescent="0.25">
      <c r="BS4085">
        <f t="shared" si="5231"/>
        <v>0</v>
      </c>
      <c r="BT4085">
        <f t="shared" si="5232"/>
        <v>468.40439166666602</v>
      </c>
      <c r="BU4085" s="15">
        <f t="shared" si="5238"/>
        <v>28104.263499999961</v>
      </c>
      <c r="BV4085" s="17" t="s">
        <v>458</v>
      </c>
      <c r="BW4085" t="str">
        <f>'Hour Loop'!AR225</f>
        <v>G01 X19.030 Y345.671</v>
      </c>
      <c r="BX4085" t="str">
        <f>'Hour Loop'!AS225</f>
        <v/>
      </c>
      <c r="BZ4085">
        <f t="shared" si="5240"/>
        <v>20.745000000000001</v>
      </c>
      <c r="CA4085" t="str">
        <f t="shared" si="5239"/>
        <v>1</v>
      </c>
      <c r="CC4085" t="str">
        <f t="shared" si="5233"/>
        <v>G01 X19.030</v>
      </c>
      <c r="CD4085" t="str">
        <f t="shared" si="5234"/>
        <v>19.030</v>
      </c>
      <c r="CE4085" t="str">
        <f t="shared" si="5235"/>
        <v>19.030 Y345.671</v>
      </c>
      <c r="CF4085" t="str">
        <f t="shared" si="5236"/>
        <v>345.671</v>
      </c>
      <c r="CI4085">
        <f>IF(BV4085="A",((CD4085*'Input Output'!$E$5)+'Input Output'!$H$5),IF(BV4085="B",(CD4085*'Input Output'!$E$8)+'Input Output'!$H$8,IF(BV4085="C",(CD4085*'Input Output'!$E$11)+'Input Output'!$H$11,"")))</f>
        <v>19.03</v>
      </c>
      <c r="CJ4085">
        <f>IF(BV4085="A",(CF4085*'Input Output'!$E$6)+'Input Output'!$H$6,IF(BV4085="B",(CF4085*'Input Output'!$E$9)+'Input Output'!$H$9,IF(BV4085="C",(CF4085*'Input Output'!$E$12)+'Input Output'!$H$12,"")))</f>
        <v>345.67099999999999</v>
      </c>
      <c r="CL4085" t="str">
        <f t="shared" si="5237"/>
        <v/>
      </c>
    </row>
    <row r="4086" spans="71:90" x14ac:dyDescent="0.25">
      <c r="BS4086">
        <f t="shared" si="5231"/>
        <v>0</v>
      </c>
      <c r="BT4086">
        <f t="shared" si="5232"/>
        <v>468.75014166666602</v>
      </c>
      <c r="BU4086" s="15">
        <f t="shared" si="5238"/>
        <v>28125.00849999996</v>
      </c>
      <c r="BV4086" s="17" t="s">
        <v>458</v>
      </c>
      <c r="BW4086" t="str">
        <f>'Hour Loop'!AR226</f>
        <v>G04 P7.38</v>
      </c>
      <c r="BX4086" t="str">
        <f>'Hour Loop'!AS226</f>
        <v/>
      </c>
      <c r="BZ4086">
        <f t="shared" si="5240"/>
        <v>7.38</v>
      </c>
      <c r="CA4086" t="str">
        <f t="shared" si="5239"/>
        <v>0</v>
      </c>
      <c r="CC4086" t="e">
        <f t="shared" si="5233"/>
        <v>#VALUE!</v>
      </c>
      <c r="CD4086" t="e">
        <f t="shared" si="5234"/>
        <v>#VALUE!</v>
      </c>
      <c r="CE4086" t="e">
        <f t="shared" si="5235"/>
        <v>#VALUE!</v>
      </c>
      <c r="CF4086" t="e">
        <f t="shared" si="5236"/>
        <v>#VALUE!</v>
      </c>
      <c r="CI4086" t="e">
        <f>IF(BV4086="A",((CD4086*'Input Output'!$E$5)+'Input Output'!$H$5),IF(BV4086="B",(CD4086*'Input Output'!$E$8)+'Input Output'!$H$8,IF(BV4086="C",(CD4086*'Input Output'!$E$11)+'Input Output'!$H$11,"")))</f>
        <v>#VALUE!</v>
      </c>
      <c r="CJ4086" t="e">
        <f>IF(BV4086="A",(CF4086*'Input Output'!$E$6)+'Input Output'!$H$6,IF(BV4086="B",(CF4086*'Input Output'!$E$9)+'Input Output'!$H$9,IF(BV4086="C",(CF4086*'Input Output'!$E$12)+'Input Output'!$H$12,"")))</f>
        <v>#VALUE!</v>
      </c>
      <c r="CL4086" t="str">
        <f t="shared" si="5237"/>
        <v/>
      </c>
    </row>
    <row r="4087" spans="71:90" x14ac:dyDescent="0.25">
      <c r="BS4087">
        <f t="shared" si="5231"/>
        <v>0</v>
      </c>
      <c r="BT4087">
        <f t="shared" si="5232"/>
        <v>468.87314166666602</v>
      </c>
      <c r="BU4087" s="15">
        <f t="shared" si="5238"/>
        <v>28132.388499999961</v>
      </c>
      <c r="BV4087" s="17" t="s">
        <v>458</v>
      </c>
      <c r="BW4087" t="str">
        <f>'Hour Loop'!AR227</f>
        <v>G01 X24.003 Y356.889</v>
      </c>
      <c r="BX4087" t="str">
        <f>'Hour Loop'!AS227</f>
        <v/>
      </c>
      <c r="BZ4087">
        <f t="shared" si="5240"/>
        <v>20.745000000000001</v>
      </c>
      <c r="CA4087" t="str">
        <f t="shared" si="5239"/>
        <v>1</v>
      </c>
      <c r="CC4087" t="str">
        <f t="shared" si="5233"/>
        <v>G01 X24.003</v>
      </c>
      <c r="CD4087" t="str">
        <f t="shared" si="5234"/>
        <v>24.003</v>
      </c>
      <c r="CE4087" t="str">
        <f t="shared" si="5235"/>
        <v>24.003 Y356.889</v>
      </c>
      <c r="CF4087" t="str">
        <f t="shared" si="5236"/>
        <v>356.889</v>
      </c>
      <c r="CI4087">
        <f>IF(BV4087="A",((CD4087*'Input Output'!$E$5)+'Input Output'!$H$5),IF(BV4087="B",(CD4087*'Input Output'!$E$8)+'Input Output'!$H$8,IF(BV4087="C",(CD4087*'Input Output'!$E$11)+'Input Output'!$H$11,"")))</f>
        <v>24.003</v>
      </c>
      <c r="CJ4087">
        <f>IF(BV4087="A",(CF4087*'Input Output'!$E$6)+'Input Output'!$H$6,IF(BV4087="B",(CF4087*'Input Output'!$E$9)+'Input Output'!$H$9,IF(BV4087="C",(CF4087*'Input Output'!$E$12)+'Input Output'!$H$12,"")))</f>
        <v>356.88900000000001</v>
      </c>
      <c r="CL4087" t="str">
        <f t="shared" si="5237"/>
        <v/>
      </c>
    </row>
    <row r="4088" spans="71:90" x14ac:dyDescent="0.25">
      <c r="BS4088">
        <f t="shared" si="5231"/>
        <v>0</v>
      </c>
      <c r="BT4088">
        <f t="shared" si="5232"/>
        <v>469.21889166666602</v>
      </c>
      <c r="BU4088" s="15">
        <f t="shared" si="5238"/>
        <v>28153.13349999996</v>
      </c>
      <c r="BV4088" s="17" t="s">
        <v>458</v>
      </c>
      <c r="BW4088" t="str">
        <f>'Hour Loop'!AR228</f>
        <v>G04 P7.38</v>
      </c>
      <c r="BX4088" t="str">
        <f>'Hour Loop'!AS228</f>
        <v/>
      </c>
      <c r="BZ4088">
        <f t="shared" si="5240"/>
        <v>7.38</v>
      </c>
      <c r="CA4088" t="str">
        <f t="shared" si="5239"/>
        <v>0</v>
      </c>
      <c r="CC4088" t="e">
        <f t="shared" si="5233"/>
        <v>#VALUE!</v>
      </c>
      <c r="CD4088" t="e">
        <f t="shared" si="5234"/>
        <v>#VALUE!</v>
      </c>
      <c r="CE4088" t="e">
        <f t="shared" si="5235"/>
        <v>#VALUE!</v>
      </c>
      <c r="CF4088" t="e">
        <f t="shared" si="5236"/>
        <v>#VALUE!</v>
      </c>
      <c r="CI4088" t="e">
        <f>IF(BV4088="A",((CD4088*'Input Output'!$E$5)+'Input Output'!$H$5),IF(BV4088="B",(CD4088*'Input Output'!$E$8)+'Input Output'!$H$8,IF(BV4088="C",(CD4088*'Input Output'!$E$11)+'Input Output'!$H$11,"")))</f>
        <v>#VALUE!</v>
      </c>
      <c r="CJ4088" t="e">
        <f>IF(BV4088="A",(CF4088*'Input Output'!$E$6)+'Input Output'!$H$6,IF(BV4088="B",(CF4088*'Input Output'!$E$9)+'Input Output'!$H$9,IF(BV4088="C",(CF4088*'Input Output'!$E$12)+'Input Output'!$H$12,"")))</f>
        <v>#VALUE!</v>
      </c>
      <c r="CL4088" t="str">
        <f t="shared" si="5237"/>
        <v/>
      </c>
    </row>
    <row r="4089" spans="71:90" x14ac:dyDescent="0.25">
      <c r="BS4089">
        <f t="shared" si="5231"/>
        <v>0</v>
      </c>
      <c r="BT4089">
        <f t="shared" si="5232"/>
        <v>469.34189166666602</v>
      </c>
      <c r="BU4089" s="15">
        <f t="shared" si="5238"/>
        <v>28160.513499999961</v>
      </c>
      <c r="BV4089" s="17" t="s">
        <v>458</v>
      </c>
      <c r="BW4089" t="str">
        <f>'Hour Loop'!AR229</f>
        <v>G01 X29.520 Y367.849</v>
      </c>
      <c r="BX4089" t="str">
        <f>'Hour Loop'!AS229</f>
        <v/>
      </c>
      <c r="BY4089" s="3"/>
      <c r="BZ4089">
        <f t="shared" si="5240"/>
        <v>20.745000000000001</v>
      </c>
      <c r="CA4089" t="str">
        <f t="shared" si="5239"/>
        <v>1</v>
      </c>
      <c r="CC4089" t="str">
        <f t="shared" si="5233"/>
        <v>G01 X29.520</v>
      </c>
      <c r="CD4089" t="str">
        <f t="shared" si="5234"/>
        <v>29.520</v>
      </c>
      <c r="CE4089" t="str">
        <f t="shared" si="5235"/>
        <v>29.520 Y367.849</v>
      </c>
      <c r="CF4089" t="str">
        <f t="shared" si="5236"/>
        <v>367.849</v>
      </c>
      <c r="CI4089">
        <f>IF(BV4089="A",((CD4089*'Input Output'!$E$5)+'Input Output'!$H$5),IF(BV4089="B",(CD4089*'Input Output'!$E$8)+'Input Output'!$H$8,IF(BV4089="C",(CD4089*'Input Output'!$E$11)+'Input Output'!$H$11,"")))</f>
        <v>29.52</v>
      </c>
      <c r="CJ4089">
        <f>IF(BV4089="A",(CF4089*'Input Output'!$E$6)+'Input Output'!$H$6,IF(BV4089="B",(CF4089*'Input Output'!$E$9)+'Input Output'!$H$9,IF(BV4089="C",(CF4089*'Input Output'!$E$12)+'Input Output'!$H$12,"")))</f>
        <v>367.84899999999999</v>
      </c>
      <c r="CL4089" t="str">
        <f t="shared" si="5237"/>
        <v/>
      </c>
    </row>
    <row r="4090" spans="71:90" x14ac:dyDescent="0.25">
      <c r="BS4090">
        <f t="shared" si="5231"/>
        <v>0</v>
      </c>
      <c r="BT4090">
        <f t="shared" si="5232"/>
        <v>469.68764166666602</v>
      </c>
      <c r="BU4090" s="15">
        <f t="shared" si="5238"/>
        <v>28181.25849999996</v>
      </c>
      <c r="BV4090" s="17" t="s">
        <v>458</v>
      </c>
      <c r="BW4090" t="str">
        <f>'Hour Loop'!AR230</f>
        <v>G04 P7.38</v>
      </c>
      <c r="BX4090" t="str">
        <f>'Hour Loop'!AS230</f>
        <v/>
      </c>
      <c r="BZ4090">
        <f t="shared" si="5240"/>
        <v>7.38</v>
      </c>
      <c r="CA4090" t="str">
        <f t="shared" si="5239"/>
        <v>0</v>
      </c>
      <c r="CC4090" t="e">
        <f t="shared" si="5233"/>
        <v>#VALUE!</v>
      </c>
      <c r="CD4090" t="e">
        <f t="shared" si="5234"/>
        <v>#VALUE!</v>
      </c>
      <c r="CE4090" t="e">
        <f t="shared" si="5235"/>
        <v>#VALUE!</v>
      </c>
      <c r="CF4090" t="e">
        <f t="shared" si="5236"/>
        <v>#VALUE!</v>
      </c>
      <c r="CI4090" t="e">
        <f>IF(BV4090="A",((CD4090*'Input Output'!$E$5)+'Input Output'!$H$5),IF(BV4090="B",(CD4090*'Input Output'!$E$8)+'Input Output'!$H$8,IF(BV4090="C",(CD4090*'Input Output'!$E$11)+'Input Output'!$H$11,"")))</f>
        <v>#VALUE!</v>
      </c>
      <c r="CJ4090" t="e">
        <f>IF(BV4090="A",(CF4090*'Input Output'!$E$6)+'Input Output'!$H$6,IF(BV4090="B",(CF4090*'Input Output'!$E$9)+'Input Output'!$H$9,IF(BV4090="C",(CF4090*'Input Output'!$E$12)+'Input Output'!$H$12,"")))</f>
        <v>#VALUE!</v>
      </c>
      <c r="CL4090" t="str">
        <f t="shared" si="5237"/>
        <v/>
      </c>
    </row>
    <row r="4091" spans="71:90" x14ac:dyDescent="0.25">
      <c r="BS4091">
        <f t="shared" si="5231"/>
        <v>0</v>
      </c>
      <c r="BT4091">
        <f t="shared" si="5232"/>
        <v>469.81064166666602</v>
      </c>
      <c r="BU4091" s="15">
        <f t="shared" si="5238"/>
        <v>28188.638499999961</v>
      </c>
      <c r="BV4091" s="17" t="s">
        <v>458</v>
      </c>
      <c r="BW4091" t="str">
        <f>'Hour Loop'!AR231</f>
        <v>G01 X35.568 Y378.526</v>
      </c>
      <c r="BX4091" t="str">
        <f>'Hour Loop'!AS231</f>
        <v/>
      </c>
      <c r="BZ4091">
        <f t="shared" si="5240"/>
        <v>20.745000000000001</v>
      </c>
      <c r="CA4091" t="str">
        <f t="shared" si="5239"/>
        <v>1</v>
      </c>
      <c r="CC4091" t="str">
        <f t="shared" si="5233"/>
        <v>G01 X35.568</v>
      </c>
      <c r="CD4091" t="str">
        <f t="shared" si="5234"/>
        <v>35.568</v>
      </c>
      <c r="CE4091" t="str">
        <f t="shared" si="5235"/>
        <v>35.568 Y378.526</v>
      </c>
      <c r="CF4091" t="str">
        <f t="shared" si="5236"/>
        <v>378.526</v>
      </c>
      <c r="CI4091">
        <f>IF(BV4091="A",((CD4091*'Input Output'!$E$5)+'Input Output'!$H$5),IF(BV4091="B",(CD4091*'Input Output'!$E$8)+'Input Output'!$H$8,IF(BV4091="C",(CD4091*'Input Output'!$E$11)+'Input Output'!$H$11,"")))</f>
        <v>35.567999999999998</v>
      </c>
      <c r="CJ4091">
        <f>IF(BV4091="A",(CF4091*'Input Output'!$E$6)+'Input Output'!$H$6,IF(BV4091="B",(CF4091*'Input Output'!$E$9)+'Input Output'!$H$9,IF(BV4091="C",(CF4091*'Input Output'!$E$12)+'Input Output'!$H$12,"")))</f>
        <v>378.52600000000001</v>
      </c>
      <c r="CL4091" t="str">
        <f t="shared" si="5237"/>
        <v/>
      </c>
    </row>
    <row r="4092" spans="71:90" x14ac:dyDescent="0.25">
      <c r="BS4092">
        <f t="shared" si="5231"/>
        <v>0</v>
      </c>
      <c r="BT4092">
        <f t="shared" si="5232"/>
        <v>470.15639166666602</v>
      </c>
      <c r="BU4092" s="15">
        <f t="shared" si="5238"/>
        <v>28209.38349999996</v>
      </c>
      <c r="BV4092" s="17" t="s">
        <v>458</v>
      </c>
      <c r="BW4092" t="str">
        <f>'Hour Loop'!AR232</f>
        <v>G04 P7.38</v>
      </c>
      <c r="BX4092" t="str">
        <f>'Hour Loop'!AS232</f>
        <v/>
      </c>
      <c r="BZ4092">
        <f t="shared" si="5240"/>
        <v>7.38</v>
      </c>
      <c r="CA4092" t="str">
        <f t="shared" si="5239"/>
        <v>0</v>
      </c>
      <c r="CC4092" t="e">
        <f t="shared" si="5233"/>
        <v>#VALUE!</v>
      </c>
      <c r="CD4092" t="e">
        <f t="shared" si="5234"/>
        <v>#VALUE!</v>
      </c>
      <c r="CE4092" t="e">
        <f t="shared" si="5235"/>
        <v>#VALUE!</v>
      </c>
      <c r="CF4092" t="e">
        <f t="shared" si="5236"/>
        <v>#VALUE!</v>
      </c>
      <c r="CI4092" t="e">
        <f>IF(BV4092="A",((CD4092*'Input Output'!$E$5)+'Input Output'!$H$5),IF(BV4092="B",(CD4092*'Input Output'!$E$8)+'Input Output'!$H$8,IF(BV4092="C",(CD4092*'Input Output'!$E$11)+'Input Output'!$H$11,"")))</f>
        <v>#VALUE!</v>
      </c>
      <c r="CJ4092" t="e">
        <f>IF(BV4092="A",(CF4092*'Input Output'!$E$6)+'Input Output'!$H$6,IF(BV4092="B",(CF4092*'Input Output'!$E$9)+'Input Output'!$H$9,IF(BV4092="C",(CF4092*'Input Output'!$E$12)+'Input Output'!$H$12,"")))</f>
        <v>#VALUE!</v>
      </c>
      <c r="CL4092" t="str">
        <f t="shared" si="5237"/>
        <v/>
      </c>
    </row>
    <row r="4093" spans="71:90" x14ac:dyDescent="0.25">
      <c r="BS4093">
        <f t="shared" si="5231"/>
        <v>0</v>
      </c>
      <c r="BT4093">
        <f t="shared" si="5232"/>
        <v>470.27939166666602</v>
      </c>
      <c r="BU4093" s="15">
        <f t="shared" si="5238"/>
        <v>28216.763499999961</v>
      </c>
      <c r="BV4093" s="17" t="s">
        <v>458</v>
      </c>
      <c r="BW4093" t="str">
        <f>'Hour Loop'!AR233</f>
        <v>G01 X42.133 Y388.893</v>
      </c>
      <c r="BX4093" t="str">
        <f>'Hour Loop'!AS233</f>
        <v/>
      </c>
      <c r="BZ4093">
        <f t="shared" si="5240"/>
        <v>20.745000000000001</v>
      </c>
      <c r="CA4093" t="str">
        <f t="shared" si="5239"/>
        <v>1</v>
      </c>
      <c r="CC4093" t="str">
        <f t="shared" si="5233"/>
        <v>G01 X42.133</v>
      </c>
      <c r="CD4093" t="str">
        <f t="shared" si="5234"/>
        <v>42.133</v>
      </c>
      <c r="CE4093" t="str">
        <f t="shared" si="5235"/>
        <v>42.133 Y388.893</v>
      </c>
      <c r="CF4093" t="str">
        <f t="shared" si="5236"/>
        <v>388.893</v>
      </c>
      <c r="CI4093">
        <f>IF(BV4093="A",((CD4093*'Input Output'!$E$5)+'Input Output'!$H$5),IF(BV4093="B",(CD4093*'Input Output'!$E$8)+'Input Output'!$H$8,IF(BV4093="C",(CD4093*'Input Output'!$E$11)+'Input Output'!$H$11,"")))</f>
        <v>42.133000000000003</v>
      </c>
      <c r="CJ4093">
        <f>IF(BV4093="A",(CF4093*'Input Output'!$E$6)+'Input Output'!$H$6,IF(BV4093="B",(CF4093*'Input Output'!$E$9)+'Input Output'!$H$9,IF(BV4093="C",(CF4093*'Input Output'!$E$12)+'Input Output'!$H$12,"")))</f>
        <v>388.89299999999997</v>
      </c>
      <c r="CL4093" t="str">
        <f t="shared" si="5237"/>
        <v/>
      </c>
    </row>
    <row r="4094" spans="71:90" x14ac:dyDescent="0.25">
      <c r="BS4094">
        <f t="shared" si="5231"/>
        <v>0</v>
      </c>
      <c r="BT4094">
        <f t="shared" si="5232"/>
        <v>470.62514166666602</v>
      </c>
      <c r="BU4094" s="15">
        <f t="shared" si="5238"/>
        <v>28237.50849999996</v>
      </c>
      <c r="BV4094" s="17" t="s">
        <v>458</v>
      </c>
      <c r="BW4094" t="str">
        <f>'Hour Loop'!AR234</f>
        <v>G04 P7.38</v>
      </c>
      <c r="BX4094" t="str">
        <f>'Hour Loop'!AS234</f>
        <v/>
      </c>
      <c r="BZ4094">
        <f t="shared" si="5240"/>
        <v>7.38</v>
      </c>
      <c r="CA4094" t="str">
        <f t="shared" si="5239"/>
        <v>0</v>
      </c>
      <c r="CC4094" t="e">
        <f t="shared" si="5233"/>
        <v>#VALUE!</v>
      </c>
      <c r="CD4094" t="e">
        <f t="shared" si="5234"/>
        <v>#VALUE!</v>
      </c>
      <c r="CE4094" t="e">
        <f t="shared" si="5235"/>
        <v>#VALUE!</v>
      </c>
      <c r="CF4094" t="e">
        <f t="shared" si="5236"/>
        <v>#VALUE!</v>
      </c>
      <c r="CI4094" t="e">
        <f>IF(BV4094="A",((CD4094*'Input Output'!$E$5)+'Input Output'!$H$5),IF(BV4094="B",(CD4094*'Input Output'!$E$8)+'Input Output'!$H$8,IF(BV4094="C",(CD4094*'Input Output'!$E$11)+'Input Output'!$H$11,"")))</f>
        <v>#VALUE!</v>
      </c>
      <c r="CJ4094" t="e">
        <f>IF(BV4094="A",(CF4094*'Input Output'!$E$6)+'Input Output'!$H$6,IF(BV4094="B",(CF4094*'Input Output'!$E$9)+'Input Output'!$H$9,IF(BV4094="C",(CF4094*'Input Output'!$E$12)+'Input Output'!$H$12,"")))</f>
        <v>#VALUE!</v>
      </c>
      <c r="CL4094" t="str">
        <f t="shared" si="5237"/>
        <v/>
      </c>
    </row>
    <row r="4095" spans="71:90" x14ac:dyDescent="0.25">
      <c r="BS4095">
        <f t="shared" si="5231"/>
        <v>0</v>
      </c>
      <c r="BT4095">
        <f t="shared" si="5232"/>
        <v>470.74814166666602</v>
      </c>
      <c r="BU4095" s="15">
        <f t="shared" si="5238"/>
        <v>28244.888499999961</v>
      </c>
      <c r="BV4095" s="17" t="s">
        <v>458</v>
      </c>
      <c r="BW4095" t="str">
        <f>'Hour Loop'!AR235</f>
        <v>G01 X49.198 Y398.925</v>
      </c>
      <c r="BX4095" t="str">
        <f>'Hour Loop'!AS235</f>
        <v/>
      </c>
      <c r="BZ4095">
        <f t="shared" si="5240"/>
        <v>20.745000000000001</v>
      </c>
      <c r="CA4095" t="str">
        <f t="shared" si="5239"/>
        <v>1</v>
      </c>
      <c r="CC4095" t="str">
        <f t="shared" si="5233"/>
        <v>G01 X49.198</v>
      </c>
      <c r="CD4095" t="str">
        <f t="shared" si="5234"/>
        <v>49.198</v>
      </c>
      <c r="CE4095" t="str">
        <f t="shared" si="5235"/>
        <v>49.198 Y398.925</v>
      </c>
      <c r="CF4095" t="str">
        <f t="shared" si="5236"/>
        <v>398.925</v>
      </c>
      <c r="CI4095">
        <f>IF(BV4095="A",((CD4095*'Input Output'!$E$5)+'Input Output'!$H$5),IF(BV4095="B",(CD4095*'Input Output'!$E$8)+'Input Output'!$H$8,IF(BV4095="C",(CD4095*'Input Output'!$E$11)+'Input Output'!$H$11,"")))</f>
        <v>49.198</v>
      </c>
      <c r="CJ4095">
        <f>IF(BV4095="A",(CF4095*'Input Output'!$E$6)+'Input Output'!$H$6,IF(BV4095="B",(CF4095*'Input Output'!$E$9)+'Input Output'!$H$9,IF(BV4095="C",(CF4095*'Input Output'!$E$12)+'Input Output'!$H$12,"")))</f>
        <v>398.92500000000001</v>
      </c>
      <c r="CL4095" t="str">
        <f t="shared" si="5237"/>
        <v/>
      </c>
    </row>
    <row r="4096" spans="71:90" x14ac:dyDescent="0.25">
      <c r="BS4096">
        <f t="shared" si="5231"/>
        <v>0</v>
      </c>
      <c r="BT4096">
        <f t="shared" si="5232"/>
        <v>471.09389166666602</v>
      </c>
      <c r="BU4096" s="15">
        <f t="shared" si="5238"/>
        <v>28265.63349999996</v>
      </c>
      <c r="BV4096" s="17" t="s">
        <v>458</v>
      </c>
      <c r="BW4096" t="str">
        <f>'Hour Loop'!AR236</f>
        <v>G04 P7.38</v>
      </c>
      <c r="BX4096" t="str">
        <f>'Hour Loop'!AS236</f>
        <v/>
      </c>
      <c r="BZ4096">
        <f t="shared" si="5240"/>
        <v>7.38</v>
      </c>
      <c r="CA4096" t="str">
        <f t="shared" si="5239"/>
        <v>0</v>
      </c>
      <c r="CC4096" t="e">
        <f t="shared" si="5233"/>
        <v>#VALUE!</v>
      </c>
      <c r="CD4096" t="e">
        <f t="shared" si="5234"/>
        <v>#VALUE!</v>
      </c>
      <c r="CE4096" t="e">
        <f t="shared" si="5235"/>
        <v>#VALUE!</v>
      </c>
      <c r="CF4096" t="e">
        <f t="shared" si="5236"/>
        <v>#VALUE!</v>
      </c>
      <c r="CI4096" t="e">
        <f>IF(BV4096="A",((CD4096*'Input Output'!$E$5)+'Input Output'!$H$5),IF(BV4096="B",(CD4096*'Input Output'!$E$8)+'Input Output'!$H$8,IF(BV4096="C",(CD4096*'Input Output'!$E$11)+'Input Output'!$H$11,"")))</f>
        <v>#VALUE!</v>
      </c>
      <c r="CJ4096" t="e">
        <f>IF(BV4096="A",(CF4096*'Input Output'!$E$6)+'Input Output'!$H$6,IF(BV4096="B",(CF4096*'Input Output'!$E$9)+'Input Output'!$H$9,IF(BV4096="C",(CF4096*'Input Output'!$E$12)+'Input Output'!$H$12,"")))</f>
        <v>#VALUE!</v>
      </c>
      <c r="CL4096" t="str">
        <f t="shared" si="5237"/>
        <v/>
      </c>
    </row>
    <row r="4097" spans="71:90" x14ac:dyDescent="0.25">
      <c r="BS4097">
        <f t="shared" si="5231"/>
        <v>0</v>
      </c>
      <c r="BT4097">
        <f t="shared" si="5232"/>
        <v>471.21689166666602</v>
      </c>
      <c r="BU4097" s="15">
        <f t="shared" si="5238"/>
        <v>28273.013499999961</v>
      </c>
      <c r="BV4097" s="17" t="s">
        <v>458</v>
      </c>
      <c r="BW4097" t="str">
        <f>'Hour Loop'!AR237</f>
        <v>G01 X56.747 Y408.598</v>
      </c>
      <c r="BX4097" t="str">
        <f>'Hour Loop'!AS237</f>
        <v/>
      </c>
      <c r="BZ4097">
        <f t="shared" si="5240"/>
        <v>20.745000000000001</v>
      </c>
      <c r="CA4097" t="str">
        <f t="shared" si="5239"/>
        <v>1</v>
      </c>
      <c r="CC4097" t="str">
        <f t="shared" si="5233"/>
        <v>G01 X56.747</v>
      </c>
      <c r="CD4097" t="str">
        <f t="shared" si="5234"/>
        <v>56.747</v>
      </c>
      <c r="CE4097" t="str">
        <f t="shared" si="5235"/>
        <v>56.747 Y408.598</v>
      </c>
      <c r="CF4097" t="str">
        <f t="shared" si="5236"/>
        <v>408.598</v>
      </c>
      <c r="CI4097">
        <f>IF(BV4097="A",((CD4097*'Input Output'!$E$5)+'Input Output'!$H$5),IF(BV4097="B",(CD4097*'Input Output'!$E$8)+'Input Output'!$H$8,IF(BV4097="C",(CD4097*'Input Output'!$E$11)+'Input Output'!$H$11,"")))</f>
        <v>56.747</v>
      </c>
      <c r="CJ4097">
        <f>IF(BV4097="A",(CF4097*'Input Output'!$E$6)+'Input Output'!$H$6,IF(BV4097="B",(CF4097*'Input Output'!$E$9)+'Input Output'!$H$9,IF(BV4097="C",(CF4097*'Input Output'!$E$12)+'Input Output'!$H$12,"")))</f>
        <v>408.59800000000001</v>
      </c>
      <c r="CL4097" t="str">
        <f t="shared" si="5237"/>
        <v/>
      </c>
    </row>
    <row r="4098" spans="71:90" x14ac:dyDescent="0.25">
      <c r="BS4098">
        <f t="shared" si="5231"/>
        <v>0</v>
      </c>
      <c r="BT4098">
        <f t="shared" si="5232"/>
        <v>471.56264166666602</v>
      </c>
      <c r="BU4098" s="15">
        <f t="shared" si="5238"/>
        <v>28293.75849999996</v>
      </c>
      <c r="BV4098" s="17" t="s">
        <v>458</v>
      </c>
      <c r="BW4098" t="str">
        <f>'Hour Loop'!AR238</f>
        <v>G04 P7.38</v>
      </c>
      <c r="BX4098" t="str">
        <f>'Hour Loop'!AS238</f>
        <v/>
      </c>
      <c r="BZ4098">
        <f t="shared" si="5240"/>
        <v>7.38</v>
      </c>
      <c r="CA4098" t="str">
        <f t="shared" si="5239"/>
        <v>0</v>
      </c>
      <c r="CC4098" t="e">
        <f t="shared" si="5233"/>
        <v>#VALUE!</v>
      </c>
      <c r="CD4098" t="e">
        <f t="shared" si="5234"/>
        <v>#VALUE!</v>
      </c>
      <c r="CE4098" t="e">
        <f t="shared" si="5235"/>
        <v>#VALUE!</v>
      </c>
      <c r="CF4098" t="e">
        <f t="shared" si="5236"/>
        <v>#VALUE!</v>
      </c>
      <c r="CI4098" t="e">
        <f>IF(BV4098="A",((CD4098*'Input Output'!$E$5)+'Input Output'!$H$5),IF(BV4098="B",(CD4098*'Input Output'!$E$8)+'Input Output'!$H$8,IF(BV4098="C",(CD4098*'Input Output'!$E$11)+'Input Output'!$H$11,"")))</f>
        <v>#VALUE!</v>
      </c>
      <c r="CJ4098" t="e">
        <f>IF(BV4098="A",(CF4098*'Input Output'!$E$6)+'Input Output'!$H$6,IF(BV4098="B",(CF4098*'Input Output'!$E$9)+'Input Output'!$H$9,IF(BV4098="C",(CF4098*'Input Output'!$E$12)+'Input Output'!$H$12,"")))</f>
        <v>#VALUE!</v>
      </c>
      <c r="CL4098" t="str">
        <f t="shared" si="5237"/>
        <v/>
      </c>
    </row>
    <row r="4099" spans="71:90" x14ac:dyDescent="0.25">
      <c r="BS4099">
        <f t="shared" si="5231"/>
        <v>0</v>
      </c>
      <c r="BT4099">
        <f t="shared" si="5232"/>
        <v>471.68564166666602</v>
      </c>
      <c r="BU4099" s="15">
        <f t="shared" si="5238"/>
        <v>28301.138499999961</v>
      </c>
      <c r="BV4099" s="17" t="s">
        <v>458</v>
      </c>
      <c r="BW4099" t="str">
        <f>'Hour Loop'!AR239</f>
        <v>G01 X64.762 Y417.890</v>
      </c>
      <c r="BX4099" t="str">
        <f>'Hour Loop'!AS239</f>
        <v/>
      </c>
      <c r="BZ4099">
        <f t="shared" si="5240"/>
        <v>20.745000000000001</v>
      </c>
      <c r="CA4099" t="str">
        <f t="shared" si="5239"/>
        <v>1</v>
      </c>
      <c r="CC4099" t="str">
        <f t="shared" si="5233"/>
        <v>G01 X64.762</v>
      </c>
      <c r="CD4099" t="str">
        <f t="shared" si="5234"/>
        <v>64.762</v>
      </c>
      <c r="CE4099" t="str">
        <f t="shared" si="5235"/>
        <v>64.762 Y417.890</v>
      </c>
      <c r="CF4099" t="str">
        <f t="shared" si="5236"/>
        <v>417.890</v>
      </c>
      <c r="CI4099">
        <f>IF(BV4099="A",((CD4099*'Input Output'!$E$5)+'Input Output'!$H$5),IF(BV4099="B",(CD4099*'Input Output'!$E$8)+'Input Output'!$H$8,IF(BV4099="C",(CD4099*'Input Output'!$E$11)+'Input Output'!$H$11,"")))</f>
        <v>64.762</v>
      </c>
      <c r="CJ4099">
        <f>IF(BV4099="A",(CF4099*'Input Output'!$E$6)+'Input Output'!$H$6,IF(BV4099="B",(CF4099*'Input Output'!$E$9)+'Input Output'!$H$9,IF(BV4099="C",(CF4099*'Input Output'!$E$12)+'Input Output'!$H$12,"")))</f>
        <v>417.89</v>
      </c>
      <c r="CL4099" t="str">
        <f t="shared" si="5237"/>
        <v/>
      </c>
    </row>
    <row r="4100" spans="71:90" x14ac:dyDescent="0.25">
      <c r="BS4100">
        <f t="shared" si="5231"/>
        <v>0</v>
      </c>
      <c r="BT4100">
        <f t="shared" si="5232"/>
        <v>472.03139166666602</v>
      </c>
      <c r="BU4100" s="15">
        <f t="shared" si="5238"/>
        <v>28321.88349999996</v>
      </c>
      <c r="BV4100" s="17" t="s">
        <v>458</v>
      </c>
      <c r="BW4100" t="str">
        <f>'Hour Loop'!AR240</f>
        <v>G04 P7.38</v>
      </c>
      <c r="BX4100" t="str">
        <f>'Hour Loop'!AS240</f>
        <v/>
      </c>
      <c r="BZ4100">
        <f t="shared" si="5240"/>
        <v>7.38</v>
      </c>
      <c r="CA4100" t="str">
        <f t="shared" si="5239"/>
        <v>0</v>
      </c>
      <c r="CC4100" t="e">
        <f t="shared" si="5233"/>
        <v>#VALUE!</v>
      </c>
      <c r="CD4100" t="e">
        <f t="shared" si="5234"/>
        <v>#VALUE!</v>
      </c>
      <c r="CE4100" t="e">
        <f t="shared" si="5235"/>
        <v>#VALUE!</v>
      </c>
      <c r="CF4100" t="e">
        <f t="shared" si="5236"/>
        <v>#VALUE!</v>
      </c>
      <c r="CI4100" t="e">
        <f>IF(BV4100="A",((CD4100*'Input Output'!$E$5)+'Input Output'!$H$5),IF(BV4100="B",(CD4100*'Input Output'!$E$8)+'Input Output'!$H$8,IF(BV4100="C",(CD4100*'Input Output'!$E$11)+'Input Output'!$H$11,"")))</f>
        <v>#VALUE!</v>
      </c>
      <c r="CJ4100" t="e">
        <f>IF(BV4100="A",(CF4100*'Input Output'!$E$6)+'Input Output'!$H$6,IF(BV4100="B",(CF4100*'Input Output'!$E$9)+'Input Output'!$H$9,IF(BV4100="C",(CF4100*'Input Output'!$E$12)+'Input Output'!$H$12,"")))</f>
        <v>#VALUE!</v>
      </c>
      <c r="CL4100" t="str">
        <f t="shared" si="5237"/>
        <v/>
      </c>
    </row>
    <row r="4101" spans="71:90" x14ac:dyDescent="0.25">
      <c r="BS4101">
        <f t="shared" si="5231"/>
        <v>0</v>
      </c>
      <c r="BT4101">
        <f t="shared" si="5232"/>
        <v>472.15439166666602</v>
      </c>
      <c r="BU4101" s="15">
        <f t="shared" si="5238"/>
        <v>28329.263499999961</v>
      </c>
      <c r="BV4101" s="17" t="s">
        <v>458</v>
      </c>
      <c r="BW4101" t="str">
        <f>'Hour Loop'!AR241</f>
        <v>G01 X73.223 Y426.777</v>
      </c>
      <c r="BX4101" t="str">
        <f>'Hour Loop'!AS241</f>
        <v/>
      </c>
      <c r="BZ4101">
        <f t="shared" si="5240"/>
        <v>20.745000000000001</v>
      </c>
      <c r="CA4101" t="str">
        <f t="shared" si="5239"/>
        <v>1</v>
      </c>
      <c r="CC4101" t="str">
        <f t="shared" si="5233"/>
        <v>G01 X73.223</v>
      </c>
      <c r="CD4101" t="str">
        <f t="shared" si="5234"/>
        <v>73.223</v>
      </c>
      <c r="CE4101" t="str">
        <f t="shared" si="5235"/>
        <v>73.223 Y426.777</v>
      </c>
      <c r="CF4101" t="str">
        <f t="shared" si="5236"/>
        <v>426.777</v>
      </c>
      <c r="CI4101">
        <f>IF(BV4101="A",((CD4101*'Input Output'!$E$5)+'Input Output'!$H$5),IF(BV4101="B",(CD4101*'Input Output'!$E$8)+'Input Output'!$H$8,IF(BV4101="C",(CD4101*'Input Output'!$E$11)+'Input Output'!$H$11,"")))</f>
        <v>73.222999999999999</v>
      </c>
      <c r="CJ4101">
        <f>IF(BV4101="A",(CF4101*'Input Output'!$E$6)+'Input Output'!$H$6,IF(BV4101="B",(CF4101*'Input Output'!$E$9)+'Input Output'!$H$9,IF(BV4101="C",(CF4101*'Input Output'!$E$12)+'Input Output'!$H$12,"")))</f>
        <v>426.77699999999999</v>
      </c>
      <c r="CL4101" t="str">
        <f t="shared" si="5237"/>
        <v/>
      </c>
    </row>
    <row r="4102" spans="71:90" x14ac:dyDescent="0.25">
      <c r="BS4102">
        <f t="shared" si="5231"/>
        <v>0</v>
      </c>
      <c r="BT4102">
        <f t="shared" si="5232"/>
        <v>472.50014166666602</v>
      </c>
      <c r="BU4102" s="15">
        <f t="shared" si="5238"/>
        <v>28350.00849999996</v>
      </c>
      <c r="BV4102" s="17" t="s">
        <v>458</v>
      </c>
      <c r="BW4102" t="str">
        <f>'Hour Loop'!AR242</f>
        <v>G04 P7.38</v>
      </c>
      <c r="BX4102" t="str">
        <f>'Hour Loop'!AS242</f>
        <v/>
      </c>
      <c r="BZ4102">
        <f t="shared" si="5240"/>
        <v>7.38</v>
      </c>
      <c r="CA4102" t="str">
        <f t="shared" si="5239"/>
        <v>0</v>
      </c>
      <c r="CC4102" t="e">
        <f t="shared" si="5233"/>
        <v>#VALUE!</v>
      </c>
      <c r="CD4102" t="e">
        <f t="shared" si="5234"/>
        <v>#VALUE!</v>
      </c>
      <c r="CE4102" t="e">
        <f t="shared" si="5235"/>
        <v>#VALUE!</v>
      </c>
      <c r="CF4102" t="e">
        <f t="shared" si="5236"/>
        <v>#VALUE!</v>
      </c>
      <c r="CI4102" t="e">
        <f>IF(BV4102="A",((CD4102*'Input Output'!$E$5)+'Input Output'!$H$5),IF(BV4102="B",(CD4102*'Input Output'!$E$8)+'Input Output'!$H$8,IF(BV4102="C",(CD4102*'Input Output'!$E$11)+'Input Output'!$H$11,"")))</f>
        <v>#VALUE!</v>
      </c>
      <c r="CJ4102" t="e">
        <f>IF(BV4102="A",(CF4102*'Input Output'!$E$6)+'Input Output'!$H$6,IF(BV4102="B",(CF4102*'Input Output'!$E$9)+'Input Output'!$H$9,IF(BV4102="C",(CF4102*'Input Output'!$E$12)+'Input Output'!$H$12,"")))</f>
        <v>#VALUE!</v>
      </c>
      <c r="CL4102" t="str">
        <f t="shared" si="5237"/>
        <v/>
      </c>
    </row>
    <row r="4103" spans="71:90" x14ac:dyDescent="0.25">
      <c r="BS4103">
        <f t="shared" si="5231"/>
        <v>0</v>
      </c>
      <c r="BT4103">
        <f t="shared" si="5232"/>
        <v>472.62314166666602</v>
      </c>
      <c r="BU4103" s="15">
        <f t="shared" si="5238"/>
        <v>28357.388499999961</v>
      </c>
      <c r="BV4103" s="17" t="s">
        <v>458</v>
      </c>
      <c r="BW4103" t="str">
        <f>'Hour Loop'!AR243</f>
        <v>G01 X82.110 Y435.238</v>
      </c>
      <c r="BX4103" t="str">
        <f>'Hour Loop'!AS243</f>
        <v/>
      </c>
      <c r="BZ4103">
        <f t="shared" si="5240"/>
        <v>20.745000000000001</v>
      </c>
      <c r="CA4103" t="str">
        <f t="shared" si="5239"/>
        <v>1</v>
      </c>
      <c r="CC4103" t="str">
        <f t="shared" si="5233"/>
        <v>G01 X82.110</v>
      </c>
      <c r="CD4103" t="str">
        <f t="shared" si="5234"/>
        <v>82.110</v>
      </c>
      <c r="CE4103" t="str">
        <f t="shared" si="5235"/>
        <v>82.110 Y435.238</v>
      </c>
      <c r="CF4103" t="str">
        <f t="shared" si="5236"/>
        <v>435.238</v>
      </c>
      <c r="CI4103">
        <f>IF(BV4103="A",((CD4103*'Input Output'!$E$5)+'Input Output'!$H$5),IF(BV4103="B",(CD4103*'Input Output'!$E$8)+'Input Output'!$H$8,IF(BV4103="C",(CD4103*'Input Output'!$E$11)+'Input Output'!$H$11,"")))</f>
        <v>82.11</v>
      </c>
      <c r="CJ4103">
        <f>IF(BV4103="A",(CF4103*'Input Output'!$E$6)+'Input Output'!$H$6,IF(BV4103="B",(CF4103*'Input Output'!$E$9)+'Input Output'!$H$9,IF(BV4103="C",(CF4103*'Input Output'!$E$12)+'Input Output'!$H$12,"")))</f>
        <v>435.238</v>
      </c>
      <c r="CL4103" t="str">
        <f t="shared" si="5237"/>
        <v/>
      </c>
    </row>
    <row r="4104" spans="71:90" x14ac:dyDescent="0.25">
      <c r="BS4104">
        <f t="shared" si="5231"/>
        <v>0</v>
      </c>
      <c r="BT4104">
        <f t="shared" si="5232"/>
        <v>472.96889166666602</v>
      </c>
      <c r="BU4104" s="15">
        <f t="shared" si="5238"/>
        <v>28378.13349999996</v>
      </c>
      <c r="BV4104" s="17" t="s">
        <v>458</v>
      </c>
      <c r="BW4104" t="str">
        <f>'Hour Loop'!AR244</f>
        <v>G04 P7.38</v>
      </c>
      <c r="BX4104" t="str">
        <f>'Hour Loop'!AS244</f>
        <v/>
      </c>
      <c r="BZ4104">
        <f t="shared" si="5240"/>
        <v>7.38</v>
      </c>
      <c r="CA4104" t="str">
        <f t="shared" si="5239"/>
        <v>0</v>
      </c>
      <c r="CC4104" t="e">
        <f t="shared" si="5233"/>
        <v>#VALUE!</v>
      </c>
      <c r="CD4104" t="e">
        <f t="shared" si="5234"/>
        <v>#VALUE!</v>
      </c>
      <c r="CE4104" t="e">
        <f t="shared" si="5235"/>
        <v>#VALUE!</v>
      </c>
      <c r="CF4104" t="e">
        <f t="shared" si="5236"/>
        <v>#VALUE!</v>
      </c>
      <c r="CI4104" t="e">
        <f>IF(BV4104="A",((CD4104*'Input Output'!$E$5)+'Input Output'!$H$5),IF(BV4104="B",(CD4104*'Input Output'!$E$8)+'Input Output'!$H$8,IF(BV4104="C",(CD4104*'Input Output'!$E$11)+'Input Output'!$H$11,"")))</f>
        <v>#VALUE!</v>
      </c>
      <c r="CJ4104" t="e">
        <f>IF(BV4104="A",(CF4104*'Input Output'!$E$6)+'Input Output'!$H$6,IF(BV4104="B",(CF4104*'Input Output'!$E$9)+'Input Output'!$H$9,IF(BV4104="C",(CF4104*'Input Output'!$E$12)+'Input Output'!$H$12,"")))</f>
        <v>#VALUE!</v>
      </c>
      <c r="CL4104" t="str">
        <f t="shared" si="5237"/>
        <v/>
      </c>
    </row>
    <row r="4105" spans="71:90" x14ac:dyDescent="0.25">
      <c r="BS4105">
        <f t="shared" si="5231"/>
        <v>0</v>
      </c>
      <c r="BT4105">
        <f t="shared" si="5232"/>
        <v>473.09189166666602</v>
      </c>
      <c r="BU4105" s="15">
        <f t="shared" si="5238"/>
        <v>28385.513499999961</v>
      </c>
      <c r="BV4105" s="17" t="s">
        <v>458</v>
      </c>
      <c r="BW4105" t="str">
        <f>'Hour Loop'!AR245</f>
        <v>G01 X91.402 Y443.253</v>
      </c>
      <c r="BX4105" t="str">
        <f>'Hour Loop'!AS245</f>
        <v/>
      </c>
      <c r="BZ4105">
        <f t="shared" si="5240"/>
        <v>20.745000000000001</v>
      </c>
      <c r="CA4105" t="str">
        <f t="shared" si="5239"/>
        <v>1</v>
      </c>
      <c r="CC4105" t="str">
        <f t="shared" si="5233"/>
        <v>G01 X91.402</v>
      </c>
      <c r="CD4105" t="str">
        <f t="shared" si="5234"/>
        <v>91.402</v>
      </c>
      <c r="CE4105" t="str">
        <f t="shared" si="5235"/>
        <v>91.402 Y443.253</v>
      </c>
      <c r="CF4105" t="str">
        <f t="shared" si="5236"/>
        <v>443.253</v>
      </c>
      <c r="CI4105">
        <f>IF(BV4105="A",((CD4105*'Input Output'!$E$5)+'Input Output'!$H$5),IF(BV4105="B",(CD4105*'Input Output'!$E$8)+'Input Output'!$H$8,IF(BV4105="C",(CD4105*'Input Output'!$E$11)+'Input Output'!$H$11,"")))</f>
        <v>91.402000000000001</v>
      </c>
      <c r="CJ4105">
        <f>IF(BV4105="A",(CF4105*'Input Output'!$E$6)+'Input Output'!$H$6,IF(BV4105="B",(CF4105*'Input Output'!$E$9)+'Input Output'!$H$9,IF(BV4105="C",(CF4105*'Input Output'!$E$12)+'Input Output'!$H$12,"")))</f>
        <v>443.25299999999999</v>
      </c>
      <c r="CL4105" t="str">
        <f t="shared" si="5237"/>
        <v/>
      </c>
    </row>
    <row r="4106" spans="71:90" x14ac:dyDescent="0.25">
      <c r="BS4106">
        <f t="shared" ref="BS4106:BS4135" si="5241">IF($BT$8&gt;=$BQ$11,0,1)</f>
        <v>0</v>
      </c>
      <c r="BT4106">
        <f t="shared" si="5232"/>
        <v>473.43764166666602</v>
      </c>
      <c r="BU4106" s="15">
        <f t="shared" si="5238"/>
        <v>28406.25849999996</v>
      </c>
      <c r="BV4106" s="17" t="s">
        <v>458</v>
      </c>
      <c r="BW4106" t="str">
        <f>'Hour Loop'!AR246</f>
        <v>G04 P7.38</v>
      </c>
      <c r="BX4106" t="str">
        <f>'Hour Loop'!AS246</f>
        <v/>
      </c>
      <c r="BZ4106">
        <f t="shared" si="5240"/>
        <v>7.38</v>
      </c>
      <c r="CA4106" t="str">
        <f t="shared" si="5239"/>
        <v>0</v>
      </c>
      <c r="CC4106" t="e">
        <f t="shared" si="5233"/>
        <v>#VALUE!</v>
      </c>
      <c r="CD4106" t="e">
        <f t="shared" si="5234"/>
        <v>#VALUE!</v>
      </c>
      <c r="CE4106" t="e">
        <f t="shared" si="5235"/>
        <v>#VALUE!</v>
      </c>
      <c r="CF4106" t="e">
        <f t="shared" si="5236"/>
        <v>#VALUE!</v>
      </c>
      <c r="CI4106" t="e">
        <f>IF(BV4106="A",((CD4106*'Input Output'!$E$5)+'Input Output'!$H$5),IF(BV4106="B",(CD4106*'Input Output'!$E$8)+'Input Output'!$H$8,IF(BV4106="C",(CD4106*'Input Output'!$E$11)+'Input Output'!$H$11,"")))</f>
        <v>#VALUE!</v>
      </c>
      <c r="CJ4106" t="e">
        <f>IF(BV4106="A",(CF4106*'Input Output'!$E$6)+'Input Output'!$H$6,IF(BV4106="B",(CF4106*'Input Output'!$E$9)+'Input Output'!$H$9,IF(BV4106="C",(CF4106*'Input Output'!$E$12)+'Input Output'!$H$12,"")))</f>
        <v>#VALUE!</v>
      </c>
      <c r="CL4106" t="str">
        <f t="shared" si="5237"/>
        <v/>
      </c>
    </row>
    <row r="4107" spans="71:90" x14ac:dyDescent="0.25">
      <c r="BS4107">
        <f t="shared" si="5241"/>
        <v>0</v>
      </c>
      <c r="BT4107">
        <f t="shared" si="5232"/>
        <v>473.56064166666602</v>
      </c>
      <c r="BU4107" s="15">
        <f t="shared" si="5238"/>
        <v>28413.638499999961</v>
      </c>
      <c r="BV4107" s="17" t="s">
        <v>458</v>
      </c>
      <c r="BW4107" t="str">
        <f>'Hour Loop'!AR247</f>
        <v>G01 X101.075 Y450.802</v>
      </c>
      <c r="BX4107" t="str">
        <f>'Hour Loop'!AS247</f>
        <v/>
      </c>
      <c r="BZ4107">
        <f t="shared" si="5240"/>
        <v>20.745000000000001</v>
      </c>
      <c r="CA4107" t="str">
        <f t="shared" si="5239"/>
        <v>1</v>
      </c>
      <c r="CC4107" t="str">
        <f t="shared" si="5233"/>
        <v>G01 X101.075</v>
      </c>
      <c r="CD4107" t="str">
        <f t="shared" si="5234"/>
        <v>101.075</v>
      </c>
      <c r="CE4107" t="str">
        <f t="shared" si="5235"/>
        <v>101.075 Y450.802</v>
      </c>
      <c r="CF4107" t="str">
        <f t="shared" si="5236"/>
        <v>450.802</v>
      </c>
      <c r="CI4107">
        <f>IF(BV4107="A",((CD4107*'Input Output'!$E$5)+'Input Output'!$H$5),IF(BV4107="B",(CD4107*'Input Output'!$E$8)+'Input Output'!$H$8,IF(BV4107="C",(CD4107*'Input Output'!$E$11)+'Input Output'!$H$11,"")))</f>
        <v>101.075</v>
      </c>
      <c r="CJ4107">
        <f>IF(BV4107="A",(CF4107*'Input Output'!$E$6)+'Input Output'!$H$6,IF(BV4107="B",(CF4107*'Input Output'!$E$9)+'Input Output'!$H$9,IF(BV4107="C",(CF4107*'Input Output'!$E$12)+'Input Output'!$H$12,"")))</f>
        <v>450.80200000000002</v>
      </c>
      <c r="CL4107" t="str">
        <f t="shared" si="5237"/>
        <v/>
      </c>
    </row>
    <row r="4108" spans="71:90" x14ac:dyDescent="0.25">
      <c r="BS4108">
        <f t="shared" si="5241"/>
        <v>0</v>
      </c>
      <c r="BT4108">
        <f t="shared" si="5232"/>
        <v>473.90639166666602</v>
      </c>
      <c r="BU4108" s="15">
        <f t="shared" si="5238"/>
        <v>28434.38349999996</v>
      </c>
      <c r="BV4108" s="17" t="s">
        <v>458</v>
      </c>
      <c r="BW4108" t="str">
        <f>'Hour Loop'!AR248</f>
        <v>G04 P7.38</v>
      </c>
      <c r="BX4108" t="str">
        <f>'Hour Loop'!AS248</f>
        <v/>
      </c>
      <c r="BZ4108">
        <f t="shared" si="5240"/>
        <v>7.38</v>
      </c>
      <c r="CA4108" t="str">
        <f t="shared" si="5239"/>
        <v>0</v>
      </c>
      <c r="CC4108" t="e">
        <f t="shared" si="5233"/>
        <v>#VALUE!</v>
      </c>
      <c r="CD4108" t="e">
        <f t="shared" si="5234"/>
        <v>#VALUE!</v>
      </c>
      <c r="CE4108" t="e">
        <f t="shared" si="5235"/>
        <v>#VALUE!</v>
      </c>
      <c r="CF4108" t="e">
        <f t="shared" si="5236"/>
        <v>#VALUE!</v>
      </c>
      <c r="CI4108" t="e">
        <f>IF(BV4108="A",((CD4108*'Input Output'!$E$5)+'Input Output'!$H$5),IF(BV4108="B",(CD4108*'Input Output'!$E$8)+'Input Output'!$H$8,IF(BV4108="C",(CD4108*'Input Output'!$E$11)+'Input Output'!$H$11,"")))</f>
        <v>#VALUE!</v>
      </c>
      <c r="CJ4108" t="e">
        <f>IF(BV4108="A",(CF4108*'Input Output'!$E$6)+'Input Output'!$H$6,IF(BV4108="B",(CF4108*'Input Output'!$E$9)+'Input Output'!$H$9,IF(BV4108="C",(CF4108*'Input Output'!$E$12)+'Input Output'!$H$12,"")))</f>
        <v>#VALUE!</v>
      </c>
      <c r="CL4108" t="str">
        <f t="shared" si="5237"/>
        <v/>
      </c>
    </row>
    <row r="4109" spans="71:90" x14ac:dyDescent="0.25">
      <c r="BS4109">
        <f t="shared" si="5241"/>
        <v>0</v>
      </c>
      <c r="BT4109">
        <f t="shared" ref="BT4109:BT4172" si="5242">BU4109/60</f>
        <v>474.02939166666602</v>
      </c>
      <c r="BU4109" s="15">
        <f t="shared" si="5238"/>
        <v>28441.763499999961</v>
      </c>
      <c r="BV4109" s="17" t="s">
        <v>458</v>
      </c>
      <c r="BW4109" t="str">
        <f>'Hour Loop'!AR249</f>
        <v>G01 X111.107 Y457.867</v>
      </c>
      <c r="BX4109" t="str">
        <f>'Hour Loop'!AS249</f>
        <v/>
      </c>
      <c r="BZ4109">
        <f t="shared" si="5240"/>
        <v>20.745000000000001</v>
      </c>
      <c r="CA4109" t="str">
        <f t="shared" si="5239"/>
        <v>1</v>
      </c>
      <c r="CC4109" t="str">
        <f t="shared" ref="CC4109:CC4172" si="5243">LEFT(BW4109,LEN(BW4109)-(FIND("X",BW4109)+4))</f>
        <v>G01 X111.107</v>
      </c>
      <c r="CD4109" t="str">
        <f t="shared" ref="CD4109:CD4172" si="5244">RIGHT(CC4109,LEN(CC4109)-(FIND("X",CC4109)))</f>
        <v>111.107</v>
      </c>
      <c r="CE4109" t="str">
        <f t="shared" ref="CE4109:CE4172" si="5245">RIGHT(BW4109,LEN(BW4109)-(FIND("X",BW4109)))</f>
        <v>111.107 Y457.867</v>
      </c>
      <c r="CF4109" t="str">
        <f t="shared" ref="CF4109:CF4172" si="5246">RIGHT(CE4109,LEN(CE4109)-(FIND("Y",CE4109)))</f>
        <v>457.867</v>
      </c>
      <c r="CI4109">
        <f>IF(BV4109="A",((CD4109*'Input Output'!$E$5)+'Input Output'!$H$5),IF(BV4109="B",(CD4109*'Input Output'!$E$8)+'Input Output'!$H$8,IF(BV4109="C",(CD4109*'Input Output'!$E$11)+'Input Output'!$H$11,"")))</f>
        <v>111.107</v>
      </c>
      <c r="CJ4109">
        <f>IF(BV4109="A",(CF4109*'Input Output'!$E$6)+'Input Output'!$H$6,IF(BV4109="B",(CF4109*'Input Output'!$E$9)+'Input Output'!$H$9,IF(BV4109="C",(CF4109*'Input Output'!$E$12)+'Input Output'!$H$12,"")))</f>
        <v>457.86700000000002</v>
      </c>
      <c r="CL4109" t="str">
        <f t="shared" si="5237"/>
        <v/>
      </c>
    </row>
    <row r="4110" spans="71:90" x14ac:dyDescent="0.25">
      <c r="BS4110">
        <f t="shared" si="5241"/>
        <v>0</v>
      </c>
      <c r="BT4110">
        <f t="shared" si="5242"/>
        <v>474.37514166666602</v>
      </c>
      <c r="BU4110" s="15">
        <f t="shared" si="5238"/>
        <v>28462.50849999996</v>
      </c>
      <c r="BV4110" s="17" t="s">
        <v>458</v>
      </c>
      <c r="BW4110" t="str">
        <f>'Hour Loop'!AR250</f>
        <v>G04 P7.38</v>
      </c>
      <c r="BX4110" t="str">
        <f>'Hour Loop'!AS250</f>
        <v/>
      </c>
      <c r="BZ4110">
        <f t="shared" si="5240"/>
        <v>7.38</v>
      </c>
      <c r="CA4110" t="str">
        <f t="shared" si="5239"/>
        <v>0</v>
      </c>
      <c r="CC4110" t="e">
        <f t="shared" si="5243"/>
        <v>#VALUE!</v>
      </c>
      <c r="CD4110" t="e">
        <f t="shared" si="5244"/>
        <v>#VALUE!</v>
      </c>
      <c r="CE4110" t="e">
        <f t="shared" si="5245"/>
        <v>#VALUE!</v>
      </c>
      <c r="CF4110" t="e">
        <f t="shared" si="5246"/>
        <v>#VALUE!</v>
      </c>
      <c r="CI4110" t="e">
        <f>IF(BV4110="A",((CD4110*'Input Output'!$E$5)+'Input Output'!$H$5),IF(BV4110="B",(CD4110*'Input Output'!$E$8)+'Input Output'!$H$8,IF(BV4110="C",(CD4110*'Input Output'!$E$11)+'Input Output'!$H$11,"")))</f>
        <v>#VALUE!</v>
      </c>
      <c r="CJ4110" t="e">
        <f>IF(BV4110="A",(CF4110*'Input Output'!$E$6)+'Input Output'!$H$6,IF(BV4110="B",(CF4110*'Input Output'!$E$9)+'Input Output'!$H$9,IF(BV4110="C",(CF4110*'Input Output'!$E$12)+'Input Output'!$H$12,"")))</f>
        <v>#VALUE!</v>
      </c>
      <c r="CL4110" t="str">
        <f t="shared" ref="CL4110:CL4173" si="5247">IF(BS4110=1,IF(CA4110="0",BW4110,"G01 X"&amp;CI4110&amp;" Y"&amp;CJ4110&amp;" "&amp;BX4110),"")</f>
        <v/>
      </c>
    </row>
    <row r="4111" spans="71:90" x14ac:dyDescent="0.25">
      <c r="BS4111">
        <f t="shared" si="5241"/>
        <v>0</v>
      </c>
      <c r="BT4111">
        <f t="shared" si="5242"/>
        <v>474.49814166666602</v>
      </c>
      <c r="BU4111" s="15">
        <f t="shared" si="5238"/>
        <v>28469.888499999961</v>
      </c>
      <c r="BV4111" s="17" t="s">
        <v>458</v>
      </c>
      <c r="BW4111" t="str">
        <f>'Hour Loop'!AR251</f>
        <v>G01 X121.474 Y464.432</v>
      </c>
      <c r="BX4111" t="str">
        <f>'Hour Loop'!AS251</f>
        <v/>
      </c>
      <c r="BZ4111">
        <f t="shared" si="5240"/>
        <v>20.745000000000001</v>
      </c>
      <c r="CA4111" t="str">
        <f t="shared" si="5239"/>
        <v>1</v>
      </c>
      <c r="CC4111" t="str">
        <f t="shared" si="5243"/>
        <v>G01 X121.474</v>
      </c>
      <c r="CD4111" t="str">
        <f t="shared" si="5244"/>
        <v>121.474</v>
      </c>
      <c r="CE4111" t="str">
        <f t="shared" si="5245"/>
        <v>121.474 Y464.432</v>
      </c>
      <c r="CF4111" t="str">
        <f t="shared" si="5246"/>
        <v>464.432</v>
      </c>
      <c r="CI4111">
        <f>IF(BV4111="A",((CD4111*'Input Output'!$E$5)+'Input Output'!$H$5),IF(BV4111="B",(CD4111*'Input Output'!$E$8)+'Input Output'!$H$8,IF(BV4111="C",(CD4111*'Input Output'!$E$11)+'Input Output'!$H$11,"")))</f>
        <v>121.474</v>
      </c>
      <c r="CJ4111">
        <f>IF(BV4111="A",(CF4111*'Input Output'!$E$6)+'Input Output'!$H$6,IF(BV4111="B",(CF4111*'Input Output'!$E$9)+'Input Output'!$H$9,IF(BV4111="C",(CF4111*'Input Output'!$E$12)+'Input Output'!$H$12,"")))</f>
        <v>464.43200000000002</v>
      </c>
      <c r="CL4111" t="str">
        <f t="shared" si="5247"/>
        <v/>
      </c>
    </row>
    <row r="4112" spans="71:90" x14ac:dyDescent="0.25">
      <c r="BS4112">
        <f t="shared" si="5241"/>
        <v>0</v>
      </c>
      <c r="BT4112">
        <f t="shared" si="5242"/>
        <v>474.84389166666602</v>
      </c>
      <c r="BU4112" s="15">
        <f t="shared" ref="BU4112:BU4175" si="5248">BU4111+BZ4111</f>
        <v>28490.63349999996</v>
      </c>
      <c r="BV4112" s="17" t="s">
        <v>458</v>
      </c>
      <c r="BW4112" t="str">
        <f>'Hour Loop'!AR252</f>
        <v>G04 P7.38</v>
      </c>
      <c r="BX4112" t="str">
        <f>'Hour Loop'!AS252</f>
        <v/>
      </c>
      <c r="BZ4112">
        <f t="shared" si="5240"/>
        <v>7.38</v>
      </c>
      <c r="CA4112" t="str">
        <f t="shared" si="5239"/>
        <v>0</v>
      </c>
      <c r="CC4112" t="e">
        <f t="shared" si="5243"/>
        <v>#VALUE!</v>
      </c>
      <c r="CD4112" t="e">
        <f t="shared" si="5244"/>
        <v>#VALUE!</v>
      </c>
      <c r="CE4112" t="e">
        <f t="shared" si="5245"/>
        <v>#VALUE!</v>
      </c>
      <c r="CF4112" t="e">
        <f t="shared" si="5246"/>
        <v>#VALUE!</v>
      </c>
      <c r="CI4112" t="e">
        <f>IF(BV4112="A",((CD4112*'Input Output'!$E$5)+'Input Output'!$H$5),IF(BV4112="B",(CD4112*'Input Output'!$E$8)+'Input Output'!$H$8,IF(BV4112="C",(CD4112*'Input Output'!$E$11)+'Input Output'!$H$11,"")))</f>
        <v>#VALUE!</v>
      </c>
      <c r="CJ4112" t="e">
        <f>IF(BV4112="A",(CF4112*'Input Output'!$E$6)+'Input Output'!$H$6,IF(BV4112="B",(CF4112*'Input Output'!$E$9)+'Input Output'!$H$9,IF(BV4112="C",(CF4112*'Input Output'!$E$12)+'Input Output'!$H$12,"")))</f>
        <v>#VALUE!</v>
      </c>
      <c r="CL4112" t="str">
        <f t="shared" si="5247"/>
        <v/>
      </c>
    </row>
    <row r="4113" spans="71:90" x14ac:dyDescent="0.25">
      <c r="BS4113">
        <f t="shared" si="5241"/>
        <v>0</v>
      </c>
      <c r="BT4113">
        <f t="shared" si="5242"/>
        <v>474.96689166666602</v>
      </c>
      <c r="BU4113" s="15">
        <f t="shared" si="5248"/>
        <v>28498.013499999961</v>
      </c>
      <c r="BV4113" s="17" t="s">
        <v>458</v>
      </c>
      <c r="BW4113" t="str">
        <f>'Hour Loop'!AR253</f>
        <v>G01 X132.151 Y470.480</v>
      </c>
      <c r="BX4113" t="str">
        <f>'Hour Loop'!AS253</f>
        <v/>
      </c>
      <c r="BZ4113">
        <f t="shared" si="5240"/>
        <v>20.745000000000001</v>
      </c>
      <c r="CA4113" t="str">
        <f t="shared" si="5239"/>
        <v>1</v>
      </c>
      <c r="CC4113" t="str">
        <f t="shared" si="5243"/>
        <v>G01 X132.151</v>
      </c>
      <c r="CD4113" t="str">
        <f t="shared" si="5244"/>
        <v>132.151</v>
      </c>
      <c r="CE4113" t="str">
        <f t="shared" si="5245"/>
        <v>132.151 Y470.480</v>
      </c>
      <c r="CF4113" t="str">
        <f t="shared" si="5246"/>
        <v>470.480</v>
      </c>
      <c r="CI4113">
        <f>IF(BV4113="A",((CD4113*'Input Output'!$E$5)+'Input Output'!$H$5),IF(BV4113="B",(CD4113*'Input Output'!$E$8)+'Input Output'!$H$8,IF(BV4113="C",(CD4113*'Input Output'!$E$11)+'Input Output'!$H$11,"")))</f>
        <v>132.15100000000001</v>
      </c>
      <c r="CJ4113">
        <f>IF(BV4113="A",(CF4113*'Input Output'!$E$6)+'Input Output'!$H$6,IF(BV4113="B",(CF4113*'Input Output'!$E$9)+'Input Output'!$H$9,IF(BV4113="C",(CF4113*'Input Output'!$E$12)+'Input Output'!$H$12,"")))</f>
        <v>470.48</v>
      </c>
      <c r="CL4113" t="str">
        <f t="shared" si="5247"/>
        <v/>
      </c>
    </row>
    <row r="4114" spans="71:90" x14ac:dyDescent="0.25">
      <c r="BS4114">
        <f t="shared" si="5241"/>
        <v>0</v>
      </c>
      <c r="BT4114">
        <f t="shared" si="5242"/>
        <v>475.31264166666602</v>
      </c>
      <c r="BU4114" s="15">
        <f t="shared" si="5248"/>
        <v>28518.75849999996</v>
      </c>
      <c r="BV4114" s="17" t="s">
        <v>458</v>
      </c>
      <c r="BW4114" t="str">
        <f>'Hour Loop'!AR254</f>
        <v>G04 P7.38</v>
      </c>
      <c r="BX4114" t="str">
        <f>'Hour Loop'!AS254</f>
        <v/>
      </c>
      <c r="BZ4114">
        <f t="shared" si="5240"/>
        <v>7.38</v>
      </c>
      <c r="CA4114" t="str">
        <f t="shared" si="5239"/>
        <v>0</v>
      </c>
      <c r="CC4114" t="e">
        <f t="shared" si="5243"/>
        <v>#VALUE!</v>
      </c>
      <c r="CD4114" t="e">
        <f t="shared" si="5244"/>
        <v>#VALUE!</v>
      </c>
      <c r="CE4114" t="e">
        <f t="shared" si="5245"/>
        <v>#VALUE!</v>
      </c>
      <c r="CF4114" t="e">
        <f t="shared" si="5246"/>
        <v>#VALUE!</v>
      </c>
      <c r="CI4114" t="e">
        <f>IF(BV4114="A",((CD4114*'Input Output'!$E$5)+'Input Output'!$H$5),IF(BV4114="B",(CD4114*'Input Output'!$E$8)+'Input Output'!$H$8,IF(BV4114="C",(CD4114*'Input Output'!$E$11)+'Input Output'!$H$11,"")))</f>
        <v>#VALUE!</v>
      </c>
      <c r="CJ4114" t="e">
        <f>IF(BV4114="A",(CF4114*'Input Output'!$E$6)+'Input Output'!$H$6,IF(BV4114="B",(CF4114*'Input Output'!$E$9)+'Input Output'!$H$9,IF(BV4114="C",(CF4114*'Input Output'!$E$12)+'Input Output'!$H$12,"")))</f>
        <v>#VALUE!</v>
      </c>
      <c r="CL4114" t="str">
        <f t="shared" si="5247"/>
        <v/>
      </c>
    </row>
    <row r="4115" spans="71:90" x14ac:dyDescent="0.25">
      <c r="BS4115">
        <f t="shared" si="5241"/>
        <v>0</v>
      </c>
      <c r="BT4115">
        <f t="shared" si="5242"/>
        <v>475.43564166666602</v>
      </c>
      <c r="BU4115" s="15">
        <f t="shared" si="5248"/>
        <v>28526.138499999961</v>
      </c>
      <c r="BV4115" s="17" t="s">
        <v>458</v>
      </c>
      <c r="BW4115" t="str">
        <f>'Hour Loop'!AR255</f>
        <v>G01 X143.111 Y475.997</v>
      </c>
      <c r="BX4115" t="str">
        <f>'Hour Loop'!AS255</f>
        <v/>
      </c>
      <c r="BZ4115">
        <f t="shared" si="5240"/>
        <v>20.745000000000001</v>
      </c>
      <c r="CA4115" t="str">
        <f t="shared" si="5239"/>
        <v>1</v>
      </c>
      <c r="CC4115" t="str">
        <f t="shared" si="5243"/>
        <v>G01 X143.111</v>
      </c>
      <c r="CD4115" t="str">
        <f t="shared" si="5244"/>
        <v>143.111</v>
      </c>
      <c r="CE4115" t="str">
        <f t="shared" si="5245"/>
        <v>143.111 Y475.997</v>
      </c>
      <c r="CF4115" t="str">
        <f t="shared" si="5246"/>
        <v>475.997</v>
      </c>
      <c r="CI4115">
        <f>IF(BV4115="A",((CD4115*'Input Output'!$E$5)+'Input Output'!$H$5),IF(BV4115="B",(CD4115*'Input Output'!$E$8)+'Input Output'!$H$8,IF(BV4115="C",(CD4115*'Input Output'!$E$11)+'Input Output'!$H$11,"")))</f>
        <v>143.11099999999999</v>
      </c>
      <c r="CJ4115">
        <f>IF(BV4115="A",(CF4115*'Input Output'!$E$6)+'Input Output'!$H$6,IF(BV4115="B",(CF4115*'Input Output'!$E$9)+'Input Output'!$H$9,IF(BV4115="C",(CF4115*'Input Output'!$E$12)+'Input Output'!$H$12,"")))</f>
        <v>475.99700000000001</v>
      </c>
      <c r="CL4115" t="str">
        <f t="shared" si="5247"/>
        <v/>
      </c>
    </row>
    <row r="4116" spans="71:90" x14ac:dyDescent="0.25">
      <c r="BS4116">
        <f t="shared" si="5241"/>
        <v>0</v>
      </c>
      <c r="BT4116">
        <f t="shared" si="5242"/>
        <v>475.78139166666602</v>
      </c>
      <c r="BU4116" s="15">
        <f t="shared" si="5248"/>
        <v>28546.88349999996</v>
      </c>
      <c r="BV4116" s="17" t="s">
        <v>458</v>
      </c>
      <c r="BW4116" t="str">
        <f>'Hour Loop'!AR256</f>
        <v>G04 P7.38</v>
      </c>
      <c r="BX4116" t="str">
        <f>'Hour Loop'!AS256</f>
        <v/>
      </c>
      <c r="BZ4116">
        <f t="shared" si="5240"/>
        <v>7.38</v>
      </c>
      <c r="CA4116" t="str">
        <f t="shared" si="5239"/>
        <v>0</v>
      </c>
      <c r="CC4116" t="e">
        <f t="shared" si="5243"/>
        <v>#VALUE!</v>
      </c>
      <c r="CD4116" t="e">
        <f t="shared" si="5244"/>
        <v>#VALUE!</v>
      </c>
      <c r="CE4116" t="e">
        <f t="shared" si="5245"/>
        <v>#VALUE!</v>
      </c>
      <c r="CF4116" t="e">
        <f t="shared" si="5246"/>
        <v>#VALUE!</v>
      </c>
      <c r="CI4116" t="e">
        <f>IF(BV4116="A",((CD4116*'Input Output'!$E$5)+'Input Output'!$H$5),IF(BV4116="B",(CD4116*'Input Output'!$E$8)+'Input Output'!$H$8,IF(BV4116="C",(CD4116*'Input Output'!$E$11)+'Input Output'!$H$11,"")))</f>
        <v>#VALUE!</v>
      </c>
      <c r="CJ4116" t="e">
        <f>IF(BV4116="A",(CF4116*'Input Output'!$E$6)+'Input Output'!$H$6,IF(BV4116="B",(CF4116*'Input Output'!$E$9)+'Input Output'!$H$9,IF(BV4116="C",(CF4116*'Input Output'!$E$12)+'Input Output'!$H$12,"")))</f>
        <v>#VALUE!</v>
      </c>
      <c r="CL4116" t="str">
        <f t="shared" si="5247"/>
        <v/>
      </c>
    </row>
    <row r="4117" spans="71:90" x14ac:dyDescent="0.25">
      <c r="BS4117">
        <f t="shared" si="5241"/>
        <v>0</v>
      </c>
      <c r="BT4117">
        <f t="shared" si="5242"/>
        <v>475.90439166666602</v>
      </c>
      <c r="BU4117" s="15">
        <f t="shared" si="5248"/>
        <v>28554.263499999961</v>
      </c>
      <c r="BV4117" s="17" t="s">
        <v>458</v>
      </c>
      <c r="BW4117" t="str">
        <f>'Hour Loop'!AR257</f>
        <v>G01 X154.329 Y480.970</v>
      </c>
      <c r="BX4117" t="str">
        <f>'Hour Loop'!AS257</f>
        <v/>
      </c>
      <c r="BZ4117">
        <f t="shared" si="5240"/>
        <v>20.745000000000001</v>
      </c>
      <c r="CA4117" t="str">
        <f t="shared" si="5239"/>
        <v>1</v>
      </c>
      <c r="CC4117" t="str">
        <f t="shared" si="5243"/>
        <v>G01 X154.329</v>
      </c>
      <c r="CD4117" t="str">
        <f t="shared" si="5244"/>
        <v>154.329</v>
      </c>
      <c r="CE4117" t="str">
        <f t="shared" si="5245"/>
        <v>154.329 Y480.970</v>
      </c>
      <c r="CF4117" t="str">
        <f t="shared" si="5246"/>
        <v>480.970</v>
      </c>
      <c r="CI4117">
        <f>IF(BV4117="A",((CD4117*'Input Output'!$E$5)+'Input Output'!$H$5),IF(BV4117="B",(CD4117*'Input Output'!$E$8)+'Input Output'!$H$8,IF(BV4117="C",(CD4117*'Input Output'!$E$11)+'Input Output'!$H$11,"")))</f>
        <v>154.32900000000001</v>
      </c>
      <c r="CJ4117">
        <f>IF(BV4117="A",(CF4117*'Input Output'!$E$6)+'Input Output'!$H$6,IF(BV4117="B",(CF4117*'Input Output'!$E$9)+'Input Output'!$H$9,IF(BV4117="C",(CF4117*'Input Output'!$E$12)+'Input Output'!$H$12,"")))</f>
        <v>480.97</v>
      </c>
      <c r="CL4117" t="str">
        <f t="shared" si="5247"/>
        <v/>
      </c>
    </row>
    <row r="4118" spans="71:90" x14ac:dyDescent="0.25">
      <c r="BS4118">
        <f t="shared" si="5241"/>
        <v>0</v>
      </c>
      <c r="BT4118">
        <f t="shared" si="5242"/>
        <v>476.25014166666602</v>
      </c>
      <c r="BU4118" s="15">
        <f t="shared" si="5248"/>
        <v>28575.00849999996</v>
      </c>
      <c r="BV4118" s="17" t="s">
        <v>458</v>
      </c>
      <c r="BW4118" t="str">
        <f>'Hour Loop'!AR258</f>
        <v>G04 P7.38</v>
      </c>
      <c r="BX4118" t="str">
        <f>'Hour Loop'!AS258</f>
        <v/>
      </c>
      <c r="BZ4118">
        <f t="shared" si="5240"/>
        <v>7.38</v>
      </c>
      <c r="CA4118" t="str">
        <f t="shared" si="5239"/>
        <v>0</v>
      </c>
      <c r="CC4118" t="e">
        <f t="shared" si="5243"/>
        <v>#VALUE!</v>
      </c>
      <c r="CD4118" t="e">
        <f t="shared" si="5244"/>
        <v>#VALUE!</v>
      </c>
      <c r="CE4118" t="e">
        <f t="shared" si="5245"/>
        <v>#VALUE!</v>
      </c>
      <c r="CF4118" t="e">
        <f t="shared" si="5246"/>
        <v>#VALUE!</v>
      </c>
      <c r="CI4118" t="e">
        <f>IF(BV4118="A",((CD4118*'Input Output'!$E$5)+'Input Output'!$H$5),IF(BV4118="B",(CD4118*'Input Output'!$E$8)+'Input Output'!$H$8,IF(BV4118="C",(CD4118*'Input Output'!$E$11)+'Input Output'!$H$11,"")))</f>
        <v>#VALUE!</v>
      </c>
      <c r="CJ4118" t="e">
        <f>IF(BV4118="A",(CF4118*'Input Output'!$E$6)+'Input Output'!$H$6,IF(BV4118="B",(CF4118*'Input Output'!$E$9)+'Input Output'!$H$9,IF(BV4118="C",(CF4118*'Input Output'!$E$12)+'Input Output'!$H$12,"")))</f>
        <v>#VALUE!</v>
      </c>
      <c r="CL4118" t="str">
        <f t="shared" si="5247"/>
        <v/>
      </c>
    </row>
    <row r="4119" spans="71:90" x14ac:dyDescent="0.25">
      <c r="BS4119">
        <f t="shared" si="5241"/>
        <v>0</v>
      </c>
      <c r="BT4119">
        <f t="shared" si="5242"/>
        <v>476.37314166666602</v>
      </c>
      <c r="BU4119" s="15">
        <f t="shared" si="5248"/>
        <v>28582.388499999961</v>
      </c>
      <c r="BV4119" s="17" t="s">
        <v>458</v>
      </c>
      <c r="BW4119" t="str">
        <f>'Hour Loop'!AR259</f>
        <v>G01 X165.778 Y485.386</v>
      </c>
      <c r="BX4119" t="str">
        <f>'Hour Loop'!AS259</f>
        <v/>
      </c>
      <c r="BZ4119">
        <f t="shared" si="5240"/>
        <v>20.745000000000001</v>
      </c>
      <c r="CA4119" t="str">
        <f t="shared" si="5239"/>
        <v>1</v>
      </c>
      <c r="CC4119" t="str">
        <f t="shared" si="5243"/>
        <v>G01 X165.778</v>
      </c>
      <c r="CD4119" t="str">
        <f t="shared" si="5244"/>
        <v>165.778</v>
      </c>
      <c r="CE4119" t="str">
        <f t="shared" si="5245"/>
        <v>165.778 Y485.386</v>
      </c>
      <c r="CF4119" t="str">
        <f t="shared" si="5246"/>
        <v>485.386</v>
      </c>
      <c r="CI4119">
        <f>IF(BV4119="A",((CD4119*'Input Output'!$E$5)+'Input Output'!$H$5),IF(BV4119="B",(CD4119*'Input Output'!$E$8)+'Input Output'!$H$8,IF(BV4119="C",(CD4119*'Input Output'!$E$11)+'Input Output'!$H$11,"")))</f>
        <v>165.77799999999999</v>
      </c>
      <c r="CJ4119">
        <f>IF(BV4119="A",(CF4119*'Input Output'!$E$6)+'Input Output'!$H$6,IF(BV4119="B",(CF4119*'Input Output'!$E$9)+'Input Output'!$H$9,IF(BV4119="C",(CF4119*'Input Output'!$E$12)+'Input Output'!$H$12,"")))</f>
        <v>485.38600000000002</v>
      </c>
      <c r="CL4119" t="str">
        <f t="shared" si="5247"/>
        <v/>
      </c>
    </row>
    <row r="4120" spans="71:90" x14ac:dyDescent="0.25">
      <c r="BS4120">
        <f t="shared" si="5241"/>
        <v>0</v>
      </c>
      <c r="BT4120">
        <f t="shared" si="5242"/>
        <v>476.71889166666602</v>
      </c>
      <c r="BU4120" s="15">
        <f t="shared" si="5248"/>
        <v>28603.13349999996</v>
      </c>
      <c r="BV4120" s="17" t="s">
        <v>458</v>
      </c>
      <c r="BW4120" t="str">
        <f>'Hour Loop'!AR260</f>
        <v>G04 P7.38</v>
      </c>
      <c r="BX4120" t="str">
        <f>'Hour Loop'!AS260</f>
        <v/>
      </c>
      <c r="BZ4120">
        <f t="shared" si="5240"/>
        <v>7.38</v>
      </c>
      <c r="CA4120" t="str">
        <f t="shared" si="5239"/>
        <v>0</v>
      </c>
      <c r="CC4120" t="e">
        <f t="shared" si="5243"/>
        <v>#VALUE!</v>
      </c>
      <c r="CD4120" t="e">
        <f t="shared" si="5244"/>
        <v>#VALUE!</v>
      </c>
      <c r="CE4120" t="e">
        <f t="shared" si="5245"/>
        <v>#VALUE!</v>
      </c>
      <c r="CF4120" t="e">
        <f t="shared" si="5246"/>
        <v>#VALUE!</v>
      </c>
      <c r="CI4120" t="e">
        <f>IF(BV4120="A",((CD4120*'Input Output'!$E$5)+'Input Output'!$H$5),IF(BV4120="B",(CD4120*'Input Output'!$E$8)+'Input Output'!$H$8,IF(BV4120="C",(CD4120*'Input Output'!$E$11)+'Input Output'!$H$11,"")))</f>
        <v>#VALUE!</v>
      </c>
      <c r="CJ4120" t="e">
        <f>IF(BV4120="A",(CF4120*'Input Output'!$E$6)+'Input Output'!$H$6,IF(BV4120="B",(CF4120*'Input Output'!$E$9)+'Input Output'!$H$9,IF(BV4120="C",(CF4120*'Input Output'!$E$12)+'Input Output'!$H$12,"")))</f>
        <v>#VALUE!</v>
      </c>
      <c r="CL4120" t="str">
        <f t="shared" si="5247"/>
        <v/>
      </c>
    </row>
    <row r="4121" spans="71:90" x14ac:dyDescent="0.25">
      <c r="BS4121">
        <f t="shared" si="5241"/>
        <v>0</v>
      </c>
      <c r="BT4121">
        <f t="shared" si="5242"/>
        <v>476.84189166666602</v>
      </c>
      <c r="BU4121" s="15">
        <f t="shared" si="5248"/>
        <v>28610.513499999961</v>
      </c>
      <c r="BV4121" s="17" t="s">
        <v>458</v>
      </c>
      <c r="BW4121" t="str">
        <f>'Hour Loop'!AR261</f>
        <v>G01 X177.429 Y489.235</v>
      </c>
      <c r="BX4121" t="str">
        <f>'Hour Loop'!AS261</f>
        <v/>
      </c>
      <c r="BZ4121">
        <f t="shared" si="5240"/>
        <v>20.745000000000001</v>
      </c>
      <c r="CA4121" t="str">
        <f t="shared" si="5239"/>
        <v>1</v>
      </c>
      <c r="CC4121" t="str">
        <f t="shared" si="5243"/>
        <v>G01 X177.429</v>
      </c>
      <c r="CD4121" t="str">
        <f t="shared" si="5244"/>
        <v>177.429</v>
      </c>
      <c r="CE4121" t="str">
        <f t="shared" si="5245"/>
        <v>177.429 Y489.235</v>
      </c>
      <c r="CF4121" t="str">
        <f t="shared" si="5246"/>
        <v>489.235</v>
      </c>
      <c r="CI4121">
        <f>IF(BV4121="A",((CD4121*'Input Output'!$E$5)+'Input Output'!$H$5),IF(BV4121="B",(CD4121*'Input Output'!$E$8)+'Input Output'!$H$8,IF(BV4121="C",(CD4121*'Input Output'!$E$11)+'Input Output'!$H$11,"")))</f>
        <v>177.429</v>
      </c>
      <c r="CJ4121">
        <f>IF(BV4121="A",(CF4121*'Input Output'!$E$6)+'Input Output'!$H$6,IF(BV4121="B",(CF4121*'Input Output'!$E$9)+'Input Output'!$H$9,IF(BV4121="C",(CF4121*'Input Output'!$E$12)+'Input Output'!$H$12,"")))</f>
        <v>489.23500000000001</v>
      </c>
      <c r="CL4121" t="str">
        <f t="shared" si="5247"/>
        <v/>
      </c>
    </row>
    <row r="4122" spans="71:90" x14ac:dyDescent="0.25">
      <c r="BS4122">
        <f t="shared" si="5241"/>
        <v>0</v>
      </c>
      <c r="BT4122">
        <f t="shared" si="5242"/>
        <v>477.18764166666602</v>
      </c>
      <c r="BU4122" s="15">
        <f t="shared" si="5248"/>
        <v>28631.25849999996</v>
      </c>
      <c r="BV4122" s="17" t="s">
        <v>458</v>
      </c>
      <c r="BW4122" t="str">
        <f>'Hour Loop'!AR262</f>
        <v>G04 P7.38</v>
      </c>
      <c r="BX4122" t="str">
        <f>'Hour Loop'!AS262</f>
        <v/>
      </c>
      <c r="BZ4122">
        <f t="shared" si="5240"/>
        <v>7.38</v>
      </c>
      <c r="CA4122" t="str">
        <f t="shared" ref="CA4122:CA4185" si="5249">IF(LEFT(TRIM(BW4122),3)&lt;&gt;"G01","0","1")</f>
        <v>0</v>
      </c>
      <c r="CC4122" t="e">
        <f t="shared" si="5243"/>
        <v>#VALUE!</v>
      </c>
      <c r="CD4122" t="e">
        <f t="shared" si="5244"/>
        <v>#VALUE!</v>
      </c>
      <c r="CE4122" t="e">
        <f t="shared" si="5245"/>
        <v>#VALUE!</v>
      </c>
      <c r="CF4122" t="e">
        <f t="shared" si="5246"/>
        <v>#VALUE!</v>
      </c>
      <c r="CI4122" t="e">
        <f>IF(BV4122="A",((CD4122*'Input Output'!$E$5)+'Input Output'!$H$5),IF(BV4122="B",(CD4122*'Input Output'!$E$8)+'Input Output'!$H$8,IF(BV4122="C",(CD4122*'Input Output'!$E$11)+'Input Output'!$H$11,"")))</f>
        <v>#VALUE!</v>
      </c>
      <c r="CJ4122" t="e">
        <f>IF(BV4122="A",(CF4122*'Input Output'!$E$6)+'Input Output'!$H$6,IF(BV4122="B",(CF4122*'Input Output'!$E$9)+'Input Output'!$H$9,IF(BV4122="C",(CF4122*'Input Output'!$E$12)+'Input Output'!$H$12,"")))</f>
        <v>#VALUE!</v>
      </c>
      <c r="CL4122" t="str">
        <f t="shared" si="5247"/>
        <v/>
      </c>
    </row>
    <row r="4123" spans="71:90" x14ac:dyDescent="0.25">
      <c r="BS4123">
        <f t="shared" si="5241"/>
        <v>0</v>
      </c>
      <c r="BT4123">
        <f t="shared" si="5242"/>
        <v>477.31064166666602</v>
      </c>
      <c r="BU4123" s="15">
        <f t="shared" si="5248"/>
        <v>28638.638499999961</v>
      </c>
      <c r="BV4123" s="17" t="s">
        <v>458</v>
      </c>
      <c r="BW4123" t="str">
        <f>'Hour Loop'!AR263</f>
        <v>G01 X189.255 Y492.508</v>
      </c>
      <c r="BX4123" t="str">
        <f>'Hour Loop'!AS263</f>
        <v/>
      </c>
      <c r="BZ4123">
        <f t="shared" si="5240"/>
        <v>20.745000000000001</v>
      </c>
      <c r="CA4123" t="str">
        <f t="shared" si="5249"/>
        <v>1</v>
      </c>
      <c r="CC4123" t="str">
        <f t="shared" si="5243"/>
        <v>G01 X189.255</v>
      </c>
      <c r="CD4123" t="str">
        <f t="shared" si="5244"/>
        <v>189.255</v>
      </c>
      <c r="CE4123" t="str">
        <f t="shared" si="5245"/>
        <v>189.255 Y492.508</v>
      </c>
      <c r="CF4123" t="str">
        <f t="shared" si="5246"/>
        <v>492.508</v>
      </c>
      <c r="CI4123">
        <f>IF(BV4123="A",((CD4123*'Input Output'!$E$5)+'Input Output'!$H$5),IF(BV4123="B",(CD4123*'Input Output'!$E$8)+'Input Output'!$H$8,IF(BV4123="C",(CD4123*'Input Output'!$E$11)+'Input Output'!$H$11,"")))</f>
        <v>189.255</v>
      </c>
      <c r="CJ4123">
        <f>IF(BV4123="A",(CF4123*'Input Output'!$E$6)+'Input Output'!$H$6,IF(BV4123="B",(CF4123*'Input Output'!$E$9)+'Input Output'!$H$9,IF(BV4123="C",(CF4123*'Input Output'!$E$12)+'Input Output'!$H$12,"")))</f>
        <v>492.50799999999998</v>
      </c>
      <c r="CL4123" t="str">
        <f t="shared" si="5247"/>
        <v/>
      </c>
    </row>
    <row r="4124" spans="71:90" x14ac:dyDescent="0.25">
      <c r="BS4124">
        <f t="shared" si="5241"/>
        <v>0</v>
      </c>
      <c r="BT4124">
        <f t="shared" si="5242"/>
        <v>477.65639166666602</v>
      </c>
      <c r="BU4124" s="15">
        <f t="shared" si="5248"/>
        <v>28659.38349999996</v>
      </c>
      <c r="BV4124" s="17" t="s">
        <v>458</v>
      </c>
      <c r="BW4124" t="str">
        <f>'Hour Loop'!AR264</f>
        <v>G04 P7.38</v>
      </c>
      <c r="BX4124" t="str">
        <f>'Hour Loop'!AS264</f>
        <v/>
      </c>
      <c r="BZ4124">
        <f t="shared" si="5240"/>
        <v>7.38</v>
      </c>
      <c r="CA4124" t="str">
        <f t="shared" si="5249"/>
        <v>0</v>
      </c>
      <c r="CC4124" t="e">
        <f t="shared" si="5243"/>
        <v>#VALUE!</v>
      </c>
      <c r="CD4124" t="e">
        <f t="shared" si="5244"/>
        <v>#VALUE!</v>
      </c>
      <c r="CE4124" t="e">
        <f t="shared" si="5245"/>
        <v>#VALUE!</v>
      </c>
      <c r="CF4124" t="e">
        <f t="shared" si="5246"/>
        <v>#VALUE!</v>
      </c>
      <c r="CI4124" t="e">
        <f>IF(BV4124="A",((CD4124*'Input Output'!$E$5)+'Input Output'!$H$5),IF(BV4124="B",(CD4124*'Input Output'!$E$8)+'Input Output'!$H$8,IF(BV4124="C",(CD4124*'Input Output'!$E$11)+'Input Output'!$H$11,"")))</f>
        <v>#VALUE!</v>
      </c>
      <c r="CJ4124" t="e">
        <f>IF(BV4124="A",(CF4124*'Input Output'!$E$6)+'Input Output'!$H$6,IF(BV4124="B",(CF4124*'Input Output'!$E$9)+'Input Output'!$H$9,IF(BV4124="C",(CF4124*'Input Output'!$E$12)+'Input Output'!$H$12,"")))</f>
        <v>#VALUE!</v>
      </c>
      <c r="CL4124" t="str">
        <f t="shared" si="5247"/>
        <v/>
      </c>
    </row>
    <row r="4125" spans="71:90" x14ac:dyDescent="0.25">
      <c r="BS4125">
        <f t="shared" si="5241"/>
        <v>0</v>
      </c>
      <c r="BT4125">
        <f t="shared" si="5242"/>
        <v>477.77939166666602</v>
      </c>
      <c r="BU4125" s="15">
        <f t="shared" si="5248"/>
        <v>28666.763499999961</v>
      </c>
      <c r="BV4125" s="17" t="s">
        <v>458</v>
      </c>
      <c r="BW4125" t="str">
        <f>'Hour Loop'!AR265</f>
        <v>G01 X201.227 Y495.196</v>
      </c>
      <c r="BX4125" t="str">
        <f>'Hour Loop'!AS265</f>
        <v/>
      </c>
      <c r="BZ4125">
        <f t="shared" si="5240"/>
        <v>20.745000000000001</v>
      </c>
      <c r="CA4125" t="str">
        <f t="shared" si="5249"/>
        <v>1</v>
      </c>
      <c r="CC4125" t="str">
        <f t="shared" si="5243"/>
        <v>G01 X201.227</v>
      </c>
      <c r="CD4125" t="str">
        <f t="shared" si="5244"/>
        <v>201.227</v>
      </c>
      <c r="CE4125" t="str">
        <f t="shared" si="5245"/>
        <v>201.227 Y495.196</v>
      </c>
      <c r="CF4125" t="str">
        <f t="shared" si="5246"/>
        <v>495.196</v>
      </c>
      <c r="CI4125">
        <f>IF(BV4125="A",((CD4125*'Input Output'!$E$5)+'Input Output'!$H$5),IF(BV4125="B",(CD4125*'Input Output'!$E$8)+'Input Output'!$H$8,IF(BV4125="C",(CD4125*'Input Output'!$E$11)+'Input Output'!$H$11,"")))</f>
        <v>201.227</v>
      </c>
      <c r="CJ4125">
        <f>IF(BV4125="A",(CF4125*'Input Output'!$E$6)+'Input Output'!$H$6,IF(BV4125="B",(CF4125*'Input Output'!$E$9)+'Input Output'!$H$9,IF(BV4125="C",(CF4125*'Input Output'!$E$12)+'Input Output'!$H$12,"")))</f>
        <v>495.19600000000003</v>
      </c>
      <c r="CL4125" t="str">
        <f t="shared" si="5247"/>
        <v/>
      </c>
    </row>
    <row r="4126" spans="71:90" x14ac:dyDescent="0.25">
      <c r="BS4126">
        <f t="shared" si="5241"/>
        <v>0</v>
      </c>
      <c r="BT4126">
        <f t="shared" si="5242"/>
        <v>478.12514166666602</v>
      </c>
      <c r="BU4126" s="15">
        <f t="shared" si="5248"/>
        <v>28687.50849999996</v>
      </c>
      <c r="BV4126" s="17" t="s">
        <v>458</v>
      </c>
      <c r="BW4126" t="str">
        <f>'Hour Loop'!AR266</f>
        <v>G04 P7.38</v>
      </c>
      <c r="BX4126" t="str">
        <f>'Hour Loop'!AS266</f>
        <v/>
      </c>
      <c r="BZ4126">
        <f t="shared" si="5240"/>
        <v>7.38</v>
      </c>
      <c r="CA4126" t="str">
        <f t="shared" si="5249"/>
        <v>0</v>
      </c>
      <c r="CC4126" t="e">
        <f t="shared" si="5243"/>
        <v>#VALUE!</v>
      </c>
      <c r="CD4126" t="e">
        <f t="shared" si="5244"/>
        <v>#VALUE!</v>
      </c>
      <c r="CE4126" t="e">
        <f t="shared" si="5245"/>
        <v>#VALUE!</v>
      </c>
      <c r="CF4126" t="e">
        <f t="shared" si="5246"/>
        <v>#VALUE!</v>
      </c>
      <c r="CI4126" t="e">
        <f>IF(BV4126="A",((CD4126*'Input Output'!$E$5)+'Input Output'!$H$5),IF(BV4126="B",(CD4126*'Input Output'!$E$8)+'Input Output'!$H$8,IF(BV4126="C",(CD4126*'Input Output'!$E$11)+'Input Output'!$H$11,"")))</f>
        <v>#VALUE!</v>
      </c>
      <c r="CJ4126" t="e">
        <f>IF(BV4126="A",(CF4126*'Input Output'!$E$6)+'Input Output'!$H$6,IF(BV4126="B",(CF4126*'Input Output'!$E$9)+'Input Output'!$H$9,IF(BV4126="C",(CF4126*'Input Output'!$E$12)+'Input Output'!$H$12,"")))</f>
        <v>#VALUE!</v>
      </c>
      <c r="CL4126" t="str">
        <f t="shared" si="5247"/>
        <v/>
      </c>
    </row>
    <row r="4127" spans="71:90" x14ac:dyDescent="0.25">
      <c r="BS4127">
        <f t="shared" si="5241"/>
        <v>0</v>
      </c>
      <c r="BT4127">
        <f t="shared" si="5242"/>
        <v>478.24814166666602</v>
      </c>
      <c r="BU4127" s="15">
        <f t="shared" si="5248"/>
        <v>28694.888499999961</v>
      </c>
      <c r="BV4127" s="17" t="s">
        <v>458</v>
      </c>
      <c r="BW4127" t="str">
        <f>'Hour Loop'!AR267</f>
        <v>G01 X213.317 Y497.294</v>
      </c>
      <c r="BX4127" t="str">
        <f>'Hour Loop'!AS267</f>
        <v/>
      </c>
      <c r="BZ4127">
        <f t="shared" si="5240"/>
        <v>20.745000000000001</v>
      </c>
      <c r="CA4127" t="str">
        <f t="shared" si="5249"/>
        <v>1</v>
      </c>
      <c r="CC4127" t="str">
        <f t="shared" si="5243"/>
        <v>G01 X213.317</v>
      </c>
      <c r="CD4127" t="str">
        <f t="shared" si="5244"/>
        <v>213.317</v>
      </c>
      <c r="CE4127" t="str">
        <f t="shared" si="5245"/>
        <v>213.317 Y497.294</v>
      </c>
      <c r="CF4127" t="str">
        <f t="shared" si="5246"/>
        <v>497.294</v>
      </c>
      <c r="CI4127">
        <f>IF(BV4127="A",((CD4127*'Input Output'!$E$5)+'Input Output'!$H$5),IF(BV4127="B",(CD4127*'Input Output'!$E$8)+'Input Output'!$H$8,IF(BV4127="C",(CD4127*'Input Output'!$E$11)+'Input Output'!$H$11,"")))</f>
        <v>213.31700000000001</v>
      </c>
      <c r="CJ4127">
        <f>IF(BV4127="A",(CF4127*'Input Output'!$E$6)+'Input Output'!$H$6,IF(BV4127="B",(CF4127*'Input Output'!$E$9)+'Input Output'!$H$9,IF(BV4127="C",(CF4127*'Input Output'!$E$12)+'Input Output'!$H$12,"")))</f>
        <v>497.29399999999998</v>
      </c>
      <c r="CL4127" t="str">
        <f t="shared" si="5247"/>
        <v/>
      </c>
    </row>
    <row r="4128" spans="71:90" x14ac:dyDescent="0.25">
      <c r="BS4128">
        <f t="shared" si="5241"/>
        <v>0</v>
      </c>
      <c r="BT4128">
        <f t="shared" si="5242"/>
        <v>478.59389166666602</v>
      </c>
      <c r="BU4128" s="15">
        <f t="shared" si="5248"/>
        <v>28715.63349999996</v>
      </c>
      <c r="BV4128" s="17" t="s">
        <v>458</v>
      </c>
      <c r="BW4128" t="str">
        <f>'Hour Loop'!AR268</f>
        <v>G04 P7.38</v>
      </c>
      <c r="BX4128" t="str">
        <f>'Hour Loop'!AS268</f>
        <v/>
      </c>
      <c r="BZ4128">
        <f t="shared" si="5240"/>
        <v>7.38</v>
      </c>
      <c r="CA4128" t="str">
        <f t="shared" si="5249"/>
        <v>0</v>
      </c>
      <c r="CC4128" t="e">
        <f t="shared" si="5243"/>
        <v>#VALUE!</v>
      </c>
      <c r="CD4128" t="e">
        <f t="shared" si="5244"/>
        <v>#VALUE!</v>
      </c>
      <c r="CE4128" t="e">
        <f t="shared" si="5245"/>
        <v>#VALUE!</v>
      </c>
      <c r="CF4128" t="e">
        <f t="shared" si="5246"/>
        <v>#VALUE!</v>
      </c>
      <c r="CI4128" t="e">
        <f>IF(BV4128="A",((CD4128*'Input Output'!$E$5)+'Input Output'!$H$5),IF(BV4128="B",(CD4128*'Input Output'!$E$8)+'Input Output'!$H$8,IF(BV4128="C",(CD4128*'Input Output'!$E$11)+'Input Output'!$H$11,"")))</f>
        <v>#VALUE!</v>
      </c>
      <c r="CJ4128" t="e">
        <f>IF(BV4128="A",(CF4128*'Input Output'!$E$6)+'Input Output'!$H$6,IF(BV4128="B",(CF4128*'Input Output'!$E$9)+'Input Output'!$H$9,IF(BV4128="C",(CF4128*'Input Output'!$E$12)+'Input Output'!$H$12,"")))</f>
        <v>#VALUE!</v>
      </c>
      <c r="CL4128" t="str">
        <f t="shared" si="5247"/>
        <v/>
      </c>
    </row>
    <row r="4129" spans="71:90" x14ac:dyDescent="0.25">
      <c r="BS4129">
        <f t="shared" si="5241"/>
        <v>0</v>
      </c>
      <c r="BT4129">
        <f t="shared" si="5242"/>
        <v>478.71689166666602</v>
      </c>
      <c r="BU4129" s="15">
        <f t="shared" si="5248"/>
        <v>28723.013499999961</v>
      </c>
      <c r="BV4129" s="17" t="s">
        <v>458</v>
      </c>
      <c r="BW4129" t="str">
        <f>'Hour Loop'!AR269</f>
        <v>G01 X225.496 Y498.796</v>
      </c>
      <c r="BX4129" t="str">
        <f>'Hour Loop'!AS269</f>
        <v/>
      </c>
      <c r="BZ4129">
        <f t="shared" si="5240"/>
        <v>20.745000000000001</v>
      </c>
      <c r="CA4129" t="str">
        <f t="shared" si="5249"/>
        <v>1</v>
      </c>
      <c r="CC4129" t="str">
        <f t="shared" si="5243"/>
        <v>G01 X225.496</v>
      </c>
      <c r="CD4129" t="str">
        <f t="shared" si="5244"/>
        <v>225.496</v>
      </c>
      <c r="CE4129" t="str">
        <f t="shared" si="5245"/>
        <v>225.496 Y498.796</v>
      </c>
      <c r="CF4129" t="str">
        <f t="shared" si="5246"/>
        <v>498.796</v>
      </c>
      <c r="CI4129">
        <f>IF(BV4129="A",((CD4129*'Input Output'!$E$5)+'Input Output'!$H$5),IF(BV4129="B",(CD4129*'Input Output'!$E$8)+'Input Output'!$H$8,IF(BV4129="C",(CD4129*'Input Output'!$E$11)+'Input Output'!$H$11,"")))</f>
        <v>225.49600000000001</v>
      </c>
      <c r="CJ4129">
        <f>IF(BV4129="A",(CF4129*'Input Output'!$E$6)+'Input Output'!$H$6,IF(BV4129="B",(CF4129*'Input Output'!$E$9)+'Input Output'!$H$9,IF(BV4129="C",(CF4129*'Input Output'!$E$12)+'Input Output'!$H$12,"")))</f>
        <v>498.79599999999999</v>
      </c>
      <c r="CL4129" t="str">
        <f t="shared" si="5247"/>
        <v/>
      </c>
    </row>
    <row r="4130" spans="71:90" x14ac:dyDescent="0.25">
      <c r="BS4130">
        <f t="shared" si="5241"/>
        <v>0</v>
      </c>
      <c r="BT4130">
        <f t="shared" si="5242"/>
        <v>479.06264166666602</v>
      </c>
      <c r="BU4130" s="15">
        <f t="shared" si="5248"/>
        <v>28743.75849999996</v>
      </c>
      <c r="BV4130" s="17" t="s">
        <v>458</v>
      </c>
      <c r="BW4130" t="str">
        <f>'Hour Loop'!AR270</f>
        <v>G04 P7.38</v>
      </c>
      <c r="BX4130" t="str">
        <f>'Hour Loop'!AS270</f>
        <v/>
      </c>
      <c r="BZ4130">
        <f t="shared" si="5240"/>
        <v>7.38</v>
      </c>
      <c r="CA4130" t="str">
        <f t="shared" si="5249"/>
        <v>0</v>
      </c>
      <c r="CC4130" t="e">
        <f t="shared" si="5243"/>
        <v>#VALUE!</v>
      </c>
      <c r="CD4130" t="e">
        <f t="shared" si="5244"/>
        <v>#VALUE!</v>
      </c>
      <c r="CE4130" t="e">
        <f t="shared" si="5245"/>
        <v>#VALUE!</v>
      </c>
      <c r="CF4130" t="e">
        <f t="shared" si="5246"/>
        <v>#VALUE!</v>
      </c>
      <c r="CI4130" t="e">
        <f>IF(BV4130="A",((CD4130*'Input Output'!$E$5)+'Input Output'!$H$5),IF(BV4130="B",(CD4130*'Input Output'!$E$8)+'Input Output'!$H$8,IF(BV4130="C",(CD4130*'Input Output'!$E$11)+'Input Output'!$H$11,"")))</f>
        <v>#VALUE!</v>
      </c>
      <c r="CJ4130" t="e">
        <f>IF(BV4130="A",(CF4130*'Input Output'!$E$6)+'Input Output'!$H$6,IF(BV4130="B",(CF4130*'Input Output'!$E$9)+'Input Output'!$H$9,IF(BV4130="C",(CF4130*'Input Output'!$E$12)+'Input Output'!$H$12,"")))</f>
        <v>#VALUE!</v>
      </c>
      <c r="CL4130" t="str">
        <f t="shared" si="5247"/>
        <v/>
      </c>
    </row>
    <row r="4131" spans="71:90" x14ac:dyDescent="0.25">
      <c r="BS4131">
        <f t="shared" si="5241"/>
        <v>0</v>
      </c>
      <c r="BT4131">
        <f t="shared" si="5242"/>
        <v>479.18564166666602</v>
      </c>
      <c r="BU4131" s="15">
        <f t="shared" si="5248"/>
        <v>28751.138499999961</v>
      </c>
      <c r="BV4131" s="17" t="s">
        <v>458</v>
      </c>
      <c r="BW4131" t="str">
        <f>'Hour Loop'!AR271</f>
        <v>G01 X237.733 Y499.699</v>
      </c>
      <c r="BX4131" t="str">
        <f>'Hour Loop'!AS271</f>
        <v/>
      </c>
      <c r="BZ4131">
        <f t="shared" si="5240"/>
        <v>20.745000000000001</v>
      </c>
      <c r="CA4131" t="str">
        <f t="shared" si="5249"/>
        <v>1</v>
      </c>
      <c r="CC4131" t="str">
        <f t="shared" si="5243"/>
        <v>G01 X237.733</v>
      </c>
      <c r="CD4131" t="str">
        <f t="shared" si="5244"/>
        <v>237.733</v>
      </c>
      <c r="CE4131" t="str">
        <f t="shared" si="5245"/>
        <v>237.733 Y499.699</v>
      </c>
      <c r="CF4131" t="str">
        <f t="shared" si="5246"/>
        <v>499.699</v>
      </c>
      <c r="CI4131">
        <f>IF(BV4131="A",((CD4131*'Input Output'!$E$5)+'Input Output'!$H$5),IF(BV4131="B",(CD4131*'Input Output'!$E$8)+'Input Output'!$H$8,IF(BV4131="C",(CD4131*'Input Output'!$E$11)+'Input Output'!$H$11,"")))</f>
        <v>237.733</v>
      </c>
      <c r="CJ4131">
        <f>IF(BV4131="A",(CF4131*'Input Output'!$E$6)+'Input Output'!$H$6,IF(BV4131="B",(CF4131*'Input Output'!$E$9)+'Input Output'!$H$9,IF(BV4131="C",(CF4131*'Input Output'!$E$12)+'Input Output'!$H$12,"")))</f>
        <v>499.69900000000001</v>
      </c>
      <c r="CL4131" t="str">
        <f t="shared" si="5247"/>
        <v/>
      </c>
    </row>
    <row r="4132" spans="71:90" x14ac:dyDescent="0.25">
      <c r="BS4132">
        <f t="shared" si="5241"/>
        <v>0</v>
      </c>
      <c r="BT4132">
        <f t="shared" si="5242"/>
        <v>479.53139166666602</v>
      </c>
      <c r="BU4132" s="15">
        <f t="shared" si="5248"/>
        <v>28771.88349999996</v>
      </c>
      <c r="BV4132" s="17" t="s">
        <v>458</v>
      </c>
      <c r="BW4132" t="str">
        <f>'Hour Loop'!AR272</f>
        <v>G04 P7.38</v>
      </c>
      <c r="BX4132" t="str">
        <f>'Hour Loop'!AS272</f>
        <v/>
      </c>
      <c r="BZ4132">
        <f t="shared" si="5240"/>
        <v>7.38</v>
      </c>
      <c r="CA4132" t="str">
        <f t="shared" si="5249"/>
        <v>0</v>
      </c>
      <c r="CC4132" t="e">
        <f t="shared" si="5243"/>
        <v>#VALUE!</v>
      </c>
      <c r="CD4132" t="e">
        <f t="shared" si="5244"/>
        <v>#VALUE!</v>
      </c>
      <c r="CE4132" t="e">
        <f t="shared" si="5245"/>
        <v>#VALUE!</v>
      </c>
      <c r="CF4132" t="e">
        <f t="shared" si="5246"/>
        <v>#VALUE!</v>
      </c>
      <c r="CI4132" t="e">
        <f>IF(BV4132="A",((CD4132*'Input Output'!$E$5)+'Input Output'!$H$5),IF(BV4132="B",(CD4132*'Input Output'!$E$8)+'Input Output'!$H$8,IF(BV4132="C",(CD4132*'Input Output'!$E$11)+'Input Output'!$H$11,"")))</f>
        <v>#VALUE!</v>
      </c>
      <c r="CJ4132" t="e">
        <f>IF(BV4132="A",(CF4132*'Input Output'!$E$6)+'Input Output'!$H$6,IF(BV4132="B",(CF4132*'Input Output'!$E$9)+'Input Output'!$H$9,IF(BV4132="C",(CF4132*'Input Output'!$E$12)+'Input Output'!$H$12,"")))</f>
        <v>#VALUE!</v>
      </c>
      <c r="CL4132" t="str">
        <f t="shared" si="5247"/>
        <v/>
      </c>
    </row>
    <row r="4133" spans="71:90" x14ac:dyDescent="0.25">
      <c r="BS4133">
        <f t="shared" si="5241"/>
        <v>0</v>
      </c>
      <c r="BT4133">
        <f t="shared" si="5242"/>
        <v>479.65439166666602</v>
      </c>
      <c r="BU4133" s="15">
        <f t="shared" si="5248"/>
        <v>28779.263499999961</v>
      </c>
      <c r="BV4133" s="17" t="s">
        <v>458</v>
      </c>
      <c r="BW4133" t="str">
        <f>'Hour Loop'!AR273</f>
        <v>G01 X250.000 Y500.000</v>
      </c>
      <c r="BX4133" t="str">
        <f>'Hour Loop'!AS273</f>
        <v/>
      </c>
      <c r="BZ4133">
        <f t="shared" si="5240"/>
        <v>20.745000000000001</v>
      </c>
      <c r="CA4133" t="str">
        <f t="shared" si="5249"/>
        <v>1</v>
      </c>
      <c r="CC4133" t="str">
        <f t="shared" si="5243"/>
        <v>G01 X250.000</v>
      </c>
      <c r="CD4133" t="str">
        <f t="shared" si="5244"/>
        <v>250.000</v>
      </c>
      <c r="CE4133" t="str">
        <f t="shared" si="5245"/>
        <v>250.000 Y500.000</v>
      </c>
      <c r="CF4133" t="str">
        <f t="shared" si="5246"/>
        <v>500.000</v>
      </c>
      <c r="CI4133">
        <f>IF(BV4133="A",((CD4133*'Input Output'!$E$5)+'Input Output'!$H$5),IF(BV4133="B",(CD4133*'Input Output'!$E$8)+'Input Output'!$H$8,IF(BV4133="C",(CD4133*'Input Output'!$E$11)+'Input Output'!$H$11,"")))</f>
        <v>250</v>
      </c>
      <c r="CJ4133">
        <f>IF(BV4133="A",(CF4133*'Input Output'!$E$6)+'Input Output'!$H$6,IF(BV4133="B",(CF4133*'Input Output'!$E$9)+'Input Output'!$H$9,IF(BV4133="C",(CF4133*'Input Output'!$E$12)+'Input Output'!$H$12,"")))</f>
        <v>500</v>
      </c>
      <c r="CL4133" t="str">
        <f t="shared" si="5247"/>
        <v/>
      </c>
    </row>
    <row r="4134" spans="71:90" x14ac:dyDescent="0.25">
      <c r="BS4134">
        <f t="shared" si="5241"/>
        <v>0</v>
      </c>
      <c r="BT4134">
        <f t="shared" si="5242"/>
        <v>480.00014166666602</v>
      </c>
      <c r="BU4134" s="15">
        <f t="shared" si="5248"/>
        <v>28800.00849999996</v>
      </c>
      <c r="BV4134" s="17" t="s">
        <v>458</v>
      </c>
      <c r="BW4134" t="s">
        <v>378</v>
      </c>
      <c r="CA4134" t="str">
        <f t="shared" si="5249"/>
        <v>0</v>
      </c>
      <c r="CC4134" t="e">
        <f t="shared" si="5243"/>
        <v>#VALUE!</v>
      </c>
      <c r="CD4134" t="e">
        <f t="shared" si="5244"/>
        <v>#VALUE!</v>
      </c>
      <c r="CE4134" t="e">
        <f t="shared" si="5245"/>
        <v>#VALUE!</v>
      </c>
      <c r="CF4134" t="e">
        <f t="shared" si="5246"/>
        <v>#VALUE!</v>
      </c>
      <c r="CI4134" t="e">
        <f>IF(BV4134="A",((CD4134*'Input Output'!$E$5)+'Input Output'!$H$5),IF(BV4134="B",(CD4134*'Input Output'!$E$8)+'Input Output'!$H$8,IF(BV4134="C",(CD4134*'Input Output'!$E$11)+'Input Output'!$H$11,"")))</f>
        <v>#VALUE!</v>
      </c>
      <c r="CJ4134" t="e">
        <f>IF(BV4134="A",(CF4134*'Input Output'!$E$6)+'Input Output'!$H$6,IF(BV4134="B",(CF4134*'Input Output'!$E$9)+'Input Output'!$H$9,IF(BV4134="C",(CF4134*'Input Output'!$E$12)+'Input Output'!$H$12,"")))</f>
        <v>#VALUE!</v>
      </c>
      <c r="CL4134" t="str">
        <f t="shared" si="5247"/>
        <v/>
      </c>
    </row>
    <row r="4135" spans="71:90" x14ac:dyDescent="0.25">
      <c r="BS4135">
        <f t="shared" si="5241"/>
        <v>0</v>
      </c>
      <c r="BT4135">
        <f t="shared" si="5242"/>
        <v>480.00014166666602</v>
      </c>
      <c r="BU4135" s="15">
        <f t="shared" si="5248"/>
        <v>28800.00849999996</v>
      </c>
      <c r="BV4135" s="17" t="s">
        <v>458</v>
      </c>
      <c r="BW4135" s="2" t="s">
        <v>426</v>
      </c>
      <c r="BX4135" s="2"/>
      <c r="BY4135" s="2" t="s">
        <v>426</v>
      </c>
      <c r="CA4135" t="str">
        <f t="shared" si="5249"/>
        <v>0</v>
      </c>
      <c r="CC4135" t="e">
        <f t="shared" si="5243"/>
        <v>#VALUE!</v>
      </c>
      <c r="CD4135" t="e">
        <f t="shared" si="5244"/>
        <v>#VALUE!</v>
      </c>
      <c r="CE4135" t="e">
        <f t="shared" si="5245"/>
        <v>#VALUE!</v>
      </c>
      <c r="CF4135" t="e">
        <f t="shared" si="5246"/>
        <v>#VALUE!</v>
      </c>
      <c r="CI4135" t="e">
        <f>IF(BV4135="A",((CD4135*'Input Output'!$E$5)+'Input Output'!$H$5),IF(BV4135="B",(CD4135*'Input Output'!$E$8)+'Input Output'!$H$8,IF(BV4135="C",(CD4135*'Input Output'!$E$11)+'Input Output'!$H$11,"")))</f>
        <v>#VALUE!</v>
      </c>
      <c r="CJ4135" t="e">
        <f>IF(BV4135="A",(CF4135*'Input Output'!$E$6)+'Input Output'!$H$6,IF(BV4135="B",(CF4135*'Input Output'!$E$9)+'Input Output'!$H$9,IF(BV4135="C",(CF4135*'Input Output'!$E$12)+'Input Output'!$H$12,"")))</f>
        <v>#VALUE!</v>
      </c>
      <c r="CL4135" t="str">
        <f t="shared" si="5247"/>
        <v/>
      </c>
    </row>
    <row r="4136" spans="71:90" x14ac:dyDescent="0.25">
      <c r="BS4136">
        <f t="shared" ref="BS4136:BS4199" si="5250">IF($BT$8&gt;=$BQ$12,0,1)</f>
        <v>0</v>
      </c>
      <c r="BT4136">
        <f t="shared" si="5242"/>
        <v>480.00014166666602</v>
      </c>
      <c r="BU4136" s="15">
        <f t="shared" si="5248"/>
        <v>28800.00849999996</v>
      </c>
      <c r="BV4136" s="15" t="s">
        <v>460</v>
      </c>
      <c r="BW4136" s="2" t="s">
        <v>427</v>
      </c>
      <c r="BX4136" s="2"/>
      <c r="BY4136" s="2" t="s">
        <v>427</v>
      </c>
      <c r="CA4136" t="str">
        <f t="shared" si="5249"/>
        <v>0</v>
      </c>
      <c r="CC4136" t="e">
        <f t="shared" si="5243"/>
        <v>#VALUE!</v>
      </c>
      <c r="CD4136" t="e">
        <f t="shared" si="5244"/>
        <v>#VALUE!</v>
      </c>
      <c r="CE4136" t="e">
        <f t="shared" si="5245"/>
        <v>#VALUE!</v>
      </c>
      <c r="CF4136" t="e">
        <f t="shared" si="5246"/>
        <v>#VALUE!</v>
      </c>
      <c r="CI4136" t="e">
        <f>IF(BV4136="A",((CD4136*'Input Output'!$E$5)+'Input Output'!$H$5),IF(BV4136="B",(CD4136*'Input Output'!$E$8)+'Input Output'!$H$8,IF(BV4136="C",(CD4136*'Input Output'!$E$11)+'Input Output'!$H$11,"")))</f>
        <v>#VALUE!</v>
      </c>
      <c r="CJ4136" t="e">
        <f>IF(BV4136="A",(CF4136*'Input Output'!$E$6)+'Input Output'!$H$6,IF(BV4136="B",(CF4136*'Input Output'!$E$9)+'Input Output'!$H$9,IF(BV4136="C",(CF4136*'Input Output'!$E$12)+'Input Output'!$H$12,"")))</f>
        <v>#VALUE!</v>
      </c>
      <c r="CL4136" t="str">
        <f t="shared" si="5247"/>
        <v/>
      </c>
    </row>
    <row r="4137" spans="71:90" x14ac:dyDescent="0.25">
      <c r="BS4137">
        <f t="shared" si="5250"/>
        <v>0</v>
      </c>
      <c r="BT4137">
        <f t="shared" si="5242"/>
        <v>480.00014166666602</v>
      </c>
      <c r="BU4137" s="15">
        <f t="shared" si="5248"/>
        <v>28800.00849999996</v>
      </c>
      <c r="BV4137" s="15" t="s">
        <v>460</v>
      </c>
      <c r="BW4137" t="s">
        <v>1779</v>
      </c>
      <c r="BZ4137">
        <f>'Hour Loop'!$AW$6/171</f>
        <v>0.56140350877192979</v>
      </c>
      <c r="CA4137" t="str">
        <f t="shared" si="5249"/>
        <v>1</v>
      </c>
      <c r="CC4137" t="str">
        <f t="shared" si="5243"/>
        <v>G01 X250</v>
      </c>
      <c r="CD4137" t="str">
        <f t="shared" si="5244"/>
        <v>250</v>
      </c>
      <c r="CE4137" t="str">
        <f t="shared" si="5245"/>
        <v xml:space="preserve">250.00 Y465 </v>
      </c>
      <c r="CF4137" t="str">
        <f t="shared" si="5246"/>
        <v xml:space="preserve">465 </v>
      </c>
      <c r="CI4137">
        <f>IF(BV4137="A",((CD4137*'Input Output'!$E$5)+'Input Output'!$H$5),IF(BV4137="B",(CD4137*'Input Output'!$E$8)+'Input Output'!$H$8,IF(BV4137="C",(CD4137*'Input Output'!$E$11)+'Input Output'!$H$11,"")))</f>
        <v>250</v>
      </c>
      <c r="CJ4137">
        <f>IF(BV4137="A",(CF4137*'Input Output'!$E$6)+'Input Output'!$H$6,IF(BV4137="B",(CF4137*'Input Output'!$E$9)+'Input Output'!$H$9,IF(BV4137="C",(CF4137*'Input Output'!$E$12)+'Input Output'!$H$12,"")))</f>
        <v>465</v>
      </c>
      <c r="CL4137" t="str">
        <f t="shared" si="5247"/>
        <v/>
      </c>
    </row>
    <row r="4138" spans="71:90" x14ac:dyDescent="0.25">
      <c r="BS4138">
        <f t="shared" si="5250"/>
        <v>0</v>
      </c>
      <c r="BT4138">
        <f t="shared" si="5242"/>
        <v>480.0094983918122</v>
      </c>
      <c r="BU4138" s="15">
        <f t="shared" si="5248"/>
        <v>28800.569903508731</v>
      </c>
      <c r="BV4138" s="15" t="s">
        <v>460</v>
      </c>
      <c r="BW4138" t="s">
        <v>1655</v>
      </c>
      <c r="BZ4138">
        <f>'Hour Loop'!$AW$6/171</f>
        <v>0.56140350877192979</v>
      </c>
      <c r="CA4138" t="str">
        <f t="shared" si="5249"/>
        <v>1</v>
      </c>
      <c r="CC4138" t="str">
        <f t="shared" si="5243"/>
        <v xml:space="preserve">G01 X260.55 </v>
      </c>
      <c r="CD4138" t="str">
        <f t="shared" si="5244"/>
        <v xml:space="preserve">260.55 </v>
      </c>
      <c r="CE4138" t="str">
        <f t="shared" si="5245"/>
        <v xml:space="preserve">260.55 Y464.741 </v>
      </c>
      <c r="CF4138" t="str">
        <f t="shared" si="5246"/>
        <v xml:space="preserve">464.741 </v>
      </c>
      <c r="CI4138">
        <f>IF(BV4138="A",((CD4138*'Input Output'!$E$5)+'Input Output'!$H$5),IF(BV4138="B",(CD4138*'Input Output'!$E$8)+'Input Output'!$H$8,IF(BV4138="C",(CD4138*'Input Output'!$E$11)+'Input Output'!$H$11,"")))</f>
        <v>260.55</v>
      </c>
      <c r="CJ4138">
        <f>IF(BV4138="A",(CF4138*'Input Output'!$E$6)+'Input Output'!$H$6,IF(BV4138="B",(CF4138*'Input Output'!$E$9)+'Input Output'!$H$9,IF(BV4138="C",(CF4138*'Input Output'!$E$12)+'Input Output'!$H$12,"")))</f>
        <v>464.74099999999999</v>
      </c>
      <c r="CL4138" t="str">
        <f t="shared" si="5247"/>
        <v/>
      </c>
    </row>
    <row r="4139" spans="71:90" x14ac:dyDescent="0.25">
      <c r="BS4139">
        <f t="shared" si="5250"/>
        <v>0</v>
      </c>
      <c r="BT4139">
        <f t="shared" si="5242"/>
        <v>480.01885511695838</v>
      </c>
      <c r="BU4139" s="15">
        <f t="shared" si="5248"/>
        <v>28801.131307017502</v>
      </c>
      <c r="BV4139" s="15" t="s">
        <v>460</v>
      </c>
      <c r="BW4139" t="s">
        <v>1656</v>
      </c>
      <c r="BZ4139">
        <f>'Hour Loop'!$AW$6/171</f>
        <v>0.56140350877192979</v>
      </c>
      <c r="CA4139" t="str">
        <f t="shared" si="5249"/>
        <v>1</v>
      </c>
      <c r="CC4139" t="str">
        <f t="shared" si="5243"/>
        <v xml:space="preserve">G01 X271.074 </v>
      </c>
      <c r="CD4139" t="str">
        <f t="shared" si="5244"/>
        <v xml:space="preserve">271.074 </v>
      </c>
      <c r="CE4139" t="str">
        <f t="shared" si="5245"/>
        <v xml:space="preserve">271.074 Y463.965 </v>
      </c>
      <c r="CF4139" t="str">
        <f t="shared" si="5246"/>
        <v xml:space="preserve">463.965 </v>
      </c>
      <c r="CI4139">
        <f>IF(BV4139="A",((CD4139*'Input Output'!$E$5)+'Input Output'!$H$5),IF(BV4139="B",(CD4139*'Input Output'!$E$8)+'Input Output'!$H$8,IF(BV4139="C",(CD4139*'Input Output'!$E$11)+'Input Output'!$H$11,"")))</f>
        <v>271.07400000000001</v>
      </c>
      <c r="CJ4139">
        <f>IF(BV4139="A",(CF4139*'Input Output'!$E$6)+'Input Output'!$H$6,IF(BV4139="B",(CF4139*'Input Output'!$E$9)+'Input Output'!$H$9,IF(BV4139="C",(CF4139*'Input Output'!$E$12)+'Input Output'!$H$12,"")))</f>
        <v>463.96499999999997</v>
      </c>
      <c r="CL4139" t="str">
        <f t="shared" si="5247"/>
        <v/>
      </c>
    </row>
    <row r="4140" spans="71:90" x14ac:dyDescent="0.25">
      <c r="BS4140">
        <f t="shared" si="5250"/>
        <v>0</v>
      </c>
      <c r="BT4140">
        <f t="shared" si="5242"/>
        <v>480.02821184210455</v>
      </c>
      <c r="BU4140" s="15">
        <f t="shared" si="5248"/>
        <v>28801.692710526273</v>
      </c>
      <c r="BV4140" s="15" t="s">
        <v>460</v>
      </c>
      <c r="BW4140" t="s">
        <v>1657</v>
      </c>
      <c r="BZ4140">
        <f>'Hour Loop'!$AW$6/171</f>
        <v>0.56140350877192979</v>
      </c>
      <c r="CA4140" t="str">
        <f t="shared" si="5249"/>
        <v>1</v>
      </c>
      <c r="CC4140" t="str">
        <f t="shared" si="5243"/>
        <v xml:space="preserve">G01 X281.547 </v>
      </c>
      <c r="CD4140" t="str">
        <f t="shared" si="5244"/>
        <v xml:space="preserve">281.547 </v>
      </c>
      <c r="CE4140" t="str">
        <f t="shared" si="5245"/>
        <v xml:space="preserve">281.547 Y462.673 </v>
      </c>
      <c r="CF4140" t="str">
        <f t="shared" si="5246"/>
        <v xml:space="preserve">462.673 </v>
      </c>
      <c r="CI4140">
        <f>IF(BV4140="A",((CD4140*'Input Output'!$E$5)+'Input Output'!$H$5),IF(BV4140="B",(CD4140*'Input Output'!$E$8)+'Input Output'!$H$8,IF(BV4140="C",(CD4140*'Input Output'!$E$11)+'Input Output'!$H$11,"")))</f>
        <v>281.54700000000003</v>
      </c>
      <c r="CJ4140">
        <f>IF(BV4140="A",(CF4140*'Input Output'!$E$6)+'Input Output'!$H$6,IF(BV4140="B",(CF4140*'Input Output'!$E$9)+'Input Output'!$H$9,IF(BV4140="C",(CF4140*'Input Output'!$E$12)+'Input Output'!$H$12,"")))</f>
        <v>462.673</v>
      </c>
      <c r="CL4140" t="str">
        <f t="shared" si="5247"/>
        <v/>
      </c>
    </row>
    <row r="4141" spans="71:90" x14ac:dyDescent="0.25">
      <c r="BS4141">
        <f t="shared" si="5250"/>
        <v>0</v>
      </c>
      <c r="BT4141">
        <f t="shared" si="5242"/>
        <v>480.03756856725073</v>
      </c>
      <c r="BU4141" s="15">
        <f t="shared" si="5248"/>
        <v>28802.254114035044</v>
      </c>
      <c r="BV4141" s="15" t="s">
        <v>460</v>
      </c>
      <c r="BW4141" t="s">
        <v>1658</v>
      </c>
      <c r="BZ4141">
        <f>'Hour Loop'!$AW$6/171</f>
        <v>0.56140350877192979</v>
      </c>
      <c r="CA4141" t="str">
        <f t="shared" si="5249"/>
        <v>1</v>
      </c>
      <c r="CC4141" t="str">
        <f t="shared" si="5243"/>
        <v xml:space="preserve">G01 X291.944 </v>
      </c>
      <c r="CD4141" t="str">
        <f t="shared" si="5244"/>
        <v xml:space="preserve">291.944 </v>
      </c>
      <c r="CE4141" t="str">
        <f t="shared" si="5245"/>
        <v xml:space="preserve">291.944 Y460.869 </v>
      </c>
      <c r="CF4141" t="str">
        <f t="shared" si="5246"/>
        <v xml:space="preserve">460.869 </v>
      </c>
      <c r="CI4141">
        <f>IF(BV4141="A",((CD4141*'Input Output'!$E$5)+'Input Output'!$H$5),IF(BV4141="B",(CD4141*'Input Output'!$E$8)+'Input Output'!$H$8,IF(BV4141="C",(CD4141*'Input Output'!$E$11)+'Input Output'!$H$11,"")))</f>
        <v>291.94400000000002</v>
      </c>
      <c r="CJ4141">
        <f>IF(BV4141="A",(CF4141*'Input Output'!$E$6)+'Input Output'!$H$6,IF(BV4141="B",(CF4141*'Input Output'!$E$9)+'Input Output'!$H$9,IF(BV4141="C",(CF4141*'Input Output'!$E$12)+'Input Output'!$H$12,"")))</f>
        <v>460.86900000000003</v>
      </c>
      <c r="CL4141" t="str">
        <f t="shared" si="5247"/>
        <v/>
      </c>
    </row>
    <row r="4142" spans="71:90" x14ac:dyDescent="0.25">
      <c r="BS4142">
        <f t="shared" si="5250"/>
        <v>0</v>
      </c>
      <c r="BT4142">
        <f t="shared" si="5242"/>
        <v>480.04692529239691</v>
      </c>
      <c r="BU4142" s="15">
        <f t="shared" si="5248"/>
        <v>28802.815517543815</v>
      </c>
      <c r="BV4142" s="15" t="s">
        <v>460</v>
      </c>
      <c r="BW4142" t="s">
        <v>1659</v>
      </c>
      <c r="BZ4142">
        <f>'Hour Loop'!$AW$6/171</f>
        <v>0.56140350877192979</v>
      </c>
      <c r="CA4142" t="str">
        <f t="shared" si="5249"/>
        <v>1</v>
      </c>
      <c r="CC4142" t="str">
        <f t="shared" si="5243"/>
        <v xml:space="preserve">G01 X302.241 </v>
      </c>
      <c r="CD4142" t="str">
        <f t="shared" si="5244"/>
        <v xml:space="preserve">302.241 </v>
      </c>
      <c r="CE4142" t="str">
        <f t="shared" si="5245"/>
        <v xml:space="preserve">302.241 Y458.557 </v>
      </c>
      <c r="CF4142" t="str">
        <f t="shared" si="5246"/>
        <v xml:space="preserve">458.557 </v>
      </c>
      <c r="CI4142">
        <f>IF(BV4142="A",((CD4142*'Input Output'!$E$5)+'Input Output'!$H$5),IF(BV4142="B",(CD4142*'Input Output'!$E$8)+'Input Output'!$H$8,IF(BV4142="C",(CD4142*'Input Output'!$E$11)+'Input Output'!$H$11,"")))</f>
        <v>302.24099999999999</v>
      </c>
      <c r="CJ4142">
        <f>IF(BV4142="A",(CF4142*'Input Output'!$E$6)+'Input Output'!$H$6,IF(BV4142="B",(CF4142*'Input Output'!$E$9)+'Input Output'!$H$9,IF(BV4142="C",(CF4142*'Input Output'!$E$12)+'Input Output'!$H$12,"")))</f>
        <v>458.55700000000002</v>
      </c>
      <c r="CL4142" t="str">
        <f t="shared" si="5247"/>
        <v/>
      </c>
    </row>
    <row r="4143" spans="71:90" x14ac:dyDescent="0.25">
      <c r="BS4143">
        <f t="shared" si="5250"/>
        <v>0</v>
      </c>
      <c r="BT4143">
        <f t="shared" si="5242"/>
        <v>480.05628201754308</v>
      </c>
      <c r="BU4143" s="15">
        <f t="shared" si="5248"/>
        <v>28803.376921052586</v>
      </c>
      <c r="BV4143" s="15" t="s">
        <v>460</v>
      </c>
      <c r="BW4143" t="s">
        <v>1660</v>
      </c>
      <c r="BZ4143">
        <f>'Hour Loop'!$AW$6/171</f>
        <v>0.56140350877192979</v>
      </c>
      <c r="CA4143" t="str">
        <f t="shared" si="5249"/>
        <v>1</v>
      </c>
      <c r="CC4143" t="str">
        <f t="shared" si="5243"/>
        <v xml:space="preserve">G01 X312.411 </v>
      </c>
      <c r="CD4143" t="str">
        <f t="shared" si="5244"/>
        <v xml:space="preserve">312.411 </v>
      </c>
      <c r="CE4143" t="str">
        <f t="shared" si="5245"/>
        <v xml:space="preserve">312.411 Y455.742 </v>
      </c>
      <c r="CF4143" t="str">
        <f t="shared" si="5246"/>
        <v xml:space="preserve">455.742 </v>
      </c>
      <c r="CI4143">
        <f>IF(BV4143="A",((CD4143*'Input Output'!$E$5)+'Input Output'!$H$5),IF(BV4143="B",(CD4143*'Input Output'!$E$8)+'Input Output'!$H$8,IF(BV4143="C",(CD4143*'Input Output'!$E$11)+'Input Output'!$H$11,"")))</f>
        <v>312.411</v>
      </c>
      <c r="CJ4143">
        <f>IF(BV4143="A",(CF4143*'Input Output'!$E$6)+'Input Output'!$H$6,IF(BV4143="B",(CF4143*'Input Output'!$E$9)+'Input Output'!$H$9,IF(BV4143="C",(CF4143*'Input Output'!$E$12)+'Input Output'!$H$12,"")))</f>
        <v>455.74200000000002</v>
      </c>
      <c r="CL4143" t="str">
        <f t="shared" si="5247"/>
        <v/>
      </c>
    </row>
    <row r="4144" spans="71:90" x14ac:dyDescent="0.25">
      <c r="BS4144">
        <f t="shared" si="5250"/>
        <v>0</v>
      </c>
      <c r="BT4144">
        <f t="shared" si="5242"/>
        <v>480.06563874268926</v>
      </c>
      <c r="BU4144" s="15">
        <f t="shared" si="5248"/>
        <v>28803.938324561357</v>
      </c>
      <c r="BV4144" s="15" t="s">
        <v>460</v>
      </c>
      <c r="BW4144" t="s">
        <v>1661</v>
      </c>
      <c r="BZ4144">
        <f>'Hour Loop'!$AW$6/171</f>
        <v>0.56140350877192979</v>
      </c>
      <c r="CA4144" t="str">
        <f t="shared" si="5249"/>
        <v>1</v>
      </c>
      <c r="CC4144" t="str">
        <f t="shared" si="5243"/>
        <v xml:space="preserve">G01 X322.431 </v>
      </c>
      <c r="CD4144" t="str">
        <f t="shared" si="5244"/>
        <v xml:space="preserve">322.431 </v>
      </c>
      <c r="CE4144" t="str">
        <f t="shared" si="5245"/>
        <v xml:space="preserve">322.431 Y452.432 </v>
      </c>
      <c r="CF4144" t="str">
        <f t="shared" si="5246"/>
        <v xml:space="preserve">452.432 </v>
      </c>
      <c r="CI4144">
        <f>IF(BV4144="A",((CD4144*'Input Output'!$E$5)+'Input Output'!$H$5),IF(BV4144="B",(CD4144*'Input Output'!$E$8)+'Input Output'!$H$8,IF(BV4144="C",(CD4144*'Input Output'!$E$11)+'Input Output'!$H$11,"")))</f>
        <v>322.43099999999998</v>
      </c>
      <c r="CJ4144">
        <f>IF(BV4144="A",(CF4144*'Input Output'!$E$6)+'Input Output'!$H$6,IF(BV4144="B",(CF4144*'Input Output'!$E$9)+'Input Output'!$H$9,IF(BV4144="C",(CF4144*'Input Output'!$E$12)+'Input Output'!$H$12,"")))</f>
        <v>452.43200000000002</v>
      </c>
      <c r="CL4144" t="str">
        <f t="shared" si="5247"/>
        <v/>
      </c>
    </row>
    <row r="4145" spans="71:90" x14ac:dyDescent="0.25">
      <c r="BS4145">
        <f t="shared" si="5250"/>
        <v>0</v>
      </c>
      <c r="BT4145">
        <f t="shared" si="5242"/>
        <v>480.07499546783549</v>
      </c>
      <c r="BU4145" s="15">
        <f t="shared" si="5248"/>
        <v>28804.499728070128</v>
      </c>
      <c r="BV4145" s="15" t="s">
        <v>460</v>
      </c>
      <c r="BW4145" t="s">
        <v>1662</v>
      </c>
      <c r="BZ4145">
        <f>'Hour Loop'!$AW$6/171</f>
        <v>0.56140350877192979</v>
      </c>
      <c r="CA4145" t="str">
        <f t="shared" si="5249"/>
        <v>1</v>
      </c>
      <c r="CC4145" t="str">
        <f t="shared" si="5243"/>
        <v xml:space="preserve">G01 X332.277 </v>
      </c>
      <c r="CD4145" t="str">
        <f t="shared" si="5244"/>
        <v xml:space="preserve">332.277 </v>
      </c>
      <c r="CE4145" t="str">
        <f t="shared" si="5245"/>
        <v xml:space="preserve">332.277 Y448.634 </v>
      </c>
      <c r="CF4145" t="str">
        <f t="shared" si="5246"/>
        <v xml:space="preserve">448.634 </v>
      </c>
      <c r="CI4145">
        <f>IF(BV4145="A",((CD4145*'Input Output'!$E$5)+'Input Output'!$H$5),IF(BV4145="B",(CD4145*'Input Output'!$E$8)+'Input Output'!$H$8,IF(BV4145="C",(CD4145*'Input Output'!$E$11)+'Input Output'!$H$11,"")))</f>
        <v>332.27699999999999</v>
      </c>
      <c r="CJ4145">
        <f>IF(BV4145="A",(CF4145*'Input Output'!$E$6)+'Input Output'!$H$6,IF(BV4145="B",(CF4145*'Input Output'!$E$9)+'Input Output'!$H$9,IF(BV4145="C",(CF4145*'Input Output'!$E$12)+'Input Output'!$H$12,"")))</f>
        <v>448.63400000000001</v>
      </c>
      <c r="CL4145" t="str">
        <f t="shared" si="5247"/>
        <v/>
      </c>
    </row>
    <row r="4146" spans="71:90" x14ac:dyDescent="0.25">
      <c r="BS4146">
        <f t="shared" si="5250"/>
        <v>0</v>
      </c>
      <c r="BT4146">
        <f t="shared" si="5242"/>
        <v>480.08435219298167</v>
      </c>
      <c r="BU4146" s="15">
        <f t="shared" si="5248"/>
        <v>28805.061131578899</v>
      </c>
      <c r="BV4146" s="15" t="s">
        <v>460</v>
      </c>
      <c r="BW4146" t="s">
        <v>1663</v>
      </c>
      <c r="BZ4146">
        <f>'Hour Loop'!$AW$6/171</f>
        <v>0.56140350877192979</v>
      </c>
      <c r="CA4146" t="str">
        <f t="shared" si="5249"/>
        <v>1</v>
      </c>
      <c r="CC4146" t="str">
        <f t="shared" si="5243"/>
        <v xml:space="preserve">G01 X341.924 </v>
      </c>
      <c r="CD4146" t="str">
        <f t="shared" si="5244"/>
        <v xml:space="preserve">341.924 </v>
      </c>
      <c r="CE4146" t="str">
        <f t="shared" si="5245"/>
        <v xml:space="preserve">341.924 Y444.358 </v>
      </c>
      <c r="CF4146" t="str">
        <f t="shared" si="5246"/>
        <v xml:space="preserve">444.358 </v>
      </c>
      <c r="CI4146">
        <f>IF(BV4146="A",((CD4146*'Input Output'!$E$5)+'Input Output'!$H$5),IF(BV4146="B",(CD4146*'Input Output'!$E$8)+'Input Output'!$H$8,IF(BV4146="C",(CD4146*'Input Output'!$E$11)+'Input Output'!$H$11,"")))</f>
        <v>341.92399999999998</v>
      </c>
      <c r="CJ4146">
        <f>IF(BV4146="A",(CF4146*'Input Output'!$E$6)+'Input Output'!$H$6,IF(BV4146="B",(CF4146*'Input Output'!$E$9)+'Input Output'!$H$9,IF(BV4146="C",(CF4146*'Input Output'!$E$12)+'Input Output'!$H$12,"")))</f>
        <v>444.358</v>
      </c>
      <c r="CL4146" t="str">
        <f t="shared" si="5247"/>
        <v/>
      </c>
    </row>
    <row r="4147" spans="71:90" x14ac:dyDescent="0.25">
      <c r="BS4147">
        <f t="shared" si="5250"/>
        <v>0</v>
      </c>
      <c r="BT4147">
        <f t="shared" si="5242"/>
        <v>480.09370891812785</v>
      </c>
      <c r="BU4147" s="15">
        <f t="shared" si="5248"/>
        <v>28805.62253508767</v>
      </c>
      <c r="BV4147" s="15" t="s">
        <v>460</v>
      </c>
      <c r="BW4147" t="s">
        <v>1664</v>
      </c>
      <c r="BZ4147">
        <f>'Hour Loop'!$AW$6/171</f>
        <v>0.56140350877192979</v>
      </c>
      <c r="CA4147" t="str">
        <f t="shared" si="5249"/>
        <v>1</v>
      </c>
      <c r="CC4147" t="str">
        <f t="shared" si="5243"/>
        <v xml:space="preserve">G01 X351.35 </v>
      </c>
      <c r="CD4147" t="str">
        <f t="shared" si="5244"/>
        <v xml:space="preserve">351.35 </v>
      </c>
      <c r="CE4147" t="str">
        <f t="shared" si="5245"/>
        <v xml:space="preserve">351.35 Y439.613 </v>
      </c>
      <c r="CF4147" t="str">
        <f t="shared" si="5246"/>
        <v xml:space="preserve">439.613 </v>
      </c>
      <c r="CI4147">
        <f>IF(BV4147="A",((CD4147*'Input Output'!$E$5)+'Input Output'!$H$5),IF(BV4147="B",(CD4147*'Input Output'!$E$8)+'Input Output'!$H$8,IF(BV4147="C",(CD4147*'Input Output'!$E$11)+'Input Output'!$H$11,"")))</f>
        <v>351.35</v>
      </c>
      <c r="CJ4147">
        <f>IF(BV4147="A",(CF4147*'Input Output'!$E$6)+'Input Output'!$H$6,IF(BV4147="B",(CF4147*'Input Output'!$E$9)+'Input Output'!$H$9,IF(BV4147="C",(CF4147*'Input Output'!$E$12)+'Input Output'!$H$12,"")))</f>
        <v>439.613</v>
      </c>
      <c r="CL4147" t="str">
        <f t="shared" si="5247"/>
        <v/>
      </c>
    </row>
    <row r="4148" spans="71:90" x14ac:dyDescent="0.25">
      <c r="BS4148">
        <f t="shared" si="5250"/>
        <v>0</v>
      </c>
      <c r="BT4148">
        <f t="shared" si="5242"/>
        <v>480.10306564327402</v>
      </c>
      <c r="BU4148" s="15">
        <f t="shared" si="5248"/>
        <v>28806.183938596441</v>
      </c>
      <c r="BV4148" s="15" t="s">
        <v>460</v>
      </c>
      <c r="BW4148" t="s">
        <v>1665</v>
      </c>
      <c r="BZ4148">
        <f>'Hour Loop'!$AW$6/171</f>
        <v>0.56140350877192979</v>
      </c>
      <c r="CA4148" t="str">
        <f t="shared" si="5249"/>
        <v>1</v>
      </c>
      <c r="CC4148" t="str">
        <f t="shared" si="5243"/>
        <v xml:space="preserve">G01 X360.532 </v>
      </c>
      <c r="CD4148" t="str">
        <f t="shared" si="5244"/>
        <v xml:space="preserve">360.532 </v>
      </c>
      <c r="CE4148" t="str">
        <f t="shared" si="5245"/>
        <v xml:space="preserve">360.532 Y434.412 </v>
      </c>
      <c r="CF4148" t="str">
        <f t="shared" si="5246"/>
        <v xml:space="preserve">434.412 </v>
      </c>
      <c r="CI4148">
        <f>IF(BV4148="A",((CD4148*'Input Output'!$E$5)+'Input Output'!$H$5),IF(BV4148="B",(CD4148*'Input Output'!$E$8)+'Input Output'!$H$8,IF(BV4148="C",(CD4148*'Input Output'!$E$11)+'Input Output'!$H$11,"")))</f>
        <v>360.53199999999998</v>
      </c>
      <c r="CJ4148">
        <f>IF(BV4148="A",(CF4148*'Input Output'!$E$6)+'Input Output'!$H$6,IF(BV4148="B",(CF4148*'Input Output'!$E$9)+'Input Output'!$H$9,IF(BV4148="C",(CF4148*'Input Output'!$E$12)+'Input Output'!$H$12,"")))</f>
        <v>434.41199999999998</v>
      </c>
      <c r="CL4148" t="str">
        <f t="shared" si="5247"/>
        <v/>
      </c>
    </row>
    <row r="4149" spans="71:90" x14ac:dyDescent="0.25">
      <c r="BS4149">
        <f t="shared" si="5250"/>
        <v>0</v>
      </c>
      <c r="BT4149">
        <f t="shared" si="5242"/>
        <v>480.1124223684202</v>
      </c>
      <c r="BU4149" s="15">
        <f t="shared" si="5248"/>
        <v>28806.745342105212</v>
      </c>
      <c r="BV4149" s="15" t="s">
        <v>460</v>
      </c>
      <c r="BW4149" t="s">
        <v>1666</v>
      </c>
      <c r="BZ4149">
        <f>'Hour Loop'!$AW$6/171</f>
        <v>0.56140350877192979</v>
      </c>
      <c r="CA4149" t="str">
        <f t="shared" si="5249"/>
        <v>1</v>
      </c>
      <c r="CC4149" t="str">
        <f t="shared" si="5243"/>
        <v xml:space="preserve">G01 X369.448 </v>
      </c>
      <c r="CD4149" t="str">
        <f t="shared" si="5244"/>
        <v xml:space="preserve">369.448 </v>
      </c>
      <c r="CE4149" t="str">
        <f t="shared" si="5245"/>
        <v xml:space="preserve">369.448 Y428.766 </v>
      </c>
      <c r="CF4149" t="str">
        <f t="shared" si="5246"/>
        <v xml:space="preserve">428.766 </v>
      </c>
      <c r="CI4149">
        <f>IF(BV4149="A",((CD4149*'Input Output'!$E$5)+'Input Output'!$H$5),IF(BV4149="B",(CD4149*'Input Output'!$E$8)+'Input Output'!$H$8,IF(BV4149="C",(CD4149*'Input Output'!$E$11)+'Input Output'!$H$11,"")))</f>
        <v>369.44799999999998</v>
      </c>
      <c r="CJ4149">
        <f>IF(BV4149="A",(CF4149*'Input Output'!$E$6)+'Input Output'!$H$6,IF(BV4149="B",(CF4149*'Input Output'!$E$9)+'Input Output'!$H$9,IF(BV4149="C",(CF4149*'Input Output'!$E$12)+'Input Output'!$H$12,"")))</f>
        <v>428.76600000000002</v>
      </c>
      <c r="CL4149" t="str">
        <f t="shared" si="5247"/>
        <v/>
      </c>
    </row>
    <row r="4150" spans="71:90" x14ac:dyDescent="0.25">
      <c r="BS4150">
        <f t="shared" si="5250"/>
        <v>0</v>
      </c>
      <c r="BT4150">
        <f t="shared" si="5242"/>
        <v>480.12177909356637</v>
      </c>
      <c r="BU4150" s="15">
        <f t="shared" si="5248"/>
        <v>28807.306745613983</v>
      </c>
      <c r="BV4150" s="15" t="s">
        <v>460</v>
      </c>
      <c r="BW4150" t="s">
        <v>1667</v>
      </c>
      <c r="BZ4150">
        <f>'Hour Loop'!$AW$6/171</f>
        <v>0.56140350877192979</v>
      </c>
      <c r="CA4150" t="str">
        <f t="shared" si="5249"/>
        <v>1</v>
      </c>
      <c r="CC4150" t="str">
        <f t="shared" si="5243"/>
        <v>G01 X378.075</v>
      </c>
      <c r="CD4150" t="str">
        <f t="shared" si="5244"/>
        <v>378.075</v>
      </c>
      <c r="CE4150" t="str">
        <f t="shared" si="5245"/>
        <v xml:space="preserve">378.075 Y422.69 </v>
      </c>
      <c r="CF4150" t="str">
        <f t="shared" si="5246"/>
        <v xml:space="preserve">422.69 </v>
      </c>
      <c r="CI4150">
        <f>IF(BV4150="A",((CD4150*'Input Output'!$E$5)+'Input Output'!$H$5),IF(BV4150="B",(CD4150*'Input Output'!$E$8)+'Input Output'!$H$8,IF(BV4150="C",(CD4150*'Input Output'!$E$11)+'Input Output'!$H$11,"")))</f>
        <v>378.07499999999999</v>
      </c>
      <c r="CJ4150">
        <f>IF(BV4150="A",(CF4150*'Input Output'!$E$6)+'Input Output'!$H$6,IF(BV4150="B",(CF4150*'Input Output'!$E$9)+'Input Output'!$H$9,IF(BV4150="C",(CF4150*'Input Output'!$E$12)+'Input Output'!$H$12,"")))</f>
        <v>422.69</v>
      </c>
      <c r="CL4150" t="str">
        <f t="shared" si="5247"/>
        <v/>
      </c>
    </row>
    <row r="4151" spans="71:90" x14ac:dyDescent="0.25">
      <c r="BS4151">
        <f t="shared" si="5250"/>
        <v>0</v>
      </c>
      <c r="BT4151">
        <f t="shared" si="5242"/>
        <v>480.13113581871255</v>
      </c>
      <c r="BU4151" s="15">
        <f t="shared" si="5248"/>
        <v>28807.868149122754</v>
      </c>
      <c r="BV4151" s="15" t="s">
        <v>460</v>
      </c>
      <c r="BW4151" t="s">
        <v>1668</v>
      </c>
      <c r="BZ4151">
        <f>'Hour Loop'!$AW$6/171</f>
        <v>0.56140350877192979</v>
      </c>
      <c r="CA4151" t="str">
        <f t="shared" si="5249"/>
        <v>1</v>
      </c>
      <c r="CC4151" t="str">
        <f t="shared" si="5243"/>
        <v xml:space="preserve">G01 X386.395 </v>
      </c>
      <c r="CD4151" t="str">
        <f t="shared" si="5244"/>
        <v xml:space="preserve">386.395 </v>
      </c>
      <c r="CE4151" t="str">
        <f t="shared" si="5245"/>
        <v xml:space="preserve">386.395 Y416.197 </v>
      </c>
      <c r="CF4151" t="str">
        <f t="shared" si="5246"/>
        <v xml:space="preserve">416.197 </v>
      </c>
      <c r="CI4151">
        <f>IF(BV4151="A",((CD4151*'Input Output'!$E$5)+'Input Output'!$H$5),IF(BV4151="B",(CD4151*'Input Output'!$E$8)+'Input Output'!$H$8,IF(BV4151="C",(CD4151*'Input Output'!$E$11)+'Input Output'!$H$11,"")))</f>
        <v>386.39499999999998</v>
      </c>
      <c r="CJ4151">
        <f>IF(BV4151="A",(CF4151*'Input Output'!$E$6)+'Input Output'!$H$6,IF(BV4151="B",(CF4151*'Input Output'!$E$9)+'Input Output'!$H$9,IF(BV4151="C",(CF4151*'Input Output'!$E$12)+'Input Output'!$H$12,"")))</f>
        <v>416.197</v>
      </c>
      <c r="CL4151" t="str">
        <f t="shared" si="5247"/>
        <v/>
      </c>
    </row>
    <row r="4152" spans="71:90" x14ac:dyDescent="0.25">
      <c r="BS4152">
        <f t="shared" si="5250"/>
        <v>0</v>
      </c>
      <c r="BT4152">
        <f t="shared" si="5242"/>
        <v>480.14049254385878</v>
      </c>
      <c r="BU4152" s="15">
        <f t="shared" si="5248"/>
        <v>28808.429552631525</v>
      </c>
      <c r="BV4152" s="15" t="s">
        <v>460</v>
      </c>
      <c r="BW4152" t="s">
        <v>1669</v>
      </c>
      <c r="BZ4152">
        <f>'Hour Loop'!$AW$6/171</f>
        <v>0.56140350877192979</v>
      </c>
      <c r="CA4152" t="str">
        <f t="shared" si="5249"/>
        <v>1</v>
      </c>
      <c r="CC4152" t="str">
        <f t="shared" si="5243"/>
        <v xml:space="preserve">G01 X394.385 </v>
      </c>
      <c r="CD4152" t="str">
        <f t="shared" si="5244"/>
        <v xml:space="preserve">394.385 </v>
      </c>
      <c r="CE4152" t="str">
        <f t="shared" si="5245"/>
        <v xml:space="preserve">394.385 Y409.304 </v>
      </c>
      <c r="CF4152" t="str">
        <f t="shared" si="5246"/>
        <v xml:space="preserve">409.304 </v>
      </c>
      <c r="CI4152">
        <f>IF(BV4152="A",((CD4152*'Input Output'!$E$5)+'Input Output'!$H$5),IF(BV4152="B",(CD4152*'Input Output'!$E$8)+'Input Output'!$H$8,IF(BV4152="C",(CD4152*'Input Output'!$E$11)+'Input Output'!$H$11,"")))</f>
        <v>394.38499999999999</v>
      </c>
      <c r="CJ4152">
        <f>IF(BV4152="A",(CF4152*'Input Output'!$E$6)+'Input Output'!$H$6,IF(BV4152="B",(CF4152*'Input Output'!$E$9)+'Input Output'!$H$9,IF(BV4152="C",(CF4152*'Input Output'!$E$12)+'Input Output'!$H$12,"")))</f>
        <v>409.30399999999997</v>
      </c>
      <c r="CL4152" t="str">
        <f t="shared" si="5247"/>
        <v/>
      </c>
    </row>
    <row r="4153" spans="71:90" x14ac:dyDescent="0.25">
      <c r="BS4153">
        <f t="shared" si="5250"/>
        <v>0</v>
      </c>
      <c r="BT4153">
        <f t="shared" si="5242"/>
        <v>480.14984926900496</v>
      </c>
      <c r="BU4153" s="15">
        <f t="shared" si="5248"/>
        <v>28808.990956140296</v>
      </c>
      <c r="BV4153" s="15" t="s">
        <v>460</v>
      </c>
      <c r="BW4153" t="s">
        <v>1670</v>
      </c>
      <c r="BZ4153">
        <f>'Hour Loop'!$AW$6/171</f>
        <v>0.56140350877192979</v>
      </c>
      <c r="CA4153" t="str">
        <f t="shared" si="5249"/>
        <v>1</v>
      </c>
      <c r="CC4153" t="str">
        <f t="shared" si="5243"/>
        <v xml:space="preserve">G01 X402.028 </v>
      </c>
      <c r="CD4153" t="str">
        <f t="shared" si="5244"/>
        <v xml:space="preserve">402.028 </v>
      </c>
      <c r="CE4153" t="str">
        <f t="shared" si="5245"/>
        <v xml:space="preserve">402.028 Y402.028 </v>
      </c>
      <c r="CF4153" t="str">
        <f t="shared" si="5246"/>
        <v xml:space="preserve">402.028 </v>
      </c>
      <c r="CI4153">
        <f>IF(BV4153="A",((CD4153*'Input Output'!$E$5)+'Input Output'!$H$5),IF(BV4153="B",(CD4153*'Input Output'!$E$8)+'Input Output'!$H$8,IF(BV4153="C",(CD4153*'Input Output'!$E$11)+'Input Output'!$H$11,"")))</f>
        <v>402.02800000000002</v>
      </c>
      <c r="CJ4153">
        <f>IF(BV4153="A",(CF4153*'Input Output'!$E$6)+'Input Output'!$H$6,IF(BV4153="B",(CF4153*'Input Output'!$E$9)+'Input Output'!$H$9,IF(BV4153="C",(CF4153*'Input Output'!$E$12)+'Input Output'!$H$12,"")))</f>
        <v>402.02800000000002</v>
      </c>
      <c r="CL4153" t="str">
        <f t="shared" si="5247"/>
        <v/>
      </c>
    </row>
    <row r="4154" spans="71:90" x14ac:dyDescent="0.25">
      <c r="BS4154">
        <f t="shared" si="5250"/>
        <v>0</v>
      </c>
      <c r="BT4154">
        <f t="shared" si="5242"/>
        <v>480.15920599415114</v>
      </c>
      <c r="BU4154" s="15">
        <f t="shared" si="5248"/>
        <v>28809.552359649068</v>
      </c>
      <c r="BV4154" s="15" t="s">
        <v>460</v>
      </c>
      <c r="BW4154" t="s">
        <v>1671</v>
      </c>
      <c r="BZ4154">
        <f>'Hour Loop'!$AW$6/171</f>
        <v>0.56140350877192979</v>
      </c>
      <c r="CA4154" t="str">
        <f t="shared" si="5249"/>
        <v>1</v>
      </c>
      <c r="CC4154" t="str">
        <f t="shared" si="5243"/>
        <v xml:space="preserve">G01 X409.304 </v>
      </c>
      <c r="CD4154" t="str">
        <f t="shared" si="5244"/>
        <v xml:space="preserve">409.304 </v>
      </c>
      <c r="CE4154" t="str">
        <f t="shared" si="5245"/>
        <v xml:space="preserve">409.304 Y394.385 </v>
      </c>
      <c r="CF4154" t="str">
        <f t="shared" si="5246"/>
        <v xml:space="preserve">394.385 </v>
      </c>
      <c r="CI4154">
        <f>IF(BV4154="A",((CD4154*'Input Output'!$E$5)+'Input Output'!$H$5),IF(BV4154="B",(CD4154*'Input Output'!$E$8)+'Input Output'!$H$8,IF(BV4154="C",(CD4154*'Input Output'!$E$11)+'Input Output'!$H$11,"")))</f>
        <v>409.30399999999997</v>
      </c>
      <c r="CJ4154">
        <f>IF(BV4154="A",(CF4154*'Input Output'!$E$6)+'Input Output'!$H$6,IF(BV4154="B",(CF4154*'Input Output'!$E$9)+'Input Output'!$H$9,IF(BV4154="C",(CF4154*'Input Output'!$E$12)+'Input Output'!$H$12,"")))</f>
        <v>394.38499999999999</v>
      </c>
      <c r="CL4154" t="str">
        <f t="shared" si="5247"/>
        <v/>
      </c>
    </row>
    <row r="4155" spans="71:90" x14ac:dyDescent="0.25">
      <c r="BS4155">
        <f t="shared" si="5250"/>
        <v>0</v>
      </c>
      <c r="BT4155">
        <f t="shared" si="5242"/>
        <v>480.16856271929731</v>
      </c>
      <c r="BU4155" s="15">
        <f t="shared" si="5248"/>
        <v>28810.113763157839</v>
      </c>
      <c r="BV4155" s="15" t="s">
        <v>460</v>
      </c>
      <c r="BW4155" t="s">
        <v>1672</v>
      </c>
      <c r="BZ4155">
        <f>'Hour Loop'!$AW$6/171</f>
        <v>0.56140350877192979</v>
      </c>
      <c r="CA4155" t="str">
        <f t="shared" si="5249"/>
        <v>1</v>
      </c>
      <c r="CC4155" t="str">
        <f t="shared" si="5243"/>
        <v xml:space="preserve">G01 X416.197 </v>
      </c>
      <c r="CD4155" t="str">
        <f t="shared" si="5244"/>
        <v xml:space="preserve">416.197 </v>
      </c>
      <c r="CE4155" t="str">
        <f t="shared" si="5245"/>
        <v xml:space="preserve">416.197 Y386.395 </v>
      </c>
      <c r="CF4155" t="str">
        <f t="shared" si="5246"/>
        <v xml:space="preserve">386.395 </v>
      </c>
      <c r="CI4155">
        <f>IF(BV4155="A",((CD4155*'Input Output'!$E$5)+'Input Output'!$H$5),IF(BV4155="B",(CD4155*'Input Output'!$E$8)+'Input Output'!$H$8,IF(BV4155="C",(CD4155*'Input Output'!$E$11)+'Input Output'!$H$11,"")))</f>
        <v>416.197</v>
      </c>
      <c r="CJ4155">
        <f>IF(BV4155="A",(CF4155*'Input Output'!$E$6)+'Input Output'!$H$6,IF(BV4155="B",(CF4155*'Input Output'!$E$9)+'Input Output'!$H$9,IF(BV4155="C",(CF4155*'Input Output'!$E$12)+'Input Output'!$H$12,"")))</f>
        <v>386.39499999999998</v>
      </c>
      <c r="CL4155" t="str">
        <f t="shared" si="5247"/>
        <v/>
      </c>
    </row>
    <row r="4156" spans="71:90" x14ac:dyDescent="0.25">
      <c r="BS4156">
        <f t="shared" si="5250"/>
        <v>0</v>
      </c>
      <c r="BT4156">
        <f t="shared" si="5242"/>
        <v>480.17791944444349</v>
      </c>
      <c r="BU4156" s="15">
        <f t="shared" si="5248"/>
        <v>28810.67516666661</v>
      </c>
      <c r="BV4156" s="15" t="s">
        <v>460</v>
      </c>
      <c r="BW4156" t="s">
        <v>1673</v>
      </c>
      <c r="BZ4156">
        <f>'Hour Loop'!$AW$6/171</f>
        <v>0.56140350877192979</v>
      </c>
      <c r="CA4156" t="str">
        <f t="shared" si="5249"/>
        <v>1</v>
      </c>
      <c r="CC4156" t="str">
        <f t="shared" si="5243"/>
        <v xml:space="preserve">G01 X422.69 </v>
      </c>
      <c r="CD4156" t="str">
        <f t="shared" si="5244"/>
        <v xml:space="preserve">422.69 </v>
      </c>
      <c r="CE4156" t="str">
        <f t="shared" si="5245"/>
        <v xml:space="preserve">422.69 Y378.075 </v>
      </c>
      <c r="CF4156" t="str">
        <f t="shared" si="5246"/>
        <v xml:space="preserve">378.075 </v>
      </c>
      <c r="CI4156">
        <f>IF(BV4156="A",((CD4156*'Input Output'!$E$5)+'Input Output'!$H$5),IF(BV4156="B",(CD4156*'Input Output'!$E$8)+'Input Output'!$H$8,IF(BV4156="C",(CD4156*'Input Output'!$E$11)+'Input Output'!$H$11,"")))</f>
        <v>422.69</v>
      </c>
      <c r="CJ4156">
        <f>IF(BV4156="A",(CF4156*'Input Output'!$E$6)+'Input Output'!$H$6,IF(BV4156="B",(CF4156*'Input Output'!$E$9)+'Input Output'!$H$9,IF(BV4156="C",(CF4156*'Input Output'!$E$12)+'Input Output'!$H$12,"")))</f>
        <v>378.07499999999999</v>
      </c>
      <c r="CL4156" t="str">
        <f t="shared" si="5247"/>
        <v/>
      </c>
    </row>
    <row r="4157" spans="71:90" x14ac:dyDescent="0.25">
      <c r="BS4157">
        <f t="shared" si="5250"/>
        <v>0</v>
      </c>
      <c r="BT4157">
        <f t="shared" si="5242"/>
        <v>480.18727616958967</v>
      </c>
      <c r="BU4157" s="15">
        <f t="shared" si="5248"/>
        <v>28811.236570175381</v>
      </c>
      <c r="BV4157" s="15" t="s">
        <v>460</v>
      </c>
      <c r="BW4157" t="s">
        <v>1674</v>
      </c>
      <c r="BZ4157">
        <f>'Hour Loop'!$AW$6/171</f>
        <v>0.56140350877192979</v>
      </c>
      <c r="CA4157" t="str">
        <f t="shared" si="5249"/>
        <v>1</v>
      </c>
      <c r="CC4157" t="str">
        <f t="shared" si="5243"/>
        <v xml:space="preserve">G01 X428.766 </v>
      </c>
      <c r="CD4157" t="str">
        <f t="shared" si="5244"/>
        <v xml:space="preserve">428.766 </v>
      </c>
      <c r="CE4157" t="str">
        <f t="shared" si="5245"/>
        <v xml:space="preserve">428.766 Y369.448 </v>
      </c>
      <c r="CF4157" t="str">
        <f t="shared" si="5246"/>
        <v xml:space="preserve">369.448 </v>
      </c>
      <c r="CI4157">
        <f>IF(BV4157="A",((CD4157*'Input Output'!$E$5)+'Input Output'!$H$5),IF(BV4157="B",(CD4157*'Input Output'!$E$8)+'Input Output'!$H$8,IF(BV4157="C",(CD4157*'Input Output'!$E$11)+'Input Output'!$H$11,"")))</f>
        <v>428.76600000000002</v>
      </c>
      <c r="CJ4157">
        <f>IF(BV4157="A",(CF4157*'Input Output'!$E$6)+'Input Output'!$H$6,IF(BV4157="B",(CF4157*'Input Output'!$E$9)+'Input Output'!$H$9,IF(BV4157="C",(CF4157*'Input Output'!$E$12)+'Input Output'!$H$12,"")))</f>
        <v>369.44799999999998</v>
      </c>
      <c r="CL4157" t="str">
        <f t="shared" si="5247"/>
        <v/>
      </c>
    </row>
    <row r="4158" spans="71:90" x14ac:dyDescent="0.25">
      <c r="BS4158">
        <f t="shared" si="5250"/>
        <v>0</v>
      </c>
      <c r="BT4158">
        <f t="shared" si="5242"/>
        <v>480.19663289473584</v>
      </c>
      <c r="BU4158" s="15">
        <f t="shared" si="5248"/>
        <v>28811.797973684152</v>
      </c>
      <c r="BV4158" s="15" t="s">
        <v>460</v>
      </c>
      <c r="BW4158" t="s">
        <v>1675</v>
      </c>
      <c r="BZ4158">
        <f>'Hour Loop'!$AW$6/171</f>
        <v>0.56140350877192979</v>
      </c>
      <c r="CA4158" t="str">
        <f t="shared" si="5249"/>
        <v>1</v>
      </c>
      <c r="CC4158" t="str">
        <f t="shared" si="5243"/>
        <v xml:space="preserve">G01 X434.412 </v>
      </c>
      <c r="CD4158" t="str">
        <f t="shared" si="5244"/>
        <v xml:space="preserve">434.412 </v>
      </c>
      <c r="CE4158" t="str">
        <f t="shared" si="5245"/>
        <v xml:space="preserve">434.412 Y360.532 </v>
      </c>
      <c r="CF4158" t="str">
        <f t="shared" si="5246"/>
        <v xml:space="preserve">360.532 </v>
      </c>
      <c r="CI4158">
        <f>IF(BV4158="A",((CD4158*'Input Output'!$E$5)+'Input Output'!$H$5),IF(BV4158="B",(CD4158*'Input Output'!$E$8)+'Input Output'!$H$8,IF(BV4158="C",(CD4158*'Input Output'!$E$11)+'Input Output'!$H$11,"")))</f>
        <v>434.41199999999998</v>
      </c>
      <c r="CJ4158">
        <f>IF(BV4158="A",(CF4158*'Input Output'!$E$6)+'Input Output'!$H$6,IF(BV4158="B",(CF4158*'Input Output'!$E$9)+'Input Output'!$H$9,IF(BV4158="C",(CF4158*'Input Output'!$E$12)+'Input Output'!$H$12,"")))</f>
        <v>360.53199999999998</v>
      </c>
      <c r="CL4158" t="str">
        <f t="shared" si="5247"/>
        <v/>
      </c>
    </row>
    <row r="4159" spans="71:90" x14ac:dyDescent="0.25">
      <c r="BS4159">
        <f t="shared" si="5250"/>
        <v>0</v>
      </c>
      <c r="BT4159">
        <f t="shared" si="5242"/>
        <v>480.20598961988202</v>
      </c>
      <c r="BU4159" s="15">
        <f t="shared" si="5248"/>
        <v>28812.359377192923</v>
      </c>
      <c r="BV4159" s="15" t="s">
        <v>460</v>
      </c>
      <c r="BW4159" t="s">
        <v>1676</v>
      </c>
      <c r="BZ4159">
        <f>'Hour Loop'!$AW$6/171</f>
        <v>0.56140350877192979</v>
      </c>
      <c r="CA4159" t="str">
        <f t="shared" si="5249"/>
        <v>1</v>
      </c>
      <c r="CC4159" t="str">
        <f t="shared" si="5243"/>
        <v>G01 X439.613</v>
      </c>
      <c r="CD4159" t="str">
        <f t="shared" si="5244"/>
        <v>439.613</v>
      </c>
      <c r="CE4159" t="str">
        <f t="shared" si="5245"/>
        <v xml:space="preserve">439.613 Y351.35 </v>
      </c>
      <c r="CF4159" t="str">
        <f t="shared" si="5246"/>
        <v xml:space="preserve">351.35 </v>
      </c>
      <c r="CI4159">
        <f>IF(BV4159="A",((CD4159*'Input Output'!$E$5)+'Input Output'!$H$5),IF(BV4159="B",(CD4159*'Input Output'!$E$8)+'Input Output'!$H$8,IF(BV4159="C",(CD4159*'Input Output'!$E$11)+'Input Output'!$H$11,"")))</f>
        <v>439.613</v>
      </c>
      <c r="CJ4159">
        <f>IF(BV4159="A",(CF4159*'Input Output'!$E$6)+'Input Output'!$H$6,IF(BV4159="B",(CF4159*'Input Output'!$E$9)+'Input Output'!$H$9,IF(BV4159="C",(CF4159*'Input Output'!$E$12)+'Input Output'!$H$12,"")))</f>
        <v>351.35</v>
      </c>
      <c r="CL4159" t="str">
        <f t="shared" si="5247"/>
        <v/>
      </c>
    </row>
    <row r="4160" spans="71:90" x14ac:dyDescent="0.25">
      <c r="BS4160">
        <f t="shared" si="5250"/>
        <v>0</v>
      </c>
      <c r="BT4160">
        <f t="shared" si="5242"/>
        <v>480.21534634502825</v>
      </c>
      <c r="BU4160" s="15">
        <f t="shared" si="5248"/>
        <v>28812.920780701694</v>
      </c>
      <c r="BV4160" s="15" t="s">
        <v>460</v>
      </c>
      <c r="BW4160" t="s">
        <v>1677</v>
      </c>
      <c r="BZ4160">
        <f>'Hour Loop'!$AW$6/171</f>
        <v>0.56140350877192979</v>
      </c>
      <c r="CA4160" t="str">
        <f t="shared" si="5249"/>
        <v>1</v>
      </c>
      <c r="CC4160" t="str">
        <f t="shared" si="5243"/>
        <v xml:space="preserve">G01 X444.358 </v>
      </c>
      <c r="CD4160" t="str">
        <f t="shared" si="5244"/>
        <v xml:space="preserve">444.358 </v>
      </c>
      <c r="CE4160" t="str">
        <f t="shared" si="5245"/>
        <v xml:space="preserve">444.358 Y341.924 </v>
      </c>
      <c r="CF4160" t="str">
        <f t="shared" si="5246"/>
        <v xml:space="preserve">341.924 </v>
      </c>
      <c r="CI4160">
        <f>IF(BV4160="A",((CD4160*'Input Output'!$E$5)+'Input Output'!$H$5),IF(BV4160="B",(CD4160*'Input Output'!$E$8)+'Input Output'!$H$8,IF(BV4160="C",(CD4160*'Input Output'!$E$11)+'Input Output'!$H$11,"")))</f>
        <v>444.358</v>
      </c>
      <c r="CJ4160">
        <f>IF(BV4160="A",(CF4160*'Input Output'!$E$6)+'Input Output'!$H$6,IF(BV4160="B",(CF4160*'Input Output'!$E$9)+'Input Output'!$H$9,IF(BV4160="C",(CF4160*'Input Output'!$E$12)+'Input Output'!$H$12,"")))</f>
        <v>341.92399999999998</v>
      </c>
      <c r="CL4160" t="str">
        <f t="shared" si="5247"/>
        <v/>
      </c>
    </row>
    <row r="4161" spans="71:90" x14ac:dyDescent="0.25">
      <c r="BS4161">
        <f t="shared" si="5250"/>
        <v>0</v>
      </c>
      <c r="BT4161">
        <f t="shared" si="5242"/>
        <v>480.22470307017443</v>
      </c>
      <c r="BU4161" s="15">
        <f t="shared" si="5248"/>
        <v>28813.482184210465</v>
      </c>
      <c r="BV4161" s="15" t="s">
        <v>460</v>
      </c>
      <c r="BW4161" t="s">
        <v>1678</v>
      </c>
      <c r="BZ4161">
        <f>'Hour Loop'!$AW$6/171</f>
        <v>0.56140350877192979</v>
      </c>
      <c r="CA4161" t="str">
        <f t="shared" si="5249"/>
        <v>1</v>
      </c>
      <c r="CC4161" t="str">
        <f t="shared" si="5243"/>
        <v xml:space="preserve">G01 X448.634 </v>
      </c>
      <c r="CD4161" t="str">
        <f t="shared" si="5244"/>
        <v xml:space="preserve">448.634 </v>
      </c>
      <c r="CE4161" t="str">
        <f t="shared" si="5245"/>
        <v xml:space="preserve">448.634 Y332.277 </v>
      </c>
      <c r="CF4161" t="str">
        <f t="shared" si="5246"/>
        <v xml:space="preserve">332.277 </v>
      </c>
      <c r="CI4161">
        <f>IF(BV4161="A",((CD4161*'Input Output'!$E$5)+'Input Output'!$H$5),IF(BV4161="B",(CD4161*'Input Output'!$E$8)+'Input Output'!$H$8,IF(BV4161="C",(CD4161*'Input Output'!$E$11)+'Input Output'!$H$11,"")))</f>
        <v>448.63400000000001</v>
      </c>
      <c r="CJ4161">
        <f>IF(BV4161="A",(CF4161*'Input Output'!$E$6)+'Input Output'!$H$6,IF(BV4161="B",(CF4161*'Input Output'!$E$9)+'Input Output'!$H$9,IF(BV4161="C",(CF4161*'Input Output'!$E$12)+'Input Output'!$H$12,"")))</f>
        <v>332.27699999999999</v>
      </c>
      <c r="CL4161" t="str">
        <f t="shared" si="5247"/>
        <v/>
      </c>
    </row>
    <row r="4162" spans="71:90" x14ac:dyDescent="0.25">
      <c r="BS4162">
        <f t="shared" si="5250"/>
        <v>0</v>
      </c>
      <c r="BT4162">
        <f t="shared" si="5242"/>
        <v>480.2340597953206</v>
      </c>
      <c r="BU4162" s="15">
        <f t="shared" si="5248"/>
        <v>28814.043587719236</v>
      </c>
      <c r="BV4162" s="15" t="s">
        <v>460</v>
      </c>
      <c r="BW4162" t="s">
        <v>1679</v>
      </c>
      <c r="BZ4162">
        <f>'Hour Loop'!$AW$6/171</f>
        <v>0.56140350877192979</v>
      </c>
      <c r="CA4162" t="str">
        <f t="shared" si="5249"/>
        <v>1</v>
      </c>
      <c r="CC4162" t="str">
        <f t="shared" si="5243"/>
        <v xml:space="preserve">G01 X452.432 </v>
      </c>
      <c r="CD4162" t="str">
        <f t="shared" si="5244"/>
        <v xml:space="preserve">452.432 </v>
      </c>
      <c r="CE4162" t="str">
        <f t="shared" si="5245"/>
        <v xml:space="preserve">452.432 Y322.431 </v>
      </c>
      <c r="CF4162" t="str">
        <f t="shared" si="5246"/>
        <v xml:space="preserve">322.431 </v>
      </c>
      <c r="CI4162">
        <f>IF(BV4162="A",((CD4162*'Input Output'!$E$5)+'Input Output'!$H$5),IF(BV4162="B",(CD4162*'Input Output'!$E$8)+'Input Output'!$H$8,IF(BV4162="C",(CD4162*'Input Output'!$E$11)+'Input Output'!$H$11,"")))</f>
        <v>452.43200000000002</v>
      </c>
      <c r="CJ4162">
        <f>IF(BV4162="A",(CF4162*'Input Output'!$E$6)+'Input Output'!$H$6,IF(BV4162="B",(CF4162*'Input Output'!$E$9)+'Input Output'!$H$9,IF(BV4162="C",(CF4162*'Input Output'!$E$12)+'Input Output'!$H$12,"")))</f>
        <v>322.43099999999998</v>
      </c>
      <c r="CL4162" t="str">
        <f t="shared" si="5247"/>
        <v/>
      </c>
    </row>
    <row r="4163" spans="71:90" x14ac:dyDescent="0.25">
      <c r="BS4163">
        <f t="shared" si="5250"/>
        <v>0</v>
      </c>
      <c r="BT4163">
        <f t="shared" si="5242"/>
        <v>480.24341652046678</v>
      </c>
      <c r="BU4163" s="15">
        <f t="shared" si="5248"/>
        <v>28814.604991228007</v>
      </c>
      <c r="BV4163" s="15" t="s">
        <v>460</v>
      </c>
      <c r="BW4163" t="s">
        <v>1680</v>
      </c>
      <c r="BZ4163">
        <f>'Hour Loop'!$AW$6/171</f>
        <v>0.56140350877192979</v>
      </c>
      <c r="CA4163" t="str">
        <f t="shared" si="5249"/>
        <v>1</v>
      </c>
      <c r="CC4163" t="str">
        <f t="shared" si="5243"/>
        <v xml:space="preserve">G01 X455.742 </v>
      </c>
      <c r="CD4163" t="str">
        <f t="shared" si="5244"/>
        <v xml:space="preserve">455.742 </v>
      </c>
      <c r="CE4163" t="str">
        <f t="shared" si="5245"/>
        <v xml:space="preserve">455.742 Y312.411 </v>
      </c>
      <c r="CF4163" t="str">
        <f t="shared" si="5246"/>
        <v xml:space="preserve">312.411 </v>
      </c>
      <c r="CI4163">
        <f>IF(BV4163="A",((CD4163*'Input Output'!$E$5)+'Input Output'!$H$5),IF(BV4163="B",(CD4163*'Input Output'!$E$8)+'Input Output'!$H$8,IF(BV4163="C",(CD4163*'Input Output'!$E$11)+'Input Output'!$H$11,"")))</f>
        <v>455.74200000000002</v>
      </c>
      <c r="CJ4163">
        <f>IF(BV4163="A",(CF4163*'Input Output'!$E$6)+'Input Output'!$H$6,IF(BV4163="B",(CF4163*'Input Output'!$E$9)+'Input Output'!$H$9,IF(BV4163="C",(CF4163*'Input Output'!$E$12)+'Input Output'!$H$12,"")))</f>
        <v>312.411</v>
      </c>
      <c r="CL4163" t="str">
        <f t="shared" si="5247"/>
        <v/>
      </c>
    </row>
    <row r="4164" spans="71:90" x14ac:dyDescent="0.25">
      <c r="BS4164">
        <f t="shared" si="5250"/>
        <v>0</v>
      </c>
      <c r="BT4164">
        <f t="shared" si="5242"/>
        <v>480.25277324561296</v>
      </c>
      <c r="BU4164" s="15">
        <f t="shared" si="5248"/>
        <v>28815.166394736778</v>
      </c>
      <c r="BV4164" s="15" t="s">
        <v>460</v>
      </c>
      <c r="BW4164" t="s">
        <v>1681</v>
      </c>
      <c r="BZ4164">
        <f>'Hour Loop'!$AW$6/171</f>
        <v>0.56140350877192979</v>
      </c>
      <c r="CA4164" t="str">
        <f t="shared" si="5249"/>
        <v>1</v>
      </c>
      <c r="CC4164" t="str">
        <f t="shared" si="5243"/>
        <v xml:space="preserve">G01 X458.557 </v>
      </c>
      <c r="CD4164" t="str">
        <f t="shared" si="5244"/>
        <v xml:space="preserve">458.557 </v>
      </c>
      <c r="CE4164" t="str">
        <f t="shared" si="5245"/>
        <v xml:space="preserve">458.557 Y302.241 </v>
      </c>
      <c r="CF4164" t="str">
        <f t="shared" si="5246"/>
        <v xml:space="preserve">302.241 </v>
      </c>
      <c r="CI4164">
        <f>IF(BV4164="A",((CD4164*'Input Output'!$E$5)+'Input Output'!$H$5),IF(BV4164="B",(CD4164*'Input Output'!$E$8)+'Input Output'!$H$8,IF(BV4164="C",(CD4164*'Input Output'!$E$11)+'Input Output'!$H$11,"")))</f>
        <v>458.55700000000002</v>
      </c>
      <c r="CJ4164">
        <f>IF(BV4164="A",(CF4164*'Input Output'!$E$6)+'Input Output'!$H$6,IF(BV4164="B",(CF4164*'Input Output'!$E$9)+'Input Output'!$H$9,IF(BV4164="C",(CF4164*'Input Output'!$E$12)+'Input Output'!$H$12,"")))</f>
        <v>302.24099999999999</v>
      </c>
      <c r="CL4164" t="str">
        <f t="shared" si="5247"/>
        <v/>
      </c>
    </row>
    <row r="4165" spans="71:90" x14ac:dyDescent="0.25">
      <c r="BS4165">
        <f t="shared" si="5250"/>
        <v>0</v>
      </c>
      <c r="BT4165">
        <f t="shared" si="5242"/>
        <v>480.26212997075913</v>
      </c>
      <c r="BU4165" s="15">
        <f t="shared" si="5248"/>
        <v>28815.727798245549</v>
      </c>
      <c r="BV4165" s="15" t="s">
        <v>460</v>
      </c>
      <c r="BW4165" t="s">
        <v>1682</v>
      </c>
      <c r="BZ4165">
        <f>'Hour Loop'!$AW$6/171</f>
        <v>0.56140350877192979</v>
      </c>
      <c r="CA4165" t="str">
        <f t="shared" si="5249"/>
        <v>1</v>
      </c>
      <c r="CC4165" t="str">
        <f t="shared" si="5243"/>
        <v xml:space="preserve">G01 X460.869 </v>
      </c>
      <c r="CD4165" t="str">
        <f t="shared" si="5244"/>
        <v xml:space="preserve">460.869 </v>
      </c>
      <c r="CE4165" t="str">
        <f t="shared" si="5245"/>
        <v xml:space="preserve">460.869 Y291.944 </v>
      </c>
      <c r="CF4165" t="str">
        <f t="shared" si="5246"/>
        <v xml:space="preserve">291.944 </v>
      </c>
      <c r="CI4165">
        <f>IF(BV4165="A",((CD4165*'Input Output'!$E$5)+'Input Output'!$H$5),IF(BV4165="B",(CD4165*'Input Output'!$E$8)+'Input Output'!$H$8,IF(BV4165="C",(CD4165*'Input Output'!$E$11)+'Input Output'!$H$11,"")))</f>
        <v>460.86900000000003</v>
      </c>
      <c r="CJ4165">
        <f>IF(BV4165="A",(CF4165*'Input Output'!$E$6)+'Input Output'!$H$6,IF(BV4165="B",(CF4165*'Input Output'!$E$9)+'Input Output'!$H$9,IF(BV4165="C",(CF4165*'Input Output'!$E$12)+'Input Output'!$H$12,"")))</f>
        <v>291.94400000000002</v>
      </c>
      <c r="CL4165" t="str">
        <f t="shared" si="5247"/>
        <v/>
      </c>
    </row>
    <row r="4166" spans="71:90" x14ac:dyDescent="0.25">
      <c r="BS4166">
        <f t="shared" si="5250"/>
        <v>0</v>
      </c>
      <c r="BT4166">
        <f t="shared" si="5242"/>
        <v>480.27148669590531</v>
      </c>
      <c r="BU4166" s="15">
        <f t="shared" si="5248"/>
        <v>28816.28920175432</v>
      </c>
      <c r="BV4166" s="15" t="s">
        <v>460</v>
      </c>
      <c r="BW4166" t="s">
        <v>1683</v>
      </c>
      <c r="BZ4166">
        <f>'Hour Loop'!$AW$6/171</f>
        <v>0.56140350877192979</v>
      </c>
      <c r="CA4166" t="str">
        <f t="shared" si="5249"/>
        <v>1</v>
      </c>
      <c r="CC4166" t="str">
        <f t="shared" si="5243"/>
        <v xml:space="preserve">G01 X462.673 </v>
      </c>
      <c r="CD4166" t="str">
        <f t="shared" si="5244"/>
        <v xml:space="preserve">462.673 </v>
      </c>
      <c r="CE4166" t="str">
        <f t="shared" si="5245"/>
        <v xml:space="preserve">462.673 Y281.547 </v>
      </c>
      <c r="CF4166" t="str">
        <f t="shared" si="5246"/>
        <v xml:space="preserve">281.547 </v>
      </c>
      <c r="CI4166">
        <f>IF(BV4166="A",((CD4166*'Input Output'!$E$5)+'Input Output'!$H$5),IF(BV4166="B",(CD4166*'Input Output'!$E$8)+'Input Output'!$H$8,IF(BV4166="C",(CD4166*'Input Output'!$E$11)+'Input Output'!$H$11,"")))</f>
        <v>462.673</v>
      </c>
      <c r="CJ4166">
        <f>IF(BV4166="A",(CF4166*'Input Output'!$E$6)+'Input Output'!$H$6,IF(BV4166="B",(CF4166*'Input Output'!$E$9)+'Input Output'!$H$9,IF(BV4166="C",(CF4166*'Input Output'!$E$12)+'Input Output'!$H$12,"")))</f>
        <v>281.54700000000003</v>
      </c>
      <c r="CL4166" t="str">
        <f t="shared" si="5247"/>
        <v/>
      </c>
    </row>
    <row r="4167" spans="71:90" x14ac:dyDescent="0.25">
      <c r="BS4167">
        <f t="shared" si="5250"/>
        <v>0</v>
      </c>
      <c r="BT4167">
        <f t="shared" si="5242"/>
        <v>480.28084342105154</v>
      </c>
      <c r="BU4167" s="15">
        <f t="shared" si="5248"/>
        <v>28816.850605263091</v>
      </c>
      <c r="BV4167" s="15" t="s">
        <v>460</v>
      </c>
      <c r="BW4167" t="s">
        <v>1684</v>
      </c>
      <c r="BZ4167">
        <f>'Hour Loop'!$AW$6/171</f>
        <v>0.56140350877192979</v>
      </c>
      <c r="CA4167" t="str">
        <f t="shared" si="5249"/>
        <v>1</v>
      </c>
      <c r="CC4167" t="str">
        <f t="shared" si="5243"/>
        <v xml:space="preserve">G01 X463.965 </v>
      </c>
      <c r="CD4167" t="str">
        <f t="shared" si="5244"/>
        <v xml:space="preserve">463.965 </v>
      </c>
      <c r="CE4167" t="str">
        <f t="shared" si="5245"/>
        <v xml:space="preserve">463.965 Y271.074 </v>
      </c>
      <c r="CF4167" t="str">
        <f t="shared" si="5246"/>
        <v xml:space="preserve">271.074 </v>
      </c>
      <c r="CI4167">
        <f>IF(BV4167="A",((CD4167*'Input Output'!$E$5)+'Input Output'!$H$5),IF(BV4167="B",(CD4167*'Input Output'!$E$8)+'Input Output'!$H$8,IF(BV4167="C",(CD4167*'Input Output'!$E$11)+'Input Output'!$H$11,"")))</f>
        <v>463.96499999999997</v>
      </c>
      <c r="CJ4167">
        <f>IF(BV4167="A",(CF4167*'Input Output'!$E$6)+'Input Output'!$H$6,IF(BV4167="B",(CF4167*'Input Output'!$E$9)+'Input Output'!$H$9,IF(BV4167="C",(CF4167*'Input Output'!$E$12)+'Input Output'!$H$12,"")))</f>
        <v>271.07400000000001</v>
      </c>
      <c r="CL4167" t="str">
        <f t="shared" si="5247"/>
        <v/>
      </c>
    </row>
    <row r="4168" spans="71:90" x14ac:dyDescent="0.25">
      <c r="BS4168">
        <f t="shared" si="5250"/>
        <v>0</v>
      </c>
      <c r="BT4168">
        <f t="shared" si="5242"/>
        <v>480.29020014619772</v>
      </c>
      <c r="BU4168" s="15">
        <f t="shared" si="5248"/>
        <v>28817.412008771862</v>
      </c>
      <c r="BV4168" s="15" t="s">
        <v>460</v>
      </c>
      <c r="BW4168" t="s">
        <v>1685</v>
      </c>
      <c r="BZ4168">
        <f>'Hour Loop'!$AW$6/171</f>
        <v>0.56140350877192979</v>
      </c>
      <c r="CA4168" t="str">
        <f t="shared" si="5249"/>
        <v>1</v>
      </c>
      <c r="CC4168" t="str">
        <f t="shared" si="5243"/>
        <v>G01 X464.741</v>
      </c>
      <c r="CD4168" t="str">
        <f t="shared" si="5244"/>
        <v>464.741</v>
      </c>
      <c r="CE4168" t="str">
        <f t="shared" si="5245"/>
        <v xml:space="preserve">464.741 Y260.55 </v>
      </c>
      <c r="CF4168" t="str">
        <f t="shared" si="5246"/>
        <v xml:space="preserve">260.55 </v>
      </c>
      <c r="CI4168">
        <f>IF(BV4168="A",((CD4168*'Input Output'!$E$5)+'Input Output'!$H$5),IF(BV4168="B",(CD4168*'Input Output'!$E$8)+'Input Output'!$H$8,IF(BV4168="C",(CD4168*'Input Output'!$E$11)+'Input Output'!$H$11,"")))</f>
        <v>464.74099999999999</v>
      </c>
      <c r="CJ4168">
        <f>IF(BV4168="A",(CF4168*'Input Output'!$E$6)+'Input Output'!$H$6,IF(BV4168="B",(CF4168*'Input Output'!$E$9)+'Input Output'!$H$9,IF(BV4168="C",(CF4168*'Input Output'!$E$12)+'Input Output'!$H$12,"")))</f>
        <v>260.55</v>
      </c>
      <c r="CL4168" t="str">
        <f t="shared" si="5247"/>
        <v/>
      </c>
    </row>
    <row r="4169" spans="71:90" x14ac:dyDescent="0.25">
      <c r="BS4169">
        <f t="shared" si="5250"/>
        <v>0</v>
      </c>
      <c r="BT4169">
        <f t="shared" si="5242"/>
        <v>480.2995568713439</v>
      </c>
      <c r="BU4169" s="15">
        <f t="shared" si="5248"/>
        <v>28817.973412280633</v>
      </c>
      <c r="BV4169" s="15" t="s">
        <v>460</v>
      </c>
      <c r="BW4169" t="s">
        <v>1780</v>
      </c>
      <c r="BZ4169">
        <f>'Hour Loop'!$AW$6/171</f>
        <v>0.56140350877192979</v>
      </c>
      <c r="CA4169" t="str">
        <f t="shared" si="5249"/>
        <v>1</v>
      </c>
      <c r="CC4169" t="str">
        <f t="shared" si="5243"/>
        <v>G01 X465</v>
      </c>
      <c r="CD4169" t="str">
        <f t="shared" si="5244"/>
        <v>465</v>
      </c>
      <c r="CE4169" t="str">
        <f t="shared" si="5245"/>
        <v xml:space="preserve">465.00 Y250 </v>
      </c>
      <c r="CF4169" t="str">
        <f t="shared" si="5246"/>
        <v xml:space="preserve">250 </v>
      </c>
      <c r="CI4169">
        <f>IF(BV4169="A",((CD4169*'Input Output'!$E$5)+'Input Output'!$H$5),IF(BV4169="B",(CD4169*'Input Output'!$E$8)+'Input Output'!$H$8,IF(BV4169="C",(CD4169*'Input Output'!$E$11)+'Input Output'!$H$11,"")))</f>
        <v>465</v>
      </c>
      <c r="CJ4169">
        <f>IF(BV4169="A",(CF4169*'Input Output'!$E$6)+'Input Output'!$H$6,IF(BV4169="B",(CF4169*'Input Output'!$E$9)+'Input Output'!$H$9,IF(BV4169="C",(CF4169*'Input Output'!$E$12)+'Input Output'!$H$12,"")))</f>
        <v>250</v>
      </c>
      <c r="CL4169" t="str">
        <f t="shared" si="5247"/>
        <v/>
      </c>
    </row>
    <row r="4170" spans="71:90" x14ac:dyDescent="0.25">
      <c r="BS4170">
        <f t="shared" si="5250"/>
        <v>0</v>
      </c>
      <c r="BT4170">
        <f t="shared" si="5242"/>
        <v>480.30891359649007</v>
      </c>
      <c r="BU4170" s="15">
        <f t="shared" si="5248"/>
        <v>28818.534815789404</v>
      </c>
      <c r="BV4170" s="15" t="s">
        <v>460</v>
      </c>
      <c r="BW4170" t="s">
        <v>1686</v>
      </c>
      <c r="BZ4170">
        <f>'Hour Loop'!$AW$6/171</f>
        <v>0.56140350877192979</v>
      </c>
      <c r="CA4170" t="str">
        <f t="shared" si="5249"/>
        <v>1</v>
      </c>
      <c r="CC4170" t="str">
        <f t="shared" si="5243"/>
        <v>G01 X464.741</v>
      </c>
      <c r="CD4170" t="str">
        <f t="shared" si="5244"/>
        <v>464.741</v>
      </c>
      <c r="CE4170" t="str">
        <f t="shared" si="5245"/>
        <v xml:space="preserve">464.741 Y239.45 </v>
      </c>
      <c r="CF4170" t="str">
        <f t="shared" si="5246"/>
        <v xml:space="preserve">239.45 </v>
      </c>
      <c r="CI4170">
        <f>IF(BV4170="A",((CD4170*'Input Output'!$E$5)+'Input Output'!$H$5),IF(BV4170="B",(CD4170*'Input Output'!$E$8)+'Input Output'!$H$8,IF(BV4170="C",(CD4170*'Input Output'!$E$11)+'Input Output'!$H$11,"")))</f>
        <v>464.74099999999999</v>
      </c>
      <c r="CJ4170">
        <f>IF(BV4170="A",(CF4170*'Input Output'!$E$6)+'Input Output'!$H$6,IF(BV4170="B",(CF4170*'Input Output'!$E$9)+'Input Output'!$H$9,IF(BV4170="C",(CF4170*'Input Output'!$E$12)+'Input Output'!$H$12,"")))</f>
        <v>239.45</v>
      </c>
      <c r="CL4170" t="str">
        <f t="shared" si="5247"/>
        <v/>
      </c>
    </row>
    <row r="4171" spans="71:90" x14ac:dyDescent="0.25">
      <c r="BS4171">
        <f t="shared" si="5250"/>
        <v>0</v>
      </c>
      <c r="BT4171">
        <f t="shared" si="5242"/>
        <v>480.31827032163625</v>
      </c>
      <c r="BU4171" s="15">
        <f t="shared" si="5248"/>
        <v>28819.096219298175</v>
      </c>
      <c r="BV4171" s="15" t="s">
        <v>460</v>
      </c>
      <c r="BW4171" t="s">
        <v>1687</v>
      </c>
      <c r="BZ4171">
        <f>'Hour Loop'!$AW$6/171</f>
        <v>0.56140350877192979</v>
      </c>
      <c r="CA4171" t="str">
        <f t="shared" si="5249"/>
        <v>1</v>
      </c>
      <c r="CC4171" t="str">
        <f t="shared" si="5243"/>
        <v xml:space="preserve">G01 X463.965 </v>
      </c>
      <c r="CD4171" t="str">
        <f t="shared" si="5244"/>
        <v xml:space="preserve">463.965 </v>
      </c>
      <c r="CE4171" t="str">
        <f t="shared" si="5245"/>
        <v xml:space="preserve">463.965 Y228.926 </v>
      </c>
      <c r="CF4171" t="str">
        <f t="shared" si="5246"/>
        <v xml:space="preserve">228.926 </v>
      </c>
      <c r="CI4171">
        <f>IF(BV4171="A",((CD4171*'Input Output'!$E$5)+'Input Output'!$H$5),IF(BV4171="B",(CD4171*'Input Output'!$E$8)+'Input Output'!$H$8,IF(BV4171="C",(CD4171*'Input Output'!$E$11)+'Input Output'!$H$11,"")))</f>
        <v>463.96499999999997</v>
      </c>
      <c r="CJ4171">
        <f>IF(BV4171="A",(CF4171*'Input Output'!$E$6)+'Input Output'!$H$6,IF(BV4171="B",(CF4171*'Input Output'!$E$9)+'Input Output'!$H$9,IF(BV4171="C",(CF4171*'Input Output'!$E$12)+'Input Output'!$H$12,"")))</f>
        <v>228.92599999999999</v>
      </c>
      <c r="CL4171" t="str">
        <f t="shared" si="5247"/>
        <v/>
      </c>
    </row>
    <row r="4172" spans="71:90" x14ac:dyDescent="0.25">
      <c r="BS4172">
        <f t="shared" si="5250"/>
        <v>0</v>
      </c>
      <c r="BT4172">
        <f t="shared" si="5242"/>
        <v>480.32762704678242</v>
      </c>
      <c r="BU4172" s="15">
        <f t="shared" si="5248"/>
        <v>28819.657622806946</v>
      </c>
      <c r="BV4172" s="15" t="s">
        <v>460</v>
      </c>
      <c r="BW4172" t="s">
        <v>1688</v>
      </c>
      <c r="BZ4172">
        <f>'Hour Loop'!$AW$6/171</f>
        <v>0.56140350877192979</v>
      </c>
      <c r="CA4172" t="str">
        <f t="shared" si="5249"/>
        <v>1</v>
      </c>
      <c r="CC4172" t="str">
        <f t="shared" si="5243"/>
        <v xml:space="preserve">G01 X462.673 </v>
      </c>
      <c r="CD4172" t="str">
        <f t="shared" si="5244"/>
        <v xml:space="preserve">462.673 </v>
      </c>
      <c r="CE4172" t="str">
        <f t="shared" si="5245"/>
        <v xml:space="preserve">462.673 Y218.453 </v>
      </c>
      <c r="CF4172" t="str">
        <f t="shared" si="5246"/>
        <v xml:space="preserve">218.453 </v>
      </c>
      <c r="CI4172">
        <f>IF(BV4172="A",((CD4172*'Input Output'!$E$5)+'Input Output'!$H$5),IF(BV4172="B",(CD4172*'Input Output'!$E$8)+'Input Output'!$H$8,IF(BV4172="C",(CD4172*'Input Output'!$E$11)+'Input Output'!$H$11,"")))</f>
        <v>462.673</v>
      </c>
      <c r="CJ4172">
        <f>IF(BV4172="A",(CF4172*'Input Output'!$E$6)+'Input Output'!$H$6,IF(BV4172="B",(CF4172*'Input Output'!$E$9)+'Input Output'!$H$9,IF(BV4172="C",(CF4172*'Input Output'!$E$12)+'Input Output'!$H$12,"")))</f>
        <v>218.453</v>
      </c>
      <c r="CL4172" t="str">
        <f t="shared" si="5247"/>
        <v/>
      </c>
    </row>
    <row r="4173" spans="71:90" x14ac:dyDescent="0.25">
      <c r="BS4173">
        <f t="shared" si="5250"/>
        <v>0</v>
      </c>
      <c r="BT4173">
        <f t="shared" ref="BT4173:BT4236" si="5251">BU4173/60</f>
        <v>480.3369837719286</v>
      </c>
      <c r="BU4173" s="15">
        <f t="shared" si="5248"/>
        <v>28820.219026315717</v>
      </c>
      <c r="BV4173" s="15" t="s">
        <v>460</v>
      </c>
      <c r="BW4173" t="s">
        <v>1689</v>
      </c>
      <c r="BZ4173">
        <f>'Hour Loop'!$AW$6/171</f>
        <v>0.56140350877192979</v>
      </c>
      <c r="CA4173" t="str">
        <f t="shared" si="5249"/>
        <v>1</v>
      </c>
      <c r="CC4173" t="str">
        <f t="shared" ref="CC4173:CC4236" si="5252">LEFT(BW4173,LEN(BW4173)-(FIND("X",BW4173)+4))</f>
        <v xml:space="preserve">G01 X460.869 </v>
      </c>
      <c r="CD4173" t="str">
        <f t="shared" ref="CD4173:CD4236" si="5253">RIGHT(CC4173,LEN(CC4173)-(FIND("X",CC4173)))</f>
        <v xml:space="preserve">460.869 </v>
      </c>
      <c r="CE4173" t="str">
        <f t="shared" ref="CE4173:CE4236" si="5254">RIGHT(BW4173,LEN(BW4173)-(FIND("X",BW4173)))</f>
        <v xml:space="preserve">460.869 Y208.056 </v>
      </c>
      <c r="CF4173" t="str">
        <f t="shared" ref="CF4173:CF4236" si="5255">RIGHT(CE4173,LEN(CE4173)-(FIND("Y",CE4173)))</f>
        <v xml:space="preserve">208.056 </v>
      </c>
      <c r="CI4173">
        <f>IF(BV4173="A",((CD4173*'Input Output'!$E$5)+'Input Output'!$H$5),IF(BV4173="B",(CD4173*'Input Output'!$E$8)+'Input Output'!$H$8,IF(BV4173="C",(CD4173*'Input Output'!$E$11)+'Input Output'!$H$11,"")))</f>
        <v>460.86900000000003</v>
      </c>
      <c r="CJ4173">
        <f>IF(BV4173="A",(CF4173*'Input Output'!$E$6)+'Input Output'!$H$6,IF(BV4173="B",(CF4173*'Input Output'!$E$9)+'Input Output'!$H$9,IF(BV4173="C",(CF4173*'Input Output'!$E$12)+'Input Output'!$H$12,"")))</f>
        <v>208.05600000000001</v>
      </c>
      <c r="CL4173" t="str">
        <f t="shared" si="5247"/>
        <v/>
      </c>
    </row>
    <row r="4174" spans="71:90" x14ac:dyDescent="0.25">
      <c r="BS4174">
        <f t="shared" si="5250"/>
        <v>0</v>
      </c>
      <c r="BT4174">
        <f t="shared" si="5251"/>
        <v>480.34634049707478</v>
      </c>
      <c r="BU4174" s="15">
        <f t="shared" si="5248"/>
        <v>28820.780429824488</v>
      </c>
      <c r="BV4174" s="15" t="s">
        <v>460</v>
      </c>
      <c r="BW4174" t="s">
        <v>1690</v>
      </c>
      <c r="BZ4174">
        <f>'Hour Loop'!$AW$6/171</f>
        <v>0.56140350877192979</v>
      </c>
      <c r="CA4174" t="str">
        <f t="shared" si="5249"/>
        <v>1</v>
      </c>
      <c r="CC4174" t="str">
        <f t="shared" si="5252"/>
        <v xml:space="preserve">G01 X458.557 </v>
      </c>
      <c r="CD4174" t="str">
        <f t="shared" si="5253"/>
        <v xml:space="preserve">458.557 </v>
      </c>
      <c r="CE4174" t="str">
        <f t="shared" si="5254"/>
        <v xml:space="preserve">458.557 Y197.759 </v>
      </c>
      <c r="CF4174" t="str">
        <f t="shared" si="5255"/>
        <v xml:space="preserve">197.759 </v>
      </c>
      <c r="CI4174">
        <f>IF(BV4174="A",((CD4174*'Input Output'!$E$5)+'Input Output'!$H$5),IF(BV4174="B",(CD4174*'Input Output'!$E$8)+'Input Output'!$H$8,IF(BV4174="C",(CD4174*'Input Output'!$E$11)+'Input Output'!$H$11,"")))</f>
        <v>458.55700000000002</v>
      </c>
      <c r="CJ4174">
        <f>IF(BV4174="A",(CF4174*'Input Output'!$E$6)+'Input Output'!$H$6,IF(BV4174="B",(CF4174*'Input Output'!$E$9)+'Input Output'!$H$9,IF(BV4174="C",(CF4174*'Input Output'!$E$12)+'Input Output'!$H$12,"")))</f>
        <v>197.75899999999999</v>
      </c>
      <c r="CL4174" t="str">
        <f t="shared" ref="CL4174:CL4237" si="5256">IF(BS4174=1,IF(CA4174="0",BW4174,"G01 X"&amp;CI4174&amp;" Y"&amp;CJ4174&amp;" "&amp;BX4174),"")</f>
        <v/>
      </c>
    </row>
    <row r="4175" spans="71:90" x14ac:dyDescent="0.25">
      <c r="BS4175">
        <f t="shared" si="5250"/>
        <v>0</v>
      </c>
      <c r="BT4175">
        <f t="shared" si="5251"/>
        <v>480.35569722222101</v>
      </c>
      <c r="BU4175" s="15">
        <f t="shared" si="5248"/>
        <v>28821.341833333259</v>
      </c>
      <c r="BV4175" s="15" t="s">
        <v>460</v>
      </c>
      <c r="BW4175" t="s">
        <v>1691</v>
      </c>
      <c r="BZ4175">
        <f>'Hour Loop'!$AW$6/171</f>
        <v>0.56140350877192979</v>
      </c>
      <c r="CA4175" t="str">
        <f t="shared" si="5249"/>
        <v>1</v>
      </c>
      <c r="CC4175" t="str">
        <f t="shared" si="5252"/>
        <v xml:space="preserve">G01 X455.742 </v>
      </c>
      <c r="CD4175" t="str">
        <f t="shared" si="5253"/>
        <v xml:space="preserve">455.742 </v>
      </c>
      <c r="CE4175" t="str">
        <f t="shared" si="5254"/>
        <v xml:space="preserve">455.742 Y187.589 </v>
      </c>
      <c r="CF4175" t="str">
        <f t="shared" si="5255"/>
        <v xml:space="preserve">187.589 </v>
      </c>
      <c r="CI4175">
        <f>IF(BV4175="A",((CD4175*'Input Output'!$E$5)+'Input Output'!$H$5),IF(BV4175="B",(CD4175*'Input Output'!$E$8)+'Input Output'!$H$8,IF(BV4175="C",(CD4175*'Input Output'!$E$11)+'Input Output'!$H$11,"")))</f>
        <v>455.74200000000002</v>
      </c>
      <c r="CJ4175">
        <f>IF(BV4175="A",(CF4175*'Input Output'!$E$6)+'Input Output'!$H$6,IF(BV4175="B",(CF4175*'Input Output'!$E$9)+'Input Output'!$H$9,IF(BV4175="C",(CF4175*'Input Output'!$E$12)+'Input Output'!$H$12,"")))</f>
        <v>187.589</v>
      </c>
      <c r="CL4175" t="str">
        <f t="shared" si="5256"/>
        <v/>
      </c>
    </row>
    <row r="4176" spans="71:90" x14ac:dyDescent="0.25">
      <c r="BS4176">
        <f t="shared" si="5250"/>
        <v>0</v>
      </c>
      <c r="BT4176">
        <f t="shared" si="5251"/>
        <v>480.36505394736719</v>
      </c>
      <c r="BU4176" s="15">
        <f t="shared" ref="BU4176:BU4239" si="5257">BU4175+BZ4175</f>
        <v>28821.90323684203</v>
      </c>
      <c r="BV4176" s="15" t="s">
        <v>460</v>
      </c>
      <c r="BW4176" t="s">
        <v>1692</v>
      </c>
      <c r="BZ4176">
        <f>'Hour Loop'!$AW$6/171</f>
        <v>0.56140350877192979</v>
      </c>
      <c r="CA4176" t="str">
        <f t="shared" si="5249"/>
        <v>1</v>
      </c>
      <c r="CC4176" t="str">
        <f t="shared" si="5252"/>
        <v xml:space="preserve">G01 X452.432 </v>
      </c>
      <c r="CD4176" t="str">
        <f t="shared" si="5253"/>
        <v xml:space="preserve">452.432 </v>
      </c>
      <c r="CE4176" t="str">
        <f t="shared" si="5254"/>
        <v xml:space="preserve">452.432 Y177.569 </v>
      </c>
      <c r="CF4176" t="str">
        <f t="shared" si="5255"/>
        <v xml:space="preserve">177.569 </v>
      </c>
      <c r="CI4176">
        <f>IF(BV4176="A",((CD4176*'Input Output'!$E$5)+'Input Output'!$H$5),IF(BV4176="B",(CD4176*'Input Output'!$E$8)+'Input Output'!$H$8,IF(BV4176="C",(CD4176*'Input Output'!$E$11)+'Input Output'!$H$11,"")))</f>
        <v>452.43200000000002</v>
      </c>
      <c r="CJ4176">
        <f>IF(BV4176="A",(CF4176*'Input Output'!$E$6)+'Input Output'!$H$6,IF(BV4176="B",(CF4176*'Input Output'!$E$9)+'Input Output'!$H$9,IF(BV4176="C",(CF4176*'Input Output'!$E$12)+'Input Output'!$H$12,"")))</f>
        <v>177.56899999999999</v>
      </c>
      <c r="CL4176" t="str">
        <f t="shared" si="5256"/>
        <v/>
      </c>
    </row>
    <row r="4177" spans="71:90" x14ac:dyDescent="0.25">
      <c r="BS4177">
        <f t="shared" si="5250"/>
        <v>0</v>
      </c>
      <c r="BT4177">
        <f t="shared" si="5251"/>
        <v>480.37441067251336</v>
      </c>
      <c r="BU4177" s="15">
        <f t="shared" si="5257"/>
        <v>28822.464640350801</v>
      </c>
      <c r="BV4177" s="15" t="s">
        <v>460</v>
      </c>
      <c r="BW4177" t="s">
        <v>1693</v>
      </c>
      <c r="BZ4177">
        <f>'Hour Loop'!$AW$6/171</f>
        <v>0.56140350877192979</v>
      </c>
      <c r="CA4177" t="str">
        <f t="shared" si="5249"/>
        <v>1</v>
      </c>
      <c r="CC4177" t="str">
        <f t="shared" si="5252"/>
        <v xml:space="preserve">G01 X448.634 </v>
      </c>
      <c r="CD4177" t="str">
        <f t="shared" si="5253"/>
        <v xml:space="preserve">448.634 </v>
      </c>
      <c r="CE4177" t="str">
        <f t="shared" si="5254"/>
        <v xml:space="preserve">448.634 Y167.723 </v>
      </c>
      <c r="CF4177" t="str">
        <f t="shared" si="5255"/>
        <v xml:space="preserve">167.723 </v>
      </c>
      <c r="CI4177">
        <f>IF(BV4177="A",((CD4177*'Input Output'!$E$5)+'Input Output'!$H$5),IF(BV4177="B",(CD4177*'Input Output'!$E$8)+'Input Output'!$H$8,IF(BV4177="C",(CD4177*'Input Output'!$E$11)+'Input Output'!$H$11,"")))</f>
        <v>448.63400000000001</v>
      </c>
      <c r="CJ4177">
        <f>IF(BV4177="A",(CF4177*'Input Output'!$E$6)+'Input Output'!$H$6,IF(BV4177="B",(CF4177*'Input Output'!$E$9)+'Input Output'!$H$9,IF(BV4177="C",(CF4177*'Input Output'!$E$12)+'Input Output'!$H$12,"")))</f>
        <v>167.72300000000001</v>
      </c>
      <c r="CL4177" t="str">
        <f t="shared" si="5256"/>
        <v/>
      </c>
    </row>
    <row r="4178" spans="71:90" x14ac:dyDescent="0.25">
      <c r="BS4178">
        <f t="shared" si="5250"/>
        <v>0</v>
      </c>
      <c r="BT4178">
        <f t="shared" si="5251"/>
        <v>480.38376739765954</v>
      </c>
      <c r="BU4178" s="15">
        <f t="shared" si="5257"/>
        <v>28823.026043859572</v>
      </c>
      <c r="BV4178" s="15" t="s">
        <v>460</v>
      </c>
      <c r="BW4178" t="s">
        <v>1694</v>
      </c>
      <c r="BZ4178">
        <f>'Hour Loop'!$AW$6/171</f>
        <v>0.56140350877192979</v>
      </c>
      <c r="CA4178" t="str">
        <f t="shared" si="5249"/>
        <v>1</v>
      </c>
      <c r="CC4178" t="str">
        <f t="shared" si="5252"/>
        <v xml:space="preserve">G01 X444.358 </v>
      </c>
      <c r="CD4178" t="str">
        <f t="shared" si="5253"/>
        <v xml:space="preserve">444.358 </v>
      </c>
      <c r="CE4178" t="str">
        <f t="shared" si="5254"/>
        <v xml:space="preserve">444.358 Y158.076 </v>
      </c>
      <c r="CF4178" t="str">
        <f t="shared" si="5255"/>
        <v xml:space="preserve">158.076 </v>
      </c>
      <c r="CI4178">
        <f>IF(BV4178="A",((CD4178*'Input Output'!$E$5)+'Input Output'!$H$5),IF(BV4178="B",(CD4178*'Input Output'!$E$8)+'Input Output'!$H$8,IF(BV4178="C",(CD4178*'Input Output'!$E$11)+'Input Output'!$H$11,"")))</f>
        <v>444.358</v>
      </c>
      <c r="CJ4178">
        <f>IF(BV4178="A",(CF4178*'Input Output'!$E$6)+'Input Output'!$H$6,IF(BV4178="B",(CF4178*'Input Output'!$E$9)+'Input Output'!$H$9,IF(BV4178="C",(CF4178*'Input Output'!$E$12)+'Input Output'!$H$12,"")))</f>
        <v>158.07599999999999</v>
      </c>
      <c r="CL4178" t="str">
        <f t="shared" si="5256"/>
        <v/>
      </c>
    </row>
    <row r="4179" spans="71:90" x14ac:dyDescent="0.25">
      <c r="BS4179">
        <f t="shared" si="5250"/>
        <v>0</v>
      </c>
      <c r="BT4179">
        <f t="shared" si="5251"/>
        <v>480.39312412280572</v>
      </c>
      <c r="BU4179" s="15">
        <f t="shared" si="5257"/>
        <v>28823.587447368343</v>
      </c>
      <c r="BV4179" s="15" t="s">
        <v>460</v>
      </c>
      <c r="BW4179" t="s">
        <v>1695</v>
      </c>
      <c r="BZ4179">
        <f>'Hour Loop'!$AW$6/171</f>
        <v>0.56140350877192979</v>
      </c>
      <c r="CA4179" t="str">
        <f t="shared" si="5249"/>
        <v>1</v>
      </c>
      <c r="CC4179" t="str">
        <f t="shared" si="5252"/>
        <v>G01 X439.613</v>
      </c>
      <c r="CD4179" t="str">
        <f t="shared" si="5253"/>
        <v>439.613</v>
      </c>
      <c r="CE4179" t="str">
        <f t="shared" si="5254"/>
        <v xml:space="preserve">439.613 Y148.65 </v>
      </c>
      <c r="CF4179" t="str">
        <f t="shared" si="5255"/>
        <v xml:space="preserve">148.65 </v>
      </c>
      <c r="CI4179">
        <f>IF(BV4179="A",((CD4179*'Input Output'!$E$5)+'Input Output'!$H$5),IF(BV4179="B",(CD4179*'Input Output'!$E$8)+'Input Output'!$H$8,IF(BV4179="C",(CD4179*'Input Output'!$E$11)+'Input Output'!$H$11,"")))</f>
        <v>439.613</v>
      </c>
      <c r="CJ4179">
        <f>IF(BV4179="A",(CF4179*'Input Output'!$E$6)+'Input Output'!$H$6,IF(BV4179="B",(CF4179*'Input Output'!$E$9)+'Input Output'!$H$9,IF(BV4179="C",(CF4179*'Input Output'!$E$12)+'Input Output'!$H$12,"")))</f>
        <v>148.65</v>
      </c>
      <c r="CL4179" t="str">
        <f t="shared" si="5256"/>
        <v/>
      </c>
    </row>
    <row r="4180" spans="71:90" x14ac:dyDescent="0.25">
      <c r="BS4180">
        <f t="shared" si="5250"/>
        <v>0</v>
      </c>
      <c r="BT4180">
        <f t="shared" si="5251"/>
        <v>480.40248084795189</v>
      </c>
      <c r="BU4180" s="15">
        <f t="shared" si="5257"/>
        <v>28824.148850877114</v>
      </c>
      <c r="BV4180" s="15" t="s">
        <v>460</v>
      </c>
      <c r="BW4180" t="s">
        <v>1696</v>
      </c>
      <c r="BZ4180">
        <f>'Hour Loop'!$AW$6/171</f>
        <v>0.56140350877192979</v>
      </c>
      <c r="CA4180" t="str">
        <f t="shared" si="5249"/>
        <v>1</v>
      </c>
      <c r="CC4180" t="str">
        <f t="shared" si="5252"/>
        <v xml:space="preserve">G01 X434.412 </v>
      </c>
      <c r="CD4180" t="str">
        <f t="shared" si="5253"/>
        <v xml:space="preserve">434.412 </v>
      </c>
      <c r="CE4180" t="str">
        <f t="shared" si="5254"/>
        <v xml:space="preserve">434.412 Y139.468 </v>
      </c>
      <c r="CF4180" t="str">
        <f t="shared" si="5255"/>
        <v xml:space="preserve">139.468 </v>
      </c>
      <c r="CI4180">
        <f>IF(BV4180="A",((CD4180*'Input Output'!$E$5)+'Input Output'!$H$5),IF(BV4180="B",(CD4180*'Input Output'!$E$8)+'Input Output'!$H$8,IF(BV4180="C",(CD4180*'Input Output'!$E$11)+'Input Output'!$H$11,"")))</f>
        <v>434.41199999999998</v>
      </c>
      <c r="CJ4180">
        <f>IF(BV4180="A",(CF4180*'Input Output'!$E$6)+'Input Output'!$H$6,IF(BV4180="B",(CF4180*'Input Output'!$E$9)+'Input Output'!$H$9,IF(BV4180="C",(CF4180*'Input Output'!$E$12)+'Input Output'!$H$12,"")))</f>
        <v>139.46799999999999</v>
      </c>
      <c r="CL4180" t="str">
        <f t="shared" si="5256"/>
        <v/>
      </c>
    </row>
    <row r="4181" spans="71:90" x14ac:dyDescent="0.25">
      <c r="BS4181">
        <f t="shared" si="5250"/>
        <v>0</v>
      </c>
      <c r="BT4181">
        <f t="shared" si="5251"/>
        <v>480.41183757309807</v>
      </c>
      <c r="BU4181" s="15">
        <f t="shared" si="5257"/>
        <v>28824.710254385885</v>
      </c>
      <c r="BV4181" s="15" t="s">
        <v>460</v>
      </c>
      <c r="BW4181" t="s">
        <v>1697</v>
      </c>
      <c r="BZ4181">
        <f>'Hour Loop'!$AW$6/171</f>
        <v>0.56140350877192979</v>
      </c>
      <c r="CA4181" t="str">
        <f t="shared" si="5249"/>
        <v>1</v>
      </c>
      <c r="CC4181" t="str">
        <f t="shared" si="5252"/>
        <v xml:space="preserve">G01 X428.766 </v>
      </c>
      <c r="CD4181" t="str">
        <f t="shared" si="5253"/>
        <v xml:space="preserve">428.766 </v>
      </c>
      <c r="CE4181" t="str">
        <f t="shared" si="5254"/>
        <v xml:space="preserve">428.766 Y130.552 </v>
      </c>
      <c r="CF4181" t="str">
        <f t="shared" si="5255"/>
        <v xml:space="preserve">130.552 </v>
      </c>
      <c r="CI4181">
        <f>IF(BV4181="A",((CD4181*'Input Output'!$E$5)+'Input Output'!$H$5),IF(BV4181="B",(CD4181*'Input Output'!$E$8)+'Input Output'!$H$8,IF(BV4181="C",(CD4181*'Input Output'!$E$11)+'Input Output'!$H$11,"")))</f>
        <v>428.76600000000002</v>
      </c>
      <c r="CJ4181">
        <f>IF(BV4181="A",(CF4181*'Input Output'!$E$6)+'Input Output'!$H$6,IF(BV4181="B",(CF4181*'Input Output'!$E$9)+'Input Output'!$H$9,IF(BV4181="C",(CF4181*'Input Output'!$E$12)+'Input Output'!$H$12,"")))</f>
        <v>130.55199999999999</v>
      </c>
      <c r="CL4181" t="str">
        <f t="shared" si="5256"/>
        <v/>
      </c>
    </row>
    <row r="4182" spans="71:90" x14ac:dyDescent="0.25">
      <c r="BS4182">
        <f t="shared" si="5250"/>
        <v>0</v>
      </c>
      <c r="BT4182">
        <f t="shared" si="5251"/>
        <v>480.4211942982443</v>
      </c>
      <c r="BU4182" s="15">
        <f t="shared" si="5257"/>
        <v>28825.271657894657</v>
      </c>
      <c r="BV4182" s="15" t="s">
        <v>460</v>
      </c>
      <c r="BW4182" t="s">
        <v>1698</v>
      </c>
      <c r="BZ4182">
        <f>'Hour Loop'!$AW$6/171</f>
        <v>0.56140350877192979</v>
      </c>
      <c r="CA4182" t="str">
        <f t="shared" si="5249"/>
        <v>1</v>
      </c>
      <c r="CC4182" t="str">
        <f t="shared" si="5252"/>
        <v xml:space="preserve">G01 X422.69 </v>
      </c>
      <c r="CD4182" t="str">
        <f t="shared" si="5253"/>
        <v xml:space="preserve">422.69 </v>
      </c>
      <c r="CE4182" t="str">
        <f t="shared" si="5254"/>
        <v xml:space="preserve">422.69 Y121.925 </v>
      </c>
      <c r="CF4182" t="str">
        <f t="shared" si="5255"/>
        <v xml:space="preserve">121.925 </v>
      </c>
      <c r="CI4182">
        <f>IF(BV4182="A",((CD4182*'Input Output'!$E$5)+'Input Output'!$H$5),IF(BV4182="B",(CD4182*'Input Output'!$E$8)+'Input Output'!$H$8,IF(BV4182="C",(CD4182*'Input Output'!$E$11)+'Input Output'!$H$11,"")))</f>
        <v>422.69</v>
      </c>
      <c r="CJ4182">
        <f>IF(BV4182="A",(CF4182*'Input Output'!$E$6)+'Input Output'!$H$6,IF(BV4182="B",(CF4182*'Input Output'!$E$9)+'Input Output'!$H$9,IF(BV4182="C",(CF4182*'Input Output'!$E$12)+'Input Output'!$H$12,"")))</f>
        <v>121.925</v>
      </c>
      <c r="CL4182" t="str">
        <f t="shared" si="5256"/>
        <v/>
      </c>
    </row>
    <row r="4183" spans="71:90" x14ac:dyDescent="0.25">
      <c r="BS4183">
        <f t="shared" si="5250"/>
        <v>0</v>
      </c>
      <c r="BT4183">
        <f t="shared" si="5251"/>
        <v>480.43055102339048</v>
      </c>
      <c r="BU4183" s="15">
        <f t="shared" si="5257"/>
        <v>28825.833061403428</v>
      </c>
      <c r="BV4183" s="15" t="s">
        <v>460</v>
      </c>
      <c r="BW4183" t="s">
        <v>1699</v>
      </c>
      <c r="BZ4183">
        <f>'Hour Loop'!$AW$6/171</f>
        <v>0.56140350877192979</v>
      </c>
      <c r="CA4183" t="str">
        <f t="shared" si="5249"/>
        <v>1</v>
      </c>
      <c r="CC4183" t="str">
        <f t="shared" si="5252"/>
        <v xml:space="preserve">G01 X416.197 </v>
      </c>
      <c r="CD4183" t="str">
        <f t="shared" si="5253"/>
        <v xml:space="preserve">416.197 </v>
      </c>
      <c r="CE4183" t="str">
        <f t="shared" si="5254"/>
        <v xml:space="preserve">416.197 Y113.605 </v>
      </c>
      <c r="CF4183" t="str">
        <f t="shared" si="5255"/>
        <v xml:space="preserve">113.605 </v>
      </c>
      <c r="CI4183">
        <f>IF(BV4183="A",((CD4183*'Input Output'!$E$5)+'Input Output'!$H$5),IF(BV4183="B",(CD4183*'Input Output'!$E$8)+'Input Output'!$H$8,IF(BV4183="C",(CD4183*'Input Output'!$E$11)+'Input Output'!$H$11,"")))</f>
        <v>416.197</v>
      </c>
      <c r="CJ4183">
        <f>IF(BV4183="A",(CF4183*'Input Output'!$E$6)+'Input Output'!$H$6,IF(BV4183="B",(CF4183*'Input Output'!$E$9)+'Input Output'!$H$9,IF(BV4183="C",(CF4183*'Input Output'!$E$12)+'Input Output'!$H$12,"")))</f>
        <v>113.605</v>
      </c>
      <c r="CL4183" t="str">
        <f t="shared" si="5256"/>
        <v/>
      </c>
    </row>
    <row r="4184" spans="71:90" x14ac:dyDescent="0.25">
      <c r="BS4184">
        <f t="shared" si="5250"/>
        <v>0</v>
      </c>
      <c r="BT4184">
        <f t="shared" si="5251"/>
        <v>480.43990774853665</v>
      </c>
      <c r="BU4184" s="15">
        <f t="shared" si="5257"/>
        <v>28826.394464912199</v>
      </c>
      <c r="BV4184" s="15" t="s">
        <v>460</v>
      </c>
      <c r="BW4184" t="s">
        <v>1700</v>
      </c>
      <c r="BZ4184">
        <f>'Hour Loop'!$AW$6/171</f>
        <v>0.56140350877192979</v>
      </c>
      <c r="CA4184" t="str">
        <f t="shared" si="5249"/>
        <v>1</v>
      </c>
      <c r="CC4184" t="str">
        <f t="shared" si="5252"/>
        <v xml:space="preserve">G01 X409.304 </v>
      </c>
      <c r="CD4184" t="str">
        <f t="shared" si="5253"/>
        <v xml:space="preserve">409.304 </v>
      </c>
      <c r="CE4184" t="str">
        <f t="shared" si="5254"/>
        <v xml:space="preserve">409.304 Y105.615 </v>
      </c>
      <c r="CF4184" t="str">
        <f t="shared" si="5255"/>
        <v xml:space="preserve">105.615 </v>
      </c>
      <c r="CI4184">
        <f>IF(BV4184="A",((CD4184*'Input Output'!$E$5)+'Input Output'!$H$5),IF(BV4184="B",(CD4184*'Input Output'!$E$8)+'Input Output'!$H$8,IF(BV4184="C",(CD4184*'Input Output'!$E$11)+'Input Output'!$H$11,"")))</f>
        <v>409.30399999999997</v>
      </c>
      <c r="CJ4184">
        <f>IF(BV4184="A",(CF4184*'Input Output'!$E$6)+'Input Output'!$H$6,IF(BV4184="B",(CF4184*'Input Output'!$E$9)+'Input Output'!$H$9,IF(BV4184="C",(CF4184*'Input Output'!$E$12)+'Input Output'!$H$12,"")))</f>
        <v>105.61499999999999</v>
      </c>
      <c r="CL4184" t="str">
        <f t="shared" si="5256"/>
        <v/>
      </c>
    </row>
    <row r="4185" spans="71:90" x14ac:dyDescent="0.25">
      <c r="BS4185">
        <f t="shared" si="5250"/>
        <v>0</v>
      </c>
      <c r="BT4185">
        <f t="shared" si="5251"/>
        <v>480.44926447368283</v>
      </c>
      <c r="BU4185" s="15">
        <f t="shared" si="5257"/>
        <v>28826.95586842097</v>
      </c>
      <c r="BV4185" s="15" t="s">
        <v>460</v>
      </c>
      <c r="BW4185" t="s">
        <v>1701</v>
      </c>
      <c r="BZ4185">
        <f>'Hour Loop'!$AW$6/171</f>
        <v>0.56140350877192979</v>
      </c>
      <c r="CA4185" t="str">
        <f t="shared" si="5249"/>
        <v>1</v>
      </c>
      <c r="CC4185" t="str">
        <f t="shared" si="5252"/>
        <v>G01 X402.02</v>
      </c>
      <c r="CD4185" t="str">
        <f t="shared" si="5253"/>
        <v>402.02</v>
      </c>
      <c r="CE4185" t="str">
        <f t="shared" si="5254"/>
        <v xml:space="preserve">402.02 Y97.972 </v>
      </c>
      <c r="CF4185" t="str">
        <f t="shared" si="5255"/>
        <v xml:space="preserve">97.972 </v>
      </c>
      <c r="CI4185">
        <f>IF(BV4185="A",((CD4185*'Input Output'!$E$5)+'Input Output'!$H$5),IF(BV4185="B",(CD4185*'Input Output'!$E$8)+'Input Output'!$H$8,IF(BV4185="C",(CD4185*'Input Output'!$E$11)+'Input Output'!$H$11,"")))</f>
        <v>402.02</v>
      </c>
      <c r="CJ4185">
        <f>IF(BV4185="A",(CF4185*'Input Output'!$E$6)+'Input Output'!$H$6,IF(BV4185="B",(CF4185*'Input Output'!$E$9)+'Input Output'!$H$9,IF(BV4185="C",(CF4185*'Input Output'!$E$12)+'Input Output'!$H$12,"")))</f>
        <v>97.971999999999994</v>
      </c>
      <c r="CL4185" t="str">
        <f t="shared" si="5256"/>
        <v/>
      </c>
    </row>
    <row r="4186" spans="71:90" x14ac:dyDescent="0.25">
      <c r="BS4186">
        <f t="shared" si="5250"/>
        <v>0</v>
      </c>
      <c r="BT4186">
        <f t="shared" si="5251"/>
        <v>480.45862119882901</v>
      </c>
      <c r="BU4186" s="15">
        <f t="shared" si="5257"/>
        <v>28827.517271929741</v>
      </c>
      <c r="BV4186" s="15" t="s">
        <v>460</v>
      </c>
      <c r="BW4186" t="s">
        <v>1702</v>
      </c>
      <c r="BZ4186">
        <f>'Hour Loop'!$AW$6/171</f>
        <v>0.56140350877192979</v>
      </c>
      <c r="CA4186" t="str">
        <f t="shared" ref="CA4186:CA4249" si="5258">IF(LEFT(TRIM(BW4186),3)&lt;&gt;"G01","0","1")</f>
        <v>1</v>
      </c>
      <c r="CC4186" t="str">
        <f t="shared" si="5252"/>
        <v>G01 X394.38</v>
      </c>
      <c r="CD4186" t="str">
        <f t="shared" si="5253"/>
        <v>394.38</v>
      </c>
      <c r="CE4186" t="str">
        <f t="shared" si="5254"/>
        <v xml:space="preserve">394.38 Y90.696 </v>
      </c>
      <c r="CF4186" t="str">
        <f t="shared" si="5255"/>
        <v xml:space="preserve">90.696 </v>
      </c>
      <c r="CI4186">
        <f>IF(BV4186="A",((CD4186*'Input Output'!$E$5)+'Input Output'!$H$5),IF(BV4186="B",(CD4186*'Input Output'!$E$8)+'Input Output'!$H$8,IF(BV4186="C",(CD4186*'Input Output'!$E$11)+'Input Output'!$H$11,"")))</f>
        <v>394.38</v>
      </c>
      <c r="CJ4186">
        <f>IF(BV4186="A",(CF4186*'Input Output'!$E$6)+'Input Output'!$H$6,IF(BV4186="B",(CF4186*'Input Output'!$E$9)+'Input Output'!$H$9,IF(BV4186="C",(CF4186*'Input Output'!$E$12)+'Input Output'!$H$12,"")))</f>
        <v>90.695999999999998</v>
      </c>
      <c r="CL4186" t="str">
        <f t="shared" si="5256"/>
        <v/>
      </c>
    </row>
    <row r="4187" spans="71:90" x14ac:dyDescent="0.25">
      <c r="BS4187">
        <f t="shared" si="5250"/>
        <v>0</v>
      </c>
      <c r="BT4187">
        <f t="shared" si="5251"/>
        <v>480.46797792397518</v>
      </c>
      <c r="BU4187" s="15">
        <f t="shared" si="5257"/>
        <v>28828.078675438512</v>
      </c>
      <c r="BV4187" s="15" t="s">
        <v>460</v>
      </c>
      <c r="BW4187" t="s">
        <v>1703</v>
      </c>
      <c r="BZ4187">
        <f>'Hour Loop'!$AW$6/171</f>
        <v>0.56140350877192979</v>
      </c>
      <c r="CA4187" t="str">
        <f t="shared" si="5258"/>
        <v>1</v>
      </c>
      <c r="CC4187" t="str">
        <f t="shared" si="5252"/>
        <v>G01 X386.39</v>
      </c>
      <c r="CD4187" t="str">
        <f t="shared" si="5253"/>
        <v>386.39</v>
      </c>
      <c r="CE4187" t="str">
        <f t="shared" si="5254"/>
        <v xml:space="preserve">386.39 Y83.803 </v>
      </c>
      <c r="CF4187" t="str">
        <f t="shared" si="5255"/>
        <v xml:space="preserve">83.803 </v>
      </c>
      <c r="CI4187">
        <f>IF(BV4187="A",((CD4187*'Input Output'!$E$5)+'Input Output'!$H$5),IF(BV4187="B",(CD4187*'Input Output'!$E$8)+'Input Output'!$H$8,IF(BV4187="C",(CD4187*'Input Output'!$E$11)+'Input Output'!$H$11,"")))</f>
        <v>386.39</v>
      </c>
      <c r="CJ4187">
        <f>IF(BV4187="A",(CF4187*'Input Output'!$E$6)+'Input Output'!$H$6,IF(BV4187="B",(CF4187*'Input Output'!$E$9)+'Input Output'!$H$9,IF(BV4187="C",(CF4187*'Input Output'!$E$12)+'Input Output'!$H$12,"")))</f>
        <v>83.802999999999997</v>
      </c>
      <c r="CL4187" t="str">
        <f t="shared" si="5256"/>
        <v/>
      </c>
    </row>
    <row r="4188" spans="71:90" x14ac:dyDescent="0.25">
      <c r="BS4188">
        <f t="shared" si="5250"/>
        <v>0</v>
      </c>
      <c r="BT4188">
        <f t="shared" si="5251"/>
        <v>480.47733464912136</v>
      </c>
      <c r="BU4188" s="15">
        <f t="shared" si="5257"/>
        <v>28828.640078947283</v>
      </c>
      <c r="BV4188" s="15" t="s">
        <v>460</v>
      </c>
      <c r="BW4188" t="s">
        <v>1704</v>
      </c>
      <c r="BZ4188">
        <f>'Hour Loop'!$AW$6/171</f>
        <v>0.56140350877192979</v>
      </c>
      <c r="CA4188" t="str">
        <f t="shared" si="5258"/>
        <v>1</v>
      </c>
      <c r="CC4188" t="str">
        <f t="shared" si="5252"/>
        <v>G01 X378.0</v>
      </c>
      <c r="CD4188" t="str">
        <f t="shared" si="5253"/>
        <v>378.0</v>
      </c>
      <c r="CE4188" t="str">
        <f t="shared" si="5254"/>
        <v xml:space="preserve">378.07 Y77.31 </v>
      </c>
      <c r="CF4188" t="str">
        <f t="shared" si="5255"/>
        <v xml:space="preserve">77.31 </v>
      </c>
      <c r="CI4188">
        <f>IF(BV4188="A",((CD4188*'Input Output'!$E$5)+'Input Output'!$H$5),IF(BV4188="B",(CD4188*'Input Output'!$E$8)+'Input Output'!$H$8,IF(BV4188="C",(CD4188*'Input Output'!$E$11)+'Input Output'!$H$11,"")))</f>
        <v>378</v>
      </c>
      <c r="CJ4188">
        <f>IF(BV4188="A",(CF4188*'Input Output'!$E$6)+'Input Output'!$H$6,IF(BV4188="B",(CF4188*'Input Output'!$E$9)+'Input Output'!$H$9,IF(BV4188="C",(CF4188*'Input Output'!$E$12)+'Input Output'!$H$12,"")))</f>
        <v>77.31</v>
      </c>
      <c r="CL4188" t="str">
        <f t="shared" si="5256"/>
        <v/>
      </c>
    </row>
    <row r="4189" spans="71:90" x14ac:dyDescent="0.25">
      <c r="BS4189">
        <f t="shared" si="5250"/>
        <v>0</v>
      </c>
      <c r="BT4189">
        <f t="shared" si="5251"/>
        <v>480.48669137426754</v>
      </c>
      <c r="BU4189" s="15">
        <f t="shared" si="5257"/>
        <v>28829.201482456054</v>
      </c>
      <c r="BV4189" s="15" t="s">
        <v>460</v>
      </c>
      <c r="BW4189" t="s">
        <v>1705</v>
      </c>
      <c r="BZ4189">
        <f>'Hour Loop'!$AW$6/171</f>
        <v>0.56140350877192979</v>
      </c>
      <c r="CA4189" t="str">
        <f t="shared" si="5258"/>
        <v>1</v>
      </c>
      <c r="CC4189" t="str">
        <f t="shared" si="5252"/>
        <v>G01 X369.44</v>
      </c>
      <c r="CD4189" t="str">
        <f t="shared" si="5253"/>
        <v>369.44</v>
      </c>
      <c r="CE4189" t="str">
        <f t="shared" si="5254"/>
        <v xml:space="preserve">369.44 Y71.234 </v>
      </c>
      <c r="CF4189" t="str">
        <f t="shared" si="5255"/>
        <v xml:space="preserve">71.234 </v>
      </c>
      <c r="CI4189">
        <f>IF(BV4189="A",((CD4189*'Input Output'!$E$5)+'Input Output'!$H$5),IF(BV4189="B",(CD4189*'Input Output'!$E$8)+'Input Output'!$H$8,IF(BV4189="C",(CD4189*'Input Output'!$E$11)+'Input Output'!$H$11,"")))</f>
        <v>369.44</v>
      </c>
      <c r="CJ4189">
        <f>IF(BV4189="A",(CF4189*'Input Output'!$E$6)+'Input Output'!$H$6,IF(BV4189="B",(CF4189*'Input Output'!$E$9)+'Input Output'!$H$9,IF(BV4189="C",(CF4189*'Input Output'!$E$12)+'Input Output'!$H$12,"")))</f>
        <v>71.233999999999995</v>
      </c>
      <c r="CL4189" t="str">
        <f t="shared" si="5256"/>
        <v/>
      </c>
    </row>
    <row r="4190" spans="71:90" x14ac:dyDescent="0.25">
      <c r="BS4190">
        <f t="shared" si="5250"/>
        <v>0</v>
      </c>
      <c r="BT4190">
        <f t="shared" si="5251"/>
        <v>480.49604809941377</v>
      </c>
      <c r="BU4190" s="15">
        <f t="shared" si="5257"/>
        <v>28829.762885964825</v>
      </c>
      <c r="BV4190" s="15" t="s">
        <v>460</v>
      </c>
      <c r="BW4190" t="s">
        <v>1706</v>
      </c>
      <c r="BZ4190">
        <f>'Hour Loop'!$AW$6/171</f>
        <v>0.56140350877192979</v>
      </c>
      <c r="CA4190" t="str">
        <f t="shared" si="5258"/>
        <v>1</v>
      </c>
      <c r="CC4190" t="str">
        <f t="shared" si="5252"/>
        <v>G01 X360.53</v>
      </c>
      <c r="CD4190" t="str">
        <f t="shared" si="5253"/>
        <v>360.53</v>
      </c>
      <c r="CE4190" t="str">
        <f t="shared" si="5254"/>
        <v xml:space="preserve">360.53 Y65.588 </v>
      </c>
      <c r="CF4190" t="str">
        <f t="shared" si="5255"/>
        <v xml:space="preserve">65.588 </v>
      </c>
      <c r="CI4190">
        <f>IF(BV4190="A",((CD4190*'Input Output'!$E$5)+'Input Output'!$H$5),IF(BV4190="B",(CD4190*'Input Output'!$E$8)+'Input Output'!$H$8,IF(BV4190="C",(CD4190*'Input Output'!$E$11)+'Input Output'!$H$11,"")))</f>
        <v>360.53</v>
      </c>
      <c r="CJ4190">
        <f>IF(BV4190="A",(CF4190*'Input Output'!$E$6)+'Input Output'!$H$6,IF(BV4190="B",(CF4190*'Input Output'!$E$9)+'Input Output'!$H$9,IF(BV4190="C",(CF4190*'Input Output'!$E$12)+'Input Output'!$H$12,"")))</f>
        <v>65.587999999999994</v>
      </c>
      <c r="CL4190" t="str">
        <f t="shared" si="5256"/>
        <v/>
      </c>
    </row>
    <row r="4191" spans="71:90" x14ac:dyDescent="0.25">
      <c r="BS4191">
        <f t="shared" si="5250"/>
        <v>0</v>
      </c>
      <c r="BT4191">
        <f t="shared" si="5251"/>
        <v>480.50540482455995</v>
      </c>
      <c r="BU4191" s="15">
        <f t="shared" si="5257"/>
        <v>28830.324289473596</v>
      </c>
      <c r="BV4191" s="15" t="s">
        <v>460</v>
      </c>
      <c r="BW4191" t="s">
        <v>1707</v>
      </c>
      <c r="BZ4191">
        <f>'Hour Loop'!$AW$6/171</f>
        <v>0.56140350877192979</v>
      </c>
      <c r="CA4191" t="str">
        <f t="shared" si="5258"/>
        <v>1</v>
      </c>
      <c r="CC4191" t="str">
        <f t="shared" si="5252"/>
        <v>G01 X351.35</v>
      </c>
      <c r="CD4191" t="str">
        <f t="shared" si="5253"/>
        <v>351.35</v>
      </c>
      <c r="CE4191" t="str">
        <f t="shared" si="5254"/>
        <v xml:space="preserve">351.35 Y60.387 </v>
      </c>
      <c r="CF4191" t="str">
        <f t="shared" si="5255"/>
        <v xml:space="preserve">60.387 </v>
      </c>
      <c r="CI4191">
        <f>IF(BV4191="A",((CD4191*'Input Output'!$E$5)+'Input Output'!$H$5),IF(BV4191="B",(CD4191*'Input Output'!$E$8)+'Input Output'!$H$8,IF(BV4191="C",(CD4191*'Input Output'!$E$11)+'Input Output'!$H$11,"")))</f>
        <v>351.35</v>
      </c>
      <c r="CJ4191">
        <f>IF(BV4191="A",(CF4191*'Input Output'!$E$6)+'Input Output'!$H$6,IF(BV4191="B",(CF4191*'Input Output'!$E$9)+'Input Output'!$H$9,IF(BV4191="C",(CF4191*'Input Output'!$E$12)+'Input Output'!$H$12,"")))</f>
        <v>60.387</v>
      </c>
      <c r="CL4191" t="str">
        <f t="shared" si="5256"/>
        <v/>
      </c>
    </row>
    <row r="4192" spans="71:90" x14ac:dyDescent="0.25">
      <c r="BS4192">
        <f t="shared" si="5250"/>
        <v>0</v>
      </c>
      <c r="BT4192">
        <f t="shared" si="5251"/>
        <v>480.51476154970612</v>
      </c>
      <c r="BU4192" s="15">
        <f t="shared" si="5257"/>
        <v>28830.885692982367</v>
      </c>
      <c r="BV4192" s="15" t="s">
        <v>460</v>
      </c>
      <c r="BW4192" t="s">
        <v>1708</v>
      </c>
      <c r="BZ4192">
        <f>'Hour Loop'!$AW$6/171</f>
        <v>0.56140350877192979</v>
      </c>
      <c r="CA4192" t="str">
        <f t="shared" si="5258"/>
        <v>1</v>
      </c>
      <c r="CC4192" t="str">
        <f t="shared" si="5252"/>
        <v>G01 X341.92</v>
      </c>
      <c r="CD4192" t="str">
        <f t="shared" si="5253"/>
        <v>341.92</v>
      </c>
      <c r="CE4192" t="str">
        <f t="shared" si="5254"/>
        <v xml:space="preserve">341.92 Y55.642 </v>
      </c>
      <c r="CF4192" t="str">
        <f t="shared" si="5255"/>
        <v xml:space="preserve">55.642 </v>
      </c>
      <c r="CI4192">
        <f>IF(BV4192="A",((CD4192*'Input Output'!$E$5)+'Input Output'!$H$5),IF(BV4192="B",(CD4192*'Input Output'!$E$8)+'Input Output'!$H$8,IF(BV4192="C",(CD4192*'Input Output'!$E$11)+'Input Output'!$H$11,"")))</f>
        <v>341.92</v>
      </c>
      <c r="CJ4192">
        <f>IF(BV4192="A",(CF4192*'Input Output'!$E$6)+'Input Output'!$H$6,IF(BV4192="B",(CF4192*'Input Output'!$E$9)+'Input Output'!$H$9,IF(BV4192="C",(CF4192*'Input Output'!$E$12)+'Input Output'!$H$12,"")))</f>
        <v>55.642000000000003</v>
      </c>
      <c r="CL4192" t="str">
        <f t="shared" si="5256"/>
        <v/>
      </c>
    </row>
    <row r="4193" spans="71:90" x14ac:dyDescent="0.25">
      <c r="BS4193">
        <f t="shared" si="5250"/>
        <v>0</v>
      </c>
      <c r="BT4193">
        <f t="shared" si="5251"/>
        <v>480.5241182748523</v>
      </c>
      <c r="BU4193" s="15">
        <f t="shared" si="5257"/>
        <v>28831.447096491138</v>
      </c>
      <c r="BV4193" s="15" t="s">
        <v>460</v>
      </c>
      <c r="BW4193" t="s">
        <v>1709</v>
      </c>
      <c r="BZ4193">
        <f>'Hour Loop'!$AW$6/171</f>
        <v>0.56140350877192979</v>
      </c>
      <c r="CA4193" t="str">
        <f t="shared" si="5258"/>
        <v>1</v>
      </c>
      <c r="CC4193" t="str">
        <f t="shared" si="5252"/>
        <v>G01 X332.27</v>
      </c>
      <c r="CD4193" t="str">
        <f t="shared" si="5253"/>
        <v>332.27</v>
      </c>
      <c r="CE4193" t="str">
        <f t="shared" si="5254"/>
        <v xml:space="preserve">332.27 Y51.366 </v>
      </c>
      <c r="CF4193" t="str">
        <f t="shared" si="5255"/>
        <v xml:space="preserve">51.366 </v>
      </c>
      <c r="CI4193">
        <f>IF(BV4193="A",((CD4193*'Input Output'!$E$5)+'Input Output'!$H$5),IF(BV4193="B",(CD4193*'Input Output'!$E$8)+'Input Output'!$H$8,IF(BV4193="C",(CD4193*'Input Output'!$E$11)+'Input Output'!$H$11,"")))</f>
        <v>332.27</v>
      </c>
      <c r="CJ4193">
        <f>IF(BV4193="A",(CF4193*'Input Output'!$E$6)+'Input Output'!$H$6,IF(BV4193="B",(CF4193*'Input Output'!$E$9)+'Input Output'!$H$9,IF(BV4193="C",(CF4193*'Input Output'!$E$12)+'Input Output'!$H$12,"")))</f>
        <v>51.366</v>
      </c>
      <c r="CL4193" t="str">
        <f t="shared" si="5256"/>
        <v/>
      </c>
    </row>
    <row r="4194" spans="71:90" x14ac:dyDescent="0.25">
      <c r="BS4194">
        <f t="shared" si="5250"/>
        <v>0</v>
      </c>
      <c r="BT4194">
        <f t="shared" si="5251"/>
        <v>480.53347499999848</v>
      </c>
      <c r="BU4194" s="15">
        <f t="shared" si="5257"/>
        <v>28832.008499999909</v>
      </c>
      <c r="BV4194" s="15" t="s">
        <v>460</v>
      </c>
      <c r="BW4194" t="s">
        <v>1710</v>
      </c>
      <c r="BZ4194">
        <f>'Hour Loop'!$AW$6/171</f>
        <v>0.56140350877192979</v>
      </c>
      <c r="CA4194" t="str">
        <f t="shared" si="5258"/>
        <v>1</v>
      </c>
      <c r="CC4194" t="str">
        <f t="shared" si="5252"/>
        <v>G01 X322.43</v>
      </c>
      <c r="CD4194" t="str">
        <f t="shared" si="5253"/>
        <v>322.43</v>
      </c>
      <c r="CE4194" t="str">
        <f t="shared" si="5254"/>
        <v xml:space="preserve">322.43 Y47.568 </v>
      </c>
      <c r="CF4194" t="str">
        <f t="shared" si="5255"/>
        <v xml:space="preserve">47.568 </v>
      </c>
      <c r="CI4194">
        <f>IF(BV4194="A",((CD4194*'Input Output'!$E$5)+'Input Output'!$H$5),IF(BV4194="B",(CD4194*'Input Output'!$E$8)+'Input Output'!$H$8,IF(BV4194="C",(CD4194*'Input Output'!$E$11)+'Input Output'!$H$11,"")))</f>
        <v>322.43</v>
      </c>
      <c r="CJ4194">
        <f>IF(BV4194="A",(CF4194*'Input Output'!$E$6)+'Input Output'!$H$6,IF(BV4194="B",(CF4194*'Input Output'!$E$9)+'Input Output'!$H$9,IF(BV4194="C",(CF4194*'Input Output'!$E$12)+'Input Output'!$H$12,"")))</f>
        <v>47.567999999999998</v>
      </c>
      <c r="CL4194" t="str">
        <f t="shared" si="5256"/>
        <v/>
      </c>
    </row>
    <row r="4195" spans="71:90" x14ac:dyDescent="0.25">
      <c r="BS4195">
        <f t="shared" si="5250"/>
        <v>0</v>
      </c>
      <c r="BT4195">
        <f t="shared" si="5251"/>
        <v>480.54283172514465</v>
      </c>
      <c r="BU4195" s="15">
        <f t="shared" si="5257"/>
        <v>28832.56990350868</v>
      </c>
      <c r="BV4195" s="15" t="s">
        <v>460</v>
      </c>
      <c r="BW4195" t="s">
        <v>1711</v>
      </c>
      <c r="BZ4195">
        <f>'Hour Loop'!$AW$6/171</f>
        <v>0.56140350877192979</v>
      </c>
      <c r="CA4195" t="str">
        <f t="shared" si="5258"/>
        <v>1</v>
      </c>
      <c r="CC4195" t="str">
        <f t="shared" si="5252"/>
        <v>G01 X312.41</v>
      </c>
      <c r="CD4195" t="str">
        <f t="shared" si="5253"/>
        <v>312.41</v>
      </c>
      <c r="CE4195" t="str">
        <f t="shared" si="5254"/>
        <v xml:space="preserve">312.41 Y44.258 </v>
      </c>
      <c r="CF4195" t="str">
        <f t="shared" si="5255"/>
        <v xml:space="preserve">44.258 </v>
      </c>
      <c r="CI4195">
        <f>IF(BV4195="A",((CD4195*'Input Output'!$E$5)+'Input Output'!$H$5),IF(BV4195="B",(CD4195*'Input Output'!$E$8)+'Input Output'!$H$8,IF(BV4195="C",(CD4195*'Input Output'!$E$11)+'Input Output'!$H$11,"")))</f>
        <v>312.41000000000003</v>
      </c>
      <c r="CJ4195">
        <f>IF(BV4195="A",(CF4195*'Input Output'!$E$6)+'Input Output'!$H$6,IF(BV4195="B",(CF4195*'Input Output'!$E$9)+'Input Output'!$H$9,IF(BV4195="C",(CF4195*'Input Output'!$E$12)+'Input Output'!$H$12,"")))</f>
        <v>44.258000000000003</v>
      </c>
      <c r="CL4195" t="str">
        <f t="shared" si="5256"/>
        <v/>
      </c>
    </row>
    <row r="4196" spans="71:90" x14ac:dyDescent="0.25">
      <c r="BS4196">
        <f t="shared" si="5250"/>
        <v>0</v>
      </c>
      <c r="BT4196">
        <f t="shared" si="5251"/>
        <v>480.55218845029083</v>
      </c>
      <c r="BU4196" s="15">
        <f t="shared" si="5257"/>
        <v>28833.131307017451</v>
      </c>
      <c r="BV4196" s="15" t="s">
        <v>460</v>
      </c>
      <c r="BW4196" t="s">
        <v>1712</v>
      </c>
      <c r="BZ4196">
        <f>'Hour Loop'!$AW$6/171</f>
        <v>0.56140350877192979</v>
      </c>
      <c r="CA4196" t="str">
        <f t="shared" si="5258"/>
        <v>1</v>
      </c>
      <c r="CC4196" t="str">
        <f t="shared" si="5252"/>
        <v>G01 X302.24</v>
      </c>
      <c r="CD4196" t="str">
        <f t="shared" si="5253"/>
        <v>302.24</v>
      </c>
      <c r="CE4196" t="str">
        <f t="shared" si="5254"/>
        <v xml:space="preserve">302.24 Y41.443 </v>
      </c>
      <c r="CF4196" t="str">
        <f t="shared" si="5255"/>
        <v xml:space="preserve">41.443 </v>
      </c>
      <c r="CI4196">
        <f>IF(BV4196="A",((CD4196*'Input Output'!$E$5)+'Input Output'!$H$5),IF(BV4196="B",(CD4196*'Input Output'!$E$8)+'Input Output'!$H$8,IF(BV4196="C",(CD4196*'Input Output'!$E$11)+'Input Output'!$H$11,"")))</f>
        <v>302.24</v>
      </c>
      <c r="CJ4196">
        <f>IF(BV4196="A",(CF4196*'Input Output'!$E$6)+'Input Output'!$H$6,IF(BV4196="B",(CF4196*'Input Output'!$E$9)+'Input Output'!$H$9,IF(BV4196="C",(CF4196*'Input Output'!$E$12)+'Input Output'!$H$12,"")))</f>
        <v>41.442999999999998</v>
      </c>
      <c r="CL4196" t="str">
        <f t="shared" si="5256"/>
        <v/>
      </c>
    </row>
    <row r="4197" spans="71:90" x14ac:dyDescent="0.25">
      <c r="BS4197">
        <f t="shared" si="5250"/>
        <v>0</v>
      </c>
      <c r="BT4197">
        <f t="shared" si="5251"/>
        <v>480.56154517543706</v>
      </c>
      <c r="BU4197" s="15">
        <f t="shared" si="5257"/>
        <v>28833.692710526222</v>
      </c>
      <c r="BV4197" s="15" t="s">
        <v>460</v>
      </c>
      <c r="BW4197" t="s">
        <v>1713</v>
      </c>
      <c r="BZ4197">
        <f>'Hour Loop'!$AW$6/171</f>
        <v>0.56140350877192979</v>
      </c>
      <c r="CA4197" t="str">
        <f t="shared" si="5258"/>
        <v>1</v>
      </c>
      <c r="CC4197" t="str">
        <f t="shared" si="5252"/>
        <v>G01 X291.94</v>
      </c>
      <c r="CD4197" t="str">
        <f t="shared" si="5253"/>
        <v>291.94</v>
      </c>
      <c r="CE4197" t="str">
        <f t="shared" si="5254"/>
        <v xml:space="preserve">291.94 Y39.131 </v>
      </c>
      <c r="CF4197" t="str">
        <f t="shared" si="5255"/>
        <v xml:space="preserve">39.131 </v>
      </c>
      <c r="CI4197">
        <f>IF(BV4197="A",((CD4197*'Input Output'!$E$5)+'Input Output'!$H$5),IF(BV4197="B",(CD4197*'Input Output'!$E$8)+'Input Output'!$H$8,IF(BV4197="C",(CD4197*'Input Output'!$E$11)+'Input Output'!$H$11,"")))</f>
        <v>291.94</v>
      </c>
      <c r="CJ4197">
        <f>IF(BV4197="A",(CF4197*'Input Output'!$E$6)+'Input Output'!$H$6,IF(BV4197="B",(CF4197*'Input Output'!$E$9)+'Input Output'!$H$9,IF(BV4197="C",(CF4197*'Input Output'!$E$12)+'Input Output'!$H$12,"")))</f>
        <v>39.131</v>
      </c>
      <c r="CL4197" t="str">
        <f t="shared" si="5256"/>
        <v/>
      </c>
    </row>
    <row r="4198" spans="71:90" x14ac:dyDescent="0.25">
      <c r="BS4198">
        <f t="shared" si="5250"/>
        <v>0</v>
      </c>
      <c r="BT4198">
        <f t="shared" si="5251"/>
        <v>480.57090190058324</v>
      </c>
      <c r="BU4198" s="15">
        <f t="shared" si="5257"/>
        <v>28834.254114034993</v>
      </c>
      <c r="BV4198" s="15" t="s">
        <v>460</v>
      </c>
      <c r="BW4198" t="s">
        <v>1714</v>
      </c>
      <c r="BZ4198">
        <f>'Hour Loop'!$AW$6/171</f>
        <v>0.56140350877192979</v>
      </c>
      <c r="CA4198" t="str">
        <f t="shared" si="5258"/>
        <v>1</v>
      </c>
      <c r="CC4198" t="str">
        <f t="shared" si="5252"/>
        <v>G01 X281.54</v>
      </c>
      <c r="CD4198" t="str">
        <f t="shared" si="5253"/>
        <v>281.54</v>
      </c>
      <c r="CE4198" t="str">
        <f t="shared" si="5254"/>
        <v xml:space="preserve">281.54 Y37.327 </v>
      </c>
      <c r="CF4198" t="str">
        <f t="shared" si="5255"/>
        <v xml:space="preserve">37.327 </v>
      </c>
      <c r="CI4198">
        <f>IF(BV4198="A",((CD4198*'Input Output'!$E$5)+'Input Output'!$H$5),IF(BV4198="B",(CD4198*'Input Output'!$E$8)+'Input Output'!$H$8,IF(BV4198="C",(CD4198*'Input Output'!$E$11)+'Input Output'!$H$11,"")))</f>
        <v>281.54000000000002</v>
      </c>
      <c r="CJ4198">
        <f>IF(BV4198="A",(CF4198*'Input Output'!$E$6)+'Input Output'!$H$6,IF(BV4198="B",(CF4198*'Input Output'!$E$9)+'Input Output'!$H$9,IF(BV4198="C",(CF4198*'Input Output'!$E$12)+'Input Output'!$H$12,"")))</f>
        <v>37.326999999999998</v>
      </c>
      <c r="CL4198" t="str">
        <f t="shared" si="5256"/>
        <v/>
      </c>
    </row>
    <row r="4199" spans="71:90" x14ac:dyDescent="0.25">
      <c r="BS4199">
        <f t="shared" si="5250"/>
        <v>0</v>
      </c>
      <c r="BT4199">
        <f t="shared" si="5251"/>
        <v>480.58025862572941</v>
      </c>
      <c r="BU4199" s="15">
        <f t="shared" si="5257"/>
        <v>28834.815517543764</v>
      </c>
      <c r="BV4199" s="15" t="s">
        <v>460</v>
      </c>
      <c r="BW4199" t="s">
        <v>1715</v>
      </c>
      <c r="BZ4199">
        <f>'Hour Loop'!$AW$6/171</f>
        <v>0.56140350877192979</v>
      </c>
      <c r="CA4199" t="str">
        <f t="shared" si="5258"/>
        <v>1</v>
      </c>
      <c r="CC4199" t="str">
        <f t="shared" si="5252"/>
        <v>G01 X271.07</v>
      </c>
      <c r="CD4199" t="str">
        <f t="shared" si="5253"/>
        <v>271.07</v>
      </c>
      <c r="CE4199" t="str">
        <f t="shared" si="5254"/>
        <v xml:space="preserve">271.07 Y36.035 </v>
      </c>
      <c r="CF4199" t="str">
        <f t="shared" si="5255"/>
        <v xml:space="preserve">36.035 </v>
      </c>
      <c r="CI4199">
        <f>IF(BV4199="A",((CD4199*'Input Output'!$E$5)+'Input Output'!$H$5),IF(BV4199="B",(CD4199*'Input Output'!$E$8)+'Input Output'!$H$8,IF(BV4199="C",(CD4199*'Input Output'!$E$11)+'Input Output'!$H$11,"")))</f>
        <v>271.07</v>
      </c>
      <c r="CJ4199">
        <f>IF(BV4199="A",(CF4199*'Input Output'!$E$6)+'Input Output'!$H$6,IF(BV4199="B",(CF4199*'Input Output'!$E$9)+'Input Output'!$H$9,IF(BV4199="C",(CF4199*'Input Output'!$E$12)+'Input Output'!$H$12,"")))</f>
        <v>36.034999999999997</v>
      </c>
      <c r="CL4199" t="str">
        <f t="shared" si="5256"/>
        <v/>
      </c>
    </row>
    <row r="4200" spans="71:90" x14ac:dyDescent="0.25">
      <c r="BS4200">
        <f t="shared" ref="BS4200:BS4263" si="5259">IF($BT$8&gt;=$BQ$12,0,1)</f>
        <v>0</v>
      </c>
      <c r="BT4200">
        <f t="shared" si="5251"/>
        <v>480.58961535087559</v>
      </c>
      <c r="BU4200" s="15">
        <f t="shared" si="5257"/>
        <v>28835.376921052535</v>
      </c>
      <c r="BV4200" s="15" t="s">
        <v>460</v>
      </c>
      <c r="BW4200" t="s">
        <v>1716</v>
      </c>
      <c r="BZ4200">
        <f>'Hour Loop'!$AW$6/171</f>
        <v>0.56140350877192979</v>
      </c>
      <c r="CA4200" t="str">
        <f t="shared" si="5258"/>
        <v>1</v>
      </c>
      <c r="CC4200" t="str">
        <f t="shared" si="5252"/>
        <v>G01 X260.55</v>
      </c>
      <c r="CD4200" t="str">
        <f t="shared" si="5253"/>
        <v>260.55</v>
      </c>
      <c r="CE4200" t="str">
        <f t="shared" si="5254"/>
        <v xml:space="preserve">260.55 Y35.259 </v>
      </c>
      <c r="CF4200" t="str">
        <f t="shared" si="5255"/>
        <v xml:space="preserve">35.259 </v>
      </c>
      <c r="CI4200">
        <f>IF(BV4200="A",((CD4200*'Input Output'!$E$5)+'Input Output'!$H$5),IF(BV4200="B",(CD4200*'Input Output'!$E$8)+'Input Output'!$H$8,IF(BV4200="C",(CD4200*'Input Output'!$E$11)+'Input Output'!$H$11,"")))</f>
        <v>260.55</v>
      </c>
      <c r="CJ4200">
        <f>IF(BV4200="A",(CF4200*'Input Output'!$E$6)+'Input Output'!$H$6,IF(BV4200="B",(CF4200*'Input Output'!$E$9)+'Input Output'!$H$9,IF(BV4200="C",(CF4200*'Input Output'!$E$12)+'Input Output'!$H$12,"")))</f>
        <v>35.259</v>
      </c>
      <c r="CL4200" t="str">
        <f t="shared" si="5256"/>
        <v/>
      </c>
    </row>
    <row r="4201" spans="71:90" x14ac:dyDescent="0.25">
      <c r="BS4201">
        <f t="shared" si="5259"/>
        <v>0</v>
      </c>
      <c r="BT4201">
        <f t="shared" si="5251"/>
        <v>480.59897207602177</v>
      </c>
      <c r="BU4201" s="15">
        <f t="shared" si="5257"/>
        <v>28835.938324561306</v>
      </c>
      <c r="BV4201" s="15" t="s">
        <v>460</v>
      </c>
      <c r="BW4201" t="s">
        <v>1821</v>
      </c>
      <c r="BZ4201">
        <f>'Hour Loop'!$AW$6/171</f>
        <v>0.56140350877192979</v>
      </c>
      <c r="CA4201" t="str">
        <f t="shared" si="5258"/>
        <v>1</v>
      </c>
      <c r="CC4201" t="str">
        <f t="shared" si="5252"/>
        <v>G01 X250.0</v>
      </c>
      <c r="CD4201" t="str">
        <f t="shared" si="5253"/>
        <v>250.0</v>
      </c>
      <c r="CE4201" t="str">
        <f t="shared" si="5254"/>
        <v xml:space="preserve">250.00 Y35.00 </v>
      </c>
      <c r="CF4201" t="str">
        <f t="shared" si="5255"/>
        <v xml:space="preserve">35.00 </v>
      </c>
      <c r="CI4201">
        <f>IF(BV4201="A",((CD4201*'Input Output'!$E$5)+'Input Output'!$H$5),IF(BV4201="B",(CD4201*'Input Output'!$E$8)+'Input Output'!$H$8,IF(BV4201="C",(CD4201*'Input Output'!$E$11)+'Input Output'!$H$11,"")))</f>
        <v>250</v>
      </c>
      <c r="CJ4201">
        <f>IF(BV4201="A",(CF4201*'Input Output'!$E$6)+'Input Output'!$H$6,IF(BV4201="B",(CF4201*'Input Output'!$E$9)+'Input Output'!$H$9,IF(BV4201="C",(CF4201*'Input Output'!$E$12)+'Input Output'!$H$12,"")))</f>
        <v>35</v>
      </c>
      <c r="CL4201" t="str">
        <f t="shared" si="5256"/>
        <v/>
      </c>
    </row>
    <row r="4202" spans="71:90" x14ac:dyDescent="0.25">
      <c r="BS4202">
        <f t="shared" si="5259"/>
        <v>0</v>
      </c>
      <c r="BT4202">
        <f t="shared" si="5251"/>
        <v>480.60832880116794</v>
      </c>
      <c r="BU4202" s="15">
        <f t="shared" si="5257"/>
        <v>28836.499728070077</v>
      </c>
      <c r="BV4202" s="15" t="s">
        <v>460</v>
      </c>
      <c r="BW4202" t="s">
        <v>1717</v>
      </c>
      <c r="BZ4202">
        <f>'Hour Loop'!$AW$6/171</f>
        <v>0.56140350877192979</v>
      </c>
      <c r="CA4202" t="str">
        <f t="shared" si="5258"/>
        <v>1</v>
      </c>
      <c r="CC4202" t="str">
        <f t="shared" si="5252"/>
        <v>G01 X239.45</v>
      </c>
      <c r="CD4202" t="str">
        <f t="shared" si="5253"/>
        <v>239.45</v>
      </c>
      <c r="CE4202" t="str">
        <f t="shared" si="5254"/>
        <v xml:space="preserve">239.45 Y35.259 </v>
      </c>
      <c r="CF4202" t="str">
        <f t="shared" si="5255"/>
        <v xml:space="preserve">35.259 </v>
      </c>
      <c r="CI4202">
        <f>IF(BV4202="A",((CD4202*'Input Output'!$E$5)+'Input Output'!$H$5),IF(BV4202="B",(CD4202*'Input Output'!$E$8)+'Input Output'!$H$8,IF(BV4202="C",(CD4202*'Input Output'!$E$11)+'Input Output'!$H$11,"")))</f>
        <v>239.45</v>
      </c>
      <c r="CJ4202">
        <f>IF(BV4202="A",(CF4202*'Input Output'!$E$6)+'Input Output'!$H$6,IF(BV4202="B",(CF4202*'Input Output'!$E$9)+'Input Output'!$H$9,IF(BV4202="C",(CF4202*'Input Output'!$E$12)+'Input Output'!$H$12,"")))</f>
        <v>35.259</v>
      </c>
      <c r="CL4202" t="str">
        <f t="shared" si="5256"/>
        <v/>
      </c>
    </row>
    <row r="4203" spans="71:90" x14ac:dyDescent="0.25">
      <c r="BS4203">
        <f t="shared" si="5259"/>
        <v>0</v>
      </c>
      <c r="BT4203">
        <f t="shared" si="5251"/>
        <v>480.61768552631412</v>
      </c>
      <c r="BU4203" s="15">
        <f t="shared" si="5257"/>
        <v>28837.061131578848</v>
      </c>
      <c r="BV4203" s="15" t="s">
        <v>460</v>
      </c>
      <c r="BW4203" t="s">
        <v>1718</v>
      </c>
      <c r="BZ4203">
        <f>'Hour Loop'!$AW$6/171</f>
        <v>0.56140350877192979</v>
      </c>
      <c r="CA4203" t="str">
        <f t="shared" si="5258"/>
        <v>1</v>
      </c>
      <c r="CC4203" t="str">
        <f t="shared" si="5252"/>
        <v>G01 X228.92</v>
      </c>
      <c r="CD4203" t="str">
        <f t="shared" si="5253"/>
        <v>228.92</v>
      </c>
      <c r="CE4203" t="str">
        <f t="shared" si="5254"/>
        <v xml:space="preserve">228.92 Y36.035 </v>
      </c>
      <c r="CF4203" t="str">
        <f t="shared" si="5255"/>
        <v xml:space="preserve">36.035 </v>
      </c>
      <c r="CI4203">
        <f>IF(BV4203="A",((CD4203*'Input Output'!$E$5)+'Input Output'!$H$5),IF(BV4203="B",(CD4203*'Input Output'!$E$8)+'Input Output'!$H$8,IF(BV4203="C",(CD4203*'Input Output'!$E$11)+'Input Output'!$H$11,"")))</f>
        <v>228.92</v>
      </c>
      <c r="CJ4203">
        <f>IF(BV4203="A",(CF4203*'Input Output'!$E$6)+'Input Output'!$H$6,IF(BV4203="B",(CF4203*'Input Output'!$E$9)+'Input Output'!$H$9,IF(BV4203="C",(CF4203*'Input Output'!$E$12)+'Input Output'!$H$12,"")))</f>
        <v>36.034999999999997</v>
      </c>
      <c r="CL4203" t="str">
        <f t="shared" si="5256"/>
        <v/>
      </c>
    </row>
    <row r="4204" spans="71:90" x14ac:dyDescent="0.25">
      <c r="BS4204">
        <f t="shared" si="5259"/>
        <v>0</v>
      </c>
      <c r="BT4204">
        <f t="shared" si="5251"/>
        <v>480.6270422514603</v>
      </c>
      <c r="BU4204" s="15">
        <f t="shared" si="5257"/>
        <v>28837.622535087619</v>
      </c>
      <c r="BV4204" s="15" t="s">
        <v>460</v>
      </c>
      <c r="BW4204" t="s">
        <v>1719</v>
      </c>
      <c r="BZ4204">
        <f>'Hour Loop'!$AW$6/171</f>
        <v>0.56140350877192979</v>
      </c>
      <c r="CA4204" t="str">
        <f t="shared" si="5258"/>
        <v>1</v>
      </c>
      <c r="CC4204" t="str">
        <f t="shared" si="5252"/>
        <v>G01 X218.45</v>
      </c>
      <c r="CD4204" t="str">
        <f t="shared" si="5253"/>
        <v>218.45</v>
      </c>
      <c r="CE4204" t="str">
        <f t="shared" si="5254"/>
        <v xml:space="preserve">218.45 Y37.327 </v>
      </c>
      <c r="CF4204" t="str">
        <f t="shared" si="5255"/>
        <v xml:space="preserve">37.327 </v>
      </c>
      <c r="CI4204">
        <f>IF(BV4204="A",((CD4204*'Input Output'!$E$5)+'Input Output'!$H$5),IF(BV4204="B",(CD4204*'Input Output'!$E$8)+'Input Output'!$H$8,IF(BV4204="C",(CD4204*'Input Output'!$E$11)+'Input Output'!$H$11,"")))</f>
        <v>218.45</v>
      </c>
      <c r="CJ4204">
        <f>IF(BV4204="A",(CF4204*'Input Output'!$E$6)+'Input Output'!$H$6,IF(BV4204="B",(CF4204*'Input Output'!$E$9)+'Input Output'!$H$9,IF(BV4204="C",(CF4204*'Input Output'!$E$12)+'Input Output'!$H$12,"")))</f>
        <v>37.326999999999998</v>
      </c>
      <c r="CL4204" t="str">
        <f t="shared" si="5256"/>
        <v/>
      </c>
    </row>
    <row r="4205" spans="71:90" x14ac:dyDescent="0.25">
      <c r="BS4205">
        <f t="shared" si="5259"/>
        <v>0</v>
      </c>
      <c r="BT4205">
        <f t="shared" si="5251"/>
        <v>480.63639897660653</v>
      </c>
      <c r="BU4205" s="15">
        <f t="shared" si="5257"/>
        <v>28838.18393859639</v>
      </c>
      <c r="BV4205" s="15" t="s">
        <v>460</v>
      </c>
      <c r="BW4205" t="s">
        <v>1720</v>
      </c>
      <c r="BZ4205">
        <f>'Hour Loop'!$AW$6/171</f>
        <v>0.56140350877192979</v>
      </c>
      <c r="CA4205" t="str">
        <f t="shared" si="5258"/>
        <v>1</v>
      </c>
      <c r="CC4205" t="str">
        <f t="shared" si="5252"/>
        <v>G01 X208.05</v>
      </c>
      <c r="CD4205" t="str">
        <f t="shared" si="5253"/>
        <v>208.05</v>
      </c>
      <c r="CE4205" t="str">
        <f t="shared" si="5254"/>
        <v xml:space="preserve">208.05 Y39.131 </v>
      </c>
      <c r="CF4205" t="str">
        <f t="shared" si="5255"/>
        <v xml:space="preserve">39.131 </v>
      </c>
      <c r="CI4205">
        <f>IF(BV4205="A",((CD4205*'Input Output'!$E$5)+'Input Output'!$H$5),IF(BV4205="B",(CD4205*'Input Output'!$E$8)+'Input Output'!$H$8,IF(BV4205="C",(CD4205*'Input Output'!$E$11)+'Input Output'!$H$11,"")))</f>
        <v>208.05</v>
      </c>
      <c r="CJ4205">
        <f>IF(BV4205="A",(CF4205*'Input Output'!$E$6)+'Input Output'!$H$6,IF(BV4205="B",(CF4205*'Input Output'!$E$9)+'Input Output'!$H$9,IF(BV4205="C",(CF4205*'Input Output'!$E$12)+'Input Output'!$H$12,"")))</f>
        <v>39.131</v>
      </c>
      <c r="CL4205" t="str">
        <f t="shared" si="5256"/>
        <v/>
      </c>
    </row>
    <row r="4206" spans="71:90" x14ac:dyDescent="0.25">
      <c r="BS4206">
        <f t="shared" si="5259"/>
        <v>0</v>
      </c>
      <c r="BT4206">
        <f t="shared" si="5251"/>
        <v>480.64575570175271</v>
      </c>
      <c r="BU4206" s="15">
        <f t="shared" si="5257"/>
        <v>28838.745342105161</v>
      </c>
      <c r="BV4206" s="15" t="s">
        <v>460</v>
      </c>
      <c r="BW4206" t="s">
        <v>1721</v>
      </c>
      <c r="BZ4206">
        <f>'Hour Loop'!$AW$6/171</f>
        <v>0.56140350877192979</v>
      </c>
      <c r="CA4206" t="str">
        <f t="shared" si="5258"/>
        <v>1</v>
      </c>
      <c r="CC4206" t="str">
        <f t="shared" si="5252"/>
        <v>G01 X197.75</v>
      </c>
      <c r="CD4206" t="str">
        <f t="shared" si="5253"/>
        <v>197.75</v>
      </c>
      <c r="CE4206" t="str">
        <f t="shared" si="5254"/>
        <v xml:space="preserve">197.75 Y41.443 </v>
      </c>
      <c r="CF4206" t="str">
        <f t="shared" si="5255"/>
        <v xml:space="preserve">41.443 </v>
      </c>
      <c r="CI4206">
        <f>IF(BV4206="A",((CD4206*'Input Output'!$E$5)+'Input Output'!$H$5),IF(BV4206="B",(CD4206*'Input Output'!$E$8)+'Input Output'!$H$8,IF(BV4206="C",(CD4206*'Input Output'!$E$11)+'Input Output'!$H$11,"")))</f>
        <v>197.75</v>
      </c>
      <c r="CJ4206">
        <f>IF(BV4206="A",(CF4206*'Input Output'!$E$6)+'Input Output'!$H$6,IF(BV4206="B",(CF4206*'Input Output'!$E$9)+'Input Output'!$H$9,IF(BV4206="C",(CF4206*'Input Output'!$E$12)+'Input Output'!$H$12,"")))</f>
        <v>41.442999999999998</v>
      </c>
      <c r="CL4206" t="str">
        <f t="shared" si="5256"/>
        <v/>
      </c>
    </row>
    <row r="4207" spans="71:90" x14ac:dyDescent="0.25">
      <c r="BS4207">
        <f t="shared" si="5259"/>
        <v>0</v>
      </c>
      <c r="BT4207">
        <f t="shared" si="5251"/>
        <v>480.65511242689888</v>
      </c>
      <c r="BU4207" s="15">
        <f t="shared" si="5257"/>
        <v>28839.306745613932</v>
      </c>
      <c r="BV4207" s="15" t="s">
        <v>460</v>
      </c>
      <c r="BW4207" t="s">
        <v>1722</v>
      </c>
      <c r="BZ4207">
        <f>'Hour Loop'!$AW$6/171</f>
        <v>0.56140350877192979</v>
      </c>
      <c r="CA4207" t="str">
        <f t="shared" si="5258"/>
        <v>1</v>
      </c>
      <c r="CC4207" t="str">
        <f t="shared" si="5252"/>
        <v>G01 X187.58</v>
      </c>
      <c r="CD4207" t="str">
        <f t="shared" si="5253"/>
        <v>187.58</v>
      </c>
      <c r="CE4207" t="str">
        <f t="shared" si="5254"/>
        <v xml:space="preserve">187.58 Y44.258 </v>
      </c>
      <c r="CF4207" t="str">
        <f t="shared" si="5255"/>
        <v xml:space="preserve">44.258 </v>
      </c>
      <c r="CI4207">
        <f>IF(BV4207="A",((CD4207*'Input Output'!$E$5)+'Input Output'!$H$5),IF(BV4207="B",(CD4207*'Input Output'!$E$8)+'Input Output'!$H$8,IF(BV4207="C",(CD4207*'Input Output'!$E$11)+'Input Output'!$H$11,"")))</f>
        <v>187.58</v>
      </c>
      <c r="CJ4207">
        <f>IF(BV4207="A",(CF4207*'Input Output'!$E$6)+'Input Output'!$H$6,IF(BV4207="B",(CF4207*'Input Output'!$E$9)+'Input Output'!$H$9,IF(BV4207="C",(CF4207*'Input Output'!$E$12)+'Input Output'!$H$12,"")))</f>
        <v>44.258000000000003</v>
      </c>
      <c r="CL4207" t="str">
        <f t="shared" si="5256"/>
        <v/>
      </c>
    </row>
    <row r="4208" spans="71:90" x14ac:dyDescent="0.25">
      <c r="BS4208">
        <f t="shared" si="5259"/>
        <v>0</v>
      </c>
      <c r="BT4208">
        <f t="shared" si="5251"/>
        <v>480.66446915204506</v>
      </c>
      <c r="BU4208" s="15">
        <f t="shared" si="5257"/>
        <v>28839.868149122703</v>
      </c>
      <c r="BV4208" s="15" t="s">
        <v>460</v>
      </c>
      <c r="BW4208" t="s">
        <v>1723</v>
      </c>
      <c r="BZ4208">
        <f>'Hour Loop'!$AW$6/171</f>
        <v>0.56140350877192979</v>
      </c>
      <c r="CA4208" t="str">
        <f t="shared" si="5258"/>
        <v>1</v>
      </c>
      <c r="CC4208" t="str">
        <f t="shared" si="5252"/>
        <v>G01 X177.56</v>
      </c>
      <c r="CD4208" t="str">
        <f t="shared" si="5253"/>
        <v>177.56</v>
      </c>
      <c r="CE4208" t="str">
        <f t="shared" si="5254"/>
        <v xml:space="preserve">177.56 Y47.568 </v>
      </c>
      <c r="CF4208" t="str">
        <f t="shared" si="5255"/>
        <v xml:space="preserve">47.568 </v>
      </c>
      <c r="CI4208">
        <f>IF(BV4208="A",((CD4208*'Input Output'!$E$5)+'Input Output'!$H$5),IF(BV4208="B",(CD4208*'Input Output'!$E$8)+'Input Output'!$H$8,IF(BV4208="C",(CD4208*'Input Output'!$E$11)+'Input Output'!$H$11,"")))</f>
        <v>177.56</v>
      </c>
      <c r="CJ4208">
        <f>IF(BV4208="A",(CF4208*'Input Output'!$E$6)+'Input Output'!$H$6,IF(BV4208="B",(CF4208*'Input Output'!$E$9)+'Input Output'!$H$9,IF(BV4208="C",(CF4208*'Input Output'!$E$12)+'Input Output'!$H$12,"")))</f>
        <v>47.567999999999998</v>
      </c>
      <c r="CL4208" t="str">
        <f t="shared" si="5256"/>
        <v/>
      </c>
    </row>
    <row r="4209" spans="71:90" x14ac:dyDescent="0.25">
      <c r="BS4209">
        <f t="shared" si="5259"/>
        <v>0</v>
      </c>
      <c r="BT4209">
        <f t="shared" si="5251"/>
        <v>480.67382587719123</v>
      </c>
      <c r="BU4209" s="15">
        <f t="shared" si="5257"/>
        <v>28840.429552631475</v>
      </c>
      <c r="BV4209" s="15" t="s">
        <v>460</v>
      </c>
      <c r="BW4209" t="s">
        <v>1724</v>
      </c>
      <c r="BZ4209">
        <f>'Hour Loop'!$AW$6/171</f>
        <v>0.56140350877192979</v>
      </c>
      <c r="CA4209" t="str">
        <f t="shared" si="5258"/>
        <v>1</v>
      </c>
      <c r="CC4209" t="str">
        <f t="shared" si="5252"/>
        <v>G01 X167.72</v>
      </c>
      <c r="CD4209" t="str">
        <f t="shared" si="5253"/>
        <v>167.72</v>
      </c>
      <c r="CE4209" t="str">
        <f t="shared" si="5254"/>
        <v xml:space="preserve">167.72 Y51.366 </v>
      </c>
      <c r="CF4209" t="str">
        <f t="shared" si="5255"/>
        <v xml:space="preserve">51.366 </v>
      </c>
      <c r="CI4209">
        <f>IF(BV4209="A",((CD4209*'Input Output'!$E$5)+'Input Output'!$H$5),IF(BV4209="B",(CD4209*'Input Output'!$E$8)+'Input Output'!$H$8,IF(BV4209="C",(CD4209*'Input Output'!$E$11)+'Input Output'!$H$11,"")))</f>
        <v>167.72</v>
      </c>
      <c r="CJ4209">
        <f>IF(BV4209="A",(CF4209*'Input Output'!$E$6)+'Input Output'!$H$6,IF(BV4209="B",(CF4209*'Input Output'!$E$9)+'Input Output'!$H$9,IF(BV4209="C",(CF4209*'Input Output'!$E$12)+'Input Output'!$H$12,"")))</f>
        <v>51.366</v>
      </c>
      <c r="CL4209" t="str">
        <f t="shared" si="5256"/>
        <v/>
      </c>
    </row>
    <row r="4210" spans="71:90" x14ac:dyDescent="0.25">
      <c r="BS4210">
        <f t="shared" si="5259"/>
        <v>0</v>
      </c>
      <c r="BT4210">
        <f t="shared" si="5251"/>
        <v>480.68318260233741</v>
      </c>
      <c r="BU4210" s="15">
        <f t="shared" si="5257"/>
        <v>28840.990956140246</v>
      </c>
      <c r="BV4210" s="15" t="s">
        <v>460</v>
      </c>
      <c r="BW4210" t="s">
        <v>1725</v>
      </c>
      <c r="BZ4210">
        <f>'Hour Loop'!$AW$6/171</f>
        <v>0.56140350877192979</v>
      </c>
      <c r="CA4210" t="str">
        <f t="shared" si="5258"/>
        <v>1</v>
      </c>
      <c r="CC4210" t="str">
        <f t="shared" si="5252"/>
        <v>G01 X158.07</v>
      </c>
      <c r="CD4210" t="str">
        <f t="shared" si="5253"/>
        <v>158.07</v>
      </c>
      <c r="CE4210" t="str">
        <f t="shared" si="5254"/>
        <v xml:space="preserve">158.07 Y55.642 </v>
      </c>
      <c r="CF4210" t="str">
        <f t="shared" si="5255"/>
        <v xml:space="preserve">55.642 </v>
      </c>
      <c r="CI4210">
        <f>IF(BV4210="A",((CD4210*'Input Output'!$E$5)+'Input Output'!$H$5),IF(BV4210="B",(CD4210*'Input Output'!$E$8)+'Input Output'!$H$8,IF(BV4210="C",(CD4210*'Input Output'!$E$11)+'Input Output'!$H$11,"")))</f>
        <v>158.07</v>
      </c>
      <c r="CJ4210">
        <f>IF(BV4210="A",(CF4210*'Input Output'!$E$6)+'Input Output'!$H$6,IF(BV4210="B",(CF4210*'Input Output'!$E$9)+'Input Output'!$H$9,IF(BV4210="C",(CF4210*'Input Output'!$E$12)+'Input Output'!$H$12,"")))</f>
        <v>55.642000000000003</v>
      </c>
      <c r="CL4210" t="str">
        <f t="shared" si="5256"/>
        <v/>
      </c>
    </row>
    <row r="4211" spans="71:90" x14ac:dyDescent="0.25">
      <c r="BS4211">
        <f t="shared" si="5259"/>
        <v>0</v>
      </c>
      <c r="BT4211">
        <f t="shared" si="5251"/>
        <v>480.69253932748359</v>
      </c>
      <c r="BU4211" s="15">
        <f t="shared" si="5257"/>
        <v>28841.552359649017</v>
      </c>
      <c r="BV4211" s="15" t="s">
        <v>460</v>
      </c>
      <c r="BW4211" t="s">
        <v>1726</v>
      </c>
      <c r="BZ4211">
        <f>'Hour Loop'!$AW$6/171</f>
        <v>0.56140350877192979</v>
      </c>
      <c r="CA4211" t="str">
        <f t="shared" si="5258"/>
        <v>1</v>
      </c>
      <c r="CC4211" t="str">
        <f t="shared" si="5252"/>
        <v>G01 X148.65</v>
      </c>
      <c r="CD4211" t="str">
        <f t="shared" si="5253"/>
        <v>148.65</v>
      </c>
      <c r="CE4211" t="str">
        <f t="shared" si="5254"/>
        <v xml:space="preserve">148.65 Y60.387 </v>
      </c>
      <c r="CF4211" t="str">
        <f t="shared" si="5255"/>
        <v xml:space="preserve">60.387 </v>
      </c>
      <c r="CI4211">
        <f>IF(BV4211="A",((CD4211*'Input Output'!$E$5)+'Input Output'!$H$5),IF(BV4211="B",(CD4211*'Input Output'!$E$8)+'Input Output'!$H$8,IF(BV4211="C",(CD4211*'Input Output'!$E$11)+'Input Output'!$H$11,"")))</f>
        <v>148.65</v>
      </c>
      <c r="CJ4211">
        <f>IF(BV4211="A",(CF4211*'Input Output'!$E$6)+'Input Output'!$H$6,IF(BV4211="B",(CF4211*'Input Output'!$E$9)+'Input Output'!$H$9,IF(BV4211="C",(CF4211*'Input Output'!$E$12)+'Input Output'!$H$12,"")))</f>
        <v>60.387</v>
      </c>
      <c r="CL4211" t="str">
        <f t="shared" si="5256"/>
        <v/>
      </c>
    </row>
    <row r="4212" spans="71:90" x14ac:dyDescent="0.25">
      <c r="BS4212">
        <f t="shared" si="5259"/>
        <v>0</v>
      </c>
      <c r="BT4212">
        <f t="shared" si="5251"/>
        <v>480.70189605262982</v>
      </c>
      <c r="BU4212" s="15">
        <f t="shared" si="5257"/>
        <v>28842.113763157788</v>
      </c>
      <c r="BV4212" s="15" t="s">
        <v>460</v>
      </c>
      <c r="BW4212" t="s">
        <v>1727</v>
      </c>
      <c r="BZ4212">
        <f>'Hour Loop'!$AW$6/171</f>
        <v>0.56140350877192979</v>
      </c>
      <c r="CA4212" t="str">
        <f t="shared" si="5258"/>
        <v>1</v>
      </c>
      <c r="CC4212" t="str">
        <f t="shared" si="5252"/>
        <v>G01 X139.46</v>
      </c>
      <c r="CD4212" t="str">
        <f t="shared" si="5253"/>
        <v>139.46</v>
      </c>
      <c r="CE4212" t="str">
        <f t="shared" si="5254"/>
        <v xml:space="preserve">139.46 Y65.588 </v>
      </c>
      <c r="CF4212" t="str">
        <f t="shared" si="5255"/>
        <v xml:space="preserve">65.588 </v>
      </c>
      <c r="CI4212">
        <f>IF(BV4212="A",((CD4212*'Input Output'!$E$5)+'Input Output'!$H$5),IF(BV4212="B",(CD4212*'Input Output'!$E$8)+'Input Output'!$H$8,IF(BV4212="C",(CD4212*'Input Output'!$E$11)+'Input Output'!$H$11,"")))</f>
        <v>139.46</v>
      </c>
      <c r="CJ4212">
        <f>IF(BV4212="A",(CF4212*'Input Output'!$E$6)+'Input Output'!$H$6,IF(BV4212="B",(CF4212*'Input Output'!$E$9)+'Input Output'!$H$9,IF(BV4212="C",(CF4212*'Input Output'!$E$12)+'Input Output'!$H$12,"")))</f>
        <v>65.587999999999994</v>
      </c>
      <c r="CL4212" t="str">
        <f t="shared" si="5256"/>
        <v/>
      </c>
    </row>
    <row r="4213" spans="71:90" x14ac:dyDescent="0.25">
      <c r="BS4213">
        <f t="shared" si="5259"/>
        <v>0</v>
      </c>
      <c r="BT4213">
        <f t="shared" si="5251"/>
        <v>480.711252777776</v>
      </c>
      <c r="BU4213" s="15">
        <f t="shared" si="5257"/>
        <v>28842.675166666559</v>
      </c>
      <c r="BV4213" s="15" t="s">
        <v>460</v>
      </c>
      <c r="BW4213" t="s">
        <v>1728</v>
      </c>
      <c r="BZ4213">
        <f>'Hour Loop'!$AW$6/171</f>
        <v>0.56140350877192979</v>
      </c>
      <c r="CA4213" t="str">
        <f t="shared" si="5258"/>
        <v>1</v>
      </c>
      <c r="CC4213" t="str">
        <f t="shared" si="5252"/>
        <v>G01 X130.55</v>
      </c>
      <c r="CD4213" t="str">
        <f t="shared" si="5253"/>
        <v>130.55</v>
      </c>
      <c r="CE4213" t="str">
        <f t="shared" si="5254"/>
        <v xml:space="preserve">130.55 Y71.234 </v>
      </c>
      <c r="CF4213" t="str">
        <f t="shared" si="5255"/>
        <v xml:space="preserve">71.234 </v>
      </c>
      <c r="CI4213">
        <f>IF(BV4213="A",((CD4213*'Input Output'!$E$5)+'Input Output'!$H$5),IF(BV4213="B",(CD4213*'Input Output'!$E$8)+'Input Output'!$H$8,IF(BV4213="C",(CD4213*'Input Output'!$E$11)+'Input Output'!$H$11,"")))</f>
        <v>130.55000000000001</v>
      </c>
      <c r="CJ4213">
        <f>IF(BV4213="A",(CF4213*'Input Output'!$E$6)+'Input Output'!$H$6,IF(BV4213="B",(CF4213*'Input Output'!$E$9)+'Input Output'!$H$9,IF(BV4213="C",(CF4213*'Input Output'!$E$12)+'Input Output'!$H$12,"")))</f>
        <v>71.233999999999995</v>
      </c>
      <c r="CL4213" t="str">
        <f t="shared" si="5256"/>
        <v/>
      </c>
    </row>
    <row r="4214" spans="71:90" x14ac:dyDescent="0.25">
      <c r="BS4214">
        <f t="shared" si="5259"/>
        <v>0</v>
      </c>
      <c r="BT4214">
        <f t="shared" si="5251"/>
        <v>480.72060950292217</v>
      </c>
      <c r="BU4214" s="15">
        <f t="shared" si="5257"/>
        <v>28843.23657017533</v>
      </c>
      <c r="BV4214" s="15" t="s">
        <v>460</v>
      </c>
      <c r="BW4214" t="s">
        <v>1729</v>
      </c>
      <c r="BZ4214">
        <f>'Hour Loop'!$AW$6/171</f>
        <v>0.56140350877192979</v>
      </c>
      <c r="CA4214" t="str">
        <f t="shared" si="5258"/>
        <v>1</v>
      </c>
      <c r="CC4214" t="str">
        <f t="shared" si="5252"/>
        <v>G01 X121.9</v>
      </c>
      <c r="CD4214" t="str">
        <f t="shared" si="5253"/>
        <v>121.9</v>
      </c>
      <c r="CE4214" t="str">
        <f t="shared" si="5254"/>
        <v xml:space="preserve">121.92 Y77.31 </v>
      </c>
      <c r="CF4214" t="str">
        <f t="shared" si="5255"/>
        <v xml:space="preserve">77.31 </v>
      </c>
      <c r="CI4214">
        <f>IF(BV4214="A",((CD4214*'Input Output'!$E$5)+'Input Output'!$H$5),IF(BV4214="B",(CD4214*'Input Output'!$E$8)+'Input Output'!$H$8,IF(BV4214="C",(CD4214*'Input Output'!$E$11)+'Input Output'!$H$11,"")))</f>
        <v>121.9</v>
      </c>
      <c r="CJ4214">
        <f>IF(BV4214="A",(CF4214*'Input Output'!$E$6)+'Input Output'!$H$6,IF(BV4214="B",(CF4214*'Input Output'!$E$9)+'Input Output'!$H$9,IF(BV4214="C",(CF4214*'Input Output'!$E$12)+'Input Output'!$H$12,"")))</f>
        <v>77.31</v>
      </c>
      <c r="CL4214" t="str">
        <f t="shared" si="5256"/>
        <v/>
      </c>
    </row>
    <row r="4215" spans="71:90" x14ac:dyDescent="0.25">
      <c r="BS4215">
        <f t="shared" si="5259"/>
        <v>0</v>
      </c>
      <c r="BT4215">
        <f t="shared" si="5251"/>
        <v>480.72996622806835</v>
      </c>
      <c r="BU4215" s="15">
        <f t="shared" si="5257"/>
        <v>28843.797973684101</v>
      </c>
      <c r="BV4215" s="15" t="s">
        <v>460</v>
      </c>
      <c r="BW4215" t="s">
        <v>1730</v>
      </c>
      <c r="BZ4215">
        <f>'Hour Loop'!$AW$6/171</f>
        <v>0.56140350877192979</v>
      </c>
      <c r="CA4215" t="str">
        <f t="shared" si="5258"/>
        <v>1</v>
      </c>
      <c r="CC4215" t="str">
        <f t="shared" si="5252"/>
        <v>G01 X113.6</v>
      </c>
      <c r="CD4215" t="str">
        <f t="shared" si="5253"/>
        <v>113.6</v>
      </c>
      <c r="CE4215" t="str">
        <f t="shared" si="5254"/>
        <v xml:space="preserve">113.6 Y83.803 </v>
      </c>
      <c r="CF4215" t="str">
        <f t="shared" si="5255"/>
        <v xml:space="preserve">83.803 </v>
      </c>
      <c r="CI4215">
        <f>IF(BV4215="A",((CD4215*'Input Output'!$E$5)+'Input Output'!$H$5),IF(BV4215="B",(CD4215*'Input Output'!$E$8)+'Input Output'!$H$8,IF(BV4215="C",(CD4215*'Input Output'!$E$11)+'Input Output'!$H$11,"")))</f>
        <v>113.6</v>
      </c>
      <c r="CJ4215">
        <f>IF(BV4215="A",(CF4215*'Input Output'!$E$6)+'Input Output'!$H$6,IF(BV4215="B",(CF4215*'Input Output'!$E$9)+'Input Output'!$H$9,IF(BV4215="C",(CF4215*'Input Output'!$E$12)+'Input Output'!$H$12,"")))</f>
        <v>83.802999999999997</v>
      </c>
      <c r="CL4215" t="str">
        <f t="shared" si="5256"/>
        <v/>
      </c>
    </row>
    <row r="4216" spans="71:90" x14ac:dyDescent="0.25">
      <c r="BS4216">
        <f t="shared" si="5259"/>
        <v>0</v>
      </c>
      <c r="BT4216">
        <f t="shared" si="5251"/>
        <v>480.73932295321453</v>
      </c>
      <c r="BU4216" s="15">
        <f t="shared" si="5257"/>
        <v>28844.359377192872</v>
      </c>
      <c r="BV4216" s="15" t="s">
        <v>460</v>
      </c>
      <c r="BW4216" t="s">
        <v>1731</v>
      </c>
      <c r="BZ4216">
        <f>'Hour Loop'!$AW$6/171</f>
        <v>0.56140350877192979</v>
      </c>
      <c r="CA4216" t="str">
        <f t="shared" si="5258"/>
        <v>1</v>
      </c>
      <c r="CC4216" t="str">
        <f t="shared" si="5252"/>
        <v>G01 X105.61</v>
      </c>
      <c r="CD4216" t="str">
        <f t="shared" si="5253"/>
        <v>105.61</v>
      </c>
      <c r="CE4216" t="str">
        <f t="shared" si="5254"/>
        <v xml:space="preserve">105.61 Y90.696 </v>
      </c>
      <c r="CF4216" t="str">
        <f t="shared" si="5255"/>
        <v xml:space="preserve">90.696 </v>
      </c>
      <c r="CI4216">
        <f>IF(BV4216="A",((CD4216*'Input Output'!$E$5)+'Input Output'!$H$5),IF(BV4216="B",(CD4216*'Input Output'!$E$8)+'Input Output'!$H$8,IF(BV4216="C",(CD4216*'Input Output'!$E$11)+'Input Output'!$H$11,"")))</f>
        <v>105.61</v>
      </c>
      <c r="CJ4216">
        <f>IF(BV4216="A",(CF4216*'Input Output'!$E$6)+'Input Output'!$H$6,IF(BV4216="B",(CF4216*'Input Output'!$E$9)+'Input Output'!$H$9,IF(BV4216="C",(CF4216*'Input Output'!$E$12)+'Input Output'!$H$12,"")))</f>
        <v>90.695999999999998</v>
      </c>
      <c r="CL4216" t="str">
        <f t="shared" si="5256"/>
        <v/>
      </c>
    </row>
    <row r="4217" spans="71:90" x14ac:dyDescent="0.25">
      <c r="BS4217">
        <f t="shared" si="5259"/>
        <v>0</v>
      </c>
      <c r="BT4217">
        <f t="shared" si="5251"/>
        <v>480.7486796783607</v>
      </c>
      <c r="BU4217" s="15">
        <f t="shared" si="5257"/>
        <v>28844.920780701643</v>
      </c>
      <c r="BV4217" s="15" t="s">
        <v>460</v>
      </c>
      <c r="BW4217" t="s">
        <v>1732</v>
      </c>
      <c r="BZ4217">
        <f>'Hour Loop'!$AW$6/171</f>
        <v>0.56140350877192979</v>
      </c>
      <c r="CA4217" t="str">
        <f t="shared" si="5258"/>
        <v>1</v>
      </c>
      <c r="CC4217" t="str">
        <f t="shared" si="5252"/>
        <v>G01 X97.97</v>
      </c>
      <c r="CD4217" t="str">
        <f t="shared" si="5253"/>
        <v>97.97</v>
      </c>
      <c r="CE4217" t="str">
        <f t="shared" si="5254"/>
        <v xml:space="preserve">97.97 Y97.972 </v>
      </c>
      <c r="CF4217" t="str">
        <f t="shared" si="5255"/>
        <v xml:space="preserve">97.972 </v>
      </c>
      <c r="CI4217">
        <f>IF(BV4217="A",((CD4217*'Input Output'!$E$5)+'Input Output'!$H$5),IF(BV4217="B",(CD4217*'Input Output'!$E$8)+'Input Output'!$H$8,IF(BV4217="C",(CD4217*'Input Output'!$E$11)+'Input Output'!$H$11,"")))</f>
        <v>97.97</v>
      </c>
      <c r="CJ4217">
        <f>IF(BV4217="A",(CF4217*'Input Output'!$E$6)+'Input Output'!$H$6,IF(BV4217="B",(CF4217*'Input Output'!$E$9)+'Input Output'!$H$9,IF(BV4217="C",(CF4217*'Input Output'!$E$12)+'Input Output'!$H$12,"")))</f>
        <v>97.971999999999994</v>
      </c>
      <c r="CL4217" t="str">
        <f t="shared" si="5256"/>
        <v/>
      </c>
    </row>
    <row r="4218" spans="71:90" x14ac:dyDescent="0.25">
      <c r="BS4218">
        <f t="shared" si="5259"/>
        <v>0</v>
      </c>
      <c r="BT4218">
        <f t="shared" si="5251"/>
        <v>480.75803640350688</v>
      </c>
      <c r="BU4218" s="15">
        <f t="shared" si="5257"/>
        <v>28845.482184210414</v>
      </c>
      <c r="BV4218" s="15" t="s">
        <v>460</v>
      </c>
      <c r="BW4218" t="s">
        <v>1733</v>
      </c>
      <c r="BZ4218">
        <f>'Hour Loop'!$AW$6/171</f>
        <v>0.56140350877192979</v>
      </c>
      <c r="CA4218" t="str">
        <f t="shared" si="5258"/>
        <v>1</v>
      </c>
      <c r="CC4218" t="str">
        <f t="shared" si="5252"/>
        <v xml:space="preserve">G01 X90.696 </v>
      </c>
      <c r="CD4218" t="str">
        <f t="shared" si="5253"/>
        <v xml:space="preserve">90.696 </v>
      </c>
      <c r="CE4218" t="str">
        <f t="shared" si="5254"/>
        <v xml:space="preserve">90.696 Y105.615 </v>
      </c>
      <c r="CF4218" t="str">
        <f t="shared" si="5255"/>
        <v xml:space="preserve">105.615 </v>
      </c>
      <c r="CI4218">
        <f>IF(BV4218="A",((CD4218*'Input Output'!$E$5)+'Input Output'!$H$5),IF(BV4218="B",(CD4218*'Input Output'!$E$8)+'Input Output'!$H$8,IF(BV4218="C",(CD4218*'Input Output'!$E$11)+'Input Output'!$H$11,"")))</f>
        <v>90.695999999999998</v>
      </c>
      <c r="CJ4218">
        <f>IF(BV4218="A",(CF4218*'Input Output'!$E$6)+'Input Output'!$H$6,IF(BV4218="B",(CF4218*'Input Output'!$E$9)+'Input Output'!$H$9,IF(BV4218="C",(CF4218*'Input Output'!$E$12)+'Input Output'!$H$12,"")))</f>
        <v>105.61499999999999</v>
      </c>
      <c r="CL4218" t="str">
        <f t="shared" si="5256"/>
        <v/>
      </c>
    </row>
    <row r="4219" spans="71:90" x14ac:dyDescent="0.25">
      <c r="BS4219">
        <f t="shared" si="5259"/>
        <v>0</v>
      </c>
      <c r="BT4219">
        <f t="shared" si="5251"/>
        <v>480.76739312865305</v>
      </c>
      <c r="BU4219" s="15">
        <f t="shared" si="5257"/>
        <v>28846.043587719185</v>
      </c>
      <c r="BV4219" s="15" t="s">
        <v>460</v>
      </c>
      <c r="BW4219" t="s">
        <v>1734</v>
      </c>
      <c r="BZ4219">
        <f>'Hour Loop'!$AW$6/171</f>
        <v>0.56140350877192979</v>
      </c>
      <c r="CA4219" t="str">
        <f t="shared" si="5258"/>
        <v>1</v>
      </c>
      <c r="CC4219" t="str">
        <f t="shared" si="5252"/>
        <v xml:space="preserve">G01 X83.803 </v>
      </c>
      <c r="CD4219" t="str">
        <f t="shared" si="5253"/>
        <v xml:space="preserve">83.803 </v>
      </c>
      <c r="CE4219" t="str">
        <f t="shared" si="5254"/>
        <v xml:space="preserve">83.803 Y113.605 </v>
      </c>
      <c r="CF4219" t="str">
        <f t="shared" si="5255"/>
        <v xml:space="preserve">113.605 </v>
      </c>
      <c r="CI4219">
        <f>IF(BV4219="A",((CD4219*'Input Output'!$E$5)+'Input Output'!$H$5),IF(BV4219="B",(CD4219*'Input Output'!$E$8)+'Input Output'!$H$8,IF(BV4219="C",(CD4219*'Input Output'!$E$11)+'Input Output'!$H$11,"")))</f>
        <v>83.802999999999997</v>
      </c>
      <c r="CJ4219">
        <f>IF(BV4219="A",(CF4219*'Input Output'!$E$6)+'Input Output'!$H$6,IF(BV4219="B",(CF4219*'Input Output'!$E$9)+'Input Output'!$H$9,IF(BV4219="C",(CF4219*'Input Output'!$E$12)+'Input Output'!$H$12,"")))</f>
        <v>113.605</v>
      </c>
      <c r="CL4219" t="str">
        <f t="shared" si="5256"/>
        <v/>
      </c>
    </row>
    <row r="4220" spans="71:90" x14ac:dyDescent="0.25">
      <c r="BS4220">
        <f t="shared" si="5259"/>
        <v>0</v>
      </c>
      <c r="BT4220">
        <f t="shared" si="5251"/>
        <v>480.77674985379929</v>
      </c>
      <c r="BU4220" s="15">
        <f t="shared" si="5257"/>
        <v>28846.604991227956</v>
      </c>
      <c r="BV4220" s="15" t="s">
        <v>460</v>
      </c>
      <c r="BW4220" t="s">
        <v>1735</v>
      </c>
      <c r="BZ4220">
        <f>'Hour Loop'!$AW$6/171</f>
        <v>0.56140350877192979</v>
      </c>
      <c r="CA4220" t="str">
        <f t="shared" si="5258"/>
        <v>1</v>
      </c>
      <c r="CC4220" t="str">
        <f t="shared" si="5252"/>
        <v xml:space="preserve">G01 X77.31 </v>
      </c>
      <c r="CD4220" t="str">
        <f t="shared" si="5253"/>
        <v xml:space="preserve">77.31 </v>
      </c>
      <c r="CE4220" t="str">
        <f t="shared" si="5254"/>
        <v xml:space="preserve">77.31 Y121.925 </v>
      </c>
      <c r="CF4220" t="str">
        <f t="shared" si="5255"/>
        <v xml:space="preserve">121.925 </v>
      </c>
      <c r="CI4220">
        <f>IF(BV4220="A",((CD4220*'Input Output'!$E$5)+'Input Output'!$H$5),IF(BV4220="B",(CD4220*'Input Output'!$E$8)+'Input Output'!$H$8,IF(BV4220="C",(CD4220*'Input Output'!$E$11)+'Input Output'!$H$11,"")))</f>
        <v>77.31</v>
      </c>
      <c r="CJ4220">
        <f>IF(BV4220="A",(CF4220*'Input Output'!$E$6)+'Input Output'!$H$6,IF(BV4220="B",(CF4220*'Input Output'!$E$9)+'Input Output'!$H$9,IF(BV4220="C",(CF4220*'Input Output'!$E$12)+'Input Output'!$H$12,"")))</f>
        <v>121.925</v>
      </c>
      <c r="CL4220" t="str">
        <f t="shared" si="5256"/>
        <v/>
      </c>
    </row>
    <row r="4221" spans="71:90" x14ac:dyDescent="0.25">
      <c r="BS4221">
        <f t="shared" si="5259"/>
        <v>0</v>
      </c>
      <c r="BT4221">
        <f t="shared" si="5251"/>
        <v>480.78610657894546</v>
      </c>
      <c r="BU4221" s="15">
        <f t="shared" si="5257"/>
        <v>28847.166394736727</v>
      </c>
      <c r="BV4221" s="15" t="s">
        <v>460</v>
      </c>
      <c r="BW4221" t="s">
        <v>1736</v>
      </c>
      <c r="BZ4221">
        <f>'Hour Loop'!$AW$6/171</f>
        <v>0.56140350877192979</v>
      </c>
      <c r="CA4221" t="str">
        <f t="shared" si="5258"/>
        <v>1</v>
      </c>
      <c r="CC4221" t="str">
        <f t="shared" si="5252"/>
        <v xml:space="preserve">G01 X71.234 </v>
      </c>
      <c r="CD4221" t="str">
        <f t="shared" si="5253"/>
        <v xml:space="preserve">71.234 </v>
      </c>
      <c r="CE4221" t="str">
        <f t="shared" si="5254"/>
        <v xml:space="preserve">71.234 Y130.552 </v>
      </c>
      <c r="CF4221" t="str">
        <f t="shared" si="5255"/>
        <v xml:space="preserve">130.552 </v>
      </c>
      <c r="CI4221">
        <f>IF(BV4221="A",((CD4221*'Input Output'!$E$5)+'Input Output'!$H$5),IF(BV4221="B",(CD4221*'Input Output'!$E$8)+'Input Output'!$H$8,IF(BV4221="C",(CD4221*'Input Output'!$E$11)+'Input Output'!$H$11,"")))</f>
        <v>71.233999999999995</v>
      </c>
      <c r="CJ4221">
        <f>IF(BV4221="A",(CF4221*'Input Output'!$E$6)+'Input Output'!$H$6,IF(BV4221="B",(CF4221*'Input Output'!$E$9)+'Input Output'!$H$9,IF(BV4221="C",(CF4221*'Input Output'!$E$12)+'Input Output'!$H$12,"")))</f>
        <v>130.55199999999999</v>
      </c>
      <c r="CL4221" t="str">
        <f t="shared" si="5256"/>
        <v/>
      </c>
    </row>
    <row r="4222" spans="71:90" x14ac:dyDescent="0.25">
      <c r="BS4222">
        <f t="shared" si="5259"/>
        <v>0</v>
      </c>
      <c r="BT4222">
        <f t="shared" si="5251"/>
        <v>480.79546330409164</v>
      </c>
      <c r="BU4222" s="15">
        <f t="shared" si="5257"/>
        <v>28847.727798245498</v>
      </c>
      <c r="BV4222" s="15" t="s">
        <v>460</v>
      </c>
      <c r="BW4222" t="s">
        <v>1737</v>
      </c>
      <c r="BZ4222">
        <f>'Hour Loop'!$AW$6/171</f>
        <v>0.56140350877192979</v>
      </c>
      <c r="CA4222" t="str">
        <f t="shared" si="5258"/>
        <v>1</v>
      </c>
      <c r="CC4222" t="str">
        <f t="shared" si="5252"/>
        <v xml:space="preserve">G01 X65.588 </v>
      </c>
      <c r="CD4222" t="str">
        <f t="shared" si="5253"/>
        <v xml:space="preserve">65.588 </v>
      </c>
      <c r="CE4222" t="str">
        <f t="shared" si="5254"/>
        <v xml:space="preserve">65.588 Y139.468 </v>
      </c>
      <c r="CF4222" t="str">
        <f t="shared" si="5255"/>
        <v xml:space="preserve">139.468 </v>
      </c>
      <c r="CI4222">
        <f>IF(BV4222="A",((CD4222*'Input Output'!$E$5)+'Input Output'!$H$5),IF(BV4222="B",(CD4222*'Input Output'!$E$8)+'Input Output'!$H$8,IF(BV4222="C",(CD4222*'Input Output'!$E$11)+'Input Output'!$H$11,"")))</f>
        <v>65.587999999999994</v>
      </c>
      <c r="CJ4222">
        <f>IF(BV4222="A",(CF4222*'Input Output'!$E$6)+'Input Output'!$H$6,IF(BV4222="B",(CF4222*'Input Output'!$E$9)+'Input Output'!$H$9,IF(BV4222="C",(CF4222*'Input Output'!$E$12)+'Input Output'!$H$12,"")))</f>
        <v>139.46799999999999</v>
      </c>
      <c r="CL4222" t="str">
        <f t="shared" si="5256"/>
        <v/>
      </c>
    </row>
    <row r="4223" spans="71:90" x14ac:dyDescent="0.25">
      <c r="BS4223">
        <f t="shared" si="5259"/>
        <v>0</v>
      </c>
      <c r="BT4223">
        <f t="shared" si="5251"/>
        <v>480.80482002923782</v>
      </c>
      <c r="BU4223" s="15">
        <f t="shared" si="5257"/>
        <v>28848.289201754269</v>
      </c>
      <c r="BV4223" s="15" t="s">
        <v>460</v>
      </c>
      <c r="BW4223" t="s">
        <v>1736</v>
      </c>
      <c r="BZ4223">
        <f>'Hour Loop'!$AW$6/171</f>
        <v>0.56140350877192979</v>
      </c>
      <c r="CA4223" t="str">
        <f t="shared" si="5258"/>
        <v>1</v>
      </c>
      <c r="CC4223" t="str">
        <f t="shared" si="5252"/>
        <v xml:space="preserve">G01 X71.234 </v>
      </c>
      <c r="CD4223" t="str">
        <f t="shared" si="5253"/>
        <v xml:space="preserve">71.234 </v>
      </c>
      <c r="CE4223" t="str">
        <f t="shared" si="5254"/>
        <v xml:space="preserve">71.234 Y130.552 </v>
      </c>
      <c r="CF4223" t="str">
        <f t="shared" si="5255"/>
        <v xml:space="preserve">130.552 </v>
      </c>
      <c r="CI4223">
        <f>IF(BV4223="A",((CD4223*'Input Output'!$E$5)+'Input Output'!$H$5),IF(BV4223="B",(CD4223*'Input Output'!$E$8)+'Input Output'!$H$8,IF(BV4223="C",(CD4223*'Input Output'!$E$11)+'Input Output'!$H$11,"")))</f>
        <v>71.233999999999995</v>
      </c>
      <c r="CJ4223">
        <f>IF(BV4223="A",(CF4223*'Input Output'!$E$6)+'Input Output'!$H$6,IF(BV4223="B",(CF4223*'Input Output'!$E$9)+'Input Output'!$H$9,IF(BV4223="C",(CF4223*'Input Output'!$E$12)+'Input Output'!$H$12,"")))</f>
        <v>130.55199999999999</v>
      </c>
      <c r="CL4223" t="str">
        <f t="shared" si="5256"/>
        <v/>
      </c>
    </row>
    <row r="4224" spans="71:90" x14ac:dyDescent="0.25">
      <c r="BS4224">
        <f t="shared" si="5259"/>
        <v>0</v>
      </c>
      <c r="BT4224">
        <f t="shared" si="5251"/>
        <v>480.81417675438399</v>
      </c>
      <c r="BU4224" s="15">
        <f t="shared" si="5257"/>
        <v>28848.85060526304</v>
      </c>
      <c r="BV4224" s="15" t="s">
        <v>460</v>
      </c>
      <c r="BW4224" t="s">
        <v>1735</v>
      </c>
      <c r="BZ4224">
        <f>'Hour Loop'!$AW$6/171</f>
        <v>0.56140350877192979</v>
      </c>
      <c r="CA4224" t="str">
        <f t="shared" si="5258"/>
        <v>1</v>
      </c>
      <c r="CC4224" t="str">
        <f t="shared" si="5252"/>
        <v xml:space="preserve">G01 X77.31 </v>
      </c>
      <c r="CD4224" t="str">
        <f t="shared" si="5253"/>
        <v xml:space="preserve">77.31 </v>
      </c>
      <c r="CE4224" t="str">
        <f t="shared" si="5254"/>
        <v xml:space="preserve">77.31 Y121.925 </v>
      </c>
      <c r="CF4224" t="str">
        <f t="shared" si="5255"/>
        <v xml:space="preserve">121.925 </v>
      </c>
      <c r="CI4224">
        <f>IF(BV4224="A",((CD4224*'Input Output'!$E$5)+'Input Output'!$H$5),IF(BV4224="B",(CD4224*'Input Output'!$E$8)+'Input Output'!$H$8,IF(BV4224="C",(CD4224*'Input Output'!$E$11)+'Input Output'!$H$11,"")))</f>
        <v>77.31</v>
      </c>
      <c r="CJ4224">
        <f>IF(BV4224="A",(CF4224*'Input Output'!$E$6)+'Input Output'!$H$6,IF(BV4224="B",(CF4224*'Input Output'!$E$9)+'Input Output'!$H$9,IF(BV4224="C",(CF4224*'Input Output'!$E$12)+'Input Output'!$H$12,"")))</f>
        <v>121.925</v>
      </c>
      <c r="CL4224" t="str">
        <f t="shared" si="5256"/>
        <v/>
      </c>
    </row>
    <row r="4225" spans="71:90" x14ac:dyDescent="0.25">
      <c r="BS4225">
        <f t="shared" si="5259"/>
        <v>0</v>
      </c>
      <c r="BT4225">
        <f t="shared" si="5251"/>
        <v>480.82353347953017</v>
      </c>
      <c r="BU4225" s="15">
        <f t="shared" si="5257"/>
        <v>28849.412008771811</v>
      </c>
      <c r="BV4225" s="15" t="s">
        <v>460</v>
      </c>
      <c r="BW4225" t="s">
        <v>1734</v>
      </c>
      <c r="BZ4225">
        <f>'Hour Loop'!$AW$6/171</f>
        <v>0.56140350877192979</v>
      </c>
      <c r="CA4225" t="str">
        <f t="shared" si="5258"/>
        <v>1</v>
      </c>
      <c r="CC4225" t="str">
        <f t="shared" si="5252"/>
        <v xml:space="preserve">G01 X83.803 </v>
      </c>
      <c r="CD4225" t="str">
        <f t="shared" si="5253"/>
        <v xml:space="preserve">83.803 </v>
      </c>
      <c r="CE4225" t="str">
        <f t="shared" si="5254"/>
        <v xml:space="preserve">83.803 Y113.605 </v>
      </c>
      <c r="CF4225" t="str">
        <f t="shared" si="5255"/>
        <v xml:space="preserve">113.605 </v>
      </c>
      <c r="CI4225">
        <f>IF(BV4225="A",((CD4225*'Input Output'!$E$5)+'Input Output'!$H$5),IF(BV4225="B",(CD4225*'Input Output'!$E$8)+'Input Output'!$H$8,IF(BV4225="C",(CD4225*'Input Output'!$E$11)+'Input Output'!$H$11,"")))</f>
        <v>83.802999999999997</v>
      </c>
      <c r="CJ4225">
        <f>IF(BV4225="A",(CF4225*'Input Output'!$E$6)+'Input Output'!$H$6,IF(BV4225="B",(CF4225*'Input Output'!$E$9)+'Input Output'!$H$9,IF(BV4225="C",(CF4225*'Input Output'!$E$12)+'Input Output'!$H$12,"")))</f>
        <v>113.605</v>
      </c>
      <c r="CL4225" t="str">
        <f t="shared" si="5256"/>
        <v/>
      </c>
    </row>
    <row r="4226" spans="71:90" x14ac:dyDescent="0.25">
      <c r="BS4226">
        <f t="shared" si="5259"/>
        <v>0</v>
      </c>
      <c r="BT4226">
        <f t="shared" si="5251"/>
        <v>480.83289020467635</v>
      </c>
      <c r="BU4226" s="15">
        <f t="shared" si="5257"/>
        <v>28849.973412280582</v>
      </c>
      <c r="BV4226" s="15" t="s">
        <v>460</v>
      </c>
      <c r="BW4226" t="s">
        <v>1733</v>
      </c>
      <c r="BZ4226">
        <f>'Hour Loop'!$AW$6/171</f>
        <v>0.56140350877192979</v>
      </c>
      <c r="CA4226" t="str">
        <f t="shared" si="5258"/>
        <v>1</v>
      </c>
      <c r="CC4226" t="str">
        <f t="shared" si="5252"/>
        <v xml:space="preserve">G01 X90.696 </v>
      </c>
      <c r="CD4226" t="str">
        <f t="shared" si="5253"/>
        <v xml:space="preserve">90.696 </v>
      </c>
      <c r="CE4226" t="str">
        <f t="shared" si="5254"/>
        <v xml:space="preserve">90.696 Y105.615 </v>
      </c>
      <c r="CF4226" t="str">
        <f t="shared" si="5255"/>
        <v xml:space="preserve">105.615 </v>
      </c>
      <c r="CI4226">
        <f>IF(BV4226="A",((CD4226*'Input Output'!$E$5)+'Input Output'!$H$5),IF(BV4226="B",(CD4226*'Input Output'!$E$8)+'Input Output'!$H$8,IF(BV4226="C",(CD4226*'Input Output'!$E$11)+'Input Output'!$H$11,"")))</f>
        <v>90.695999999999998</v>
      </c>
      <c r="CJ4226">
        <f>IF(BV4226="A",(CF4226*'Input Output'!$E$6)+'Input Output'!$H$6,IF(BV4226="B",(CF4226*'Input Output'!$E$9)+'Input Output'!$H$9,IF(BV4226="C",(CF4226*'Input Output'!$E$12)+'Input Output'!$H$12,"")))</f>
        <v>105.61499999999999</v>
      </c>
      <c r="CL4226" t="str">
        <f t="shared" si="5256"/>
        <v/>
      </c>
    </row>
    <row r="4227" spans="71:90" x14ac:dyDescent="0.25">
      <c r="BS4227">
        <f t="shared" si="5259"/>
        <v>0</v>
      </c>
      <c r="BT4227">
        <f t="shared" si="5251"/>
        <v>480.84224692982258</v>
      </c>
      <c r="BU4227" s="15">
        <f t="shared" si="5257"/>
        <v>28850.534815789353</v>
      </c>
      <c r="BV4227" s="15" t="s">
        <v>460</v>
      </c>
      <c r="BW4227" t="s">
        <v>1732</v>
      </c>
      <c r="BZ4227">
        <f>'Hour Loop'!$AW$6/171</f>
        <v>0.56140350877192979</v>
      </c>
      <c r="CA4227" t="str">
        <f t="shared" si="5258"/>
        <v>1</v>
      </c>
      <c r="CC4227" t="str">
        <f t="shared" si="5252"/>
        <v>G01 X97.97</v>
      </c>
      <c r="CD4227" t="str">
        <f t="shared" si="5253"/>
        <v>97.97</v>
      </c>
      <c r="CE4227" t="str">
        <f t="shared" si="5254"/>
        <v xml:space="preserve">97.97 Y97.972 </v>
      </c>
      <c r="CF4227" t="str">
        <f t="shared" si="5255"/>
        <v xml:space="preserve">97.972 </v>
      </c>
      <c r="CI4227">
        <f>IF(BV4227="A",((CD4227*'Input Output'!$E$5)+'Input Output'!$H$5),IF(BV4227="B",(CD4227*'Input Output'!$E$8)+'Input Output'!$H$8,IF(BV4227="C",(CD4227*'Input Output'!$E$11)+'Input Output'!$H$11,"")))</f>
        <v>97.97</v>
      </c>
      <c r="CJ4227">
        <f>IF(BV4227="A",(CF4227*'Input Output'!$E$6)+'Input Output'!$H$6,IF(BV4227="B",(CF4227*'Input Output'!$E$9)+'Input Output'!$H$9,IF(BV4227="C",(CF4227*'Input Output'!$E$12)+'Input Output'!$H$12,"")))</f>
        <v>97.971999999999994</v>
      </c>
      <c r="CL4227" t="str">
        <f t="shared" si="5256"/>
        <v/>
      </c>
    </row>
    <row r="4228" spans="71:90" x14ac:dyDescent="0.25">
      <c r="BS4228">
        <f t="shared" si="5259"/>
        <v>0</v>
      </c>
      <c r="BT4228">
        <f t="shared" si="5251"/>
        <v>480.85160365496876</v>
      </c>
      <c r="BU4228" s="15">
        <f t="shared" si="5257"/>
        <v>28851.096219298124</v>
      </c>
      <c r="BV4228" s="15" t="s">
        <v>460</v>
      </c>
      <c r="BW4228" t="s">
        <v>1731</v>
      </c>
      <c r="BZ4228">
        <f>'Hour Loop'!$AW$6/171</f>
        <v>0.56140350877192979</v>
      </c>
      <c r="CA4228" t="str">
        <f t="shared" si="5258"/>
        <v>1</v>
      </c>
      <c r="CC4228" t="str">
        <f t="shared" si="5252"/>
        <v>G01 X105.61</v>
      </c>
      <c r="CD4228" t="str">
        <f t="shared" si="5253"/>
        <v>105.61</v>
      </c>
      <c r="CE4228" t="str">
        <f t="shared" si="5254"/>
        <v xml:space="preserve">105.61 Y90.696 </v>
      </c>
      <c r="CF4228" t="str">
        <f t="shared" si="5255"/>
        <v xml:space="preserve">90.696 </v>
      </c>
      <c r="CI4228">
        <f>IF(BV4228="A",((CD4228*'Input Output'!$E$5)+'Input Output'!$H$5),IF(BV4228="B",(CD4228*'Input Output'!$E$8)+'Input Output'!$H$8,IF(BV4228="C",(CD4228*'Input Output'!$E$11)+'Input Output'!$H$11,"")))</f>
        <v>105.61</v>
      </c>
      <c r="CJ4228">
        <f>IF(BV4228="A",(CF4228*'Input Output'!$E$6)+'Input Output'!$H$6,IF(BV4228="B",(CF4228*'Input Output'!$E$9)+'Input Output'!$H$9,IF(BV4228="C",(CF4228*'Input Output'!$E$12)+'Input Output'!$H$12,"")))</f>
        <v>90.695999999999998</v>
      </c>
      <c r="CL4228" t="str">
        <f t="shared" si="5256"/>
        <v/>
      </c>
    </row>
    <row r="4229" spans="71:90" x14ac:dyDescent="0.25">
      <c r="BS4229">
        <f t="shared" si="5259"/>
        <v>0</v>
      </c>
      <c r="BT4229">
        <f t="shared" si="5251"/>
        <v>480.86096038011493</v>
      </c>
      <c r="BU4229" s="15">
        <f t="shared" si="5257"/>
        <v>28851.657622806895</v>
      </c>
      <c r="BV4229" s="15" t="s">
        <v>460</v>
      </c>
      <c r="BW4229" t="s">
        <v>1730</v>
      </c>
      <c r="BZ4229">
        <f>'Hour Loop'!$AW$6/171</f>
        <v>0.56140350877192979</v>
      </c>
      <c r="CA4229" t="str">
        <f t="shared" si="5258"/>
        <v>1</v>
      </c>
      <c r="CC4229" t="str">
        <f t="shared" si="5252"/>
        <v>G01 X113.6</v>
      </c>
      <c r="CD4229" t="str">
        <f t="shared" si="5253"/>
        <v>113.6</v>
      </c>
      <c r="CE4229" t="str">
        <f t="shared" si="5254"/>
        <v xml:space="preserve">113.6 Y83.803 </v>
      </c>
      <c r="CF4229" t="str">
        <f t="shared" si="5255"/>
        <v xml:space="preserve">83.803 </v>
      </c>
      <c r="CI4229">
        <f>IF(BV4229="A",((CD4229*'Input Output'!$E$5)+'Input Output'!$H$5),IF(BV4229="B",(CD4229*'Input Output'!$E$8)+'Input Output'!$H$8,IF(BV4229="C",(CD4229*'Input Output'!$E$11)+'Input Output'!$H$11,"")))</f>
        <v>113.6</v>
      </c>
      <c r="CJ4229">
        <f>IF(BV4229="A",(CF4229*'Input Output'!$E$6)+'Input Output'!$H$6,IF(BV4229="B",(CF4229*'Input Output'!$E$9)+'Input Output'!$H$9,IF(BV4229="C",(CF4229*'Input Output'!$E$12)+'Input Output'!$H$12,"")))</f>
        <v>83.802999999999997</v>
      </c>
      <c r="CL4229" t="str">
        <f t="shared" si="5256"/>
        <v/>
      </c>
    </row>
    <row r="4230" spans="71:90" x14ac:dyDescent="0.25">
      <c r="BS4230">
        <f t="shared" si="5259"/>
        <v>0</v>
      </c>
      <c r="BT4230">
        <f t="shared" si="5251"/>
        <v>480.87031710526111</v>
      </c>
      <c r="BU4230" s="15">
        <f t="shared" si="5257"/>
        <v>28852.219026315666</v>
      </c>
      <c r="BV4230" s="15" t="s">
        <v>460</v>
      </c>
      <c r="BW4230" t="s">
        <v>1729</v>
      </c>
      <c r="BZ4230">
        <f>'Hour Loop'!$AW$6/171</f>
        <v>0.56140350877192979</v>
      </c>
      <c r="CA4230" t="str">
        <f t="shared" si="5258"/>
        <v>1</v>
      </c>
      <c r="CC4230" t="str">
        <f t="shared" si="5252"/>
        <v>G01 X121.9</v>
      </c>
      <c r="CD4230" t="str">
        <f t="shared" si="5253"/>
        <v>121.9</v>
      </c>
      <c r="CE4230" t="str">
        <f t="shared" si="5254"/>
        <v xml:space="preserve">121.92 Y77.31 </v>
      </c>
      <c r="CF4230" t="str">
        <f t="shared" si="5255"/>
        <v xml:space="preserve">77.31 </v>
      </c>
      <c r="CI4230">
        <f>IF(BV4230="A",((CD4230*'Input Output'!$E$5)+'Input Output'!$H$5),IF(BV4230="B",(CD4230*'Input Output'!$E$8)+'Input Output'!$H$8,IF(BV4230="C",(CD4230*'Input Output'!$E$11)+'Input Output'!$H$11,"")))</f>
        <v>121.9</v>
      </c>
      <c r="CJ4230">
        <f>IF(BV4230="A",(CF4230*'Input Output'!$E$6)+'Input Output'!$H$6,IF(BV4230="B",(CF4230*'Input Output'!$E$9)+'Input Output'!$H$9,IF(BV4230="C",(CF4230*'Input Output'!$E$12)+'Input Output'!$H$12,"")))</f>
        <v>77.31</v>
      </c>
      <c r="CL4230" t="str">
        <f t="shared" si="5256"/>
        <v/>
      </c>
    </row>
    <row r="4231" spans="71:90" x14ac:dyDescent="0.25">
      <c r="BS4231">
        <f t="shared" si="5259"/>
        <v>0</v>
      </c>
      <c r="BT4231">
        <f t="shared" si="5251"/>
        <v>480.87967383040728</v>
      </c>
      <c r="BU4231" s="15">
        <f t="shared" si="5257"/>
        <v>28852.780429824437</v>
      </c>
      <c r="BV4231" s="15" t="s">
        <v>460</v>
      </c>
      <c r="BW4231" t="s">
        <v>1728</v>
      </c>
      <c r="BZ4231">
        <f>'Hour Loop'!$AW$6/171</f>
        <v>0.56140350877192979</v>
      </c>
      <c r="CA4231" t="str">
        <f t="shared" si="5258"/>
        <v>1</v>
      </c>
      <c r="CC4231" t="str">
        <f t="shared" si="5252"/>
        <v>G01 X130.55</v>
      </c>
      <c r="CD4231" t="str">
        <f t="shared" si="5253"/>
        <v>130.55</v>
      </c>
      <c r="CE4231" t="str">
        <f t="shared" si="5254"/>
        <v xml:space="preserve">130.55 Y71.234 </v>
      </c>
      <c r="CF4231" t="str">
        <f t="shared" si="5255"/>
        <v xml:space="preserve">71.234 </v>
      </c>
      <c r="CI4231">
        <f>IF(BV4231="A",((CD4231*'Input Output'!$E$5)+'Input Output'!$H$5),IF(BV4231="B",(CD4231*'Input Output'!$E$8)+'Input Output'!$H$8,IF(BV4231="C",(CD4231*'Input Output'!$E$11)+'Input Output'!$H$11,"")))</f>
        <v>130.55000000000001</v>
      </c>
      <c r="CJ4231">
        <f>IF(BV4231="A",(CF4231*'Input Output'!$E$6)+'Input Output'!$H$6,IF(BV4231="B",(CF4231*'Input Output'!$E$9)+'Input Output'!$H$9,IF(BV4231="C",(CF4231*'Input Output'!$E$12)+'Input Output'!$H$12,"")))</f>
        <v>71.233999999999995</v>
      </c>
      <c r="CL4231" t="str">
        <f t="shared" si="5256"/>
        <v/>
      </c>
    </row>
    <row r="4232" spans="71:90" x14ac:dyDescent="0.25">
      <c r="BS4232">
        <f t="shared" si="5259"/>
        <v>0</v>
      </c>
      <c r="BT4232">
        <f t="shared" si="5251"/>
        <v>480.88903055555346</v>
      </c>
      <c r="BU4232" s="15">
        <f t="shared" si="5257"/>
        <v>28853.341833333208</v>
      </c>
      <c r="BV4232" s="15" t="s">
        <v>460</v>
      </c>
      <c r="BW4232" t="s">
        <v>1727</v>
      </c>
      <c r="BZ4232">
        <f>'Hour Loop'!$AW$6/171</f>
        <v>0.56140350877192979</v>
      </c>
      <c r="CA4232" t="str">
        <f t="shared" si="5258"/>
        <v>1</v>
      </c>
      <c r="CC4232" t="str">
        <f t="shared" si="5252"/>
        <v>G01 X139.46</v>
      </c>
      <c r="CD4232" t="str">
        <f t="shared" si="5253"/>
        <v>139.46</v>
      </c>
      <c r="CE4232" t="str">
        <f t="shared" si="5254"/>
        <v xml:space="preserve">139.46 Y65.588 </v>
      </c>
      <c r="CF4232" t="str">
        <f t="shared" si="5255"/>
        <v xml:space="preserve">65.588 </v>
      </c>
      <c r="CI4232">
        <f>IF(BV4232="A",((CD4232*'Input Output'!$E$5)+'Input Output'!$H$5),IF(BV4232="B",(CD4232*'Input Output'!$E$8)+'Input Output'!$H$8,IF(BV4232="C",(CD4232*'Input Output'!$E$11)+'Input Output'!$H$11,"")))</f>
        <v>139.46</v>
      </c>
      <c r="CJ4232">
        <f>IF(BV4232="A",(CF4232*'Input Output'!$E$6)+'Input Output'!$H$6,IF(BV4232="B",(CF4232*'Input Output'!$E$9)+'Input Output'!$H$9,IF(BV4232="C",(CF4232*'Input Output'!$E$12)+'Input Output'!$H$12,"")))</f>
        <v>65.587999999999994</v>
      </c>
      <c r="CL4232" t="str">
        <f t="shared" si="5256"/>
        <v/>
      </c>
    </row>
    <row r="4233" spans="71:90" x14ac:dyDescent="0.25">
      <c r="BS4233">
        <f t="shared" si="5259"/>
        <v>0</v>
      </c>
      <c r="BT4233">
        <f t="shared" si="5251"/>
        <v>480.89838728069964</v>
      </c>
      <c r="BU4233" s="15">
        <f t="shared" si="5257"/>
        <v>28853.903236841979</v>
      </c>
      <c r="BV4233" s="15" t="s">
        <v>460</v>
      </c>
      <c r="BW4233" t="s">
        <v>1726</v>
      </c>
      <c r="BZ4233">
        <f>'Hour Loop'!$AW$6/171</f>
        <v>0.56140350877192979</v>
      </c>
      <c r="CA4233" t="str">
        <f t="shared" si="5258"/>
        <v>1</v>
      </c>
      <c r="CC4233" t="str">
        <f t="shared" si="5252"/>
        <v>G01 X148.65</v>
      </c>
      <c r="CD4233" t="str">
        <f t="shared" si="5253"/>
        <v>148.65</v>
      </c>
      <c r="CE4233" t="str">
        <f t="shared" si="5254"/>
        <v xml:space="preserve">148.65 Y60.387 </v>
      </c>
      <c r="CF4233" t="str">
        <f t="shared" si="5255"/>
        <v xml:space="preserve">60.387 </v>
      </c>
      <c r="CI4233">
        <f>IF(BV4233="A",((CD4233*'Input Output'!$E$5)+'Input Output'!$H$5),IF(BV4233="B",(CD4233*'Input Output'!$E$8)+'Input Output'!$H$8,IF(BV4233="C",(CD4233*'Input Output'!$E$11)+'Input Output'!$H$11,"")))</f>
        <v>148.65</v>
      </c>
      <c r="CJ4233">
        <f>IF(BV4233="A",(CF4233*'Input Output'!$E$6)+'Input Output'!$H$6,IF(BV4233="B",(CF4233*'Input Output'!$E$9)+'Input Output'!$H$9,IF(BV4233="C",(CF4233*'Input Output'!$E$12)+'Input Output'!$H$12,"")))</f>
        <v>60.387</v>
      </c>
      <c r="CL4233" t="str">
        <f t="shared" si="5256"/>
        <v/>
      </c>
    </row>
    <row r="4234" spans="71:90" x14ac:dyDescent="0.25">
      <c r="BS4234">
        <f t="shared" si="5259"/>
        <v>0</v>
      </c>
      <c r="BT4234">
        <f t="shared" si="5251"/>
        <v>480.90774400584581</v>
      </c>
      <c r="BU4234" s="15">
        <f t="shared" si="5257"/>
        <v>28854.46464035075</v>
      </c>
      <c r="BV4234" s="15" t="s">
        <v>460</v>
      </c>
      <c r="BW4234" t="s">
        <v>1725</v>
      </c>
      <c r="BZ4234">
        <f>'Hour Loop'!$AW$6/171</f>
        <v>0.56140350877192979</v>
      </c>
      <c r="CA4234" t="str">
        <f t="shared" si="5258"/>
        <v>1</v>
      </c>
      <c r="CC4234" t="str">
        <f t="shared" si="5252"/>
        <v>G01 X158.07</v>
      </c>
      <c r="CD4234" t="str">
        <f t="shared" si="5253"/>
        <v>158.07</v>
      </c>
      <c r="CE4234" t="str">
        <f t="shared" si="5254"/>
        <v xml:space="preserve">158.07 Y55.642 </v>
      </c>
      <c r="CF4234" t="str">
        <f t="shared" si="5255"/>
        <v xml:space="preserve">55.642 </v>
      </c>
      <c r="CI4234">
        <f>IF(BV4234="A",((CD4234*'Input Output'!$E$5)+'Input Output'!$H$5),IF(BV4234="B",(CD4234*'Input Output'!$E$8)+'Input Output'!$H$8,IF(BV4234="C",(CD4234*'Input Output'!$E$11)+'Input Output'!$H$11,"")))</f>
        <v>158.07</v>
      </c>
      <c r="CJ4234">
        <f>IF(BV4234="A",(CF4234*'Input Output'!$E$6)+'Input Output'!$H$6,IF(BV4234="B",(CF4234*'Input Output'!$E$9)+'Input Output'!$H$9,IF(BV4234="C",(CF4234*'Input Output'!$E$12)+'Input Output'!$H$12,"")))</f>
        <v>55.642000000000003</v>
      </c>
      <c r="CL4234" t="str">
        <f t="shared" si="5256"/>
        <v/>
      </c>
    </row>
    <row r="4235" spans="71:90" x14ac:dyDescent="0.25">
      <c r="BS4235">
        <f t="shared" si="5259"/>
        <v>0</v>
      </c>
      <c r="BT4235">
        <f t="shared" si="5251"/>
        <v>480.91710073099205</v>
      </c>
      <c r="BU4235" s="15">
        <f t="shared" si="5257"/>
        <v>28855.026043859521</v>
      </c>
      <c r="BV4235" s="15" t="s">
        <v>460</v>
      </c>
      <c r="BW4235" t="s">
        <v>1724</v>
      </c>
      <c r="BZ4235">
        <f>'Hour Loop'!$AW$6/171</f>
        <v>0.56140350877192979</v>
      </c>
      <c r="CA4235" t="str">
        <f t="shared" si="5258"/>
        <v>1</v>
      </c>
      <c r="CC4235" t="str">
        <f t="shared" si="5252"/>
        <v>G01 X167.72</v>
      </c>
      <c r="CD4235" t="str">
        <f t="shared" si="5253"/>
        <v>167.72</v>
      </c>
      <c r="CE4235" t="str">
        <f t="shared" si="5254"/>
        <v xml:space="preserve">167.72 Y51.366 </v>
      </c>
      <c r="CF4235" t="str">
        <f t="shared" si="5255"/>
        <v xml:space="preserve">51.366 </v>
      </c>
      <c r="CI4235">
        <f>IF(BV4235="A",((CD4235*'Input Output'!$E$5)+'Input Output'!$H$5),IF(BV4235="B",(CD4235*'Input Output'!$E$8)+'Input Output'!$H$8,IF(BV4235="C",(CD4235*'Input Output'!$E$11)+'Input Output'!$H$11,"")))</f>
        <v>167.72</v>
      </c>
      <c r="CJ4235">
        <f>IF(BV4235="A",(CF4235*'Input Output'!$E$6)+'Input Output'!$H$6,IF(BV4235="B",(CF4235*'Input Output'!$E$9)+'Input Output'!$H$9,IF(BV4235="C",(CF4235*'Input Output'!$E$12)+'Input Output'!$H$12,"")))</f>
        <v>51.366</v>
      </c>
      <c r="CL4235" t="str">
        <f t="shared" si="5256"/>
        <v/>
      </c>
    </row>
    <row r="4236" spans="71:90" x14ac:dyDescent="0.25">
      <c r="BS4236">
        <f t="shared" si="5259"/>
        <v>0</v>
      </c>
      <c r="BT4236">
        <f t="shared" si="5251"/>
        <v>480.92645745613822</v>
      </c>
      <c r="BU4236" s="15">
        <f t="shared" si="5257"/>
        <v>28855.587447368292</v>
      </c>
      <c r="BV4236" s="15" t="s">
        <v>460</v>
      </c>
      <c r="BW4236" t="s">
        <v>1723</v>
      </c>
      <c r="BZ4236">
        <f>'Hour Loop'!$AW$6/171</f>
        <v>0.56140350877192979</v>
      </c>
      <c r="CA4236" t="str">
        <f t="shared" si="5258"/>
        <v>1</v>
      </c>
      <c r="CC4236" t="str">
        <f t="shared" si="5252"/>
        <v>G01 X177.56</v>
      </c>
      <c r="CD4236" t="str">
        <f t="shared" si="5253"/>
        <v>177.56</v>
      </c>
      <c r="CE4236" t="str">
        <f t="shared" si="5254"/>
        <v xml:space="preserve">177.56 Y47.568 </v>
      </c>
      <c r="CF4236" t="str">
        <f t="shared" si="5255"/>
        <v xml:space="preserve">47.568 </v>
      </c>
      <c r="CI4236">
        <f>IF(BV4236="A",((CD4236*'Input Output'!$E$5)+'Input Output'!$H$5),IF(BV4236="B",(CD4236*'Input Output'!$E$8)+'Input Output'!$H$8,IF(BV4236="C",(CD4236*'Input Output'!$E$11)+'Input Output'!$H$11,"")))</f>
        <v>177.56</v>
      </c>
      <c r="CJ4236">
        <f>IF(BV4236="A",(CF4236*'Input Output'!$E$6)+'Input Output'!$H$6,IF(BV4236="B",(CF4236*'Input Output'!$E$9)+'Input Output'!$H$9,IF(BV4236="C",(CF4236*'Input Output'!$E$12)+'Input Output'!$H$12,"")))</f>
        <v>47.567999999999998</v>
      </c>
      <c r="CL4236" t="str">
        <f t="shared" si="5256"/>
        <v/>
      </c>
    </row>
    <row r="4237" spans="71:90" x14ac:dyDescent="0.25">
      <c r="BS4237">
        <f t="shared" si="5259"/>
        <v>0</v>
      </c>
      <c r="BT4237">
        <f t="shared" ref="BT4237:BT4300" si="5260">BU4237/60</f>
        <v>480.9358141812844</v>
      </c>
      <c r="BU4237" s="15">
        <f t="shared" si="5257"/>
        <v>28856.148850877064</v>
      </c>
      <c r="BV4237" s="15" t="s">
        <v>460</v>
      </c>
      <c r="BW4237" t="s">
        <v>1722</v>
      </c>
      <c r="BZ4237">
        <f>'Hour Loop'!$AW$6/171</f>
        <v>0.56140350877192979</v>
      </c>
      <c r="CA4237" t="str">
        <f t="shared" si="5258"/>
        <v>1</v>
      </c>
      <c r="CC4237" t="str">
        <f t="shared" ref="CC4237:CC4300" si="5261">LEFT(BW4237,LEN(BW4237)-(FIND("X",BW4237)+4))</f>
        <v>G01 X187.58</v>
      </c>
      <c r="CD4237" t="str">
        <f t="shared" ref="CD4237:CD4300" si="5262">RIGHT(CC4237,LEN(CC4237)-(FIND("X",CC4237)))</f>
        <v>187.58</v>
      </c>
      <c r="CE4237" t="str">
        <f t="shared" ref="CE4237:CE4300" si="5263">RIGHT(BW4237,LEN(BW4237)-(FIND("X",BW4237)))</f>
        <v xml:space="preserve">187.58 Y44.258 </v>
      </c>
      <c r="CF4237" t="str">
        <f t="shared" ref="CF4237:CF4300" si="5264">RIGHT(CE4237,LEN(CE4237)-(FIND("Y",CE4237)))</f>
        <v xml:space="preserve">44.258 </v>
      </c>
      <c r="CI4237">
        <f>IF(BV4237="A",((CD4237*'Input Output'!$E$5)+'Input Output'!$H$5),IF(BV4237="B",(CD4237*'Input Output'!$E$8)+'Input Output'!$H$8,IF(BV4237="C",(CD4237*'Input Output'!$E$11)+'Input Output'!$H$11,"")))</f>
        <v>187.58</v>
      </c>
      <c r="CJ4237">
        <f>IF(BV4237="A",(CF4237*'Input Output'!$E$6)+'Input Output'!$H$6,IF(BV4237="B",(CF4237*'Input Output'!$E$9)+'Input Output'!$H$9,IF(BV4237="C",(CF4237*'Input Output'!$E$12)+'Input Output'!$H$12,"")))</f>
        <v>44.258000000000003</v>
      </c>
      <c r="CL4237" t="str">
        <f t="shared" si="5256"/>
        <v/>
      </c>
    </row>
    <row r="4238" spans="71:90" x14ac:dyDescent="0.25">
      <c r="BS4238">
        <f t="shared" si="5259"/>
        <v>0</v>
      </c>
      <c r="BT4238">
        <f t="shared" si="5260"/>
        <v>480.94517090643058</v>
      </c>
      <c r="BU4238" s="15">
        <f t="shared" si="5257"/>
        <v>28856.710254385835</v>
      </c>
      <c r="BV4238" s="15" t="s">
        <v>460</v>
      </c>
      <c r="BW4238" t="s">
        <v>1721</v>
      </c>
      <c r="BZ4238">
        <f>'Hour Loop'!$AW$6/171</f>
        <v>0.56140350877192979</v>
      </c>
      <c r="CA4238" t="str">
        <f t="shared" si="5258"/>
        <v>1</v>
      </c>
      <c r="CC4238" t="str">
        <f t="shared" si="5261"/>
        <v>G01 X197.75</v>
      </c>
      <c r="CD4238" t="str">
        <f t="shared" si="5262"/>
        <v>197.75</v>
      </c>
      <c r="CE4238" t="str">
        <f t="shared" si="5263"/>
        <v xml:space="preserve">197.75 Y41.443 </v>
      </c>
      <c r="CF4238" t="str">
        <f t="shared" si="5264"/>
        <v xml:space="preserve">41.443 </v>
      </c>
      <c r="CI4238">
        <f>IF(BV4238="A",((CD4238*'Input Output'!$E$5)+'Input Output'!$H$5),IF(BV4238="B",(CD4238*'Input Output'!$E$8)+'Input Output'!$H$8,IF(BV4238="C",(CD4238*'Input Output'!$E$11)+'Input Output'!$H$11,"")))</f>
        <v>197.75</v>
      </c>
      <c r="CJ4238">
        <f>IF(BV4238="A",(CF4238*'Input Output'!$E$6)+'Input Output'!$H$6,IF(BV4238="B",(CF4238*'Input Output'!$E$9)+'Input Output'!$H$9,IF(BV4238="C",(CF4238*'Input Output'!$E$12)+'Input Output'!$H$12,"")))</f>
        <v>41.442999999999998</v>
      </c>
      <c r="CL4238" t="str">
        <f t="shared" ref="CL4238:CL4301" si="5265">IF(BS4238=1,IF(CA4238="0",BW4238,"G01 X"&amp;CI4238&amp;" Y"&amp;CJ4238&amp;" "&amp;BX4238),"")</f>
        <v/>
      </c>
    </row>
    <row r="4239" spans="71:90" x14ac:dyDescent="0.25">
      <c r="BS4239">
        <f t="shared" si="5259"/>
        <v>0</v>
      </c>
      <c r="BT4239">
        <f t="shared" si="5260"/>
        <v>480.95452763157675</v>
      </c>
      <c r="BU4239" s="15">
        <f t="shared" si="5257"/>
        <v>28857.271657894606</v>
      </c>
      <c r="BV4239" s="15" t="s">
        <v>460</v>
      </c>
      <c r="BW4239" t="s">
        <v>1720</v>
      </c>
      <c r="BZ4239">
        <f>'Hour Loop'!$AW$6/171</f>
        <v>0.56140350877192979</v>
      </c>
      <c r="CA4239" t="str">
        <f t="shared" si="5258"/>
        <v>1</v>
      </c>
      <c r="CC4239" t="str">
        <f t="shared" si="5261"/>
        <v>G01 X208.05</v>
      </c>
      <c r="CD4239" t="str">
        <f t="shared" si="5262"/>
        <v>208.05</v>
      </c>
      <c r="CE4239" t="str">
        <f t="shared" si="5263"/>
        <v xml:space="preserve">208.05 Y39.131 </v>
      </c>
      <c r="CF4239" t="str">
        <f t="shared" si="5264"/>
        <v xml:space="preserve">39.131 </v>
      </c>
      <c r="CI4239">
        <f>IF(BV4239="A",((CD4239*'Input Output'!$E$5)+'Input Output'!$H$5),IF(BV4239="B",(CD4239*'Input Output'!$E$8)+'Input Output'!$H$8,IF(BV4239="C",(CD4239*'Input Output'!$E$11)+'Input Output'!$H$11,"")))</f>
        <v>208.05</v>
      </c>
      <c r="CJ4239">
        <f>IF(BV4239="A",(CF4239*'Input Output'!$E$6)+'Input Output'!$H$6,IF(BV4239="B",(CF4239*'Input Output'!$E$9)+'Input Output'!$H$9,IF(BV4239="C",(CF4239*'Input Output'!$E$12)+'Input Output'!$H$12,"")))</f>
        <v>39.131</v>
      </c>
      <c r="CL4239" t="str">
        <f t="shared" si="5265"/>
        <v/>
      </c>
    </row>
    <row r="4240" spans="71:90" x14ac:dyDescent="0.25">
      <c r="BS4240">
        <f t="shared" si="5259"/>
        <v>0</v>
      </c>
      <c r="BT4240">
        <f t="shared" si="5260"/>
        <v>480.96388435672293</v>
      </c>
      <c r="BU4240" s="15">
        <f t="shared" ref="BU4240:BU4303" si="5266">BU4239+BZ4239</f>
        <v>28857.833061403377</v>
      </c>
      <c r="BV4240" s="15" t="s">
        <v>460</v>
      </c>
      <c r="BW4240" t="s">
        <v>1719</v>
      </c>
      <c r="BZ4240">
        <f>'Hour Loop'!$AW$6/171</f>
        <v>0.56140350877192979</v>
      </c>
      <c r="CA4240" t="str">
        <f t="shared" si="5258"/>
        <v>1</v>
      </c>
      <c r="CC4240" t="str">
        <f t="shared" si="5261"/>
        <v>G01 X218.45</v>
      </c>
      <c r="CD4240" t="str">
        <f t="shared" si="5262"/>
        <v>218.45</v>
      </c>
      <c r="CE4240" t="str">
        <f t="shared" si="5263"/>
        <v xml:space="preserve">218.45 Y37.327 </v>
      </c>
      <c r="CF4240" t="str">
        <f t="shared" si="5264"/>
        <v xml:space="preserve">37.327 </v>
      </c>
      <c r="CI4240">
        <f>IF(BV4240="A",((CD4240*'Input Output'!$E$5)+'Input Output'!$H$5),IF(BV4240="B",(CD4240*'Input Output'!$E$8)+'Input Output'!$H$8,IF(BV4240="C",(CD4240*'Input Output'!$E$11)+'Input Output'!$H$11,"")))</f>
        <v>218.45</v>
      </c>
      <c r="CJ4240">
        <f>IF(BV4240="A",(CF4240*'Input Output'!$E$6)+'Input Output'!$H$6,IF(BV4240="B",(CF4240*'Input Output'!$E$9)+'Input Output'!$H$9,IF(BV4240="C",(CF4240*'Input Output'!$E$12)+'Input Output'!$H$12,"")))</f>
        <v>37.326999999999998</v>
      </c>
      <c r="CL4240" t="str">
        <f t="shared" si="5265"/>
        <v/>
      </c>
    </row>
    <row r="4241" spans="71:90" x14ac:dyDescent="0.25">
      <c r="BS4241">
        <f t="shared" si="5259"/>
        <v>0</v>
      </c>
      <c r="BT4241">
        <f t="shared" si="5260"/>
        <v>480.97324108186911</v>
      </c>
      <c r="BU4241" s="15">
        <f t="shared" si="5266"/>
        <v>28858.394464912148</v>
      </c>
      <c r="BV4241" s="15" t="s">
        <v>460</v>
      </c>
      <c r="BW4241" t="s">
        <v>1718</v>
      </c>
      <c r="BZ4241">
        <f>'Hour Loop'!$AW$6/171</f>
        <v>0.56140350877192979</v>
      </c>
      <c r="CA4241" t="str">
        <f t="shared" si="5258"/>
        <v>1</v>
      </c>
      <c r="CC4241" t="str">
        <f t="shared" si="5261"/>
        <v>G01 X228.92</v>
      </c>
      <c r="CD4241" t="str">
        <f t="shared" si="5262"/>
        <v>228.92</v>
      </c>
      <c r="CE4241" t="str">
        <f t="shared" si="5263"/>
        <v xml:space="preserve">228.92 Y36.035 </v>
      </c>
      <c r="CF4241" t="str">
        <f t="shared" si="5264"/>
        <v xml:space="preserve">36.035 </v>
      </c>
      <c r="CI4241">
        <f>IF(BV4241="A",((CD4241*'Input Output'!$E$5)+'Input Output'!$H$5),IF(BV4241="B",(CD4241*'Input Output'!$E$8)+'Input Output'!$H$8,IF(BV4241="C",(CD4241*'Input Output'!$E$11)+'Input Output'!$H$11,"")))</f>
        <v>228.92</v>
      </c>
      <c r="CJ4241">
        <f>IF(BV4241="A",(CF4241*'Input Output'!$E$6)+'Input Output'!$H$6,IF(BV4241="B",(CF4241*'Input Output'!$E$9)+'Input Output'!$H$9,IF(BV4241="C",(CF4241*'Input Output'!$E$12)+'Input Output'!$H$12,"")))</f>
        <v>36.034999999999997</v>
      </c>
      <c r="CL4241" t="str">
        <f t="shared" si="5265"/>
        <v/>
      </c>
    </row>
    <row r="4242" spans="71:90" x14ac:dyDescent="0.25">
      <c r="BS4242">
        <f t="shared" si="5259"/>
        <v>0</v>
      </c>
      <c r="BT4242">
        <f t="shared" si="5260"/>
        <v>480.98259780701534</v>
      </c>
      <c r="BU4242" s="15">
        <f t="shared" si="5266"/>
        <v>28858.955868420919</v>
      </c>
      <c r="BV4242" s="15" t="s">
        <v>460</v>
      </c>
      <c r="BW4242" t="s">
        <v>1717</v>
      </c>
      <c r="BZ4242">
        <f>'Hour Loop'!$AW$6/171</f>
        <v>0.56140350877192979</v>
      </c>
      <c r="CA4242" t="str">
        <f t="shared" si="5258"/>
        <v>1</v>
      </c>
      <c r="CC4242" t="str">
        <f t="shared" si="5261"/>
        <v>G01 X239.45</v>
      </c>
      <c r="CD4242" t="str">
        <f t="shared" si="5262"/>
        <v>239.45</v>
      </c>
      <c r="CE4242" t="str">
        <f t="shared" si="5263"/>
        <v xml:space="preserve">239.45 Y35.259 </v>
      </c>
      <c r="CF4242" t="str">
        <f t="shared" si="5264"/>
        <v xml:space="preserve">35.259 </v>
      </c>
      <c r="CI4242">
        <f>IF(BV4242="A",((CD4242*'Input Output'!$E$5)+'Input Output'!$H$5),IF(BV4242="B",(CD4242*'Input Output'!$E$8)+'Input Output'!$H$8,IF(BV4242="C",(CD4242*'Input Output'!$E$11)+'Input Output'!$H$11,"")))</f>
        <v>239.45</v>
      </c>
      <c r="CJ4242">
        <f>IF(BV4242="A",(CF4242*'Input Output'!$E$6)+'Input Output'!$H$6,IF(BV4242="B",(CF4242*'Input Output'!$E$9)+'Input Output'!$H$9,IF(BV4242="C",(CF4242*'Input Output'!$E$12)+'Input Output'!$H$12,"")))</f>
        <v>35.259</v>
      </c>
      <c r="CL4242" t="str">
        <f t="shared" si="5265"/>
        <v/>
      </c>
    </row>
    <row r="4243" spans="71:90" x14ac:dyDescent="0.25">
      <c r="BS4243">
        <f t="shared" si="5259"/>
        <v>0</v>
      </c>
      <c r="BT4243">
        <f t="shared" si="5260"/>
        <v>480.99195453216151</v>
      </c>
      <c r="BU4243" s="15">
        <f t="shared" si="5266"/>
        <v>28859.51727192969</v>
      </c>
      <c r="BV4243" s="15" t="s">
        <v>460</v>
      </c>
      <c r="BW4243" t="s">
        <v>1820</v>
      </c>
      <c r="BZ4243">
        <f>'Hour Loop'!$AW$6/171</f>
        <v>0.56140350877192979</v>
      </c>
      <c r="CA4243" t="str">
        <f t="shared" si="5258"/>
        <v>1</v>
      </c>
      <c r="CC4243" t="str">
        <f t="shared" si="5261"/>
        <v>G01 X250.</v>
      </c>
      <c r="CD4243" t="str">
        <f t="shared" si="5262"/>
        <v>250.</v>
      </c>
      <c r="CE4243" t="str">
        <f t="shared" si="5263"/>
        <v>250.00 Y35.00</v>
      </c>
      <c r="CF4243" t="str">
        <f t="shared" si="5264"/>
        <v>35.00</v>
      </c>
      <c r="CI4243">
        <f>IF(BV4243="A",((CD4243*'Input Output'!$E$5)+'Input Output'!$H$5),IF(BV4243="B",(CD4243*'Input Output'!$E$8)+'Input Output'!$H$8,IF(BV4243="C",(CD4243*'Input Output'!$E$11)+'Input Output'!$H$11,"")))</f>
        <v>250</v>
      </c>
      <c r="CJ4243">
        <f>IF(BV4243="A",(CF4243*'Input Output'!$E$6)+'Input Output'!$H$6,IF(BV4243="B",(CF4243*'Input Output'!$E$9)+'Input Output'!$H$9,IF(BV4243="C",(CF4243*'Input Output'!$E$12)+'Input Output'!$H$12,"")))</f>
        <v>35</v>
      </c>
      <c r="CL4243" t="str">
        <f t="shared" si="5265"/>
        <v/>
      </c>
    </row>
    <row r="4244" spans="71:90" x14ac:dyDescent="0.25">
      <c r="BS4244">
        <f t="shared" si="5259"/>
        <v>0</v>
      </c>
      <c r="BT4244">
        <f t="shared" si="5260"/>
        <v>481.00131125730769</v>
      </c>
      <c r="BU4244" s="15">
        <f t="shared" si="5266"/>
        <v>28860.078675438461</v>
      </c>
      <c r="BV4244" s="15" t="s">
        <v>460</v>
      </c>
      <c r="BW4244" t="s">
        <v>1716</v>
      </c>
      <c r="BZ4244">
        <f>'Hour Loop'!$AW$6/171</f>
        <v>0.56140350877192979</v>
      </c>
      <c r="CA4244" t="str">
        <f t="shared" si="5258"/>
        <v>1</v>
      </c>
      <c r="CC4244" t="str">
        <f t="shared" si="5261"/>
        <v>G01 X260.55</v>
      </c>
      <c r="CD4244" t="str">
        <f t="shared" si="5262"/>
        <v>260.55</v>
      </c>
      <c r="CE4244" t="str">
        <f t="shared" si="5263"/>
        <v xml:space="preserve">260.55 Y35.259 </v>
      </c>
      <c r="CF4244" t="str">
        <f t="shared" si="5264"/>
        <v xml:space="preserve">35.259 </v>
      </c>
      <c r="CI4244">
        <f>IF(BV4244="A",((CD4244*'Input Output'!$E$5)+'Input Output'!$H$5),IF(BV4244="B",(CD4244*'Input Output'!$E$8)+'Input Output'!$H$8,IF(BV4244="C",(CD4244*'Input Output'!$E$11)+'Input Output'!$H$11,"")))</f>
        <v>260.55</v>
      </c>
      <c r="CJ4244">
        <f>IF(BV4244="A",(CF4244*'Input Output'!$E$6)+'Input Output'!$H$6,IF(BV4244="B",(CF4244*'Input Output'!$E$9)+'Input Output'!$H$9,IF(BV4244="C",(CF4244*'Input Output'!$E$12)+'Input Output'!$H$12,"")))</f>
        <v>35.259</v>
      </c>
      <c r="CL4244" t="str">
        <f t="shared" si="5265"/>
        <v/>
      </c>
    </row>
    <row r="4245" spans="71:90" x14ac:dyDescent="0.25">
      <c r="BS4245">
        <f t="shared" si="5259"/>
        <v>0</v>
      </c>
      <c r="BT4245">
        <f t="shared" si="5260"/>
        <v>481.01066798245387</v>
      </c>
      <c r="BU4245" s="15">
        <f t="shared" si="5266"/>
        <v>28860.640078947232</v>
      </c>
      <c r="BV4245" s="15" t="s">
        <v>460</v>
      </c>
      <c r="BW4245" t="s">
        <v>1715</v>
      </c>
      <c r="BZ4245">
        <f>'Hour Loop'!$AW$6/171</f>
        <v>0.56140350877192979</v>
      </c>
      <c r="CA4245" t="str">
        <f t="shared" si="5258"/>
        <v>1</v>
      </c>
      <c r="CC4245" t="str">
        <f t="shared" si="5261"/>
        <v>G01 X271.07</v>
      </c>
      <c r="CD4245" t="str">
        <f t="shared" si="5262"/>
        <v>271.07</v>
      </c>
      <c r="CE4245" t="str">
        <f t="shared" si="5263"/>
        <v xml:space="preserve">271.07 Y36.035 </v>
      </c>
      <c r="CF4245" t="str">
        <f t="shared" si="5264"/>
        <v xml:space="preserve">36.035 </v>
      </c>
      <c r="CI4245">
        <f>IF(BV4245="A",((CD4245*'Input Output'!$E$5)+'Input Output'!$H$5),IF(BV4245="B",(CD4245*'Input Output'!$E$8)+'Input Output'!$H$8,IF(BV4245="C",(CD4245*'Input Output'!$E$11)+'Input Output'!$H$11,"")))</f>
        <v>271.07</v>
      </c>
      <c r="CJ4245">
        <f>IF(BV4245="A",(CF4245*'Input Output'!$E$6)+'Input Output'!$H$6,IF(BV4245="B",(CF4245*'Input Output'!$E$9)+'Input Output'!$H$9,IF(BV4245="C",(CF4245*'Input Output'!$E$12)+'Input Output'!$H$12,"")))</f>
        <v>36.034999999999997</v>
      </c>
      <c r="CL4245" t="str">
        <f t="shared" si="5265"/>
        <v/>
      </c>
    </row>
    <row r="4246" spans="71:90" x14ac:dyDescent="0.25">
      <c r="BS4246">
        <f t="shared" si="5259"/>
        <v>0</v>
      </c>
      <c r="BT4246">
        <f t="shared" si="5260"/>
        <v>481.02002470760004</v>
      </c>
      <c r="BU4246" s="15">
        <f t="shared" si="5266"/>
        <v>28861.201482456003</v>
      </c>
      <c r="BV4246" s="15" t="s">
        <v>460</v>
      </c>
      <c r="BW4246" t="s">
        <v>1714</v>
      </c>
      <c r="BZ4246">
        <f>'Hour Loop'!$AW$6/171</f>
        <v>0.56140350877192979</v>
      </c>
      <c r="CA4246" t="str">
        <f t="shared" si="5258"/>
        <v>1</v>
      </c>
      <c r="CC4246" t="str">
        <f t="shared" si="5261"/>
        <v>G01 X281.54</v>
      </c>
      <c r="CD4246" t="str">
        <f t="shared" si="5262"/>
        <v>281.54</v>
      </c>
      <c r="CE4246" t="str">
        <f t="shared" si="5263"/>
        <v xml:space="preserve">281.54 Y37.327 </v>
      </c>
      <c r="CF4246" t="str">
        <f t="shared" si="5264"/>
        <v xml:space="preserve">37.327 </v>
      </c>
      <c r="CI4246">
        <f>IF(BV4246="A",((CD4246*'Input Output'!$E$5)+'Input Output'!$H$5),IF(BV4246="B",(CD4246*'Input Output'!$E$8)+'Input Output'!$H$8,IF(BV4246="C",(CD4246*'Input Output'!$E$11)+'Input Output'!$H$11,"")))</f>
        <v>281.54000000000002</v>
      </c>
      <c r="CJ4246">
        <f>IF(BV4246="A",(CF4246*'Input Output'!$E$6)+'Input Output'!$H$6,IF(BV4246="B",(CF4246*'Input Output'!$E$9)+'Input Output'!$H$9,IF(BV4246="C",(CF4246*'Input Output'!$E$12)+'Input Output'!$H$12,"")))</f>
        <v>37.326999999999998</v>
      </c>
      <c r="CL4246" t="str">
        <f t="shared" si="5265"/>
        <v/>
      </c>
    </row>
    <row r="4247" spans="71:90" x14ac:dyDescent="0.25">
      <c r="BS4247">
        <f t="shared" si="5259"/>
        <v>0</v>
      </c>
      <c r="BT4247">
        <f t="shared" si="5260"/>
        <v>481.02938143274622</v>
      </c>
      <c r="BU4247" s="15">
        <f t="shared" si="5266"/>
        <v>28861.762885964774</v>
      </c>
      <c r="BV4247" s="15" t="s">
        <v>460</v>
      </c>
      <c r="BW4247" t="s">
        <v>1713</v>
      </c>
      <c r="BZ4247">
        <f>'Hour Loop'!$AW$6/171</f>
        <v>0.56140350877192979</v>
      </c>
      <c r="CA4247" t="str">
        <f t="shared" si="5258"/>
        <v>1</v>
      </c>
      <c r="CC4247" t="str">
        <f t="shared" si="5261"/>
        <v>G01 X291.94</v>
      </c>
      <c r="CD4247" t="str">
        <f t="shared" si="5262"/>
        <v>291.94</v>
      </c>
      <c r="CE4247" t="str">
        <f t="shared" si="5263"/>
        <v xml:space="preserve">291.94 Y39.131 </v>
      </c>
      <c r="CF4247" t="str">
        <f t="shared" si="5264"/>
        <v xml:space="preserve">39.131 </v>
      </c>
      <c r="CI4247">
        <f>IF(BV4247="A",((CD4247*'Input Output'!$E$5)+'Input Output'!$H$5),IF(BV4247="B",(CD4247*'Input Output'!$E$8)+'Input Output'!$H$8,IF(BV4247="C",(CD4247*'Input Output'!$E$11)+'Input Output'!$H$11,"")))</f>
        <v>291.94</v>
      </c>
      <c r="CJ4247">
        <f>IF(BV4247="A",(CF4247*'Input Output'!$E$6)+'Input Output'!$H$6,IF(BV4247="B",(CF4247*'Input Output'!$E$9)+'Input Output'!$H$9,IF(BV4247="C",(CF4247*'Input Output'!$E$12)+'Input Output'!$H$12,"")))</f>
        <v>39.131</v>
      </c>
      <c r="CL4247" t="str">
        <f t="shared" si="5265"/>
        <v/>
      </c>
    </row>
    <row r="4248" spans="71:90" x14ac:dyDescent="0.25">
      <c r="BS4248">
        <f t="shared" si="5259"/>
        <v>0</v>
      </c>
      <c r="BT4248">
        <f t="shared" si="5260"/>
        <v>481.0387381578924</v>
      </c>
      <c r="BU4248" s="15">
        <f t="shared" si="5266"/>
        <v>28862.324289473545</v>
      </c>
      <c r="BV4248" s="15" t="s">
        <v>460</v>
      </c>
      <c r="BW4248" t="s">
        <v>1712</v>
      </c>
      <c r="BZ4248">
        <f>'Hour Loop'!$AW$6/171</f>
        <v>0.56140350877192979</v>
      </c>
      <c r="CA4248" t="str">
        <f t="shared" si="5258"/>
        <v>1</v>
      </c>
      <c r="CC4248" t="str">
        <f t="shared" si="5261"/>
        <v>G01 X302.24</v>
      </c>
      <c r="CD4248" t="str">
        <f t="shared" si="5262"/>
        <v>302.24</v>
      </c>
      <c r="CE4248" t="str">
        <f t="shared" si="5263"/>
        <v xml:space="preserve">302.24 Y41.443 </v>
      </c>
      <c r="CF4248" t="str">
        <f t="shared" si="5264"/>
        <v xml:space="preserve">41.443 </v>
      </c>
      <c r="CI4248">
        <f>IF(BV4248="A",((CD4248*'Input Output'!$E$5)+'Input Output'!$H$5),IF(BV4248="B",(CD4248*'Input Output'!$E$8)+'Input Output'!$H$8,IF(BV4248="C",(CD4248*'Input Output'!$E$11)+'Input Output'!$H$11,"")))</f>
        <v>302.24</v>
      </c>
      <c r="CJ4248">
        <f>IF(BV4248="A",(CF4248*'Input Output'!$E$6)+'Input Output'!$H$6,IF(BV4248="B",(CF4248*'Input Output'!$E$9)+'Input Output'!$H$9,IF(BV4248="C",(CF4248*'Input Output'!$E$12)+'Input Output'!$H$12,"")))</f>
        <v>41.442999999999998</v>
      </c>
      <c r="CL4248" t="str">
        <f t="shared" si="5265"/>
        <v/>
      </c>
    </row>
    <row r="4249" spans="71:90" x14ac:dyDescent="0.25">
      <c r="BS4249">
        <f t="shared" si="5259"/>
        <v>0</v>
      </c>
      <c r="BT4249">
        <f t="shared" si="5260"/>
        <v>481.04809488303857</v>
      </c>
      <c r="BU4249" s="15">
        <f t="shared" si="5266"/>
        <v>28862.885692982316</v>
      </c>
      <c r="BV4249" s="15" t="s">
        <v>460</v>
      </c>
      <c r="BW4249" t="s">
        <v>1711</v>
      </c>
      <c r="BZ4249">
        <f>'Hour Loop'!$AW$6/171</f>
        <v>0.56140350877192979</v>
      </c>
      <c r="CA4249" t="str">
        <f t="shared" si="5258"/>
        <v>1</v>
      </c>
      <c r="CC4249" t="str">
        <f t="shared" si="5261"/>
        <v>G01 X312.41</v>
      </c>
      <c r="CD4249" t="str">
        <f t="shared" si="5262"/>
        <v>312.41</v>
      </c>
      <c r="CE4249" t="str">
        <f t="shared" si="5263"/>
        <v xml:space="preserve">312.41 Y44.258 </v>
      </c>
      <c r="CF4249" t="str">
        <f t="shared" si="5264"/>
        <v xml:space="preserve">44.258 </v>
      </c>
      <c r="CI4249">
        <f>IF(BV4249="A",((CD4249*'Input Output'!$E$5)+'Input Output'!$H$5),IF(BV4249="B",(CD4249*'Input Output'!$E$8)+'Input Output'!$H$8,IF(BV4249="C",(CD4249*'Input Output'!$E$11)+'Input Output'!$H$11,"")))</f>
        <v>312.41000000000003</v>
      </c>
      <c r="CJ4249">
        <f>IF(BV4249="A",(CF4249*'Input Output'!$E$6)+'Input Output'!$H$6,IF(BV4249="B",(CF4249*'Input Output'!$E$9)+'Input Output'!$H$9,IF(BV4249="C",(CF4249*'Input Output'!$E$12)+'Input Output'!$H$12,"")))</f>
        <v>44.258000000000003</v>
      </c>
      <c r="CL4249" t="str">
        <f t="shared" si="5265"/>
        <v/>
      </c>
    </row>
    <row r="4250" spans="71:90" x14ac:dyDescent="0.25">
      <c r="BS4250">
        <f t="shared" si="5259"/>
        <v>0</v>
      </c>
      <c r="BT4250">
        <f t="shared" si="5260"/>
        <v>481.05745160818481</v>
      </c>
      <c r="BU4250" s="15">
        <f t="shared" si="5266"/>
        <v>28863.447096491087</v>
      </c>
      <c r="BV4250" s="15" t="s">
        <v>460</v>
      </c>
      <c r="BW4250" t="s">
        <v>1710</v>
      </c>
      <c r="BZ4250">
        <f>'Hour Loop'!$AW$6/171</f>
        <v>0.56140350877192979</v>
      </c>
      <c r="CA4250" t="str">
        <f t="shared" ref="CA4250:CA4313" si="5267">IF(LEFT(TRIM(BW4250),3)&lt;&gt;"G01","0","1")</f>
        <v>1</v>
      </c>
      <c r="CC4250" t="str">
        <f t="shared" si="5261"/>
        <v>G01 X322.43</v>
      </c>
      <c r="CD4250" t="str">
        <f t="shared" si="5262"/>
        <v>322.43</v>
      </c>
      <c r="CE4250" t="str">
        <f t="shared" si="5263"/>
        <v xml:space="preserve">322.43 Y47.568 </v>
      </c>
      <c r="CF4250" t="str">
        <f t="shared" si="5264"/>
        <v xml:space="preserve">47.568 </v>
      </c>
      <c r="CI4250">
        <f>IF(BV4250="A",((CD4250*'Input Output'!$E$5)+'Input Output'!$H$5),IF(BV4250="B",(CD4250*'Input Output'!$E$8)+'Input Output'!$H$8,IF(BV4250="C",(CD4250*'Input Output'!$E$11)+'Input Output'!$H$11,"")))</f>
        <v>322.43</v>
      </c>
      <c r="CJ4250">
        <f>IF(BV4250="A",(CF4250*'Input Output'!$E$6)+'Input Output'!$H$6,IF(BV4250="B",(CF4250*'Input Output'!$E$9)+'Input Output'!$H$9,IF(BV4250="C",(CF4250*'Input Output'!$E$12)+'Input Output'!$H$12,"")))</f>
        <v>47.567999999999998</v>
      </c>
      <c r="CL4250" t="str">
        <f t="shared" si="5265"/>
        <v/>
      </c>
    </row>
    <row r="4251" spans="71:90" x14ac:dyDescent="0.25">
      <c r="BS4251">
        <f t="shared" si="5259"/>
        <v>0</v>
      </c>
      <c r="BT4251">
        <f t="shared" si="5260"/>
        <v>481.06680833333098</v>
      </c>
      <c r="BU4251" s="15">
        <f t="shared" si="5266"/>
        <v>28864.008499999858</v>
      </c>
      <c r="BV4251" s="15" t="s">
        <v>460</v>
      </c>
      <c r="BW4251" t="s">
        <v>1709</v>
      </c>
      <c r="BZ4251">
        <f>'Hour Loop'!$AW$6/171</f>
        <v>0.56140350877192979</v>
      </c>
      <c r="CA4251" t="str">
        <f t="shared" si="5267"/>
        <v>1</v>
      </c>
      <c r="CC4251" t="str">
        <f t="shared" si="5261"/>
        <v>G01 X332.27</v>
      </c>
      <c r="CD4251" t="str">
        <f t="shared" si="5262"/>
        <v>332.27</v>
      </c>
      <c r="CE4251" t="str">
        <f t="shared" si="5263"/>
        <v xml:space="preserve">332.27 Y51.366 </v>
      </c>
      <c r="CF4251" t="str">
        <f t="shared" si="5264"/>
        <v xml:space="preserve">51.366 </v>
      </c>
      <c r="CI4251">
        <f>IF(BV4251="A",((CD4251*'Input Output'!$E$5)+'Input Output'!$H$5),IF(BV4251="B",(CD4251*'Input Output'!$E$8)+'Input Output'!$H$8,IF(BV4251="C",(CD4251*'Input Output'!$E$11)+'Input Output'!$H$11,"")))</f>
        <v>332.27</v>
      </c>
      <c r="CJ4251">
        <f>IF(BV4251="A",(CF4251*'Input Output'!$E$6)+'Input Output'!$H$6,IF(BV4251="B",(CF4251*'Input Output'!$E$9)+'Input Output'!$H$9,IF(BV4251="C",(CF4251*'Input Output'!$E$12)+'Input Output'!$H$12,"")))</f>
        <v>51.366</v>
      </c>
      <c r="CL4251" t="str">
        <f t="shared" si="5265"/>
        <v/>
      </c>
    </row>
    <row r="4252" spans="71:90" x14ac:dyDescent="0.25">
      <c r="BS4252">
        <f t="shared" si="5259"/>
        <v>0</v>
      </c>
      <c r="BT4252">
        <f t="shared" si="5260"/>
        <v>481.07616505847716</v>
      </c>
      <c r="BU4252" s="15">
        <f t="shared" si="5266"/>
        <v>28864.569903508629</v>
      </c>
      <c r="BV4252" s="15" t="s">
        <v>460</v>
      </c>
      <c r="BW4252" t="s">
        <v>1708</v>
      </c>
      <c r="BZ4252">
        <f>'Hour Loop'!$AW$6/171</f>
        <v>0.56140350877192979</v>
      </c>
      <c r="CA4252" t="str">
        <f t="shared" si="5267"/>
        <v>1</v>
      </c>
      <c r="CC4252" t="str">
        <f t="shared" si="5261"/>
        <v>G01 X341.92</v>
      </c>
      <c r="CD4252" t="str">
        <f t="shared" si="5262"/>
        <v>341.92</v>
      </c>
      <c r="CE4252" t="str">
        <f t="shared" si="5263"/>
        <v xml:space="preserve">341.92 Y55.642 </v>
      </c>
      <c r="CF4252" t="str">
        <f t="shared" si="5264"/>
        <v xml:space="preserve">55.642 </v>
      </c>
      <c r="CI4252">
        <f>IF(BV4252="A",((CD4252*'Input Output'!$E$5)+'Input Output'!$H$5),IF(BV4252="B",(CD4252*'Input Output'!$E$8)+'Input Output'!$H$8,IF(BV4252="C",(CD4252*'Input Output'!$E$11)+'Input Output'!$H$11,"")))</f>
        <v>341.92</v>
      </c>
      <c r="CJ4252">
        <f>IF(BV4252="A",(CF4252*'Input Output'!$E$6)+'Input Output'!$H$6,IF(BV4252="B",(CF4252*'Input Output'!$E$9)+'Input Output'!$H$9,IF(BV4252="C",(CF4252*'Input Output'!$E$12)+'Input Output'!$H$12,"")))</f>
        <v>55.642000000000003</v>
      </c>
      <c r="CL4252" t="str">
        <f t="shared" si="5265"/>
        <v/>
      </c>
    </row>
    <row r="4253" spans="71:90" x14ac:dyDescent="0.25">
      <c r="BS4253">
        <f t="shared" si="5259"/>
        <v>0</v>
      </c>
      <c r="BT4253">
        <f t="shared" si="5260"/>
        <v>481.08552178362334</v>
      </c>
      <c r="BU4253" s="15">
        <f t="shared" si="5266"/>
        <v>28865.1313070174</v>
      </c>
      <c r="BV4253" s="15" t="s">
        <v>460</v>
      </c>
      <c r="BW4253" t="s">
        <v>1707</v>
      </c>
      <c r="BZ4253">
        <f>'Hour Loop'!$AW$6/171</f>
        <v>0.56140350877192979</v>
      </c>
      <c r="CA4253" t="str">
        <f t="shared" si="5267"/>
        <v>1</v>
      </c>
      <c r="CC4253" t="str">
        <f t="shared" si="5261"/>
        <v>G01 X351.35</v>
      </c>
      <c r="CD4253" t="str">
        <f t="shared" si="5262"/>
        <v>351.35</v>
      </c>
      <c r="CE4253" t="str">
        <f t="shared" si="5263"/>
        <v xml:space="preserve">351.35 Y60.387 </v>
      </c>
      <c r="CF4253" t="str">
        <f t="shared" si="5264"/>
        <v xml:space="preserve">60.387 </v>
      </c>
      <c r="CI4253">
        <f>IF(BV4253="A",((CD4253*'Input Output'!$E$5)+'Input Output'!$H$5),IF(BV4253="B",(CD4253*'Input Output'!$E$8)+'Input Output'!$H$8,IF(BV4253="C",(CD4253*'Input Output'!$E$11)+'Input Output'!$H$11,"")))</f>
        <v>351.35</v>
      </c>
      <c r="CJ4253">
        <f>IF(BV4253="A",(CF4253*'Input Output'!$E$6)+'Input Output'!$H$6,IF(BV4253="B",(CF4253*'Input Output'!$E$9)+'Input Output'!$H$9,IF(BV4253="C",(CF4253*'Input Output'!$E$12)+'Input Output'!$H$12,"")))</f>
        <v>60.387</v>
      </c>
      <c r="CL4253" t="str">
        <f t="shared" si="5265"/>
        <v/>
      </c>
    </row>
    <row r="4254" spans="71:90" x14ac:dyDescent="0.25">
      <c r="BS4254">
        <f t="shared" si="5259"/>
        <v>0</v>
      </c>
      <c r="BT4254">
        <f t="shared" si="5260"/>
        <v>481.09487850876951</v>
      </c>
      <c r="BU4254" s="15">
        <f t="shared" si="5266"/>
        <v>28865.692710526171</v>
      </c>
      <c r="BV4254" s="15" t="s">
        <v>460</v>
      </c>
      <c r="BW4254" t="s">
        <v>1706</v>
      </c>
      <c r="BZ4254">
        <f>'Hour Loop'!$AW$6/171</f>
        <v>0.56140350877192979</v>
      </c>
      <c r="CA4254" t="str">
        <f t="shared" si="5267"/>
        <v>1</v>
      </c>
      <c r="CC4254" t="str">
        <f t="shared" si="5261"/>
        <v>G01 X360.53</v>
      </c>
      <c r="CD4254" t="str">
        <f t="shared" si="5262"/>
        <v>360.53</v>
      </c>
      <c r="CE4254" t="str">
        <f t="shared" si="5263"/>
        <v xml:space="preserve">360.53 Y65.588 </v>
      </c>
      <c r="CF4254" t="str">
        <f t="shared" si="5264"/>
        <v xml:space="preserve">65.588 </v>
      </c>
      <c r="CI4254">
        <f>IF(BV4254="A",((CD4254*'Input Output'!$E$5)+'Input Output'!$H$5),IF(BV4254="B",(CD4254*'Input Output'!$E$8)+'Input Output'!$H$8,IF(BV4254="C",(CD4254*'Input Output'!$E$11)+'Input Output'!$H$11,"")))</f>
        <v>360.53</v>
      </c>
      <c r="CJ4254">
        <f>IF(BV4254="A",(CF4254*'Input Output'!$E$6)+'Input Output'!$H$6,IF(BV4254="B",(CF4254*'Input Output'!$E$9)+'Input Output'!$H$9,IF(BV4254="C",(CF4254*'Input Output'!$E$12)+'Input Output'!$H$12,"")))</f>
        <v>65.587999999999994</v>
      </c>
      <c r="CL4254" t="str">
        <f t="shared" si="5265"/>
        <v/>
      </c>
    </row>
    <row r="4255" spans="71:90" x14ac:dyDescent="0.25">
      <c r="BS4255">
        <f t="shared" si="5259"/>
        <v>0</v>
      </c>
      <c r="BT4255">
        <f t="shared" si="5260"/>
        <v>481.10423523391569</v>
      </c>
      <c r="BU4255" s="15">
        <f t="shared" si="5266"/>
        <v>28866.254114034942</v>
      </c>
      <c r="BV4255" s="15" t="s">
        <v>460</v>
      </c>
      <c r="BW4255" t="s">
        <v>1705</v>
      </c>
      <c r="BZ4255">
        <f>'Hour Loop'!$AW$6/171</f>
        <v>0.56140350877192979</v>
      </c>
      <c r="CA4255" t="str">
        <f t="shared" si="5267"/>
        <v>1</v>
      </c>
      <c r="CC4255" t="str">
        <f t="shared" si="5261"/>
        <v>G01 X369.44</v>
      </c>
      <c r="CD4255" t="str">
        <f t="shared" si="5262"/>
        <v>369.44</v>
      </c>
      <c r="CE4255" t="str">
        <f t="shared" si="5263"/>
        <v xml:space="preserve">369.44 Y71.234 </v>
      </c>
      <c r="CF4255" t="str">
        <f t="shared" si="5264"/>
        <v xml:space="preserve">71.234 </v>
      </c>
      <c r="CI4255">
        <f>IF(BV4255="A",((CD4255*'Input Output'!$E$5)+'Input Output'!$H$5),IF(BV4255="B",(CD4255*'Input Output'!$E$8)+'Input Output'!$H$8,IF(BV4255="C",(CD4255*'Input Output'!$E$11)+'Input Output'!$H$11,"")))</f>
        <v>369.44</v>
      </c>
      <c r="CJ4255">
        <f>IF(BV4255="A",(CF4255*'Input Output'!$E$6)+'Input Output'!$H$6,IF(BV4255="B",(CF4255*'Input Output'!$E$9)+'Input Output'!$H$9,IF(BV4255="C",(CF4255*'Input Output'!$E$12)+'Input Output'!$H$12,"")))</f>
        <v>71.233999999999995</v>
      </c>
      <c r="CL4255" t="str">
        <f t="shared" si="5265"/>
        <v/>
      </c>
    </row>
    <row r="4256" spans="71:90" x14ac:dyDescent="0.25">
      <c r="BS4256">
        <f t="shared" si="5259"/>
        <v>0</v>
      </c>
      <c r="BT4256">
        <f t="shared" si="5260"/>
        <v>481.11359195906186</v>
      </c>
      <c r="BU4256" s="15">
        <f t="shared" si="5266"/>
        <v>28866.815517543713</v>
      </c>
      <c r="BV4256" s="15" t="s">
        <v>460</v>
      </c>
      <c r="BW4256" t="s">
        <v>1704</v>
      </c>
      <c r="BZ4256">
        <f>'Hour Loop'!$AW$6/171</f>
        <v>0.56140350877192979</v>
      </c>
      <c r="CA4256" t="str">
        <f t="shared" si="5267"/>
        <v>1</v>
      </c>
      <c r="CC4256" t="str">
        <f t="shared" si="5261"/>
        <v>G01 X378.0</v>
      </c>
      <c r="CD4256" t="str">
        <f t="shared" si="5262"/>
        <v>378.0</v>
      </c>
      <c r="CE4256" t="str">
        <f t="shared" si="5263"/>
        <v xml:space="preserve">378.07 Y77.31 </v>
      </c>
      <c r="CF4256" t="str">
        <f t="shared" si="5264"/>
        <v xml:space="preserve">77.31 </v>
      </c>
      <c r="CI4256">
        <f>IF(BV4256="A",((CD4256*'Input Output'!$E$5)+'Input Output'!$H$5),IF(BV4256="B",(CD4256*'Input Output'!$E$8)+'Input Output'!$H$8,IF(BV4256="C",(CD4256*'Input Output'!$E$11)+'Input Output'!$H$11,"")))</f>
        <v>378</v>
      </c>
      <c r="CJ4256">
        <f>IF(BV4256="A",(CF4256*'Input Output'!$E$6)+'Input Output'!$H$6,IF(BV4256="B",(CF4256*'Input Output'!$E$9)+'Input Output'!$H$9,IF(BV4256="C",(CF4256*'Input Output'!$E$12)+'Input Output'!$H$12,"")))</f>
        <v>77.31</v>
      </c>
      <c r="CL4256" t="str">
        <f t="shared" si="5265"/>
        <v/>
      </c>
    </row>
    <row r="4257" spans="71:90" x14ac:dyDescent="0.25">
      <c r="BS4257">
        <f t="shared" si="5259"/>
        <v>0</v>
      </c>
      <c r="BT4257">
        <f t="shared" si="5260"/>
        <v>481.1229486842081</v>
      </c>
      <c r="BU4257" s="15">
        <f t="shared" si="5266"/>
        <v>28867.376921052484</v>
      </c>
      <c r="BV4257" s="15" t="s">
        <v>460</v>
      </c>
      <c r="BW4257" t="s">
        <v>1703</v>
      </c>
      <c r="BZ4257">
        <f>'Hour Loop'!$AW$6/171</f>
        <v>0.56140350877192979</v>
      </c>
      <c r="CA4257" t="str">
        <f t="shared" si="5267"/>
        <v>1</v>
      </c>
      <c r="CC4257" t="str">
        <f t="shared" si="5261"/>
        <v>G01 X386.39</v>
      </c>
      <c r="CD4257" t="str">
        <f t="shared" si="5262"/>
        <v>386.39</v>
      </c>
      <c r="CE4257" t="str">
        <f t="shared" si="5263"/>
        <v xml:space="preserve">386.39 Y83.803 </v>
      </c>
      <c r="CF4257" t="str">
        <f t="shared" si="5264"/>
        <v xml:space="preserve">83.803 </v>
      </c>
      <c r="CI4257">
        <f>IF(BV4257="A",((CD4257*'Input Output'!$E$5)+'Input Output'!$H$5),IF(BV4257="B",(CD4257*'Input Output'!$E$8)+'Input Output'!$H$8,IF(BV4257="C",(CD4257*'Input Output'!$E$11)+'Input Output'!$H$11,"")))</f>
        <v>386.39</v>
      </c>
      <c r="CJ4257">
        <f>IF(BV4257="A",(CF4257*'Input Output'!$E$6)+'Input Output'!$H$6,IF(BV4257="B",(CF4257*'Input Output'!$E$9)+'Input Output'!$H$9,IF(BV4257="C",(CF4257*'Input Output'!$E$12)+'Input Output'!$H$12,"")))</f>
        <v>83.802999999999997</v>
      </c>
      <c r="CL4257" t="str">
        <f t="shared" si="5265"/>
        <v/>
      </c>
    </row>
    <row r="4258" spans="71:90" x14ac:dyDescent="0.25">
      <c r="BS4258">
        <f t="shared" si="5259"/>
        <v>0</v>
      </c>
      <c r="BT4258">
        <f t="shared" si="5260"/>
        <v>481.13230540935427</v>
      </c>
      <c r="BU4258" s="15">
        <f t="shared" si="5266"/>
        <v>28867.938324561255</v>
      </c>
      <c r="BV4258" s="15" t="s">
        <v>460</v>
      </c>
      <c r="BW4258" t="s">
        <v>1702</v>
      </c>
      <c r="BZ4258">
        <f>'Hour Loop'!$AW$6/171</f>
        <v>0.56140350877192979</v>
      </c>
      <c r="CA4258" t="str">
        <f t="shared" si="5267"/>
        <v>1</v>
      </c>
      <c r="CC4258" t="str">
        <f t="shared" si="5261"/>
        <v>G01 X394.38</v>
      </c>
      <c r="CD4258" t="str">
        <f t="shared" si="5262"/>
        <v>394.38</v>
      </c>
      <c r="CE4258" t="str">
        <f t="shared" si="5263"/>
        <v xml:space="preserve">394.38 Y90.696 </v>
      </c>
      <c r="CF4258" t="str">
        <f t="shared" si="5264"/>
        <v xml:space="preserve">90.696 </v>
      </c>
      <c r="CI4258">
        <f>IF(BV4258="A",((CD4258*'Input Output'!$E$5)+'Input Output'!$H$5),IF(BV4258="B",(CD4258*'Input Output'!$E$8)+'Input Output'!$H$8,IF(BV4258="C",(CD4258*'Input Output'!$E$11)+'Input Output'!$H$11,"")))</f>
        <v>394.38</v>
      </c>
      <c r="CJ4258">
        <f>IF(BV4258="A",(CF4258*'Input Output'!$E$6)+'Input Output'!$H$6,IF(BV4258="B",(CF4258*'Input Output'!$E$9)+'Input Output'!$H$9,IF(BV4258="C",(CF4258*'Input Output'!$E$12)+'Input Output'!$H$12,"")))</f>
        <v>90.695999999999998</v>
      </c>
      <c r="CL4258" t="str">
        <f t="shared" si="5265"/>
        <v/>
      </c>
    </row>
    <row r="4259" spans="71:90" x14ac:dyDescent="0.25">
      <c r="BS4259">
        <f t="shared" si="5259"/>
        <v>0</v>
      </c>
      <c r="BT4259">
        <f t="shared" si="5260"/>
        <v>481.14166213450045</v>
      </c>
      <c r="BU4259" s="15">
        <f t="shared" si="5266"/>
        <v>28868.499728070026</v>
      </c>
      <c r="BV4259" s="15" t="s">
        <v>460</v>
      </c>
      <c r="BW4259" t="s">
        <v>1701</v>
      </c>
      <c r="BZ4259">
        <f>'Hour Loop'!$AW$6/171</f>
        <v>0.56140350877192979</v>
      </c>
      <c r="CA4259" t="str">
        <f t="shared" si="5267"/>
        <v>1</v>
      </c>
      <c r="CC4259" t="str">
        <f t="shared" si="5261"/>
        <v>G01 X402.02</v>
      </c>
      <c r="CD4259" t="str">
        <f t="shared" si="5262"/>
        <v>402.02</v>
      </c>
      <c r="CE4259" t="str">
        <f t="shared" si="5263"/>
        <v xml:space="preserve">402.02 Y97.972 </v>
      </c>
      <c r="CF4259" t="str">
        <f t="shared" si="5264"/>
        <v xml:space="preserve">97.972 </v>
      </c>
      <c r="CI4259">
        <f>IF(BV4259="A",((CD4259*'Input Output'!$E$5)+'Input Output'!$H$5),IF(BV4259="B",(CD4259*'Input Output'!$E$8)+'Input Output'!$H$8,IF(BV4259="C",(CD4259*'Input Output'!$E$11)+'Input Output'!$H$11,"")))</f>
        <v>402.02</v>
      </c>
      <c r="CJ4259">
        <f>IF(BV4259="A",(CF4259*'Input Output'!$E$6)+'Input Output'!$H$6,IF(BV4259="B",(CF4259*'Input Output'!$E$9)+'Input Output'!$H$9,IF(BV4259="C",(CF4259*'Input Output'!$E$12)+'Input Output'!$H$12,"")))</f>
        <v>97.971999999999994</v>
      </c>
      <c r="CL4259" t="str">
        <f t="shared" si="5265"/>
        <v/>
      </c>
    </row>
    <row r="4260" spans="71:90" x14ac:dyDescent="0.25">
      <c r="BS4260">
        <f t="shared" si="5259"/>
        <v>0</v>
      </c>
      <c r="BT4260">
        <f t="shared" si="5260"/>
        <v>481.15101885964663</v>
      </c>
      <c r="BU4260" s="15">
        <f t="shared" si="5266"/>
        <v>28869.061131578797</v>
      </c>
      <c r="BV4260" s="15" t="s">
        <v>460</v>
      </c>
      <c r="BW4260" t="s">
        <v>1700</v>
      </c>
      <c r="BZ4260">
        <f>'Hour Loop'!$AW$6/171</f>
        <v>0.56140350877192979</v>
      </c>
      <c r="CA4260" t="str">
        <f t="shared" si="5267"/>
        <v>1</v>
      </c>
      <c r="CC4260" t="str">
        <f t="shared" si="5261"/>
        <v xml:space="preserve">G01 X409.304 </v>
      </c>
      <c r="CD4260" t="str">
        <f t="shared" si="5262"/>
        <v xml:space="preserve">409.304 </v>
      </c>
      <c r="CE4260" t="str">
        <f t="shared" si="5263"/>
        <v xml:space="preserve">409.304 Y105.615 </v>
      </c>
      <c r="CF4260" t="str">
        <f t="shared" si="5264"/>
        <v xml:space="preserve">105.615 </v>
      </c>
      <c r="CI4260">
        <f>IF(BV4260="A",((CD4260*'Input Output'!$E$5)+'Input Output'!$H$5),IF(BV4260="B",(CD4260*'Input Output'!$E$8)+'Input Output'!$H$8,IF(BV4260="C",(CD4260*'Input Output'!$E$11)+'Input Output'!$H$11,"")))</f>
        <v>409.30399999999997</v>
      </c>
      <c r="CJ4260">
        <f>IF(BV4260="A",(CF4260*'Input Output'!$E$6)+'Input Output'!$H$6,IF(BV4260="B",(CF4260*'Input Output'!$E$9)+'Input Output'!$H$9,IF(BV4260="C",(CF4260*'Input Output'!$E$12)+'Input Output'!$H$12,"")))</f>
        <v>105.61499999999999</v>
      </c>
      <c r="CL4260" t="str">
        <f t="shared" si="5265"/>
        <v/>
      </c>
    </row>
    <row r="4261" spans="71:90" x14ac:dyDescent="0.25">
      <c r="BS4261">
        <f t="shared" si="5259"/>
        <v>0</v>
      </c>
      <c r="BT4261">
        <f t="shared" si="5260"/>
        <v>481.1603755847928</v>
      </c>
      <c r="BU4261" s="15">
        <f t="shared" si="5266"/>
        <v>28869.622535087568</v>
      </c>
      <c r="BV4261" s="15" t="s">
        <v>460</v>
      </c>
      <c r="BW4261" t="s">
        <v>1699</v>
      </c>
      <c r="BZ4261">
        <f>'Hour Loop'!$AW$6/171</f>
        <v>0.56140350877192979</v>
      </c>
      <c r="CA4261" t="str">
        <f t="shared" si="5267"/>
        <v>1</v>
      </c>
      <c r="CC4261" t="str">
        <f t="shared" si="5261"/>
        <v xml:space="preserve">G01 X416.197 </v>
      </c>
      <c r="CD4261" t="str">
        <f t="shared" si="5262"/>
        <v xml:space="preserve">416.197 </v>
      </c>
      <c r="CE4261" t="str">
        <f t="shared" si="5263"/>
        <v xml:space="preserve">416.197 Y113.605 </v>
      </c>
      <c r="CF4261" t="str">
        <f t="shared" si="5264"/>
        <v xml:space="preserve">113.605 </v>
      </c>
      <c r="CI4261">
        <f>IF(BV4261="A",((CD4261*'Input Output'!$E$5)+'Input Output'!$H$5),IF(BV4261="B",(CD4261*'Input Output'!$E$8)+'Input Output'!$H$8,IF(BV4261="C",(CD4261*'Input Output'!$E$11)+'Input Output'!$H$11,"")))</f>
        <v>416.197</v>
      </c>
      <c r="CJ4261">
        <f>IF(BV4261="A",(CF4261*'Input Output'!$E$6)+'Input Output'!$H$6,IF(BV4261="B",(CF4261*'Input Output'!$E$9)+'Input Output'!$H$9,IF(BV4261="C",(CF4261*'Input Output'!$E$12)+'Input Output'!$H$12,"")))</f>
        <v>113.605</v>
      </c>
      <c r="CL4261" t="str">
        <f t="shared" si="5265"/>
        <v/>
      </c>
    </row>
    <row r="4262" spans="71:90" x14ac:dyDescent="0.25">
      <c r="BS4262">
        <f t="shared" si="5259"/>
        <v>0</v>
      </c>
      <c r="BT4262">
        <f t="shared" si="5260"/>
        <v>481.16973230993898</v>
      </c>
      <c r="BU4262" s="15">
        <f t="shared" si="5266"/>
        <v>28870.183938596339</v>
      </c>
      <c r="BV4262" s="15" t="s">
        <v>460</v>
      </c>
      <c r="BW4262" t="s">
        <v>1698</v>
      </c>
      <c r="BZ4262">
        <f>'Hour Loop'!$AW$6/171</f>
        <v>0.56140350877192979</v>
      </c>
      <c r="CA4262" t="str">
        <f t="shared" si="5267"/>
        <v>1</v>
      </c>
      <c r="CC4262" t="str">
        <f t="shared" si="5261"/>
        <v xml:space="preserve">G01 X422.69 </v>
      </c>
      <c r="CD4262" t="str">
        <f t="shared" si="5262"/>
        <v xml:space="preserve">422.69 </v>
      </c>
      <c r="CE4262" t="str">
        <f t="shared" si="5263"/>
        <v xml:space="preserve">422.69 Y121.925 </v>
      </c>
      <c r="CF4262" t="str">
        <f t="shared" si="5264"/>
        <v xml:space="preserve">121.925 </v>
      </c>
      <c r="CI4262">
        <f>IF(BV4262="A",((CD4262*'Input Output'!$E$5)+'Input Output'!$H$5),IF(BV4262="B",(CD4262*'Input Output'!$E$8)+'Input Output'!$H$8,IF(BV4262="C",(CD4262*'Input Output'!$E$11)+'Input Output'!$H$11,"")))</f>
        <v>422.69</v>
      </c>
      <c r="CJ4262">
        <f>IF(BV4262="A",(CF4262*'Input Output'!$E$6)+'Input Output'!$H$6,IF(BV4262="B",(CF4262*'Input Output'!$E$9)+'Input Output'!$H$9,IF(BV4262="C",(CF4262*'Input Output'!$E$12)+'Input Output'!$H$12,"")))</f>
        <v>121.925</v>
      </c>
      <c r="CL4262" t="str">
        <f t="shared" si="5265"/>
        <v/>
      </c>
    </row>
    <row r="4263" spans="71:90" x14ac:dyDescent="0.25">
      <c r="BS4263">
        <f t="shared" si="5259"/>
        <v>0</v>
      </c>
      <c r="BT4263">
        <f t="shared" si="5260"/>
        <v>481.17908903508516</v>
      </c>
      <c r="BU4263" s="15">
        <f t="shared" si="5266"/>
        <v>28870.74534210511</v>
      </c>
      <c r="BV4263" s="15" t="s">
        <v>460</v>
      </c>
      <c r="BW4263" t="s">
        <v>1697</v>
      </c>
      <c r="BZ4263">
        <f>'Hour Loop'!$AW$6/171</f>
        <v>0.56140350877192979</v>
      </c>
      <c r="CA4263" t="str">
        <f t="shared" si="5267"/>
        <v>1</v>
      </c>
      <c r="CC4263" t="str">
        <f t="shared" si="5261"/>
        <v xml:space="preserve">G01 X428.766 </v>
      </c>
      <c r="CD4263" t="str">
        <f t="shared" si="5262"/>
        <v xml:space="preserve">428.766 </v>
      </c>
      <c r="CE4263" t="str">
        <f t="shared" si="5263"/>
        <v xml:space="preserve">428.766 Y130.552 </v>
      </c>
      <c r="CF4263" t="str">
        <f t="shared" si="5264"/>
        <v xml:space="preserve">130.552 </v>
      </c>
      <c r="CI4263">
        <f>IF(BV4263="A",((CD4263*'Input Output'!$E$5)+'Input Output'!$H$5),IF(BV4263="B",(CD4263*'Input Output'!$E$8)+'Input Output'!$H$8,IF(BV4263="C",(CD4263*'Input Output'!$E$11)+'Input Output'!$H$11,"")))</f>
        <v>428.76600000000002</v>
      </c>
      <c r="CJ4263">
        <f>IF(BV4263="A",(CF4263*'Input Output'!$E$6)+'Input Output'!$H$6,IF(BV4263="B",(CF4263*'Input Output'!$E$9)+'Input Output'!$H$9,IF(BV4263="C",(CF4263*'Input Output'!$E$12)+'Input Output'!$H$12,"")))</f>
        <v>130.55199999999999</v>
      </c>
      <c r="CL4263" t="str">
        <f t="shared" si="5265"/>
        <v/>
      </c>
    </row>
    <row r="4264" spans="71:90" x14ac:dyDescent="0.25">
      <c r="BS4264">
        <f t="shared" ref="BS4264:BS4327" si="5268">IF($BT$8&gt;=$BQ$12,0,1)</f>
        <v>0</v>
      </c>
      <c r="BT4264">
        <f t="shared" si="5260"/>
        <v>481.18844576023133</v>
      </c>
      <c r="BU4264" s="15">
        <f t="shared" si="5266"/>
        <v>28871.306745613882</v>
      </c>
      <c r="BV4264" s="15" t="s">
        <v>460</v>
      </c>
      <c r="BW4264" t="s">
        <v>1696</v>
      </c>
      <c r="BZ4264">
        <f>'Hour Loop'!$AW$6/171</f>
        <v>0.56140350877192979</v>
      </c>
      <c r="CA4264" t="str">
        <f t="shared" si="5267"/>
        <v>1</v>
      </c>
      <c r="CC4264" t="str">
        <f t="shared" si="5261"/>
        <v xml:space="preserve">G01 X434.412 </v>
      </c>
      <c r="CD4264" t="str">
        <f t="shared" si="5262"/>
        <v xml:space="preserve">434.412 </v>
      </c>
      <c r="CE4264" t="str">
        <f t="shared" si="5263"/>
        <v xml:space="preserve">434.412 Y139.468 </v>
      </c>
      <c r="CF4264" t="str">
        <f t="shared" si="5264"/>
        <v xml:space="preserve">139.468 </v>
      </c>
      <c r="CI4264">
        <f>IF(BV4264="A",((CD4264*'Input Output'!$E$5)+'Input Output'!$H$5),IF(BV4264="B",(CD4264*'Input Output'!$E$8)+'Input Output'!$H$8,IF(BV4264="C",(CD4264*'Input Output'!$E$11)+'Input Output'!$H$11,"")))</f>
        <v>434.41199999999998</v>
      </c>
      <c r="CJ4264">
        <f>IF(BV4264="A",(CF4264*'Input Output'!$E$6)+'Input Output'!$H$6,IF(BV4264="B",(CF4264*'Input Output'!$E$9)+'Input Output'!$H$9,IF(BV4264="C",(CF4264*'Input Output'!$E$12)+'Input Output'!$H$12,"")))</f>
        <v>139.46799999999999</v>
      </c>
      <c r="CL4264" t="str">
        <f t="shared" si="5265"/>
        <v/>
      </c>
    </row>
    <row r="4265" spans="71:90" x14ac:dyDescent="0.25">
      <c r="BS4265">
        <f t="shared" si="5268"/>
        <v>0</v>
      </c>
      <c r="BT4265">
        <f t="shared" si="5260"/>
        <v>481.19780248537757</v>
      </c>
      <c r="BU4265" s="15">
        <f t="shared" si="5266"/>
        <v>28871.868149122653</v>
      </c>
      <c r="BV4265" s="15" t="s">
        <v>460</v>
      </c>
      <c r="BW4265" t="s">
        <v>1695</v>
      </c>
      <c r="BZ4265">
        <f>'Hour Loop'!$AW$6/171</f>
        <v>0.56140350877192979</v>
      </c>
      <c r="CA4265" t="str">
        <f t="shared" si="5267"/>
        <v>1</v>
      </c>
      <c r="CC4265" t="str">
        <f t="shared" si="5261"/>
        <v>G01 X439.613</v>
      </c>
      <c r="CD4265" t="str">
        <f t="shared" si="5262"/>
        <v>439.613</v>
      </c>
      <c r="CE4265" t="str">
        <f t="shared" si="5263"/>
        <v xml:space="preserve">439.613 Y148.65 </v>
      </c>
      <c r="CF4265" t="str">
        <f t="shared" si="5264"/>
        <v xml:space="preserve">148.65 </v>
      </c>
      <c r="CI4265">
        <f>IF(BV4265="A",((CD4265*'Input Output'!$E$5)+'Input Output'!$H$5),IF(BV4265="B",(CD4265*'Input Output'!$E$8)+'Input Output'!$H$8,IF(BV4265="C",(CD4265*'Input Output'!$E$11)+'Input Output'!$H$11,"")))</f>
        <v>439.613</v>
      </c>
      <c r="CJ4265">
        <f>IF(BV4265="A",(CF4265*'Input Output'!$E$6)+'Input Output'!$H$6,IF(BV4265="B",(CF4265*'Input Output'!$E$9)+'Input Output'!$H$9,IF(BV4265="C",(CF4265*'Input Output'!$E$12)+'Input Output'!$H$12,"")))</f>
        <v>148.65</v>
      </c>
      <c r="CL4265" t="str">
        <f t="shared" si="5265"/>
        <v/>
      </c>
    </row>
    <row r="4266" spans="71:90" x14ac:dyDescent="0.25">
      <c r="BS4266">
        <f t="shared" si="5268"/>
        <v>0</v>
      </c>
      <c r="BT4266">
        <f t="shared" si="5260"/>
        <v>481.20715921052374</v>
      </c>
      <c r="BU4266" s="15">
        <f t="shared" si="5266"/>
        <v>28872.429552631424</v>
      </c>
      <c r="BV4266" s="15" t="s">
        <v>460</v>
      </c>
      <c r="BW4266" t="s">
        <v>1694</v>
      </c>
      <c r="BZ4266">
        <f>'Hour Loop'!$AW$6/171</f>
        <v>0.56140350877192979</v>
      </c>
      <c r="CA4266" t="str">
        <f t="shared" si="5267"/>
        <v>1</v>
      </c>
      <c r="CC4266" t="str">
        <f t="shared" si="5261"/>
        <v xml:space="preserve">G01 X444.358 </v>
      </c>
      <c r="CD4266" t="str">
        <f t="shared" si="5262"/>
        <v xml:space="preserve">444.358 </v>
      </c>
      <c r="CE4266" t="str">
        <f t="shared" si="5263"/>
        <v xml:space="preserve">444.358 Y158.076 </v>
      </c>
      <c r="CF4266" t="str">
        <f t="shared" si="5264"/>
        <v xml:space="preserve">158.076 </v>
      </c>
      <c r="CI4266">
        <f>IF(BV4266="A",((CD4266*'Input Output'!$E$5)+'Input Output'!$H$5),IF(BV4266="B",(CD4266*'Input Output'!$E$8)+'Input Output'!$H$8,IF(BV4266="C",(CD4266*'Input Output'!$E$11)+'Input Output'!$H$11,"")))</f>
        <v>444.358</v>
      </c>
      <c r="CJ4266">
        <f>IF(BV4266="A",(CF4266*'Input Output'!$E$6)+'Input Output'!$H$6,IF(BV4266="B",(CF4266*'Input Output'!$E$9)+'Input Output'!$H$9,IF(BV4266="C",(CF4266*'Input Output'!$E$12)+'Input Output'!$H$12,"")))</f>
        <v>158.07599999999999</v>
      </c>
      <c r="CL4266" t="str">
        <f t="shared" si="5265"/>
        <v/>
      </c>
    </row>
    <row r="4267" spans="71:90" x14ac:dyDescent="0.25">
      <c r="BS4267">
        <f t="shared" si="5268"/>
        <v>0</v>
      </c>
      <c r="BT4267">
        <f t="shared" si="5260"/>
        <v>481.21651593566992</v>
      </c>
      <c r="BU4267" s="15">
        <f t="shared" si="5266"/>
        <v>28872.990956140195</v>
      </c>
      <c r="BV4267" s="15" t="s">
        <v>460</v>
      </c>
      <c r="BW4267" t="s">
        <v>1693</v>
      </c>
      <c r="BZ4267">
        <f>'Hour Loop'!$AW$6/171</f>
        <v>0.56140350877192979</v>
      </c>
      <c r="CA4267" t="str">
        <f t="shared" si="5267"/>
        <v>1</v>
      </c>
      <c r="CC4267" t="str">
        <f t="shared" si="5261"/>
        <v xml:space="preserve">G01 X448.634 </v>
      </c>
      <c r="CD4267" t="str">
        <f t="shared" si="5262"/>
        <v xml:space="preserve">448.634 </v>
      </c>
      <c r="CE4267" t="str">
        <f t="shared" si="5263"/>
        <v xml:space="preserve">448.634 Y167.723 </v>
      </c>
      <c r="CF4267" t="str">
        <f t="shared" si="5264"/>
        <v xml:space="preserve">167.723 </v>
      </c>
      <c r="CI4267">
        <f>IF(BV4267="A",((CD4267*'Input Output'!$E$5)+'Input Output'!$H$5),IF(BV4267="B",(CD4267*'Input Output'!$E$8)+'Input Output'!$H$8,IF(BV4267="C",(CD4267*'Input Output'!$E$11)+'Input Output'!$H$11,"")))</f>
        <v>448.63400000000001</v>
      </c>
      <c r="CJ4267">
        <f>IF(BV4267="A",(CF4267*'Input Output'!$E$6)+'Input Output'!$H$6,IF(BV4267="B",(CF4267*'Input Output'!$E$9)+'Input Output'!$H$9,IF(BV4267="C",(CF4267*'Input Output'!$E$12)+'Input Output'!$H$12,"")))</f>
        <v>167.72300000000001</v>
      </c>
      <c r="CL4267" t="str">
        <f t="shared" si="5265"/>
        <v/>
      </c>
    </row>
    <row r="4268" spans="71:90" x14ac:dyDescent="0.25">
      <c r="BS4268">
        <f t="shared" si="5268"/>
        <v>0</v>
      </c>
      <c r="BT4268">
        <f t="shared" si="5260"/>
        <v>481.22587266081609</v>
      </c>
      <c r="BU4268" s="15">
        <f t="shared" si="5266"/>
        <v>28873.552359648966</v>
      </c>
      <c r="BV4268" s="15" t="s">
        <v>460</v>
      </c>
      <c r="BW4268" t="s">
        <v>1692</v>
      </c>
      <c r="BZ4268">
        <f>'Hour Loop'!$AW$6/171</f>
        <v>0.56140350877192979</v>
      </c>
      <c r="CA4268" t="str">
        <f t="shared" si="5267"/>
        <v>1</v>
      </c>
      <c r="CC4268" t="str">
        <f t="shared" si="5261"/>
        <v xml:space="preserve">G01 X452.432 </v>
      </c>
      <c r="CD4268" t="str">
        <f t="shared" si="5262"/>
        <v xml:space="preserve">452.432 </v>
      </c>
      <c r="CE4268" t="str">
        <f t="shared" si="5263"/>
        <v xml:space="preserve">452.432 Y177.569 </v>
      </c>
      <c r="CF4268" t="str">
        <f t="shared" si="5264"/>
        <v xml:space="preserve">177.569 </v>
      </c>
      <c r="CI4268">
        <f>IF(BV4268="A",((CD4268*'Input Output'!$E$5)+'Input Output'!$H$5),IF(BV4268="B",(CD4268*'Input Output'!$E$8)+'Input Output'!$H$8,IF(BV4268="C",(CD4268*'Input Output'!$E$11)+'Input Output'!$H$11,"")))</f>
        <v>452.43200000000002</v>
      </c>
      <c r="CJ4268">
        <f>IF(BV4268="A",(CF4268*'Input Output'!$E$6)+'Input Output'!$H$6,IF(BV4268="B",(CF4268*'Input Output'!$E$9)+'Input Output'!$H$9,IF(BV4268="C",(CF4268*'Input Output'!$E$12)+'Input Output'!$H$12,"")))</f>
        <v>177.56899999999999</v>
      </c>
      <c r="CL4268" t="str">
        <f t="shared" si="5265"/>
        <v/>
      </c>
    </row>
    <row r="4269" spans="71:90" x14ac:dyDescent="0.25">
      <c r="BS4269">
        <f t="shared" si="5268"/>
        <v>0</v>
      </c>
      <c r="BT4269">
        <f t="shared" si="5260"/>
        <v>481.23522938596227</v>
      </c>
      <c r="BU4269" s="15">
        <f t="shared" si="5266"/>
        <v>28874.113763157737</v>
      </c>
      <c r="BV4269" s="15" t="s">
        <v>460</v>
      </c>
      <c r="BW4269" t="s">
        <v>1691</v>
      </c>
      <c r="BZ4269">
        <f>'Hour Loop'!$AW$6/171</f>
        <v>0.56140350877192979</v>
      </c>
      <c r="CA4269" t="str">
        <f t="shared" si="5267"/>
        <v>1</v>
      </c>
      <c r="CC4269" t="str">
        <f t="shared" si="5261"/>
        <v xml:space="preserve">G01 X455.742 </v>
      </c>
      <c r="CD4269" t="str">
        <f t="shared" si="5262"/>
        <v xml:space="preserve">455.742 </v>
      </c>
      <c r="CE4269" t="str">
        <f t="shared" si="5263"/>
        <v xml:space="preserve">455.742 Y187.589 </v>
      </c>
      <c r="CF4269" t="str">
        <f t="shared" si="5264"/>
        <v xml:space="preserve">187.589 </v>
      </c>
      <c r="CI4269">
        <f>IF(BV4269="A",((CD4269*'Input Output'!$E$5)+'Input Output'!$H$5),IF(BV4269="B",(CD4269*'Input Output'!$E$8)+'Input Output'!$H$8,IF(BV4269="C",(CD4269*'Input Output'!$E$11)+'Input Output'!$H$11,"")))</f>
        <v>455.74200000000002</v>
      </c>
      <c r="CJ4269">
        <f>IF(BV4269="A",(CF4269*'Input Output'!$E$6)+'Input Output'!$H$6,IF(BV4269="B",(CF4269*'Input Output'!$E$9)+'Input Output'!$H$9,IF(BV4269="C",(CF4269*'Input Output'!$E$12)+'Input Output'!$H$12,"")))</f>
        <v>187.589</v>
      </c>
      <c r="CL4269" t="str">
        <f t="shared" si="5265"/>
        <v/>
      </c>
    </row>
    <row r="4270" spans="71:90" x14ac:dyDescent="0.25">
      <c r="BS4270">
        <f t="shared" si="5268"/>
        <v>0</v>
      </c>
      <c r="BT4270">
        <f t="shared" si="5260"/>
        <v>481.24458611110845</v>
      </c>
      <c r="BU4270" s="15">
        <f t="shared" si="5266"/>
        <v>28874.675166666508</v>
      </c>
      <c r="BV4270" s="15" t="s">
        <v>460</v>
      </c>
      <c r="BW4270" t="s">
        <v>1690</v>
      </c>
      <c r="BZ4270">
        <f>'Hour Loop'!$AW$6/171</f>
        <v>0.56140350877192979</v>
      </c>
      <c r="CA4270" t="str">
        <f t="shared" si="5267"/>
        <v>1</v>
      </c>
      <c r="CC4270" t="str">
        <f t="shared" si="5261"/>
        <v xml:space="preserve">G01 X458.557 </v>
      </c>
      <c r="CD4270" t="str">
        <f t="shared" si="5262"/>
        <v xml:space="preserve">458.557 </v>
      </c>
      <c r="CE4270" t="str">
        <f t="shared" si="5263"/>
        <v xml:space="preserve">458.557 Y197.759 </v>
      </c>
      <c r="CF4270" t="str">
        <f t="shared" si="5264"/>
        <v xml:space="preserve">197.759 </v>
      </c>
      <c r="CI4270">
        <f>IF(BV4270="A",((CD4270*'Input Output'!$E$5)+'Input Output'!$H$5),IF(BV4270="B",(CD4270*'Input Output'!$E$8)+'Input Output'!$H$8,IF(BV4270="C",(CD4270*'Input Output'!$E$11)+'Input Output'!$H$11,"")))</f>
        <v>458.55700000000002</v>
      </c>
      <c r="CJ4270">
        <f>IF(BV4270="A",(CF4270*'Input Output'!$E$6)+'Input Output'!$H$6,IF(BV4270="B",(CF4270*'Input Output'!$E$9)+'Input Output'!$H$9,IF(BV4270="C",(CF4270*'Input Output'!$E$12)+'Input Output'!$H$12,"")))</f>
        <v>197.75899999999999</v>
      </c>
      <c r="CL4270" t="str">
        <f t="shared" si="5265"/>
        <v/>
      </c>
    </row>
    <row r="4271" spans="71:90" x14ac:dyDescent="0.25">
      <c r="BS4271">
        <f t="shared" si="5268"/>
        <v>0</v>
      </c>
      <c r="BT4271">
        <f t="shared" si="5260"/>
        <v>481.25394283625462</v>
      </c>
      <c r="BU4271" s="15">
        <f t="shared" si="5266"/>
        <v>28875.236570175279</v>
      </c>
      <c r="BV4271" s="15" t="s">
        <v>460</v>
      </c>
      <c r="BW4271" t="s">
        <v>1689</v>
      </c>
      <c r="BZ4271">
        <f>'Hour Loop'!$AW$6/171</f>
        <v>0.56140350877192979</v>
      </c>
      <c r="CA4271" t="str">
        <f t="shared" si="5267"/>
        <v>1</v>
      </c>
      <c r="CC4271" t="str">
        <f t="shared" si="5261"/>
        <v xml:space="preserve">G01 X460.869 </v>
      </c>
      <c r="CD4271" t="str">
        <f t="shared" si="5262"/>
        <v xml:space="preserve">460.869 </v>
      </c>
      <c r="CE4271" t="str">
        <f t="shared" si="5263"/>
        <v xml:space="preserve">460.869 Y208.056 </v>
      </c>
      <c r="CF4271" t="str">
        <f t="shared" si="5264"/>
        <v xml:space="preserve">208.056 </v>
      </c>
      <c r="CI4271">
        <f>IF(BV4271="A",((CD4271*'Input Output'!$E$5)+'Input Output'!$H$5),IF(BV4271="B",(CD4271*'Input Output'!$E$8)+'Input Output'!$H$8,IF(BV4271="C",(CD4271*'Input Output'!$E$11)+'Input Output'!$H$11,"")))</f>
        <v>460.86900000000003</v>
      </c>
      <c r="CJ4271">
        <f>IF(BV4271="A",(CF4271*'Input Output'!$E$6)+'Input Output'!$H$6,IF(BV4271="B",(CF4271*'Input Output'!$E$9)+'Input Output'!$H$9,IF(BV4271="C",(CF4271*'Input Output'!$E$12)+'Input Output'!$H$12,"")))</f>
        <v>208.05600000000001</v>
      </c>
      <c r="CL4271" t="str">
        <f t="shared" si="5265"/>
        <v/>
      </c>
    </row>
    <row r="4272" spans="71:90" x14ac:dyDescent="0.25">
      <c r="BS4272">
        <f t="shared" si="5268"/>
        <v>0</v>
      </c>
      <c r="BT4272">
        <f t="shared" si="5260"/>
        <v>481.26329956140086</v>
      </c>
      <c r="BU4272" s="15">
        <f t="shared" si="5266"/>
        <v>28875.79797368405</v>
      </c>
      <c r="BV4272" s="15" t="s">
        <v>460</v>
      </c>
      <c r="BW4272" t="s">
        <v>1688</v>
      </c>
      <c r="BZ4272">
        <f>'Hour Loop'!$AW$6/171</f>
        <v>0.56140350877192979</v>
      </c>
      <c r="CA4272" t="str">
        <f t="shared" si="5267"/>
        <v>1</v>
      </c>
      <c r="CC4272" t="str">
        <f t="shared" si="5261"/>
        <v xml:space="preserve">G01 X462.673 </v>
      </c>
      <c r="CD4272" t="str">
        <f t="shared" si="5262"/>
        <v xml:space="preserve">462.673 </v>
      </c>
      <c r="CE4272" t="str">
        <f t="shared" si="5263"/>
        <v xml:space="preserve">462.673 Y218.453 </v>
      </c>
      <c r="CF4272" t="str">
        <f t="shared" si="5264"/>
        <v xml:space="preserve">218.453 </v>
      </c>
      <c r="CI4272">
        <f>IF(BV4272="A",((CD4272*'Input Output'!$E$5)+'Input Output'!$H$5),IF(BV4272="B",(CD4272*'Input Output'!$E$8)+'Input Output'!$H$8,IF(BV4272="C",(CD4272*'Input Output'!$E$11)+'Input Output'!$H$11,"")))</f>
        <v>462.673</v>
      </c>
      <c r="CJ4272">
        <f>IF(BV4272="A",(CF4272*'Input Output'!$E$6)+'Input Output'!$H$6,IF(BV4272="B",(CF4272*'Input Output'!$E$9)+'Input Output'!$H$9,IF(BV4272="C",(CF4272*'Input Output'!$E$12)+'Input Output'!$H$12,"")))</f>
        <v>218.453</v>
      </c>
      <c r="CL4272" t="str">
        <f t="shared" si="5265"/>
        <v/>
      </c>
    </row>
    <row r="4273" spans="71:90" x14ac:dyDescent="0.25">
      <c r="BS4273">
        <f t="shared" si="5268"/>
        <v>0</v>
      </c>
      <c r="BT4273">
        <f t="shared" si="5260"/>
        <v>481.27265628654703</v>
      </c>
      <c r="BU4273" s="15">
        <f t="shared" si="5266"/>
        <v>28876.359377192821</v>
      </c>
      <c r="BV4273" s="15" t="s">
        <v>460</v>
      </c>
      <c r="BW4273" t="s">
        <v>1687</v>
      </c>
      <c r="BZ4273">
        <f>'Hour Loop'!$AW$6/171</f>
        <v>0.56140350877192979</v>
      </c>
      <c r="CA4273" t="str">
        <f t="shared" si="5267"/>
        <v>1</v>
      </c>
      <c r="CC4273" t="str">
        <f t="shared" si="5261"/>
        <v xml:space="preserve">G01 X463.965 </v>
      </c>
      <c r="CD4273" t="str">
        <f t="shared" si="5262"/>
        <v xml:space="preserve">463.965 </v>
      </c>
      <c r="CE4273" t="str">
        <f t="shared" si="5263"/>
        <v xml:space="preserve">463.965 Y228.926 </v>
      </c>
      <c r="CF4273" t="str">
        <f t="shared" si="5264"/>
        <v xml:space="preserve">228.926 </v>
      </c>
      <c r="CI4273">
        <f>IF(BV4273="A",((CD4273*'Input Output'!$E$5)+'Input Output'!$H$5),IF(BV4273="B",(CD4273*'Input Output'!$E$8)+'Input Output'!$H$8,IF(BV4273="C",(CD4273*'Input Output'!$E$11)+'Input Output'!$H$11,"")))</f>
        <v>463.96499999999997</v>
      </c>
      <c r="CJ4273">
        <f>IF(BV4273="A",(CF4273*'Input Output'!$E$6)+'Input Output'!$H$6,IF(BV4273="B",(CF4273*'Input Output'!$E$9)+'Input Output'!$H$9,IF(BV4273="C",(CF4273*'Input Output'!$E$12)+'Input Output'!$H$12,"")))</f>
        <v>228.92599999999999</v>
      </c>
      <c r="CL4273" t="str">
        <f t="shared" si="5265"/>
        <v/>
      </c>
    </row>
    <row r="4274" spans="71:90" x14ac:dyDescent="0.25">
      <c r="BS4274">
        <f t="shared" si="5268"/>
        <v>0</v>
      </c>
      <c r="BT4274">
        <f t="shared" si="5260"/>
        <v>481.28201301169321</v>
      </c>
      <c r="BU4274" s="15">
        <f t="shared" si="5266"/>
        <v>28876.920780701592</v>
      </c>
      <c r="BV4274" s="15" t="s">
        <v>460</v>
      </c>
      <c r="BW4274" t="s">
        <v>1686</v>
      </c>
      <c r="BZ4274">
        <f>'Hour Loop'!$AW$6/171</f>
        <v>0.56140350877192979</v>
      </c>
      <c r="CA4274" t="str">
        <f t="shared" si="5267"/>
        <v>1</v>
      </c>
      <c r="CC4274" t="str">
        <f t="shared" si="5261"/>
        <v>G01 X464.741</v>
      </c>
      <c r="CD4274" t="str">
        <f t="shared" si="5262"/>
        <v>464.741</v>
      </c>
      <c r="CE4274" t="str">
        <f t="shared" si="5263"/>
        <v xml:space="preserve">464.741 Y239.45 </v>
      </c>
      <c r="CF4274" t="str">
        <f t="shared" si="5264"/>
        <v xml:space="preserve">239.45 </v>
      </c>
      <c r="CI4274">
        <f>IF(BV4274="A",((CD4274*'Input Output'!$E$5)+'Input Output'!$H$5),IF(BV4274="B",(CD4274*'Input Output'!$E$8)+'Input Output'!$H$8,IF(BV4274="C",(CD4274*'Input Output'!$E$11)+'Input Output'!$H$11,"")))</f>
        <v>464.74099999999999</v>
      </c>
      <c r="CJ4274">
        <f>IF(BV4274="A",(CF4274*'Input Output'!$E$6)+'Input Output'!$H$6,IF(BV4274="B",(CF4274*'Input Output'!$E$9)+'Input Output'!$H$9,IF(BV4274="C",(CF4274*'Input Output'!$E$12)+'Input Output'!$H$12,"")))</f>
        <v>239.45</v>
      </c>
      <c r="CL4274" t="str">
        <f t="shared" si="5265"/>
        <v/>
      </c>
    </row>
    <row r="4275" spans="71:90" x14ac:dyDescent="0.25">
      <c r="BS4275">
        <f t="shared" si="5268"/>
        <v>0</v>
      </c>
      <c r="BT4275">
        <f t="shared" si="5260"/>
        <v>481.29136973683939</v>
      </c>
      <c r="BU4275" s="15">
        <f t="shared" si="5266"/>
        <v>28877.482184210363</v>
      </c>
      <c r="BV4275" s="15" t="s">
        <v>460</v>
      </c>
      <c r="BW4275" t="s">
        <v>1780</v>
      </c>
      <c r="BZ4275">
        <f>'Hour Loop'!$AW$6/171</f>
        <v>0.56140350877192979</v>
      </c>
      <c r="CA4275" t="str">
        <f t="shared" si="5267"/>
        <v>1</v>
      </c>
      <c r="CC4275" t="str">
        <f t="shared" si="5261"/>
        <v>G01 X465</v>
      </c>
      <c r="CD4275" t="str">
        <f t="shared" si="5262"/>
        <v>465</v>
      </c>
      <c r="CE4275" t="str">
        <f t="shared" si="5263"/>
        <v xml:space="preserve">465.00 Y250 </v>
      </c>
      <c r="CF4275" t="str">
        <f t="shared" si="5264"/>
        <v xml:space="preserve">250 </v>
      </c>
      <c r="CI4275">
        <f>IF(BV4275="A",((CD4275*'Input Output'!$E$5)+'Input Output'!$H$5),IF(BV4275="B",(CD4275*'Input Output'!$E$8)+'Input Output'!$H$8,IF(BV4275="C",(CD4275*'Input Output'!$E$11)+'Input Output'!$H$11,"")))</f>
        <v>465</v>
      </c>
      <c r="CJ4275">
        <f>IF(BV4275="A",(CF4275*'Input Output'!$E$6)+'Input Output'!$H$6,IF(BV4275="B",(CF4275*'Input Output'!$E$9)+'Input Output'!$H$9,IF(BV4275="C",(CF4275*'Input Output'!$E$12)+'Input Output'!$H$12,"")))</f>
        <v>250</v>
      </c>
      <c r="CL4275" t="str">
        <f t="shared" si="5265"/>
        <v/>
      </c>
    </row>
    <row r="4276" spans="71:90" x14ac:dyDescent="0.25">
      <c r="BS4276">
        <f t="shared" si="5268"/>
        <v>0</v>
      </c>
      <c r="BT4276">
        <f t="shared" si="5260"/>
        <v>481.30072646198556</v>
      </c>
      <c r="BU4276" s="15">
        <f t="shared" si="5266"/>
        <v>28878.043587719134</v>
      </c>
      <c r="BV4276" s="15" t="s">
        <v>460</v>
      </c>
      <c r="BW4276" t="s">
        <v>1685</v>
      </c>
      <c r="BZ4276">
        <f>'Hour Loop'!$AW$6/171</f>
        <v>0.56140350877192979</v>
      </c>
      <c r="CA4276" t="str">
        <f t="shared" si="5267"/>
        <v>1</v>
      </c>
      <c r="CC4276" t="str">
        <f t="shared" si="5261"/>
        <v>G01 X464.741</v>
      </c>
      <c r="CD4276" t="str">
        <f t="shared" si="5262"/>
        <v>464.741</v>
      </c>
      <c r="CE4276" t="str">
        <f t="shared" si="5263"/>
        <v xml:space="preserve">464.741 Y260.55 </v>
      </c>
      <c r="CF4276" t="str">
        <f t="shared" si="5264"/>
        <v xml:space="preserve">260.55 </v>
      </c>
      <c r="CI4276">
        <f>IF(BV4276="A",((CD4276*'Input Output'!$E$5)+'Input Output'!$H$5),IF(BV4276="B",(CD4276*'Input Output'!$E$8)+'Input Output'!$H$8,IF(BV4276="C",(CD4276*'Input Output'!$E$11)+'Input Output'!$H$11,"")))</f>
        <v>464.74099999999999</v>
      </c>
      <c r="CJ4276">
        <f>IF(BV4276="A",(CF4276*'Input Output'!$E$6)+'Input Output'!$H$6,IF(BV4276="B",(CF4276*'Input Output'!$E$9)+'Input Output'!$H$9,IF(BV4276="C",(CF4276*'Input Output'!$E$12)+'Input Output'!$H$12,"")))</f>
        <v>260.55</v>
      </c>
      <c r="CL4276" t="str">
        <f t="shared" si="5265"/>
        <v/>
      </c>
    </row>
    <row r="4277" spans="71:90" x14ac:dyDescent="0.25">
      <c r="BS4277">
        <f t="shared" si="5268"/>
        <v>0</v>
      </c>
      <c r="BT4277">
        <f t="shared" si="5260"/>
        <v>481.31008318713174</v>
      </c>
      <c r="BU4277" s="15">
        <f t="shared" si="5266"/>
        <v>28878.604991227905</v>
      </c>
      <c r="BV4277" s="15" t="s">
        <v>460</v>
      </c>
      <c r="BW4277" t="s">
        <v>1684</v>
      </c>
      <c r="BZ4277">
        <f>'Hour Loop'!$AW$6/171</f>
        <v>0.56140350877192979</v>
      </c>
      <c r="CA4277" t="str">
        <f t="shared" si="5267"/>
        <v>1</v>
      </c>
      <c r="CC4277" t="str">
        <f t="shared" si="5261"/>
        <v xml:space="preserve">G01 X463.965 </v>
      </c>
      <c r="CD4277" t="str">
        <f t="shared" si="5262"/>
        <v xml:space="preserve">463.965 </v>
      </c>
      <c r="CE4277" t="str">
        <f t="shared" si="5263"/>
        <v xml:space="preserve">463.965 Y271.074 </v>
      </c>
      <c r="CF4277" t="str">
        <f t="shared" si="5264"/>
        <v xml:space="preserve">271.074 </v>
      </c>
      <c r="CI4277">
        <f>IF(BV4277="A",((CD4277*'Input Output'!$E$5)+'Input Output'!$H$5),IF(BV4277="B",(CD4277*'Input Output'!$E$8)+'Input Output'!$H$8,IF(BV4277="C",(CD4277*'Input Output'!$E$11)+'Input Output'!$H$11,"")))</f>
        <v>463.96499999999997</v>
      </c>
      <c r="CJ4277">
        <f>IF(BV4277="A",(CF4277*'Input Output'!$E$6)+'Input Output'!$H$6,IF(BV4277="B",(CF4277*'Input Output'!$E$9)+'Input Output'!$H$9,IF(BV4277="C",(CF4277*'Input Output'!$E$12)+'Input Output'!$H$12,"")))</f>
        <v>271.07400000000001</v>
      </c>
      <c r="CL4277" t="str">
        <f t="shared" si="5265"/>
        <v/>
      </c>
    </row>
    <row r="4278" spans="71:90" x14ac:dyDescent="0.25">
      <c r="BS4278">
        <f t="shared" si="5268"/>
        <v>0</v>
      </c>
      <c r="BT4278">
        <f t="shared" si="5260"/>
        <v>481.31943991227791</v>
      </c>
      <c r="BU4278" s="15">
        <f t="shared" si="5266"/>
        <v>28879.166394736676</v>
      </c>
      <c r="BV4278" s="15" t="s">
        <v>460</v>
      </c>
      <c r="BW4278" t="s">
        <v>1683</v>
      </c>
      <c r="BZ4278">
        <f>'Hour Loop'!$AW$6/171</f>
        <v>0.56140350877192979</v>
      </c>
      <c r="CA4278" t="str">
        <f t="shared" si="5267"/>
        <v>1</v>
      </c>
      <c r="CC4278" t="str">
        <f t="shared" si="5261"/>
        <v xml:space="preserve">G01 X462.673 </v>
      </c>
      <c r="CD4278" t="str">
        <f t="shared" si="5262"/>
        <v xml:space="preserve">462.673 </v>
      </c>
      <c r="CE4278" t="str">
        <f t="shared" si="5263"/>
        <v xml:space="preserve">462.673 Y281.547 </v>
      </c>
      <c r="CF4278" t="str">
        <f t="shared" si="5264"/>
        <v xml:space="preserve">281.547 </v>
      </c>
      <c r="CI4278">
        <f>IF(BV4278="A",((CD4278*'Input Output'!$E$5)+'Input Output'!$H$5),IF(BV4278="B",(CD4278*'Input Output'!$E$8)+'Input Output'!$H$8,IF(BV4278="C",(CD4278*'Input Output'!$E$11)+'Input Output'!$H$11,"")))</f>
        <v>462.673</v>
      </c>
      <c r="CJ4278">
        <f>IF(BV4278="A",(CF4278*'Input Output'!$E$6)+'Input Output'!$H$6,IF(BV4278="B",(CF4278*'Input Output'!$E$9)+'Input Output'!$H$9,IF(BV4278="C",(CF4278*'Input Output'!$E$12)+'Input Output'!$H$12,"")))</f>
        <v>281.54700000000003</v>
      </c>
      <c r="CL4278" t="str">
        <f t="shared" si="5265"/>
        <v/>
      </c>
    </row>
    <row r="4279" spans="71:90" x14ac:dyDescent="0.25">
      <c r="BS4279">
        <f t="shared" si="5268"/>
        <v>0</v>
      </c>
      <c r="BT4279">
        <f t="shared" si="5260"/>
        <v>481.32879663742409</v>
      </c>
      <c r="BU4279" s="15">
        <f t="shared" si="5266"/>
        <v>28879.727798245447</v>
      </c>
      <c r="BV4279" s="15" t="s">
        <v>460</v>
      </c>
      <c r="BW4279" t="s">
        <v>1682</v>
      </c>
      <c r="BZ4279">
        <f>'Hour Loop'!$AW$6/171</f>
        <v>0.56140350877192979</v>
      </c>
      <c r="CA4279" t="str">
        <f t="shared" si="5267"/>
        <v>1</v>
      </c>
      <c r="CC4279" t="str">
        <f t="shared" si="5261"/>
        <v xml:space="preserve">G01 X460.869 </v>
      </c>
      <c r="CD4279" t="str">
        <f t="shared" si="5262"/>
        <v xml:space="preserve">460.869 </v>
      </c>
      <c r="CE4279" t="str">
        <f t="shared" si="5263"/>
        <v xml:space="preserve">460.869 Y291.944 </v>
      </c>
      <c r="CF4279" t="str">
        <f t="shared" si="5264"/>
        <v xml:space="preserve">291.944 </v>
      </c>
      <c r="CI4279">
        <f>IF(BV4279="A",((CD4279*'Input Output'!$E$5)+'Input Output'!$H$5),IF(BV4279="B",(CD4279*'Input Output'!$E$8)+'Input Output'!$H$8,IF(BV4279="C",(CD4279*'Input Output'!$E$11)+'Input Output'!$H$11,"")))</f>
        <v>460.86900000000003</v>
      </c>
      <c r="CJ4279">
        <f>IF(BV4279="A",(CF4279*'Input Output'!$E$6)+'Input Output'!$H$6,IF(BV4279="B",(CF4279*'Input Output'!$E$9)+'Input Output'!$H$9,IF(BV4279="C",(CF4279*'Input Output'!$E$12)+'Input Output'!$H$12,"")))</f>
        <v>291.94400000000002</v>
      </c>
      <c r="CL4279" t="str">
        <f t="shared" si="5265"/>
        <v/>
      </c>
    </row>
    <row r="4280" spans="71:90" x14ac:dyDescent="0.25">
      <c r="BS4280">
        <f t="shared" si="5268"/>
        <v>0</v>
      </c>
      <c r="BT4280">
        <f t="shared" si="5260"/>
        <v>481.33815336257032</v>
      </c>
      <c r="BU4280" s="15">
        <f t="shared" si="5266"/>
        <v>28880.289201754218</v>
      </c>
      <c r="BV4280" s="15" t="s">
        <v>460</v>
      </c>
      <c r="BW4280" t="s">
        <v>1681</v>
      </c>
      <c r="BZ4280">
        <f>'Hour Loop'!$AW$6/171</f>
        <v>0.56140350877192979</v>
      </c>
      <c r="CA4280" t="str">
        <f t="shared" si="5267"/>
        <v>1</v>
      </c>
      <c r="CC4280" t="str">
        <f t="shared" si="5261"/>
        <v xml:space="preserve">G01 X458.557 </v>
      </c>
      <c r="CD4280" t="str">
        <f t="shared" si="5262"/>
        <v xml:space="preserve">458.557 </v>
      </c>
      <c r="CE4280" t="str">
        <f t="shared" si="5263"/>
        <v xml:space="preserve">458.557 Y302.241 </v>
      </c>
      <c r="CF4280" t="str">
        <f t="shared" si="5264"/>
        <v xml:space="preserve">302.241 </v>
      </c>
      <c r="CI4280">
        <f>IF(BV4280="A",((CD4280*'Input Output'!$E$5)+'Input Output'!$H$5),IF(BV4280="B",(CD4280*'Input Output'!$E$8)+'Input Output'!$H$8,IF(BV4280="C",(CD4280*'Input Output'!$E$11)+'Input Output'!$H$11,"")))</f>
        <v>458.55700000000002</v>
      </c>
      <c r="CJ4280">
        <f>IF(BV4280="A",(CF4280*'Input Output'!$E$6)+'Input Output'!$H$6,IF(BV4280="B",(CF4280*'Input Output'!$E$9)+'Input Output'!$H$9,IF(BV4280="C",(CF4280*'Input Output'!$E$12)+'Input Output'!$H$12,"")))</f>
        <v>302.24099999999999</v>
      </c>
      <c r="CL4280" t="str">
        <f t="shared" si="5265"/>
        <v/>
      </c>
    </row>
    <row r="4281" spans="71:90" x14ac:dyDescent="0.25">
      <c r="BS4281">
        <f t="shared" si="5268"/>
        <v>0</v>
      </c>
      <c r="BT4281">
        <f t="shared" si="5260"/>
        <v>481.3475100877165</v>
      </c>
      <c r="BU4281" s="15">
        <f t="shared" si="5266"/>
        <v>28880.850605262989</v>
      </c>
      <c r="BV4281" s="15" t="s">
        <v>460</v>
      </c>
      <c r="BW4281" t="s">
        <v>1680</v>
      </c>
      <c r="BZ4281">
        <f>'Hour Loop'!$AW$6/171</f>
        <v>0.56140350877192979</v>
      </c>
      <c r="CA4281" t="str">
        <f t="shared" si="5267"/>
        <v>1</v>
      </c>
      <c r="CC4281" t="str">
        <f t="shared" si="5261"/>
        <v xml:space="preserve">G01 X455.742 </v>
      </c>
      <c r="CD4281" t="str">
        <f t="shared" si="5262"/>
        <v xml:space="preserve">455.742 </v>
      </c>
      <c r="CE4281" t="str">
        <f t="shared" si="5263"/>
        <v xml:space="preserve">455.742 Y312.411 </v>
      </c>
      <c r="CF4281" t="str">
        <f t="shared" si="5264"/>
        <v xml:space="preserve">312.411 </v>
      </c>
      <c r="CI4281">
        <f>IF(BV4281="A",((CD4281*'Input Output'!$E$5)+'Input Output'!$H$5),IF(BV4281="B",(CD4281*'Input Output'!$E$8)+'Input Output'!$H$8,IF(BV4281="C",(CD4281*'Input Output'!$E$11)+'Input Output'!$H$11,"")))</f>
        <v>455.74200000000002</v>
      </c>
      <c r="CJ4281">
        <f>IF(BV4281="A",(CF4281*'Input Output'!$E$6)+'Input Output'!$H$6,IF(BV4281="B",(CF4281*'Input Output'!$E$9)+'Input Output'!$H$9,IF(BV4281="C",(CF4281*'Input Output'!$E$12)+'Input Output'!$H$12,"")))</f>
        <v>312.411</v>
      </c>
      <c r="CL4281" t="str">
        <f t="shared" si="5265"/>
        <v/>
      </c>
    </row>
    <row r="4282" spans="71:90" x14ac:dyDescent="0.25">
      <c r="BS4282">
        <f t="shared" si="5268"/>
        <v>0</v>
      </c>
      <c r="BT4282">
        <f t="shared" si="5260"/>
        <v>481.35686681286268</v>
      </c>
      <c r="BU4282" s="15">
        <f t="shared" si="5266"/>
        <v>28881.41200877176</v>
      </c>
      <c r="BV4282" s="15" t="s">
        <v>460</v>
      </c>
      <c r="BW4282" t="s">
        <v>1679</v>
      </c>
      <c r="BZ4282">
        <f>'Hour Loop'!$AW$6/171</f>
        <v>0.56140350877192979</v>
      </c>
      <c r="CA4282" t="str">
        <f t="shared" si="5267"/>
        <v>1</v>
      </c>
      <c r="CC4282" t="str">
        <f t="shared" si="5261"/>
        <v xml:space="preserve">G01 X452.432 </v>
      </c>
      <c r="CD4282" t="str">
        <f t="shared" si="5262"/>
        <v xml:space="preserve">452.432 </v>
      </c>
      <c r="CE4282" t="str">
        <f t="shared" si="5263"/>
        <v xml:space="preserve">452.432 Y322.431 </v>
      </c>
      <c r="CF4282" t="str">
        <f t="shared" si="5264"/>
        <v xml:space="preserve">322.431 </v>
      </c>
      <c r="CI4282">
        <f>IF(BV4282="A",((CD4282*'Input Output'!$E$5)+'Input Output'!$H$5),IF(BV4282="B",(CD4282*'Input Output'!$E$8)+'Input Output'!$H$8,IF(BV4282="C",(CD4282*'Input Output'!$E$11)+'Input Output'!$H$11,"")))</f>
        <v>452.43200000000002</v>
      </c>
      <c r="CJ4282">
        <f>IF(BV4282="A",(CF4282*'Input Output'!$E$6)+'Input Output'!$H$6,IF(BV4282="B",(CF4282*'Input Output'!$E$9)+'Input Output'!$H$9,IF(BV4282="C",(CF4282*'Input Output'!$E$12)+'Input Output'!$H$12,"")))</f>
        <v>322.43099999999998</v>
      </c>
      <c r="CL4282" t="str">
        <f t="shared" si="5265"/>
        <v/>
      </c>
    </row>
    <row r="4283" spans="71:90" x14ac:dyDescent="0.25">
      <c r="BS4283">
        <f t="shared" si="5268"/>
        <v>0</v>
      </c>
      <c r="BT4283">
        <f t="shared" si="5260"/>
        <v>481.36622353800885</v>
      </c>
      <c r="BU4283" s="15">
        <f t="shared" si="5266"/>
        <v>28881.973412280531</v>
      </c>
      <c r="BV4283" s="15" t="s">
        <v>460</v>
      </c>
      <c r="BW4283" t="s">
        <v>1678</v>
      </c>
      <c r="BZ4283">
        <f>'Hour Loop'!$AW$6/171</f>
        <v>0.56140350877192979</v>
      </c>
      <c r="CA4283" t="str">
        <f t="shared" si="5267"/>
        <v>1</v>
      </c>
      <c r="CC4283" t="str">
        <f t="shared" si="5261"/>
        <v xml:space="preserve">G01 X448.634 </v>
      </c>
      <c r="CD4283" t="str">
        <f t="shared" si="5262"/>
        <v xml:space="preserve">448.634 </v>
      </c>
      <c r="CE4283" t="str">
        <f t="shared" si="5263"/>
        <v xml:space="preserve">448.634 Y332.277 </v>
      </c>
      <c r="CF4283" t="str">
        <f t="shared" si="5264"/>
        <v xml:space="preserve">332.277 </v>
      </c>
      <c r="CI4283">
        <f>IF(BV4283="A",((CD4283*'Input Output'!$E$5)+'Input Output'!$H$5),IF(BV4283="B",(CD4283*'Input Output'!$E$8)+'Input Output'!$H$8,IF(BV4283="C",(CD4283*'Input Output'!$E$11)+'Input Output'!$H$11,"")))</f>
        <v>448.63400000000001</v>
      </c>
      <c r="CJ4283">
        <f>IF(BV4283="A",(CF4283*'Input Output'!$E$6)+'Input Output'!$H$6,IF(BV4283="B",(CF4283*'Input Output'!$E$9)+'Input Output'!$H$9,IF(BV4283="C",(CF4283*'Input Output'!$E$12)+'Input Output'!$H$12,"")))</f>
        <v>332.27699999999999</v>
      </c>
      <c r="CL4283" t="str">
        <f t="shared" si="5265"/>
        <v/>
      </c>
    </row>
    <row r="4284" spans="71:90" x14ac:dyDescent="0.25">
      <c r="BS4284">
        <f t="shared" si="5268"/>
        <v>0</v>
      </c>
      <c r="BT4284">
        <f t="shared" si="5260"/>
        <v>481.37558026315503</v>
      </c>
      <c r="BU4284" s="15">
        <f t="shared" si="5266"/>
        <v>28882.534815789302</v>
      </c>
      <c r="BV4284" s="15" t="s">
        <v>460</v>
      </c>
      <c r="BW4284" t="s">
        <v>1677</v>
      </c>
      <c r="BZ4284">
        <f>'Hour Loop'!$AW$6/171</f>
        <v>0.56140350877192979</v>
      </c>
      <c r="CA4284" t="str">
        <f t="shared" si="5267"/>
        <v>1</v>
      </c>
      <c r="CC4284" t="str">
        <f t="shared" si="5261"/>
        <v xml:space="preserve">G01 X444.358 </v>
      </c>
      <c r="CD4284" t="str">
        <f t="shared" si="5262"/>
        <v xml:space="preserve">444.358 </v>
      </c>
      <c r="CE4284" t="str">
        <f t="shared" si="5263"/>
        <v xml:space="preserve">444.358 Y341.924 </v>
      </c>
      <c r="CF4284" t="str">
        <f t="shared" si="5264"/>
        <v xml:space="preserve">341.924 </v>
      </c>
      <c r="CI4284">
        <f>IF(BV4284="A",((CD4284*'Input Output'!$E$5)+'Input Output'!$H$5),IF(BV4284="B",(CD4284*'Input Output'!$E$8)+'Input Output'!$H$8,IF(BV4284="C",(CD4284*'Input Output'!$E$11)+'Input Output'!$H$11,"")))</f>
        <v>444.358</v>
      </c>
      <c r="CJ4284">
        <f>IF(BV4284="A",(CF4284*'Input Output'!$E$6)+'Input Output'!$H$6,IF(BV4284="B",(CF4284*'Input Output'!$E$9)+'Input Output'!$H$9,IF(BV4284="C",(CF4284*'Input Output'!$E$12)+'Input Output'!$H$12,"")))</f>
        <v>341.92399999999998</v>
      </c>
      <c r="CL4284" t="str">
        <f t="shared" si="5265"/>
        <v/>
      </c>
    </row>
    <row r="4285" spans="71:90" x14ac:dyDescent="0.25">
      <c r="BS4285">
        <f t="shared" si="5268"/>
        <v>0</v>
      </c>
      <c r="BT4285">
        <f t="shared" si="5260"/>
        <v>481.38493698830121</v>
      </c>
      <c r="BU4285" s="15">
        <f t="shared" si="5266"/>
        <v>28883.096219298073</v>
      </c>
      <c r="BV4285" s="15" t="s">
        <v>460</v>
      </c>
      <c r="BW4285" t="s">
        <v>1676</v>
      </c>
      <c r="BZ4285">
        <f>'Hour Loop'!$AW$6/171</f>
        <v>0.56140350877192979</v>
      </c>
      <c r="CA4285" t="str">
        <f t="shared" si="5267"/>
        <v>1</v>
      </c>
      <c r="CC4285" t="str">
        <f t="shared" si="5261"/>
        <v>G01 X439.613</v>
      </c>
      <c r="CD4285" t="str">
        <f t="shared" si="5262"/>
        <v>439.613</v>
      </c>
      <c r="CE4285" t="str">
        <f t="shared" si="5263"/>
        <v xml:space="preserve">439.613 Y351.35 </v>
      </c>
      <c r="CF4285" t="str">
        <f t="shared" si="5264"/>
        <v xml:space="preserve">351.35 </v>
      </c>
      <c r="CI4285">
        <f>IF(BV4285="A",((CD4285*'Input Output'!$E$5)+'Input Output'!$H$5),IF(BV4285="B",(CD4285*'Input Output'!$E$8)+'Input Output'!$H$8,IF(BV4285="C",(CD4285*'Input Output'!$E$11)+'Input Output'!$H$11,"")))</f>
        <v>439.613</v>
      </c>
      <c r="CJ4285">
        <f>IF(BV4285="A",(CF4285*'Input Output'!$E$6)+'Input Output'!$H$6,IF(BV4285="B",(CF4285*'Input Output'!$E$9)+'Input Output'!$H$9,IF(BV4285="C",(CF4285*'Input Output'!$E$12)+'Input Output'!$H$12,"")))</f>
        <v>351.35</v>
      </c>
      <c r="CL4285" t="str">
        <f t="shared" si="5265"/>
        <v/>
      </c>
    </row>
    <row r="4286" spans="71:90" x14ac:dyDescent="0.25">
      <c r="BS4286">
        <f t="shared" si="5268"/>
        <v>0</v>
      </c>
      <c r="BT4286">
        <f t="shared" si="5260"/>
        <v>481.39429371344738</v>
      </c>
      <c r="BU4286" s="15">
        <f t="shared" si="5266"/>
        <v>28883.657622806844</v>
      </c>
      <c r="BV4286" s="15" t="s">
        <v>460</v>
      </c>
      <c r="BW4286" t="s">
        <v>1675</v>
      </c>
      <c r="BZ4286">
        <f>'Hour Loop'!$AW$6/171</f>
        <v>0.56140350877192979</v>
      </c>
      <c r="CA4286" t="str">
        <f t="shared" si="5267"/>
        <v>1</v>
      </c>
      <c r="CC4286" t="str">
        <f t="shared" si="5261"/>
        <v xml:space="preserve">G01 X434.412 </v>
      </c>
      <c r="CD4286" t="str">
        <f t="shared" si="5262"/>
        <v xml:space="preserve">434.412 </v>
      </c>
      <c r="CE4286" t="str">
        <f t="shared" si="5263"/>
        <v xml:space="preserve">434.412 Y360.532 </v>
      </c>
      <c r="CF4286" t="str">
        <f t="shared" si="5264"/>
        <v xml:space="preserve">360.532 </v>
      </c>
      <c r="CI4286">
        <f>IF(BV4286="A",((CD4286*'Input Output'!$E$5)+'Input Output'!$H$5),IF(BV4286="B",(CD4286*'Input Output'!$E$8)+'Input Output'!$H$8,IF(BV4286="C",(CD4286*'Input Output'!$E$11)+'Input Output'!$H$11,"")))</f>
        <v>434.41199999999998</v>
      </c>
      <c r="CJ4286">
        <f>IF(BV4286="A",(CF4286*'Input Output'!$E$6)+'Input Output'!$H$6,IF(BV4286="B",(CF4286*'Input Output'!$E$9)+'Input Output'!$H$9,IF(BV4286="C",(CF4286*'Input Output'!$E$12)+'Input Output'!$H$12,"")))</f>
        <v>360.53199999999998</v>
      </c>
      <c r="CL4286" t="str">
        <f t="shared" si="5265"/>
        <v/>
      </c>
    </row>
    <row r="4287" spans="71:90" x14ac:dyDescent="0.25">
      <c r="BS4287">
        <f t="shared" si="5268"/>
        <v>0</v>
      </c>
      <c r="BT4287">
        <f t="shared" si="5260"/>
        <v>481.40365043859362</v>
      </c>
      <c r="BU4287" s="15">
        <f t="shared" si="5266"/>
        <v>28884.219026315615</v>
      </c>
      <c r="BV4287" s="15" t="s">
        <v>460</v>
      </c>
      <c r="BW4287" t="s">
        <v>1674</v>
      </c>
      <c r="BZ4287">
        <f>'Hour Loop'!$AW$6/171</f>
        <v>0.56140350877192979</v>
      </c>
      <c r="CA4287" t="str">
        <f t="shared" si="5267"/>
        <v>1</v>
      </c>
      <c r="CC4287" t="str">
        <f t="shared" si="5261"/>
        <v xml:space="preserve">G01 X428.766 </v>
      </c>
      <c r="CD4287" t="str">
        <f t="shared" si="5262"/>
        <v xml:space="preserve">428.766 </v>
      </c>
      <c r="CE4287" t="str">
        <f t="shared" si="5263"/>
        <v xml:space="preserve">428.766 Y369.448 </v>
      </c>
      <c r="CF4287" t="str">
        <f t="shared" si="5264"/>
        <v xml:space="preserve">369.448 </v>
      </c>
      <c r="CI4287">
        <f>IF(BV4287="A",((CD4287*'Input Output'!$E$5)+'Input Output'!$H$5),IF(BV4287="B",(CD4287*'Input Output'!$E$8)+'Input Output'!$H$8,IF(BV4287="C",(CD4287*'Input Output'!$E$11)+'Input Output'!$H$11,"")))</f>
        <v>428.76600000000002</v>
      </c>
      <c r="CJ4287">
        <f>IF(BV4287="A",(CF4287*'Input Output'!$E$6)+'Input Output'!$H$6,IF(BV4287="B",(CF4287*'Input Output'!$E$9)+'Input Output'!$H$9,IF(BV4287="C",(CF4287*'Input Output'!$E$12)+'Input Output'!$H$12,"")))</f>
        <v>369.44799999999998</v>
      </c>
      <c r="CL4287" t="str">
        <f t="shared" si="5265"/>
        <v/>
      </c>
    </row>
    <row r="4288" spans="71:90" x14ac:dyDescent="0.25">
      <c r="BS4288">
        <f t="shared" si="5268"/>
        <v>0</v>
      </c>
      <c r="BT4288">
        <f t="shared" si="5260"/>
        <v>481.41300716373979</v>
      </c>
      <c r="BU4288" s="15">
        <f t="shared" si="5266"/>
        <v>28884.780429824386</v>
      </c>
      <c r="BV4288" s="15" t="s">
        <v>460</v>
      </c>
      <c r="BW4288" t="s">
        <v>1673</v>
      </c>
      <c r="BZ4288">
        <f>'Hour Loop'!$AW$6/171</f>
        <v>0.56140350877192979</v>
      </c>
      <c r="CA4288" t="str">
        <f t="shared" si="5267"/>
        <v>1</v>
      </c>
      <c r="CC4288" t="str">
        <f t="shared" si="5261"/>
        <v xml:space="preserve">G01 X422.69 </v>
      </c>
      <c r="CD4288" t="str">
        <f t="shared" si="5262"/>
        <v xml:space="preserve">422.69 </v>
      </c>
      <c r="CE4288" t="str">
        <f t="shared" si="5263"/>
        <v xml:space="preserve">422.69 Y378.075 </v>
      </c>
      <c r="CF4288" t="str">
        <f t="shared" si="5264"/>
        <v xml:space="preserve">378.075 </v>
      </c>
      <c r="CI4288">
        <f>IF(BV4288="A",((CD4288*'Input Output'!$E$5)+'Input Output'!$H$5),IF(BV4288="B",(CD4288*'Input Output'!$E$8)+'Input Output'!$H$8,IF(BV4288="C",(CD4288*'Input Output'!$E$11)+'Input Output'!$H$11,"")))</f>
        <v>422.69</v>
      </c>
      <c r="CJ4288">
        <f>IF(BV4288="A",(CF4288*'Input Output'!$E$6)+'Input Output'!$H$6,IF(BV4288="B",(CF4288*'Input Output'!$E$9)+'Input Output'!$H$9,IF(BV4288="C",(CF4288*'Input Output'!$E$12)+'Input Output'!$H$12,"")))</f>
        <v>378.07499999999999</v>
      </c>
      <c r="CL4288" t="str">
        <f t="shared" si="5265"/>
        <v/>
      </c>
    </row>
    <row r="4289" spans="71:90" x14ac:dyDescent="0.25">
      <c r="BS4289">
        <f t="shared" si="5268"/>
        <v>0</v>
      </c>
      <c r="BT4289">
        <f t="shared" si="5260"/>
        <v>481.42236388888597</v>
      </c>
      <c r="BU4289" s="15">
        <f t="shared" si="5266"/>
        <v>28885.341833333157</v>
      </c>
      <c r="BV4289" s="15" t="s">
        <v>460</v>
      </c>
      <c r="BW4289" t="s">
        <v>1672</v>
      </c>
      <c r="BZ4289">
        <f>'Hour Loop'!$AW$6/171</f>
        <v>0.56140350877192979</v>
      </c>
      <c r="CA4289" t="str">
        <f t="shared" si="5267"/>
        <v>1</v>
      </c>
      <c r="CC4289" t="str">
        <f t="shared" si="5261"/>
        <v xml:space="preserve">G01 X416.197 </v>
      </c>
      <c r="CD4289" t="str">
        <f t="shared" si="5262"/>
        <v xml:space="preserve">416.197 </v>
      </c>
      <c r="CE4289" t="str">
        <f t="shared" si="5263"/>
        <v xml:space="preserve">416.197 Y386.395 </v>
      </c>
      <c r="CF4289" t="str">
        <f t="shared" si="5264"/>
        <v xml:space="preserve">386.395 </v>
      </c>
      <c r="CI4289">
        <f>IF(BV4289="A",((CD4289*'Input Output'!$E$5)+'Input Output'!$H$5),IF(BV4289="B",(CD4289*'Input Output'!$E$8)+'Input Output'!$H$8,IF(BV4289="C",(CD4289*'Input Output'!$E$11)+'Input Output'!$H$11,"")))</f>
        <v>416.197</v>
      </c>
      <c r="CJ4289">
        <f>IF(BV4289="A",(CF4289*'Input Output'!$E$6)+'Input Output'!$H$6,IF(BV4289="B",(CF4289*'Input Output'!$E$9)+'Input Output'!$H$9,IF(BV4289="C",(CF4289*'Input Output'!$E$12)+'Input Output'!$H$12,"")))</f>
        <v>386.39499999999998</v>
      </c>
      <c r="CL4289" t="str">
        <f t="shared" si="5265"/>
        <v/>
      </c>
    </row>
    <row r="4290" spans="71:90" x14ac:dyDescent="0.25">
      <c r="BS4290">
        <f t="shared" si="5268"/>
        <v>0</v>
      </c>
      <c r="BT4290">
        <f t="shared" si="5260"/>
        <v>481.43172061403214</v>
      </c>
      <c r="BU4290" s="15">
        <f t="shared" si="5266"/>
        <v>28885.903236841928</v>
      </c>
      <c r="BV4290" s="15" t="s">
        <v>460</v>
      </c>
      <c r="BW4290" t="s">
        <v>1671</v>
      </c>
      <c r="BZ4290">
        <f>'Hour Loop'!$AW$6/171</f>
        <v>0.56140350877192979</v>
      </c>
      <c r="CA4290" t="str">
        <f t="shared" si="5267"/>
        <v>1</v>
      </c>
      <c r="CC4290" t="str">
        <f t="shared" si="5261"/>
        <v xml:space="preserve">G01 X409.304 </v>
      </c>
      <c r="CD4290" t="str">
        <f t="shared" si="5262"/>
        <v xml:space="preserve">409.304 </v>
      </c>
      <c r="CE4290" t="str">
        <f t="shared" si="5263"/>
        <v xml:space="preserve">409.304 Y394.385 </v>
      </c>
      <c r="CF4290" t="str">
        <f t="shared" si="5264"/>
        <v xml:space="preserve">394.385 </v>
      </c>
      <c r="CI4290">
        <f>IF(BV4290="A",((CD4290*'Input Output'!$E$5)+'Input Output'!$H$5),IF(BV4290="B",(CD4290*'Input Output'!$E$8)+'Input Output'!$H$8,IF(BV4290="C",(CD4290*'Input Output'!$E$11)+'Input Output'!$H$11,"")))</f>
        <v>409.30399999999997</v>
      </c>
      <c r="CJ4290">
        <f>IF(BV4290="A",(CF4290*'Input Output'!$E$6)+'Input Output'!$H$6,IF(BV4290="B",(CF4290*'Input Output'!$E$9)+'Input Output'!$H$9,IF(BV4290="C",(CF4290*'Input Output'!$E$12)+'Input Output'!$H$12,"")))</f>
        <v>394.38499999999999</v>
      </c>
      <c r="CL4290" t="str">
        <f t="shared" si="5265"/>
        <v/>
      </c>
    </row>
    <row r="4291" spans="71:90" x14ac:dyDescent="0.25">
      <c r="BS4291">
        <f t="shared" si="5268"/>
        <v>0</v>
      </c>
      <c r="BT4291">
        <f t="shared" si="5260"/>
        <v>481.44107733917832</v>
      </c>
      <c r="BU4291" s="15">
        <f t="shared" si="5266"/>
        <v>28886.464640350699</v>
      </c>
      <c r="BV4291" s="15" t="s">
        <v>460</v>
      </c>
      <c r="BW4291" t="s">
        <v>1670</v>
      </c>
      <c r="BZ4291">
        <f>'Hour Loop'!$AW$6/171</f>
        <v>0.56140350877192979</v>
      </c>
      <c r="CA4291" t="str">
        <f t="shared" si="5267"/>
        <v>1</v>
      </c>
      <c r="CC4291" t="str">
        <f t="shared" si="5261"/>
        <v xml:space="preserve">G01 X402.028 </v>
      </c>
      <c r="CD4291" t="str">
        <f t="shared" si="5262"/>
        <v xml:space="preserve">402.028 </v>
      </c>
      <c r="CE4291" t="str">
        <f t="shared" si="5263"/>
        <v xml:space="preserve">402.028 Y402.028 </v>
      </c>
      <c r="CF4291" t="str">
        <f t="shared" si="5264"/>
        <v xml:space="preserve">402.028 </v>
      </c>
      <c r="CI4291">
        <f>IF(BV4291="A",((CD4291*'Input Output'!$E$5)+'Input Output'!$H$5),IF(BV4291="B",(CD4291*'Input Output'!$E$8)+'Input Output'!$H$8,IF(BV4291="C",(CD4291*'Input Output'!$E$11)+'Input Output'!$H$11,"")))</f>
        <v>402.02800000000002</v>
      </c>
      <c r="CJ4291">
        <f>IF(BV4291="A",(CF4291*'Input Output'!$E$6)+'Input Output'!$H$6,IF(BV4291="B",(CF4291*'Input Output'!$E$9)+'Input Output'!$H$9,IF(BV4291="C",(CF4291*'Input Output'!$E$12)+'Input Output'!$H$12,"")))</f>
        <v>402.02800000000002</v>
      </c>
      <c r="CL4291" t="str">
        <f t="shared" si="5265"/>
        <v/>
      </c>
    </row>
    <row r="4292" spans="71:90" x14ac:dyDescent="0.25">
      <c r="BS4292">
        <f t="shared" si="5268"/>
        <v>0</v>
      </c>
      <c r="BT4292">
        <f t="shared" si="5260"/>
        <v>481.4504340643245</v>
      </c>
      <c r="BU4292" s="15">
        <f t="shared" si="5266"/>
        <v>28887.026043859471</v>
      </c>
      <c r="BV4292" s="15" t="s">
        <v>460</v>
      </c>
      <c r="BW4292" t="s">
        <v>1669</v>
      </c>
      <c r="BZ4292">
        <f>'Hour Loop'!$AW$6/171</f>
        <v>0.56140350877192979</v>
      </c>
      <c r="CA4292" t="str">
        <f t="shared" si="5267"/>
        <v>1</v>
      </c>
      <c r="CC4292" t="str">
        <f t="shared" si="5261"/>
        <v xml:space="preserve">G01 X394.385 </v>
      </c>
      <c r="CD4292" t="str">
        <f t="shared" si="5262"/>
        <v xml:space="preserve">394.385 </v>
      </c>
      <c r="CE4292" t="str">
        <f t="shared" si="5263"/>
        <v xml:space="preserve">394.385 Y409.304 </v>
      </c>
      <c r="CF4292" t="str">
        <f t="shared" si="5264"/>
        <v xml:space="preserve">409.304 </v>
      </c>
      <c r="CI4292">
        <f>IF(BV4292="A",((CD4292*'Input Output'!$E$5)+'Input Output'!$H$5),IF(BV4292="B",(CD4292*'Input Output'!$E$8)+'Input Output'!$H$8,IF(BV4292="C",(CD4292*'Input Output'!$E$11)+'Input Output'!$H$11,"")))</f>
        <v>394.38499999999999</v>
      </c>
      <c r="CJ4292">
        <f>IF(BV4292="A",(CF4292*'Input Output'!$E$6)+'Input Output'!$H$6,IF(BV4292="B",(CF4292*'Input Output'!$E$9)+'Input Output'!$H$9,IF(BV4292="C",(CF4292*'Input Output'!$E$12)+'Input Output'!$H$12,"")))</f>
        <v>409.30399999999997</v>
      </c>
      <c r="CL4292" t="str">
        <f t="shared" si="5265"/>
        <v/>
      </c>
    </row>
    <row r="4293" spans="71:90" x14ac:dyDescent="0.25">
      <c r="BS4293">
        <f t="shared" si="5268"/>
        <v>0</v>
      </c>
      <c r="BT4293">
        <f t="shared" si="5260"/>
        <v>481.45979078947067</v>
      </c>
      <c r="BU4293" s="15">
        <f t="shared" si="5266"/>
        <v>28887.587447368242</v>
      </c>
      <c r="BV4293" s="15" t="s">
        <v>460</v>
      </c>
      <c r="BW4293" t="s">
        <v>1668</v>
      </c>
      <c r="BZ4293">
        <f>'Hour Loop'!$AW$6/171</f>
        <v>0.56140350877192979</v>
      </c>
      <c r="CA4293" t="str">
        <f t="shared" si="5267"/>
        <v>1</v>
      </c>
      <c r="CC4293" t="str">
        <f t="shared" si="5261"/>
        <v xml:space="preserve">G01 X386.395 </v>
      </c>
      <c r="CD4293" t="str">
        <f t="shared" si="5262"/>
        <v xml:space="preserve">386.395 </v>
      </c>
      <c r="CE4293" t="str">
        <f t="shared" si="5263"/>
        <v xml:space="preserve">386.395 Y416.197 </v>
      </c>
      <c r="CF4293" t="str">
        <f t="shared" si="5264"/>
        <v xml:space="preserve">416.197 </v>
      </c>
      <c r="CI4293">
        <f>IF(BV4293="A",((CD4293*'Input Output'!$E$5)+'Input Output'!$H$5),IF(BV4293="B",(CD4293*'Input Output'!$E$8)+'Input Output'!$H$8,IF(BV4293="C",(CD4293*'Input Output'!$E$11)+'Input Output'!$H$11,"")))</f>
        <v>386.39499999999998</v>
      </c>
      <c r="CJ4293">
        <f>IF(BV4293="A",(CF4293*'Input Output'!$E$6)+'Input Output'!$H$6,IF(BV4293="B",(CF4293*'Input Output'!$E$9)+'Input Output'!$H$9,IF(BV4293="C",(CF4293*'Input Output'!$E$12)+'Input Output'!$H$12,"")))</f>
        <v>416.197</v>
      </c>
      <c r="CL4293" t="str">
        <f t="shared" si="5265"/>
        <v/>
      </c>
    </row>
    <row r="4294" spans="71:90" x14ac:dyDescent="0.25">
      <c r="BS4294">
        <f t="shared" si="5268"/>
        <v>0</v>
      </c>
      <c r="BT4294">
        <f t="shared" si="5260"/>
        <v>481.46914751461685</v>
      </c>
      <c r="BU4294" s="15">
        <f t="shared" si="5266"/>
        <v>28888.148850877013</v>
      </c>
      <c r="BV4294" s="15" t="s">
        <v>460</v>
      </c>
      <c r="BW4294" t="s">
        <v>1667</v>
      </c>
      <c r="BZ4294">
        <f>'Hour Loop'!$AW$6/171</f>
        <v>0.56140350877192979</v>
      </c>
      <c r="CA4294" t="str">
        <f t="shared" si="5267"/>
        <v>1</v>
      </c>
      <c r="CC4294" t="str">
        <f t="shared" si="5261"/>
        <v>G01 X378.075</v>
      </c>
      <c r="CD4294" t="str">
        <f t="shared" si="5262"/>
        <v>378.075</v>
      </c>
      <c r="CE4294" t="str">
        <f t="shared" si="5263"/>
        <v xml:space="preserve">378.075 Y422.69 </v>
      </c>
      <c r="CF4294" t="str">
        <f t="shared" si="5264"/>
        <v xml:space="preserve">422.69 </v>
      </c>
      <c r="CI4294">
        <f>IF(BV4294="A",((CD4294*'Input Output'!$E$5)+'Input Output'!$H$5),IF(BV4294="B",(CD4294*'Input Output'!$E$8)+'Input Output'!$H$8,IF(BV4294="C",(CD4294*'Input Output'!$E$11)+'Input Output'!$H$11,"")))</f>
        <v>378.07499999999999</v>
      </c>
      <c r="CJ4294">
        <f>IF(BV4294="A",(CF4294*'Input Output'!$E$6)+'Input Output'!$H$6,IF(BV4294="B",(CF4294*'Input Output'!$E$9)+'Input Output'!$H$9,IF(BV4294="C",(CF4294*'Input Output'!$E$12)+'Input Output'!$H$12,"")))</f>
        <v>422.69</v>
      </c>
      <c r="CL4294" t="str">
        <f t="shared" si="5265"/>
        <v/>
      </c>
    </row>
    <row r="4295" spans="71:90" x14ac:dyDescent="0.25">
      <c r="BS4295">
        <f t="shared" si="5268"/>
        <v>0</v>
      </c>
      <c r="BT4295">
        <f t="shared" si="5260"/>
        <v>481.47850423976308</v>
      </c>
      <c r="BU4295" s="15">
        <f t="shared" si="5266"/>
        <v>28888.710254385784</v>
      </c>
      <c r="BV4295" s="15" t="s">
        <v>460</v>
      </c>
      <c r="BW4295" t="s">
        <v>1666</v>
      </c>
      <c r="BZ4295">
        <f>'Hour Loop'!$AW$6/171</f>
        <v>0.56140350877192979</v>
      </c>
      <c r="CA4295" t="str">
        <f t="shared" si="5267"/>
        <v>1</v>
      </c>
      <c r="CC4295" t="str">
        <f t="shared" si="5261"/>
        <v xml:space="preserve">G01 X369.448 </v>
      </c>
      <c r="CD4295" t="str">
        <f t="shared" si="5262"/>
        <v xml:space="preserve">369.448 </v>
      </c>
      <c r="CE4295" t="str">
        <f t="shared" si="5263"/>
        <v xml:space="preserve">369.448 Y428.766 </v>
      </c>
      <c r="CF4295" t="str">
        <f t="shared" si="5264"/>
        <v xml:space="preserve">428.766 </v>
      </c>
      <c r="CI4295">
        <f>IF(BV4295="A",((CD4295*'Input Output'!$E$5)+'Input Output'!$H$5),IF(BV4295="B",(CD4295*'Input Output'!$E$8)+'Input Output'!$H$8,IF(BV4295="C",(CD4295*'Input Output'!$E$11)+'Input Output'!$H$11,"")))</f>
        <v>369.44799999999998</v>
      </c>
      <c r="CJ4295">
        <f>IF(BV4295="A",(CF4295*'Input Output'!$E$6)+'Input Output'!$H$6,IF(BV4295="B",(CF4295*'Input Output'!$E$9)+'Input Output'!$H$9,IF(BV4295="C",(CF4295*'Input Output'!$E$12)+'Input Output'!$H$12,"")))</f>
        <v>428.76600000000002</v>
      </c>
      <c r="CL4295" t="str">
        <f t="shared" si="5265"/>
        <v/>
      </c>
    </row>
    <row r="4296" spans="71:90" x14ac:dyDescent="0.25">
      <c r="BS4296">
        <f t="shared" si="5268"/>
        <v>0</v>
      </c>
      <c r="BT4296">
        <f t="shared" si="5260"/>
        <v>481.48786096490926</v>
      </c>
      <c r="BU4296" s="15">
        <f t="shared" si="5266"/>
        <v>28889.271657894555</v>
      </c>
      <c r="BV4296" s="15" t="s">
        <v>460</v>
      </c>
      <c r="BW4296" t="s">
        <v>1665</v>
      </c>
      <c r="BZ4296">
        <f>'Hour Loop'!$AW$6/171</f>
        <v>0.56140350877192979</v>
      </c>
      <c r="CA4296" t="str">
        <f t="shared" si="5267"/>
        <v>1</v>
      </c>
      <c r="CC4296" t="str">
        <f t="shared" si="5261"/>
        <v xml:space="preserve">G01 X360.532 </v>
      </c>
      <c r="CD4296" t="str">
        <f t="shared" si="5262"/>
        <v xml:space="preserve">360.532 </v>
      </c>
      <c r="CE4296" t="str">
        <f t="shared" si="5263"/>
        <v xml:space="preserve">360.532 Y434.412 </v>
      </c>
      <c r="CF4296" t="str">
        <f t="shared" si="5264"/>
        <v xml:space="preserve">434.412 </v>
      </c>
      <c r="CI4296">
        <f>IF(BV4296="A",((CD4296*'Input Output'!$E$5)+'Input Output'!$H$5),IF(BV4296="B",(CD4296*'Input Output'!$E$8)+'Input Output'!$H$8,IF(BV4296="C",(CD4296*'Input Output'!$E$11)+'Input Output'!$H$11,"")))</f>
        <v>360.53199999999998</v>
      </c>
      <c r="CJ4296">
        <f>IF(BV4296="A",(CF4296*'Input Output'!$E$6)+'Input Output'!$H$6,IF(BV4296="B",(CF4296*'Input Output'!$E$9)+'Input Output'!$H$9,IF(BV4296="C",(CF4296*'Input Output'!$E$12)+'Input Output'!$H$12,"")))</f>
        <v>434.41199999999998</v>
      </c>
      <c r="CL4296" t="str">
        <f t="shared" si="5265"/>
        <v/>
      </c>
    </row>
    <row r="4297" spans="71:90" x14ac:dyDescent="0.25">
      <c r="BS4297">
        <f t="shared" si="5268"/>
        <v>0</v>
      </c>
      <c r="BT4297">
        <f t="shared" si="5260"/>
        <v>481.49721769005544</v>
      </c>
      <c r="BU4297" s="15">
        <f t="shared" si="5266"/>
        <v>28889.833061403326</v>
      </c>
      <c r="BV4297" s="15" t="s">
        <v>460</v>
      </c>
      <c r="BW4297" t="s">
        <v>1664</v>
      </c>
      <c r="BZ4297">
        <f>'Hour Loop'!$AW$6/171</f>
        <v>0.56140350877192979</v>
      </c>
      <c r="CA4297" t="str">
        <f t="shared" si="5267"/>
        <v>1</v>
      </c>
      <c r="CC4297" t="str">
        <f t="shared" si="5261"/>
        <v xml:space="preserve">G01 X351.35 </v>
      </c>
      <c r="CD4297" t="str">
        <f t="shared" si="5262"/>
        <v xml:space="preserve">351.35 </v>
      </c>
      <c r="CE4297" t="str">
        <f t="shared" si="5263"/>
        <v xml:space="preserve">351.35 Y439.613 </v>
      </c>
      <c r="CF4297" t="str">
        <f t="shared" si="5264"/>
        <v xml:space="preserve">439.613 </v>
      </c>
      <c r="CI4297">
        <f>IF(BV4297="A",((CD4297*'Input Output'!$E$5)+'Input Output'!$H$5),IF(BV4297="B",(CD4297*'Input Output'!$E$8)+'Input Output'!$H$8,IF(BV4297="C",(CD4297*'Input Output'!$E$11)+'Input Output'!$H$11,"")))</f>
        <v>351.35</v>
      </c>
      <c r="CJ4297">
        <f>IF(BV4297="A",(CF4297*'Input Output'!$E$6)+'Input Output'!$H$6,IF(BV4297="B",(CF4297*'Input Output'!$E$9)+'Input Output'!$H$9,IF(BV4297="C",(CF4297*'Input Output'!$E$12)+'Input Output'!$H$12,"")))</f>
        <v>439.613</v>
      </c>
      <c r="CL4297" t="str">
        <f t="shared" si="5265"/>
        <v/>
      </c>
    </row>
    <row r="4298" spans="71:90" x14ac:dyDescent="0.25">
      <c r="BS4298">
        <f t="shared" si="5268"/>
        <v>0</v>
      </c>
      <c r="BT4298">
        <f t="shared" si="5260"/>
        <v>481.50657441520161</v>
      </c>
      <c r="BU4298" s="15">
        <f t="shared" si="5266"/>
        <v>28890.394464912097</v>
      </c>
      <c r="BV4298" s="15" t="s">
        <v>460</v>
      </c>
      <c r="BW4298" t="s">
        <v>1663</v>
      </c>
      <c r="BZ4298">
        <f>'Hour Loop'!$AW$6/171</f>
        <v>0.56140350877192979</v>
      </c>
      <c r="CA4298" t="str">
        <f t="shared" si="5267"/>
        <v>1</v>
      </c>
      <c r="CC4298" t="str">
        <f t="shared" si="5261"/>
        <v xml:space="preserve">G01 X341.924 </v>
      </c>
      <c r="CD4298" t="str">
        <f t="shared" si="5262"/>
        <v xml:space="preserve">341.924 </v>
      </c>
      <c r="CE4298" t="str">
        <f t="shared" si="5263"/>
        <v xml:space="preserve">341.924 Y444.358 </v>
      </c>
      <c r="CF4298" t="str">
        <f t="shared" si="5264"/>
        <v xml:space="preserve">444.358 </v>
      </c>
      <c r="CI4298">
        <f>IF(BV4298="A",((CD4298*'Input Output'!$E$5)+'Input Output'!$H$5),IF(BV4298="B",(CD4298*'Input Output'!$E$8)+'Input Output'!$H$8,IF(BV4298="C",(CD4298*'Input Output'!$E$11)+'Input Output'!$H$11,"")))</f>
        <v>341.92399999999998</v>
      </c>
      <c r="CJ4298">
        <f>IF(BV4298="A",(CF4298*'Input Output'!$E$6)+'Input Output'!$H$6,IF(BV4298="B",(CF4298*'Input Output'!$E$9)+'Input Output'!$H$9,IF(BV4298="C",(CF4298*'Input Output'!$E$12)+'Input Output'!$H$12,"")))</f>
        <v>444.358</v>
      </c>
      <c r="CL4298" t="str">
        <f t="shared" si="5265"/>
        <v/>
      </c>
    </row>
    <row r="4299" spans="71:90" x14ac:dyDescent="0.25">
      <c r="BS4299">
        <f t="shared" si="5268"/>
        <v>0</v>
      </c>
      <c r="BT4299">
        <f t="shared" si="5260"/>
        <v>481.51593114034779</v>
      </c>
      <c r="BU4299" s="15">
        <f t="shared" si="5266"/>
        <v>28890.955868420868</v>
      </c>
      <c r="BV4299" s="15" t="s">
        <v>460</v>
      </c>
      <c r="BW4299" t="s">
        <v>1662</v>
      </c>
      <c r="BZ4299">
        <f>'Hour Loop'!$AW$6/171</f>
        <v>0.56140350877192979</v>
      </c>
      <c r="CA4299" t="str">
        <f t="shared" si="5267"/>
        <v>1</v>
      </c>
      <c r="CC4299" t="str">
        <f t="shared" si="5261"/>
        <v xml:space="preserve">G01 X332.277 </v>
      </c>
      <c r="CD4299" t="str">
        <f t="shared" si="5262"/>
        <v xml:space="preserve">332.277 </v>
      </c>
      <c r="CE4299" t="str">
        <f t="shared" si="5263"/>
        <v xml:space="preserve">332.277 Y448.634 </v>
      </c>
      <c r="CF4299" t="str">
        <f t="shared" si="5264"/>
        <v xml:space="preserve">448.634 </v>
      </c>
      <c r="CI4299">
        <f>IF(BV4299="A",((CD4299*'Input Output'!$E$5)+'Input Output'!$H$5),IF(BV4299="B",(CD4299*'Input Output'!$E$8)+'Input Output'!$H$8,IF(BV4299="C",(CD4299*'Input Output'!$E$11)+'Input Output'!$H$11,"")))</f>
        <v>332.27699999999999</v>
      </c>
      <c r="CJ4299">
        <f>IF(BV4299="A",(CF4299*'Input Output'!$E$6)+'Input Output'!$H$6,IF(BV4299="B",(CF4299*'Input Output'!$E$9)+'Input Output'!$H$9,IF(BV4299="C",(CF4299*'Input Output'!$E$12)+'Input Output'!$H$12,"")))</f>
        <v>448.63400000000001</v>
      </c>
      <c r="CL4299" t="str">
        <f t="shared" si="5265"/>
        <v/>
      </c>
    </row>
    <row r="4300" spans="71:90" x14ac:dyDescent="0.25">
      <c r="BS4300">
        <f t="shared" si="5268"/>
        <v>0</v>
      </c>
      <c r="BT4300">
        <f t="shared" si="5260"/>
        <v>481.52528786549397</v>
      </c>
      <c r="BU4300" s="15">
        <f t="shared" si="5266"/>
        <v>28891.517271929639</v>
      </c>
      <c r="BV4300" s="15" t="s">
        <v>460</v>
      </c>
      <c r="BW4300" t="s">
        <v>1661</v>
      </c>
      <c r="BZ4300">
        <f>'Hour Loop'!$AW$6/171</f>
        <v>0.56140350877192979</v>
      </c>
      <c r="CA4300" t="str">
        <f t="shared" si="5267"/>
        <v>1</v>
      </c>
      <c r="CC4300" t="str">
        <f t="shared" si="5261"/>
        <v xml:space="preserve">G01 X322.431 </v>
      </c>
      <c r="CD4300" t="str">
        <f t="shared" si="5262"/>
        <v xml:space="preserve">322.431 </v>
      </c>
      <c r="CE4300" t="str">
        <f t="shared" si="5263"/>
        <v xml:space="preserve">322.431 Y452.432 </v>
      </c>
      <c r="CF4300" t="str">
        <f t="shared" si="5264"/>
        <v xml:space="preserve">452.432 </v>
      </c>
      <c r="CI4300">
        <f>IF(BV4300="A",((CD4300*'Input Output'!$E$5)+'Input Output'!$H$5),IF(BV4300="B",(CD4300*'Input Output'!$E$8)+'Input Output'!$H$8,IF(BV4300="C",(CD4300*'Input Output'!$E$11)+'Input Output'!$H$11,"")))</f>
        <v>322.43099999999998</v>
      </c>
      <c r="CJ4300">
        <f>IF(BV4300="A",(CF4300*'Input Output'!$E$6)+'Input Output'!$H$6,IF(BV4300="B",(CF4300*'Input Output'!$E$9)+'Input Output'!$H$9,IF(BV4300="C",(CF4300*'Input Output'!$E$12)+'Input Output'!$H$12,"")))</f>
        <v>452.43200000000002</v>
      </c>
      <c r="CL4300" t="str">
        <f t="shared" si="5265"/>
        <v/>
      </c>
    </row>
    <row r="4301" spans="71:90" x14ac:dyDescent="0.25">
      <c r="BS4301">
        <f t="shared" si="5268"/>
        <v>0</v>
      </c>
      <c r="BT4301">
        <f t="shared" ref="BT4301:BT4364" si="5269">BU4301/60</f>
        <v>481.53464459064014</v>
      </c>
      <c r="BU4301" s="15">
        <f t="shared" si="5266"/>
        <v>28892.07867543841</v>
      </c>
      <c r="BV4301" s="15" t="s">
        <v>460</v>
      </c>
      <c r="BW4301" t="s">
        <v>1660</v>
      </c>
      <c r="BZ4301">
        <f>'Hour Loop'!$AW$6/171</f>
        <v>0.56140350877192979</v>
      </c>
      <c r="CA4301" t="str">
        <f t="shared" si="5267"/>
        <v>1</v>
      </c>
      <c r="CC4301" t="str">
        <f t="shared" ref="CC4301:CC4364" si="5270">LEFT(BW4301,LEN(BW4301)-(FIND("X",BW4301)+4))</f>
        <v xml:space="preserve">G01 X312.411 </v>
      </c>
      <c r="CD4301" t="str">
        <f t="shared" ref="CD4301:CD4364" si="5271">RIGHT(CC4301,LEN(CC4301)-(FIND("X",CC4301)))</f>
        <v xml:space="preserve">312.411 </v>
      </c>
      <c r="CE4301" t="str">
        <f t="shared" ref="CE4301:CE4364" si="5272">RIGHT(BW4301,LEN(BW4301)-(FIND("X",BW4301)))</f>
        <v xml:space="preserve">312.411 Y455.742 </v>
      </c>
      <c r="CF4301" t="str">
        <f t="shared" ref="CF4301:CF4364" si="5273">RIGHT(CE4301,LEN(CE4301)-(FIND("Y",CE4301)))</f>
        <v xml:space="preserve">455.742 </v>
      </c>
      <c r="CI4301">
        <f>IF(BV4301="A",((CD4301*'Input Output'!$E$5)+'Input Output'!$H$5),IF(BV4301="B",(CD4301*'Input Output'!$E$8)+'Input Output'!$H$8,IF(BV4301="C",(CD4301*'Input Output'!$E$11)+'Input Output'!$H$11,"")))</f>
        <v>312.411</v>
      </c>
      <c r="CJ4301">
        <f>IF(BV4301="A",(CF4301*'Input Output'!$E$6)+'Input Output'!$H$6,IF(BV4301="B",(CF4301*'Input Output'!$E$9)+'Input Output'!$H$9,IF(BV4301="C",(CF4301*'Input Output'!$E$12)+'Input Output'!$H$12,"")))</f>
        <v>455.74200000000002</v>
      </c>
      <c r="CL4301" t="str">
        <f t="shared" si="5265"/>
        <v/>
      </c>
    </row>
    <row r="4302" spans="71:90" x14ac:dyDescent="0.25">
      <c r="BS4302">
        <f t="shared" si="5268"/>
        <v>0</v>
      </c>
      <c r="BT4302">
        <f t="shared" si="5269"/>
        <v>481.54400131578637</v>
      </c>
      <c r="BU4302" s="15">
        <f t="shared" si="5266"/>
        <v>28892.640078947181</v>
      </c>
      <c r="BV4302" s="15" t="s">
        <v>460</v>
      </c>
      <c r="BW4302" t="s">
        <v>1659</v>
      </c>
      <c r="BZ4302">
        <f>'Hour Loop'!$AW$6/171</f>
        <v>0.56140350877192979</v>
      </c>
      <c r="CA4302" t="str">
        <f t="shared" si="5267"/>
        <v>1</v>
      </c>
      <c r="CC4302" t="str">
        <f t="shared" si="5270"/>
        <v xml:space="preserve">G01 X302.241 </v>
      </c>
      <c r="CD4302" t="str">
        <f t="shared" si="5271"/>
        <v xml:space="preserve">302.241 </v>
      </c>
      <c r="CE4302" t="str">
        <f t="shared" si="5272"/>
        <v xml:space="preserve">302.241 Y458.557 </v>
      </c>
      <c r="CF4302" t="str">
        <f t="shared" si="5273"/>
        <v xml:space="preserve">458.557 </v>
      </c>
      <c r="CI4302">
        <f>IF(BV4302="A",((CD4302*'Input Output'!$E$5)+'Input Output'!$H$5),IF(BV4302="B",(CD4302*'Input Output'!$E$8)+'Input Output'!$H$8,IF(BV4302="C",(CD4302*'Input Output'!$E$11)+'Input Output'!$H$11,"")))</f>
        <v>302.24099999999999</v>
      </c>
      <c r="CJ4302">
        <f>IF(BV4302="A",(CF4302*'Input Output'!$E$6)+'Input Output'!$H$6,IF(BV4302="B",(CF4302*'Input Output'!$E$9)+'Input Output'!$H$9,IF(BV4302="C",(CF4302*'Input Output'!$E$12)+'Input Output'!$H$12,"")))</f>
        <v>458.55700000000002</v>
      </c>
      <c r="CL4302" t="str">
        <f t="shared" ref="CL4302:CL4365" si="5274">IF(BS4302=1,IF(CA4302="0",BW4302,"G01 X"&amp;CI4302&amp;" Y"&amp;CJ4302&amp;" "&amp;BX4302),"")</f>
        <v/>
      </c>
    </row>
    <row r="4303" spans="71:90" x14ac:dyDescent="0.25">
      <c r="BS4303">
        <f t="shared" si="5268"/>
        <v>0</v>
      </c>
      <c r="BT4303">
        <f t="shared" si="5269"/>
        <v>481.55335804093255</v>
      </c>
      <c r="BU4303" s="15">
        <f t="shared" si="5266"/>
        <v>28893.201482455952</v>
      </c>
      <c r="BV4303" s="15" t="s">
        <v>460</v>
      </c>
      <c r="BW4303" t="s">
        <v>1658</v>
      </c>
      <c r="BZ4303">
        <f>'Hour Loop'!$AW$6/171</f>
        <v>0.56140350877192979</v>
      </c>
      <c r="CA4303" t="str">
        <f t="shared" si="5267"/>
        <v>1</v>
      </c>
      <c r="CC4303" t="str">
        <f t="shared" si="5270"/>
        <v xml:space="preserve">G01 X291.944 </v>
      </c>
      <c r="CD4303" t="str">
        <f t="shared" si="5271"/>
        <v xml:space="preserve">291.944 </v>
      </c>
      <c r="CE4303" t="str">
        <f t="shared" si="5272"/>
        <v xml:space="preserve">291.944 Y460.869 </v>
      </c>
      <c r="CF4303" t="str">
        <f t="shared" si="5273"/>
        <v xml:space="preserve">460.869 </v>
      </c>
      <c r="CI4303">
        <f>IF(BV4303="A",((CD4303*'Input Output'!$E$5)+'Input Output'!$H$5),IF(BV4303="B",(CD4303*'Input Output'!$E$8)+'Input Output'!$H$8,IF(BV4303="C",(CD4303*'Input Output'!$E$11)+'Input Output'!$H$11,"")))</f>
        <v>291.94400000000002</v>
      </c>
      <c r="CJ4303">
        <f>IF(BV4303="A",(CF4303*'Input Output'!$E$6)+'Input Output'!$H$6,IF(BV4303="B",(CF4303*'Input Output'!$E$9)+'Input Output'!$H$9,IF(BV4303="C",(CF4303*'Input Output'!$E$12)+'Input Output'!$H$12,"")))</f>
        <v>460.86900000000003</v>
      </c>
      <c r="CL4303" t="str">
        <f t="shared" si="5274"/>
        <v/>
      </c>
    </row>
    <row r="4304" spans="71:90" x14ac:dyDescent="0.25">
      <c r="BS4304">
        <f t="shared" si="5268"/>
        <v>0</v>
      </c>
      <c r="BT4304">
        <f t="shared" si="5269"/>
        <v>481.56271476607873</v>
      </c>
      <c r="BU4304" s="15">
        <f t="shared" ref="BU4304:BU4367" si="5275">BU4303+BZ4303</f>
        <v>28893.762885964723</v>
      </c>
      <c r="BV4304" s="15" t="s">
        <v>460</v>
      </c>
      <c r="BW4304" t="s">
        <v>1657</v>
      </c>
      <c r="BZ4304">
        <f>'Hour Loop'!$AW$6/171</f>
        <v>0.56140350877192979</v>
      </c>
      <c r="CA4304" t="str">
        <f t="shared" si="5267"/>
        <v>1</v>
      </c>
      <c r="CC4304" t="str">
        <f t="shared" si="5270"/>
        <v xml:space="preserve">G01 X281.547 </v>
      </c>
      <c r="CD4304" t="str">
        <f t="shared" si="5271"/>
        <v xml:space="preserve">281.547 </v>
      </c>
      <c r="CE4304" t="str">
        <f t="shared" si="5272"/>
        <v xml:space="preserve">281.547 Y462.673 </v>
      </c>
      <c r="CF4304" t="str">
        <f t="shared" si="5273"/>
        <v xml:space="preserve">462.673 </v>
      </c>
      <c r="CI4304">
        <f>IF(BV4304="A",((CD4304*'Input Output'!$E$5)+'Input Output'!$H$5),IF(BV4304="B",(CD4304*'Input Output'!$E$8)+'Input Output'!$H$8,IF(BV4304="C",(CD4304*'Input Output'!$E$11)+'Input Output'!$H$11,"")))</f>
        <v>281.54700000000003</v>
      </c>
      <c r="CJ4304">
        <f>IF(BV4304="A",(CF4304*'Input Output'!$E$6)+'Input Output'!$H$6,IF(BV4304="B",(CF4304*'Input Output'!$E$9)+'Input Output'!$H$9,IF(BV4304="C",(CF4304*'Input Output'!$E$12)+'Input Output'!$H$12,"")))</f>
        <v>462.673</v>
      </c>
      <c r="CL4304" t="str">
        <f t="shared" si="5274"/>
        <v/>
      </c>
    </row>
    <row r="4305" spans="71:90" x14ac:dyDescent="0.25">
      <c r="BS4305">
        <f t="shared" si="5268"/>
        <v>0</v>
      </c>
      <c r="BT4305">
        <f t="shared" si="5269"/>
        <v>481.5720714912249</v>
      </c>
      <c r="BU4305" s="15">
        <f t="shared" si="5275"/>
        <v>28894.324289473494</v>
      </c>
      <c r="BV4305" s="15" t="s">
        <v>460</v>
      </c>
      <c r="BW4305" t="s">
        <v>1656</v>
      </c>
      <c r="BZ4305">
        <f>'Hour Loop'!$AW$6/171</f>
        <v>0.56140350877192979</v>
      </c>
      <c r="CA4305" t="str">
        <f t="shared" si="5267"/>
        <v>1</v>
      </c>
      <c r="CC4305" t="str">
        <f t="shared" si="5270"/>
        <v xml:space="preserve">G01 X271.074 </v>
      </c>
      <c r="CD4305" t="str">
        <f t="shared" si="5271"/>
        <v xml:space="preserve">271.074 </v>
      </c>
      <c r="CE4305" t="str">
        <f t="shared" si="5272"/>
        <v xml:space="preserve">271.074 Y463.965 </v>
      </c>
      <c r="CF4305" t="str">
        <f t="shared" si="5273"/>
        <v xml:space="preserve">463.965 </v>
      </c>
      <c r="CI4305">
        <f>IF(BV4305="A",((CD4305*'Input Output'!$E$5)+'Input Output'!$H$5),IF(BV4305="B",(CD4305*'Input Output'!$E$8)+'Input Output'!$H$8,IF(BV4305="C",(CD4305*'Input Output'!$E$11)+'Input Output'!$H$11,"")))</f>
        <v>271.07400000000001</v>
      </c>
      <c r="CJ4305">
        <f>IF(BV4305="A",(CF4305*'Input Output'!$E$6)+'Input Output'!$H$6,IF(BV4305="B",(CF4305*'Input Output'!$E$9)+'Input Output'!$H$9,IF(BV4305="C",(CF4305*'Input Output'!$E$12)+'Input Output'!$H$12,"")))</f>
        <v>463.96499999999997</v>
      </c>
      <c r="CL4305" t="str">
        <f t="shared" si="5274"/>
        <v/>
      </c>
    </row>
    <row r="4306" spans="71:90" x14ac:dyDescent="0.25">
      <c r="BS4306">
        <f t="shared" si="5268"/>
        <v>0</v>
      </c>
      <c r="BT4306">
        <f t="shared" si="5269"/>
        <v>481.58142821637108</v>
      </c>
      <c r="BU4306" s="15">
        <f t="shared" si="5275"/>
        <v>28894.885692982265</v>
      </c>
      <c r="BV4306" s="15" t="s">
        <v>460</v>
      </c>
      <c r="BW4306" t="s">
        <v>1655</v>
      </c>
      <c r="BZ4306">
        <f>'Hour Loop'!$AW$6/171</f>
        <v>0.56140350877192979</v>
      </c>
      <c r="CA4306" t="str">
        <f t="shared" si="5267"/>
        <v>1</v>
      </c>
      <c r="CC4306" t="str">
        <f t="shared" si="5270"/>
        <v xml:space="preserve">G01 X260.55 </v>
      </c>
      <c r="CD4306" t="str">
        <f t="shared" si="5271"/>
        <v xml:space="preserve">260.55 </v>
      </c>
      <c r="CE4306" t="str">
        <f t="shared" si="5272"/>
        <v xml:space="preserve">260.55 Y464.741 </v>
      </c>
      <c r="CF4306" t="str">
        <f t="shared" si="5273"/>
        <v xml:space="preserve">464.741 </v>
      </c>
      <c r="CI4306">
        <f>IF(BV4306="A",((CD4306*'Input Output'!$E$5)+'Input Output'!$H$5),IF(BV4306="B",(CD4306*'Input Output'!$E$8)+'Input Output'!$H$8,IF(BV4306="C",(CD4306*'Input Output'!$E$11)+'Input Output'!$H$11,"")))</f>
        <v>260.55</v>
      </c>
      <c r="CJ4306">
        <f>IF(BV4306="A",(CF4306*'Input Output'!$E$6)+'Input Output'!$H$6,IF(BV4306="B",(CF4306*'Input Output'!$E$9)+'Input Output'!$H$9,IF(BV4306="C",(CF4306*'Input Output'!$E$12)+'Input Output'!$H$12,"")))</f>
        <v>464.74099999999999</v>
      </c>
      <c r="CL4306" t="str">
        <f t="shared" si="5274"/>
        <v/>
      </c>
    </row>
    <row r="4307" spans="71:90" x14ac:dyDescent="0.25">
      <c r="BS4307">
        <f t="shared" si="5268"/>
        <v>0</v>
      </c>
      <c r="BT4307">
        <f t="shared" si="5269"/>
        <v>481.59078494151726</v>
      </c>
      <c r="BU4307" s="15">
        <f t="shared" si="5275"/>
        <v>28895.447096491036</v>
      </c>
      <c r="BV4307" s="15" t="s">
        <v>460</v>
      </c>
      <c r="BW4307" t="s">
        <v>1779</v>
      </c>
      <c r="BZ4307">
        <f>'Hour Loop'!$AW$6/171</f>
        <v>0.56140350877192979</v>
      </c>
      <c r="CA4307" t="str">
        <f t="shared" si="5267"/>
        <v>1</v>
      </c>
      <c r="CC4307" t="str">
        <f t="shared" si="5270"/>
        <v>G01 X250</v>
      </c>
      <c r="CD4307" t="str">
        <f t="shared" si="5271"/>
        <v>250</v>
      </c>
      <c r="CE4307" t="str">
        <f t="shared" si="5272"/>
        <v xml:space="preserve">250.00 Y465 </v>
      </c>
      <c r="CF4307" t="str">
        <f t="shared" si="5273"/>
        <v xml:space="preserve">465 </v>
      </c>
      <c r="CI4307">
        <f>IF(BV4307="A",((CD4307*'Input Output'!$E$5)+'Input Output'!$H$5),IF(BV4307="B",(CD4307*'Input Output'!$E$8)+'Input Output'!$H$8,IF(BV4307="C",(CD4307*'Input Output'!$E$11)+'Input Output'!$H$11,"")))</f>
        <v>250</v>
      </c>
      <c r="CJ4307">
        <f>IF(BV4307="A",(CF4307*'Input Output'!$E$6)+'Input Output'!$H$6,IF(BV4307="B",(CF4307*'Input Output'!$E$9)+'Input Output'!$H$9,IF(BV4307="C",(CF4307*'Input Output'!$E$12)+'Input Output'!$H$12,"")))</f>
        <v>465</v>
      </c>
      <c r="CL4307" t="str">
        <f t="shared" si="5274"/>
        <v/>
      </c>
    </row>
    <row r="4308" spans="71:90" x14ac:dyDescent="0.25">
      <c r="BS4308">
        <f t="shared" si="5268"/>
        <v>0</v>
      </c>
      <c r="BT4308">
        <f t="shared" si="5269"/>
        <v>481.60014166666343</v>
      </c>
      <c r="BU4308" s="15">
        <f t="shared" si="5275"/>
        <v>28896.008499999807</v>
      </c>
      <c r="BV4308" s="15" t="s">
        <v>460</v>
      </c>
      <c r="BW4308" s="2" t="s">
        <v>422</v>
      </c>
      <c r="BX4308" s="2"/>
      <c r="BY4308" s="2" t="s">
        <v>422</v>
      </c>
      <c r="CA4308" t="str">
        <f t="shared" si="5267"/>
        <v>0</v>
      </c>
      <c r="CC4308" t="e">
        <f t="shared" si="5270"/>
        <v>#VALUE!</v>
      </c>
      <c r="CD4308" t="e">
        <f t="shared" si="5271"/>
        <v>#VALUE!</v>
      </c>
      <c r="CE4308" t="e">
        <f t="shared" si="5272"/>
        <v>#VALUE!</v>
      </c>
      <c r="CF4308" t="e">
        <f t="shared" si="5273"/>
        <v>#VALUE!</v>
      </c>
      <c r="CI4308" t="e">
        <f>IF(BV4308="A",((CD4308*'Input Output'!$E$5)+'Input Output'!$H$5),IF(BV4308="B",(CD4308*'Input Output'!$E$8)+'Input Output'!$H$8,IF(BV4308="C",(CD4308*'Input Output'!$E$11)+'Input Output'!$H$11,"")))</f>
        <v>#VALUE!</v>
      </c>
      <c r="CJ4308" t="e">
        <f>IF(BV4308="A",(CF4308*'Input Output'!$E$6)+'Input Output'!$H$6,IF(BV4308="B",(CF4308*'Input Output'!$E$9)+'Input Output'!$H$9,IF(BV4308="C",(CF4308*'Input Output'!$E$12)+'Input Output'!$H$12,"")))</f>
        <v>#VALUE!</v>
      </c>
      <c r="CL4308" t="str">
        <f t="shared" si="5274"/>
        <v/>
      </c>
    </row>
    <row r="4309" spans="71:90" x14ac:dyDescent="0.25">
      <c r="BS4309">
        <f t="shared" si="5268"/>
        <v>0</v>
      </c>
      <c r="BT4309">
        <f t="shared" si="5269"/>
        <v>481.60014166666343</v>
      </c>
      <c r="BU4309" s="15">
        <f t="shared" si="5275"/>
        <v>28896.008499999807</v>
      </c>
      <c r="BV4309" s="15" t="s">
        <v>458</v>
      </c>
      <c r="BW4309" s="2" t="s">
        <v>428</v>
      </c>
      <c r="BX4309" s="2"/>
      <c r="BY4309" s="2" t="s">
        <v>428</v>
      </c>
      <c r="CA4309" t="str">
        <f t="shared" si="5267"/>
        <v>0</v>
      </c>
      <c r="CC4309" t="e">
        <f t="shared" si="5270"/>
        <v>#VALUE!</v>
      </c>
      <c r="CD4309" t="e">
        <f t="shared" si="5271"/>
        <v>#VALUE!</v>
      </c>
      <c r="CE4309" t="e">
        <f t="shared" si="5272"/>
        <v>#VALUE!</v>
      </c>
      <c r="CF4309" t="e">
        <f t="shared" si="5273"/>
        <v>#VALUE!</v>
      </c>
      <c r="CI4309" t="e">
        <f>IF(BV4309="A",((CD4309*'Input Output'!$E$5)+'Input Output'!$H$5),IF(BV4309="B",(CD4309*'Input Output'!$E$8)+'Input Output'!$H$8,IF(BV4309="C",(CD4309*'Input Output'!$E$11)+'Input Output'!$H$11,"")))</f>
        <v>#VALUE!</v>
      </c>
      <c r="CJ4309" t="e">
        <f>IF(BV4309="A",(CF4309*'Input Output'!$E$6)+'Input Output'!$H$6,IF(BV4309="B",(CF4309*'Input Output'!$E$9)+'Input Output'!$H$9,IF(BV4309="C",(CF4309*'Input Output'!$E$12)+'Input Output'!$H$12,"")))</f>
        <v>#VALUE!</v>
      </c>
      <c r="CL4309" t="str">
        <f t="shared" si="5274"/>
        <v/>
      </c>
    </row>
    <row r="4310" spans="71:90" x14ac:dyDescent="0.25">
      <c r="BS4310">
        <f t="shared" si="5268"/>
        <v>0</v>
      </c>
      <c r="BT4310">
        <f t="shared" si="5269"/>
        <v>481.60014166666343</v>
      </c>
      <c r="BU4310" s="15">
        <f t="shared" si="5275"/>
        <v>28896.008499999807</v>
      </c>
      <c r="BV4310" s="15" t="s">
        <v>458</v>
      </c>
      <c r="BW4310" s="3" t="s">
        <v>384</v>
      </c>
      <c r="BX4310" s="3"/>
      <c r="BY4310" s="3"/>
      <c r="CA4310" t="str">
        <f t="shared" si="5267"/>
        <v>0</v>
      </c>
      <c r="CC4310" t="e">
        <f t="shared" si="5270"/>
        <v>#VALUE!</v>
      </c>
      <c r="CD4310" t="e">
        <f t="shared" si="5271"/>
        <v>#VALUE!</v>
      </c>
      <c r="CE4310" t="e">
        <f t="shared" si="5272"/>
        <v>#VALUE!</v>
      </c>
      <c r="CF4310" t="e">
        <f t="shared" si="5273"/>
        <v>#VALUE!</v>
      </c>
      <c r="CI4310" t="e">
        <f>IF(BV4310="A",((CD4310*'Input Output'!$E$5)+'Input Output'!$H$5),IF(BV4310="B",(CD4310*'Input Output'!$E$8)+'Input Output'!$H$8,IF(BV4310="C",(CD4310*'Input Output'!$E$11)+'Input Output'!$H$11,"")))</f>
        <v>#VALUE!</v>
      </c>
      <c r="CJ4310" t="e">
        <f>IF(BV4310="A",(CF4310*'Input Output'!$E$6)+'Input Output'!$H$6,IF(BV4310="B",(CF4310*'Input Output'!$E$9)+'Input Output'!$H$9,IF(BV4310="C",(CF4310*'Input Output'!$E$12)+'Input Output'!$H$12,"")))</f>
        <v>#VALUE!</v>
      </c>
      <c r="CL4310" t="str">
        <f t="shared" si="5274"/>
        <v/>
      </c>
    </row>
    <row r="4311" spans="71:90" x14ac:dyDescent="0.25">
      <c r="BS4311">
        <f t="shared" si="5268"/>
        <v>0</v>
      </c>
      <c r="BT4311">
        <f t="shared" si="5269"/>
        <v>481.60014166666343</v>
      </c>
      <c r="BU4311" s="15">
        <f t="shared" si="5275"/>
        <v>28896.008499999807</v>
      </c>
      <c r="BV4311" s="15" t="s">
        <v>458</v>
      </c>
      <c r="BW4311" t="str">
        <f>'Hour Loop'!AW17</f>
        <v>G01 X250.000 Y500.000</v>
      </c>
      <c r="BX4311" t="str">
        <f>'Hour Loop'!AX17</f>
        <v>F2000</v>
      </c>
      <c r="BZ4311">
        <f>AV17</f>
        <v>0</v>
      </c>
      <c r="CA4311" t="str">
        <f t="shared" si="5267"/>
        <v>1</v>
      </c>
      <c r="CC4311" t="str">
        <f t="shared" si="5270"/>
        <v>G01 X250.000</v>
      </c>
      <c r="CD4311" t="str">
        <f t="shared" si="5271"/>
        <v>250.000</v>
      </c>
      <c r="CE4311" t="str">
        <f t="shared" si="5272"/>
        <v>250.000 Y500.000</v>
      </c>
      <c r="CF4311" t="str">
        <f t="shared" si="5273"/>
        <v>500.000</v>
      </c>
      <c r="CI4311">
        <f>IF(BV4311="A",((CD4311*'Input Output'!$E$5)+'Input Output'!$H$5),IF(BV4311="B",(CD4311*'Input Output'!$E$8)+'Input Output'!$H$8,IF(BV4311="C",(CD4311*'Input Output'!$E$11)+'Input Output'!$H$11,"")))</f>
        <v>250</v>
      </c>
      <c r="CJ4311">
        <f>IF(BV4311="A",(CF4311*'Input Output'!$E$6)+'Input Output'!$H$6,IF(BV4311="B",(CF4311*'Input Output'!$E$9)+'Input Output'!$H$9,IF(BV4311="C",(CF4311*'Input Output'!$E$12)+'Input Output'!$H$12,"")))</f>
        <v>500</v>
      </c>
      <c r="CL4311" t="str">
        <f t="shared" si="5274"/>
        <v/>
      </c>
    </row>
    <row r="4312" spans="71:90" x14ac:dyDescent="0.25">
      <c r="BS4312">
        <f t="shared" si="5268"/>
        <v>0</v>
      </c>
      <c r="BT4312">
        <f t="shared" si="5269"/>
        <v>481.60014166666343</v>
      </c>
      <c r="BU4312" s="15">
        <f t="shared" si="5275"/>
        <v>28896.008499999807</v>
      </c>
      <c r="BV4312" s="15" t="s">
        <v>458</v>
      </c>
      <c r="BW4312" t="str">
        <f>'Hour Loop'!AW18</f>
        <v>G04 P0</v>
      </c>
      <c r="BX4312" t="str">
        <f>'Hour Loop'!AX18</f>
        <v/>
      </c>
      <c r="BZ4312">
        <f t="shared" ref="BZ4312:BZ4375" si="5276">AV18</f>
        <v>0</v>
      </c>
      <c r="CA4312" t="str">
        <f t="shared" si="5267"/>
        <v>0</v>
      </c>
      <c r="CC4312" t="e">
        <f t="shared" si="5270"/>
        <v>#VALUE!</v>
      </c>
      <c r="CD4312" t="e">
        <f t="shared" si="5271"/>
        <v>#VALUE!</v>
      </c>
      <c r="CE4312" t="e">
        <f t="shared" si="5272"/>
        <v>#VALUE!</v>
      </c>
      <c r="CF4312" t="e">
        <f t="shared" si="5273"/>
        <v>#VALUE!</v>
      </c>
      <c r="CI4312" t="e">
        <f>IF(BV4312="A",((CD4312*'Input Output'!$E$5)+'Input Output'!$H$5),IF(BV4312="B",(CD4312*'Input Output'!$E$8)+'Input Output'!$H$8,IF(BV4312="C",(CD4312*'Input Output'!$E$11)+'Input Output'!$H$11,"")))</f>
        <v>#VALUE!</v>
      </c>
      <c r="CJ4312" t="e">
        <f>IF(BV4312="A",(CF4312*'Input Output'!$E$6)+'Input Output'!$H$6,IF(BV4312="B",(CF4312*'Input Output'!$E$9)+'Input Output'!$H$9,IF(BV4312="C",(CF4312*'Input Output'!$E$12)+'Input Output'!$H$12,"")))</f>
        <v>#VALUE!</v>
      </c>
      <c r="CL4312" t="str">
        <f t="shared" si="5274"/>
        <v/>
      </c>
    </row>
    <row r="4313" spans="71:90" x14ac:dyDescent="0.25">
      <c r="BS4313">
        <f t="shared" si="5268"/>
        <v>0</v>
      </c>
      <c r="BT4313">
        <f t="shared" si="5269"/>
        <v>481.60014166666343</v>
      </c>
      <c r="BU4313" s="15">
        <f t="shared" si="5275"/>
        <v>28896.008499999807</v>
      </c>
      <c r="BV4313" s="15" t="s">
        <v>458</v>
      </c>
      <c r="BW4313" t="str">
        <f>'Hour Loop'!AW19</f>
        <v>G01 X262.267 Y499.699</v>
      </c>
      <c r="BX4313" t="str">
        <f>'Hour Loop'!AX19</f>
        <v>F2000</v>
      </c>
      <c r="BZ4313">
        <f t="shared" si="5276"/>
        <v>0.46875</v>
      </c>
      <c r="CA4313" t="str">
        <f t="shared" si="5267"/>
        <v>1</v>
      </c>
      <c r="CC4313" t="str">
        <f t="shared" si="5270"/>
        <v>G01 X262.267</v>
      </c>
      <c r="CD4313" t="str">
        <f t="shared" si="5271"/>
        <v>262.267</v>
      </c>
      <c r="CE4313" t="str">
        <f t="shared" si="5272"/>
        <v>262.267 Y499.699</v>
      </c>
      <c r="CF4313" t="str">
        <f t="shared" si="5273"/>
        <v>499.699</v>
      </c>
      <c r="CI4313">
        <f>IF(BV4313="A",((CD4313*'Input Output'!$E$5)+'Input Output'!$H$5),IF(BV4313="B",(CD4313*'Input Output'!$E$8)+'Input Output'!$H$8,IF(BV4313="C",(CD4313*'Input Output'!$E$11)+'Input Output'!$H$11,"")))</f>
        <v>262.267</v>
      </c>
      <c r="CJ4313">
        <f>IF(BV4313="A",(CF4313*'Input Output'!$E$6)+'Input Output'!$H$6,IF(BV4313="B",(CF4313*'Input Output'!$E$9)+'Input Output'!$H$9,IF(BV4313="C",(CF4313*'Input Output'!$E$12)+'Input Output'!$H$12,"")))</f>
        <v>499.69900000000001</v>
      </c>
      <c r="CL4313" t="str">
        <f t="shared" si="5274"/>
        <v/>
      </c>
    </row>
    <row r="4314" spans="71:90" x14ac:dyDescent="0.25">
      <c r="BS4314">
        <f t="shared" si="5268"/>
        <v>0</v>
      </c>
      <c r="BT4314">
        <f t="shared" si="5269"/>
        <v>481.60795416666343</v>
      </c>
      <c r="BU4314" s="15">
        <f t="shared" si="5275"/>
        <v>28896.477249999807</v>
      </c>
      <c r="BV4314" s="15" t="s">
        <v>458</v>
      </c>
      <c r="BW4314" t="str">
        <f>'Hour Loop'!AW20</f>
        <v>G04 P0</v>
      </c>
      <c r="BX4314" t="str">
        <f>'Hour Loop'!AX20</f>
        <v/>
      </c>
      <c r="BZ4314">
        <f t="shared" si="5276"/>
        <v>0</v>
      </c>
      <c r="CA4314" t="str">
        <f t="shared" ref="CA4314:CA4377" si="5277">IF(LEFT(TRIM(BW4314),3)&lt;&gt;"G01","0","1")</f>
        <v>0</v>
      </c>
      <c r="CC4314" t="e">
        <f t="shared" si="5270"/>
        <v>#VALUE!</v>
      </c>
      <c r="CD4314" t="e">
        <f t="shared" si="5271"/>
        <v>#VALUE!</v>
      </c>
      <c r="CE4314" t="e">
        <f t="shared" si="5272"/>
        <v>#VALUE!</v>
      </c>
      <c r="CF4314" t="e">
        <f t="shared" si="5273"/>
        <v>#VALUE!</v>
      </c>
      <c r="CI4314" t="e">
        <f>IF(BV4314="A",((CD4314*'Input Output'!$E$5)+'Input Output'!$H$5),IF(BV4314="B",(CD4314*'Input Output'!$E$8)+'Input Output'!$H$8,IF(BV4314="C",(CD4314*'Input Output'!$E$11)+'Input Output'!$H$11,"")))</f>
        <v>#VALUE!</v>
      </c>
      <c r="CJ4314" t="e">
        <f>IF(BV4314="A",(CF4314*'Input Output'!$E$6)+'Input Output'!$H$6,IF(BV4314="B",(CF4314*'Input Output'!$E$9)+'Input Output'!$H$9,IF(BV4314="C",(CF4314*'Input Output'!$E$12)+'Input Output'!$H$12,"")))</f>
        <v>#VALUE!</v>
      </c>
      <c r="CL4314" t="str">
        <f t="shared" si="5274"/>
        <v/>
      </c>
    </row>
    <row r="4315" spans="71:90" x14ac:dyDescent="0.25">
      <c r="BS4315">
        <f t="shared" si="5268"/>
        <v>0</v>
      </c>
      <c r="BT4315">
        <f t="shared" si="5269"/>
        <v>481.60795416666343</v>
      </c>
      <c r="BU4315" s="15">
        <f t="shared" si="5275"/>
        <v>28896.477249999807</v>
      </c>
      <c r="BV4315" s="15" t="s">
        <v>458</v>
      </c>
      <c r="BW4315" t="str">
        <f>'Hour Loop'!AW21</f>
        <v>G01 X274.504 Y498.796</v>
      </c>
      <c r="BX4315" t="str">
        <f>'Hour Loop'!AX21</f>
        <v>F2000</v>
      </c>
      <c r="BZ4315">
        <f t="shared" si="5276"/>
        <v>0.46875</v>
      </c>
      <c r="CA4315" t="str">
        <f t="shared" si="5277"/>
        <v>1</v>
      </c>
      <c r="CC4315" t="str">
        <f t="shared" si="5270"/>
        <v>G01 X274.504</v>
      </c>
      <c r="CD4315" t="str">
        <f t="shared" si="5271"/>
        <v>274.504</v>
      </c>
      <c r="CE4315" t="str">
        <f t="shared" si="5272"/>
        <v>274.504 Y498.796</v>
      </c>
      <c r="CF4315" t="str">
        <f t="shared" si="5273"/>
        <v>498.796</v>
      </c>
      <c r="CI4315">
        <f>IF(BV4315="A",((CD4315*'Input Output'!$E$5)+'Input Output'!$H$5),IF(BV4315="B",(CD4315*'Input Output'!$E$8)+'Input Output'!$H$8,IF(BV4315="C",(CD4315*'Input Output'!$E$11)+'Input Output'!$H$11,"")))</f>
        <v>274.50400000000002</v>
      </c>
      <c r="CJ4315">
        <f>IF(BV4315="A",(CF4315*'Input Output'!$E$6)+'Input Output'!$H$6,IF(BV4315="B",(CF4315*'Input Output'!$E$9)+'Input Output'!$H$9,IF(BV4315="C",(CF4315*'Input Output'!$E$12)+'Input Output'!$H$12,"")))</f>
        <v>498.79599999999999</v>
      </c>
      <c r="CL4315" t="str">
        <f t="shared" si="5274"/>
        <v/>
      </c>
    </row>
    <row r="4316" spans="71:90" x14ac:dyDescent="0.25">
      <c r="BS4316">
        <f t="shared" si="5268"/>
        <v>0</v>
      </c>
      <c r="BT4316">
        <f t="shared" si="5269"/>
        <v>481.61576666666343</v>
      </c>
      <c r="BU4316" s="15">
        <f t="shared" si="5275"/>
        <v>28896.945999999807</v>
      </c>
      <c r="BV4316" s="15" t="s">
        <v>458</v>
      </c>
      <c r="BW4316" t="str">
        <f>'Hour Loop'!AW22</f>
        <v>G04 P0</v>
      </c>
      <c r="BX4316" t="str">
        <f>'Hour Loop'!AX22</f>
        <v/>
      </c>
      <c r="BZ4316">
        <f t="shared" si="5276"/>
        <v>0</v>
      </c>
      <c r="CA4316" t="str">
        <f t="shared" si="5277"/>
        <v>0</v>
      </c>
      <c r="CC4316" t="e">
        <f t="shared" si="5270"/>
        <v>#VALUE!</v>
      </c>
      <c r="CD4316" t="e">
        <f t="shared" si="5271"/>
        <v>#VALUE!</v>
      </c>
      <c r="CE4316" t="e">
        <f t="shared" si="5272"/>
        <v>#VALUE!</v>
      </c>
      <c r="CF4316" t="e">
        <f t="shared" si="5273"/>
        <v>#VALUE!</v>
      </c>
      <c r="CI4316" t="e">
        <f>IF(BV4316="A",((CD4316*'Input Output'!$E$5)+'Input Output'!$H$5),IF(BV4316="B",(CD4316*'Input Output'!$E$8)+'Input Output'!$H$8,IF(BV4316="C",(CD4316*'Input Output'!$E$11)+'Input Output'!$H$11,"")))</f>
        <v>#VALUE!</v>
      </c>
      <c r="CJ4316" t="e">
        <f>IF(BV4316="A",(CF4316*'Input Output'!$E$6)+'Input Output'!$H$6,IF(BV4316="B",(CF4316*'Input Output'!$E$9)+'Input Output'!$H$9,IF(BV4316="C",(CF4316*'Input Output'!$E$12)+'Input Output'!$H$12,"")))</f>
        <v>#VALUE!</v>
      </c>
      <c r="CL4316" t="str">
        <f t="shared" si="5274"/>
        <v/>
      </c>
    </row>
    <row r="4317" spans="71:90" x14ac:dyDescent="0.25">
      <c r="BS4317">
        <f t="shared" si="5268"/>
        <v>0</v>
      </c>
      <c r="BT4317">
        <f t="shared" si="5269"/>
        <v>481.61576666666343</v>
      </c>
      <c r="BU4317" s="15">
        <f t="shared" si="5275"/>
        <v>28896.945999999807</v>
      </c>
      <c r="BV4317" s="15" t="s">
        <v>458</v>
      </c>
      <c r="BW4317" t="str">
        <f>'Hour Loop'!AW23</f>
        <v>G01 X286.683 Y497.294</v>
      </c>
      <c r="BX4317" t="str">
        <f>'Hour Loop'!AX23</f>
        <v>F2000</v>
      </c>
      <c r="BZ4317">
        <f t="shared" si="5276"/>
        <v>0.46875</v>
      </c>
      <c r="CA4317" t="str">
        <f t="shared" si="5277"/>
        <v>1</v>
      </c>
      <c r="CC4317" t="str">
        <f t="shared" si="5270"/>
        <v>G01 X286.683</v>
      </c>
      <c r="CD4317" t="str">
        <f t="shared" si="5271"/>
        <v>286.683</v>
      </c>
      <c r="CE4317" t="str">
        <f t="shared" si="5272"/>
        <v>286.683 Y497.294</v>
      </c>
      <c r="CF4317" t="str">
        <f t="shared" si="5273"/>
        <v>497.294</v>
      </c>
      <c r="CI4317">
        <f>IF(BV4317="A",((CD4317*'Input Output'!$E$5)+'Input Output'!$H$5),IF(BV4317="B",(CD4317*'Input Output'!$E$8)+'Input Output'!$H$8,IF(BV4317="C",(CD4317*'Input Output'!$E$11)+'Input Output'!$H$11,"")))</f>
        <v>286.68299999999999</v>
      </c>
      <c r="CJ4317">
        <f>IF(BV4317="A",(CF4317*'Input Output'!$E$6)+'Input Output'!$H$6,IF(BV4317="B",(CF4317*'Input Output'!$E$9)+'Input Output'!$H$9,IF(BV4317="C",(CF4317*'Input Output'!$E$12)+'Input Output'!$H$12,"")))</f>
        <v>497.29399999999998</v>
      </c>
      <c r="CL4317" t="str">
        <f t="shared" si="5274"/>
        <v/>
      </c>
    </row>
    <row r="4318" spans="71:90" x14ac:dyDescent="0.25">
      <c r="BS4318">
        <f t="shared" si="5268"/>
        <v>0</v>
      </c>
      <c r="BT4318">
        <f t="shared" si="5269"/>
        <v>481.62357916666343</v>
      </c>
      <c r="BU4318" s="15">
        <f t="shared" si="5275"/>
        <v>28897.414749999807</v>
      </c>
      <c r="BV4318" s="15" t="s">
        <v>458</v>
      </c>
      <c r="BW4318" t="str">
        <f>'Hour Loop'!AW24</f>
        <v>G04 P0</v>
      </c>
      <c r="BX4318" t="str">
        <f>'Hour Loop'!AX24</f>
        <v/>
      </c>
      <c r="BZ4318">
        <f t="shared" si="5276"/>
        <v>0</v>
      </c>
      <c r="CA4318" t="str">
        <f t="shared" si="5277"/>
        <v>0</v>
      </c>
      <c r="CC4318" t="e">
        <f t="shared" si="5270"/>
        <v>#VALUE!</v>
      </c>
      <c r="CD4318" t="e">
        <f t="shared" si="5271"/>
        <v>#VALUE!</v>
      </c>
      <c r="CE4318" t="e">
        <f t="shared" si="5272"/>
        <v>#VALUE!</v>
      </c>
      <c r="CF4318" t="e">
        <f t="shared" si="5273"/>
        <v>#VALUE!</v>
      </c>
      <c r="CI4318" t="e">
        <f>IF(BV4318="A",((CD4318*'Input Output'!$E$5)+'Input Output'!$H$5),IF(BV4318="B",(CD4318*'Input Output'!$E$8)+'Input Output'!$H$8,IF(BV4318="C",(CD4318*'Input Output'!$E$11)+'Input Output'!$H$11,"")))</f>
        <v>#VALUE!</v>
      </c>
      <c r="CJ4318" t="e">
        <f>IF(BV4318="A",(CF4318*'Input Output'!$E$6)+'Input Output'!$H$6,IF(BV4318="B",(CF4318*'Input Output'!$E$9)+'Input Output'!$H$9,IF(BV4318="C",(CF4318*'Input Output'!$E$12)+'Input Output'!$H$12,"")))</f>
        <v>#VALUE!</v>
      </c>
      <c r="CL4318" t="str">
        <f t="shared" si="5274"/>
        <v/>
      </c>
    </row>
    <row r="4319" spans="71:90" x14ac:dyDescent="0.25">
      <c r="BS4319">
        <f t="shared" si="5268"/>
        <v>0</v>
      </c>
      <c r="BT4319">
        <f t="shared" si="5269"/>
        <v>481.62357916666343</v>
      </c>
      <c r="BU4319" s="15">
        <f t="shared" si="5275"/>
        <v>28897.414749999807</v>
      </c>
      <c r="BV4319" s="15" t="s">
        <v>458</v>
      </c>
      <c r="BW4319" t="str">
        <f>'Hour Loop'!AW25</f>
        <v>G01 X298.773 Y495.196</v>
      </c>
      <c r="BX4319" t="str">
        <f>'Hour Loop'!AX25</f>
        <v>F1</v>
      </c>
      <c r="BZ4319">
        <f t="shared" si="5276"/>
        <v>20.745000000000001</v>
      </c>
      <c r="CA4319" t="str">
        <f t="shared" si="5277"/>
        <v>1</v>
      </c>
      <c r="CC4319" t="str">
        <f t="shared" si="5270"/>
        <v>G01 X298.773</v>
      </c>
      <c r="CD4319" t="str">
        <f t="shared" si="5271"/>
        <v>298.773</v>
      </c>
      <c r="CE4319" t="str">
        <f t="shared" si="5272"/>
        <v>298.773 Y495.196</v>
      </c>
      <c r="CF4319" t="str">
        <f t="shared" si="5273"/>
        <v>495.196</v>
      </c>
      <c r="CI4319">
        <f>IF(BV4319="A",((CD4319*'Input Output'!$E$5)+'Input Output'!$H$5),IF(BV4319="B",(CD4319*'Input Output'!$E$8)+'Input Output'!$H$8,IF(BV4319="C",(CD4319*'Input Output'!$E$11)+'Input Output'!$H$11,"")))</f>
        <v>298.77300000000002</v>
      </c>
      <c r="CJ4319">
        <f>IF(BV4319="A",(CF4319*'Input Output'!$E$6)+'Input Output'!$H$6,IF(BV4319="B",(CF4319*'Input Output'!$E$9)+'Input Output'!$H$9,IF(BV4319="C",(CF4319*'Input Output'!$E$12)+'Input Output'!$H$12,"")))</f>
        <v>495.19600000000003</v>
      </c>
      <c r="CL4319" t="str">
        <f t="shared" si="5274"/>
        <v/>
      </c>
    </row>
    <row r="4320" spans="71:90" x14ac:dyDescent="0.25">
      <c r="BS4320">
        <f t="shared" si="5268"/>
        <v>0</v>
      </c>
      <c r="BT4320">
        <f t="shared" si="5269"/>
        <v>481.96932916666344</v>
      </c>
      <c r="BU4320" s="15">
        <f t="shared" si="5275"/>
        <v>28918.159749999806</v>
      </c>
      <c r="BV4320" s="15" t="s">
        <v>458</v>
      </c>
      <c r="BW4320" t="str">
        <f>'Hour Loop'!AW26</f>
        <v>G04 P1.729</v>
      </c>
      <c r="BX4320" t="str">
        <f>'Hour Loop'!AX26</f>
        <v/>
      </c>
      <c r="BZ4320">
        <f t="shared" si="5276"/>
        <v>1.7290000000000001</v>
      </c>
      <c r="CA4320" t="str">
        <f t="shared" si="5277"/>
        <v>0</v>
      </c>
      <c r="CC4320" t="e">
        <f t="shared" si="5270"/>
        <v>#VALUE!</v>
      </c>
      <c r="CD4320" t="e">
        <f t="shared" si="5271"/>
        <v>#VALUE!</v>
      </c>
      <c r="CE4320" t="e">
        <f t="shared" si="5272"/>
        <v>#VALUE!</v>
      </c>
      <c r="CF4320" t="e">
        <f t="shared" si="5273"/>
        <v>#VALUE!</v>
      </c>
      <c r="CI4320" t="e">
        <f>IF(BV4320="A",((CD4320*'Input Output'!$E$5)+'Input Output'!$H$5),IF(BV4320="B",(CD4320*'Input Output'!$E$8)+'Input Output'!$H$8,IF(BV4320="C",(CD4320*'Input Output'!$E$11)+'Input Output'!$H$11,"")))</f>
        <v>#VALUE!</v>
      </c>
      <c r="CJ4320" t="e">
        <f>IF(BV4320="A",(CF4320*'Input Output'!$E$6)+'Input Output'!$H$6,IF(BV4320="B",(CF4320*'Input Output'!$E$9)+'Input Output'!$H$9,IF(BV4320="C",(CF4320*'Input Output'!$E$12)+'Input Output'!$H$12,"")))</f>
        <v>#VALUE!</v>
      </c>
      <c r="CL4320" t="str">
        <f t="shared" si="5274"/>
        <v/>
      </c>
    </row>
    <row r="4321" spans="71:90" x14ac:dyDescent="0.25">
      <c r="BS4321">
        <f t="shared" si="5268"/>
        <v>0</v>
      </c>
      <c r="BT4321">
        <f t="shared" si="5269"/>
        <v>481.99814583333011</v>
      </c>
      <c r="BU4321" s="15">
        <f t="shared" si="5275"/>
        <v>28919.888749999805</v>
      </c>
      <c r="BV4321" s="15" t="s">
        <v>458</v>
      </c>
      <c r="BW4321" t="str">
        <f>'Hour Loop'!AW27</f>
        <v>G01 X310.745 Y492.508</v>
      </c>
      <c r="BX4321" t="str">
        <f>'Hour Loop'!AX27</f>
        <v/>
      </c>
      <c r="BZ4321">
        <f t="shared" si="5276"/>
        <v>20.745000000000001</v>
      </c>
      <c r="CA4321" t="str">
        <f t="shared" si="5277"/>
        <v>1</v>
      </c>
      <c r="CC4321" t="str">
        <f t="shared" si="5270"/>
        <v>G01 X310.745</v>
      </c>
      <c r="CD4321" t="str">
        <f t="shared" si="5271"/>
        <v>310.745</v>
      </c>
      <c r="CE4321" t="str">
        <f t="shared" si="5272"/>
        <v>310.745 Y492.508</v>
      </c>
      <c r="CF4321" t="str">
        <f t="shared" si="5273"/>
        <v>492.508</v>
      </c>
      <c r="CI4321">
        <f>IF(BV4321="A",((CD4321*'Input Output'!$E$5)+'Input Output'!$H$5),IF(BV4321="B",(CD4321*'Input Output'!$E$8)+'Input Output'!$H$8,IF(BV4321="C",(CD4321*'Input Output'!$E$11)+'Input Output'!$H$11,"")))</f>
        <v>310.745</v>
      </c>
      <c r="CJ4321">
        <f>IF(BV4321="A",(CF4321*'Input Output'!$E$6)+'Input Output'!$H$6,IF(BV4321="B",(CF4321*'Input Output'!$E$9)+'Input Output'!$H$9,IF(BV4321="C",(CF4321*'Input Output'!$E$12)+'Input Output'!$H$12,"")))</f>
        <v>492.50799999999998</v>
      </c>
      <c r="CL4321" t="str">
        <f t="shared" si="5274"/>
        <v/>
      </c>
    </row>
    <row r="4322" spans="71:90" x14ac:dyDescent="0.25">
      <c r="BS4322">
        <f t="shared" si="5268"/>
        <v>0</v>
      </c>
      <c r="BT4322">
        <f t="shared" si="5269"/>
        <v>482.34389583333007</v>
      </c>
      <c r="BU4322" s="15">
        <f t="shared" si="5275"/>
        <v>28940.633749999804</v>
      </c>
      <c r="BV4322" s="15" t="s">
        <v>458</v>
      </c>
      <c r="BW4322" t="str">
        <f>'Hour Loop'!AW28</f>
        <v>G04 P7.38</v>
      </c>
      <c r="BX4322" t="str">
        <f>'Hour Loop'!AX28</f>
        <v/>
      </c>
      <c r="BZ4322">
        <f t="shared" si="5276"/>
        <v>7.38</v>
      </c>
      <c r="CA4322" t="str">
        <f t="shared" si="5277"/>
        <v>0</v>
      </c>
      <c r="CC4322" t="e">
        <f t="shared" si="5270"/>
        <v>#VALUE!</v>
      </c>
      <c r="CD4322" t="e">
        <f t="shared" si="5271"/>
        <v>#VALUE!</v>
      </c>
      <c r="CE4322" t="e">
        <f t="shared" si="5272"/>
        <v>#VALUE!</v>
      </c>
      <c r="CF4322" t="e">
        <f t="shared" si="5273"/>
        <v>#VALUE!</v>
      </c>
      <c r="CI4322" t="e">
        <f>IF(BV4322="A",((CD4322*'Input Output'!$E$5)+'Input Output'!$H$5),IF(BV4322="B",(CD4322*'Input Output'!$E$8)+'Input Output'!$H$8,IF(BV4322="C",(CD4322*'Input Output'!$E$11)+'Input Output'!$H$11,"")))</f>
        <v>#VALUE!</v>
      </c>
      <c r="CJ4322" t="e">
        <f>IF(BV4322="A",(CF4322*'Input Output'!$E$6)+'Input Output'!$H$6,IF(BV4322="B",(CF4322*'Input Output'!$E$9)+'Input Output'!$H$9,IF(BV4322="C",(CF4322*'Input Output'!$E$12)+'Input Output'!$H$12,"")))</f>
        <v>#VALUE!</v>
      </c>
      <c r="CL4322" t="str">
        <f t="shared" si="5274"/>
        <v/>
      </c>
    </row>
    <row r="4323" spans="71:90" x14ac:dyDescent="0.25">
      <c r="BS4323">
        <f t="shared" si="5268"/>
        <v>0</v>
      </c>
      <c r="BT4323">
        <f t="shared" si="5269"/>
        <v>482.46689583333011</v>
      </c>
      <c r="BU4323" s="15">
        <f t="shared" si="5275"/>
        <v>28948.013749999805</v>
      </c>
      <c r="BV4323" s="15" t="s">
        <v>458</v>
      </c>
      <c r="BW4323" t="str">
        <f>'Hour Loop'!AW29</f>
        <v>G01 X322.571 Y489.235</v>
      </c>
      <c r="BX4323" t="str">
        <f>'Hour Loop'!AX29</f>
        <v/>
      </c>
      <c r="BZ4323">
        <f t="shared" si="5276"/>
        <v>20.745000000000001</v>
      </c>
      <c r="CA4323" t="str">
        <f t="shared" si="5277"/>
        <v>1</v>
      </c>
      <c r="CC4323" t="str">
        <f t="shared" si="5270"/>
        <v>G01 X322.571</v>
      </c>
      <c r="CD4323" t="str">
        <f t="shared" si="5271"/>
        <v>322.571</v>
      </c>
      <c r="CE4323" t="str">
        <f t="shared" si="5272"/>
        <v>322.571 Y489.235</v>
      </c>
      <c r="CF4323" t="str">
        <f t="shared" si="5273"/>
        <v>489.235</v>
      </c>
      <c r="CI4323">
        <f>IF(BV4323="A",((CD4323*'Input Output'!$E$5)+'Input Output'!$H$5),IF(BV4323="B",(CD4323*'Input Output'!$E$8)+'Input Output'!$H$8,IF(BV4323="C",(CD4323*'Input Output'!$E$11)+'Input Output'!$H$11,"")))</f>
        <v>322.57100000000003</v>
      </c>
      <c r="CJ4323">
        <f>IF(BV4323="A",(CF4323*'Input Output'!$E$6)+'Input Output'!$H$6,IF(BV4323="B",(CF4323*'Input Output'!$E$9)+'Input Output'!$H$9,IF(BV4323="C",(CF4323*'Input Output'!$E$12)+'Input Output'!$H$12,"")))</f>
        <v>489.23500000000001</v>
      </c>
      <c r="CL4323" t="str">
        <f t="shared" si="5274"/>
        <v/>
      </c>
    </row>
    <row r="4324" spans="71:90" x14ac:dyDescent="0.25">
      <c r="BS4324">
        <f t="shared" si="5268"/>
        <v>0</v>
      </c>
      <c r="BT4324">
        <f t="shared" si="5269"/>
        <v>482.81264583333007</v>
      </c>
      <c r="BU4324" s="15">
        <f t="shared" si="5275"/>
        <v>28968.758749999804</v>
      </c>
      <c r="BV4324" s="15" t="s">
        <v>458</v>
      </c>
      <c r="BW4324" t="str">
        <f>'Hour Loop'!AW30</f>
        <v>G04 P7.38</v>
      </c>
      <c r="BX4324" t="str">
        <f>'Hour Loop'!AX30</f>
        <v/>
      </c>
      <c r="BZ4324">
        <f t="shared" si="5276"/>
        <v>7.38</v>
      </c>
      <c r="CA4324" t="str">
        <f t="shared" si="5277"/>
        <v>0</v>
      </c>
      <c r="CC4324" t="e">
        <f t="shared" si="5270"/>
        <v>#VALUE!</v>
      </c>
      <c r="CD4324" t="e">
        <f t="shared" si="5271"/>
        <v>#VALUE!</v>
      </c>
      <c r="CE4324" t="e">
        <f t="shared" si="5272"/>
        <v>#VALUE!</v>
      </c>
      <c r="CF4324" t="e">
        <f t="shared" si="5273"/>
        <v>#VALUE!</v>
      </c>
      <c r="CI4324" t="e">
        <f>IF(BV4324="A",((CD4324*'Input Output'!$E$5)+'Input Output'!$H$5),IF(BV4324="B",(CD4324*'Input Output'!$E$8)+'Input Output'!$H$8,IF(BV4324="C",(CD4324*'Input Output'!$E$11)+'Input Output'!$H$11,"")))</f>
        <v>#VALUE!</v>
      </c>
      <c r="CJ4324" t="e">
        <f>IF(BV4324="A",(CF4324*'Input Output'!$E$6)+'Input Output'!$H$6,IF(BV4324="B",(CF4324*'Input Output'!$E$9)+'Input Output'!$H$9,IF(BV4324="C",(CF4324*'Input Output'!$E$12)+'Input Output'!$H$12,"")))</f>
        <v>#VALUE!</v>
      </c>
      <c r="CL4324" t="str">
        <f t="shared" si="5274"/>
        <v/>
      </c>
    </row>
    <row r="4325" spans="71:90" x14ac:dyDescent="0.25">
      <c r="BS4325">
        <f t="shared" si="5268"/>
        <v>0</v>
      </c>
      <c r="BT4325">
        <f t="shared" si="5269"/>
        <v>482.93564583333011</v>
      </c>
      <c r="BU4325" s="15">
        <f t="shared" si="5275"/>
        <v>28976.138749999805</v>
      </c>
      <c r="BV4325" s="15" t="s">
        <v>458</v>
      </c>
      <c r="BW4325" t="str">
        <f>'Hour Loop'!AW31</f>
        <v>G01 X334.222 Y485.386</v>
      </c>
      <c r="BX4325" t="str">
        <f>'Hour Loop'!AX31</f>
        <v/>
      </c>
      <c r="BZ4325">
        <f t="shared" si="5276"/>
        <v>20.745000000000001</v>
      </c>
      <c r="CA4325" t="str">
        <f t="shared" si="5277"/>
        <v>1</v>
      </c>
      <c r="CC4325" t="str">
        <f t="shared" si="5270"/>
        <v>G01 X334.222</v>
      </c>
      <c r="CD4325" t="str">
        <f t="shared" si="5271"/>
        <v>334.222</v>
      </c>
      <c r="CE4325" t="str">
        <f t="shared" si="5272"/>
        <v>334.222 Y485.386</v>
      </c>
      <c r="CF4325" t="str">
        <f t="shared" si="5273"/>
        <v>485.386</v>
      </c>
      <c r="CI4325">
        <f>IF(BV4325="A",((CD4325*'Input Output'!$E$5)+'Input Output'!$H$5),IF(BV4325="B",(CD4325*'Input Output'!$E$8)+'Input Output'!$H$8,IF(BV4325="C",(CD4325*'Input Output'!$E$11)+'Input Output'!$H$11,"")))</f>
        <v>334.22199999999998</v>
      </c>
      <c r="CJ4325">
        <f>IF(BV4325="A",(CF4325*'Input Output'!$E$6)+'Input Output'!$H$6,IF(BV4325="B",(CF4325*'Input Output'!$E$9)+'Input Output'!$H$9,IF(BV4325="C",(CF4325*'Input Output'!$E$12)+'Input Output'!$H$12,"")))</f>
        <v>485.38600000000002</v>
      </c>
      <c r="CL4325" t="str">
        <f t="shared" si="5274"/>
        <v/>
      </c>
    </row>
    <row r="4326" spans="71:90" x14ac:dyDescent="0.25">
      <c r="BS4326">
        <f t="shared" si="5268"/>
        <v>0</v>
      </c>
      <c r="BT4326">
        <f t="shared" si="5269"/>
        <v>483.28139583333007</v>
      </c>
      <c r="BU4326" s="15">
        <f t="shared" si="5275"/>
        <v>28996.883749999804</v>
      </c>
      <c r="BV4326" s="15" t="s">
        <v>458</v>
      </c>
      <c r="BW4326" t="str">
        <f>'Hour Loop'!AW32</f>
        <v>G04 P7.38</v>
      </c>
      <c r="BX4326" t="str">
        <f>'Hour Loop'!AX32</f>
        <v/>
      </c>
      <c r="BZ4326">
        <f t="shared" si="5276"/>
        <v>7.38</v>
      </c>
      <c r="CA4326" t="str">
        <f t="shared" si="5277"/>
        <v>0</v>
      </c>
      <c r="CC4326" t="e">
        <f t="shared" si="5270"/>
        <v>#VALUE!</v>
      </c>
      <c r="CD4326" t="e">
        <f t="shared" si="5271"/>
        <v>#VALUE!</v>
      </c>
      <c r="CE4326" t="e">
        <f t="shared" si="5272"/>
        <v>#VALUE!</v>
      </c>
      <c r="CF4326" t="e">
        <f t="shared" si="5273"/>
        <v>#VALUE!</v>
      </c>
      <c r="CI4326" t="e">
        <f>IF(BV4326="A",((CD4326*'Input Output'!$E$5)+'Input Output'!$H$5),IF(BV4326="B",(CD4326*'Input Output'!$E$8)+'Input Output'!$H$8,IF(BV4326="C",(CD4326*'Input Output'!$E$11)+'Input Output'!$H$11,"")))</f>
        <v>#VALUE!</v>
      </c>
      <c r="CJ4326" t="e">
        <f>IF(BV4326="A",(CF4326*'Input Output'!$E$6)+'Input Output'!$H$6,IF(BV4326="B",(CF4326*'Input Output'!$E$9)+'Input Output'!$H$9,IF(BV4326="C",(CF4326*'Input Output'!$E$12)+'Input Output'!$H$12,"")))</f>
        <v>#VALUE!</v>
      </c>
      <c r="CL4326" t="str">
        <f t="shared" si="5274"/>
        <v/>
      </c>
    </row>
    <row r="4327" spans="71:90" x14ac:dyDescent="0.25">
      <c r="BS4327">
        <f t="shared" si="5268"/>
        <v>0</v>
      </c>
      <c r="BT4327">
        <f t="shared" si="5269"/>
        <v>483.40439583333011</v>
      </c>
      <c r="BU4327" s="15">
        <f t="shared" si="5275"/>
        <v>29004.263749999805</v>
      </c>
      <c r="BV4327" s="15" t="s">
        <v>458</v>
      </c>
      <c r="BW4327" t="str">
        <f>'Hour Loop'!AW33</f>
        <v>G01 X345.671 Y480.970</v>
      </c>
      <c r="BX4327" t="str">
        <f>'Hour Loop'!AX33</f>
        <v/>
      </c>
      <c r="BZ4327">
        <f t="shared" si="5276"/>
        <v>20.745000000000001</v>
      </c>
      <c r="CA4327" t="str">
        <f t="shared" si="5277"/>
        <v>1</v>
      </c>
      <c r="CC4327" t="str">
        <f t="shared" si="5270"/>
        <v>G01 X345.671</v>
      </c>
      <c r="CD4327" t="str">
        <f t="shared" si="5271"/>
        <v>345.671</v>
      </c>
      <c r="CE4327" t="str">
        <f t="shared" si="5272"/>
        <v>345.671 Y480.970</v>
      </c>
      <c r="CF4327" t="str">
        <f t="shared" si="5273"/>
        <v>480.970</v>
      </c>
      <c r="CI4327">
        <f>IF(BV4327="A",((CD4327*'Input Output'!$E$5)+'Input Output'!$H$5),IF(BV4327="B",(CD4327*'Input Output'!$E$8)+'Input Output'!$H$8,IF(BV4327="C",(CD4327*'Input Output'!$E$11)+'Input Output'!$H$11,"")))</f>
        <v>345.67099999999999</v>
      </c>
      <c r="CJ4327">
        <f>IF(BV4327="A",(CF4327*'Input Output'!$E$6)+'Input Output'!$H$6,IF(BV4327="B",(CF4327*'Input Output'!$E$9)+'Input Output'!$H$9,IF(BV4327="C",(CF4327*'Input Output'!$E$12)+'Input Output'!$H$12,"")))</f>
        <v>480.97</v>
      </c>
      <c r="CL4327" t="str">
        <f t="shared" si="5274"/>
        <v/>
      </c>
    </row>
    <row r="4328" spans="71:90" x14ac:dyDescent="0.25">
      <c r="BS4328">
        <f t="shared" ref="BS4328:BS4391" si="5278">IF($BT$8&gt;=$BQ$12,0,1)</f>
        <v>0</v>
      </c>
      <c r="BT4328">
        <f t="shared" si="5269"/>
        <v>483.75014583333007</v>
      </c>
      <c r="BU4328" s="15">
        <f t="shared" si="5275"/>
        <v>29025.008749999804</v>
      </c>
      <c r="BV4328" s="15" t="s">
        <v>458</v>
      </c>
      <c r="BW4328" t="str">
        <f>'Hour Loop'!AW34</f>
        <v>G04 P7.38</v>
      </c>
      <c r="BX4328" t="str">
        <f>'Hour Loop'!AX34</f>
        <v/>
      </c>
      <c r="BZ4328">
        <f t="shared" si="5276"/>
        <v>7.38</v>
      </c>
      <c r="CA4328" t="str">
        <f t="shared" si="5277"/>
        <v>0</v>
      </c>
      <c r="CC4328" t="e">
        <f t="shared" si="5270"/>
        <v>#VALUE!</v>
      </c>
      <c r="CD4328" t="e">
        <f t="shared" si="5271"/>
        <v>#VALUE!</v>
      </c>
      <c r="CE4328" t="e">
        <f t="shared" si="5272"/>
        <v>#VALUE!</v>
      </c>
      <c r="CF4328" t="e">
        <f t="shared" si="5273"/>
        <v>#VALUE!</v>
      </c>
      <c r="CI4328" t="e">
        <f>IF(BV4328="A",((CD4328*'Input Output'!$E$5)+'Input Output'!$H$5),IF(BV4328="B",(CD4328*'Input Output'!$E$8)+'Input Output'!$H$8,IF(BV4328="C",(CD4328*'Input Output'!$E$11)+'Input Output'!$H$11,"")))</f>
        <v>#VALUE!</v>
      </c>
      <c r="CJ4328" t="e">
        <f>IF(BV4328="A",(CF4328*'Input Output'!$E$6)+'Input Output'!$H$6,IF(BV4328="B",(CF4328*'Input Output'!$E$9)+'Input Output'!$H$9,IF(BV4328="C",(CF4328*'Input Output'!$E$12)+'Input Output'!$H$12,"")))</f>
        <v>#VALUE!</v>
      </c>
      <c r="CL4328" t="str">
        <f t="shared" si="5274"/>
        <v/>
      </c>
    </row>
    <row r="4329" spans="71:90" x14ac:dyDescent="0.25">
      <c r="BS4329">
        <f t="shared" si="5278"/>
        <v>0</v>
      </c>
      <c r="BT4329">
        <f t="shared" si="5269"/>
        <v>483.87314583333011</v>
      </c>
      <c r="BU4329" s="15">
        <f t="shared" si="5275"/>
        <v>29032.388749999805</v>
      </c>
      <c r="BV4329" s="15" t="s">
        <v>458</v>
      </c>
      <c r="BW4329" t="str">
        <f>'Hour Loop'!AW35</f>
        <v>G01 X356.889 Y475.997</v>
      </c>
      <c r="BX4329" t="str">
        <f>'Hour Loop'!AX35</f>
        <v/>
      </c>
      <c r="BZ4329">
        <f t="shared" si="5276"/>
        <v>20.745000000000001</v>
      </c>
      <c r="CA4329" t="str">
        <f t="shared" si="5277"/>
        <v>1</v>
      </c>
      <c r="CC4329" t="str">
        <f t="shared" si="5270"/>
        <v>G01 X356.889</v>
      </c>
      <c r="CD4329" t="str">
        <f t="shared" si="5271"/>
        <v>356.889</v>
      </c>
      <c r="CE4329" t="str">
        <f t="shared" si="5272"/>
        <v>356.889 Y475.997</v>
      </c>
      <c r="CF4329" t="str">
        <f t="shared" si="5273"/>
        <v>475.997</v>
      </c>
      <c r="CI4329">
        <f>IF(BV4329="A",((CD4329*'Input Output'!$E$5)+'Input Output'!$H$5),IF(BV4329="B",(CD4329*'Input Output'!$E$8)+'Input Output'!$H$8,IF(BV4329="C",(CD4329*'Input Output'!$E$11)+'Input Output'!$H$11,"")))</f>
        <v>356.88900000000001</v>
      </c>
      <c r="CJ4329">
        <f>IF(BV4329="A",(CF4329*'Input Output'!$E$6)+'Input Output'!$H$6,IF(BV4329="B",(CF4329*'Input Output'!$E$9)+'Input Output'!$H$9,IF(BV4329="C",(CF4329*'Input Output'!$E$12)+'Input Output'!$H$12,"")))</f>
        <v>475.99700000000001</v>
      </c>
      <c r="CL4329" t="str">
        <f t="shared" si="5274"/>
        <v/>
      </c>
    </row>
    <row r="4330" spans="71:90" x14ac:dyDescent="0.25">
      <c r="BS4330">
        <f t="shared" si="5278"/>
        <v>0</v>
      </c>
      <c r="BT4330">
        <f t="shared" si="5269"/>
        <v>484.21889583333007</v>
      </c>
      <c r="BU4330" s="15">
        <f t="shared" si="5275"/>
        <v>29053.133749999804</v>
      </c>
      <c r="BV4330" s="15" t="s">
        <v>458</v>
      </c>
      <c r="BW4330" t="str">
        <f>'Hour Loop'!AW36</f>
        <v>G04 P7.38</v>
      </c>
      <c r="BX4330" t="str">
        <f>'Hour Loop'!AX36</f>
        <v/>
      </c>
      <c r="BZ4330">
        <f t="shared" si="5276"/>
        <v>7.38</v>
      </c>
      <c r="CA4330" t="str">
        <f t="shared" si="5277"/>
        <v>0</v>
      </c>
      <c r="CC4330" t="e">
        <f t="shared" si="5270"/>
        <v>#VALUE!</v>
      </c>
      <c r="CD4330" t="e">
        <f t="shared" si="5271"/>
        <v>#VALUE!</v>
      </c>
      <c r="CE4330" t="e">
        <f t="shared" si="5272"/>
        <v>#VALUE!</v>
      </c>
      <c r="CF4330" t="e">
        <f t="shared" si="5273"/>
        <v>#VALUE!</v>
      </c>
      <c r="CI4330" t="e">
        <f>IF(BV4330="A",((CD4330*'Input Output'!$E$5)+'Input Output'!$H$5),IF(BV4330="B",(CD4330*'Input Output'!$E$8)+'Input Output'!$H$8,IF(BV4330="C",(CD4330*'Input Output'!$E$11)+'Input Output'!$H$11,"")))</f>
        <v>#VALUE!</v>
      </c>
      <c r="CJ4330" t="e">
        <f>IF(BV4330="A",(CF4330*'Input Output'!$E$6)+'Input Output'!$H$6,IF(BV4330="B",(CF4330*'Input Output'!$E$9)+'Input Output'!$H$9,IF(BV4330="C",(CF4330*'Input Output'!$E$12)+'Input Output'!$H$12,"")))</f>
        <v>#VALUE!</v>
      </c>
      <c r="CL4330" t="str">
        <f t="shared" si="5274"/>
        <v/>
      </c>
    </row>
    <row r="4331" spans="71:90" x14ac:dyDescent="0.25">
      <c r="BS4331">
        <f t="shared" si="5278"/>
        <v>0</v>
      </c>
      <c r="BT4331">
        <f t="shared" si="5269"/>
        <v>484.34189583333011</v>
      </c>
      <c r="BU4331" s="15">
        <f t="shared" si="5275"/>
        <v>29060.513749999805</v>
      </c>
      <c r="BV4331" s="15" t="s">
        <v>458</v>
      </c>
      <c r="BW4331" t="str">
        <f>'Hour Loop'!AW37</f>
        <v>G01 X367.849 Y470.480</v>
      </c>
      <c r="BX4331" t="str">
        <f>'Hour Loop'!AX37</f>
        <v/>
      </c>
      <c r="BZ4331">
        <f t="shared" si="5276"/>
        <v>20.745000000000001</v>
      </c>
      <c r="CA4331" t="str">
        <f t="shared" si="5277"/>
        <v>1</v>
      </c>
      <c r="CC4331" t="str">
        <f t="shared" si="5270"/>
        <v>G01 X367.849</v>
      </c>
      <c r="CD4331" t="str">
        <f t="shared" si="5271"/>
        <v>367.849</v>
      </c>
      <c r="CE4331" t="str">
        <f t="shared" si="5272"/>
        <v>367.849 Y470.480</v>
      </c>
      <c r="CF4331" t="str">
        <f t="shared" si="5273"/>
        <v>470.480</v>
      </c>
      <c r="CI4331">
        <f>IF(BV4331="A",((CD4331*'Input Output'!$E$5)+'Input Output'!$H$5),IF(BV4331="B",(CD4331*'Input Output'!$E$8)+'Input Output'!$H$8,IF(BV4331="C",(CD4331*'Input Output'!$E$11)+'Input Output'!$H$11,"")))</f>
        <v>367.84899999999999</v>
      </c>
      <c r="CJ4331">
        <f>IF(BV4331="A",(CF4331*'Input Output'!$E$6)+'Input Output'!$H$6,IF(BV4331="B",(CF4331*'Input Output'!$E$9)+'Input Output'!$H$9,IF(BV4331="C",(CF4331*'Input Output'!$E$12)+'Input Output'!$H$12,"")))</f>
        <v>470.48</v>
      </c>
      <c r="CL4331" t="str">
        <f t="shared" si="5274"/>
        <v/>
      </c>
    </row>
    <row r="4332" spans="71:90" x14ac:dyDescent="0.25">
      <c r="BS4332">
        <f t="shared" si="5278"/>
        <v>0</v>
      </c>
      <c r="BT4332">
        <f t="shared" si="5269"/>
        <v>484.68764583333007</v>
      </c>
      <c r="BU4332" s="15">
        <f t="shared" si="5275"/>
        <v>29081.258749999804</v>
      </c>
      <c r="BV4332" s="15" t="s">
        <v>458</v>
      </c>
      <c r="BW4332" t="str">
        <f>'Hour Loop'!AW38</f>
        <v>G04 P7.38</v>
      </c>
      <c r="BX4332" t="str">
        <f>'Hour Loop'!AX38</f>
        <v/>
      </c>
      <c r="BZ4332">
        <f t="shared" si="5276"/>
        <v>7.38</v>
      </c>
      <c r="CA4332" t="str">
        <f t="shared" si="5277"/>
        <v>0</v>
      </c>
      <c r="CC4332" t="e">
        <f t="shared" si="5270"/>
        <v>#VALUE!</v>
      </c>
      <c r="CD4332" t="e">
        <f t="shared" si="5271"/>
        <v>#VALUE!</v>
      </c>
      <c r="CE4332" t="e">
        <f t="shared" si="5272"/>
        <v>#VALUE!</v>
      </c>
      <c r="CF4332" t="e">
        <f t="shared" si="5273"/>
        <v>#VALUE!</v>
      </c>
      <c r="CI4332" t="e">
        <f>IF(BV4332="A",((CD4332*'Input Output'!$E$5)+'Input Output'!$H$5),IF(BV4332="B",(CD4332*'Input Output'!$E$8)+'Input Output'!$H$8,IF(BV4332="C",(CD4332*'Input Output'!$E$11)+'Input Output'!$H$11,"")))</f>
        <v>#VALUE!</v>
      </c>
      <c r="CJ4332" t="e">
        <f>IF(BV4332="A",(CF4332*'Input Output'!$E$6)+'Input Output'!$H$6,IF(BV4332="B",(CF4332*'Input Output'!$E$9)+'Input Output'!$H$9,IF(BV4332="C",(CF4332*'Input Output'!$E$12)+'Input Output'!$H$12,"")))</f>
        <v>#VALUE!</v>
      </c>
      <c r="CL4332" t="str">
        <f t="shared" si="5274"/>
        <v/>
      </c>
    </row>
    <row r="4333" spans="71:90" x14ac:dyDescent="0.25">
      <c r="BS4333">
        <f t="shared" si="5278"/>
        <v>0</v>
      </c>
      <c r="BT4333">
        <f t="shared" si="5269"/>
        <v>484.81064583333011</v>
      </c>
      <c r="BU4333" s="15">
        <f t="shared" si="5275"/>
        <v>29088.638749999805</v>
      </c>
      <c r="BV4333" s="15" t="s">
        <v>458</v>
      </c>
      <c r="BW4333" t="str">
        <f>'Hour Loop'!AW39</f>
        <v>G01 X378.526 Y464.432</v>
      </c>
      <c r="BX4333" t="str">
        <f>'Hour Loop'!AX39</f>
        <v/>
      </c>
      <c r="BZ4333">
        <f t="shared" si="5276"/>
        <v>20.745000000000001</v>
      </c>
      <c r="CA4333" t="str">
        <f t="shared" si="5277"/>
        <v>1</v>
      </c>
      <c r="CC4333" t="str">
        <f t="shared" si="5270"/>
        <v>G01 X378.526</v>
      </c>
      <c r="CD4333" t="str">
        <f t="shared" si="5271"/>
        <v>378.526</v>
      </c>
      <c r="CE4333" t="str">
        <f t="shared" si="5272"/>
        <v>378.526 Y464.432</v>
      </c>
      <c r="CF4333" t="str">
        <f t="shared" si="5273"/>
        <v>464.432</v>
      </c>
      <c r="CI4333">
        <f>IF(BV4333="A",((CD4333*'Input Output'!$E$5)+'Input Output'!$H$5),IF(BV4333="B",(CD4333*'Input Output'!$E$8)+'Input Output'!$H$8,IF(BV4333="C",(CD4333*'Input Output'!$E$11)+'Input Output'!$H$11,"")))</f>
        <v>378.52600000000001</v>
      </c>
      <c r="CJ4333">
        <f>IF(BV4333="A",(CF4333*'Input Output'!$E$6)+'Input Output'!$H$6,IF(BV4333="B",(CF4333*'Input Output'!$E$9)+'Input Output'!$H$9,IF(BV4333="C",(CF4333*'Input Output'!$E$12)+'Input Output'!$H$12,"")))</f>
        <v>464.43200000000002</v>
      </c>
      <c r="CL4333" t="str">
        <f t="shared" si="5274"/>
        <v/>
      </c>
    </row>
    <row r="4334" spans="71:90" x14ac:dyDescent="0.25">
      <c r="BS4334">
        <f t="shared" si="5278"/>
        <v>0</v>
      </c>
      <c r="BT4334">
        <f t="shared" si="5269"/>
        <v>485.15639583333007</v>
      </c>
      <c r="BU4334" s="15">
        <f t="shared" si="5275"/>
        <v>29109.383749999804</v>
      </c>
      <c r="BV4334" s="15" t="s">
        <v>458</v>
      </c>
      <c r="BW4334" t="str">
        <f>'Hour Loop'!AW40</f>
        <v>G04 P7.38</v>
      </c>
      <c r="BX4334" t="str">
        <f>'Hour Loop'!AX40</f>
        <v/>
      </c>
      <c r="BZ4334">
        <f t="shared" si="5276"/>
        <v>7.38</v>
      </c>
      <c r="CA4334" t="str">
        <f t="shared" si="5277"/>
        <v>0</v>
      </c>
      <c r="CC4334" t="e">
        <f t="shared" si="5270"/>
        <v>#VALUE!</v>
      </c>
      <c r="CD4334" t="e">
        <f t="shared" si="5271"/>
        <v>#VALUE!</v>
      </c>
      <c r="CE4334" t="e">
        <f t="shared" si="5272"/>
        <v>#VALUE!</v>
      </c>
      <c r="CF4334" t="e">
        <f t="shared" si="5273"/>
        <v>#VALUE!</v>
      </c>
      <c r="CI4334" t="e">
        <f>IF(BV4334="A",((CD4334*'Input Output'!$E$5)+'Input Output'!$H$5),IF(BV4334="B",(CD4334*'Input Output'!$E$8)+'Input Output'!$H$8,IF(BV4334="C",(CD4334*'Input Output'!$E$11)+'Input Output'!$H$11,"")))</f>
        <v>#VALUE!</v>
      </c>
      <c r="CJ4334" t="e">
        <f>IF(BV4334="A",(CF4334*'Input Output'!$E$6)+'Input Output'!$H$6,IF(BV4334="B",(CF4334*'Input Output'!$E$9)+'Input Output'!$H$9,IF(BV4334="C",(CF4334*'Input Output'!$E$12)+'Input Output'!$H$12,"")))</f>
        <v>#VALUE!</v>
      </c>
      <c r="CL4334" t="str">
        <f t="shared" si="5274"/>
        <v/>
      </c>
    </row>
    <row r="4335" spans="71:90" x14ac:dyDescent="0.25">
      <c r="BS4335">
        <f t="shared" si="5278"/>
        <v>0</v>
      </c>
      <c r="BT4335">
        <f t="shared" si="5269"/>
        <v>485.27939583333011</v>
      </c>
      <c r="BU4335" s="15">
        <f t="shared" si="5275"/>
        <v>29116.763749999805</v>
      </c>
      <c r="BV4335" s="15" t="s">
        <v>458</v>
      </c>
      <c r="BW4335" t="str">
        <f>'Hour Loop'!AW41</f>
        <v>G01 X388.893 Y457.867</v>
      </c>
      <c r="BX4335" t="str">
        <f>'Hour Loop'!AX41</f>
        <v/>
      </c>
      <c r="BZ4335">
        <f t="shared" si="5276"/>
        <v>20.745000000000001</v>
      </c>
      <c r="CA4335" t="str">
        <f t="shared" si="5277"/>
        <v>1</v>
      </c>
      <c r="CC4335" t="str">
        <f t="shared" si="5270"/>
        <v>G01 X388.893</v>
      </c>
      <c r="CD4335" t="str">
        <f t="shared" si="5271"/>
        <v>388.893</v>
      </c>
      <c r="CE4335" t="str">
        <f t="shared" si="5272"/>
        <v>388.893 Y457.867</v>
      </c>
      <c r="CF4335" t="str">
        <f t="shared" si="5273"/>
        <v>457.867</v>
      </c>
      <c r="CI4335">
        <f>IF(BV4335="A",((CD4335*'Input Output'!$E$5)+'Input Output'!$H$5),IF(BV4335="B",(CD4335*'Input Output'!$E$8)+'Input Output'!$H$8,IF(BV4335="C",(CD4335*'Input Output'!$E$11)+'Input Output'!$H$11,"")))</f>
        <v>388.89299999999997</v>
      </c>
      <c r="CJ4335">
        <f>IF(BV4335="A",(CF4335*'Input Output'!$E$6)+'Input Output'!$H$6,IF(BV4335="B",(CF4335*'Input Output'!$E$9)+'Input Output'!$H$9,IF(BV4335="C",(CF4335*'Input Output'!$E$12)+'Input Output'!$H$12,"")))</f>
        <v>457.86700000000002</v>
      </c>
      <c r="CL4335" t="str">
        <f t="shared" si="5274"/>
        <v/>
      </c>
    </row>
    <row r="4336" spans="71:90" x14ac:dyDescent="0.25">
      <c r="BS4336">
        <f t="shared" si="5278"/>
        <v>0</v>
      </c>
      <c r="BT4336">
        <f t="shared" si="5269"/>
        <v>485.62514583333007</v>
      </c>
      <c r="BU4336" s="15">
        <f t="shared" si="5275"/>
        <v>29137.508749999804</v>
      </c>
      <c r="BV4336" s="15" t="s">
        <v>458</v>
      </c>
      <c r="BW4336" t="str">
        <f>'Hour Loop'!AW42</f>
        <v>G04 P7.38</v>
      </c>
      <c r="BX4336" t="str">
        <f>'Hour Loop'!AX42</f>
        <v/>
      </c>
      <c r="BZ4336">
        <f t="shared" si="5276"/>
        <v>7.38</v>
      </c>
      <c r="CA4336" t="str">
        <f t="shared" si="5277"/>
        <v>0</v>
      </c>
      <c r="CC4336" t="e">
        <f t="shared" si="5270"/>
        <v>#VALUE!</v>
      </c>
      <c r="CD4336" t="e">
        <f t="shared" si="5271"/>
        <v>#VALUE!</v>
      </c>
      <c r="CE4336" t="e">
        <f t="shared" si="5272"/>
        <v>#VALUE!</v>
      </c>
      <c r="CF4336" t="e">
        <f t="shared" si="5273"/>
        <v>#VALUE!</v>
      </c>
      <c r="CI4336" t="e">
        <f>IF(BV4336="A",((CD4336*'Input Output'!$E$5)+'Input Output'!$H$5),IF(BV4336="B",(CD4336*'Input Output'!$E$8)+'Input Output'!$H$8,IF(BV4336="C",(CD4336*'Input Output'!$E$11)+'Input Output'!$H$11,"")))</f>
        <v>#VALUE!</v>
      </c>
      <c r="CJ4336" t="e">
        <f>IF(BV4336="A",(CF4336*'Input Output'!$E$6)+'Input Output'!$H$6,IF(BV4336="B",(CF4336*'Input Output'!$E$9)+'Input Output'!$H$9,IF(BV4336="C",(CF4336*'Input Output'!$E$12)+'Input Output'!$H$12,"")))</f>
        <v>#VALUE!</v>
      </c>
      <c r="CL4336" t="str">
        <f t="shared" si="5274"/>
        <v/>
      </c>
    </row>
    <row r="4337" spans="71:90" x14ac:dyDescent="0.25">
      <c r="BS4337">
        <f t="shared" si="5278"/>
        <v>0</v>
      </c>
      <c r="BT4337">
        <f t="shared" si="5269"/>
        <v>485.74814583333011</v>
      </c>
      <c r="BU4337" s="15">
        <f t="shared" si="5275"/>
        <v>29144.888749999805</v>
      </c>
      <c r="BV4337" s="15" t="s">
        <v>458</v>
      </c>
      <c r="BW4337" t="str">
        <f>'Hour Loop'!AW43</f>
        <v>G01 X398.925 Y450.802</v>
      </c>
      <c r="BX4337" t="str">
        <f>'Hour Loop'!AX43</f>
        <v/>
      </c>
      <c r="BZ4337">
        <f t="shared" si="5276"/>
        <v>20.745000000000001</v>
      </c>
      <c r="CA4337" t="str">
        <f t="shared" si="5277"/>
        <v>1</v>
      </c>
      <c r="CC4337" t="str">
        <f t="shared" si="5270"/>
        <v>G01 X398.925</v>
      </c>
      <c r="CD4337" t="str">
        <f t="shared" si="5271"/>
        <v>398.925</v>
      </c>
      <c r="CE4337" t="str">
        <f t="shared" si="5272"/>
        <v>398.925 Y450.802</v>
      </c>
      <c r="CF4337" t="str">
        <f t="shared" si="5273"/>
        <v>450.802</v>
      </c>
      <c r="CI4337">
        <f>IF(BV4337="A",((CD4337*'Input Output'!$E$5)+'Input Output'!$H$5),IF(BV4337="B",(CD4337*'Input Output'!$E$8)+'Input Output'!$H$8,IF(BV4337="C",(CD4337*'Input Output'!$E$11)+'Input Output'!$H$11,"")))</f>
        <v>398.92500000000001</v>
      </c>
      <c r="CJ4337">
        <f>IF(BV4337="A",(CF4337*'Input Output'!$E$6)+'Input Output'!$H$6,IF(BV4337="B",(CF4337*'Input Output'!$E$9)+'Input Output'!$H$9,IF(BV4337="C",(CF4337*'Input Output'!$E$12)+'Input Output'!$H$12,"")))</f>
        <v>450.80200000000002</v>
      </c>
      <c r="CL4337" t="str">
        <f t="shared" si="5274"/>
        <v/>
      </c>
    </row>
    <row r="4338" spans="71:90" x14ac:dyDescent="0.25">
      <c r="BS4338">
        <f t="shared" si="5278"/>
        <v>0</v>
      </c>
      <c r="BT4338">
        <f t="shared" si="5269"/>
        <v>486.09389583333007</v>
      </c>
      <c r="BU4338" s="15">
        <f t="shared" si="5275"/>
        <v>29165.633749999804</v>
      </c>
      <c r="BV4338" s="15" t="s">
        <v>458</v>
      </c>
      <c r="BW4338" t="str">
        <f>'Hour Loop'!AW44</f>
        <v>G04 P7.38</v>
      </c>
      <c r="BX4338" t="str">
        <f>'Hour Loop'!AX44</f>
        <v/>
      </c>
      <c r="BZ4338">
        <f t="shared" si="5276"/>
        <v>7.38</v>
      </c>
      <c r="CA4338" t="str">
        <f t="shared" si="5277"/>
        <v>0</v>
      </c>
      <c r="CC4338" t="e">
        <f t="shared" si="5270"/>
        <v>#VALUE!</v>
      </c>
      <c r="CD4338" t="e">
        <f t="shared" si="5271"/>
        <v>#VALUE!</v>
      </c>
      <c r="CE4338" t="e">
        <f t="shared" si="5272"/>
        <v>#VALUE!</v>
      </c>
      <c r="CF4338" t="e">
        <f t="shared" si="5273"/>
        <v>#VALUE!</v>
      </c>
      <c r="CI4338" t="e">
        <f>IF(BV4338="A",((CD4338*'Input Output'!$E$5)+'Input Output'!$H$5),IF(BV4338="B",(CD4338*'Input Output'!$E$8)+'Input Output'!$H$8,IF(BV4338="C",(CD4338*'Input Output'!$E$11)+'Input Output'!$H$11,"")))</f>
        <v>#VALUE!</v>
      </c>
      <c r="CJ4338" t="e">
        <f>IF(BV4338="A",(CF4338*'Input Output'!$E$6)+'Input Output'!$H$6,IF(BV4338="B",(CF4338*'Input Output'!$E$9)+'Input Output'!$H$9,IF(BV4338="C",(CF4338*'Input Output'!$E$12)+'Input Output'!$H$12,"")))</f>
        <v>#VALUE!</v>
      </c>
      <c r="CL4338" t="str">
        <f t="shared" si="5274"/>
        <v/>
      </c>
    </row>
    <row r="4339" spans="71:90" x14ac:dyDescent="0.25">
      <c r="BS4339">
        <f t="shared" si="5278"/>
        <v>0</v>
      </c>
      <c r="BT4339">
        <f t="shared" si="5269"/>
        <v>486.21689583333011</v>
      </c>
      <c r="BU4339" s="15">
        <f t="shared" si="5275"/>
        <v>29173.013749999805</v>
      </c>
      <c r="BV4339" s="15" t="s">
        <v>458</v>
      </c>
      <c r="BW4339" t="str">
        <f>'Hour Loop'!AW45</f>
        <v>G01 X408.598 Y443.253</v>
      </c>
      <c r="BX4339" t="str">
        <f>'Hour Loop'!AX45</f>
        <v/>
      </c>
      <c r="BZ4339">
        <f t="shared" si="5276"/>
        <v>20.745000000000001</v>
      </c>
      <c r="CA4339" t="str">
        <f t="shared" si="5277"/>
        <v>1</v>
      </c>
      <c r="CC4339" t="str">
        <f t="shared" si="5270"/>
        <v>G01 X408.598</v>
      </c>
      <c r="CD4339" t="str">
        <f t="shared" si="5271"/>
        <v>408.598</v>
      </c>
      <c r="CE4339" t="str">
        <f t="shared" si="5272"/>
        <v>408.598 Y443.253</v>
      </c>
      <c r="CF4339" t="str">
        <f t="shared" si="5273"/>
        <v>443.253</v>
      </c>
      <c r="CI4339">
        <f>IF(BV4339="A",((CD4339*'Input Output'!$E$5)+'Input Output'!$H$5),IF(BV4339="B",(CD4339*'Input Output'!$E$8)+'Input Output'!$H$8,IF(BV4339="C",(CD4339*'Input Output'!$E$11)+'Input Output'!$H$11,"")))</f>
        <v>408.59800000000001</v>
      </c>
      <c r="CJ4339">
        <f>IF(BV4339="A",(CF4339*'Input Output'!$E$6)+'Input Output'!$H$6,IF(BV4339="B",(CF4339*'Input Output'!$E$9)+'Input Output'!$H$9,IF(BV4339="C",(CF4339*'Input Output'!$E$12)+'Input Output'!$H$12,"")))</f>
        <v>443.25299999999999</v>
      </c>
      <c r="CL4339" t="str">
        <f t="shared" si="5274"/>
        <v/>
      </c>
    </row>
    <row r="4340" spans="71:90" x14ac:dyDescent="0.25">
      <c r="BS4340">
        <f t="shared" si="5278"/>
        <v>0</v>
      </c>
      <c r="BT4340">
        <f t="shared" si="5269"/>
        <v>486.56264583333007</v>
      </c>
      <c r="BU4340" s="15">
        <f t="shared" si="5275"/>
        <v>29193.758749999804</v>
      </c>
      <c r="BV4340" s="15" t="s">
        <v>458</v>
      </c>
      <c r="BW4340" t="str">
        <f>'Hour Loop'!AW46</f>
        <v>G04 P7.38</v>
      </c>
      <c r="BX4340" t="str">
        <f>'Hour Loop'!AX46</f>
        <v/>
      </c>
      <c r="BZ4340">
        <f t="shared" si="5276"/>
        <v>7.38</v>
      </c>
      <c r="CA4340" t="str">
        <f t="shared" si="5277"/>
        <v>0</v>
      </c>
      <c r="CC4340" t="e">
        <f t="shared" si="5270"/>
        <v>#VALUE!</v>
      </c>
      <c r="CD4340" t="e">
        <f t="shared" si="5271"/>
        <v>#VALUE!</v>
      </c>
      <c r="CE4340" t="e">
        <f t="shared" si="5272"/>
        <v>#VALUE!</v>
      </c>
      <c r="CF4340" t="e">
        <f t="shared" si="5273"/>
        <v>#VALUE!</v>
      </c>
      <c r="CI4340" t="e">
        <f>IF(BV4340="A",((CD4340*'Input Output'!$E$5)+'Input Output'!$H$5),IF(BV4340="B",(CD4340*'Input Output'!$E$8)+'Input Output'!$H$8,IF(BV4340="C",(CD4340*'Input Output'!$E$11)+'Input Output'!$H$11,"")))</f>
        <v>#VALUE!</v>
      </c>
      <c r="CJ4340" t="e">
        <f>IF(BV4340="A",(CF4340*'Input Output'!$E$6)+'Input Output'!$H$6,IF(BV4340="B",(CF4340*'Input Output'!$E$9)+'Input Output'!$H$9,IF(BV4340="C",(CF4340*'Input Output'!$E$12)+'Input Output'!$H$12,"")))</f>
        <v>#VALUE!</v>
      </c>
      <c r="CL4340" t="str">
        <f t="shared" si="5274"/>
        <v/>
      </c>
    </row>
    <row r="4341" spans="71:90" x14ac:dyDescent="0.25">
      <c r="BS4341">
        <f t="shared" si="5278"/>
        <v>0</v>
      </c>
      <c r="BT4341">
        <f t="shared" si="5269"/>
        <v>486.68564583333011</v>
      </c>
      <c r="BU4341" s="15">
        <f t="shared" si="5275"/>
        <v>29201.138749999805</v>
      </c>
      <c r="BV4341" s="15" t="s">
        <v>458</v>
      </c>
      <c r="BW4341" t="str">
        <f>'Hour Loop'!AW47</f>
        <v>G01 X417.890 Y435.238</v>
      </c>
      <c r="BX4341" t="str">
        <f>'Hour Loop'!AX47</f>
        <v/>
      </c>
      <c r="BZ4341">
        <f t="shared" si="5276"/>
        <v>20.745000000000001</v>
      </c>
      <c r="CA4341" t="str">
        <f t="shared" si="5277"/>
        <v>1</v>
      </c>
      <c r="CC4341" t="str">
        <f t="shared" si="5270"/>
        <v>G01 X417.890</v>
      </c>
      <c r="CD4341" t="str">
        <f t="shared" si="5271"/>
        <v>417.890</v>
      </c>
      <c r="CE4341" t="str">
        <f t="shared" si="5272"/>
        <v>417.890 Y435.238</v>
      </c>
      <c r="CF4341" t="str">
        <f t="shared" si="5273"/>
        <v>435.238</v>
      </c>
      <c r="CI4341">
        <f>IF(BV4341="A",((CD4341*'Input Output'!$E$5)+'Input Output'!$H$5),IF(BV4341="B",(CD4341*'Input Output'!$E$8)+'Input Output'!$H$8,IF(BV4341="C",(CD4341*'Input Output'!$E$11)+'Input Output'!$H$11,"")))</f>
        <v>417.89</v>
      </c>
      <c r="CJ4341">
        <f>IF(BV4341="A",(CF4341*'Input Output'!$E$6)+'Input Output'!$H$6,IF(BV4341="B",(CF4341*'Input Output'!$E$9)+'Input Output'!$H$9,IF(BV4341="C",(CF4341*'Input Output'!$E$12)+'Input Output'!$H$12,"")))</f>
        <v>435.238</v>
      </c>
      <c r="CL4341" t="str">
        <f t="shared" si="5274"/>
        <v/>
      </c>
    </row>
    <row r="4342" spans="71:90" x14ac:dyDescent="0.25">
      <c r="BS4342">
        <f t="shared" si="5278"/>
        <v>0</v>
      </c>
      <c r="BT4342">
        <f t="shared" si="5269"/>
        <v>487.03139583333007</v>
      </c>
      <c r="BU4342" s="15">
        <f t="shared" si="5275"/>
        <v>29221.883749999804</v>
      </c>
      <c r="BV4342" s="15" t="s">
        <v>458</v>
      </c>
      <c r="BW4342" t="str">
        <f>'Hour Loop'!AW48</f>
        <v>G04 P7.38</v>
      </c>
      <c r="BX4342" t="str">
        <f>'Hour Loop'!AX48</f>
        <v/>
      </c>
      <c r="BZ4342">
        <f t="shared" si="5276"/>
        <v>7.38</v>
      </c>
      <c r="CA4342" t="str">
        <f t="shared" si="5277"/>
        <v>0</v>
      </c>
      <c r="CC4342" t="e">
        <f t="shared" si="5270"/>
        <v>#VALUE!</v>
      </c>
      <c r="CD4342" t="e">
        <f t="shared" si="5271"/>
        <v>#VALUE!</v>
      </c>
      <c r="CE4342" t="e">
        <f t="shared" si="5272"/>
        <v>#VALUE!</v>
      </c>
      <c r="CF4342" t="e">
        <f t="shared" si="5273"/>
        <v>#VALUE!</v>
      </c>
      <c r="CI4342" t="e">
        <f>IF(BV4342="A",((CD4342*'Input Output'!$E$5)+'Input Output'!$H$5),IF(BV4342="B",(CD4342*'Input Output'!$E$8)+'Input Output'!$H$8,IF(BV4342="C",(CD4342*'Input Output'!$E$11)+'Input Output'!$H$11,"")))</f>
        <v>#VALUE!</v>
      </c>
      <c r="CJ4342" t="e">
        <f>IF(BV4342="A",(CF4342*'Input Output'!$E$6)+'Input Output'!$H$6,IF(BV4342="B",(CF4342*'Input Output'!$E$9)+'Input Output'!$H$9,IF(BV4342="C",(CF4342*'Input Output'!$E$12)+'Input Output'!$H$12,"")))</f>
        <v>#VALUE!</v>
      </c>
      <c r="CL4342" t="str">
        <f t="shared" si="5274"/>
        <v/>
      </c>
    </row>
    <row r="4343" spans="71:90" x14ac:dyDescent="0.25">
      <c r="BS4343">
        <f t="shared" si="5278"/>
        <v>0</v>
      </c>
      <c r="BT4343">
        <f t="shared" si="5269"/>
        <v>487.15439583333011</v>
      </c>
      <c r="BU4343" s="15">
        <f t="shared" si="5275"/>
        <v>29229.263749999805</v>
      </c>
      <c r="BV4343" s="15" t="s">
        <v>458</v>
      </c>
      <c r="BW4343" t="str">
        <f>'Hour Loop'!AW49</f>
        <v>G01 X426.777 Y426.777</v>
      </c>
      <c r="BX4343" t="str">
        <f>'Hour Loop'!AX49</f>
        <v/>
      </c>
      <c r="BZ4343">
        <f t="shared" si="5276"/>
        <v>20.745000000000001</v>
      </c>
      <c r="CA4343" t="str">
        <f t="shared" si="5277"/>
        <v>1</v>
      </c>
      <c r="CC4343" t="str">
        <f t="shared" si="5270"/>
        <v>G01 X426.777</v>
      </c>
      <c r="CD4343" t="str">
        <f t="shared" si="5271"/>
        <v>426.777</v>
      </c>
      <c r="CE4343" t="str">
        <f t="shared" si="5272"/>
        <v>426.777 Y426.777</v>
      </c>
      <c r="CF4343" t="str">
        <f t="shared" si="5273"/>
        <v>426.777</v>
      </c>
      <c r="CI4343">
        <f>IF(BV4343="A",((CD4343*'Input Output'!$E$5)+'Input Output'!$H$5),IF(BV4343="B",(CD4343*'Input Output'!$E$8)+'Input Output'!$H$8,IF(BV4343="C",(CD4343*'Input Output'!$E$11)+'Input Output'!$H$11,"")))</f>
        <v>426.77699999999999</v>
      </c>
      <c r="CJ4343">
        <f>IF(BV4343="A",(CF4343*'Input Output'!$E$6)+'Input Output'!$H$6,IF(BV4343="B",(CF4343*'Input Output'!$E$9)+'Input Output'!$H$9,IF(BV4343="C",(CF4343*'Input Output'!$E$12)+'Input Output'!$H$12,"")))</f>
        <v>426.77699999999999</v>
      </c>
      <c r="CL4343" t="str">
        <f t="shared" si="5274"/>
        <v/>
      </c>
    </row>
    <row r="4344" spans="71:90" x14ac:dyDescent="0.25">
      <c r="BS4344">
        <f t="shared" si="5278"/>
        <v>0</v>
      </c>
      <c r="BT4344">
        <f t="shared" si="5269"/>
        <v>487.50014583333007</v>
      </c>
      <c r="BU4344" s="15">
        <f t="shared" si="5275"/>
        <v>29250.008749999804</v>
      </c>
      <c r="BV4344" s="15" t="s">
        <v>458</v>
      </c>
      <c r="BW4344" t="str">
        <f>'Hour Loop'!AW50</f>
        <v>G04 P7.38</v>
      </c>
      <c r="BX4344" t="str">
        <f>'Hour Loop'!AX50</f>
        <v/>
      </c>
      <c r="BZ4344">
        <f t="shared" si="5276"/>
        <v>7.38</v>
      </c>
      <c r="CA4344" t="str">
        <f t="shared" si="5277"/>
        <v>0</v>
      </c>
      <c r="CC4344" t="e">
        <f t="shared" si="5270"/>
        <v>#VALUE!</v>
      </c>
      <c r="CD4344" t="e">
        <f t="shared" si="5271"/>
        <v>#VALUE!</v>
      </c>
      <c r="CE4344" t="e">
        <f t="shared" si="5272"/>
        <v>#VALUE!</v>
      </c>
      <c r="CF4344" t="e">
        <f t="shared" si="5273"/>
        <v>#VALUE!</v>
      </c>
      <c r="CI4344" t="e">
        <f>IF(BV4344="A",((CD4344*'Input Output'!$E$5)+'Input Output'!$H$5),IF(BV4344="B",(CD4344*'Input Output'!$E$8)+'Input Output'!$H$8,IF(BV4344="C",(CD4344*'Input Output'!$E$11)+'Input Output'!$H$11,"")))</f>
        <v>#VALUE!</v>
      </c>
      <c r="CJ4344" t="e">
        <f>IF(BV4344="A",(CF4344*'Input Output'!$E$6)+'Input Output'!$H$6,IF(BV4344="B",(CF4344*'Input Output'!$E$9)+'Input Output'!$H$9,IF(BV4344="C",(CF4344*'Input Output'!$E$12)+'Input Output'!$H$12,"")))</f>
        <v>#VALUE!</v>
      </c>
      <c r="CL4344" t="str">
        <f t="shared" si="5274"/>
        <v/>
      </c>
    </row>
    <row r="4345" spans="71:90" x14ac:dyDescent="0.25">
      <c r="BS4345">
        <f t="shared" si="5278"/>
        <v>0</v>
      </c>
      <c r="BT4345">
        <f t="shared" si="5269"/>
        <v>487.62314583333011</v>
      </c>
      <c r="BU4345" s="15">
        <f t="shared" si="5275"/>
        <v>29257.388749999805</v>
      </c>
      <c r="BV4345" s="15" t="s">
        <v>458</v>
      </c>
      <c r="BW4345" t="str">
        <f>'Hour Loop'!AW51</f>
        <v>G01 X435.238 Y417.890</v>
      </c>
      <c r="BX4345" t="str">
        <f>'Hour Loop'!AX51</f>
        <v/>
      </c>
      <c r="BZ4345">
        <f t="shared" si="5276"/>
        <v>20.745000000000001</v>
      </c>
      <c r="CA4345" t="str">
        <f t="shared" si="5277"/>
        <v>1</v>
      </c>
      <c r="CC4345" t="str">
        <f t="shared" si="5270"/>
        <v>G01 X435.238</v>
      </c>
      <c r="CD4345" t="str">
        <f t="shared" si="5271"/>
        <v>435.238</v>
      </c>
      <c r="CE4345" t="str">
        <f t="shared" si="5272"/>
        <v>435.238 Y417.890</v>
      </c>
      <c r="CF4345" t="str">
        <f t="shared" si="5273"/>
        <v>417.890</v>
      </c>
      <c r="CI4345">
        <f>IF(BV4345="A",((CD4345*'Input Output'!$E$5)+'Input Output'!$H$5),IF(BV4345="B",(CD4345*'Input Output'!$E$8)+'Input Output'!$H$8,IF(BV4345="C",(CD4345*'Input Output'!$E$11)+'Input Output'!$H$11,"")))</f>
        <v>435.238</v>
      </c>
      <c r="CJ4345">
        <f>IF(BV4345="A",(CF4345*'Input Output'!$E$6)+'Input Output'!$H$6,IF(BV4345="B",(CF4345*'Input Output'!$E$9)+'Input Output'!$H$9,IF(BV4345="C",(CF4345*'Input Output'!$E$12)+'Input Output'!$H$12,"")))</f>
        <v>417.89</v>
      </c>
      <c r="CL4345" t="str">
        <f t="shared" si="5274"/>
        <v/>
      </c>
    </row>
    <row r="4346" spans="71:90" x14ac:dyDescent="0.25">
      <c r="BS4346">
        <f t="shared" si="5278"/>
        <v>0</v>
      </c>
      <c r="BT4346">
        <f t="shared" si="5269"/>
        <v>487.96889583333007</v>
      </c>
      <c r="BU4346" s="15">
        <f t="shared" si="5275"/>
        <v>29278.133749999804</v>
      </c>
      <c r="BV4346" s="15" t="s">
        <v>458</v>
      </c>
      <c r="BW4346" t="str">
        <f>'Hour Loop'!AW52</f>
        <v>G04 P7.38</v>
      </c>
      <c r="BX4346" t="str">
        <f>'Hour Loop'!AX52</f>
        <v/>
      </c>
      <c r="BZ4346">
        <f t="shared" si="5276"/>
        <v>7.38</v>
      </c>
      <c r="CA4346" t="str">
        <f t="shared" si="5277"/>
        <v>0</v>
      </c>
      <c r="CC4346" t="e">
        <f t="shared" si="5270"/>
        <v>#VALUE!</v>
      </c>
      <c r="CD4346" t="e">
        <f t="shared" si="5271"/>
        <v>#VALUE!</v>
      </c>
      <c r="CE4346" t="e">
        <f t="shared" si="5272"/>
        <v>#VALUE!</v>
      </c>
      <c r="CF4346" t="e">
        <f t="shared" si="5273"/>
        <v>#VALUE!</v>
      </c>
      <c r="CI4346" t="e">
        <f>IF(BV4346="A",((CD4346*'Input Output'!$E$5)+'Input Output'!$H$5),IF(BV4346="B",(CD4346*'Input Output'!$E$8)+'Input Output'!$H$8,IF(BV4346="C",(CD4346*'Input Output'!$E$11)+'Input Output'!$H$11,"")))</f>
        <v>#VALUE!</v>
      </c>
      <c r="CJ4346" t="e">
        <f>IF(BV4346="A",(CF4346*'Input Output'!$E$6)+'Input Output'!$H$6,IF(BV4346="B",(CF4346*'Input Output'!$E$9)+'Input Output'!$H$9,IF(BV4346="C",(CF4346*'Input Output'!$E$12)+'Input Output'!$H$12,"")))</f>
        <v>#VALUE!</v>
      </c>
      <c r="CL4346" t="str">
        <f t="shared" si="5274"/>
        <v/>
      </c>
    </row>
    <row r="4347" spans="71:90" x14ac:dyDescent="0.25">
      <c r="BS4347">
        <f t="shared" si="5278"/>
        <v>0</v>
      </c>
      <c r="BT4347">
        <f t="shared" si="5269"/>
        <v>488.09189583333011</v>
      </c>
      <c r="BU4347" s="15">
        <f t="shared" si="5275"/>
        <v>29285.513749999805</v>
      </c>
      <c r="BV4347" s="15" t="s">
        <v>458</v>
      </c>
      <c r="BW4347" t="str">
        <f>'Hour Loop'!AW53</f>
        <v>G01 X443.253 Y408.598</v>
      </c>
      <c r="BX4347" t="str">
        <f>'Hour Loop'!AX53</f>
        <v/>
      </c>
      <c r="BZ4347">
        <f t="shared" si="5276"/>
        <v>20.745000000000001</v>
      </c>
      <c r="CA4347" t="str">
        <f t="shared" si="5277"/>
        <v>1</v>
      </c>
      <c r="CC4347" t="str">
        <f t="shared" si="5270"/>
        <v>G01 X443.253</v>
      </c>
      <c r="CD4347" t="str">
        <f t="shared" si="5271"/>
        <v>443.253</v>
      </c>
      <c r="CE4347" t="str">
        <f t="shared" si="5272"/>
        <v>443.253 Y408.598</v>
      </c>
      <c r="CF4347" t="str">
        <f t="shared" si="5273"/>
        <v>408.598</v>
      </c>
      <c r="CI4347">
        <f>IF(BV4347="A",((CD4347*'Input Output'!$E$5)+'Input Output'!$H$5),IF(BV4347="B",(CD4347*'Input Output'!$E$8)+'Input Output'!$H$8,IF(BV4347="C",(CD4347*'Input Output'!$E$11)+'Input Output'!$H$11,"")))</f>
        <v>443.25299999999999</v>
      </c>
      <c r="CJ4347">
        <f>IF(BV4347="A",(CF4347*'Input Output'!$E$6)+'Input Output'!$H$6,IF(BV4347="B",(CF4347*'Input Output'!$E$9)+'Input Output'!$H$9,IF(BV4347="C",(CF4347*'Input Output'!$E$12)+'Input Output'!$H$12,"")))</f>
        <v>408.59800000000001</v>
      </c>
      <c r="CL4347" t="str">
        <f t="shared" si="5274"/>
        <v/>
      </c>
    </row>
    <row r="4348" spans="71:90" x14ac:dyDescent="0.25">
      <c r="BS4348">
        <f t="shared" si="5278"/>
        <v>0</v>
      </c>
      <c r="BT4348">
        <f t="shared" si="5269"/>
        <v>488.43764583333007</v>
      </c>
      <c r="BU4348" s="15">
        <f t="shared" si="5275"/>
        <v>29306.258749999804</v>
      </c>
      <c r="BV4348" s="15" t="s">
        <v>458</v>
      </c>
      <c r="BW4348" t="str">
        <f>'Hour Loop'!AW54</f>
        <v>G04 P7.38</v>
      </c>
      <c r="BX4348" t="str">
        <f>'Hour Loop'!AX54</f>
        <v/>
      </c>
      <c r="BZ4348">
        <f t="shared" si="5276"/>
        <v>7.38</v>
      </c>
      <c r="CA4348" t="str">
        <f t="shared" si="5277"/>
        <v>0</v>
      </c>
      <c r="CC4348" t="e">
        <f t="shared" si="5270"/>
        <v>#VALUE!</v>
      </c>
      <c r="CD4348" t="e">
        <f t="shared" si="5271"/>
        <v>#VALUE!</v>
      </c>
      <c r="CE4348" t="e">
        <f t="shared" si="5272"/>
        <v>#VALUE!</v>
      </c>
      <c r="CF4348" t="e">
        <f t="shared" si="5273"/>
        <v>#VALUE!</v>
      </c>
      <c r="CI4348" t="e">
        <f>IF(BV4348="A",((CD4348*'Input Output'!$E$5)+'Input Output'!$H$5),IF(BV4348="B",(CD4348*'Input Output'!$E$8)+'Input Output'!$H$8,IF(BV4348="C",(CD4348*'Input Output'!$E$11)+'Input Output'!$H$11,"")))</f>
        <v>#VALUE!</v>
      </c>
      <c r="CJ4348" t="e">
        <f>IF(BV4348="A",(CF4348*'Input Output'!$E$6)+'Input Output'!$H$6,IF(BV4348="B",(CF4348*'Input Output'!$E$9)+'Input Output'!$H$9,IF(BV4348="C",(CF4348*'Input Output'!$E$12)+'Input Output'!$H$12,"")))</f>
        <v>#VALUE!</v>
      </c>
      <c r="CL4348" t="str">
        <f t="shared" si="5274"/>
        <v/>
      </c>
    </row>
    <row r="4349" spans="71:90" x14ac:dyDescent="0.25">
      <c r="BS4349">
        <f t="shared" si="5278"/>
        <v>0</v>
      </c>
      <c r="BT4349">
        <f t="shared" si="5269"/>
        <v>488.56064583333011</v>
      </c>
      <c r="BU4349" s="15">
        <f t="shared" si="5275"/>
        <v>29313.638749999805</v>
      </c>
      <c r="BV4349" s="15" t="s">
        <v>458</v>
      </c>
      <c r="BW4349" t="str">
        <f>'Hour Loop'!AW55</f>
        <v>G01 X450.802 Y398.925</v>
      </c>
      <c r="BX4349" t="str">
        <f>'Hour Loop'!AX55</f>
        <v/>
      </c>
      <c r="BZ4349">
        <f t="shared" si="5276"/>
        <v>20.745000000000001</v>
      </c>
      <c r="CA4349" t="str">
        <f t="shared" si="5277"/>
        <v>1</v>
      </c>
      <c r="CC4349" t="str">
        <f t="shared" si="5270"/>
        <v>G01 X450.802</v>
      </c>
      <c r="CD4349" t="str">
        <f t="shared" si="5271"/>
        <v>450.802</v>
      </c>
      <c r="CE4349" t="str">
        <f t="shared" si="5272"/>
        <v>450.802 Y398.925</v>
      </c>
      <c r="CF4349" t="str">
        <f t="shared" si="5273"/>
        <v>398.925</v>
      </c>
      <c r="CI4349">
        <f>IF(BV4349="A",((CD4349*'Input Output'!$E$5)+'Input Output'!$H$5),IF(BV4349="B",(CD4349*'Input Output'!$E$8)+'Input Output'!$H$8,IF(BV4349="C",(CD4349*'Input Output'!$E$11)+'Input Output'!$H$11,"")))</f>
        <v>450.80200000000002</v>
      </c>
      <c r="CJ4349">
        <f>IF(BV4349="A",(CF4349*'Input Output'!$E$6)+'Input Output'!$H$6,IF(BV4349="B",(CF4349*'Input Output'!$E$9)+'Input Output'!$H$9,IF(BV4349="C",(CF4349*'Input Output'!$E$12)+'Input Output'!$H$12,"")))</f>
        <v>398.92500000000001</v>
      </c>
      <c r="CL4349" t="str">
        <f t="shared" si="5274"/>
        <v/>
      </c>
    </row>
    <row r="4350" spans="71:90" x14ac:dyDescent="0.25">
      <c r="BS4350">
        <f t="shared" si="5278"/>
        <v>0</v>
      </c>
      <c r="BT4350">
        <f t="shared" si="5269"/>
        <v>488.90639583333007</v>
      </c>
      <c r="BU4350" s="15">
        <f t="shared" si="5275"/>
        <v>29334.383749999804</v>
      </c>
      <c r="BV4350" s="15" t="s">
        <v>458</v>
      </c>
      <c r="BW4350" t="str">
        <f>'Hour Loop'!AW56</f>
        <v>G04 P7.38</v>
      </c>
      <c r="BX4350" t="str">
        <f>'Hour Loop'!AX56</f>
        <v/>
      </c>
      <c r="BZ4350">
        <f t="shared" si="5276"/>
        <v>7.38</v>
      </c>
      <c r="CA4350" t="str">
        <f t="shared" si="5277"/>
        <v>0</v>
      </c>
      <c r="CC4350" t="e">
        <f t="shared" si="5270"/>
        <v>#VALUE!</v>
      </c>
      <c r="CD4350" t="e">
        <f t="shared" si="5271"/>
        <v>#VALUE!</v>
      </c>
      <c r="CE4350" t="e">
        <f t="shared" si="5272"/>
        <v>#VALUE!</v>
      </c>
      <c r="CF4350" t="e">
        <f t="shared" si="5273"/>
        <v>#VALUE!</v>
      </c>
      <c r="CI4350" t="e">
        <f>IF(BV4350="A",((CD4350*'Input Output'!$E$5)+'Input Output'!$H$5),IF(BV4350="B",(CD4350*'Input Output'!$E$8)+'Input Output'!$H$8,IF(BV4350="C",(CD4350*'Input Output'!$E$11)+'Input Output'!$H$11,"")))</f>
        <v>#VALUE!</v>
      </c>
      <c r="CJ4350" t="e">
        <f>IF(BV4350="A",(CF4350*'Input Output'!$E$6)+'Input Output'!$H$6,IF(BV4350="B",(CF4350*'Input Output'!$E$9)+'Input Output'!$H$9,IF(BV4350="C",(CF4350*'Input Output'!$E$12)+'Input Output'!$H$12,"")))</f>
        <v>#VALUE!</v>
      </c>
      <c r="CL4350" t="str">
        <f t="shared" si="5274"/>
        <v/>
      </c>
    </row>
    <row r="4351" spans="71:90" x14ac:dyDescent="0.25">
      <c r="BS4351">
        <f t="shared" si="5278"/>
        <v>0</v>
      </c>
      <c r="BT4351">
        <f t="shared" si="5269"/>
        <v>489.02939583333011</v>
      </c>
      <c r="BU4351" s="15">
        <f t="shared" si="5275"/>
        <v>29341.763749999805</v>
      </c>
      <c r="BV4351" s="15" t="s">
        <v>458</v>
      </c>
      <c r="BW4351" t="str">
        <f>'Hour Loop'!AW57</f>
        <v>G01 X457.867 Y388.893</v>
      </c>
      <c r="BX4351" t="str">
        <f>'Hour Loop'!AX57</f>
        <v/>
      </c>
      <c r="BZ4351">
        <f t="shared" si="5276"/>
        <v>20.745000000000001</v>
      </c>
      <c r="CA4351" t="str">
        <f t="shared" si="5277"/>
        <v>1</v>
      </c>
      <c r="CC4351" t="str">
        <f t="shared" si="5270"/>
        <v>G01 X457.867</v>
      </c>
      <c r="CD4351" t="str">
        <f t="shared" si="5271"/>
        <v>457.867</v>
      </c>
      <c r="CE4351" t="str">
        <f t="shared" si="5272"/>
        <v>457.867 Y388.893</v>
      </c>
      <c r="CF4351" t="str">
        <f t="shared" si="5273"/>
        <v>388.893</v>
      </c>
      <c r="CI4351">
        <f>IF(BV4351="A",((CD4351*'Input Output'!$E$5)+'Input Output'!$H$5),IF(BV4351="B",(CD4351*'Input Output'!$E$8)+'Input Output'!$H$8,IF(BV4351="C",(CD4351*'Input Output'!$E$11)+'Input Output'!$H$11,"")))</f>
        <v>457.86700000000002</v>
      </c>
      <c r="CJ4351">
        <f>IF(BV4351="A",(CF4351*'Input Output'!$E$6)+'Input Output'!$H$6,IF(BV4351="B",(CF4351*'Input Output'!$E$9)+'Input Output'!$H$9,IF(BV4351="C",(CF4351*'Input Output'!$E$12)+'Input Output'!$H$12,"")))</f>
        <v>388.89299999999997</v>
      </c>
      <c r="CL4351" t="str">
        <f t="shared" si="5274"/>
        <v/>
      </c>
    </row>
    <row r="4352" spans="71:90" x14ac:dyDescent="0.25">
      <c r="BS4352">
        <f t="shared" si="5278"/>
        <v>0</v>
      </c>
      <c r="BT4352">
        <f t="shared" si="5269"/>
        <v>489.37514583333007</v>
      </c>
      <c r="BU4352" s="15">
        <f t="shared" si="5275"/>
        <v>29362.508749999804</v>
      </c>
      <c r="BV4352" s="15" t="s">
        <v>458</v>
      </c>
      <c r="BW4352" t="str">
        <f>'Hour Loop'!AW58</f>
        <v>G04 P7.38</v>
      </c>
      <c r="BX4352" t="str">
        <f>'Hour Loop'!AX58</f>
        <v/>
      </c>
      <c r="BZ4352">
        <f t="shared" si="5276"/>
        <v>7.38</v>
      </c>
      <c r="CA4352" t="str">
        <f t="shared" si="5277"/>
        <v>0</v>
      </c>
      <c r="CC4352" t="e">
        <f t="shared" si="5270"/>
        <v>#VALUE!</v>
      </c>
      <c r="CD4352" t="e">
        <f t="shared" si="5271"/>
        <v>#VALUE!</v>
      </c>
      <c r="CE4352" t="e">
        <f t="shared" si="5272"/>
        <v>#VALUE!</v>
      </c>
      <c r="CF4352" t="e">
        <f t="shared" si="5273"/>
        <v>#VALUE!</v>
      </c>
      <c r="CI4352" t="e">
        <f>IF(BV4352="A",((CD4352*'Input Output'!$E$5)+'Input Output'!$H$5),IF(BV4352="B",(CD4352*'Input Output'!$E$8)+'Input Output'!$H$8,IF(BV4352="C",(CD4352*'Input Output'!$E$11)+'Input Output'!$H$11,"")))</f>
        <v>#VALUE!</v>
      </c>
      <c r="CJ4352" t="e">
        <f>IF(BV4352="A",(CF4352*'Input Output'!$E$6)+'Input Output'!$H$6,IF(BV4352="B",(CF4352*'Input Output'!$E$9)+'Input Output'!$H$9,IF(BV4352="C",(CF4352*'Input Output'!$E$12)+'Input Output'!$H$12,"")))</f>
        <v>#VALUE!</v>
      </c>
      <c r="CL4352" t="str">
        <f t="shared" si="5274"/>
        <v/>
      </c>
    </row>
    <row r="4353" spans="71:90" x14ac:dyDescent="0.25">
      <c r="BS4353">
        <f t="shared" si="5278"/>
        <v>0</v>
      </c>
      <c r="BT4353">
        <f t="shared" si="5269"/>
        <v>489.49814583333011</v>
      </c>
      <c r="BU4353" s="15">
        <f t="shared" si="5275"/>
        <v>29369.888749999805</v>
      </c>
      <c r="BV4353" s="15" t="s">
        <v>458</v>
      </c>
      <c r="BW4353" t="str">
        <f>'Hour Loop'!AW59</f>
        <v>G01 X464.432 Y378.526</v>
      </c>
      <c r="BX4353" t="str">
        <f>'Hour Loop'!AX59</f>
        <v/>
      </c>
      <c r="BZ4353">
        <f t="shared" si="5276"/>
        <v>20.745000000000001</v>
      </c>
      <c r="CA4353" t="str">
        <f t="shared" si="5277"/>
        <v>1</v>
      </c>
      <c r="CC4353" t="str">
        <f t="shared" si="5270"/>
        <v>G01 X464.432</v>
      </c>
      <c r="CD4353" t="str">
        <f t="shared" si="5271"/>
        <v>464.432</v>
      </c>
      <c r="CE4353" t="str">
        <f t="shared" si="5272"/>
        <v>464.432 Y378.526</v>
      </c>
      <c r="CF4353" t="str">
        <f t="shared" si="5273"/>
        <v>378.526</v>
      </c>
      <c r="CI4353">
        <f>IF(BV4353="A",((CD4353*'Input Output'!$E$5)+'Input Output'!$H$5),IF(BV4353="B",(CD4353*'Input Output'!$E$8)+'Input Output'!$H$8,IF(BV4353="C",(CD4353*'Input Output'!$E$11)+'Input Output'!$H$11,"")))</f>
        <v>464.43200000000002</v>
      </c>
      <c r="CJ4353">
        <f>IF(BV4353="A",(CF4353*'Input Output'!$E$6)+'Input Output'!$H$6,IF(BV4353="B",(CF4353*'Input Output'!$E$9)+'Input Output'!$H$9,IF(BV4353="C",(CF4353*'Input Output'!$E$12)+'Input Output'!$H$12,"")))</f>
        <v>378.52600000000001</v>
      </c>
      <c r="CL4353" t="str">
        <f t="shared" si="5274"/>
        <v/>
      </c>
    </row>
    <row r="4354" spans="71:90" x14ac:dyDescent="0.25">
      <c r="BS4354">
        <f t="shared" si="5278"/>
        <v>0</v>
      </c>
      <c r="BT4354">
        <f t="shared" si="5269"/>
        <v>489.84389583333007</v>
      </c>
      <c r="BU4354" s="15">
        <f t="shared" si="5275"/>
        <v>29390.633749999804</v>
      </c>
      <c r="BV4354" s="15" t="s">
        <v>458</v>
      </c>
      <c r="BW4354" t="str">
        <f>'Hour Loop'!AW60</f>
        <v>G04 P7.38</v>
      </c>
      <c r="BX4354" t="str">
        <f>'Hour Loop'!AX60</f>
        <v/>
      </c>
      <c r="BZ4354">
        <f t="shared" si="5276"/>
        <v>7.38</v>
      </c>
      <c r="CA4354" t="str">
        <f t="shared" si="5277"/>
        <v>0</v>
      </c>
      <c r="CC4354" t="e">
        <f t="shared" si="5270"/>
        <v>#VALUE!</v>
      </c>
      <c r="CD4354" t="e">
        <f t="shared" si="5271"/>
        <v>#VALUE!</v>
      </c>
      <c r="CE4354" t="e">
        <f t="shared" si="5272"/>
        <v>#VALUE!</v>
      </c>
      <c r="CF4354" t="e">
        <f t="shared" si="5273"/>
        <v>#VALUE!</v>
      </c>
      <c r="CI4354" t="e">
        <f>IF(BV4354="A",((CD4354*'Input Output'!$E$5)+'Input Output'!$H$5),IF(BV4354="B",(CD4354*'Input Output'!$E$8)+'Input Output'!$H$8,IF(BV4354="C",(CD4354*'Input Output'!$E$11)+'Input Output'!$H$11,"")))</f>
        <v>#VALUE!</v>
      </c>
      <c r="CJ4354" t="e">
        <f>IF(BV4354="A",(CF4354*'Input Output'!$E$6)+'Input Output'!$H$6,IF(BV4354="B",(CF4354*'Input Output'!$E$9)+'Input Output'!$H$9,IF(BV4354="C",(CF4354*'Input Output'!$E$12)+'Input Output'!$H$12,"")))</f>
        <v>#VALUE!</v>
      </c>
      <c r="CL4354" t="str">
        <f t="shared" si="5274"/>
        <v/>
      </c>
    </row>
    <row r="4355" spans="71:90" x14ac:dyDescent="0.25">
      <c r="BS4355">
        <f t="shared" si="5278"/>
        <v>0</v>
      </c>
      <c r="BT4355">
        <f t="shared" si="5269"/>
        <v>489.96689583333011</v>
      </c>
      <c r="BU4355" s="15">
        <f t="shared" si="5275"/>
        <v>29398.013749999805</v>
      </c>
      <c r="BV4355" s="15" t="s">
        <v>458</v>
      </c>
      <c r="BW4355" t="str">
        <f>'Hour Loop'!AW61</f>
        <v>G01 X470.480 Y367.849</v>
      </c>
      <c r="BX4355" t="str">
        <f>'Hour Loop'!AX61</f>
        <v/>
      </c>
      <c r="BZ4355">
        <f t="shared" si="5276"/>
        <v>20.745000000000001</v>
      </c>
      <c r="CA4355" t="str">
        <f t="shared" si="5277"/>
        <v>1</v>
      </c>
      <c r="CC4355" t="str">
        <f t="shared" si="5270"/>
        <v>G01 X470.480</v>
      </c>
      <c r="CD4355" t="str">
        <f t="shared" si="5271"/>
        <v>470.480</v>
      </c>
      <c r="CE4355" t="str">
        <f t="shared" si="5272"/>
        <v>470.480 Y367.849</v>
      </c>
      <c r="CF4355" t="str">
        <f t="shared" si="5273"/>
        <v>367.849</v>
      </c>
      <c r="CI4355">
        <f>IF(BV4355="A",((CD4355*'Input Output'!$E$5)+'Input Output'!$H$5),IF(BV4355="B",(CD4355*'Input Output'!$E$8)+'Input Output'!$H$8,IF(BV4355="C",(CD4355*'Input Output'!$E$11)+'Input Output'!$H$11,"")))</f>
        <v>470.48</v>
      </c>
      <c r="CJ4355">
        <f>IF(BV4355="A",(CF4355*'Input Output'!$E$6)+'Input Output'!$H$6,IF(BV4355="B",(CF4355*'Input Output'!$E$9)+'Input Output'!$H$9,IF(BV4355="C",(CF4355*'Input Output'!$E$12)+'Input Output'!$H$12,"")))</f>
        <v>367.84899999999999</v>
      </c>
      <c r="CL4355" t="str">
        <f t="shared" si="5274"/>
        <v/>
      </c>
    </row>
    <row r="4356" spans="71:90" x14ac:dyDescent="0.25">
      <c r="BS4356">
        <f t="shared" si="5278"/>
        <v>0</v>
      </c>
      <c r="BT4356">
        <f t="shared" si="5269"/>
        <v>490.31264583333007</v>
      </c>
      <c r="BU4356" s="15">
        <f t="shared" si="5275"/>
        <v>29418.758749999804</v>
      </c>
      <c r="BV4356" s="15" t="s">
        <v>458</v>
      </c>
      <c r="BW4356" t="str">
        <f>'Hour Loop'!AW62</f>
        <v>G04 P7.38</v>
      </c>
      <c r="BX4356" t="str">
        <f>'Hour Loop'!AX62</f>
        <v/>
      </c>
      <c r="BZ4356">
        <f t="shared" si="5276"/>
        <v>7.38</v>
      </c>
      <c r="CA4356" t="str">
        <f t="shared" si="5277"/>
        <v>0</v>
      </c>
      <c r="CC4356" t="e">
        <f t="shared" si="5270"/>
        <v>#VALUE!</v>
      </c>
      <c r="CD4356" t="e">
        <f t="shared" si="5271"/>
        <v>#VALUE!</v>
      </c>
      <c r="CE4356" t="e">
        <f t="shared" si="5272"/>
        <v>#VALUE!</v>
      </c>
      <c r="CF4356" t="e">
        <f t="shared" si="5273"/>
        <v>#VALUE!</v>
      </c>
      <c r="CI4356" t="e">
        <f>IF(BV4356="A",((CD4356*'Input Output'!$E$5)+'Input Output'!$H$5),IF(BV4356="B",(CD4356*'Input Output'!$E$8)+'Input Output'!$H$8,IF(BV4356="C",(CD4356*'Input Output'!$E$11)+'Input Output'!$H$11,"")))</f>
        <v>#VALUE!</v>
      </c>
      <c r="CJ4356" t="e">
        <f>IF(BV4356="A",(CF4356*'Input Output'!$E$6)+'Input Output'!$H$6,IF(BV4356="B",(CF4356*'Input Output'!$E$9)+'Input Output'!$H$9,IF(BV4356="C",(CF4356*'Input Output'!$E$12)+'Input Output'!$H$12,"")))</f>
        <v>#VALUE!</v>
      </c>
      <c r="CL4356" t="str">
        <f t="shared" si="5274"/>
        <v/>
      </c>
    </row>
    <row r="4357" spans="71:90" x14ac:dyDescent="0.25">
      <c r="BS4357">
        <f t="shared" si="5278"/>
        <v>0</v>
      </c>
      <c r="BT4357">
        <f t="shared" si="5269"/>
        <v>490.43564583333011</v>
      </c>
      <c r="BU4357" s="15">
        <f t="shared" si="5275"/>
        <v>29426.138749999805</v>
      </c>
      <c r="BV4357" s="15" t="s">
        <v>458</v>
      </c>
      <c r="BW4357" t="str">
        <f>'Hour Loop'!AW63</f>
        <v>G01 X475.997 Y356.889</v>
      </c>
      <c r="BX4357" t="str">
        <f>'Hour Loop'!AX63</f>
        <v/>
      </c>
      <c r="BZ4357">
        <f t="shared" si="5276"/>
        <v>20.745000000000001</v>
      </c>
      <c r="CA4357" t="str">
        <f t="shared" si="5277"/>
        <v>1</v>
      </c>
      <c r="CC4357" t="str">
        <f t="shared" si="5270"/>
        <v>G01 X475.997</v>
      </c>
      <c r="CD4357" t="str">
        <f t="shared" si="5271"/>
        <v>475.997</v>
      </c>
      <c r="CE4357" t="str">
        <f t="shared" si="5272"/>
        <v>475.997 Y356.889</v>
      </c>
      <c r="CF4357" t="str">
        <f t="shared" si="5273"/>
        <v>356.889</v>
      </c>
      <c r="CI4357">
        <f>IF(BV4357="A",((CD4357*'Input Output'!$E$5)+'Input Output'!$H$5),IF(BV4357="B",(CD4357*'Input Output'!$E$8)+'Input Output'!$H$8,IF(BV4357="C",(CD4357*'Input Output'!$E$11)+'Input Output'!$H$11,"")))</f>
        <v>475.99700000000001</v>
      </c>
      <c r="CJ4357">
        <f>IF(BV4357="A",(CF4357*'Input Output'!$E$6)+'Input Output'!$H$6,IF(BV4357="B",(CF4357*'Input Output'!$E$9)+'Input Output'!$H$9,IF(BV4357="C",(CF4357*'Input Output'!$E$12)+'Input Output'!$H$12,"")))</f>
        <v>356.88900000000001</v>
      </c>
      <c r="CL4357" t="str">
        <f t="shared" si="5274"/>
        <v/>
      </c>
    </row>
    <row r="4358" spans="71:90" x14ac:dyDescent="0.25">
      <c r="BS4358">
        <f t="shared" si="5278"/>
        <v>0</v>
      </c>
      <c r="BT4358">
        <f t="shared" si="5269"/>
        <v>490.78139583333007</v>
      </c>
      <c r="BU4358" s="15">
        <f t="shared" si="5275"/>
        <v>29446.883749999804</v>
      </c>
      <c r="BV4358" s="15" t="s">
        <v>458</v>
      </c>
      <c r="BW4358" t="str">
        <f>'Hour Loop'!AW64</f>
        <v>G04 P7.38</v>
      </c>
      <c r="BX4358" t="str">
        <f>'Hour Loop'!AX64</f>
        <v/>
      </c>
      <c r="BZ4358">
        <f t="shared" si="5276"/>
        <v>7.38</v>
      </c>
      <c r="CA4358" t="str">
        <f t="shared" si="5277"/>
        <v>0</v>
      </c>
      <c r="CC4358" t="e">
        <f t="shared" si="5270"/>
        <v>#VALUE!</v>
      </c>
      <c r="CD4358" t="e">
        <f t="shared" si="5271"/>
        <v>#VALUE!</v>
      </c>
      <c r="CE4358" t="e">
        <f t="shared" si="5272"/>
        <v>#VALUE!</v>
      </c>
      <c r="CF4358" t="e">
        <f t="shared" si="5273"/>
        <v>#VALUE!</v>
      </c>
      <c r="CI4358" t="e">
        <f>IF(BV4358="A",((CD4358*'Input Output'!$E$5)+'Input Output'!$H$5),IF(BV4358="B",(CD4358*'Input Output'!$E$8)+'Input Output'!$H$8,IF(BV4358="C",(CD4358*'Input Output'!$E$11)+'Input Output'!$H$11,"")))</f>
        <v>#VALUE!</v>
      </c>
      <c r="CJ4358" t="e">
        <f>IF(BV4358="A",(CF4358*'Input Output'!$E$6)+'Input Output'!$H$6,IF(BV4358="B",(CF4358*'Input Output'!$E$9)+'Input Output'!$H$9,IF(BV4358="C",(CF4358*'Input Output'!$E$12)+'Input Output'!$H$12,"")))</f>
        <v>#VALUE!</v>
      </c>
      <c r="CL4358" t="str">
        <f t="shared" si="5274"/>
        <v/>
      </c>
    </row>
    <row r="4359" spans="71:90" x14ac:dyDescent="0.25">
      <c r="BS4359">
        <f t="shared" si="5278"/>
        <v>0</v>
      </c>
      <c r="BT4359">
        <f t="shared" si="5269"/>
        <v>490.90439583333011</v>
      </c>
      <c r="BU4359" s="15">
        <f t="shared" si="5275"/>
        <v>29454.263749999805</v>
      </c>
      <c r="BV4359" s="15" t="s">
        <v>458</v>
      </c>
      <c r="BW4359" t="str">
        <f>'Hour Loop'!AW65</f>
        <v>G01 X480.970 Y345.671</v>
      </c>
      <c r="BX4359" t="str">
        <f>'Hour Loop'!AX65</f>
        <v/>
      </c>
      <c r="BZ4359">
        <f t="shared" si="5276"/>
        <v>20.745000000000001</v>
      </c>
      <c r="CA4359" t="str">
        <f t="shared" si="5277"/>
        <v>1</v>
      </c>
      <c r="CC4359" t="str">
        <f t="shared" si="5270"/>
        <v>G01 X480.970</v>
      </c>
      <c r="CD4359" t="str">
        <f t="shared" si="5271"/>
        <v>480.970</v>
      </c>
      <c r="CE4359" t="str">
        <f t="shared" si="5272"/>
        <v>480.970 Y345.671</v>
      </c>
      <c r="CF4359" t="str">
        <f t="shared" si="5273"/>
        <v>345.671</v>
      </c>
      <c r="CI4359">
        <f>IF(BV4359="A",((CD4359*'Input Output'!$E$5)+'Input Output'!$H$5),IF(BV4359="B",(CD4359*'Input Output'!$E$8)+'Input Output'!$H$8,IF(BV4359="C",(CD4359*'Input Output'!$E$11)+'Input Output'!$H$11,"")))</f>
        <v>480.97</v>
      </c>
      <c r="CJ4359">
        <f>IF(BV4359="A",(CF4359*'Input Output'!$E$6)+'Input Output'!$H$6,IF(BV4359="B",(CF4359*'Input Output'!$E$9)+'Input Output'!$H$9,IF(BV4359="C",(CF4359*'Input Output'!$E$12)+'Input Output'!$H$12,"")))</f>
        <v>345.67099999999999</v>
      </c>
      <c r="CL4359" t="str">
        <f t="shared" si="5274"/>
        <v/>
      </c>
    </row>
    <row r="4360" spans="71:90" x14ac:dyDescent="0.25">
      <c r="BS4360">
        <f t="shared" si="5278"/>
        <v>0</v>
      </c>
      <c r="BT4360">
        <f t="shared" si="5269"/>
        <v>491.25014583333007</v>
      </c>
      <c r="BU4360" s="15">
        <f t="shared" si="5275"/>
        <v>29475.008749999804</v>
      </c>
      <c r="BV4360" s="15" t="s">
        <v>458</v>
      </c>
      <c r="BW4360" t="str">
        <f>'Hour Loop'!AW66</f>
        <v>G04 P7.38</v>
      </c>
      <c r="BX4360" t="str">
        <f>'Hour Loop'!AX66</f>
        <v/>
      </c>
      <c r="BZ4360">
        <f t="shared" si="5276"/>
        <v>7.38</v>
      </c>
      <c r="CA4360" t="str">
        <f t="shared" si="5277"/>
        <v>0</v>
      </c>
      <c r="CC4360" t="e">
        <f t="shared" si="5270"/>
        <v>#VALUE!</v>
      </c>
      <c r="CD4360" t="e">
        <f t="shared" si="5271"/>
        <v>#VALUE!</v>
      </c>
      <c r="CE4360" t="e">
        <f t="shared" si="5272"/>
        <v>#VALUE!</v>
      </c>
      <c r="CF4360" t="e">
        <f t="shared" si="5273"/>
        <v>#VALUE!</v>
      </c>
      <c r="CI4360" t="e">
        <f>IF(BV4360="A",((CD4360*'Input Output'!$E$5)+'Input Output'!$H$5),IF(BV4360="B",(CD4360*'Input Output'!$E$8)+'Input Output'!$H$8,IF(BV4360="C",(CD4360*'Input Output'!$E$11)+'Input Output'!$H$11,"")))</f>
        <v>#VALUE!</v>
      </c>
      <c r="CJ4360" t="e">
        <f>IF(BV4360="A",(CF4360*'Input Output'!$E$6)+'Input Output'!$H$6,IF(BV4360="B",(CF4360*'Input Output'!$E$9)+'Input Output'!$H$9,IF(BV4360="C",(CF4360*'Input Output'!$E$12)+'Input Output'!$H$12,"")))</f>
        <v>#VALUE!</v>
      </c>
      <c r="CL4360" t="str">
        <f t="shared" si="5274"/>
        <v/>
      </c>
    </row>
    <row r="4361" spans="71:90" x14ac:dyDescent="0.25">
      <c r="BS4361">
        <f t="shared" si="5278"/>
        <v>0</v>
      </c>
      <c r="BT4361">
        <f t="shared" si="5269"/>
        <v>491.37314583333011</v>
      </c>
      <c r="BU4361" s="15">
        <f t="shared" si="5275"/>
        <v>29482.388749999805</v>
      </c>
      <c r="BV4361" s="15" t="s">
        <v>458</v>
      </c>
      <c r="BW4361" t="str">
        <f>'Hour Loop'!AW67</f>
        <v>G01 X485.386 Y334.222</v>
      </c>
      <c r="BX4361" t="str">
        <f>'Hour Loop'!AX67</f>
        <v/>
      </c>
      <c r="BZ4361">
        <f t="shared" si="5276"/>
        <v>20.745000000000001</v>
      </c>
      <c r="CA4361" t="str">
        <f t="shared" si="5277"/>
        <v>1</v>
      </c>
      <c r="CC4361" t="str">
        <f t="shared" si="5270"/>
        <v>G01 X485.386</v>
      </c>
      <c r="CD4361" t="str">
        <f t="shared" si="5271"/>
        <v>485.386</v>
      </c>
      <c r="CE4361" t="str">
        <f t="shared" si="5272"/>
        <v>485.386 Y334.222</v>
      </c>
      <c r="CF4361" t="str">
        <f t="shared" si="5273"/>
        <v>334.222</v>
      </c>
      <c r="CI4361">
        <f>IF(BV4361="A",((CD4361*'Input Output'!$E$5)+'Input Output'!$H$5),IF(BV4361="B",(CD4361*'Input Output'!$E$8)+'Input Output'!$H$8,IF(BV4361="C",(CD4361*'Input Output'!$E$11)+'Input Output'!$H$11,"")))</f>
        <v>485.38600000000002</v>
      </c>
      <c r="CJ4361">
        <f>IF(BV4361="A",(CF4361*'Input Output'!$E$6)+'Input Output'!$H$6,IF(BV4361="B",(CF4361*'Input Output'!$E$9)+'Input Output'!$H$9,IF(BV4361="C",(CF4361*'Input Output'!$E$12)+'Input Output'!$H$12,"")))</f>
        <v>334.22199999999998</v>
      </c>
      <c r="CL4361" t="str">
        <f t="shared" si="5274"/>
        <v/>
      </c>
    </row>
    <row r="4362" spans="71:90" x14ac:dyDescent="0.25">
      <c r="BS4362">
        <f t="shared" si="5278"/>
        <v>0</v>
      </c>
      <c r="BT4362">
        <f t="shared" si="5269"/>
        <v>491.71889583333007</v>
      </c>
      <c r="BU4362" s="15">
        <f t="shared" si="5275"/>
        <v>29503.133749999804</v>
      </c>
      <c r="BV4362" s="15" t="s">
        <v>458</v>
      </c>
      <c r="BW4362" t="str">
        <f>'Hour Loop'!AW68</f>
        <v>G04 P7.38</v>
      </c>
      <c r="BX4362" t="str">
        <f>'Hour Loop'!AX68</f>
        <v/>
      </c>
      <c r="BZ4362">
        <f t="shared" si="5276"/>
        <v>7.38</v>
      </c>
      <c r="CA4362" t="str">
        <f t="shared" si="5277"/>
        <v>0</v>
      </c>
      <c r="CC4362" t="e">
        <f t="shared" si="5270"/>
        <v>#VALUE!</v>
      </c>
      <c r="CD4362" t="e">
        <f t="shared" si="5271"/>
        <v>#VALUE!</v>
      </c>
      <c r="CE4362" t="e">
        <f t="shared" si="5272"/>
        <v>#VALUE!</v>
      </c>
      <c r="CF4362" t="e">
        <f t="shared" si="5273"/>
        <v>#VALUE!</v>
      </c>
      <c r="CI4362" t="e">
        <f>IF(BV4362="A",((CD4362*'Input Output'!$E$5)+'Input Output'!$H$5),IF(BV4362="B",(CD4362*'Input Output'!$E$8)+'Input Output'!$H$8,IF(BV4362="C",(CD4362*'Input Output'!$E$11)+'Input Output'!$H$11,"")))</f>
        <v>#VALUE!</v>
      </c>
      <c r="CJ4362" t="e">
        <f>IF(BV4362="A",(CF4362*'Input Output'!$E$6)+'Input Output'!$H$6,IF(BV4362="B",(CF4362*'Input Output'!$E$9)+'Input Output'!$H$9,IF(BV4362="C",(CF4362*'Input Output'!$E$12)+'Input Output'!$H$12,"")))</f>
        <v>#VALUE!</v>
      </c>
      <c r="CL4362" t="str">
        <f t="shared" si="5274"/>
        <v/>
      </c>
    </row>
    <row r="4363" spans="71:90" x14ac:dyDescent="0.25">
      <c r="BS4363">
        <f t="shared" si="5278"/>
        <v>0</v>
      </c>
      <c r="BT4363">
        <f t="shared" si="5269"/>
        <v>491.84189583333011</v>
      </c>
      <c r="BU4363" s="15">
        <f t="shared" si="5275"/>
        <v>29510.513749999805</v>
      </c>
      <c r="BV4363" s="15" t="s">
        <v>458</v>
      </c>
      <c r="BW4363" t="str">
        <f>'Hour Loop'!AW69</f>
        <v>G01 X489.235 Y322.571</v>
      </c>
      <c r="BX4363" t="str">
        <f>'Hour Loop'!AX69</f>
        <v/>
      </c>
      <c r="BZ4363">
        <f t="shared" si="5276"/>
        <v>20.745000000000001</v>
      </c>
      <c r="CA4363" t="str">
        <f t="shared" si="5277"/>
        <v>1</v>
      </c>
      <c r="CC4363" t="str">
        <f t="shared" si="5270"/>
        <v>G01 X489.235</v>
      </c>
      <c r="CD4363" t="str">
        <f t="shared" si="5271"/>
        <v>489.235</v>
      </c>
      <c r="CE4363" t="str">
        <f t="shared" si="5272"/>
        <v>489.235 Y322.571</v>
      </c>
      <c r="CF4363" t="str">
        <f t="shared" si="5273"/>
        <v>322.571</v>
      </c>
      <c r="CI4363">
        <f>IF(BV4363="A",((CD4363*'Input Output'!$E$5)+'Input Output'!$H$5),IF(BV4363="B",(CD4363*'Input Output'!$E$8)+'Input Output'!$H$8,IF(BV4363="C",(CD4363*'Input Output'!$E$11)+'Input Output'!$H$11,"")))</f>
        <v>489.23500000000001</v>
      </c>
      <c r="CJ4363">
        <f>IF(BV4363="A",(CF4363*'Input Output'!$E$6)+'Input Output'!$H$6,IF(BV4363="B",(CF4363*'Input Output'!$E$9)+'Input Output'!$H$9,IF(BV4363="C",(CF4363*'Input Output'!$E$12)+'Input Output'!$H$12,"")))</f>
        <v>322.57100000000003</v>
      </c>
      <c r="CL4363" t="str">
        <f t="shared" si="5274"/>
        <v/>
      </c>
    </row>
    <row r="4364" spans="71:90" x14ac:dyDescent="0.25">
      <c r="BS4364">
        <f t="shared" si="5278"/>
        <v>0</v>
      </c>
      <c r="BT4364">
        <f t="shared" si="5269"/>
        <v>492.18764583333007</v>
      </c>
      <c r="BU4364" s="15">
        <f t="shared" si="5275"/>
        <v>29531.258749999804</v>
      </c>
      <c r="BV4364" s="15" t="s">
        <v>458</v>
      </c>
      <c r="BW4364" t="str">
        <f>'Hour Loop'!AW70</f>
        <v>G04 P7.38</v>
      </c>
      <c r="BX4364" t="str">
        <f>'Hour Loop'!AX70</f>
        <v/>
      </c>
      <c r="BZ4364">
        <f t="shared" si="5276"/>
        <v>7.38</v>
      </c>
      <c r="CA4364" t="str">
        <f t="shared" si="5277"/>
        <v>0</v>
      </c>
      <c r="CC4364" t="e">
        <f t="shared" si="5270"/>
        <v>#VALUE!</v>
      </c>
      <c r="CD4364" t="e">
        <f t="shared" si="5271"/>
        <v>#VALUE!</v>
      </c>
      <c r="CE4364" t="e">
        <f t="shared" si="5272"/>
        <v>#VALUE!</v>
      </c>
      <c r="CF4364" t="e">
        <f t="shared" si="5273"/>
        <v>#VALUE!</v>
      </c>
      <c r="CI4364" t="e">
        <f>IF(BV4364="A",((CD4364*'Input Output'!$E$5)+'Input Output'!$H$5),IF(BV4364="B",(CD4364*'Input Output'!$E$8)+'Input Output'!$H$8,IF(BV4364="C",(CD4364*'Input Output'!$E$11)+'Input Output'!$H$11,"")))</f>
        <v>#VALUE!</v>
      </c>
      <c r="CJ4364" t="e">
        <f>IF(BV4364="A",(CF4364*'Input Output'!$E$6)+'Input Output'!$H$6,IF(BV4364="B",(CF4364*'Input Output'!$E$9)+'Input Output'!$H$9,IF(BV4364="C",(CF4364*'Input Output'!$E$12)+'Input Output'!$H$12,"")))</f>
        <v>#VALUE!</v>
      </c>
      <c r="CL4364" t="str">
        <f t="shared" si="5274"/>
        <v/>
      </c>
    </row>
    <row r="4365" spans="71:90" x14ac:dyDescent="0.25">
      <c r="BS4365">
        <f t="shared" si="5278"/>
        <v>0</v>
      </c>
      <c r="BT4365">
        <f t="shared" ref="BT4365:BT4428" si="5279">BU4365/60</f>
        <v>492.31064583333011</v>
      </c>
      <c r="BU4365" s="15">
        <f t="shared" si="5275"/>
        <v>29538.638749999805</v>
      </c>
      <c r="BV4365" s="15" t="s">
        <v>458</v>
      </c>
      <c r="BW4365" t="str">
        <f>'Hour Loop'!AW71</f>
        <v>G01 X492.508 Y310.745</v>
      </c>
      <c r="BX4365" t="str">
        <f>'Hour Loop'!AX71</f>
        <v/>
      </c>
      <c r="BZ4365">
        <f t="shared" si="5276"/>
        <v>20.745000000000001</v>
      </c>
      <c r="CA4365" t="str">
        <f t="shared" si="5277"/>
        <v>1</v>
      </c>
      <c r="CC4365" t="str">
        <f t="shared" ref="CC4365:CC4428" si="5280">LEFT(BW4365,LEN(BW4365)-(FIND("X",BW4365)+4))</f>
        <v>G01 X492.508</v>
      </c>
      <c r="CD4365" t="str">
        <f t="shared" ref="CD4365:CD4428" si="5281">RIGHT(CC4365,LEN(CC4365)-(FIND("X",CC4365)))</f>
        <v>492.508</v>
      </c>
      <c r="CE4365" t="str">
        <f t="shared" ref="CE4365:CE4428" si="5282">RIGHT(BW4365,LEN(BW4365)-(FIND("X",BW4365)))</f>
        <v>492.508 Y310.745</v>
      </c>
      <c r="CF4365" t="str">
        <f t="shared" ref="CF4365:CF4428" si="5283">RIGHT(CE4365,LEN(CE4365)-(FIND("Y",CE4365)))</f>
        <v>310.745</v>
      </c>
      <c r="CI4365">
        <f>IF(BV4365="A",((CD4365*'Input Output'!$E$5)+'Input Output'!$H$5),IF(BV4365="B",(CD4365*'Input Output'!$E$8)+'Input Output'!$H$8,IF(BV4365="C",(CD4365*'Input Output'!$E$11)+'Input Output'!$H$11,"")))</f>
        <v>492.50799999999998</v>
      </c>
      <c r="CJ4365">
        <f>IF(BV4365="A",(CF4365*'Input Output'!$E$6)+'Input Output'!$H$6,IF(BV4365="B",(CF4365*'Input Output'!$E$9)+'Input Output'!$H$9,IF(BV4365="C",(CF4365*'Input Output'!$E$12)+'Input Output'!$H$12,"")))</f>
        <v>310.745</v>
      </c>
      <c r="CL4365" t="str">
        <f t="shared" si="5274"/>
        <v/>
      </c>
    </row>
    <row r="4366" spans="71:90" x14ac:dyDescent="0.25">
      <c r="BS4366">
        <f t="shared" si="5278"/>
        <v>0</v>
      </c>
      <c r="BT4366">
        <f t="shared" si="5279"/>
        <v>492.65639583333007</v>
      </c>
      <c r="BU4366" s="15">
        <f t="shared" si="5275"/>
        <v>29559.383749999804</v>
      </c>
      <c r="BV4366" s="15" t="s">
        <v>458</v>
      </c>
      <c r="BW4366" t="str">
        <f>'Hour Loop'!AW72</f>
        <v>G04 P7.38</v>
      </c>
      <c r="BX4366" t="str">
        <f>'Hour Loop'!AX72</f>
        <v/>
      </c>
      <c r="BZ4366">
        <f t="shared" si="5276"/>
        <v>7.38</v>
      </c>
      <c r="CA4366" t="str">
        <f t="shared" si="5277"/>
        <v>0</v>
      </c>
      <c r="CC4366" t="e">
        <f t="shared" si="5280"/>
        <v>#VALUE!</v>
      </c>
      <c r="CD4366" t="e">
        <f t="shared" si="5281"/>
        <v>#VALUE!</v>
      </c>
      <c r="CE4366" t="e">
        <f t="shared" si="5282"/>
        <v>#VALUE!</v>
      </c>
      <c r="CF4366" t="e">
        <f t="shared" si="5283"/>
        <v>#VALUE!</v>
      </c>
      <c r="CI4366" t="e">
        <f>IF(BV4366="A",((CD4366*'Input Output'!$E$5)+'Input Output'!$H$5),IF(BV4366="B",(CD4366*'Input Output'!$E$8)+'Input Output'!$H$8,IF(BV4366="C",(CD4366*'Input Output'!$E$11)+'Input Output'!$H$11,"")))</f>
        <v>#VALUE!</v>
      </c>
      <c r="CJ4366" t="e">
        <f>IF(BV4366="A",(CF4366*'Input Output'!$E$6)+'Input Output'!$H$6,IF(BV4366="B",(CF4366*'Input Output'!$E$9)+'Input Output'!$H$9,IF(BV4366="C",(CF4366*'Input Output'!$E$12)+'Input Output'!$H$12,"")))</f>
        <v>#VALUE!</v>
      </c>
      <c r="CL4366" t="str">
        <f t="shared" ref="CL4366:CL4429" si="5284">IF(BS4366=1,IF(CA4366="0",BW4366,"G01 X"&amp;CI4366&amp;" Y"&amp;CJ4366&amp;" "&amp;BX4366),"")</f>
        <v/>
      </c>
    </row>
    <row r="4367" spans="71:90" x14ac:dyDescent="0.25">
      <c r="BS4367">
        <f t="shared" si="5278"/>
        <v>0</v>
      </c>
      <c r="BT4367">
        <f t="shared" si="5279"/>
        <v>492.77939583333011</v>
      </c>
      <c r="BU4367" s="15">
        <f t="shared" si="5275"/>
        <v>29566.763749999805</v>
      </c>
      <c r="BV4367" s="15" t="s">
        <v>458</v>
      </c>
      <c r="BW4367" t="str">
        <f>'Hour Loop'!AW73</f>
        <v>G01 X495.196 Y298.773</v>
      </c>
      <c r="BX4367" t="str">
        <f>'Hour Loop'!AX73</f>
        <v/>
      </c>
      <c r="BZ4367">
        <f t="shared" si="5276"/>
        <v>20.745000000000001</v>
      </c>
      <c r="CA4367" t="str">
        <f t="shared" si="5277"/>
        <v>1</v>
      </c>
      <c r="CC4367" t="str">
        <f t="shared" si="5280"/>
        <v>G01 X495.196</v>
      </c>
      <c r="CD4367" t="str">
        <f t="shared" si="5281"/>
        <v>495.196</v>
      </c>
      <c r="CE4367" t="str">
        <f t="shared" si="5282"/>
        <v>495.196 Y298.773</v>
      </c>
      <c r="CF4367" t="str">
        <f t="shared" si="5283"/>
        <v>298.773</v>
      </c>
      <c r="CI4367">
        <f>IF(BV4367="A",((CD4367*'Input Output'!$E$5)+'Input Output'!$H$5),IF(BV4367="B",(CD4367*'Input Output'!$E$8)+'Input Output'!$H$8,IF(BV4367="C",(CD4367*'Input Output'!$E$11)+'Input Output'!$H$11,"")))</f>
        <v>495.19600000000003</v>
      </c>
      <c r="CJ4367">
        <f>IF(BV4367="A",(CF4367*'Input Output'!$E$6)+'Input Output'!$H$6,IF(BV4367="B",(CF4367*'Input Output'!$E$9)+'Input Output'!$H$9,IF(BV4367="C",(CF4367*'Input Output'!$E$12)+'Input Output'!$H$12,"")))</f>
        <v>298.77300000000002</v>
      </c>
      <c r="CL4367" t="str">
        <f t="shared" si="5284"/>
        <v/>
      </c>
    </row>
    <row r="4368" spans="71:90" x14ac:dyDescent="0.25">
      <c r="BS4368">
        <f t="shared" si="5278"/>
        <v>0</v>
      </c>
      <c r="BT4368">
        <f t="shared" si="5279"/>
        <v>493.12514583333007</v>
      </c>
      <c r="BU4368" s="15">
        <f t="shared" ref="BU4368:BU4431" si="5285">BU4367+BZ4367</f>
        <v>29587.508749999804</v>
      </c>
      <c r="BV4368" s="15" t="s">
        <v>458</v>
      </c>
      <c r="BW4368" t="str">
        <f>'Hour Loop'!AW74</f>
        <v>G04 P7.38</v>
      </c>
      <c r="BX4368" t="str">
        <f>'Hour Loop'!AX74</f>
        <v/>
      </c>
      <c r="BZ4368">
        <f t="shared" si="5276"/>
        <v>7.38</v>
      </c>
      <c r="CA4368" t="str">
        <f t="shared" si="5277"/>
        <v>0</v>
      </c>
      <c r="CC4368" t="e">
        <f t="shared" si="5280"/>
        <v>#VALUE!</v>
      </c>
      <c r="CD4368" t="e">
        <f t="shared" si="5281"/>
        <v>#VALUE!</v>
      </c>
      <c r="CE4368" t="e">
        <f t="shared" si="5282"/>
        <v>#VALUE!</v>
      </c>
      <c r="CF4368" t="e">
        <f t="shared" si="5283"/>
        <v>#VALUE!</v>
      </c>
      <c r="CI4368" t="e">
        <f>IF(BV4368="A",((CD4368*'Input Output'!$E$5)+'Input Output'!$H$5),IF(BV4368="B",(CD4368*'Input Output'!$E$8)+'Input Output'!$H$8,IF(BV4368="C",(CD4368*'Input Output'!$E$11)+'Input Output'!$H$11,"")))</f>
        <v>#VALUE!</v>
      </c>
      <c r="CJ4368" t="e">
        <f>IF(BV4368="A",(CF4368*'Input Output'!$E$6)+'Input Output'!$H$6,IF(BV4368="B",(CF4368*'Input Output'!$E$9)+'Input Output'!$H$9,IF(BV4368="C",(CF4368*'Input Output'!$E$12)+'Input Output'!$H$12,"")))</f>
        <v>#VALUE!</v>
      </c>
      <c r="CL4368" t="str">
        <f t="shared" si="5284"/>
        <v/>
      </c>
    </row>
    <row r="4369" spans="71:90" x14ac:dyDescent="0.25">
      <c r="BS4369">
        <f t="shared" si="5278"/>
        <v>0</v>
      </c>
      <c r="BT4369">
        <f t="shared" si="5279"/>
        <v>493.24814583333011</v>
      </c>
      <c r="BU4369" s="15">
        <f t="shared" si="5285"/>
        <v>29594.888749999805</v>
      </c>
      <c r="BV4369" s="15" t="s">
        <v>458</v>
      </c>
      <c r="BW4369" t="str">
        <f>'Hour Loop'!AW75</f>
        <v>G01 X497.294 Y286.683</v>
      </c>
      <c r="BX4369" t="str">
        <f>'Hour Loop'!AX75</f>
        <v/>
      </c>
      <c r="BZ4369">
        <f t="shared" si="5276"/>
        <v>20.745000000000001</v>
      </c>
      <c r="CA4369" t="str">
        <f t="shared" si="5277"/>
        <v>1</v>
      </c>
      <c r="CC4369" t="str">
        <f t="shared" si="5280"/>
        <v>G01 X497.294</v>
      </c>
      <c r="CD4369" t="str">
        <f t="shared" si="5281"/>
        <v>497.294</v>
      </c>
      <c r="CE4369" t="str">
        <f t="shared" si="5282"/>
        <v>497.294 Y286.683</v>
      </c>
      <c r="CF4369" t="str">
        <f t="shared" si="5283"/>
        <v>286.683</v>
      </c>
      <c r="CI4369">
        <f>IF(BV4369="A",((CD4369*'Input Output'!$E$5)+'Input Output'!$H$5),IF(BV4369="B",(CD4369*'Input Output'!$E$8)+'Input Output'!$H$8,IF(BV4369="C",(CD4369*'Input Output'!$E$11)+'Input Output'!$H$11,"")))</f>
        <v>497.29399999999998</v>
      </c>
      <c r="CJ4369">
        <f>IF(BV4369="A",(CF4369*'Input Output'!$E$6)+'Input Output'!$H$6,IF(BV4369="B",(CF4369*'Input Output'!$E$9)+'Input Output'!$H$9,IF(BV4369="C",(CF4369*'Input Output'!$E$12)+'Input Output'!$H$12,"")))</f>
        <v>286.68299999999999</v>
      </c>
      <c r="CL4369" t="str">
        <f t="shared" si="5284"/>
        <v/>
      </c>
    </row>
    <row r="4370" spans="71:90" x14ac:dyDescent="0.25">
      <c r="BS4370">
        <f t="shared" si="5278"/>
        <v>0</v>
      </c>
      <c r="BT4370">
        <f t="shared" si="5279"/>
        <v>493.59389583333007</v>
      </c>
      <c r="BU4370" s="15">
        <f t="shared" si="5285"/>
        <v>29615.633749999804</v>
      </c>
      <c r="BV4370" s="15" t="s">
        <v>458</v>
      </c>
      <c r="BW4370" t="str">
        <f>'Hour Loop'!AW76</f>
        <v>G04 P7.38</v>
      </c>
      <c r="BX4370" t="str">
        <f>'Hour Loop'!AX76</f>
        <v/>
      </c>
      <c r="BZ4370">
        <f t="shared" si="5276"/>
        <v>7.38</v>
      </c>
      <c r="CA4370" t="str">
        <f t="shared" si="5277"/>
        <v>0</v>
      </c>
      <c r="CC4370" t="e">
        <f t="shared" si="5280"/>
        <v>#VALUE!</v>
      </c>
      <c r="CD4370" t="e">
        <f t="shared" si="5281"/>
        <v>#VALUE!</v>
      </c>
      <c r="CE4370" t="e">
        <f t="shared" si="5282"/>
        <v>#VALUE!</v>
      </c>
      <c r="CF4370" t="e">
        <f t="shared" si="5283"/>
        <v>#VALUE!</v>
      </c>
      <c r="CI4370" t="e">
        <f>IF(BV4370="A",((CD4370*'Input Output'!$E$5)+'Input Output'!$H$5),IF(BV4370="B",(CD4370*'Input Output'!$E$8)+'Input Output'!$H$8,IF(BV4370="C",(CD4370*'Input Output'!$E$11)+'Input Output'!$H$11,"")))</f>
        <v>#VALUE!</v>
      </c>
      <c r="CJ4370" t="e">
        <f>IF(BV4370="A",(CF4370*'Input Output'!$E$6)+'Input Output'!$H$6,IF(BV4370="B",(CF4370*'Input Output'!$E$9)+'Input Output'!$H$9,IF(BV4370="C",(CF4370*'Input Output'!$E$12)+'Input Output'!$H$12,"")))</f>
        <v>#VALUE!</v>
      </c>
      <c r="CL4370" t="str">
        <f t="shared" si="5284"/>
        <v/>
      </c>
    </row>
    <row r="4371" spans="71:90" x14ac:dyDescent="0.25">
      <c r="BS4371">
        <f t="shared" si="5278"/>
        <v>0</v>
      </c>
      <c r="BT4371">
        <f t="shared" si="5279"/>
        <v>493.71689583333011</v>
      </c>
      <c r="BU4371" s="15">
        <f t="shared" si="5285"/>
        <v>29623.013749999805</v>
      </c>
      <c r="BV4371" s="15" t="s">
        <v>458</v>
      </c>
      <c r="BW4371" t="str">
        <f>'Hour Loop'!AW77</f>
        <v>G01 X498.796 Y274.504</v>
      </c>
      <c r="BX4371" t="str">
        <f>'Hour Loop'!AX77</f>
        <v/>
      </c>
      <c r="BZ4371">
        <f t="shared" si="5276"/>
        <v>20.745000000000001</v>
      </c>
      <c r="CA4371" t="str">
        <f t="shared" si="5277"/>
        <v>1</v>
      </c>
      <c r="CC4371" t="str">
        <f t="shared" si="5280"/>
        <v>G01 X498.796</v>
      </c>
      <c r="CD4371" t="str">
        <f t="shared" si="5281"/>
        <v>498.796</v>
      </c>
      <c r="CE4371" t="str">
        <f t="shared" si="5282"/>
        <v>498.796 Y274.504</v>
      </c>
      <c r="CF4371" t="str">
        <f t="shared" si="5283"/>
        <v>274.504</v>
      </c>
      <c r="CI4371">
        <f>IF(BV4371="A",((CD4371*'Input Output'!$E$5)+'Input Output'!$H$5),IF(BV4371="B",(CD4371*'Input Output'!$E$8)+'Input Output'!$H$8,IF(BV4371="C",(CD4371*'Input Output'!$E$11)+'Input Output'!$H$11,"")))</f>
        <v>498.79599999999999</v>
      </c>
      <c r="CJ4371">
        <f>IF(BV4371="A",(CF4371*'Input Output'!$E$6)+'Input Output'!$H$6,IF(BV4371="B",(CF4371*'Input Output'!$E$9)+'Input Output'!$H$9,IF(BV4371="C",(CF4371*'Input Output'!$E$12)+'Input Output'!$H$12,"")))</f>
        <v>274.50400000000002</v>
      </c>
      <c r="CL4371" t="str">
        <f t="shared" si="5284"/>
        <v/>
      </c>
    </row>
    <row r="4372" spans="71:90" x14ac:dyDescent="0.25">
      <c r="BS4372">
        <f t="shared" si="5278"/>
        <v>0</v>
      </c>
      <c r="BT4372">
        <f t="shared" si="5279"/>
        <v>494.06264583333007</v>
      </c>
      <c r="BU4372" s="15">
        <f t="shared" si="5285"/>
        <v>29643.758749999804</v>
      </c>
      <c r="BV4372" s="15" t="s">
        <v>458</v>
      </c>
      <c r="BW4372" t="str">
        <f>'Hour Loop'!AW78</f>
        <v>G04 P7.38</v>
      </c>
      <c r="BX4372" t="str">
        <f>'Hour Loop'!AX78</f>
        <v/>
      </c>
      <c r="BZ4372">
        <f t="shared" si="5276"/>
        <v>7.38</v>
      </c>
      <c r="CA4372" t="str">
        <f t="shared" si="5277"/>
        <v>0</v>
      </c>
      <c r="CC4372" t="e">
        <f t="shared" si="5280"/>
        <v>#VALUE!</v>
      </c>
      <c r="CD4372" t="e">
        <f t="shared" si="5281"/>
        <v>#VALUE!</v>
      </c>
      <c r="CE4372" t="e">
        <f t="shared" si="5282"/>
        <v>#VALUE!</v>
      </c>
      <c r="CF4372" t="e">
        <f t="shared" si="5283"/>
        <v>#VALUE!</v>
      </c>
      <c r="CI4372" t="e">
        <f>IF(BV4372="A",((CD4372*'Input Output'!$E$5)+'Input Output'!$H$5),IF(BV4372="B",(CD4372*'Input Output'!$E$8)+'Input Output'!$H$8,IF(BV4372="C",(CD4372*'Input Output'!$E$11)+'Input Output'!$H$11,"")))</f>
        <v>#VALUE!</v>
      </c>
      <c r="CJ4372" t="e">
        <f>IF(BV4372="A",(CF4372*'Input Output'!$E$6)+'Input Output'!$H$6,IF(BV4372="B",(CF4372*'Input Output'!$E$9)+'Input Output'!$H$9,IF(BV4372="C",(CF4372*'Input Output'!$E$12)+'Input Output'!$H$12,"")))</f>
        <v>#VALUE!</v>
      </c>
      <c r="CL4372" t="str">
        <f t="shared" si="5284"/>
        <v/>
      </c>
    </row>
    <row r="4373" spans="71:90" x14ac:dyDescent="0.25">
      <c r="BS4373">
        <f t="shared" si="5278"/>
        <v>0</v>
      </c>
      <c r="BT4373">
        <f t="shared" si="5279"/>
        <v>494.18564583333011</v>
      </c>
      <c r="BU4373" s="15">
        <f t="shared" si="5285"/>
        <v>29651.138749999805</v>
      </c>
      <c r="BV4373" s="15" t="s">
        <v>458</v>
      </c>
      <c r="BW4373" t="str">
        <f>'Hour Loop'!AW79</f>
        <v>G01 X499.699 Y262.267</v>
      </c>
      <c r="BX4373" t="str">
        <f>'Hour Loop'!AX79</f>
        <v/>
      </c>
      <c r="BZ4373">
        <f t="shared" si="5276"/>
        <v>20.745000000000001</v>
      </c>
      <c r="CA4373" t="str">
        <f t="shared" si="5277"/>
        <v>1</v>
      </c>
      <c r="CC4373" t="str">
        <f t="shared" si="5280"/>
        <v>G01 X499.699</v>
      </c>
      <c r="CD4373" t="str">
        <f t="shared" si="5281"/>
        <v>499.699</v>
      </c>
      <c r="CE4373" t="str">
        <f t="shared" si="5282"/>
        <v>499.699 Y262.267</v>
      </c>
      <c r="CF4373" t="str">
        <f t="shared" si="5283"/>
        <v>262.267</v>
      </c>
      <c r="CI4373">
        <f>IF(BV4373="A",((CD4373*'Input Output'!$E$5)+'Input Output'!$H$5),IF(BV4373="B",(CD4373*'Input Output'!$E$8)+'Input Output'!$H$8,IF(BV4373="C",(CD4373*'Input Output'!$E$11)+'Input Output'!$H$11,"")))</f>
        <v>499.69900000000001</v>
      </c>
      <c r="CJ4373">
        <f>IF(BV4373="A",(CF4373*'Input Output'!$E$6)+'Input Output'!$H$6,IF(BV4373="B",(CF4373*'Input Output'!$E$9)+'Input Output'!$H$9,IF(BV4373="C",(CF4373*'Input Output'!$E$12)+'Input Output'!$H$12,"")))</f>
        <v>262.267</v>
      </c>
      <c r="CL4373" t="str">
        <f t="shared" si="5284"/>
        <v/>
      </c>
    </row>
    <row r="4374" spans="71:90" x14ac:dyDescent="0.25">
      <c r="BS4374">
        <f t="shared" si="5278"/>
        <v>0</v>
      </c>
      <c r="BT4374">
        <f t="shared" si="5279"/>
        <v>494.53139583333007</v>
      </c>
      <c r="BU4374" s="15">
        <f t="shared" si="5285"/>
        <v>29671.883749999804</v>
      </c>
      <c r="BV4374" s="15" t="s">
        <v>458</v>
      </c>
      <c r="BW4374" t="str">
        <f>'Hour Loop'!AW80</f>
        <v>G04 P7.38</v>
      </c>
      <c r="BX4374" t="str">
        <f>'Hour Loop'!AX80</f>
        <v/>
      </c>
      <c r="BZ4374">
        <f t="shared" si="5276"/>
        <v>7.38</v>
      </c>
      <c r="CA4374" t="str">
        <f t="shared" si="5277"/>
        <v>0</v>
      </c>
      <c r="CC4374" t="e">
        <f t="shared" si="5280"/>
        <v>#VALUE!</v>
      </c>
      <c r="CD4374" t="e">
        <f t="shared" si="5281"/>
        <v>#VALUE!</v>
      </c>
      <c r="CE4374" t="e">
        <f t="shared" si="5282"/>
        <v>#VALUE!</v>
      </c>
      <c r="CF4374" t="e">
        <f t="shared" si="5283"/>
        <v>#VALUE!</v>
      </c>
      <c r="CI4374" t="e">
        <f>IF(BV4374="A",((CD4374*'Input Output'!$E$5)+'Input Output'!$H$5),IF(BV4374="B",(CD4374*'Input Output'!$E$8)+'Input Output'!$H$8,IF(BV4374="C",(CD4374*'Input Output'!$E$11)+'Input Output'!$H$11,"")))</f>
        <v>#VALUE!</v>
      </c>
      <c r="CJ4374" t="e">
        <f>IF(BV4374="A",(CF4374*'Input Output'!$E$6)+'Input Output'!$H$6,IF(BV4374="B",(CF4374*'Input Output'!$E$9)+'Input Output'!$H$9,IF(BV4374="C",(CF4374*'Input Output'!$E$12)+'Input Output'!$H$12,"")))</f>
        <v>#VALUE!</v>
      </c>
      <c r="CL4374" t="str">
        <f t="shared" si="5284"/>
        <v/>
      </c>
    </row>
    <row r="4375" spans="71:90" x14ac:dyDescent="0.25">
      <c r="BS4375">
        <f t="shared" si="5278"/>
        <v>0</v>
      </c>
      <c r="BT4375">
        <f t="shared" si="5279"/>
        <v>494.65439583333011</v>
      </c>
      <c r="BU4375" s="15">
        <f t="shared" si="5285"/>
        <v>29679.263749999805</v>
      </c>
      <c r="BV4375" s="15" t="s">
        <v>458</v>
      </c>
      <c r="BW4375" t="str">
        <f>'Hour Loop'!AW81</f>
        <v>G01 X500.000 Y250.000</v>
      </c>
      <c r="BX4375" t="str">
        <f>'Hour Loop'!AX81</f>
        <v/>
      </c>
      <c r="BZ4375">
        <f t="shared" si="5276"/>
        <v>20.745000000000001</v>
      </c>
      <c r="CA4375" t="str">
        <f t="shared" si="5277"/>
        <v>1</v>
      </c>
      <c r="CC4375" t="str">
        <f t="shared" si="5280"/>
        <v>G01 X500.000</v>
      </c>
      <c r="CD4375" t="str">
        <f t="shared" si="5281"/>
        <v>500.000</v>
      </c>
      <c r="CE4375" t="str">
        <f t="shared" si="5282"/>
        <v>500.000 Y250.000</v>
      </c>
      <c r="CF4375" t="str">
        <f t="shared" si="5283"/>
        <v>250.000</v>
      </c>
      <c r="CI4375">
        <f>IF(BV4375="A",((CD4375*'Input Output'!$E$5)+'Input Output'!$H$5),IF(BV4375="B",(CD4375*'Input Output'!$E$8)+'Input Output'!$H$8,IF(BV4375="C",(CD4375*'Input Output'!$E$11)+'Input Output'!$H$11,"")))</f>
        <v>500</v>
      </c>
      <c r="CJ4375">
        <f>IF(BV4375="A",(CF4375*'Input Output'!$E$6)+'Input Output'!$H$6,IF(BV4375="B",(CF4375*'Input Output'!$E$9)+'Input Output'!$H$9,IF(BV4375="C",(CF4375*'Input Output'!$E$12)+'Input Output'!$H$12,"")))</f>
        <v>250</v>
      </c>
      <c r="CL4375" t="str">
        <f t="shared" si="5284"/>
        <v/>
      </c>
    </row>
    <row r="4376" spans="71:90" x14ac:dyDescent="0.25">
      <c r="BS4376">
        <f t="shared" si="5278"/>
        <v>0</v>
      </c>
      <c r="BT4376">
        <f t="shared" si="5279"/>
        <v>495.00014583333007</v>
      </c>
      <c r="BU4376" s="15">
        <f t="shared" si="5285"/>
        <v>29700.008749999804</v>
      </c>
      <c r="BV4376" s="15" t="s">
        <v>458</v>
      </c>
      <c r="BW4376" t="str">
        <f>'Hour Loop'!AW82</f>
        <v>G04 P7.38</v>
      </c>
      <c r="BX4376" t="str">
        <f>'Hour Loop'!AX82</f>
        <v/>
      </c>
      <c r="BZ4376">
        <f t="shared" ref="BZ4376:BZ4439" si="5286">AV82</f>
        <v>7.38</v>
      </c>
      <c r="CA4376" t="str">
        <f t="shared" si="5277"/>
        <v>0</v>
      </c>
      <c r="CC4376" t="e">
        <f t="shared" si="5280"/>
        <v>#VALUE!</v>
      </c>
      <c r="CD4376" t="e">
        <f t="shared" si="5281"/>
        <v>#VALUE!</v>
      </c>
      <c r="CE4376" t="e">
        <f t="shared" si="5282"/>
        <v>#VALUE!</v>
      </c>
      <c r="CF4376" t="e">
        <f t="shared" si="5283"/>
        <v>#VALUE!</v>
      </c>
      <c r="CI4376" t="e">
        <f>IF(BV4376="A",((CD4376*'Input Output'!$E$5)+'Input Output'!$H$5),IF(BV4376="B",(CD4376*'Input Output'!$E$8)+'Input Output'!$H$8,IF(BV4376="C",(CD4376*'Input Output'!$E$11)+'Input Output'!$H$11,"")))</f>
        <v>#VALUE!</v>
      </c>
      <c r="CJ4376" t="e">
        <f>IF(BV4376="A",(CF4376*'Input Output'!$E$6)+'Input Output'!$H$6,IF(BV4376="B",(CF4376*'Input Output'!$E$9)+'Input Output'!$H$9,IF(BV4376="C",(CF4376*'Input Output'!$E$12)+'Input Output'!$H$12,"")))</f>
        <v>#VALUE!</v>
      </c>
      <c r="CL4376" t="str">
        <f t="shared" si="5284"/>
        <v/>
      </c>
    </row>
    <row r="4377" spans="71:90" x14ac:dyDescent="0.25">
      <c r="BS4377">
        <f t="shared" si="5278"/>
        <v>0</v>
      </c>
      <c r="BT4377">
        <f t="shared" si="5279"/>
        <v>495.12314583333011</v>
      </c>
      <c r="BU4377" s="15">
        <f t="shared" si="5285"/>
        <v>29707.388749999805</v>
      </c>
      <c r="BV4377" s="15" t="s">
        <v>458</v>
      </c>
      <c r="BW4377" t="str">
        <f>'Hour Loop'!AW83</f>
        <v>G01 X499.699 Y237.733</v>
      </c>
      <c r="BX4377" t="str">
        <f>'Hour Loop'!AX83</f>
        <v/>
      </c>
      <c r="BZ4377">
        <f t="shared" si="5286"/>
        <v>20.745000000000001</v>
      </c>
      <c r="CA4377" t="str">
        <f t="shared" si="5277"/>
        <v>1</v>
      </c>
      <c r="CC4377" t="str">
        <f t="shared" si="5280"/>
        <v>G01 X499.699</v>
      </c>
      <c r="CD4377" t="str">
        <f t="shared" si="5281"/>
        <v>499.699</v>
      </c>
      <c r="CE4377" t="str">
        <f t="shared" si="5282"/>
        <v>499.699 Y237.733</v>
      </c>
      <c r="CF4377" t="str">
        <f t="shared" si="5283"/>
        <v>237.733</v>
      </c>
      <c r="CI4377">
        <f>IF(BV4377="A",((CD4377*'Input Output'!$E$5)+'Input Output'!$H$5),IF(BV4377="B",(CD4377*'Input Output'!$E$8)+'Input Output'!$H$8,IF(BV4377="C",(CD4377*'Input Output'!$E$11)+'Input Output'!$H$11,"")))</f>
        <v>499.69900000000001</v>
      </c>
      <c r="CJ4377">
        <f>IF(BV4377="A",(CF4377*'Input Output'!$E$6)+'Input Output'!$H$6,IF(BV4377="B",(CF4377*'Input Output'!$E$9)+'Input Output'!$H$9,IF(BV4377="C",(CF4377*'Input Output'!$E$12)+'Input Output'!$H$12,"")))</f>
        <v>237.733</v>
      </c>
      <c r="CL4377" t="str">
        <f t="shared" si="5284"/>
        <v/>
      </c>
    </row>
    <row r="4378" spans="71:90" x14ac:dyDescent="0.25">
      <c r="BS4378">
        <f t="shared" si="5278"/>
        <v>0</v>
      </c>
      <c r="BT4378">
        <f t="shared" si="5279"/>
        <v>495.46889583333007</v>
      </c>
      <c r="BU4378" s="15">
        <f t="shared" si="5285"/>
        <v>29728.133749999804</v>
      </c>
      <c r="BV4378" s="15" t="s">
        <v>458</v>
      </c>
      <c r="BW4378" t="str">
        <f>'Hour Loop'!AW84</f>
        <v>G04 P7.38</v>
      </c>
      <c r="BX4378" t="str">
        <f>'Hour Loop'!AX84</f>
        <v/>
      </c>
      <c r="BZ4378">
        <f t="shared" si="5286"/>
        <v>7.38</v>
      </c>
      <c r="CA4378" t="str">
        <f t="shared" ref="CA4378:CA4441" si="5287">IF(LEFT(TRIM(BW4378),3)&lt;&gt;"G01","0","1")</f>
        <v>0</v>
      </c>
      <c r="CC4378" t="e">
        <f t="shared" si="5280"/>
        <v>#VALUE!</v>
      </c>
      <c r="CD4378" t="e">
        <f t="shared" si="5281"/>
        <v>#VALUE!</v>
      </c>
      <c r="CE4378" t="e">
        <f t="shared" si="5282"/>
        <v>#VALUE!</v>
      </c>
      <c r="CF4378" t="e">
        <f t="shared" si="5283"/>
        <v>#VALUE!</v>
      </c>
      <c r="CI4378" t="e">
        <f>IF(BV4378="A",((CD4378*'Input Output'!$E$5)+'Input Output'!$H$5),IF(BV4378="B",(CD4378*'Input Output'!$E$8)+'Input Output'!$H$8,IF(BV4378="C",(CD4378*'Input Output'!$E$11)+'Input Output'!$H$11,"")))</f>
        <v>#VALUE!</v>
      </c>
      <c r="CJ4378" t="e">
        <f>IF(BV4378="A",(CF4378*'Input Output'!$E$6)+'Input Output'!$H$6,IF(BV4378="B",(CF4378*'Input Output'!$E$9)+'Input Output'!$H$9,IF(BV4378="C",(CF4378*'Input Output'!$E$12)+'Input Output'!$H$12,"")))</f>
        <v>#VALUE!</v>
      </c>
      <c r="CL4378" t="str">
        <f t="shared" si="5284"/>
        <v/>
      </c>
    </row>
    <row r="4379" spans="71:90" x14ac:dyDescent="0.25">
      <c r="BS4379">
        <f t="shared" si="5278"/>
        <v>0</v>
      </c>
      <c r="BT4379">
        <f t="shared" si="5279"/>
        <v>495.59189583333011</v>
      </c>
      <c r="BU4379" s="15">
        <f t="shared" si="5285"/>
        <v>29735.513749999805</v>
      </c>
      <c r="BV4379" s="15" t="s">
        <v>458</v>
      </c>
      <c r="BW4379" t="str">
        <f>'Hour Loop'!AW85</f>
        <v>G01 X498.796 Y225.496</v>
      </c>
      <c r="BX4379" t="str">
        <f>'Hour Loop'!AX85</f>
        <v/>
      </c>
      <c r="BZ4379">
        <f t="shared" si="5286"/>
        <v>20.745000000000001</v>
      </c>
      <c r="CA4379" t="str">
        <f t="shared" si="5287"/>
        <v>1</v>
      </c>
      <c r="CC4379" t="str">
        <f t="shared" si="5280"/>
        <v>G01 X498.796</v>
      </c>
      <c r="CD4379" t="str">
        <f t="shared" si="5281"/>
        <v>498.796</v>
      </c>
      <c r="CE4379" t="str">
        <f t="shared" si="5282"/>
        <v>498.796 Y225.496</v>
      </c>
      <c r="CF4379" t="str">
        <f t="shared" si="5283"/>
        <v>225.496</v>
      </c>
      <c r="CI4379">
        <f>IF(BV4379="A",((CD4379*'Input Output'!$E$5)+'Input Output'!$H$5),IF(BV4379="B",(CD4379*'Input Output'!$E$8)+'Input Output'!$H$8,IF(BV4379="C",(CD4379*'Input Output'!$E$11)+'Input Output'!$H$11,"")))</f>
        <v>498.79599999999999</v>
      </c>
      <c r="CJ4379">
        <f>IF(BV4379="A",(CF4379*'Input Output'!$E$6)+'Input Output'!$H$6,IF(BV4379="B",(CF4379*'Input Output'!$E$9)+'Input Output'!$H$9,IF(BV4379="C",(CF4379*'Input Output'!$E$12)+'Input Output'!$H$12,"")))</f>
        <v>225.49600000000001</v>
      </c>
      <c r="CL4379" t="str">
        <f t="shared" si="5284"/>
        <v/>
      </c>
    </row>
    <row r="4380" spans="71:90" x14ac:dyDescent="0.25">
      <c r="BS4380">
        <f t="shared" si="5278"/>
        <v>0</v>
      </c>
      <c r="BT4380">
        <f t="shared" si="5279"/>
        <v>495.93764583333007</v>
      </c>
      <c r="BU4380" s="15">
        <f t="shared" si="5285"/>
        <v>29756.258749999804</v>
      </c>
      <c r="BV4380" s="15" t="s">
        <v>458</v>
      </c>
      <c r="BW4380" t="str">
        <f>'Hour Loop'!AW86</f>
        <v>G04 P7.38</v>
      </c>
      <c r="BX4380" t="str">
        <f>'Hour Loop'!AX86</f>
        <v/>
      </c>
      <c r="BZ4380">
        <f t="shared" si="5286"/>
        <v>7.38</v>
      </c>
      <c r="CA4380" t="str">
        <f t="shared" si="5287"/>
        <v>0</v>
      </c>
      <c r="CC4380" t="e">
        <f t="shared" si="5280"/>
        <v>#VALUE!</v>
      </c>
      <c r="CD4380" t="e">
        <f t="shared" si="5281"/>
        <v>#VALUE!</v>
      </c>
      <c r="CE4380" t="e">
        <f t="shared" si="5282"/>
        <v>#VALUE!</v>
      </c>
      <c r="CF4380" t="e">
        <f t="shared" si="5283"/>
        <v>#VALUE!</v>
      </c>
      <c r="CI4380" t="e">
        <f>IF(BV4380="A",((CD4380*'Input Output'!$E$5)+'Input Output'!$H$5),IF(BV4380="B",(CD4380*'Input Output'!$E$8)+'Input Output'!$H$8,IF(BV4380="C",(CD4380*'Input Output'!$E$11)+'Input Output'!$H$11,"")))</f>
        <v>#VALUE!</v>
      </c>
      <c r="CJ4380" t="e">
        <f>IF(BV4380="A",(CF4380*'Input Output'!$E$6)+'Input Output'!$H$6,IF(BV4380="B",(CF4380*'Input Output'!$E$9)+'Input Output'!$H$9,IF(BV4380="C",(CF4380*'Input Output'!$E$12)+'Input Output'!$H$12,"")))</f>
        <v>#VALUE!</v>
      </c>
      <c r="CL4380" t="str">
        <f t="shared" si="5284"/>
        <v/>
      </c>
    </row>
    <row r="4381" spans="71:90" x14ac:dyDescent="0.25">
      <c r="BS4381">
        <f t="shared" si="5278"/>
        <v>0</v>
      </c>
      <c r="BT4381">
        <f t="shared" si="5279"/>
        <v>496.06064583333011</v>
      </c>
      <c r="BU4381" s="15">
        <f t="shared" si="5285"/>
        <v>29763.638749999805</v>
      </c>
      <c r="BV4381" s="15" t="s">
        <v>458</v>
      </c>
      <c r="BW4381" t="str">
        <f>'Hour Loop'!AW87</f>
        <v>G01 X497.294 Y213.317</v>
      </c>
      <c r="BX4381" t="str">
        <f>'Hour Loop'!AX87</f>
        <v/>
      </c>
      <c r="BZ4381">
        <f t="shared" si="5286"/>
        <v>20.745000000000001</v>
      </c>
      <c r="CA4381" t="str">
        <f t="shared" si="5287"/>
        <v>1</v>
      </c>
      <c r="CC4381" t="str">
        <f t="shared" si="5280"/>
        <v>G01 X497.294</v>
      </c>
      <c r="CD4381" t="str">
        <f t="shared" si="5281"/>
        <v>497.294</v>
      </c>
      <c r="CE4381" t="str">
        <f t="shared" si="5282"/>
        <v>497.294 Y213.317</v>
      </c>
      <c r="CF4381" t="str">
        <f t="shared" si="5283"/>
        <v>213.317</v>
      </c>
      <c r="CI4381">
        <f>IF(BV4381="A",((CD4381*'Input Output'!$E$5)+'Input Output'!$H$5),IF(BV4381="B",(CD4381*'Input Output'!$E$8)+'Input Output'!$H$8,IF(BV4381="C",(CD4381*'Input Output'!$E$11)+'Input Output'!$H$11,"")))</f>
        <v>497.29399999999998</v>
      </c>
      <c r="CJ4381">
        <f>IF(BV4381="A",(CF4381*'Input Output'!$E$6)+'Input Output'!$H$6,IF(BV4381="B",(CF4381*'Input Output'!$E$9)+'Input Output'!$H$9,IF(BV4381="C",(CF4381*'Input Output'!$E$12)+'Input Output'!$H$12,"")))</f>
        <v>213.31700000000001</v>
      </c>
      <c r="CL4381" t="str">
        <f t="shared" si="5284"/>
        <v/>
      </c>
    </row>
    <row r="4382" spans="71:90" x14ac:dyDescent="0.25">
      <c r="BS4382">
        <f t="shared" si="5278"/>
        <v>0</v>
      </c>
      <c r="BT4382">
        <f t="shared" si="5279"/>
        <v>496.40639583333007</v>
      </c>
      <c r="BU4382" s="15">
        <f t="shared" si="5285"/>
        <v>29784.383749999804</v>
      </c>
      <c r="BV4382" s="15" t="s">
        <v>458</v>
      </c>
      <c r="BW4382" t="str">
        <f>'Hour Loop'!AW88</f>
        <v>G04 P7.38</v>
      </c>
      <c r="BX4382" t="str">
        <f>'Hour Loop'!AX88</f>
        <v/>
      </c>
      <c r="BZ4382">
        <f t="shared" si="5286"/>
        <v>7.38</v>
      </c>
      <c r="CA4382" t="str">
        <f t="shared" si="5287"/>
        <v>0</v>
      </c>
      <c r="CC4382" t="e">
        <f t="shared" si="5280"/>
        <v>#VALUE!</v>
      </c>
      <c r="CD4382" t="e">
        <f t="shared" si="5281"/>
        <v>#VALUE!</v>
      </c>
      <c r="CE4382" t="e">
        <f t="shared" si="5282"/>
        <v>#VALUE!</v>
      </c>
      <c r="CF4382" t="e">
        <f t="shared" si="5283"/>
        <v>#VALUE!</v>
      </c>
      <c r="CI4382" t="e">
        <f>IF(BV4382="A",((CD4382*'Input Output'!$E$5)+'Input Output'!$H$5),IF(BV4382="B",(CD4382*'Input Output'!$E$8)+'Input Output'!$H$8,IF(BV4382="C",(CD4382*'Input Output'!$E$11)+'Input Output'!$H$11,"")))</f>
        <v>#VALUE!</v>
      </c>
      <c r="CJ4382" t="e">
        <f>IF(BV4382="A",(CF4382*'Input Output'!$E$6)+'Input Output'!$H$6,IF(BV4382="B",(CF4382*'Input Output'!$E$9)+'Input Output'!$H$9,IF(BV4382="C",(CF4382*'Input Output'!$E$12)+'Input Output'!$H$12,"")))</f>
        <v>#VALUE!</v>
      </c>
      <c r="CL4382" t="str">
        <f t="shared" si="5284"/>
        <v/>
      </c>
    </row>
    <row r="4383" spans="71:90" x14ac:dyDescent="0.25">
      <c r="BS4383">
        <f t="shared" si="5278"/>
        <v>0</v>
      </c>
      <c r="BT4383">
        <f t="shared" si="5279"/>
        <v>496.52939583333011</v>
      </c>
      <c r="BU4383" s="15">
        <f t="shared" si="5285"/>
        <v>29791.763749999805</v>
      </c>
      <c r="BV4383" s="15" t="s">
        <v>458</v>
      </c>
      <c r="BW4383" t="str">
        <f>'Hour Loop'!AW89</f>
        <v>G01 X495.196 Y201.227</v>
      </c>
      <c r="BX4383" t="str">
        <f>'Hour Loop'!AX89</f>
        <v/>
      </c>
      <c r="BZ4383">
        <f t="shared" si="5286"/>
        <v>20.745000000000001</v>
      </c>
      <c r="CA4383" t="str">
        <f t="shared" si="5287"/>
        <v>1</v>
      </c>
      <c r="CC4383" t="str">
        <f t="shared" si="5280"/>
        <v>G01 X495.196</v>
      </c>
      <c r="CD4383" t="str">
        <f t="shared" si="5281"/>
        <v>495.196</v>
      </c>
      <c r="CE4383" t="str">
        <f t="shared" si="5282"/>
        <v>495.196 Y201.227</v>
      </c>
      <c r="CF4383" t="str">
        <f t="shared" si="5283"/>
        <v>201.227</v>
      </c>
      <c r="CI4383">
        <f>IF(BV4383="A",((CD4383*'Input Output'!$E$5)+'Input Output'!$H$5),IF(BV4383="B",(CD4383*'Input Output'!$E$8)+'Input Output'!$H$8,IF(BV4383="C",(CD4383*'Input Output'!$E$11)+'Input Output'!$H$11,"")))</f>
        <v>495.19600000000003</v>
      </c>
      <c r="CJ4383">
        <f>IF(BV4383="A",(CF4383*'Input Output'!$E$6)+'Input Output'!$H$6,IF(BV4383="B",(CF4383*'Input Output'!$E$9)+'Input Output'!$H$9,IF(BV4383="C",(CF4383*'Input Output'!$E$12)+'Input Output'!$H$12,"")))</f>
        <v>201.227</v>
      </c>
      <c r="CL4383" t="str">
        <f t="shared" si="5284"/>
        <v/>
      </c>
    </row>
    <row r="4384" spans="71:90" x14ac:dyDescent="0.25">
      <c r="BS4384">
        <f t="shared" si="5278"/>
        <v>0</v>
      </c>
      <c r="BT4384">
        <f t="shared" si="5279"/>
        <v>496.87514583333007</v>
      </c>
      <c r="BU4384" s="15">
        <f t="shared" si="5285"/>
        <v>29812.508749999804</v>
      </c>
      <c r="BV4384" s="15" t="s">
        <v>458</v>
      </c>
      <c r="BW4384" t="str">
        <f>'Hour Loop'!AW90</f>
        <v>G04 P7.38</v>
      </c>
      <c r="BX4384" t="str">
        <f>'Hour Loop'!AX90</f>
        <v/>
      </c>
      <c r="BZ4384">
        <f t="shared" si="5286"/>
        <v>7.38</v>
      </c>
      <c r="CA4384" t="str">
        <f t="shared" si="5287"/>
        <v>0</v>
      </c>
      <c r="CC4384" t="e">
        <f t="shared" si="5280"/>
        <v>#VALUE!</v>
      </c>
      <c r="CD4384" t="e">
        <f t="shared" si="5281"/>
        <v>#VALUE!</v>
      </c>
      <c r="CE4384" t="e">
        <f t="shared" si="5282"/>
        <v>#VALUE!</v>
      </c>
      <c r="CF4384" t="e">
        <f t="shared" si="5283"/>
        <v>#VALUE!</v>
      </c>
      <c r="CI4384" t="e">
        <f>IF(BV4384="A",((CD4384*'Input Output'!$E$5)+'Input Output'!$H$5),IF(BV4384="B",(CD4384*'Input Output'!$E$8)+'Input Output'!$H$8,IF(BV4384="C",(CD4384*'Input Output'!$E$11)+'Input Output'!$H$11,"")))</f>
        <v>#VALUE!</v>
      </c>
      <c r="CJ4384" t="e">
        <f>IF(BV4384="A",(CF4384*'Input Output'!$E$6)+'Input Output'!$H$6,IF(BV4384="B",(CF4384*'Input Output'!$E$9)+'Input Output'!$H$9,IF(BV4384="C",(CF4384*'Input Output'!$E$12)+'Input Output'!$H$12,"")))</f>
        <v>#VALUE!</v>
      </c>
      <c r="CL4384" t="str">
        <f t="shared" si="5284"/>
        <v/>
      </c>
    </row>
    <row r="4385" spans="71:90" x14ac:dyDescent="0.25">
      <c r="BS4385">
        <f t="shared" si="5278"/>
        <v>0</v>
      </c>
      <c r="BT4385">
        <f t="shared" si="5279"/>
        <v>496.99814583333011</v>
      </c>
      <c r="BU4385" s="15">
        <f t="shared" si="5285"/>
        <v>29819.888749999805</v>
      </c>
      <c r="BV4385" s="15" t="s">
        <v>458</v>
      </c>
      <c r="BW4385" t="str">
        <f>'Hour Loop'!AW91</f>
        <v>G01 X492.508 Y189.255</v>
      </c>
      <c r="BX4385" t="str">
        <f>'Hour Loop'!AX91</f>
        <v/>
      </c>
      <c r="BZ4385">
        <f t="shared" si="5286"/>
        <v>20.745000000000001</v>
      </c>
      <c r="CA4385" t="str">
        <f t="shared" si="5287"/>
        <v>1</v>
      </c>
      <c r="CC4385" t="str">
        <f t="shared" si="5280"/>
        <v>G01 X492.508</v>
      </c>
      <c r="CD4385" t="str">
        <f t="shared" si="5281"/>
        <v>492.508</v>
      </c>
      <c r="CE4385" t="str">
        <f t="shared" si="5282"/>
        <v>492.508 Y189.255</v>
      </c>
      <c r="CF4385" t="str">
        <f t="shared" si="5283"/>
        <v>189.255</v>
      </c>
      <c r="CI4385">
        <f>IF(BV4385="A",((CD4385*'Input Output'!$E$5)+'Input Output'!$H$5),IF(BV4385="B",(CD4385*'Input Output'!$E$8)+'Input Output'!$H$8,IF(BV4385="C",(CD4385*'Input Output'!$E$11)+'Input Output'!$H$11,"")))</f>
        <v>492.50799999999998</v>
      </c>
      <c r="CJ4385">
        <f>IF(BV4385="A",(CF4385*'Input Output'!$E$6)+'Input Output'!$H$6,IF(BV4385="B",(CF4385*'Input Output'!$E$9)+'Input Output'!$H$9,IF(BV4385="C",(CF4385*'Input Output'!$E$12)+'Input Output'!$H$12,"")))</f>
        <v>189.255</v>
      </c>
      <c r="CL4385" t="str">
        <f t="shared" si="5284"/>
        <v/>
      </c>
    </row>
    <row r="4386" spans="71:90" x14ac:dyDescent="0.25">
      <c r="BS4386">
        <f t="shared" si="5278"/>
        <v>0</v>
      </c>
      <c r="BT4386">
        <f t="shared" si="5279"/>
        <v>497.34389583333007</v>
      </c>
      <c r="BU4386" s="15">
        <f t="shared" si="5285"/>
        <v>29840.633749999804</v>
      </c>
      <c r="BV4386" s="15" t="s">
        <v>458</v>
      </c>
      <c r="BW4386" t="str">
        <f>'Hour Loop'!AW92</f>
        <v>G04 P7.38</v>
      </c>
      <c r="BX4386" t="str">
        <f>'Hour Loop'!AX92</f>
        <v/>
      </c>
      <c r="BZ4386">
        <f t="shared" si="5286"/>
        <v>7.38</v>
      </c>
      <c r="CA4386" t="str">
        <f t="shared" si="5287"/>
        <v>0</v>
      </c>
      <c r="CC4386" t="e">
        <f t="shared" si="5280"/>
        <v>#VALUE!</v>
      </c>
      <c r="CD4386" t="e">
        <f t="shared" si="5281"/>
        <v>#VALUE!</v>
      </c>
      <c r="CE4386" t="e">
        <f t="shared" si="5282"/>
        <v>#VALUE!</v>
      </c>
      <c r="CF4386" t="e">
        <f t="shared" si="5283"/>
        <v>#VALUE!</v>
      </c>
      <c r="CI4386" t="e">
        <f>IF(BV4386="A",((CD4386*'Input Output'!$E$5)+'Input Output'!$H$5),IF(BV4386="B",(CD4386*'Input Output'!$E$8)+'Input Output'!$H$8,IF(BV4386="C",(CD4386*'Input Output'!$E$11)+'Input Output'!$H$11,"")))</f>
        <v>#VALUE!</v>
      </c>
      <c r="CJ4386" t="e">
        <f>IF(BV4386="A",(CF4386*'Input Output'!$E$6)+'Input Output'!$H$6,IF(BV4386="B",(CF4386*'Input Output'!$E$9)+'Input Output'!$H$9,IF(BV4386="C",(CF4386*'Input Output'!$E$12)+'Input Output'!$H$12,"")))</f>
        <v>#VALUE!</v>
      </c>
      <c r="CL4386" t="str">
        <f t="shared" si="5284"/>
        <v/>
      </c>
    </row>
    <row r="4387" spans="71:90" x14ac:dyDescent="0.25">
      <c r="BS4387">
        <f t="shared" si="5278"/>
        <v>0</v>
      </c>
      <c r="BT4387">
        <f t="shared" si="5279"/>
        <v>497.46689583333011</v>
      </c>
      <c r="BU4387" s="15">
        <f t="shared" si="5285"/>
        <v>29848.013749999805</v>
      </c>
      <c r="BV4387" s="15" t="s">
        <v>458</v>
      </c>
      <c r="BW4387" t="str">
        <f>'Hour Loop'!AW93</f>
        <v>G01 X489.235 Y177.429</v>
      </c>
      <c r="BX4387" t="str">
        <f>'Hour Loop'!AX93</f>
        <v/>
      </c>
      <c r="BZ4387">
        <f t="shared" si="5286"/>
        <v>20.745000000000001</v>
      </c>
      <c r="CA4387" t="str">
        <f t="shared" si="5287"/>
        <v>1</v>
      </c>
      <c r="CC4387" t="str">
        <f t="shared" si="5280"/>
        <v>G01 X489.235</v>
      </c>
      <c r="CD4387" t="str">
        <f t="shared" si="5281"/>
        <v>489.235</v>
      </c>
      <c r="CE4387" t="str">
        <f t="shared" si="5282"/>
        <v>489.235 Y177.429</v>
      </c>
      <c r="CF4387" t="str">
        <f t="shared" si="5283"/>
        <v>177.429</v>
      </c>
      <c r="CI4387">
        <f>IF(BV4387="A",((CD4387*'Input Output'!$E$5)+'Input Output'!$H$5),IF(BV4387="B",(CD4387*'Input Output'!$E$8)+'Input Output'!$H$8,IF(BV4387="C",(CD4387*'Input Output'!$E$11)+'Input Output'!$H$11,"")))</f>
        <v>489.23500000000001</v>
      </c>
      <c r="CJ4387">
        <f>IF(BV4387="A",(CF4387*'Input Output'!$E$6)+'Input Output'!$H$6,IF(BV4387="B",(CF4387*'Input Output'!$E$9)+'Input Output'!$H$9,IF(BV4387="C",(CF4387*'Input Output'!$E$12)+'Input Output'!$H$12,"")))</f>
        <v>177.429</v>
      </c>
      <c r="CL4387" t="str">
        <f t="shared" si="5284"/>
        <v/>
      </c>
    </row>
    <row r="4388" spans="71:90" x14ac:dyDescent="0.25">
      <c r="BS4388">
        <f t="shared" si="5278"/>
        <v>0</v>
      </c>
      <c r="BT4388">
        <f t="shared" si="5279"/>
        <v>497.81264583333007</v>
      </c>
      <c r="BU4388" s="15">
        <f t="shared" si="5285"/>
        <v>29868.758749999804</v>
      </c>
      <c r="BV4388" s="15" t="s">
        <v>458</v>
      </c>
      <c r="BW4388" t="str">
        <f>'Hour Loop'!AW94</f>
        <v>G04 P7.38</v>
      </c>
      <c r="BX4388" t="str">
        <f>'Hour Loop'!AX94</f>
        <v/>
      </c>
      <c r="BZ4388">
        <f t="shared" si="5286"/>
        <v>7.38</v>
      </c>
      <c r="CA4388" t="str">
        <f t="shared" si="5287"/>
        <v>0</v>
      </c>
      <c r="CC4388" t="e">
        <f t="shared" si="5280"/>
        <v>#VALUE!</v>
      </c>
      <c r="CD4388" t="e">
        <f t="shared" si="5281"/>
        <v>#VALUE!</v>
      </c>
      <c r="CE4388" t="e">
        <f t="shared" si="5282"/>
        <v>#VALUE!</v>
      </c>
      <c r="CF4388" t="e">
        <f t="shared" si="5283"/>
        <v>#VALUE!</v>
      </c>
      <c r="CI4388" t="e">
        <f>IF(BV4388="A",((CD4388*'Input Output'!$E$5)+'Input Output'!$H$5),IF(BV4388="B",(CD4388*'Input Output'!$E$8)+'Input Output'!$H$8,IF(BV4388="C",(CD4388*'Input Output'!$E$11)+'Input Output'!$H$11,"")))</f>
        <v>#VALUE!</v>
      </c>
      <c r="CJ4388" t="e">
        <f>IF(BV4388="A",(CF4388*'Input Output'!$E$6)+'Input Output'!$H$6,IF(BV4388="B",(CF4388*'Input Output'!$E$9)+'Input Output'!$H$9,IF(BV4388="C",(CF4388*'Input Output'!$E$12)+'Input Output'!$H$12,"")))</f>
        <v>#VALUE!</v>
      </c>
      <c r="CL4388" t="str">
        <f t="shared" si="5284"/>
        <v/>
      </c>
    </row>
    <row r="4389" spans="71:90" x14ac:dyDescent="0.25">
      <c r="BS4389">
        <f t="shared" si="5278"/>
        <v>0</v>
      </c>
      <c r="BT4389">
        <f t="shared" si="5279"/>
        <v>497.93564583333011</v>
      </c>
      <c r="BU4389" s="15">
        <f t="shared" si="5285"/>
        <v>29876.138749999805</v>
      </c>
      <c r="BV4389" s="15" t="s">
        <v>458</v>
      </c>
      <c r="BW4389" t="str">
        <f>'Hour Loop'!AW95</f>
        <v>G01 X485.386 Y165.778</v>
      </c>
      <c r="BX4389" t="str">
        <f>'Hour Loop'!AX95</f>
        <v/>
      </c>
      <c r="BZ4389">
        <f t="shared" si="5286"/>
        <v>20.745000000000001</v>
      </c>
      <c r="CA4389" t="str">
        <f t="shared" si="5287"/>
        <v>1</v>
      </c>
      <c r="CC4389" t="str">
        <f t="shared" si="5280"/>
        <v>G01 X485.386</v>
      </c>
      <c r="CD4389" t="str">
        <f t="shared" si="5281"/>
        <v>485.386</v>
      </c>
      <c r="CE4389" t="str">
        <f t="shared" si="5282"/>
        <v>485.386 Y165.778</v>
      </c>
      <c r="CF4389" t="str">
        <f t="shared" si="5283"/>
        <v>165.778</v>
      </c>
      <c r="CI4389">
        <f>IF(BV4389="A",((CD4389*'Input Output'!$E$5)+'Input Output'!$H$5),IF(BV4389="B",(CD4389*'Input Output'!$E$8)+'Input Output'!$H$8,IF(BV4389="C",(CD4389*'Input Output'!$E$11)+'Input Output'!$H$11,"")))</f>
        <v>485.38600000000002</v>
      </c>
      <c r="CJ4389">
        <f>IF(BV4389="A",(CF4389*'Input Output'!$E$6)+'Input Output'!$H$6,IF(BV4389="B",(CF4389*'Input Output'!$E$9)+'Input Output'!$H$9,IF(BV4389="C",(CF4389*'Input Output'!$E$12)+'Input Output'!$H$12,"")))</f>
        <v>165.77799999999999</v>
      </c>
      <c r="CL4389" t="str">
        <f t="shared" si="5284"/>
        <v/>
      </c>
    </row>
    <row r="4390" spans="71:90" x14ac:dyDescent="0.25">
      <c r="BS4390">
        <f t="shared" si="5278"/>
        <v>0</v>
      </c>
      <c r="BT4390">
        <f t="shared" si="5279"/>
        <v>498.28139583333007</v>
      </c>
      <c r="BU4390" s="15">
        <f t="shared" si="5285"/>
        <v>29896.883749999804</v>
      </c>
      <c r="BV4390" s="15" t="s">
        <v>458</v>
      </c>
      <c r="BW4390" t="str">
        <f>'Hour Loop'!AW96</f>
        <v>G04 P7.38</v>
      </c>
      <c r="BX4390" t="str">
        <f>'Hour Loop'!AX96</f>
        <v/>
      </c>
      <c r="BZ4390">
        <f t="shared" si="5286"/>
        <v>7.38</v>
      </c>
      <c r="CA4390" t="str">
        <f t="shared" si="5287"/>
        <v>0</v>
      </c>
      <c r="CC4390" t="e">
        <f t="shared" si="5280"/>
        <v>#VALUE!</v>
      </c>
      <c r="CD4390" t="e">
        <f t="shared" si="5281"/>
        <v>#VALUE!</v>
      </c>
      <c r="CE4390" t="e">
        <f t="shared" si="5282"/>
        <v>#VALUE!</v>
      </c>
      <c r="CF4390" t="e">
        <f t="shared" si="5283"/>
        <v>#VALUE!</v>
      </c>
      <c r="CI4390" t="e">
        <f>IF(BV4390="A",((CD4390*'Input Output'!$E$5)+'Input Output'!$H$5),IF(BV4390="B",(CD4390*'Input Output'!$E$8)+'Input Output'!$H$8,IF(BV4390="C",(CD4390*'Input Output'!$E$11)+'Input Output'!$H$11,"")))</f>
        <v>#VALUE!</v>
      </c>
      <c r="CJ4390" t="e">
        <f>IF(BV4390="A",(CF4390*'Input Output'!$E$6)+'Input Output'!$H$6,IF(BV4390="B",(CF4390*'Input Output'!$E$9)+'Input Output'!$H$9,IF(BV4390="C",(CF4390*'Input Output'!$E$12)+'Input Output'!$H$12,"")))</f>
        <v>#VALUE!</v>
      </c>
      <c r="CL4390" t="str">
        <f t="shared" si="5284"/>
        <v/>
      </c>
    </row>
    <row r="4391" spans="71:90" x14ac:dyDescent="0.25">
      <c r="BS4391">
        <f t="shared" si="5278"/>
        <v>0</v>
      </c>
      <c r="BT4391">
        <f t="shared" si="5279"/>
        <v>498.40439583333011</v>
      </c>
      <c r="BU4391" s="15">
        <f t="shared" si="5285"/>
        <v>29904.263749999805</v>
      </c>
      <c r="BV4391" s="15" t="s">
        <v>458</v>
      </c>
      <c r="BW4391" t="str">
        <f>'Hour Loop'!AW97</f>
        <v>G01 X480.970 Y154.329</v>
      </c>
      <c r="BX4391" t="str">
        <f>'Hour Loop'!AX97</f>
        <v/>
      </c>
      <c r="BZ4391">
        <f t="shared" si="5286"/>
        <v>20.745000000000001</v>
      </c>
      <c r="CA4391" t="str">
        <f t="shared" si="5287"/>
        <v>1</v>
      </c>
      <c r="CC4391" t="str">
        <f t="shared" si="5280"/>
        <v>G01 X480.970</v>
      </c>
      <c r="CD4391" t="str">
        <f t="shared" si="5281"/>
        <v>480.970</v>
      </c>
      <c r="CE4391" t="str">
        <f t="shared" si="5282"/>
        <v>480.970 Y154.329</v>
      </c>
      <c r="CF4391" t="str">
        <f t="shared" si="5283"/>
        <v>154.329</v>
      </c>
      <c r="CI4391">
        <f>IF(BV4391="A",((CD4391*'Input Output'!$E$5)+'Input Output'!$H$5),IF(BV4391="B",(CD4391*'Input Output'!$E$8)+'Input Output'!$H$8,IF(BV4391="C",(CD4391*'Input Output'!$E$11)+'Input Output'!$H$11,"")))</f>
        <v>480.97</v>
      </c>
      <c r="CJ4391">
        <f>IF(BV4391="A",(CF4391*'Input Output'!$E$6)+'Input Output'!$H$6,IF(BV4391="B",(CF4391*'Input Output'!$E$9)+'Input Output'!$H$9,IF(BV4391="C",(CF4391*'Input Output'!$E$12)+'Input Output'!$H$12,"")))</f>
        <v>154.32900000000001</v>
      </c>
      <c r="CL4391" t="str">
        <f t="shared" si="5284"/>
        <v/>
      </c>
    </row>
    <row r="4392" spans="71:90" x14ac:dyDescent="0.25">
      <c r="BS4392">
        <f t="shared" ref="BS4392:BS4455" si="5288">IF($BT$8&gt;=$BQ$12,0,1)</f>
        <v>0</v>
      </c>
      <c r="BT4392">
        <f t="shared" si="5279"/>
        <v>498.75014583333007</v>
      </c>
      <c r="BU4392" s="15">
        <f t="shared" si="5285"/>
        <v>29925.008749999804</v>
      </c>
      <c r="BV4392" s="15" t="s">
        <v>458</v>
      </c>
      <c r="BW4392" t="str">
        <f>'Hour Loop'!AW98</f>
        <v>G04 P7.38</v>
      </c>
      <c r="BX4392" t="str">
        <f>'Hour Loop'!AX98</f>
        <v/>
      </c>
      <c r="BZ4392">
        <f t="shared" si="5286"/>
        <v>7.38</v>
      </c>
      <c r="CA4392" t="str">
        <f t="shared" si="5287"/>
        <v>0</v>
      </c>
      <c r="CC4392" t="e">
        <f t="shared" si="5280"/>
        <v>#VALUE!</v>
      </c>
      <c r="CD4392" t="e">
        <f t="shared" si="5281"/>
        <v>#VALUE!</v>
      </c>
      <c r="CE4392" t="e">
        <f t="shared" si="5282"/>
        <v>#VALUE!</v>
      </c>
      <c r="CF4392" t="e">
        <f t="shared" si="5283"/>
        <v>#VALUE!</v>
      </c>
      <c r="CI4392" t="e">
        <f>IF(BV4392="A",((CD4392*'Input Output'!$E$5)+'Input Output'!$H$5),IF(BV4392="B",(CD4392*'Input Output'!$E$8)+'Input Output'!$H$8,IF(BV4392="C",(CD4392*'Input Output'!$E$11)+'Input Output'!$H$11,"")))</f>
        <v>#VALUE!</v>
      </c>
      <c r="CJ4392" t="e">
        <f>IF(BV4392="A",(CF4392*'Input Output'!$E$6)+'Input Output'!$H$6,IF(BV4392="B",(CF4392*'Input Output'!$E$9)+'Input Output'!$H$9,IF(BV4392="C",(CF4392*'Input Output'!$E$12)+'Input Output'!$H$12,"")))</f>
        <v>#VALUE!</v>
      </c>
      <c r="CL4392" t="str">
        <f t="shared" si="5284"/>
        <v/>
      </c>
    </row>
    <row r="4393" spans="71:90" x14ac:dyDescent="0.25">
      <c r="BS4393">
        <f t="shared" si="5288"/>
        <v>0</v>
      </c>
      <c r="BT4393">
        <f t="shared" si="5279"/>
        <v>498.87314583333011</v>
      </c>
      <c r="BU4393" s="15">
        <f t="shared" si="5285"/>
        <v>29932.388749999805</v>
      </c>
      <c r="BV4393" s="15" t="s">
        <v>458</v>
      </c>
      <c r="BW4393" t="str">
        <f>'Hour Loop'!AW99</f>
        <v>G01 X475.997 Y143.111</v>
      </c>
      <c r="BX4393" t="str">
        <f>'Hour Loop'!AX99</f>
        <v/>
      </c>
      <c r="BZ4393">
        <f t="shared" si="5286"/>
        <v>20.745000000000001</v>
      </c>
      <c r="CA4393" t="str">
        <f t="shared" si="5287"/>
        <v>1</v>
      </c>
      <c r="CC4393" t="str">
        <f t="shared" si="5280"/>
        <v>G01 X475.997</v>
      </c>
      <c r="CD4393" t="str">
        <f t="shared" si="5281"/>
        <v>475.997</v>
      </c>
      <c r="CE4393" t="str">
        <f t="shared" si="5282"/>
        <v>475.997 Y143.111</v>
      </c>
      <c r="CF4393" t="str">
        <f t="shared" si="5283"/>
        <v>143.111</v>
      </c>
      <c r="CI4393">
        <f>IF(BV4393="A",((CD4393*'Input Output'!$E$5)+'Input Output'!$H$5),IF(BV4393="B",(CD4393*'Input Output'!$E$8)+'Input Output'!$H$8,IF(BV4393="C",(CD4393*'Input Output'!$E$11)+'Input Output'!$H$11,"")))</f>
        <v>475.99700000000001</v>
      </c>
      <c r="CJ4393">
        <f>IF(BV4393="A",(CF4393*'Input Output'!$E$6)+'Input Output'!$H$6,IF(BV4393="B",(CF4393*'Input Output'!$E$9)+'Input Output'!$H$9,IF(BV4393="C",(CF4393*'Input Output'!$E$12)+'Input Output'!$H$12,"")))</f>
        <v>143.11099999999999</v>
      </c>
      <c r="CL4393" t="str">
        <f t="shared" si="5284"/>
        <v/>
      </c>
    </row>
    <row r="4394" spans="71:90" x14ac:dyDescent="0.25">
      <c r="BS4394">
        <f t="shared" si="5288"/>
        <v>0</v>
      </c>
      <c r="BT4394">
        <f t="shared" si="5279"/>
        <v>499.21889583333007</v>
      </c>
      <c r="BU4394" s="15">
        <f t="shared" si="5285"/>
        <v>29953.133749999804</v>
      </c>
      <c r="BV4394" s="15" t="s">
        <v>458</v>
      </c>
      <c r="BW4394" t="str">
        <f>'Hour Loop'!AW100</f>
        <v>G04 P7.38</v>
      </c>
      <c r="BX4394" t="str">
        <f>'Hour Loop'!AX100</f>
        <v/>
      </c>
      <c r="BZ4394">
        <f t="shared" si="5286"/>
        <v>7.38</v>
      </c>
      <c r="CA4394" t="str">
        <f t="shared" si="5287"/>
        <v>0</v>
      </c>
      <c r="CC4394" t="e">
        <f t="shared" si="5280"/>
        <v>#VALUE!</v>
      </c>
      <c r="CD4394" t="e">
        <f t="shared" si="5281"/>
        <v>#VALUE!</v>
      </c>
      <c r="CE4394" t="e">
        <f t="shared" si="5282"/>
        <v>#VALUE!</v>
      </c>
      <c r="CF4394" t="e">
        <f t="shared" si="5283"/>
        <v>#VALUE!</v>
      </c>
      <c r="CI4394" t="e">
        <f>IF(BV4394="A",((CD4394*'Input Output'!$E$5)+'Input Output'!$H$5),IF(BV4394="B",(CD4394*'Input Output'!$E$8)+'Input Output'!$H$8,IF(BV4394="C",(CD4394*'Input Output'!$E$11)+'Input Output'!$H$11,"")))</f>
        <v>#VALUE!</v>
      </c>
      <c r="CJ4394" t="e">
        <f>IF(BV4394="A",(CF4394*'Input Output'!$E$6)+'Input Output'!$H$6,IF(BV4394="B",(CF4394*'Input Output'!$E$9)+'Input Output'!$H$9,IF(BV4394="C",(CF4394*'Input Output'!$E$12)+'Input Output'!$H$12,"")))</f>
        <v>#VALUE!</v>
      </c>
      <c r="CL4394" t="str">
        <f t="shared" si="5284"/>
        <v/>
      </c>
    </row>
    <row r="4395" spans="71:90" x14ac:dyDescent="0.25">
      <c r="BS4395">
        <f t="shared" si="5288"/>
        <v>0</v>
      </c>
      <c r="BT4395">
        <f t="shared" si="5279"/>
        <v>499.34189583333011</v>
      </c>
      <c r="BU4395" s="15">
        <f t="shared" si="5285"/>
        <v>29960.513749999805</v>
      </c>
      <c r="BV4395" s="15" t="s">
        <v>458</v>
      </c>
      <c r="BW4395" t="str">
        <f>'Hour Loop'!AW101</f>
        <v>G01 X470.480 Y132.151</v>
      </c>
      <c r="BX4395" t="str">
        <f>'Hour Loop'!AX101</f>
        <v/>
      </c>
      <c r="BZ4395">
        <f t="shared" si="5286"/>
        <v>20.745000000000001</v>
      </c>
      <c r="CA4395" t="str">
        <f t="shared" si="5287"/>
        <v>1</v>
      </c>
      <c r="CC4395" t="str">
        <f t="shared" si="5280"/>
        <v>G01 X470.480</v>
      </c>
      <c r="CD4395" t="str">
        <f t="shared" si="5281"/>
        <v>470.480</v>
      </c>
      <c r="CE4395" t="str">
        <f t="shared" si="5282"/>
        <v>470.480 Y132.151</v>
      </c>
      <c r="CF4395" t="str">
        <f t="shared" si="5283"/>
        <v>132.151</v>
      </c>
      <c r="CI4395">
        <f>IF(BV4395="A",((CD4395*'Input Output'!$E$5)+'Input Output'!$H$5),IF(BV4395="B",(CD4395*'Input Output'!$E$8)+'Input Output'!$H$8,IF(BV4395="C",(CD4395*'Input Output'!$E$11)+'Input Output'!$H$11,"")))</f>
        <v>470.48</v>
      </c>
      <c r="CJ4395">
        <f>IF(BV4395="A",(CF4395*'Input Output'!$E$6)+'Input Output'!$H$6,IF(BV4395="B",(CF4395*'Input Output'!$E$9)+'Input Output'!$H$9,IF(BV4395="C",(CF4395*'Input Output'!$E$12)+'Input Output'!$H$12,"")))</f>
        <v>132.15100000000001</v>
      </c>
      <c r="CL4395" t="str">
        <f t="shared" si="5284"/>
        <v/>
      </c>
    </row>
    <row r="4396" spans="71:90" x14ac:dyDescent="0.25">
      <c r="BS4396">
        <f t="shared" si="5288"/>
        <v>0</v>
      </c>
      <c r="BT4396">
        <f t="shared" si="5279"/>
        <v>499.68764583333007</v>
      </c>
      <c r="BU4396" s="15">
        <f t="shared" si="5285"/>
        <v>29981.258749999804</v>
      </c>
      <c r="BV4396" s="15" t="s">
        <v>458</v>
      </c>
      <c r="BW4396" t="str">
        <f>'Hour Loop'!AW102</f>
        <v>G04 P7.38</v>
      </c>
      <c r="BX4396" t="str">
        <f>'Hour Loop'!AX102</f>
        <v/>
      </c>
      <c r="BZ4396">
        <f t="shared" si="5286"/>
        <v>7.38</v>
      </c>
      <c r="CA4396" t="str">
        <f t="shared" si="5287"/>
        <v>0</v>
      </c>
      <c r="CC4396" t="e">
        <f t="shared" si="5280"/>
        <v>#VALUE!</v>
      </c>
      <c r="CD4396" t="e">
        <f t="shared" si="5281"/>
        <v>#VALUE!</v>
      </c>
      <c r="CE4396" t="e">
        <f t="shared" si="5282"/>
        <v>#VALUE!</v>
      </c>
      <c r="CF4396" t="e">
        <f t="shared" si="5283"/>
        <v>#VALUE!</v>
      </c>
      <c r="CI4396" t="e">
        <f>IF(BV4396="A",((CD4396*'Input Output'!$E$5)+'Input Output'!$H$5),IF(BV4396="B",(CD4396*'Input Output'!$E$8)+'Input Output'!$H$8,IF(BV4396="C",(CD4396*'Input Output'!$E$11)+'Input Output'!$H$11,"")))</f>
        <v>#VALUE!</v>
      </c>
      <c r="CJ4396" t="e">
        <f>IF(BV4396="A",(CF4396*'Input Output'!$E$6)+'Input Output'!$H$6,IF(BV4396="B",(CF4396*'Input Output'!$E$9)+'Input Output'!$H$9,IF(BV4396="C",(CF4396*'Input Output'!$E$12)+'Input Output'!$H$12,"")))</f>
        <v>#VALUE!</v>
      </c>
      <c r="CL4396" t="str">
        <f t="shared" si="5284"/>
        <v/>
      </c>
    </row>
    <row r="4397" spans="71:90" x14ac:dyDescent="0.25">
      <c r="BS4397">
        <f t="shared" si="5288"/>
        <v>0</v>
      </c>
      <c r="BT4397">
        <f t="shared" si="5279"/>
        <v>499.81064583333011</v>
      </c>
      <c r="BU4397" s="15">
        <f t="shared" si="5285"/>
        <v>29988.638749999805</v>
      </c>
      <c r="BV4397" s="15" t="s">
        <v>458</v>
      </c>
      <c r="BW4397" t="str">
        <f>'Hour Loop'!AW103</f>
        <v>G01 X464.432 Y121.474</v>
      </c>
      <c r="BX4397" t="str">
        <f>'Hour Loop'!AX103</f>
        <v/>
      </c>
      <c r="BZ4397">
        <f t="shared" si="5286"/>
        <v>20.745000000000001</v>
      </c>
      <c r="CA4397" t="str">
        <f t="shared" si="5287"/>
        <v>1</v>
      </c>
      <c r="CC4397" t="str">
        <f t="shared" si="5280"/>
        <v>G01 X464.432</v>
      </c>
      <c r="CD4397" t="str">
        <f t="shared" si="5281"/>
        <v>464.432</v>
      </c>
      <c r="CE4397" t="str">
        <f t="shared" si="5282"/>
        <v>464.432 Y121.474</v>
      </c>
      <c r="CF4397" t="str">
        <f t="shared" si="5283"/>
        <v>121.474</v>
      </c>
      <c r="CI4397">
        <f>IF(BV4397="A",((CD4397*'Input Output'!$E$5)+'Input Output'!$H$5),IF(BV4397="B",(CD4397*'Input Output'!$E$8)+'Input Output'!$H$8,IF(BV4397="C",(CD4397*'Input Output'!$E$11)+'Input Output'!$H$11,"")))</f>
        <v>464.43200000000002</v>
      </c>
      <c r="CJ4397">
        <f>IF(BV4397="A",(CF4397*'Input Output'!$E$6)+'Input Output'!$H$6,IF(BV4397="B",(CF4397*'Input Output'!$E$9)+'Input Output'!$H$9,IF(BV4397="C",(CF4397*'Input Output'!$E$12)+'Input Output'!$H$12,"")))</f>
        <v>121.474</v>
      </c>
      <c r="CL4397" t="str">
        <f t="shared" si="5284"/>
        <v/>
      </c>
    </row>
    <row r="4398" spans="71:90" x14ac:dyDescent="0.25">
      <c r="BS4398">
        <f t="shared" si="5288"/>
        <v>0</v>
      </c>
      <c r="BT4398">
        <f t="shared" si="5279"/>
        <v>500.15639583333007</v>
      </c>
      <c r="BU4398" s="15">
        <f t="shared" si="5285"/>
        <v>30009.383749999804</v>
      </c>
      <c r="BV4398" s="15" t="s">
        <v>458</v>
      </c>
      <c r="BW4398" t="str">
        <f>'Hour Loop'!AW104</f>
        <v>G04 P7.38</v>
      </c>
      <c r="BX4398" t="str">
        <f>'Hour Loop'!AX104</f>
        <v/>
      </c>
      <c r="BZ4398">
        <f t="shared" si="5286"/>
        <v>7.38</v>
      </c>
      <c r="CA4398" t="str">
        <f t="shared" si="5287"/>
        <v>0</v>
      </c>
      <c r="CC4398" t="e">
        <f t="shared" si="5280"/>
        <v>#VALUE!</v>
      </c>
      <c r="CD4398" t="e">
        <f t="shared" si="5281"/>
        <v>#VALUE!</v>
      </c>
      <c r="CE4398" t="e">
        <f t="shared" si="5282"/>
        <v>#VALUE!</v>
      </c>
      <c r="CF4398" t="e">
        <f t="shared" si="5283"/>
        <v>#VALUE!</v>
      </c>
      <c r="CI4398" t="e">
        <f>IF(BV4398="A",((CD4398*'Input Output'!$E$5)+'Input Output'!$H$5),IF(BV4398="B",(CD4398*'Input Output'!$E$8)+'Input Output'!$H$8,IF(BV4398="C",(CD4398*'Input Output'!$E$11)+'Input Output'!$H$11,"")))</f>
        <v>#VALUE!</v>
      </c>
      <c r="CJ4398" t="e">
        <f>IF(BV4398="A",(CF4398*'Input Output'!$E$6)+'Input Output'!$H$6,IF(BV4398="B",(CF4398*'Input Output'!$E$9)+'Input Output'!$H$9,IF(BV4398="C",(CF4398*'Input Output'!$E$12)+'Input Output'!$H$12,"")))</f>
        <v>#VALUE!</v>
      </c>
      <c r="CL4398" t="str">
        <f t="shared" si="5284"/>
        <v/>
      </c>
    </row>
    <row r="4399" spans="71:90" x14ac:dyDescent="0.25">
      <c r="BS4399">
        <f t="shared" si="5288"/>
        <v>0</v>
      </c>
      <c r="BT4399">
        <f t="shared" si="5279"/>
        <v>500.27939583333011</v>
      </c>
      <c r="BU4399" s="15">
        <f t="shared" si="5285"/>
        <v>30016.763749999805</v>
      </c>
      <c r="BV4399" s="15" t="s">
        <v>458</v>
      </c>
      <c r="BW4399" t="str">
        <f>'Hour Loop'!AW105</f>
        <v>G01 X457.867 Y111.107</v>
      </c>
      <c r="BX4399" t="str">
        <f>'Hour Loop'!AX105</f>
        <v/>
      </c>
      <c r="BZ4399">
        <f t="shared" si="5286"/>
        <v>20.745000000000001</v>
      </c>
      <c r="CA4399" t="str">
        <f t="shared" si="5287"/>
        <v>1</v>
      </c>
      <c r="CC4399" t="str">
        <f t="shared" si="5280"/>
        <v>G01 X457.867</v>
      </c>
      <c r="CD4399" t="str">
        <f t="shared" si="5281"/>
        <v>457.867</v>
      </c>
      <c r="CE4399" t="str">
        <f t="shared" si="5282"/>
        <v>457.867 Y111.107</v>
      </c>
      <c r="CF4399" t="str">
        <f t="shared" si="5283"/>
        <v>111.107</v>
      </c>
      <c r="CI4399">
        <f>IF(BV4399="A",((CD4399*'Input Output'!$E$5)+'Input Output'!$H$5),IF(BV4399="B",(CD4399*'Input Output'!$E$8)+'Input Output'!$H$8,IF(BV4399="C",(CD4399*'Input Output'!$E$11)+'Input Output'!$H$11,"")))</f>
        <v>457.86700000000002</v>
      </c>
      <c r="CJ4399">
        <f>IF(BV4399="A",(CF4399*'Input Output'!$E$6)+'Input Output'!$H$6,IF(BV4399="B",(CF4399*'Input Output'!$E$9)+'Input Output'!$H$9,IF(BV4399="C",(CF4399*'Input Output'!$E$12)+'Input Output'!$H$12,"")))</f>
        <v>111.107</v>
      </c>
      <c r="CL4399" t="str">
        <f t="shared" si="5284"/>
        <v/>
      </c>
    </row>
    <row r="4400" spans="71:90" x14ac:dyDescent="0.25">
      <c r="BS4400">
        <f t="shared" si="5288"/>
        <v>0</v>
      </c>
      <c r="BT4400">
        <f t="shared" si="5279"/>
        <v>500.62514583333007</v>
      </c>
      <c r="BU4400" s="15">
        <f t="shared" si="5285"/>
        <v>30037.508749999804</v>
      </c>
      <c r="BV4400" s="15" t="s">
        <v>458</v>
      </c>
      <c r="BW4400" t="str">
        <f>'Hour Loop'!AW106</f>
        <v>G04 P7.38</v>
      </c>
      <c r="BX4400" t="str">
        <f>'Hour Loop'!AX106</f>
        <v/>
      </c>
      <c r="BZ4400">
        <f t="shared" si="5286"/>
        <v>7.38</v>
      </c>
      <c r="CA4400" t="str">
        <f t="shared" si="5287"/>
        <v>0</v>
      </c>
      <c r="CC4400" t="e">
        <f t="shared" si="5280"/>
        <v>#VALUE!</v>
      </c>
      <c r="CD4400" t="e">
        <f t="shared" si="5281"/>
        <v>#VALUE!</v>
      </c>
      <c r="CE4400" t="e">
        <f t="shared" si="5282"/>
        <v>#VALUE!</v>
      </c>
      <c r="CF4400" t="e">
        <f t="shared" si="5283"/>
        <v>#VALUE!</v>
      </c>
      <c r="CI4400" t="e">
        <f>IF(BV4400="A",((CD4400*'Input Output'!$E$5)+'Input Output'!$H$5),IF(BV4400="B",(CD4400*'Input Output'!$E$8)+'Input Output'!$H$8,IF(BV4400="C",(CD4400*'Input Output'!$E$11)+'Input Output'!$H$11,"")))</f>
        <v>#VALUE!</v>
      </c>
      <c r="CJ4400" t="e">
        <f>IF(BV4400="A",(CF4400*'Input Output'!$E$6)+'Input Output'!$H$6,IF(BV4400="B",(CF4400*'Input Output'!$E$9)+'Input Output'!$H$9,IF(BV4400="C",(CF4400*'Input Output'!$E$12)+'Input Output'!$H$12,"")))</f>
        <v>#VALUE!</v>
      </c>
      <c r="CL4400" t="str">
        <f t="shared" si="5284"/>
        <v/>
      </c>
    </row>
    <row r="4401" spans="71:90" x14ac:dyDescent="0.25">
      <c r="BS4401">
        <f t="shared" si="5288"/>
        <v>0</v>
      </c>
      <c r="BT4401">
        <f t="shared" si="5279"/>
        <v>500.74814583333011</v>
      </c>
      <c r="BU4401" s="15">
        <f t="shared" si="5285"/>
        <v>30044.888749999805</v>
      </c>
      <c r="BV4401" s="15" t="s">
        <v>458</v>
      </c>
      <c r="BW4401" t="str">
        <f>'Hour Loop'!AW107</f>
        <v>G01 X450.802 Y101.075</v>
      </c>
      <c r="BX4401" t="str">
        <f>'Hour Loop'!AX107</f>
        <v/>
      </c>
      <c r="BZ4401">
        <f t="shared" si="5286"/>
        <v>20.745000000000001</v>
      </c>
      <c r="CA4401" t="str">
        <f t="shared" si="5287"/>
        <v>1</v>
      </c>
      <c r="CC4401" t="str">
        <f t="shared" si="5280"/>
        <v>G01 X450.802</v>
      </c>
      <c r="CD4401" t="str">
        <f t="shared" si="5281"/>
        <v>450.802</v>
      </c>
      <c r="CE4401" t="str">
        <f t="shared" si="5282"/>
        <v>450.802 Y101.075</v>
      </c>
      <c r="CF4401" t="str">
        <f t="shared" si="5283"/>
        <v>101.075</v>
      </c>
      <c r="CI4401">
        <f>IF(BV4401="A",((CD4401*'Input Output'!$E$5)+'Input Output'!$H$5),IF(BV4401="B",(CD4401*'Input Output'!$E$8)+'Input Output'!$H$8,IF(BV4401="C",(CD4401*'Input Output'!$E$11)+'Input Output'!$H$11,"")))</f>
        <v>450.80200000000002</v>
      </c>
      <c r="CJ4401">
        <f>IF(BV4401="A",(CF4401*'Input Output'!$E$6)+'Input Output'!$H$6,IF(BV4401="B",(CF4401*'Input Output'!$E$9)+'Input Output'!$H$9,IF(BV4401="C",(CF4401*'Input Output'!$E$12)+'Input Output'!$H$12,"")))</f>
        <v>101.075</v>
      </c>
      <c r="CL4401" t="str">
        <f t="shared" si="5284"/>
        <v/>
      </c>
    </row>
    <row r="4402" spans="71:90" x14ac:dyDescent="0.25">
      <c r="BS4402">
        <f t="shared" si="5288"/>
        <v>0</v>
      </c>
      <c r="BT4402">
        <f t="shared" si="5279"/>
        <v>501.09389583333007</v>
      </c>
      <c r="BU4402" s="15">
        <f t="shared" si="5285"/>
        <v>30065.633749999804</v>
      </c>
      <c r="BV4402" s="15" t="s">
        <v>458</v>
      </c>
      <c r="BW4402" t="str">
        <f>'Hour Loop'!AW108</f>
        <v>G04 P7.38</v>
      </c>
      <c r="BX4402" t="str">
        <f>'Hour Loop'!AX108</f>
        <v/>
      </c>
      <c r="BZ4402">
        <f t="shared" si="5286"/>
        <v>7.38</v>
      </c>
      <c r="CA4402" t="str">
        <f t="shared" si="5287"/>
        <v>0</v>
      </c>
      <c r="CC4402" t="e">
        <f t="shared" si="5280"/>
        <v>#VALUE!</v>
      </c>
      <c r="CD4402" t="e">
        <f t="shared" si="5281"/>
        <v>#VALUE!</v>
      </c>
      <c r="CE4402" t="e">
        <f t="shared" si="5282"/>
        <v>#VALUE!</v>
      </c>
      <c r="CF4402" t="e">
        <f t="shared" si="5283"/>
        <v>#VALUE!</v>
      </c>
      <c r="CI4402" t="e">
        <f>IF(BV4402="A",((CD4402*'Input Output'!$E$5)+'Input Output'!$H$5),IF(BV4402="B",(CD4402*'Input Output'!$E$8)+'Input Output'!$H$8,IF(BV4402="C",(CD4402*'Input Output'!$E$11)+'Input Output'!$H$11,"")))</f>
        <v>#VALUE!</v>
      </c>
      <c r="CJ4402" t="e">
        <f>IF(BV4402="A",(CF4402*'Input Output'!$E$6)+'Input Output'!$H$6,IF(BV4402="B",(CF4402*'Input Output'!$E$9)+'Input Output'!$H$9,IF(BV4402="C",(CF4402*'Input Output'!$E$12)+'Input Output'!$H$12,"")))</f>
        <v>#VALUE!</v>
      </c>
      <c r="CL4402" t="str">
        <f t="shared" si="5284"/>
        <v/>
      </c>
    </row>
    <row r="4403" spans="71:90" x14ac:dyDescent="0.25">
      <c r="BS4403">
        <f t="shared" si="5288"/>
        <v>0</v>
      </c>
      <c r="BT4403">
        <f t="shared" si="5279"/>
        <v>501.21689583333011</v>
      </c>
      <c r="BU4403" s="15">
        <f t="shared" si="5285"/>
        <v>30073.013749999805</v>
      </c>
      <c r="BV4403" s="15" t="s">
        <v>458</v>
      </c>
      <c r="BW4403" t="str">
        <f>'Hour Loop'!AW109</f>
        <v>G01 X443.253 Y91.402</v>
      </c>
      <c r="BX4403" t="str">
        <f>'Hour Loop'!AX109</f>
        <v/>
      </c>
      <c r="BZ4403">
        <f t="shared" si="5286"/>
        <v>20.745000000000001</v>
      </c>
      <c r="CA4403" t="str">
        <f t="shared" si="5287"/>
        <v>1</v>
      </c>
      <c r="CC4403" t="str">
        <f t="shared" si="5280"/>
        <v>G01 X443.25</v>
      </c>
      <c r="CD4403" t="str">
        <f t="shared" si="5281"/>
        <v>443.25</v>
      </c>
      <c r="CE4403" t="str">
        <f t="shared" si="5282"/>
        <v>443.253 Y91.402</v>
      </c>
      <c r="CF4403" t="str">
        <f t="shared" si="5283"/>
        <v>91.402</v>
      </c>
      <c r="CI4403">
        <f>IF(BV4403="A",((CD4403*'Input Output'!$E$5)+'Input Output'!$H$5),IF(BV4403="B",(CD4403*'Input Output'!$E$8)+'Input Output'!$H$8,IF(BV4403="C",(CD4403*'Input Output'!$E$11)+'Input Output'!$H$11,"")))</f>
        <v>443.25</v>
      </c>
      <c r="CJ4403">
        <f>IF(BV4403="A",(CF4403*'Input Output'!$E$6)+'Input Output'!$H$6,IF(BV4403="B",(CF4403*'Input Output'!$E$9)+'Input Output'!$H$9,IF(BV4403="C",(CF4403*'Input Output'!$E$12)+'Input Output'!$H$12,"")))</f>
        <v>91.402000000000001</v>
      </c>
      <c r="CL4403" t="str">
        <f t="shared" si="5284"/>
        <v/>
      </c>
    </row>
    <row r="4404" spans="71:90" x14ac:dyDescent="0.25">
      <c r="BS4404">
        <f t="shared" si="5288"/>
        <v>0</v>
      </c>
      <c r="BT4404">
        <f t="shared" si="5279"/>
        <v>501.56264583333007</v>
      </c>
      <c r="BU4404" s="15">
        <f t="shared" si="5285"/>
        <v>30093.758749999804</v>
      </c>
      <c r="BV4404" s="15" t="s">
        <v>458</v>
      </c>
      <c r="BW4404" t="str">
        <f>'Hour Loop'!AW110</f>
        <v>G04 P7.38</v>
      </c>
      <c r="BX4404" t="str">
        <f>'Hour Loop'!AX110</f>
        <v/>
      </c>
      <c r="BZ4404">
        <f t="shared" si="5286"/>
        <v>7.38</v>
      </c>
      <c r="CA4404" t="str">
        <f t="shared" si="5287"/>
        <v>0</v>
      </c>
      <c r="CC4404" t="e">
        <f t="shared" si="5280"/>
        <v>#VALUE!</v>
      </c>
      <c r="CD4404" t="e">
        <f t="shared" si="5281"/>
        <v>#VALUE!</v>
      </c>
      <c r="CE4404" t="e">
        <f t="shared" si="5282"/>
        <v>#VALUE!</v>
      </c>
      <c r="CF4404" t="e">
        <f t="shared" si="5283"/>
        <v>#VALUE!</v>
      </c>
      <c r="CI4404" t="e">
        <f>IF(BV4404="A",((CD4404*'Input Output'!$E$5)+'Input Output'!$H$5),IF(BV4404="B",(CD4404*'Input Output'!$E$8)+'Input Output'!$H$8,IF(BV4404="C",(CD4404*'Input Output'!$E$11)+'Input Output'!$H$11,"")))</f>
        <v>#VALUE!</v>
      </c>
      <c r="CJ4404" t="e">
        <f>IF(BV4404="A",(CF4404*'Input Output'!$E$6)+'Input Output'!$H$6,IF(BV4404="B",(CF4404*'Input Output'!$E$9)+'Input Output'!$H$9,IF(BV4404="C",(CF4404*'Input Output'!$E$12)+'Input Output'!$H$12,"")))</f>
        <v>#VALUE!</v>
      </c>
      <c r="CL4404" t="str">
        <f t="shared" si="5284"/>
        <v/>
      </c>
    </row>
    <row r="4405" spans="71:90" x14ac:dyDescent="0.25">
      <c r="BS4405">
        <f t="shared" si="5288"/>
        <v>0</v>
      </c>
      <c r="BT4405">
        <f t="shared" si="5279"/>
        <v>501.68564583333011</v>
      </c>
      <c r="BU4405" s="15">
        <f t="shared" si="5285"/>
        <v>30101.138749999805</v>
      </c>
      <c r="BV4405" s="15" t="s">
        <v>458</v>
      </c>
      <c r="BW4405" t="str">
        <f>'Hour Loop'!AW111</f>
        <v>G01 X435.238 Y82.110</v>
      </c>
      <c r="BX4405" t="str">
        <f>'Hour Loop'!AX111</f>
        <v/>
      </c>
      <c r="BZ4405">
        <f t="shared" si="5286"/>
        <v>20.745000000000001</v>
      </c>
      <c r="CA4405" t="str">
        <f t="shared" si="5287"/>
        <v>1</v>
      </c>
      <c r="CC4405" t="str">
        <f t="shared" si="5280"/>
        <v>G01 X435.23</v>
      </c>
      <c r="CD4405" t="str">
        <f t="shared" si="5281"/>
        <v>435.23</v>
      </c>
      <c r="CE4405" t="str">
        <f t="shared" si="5282"/>
        <v>435.238 Y82.110</v>
      </c>
      <c r="CF4405" t="str">
        <f t="shared" si="5283"/>
        <v>82.110</v>
      </c>
      <c r="CI4405">
        <f>IF(BV4405="A",((CD4405*'Input Output'!$E$5)+'Input Output'!$H$5),IF(BV4405="B",(CD4405*'Input Output'!$E$8)+'Input Output'!$H$8,IF(BV4405="C",(CD4405*'Input Output'!$E$11)+'Input Output'!$H$11,"")))</f>
        <v>435.23</v>
      </c>
      <c r="CJ4405">
        <f>IF(BV4405="A",(CF4405*'Input Output'!$E$6)+'Input Output'!$H$6,IF(BV4405="B",(CF4405*'Input Output'!$E$9)+'Input Output'!$H$9,IF(BV4405="C",(CF4405*'Input Output'!$E$12)+'Input Output'!$H$12,"")))</f>
        <v>82.11</v>
      </c>
      <c r="CL4405" t="str">
        <f t="shared" si="5284"/>
        <v/>
      </c>
    </row>
    <row r="4406" spans="71:90" x14ac:dyDescent="0.25">
      <c r="BS4406">
        <f t="shared" si="5288"/>
        <v>0</v>
      </c>
      <c r="BT4406">
        <f t="shared" si="5279"/>
        <v>502.03139583333007</v>
      </c>
      <c r="BU4406" s="15">
        <f t="shared" si="5285"/>
        <v>30121.883749999804</v>
      </c>
      <c r="BV4406" s="15" t="s">
        <v>458</v>
      </c>
      <c r="BW4406" t="str">
        <f>'Hour Loop'!AW112</f>
        <v>G04 P7.38</v>
      </c>
      <c r="BX4406" t="str">
        <f>'Hour Loop'!AX112</f>
        <v/>
      </c>
      <c r="BZ4406">
        <f t="shared" si="5286"/>
        <v>7.38</v>
      </c>
      <c r="CA4406" t="str">
        <f t="shared" si="5287"/>
        <v>0</v>
      </c>
      <c r="CC4406" t="e">
        <f t="shared" si="5280"/>
        <v>#VALUE!</v>
      </c>
      <c r="CD4406" t="e">
        <f t="shared" si="5281"/>
        <v>#VALUE!</v>
      </c>
      <c r="CE4406" t="e">
        <f t="shared" si="5282"/>
        <v>#VALUE!</v>
      </c>
      <c r="CF4406" t="e">
        <f t="shared" si="5283"/>
        <v>#VALUE!</v>
      </c>
      <c r="CI4406" t="e">
        <f>IF(BV4406="A",((CD4406*'Input Output'!$E$5)+'Input Output'!$H$5),IF(BV4406="B",(CD4406*'Input Output'!$E$8)+'Input Output'!$H$8,IF(BV4406="C",(CD4406*'Input Output'!$E$11)+'Input Output'!$H$11,"")))</f>
        <v>#VALUE!</v>
      </c>
      <c r="CJ4406" t="e">
        <f>IF(BV4406="A",(CF4406*'Input Output'!$E$6)+'Input Output'!$H$6,IF(BV4406="B",(CF4406*'Input Output'!$E$9)+'Input Output'!$H$9,IF(BV4406="C",(CF4406*'Input Output'!$E$12)+'Input Output'!$H$12,"")))</f>
        <v>#VALUE!</v>
      </c>
      <c r="CL4406" t="str">
        <f t="shared" si="5284"/>
        <v/>
      </c>
    </row>
    <row r="4407" spans="71:90" x14ac:dyDescent="0.25">
      <c r="BS4407">
        <f t="shared" si="5288"/>
        <v>0</v>
      </c>
      <c r="BT4407">
        <f t="shared" si="5279"/>
        <v>502.15439583333011</v>
      </c>
      <c r="BU4407" s="15">
        <f t="shared" si="5285"/>
        <v>30129.263749999805</v>
      </c>
      <c r="BV4407" s="15" t="s">
        <v>458</v>
      </c>
      <c r="BW4407" t="str">
        <f>'Hour Loop'!AW113</f>
        <v>G01 X426.777 Y73.223</v>
      </c>
      <c r="BX4407" t="str">
        <f>'Hour Loop'!AX113</f>
        <v/>
      </c>
      <c r="BZ4407">
        <f t="shared" si="5286"/>
        <v>20.745000000000001</v>
      </c>
      <c r="CA4407" t="str">
        <f t="shared" si="5287"/>
        <v>1</v>
      </c>
      <c r="CC4407" t="str">
        <f t="shared" si="5280"/>
        <v>G01 X426.77</v>
      </c>
      <c r="CD4407" t="str">
        <f t="shared" si="5281"/>
        <v>426.77</v>
      </c>
      <c r="CE4407" t="str">
        <f t="shared" si="5282"/>
        <v>426.777 Y73.223</v>
      </c>
      <c r="CF4407" t="str">
        <f t="shared" si="5283"/>
        <v>73.223</v>
      </c>
      <c r="CI4407">
        <f>IF(BV4407="A",((CD4407*'Input Output'!$E$5)+'Input Output'!$H$5),IF(BV4407="B",(CD4407*'Input Output'!$E$8)+'Input Output'!$H$8,IF(BV4407="C",(CD4407*'Input Output'!$E$11)+'Input Output'!$H$11,"")))</f>
        <v>426.77</v>
      </c>
      <c r="CJ4407">
        <f>IF(BV4407="A",(CF4407*'Input Output'!$E$6)+'Input Output'!$H$6,IF(BV4407="B",(CF4407*'Input Output'!$E$9)+'Input Output'!$H$9,IF(BV4407="C",(CF4407*'Input Output'!$E$12)+'Input Output'!$H$12,"")))</f>
        <v>73.222999999999999</v>
      </c>
      <c r="CL4407" t="str">
        <f t="shared" si="5284"/>
        <v/>
      </c>
    </row>
    <row r="4408" spans="71:90" x14ac:dyDescent="0.25">
      <c r="BS4408">
        <f t="shared" si="5288"/>
        <v>0</v>
      </c>
      <c r="BT4408">
        <f t="shared" si="5279"/>
        <v>502.50014583333007</v>
      </c>
      <c r="BU4408" s="15">
        <f t="shared" si="5285"/>
        <v>30150.008749999804</v>
      </c>
      <c r="BV4408" s="15" t="s">
        <v>458</v>
      </c>
      <c r="BW4408" t="str">
        <f>'Hour Loop'!AW114</f>
        <v>G04 P7.38</v>
      </c>
      <c r="BX4408" t="str">
        <f>'Hour Loop'!AX114</f>
        <v/>
      </c>
      <c r="BZ4408">
        <f t="shared" si="5286"/>
        <v>7.38</v>
      </c>
      <c r="CA4408" t="str">
        <f t="shared" si="5287"/>
        <v>0</v>
      </c>
      <c r="CC4408" t="e">
        <f t="shared" si="5280"/>
        <v>#VALUE!</v>
      </c>
      <c r="CD4408" t="e">
        <f t="shared" si="5281"/>
        <v>#VALUE!</v>
      </c>
      <c r="CE4408" t="e">
        <f t="shared" si="5282"/>
        <v>#VALUE!</v>
      </c>
      <c r="CF4408" t="e">
        <f t="shared" si="5283"/>
        <v>#VALUE!</v>
      </c>
      <c r="CI4408" t="e">
        <f>IF(BV4408="A",((CD4408*'Input Output'!$E$5)+'Input Output'!$H$5),IF(BV4408="B",(CD4408*'Input Output'!$E$8)+'Input Output'!$H$8,IF(BV4408="C",(CD4408*'Input Output'!$E$11)+'Input Output'!$H$11,"")))</f>
        <v>#VALUE!</v>
      </c>
      <c r="CJ4408" t="e">
        <f>IF(BV4408="A",(CF4408*'Input Output'!$E$6)+'Input Output'!$H$6,IF(BV4408="B",(CF4408*'Input Output'!$E$9)+'Input Output'!$H$9,IF(BV4408="C",(CF4408*'Input Output'!$E$12)+'Input Output'!$H$12,"")))</f>
        <v>#VALUE!</v>
      </c>
      <c r="CL4408" t="str">
        <f t="shared" si="5284"/>
        <v/>
      </c>
    </row>
    <row r="4409" spans="71:90" x14ac:dyDescent="0.25">
      <c r="BS4409">
        <f t="shared" si="5288"/>
        <v>0</v>
      </c>
      <c r="BT4409">
        <f t="shared" si="5279"/>
        <v>502.62314583333011</v>
      </c>
      <c r="BU4409" s="15">
        <f t="shared" si="5285"/>
        <v>30157.388749999805</v>
      </c>
      <c r="BV4409" s="15" t="s">
        <v>458</v>
      </c>
      <c r="BW4409" t="str">
        <f>'Hour Loop'!AW115</f>
        <v>G01 X417.890 Y64.762</v>
      </c>
      <c r="BX4409" t="str">
        <f>'Hour Loop'!AX115</f>
        <v/>
      </c>
      <c r="BZ4409">
        <f t="shared" si="5286"/>
        <v>20.745000000000001</v>
      </c>
      <c r="CA4409" t="str">
        <f t="shared" si="5287"/>
        <v>1</v>
      </c>
      <c r="CC4409" t="str">
        <f t="shared" si="5280"/>
        <v>G01 X417.89</v>
      </c>
      <c r="CD4409" t="str">
        <f t="shared" si="5281"/>
        <v>417.89</v>
      </c>
      <c r="CE4409" t="str">
        <f t="shared" si="5282"/>
        <v>417.890 Y64.762</v>
      </c>
      <c r="CF4409" t="str">
        <f t="shared" si="5283"/>
        <v>64.762</v>
      </c>
      <c r="CI4409">
        <f>IF(BV4409="A",((CD4409*'Input Output'!$E$5)+'Input Output'!$H$5),IF(BV4409="B",(CD4409*'Input Output'!$E$8)+'Input Output'!$H$8,IF(BV4409="C",(CD4409*'Input Output'!$E$11)+'Input Output'!$H$11,"")))</f>
        <v>417.89</v>
      </c>
      <c r="CJ4409">
        <f>IF(BV4409="A",(CF4409*'Input Output'!$E$6)+'Input Output'!$H$6,IF(BV4409="B",(CF4409*'Input Output'!$E$9)+'Input Output'!$H$9,IF(BV4409="C",(CF4409*'Input Output'!$E$12)+'Input Output'!$H$12,"")))</f>
        <v>64.762</v>
      </c>
      <c r="CL4409" t="str">
        <f t="shared" si="5284"/>
        <v/>
      </c>
    </row>
    <row r="4410" spans="71:90" x14ac:dyDescent="0.25">
      <c r="BS4410">
        <f t="shared" si="5288"/>
        <v>0</v>
      </c>
      <c r="BT4410">
        <f t="shared" si="5279"/>
        <v>502.96889583333007</v>
      </c>
      <c r="BU4410" s="15">
        <f t="shared" si="5285"/>
        <v>30178.133749999804</v>
      </c>
      <c r="BV4410" s="15" t="s">
        <v>458</v>
      </c>
      <c r="BW4410" t="str">
        <f>'Hour Loop'!AW116</f>
        <v>G04 P7.38</v>
      </c>
      <c r="BX4410" t="str">
        <f>'Hour Loop'!AX116</f>
        <v/>
      </c>
      <c r="BZ4410">
        <f t="shared" si="5286"/>
        <v>7.38</v>
      </c>
      <c r="CA4410" t="str">
        <f t="shared" si="5287"/>
        <v>0</v>
      </c>
      <c r="CC4410" t="e">
        <f t="shared" si="5280"/>
        <v>#VALUE!</v>
      </c>
      <c r="CD4410" t="e">
        <f t="shared" si="5281"/>
        <v>#VALUE!</v>
      </c>
      <c r="CE4410" t="e">
        <f t="shared" si="5282"/>
        <v>#VALUE!</v>
      </c>
      <c r="CF4410" t="e">
        <f t="shared" si="5283"/>
        <v>#VALUE!</v>
      </c>
      <c r="CI4410" t="e">
        <f>IF(BV4410="A",((CD4410*'Input Output'!$E$5)+'Input Output'!$H$5),IF(BV4410="B",(CD4410*'Input Output'!$E$8)+'Input Output'!$H$8,IF(BV4410="C",(CD4410*'Input Output'!$E$11)+'Input Output'!$H$11,"")))</f>
        <v>#VALUE!</v>
      </c>
      <c r="CJ4410" t="e">
        <f>IF(BV4410="A",(CF4410*'Input Output'!$E$6)+'Input Output'!$H$6,IF(BV4410="B",(CF4410*'Input Output'!$E$9)+'Input Output'!$H$9,IF(BV4410="C",(CF4410*'Input Output'!$E$12)+'Input Output'!$H$12,"")))</f>
        <v>#VALUE!</v>
      </c>
      <c r="CL4410" t="str">
        <f t="shared" si="5284"/>
        <v/>
      </c>
    </row>
    <row r="4411" spans="71:90" x14ac:dyDescent="0.25">
      <c r="BS4411">
        <f t="shared" si="5288"/>
        <v>0</v>
      </c>
      <c r="BT4411">
        <f t="shared" si="5279"/>
        <v>503.09189583333011</v>
      </c>
      <c r="BU4411" s="15">
        <f t="shared" si="5285"/>
        <v>30185.513749999805</v>
      </c>
      <c r="BV4411" s="15" t="s">
        <v>458</v>
      </c>
      <c r="BW4411" t="str">
        <f>'Hour Loop'!AW117</f>
        <v>G01 X408.598 Y56.747</v>
      </c>
      <c r="BX4411" t="str">
        <f>'Hour Loop'!AX117</f>
        <v/>
      </c>
      <c r="BZ4411">
        <f t="shared" si="5286"/>
        <v>20.745000000000001</v>
      </c>
      <c r="CA4411" t="str">
        <f t="shared" si="5287"/>
        <v>1</v>
      </c>
      <c r="CC4411" t="str">
        <f t="shared" si="5280"/>
        <v>G01 X408.59</v>
      </c>
      <c r="CD4411" t="str">
        <f t="shared" si="5281"/>
        <v>408.59</v>
      </c>
      <c r="CE4411" t="str">
        <f t="shared" si="5282"/>
        <v>408.598 Y56.747</v>
      </c>
      <c r="CF4411" t="str">
        <f t="shared" si="5283"/>
        <v>56.747</v>
      </c>
      <c r="CI4411">
        <f>IF(BV4411="A",((CD4411*'Input Output'!$E$5)+'Input Output'!$H$5),IF(BV4411="B",(CD4411*'Input Output'!$E$8)+'Input Output'!$H$8,IF(BV4411="C",(CD4411*'Input Output'!$E$11)+'Input Output'!$H$11,"")))</f>
        <v>408.59</v>
      </c>
      <c r="CJ4411">
        <f>IF(BV4411="A",(CF4411*'Input Output'!$E$6)+'Input Output'!$H$6,IF(BV4411="B",(CF4411*'Input Output'!$E$9)+'Input Output'!$H$9,IF(BV4411="C",(CF4411*'Input Output'!$E$12)+'Input Output'!$H$12,"")))</f>
        <v>56.747</v>
      </c>
      <c r="CL4411" t="str">
        <f t="shared" si="5284"/>
        <v/>
      </c>
    </row>
    <row r="4412" spans="71:90" x14ac:dyDescent="0.25">
      <c r="BS4412">
        <f t="shared" si="5288"/>
        <v>0</v>
      </c>
      <c r="BT4412">
        <f t="shared" si="5279"/>
        <v>503.43764583333007</v>
      </c>
      <c r="BU4412" s="15">
        <f t="shared" si="5285"/>
        <v>30206.258749999804</v>
      </c>
      <c r="BV4412" s="15" t="s">
        <v>458</v>
      </c>
      <c r="BW4412" t="str">
        <f>'Hour Loop'!AW118</f>
        <v>G04 P7.38</v>
      </c>
      <c r="BX4412" t="str">
        <f>'Hour Loop'!AX118</f>
        <v/>
      </c>
      <c r="BZ4412">
        <f t="shared" si="5286"/>
        <v>7.38</v>
      </c>
      <c r="CA4412" t="str">
        <f t="shared" si="5287"/>
        <v>0</v>
      </c>
      <c r="CC4412" t="e">
        <f t="shared" si="5280"/>
        <v>#VALUE!</v>
      </c>
      <c r="CD4412" t="e">
        <f t="shared" si="5281"/>
        <v>#VALUE!</v>
      </c>
      <c r="CE4412" t="e">
        <f t="shared" si="5282"/>
        <v>#VALUE!</v>
      </c>
      <c r="CF4412" t="e">
        <f t="shared" si="5283"/>
        <v>#VALUE!</v>
      </c>
      <c r="CI4412" t="e">
        <f>IF(BV4412="A",((CD4412*'Input Output'!$E$5)+'Input Output'!$H$5),IF(BV4412="B",(CD4412*'Input Output'!$E$8)+'Input Output'!$H$8,IF(BV4412="C",(CD4412*'Input Output'!$E$11)+'Input Output'!$H$11,"")))</f>
        <v>#VALUE!</v>
      </c>
      <c r="CJ4412" t="e">
        <f>IF(BV4412="A",(CF4412*'Input Output'!$E$6)+'Input Output'!$H$6,IF(BV4412="B",(CF4412*'Input Output'!$E$9)+'Input Output'!$H$9,IF(BV4412="C",(CF4412*'Input Output'!$E$12)+'Input Output'!$H$12,"")))</f>
        <v>#VALUE!</v>
      </c>
      <c r="CL4412" t="str">
        <f t="shared" si="5284"/>
        <v/>
      </c>
    </row>
    <row r="4413" spans="71:90" x14ac:dyDescent="0.25">
      <c r="BS4413">
        <f t="shared" si="5288"/>
        <v>0</v>
      </c>
      <c r="BT4413">
        <f t="shared" si="5279"/>
        <v>503.56064583333011</v>
      </c>
      <c r="BU4413" s="15">
        <f t="shared" si="5285"/>
        <v>30213.638749999805</v>
      </c>
      <c r="BV4413" s="15" t="s">
        <v>458</v>
      </c>
      <c r="BW4413" t="str">
        <f>'Hour Loop'!AW119</f>
        <v>G01 X398.925 Y49.198</v>
      </c>
      <c r="BX4413" t="str">
        <f>'Hour Loop'!AX119</f>
        <v/>
      </c>
      <c r="BZ4413">
        <f t="shared" si="5286"/>
        <v>20.745000000000001</v>
      </c>
      <c r="CA4413" t="str">
        <f t="shared" si="5287"/>
        <v>1</v>
      </c>
      <c r="CC4413" t="str">
        <f t="shared" si="5280"/>
        <v>G01 X398.92</v>
      </c>
      <c r="CD4413" t="str">
        <f t="shared" si="5281"/>
        <v>398.92</v>
      </c>
      <c r="CE4413" t="str">
        <f t="shared" si="5282"/>
        <v>398.925 Y49.198</v>
      </c>
      <c r="CF4413" t="str">
        <f t="shared" si="5283"/>
        <v>49.198</v>
      </c>
      <c r="CI4413">
        <f>IF(BV4413="A",((CD4413*'Input Output'!$E$5)+'Input Output'!$H$5),IF(BV4413="B",(CD4413*'Input Output'!$E$8)+'Input Output'!$H$8,IF(BV4413="C",(CD4413*'Input Output'!$E$11)+'Input Output'!$H$11,"")))</f>
        <v>398.92</v>
      </c>
      <c r="CJ4413">
        <f>IF(BV4413="A",(CF4413*'Input Output'!$E$6)+'Input Output'!$H$6,IF(BV4413="B",(CF4413*'Input Output'!$E$9)+'Input Output'!$H$9,IF(BV4413="C",(CF4413*'Input Output'!$E$12)+'Input Output'!$H$12,"")))</f>
        <v>49.198</v>
      </c>
      <c r="CL4413" t="str">
        <f t="shared" si="5284"/>
        <v/>
      </c>
    </row>
    <row r="4414" spans="71:90" x14ac:dyDescent="0.25">
      <c r="BS4414">
        <f t="shared" si="5288"/>
        <v>0</v>
      </c>
      <c r="BT4414">
        <f t="shared" si="5279"/>
        <v>503.90639583333007</v>
      </c>
      <c r="BU4414" s="15">
        <f t="shared" si="5285"/>
        <v>30234.383749999804</v>
      </c>
      <c r="BV4414" s="15" t="s">
        <v>458</v>
      </c>
      <c r="BW4414" t="str">
        <f>'Hour Loop'!AW120</f>
        <v>G04 P7.38</v>
      </c>
      <c r="BX4414" t="str">
        <f>'Hour Loop'!AX120</f>
        <v/>
      </c>
      <c r="BZ4414">
        <f t="shared" si="5286"/>
        <v>7.38</v>
      </c>
      <c r="CA4414" t="str">
        <f t="shared" si="5287"/>
        <v>0</v>
      </c>
      <c r="CC4414" t="e">
        <f t="shared" si="5280"/>
        <v>#VALUE!</v>
      </c>
      <c r="CD4414" t="e">
        <f t="shared" si="5281"/>
        <v>#VALUE!</v>
      </c>
      <c r="CE4414" t="e">
        <f t="shared" si="5282"/>
        <v>#VALUE!</v>
      </c>
      <c r="CF4414" t="e">
        <f t="shared" si="5283"/>
        <v>#VALUE!</v>
      </c>
      <c r="CI4414" t="e">
        <f>IF(BV4414="A",((CD4414*'Input Output'!$E$5)+'Input Output'!$H$5),IF(BV4414="B",(CD4414*'Input Output'!$E$8)+'Input Output'!$H$8,IF(BV4414="C",(CD4414*'Input Output'!$E$11)+'Input Output'!$H$11,"")))</f>
        <v>#VALUE!</v>
      </c>
      <c r="CJ4414" t="e">
        <f>IF(BV4414="A",(CF4414*'Input Output'!$E$6)+'Input Output'!$H$6,IF(BV4414="B",(CF4414*'Input Output'!$E$9)+'Input Output'!$H$9,IF(BV4414="C",(CF4414*'Input Output'!$E$12)+'Input Output'!$H$12,"")))</f>
        <v>#VALUE!</v>
      </c>
      <c r="CL4414" t="str">
        <f t="shared" si="5284"/>
        <v/>
      </c>
    </row>
    <row r="4415" spans="71:90" x14ac:dyDescent="0.25">
      <c r="BS4415">
        <f t="shared" si="5288"/>
        <v>0</v>
      </c>
      <c r="BT4415">
        <f t="shared" si="5279"/>
        <v>504.02939583333011</v>
      </c>
      <c r="BU4415" s="15">
        <f t="shared" si="5285"/>
        <v>30241.763749999805</v>
      </c>
      <c r="BV4415" s="15" t="s">
        <v>458</v>
      </c>
      <c r="BW4415" t="str">
        <f>'Hour Loop'!AW121</f>
        <v>G01 X388.893 Y42.133</v>
      </c>
      <c r="BX4415" t="str">
        <f>'Hour Loop'!AX121</f>
        <v/>
      </c>
      <c r="BZ4415">
        <f t="shared" si="5286"/>
        <v>20.745000000000001</v>
      </c>
      <c r="CA4415" t="str">
        <f t="shared" si="5287"/>
        <v>1</v>
      </c>
      <c r="CC4415" t="str">
        <f t="shared" si="5280"/>
        <v>G01 X388.89</v>
      </c>
      <c r="CD4415" t="str">
        <f t="shared" si="5281"/>
        <v>388.89</v>
      </c>
      <c r="CE4415" t="str">
        <f t="shared" si="5282"/>
        <v>388.893 Y42.133</v>
      </c>
      <c r="CF4415" t="str">
        <f t="shared" si="5283"/>
        <v>42.133</v>
      </c>
      <c r="CI4415">
        <f>IF(BV4415="A",((CD4415*'Input Output'!$E$5)+'Input Output'!$H$5),IF(BV4415="B",(CD4415*'Input Output'!$E$8)+'Input Output'!$H$8,IF(BV4415="C",(CD4415*'Input Output'!$E$11)+'Input Output'!$H$11,"")))</f>
        <v>388.89</v>
      </c>
      <c r="CJ4415">
        <f>IF(BV4415="A",(CF4415*'Input Output'!$E$6)+'Input Output'!$H$6,IF(BV4415="B",(CF4415*'Input Output'!$E$9)+'Input Output'!$H$9,IF(BV4415="C",(CF4415*'Input Output'!$E$12)+'Input Output'!$H$12,"")))</f>
        <v>42.133000000000003</v>
      </c>
      <c r="CL4415" t="str">
        <f t="shared" si="5284"/>
        <v/>
      </c>
    </row>
    <row r="4416" spans="71:90" x14ac:dyDescent="0.25">
      <c r="BS4416">
        <f t="shared" si="5288"/>
        <v>0</v>
      </c>
      <c r="BT4416">
        <f t="shared" si="5279"/>
        <v>504.37514583333007</v>
      </c>
      <c r="BU4416" s="15">
        <f t="shared" si="5285"/>
        <v>30262.508749999804</v>
      </c>
      <c r="BV4416" s="15" t="s">
        <v>458</v>
      </c>
      <c r="BW4416" t="str">
        <f>'Hour Loop'!AW122</f>
        <v>G04 P7.38</v>
      </c>
      <c r="BX4416" t="str">
        <f>'Hour Loop'!AX122</f>
        <v/>
      </c>
      <c r="BZ4416">
        <f t="shared" si="5286"/>
        <v>7.38</v>
      </c>
      <c r="CA4416" t="str">
        <f t="shared" si="5287"/>
        <v>0</v>
      </c>
      <c r="CC4416" t="e">
        <f t="shared" si="5280"/>
        <v>#VALUE!</v>
      </c>
      <c r="CD4416" t="e">
        <f t="shared" si="5281"/>
        <v>#VALUE!</v>
      </c>
      <c r="CE4416" t="e">
        <f t="shared" si="5282"/>
        <v>#VALUE!</v>
      </c>
      <c r="CF4416" t="e">
        <f t="shared" si="5283"/>
        <v>#VALUE!</v>
      </c>
      <c r="CI4416" t="e">
        <f>IF(BV4416="A",((CD4416*'Input Output'!$E$5)+'Input Output'!$H$5),IF(BV4416="B",(CD4416*'Input Output'!$E$8)+'Input Output'!$H$8,IF(BV4416="C",(CD4416*'Input Output'!$E$11)+'Input Output'!$H$11,"")))</f>
        <v>#VALUE!</v>
      </c>
      <c r="CJ4416" t="e">
        <f>IF(BV4416="A",(CF4416*'Input Output'!$E$6)+'Input Output'!$H$6,IF(BV4416="B",(CF4416*'Input Output'!$E$9)+'Input Output'!$H$9,IF(BV4416="C",(CF4416*'Input Output'!$E$12)+'Input Output'!$H$12,"")))</f>
        <v>#VALUE!</v>
      </c>
      <c r="CL4416" t="str">
        <f t="shared" si="5284"/>
        <v/>
      </c>
    </row>
    <row r="4417" spans="71:90" x14ac:dyDescent="0.25">
      <c r="BS4417">
        <f t="shared" si="5288"/>
        <v>0</v>
      </c>
      <c r="BT4417">
        <f t="shared" si="5279"/>
        <v>504.49814583333011</v>
      </c>
      <c r="BU4417" s="15">
        <f t="shared" si="5285"/>
        <v>30269.888749999805</v>
      </c>
      <c r="BV4417" s="15" t="s">
        <v>458</v>
      </c>
      <c r="BW4417" t="str">
        <f>'Hour Loop'!AW123</f>
        <v>G01 X378.526 Y35.568</v>
      </c>
      <c r="BX4417" t="str">
        <f>'Hour Loop'!AX123</f>
        <v/>
      </c>
      <c r="BZ4417">
        <f t="shared" si="5286"/>
        <v>20.745000000000001</v>
      </c>
      <c r="CA4417" t="str">
        <f t="shared" si="5287"/>
        <v>1</v>
      </c>
      <c r="CC4417" t="str">
        <f t="shared" si="5280"/>
        <v>G01 X378.52</v>
      </c>
      <c r="CD4417" t="str">
        <f t="shared" si="5281"/>
        <v>378.52</v>
      </c>
      <c r="CE4417" t="str">
        <f t="shared" si="5282"/>
        <v>378.526 Y35.568</v>
      </c>
      <c r="CF4417" t="str">
        <f t="shared" si="5283"/>
        <v>35.568</v>
      </c>
      <c r="CI4417">
        <f>IF(BV4417="A",((CD4417*'Input Output'!$E$5)+'Input Output'!$H$5),IF(BV4417="B",(CD4417*'Input Output'!$E$8)+'Input Output'!$H$8,IF(BV4417="C",(CD4417*'Input Output'!$E$11)+'Input Output'!$H$11,"")))</f>
        <v>378.52</v>
      </c>
      <c r="CJ4417">
        <f>IF(BV4417="A",(CF4417*'Input Output'!$E$6)+'Input Output'!$H$6,IF(BV4417="B",(CF4417*'Input Output'!$E$9)+'Input Output'!$H$9,IF(BV4417="C",(CF4417*'Input Output'!$E$12)+'Input Output'!$H$12,"")))</f>
        <v>35.567999999999998</v>
      </c>
      <c r="CL4417" t="str">
        <f t="shared" si="5284"/>
        <v/>
      </c>
    </row>
    <row r="4418" spans="71:90" x14ac:dyDescent="0.25">
      <c r="BS4418">
        <f t="shared" si="5288"/>
        <v>0</v>
      </c>
      <c r="BT4418">
        <f t="shared" si="5279"/>
        <v>504.84389583333007</v>
      </c>
      <c r="BU4418" s="15">
        <f t="shared" si="5285"/>
        <v>30290.633749999804</v>
      </c>
      <c r="BV4418" s="15" t="s">
        <v>458</v>
      </c>
      <c r="BW4418" t="str">
        <f>'Hour Loop'!AW124</f>
        <v>G04 P7.38</v>
      </c>
      <c r="BX4418" t="str">
        <f>'Hour Loop'!AX124</f>
        <v/>
      </c>
      <c r="BZ4418">
        <f t="shared" si="5286"/>
        <v>7.38</v>
      </c>
      <c r="CA4418" t="str">
        <f t="shared" si="5287"/>
        <v>0</v>
      </c>
      <c r="CC4418" t="e">
        <f t="shared" si="5280"/>
        <v>#VALUE!</v>
      </c>
      <c r="CD4418" t="e">
        <f t="shared" si="5281"/>
        <v>#VALUE!</v>
      </c>
      <c r="CE4418" t="e">
        <f t="shared" si="5282"/>
        <v>#VALUE!</v>
      </c>
      <c r="CF4418" t="e">
        <f t="shared" si="5283"/>
        <v>#VALUE!</v>
      </c>
      <c r="CI4418" t="e">
        <f>IF(BV4418="A",((CD4418*'Input Output'!$E$5)+'Input Output'!$H$5),IF(BV4418="B",(CD4418*'Input Output'!$E$8)+'Input Output'!$H$8,IF(BV4418="C",(CD4418*'Input Output'!$E$11)+'Input Output'!$H$11,"")))</f>
        <v>#VALUE!</v>
      </c>
      <c r="CJ4418" t="e">
        <f>IF(BV4418="A",(CF4418*'Input Output'!$E$6)+'Input Output'!$H$6,IF(BV4418="B",(CF4418*'Input Output'!$E$9)+'Input Output'!$H$9,IF(BV4418="C",(CF4418*'Input Output'!$E$12)+'Input Output'!$H$12,"")))</f>
        <v>#VALUE!</v>
      </c>
      <c r="CL4418" t="str">
        <f t="shared" si="5284"/>
        <v/>
      </c>
    </row>
    <row r="4419" spans="71:90" x14ac:dyDescent="0.25">
      <c r="BS4419">
        <f t="shared" si="5288"/>
        <v>0</v>
      </c>
      <c r="BT4419">
        <f t="shared" si="5279"/>
        <v>504.96689583333011</v>
      </c>
      <c r="BU4419" s="15">
        <f t="shared" si="5285"/>
        <v>30298.013749999805</v>
      </c>
      <c r="BV4419" s="15" t="s">
        <v>458</v>
      </c>
      <c r="BW4419" t="str">
        <f>'Hour Loop'!AW125</f>
        <v>G01 X367.849 Y29.520</v>
      </c>
      <c r="BX4419" t="str">
        <f>'Hour Loop'!AX125</f>
        <v/>
      </c>
      <c r="BZ4419">
        <f t="shared" si="5286"/>
        <v>20.745000000000001</v>
      </c>
      <c r="CA4419" t="str">
        <f t="shared" si="5287"/>
        <v>1</v>
      </c>
      <c r="CC4419" t="str">
        <f t="shared" si="5280"/>
        <v>G01 X367.84</v>
      </c>
      <c r="CD4419" t="str">
        <f t="shared" si="5281"/>
        <v>367.84</v>
      </c>
      <c r="CE4419" t="str">
        <f t="shared" si="5282"/>
        <v>367.849 Y29.520</v>
      </c>
      <c r="CF4419" t="str">
        <f t="shared" si="5283"/>
        <v>29.520</v>
      </c>
      <c r="CI4419">
        <f>IF(BV4419="A",((CD4419*'Input Output'!$E$5)+'Input Output'!$H$5),IF(BV4419="B",(CD4419*'Input Output'!$E$8)+'Input Output'!$H$8,IF(BV4419="C",(CD4419*'Input Output'!$E$11)+'Input Output'!$H$11,"")))</f>
        <v>367.84</v>
      </c>
      <c r="CJ4419">
        <f>IF(BV4419="A",(CF4419*'Input Output'!$E$6)+'Input Output'!$H$6,IF(BV4419="B",(CF4419*'Input Output'!$E$9)+'Input Output'!$H$9,IF(BV4419="C",(CF4419*'Input Output'!$E$12)+'Input Output'!$H$12,"")))</f>
        <v>29.52</v>
      </c>
      <c r="CL4419" t="str">
        <f t="shared" si="5284"/>
        <v/>
      </c>
    </row>
    <row r="4420" spans="71:90" x14ac:dyDescent="0.25">
      <c r="BS4420">
        <f t="shared" si="5288"/>
        <v>0</v>
      </c>
      <c r="BT4420">
        <f t="shared" si="5279"/>
        <v>505.31264583333007</v>
      </c>
      <c r="BU4420" s="15">
        <f t="shared" si="5285"/>
        <v>30318.758749999804</v>
      </c>
      <c r="BV4420" s="15" t="s">
        <v>458</v>
      </c>
      <c r="BW4420" t="str">
        <f>'Hour Loop'!AW126</f>
        <v>G04 P7.38</v>
      </c>
      <c r="BX4420" t="str">
        <f>'Hour Loop'!AX126</f>
        <v/>
      </c>
      <c r="BZ4420">
        <f t="shared" si="5286"/>
        <v>7.38</v>
      </c>
      <c r="CA4420" t="str">
        <f t="shared" si="5287"/>
        <v>0</v>
      </c>
      <c r="CC4420" t="e">
        <f t="shared" si="5280"/>
        <v>#VALUE!</v>
      </c>
      <c r="CD4420" t="e">
        <f t="shared" si="5281"/>
        <v>#VALUE!</v>
      </c>
      <c r="CE4420" t="e">
        <f t="shared" si="5282"/>
        <v>#VALUE!</v>
      </c>
      <c r="CF4420" t="e">
        <f t="shared" si="5283"/>
        <v>#VALUE!</v>
      </c>
      <c r="CI4420" t="e">
        <f>IF(BV4420="A",((CD4420*'Input Output'!$E$5)+'Input Output'!$H$5),IF(BV4420="B",(CD4420*'Input Output'!$E$8)+'Input Output'!$H$8,IF(BV4420="C",(CD4420*'Input Output'!$E$11)+'Input Output'!$H$11,"")))</f>
        <v>#VALUE!</v>
      </c>
      <c r="CJ4420" t="e">
        <f>IF(BV4420="A",(CF4420*'Input Output'!$E$6)+'Input Output'!$H$6,IF(BV4420="B",(CF4420*'Input Output'!$E$9)+'Input Output'!$H$9,IF(BV4420="C",(CF4420*'Input Output'!$E$12)+'Input Output'!$H$12,"")))</f>
        <v>#VALUE!</v>
      </c>
      <c r="CL4420" t="str">
        <f t="shared" si="5284"/>
        <v/>
      </c>
    </row>
    <row r="4421" spans="71:90" x14ac:dyDescent="0.25">
      <c r="BS4421">
        <f t="shared" si="5288"/>
        <v>0</v>
      </c>
      <c r="BT4421">
        <f t="shared" si="5279"/>
        <v>505.43564583333011</v>
      </c>
      <c r="BU4421" s="15">
        <f t="shared" si="5285"/>
        <v>30326.138749999805</v>
      </c>
      <c r="BV4421" s="15" t="s">
        <v>458</v>
      </c>
      <c r="BW4421" t="str">
        <f>'Hour Loop'!AW127</f>
        <v>G01 X356.889 Y24.003</v>
      </c>
      <c r="BX4421" t="str">
        <f>'Hour Loop'!AX127</f>
        <v/>
      </c>
      <c r="BZ4421">
        <f t="shared" si="5286"/>
        <v>20.745000000000001</v>
      </c>
      <c r="CA4421" t="str">
        <f t="shared" si="5287"/>
        <v>1</v>
      </c>
      <c r="CC4421" t="str">
        <f t="shared" si="5280"/>
        <v>G01 X356.88</v>
      </c>
      <c r="CD4421" t="str">
        <f t="shared" si="5281"/>
        <v>356.88</v>
      </c>
      <c r="CE4421" t="str">
        <f t="shared" si="5282"/>
        <v>356.889 Y24.003</v>
      </c>
      <c r="CF4421" t="str">
        <f t="shared" si="5283"/>
        <v>24.003</v>
      </c>
      <c r="CI4421">
        <f>IF(BV4421="A",((CD4421*'Input Output'!$E$5)+'Input Output'!$H$5),IF(BV4421="B",(CD4421*'Input Output'!$E$8)+'Input Output'!$H$8,IF(BV4421="C",(CD4421*'Input Output'!$E$11)+'Input Output'!$H$11,"")))</f>
        <v>356.88</v>
      </c>
      <c r="CJ4421">
        <f>IF(BV4421="A",(CF4421*'Input Output'!$E$6)+'Input Output'!$H$6,IF(BV4421="B",(CF4421*'Input Output'!$E$9)+'Input Output'!$H$9,IF(BV4421="C",(CF4421*'Input Output'!$E$12)+'Input Output'!$H$12,"")))</f>
        <v>24.003</v>
      </c>
      <c r="CL4421" t="str">
        <f t="shared" si="5284"/>
        <v/>
      </c>
    </row>
    <row r="4422" spans="71:90" x14ac:dyDescent="0.25">
      <c r="BS4422">
        <f t="shared" si="5288"/>
        <v>0</v>
      </c>
      <c r="BT4422">
        <f t="shared" si="5279"/>
        <v>505.78139583333007</v>
      </c>
      <c r="BU4422" s="15">
        <f t="shared" si="5285"/>
        <v>30346.883749999804</v>
      </c>
      <c r="BV4422" s="15" t="s">
        <v>458</v>
      </c>
      <c r="BW4422" t="str">
        <f>'Hour Loop'!AW128</f>
        <v>G04 P7.38</v>
      </c>
      <c r="BX4422" t="str">
        <f>'Hour Loop'!AX128</f>
        <v/>
      </c>
      <c r="BZ4422">
        <f t="shared" si="5286"/>
        <v>7.38</v>
      </c>
      <c r="CA4422" t="str">
        <f t="shared" si="5287"/>
        <v>0</v>
      </c>
      <c r="CC4422" t="e">
        <f t="shared" si="5280"/>
        <v>#VALUE!</v>
      </c>
      <c r="CD4422" t="e">
        <f t="shared" si="5281"/>
        <v>#VALUE!</v>
      </c>
      <c r="CE4422" t="e">
        <f t="shared" si="5282"/>
        <v>#VALUE!</v>
      </c>
      <c r="CF4422" t="e">
        <f t="shared" si="5283"/>
        <v>#VALUE!</v>
      </c>
      <c r="CI4422" t="e">
        <f>IF(BV4422="A",((CD4422*'Input Output'!$E$5)+'Input Output'!$H$5),IF(BV4422="B",(CD4422*'Input Output'!$E$8)+'Input Output'!$H$8,IF(BV4422="C",(CD4422*'Input Output'!$E$11)+'Input Output'!$H$11,"")))</f>
        <v>#VALUE!</v>
      </c>
      <c r="CJ4422" t="e">
        <f>IF(BV4422="A",(CF4422*'Input Output'!$E$6)+'Input Output'!$H$6,IF(BV4422="B",(CF4422*'Input Output'!$E$9)+'Input Output'!$H$9,IF(BV4422="C",(CF4422*'Input Output'!$E$12)+'Input Output'!$H$12,"")))</f>
        <v>#VALUE!</v>
      </c>
      <c r="CL4422" t="str">
        <f t="shared" si="5284"/>
        <v/>
      </c>
    </row>
    <row r="4423" spans="71:90" x14ac:dyDescent="0.25">
      <c r="BS4423">
        <f t="shared" si="5288"/>
        <v>0</v>
      </c>
      <c r="BT4423">
        <f t="shared" si="5279"/>
        <v>505.90439583333011</v>
      </c>
      <c r="BU4423" s="15">
        <f t="shared" si="5285"/>
        <v>30354.263749999805</v>
      </c>
      <c r="BV4423" s="15" t="s">
        <v>458</v>
      </c>
      <c r="BW4423" t="str">
        <f>'Hour Loop'!AW129</f>
        <v>G01 X345.671 Y19.030</v>
      </c>
      <c r="BX4423" t="str">
        <f>'Hour Loop'!AX129</f>
        <v/>
      </c>
      <c r="BZ4423">
        <f t="shared" si="5286"/>
        <v>20.745000000000001</v>
      </c>
      <c r="CA4423" t="str">
        <f t="shared" si="5287"/>
        <v>1</v>
      </c>
      <c r="CC4423" t="str">
        <f t="shared" si="5280"/>
        <v>G01 X345.67</v>
      </c>
      <c r="CD4423" t="str">
        <f t="shared" si="5281"/>
        <v>345.67</v>
      </c>
      <c r="CE4423" t="str">
        <f t="shared" si="5282"/>
        <v>345.671 Y19.030</v>
      </c>
      <c r="CF4423" t="str">
        <f t="shared" si="5283"/>
        <v>19.030</v>
      </c>
      <c r="CI4423">
        <f>IF(BV4423="A",((CD4423*'Input Output'!$E$5)+'Input Output'!$H$5),IF(BV4423="B",(CD4423*'Input Output'!$E$8)+'Input Output'!$H$8,IF(BV4423="C",(CD4423*'Input Output'!$E$11)+'Input Output'!$H$11,"")))</f>
        <v>345.67</v>
      </c>
      <c r="CJ4423">
        <f>IF(BV4423="A",(CF4423*'Input Output'!$E$6)+'Input Output'!$H$6,IF(BV4423="B",(CF4423*'Input Output'!$E$9)+'Input Output'!$H$9,IF(BV4423="C",(CF4423*'Input Output'!$E$12)+'Input Output'!$H$12,"")))</f>
        <v>19.03</v>
      </c>
      <c r="CL4423" t="str">
        <f t="shared" si="5284"/>
        <v/>
      </c>
    </row>
    <row r="4424" spans="71:90" x14ac:dyDescent="0.25">
      <c r="BS4424">
        <f t="shared" si="5288"/>
        <v>0</v>
      </c>
      <c r="BT4424">
        <f t="shared" si="5279"/>
        <v>506.25014583333007</v>
      </c>
      <c r="BU4424" s="15">
        <f t="shared" si="5285"/>
        <v>30375.008749999804</v>
      </c>
      <c r="BV4424" s="15" t="s">
        <v>458</v>
      </c>
      <c r="BW4424" t="str">
        <f>'Hour Loop'!AW130</f>
        <v>G04 P7.38</v>
      </c>
      <c r="BX4424" t="str">
        <f>'Hour Loop'!AX130</f>
        <v/>
      </c>
      <c r="BZ4424">
        <f t="shared" si="5286"/>
        <v>7.38</v>
      </c>
      <c r="CA4424" t="str">
        <f t="shared" si="5287"/>
        <v>0</v>
      </c>
      <c r="CC4424" t="e">
        <f t="shared" si="5280"/>
        <v>#VALUE!</v>
      </c>
      <c r="CD4424" t="e">
        <f t="shared" si="5281"/>
        <v>#VALUE!</v>
      </c>
      <c r="CE4424" t="e">
        <f t="shared" si="5282"/>
        <v>#VALUE!</v>
      </c>
      <c r="CF4424" t="e">
        <f t="shared" si="5283"/>
        <v>#VALUE!</v>
      </c>
      <c r="CI4424" t="e">
        <f>IF(BV4424="A",((CD4424*'Input Output'!$E$5)+'Input Output'!$H$5),IF(BV4424="B",(CD4424*'Input Output'!$E$8)+'Input Output'!$H$8,IF(BV4424="C",(CD4424*'Input Output'!$E$11)+'Input Output'!$H$11,"")))</f>
        <v>#VALUE!</v>
      </c>
      <c r="CJ4424" t="e">
        <f>IF(BV4424="A",(CF4424*'Input Output'!$E$6)+'Input Output'!$H$6,IF(BV4424="B",(CF4424*'Input Output'!$E$9)+'Input Output'!$H$9,IF(BV4424="C",(CF4424*'Input Output'!$E$12)+'Input Output'!$H$12,"")))</f>
        <v>#VALUE!</v>
      </c>
      <c r="CL4424" t="str">
        <f t="shared" si="5284"/>
        <v/>
      </c>
    </row>
    <row r="4425" spans="71:90" x14ac:dyDescent="0.25">
      <c r="BS4425">
        <f t="shared" si="5288"/>
        <v>0</v>
      </c>
      <c r="BT4425">
        <f t="shared" si="5279"/>
        <v>506.37314583333011</v>
      </c>
      <c r="BU4425" s="15">
        <f t="shared" si="5285"/>
        <v>30382.388749999805</v>
      </c>
      <c r="BV4425" s="15" t="s">
        <v>458</v>
      </c>
      <c r="BW4425" t="str">
        <f>'Hour Loop'!AW131</f>
        <v>G01 X334.222 Y14.614</v>
      </c>
      <c r="BX4425" t="str">
        <f>'Hour Loop'!AX131</f>
        <v/>
      </c>
      <c r="BZ4425">
        <f t="shared" si="5286"/>
        <v>20.745000000000001</v>
      </c>
      <c r="CA4425" t="str">
        <f t="shared" si="5287"/>
        <v>1</v>
      </c>
      <c r="CC4425" t="str">
        <f t="shared" si="5280"/>
        <v>G01 X334.22</v>
      </c>
      <c r="CD4425" t="str">
        <f t="shared" si="5281"/>
        <v>334.22</v>
      </c>
      <c r="CE4425" t="str">
        <f t="shared" si="5282"/>
        <v>334.222 Y14.614</v>
      </c>
      <c r="CF4425" t="str">
        <f t="shared" si="5283"/>
        <v>14.614</v>
      </c>
      <c r="CI4425">
        <f>IF(BV4425="A",((CD4425*'Input Output'!$E$5)+'Input Output'!$H$5),IF(BV4425="B",(CD4425*'Input Output'!$E$8)+'Input Output'!$H$8,IF(BV4425="C",(CD4425*'Input Output'!$E$11)+'Input Output'!$H$11,"")))</f>
        <v>334.22</v>
      </c>
      <c r="CJ4425">
        <f>IF(BV4425="A",(CF4425*'Input Output'!$E$6)+'Input Output'!$H$6,IF(BV4425="B",(CF4425*'Input Output'!$E$9)+'Input Output'!$H$9,IF(BV4425="C",(CF4425*'Input Output'!$E$12)+'Input Output'!$H$12,"")))</f>
        <v>14.614000000000001</v>
      </c>
      <c r="CL4425" t="str">
        <f t="shared" si="5284"/>
        <v/>
      </c>
    </row>
    <row r="4426" spans="71:90" x14ac:dyDescent="0.25">
      <c r="BS4426">
        <f t="shared" si="5288"/>
        <v>0</v>
      </c>
      <c r="BT4426">
        <f t="shared" si="5279"/>
        <v>506.71889583333007</v>
      </c>
      <c r="BU4426" s="15">
        <f t="shared" si="5285"/>
        <v>30403.133749999804</v>
      </c>
      <c r="BV4426" s="15" t="s">
        <v>458</v>
      </c>
      <c r="BW4426" t="str">
        <f>'Hour Loop'!AW132</f>
        <v>G04 P7.38</v>
      </c>
      <c r="BX4426" t="str">
        <f>'Hour Loop'!AX132</f>
        <v/>
      </c>
      <c r="BZ4426">
        <f t="shared" si="5286"/>
        <v>7.38</v>
      </c>
      <c r="CA4426" t="str">
        <f t="shared" si="5287"/>
        <v>0</v>
      </c>
      <c r="CC4426" t="e">
        <f t="shared" si="5280"/>
        <v>#VALUE!</v>
      </c>
      <c r="CD4426" t="e">
        <f t="shared" si="5281"/>
        <v>#VALUE!</v>
      </c>
      <c r="CE4426" t="e">
        <f t="shared" si="5282"/>
        <v>#VALUE!</v>
      </c>
      <c r="CF4426" t="e">
        <f t="shared" si="5283"/>
        <v>#VALUE!</v>
      </c>
      <c r="CI4426" t="e">
        <f>IF(BV4426="A",((CD4426*'Input Output'!$E$5)+'Input Output'!$H$5),IF(BV4426="B",(CD4426*'Input Output'!$E$8)+'Input Output'!$H$8,IF(BV4426="C",(CD4426*'Input Output'!$E$11)+'Input Output'!$H$11,"")))</f>
        <v>#VALUE!</v>
      </c>
      <c r="CJ4426" t="e">
        <f>IF(BV4426="A",(CF4426*'Input Output'!$E$6)+'Input Output'!$H$6,IF(BV4426="B",(CF4426*'Input Output'!$E$9)+'Input Output'!$H$9,IF(BV4426="C",(CF4426*'Input Output'!$E$12)+'Input Output'!$H$12,"")))</f>
        <v>#VALUE!</v>
      </c>
      <c r="CL4426" t="str">
        <f t="shared" si="5284"/>
        <v/>
      </c>
    </row>
    <row r="4427" spans="71:90" x14ac:dyDescent="0.25">
      <c r="BS4427">
        <f t="shared" si="5288"/>
        <v>0</v>
      </c>
      <c r="BT4427">
        <f t="shared" si="5279"/>
        <v>506.84189583333011</v>
      </c>
      <c r="BU4427" s="15">
        <f t="shared" si="5285"/>
        <v>30410.513749999805</v>
      </c>
      <c r="BV4427" s="15" t="s">
        <v>458</v>
      </c>
      <c r="BW4427" t="str">
        <f>'Hour Loop'!AW133</f>
        <v>G01 X322.571 Y10.765</v>
      </c>
      <c r="BX4427" t="str">
        <f>'Hour Loop'!AX133</f>
        <v/>
      </c>
      <c r="BZ4427">
        <f t="shared" si="5286"/>
        <v>20.745000000000001</v>
      </c>
      <c r="CA4427" t="str">
        <f t="shared" si="5287"/>
        <v>1</v>
      </c>
      <c r="CC4427" t="str">
        <f t="shared" si="5280"/>
        <v>G01 X322.57</v>
      </c>
      <c r="CD4427" t="str">
        <f t="shared" si="5281"/>
        <v>322.57</v>
      </c>
      <c r="CE4427" t="str">
        <f t="shared" si="5282"/>
        <v>322.571 Y10.765</v>
      </c>
      <c r="CF4427" t="str">
        <f t="shared" si="5283"/>
        <v>10.765</v>
      </c>
      <c r="CI4427">
        <f>IF(BV4427="A",((CD4427*'Input Output'!$E$5)+'Input Output'!$H$5),IF(BV4427="B",(CD4427*'Input Output'!$E$8)+'Input Output'!$H$8,IF(BV4427="C",(CD4427*'Input Output'!$E$11)+'Input Output'!$H$11,"")))</f>
        <v>322.57</v>
      </c>
      <c r="CJ4427">
        <f>IF(BV4427="A",(CF4427*'Input Output'!$E$6)+'Input Output'!$H$6,IF(BV4427="B",(CF4427*'Input Output'!$E$9)+'Input Output'!$H$9,IF(BV4427="C",(CF4427*'Input Output'!$E$12)+'Input Output'!$H$12,"")))</f>
        <v>10.765000000000001</v>
      </c>
      <c r="CL4427" t="str">
        <f t="shared" si="5284"/>
        <v/>
      </c>
    </row>
    <row r="4428" spans="71:90" x14ac:dyDescent="0.25">
      <c r="BS4428">
        <f t="shared" si="5288"/>
        <v>0</v>
      </c>
      <c r="BT4428">
        <f t="shared" si="5279"/>
        <v>507.18764583333007</v>
      </c>
      <c r="BU4428" s="15">
        <f t="shared" si="5285"/>
        <v>30431.258749999804</v>
      </c>
      <c r="BV4428" s="15" t="s">
        <v>458</v>
      </c>
      <c r="BW4428" t="str">
        <f>'Hour Loop'!AW134</f>
        <v>G04 P7.38</v>
      </c>
      <c r="BX4428" t="str">
        <f>'Hour Loop'!AX134</f>
        <v/>
      </c>
      <c r="BZ4428">
        <f t="shared" si="5286"/>
        <v>7.38</v>
      </c>
      <c r="CA4428" t="str">
        <f t="shared" si="5287"/>
        <v>0</v>
      </c>
      <c r="CC4428" t="e">
        <f t="shared" si="5280"/>
        <v>#VALUE!</v>
      </c>
      <c r="CD4428" t="e">
        <f t="shared" si="5281"/>
        <v>#VALUE!</v>
      </c>
      <c r="CE4428" t="e">
        <f t="shared" si="5282"/>
        <v>#VALUE!</v>
      </c>
      <c r="CF4428" t="e">
        <f t="shared" si="5283"/>
        <v>#VALUE!</v>
      </c>
      <c r="CI4428" t="e">
        <f>IF(BV4428="A",((CD4428*'Input Output'!$E$5)+'Input Output'!$H$5),IF(BV4428="B",(CD4428*'Input Output'!$E$8)+'Input Output'!$H$8,IF(BV4428="C",(CD4428*'Input Output'!$E$11)+'Input Output'!$H$11,"")))</f>
        <v>#VALUE!</v>
      </c>
      <c r="CJ4428" t="e">
        <f>IF(BV4428="A",(CF4428*'Input Output'!$E$6)+'Input Output'!$H$6,IF(BV4428="B",(CF4428*'Input Output'!$E$9)+'Input Output'!$H$9,IF(BV4428="C",(CF4428*'Input Output'!$E$12)+'Input Output'!$H$12,"")))</f>
        <v>#VALUE!</v>
      </c>
      <c r="CL4428" t="str">
        <f t="shared" si="5284"/>
        <v/>
      </c>
    </row>
    <row r="4429" spans="71:90" x14ac:dyDescent="0.25">
      <c r="BS4429">
        <f t="shared" si="5288"/>
        <v>0</v>
      </c>
      <c r="BT4429">
        <f t="shared" ref="BT4429:BT4492" si="5289">BU4429/60</f>
        <v>507.31064583333011</v>
      </c>
      <c r="BU4429" s="15">
        <f t="shared" si="5285"/>
        <v>30438.638749999805</v>
      </c>
      <c r="BV4429" s="15" t="s">
        <v>458</v>
      </c>
      <c r="BW4429" t="str">
        <f>'Hour Loop'!AW135</f>
        <v>G01 X310.745 Y7.492</v>
      </c>
      <c r="BX4429" t="str">
        <f>'Hour Loop'!AX135</f>
        <v/>
      </c>
      <c r="BZ4429">
        <f t="shared" si="5286"/>
        <v>20.745000000000001</v>
      </c>
      <c r="CA4429" t="str">
        <f t="shared" si="5287"/>
        <v>1</v>
      </c>
      <c r="CC4429" t="str">
        <f t="shared" ref="CC4429:CC4492" si="5290">LEFT(BW4429,LEN(BW4429)-(FIND("X",BW4429)+4))</f>
        <v>G01 X310.7</v>
      </c>
      <c r="CD4429" t="str">
        <f t="shared" ref="CD4429:CD4492" si="5291">RIGHT(CC4429,LEN(CC4429)-(FIND("X",CC4429)))</f>
        <v>310.7</v>
      </c>
      <c r="CE4429" t="str">
        <f t="shared" ref="CE4429:CE4492" si="5292">RIGHT(BW4429,LEN(BW4429)-(FIND("X",BW4429)))</f>
        <v>310.745 Y7.492</v>
      </c>
      <c r="CF4429" t="str">
        <f t="shared" ref="CF4429:CF4492" si="5293">RIGHT(CE4429,LEN(CE4429)-(FIND("Y",CE4429)))</f>
        <v>7.492</v>
      </c>
      <c r="CI4429">
        <f>IF(BV4429="A",((CD4429*'Input Output'!$E$5)+'Input Output'!$H$5),IF(BV4429="B",(CD4429*'Input Output'!$E$8)+'Input Output'!$H$8,IF(BV4429="C",(CD4429*'Input Output'!$E$11)+'Input Output'!$H$11,"")))</f>
        <v>310.7</v>
      </c>
      <c r="CJ4429">
        <f>IF(BV4429="A",(CF4429*'Input Output'!$E$6)+'Input Output'!$H$6,IF(BV4429="B",(CF4429*'Input Output'!$E$9)+'Input Output'!$H$9,IF(BV4429="C",(CF4429*'Input Output'!$E$12)+'Input Output'!$H$12,"")))</f>
        <v>7.492</v>
      </c>
      <c r="CL4429" t="str">
        <f t="shared" si="5284"/>
        <v/>
      </c>
    </row>
    <row r="4430" spans="71:90" x14ac:dyDescent="0.25">
      <c r="BS4430">
        <f t="shared" si="5288"/>
        <v>0</v>
      </c>
      <c r="BT4430">
        <f t="shared" si="5289"/>
        <v>507.65639583333007</v>
      </c>
      <c r="BU4430" s="15">
        <f t="shared" si="5285"/>
        <v>30459.383749999804</v>
      </c>
      <c r="BV4430" s="15" t="s">
        <v>458</v>
      </c>
      <c r="BW4430" t="str">
        <f>'Hour Loop'!AW136</f>
        <v>G04 P7.38</v>
      </c>
      <c r="BX4430" t="str">
        <f>'Hour Loop'!AX136</f>
        <v/>
      </c>
      <c r="BZ4430">
        <f t="shared" si="5286"/>
        <v>7.38</v>
      </c>
      <c r="CA4430" t="str">
        <f t="shared" si="5287"/>
        <v>0</v>
      </c>
      <c r="CC4430" t="e">
        <f t="shared" si="5290"/>
        <v>#VALUE!</v>
      </c>
      <c r="CD4430" t="e">
        <f t="shared" si="5291"/>
        <v>#VALUE!</v>
      </c>
      <c r="CE4430" t="e">
        <f t="shared" si="5292"/>
        <v>#VALUE!</v>
      </c>
      <c r="CF4430" t="e">
        <f t="shared" si="5293"/>
        <v>#VALUE!</v>
      </c>
      <c r="CI4430" t="e">
        <f>IF(BV4430="A",((CD4430*'Input Output'!$E$5)+'Input Output'!$H$5),IF(BV4430="B",(CD4430*'Input Output'!$E$8)+'Input Output'!$H$8,IF(BV4430="C",(CD4430*'Input Output'!$E$11)+'Input Output'!$H$11,"")))</f>
        <v>#VALUE!</v>
      </c>
      <c r="CJ4430" t="e">
        <f>IF(BV4430="A",(CF4430*'Input Output'!$E$6)+'Input Output'!$H$6,IF(BV4430="B",(CF4430*'Input Output'!$E$9)+'Input Output'!$H$9,IF(BV4430="C",(CF4430*'Input Output'!$E$12)+'Input Output'!$H$12,"")))</f>
        <v>#VALUE!</v>
      </c>
      <c r="CL4430" t="str">
        <f t="shared" ref="CL4430:CL4493" si="5294">IF(BS4430=1,IF(CA4430="0",BW4430,"G01 X"&amp;CI4430&amp;" Y"&amp;CJ4430&amp;" "&amp;BX4430),"")</f>
        <v/>
      </c>
    </row>
    <row r="4431" spans="71:90" x14ac:dyDescent="0.25">
      <c r="BS4431">
        <f t="shared" si="5288"/>
        <v>0</v>
      </c>
      <c r="BT4431">
        <f t="shared" si="5289"/>
        <v>507.77939583333011</v>
      </c>
      <c r="BU4431" s="15">
        <f t="shared" si="5285"/>
        <v>30466.763749999805</v>
      </c>
      <c r="BV4431" s="15" t="s">
        <v>458</v>
      </c>
      <c r="BW4431" t="str">
        <f>'Hour Loop'!AW137</f>
        <v>G01 X298.773 Y4.804</v>
      </c>
      <c r="BX4431" t="str">
        <f>'Hour Loop'!AX137</f>
        <v/>
      </c>
      <c r="BZ4431">
        <f t="shared" si="5286"/>
        <v>20.745000000000001</v>
      </c>
      <c r="CA4431" t="str">
        <f t="shared" si="5287"/>
        <v>1</v>
      </c>
      <c r="CC4431" t="str">
        <f t="shared" si="5290"/>
        <v>G01 X298.7</v>
      </c>
      <c r="CD4431" t="str">
        <f t="shared" si="5291"/>
        <v>298.7</v>
      </c>
      <c r="CE4431" t="str">
        <f t="shared" si="5292"/>
        <v>298.773 Y4.804</v>
      </c>
      <c r="CF4431" t="str">
        <f t="shared" si="5293"/>
        <v>4.804</v>
      </c>
      <c r="CI4431">
        <f>IF(BV4431="A",((CD4431*'Input Output'!$E$5)+'Input Output'!$H$5),IF(BV4431="B",(CD4431*'Input Output'!$E$8)+'Input Output'!$H$8,IF(BV4431="C",(CD4431*'Input Output'!$E$11)+'Input Output'!$H$11,"")))</f>
        <v>298.7</v>
      </c>
      <c r="CJ4431">
        <f>IF(BV4431="A",(CF4431*'Input Output'!$E$6)+'Input Output'!$H$6,IF(BV4431="B",(CF4431*'Input Output'!$E$9)+'Input Output'!$H$9,IF(BV4431="C",(CF4431*'Input Output'!$E$12)+'Input Output'!$H$12,"")))</f>
        <v>4.8040000000000003</v>
      </c>
      <c r="CL4431" t="str">
        <f t="shared" si="5294"/>
        <v/>
      </c>
    </row>
    <row r="4432" spans="71:90" x14ac:dyDescent="0.25">
      <c r="BS4432">
        <f t="shared" si="5288"/>
        <v>0</v>
      </c>
      <c r="BT4432">
        <f t="shared" si="5289"/>
        <v>508.12514583333007</v>
      </c>
      <c r="BU4432" s="15">
        <f t="shared" ref="BU4432:BU4495" si="5295">BU4431+BZ4431</f>
        <v>30487.508749999804</v>
      </c>
      <c r="BV4432" s="15" t="s">
        <v>458</v>
      </c>
      <c r="BW4432" t="str">
        <f>'Hour Loop'!AW138</f>
        <v>G04 P7.38</v>
      </c>
      <c r="BX4432" t="str">
        <f>'Hour Loop'!AX138</f>
        <v/>
      </c>
      <c r="BZ4432">
        <f t="shared" si="5286"/>
        <v>7.38</v>
      </c>
      <c r="CA4432" t="str">
        <f t="shared" si="5287"/>
        <v>0</v>
      </c>
      <c r="CC4432" t="e">
        <f t="shared" si="5290"/>
        <v>#VALUE!</v>
      </c>
      <c r="CD4432" t="e">
        <f t="shared" si="5291"/>
        <v>#VALUE!</v>
      </c>
      <c r="CE4432" t="e">
        <f t="shared" si="5292"/>
        <v>#VALUE!</v>
      </c>
      <c r="CF4432" t="e">
        <f t="shared" si="5293"/>
        <v>#VALUE!</v>
      </c>
      <c r="CI4432" t="e">
        <f>IF(BV4432="A",((CD4432*'Input Output'!$E$5)+'Input Output'!$H$5),IF(BV4432="B",(CD4432*'Input Output'!$E$8)+'Input Output'!$H$8,IF(BV4432="C",(CD4432*'Input Output'!$E$11)+'Input Output'!$H$11,"")))</f>
        <v>#VALUE!</v>
      </c>
      <c r="CJ4432" t="e">
        <f>IF(BV4432="A",(CF4432*'Input Output'!$E$6)+'Input Output'!$H$6,IF(BV4432="B",(CF4432*'Input Output'!$E$9)+'Input Output'!$H$9,IF(BV4432="C",(CF4432*'Input Output'!$E$12)+'Input Output'!$H$12,"")))</f>
        <v>#VALUE!</v>
      </c>
      <c r="CL4432" t="str">
        <f t="shared" si="5294"/>
        <v/>
      </c>
    </row>
    <row r="4433" spans="71:90" x14ac:dyDescent="0.25">
      <c r="BS4433">
        <f t="shared" si="5288"/>
        <v>0</v>
      </c>
      <c r="BT4433">
        <f t="shared" si="5289"/>
        <v>508.24814583333011</v>
      </c>
      <c r="BU4433" s="15">
        <f t="shared" si="5295"/>
        <v>30494.888749999805</v>
      </c>
      <c r="BV4433" s="15" t="s">
        <v>458</v>
      </c>
      <c r="BW4433" t="str">
        <f>'Hour Loop'!AW139</f>
        <v>G01 X286.683 Y2.706</v>
      </c>
      <c r="BX4433" t="str">
        <f>'Hour Loop'!AX139</f>
        <v/>
      </c>
      <c r="BZ4433">
        <f t="shared" si="5286"/>
        <v>20.745000000000001</v>
      </c>
      <c r="CA4433" t="str">
        <f t="shared" si="5287"/>
        <v>1</v>
      </c>
      <c r="CC4433" t="str">
        <f t="shared" si="5290"/>
        <v>G01 X286.6</v>
      </c>
      <c r="CD4433" t="str">
        <f t="shared" si="5291"/>
        <v>286.6</v>
      </c>
      <c r="CE4433" t="str">
        <f t="shared" si="5292"/>
        <v>286.683 Y2.706</v>
      </c>
      <c r="CF4433" t="str">
        <f t="shared" si="5293"/>
        <v>2.706</v>
      </c>
      <c r="CI4433">
        <f>IF(BV4433="A",((CD4433*'Input Output'!$E$5)+'Input Output'!$H$5),IF(BV4433="B",(CD4433*'Input Output'!$E$8)+'Input Output'!$H$8,IF(BV4433="C",(CD4433*'Input Output'!$E$11)+'Input Output'!$H$11,"")))</f>
        <v>286.60000000000002</v>
      </c>
      <c r="CJ4433">
        <f>IF(BV4433="A",(CF4433*'Input Output'!$E$6)+'Input Output'!$H$6,IF(BV4433="B",(CF4433*'Input Output'!$E$9)+'Input Output'!$H$9,IF(BV4433="C",(CF4433*'Input Output'!$E$12)+'Input Output'!$H$12,"")))</f>
        <v>2.706</v>
      </c>
      <c r="CL4433" t="str">
        <f t="shared" si="5294"/>
        <v/>
      </c>
    </row>
    <row r="4434" spans="71:90" x14ac:dyDescent="0.25">
      <c r="BS4434">
        <f t="shared" si="5288"/>
        <v>0</v>
      </c>
      <c r="BT4434">
        <f t="shared" si="5289"/>
        <v>508.59389583333007</v>
      </c>
      <c r="BU4434" s="15">
        <f t="shared" si="5295"/>
        <v>30515.633749999804</v>
      </c>
      <c r="BV4434" s="15" t="s">
        <v>458</v>
      </c>
      <c r="BW4434" t="str">
        <f>'Hour Loop'!AW140</f>
        <v>G04 P7.38</v>
      </c>
      <c r="BX4434" t="str">
        <f>'Hour Loop'!AX140</f>
        <v/>
      </c>
      <c r="BZ4434">
        <f t="shared" si="5286"/>
        <v>7.38</v>
      </c>
      <c r="CA4434" t="str">
        <f t="shared" si="5287"/>
        <v>0</v>
      </c>
      <c r="CC4434" t="e">
        <f t="shared" si="5290"/>
        <v>#VALUE!</v>
      </c>
      <c r="CD4434" t="e">
        <f t="shared" si="5291"/>
        <v>#VALUE!</v>
      </c>
      <c r="CE4434" t="e">
        <f t="shared" si="5292"/>
        <v>#VALUE!</v>
      </c>
      <c r="CF4434" t="e">
        <f t="shared" si="5293"/>
        <v>#VALUE!</v>
      </c>
      <c r="CI4434" t="e">
        <f>IF(BV4434="A",((CD4434*'Input Output'!$E$5)+'Input Output'!$H$5),IF(BV4434="B",(CD4434*'Input Output'!$E$8)+'Input Output'!$H$8,IF(BV4434="C",(CD4434*'Input Output'!$E$11)+'Input Output'!$H$11,"")))</f>
        <v>#VALUE!</v>
      </c>
      <c r="CJ4434" t="e">
        <f>IF(BV4434="A",(CF4434*'Input Output'!$E$6)+'Input Output'!$H$6,IF(BV4434="B",(CF4434*'Input Output'!$E$9)+'Input Output'!$H$9,IF(BV4434="C",(CF4434*'Input Output'!$E$12)+'Input Output'!$H$12,"")))</f>
        <v>#VALUE!</v>
      </c>
      <c r="CL4434" t="str">
        <f t="shared" si="5294"/>
        <v/>
      </c>
    </row>
    <row r="4435" spans="71:90" x14ac:dyDescent="0.25">
      <c r="BS4435">
        <f t="shared" si="5288"/>
        <v>0</v>
      </c>
      <c r="BT4435">
        <f t="shared" si="5289"/>
        <v>508.71689583333011</v>
      </c>
      <c r="BU4435" s="15">
        <f t="shared" si="5295"/>
        <v>30523.013749999805</v>
      </c>
      <c r="BV4435" s="15" t="s">
        <v>458</v>
      </c>
      <c r="BW4435" t="str">
        <f>'Hour Loop'!AW141</f>
        <v>G01 X274.504 Y1.204</v>
      </c>
      <c r="BX4435" t="str">
        <f>'Hour Loop'!AX141</f>
        <v/>
      </c>
      <c r="BZ4435">
        <f t="shared" si="5286"/>
        <v>20.745000000000001</v>
      </c>
      <c r="CA4435" t="str">
        <f t="shared" si="5287"/>
        <v>1</v>
      </c>
      <c r="CC4435" t="str">
        <f t="shared" si="5290"/>
        <v>G01 X274.5</v>
      </c>
      <c r="CD4435" t="str">
        <f t="shared" si="5291"/>
        <v>274.5</v>
      </c>
      <c r="CE4435" t="str">
        <f t="shared" si="5292"/>
        <v>274.504 Y1.204</v>
      </c>
      <c r="CF4435" t="str">
        <f t="shared" si="5293"/>
        <v>1.204</v>
      </c>
      <c r="CI4435">
        <f>IF(BV4435="A",((CD4435*'Input Output'!$E$5)+'Input Output'!$H$5),IF(BV4435="B",(CD4435*'Input Output'!$E$8)+'Input Output'!$H$8,IF(BV4435="C",(CD4435*'Input Output'!$E$11)+'Input Output'!$H$11,"")))</f>
        <v>274.5</v>
      </c>
      <c r="CJ4435">
        <f>IF(BV4435="A",(CF4435*'Input Output'!$E$6)+'Input Output'!$H$6,IF(BV4435="B",(CF4435*'Input Output'!$E$9)+'Input Output'!$H$9,IF(BV4435="C",(CF4435*'Input Output'!$E$12)+'Input Output'!$H$12,"")))</f>
        <v>1.204</v>
      </c>
      <c r="CL4435" t="str">
        <f t="shared" si="5294"/>
        <v/>
      </c>
    </row>
    <row r="4436" spans="71:90" x14ac:dyDescent="0.25">
      <c r="BS4436">
        <f t="shared" si="5288"/>
        <v>0</v>
      </c>
      <c r="BT4436">
        <f t="shared" si="5289"/>
        <v>509.06264583333007</v>
      </c>
      <c r="BU4436" s="15">
        <f t="shared" si="5295"/>
        <v>30543.758749999804</v>
      </c>
      <c r="BV4436" s="15" t="s">
        <v>458</v>
      </c>
      <c r="BW4436" t="str">
        <f>'Hour Loop'!AW142</f>
        <v>G04 P7.38</v>
      </c>
      <c r="BX4436" t="str">
        <f>'Hour Loop'!AX142</f>
        <v/>
      </c>
      <c r="BZ4436">
        <f t="shared" si="5286"/>
        <v>7.38</v>
      </c>
      <c r="CA4436" t="str">
        <f t="shared" si="5287"/>
        <v>0</v>
      </c>
      <c r="CC4436" t="e">
        <f t="shared" si="5290"/>
        <v>#VALUE!</v>
      </c>
      <c r="CD4436" t="e">
        <f t="shared" si="5291"/>
        <v>#VALUE!</v>
      </c>
      <c r="CE4436" t="e">
        <f t="shared" si="5292"/>
        <v>#VALUE!</v>
      </c>
      <c r="CF4436" t="e">
        <f t="shared" si="5293"/>
        <v>#VALUE!</v>
      </c>
      <c r="CI4436" t="e">
        <f>IF(BV4436="A",((CD4436*'Input Output'!$E$5)+'Input Output'!$H$5),IF(BV4436="B",(CD4436*'Input Output'!$E$8)+'Input Output'!$H$8,IF(BV4436="C",(CD4436*'Input Output'!$E$11)+'Input Output'!$H$11,"")))</f>
        <v>#VALUE!</v>
      </c>
      <c r="CJ4436" t="e">
        <f>IF(BV4436="A",(CF4436*'Input Output'!$E$6)+'Input Output'!$H$6,IF(BV4436="B",(CF4436*'Input Output'!$E$9)+'Input Output'!$H$9,IF(BV4436="C",(CF4436*'Input Output'!$E$12)+'Input Output'!$H$12,"")))</f>
        <v>#VALUE!</v>
      </c>
      <c r="CL4436" t="str">
        <f t="shared" si="5294"/>
        <v/>
      </c>
    </row>
    <row r="4437" spans="71:90" x14ac:dyDescent="0.25">
      <c r="BS4437">
        <f t="shared" si="5288"/>
        <v>0</v>
      </c>
      <c r="BT4437">
        <f t="shared" si="5289"/>
        <v>509.18564583333011</v>
      </c>
      <c r="BU4437" s="15">
        <f t="shared" si="5295"/>
        <v>30551.138749999805</v>
      </c>
      <c r="BV4437" s="15" t="s">
        <v>458</v>
      </c>
      <c r="BW4437" t="str">
        <f>'Hour Loop'!AW143</f>
        <v>G01 X262.267 Y0.301</v>
      </c>
      <c r="BX4437" t="str">
        <f>'Hour Loop'!AX143</f>
        <v/>
      </c>
      <c r="BZ4437">
        <f t="shared" si="5286"/>
        <v>20.745000000000001</v>
      </c>
      <c r="CA4437" t="str">
        <f t="shared" si="5287"/>
        <v>1</v>
      </c>
      <c r="CC4437" t="str">
        <f t="shared" si="5290"/>
        <v>G01 X262.2</v>
      </c>
      <c r="CD4437" t="str">
        <f t="shared" si="5291"/>
        <v>262.2</v>
      </c>
      <c r="CE4437" t="str">
        <f t="shared" si="5292"/>
        <v>262.267 Y0.301</v>
      </c>
      <c r="CF4437" t="str">
        <f t="shared" si="5293"/>
        <v>0.301</v>
      </c>
      <c r="CI4437">
        <f>IF(BV4437="A",((CD4437*'Input Output'!$E$5)+'Input Output'!$H$5),IF(BV4437="B",(CD4437*'Input Output'!$E$8)+'Input Output'!$H$8,IF(BV4437="C",(CD4437*'Input Output'!$E$11)+'Input Output'!$H$11,"")))</f>
        <v>262.2</v>
      </c>
      <c r="CJ4437">
        <f>IF(BV4437="A",(CF4437*'Input Output'!$E$6)+'Input Output'!$H$6,IF(BV4437="B",(CF4437*'Input Output'!$E$9)+'Input Output'!$H$9,IF(BV4437="C",(CF4437*'Input Output'!$E$12)+'Input Output'!$H$12,"")))</f>
        <v>0.30099999999999999</v>
      </c>
      <c r="CL4437" t="str">
        <f t="shared" si="5294"/>
        <v/>
      </c>
    </row>
    <row r="4438" spans="71:90" x14ac:dyDescent="0.25">
      <c r="BS4438">
        <f t="shared" si="5288"/>
        <v>0</v>
      </c>
      <c r="BT4438">
        <f t="shared" si="5289"/>
        <v>509.53139583333007</v>
      </c>
      <c r="BU4438" s="15">
        <f t="shared" si="5295"/>
        <v>30571.883749999804</v>
      </c>
      <c r="BV4438" s="15" t="s">
        <v>458</v>
      </c>
      <c r="BW4438" t="str">
        <f>'Hour Loop'!AW144</f>
        <v>G04 P7.38</v>
      </c>
      <c r="BX4438" t="str">
        <f>'Hour Loop'!AX144</f>
        <v/>
      </c>
      <c r="BZ4438">
        <f t="shared" si="5286"/>
        <v>7.38</v>
      </c>
      <c r="CA4438" t="str">
        <f t="shared" si="5287"/>
        <v>0</v>
      </c>
      <c r="CC4438" t="e">
        <f t="shared" si="5290"/>
        <v>#VALUE!</v>
      </c>
      <c r="CD4438" t="e">
        <f t="shared" si="5291"/>
        <v>#VALUE!</v>
      </c>
      <c r="CE4438" t="e">
        <f t="shared" si="5292"/>
        <v>#VALUE!</v>
      </c>
      <c r="CF4438" t="e">
        <f t="shared" si="5293"/>
        <v>#VALUE!</v>
      </c>
      <c r="CI4438" t="e">
        <f>IF(BV4438="A",((CD4438*'Input Output'!$E$5)+'Input Output'!$H$5),IF(BV4438="B",(CD4438*'Input Output'!$E$8)+'Input Output'!$H$8,IF(BV4438="C",(CD4438*'Input Output'!$E$11)+'Input Output'!$H$11,"")))</f>
        <v>#VALUE!</v>
      </c>
      <c r="CJ4438" t="e">
        <f>IF(BV4438="A",(CF4438*'Input Output'!$E$6)+'Input Output'!$H$6,IF(BV4438="B",(CF4438*'Input Output'!$E$9)+'Input Output'!$H$9,IF(BV4438="C",(CF4438*'Input Output'!$E$12)+'Input Output'!$H$12,"")))</f>
        <v>#VALUE!</v>
      </c>
      <c r="CL4438" t="str">
        <f t="shared" si="5294"/>
        <v/>
      </c>
    </row>
    <row r="4439" spans="71:90" x14ac:dyDescent="0.25">
      <c r="BS4439">
        <f t="shared" si="5288"/>
        <v>0</v>
      </c>
      <c r="BT4439">
        <f t="shared" si="5289"/>
        <v>509.65439583333011</v>
      </c>
      <c r="BU4439" s="15">
        <f t="shared" si="5295"/>
        <v>30579.263749999805</v>
      </c>
      <c r="BV4439" s="15" t="s">
        <v>458</v>
      </c>
      <c r="BW4439" t="str">
        <f>'Hour Loop'!AW145</f>
        <v>G01 X250.000 Y0.000</v>
      </c>
      <c r="BX4439" t="str">
        <f>'Hour Loop'!AX145</f>
        <v/>
      </c>
      <c r="BZ4439">
        <f t="shared" si="5286"/>
        <v>20.745000000000001</v>
      </c>
      <c r="CA4439" t="str">
        <f t="shared" si="5287"/>
        <v>1</v>
      </c>
      <c r="CC4439" t="str">
        <f t="shared" si="5290"/>
        <v>G01 X250.0</v>
      </c>
      <c r="CD4439" t="str">
        <f t="shared" si="5291"/>
        <v>250.0</v>
      </c>
      <c r="CE4439" t="str">
        <f t="shared" si="5292"/>
        <v>250.000 Y0.000</v>
      </c>
      <c r="CF4439" t="str">
        <f t="shared" si="5293"/>
        <v>0.000</v>
      </c>
      <c r="CI4439">
        <f>IF(BV4439="A",((CD4439*'Input Output'!$E$5)+'Input Output'!$H$5),IF(BV4439="B",(CD4439*'Input Output'!$E$8)+'Input Output'!$H$8,IF(BV4439="C",(CD4439*'Input Output'!$E$11)+'Input Output'!$H$11,"")))</f>
        <v>250</v>
      </c>
      <c r="CJ4439">
        <f>IF(BV4439="A",(CF4439*'Input Output'!$E$6)+'Input Output'!$H$6,IF(BV4439="B",(CF4439*'Input Output'!$E$9)+'Input Output'!$H$9,IF(BV4439="C",(CF4439*'Input Output'!$E$12)+'Input Output'!$H$12,"")))</f>
        <v>0</v>
      </c>
      <c r="CL4439" t="str">
        <f t="shared" si="5294"/>
        <v/>
      </c>
    </row>
    <row r="4440" spans="71:90" x14ac:dyDescent="0.25">
      <c r="BS4440">
        <f t="shared" si="5288"/>
        <v>0</v>
      </c>
      <c r="BT4440">
        <f t="shared" si="5289"/>
        <v>510.00014583333007</v>
      </c>
      <c r="BU4440" s="15">
        <f t="shared" si="5295"/>
        <v>30600.008749999804</v>
      </c>
      <c r="BV4440" s="15" t="s">
        <v>458</v>
      </c>
      <c r="BW4440" t="str">
        <f>'Hour Loop'!AW146</f>
        <v>G04 P7.38</v>
      </c>
      <c r="BX4440" t="str">
        <f>'Hour Loop'!AX146</f>
        <v/>
      </c>
      <c r="BZ4440">
        <f t="shared" ref="BZ4440:BZ4503" si="5296">AV146</f>
        <v>7.38</v>
      </c>
      <c r="CA4440" t="str">
        <f t="shared" si="5287"/>
        <v>0</v>
      </c>
      <c r="CC4440" t="e">
        <f t="shared" si="5290"/>
        <v>#VALUE!</v>
      </c>
      <c r="CD4440" t="e">
        <f t="shared" si="5291"/>
        <v>#VALUE!</v>
      </c>
      <c r="CE4440" t="e">
        <f t="shared" si="5292"/>
        <v>#VALUE!</v>
      </c>
      <c r="CF4440" t="e">
        <f t="shared" si="5293"/>
        <v>#VALUE!</v>
      </c>
      <c r="CI4440" t="e">
        <f>IF(BV4440="A",((CD4440*'Input Output'!$E$5)+'Input Output'!$H$5),IF(BV4440="B",(CD4440*'Input Output'!$E$8)+'Input Output'!$H$8,IF(BV4440="C",(CD4440*'Input Output'!$E$11)+'Input Output'!$H$11,"")))</f>
        <v>#VALUE!</v>
      </c>
      <c r="CJ4440" t="e">
        <f>IF(BV4440="A",(CF4440*'Input Output'!$E$6)+'Input Output'!$H$6,IF(BV4440="B",(CF4440*'Input Output'!$E$9)+'Input Output'!$H$9,IF(BV4440="C",(CF4440*'Input Output'!$E$12)+'Input Output'!$H$12,"")))</f>
        <v>#VALUE!</v>
      </c>
      <c r="CL4440" t="str">
        <f t="shared" si="5294"/>
        <v/>
      </c>
    </row>
    <row r="4441" spans="71:90" x14ac:dyDescent="0.25">
      <c r="BS4441">
        <f t="shared" si="5288"/>
        <v>0</v>
      </c>
      <c r="BT4441">
        <f t="shared" si="5289"/>
        <v>510.12314583333011</v>
      </c>
      <c r="BU4441" s="15">
        <f t="shared" si="5295"/>
        <v>30607.388749999805</v>
      </c>
      <c r="BV4441" s="15" t="s">
        <v>458</v>
      </c>
      <c r="BW4441" t="str">
        <f>'Hour Loop'!AW147</f>
        <v>G01 X237.733 Y0.301</v>
      </c>
      <c r="BX4441" t="str">
        <f>'Hour Loop'!AX147</f>
        <v/>
      </c>
      <c r="BZ4441">
        <f t="shared" si="5296"/>
        <v>20.745000000000001</v>
      </c>
      <c r="CA4441" t="str">
        <f t="shared" si="5287"/>
        <v>1</v>
      </c>
      <c r="CC4441" t="str">
        <f t="shared" si="5290"/>
        <v>G01 X237.7</v>
      </c>
      <c r="CD4441" t="str">
        <f t="shared" si="5291"/>
        <v>237.7</v>
      </c>
      <c r="CE4441" t="str">
        <f t="shared" si="5292"/>
        <v>237.733 Y0.301</v>
      </c>
      <c r="CF4441" t="str">
        <f t="shared" si="5293"/>
        <v>0.301</v>
      </c>
      <c r="CI4441">
        <f>IF(BV4441="A",((CD4441*'Input Output'!$E$5)+'Input Output'!$H$5),IF(BV4441="B",(CD4441*'Input Output'!$E$8)+'Input Output'!$H$8,IF(BV4441="C",(CD4441*'Input Output'!$E$11)+'Input Output'!$H$11,"")))</f>
        <v>237.7</v>
      </c>
      <c r="CJ4441">
        <f>IF(BV4441="A",(CF4441*'Input Output'!$E$6)+'Input Output'!$H$6,IF(BV4441="B",(CF4441*'Input Output'!$E$9)+'Input Output'!$H$9,IF(BV4441="C",(CF4441*'Input Output'!$E$12)+'Input Output'!$H$12,"")))</f>
        <v>0.30099999999999999</v>
      </c>
      <c r="CL4441" t="str">
        <f t="shared" si="5294"/>
        <v/>
      </c>
    </row>
    <row r="4442" spans="71:90" x14ac:dyDescent="0.25">
      <c r="BS4442">
        <f t="shared" si="5288"/>
        <v>0</v>
      </c>
      <c r="BT4442">
        <f t="shared" si="5289"/>
        <v>510.46889583333007</v>
      </c>
      <c r="BU4442" s="15">
        <f t="shared" si="5295"/>
        <v>30628.133749999804</v>
      </c>
      <c r="BV4442" s="15" t="s">
        <v>458</v>
      </c>
      <c r="BW4442" t="str">
        <f>'Hour Loop'!AW148</f>
        <v>G04 P7.38</v>
      </c>
      <c r="BX4442" t="str">
        <f>'Hour Loop'!AX148</f>
        <v/>
      </c>
      <c r="BZ4442">
        <f t="shared" si="5296"/>
        <v>7.38</v>
      </c>
      <c r="CA4442" t="str">
        <f t="shared" ref="CA4442:CA4505" si="5297">IF(LEFT(TRIM(BW4442),3)&lt;&gt;"G01","0","1")</f>
        <v>0</v>
      </c>
      <c r="CC4442" t="e">
        <f t="shared" si="5290"/>
        <v>#VALUE!</v>
      </c>
      <c r="CD4442" t="e">
        <f t="shared" si="5291"/>
        <v>#VALUE!</v>
      </c>
      <c r="CE4442" t="e">
        <f t="shared" si="5292"/>
        <v>#VALUE!</v>
      </c>
      <c r="CF4442" t="e">
        <f t="shared" si="5293"/>
        <v>#VALUE!</v>
      </c>
      <c r="CI4442" t="e">
        <f>IF(BV4442="A",((CD4442*'Input Output'!$E$5)+'Input Output'!$H$5),IF(BV4442="B",(CD4442*'Input Output'!$E$8)+'Input Output'!$H$8,IF(BV4442="C",(CD4442*'Input Output'!$E$11)+'Input Output'!$H$11,"")))</f>
        <v>#VALUE!</v>
      </c>
      <c r="CJ4442" t="e">
        <f>IF(BV4442="A",(CF4442*'Input Output'!$E$6)+'Input Output'!$H$6,IF(BV4442="B",(CF4442*'Input Output'!$E$9)+'Input Output'!$H$9,IF(BV4442="C",(CF4442*'Input Output'!$E$12)+'Input Output'!$H$12,"")))</f>
        <v>#VALUE!</v>
      </c>
      <c r="CL4442" t="str">
        <f t="shared" si="5294"/>
        <v/>
      </c>
    </row>
    <row r="4443" spans="71:90" x14ac:dyDescent="0.25">
      <c r="BS4443">
        <f t="shared" si="5288"/>
        <v>0</v>
      </c>
      <c r="BT4443">
        <f t="shared" si="5289"/>
        <v>510.59189583333011</v>
      </c>
      <c r="BU4443" s="15">
        <f t="shared" si="5295"/>
        <v>30635.513749999805</v>
      </c>
      <c r="BV4443" s="15" t="s">
        <v>458</v>
      </c>
      <c r="BW4443" t="str">
        <f>'Hour Loop'!AW149</f>
        <v>G01 X225.496 Y1.204</v>
      </c>
      <c r="BX4443" t="str">
        <f>'Hour Loop'!AX149</f>
        <v/>
      </c>
      <c r="BZ4443">
        <f t="shared" si="5296"/>
        <v>20.745000000000001</v>
      </c>
      <c r="CA4443" t="str">
        <f t="shared" si="5297"/>
        <v>1</v>
      </c>
      <c r="CC4443" t="str">
        <f t="shared" si="5290"/>
        <v>G01 X225.4</v>
      </c>
      <c r="CD4443" t="str">
        <f t="shared" si="5291"/>
        <v>225.4</v>
      </c>
      <c r="CE4443" t="str">
        <f t="shared" si="5292"/>
        <v>225.496 Y1.204</v>
      </c>
      <c r="CF4443" t="str">
        <f t="shared" si="5293"/>
        <v>1.204</v>
      </c>
      <c r="CI4443">
        <f>IF(BV4443="A",((CD4443*'Input Output'!$E$5)+'Input Output'!$H$5),IF(BV4443="B",(CD4443*'Input Output'!$E$8)+'Input Output'!$H$8,IF(BV4443="C",(CD4443*'Input Output'!$E$11)+'Input Output'!$H$11,"")))</f>
        <v>225.4</v>
      </c>
      <c r="CJ4443">
        <f>IF(BV4443="A",(CF4443*'Input Output'!$E$6)+'Input Output'!$H$6,IF(BV4443="B",(CF4443*'Input Output'!$E$9)+'Input Output'!$H$9,IF(BV4443="C",(CF4443*'Input Output'!$E$12)+'Input Output'!$H$12,"")))</f>
        <v>1.204</v>
      </c>
      <c r="CL4443" t="str">
        <f t="shared" si="5294"/>
        <v/>
      </c>
    </row>
    <row r="4444" spans="71:90" x14ac:dyDescent="0.25">
      <c r="BS4444">
        <f t="shared" si="5288"/>
        <v>0</v>
      </c>
      <c r="BT4444">
        <f t="shared" si="5289"/>
        <v>510.93764583333007</v>
      </c>
      <c r="BU4444" s="15">
        <f t="shared" si="5295"/>
        <v>30656.258749999804</v>
      </c>
      <c r="BV4444" s="15" t="s">
        <v>458</v>
      </c>
      <c r="BW4444" t="str">
        <f>'Hour Loop'!AW150</f>
        <v>G04 P7.38</v>
      </c>
      <c r="BX4444" t="str">
        <f>'Hour Loop'!AX150</f>
        <v/>
      </c>
      <c r="BZ4444">
        <f t="shared" si="5296"/>
        <v>7.38</v>
      </c>
      <c r="CA4444" t="str">
        <f t="shared" si="5297"/>
        <v>0</v>
      </c>
      <c r="CC4444" t="e">
        <f t="shared" si="5290"/>
        <v>#VALUE!</v>
      </c>
      <c r="CD4444" t="e">
        <f t="shared" si="5291"/>
        <v>#VALUE!</v>
      </c>
      <c r="CE4444" t="e">
        <f t="shared" si="5292"/>
        <v>#VALUE!</v>
      </c>
      <c r="CF4444" t="e">
        <f t="shared" si="5293"/>
        <v>#VALUE!</v>
      </c>
      <c r="CI4444" t="e">
        <f>IF(BV4444="A",((CD4444*'Input Output'!$E$5)+'Input Output'!$H$5),IF(BV4444="B",(CD4444*'Input Output'!$E$8)+'Input Output'!$H$8,IF(BV4444="C",(CD4444*'Input Output'!$E$11)+'Input Output'!$H$11,"")))</f>
        <v>#VALUE!</v>
      </c>
      <c r="CJ4444" t="e">
        <f>IF(BV4444="A",(CF4444*'Input Output'!$E$6)+'Input Output'!$H$6,IF(BV4444="B",(CF4444*'Input Output'!$E$9)+'Input Output'!$H$9,IF(BV4444="C",(CF4444*'Input Output'!$E$12)+'Input Output'!$H$12,"")))</f>
        <v>#VALUE!</v>
      </c>
      <c r="CL4444" t="str">
        <f t="shared" si="5294"/>
        <v/>
      </c>
    </row>
    <row r="4445" spans="71:90" x14ac:dyDescent="0.25">
      <c r="BS4445">
        <f t="shared" si="5288"/>
        <v>0</v>
      </c>
      <c r="BT4445">
        <f t="shared" si="5289"/>
        <v>511.06064583333011</v>
      </c>
      <c r="BU4445" s="15">
        <f t="shared" si="5295"/>
        <v>30663.638749999805</v>
      </c>
      <c r="BV4445" s="15" t="s">
        <v>458</v>
      </c>
      <c r="BW4445" t="str">
        <f>'Hour Loop'!AW151</f>
        <v>G01 X213.317 Y2.706</v>
      </c>
      <c r="BX4445" t="str">
        <f>'Hour Loop'!AX151</f>
        <v/>
      </c>
      <c r="BZ4445">
        <f t="shared" si="5296"/>
        <v>20.745000000000001</v>
      </c>
      <c r="CA4445" t="str">
        <f t="shared" si="5297"/>
        <v>1</v>
      </c>
      <c r="CC4445" t="str">
        <f t="shared" si="5290"/>
        <v>G01 X213.3</v>
      </c>
      <c r="CD4445" t="str">
        <f t="shared" si="5291"/>
        <v>213.3</v>
      </c>
      <c r="CE4445" t="str">
        <f t="shared" si="5292"/>
        <v>213.317 Y2.706</v>
      </c>
      <c r="CF4445" t="str">
        <f t="shared" si="5293"/>
        <v>2.706</v>
      </c>
      <c r="CI4445">
        <f>IF(BV4445="A",((CD4445*'Input Output'!$E$5)+'Input Output'!$H$5),IF(BV4445="B",(CD4445*'Input Output'!$E$8)+'Input Output'!$H$8,IF(BV4445="C",(CD4445*'Input Output'!$E$11)+'Input Output'!$H$11,"")))</f>
        <v>213.3</v>
      </c>
      <c r="CJ4445">
        <f>IF(BV4445="A",(CF4445*'Input Output'!$E$6)+'Input Output'!$H$6,IF(BV4445="B",(CF4445*'Input Output'!$E$9)+'Input Output'!$H$9,IF(BV4445="C",(CF4445*'Input Output'!$E$12)+'Input Output'!$H$12,"")))</f>
        <v>2.706</v>
      </c>
      <c r="CL4445" t="str">
        <f t="shared" si="5294"/>
        <v/>
      </c>
    </row>
    <row r="4446" spans="71:90" x14ac:dyDescent="0.25">
      <c r="BS4446">
        <f t="shared" si="5288"/>
        <v>0</v>
      </c>
      <c r="BT4446">
        <f t="shared" si="5289"/>
        <v>511.40639583333007</v>
      </c>
      <c r="BU4446" s="15">
        <f t="shared" si="5295"/>
        <v>30684.383749999804</v>
      </c>
      <c r="BV4446" s="15" t="s">
        <v>458</v>
      </c>
      <c r="BW4446" t="str">
        <f>'Hour Loop'!AW152</f>
        <v>G04 P7.38</v>
      </c>
      <c r="BX4446" t="str">
        <f>'Hour Loop'!AX152</f>
        <v/>
      </c>
      <c r="BZ4446">
        <f t="shared" si="5296"/>
        <v>7.38</v>
      </c>
      <c r="CA4446" t="str">
        <f t="shared" si="5297"/>
        <v>0</v>
      </c>
      <c r="CC4446" t="e">
        <f t="shared" si="5290"/>
        <v>#VALUE!</v>
      </c>
      <c r="CD4446" t="e">
        <f t="shared" si="5291"/>
        <v>#VALUE!</v>
      </c>
      <c r="CE4446" t="e">
        <f t="shared" si="5292"/>
        <v>#VALUE!</v>
      </c>
      <c r="CF4446" t="e">
        <f t="shared" si="5293"/>
        <v>#VALUE!</v>
      </c>
      <c r="CI4446" t="e">
        <f>IF(BV4446="A",((CD4446*'Input Output'!$E$5)+'Input Output'!$H$5),IF(BV4446="B",(CD4446*'Input Output'!$E$8)+'Input Output'!$H$8,IF(BV4446="C",(CD4446*'Input Output'!$E$11)+'Input Output'!$H$11,"")))</f>
        <v>#VALUE!</v>
      </c>
      <c r="CJ4446" t="e">
        <f>IF(BV4446="A",(CF4446*'Input Output'!$E$6)+'Input Output'!$H$6,IF(BV4446="B",(CF4446*'Input Output'!$E$9)+'Input Output'!$H$9,IF(BV4446="C",(CF4446*'Input Output'!$E$12)+'Input Output'!$H$12,"")))</f>
        <v>#VALUE!</v>
      </c>
      <c r="CL4446" t="str">
        <f t="shared" si="5294"/>
        <v/>
      </c>
    </row>
    <row r="4447" spans="71:90" x14ac:dyDescent="0.25">
      <c r="BS4447">
        <f t="shared" si="5288"/>
        <v>0</v>
      </c>
      <c r="BT4447">
        <f t="shared" si="5289"/>
        <v>511.52939583333011</v>
      </c>
      <c r="BU4447" s="15">
        <f t="shared" si="5295"/>
        <v>30691.763749999805</v>
      </c>
      <c r="BV4447" s="15" t="s">
        <v>458</v>
      </c>
      <c r="BW4447" t="str">
        <f>'Hour Loop'!AW153</f>
        <v>G01 X201.227 Y4.804</v>
      </c>
      <c r="BX4447" t="str">
        <f>'Hour Loop'!AX153</f>
        <v/>
      </c>
      <c r="BZ4447">
        <f t="shared" si="5296"/>
        <v>20.745000000000001</v>
      </c>
      <c r="CA4447" t="str">
        <f t="shared" si="5297"/>
        <v>1</v>
      </c>
      <c r="CC4447" t="str">
        <f t="shared" si="5290"/>
        <v>G01 X201.2</v>
      </c>
      <c r="CD4447" t="str">
        <f t="shared" si="5291"/>
        <v>201.2</v>
      </c>
      <c r="CE4447" t="str">
        <f t="shared" si="5292"/>
        <v>201.227 Y4.804</v>
      </c>
      <c r="CF4447" t="str">
        <f t="shared" si="5293"/>
        <v>4.804</v>
      </c>
      <c r="CI4447">
        <f>IF(BV4447="A",((CD4447*'Input Output'!$E$5)+'Input Output'!$H$5),IF(BV4447="B",(CD4447*'Input Output'!$E$8)+'Input Output'!$H$8,IF(BV4447="C",(CD4447*'Input Output'!$E$11)+'Input Output'!$H$11,"")))</f>
        <v>201.2</v>
      </c>
      <c r="CJ4447">
        <f>IF(BV4447="A",(CF4447*'Input Output'!$E$6)+'Input Output'!$H$6,IF(BV4447="B",(CF4447*'Input Output'!$E$9)+'Input Output'!$H$9,IF(BV4447="C",(CF4447*'Input Output'!$E$12)+'Input Output'!$H$12,"")))</f>
        <v>4.8040000000000003</v>
      </c>
      <c r="CL4447" t="str">
        <f t="shared" si="5294"/>
        <v/>
      </c>
    </row>
    <row r="4448" spans="71:90" x14ac:dyDescent="0.25">
      <c r="BS4448">
        <f t="shared" si="5288"/>
        <v>0</v>
      </c>
      <c r="BT4448">
        <f t="shared" si="5289"/>
        <v>511.87514583333007</v>
      </c>
      <c r="BU4448" s="15">
        <f t="shared" si="5295"/>
        <v>30712.508749999804</v>
      </c>
      <c r="BV4448" s="15" t="s">
        <v>458</v>
      </c>
      <c r="BW4448" t="str">
        <f>'Hour Loop'!AW154</f>
        <v>G04 P7.38</v>
      </c>
      <c r="BX4448" t="str">
        <f>'Hour Loop'!AX154</f>
        <v/>
      </c>
      <c r="BZ4448">
        <f t="shared" si="5296"/>
        <v>7.38</v>
      </c>
      <c r="CA4448" t="str">
        <f t="shared" si="5297"/>
        <v>0</v>
      </c>
      <c r="CC4448" t="e">
        <f t="shared" si="5290"/>
        <v>#VALUE!</v>
      </c>
      <c r="CD4448" t="e">
        <f t="shared" si="5291"/>
        <v>#VALUE!</v>
      </c>
      <c r="CE4448" t="e">
        <f t="shared" si="5292"/>
        <v>#VALUE!</v>
      </c>
      <c r="CF4448" t="e">
        <f t="shared" si="5293"/>
        <v>#VALUE!</v>
      </c>
      <c r="CI4448" t="e">
        <f>IF(BV4448="A",((CD4448*'Input Output'!$E$5)+'Input Output'!$H$5),IF(BV4448="B",(CD4448*'Input Output'!$E$8)+'Input Output'!$H$8,IF(BV4448="C",(CD4448*'Input Output'!$E$11)+'Input Output'!$H$11,"")))</f>
        <v>#VALUE!</v>
      </c>
      <c r="CJ4448" t="e">
        <f>IF(BV4448="A",(CF4448*'Input Output'!$E$6)+'Input Output'!$H$6,IF(BV4448="B",(CF4448*'Input Output'!$E$9)+'Input Output'!$H$9,IF(BV4448="C",(CF4448*'Input Output'!$E$12)+'Input Output'!$H$12,"")))</f>
        <v>#VALUE!</v>
      </c>
      <c r="CL4448" t="str">
        <f t="shared" si="5294"/>
        <v/>
      </c>
    </row>
    <row r="4449" spans="71:90" x14ac:dyDescent="0.25">
      <c r="BS4449">
        <f t="shared" si="5288"/>
        <v>0</v>
      </c>
      <c r="BT4449">
        <f t="shared" si="5289"/>
        <v>511.99814583333011</v>
      </c>
      <c r="BU4449" s="15">
        <f t="shared" si="5295"/>
        <v>30719.888749999805</v>
      </c>
      <c r="BV4449" s="15" t="s">
        <v>458</v>
      </c>
      <c r="BW4449" t="str">
        <f>'Hour Loop'!AW155</f>
        <v>G01 X189.255 Y7.492</v>
      </c>
      <c r="BX4449" t="str">
        <f>'Hour Loop'!AX155</f>
        <v/>
      </c>
      <c r="BZ4449">
        <f t="shared" si="5296"/>
        <v>20.745000000000001</v>
      </c>
      <c r="CA4449" t="str">
        <f t="shared" si="5297"/>
        <v>1</v>
      </c>
      <c r="CC4449" t="str">
        <f t="shared" si="5290"/>
        <v>G01 X189.2</v>
      </c>
      <c r="CD4449" t="str">
        <f t="shared" si="5291"/>
        <v>189.2</v>
      </c>
      <c r="CE4449" t="str">
        <f t="shared" si="5292"/>
        <v>189.255 Y7.492</v>
      </c>
      <c r="CF4449" t="str">
        <f t="shared" si="5293"/>
        <v>7.492</v>
      </c>
      <c r="CI4449">
        <f>IF(BV4449="A",((CD4449*'Input Output'!$E$5)+'Input Output'!$H$5),IF(BV4449="B",(CD4449*'Input Output'!$E$8)+'Input Output'!$H$8,IF(BV4449="C",(CD4449*'Input Output'!$E$11)+'Input Output'!$H$11,"")))</f>
        <v>189.2</v>
      </c>
      <c r="CJ4449">
        <f>IF(BV4449="A",(CF4449*'Input Output'!$E$6)+'Input Output'!$H$6,IF(BV4449="B",(CF4449*'Input Output'!$E$9)+'Input Output'!$H$9,IF(BV4449="C",(CF4449*'Input Output'!$E$12)+'Input Output'!$H$12,"")))</f>
        <v>7.492</v>
      </c>
      <c r="CL4449" t="str">
        <f t="shared" si="5294"/>
        <v/>
      </c>
    </row>
    <row r="4450" spans="71:90" x14ac:dyDescent="0.25">
      <c r="BS4450">
        <f t="shared" si="5288"/>
        <v>0</v>
      </c>
      <c r="BT4450">
        <f t="shared" si="5289"/>
        <v>512.34389583333007</v>
      </c>
      <c r="BU4450" s="15">
        <f t="shared" si="5295"/>
        <v>30740.633749999804</v>
      </c>
      <c r="BV4450" s="15" t="s">
        <v>458</v>
      </c>
      <c r="BW4450" t="str">
        <f>'Hour Loop'!AW156</f>
        <v>G04 P7.38</v>
      </c>
      <c r="BX4450" t="str">
        <f>'Hour Loop'!AX156</f>
        <v/>
      </c>
      <c r="BZ4450">
        <f t="shared" si="5296"/>
        <v>7.38</v>
      </c>
      <c r="CA4450" t="str">
        <f t="shared" si="5297"/>
        <v>0</v>
      </c>
      <c r="CC4450" t="e">
        <f t="shared" si="5290"/>
        <v>#VALUE!</v>
      </c>
      <c r="CD4450" t="e">
        <f t="shared" si="5291"/>
        <v>#VALUE!</v>
      </c>
      <c r="CE4450" t="e">
        <f t="shared" si="5292"/>
        <v>#VALUE!</v>
      </c>
      <c r="CF4450" t="e">
        <f t="shared" si="5293"/>
        <v>#VALUE!</v>
      </c>
      <c r="CI4450" t="e">
        <f>IF(BV4450="A",((CD4450*'Input Output'!$E$5)+'Input Output'!$H$5),IF(BV4450="B",(CD4450*'Input Output'!$E$8)+'Input Output'!$H$8,IF(BV4450="C",(CD4450*'Input Output'!$E$11)+'Input Output'!$H$11,"")))</f>
        <v>#VALUE!</v>
      </c>
      <c r="CJ4450" t="e">
        <f>IF(BV4450="A",(CF4450*'Input Output'!$E$6)+'Input Output'!$H$6,IF(BV4450="B",(CF4450*'Input Output'!$E$9)+'Input Output'!$H$9,IF(BV4450="C",(CF4450*'Input Output'!$E$12)+'Input Output'!$H$12,"")))</f>
        <v>#VALUE!</v>
      </c>
      <c r="CL4450" t="str">
        <f t="shared" si="5294"/>
        <v/>
      </c>
    </row>
    <row r="4451" spans="71:90" x14ac:dyDescent="0.25">
      <c r="BS4451">
        <f t="shared" si="5288"/>
        <v>0</v>
      </c>
      <c r="BT4451">
        <f t="shared" si="5289"/>
        <v>512.46689583333011</v>
      </c>
      <c r="BU4451" s="15">
        <f t="shared" si="5295"/>
        <v>30748.013749999805</v>
      </c>
      <c r="BV4451" s="15" t="s">
        <v>458</v>
      </c>
      <c r="BW4451" t="str">
        <f>'Hour Loop'!AW157</f>
        <v>G01 X177.429 Y10.765</v>
      </c>
      <c r="BX4451" t="str">
        <f>'Hour Loop'!AX157</f>
        <v/>
      </c>
      <c r="BZ4451">
        <f t="shared" si="5296"/>
        <v>20.745000000000001</v>
      </c>
      <c r="CA4451" t="str">
        <f t="shared" si="5297"/>
        <v>1</v>
      </c>
      <c r="CC4451" t="str">
        <f t="shared" si="5290"/>
        <v>G01 X177.42</v>
      </c>
      <c r="CD4451" t="str">
        <f t="shared" si="5291"/>
        <v>177.42</v>
      </c>
      <c r="CE4451" t="str">
        <f t="shared" si="5292"/>
        <v>177.429 Y10.765</v>
      </c>
      <c r="CF4451" t="str">
        <f t="shared" si="5293"/>
        <v>10.765</v>
      </c>
      <c r="CI4451">
        <f>IF(BV4451="A",((CD4451*'Input Output'!$E$5)+'Input Output'!$H$5),IF(BV4451="B",(CD4451*'Input Output'!$E$8)+'Input Output'!$H$8,IF(BV4451="C",(CD4451*'Input Output'!$E$11)+'Input Output'!$H$11,"")))</f>
        <v>177.42</v>
      </c>
      <c r="CJ4451">
        <f>IF(BV4451="A",(CF4451*'Input Output'!$E$6)+'Input Output'!$H$6,IF(BV4451="B",(CF4451*'Input Output'!$E$9)+'Input Output'!$H$9,IF(BV4451="C",(CF4451*'Input Output'!$E$12)+'Input Output'!$H$12,"")))</f>
        <v>10.765000000000001</v>
      </c>
      <c r="CL4451" t="str">
        <f t="shared" si="5294"/>
        <v/>
      </c>
    </row>
    <row r="4452" spans="71:90" x14ac:dyDescent="0.25">
      <c r="BS4452">
        <f t="shared" si="5288"/>
        <v>0</v>
      </c>
      <c r="BT4452">
        <f t="shared" si="5289"/>
        <v>512.81264583333007</v>
      </c>
      <c r="BU4452" s="15">
        <f t="shared" si="5295"/>
        <v>30768.758749999804</v>
      </c>
      <c r="BV4452" s="15" t="s">
        <v>458</v>
      </c>
      <c r="BW4452" t="str">
        <f>'Hour Loop'!AW158</f>
        <v>G04 P7.38</v>
      </c>
      <c r="BX4452" t="str">
        <f>'Hour Loop'!AX158</f>
        <v/>
      </c>
      <c r="BZ4452">
        <f t="shared" si="5296"/>
        <v>7.38</v>
      </c>
      <c r="CA4452" t="str">
        <f t="shared" si="5297"/>
        <v>0</v>
      </c>
      <c r="CC4452" t="e">
        <f t="shared" si="5290"/>
        <v>#VALUE!</v>
      </c>
      <c r="CD4452" t="e">
        <f t="shared" si="5291"/>
        <v>#VALUE!</v>
      </c>
      <c r="CE4452" t="e">
        <f t="shared" si="5292"/>
        <v>#VALUE!</v>
      </c>
      <c r="CF4452" t="e">
        <f t="shared" si="5293"/>
        <v>#VALUE!</v>
      </c>
      <c r="CI4452" t="e">
        <f>IF(BV4452="A",((CD4452*'Input Output'!$E$5)+'Input Output'!$H$5),IF(BV4452="B",(CD4452*'Input Output'!$E$8)+'Input Output'!$H$8,IF(BV4452="C",(CD4452*'Input Output'!$E$11)+'Input Output'!$H$11,"")))</f>
        <v>#VALUE!</v>
      </c>
      <c r="CJ4452" t="e">
        <f>IF(BV4452="A",(CF4452*'Input Output'!$E$6)+'Input Output'!$H$6,IF(BV4452="B",(CF4452*'Input Output'!$E$9)+'Input Output'!$H$9,IF(BV4452="C",(CF4452*'Input Output'!$E$12)+'Input Output'!$H$12,"")))</f>
        <v>#VALUE!</v>
      </c>
      <c r="CL4452" t="str">
        <f t="shared" si="5294"/>
        <v/>
      </c>
    </row>
    <row r="4453" spans="71:90" x14ac:dyDescent="0.25">
      <c r="BS4453">
        <f t="shared" si="5288"/>
        <v>0</v>
      </c>
      <c r="BT4453">
        <f t="shared" si="5289"/>
        <v>512.93564583333011</v>
      </c>
      <c r="BU4453" s="15">
        <f t="shared" si="5295"/>
        <v>30776.138749999805</v>
      </c>
      <c r="BV4453" s="15" t="s">
        <v>458</v>
      </c>
      <c r="BW4453" t="str">
        <f>'Hour Loop'!AW159</f>
        <v>G01 X165.778 Y14.614</v>
      </c>
      <c r="BX4453" t="str">
        <f>'Hour Loop'!AX159</f>
        <v/>
      </c>
      <c r="BZ4453">
        <f t="shared" si="5296"/>
        <v>20.745000000000001</v>
      </c>
      <c r="CA4453" t="str">
        <f t="shared" si="5297"/>
        <v>1</v>
      </c>
      <c r="CC4453" t="str">
        <f t="shared" si="5290"/>
        <v>G01 X165.77</v>
      </c>
      <c r="CD4453" t="str">
        <f t="shared" si="5291"/>
        <v>165.77</v>
      </c>
      <c r="CE4453" t="str">
        <f t="shared" si="5292"/>
        <v>165.778 Y14.614</v>
      </c>
      <c r="CF4453" t="str">
        <f t="shared" si="5293"/>
        <v>14.614</v>
      </c>
      <c r="CI4453">
        <f>IF(BV4453="A",((CD4453*'Input Output'!$E$5)+'Input Output'!$H$5),IF(BV4453="B",(CD4453*'Input Output'!$E$8)+'Input Output'!$H$8,IF(BV4453="C",(CD4453*'Input Output'!$E$11)+'Input Output'!$H$11,"")))</f>
        <v>165.77</v>
      </c>
      <c r="CJ4453">
        <f>IF(BV4453="A",(CF4453*'Input Output'!$E$6)+'Input Output'!$H$6,IF(BV4453="B",(CF4453*'Input Output'!$E$9)+'Input Output'!$H$9,IF(BV4453="C",(CF4453*'Input Output'!$E$12)+'Input Output'!$H$12,"")))</f>
        <v>14.614000000000001</v>
      </c>
      <c r="CL4453" t="str">
        <f t="shared" si="5294"/>
        <v/>
      </c>
    </row>
    <row r="4454" spans="71:90" x14ac:dyDescent="0.25">
      <c r="BS4454">
        <f t="shared" si="5288"/>
        <v>0</v>
      </c>
      <c r="BT4454">
        <f t="shared" si="5289"/>
        <v>513.28139583333007</v>
      </c>
      <c r="BU4454" s="15">
        <f t="shared" si="5295"/>
        <v>30796.883749999804</v>
      </c>
      <c r="BV4454" s="15" t="s">
        <v>458</v>
      </c>
      <c r="BW4454" t="str">
        <f>'Hour Loop'!AW160</f>
        <v>G04 P7.38</v>
      </c>
      <c r="BX4454" t="str">
        <f>'Hour Loop'!AX160</f>
        <v/>
      </c>
      <c r="BZ4454">
        <f t="shared" si="5296"/>
        <v>7.38</v>
      </c>
      <c r="CA4454" t="str">
        <f t="shared" si="5297"/>
        <v>0</v>
      </c>
      <c r="CC4454" t="e">
        <f t="shared" si="5290"/>
        <v>#VALUE!</v>
      </c>
      <c r="CD4454" t="e">
        <f t="shared" si="5291"/>
        <v>#VALUE!</v>
      </c>
      <c r="CE4454" t="e">
        <f t="shared" si="5292"/>
        <v>#VALUE!</v>
      </c>
      <c r="CF4454" t="e">
        <f t="shared" si="5293"/>
        <v>#VALUE!</v>
      </c>
      <c r="CI4454" t="e">
        <f>IF(BV4454="A",((CD4454*'Input Output'!$E$5)+'Input Output'!$H$5),IF(BV4454="B",(CD4454*'Input Output'!$E$8)+'Input Output'!$H$8,IF(BV4454="C",(CD4454*'Input Output'!$E$11)+'Input Output'!$H$11,"")))</f>
        <v>#VALUE!</v>
      </c>
      <c r="CJ4454" t="e">
        <f>IF(BV4454="A",(CF4454*'Input Output'!$E$6)+'Input Output'!$H$6,IF(BV4454="B",(CF4454*'Input Output'!$E$9)+'Input Output'!$H$9,IF(BV4454="C",(CF4454*'Input Output'!$E$12)+'Input Output'!$H$12,"")))</f>
        <v>#VALUE!</v>
      </c>
      <c r="CL4454" t="str">
        <f t="shared" si="5294"/>
        <v/>
      </c>
    </row>
    <row r="4455" spans="71:90" x14ac:dyDescent="0.25">
      <c r="BS4455">
        <f t="shared" si="5288"/>
        <v>0</v>
      </c>
      <c r="BT4455">
        <f t="shared" si="5289"/>
        <v>513.40439583333011</v>
      </c>
      <c r="BU4455" s="15">
        <f t="shared" si="5295"/>
        <v>30804.263749999805</v>
      </c>
      <c r="BV4455" s="15" t="s">
        <v>458</v>
      </c>
      <c r="BW4455" t="str">
        <f>'Hour Loop'!AW161</f>
        <v>G01 X154.329 Y19.030</v>
      </c>
      <c r="BX4455" t="str">
        <f>'Hour Loop'!AX161</f>
        <v/>
      </c>
      <c r="BZ4455">
        <f t="shared" si="5296"/>
        <v>20.745000000000001</v>
      </c>
      <c r="CA4455" t="str">
        <f t="shared" si="5297"/>
        <v>1</v>
      </c>
      <c r="CC4455" t="str">
        <f t="shared" si="5290"/>
        <v>G01 X154.32</v>
      </c>
      <c r="CD4455" t="str">
        <f t="shared" si="5291"/>
        <v>154.32</v>
      </c>
      <c r="CE4455" t="str">
        <f t="shared" si="5292"/>
        <v>154.329 Y19.030</v>
      </c>
      <c r="CF4455" t="str">
        <f t="shared" si="5293"/>
        <v>19.030</v>
      </c>
      <c r="CI4455">
        <f>IF(BV4455="A",((CD4455*'Input Output'!$E$5)+'Input Output'!$H$5),IF(BV4455="B",(CD4455*'Input Output'!$E$8)+'Input Output'!$H$8,IF(BV4455="C",(CD4455*'Input Output'!$E$11)+'Input Output'!$H$11,"")))</f>
        <v>154.32</v>
      </c>
      <c r="CJ4455">
        <f>IF(BV4455="A",(CF4455*'Input Output'!$E$6)+'Input Output'!$H$6,IF(BV4455="B",(CF4455*'Input Output'!$E$9)+'Input Output'!$H$9,IF(BV4455="C",(CF4455*'Input Output'!$E$12)+'Input Output'!$H$12,"")))</f>
        <v>19.03</v>
      </c>
      <c r="CL4455" t="str">
        <f t="shared" si="5294"/>
        <v/>
      </c>
    </row>
    <row r="4456" spans="71:90" x14ac:dyDescent="0.25">
      <c r="BS4456">
        <f t="shared" ref="BS4456:BS4519" si="5298">IF($BT$8&gt;=$BQ$12,0,1)</f>
        <v>0</v>
      </c>
      <c r="BT4456">
        <f t="shared" si="5289"/>
        <v>513.75014583333007</v>
      </c>
      <c r="BU4456" s="15">
        <f t="shared" si="5295"/>
        <v>30825.008749999804</v>
      </c>
      <c r="BV4456" s="15" t="s">
        <v>458</v>
      </c>
      <c r="BW4456" t="str">
        <f>'Hour Loop'!AW162</f>
        <v>G04 P7.38</v>
      </c>
      <c r="BX4456" t="str">
        <f>'Hour Loop'!AX162</f>
        <v/>
      </c>
      <c r="BZ4456">
        <f t="shared" si="5296"/>
        <v>7.38</v>
      </c>
      <c r="CA4456" t="str">
        <f t="shared" si="5297"/>
        <v>0</v>
      </c>
      <c r="CC4456" t="e">
        <f t="shared" si="5290"/>
        <v>#VALUE!</v>
      </c>
      <c r="CD4456" t="e">
        <f t="shared" si="5291"/>
        <v>#VALUE!</v>
      </c>
      <c r="CE4456" t="e">
        <f t="shared" si="5292"/>
        <v>#VALUE!</v>
      </c>
      <c r="CF4456" t="e">
        <f t="shared" si="5293"/>
        <v>#VALUE!</v>
      </c>
      <c r="CI4456" t="e">
        <f>IF(BV4456="A",((CD4456*'Input Output'!$E$5)+'Input Output'!$H$5),IF(BV4456="B",(CD4456*'Input Output'!$E$8)+'Input Output'!$H$8,IF(BV4456="C",(CD4456*'Input Output'!$E$11)+'Input Output'!$H$11,"")))</f>
        <v>#VALUE!</v>
      </c>
      <c r="CJ4456" t="e">
        <f>IF(BV4456="A",(CF4456*'Input Output'!$E$6)+'Input Output'!$H$6,IF(BV4456="B",(CF4456*'Input Output'!$E$9)+'Input Output'!$H$9,IF(BV4456="C",(CF4456*'Input Output'!$E$12)+'Input Output'!$H$12,"")))</f>
        <v>#VALUE!</v>
      </c>
      <c r="CL4456" t="str">
        <f t="shared" si="5294"/>
        <v/>
      </c>
    </row>
    <row r="4457" spans="71:90" x14ac:dyDescent="0.25">
      <c r="BS4457">
        <f t="shared" si="5298"/>
        <v>0</v>
      </c>
      <c r="BT4457">
        <f t="shared" si="5289"/>
        <v>513.87314583333011</v>
      </c>
      <c r="BU4457" s="15">
        <f t="shared" si="5295"/>
        <v>30832.388749999805</v>
      </c>
      <c r="BV4457" s="15" t="s">
        <v>458</v>
      </c>
      <c r="BW4457" t="str">
        <f>'Hour Loop'!AW163</f>
        <v>G01 X143.111 Y24.003</v>
      </c>
      <c r="BX4457" t="str">
        <f>'Hour Loop'!AX163</f>
        <v/>
      </c>
      <c r="BZ4457">
        <f t="shared" si="5296"/>
        <v>20.745000000000001</v>
      </c>
      <c r="CA4457" t="str">
        <f t="shared" si="5297"/>
        <v>1</v>
      </c>
      <c r="CC4457" t="str">
        <f t="shared" si="5290"/>
        <v>G01 X143.11</v>
      </c>
      <c r="CD4457" t="str">
        <f t="shared" si="5291"/>
        <v>143.11</v>
      </c>
      <c r="CE4457" t="str">
        <f t="shared" si="5292"/>
        <v>143.111 Y24.003</v>
      </c>
      <c r="CF4457" t="str">
        <f t="shared" si="5293"/>
        <v>24.003</v>
      </c>
      <c r="CI4457">
        <f>IF(BV4457="A",((CD4457*'Input Output'!$E$5)+'Input Output'!$H$5),IF(BV4457="B",(CD4457*'Input Output'!$E$8)+'Input Output'!$H$8,IF(BV4457="C",(CD4457*'Input Output'!$E$11)+'Input Output'!$H$11,"")))</f>
        <v>143.11000000000001</v>
      </c>
      <c r="CJ4457">
        <f>IF(BV4457="A",(CF4457*'Input Output'!$E$6)+'Input Output'!$H$6,IF(BV4457="B",(CF4457*'Input Output'!$E$9)+'Input Output'!$H$9,IF(BV4457="C",(CF4457*'Input Output'!$E$12)+'Input Output'!$H$12,"")))</f>
        <v>24.003</v>
      </c>
      <c r="CL4457" t="str">
        <f t="shared" si="5294"/>
        <v/>
      </c>
    </row>
    <row r="4458" spans="71:90" x14ac:dyDescent="0.25">
      <c r="BS4458">
        <f t="shared" si="5298"/>
        <v>0</v>
      </c>
      <c r="BT4458">
        <f t="shared" si="5289"/>
        <v>514.21889583333007</v>
      </c>
      <c r="BU4458" s="15">
        <f t="shared" si="5295"/>
        <v>30853.133749999804</v>
      </c>
      <c r="BV4458" s="15" t="s">
        <v>458</v>
      </c>
      <c r="BW4458" t="str">
        <f>'Hour Loop'!AW164</f>
        <v>G04 P7.38</v>
      </c>
      <c r="BX4458" t="str">
        <f>'Hour Loop'!AX164</f>
        <v/>
      </c>
      <c r="BZ4458">
        <f t="shared" si="5296"/>
        <v>7.38</v>
      </c>
      <c r="CA4458" t="str">
        <f t="shared" si="5297"/>
        <v>0</v>
      </c>
      <c r="CC4458" t="e">
        <f t="shared" si="5290"/>
        <v>#VALUE!</v>
      </c>
      <c r="CD4458" t="e">
        <f t="shared" si="5291"/>
        <v>#VALUE!</v>
      </c>
      <c r="CE4458" t="e">
        <f t="shared" si="5292"/>
        <v>#VALUE!</v>
      </c>
      <c r="CF4458" t="e">
        <f t="shared" si="5293"/>
        <v>#VALUE!</v>
      </c>
      <c r="CI4458" t="e">
        <f>IF(BV4458="A",((CD4458*'Input Output'!$E$5)+'Input Output'!$H$5),IF(BV4458="B",(CD4458*'Input Output'!$E$8)+'Input Output'!$H$8,IF(BV4458="C",(CD4458*'Input Output'!$E$11)+'Input Output'!$H$11,"")))</f>
        <v>#VALUE!</v>
      </c>
      <c r="CJ4458" t="e">
        <f>IF(BV4458="A",(CF4458*'Input Output'!$E$6)+'Input Output'!$H$6,IF(BV4458="B",(CF4458*'Input Output'!$E$9)+'Input Output'!$H$9,IF(BV4458="C",(CF4458*'Input Output'!$E$12)+'Input Output'!$H$12,"")))</f>
        <v>#VALUE!</v>
      </c>
      <c r="CL4458" t="str">
        <f t="shared" si="5294"/>
        <v/>
      </c>
    </row>
    <row r="4459" spans="71:90" x14ac:dyDescent="0.25">
      <c r="BS4459">
        <f t="shared" si="5298"/>
        <v>0</v>
      </c>
      <c r="BT4459">
        <f t="shared" si="5289"/>
        <v>514.34189583333011</v>
      </c>
      <c r="BU4459" s="15">
        <f t="shared" si="5295"/>
        <v>30860.513749999805</v>
      </c>
      <c r="BV4459" s="15" t="s">
        <v>458</v>
      </c>
      <c r="BW4459" t="str">
        <f>'Hour Loop'!AW165</f>
        <v>G01 X132.151 Y29.520</v>
      </c>
      <c r="BX4459" t="str">
        <f>'Hour Loop'!AX165</f>
        <v/>
      </c>
      <c r="BZ4459">
        <f t="shared" si="5296"/>
        <v>20.745000000000001</v>
      </c>
      <c r="CA4459" t="str">
        <f t="shared" si="5297"/>
        <v>1</v>
      </c>
      <c r="CC4459" t="str">
        <f t="shared" si="5290"/>
        <v>G01 X132.15</v>
      </c>
      <c r="CD4459" t="str">
        <f t="shared" si="5291"/>
        <v>132.15</v>
      </c>
      <c r="CE4459" t="str">
        <f t="shared" si="5292"/>
        <v>132.151 Y29.520</v>
      </c>
      <c r="CF4459" t="str">
        <f t="shared" si="5293"/>
        <v>29.520</v>
      </c>
      <c r="CI4459">
        <f>IF(BV4459="A",((CD4459*'Input Output'!$E$5)+'Input Output'!$H$5),IF(BV4459="B",(CD4459*'Input Output'!$E$8)+'Input Output'!$H$8,IF(BV4459="C",(CD4459*'Input Output'!$E$11)+'Input Output'!$H$11,"")))</f>
        <v>132.15</v>
      </c>
      <c r="CJ4459">
        <f>IF(BV4459="A",(CF4459*'Input Output'!$E$6)+'Input Output'!$H$6,IF(BV4459="B",(CF4459*'Input Output'!$E$9)+'Input Output'!$H$9,IF(BV4459="C",(CF4459*'Input Output'!$E$12)+'Input Output'!$H$12,"")))</f>
        <v>29.52</v>
      </c>
      <c r="CL4459" t="str">
        <f t="shared" si="5294"/>
        <v/>
      </c>
    </row>
    <row r="4460" spans="71:90" x14ac:dyDescent="0.25">
      <c r="BS4460">
        <f t="shared" si="5298"/>
        <v>0</v>
      </c>
      <c r="BT4460">
        <f t="shared" si="5289"/>
        <v>514.68764583333007</v>
      </c>
      <c r="BU4460" s="15">
        <f t="shared" si="5295"/>
        <v>30881.258749999804</v>
      </c>
      <c r="BV4460" s="15" t="s">
        <v>458</v>
      </c>
      <c r="BW4460" t="str">
        <f>'Hour Loop'!AW166</f>
        <v>G04 P7.38</v>
      </c>
      <c r="BX4460" t="str">
        <f>'Hour Loop'!AX166</f>
        <v/>
      </c>
      <c r="BZ4460">
        <f t="shared" si="5296"/>
        <v>7.38</v>
      </c>
      <c r="CA4460" t="str">
        <f t="shared" si="5297"/>
        <v>0</v>
      </c>
      <c r="CC4460" t="e">
        <f t="shared" si="5290"/>
        <v>#VALUE!</v>
      </c>
      <c r="CD4460" t="e">
        <f t="shared" si="5291"/>
        <v>#VALUE!</v>
      </c>
      <c r="CE4460" t="e">
        <f t="shared" si="5292"/>
        <v>#VALUE!</v>
      </c>
      <c r="CF4460" t="e">
        <f t="shared" si="5293"/>
        <v>#VALUE!</v>
      </c>
      <c r="CI4460" t="e">
        <f>IF(BV4460="A",((CD4460*'Input Output'!$E$5)+'Input Output'!$H$5),IF(BV4460="B",(CD4460*'Input Output'!$E$8)+'Input Output'!$H$8,IF(BV4460="C",(CD4460*'Input Output'!$E$11)+'Input Output'!$H$11,"")))</f>
        <v>#VALUE!</v>
      </c>
      <c r="CJ4460" t="e">
        <f>IF(BV4460="A",(CF4460*'Input Output'!$E$6)+'Input Output'!$H$6,IF(BV4460="B",(CF4460*'Input Output'!$E$9)+'Input Output'!$H$9,IF(BV4460="C",(CF4460*'Input Output'!$E$12)+'Input Output'!$H$12,"")))</f>
        <v>#VALUE!</v>
      </c>
      <c r="CL4460" t="str">
        <f t="shared" si="5294"/>
        <v/>
      </c>
    </row>
    <row r="4461" spans="71:90" x14ac:dyDescent="0.25">
      <c r="BS4461">
        <f t="shared" si="5298"/>
        <v>0</v>
      </c>
      <c r="BT4461">
        <f t="shared" si="5289"/>
        <v>514.81064583333011</v>
      </c>
      <c r="BU4461" s="15">
        <f t="shared" si="5295"/>
        <v>30888.638749999805</v>
      </c>
      <c r="BV4461" s="15" t="s">
        <v>458</v>
      </c>
      <c r="BW4461" t="str">
        <f>'Hour Loop'!AW167</f>
        <v>G01 X121.474 Y35.568</v>
      </c>
      <c r="BX4461" t="str">
        <f>'Hour Loop'!AX167</f>
        <v/>
      </c>
      <c r="BZ4461">
        <f t="shared" si="5296"/>
        <v>20.745000000000001</v>
      </c>
      <c r="CA4461" t="str">
        <f t="shared" si="5297"/>
        <v>1</v>
      </c>
      <c r="CC4461" t="str">
        <f t="shared" si="5290"/>
        <v>G01 X121.47</v>
      </c>
      <c r="CD4461" t="str">
        <f t="shared" si="5291"/>
        <v>121.47</v>
      </c>
      <c r="CE4461" t="str">
        <f t="shared" si="5292"/>
        <v>121.474 Y35.568</v>
      </c>
      <c r="CF4461" t="str">
        <f t="shared" si="5293"/>
        <v>35.568</v>
      </c>
      <c r="CI4461">
        <f>IF(BV4461="A",((CD4461*'Input Output'!$E$5)+'Input Output'!$H$5),IF(BV4461="B",(CD4461*'Input Output'!$E$8)+'Input Output'!$H$8,IF(BV4461="C",(CD4461*'Input Output'!$E$11)+'Input Output'!$H$11,"")))</f>
        <v>121.47</v>
      </c>
      <c r="CJ4461">
        <f>IF(BV4461="A",(CF4461*'Input Output'!$E$6)+'Input Output'!$H$6,IF(BV4461="B",(CF4461*'Input Output'!$E$9)+'Input Output'!$H$9,IF(BV4461="C",(CF4461*'Input Output'!$E$12)+'Input Output'!$H$12,"")))</f>
        <v>35.567999999999998</v>
      </c>
      <c r="CL4461" t="str">
        <f t="shared" si="5294"/>
        <v/>
      </c>
    </row>
    <row r="4462" spans="71:90" x14ac:dyDescent="0.25">
      <c r="BS4462">
        <f t="shared" si="5298"/>
        <v>0</v>
      </c>
      <c r="BT4462">
        <f t="shared" si="5289"/>
        <v>515.15639583333007</v>
      </c>
      <c r="BU4462" s="15">
        <f t="shared" si="5295"/>
        <v>30909.383749999804</v>
      </c>
      <c r="BV4462" s="15" t="s">
        <v>458</v>
      </c>
      <c r="BW4462" t="str">
        <f>'Hour Loop'!AW168</f>
        <v>G04 P7.38</v>
      </c>
      <c r="BX4462" t="str">
        <f>'Hour Loop'!AX168</f>
        <v/>
      </c>
      <c r="BZ4462">
        <f t="shared" si="5296"/>
        <v>7.38</v>
      </c>
      <c r="CA4462" t="str">
        <f t="shared" si="5297"/>
        <v>0</v>
      </c>
      <c r="CC4462" t="e">
        <f t="shared" si="5290"/>
        <v>#VALUE!</v>
      </c>
      <c r="CD4462" t="e">
        <f t="shared" si="5291"/>
        <v>#VALUE!</v>
      </c>
      <c r="CE4462" t="e">
        <f t="shared" si="5292"/>
        <v>#VALUE!</v>
      </c>
      <c r="CF4462" t="e">
        <f t="shared" si="5293"/>
        <v>#VALUE!</v>
      </c>
      <c r="CI4462" t="e">
        <f>IF(BV4462="A",((CD4462*'Input Output'!$E$5)+'Input Output'!$H$5),IF(BV4462="B",(CD4462*'Input Output'!$E$8)+'Input Output'!$H$8,IF(BV4462="C",(CD4462*'Input Output'!$E$11)+'Input Output'!$H$11,"")))</f>
        <v>#VALUE!</v>
      </c>
      <c r="CJ4462" t="e">
        <f>IF(BV4462="A",(CF4462*'Input Output'!$E$6)+'Input Output'!$H$6,IF(BV4462="B",(CF4462*'Input Output'!$E$9)+'Input Output'!$H$9,IF(BV4462="C",(CF4462*'Input Output'!$E$12)+'Input Output'!$H$12,"")))</f>
        <v>#VALUE!</v>
      </c>
      <c r="CL4462" t="str">
        <f t="shared" si="5294"/>
        <v/>
      </c>
    </row>
    <row r="4463" spans="71:90" x14ac:dyDescent="0.25">
      <c r="BS4463">
        <f t="shared" si="5298"/>
        <v>0</v>
      </c>
      <c r="BT4463">
        <f t="shared" si="5289"/>
        <v>515.27939583333011</v>
      </c>
      <c r="BU4463" s="15">
        <f t="shared" si="5295"/>
        <v>30916.763749999805</v>
      </c>
      <c r="BV4463" s="15" t="s">
        <v>458</v>
      </c>
      <c r="BW4463" t="str">
        <f>'Hour Loop'!AW169</f>
        <v>G01 X111.107 Y42.133</v>
      </c>
      <c r="BX4463" t="str">
        <f>'Hour Loop'!AX169</f>
        <v/>
      </c>
      <c r="BZ4463">
        <f t="shared" si="5296"/>
        <v>20.745000000000001</v>
      </c>
      <c r="CA4463" t="str">
        <f t="shared" si="5297"/>
        <v>1</v>
      </c>
      <c r="CC4463" t="str">
        <f t="shared" si="5290"/>
        <v>G01 X111.10</v>
      </c>
      <c r="CD4463" t="str">
        <f t="shared" si="5291"/>
        <v>111.10</v>
      </c>
      <c r="CE4463" t="str">
        <f t="shared" si="5292"/>
        <v>111.107 Y42.133</v>
      </c>
      <c r="CF4463" t="str">
        <f t="shared" si="5293"/>
        <v>42.133</v>
      </c>
      <c r="CI4463">
        <f>IF(BV4463="A",((CD4463*'Input Output'!$E$5)+'Input Output'!$H$5),IF(BV4463="B",(CD4463*'Input Output'!$E$8)+'Input Output'!$H$8,IF(BV4463="C",(CD4463*'Input Output'!$E$11)+'Input Output'!$H$11,"")))</f>
        <v>111.1</v>
      </c>
      <c r="CJ4463">
        <f>IF(BV4463="A",(CF4463*'Input Output'!$E$6)+'Input Output'!$H$6,IF(BV4463="B",(CF4463*'Input Output'!$E$9)+'Input Output'!$H$9,IF(BV4463="C",(CF4463*'Input Output'!$E$12)+'Input Output'!$H$12,"")))</f>
        <v>42.133000000000003</v>
      </c>
      <c r="CL4463" t="str">
        <f t="shared" si="5294"/>
        <v/>
      </c>
    </row>
    <row r="4464" spans="71:90" x14ac:dyDescent="0.25">
      <c r="BS4464">
        <f t="shared" si="5298"/>
        <v>0</v>
      </c>
      <c r="BT4464">
        <f t="shared" si="5289"/>
        <v>515.62514583333007</v>
      </c>
      <c r="BU4464" s="15">
        <f t="shared" si="5295"/>
        <v>30937.508749999804</v>
      </c>
      <c r="BV4464" s="15" t="s">
        <v>458</v>
      </c>
      <c r="BW4464" t="str">
        <f>'Hour Loop'!AW170</f>
        <v>G04 P7.38</v>
      </c>
      <c r="BX4464" t="str">
        <f>'Hour Loop'!AX170</f>
        <v/>
      </c>
      <c r="BZ4464">
        <f t="shared" si="5296"/>
        <v>7.38</v>
      </c>
      <c r="CA4464" t="str">
        <f t="shared" si="5297"/>
        <v>0</v>
      </c>
      <c r="CC4464" t="e">
        <f t="shared" si="5290"/>
        <v>#VALUE!</v>
      </c>
      <c r="CD4464" t="e">
        <f t="shared" si="5291"/>
        <v>#VALUE!</v>
      </c>
      <c r="CE4464" t="e">
        <f t="shared" si="5292"/>
        <v>#VALUE!</v>
      </c>
      <c r="CF4464" t="e">
        <f t="shared" si="5293"/>
        <v>#VALUE!</v>
      </c>
      <c r="CI4464" t="e">
        <f>IF(BV4464="A",((CD4464*'Input Output'!$E$5)+'Input Output'!$H$5),IF(BV4464="B",(CD4464*'Input Output'!$E$8)+'Input Output'!$H$8,IF(BV4464="C",(CD4464*'Input Output'!$E$11)+'Input Output'!$H$11,"")))</f>
        <v>#VALUE!</v>
      </c>
      <c r="CJ4464" t="e">
        <f>IF(BV4464="A",(CF4464*'Input Output'!$E$6)+'Input Output'!$H$6,IF(BV4464="B",(CF4464*'Input Output'!$E$9)+'Input Output'!$H$9,IF(BV4464="C",(CF4464*'Input Output'!$E$12)+'Input Output'!$H$12,"")))</f>
        <v>#VALUE!</v>
      </c>
      <c r="CL4464" t="str">
        <f t="shared" si="5294"/>
        <v/>
      </c>
    </row>
    <row r="4465" spans="71:90" x14ac:dyDescent="0.25">
      <c r="BS4465">
        <f t="shared" si="5298"/>
        <v>0</v>
      </c>
      <c r="BT4465">
        <f t="shared" si="5289"/>
        <v>515.74814583333011</v>
      </c>
      <c r="BU4465" s="15">
        <f t="shared" si="5295"/>
        <v>30944.888749999805</v>
      </c>
      <c r="BV4465" s="15" t="s">
        <v>458</v>
      </c>
      <c r="BW4465" t="str">
        <f>'Hour Loop'!AW171</f>
        <v>G01 X101.075 Y49.198</v>
      </c>
      <c r="BX4465" t="str">
        <f>'Hour Loop'!AX171</f>
        <v/>
      </c>
      <c r="BZ4465">
        <f t="shared" si="5296"/>
        <v>20.745000000000001</v>
      </c>
      <c r="CA4465" t="str">
        <f t="shared" si="5297"/>
        <v>1</v>
      </c>
      <c r="CC4465" t="str">
        <f t="shared" si="5290"/>
        <v>G01 X101.07</v>
      </c>
      <c r="CD4465" t="str">
        <f t="shared" si="5291"/>
        <v>101.07</v>
      </c>
      <c r="CE4465" t="str">
        <f t="shared" si="5292"/>
        <v>101.075 Y49.198</v>
      </c>
      <c r="CF4465" t="str">
        <f t="shared" si="5293"/>
        <v>49.198</v>
      </c>
      <c r="CI4465">
        <f>IF(BV4465="A",((CD4465*'Input Output'!$E$5)+'Input Output'!$H$5),IF(BV4465="B",(CD4465*'Input Output'!$E$8)+'Input Output'!$H$8,IF(BV4465="C",(CD4465*'Input Output'!$E$11)+'Input Output'!$H$11,"")))</f>
        <v>101.07</v>
      </c>
      <c r="CJ4465">
        <f>IF(BV4465="A",(CF4465*'Input Output'!$E$6)+'Input Output'!$H$6,IF(BV4465="B",(CF4465*'Input Output'!$E$9)+'Input Output'!$H$9,IF(BV4465="C",(CF4465*'Input Output'!$E$12)+'Input Output'!$H$12,"")))</f>
        <v>49.198</v>
      </c>
      <c r="CL4465" t="str">
        <f t="shared" si="5294"/>
        <v/>
      </c>
    </row>
    <row r="4466" spans="71:90" x14ac:dyDescent="0.25">
      <c r="BS4466">
        <f t="shared" si="5298"/>
        <v>0</v>
      </c>
      <c r="BT4466">
        <f t="shared" si="5289"/>
        <v>516.09389583333007</v>
      </c>
      <c r="BU4466" s="15">
        <f t="shared" si="5295"/>
        <v>30965.633749999804</v>
      </c>
      <c r="BV4466" s="15" t="s">
        <v>458</v>
      </c>
      <c r="BW4466" t="str">
        <f>'Hour Loop'!AW172</f>
        <v>G04 P7.38</v>
      </c>
      <c r="BX4466" t="str">
        <f>'Hour Loop'!AX172</f>
        <v/>
      </c>
      <c r="BZ4466">
        <f t="shared" si="5296"/>
        <v>7.38</v>
      </c>
      <c r="CA4466" t="str">
        <f t="shared" si="5297"/>
        <v>0</v>
      </c>
      <c r="CC4466" t="e">
        <f t="shared" si="5290"/>
        <v>#VALUE!</v>
      </c>
      <c r="CD4466" t="e">
        <f t="shared" si="5291"/>
        <v>#VALUE!</v>
      </c>
      <c r="CE4466" t="e">
        <f t="shared" si="5292"/>
        <v>#VALUE!</v>
      </c>
      <c r="CF4466" t="e">
        <f t="shared" si="5293"/>
        <v>#VALUE!</v>
      </c>
      <c r="CI4466" t="e">
        <f>IF(BV4466="A",((CD4466*'Input Output'!$E$5)+'Input Output'!$H$5),IF(BV4466="B",(CD4466*'Input Output'!$E$8)+'Input Output'!$H$8,IF(BV4466="C",(CD4466*'Input Output'!$E$11)+'Input Output'!$H$11,"")))</f>
        <v>#VALUE!</v>
      </c>
      <c r="CJ4466" t="e">
        <f>IF(BV4466="A",(CF4466*'Input Output'!$E$6)+'Input Output'!$H$6,IF(BV4466="B",(CF4466*'Input Output'!$E$9)+'Input Output'!$H$9,IF(BV4466="C",(CF4466*'Input Output'!$E$12)+'Input Output'!$H$12,"")))</f>
        <v>#VALUE!</v>
      </c>
      <c r="CL4466" t="str">
        <f t="shared" si="5294"/>
        <v/>
      </c>
    </row>
    <row r="4467" spans="71:90" x14ac:dyDescent="0.25">
      <c r="BS4467">
        <f t="shared" si="5298"/>
        <v>0</v>
      </c>
      <c r="BT4467">
        <f t="shared" si="5289"/>
        <v>516.21689583333011</v>
      </c>
      <c r="BU4467" s="15">
        <f t="shared" si="5295"/>
        <v>30973.013749999805</v>
      </c>
      <c r="BV4467" s="15" t="s">
        <v>458</v>
      </c>
      <c r="BW4467" t="str">
        <f>'Hour Loop'!AW173</f>
        <v>G01 X91.402 Y56.747</v>
      </c>
      <c r="BX4467" t="str">
        <f>'Hour Loop'!AX173</f>
        <v/>
      </c>
      <c r="BZ4467">
        <f t="shared" si="5296"/>
        <v>20.745000000000001</v>
      </c>
      <c r="CA4467" t="str">
        <f t="shared" si="5297"/>
        <v>1</v>
      </c>
      <c r="CC4467" t="str">
        <f t="shared" si="5290"/>
        <v>G01 X91.40</v>
      </c>
      <c r="CD4467" t="str">
        <f t="shared" si="5291"/>
        <v>91.40</v>
      </c>
      <c r="CE4467" t="str">
        <f t="shared" si="5292"/>
        <v>91.402 Y56.747</v>
      </c>
      <c r="CF4467" t="str">
        <f t="shared" si="5293"/>
        <v>56.747</v>
      </c>
      <c r="CI4467">
        <f>IF(BV4467="A",((CD4467*'Input Output'!$E$5)+'Input Output'!$H$5),IF(BV4467="B",(CD4467*'Input Output'!$E$8)+'Input Output'!$H$8,IF(BV4467="C",(CD4467*'Input Output'!$E$11)+'Input Output'!$H$11,"")))</f>
        <v>91.4</v>
      </c>
      <c r="CJ4467">
        <f>IF(BV4467="A",(CF4467*'Input Output'!$E$6)+'Input Output'!$H$6,IF(BV4467="B",(CF4467*'Input Output'!$E$9)+'Input Output'!$H$9,IF(BV4467="C",(CF4467*'Input Output'!$E$12)+'Input Output'!$H$12,"")))</f>
        <v>56.747</v>
      </c>
      <c r="CL4467" t="str">
        <f t="shared" si="5294"/>
        <v/>
      </c>
    </row>
    <row r="4468" spans="71:90" x14ac:dyDescent="0.25">
      <c r="BS4468">
        <f t="shared" si="5298"/>
        <v>0</v>
      </c>
      <c r="BT4468">
        <f t="shared" si="5289"/>
        <v>516.56264583333007</v>
      </c>
      <c r="BU4468" s="15">
        <f t="shared" si="5295"/>
        <v>30993.758749999804</v>
      </c>
      <c r="BV4468" s="15" t="s">
        <v>458</v>
      </c>
      <c r="BW4468" t="str">
        <f>'Hour Loop'!AW174</f>
        <v>G04 P7.38</v>
      </c>
      <c r="BX4468" t="str">
        <f>'Hour Loop'!AX174</f>
        <v/>
      </c>
      <c r="BZ4468">
        <f t="shared" si="5296"/>
        <v>7.38</v>
      </c>
      <c r="CA4468" t="str">
        <f t="shared" si="5297"/>
        <v>0</v>
      </c>
      <c r="CC4468" t="e">
        <f t="shared" si="5290"/>
        <v>#VALUE!</v>
      </c>
      <c r="CD4468" t="e">
        <f t="shared" si="5291"/>
        <v>#VALUE!</v>
      </c>
      <c r="CE4468" t="e">
        <f t="shared" si="5292"/>
        <v>#VALUE!</v>
      </c>
      <c r="CF4468" t="e">
        <f t="shared" si="5293"/>
        <v>#VALUE!</v>
      </c>
      <c r="CI4468" t="e">
        <f>IF(BV4468="A",((CD4468*'Input Output'!$E$5)+'Input Output'!$H$5),IF(BV4468="B",(CD4468*'Input Output'!$E$8)+'Input Output'!$H$8,IF(BV4468="C",(CD4468*'Input Output'!$E$11)+'Input Output'!$H$11,"")))</f>
        <v>#VALUE!</v>
      </c>
      <c r="CJ4468" t="e">
        <f>IF(BV4468="A",(CF4468*'Input Output'!$E$6)+'Input Output'!$H$6,IF(BV4468="B",(CF4468*'Input Output'!$E$9)+'Input Output'!$H$9,IF(BV4468="C",(CF4468*'Input Output'!$E$12)+'Input Output'!$H$12,"")))</f>
        <v>#VALUE!</v>
      </c>
      <c r="CL4468" t="str">
        <f t="shared" si="5294"/>
        <v/>
      </c>
    </row>
    <row r="4469" spans="71:90" x14ac:dyDescent="0.25">
      <c r="BS4469">
        <f t="shared" si="5298"/>
        <v>0</v>
      </c>
      <c r="BT4469">
        <f t="shared" si="5289"/>
        <v>516.68564583333011</v>
      </c>
      <c r="BU4469" s="15">
        <f t="shared" si="5295"/>
        <v>31001.138749999805</v>
      </c>
      <c r="BV4469" s="15" t="s">
        <v>458</v>
      </c>
      <c r="BW4469" t="str">
        <f>'Hour Loop'!AW175</f>
        <v>G01 X82.110 Y64.762</v>
      </c>
      <c r="BX4469" t="str">
        <f>'Hour Loop'!AX175</f>
        <v/>
      </c>
      <c r="BZ4469">
        <f t="shared" si="5296"/>
        <v>20.745000000000001</v>
      </c>
      <c r="CA4469" t="str">
        <f t="shared" si="5297"/>
        <v>1</v>
      </c>
      <c r="CC4469" t="str">
        <f t="shared" si="5290"/>
        <v>G01 X82.11</v>
      </c>
      <c r="CD4469" t="str">
        <f t="shared" si="5291"/>
        <v>82.11</v>
      </c>
      <c r="CE4469" t="str">
        <f t="shared" si="5292"/>
        <v>82.110 Y64.762</v>
      </c>
      <c r="CF4469" t="str">
        <f t="shared" si="5293"/>
        <v>64.762</v>
      </c>
      <c r="CI4469">
        <f>IF(BV4469="A",((CD4469*'Input Output'!$E$5)+'Input Output'!$H$5),IF(BV4469="B",(CD4469*'Input Output'!$E$8)+'Input Output'!$H$8,IF(BV4469="C",(CD4469*'Input Output'!$E$11)+'Input Output'!$H$11,"")))</f>
        <v>82.11</v>
      </c>
      <c r="CJ4469">
        <f>IF(BV4469="A",(CF4469*'Input Output'!$E$6)+'Input Output'!$H$6,IF(BV4469="B",(CF4469*'Input Output'!$E$9)+'Input Output'!$H$9,IF(BV4469="C",(CF4469*'Input Output'!$E$12)+'Input Output'!$H$12,"")))</f>
        <v>64.762</v>
      </c>
      <c r="CL4469" t="str">
        <f t="shared" si="5294"/>
        <v/>
      </c>
    </row>
    <row r="4470" spans="71:90" x14ac:dyDescent="0.25">
      <c r="BS4470">
        <f t="shared" si="5298"/>
        <v>0</v>
      </c>
      <c r="BT4470">
        <f t="shared" si="5289"/>
        <v>517.03139583333007</v>
      </c>
      <c r="BU4470" s="15">
        <f t="shared" si="5295"/>
        <v>31021.883749999804</v>
      </c>
      <c r="BV4470" s="15" t="s">
        <v>458</v>
      </c>
      <c r="BW4470" t="str">
        <f>'Hour Loop'!AW176</f>
        <v>G04 P7.38</v>
      </c>
      <c r="BX4470" t="str">
        <f>'Hour Loop'!AX176</f>
        <v/>
      </c>
      <c r="BZ4470">
        <f t="shared" si="5296"/>
        <v>7.38</v>
      </c>
      <c r="CA4470" t="str">
        <f t="shared" si="5297"/>
        <v>0</v>
      </c>
      <c r="CC4470" t="e">
        <f t="shared" si="5290"/>
        <v>#VALUE!</v>
      </c>
      <c r="CD4470" t="e">
        <f t="shared" si="5291"/>
        <v>#VALUE!</v>
      </c>
      <c r="CE4470" t="e">
        <f t="shared" si="5292"/>
        <v>#VALUE!</v>
      </c>
      <c r="CF4470" t="e">
        <f t="shared" si="5293"/>
        <v>#VALUE!</v>
      </c>
      <c r="CI4470" t="e">
        <f>IF(BV4470="A",((CD4470*'Input Output'!$E$5)+'Input Output'!$H$5),IF(BV4470="B",(CD4470*'Input Output'!$E$8)+'Input Output'!$H$8,IF(BV4470="C",(CD4470*'Input Output'!$E$11)+'Input Output'!$H$11,"")))</f>
        <v>#VALUE!</v>
      </c>
      <c r="CJ4470" t="e">
        <f>IF(BV4470="A",(CF4470*'Input Output'!$E$6)+'Input Output'!$H$6,IF(BV4470="B",(CF4470*'Input Output'!$E$9)+'Input Output'!$H$9,IF(BV4470="C",(CF4470*'Input Output'!$E$12)+'Input Output'!$H$12,"")))</f>
        <v>#VALUE!</v>
      </c>
      <c r="CL4470" t="str">
        <f t="shared" si="5294"/>
        <v/>
      </c>
    </row>
    <row r="4471" spans="71:90" x14ac:dyDescent="0.25">
      <c r="BS4471">
        <f t="shared" si="5298"/>
        <v>0</v>
      </c>
      <c r="BT4471">
        <f t="shared" si="5289"/>
        <v>517.15439583333011</v>
      </c>
      <c r="BU4471" s="15">
        <f t="shared" si="5295"/>
        <v>31029.263749999805</v>
      </c>
      <c r="BV4471" s="15" t="s">
        <v>458</v>
      </c>
      <c r="BW4471" t="str">
        <f>'Hour Loop'!AW177</f>
        <v>G01 X73.223 Y73.223</v>
      </c>
      <c r="BX4471" t="str">
        <f>'Hour Loop'!AX177</f>
        <v/>
      </c>
      <c r="BZ4471">
        <f t="shared" si="5296"/>
        <v>20.745000000000001</v>
      </c>
      <c r="CA4471" t="str">
        <f t="shared" si="5297"/>
        <v>1</v>
      </c>
      <c r="CC4471" t="str">
        <f t="shared" si="5290"/>
        <v>G01 X73.22</v>
      </c>
      <c r="CD4471" t="str">
        <f t="shared" si="5291"/>
        <v>73.22</v>
      </c>
      <c r="CE4471" t="str">
        <f t="shared" si="5292"/>
        <v>73.223 Y73.223</v>
      </c>
      <c r="CF4471" t="str">
        <f t="shared" si="5293"/>
        <v>73.223</v>
      </c>
      <c r="CI4471">
        <f>IF(BV4471="A",((CD4471*'Input Output'!$E$5)+'Input Output'!$H$5),IF(BV4471="B",(CD4471*'Input Output'!$E$8)+'Input Output'!$H$8,IF(BV4471="C",(CD4471*'Input Output'!$E$11)+'Input Output'!$H$11,"")))</f>
        <v>73.22</v>
      </c>
      <c r="CJ4471">
        <f>IF(BV4471="A",(CF4471*'Input Output'!$E$6)+'Input Output'!$H$6,IF(BV4471="B",(CF4471*'Input Output'!$E$9)+'Input Output'!$H$9,IF(BV4471="C",(CF4471*'Input Output'!$E$12)+'Input Output'!$H$12,"")))</f>
        <v>73.222999999999999</v>
      </c>
      <c r="CL4471" t="str">
        <f t="shared" si="5294"/>
        <v/>
      </c>
    </row>
    <row r="4472" spans="71:90" x14ac:dyDescent="0.25">
      <c r="BS4472">
        <f t="shared" si="5298"/>
        <v>0</v>
      </c>
      <c r="BT4472">
        <f t="shared" si="5289"/>
        <v>517.50014583333007</v>
      </c>
      <c r="BU4472" s="15">
        <f t="shared" si="5295"/>
        <v>31050.008749999804</v>
      </c>
      <c r="BV4472" s="15" t="s">
        <v>458</v>
      </c>
      <c r="BW4472" t="str">
        <f>'Hour Loop'!AW178</f>
        <v>G04 P7.38</v>
      </c>
      <c r="BX4472" t="str">
        <f>'Hour Loop'!AX178</f>
        <v/>
      </c>
      <c r="BZ4472">
        <f t="shared" si="5296"/>
        <v>7.38</v>
      </c>
      <c r="CA4472" t="str">
        <f t="shared" si="5297"/>
        <v>0</v>
      </c>
      <c r="CC4472" t="e">
        <f t="shared" si="5290"/>
        <v>#VALUE!</v>
      </c>
      <c r="CD4472" t="e">
        <f t="shared" si="5291"/>
        <v>#VALUE!</v>
      </c>
      <c r="CE4472" t="e">
        <f t="shared" si="5292"/>
        <v>#VALUE!</v>
      </c>
      <c r="CF4472" t="e">
        <f t="shared" si="5293"/>
        <v>#VALUE!</v>
      </c>
      <c r="CI4472" t="e">
        <f>IF(BV4472="A",((CD4472*'Input Output'!$E$5)+'Input Output'!$H$5),IF(BV4472="B",(CD4472*'Input Output'!$E$8)+'Input Output'!$H$8,IF(BV4472="C",(CD4472*'Input Output'!$E$11)+'Input Output'!$H$11,"")))</f>
        <v>#VALUE!</v>
      </c>
      <c r="CJ4472" t="e">
        <f>IF(BV4472="A",(CF4472*'Input Output'!$E$6)+'Input Output'!$H$6,IF(BV4472="B",(CF4472*'Input Output'!$E$9)+'Input Output'!$H$9,IF(BV4472="C",(CF4472*'Input Output'!$E$12)+'Input Output'!$H$12,"")))</f>
        <v>#VALUE!</v>
      </c>
      <c r="CL4472" t="str">
        <f t="shared" si="5294"/>
        <v/>
      </c>
    </row>
    <row r="4473" spans="71:90" x14ac:dyDescent="0.25">
      <c r="BS4473">
        <f t="shared" si="5298"/>
        <v>0</v>
      </c>
      <c r="BT4473">
        <f t="shared" si="5289"/>
        <v>517.62314583333011</v>
      </c>
      <c r="BU4473" s="15">
        <f t="shared" si="5295"/>
        <v>31057.388749999805</v>
      </c>
      <c r="BV4473" s="15" t="s">
        <v>458</v>
      </c>
      <c r="BW4473" t="str">
        <f>'Hour Loop'!AW179</f>
        <v>G01 X64.762 Y82.110</v>
      </c>
      <c r="BX4473" t="str">
        <f>'Hour Loop'!AX179</f>
        <v/>
      </c>
      <c r="BZ4473">
        <f t="shared" si="5296"/>
        <v>20.745000000000001</v>
      </c>
      <c r="CA4473" t="str">
        <f t="shared" si="5297"/>
        <v>1</v>
      </c>
      <c r="CC4473" t="str">
        <f t="shared" si="5290"/>
        <v>G01 X64.76</v>
      </c>
      <c r="CD4473" t="str">
        <f t="shared" si="5291"/>
        <v>64.76</v>
      </c>
      <c r="CE4473" t="str">
        <f t="shared" si="5292"/>
        <v>64.762 Y82.110</v>
      </c>
      <c r="CF4473" t="str">
        <f t="shared" si="5293"/>
        <v>82.110</v>
      </c>
      <c r="CI4473">
        <f>IF(BV4473="A",((CD4473*'Input Output'!$E$5)+'Input Output'!$H$5),IF(BV4473="B",(CD4473*'Input Output'!$E$8)+'Input Output'!$H$8,IF(BV4473="C",(CD4473*'Input Output'!$E$11)+'Input Output'!$H$11,"")))</f>
        <v>64.760000000000005</v>
      </c>
      <c r="CJ4473">
        <f>IF(BV4473="A",(CF4473*'Input Output'!$E$6)+'Input Output'!$H$6,IF(BV4473="B",(CF4473*'Input Output'!$E$9)+'Input Output'!$H$9,IF(BV4473="C",(CF4473*'Input Output'!$E$12)+'Input Output'!$H$12,"")))</f>
        <v>82.11</v>
      </c>
      <c r="CL4473" t="str">
        <f t="shared" si="5294"/>
        <v/>
      </c>
    </row>
    <row r="4474" spans="71:90" x14ac:dyDescent="0.25">
      <c r="BS4474">
        <f t="shared" si="5298"/>
        <v>0</v>
      </c>
      <c r="BT4474">
        <f t="shared" si="5289"/>
        <v>517.96889583333007</v>
      </c>
      <c r="BU4474" s="15">
        <f t="shared" si="5295"/>
        <v>31078.133749999804</v>
      </c>
      <c r="BV4474" s="15" t="s">
        <v>458</v>
      </c>
      <c r="BW4474" t="str">
        <f>'Hour Loop'!AW180</f>
        <v>G04 P7.38</v>
      </c>
      <c r="BX4474" t="str">
        <f>'Hour Loop'!AX180</f>
        <v/>
      </c>
      <c r="BZ4474">
        <f t="shared" si="5296"/>
        <v>7.38</v>
      </c>
      <c r="CA4474" t="str">
        <f t="shared" si="5297"/>
        <v>0</v>
      </c>
      <c r="CC4474" t="e">
        <f t="shared" si="5290"/>
        <v>#VALUE!</v>
      </c>
      <c r="CD4474" t="e">
        <f t="shared" si="5291"/>
        <v>#VALUE!</v>
      </c>
      <c r="CE4474" t="e">
        <f t="shared" si="5292"/>
        <v>#VALUE!</v>
      </c>
      <c r="CF4474" t="e">
        <f t="shared" si="5293"/>
        <v>#VALUE!</v>
      </c>
      <c r="CI4474" t="e">
        <f>IF(BV4474="A",((CD4474*'Input Output'!$E$5)+'Input Output'!$H$5),IF(BV4474="B",(CD4474*'Input Output'!$E$8)+'Input Output'!$H$8,IF(BV4474="C",(CD4474*'Input Output'!$E$11)+'Input Output'!$H$11,"")))</f>
        <v>#VALUE!</v>
      </c>
      <c r="CJ4474" t="e">
        <f>IF(BV4474="A",(CF4474*'Input Output'!$E$6)+'Input Output'!$H$6,IF(BV4474="B",(CF4474*'Input Output'!$E$9)+'Input Output'!$H$9,IF(BV4474="C",(CF4474*'Input Output'!$E$12)+'Input Output'!$H$12,"")))</f>
        <v>#VALUE!</v>
      </c>
      <c r="CL4474" t="str">
        <f t="shared" si="5294"/>
        <v/>
      </c>
    </row>
    <row r="4475" spans="71:90" x14ac:dyDescent="0.25">
      <c r="BS4475">
        <f t="shared" si="5298"/>
        <v>0</v>
      </c>
      <c r="BT4475">
        <f t="shared" si="5289"/>
        <v>518.09189583333011</v>
      </c>
      <c r="BU4475" s="15">
        <f t="shared" si="5295"/>
        <v>31085.513749999805</v>
      </c>
      <c r="BV4475" s="15" t="s">
        <v>458</v>
      </c>
      <c r="BW4475" t="str">
        <f>'Hour Loop'!AW181</f>
        <v>G01 X56.747 Y91.402</v>
      </c>
      <c r="BX4475" t="str">
        <f>'Hour Loop'!AX181</f>
        <v/>
      </c>
      <c r="BZ4475">
        <f t="shared" si="5296"/>
        <v>20.745000000000001</v>
      </c>
      <c r="CA4475" t="str">
        <f t="shared" si="5297"/>
        <v>1</v>
      </c>
      <c r="CC4475" t="str">
        <f t="shared" si="5290"/>
        <v>G01 X56.74</v>
      </c>
      <c r="CD4475" t="str">
        <f t="shared" si="5291"/>
        <v>56.74</v>
      </c>
      <c r="CE4475" t="str">
        <f t="shared" si="5292"/>
        <v>56.747 Y91.402</v>
      </c>
      <c r="CF4475" t="str">
        <f t="shared" si="5293"/>
        <v>91.402</v>
      </c>
      <c r="CI4475">
        <f>IF(BV4475="A",((CD4475*'Input Output'!$E$5)+'Input Output'!$H$5),IF(BV4475="B",(CD4475*'Input Output'!$E$8)+'Input Output'!$H$8,IF(BV4475="C",(CD4475*'Input Output'!$E$11)+'Input Output'!$H$11,"")))</f>
        <v>56.74</v>
      </c>
      <c r="CJ4475">
        <f>IF(BV4475="A",(CF4475*'Input Output'!$E$6)+'Input Output'!$H$6,IF(BV4475="B",(CF4475*'Input Output'!$E$9)+'Input Output'!$H$9,IF(BV4475="C",(CF4475*'Input Output'!$E$12)+'Input Output'!$H$12,"")))</f>
        <v>91.402000000000001</v>
      </c>
      <c r="CL4475" t="str">
        <f t="shared" si="5294"/>
        <v/>
      </c>
    </row>
    <row r="4476" spans="71:90" x14ac:dyDescent="0.25">
      <c r="BS4476">
        <f t="shared" si="5298"/>
        <v>0</v>
      </c>
      <c r="BT4476">
        <f t="shared" si="5289"/>
        <v>518.43764583333007</v>
      </c>
      <c r="BU4476" s="15">
        <f t="shared" si="5295"/>
        <v>31106.258749999804</v>
      </c>
      <c r="BV4476" s="15" t="s">
        <v>458</v>
      </c>
      <c r="BW4476" t="str">
        <f>'Hour Loop'!AW182</f>
        <v>G04 P7.38</v>
      </c>
      <c r="BX4476" t="str">
        <f>'Hour Loop'!AX182</f>
        <v/>
      </c>
      <c r="BZ4476">
        <f t="shared" si="5296"/>
        <v>7.38</v>
      </c>
      <c r="CA4476" t="str">
        <f t="shared" si="5297"/>
        <v>0</v>
      </c>
      <c r="CC4476" t="e">
        <f t="shared" si="5290"/>
        <v>#VALUE!</v>
      </c>
      <c r="CD4476" t="e">
        <f t="shared" si="5291"/>
        <v>#VALUE!</v>
      </c>
      <c r="CE4476" t="e">
        <f t="shared" si="5292"/>
        <v>#VALUE!</v>
      </c>
      <c r="CF4476" t="e">
        <f t="shared" si="5293"/>
        <v>#VALUE!</v>
      </c>
      <c r="CI4476" t="e">
        <f>IF(BV4476="A",((CD4476*'Input Output'!$E$5)+'Input Output'!$H$5),IF(BV4476="B",(CD4476*'Input Output'!$E$8)+'Input Output'!$H$8,IF(BV4476="C",(CD4476*'Input Output'!$E$11)+'Input Output'!$H$11,"")))</f>
        <v>#VALUE!</v>
      </c>
      <c r="CJ4476" t="e">
        <f>IF(BV4476="A",(CF4476*'Input Output'!$E$6)+'Input Output'!$H$6,IF(BV4476="B",(CF4476*'Input Output'!$E$9)+'Input Output'!$H$9,IF(BV4476="C",(CF4476*'Input Output'!$E$12)+'Input Output'!$H$12,"")))</f>
        <v>#VALUE!</v>
      </c>
      <c r="CL4476" t="str">
        <f t="shared" si="5294"/>
        <v/>
      </c>
    </row>
    <row r="4477" spans="71:90" x14ac:dyDescent="0.25">
      <c r="BS4477">
        <f t="shared" si="5298"/>
        <v>0</v>
      </c>
      <c r="BT4477">
        <f t="shared" si="5289"/>
        <v>518.56064583333011</v>
      </c>
      <c r="BU4477" s="15">
        <f t="shared" si="5295"/>
        <v>31113.638749999805</v>
      </c>
      <c r="BV4477" s="15" t="s">
        <v>458</v>
      </c>
      <c r="BW4477" t="str">
        <f>'Hour Loop'!AW183</f>
        <v>G01 X49.198 Y101.075</v>
      </c>
      <c r="BX4477" t="str">
        <f>'Hour Loop'!AX183</f>
        <v/>
      </c>
      <c r="BZ4477">
        <f t="shared" si="5296"/>
        <v>20.745000000000001</v>
      </c>
      <c r="CA4477" t="str">
        <f t="shared" si="5297"/>
        <v>1</v>
      </c>
      <c r="CC4477" t="str">
        <f t="shared" si="5290"/>
        <v>G01 X49.198</v>
      </c>
      <c r="CD4477" t="str">
        <f t="shared" si="5291"/>
        <v>49.198</v>
      </c>
      <c r="CE4477" t="str">
        <f t="shared" si="5292"/>
        <v>49.198 Y101.075</v>
      </c>
      <c r="CF4477" t="str">
        <f t="shared" si="5293"/>
        <v>101.075</v>
      </c>
      <c r="CI4477">
        <f>IF(BV4477="A",((CD4477*'Input Output'!$E$5)+'Input Output'!$H$5),IF(BV4477="B",(CD4477*'Input Output'!$E$8)+'Input Output'!$H$8,IF(BV4477="C",(CD4477*'Input Output'!$E$11)+'Input Output'!$H$11,"")))</f>
        <v>49.198</v>
      </c>
      <c r="CJ4477">
        <f>IF(BV4477="A",(CF4477*'Input Output'!$E$6)+'Input Output'!$H$6,IF(BV4477="B",(CF4477*'Input Output'!$E$9)+'Input Output'!$H$9,IF(BV4477="C",(CF4477*'Input Output'!$E$12)+'Input Output'!$H$12,"")))</f>
        <v>101.075</v>
      </c>
      <c r="CL4477" t="str">
        <f t="shared" si="5294"/>
        <v/>
      </c>
    </row>
    <row r="4478" spans="71:90" x14ac:dyDescent="0.25">
      <c r="BS4478">
        <f t="shared" si="5298"/>
        <v>0</v>
      </c>
      <c r="BT4478">
        <f t="shared" si="5289"/>
        <v>518.90639583333007</v>
      </c>
      <c r="BU4478" s="15">
        <f t="shared" si="5295"/>
        <v>31134.383749999804</v>
      </c>
      <c r="BV4478" s="15" t="s">
        <v>458</v>
      </c>
      <c r="BW4478" t="str">
        <f>'Hour Loop'!AW184</f>
        <v>G04 P7.38</v>
      </c>
      <c r="BX4478" t="str">
        <f>'Hour Loop'!AX184</f>
        <v/>
      </c>
      <c r="BZ4478">
        <f t="shared" si="5296"/>
        <v>7.38</v>
      </c>
      <c r="CA4478" t="str">
        <f t="shared" si="5297"/>
        <v>0</v>
      </c>
      <c r="CC4478" t="e">
        <f t="shared" si="5290"/>
        <v>#VALUE!</v>
      </c>
      <c r="CD4478" t="e">
        <f t="shared" si="5291"/>
        <v>#VALUE!</v>
      </c>
      <c r="CE4478" t="e">
        <f t="shared" si="5292"/>
        <v>#VALUE!</v>
      </c>
      <c r="CF4478" t="e">
        <f t="shared" si="5293"/>
        <v>#VALUE!</v>
      </c>
      <c r="CI4478" t="e">
        <f>IF(BV4478="A",((CD4478*'Input Output'!$E$5)+'Input Output'!$H$5),IF(BV4478="B",(CD4478*'Input Output'!$E$8)+'Input Output'!$H$8,IF(BV4478="C",(CD4478*'Input Output'!$E$11)+'Input Output'!$H$11,"")))</f>
        <v>#VALUE!</v>
      </c>
      <c r="CJ4478" t="e">
        <f>IF(BV4478="A",(CF4478*'Input Output'!$E$6)+'Input Output'!$H$6,IF(BV4478="B",(CF4478*'Input Output'!$E$9)+'Input Output'!$H$9,IF(BV4478="C",(CF4478*'Input Output'!$E$12)+'Input Output'!$H$12,"")))</f>
        <v>#VALUE!</v>
      </c>
      <c r="CL4478" t="str">
        <f t="shared" si="5294"/>
        <v/>
      </c>
    </row>
    <row r="4479" spans="71:90" x14ac:dyDescent="0.25">
      <c r="BS4479">
        <f t="shared" si="5298"/>
        <v>0</v>
      </c>
      <c r="BT4479">
        <f t="shared" si="5289"/>
        <v>519.02939583333011</v>
      </c>
      <c r="BU4479" s="15">
        <f t="shared" si="5295"/>
        <v>31141.763749999805</v>
      </c>
      <c r="BV4479" s="15" t="s">
        <v>458</v>
      </c>
      <c r="BW4479" t="str">
        <f>'Hour Loop'!AW185</f>
        <v>G01 X42.133 Y111.107</v>
      </c>
      <c r="BX4479" t="str">
        <f>'Hour Loop'!AX185</f>
        <v/>
      </c>
      <c r="BZ4479">
        <f t="shared" si="5296"/>
        <v>20.745000000000001</v>
      </c>
      <c r="CA4479" t="str">
        <f t="shared" si="5297"/>
        <v>1</v>
      </c>
      <c r="CC4479" t="str">
        <f t="shared" si="5290"/>
        <v>G01 X42.133</v>
      </c>
      <c r="CD4479" t="str">
        <f t="shared" si="5291"/>
        <v>42.133</v>
      </c>
      <c r="CE4479" t="str">
        <f t="shared" si="5292"/>
        <v>42.133 Y111.107</v>
      </c>
      <c r="CF4479" t="str">
        <f t="shared" si="5293"/>
        <v>111.107</v>
      </c>
      <c r="CI4479">
        <f>IF(BV4479="A",((CD4479*'Input Output'!$E$5)+'Input Output'!$H$5),IF(BV4479="B",(CD4479*'Input Output'!$E$8)+'Input Output'!$H$8,IF(BV4479="C",(CD4479*'Input Output'!$E$11)+'Input Output'!$H$11,"")))</f>
        <v>42.133000000000003</v>
      </c>
      <c r="CJ4479">
        <f>IF(BV4479="A",(CF4479*'Input Output'!$E$6)+'Input Output'!$H$6,IF(BV4479="B",(CF4479*'Input Output'!$E$9)+'Input Output'!$H$9,IF(BV4479="C",(CF4479*'Input Output'!$E$12)+'Input Output'!$H$12,"")))</f>
        <v>111.107</v>
      </c>
      <c r="CL4479" t="str">
        <f t="shared" si="5294"/>
        <v/>
      </c>
    </row>
    <row r="4480" spans="71:90" x14ac:dyDescent="0.25">
      <c r="BS4480">
        <f t="shared" si="5298"/>
        <v>0</v>
      </c>
      <c r="BT4480">
        <f t="shared" si="5289"/>
        <v>519.37514583333007</v>
      </c>
      <c r="BU4480" s="15">
        <f t="shared" si="5295"/>
        <v>31162.508749999804</v>
      </c>
      <c r="BV4480" s="15" t="s">
        <v>458</v>
      </c>
      <c r="BW4480" t="str">
        <f>'Hour Loop'!AW186</f>
        <v>G04 P7.38</v>
      </c>
      <c r="BX4480" t="str">
        <f>'Hour Loop'!AX186</f>
        <v/>
      </c>
      <c r="BZ4480">
        <f t="shared" si="5296"/>
        <v>7.38</v>
      </c>
      <c r="CA4480" t="str">
        <f t="shared" si="5297"/>
        <v>0</v>
      </c>
      <c r="CC4480" t="e">
        <f t="shared" si="5290"/>
        <v>#VALUE!</v>
      </c>
      <c r="CD4480" t="e">
        <f t="shared" si="5291"/>
        <v>#VALUE!</v>
      </c>
      <c r="CE4480" t="e">
        <f t="shared" si="5292"/>
        <v>#VALUE!</v>
      </c>
      <c r="CF4480" t="e">
        <f t="shared" si="5293"/>
        <v>#VALUE!</v>
      </c>
      <c r="CI4480" t="e">
        <f>IF(BV4480="A",((CD4480*'Input Output'!$E$5)+'Input Output'!$H$5),IF(BV4480="B",(CD4480*'Input Output'!$E$8)+'Input Output'!$H$8,IF(BV4480="C",(CD4480*'Input Output'!$E$11)+'Input Output'!$H$11,"")))</f>
        <v>#VALUE!</v>
      </c>
      <c r="CJ4480" t="e">
        <f>IF(BV4480="A",(CF4480*'Input Output'!$E$6)+'Input Output'!$H$6,IF(BV4480="B",(CF4480*'Input Output'!$E$9)+'Input Output'!$H$9,IF(BV4480="C",(CF4480*'Input Output'!$E$12)+'Input Output'!$H$12,"")))</f>
        <v>#VALUE!</v>
      </c>
      <c r="CL4480" t="str">
        <f t="shared" si="5294"/>
        <v/>
      </c>
    </row>
    <row r="4481" spans="71:90" x14ac:dyDescent="0.25">
      <c r="BS4481">
        <f t="shared" si="5298"/>
        <v>0</v>
      </c>
      <c r="BT4481">
        <f t="shared" si="5289"/>
        <v>519.49814583333011</v>
      </c>
      <c r="BU4481" s="15">
        <f t="shared" si="5295"/>
        <v>31169.888749999805</v>
      </c>
      <c r="BV4481" s="15" t="s">
        <v>458</v>
      </c>
      <c r="BW4481" t="str">
        <f>'Hour Loop'!AW187</f>
        <v>G01 X35.568 Y121.474</v>
      </c>
      <c r="BX4481" t="str">
        <f>'Hour Loop'!AX187</f>
        <v/>
      </c>
      <c r="BZ4481">
        <f t="shared" si="5296"/>
        <v>20.745000000000001</v>
      </c>
      <c r="CA4481" t="str">
        <f t="shared" si="5297"/>
        <v>1</v>
      </c>
      <c r="CC4481" t="str">
        <f t="shared" si="5290"/>
        <v>G01 X35.568</v>
      </c>
      <c r="CD4481" t="str">
        <f t="shared" si="5291"/>
        <v>35.568</v>
      </c>
      <c r="CE4481" t="str">
        <f t="shared" si="5292"/>
        <v>35.568 Y121.474</v>
      </c>
      <c r="CF4481" t="str">
        <f t="shared" si="5293"/>
        <v>121.474</v>
      </c>
      <c r="CI4481">
        <f>IF(BV4481="A",((CD4481*'Input Output'!$E$5)+'Input Output'!$H$5),IF(BV4481="B",(CD4481*'Input Output'!$E$8)+'Input Output'!$H$8,IF(BV4481="C",(CD4481*'Input Output'!$E$11)+'Input Output'!$H$11,"")))</f>
        <v>35.567999999999998</v>
      </c>
      <c r="CJ4481">
        <f>IF(BV4481="A",(CF4481*'Input Output'!$E$6)+'Input Output'!$H$6,IF(BV4481="B",(CF4481*'Input Output'!$E$9)+'Input Output'!$H$9,IF(BV4481="C",(CF4481*'Input Output'!$E$12)+'Input Output'!$H$12,"")))</f>
        <v>121.474</v>
      </c>
      <c r="CL4481" t="str">
        <f t="shared" si="5294"/>
        <v/>
      </c>
    </row>
    <row r="4482" spans="71:90" x14ac:dyDescent="0.25">
      <c r="BS4482">
        <f t="shared" si="5298"/>
        <v>0</v>
      </c>
      <c r="BT4482">
        <f t="shared" si="5289"/>
        <v>519.84389583333007</v>
      </c>
      <c r="BU4482" s="15">
        <f t="shared" si="5295"/>
        <v>31190.633749999804</v>
      </c>
      <c r="BV4482" s="15" t="s">
        <v>458</v>
      </c>
      <c r="BW4482" t="str">
        <f>'Hour Loop'!AW188</f>
        <v>G04 P7.38</v>
      </c>
      <c r="BX4482" t="str">
        <f>'Hour Loop'!AX188</f>
        <v/>
      </c>
      <c r="BZ4482">
        <f t="shared" si="5296"/>
        <v>7.38</v>
      </c>
      <c r="CA4482" t="str">
        <f t="shared" si="5297"/>
        <v>0</v>
      </c>
      <c r="CC4482" t="e">
        <f t="shared" si="5290"/>
        <v>#VALUE!</v>
      </c>
      <c r="CD4482" t="e">
        <f t="shared" si="5291"/>
        <v>#VALUE!</v>
      </c>
      <c r="CE4482" t="e">
        <f t="shared" si="5292"/>
        <v>#VALUE!</v>
      </c>
      <c r="CF4482" t="e">
        <f t="shared" si="5293"/>
        <v>#VALUE!</v>
      </c>
      <c r="CI4482" t="e">
        <f>IF(BV4482="A",((CD4482*'Input Output'!$E$5)+'Input Output'!$H$5),IF(BV4482="B",(CD4482*'Input Output'!$E$8)+'Input Output'!$H$8,IF(BV4482="C",(CD4482*'Input Output'!$E$11)+'Input Output'!$H$11,"")))</f>
        <v>#VALUE!</v>
      </c>
      <c r="CJ4482" t="e">
        <f>IF(BV4482="A",(CF4482*'Input Output'!$E$6)+'Input Output'!$H$6,IF(BV4482="B",(CF4482*'Input Output'!$E$9)+'Input Output'!$H$9,IF(BV4482="C",(CF4482*'Input Output'!$E$12)+'Input Output'!$H$12,"")))</f>
        <v>#VALUE!</v>
      </c>
      <c r="CL4482" t="str">
        <f t="shared" si="5294"/>
        <v/>
      </c>
    </row>
    <row r="4483" spans="71:90" x14ac:dyDescent="0.25">
      <c r="BS4483">
        <f t="shared" si="5298"/>
        <v>0</v>
      </c>
      <c r="BT4483">
        <f t="shared" si="5289"/>
        <v>519.96689583333011</v>
      </c>
      <c r="BU4483" s="15">
        <f t="shared" si="5295"/>
        <v>31198.013749999805</v>
      </c>
      <c r="BV4483" s="15" t="s">
        <v>458</v>
      </c>
      <c r="BW4483" t="str">
        <f>'Hour Loop'!AW189</f>
        <v>G01 X29.520 Y132.151</v>
      </c>
      <c r="BX4483" t="str">
        <f>'Hour Loop'!AX189</f>
        <v/>
      </c>
      <c r="BZ4483">
        <f t="shared" si="5296"/>
        <v>20.745000000000001</v>
      </c>
      <c r="CA4483" t="str">
        <f t="shared" si="5297"/>
        <v>1</v>
      </c>
      <c r="CC4483" t="str">
        <f t="shared" si="5290"/>
        <v>G01 X29.520</v>
      </c>
      <c r="CD4483" t="str">
        <f t="shared" si="5291"/>
        <v>29.520</v>
      </c>
      <c r="CE4483" t="str">
        <f t="shared" si="5292"/>
        <v>29.520 Y132.151</v>
      </c>
      <c r="CF4483" t="str">
        <f t="shared" si="5293"/>
        <v>132.151</v>
      </c>
      <c r="CI4483">
        <f>IF(BV4483="A",((CD4483*'Input Output'!$E$5)+'Input Output'!$H$5),IF(BV4483="B",(CD4483*'Input Output'!$E$8)+'Input Output'!$H$8,IF(BV4483="C",(CD4483*'Input Output'!$E$11)+'Input Output'!$H$11,"")))</f>
        <v>29.52</v>
      </c>
      <c r="CJ4483">
        <f>IF(BV4483="A",(CF4483*'Input Output'!$E$6)+'Input Output'!$H$6,IF(BV4483="B",(CF4483*'Input Output'!$E$9)+'Input Output'!$H$9,IF(BV4483="C",(CF4483*'Input Output'!$E$12)+'Input Output'!$H$12,"")))</f>
        <v>132.15100000000001</v>
      </c>
      <c r="CL4483" t="str">
        <f t="shared" si="5294"/>
        <v/>
      </c>
    </row>
    <row r="4484" spans="71:90" x14ac:dyDescent="0.25">
      <c r="BS4484">
        <f t="shared" si="5298"/>
        <v>0</v>
      </c>
      <c r="BT4484">
        <f t="shared" si="5289"/>
        <v>520.31264583333007</v>
      </c>
      <c r="BU4484" s="15">
        <f t="shared" si="5295"/>
        <v>31218.758749999804</v>
      </c>
      <c r="BV4484" s="15" t="s">
        <v>458</v>
      </c>
      <c r="BW4484" t="str">
        <f>'Hour Loop'!AW190</f>
        <v>G04 P7.38</v>
      </c>
      <c r="BX4484" t="str">
        <f>'Hour Loop'!AX190</f>
        <v/>
      </c>
      <c r="BZ4484">
        <f t="shared" si="5296"/>
        <v>7.38</v>
      </c>
      <c r="CA4484" t="str">
        <f t="shared" si="5297"/>
        <v>0</v>
      </c>
      <c r="CC4484" t="e">
        <f t="shared" si="5290"/>
        <v>#VALUE!</v>
      </c>
      <c r="CD4484" t="e">
        <f t="shared" si="5291"/>
        <v>#VALUE!</v>
      </c>
      <c r="CE4484" t="e">
        <f t="shared" si="5292"/>
        <v>#VALUE!</v>
      </c>
      <c r="CF4484" t="e">
        <f t="shared" si="5293"/>
        <v>#VALUE!</v>
      </c>
      <c r="CI4484" t="e">
        <f>IF(BV4484="A",((CD4484*'Input Output'!$E$5)+'Input Output'!$H$5),IF(BV4484="B",(CD4484*'Input Output'!$E$8)+'Input Output'!$H$8,IF(BV4484="C",(CD4484*'Input Output'!$E$11)+'Input Output'!$H$11,"")))</f>
        <v>#VALUE!</v>
      </c>
      <c r="CJ4484" t="e">
        <f>IF(BV4484="A",(CF4484*'Input Output'!$E$6)+'Input Output'!$H$6,IF(BV4484="B",(CF4484*'Input Output'!$E$9)+'Input Output'!$H$9,IF(BV4484="C",(CF4484*'Input Output'!$E$12)+'Input Output'!$H$12,"")))</f>
        <v>#VALUE!</v>
      </c>
      <c r="CL4484" t="str">
        <f t="shared" si="5294"/>
        <v/>
      </c>
    </row>
    <row r="4485" spans="71:90" x14ac:dyDescent="0.25">
      <c r="BS4485">
        <f t="shared" si="5298"/>
        <v>0</v>
      </c>
      <c r="BT4485">
        <f t="shared" si="5289"/>
        <v>520.43564583333011</v>
      </c>
      <c r="BU4485" s="15">
        <f t="shared" si="5295"/>
        <v>31226.138749999805</v>
      </c>
      <c r="BV4485" s="15" t="s">
        <v>458</v>
      </c>
      <c r="BW4485" t="str">
        <f>'Hour Loop'!AW191</f>
        <v>G01 X24.003 Y143.111</v>
      </c>
      <c r="BX4485" t="str">
        <f>'Hour Loop'!AX191</f>
        <v/>
      </c>
      <c r="BZ4485">
        <f t="shared" si="5296"/>
        <v>20.745000000000001</v>
      </c>
      <c r="CA4485" t="str">
        <f t="shared" si="5297"/>
        <v>1</v>
      </c>
      <c r="CC4485" t="str">
        <f t="shared" si="5290"/>
        <v>G01 X24.003</v>
      </c>
      <c r="CD4485" t="str">
        <f t="shared" si="5291"/>
        <v>24.003</v>
      </c>
      <c r="CE4485" t="str">
        <f t="shared" si="5292"/>
        <v>24.003 Y143.111</v>
      </c>
      <c r="CF4485" t="str">
        <f t="shared" si="5293"/>
        <v>143.111</v>
      </c>
      <c r="CI4485">
        <f>IF(BV4485="A",((CD4485*'Input Output'!$E$5)+'Input Output'!$H$5),IF(BV4485="B",(CD4485*'Input Output'!$E$8)+'Input Output'!$H$8,IF(BV4485="C",(CD4485*'Input Output'!$E$11)+'Input Output'!$H$11,"")))</f>
        <v>24.003</v>
      </c>
      <c r="CJ4485">
        <f>IF(BV4485="A",(CF4485*'Input Output'!$E$6)+'Input Output'!$H$6,IF(BV4485="B",(CF4485*'Input Output'!$E$9)+'Input Output'!$H$9,IF(BV4485="C",(CF4485*'Input Output'!$E$12)+'Input Output'!$H$12,"")))</f>
        <v>143.11099999999999</v>
      </c>
      <c r="CL4485" t="str">
        <f t="shared" si="5294"/>
        <v/>
      </c>
    </row>
    <row r="4486" spans="71:90" x14ac:dyDescent="0.25">
      <c r="BS4486">
        <f t="shared" si="5298"/>
        <v>0</v>
      </c>
      <c r="BT4486">
        <f t="shared" si="5289"/>
        <v>520.78139583333007</v>
      </c>
      <c r="BU4486" s="15">
        <f t="shared" si="5295"/>
        <v>31246.883749999804</v>
      </c>
      <c r="BV4486" s="15" t="s">
        <v>458</v>
      </c>
      <c r="BW4486" t="str">
        <f>'Hour Loop'!AW192</f>
        <v>G04 P7.38</v>
      </c>
      <c r="BX4486" t="str">
        <f>'Hour Loop'!AX192</f>
        <v/>
      </c>
      <c r="BZ4486">
        <f t="shared" si="5296"/>
        <v>7.38</v>
      </c>
      <c r="CA4486" t="str">
        <f t="shared" si="5297"/>
        <v>0</v>
      </c>
      <c r="CC4486" t="e">
        <f t="shared" si="5290"/>
        <v>#VALUE!</v>
      </c>
      <c r="CD4486" t="e">
        <f t="shared" si="5291"/>
        <v>#VALUE!</v>
      </c>
      <c r="CE4486" t="e">
        <f t="shared" si="5292"/>
        <v>#VALUE!</v>
      </c>
      <c r="CF4486" t="e">
        <f t="shared" si="5293"/>
        <v>#VALUE!</v>
      </c>
      <c r="CI4486" t="e">
        <f>IF(BV4486="A",((CD4486*'Input Output'!$E$5)+'Input Output'!$H$5),IF(BV4486="B",(CD4486*'Input Output'!$E$8)+'Input Output'!$H$8,IF(BV4486="C",(CD4486*'Input Output'!$E$11)+'Input Output'!$H$11,"")))</f>
        <v>#VALUE!</v>
      </c>
      <c r="CJ4486" t="e">
        <f>IF(BV4486="A",(CF4486*'Input Output'!$E$6)+'Input Output'!$H$6,IF(BV4486="B",(CF4486*'Input Output'!$E$9)+'Input Output'!$H$9,IF(BV4486="C",(CF4486*'Input Output'!$E$12)+'Input Output'!$H$12,"")))</f>
        <v>#VALUE!</v>
      </c>
      <c r="CL4486" t="str">
        <f t="shared" si="5294"/>
        <v/>
      </c>
    </row>
    <row r="4487" spans="71:90" x14ac:dyDescent="0.25">
      <c r="BS4487">
        <f t="shared" si="5298"/>
        <v>0</v>
      </c>
      <c r="BT4487">
        <f t="shared" si="5289"/>
        <v>520.90439583333011</v>
      </c>
      <c r="BU4487" s="15">
        <f t="shared" si="5295"/>
        <v>31254.263749999805</v>
      </c>
      <c r="BV4487" s="15" t="s">
        <v>458</v>
      </c>
      <c r="BW4487" t="str">
        <f>'Hour Loop'!AW193</f>
        <v>G01 X19.030 Y154.329</v>
      </c>
      <c r="BX4487" t="str">
        <f>'Hour Loop'!AX193</f>
        <v/>
      </c>
      <c r="BZ4487">
        <f t="shared" si="5296"/>
        <v>20.745000000000001</v>
      </c>
      <c r="CA4487" t="str">
        <f t="shared" si="5297"/>
        <v>1</v>
      </c>
      <c r="CC4487" t="str">
        <f t="shared" si="5290"/>
        <v>G01 X19.030</v>
      </c>
      <c r="CD4487" t="str">
        <f t="shared" si="5291"/>
        <v>19.030</v>
      </c>
      <c r="CE4487" t="str">
        <f t="shared" si="5292"/>
        <v>19.030 Y154.329</v>
      </c>
      <c r="CF4487" t="str">
        <f t="shared" si="5293"/>
        <v>154.329</v>
      </c>
      <c r="CI4487">
        <f>IF(BV4487="A",((CD4487*'Input Output'!$E$5)+'Input Output'!$H$5),IF(BV4487="B",(CD4487*'Input Output'!$E$8)+'Input Output'!$H$8,IF(BV4487="C",(CD4487*'Input Output'!$E$11)+'Input Output'!$H$11,"")))</f>
        <v>19.03</v>
      </c>
      <c r="CJ4487">
        <f>IF(BV4487="A",(CF4487*'Input Output'!$E$6)+'Input Output'!$H$6,IF(BV4487="B",(CF4487*'Input Output'!$E$9)+'Input Output'!$H$9,IF(BV4487="C",(CF4487*'Input Output'!$E$12)+'Input Output'!$H$12,"")))</f>
        <v>154.32900000000001</v>
      </c>
      <c r="CL4487" t="str">
        <f t="shared" si="5294"/>
        <v/>
      </c>
    </row>
    <row r="4488" spans="71:90" x14ac:dyDescent="0.25">
      <c r="BS4488">
        <f t="shared" si="5298"/>
        <v>0</v>
      </c>
      <c r="BT4488">
        <f t="shared" si="5289"/>
        <v>521.25014583333007</v>
      </c>
      <c r="BU4488" s="15">
        <f t="shared" si="5295"/>
        <v>31275.008749999804</v>
      </c>
      <c r="BV4488" s="15" t="s">
        <v>458</v>
      </c>
      <c r="BW4488" t="str">
        <f>'Hour Loop'!AW194</f>
        <v>G04 P7.38</v>
      </c>
      <c r="BX4488" t="str">
        <f>'Hour Loop'!AX194</f>
        <v/>
      </c>
      <c r="BZ4488">
        <f t="shared" si="5296"/>
        <v>7.38</v>
      </c>
      <c r="CA4488" t="str">
        <f t="shared" si="5297"/>
        <v>0</v>
      </c>
      <c r="CC4488" t="e">
        <f t="shared" si="5290"/>
        <v>#VALUE!</v>
      </c>
      <c r="CD4488" t="e">
        <f t="shared" si="5291"/>
        <v>#VALUE!</v>
      </c>
      <c r="CE4488" t="e">
        <f t="shared" si="5292"/>
        <v>#VALUE!</v>
      </c>
      <c r="CF4488" t="e">
        <f t="shared" si="5293"/>
        <v>#VALUE!</v>
      </c>
      <c r="CI4488" t="e">
        <f>IF(BV4488="A",((CD4488*'Input Output'!$E$5)+'Input Output'!$H$5),IF(BV4488="B",(CD4488*'Input Output'!$E$8)+'Input Output'!$H$8,IF(BV4488="C",(CD4488*'Input Output'!$E$11)+'Input Output'!$H$11,"")))</f>
        <v>#VALUE!</v>
      </c>
      <c r="CJ4488" t="e">
        <f>IF(BV4488="A",(CF4488*'Input Output'!$E$6)+'Input Output'!$H$6,IF(BV4488="B",(CF4488*'Input Output'!$E$9)+'Input Output'!$H$9,IF(BV4488="C",(CF4488*'Input Output'!$E$12)+'Input Output'!$H$12,"")))</f>
        <v>#VALUE!</v>
      </c>
      <c r="CL4488" t="str">
        <f t="shared" si="5294"/>
        <v/>
      </c>
    </row>
    <row r="4489" spans="71:90" x14ac:dyDescent="0.25">
      <c r="BS4489">
        <f t="shared" si="5298"/>
        <v>0</v>
      </c>
      <c r="BT4489">
        <f t="shared" si="5289"/>
        <v>521.37314583333011</v>
      </c>
      <c r="BU4489" s="15">
        <f t="shared" si="5295"/>
        <v>31282.388749999805</v>
      </c>
      <c r="BV4489" s="15" t="s">
        <v>458</v>
      </c>
      <c r="BW4489" t="str">
        <f>'Hour Loop'!AW195</f>
        <v>G01 X14.614 Y165.778</v>
      </c>
      <c r="BX4489" t="str">
        <f>'Hour Loop'!AX195</f>
        <v/>
      </c>
      <c r="BZ4489">
        <f t="shared" si="5296"/>
        <v>20.745000000000001</v>
      </c>
      <c r="CA4489" t="str">
        <f t="shared" si="5297"/>
        <v>1</v>
      </c>
      <c r="CC4489" t="str">
        <f t="shared" si="5290"/>
        <v>G01 X14.614</v>
      </c>
      <c r="CD4489" t="str">
        <f t="shared" si="5291"/>
        <v>14.614</v>
      </c>
      <c r="CE4489" t="str">
        <f t="shared" si="5292"/>
        <v>14.614 Y165.778</v>
      </c>
      <c r="CF4489" t="str">
        <f t="shared" si="5293"/>
        <v>165.778</v>
      </c>
      <c r="CI4489">
        <f>IF(BV4489="A",((CD4489*'Input Output'!$E$5)+'Input Output'!$H$5),IF(BV4489="B",(CD4489*'Input Output'!$E$8)+'Input Output'!$H$8,IF(BV4489="C",(CD4489*'Input Output'!$E$11)+'Input Output'!$H$11,"")))</f>
        <v>14.614000000000001</v>
      </c>
      <c r="CJ4489">
        <f>IF(BV4489="A",(CF4489*'Input Output'!$E$6)+'Input Output'!$H$6,IF(BV4489="B",(CF4489*'Input Output'!$E$9)+'Input Output'!$H$9,IF(BV4489="C",(CF4489*'Input Output'!$E$12)+'Input Output'!$H$12,"")))</f>
        <v>165.77799999999999</v>
      </c>
      <c r="CL4489" t="str">
        <f t="shared" si="5294"/>
        <v/>
      </c>
    </row>
    <row r="4490" spans="71:90" x14ac:dyDescent="0.25">
      <c r="BS4490">
        <f t="shared" si="5298"/>
        <v>0</v>
      </c>
      <c r="BT4490">
        <f t="shared" si="5289"/>
        <v>521.71889583333007</v>
      </c>
      <c r="BU4490" s="15">
        <f t="shared" si="5295"/>
        <v>31303.133749999804</v>
      </c>
      <c r="BV4490" s="15" t="s">
        <v>458</v>
      </c>
      <c r="BW4490" t="str">
        <f>'Hour Loop'!AW196</f>
        <v>G04 P7.38</v>
      </c>
      <c r="BX4490" t="str">
        <f>'Hour Loop'!AX196</f>
        <v/>
      </c>
      <c r="BZ4490">
        <f t="shared" si="5296"/>
        <v>7.38</v>
      </c>
      <c r="CA4490" t="str">
        <f t="shared" si="5297"/>
        <v>0</v>
      </c>
      <c r="CC4490" t="e">
        <f t="shared" si="5290"/>
        <v>#VALUE!</v>
      </c>
      <c r="CD4490" t="e">
        <f t="shared" si="5291"/>
        <v>#VALUE!</v>
      </c>
      <c r="CE4490" t="e">
        <f t="shared" si="5292"/>
        <v>#VALUE!</v>
      </c>
      <c r="CF4490" t="e">
        <f t="shared" si="5293"/>
        <v>#VALUE!</v>
      </c>
      <c r="CI4490" t="e">
        <f>IF(BV4490="A",((CD4490*'Input Output'!$E$5)+'Input Output'!$H$5),IF(BV4490="B",(CD4490*'Input Output'!$E$8)+'Input Output'!$H$8,IF(BV4490="C",(CD4490*'Input Output'!$E$11)+'Input Output'!$H$11,"")))</f>
        <v>#VALUE!</v>
      </c>
      <c r="CJ4490" t="e">
        <f>IF(BV4490="A",(CF4490*'Input Output'!$E$6)+'Input Output'!$H$6,IF(BV4490="B",(CF4490*'Input Output'!$E$9)+'Input Output'!$H$9,IF(BV4490="C",(CF4490*'Input Output'!$E$12)+'Input Output'!$H$12,"")))</f>
        <v>#VALUE!</v>
      </c>
      <c r="CL4490" t="str">
        <f t="shared" si="5294"/>
        <v/>
      </c>
    </row>
    <row r="4491" spans="71:90" x14ac:dyDescent="0.25">
      <c r="BS4491">
        <f t="shared" si="5298"/>
        <v>0</v>
      </c>
      <c r="BT4491">
        <f t="shared" si="5289"/>
        <v>521.84189583333011</v>
      </c>
      <c r="BU4491" s="15">
        <f t="shared" si="5295"/>
        <v>31310.513749999805</v>
      </c>
      <c r="BV4491" s="15" t="s">
        <v>458</v>
      </c>
      <c r="BW4491" t="str">
        <f>'Hour Loop'!AW197</f>
        <v>G01 X10.765 Y177.429</v>
      </c>
      <c r="BX4491" t="str">
        <f>'Hour Loop'!AX197</f>
        <v/>
      </c>
      <c r="BZ4491">
        <f t="shared" si="5296"/>
        <v>20.745000000000001</v>
      </c>
      <c r="CA4491" t="str">
        <f t="shared" si="5297"/>
        <v>1</v>
      </c>
      <c r="CC4491" t="str">
        <f t="shared" si="5290"/>
        <v>G01 X10.765</v>
      </c>
      <c r="CD4491" t="str">
        <f t="shared" si="5291"/>
        <v>10.765</v>
      </c>
      <c r="CE4491" t="str">
        <f t="shared" si="5292"/>
        <v>10.765 Y177.429</v>
      </c>
      <c r="CF4491" t="str">
        <f t="shared" si="5293"/>
        <v>177.429</v>
      </c>
      <c r="CI4491">
        <f>IF(BV4491="A",((CD4491*'Input Output'!$E$5)+'Input Output'!$H$5),IF(BV4491="B",(CD4491*'Input Output'!$E$8)+'Input Output'!$H$8,IF(BV4491="C",(CD4491*'Input Output'!$E$11)+'Input Output'!$H$11,"")))</f>
        <v>10.765000000000001</v>
      </c>
      <c r="CJ4491">
        <f>IF(BV4491="A",(CF4491*'Input Output'!$E$6)+'Input Output'!$H$6,IF(BV4491="B",(CF4491*'Input Output'!$E$9)+'Input Output'!$H$9,IF(BV4491="C",(CF4491*'Input Output'!$E$12)+'Input Output'!$H$12,"")))</f>
        <v>177.429</v>
      </c>
      <c r="CL4491" t="str">
        <f t="shared" si="5294"/>
        <v/>
      </c>
    </row>
    <row r="4492" spans="71:90" x14ac:dyDescent="0.25">
      <c r="BS4492">
        <f t="shared" si="5298"/>
        <v>0</v>
      </c>
      <c r="BT4492">
        <f t="shared" si="5289"/>
        <v>522.18764583333007</v>
      </c>
      <c r="BU4492" s="15">
        <f t="shared" si="5295"/>
        <v>31331.258749999804</v>
      </c>
      <c r="BV4492" s="15" t="s">
        <v>458</v>
      </c>
      <c r="BW4492" t="str">
        <f>'Hour Loop'!AW198</f>
        <v>G04 P7.38</v>
      </c>
      <c r="BX4492" t="str">
        <f>'Hour Loop'!AX198</f>
        <v/>
      </c>
      <c r="BZ4492">
        <f t="shared" si="5296"/>
        <v>7.38</v>
      </c>
      <c r="CA4492" t="str">
        <f t="shared" si="5297"/>
        <v>0</v>
      </c>
      <c r="CC4492" t="e">
        <f t="shared" si="5290"/>
        <v>#VALUE!</v>
      </c>
      <c r="CD4492" t="e">
        <f t="shared" si="5291"/>
        <v>#VALUE!</v>
      </c>
      <c r="CE4492" t="e">
        <f t="shared" si="5292"/>
        <v>#VALUE!</v>
      </c>
      <c r="CF4492" t="e">
        <f t="shared" si="5293"/>
        <v>#VALUE!</v>
      </c>
      <c r="CI4492" t="e">
        <f>IF(BV4492="A",((CD4492*'Input Output'!$E$5)+'Input Output'!$H$5),IF(BV4492="B",(CD4492*'Input Output'!$E$8)+'Input Output'!$H$8,IF(BV4492="C",(CD4492*'Input Output'!$E$11)+'Input Output'!$H$11,"")))</f>
        <v>#VALUE!</v>
      </c>
      <c r="CJ4492" t="e">
        <f>IF(BV4492="A",(CF4492*'Input Output'!$E$6)+'Input Output'!$H$6,IF(BV4492="B",(CF4492*'Input Output'!$E$9)+'Input Output'!$H$9,IF(BV4492="C",(CF4492*'Input Output'!$E$12)+'Input Output'!$H$12,"")))</f>
        <v>#VALUE!</v>
      </c>
      <c r="CL4492" t="str">
        <f t="shared" si="5294"/>
        <v/>
      </c>
    </row>
    <row r="4493" spans="71:90" x14ac:dyDescent="0.25">
      <c r="BS4493">
        <f t="shared" si="5298"/>
        <v>0</v>
      </c>
      <c r="BT4493">
        <f t="shared" ref="BT4493:BT4556" si="5299">BU4493/60</f>
        <v>522.31064583333011</v>
      </c>
      <c r="BU4493" s="15">
        <f t="shared" si="5295"/>
        <v>31338.638749999805</v>
      </c>
      <c r="BV4493" s="15" t="s">
        <v>458</v>
      </c>
      <c r="BW4493" t="str">
        <f>'Hour Loop'!AW199</f>
        <v>G01 X7.492 Y189.255</v>
      </c>
      <c r="BX4493" t="str">
        <f>'Hour Loop'!AX199</f>
        <v/>
      </c>
      <c r="BZ4493">
        <f t="shared" si="5296"/>
        <v>20.745000000000001</v>
      </c>
      <c r="CA4493" t="str">
        <f t="shared" si="5297"/>
        <v>1</v>
      </c>
      <c r="CC4493" t="str">
        <f t="shared" ref="CC4493:CC4556" si="5300">LEFT(BW4493,LEN(BW4493)-(FIND("X",BW4493)+4))</f>
        <v>G01 X7.492</v>
      </c>
      <c r="CD4493" t="str">
        <f t="shared" ref="CD4493:CD4556" si="5301">RIGHT(CC4493,LEN(CC4493)-(FIND("X",CC4493)))</f>
        <v>7.492</v>
      </c>
      <c r="CE4493" t="str">
        <f t="shared" ref="CE4493:CE4556" si="5302">RIGHT(BW4493,LEN(BW4493)-(FIND("X",BW4493)))</f>
        <v>7.492 Y189.255</v>
      </c>
      <c r="CF4493" t="str">
        <f t="shared" ref="CF4493:CF4556" si="5303">RIGHT(CE4493,LEN(CE4493)-(FIND("Y",CE4493)))</f>
        <v>189.255</v>
      </c>
      <c r="CI4493">
        <f>IF(BV4493="A",((CD4493*'Input Output'!$E$5)+'Input Output'!$H$5),IF(BV4493="B",(CD4493*'Input Output'!$E$8)+'Input Output'!$H$8,IF(BV4493="C",(CD4493*'Input Output'!$E$11)+'Input Output'!$H$11,"")))</f>
        <v>7.492</v>
      </c>
      <c r="CJ4493">
        <f>IF(BV4493="A",(CF4493*'Input Output'!$E$6)+'Input Output'!$H$6,IF(BV4493="B",(CF4493*'Input Output'!$E$9)+'Input Output'!$H$9,IF(BV4493="C",(CF4493*'Input Output'!$E$12)+'Input Output'!$H$12,"")))</f>
        <v>189.255</v>
      </c>
      <c r="CL4493" t="str">
        <f t="shared" si="5294"/>
        <v/>
      </c>
    </row>
    <row r="4494" spans="71:90" x14ac:dyDescent="0.25">
      <c r="BS4494">
        <f t="shared" si="5298"/>
        <v>0</v>
      </c>
      <c r="BT4494">
        <f t="shared" si="5299"/>
        <v>522.65639583333007</v>
      </c>
      <c r="BU4494" s="15">
        <f t="shared" si="5295"/>
        <v>31359.383749999804</v>
      </c>
      <c r="BV4494" s="15" t="s">
        <v>458</v>
      </c>
      <c r="BW4494" t="str">
        <f>'Hour Loop'!AW200</f>
        <v>G04 P7.38</v>
      </c>
      <c r="BX4494" t="str">
        <f>'Hour Loop'!AX200</f>
        <v/>
      </c>
      <c r="BZ4494">
        <f t="shared" si="5296"/>
        <v>7.38</v>
      </c>
      <c r="CA4494" t="str">
        <f t="shared" si="5297"/>
        <v>0</v>
      </c>
      <c r="CC4494" t="e">
        <f t="shared" si="5300"/>
        <v>#VALUE!</v>
      </c>
      <c r="CD4494" t="e">
        <f t="shared" si="5301"/>
        <v>#VALUE!</v>
      </c>
      <c r="CE4494" t="e">
        <f t="shared" si="5302"/>
        <v>#VALUE!</v>
      </c>
      <c r="CF4494" t="e">
        <f t="shared" si="5303"/>
        <v>#VALUE!</v>
      </c>
      <c r="CI4494" t="e">
        <f>IF(BV4494="A",((CD4494*'Input Output'!$E$5)+'Input Output'!$H$5),IF(BV4494="B",(CD4494*'Input Output'!$E$8)+'Input Output'!$H$8,IF(BV4494="C",(CD4494*'Input Output'!$E$11)+'Input Output'!$H$11,"")))</f>
        <v>#VALUE!</v>
      </c>
      <c r="CJ4494" t="e">
        <f>IF(BV4494="A",(CF4494*'Input Output'!$E$6)+'Input Output'!$H$6,IF(BV4494="B",(CF4494*'Input Output'!$E$9)+'Input Output'!$H$9,IF(BV4494="C",(CF4494*'Input Output'!$E$12)+'Input Output'!$H$12,"")))</f>
        <v>#VALUE!</v>
      </c>
      <c r="CL4494" t="str">
        <f t="shared" ref="CL4494:CL4557" si="5304">IF(BS4494=1,IF(CA4494="0",BW4494,"G01 X"&amp;CI4494&amp;" Y"&amp;CJ4494&amp;" "&amp;BX4494),"")</f>
        <v/>
      </c>
    </row>
    <row r="4495" spans="71:90" x14ac:dyDescent="0.25">
      <c r="BS4495">
        <f t="shared" si="5298"/>
        <v>0</v>
      </c>
      <c r="BT4495">
        <f t="shared" si="5299"/>
        <v>522.77939583333011</v>
      </c>
      <c r="BU4495" s="15">
        <f t="shared" si="5295"/>
        <v>31366.763749999805</v>
      </c>
      <c r="BV4495" s="15" t="s">
        <v>458</v>
      </c>
      <c r="BW4495" t="str">
        <f>'Hour Loop'!AW201</f>
        <v>G01 X4.804 Y201.227</v>
      </c>
      <c r="BX4495" t="str">
        <f>'Hour Loop'!AX201</f>
        <v/>
      </c>
      <c r="BZ4495">
        <f t="shared" si="5296"/>
        <v>20.745000000000001</v>
      </c>
      <c r="CA4495" t="str">
        <f t="shared" si="5297"/>
        <v>1</v>
      </c>
      <c r="CC4495" t="str">
        <f t="shared" si="5300"/>
        <v>G01 X4.804</v>
      </c>
      <c r="CD4495" t="str">
        <f t="shared" si="5301"/>
        <v>4.804</v>
      </c>
      <c r="CE4495" t="str">
        <f t="shared" si="5302"/>
        <v>4.804 Y201.227</v>
      </c>
      <c r="CF4495" t="str">
        <f t="shared" si="5303"/>
        <v>201.227</v>
      </c>
      <c r="CI4495">
        <f>IF(BV4495="A",((CD4495*'Input Output'!$E$5)+'Input Output'!$H$5),IF(BV4495="B",(CD4495*'Input Output'!$E$8)+'Input Output'!$H$8,IF(BV4495="C",(CD4495*'Input Output'!$E$11)+'Input Output'!$H$11,"")))</f>
        <v>4.8040000000000003</v>
      </c>
      <c r="CJ4495">
        <f>IF(BV4495="A",(CF4495*'Input Output'!$E$6)+'Input Output'!$H$6,IF(BV4495="B",(CF4495*'Input Output'!$E$9)+'Input Output'!$H$9,IF(BV4495="C",(CF4495*'Input Output'!$E$12)+'Input Output'!$H$12,"")))</f>
        <v>201.227</v>
      </c>
      <c r="CL4495" t="str">
        <f t="shared" si="5304"/>
        <v/>
      </c>
    </row>
    <row r="4496" spans="71:90" x14ac:dyDescent="0.25">
      <c r="BS4496">
        <f t="shared" si="5298"/>
        <v>0</v>
      </c>
      <c r="BT4496">
        <f t="shared" si="5299"/>
        <v>523.12514583333007</v>
      </c>
      <c r="BU4496" s="15">
        <f t="shared" ref="BU4496:BU4559" si="5305">BU4495+BZ4495</f>
        <v>31387.508749999804</v>
      </c>
      <c r="BV4496" s="15" t="s">
        <v>458</v>
      </c>
      <c r="BW4496" t="str">
        <f>'Hour Loop'!AW202</f>
        <v>G04 P7.38</v>
      </c>
      <c r="BX4496" t="str">
        <f>'Hour Loop'!AX202</f>
        <v/>
      </c>
      <c r="BZ4496">
        <f t="shared" si="5296"/>
        <v>7.38</v>
      </c>
      <c r="CA4496" t="str">
        <f t="shared" si="5297"/>
        <v>0</v>
      </c>
      <c r="CC4496" t="e">
        <f t="shared" si="5300"/>
        <v>#VALUE!</v>
      </c>
      <c r="CD4496" t="e">
        <f t="shared" si="5301"/>
        <v>#VALUE!</v>
      </c>
      <c r="CE4496" t="e">
        <f t="shared" si="5302"/>
        <v>#VALUE!</v>
      </c>
      <c r="CF4496" t="e">
        <f t="shared" si="5303"/>
        <v>#VALUE!</v>
      </c>
      <c r="CI4496" t="e">
        <f>IF(BV4496="A",((CD4496*'Input Output'!$E$5)+'Input Output'!$H$5),IF(BV4496="B",(CD4496*'Input Output'!$E$8)+'Input Output'!$H$8,IF(BV4496="C",(CD4496*'Input Output'!$E$11)+'Input Output'!$H$11,"")))</f>
        <v>#VALUE!</v>
      </c>
      <c r="CJ4496" t="e">
        <f>IF(BV4496="A",(CF4496*'Input Output'!$E$6)+'Input Output'!$H$6,IF(BV4496="B",(CF4496*'Input Output'!$E$9)+'Input Output'!$H$9,IF(BV4496="C",(CF4496*'Input Output'!$E$12)+'Input Output'!$H$12,"")))</f>
        <v>#VALUE!</v>
      </c>
      <c r="CL4496" t="str">
        <f t="shared" si="5304"/>
        <v/>
      </c>
    </row>
    <row r="4497" spans="71:90" x14ac:dyDescent="0.25">
      <c r="BS4497">
        <f t="shared" si="5298"/>
        <v>0</v>
      </c>
      <c r="BT4497">
        <f t="shared" si="5299"/>
        <v>523.24814583333011</v>
      </c>
      <c r="BU4497" s="15">
        <f t="shared" si="5305"/>
        <v>31394.888749999805</v>
      </c>
      <c r="BV4497" s="15" t="s">
        <v>458</v>
      </c>
      <c r="BW4497" t="str">
        <f>'Hour Loop'!AW203</f>
        <v>G01 X2.706 Y213.317</v>
      </c>
      <c r="BX4497" t="str">
        <f>'Hour Loop'!AX203</f>
        <v/>
      </c>
      <c r="BZ4497">
        <f t="shared" si="5296"/>
        <v>20.745000000000001</v>
      </c>
      <c r="CA4497" t="str">
        <f t="shared" si="5297"/>
        <v>1</v>
      </c>
      <c r="CC4497" t="str">
        <f t="shared" si="5300"/>
        <v>G01 X2.706</v>
      </c>
      <c r="CD4497" t="str">
        <f t="shared" si="5301"/>
        <v>2.706</v>
      </c>
      <c r="CE4497" t="str">
        <f t="shared" si="5302"/>
        <v>2.706 Y213.317</v>
      </c>
      <c r="CF4497" t="str">
        <f t="shared" si="5303"/>
        <v>213.317</v>
      </c>
      <c r="CI4497">
        <f>IF(BV4497="A",((CD4497*'Input Output'!$E$5)+'Input Output'!$H$5),IF(BV4497="B",(CD4497*'Input Output'!$E$8)+'Input Output'!$H$8,IF(BV4497="C",(CD4497*'Input Output'!$E$11)+'Input Output'!$H$11,"")))</f>
        <v>2.706</v>
      </c>
      <c r="CJ4497">
        <f>IF(BV4497="A",(CF4497*'Input Output'!$E$6)+'Input Output'!$H$6,IF(BV4497="B",(CF4497*'Input Output'!$E$9)+'Input Output'!$H$9,IF(BV4497="C",(CF4497*'Input Output'!$E$12)+'Input Output'!$H$12,"")))</f>
        <v>213.31700000000001</v>
      </c>
      <c r="CL4497" t="str">
        <f t="shared" si="5304"/>
        <v/>
      </c>
    </row>
    <row r="4498" spans="71:90" x14ac:dyDescent="0.25">
      <c r="BS4498">
        <f t="shared" si="5298"/>
        <v>0</v>
      </c>
      <c r="BT4498">
        <f t="shared" si="5299"/>
        <v>523.59389583333007</v>
      </c>
      <c r="BU4498" s="15">
        <f t="shared" si="5305"/>
        <v>31415.633749999804</v>
      </c>
      <c r="BV4498" s="15" t="s">
        <v>458</v>
      </c>
      <c r="BW4498" t="str">
        <f>'Hour Loop'!AW204</f>
        <v>G04 P7.38</v>
      </c>
      <c r="BX4498" t="str">
        <f>'Hour Loop'!AX204</f>
        <v/>
      </c>
      <c r="BZ4498">
        <f t="shared" si="5296"/>
        <v>7.38</v>
      </c>
      <c r="CA4498" t="str">
        <f t="shared" si="5297"/>
        <v>0</v>
      </c>
      <c r="CC4498" t="e">
        <f t="shared" si="5300"/>
        <v>#VALUE!</v>
      </c>
      <c r="CD4498" t="e">
        <f t="shared" si="5301"/>
        <v>#VALUE!</v>
      </c>
      <c r="CE4498" t="e">
        <f t="shared" si="5302"/>
        <v>#VALUE!</v>
      </c>
      <c r="CF4498" t="e">
        <f t="shared" si="5303"/>
        <v>#VALUE!</v>
      </c>
      <c r="CI4498" t="e">
        <f>IF(BV4498="A",((CD4498*'Input Output'!$E$5)+'Input Output'!$H$5),IF(BV4498="B",(CD4498*'Input Output'!$E$8)+'Input Output'!$H$8,IF(BV4498="C",(CD4498*'Input Output'!$E$11)+'Input Output'!$H$11,"")))</f>
        <v>#VALUE!</v>
      </c>
      <c r="CJ4498" t="e">
        <f>IF(BV4498="A",(CF4498*'Input Output'!$E$6)+'Input Output'!$H$6,IF(BV4498="B",(CF4498*'Input Output'!$E$9)+'Input Output'!$H$9,IF(BV4498="C",(CF4498*'Input Output'!$E$12)+'Input Output'!$H$12,"")))</f>
        <v>#VALUE!</v>
      </c>
      <c r="CL4498" t="str">
        <f t="shared" si="5304"/>
        <v/>
      </c>
    </row>
    <row r="4499" spans="71:90" x14ac:dyDescent="0.25">
      <c r="BS4499">
        <f t="shared" si="5298"/>
        <v>0</v>
      </c>
      <c r="BT4499">
        <f t="shared" si="5299"/>
        <v>523.71689583333011</v>
      </c>
      <c r="BU4499" s="15">
        <f t="shared" si="5305"/>
        <v>31423.013749999805</v>
      </c>
      <c r="BV4499" s="15" t="s">
        <v>458</v>
      </c>
      <c r="BW4499" t="str">
        <f>'Hour Loop'!AW205</f>
        <v>G01 X1.204 Y225.496</v>
      </c>
      <c r="BX4499" t="str">
        <f>'Hour Loop'!AX205</f>
        <v/>
      </c>
      <c r="BZ4499">
        <f t="shared" si="5296"/>
        <v>20.745000000000001</v>
      </c>
      <c r="CA4499" t="str">
        <f t="shared" si="5297"/>
        <v>1</v>
      </c>
      <c r="CC4499" t="str">
        <f t="shared" si="5300"/>
        <v>G01 X1.204</v>
      </c>
      <c r="CD4499" t="str">
        <f t="shared" si="5301"/>
        <v>1.204</v>
      </c>
      <c r="CE4499" t="str">
        <f t="shared" si="5302"/>
        <v>1.204 Y225.496</v>
      </c>
      <c r="CF4499" t="str">
        <f t="shared" si="5303"/>
        <v>225.496</v>
      </c>
      <c r="CI4499">
        <f>IF(BV4499="A",((CD4499*'Input Output'!$E$5)+'Input Output'!$H$5),IF(BV4499="B",(CD4499*'Input Output'!$E$8)+'Input Output'!$H$8,IF(BV4499="C",(CD4499*'Input Output'!$E$11)+'Input Output'!$H$11,"")))</f>
        <v>1.204</v>
      </c>
      <c r="CJ4499">
        <f>IF(BV4499="A",(CF4499*'Input Output'!$E$6)+'Input Output'!$H$6,IF(BV4499="B",(CF4499*'Input Output'!$E$9)+'Input Output'!$H$9,IF(BV4499="C",(CF4499*'Input Output'!$E$12)+'Input Output'!$H$12,"")))</f>
        <v>225.49600000000001</v>
      </c>
      <c r="CL4499" t="str">
        <f t="shared" si="5304"/>
        <v/>
      </c>
    </row>
    <row r="4500" spans="71:90" x14ac:dyDescent="0.25">
      <c r="BS4500">
        <f t="shared" si="5298"/>
        <v>0</v>
      </c>
      <c r="BT4500">
        <f t="shared" si="5299"/>
        <v>524.06264583333007</v>
      </c>
      <c r="BU4500" s="15">
        <f t="shared" si="5305"/>
        <v>31443.758749999804</v>
      </c>
      <c r="BV4500" s="15" t="s">
        <v>458</v>
      </c>
      <c r="BW4500" t="str">
        <f>'Hour Loop'!AW206</f>
        <v>G04 P7.38</v>
      </c>
      <c r="BX4500" t="str">
        <f>'Hour Loop'!AX206</f>
        <v/>
      </c>
      <c r="BZ4500">
        <f t="shared" si="5296"/>
        <v>7.38</v>
      </c>
      <c r="CA4500" t="str">
        <f t="shared" si="5297"/>
        <v>0</v>
      </c>
      <c r="CC4500" t="e">
        <f t="shared" si="5300"/>
        <v>#VALUE!</v>
      </c>
      <c r="CD4500" t="e">
        <f t="shared" si="5301"/>
        <v>#VALUE!</v>
      </c>
      <c r="CE4500" t="e">
        <f t="shared" si="5302"/>
        <v>#VALUE!</v>
      </c>
      <c r="CF4500" t="e">
        <f t="shared" si="5303"/>
        <v>#VALUE!</v>
      </c>
      <c r="CI4500" t="e">
        <f>IF(BV4500="A",((CD4500*'Input Output'!$E$5)+'Input Output'!$H$5),IF(BV4500="B",(CD4500*'Input Output'!$E$8)+'Input Output'!$H$8,IF(BV4500="C",(CD4500*'Input Output'!$E$11)+'Input Output'!$H$11,"")))</f>
        <v>#VALUE!</v>
      </c>
      <c r="CJ4500" t="e">
        <f>IF(BV4500="A",(CF4500*'Input Output'!$E$6)+'Input Output'!$H$6,IF(BV4500="B",(CF4500*'Input Output'!$E$9)+'Input Output'!$H$9,IF(BV4500="C",(CF4500*'Input Output'!$E$12)+'Input Output'!$H$12,"")))</f>
        <v>#VALUE!</v>
      </c>
      <c r="CL4500" t="str">
        <f t="shared" si="5304"/>
        <v/>
      </c>
    </row>
    <row r="4501" spans="71:90" x14ac:dyDescent="0.25">
      <c r="BS4501">
        <f t="shared" si="5298"/>
        <v>0</v>
      </c>
      <c r="BT4501">
        <f t="shared" si="5299"/>
        <v>524.18564583333011</v>
      </c>
      <c r="BU4501" s="15">
        <f t="shared" si="5305"/>
        <v>31451.138749999805</v>
      </c>
      <c r="BV4501" s="15" t="s">
        <v>458</v>
      </c>
      <c r="BW4501" t="str">
        <f>'Hour Loop'!AW207</f>
        <v>G01 X0.301 Y237.733</v>
      </c>
      <c r="BX4501" t="str">
        <f>'Hour Loop'!AX207</f>
        <v/>
      </c>
      <c r="BZ4501">
        <f t="shared" si="5296"/>
        <v>20.745000000000001</v>
      </c>
      <c r="CA4501" t="str">
        <f t="shared" si="5297"/>
        <v>1</v>
      </c>
      <c r="CC4501" t="str">
        <f t="shared" si="5300"/>
        <v>G01 X0.301</v>
      </c>
      <c r="CD4501" t="str">
        <f t="shared" si="5301"/>
        <v>0.301</v>
      </c>
      <c r="CE4501" t="str">
        <f t="shared" si="5302"/>
        <v>0.301 Y237.733</v>
      </c>
      <c r="CF4501" t="str">
        <f t="shared" si="5303"/>
        <v>237.733</v>
      </c>
      <c r="CI4501">
        <f>IF(BV4501="A",((CD4501*'Input Output'!$E$5)+'Input Output'!$H$5),IF(BV4501="B",(CD4501*'Input Output'!$E$8)+'Input Output'!$H$8,IF(BV4501="C",(CD4501*'Input Output'!$E$11)+'Input Output'!$H$11,"")))</f>
        <v>0.30099999999999999</v>
      </c>
      <c r="CJ4501">
        <f>IF(BV4501="A",(CF4501*'Input Output'!$E$6)+'Input Output'!$H$6,IF(BV4501="B",(CF4501*'Input Output'!$E$9)+'Input Output'!$H$9,IF(BV4501="C",(CF4501*'Input Output'!$E$12)+'Input Output'!$H$12,"")))</f>
        <v>237.733</v>
      </c>
      <c r="CL4501" t="str">
        <f t="shared" si="5304"/>
        <v/>
      </c>
    </row>
    <row r="4502" spans="71:90" x14ac:dyDescent="0.25">
      <c r="BS4502">
        <f t="shared" si="5298"/>
        <v>0</v>
      </c>
      <c r="BT4502">
        <f t="shared" si="5299"/>
        <v>524.53139583333007</v>
      </c>
      <c r="BU4502" s="15">
        <f t="shared" si="5305"/>
        <v>31471.883749999804</v>
      </c>
      <c r="BV4502" s="15" t="s">
        <v>458</v>
      </c>
      <c r="BW4502" t="str">
        <f>'Hour Loop'!AW208</f>
        <v>G04 P7.38</v>
      </c>
      <c r="BX4502" t="str">
        <f>'Hour Loop'!AX208</f>
        <v/>
      </c>
      <c r="BZ4502">
        <f t="shared" si="5296"/>
        <v>7.38</v>
      </c>
      <c r="CA4502" t="str">
        <f t="shared" si="5297"/>
        <v>0</v>
      </c>
      <c r="CC4502" t="e">
        <f t="shared" si="5300"/>
        <v>#VALUE!</v>
      </c>
      <c r="CD4502" t="e">
        <f t="shared" si="5301"/>
        <v>#VALUE!</v>
      </c>
      <c r="CE4502" t="e">
        <f t="shared" si="5302"/>
        <v>#VALUE!</v>
      </c>
      <c r="CF4502" t="e">
        <f t="shared" si="5303"/>
        <v>#VALUE!</v>
      </c>
      <c r="CI4502" t="e">
        <f>IF(BV4502="A",((CD4502*'Input Output'!$E$5)+'Input Output'!$H$5),IF(BV4502="B",(CD4502*'Input Output'!$E$8)+'Input Output'!$H$8,IF(BV4502="C",(CD4502*'Input Output'!$E$11)+'Input Output'!$H$11,"")))</f>
        <v>#VALUE!</v>
      </c>
      <c r="CJ4502" t="e">
        <f>IF(BV4502="A",(CF4502*'Input Output'!$E$6)+'Input Output'!$H$6,IF(BV4502="B",(CF4502*'Input Output'!$E$9)+'Input Output'!$H$9,IF(BV4502="C",(CF4502*'Input Output'!$E$12)+'Input Output'!$H$12,"")))</f>
        <v>#VALUE!</v>
      </c>
      <c r="CL4502" t="str">
        <f t="shared" si="5304"/>
        <v/>
      </c>
    </row>
    <row r="4503" spans="71:90" x14ac:dyDescent="0.25">
      <c r="BS4503">
        <f t="shared" si="5298"/>
        <v>0</v>
      </c>
      <c r="BT4503">
        <f t="shared" si="5299"/>
        <v>524.65439583333011</v>
      </c>
      <c r="BU4503" s="15">
        <f t="shared" si="5305"/>
        <v>31479.263749999805</v>
      </c>
      <c r="BV4503" s="15" t="s">
        <v>458</v>
      </c>
      <c r="BW4503" t="str">
        <f>'Hour Loop'!AW209</f>
        <v>G01 X0.000 Y250.000</v>
      </c>
      <c r="BX4503" t="str">
        <f>'Hour Loop'!AX209</f>
        <v/>
      </c>
      <c r="BZ4503">
        <f t="shared" si="5296"/>
        <v>20.745000000000001</v>
      </c>
      <c r="CA4503" t="str">
        <f t="shared" si="5297"/>
        <v>1</v>
      </c>
      <c r="CC4503" t="str">
        <f t="shared" si="5300"/>
        <v>G01 X0.000</v>
      </c>
      <c r="CD4503" t="str">
        <f t="shared" si="5301"/>
        <v>0.000</v>
      </c>
      <c r="CE4503" t="str">
        <f t="shared" si="5302"/>
        <v>0.000 Y250.000</v>
      </c>
      <c r="CF4503" t="str">
        <f t="shared" si="5303"/>
        <v>250.000</v>
      </c>
      <c r="CI4503">
        <f>IF(BV4503="A",((CD4503*'Input Output'!$E$5)+'Input Output'!$H$5),IF(BV4503="B",(CD4503*'Input Output'!$E$8)+'Input Output'!$H$8,IF(BV4503="C",(CD4503*'Input Output'!$E$11)+'Input Output'!$H$11,"")))</f>
        <v>0</v>
      </c>
      <c r="CJ4503">
        <f>IF(BV4503="A",(CF4503*'Input Output'!$E$6)+'Input Output'!$H$6,IF(BV4503="B",(CF4503*'Input Output'!$E$9)+'Input Output'!$H$9,IF(BV4503="C",(CF4503*'Input Output'!$E$12)+'Input Output'!$H$12,"")))</f>
        <v>250</v>
      </c>
      <c r="CL4503" t="str">
        <f t="shared" si="5304"/>
        <v/>
      </c>
    </row>
    <row r="4504" spans="71:90" x14ac:dyDescent="0.25">
      <c r="BS4504">
        <f t="shared" si="5298"/>
        <v>0</v>
      </c>
      <c r="BT4504">
        <f t="shared" si="5299"/>
        <v>525.00014583333007</v>
      </c>
      <c r="BU4504" s="15">
        <f t="shared" si="5305"/>
        <v>31500.008749999804</v>
      </c>
      <c r="BV4504" s="15" t="s">
        <v>458</v>
      </c>
      <c r="BW4504" t="str">
        <f>'Hour Loop'!AW210</f>
        <v>G04 P7.38</v>
      </c>
      <c r="BX4504" t="str">
        <f>'Hour Loop'!AX210</f>
        <v/>
      </c>
      <c r="BZ4504">
        <f t="shared" ref="BZ4504:BZ4567" si="5306">AV210</f>
        <v>7.38</v>
      </c>
      <c r="CA4504" t="str">
        <f t="shared" si="5297"/>
        <v>0</v>
      </c>
      <c r="CC4504" t="e">
        <f t="shared" si="5300"/>
        <v>#VALUE!</v>
      </c>
      <c r="CD4504" t="e">
        <f t="shared" si="5301"/>
        <v>#VALUE!</v>
      </c>
      <c r="CE4504" t="e">
        <f t="shared" si="5302"/>
        <v>#VALUE!</v>
      </c>
      <c r="CF4504" t="e">
        <f t="shared" si="5303"/>
        <v>#VALUE!</v>
      </c>
      <c r="CI4504" t="e">
        <f>IF(BV4504="A",((CD4504*'Input Output'!$E$5)+'Input Output'!$H$5),IF(BV4504="B",(CD4504*'Input Output'!$E$8)+'Input Output'!$H$8,IF(BV4504="C",(CD4504*'Input Output'!$E$11)+'Input Output'!$H$11,"")))</f>
        <v>#VALUE!</v>
      </c>
      <c r="CJ4504" t="e">
        <f>IF(BV4504="A",(CF4504*'Input Output'!$E$6)+'Input Output'!$H$6,IF(BV4504="B",(CF4504*'Input Output'!$E$9)+'Input Output'!$H$9,IF(BV4504="C",(CF4504*'Input Output'!$E$12)+'Input Output'!$H$12,"")))</f>
        <v>#VALUE!</v>
      </c>
      <c r="CL4504" t="str">
        <f t="shared" si="5304"/>
        <v/>
      </c>
    </row>
    <row r="4505" spans="71:90" x14ac:dyDescent="0.25">
      <c r="BS4505">
        <f t="shared" si="5298"/>
        <v>0</v>
      </c>
      <c r="BT4505">
        <f t="shared" si="5299"/>
        <v>525.12314583333011</v>
      </c>
      <c r="BU4505" s="15">
        <f t="shared" si="5305"/>
        <v>31507.388749999805</v>
      </c>
      <c r="BV4505" s="15" t="s">
        <v>458</v>
      </c>
      <c r="BW4505" t="str">
        <f>'Hour Loop'!AW211</f>
        <v>G01 X0.301 Y262.267</v>
      </c>
      <c r="BX4505" t="str">
        <f>'Hour Loop'!AX211</f>
        <v/>
      </c>
      <c r="BZ4505">
        <f t="shared" si="5306"/>
        <v>20.745000000000001</v>
      </c>
      <c r="CA4505" t="str">
        <f t="shared" si="5297"/>
        <v>1</v>
      </c>
      <c r="CC4505" t="str">
        <f t="shared" si="5300"/>
        <v>G01 X0.301</v>
      </c>
      <c r="CD4505" t="str">
        <f t="shared" si="5301"/>
        <v>0.301</v>
      </c>
      <c r="CE4505" t="str">
        <f t="shared" si="5302"/>
        <v>0.301 Y262.267</v>
      </c>
      <c r="CF4505" t="str">
        <f t="shared" si="5303"/>
        <v>262.267</v>
      </c>
      <c r="CI4505">
        <f>IF(BV4505="A",((CD4505*'Input Output'!$E$5)+'Input Output'!$H$5),IF(BV4505="B",(CD4505*'Input Output'!$E$8)+'Input Output'!$H$8,IF(BV4505="C",(CD4505*'Input Output'!$E$11)+'Input Output'!$H$11,"")))</f>
        <v>0.30099999999999999</v>
      </c>
      <c r="CJ4505">
        <f>IF(BV4505="A",(CF4505*'Input Output'!$E$6)+'Input Output'!$H$6,IF(BV4505="B",(CF4505*'Input Output'!$E$9)+'Input Output'!$H$9,IF(BV4505="C",(CF4505*'Input Output'!$E$12)+'Input Output'!$H$12,"")))</f>
        <v>262.267</v>
      </c>
      <c r="CL4505" t="str">
        <f t="shared" si="5304"/>
        <v/>
      </c>
    </row>
    <row r="4506" spans="71:90" x14ac:dyDescent="0.25">
      <c r="BS4506">
        <f t="shared" si="5298"/>
        <v>0</v>
      </c>
      <c r="BT4506">
        <f t="shared" si="5299"/>
        <v>525.46889583333007</v>
      </c>
      <c r="BU4506" s="15">
        <f t="shared" si="5305"/>
        <v>31528.133749999804</v>
      </c>
      <c r="BV4506" s="15" t="s">
        <v>458</v>
      </c>
      <c r="BW4506" t="str">
        <f>'Hour Loop'!AW212</f>
        <v>G04 P7.38</v>
      </c>
      <c r="BX4506" t="str">
        <f>'Hour Loop'!AX212</f>
        <v/>
      </c>
      <c r="BZ4506">
        <f t="shared" si="5306"/>
        <v>7.38</v>
      </c>
      <c r="CA4506" t="str">
        <f t="shared" ref="CA4506:CA4569" si="5307">IF(LEFT(TRIM(BW4506),3)&lt;&gt;"G01","0","1")</f>
        <v>0</v>
      </c>
      <c r="CC4506" t="e">
        <f t="shared" si="5300"/>
        <v>#VALUE!</v>
      </c>
      <c r="CD4506" t="e">
        <f t="shared" si="5301"/>
        <v>#VALUE!</v>
      </c>
      <c r="CE4506" t="e">
        <f t="shared" si="5302"/>
        <v>#VALUE!</v>
      </c>
      <c r="CF4506" t="e">
        <f t="shared" si="5303"/>
        <v>#VALUE!</v>
      </c>
      <c r="CI4506" t="e">
        <f>IF(BV4506="A",((CD4506*'Input Output'!$E$5)+'Input Output'!$H$5),IF(BV4506="B",(CD4506*'Input Output'!$E$8)+'Input Output'!$H$8,IF(BV4506="C",(CD4506*'Input Output'!$E$11)+'Input Output'!$H$11,"")))</f>
        <v>#VALUE!</v>
      </c>
      <c r="CJ4506" t="e">
        <f>IF(BV4506="A",(CF4506*'Input Output'!$E$6)+'Input Output'!$H$6,IF(BV4506="B",(CF4506*'Input Output'!$E$9)+'Input Output'!$H$9,IF(BV4506="C",(CF4506*'Input Output'!$E$12)+'Input Output'!$H$12,"")))</f>
        <v>#VALUE!</v>
      </c>
      <c r="CL4506" t="str">
        <f t="shared" si="5304"/>
        <v/>
      </c>
    </row>
    <row r="4507" spans="71:90" x14ac:dyDescent="0.25">
      <c r="BS4507">
        <f t="shared" si="5298"/>
        <v>0</v>
      </c>
      <c r="BT4507">
        <f t="shared" si="5299"/>
        <v>525.59189583333011</v>
      </c>
      <c r="BU4507" s="15">
        <f t="shared" si="5305"/>
        <v>31535.513749999805</v>
      </c>
      <c r="BV4507" s="15" t="s">
        <v>458</v>
      </c>
      <c r="BW4507" t="str">
        <f>'Hour Loop'!AW213</f>
        <v>G01 X1.204 Y274.504</v>
      </c>
      <c r="BX4507" t="str">
        <f>'Hour Loop'!AX213</f>
        <v/>
      </c>
      <c r="BZ4507">
        <f t="shared" si="5306"/>
        <v>20.745000000000001</v>
      </c>
      <c r="CA4507" t="str">
        <f t="shared" si="5307"/>
        <v>1</v>
      </c>
      <c r="CC4507" t="str">
        <f t="shared" si="5300"/>
        <v>G01 X1.204</v>
      </c>
      <c r="CD4507" t="str">
        <f t="shared" si="5301"/>
        <v>1.204</v>
      </c>
      <c r="CE4507" t="str">
        <f t="shared" si="5302"/>
        <v>1.204 Y274.504</v>
      </c>
      <c r="CF4507" t="str">
        <f t="shared" si="5303"/>
        <v>274.504</v>
      </c>
      <c r="CI4507">
        <f>IF(BV4507="A",((CD4507*'Input Output'!$E$5)+'Input Output'!$H$5),IF(BV4507="B",(CD4507*'Input Output'!$E$8)+'Input Output'!$H$8,IF(BV4507="C",(CD4507*'Input Output'!$E$11)+'Input Output'!$H$11,"")))</f>
        <v>1.204</v>
      </c>
      <c r="CJ4507">
        <f>IF(BV4507="A",(CF4507*'Input Output'!$E$6)+'Input Output'!$H$6,IF(BV4507="B",(CF4507*'Input Output'!$E$9)+'Input Output'!$H$9,IF(BV4507="C",(CF4507*'Input Output'!$E$12)+'Input Output'!$H$12,"")))</f>
        <v>274.50400000000002</v>
      </c>
      <c r="CL4507" t="str">
        <f t="shared" si="5304"/>
        <v/>
      </c>
    </row>
    <row r="4508" spans="71:90" x14ac:dyDescent="0.25">
      <c r="BS4508">
        <f t="shared" si="5298"/>
        <v>0</v>
      </c>
      <c r="BT4508">
        <f t="shared" si="5299"/>
        <v>525.93764583333007</v>
      </c>
      <c r="BU4508" s="15">
        <f t="shared" si="5305"/>
        <v>31556.258749999804</v>
      </c>
      <c r="BV4508" s="15" t="s">
        <v>458</v>
      </c>
      <c r="BW4508" t="str">
        <f>'Hour Loop'!AW214</f>
        <v>G04 P7.38</v>
      </c>
      <c r="BX4508" t="str">
        <f>'Hour Loop'!AX214</f>
        <v/>
      </c>
      <c r="BZ4508">
        <f t="shared" si="5306"/>
        <v>7.38</v>
      </c>
      <c r="CA4508" t="str">
        <f t="shared" si="5307"/>
        <v>0</v>
      </c>
      <c r="CC4508" t="e">
        <f t="shared" si="5300"/>
        <v>#VALUE!</v>
      </c>
      <c r="CD4508" t="e">
        <f t="shared" si="5301"/>
        <v>#VALUE!</v>
      </c>
      <c r="CE4508" t="e">
        <f t="shared" si="5302"/>
        <v>#VALUE!</v>
      </c>
      <c r="CF4508" t="e">
        <f t="shared" si="5303"/>
        <v>#VALUE!</v>
      </c>
      <c r="CI4508" t="e">
        <f>IF(BV4508="A",((CD4508*'Input Output'!$E$5)+'Input Output'!$H$5),IF(BV4508="B",(CD4508*'Input Output'!$E$8)+'Input Output'!$H$8,IF(BV4508="C",(CD4508*'Input Output'!$E$11)+'Input Output'!$H$11,"")))</f>
        <v>#VALUE!</v>
      </c>
      <c r="CJ4508" t="e">
        <f>IF(BV4508="A",(CF4508*'Input Output'!$E$6)+'Input Output'!$H$6,IF(BV4508="B",(CF4508*'Input Output'!$E$9)+'Input Output'!$H$9,IF(BV4508="C",(CF4508*'Input Output'!$E$12)+'Input Output'!$H$12,"")))</f>
        <v>#VALUE!</v>
      </c>
      <c r="CL4508" t="str">
        <f t="shared" si="5304"/>
        <v/>
      </c>
    </row>
    <row r="4509" spans="71:90" x14ac:dyDescent="0.25">
      <c r="BS4509">
        <f t="shared" si="5298"/>
        <v>0</v>
      </c>
      <c r="BT4509">
        <f t="shared" si="5299"/>
        <v>526.06064583333011</v>
      </c>
      <c r="BU4509" s="15">
        <f t="shared" si="5305"/>
        <v>31563.638749999805</v>
      </c>
      <c r="BV4509" s="15" t="s">
        <v>458</v>
      </c>
      <c r="BW4509" t="str">
        <f>'Hour Loop'!AW215</f>
        <v>G01 X2.706 Y286.683</v>
      </c>
      <c r="BX4509" t="str">
        <f>'Hour Loop'!AX215</f>
        <v/>
      </c>
      <c r="BZ4509">
        <f t="shared" si="5306"/>
        <v>20.745000000000001</v>
      </c>
      <c r="CA4509" t="str">
        <f t="shared" si="5307"/>
        <v>1</v>
      </c>
      <c r="CC4509" t="str">
        <f t="shared" si="5300"/>
        <v>G01 X2.706</v>
      </c>
      <c r="CD4509" t="str">
        <f t="shared" si="5301"/>
        <v>2.706</v>
      </c>
      <c r="CE4509" t="str">
        <f t="shared" si="5302"/>
        <v>2.706 Y286.683</v>
      </c>
      <c r="CF4509" t="str">
        <f t="shared" si="5303"/>
        <v>286.683</v>
      </c>
      <c r="CI4509">
        <f>IF(BV4509="A",((CD4509*'Input Output'!$E$5)+'Input Output'!$H$5),IF(BV4509="B",(CD4509*'Input Output'!$E$8)+'Input Output'!$H$8,IF(BV4509="C",(CD4509*'Input Output'!$E$11)+'Input Output'!$H$11,"")))</f>
        <v>2.706</v>
      </c>
      <c r="CJ4509">
        <f>IF(BV4509="A",(CF4509*'Input Output'!$E$6)+'Input Output'!$H$6,IF(BV4509="B",(CF4509*'Input Output'!$E$9)+'Input Output'!$H$9,IF(BV4509="C",(CF4509*'Input Output'!$E$12)+'Input Output'!$H$12,"")))</f>
        <v>286.68299999999999</v>
      </c>
      <c r="CL4509" t="str">
        <f t="shared" si="5304"/>
        <v/>
      </c>
    </row>
    <row r="4510" spans="71:90" x14ac:dyDescent="0.25">
      <c r="BS4510">
        <f t="shared" si="5298"/>
        <v>0</v>
      </c>
      <c r="BT4510">
        <f t="shared" si="5299"/>
        <v>526.40639583333007</v>
      </c>
      <c r="BU4510" s="15">
        <f t="shared" si="5305"/>
        <v>31584.383749999804</v>
      </c>
      <c r="BV4510" s="15" t="s">
        <v>458</v>
      </c>
      <c r="BW4510" t="str">
        <f>'Hour Loop'!AW216</f>
        <v>G04 P7.38</v>
      </c>
      <c r="BX4510" t="str">
        <f>'Hour Loop'!AX216</f>
        <v/>
      </c>
      <c r="BZ4510">
        <f t="shared" si="5306"/>
        <v>7.38</v>
      </c>
      <c r="CA4510" t="str">
        <f t="shared" si="5307"/>
        <v>0</v>
      </c>
      <c r="CC4510" t="e">
        <f t="shared" si="5300"/>
        <v>#VALUE!</v>
      </c>
      <c r="CD4510" t="e">
        <f t="shared" si="5301"/>
        <v>#VALUE!</v>
      </c>
      <c r="CE4510" t="e">
        <f t="shared" si="5302"/>
        <v>#VALUE!</v>
      </c>
      <c r="CF4510" t="e">
        <f t="shared" si="5303"/>
        <v>#VALUE!</v>
      </c>
      <c r="CI4510" t="e">
        <f>IF(BV4510="A",((CD4510*'Input Output'!$E$5)+'Input Output'!$H$5),IF(BV4510="B",(CD4510*'Input Output'!$E$8)+'Input Output'!$H$8,IF(BV4510="C",(CD4510*'Input Output'!$E$11)+'Input Output'!$H$11,"")))</f>
        <v>#VALUE!</v>
      </c>
      <c r="CJ4510" t="e">
        <f>IF(BV4510="A",(CF4510*'Input Output'!$E$6)+'Input Output'!$H$6,IF(BV4510="B",(CF4510*'Input Output'!$E$9)+'Input Output'!$H$9,IF(BV4510="C",(CF4510*'Input Output'!$E$12)+'Input Output'!$H$12,"")))</f>
        <v>#VALUE!</v>
      </c>
      <c r="CL4510" t="str">
        <f t="shared" si="5304"/>
        <v/>
      </c>
    </row>
    <row r="4511" spans="71:90" x14ac:dyDescent="0.25">
      <c r="BS4511">
        <f t="shared" si="5298"/>
        <v>0</v>
      </c>
      <c r="BT4511">
        <f t="shared" si="5299"/>
        <v>526.52939583333011</v>
      </c>
      <c r="BU4511" s="15">
        <f t="shared" si="5305"/>
        <v>31591.763749999805</v>
      </c>
      <c r="BV4511" s="15" t="s">
        <v>458</v>
      </c>
      <c r="BW4511" t="str">
        <f>'Hour Loop'!AW217</f>
        <v>G01 X4.804 Y298.773</v>
      </c>
      <c r="BX4511" t="str">
        <f>'Hour Loop'!AX217</f>
        <v/>
      </c>
      <c r="BZ4511">
        <f t="shared" si="5306"/>
        <v>20.745000000000001</v>
      </c>
      <c r="CA4511" t="str">
        <f t="shared" si="5307"/>
        <v>1</v>
      </c>
      <c r="CC4511" t="str">
        <f t="shared" si="5300"/>
        <v>G01 X4.804</v>
      </c>
      <c r="CD4511" t="str">
        <f t="shared" si="5301"/>
        <v>4.804</v>
      </c>
      <c r="CE4511" t="str">
        <f t="shared" si="5302"/>
        <v>4.804 Y298.773</v>
      </c>
      <c r="CF4511" t="str">
        <f t="shared" si="5303"/>
        <v>298.773</v>
      </c>
      <c r="CI4511">
        <f>IF(BV4511="A",((CD4511*'Input Output'!$E$5)+'Input Output'!$H$5),IF(BV4511="B",(CD4511*'Input Output'!$E$8)+'Input Output'!$H$8,IF(BV4511="C",(CD4511*'Input Output'!$E$11)+'Input Output'!$H$11,"")))</f>
        <v>4.8040000000000003</v>
      </c>
      <c r="CJ4511">
        <f>IF(BV4511="A",(CF4511*'Input Output'!$E$6)+'Input Output'!$H$6,IF(BV4511="B",(CF4511*'Input Output'!$E$9)+'Input Output'!$H$9,IF(BV4511="C",(CF4511*'Input Output'!$E$12)+'Input Output'!$H$12,"")))</f>
        <v>298.77300000000002</v>
      </c>
      <c r="CL4511" t="str">
        <f t="shared" si="5304"/>
        <v/>
      </c>
    </row>
    <row r="4512" spans="71:90" x14ac:dyDescent="0.25">
      <c r="BS4512">
        <f t="shared" si="5298"/>
        <v>0</v>
      </c>
      <c r="BT4512">
        <f t="shared" si="5299"/>
        <v>526.87514583333007</v>
      </c>
      <c r="BU4512" s="15">
        <f t="shared" si="5305"/>
        <v>31612.508749999804</v>
      </c>
      <c r="BV4512" s="15" t="s">
        <v>458</v>
      </c>
      <c r="BW4512" t="str">
        <f>'Hour Loop'!AW218</f>
        <v>G04 P7.38</v>
      </c>
      <c r="BX4512" t="str">
        <f>'Hour Loop'!AX218</f>
        <v/>
      </c>
      <c r="BZ4512">
        <f t="shared" si="5306"/>
        <v>7.38</v>
      </c>
      <c r="CA4512" t="str">
        <f t="shared" si="5307"/>
        <v>0</v>
      </c>
      <c r="CC4512" t="e">
        <f t="shared" si="5300"/>
        <v>#VALUE!</v>
      </c>
      <c r="CD4512" t="e">
        <f t="shared" si="5301"/>
        <v>#VALUE!</v>
      </c>
      <c r="CE4512" t="e">
        <f t="shared" si="5302"/>
        <v>#VALUE!</v>
      </c>
      <c r="CF4512" t="e">
        <f t="shared" si="5303"/>
        <v>#VALUE!</v>
      </c>
      <c r="CI4512" t="e">
        <f>IF(BV4512="A",((CD4512*'Input Output'!$E$5)+'Input Output'!$H$5),IF(BV4512="B",(CD4512*'Input Output'!$E$8)+'Input Output'!$H$8,IF(BV4512="C",(CD4512*'Input Output'!$E$11)+'Input Output'!$H$11,"")))</f>
        <v>#VALUE!</v>
      </c>
      <c r="CJ4512" t="e">
        <f>IF(BV4512="A",(CF4512*'Input Output'!$E$6)+'Input Output'!$H$6,IF(BV4512="B",(CF4512*'Input Output'!$E$9)+'Input Output'!$H$9,IF(BV4512="C",(CF4512*'Input Output'!$E$12)+'Input Output'!$H$12,"")))</f>
        <v>#VALUE!</v>
      </c>
      <c r="CL4512" t="str">
        <f t="shared" si="5304"/>
        <v/>
      </c>
    </row>
    <row r="4513" spans="71:90" x14ac:dyDescent="0.25">
      <c r="BS4513">
        <f t="shared" si="5298"/>
        <v>0</v>
      </c>
      <c r="BT4513">
        <f t="shared" si="5299"/>
        <v>526.99814583333011</v>
      </c>
      <c r="BU4513" s="15">
        <f t="shared" si="5305"/>
        <v>31619.888749999805</v>
      </c>
      <c r="BV4513" s="15" t="s">
        <v>458</v>
      </c>
      <c r="BW4513" t="str">
        <f>'Hour Loop'!AW219</f>
        <v>G01 X7.492 Y310.745</v>
      </c>
      <c r="BX4513" t="str">
        <f>'Hour Loop'!AX219</f>
        <v/>
      </c>
      <c r="BZ4513">
        <f t="shared" si="5306"/>
        <v>20.745000000000001</v>
      </c>
      <c r="CA4513" t="str">
        <f t="shared" si="5307"/>
        <v>1</v>
      </c>
      <c r="CC4513" t="str">
        <f t="shared" si="5300"/>
        <v>G01 X7.492</v>
      </c>
      <c r="CD4513" t="str">
        <f t="shared" si="5301"/>
        <v>7.492</v>
      </c>
      <c r="CE4513" t="str">
        <f t="shared" si="5302"/>
        <v>7.492 Y310.745</v>
      </c>
      <c r="CF4513" t="str">
        <f t="shared" si="5303"/>
        <v>310.745</v>
      </c>
      <c r="CI4513">
        <f>IF(BV4513="A",((CD4513*'Input Output'!$E$5)+'Input Output'!$H$5),IF(BV4513="B",(CD4513*'Input Output'!$E$8)+'Input Output'!$H$8,IF(BV4513="C",(CD4513*'Input Output'!$E$11)+'Input Output'!$H$11,"")))</f>
        <v>7.492</v>
      </c>
      <c r="CJ4513">
        <f>IF(BV4513="A",(CF4513*'Input Output'!$E$6)+'Input Output'!$H$6,IF(BV4513="B",(CF4513*'Input Output'!$E$9)+'Input Output'!$H$9,IF(BV4513="C",(CF4513*'Input Output'!$E$12)+'Input Output'!$H$12,"")))</f>
        <v>310.745</v>
      </c>
      <c r="CL4513" t="str">
        <f t="shared" si="5304"/>
        <v/>
      </c>
    </row>
    <row r="4514" spans="71:90" x14ac:dyDescent="0.25">
      <c r="BS4514">
        <f t="shared" si="5298"/>
        <v>0</v>
      </c>
      <c r="BT4514">
        <f t="shared" si="5299"/>
        <v>527.34389583333007</v>
      </c>
      <c r="BU4514" s="15">
        <f t="shared" si="5305"/>
        <v>31640.633749999804</v>
      </c>
      <c r="BV4514" s="15" t="s">
        <v>458</v>
      </c>
      <c r="BW4514" t="str">
        <f>'Hour Loop'!AW220</f>
        <v>G04 P7.38</v>
      </c>
      <c r="BX4514" t="str">
        <f>'Hour Loop'!AX220</f>
        <v/>
      </c>
      <c r="BZ4514">
        <f t="shared" si="5306"/>
        <v>7.38</v>
      </c>
      <c r="CA4514" t="str">
        <f t="shared" si="5307"/>
        <v>0</v>
      </c>
      <c r="CC4514" t="e">
        <f t="shared" si="5300"/>
        <v>#VALUE!</v>
      </c>
      <c r="CD4514" t="e">
        <f t="shared" si="5301"/>
        <v>#VALUE!</v>
      </c>
      <c r="CE4514" t="e">
        <f t="shared" si="5302"/>
        <v>#VALUE!</v>
      </c>
      <c r="CF4514" t="e">
        <f t="shared" si="5303"/>
        <v>#VALUE!</v>
      </c>
      <c r="CI4514" t="e">
        <f>IF(BV4514="A",((CD4514*'Input Output'!$E$5)+'Input Output'!$H$5),IF(BV4514="B",(CD4514*'Input Output'!$E$8)+'Input Output'!$H$8,IF(BV4514="C",(CD4514*'Input Output'!$E$11)+'Input Output'!$H$11,"")))</f>
        <v>#VALUE!</v>
      </c>
      <c r="CJ4514" t="e">
        <f>IF(BV4514="A",(CF4514*'Input Output'!$E$6)+'Input Output'!$H$6,IF(BV4514="B",(CF4514*'Input Output'!$E$9)+'Input Output'!$H$9,IF(BV4514="C",(CF4514*'Input Output'!$E$12)+'Input Output'!$H$12,"")))</f>
        <v>#VALUE!</v>
      </c>
      <c r="CL4514" t="str">
        <f t="shared" si="5304"/>
        <v/>
      </c>
    </row>
    <row r="4515" spans="71:90" x14ac:dyDescent="0.25">
      <c r="BS4515">
        <f t="shared" si="5298"/>
        <v>0</v>
      </c>
      <c r="BT4515">
        <f t="shared" si="5299"/>
        <v>527.46689583333011</v>
      </c>
      <c r="BU4515" s="15">
        <f t="shared" si="5305"/>
        <v>31648.013749999805</v>
      </c>
      <c r="BV4515" s="15" t="s">
        <v>458</v>
      </c>
      <c r="BW4515" t="str">
        <f>'Hour Loop'!AW221</f>
        <v>G01 X10.765 Y322.571</v>
      </c>
      <c r="BX4515" t="str">
        <f>'Hour Loop'!AX221</f>
        <v/>
      </c>
      <c r="BZ4515">
        <f t="shared" si="5306"/>
        <v>20.745000000000001</v>
      </c>
      <c r="CA4515" t="str">
        <f t="shared" si="5307"/>
        <v>1</v>
      </c>
      <c r="CC4515" t="str">
        <f t="shared" si="5300"/>
        <v>G01 X10.765</v>
      </c>
      <c r="CD4515" t="str">
        <f t="shared" si="5301"/>
        <v>10.765</v>
      </c>
      <c r="CE4515" t="str">
        <f t="shared" si="5302"/>
        <v>10.765 Y322.571</v>
      </c>
      <c r="CF4515" t="str">
        <f t="shared" si="5303"/>
        <v>322.571</v>
      </c>
      <c r="CI4515">
        <f>IF(BV4515="A",((CD4515*'Input Output'!$E$5)+'Input Output'!$H$5),IF(BV4515="B",(CD4515*'Input Output'!$E$8)+'Input Output'!$H$8,IF(BV4515="C",(CD4515*'Input Output'!$E$11)+'Input Output'!$H$11,"")))</f>
        <v>10.765000000000001</v>
      </c>
      <c r="CJ4515">
        <f>IF(BV4515="A",(CF4515*'Input Output'!$E$6)+'Input Output'!$H$6,IF(BV4515="B",(CF4515*'Input Output'!$E$9)+'Input Output'!$H$9,IF(BV4515="C",(CF4515*'Input Output'!$E$12)+'Input Output'!$H$12,"")))</f>
        <v>322.57100000000003</v>
      </c>
      <c r="CL4515" t="str">
        <f t="shared" si="5304"/>
        <v/>
      </c>
    </row>
    <row r="4516" spans="71:90" x14ac:dyDescent="0.25">
      <c r="BS4516">
        <f t="shared" si="5298"/>
        <v>0</v>
      </c>
      <c r="BT4516">
        <f t="shared" si="5299"/>
        <v>527.81264583333007</v>
      </c>
      <c r="BU4516" s="15">
        <f t="shared" si="5305"/>
        <v>31668.758749999804</v>
      </c>
      <c r="BV4516" s="15" t="s">
        <v>458</v>
      </c>
      <c r="BW4516" t="str">
        <f>'Hour Loop'!AW222</f>
        <v>G04 P7.38</v>
      </c>
      <c r="BX4516" t="str">
        <f>'Hour Loop'!AX222</f>
        <v/>
      </c>
      <c r="BZ4516">
        <f t="shared" si="5306"/>
        <v>7.38</v>
      </c>
      <c r="CA4516" t="str">
        <f t="shared" si="5307"/>
        <v>0</v>
      </c>
      <c r="CC4516" t="e">
        <f t="shared" si="5300"/>
        <v>#VALUE!</v>
      </c>
      <c r="CD4516" t="e">
        <f t="shared" si="5301"/>
        <v>#VALUE!</v>
      </c>
      <c r="CE4516" t="e">
        <f t="shared" si="5302"/>
        <v>#VALUE!</v>
      </c>
      <c r="CF4516" t="e">
        <f t="shared" si="5303"/>
        <v>#VALUE!</v>
      </c>
      <c r="CI4516" t="e">
        <f>IF(BV4516="A",((CD4516*'Input Output'!$E$5)+'Input Output'!$H$5),IF(BV4516="B",(CD4516*'Input Output'!$E$8)+'Input Output'!$H$8,IF(BV4516="C",(CD4516*'Input Output'!$E$11)+'Input Output'!$H$11,"")))</f>
        <v>#VALUE!</v>
      </c>
      <c r="CJ4516" t="e">
        <f>IF(BV4516="A",(CF4516*'Input Output'!$E$6)+'Input Output'!$H$6,IF(BV4516="B",(CF4516*'Input Output'!$E$9)+'Input Output'!$H$9,IF(BV4516="C",(CF4516*'Input Output'!$E$12)+'Input Output'!$H$12,"")))</f>
        <v>#VALUE!</v>
      </c>
      <c r="CL4516" t="str">
        <f t="shared" si="5304"/>
        <v/>
      </c>
    </row>
    <row r="4517" spans="71:90" x14ac:dyDescent="0.25">
      <c r="BS4517">
        <f t="shared" si="5298"/>
        <v>0</v>
      </c>
      <c r="BT4517">
        <f t="shared" si="5299"/>
        <v>527.93564583333011</v>
      </c>
      <c r="BU4517" s="15">
        <f t="shared" si="5305"/>
        <v>31676.138749999805</v>
      </c>
      <c r="BV4517" s="15" t="s">
        <v>458</v>
      </c>
      <c r="BW4517" t="str">
        <f>'Hour Loop'!AW223</f>
        <v>G01 X14.614 Y334.222</v>
      </c>
      <c r="BX4517" t="str">
        <f>'Hour Loop'!AX223</f>
        <v/>
      </c>
      <c r="BZ4517">
        <f t="shared" si="5306"/>
        <v>20.745000000000001</v>
      </c>
      <c r="CA4517" t="str">
        <f t="shared" si="5307"/>
        <v>1</v>
      </c>
      <c r="CC4517" t="str">
        <f t="shared" si="5300"/>
        <v>G01 X14.614</v>
      </c>
      <c r="CD4517" t="str">
        <f t="shared" si="5301"/>
        <v>14.614</v>
      </c>
      <c r="CE4517" t="str">
        <f t="shared" si="5302"/>
        <v>14.614 Y334.222</v>
      </c>
      <c r="CF4517" t="str">
        <f t="shared" si="5303"/>
        <v>334.222</v>
      </c>
      <c r="CI4517">
        <f>IF(BV4517="A",((CD4517*'Input Output'!$E$5)+'Input Output'!$H$5),IF(BV4517="B",(CD4517*'Input Output'!$E$8)+'Input Output'!$H$8,IF(BV4517="C",(CD4517*'Input Output'!$E$11)+'Input Output'!$H$11,"")))</f>
        <v>14.614000000000001</v>
      </c>
      <c r="CJ4517">
        <f>IF(BV4517="A",(CF4517*'Input Output'!$E$6)+'Input Output'!$H$6,IF(BV4517="B",(CF4517*'Input Output'!$E$9)+'Input Output'!$H$9,IF(BV4517="C",(CF4517*'Input Output'!$E$12)+'Input Output'!$H$12,"")))</f>
        <v>334.22199999999998</v>
      </c>
      <c r="CL4517" t="str">
        <f t="shared" si="5304"/>
        <v/>
      </c>
    </row>
    <row r="4518" spans="71:90" x14ac:dyDescent="0.25">
      <c r="BS4518">
        <f t="shared" si="5298"/>
        <v>0</v>
      </c>
      <c r="BT4518">
        <f t="shared" si="5299"/>
        <v>528.28139583333007</v>
      </c>
      <c r="BU4518" s="15">
        <f t="shared" si="5305"/>
        <v>31696.883749999804</v>
      </c>
      <c r="BV4518" s="15" t="s">
        <v>458</v>
      </c>
      <c r="BW4518" t="str">
        <f>'Hour Loop'!AW224</f>
        <v>G04 P7.38</v>
      </c>
      <c r="BX4518" t="str">
        <f>'Hour Loop'!AX224</f>
        <v/>
      </c>
      <c r="BZ4518">
        <f t="shared" si="5306"/>
        <v>7.38</v>
      </c>
      <c r="CA4518" t="str">
        <f t="shared" si="5307"/>
        <v>0</v>
      </c>
      <c r="CC4518" t="e">
        <f t="shared" si="5300"/>
        <v>#VALUE!</v>
      </c>
      <c r="CD4518" t="e">
        <f t="shared" si="5301"/>
        <v>#VALUE!</v>
      </c>
      <c r="CE4518" t="e">
        <f t="shared" si="5302"/>
        <v>#VALUE!</v>
      </c>
      <c r="CF4518" t="e">
        <f t="shared" si="5303"/>
        <v>#VALUE!</v>
      </c>
      <c r="CI4518" t="e">
        <f>IF(BV4518="A",((CD4518*'Input Output'!$E$5)+'Input Output'!$H$5),IF(BV4518="B",(CD4518*'Input Output'!$E$8)+'Input Output'!$H$8,IF(BV4518="C",(CD4518*'Input Output'!$E$11)+'Input Output'!$H$11,"")))</f>
        <v>#VALUE!</v>
      </c>
      <c r="CJ4518" t="e">
        <f>IF(BV4518="A",(CF4518*'Input Output'!$E$6)+'Input Output'!$H$6,IF(BV4518="B",(CF4518*'Input Output'!$E$9)+'Input Output'!$H$9,IF(BV4518="C",(CF4518*'Input Output'!$E$12)+'Input Output'!$H$12,"")))</f>
        <v>#VALUE!</v>
      </c>
      <c r="CL4518" t="str">
        <f t="shared" si="5304"/>
        <v/>
      </c>
    </row>
    <row r="4519" spans="71:90" x14ac:dyDescent="0.25">
      <c r="BS4519">
        <f t="shared" si="5298"/>
        <v>0</v>
      </c>
      <c r="BT4519">
        <f t="shared" si="5299"/>
        <v>528.40439583333011</v>
      </c>
      <c r="BU4519" s="15">
        <f t="shared" si="5305"/>
        <v>31704.263749999805</v>
      </c>
      <c r="BV4519" s="15" t="s">
        <v>458</v>
      </c>
      <c r="BW4519" t="str">
        <f>'Hour Loop'!AW225</f>
        <v>G01 X19.030 Y345.671</v>
      </c>
      <c r="BX4519" t="str">
        <f>'Hour Loop'!AX225</f>
        <v/>
      </c>
      <c r="BZ4519">
        <f t="shared" si="5306"/>
        <v>20.745000000000001</v>
      </c>
      <c r="CA4519" t="str">
        <f t="shared" si="5307"/>
        <v>1</v>
      </c>
      <c r="CC4519" t="str">
        <f t="shared" si="5300"/>
        <v>G01 X19.030</v>
      </c>
      <c r="CD4519" t="str">
        <f t="shared" si="5301"/>
        <v>19.030</v>
      </c>
      <c r="CE4519" t="str">
        <f t="shared" si="5302"/>
        <v>19.030 Y345.671</v>
      </c>
      <c r="CF4519" t="str">
        <f t="shared" si="5303"/>
        <v>345.671</v>
      </c>
      <c r="CI4519">
        <f>IF(BV4519="A",((CD4519*'Input Output'!$E$5)+'Input Output'!$H$5),IF(BV4519="B",(CD4519*'Input Output'!$E$8)+'Input Output'!$H$8,IF(BV4519="C",(CD4519*'Input Output'!$E$11)+'Input Output'!$H$11,"")))</f>
        <v>19.03</v>
      </c>
      <c r="CJ4519">
        <f>IF(BV4519="A",(CF4519*'Input Output'!$E$6)+'Input Output'!$H$6,IF(BV4519="B",(CF4519*'Input Output'!$E$9)+'Input Output'!$H$9,IF(BV4519="C",(CF4519*'Input Output'!$E$12)+'Input Output'!$H$12,"")))</f>
        <v>345.67099999999999</v>
      </c>
      <c r="CL4519" t="str">
        <f t="shared" si="5304"/>
        <v/>
      </c>
    </row>
    <row r="4520" spans="71:90" x14ac:dyDescent="0.25">
      <c r="BS4520">
        <f t="shared" ref="BS4520:BS4569" si="5308">IF($BT$8&gt;=$BQ$12,0,1)</f>
        <v>0</v>
      </c>
      <c r="BT4520">
        <f t="shared" si="5299"/>
        <v>528.75014583333007</v>
      </c>
      <c r="BU4520" s="15">
        <f t="shared" si="5305"/>
        <v>31725.008749999804</v>
      </c>
      <c r="BV4520" s="15" t="s">
        <v>458</v>
      </c>
      <c r="BW4520" t="str">
        <f>'Hour Loop'!AW226</f>
        <v>G04 P7.38</v>
      </c>
      <c r="BX4520" t="str">
        <f>'Hour Loop'!AX226</f>
        <v/>
      </c>
      <c r="BZ4520">
        <f t="shared" si="5306"/>
        <v>7.38</v>
      </c>
      <c r="CA4520" t="str">
        <f t="shared" si="5307"/>
        <v>0</v>
      </c>
      <c r="CC4520" t="e">
        <f t="shared" si="5300"/>
        <v>#VALUE!</v>
      </c>
      <c r="CD4520" t="e">
        <f t="shared" si="5301"/>
        <v>#VALUE!</v>
      </c>
      <c r="CE4520" t="e">
        <f t="shared" si="5302"/>
        <v>#VALUE!</v>
      </c>
      <c r="CF4520" t="e">
        <f t="shared" si="5303"/>
        <v>#VALUE!</v>
      </c>
      <c r="CI4520" t="e">
        <f>IF(BV4520="A",((CD4520*'Input Output'!$E$5)+'Input Output'!$H$5),IF(BV4520="B",(CD4520*'Input Output'!$E$8)+'Input Output'!$H$8,IF(BV4520="C",(CD4520*'Input Output'!$E$11)+'Input Output'!$H$11,"")))</f>
        <v>#VALUE!</v>
      </c>
      <c r="CJ4520" t="e">
        <f>IF(BV4520="A",(CF4520*'Input Output'!$E$6)+'Input Output'!$H$6,IF(BV4520="B",(CF4520*'Input Output'!$E$9)+'Input Output'!$H$9,IF(BV4520="C",(CF4520*'Input Output'!$E$12)+'Input Output'!$H$12,"")))</f>
        <v>#VALUE!</v>
      </c>
      <c r="CL4520" t="str">
        <f t="shared" si="5304"/>
        <v/>
      </c>
    </row>
    <row r="4521" spans="71:90" x14ac:dyDescent="0.25">
      <c r="BS4521">
        <f t="shared" si="5308"/>
        <v>0</v>
      </c>
      <c r="BT4521">
        <f t="shared" si="5299"/>
        <v>528.87314583333011</v>
      </c>
      <c r="BU4521" s="15">
        <f t="shared" si="5305"/>
        <v>31732.388749999805</v>
      </c>
      <c r="BV4521" s="15" t="s">
        <v>458</v>
      </c>
      <c r="BW4521" t="str">
        <f>'Hour Loop'!AW227</f>
        <v>G01 X24.003 Y356.889</v>
      </c>
      <c r="BX4521" t="str">
        <f>'Hour Loop'!AX227</f>
        <v/>
      </c>
      <c r="BZ4521">
        <f t="shared" si="5306"/>
        <v>20.745000000000001</v>
      </c>
      <c r="CA4521" t="str">
        <f t="shared" si="5307"/>
        <v>1</v>
      </c>
      <c r="CC4521" t="str">
        <f t="shared" si="5300"/>
        <v>G01 X24.003</v>
      </c>
      <c r="CD4521" t="str">
        <f t="shared" si="5301"/>
        <v>24.003</v>
      </c>
      <c r="CE4521" t="str">
        <f t="shared" si="5302"/>
        <v>24.003 Y356.889</v>
      </c>
      <c r="CF4521" t="str">
        <f t="shared" si="5303"/>
        <v>356.889</v>
      </c>
      <c r="CI4521">
        <f>IF(BV4521="A",((CD4521*'Input Output'!$E$5)+'Input Output'!$H$5),IF(BV4521="B",(CD4521*'Input Output'!$E$8)+'Input Output'!$H$8,IF(BV4521="C",(CD4521*'Input Output'!$E$11)+'Input Output'!$H$11,"")))</f>
        <v>24.003</v>
      </c>
      <c r="CJ4521">
        <f>IF(BV4521="A",(CF4521*'Input Output'!$E$6)+'Input Output'!$H$6,IF(BV4521="B",(CF4521*'Input Output'!$E$9)+'Input Output'!$H$9,IF(BV4521="C",(CF4521*'Input Output'!$E$12)+'Input Output'!$H$12,"")))</f>
        <v>356.88900000000001</v>
      </c>
      <c r="CL4521" t="str">
        <f t="shared" si="5304"/>
        <v/>
      </c>
    </row>
    <row r="4522" spans="71:90" x14ac:dyDescent="0.25">
      <c r="BS4522">
        <f t="shared" si="5308"/>
        <v>0</v>
      </c>
      <c r="BT4522">
        <f t="shared" si="5299"/>
        <v>529.21889583333007</v>
      </c>
      <c r="BU4522" s="15">
        <f t="shared" si="5305"/>
        <v>31753.133749999804</v>
      </c>
      <c r="BV4522" s="15" t="s">
        <v>458</v>
      </c>
      <c r="BW4522" t="str">
        <f>'Hour Loop'!AW228</f>
        <v>G04 P7.38</v>
      </c>
      <c r="BX4522" t="str">
        <f>'Hour Loop'!AX228</f>
        <v/>
      </c>
      <c r="BZ4522">
        <f t="shared" si="5306"/>
        <v>7.38</v>
      </c>
      <c r="CA4522" t="str">
        <f t="shared" si="5307"/>
        <v>0</v>
      </c>
      <c r="CC4522" t="e">
        <f t="shared" si="5300"/>
        <v>#VALUE!</v>
      </c>
      <c r="CD4522" t="e">
        <f t="shared" si="5301"/>
        <v>#VALUE!</v>
      </c>
      <c r="CE4522" t="e">
        <f t="shared" si="5302"/>
        <v>#VALUE!</v>
      </c>
      <c r="CF4522" t="e">
        <f t="shared" si="5303"/>
        <v>#VALUE!</v>
      </c>
      <c r="CI4522" t="e">
        <f>IF(BV4522="A",((CD4522*'Input Output'!$E$5)+'Input Output'!$H$5),IF(BV4522="B",(CD4522*'Input Output'!$E$8)+'Input Output'!$H$8,IF(BV4522="C",(CD4522*'Input Output'!$E$11)+'Input Output'!$H$11,"")))</f>
        <v>#VALUE!</v>
      </c>
      <c r="CJ4522" t="e">
        <f>IF(BV4522="A",(CF4522*'Input Output'!$E$6)+'Input Output'!$H$6,IF(BV4522="B",(CF4522*'Input Output'!$E$9)+'Input Output'!$H$9,IF(BV4522="C",(CF4522*'Input Output'!$E$12)+'Input Output'!$H$12,"")))</f>
        <v>#VALUE!</v>
      </c>
      <c r="CL4522" t="str">
        <f t="shared" si="5304"/>
        <v/>
      </c>
    </row>
    <row r="4523" spans="71:90" x14ac:dyDescent="0.25">
      <c r="BS4523">
        <f t="shared" si="5308"/>
        <v>0</v>
      </c>
      <c r="BT4523">
        <f t="shared" si="5299"/>
        <v>529.34189583333011</v>
      </c>
      <c r="BU4523" s="15">
        <f t="shared" si="5305"/>
        <v>31760.513749999805</v>
      </c>
      <c r="BV4523" s="15" t="s">
        <v>458</v>
      </c>
      <c r="BW4523" t="str">
        <f>'Hour Loop'!AW229</f>
        <v>G01 X29.520 Y367.849</v>
      </c>
      <c r="BX4523" t="str">
        <f>'Hour Loop'!AX229</f>
        <v/>
      </c>
      <c r="BZ4523">
        <f t="shared" si="5306"/>
        <v>20.745000000000001</v>
      </c>
      <c r="CA4523" t="str">
        <f t="shared" si="5307"/>
        <v>1</v>
      </c>
      <c r="CC4523" t="str">
        <f t="shared" si="5300"/>
        <v>G01 X29.520</v>
      </c>
      <c r="CD4523" t="str">
        <f t="shared" si="5301"/>
        <v>29.520</v>
      </c>
      <c r="CE4523" t="str">
        <f t="shared" si="5302"/>
        <v>29.520 Y367.849</v>
      </c>
      <c r="CF4523" t="str">
        <f t="shared" si="5303"/>
        <v>367.849</v>
      </c>
      <c r="CI4523">
        <f>IF(BV4523="A",((CD4523*'Input Output'!$E$5)+'Input Output'!$H$5),IF(BV4523="B",(CD4523*'Input Output'!$E$8)+'Input Output'!$H$8,IF(BV4523="C",(CD4523*'Input Output'!$E$11)+'Input Output'!$H$11,"")))</f>
        <v>29.52</v>
      </c>
      <c r="CJ4523">
        <f>IF(BV4523="A",(CF4523*'Input Output'!$E$6)+'Input Output'!$H$6,IF(BV4523="B",(CF4523*'Input Output'!$E$9)+'Input Output'!$H$9,IF(BV4523="C",(CF4523*'Input Output'!$E$12)+'Input Output'!$H$12,"")))</f>
        <v>367.84899999999999</v>
      </c>
      <c r="CL4523" t="str">
        <f t="shared" si="5304"/>
        <v/>
      </c>
    </row>
    <row r="4524" spans="71:90" x14ac:dyDescent="0.25">
      <c r="BS4524">
        <f t="shared" si="5308"/>
        <v>0</v>
      </c>
      <c r="BT4524">
        <f t="shared" si="5299"/>
        <v>529.68764583333007</v>
      </c>
      <c r="BU4524" s="15">
        <f t="shared" si="5305"/>
        <v>31781.258749999804</v>
      </c>
      <c r="BV4524" s="15" t="s">
        <v>458</v>
      </c>
      <c r="BW4524" t="str">
        <f>'Hour Loop'!AW230</f>
        <v>G04 P7.38</v>
      </c>
      <c r="BX4524" t="str">
        <f>'Hour Loop'!AX230</f>
        <v/>
      </c>
      <c r="BZ4524">
        <f t="shared" si="5306"/>
        <v>7.38</v>
      </c>
      <c r="CA4524" t="str">
        <f t="shared" si="5307"/>
        <v>0</v>
      </c>
      <c r="CC4524" t="e">
        <f t="shared" si="5300"/>
        <v>#VALUE!</v>
      </c>
      <c r="CD4524" t="e">
        <f t="shared" si="5301"/>
        <v>#VALUE!</v>
      </c>
      <c r="CE4524" t="e">
        <f t="shared" si="5302"/>
        <v>#VALUE!</v>
      </c>
      <c r="CF4524" t="e">
        <f t="shared" si="5303"/>
        <v>#VALUE!</v>
      </c>
      <c r="CI4524" t="e">
        <f>IF(BV4524="A",((CD4524*'Input Output'!$E$5)+'Input Output'!$H$5),IF(BV4524="B",(CD4524*'Input Output'!$E$8)+'Input Output'!$H$8,IF(BV4524="C",(CD4524*'Input Output'!$E$11)+'Input Output'!$H$11,"")))</f>
        <v>#VALUE!</v>
      </c>
      <c r="CJ4524" t="e">
        <f>IF(BV4524="A",(CF4524*'Input Output'!$E$6)+'Input Output'!$H$6,IF(BV4524="B",(CF4524*'Input Output'!$E$9)+'Input Output'!$H$9,IF(BV4524="C",(CF4524*'Input Output'!$E$12)+'Input Output'!$H$12,"")))</f>
        <v>#VALUE!</v>
      </c>
      <c r="CL4524" t="str">
        <f t="shared" si="5304"/>
        <v/>
      </c>
    </row>
    <row r="4525" spans="71:90" x14ac:dyDescent="0.25">
      <c r="BS4525">
        <f t="shared" si="5308"/>
        <v>0</v>
      </c>
      <c r="BT4525">
        <f t="shared" si="5299"/>
        <v>529.81064583333011</v>
      </c>
      <c r="BU4525" s="15">
        <f t="shared" si="5305"/>
        <v>31788.638749999805</v>
      </c>
      <c r="BV4525" s="15" t="s">
        <v>458</v>
      </c>
      <c r="BW4525" t="str">
        <f>'Hour Loop'!AW231</f>
        <v>G01 X35.568 Y378.526</v>
      </c>
      <c r="BX4525" t="str">
        <f>'Hour Loop'!AX231</f>
        <v/>
      </c>
      <c r="BZ4525">
        <f t="shared" si="5306"/>
        <v>20.745000000000001</v>
      </c>
      <c r="CA4525" t="str">
        <f t="shared" si="5307"/>
        <v>1</v>
      </c>
      <c r="CC4525" t="str">
        <f t="shared" si="5300"/>
        <v>G01 X35.568</v>
      </c>
      <c r="CD4525" t="str">
        <f t="shared" si="5301"/>
        <v>35.568</v>
      </c>
      <c r="CE4525" t="str">
        <f t="shared" si="5302"/>
        <v>35.568 Y378.526</v>
      </c>
      <c r="CF4525" t="str">
        <f t="shared" si="5303"/>
        <v>378.526</v>
      </c>
      <c r="CI4525">
        <f>IF(BV4525="A",((CD4525*'Input Output'!$E$5)+'Input Output'!$H$5),IF(BV4525="B",(CD4525*'Input Output'!$E$8)+'Input Output'!$H$8,IF(BV4525="C",(CD4525*'Input Output'!$E$11)+'Input Output'!$H$11,"")))</f>
        <v>35.567999999999998</v>
      </c>
      <c r="CJ4525">
        <f>IF(BV4525="A",(CF4525*'Input Output'!$E$6)+'Input Output'!$H$6,IF(BV4525="B",(CF4525*'Input Output'!$E$9)+'Input Output'!$H$9,IF(BV4525="C",(CF4525*'Input Output'!$E$12)+'Input Output'!$H$12,"")))</f>
        <v>378.52600000000001</v>
      </c>
      <c r="CL4525" t="str">
        <f t="shared" si="5304"/>
        <v/>
      </c>
    </row>
    <row r="4526" spans="71:90" x14ac:dyDescent="0.25">
      <c r="BS4526">
        <f t="shared" si="5308"/>
        <v>0</v>
      </c>
      <c r="BT4526">
        <f t="shared" si="5299"/>
        <v>530.15639583333007</v>
      </c>
      <c r="BU4526" s="15">
        <f t="shared" si="5305"/>
        <v>31809.383749999804</v>
      </c>
      <c r="BV4526" s="15" t="s">
        <v>458</v>
      </c>
      <c r="BW4526" t="str">
        <f>'Hour Loop'!AW232</f>
        <v>G04 P7.38</v>
      </c>
      <c r="BX4526" t="str">
        <f>'Hour Loop'!AX232</f>
        <v/>
      </c>
      <c r="BZ4526">
        <f t="shared" si="5306"/>
        <v>7.38</v>
      </c>
      <c r="CA4526" t="str">
        <f t="shared" si="5307"/>
        <v>0</v>
      </c>
      <c r="CC4526" t="e">
        <f t="shared" si="5300"/>
        <v>#VALUE!</v>
      </c>
      <c r="CD4526" t="e">
        <f t="shared" si="5301"/>
        <v>#VALUE!</v>
      </c>
      <c r="CE4526" t="e">
        <f t="shared" si="5302"/>
        <v>#VALUE!</v>
      </c>
      <c r="CF4526" t="e">
        <f t="shared" si="5303"/>
        <v>#VALUE!</v>
      </c>
      <c r="CI4526" t="e">
        <f>IF(BV4526="A",((CD4526*'Input Output'!$E$5)+'Input Output'!$H$5),IF(BV4526="B",(CD4526*'Input Output'!$E$8)+'Input Output'!$H$8,IF(BV4526="C",(CD4526*'Input Output'!$E$11)+'Input Output'!$H$11,"")))</f>
        <v>#VALUE!</v>
      </c>
      <c r="CJ4526" t="e">
        <f>IF(BV4526="A",(CF4526*'Input Output'!$E$6)+'Input Output'!$H$6,IF(BV4526="B",(CF4526*'Input Output'!$E$9)+'Input Output'!$H$9,IF(BV4526="C",(CF4526*'Input Output'!$E$12)+'Input Output'!$H$12,"")))</f>
        <v>#VALUE!</v>
      </c>
      <c r="CL4526" t="str">
        <f t="shared" si="5304"/>
        <v/>
      </c>
    </row>
    <row r="4527" spans="71:90" x14ac:dyDescent="0.25">
      <c r="BS4527">
        <f t="shared" si="5308"/>
        <v>0</v>
      </c>
      <c r="BT4527">
        <f t="shared" si="5299"/>
        <v>530.27939583333011</v>
      </c>
      <c r="BU4527" s="15">
        <f t="shared" si="5305"/>
        <v>31816.763749999805</v>
      </c>
      <c r="BV4527" s="15" t="s">
        <v>458</v>
      </c>
      <c r="BW4527" t="str">
        <f>'Hour Loop'!AW233</f>
        <v>G01 X42.133 Y388.893</v>
      </c>
      <c r="BX4527" t="str">
        <f>'Hour Loop'!AX233</f>
        <v/>
      </c>
      <c r="BZ4527">
        <f t="shared" si="5306"/>
        <v>20.745000000000001</v>
      </c>
      <c r="CA4527" t="str">
        <f t="shared" si="5307"/>
        <v>1</v>
      </c>
      <c r="CC4527" t="str">
        <f t="shared" si="5300"/>
        <v>G01 X42.133</v>
      </c>
      <c r="CD4527" t="str">
        <f t="shared" si="5301"/>
        <v>42.133</v>
      </c>
      <c r="CE4527" t="str">
        <f t="shared" si="5302"/>
        <v>42.133 Y388.893</v>
      </c>
      <c r="CF4527" t="str">
        <f t="shared" si="5303"/>
        <v>388.893</v>
      </c>
      <c r="CI4527">
        <f>IF(BV4527="A",((CD4527*'Input Output'!$E$5)+'Input Output'!$H$5),IF(BV4527="B",(CD4527*'Input Output'!$E$8)+'Input Output'!$H$8,IF(BV4527="C",(CD4527*'Input Output'!$E$11)+'Input Output'!$H$11,"")))</f>
        <v>42.133000000000003</v>
      </c>
      <c r="CJ4527">
        <f>IF(BV4527="A",(CF4527*'Input Output'!$E$6)+'Input Output'!$H$6,IF(BV4527="B",(CF4527*'Input Output'!$E$9)+'Input Output'!$H$9,IF(BV4527="C",(CF4527*'Input Output'!$E$12)+'Input Output'!$H$12,"")))</f>
        <v>388.89299999999997</v>
      </c>
      <c r="CL4527" t="str">
        <f t="shared" si="5304"/>
        <v/>
      </c>
    </row>
    <row r="4528" spans="71:90" x14ac:dyDescent="0.25">
      <c r="BS4528">
        <f t="shared" si="5308"/>
        <v>0</v>
      </c>
      <c r="BT4528">
        <f t="shared" si="5299"/>
        <v>530.62514583333007</v>
      </c>
      <c r="BU4528" s="15">
        <f t="shared" si="5305"/>
        <v>31837.508749999804</v>
      </c>
      <c r="BV4528" s="15" t="s">
        <v>458</v>
      </c>
      <c r="BW4528" t="str">
        <f>'Hour Loop'!AW234</f>
        <v>G04 P7.38</v>
      </c>
      <c r="BX4528" t="str">
        <f>'Hour Loop'!AX234</f>
        <v/>
      </c>
      <c r="BZ4528">
        <f t="shared" si="5306"/>
        <v>7.38</v>
      </c>
      <c r="CA4528" t="str">
        <f t="shared" si="5307"/>
        <v>0</v>
      </c>
      <c r="CC4528" t="e">
        <f t="shared" si="5300"/>
        <v>#VALUE!</v>
      </c>
      <c r="CD4528" t="e">
        <f t="shared" si="5301"/>
        <v>#VALUE!</v>
      </c>
      <c r="CE4528" t="e">
        <f t="shared" si="5302"/>
        <v>#VALUE!</v>
      </c>
      <c r="CF4528" t="e">
        <f t="shared" si="5303"/>
        <v>#VALUE!</v>
      </c>
      <c r="CI4528" t="e">
        <f>IF(BV4528="A",((CD4528*'Input Output'!$E$5)+'Input Output'!$H$5),IF(BV4528="B",(CD4528*'Input Output'!$E$8)+'Input Output'!$H$8,IF(BV4528="C",(CD4528*'Input Output'!$E$11)+'Input Output'!$H$11,"")))</f>
        <v>#VALUE!</v>
      </c>
      <c r="CJ4528" t="e">
        <f>IF(BV4528="A",(CF4528*'Input Output'!$E$6)+'Input Output'!$H$6,IF(BV4528="B",(CF4528*'Input Output'!$E$9)+'Input Output'!$H$9,IF(BV4528="C",(CF4528*'Input Output'!$E$12)+'Input Output'!$H$12,"")))</f>
        <v>#VALUE!</v>
      </c>
      <c r="CL4528" t="str">
        <f t="shared" si="5304"/>
        <v/>
      </c>
    </row>
    <row r="4529" spans="71:90" x14ac:dyDescent="0.25">
      <c r="BS4529">
        <f t="shared" si="5308"/>
        <v>0</v>
      </c>
      <c r="BT4529">
        <f t="shared" si="5299"/>
        <v>530.74814583333011</v>
      </c>
      <c r="BU4529" s="15">
        <f t="shared" si="5305"/>
        <v>31844.888749999805</v>
      </c>
      <c r="BV4529" s="15" t="s">
        <v>458</v>
      </c>
      <c r="BW4529" t="str">
        <f>'Hour Loop'!AW235</f>
        <v>G01 X49.198 Y398.925</v>
      </c>
      <c r="BX4529" t="str">
        <f>'Hour Loop'!AX235</f>
        <v/>
      </c>
      <c r="BZ4529">
        <f t="shared" si="5306"/>
        <v>20.745000000000001</v>
      </c>
      <c r="CA4529" t="str">
        <f t="shared" si="5307"/>
        <v>1</v>
      </c>
      <c r="CC4529" t="str">
        <f t="shared" si="5300"/>
        <v>G01 X49.198</v>
      </c>
      <c r="CD4529" t="str">
        <f t="shared" si="5301"/>
        <v>49.198</v>
      </c>
      <c r="CE4529" t="str">
        <f t="shared" si="5302"/>
        <v>49.198 Y398.925</v>
      </c>
      <c r="CF4529" t="str">
        <f t="shared" si="5303"/>
        <v>398.925</v>
      </c>
      <c r="CI4529">
        <f>IF(BV4529="A",((CD4529*'Input Output'!$E$5)+'Input Output'!$H$5),IF(BV4529="B",(CD4529*'Input Output'!$E$8)+'Input Output'!$H$8,IF(BV4529="C",(CD4529*'Input Output'!$E$11)+'Input Output'!$H$11,"")))</f>
        <v>49.198</v>
      </c>
      <c r="CJ4529">
        <f>IF(BV4529="A",(CF4529*'Input Output'!$E$6)+'Input Output'!$H$6,IF(BV4529="B",(CF4529*'Input Output'!$E$9)+'Input Output'!$H$9,IF(BV4529="C",(CF4529*'Input Output'!$E$12)+'Input Output'!$H$12,"")))</f>
        <v>398.92500000000001</v>
      </c>
      <c r="CL4529" t="str">
        <f t="shared" si="5304"/>
        <v/>
      </c>
    </row>
    <row r="4530" spans="71:90" x14ac:dyDescent="0.25">
      <c r="BS4530">
        <f t="shared" si="5308"/>
        <v>0</v>
      </c>
      <c r="BT4530">
        <f t="shared" si="5299"/>
        <v>531.09389583333007</v>
      </c>
      <c r="BU4530" s="15">
        <f t="shared" si="5305"/>
        <v>31865.633749999804</v>
      </c>
      <c r="BV4530" s="15" t="s">
        <v>458</v>
      </c>
      <c r="BW4530" t="str">
        <f>'Hour Loop'!AW236</f>
        <v>G04 P7.38</v>
      </c>
      <c r="BX4530" t="str">
        <f>'Hour Loop'!AX236</f>
        <v/>
      </c>
      <c r="BZ4530">
        <f t="shared" si="5306"/>
        <v>7.38</v>
      </c>
      <c r="CA4530" t="str">
        <f t="shared" si="5307"/>
        <v>0</v>
      </c>
      <c r="CC4530" t="e">
        <f t="shared" si="5300"/>
        <v>#VALUE!</v>
      </c>
      <c r="CD4530" t="e">
        <f t="shared" si="5301"/>
        <v>#VALUE!</v>
      </c>
      <c r="CE4530" t="e">
        <f t="shared" si="5302"/>
        <v>#VALUE!</v>
      </c>
      <c r="CF4530" t="e">
        <f t="shared" si="5303"/>
        <v>#VALUE!</v>
      </c>
      <c r="CI4530" t="e">
        <f>IF(BV4530="A",((CD4530*'Input Output'!$E$5)+'Input Output'!$H$5),IF(BV4530="B",(CD4530*'Input Output'!$E$8)+'Input Output'!$H$8,IF(BV4530="C",(CD4530*'Input Output'!$E$11)+'Input Output'!$H$11,"")))</f>
        <v>#VALUE!</v>
      </c>
      <c r="CJ4530" t="e">
        <f>IF(BV4530="A",(CF4530*'Input Output'!$E$6)+'Input Output'!$H$6,IF(BV4530="B",(CF4530*'Input Output'!$E$9)+'Input Output'!$H$9,IF(BV4530="C",(CF4530*'Input Output'!$E$12)+'Input Output'!$H$12,"")))</f>
        <v>#VALUE!</v>
      </c>
      <c r="CL4530" t="str">
        <f t="shared" si="5304"/>
        <v/>
      </c>
    </row>
    <row r="4531" spans="71:90" x14ac:dyDescent="0.25">
      <c r="BS4531">
        <f t="shared" si="5308"/>
        <v>0</v>
      </c>
      <c r="BT4531">
        <f t="shared" si="5299"/>
        <v>531.21689583333011</v>
      </c>
      <c r="BU4531" s="15">
        <f t="shared" si="5305"/>
        <v>31873.013749999805</v>
      </c>
      <c r="BV4531" s="15" t="s">
        <v>458</v>
      </c>
      <c r="BW4531" t="str">
        <f>'Hour Loop'!AW237</f>
        <v>G01 X56.747 Y408.598</v>
      </c>
      <c r="BX4531" t="str">
        <f>'Hour Loop'!AX237</f>
        <v/>
      </c>
      <c r="BZ4531">
        <f t="shared" si="5306"/>
        <v>20.745000000000001</v>
      </c>
      <c r="CA4531" t="str">
        <f t="shared" si="5307"/>
        <v>1</v>
      </c>
      <c r="CC4531" t="str">
        <f t="shared" si="5300"/>
        <v>G01 X56.747</v>
      </c>
      <c r="CD4531" t="str">
        <f t="shared" si="5301"/>
        <v>56.747</v>
      </c>
      <c r="CE4531" t="str">
        <f t="shared" si="5302"/>
        <v>56.747 Y408.598</v>
      </c>
      <c r="CF4531" t="str">
        <f t="shared" si="5303"/>
        <v>408.598</v>
      </c>
      <c r="CI4531">
        <f>IF(BV4531="A",((CD4531*'Input Output'!$E$5)+'Input Output'!$H$5),IF(BV4531="B",(CD4531*'Input Output'!$E$8)+'Input Output'!$H$8,IF(BV4531="C",(CD4531*'Input Output'!$E$11)+'Input Output'!$H$11,"")))</f>
        <v>56.747</v>
      </c>
      <c r="CJ4531">
        <f>IF(BV4531="A",(CF4531*'Input Output'!$E$6)+'Input Output'!$H$6,IF(BV4531="B",(CF4531*'Input Output'!$E$9)+'Input Output'!$H$9,IF(BV4531="C",(CF4531*'Input Output'!$E$12)+'Input Output'!$H$12,"")))</f>
        <v>408.59800000000001</v>
      </c>
      <c r="CL4531" t="str">
        <f t="shared" si="5304"/>
        <v/>
      </c>
    </row>
    <row r="4532" spans="71:90" x14ac:dyDescent="0.25">
      <c r="BS4532">
        <f t="shared" si="5308"/>
        <v>0</v>
      </c>
      <c r="BT4532">
        <f t="shared" si="5299"/>
        <v>531.56264583333007</v>
      </c>
      <c r="BU4532" s="15">
        <f t="shared" si="5305"/>
        <v>31893.758749999804</v>
      </c>
      <c r="BV4532" s="15" t="s">
        <v>458</v>
      </c>
      <c r="BW4532" t="str">
        <f>'Hour Loop'!AW238</f>
        <v>G04 P7.38</v>
      </c>
      <c r="BX4532" t="str">
        <f>'Hour Loop'!AX238</f>
        <v/>
      </c>
      <c r="BZ4532">
        <f t="shared" si="5306"/>
        <v>7.38</v>
      </c>
      <c r="CA4532" t="str">
        <f t="shared" si="5307"/>
        <v>0</v>
      </c>
      <c r="CC4532" t="e">
        <f t="shared" si="5300"/>
        <v>#VALUE!</v>
      </c>
      <c r="CD4532" t="e">
        <f t="shared" si="5301"/>
        <v>#VALUE!</v>
      </c>
      <c r="CE4532" t="e">
        <f t="shared" si="5302"/>
        <v>#VALUE!</v>
      </c>
      <c r="CF4532" t="e">
        <f t="shared" si="5303"/>
        <v>#VALUE!</v>
      </c>
      <c r="CI4532" t="e">
        <f>IF(BV4532="A",((CD4532*'Input Output'!$E$5)+'Input Output'!$H$5),IF(BV4532="B",(CD4532*'Input Output'!$E$8)+'Input Output'!$H$8,IF(BV4532="C",(CD4532*'Input Output'!$E$11)+'Input Output'!$H$11,"")))</f>
        <v>#VALUE!</v>
      </c>
      <c r="CJ4532" t="e">
        <f>IF(BV4532="A",(CF4532*'Input Output'!$E$6)+'Input Output'!$H$6,IF(BV4532="B",(CF4532*'Input Output'!$E$9)+'Input Output'!$H$9,IF(BV4532="C",(CF4532*'Input Output'!$E$12)+'Input Output'!$H$12,"")))</f>
        <v>#VALUE!</v>
      </c>
      <c r="CL4532" t="str">
        <f t="shared" si="5304"/>
        <v/>
      </c>
    </row>
    <row r="4533" spans="71:90" x14ac:dyDescent="0.25">
      <c r="BS4533">
        <f t="shared" si="5308"/>
        <v>0</v>
      </c>
      <c r="BT4533">
        <f t="shared" si="5299"/>
        <v>531.68564583333011</v>
      </c>
      <c r="BU4533" s="15">
        <f t="shared" si="5305"/>
        <v>31901.138749999805</v>
      </c>
      <c r="BV4533" s="15" t="s">
        <v>458</v>
      </c>
      <c r="BW4533" t="str">
        <f>'Hour Loop'!AW239</f>
        <v>G01 X64.762 Y417.890</v>
      </c>
      <c r="BX4533" t="str">
        <f>'Hour Loop'!AX239</f>
        <v/>
      </c>
      <c r="BZ4533">
        <f t="shared" si="5306"/>
        <v>20.745000000000001</v>
      </c>
      <c r="CA4533" t="str">
        <f t="shared" si="5307"/>
        <v>1</v>
      </c>
      <c r="CC4533" t="str">
        <f t="shared" si="5300"/>
        <v>G01 X64.762</v>
      </c>
      <c r="CD4533" t="str">
        <f t="shared" si="5301"/>
        <v>64.762</v>
      </c>
      <c r="CE4533" t="str">
        <f t="shared" si="5302"/>
        <v>64.762 Y417.890</v>
      </c>
      <c r="CF4533" t="str">
        <f t="shared" si="5303"/>
        <v>417.890</v>
      </c>
      <c r="CI4533">
        <f>IF(BV4533="A",((CD4533*'Input Output'!$E$5)+'Input Output'!$H$5),IF(BV4533="B",(CD4533*'Input Output'!$E$8)+'Input Output'!$H$8,IF(BV4533="C",(CD4533*'Input Output'!$E$11)+'Input Output'!$H$11,"")))</f>
        <v>64.762</v>
      </c>
      <c r="CJ4533">
        <f>IF(BV4533="A",(CF4533*'Input Output'!$E$6)+'Input Output'!$H$6,IF(BV4533="B",(CF4533*'Input Output'!$E$9)+'Input Output'!$H$9,IF(BV4533="C",(CF4533*'Input Output'!$E$12)+'Input Output'!$H$12,"")))</f>
        <v>417.89</v>
      </c>
      <c r="CL4533" t="str">
        <f t="shared" si="5304"/>
        <v/>
      </c>
    </row>
    <row r="4534" spans="71:90" x14ac:dyDescent="0.25">
      <c r="BS4534">
        <f t="shared" si="5308"/>
        <v>0</v>
      </c>
      <c r="BT4534">
        <f t="shared" si="5299"/>
        <v>532.03139583333007</v>
      </c>
      <c r="BU4534" s="15">
        <f t="shared" si="5305"/>
        <v>31921.883749999804</v>
      </c>
      <c r="BV4534" s="15" t="s">
        <v>458</v>
      </c>
      <c r="BW4534" t="str">
        <f>'Hour Loop'!AW240</f>
        <v>G04 P7.38</v>
      </c>
      <c r="BX4534" t="str">
        <f>'Hour Loop'!AX240</f>
        <v/>
      </c>
      <c r="BZ4534">
        <f t="shared" si="5306"/>
        <v>7.38</v>
      </c>
      <c r="CA4534" t="str">
        <f t="shared" si="5307"/>
        <v>0</v>
      </c>
      <c r="CC4534" t="e">
        <f t="shared" si="5300"/>
        <v>#VALUE!</v>
      </c>
      <c r="CD4534" t="e">
        <f t="shared" si="5301"/>
        <v>#VALUE!</v>
      </c>
      <c r="CE4534" t="e">
        <f t="shared" si="5302"/>
        <v>#VALUE!</v>
      </c>
      <c r="CF4534" t="e">
        <f t="shared" si="5303"/>
        <v>#VALUE!</v>
      </c>
      <c r="CI4534" t="e">
        <f>IF(BV4534="A",((CD4534*'Input Output'!$E$5)+'Input Output'!$H$5),IF(BV4534="B",(CD4534*'Input Output'!$E$8)+'Input Output'!$H$8,IF(BV4534="C",(CD4534*'Input Output'!$E$11)+'Input Output'!$H$11,"")))</f>
        <v>#VALUE!</v>
      </c>
      <c r="CJ4534" t="e">
        <f>IF(BV4534="A",(CF4534*'Input Output'!$E$6)+'Input Output'!$H$6,IF(BV4534="B",(CF4534*'Input Output'!$E$9)+'Input Output'!$H$9,IF(BV4534="C",(CF4534*'Input Output'!$E$12)+'Input Output'!$H$12,"")))</f>
        <v>#VALUE!</v>
      </c>
      <c r="CL4534" t="str">
        <f t="shared" si="5304"/>
        <v/>
      </c>
    </row>
    <row r="4535" spans="71:90" x14ac:dyDescent="0.25">
      <c r="BS4535">
        <f t="shared" si="5308"/>
        <v>0</v>
      </c>
      <c r="BT4535">
        <f t="shared" si="5299"/>
        <v>532.15439583333011</v>
      </c>
      <c r="BU4535" s="15">
        <f t="shared" si="5305"/>
        <v>31929.263749999805</v>
      </c>
      <c r="BV4535" s="15" t="s">
        <v>458</v>
      </c>
      <c r="BW4535" t="str">
        <f>'Hour Loop'!AW241</f>
        <v>G01 X73.223 Y426.777</v>
      </c>
      <c r="BX4535" t="str">
        <f>'Hour Loop'!AX241</f>
        <v/>
      </c>
      <c r="BZ4535">
        <f t="shared" si="5306"/>
        <v>20.745000000000001</v>
      </c>
      <c r="CA4535" t="str">
        <f t="shared" si="5307"/>
        <v>1</v>
      </c>
      <c r="CC4535" t="str">
        <f t="shared" si="5300"/>
        <v>G01 X73.223</v>
      </c>
      <c r="CD4535" t="str">
        <f t="shared" si="5301"/>
        <v>73.223</v>
      </c>
      <c r="CE4535" t="str">
        <f t="shared" si="5302"/>
        <v>73.223 Y426.777</v>
      </c>
      <c r="CF4535" t="str">
        <f t="shared" si="5303"/>
        <v>426.777</v>
      </c>
      <c r="CI4535">
        <f>IF(BV4535="A",((CD4535*'Input Output'!$E$5)+'Input Output'!$H$5),IF(BV4535="B",(CD4535*'Input Output'!$E$8)+'Input Output'!$H$8,IF(BV4535="C",(CD4535*'Input Output'!$E$11)+'Input Output'!$H$11,"")))</f>
        <v>73.222999999999999</v>
      </c>
      <c r="CJ4535">
        <f>IF(BV4535="A",(CF4535*'Input Output'!$E$6)+'Input Output'!$H$6,IF(BV4535="B",(CF4535*'Input Output'!$E$9)+'Input Output'!$H$9,IF(BV4535="C",(CF4535*'Input Output'!$E$12)+'Input Output'!$H$12,"")))</f>
        <v>426.77699999999999</v>
      </c>
      <c r="CL4535" t="str">
        <f t="shared" si="5304"/>
        <v/>
      </c>
    </row>
    <row r="4536" spans="71:90" x14ac:dyDescent="0.25">
      <c r="BS4536">
        <f t="shared" si="5308"/>
        <v>0</v>
      </c>
      <c r="BT4536">
        <f t="shared" si="5299"/>
        <v>532.50014583333007</v>
      </c>
      <c r="BU4536" s="15">
        <f t="shared" si="5305"/>
        <v>31950.008749999804</v>
      </c>
      <c r="BV4536" s="15" t="s">
        <v>458</v>
      </c>
      <c r="BW4536" t="str">
        <f>'Hour Loop'!AW242</f>
        <v>G04 P7.38</v>
      </c>
      <c r="BX4536" t="str">
        <f>'Hour Loop'!AX242</f>
        <v/>
      </c>
      <c r="BZ4536">
        <f t="shared" si="5306"/>
        <v>7.38</v>
      </c>
      <c r="CA4536" t="str">
        <f t="shared" si="5307"/>
        <v>0</v>
      </c>
      <c r="CC4536" t="e">
        <f t="shared" si="5300"/>
        <v>#VALUE!</v>
      </c>
      <c r="CD4536" t="e">
        <f t="shared" si="5301"/>
        <v>#VALUE!</v>
      </c>
      <c r="CE4536" t="e">
        <f t="shared" si="5302"/>
        <v>#VALUE!</v>
      </c>
      <c r="CF4536" t="e">
        <f t="shared" si="5303"/>
        <v>#VALUE!</v>
      </c>
      <c r="CI4536" t="e">
        <f>IF(BV4536="A",((CD4536*'Input Output'!$E$5)+'Input Output'!$H$5),IF(BV4536="B",(CD4536*'Input Output'!$E$8)+'Input Output'!$H$8,IF(BV4536="C",(CD4536*'Input Output'!$E$11)+'Input Output'!$H$11,"")))</f>
        <v>#VALUE!</v>
      </c>
      <c r="CJ4536" t="e">
        <f>IF(BV4536="A",(CF4536*'Input Output'!$E$6)+'Input Output'!$H$6,IF(BV4536="B",(CF4536*'Input Output'!$E$9)+'Input Output'!$H$9,IF(BV4536="C",(CF4536*'Input Output'!$E$12)+'Input Output'!$H$12,"")))</f>
        <v>#VALUE!</v>
      </c>
      <c r="CL4536" t="str">
        <f t="shared" si="5304"/>
        <v/>
      </c>
    </row>
    <row r="4537" spans="71:90" x14ac:dyDescent="0.25">
      <c r="BS4537">
        <f t="shared" si="5308"/>
        <v>0</v>
      </c>
      <c r="BT4537">
        <f t="shared" si="5299"/>
        <v>532.62314583333011</v>
      </c>
      <c r="BU4537" s="15">
        <f t="shared" si="5305"/>
        <v>31957.388749999805</v>
      </c>
      <c r="BV4537" s="15" t="s">
        <v>458</v>
      </c>
      <c r="BW4537" t="str">
        <f>'Hour Loop'!AW243</f>
        <v>G01 X82.110 Y435.238</v>
      </c>
      <c r="BX4537" t="str">
        <f>'Hour Loop'!AX243</f>
        <v/>
      </c>
      <c r="BZ4537">
        <f t="shared" si="5306"/>
        <v>20.745000000000001</v>
      </c>
      <c r="CA4537" t="str">
        <f t="shared" si="5307"/>
        <v>1</v>
      </c>
      <c r="CC4537" t="str">
        <f t="shared" si="5300"/>
        <v>G01 X82.110</v>
      </c>
      <c r="CD4537" t="str">
        <f t="shared" si="5301"/>
        <v>82.110</v>
      </c>
      <c r="CE4537" t="str">
        <f t="shared" si="5302"/>
        <v>82.110 Y435.238</v>
      </c>
      <c r="CF4537" t="str">
        <f t="shared" si="5303"/>
        <v>435.238</v>
      </c>
      <c r="CI4537">
        <f>IF(BV4537="A",((CD4537*'Input Output'!$E$5)+'Input Output'!$H$5),IF(BV4537="B",(CD4537*'Input Output'!$E$8)+'Input Output'!$H$8,IF(BV4537="C",(CD4537*'Input Output'!$E$11)+'Input Output'!$H$11,"")))</f>
        <v>82.11</v>
      </c>
      <c r="CJ4537">
        <f>IF(BV4537="A",(CF4537*'Input Output'!$E$6)+'Input Output'!$H$6,IF(BV4537="B",(CF4537*'Input Output'!$E$9)+'Input Output'!$H$9,IF(BV4537="C",(CF4537*'Input Output'!$E$12)+'Input Output'!$H$12,"")))</f>
        <v>435.238</v>
      </c>
      <c r="CL4537" t="str">
        <f t="shared" si="5304"/>
        <v/>
      </c>
    </row>
    <row r="4538" spans="71:90" x14ac:dyDescent="0.25">
      <c r="BS4538">
        <f t="shared" si="5308"/>
        <v>0</v>
      </c>
      <c r="BT4538">
        <f t="shared" si="5299"/>
        <v>532.96889583333007</v>
      </c>
      <c r="BU4538" s="15">
        <f t="shared" si="5305"/>
        <v>31978.133749999804</v>
      </c>
      <c r="BV4538" s="15" t="s">
        <v>458</v>
      </c>
      <c r="BW4538" t="str">
        <f>'Hour Loop'!AW244</f>
        <v>G04 P7.38</v>
      </c>
      <c r="BX4538" t="str">
        <f>'Hour Loop'!AX244</f>
        <v/>
      </c>
      <c r="BZ4538">
        <f t="shared" si="5306"/>
        <v>7.38</v>
      </c>
      <c r="CA4538" t="str">
        <f t="shared" si="5307"/>
        <v>0</v>
      </c>
      <c r="CC4538" t="e">
        <f t="shared" si="5300"/>
        <v>#VALUE!</v>
      </c>
      <c r="CD4538" t="e">
        <f t="shared" si="5301"/>
        <v>#VALUE!</v>
      </c>
      <c r="CE4538" t="e">
        <f t="shared" si="5302"/>
        <v>#VALUE!</v>
      </c>
      <c r="CF4538" t="e">
        <f t="shared" si="5303"/>
        <v>#VALUE!</v>
      </c>
      <c r="CI4538" t="e">
        <f>IF(BV4538="A",((CD4538*'Input Output'!$E$5)+'Input Output'!$H$5),IF(BV4538="B",(CD4538*'Input Output'!$E$8)+'Input Output'!$H$8,IF(BV4538="C",(CD4538*'Input Output'!$E$11)+'Input Output'!$H$11,"")))</f>
        <v>#VALUE!</v>
      </c>
      <c r="CJ4538" t="e">
        <f>IF(BV4538="A",(CF4538*'Input Output'!$E$6)+'Input Output'!$H$6,IF(BV4538="B",(CF4538*'Input Output'!$E$9)+'Input Output'!$H$9,IF(BV4538="C",(CF4538*'Input Output'!$E$12)+'Input Output'!$H$12,"")))</f>
        <v>#VALUE!</v>
      </c>
      <c r="CL4538" t="str">
        <f t="shared" si="5304"/>
        <v/>
      </c>
    </row>
    <row r="4539" spans="71:90" x14ac:dyDescent="0.25">
      <c r="BS4539">
        <f t="shared" si="5308"/>
        <v>0</v>
      </c>
      <c r="BT4539">
        <f t="shared" si="5299"/>
        <v>533.09189583333011</v>
      </c>
      <c r="BU4539" s="15">
        <f t="shared" si="5305"/>
        <v>31985.513749999805</v>
      </c>
      <c r="BV4539" s="15" t="s">
        <v>458</v>
      </c>
      <c r="BW4539" t="str">
        <f>'Hour Loop'!AW245</f>
        <v>G01 X91.402 Y443.253</v>
      </c>
      <c r="BX4539" t="str">
        <f>'Hour Loop'!AX245</f>
        <v/>
      </c>
      <c r="BZ4539">
        <f t="shared" si="5306"/>
        <v>20.745000000000001</v>
      </c>
      <c r="CA4539" t="str">
        <f t="shared" si="5307"/>
        <v>1</v>
      </c>
      <c r="CC4539" t="str">
        <f t="shared" si="5300"/>
        <v>G01 X91.402</v>
      </c>
      <c r="CD4539" t="str">
        <f t="shared" si="5301"/>
        <v>91.402</v>
      </c>
      <c r="CE4539" t="str">
        <f t="shared" si="5302"/>
        <v>91.402 Y443.253</v>
      </c>
      <c r="CF4539" t="str">
        <f t="shared" si="5303"/>
        <v>443.253</v>
      </c>
      <c r="CI4539">
        <f>IF(BV4539="A",((CD4539*'Input Output'!$E$5)+'Input Output'!$H$5),IF(BV4539="B",(CD4539*'Input Output'!$E$8)+'Input Output'!$H$8,IF(BV4539="C",(CD4539*'Input Output'!$E$11)+'Input Output'!$H$11,"")))</f>
        <v>91.402000000000001</v>
      </c>
      <c r="CJ4539">
        <f>IF(BV4539="A",(CF4539*'Input Output'!$E$6)+'Input Output'!$H$6,IF(BV4539="B",(CF4539*'Input Output'!$E$9)+'Input Output'!$H$9,IF(BV4539="C",(CF4539*'Input Output'!$E$12)+'Input Output'!$H$12,"")))</f>
        <v>443.25299999999999</v>
      </c>
      <c r="CL4539" t="str">
        <f t="shared" si="5304"/>
        <v/>
      </c>
    </row>
    <row r="4540" spans="71:90" x14ac:dyDescent="0.25">
      <c r="BS4540">
        <f t="shared" si="5308"/>
        <v>0</v>
      </c>
      <c r="BT4540">
        <f t="shared" si="5299"/>
        <v>533.43764583333007</v>
      </c>
      <c r="BU4540" s="15">
        <f t="shared" si="5305"/>
        <v>32006.258749999804</v>
      </c>
      <c r="BV4540" s="15" t="s">
        <v>458</v>
      </c>
      <c r="BW4540" t="str">
        <f>'Hour Loop'!AW246</f>
        <v>G04 P7.38</v>
      </c>
      <c r="BX4540" t="str">
        <f>'Hour Loop'!AX246</f>
        <v/>
      </c>
      <c r="BZ4540">
        <f t="shared" si="5306"/>
        <v>7.38</v>
      </c>
      <c r="CA4540" t="str">
        <f t="shared" si="5307"/>
        <v>0</v>
      </c>
      <c r="CC4540" t="e">
        <f t="shared" si="5300"/>
        <v>#VALUE!</v>
      </c>
      <c r="CD4540" t="e">
        <f t="shared" si="5301"/>
        <v>#VALUE!</v>
      </c>
      <c r="CE4540" t="e">
        <f t="shared" si="5302"/>
        <v>#VALUE!</v>
      </c>
      <c r="CF4540" t="e">
        <f t="shared" si="5303"/>
        <v>#VALUE!</v>
      </c>
      <c r="CI4540" t="e">
        <f>IF(BV4540="A",((CD4540*'Input Output'!$E$5)+'Input Output'!$H$5),IF(BV4540="B",(CD4540*'Input Output'!$E$8)+'Input Output'!$H$8,IF(BV4540="C",(CD4540*'Input Output'!$E$11)+'Input Output'!$H$11,"")))</f>
        <v>#VALUE!</v>
      </c>
      <c r="CJ4540" t="e">
        <f>IF(BV4540="A",(CF4540*'Input Output'!$E$6)+'Input Output'!$H$6,IF(BV4540="B",(CF4540*'Input Output'!$E$9)+'Input Output'!$H$9,IF(BV4540="C",(CF4540*'Input Output'!$E$12)+'Input Output'!$H$12,"")))</f>
        <v>#VALUE!</v>
      </c>
      <c r="CL4540" t="str">
        <f t="shared" si="5304"/>
        <v/>
      </c>
    </row>
    <row r="4541" spans="71:90" x14ac:dyDescent="0.25">
      <c r="BS4541">
        <f t="shared" si="5308"/>
        <v>0</v>
      </c>
      <c r="BT4541">
        <f t="shared" si="5299"/>
        <v>533.56064583333011</v>
      </c>
      <c r="BU4541" s="15">
        <f t="shared" si="5305"/>
        <v>32013.638749999805</v>
      </c>
      <c r="BV4541" s="15" t="s">
        <v>458</v>
      </c>
      <c r="BW4541" t="str">
        <f>'Hour Loop'!AW247</f>
        <v>G01 X101.075 Y450.802</v>
      </c>
      <c r="BX4541" t="str">
        <f>'Hour Loop'!AX247</f>
        <v/>
      </c>
      <c r="BZ4541">
        <f t="shared" si="5306"/>
        <v>20.745000000000001</v>
      </c>
      <c r="CA4541" t="str">
        <f t="shared" si="5307"/>
        <v>1</v>
      </c>
      <c r="CC4541" t="str">
        <f t="shared" si="5300"/>
        <v>G01 X101.075</v>
      </c>
      <c r="CD4541" t="str">
        <f t="shared" si="5301"/>
        <v>101.075</v>
      </c>
      <c r="CE4541" t="str">
        <f t="shared" si="5302"/>
        <v>101.075 Y450.802</v>
      </c>
      <c r="CF4541" t="str">
        <f t="shared" si="5303"/>
        <v>450.802</v>
      </c>
      <c r="CI4541">
        <f>IF(BV4541="A",((CD4541*'Input Output'!$E$5)+'Input Output'!$H$5),IF(BV4541="B",(CD4541*'Input Output'!$E$8)+'Input Output'!$H$8,IF(BV4541="C",(CD4541*'Input Output'!$E$11)+'Input Output'!$H$11,"")))</f>
        <v>101.075</v>
      </c>
      <c r="CJ4541">
        <f>IF(BV4541="A",(CF4541*'Input Output'!$E$6)+'Input Output'!$H$6,IF(BV4541="B",(CF4541*'Input Output'!$E$9)+'Input Output'!$H$9,IF(BV4541="C",(CF4541*'Input Output'!$E$12)+'Input Output'!$H$12,"")))</f>
        <v>450.80200000000002</v>
      </c>
      <c r="CL4541" t="str">
        <f t="shared" si="5304"/>
        <v/>
      </c>
    </row>
    <row r="4542" spans="71:90" x14ac:dyDescent="0.25">
      <c r="BS4542">
        <f t="shared" si="5308"/>
        <v>0</v>
      </c>
      <c r="BT4542">
        <f t="shared" si="5299"/>
        <v>533.90639583333007</v>
      </c>
      <c r="BU4542" s="15">
        <f t="shared" si="5305"/>
        <v>32034.383749999804</v>
      </c>
      <c r="BV4542" s="15" t="s">
        <v>458</v>
      </c>
      <c r="BW4542" t="str">
        <f>'Hour Loop'!AW248</f>
        <v>G04 P7.38</v>
      </c>
      <c r="BX4542" t="str">
        <f>'Hour Loop'!AX248</f>
        <v/>
      </c>
      <c r="BZ4542">
        <f t="shared" si="5306"/>
        <v>7.38</v>
      </c>
      <c r="CA4542" t="str">
        <f t="shared" si="5307"/>
        <v>0</v>
      </c>
      <c r="CC4542" t="e">
        <f t="shared" si="5300"/>
        <v>#VALUE!</v>
      </c>
      <c r="CD4542" t="e">
        <f t="shared" si="5301"/>
        <v>#VALUE!</v>
      </c>
      <c r="CE4542" t="e">
        <f t="shared" si="5302"/>
        <v>#VALUE!</v>
      </c>
      <c r="CF4542" t="e">
        <f t="shared" si="5303"/>
        <v>#VALUE!</v>
      </c>
      <c r="CI4542" t="e">
        <f>IF(BV4542="A",((CD4542*'Input Output'!$E$5)+'Input Output'!$H$5),IF(BV4542="B",(CD4542*'Input Output'!$E$8)+'Input Output'!$H$8,IF(BV4542="C",(CD4542*'Input Output'!$E$11)+'Input Output'!$H$11,"")))</f>
        <v>#VALUE!</v>
      </c>
      <c r="CJ4542" t="e">
        <f>IF(BV4542="A",(CF4542*'Input Output'!$E$6)+'Input Output'!$H$6,IF(BV4542="B",(CF4542*'Input Output'!$E$9)+'Input Output'!$H$9,IF(BV4542="C",(CF4542*'Input Output'!$E$12)+'Input Output'!$H$12,"")))</f>
        <v>#VALUE!</v>
      </c>
      <c r="CL4542" t="str">
        <f t="shared" si="5304"/>
        <v/>
      </c>
    </row>
    <row r="4543" spans="71:90" x14ac:dyDescent="0.25">
      <c r="BS4543">
        <f t="shared" si="5308"/>
        <v>0</v>
      </c>
      <c r="BT4543">
        <f t="shared" si="5299"/>
        <v>534.02939583333011</v>
      </c>
      <c r="BU4543" s="15">
        <f t="shared" si="5305"/>
        <v>32041.763749999805</v>
      </c>
      <c r="BV4543" s="15" t="s">
        <v>458</v>
      </c>
      <c r="BW4543" t="str">
        <f>'Hour Loop'!AW249</f>
        <v>G01 X111.107 Y457.867</v>
      </c>
      <c r="BX4543" t="str">
        <f>'Hour Loop'!AX249</f>
        <v/>
      </c>
      <c r="BZ4543">
        <f t="shared" si="5306"/>
        <v>20.745000000000001</v>
      </c>
      <c r="CA4543" t="str">
        <f t="shared" si="5307"/>
        <v>1</v>
      </c>
      <c r="CC4543" t="str">
        <f t="shared" si="5300"/>
        <v>G01 X111.107</v>
      </c>
      <c r="CD4543" t="str">
        <f t="shared" si="5301"/>
        <v>111.107</v>
      </c>
      <c r="CE4543" t="str">
        <f t="shared" si="5302"/>
        <v>111.107 Y457.867</v>
      </c>
      <c r="CF4543" t="str">
        <f t="shared" si="5303"/>
        <v>457.867</v>
      </c>
      <c r="CI4543">
        <f>IF(BV4543="A",((CD4543*'Input Output'!$E$5)+'Input Output'!$H$5),IF(BV4543="B",(CD4543*'Input Output'!$E$8)+'Input Output'!$H$8,IF(BV4543="C",(CD4543*'Input Output'!$E$11)+'Input Output'!$H$11,"")))</f>
        <v>111.107</v>
      </c>
      <c r="CJ4543">
        <f>IF(BV4543="A",(CF4543*'Input Output'!$E$6)+'Input Output'!$H$6,IF(BV4543="B",(CF4543*'Input Output'!$E$9)+'Input Output'!$H$9,IF(BV4543="C",(CF4543*'Input Output'!$E$12)+'Input Output'!$H$12,"")))</f>
        <v>457.86700000000002</v>
      </c>
      <c r="CL4543" t="str">
        <f t="shared" si="5304"/>
        <v/>
      </c>
    </row>
    <row r="4544" spans="71:90" x14ac:dyDescent="0.25">
      <c r="BS4544">
        <f t="shared" si="5308"/>
        <v>0</v>
      </c>
      <c r="BT4544">
        <f t="shared" si="5299"/>
        <v>534.37514583333007</v>
      </c>
      <c r="BU4544" s="15">
        <f t="shared" si="5305"/>
        <v>32062.508749999804</v>
      </c>
      <c r="BV4544" s="15" t="s">
        <v>458</v>
      </c>
      <c r="BW4544" t="str">
        <f>'Hour Loop'!AW250</f>
        <v>G04 P7.38</v>
      </c>
      <c r="BX4544" t="str">
        <f>'Hour Loop'!AX250</f>
        <v/>
      </c>
      <c r="BZ4544">
        <f t="shared" si="5306"/>
        <v>7.38</v>
      </c>
      <c r="CA4544" t="str">
        <f t="shared" si="5307"/>
        <v>0</v>
      </c>
      <c r="CC4544" t="e">
        <f t="shared" si="5300"/>
        <v>#VALUE!</v>
      </c>
      <c r="CD4544" t="e">
        <f t="shared" si="5301"/>
        <v>#VALUE!</v>
      </c>
      <c r="CE4544" t="e">
        <f t="shared" si="5302"/>
        <v>#VALUE!</v>
      </c>
      <c r="CF4544" t="e">
        <f t="shared" si="5303"/>
        <v>#VALUE!</v>
      </c>
      <c r="CI4544" t="e">
        <f>IF(BV4544="A",((CD4544*'Input Output'!$E$5)+'Input Output'!$H$5),IF(BV4544="B",(CD4544*'Input Output'!$E$8)+'Input Output'!$H$8,IF(BV4544="C",(CD4544*'Input Output'!$E$11)+'Input Output'!$H$11,"")))</f>
        <v>#VALUE!</v>
      </c>
      <c r="CJ4544" t="e">
        <f>IF(BV4544="A",(CF4544*'Input Output'!$E$6)+'Input Output'!$H$6,IF(BV4544="B",(CF4544*'Input Output'!$E$9)+'Input Output'!$H$9,IF(BV4544="C",(CF4544*'Input Output'!$E$12)+'Input Output'!$H$12,"")))</f>
        <v>#VALUE!</v>
      </c>
      <c r="CL4544" t="str">
        <f t="shared" si="5304"/>
        <v/>
      </c>
    </row>
    <row r="4545" spans="71:90" x14ac:dyDescent="0.25">
      <c r="BS4545">
        <f t="shared" si="5308"/>
        <v>0</v>
      </c>
      <c r="BT4545">
        <f t="shared" si="5299"/>
        <v>534.49814583333011</v>
      </c>
      <c r="BU4545" s="15">
        <f t="shared" si="5305"/>
        <v>32069.888749999805</v>
      </c>
      <c r="BV4545" s="15" t="s">
        <v>458</v>
      </c>
      <c r="BW4545" t="str">
        <f>'Hour Loop'!AW251</f>
        <v>G01 X121.474 Y464.432</v>
      </c>
      <c r="BX4545" t="str">
        <f>'Hour Loop'!AX251</f>
        <v/>
      </c>
      <c r="BZ4545">
        <f t="shared" si="5306"/>
        <v>20.745000000000001</v>
      </c>
      <c r="CA4545" t="str">
        <f t="shared" si="5307"/>
        <v>1</v>
      </c>
      <c r="CC4545" t="str">
        <f t="shared" si="5300"/>
        <v>G01 X121.474</v>
      </c>
      <c r="CD4545" t="str">
        <f t="shared" si="5301"/>
        <v>121.474</v>
      </c>
      <c r="CE4545" t="str">
        <f t="shared" si="5302"/>
        <v>121.474 Y464.432</v>
      </c>
      <c r="CF4545" t="str">
        <f t="shared" si="5303"/>
        <v>464.432</v>
      </c>
      <c r="CI4545">
        <f>IF(BV4545="A",((CD4545*'Input Output'!$E$5)+'Input Output'!$H$5),IF(BV4545="B",(CD4545*'Input Output'!$E$8)+'Input Output'!$H$8,IF(BV4545="C",(CD4545*'Input Output'!$E$11)+'Input Output'!$H$11,"")))</f>
        <v>121.474</v>
      </c>
      <c r="CJ4545">
        <f>IF(BV4545="A",(CF4545*'Input Output'!$E$6)+'Input Output'!$H$6,IF(BV4545="B",(CF4545*'Input Output'!$E$9)+'Input Output'!$H$9,IF(BV4545="C",(CF4545*'Input Output'!$E$12)+'Input Output'!$H$12,"")))</f>
        <v>464.43200000000002</v>
      </c>
      <c r="CL4545" t="str">
        <f t="shared" si="5304"/>
        <v/>
      </c>
    </row>
    <row r="4546" spans="71:90" x14ac:dyDescent="0.25">
      <c r="BS4546">
        <f t="shared" si="5308"/>
        <v>0</v>
      </c>
      <c r="BT4546">
        <f t="shared" si="5299"/>
        <v>534.84389583333007</v>
      </c>
      <c r="BU4546" s="15">
        <f t="shared" si="5305"/>
        <v>32090.633749999804</v>
      </c>
      <c r="BV4546" s="15" t="s">
        <v>458</v>
      </c>
      <c r="BW4546" t="str">
        <f>'Hour Loop'!AW252</f>
        <v>G04 P7.38</v>
      </c>
      <c r="BX4546" t="str">
        <f>'Hour Loop'!AX252</f>
        <v/>
      </c>
      <c r="BZ4546">
        <f t="shared" si="5306"/>
        <v>7.38</v>
      </c>
      <c r="CA4546" t="str">
        <f t="shared" si="5307"/>
        <v>0</v>
      </c>
      <c r="CC4546" t="e">
        <f t="shared" si="5300"/>
        <v>#VALUE!</v>
      </c>
      <c r="CD4546" t="e">
        <f t="shared" si="5301"/>
        <v>#VALUE!</v>
      </c>
      <c r="CE4546" t="e">
        <f t="shared" si="5302"/>
        <v>#VALUE!</v>
      </c>
      <c r="CF4546" t="e">
        <f t="shared" si="5303"/>
        <v>#VALUE!</v>
      </c>
      <c r="CI4546" t="e">
        <f>IF(BV4546="A",((CD4546*'Input Output'!$E$5)+'Input Output'!$H$5),IF(BV4546="B",(CD4546*'Input Output'!$E$8)+'Input Output'!$H$8,IF(BV4546="C",(CD4546*'Input Output'!$E$11)+'Input Output'!$H$11,"")))</f>
        <v>#VALUE!</v>
      </c>
      <c r="CJ4546" t="e">
        <f>IF(BV4546="A",(CF4546*'Input Output'!$E$6)+'Input Output'!$H$6,IF(BV4546="B",(CF4546*'Input Output'!$E$9)+'Input Output'!$H$9,IF(BV4546="C",(CF4546*'Input Output'!$E$12)+'Input Output'!$H$12,"")))</f>
        <v>#VALUE!</v>
      </c>
      <c r="CL4546" t="str">
        <f t="shared" si="5304"/>
        <v/>
      </c>
    </row>
    <row r="4547" spans="71:90" x14ac:dyDescent="0.25">
      <c r="BS4547">
        <f t="shared" si="5308"/>
        <v>0</v>
      </c>
      <c r="BT4547">
        <f t="shared" si="5299"/>
        <v>534.96689583333011</v>
      </c>
      <c r="BU4547" s="15">
        <f t="shared" si="5305"/>
        <v>32098.013749999805</v>
      </c>
      <c r="BV4547" s="15" t="s">
        <v>458</v>
      </c>
      <c r="BW4547" t="str">
        <f>'Hour Loop'!AW253</f>
        <v>G01 X132.151 Y470.480</v>
      </c>
      <c r="BX4547" t="str">
        <f>'Hour Loop'!AX253</f>
        <v/>
      </c>
      <c r="BZ4547">
        <f t="shared" si="5306"/>
        <v>20.745000000000001</v>
      </c>
      <c r="CA4547" t="str">
        <f t="shared" si="5307"/>
        <v>1</v>
      </c>
      <c r="CC4547" t="str">
        <f t="shared" si="5300"/>
        <v>G01 X132.151</v>
      </c>
      <c r="CD4547" t="str">
        <f t="shared" si="5301"/>
        <v>132.151</v>
      </c>
      <c r="CE4547" t="str">
        <f t="shared" si="5302"/>
        <v>132.151 Y470.480</v>
      </c>
      <c r="CF4547" t="str">
        <f t="shared" si="5303"/>
        <v>470.480</v>
      </c>
      <c r="CI4547">
        <f>IF(BV4547="A",((CD4547*'Input Output'!$E$5)+'Input Output'!$H$5),IF(BV4547="B",(CD4547*'Input Output'!$E$8)+'Input Output'!$H$8,IF(BV4547="C",(CD4547*'Input Output'!$E$11)+'Input Output'!$H$11,"")))</f>
        <v>132.15100000000001</v>
      </c>
      <c r="CJ4547">
        <f>IF(BV4547="A",(CF4547*'Input Output'!$E$6)+'Input Output'!$H$6,IF(BV4547="B",(CF4547*'Input Output'!$E$9)+'Input Output'!$H$9,IF(BV4547="C",(CF4547*'Input Output'!$E$12)+'Input Output'!$H$12,"")))</f>
        <v>470.48</v>
      </c>
      <c r="CL4547" t="str">
        <f t="shared" si="5304"/>
        <v/>
      </c>
    </row>
    <row r="4548" spans="71:90" x14ac:dyDescent="0.25">
      <c r="BS4548">
        <f t="shared" si="5308"/>
        <v>0</v>
      </c>
      <c r="BT4548">
        <f t="shared" si="5299"/>
        <v>535.31264583333007</v>
      </c>
      <c r="BU4548" s="15">
        <f t="shared" si="5305"/>
        <v>32118.758749999804</v>
      </c>
      <c r="BV4548" s="15" t="s">
        <v>458</v>
      </c>
      <c r="BW4548" t="str">
        <f>'Hour Loop'!AW254</f>
        <v>G04 P7.38</v>
      </c>
      <c r="BX4548" t="str">
        <f>'Hour Loop'!AX254</f>
        <v/>
      </c>
      <c r="BZ4548">
        <f t="shared" si="5306"/>
        <v>7.38</v>
      </c>
      <c r="CA4548" t="str">
        <f t="shared" si="5307"/>
        <v>0</v>
      </c>
      <c r="CC4548" t="e">
        <f t="shared" si="5300"/>
        <v>#VALUE!</v>
      </c>
      <c r="CD4548" t="e">
        <f t="shared" si="5301"/>
        <v>#VALUE!</v>
      </c>
      <c r="CE4548" t="e">
        <f t="shared" si="5302"/>
        <v>#VALUE!</v>
      </c>
      <c r="CF4548" t="e">
        <f t="shared" si="5303"/>
        <v>#VALUE!</v>
      </c>
      <c r="CI4548" t="e">
        <f>IF(BV4548="A",((CD4548*'Input Output'!$E$5)+'Input Output'!$H$5),IF(BV4548="B",(CD4548*'Input Output'!$E$8)+'Input Output'!$H$8,IF(BV4548="C",(CD4548*'Input Output'!$E$11)+'Input Output'!$H$11,"")))</f>
        <v>#VALUE!</v>
      </c>
      <c r="CJ4548" t="e">
        <f>IF(BV4548="A",(CF4548*'Input Output'!$E$6)+'Input Output'!$H$6,IF(BV4548="B",(CF4548*'Input Output'!$E$9)+'Input Output'!$H$9,IF(BV4548="C",(CF4548*'Input Output'!$E$12)+'Input Output'!$H$12,"")))</f>
        <v>#VALUE!</v>
      </c>
      <c r="CL4548" t="str">
        <f t="shared" si="5304"/>
        <v/>
      </c>
    </row>
    <row r="4549" spans="71:90" x14ac:dyDescent="0.25">
      <c r="BS4549">
        <f t="shared" si="5308"/>
        <v>0</v>
      </c>
      <c r="BT4549">
        <f t="shared" si="5299"/>
        <v>535.43564583333011</v>
      </c>
      <c r="BU4549" s="15">
        <f t="shared" si="5305"/>
        <v>32126.138749999805</v>
      </c>
      <c r="BV4549" s="15" t="s">
        <v>458</v>
      </c>
      <c r="BW4549" t="str">
        <f>'Hour Loop'!AW255</f>
        <v>G01 X143.111 Y475.997</v>
      </c>
      <c r="BX4549" t="str">
        <f>'Hour Loop'!AX255</f>
        <v/>
      </c>
      <c r="BZ4549">
        <f t="shared" si="5306"/>
        <v>20.745000000000001</v>
      </c>
      <c r="CA4549" t="str">
        <f t="shared" si="5307"/>
        <v>1</v>
      </c>
      <c r="CC4549" t="str">
        <f t="shared" si="5300"/>
        <v>G01 X143.111</v>
      </c>
      <c r="CD4549" t="str">
        <f t="shared" si="5301"/>
        <v>143.111</v>
      </c>
      <c r="CE4549" t="str">
        <f t="shared" si="5302"/>
        <v>143.111 Y475.997</v>
      </c>
      <c r="CF4549" t="str">
        <f t="shared" si="5303"/>
        <v>475.997</v>
      </c>
      <c r="CI4549">
        <f>IF(BV4549="A",((CD4549*'Input Output'!$E$5)+'Input Output'!$H$5),IF(BV4549="B",(CD4549*'Input Output'!$E$8)+'Input Output'!$H$8,IF(BV4549="C",(CD4549*'Input Output'!$E$11)+'Input Output'!$H$11,"")))</f>
        <v>143.11099999999999</v>
      </c>
      <c r="CJ4549">
        <f>IF(BV4549="A",(CF4549*'Input Output'!$E$6)+'Input Output'!$H$6,IF(BV4549="B",(CF4549*'Input Output'!$E$9)+'Input Output'!$H$9,IF(BV4549="C",(CF4549*'Input Output'!$E$12)+'Input Output'!$H$12,"")))</f>
        <v>475.99700000000001</v>
      </c>
      <c r="CL4549" t="str">
        <f t="shared" si="5304"/>
        <v/>
      </c>
    </row>
    <row r="4550" spans="71:90" x14ac:dyDescent="0.25">
      <c r="BS4550">
        <f t="shared" si="5308"/>
        <v>0</v>
      </c>
      <c r="BT4550">
        <f t="shared" si="5299"/>
        <v>535.78139583333007</v>
      </c>
      <c r="BU4550" s="15">
        <f t="shared" si="5305"/>
        <v>32146.883749999804</v>
      </c>
      <c r="BV4550" s="15" t="s">
        <v>458</v>
      </c>
      <c r="BW4550" t="str">
        <f>'Hour Loop'!AW256</f>
        <v>G04 P7.38</v>
      </c>
      <c r="BX4550" t="str">
        <f>'Hour Loop'!AX256</f>
        <v/>
      </c>
      <c r="BZ4550">
        <f t="shared" si="5306"/>
        <v>7.38</v>
      </c>
      <c r="CA4550" t="str">
        <f t="shared" si="5307"/>
        <v>0</v>
      </c>
      <c r="CC4550" t="e">
        <f t="shared" si="5300"/>
        <v>#VALUE!</v>
      </c>
      <c r="CD4550" t="e">
        <f t="shared" si="5301"/>
        <v>#VALUE!</v>
      </c>
      <c r="CE4550" t="e">
        <f t="shared" si="5302"/>
        <v>#VALUE!</v>
      </c>
      <c r="CF4550" t="e">
        <f t="shared" si="5303"/>
        <v>#VALUE!</v>
      </c>
      <c r="CI4550" t="e">
        <f>IF(BV4550="A",((CD4550*'Input Output'!$E$5)+'Input Output'!$H$5),IF(BV4550="B",(CD4550*'Input Output'!$E$8)+'Input Output'!$H$8,IF(BV4550="C",(CD4550*'Input Output'!$E$11)+'Input Output'!$H$11,"")))</f>
        <v>#VALUE!</v>
      </c>
      <c r="CJ4550" t="e">
        <f>IF(BV4550="A",(CF4550*'Input Output'!$E$6)+'Input Output'!$H$6,IF(BV4550="B",(CF4550*'Input Output'!$E$9)+'Input Output'!$H$9,IF(BV4550="C",(CF4550*'Input Output'!$E$12)+'Input Output'!$H$12,"")))</f>
        <v>#VALUE!</v>
      </c>
      <c r="CL4550" t="str">
        <f t="shared" si="5304"/>
        <v/>
      </c>
    </row>
    <row r="4551" spans="71:90" x14ac:dyDescent="0.25">
      <c r="BS4551">
        <f t="shared" si="5308"/>
        <v>0</v>
      </c>
      <c r="BT4551">
        <f t="shared" si="5299"/>
        <v>535.90439583333011</v>
      </c>
      <c r="BU4551" s="15">
        <f t="shared" si="5305"/>
        <v>32154.263749999805</v>
      </c>
      <c r="BV4551" s="15" t="s">
        <v>458</v>
      </c>
      <c r="BW4551" t="str">
        <f>'Hour Loop'!AW257</f>
        <v>G01 X154.329 Y480.970</v>
      </c>
      <c r="BX4551" t="str">
        <f>'Hour Loop'!AX257</f>
        <v/>
      </c>
      <c r="BZ4551">
        <f t="shared" si="5306"/>
        <v>20.745000000000001</v>
      </c>
      <c r="CA4551" t="str">
        <f t="shared" si="5307"/>
        <v>1</v>
      </c>
      <c r="CC4551" t="str">
        <f t="shared" si="5300"/>
        <v>G01 X154.329</v>
      </c>
      <c r="CD4551" t="str">
        <f t="shared" si="5301"/>
        <v>154.329</v>
      </c>
      <c r="CE4551" t="str">
        <f t="shared" si="5302"/>
        <v>154.329 Y480.970</v>
      </c>
      <c r="CF4551" t="str">
        <f t="shared" si="5303"/>
        <v>480.970</v>
      </c>
      <c r="CI4551">
        <f>IF(BV4551="A",((CD4551*'Input Output'!$E$5)+'Input Output'!$H$5),IF(BV4551="B",(CD4551*'Input Output'!$E$8)+'Input Output'!$H$8,IF(BV4551="C",(CD4551*'Input Output'!$E$11)+'Input Output'!$H$11,"")))</f>
        <v>154.32900000000001</v>
      </c>
      <c r="CJ4551">
        <f>IF(BV4551="A",(CF4551*'Input Output'!$E$6)+'Input Output'!$H$6,IF(BV4551="B",(CF4551*'Input Output'!$E$9)+'Input Output'!$H$9,IF(BV4551="C",(CF4551*'Input Output'!$E$12)+'Input Output'!$H$12,"")))</f>
        <v>480.97</v>
      </c>
      <c r="CL4551" t="str">
        <f t="shared" si="5304"/>
        <v/>
      </c>
    </row>
    <row r="4552" spans="71:90" x14ac:dyDescent="0.25">
      <c r="BS4552">
        <f t="shared" si="5308"/>
        <v>0</v>
      </c>
      <c r="BT4552">
        <f t="shared" si="5299"/>
        <v>536.25014583333007</v>
      </c>
      <c r="BU4552" s="15">
        <f t="shared" si="5305"/>
        <v>32175.008749999804</v>
      </c>
      <c r="BV4552" s="15" t="s">
        <v>458</v>
      </c>
      <c r="BW4552" t="str">
        <f>'Hour Loop'!AW258</f>
        <v>G04 P7.38</v>
      </c>
      <c r="BX4552" t="str">
        <f>'Hour Loop'!AX258</f>
        <v/>
      </c>
      <c r="BZ4552">
        <f t="shared" si="5306"/>
        <v>7.38</v>
      </c>
      <c r="CA4552" t="str">
        <f t="shared" si="5307"/>
        <v>0</v>
      </c>
      <c r="CC4552" t="e">
        <f t="shared" si="5300"/>
        <v>#VALUE!</v>
      </c>
      <c r="CD4552" t="e">
        <f t="shared" si="5301"/>
        <v>#VALUE!</v>
      </c>
      <c r="CE4552" t="e">
        <f t="shared" si="5302"/>
        <v>#VALUE!</v>
      </c>
      <c r="CF4552" t="e">
        <f t="shared" si="5303"/>
        <v>#VALUE!</v>
      </c>
      <c r="CI4552" t="e">
        <f>IF(BV4552="A",((CD4552*'Input Output'!$E$5)+'Input Output'!$H$5),IF(BV4552="B",(CD4552*'Input Output'!$E$8)+'Input Output'!$H$8,IF(BV4552="C",(CD4552*'Input Output'!$E$11)+'Input Output'!$H$11,"")))</f>
        <v>#VALUE!</v>
      </c>
      <c r="CJ4552" t="e">
        <f>IF(BV4552="A",(CF4552*'Input Output'!$E$6)+'Input Output'!$H$6,IF(BV4552="B",(CF4552*'Input Output'!$E$9)+'Input Output'!$H$9,IF(BV4552="C",(CF4552*'Input Output'!$E$12)+'Input Output'!$H$12,"")))</f>
        <v>#VALUE!</v>
      </c>
      <c r="CL4552" t="str">
        <f t="shared" si="5304"/>
        <v/>
      </c>
    </row>
    <row r="4553" spans="71:90" x14ac:dyDescent="0.25">
      <c r="BS4553">
        <f t="shared" si="5308"/>
        <v>0</v>
      </c>
      <c r="BT4553">
        <f t="shared" si="5299"/>
        <v>536.37314583333011</v>
      </c>
      <c r="BU4553" s="15">
        <f t="shared" si="5305"/>
        <v>32182.388749999805</v>
      </c>
      <c r="BV4553" s="15" t="s">
        <v>458</v>
      </c>
      <c r="BW4553" t="str">
        <f>'Hour Loop'!AW259</f>
        <v>G01 X165.778 Y485.386</v>
      </c>
      <c r="BX4553" t="str">
        <f>'Hour Loop'!AX259</f>
        <v/>
      </c>
      <c r="BZ4553">
        <f t="shared" si="5306"/>
        <v>20.745000000000001</v>
      </c>
      <c r="CA4553" t="str">
        <f t="shared" si="5307"/>
        <v>1</v>
      </c>
      <c r="CC4553" t="str">
        <f t="shared" si="5300"/>
        <v>G01 X165.778</v>
      </c>
      <c r="CD4553" t="str">
        <f t="shared" si="5301"/>
        <v>165.778</v>
      </c>
      <c r="CE4553" t="str">
        <f t="shared" si="5302"/>
        <v>165.778 Y485.386</v>
      </c>
      <c r="CF4553" t="str">
        <f t="shared" si="5303"/>
        <v>485.386</v>
      </c>
      <c r="CI4553">
        <f>IF(BV4553="A",((CD4553*'Input Output'!$E$5)+'Input Output'!$H$5),IF(BV4553="B",(CD4553*'Input Output'!$E$8)+'Input Output'!$H$8,IF(BV4553="C",(CD4553*'Input Output'!$E$11)+'Input Output'!$H$11,"")))</f>
        <v>165.77799999999999</v>
      </c>
      <c r="CJ4553">
        <f>IF(BV4553="A",(CF4553*'Input Output'!$E$6)+'Input Output'!$H$6,IF(BV4553="B",(CF4553*'Input Output'!$E$9)+'Input Output'!$H$9,IF(BV4553="C",(CF4553*'Input Output'!$E$12)+'Input Output'!$H$12,"")))</f>
        <v>485.38600000000002</v>
      </c>
      <c r="CL4553" t="str">
        <f t="shared" si="5304"/>
        <v/>
      </c>
    </row>
    <row r="4554" spans="71:90" x14ac:dyDescent="0.25">
      <c r="BS4554">
        <f t="shared" si="5308"/>
        <v>0</v>
      </c>
      <c r="BT4554">
        <f t="shared" si="5299"/>
        <v>536.71889583333007</v>
      </c>
      <c r="BU4554" s="15">
        <f t="shared" si="5305"/>
        <v>32203.133749999804</v>
      </c>
      <c r="BV4554" s="15" t="s">
        <v>458</v>
      </c>
      <c r="BW4554" t="str">
        <f>'Hour Loop'!AW260</f>
        <v>G04 P7.38</v>
      </c>
      <c r="BX4554" t="str">
        <f>'Hour Loop'!AX260</f>
        <v/>
      </c>
      <c r="BZ4554">
        <f t="shared" si="5306"/>
        <v>7.38</v>
      </c>
      <c r="CA4554" t="str">
        <f t="shared" si="5307"/>
        <v>0</v>
      </c>
      <c r="CC4554" t="e">
        <f t="shared" si="5300"/>
        <v>#VALUE!</v>
      </c>
      <c r="CD4554" t="e">
        <f t="shared" si="5301"/>
        <v>#VALUE!</v>
      </c>
      <c r="CE4554" t="e">
        <f t="shared" si="5302"/>
        <v>#VALUE!</v>
      </c>
      <c r="CF4554" t="e">
        <f t="shared" si="5303"/>
        <v>#VALUE!</v>
      </c>
      <c r="CI4554" t="e">
        <f>IF(BV4554="A",((CD4554*'Input Output'!$E$5)+'Input Output'!$H$5),IF(BV4554="B",(CD4554*'Input Output'!$E$8)+'Input Output'!$H$8,IF(BV4554="C",(CD4554*'Input Output'!$E$11)+'Input Output'!$H$11,"")))</f>
        <v>#VALUE!</v>
      </c>
      <c r="CJ4554" t="e">
        <f>IF(BV4554="A",(CF4554*'Input Output'!$E$6)+'Input Output'!$H$6,IF(BV4554="B",(CF4554*'Input Output'!$E$9)+'Input Output'!$H$9,IF(BV4554="C",(CF4554*'Input Output'!$E$12)+'Input Output'!$H$12,"")))</f>
        <v>#VALUE!</v>
      </c>
      <c r="CL4554" t="str">
        <f t="shared" si="5304"/>
        <v/>
      </c>
    </row>
    <row r="4555" spans="71:90" x14ac:dyDescent="0.25">
      <c r="BS4555">
        <f t="shared" si="5308"/>
        <v>0</v>
      </c>
      <c r="BT4555">
        <f t="shared" si="5299"/>
        <v>536.84189583333011</v>
      </c>
      <c r="BU4555" s="15">
        <f t="shared" si="5305"/>
        <v>32210.513749999805</v>
      </c>
      <c r="BV4555" s="15" t="s">
        <v>458</v>
      </c>
      <c r="BW4555" t="str">
        <f>'Hour Loop'!AW261</f>
        <v>G01 X177.429 Y489.235</v>
      </c>
      <c r="BX4555" t="str">
        <f>'Hour Loop'!AX261</f>
        <v/>
      </c>
      <c r="BZ4555">
        <f t="shared" si="5306"/>
        <v>20.745000000000001</v>
      </c>
      <c r="CA4555" t="str">
        <f t="shared" si="5307"/>
        <v>1</v>
      </c>
      <c r="CC4555" t="str">
        <f t="shared" si="5300"/>
        <v>G01 X177.429</v>
      </c>
      <c r="CD4555" t="str">
        <f t="shared" si="5301"/>
        <v>177.429</v>
      </c>
      <c r="CE4555" t="str">
        <f t="shared" si="5302"/>
        <v>177.429 Y489.235</v>
      </c>
      <c r="CF4555" t="str">
        <f t="shared" si="5303"/>
        <v>489.235</v>
      </c>
      <c r="CI4555">
        <f>IF(BV4555="A",((CD4555*'Input Output'!$E$5)+'Input Output'!$H$5),IF(BV4555="B",(CD4555*'Input Output'!$E$8)+'Input Output'!$H$8,IF(BV4555="C",(CD4555*'Input Output'!$E$11)+'Input Output'!$H$11,"")))</f>
        <v>177.429</v>
      </c>
      <c r="CJ4555">
        <f>IF(BV4555="A",(CF4555*'Input Output'!$E$6)+'Input Output'!$H$6,IF(BV4555="B",(CF4555*'Input Output'!$E$9)+'Input Output'!$H$9,IF(BV4555="C",(CF4555*'Input Output'!$E$12)+'Input Output'!$H$12,"")))</f>
        <v>489.23500000000001</v>
      </c>
      <c r="CL4555" t="str">
        <f t="shared" si="5304"/>
        <v/>
      </c>
    </row>
    <row r="4556" spans="71:90" x14ac:dyDescent="0.25">
      <c r="BS4556">
        <f t="shared" si="5308"/>
        <v>0</v>
      </c>
      <c r="BT4556">
        <f t="shared" si="5299"/>
        <v>537.18764583333007</v>
      </c>
      <c r="BU4556" s="15">
        <f t="shared" si="5305"/>
        <v>32231.258749999804</v>
      </c>
      <c r="BV4556" s="15" t="s">
        <v>458</v>
      </c>
      <c r="BW4556" t="str">
        <f>'Hour Loop'!AW262</f>
        <v>G04 P7.38</v>
      </c>
      <c r="BX4556" t="str">
        <f>'Hour Loop'!AX262</f>
        <v/>
      </c>
      <c r="BZ4556">
        <f t="shared" si="5306"/>
        <v>7.38</v>
      </c>
      <c r="CA4556" t="str">
        <f t="shared" si="5307"/>
        <v>0</v>
      </c>
      <c r="CC4556" t="e">
        <f t="shared" si="5300"/>
        <v>#VALUE!</v>
      </c>
      <c r="CD4556" t="e">
        <f t="shared" si="5301"/>
        <v>#VALUE!</v>
      </c>
      <c r="CE4556" t="e">
        <f t="shared" si="5302"/>
        <v>#VALUE!</v>
      </c>
      <c r="CF4556" t="e">
        <f t="shared" si="5303"/>
        <v>#VALUE!</v>
      </c>
      <c r="CI4556" t="e">
        <f>IF(BV4556="A",((CD4556*'Input Output'!$E$5)+'Input Output'!$H$5),IF(BV4556="B",(CD4556*'Input Output'!$E$8)+'Input Output'!$H$8,IF(BV4556="C",(CD4556*'Input Output'!$E$11)+'Input Output'!$H$11,"")))</f>
        <v>#VALUE!</v>
      </c>
      <c r="CJ4556" t="e">
        <f>IF(BV4556="A",(CF4556*'Input Output'!$E$6)+'Input Output'!$H$6,IF(BV4556="B",(CF4556*'Input Output'!$E$9)+'Input Output'!$H$9,IF(BV4556="C",(CF4556*'Input Output'!$E$12)+'Input Output'!$H$12,"")))</f>
        <v>#VALUE!</v>
      </c>
      <c r="CL4556" t="str">
        <f t="shared" si="5304"/>
        <v/>
      </c>
    </row>
    <row r="4557" spans="71:90" x14ac:dyDescent="0.25">
      <c r="BS4557">
        <f t="shared" si="5308"/>
        <v>0</v>
      </c>
      <c r="BT4557">
        <f t="shared" ref="BT4557:BT4620" si="5309">BU4557/60</f>
        <v>537.31064583333011</v>
      </c>
      <c r="BU4557" s="15">
        <f t="shared" si="5305"/>
        <v>32238.638749999805</v>
      </c>
      <c r="BV4557" s="15" t="s">
        <v>458</v>
      </c>
      <c r="BW4557" t="str">
        <f>'Hour Loop'!AW263</f>
        <v>G01 X189.255 Y492.508</v>
      </c>
      <c r="BX4557" t="str">
        <f>'Hour Loop'!AX263</f>
        <v/>
      </c>
      <c r="BZ4557">
        <f t="shared" si="5306"/>
        <v>20.745000000000001</v>
      </c>
      <c r="CA4557" t="str">
        <f t="shared" si="5307"/>
        <v>1</v>
      </c>
      <c r="CC4557" t="str">
        <f t="shared" ref="CC4557:CC4620" si="5310">LEFT(BW4557,LEN(BW4557)-(FIND("X",BW4557)+4))</f>
        <v>G01 X189.255</v>
      </c>
      <c r="CD4557" t="str">
        <f t="shared" ref="CD4557:CD4620" si="5311">RIGHT(CC4557,LEN(CC4557)-(FIND("X",CC4557)))</f>
        <v>189.255</v>
      </c>
      <c r="CE4557" t="str">
        <f t="shared" ref="CE4557:CE4620" si="5312">RIGHT(BW4557,LEN(BW4557)-(FIND("X",BW4557)))</f>
        <v>189.255 Y492.508</v>
      </c>
      <c r="CF4557" t="str">
        <f t="shared" ref="CF4557:CF4620" si="5313">RIGHT(CE4557,LEN(CE4557)-(FIND("Y",CE4557)))</f>
        <v>492.508</v>
      </c>
      <c r="CI4557">
        <f>IF(BV4557="A",((CD4557*'Input Output'!$E$5)+'Input Output'!$H$5),IF(BV4557="B",(CD4557*'Input Output'!$E$8)+'Input Output'!$H$8,IF(BV4557="C",(CD4557*'Input Output'!$E$11)+'Input Output'!$H$11,"")))</f>
        <v>189.255</v>
      </c>
      <c r="CJ4557">
        <f>IF(BV4557="A",(CF4557*'Input Output'!$E$6)+'Input Output'!$H$6,IF(BV4557="B",(CF4557*'Input Output'!$E$9)+'Input Output'!$H$9,IF(BV4557="C",(CF4557*'Input Output'!$E$12)+'Input Output'!$H$12,"")))</f>
        <v>492.50799999999998</v>
      </c>
      <c r="CL4557" t="str">
        <f t="shared" si="5304"/>
        <v/>
      </c>
    </row>
    <row r="4558" spans="71:90" x14ac:dyDescent="0.25">
      <c r="BS4558">
        <f t="shared" si="5308"/>
        <v>0</v>
      </c>
      <c r="BT4558">
        <f t="shared" si="5309"/>
        <v>537.65639583333007</v>
      </c>
      <c r="BU4558" s="15">
        <f t="shared" si="5305"/>
        <v>32259.383749999804</v>
      </c>
      <c r="BV4558" s="15" t="s">
        <v>458</v>
      </c>
      <c r="BW4558" t="str">
        <f>'Hour Loop'!AW264</f>
        <v>G04 P7.38</v>
      </c>
      <c r="BX4558" t="str">
        <f>'Hour Loop'!AX264</f>
        <v/>
      </c>
      <c r="BZ4558">
        <f t="shared" si="5306"/>
        <v>7.38</v>
      </c>
      <c r="CA4558" t="str">
        <f t="shared" si="5307"/>
        <v>0</v>
      </c>
      <c r="CC4558" t="e">
        <f t="shared" si="5310"/>
        <v>#VALUE!</v>
      </c>
      <c r="CD4558" t="e">
        <f t="shared" si="5311"/>
        <v>#VALUE!</v>
      </c>
      <c r="CE4558" t="e">
        <f t="shared" si="5312"/>
        <v>#VALUE!</v>
      </c>
      <c r="CF4558" t="e">
        <f t="shared" si="5313"/>
        <v>#VALUE!</v>
      </c>
      <c r="CI4558" t="e">
        <f>IF(BV4558="A",((CD4558*'Input Output'!$E$5)+'Input Output'!$H$5),IF(BV4558="B",(CD4558*'Input Output'!$E$8)+'Input Output'!$H$8,IF(BV4558="C",(CD4558*'Input Output'!$E$11)+'Input Output'!$H$11,"")))</f>
        <v>#VALUE!</v>
      </c>
      <c r="CJ4558" t="e">
        <f>IF(BV4558="A",(CF4558*'Input Output'!$E$6)+'Input Output'!$H$6,IF(BV4558="B",(CF4558*'Input Output'!$E$9)+'Input Output'!$H$9,IF(BV4558="C",(CF4558*'Input Output'!$E$12)+'Input Output'!$H$12,"")))</f>
        <v>#VALUE!</v>
      </c>
      <c r="CL4558" t="str">
        <f t="shared" ref="CL4558:CL4621" si="5314">IF(BS4558=1,IF(CA4558="0",BW4558,"G01 X"&amp;CI4558&amp;" Y"&amp;CJ4558&amp;" "&amp;BX4558),"")</f>
        <v/>
      </c>
    </row>
    <row r="4559" spans="71:90" x14ac:dyDescent="0.25">
      <c r="BS4559">
        <f t="shared" si="5308"/>
        <v>0</v>
      </c>
      <c r="BT4559">
        <f t="shared" si="5309"/>
        <v>537.77939583333011</v>
      </c>
      <c r="BU4559" s="15">
        <f t="shared" si="5305"/>
        <v>32266.763749999805</v>
      </c>
      <c r="BV4559" s="15" t="s">
        <v>458</v>
      </c>
      <c r="BW4559" t="str">
        <f>'Hour Loop'!AW265</f>
        <v>G01 X201.227 Y495.196</v>
      </c>
      <c r="BX4559" t="str">
        <f>'Hour Loop'!AX265</f>
        <v/>
      </c>
      <c r="BZ4559">
        <f t="shared" si="5306"/>
        <v>20.745000000000001</v>
      </c>
      <c r="CA4559" t="str">
        <f t="shared" si="5307"/>
        <v>1</v>
      </c>
      <c r="CC4559" t="str">
        <f t="shared" si="5310"/>
        <v>G01 X201.227</v>
      </c>
      <c r="CD4559" t="str">
        <f t="shared" si="5311"/>
        <v>201.227</v>
      </c>
      <c r="CE4559" t="str">
        <f t="shared" si="5312"/>
        <v>201.227 Y495.196</v>
      </c>
      <c r="CF4559" t="str">
        <f t="shared" si="5313"/>
        <v>495.196</v>
      </c>
      <c r="CI4559">
        <f>IF(BV4559="A",((CD4559*'Input Output'!$E$5)+'Input Output'!$H$5),IF(BV4559="B",(CD4559*'Input Output'!$E$8)+'Input Output'!$H$8,IF(BV4559="C",(CD4559*'Input Output'!$E$11)+'Input Output'!$H$11,"")))</f>
        <v>201.227</v>
      </c>
      <c r="CJ4559">
        <f>IF(BV4559="A",(CF4559*'Input Output'!$E$6)+'Input Output'!$H$6,IF(BV4559="B",(CF4559*'Input Output'!$E$9)+'Input Output'!$H$9,IF(BV4559="C",(CF4559*'Input Output'!$E$12)+'Input Output'!$H$12,"")))</f>
        <v>495.19600000000003</v>
      </c>
      <c r="CL4559" t="str">
        <f t="shared" si="5314"/>
        <v/>
      </c>
    </row>
    <row r="4560" spans="71:90" x14ac:dyDescent="0.25">
      <c r="BS4560">
        <f t="shared" si="5308"/>
        <v>0</v>
      </c>
      <c r="BT4560">
        <f t="shared" si="5309"/>
        <v>538.12514583333007</v>
      </c>
      <c r="BU4560" s="15">
        <f t="shared" ref="BU4560:BU4623" si="5315">BU4559+BZ4559</f>
        <v>32287.508749999804</v>
      </c>
      <c r="BV4560" s="15" t="s">
        <v>458</v>
      </c>
      <c r="BW4560" t="str">
        <f>'Hour Loop'!AW266</f>
        <v>G04 P7.38</v>
      </c>
      <c r="BX4560" t="str">
        <f>'Hour Loop'!AX266</f>
        <v/>
      </c>
      <c r="BZ4560">
        <f t="shared" si="5306"/>
        <v>7.38</v>
      </c>
      <c r="CA4560" t="str">
        <f t="shared" si="5307"/>
        <v>0</v>
      </c>
      <c r="CC4560" t="e">
        <f t="shared" si="5310"/>
        <v>#VALUE!</v>
      </c>
      <c r="CD4560" t="e">
        <f t="shared" si="5311"/>
        <v>#VALUE!</v>
      </c>
      <c r="CE4560" t="e">
        <f t="shared" si="5312"/>
        <v>#VALUE!</v>
      </c>
      <c r="CF4560" t="e">
        <f t="shared" si="5313"/>
        <v>#VALUE!</v>
      </c>
      <c r="CI4560" t="e">
        <f>IF(BV4560="A",((CD4560*'Input Output'!$E$5)+'Input Output'!$H$5),IF(BV4560="B",(CD4560*'Input Output'!$E$8)+'Input Output'!$H$8,IF(BV4560="C",(CD4560*'Input Output'!$E$11)+'Input Output'!$H$11,"")))</f>
        <v>#VALUE!</v>
      </c>
      <c r="CJ4560" t="e">
        <f>IF(BV4560="A",(CF4560*'Input Output'!$E$6)+'Input Output'!$H$6,IF(BV4560="B",(CF4560*'Input Output'!$E$9)+'Input Output'!$H$9,IF(BV4560="C",(CF4560*'Input Output'!$E$12)+'Input Output'!$H$12,"")))</f>
        <v>#VALUE!</v>
      </c>
      <c r="CL4560" t="str">
        <f t="shared" si="5314"/>
        <v/>
      </c>
    </row>
    <row r="4561" spans="71:90" x14ac:dyDescent="0.25">
      <c r="BS4561">
        <f t="shared" si="5308"/>
        <v>0</v>
      </c>
      <c r="BT4561">
        <f t="shared" si="5309"/>
        <v>538.24814583333011</v>
      </c>
      <c r="BU4561" s="15">
        <f t="shared" si="5315"/>
        <v>32294.888749999805</v>
      </c>
      <c r="BV4561" s="15" t="s">
        <v>458</v>
      </c>
      <c r="BW4561" t="str">
        <f>'Hour Loop'!AW267</f>
        <v>G01 X213.317 Y497.294</v>
      </c>
      <c r="BX4561" t="str">
        <f>'Hour Loop'!AX267</f>
        <v/>
      </c>
      <c r="BZ4561">
        <f t="shared" si="5306"/>
        <v>20.745000000000001</v>
      </c>
      <c r="CA4561" t="str">
        <f t="shared" si="5307"/>
        <v>1</v>
      </c>
      <c r="CC4561" t="str">
        <f t="shared" si="5310"/>
        <v>G01 X213.317</v>
      </c>
      <c r="CD4561" t="str">
        <f t="shared" si="5311"/>
        <v>213.317</v>
      </c>
      <c r="CE4561" t="str">
        <f t="shared" si="5312"/>
        <v>213.317 Y497.294</v>
      </c>
      <c r="CF4561" t="str">
        <f t="shared" si="5313"/>
        <v>497.294</v>
      </c>
      <c r="CI4561">
        <f>IF(BV4561="A",((CD4561*'Input Output'!$E$5)+'Input Output'!$H$5),IF(BV4561="B",(CD4561*'Input Output'!$E$8)+'Input Output'!$H$8,IF(BV4561="C",(CD4561*'Input Output'!$E$11)+'Input Output'!$H$11,"")))</f>
        <v>213.31700000000001</v>
      </c>
      <c r="CJ4561">
        <f>IF(BV4561="A",(CF4561*'Input Output'!$E$6)+'Input Output'!$H$6,IF(BV4561="B",(CF4561*'Input Output'!$E$9)+'Input Output'!$H$9,IF(BV4561="C",(CF4561*'Input Output'!$E$12)+'Input Output'!$H$12,"")))</f>
        <v>497.29399999999998</v>
      </c>
      <c r="CL4561" t="str">
        <f t="shared" si="5314"/>
        <v/>
      </c>
    </row>
    <row r="4562" spans="71:90" x14ac:dyDescent="0.25">
      <c r="BS4562">
        <f t="shared" si="5308"/>
        <v>0</v>
      </c>
      <c r="BT4562">
        <f t="shared" si="5309"/>
        <v>538.59389583333007</v>
      </c>
      <c r="BU4562" s="15">
        <f t="shared" si="5315"/>
        <v>32315.633749999804</v>
      </c>
      <c r="BV4562" s="15" t="s">
        <v>458</v>
      </c>
      <c r="BW4562" t="str">
        <f>'Hour Loop'!AW268</f>
        <v>G04 P7.38</v>
      </c>
      <c r="BX4562" t="str">
        <f>'Hour Loop'!AX268</f>
        <v/>
      </c>
      <c r="BZ4562">
        <f t="shared" si="5306"/>
        <v>7.38</v>
      </c>
      <c r="CA4562" t="str">
        <f t="shared" si="5307"/>
        <v>0</v>
      </c>
      <c r="CC4562" t="e">
        <f t="shared" si="5310"/>
        <v>#VALUE!</v>
      </c>
      <c r="CD4562" t="e">
        <f t="shared" si="5311"/>
        <v>#VALUE!</v>
      </c>
      <c r="CE4562" t="e">
        <f t="shared" si="5312"/>
        <v>#VALUE!</v>
      </c>
      <c r="CF4562" t="e">
        <f t="shared" si="5313"/>
        <v>#VALUE!</v>
      </c>
      <c r="CI4562" t="e">
        <f>IF(BV4562="A",((CD4562*'Input Output'!$E$5)+'Input Output'!$H$5),IF(BV4562="B",(CD4562*'Input Output'!$E$8)+'Input Output'!$H$8,IF(BV4562="C",(CD4562*'Input Output'!$E$11)+'Input Output'!$H$11,"")))</f>
        <v>#VALUE!</v>
      </c>
      <c r="CJ4562" t="e">
        <f>IF(BV4562="A",(CF4562*'Input Output'!$E$6)+'Input Output'!$H$6,IF(BV4562="B",(CF4562*'Input Output'!$E$9)+'Input Output'!$H$9,IF(BV4562="C",(CF4562*'Input Output'!$E$12)+'Input Output'!$H$12,"")))</f>
        <v>#VALUE!</v>
      </c>
      <c r="CL4562" t="str">
        <f t="shared" si="5314"/>
        <v/>
      </c>
    </row>
    <row r="4563" spans="71:90" x14ac:dyDescent="0.25">
      <c r="BS4563">
        <f t="shared" si="5308"/>
        <v>0</v>
      </c>
      <c r="BT4563">
        <f t="shared" si="5309"/>
        <v>538.71689583333011</v>
      </c>
      <c r="BU4563" s="15">
        <f t="shared" si="5315"/>
        <v>32323.013749999805</v>
      </c>
      <c r="BV4563" s="15" t="s">
        <v>458</v>
      </c>
      <c r="BW4563" t="str">
        <f>'Hour Loop'!AW269</f>
        <v>G01 X225.496 Y498.796</v>
      </c>
      <c r="BX4563" t="str">
        <f>'Hour Loop'!AX269</f>
        <v/>
      </c>
      <c r="BZ4563">
        <f t="shared" si="5306"/>
        <v>20.745000000000001</v>
      </c>
      <c r="CA4563" t="str">
        <f t="shared" si="5307"/>
        <v>1</v>
      </c>
      <c r="CC4563" t="str">
        <f t="shared" si="5310"/>
        <v>G01 X225.496</v>
      </c>
      <c r="CD4563" t="str">
        <f t="shared" si="5311"/>
        <v>225.496</v>
      </c>
      <c r="CE4563" t="str">
        <f t="shared" si="5312"/>
        <v>225.496 Y498.796</v>
      </c>
      <c r="CF4563" t="str">
        <f t="shared" si="5313"/>
        <v>498.796</v>
      </c>
      <c r="CI4563">
        <f>IF(BV4563="A",((CD4563*'Input Output'!$E$5)+'Input Output'!$H$5),IF(BV4563="B",(CD4563*'Input Output'!$E$8)+'Input Output'!$H$8,IF(BV4563="C",(CD4563*'Input Output'!$E$11)+'Input Output'!$H$11,"")))</f>
        <v>225.49600000000001</v>
      </c>
      <c r="CJ4563">
        <f>IF(BV4563="A",(CF4563*'Input Output'!$E$6)+'Input Output'!$H$6,IF(BV4563="B",(CF4563*'Input Output'!$E$9)+'Input Output'!$H$9,IF(BV4563="C",(CF4563*'Input Output'!$E$12)+'Input Output'!$H$12,"")))</f>
        <v>498.79599999999999</v>
      </c>
      <c r="CL4563" t="str">
        <f t="shared" si="5314"/>
        <v/>
      </c>
    </row>
    <row r="4564" spans="71:90" x14ac:dyDescent="0.25">
      <c r="BS4564">
        <f t="shared" si="5308"/>
        <v>0</v>
      </c>
      <c r="BT4564">
        <f t="shared" si="5309"/>
        <v>539.06264583333007</v>
      </c>
      <c r="BU4564" s="15">
        <f t="shared" si="5315"/>
        <v>32343.758749999804</v>
      </c>
      <c r="BV4564" s="15" t="s">
        <v>458</v>
      </c>
      <c r="BW4564" t="str">
        <f>'Hour Loop'!AW270</f>
        <v>G04 P7.38</v>
      </c>
      <c r="BX4564" t="str">
        <f>'Hour Loop'!AX270</f>
        <v/>
      </c>
      <c r="BZ4564">
        <f t="shared" si="5306"/>
        <v>7.38</v>
      </c>
      <c r="CA4564" t="str">
        <f t="shared" si="5307"/>
        <v>0</v>
      </c>
      <c r="CC4564" t="e">
        <f t="shared" si="5310"/>
        <v>#VALUE!</v>
      </c>
      <c r="CD4564" t="e">
        <f t="shared" si="5311"/>
        <v>#VALUE!</v>
      </c>
      <c r="CE4564" t="e">
        <f t="shared" si="5312"/>
        <v>#VALUE!</v>
      </c>
      <c r="CF4564" t="e">
        <f t="shared" si="5313"/>
        <v>#VALUE!</v>
      </c>
      <c r="CI4564" t="e">
        <f>IF(BV4564="A",((CD4564*'Input Output'!$E$5)+'Input Output'!$H$5),IF(BV4564="B",(CD4564*'Input Output'!$E$8)+'Input Output'!$H$8,IF(BV4564="C",(CD4564*'Input Output'!$E$11)+'Input Output'!$H$11,"")))</f>
        <v>#VALUE!</v>
      </c>
      <c r="CJ4564" t="e">
        <f>IF(BV4564="A",(CF4564*'Input Output'!$E$6)+'Input Output'!$H$6,IF(BV4564="B",(CF4564*'Input Output'!$E$9)+'Input Output'!$H$9,IF(BV4564="C",(CF4564*'Input Output'!$E$12)+'Input Output'!$H$12,"")))</f>
        <v>#VALUE!</v>
      </c>
      <c r="CL4564" t="str">
        <f t="shared" si="5314"/>
        <v/>
      </c>
    </row>
    <row r="4565" spans="71:90" x14ac:dyDescent="0.25">
      <c r="BS4565">
        <f t="shared" si="5308"/>
        <v>0</v>
      </c>
      <c r="BT4565">
        <f t="shared" si="5309"/>
        <v>539.18564583333011</v>
      </c>
      <c r="BU4565" s="15">
        <f t="shared" si="5315"/>
        <v>32351.138749999805</v>
      </c>
      <c r="BV4565" s="15" t="s">
        <v>458</v>
      </c>
      <c r="BW4565" t="str">
        <f>'Hour Loop'!AW271</f>
        <v>G01 X237.733 Y499.699</v>
      </c>
      <c r="BX4565" t="str">
        <f>'Hour Loop'!AX271</f>
        <v/>
      </c>
      <c r="BZ4565">
        <f t="shared" si="5306"/>
        <v>20.745000000000001</v>
      </c>
      <c r="CA4565" t="str">
        <f t="shared" si="5307"/>
        <v>1</v>
      </c>
      <c r="CC4565" t="str">
        <f t="shared" si="5310"/>
        <v>G01 X237.733</v>
      </c>
      <c r="CD4565" t="str">
        <f t="shared" si="5311"/>
        <v>237.733</v>
      </c>
      <c r="CE4565" t="str">
        <f t="shared" si="5312"/>
        <v>237.733 Y499.699</v>
      </c>
      <c r="CF4565" t="str">
        <f t="shared" si="5313"/>
        <v>499.699</v>
      </c>
      <c r="CI4565">
        <f>IF(BV4565="A",((CD4565*'Input Output'!$E$5)+'Input Output'!$H$5),IF(BV4565="B",(CD4565*'Input Output'!$E$8)+'Input Output'!$H$8,IF(BV4565="C",(CD4565*'Input Output'!$E$11)+'Input Output'!$H$11,"")))</f>
        <v>237.733</v>
      </c>
      <c r="CJ4565">
        <f>IF(BV4565="A",(CF4565*'Input Output'!$E$6)+'Input Output'!$H$6,IF(BV4565="B",(CF4565*'Input Output'!$E$9)+'Input Output'!$H$9,IF(BV4565="C",(CF4565*'Input Output'!$E$12)+'Input Output'!$H$12,"")))</f>
        <v>499.69900000000001</v>
      </c>
      <c r="CL4565" t="str">
        <f t="shared" si="5314"/>
        <v/>
      </c>
    </row>
    <row r="4566" spans="71:90" x14ac:dyDescent="0.25">
      <c r="BS4566">
        <f t="shared" si="5308"/>
        <v>0</v>
      </c>
      <c r="BT4566">
        <f t="shared" si="5309"/>
        <v>539.53139583333007</v>
      </c>
      <c r="BU4566" s="15">
        <f t="shared" si="5315"/>
        <v>32371.883749999804</v>
      </c>
      <c r="BV4566" s="15" t="s">
        <v>458</v>
      </c>
      <c r="BW4566" t="str">
        <f>'Hour Loop'!AW272</f>
        <v>G04 P7.38</v>
      </c>
      <c r="BX4566" t="str">
        <f>'Hour Loop'!AX272</f>
        <v/>
      </c>
      <c r="BZ4566">
        <f t="shared" si="5306"/>
        <v>7.38</v>
      </c>
      <c r="CA4566" t="str">
        <f t="shared" si="5307"/>
        <v>0</v>
      </c>
      <c r="CC4566" t="e">
        <f t="shared" si="5310"/>
        <v>#VALUE!</v>
      </c>
      <c r="CD4566" t="e">
        <f t="shared" si="5311"/>
        <v>#VALUE!</v>
      </c>
      <c r="CE4566" t="e">
        <f t="shared" si="5312"/>
        <v>#VALUE!</v>
      </c>
      <c r="CF4566" t="e">
        <f t="shared" si="5313"/>
        <v>#VALUE!</v>
      </c>
      <c r="CI4566" t="e">
        <f>IF(BV4566="A",((CD4566*'Input Output'!$E$5)+'Input Output'!$H$5),IF(BV4566="B",(CD4566*'Input Output'!$E$8)+'Input Output'!$H$8,IF(BV4566="C",(CD4566*'Input Output'!$E$11)+'Input Output'!$H$11,"")))</f>
        <v>#VALUE!</v>
      </c>
      <c r="CJ4566" t="e">
        <f>IF(BV4566="A",(CF4566*'Input Output'!$E$6)+'Input Output'!$H$6,IF(BV4566="B",(CF4566*'Input Output'!$E$9)+'Input Output'!$H$9,IF(BV4566="C",(CF4566*'Input Output'!$E$12)+'Input Output'!$H$12,"")))</f>
        <v>#VALUE!</v>
      </c>
      <c r="CL4566" t="str">
        <f t="shared" si="5314"/>
        <v/>
      </c>
    </row>
    <row r="4567" spans="71:90" x14ac:dyDescent="0.25">
      <c r="BS4567">
        <f t="shared" si="5308"/>
        <v>0</v>
      </c>
      <c r="BT4567">
        <f t="shared" si="5309"/>
        <v>539.65439583333011</v>
      </c>
      <c r="BU4567" s="15">
        <f t="shared" si="5315"/>
        <v>32379.263749999805</v>
      </c>
      <c r="BV4567" s="15" t="s">
        <v>458</v>
      </c>
      <c r="BW4567" t="str">
        <f>'Hour Loop'!AW273</f>
        <v>G01 X250.000 Y500.000</v>
      </c>
      <c r="BX4567" t="str">
        <f>'Hour Loop'!AX273</f>
        <v/>
      </c>
      <c r="BZ4567">
        <f t="shared" si="5306"/>
        <v>20.745000000000001</v>
      </c>
      <c r="CA4567" t="str">
        <f t="shared" si="5307"/>
        <v>1</v>
      </c>
      <c r="CC4567" t="str">
        <f t="shared" si="5310"/>
        <v>G01 X250.000</v>
      </c>
      <c r="CD4567" t="str">
        <f t="shared" si="5311"/>
        <v>250.000</v>
      </c>
      <c r="CE4567" t="str">
        <f t="shared" si="5312"/>
        <v>250.000 Y500.000</v>
      </c>
      <c r="CF4567" t="str">
        <f t="shared" si="5313"/>
        <v>500.000</v>
      </c>
      <c r="CI4567">
        <f>IF(BV4567="A",((CD4567*'Input Output'!$E$5)+'Input Output'!$H$5),IF(BV4567="B",(CD4567*'Input Output'!$E$8)+'Input Output'!$H$8,IF(BV4567="C",(CD4567*'Input Output'!$E$11)+'Input Output'!$H$11,"")))</f>
        <v>250</v>
      </c>
      <c r="CJ4567">
        <f>IF(BV4567="A",(CF4567*'Input Output'!$E$6)+'Input Output'!$H$6,IF(BV4567="B",(CF4567*'Input Output'!$E$9)+'Input Output'!$H$9,IF(BV4567="C",(CF4567*'Input Output'!$E$12)+'Input Output'!$H$12,"")))</f>
        <v>500</v>
      </c>
      <c r="CL4567" t="str">
        <f t="shared" si="5314"/>
        <v/>
      </c>
    </row>
    <row r="4568" spans="71:90" x14ac:dyDescent="0.25">
      <c r="BS4568">
        <f t="shared" si="5308"/>
        <v>0</v>
      </c>
      <c r="BT4568">
        <f t="shared" si="5309"/>
        <v>540.00014583333007</v>
      </c>
      <c r="BU4568" s="15">
        <f t="shared" si="5315"/>
        <v>32400.008749999804</v>
      </c>
      <c r="BV4568" s="15" t="s">
        <v>458</v>
      </c>
      <c r="BW4568" t="s">
        <v>378</v>
      </c>
      <c r="CA4568" t="str">
        <f t="shared" si="5307"/>
        <v>0</v>
      </c>
      <c r="CC4568" t="e">
        <f t="shared" si="5310"/>
        <v>#VALUE!</v>
      </c>
      <c r="CD4568" t="e">
        <f t="shared" si="5311"/>
        <v>#VALUE!</v>
      </c>
      <c r="CE4568" t="e">
        <f t="shared" si="5312"/>
        <v>#VALUE!</v>
      </c>
      <c r="CF4568" t="e">
        <f t="shared" si="5313"/>
        <v>#VALUE!</v>
      </c>
      <c r="CI4568" t="e">
        <f>IF(BV4568="A",((CD4568*'Input Output'!$E$5)+'Input Output'!$H$5),IF(BV4568="B",(CD4568*'Input Output'!$E$8)+'Input Output'!$H$8,IF(BV4568="C",(CD4568*'Input Output'!$E$11)+'Input Output'!$H$11,"")))</f>
        <v>#VALUE!</v>
      </c>
      <c r="CJ4568" t="e">
        <f>IF(BV4568="A",(CF4568*'Input Output'!$E$6)+'Input Output'!$H$6,IF(BV4568="B",(CF4568*'Input Output'!$E$9)+'Input Output'!$H$9,IF(BV4568="C",(CF4568*'Input Output'!$E$12)+'Input Output'!$H$12,"")))</f>
        <v>#VALUE!</v>
      </c>
      <c r="CL4568" t="str">
        <f t="shared" si="5314"/>
        <v/>
      </c>
    </row>
    <row r="4569" spans="71:90" x14ac:dyDescent="0.25">
      <c r="BS4569">
        <f t="shared" si="5308"/>
        <v>0</v>
      </c>
      <c r="BT4569">
        <f t="shared" si="5309"/>
        <v>540.00014583333007</v>
      </c>
      <c r="BU4569" s="15">
        <f t="shared" si="5315"/>
        <v>32400.008749999804</v>
      </c>
      <c r="BV4569" s="15" t="s">
        <v>458</v>
      </c>
      <c r="BW4569" s="2" t="s">
        <v>429</v>
      </c>
      <c r="BX4569" s="2"/>
      <c r="BY4569" s="2" t="s">
        <v>429</v>
      </c>
      <c r="CA4569" t="str">
        <f t="shared" si="5307"/>
        <v>0</v>
      </c>
      <c r="CC4569" t="e">
        <f t="shared" si="5310"/>
        <v>#VALUE!</v>
      </c>
      <c r="CD4569" t="e">
        <f t="shared" si="5311"/>
        <v>#VALUE!</v>
      </c>
      <c r="CE4569" t="e">
        <f t="shared" si="5312"/>
        <v>#VALUE!</v>
      </c>
      <c r="CF4569" t="e">
        <f t="shared" si="5313"/>
        <v>#VALUE!</v>
      </c>
      <c r="CI4569" t="e">
        <f>IF(BV4569="A",((CD4569*'Input Output'!$E$5)+'Input Output'!$H$5),IF(BV4569="B",(CD4569*'Input Output'!$E$8)+'Input Output'!$H$8,IF(BV4569="C",(CD4569*'Input Output'!$E$11)+'Input Output'!$H$11,"")))</f>
        <v>#VALUE!</v>
      </c>
      <c r="CJ4569" t="e">
        <f>IF(BV4569="A",(CF4569*'Input Output'!$E$6)+'Input Output'!$H$6,IF(BV4569="B",(CF4569*'Input Output'!$E$9)+'Input Output'!$H$9,IF(BV4569="C",(CF4569*'Input Output'!$E$12)+'Input Output'!$H$12,"")))</f>
        <v>#VALUE!</v>
      </c>
      <c r="CL4569" t="str">
        <f t="shared" si="5314"/>
        <v/>
      </c>
    </row>
    <row r="4570" spans="71:90" x14ac:dyDescent="0.25">
      <c r="BS4570">
        <f t="shared" ref="BS4570:BS4633" si="5316">IF($BT$8&gt;=$BQ$13,0,1)</f>
        <v>0</v>
      </c>
      <c r="BT4570">
        <f t="shared" si="5309"/>
        <v>540.00014583333007</v>
      </c>
      <c r="BU4570" s="15">
        <f t="shared" si="5315"/>
        <v>32400.008749999804</v>
      </c>
      <c r="BV4570" s="15" t="s">
        <v>460</v>
      </c>
      <c r="BW4570" s="2" t="s">
        <v>430</v>
      </c>
      <c r="BX4570" s="2"/>
      <c r="BY4570" s="2" t="s">
        <v>430</v>
      </c>
      <c r="CA4570" t="str">
        <f t="shared" ref="CA4570:CA4633" si="5317">IF(LEFT(TRIM(BW4570),3)&lt;&gt;"G01","0","1")</f>
        <v>0</v>
      </c>
      <c r="CC4570" t="e">
        <f t="shared" si="5310"/>
        <v>#VALUE!</v>
      </c>
      <c r="CD4570" t="e">
        <f t="shared" si="5311"/>
        <v>#VALUE!</v>
      </c>
      <c r="CE4570" t="e">
        <f t="shared" si="5312"/>
        <v>#VALUE!</v>
      </c>
      <c r="CF4570" t="e">
        <f t="shared" si="5313"/>
        <v>#VALUE!</v>
      </c>
      <c r="CI4570" t="e">
        <f>IF(BV4570="A",((CD4570*'Input Output'!$E$5)+'Input Output'!$H$5),IF(BV4570="B",(CD4570*'Input Output'!$E$8)+'Input Output'!$H$8,IF(BV4570="C",(CD4570*'Input Output'!$E$11)+'Input Output'!$H$11,"")))</f>
        <v>#VALUE!</v>
      </c>
      <c r="CJ4570" t="e">
        <f>IF(BV4570="A",(CF4570*'Input Output'!$E$6)+'Input Output'!$H$6,IF(BV4570="B",(CF4570*'Input Output'!$E$9)+'Input Output'!$H$9,IF(BV4570="C",(CF4570*'Input Output'!$E$12)+'Input Output'!$H$12,"")))</f>
        <v>#VALUE!</v>
      </c>
      <c r="CL4570" t="str">
        <f t="shared" si="5314"/>
        <v/>
      </c>
    </row>
    <row r="4571" spans="71:90" x14ac:dyDescent="0.25">
      <c r="BS4571">
        <f t="shared" si="5316"/>
        <v>0</v>
      </c>
      <c r="BT4571">
        <f t="shared" si="5309"/>
        <v>540.00014583333007</v>
      </c>
      <c r="BU4571" s="15">
        <f t="shared" si="5315"/>
        <v>32400.008749999804</v>
      </c>
      <c r="BV4571" s="15" t="s">
        <v>460</v>
      </c>
      <c r="BW4571" t="s">
        <v>1779</v>
      </c>
      <c r="BZ4571">
        <f>'Hour Loop'!$BB$6/193</f>
        <v>0.55958549222797926</v>
      </c>
      <c r="CA4571" t="str">
        <f t="shared" si="5317"/>
        <v>1</v>
      </c>
      <c r="CC4571" t="str">
        <f t="shared" si="5310"/>
        <v>G01 X250</v>
      </c>
      <c r="CD4571" t="str">
        <f t="shared" si="5311"/>
        <v>250</v>
      </c>
      <c r="CE4571" t="str">
        <f t="shared" si="5312"/>
        <v xml:space="preserve">250.00 Y465 </v>
      </c>
      <c r="CF4571" t="str">
        <f t="shared" si="5313"/>
        <v xml:space="preserve">465 </v>
      </c>
      <c r="CI4571">
        <f>IF(BV4571="A",((CD4571*'Input Output'!$E$5)+'Input Output'!$H$5),IF(BV4571="B",(CD4571*'Input Output'!$E$8)+'Input Output'!$H$8,IF(BV4571="C",(CD4571*'Input Output'!$E$11)+'Input Output'!$H$11,"")))</f>
        <v>250</v>
      </c>
      <c r="CJ4571">
        <f>IF(BV4571="A",(CF4571*'Input Output'!$E$6)+'Input Output'!$H$6,IF(BV4571="B",(CF4571*'Input Output'!$E$9)+'Input Output'!$H$9,IF(BV4571="C",(CF4571*'Input Output'!$E$12)+'Input Output'!$H$12,"")))</f>
        <v>465</v>
      </c>
      <c r="CL4571" t="str">
        <f t="shared" si="5314"/>
        <v/>
      </c>
    </row>
    <row r="4572" spans="71:90" x14ac:dyDescent="0.25">
      <c r="BS4572">
        <f t="shared" si="5316"/>
        <v>0</v>
      </c>
      <c r="BT4572">
        <f t="shared" si="5309"/>
        <v>540.0094722582005</v>
      </c>
      <c r="BU4572" s="15">
        <f t="shared" si="5315"/>
        <v>32400.568335492033</v>
      </c>
      <c r="BV4572" s="15" t="s">
        <v>460</v>
      </c>
      <c r="BW4572" t="s">
        <v>1655</v>
      </c>
      <c r="BZ4572">
        <f>'Hour Loop'!$BB$6/193</f>
        <v>0.55958549222797926</v>
      </c>
      <c r="CA4572" t="str">
        <f t="shared" si="5317"/>
        <v>1</v>
      </c>
      <c r="CC4572" t="str">
        <f t="shared" si="5310"/>
        <v xml:space="preserve">G01 X260.55 </v>
      </c>
      <c r="CD4572" t="str">
        <f t="shared" si="5311"/>
        <v xml:space="preserve">260.55 </v>
      </c>
      <c r="CE4572" t="str">
        <f t="shared" si="5312"/>
        <v xml:space="preserve">260.55 Y464.741 </v>
      </c>
      <c r="CF4572" t="str">
        <f t="shared" si="5313"/>
        <v xml:space="preserve">464.741 </v>
      </c>
      <c r="CI4572">
        <f>IF(BV4572="A",((CD4572*'Input Output'!$E$5)+'Input Output'!$H$5),IF(BV4572="B",(CD4572*'Input Output'!$E$8)+'Input Output'!$H$8,IF(BV4572="C",(CD4572*'Input Output'!$E$11)+'Input Output'!$H$11,"")))</f>
        <v>260.55</v>
      </c>
      <c r="CJ4572">
        <f>IF(BV4572="A",(CF4572*'Input Output'!$E$6)+'Input Output'!$H$6,IF(BV4572="B",(CF4572*'Input Output'!$E$9)+'Input Output'!$H$9,IF(BV4572="C",(CF4572*'Input Output'!$E$12)+'Input Output'!$H$12,"")))</f>
        <v>464.74099999999999</v>
      </c>
      <c r="CL4572" t="str">
        <f t="shared" si="5314"/>
        <v/>
      </c>
    </row>
    <row r="4573" spans="71:90" x14ac:dyDescent="0.25">
      <c r="BS4573">
        <f t="shared" si="5316"/>
        <v>0</v>
      </c>
      <c r="BT4573">
        <f t="shared" si="5309"/>
        <v>540.01879868307105</v>
      </c>
      <c r="BU4573" s="15">
        <f t="shared" si="5315"/>
        <v>32401.127920984261</v>
      </c>
      <c r="BV4573" s="15" t="s">
        <v>460</v>
      </c>
      <c r="BW4573" t="s">
        <v>1656</v>
      </c>
      <c r="BZ4573">
        <f>'Hour Loop'!$BB$6/193</f>
        <v>0.55958549222797926</v>
      </c>
      <c r="CA4573" t="str">
        <f t="shared" si="5317"/>
        <v>1</v>
      </c>
      <c r="CC4573" t="str">
        <f t="shared" si="5310"/>
        <v xml:space="preserve">G01 X271.074 </v>
      </c>
      <c r="CD4573" t="str">
        <f t="shared" si="5311"/>
        <v xml:space="preserve">271.074 </v>
      </c>
      <c r="CE4573" t="str">
        <f t="shared" si="5312"/>
        <v xml:space="preserve">271.074 Y463.965 </v>
      </c>
      <c r="CF4573" t="str">
        <f t="shared" si="5313"/>
        <v xml:space="preserve">463.965 </v>
      </c>
      <c r="CI4573">
        <f>IF(BV4573="A",((CD4573*'Input Output'!$E$5)+'Input Output'!$H$5),IF(BV4573="B",(CD4573*'Input Output'!$E$8)+'Input Output'!$H$8,IF(BV4573="C",(CD4573*'Input Output'!$E$11)+'Input Output'!$H$11,"")))</f>
        <v>271.07400000000001</v>
      </c>
      <c r="CJ4573">
        <f>IF(BV4573="A",(CF4573*'Input Output'!$E$6)+'Input Output'!$H$6,IF(BV4573="B",(CF4573*'Input Output'!$E$9)+'Input Output'!$H$9,IF(BV4573="C",(CF4573*'Input Output'!$E$12)+'Input Output'!$H$12,"")))</f>
        <v>463.96499999999997</v>
      </c>
      <c r="CL4573" t="str">
        <f t="shared" si="5314"/>
        <v/>
      </c>
    </row>
    <row r="4574" spans="71:90" x14ac:dyDescent="0.25">
      <c r="BS4574">
        <f t="shared" si="5316"/>
        <v>0</v>
      </c>
      <c r="BT4574">
        <f t="shared" si="5309"/>
        <v>540.02812510794149</v>
      </c>
      <c r="BU4574" s="15">
        <f t="shared" si="5315"/>
        <v>32401.68750647649</v>
      </c>
      <c r="BV4574" s="15" t="s">
        <v>460</v>
      </c>
      <c r="BW4574" t="s">
        <v>1657</v>
      </c>
      <c r="BZ4574">
        <f>'Hour Loop'!$BB$6/193</f>
        <v>0.55958549222797926</v>
      </c>
      <c r="CA4574" t="str">
        <f t="shared" si="5317"/>
        <v>1</v>
      </c>
      <c r="CC4574" t="str">
        <f t="shared" si="5310"/>
        <v xml:space="preserve">G01 X281.547 </v>
      </c>
      <c r="CD4574" t="str">
        <f t="shared" si="5311"/>
        <v xml:space="preserve">281.547 </v>
      </c>
      <c r="CE4574" t="str">
        <f t="shared" si="5312"/>
        <v xml:space="preserve">281.547 Y462.673 </v>
      </c>
      <c r="CF4574" t="str">
        <f t="shared" si="5313"/>
        <v xml:space="preserve">462.673 </v>
      </c>
      <c r="CI4574">
        <f>IF(BV4574="A",((CD4574*'Input Output'!$E$5)+'Input Output'!$H$5),IF(BV4574="B",(CD4574*'Input Output'!$E$8)+'Input Output'!$H$8,IF(BV4574="C",(CD4574*'Input Output'!$E$11)+'Input Output'!$H$11,"")))</f>
        <v>281.54700000000003</v>
      </c>
      <c r="CJ4574">
        <f>IF(BV4574="A",(CF4574*'Input Output'!$E$6)+'Input Output'!$H$6,IF(BV4574="B",(CF4574*'Input Output'!$E$9)+'Input Output'!$H$9,IF(BV4574="C",(CF4574*'Input Output'!$E$12)+'Input Output'!$H$12,"")))</f>
        <v>462.673</v>
      </c>
      <c r="CL4574" t="str">
        <f t="shared" si="5314"/>
        <v/>
      </c>
    </row>
    <row r="4575" spans="71:90" x14ac:dyDescent="0.25">
      <c r="BS4575">
        <f t="shared" si="5316"/>
        <v>0</v>
      </c>
      <c r="BT4575">
        <f t="shared" si="5309"/>
        <v>540.03745153281193</v>
      </c>
      <c r="BU4575" s="15">
        <f t="shared" si="5315"/>
        <v>32402.247091968718</v>
      </c>
      <c r="BV4575" s="15" t="s">
        <v>460</v>
      </c>
      <c r="BW4575" t="s">
        <v>1658</v>
      </c>
      <c r="BZ4575">
        <f>'Hour Loop'!$BB$6/193</f>
        <v>0.55958549222797926</v>
      </c>
      <c r="CA4575" t="str">
        <f t="shared" si="5317"/>
        <v>1</v>
      </c>
      <c r="CC4575" t="str">
        <f t="shared" si="5310"/>
        <v xml:space="preserve">G01 X291.944 </v>
      </c>
      <c r="CD4575" t="str">
        <f t="shared" si="5311"/>
        <v xml:space="preserve">291.944 </v>
      </c>
      <c r="CE4575" t="str">
        <f t="shared" si="5312"/>
        <v xml:space="preserve">291.944 Y460.869 </v>
      </c>
      <c r="CF4575" t="str">
        <f t="shared" si="5313"/>
        <v xml:space="preserve">460.869 </v>
      </c>
      <c r="CI4575">
        <f>IF(BV4575="A",((CD4575*'Input Output'!$E$5)+'Input Output'!$H$5),IF(BV4575="B",(CD4575*'Input Output'!$E$8)+'Input Output'!$H$8,IF(BV4575="C",(CD4575*'Input Output'!$E$11)+'Input Output'!$H$11,"")))</f>
        <v>291.94400000000002</v>
      </c>
      <c r="CJ4575">
        <f>IF(BV4575="A",(CF4575*'Input Output'!$E$6)+'Input Output'!$H$6,IF(BV4575="B",(CF4575*'Input Output'!$E$9)+'Input Output'!$H$9,IF(BV4575="C",(CF4575*'Input Output'!$E$12)+'Input Output'!$H$12,"")))</f>
        <v>460.86900000000003</v>
      </c>
      <c r="CL4575" t="str">
        <f t="shared" si="5314"/>
        <v/>
      </c>
    </row>
    <row r="4576" spans="71:90" x14ac:dyDescent="0.25">
      <c r="BS4576">
        <f t="shared" si="5316"/>
        <v>0</v>
      </c>
      <c r="BT4576">
        <f t="shared" si="5309"/>
        <v>540.04677795768248</v>
      </c>
      <c r="BU4576" s="15">
        <f t="shared" si="5315"/>
        <v>32402.806677460947</v>
      </c>
      <c r="BV4576" s="15" t="s">
        <v>460</v>
      </c>
      <c r="BW4576" t="s">
        <v>1659</v>
      </c>
      <c r="BZ4576">
        <f>'Hour Loop'!$BB$6/193</f>
        <v>0.55958549222797926</v>
      </c>
      <c r="CA4576" t="str">
        <f t="shared" si="5317"/>
        <v>1</v>
      </c>
      <c r="CC4576" t="str">
        <f t="shared" si="5310"/>
        <v xml:space="preserve">G01 X302.241 </v>
      </c>
      <c r="CD4576" t="str">
        <f t="shared" si="5311"/>
        <v xml:space="preserve">302.241 </v>
      </c>
      <c r="CE4576" t="str">
        <f t="shared" si="5312"/>
        <v xml:space="preserve">302.241 Y458.557 </v>
      </c>
      <c r="CF4576" t="str">
        <f t="shared" si="5313"/>
        <v xml:space="preserve">458.557 </v>
      </c>
      <c r="CI4576">
        <f>IF(BV4576="A",((CD4576*'Input Output'!$E$5)+'Input Output'!$H$5),IF(BV4576="B",(CD4576*'Input Output'!$E$8)+'Input Output'!$H$8,IF(BV4576="C",(CD4576*'Input Output'!$E$11)+'Input Output'!$H$11,"")))</f>
        <v>302.24099999999999</v>
      </c>
      <c r="CJ4576">
        <f>IF(BV4576="A",(CF4576*'Input Output'!$E$6)+'Input Output'!$H$6,IF(BV4576="B",(CF4576*'Input Output'!$E$9)+'Input Output'!$H$9,IF(BV4576="C",(CF4576*'Input Output'!$E$12)+'Input Output'!$H$12,"")))</f>
        <v>458.55700000000002</v>
      </c>
      <c r="CL4576" t="str">
        <f t="shared" si="5314"/>
        <v/>
      </c>
    </row>
    <row r="4577" spans="71:90" x14ac:dyDescent="0.25">
      <c r="BS4577">
        <f t="shared" si="5316"/>
        <v>0</v>
      </c>
      <c r="BT4577">
        <f t="shared" si="5309"/>
        <v>540.05610438255292</v>
      </c>
      <c r="BU4577" s="15">
        <f t="shared" si="5315"/>
        <v>32403.366262953175</v>
      </c>
      <c r="BV4577" s="15" t="s">
        <v>460</v>
      </c>
      <c r="BW4577" t="s">
        <v>1660</v>
      </c>
      <c r="BZ4577">
        <f>'Hour Loop'!$BB$6/193</f>
        <v>0.55958549222797926</v>
      </c>
      <c r="CA4577" t="str">
        <f t="shared" si="5317"/>
        <v>1</v>
      </c>
      <c r="CC4577" t="str">
        <f t="shared" si="5310"/>
        <v xml:space="preserve">G01 X312.411 </v>
      </c>
      <c r="CD4577" t="str">
        <f t="shared" si="5311"/>
        <v xml:space="preserve">312.411 </v>
      </c>
      <c r="CE4577" t="str">
        <f t="shared" si="5312"/>
        <v xml:space="preserve">312.411 Y455.742 </v>
      </c>
      <c r="CF4577" t="str">
        <f t="shared" si="5313"/>
        <v xml:space="preserve">455.742 </v>
      </c>
      <c r="CI4577">
        <f>IF(BV4577="A",((CD4577*'Input Output'!$E$5)+'Input Output'!$H$5),IF(BV4577="B",(CD4577*'Input Output'!$E$8)+'Input Output'!$H$8,IF(BV4577="C",(CD4577*'Input Output'!$E$11)+'Input Output'!$H$11,"")))</f>
        <v>312.411</v>
      </c>
      <c r="CJ4577">
        <f>IF(BV4577="A",(CF4577*'Input Output'!$E$6)+'Input Output'!$H$6,IF(BV4577="B",(CF4577*'Input Output'!$E$9)+'Input Output'!$H$9,IF(BV4577="C",(CF4577*'Input Output'!$E$12)+'Input Output'!$H$12,"")))</f>
        <v>455.74200000000002</v>
      </c>
      <c r="CL4577" t="str">
        <f t="shared" si="5314"/>
        <v/>
      </c>
    </row>
    <row r="4578" spans="71:90" x14ac:dyDescent="0.25">
      <c r="BS4578">
        <f t="shared" si="5316"/>
        <v>0</v>
      </c>
      <c r="BT4578">
        <f t="shared" si="5309"/>
        <v>540.06543080742335</v>
      </c>
      <c r="BU4578" s="15">
        <f t="shared" si="5315"/>
        <v>32403.925848445404</v>
      </c>
      <c r="BV4578" s="15" t="s">
        <v>460</v>
      </c>
      <c r="BW4578" t="s">
        <v>1661</v>
      </c>
      <c r="BZ4578">
        <f>'Hour Loop'!$BB$6/193</f>
        <v>0.55958549222797926</v>
      </c>
      <c r="CA4578" t="str">
        <f t="shared" si="5317"/>
        <v>1</v>
      </c>
      <c r="CC4578" t="str">
        <f t="shared" si="5310"/>
        <v xml:space="preserve">G01 X322.431 </v>
      </c>
      <c r="CD4578" t="str">
        <f t="shared" si="5311"/>
        <v xml:space="preserve">322.431 </v>
      </c>
      <c r="CE4578" t="str">
        <f t="shared" si="5312"/>
        <v xml:space="preserve">322.431 Y452.432 </v>
      </c>
      <c r="CF4578" t="str">
        <f t="shared" si="5313"/>
        <v xml:space="preserve">452.432 </v>
      </c>
      <c r="CI4578">
        <f>IF(BV4578="A",((CD4578*'Input Output'!$E$5)+'Input Output'!$H$5),IF(BV4578="B",(CD4578*'Input Output'!$E$8)+'Input Output'!$H$8,IF(BV4578="C",(CD4578*'Input Output'!$E$11)+'Input Output'!$H$11,"")))</f>
        <v>322.43099999999998</v>
      </c>
      <c r="CJ4578">
        <f>IF(BV4578="A",(CF4578*'Input Output'!$E$6)+'Input Output'!$H$6,IF(BV4578="B",(CF4578*'Input Output'!$E$9)+'Input Output'!$H$9,IF(BV4578="C",(CF4578*'Input Output'!$E$12)+'Input Output'!$H$12,"")))</f>
        <v>452.43200000000002</v>
      </c>
      <c r="CL4578" t="str">
        <f t="shared" si="5314"/>
        <v/>
      </c>
    </row>
    <row r="4579" spans="71:90" x14ac:dyDescent="0.25">
      <c r="BS4579">
        <f t="shared" si="5316"/>
        <v>0</v>
      </c>
      <c r="BT4579">
        <f t="shared" si="5309"/>
        <v>540.0747572322939</v>
      </c>
      <c r="BU4579" s="15">
        <f t="shared" si="5315"/>
        <v>32404.485433937632</v>
      </c>
      <c r="BV4579" s="15" t="s">
        <v>460</v>
      </c>
      <c r="BW4579" t="s">
        <v>1662</v>
      </c>
      <c r="BZ4579">
        <f>'Hour Loop'!$BB$6/193</f>
        <v>0.55958549222797926</v>
      </c>
      <c r="CA4579" t="str">
        <f t="shared" si="5317"/>
        <v>1</v>
      </c>
      <c r="CC4579" t="str">
        <f t="shared" si="5310"/>
        <v xml:space="preserve">G01 X332.277 </v>
      </c>
      <c r="CD4579" t="str">
        <f t="shared" si="5311"/>
        <v xml:space="preserve">332.277 </v>
      </c>
      <c r="CE4579" t="str">
        <f t="shared" si="5312"/>
        <v xml:space="preserve">332.277 Y448.634 </v>
      </c>
      <c r="CF4579" t="str">
        <f t="shared" si="5313"/>
        <v xml:space="preserve">448.634 </v>
      </c>
      <c r="CI4579">
        <f>IF(BV4579="A",((CD4579*'Input Output'!$E$5)+'Input Output'!$H$5),IF(BV4579="B",(CD4579*'Input Output'!$E$8)+'Input Output'!$H$8,IF(BV4579="C",(CD4579*'Input Output'!$E$11)+'Input Output'!$H$11,"")))</f>
        <v>332.27699999999999</v>
      </c>
      <c r="CJ4579">
        <f>IF(BV4579="A",(CF4579*'Input Output'!$E$6)+'Input Output'!$H$6,IF(BV4579="B",(CF4579*'Input Output'!$E$9)+'Input Output'!$H$9,IF(BV4579="C",(CF4579*'Input Output'!$E$12)+'Input Output'!$H$12,"")))</f>
        <v>448.63400000000001</v>
      </c>
      <c r="CL4579" t="str">
        <f t="shared" si="5314"/>
        <v/>
      </c>
    </row>
    <row r="4580" spans="71:90" x14ac:dyDescent="0.25">
      <c r="BS4580">
        <f t="shared" si="5316"/>
        <v>0</v>
      </c>
      <c r="BT4580">
        <f t="shared" si="5309"/>
        <v>540.08408365716434</v>
      </c>
      <c r="BU4580" s="15">
        <f t="shared" si="5315"/>
        <v>32405.045019429861</v>
      </c>
      <c r="BV4580" s="15" t="s">
        <v>460</v>
      </c>
      <c r="BW4580" t="s">
        <v>1663</v>
      </c>
      <c r="BZ4580">
        <f>'Hour Loop'!$BB$6/193</f>
        <v>0.55958549222797926</v>
      </c>
      <c r="CA4580" t="str">
        <f t="shared" si="5317"/>
        <v>1</v>
      </c>
      <c r="CC4580" t="str">
        <f t="shared" si="5310"/>
        <v xml:space="preserve">G01 X341.924 </v>
      </c>
      <c r="CD4580" t="str">
        <f t="shared" si="5311"/>
        <v xml:space="preserve">341.924 </v>
      </c>
      <c r="CE4580" t="str">
        <f t="shared" si="5312"/>
        <v xml:space="preserve">341.924 Y444.358 </v>
      </c>
      <c r="CF4580" t="str">
        <f t="shared" si="5313"/>
        <v xml:space="preserve">444.358 </v>
      </c>
      <c r="CI4580">
        <f>IF(BV4580="A",((CD4580*'Input Output'!$E$5)+'Input Output'!$H$5),IF(BV4580="B",(CD4580*'Input Output'!$E$8)+'Input Output'!$H$8,IF(BV4580="C",(CD4580*'Input Output'!$E$11)+'Input Output'!$H$11,"")))</f>
        <v>341.92399999999998</v>
      </c>
      <c r="CJ4580">
        <f>IF(BV4580="A",(CF4580*'Input Output'!$E$6)+'Input Output'!$H$6,IF(BV4580="B",(CF4580*'Input Output'!$E$9)+'Input Output'!$H$9,IF(BV4580="C",(CF4580*'Input Output'!$E$12)+'Input Output'!$H$12,"")))</f>
        <v>444.358</v>
      </c>
      <c r="CL4580" t="str">
        <f t="shared" si="5314"/>
        <v/>
      </c>
    </row>
    <row r="4581" spans="71:90" x14ac:dyDescent="0.25">
      <c r="BS4581">
        <f t="shared" si="5316"/>
        <v>0</v>
      </c>
      <c r="BT4581">
        <f t="shared" si="5309"/>
        <v>540.09341008203478</v>
      </c>
      <c r="BU4581" s="15">
        <f t="shared" si="5315"/>
        <v>32405.604604922089</v>
      </c>
      <c r="BV4581" s="15" t="s">
        <v>460</v>
      </c>
      <c r="BW4581" t="s">
        <v>1664</v>
      </c>
      <c r="BZ4581">
        <f>'Hour Loop'!$BB$6/193</f>
        <v>0.55958549222797926</v>
      </c>
      <c r="CA4581" t="str">
        <f t="shared" si="5317"/>
        <v>1</v>
      </c>
      <c r="CC4581" t="str">
        <f t="shared" si="5310"/>
        <v xml:space="preserve">G01 X351.35 </v>
      </c>
      <c r="CD4581" t="str">
        <f t="shared" si="5311"/>
        <v xml:space="preserve">351.35 </v>
      </c>
      <c r="CE4581" t="str">
        <f t="shared" si="5312"/>
        <v xml:space="preserve">351.35 Y439.613 </v>
      </c>
      <c r="CF4581" t="str">
        <f t="shared" si="5313"/>
        <v xml:space="preserve">439.613 </v>
      </c>
      <c r="CI4581">
        <f>IF(BV4581="A",((CD4581*'Input Output'!$E$5)+'Input Output'!$H$5),IF(BV4581="B",(CD4581*'Input Output'!$E$8)+'Input Output'!$H$8,IF(BV4581="C",(CD4581*'Input Output'!$E$11)+'Input Output'!$H$11,"")))</f>
        <v>351.35</v>
      </c>
      <c r="CJ4581">
        <f>IF(BV4581="A",(CF4581*'Input Output'!$E$6)+'Input Output'!$H$6,IF(BV4581="B",(CF4581*'Input Output'!$E$9)+'Input Output'!$H$9,IF(BV4581="C",(CF4581*'Input Output'!$E$12)+'Input Output'!$H$12,"")))</f>
        <v>439.613</v>
      </c>
      <c r="CL4581" t="str">
        <f t="shared" si="5314"/>
        <v/>
      </c>
    </row>
    <row r="4582" spans="71:90" x14ac:dyDescent="0.25">
      <c r="BS4582">
        <f t="shared" si="5316"/>
        <v>0</v>
      </c>
      <c r="BT4582">
        <f t="shared" si="5309"/>
        <v>540.10273650690533</v>
      </c>
      <c r="BU4582" s="15">
        <f t="shared" si="5315"/>
        <v>32406.164190414318</v>
      </c>
      <c r="BV4582" s="15" t="s">
        <v>460</v>
      </c>
      <c r="BW4582" t="s">
        <v>1665</v>
      </c>
      <c r="BZ4582">
        <f>'Hour Loop'!$BB$6/193</f>
        <v>0.55958549222797926</v>
      </c>
      <c r="CA4582" t="str">
        <f t="shared" si="5317"/>
        <v>1</v>
      </c>
      <c r="CC4582" t="str">
        <f t="shared" si="5310"/>
        <v xml:space="preserve">G01 X360.532 </v>
      </c>
      <c r="CD4582" t="str">
        <f t="shared" si="5311"/>
        <v xml:space="preserve">360.532 </v>
      </c>
      <c r="CE4582" t="str">
        <f t="shared" si="5312"/>
        <v xml:space="preserve">360.532 Y434.412 </v>
      </c>
      <c r="CF4582" t="str">
        <f t="shared" si="5313"/>
        <v xml:space="preserve">434.412 </v>
      </c>
      <c r="CI4582">
        <f>IF(BV4582="A",((CD4582*'Input Output'!$E$5)+'Input Output'!$H$5),IF(BV4582="B",(CD4582*'Input Output'!$E$8)+'Input Output'!$H$8,IF(BV4582="C",(CD4582*'Input Output'!$E$11)+'Input Output'!$H$11,"")))</f>
        <v>360.53199999999998</v>
      </c>
      <c r="CJ4582">
        <f>IF(BV4582="A",(CF4582*'Input Output'!$E$6)+'Input Output'!$H$6,IF(BV4582="B",(CF4582*'Input Output'!$E$9)+'Input Output'!$H$9,IF(BV4582="C",(CF4582*'Input Output'!$E$12)+'Input Output'!$H$12,"")))</f>
        <v>434.41199999999998</v>
      </c>
      <c r="CL4582" t="str">
        <f t="shared" si="5314"/>
        <v/>
      </c>
    </row>
    <row r="4583" spans="71:90" x14ac:dyDescent="0.25">
      <c r="BS4583">
        <f t="shared" si="5316"/>
        <v>0</v>
      </c>
      <c r="BT4583">
        <f t="shared" si="5309"/>
        <v>540.11206293177577</v>
      </c>
      <c r="BU4583" s="15">
        <f t="shared" si="5315"/>
        <v>32406.723775906547</v>
      </c>
      <c r="BV4583" s="15" t="s">
        <v>460</v>
      </c>
      <c r="BW4583" t="s">
        <v>1666</v>
      </c>
      <c r="BZ4583">
        <f>'Hour Loop'!$BB$6/193</f>
        <v>0.55958549222797926</v>
      </c>
      <c r="CA4583" t="str">
        <f t="shared" si="5317"/>
        <v>1</v>
      </c>
      <c r="CC4583" t="str">
        <f t="shared" si="5310"/>
        <v xml:space="preserve">G01 X369.448 </v>
      </c>
      <c r="CD4583" t="str">
        <f t="shared" si="5311"/>
        <v xml:space="preserve">369.448 </v>
      </c>
      <c r="CE4583" t="str">
        <f t="shared" si="5312"/>
        <v xml:space="preserve">369.448 Y428.766 </v>
      </c>
      <c r="CF4583" t="str">
        <f t="shared" si="5313"/>
        <v xml:space="preserve">428.766 </v>
      </c>
      <c r="CI4583">
        <f>IF(BV4583="A",((CD4583*'Input Output'!$E$5)+'Input Output'!$H$5),IF(BV4583="B",(CD4583*'Input Output'!$E$8)+'Input Output'!$H$8,IF(BV4583="C",(CD4583*'Input Output'!$E$11)+'Input Output'!$H$11,"")))</f>
        <v>369.44799999999998</v>
      </c>
      <c r="CJ4583">
        <f>IF(BV4583="A",(CF4583*'Input Output'!$E$6)+'Input Output'!$H$6,IF(BV4583="B",(CF4583*'Input Output'!$E$9)+'Input Output'!$H$9,IF(BV4583="C",(CF4583*'Input Output'!$E$12)+'Input Output'!$H$12,"")))</f>
        <v>428.76600000000002</v>
      </c>
      <c r="CL4583" t="str">
        <f t="shared" si="5314"/>
        <v/>
      </c>
    </row>
    <row r="4584" spans="71:90" x14ac:dyDescent="0.25">
      <c r="BS4584">
        <f t="shared" si="5316"/>
        <v>0</v>
      </c>
      <c r="BT4584">
        <f t="shared" si="5309"/>
        <v>540.1213893566462</v>
      </c>
      <c r="BU4584" s="15">
        <f t="shared" si="5315"/>
        <v>32407.283361398775</v>
      </c>
      <c r="BV4584" s="15" t="s">
        <v>460</v>
      </c>
      <c r="BW4584" t="s">
        <v>1667</v>
      </c>
      <c r="BZ4584">
        <f>'Hour Loop'!$BB$6/193</f>
        <v>0.55958549222797926</v>
      </c>
      <c r="CA4584" t="str">
        <f t="shared" si="5317"/>
        <v>1</v>
      </c>
      <c r="CC4584" t="str">
        <f t="shared" si="5310"/>
        <v>G01 X378.075</v>
      </c>
      <c r="CD4584" t="str">
        <f t="shared" si="5311"/>
        <v>378.075</v>
      </c>
      <c r="CE4584" t="str">
        <f t="shared" si="5312"/>
        <v xml:space="preserve">378.075 Y422.69 </v>
      </c>
      <c r="CF4584" t="str">
        <f t="shared" si="5313"/>
        <v xml:space="preserve">422.69 </v>
      </c>
      <c r="CI4584">
        <f>IF(BV4584="A",((CD4584*'Input Output'!$E$5)+'Input Output'!$H$5),IF(BV4584="B",(CD4584*'Input Output'!$E$8)+'Input Output'!$H$8,IF(BV4584="C",(CD4584*'Input Output'!$E$11)+'Input Output'!$H$11,"")))</f>
        <v>378.07499999999999</v>
      </c>
      <c r="CJ4584">
        <f>IF(BV4584="A",(CF4584*'Input Output'!$E$6)+'Input Output'!$H$6,IF(BV4584="B",(CF4584*'Input Output'!$E$9)+'Input Output'!$H$9,IF(BV4584="C",(CF4584*'Input Output'!$E$12)+'Input Output'!$H$12,"")))</f>
        <v>422.69</v>
      </c>
      <c r="CL4584" t="str">
        <f t="shared" si="5314"/>
        <v/>
      </c>
    </row>
    <row r="4585" spans="71:90" x14ac:dyDescent="0.25">
      <c r="BS4585">
        <f t="shared" si="5316"/>
        <v>0</v>
      </c>
      <c r="BT4585">
        <f t="shared" si="5309"/>
        <v>540.13071578151676</v>
      </c>
      <c r="BU4585" s="15">
        <f t="shared" si="5315"/>
        <v>32407.842946891004</v>
      </c>
      <c r="BV4585" s="15" t="s">
        <v>460</v>
      </c>
      <c r="BW4585" t="s">
        <v>1668</v>
      </c>
      <c r="BZ4585">
        <f>'Hour Loop'!$BB$6/193</f>
        <v>0.55958549222797926</v>
      </c>
      <c r="CA4585" t="str">
        <f t="shared" si="5317"/>
        <v>1</v>
      </c>
      <c r="CC4585" t="str">
        <f t="shared" si="5310"/>
        <v xml:space="preserve">G01 X386.395 </v>
      </c>
      <c r="CD4585" t="str">
        <f t="shared" si="5311"/>
        <v xml:space="preserve">386.395 </v>
      </c>
      <c r="CE4585" t="str">
        <f t="shared" si="5312"/>
        <v xml:space="preserve">386.395 Y416.197 </v>
      </c>
      <c r="CF4585" t="str">
        <f t="shared" si="5313"/>
        <v xml:space="preserve">416.197 </v>
      </c>
      <c r="CI4585">
        <f>IF(BV4585="A",((CD4585*'Input Output'!$E$5)+'Input Output'!$H$5),IF(BV4585="B",(CD4585*'Input Output'!$E$8)+'Input Output'!$H$8,IF(BV4585="C",(CD4585*'Input Output'!$E$11)+'Input Output'!$H$11,"")))</f>
        <v>386.39499999999998</v>
      </c>
      <c r="CJ4585">
        <f>IF(BV4585="A",(CF4585*'Input Output'!$E$6)+'Input Output'!$H$6,IF(BV4585="B",(CF4585*'Input Output'!$E$9)+'Input Output'!$H$9,IF(BV4585="C",(CF4585*'Input Output'!$E$12)+'Input Output'!$H$12,"")))</f>
        <v>416.197</v>
      </c>
      <c r="CL4585" t="str">
        <f t="shared" si="5314"/>
        <v/>
      </c>
    </row>
    <row r="4586" spans="71:90" x14ac:dyDescent="0.25">
      <c r="BS4586">
        <f t="shared" si="5316"/>
        <v>0</v>
      </c>
      <c r="BT4586">
        <f t="shared" si="5309"/>
        <v>540.14004220638719</v>
      </c>
      <c r="BU4586" s="15">
        <f t="shared" si="5315"/>
        <v>32408.402532383232</v>
      </c>
      <c r="BV4586" s="15" t="s">
        <v>460</v>
      </c>
      <c r="BW4586" t="s">
        <v>1669</v>
      </c>
      <c r="BZ4586">
        <f>'Hour Loop'!$BB$6/193</f>
        <v>0.55958549222797926</v>
      </c>
      <c r="CA4586" t="str">
        <f t="shared" si="5317"/>
        <v>1</v>
      </c>
      <c r="CC4586" t="str">
        <f t="shared" si="5310"/>
        <v xml:space="preserve">G01 X394.385 </v>
      </c>
      <c r="CD4586" t="str">
        <f t="shared" si="5311"/>
        <v xml:space="preserve">394.385 </v>
      </c>
      <c r="CE4586" t="str">
        <f t="shared" si="5312"/>
        <v xml:space="preserve">394.385 Y409.304 </v>
      </c>
      <c r="CF4586" t="str">
        <f t="shared" si="5313"/>
        <v xml:space="preserve">409.304 </v>
      </c>
      <c r="CI4586">
        <f>IF(BV4586="A",((CD4586*'Input Output'!$E$5)+'Input Output'!$H$5),IF(BV4586="B",(CD4586*'Input Output'!$E$8)+'Input Output'!$H$8,IF(BV4586="C",(CD4586*'Input Output'!$E$11)+'Input Output'!$H$11,"")))</f>
        <v>394.38499999999999</v>
      </c>
      <c r="CJ4586">
        <f>IF(BV4586="A",(CF4586*'Input Output'!$E$6)+'Input Output'!$H$6,IF(BV4586="B",(CF4586*'Input Output'!$E$9)+'Input Output'!$H$9,IF(BV4586="C",(CF4586*'Input Output'!$E$12)+'Input Output'!$H$12,"")))</f>
        <v>409.30399999999997</v>
      </c>
      <c r="CL4586" t="str">
        <f t="shared" si="5314"/>
        <v/>
      </c>
    </row>
    <row r="4587" spans="71:90" x14ac:dyDescent="0.25">
      <c r="BS4587">
        <f t="shared" si="5316"/>
        <v>0</v>
      </c>
      <c r="BT4587">
        <f t="shared" si="5309"/>
        <v>540.14936863125763</v>
      </c>
      <c r="BU4587" s="15">
        <f t="shared" si="5315"/>
        <v>32408.962117875461</v>
      </c>
      <c r="BV4587" s="15" t="s">
        <v>460</v>
      </c>
      <c r="BW4587" t="s">
        <v>1670</v>
      </c>
      <c r="BZ4587">
        <f>'Hour Loop'!$BB$6/193</f>
        <v>0.55958549222797926</v>
      </c>
      <c r="CA4587" t="str">
        <f t="shared" si="5317"/>
        <v>1</v>
      </c>
      <c r="CC4587" t="str">
        <f t="shared" si="5310"/>
        <v xml:space="preserve">G01 X402.028 </v>
      </c>
      <c r="CD4587" t="str">
        <f t="shared" si="5311"/>
        <v xml:space="preserve">402.028 </v>
      </c>
      <c r="CE4587" t="str">
        <f t="shared" si="5312"/>
        <v xml:space="preserve">402.028 Y402.028 </v>
      </c>
      <c r="CF4587" t="str">
        <f t="shared" si="5313"/>
        <v xml:space="preserve">402.028 </v>
      </c>
      <c r="CI4587">
        <f>IF(BV4587="A",((CD4587*'Input Output'!$E$5)+'Input Output'!$H$5),IF(BV4587="B",(CD4587*'Input Output'!$E$8)+'Input Output'!$H$8,IF(BV4587="C",(CD4587*'Input Output'!$E$11)+'Input Output'!$H$11,"")))</f>
        <v>402.02800000000002</v>
      </c>
      <c r="CJ4587">
        <f>IF(BV4587="A",(CF4587*'Input Output'!$E$6)+'Input Output'!$H$6,IF(BV4587="B",(CF4587*'Input Output'!$E$9)+'Input Output'!$H$9,IF(BV4587="C",(CF4587*'Input Output'!$E$12)+'Input Output'!$H$12,"")))</f>
        <v>402.02800000000002</v>
      </c>
      <c r="CL4587" t="str">
        <f t="shared" si="5314"/>
        <v/>
      </c>
    </row>
    <row r="4588" spans="71:90" x14ac:dyDescent="0.25">
      <c r="BS4588">
        <f t="shared" si="5316"/>
        <v>0</v>
      </c>
      <c r="BT4588">
        <f t="shared" si="5309"/>
        <v>540.15869505612818</v>
      </c>
      <c r="BU4588" s="15">
        <f t="shared" si="5315"/>
        <v>32409.521703367689</v>
      </c>
      <c r="BV4588" s="15" t="s">
        <v>460</v>
      </c>
      <c r="BW4588" t="s">
        <v>1671</v>
      </c>
      <c r="BZ4588">
        <f>'Hour Loop'!$BB$6/193</f>
        <v>0.55958549222797926</v>
      </c>
      <c r="CA4588" t="str">
        <f t="shared" si="5317"/>
        <v>1</v>
      </c>
      <c r="CC4588" t="str">
        <f t="shared" si="5310"/>
        <v xml:space="preserve">G01 X409.304 </v>
      </c>
      <c r="CD4588" t="str">
        <f t="shared" si="5311"/>
        <v xml:space="preserve">409.304 </v>
      </c>
      <c r="CE4588" t="str">
        <f t="shared" si="5312"/>
        <v xml:space="preserve">409.304 Y394.385 </v>
      </c>
      <c r="CF4588" t="str">
        <f t="shared" si="5313"/>
        <v xml:space="preserve">394.385 </v>
      </c>
      <c r="CI4588">
        <f>IF(BV4588="A",((CD4588*'Input Output'!$E$5)+'Input Output'!$H$5),IF(BV4588="B",(CD4588*'Input Output'!$E$8)+'Input Output'!$H$8,IF(BV4588="C",(CD4588*'Input Output'!$E$11)+'Input Output'!$H$11,"")))</f>
        <v>409.30399999999997</v>
      </c>
      <c r="CJ4588">
        <f>IF(BV4588="A",(CF4588*'Input Output'!$E$6)+'Input Output'!$H$6,IF(BV4588="B",(CF4588*'Input Output'!$E$9)+'Input Output'!$H$9,IF(BV4588="C",(CF4588*'Input Output'!$E$12)+'Input Output'!$H$12,"")))</f>
        <v>394.38499999999999</v>
      </c>
      <c r="CL4588" t="str">
        <f t="shared" si="5314"/>
        <v/>
      </c>
    </row>
    <row r="4589" spans="71:90" x14ac:dyDescent="0.25">
      <c r="BS4589">
        <f t="shared" si="5316"/>
        <v>0</v>
      </c>
      <c r="BT4589">
        <f t="shared" si="5309"/>
        <v>540.16802148099862</v>
      </c>
      <c r="BU4589" s="15">
        <f t="shared" si="5315"/>
        <v>32410.081288859918</v>
      </c>
      <c r="BV4589" s="15" t="s">
        <v>460</v>
      </c>
      <c r="BW4589" t="s">
        <v>1672</v>
      </c>
      <c r="BZ4589">
        <f>'Hour Loop'!$BB$6/193</f>
        <v>0.55958549222797926</v>
      </c>
      <c r="CA4589" t="str">
        <f t="shared" si="5317"/>
        <v>1</v>
      </c>
      <c r="CC4589" t="str">
        <f t="shared" si="5310"/>
        <v xml:space="preserve">G01 X416.197 </v>
      </c>
      <c r="CD4589" t="str">
        <f t="shared" si="5311"/>
        <v xml:space="preserve">416.197 </v>
      </c>
      <c r="CE4589" t="str">
        <f t="shared" si="5312"/>
        <v xml:space="preserve">416.197 Y386.395 </v>
      </c>
      <c r="CF4589" t="str">
        <f t="shared" si="5313"/>
        <v xml:space="preserve">386.395 </v>
      </c>
      <c r="CI4589">
        <f>IF(BV4589="A",((CD4589*'Input Output'!$E$5)+'Input Output'!$H$5),IF(BV4589="B",(CD4589*'Input Output'!$E$8)+'Input Output'!$H$8,IF(BV4589="C",(CD4589*'Input Output'!$E$11)+'Input Output'!$H$11,"")))</f>
        <v>416.197</v>
      </c>
      <c r="CJ4589">
        <f>IF(BV4589="A",(CF4589*'Input Output'!$E$6)+'Input Output'!$H$6,IF(BV4589="B",(CF4589*'Input Output'!$E$9)+'Input Output'!$H$9,IF(BV4589="C",(CF4589*'Input Output'!$E$12)+'Input Output'!$H$12,"")))</f>
        <v>386.39499999999998</v>
      </c>
      <c r="CL4589" t="str">
        <f t="shared" si="5314"/>
        <v/>
      </c>
    </row>
    <row r="4590" spans="71:90" x14ac:dyDescent="0.25">
      <c r="BS4590">
        <f t="shared" si="5316"/>
        <v>0</v>
      </c>
      <c r="BT4590">
        <f t="shared" si="5309"/>
        <v>540.17734790586906</v>
      </c>
      <c r="BU4590" s="15">
        <f t="shared" si="5315"/>
        <v>32410.640874352146</v>
      </c>
      <c r="BV4590" s="15" t="s">
        <v>460</v>
      </c>
      <c r="BW4590" t="s">
        <v>1673</v>
      </c>
      <c r="BZ4590">
        <f>'Hour Loop'!$BB$6/193</f>
        <v>0.55958549222797926</v>
      </c>
      <c r="CA4590" t="str">
        <f t="shared" si="5317"/>
        <v>1</v>
      </c>
      <c r="CC4590" t="str">
        <f t="shared" si="5310"/>
        <v xml:space="preserve">G01 X422.69 </v>
      </c>
      <c r="CD4590" t="str">
        <f t="shared" si="5311"/>
        <v xml:space="preserve">422.69 </v>
      </c>
      <c r="CE4590" t="str">
        <f t="shared" si="5312"/>
        <v xml:space="preserve">422.69 Y378.075 </v>
      </c>
      <c r="CF4590" t="str">
        <f t="shared" si="5313"/>
        <v xml:space="preserve">378.075 </v>
      </c>
      <c r="CI4590">
        <f>IF(BV4590="A",((CD4590*'Input Output'!$E$5)+'Input Output'!$H$5),IF(BV4590="B",(CD4590*'Input Output'!$E$8)+'Input Output'!$H$8,IF(BV4590="C",(CD4590*'Input Output'!$E$11)+'Input Output'!$H$11,"")))</f>
        <v>422.69</v>
      </c>
      <c r="CJ4590">
        <f>IF(BV4590="A",(CF4590*'Input Output'!$E$6)+'Input Output'!$H$6,IF(BV4590="B",(CF4590*'Input Output'!$E$9)+'Input Output'!$H$9,IF(BV4590="C",(CF4590*'Input Output'!$E$12)+'Input Output'!$H$12,"")))</f>
        <v>378.07499999999999</v>
      </c>
      <c r="CL4590" t="str">
        <f t="shared" si="5314"/>
        <v/>
      </c>
    </row>
    <row r="4591" spans="71:90" x14ac:dyDescent="0.25">
      <c r="BS4591">
        <f t="shared" si="5316"/>
        <v>0</v>
      </c>
      <c r="BT4591">
        <f t="shared" si="5309"/>
        <v>540.18667433073961</v>
      </c>
      <c r="BU4591" s="15">
        <f t="shared" si="5315"/>
        <v>32411.200459844375</v>
      </c>
      <c r="BV4591" s="15" t="s">
        <v>460</v>
      </c>
      <c r="BW4591" t="s">
        <v>1674</v>
      </c>
      <c r="BZ4591">
        <f>'Hour Loop'!$BB$6/193</f>
        <v>0.55958549222797926</v>
      </c>
      <c r="CA4591" t="str">
        <f t="shared" si="5317"/>
        <v>1</v>
      </c>
      <c r="CC4591" t="str">
        <f t="shared" si="5310"/>
        <v xml:space="preserve">G01 X428.766 </v>
      </c>
      <c r="CD4591" t="str">
        <f t="shared" si="5311"/>
        <v xml:space="preserve">428.766 </v>
      </c>
      <c r="CE4591" t="str">
        <f t="shared" si="5312"/>
        <v xml:space="preserve">428.766 Y369.448 </v>
      </c>
      <c r="CF4591" t="str">
        <f t="shared" si="5313"/>
        <v xml:space="preserve">369.448 </v>
      </c>
      <c r="CI4591">
        <f>IF(BV4591="A",((CD4591*'Input Output'!$E$5)+'Input Output'!$H$5),IF(BV4591="B",(CD4591*'Input Output'!$E$8)+'Input Output'!$H$8,IF(BV4591="C",(CD4591*'Input Output'!$E$11)+'Input Output'!$H$11,"")))</f>
        <v>428.76600000000002</v>
      </c>
      <c r="CJ4591">
        <f>IF(BV4591="A",(CF4591*'Input Output'!$E$6)+'Input Output'!$H$6,IF(BV4591="B",(CF4591*'Input Output'!$E$9)+'Input Output'!$H$9,IF(BV4591="C",(CF4591*'Input Output'!$E$12)+'Input Output'!$H$12,"")))</f>
        <v>369.44799999999998</v>
      </c>
      <c r="CL4591" t="str">
        <f t="shared" si="5314"/>
        <v/>
      </c>
    </row>
    <row r="4592" spans="71:90" x14ac:dyDescent="0.25">
      <c r="BS4592">
        <f t="shared" si="5316"/>
        <v>0</v>
      </c>
      <c r="BT4592">
        <f t="shared" si="5309"/>
        <v>540.19600075561004</v>
      </c>
      <c r="BU4592" s="15">
        <f t="shared" si="5315"/>
        <v>32411.760045336603</v>
      </c>
      <c r="BV4592" s="15" t="s">
        <v>460</v>
      </c>
      <c r="BW4592" t="s">
        <v>1675</v>
      </c>
      <c r="BZ4592">
        <f>'Hour Loop'!$BB$6/193</f>
        <v>0.55958549222797926</v>
      </c>
      <c r="CA4592" t="str">
        <f t="shared" si="5317"/>
        <v>1</v>
      </c>
      <c r="CC4592" t="str">
        <f t="shared" si="5310"/>
        <v xml:space="preserve">G01 X434.412 </v>
      </c>
      <c r="CD4592" t="str">
        <f t="shared" si="5311"/>
        <v xml:space="preserve">434.412 </v>
      </c>
      <c r="CE4592" t="str">
        <f t="shared" si="5312"/>
        <v xml:space="preserve">434.412 Y360.532 </v>
      </c>
      <c r="CF4592" t="str">
        <f t="shared" si="5313"/>
        <v xml:space="preserve">360.532 </v>
      </c>
      <c r="CI4592">
        <f>IF(BV4592="A",((CD4592*'Input Output'!$E$5)+'Input Output'!$H$5),IF(BV4592="B",(CD4592*'Input Output'!$E$8)+'Input Output'!$H$8,IF(BV4592="C",(CD4592*'Input Output'!$E$11)+'Input Output'!$H$11,"")))</f>
        <v>434.41199999999998</v>
      </c>
      <c r="CJ4592">
        <f>IF(BV4592="A",(CF4592*'Input Output'!$E$6)+'Input Output'!$H$6,IF(BV4592="B",(CF4592*'Input Output'!$E$9)+'Input Output'!$H$9,IF(BV4592="C",(CF4592*'Input Output'!$E$12)+'Input Output'!$H$12,"")))</f>
        <v>360.53199999999998</v>
      </c>
      <c r="CL4592" t="str">
        <f t="shared" si="5314"/>
        <v/>
      </c>
    </row>
    <row r="4593" spans="71:90" x14ac:dyDescent="0.25">
      <c r="BS4593">
        <f t="shared" si="5316"/>
        <v>0</v>
      </c>
      <c r="BT4593">
        <f t="shared" si="5309"/>
        <v>540.20532718048048</v>
      </c>
      <c r="BU4593" s="15">
        <f t="shared" si="5315"/>
        <v>32412.319630828832</v>
      </c>
      <c r="BV4593" s="15" t="s">
        <v>460</v>
      </c>
      <c r="BW4593" t="s">
        <v>1676</v>
      </c>
      <c r="BZ4593">
        <f>'Hour Loop'!$BB$6/193</f>
        <v>0.55958549222797926</v>
      </c>
      <c r="CA4593" t="str">
        <f t="shared" si="5317"/>
        <v>1</v>
      </c>
      <c r="CC4593" t="str">
        <f t="shared" si="5310"/>
        <v>G01 X439.613</v>
      </c>
      <c r="CD4593" t="str">
        <f t="shared" si="5311"/>
        <v>439.613</v>
      </c>
      <c r="CE4593" t="str">
        <f t="shared" si="5312"/>
        <v xml:space="preserve">439.613 Y351.35 </v>
      </c>
      <c r="CF4593" t="str">
        <f t="shared" si="5313"/>
        <v xml:space="preserve">351.35 </v>
      </c>
      <c r="CI4593">
        <f>IF(BV4593="A",((CD4593*'Input Output'!$E$5)+'Input Output'!$H$5),IF(BV4593="B",(CD4593*'Input Output'!$E$8)+'Input Output'!$H$8,IF(BV4593="C",(CD4593*'Input Output'!$E$11)+'Input Output'!$H$11,"")))</f>
        <v>439.613</v>
      </c>
      <c r="CJ4593">
        <f>IF(BV4593="A",(CF4593*'Input Output'!$E$6)+'Input Output'!$H$6,IF(BV4593="B",(CF4593*'Input Output'!$E$9)+'Input Output'!$H$9,IF(BV4593="C",(CF4593*'Input Output'!$E$12)+'Input Output'!$H$12,"")))</f>
        <v>351.35</v>
      </c>
      <c r="CL4593" t="str">
        <f t="shared" si="5314"/>
        <v/>
      </c>
    </row>
    <row r="4594" spans="71:90" x14ac:dyDescent="0.25">
      <c r="BS4594">
        <f t="shared" si="5316"/>
        <v>0</v>
      </c>
      <c r="BT4594">
        <f t="shared" si="5309"/>
        <v>540.21465360535103</v>
      </c>
      <c r="BU4594" s="15">
        <f t="shared" si="5315"/>
        <v>32412.87921632106</v>
      </c>
      <c r="BV4594" s="15" t="s">
        <v>460</v>
      </c>
      <c r="BW4594" t="s">
        <v>1677</v>
      </c>
      <c r="BZ4594">
        <f>'Hour Loop'!$BB$6/193</f>
        <v>0.55958549222797926</v>
      </c>
      <c r="CA4594" t="str">
        <f t="shared" si="5317"/>
        <v>1</v>
      </c>
      <c r="CC4594" t="str">
        <f t="shared" si="5310"/>
        <v xml:space="preserve">G01 X444.358 </v>
      </c>
      <c r="CD4594" t="str">
        <f t="shared" si="5311"/>
        <v xml:space="preserve">444.358 </v>
      </c>
      <c r="CE4594" t="str">
        <f t="shared" si="5312"/>
        <v xml:space="preserve">444.358 Y341.924 </v>
      </c>
      <c r="CF4594" t="str">
        <f t="shared" si="5313"/>
        <v xml:space="preserve">341.924 </v>
      </c>
      <c r="CI4594">
        <f>IF(BV4594="A",((CD4594*'Input Output'!$E$5)+'Input Output'!$H$5),IF(BV4594="B",(CD4594*'Input Output'!$E$8)+'Input Output'!$H$8,IF(BV4594="C",(CD4594*'Input Output'!$E$11)+'Input Output'!$H$11,"")))</f>
        <v>444.358</v>
      </c>
      <c r="CJ4594">
        <f>IF(BV4594="A",(CF4594*'Input Output'!$E$6)+'Input Output'!$H$6,IF(BV4594="B",(CF4594*'Input Output'!$E$9)+'Input Output'!$H$9,IF(BV4594="C",(CF4594*'Input Output'!$E$12)+'Input Output'!$H$12,"")))</f>
        <v>341.92399999999998</v>
      </c>
      <c r="CL4594" t="str">
        <f t="shared" si="5314"/>
        <v/>
      </c>
    </row>
    <row r="4595" spans="71:90" x14ac:dyDescent="0.25">
      <c r="BS4595">
        <f t="shared" si="5316"/>
        <v>0</v>
      </c>
      <c r="BT4595">
        <f t="shared" si="5309"/>
        <v>540.22398003022147</v>
      </c>
      <c r="BU4595" s="15">
        <f t="shared" si="5315"/>
        <v>32413.438801813289</v>
      </c>
      <c r="BV4595" s="15" t="s">
        <v>460</v>
      </c>
      <c r="BW4595" t="s">
        <v>1678</v>
      </c>
      <c r="BZ4595">
        <f>'Hour Loop'!$BB$6/193</f>
        <v>0.55958549222797926</v>
      </c>
      <c r="CA4595" t="str">
        <f t="shared" si="5317"/>
        <v>1</v>
      </c>
      <c r="CC4595" t="str">
        <f t="shared" si="5310"/>
        <v xml:space="preserve">G01 X448.634 </v>
      </c>
      <c r="CD4595" t="str">
        <f t="shared" si="5311"/>
        <v xml:space="preserve">448.634 </v>
      </c>
      <c r="CE4595" t="str">
        <f t="shared" si="5312"/>
        <v xml:space="preserve">448.634 Y332.277 </v>
      </c>
      <c r="CF4595" t="str">
        <f t="shared" si="5313"/>
        <v xml:space="preserve">332.277 </v>
      </c>
      <c r="CI4595">
        <f>IF(BV4595="A",((CD4595*'Input Output'!$E$5)+'Input Output'!$H$5),IF(BV4595="B",(CD4595*'Input Output'!$E$8)+'Input Output'!$H$8,IF(BV4595="C",(CD4595*'Input Output'!$E$11)+'Input Output'!$H$11,"")))</f>
        <v>448.63400000000001</v>
      </c>
      <c r="CJ4595">
        <f>IF(BV4595="A",(CF4595*'Input Output'!$E$6)+'Input Output'!$H$6,IF(BV4595="B",(CF4595*'Input Output'!$E$9)+'Input Output'!$H$9,IF(BV4595="C",(CF4595*'Input Output'!$E$12)+'Input Output'!$H$12,"")))</f>
        <v>332.27699999999999</v>
      </c>
      <c r="CL4595" t="str">
        <f t="shared" si="5314"/>
        <v/>
      </c>
    </row>
    <row r="4596" spans="71:90" x14ac:dyDescent="0.25">
      <c r="BS4596">
        <f t="shared" si="5316"/>
        <v>0</v>
      </c>
      <c r="BT4596">
        <f t="shared" si="5309"/>
        <v>540.23330645509191</v>
      </c>
      <c r="BU4596" s="15">
        <f t="shared" si="5315"/>
        <v>32413.998387305517</v>
      </c>
      <c r="BV4596" s="15" t="s">
        <v>460</v>
      </c>
      <c r="BW4596" t="s">
        <v>1679</v>
      </c>
      <c r="BZ4596">
        <f>'Hour Loop'!$BB$6/193</f>
        <v>0.55958549222797926</v>
      </c>
      <c r="CA4596" t="str">
        <f t="shared" si="5317"/>
        <v>1</v>
      </c>
      <c r="CC4596" t="str">
        <f t="shared" si="5310"/>
        <v xml:space="preserve">G01 X452.432 </v>
      </c>
      <c r="CD4596" t="str">
        <f t="shared" si="5311"/>
        <v xml:space="preserve">452.432 </v>
      </c>
      <c r="CE4596" t="str">
        <f t="shared" si="5312"/>
        <v xml:space="preserve">452.432 Y322.431 </v>
      </c>
      <c r="CF4596" t="str">
        <f t="shared" si="5313"/>
        <v xml:space="preserve">322.431 </v>
      </c>
      <c r="CI4596">
        <f>IF(BV4596="A",((CD4596*'Input Output'!$E$5)+'Input Output'!$H$5),IF(BV4596="B",(CD4596*'Input Output'!$E$8)+'Input Output'!$H$8,IF(BV4596="C",(CD4596*'Input Output'!$E$11)+'Input Output'!$H$11,"")))</f>
        <v>452.43200000000002</v>
      </c>
      <c r="CJ4596">
        <f>IF(BV4596="A",(CF4596*'Input Output'!$E$6)+'Input Output'!$H$6,IF(BV4596="B",(CF4596*'Input Output'!$E$9)+'Input Output'!$H$9,IF(BV4596="C",(CF4596*'Input Output'!$E$12)+'Input Output'!$H$12,"")))</f>
        <v>322.43099999999998</v>
      </c>
      <c r="CL4596" t="str">
        <f t="shared" si="5314"/>
        <v/>
      </c>
    </row>
    <row r="4597" spans="71:90" x14ac:dyDescent="0.25">
      <c r="BS4597">
        <f t="shared" si="5316"/>
        <v>0</v>
      </c>
      <c r="BT4597">
        <f t="shared" si="5309"/>
        <v>540.24263287996246</v>
      </c>
      <c r="BU4597" s="15">
        <f t="shared" si="5315"/>
        <v>32414.557972797746</v>
      </c>
      <c r="BV4597" s="15" t="s">
        <v>460</v>
      </c>
      <c r="BW4597" t="s">
        <v>1680</v>
      </c>
      <c r="BZ4597">
        <f>'Hour Loop'!$BB$6/193</f>
        <v>0.55958549222797926</v>
      </c>
      <c r="CA4597" t="str">
        <f t="shared" si="5317"/>
        <v>1</v>
      </c>
      <c r="CC4597" t="str">
        <f t="shared" si="5310"/>
        <v xml:space="preserve">G01 X455.742 </v>
      </c>
      <c r="CD4597" t="str">
        <f t="shared" si="5311"/>
        <v xml:space="preserve">455.742 </v>
      </c>
      <c r="CE4597" t="str">
        <f t="shared" si="5312"/>
        <v xml:space="preserve">455.742 Y312.411 </v>
      </c>
      <c r="CF4597" t="str">
        <f t="shared" si="5313"/>
        <v xml:space="preserve">312.411 </v>
      </c>
      <c r="CI4597">
        <f>IF(BV4597="A",((CD4597*'Input Output'!$E$5)+'Input Output'!$H$5),IF(BV4597="B",(CD4597*'Input Output'!$E$8)+'Input Output'!$H$8,IF(BV4597="C",(CD4597*'Input Output'!$E$11)+'Input Output'!$H$11,"")))</f>
        <v>455.74200000000002</v>
      </c>
      <c r="CJ4597">
        <f>IF(BV4597="A",(CF4597*'Input Output'!$E$6)+'Input Output'!$H$6,IF(BV4597="B",(CF4597*'Input Output'!$E$9)+'Input Output'!$H$9,IF(BV4597="C",(CF4597*'Input Output'!$E$12)+'Input Output'!$H$12,"")))</f>
        <v>312.411</v>
      </c>
      <c r="CL4597" t="str">
        <f t="shared" si="5314"/>
        <v/>
      </c>
    </row>
    <row r="4598" spans="71:90" x14ac:dyDescent="0.25">
      <c r="BS4598">
        <f t="shared" si="5316"/>
        <v>0</v>
      </c>
      <c r="BT4598">
        <f t="shared" si="5309"/>
        <v>540.25195930483289</v>
      </c>
      <c r="BU4598" s="15">
        <f t="shared" si="5315"/>
        <v>32415.117558289974</v>
      </c>
      <c r="BV4598" s="15" t="s">
        <v>460</v>
      </c>
      <c r="BW4598" t="s">
        <v>1681</v>
      </c>
      <c r="BZ4598">
        <f>'Hour Loop'!$BB$6/193</f>
        <v>0.55958549222797926</v>
      </c>
      <c r="CA4598" t="str">
        <f t="shared" si="5317"/>
        <v>1</v>
      </c>
      <c r="CC4598" t="str">
        <f t="shared" si="5310"/>
        <v xml:space="preserve">G01 X458.557 </v>
      </c>
      <c r="CD4598" t="str">
        <f t="shared" si="5311"/>
        <v xml:space="preserve">458.557 </v>
      </c>
      <c r="CE4598" t="str">
        <f t="shared" si="5312"/>
        <v xml:space="preserve">458.557 Y302.241 </v>
      </c>
      <c r="CF4598" t="str">
        <f t="shared" si="5313"/>
        <v xml:space="preserve">302.241 </v>
      </c>
      <c r="CI4598">
        <f>IF(BV4598="A",((CD4598*'Input Output'!$E$5)+'Input Output'!$H$5),IF(BV4598="B",(CD4598*'Input Output'!$E$8)+'Input Output'!$H$8,IF(BV4598="C",(CD4598*'Input Output'!$E$11)+'Input Output'!$H$11,"")))</f>
        <v>458.55700000000002</v>
      </c>
      <c r="CJ4598">
        <f>IF(BV4598="A",(CF4598*'Input Output'!$E$6)+'Input Output'!$H$6,IF(BV4598="B",(CF4598*'Input Output'!$E$9)+'Input Output'!$H$9,IF(BV4598="C",(CF4598*'Input Output'!$E$12)+'Input Output'!$H$12,"")))</f>
        <v>302.24099999999999</v>
      </c>
      <c r="CL4598" t="str">
        <f t="shared" si="5314"/>
        <v/>
      </c>
    </row>
    <row r="4599" spans="71:90" x14ac:dyDescent="0.25">
      <c r="BS4599">
        <f t="shared" si="5316"/>
        <v>0</v>
      </c>
      <c r="BT4599">
        <f t="shared" si="5309"/>
        <v>540.26128572970333</v>
      </c>
      <c r="BU4599" s="15">
        <f t="shared" si="5315"/>
        <v>32415.677143782203</v>
      </c>
      <c r="BV4599" s="15" t="s">
        <v>460</v>
      </c>
      <c r="BW4599" t="s">
        <v>1682</v>
      </c>
      <c r="BZ4599">
        <f>'Hour Loop'!$BB$6/193</f>
        <v>0.55958549222797926</v>
      </c>
      <c r="CA4599" t="str">
        <f t="shared" si="5317"/>
        <v>1</v>
      </c>
      <c r="CC4599" t="str">
        <f t="shared" si="5310"/>
        <v xml:space="preserve">G01 X460.869 </v>
      </c>
      <c r="CD4599" t="str">
        <f t="shared" si="5311"/>
        <v xml:space="preserve">460.869 </v>
      </c>
      <c r="CE4599" t="str">
        <f t="shared" si="5312"/>
        <v xml:space="preserve">460.869 Y291.944 </v>
      </c>
      <c r="CF4599" t="str">
        <f t="shared" si="5313"/>
        <v xml:space="preserve">291.944 </v>
      </c>
      <c r="CI4599">
        <f>IF(BV4599="A",((CD4599*'Input Output'!$E$5)+'Input Output'!$H$5),IF(BV4599="B",(CD4599*'Input Output'!$E$8)+'Input Output'!$H$8,IF(BV4599="C",(CD4599*'Input Output'!$E$11)+'Input Output'!$H$11,"")))</f>
        <v>460.86900000000003</v>
      </c>
      <c r="CJ4599">
        <f>IF(BV4599="A",(CF4599*'Input Output'!$E$6)+'Input Output'!$H$6,IF(BV4599="B",(CF4599*'Input Output'!$E$9)+'Input Output'!$H$9,IF(BV4599="C",(CF4599*'Input Output'!$E$12)+'Input Output'!$H$12,"")))</f>
        <v>291.94400000000002</v>
      </c>
      <c r="CL4599" t="str">
        <f t="shared" si="5314"/>
        <v/>
      </c>
    </row>
    <row r="4600" spans="71:90" x14ac:dyDescent="0.25">
      <c r="BS4600">
        <f t="shared" si="5316"/>
        <v>0</v>
      </c>
      <c r="BT4600">
        <f t="shared" si="5309"/>
        <v>540.27061215457388</v>
      </c>
      <c r="BU4600" s="15">
        <f t="shared" si="5315"/>
        <v>32416.236729274431</v>
      </c>
      <c r="BV4600" s="15" t="s">
        <v>460</v>
      </c>
      <c r="BW4600" t="s">
        <v>1683</v>
      </c>
      <c r="BZ4600">
        <f>'Hour Loop'!$BB$6/193</f>
        <v>0.55958549222797926</v>
      </c>
      <c r="CA4600" t="str">
        <f t="shared" si="5317"/>
        <v>1</v>
      </c>
      <c r="CC4600" t="str">
        <f t="shared" si="5310"/>
        <v xml:space="preserve">G01 X462.673 </v>
      </c>
      <c r="CD4600" t="str">
        <f t="shared" si="5311"/>
        <v xml:space="preserve">462.673 </v>
      </c>
      <c r="CE4600" t="str">
        <f t="shared" si="5312"/>
        <v xml:space="preserve">462.673 Y281.547 </v>
      </c>
      <c r="CF4600" t="str">
        <f t="shared" si="5313"/>
        <v xml:space="preserve">281.547 </v>
      </c>
      <c r="CI4600">
        <f>IF(BV4600="A",((CD4600*'Input Output'!$E$5)+'Input Output'!$H$5),IF(BV4600="B",(CD4600*'Input Output'!$E$8)+'Input Output'!$H$8,IF(BV4600="C",(CD4600*'Input Output'!$E$11)+'Input Output'!$H$11,"")))</f>
        <v>462.673</v>
      </c>
      <c r="CJ4600">
        <f>IF(BV4600="A",(CF4600*'Input Output'!$E$6)+'Input Output'!$H$6,IF(BV4600="B",(CF4600*'Input Output'!$E$9)+'Input Output'!$H$9,IF(BV4600="C",(CF4600*'Input Output'!$E$12)+'Input Output'!$H$12,"")))</f>
        <v>281.54700000000003</v>
      </c>
      <c r="CL4600" t="str">
        <f t="shared" si="5314"/>
        <v/>
      </c>
    </row>
    <row r="4601" spans="71:90" x14ac:dyDescent="0.25">
      <c r="BS4601">
        <f t="shared" si="5316"/>
        <v>0</v>
      </c>
      <c r="BT4601">
        <f t="shared" si="5309"/>
        <v>540.27993857944432</v>
      </c>
      <c r="BU4601" s="15">
        <f t="shared" si="5315"/>
        <v>32416.79631476666</v>
      </c>
      <c r="BV4601" s="15" t="s">
        <v>460</v>
      </c>
      <c r="BW4601" t="s">
        <v>1684</v>
      </c>
      <c r="BZ4601">
        <f>'Hour Loop'!$BB$6/193</f>
        <v>0.55958549222797926</v>
      </c>
      <c r="CA4601" t="str">
        <f t="shared" si="5317"/>
        <v>1</v>
      </c>
      <c r="CC4601" t="str">
        <f t="shared" si="5310"/>
        <v xml:space="preserve">G01 X463.965 </v>
      </c>
      <c r="CD4601" t="str">
        <f t="shared" si="5311"/>
        <v xml:space="preserve">463.965 </v>
      </c>
      <c r="CE4601" t="str">
        <f t="shared" si="5312"/>
        <v xml:space="preserve">463.965 Y271.074 </v>
      </c>
      <c r="CF4601" t="str">
        <f t="shared" si="5313"/>
        <v xml:space="preserve">271.074 </v>
      </c>
      <c r="CI4601">
        <f>IF(BV4601="A",((CD4601*'Input Output'!$E$5)+'Input Output'!$H$5),IF(BV4601="B",(CD4601*'Input Output'!$E$8)+'Input Output'!$H$8,IF(BV4601="C",(CD4601*'Input Output'!$E$11)+'Input Output'!$H$11,"")))</f>
        <v>463.96499999999997</v>
      </c>
      <c r="CJ4601">
        <f>IF(BV4601="A",(CF4601*'Input Output'!$E$6)+'Input Output'!$H$6,IF(BV4601="B",(CF4601*'Input Output'!$E$9)+'Input Output'!$H$9,IF(BV4601="C",(CF4601*'Input Output'!$E$12)+'Input Output'!$H$12,"")))</f>
        <v>271.07400000000001</v>
      </c>
      <c r="CL4601" t="str">
        <f t="shared" si="5314"/>
        <v/>
      </c>
    </row>
    <row r="4602" spans="71:90" x14ac:dyDescent="0.25">
      <c r="BS4602">
        <f t="shared" si="5316"/>
        <v>0</v>
      </c>
      <c r="BT4602">
        <f t="shared" si="5309"/>
        <v>540.28926500431476</v>
      </c>
      <c r="BU4602" s="15">
        <f t="shared" si="5315"/>
        <v>32417.355900258888</v>
      </c>
      <c r="BV4602" s="15" t="s">
        <v>460</v>
      </c>
      <c r="BW4602" t="s">
        <v>1685</v>
      </c>
      <c r="BZ4602">
        <f>'Hour Loop'!$BB$6/193</f>
        <v>0.55958549222797926</v>
      </c>
      <c r="CA4602" t="str">
        <f t="shared" si="5317"/>
        <v>1</v>
      </c>
      <c r="CC4602" t="str">
        <f t="shared" si="5310"/>
        <v>G01 X464.741</v>
      </c>
      <c r="CD4602" t="str">
        <f t="shared" si="5311"/>
        <v>464.741</v>
      </c>
      <c r="CE4602" t="str">
        <f t="shared" si="5312"/>
        <v xml:space="preserve">464.741 Y260.55 </v>
      </c>
      <c r="CF4602" t="str">
        <f t="shared" si="5313"/>
        <v xml:space="preserve">260.55 </v>
      </c>
      <c r="CI4602">
        <f>IF(BV4602="A",((CD4602*'Input Output'!$E$5)+'Input Output'!$H$5),IF(BV4602="B",(CD4602*'Input Output'!$E$8)+'Input Output'!$H$8,IF(BV4602="C",(CD4602*'Input Output'!$E$11)+'Input Output'!$H$11,"")))</f>
        <v>464.74099999999999</v>
      </c>
      <c r="CJ4602">
        <f>IF(BV4602="A",(CF4602*'Input Output'!$E$6)+'Input Output'!$H$6,IF(BV4602="B",(CF4602*'Input Output'!$E$9)+'Input Output'!$H$9,IF(BV4602="C",(CF4602*'Input Output'!$E$12)+'Input Output'!$H$12,"")))</f>
        <v>260.55</v>
      </c>
      <c r="CL4602" t="str">
        <f t="shared" si="5314"/>
        <v/>
      </c>
    </row>
    <row r="4603" spans="71:90" x14ac:dyDescent="0.25">
      <c r="BS4603">
        <f t="shared" si="5316"/>
        <v>0</v>
      </c>
      <c r="BT4603">
        <f t="shared" si="5309"/>
        <v>540.29859142918531</v>
      </c>
      <c r="BU4603" s="15">
        <f t="shared" si="5315"/>
        <v>32417.915485751117</v>
      </c>
      <c r="BV4603" s="15" t="s">
        <v>460</v>
      </c>
      <c r="BW4603" t="s">
        <v>1780</v>
      </c>
      <c r="BZ4603">
        <f>'Hour Loop'!$BB$6/193</f>
        <v>0.55958549222797926</v>
      </c>
      <c r="CA4603" t="str">
        <f t="shared" si="5317"/>
        <v>1</v>
      </c>
      <c r="CC4603" t="str">
        <f t="shared" si="5310"/>
        <v>G01 X465</v>
      </c>
      <c r="CD4603" t="str">
        <f t="shared" si="5311"/>
        <v>465</v>
      </c>
      <c r="CE4603" t="str">
        <f t="shared" si="5312"/>
        <v xml:space="preserve">465.00 Y250 </v>
      </c>
      <c r="CF4603" t="str">
        <f t="shared" si="5313"/>
        <v xml:space="preserve">250 </v>
      </c>
      <c r="CI4603">
        <f>IF(BV4603="A",((CD4603*'Input Output'!$E$5)+'Input Output'!$H$5),IF(BV4603="B",(CD4603*'Input Output'!$E$8)+'Input Output'!$H$8,IF(BV4603="C",(CD4603*'Input Output'!$E$11)+'Input Output'!$H$11,"")))</f>
        <v>465</v>
      </c>
      <c r="CJ4603">
        <f>IF(BV4603="A",(CF4603*'Input Output'!$E$6)+'Input Output'!$H$6,IF(BV4603="B",(CF4603*'Input Output'!$E$9)+'Input Output'!$H$9,IF(BV4603="C",(CF4603*'Input Output'!$E$12)+'Input Output'!$H$12,"")))</f>
        <v>250</v>
      </c>
      <c r="CL4603" t="str">
        <f t="shared" si="5314"/>
        <v/>
      </c>
    </row>
    <row r="4604" spans="71:90" x14ac:dyDescent="0.25">
      <c r="BS4604">
        <f t="shared" si="5316"/>
        <v>0</v>
      </c>
      <c r="BT4604">
        <f t="shared" si="5309"/>
        <v>540.30791785405575</v>
      </c>
      <c r="BU4604" s="15">
        <f t="shared" si="5315"/>
        <v>32418.475071243345</v>
      </c>
      <c r="BV4604" s="15" t="s">
        <v>460</v>
      </c>
      <c r="BW4604" t="s">
        <v>1686</v>
      </c>
      <c r="BZ4604">
        <f>'Hour Loop'!$BB$6/193</f>
        <v>0.55958549222797926</v>
      </c>
      <c r="CA4604" t="str">
        <f t="shared" si="5317"/>
        <v>1</v>
      </c>
      <c r="CC4604" t="str">
        <f t="shared" si="5310"/>
        <v>G01 X464.741</v>
      </c>
      <c r="CD4604" t="str">
        <f t="shared" si="5311"/>
        <v>464.741</v>
      </c>
      <c r="CE4604" t="str">
        <f t="shared" si="5312"/>
        <v xml:space="preserve">464.741 Y239.45 </v>
      </c>
      <c r="CF4604" t="str">
        <f t="shared" si="5313"/>
        <v xml:space="preserve">239.45 </v>
      </c>
      <c r="CI4604">
        <f>IF(BV4604="A",((CD4604*'Input Output'!$E$5)+'Input Output'!$H$5),IF(BV4604="B",(CD4604*'Input Output'!$E$8)+'Input Output'!$H$8,IF(BV4604="C",(CD4604*'Input Output'!$E$11)+'Input Output'!$H$11,"")))</f>
        <v>464.74099999999999</v>
      </c>
      <c r="CJ4604">
        <f>IF(BV4604="A",(CF4604*'Input Output'!$E$6)+'Input Output'!$H$6,IF(BV4604="B",(CF4604*'Input Output'!$E$9)+'Input Output'!$H$9,IF(BV4604="C",(CF4604*'Input Output'!$E$12)+'Input Output'!$H$12,"")))</f>
        <v>239.45</v>
      </c>
      <c r="CL4604" t="str">
        <f t="shared" si="5314"/>
        <v/>
      </c>
    </row>
    <row r="4605" spans="71:90" x14ac:dyDescent="0.25">
      <c r="BS4605">
        <f t="shared" si="5316"/>
        <v>0</v>
      </c>
      <c r="BT4605">
        <f t="shared" si="5309"/>
        <v>540.31724427892618</v>
      </c>
      <c r="BU4605" s="15">
        <f t="shared" si="5315"/>
        <v>32419.034656735574</v>
      </c>
      <c r="BV4605" s="15" t="s">
        <v>460</v>
      </c>
      <c r="BW4605" t="s">
        <v>1687</v>
      </c>
      <c r="BZ4605">
        <f>'Hour Loop'!$BB$6/193</f>
        <v>0.55958549222797926</v>
      </c>
      <c r="CA4605" t="str">
        <f t="shared" si="5317"/>
        <v>1</v>
      </c>
      <c r="CC4605" t="str">
        <f t="shared" si="5310"/>
        <v xml:space="preserve">G01 X463.965 </v>
      </c>
      <c r="CD4605" t="str">
        <f t="shared" si="5311"/>
        <v xml:space="preserve">463.965 </v>
      </c>
      <c r="CE4605" t="str">
        <f t="shared" si="5312"/>
        <v xml:space="preserve">463.965 Y228.926 </v>
      </c>
      <c r="CF4605" t="str">
        <f t="shared" si="5313"/>
        <v xml:space="preserve">228.926 </v>
      </c>
      <c r="CI4605">
        <f>IF(BV4605="A",((CD4605*'Input Output'!$E$5)+'Input Output'!$H$5),IF(BV4605="B",(CD4605*'Input Output'!$E$8)+'Input Output'!$H$8,IF(BV4605="C",(CD4605*'Input Output'!$E$11)+'Input Output'!$H$11,"")))</f>
        <v>463.96499999999997</v>
      </c>
      <c r="CJ4605">
        <f>IF(BV4605="A",(CF4605*'Input Output'!$E$6)+'Input Output'!$H$6,IF(BV4605="B",(CF4605*'Input Output'!$E$9)+'Input Output'!$H$9,IF(BV4605="C",(CF4605*'Input Output'!$E$12)+'Input Output'!$H$12,"")))</f>
        <v>228.92599999999999</v>
      </c>
      <c r="CL4605" t="str">
        <f t="shared" si="5314"/>
        <v/>
      </c>
    </row>
    <row r="4606" spans="71:90" x14ac:dyDescent="0.25">
      <c r="BS4606">
        <f t="shared" si="5316"/>
        <v>0</v>
      </c>
      <c r="BT4606">
        <f t="shared" si="5309"/>
        <v>540.32657070379673</v>
      </c>
      <c r="BU4606" s="15">
        <f t="shared" si="5315"/>
        <v>32419.594242227802</v>
      </c>
      <c r="BV4606" s="15" t="s">
        <v>460</v>
      </c>
      <c r="BW4606" t="s">
        <v>1688</v>
      </c>
      <c r="BZ4606">
        <f>'Hour Loop'!$BB$6/193</f>
        <v>0.55958549222797926</v>
      </c>
      <c r="CA4606" t="str">
        <f t="shared" si="5317"/>
        <v>1</v>
      </c>
      <c r="CC4606" t="str">
        <f t="shared" si="5310"/>
        <v xml:space="preserve">G01 X462.673 </v>
      </c>
      <c r="CD4606" t="str">
        <f t="shared" si="5311"/>
        <v xml:space="preserve">462.673 </v>
      </c>
      <c r="CE4606" t="str">
        <f t="shared" si="5312"/>
        <v xml:space="preserve">462.673 Y218.453 </v>
      </c>
      <c r="CF4606" t="str">
        <f t="shared" si="5313"/>
        <v xml:space="preserve">218.453 </v>
      </c>
      <c r="CI4606">
        <f>IF(BV4606="A",((CD4606*'Input Output'!$E$5)+'Input Output'!$H$5),IF(BV4606="B",(CD4606*'Input Output'!$E$8)+'Input Output'!$H$8,IF(BV4606="C",(CD4606*'Input Output'!$E$11)+'Input Output'!$H$11,"")))</f>
        <v>462.673</v>
      </c>
      <c r="CJ4606">
        <f>IF(BV4606="A",(CF4606*'Input Output'!$E$6)+'Input Output'!$H$6,IF(BV4606="B",(CF4606*'Input Output'!$E$9)+'Input Output'!$H$9,IF(BV4606="C",(CF4606*'Input Output'!$E$12)+'Input Output'!$H$12,"")))</f>
        <v>218.453</v>
      </c>
      <c r="CL4606" t="str">
        <f t="shared" si="5314"/>
        <v/>
      </c>
    </row>
    <row r="4607" spans="71:90" x14ac:dyDescent="0.25">
      <c r="BS4607">
        <f t="shared" si="5316"/>
        <v>0</v>
      </c>
      <c r="BT4607">
        <f t="shared" si="5309"/>
        <v>540.33589712866717</v>
      </c>
      <c r="BU4607" s="15">
        <f t="shared" si="5315"/>
        <v>32420.153827720031</v>
      </c>
      <c r="BV4607" s="15" t="s">
        <v>460</v>
      </c>
      <c r="BW4607" t="s">
        <v>1689</v>
      </c>
      <c r="BZ4607">
        <f>'Hour Loop'!$BB$6/193</f>
        <v>0.55958549222797926</v>
      </c>
      <c r="CA4607" t="str">
        <f t="shared" si="5317"/>
        <v>1</v>
      </c>
      <c r="CC4607" t="str">
        <f t="shared" si="5310"/>
        <v xml:space="preserve">G01 X460.869 </v>
      </c>
      <c r="CD4607" t="str">
        <f t="shared" si="5311"/>
        <v xml:space="preserve">460.869 </v>
      </c>
      <c r="CE4607" t="str">
        <f t="shared" si="5312"/>
        <v xml:space="preserve">460.869 Y208.056 </v>
      </c>
      <c r="CF4607" t="str">
        <f t="shared" si="5313"/>
        <v xml:space="preserve">208.056 </v>
      </c>
      <c r="CI4607">
        <f>IF(BV4607="A",((CD4607*'Input Output'!$E$5)+'Input Output'!$H$5),IF(BV4607="B",(CD4607*'Input Output'!$E$8)+'Input Output'!$H$8,IF(BV4607="C",(CD4607*'Input Output'!$E$11)+'Input Output'!$H$11,"")))</f>
        <v>460.86900000000003</v>
      </c>
      <c r="CJ4607">
        <f>IF(BV4607="A",(CF4607*'Input Output'!$E$6)+'Input Output'!$H$6,IF(BV4607="B",(CF4607*'Input Output'!$E$9)+'Input Output'!$H$9,IF(BV4607="C",(CF4607*'Input Output'!$E$12)+'Input Output'!$H$12,"")))</f>
        <v>208.05600000000001</v>
      </c>
      <c r="CL4607" t="str">
        <f t="shared" si="5314"/>
        <v/>
      </c>
    </row>
    <row r="4608" spans="71:90" x14ac:dyDescent="0.25">
      <c r="BS4608">
        <f t="shared" si="5316"/>
        <v>0</v>
      </c>
      <c r="BT4608">
        <f t="shared" si="5309"/>
        <v>540.34522355353761</v>
      </c>
      <c r="BU4608" s="15">
        <f t="shared" si="5315"/>
        <v>32420.713413212259</v>
      </c>
      <c r="BV4608" s="15" t="s">
        <v>460</v>
      </c>
      <c r="BW4608" t="s">
        <v>1690</v>
      </c>
      <c r="BZ4608">
        <f>'Hour Loop'!$BB$6/193</f>
        <v>0.55958549222797926</v>
      </c>
      <c r="CA4608" t="str">
        <f t="shared" si="5317"/>
        <v>1</v>
      </c>
      <c r="CC4608" t="str">
        <f t="shared" si="5310"/>
        <v xml:space="preserve">G01 X458.557 </v>
      </c>
      <c r="CD4608" t="str">
        <f t="shared" si="5311"/>
        <v xml:space="preserve">458.557 </v>
      </c>
      <c r="CE4608" t="str">
        <f t="shared" si="5312"/>
        <v xml:space="preserve">458.557 Y197.759 </v>
      </c>
      <c r="CF4608" t="str">
        <f t="shared" si="5313"/>
        <v xml:space="preserve">197.759 </v>
      </c>
      <c r="CI4608">
        <f>IF(BV4608="A",((CD4608*'Input Output'!$E$5)+'Input Output'!$H$5),IF(BV4608="B",(CD4608*'Input Output'!$E$8)+'Input Output'!$H$8,IF(BV4608="C",(CD4608*'Input Output'!$E$11)+'Input Output'!$H$11,"")))</f>
        <v>458.55700000000002</v>
      </c>
      <c r="CJ4608">
        <f>IF(BV4608="A",(CF4608*'Input Output'!$E$6)+'Input Output'!$H$6,IF(BV4608="B",(CF4608*'Input Output'!$E$9)+'Input Output'!$H$9,IF(BV4608="C",(CF4608*'Input Output'!$E$12)+'Input Output'!$H$12,"")))</f>
        <v>197.75899999999999</v>
      </c>
      <c r="CL4608" t="str">
        <f t="shared" si="5314"/>
        <v/>
      </c>
    </row>
    <row r="4609" spans="71:90" x14ac:dyDescent="0.25">
      <c r="BS4609">
        <f t="shared" si="5316"/>
        <v>0</v>
      </c>
      <c r="BT4609">
        <f t="shared" si="5309"/>
        <v>540.35454997840816</v>
      </c>
      <c r="BU4609" s="15">
        <f t="shared" si="5315"/>
        <v>32421.272998704488</v>
      </c>
      <c r="BV4609" s="15" t="s">
        <v>460</v>
      </c>
      <c r="BW4609" t="s">
        <v>1691</v>
      </c>
      <c r="BZ4609">
        <f>'Hour Loop'!$BB$6/193</f>
        <v>0.55958549222797926</v>
      </c>
      <c r="CA4609" t="str">
        <f t="shared" si="5317"/>
        <v>1</v>
      </c>
      <c r="CC4609" t="str">
        <f t="shared" si="5310"/>
        <v xml:space="preserve">G01 X455.742 </v>
      </c>
      <c r="CD4609" t="str">
        <f t="shared" si="5311"/>
        <v xml:space="preserve">455.742 </v>
      </c>
      <c r="CE4609" t="str">
        <f t="shared" si="5312"/>
        <v xml:space="preserve">455.742 Y187.589 </v>
      </c>
      <c r="CF4609" t="str">
        <f t="shared" si="5313"/>
        <v xml:space="preserve">187.589 </v>
      </c>
      <c r="CI4609">
        <f>IF(BV4609="A",((CD4609*'Input Output'!$E$5)+'Input Output'!$H$5),IF(BV4609="B",(CD4609*'Input Output'!$E$8)+'Input Output'!$H$8,IF(BV4609="C",(CD4609*'Input Output'!$E$11)+'Input Output'!$H$11,"")))</f>
        <v>455.74200000000002</v>
      </c>
      <c r="CJ4609">
        <f>IF(BV4609="A",(CF4609*'Input Output'!$E$6)+'Input Output'!$H$6,IF(BV4609="B",(CF4609*'Input Output'!$E$9)+'Input Output'!$H$9,IF(BV4609="C",(CF4609*'Input Output'!$E$12)+'Input Output'!$H$12,"")))</f>
        <v>187.589</v>
      </c>
      <c r="CL4609" t="str">
        <f t="shared" si="5314"/>
        <v/>
      </c>
    </row>
    <row r="4610" spans="71:90" x14ac:dyDescent="0.25">
      <c r="BS4610">
        <f t="shared" si="5316"/>
        <v>0</v>
      </c>
      <c r="BT4610">
        <f t="shared" si="5309"/>
        <v>540.3638764032786</v>
      </c>
      <c r="BU4610" s="15">
        <f t="shared" si="5315"/>
        <v>32421.832584196716</v>
      </c>
      <c r="BV4610" s="15" t="s">
        <v>460</v>
      </c>
      <c r="BW4610" t="s">
        <v>1692</v>
      </c>
      <c r="BZ4610">
        <f>'Hour Loop'!$BB$6/193</f>
        <v>0.55958549222797926</v>
      </c>
      <c r="CA4610" t="str">
        <f t="shared" si="5317"/>
        <v>1</v>
      </c>
      <c r="CC4610" t="str">
        <f t="shared" si="5310"/>
        <v xml:space="preserve">G01 X452.432 </v>
      </c>
      <c r="CD4610" t="str">
        <f t="shared" si="5311"/>
        <v xml:space="preserve">452.432 </v>
      </c>
      <c r="CE4610" t="str">
        <f t="shared" si="5312"/>
        <v xml:space="preserve">452.432 Y177.569 </v>
      </c>
      <c r="CF4610" t="str">
        <f t="shared" si="5313"/>
        <v xml:space="preserve">177.569 </v>
      </c>
      <c r="CI4610">
        <f>IF(BV4610="A",((CD4610*'Input Output'!$E$5)+'Input Output'!$H$5),IF(BV4610="B",(CD4610*'Input Output'!$E$8)+'Input Output'!$H$8,IF(BV4610="C",(CD4610*'Input Output'!$E$11)+'Input Output'!$H$11,"")))</f>
        <v>452.43200000000002</v>
      </c>
      <c r="CJ4610">
        <f>IF(BV4610="A",(CF4610*'Input Output'!$E$6)+'Input Output'!$H$6,IF(BV4610="B",(CF4610*'Input Output'!$E$9)+'Input Output'!$H$9,IF(BV4610="C",(CF4610*'Input Output'!$E$12)+'Input Output'!$H$12,"")))</f>
        <v>177.56899999999999</v>
      </c>
      <c r="CL4610" t="str">
        <f t="shared" si="5314"/>
        <v/>
      </c>
    </row>
    <row r="4611" spans="71:90" x14ac:dyDescent="0.25">
      <c r="BS4611">
        <f t="shared" si="5316"/>
        <v>0</v>
      </c>
      <c r="BT4611">
        <f t="shared" si="5309"/>
        <v>540.37320282814903</v>
      </c>
      <c r="BU4611" s="15">
        <f t="shared" si="5315"/>
        <v>32422.392169688945</v>
      </c>
      <c r="BV4611" s="15" t="s">
        <v>460</v>
      </c>
      <c r="BW4611" t="s">
        <v>1693</v>
      </c>
      <c r="BZ4611">
        <f>'Hour Loop'!$BB$6/193</f>
        <v>0.55958549222797926</v>
      </c>
      <c r="CA4611" t="str">
        <f t="shared" si="5317"/>
        <v>1</v>
      </c>
      <c r="CC4611" t="str">
        <f t="shared" si="5310"/>
        <v xml:space="preserve">G01 X448.634 </v>
      </c>
      <c r="CD4611" t="str">
        <f t="shared" si="5311"/>
        <v xml:space="preserve">448.634 </v>
      </c>
      <c r="CE4611" t="str">
        <f t="shared" si="5312"/>
        <v xml:space="preserve">448.634 Y167.723 </v>
      </c>
      <c r="CF4611" t="str">
        <f t="shared" si="5313"/>
        <v xml:space="preserve">167.723 </v>
      </c>
      <c r="CI4611">
        <f>IF(BV4611="A",((CD4611*'Input Output'!$E$5)+'Input Output'!$H$5),IF(BV4611="B",(CD4611*'Input Output'!$E$8)+'Input Output'!$H$8,IF(BV4611="C",(CD4611*'Input Output'!$E$11)+'Input Output'!$H$11,"")))</f>
        <v>448.63400000000001</v>
      </c>
      <c r="CJ4611">
        <f>IF(BV4611="A",(CF4611*'Input Output'!$E$6)+'Input Output'!$H$6,IF(BV4611="B",(CF4611*'Input Output'!$E$9)+'Input Output'!$H$9,IF(BV4611="C",(CF4611*'Input Output'!$E$12)+'Input Output'!$H$12,"")))</f>
        <v>167.72300000000001</v>
      </c>
      <c r="CL4611" t="str">
        <f t="shared" si="5314"/>
        <v/>
      </c>
    </row>
    <row r="4612" spans="71:90" x14ac:dyDescent="0.25">
      <c r="BS4612">
        <f t="shared" si="5316"/>
        <v>0</v>
      </c>
      <c r="BT4612">
        <f t="shared" si="5309"/>
        <v>540.38252925301958</v>
      </c>
      <c r="BU4612" s="15">
        <f t="shared" si="5315"/>
        <v>32422.951755181173</v>
      </c>
      <c r="BV4612" s="15" t="s">
        <v>460</v>
      </c>
      <c r="BW4612" t="s">
        <v>1694</v>
      </c>
      <c r="BZ4612">
        <f>'Hour Loop'!$BB$6/193</f>
        <v>0.55958549222797926</v>
      </c>
      <c r="CA4612" t="str">
        <f t="shared" si="5317"/>
        <v>1</v>
      </c>
      <c r="CC4612" t="str">
        <f t="shared" si="5310"/>
        <v xml:space="preserve">G01 X444.358 </v>
      </c>
      <c r="CD4612" t="str">
        <f t="shared" si="5311"/>
        <v xml:space="preserve">444.358 </v>
      </c>
      <c r="CE4612" t="str">
        <f t="shared" si="5312"/>
        <v xml:space="preserve">444.358 Y158.076 </v>
      </c>
      <c r="CF4612" t="str">
        <f t="shared" si="5313"/>
        <v xml:space="preserve">158.076 </v>
      </c>
      <c r="CI4612">
        <f>IF(BV4612="A",((CD4612*'Input Output'!$E$5)+'Input Output'!$H$5),IF(BV4612="B",(CD4612*'Input Output'!$E$8)+'Input Output'!$H$8,IF(BV4612="C",(CD4612*'Input Output'!$E$11)+'Input Output'!$H$11,"")))</f>
        <v>444.358</v>
      </c>
      <c r="CJ4612">
        <f>IF(BV4612="A",(CF4612*'Input Output'!$E$6)+'Input Output'!$H$6,IF(BV4612="B",(CF4612*'Input Output'!$E$9)+'Input Output'!$H$9,IF(BV4612="C",(CF4612*'Input Output'!$E$12)+'Input Output'!$H$12,"")))</f>
        <v>158.07599999999999</v>
      </c>
      <c r="CL4612" t="str">
        <f t="shared" si="5314"/>
        <v/>
      </c>
    </row>
    <row r="4613" spans="71:90" x14ac:dyDescent="0.25">
      <c r="BS4613">
        <f t="shared" si="5316"/>
        <v>0</v>
      </c>
      <c r="BT4613">
        <f t="shared" si="5309"/>
        <v>540.39185567789002</v>
      </c>
      <c r="BU4613" s="15">
        <f t="shared" si="5315"/>
        <v>32423.511340673402</v>
      </c>
      <c r="BV4613" s="15" t="s">
        <v>460</v>
      </c>
      <c r="BW4613" t="s">
        <v>1695</v>
      </c>
      <c r="BZ4613">
        <f>'Hour Loop'!$BB$6/193</f>
        <v>0.55958549222797926</v>
      </c>
      <c r="CA4613" t="str">
        <f t="shared" si="5317"/>
        <v>1</v>
      </c>
      <c r="CC4613" t="str">
        <f t="shared" si="5310"/>
        <v>G01 X439.613</v>
      </c>
      <c r="CD4613" t="str">
        <f t="shared" si="5311"/>
        <v>439.613</v>
      </c>
      <c r="CE4613" t="str">
        <f t="shared" si="5312"/>
        <v xml:space="preserve">439.613 Y148.65 </v>
      </c>
      <c r="CF4613" t="str">
        <f t="shared" si="5313"/>
        <v xml:space="preserve">148.65 </v>
      </c>
      <c r="CI4613">
        <f>IF(BV4613="A",((CD4613*'Input Output'!$E$5)+'Input Output'!$H$5),IF(BV4613="B",(CD4613*'Input Output'!$E$8)+'Input Output'!$H$8,IF(BV4613="C",(CD4613*'Input Output'!$E$11)+'Input Output'!$H$11,"")))</f>
        <v>439.613</v>
      </c>
      <c r="CJ4613">
        <f>IF(BV4613="A",(CF4613*'Input Output'!$E$6)+'Input Output'!$H$6,IF(BV4613="B",(CF4613*'Input Output'!$E$9)+'Input Output'!$H$9,IF(BV4613="C",(CF4613*'Input Output'!$E$12)+'Input Output'!$H$12,"")))</f>
        <v>148.65</v>
      </c>
      <c r="CL4613" t="str">
        <f t="shared" si="5314"/>
        <v/>
      </c>
    </row>
    <row r="4614" spans="71:90" x14ac:dyDescent="0.25">
      <c r="BS4614">
        <f t="shared" si="5316"/>
        <v>0</v>
      </c>
      <c r="BT4614">
        <f t="shared" si="5309"/>
        <v>540.40118210276046</v>
      </c>
      <c r="BU4614" s="15">
        <f t="shared" si="5315"/>
        <v>32424.07092616563</v>
      </c>
      <c r="BV4614" s="15" t="s">
        <v>460</v>
      </c>
      <c r="BW4614" t="s">
        <v>1696</v>
      </c>
      <c r="BZ4614">
        <f>'Hour Loop'!$BB$6/193</f>
        <v>0.55958549222797926</v>
      </c>
      <c r="CA4614" t="str">
        <f t="shared" si="5317"/>
        <v>1</v>
      </c>
      <c r="CC4614" t="str">
        <f t="shared" si="5310"/>
        <v xml:space="preserve">G01 X434.412 </v>
      </c>
      <c r="CD4614" t="str">
        <f t="shared" si="5311"/>
        <v xml:space="preserve">434.412 </v>
      </c>
      <c r="CE4614" t="str">
        <f t="shared" si="5312"/>
        <v xml:space="preserve">434.412 Y139.468 </v>
      </c>
      <c r="CF4614" t="str">
        <f t="shared" si="5313"/>
        <v xml:space="preserve">139.468 </v>
      </c>
      <c r="CI4614">
        <f>IF(BV4614="A",((CD4614*'Input Output'!$E$5)+'Input Output'!$H$5),IF(BV4614="B",(CD4614*'Input Output'!$E$8)+'Input Output'!$H$8,IF(BV4614="C",(CD4614*'Input Output'!$E$11)+'Input Output'!$H$11,"")))</f>
        <v>434.41199999999998</v>
      </c>
      <c r="CJ4614">
        <f>IF(BV4614="A",(CF4614*'Input Output'!$E$6)+'Input Output'!$H$6,IF(BV4614="B",(CF4614*'Input Output'!$E$9)+'Input Output'!$H$9,IF(BV4614="C",(CF4614*'Input Output'!$E$12)+'Input Output'!$H$12,"")))</f>
        <v>139.46799999999999</v>
      </c>
      <c r="CL4614" t="str">
        <f t="shared" si="5314"/>
        <v/>
      </c>
    </row>
    <row r="4615" spans="71:90" x14ac:dyDescent="0.25">
      <c r="BS4615">
        <f t="shared" si="5316"/>
        <v>0</v>
      </c>
      <c r="BT4615">
        <f t="shared" si="5309"/>
        <v>540.41050852763101</v>
      </c>
      <c r="BU4615" s="15">
        <f t="shared" si="5315"/>
        <v>32424.630511657859</v>
      </c>
      <c r="BV4615" s="15" t="s">
        <v>460</v>
      </c>
      <c r="BW4615" t="s">
        <v>1697</v>
      </c>
      <c r="BZ4615">
        <f>'Hour Loop'!$BB$6/193</f>
        <v>0.55958549222797926</v>
      </c>
      <c r="CA4615" t="str">
        <f t="shared" si="5317"/>
        <v>1</v>
      </c>
      <c r="CC4615" t="str">
        <f t="shared" si="5310"/>
        <v xml:space="preserve">G01 X428.766 </v>
      </c>
      <c r="CD4615" t="str">
        <f t="shared" si="5311"/>
        <v xml:space="preserve">428.766 </v>
      </c>
      <c r="CE4615" t="str">
        <f t="shared" si="5312"/>
        <v xml:space="preserve">428.766 Y130.552 </v>
      </c>
      <c r="CF4615" t="str">
        <f t="shared" si="5313"/>
        <v xml:space="preserve">130.552 </v>
      </c>
      <c r="CI4615">
        <f>IF(BV4615="A",((CD4615*'Input Output'!$E$5)+'Input Output'!$H$5),IF(BV4615="B",(CD4615*'Input Output'!$E$8)+'Input Output'!$H$8,IF(BV4615="C",(CD4615*'Input Output'!$E$11)+'Input Output'!$H$11,"")))</f>
        <v>428.76600000000002</v>
      </c>
      <c r="CJ4615">
        <f>IF(BV4615="A",(CF4615*'Input Output'!$E$6)+'Input Output'!$H$6,IF(BV4615="B",(CF4615*'Input Output'!$E$9)+'Input Output'!$H$9,IF(BV4615="C",(CF4615*'Input Output'!$E$12)+'Input Output'!$H$12,"")))</f>
        <v>130.55199999999999</v>
      </c>
      <c r="CL4615" t="str">
        <f t="shared" si="5314"/>
        <v/>
      </c>
    </row>
    <row r="4616" spans="71:90" x14ac:dyDescent="0.25">
      <c r="BS4616">
        <f t="shared" si="5316"/>
        <v>0</v>
      </c>
      <c r="BT4616">
        <f t="shared" si="5309"/>
        <v>540.41983495250145</v>
      </c>
      <c r="BU4616" s="15">
        <f t="shared" si="5315"/>
        <v>32425.190097150087</v>
      </c>
      <c r="BV4616" s="15" t="s">
        <v>460</v>
      </c>
      <c r="BW4616" t="s">
        <v>1698</v>
      </c>
      <c r="BZ4616">
        <f>'Hour Loop'!$BB$6/193</f>
        <v>0.55958549222797926</v>
      </c>
      <c r="CA4616" t="str">
        <f t="shared" si="5317"/>
        <v>1</v>
      </c>
      <c r="CC4616" t="str">
        <f t="shared" si="5310"/>
        <v xml:space="preserve">G01 X422.69 </v>
      </c>
      <c r="CD4616" t="str">
        <f t="shared" si="5311"/>
        <v xml:space="preserve">422.69 </v>
      </c>
      <c r="CE4616" t="str">
        <f t="shared" si="5312"/>
        <v xml:space="preserve">422.69 Y121.925 </v>
      </c>
      <c r="CF4616" t="str">
        <f t="shared" si="5313"/>
        <v xml:space="preserve">121.925 </v>
      </c>
      <c r="CI4616">
        <f>IF(BV4616="A",((CD4616*'Input Output'!$E$5)+'Input Output'!$H$5),IF(BV4616="B",(CD4616*'Input Output'!$E$8)+'Input Output'!$H$8,IF(BV4616="C",(CD4616*'Input Output'!$E$11)+'Input Output'!$H$11,"")))</f>
        <v>422.69</v>
      </c>
      <c r="CJ4616">
        <f>IF(BV4616="A",(CF4616*'Input Output'!$E$6)+'Input Output'!$H$6,IF(BV4616="B",(CF4616*'Input Output'!$E$9)+'Input Output'!$H$9,IF(BV4616="C",(CF4616*'Input Output'!$E$12)+'Input Output'!$H$12,"")))</f>
        <v>121.925</v>
      </c>
      <c r="CL4616" t="str">
        <f t="shared" si="5314"/>
        <v/>
      </c>
    </row>
    <row r="4617" spans="71:90" x14ac:dyDescent="0.25">
      <c r="BS4617">
        <f t="shared" si="5316"/>
        <v>0</v>
      </c>
      <c r="BT4617">
        <f t="shared" si="5309"/>
        <v>540.42916137737188</v>
      </c>
      <c r="BU4617" s="15">
        <f t="shared" si="5315"/>
        <v>32425.749682642316</v>
      </c>
      <c r="BV4617" s="15" t="s">
        <v>460</v>
      </c>
      <c r="BW4617" t="s">
        <v>1699</v>
      </c>
      <c r="BZ4617">
        <f>'Hour Loop'!$BB$6/193</f>
        <v>0.55958549222797926</v>
      </c>
      <c r="CA4617" t="str">
        <f t="shared" si="5317"/>
        <v>1</v>
      </c>
      <c r="CC4617" t="str">
        <f t="shared" si="5310"/>
        <v xml:space="preserve">G01 X416.197 </v>
      </c>
      <c r="CD4617" t="str">
        <f t="shared" si="5311"/>
        <v xml:space="preserve">416.197 </v>
      </c>
      <c r="CE4617" t="str">
        <f t="shared" si="5312"/>
        <v xml:space="preserve">416.197 Y113.605 </v>
      </c>
      <c r="CF4617" t="str">
        <f t="shared" si="5313"/>
        <v xml:space="preserve">113.605 </v>
      </c>
      <c r="CI4617">
        <f>IF(BV4617="A",((CD4617*'Input Output'!$E$5)+'Input Output'!$H$5),IF(BV4617="B",(CD4617*'Input Output'!$E$8)+'Input Output'!$H$8,IF(BV4617="C",(CD4617*'Input Output'!$E$11)+'Input Output'!$H$11,"")))</f>
        <v>416.197</v>
      </c>
      <c r="CJ4617">
        <f>IF(BV4617="A",(CF4617*'Input Output'!$E$6)+'Input Output'!$H$6,IF(BV4617="B",(CF4617*'Input Output'!$E$9)+'Input Output'!$H$9,IF(BV4617="C",(CF4617*'Input Output'!$E$12)+'Input Output'!$H$12,"")))</f>
        <v>113.605</v>
      </c>
      <c r="CL4617" t="str">
        <f t="shared" si="5314"/>
        <v/>
      </c>
    </row>
    <row r="4618" spans="71:90" x14ac:dyDescent="0.25">
      <c r="BS4618">
        <f t="shared" si="5316"/>
        <v>0</v>
      </c>
      <c r="BT4618">
        <f t="shared" si="5309"/>
        <v>540.43848780224243</v>
      </c>
      <c r="BU4618" s="15">
        <f t="shared" si="5315"/>
        <v>32426.309268134544</v>
      </c>
      <c r="BV4618" s="15" t="s">
        <v>460</v>
      </c>
      <c r="BW4618" t="s">
        <v>1700</v>
      </c>
      <c r="BZ4618">
        <f>'Hour Loop'!$BB$6/193</f>
        <v>0.55958549222797926</v>
      </c>
      <c r="CA4618" t="str">
        <f t="shared" si="5317"/>
        <v>1</v>
      </c>
      <c r="CC4618" t="str">
        <f t="shared" si="5310"/>
        <v xml:space="preserve">G01 X409.304 </v>
      </c>
      <c r="CD4618" t="str">
        <f t="shared" si="5311"/>
        <v xml:space="preserve">409.304 </v>
      </c>
      <c r="CE4618" t="str">
        <f t="shared" si="5312"/>
        <v xml:space="preserve">409.304 Y105.615 </v>
      </c>
      <c r="CF4618" t="str">
        <f t="shared" si="5313"/>
        <v xml:space="preserve">105.615 </v>
      </c>
      <c r="CI4618">
        <f>IF(BV4618="A",((CD4618*'Input Output'!$E$5)+'Input Output'!$H$5),IF(BV4618="B",(CD4618*'Input Output'!$E$8)+'Input Output'!$H$8,IF(BV4618="C",(CD4618*'Input Output'!$E$11)+'Input Output'!$H$11,"")))</f>
        <v>409.30399999999997</v>
      </c>
      <c r="CJ4618">
        <f>IF(BV4618="A",(CF4618*'Input Output'!$E$6)+'Input Output'!$H$6,IF(BV4618="B",(CF4618*'Input Output'!$E$9)+'Input Output'!$H$9,IF(BV4618="C",(CF4618*'Input Output'!$E$12)+'Input Output'!$H$12,"")))</f>
        <v>105.61499999999999</v>
      </c>
      <c r="CL4618" t="str">
        <f t="shared" si="5314"/>
        <v/>
      </c>
    </row>
    <row r="4619" spans="71:90" x14ac:dyDescent="0.25">
      <c r="BS4619">
        <f t="shared" si="5316"/>
        <v>0</v>
      </c>
      <c r="BT4619">
        <f t="shared" si="5309"/>
        <v>540.44781422711287</v>
      </c>
      <c r="BU4619" s="15">
        <f t="shared" si="5315"/>
        <v>32426.868853626773</v>
      </c>
      <c r="BV4619" s="15" t="s">
        <v>460</v>
      </c>
      <c r="BW4619" t="s">
        <v>1701</v>
      </c>
      <c r="BZ4619">
        <f>'Hour Loop'!$BB$6/193</f>
        <v>0.55958549222797926</v>
      </c>
      <c r="CA4619" t="str">
        <f t="shared" si="5317"/>
        <v>1</v>
      </c>
      <c r="CC4619" t="str">
        <f t="shared" si="5310"/>
        <v>G01 X402.02</v>
      </c>
      <c r="CD4619" t="str">
        <f t="shared" si="5311"/>
        <v>402.02</v>
      </c>
      <c r="CE4619" t="str">
        <f t="shared" si="5312"/>
        <v xml:space="preserve">402.02 Y97.972 </v>
      </c>
      <c r="CF4619" t="str">
        <f t="shared" si="5313"/>
        <v xml:space="preserve">97.972 </v>
      </c>
      <c r="CI4619">
        <f>IF(BV4619="A",((CD4619*'Input Output'!$E$5)+'Input Output'!$H$5),IF(BV4619="B",(CD4619*'Input Output'!$E$8)+'Input Output'!$H$8,IF(BV4619="C",(CD4619*'Input Output'!$E$11)+'Input Output'!$H$11,"")))</f>
        <v>402.02</v>
      </c>
      <c r="CJ4619">
        <f>IF(BV4619="A",(CF4619*'Input Output'!$E$6)+'Input Output'!$H$6,IF(BV4619="B",(CF4619*'Input Output'!$E$9)+'Input Output'!$H$9,IF(BV4619="C",(CF4619*'Input Output'!$E$12)+'Input Output'!$H$12,"")))</f>
        <v>97.971999999999994</v>
      </c>
      <c r="CL4619" t="str">
        <f t="shared" si="5314"/>
        <v/>
      </c>
    </row>
    <row r="4620" spans="71:90" x14ac:dyDescent="0.25">
      <c r="BS4620">
        <f t="shared" si="5316"/>
        <v>0</v>
      </c>
      <c r="BT4620">
        <f t="shared" si="5309"/>
        <v>540.45714065198331</v>
      </c>
      <c r="BU4620" s="15">
        <f t="shared" si="5315"/>
        <v>32427.428439119001</v>
      </c>
      <c r="BV4620" s="15" t="s">
        <v>460</v>
      </c>
      <c r="BW4620" t="s">
        <v>1702</v>
      </c>
      <c r="BZ4620">
        <f>'Hour Loop'!$BB$6/193</f>
        <v>0.55958549222797926</v>
      </c>
      <c r="CA4620" t="str">
        <f t="shared" si="5317"/>
        <v>1</v>
      </c>
      <c r="CC4620" t="str">
        <f t="shared" si="5310"/>
        <v>G01 X394.38</v>
      </c>
      <c r="CD4620" t="str">
        <f t="shared" si="5311"/>
        <v>394.38</v>
      </c>
      <c r="CE4620" t="str">
        <f t="shared" si="5312"/>
        <v xml:space="preserve">394.38 Y90.696 </v>
      </c>
      <c r="CF4620" t="str">
        <f t="shared" si="5313"/>
        <v xml:space="preserve">90.696 </v>
      </c>
      <c r="CI4620">
        <f>IF(BV4620="A",((CD4620*'Input Output'!$E$5)+'Input Output'!$H$5),IF(BV4620="B",(CD4620*'Input Output'!$E$8)+'Input Output'!$H$8,IF(BV4620="C",(CD4620*'Input Output'!$E$11)+'Input Output'!$H$11,"")))</f>
        <v>394.38</v>
      </c>
      <c r="CJ4620">
        <f>IF(BV4620="A",(CF4620*'Input Output'!$E$6)+'Input Output'!$H$6,IF(BV4620="B",(CF4620*'Input Output'!$E$9)+'Input Output'!$H$9,IF(BV4620="C",(CF4620*'Input Output'!$E$12)+'Input Output'!$H$12,"")))</f>
        <v>90.695999999999998</v>
      </c>
      <c r="CL4620" t="str">
        <f t="shared" si="5314"/>
        <v/>
      </c>
    </row>
    <row r="4621" spans="71:90" x14ac:dyDescent="0.25">
      <c r="BS4621">
        <f t="shared" si="5316"/>
        <v>0</v>
      </c>
      <c r="BT4621">
        <f t="shared" ref="BT4621:BT4684" si="5318">BU4621/60</f>
        <v>540.46646707685386</v>
      </c>
      <c r="BU4621" s="15">
        <f t="shared" si="5315"/>
        <v>32427.98802461123</v>
      </c>
      <c r="BV4621" s="15" t="s">
        <v>460</v>
      </c>
      <c r="BW4621" t="s">
        <v>1703</v>
      </c>
      <c r="BZ4621">
        <f>'Hour Loop'!$BB$6/193</f>
        <v>0.55958549222797926</v>
      </c>
      <c r="CA4621" t="str">
        <f t="shared" si="5317"/>
        <v>1</v>
      </c>
      <c r="CC4621" t="str">
        <f t="shared" ref="CC4621:CC4684" si="5319">LEFT(BW4621,LEN(BW4621)-(FIND("X",BW4621)+4))</f>
        <v>G01 X386.39</v>
      </c>
      <c r="CD4621" t="str">
        <f t="shared" ref="CD4621:CD4684" si="5320">RIGHT(CC4621,LEN(CC4621)-(FIND("X",CC4621)))</f>
        <v>386.39</v>
      </c>
      <c r="CE4621" t="str">
        <f t="shared" ref="CE4621:CE4684" si="5321">RIGHT(BW4621,LEN(BW4621)-(FIND("X",BW4621)))</f>
        <v xml:space="preserve">386.39 Y83.803 </v>
      </c>
      <c r="CF4621" t="str">
        <f t="shared" ref="CF4621:CF4684" si="5322">RIGHT(CE4621,LEN(CE4621)-(FIND("Y",CE4621)))</f>
        <v xml:space="preserve">83.803 </v>
      </c>
      <c r="CI4621">
        <f>IF(BV4621="A",((CD4621*'Input Output'!$E$5)+'Input Output'!$H$5),IF(BV4621="B",(CD4621*'Input Output'!$E$8)+'Input Output'!$H$8,IF(BV4621="C",(CD4621*'Input Output'!$E$11)+'Input Output'!$H$11,"")))</f>
        <v>386.39</v>
      </c>
      <c r="CJ4621">
        <f>IF(BV4621="A",(CF4621*'Input Output'!$E$6)+'Input Output'!$H$6,IF(BV4621="B",(CF4621*'Input Output'!$E$9)+'Input Output'!$H$9,IF(BV4621="C",(CF4621*'Input Output'!$E$12)+'Input Output'!$H$12,"")))</f>
        <v>83.802999999999997</v>
      </c>
      <c r="CL4621" t="str">
        <f t="shared" si="5314"/>
        <v/>
      </c>
    </row>
    <row r="4622" spans="71:90" x14ac:dyDescent="0.25">
      <c r="BS4622">
        <f t="shared" si="5316"/>
        <v>0</v>
      </c>
      <c r="BT4622">
        <f t="shared" si="5318"/>
        <v>540.4757935017243</v>
      </c>
      <c r="BU4622" s="15">
        <f t="shared" si="5315"/>
        <v>32428.547610103458</v>
      </c>
      <c r="BV4622" s="15" t="s">
        <v>460</v>
      </c>
      <c r="BW4622" t="s">
        <v>1704</v>
      </c>
      <c r="BZ4622">
        <f>'Hour Loop'!$BB$6/193</f>
        <v>0.55958549222797926</v>
      </c>
      <c r="CA4622" t="str">
        <f t="shared" si="5317"/>
        <v>1</v>
      </c>
      <c r="CC4622" t="str">
        <f t="shared" si="5319"/>
        <v>G01 X378.0</v>
      </c>
      <c r="CD4622" t="str">
        <f t="shared" si="5320"/>
        <v>378.0</v>
      </c>
      <c r="CE4622" t="str">
        <f t="shared" si="5321"/>
        <v xml:space="preserve">378.07 Y77.31 </v>
      </c>
      <c r="CF4622" t="str">
        <f t="shared" si="5322"/>
        <v xml:space="preserve">77.31 </v>
      </c>
      <c r="CI4622">
        <f>IF(BV4622="A",((CD4622*'Input Output'!$E$5)+'Input Output'!$H$5),IF(BV4622="B",(CD4622*'Input Output'!$E$8)+'Input Output'!$H$8,IF(BV4622="C",(CD4622*'Input Output'!$E$11)+'Input Output'!$H$11,"")))</f>
        <v>378</v>
      </c>
      <c r="CJ4622">
        <f>IF(BV4622="A",(CF4622*'Input Output'!$E$6)+'Input Output'!$H$6,IF(BV4622="B",(CF4622*'Input Output'!$E$9)+'Input Output'!$H$9,IF(BV4622="C",(CF4622*'Input Output'!$E$12)+'Input Output'!$H$12,"")))</f>
        <v>77.31</v>
      </c>
      <c r="CL4622" t="str">
        <f t="shared" ref="CL4622:CL4685" si="5323">IF(BS4622=1,IF(CA4622="0",BW4622,"G01 X"&amp;CI4622&amp;" Y"&amp;CJ4622&amp;" "&amp;BX4622),"")</f>
        <v/>
      </c>
    </row>
    <row r="4623" spans="71:90" x14ac:dyDescent="0.25">
      <c r="BS4623">
        <f t="shared" si="5316"/>
        <v>0</v>
      </c>
      <c r="BT4623">
        <f t="shared" si="5318"/>
        <v>540.48511992659473</v>
      </c>
      <c r="BU4623" s="15">
        <f t="shared" si="5315"/>
        <v>32429.107195595687</v>
      </c>
      <c r="BV4623" s="15" t="s">
        <v>460</v>
      </c>
      <c r="BW4623" t="s">
        <v>1705</v>
      </c>
      <c r="BZ4623">
        <f>'Hour Loop'!$BB$6/193</f>
        <v>0.55958549222797926</v>
      </c>
      <c r="CA4623" t="str">
        <f t="shared" si="5317"/>
        <v>1</v>
      </c>
      <c r="CC4623" t="str">
        <f t="shared" si="5319"/>
        <v>G01 X369.44</v>
      </c>
      <c r="CD4623" t="str">
        <f t="shared" si="5320"/>
        <v>369.44</v>
      </c>
      <c r="CE4623" t="str">
        <f t="shared" si="5321"/>
        <v xml:space="preserve">369.44 Y71.234 </v>
      </c>
      <c r="CF4623" t="str">
        <f t="shared" si="5322"/>
        <v xml:space="preserve">71.234 </v>
      </c>
      <c r="CI4623">
        <f>IF(BV4623="A",((CD4623*'Input Output'!$E$5)+'Input Output'!$H$5),IF(BV4623="B",(CD4623*'Input Output'!$E$8)+'Input Output'!$H$8,IF(BV4623="C",(CD4623*'Input Output'!$E$11)+'Input Output'!$H$11,"")))</f>
        <v>369.44</v>
      </c>
      <c r="CJ4623">
        <f>IF(BV4623="A",(CF4623*'Input Output'!$E$6)+'Input Output'!$H$6,IF(BV4623="B",(CF4623*'Input Output'!$E$9)+'Input Output'!$H$9,IF(BV4623="C",(CF4623*'Input Output'!$E$12)+'Input Output'!$H$12,"")))</f>
        <v>71.233999999999995</v>
      </c>
      <c r="CL4623" t="str">
        <f t="shared" si="5323"/>
        <v/>
      </c>
    </row>
    <row r="4624" spans="71:90" x14ac:dyDescent="0.25">
      <c r="BS4624">
        <f t="shared" si="5316"/>
        <v>0</v>
      </c>
      <c r="BT4624">
        <f t="shared" si="5318"/>
        <v>540.49444635146529</v>
      </c>
      <c r="BU4624" s="15">
        <f t="shared" ref="BU4624:BU4687" si="5324">BU4623+BZ4623</f>
        <v>32429.666781087915</v>
      </c>
      <c r="BV4624" s="15" t="s">
        <v>460</v>
      </c>
      <c r="BW4624" t="s">
        <v>1706</v>
      </c>
      <c r="BZ4624">
        <f>'Hour Loop'!$BB$6/193</f>
        <v>0.55958549222797926</v>
      </c>
      <c r="CA4624" t="str">
        <f t="shared" si="5317"/>
        <v>1</v>
      </c>
      <c r="CC4624" t="str">
        <f t="shared" si="5319"/>
        <v>G01 X360.53</v>
      </c>
      <c r="CD4624" t="str">
        <f t="shared" si="5320"/>
        <v>360.53</v>
      </c>
      <c r="CE4624" t="str">
        <f t="shared" si="5321"/>
        <v xml:space="preserve">360.53 Y65.588 </v>
      </c>
      <c r="CF4624" t="str">
        <f t="shared" si="5322"/>
        <v xml:space="preserve">65.588 </v>
      </c>
      <c r="CI4624">
        <f>IF(BV4624="A",((CD4624*'Input Output'!$E$5)+'Input Output'!$H$5),IF(BV4624="B",(CD4624*'Input Output'!$E$8)+'Input Output'!$H$8,IF(BV4624="C",(CD4624*'Input Output'!$E$11)+'Input Output'!$H$11,"")))</f>
        <v>360.53</v>
      </c>
      <c r="CJ4624">
        <f>IF(BV4624="A",(CF4624*'Input Output'!$E$6)+'Input Output'!$H$6,IF(BV4624="B",(CF4624*'Input Output'!$E$9)+'Input Output'!$H$9,IF(BV4624="C",(CF4624*'Input Output'!$E$12)+'Input Output'!$H$12,"")))</f>
        <v>65.587999999999994</v>
      </c>
      <c r="CL4624" t="str">
        <f t="shared" si="5323"/>
        <v/>
      </c>
    </row>
    <row r="4625" spans="71:90" x14ac:dyDescent="0.25">
      <c r="BS4625">
        <f t="shared" si="5316"/>
        <v>0</v>
      </c>
      <c r="BT4625">
        <f t="shared" si="5318"/>
        <v>540.50377277633572</v>
      </c>
      <c r="BU4625" s="15">
        <f t="shared" si="5324"/>
        <v>32430.226366580144</v>
      </c>
      <c r="BV4625" s="15" t="s">
        <v>460</v>
      </c>
      <c r="BW4625" t="s">
        <v>1707</v>
      </c>
      <c r="BZ4625">
        <f>'Hour Loop'!$BB$6/193</f>
        <v>0.55958549222797926</v>
      </c>
      <c r="CA4625" t="str">
        <f t="shared" si="5317"/>
        <v>1</v>
      </c>
      <c r="CC4625" t="str">
        <f t="shared" si="5319"/>
        <v>G01 X351.35</v>
      </c>
      <c r="CD4625" t="str">
        <f t="shared" si="5320"/>
        <v>351.35</v>
      </c>
      <c r="CE4625" t="str">
        <f t="shared" si="5321"/>
        <v xml:space="preserve">351.35 Y60.387 </v>
      </c>
      <c r="CF4625" t="str">
        <f t="shared" si="5322"/>
        <v xml:space="preserve">60.387 </v>
      </c>
      <c r="CI4625">
        <f>IF(BV4625="A",((CD4625*'Input Output'!$E$5)+'Input Output'!$H$5),IF(BV4625="B",(CD4625*'Input Output'!$E$8)+'Input Output'!$H$8,IF(BV4625="C",(CD4625*'Input Output'!$E$11)+'Input Output'!$H$11,"")))</f>
        <v>351.35</v>
      </c>
      <c r="CJ4625">
        <f>IF(BV4625="A",(CF4625*'Input Output'!$E$6)+'Input Output'!$H$6,IF(BV4625="B",(CF4625*'Input Output'!$E$9)+'Input Output'!$H$9,IF(BV4625="C",(CF4625*'Input Output'!$E$12)+'Input Output'!$H$12,"")))</f>
        <v>60.387</v>
      </c>
      <c r="CL4625" t="str">
        <f t="shared" si="5323"/>
        <v/>
      </c>
    </row>
    <row r="4626" spans="71:90" x14ac:dyDescent="0.25">
      <c r="BS4626">
        <f t="shared" si="5316"/>
        <v>0</v>
      </c>
      <c r="BT4626">
        <f t="shared" si="5318"/>
        <v>540.51309920120616</v>
      </c>
      <c r="BU4626" s="15">
        <f t="shared" si="5324"/>
        <v>32430.785952072372</v>
      </c>
      <c r="BV4626" s="15" t="s">
        <v>460</v>
      </c>
      <c r="BW4626" t="s">
        <v>1708</v>
      </c>
      <c r="BZ4626">
        <f>'Hour Loop'!$BB$6/193</f>
        <v>0.55958549222797926</v>
      </c>
      <c r="CA4626" t="str">
        <f t="shared" si="5317"/>
        <v>1</v>
      </c>
      <c r="CC4626" t="str">
        <f t="shared" si="5319"/>
        <v>G01 X341.92</v>
      </c>
      <c r="CD4626" t="str">
        <f t="shared" si="5320"/>
        <v>341.92</v>
      </c>
      <c r="CE4626" t="str">
        <f t="shared" si="5321"/>
        <v xml:space="preserve">341.92 Y55.642 </v>
      </c>
      <c r="CF4626" t="str">
        <f t="shared" si="5322"/>
        <v xml:space="preserve">55.642 </v>
      </c>
      <c r="CI4626">
        <f>IF(BV4626="A",((CD4626*'Input Output'!$E$5)+'Input Output'!$H$5),IF(BV4626="B",(CD4626*'Input Output'!$E$8)+'Input Output'!$H$8,IF(BV4626="C",(CD4626*'Input Output'!$E$11)+'Input Output'!$H$11,"")))</f>
        <v>341.92</v>
      </c>
      <c r="CJ4626">
        <f>IF(BV4626="A",(CF4626*'Input Output'!$E$6)+'Input Output'!$H$6,IF(BV4626="B",(CF4626*'Input Output'!$E$9)+'Input Output'!$H$9,IF(BV4626="C",(CF4626*'Input Output'!$E$12)+'Input Output'!$H$12,"")))</f>
        <v>55.642000000000003</v>
      </c>
      <c r="CL4626" t="str">
        <f t="shared" si="5323"/>
        <v/>
      </c>
    </row>
    <row r="4627" spans="71:90" x14ac:dyDescent="0.25">
      <c r="BS4627">
        <f t="shared" si="5316"/>
        <v>0</v>
      </c>
      <c r="BT4627">
        <f t="shared" si="5318"/>
        <v>540.52242562607671</v>
      </c>
      <c r="BU4627" s="15">
        <f t="shared" si="5324"/>
        <v>32431.345537564601</v>
      </c>
      <c r="BV4627" s="15" t="s">
        <v>460</v>
      </c>
      <c r="BW4627" t="s">
        <v>1709</v>
      </c>
      <c r="BZ4627">
        <f>'Hour Loop'!$BB$6/193</f>
        <v>0.55958549222797926</v>
      </c>
      <c r="CA4627" t="str">
        <f t="shared" si="5317"/>
        <v>1</v>
      </c>
      <c r="CC4627" t="str">
        <f t="shared" si="5319"/>
        <v>G01 X332.27</v>
      </c>
      <c r="CD4627" t="str">
        <f t="shared" si="5320"/>
        <v>332.27</v>
      </c>
      <c r="CE4627" t="str">
        <f t="shared" si="5321"/>
        <v xml:space="preserve">332.27 Y51.366 </v>
      </c>
      <c r="CF4627" t="str">
        <f t="shared" si="5322"/>
        <v xml:space="preserve">51.366 </v>
      </c>
      <c r="CI4627">
        <f>IF(BV4627="A",((CD4627*'Input Output'!$E$5)+'Input Output'!$H$5),IF(BV4627="B",(CD4627*'Input Output'!$E$8)+'Input Output'!$H$8,IF(BV4627="C",(CD4627*'Input Output'!$E$11)+'Input Output'!$H$11,"")))</f>
        <v>332.27</v>
      </c>
      <c r="CJ4627">
        <f>IF(BV4627="A",(CF4627*'Input Output'!$E$6)+'Input Output'!$H$6,IF(BV4627="B",(CF4627*'Input Output'!$E$9)+'Input Output'!$H$9,IF(BV4627="C",(CF4627*'Input Output'!$E$12)+'Input Output'!$H$12,"")))</f>
        <v>51.366</v>
      </c>
      <c r="CL4627" t="str">
        <f t="shared" si="5323"/>
        <v/>
      </c>
    </row>
    <row r="4628" spans="71:90" x14ac:dyDescent="0.25">
      <c r="BS4628">
        <f t="shared" si="5316"/>
        <v>0</v>
      </c>
      <c r="BT4628">
        <f t="shared" si="5318"/>
        <v>540.53175205094715</v>
      </c>
      <c r="BU4628" s="15">
        <f t="shared" si="5324"/>
        <v>32431.905123056829</v>
      </c>
      <c r="BV4628" s="15" t="s">
        <v>460</v>
      </c>
      <c r="BW4628" t="s">
        <v>1710</v>
      </c>
      <c r="BZ4628">
        <f>'Hour Loop'!$BB$6/193</f>
        <v>0.55958549222797926</v>
      </c>
      <c r="CA4628" t="str">
        <f t="shared" si="5317"/>
        <v>1</v>
      </c>
      <c r="CC4628" t="str">
        <f t="shared" si="5319"/>
        <v>G01 X322.43</v>
      </c>
      <c r="CD4628" t="str">
        <f t="shared" si="5320"/>
        <v>322.43</v>
      </c>
      <c r="CE4628" t="str">
        <f t="shared" si="5321"/>
        <v xml:space="preserve">322.43 Y47.568 </v>
      </c>
      <c r="CF4628" t="str">
        <f t="shared" si="5322"/>
        <v xml:space="preserve">47.568 </v>
      </c>
      <c r="CI4628">
        <f>IF(BV4628="A",((CD4628*'Input Output'!$E$5)+'Input Output'!$H$5),IF(BV4628="B",(CD4628*'Input Output'!$E$8)+'Input Output'!$H$8,IF(BV4628="C",(CD4628*'Input Output'!$E$11)+'Input Output'!$H$11,"")))</f>
        <v>322.43</v>
      </c>
      <c r="CJ4628">
        <f>IF(BV4628="A",(CF4628*'Input Output'!$E$6)+'Input Output'!$H$6,IF(BV4628="B",(CF4628*'Input Output'!$E$9)+'Input Output'!$H$9,IF(BV4628="C",(CF4628*'Input Output'!$E$12)+'Input Output'!$H$12,"")))</f>
        <v>47.567999999999998</v>
      </c>
      <c r="CL4628" t="str">
        <f t="shared" si="5323"/>
        <v/>
      </c>
    </row>
    <row r="4629" spans="71:90" x14ac:dyDescent="0.25">
      <c r="BS4629">
        <f t="shared" si="5316"/>
        <v>0</v>
      </c>
      <c r="BT4629">
        <f t="shared" si="5318"/>
        <v>540.54107847581759</v>
      </c>
      <c r="BU4629" s="15">
        <f t="shared" si="5324"/>
        <v>32432.464708549058</v>
      </c>
      <c r="BV4629" s="15" t="s">
        <v>460</v>
      </c>
      <c r="BW4629" t="s">
        <v>1711</v>
      </c>
      <c r="BZ4629">
        <f>'Hour Loop'!$BB$6/193</f>
        <v>0.55958549222797926</v>
      </c>
      <c r="CA4629" t="str">
        <f t="shared" si="5317"/>
        <v>1</v>
      </c>
      <c r="CC4629" t="str">
        <f t="shared" si="5319"/>
        <v>G01 X312.41</v>
      </c>
      <c r="CD4629" t="str">
        <f t="shared" si="5320"/>
        <v>312.41</v>
      </c>
      <c r="CE4629" t="str">
        <f t="shared" si="5321"/>
        <v xml:space="preserve">312.41 Y44.258 </v>
      </c>
      <c r="CF4629" t="str">
        <f t="shared" si="5322"/>
        <v xml:space="preserve">44.258 </v>
      </c>
      <c r="CI4629">
        <f>IF(BV4629="A",((CD4629*'Input Output'!$E$5)+'Input Output'!$H$5),IF(BV4629="B",(CD4629*'Input Output'!$E$8)+'Input Output'!$H$8,IF(BV4629="C",(CD4629*'Input Output'!$E$11)+'Input Output'!$H$11,"")))</f>
        <v>312.41000000000003</v>
      </c>
      <c r="CJ4629">
        <f>IF(BV4629="A",(CF4629*'Input Output'!$E$6)+'Input Output'!$H$6,IF(BV4629="B",(CF4629*'Input Output'!$E$9)+'Input Output'!$H$9,IF(BV4629="C",(CF4629*'Input Output'!$E$12)+'Input Output'!$H$12,"")))</f>
        <v>44.258000000000003</v>
      </c>
      <c r="CL4629" t="str">
        <f t="shared" si="5323"/>
        <v/>
      </c>
    </row>
    <row r="4630" spans="71:90" x14ac:dyDescent="0.25">
      <c r="BS4630">
        <f t="shared" si="5316"/>
        <v>0</v>
      </c>
      <c r="BT4630">
        <f t="shared" si="5318"/>
        <v>540.55040490068814</v>
      </c>
      <c r="BU4630" s="15">
        <f t="shared" si="5324"/>
        <v>32433.024294041286</v>
      </c>
      <c r="BV4630" s="15" t="s">
        <v>460</v>
      </c>
      <c r="BW4630" t="s">
        <v>1712</v>
      </c>
      <c r="BZ4630">
        <f>'Hour Loop'!$BB$6/193</f>
        <v>0.55958549222797926</v>
      </c>
      <c r="CA4630" t="str">
        <f t="shared" si="5317"/>
        <v>1</v>
      </c>
      <c r="CC4630" t="str">
        <f t="shared" si="5319"/>
        <v>G01 X302.24</v>
      </c>
      <c r="CD4630" t="str">
        <f t="shared" si="5320"/>
        <v>302.24</v>
      </c>
      <c r="CE4630" t="str">
        <f t="shared" si="5321"/>
        <v xml:space="preserve">302.24 Y41.443 </v>
      </c>
      <c r="CF4630" t="str">
        <f t="shared" si="5322"/>
        <v xml:space="preserve">41.443 </v>
      </c>
      <c r="CI4630">
        <f>IF(BV4630="A",((CD4630*'Input Output'!$E$5)+'Input Output'!$H$5),IF(BV4630="B",(CD4630*'Input Output'!$E$8)+'Input Output'!$H$8,IF(BV4630="C",(CD4630*'Input Output'!$E$11)+'Input Output'!$H$11,"")))</f>
        <v>302.24</v>
      </c>
      <c r="CJ4630">
        <f>IF(BV4630="A",(CF4630*'Input Output'!$E$6)+'Input Output'!$H$6,IF(BV4630="B",(CF4630*'Input Output'!$E$9)+'Input Output'!$H$9,IF(BV4630="C",(CF4630*'Input Output'!$E$12)+'Input Output'!$H$12,"")))</f>
        <v>41.442999999999998</v>
      </c>
      <c r="CL4630" t="str">
        <f t="shared" si="5323"/>
        <v/>
      </c>
    </row>
    <row r="4631" spans="71:90" x14ac:dyDescent="0.25">
      <c r="BS4631">
        <f t="shared" si="5316"/>
        <v>0</v>
      </c>
      <c r="BT4631">
        <f t="shared" si="5318"/>
        <v>540.55973132555857</v>
      </c>
      <c r="BU4631" s="15">
        <f t="shared" si="5324"/>
        <v>32433.583879533515</v>
      </c>
      <c r="BV4631" s="15" t="s">
        <v>460</v>
      </c>
      <c r="BW4631" t="s">
        <v>1713</v>
      </c>
      <c r="BZ4631">
        <f>'Hour Loop'!$BB$6/193</f>
        <v>0.55958549222797926</v>
      </c>
      <c r="CA4631" t="str">
        <f t="shared" si="5317"/>
        <v>1</v>
      </c>
      <c r="CC4631" t="str">
        <f t="shared" si="5319"/>
        <v>G01 X291.94</v>
      </c>
      <c r="CD4631" t="str">
        <f t="shared" si="5320"/>
        <v>291.94</v>
      </c>
      <c r="CE4631" t="str">
        <f t="shared" si="5321"/>
        <v xml:space="preserve">291.94 Y39.131 </v>
      </c>
      <c r="CF4631" t="str">
        <f t="shared" si="5322"/>
        <v xml:space="preserve">39.131 </v>
      </c>
      <c r="CI4631">
        <f>IF(BV4631="A",((CD4631*'Input Output'!$E$5)+'Input Output'!$H$5),IF(BV4631="B",(CD4631*'Input Output'!$E$8)+'Input Output'!$H$8,IF(BV4631="C",(CD4631*'Input Output'!$E$11)+'Input Output'!$H$11,"")))</f>
        <v>291.94</v>
      </c>
      <c r="CJ4631">
        <f>IF(BV4631="A",(CF4631*'Input Output'!$E$6)+'Input Output'!$H$6,IF(BV4631="B",(CF4631*'Input Output'!$E$9)+'Input Output'!$H$9,IF(BV4631="C",(CF4631*'Input Output'!$E$12)+'Input Output'!$H$12,"")))</f>
        <v>39.131</v>
      </c>
      <c r="CL4631" t="str">
        <f t="shared" si="5323"/>
        <v/>
      </c>
    </row>
    <row r="4632" spans="71:90" x14ac:dyDescent="0.25">
      <c r="BS4632">
        <f t="shared" si="5316"/>
        <v>0</v>
      </c>
      <c r="BT4632">
        <f t="shared" si="5318"/>
        <v>540.56905775042901</v>
      </c>
      <c r="BU4632" s="15">
        <f t="shared" si="5324"/>
        <v>32434.143465025743</v>
      </c>
      <c r="BV4632" s="15" t="s">
        <v>460</v>
      </c>
      <c r="BW4632" t="s">
        <v>1714</v>
      </c>
      <c r="BZ4632">
        <f>'Hour Loop'!$BB$6/193</f>
        <v>0.55958549222797926</v>
      </c>
      <c r="CA4632" t="str">
        <f t="shared" si="5317"/>
        <v>1</v>
      </c>
      <c r="CC4632" t="str">
        <f t="shared" si="5319"/>
        <v>G01 X281.54</v>
      </c>
      <c r="CD4632" t="str">
        <f t="shared" si="5320"/>
        <v>281.54</v>
      </c>
      <c r="CE4632" t="str">
        <f t="shared" si="5321"/>
        <v xml:space="preserve">281.54 Y37.327 </v>
      </c>
      <c r="CF4632" t="str">
        <f t="shared" si="5322"/>
        <v xml:space="preserve">37.327 </v>
      </c>
      <c r="CI4632">
        <f>IF(BV4632="A",((CD4632*'Input Output'!$E$5)+'Input Output'!$H$5),IF(BV4632="B",(CD4632*'Input Output'!$E$8)+'Input Output'!$H$8,IF(BV4632="C",(CD4632*'Input Output'!$E$11)+'Input Output'!$H$11,"")))</f>
        <v>281.54000000000002</v>
      </c>
      <c r="CJ4632">
        <f>IF(BV4632="A",(CF4632*'Input Output'!$E$6)+'Input Output'!$H$6,IF(BV4632="B",(CF4632*'Input Output'!$E$9)+'Input Output'!$H$9,IF(BV4632="C",(CF4632*'Input Output'!$E$12)+'Input Output'!$H$12,"")))</f>
        <v>37.326999999999998</v>
      </c>
      <c r="CL4632" t="str">
        <f t="shared" si="5323"/>
        <v/>
      </c>
    </row>
    <row r="4633" spans="71:90" x14ac:dyDescent="0.25">
      <c r="BS4633">
        <f t="shared" si="5316"/>
        <v>0</v>
      </c>
      <c r="BT4633">
        <f t="shared" si="5318"/>
        <v>540.57838417529956</v>
      </c>
      <c r="BU4633" s="15">
        <f t="shared" si="5324"/>
        <v>32434.703050517972</v>
      </c>
      <c r="BV4633" s="15" t="s">
        <v>460</v>
      </c>
      <c r="BW4633" t="s">
        <v>1715</v>
      </c>
      <c r="BZ4633">
        <f>'Hour Loop'!$BB$6/193</f>
        <v>0.55958549222797926</v>
      </c>
      <c r="CA4633" t="str">
        <f t="shared" si="5317"/>
        <v>1</v>
      </c>
      <c r="CC4633" t="str">
        <f t="shared" si="5319"/>
        <v>G01 X271.07</v>
      </c>
      <c r="CD4633" t="str">
        <f t="shared" si="5320"/>
        <v>271.07</v>
      </c>
      <c r="CE4633" t="str">
        <f t="shared" si="5321"/>
        <v xml:space="preserve">271.07 Y36.035 </v>
      </c>
      <c r="CF4633" t="str">
        <f t="shared" si="5322"/>
        <v xml:space="preserve">36.035 </v>
      </c>
      <c r="CI4633">
        <f>IF(BV4633="A",((CD4633*'Input Output'!$E$5)+'Input Output'!$H$5),IF(BV4633="B",(CD4633*'Input Output'!$E$8)+'Input Output'!$H$8,IF(BV4633="C",(CD4633*'Input Output'!$E$11)+'Input Output'!$H$11,"")))</f>
        <v>271.07</v>
      </c>
      <c r="CJ4633">
        <f>IF(BV4633="A",(CF4633*'Input Output'!$E$6)+'Input Output'!$H$6,IF(BV4633="B",(CF4633*'Input Output'!$E$9)+'Input Output'!$H$9,IF(BV4633="C",(CF4633*'Input Output'!$E$12)+'Input Output'!$H$12,"")))</f>
        <v>36.034999999999997</v>
      </c>
      <c r="CL4633" t="str">
        <f t="shared" si="5323"/>
        <v/>
      </c>
    </row>
    <row r="4634" spans="71:90" x14ac:dyDescent="0.25">
      <c r="BS4634">
        <f t="shared" ref="BS4634:BS4697" si="5325">IF($BT$8&gt;=$BQ$13,0,1)</f>
        <v>0</v>
      </c>
      <c r="BT4634">
        <f t="shared" si="5318"/>
        <v>540.58771060017</v>
      </c>
      <c r="BU4634" s="15">
        <f t="shared" si="5324"/>
        <v>32435.2626360102</v>
      </c>
      <c r="BV4634" s="15" t="s">
        <v>460</v>
      </c>
      <c r="BW4634" t="s">
        <v>1716</v>
      </c>
      <c r="BZ4634">
        <f>'Hour Loop'!$BB$6/193</f>
        <v>0.55958549222797926</v>
      </c>
      <c r="CA4634" t="str">
        <f t="shared" ref="CA4634:CA4697" si="5326">IF(LEFT(TRIM(BW4634),3)&lt;&gt;"G01","0","1")</f>
        <v>1</v>
      </c>
      <c r="CC4634" t="str">
        <f t="shared" si="5319"/>
        <v>G01 X260.55</v>
      </c>
      <c r="CD4634" t="str">
        <f t="shared" si="5320"/>
        <v>260.55</v>
      </c>
      <c r="CE4634" t="str">
        <f t="shared" si="5321"/>
        <v xml:space="preserve">260.55 Y35.259 </v>
      </c>
      <c r="CF4634" t="str">
        <f t="shared" si="5322"/>
        <v xml:space="preserve">35.259 </v>
      </c>
      <c r="CI4634">
        <f>IF(BV4634="A",((CD4634*'Input Output'!$E$5)+'Input Output'!$H$5),IF(BV4634="B",(CD4634*'Input Output'!$E$8)+'Input Output'!$H$8,IF(BV4634="C",(CD4634*'Input Output'!$E$11)+'Input Output'!$H$11,"")))</f>
        <v>260.55</v>
      </c>
      <c r="CJ4634">
        <f>IF(BV4634="A",(CF4634*'Input Output'!$E$6)+'Input Output'!$H$6,IF(BV4634="B",(CF4634*'Input Output'!$E$9)+'Input Output'!$H$9,IF(BV4634="C",(CF4634*'Input Output'!$E$12)+'Input Output'!$H$12,"")))</f>
        <v>35.259</v>
      </c>
      <c r="CL4634" t="str">
        <f t="shared" si="5323"/>
        <v/>
      </c>
    </row>
    <row r="4635" spans="71:90" x14ac:dyDescent="0.25">
      <c r="BS4635">
        <f t="shared" si="5325"/>
        <v>0</v>
      </c>
      <c r="BT4635">
        <f t="shared" si="5318"/>
        <v>540.59703702504044</v>
      </c>
      <c r="BU4635" s="15">
        <f t="shared" si="5324"/>
        <v>32435.822221502429</v>
      </c>
      <c r="BV4635" s="15" t="s">
        <v>460</v>
      </c>
      <c r="BW4635" t="s">
        <v>1821</v>
      </c>
      <c r="BZ4635">
        <f>'Hour Loop'!$BB$6/193</f>
        <v>0.55958549222797926</v>
      </c>
      <c r="CA4635" t="str">
        <f t="shared" si="5326"/>
        <v>1</v>
      </c>
      <c r="CC4635" t="str">
        <f t="shared" si="5319"/>
        <v>G01 X250.0</v>
      </c>
      <c r="CD4635" t="str">
        <f t="shared" si="5320"/>
        <v>250.0</v>
      </c>
      <c r="CE4635" t="str">
        <f t="shared" si="5321"/>
        <v xml:space="preserve">250.00 Y35.00 </v>
      </c>
      <c r="CF4635" t="str">
        <f t="shared" si="5322"/>
        <v xml:space="preserve">35.00 </v>
      </c>
      <c r="CI4635">
        <f>IF(BV4635="A",((CD4635*'Input Output'!$E$5)+'Input Output'!$H$5),IF(BV4635="B",(CD4635*'Input Output'!$E$8)+'Input Output'!$H$8,IF(BV4635="C",(CD4635*'Input Output'!$E$11)+'Input Output'!$H$11,"")))</f>
        <v>250</v>
      </c>
      <c r="CJ4635">
        <f>IF(BV4635="A",(CF4635*'Input Output'!$E$6)+'Input Output'!$H$6,IF(BV4635="B",(CF4635*'Input Output'!$E$9)+'Input Output'!$H$9,IF(BV4635="C",(CF4635*'Input Output'!$E$12)+'Input Output'!$H$12,"")))</f>
        <v>35</v>
      </c>
      <c r="CL4635" t="str">
        <f t="shared" si="5323"/>
        <v/>
      </c>
    </row>
    <row r="4636" spans="71:90" x14ac:dyDescent="0.25">
      <c r="BS4636">
        <f t="shared" si="5325"/>
        <v>0</v>
      </c>
      <c r="BT4636">
        <f t="shared" si="5318"/>
        <v>540.60636344991099</v>
      </c>
      <c r="BU4636" s="15">
        <f t="shared" si="5324"/>
        <v>32436.381806994657</v>
      </c>
      <c r="BV4636" s="15" t="s">
        <v>460</v>
      </c>
      <c r="BW4636" t="s">
        <v>1717</v>
      </c>
      <c r="BZ4636">
        <f>'Hour Loop'!$BB$6/193</f>
        <v>0.55958549222797926</v>
      </c>
      <c r="CA4636" t="str">
        <f t="shared" si="5326"/>
        <v>1</v>
      </c>
      <c r="CC4636" t="str">
        <f t="shared" si="5319"/>
        <v>G01 X239.45</v>
      </c>
      <c r="CD4636" t="str">
        <f t="shared" si="5320"/>
        <v>239.45</v>
      </c>
      <c r="CE4636" t="str">
        <f t="shared" si="5321"/>
        <v xml:space="preserve">239.45 Y35.259 </v>
      </c>
      <c r="CF4636" t="str">
        <f t="shared" si="5322"/>
        <v xml:space="preserve">35.259 </v>
      </c>
      <c r="CI4636">
        <f>IF(BV4636="A",((CD4636*'Input Output'!$E$5)+'Input Output'!$H$5),IF(BV4636="B",(CD4636*'Input Output'!$E$8)+'Input Output'!$H$8,IF(BV4636="C",(CD4636*'Input Output'!$E$11)+'Input Output'!$H$11,"")))</f>
        <v>239.45</v>
      </c>
      <c r="CJ4636">
        <f>IF(BV4636="A",(CF4636*'Input Output'!$E$6)+'Input Output'!$H$6,IF(BV4636="B",(CF4636*'Input Output'!$E$9)+'Input Output'!$H$9,IF(BV4636="C",(CF4636*'Input Output'!$E$12)+'Input Output'!$H$12,"")))</f>
        <v>35.259</v>
      </c>
      <c r="CL4636" t="str">
        <f t="shared" si="5323"/>
        <v/>
      </c>
    </row>
    <row r="4637" spans="71:90" x14ac:dyDescent="0.25">
      <c r="BS4637">
        <f t="shared" si="5325"/>
        <v>0</v>
      </c>
      <c r="BT4637">
        <f t="shared" si="5318"/>
        <v>540.61568987478142</v>
      </c>
      <c r="BU4637" s="15">
        <f t="shared" si="5324"/>
        <v>32436.941392486886</v>
      </c>
      <c r="BV4637" s="15" t="s">
        <v>460</v>
      </c>
      <c r="BW4637" t="s">
        <v>1718</v>
      </c>
      <c r="BZ4637">
        <f>'Hour Loop'!$BB$6/193</f>
        <v>0.55958549222797926</v>
      </c>
      <c r="CA4637" t="str">
        <f t="shared" si="5326"/>
        <v>1</v>
      </c>
      <c r="CC4637" t="str">
        <f t="shared" si="5319"/>
        <v>G01 X228.92</v>
      </c>
      <c r="CD4637" t="str">
        <f t="shared" si="5320"/>
        <v>228.92</v>
      </c>
      <c r="CE4637" t="str">
        <f t="shared" si="5321"/>
        <v xml:space="preserve">228.92 Y36.035 </v>
      </c>
      <c r="CF4637" t="str">
        <f t="shared" si="5322"/>
        <v xml:space="preserve">36.035 </v>
      </c>
      <c r="CI4637">
        <f>IF(BV4637="A",((CD4637*'Input Output'!$E$5)+'Input Output'!$H$5),IF(BV4637="B",(CD4637*'Input Output'!$E$8)+'Input Output'!$H$8,IF(BV4637="C",(CD4637*'Input Output'!$E$11)+'Input Output'!$H$11,"")))</f>
        <v>228.92</v>
      </c>
      <c r="CJ4637">
        <f>IF(BV4637="A",(CF4637*'Input Output'!$E$6)+'Input Output'!$H$6,IF(BV4637="B",(CF4637*'Input Output'!$E$9)+'Input Output'!$H$9,IF(BV4637="C",(CF4637*'Input Output'!$E$12)+'Input Output'!$H$12,"")))</f>
        <v>36.034999999999997</v>
      </c>
      <c r="CL4637" t="str">
        <f t="shared" si="5323"/>
        <v/>
      </c>
    </row>
    <row r="4638" spans="71:90" x14ac:dyDescent="0.25">
      <c r="BS4638">
        <f t="shared" si="5325"/>
        <v>0</v>
      </c>
      <c r="BT4638">
        <f t="shared" si="5318"/>
        <v>540.62501629965186</v>
      </c>
      <c r="BU4638" s="15">
        <f t="shared" si="5324"/>
        <v>32437.500977979114</v>
      </c>
      <c r="BV4638" s="15" t="s">
        <v>460</v>
      </c>
      <c r="BW4638" t="s">
        <v>1719</v>
      </c>
      <c r="BZ4638">
        <f>'Hour Loop'!$BB$6/193</f>
        <v>0.55958549222797926</v>
      </c>
      <c r="CA4638" t="str">
        <f t="shared" si="5326"/>
        <v>1</v>
      </c>
      <c r="CC4638" t="str">
        <f t="shared" si="5319"/>
        <v>G01 X218.45</v>
      </c>
      <c r="CD4638" t="str">
        <f t="shared" si="5320"/>
        <v>218.45</v>
      </c>
      <c r="CE4638" t="str">
        <f t="shared" si="5321"/>
        <v xml:space="preserve">218.45 Y37.327 </v>
      </c>
      <c r="CF4638" t="str">
        <f t="shared" si="5322"/>
        <v xml:space="preserve">37.327 </v>
      </c>
      <c r="CI4638">
        <f>IF(BV4638="A",((CD4638*'Input Output'!$E$5)+'Input Output'!$H$5),IF(BV4638="B",(CD4638*'Input Output'!$E$8)+'Input Output'!$H$8,IF(BV4638="C",(CD4638*'Input Output'!$E$11)+'Input Output'!$H$11,"")))</f>
        <v>218.45</v>
      </c>
      <c r="CJ4638">
        <f>IF(BV4638="A",(CF4638*'Input Output'!$E$6)+'Input Output'!$H$6,IF(BV4638="B",(CF4638*'Input Output'!$E$9)+'Input Output'!$H$9,IF(BV4638="C",(CF4638*'Input Output'!$E$12)+'Input Output'!$H$12,"")))</f>
        <v>37.326999999999998</v>
      </c>
      <c r="CL4638" t="str">
        <f t="shared" si="5323"/>
        <v/>
      </c>
    </row>
    <row r="4639" spans="71:90" x14ac:dyDescent="0.25">
      <c r="BS4639">
        <f t="shared" si="5325"/>
        <v>0</v>
      </c>
      <c r="BT4639">
        <f t="shared" si="5318"/>
        <v>540.63434272452241</v>
      </c>
      <c r="BU4639" s="15">
        <f t="shared" si="5324"/>
        <v>32438.060563471343</v>
      </c>
      <c r="BV4639" s="15" t="s">
        <v>460</v>
      </c>
      <c r="BW4639" t="s">
        <v>1720</v>
      </c>
      <c r="BZ4639">
        <f>'Hour Loop'!$BB$6/193</f>
        <v>0.55958549222797926</v>
      </c>
      <c r="CA4639" t="str">
        <f t="shared" si="5326"/>
        <v>1</v>
      </c>
      <c r="CC4639" t="str">
        <f t="shared" si="5319"/>
        <v>G01 X208.05</v>
      </c>
      <c r="CD4639" t="str">
        <f t="shared" si="5320"/>
        <v>208.05</v>
      </c>
      <c r="CE4639" t="str">
        <f t="shared" si="5321"/>
        <v xml:space="preserve">208.05 Y39.131 </v>
      </c>
      <c r="CF4639" t="str">
        <f t="shared" si="5322"/>
        <v xml:space="preserve">39.131 </v>
      </c>
      <c r="CI4639">
        <f>IF(BV4639="A",((CD4639*'Input Output'!$E$5)+'Input Output'!$H$5),IF(BV4639="B",(CD4639*'Input Output'!$E$8)+'Input Output'!$H$8,IF(BV4639="C",(CD4639*'Input Output'!$E$11)+'Input Output'!$H$11,"")))</f>
        <v>208.05</v>
      </c>
      <c r="CJ4639">
        <f>IF(BV4639="A",(CF4639*'Input Output'!$E$6)+'Input Output'!$H$6,IF(BV4639="B",(CF4639*'Input Output'!$E$9)+'Input Output'!$H$9,IF(BV4639="C",(CF4639*'Input Output'!$E$12)+'Input Output'!$H$12,"")))</f>
        <v>39.131</v>
      </c>
      <c r="CL4639" t="str">
        <f t="shared" si="5323"/>
        <v/>
      </c>
    </row>
    <row r="4640" spans="71:90" x14ac:dyDescent="0.25">
      <c r="BS4640">
        <f t="shared" si="5325"/>
        <v>0</v>
      </c>
      <c r="BT4640">
        <f t="shared" si="5318"/>
        <v>540.64366914939285</v>
      </c>
      <c r="BU4640" s="15">
        <f t="shared" si="5324"/>
        <v>32438.620148963571</v>
      </c>
      <c r="BV4640" s="15" t="s">
        <v>460</v>
      </c>
      <c r="BW4640" t="s">
        <v>1721</v>
      </c>
      <c r="BZ4640">
        <f>'Hour Loop'!$BB$6/193</f>
        <v>0.55958549222797926</v>
      </c>
      <c r="CA4640" t="str">
        <f t="shared" si="5326"/>
        <v>1</v>
      </c>
      <c r="CC4640" t="str">
        <f t="shared" si="5319"/>
        <v>G01 X197.75</v>
      </c>
      <c r="CD4640" t="str">
        <f t="shared" si="5320"/>
        <v>197.75</v>
      </c>
      <c r="CE4640" t="str">
        <f t="shared" si="5321"/>
        <v xml:space="preserve">197.75 Y41.443 </v>
      </c>
      <c r="CF4640" t="str">
        <f t="shared" si="5322"/>
        <v xml:space="preserve">41.443 </v>
      </c>
      <c r="CI4640">
        <f>IF(BV4640="A",((CD4640*'Input Output'!$E$5)+'Input Output'!$H$5),IF(BV4640="B",(CD4640*'Input Output'!$E$8)+'Input Output'!$H$8,IF(BV4640="C",(CD4640*'Input Output'!$E$11)+'Input Output'!$H$11,"")))</f>
        <v>197.75</v>
      </c>
      <c r="CJ4640">
        <f>IF(BV4640="A",(CF4640*'Input Output'!$E$6)+'Input Output'!$H$6,IF(BV4640="B",(CF4640*'Input Output'!$E$9)+'Input Output'!$H$9,IF(BV4640="C",(CF4640*'Input Output'!$E$12)+'Input Output'!$H$12,"")))</f>
        <v>41.442999999999998</v>
      </c>
      <c r="CL4640" t="str">
        <f t="shared" si="5323"/>
        <v/>
      </c>
    </row>
    <row r="4641" spans="71:90" x14ac:dyDescent="0.25">
      <c r="BS4641">
        <f t="shared" si="5325"/>
        <v>0</v>
      </c>
      <c r="BT4641">
        <f t="shared" si="5318"/>
        <v>540.65299557426329</v>
      </c>
      <c r="BU4641" s="15">
        <f t="shared" si="5324"/>
        <v>32439.1797344558</v>
      </c>
      <c r="BV4641" s="15" t="s">
        <v>460</v>
      </c>
      <c r="BW4641" t="s">
        <v>1722</v>
      </c>
      <c r="BZ4641">
        <f>'Hour Loop'!$BB$6/193</f>
        <v>0.55958549222797926</v>
      </c>
      <c r="CA4641" t="str">
        <f t="shared" si="5326"/>
        <v>1</v>
      </c>
      <c r="CC4641" t="str">
        <f t="shared" si="5319"/>
        <v>G01 X187.58</v>
      </c>
      <c r="CD4641" t="str">
        <f t="shared" si="5320"/>
        <v>187.58</v>
      </c>
      <c r="CE4641" t="str">
        <f t="shared" si="5321"/>
        <v xml:space="preserve">187.58 Y44.258 </v>
      </c>
      <c r="CF4641" t="str">
        <f t="shared" si="5322"/>
        <v xml:space="preserve">44.258 </v>
      </c>
      <c r="CI4641">
        <f>IF(BV4641="A",((CD4641*'Input Output'!$E$5)+'Input Output'!$H$5),IF(BV4641="B",(CD4641*'Input Output'!$E$8)+'Input Output'!$H$8,IF(BV4641="C",(CD4641*'Input Output'!$E$11)+'Input Output'!$H$11,"")))</f>
        <v>187.58</v>
      </c>
      <c r="CJ4641">
        <f>IF(BV4641="A",(CF4641*'Input Output'!$E$6)+'Input Output'!$H$6,IF(BV4641="B",(CF4641*'Input Output'!$E$9)+'Input Output'!$H$9,IF(BV4641="C",(CF4641*'Input Output'!$E$12)+'Input Output'!$H$12,"")))</f>
        <v>44.258000000000003</v>
      </c>
      <c r="CL4641" t="str">
        <f t="shared" si="5323"/>
        <v/>
      </c>
    </row>
    <row r="4642" spans="71:90" x14ac:dyDescent="0.25">
      <c r="BS4642">
        <f t="shared" si="5325"/>
        <v>0</v>
      </c>
      <c r="BT4642">
        <f t="shared" si="5318"/>
        <v>540.66232199913384</v>
      </c>
      <c r="BU4642" s="15">
        <f t="shared" si="5324"/>
        <v>32439.739319948028</v>
      </c>
      <c r="BV4642" s="15" t="s">
        <v>460</v>
      </c>
      <c r="BW4642" t="s">
        <v>1723</v>
      </c>
      <c r="BZ4642">
        <f>'Hour Loop'!$BB$6/193</f>
        <v>0.55958549222797926</v>
      </c>
      <c r="CA4642" t="str">
        <f t="shared" si="5326"/>
        <v>1</v>
      </c>
      <c r="CC4642" t="str">
        <f t="shared" si="5319"/>
        <v>G01 X177.56</v>
      </c>
      <c r="CD4642" t="str">
        <f t="shared" si="5320"/>
        <v>177.56</v>
      </c>
      <c r="CE4642" t="str">
        <f t="shared" si="5321"/>
        <v xml:space="preserve">177.56 Y47.568 </v>
      </c>
      <c r="CF4642" t="str">
        <f t="shared" si="5322"/>
        <v xml:space="preserve">47.568 </v>
      </c>
      <c r="CI4642">
        <f>IF(BV4642="A",((CD4642*'Input Output'!$E$5)+'Input Output'!$H$5),IF(BV4642="B",(CD4642*'Input Output'!$E$8)+'Input Output'!$H$8,IF(BV4642="C",(CD4642*'Input Output'!$E$11)+'Input Output'!$H$11,"")))</f>
        <v>177.56</v>
      </c>
      <c r="CJ4642">
        <f>IF(BV4642="A",(CF4642*'Input Output'!$E$6)+'Input Output'!$H$6,IF(BV4642="B",(CF4642*'Input Output'!$E$9)+'Input Output'!$H$9,IF(BV4642="C",(CF4642*'Input Output'!$E$12)+'Input Output'!$H$12,"")))</f>
        <v>47.567999999999998</v>
      </c>
      <c r="CL4642" t="str">
        <f t="shared" si="5323"/>
        <v/>
      </c>
    </row>
    <row r="4643" spans="71:90" x14ac:dyDescent="0.25">
      <c r="BS4643">
        <f t="shared" si="5325"/>
        <v>0</v>
      </c>
      <c r="BT4643">
        <f t="shared" si="5318"/>
        <v>540.67164842400427</v>
      </c>
      <c r="BU4643" s="15">
        <f t="shared" si="5324"/>
        <v>32440.298905440257</v>
      </c>
      <c r="BV4643" s="15" t="s">
        <v>460</v>
      </c>
      <c r="BW4643" t="s">
        <v>1724</v>
      </c>
      <c r="BZ4643">
        <f>'Hour Loop'!$BB$6/193</f>
        <v>0.55958549222797926</v>
      </c>
      <c r="CA4643" t="str">
        <f t="shared" si="5326"/>
        <v>1</v>
      </c>
      <c r="CC4643" t="str">
        <f t="shared" si="5319"/>
        <v>G01 X167.72</v>
      </c>
      <c r="CD4643" t="str">
        <f t="shared" si="5320"/>
        <v>167.72</v>
      </c>
      <c r="CE4643" t="str">
        <f t="shared" si="5321"/>
        <v xml:space="preserve">167.72 Y51.366 </v>
      </c>
      <c r="CF4643" t="str">
        <f t="shared" si="5322"/>
        <v xml:space="preserve">51.366 </v>
      </c>
      <c r="CI4643">
        <f>IF(BV4643="A",((CD4643*'Input Output'!$E$5)+'Input Output'!$H$5),IF(BV4643="B",(CD4643*'Input Output'!$E$8)+'Input Output'!$H$8,IF(BV4643="C",(CD4643*'Input Output'!$E$11)+'Input Output'!$H$11,"")))</f>
        <v>167.72</v>
      </c>
      <c r="CJ4643">
        <f>IF(BV4643="A",(CF4643*'Input Output'!$E$6)+'Input Output'!$H$6,IF(BV4643="B",(CF4643*'Input Output'!$E$9)+'Input Output'!$H$9,IF(BV4643="C",(CF4643*'Input Output'!$E$12)+'Input Output'!$H$12,"")))</f>
        <v>51.366</v>
      </c>
      <c r="CL4643" t="str">
        <f t="shared" si="5323"/>
        <v/>
      </c>
    </row>
    <row r="4644" spans="71:90" x14ac:dyDescent="0.25">
      <c r="BS4644">
        <f t="shared" si="5325"/>
        <v>0</v>
      </c>
      <c r="BT4644">
        <f t="shared" si="5318"/>
        <v>540.68097484887471</v>
      </c>
      <c r="BU4644" s="15">
        <f t="shared" si="5324"/>
        <v>32440.858490932485</v>
      </c>
      <c r="BV4644" s="15" t="s">
        <v>460</v>
      </c>
      <c r="BW4644" t="s">
        <v>1725</v>
      </c>
      <c r="BZ4644">
        <f>'Hour Loop'!$BB$6/193</f>
        <v>0.55958549222797926</v>
      </c>
      <c r="CA4644" t="str">
        <f t="shared" si="5326"/>
        <v>1</v>
      </c>
      <c r="CC4644" t="str">
        <f t="shared" si="5319"/>
        <v>G01 X158.07</v>
      </c>
      <c r="CD4644" t="str">
        <f t="shared" si="5320"/>
        <v>158.07</v>
      </c>
      <c r="CE4644" t="str">
        <f t="shared" si="5321"/>
        <v xml:space="preserve">158.07 Y55.642 </v>
      </c>
      <c r="CF4644" t="str">
        <f t="shared" si="5322"/>
        <v xml:space="preserve">55.642 </v>
      </c>
      <c r="CI4644">
        <f>IF(BV4644="A",((CD4644*'Input Output'!$E$5)+'Input Output'!$H$5),IF(BV4644="B",(CD4644*'Input Output'!$E$8)+'Input Output'!$H$8,IF(BV4644="C",(CD4644*'Input Output'!$E$11)+'Input Output'!$H$11,"")))</f>
        <v>158.07</v>
      </c>
      <c r="CJ4644">
        <f>IF(BV4644="A",(CF4644*'Input Output'!$E$6)+'Input Output'!$H$6,IF(BV4644="B",(CF4644*'Input Output'!$E$9)+'Input Output'!$H$9,IF(BV4644="C",(CF4644*'Input Output'!$E$12)+'Input Output'!$H$12,"")))</f>
        <v>55.642000000000003</v>
      </c>
      <c r="CL4644" t="str">
        <f t="shared" si="5323"/>
        <v/>
      </c>
    </row>
    <row r="4645" spans="71:90" x14ac:dyDescent="0.25">
      <c r="BS4645">
        <f t="shared" si="5325"/>
        <v>0</v>
      </c>
      <c r="BT4645">
        <f t="shared" si="5318"/>
        <v>540.69030127374526</v>
      </c>
      <c r="BU4645" s="15">
        <f t="shared" si="5324"/>
        <v>32441.418076424714</v>
      </c>
      <c r="BV4645" s="15" t="s">
        <v>460</v>
      </c>
      <c r="BW4645" t="s">
        <v>1726</v>
      </c>
      <c r="BZ4645">
        <f>'Hour Loop'!$BB$6/193</f>
        <v>0.55958549222797926</v>
      </c>
      <c r="CA4645" t="str">
        <f t="shared" si="5326"/>
        <v>1</v>
      </c>
      <c r="CC4645" t="str">
        <f t="shared" si="5319"/>
        <v>G01 X148.65</v>
      </c>
      <c r="CD4645" t="str">
        <f t="shared" si="5320"/>
        <v>148.65</v>
      </c>
      <c r="CE4645" t="str">
        <f t="shared" si="5321"/>
        <v xml:space="preserve">148.65 Y60.387 </v>
      </c>
      <c r="CF4645" t="str">
        <f t="shared" si="5322"/>
        <v xml:space="preserve">60.387 </v>
      </c>
      <c r="CI4645">
        <f>IF(BV4645="A",((CD4645*'Input Output'!$E$5)+'Input Output'!$H$5),IF(BV4645="B",(CD4645*'Input Output'!$E$8)+'Input Output'!$H$8,IF(BV4645="C",(CD4645*'Input Output'!$E$11)+'Input Output'!$H$11,"")))</f>
        <v>148.65</v>
      </c>
      <c r="CJ4645">
        <f>IF(BV4645="A",(CF4645*'Input Output'!$E$6)+'Input Output'!$H$6,IF(BV4645="B",(CF4645*'Input Output'!$E$9)+'Input Output'!$H$9,IF(BV4645="C",(CF4645*'Input Output'!$E$12)+'Input Output'!$H$12,"")))</f>
        <v>60.387</v>
      </c>
      <c r="CL4645" t="str">
        <f t="shared" si="5323"/>
        <v/>
      </c>
    </row>
    <row r="4646" spans="71:90" x14ac:dyDescent="0.25">
      <c r="BS4646">
        <f t="shared" si="5325"/>
        <v>0</v>
      </c>
      <c r="BT4646">
        <f t="shared" si="5318"/>
        <v>540.6996276986157</v>
      </c>
      <c r="BU4646" s="15">
        <f t="shared" si="5324"/>
        <v>32441.977661916942</v>
      </c>
      <c r="BV4646" s="15" t="s">
        <v>460</v>
      </c>
      <c r="BW4646" t="s">
        <v>1727</v>
      </c>
      <c r="BZ4646">
        <f>'Hour Loop'!$BB$6/193</f>
        <v>0.55958549222797926</v>
      </c>
      <c r="CA4646" t="str">
        <f t="shared" si="5326"/>
        <v>1</v>
      </c>
      <c r="CC4646" t="str">
        <f t="shared" si="5319"/>
        <v>G01 X139.46</v>
      </c>
      <c r="CD4646" t="str">
        <f t="shared" si="5320"/>
        <v>139.46</v>
      </c>
      <c r="CE4646" t="str">
        <f t="shared" si="5321"/>
        <v xml:space="preserve">139.46 Y65.588 </v>
      </c>
      <c r="CF4646" t="str">
        <f t="shared" si="5322"/>
        <v xml:space="preserve">65.588 </v>
      </c>
      <c r="CI4646">
        <f>IF(BV4646="A",((CD4646*'Input Output'!$E$5)+'Input Output'!$H$5),IF(BV4646="B",(CD4646*'Input Output'!$E$8)+'Input Output'!$H$8,IF(BV4646="C",(CD4646*'Input Output'!$E$11)+'Input Output'!$H$11,"")))</f>
        <v>139.46</v>
      </c>
      <c r="CJ4646">
        <f>IF(BV4646="A",(CF4646*'Input Output'!$E$6)+'Input Output'!$H$6,IF(BV4646="B",(CF4646*'Input Output'!$E$9)+'Input Output'!$H$9,IF(BV4646="C",(CF4646*'Input Output'!$E$12)+'Input Output'!$H$12,"")))</f>
        <v>65.587999999999994</v>
      </c>
      <c r="CL4646" t="str">
        <f t="shared" si="5323"/>
        <v/>
      </c>
    </row>
    <row r="4647" spans="71:90" x14ac:dyDescent="0.25">
      <c r="BS4647">
        <f t="shared" si="5325"/>
        <v>0</v>
      </c>
      <c r="BT4647">
        <f t="shared" si="5318"/>
        <v>540.70895412348614</v>
      </c>
      <c r="BU4647" s="15">
        <f t="shared" si="5324"/>
        <v>32442.537247409171</v>
      </c>
      <c r="BV4647" s="15" t="s">
        <v>460</v>
      </c>
      <c r="BW4647" t="s">
        <v>1728</v>
      </c>
      <c r="BZ4647">
        <f>'Hour Loop'!$BB$6/193</f>
        <v>0.55958549222797926</v>
      </c>
      <c r="CA4647" t="str">
        <f t="shared" si="5326"/>
        <v>1</v>
      </c>
      <c r="CC4647" t="str">
        <f t="shared" si="5319"/>
        <v>G01 X130.55</v>
      </c>
      <c r="CD4647" t="str">
        <f t="shared" si="5320"/>
        <v>130.55</v>
      </c>
      <c r="CE4647" t="str">
        <f t="shared" si="5321"/>
        <v xml:space="preserve">130.55 Y71.234 </v>
      </c>
      <c r="CF4647" t="str">
        <f t="shared" si="5322"/>
        <v xml:space="preserve">71.234 </v>
      </c>
      <c r="CI4647">
        <f>IF(BV4647="A",((CD4647*'Input Output'!$E$5)+'Input Output'!$H$5),IF(BV4647="B",(CD4647*'Input Output'!$E$8)+'Input Output'!$H$8,IF(BV4647="C",(CD4647*'Input Output'!$E$11)+'Input Output'!$H$11,"")))</f>
        <v>130.55000000000001</v>
      </c>
      <c r="CJ4647">
        <f>IF(BV4647="A",(CF4647*'Input Output'!$E$6)+'Input Output'!$H$6,IF(BV4647="B",(CF4647*'Input Output'!$E$9)+'Input Output'!$H$9,IF(BV4647="C",(CF4647*'Input Output'!$E$12)+'Input Output'!$H$12,"")))</f>
        <v>71.233999999999995</v>
      </c>
      <c r="CL4647" t="str">
        <f t="shared" si="5323"/>
        <v/>
      </c>
    </row>
    <row r="4648" spans="71:90" x14ac:dyDescent="0.25">
      <c r="BS4648">
        <f t="shared" si="5325"/>
        <v>0</v>
      </c>
      <c r="BT4648">
        <f t="shared" si="5318"/>
        <v>540.71828054835669</v>
      </c>
      <c r="BU4648" s="15">
        <f t="shared" si="5324"/>
        <v>32443.096832901399</v>
      </c>
      <c r="BV4648" s="15" t="s">
        <v>460</v>
      </c>
      <c r="BW4648" t="s">
        <v>1729</v>
      </c>
      <c r="BZ4648">
        <f>'Hour Loop'!$BB$6/193</f>
        <v>0.55958549222797926</v>
      </c>
      <c r="CA4648" t="str">
        <f t="shared" si="5326"/>
        <v>1</v>
      </c>
      <c r="CC4648" t="str">
        <f t="shared" si="5319"/>
        <v>G01 X121.9</v>
      </c>
      <c r="CD4648" t="str">
        <f t="shared" si="5320"/>
        <v>121.9</v>
      </c>
      <c r="CE4648" t="str">
        <f t="shared" si="5321"/>
        <v xml:space="preserve">121.92 Y77.31 </v>
      </c>
      <c r="CF4648" t="str">
        <f t="shared" si="5322"/>
        <v xml:space="preserve">77.31 </v>
      </c>
      <c r="CI4648">
        <f>IF(BV4648="A",((CD4648*'Input Output'!$E$5)+'Input Output'!$H$5),IF(BV4648="B",(CD4648*'Input Output'!$E$8)+'Input Output'!$H$8,IF(BV4648="C",(CD4648*'Input Output'!$E$11)+'Input Output'!$H$11,"")))</f>
        <v>121.9</v>
      </c>
      <c r="CJ4648">
        <f>IF(BV4648="A",(CF4648*'Input Output'!$E$6)+'Input Output'!$H$6,IF(BV4648="B",(CF4648*'Input Output'!$E$9)+'Input Output'!$H$9,IF(BV4648="C",(CF4648*'Input Output'!$E$12)+'Input Output'!$H$12,"")))</f>
        <v>77.31</v>
      </c>
      <c r="CL4648" t="str">
        <f t="shared" si="5323"/>
        <v/>
      </c>
    </row>
    <row r="4649" spans="71:90" x14ac:dyDescent="0.25">
      <c r="BS4649">
        <f t="shared" si="5325"/>
        <v>0</v>
      </c>
      <c r="BT4649">
        <f t="shared" si="5318"/>
        <v>540.72760697322713</v>
      </c>
      <c r="BU4649" s="15">
        <f t="shared" si="5324"/>
        <v>32443.656418393628</v>
      </c>
      <c r="BV4649" s="15" t="s">
        <v>460</v>
      </c>
      <c r="BW4649" t="s">
        <v>1730</v>
      </c>
      <c r="BZ4649">
        <f>'Hour Loop'!$BB$6/193</f>
        <v>0.55958549222797926</v>
      </c>
      <c r="CA4649" t="str">
        <f t="shared" si="5326"/>
        <v>1</v>
      </c>
      <c r="CC4649" t="str">
        <f t="shared" si="5319"/>
        <v>G01 X113.6</v>
      </c>
      <c r="CD4649" t="str">
        <f t="shared" si="5320"/>
        <v>113.6</v>
      </c>
      <c r="CE4649" t="str">
        <f t="shared" si="5321"/>
        <v xml:space="preserve">113.6 Y83.803 </v>
      </c>
      <c r="CF4649" t="str">
        <f t="shared" si="5322"/>
        <v xml:space="preserve">83.803 </v>
      </c>
      <c r="CI4649">
        <f>IF(BV4649="A",((CD4649*'Input Output'!$E$5)+'Input Output'!$H$5),IF(BV4649="B",(CD4649*'Input Output'!$E$8)+'Input Output'!$H$8,IF(BV4649="C",(CD4649*'Input Output'!$E$11)+'Input Output'!$H$11,"")))</f>
        <v>113.6</v>
      </c>
      <c r="CJ4649">
        <f>IF(BV4649="A",(CF4649*'Input Output'!$E$6)+'Input Output'!$H$6,IF(BV4649="B",(CF4649*'Input Output'!$E$9)+'Input Output'!$H$9,IF(BV4649="C",(CF4649*'Input Output'!$E$12)+'Input Output'!$H$12,"")))</f>
        <v>83.802999999999997</v>
      </c>
      <c r="CL4649" t="str">
        <f t="shared" si="5323"/>
        <v/>
      </c>
    </row>
    <row r="4650" spans="71:90" x14ac:dyDescent="0.25">
      <c r="BS4650">
        <f t="shared" si="5325"/>
        <v>0</v>
      </c>
      <c r="BT4650">
        <f t="shared" si="5318"/>
        <v>540.73693339809756</v>
      </c>
      <c r="BU4650" s="15">
        <f t="shared" si="5324"/>
        <v>32444.216003885856</v>
      </c>
      <c r="BV4650" s="15" t="s">
        <v>460</v>
      </c>
      <c r="BW4650" t="s">
        <v>1731</v>
      </c>
      <c r="BZ4650">
        <f>'Hour Loop'!$BB$6/193</f>
        <v>0.55958549222797926</v>
      </c>
      <c r="CA4650" t="str">
        <f t="shared" si="5326"/>
        <v>1</v>
      </c>
      <c r="CC4650" t="str">
        <f t="shared" si="5319"/>
        <v>G01 X105.61</v>
      </c>
      <c r="CD4650" t="str">
        <f t="shared" si="5320"/>
        <v>105.61</v>
      </c>
      <c r="CE4650" t="str">
        <f t="shared" si="5321"/>
        <v xml:space="preserve">105.61 Y90.696 </v>
      </c>
      <c r="CF4650" t="str">
        <f t="shared" si="5322"/>
        <v xml:space="preserve">90.696 </v>
      </c>
      <c r="CI4650">
        <f>IF(BV4650="A",((CD4650*'Input Output'!$E$5)+'Input Output'!$H$5),IF(BV4650="B",(CD4650*'Input Output'!$E$8)+'Input Output'!$H$8,IF(BV4650="C",(CD4650*'Input Output'!$E$11)+'Input Output'!$H$11,"")))</f>
        <v>105.61</v>
      </c>
      <c r="CJ4650">
        <f>IF(BV4650="A",(CF4650*'Input Output'!$E$6)+'Input Output'!$H$6,IF(BV4650="B",(CF4650*'Input Output'!$E$9)+'Input Output'!$H$9,IF(BV4650="C",(CF4650*'Input Output'!$E$12)+'Input Output'!$H$12,"")))</f>
        <v>90.695999999999998</v>
      </c>
      <c r="CL4650" t="str">
        <f t="shared" si="5323"/>
        <v/>
      </c>
    </row>
    <row r="4651" spans="71:90" x14ac:dyDescent="0.25">
      <c r="BS4651">
        <f t="shared" si="5325"/>
        <v>0</v>
      </c>
      <c r="BT4651">
        <f t="shared" si="5318"/>
        <v>540.74625982296811</v>
      </c>
      <c r="BU4651" s="15">
        <f t="shared" si="5324"/>
        <v>32444.775589378085</v>
      </c>
      <c r="BV4651" s="15" t="s">
        <v>460</v>
      </c>
      <c r="BW4651" t="s">
        <v>1732</v>
      </c>
      <c r="BZ4651">
        <f>'Hour Loop'!$BB$6/193</f>
        <v>0.55958549222797926</v>
      </c>
      <c r="CA4651" t="str">
        <f t="shared" si="5326"/>
        <v>1</v>
      </c>
      <c r="CC4651" t="str">
        <f t="shared" si="5319"/>
        <v>G01 X97.97</v>
      </c>
      <c r="CD4651" t="str">
        <f t="shared" si="5320"/>
        <v>97.97</v>
      </c>
      <c r="CE4651" t="str">
        <f t="shared" si="5321"/>
        <v xml:space="preserve">97.97 Y97.972 </v>
      </c>
      <c r="CF4651" t="str">
        <f t="shared" si="5322"/>
        <v xml:space="preserve">97.972 </v>
      </c>
      <c r="CI4651">
        <f>IF(BV4651="A",((CD4651*'Input Output'!$E$5)+'Input Output'!$H$5),IF(BV4651="B",(CD4651*'Input Output'!$E$8)+'Input Output'!$H$8,IF(BV4651="C",(CD4651*'Input Output'!$E$11)+'Input Output'!$H$11,"")))</f>
        <v>97.97</v>
      </c>
      <c r="CJ4651">
        <f>IF(BV4651="A",(CF4651*'Input Output'!$E$6)+'Input Output'!$H$6,IF(BV4651="B",(CF4651*'Input Output'!$E$9)+'Input Output'!$H$9,IF(BV4651="C",(CF4651*'Input Output'!$E$12)+'Input Output'!$H$12,"")))</f>
        <v>97.971999999999994</v>
      </c>
      <c r="CL4651" t="str">
        <f t="shared" si="5323"/>
        <v/>
      </c>
    </row>
    <row r="4652" spans="71:90" x14ac:dyDescent="0.25">
      <c r="BS4652">
        <f t="shared" si="5325"/>
        <v>0</v>
      </c>
      <c r="BT4652">
        <f t="shared" si="5318"/>
        <v>540.75558624783855</v>
      </c>
      <c r="BU4652" s="15">
        <f t="shared" si="5324"/>
        <v>32445.335174870313</v>
      </c>
      <c r="BV4652" s="15" t="s">
        <v>460</v>
      </c>
      <c r="BW4652" t="s">
        <v>1733</v>
      </c>
      <c r="BZ4652">
        <f>'Hour Loop'!$BB$6/193</f>
        <v>0.55958549222797926</v>
      </c>
      <c r="CA4652" t="str">
        <f t="shared" si="5326"/>
        <v>1</v>
      </c>
      <c r="CC4652" t="str">
        <f t="shared" si="5319"/>
        <v xml:space="preserve">G01 X90.696 </v>
      </c>
      <c r="CD4652" t="str">
        <f t="shared" si="5320"/>
        <v xml:space="preserve">90.696 </v>
      </c>
      <c r="CE4652" t="str">
        <f t="shared" si="5321"/>
        <v xml:space="preserve">90.696 Y105.615 </v>
      </c>
      <c r="CF4652" t="str">
        <f t="shared" si="5322"/>
        <v xml:space="preserve">105.615 </v>
      </c>
      <c r="CI4652">
        <f>IF(BV4652="A",((CD4652*'Input Output'!$E$5)+'Input Output'!$H$5),IF(BV4652="B",(CD4652*'Input Output'!$E$8)+'Input Output'!$H$8,IF(BV4652="C",(CD4652*'Input Output'!$E$11)+'Input Output'!$H$11,"")))</f>
        <v>90.695999999999998</v>
      </c>
      <c r="CJ4652">
        <f>IF(BV4652="A",(CF4652*'Input Output'!$E$6)+'Input Output'!$H$6,IF(BV4652="B",(CF4652*'Input Output'!$E$9)+'Input Output'!$H$9,IF(BV4652="C",(CF4652*'Input Output'!$E$12)+'Input Output'!$H$12,"")))</f>
        <v>105.61499999999999</v>
      </c>
      <c r="CL4652" t="str">
        <f t="shared" si="5323"/>
        <v/>
      </c>
    </row>
    <row r="4653" spans="71:90" x14ac:dyDescent="0.25">
      <c r="BS4653">
        <f t="shared" si="5325"/>
        <v>0</v>
      </c>
      <c r="BT4653">
        <f t="shared" si="5318"/>
        <v>540.76491267270899</v>
      </c>
      <c r="BU4653" s="15">
        <f t="shared" si="5324"/>
        <v>32445.894760362542</v>
      </c>
      <c r="BV4653" s="15" t="s">
        <v>460</v>
      </c>
      <c r="BW4653" t="s">
        <v>1734</v>
      </c>
      <c r="BZ4653">
        <f>'Hour Loop'!$BB$6/193</f>
        <v>0.55958549222797926</v>
      </c>
      <c r="CA4653" t="str">
        <f t="shared" si="5326"/>
        <v>1</v>
      </c>
      <c r="CC4653" t="str">
        <f t="shared" si="5319"/>
        <v xml:space="preserve">G01 X83.803 </v>
      </c>
      <c r="CD4653" t="str">
        <f t="shared" si="5320"/>
        <v xml:space="preserve">83.803 </v>
      </c>
      <c r="CE4653" t="str">
        <f t="shared" si="5321"/>
        <v xml:space="preserve">83.803 Y113.605 </v>
      </c>
      <c r="CF4653" t="str">
        <f t="shared" si="5322"/>
        <v xml:space="preserve">113.605 </v>
      </c>
      <c r="CI4653">
        <f>IF(BV4653="A",((CD4653*'Input Output'!$E$5)+'Input Output'!$H$5),IF(BV4653="B",(CD4653*'Input Output'!$E$8)+'Input Output'!$H$8,IF(BV4653="C",(CD4653*'Input Output'!$E$11)+'Input Output'!$H$11,"")))</f>
        <v>83.802999999999997</v>
      </c>
      <c r="CJ4653">
        <f>IF(BV4653="A",(CF4653*'Input Output'!$E$6)+'Input Output'!$H$6,IF(BV4653="B",(CF4653*'Input Output'!$E$9)+'Input Output'!$H$9,IF(BV4653="C",(CF4653*'Input Output'!$E$12)+'Input Output'!$H$12,"")))</f>
        <v>113.605</v>
      </c>
      <c r="CL4653" t="str">
        <f t="shared" si="5323"/>
        <v/>
      </c>
    </row>
    <row r="4654" spans="71:90" x14ac:dyDescent="0.25">
      <c r="BS4654">
        <f t="shared" si="5325"/>
        <v>0</v>
      </c>
      <c r="BT4654">
        <f t="shared" si="5318"/>
        <v>540.77423909757954</v>
      </c>
      <c r="BU4654" s="15">
        <f t="shared" si="5324"/>
        <v>32446.454345854771</v>
      </c>
      <c r="BV4654" s="15" t="s">
        <v>460</v>
      </c>
      <c r="BW4654" t="s">
        <v>1735</v>
      </c>
      <c r="BZ4654">
        <f>'Hour Loop'!$BB$6/193</f>
        <v>0.55958549222797926</v>
      </c>
      <c r="CA4654" t="str">
        <f t="shared" si="5326"/>
        <v>1</v>
      </c>
      <c r="CC4654" t="str">
        <f t="shared" si="5319"/>
        <v xml:space="preserve">G01 X77.31 </v>
      </c>
      <c r="CD4654" t="str">
        <f t="shared" si="5320"/>
        <v xml:space="preserve">77.31 </v>
      </c>
      <c r="CE4654" t="str">
        <f t="shared" si="5321"/>
        <v xml:space="preserve">77.31 Y121.925 </v>
      </c>
      <c r="CF4654" t="str">
        <f t="shared" si="5322"/>
        <v xml:space="preserve">121.925 </v>
      </c>
      <c r="CI4654">
        <f>IF(BV4654="A",((CD4654*'Input Output'!$E$5)+'Input Output'!$H$5),IF(BV4654="B",(CD4654*'Input Output'!$E$8)+'Input Output'!$H$8,IF(BV4654="C",(CD4654*'Input Output'!$E$11)+'Input Output'!$H$11,"")))</f>
        <v>77.31</v>
      </c>
      <c r="CJ4654">
        <f>IF(BV4654="A",(CF4654*'Input Output'!$E$6)+'Input Output'!$H$6,IF(BV4654="B",(CF4654*'Input Output'!$E$9)+'Input Output'!$H$9,IF(BV4654="C",(CF4654*'Input Output'!$E$12)+'Input Output'!$H$12,"")))</f>
        <v>121.925</v>
      </c>
      <c r="CL4654" t="str">
        <f t="shared" si="5323"/>
        <v/>
      </c>
    </row>
    <row r="4655" spans="71:90" x14ac:dyDescent="0.25">
      <c r="BS4655">
        <f t="shared" si="5325"/>
        <v>0</v>
      </c>
      <c r="BT4655">
        <f t="shared" si="5318"/>
        <v>540.78356552244998</v>
      </c>
      <c r="BU4655" s="15">
        <f t="shared" si="5324"/>
        <v>32447.013931346999</v>
      </c>
      <c r="BV4655" s="15" t="s">
        <v>460</v>
      </c>
      <c r="BW4655" t="s">
        <v>1736</v>
      </c>
      <c r="BZ4655">
        <f>'Hour Loop'!$BB$6/193</f>
        <v>0.55958549222797926</v>
      </c>
      <c r="CA4655" t="str">
        <f t="shared" si="5326"/>
        <v>1</v>
      </c>
      <c r="CC4655" t="str">
        <f t="shared" si="5319"/>
        <v xml:space="preserve">G01 X71.234 </v>
      </c>
      <c r="CD4655" t="str">
        <f t="shared" si="5320"/>
        <v xml:space="preserve">71.234 </v>
      </c>
      <c r="CE4655" t="str">
        <f t="shared" si="5321"/>
        <v xml:space="preserve">71.234 Y130.552 </v>
      </c>
      <c r="CF4655" t="str">
        <f t="shared" si="5322"/>
        <v xml:space="preserve">130.552 </v>
      </c>
      <c r="CI4655">
        <f>IF(BV4655="A",((CD4655*'Input Output'!$E$5)+'Input Output'!$H$5),IF(BV4655="B",(CD4655*'Input Output'!$E$8)+'Input Output'!$H$8,IF(BV4655="C",(CD4655*'Input Output'!$E$11)+'Input Output'!$H$11,"")))</f>
        <v>71.233999999999995</v>
      </c>
      <c r="CJ4655">
        <f>IF(BV4655="A",(CF4655*'Input Output'!$E$6)+'Input Output'!$H$6,IF(BV4655="B",(CF4655*'Input Output'!$E$9)+'Input Output'!$H$9,IF(BV4655="C",(CF4655*'Input Output'!$E$12)+'Input Output'!$H$12,"")))</f>
        <v>130.55199999999999</v>
      </c>
      <c r="CL4655" t="str">
        <f t="shared" si="5323"/>
        <v/>
      </c>
    </row>
    <row r="4656" spans="71:90" x14ac:dyDescent="0.25">
      <c r="BS4656">
        <f t="shared" si="5325"/>
        <v>0</v>
      </c>
      <c r="BT4656">
        <f t="shared" si="5318"/>
        <v>540.79289194732041</v>
      </c>
      <c r="BU4656" s="15">
        <f t="shared" si="5324"/>
        <v>32447.573516839228</v>
      </c>
      <c r="BV4656" s="15" t="s">
        <v>460</v>
      </c>
      <c r="BW4656" t="s">
        <v>1737</v>
      </c>
      <c r="BZ4656">
        <f>'Hour Loop'!$BB$6/193</f>
        <v>0.55958549222797926</v>
      </c>
      <c r="CA4656" t="str">
        <f t="shared" si="5326"/>
        <v>1</v>
      </c>
      <c r="CC4656" t="str">
        <f t="shared" si="5319"/>
        <v xml:space="preserve">G01 X65.588 </v>
      </c>
      <c r="CD4656" t="str">
        <f t="shared" si="5320"/>
        <v xml:space="preserve">65.588 </v>
      </c>
      <c r="CE4656" t="str">
        <f t="shared" si="5321"/>
        <v xml:space="preserve">65.588 Y139.468 </v>
      </c>
      <c r="CF4656" t="str">
        <f t="shared" si="5322"/>
        <v xml:space="preserve">139.468 </v>
      </c>
      <c r="CI4656">
        <f>IF(BV4656="A",((CD4656*'Input Output'!$E$5)+'Input Output'!$H$5),IF(BV4656="B",(CD4656*'Input Output'!$E$8)+'Input Output'!$H$8,IF(BV4656="C",(CD4656*'Input Output'!$E$11)+'Input Output'!$H$11,"")))</f>
        <v>65.587999999999994</v>
      </c>
      <c r="CJ4656">
        <f>IF(BV4656="A",(CF4656*'Input Output'!$E$6)+'Input Output'!$H$6,IF(BV4656="B",(CF4656*'Input Output'!$E$9)+'Input Output'!$H$9,IF(BV4656="C",(CF4656*'Input Output'!$E$12)+'Input Output'!$H$12,"")))</f>
        <v>139.46799999999999</v>
      </c>
      <c r="CL4656" t="str">
        <f t="shared" si="5323"/>
        <v/>
      </c>
    </row>
    <row r="4657" spans="71:90" x14ac:dyDescent="0.25">
      <c r="BS4657">
        <f t="shared" si="5325"/>
        <v>0</v>
      </c>
      <c r="BT4657">
        <f t="shared" si="5318"/>
        <v>540.80221837219096</v>
      </c>
      <c r="BU4657" s="15">
        <f t="shared" si="5324"/>
        <v>32448.133102331456</v>
      </c>
      <c r="BV4657" s="15" t="s">
        <v>460</v>
      </c>
      <c r="BW4657" t="s">
        <v>1738</v>
      </c>
      <c r="BZ4657">
        <f>'Hour Loop'!$BB$6/193</f>
        <v>0.55958549222797926</v>
      </c>
      <c r="CA4657" t="str">
        <f t="shared" si="5326"/>
        <v>1</v>
      </c>
      <c r="CC4657" t="str">
        <f t="shared" si="5319"/>
        <v>G01 X60.387</v>
      </c>
      <c r="CD4657" t="str">
        <f t="shared" si="5320"/>
        <v>60.387</v>
      </c>
      <c r="CE4657" t="str">
        <f t="shared" si="5321"/>
        <v xml:space="preserve">60.387 Y148.65 </v>
      </c>
      <c r="CF4657" t="str">
        <f t="shared" si="5322"/>
        <v xml:space="preserve">148.65 </v>
      </c>
      <c r="CI4657">
        <f>IF(BV4657="A",((CD4657*'Input Output'!$E$5)+'Input Output'!$H$5),IF(BV4657="B",(CD4657*'Input Output'!$E$8)+'Input Output'!$H$8,IF(BV4657="C",(CD4657*'Input Output'!$E$11)+'Input Output'!$H$11,"")))</f>
        <v>60.387</v>
      </c>
      <c r="CJ4657">
        <f>IF(BV4657="A",(CF4657*'Input Output'!$E$6)+'Input Output'!$H$6,IF(BV4657="B",(CF4657*'Input Output'!$E$9)+'Input Output'!$H$9,IF(BV4657="C",(CF4657*'Input Output'!$E$12)+'Input Output'!$H$12,"")))</f>
        <v>148.65</v>
      </c>
      <c r="CL4657" t="str">
        <f t="shared" si="5323"/>
        <v/>
      </c>
    </row>
    <row r="4658" spans="71:90" x14ac:dyDescent="0.25">
      <c r="BS4658">
        <f t="shared" si="5325"/>
        <v>0</v>
      </c>
      <c r="BT4658">
        <f t="shared" si="5318"/>
        <v>540.8115447970614</v>
      </c>
      <c r="BU4658" s="15">
        <f t="shared" si="5324"/>
        <v>32448.692687823685</v>
      </c>
      <c r="BV4658" s="15" t="s">
        <v>460</v>
      </c>
      <c r="BW4658" t="s">
        <v>1739</v>
      </c>
      <c r="BZ4658">
        <f>'Hour Loop'!$BB$6/193</f>
        <v>0.55958549222797926</v>
      </c>
      <c r="CA4658" t="str">
        <f t="shared" si="5326"/>
        <v>1</v>
      </c>
      <c r="CC4658" t="str">
        <f t="shared" si="5319"/>
        <v xml:space="preserve">G01 X55.642 </v>
      </c>
      <c r="CD4658" t="str">
        <f t="shared" si="5320"/>
        <v xml:space="preserve">55.642 </v>
      </c>
      <c r="CE4658" t="str">
        <f t="shared" si="5321"/>
        <v xml:space="preserve">55.642 Y158.076 </v>
      </c>
      <c r="CF4658" t="str">
        <f t="shared" si="5322"/>
        <v xml:space="preserve">158.076 </v>
      </c>
      <c r="CI4658">
        <f>IF(BV4658="A",((CD4658*'Input Output'!$E$5)+'Input Output'!$H$5),IF(BV4658="B",(CD4658*'Input Output'!$E$8)+'Input Output'!$H$8,IF(BV4658="C",(CD4658*'Input Output'!$E$11)+'Input Output'!$H$11,"")))</f>
        <v>55.642000000000003</v>
      </c>
      <c r="CJ4658">
        <f>IF(BV4658="A",(CF4658*'Input Output'!$E$6)+'Input Output'!$H$6,IF(BV4658="B",(CF4658*'Input Output'!$E$9)+'Input Output'!$H$9,IF(BV4658="C",(CF4658*'Input Output'!$E$12)+'Input Output'!$H$12,"")))</f>
        <v>158.07599999999999</v>
      </c>
      <c r="CL4658" t="str">
        <f t="shared" si="5323"/>
        <v/>
      </c>
    </row>
    <row r="4659" spans="71:90" x14ac:dyDescent="0.25">
      <c r="BS4659">
        <f t="shared" si="5325"/>
        <v>0</v>
      </c>
      <c r="BT4659">
        <f t="shared" si="5318"/>
        <v>540.82087122193184</v>
      </c>
      <c r="BU4659" s="15">
        <f t="shared" si="5324"/>
        <v>32449.252273315913</v>
      </c>
      <c r="BV4659" s="15" t="s">
        <v>460</v>
      </c>
      <c r="BW4659" t="s">
        <v>1740</v>
      </c>
      <c r="BZ4659">
        <f>'Hour Loop'!$BB$6/193</f>
        <v>0.55958549222797926</v>
      </c>
      <c r="CA4659" t="str">
        <f t="shared" si="5326"/>
        <v>1</v>
      </c>
      <c r="CC4659" t="str">
        <f t="shared" si="5319"/>
        <v xml:space="preserve">G01 X51.366 </v>
      </c>
      <c r="CD4659" t="str">
        <f t="shared" si="5320"/>
        <v xml:space="preserve">51.366 </v>
      </c>
      <c r="CE4659" t="str">
        <f t="shared" si="5321"/>
        <v xml:space="preserve">51.366 Y167.723 </v>
      </c>
      <c r="CF4659" t="str">
        <f t="shared" si="5322"/>
        <v xml:space="preserve">167.723 </v>
      </c>
      <c r="CI4659">
        <f>IF(BV4659="A",((CD4659*'Input Output'!$E$5)+'Input Output'!$H$5),IF(BV4659="B",(CD4659*'Input Output'!$E$8)+'Input Output'!$H$8,IF(BV4659="C",(CD4659*'Input Output'!$E$11)+'Input Output'!$H$11,"")))</f>
        <v>51.366</v>
      </c>
      <c r="CJ4659">
        <f>IF(BV4659="A",(CF4659*'Input Output'!$E$6)+'Input Output'!$H$6,IF(BV4659="B",(CF4659*'Input Output'!$E$9)+'Input Output'!$H$9,IF(BV4659="C",(CF4659*'Input Output'!$E$12)+'Input Output'!$H$12,"")))</f>
        <v>167.72300000000001</v>
      </c>
      <c r="CL4659" t="str">
        <f t="shared" si="5323"/>
        <v/>
      </c>
    </row>
    <row r="4660" spans="71:90" x14ac:dyDescent="0.25">
      <c r="BS4660">
        <f t="shared" si="5325"/>
        <v>0</v>
      </c>
      <c r="BT4660">
        <f t="shared" si="5318"/>
        <v>540.83019764680239</v>
      </c>
      <c r="BU4660" s="15">
        <f t="shared" si="5324"/>
        <v>32449.811858808142</v>
      </c>
      <c r="BV4660" s="15" t="s">
        <v>460</v>
      </c>
      <c r="BW4660" t="s">
        <v>1741</v>
      </c>
      <c r="BZ4660">
        <f>'Hour Loop'!$BB$6/193</f>
        <v>0.55958549222797926</v>
      </c>
      <c r="CA4660" t="str">
        <f t="shared" si="5326"/>
        <v>1</v>
      </c>
      <c r="CC4660" t="str">
        <f t="shared" si="5319"/>
        <v xml:space="preserve">G01 X47.568 </v>
      </c>
      <c r="CD4660" t="str">
        <f t="shared" si="5320"/>
        <v xml:space="preserve">47.568 </v>
      </c>
      <c r="CE4660" t="str">
        <f t="shared" si="5321"/>
        <v xml:space="preserve">47.568 Y177.569 </v>
      </c>
      <c r="CF4660" t="str">
        <f t="shared" si="5322"/>
        <v xml:space="preserve">177.569 </v>
      </c>
      <c r="CI4660">
        <f>IF(BV4660="A",((CD4660*'Input Output'!$E$5)+'Input Output'!$H$5),IF(BV4660="B",(CD4660*'Input Output'!$E$8)+'Input Output'!$H$8,IF(BV4660="C",(CD4660*'Input Output'!$E$11)+'Input Output'!$H$11,"")))</f>
        <v>47.567999999999998</v>
      </c>
      <c r="CJ4660">
        <f>IF(BV4660="A",(CF4660*'Input Output'!$E$6)+'Input Output'!$H$6,IF(BV4660="B",(CF4660*'Input Output'!$E$9)+'Input Output'!$H$9,IF(BV4660="C",(CF4660*'Input Output'!$E$12)+'Input Output'!$H$12,"")))</f>
        <v>177.56899999999999</v>
      </c>
      <c r="CL4660" t="str">
        <f t="shared" si="5323"/>
        <v/>
      </c>
    </row>
    <row r="4661" spans="71:90" x14ac:dyDescent="0.25">
      <c r="BS4661">
        <f t="shared" si="5325"/>
        <v>0</v>
      </c>
      <c r="BT4661">
        <f t="shared" si="5318"/>
        <v>540.83952407167283</v>
      </c>
      <c r="BU4661" s="15">
        <f t="shared" si="5324"/>
        <v>32450.37144430037</v>
      </c>
      <c r="BV4661" s="15" t="s">
        <v>460</v>
      </c>
      <c r="BW4661" t="s">
        <v>1742</v>
      </c>
      <c r="BZ4661">
        <f>'Hour Loop'!$BB$6/193</f>
        <v>0.55958549222797926</v>
      </c>
      <c r="CA4661" t="str">
        <f t="shared" si="5326"/>
        <v>1</v>
      </c>
      <c r="CC4661" t="str">
        <f t="shared" si="5319"/>
        <v xml:space="preserve">G01 X44.258 </v>
      </c>
      <c r="CD4661" t="str">
        <f t="shared" si="5320"/>
        <v xml:space="preserve">44.258 </v>
      </c>
      <c r="CE4661" t="str">
        <f t="shared" si="5321"/>
        <v xml:space="preserve">44.258 Y187.589 </v>
      </c>
      <c r="CF4661" t="str">
        <f t="shared" si="5322"/>
        <v xml:space="preserve">187.589 </v>
      </c>
      <c r="CI4661">
        <f>IF(BV4661="A",((CD4661*'Input Output'!$E$5)+'Input Output'!$H$5),IF(BV4661="B",(CD4661*'Input Output'!$E$8)+'Input Output'!$H$8,IF(BV4661="C",(CD4661*'Input Output'!$E$11)+'Input Output'!$H$11,"")))</f>
        <v>44.258000000000003</v>
      </c>
      <c r="CJ4661">
        <f>IF(BV4661="A",(CF4661*'Input Output'!$E$6)+'Input Output'!$H$6,IF(BV4661="B",(CF4661*'Input Output'!$E$9)+'Input Output'!$H$9,IF(BV4661="C",(CF4661*'Input Output'!$E$12)+'Input Output'!$H$12,"")))</f>
        <v>187.589</v>
      </c>
      <c r="CL4661" t="str">
        <f t="shared" si="5323"/>
        <v/>
      </c>
    </row>
    <row r="4662" spans="71:90" x14ac:dyDescent="0.25">
      <c r="BS4662">
        <f t="shared" si="5325"/>
        <v>0</v>
      </c>
      <c r="BT4662">
        <f t="shared" si="5318"/>
        <v>540.84885049654326</v>
      </c>
      <c r="BU4662" s="15">
        <f t="shared" si="5324"/>
        <v>32450.931029792599</v>
      </c>
      <c r="BV4662" s="15" t="s">
        <v>460</v>
      </c>
      <c r="BW4662" t="s">
        <v>1743</v>
      </c>
      <c r="BZ4662">
        <f>'Hour Loop'!$BB$6/193</f>
        <v>0.55958549222797926</v>
      </c>
      <c r="CA4662" t="str">
        <f t="shared" si="5326"/>
        <v>1</v>
      </c>
      <c r="CC4662" t="str">
        <f t="shared" si="5319"/>
        <v xml:space="preserve">G01 X41.443 </v>
      </c>
      <c r="CD4662" t="str">
        <f t="shared" si="5320"/>
        <v xml:space="preserve">41.443 </v>
      </c>
      <c r="CE4662" t="str">
        <f t="shared" si="5321"/>
        <v xml:space="preserve">41.443 Y197.759 </v>
      </c>
      <c r="CF4662" t="str">
        <f t="shared" si="5322"/>
        <v xml:space="preserve">197.759 </v>
      </c>
      <c r="CI4662">
        <f>IF(BV4662="A",((CD4662*'Input Output'!$E$5)+'Input Output'!$H$5),IF(BV4662="B",(CD4662*'Input Output'!$E$8)+'Input Output'!$H$8,IF(BV4662="C",(CD4662*'Input Output'!$E$11)+'Input Output'!$H$11,"")))</f>
        <v>41.442999999999998</v>
      </c>
      <c r="CJ4662">
        <f>IF(BV4662="A",(CF4662*'Input Output'!$E$6)+'Input Output'!$H$6,IF(BV4662="B",(CF4662*'Input Output'!$E$9)+'Input Output'!$H$9,IF(BV4662="C",(CF4662*'Input Output'!$E$12)+'Input Output'!$H$12,"")))</f>
        <v>197.75899999999999</v>
      </c>
      <c r="CL4662" t="str">
        <f t="shared" si="5323"/>
        <v/>
      </c>
    </row>
    <row r="4663" spans="71:90" x14ac:dyDescent="0.25">
      <c r="BS4663">
        <f t="shared" si="5325"/>
        <v>0</v>
      </c>
      <c r="BT4663">
        <f t="shared" si="5318"/>
        <v>540.85817692141381</v>
      </c>
      <c r="BU4663" s="15">
        <f t="shared" si="5324"/>
        <v>32451.490615284827</v>
      </c>
      <c r="BV4663" s="15" t="s">
        <v>460</v>
      </c>
      <c r="BW4663" t="s">
        <v>1744</v>
      </c>
      <c r="BZ4663">
        <f>'Hour Loop'!$BB$6/193</f>
        <v>0.55958549222797926</v>
      </c>
      <c r="CA4663" t="str">
        <f t="shared" si="5326"/>
        <v>1</v>
      </c>
      <c r="CC4663" t="str">
        <f t="shared" si="5319"/>
        <v xml:space="preserve">G01 X39.131 </v>
      </c>
      <c r="CD4663" t="str">
        <f t="shared" si="5320"/>
        <v xml:space="preserve">39.131 </v>
      </c>
      <c r="CE4663" t="str">
        <f t="shared" si="5321"/>
        <v xml:space="preserve">39.131 Y208.056 </v>
      </c>
      <c r="CF4663" t="str">
        <f t="shared" si="5322"/>
        <v xml:space="preserve">208.056 </v>
      </c>
      <c r="CI4663">
        <f>IF(BV4663="A",((CD4663*'Input Output'!$E$5)+'Input Output'!$H$5),IF(BV4663="B",(CD4663*'Input Output'!$E$8)+'Input Output'!$H$8,IF(BV4663="C",(CD4663*'Input Output'!$E$11)+'Input Output'!$H$11,"")))</f>
        <v>39.131</v>
      </c>
      <c r="CJ4663">
        <f>IF(BV4663="A",(CF4663*'Input Output'!$E$6)+'Input Output'!$H$6,IF(BV4663="B",(CF4663*'Input Output'!$E$9)+'Input Output'!$H$9,IF(BV4663="C",(CF4663*'Input Output'!$E$12)+'Input Output'!$H$12,"")))</f>
        <v>208.05600000000001</v>
      </c>
      <c r="CL4663" t="str">
        <f t="shared" si="5323"/>
        <v/>
      </c>
    </row>
    <row r="4664" spans="71:90" x14ac:dyDescent="0.25">
      <c r="BS4664">
        <f t="shared" si="5325"/>
        <v>0</v>
      </c>
      <c r="BT4664">
        <f t="shared" si="5318"/>
        <v>540.86750334628425</v>
      </c>
      <c r="BU4664" s="15">
        <f t="shared" si="5324"/>
        <v>32452.050200777056</v>
      </c>
      <c r="BV4664" s="15" t="s">
        <v>460</v>
      </c>
      <c r="BW4664" t="s">
        <v>1745</v>
      </c>
      <c r="BZ4664">
        <f>'Hour Loop'!$BB$6/193</f>
        <v>0.55958549222797926</v>
      </c>
      <c r="CA4664" t="str">
        <f t="shared" si="5326"/>
        <v>1</v>
      </c>
      <c r="CC4664" t="str">
        <f t="shared" si="5319"/>
        <v xml:space="preserve">G01 X37.327 </v>
      </c>
      <c r="CD4664" t="str">
        <f t="shared" si="5320"/>
        <v xml:space="preserve">37.327 </v>
      </c>
      <c r="CE4664" t="str">
        <f t="shared" si="5321"/>
        <v xml:space="preserve">37.327 Y218.453 </v>
      </c>
      <c r="CF4664" t="str">
        <f t="shared" si="5322"/>
        <v xml:space="preserve">218.453 </v>
      </c>
      <c r="CI4664">
        <f>IF(BV4664="A",((CD4664*'Input Output'!$E$5)+'Input Output'!$H$5),IF(BV4664="B",(CD4664*'Input Output'!$E$8)+'Input Output'!$H$8,IF(BV4664="C",(CD4664*'Input Output'!$E$11)+'Input Output'!$H$11,"")))</f>
        <v>37.326999999999998</v>
      </c>
      <c r="CJ4664">
        <f>IF(BV4664="A",(CF4664*'Input Output'!$E$6)+'Input Output'!$H$6,IF(BV4664="B",(CF4664*'Input Output'!$E$9)+'Input Output'!$H$9,IF(BV4664="C",(CF4664*'Input Output'!$E$12)+'Input Output'!$H$12,"")))</f>
        <v>218.453</v>
      </c>
      <c r="CL4664" t="str">
        <f t="shared" si="5323"/>
        <v/>
      </c>
    </row>
    <row r="4665" spans="71:90" x14ac:dyDescent="0.25">
      <c r="BS4665">
        <f t="shared" si="5325"/>
        <v>0</v>
      </c>
      <c r="BT4665">
        <f t="shared" si="5318"/>
        <v>540.87682977115469</v>
      </c>
      <c r="BU4665" s="15">
        <f t="shared" si="5324"/>
        <v>32452.609786269284</v>
      </c>
      <c r="BV4665" s="15" t="s">
        <v>460</v>
      </c>
      <c r="BW4665" t="s">
        <v>1746</v>
      </c>
      <c r="BZ4665">
        <f>'Hour Loop'!$BB$6/193</f>
        <v>0.55958549222797926</v>
      </c>
      <c r="CA4665" t="str">
        <f t="shared" si="5326"/>
        <v>1</v>
      </c>
      <c r="CC4665" t="str">
        <f t="shared" si="5319"/>
        <v xml:space="preserve">G01 X36.035 </v>
      </c>
      <c r="CD4665" t="str">
        <f t="shared" si="5320"/>
        <v xml:space="preserve">36.035 </v>
      </c>
      <c r="CE4665" t="str">
        <f t="shared" si="5321"/>
        <v xml:space="preserve">36.035 Y228.926 </v>
      </c>
      <c r="CF4665" t="str">
        <f t="shared" si="5322"/>
        <v xml:space="preserve">228.926 </v>
      </c>
      <c r="CI4665">
        <f>IF(BV4665="A",((CD4665*'Input Output'!$E$5)+'Input Output'!$H$5),IF(BV4665="B",(CD4665*'Input Output'!$E$8)+'Input Output'!$H$8,IF(BV4665="C",(CD4665*'Input Output'!$E$11)+'Input Output'!$H$11,"")))</f>
        <v>36.034999999999997</v>
      </c>
      <c r="CJ4665">
        <f>IF(BV4665="A",(CF4665*'Input Output'!$E$6)+'Input Output'!$H$6,IF(BV4665="B",(CF4665*'Input Output'!$E$9)+'Input Output'!$H$9,IF(BV4665="C",(CF4665*'Input Output'!$E$12)+'Input Output'!$H$12,"")))</f>
        <v>228.92599999999999</v>
      </c>
      <c r="CL4665" t="str">
        <f t="shared" si="5323"/>
        <v/>
      </c>
    </row>
    <row r="4666" spans="71:90" x14ac:dyDescent="0.25">
      <c r="BS4666">
        <f t="shared" si="5325"/>
        <v>0</v>
      </c>
      <c r="BT4666">
        <f t="shared" si="5318"/>
        <v>540.88615619602524</v>
      </c>
      <c r="BU4666" s="15">
        <f t="shared" si="5324"/>
        <v>32453.169371761513</v>
      </c>
      <c r="BV4666" s="15" t="s">
        <v>460</v>
      </c>
      <c r="BW4666" t="s">
        <v>1747</v>
      </c>
      <c r="BZ4666">
        <f>'Hour Loop'!$BB$6/193</f>
        <v>0.55958549222797926</v>
      </c>
      <c r="CA4666" t="str">
        <f t="shared" si="5326"/>
        <v>1</v>
      </c>
      <c r="CC4666" t="str">
        <f t="shared" si="5319"/>
        <v>G01 X35.259</v>
      </c>
      <c r="CD4666" t="str">
        <f t="shared" si="5320"/>
        <v>35.259</v>
      </c>
      <c r="CE4666" t="str">
        <f t="shared" si="5321"/>
        <v xml:space="preserve">35.259 Y239.45 </v>
      </c>
      <c r="CF4666" t="str">
        <f t="shared" si="5322"/>
        <v xml:space="preserve">239.45 </v>
      </c>
      <c r="CI4666">
        <f>IF(BV4666="A",((CD4666*'Input Output'!$E$5)+'Input Output'!$H$5),IF(BV4666="B",(CD4666*'Input Output'!$E$8)+'Input Output'!$H$8,IF(BV4666="C",(CD4666*'Input Output'!$E$11)+'Input Output'!$H$11,"")))</f>
        <v>35.259</v>
      </c>
      <c r="CJ4666">
        <f>IF(BV4666="A",(CF4666*'Input Output'!$E$6)+'Input Output'!$H$6,IF(BV4666="B",(CF4666*'Input Output'!$E$9)+'Input Output'!$H$9,IF(BV4666="C",(CF4666*'Input Output'!$E$12)+'Input Output'!$H$12,"")))</f>
        <v>239.45</v>
      </c>
      <c r="CL4666" t="str">
        <f t="shared" si="5323"/>
        <v/>
      </c>
    </row>
    <row r="4667" spans="71:90" x14ac:dyDescent="0.25">
      <c r="BS4667">
        <f t="shared" si="5325"/>
        <v>0</v>
      </c>
      <c r="BT4667">
        <f t="shared" si="5318"/>
        <v>540.89548262089568</v>
      </c>
      <c r="BU4667" s="15">
        <f t="shared" si="5324"/>
        <v>32453.728957253741</v>
      </c>
      <c r="BV4667" s="15" t="s">
        <v>460</v>
      </c>
      <c r="BW4667" t="s">
        <v>1781</v>
      </c>
      <c r="BZ4667">
        <f>'Hour Loop'!$BB$6/193</f>
        <v>0.55958549222797926</v>
      </c>
      <c r="CA4667" t="str">
        <f t="shared" si="5326"/>
        <v>1</v>
      </c>
      <c r="CC4667" t="str">
        <f t="shared" si="5319"/>
        <v>G01 X35</v>
      </c>
      <c r="CD4667" t="str">
        <f t="shared" si="5320"/>
        <v>35</v>
      </c>
      <c r="CE4667" t="str">
        <f t="shared" si="5321"/>
        <v xml:space="preserve">35.00 Y250 </v>
      </c>
      <c r="CF4667" t="str">
        <f t="shared" si="5322"/>
        <v xml:space="preserve">250 </v>
      </c>
      <c r="CI4667">
        <f>IF(BV4667="A",((CD4667*'Input Output'!$E$5)+'Input Output'!$H$5),IF(BV4667="B",(CD4667*'Input Output'!$E$8)+'Input Output'!$H$8,IF(BV4667="C",(CD4667*'Input Output'!$E$11)+'Input Output'!$H$11,"")))</f>
        <v>35</v>
      </c>
      <c r="CJ4667">
        <f>IF(BV4667="A",(CF4667*'Input Output'!$E$6)+'Input Output'!$H$6,IF(BV4667="B",(CF4667*'Input Output'!$E$9)+'Input Output'!$H$9,IF(BV4667="C",(CF4667*'Input Output'!$E$12)+'Input Output'!$H$12,"")))</f>
        <v>250</v>
      </c>
      <c r="CL4667" t="str">
        <f t="shared" si="5323"/>
        <v/>
      </c>
    </row>
    <row r="4668" spans="71:90" x14ac:dyDescent="0.25">
      <c r="BS4668">
        <f t="shared" si="5325"/>
        <v>0</v>
      </c>
      <c r="BT4668">
        <f t="shared" si="5318"/>
        <v>540.90480904576611</v>
      </c>
      <c r="BU4668" s="15">
        <f t="shared" si="5324"/>
        <v>32454.28854274597</v>
      </c>
      <c r="BV4668" s="15" t="s">
        <v>460</v>
      </c>
      <c r="BW4668" t="s">
        <v>1747</v>
      </c>
      <c r="BZ4668">
        <f>'Hour Loop'!$BB$6/193</f>
        <v>0.55958549222797926</v>
      </c>
      <c r="CA4668" t="str">
        <f t="shared" si="5326"/>
        <v>1</v>
      </c>
      <c r="CC4668" t="str">
        <f t="shared" si="5319"/>
        <v>G01 X35.259</v>
      </c>
      <c r="CD4668" t="str">
        <f t="shared" si="5320"/>
        <v>35.259</v>
      </c>
      <c r="CE4668" t="str">
        <f t="shared" si="5321"/>
        <v xml:space="preserve">35.259 Y239.45 </v>
      </c>
      <c r="CF4668" t="str">
        <f t="shared" si="5322"/>
        <v xml:space="preserve">239.45 </v>
      </c>
      <c r="CI4668">
        <f>IF(BV4668="A",((CD4668*'Input Output'!$E$5)+'Input Output'!$H$5),IF(BV4668="B",(CD4668*'Input Output'!$E$8)+'Input Output'!$H$8,IF(BV4668="C",(CD4668*'Input Output'!$E$11)+'Input Output'!$H$11,"")))</f>
        <v>35.259</v>
      </c>
      <c r="CJ4668">
        <f>IF(BV4668="A",(CF4668*'Input Output'!$E$6)+'Input Output'!$H$6,IF(BV4668="B",(CF4668*'Input Output'!$E$9)+'Input Output'!$H$9,IF(BV4668="C",(CF4668*'Input Output'!$E$12)+'Input Output'!$H$12,"")))</f>
        <v>239.45</v>
      </c>
      <c r="CL4668" t="str">
        <f t="shared" si="5323"/>
        <v/>
      </c>
    </row>
    <row r="4669" spans="71:90" x14ac:dyDescent="0.25">
      <c r="BS4669">
        <f t="shared" si="5325"/>
        <v>0</v>
      </c>
      <c r="BT4669">
        <f t="shared" si="5318"/>
        <v>540.91413547063667</v>
      </c>
      <c r="BU4669" s="15">
        <f t="shared" si="5324"/>
        <v>32454.848128238198</v>
      </c>
      <c r="BV4669" s="15" t="s">
        <v>460</v>
      </c>
      <c r="BW4669" t="s">
        <v>1746</v>
      </c>
      <c r="BZ4669">
        <f>'Hour Loop'!$BB$6/193</f>
        <v>0.55958549222797926</v>
      </c>
      <c r="CA4669" t="str">
        <f t="shared" si="5326"/>
        <v>1</v>
      </c>
      <c r="CC4669" t="str">
        <f t="shared" si="5319"/>
        <v xml:space="preserve">G01 X36.035 </v>
      </c>
      <c r="CD4669" t="str">
        <f t="shared" si="5320"/>
        <v xml:space="preserve">36.035 </v>
      </c>
      <c r="CE4669" t="str">
        <f t="shared" si="5321"/>
        <v xml:space="preserve">36.035 Y228.926 </v>
      </c>
      <c r="CF4669" t="str">
        <f t="shared" si="5322"/>
        <v xml:space="preserve">228.926 </v>
      </c>
      <c r="CI4669">
        <f>IF(BV4669="A",((CD4669*'Input Output'!$E$5)+'Input Output'!$H$5),IF(BV4669="B",(CD4669*'Input Output'!$E$8)+'Input Output'!$H$8,IF(BV4669="C",(CD4669*'Input Output'!$E$11)+'Input Output'!$H$11,"")))</f>
        <v>36.034999999999997</v>
      </c>
      <c r="CJ4669">
        <f>IF(BV4669="A",(CF4669*'Input Output'!$E$6)+'Input Output'!$H$6,IF(BV4669="B",(CF4669*'Input Output'!$E$9)+'Input Output'!$H$9,IF(BV4669="C",(CF4669*'Input Output'!$E$12)+'Input Output'!$H$12,"")))</f>
        <v>228.92599999999999</v>
      </c>
      <c r="CL4669" t="str">
        <f t="shared" si="5323"/>
        <v/>
      </c>
    </row>
    <row r="4670" spans="71:90" x14ac:dyDescent="0.25">
      <c r="BS4670">
        <f t="shared" si="5325"/>
        <v>0</v>
      </c>
      <c r="BT4670">
        <f t="shared" si="5318"/>
        <v>540.9234618955071</v>
      </c>
      <c r="BU4670" s="15">
        <f t="shared" si="5324"/>
        <v>32455.407713730427</v>
      </c>
      <c r="BV4670" s="15" t="s">
        <v>460</v>
      </c>
      <c r="BW4670" t="s">
        <v>1745</v>
      </c>
      <c r="BZ4670">
        <f>'Hour Loop'!$BB$6/193</f>
        <v>0.55958549222797926</v>
      </c>
      <c r="CA4670" t="str">
        <f t="shared" si="5326"/>
        <v>1</v>
      </c>
      <c r="CC4670" t="str">
        <f t="shared" si="5319"/>
        <v xml:space="preserve">G01 X37.327 </v>
      </c>
      <c r="CD4670" t="str">
        <f t="shared" si="5320"/>
        <v xml:space="preserve">37.327 </v>
      </c>
      <c r="CE4670" t="str">
        <f t="shared" si="5321"/>
        <v xml:space="preserve">37.327 Y218.453 </v>
      </c>
      <c r="CF4670" t="str">
        <f t="shared" si="5322"/>
        <v xml:space="preserve">218.453 </v>
      </c>
      <c r="CI4670">
        <f>IF(BV4670="A",((CD4670*'Input Output'!$E$5)+'Input Output'!$H$5),IF(BV4670="B",(CD4670*'Input Output'!$E$8)+'Input Output'!$H$8,IF(BV4670="C",(CD4670*'Input Output'!$E$11)+'Input Output'!$H$11,"")))</f>
        <v>37.326999999999998</v>
      </c>
      <c r="CJ4670">
        <f>IF(BV4670="A",(CF4670*'Input Output'!$E$6)+'Input Output'!$H$6,IF(BV4670="B",(CF4670*'Input Output'!$E$9)+'Input Output'!$H$9,IF(BV4670="C",(CF4670*'Input Output'!$E$12)+'Input Output'!$H$12,"")))</f>
        <v>218.453</v>
      </c>
      <c r="CL4670" t="str">
        <f t="shared" si="5323"/>
        <v/>
      </c>
    </row>
    <row r="4671" spans="71:90" x14ac:dyDescent="0.25">
      <c r="BS4671">
        <f t="shared" si="5325"/>
        <v>0</v>
      </c>
      <c r="BT4671">
        <f t="shared" si="5318"/>
        <v>540.93278832037754</v>
      </c>
      <c r="BU4671" s="15">
        <f t="shared" si="5324"/>
        <v>32455.967299222655</v>
      </c>
      <c r="BV4671" s="15" t="s">
        <v>460</v>
      </c>
      <c r="BW4671" t="s">
        <v>1744</v>
      </c>
      <c r="BZ4671">
        <f>'Hour Loop'!$BB$6/193</f>
        <v>0.55958549222797926</v>
      </c>
      <c r="CA4671" t="str">
        <f t="shared" si="5326"/>
        <v>1</v>
      </c>
      <c r="CC4671" t="str">
        <f t="shared" si="5319"/>
        <v xml:space="preserve">G01 X39.131 </v>
      </c>
      <c r="CD4671" t="str">
        <f t="shared" si="5320"/>
        <v xml:space="preserve">39.131 </v>
      </c>
      <c r="CE4671" t="str">
        <f t="shared" si="5321"/>
        <v xml:space="preserve">39.131 Y208.056 </v>
      </c>
      <c r="CF4671" t="str">
        <f t="shared" si="5322"/>
        <v xml:space="preserve">208.056 </v>
      </c>
      <c r="CI4671">
        <f>IF(BV4671="A",((CD4671*'Input Output'!$E$5)+'Input Output'!$H$5),IF(BV4671="B",(CD4671*'Input Output'!$E$8)+'Input Output'!$H$8,IF(BV4671="C",(CD4671*'Input Output'!$E$11)+'Input Output'!$H$11,"")))</f>
        <v>39.131</v>
      </c>
      <c r="CJ4671">
        <f>IF(BV4671="A",(CF4671*'Input Output'!$E$6)+'Input Output'!$H$6,IF(BV4671="B",(CF4671*'Input Output'!$E$9)+'Input Output'!$H$9,IF(BV4671="C",(CF4671*'Input Output'!$E$12)+'Input Output'!$H$12,"")))</f>
        <v>208.05600000000001</v>
      </c>
      <c r="CL4671" t="str">
        <f t="shared" si="5323"/>
        <v/>
      </c>
    </row>
    <row r="4672" spans="71:90" x14ac:dyDescent="0.25">
      <c r="BS4672">
        <f t="shared" si="5325"/>
        <v>0</v>
      </c>
      <c r="BT4672">
        <f t="shared" si="5318"/>
        <v>540.94211474524809</v>
      </c>
      <c r="BU4672" s="15">
        <f t="shared" si="5324"/>
        <v>32456.526884714884</v>
      </c>
      <c r="BV4672" s="15" t="s">
        <v>460</v>
      </c>
      <c r="BW4672" t="s">
        <v>1743</v>
      </c>
      <c r="BZ4672">
        <f>'Hour Loop'!$BB$6/193</f>
        <v>0.55958549222797926</v>
      </c>
      <c r="CA4672" t="str">
        <f t="shared" si="5326"/>
        <v>1</v>
      </c>
      <c r="CC4672" t="str">
        <f t="shared" si="5319"/>
        <v xml:space="preserve">G01 X41.443 </v>
      </c>
      <c r="CD4672" t="str">
        <f t="shared" si="5320"/>
        <v xml:space="preserve">41.443 </v>
      </c>
      <c r="CE4672" t="str">
        <f t="shared" si="5321"/>
        <v xml:space="preserve">41.443 Y197.759 </v>
      </c>
      <c r="CF4672" t="str">
        <f t="shared" si="5322"/>
        <v xml:space="preserve">197.759 </v>
      </c>
      <c r="CI4672">
        <f>IF(BV4672="A",((CD4672*'Input Output'!$E$5)+'Input Output'!$H$5),IF(BV4672="B",(CD4672*'Input Output'!$E$8)+'Input Output'!$H$8,IF(BV4672="C",(CD4672*'Input Output'!$E$11)+'Input Output'!$H$11,"")))</f>
        <v>41.442999999999998</v>
      </c>
      <c r="CJ4672">
        <f>IF(BV4672="A",(CF4672*'Input Output'!$E$6)+'Input Output'!$H$6,IF(BV4672="B",(CF4672*'Input Output'!$E$9)+'Input Output'!$H$9,IF(BV4672="C",(CF4672*'Input Output'!$E$12)+'Input Output'!$H$12,"")))</f>
        <v>197.75899999999999</v>
      </c>
      <c r="CL4672" t="str">
        <f t="shared" si="5323"/>
        <v/>
      </c>
    </row>
    <row r="4673" spans="71:90" x14ac:dyDescent="0.25">
      <c r="BS4673">
        <f t="shared" si="5325"/>
        <v>0</v>
      </c>
      <c r="BT4673">
        <f t="shared" si="5318"/>
        <v>540.95144117011853</v>
      </c>
      <c r="BU4673" s="15">
        <f t="shared" si="5324"/>
        <v>32457.086470207112</v>
      </c>
      <c r="BV4673" s="15" t="s">
        <v>460</v>
      </c>
      <c r="BW4673" t="s">
        <v>1742</v>
      </c>
      <c r="BZ4673">
        <f>'Hour Loop'!$BB$6/193</f>
        <v>0.55958549222797926</v>
      </c>
      <c r="CA4673" t="str">
        <f t="shared" si="5326"/>
        <v>1</v>
      </c>
      <c r="CC4673" t="str">
        <f t="shared" si="5319"/>
        <v xml:space="preserve">G01 X44.258 </v>
      </c>
      <c r="CD4673" t="str">
        <f t="shared" si="5320"/>
        <v xml:space="preserve">44.258 </v>
      </c>
      <c r="CE4673" t="str">
        <f t="shared" si="5321"/>
        <v xml:space="preserve">44.258 Y187.589 </v>
      </c>
      <c r="CF4673" t="str">
        <f t="shared" si="5322"/>
        <v xml:space="preserve">187.589 </v>
      </c>
      <c r="CI4673">
        <f>IF(BV4673="A",((CD4673*'Input Output'!$E$5)+'Input Output'!$H$5),IF(BV4673="B",(CD4673*'Input Output'!$E$8)+'Input Output'!$H$8,IF(BV4673="C",(CD4673*'Input Output'!$E$11)+'Input Output'!$H$11,"")))</f>
        <v>44.258000000000003</v>
      </c>
      <c r="CJ4673">
        <f>IF(BV4673="A",(CF4673*'Input Output'!$E$6)+'Input Output'!$H$6,IF(BV4673="B",(CF4673*'Input Output'!$E$9)+'Input Output'!$H$9,IF(BV4673="C",(CF4673*'Input Output'!$E$12)+'Input Output'!$H$12,"")))</f>
        <v>187.589</v>
      </c>
      <c r="CL4673" t="str">
        <f t="shared" si="5323"/>
        <v/>
      </c>
    </row>
    <row r="4674" spans="71:90" x14ac:dyDescent="0.25">
      <c r="BS4674">
        <f t="shared" si="5325"/>
        <v>0</v>
      </c>
      <c r="BT4674">
        <f t="shared" si="5318"/>
        <v>540.96076759498897</v>
      </c>
      <c r="BU4674" s="15">
        <f t="shared" si="5324"/>
        <v>32457.646055699341</v>
      </c>
      <c r="BV4674" s="15" t="s">
        <v>460</v>
      </c>
      <c r="BW4674" t="s">
        <v>1741</v>
      </c>
      <c r="BZ4674">
        <f>'Hour Loop'!$BB$6/193</f>
        <v>0.55958549222797926</v>
      </c>
      <c r="CA4674" t="str">
        <f t="shared" si="5326"/>
        <v>1</v>
      </c>
      <c r="CC4674" t="str">
        <f t="shared" si="5319"/>
        <v xml:space="preserve">G01 X47.568 </v>
      </c>
      <c r="CD4674" t="str">
        <f t="shared" si="5320"/>
        <v xml:space="preserve">47.568 </v>
      </c>
      <c r="CE4674" t="str">
        <f t="shared" si="5321"/>
        <v xml:space="preserve">47.568 Y177.569 </v>
      </c>
      <c r="CF4674" t="str">
        <f t="shared" si="5322"/>
        <v xml:space="preserve">177.569 </v>
      </c>
      <c r="CI4674">
        <f>IF(BV4674="A",((CD4674*'Input Output'!$E$5)+'Input Output'!$H$5),IF(BV4674="B",(CD4674*'Input Output'!$E$8)+'Input Output'!$H$8,IF(BV4674="C",(CD4674*'Input Output'!$E$11)+'Input Output'!$H$11,"")))</f>
        <v>47.567999999999998</v>
      </c>
      <c r="CJ4674">
        <f>IF(BV4674="A",(CF4674*'Input Output'!$E$6)+'Input Output'!$H$6,IF(BV4674="B",(CF4674*'Input Output'!$E$9)+'Input Output'!$H$9,IF(BV4674="C",(CF4674*'Input Output'!$E$12)+'Input Output'!$H$12,"")))</f>
        <v>177.56899999999999</v>
      </c>
      <c r="CL4674" t="str">
        <f t="shared" si="5323"/>
        <v/>
      </c>
    </row>
    <row r="4675" spans="71:90" x14ac:dyDescent="0.25">
      <c r="BS4675">
        <f t="shared" si="5325"/>
        <v>0</v>
      </c>
      <c r="BT4675">
        <f t="shared" si="5318"/>
        <v>540.97009401985952</v>
      </c>
      <c r="BU4675" s="15">
        <f t="shared" si="5324"/>
        <v>32458.205641191569</v>
      </c>
      <c r="BV4675" s="15" t="s">
        <v>460</v>
      </c>
      <c r="BW4675" t="s">
        <v>1740</v>
      </c>
      <c r="BZ4675">
        <f>'Hour Loop'!$BB$6/193</f>
        <v>0.55958549222797926</v>
      </c>
      <c r="CA4675" t="str">
        <f t="shared" si="5326"/>
        <v>1</v>
      </c>
      <c r="CC4675" t="str">
        <f t="shared" si="5319"/>
        <v xml:space="preserve">G01 X51.366 </v>
      </c>
      <c r="CD4675" t="str">
        <f t="shared" si="5320"/>
        <v xml:space="preserve">51.366 </v>
      </c>
      <c r="CE4675" t="str">
        <f t="shared" si="5321"/>
        <v xml:space="preserve">51.366 Y167.723 </v>
      </c>
      <c r="CF4675" t="str">
        <f t="shared" si="5322"/>
        <v xml:space="preserve">167.723 </v>
      </c>
      <c r="CI4675">
        <f>IF(BV4675="A",((CD4675*'Input Output'!$E$5)+'Input Output'!$H$5),IF(BV4675="B",(CD4675*'Input Output'!$E$8)+'Input Output'!$H$8,IF(BV4675="C",(CD4675*'Input Output'!$E$11)+'Input Output'!$H$11,"")))</f>
        <v>51.366</v>
      </c>
      <c r="CJ4675">
        <f>IF(BV4675="A",(CF4675*'Input Output'!$E$6)+'Input Output'!$H$6,IF(BV4675="B",(CF4675*'Input Output'!$E$9)+'Input Output'!$H$9,IF(BV4675="C",(CF4675*'Input Output'!$E$12)+'Input Output'!$H$12,"")))</f>
        <v>167.72300000000001</v>
      </c>
      <c r="CL4675" t="str">
        <f t="shared" si="5323"/>
        <v/>
      </c>
    </row>
    <row r="4676" spans="71:90" x14ac:dyDescent="0.25">
      <c r="BS4676">
        <f t="shared" si="5325"/>
        <v>0</v>
      </c>
      <c r="BT4676">
        <f t="shared" si="5318"/>
        <v>540.97942044472995</v>
      </c>
      <c r="BU4676" s="15">
        <f t="shared" si="5324"/>
        <v>32458.765226683798</v>
      </c>
      <c r="BV4676" s="15" t="s">
        <v>460</v>
      </c>
      <c r="BW4676" t="s">
        <v>1739</v>
      </c>
      <c r="BZ4676">
        <f>'Hour Loop'!$BB$6/193</f>
        <v>0.55958549222797926</v>
      </c>
      <c r="CA4676" t="str">
        <f t="shared" si="5326"/>
        <v>1</v>
      </c>
      <c r="CC4676" t="str">
        <f t="shared" si="5319"/>
        <v xml:space="preserve">G01 X55.642 </v>
      </c>
      <c r="CD4676" t="str">
        <f t="shared" si="5320"/>
        <v xml:space="preserve">55.642 </v>
      </c>
      <c r="CE4676" t="str">
        <f t="shared" si="5321"/>
        <v xml:space="preserve">55.642 Y158.076 </v>
      </c>
      <c r="CF4676" t="str">
        <f t="shared" si="5322"/>
        <v xml:space="preserve">158.076 </v>
      </c>
      <c r="CI4676">
        <f>IF(BV4676="A",((CD4676*'Input Output'!$E$5)+'Input Output'!$H$5),IF(BV4676="B",(CD4676*'Input Output'!$E$8)+'Input Output'!$H$8,IF(BV4676="C",(CD4676*'Input Output'!$E$11)+'Input Output'!$H$11,"")))</f>
        <v>55.642000000000003</v>
      </c>
      <c r="CJ4676">
        <f>IF(BV4676="A",(CF4676*'Input Output'!$E$6)+'Input Output'!$H$6,IF(BV4676="B",(CF4676*'Input Output'!$E$9)+'Input Output'!$H$9,IF(BV4676="C",(CF4676*'Input Output'!$E$12)+'Input Output'!$H$12,"")))</f>
        <v>158.07599999999999</v>
      </c>
      <c r="CL4676" t="str">
        <f t="shared" si="5323"/>
        <v/>
      </c>
    </row>
    <row r="4677" spans="71:90" x14ac:dyDescent="0.25">
      <c r="BS4677">
        <f t="shared" si="5325"/>
        <v>0</v>
      </c>
      <c r="BT4677">
        <f t="shared" si="5318"/>
        <v>540.98874686960039</v>
      </c>
      <c r="BU4677" s="15">
        <f t="shared" si="5324"/>
        <v>32459.324812176026</v>
      </c>
      <c r="BV4677" s="15" t="s">
        <v>460</v>
      </c>
      <c r="BW4677" t="s">
        <v>1738</v>
      </c>
      <c r="BZ4677">
        <f>'Hour Loop'!$BB$6/193</f>
        <v>0.55958549222797926</v>
      </c>
      <c r="CA4677" t="str">
        <f t="shared" si="5326"/>
        <v>1</v>
      </c>
      <c r="CC4677" t="str">
        <f t="shared" si="5319"/>
        <v>G01 X60.387</v>
      </c>
      <c r="CD4677" t="str">
        <f t="shared" si="5320"/>
        <v>60.387</v>
      </c>
      <c r="CE4677" t="str">
        <f t="shared" si="5321"/>
        <v xml:space="preserve">60.387 Y148.65 </v>
      </c>
      <c r="CF4677" t="str">
        <f t="shared" si="5322"/>
        <v xml:space="preserve">148.65 </v>
      </c>
      <c r="CI4677">
        <f>IF(BV4677="A",((CD4677*'Input Output'!$E$5)+'Input Output'!$H$5),IF(BV4677="B",(CD4677*'Input Output'!$E$8)+'Input Output'!$H$8,IF(BV4677="C",(CD4677*'Input Output'!$E$11)+'Input Output'!$H$11,"")))</f>
        <v>60.387</v>
      </c>
      <c r="CJ4677">
        <f>IF(BV4677="A",(CF4677*'Input Output'!$E$6)+'Input Output'!$H$6,IF(BV4677="B",(CF4677*'Input Output'!$E$9)+'Input Output'!$H$9,IF(BV4677="C",(CF4677*'Input Output'!$E$12)+'Input Output'!$H$12,"")))</f>
        <v>148.65</v>
      </c>
      <c r="CL4677" t="str">
        <f t="shared" si="5323"/>
        <v/>
      </c>
    </row>
    <row r="4678" spans="71:90" x14ac:dyDescent="0.25">
      <c r="BS4678">
        <f t="shared" si="5325"/>
        <v>0</v>
      </c>
      <c r="BT4678">
        <f t="shared" si="5318"/>
        <v>540.99807329447094</v>
      </c>
      <c r="BU4678" s="15">
        <f t="shared" si="5324"/>
        <v>32459.884397668255</v>
      </c>
      <c r="BV4678" s="15" t="s">
        <v>460</v>
      </c>
      <c r="BW4678" t="s">
        <v>1737</v>
      </c>
      <c r="BZ4678">
        <f>'Hour Loop'!$BB$6/193</f>
        <v>0.55958549222797926</v>
      </c>
      <c r="CA4678" t="str">
        <f t="shared" si="5326"/>
        <v>1</v>
      </c>
      <c r="CC4678" t="str">
        <f t="shared" si="5319"/>
        <v xml:space="preserve">G01 X65.588 </v>
      </c>
      <c r="CD4678" t="str">
        <f t="shared" si="5320"/>
        <v xml:space="preserve">65.588 </v>
      </c>
      <c r="CE4678" t="str">
        <f t="shared" si="5321"/>
        <v xml:space="preserve">65.588 Y139.468 </v>
      </c>
      <c r="CF4678" t="str">
        <f t="shared" si="5322"/>
        <v xml:space="preserve">139.468 </v>
      </c>
      <c r="CI4678">
        <f>IF(BV4678="A",((CD4678*'Input Output'!$E$5)+'Input Output'!$H$5),IF(BV4678="B",(CD4678*'Input Output'!$E$8)+'Input Output'!$H$8,IF(BV4678="C",(CD4678*'Input Output'!$E$11)+'Input Output'!$H$11,"")))</f>
        <v>65.587999999999994</v>
      </c>
      <c r="CJ4678">
        <f>IF(BV4678="A",(CF4678*'Input Output'!$E$6)+'Input Output'!$H$6,IF(BV4678="B",(CF4678*'Input Output'!$E$9)+'Input Output'!$H$9,IF(BV4678="C",(CF4678*'Input Output'!$E$12)+'Input Output'!$H$12,"")))</f>
        <v>139.46799999999999</v>
      </c>
      <c r="CL4678" t="str">
        <f t="shared" si="5323"/>
        <v/>
      </c>
    </row>
    <row r="4679" spans="71:90" x14ac:dyDescent="0.25">
      <c r="BS4679">
        <f t="shared" si="5325"/>
        <v>0</v>
      </c>
      <c r="BT4679">
        <f t="shared" si="5318"/>
        <v>541.00739971934138</v>
      </c>
      <c r="BU4679" s="15">
        <f t="shared" si="5324"/>
        <v>32460.443983160483</v>
      </c>
      <c r="BV4679" s="15" t="s">
        <v>460</v>
      </c>
      <c r="BW4679" t="s">
        <v>1736</v>
      </c>
      <c r="BZ4679">
        <f>'Hour Loop'!$BB$6/193</f>
        <v>0.55958549222797926</v>
      </c>
      <c r="CA4679" t="str">
        <f t="shared" si="5326"/>
        <v>1</v>
      </c>
      <c r="CC4679" t="str">
        <f t="shared" si="5319"/>
        <v xml:space="preserve">G01 X71.234 </v>
      </c>
      <c r="CD4679" t="str">
        <f t="shared" si="5320"/>
        <v xml:space="preserve">71.234 </v>
      </c>
      <c r="CE4679" t="str">
        <f t="shared" si="5321"/>
        <v xml:space="preserve">71.234 Y130.552 </v>
      </c>
      <c r="CF4679" t="str">
        <f t="shared" si="5322"/>
        <v xml:space="preserve">130.552 </v>
      </c>
      <c r="CI4679">
        <f>IF(BV4679="A",((CD4679*'Input Output'!$E$5)+'Input Output'!$H$5),IF(BV4679="B",(CD4679*'Input Output'!$E$8)+'Input Output'!$H$8,IF(BV4679="C",(CD4679*'Input Output'!$E$11)+'Input Output'!$H$11,"")))</f>
        <v>71.233999999999995</v>
      </c>
      <c r="CJ4679">
        <f>IF(BV4679="A",(CF4679*'Input Output'!$E$6)+'Input Output'!$H$6,IF(BV4679="B",(CF4679*'Input Output'!$E$9)+'Input Output'!$H$9,IF(BV4679="C",(CF4679*'Input Output'!$E$12)+'Input Output'!$H$12,"")))</f>
        <v>130.55199999999999</v>
      </c>
      <c r="CL4679" t="str">
        <f t="shared" si="5323"/>
        <v/>
      </c>
    </row>
    <row r="4680" spans="71:90" x14ac:dyDescent="0.25">
      <c r="BS4680">
        <f t="shared" si="5325"/>
        <v>0</v>
      </c>
      <c r="BT4680">
        <f t="shared" si="5318"/>
        <v>541.01672614421182</v>
      </c>
      <c r="BU4680" s="15">
        <f t="shared" si="5324"/>
        <v>32461.003568652712</v>
      </c>
      <c r="BV4680" s="15" t="s">
        <v>460</v>
      </c>
      <c r="BW4680" t="s">
        <v>1735</v>
      </c>
      <c r="BZ4680">
        <f>'Hour Loop'!$BB$6/193</f>
        <v>0.55958549222797926</v>
      </c>
      <c r="CA4680" t="str">
        <f t="shared" si="5326"/>
        <v>1</v>
      </c>
      <c r="CC4680" t="str">
        <f t="shared" si="5319"/>
        <v xml:space="preserve">G01 X77.31 </v>
      </c>
      <c r="CD4680" t="str">
        <f t="shared" si="5320"/>
        <v xml:space="preserve">77.31 </v>
      </c>
      <c r="CE4680" t="str">
        <f t="shared" si="5321"/>
        <v xml:space="preserve">77.31 Y121.925 </v>
      </c>
      <c r="CF4680" t="str">
        <f t="shared" si="5322"/>
        <v xml:space="preserve">121.925 </v>
      </c>
      <c r="CI4680">
        <f>IF(BV4680="A",((CD4680*'Input Output'!$E$5)+'Input Output'!$H$5),IF(BV4680="B",(CD4680*'Input Output'!$E$8)+'Input Output'!$H$8,IF(BV4680="C",(CD4680*'Input Output'!$E$11)+'Input Output'!$H$11,"")))</f>
        <v>77.31</v>
      </c>
      <c r="CJ4680">
        <f>IF(BV4680="A",(CF4680*'Input Output'!$E$6)+'Input Output'!$H$6,IF(BV4680="B",(CF4680*'Input Output'!$E$9)+'Input Output'!$H$9,IF(BV4680="C",(CF4680*'Input Output'!$E$12)+'Input Output'!$H$12,"")))</f>
        <v>121.925</v>
      </c>
      <c r="CL4680" t="str">
        <f t="shared" si="5323"/>
        <v/>
      </c>
    </row>
    <row r="4681" spans="71:90" x14ac:dyDescent="0.25">
      <c r="BS4681">
        <f t="shared" si="5325"/>
        <v>0</v>
      </c>
      <c r="BT4681">
        <f t="shared" si="5318"/>
        <v>541.02605256908237</v>
      </c>
      <c r="BU4681" s="15">
        <f t="shared" si="5324"/>
        <v>32461.56315414494</v>
      </c>
      <c r="BV4681" s="15" t="s">
        <v>460</v>
      </c>
      <c r="BW4681" t="s">
        <v>1734</v>
      </c>
      <c r="BZ4681">
        <f>'Hour Loop'!$BB$6/193</f>
        <v>0.55958549222797926</v>
      </c>
      <c r="CA4681" t="str">
        <f t="shared" si="5326"/>
        <v>1</v>
      </c>
      <c r="CC4681" t="str">
        <f t="shared" si="5319"/>
        <v xml:space="preserve">G01 X83.803 </v>
      </c>
      <c r="CD4681" t="str">
        <f t="shared" si="5320"/>
        <v xml:space="preserve">83.803 </v>
      </c>
      <c r="CE4681" t="str">
        <f t="shared" si="5321"/>
        <v xml:space="preserve">83.803 Y113.605 </v>
      </c>
      <c r="CF4681" t="str">
        <f t="shared" si="5322"/>
        <v xml:space="preserve">113.605 </v>
      </c>
      <c r="CI4681">
        <f>IF(BV4681="A",((CD4681*'Input Output'!$E$5)+'Input Output'!$H$5),IF(BV4681="B",(CD4681*'Input Output'!$E$8)+'Input Output'!$H$8,IF(BV4681="C",(CD4681*'Input Output'!$E$11)+'Input Output'!$H$11,"")))</f>
        <v>83.802999999999997</v>
      </c>
      <c r="CJ4681">
        <f>IF(BV4681="A",(CF4681*'Input Output'!$E$6)+'Input Output'!$H$6,IF(BV4681="B",(CF4681*'Input Output'!$E$9)+'Input Output'!$H$9,IF(BV4681="C",(CF4681*'Input Output'!$E$12)+'Input Output'!$H$12,"")))</f>
        <v>113.605</v>
      </c>
      <c r="CL4681" t="str">
        <f t="shared" si="5323"/>
        <v/>
      </c>
    </row>
    <row r="4682" spans="71:90" x14ac:dyDescent="0.25">
      <c r="BS4682">
        <f t="shared" si="5325"/>
        <v>0</v>
      </c>
      <c r="BT4682">
        <f t="shared" si="5318"/>
        <v>541.0353789939528</v>
      </c>
      <c r="BU4682" s="15">
        <f t="shared" si="5324"/>
        <v>32462.122739637169</v>
      </c>
      <c r="BV4682" s="15" t="s">
        <v>460</v>
      </c>
      <c r="BW4682" t="s">
        <v>1733</v>
      </c>
      <c r="BZ4682">
        <f>'Hour Loop'!$BB$6/193</f>
        <v>0.55958549222797926</v>
      </c>
      <c r="CA4682" t="str">
        <f t="shared" si="5326"/>
        <v>1</v>
      </c>
      <c r="CC4682" t="str">
        <f t="shared" si="5319"/>
        <v xml:space="preserve">G01 X90.696 </v>
      </c>
      <c r="CD4682" t="str">
        <f t="shared" si="5320"/>
        <v xml:space="preserve">90.696 </v>
      </c>
      <c r="CE4682" t="str">
        <f t="shared" si="5321"/>
        <v xml:space="preserve">90.696 Y105.615 </v>
      </c>
      <c r="CF4682" t="str">
        <f t="shared" si="5322"/>
        <v xml:space="preserve">105.615 </v>
      </c>
      <c r="CI4682">
        <f>IF(BV4682="A",((CD4682*'Input Output'!$E$5)+'Input Output'!$H$5),IF(BV4682="B",(CD4682*'Input Output'!$E$8)+'Input Output'!$H$8,IF(BV4682="C",(CD4682*'Input Output'!$E$11)+'Input Output'!$H$11,"")))</f>
        <v>90.695999999999998</v>
      </c>
      <c r="CJ4682">
        <f>IF(BV4682="A",(CF4682*'Input Output'!$E$6)+'Input Output'!$H$6,IF(BV4682="B",(CF4682*'Input Output'!$E$9)+'Input Output'!$H$9,IF(BV4682="C",(CF4682*'Input Output'!$E$12)+'Input Output'!$H$12,"")))</f>
        <v>105.61499999999999</v>
      </c>
      <c r="CL4682" t="str">
        <f t="shared" si="5323"/>
        <v/>
      </c>
    </row>
    <row r="4683" spans="71:90" x14ac:dyDescent="0.25">
      <c r="BS4683">
        <f t="shared" si="5325"/>
        <v>0</v>
      </c>
      <c r="BT4683">
        <f t="shared" si="5318"/>
        <v>541.04470541882324</v>
      </c>
      <c r="BU4683" s="15">
        <f t="shared" si="5324"/>
        <v>32462.682325129397</v>
      </c>
      <c r="BV4683" s="15" t="s">
        <v>460</v>
      </c>
      <c r="BW4683" t="s">
        <v>1732</v>
      </c>
      <c r="BZ4683">
        <f>'Hour Loop'!$BB$6/193</f>
        <v>0.55958549222797926</v>
      </c>
      <c r="CA4683" t="str">
        <f t="shared" si="5326"/>
        <v>1</v>
      </c>
      <c r="CC4683" t="str">
        <f t="shared" si="5319"/>
        <v>G01 X97.97</v>
      </c>
      <c r="CD4683" t="str">
        <f t="shared" si="5320"/>
        <v>97.97</v>
      </c>
      <c r="CE4683" t="str">
        <f t="shared" si="5321"/>
        <v xml:space="preserve">97.97 Y97.972 </v>
      </c>
      <c r="CF4683" t="str">
        <f t="shared" si="5322"/>
        <v xml:space="preserve">97.972 </v>
      </c>
      <c r="CI4683">
        <f>IF(BV4683="A",((CD4683*'Input Output'!$E$5)+'Input Output'!$H$5),IF(BV4683="B",(CD4683*'Input Output'!$E$8)+'Input Output'!$H$8,IF(BV4683="C",(CD4683*'Input Output'!$E$11)+'Input Output'!$H$11,"")))</f>
        <v>97.97</v>
      </c>
      <c r="CJ4683">
        <f>IF(BV4683="A",(CF4683*'Input Output'!$E$6)+'Input Output'!$H$6,IF(BV4683="B",(CF4683*'Input Output'!$E$9)+'Input Output'!$H$9,IF(BV4683="C",(CF4683*'Input Output'!$E$12)+'Input Output'!$H$12,"")))</f>
        <v>97.971999999999994</v>
      </c>
      <c r="CL4683" t="str">
        <f t="shared" si="5323"/>
        <v/>
      </c>
    </row>
    <row r="4684" spans="71:90" x14ac:dyDescent="0.25">
      <c r="BS4684">
        <f t="shared" si="5325"/>
        <v>0</v>
      </c>
      <c r="BT4684">
        <f t="shared" si="5318"/>
        <v>541.05403184369379</v>
      </c>
      <c r="BU4684" s="15">
        <f t="shared" si="5324"/>
        <v>32463.241910621626</v>
      </c>
      <c r="BV4684" s="15" t="s">
        <v>460</v>
      </c>
      <c r="BW4684" t="s">
        <v>1731</v>
      </c>
      <c r="BZ4684">
        <f>'Hour Loop'!$BB$6/193</f>
        <v>0.55958549222797926</v>
      </c>
      <c r="CA4684" t="str">
        <f t="shared" si="5326"/>
        <v>1</v>
      </c>
      <c r="CC4684" t="str">
        <f t="shared" si="5319"/>
        <v>G01 X105.61</v>
      </c>
      <c r="CD4684" t="str">
        <f t="shared" si="5320"/>
        <v>105.61</v>
      </c>
      <c r="CE4684" t="str">
        <f t="shared" si="5321"/>
        <v xml:space="preserve">105.61 Y90.696 </v>
      </c>
      <c r="CF4684" t="str">
        <f t="shared" si="5322"/>
        <v xml:space="preserve">90.696 </v>
      </c>
      <c r="CI4684">
        <f>IF(BV4684="A",((CD4684*'Input Output'!$E$5)+'Input Output'!$H$5),IF(BV4684="B",(CD4684*'Input Output'!$E$8)+'Input Output'!$H$8,IF(BV4684="C",(CD4684*'Input Output'!$E$11)+'Input Output'!$H$11,"")))</f>
        <v>105.61</v>
      </c>
      <c r="CJ4684">
        <f>IF(BV4684="A",(CF4684*'Input Output'!$E$6)+'Input Output'!$H$6,IF(BV4684="B",(CF4684*'Input Output'!$E$9)+'Input Output'!$H$9,IF(BV4684="C",(CF4684*'Input Output'!$E$12)+'Input Output'!$H$12,"")))</f>
        <v>90.695999999999998</v>
      </c>
      <c r="CL4684" t="str">
        <f t="shared" si="5323"/>
        <v/>
      </c>
    </row>
    <row r="4685" spans="71:90" x14ac:dyDescent="0.25">
      <c r="BS4685">
        <f t="shared" si="5325"/>
        <v>0</v>
      </c>
      <c r="BT4685">
        <f t="shared" ref="BT4685:BT4748" si="5327">BU4685/60</f>
        <v>541.06335826856423</v>
      </c>
      <c r="BU4685" s="15">
        <f t="shared" si="5324"/>
        <v>32463.801496113854</v>
      </c>
      <c r="BV4685" s="15" t="s">
        <v>460</v>
      </c>
      <c r="BW4685" t="s">
        <v>1730</v>
      </c>
      <c r="BZ4685">
        <f>'Hour Loop'!$BB$6/193</f>
        <v>0.55958549222797926</v>
      </c>
      <c r="CA4685" t="str">
        <f t="shared" si="5326"/>
        <v>1</v>
      </c>
      <c r="CC4685" t="str">
        <f t="shared" ref="CC4685:CC4748" si="5328">LEFT(BW4685,LEN(BW4685)-(FIND("X",BW4685)+4))</f>
        <v>G01 X113.6</v>
      </c>
      <c r="CD4685" t="str">
        <f t="shared" ref="CD4685:CD4748" si="5329">RIGHT(CC4685,LEN(CC4685)-(FIND("X",CC4685)))</f>
        <v>113.6</v>
      </c>
      <c r="CE4685" t="str">
        <f t="shared" ref="CE4685:CE4748" si="5330">RIGHT(BW4685,LEN(BW4685)-(FIND("X",BW4685)))</f>
        <v xml:space="preserve">113.6 Y83.803 </v>
      </c>
      <c r="CF4685" t="str">
        <f t="shared" ref="CF4685:CF4748" si="5331">RIGHT(CE4685,LEN(CE4685)-(FIND("Y",CE4685)))</f>
        <v xml:space="preserve">83.803 </v>
      </c>
      <c r="CI4685">
        <f>IF(BV4685="A",((CD4685*'Input Output'!$E$5)+'Input Output'!$H$5),IF(BV4685="B",(CD4685*'Input Output'!$E$8)+'Input Output'!$H$8,IF(BV4685="C",(CD4685*'Input Output'!$E$11)+'Input Output'!$H$11,"")))</f>
        <v>113.6</v>
      </c>
      <c r="CJ4685">
        <f>IF(BV4685="A",(CF4685*'Input Output'!$E$6)+'Input Output'!$H$6,IF(BV4685="B",(CF4685*'Input Output'!$E$9)+'Input Output'!$H$9,IF(BV4685="C",(CF4685*'Input Output'!$E$12)+'Input Output'!$H$12,"")))</f>
        <v>83.802999999999997</v>
      </c>
      <c r="CL4685" t="str">
        <f t="shared" si="5323"/>
        <v/>
      </c>
    </row>
    <row r="4686" spans="71:90" x14ac:dyDescent="0.25">
      <c r="BS4686">
        <f t="shared" si="5325"/>
        <v>0</v>
      </c>
      <c r="BT4686">
        <f t="shared" si="5327"/>
        <v>541.07268469343467</v>
      </c>
      <c r="BU4686" s="15">
        <f t="shared" si="5324"/>
        <v>32464.361081606083</v>
      </c>
      <c r="BV4686" s="15" t="s">
        <v>460</v>
      </c>
      <c r="BW4686" t="s">
        <v>1729</v>
      </c>
      <c r="BZ4686">
        <f>'Hour Loop'!$BB$6/193</f>
        <v>0.55958549222797926</v>
      </c>
      <c r="CA4686" t="str">
        <f t="shared" si="5326"/>
        <v>1</v>
      </c>
      <c r="CC4686" t="str">
        <f t="shared" si="5328"/>
        <v>G01 X121.9</v>
      </c>
      <c r="CD4686" t="str">
        <f t="shared" si="5329"/>
        <v>121.9</v>
      </c>
      <c r="CE4686" t="str">
        <f t="shared" si="5330"/>
        <v xml:space="preserve">121.92 Y77.31 </v>
      </c>
      <c r="CF4686" t="str">
        <f t="shared" si="5331"/>
        <v xml:space="preserve">77.31 </v>
      </c>
      <c r="CI4686">
        <f>IF(BV4686="A",((CD4686*'Input Output'!$E$5)+'Input Output'!$H$5),IF(BV4686="B",(CD4686*'Input Output'!$E$8)+'Input Output'!$H$8,IF(BV4686="C",(CD4686*'Input Output'!$E$11)+'Input Output'!$H$11,"")))</f>
        <v>121.9</v>
      </c>
      <c r="CJ4686">
        <f>IF(BV4686="A",(CF4686*'Input Output'!$E$6)+'Input Output'!$H$6,IF(BV4686="B",(CF4686*'Input Output'!$E$9)+'Input Output'!$H$9,IF(BV4686="C",(CF4686*'Input Output'!$E$12)+'Input Output'!$H$12,"")))</f>
        <v>77.31</v>
      </c>
      <c r="CL4686" t="str">
        <f t="shared" ref="CL4686:CL4749" si="5332">IF(BS4686=1,IF(CA4686="0",BW4686,"G01 X"&amp;CI4686&amp;" Y"&amp;CJ4686&amp;" "&amp;BX4686),"")</f>
        <v/>
      </c>
    </row>
    <row r="4687" spans="71:90" x14ac:dyDescent="0.25">
      <c r="BS4687">
        <f t="shared" si="5325"/>
        <v>0</v>
      </c>
      <c r="BT4687">
        <f t="shared" si="5327"/>
        <v>541.08201111830522</v>
      </c>
      <c r="BU4687" s="15">
        <f t="shared" si="5324"/>
        <v>32464.920667098311</v>
      </c>
      <c r="BV4687" s="15" t="s">
        <v>460</v>
      </c>
      <c r="BW4687" t="s">
        <v>1728</v>
      </c>
      <c r="BZ4687">
        <f>'Hour Loop'!$BB$6/193</f>
        <v>0.55958549222797926</v>
      </c>
      <c r="CA4687" t="str">
        <f t="shared" si="5326"/>
        <v>1</v>
      </c>
      <c r="CC4687" t="str">
        <f t="shared" si="5328"/>
        <v>G01 X130.55</v>
      </c>
      <c r="CD4687" t="str">
        <f t="shared" si="5329"/>
        <v>130.55</v>
      </c>
      <c r="CE4687" t="str">
        <f t="shared" si="5330"/>
        <v xml:space="preserve">130.55 Y71.234 </v>
      </c>
      <c r="CF4687" t="str">
        <f t="shared" si="5331"/>
        <v xml:space="preserve">71.234 </v>
      </c>
      <c r="CI4687">
        <f>IF(BV4687="A",((CD4687*'Input Output'!$E$5)+'Input Output'!$H$5),IF(BV4687="B",(CD4687*'Input Output'!$E$8)+'Input Output'!$H$8,IF(BV4687="C",(CD4687*'Input Output'!$E$11)+'Input Output'!$H$11,"")))</f>
        <v>130.55000000000001</v>
      </c>
      <c r="CJ4687">
        <f>IF(BV4687="A",(CF4687*'Input Output'!$E$6)+'Input Output'!$H$6,IF(BV4687="B",(CF4687*'Input Output'!$E$9)+'Input Output'!$H$9,IF(BV4687="C",(CF4687*'Input Output'!$E$12)+'Input Output'!$H$12,"")))</f>
        <v>71.233999999999995</v>
      </c>
      <c r="CL4687" t="str">
        <f t="shared" si="5332"/>
        <v/>
      </c>
    </row>
    <row r="4688" spans="71:90" x14ac:dyDescent="0.25">
      <c r="BS4688">
        <f t="shared" si="5325"/>
        <v>0</v>
      </c>
      <c r="BT4688">
        <f t="shared" si="5327"/>
        <v>541.09133754317565</v>
      </c>
      <c r="BU4688" s="15">
        <f t="shared" ref="BU4688:BU4751" si="5333">BU4687+BZ4687</f>
        <v>32465.48025259054</v>
      </c>
      <c r="BV4688" s="15" t="s">
        <v>460</v>
      </c>
      <c r="BW4688" t="s">
        <v>1727</v>
      </c>
      <c r="BZ4688">
        <f>'Hour Loop'!$BB$6/193</f>
        <v>0.55958549222797926</v>
      </c>
      <c r="CA4688" t="str">
        <f t="shared" si="5326"/>
        <v>1</v>
      </c>
      <c r="CC4688" t="str">
        <f t="shared" si="5328"/>
        <v>G01 X139.46</v>
      </c>
      <c r="CD4688" t="str">
        <f t="shared" si="5329"/>
        <v>139.46</v>
      </c>
      <c r="CE4688" t="str">
        <f t="shared" si="5330"/>
        <v xml:space="preserve">139.46 Y65.588 </v>
      </c>
      <c r="CF4688" t="str">
        <f t="shared" si="5331"/>
        <v xml:space="preserve">65.588 </v>
      </c>
      <c r="CI4688">
        <f>IF(BV4688="A",((CD4688*'Input Output'!$E$5)+'Input Output'!$H$5),IF(BV4688="B",(CD4688*'Input Output'!$E$8)+'Input Output'!$H$8,IF(BV4688="C",(CD4688*'Input Output'!$E$11)+'Input Output'!$H$11,"")))</f>
        <v>139.46</v>
      </c>
      <c r="CJ4688">
        <f>IF(BV4688="A",(CF4688*'Input Output'!$E$6)+'Input Output'!$H$6,IF(BV4688="B",(CF4688*'Input Output'!$E$9)+'Input Output'!$H$9,IF(BV4688="C",(CF4688*'Input Output'!$E$12)+'Input Output'!$H$12,"")))</f>
        <v>65.587999999999994</v>
      </c>
      <c r="CL4688" t="str">
        <f t="shared" si="5332"/>
        <v/>
      </c>
    </row>
    <row r="4689" spans="71:90" x14ac:dyDescent="0.25">
      <c r="BS4689">
        <f t="shared" si="5325"/>
        <v>0</v>
      </c>
      <c r="BT4689">
        <f t="shared" si="5327"/>
        <v>541.10066396804609</v>
      </c>
      <c r="BU4689" s="15">
        <f t="shared" si="5333"/>
        <v>32466.039838082768</v>
      </c>
      <c r="BV4689" s="15" t="s">
        <v>460</v>
      </c>
      <c r="BW4689" t="s">
        <v>1726</v>
      </c>
      <c r="BZ4689">
        <f>'Hour Loop'!$BB$6/193</f>
        <v>0.55958549222797926</v>
      </c>
      <c r="CA4689" t="str">
        <f t="shared" si="5326"/>
        <v>1</v>
      </c>
      <c r="CC4689" t="str">
        <f t="shared" si="5328"/>
        <v>G01 X148.65</v>
      </c>
      <c r="CD4689" t="str">
        <f t="shared" si="5329"/>
        <v>148.65</v>
      </c>
      <c r="CE4689" t="str">
        <f t="shared" si="5330"/>
        <v xml:space="preserve">148.65 Y60.387 </v>
      </c>
      <c r="CF4689" t="str">
        <f t="shared" si="5331"/>
        <v xml:space="preserve">60.387 </v>
      </c>
      <c r="CI4689">
        <f>IF(BV4689="A",((CD4689*'Input Output'!$E$5)+'Input Output'!$H$5),IF(BV4689="B",(CD4689*'Input Output'!$E$8)+'Input Output'!$H$8,IF(BV4689="C",(CD4689*'Input Output'!$E$11)+'Input Output'!$H$11,"")))</f>
        <v>148.65</v>
      </c>
      <c r="CJ4689">
        <f>IF(BV4689="A",(CF4689*'Input Output'!$E$6)+'Input Output'!$H$6,IF(BV4689="B",(CF4689*'Input Output'!$E$9)+'Input Output'!$H$9,IF(BV4689="C",(CF4689*'Input Output'!$E$12)+'Input Output'!$H$12,"")))</f>
        <v>60.387</v>
      </c>
      <c r="CL4689" t="str">
        <f t="shared" si="5332"/>
        <v/>
      </c>
    </row>
    <row r="4690" spans="71:90" x14ac:dyDescent="0.25">
      <c r="BS4690">
        <f t="shared" si="5325"/>
        <v>0</v>
      </c>
      <c r="BT4690">
        <f t="shared" si="5327"/>
        <v>541.10999039291664</v>
      </c>
      <c r="BU4690" s="15">
        <f t="shared" si="5333"/>
        <v>32466.599423574997</v>
      </c>
      <c r="BV4690" s="15" t="s">
        <v>460</v>
      </c>
      <c r="BW4690" t="s">
        <v>1725</v>
      </c>
      <c r="BZ4690">
        <f>'Hour Loop'!$BB$6/193</f>
        <v>0.55958549222797926</v>
      </c>
      <c r="CA4690" t="str">
        <f t="shared" si="5326"/>
        <v>1</v>
      </c>
      <c r="CC4690" t="str">
        <f t="shared" si="5328"/>
        <v>G01 X158.07</v>
      </c>
      <c r="CD4690" t="str">
        <f t="shared" si="5329"/>
        <v>158.07</v>
      </c>
      <c r="CE4690" t="str">
        <f t="shared" si="5330"/>
        <v xml:space="preserve">158.07 Y55.642 </v>
      </c>
      <c r="CF4690" t="str">
        <f t="shared" si="5331"/>
        <v xml:space="preserve">55.642 </v>
      </c>
      <c r="CI4690">
        <f>IF(BV4690="A",((CD4690*'Input Output'!$E$5)+'Input Output'!$H$5),IF(BV4690="B",(CD4690*'Input Output'!$E$8)+'Input Output'!$H$8,IF(BV4690="C",(CD4690*'Input Output'!$E$11)+'Input Output'!$H$11,"")))</f>
        <v>158.07</v>
      </c>
      <c r="CJ4690">
        <f>IF(BV4690="A",(CF4690*'Input Output'!$E$6)+'Input Output'!$H$6,IF(BV4690="B",(CF4690*'Input Output'!$E$9)+'Input Output'!$H$9,IF(BV4690="C",(CF4690*'Input Output'!$E$12)+'Input Output'!$H$12,"")))</f>
        <v>55.642000000000003</v>
      </c>
      <c r="CL4690" t="str">
        <f t="shared" si="5332"/>
        <v/>
      </c>
    </row>
    <row r="4691" spans="71:90" x14ac:dyDescent="0.25">
      <c r="BS4691">
        <f t="shared" si="5325"/>
        <v>0</v>
      </c>
      <c r="BT4691">
        <f t="shared" si="5327"/>
        <v>541.11931681778708</v>
      </c>
      <c r="BU4691" s="15">
        <f t="shared" si="5333"/>
        <v>32467.159009067225</v>
      </c>
      <c r="BV4691" s="15" t="s">
        <v>460</v>
      </c>
      <c r="BW4691" t="s">
        <v>1724</v>
      </c>
      <c r="BZ4691">
        <f>'Hour Loop'!$BB$6/193</f>
        <v>0.55958549222797926</v>
      </c>
      <c r="CA4691" t="str">
        <f t="shared" si="5326"/>
        <v>1</v>
      </c>
      <c r="CC4691" t="str">
        <f t="shared" si="5328"/>
        <v>G01 X167.72</v>
      </c>
      <c r="CD4691" t="str">
        <f t="shared" si="5329"/>
        <v>167.72</v>
      </c>
      <c r="CE4691" t="str">
        <f t="shared" si="5330"/>
        <v xml:space="preserve">167.72 Y51.366 </v>
      </c>
      <c r="CF4691" t="str">
        <f t="shared" si="5331"/>
        <v xml:space="preserve">51.366 </v>
      </c>
      <c r="CI4691">
        <f>IF(BV4691="A",((CD4691*'Input Output'!$E$5)+'Input Output'!$H$5),IF(BV4691="B",(CD4691*'Input Output'!$E$8)+'Input Output'!$H$8,IF(BV4691="C",(CD4691*'Input Output'!$E$11)+'Input Output'!$H$11,"")))</f>
        <v>167.72</v>
      </c>
      <c r="CJ4691">
        <f>IF(BV4691="A",(CF4691*'Input Output'!$E$6)+'Input Output'!$H$6,IF(BV4691="B",(CF4691*'Input Output'!$E$9)+'Input Output'!$H$9,IF(BV4691="C",(CF4691*'Input Output'!$E$12)+'Input Output'!$H$12,"")))</f>
        <v>51.366</v>
      </c>
      <c r="CL4691" t="str">
        <f t="shared" si="5332"/>
        <v/>
      </c>
    </row>
    <row r="4692" spans="71:90" x14ac:dyDescent="0.25">
      <c r="BS4692">
        <f t="shared" si="5325"/>
        <v>0</v>
      </c>
      <c r="BT4692">
        <f t="shared" si="5327"/>
        <v>541.12864324265752</v>
      </c>
      <c r="BU4692" s="15">
        <f t="shared" si="5333"/>
        <v>32467.718594559454</v>
      </c>
      <c r="BV4692" s="15" t="s">
        <v>460</v>
      </c>
      <c r="BW4692" t="s">
        <v>1723</v>
      </c>
      <c r="BZ4692">
        <f>'Hour Loop'!$BB$6/193</f>
        <v>0.55958549222797926</v>
      </c>
      <c r="CA4692" t="str">
        <f t="shared" si="5326"/>
        <v>1</v>
      </c>
      <c r="CC4692" t="str">
        <f t="shared" si="5328"/>
        <v>G01 X177.56</v>
      </c>
      <c r="CD4692" t="str">
        <f t="shared" si="5329"/>
        <v>177.56</v>
      </c>
      <c r="CE4692" t="str">
        <f t="shared" si="5330"/>
        <v xml:space="preserve">177.56 Y47.568 </v>
      </c>
      <c r="CF4692" t="str">
        <f t="shared" si="5331"/>
        <v xml:space="preserve">47.568 </v>
      </c>
      <c r="CI4692">
        <f>IF(BV4692="A",((CD4692*'Input Output'!$E$5)+'Input Output'!$H$5),IF(BV4692="B",(CD4692*'Input Output'!$E$8)+'Input Output'!$H$8,IF(BV4692="C",(CD4692*'Input Output'!$E$11)+'Input Output'!$H$11,"")))</f>
        <v>177.56</v>
      </c>
      <c r="CJ4692">
        <f>IF(BV4692="A",(CF4692*'Input Output'!$E$6)+'Input Output'!$H$6,IF(BV4692="B",(CF4692*'Input Output'!$E$9)+'Input Output'!$H$9,IF(BV4692="C",(CF4692*'Input Output'!$E$12)+'Input Output'!$H$12,"")))</f>
        <v>47.567999999999998</v>
      </c>
      <c r="CL4692" t="str">
        <f t="shared" si="5332"/>
        <v/>
      </c>
    </row>
    <row r="4693" spans="71:90" x14ac:dyDescent="0.25">
      <c r="BS4693">
        <f t="shared" si="5325"/>
        <v>0</v>
      </c>
      <c r="BT4693">
        <f t="shared" si="5327"/>
        <v>541.13796966752807</v>
      </c>
      <c r="BU4693" s="15">
        <f t="shared" si="5333"/>
        <v>32468.278180051682</v>
      </c>
      <c r="BV4693" s="15" t="s">
        <v>460</v>
      </c>
      <c r="BW4693" t="s">
        <v>1722</v>
      </c>
      <c r="BZ4693">
        <f>'Hour Loop'!$BB$6/193</f>
        <v>0.55958549222797926</v>
      </c>
      <c r="CA4693" t="str">
        <f t="shared" si="5326"/>
        <v>1</v>
      </c>
      <c r="CC4693" t="str">
        <f t="shared" si="5328"/>
        <v>G01 X187.58</v>
      </c>
      <c r="CD4693" t="str">
        <f t="shared" si="5329"/>
        <v>187.58</v>
      </c>
      <c r="CE4693" t="str">
        <f t="shared" si="5330"/>
        <v xml:space="preserve">187.58 Y44.258 </v>
      </c>
      <c r="CF4693" t="str">
        <f t="shared" si="5331"/>
        <v xml:space="preserve">44.258 </v>
      </c>
      <c r="CI4693">
        <f>IF(BV4693="A",((CD4693*'Input Output'!$E$5)+'Input Output'!$H$5),IF(BV4693="B",(CD4693*'Input Output'!$E$8)+'Input Output'!$H$8,IF(BV4693="C",(CD4693*'Input Output'!$E$11)+'Input Output'!$H$11,"")))</f>
        <v>187.58</v>
      </c>
      <c r="CJ4693">
        <f>IF(BV4693="A",(CF4693*'Input Output'!$E$6)+'Input Output'!$H$6,IF(BV4693="B",(CF4693*'Input Output'!$E$9)+'Input Output'!$H$9,IF(BV4693="C",(CF4693*'Input Output'!$E$12)+'Input Output'!$H$12,"")))</f>
        <v>44.258000000000003</v>
      </c>
      <c r="CL4693" t="str">
        <f t="shared" si="5332"/>
        <v/>
      </c>
    </row>
    <row r="4694" spans="71:90" x14ac:dyDescent="0.25">
      <c r="BS4694">
        <f t="shared" si="5325"/>
        <v>0</v>
      </c>
      <c r="BT4694">
        <f t="shared" si="5327"/>
        <v>541.14729609239851</v>
      </c>
      <c r="BU4694" s="15">
        <f t="shared" si="5333"/>
        <v>32468.837765543911</v>
      </c>
      <c r="BV4694" s="15" t="s">
        <v>460</v>
      </c>
      <c r="BW4694" t="s">
        <v>1721</v>
      </c>
      <c r="BZ4694">
        <f>'Hour Loop'!$BB$6/193</f>
        <v>0.55958549222797926</v>
      </c>
      <c r="CA4694" t="str">
        <f t="shared" si="5326"/>
        <v>1</v>
      </c>
      <c r="CC4694" t="str">
        <f t="shared" si="5328"/>
        <v>G01 X197.75</v>
      </c>
      <c r="CD4694" t="str">
        <f t="shared" si="5329"/>
        <v>197.75</v>
      </c>
      <c r="CE4694" t="str">
        <f t="shared" si="5330"/>
        <v xml:space="preserve">197.75 Y41.443 </v>
      </c>
      <c r="CF4694" t="str">
        <f t="shared" si="5331"/>
        <v xml:space="preserve">41.443 </v>
      </c>
      <c r="CI4694">
        <f>IF(BV4694="A",((CD4694*'Input Output'!$E$5)+'Input Output'!$H$5),IF(BV4694="B",(CD4694*'Input Output'!$E$8)+'Input Output'!$H$8,IF(BV4694="C",(CD4694*'Input Output'!$E$11)+'Input Output'!$H$11,"")))</f>
        <v>197.75</v>
      </c>
      <c r="CJ4694">
        <f>IF(BV4694="A",(CF4694*'Input Output'!$E$6)+'Input Output'!$H$6,IF(BV4694="B",(CF4694*'Input Output'!$E$9)+'Input Output'!$H$9,IF(BV4694="C",(CF4694*'Input Output'!$E$12)+'Input Output'!$H$12,"")))</f>
        <v>41.442999999999998</v>
      </c>
      <c r="CL4694" t="str">
        <f t="shared" si="5332"/>
        <v/>
      </c>
    </row>
    <row r="4695" spans="71:90" x14ac:dyDescent="0.25">
      <c r="BS4695">
        <f t="shared" si="5325"/>
        <v>0</v>
      </c>
      <c r="BT4695">
        <f t="shared" si="5327"/>
        <v>541.15662251726894</v>
      </c>
      <c r="BU4695" s="15">
        <f t="shared" si="5333"/>
        <v>32469.397351036139</v>
      </c>
      <c r="BV4695" s="15" t="s">
        <v>460</v>
      </c>
      <c r="BW4695" t="s">
        <v>1720</v>
      </c>
      <c r="BZ4695">
        <f>'Hour Loop'!$BB$6/193</f>
        <v>0.55958549222797926</v>
      </c>
      <c r="CA4695" t="str">
        <f t="shared" si="5326"/>
        <v>1</v>
      </c>
      <c r="CC4695" t="str">
        <f t="shared" si="5328"/>
        <v>G01 X208.05</v>
      </c>
      <c r="CD4695" t="str">
        <f t="shared" si="5329"/>
        <v>208.05</v>
      </c>
      <c r="CE4695" t="str">
        <f t="shared" si="5330"/>
        <v xml:space="preserve">208.05 Y39.131 </v>
      </c>
      <c r="CF4695" t="str">
        <f t="shared" si="5331"/>
        <v xml:space="preserve">39.131 </v>
      </c>
      <c r="CI4695">
        <f>IF(BV4695="A",((CD4695*'Input Output'!$E$5)+'Input Output'!$H$5),IF(BV4695="B",(CD4695*'Input Output'!$E$8)+'Input Output'!$H$8,IF(BV4695="C",(CD4695*'Input Output'!$E$11)+'Input Output'!$H$11,"")))</f>
        <v>208.05</v>
      </c>
      <c r="CJ4695">
        <f>IF(BV4695="A",(CF4695*'Input Output'!$E$6)+'Input Output'!$H$6,IF(BV4695="B",(CF4695*'Input Output'!$E$9)+'Input Output'!$H$9,IF(BV4695="C",(CF4695*'Input Output'!$E$12)+'Input Output'!$H$12,"")))</f>
        <v>39.131</v>
      </c>
      <c r="CL4695" t="str">
        <f t="shared" si="5332"/>
        <v/>
      </c>
    </row>
    <row r="4696" spans="71:90" x14ac:dyDescent="0.25">
      <c r="BS4696">
        <f t="shared" si="5325"/>
        <v>0</v>
      </c>
      <c r="BT4696">
        <f t="shared" si="5327"/>
        <v>541.16594894213949</v>
      </c>
      <c r="BU4696" s="15">
        <f t="shared" si="5333"/>
        <v>32469.956936528368</v>
      </c>
      <c r="BV4696" s="15" t="s">
        <v>460</v>
      </c>
      <c r="BW4696" t="s">
        <v>1719</v>
      </c>
      <c r="BZ4696">
        <f>'Hour Loop'!$BB$6/193</f>
        <v>0.55958549222797926</v>
      </c>
      <c r="CA4696" t="str">
        <f t="shared" si="5326"/>
        <v>1</v>
      </c>
      <c r="CC4696" t="str">
        <f t="shared" si="5328"/>
        <v>G01 X218.45</v>
      </c>
      <c r="CD4696" t="str">
        <f t="shared" si="5329"/>
        <v>218.45</v>
      </c>
      <c r="CE4696" t="str">
        <f t="shared" si="5330"/>
        <v xml:space="preserve">218.45 Y37.327 </v>
      </c>
      <c r="CF4696" t="str">
        <f t="shared" si="5331"/>
        <v xml:space="preserve">37.327 </v>
      </c>
      <c r="CI4696">
        <f>IF(BV4696="A",((CD4696*'Input Output'!$E$5)+'Input Output'!$H$5),IF(BV4696="B",(CD4696*'Input Output'!$E$8)+'Input Output'!$H$8,IF(BV4696="C",(CD4696*'Input Output'!$E$11)+'Input Output'!$H$11,"")))</f>
        <v>218.45</v>
      </c>
      <c r="CJ4696">
        <f>IF(BV4696="A",(CF4696*'Input Output'!$E$6)+'Input Output'!$H$6,IF(BV4696="B",(CF4696*'Input Output'!$E$9)+'Input Output'!$H$9,IF(BV4696="C",(CF4696*'Input Output'!$E$12)+'Input Output'!$H$12,"")))</f>
        <v>37.326999999999998</v>
      </c>
      <c r="CL4696" t="str">
        <f t="shared" si="5332"/>
        <v/>
      </c>
    </row>
    <row r="4697" spans="71:90" x14ac:dyDescent="0.25">
      <c r="BS4697">
        <f t="shared" si="5325"/>
        <v>0</v>
      </c>
      <c r="BT4697">
        <f t="shared" si="5327"/>
        <v>541.17527536700993</v>
      </c>
      <c r="BU4697" s="15">
        <f t="shared" si="5333"/>
        <v>32470.516522020596</v>
      </c>
      <c r="BV4697" s="15" t="s">
        <v>460</v>
      </c>
      <c r="BW4697" t="s">
        <v>1718</v>
      </c>
      <c r="BZ4697">
        <f>'Hour Loop'!$BB$6/193</f>
        <v>0.55958549222797926</v>
      </c>
      <c r="CA4697" t="str">
        <f t="shared" si="5326"/>
        <v>1</v>
      </c>
      <c r="CC4697" t="str">
        <f t="shared" si="5328"/>
        <v>G01 X228.92</v>
      </c>
      <c r="CD4697" t="str">
        <f t="shared" si="5329"/>
        <v>228.92</v>
      </c>
      <c r="CE4697" t="str">
        <f t="shared" si="5330"/>
        <v xml:space="preserve">228.92 Y36.035 </v>
      </c>
      <c r="CF4697" t="str">
        <f t="shared" si="5331"/>
        <v xml:space="preserve">36.035 </v>
      </c>
      <c r="CI4697">
        <f>IF(BV4697="A",((CD4697*'Input Output'!$E$5)+'Input Output'!$H$5),IF(BV4697="B",(CD4697*'Input Output'!$E$8)+'Input Output'!$H$8,IF(BV4697="C",(CD4697*'Input Output'!$E$11)+'Input Output'!$H$11,"")))</f>
        <v>228.92</v>
      </c>
      <c r="CJ4697">
        <f>IF(BV4697="A",(CF4697*'Input Output'!$E$6)+'Input Output'!$H$6,IF(BV4697="B",(CF4697*'Input Output'!$E$9)+'Input Output'!$H$9,IF(BV4697="C",(CF4697*'Input Output'!$E$12)+'Input Output'!$H$12,"")))</f>
        <v>36.034999999999997</v>
      </c>
      <c r="CL4697" t="str">
        <f t="shared" si="5332"/>
        <v/>
      </c>
    </row>
    <row r="4698" spans="71:90" x14ac:dyDescent="0.25">
      <c r="BS4698">
        <f t="shared" ref="BS4698:BS4761" si="5334">IF($BT$8&gt;=$BQ$13,0,1)</f>
        <v>0</v>
      </c>
      <c r="BT4698">
        <f t="shared" si="5327"/>
        <v>541.18460179188037</v>
      </c>
      <c r="BU4698" s="15">
        <f t="shared" si="5333"/>
        <v>32471.076107512825</v>
      </c>
      <c r="BV4698" s="15" t="s">
        <v>460</v>
      </c>
      <c r="BW4698" t="s">
        <v>1717</v>
      </c>
      <c r="BZ4698">
        <f>'Hour Loop'!$BB$6/193</f>
        <v>0.55958549222797926</v>
      </c>
      <c r="CA4698" t="str">
        <f t="shared" ref="CA4698:CA4761" si="5335">IF(LEFT(TRIM(BW4698),3)&lt;&gt;"G01","0","1")</f>
        <v>1</v>
      </c>
      <c r="CC4698" t="str">
        <f t="shared" si="5328"/>
        <v>G01 X239.45</v>
      </c>
      <c r="CD4698" t="str">
        <f t="shared" si="5329"/>
        <v>239.45</v>
      </c>
      <c r="CE4698" t="str">
        <f t="shared" si="5330"/>
        <v xml:space="preserve">239.45 Y35.259 </v>
      </c>
      <c r="CF4698" t="str">
        <f t="shared" si="5331"/>
        <v xml:space="preserve">35.259 </v>
      </c>
      <c r="CI4698">
        <f>IF(BV4698="A",((CD4698*'Input Output'!$E$5)+'Input Output'!$H$5),IF(BV4698="B",(CD4698*'Input Output'!$E$8)+'Input Output'!$H$8,IF(BV4698="C",(CD4698*'Input Output'!$E$11)+'Input Output'!$H$11,"")))</f>
        <v>239.45</v>
      </c>
      <c r="CJ4698">
        <f>IF(BV4698="A",(CF4698*'Input Output'!$E$6)+'Input Output'!$H$6,IF(BV4698="B",(CF4698*'Input Output'!$E$9)+'Input Output'!$H$9,IF(BV4698="C",(CF4698*'Input Output'!$E$12)+'Input Output'!$H$12,"")))</f>
        <v>35.259</v>
      </c>
      <c r="CL4698" t="str">
        <f t="shared" si="5332"/>
        <v/>
      </c>
    </row>
    <row r="4699" spans="71:90" x14ac:dyDescent="0.25">
      <c r="BS4699">
        <f t="shared" si="5334"/>
        <v>0</v>
      </c>
      <c r="BT4699">
        <f t="shared" si="5327"/>
        <v>541.19392821675092</v>
      </c>
      <c r="BU4699" s="15">
        <f t="shared" si="5333"/>
        <v>32471.635693005053</v>
      </c>
      <c r="BV4699" s="15" t="s">
        <v>460</v>
      </c>
      <c r="BW4699" t="s">
        <v>1820</v>
      </c>
      <c r="BZ4699">
        <f>'Hour Loop'!$BB$6/193</f>
        <v>0.55958549222797926</v>
      </c>
      <c r="CA4699" t="str">
        <f t="shared" si="5335"/>
        <v>1</v>
      </c>
      <c r="CC4699" t="str">
        <f t="shared" si="5328"/>
        <v>G01 X250.</v>
      </c>
      <c r="CD4699" t="str">
        <f t="shared" si="5329"/>
        <v>250.</v>
      </c>
      <c r="CE4699" t="str">
        <f t="shared" si="5330"/>
        <v>250.00 Y35.00</v>
      </c>
      <c r="CF4699" t="str">
        <f t="shared" si="5331"/>
        <v>35.00</v>
      </c>
      <c r="CI4699">
        <f>IF(BV4699="A",((CD4699*'Input Output'!$E$5)+'Input Output'!$H$5),IF(BV4699="B",(CD4699*'Input Output'!$E$8)+'Input Output'!$H$8,IF(BV4699="C",(CD4699*'Input Output'!$E$11)+'Input Output'!$H$11,"")))</f>
        <v>250</v>
      </c>
      <c r="CJ4699">
        <f>IF(BV4699="A",(CF4699*'Input Output'!$E$6)+'Input Output'!$H$6,IF(BV4699="B",(CF4699*'Input Output'!$E$9)+'Input Output'!$H$9,IF(BV4699="C",(CF4699*'Input Output'!$E$12)+'Input Output'!$H$12,"")))</f>
        <v>35</v>
      </c>
      <c r="CL4699" t="str">
        <f t="shared" si="5332"/>
        <v/>
      </c>
    </row>
    <row r="4700" spans="71:90" x14ac:dyDescent="0.25">
      <c r="BS4700">
        <f t="shared" si="5334"/>
        <v>0</v>
      </c>
      <c r="BT4700">
        <f t="shared" si="5327"/>
        <v>541.20325464162136</v>
      </c>
      <c r="BU4700" s="15">
        <f t="shared" si="5333"/>
        <v>32472.195278497282</v>
      </c>
      <c r="BV4700" s="15" t="s">
        <v>460</v>
      </c>
      <c r="BW4700" t="s">
        <v>1716</v>
      </c>
      <c r="BZ4700">
        <f>'Hour Loop'!$BB$6/193</f>
        <v>0.55958549222797926</v>
      </c>
      <c r="CA4700" t="str">
        <f t="shared" si="5335"/>
        <v>1</v>
      </c>
      <c r="CC4700" t="str">
        <f t="shared" si="5328"/>
        <v>G01 X260.55</v>
      </c>
      <c r="CD4700" t="str">
        <f t="shared" si="5329"/>
        <v>260.55</v>
      </c>
      <c r="CE4700" t="str">
        <f t="shared" si="5330"/>
        <v xml:space="preserve">260.55 Y35.259 </v>
      </c>
      <c r="CF4700" t="str">
        <f t="shared" si="5331"/>
        <v xml:space="preserve">35.259 </v>
      </c>
      <c r="CI4700">
        <f>IF(BV4700="A",((CD4700*'Input Output'!$E$5)+'Input Output'!$H$5),IF(BV4700="B",(CD4700*'Input Output'!$E$8)+'Input Output'!$H$8,IF(BV4700="C",(CD4700*'Input Output'!$E$11)+'Input Output'!$H$11,"")))</f>
        <v>260.55</v>
      </c>
      <c r="CJ4700">
        <f>IF(BV4700="A",(CF4700*'Input Output'!$E$6)+'Input Output'!$H$6,IF(BV4700="B",(CF4700*'Input Output'!$E$9)+'Input Output'!$H$9,IF(BV4700="C",(CF4700*'Input Output'!$E$12)+'Input Output'!$H$12,"")))</f>
        <v>35.259</v>
      </c>
      <c r="CL4700" t="str">
        <f t="shared" si="5332"/>
        <v/>
      </c>
    </row>
    <row r="4701" spans="71:90" x14ac:dyDescent="0.25">
      <c r="BS4701">
        <f t="shared" si="5334"/>
        <v>0</v>
      </c>
      <c r="BT4701">
        <f t="shared" si="5327"/>
        <v>541.21258106649179</v>
      </c>
      <c r="BU4701" s="15">
        <f t="shared" si="5333"/>
        <v>32472.75486398951</v>
      </c>
      <c r="BV4701" s="15" t="s">
        <v>460</v>
      </c>
      <c r="BW4701" t="s">
        <v>1715</v>
      </c>
      <c r="BZ4701">
        <f>'Hour Loop'!$BB$6/193</f>
        <v>0.55958549222797926</v>
      </c>
      <c r="CA4701" t="str">
        <f t="shared" si="5335"/>
        <v>1</v>
      </c>
      <c r="CC4701" t="str">
        <f t="shared" si="5328"/>
        <v>G01 X271.07</v>
      </c>
      <c r="CD4701" t="str">
        <f t="shared" si="5329"/>
        <v>271.07</v>
      </c>
      <c r="CE4701" t="str">
        <f t="shared" si="5330"/>
        <v xml:space="preserve">271.07 Y36.035 </v>
      </c>
      <c r="CF4701" t="str">
        <f t="shared" si="5331"/>
        <v xml:space="preserve">36.035 </v>
      </c>
      <c r="CI4701">
        <f>IF(BV4701="A",((CD4701*'Input Output'!$E$5)+'Input Output'!$H$5),IF(BV4701="B",(CD4701*'Input Output'!$E$8)+'Input Output'!$H$8,IF(BV4701="C",(CD4701*'Input Output'!$E$11)+'Input Output'!$H$11,"")))</f>
        <v>271.07</v>
      </c>
      <c r="CJ4701">
        <f>IF(BV4701="A",(CF4701*'Input Output'!$E$6)+'Input Output'!$H$6,IF(BV4701="B",(CF4701*'Input Output'!$E$9)+'Input Output'!$H$9,IF(BV4701="C",(CF4701*'Input Output'!$E$12)+'Input Output'!$H$12,"")))</f>
        <v>36.034999999999997</v>
      </c>
      <c r="CL4701" t="str">
        <f t="shared" si="5332"/>
        <v/>
      </c>
    </row>
    <row r="4702" spans="71:90" x14ac:dyDescent="0.25">
      <c r="BS4702">
        <f t="shared" si="5334"/>
        <v>0</v>
      </c>
      <c r="BT4702">
        <f t="shared" si="5327"/>
        <v>541.22190749136234</v>
      </c>
      <c r="BU4702" s="15">
        <f t="shared" si="5333"/>
        <v>32473.314449481739</v>
      </c>
      <c r="BV4702" s="15" t="s">
        <v>460</v>
      </c>
      <c r="BW4702" t="s">
        <v>1714</v>
      </c>
      <c r="BZ4702">
        <f>'Hour Loop'!$BB$6/193</f>
        <v>0.55958549222797926</v>
      </c>
      <c r="CA4702" t="str">
        <f t="shared" si="5335"/>
        <v>1</v>
      </c>
      <c r="CC4702" t="str">
        <f t="shared" si="5328"/>
        <v>G01 X281.54</v>
      </c>
      <c r="CD4702" t="str">
        <f t="shared" si="5329"/>
        <v>281.54</v>
      </c>
      <c r="CE4702" t="str">
        <f t="shared" si="5330"/>
        <v xml:space="preserve">281.54 Y37.327 </v>
      </c>
      <c r="CF4702" t="str">
        <f t="shared" si="5331"/>
        <v xml:space="preserve">37.327 </v>
      </c>
      <c r="CI4702">
        <f>IF(BV4702="A",((CD4702*'Input Output'!$E$5)+'Input Output'!$H$5),IF(BV4702="B",(CD4702*'Input Output'!$E$8)+'Input Output'!$H$8,IF(BV4702="C",(CD4702*'Input Output'!$E$11)+'Input Output'!$H$11,"")))</f>
        <v>281.54000000000002</v>
      </c>
      <c r="CJ4702">
        <f>IF(BV4702="A",(CF4702*'Input Output'!$E$6)+'Input Output'!$H$6,IF(BV4702="B",(CF4702*'Input Output'!$E$9)+'Input Output'!$H$9,IF(BV4702="C",(CF4702*'Input Output'!$E$12)+'Input Output'!$H$12,"")))</f>
        <v>37.326999999999998</v>
      </c>
      <c r="CL4702" t="str">
        <f t="shared" si="5332"/>
        <v/>
      </c>
    </row>
    <row r="4703" spans="71:90" x14ac:dyDescent="0.25">
      <c r="BS4703">
        <f t="shared" si="5334"/>
        <v>0</v>
      </c>
      <c r="BT4703">
        <f t="shared" si="5327"/>
        <v>541.23123391623278</v>
      </c>
      <c r="BU4703" s="15">
        <f t="shared" si="5333"/>
        <v>32473.874034973967</v>
      </c>
      <c r="BV4703" s="15" t="s">
        <v>460</v>
      </c>
      <c r="BW4703" t="s">
        <v>1713</v>
      </c>
      <c r="BZ4703">
        <f>'Hour Loop'!$BB$6/193</f>
        <v>0.55958549222797926</v>
      </c>
      <c r="CA4703" t="str">
        <f t="shared" si="5335"/>
        <v>1</v>
      </c>
      <c r="CC4703" t="str">
        <f t="shared" si="5328"/>
        <v>G01 X291.94</v>
      </c>
      <c r="CD4703" t="str">
        <f t="shared" si="5329"/>
        <v>291.94</v>
      </c>
      <c r="CE4703" t="str">
        <f t="shared" si="5330"/>
        <v xml:space="preserve">291.94 Y39.131 </v>
      </c>
      <c r="CF4703" t="str">
        <f t="shared" si="5331"/>
        <v xml:space="preserve">39.131 </v>
      </c>
      <c r="CI4703">
        <f>IF(BV4703="A",((CD4703*'Input Output'!$E$5)+'Input Output'!$H$5),IF(BV4703="B",(CD4703*'Input Output'!$E$8)+'Input Output'!$H$8,IF(BV4703="C",(CD4703*'Input Output'!$E$11)+'Input Output'!$H$11,"")))</f>
        <v>291.94</v>
      </c>
      <c r="CJ4703">
        <f>IF(BV4703="A",(CF4703*'Input Output'!$E$6)+'Input Output'!$H$6,IF(BV4703="B",(CF4703*'Input Output'!$E$9)+'Input Output'!$H$9,IF(BV4703="C",(CF4703*'Input Output'!$E$12)+'Input Output'!$H$12,"")))</f>
        <v>39.131</v>
      </c>
      <c r="CL4703" t="str">
        <f t="shared" si="5332"/>
        <v/>
      </c>
    </row>
    <row r="4704" spans="71:90" x14ac:dyDescent="0.25">
      <c r="BS4704">
        <f t="shared" si="5334"/>
        <v>0</v>
      </c>
      <c r="BT4704">
        <f t="shared" si="5327"/>
        <v>541.24056034110322</v>
      </c>
      <c r="BU4704" s="15">
        <f t="shared" si="5333"/>
        <v>32474.433620466196</v>
      </c>
      <c r="BV4704" s="15" t="s">
        <v>460</v>
      </c>
      <c r="BW4704" t="s">
        <v>1712</v>
      </c>
      <c r="BZ4704">
        <f>'Hour Loop'!$BB$6/193</f>
        <v>0.55958549222797926</v>
      </c>
      <c r="CA4704" t="str">
        <f t="shared" si="5335"/>
        <v>1</v>
      </c>
      <c r="CC4704" t="str">
        <f t="shared" si="5328"/>
        <v>G01 X302.24</v>
      </c>
      <c r="CD4704" t="str">
        <f t="shared" si="5329"/>
        <v>302.24</v>
      </c>
      <c r="CE4704" t="str">
        <f t="shared" si="5330"/>
        <v xml:space="preserve">302.24 Y41.443 </v>
      </c>
      <c r="CF4704" t="str">
        <f t="shared" si="5331"/>
        <v xml:space="preserve">41.443 </v>
      </c>
      <c r="CI4704">
        <f>IF(BV4704="A",((CD4704*'Input Output'!$E$5)+'Input Output'!$H$5),IF(BV4704="B",(CD4704*'Input Output'!$E$8)+'Input Output'!$H$8,IF(BV4704="C",(CD4704*'Input Output'!$E$11)+'Input Output'!$H$11,"")))</f>
        <v>302.24</v>
      </c>
      <c r="CJ4704">
        <f>IF(BV4704="A",(CF4704*'Input Output'!$E$6)+'Input Output'!$H$6,IF(BV4704="B",(CF4704*'Input Output'!$E$9)+'Input Output'!$H$9,IF(BV4704="C",(CF4704*'Input Output'!$E$12)+'Input Output'!$H$12,"")))</f>
        <v>41.442999999999998</v>
      </c>
      <c r="CL4704" t="str">
        <f t="shared" si="5332"/>
        <v/>
      </c>
    </row>
    <row r="4705" spans="71:90" x14ac:dyDescent="0.25">
      <c r="BS4705">
        <f t="shared" si="5334"/>
        <v>0</v>
      </c>
      <c r="BT4705">
        <f t="shared" si="5327"/>
        <v>541.24988676597377</v>
      </c>
      <c r="BU4705" s="15">
        <f t="shared" si="5333"/>
        <v>32474.993205958424</v>
      </c>
      <c r="BV4705" s="15" t="s">
        <v>460</v>
      </c>
      <c r="BW4705" t="s">
        <v>1711</v>
      </c>
      <c r="BZ4705">
        <f>'Hour Loop'!$BB$6/193</f>
        <v>0.55958549222797926</v>
      </c>
      <c r="CA4705" t="str">
        <f t="shared" si="5335"/>
        <v>1</v>
      </c>
      <c r="CC4705" t="str">
        <f t="shared" si="5328"/>
        <v>G01 X312.41</v>
      </c>
      <c r="CD4705" t="str">
        <f t="shared" si="5329"/>
        <v>312.41</v>
      </c>
      <c r="CE4705" t="str">
        <f t="shared" si="5330"/>
        <v xml:space="preserve">312.41 Y44.258 </v>
      </c>
      <c r="CF4705" t="str">
        <f t="shared" si="5331"/>
        <v xml:space="preserve">44.258 </v>
      </c>
      <c r="CI4705">
        <f>IF(BV4705="A",((CD4705*'Input Output'!$E$5)+'Input Output'!$H$5),IF(BV4705="B",(CD4705*'Input Output'!$E$8)+'Input Output'!$H$8,IF(BV4705="C",(CD4705*'Input Output'!$E$11)+'Input Output'!$H$11,"")))</f>
        <v>312.41000000000003</v>
      </c>
      <c r="CJ4705">
        <f>IF(BV4705="A",(CF4705*'Input Output'!$E$6)+'Input Output'!$H$6,IF(BV4705="B",(CF4705*'Input Output'!$E$9)+'Input Output'!$H$9,IF(BV4705="C",(CF4705*'Input Output'!$E$12)+'Input Output'!$H$12,"")))</f>
        <v>44.258000000000003</v>
      </c>
      <c r="CL4705" t="str">
        <f t="shared" si="5332"/>
        <v/>
      </c>
    </row>
    <row r="4706" spans="71:90" x14ac:dyDescent="0.25">
      <c r="BS4706">
        <f t="shared" si="5334"/>
        <v>0</v>
      </c>
      <c r="BT4706">
        <f t="shared" si="5327"/>
        <v>541.25921319084421</v>
      </c>
      <c r="BU4706" s="15">
        <f t="shared" si="5333"/>
        <v>32475.552791450653</v>
      </c>
      <c r="BV4706" s="15" t="s">
        <v>460</v>
      </c>
      <c r="BW4706" t="s">
        <v>1710</v>
      </c>
      <c r="BZ4706">
        <f>'Hour Loop'!$BB$6/193</f>
        <v>0.55958549222797926</v>
      </c>
      <c r="CA4706" t="str">
        <f t="shared" si="5335"/>
        <v>1</v>
      </c>
      <c r="CC4706" t="str">
        <f t="shared" si="5328"/>
        <v>G01 X322.43</v>
      </c>
      <c r="CD4706" t="str">
        <f t="shared" si="5329"/>
        <v>322.43</v>
      </c>
      <c r="CE4706" t="str">
        <f t="shared" si="5330"/>
        <v xml:space="preserve">322.43 Y47.568 </v>
      </c>
      <c r="CF4706" t="str">
        <f t="shared" si="5331"/>
        <v xml:space="preserve">47.568 </v>
      </c>
      <c r="CI4706">
        <f>IF(BV4706="A",((CD4706*'Input Output'!$E$5)+'Input Output'!$H$5),IF(BV4706="B",(CD4706*'Input Output'!$E$8)+'Input Output'!$H$8,IF(BV4706="C",(CD4706*'Input Output'!$E$11)+'Input Output'!$H$11,"")))</f>
        <v>322.43</v>
      </c>
      <c r="CJ4706">
        <f>IF(BV4706="A",(CF4706*'Input Output'!$E$6)+'Input Output'!$H$6,IF(BV4706="B",(CF4706*'Input Output'!$E$9)+'Input Output'!$H$9,IF(BV4706="C",(CF4706*'Input Output'!$E$12)+'Input Output'!$H$12,"")))</f>
        <v>47.567999999999998</v>
      </c>
      <c r="CL4706" t="str">
        <f t="shared" si="5332"/>
        <v/>
      </c>
    </row>
    <row r="4707" spans="71:90" x14ac:dyDescent="0.25">
      <c r="BS4707">
        <f t="shared" si="5334"/>
        <v>0</v>
      </c>
      <c r="BT4707">
        <f t="shared" si="5327"/>
        <v>541.26853961571464</v>
      </c>
      <c r="BU4707" s="15">
        <f t="shared" si="5333"/>
        <v>32476.112376942881</v>
      </c>
      <c r="BV4707" s="15" t="s">
        <v>460</v>
      </c>
      <c r="BW4707" t="s">
        <v>1709</v>
      </c>
      <c r="BZ4707">
        <f>'Hour Loop'!$BB$6/193</f>
        <v>0.55958549222797926</v>
      </c>
      <c r="CA4707" t="str">
        <f t="shared" si="5335"/>
        <v>1</v>
      </c>
      <c r="CC4707" t="str">
        <f t="shared" si="5328"/>
        <v>G01 X332.27</v>
      </c>
      <c r="CD4707" t="str">
        <f t="shared" si="5329"/>
        <v>332.27</v>
      </c>
      <c r="CE4707" t="str">
        <f t="shared" si="5330"/>
        <v xml:space="preserve">332.27 Y51.366 </v>
      </c>
      <c r="CF4707" t="str">
        <f t="shared" si="5331"/>
        <v xml:space="preserve">51.366 </v>
      </c>
      <c r="CI4707">
        <f>IF(BV4707="A",((CD4707*'Input Output'!$E$5)+'Input Output'!$H$5),IF(BV4707="B",(CD4707*'Input Output'!$E$8)+'Input Output'!$H$8,IF(BV4707="C",(CD4707*'Input Output'!$E$11)+'Input Output'!$H$11,"")))</f>
        <v>332.27</v>
      </c>
      <c r="CJ4707">
        <f>IF(BV4707="A",(CF4707*'Input Output'!$E$6)+'Input Output'!$H$6,IF(BV4707="B",(CF4707*'Input Output'!$E$9)+'Input Output'!$H$9,IF(BV4707="C",(CF4707*'Input Output'!$E$12)+'Input Output'!$H$12,"")))</f>
        <v>51.366</v>
      </c>
      <c r="CL4707" t="str">
        <f t="shared" si="5332"/>
        <v/>
      </c>
    </row>
    <row r="4708" spans="71:90" x14ac:dyDescent="0.25">
      <c r="BS4708">
        <f t="shared" si="5334"/>
        <v>0</v>
      </c>
      <c r="BT4708">
        <f t="shared" si="5327"/>
        <v>541.2778660405852</v>
      </c>
      <c r="BU4708" s="15">
        <f t="shared" si="5333"/>
        <v>32476.67196243511</v>
      </c>
      <c r="BV4708" s="15" t="s">
        <v>460</v>
      </c>
      <c r="BW4708" t="s">
        <v>1708</v>
      </c>
      <c r="BZ4708">
        <f>'Hour Loop'!$BB$6/193</f>
        <v>0.55958549222797926</v>
      </c>
      <c r="CA4708" t="str">
        <f t="shared" si="5335"/>
        <v>1</v>
      </c>
      <c r="CC4708" t="str">
        <f t="shared" si="5328"/>
        <v>G01 X341.92</v>
      </c>
      <c r="CD4708" t="str">
        <f t="shared" si="5329"/>
        <v>341.92</v>
      </c>
      <c r="CE4708" t="str">
        <f t="shared" si="5330"/>
        <v xml:space="preserve">341.92 Y55.642 </v>
      </c>
      <c r="CF4708" t="str">
        <f t="shared" si="5331"/>
        <v xml:space="preserve">55.642 </v>
      </c>
      <c r="CI4708">
        <f>IF(BV4708="A",((CD4708*'Input Output'!$E$5)+'Input Output'!$H$5),IF(BV4708="B",(CD4708*'Input Output'!$E$8)+'Input Output'!$H$8,IF(BV4708="C",(CD4708*'Input Output'!$E$11)+'Input Output'!$H$11,"")))</f>
        <v>341.92</v>
      </c>
      <c r="CJ4708">
        <f>IF(BV4708="A",(CF4708*'Input Output'!$E$6)+'Input Output'!$H$6,IF(BV4708="B",(CF4708*'Input Output'!$E$9)+'Input Output'!$H$9,IF(BV4708="C",(CF4708*'Input Output'!$E$12)+'Input Output'!$H$12,"")))</f>
        <v>55.642000000000003</v>
      </c>
      <c r="CL4708" t="str">
        <f t="shared" si="5332"/>
        <v/>
      </c>
    </row>
    <row r="4709" spans="71:90" x14ac:dyDescent="0.25">
      <c r="BS4709">
        <f t="shared" si="5334"/>
        <v>0</v>
      </c>
      <c r="BT4709">
        <f t="shared" si="5327"/>
        <v>541.28719246545563</v>
      </c>
      <c r="BU4709" s="15">
        <f t="shared" si="5333"/>
        <v>32477.231547927338</v>
      </c>
      <c r="BV4709" s="15" t="s">
        <v>460</v>
      </c>
      <c r="BW4709" t="s">
        <v>1707</v>
      </c>
      <c r="BZ4709">
        <f>'Hour Loop'!$BB$6/193</f>
        <v>0.55958549222797926</v>
      </c>
      <c r="CA4709" t="str">
        <f t="shared" si="5335"/>
        <v>1</v>
      </c>
      <c r="CC4709" t="str">
        <f t="shared" si="5328"/>
        <v>G01 X351.35</v>
      </c>
      <c r="CD4709" t="str">
        <f t="shared" si="5329"/>
        <v>351.35</v>
      </c>
      <c r="CE4709" t="str">
        <f t="shared" si="5330"/>
        <v xml:space="preserve">351.35 Y60.387 </v>
      </c>
      <c r="CF4709" t="str">
        <f t="shared" si="5331"/>
        <v xml:space="preserve">60.387 </v>
      </c>
      <c r="CI4709">
        <f>IF(BV4709="A",((CD4709*'Input Output'!$E$5)+'Input Output'!$H$5),IF(BV4709="B",(CD4709*'Input Output'!$E$8)+'Input Output'!$H$8,IF(BV4709="C",(CD4709*'Input Output'!$E$11)+'Input Output'!$H$11,"")))</f>
        <v>351.35</v>
      </c>
      <c r="CJ4709">
        <f>IF(BV4709="A",(CF4709*'Input Output'!$E$6)+'Input Output'!$H$6,IF(BV4709="B",(CF4709*'Input Output'!$E$9)+'Input Output'!$H$9,IF(BV4709="C",(CF4709*'Input Output'!$E$12)+'Input Output'!$H$12,"")))</f>
        <v>60.387</v>
      </c>
      <c r="CL4709" t="str">
        <f t="shared" si="5332"/>
        <v/>
      </c>
    </row>
    <row r="4710" spans="71:90" x14ac:dyDescent="0.25">
      <c r="BS4710">
        <f t="shared" si="5334"/>
        <v>0</v>
      </c>
      <c r="BT4710">
        <f t="shared" si="5327"/>
        <v>541.29651889032607</v>
      </c>
      <c r="BU4710" s="15">
        <f t="shared" si="5333"/>
        <v>32477.791133419567</v>
      </c>
      <c r="BV4710" s="15" t="s">
        <v>460</v>
      </c>
      <c r="BW4710" t="s">
        <v>1706</v>
      </c>
      <c r="BZ4710">
        <f>'Hour Loop'!$BB$6/193</f>
        <v>0.55958549222797926</v>
      </c>
      <c r="CA4710" t="str">
        <f t="shared" si="5335"/>
        <v>1</v>
      </c>
      <c r="CC4710" t="str">
        <f t="shared" si="5328"/>
        <v>G01 X360.53</v>
      </c>
      <c r="CD4710" t="str">
        <f t="shared" si="5329"/>
        <v>360.53</v>
      </c>
      <c r="CE4710" t="str">
        <f t="shared" si="5330"/>
        <v xml:space="preserve">360.53 Y65.588 </v>
      </c>
      <c r="CF4710" t="str">
        <f t="shared" si="5331"/>
        <v xml:space="preserve">65.588 </v>
      </c>
      <c r="CI4710">
        <f>IF(BV4710="A",((CD4710*'Input Output'!$E$5)+'Input Output'!$H$5),IF(BV4710="B",(CD4710*'Input Output'!$E$8)+'Input Output'!$H$8,IF(BV4710="C",(CD4710*'Input Output'!$E$11)+'Input Output'!$H$11,"")))</f>
        <v>360.53</v>
      </c>
      <c r="CJ4710">
        <f>IF(BV4710="A",(CF4710*'Input Output'!$E$6)+'Input Output'!$H$6,IF(BV4710="B",(CF4710*'Input Output'!$E$9)+'Input Output'!$H$9,IF(BV4710="C",(CF4710*'Input Output'!$E$12)+'Input Output'!$H$12,"")))</f>
        <v>65.587999999999994</v>
      </c>
      <c r="CL4710" t="str">
        <f t="shared" si="5332"/>
        <v/>
      </c>
    </row>
    <row r="4711" spans="71:90" x14ac:dyDescent="0.25">
      <c r="BS4711">
        <f t="shared" si="5334"/>
        <v>0</v>
      </c>
      <c r="BT4711">
        <f t="shared" si="5327"/>
        <v>541.30584531519662</v>
      </c>
      <c r="BU4711" s="15">
        <f t="shared" si="5333"/>
        <v>32478.350718911795</v>
      </c>
      <c r="BV4711" s="15" t="s">
        <v>460</v>
      </c>
      <c r="BW4711" t="s">
        <v>1705</v>
      </c>
      <c r="BZ4711">
        <f>'Hour Loop'!$BB$6/193</f>
        <v>0.55958549222797926</v>
      </c>
      <c r="CA4711" t="str">
        <f t="shared" si="5335"/>
        <v>1</v>
      </c>
      <c r="CC4711" t="str">
        <f t="shared" si="5328"/>
        <v>G01 X369.44</v>
      </c>
      <c r="CD4711" t="str">
        <f t="shared" si="5329"/>
        <v>369.44</v>
      </c>
      <c r="CE4711" t="str">
        <f t="shared" si="5330"/>
        <v xml:space="preserve">369.44 Y71.234 </v>
      </c>
      <c r="CF4711" t="str">
        <f t="shared" si="5331"/>
        <v xml:space="preserve">71.234 </v>
      </c>
      <c r="CI4711">
        <f>IF(BV4711="A",((CD4711*'Input Output'!$E$5)+'Input Output'!$H$5),IF(BV4711="B",(CD4711*'Input Output'!$E$8)+'Input Output'!$H$8,IF(BV4711="C",(CD4711*'Input Output'!$E$11)+'Input Output'!$H$11,"")))</f>
        <v>369.44</v>
      </c>
      <c r="CJ4711">
        <f>IF(BV4711="A",(CF4711*'Input Output'!$E$6)+'Input Output'!$H$6,IF(BV4711="B",(CF4711*'Input Output'!$E$9)+'Input Output'!$H$9,IF(BV4711="C",(CF4711*'Input Output'!$E$12)+'Input Output'!$H$12,"")))</f>
        <v>71.233999999999995</v>
      </c>
      <c r="CL4711" t="str">
        <f t="shared" si="5332"/>
        <v/>
      </c>
    </row>
    <row r="4712" spans="71:90" x14ac:dyDescent="0.25">
      <c r="BS4712">
        <f t="shared" si="5334"/>
        <v>0</v>
      </c>
      <c r="BT4712">
        <f t="shared" si="5327"/>
        <v>541.31517174006706</v>
      </c>
      <c r="BU4712" s="15">
        <f t="shared" si="5333"/>
        <v>32478.910304404024</v>
      </c>
      <c r="BV4712" s="15" t="s">
        <v>460</v>
      </c>
      <c r="BW4712" t="s">
        <v>1704</v>
      </c>
      <c r="BZ4712">
        <f>'Hour Loop'!$BB$6/193</f>
        <v>0.55958549222797926</v>
      </c>
      <c r="CA4712" t="str">
        <f t="shared" si="5335"/>
        <v>1</v>
      </c>
      <c r="CC4712" t="str">
        <f t="shared" si="5328"/>
        <v>G01 X378.0</v>
      </c>
      <c r="CD4712" t="str">
        <f t="shared" si="5329"/>
        <v>378.0</v>
      </c>
      <c r="CE4712" t="str">
        <f t="shared" si="5330"/>
        <v xml:space="preserve">378.07 Y77.31 </v>
      </c>
      <c r="CF4712" t="str">
        <f t="shared" si="5331"/>
        <v xml:space="preserve">77.31 </v>
      </c>
      <c r="CI4712">
        <f>IF(BV4712="A",((CD4712*'Input Output'!$E$5)+'Input Output'!$H$5),IF(BV4712="B",(CD4712*'Input Output'!$E$8)+'Input Output'!$H$8,IF(BV4712="C",(CD4712*'Input Output'!$E$11)+'Input Output'!$H$11,"")))</f>
        <v>378</v>
      </c>
      <c r="CJ4712">
        <f>IF(BV4712="A",(CF4712*'Input Output'!$E$6)+'Input Output'!$H$6,IF(BV4712="B",(CF4712*'Input Output'!$E$9)+'Input Output'!$H$9,IF(BV4712="C",(CF4712*'Input Output'!$E$12)+'Input Output'!$H$12,"")))</f>
        <v>77.31</v>
      </c>
      <c r="CL4712" t="str">
        <f t="shared" si="5332"/>
        <v/>
      </c>
    </row>
    <row r="4713" spans="71:90" x14ac:dyDescent="0.25">
      <c r="BS4713">
        <f t="shared" si="5334"/>
        <v>0</v>
      </c>
      <c r="BT4713">
        <f t="shared" si="5327"/>
        <v>541.32449816493749</v>
      </c>
      <c r="BU4713" s="15">
        <f t="shared" si="5333"/>
        <v>32479.469889896252</v>
      </c>
      <c r="BV4713" s="15" t="s">
        <v>460</v>
      </c>
      <c r="BW4713" t="s">
        <v>1703</v>
      </c>
      <c r="BZ4713">
        <f>'Hour Loop'!$BB$6/193</f>
        <v>0.55958549222797926</v>
      </c>
      <c r="CA4713" t="str">
        <f t="shared" si="5335"/>
        <v>1</v>
      </c>
      <c r="CC4713" t="str">
        <f t="shared" si="5328"/>
        <v>G01 X386.39</v>
      </c>
      <c r="CD4713" t="str">
        <f t="shared" si="5329"/>
        <v>386.39</v>
      </c>
      <c r="CE4713" t="str">
        <f t="shared" si="5330"/>
        <v xml:space="preserve">386.39 Y83.803 </v>
      </c>
      <c r="CF4713" t="str">
        <f t="shared" si="5331"/>
        <v xml:space="preserve">83.803 </v>
      </c>
      <c r="CI4713">
        <f>IF(BV4713="A",((CD4713*'Input Output'!$E$5)+'Input Output'!$H$5),IF(BV4713="B",(CD4713*'Input Output'!$E$8)+'Input Output'!$H$8,IF(BV4713="C",(CD4713*'Input Output'!$E$11)+'Input Output'!$H$11,"")))</f>
        <v>386.39</v>
      </c>
      <c r="CJ4713">
        <f>IF(BV4713="A",(CF4713*'Input Output'!$E$6)+'Input Output'!$H$6,IF(BV4713="B",(CF4713*'Input Output'!$E$9)+'Input Output'!$H$9,IF(BV4713="C",(CF4713*'Input Output'!$E$12)+'Input Output'!$H$12,"")))</f>
        <v>83.802999999999997</v>
      </c>
      <c r="CL4713" t="str">
        <f t="shared" si="5332"/>
        <v/>
      </c>
    </row>
    <row r="4714" spans="71:90" x14ac:dyDescent="0.25">
      <c r="BS4714">
        <f t="shared" si="5334"/>
        <v>0</v>
      </c>
      <c r="BT4714">
        <f t="shared" si="5327"/>
        <v>541.33382458980805</v>
      </c>
      <c r="BU4714" s="15">
        <f t="shared" si="5333"/>
        <v>32480.029475388481</v>
      </c>
      <c r="BV4714" s="15" t="s">
        <v>460</v>
      </c>
      <c r="BW4714" t="s">
        <v>1702</v>
      </c>
      <c r="BZ4714">
        <f>'Hour Loop'!$BB$6/193</f>
        <v>0.55958549222797926</v>
      </c>
      <c r="CA4714" t="str">
        <f t="shared" si="5335"/>
        <v>1</v>
      </c>
      <c r="CC4714" t="str">
        <f t="shared" si="5328"/>
        <v>G01 X394.38</v>
      </c>
      <c r="CD4714" t="str">
        <f t="shared" si="5329"/>
        <v>394.38</v>
      </c>
      <c r="CE4714" t="str">
        <f t="shared" si="5330"/>
        <v xml:space="preserve">394.38 Y90.696 </v>
      </c>
      <c r="CF4714" t="str">
        <f t="shared" si="5331"/>
        <v xml:space="preserve">90.696 </v>
      </c>
      <c r="CI4714">
        <f>IF(BV4714="A",((CD4714*'Input Output'!$E$5)+'Input Output'!$H$5),IF(BV4714="B",(CD4714*'Input Output'!$E$8)+'Input Output'!$H$8,IF(BV4714="C",(CD4714*'Input Output'!$E$11)+'Input Output'!$H$11,"")))</f>
        <v>394.38</v>
      </c>
      <c r="CJ4714">
        <f>IF(BV4714="A",(CF4714*'Input Output'!$E$6)+'Input Output'!$H$6,IF(BV4714="B",(CF4714*'Input Output'!$E$9)+'Input Output'!$H$9,IF(BV4714="C",(CF4714*'Input Output'!$E$12)+'Input Output'!$H$12,"")))</f>
        <v>90.695999999999998</v>
      </c>
      <c r="CL4714" t="str">
        <f t="shared" si="5332"/>
        <v/>
      </c>
    </row>
    <row r="4715" spans="71:90" x14ac:dyDescent="0.25">
      <c r="BS4715">
        <f t="shared" si="5334"/>
        <v>0</v>
      </c>
      <c r="BT4715">
        <f t="shared" si="5327"/>
        <v>541.34315101467848</v>
      </c>
      <c r="BU4715" s="15">
        <f t="shared" si="5333"/>
        <v>32480.589060880709</v>
      </c>
      <c r="BV4715" s="15" t="s">
        <v>460</v>
      </c>
      <c r="BW4715" t="s">
        <v>1701</v>
      </c>
      <c r="BZ4715">
        <f>'Hour Loop'!$BB$6/193</f>
        <v>0.55958549222797926</v>
      </c>
      <c r="CA4715" t="str">
        <f t="shared" si="5335"/>
        <v>1</v>
      </c>
      <c r="CC4715" t="str">
        <f t="shared" si="5328"/>
        <v>G01 X402.02</v>
      </c>
      <c r="CD4715" t="str">
        <f t="shared" si="5329"/>
        <v>402.02</v>
      </c>
      <c r="CE4715" t="str">
        <f t="shared" si="5330"/>
        <v xml:space="preserve">402.02 Y97.972 </v>
      </c>
      <c r="CF4715" t="str">
        <f t="shared" si="5331"/>
        <v xml:space="preserve">97.972 </v>
      </c>
      <c r="CI4715">
        <f>IF(BV4715="A",((CD4715*'Input Output'!$E$5)+'Input Output'!$H$5),IF(BV4715="B",(CD4715*'Input Output'!$E$8)+'Input Output'!$H$8,IF(BV4715="C",(CD4715*'Input Output'!$E$11)+'Input Output'!$H$11,"")))</f>
        <v>402.02</v>
      </c>
      <c r="CJ4715">
        <f>IF(BV4715="A",(CF4715*'Input Output'!$E$6)+'Input Output'!$H$6,IF(BV4715="B",(CF4715*'Input Output'!$E$9)+'Input Output'!$H$9,IF(BV4715="C",(CF4715*'Input Output'!$E$12)+'Input Output'!$H$12,"")))</f>
        <v>97.971999999999994</v>
      </c>
      <c r="CL4715" t="str">
        <f t="shared" si="5332"/>
        <v/>
      </c>
    </row>
    <row r="4716" spans="71:90" x14ac:dyDescent="0.25">
      <c r="BS4716">
        <f t="shared" si="5334"/>
        <v>0</v>
      </c>
      <c r="BT4716">
        <f t="shared" si="5327"/>
        <v>541.35247743954892</v>
      </c>
      <c r="BU4716" s="15">
        <f t="shared" si="5333"/>
        <v>32481.148646372938</v>
      </c>
      <c r="BV4716" s="15" t="s">
        <v>460</v>
      </c>
      <c r="BW4716" t="s">
        <v>1700</v>
      </c>
      <c r="BZ4716">
        <f>'Hour Loop'!$BB$6/193</f>
        <v>0.55958549222797926</v>
      </c>
      <c r="CA4716" t="str">
        <f t="shared" si="5335"/>
        <v>1</v>
      </c>
      <c r="CC4716" t="str">
        <f t="shared" si="5328"/>
        <v xml:space="preserve">G01 X409.304 </v>
      </c>
      <c r="CD4716" t="str">
        <f t="shared" si="5329"/>
        <v xml:space="preserve">409.304 </v>
      </c>
      <c r="CE4716" t="str">
        <f t="shared" si="5330"/>
        <v xml:space="preserve">409.304 Y105.615 </v>
      </c>
      <c r="CF4716" t="str">
        <f t="shared" si="5331"/>
        <v xml:space="preserve">105.615 </v>
      </c>
      <c r="CI4716">
        <f>IF(BV4716="A",((CD4716*'Input Output'!$E$5)+'Input Output'!$H$5),IF(BV4716="B",(CD4716*'Input Output'!$E$8)+'Input Output'!$H$8,IF(BV4716="C",(CD4716*'Input Output'!$E$11)+'Input Output'!$H$11,"")))</f>
        <v>409.30399999999997</v>
      </c>
      <c r="CJ4716">
        <f>IF(BV4716="A",(CF4716*'Input Output'!$E$6)+'Input Output'!$H$6,IF(BV4716="B",(CF4716*'Input Output'!$E$9)+'Input Output'!$H$9,IF(BV4716="C",(CF4716*'Input Output'!$E$12)+'Input Output'!$H$12,"")))</f>
        <v>105.61499999999999</v>
      </c>
      <c r="CL4716" t="str">
        <f t="shared" si="5332"/>
        <v/>
      </c>
    </row>
    <row r="4717" spans="71:90" x14ac:dyDescent="0.25">
      <c r="BS4717">
        <f t="shared" si="5334"/>
        <v>0</v>
      </c>
      <c r="BT4717">
        <f t="shared" si="5327"/>
        <v>541.36180386441947</v>
      </c>
      <c r="BU4717" s="15">
        <f t="shared" si="5333"/>
        <v>32481.708231865166</v>
      </c>
      <c r="BV4717" s="15" t="s">
        <v>460</v>
      </c>
      <c r="BW4717" t="s">
        <v>1699</v>
      </c>
      <c r="BZ4717">
        <f>'Hour Loop'!$BB$6/193</f>
        <v>0.55958549222797926</v>
      </c>
      <c r="CA4717" t="str">
        <f t="shared" si="5335"/>
        <v>1</v>
      </c>
      <c r="CC4717" t="str">
        <f t="shared" si="5328"/>
        <v xml:space="preserve">G01 X416.197 </v>
      </c>
      <c r="CD4717" t="str">
        <f t="shared" si="5329"/>
        <v xml:space="preserve">416.197 </v>
      </c>
      <c r="CE4717" t="str">
        <f t="shared" si="5330"/>
        <v xml:space="preserve">416.197 Y113.605 </v>
      </c>
      <c r="CF4717" t="str">
        <f t="shared" si="5331"/>
        <v xml:space="preserve">113.605 </v>
      </c>
      <c r="CI4717">
        <f>IF(BV4717="A",((CD4717*'Input Output'!$E$5)+'Input Output'!$H$5),IF(BV4717="B",(CD4717*'Input Output'!$E$8)+'Input Output'!$H$8,IF(BV4717="C",(CD4717*'Input Output'!$E$11)+'Input Output'!$H$11,"")))</f>
        <v>416.197</v>
      </c>
      <c r="CJ4717">
        <f>IF(BV4717="A",(CF4717*'Input Output'!$E$6)+'Input Output'!$H$6,IF(BV4717="B",(CF4717*'Input Output'!$E$9)+'Input Output'!$H$9,IF(BV4717="C",(CF4717*'Input Output'!$E$12)+'Input Output'!$H$12,"")))</f>
        <v>113.605</v>
      </c>
      <c r="CL4717" t="str">
        <f t="shared" si="5332"/>
        <v/>
      </c>
    </row>
    <row r="4718" spans="71:90" x14ac:dyDescent="0.25">
      <c r="BS4718">
        <f t="shared" si="5334"/>
        <v>0</v>
      </c>
      <c r="BT4718">
        <f t="shared" si="5327"/>
        <v>541.37113028928991</v>
      </c>
      <c r="BU4718" s="15">
        <f t="shared" si="5333"/>
        <v>32482.267817357395</v>
      </c>
      <c r="BV4718" s="15" t="s">
        <v>460</v>
      </c>
      <c r="BW4718" t="s">
        <v>1698</v>
      </c>
      <c r="BZ4718">
        <f>'Hour Loop'!$BB$6/193</f>
        <v>0.55958549222797926</v>
      </c>
      <c r="CA4718" t="str">
        <f t="shared" si="5335"/>
        <v>1</v>
      </c>
      <c r="CC4718" t="str">
        <f t="shared" si="5328"/>
        <v xml:space="preserve">G01 X422.69 </v>
      </c>
      <c r="CD4718" t="str">
        <f t="shared" si="5329"/>
        <v xml:space="preserve">422.69 </v>
      </c>
      <c r="CE4718" t="str">
        <f t="shared" si="5330"/>
        <v xml:space="preserve">422.69 Y121.925 </v>
      </c>
      <c r="CF4718" t="str">
        <f t="shared" si="5331"/>
        <v xml:space="preserve">121.925 </v>
      </c>
      <c r="CI4718">
        <f>IF(BV4718="A",((CD4718*'Input Output'!$E$5)+'Input Output'!$H$5),IF(BV4718="B",(CD4718*'Input Output'!$E$8)+'Input Output'!$H$8,IF(BV4718="C",(CD4718*'Input Output'!$E$11)+'Input Output'!$H$11,"")))</f>
        <v>422.69</v>
      </c>
      <c r="CJ4718">
        <f>IF(BV4718="A",(CF4718*'Input Output'!$E$6)+'Input Output'!$H$6,IF(BV4718="B",(CF4718*'Input Output'!$E$9)+'Input Output'!$H$9,IF(BV4718="C",(CF4718*'Input Output'!$E$12)+'Input Output'!$H$12,"")))</f>
        <v>121.925</v>
      </c>
      <c r="CL4718" t="str">
        <f t="shared" si="5332"/>
        <v/>
      </c>
    </row>
    <row r="4719" spans="71:90" x14ac:dyDescent="0.25">
      <c r="BS4719">
        <f t="shared" si="5334"/>
        <v>0</v>
      </c>
      <c r="BT4719">
        <f t="shared" si="5327"/>
        <v>541.38045671416035</v>
      </c>
      <c r="BU4719" s="15">
        <f t="shared" si="5333"/>
        <v>32482.827402849623</v>
      </c>
      <c r="BV4719" s="15" t="s">
        <v>460</v>
      </c>
      <c r="BW4719" t="s">
        <v>1697</v>
      </c>
      <c r="BZ4719">
        <f>'Hour Loop'!$BB$6/193</f>
        <v>0.55958549222797926</v>
      </c>
      <c r="CA4719" t="str">
        <f t="shared" si="5335"/>
        <v>1</v>
      </c>
      <c r="CC4719" t="str">
        <f t="shared" si="5328"/>
        <v xml:space="preserve">G01 X428.766 </v>
      </c>
      <c r="CD4719" t="str">
        <f t="shared" si="5329"/>
        <v xml:space="preserve">428.766 </v>
      </c>
      <c r="CE4719" t="str">
        <f t="shared" si="5330"/>
        <v xml:space="preserve">428.766 Y130.552 </v>
      </c>
      <c r="CF4719" t="str">
        <f t="shared" si="5331"/>
        <v xml:space="preserve">130.552 </v>
      </c>
      <c r="CI4719">
        <f>IF(BV4719="A",((CD4719*'Input Output'!$E$5)+'Input Output'!$H$5),IF(BV4719="B",(CD4719*'Input Output'!$E$8)+'Input Output'!$H$8,IF(BV4719="C",(CD4719*'Input Output'!$E$11)+'Input Output'!$H$11,"")))</f>
        <v>428.76600000000002</v>
      </c>
      <c r="CJ4719">
        <f>IF(BV4719="A",(CF4719*'Input Output'!$E$6)+'Input Output'!$H$6,IF(BV4719="B",(CF4719*'Input Output'!$E$9)+'Input Output'!$H$9,IF(BV4719="C",(CF4719*'Input Output'!$E$12)+'Input Output'!$H$12,"")))</f>
        <v>130.55199999999999</v>
      </c>
      <c r="CL4719" t="str">
        <f t="shared" si="5332"/>
        <v/>
      </c>
    </row>
    <row r="4720" spans="71:90" x14ac:dyDescent="0.25">
      <c r="BS4720">
        <f t="shared" si="5334"/>
        <v>0</v>
      </c>
      <c r="BT4720">
        <f t="shared" si="5327"/>
        <v>541.3897831390309</v>
      </c>
      <c r="BU4720" s="15">
        <f t="shared" si="5333"/>
        <v>32483.386988341852</v>
      </c>
      <c r="BV4720" s="15" t="s">
        <v>460</v>
      </c>
      <c r="BW4720" t="s">
        <v>1696</v>
      </c>
      <c r="BZ4720">
        <f>'Hour Loop'!$BB$6/193</f>
        <v>0.55958549222797926</v>
      </c>
      <c r="CA4720" t="str">
        <f t="shared" si="5335"/>
        <v>1</v>
      </c>
      <c r="CC4720" t="str">
        <f t="shared" si="5328"/>
        <v xml:space="preserve">G01 X434.412 </v>
      </c>
      <c r="CD4720" t="str">
        <f t="shared" si="5329"/>
        <v xml:space="preserve">434.412 </v>
      </c>
      <c r="CE4720" t="str">
        <f t="shared" si="5330"/>
        <v xml:space="preserve">434.412 Y139.468 </v>
      </c>
      <c r="CF4720" t="str">
        <f t="shared" si="5331"/>
        <v xml:space="preserve">139.468 </v>
      </c>
      <c r="CI4720">
        <f>IF(BV4720="A",((CD4720*'Input Output'!$E$5)+'Input Output'!$H$5),IF(BV4720="B",(CD4720*'Input Output'!$E$8)+'Input Output'!$H$8,IF(BV4720="C",(CD4720*'Input Output'!$E$11)+'Input Output'!$H$11,"")))</f>
        <v>434.41199999999998</v>
      </c>
      <c r="CJ4720">
        <f>IF(BV4720="A",(CF4720*'Input Output'!$E$6)+'Input Output'!$H$6,IF(BV4720="B",(CF4720*'Input Output'!$E$9)+'Input Output'!$H$9,IF(BV4720="C",(CF4720*'Input Output'!$E$12)+'Input Output'!$H$12,"")))</f>
        <v>139.46799999999999</v>
      </c>
      <c r="CL4720" t="str">
        <f t="shared" si="5332"/>
        <v/>
      </c>
    </row>
    <row r="4721" spans="71:90" x14ac:dyDescent="0.25">
      <c r="BS4721">
        <f t="shared" si="5334"/>
        <v>0</v>
      </c>
      <c r="BT4721">
        <f t="shared" si="5327"/>
        <v>541.39910956390133</v>
      </c>
      <c r="BU4721" s="15">
        <f t="shared" si="5333"/>
        <v>32483.94657383408</v>
      </c>
      <c r="BV4721" s="15" t="s">
        <v>460</v>
      </c>
      <c r="BW4721" t="s">
        <v>1695</v>
      </c>
      <c r="BZ4721">
        <f>'Hour Loop'!$BB$6/193</f>
        <v>0.55958549222797926</v>
      </c>
      <c r="CA4721" t="str">
        <f t="shared" si="5335"/>
        <v>1</v>
      </c>
      <c r="CC4721" t="str">
        <f t="shared" si="5328"/>
        <v>G01 X439.613</v>
      </c>
      <c r="CD4721" t="str">
        <f t="shared" si="5329"/>
        <v>439.613</v>
      </c>
      <c r="CE4721" t="str">
        <f t="shared" si="5330"/>
        <v xml:space="preserve">439.613 Y148.65 </v>
      </c>
      <c r="CF4721" t="str">
        <f t="shared" si="5331"/>
        <v xml:space="preserve">148.65 </v>
      </c>
      <c r="CI4721">
        <f>IF(BV4721="A",((CD4721*'Input Output'!$E$5)+'Input Output'!$H$5),IF(BV4721="B",(CD4721*'Input Output'!$E$8)+'Input Output'!$H$8,IF(BV4721="C",(CD4721*'Input Output'!$E$11)+'Input Output'!$H$11,"")))</f>
        <v>439.613</v>
      </c>
      <c r="CJ4721">
        <f>IF(BV4721="A",(CF4721*'Input Output'!$E$6)+'Input Output'!$H$6,IF(BV4721="B",(CF4721*'Input Output'!$E$9)+'Input Output'!$H$9,IF(BV4721="C",(CF4721*'Input Output'!$E$12)+'Input Output'!$H$12,"")))</f>
        <v>148.65</v>
      </c>
      <c r="CL4721" t="str">
        <f t="shared" si="5332"/>
        <v/>
      </c>
    </row>
    <row r="4722" spans="71:90" x14ac:dyDescent="0.25">
      <c r="BS4722">
        <f t="shared" si="5334"/>
        <v>0</v>
      </c>
      <c r="BT4722">
        <f t="shared" si="5327"/>
        <v>541.40843598877177</v>
      </c>
      <c r="BU4722" s="15">
        <f t="shared" si="5333"/>
        <v>32484.506159326309</v>
      </c>
      <c r="BV4722" s="15" t="s">
        <v>460</v>
      </c>
      <c r="BW4722" t="s">
        <v>1694</v>
      </c>
      <c r="BZ4722">
        <f>'Hour Loop'!$BB$6/193</f>
        <v>0.55958549222797926</v>
      </c>
      <c r="CA4722" t="str">
        <f t="shared" si="5335"/>
        <v>1</v>
      </c>
      <c r="CC4722" t="str">
        <f t="shared" si="5328"/>
        <v xml:space="preserve">G01 X444.358 </v>
      </c>
      <c r="CD4722" t="str">
        <f t="shared" si="5329"/>
        <v xml:space="preserve">444.358 </v>
      </c>
      <c r="CE4722" t="str">
        <f t="shared" si="5330"/>
        <v xml:space="preserve">444.358 Y158.076 </v>
      </c>
      <c r="CF4722" t="str">
        <f t="shared" si="5331"/>
        <v xml:space="preserve">158.076 </v>
      </c>
      <c r="CI4722">
        <f>IF(BV4722="A",((CD4722*'Input Output'!$E$5)+'Input Output'!$H$5),IF(BV4722="B",(CD4722*'Input Output'!$E$8)+'Input Output'!$H$8,IF(BV4722="C",(CD4722*'Input Output'!$E$11)+'Input Output'!$H$11,"")))</f>
        <v>444.358</v>
      </c>
      <c r="CJ4722">
        <f>IF(BV4722="A",(CF4722*'Input Output'!$E$6)+'Input Output'!$H$6,IF(BV4722="B",(CF4722*'Input Output'!$E$9)+'Input Output'!$H$9,IF(BV4722="C",(CF4722*'Input Output'!$E$12)+'Input Output'!$H$12,"")))</f>
        <v>158.07599999999999</v>
      </c>
      <c r="CL4722" t="str">
        <f t="shared" si="5332"/>
        <v/>
      </c>
    </row>
    <row r="4723" spans="71:90" x14ac:dyDescent="0.25">
      <c r="BS4723">
        <f t="shared" si="5334"/>
        <v>0</v>
      </c>
      <c r="BT4723">
        <f t="shared" si="5327"/>
        <v>541.41776241364232</v>
      </c>
      <c r="BU4723" s="15">
        <f t="shared" si="5333"/>
        <v>32485.065744818537</v>
      </c>
      <c r="BV4723" s="15" t="s">
        <v>460</v>
      </c>
      <c r="BW4723" t="s">
        <v>1693</v>
      </c>
      <c r="BZ4723">
        <f>'Hour Loop'!$BB$6/193</f>
        <v>0.55958549222797926</v>
      </c>
      <c r="CA4723" t="str">
        <f t="shared" si="5335"/>
        <v>1</v>
      </c>
      <c r="CC4723" t="str">
        <f t="shared" si="5328"/>
        <v xml:space="preserve">G01 X448.634 </v>
      </c>
      <c r="CD4723" t="str">
        <f t="shared" si="5329"/>
        <v xml:space="preserve">448.634 </v>
      </c>
      <c r="CE4723" t="str">
        <f t="shared" si="5330"/>
        <v xml:space="preserve">448.634 Y167.723 </v>
      </c>
      <c r="CF4723" t="str">
        <f t="shared" si="5331"/>
        <v xml:space="preserve">167.723 </v>
      </c>
      <c r="CI4723">
        <f>IF(BV4723="A",((CD4723*'Input Output'!$E$5)+'Input Output'!$H$5),IF(BV4723="B",(CD4723*'Input Output'!$E$8)+'Input Output'!$H$8,IF(BV4723="C",(CD4723*'Input Output'!$E$11)+'Input Output'!$H$11,"")))</f>
        <v>448.63400000000001</v>
      </c>
      <c r="CJ4723">
        <f>IF(BV4723="A",(CF4723*'Input Output'!$E$6)+'Input Output'!$H$6,IF(BV4723="B",(CF4723*'Input Output'!$E$9)+'Input Output'!$H$9,IF(BV4723="C",(CF4723*'Input Output'!$E$12)+'Input Output'!$H$12,"")))</f>
        <v>167.72300000000001</v>
      </c>
      <c r="CL4723" t="str">
        <f t="shared" si="5332"/>
        <v/>
      </c>
    </row>
    <row r="4724" spans="71:90" x14ac:dyDescent="0.25">
      <c r="BS4724">
        <f t="shared" si="5334"/>
        <v>0</v>
      </c>
      <c r="BT4724">
        <f t="shared" si="5327"/>
        <v>541.42708883851276</v>
      </c>
      <c r="BU4724" s="15">
        <f t="shared" si="5333"/>
        <v>32485.625330310766</v>
      </c>
      <c r="BV4724" s="15" t="s">
        <v>460</v>
      </c>
      <c r="BW4724" t="s">
        <v>1692</v>
      </c>
      <c r="BZ4724">
        <f>'Hour Loop'!$BB$6/193</f>
        <v>0.55958549222797926</v>
      </c>
      <c r="CA4724" t="str">
        <f t="shared" si="5335"/>
        <v>1</v>
      </c>
      <c r="CC4724" t="str">
        <f t="shared" si="5328"/>
        <v xml:space="preserve">G01 X452.432 </v>
      </c>
      <c r="CD4724" t="str">
        <f t="shared" si="5329"/>
        <v xml:space="preserve">452.432 </v>
      </c>
      <c r="CE4724" t="str">
        <f t="shared" si="5330"/>
        <v xml:space="preserve">452.432 Y177.569 </v>
      </c>
      <c r="CF4724" t="str">
        <f t="shared" si="5331"/>
        <v xml:space="preserve">177.569 </v>
      </c>
      <c r="CI4724">
        <f>IF(BV4724="A",((CD4724*'Input Output'!$E$5)+'Input Output'!$H$5),IF(BV4724="B",(CD4724*'Input Output'!$E$8)+'Input Output'!$H$8,IF(BV4724="C",(CD4724*'Input Output'!$E$11)+'Input Output'!$H$11,"")))</f>
        <v>452.43200000000002</v>
      </c>
      <c r="CJ4724">
        <f>IF(BV4724="A",(CF4724*'Input Output'!$E$6)+'Input Output'!$H$6,IF(BV4724="B",(CF4724*'Input Output'!$E$9)+'Input Output'!$H$9,IF(BV4724="C",(CF4724*'Input Output'!$E$12)+'Input Output'!$H$12,"")))</f>
        <v>177.56899999999999</v>
      </c>
      <c r="CL4724" t="str">
        <f t="shared" si="5332"/>
        <v/>
      </c>
    </row>
    <row r="4725" spans="71:90" x14ac:dyDescent="0.25">
      <c r="BS4725">
        <f t="shared" si="5334"/>
        <v>0</v>
      </c>
      <c r="BT4725">
        <f t="shared" si="5327"/>
        <v>541.4364152633832</v>
      </c>
      <c r="BU4725" s="15">
        <f t="shared" si="5333"/>
        <v>32486.184915802995</v>
      </c>
      <c r="BV4725" s="15" t="s">
        <v>460</v>
      </c>
      <c r="BW4725" t="s">
        <v>1691</v>
      </c>
      <c r="BZ4725">
        <f>'Hour Loop'!$BB$6/193</f>
        <v>0.55958549222797926</v>
      </c>
      <c r="CA4725" t="str">
        <f t="shared" si="5335"/>
        <v>1</v>
      </c>
      <c r="CC4725" t="str">
        <f t="shared" si="5328"/>
        <v xml:space="preserve">G01 X455.742 </v>
      </c>
      <c r="CD4725" t="str">
        <f t="shared" si="5329"/>
        <v xml:space="preserve">455.742 </v>
      </c>
      <c r="CE4725" t="str">
        <f t="shared" si="5330"/>
        <v xml:space="preserve">455.742 Y187.589 </v>
      </c>
      <c r="CF4725" t="str">
        <f t="shared" si="5331"/>
        <v xml:space="preserve">187.589 </v>
      </c>
      <c r="CI4725">
        <f>IF(BV4725="A",((CD4725*'Input Output'!$E$5)+'Input Output'!$H$5),IF(BV4725="B",(CD4725*'Input Output'!$E$8)+'Input Output'!$H$8,IF(BV4725="C",(CD4725*'Input Output'!$E$11)+'Input Output'!$H$11,"")))</f>
        <v>455.74200000000002</v>
      </c>
      <c r="CJ4725">
        <f>IF(BV4725="A",(CF4725*'Input Output'!$E$6)+'Input Output'!$H$6,IF(BV4725="B",(CF4725*'Input Output'!$E$9)+'Input Output'!$H$9,IF(BV4725="C",(CF4725*'Input Output'!$E$12)+'Input Output'!$H$12,"")))</f>
        <v>187.589</v>
      </c>
      <c r="CL4725" t="str">
        <f t="shared" si="5332"/>
        <v/>
      </c>
    </row>
    <row r="4726" spans="71:90" x14ac:dyDescent="0.25">
      <c r="BS4726">
        <f t="shared" si="5334"/>
        <v>0</v>
      </c>
      <c r="BT4726">
        <f t="shared" si="5327"/>
        <v>541.44574168825375</v>
      </c>
      <c r="BU4726" s="15">
        <f t="shared" si="5333"/>
        <v>32486.744501295223</v>
      </c>
      <c r="BV4726" s="15" t="s">
        <v>460</v>
      </c>
      <c r="BW4726" t="s">
        <v>1690</v>
      </c>
      <c r="BZ4726">
        <f>'Hour Loop'!$BB$6/193</f>
        <v>0.55958549222797926</v>
      </c>
      <c r="CA4726" t="str">
        <f t="shared" si="5335"/>
        <v>1</v>
      </c>
      <c r="CC4726" t="str">
        <f t="shared" si="5328"/>
        <v xml:space="preserve">G01 X458.557 </v>
      </c>
      <c r="CD4726" t="str">
        <f t="shared" si="5329"/>
        <v xml:space="preserve">458.557 </v>
      </c>
      <c r="CE4726" t="str">
        <f t="shared" si="5330"/>
        <v xml:space="preserve">458.557 Y197.759 </v>
      </c>
      <c r="CF4726" t="str">
        <f t="shared" si="5331"/>
        <v xml:space="preserve">197.759 </v>
      </c>
      <c r="CI4726">
        <f>IF(BV4726="A",((CD4726*'Input Output'!$E$5)+'Input Output'!$H$5),IF(BV4726="B",(CD4726*'Input Output'!$E$8)+'Input Output'!$H$8,IF(BV4726="C",(CD4726*'Input Output'!$E$11)+'Input Output'!$H$11,"")))</f>
        <v>458.55700000000002</v>
      </c>
      <c r="CJ4726">
        <f>IF(BV4726="A",(CF4726*'Input Output'!$E$6)+'Input Output'!$H$6,IF(BV4726="B",(CF4726*'Input Output'!$E$9)+'Input Output'!$H$9,IF(BV4726="C",(CF4726*'Input Output'!$E$12)+'Input Output'!$H$12,"")))</f>
        <v>197.75899999999999</v>
      </c>
      <c r="CL4726" t="str">
        <f t="shared" si="5332"/>
        <v/>
      </c>
    </row>
    <row r="4727" spans="71:90" x14ac:dyDescent="0.25">
      <c r="BS4727">
        <f t="shared" si="5334"/>
        <v>0</v>
      </c>
      <c r="BT4727">
        <f t="shared" si="5327"/>
        <v>541.45506811312418</v>
      </c>
      <c r="BU4727" s="15">
        <f t="shared" si="5333"/>
        <v>32487.304086787452</v>
      </c>
      <c r="BV4727" s="15" t="s">
        <v>460</v>
      </c>
      <c r="BW4727" t="s">
        <v>1689</v>
      </c>
      <c r="BZ4727">
        <f>'Hour Loop'!$BB$6/193</f>
        <v>0.55958549222797926</v>
      </c>
      <c r="CA4727" t="str">
        <f t="shared" si="5335"/>
        <v>1</v>
      </c>
      <c r="CC4727" t="str">
        <f t="shared" si="5328"/>
        <v xml:space="preserve">G01 X460.869 </v>
      </c>
      <c r="CD4727" t="str">
        <f t="shared" si="5329"/>
        <v xml:space="preserve">460.869 </v>
      </c>
      <c r="CE4727" t="str">
        <f t="shared" si="5330"/>
        <v xml:space="preserve">460.869 Y208.056 </v>
      </c>
      <c r="CF4727" t="str">
        <f t="shared" si="5331"/>
        <v xml:space="preserve">208.056 </v>
      </c>
      <c r="CI4727">
        <f>IF(BV4727="A",((CD4727*'Input Output'!$E$5)+'Input Output'!$H$5),IF(BV4727="B",(CD4727*'Input Output'!$E$8)+'Input Output'!$H$8,IF(BV4727="C",(CD4727*'Input Output'!$E$11)+'Input Output'!$H$11,"")))</f>
        <v>460.86900000000003</v>
      </c>
      <c r="CJ4727">
        <f>IF(BV4727="A",(CF4727*'Input Output'!$E$6)+'Input Output'!$H$6,IF(BV4727="B",(CF4727*'Input Output'!$E$9)+'Input Output'!$H$9,IF(BV4727="C",(CF4727*'Input Output'!$E$12)+'Input Output'!$H$12,"")))</f>
        <v>208.05600000000001</v>
      </c>
      <c r="CL4727" t="str">
        <f t="shared" si="5332"/>
        <v/>
      </c>
    </row>
    <row r="4728" spans="71:90" x14ac:dyDescent="0.25">
      <c r="BS4728">
        <f t="shared" si="5334"/>
        <v>0</v>
      </c>
      <c r="BT4728">
        <f t="shared" si="5327"/>
        <v>541.46439453799462</v>
      </c>
      <c r="BU4728" s="15">
        <f t="shared" si="5333"/>
        <v>32487.86367227968</v>
      </c>
      <c r="BV4728" s="15" t="s">
        <v>460</v>
      </c>
      <c r="BW4728" t="s">
        <v>1688</v>
      </c>
      <c r="BZ4728">
        <f>'Hour Loop'!$BB$6/193</f>
        <v>0.55958549222797926</v>
      </c>
      <c r="CA4728" t="str">
        <f t="shared" si="5335"/>
        <v>1</v>
      </c>
      <c r="CC4728" t="str">
        <f t="shared" si="5328"/>
        <v xml:space="preserve">G01 X462.673 </v>
      </c>
      <c r="CD4728" t="str">
        <f t="shared" si="5329"/>
        <v xml:space="preserve">462.673 </v>
      </c>
      <c r="CE4728" t="str">
        <f t="shared" si="5330"/>
        <v xml:space="preserve">462.673 Y218.453 </v>
      </c>
      <c r="CF4728" t="str">
        <f t="shared" si="5331"/>
        <v xml:space="preserve">218.453 </v>
      </c>
      <c r="CI4728">
        <f>IF(BV4728="A",((CD4728*'Input Output'!$E$5)+'Input Output'!$H$5),IF(BV4728="B",(CD4728*'Input Output'!$E$8)+'Input Output'!$H$8,IF(BV4728="C",(CD4728*'Input Output'!$E$11)+'Input Output'!$H$11,"")))</f>
        <v>462.673</v>
      </c>
      <c r="CJ4728">
        <f>IF(BV4728="A",(CF4728*'Input Output'!$E$6)+'Input Output'!$H$6,IF(BV4728="B",(CF4728*'Input Output'!$E$9)+'Input Output'!$H$9,IF(BV4728="C",(CF4728*'Input Output'!$E$12)+'Input Output'!$H$12,"")))</f>
        <v>218.453</v>
      </c>
      <c r="CL4728" t="str">
        <f t="shared" si="5332"/>
        <v/>
      </c>
    </row>
    <row r="4729" spans="71:90" x14ac:dyDescent="0.25">
      <c r="BS4729">
        <f t="shared" si="5334"/>
        <v>0</v>
      </c>
      <c r="BT4729">
        <f t="shared" si="5327"/>
        <v>541.47372096286517</v>
      </c>
      <c r="BU4729" s="15">
        <f t="shared" si="5333"/>
        <v>32488.423257771909</v>
      </c>
      <c r="BV4729" s="15" t="s">
        <v>460</v>
      </c>
      <c r="BW4729" t="s">
        <v>1687</v>
      </c>
      <c r="BZ4729">
        <f>'Hour Loop'!$BB$6/193</f>
        <v>0.55958549222797926</v>
      </c>
      <c r="CA4729" t="str">
        <f t="shared" si="5335"/>
        <v>1</v>
      </c>
      <c r="CC4729" t="str">
        <f t="shared" si="5328"/>
        <v xml:space="preserve">G01 X463.965 </v>
      </c>
      <c r="CD4729" t="str">
        <f t="shared" si="5329"/>
        <v xml:space="preserve">463.965 </v>
      </c>
      <c r="CE4729" t="str">
        <f t="shared" si="5330"/>
        <v xml:space="preserve">463.965 Y228.926 </v>
      </c>
      <c r="CF4729" t="str">
        <f t="shared" si="5331"/>
        <v xml:space="preserve">228.926 </v>
      </c>
      <c r="CI4729">
        <f>IF(BV4729="A",((CD4729*'Input Output'!$E$5)+'Input Output'!$H$5),IF(BV4729="B",(CD4729*'Input Output'!$E$8)+'Input Output'!$H$8,IF(BV4729="C",(CD4729*'Input Output'!$E$11)+'Input Output'!$H$11,"")))</f>
        <v>463.96499999999997</v>
      </c>
      <c r="CJ4729">
        <f>IF(BV4729="A",(CF4729*'Input Output'!$E$6)+'Input Output'!$H$6,IF(BV4729="B",(CF4729*'Input Output'!$E$9)+'Input Output'!$H$9,IF(BV4729="C",(CF4729*'Input Output'!$E$12)+'Input Output'!$H$12,"")))</f>
        <v>228.92599999999999</v>
      </c>
      <c r="CL4729" t="str">
        <f t="shared" si="5332"/>
        <v/>
      </c>
    </row>
    <row r="4730" spans="71:90" x14ac:dyDescent="0.25">
      <c r="BS4730">
        <f t="shared" si="5334"/>
        <v>0</v>
      </c>
      <c r="BT4730">
        <f t="shared" si="5327"/>
        <v>541.48304738773561</v>
      </c>
      <c r="BU4730" s="15">
        <f t="shared" si="5333"/>
        <v>32488.982843264137</v>
      </c>
      <c r="BV4730" s="15" t="s">
        <v>460</v>
      </c>
      <c r="BW4730" t="s">
        <v>1686</v>
      </c>
      <c r="BZ4730">
        <f>'Hour Loop'!$BB$6/193</f>
        <v>0.55958549222797926</v>
      </c>
      <c r="CA4730" t="str">
        <f t="shared" si="5335"/>
        <v>1</v>
      </c>
      <c r="CC4730" t="str">
        <f t="shared" si="5328"/>
        <v>G01 X464.741</v>
      </c>
      <c r="CD4730" t="str">
        <f t="shared" si="5329"/>
        <v>464.741</v>
      </c>
      <c r="CE4730" t="str">
        <f t="shared" si="5330"/>
        <v xml:space="preserve">464.741 Y239.45 </v>
      </c>
      <c r="CF4730" t="str">
        <f t="shared" si="5331"/>
        <v xml:space="preserve">239.45 </v>
      </c>
      <c r="CI4730">
        <f>IF(BV4730="A",((CD4730*'Input Output'!$E$5)+'Input Output'!$H$5),IF(BV4730="B",(CD4730*'Input Output'!$E$8)+'Input Output'!$H$8,IF(BV4730="C",(CD4730*'Input Output'!$E$11)+'Input Output'!$H$11,"")))</f>
        <v>464.74099999999999</v>
      </c>
      <c r="CJ4730">
        <f>IF(BV4730="A",(CF4730*'Input Output'!$E$6)+'Input Output'!$H$6,IF(BV4730="B",(CF4730*'Input Output'!$E$9)+'Input Output'!$H$9,IF(BV4730="C",(CF4730*'Input Output'!$E$12)+'Input Output'!$H$12,"")))</f>
        <v>239.45</v>
      </c>
      <c r="CL4730" t="str">
        <f t="shared" si="5332"/>
        <v/>
      </c>
    </row>
    <row r="4731" spans="71:90" x14ac:dyDescent="0.25">
      <c r="BS4731">
        <f t="shared" si="5334"/>
        <v>0</v>
      </c>
      <c r="BT4731">
        <f t="shared" si="5327"/>
        <v>541.49237381260605</v>
      </c>
      <c r="BU4731" s="15">
        <f t="shared" si="5333"/>
        <v>32489.542428756366</v>
      </c>
      <c r="BV4731" s="15" t="s">
        <v>460</v>
      </c>
      <c r="BW4731" t="s">
        <v>1780</v>
      </c>
      <c r="BZ4731">
        <f>'Hour Loop'!$BB$6/193</f>
        <v>0.55958549222797926</v>
      </c>
      <c r="CA4731" t="str">
        <f t="shared" si="5335"/>
        <v>1</v>
      </c>
      <c r="CC4731" t="str">
        <f t="shared" si="5328"/>
        <v>G01 X465</v>
      </c>
      <c r="CD4731" t="str">
        <f t="shared" si="5329"/>
        <v>465</v>
      </c>
      <c r="CE4731" t="str">
        <f t="shared" si="5330"/>
        <v xml:space="preserve">465.00 Y250 </v>
      </c>
      <c r="CF4731" t="str">
        <f t="shared" si="5331"/>
        <v xml:space="preserve">250 </v>
      </c>
      <c r="CI4731">
        <f>IF(BV4731="A",((CD4731*'Input Output'!$E$5)+'Input Output'!$H$5),IF(BV4731="B",(CD4731*'Input Output'!$E$8)+'Input Output'!$H$8,IF(BV4731="C",(CD4731*'Input Output'!$E$11)+'Input Output'!$H$11,"")))</f>
        <v>465</v>
      </c>
      <c r="CJ4731">
        <f>IF(BV4731="A",(CF4731*'Input Output'!$E$6)+'Input Output'!$H$6,IF(BV4731="B",(CF4731*'Input Output'!$E$9)+'Input Output'!$H$9,IF(BV4731="C",(CF4731*'Input Output'!$E$12)+'Input Output'!$H$12,"")))</f>
        <v>250</v>
      </c>
      <c r="CL4731" t="str">
        <f t="shared" si="5332"/>
        <v/>
      </c>
    </row>
    <row r="4732" spans="71:90" x14ac:dyDescent="0.25">
      <c r="BS4732">
        <f t="shared" si="5334"/>
        <v>0</v>
      </c>
      <c r="BT4732">
        <f t="shared" si="5327"/>
        <v>541.5017002374766</v>
      </c>
      <c r="BU4732" s="15">
        <f t="shared" si="5333"/>
        <v>32490.102014248594</v>
      </c>
      <c r="BV4732" s="15" t="s">
        <v>460</v>
      </c>
      <c r="BW4732" t="s">
        <v>1685</v>
      </c>
      <c r="BZ4732">
        <f>'Hour Loop'!$BB$6/193</f>
        <v>0.55958549222797926</v>
      </c>
      <c r="CA4732" t="str">
        <f t="shared" si="5335"/>
        <v>1</v>
      </c>
      <c r="CC4732" t="str">
        <f t="shared" si="5328"/>
        <v>G01 X464.741</v>
      </c>
      <c r="CD4732" t="str">
        <f t="shared" si="5329"/>
        <v>464.741</v>
      </c>
      <c r="CE4732" t="str">
        <f t="shared" si="5330"/>
        <v xml:space="preserve">464.741 Y260.55 </v>
      </c>
      <c r="CF4732" t="str">
        <f t="shared" si="5331"/>
        <v xml:space="preserve">260.55 </v>
      </c>
      <c r="CI4732">
        <f>IF(BV4732="A",((CD4732*'Input Output'!$E$5)+'Input Output'!$H$5),IF(BV4732="B",(CD4732*'Input Output'!$E$8)+'Input Output'!$H$8,IF(BV4732="C",(CD4732*'Input Output'!$E$11)+'Input Output'!$H$11,"")))</f>
        <v>464.74099999999999</v>
      </c>
      <c r="CJ4732">
        <f>IF(BV4732="A",(CF4732*'Input Output'!$E$6)+'Input Output'!$H$6,IF(BV4732="B",(CF4732*'Input Output'!$E$9)+'Input Output'!$H$9,IF(BV4732="C",(CF4732*'Input Output'!$E$12)+'Input Output'!$H$12,"")))</f>
        <v>260.55</v>
      </c>
      <c r="CL4732" t="str">
        <f t="shared" si="5332"/>
        <v/>
      </c>
    </row>
    <row r="4733" spans="71:90" x14ac:dyDescent="0.25">
      <c r="BS4733">
        <f t="shared" si="5334"/>
        <v>0</v>
      </c>
      <c r="BT4733">
        <f t="shared" si="5327"/>
        <v>541.51102666234704</v>
      </c>
      <c r="BU4733" s="15">
        <f t="shared" si="5333"/>
        <v>32490.661599740823</v>
      </c>
      <c r="BV4733" s="15" t="s">
        <v>460</v>
      </c>
      <c r="BW4733" t="s">
        <v>1684</v>
      </c>
      <c r="BZ4733">
        <f>'Hour Loop'!$BB$6/193</f>
        <v>0.55958549222797926</v>
      </c>
      <c r="CA4733" t="str">
        <f t="shared" si="5335"/>
        <v>1</v>
      </c>
      <c r="CC4733" t="str">
        <f t="shared" si="5328"/>
        <v xml:space="preserve">G01 X463.965 </v>
      </c>
      <c r="CD4733" t="str">
        <f t="shared" si="5329"/>
        <v xml:space="preserve">463.965 </v>
      </c>
      <c r="CE4733" t="str">
        <f t="shared" si="5330"/>
        <v xml:space="preserve">463.965 Y271.074 </v>
      </c>
      <c r="CF4733" t="str">
        <f t="shared" si="5331"/>
        <v xml:space="preserve">271.074 </v>
      </c>
      <c r="CI4733">
        <f>IF(BV4733="A",((CD4733*'Input Output'!$E$5)+'Input Output'!$H$5),IF(BV4733="B",(CD4733*'Input Output'!$E$8)+'Input Output'!$H$8,IF(BV4733="C",(CD4733*'Input Output'!$E$11)+'Input Output'!$H$11,"")))</f>
        <v>463.96499999999997</v>
      </c>
      <c r="CJ4733">
        <f>IF(BV4733="A",(CF4733*'Input Output'!$E$6)+'Input Output'!$H$6,IF(BV4733="B",(CF4733*'Input Output'!$E$9)+'Input Output'!$H$9,IF(BV4733="C",(CF4733*'Input Output'!$E$12)+'Input Output'!$H$12,"")))</f>
        <v>271.07400000000001</v>
      </c>
      <c r="CL4733" t="str">
        <f t="shared" si="5332"/>
        <v/>
      </c>
    </row>
    <row r="4734" spans="71:90" x14ac:dyDescent="0.25">
      <c r="BS4734">
        <f t="shared" si="5334"/>
        <v>0</v>
      </c>
      <c r="BT4734">
        <f t="shared" si="5327"/>
        <v>541.52035308721747</v>
      </c>
      <c r="BU4734" s="15">
        <f t="shared" si="5333"/>
        <v>32491.221185233051</v>
      </c>
      <c r="BV4734" s="15" t="s">
        <v>460</v>
      </c>
      <c r="BW4734" t="s">
        <v>1683</v>
      </c>
      <c r="BZ4734">
        <f>'Hour Loop'!$BB$6/193</f>
        <v>0.55958549222797926</v>
      </c>
      <c r="CA4734" t="str">
        <f t="shared" si="5335"/>
        <v>1</v>
      </c>
      <c r="CC4734" t="str">
        <f t="shared" si="5328"/>
        <v xml:space="preserve">G01 X462.673 </v>
      </c>
      <c r="CD4734" t="str">
        <f t="shared" si="5329"/>
        <v xml:space="preserve">462.673 </v>
      </c>
      <c r="CE4734" t="str">
        <f t="shared" si="5330"/>
        <v xml:space="preserve">462.673 Y281.547 </v>
      </c>
      <c r="CF4734" t="str">
        <f t="shared" si="5331"/>
        <v xml:space="preserve">281.547 </v>
      </c>
      <c r="CI4734">
        <f>IF(BV4734="A",((CD4734*'Input Output'!$E$5)+'Input Output'!$H$5),IF(BV4734="B",(CD4734*'Input Output'!$E$8)+'Input Output'!$H$8,IF(BV4734="C",(CD4734*'Input Output'!$E$11)+'Input Output'!$H$11,"")))</f>
        <v>462.673</v>
      </c>
      <c r="CJ4734">
        <f>IF(BV4734="A",(CF4734*'Input Output'!$E$6)+'Input Output'!$H$6,IF(BV4734="B",(CF4734*'Input Output'!$E$9)+'Input Output'!$H$9,IF(BV4734="C",(CF4734*'Input Output'!$E$12)+'Input Output'!$H$12,"")))</f>
        <v>281.54700000000003</v>
      </c>
      <c r="CL4734" t="str">
        <f t="shared" si="5332"/>
        <v/>
      </c>
    </row>
    <row r="4735" spans="71:90" x14ac:dyDescent="0.25">
      <c r="BS4735">
        <f t="shared" si="5334"/>
        <v>0</v>
      </c>
      <c r="BT4735">
        <f t="shared" si="5327"/>
        <v>541.52967951208802</v>
      </c>
      <c r="BU4735" s="15">
        <f t="shared" si="5333"/>
        <v>32491.78077072528</v>
      </c>
      <c r="BV4735" s="15" t="s">
        <v>460</v>
      </c>
      <c r="BW4735" t="s">
        <v>1682</v>
      </c>
      <c r="BZ4735">
        <f>'Hour Loop'!$BB$6/193</f>
        <v>0.55958549222797926</v>
      </c>
      <c r="CA4735" t="str">
        <f t="shared" si="5335"/>
        <v>1</v>
      </c>
      <c r="CC4735" t="str">
        <f t="shared" si="5328"/>
        <v xml:space="preserve">G01 X460.869 </v>
      </c>
      <c r="CD4735" t="str">
        <f t="shared" si="5329"/>
        <v xml:space="preserve">460.869 </v>
      </c>
      <c r="CE4735" t="str">
        <f t="shared" si="5330"/>
        <v xml:space="preserve">460.869 Y291.944 </v>
      </c>
      <c r="CF4735" t="str">
        <f t="shared" si="5331"/>
        <v xml:space="preserve">291.944 </v>
      </c>
      <c r="CI4735">
        <f>IF(BV4735="A",((CD4735*'Input Output'!$E$5)+'Input Output'!$H$5),IF(BV4735="B",(CD4735*'Input Output'!$E$8)+'Input Output'!$H$8,IF(BV4735="C",(CD4735*'Input Output'!$E$11)+'Input Output'!$H$11,"")))</f>
        <v>460.86900000000003</v>
      </c>
      <c r="CJ4735">
        <f>IF(BV4735="A",(CF4735*'Input Output'!$E$6)+'Input Output'!$H$6,IF(BV4735="B",(CF4735*'Input Output'!$E$9)+'Input Output'!$H$9,IF(BV4735="C",(CF4735*'Input Output'!$E$12)+'Input Output'!$H$12,"")))</f>
        <v>291.94400000000002</v>
      </c>
      <c r="CL4735" t="str">
        <f t="shared" si="5332"/>
        <v/>
      </c>
    </row>
    <row r="4736" spans="71:90" x14ac:dyDescent="0.25">
      <c r="BS4736">
        <f t="shared" si="5334"/>
        <v>0</v>
      </c>
      <c r="BT4736">
        <f t="shared" si="5327"/>
        <v>541.53900593695846</v>
      </c>
      <c r="BU4736" s="15">
        <f t="shared" si="5333"/>
        <v>32492.340356217508</v>
      </c>
      <c r="BV4736" s="15" t="s">
        <v>460</v>
      </c>
      <c r="BW4736" t="s">
        <v>1681</v>
      </c>
      <c r="BZ4736">
        <f>'Hour Loop'!$BB$6/193</f>
        <v>0.55958549222797926</v>
      </c>
      <c r="CA4736" t="str">
        <f t="shared" si="5335"/>
        <v>1</v>
      </c>
      <c r="CC4736" t="str">
        <f t="shared" si="5328"/>
        <v xml:space="preserve">G01 X458.557 </v>
      </c>
      <c r="CD4736" t="str">
        <f t="shared" si="5329"/>
        <v xml:space="preserve">458.557 </v>
      </c>
      <c r="CE4736" t="str">
        <f t="shared" si="5330"/>
        <v xml:space="preserve">458.557 Y302.241 </v>
      </c>
      <c r="CF4736" t="str">
        <f t="shared" si="5331"/>
        <v xml:space="preserve">302.241 </v>
      </c>
      <c r="CI4736">
        <f>IF(BV4736="A",((CD4736*'Input Output'!$E$5)+'Input Output'!$H$5),IF(BV4736="B",(CD4736*'Input Output'!$E$8)+'Input Output'!$H$8,IF(BV4736="C",(CD4736*'Input Output'!$E$11)+'Input Output'!$H$11,"")))</f>
        <v>458.55700000000002</v>
      </c>
      <c r="CJ4736">
        <f>IF(BV4736="A",(CF4736*'Input Output'!$E$6)+'Input Output'!$H$6,IF(BV4736="B",(CF4736*'Input Output'!$E$9)+'Input Output'!$H$9,IF(BV4736="C",(CF4736*'Input Output'!$E$12)+'Input Output'!$H$12,"")))</f>
        <v>302.24099999999999</v>
      </c>
      <c r="CL4736" t="str">
        <f t="shared" si="5332"/>
        <v/>
      </c>
    </row>
    <row r="4737" spans="71:90" x14ac:dyDescent="0.25">
      <c r="BS4737">
        <f t="shared" si="5334"/>
        <v>0</v>
      </c>
      <c r="BT4737">
        <f t="shared" si="5327"/>
        <v>541.5483323618289</v>
      </c>
      <c r="BU4737" s="15">
        <f t="shared" si="5333"/>
        <v>32492.899941709737</v>
      </c>
      <c r="BV4737" s="15" t="s">
        <v>460</v>
      </c>
      <c r="BW4737" t="s">
        <v>1680</v>
      </c>
      <c r="BZ4737">
        <f>'Hour Loop'!$BB$6/193</f>
        <v>0.55958549222797926</v>
      </c>
      <c r="CA4737" t="str">
        <f t="shared" si="5335"/>
        <v>1</v>
      </c>
      <c r="CC4737" t="str">
        <f t="shared" si="5328"/>
        <v xml:space="preserve">G01 X455.742 </v>
      </c>
      <c r="CD4737" t="str">
        <f t="shared" si="5329"/>
        <v xml:space="preserve">455.742 </v>
      </c>
      <c r="CE4737" t="str">
        <f t="shared" si="5330"/>
        <v xml:space="preserve">455.742 Y312.411 </v>
      </c>
      <c r="CF4737" t="str">
        <f t="shared" si="5331"/>
        <v xml:space="preserve">312.411 </v>
      </c>
      <c r="CI4737">
        <f>IF(BV4737="A",((CD4737*'Input Output'!$E$5)+'Input Output'!$H$5),IF(BV4737="B",(CD4737*'Input Output'!$E$8)+'Input Output'!$H$8,IF(BV4737="C",(CD4737*'Input Output'!$E$11)+'Input Output'!$H$11,"")))</f>
        <v>455.74200000000002</v>
      </c>
      <c r="CJ4737">
        <f>IF(BV4737="A",(CF4737*'Input Output'!$E$6)+'Input Output'!$H$6,IF(BV4737="B",(CF4737*'Input Output'!$E$9)+'Input Output'!$H$9,IF(BV4737="C",(CF4737*'Input Output'!$E$12)+'Input Output'!$H$12,"")))</f>
        <v>312.411</v>
      </c>
      <c r="CL4737" t="str">
        <f t="shared" si="5332"/>
        <v/>
      </c>
    </row>
    <row r="4738" spans="71:90" x14ac:dyDescent="0.25">
      <c r="BS4738">
        <f t="shared" si="5334"/>
        <v>0</v>
      </c>
      <c r="BT4738">
        <f t="shared" si="5327"/>
        <v>541.55765878669945</v>
      </c>
      <c r="BU4738" s="15">
        <f t="shared" si="5333"/>
        <v>32493.459527201965</v>
      </c>
      <c r="BV4738" s="15" t="s">
        <v>460</v>
      </c>
      <c r="BW4738" t="s">
        <v>1679</v>
      </c>
      <c r="BZ4738">
        <f>'Hour Loop'!$BB$6/193</f>
        <v>0.55958549222797926</v>
      </c>
      <c r="CA4738" t="str">
        <f t="shared" si="5335"/>
        <v>1</v>
      </c>
      <c r="CC4738" t="str">
        <f t="shared" si="5328"/>
        <v xml:space="preserve">G01 X452.432 </v>
      </c>
      <c r="CD4738" t="str">
        <f t="shared" si="5329"/>
        <v xml:space="preserve">452.432 </v>
      </c>
      <c r="CE4738" t="str">
        <f t="shared" si="5330"/>
        <v xml:space="preserve">452.432 Y322.431 </v>
      </c>
      <c r="CF4738" t="str">
        <f t="shared" si="5331"/>
        <v xml:space="preserve">322.431 </v>
      </c>
      <c r="CI4738">
        <f>IF(BV4738="A",((CD4738*'Input Output'!$E$5)+'Input Output'!$H$5),IF(BV4738="B",(CD4738*'Input Output'!$E$8)+'Input Output'!$H$8,IF(BV4738="C",(CD4738*'Input Output'!$E$11)+'Input Output'!$H$11,"")))</f>
        <v>452.43200000000002</v>
      </c>
      <c r="CJ4738">
        <f>IF(BV4738="A",(CF4738*'Input Output'!$E$6)+'Input Output'!$H$6,IF(BV4738="B",(CF4738*'Input Output'!$E$9)+'Input Output'!$H$9,IF(BV4738="C",(CF4738*'Input Output'!$E$12)+'Input Output'!$H$12,"")))</f>
        <v>322.43099999999998</v>
      </c>
      <c r="CL4738" t="str">
        <f t="shared" si="5332"/>
        <v/>
      </c>
    </row>
    <row r="4739" spans="71:90" x14ac:dyDescent="0.25">
      <c r="BS4739">
        <f t="shared" si="5334"/>
        <v>0</v>
      </c>
      <c r="BT4739">
        <f t="shared" si="5327"/>
        <v>541.56698521156989</v>
      </c>
      <c r="BU4739" s="15">
        <f t="shared" si="5333"/>
        <v>32494.019112694194</v>
      </c>
      <c r="BV4739" s="15" t="s">
        <v>460</v>
      </c>
      <c r="BW4739" t="s">
        <v>1678</v>
      </c>
      <c r="BZ4739">
        <f>'Hour Loop'!$BB$6/193</f>
        <v>0.55958549222797926</v>
      </c>
      <c r="CA4739" t="str">
        <f t="shared" si="5335"/>
        <v>1</v>
      </c>
      <c r="CC4739" t="str">
        <f t="shared" si="5328"/>
        <v xml:space="preserve">G01 X448.634 </v>
      </c>
      <c r="CD4739" t="str">
        <f t="shared" si="5329"/>
        <v xml:space="preserve">448.634 </v>
      </c>
      <c r="CE4739" t="str">
        <f t="shared" si="5330"/>
        <v xml:space="preserve">448.634 Y332.277 </v>
      </c>
      <c r="CF4739" t="str">
        <f t="shared" si="5331"/>
        <v xml:space="preserve">332.277 </v>
      </c>
      <c r="CI4739">
        <f>IF(BV4739="A",((CD4739*'Input Output'!$E$5)+'Input Output'!$H$5),IF(BV4739="B",(CD4739*'Input Output'!$E$8)+'Input Output'!$H$8,IF(BV4739="C",(CD4739*'Input Output'!$E$11)+'Input Output'!$H$11,"")))</f>
        <v>448.63400000000001</v>
      </c>
      <c r="CJ4739">
        <f>IF(BV4739="A",(CF4739*'Input Output'!$E$6)+'Input Output'!$H$6,IF(BV4739="B",(CF4739*'Input Output'!$E$9)+'Input Output'!$H$9,IF(BV4739="C",(CF4739*'Input Output'!$E$12)+'Input Output'!$H$12,"")))</f>
        <v>332.27699999999999</v>
      </c>
      <c r="CL4739" t="str">
        <f t="shared" si="5332"/>
        <v/>
      </c>
    </row>
    <row r="4740" spans="71:90" x14ac:dyDescent="0.25">
      <c r="BS4740">
        <f t="shared" si="5334"/>
        <v>0</v>
      </c>
      <c r="BT4740">
        <f t="shared" si="5327"/>
        <v>541.57631163644032</v>
      </c>
      <c r="BU4740" s="15">
        <f t="shared" si="5333"/>
        <v>32494.578698186422</v>
      </c>
      <c r="BV4740" s="15" t="s">
        <v>460</v>
      </c>
      <c r="BW4740" t="s">
        <v>1677</v>
      </c>
      <c r="BZ4740">
        <f>'Hour Loop'!$BB$6/193</f>
        <v>0.55958549222797926</v>
      </c>
      <c r="CA4740" t="str">
        <f t="shared" si="5335"/>
        <v>1</v>
      </c>
      <c r="CC4740" t="str">
        <f t="shared" si="5328"/>
        <v xml:space="preserve">G01 X444.358 </v>
      </c>
      <c r="CD4740" t="str">
        <f t="shared" si="5329"/>
        <v xml:space="preserve">444.358 </v>
      </c>
      <c r="CE4740" t="str">
        <f t="shared" si="5330"/>
        <v xml:space="preserve">444.358 Y341.924 </v>
      </c>
      <c r="CF4740" t="str">
        <f t="shared" si="5331"/>
        <v xml:space="preserve">341.924 </v>
      </c>
      <c r="CI4740">
        <f>IF(BV4740="A",((CD4740*'Input Output'!$E$5)+'Input Output'!$H$5),IF(BV4740="B",(CD4740*'Input Output'!$E$8)+'Input Output'!$H$8,IF(BV4740="C",(CD4740*'Input Output'!$E$11)+'Input Output'!$H$11,"")))</f>
        <v>444.358</v>
      </c>
      <c r="CJ4740">
        <f>IF(BV4740="A",(CF4740*'Input Output'!$E$6)+'Input Output'!$H$6,IF(BV4740="B",(CF4740*'Input Output'!$E$9)+'Input Output'!$H$9,IF(BV4740="C",(CF4740*'Input Output'!$E$12)+'Input Output'!$H$12,"")))</f>
        <v>341.92399999999998</v>
      </c>
      <c r="CL4740" t="str">
        <f t="shared" si="5332"/>
        <v/>
      </c>
    </row>
    <row r="4741" spans="71:90" x14ac:dyDescent="0.25">
      <c r="BS4741">
        <f t="shared" si="5334"/>
        <v>0</v>
      </c>
      <c r="BT4741">
        <f t="shared" si="5327"/>
        <v>541.58563806131087</v>
      </c>
      <c r="BU4741" s="15">
        <f t="shared" si="5333"/>
        <v>32495.138283678651</v>
      </c>
      <c r="BV4741" s="15" t="s">
        <v>460</v>
      </c>
      <c r="BW4741" t="s">
        <v>1676</v>
      </c>
      <c r="BZ4741">
        <f>'Hour Loop'!$BB$6/193</f>
        <v>0.55958549222797926</v>
      </c>
      <c r="CA4741" t="str">
        <f t="shared" si="5335"/>
        <v>1</v>
      </c>
      <c r="CC4741" t="str">
        <f t="shared" si="5328"/>
        <v>G01 X439.613</v>
      </c>
      <c r="CD4741" t="str">
        <f t="shared" si="5329"/>
        <v>439.613</v>
      </c>
      <c r="CE4741" t="str">
        <f t="shared" si="5330"/>
        <v xml:space="preserve">439.613 Y351.35 </v>
      </c>
      <c r="CF4741" t="str">
        <f t="shared" si="5331"/>
        <v xml:space="preserve">351.35 </v>
      </c>
      <c r="CI4741">
        <f>IF(BV4741="A",((CD4741*'Input Output'!$E$5)+'Input Output'!$H$5),IF(BV4741="B",(CD4741*'Input Output'!$E$8)+'Input Output'!$H$8,IF(BV4741="C",(CD4741*'Input Output'!$E$11)+'Input Output'!$H$11,"")))</f>
        <v>439.613</v>
      </c>
      <c r="CJ4741">
        <f>IF(BV4741="A",(CF4741*'Input Output'!$E$6)+'Input Output'!$H$6,IF(BV4741="B",(CF4741*'Input Output'!$E$9)+'Input Output'!$H$9,IF(BV4741="C",(CF4741*'Input Output'!$E$12)+'Input Output'!$H$12,"")))</f>
        <v>351.35</v>
      </c>
      <c r="CL4741" t="str">
        <f t="shared" si="5332"/>
        <v/>
      </c>
    </row>
    <row r="4742" spans="71:90" x14ac:dyDescent="0.25">
      <c r="BS4742">
        <f t="shared" si="5334"/>
        <v>0</v>
      </c>
      <c r="BT4742">
        <f t="shared" si="5327"/>
        <v>541.59496448618131</v>
      </c>
      <c r="BU4742" s="15">
        <f t="shared" si="5333"/>
        <v>32495.697869170879</v>
      </c>
      <c r="BV4742" s="15" t="s">
        <v>460</v>
      </c>
      <c r="BW4742" t="s">
        <v>1675</v>
      </c>
      <c r="BZ4742">
        <f>'Hour Loop'!$BB$6/193</f>
        <v>0.55958549222797926</v>
      </c>
      <c r="CA4742" t="str">
        <f t="shared" si="5335"/>
        <v>1</v>
      </c>
      <c r="CC4742" t="str">
        <f t="shared" si="5328"/>
        <v xml:space="preserve">G01 X434.412 </v>
      </c>
      <c r="CD4742" t="str">
        <f t="shared" si="5329"/>
        <v xml:space="preserve">434.412 </v>
      </c>
      <c r="CE4742" t="str">
        <f t="shared" si="5330"/>
        <v xml:space="preserve">434.412 Y360.532 </v>
      </c>
      <c r="CF4742" t="str">
        <f t="shared" si="5331"/>
        <v xml:space="preserve">360.532 </v>
      </c>
      <c r="CI4742">
        <f>IF(BV4742="A",((CD4742*'Input Output'!$E$5)+'Input Output'!$H$5),IF(BV4742="B",(CD4742*'Input Output'!$E$8)+'Input Output'!$H$8,IF(BV4742="C",(CD4742*'Input Output'!$E$11)+'Input Output'!$H$11,"")))</f>
        <v>434.41199999999998</v>
      </c>
      <c r="CJ4742">
        <f>IF(BV4742="A",(CF4742*'Input Output'!$E$6)+'Input Output'!$H$6,IF(BV4742="B",(CF4742*'Input Output'!$E$9)+'Input Output'!$H$9,IF(BV4742="C",(CF4742*'Input Output'!$E$12)+'Input Output'!$H$12,"")))</f>
        <v>360.53199999999998</v>
      </c>
      <c r="CL4742" t="str">
        <f t="shared" si="5332"/>
        <v/>
      </c>
    </row>
    <row r="4743" spans="71:90" x14ac:dyDescent="0.25">
      <c r="BS4743">
        <f t="shared" si="5334"/>
        <v>0</v>
      </c>
      <c r="BT4743">
        <f t="shared" si="5327"/>
        <v>541.60429091105175</v>
      </c>
      <c r="BU4743" s="15">
        <f t="shared" si="5333"/>
        <v>32496.257454663108</v>
      </c>
      <c r="BV4743" s="15" t="s">
        <v>460</v>
      </c>
      <c r="BW4743" t="s">
        <v>1674</v>
      </c>
      <c r="BZ4743">
        <f>'Hour Loop'!$BB$6/193</f>
        <v>0.55958549222797926</v>
      </c>
      <c r="CA4743" t="str">
        <f t="shared" si="5335"/>
        <v>1</v>
      </c>
      <c r="CC4743" t="str">
        <f t="shared" si="5328"/>
        <v xml:space="preserve">G01 X428.766 </v>
      </c>
      <c r="CD4743" t="str">
        <f t="shared" si="5329"/>
        <v xml:space="preserve">428.766 </v>
      </c>
      <c r="CE4743" t="str">
        <f t="shared" si="5330"/>
        <v xml:space="preserve">428.766 Y369.448 </v>
      </c>
      <c r="CF4743" t="str">
        <f t="shared" si="5331"/>
        <v xml:space="preserve">369.448 </v>
      </c>
      <c r="CI4743">
        <f>IF(BV4743="A",((CD4743*'Input Output'!$E$5)+'Input Output'!$H$5),IF(BV4743="B",(CD4743*'Input Output'!$E$8)+'Input Output'!$H$8,IF(BV4743="C",(CD4743*'Input Output'!$E$11)+'Input Output'!$H$11,"")))</f>
        <v>428.76600000000002</v>
      </c>
      <c r="CJ4743">
        <f>IF(BV4743="A",(CF4743*'Input Output'!$E$6)+'Input Output'!$H$6,IF(BV4743="B",(CF4743*'Input Output'!$E$9)+'Input Output'!$H$9,IF(BV4743="C",(CF4743*'Input Output'!$E$12)+'Input Output'!$H$12,"")))</f>
        <v>369.44799999999998</v>
      </c>
      <c r="CL4743" t="str">
        <f t="shared" si="5332"/>
        <v/>
      </c>
    </row>
    <row r="4744" spans="71:90" x14ac:dyDescent="0.25">
      <c r="BS4744">
        <f t="shared" si="5334"/>
        <v>0</v>
      </c>
      <c r="BT4744">
        <f t="shared" si="5327"/>
        <v>541.6136173359223</v>
      </c>
      <c r="BU4744" s="15">
        <f t="shared" si="5333"/>
        <v>32496.817040155336</v>
      </c>
      <c r="BV4744" s="15" t="s">
        <v>460</v>
      </c>
      <c r="BW4744" t="s">
        <v>1673</v>
      </c>
      <c r="BZ4744">
        <f>'Hour Loop'!$BB$6/193</f>
        <v>0.55958549222797926</v>
      </c>
      <c r="CA4744" t="str">
        <f t="shared" si="5335"/>
        <v>1</v>
      </c>
      <c r="CC4744" t="str">
        <f t="shared" si="5328"/>
        <v xml:space="preserve">G01 X422.69 </v>
      </c>
      <c r="CD4744" t="str">
        <f t="shared" si="5329"/>
        <v xml:space="preserve">422.69 </v>
      </c>
      <c r="CE4744" t="str">
        <f t="shared" si="5330"/>
        <v xml:space="preserve">422.69 Y378.075 </v>
      </c>
      <c r="CF4744" t="str">
        <f t="shared" si="5331"/>
        <v xml:space="preserve">378.075 </v>
      </c>
      <c r="CI4744">
        <f>IF(BV4744="A",((CD4744*'Input Output'!$E$5)+'Input Output'!$H$5),IF(BV4744="B",(CD4744*'Input Output'!$E$8)+'Input Output'!$H$8,IF(BV4744="C",(CD4744*'Input Output'!$E$11)+'Input Output'!$H$11,"")))</f>
        <v>422.69</v>
      </c>
      <c r="CJ4744">
        <f>IF(BV4744="A",(CF4744*'Input Output'!$E$6)+'Input Output'!$H$6,IF(BV4744="B",(CF4744*'Input Output'!$E$9)+'Input Output'!$H$9,IF(BV4744="C",(CF4744*'Input Output'!$E$12)+'Input Output'!$H$12,"")))</f>
        <v>378.07499999999999</v>
      </c>
      <c r="CL4744" t="str">
        <f t="shared" si="5332"/>
        <v/>
      </c>
    </row>
    <row r="4745" spans="71:90" x14ac:dyDescent="0.25">
      <c r="BS4745">
        <f t="shared" si="5334"/>
        <v>0</v>
      </c>
      <c r="BT4745">
        <f t="shared" si="5327"/>
        <v>541.62294376079274</v>
      </c>
      <c r="BU4745" s="15">
        <f t="shared" si="5333"/>
        <v>32497.376625647565</v>
      </c>
      <c r="BV4745" s="15" t="s">
        <v>460</v>
      </c>
      <c r="BW4745" t="s">
        <v>1672</v>
      </c>
      <c r="BZ4745">
        <f>'Hour Loop'!$BB$6/193</f>
        <v>0.55958549222797926</v>
      </c>
      <c r="CA4745" t="str">
        <f t="shared" si="5335"/>
        <v>1</v>
      </c>
      <c r="CC4745" t="str">
        <f t="shared" si="5328"/>
        <v xml:space="preserve">G01 X416.197 </v>
      </c>
      <c r="CD4745" t="str">
        <f t="shared" si="5329"/>
        <v xml:space="preserve">416.197 </v>
      </c>
      <c r="CE4745" t="str">
        <f t="shared" si="5330"/>
        <v xml:space="preserve">416.197 Y386.395 </v>
      </c>
      <c r="CF4745" t="str">
        <f t="shared" si="5331"/>
        <v xml:space="preserve">386.395 </v>
      </c>
      <c r="CI4745">
        <f>IF(BV4745="A",((CD4745*'Input Output'!$E$5)+'Input Output'!$H$5),IF(BV4745="B",(CD4745*'Input Output'!$E$8)+'Input Output'!$H$8,IF(BV4745="C",(CD4745*'Input Output'!$E$11)+'Input Output'!$H$11,"")))</f>
        <v>416.197</v>
      </c>
      <c r="CJ4745">
        <f>IF(BV4745="A",(CF4745*'Input Output'!$E$6)+'Input Output'!$H$6,IF(BV4745="B",(CF4745*'Input Output'!$E$9)+'Input Output'!$H$9,IF(BV4745="C",(CF4745*'Input Output'!$E$12)+'Input Output'!$H$12,"")))</f>
        <v>386.39499999999998</v>
      </c>
      <c r="CL4745" t="str">
        <f t="shared" si="5332"/>
        <v/>
      </c>
    </row>
    <row r="4746" spans="71:90" x14ac:dyDescent="0.25">
      <c r="BS4746">
        <f t="shared" si="5334"/>
        <v>0</v>
      </c>
      <c r="BT4746">
        <f t="shared" si="5327"/>
        <v>541.63227018566317</v>
      </c>
      <c r="BU4746" s="15">
        <f t="shared" si="5333"/>
        <v>32497.936211139793</v>
      </c>
      <c r="BV4746" s="15" t="s">
        <v>460</v>
      </c>
      <c r="BW4746" t="s">
        <v>1671</v>
      </c>
      <c r="BZ4746">
        <f>'Hour Loop'!$BB$6/193</f>
        <v>0.55958549222797926</v>
      </c>
      <c r="CA4746" t="str">
        <f t="shared" si="5335"/>
        <v>1</v>
      </c>
      <c r="CC4746" t="str">
        <f t="shared" si="5328"/>
        <v xml:space="preserve">G01 X409.304 </v>
      </c>
      <c r="CD4746" t="str">
        <f t="shared" si="5329"/>
        <v xml:space="preserve">409.304 </v>
      </c>
      <c r="CE4746" t="str">
        <f t="shared" si="5330"/>
        <v xml:space="preserve">409.304 Y394.385 </v>
      </c>
      <c r="CF4746" t="str">
        <f t="shared" si="5331"/>
        <v xml:space="preserve">394.385 </v>
      </c>
      <c r="CI4746">
        <f>IF(BV4746="A",((CD4746*'Input Output'!$E$5)+'Input Output'!$H$5),IF(BV4746="B",(CD4746*'Input Output'!$E$8)+'Input Output'!$H$8,IF(BV4746="C",(CD4746*'Input Output'!$E$11)+'Input Output'!$H$11,"")))</f>
        <v>409.30399999999997</v>
      </c>
      <c r="CJ4746">
        <f>IF(BV4746="A",(CF4746*'Input Output'!$E$6)+'Input Output'!$H$6,IF(BV4746="B",(CF4746*'Input Output'!$E$9)+'Input Output'!$H$9,IF(BV4746="C",(CF4746*'Input Output'!$E$12)+'Input Output'!$H$12,"")))</f>
        <v>394.38499999999999</v>
      </c>
      <c r="CL4746" t="str">
        <f t="shared" si="5332"/>
        <v/>
      </c>
    </row>
    <row r="4747" spans="71:90" x14ac:dyDescent="0.25">
      <c r="BS4747">
        <f t="shared" si="5334"/>
        <v>0</v>
      </c>
      <c r="BT4747">
        <f t="shared" si="5327"/>
        <v>541.64159661053372</v>
      </c>
      <c r="BU4747" s="15">
        <f t="shared" si="5333"/>
        <v>32498.495796632022</v>
      </c>
      <c r="BV4747" s="15" t="s">
        <v>460</v>
      </c>
      <c r="BW4747" t="s">
        <v>1670</v>
      </c>
      <c r="BZ4747">
        <f>'Hour Loop'!$BB$6/193</f>
        <v>0.55958549222797926</v>
      </c>
      <c r="CA4747" t="str">
        <f t="shared" si="5335"/>
        <v>1</v>
      </c>
      <c r="CC4747" t="str">
        <f t="shared" si="5328"/>
        <v xml:space="preserve">G01 X402.028 </v>
      </c>
      <c r="CD4747" t="str">
        <f t="shared" si="5329"/>
        <v xml:space="preserve">402.028 </v>
      </c>
      <c r="CE4747" t="str">
        <f t="shared" si="5330"/>
        <v xml:space="preserve">402.028 Y402.028 </v>
      </c>
      <c r="CF4747" t="str">
        <f t="shared" si="5331"/>
        <v xml:space="preserve">402.028 </v>
      </c>
      <c r="CI4747">
        <f>IF(BV4747="A",((CD4747*'Input Output'!$E$5)+'Input Output'!$H$5),IF(BV4747="B",(CD4747*'Input Output'!$E$8)+'Input Output'!$H$8,IF(BV4747="C",(CD4747*'Input Output'!$E$11)+'Input Output'!$H$11,"")))</f>
        <v>402.02800000000002</v>
      </c>
      <c r="CJ4747">
        <f>IF(BV4747="A",(CF4747*'Input Output'!$E$6)+'Input Output'!$H$6,IF(BV4747="B",(CF4747*'Input Output'!$E$9)+'Input Output'!$H$9,IF(BV4747="C",(CF4747*'Input Output'!$E$12)+'Input Output'!$H$12,"")))</f>
        <v>402.02800000000002</v>
      </c>
      <c r="CL4747" t="str">
        <f t="shared" si="5332"/>
        <v/>
      </c>
    </row>
    <row r="4748" spans="71:90" x14ac:dyDescent="0.25">
      <c r="BS4748">
        <f t="shared" si="5334"/>
        <v>0</v>
      </c>
      <c r="BT4748">
        <f t="shared" si="5327"/>
        <v>541.65092303540416</v>
      </c>
      <c r="BU4748" s="15">
        <f t="shared" si="5333"/>
        <v>32499.05538212425</v>
      </c>
      <c r="BV4748" s="15" t="s">
        <v>460</v>
      </c>
      <c r="BW4748" t="s">
        <v>1669</v>
      </c>
      <c r="BZ4748">
        <f>'Hour Loop'!$BB$6/193</f>
        <v>0.55958549222797926</v>
      </c>
      <c r="CA4748" t="str">
        <f t="shared" si="5335"/>
        <v>1</v>
      </c>
      <c r="CC4748" t="str">
        <f t="shared" si="5328"/>
        <v xml:space="preserve">G01 X394.385 </v>
      </c>
      <c r="CD4748" t="str">
        <f t="shared" si="5329"/>
        <v xml:space="preserve">394.385 </v>
      </c>
      <c r="CE4748" t="str">
        <f t="shared" si="5330"/>
        <v xml:space="preserve">394.385 Y409.304 </v>
      </c>
      <c r="CF4748" t="str">
        <f t="shared" si="5331"/>
        <v xml:space="preserve">409.304 </v>
      </c>
      <c r="CI4748">
        <f>IF(BV4748="A",((CD4748*'Input Output'!$E$5)+'Input Output'!$H$5),IF(BV4748="B",(CD4748*'Input Output'!$E$8)+'Input Output'!$H$8,IF(BV4748="C",(CD4748*'Input Output'!$E$11)+'Input Output'!$H$11,"")))</f>
        <v>394.38499999999999</v>
      </c>
      <c r="CJ4748">
        <f>IF(BV4748="A",(CF4748*'Input Output'!$E$6)+'Input Output'!$H$6,IF(BV4748="B",(CF4748*'Input Output'!$E$9)+'Input Output'!$H$9,IF(BV4748="C",(CF4748*'Input Output'!$E$12)+'Input Output'!$H$12,"")))</f>
        <v>409.30399999999997</v>
      </c>
      <c r="CL4748" t="str">
        <f t="shared" si="5332"/>
        <v/>
      </c>
    </row>
    <row r="4749" spans="71:90" x14ac:dyDescent="0.25">
      <c r="BS4749">
        <f t="shared" si="5334"/>
        <v>0</v>
      </c>
      <c r="BT4749">
        <f t="shared" ref="BT4749:BT4812" si="5336">BU4749/60</f>
        <v>541.6602494602746</v>
      </c>
      <c r="BU4749" s="15">
        <f t="shared" si="5333"/>
        <v>32499.614967616479</v>
      </c>
      <c r="BV4749" s="15" t="s">
        <v>460</v>
      </c>
      <c r="BW4749" t="s">
        <v>1668</v>
      </c>
      <c r="BZ4749">
        <f>'Hour Loop'!$BB$6/193</f>
        <v>0.55958549222797926</v>
      </c>
      <c r="CA4749" t="str">
        <f t="shared" si="5335"/>
        <v>1</v>
      </c>
      <c r="CC4749" t="str">
        <f t="shared" ref="CC4749:CC4812" si="5337">LEFT(BW4749,LEN(BW4749)-(FIND("X",BW4749)+4))</f>
        <v xml:space="preserve">G01 X386.395 </v>
      </c>
      <c r="CD4749" t="str">
        <f t="shared" ref="CD4749:CD4812" si="5338">RIGHT(CC4749,LEN(CC4749)-(FIND("X",CC4749)))</f>
        <v xml:space="preserve">386.395 </v>
      </c>
      <c r="CE4749" t="str">
        <f t="shared" ref="CE4749:CE4812" si="5339">RIGHT(BW4749,LEN(BW4749)-(FIND("X",BW4749)))</f>
        <v xml:space="preserve">386.395 Y416.197 </v>
      </c>
      <c r="CF4749" t="str">
        <f t="shared" ref="CF4749:CF4812" si="5340">RIGHT(CE4749,LEN(CE4749)-(FIND("Y",CE4749)))</f>
        <v xml:space="preserve">416.197 </v>
      </c>
      <c r="CI4749">
        <f>IF(BV4749="A",((CD4749*'Input Output'!$E$5)+'Input Output'!$H$5),IF(BV4749="B",(CD4749*'Input Output'!$E$8)+'Input Output'!$H$8,IF(BV4749="C",(CD4749*'Input Output'!$E$11)+'Input Output'!$H$11,"")))</f>
        <v>386.39499999999998</v>
      </c>
      <c r="CJ4749">
        <f>IF(BV4749="A",(CF4749*'Input Output'!$E$6)+'Input Output'!$H$6,IF(BV4749="B",(CF4749*'Input Output'!$E$9)+'Input Output'!$H$9,IF(BV4749="C",(CF4749*'Input Output'!$E$12)+'Input Output'!$H$12,"")))</f>
        <v>416.197</v>
      </c>
      <c r="CL4749" t="str">
        <f t="shared" si="5332"/>
        <v/>
      </c>
    </row>
    <row r="4750" spans="71:90" x14ac:dyDescent="0.25">
      <c r="BS4750">
        <f t="shared" si="5334"/>
        <v>0</v>
      </c>
      <c r="BT4750">
        <f t="shared" si="5336"/>
        <v>541.66957588514515</v>
      </c>
      <c r="BU4750" s="15">
        <f t="shared" si="5333"/>
        <v>32500.174553108707</v>
      </c>
      <c r="BV4750" s="15" t="s">
        <v>460</v>
      </c>
      <c r="BW4750" t="s">
        <v>1667</v>
      </c>
      <c r="BZ4750">
        <f>'Hour Loop'!$BB$6/193</f>
        <v>0.55958549222797926</v>
      </c>
      <c r="CA4750" t="str">
        <f t="shared" si="5335"/>
        <v>1</v>
      </c>
      <c r="CC4750" t="str">
        <f t="shared" si="5337"/>
        <v>G01 X378.075</v>
      </c>
      <c r="CD4750" t="str">
        <f t="shared" si="5338"/>
        <v>378.075</v>
      </c>
      <c r="CE4750" t="str">
        <f t="shared" si="5339"/>
        <v xml:space="preserve">378.075 Y422.69 </v>
      </c>
      <c r="CF4750" t="str">
        <f t="shared" si="5340"/>
        <v xml:space="preserve">422.69 </v>
      </c>
      <c r="CI4750">
        <f>IF(BV4750="A",((CD4750*'Input Output'!$E$5)+'Input Output'!$H$5),IF(BV4750="B",(CD4750*'Input Output'!$E$8)+'Input Output'!$H$8,IF(BV4750="C",(CD4750*'Input Output'!$E$11)+'Input Output'!$H$11,"")))</f>
        <v>378.07499999999999</v>
      </c>
      <c r="CJ4750">
        <f>IF(BV4750="A",(CF4750*'Input Output'!$E$6)+'Input Output'!$H$6,IF(BV4750="B",(CF4750*'Input Output'!$E$9)+'Input Output'!$H$9,IF(BV4750="C",(CF4750*'Input Output'!$E$12)+'Input Output'!$H$12,"")))</f>
        <v>422.69</v>
      </c>
      <c r="CL4750" t="str">
        <f t="shared" ref="CL4750:CL4813" si="5341">IF(BS4750=1,IF(CA4750="0",BW4750,"G01 X"&amp;CI4750&amp;" Y"&amp;CJ4750&amp;" "&amp;BX4750),"")</f>
        <v/>
      </c>
    </row>
    <row r="4751" spans="71:90" x14ac:dyDescent="0.25">
      <c r="BS4751">
        <f t="shared" si="5334"/>
        <v>0</v>
      </c>
      <c r="BT4751">
        <f t="shared" si="5336"/>
        <v>541.67890231001559</v>
      </c>
      <c r="BU4751" s="15">
        <f t="shared" si="5333"/>
        <v>32500.734138600936</v>
      </c>
      <c r="BV4751" s="15" t="s">
        <v>460</v>
      </c>
      <c r="BW4751" t="s">
        <v>1666</v>
      </c>
      <c r="BZ4751">
        <f>'Hour Loop'!$BB$6/193</f>
        <v>0.55958549222797926</v>
      </c>
      <c r="CA4751" t="str">
        <f t="shared" si="5335"/>
        <v>1</v>
      </c>
      <c r="CC4751" t="str">
        <f t="shared" si="5337"/>
        <v xml:space="preserve">G01 X369.448 </v>
      </c>
      <c r="CD4751" t="str">
        <f t="shared" si="5338"/>
        <v xml:space="preserve">369.448 </v>
      </c>
      <c r="CE4751" t="str">
        <f t="shared" si="5339"/>
        <v xml:space="preserve">369.448 Y428.766 </v>
      </c>
      <c r="CF4751" t="str">
        <f t="shared" si="5340"/>
        <v xml:space="preserve">428.766 </v>
      </c>
      <c r="CI4751">
        <f>IF(BV4751="A",((CD4751*'Input Output'!$E$5)+'Input Output'!$H$5),IF(BV4751="B",(CD4751*'Input Output'!$E$8)+'Input Output'!$H$8,IF(BV4751="C",(CD4751*'Input Output'!$E$11)+'Input Output'!$H$11,"")))</f>
        <v>369.44799999999998</v>
      </c>
      <c r="CJ4751">
        <f>IF(BV4751="A",(CF4751*'Input Output'!$E$6)+'Input Output'!$H$6,IF(BV4751="B",(CF4751*'Input Output'!$E$9)+'Input Output'!$H$9,IF(BV4751="C",(CF4751*'Input Output'!$E$12)+'Input Output'!$H$12,"")))</f>
        <v>428.76600000000002</v>
      </c>
      <c r="CL4751" t="str">
        <f t="shared" si="5341"/>
        <v/>
      </c>
    </row>
    <row r="4752" spans="71:90" x14ac:dyDescent="0.25">
      <c r="BS4752">
        <f t="shared" si="5334"/>
        <v>0</v>
      </c>
      <c r="BT4752">
        <f t="shared" si="5336"/>
        <v>541.68822873488602</v>
      </c>
      <c r="BU4752" s="15">
        <f t="shared" ref="BU4752:BU4815" si="5342">BU4751+BZ4751</f>
        <v>32501.293724093164</v>
      </c>
      <c r="BV4752" s="15" t="s">
        <v>460</v>
      </c>
      <c r="BW4752" t="s">
        <v>1665</v>
      </c>
      <c r="BZ4752">
        <f>'Hour Loop'!$BB$6/193</f>
        <v>0.55958549222797926</v>
      </c>
      <c r="CA4752" t="str">
        <f t="shared" si="5335"/>
        <v>1</v>
      </c>
      <c r="CC4752" t="str">
        <f t="shared" si="5337"/>
        <v xml:space="preserve">G01 X360.532 </v>
      </c>
      <c r="CD4752" t="str">
        <f t="shared" si="5338"/>
        <v xml:space="preserve">360.532 </v>
      </c>
      <c r="CE4752" t="str">
        <f t="shared" si="5339"/>
        <v xml:space="preserve">360.532 Y434.412 </v>
      </c>
      <c r="CF4752" t="str">
        <f t="shared" si="5340"/>
        <v xml:space="preserve">434.412 </v>
      </c>
      <c r="CI4752">
        <f>IF(BV4752="A",((CD4752*'Input Output'!$E$5)+'Input Output'!$H$5),IF(BV4752="B",(CD4752*'Input Output'!$E$8)+'Input Output'!$H$8,IF(BV4752="C",(CD4752*'Input Output'!$E$11)+'Input Output'!$H$11,"")))</f>
        <v>360.53199999999998</v>
      </c>
      <c r="CJ4752">
        <f>IF(BV4752="A",(CF4752*'Input Output'!$E$6)+'Input Output'!$H$6,IF(BV4752="B",(CF4752*'Input Output'!$E$9)+'Input Output'!$H$9,IF(BV4752="C",(CF4752*'Input Output'!$E$12)+'Input Output'!$H$12,"")))</f>
        <v>434.41199999999998</v>
      </c>
      <c r="CL4752" t="str">
        <f t="shared" si="5341"/>
        <v/>
      </c>
    </row>
    <row r="4753" spans="71:90" x14ac:dyDescent="0.25">
      <c r="BS4753">
        <f t="shared" si="5334"/>
        <v>0</v>
      </c>
      <c r="BT4753">
        <f t="shared" si="5336"/>
        <v>541.69755515975658</v>
      </c>
      <c r="BU4753" s="15">
        <f t="shared" si="5342"/>
        <v>32501.853309585393</v>
      </c>
      <c r="BV4753" s="15" t="s">
        <v>460</v>
      </c>
      <c r="BW4753" t="s">
        <v>1664</v>
      </c>
      <c r="BZ4753">
        <f>'Hour Loop'!$BB$6/193</f>
        <v>0.55958549222797926</v>
      </c>
      <c r="CA4753" t="str">
        <f t="shared" si="5335"/>
        <v>1</v>
      </c>
      <c r="CC4753" t="str">
        <f t="shared" si="5337"/>
        <v xml:space="preserve">G01 X351.35 </v>
      </c>
      <c r="CD4753" t="str">
        <f t="shared" si="5338"/>
        <v xml:space="preserve">351.35 </v>
      </c>
      <c r="CE4753" t="str">
        <f t="shared" si="5339"/>
        <v xml:space="preserve">351.35 Y439.613 </v>
      </c>
      <c r="CF4753" t="str">
        <f t="shared" si="5340"/>
        <v xml:space="preserve">439.613 </v>
      </c>
      <c r="CI4753">
        <f>IF(BV4753="A",((CD4753*'Input Output'!$E$5)+'Input Output'!$H$5),IF(BV4753="B",(CD4753*'Input Output'!$E$8)+'Input Output'!$H$8,IF(BV4753="C",(CD4753*'Input Output'!$E$11)+'Input Output'!$H$11,"")))</f>
        <v>351.35</v>
      </c>
      <c r="CJ4753">
        <f>IF(BV4753="A",(CF4753*'Input Output'!$E$6)+'Input Output'!$H$6,IF(BV4753="B",(CF4753*'Input Output'!$E$9)+'Input Output'!$H$9,IF(BV4753="C",(CF4753*'Input Output'!$E$12)+'Input Output'!$H$12,"")))</f>
        <v>439.613</v>
      </c>
      <c r="CL4753" t="str">
        <f t="shared" si="5341"/>
        <v/>
      </c>
    </row>
    <row r="4754" spans="71:90" x14ac:dyDescent="0.25">
      <c r="BS4754">
        <f t="shared" si="5334"/>
        <v>0</v>
      </c>
      <c r="BT4754">
        <f t="shared" si="5336"/>
        <v>541.70688158462701</v>
      </c>
      <c r="BU4754" s="15">
        <f t="shared" si="5342"/>
        <v>32502.412895077621</v>
      </c>
      <c r="BV4754" s="15" t="s">
        <v>460</v>
      </c>
      <c r="BW4754" t="s">
        <v>1663</v>
      </c>
      <c r="BZ4754">
        <f>'Hour Loop'!$BB$6/193</f>
        <v>0.55958549222797926</v>
      </c>
      <c r="CA4754" t="str">
        <f t="shared" si="5335"/>
        <v>1</v>
      </c>
      <c r="CC4754" t="str">
        <f t="shared" si="5337"/>
        <v xml:space="preserve">G01 X341.924 </v>
      </c>
      <c r="CD4754" t="str">
        <f t="shared" si="5338"/>
        <v xml:space="preserve">341.924 </v>
      </c>
      <c r="CE4754" t="str">
        <f t="shared" si="5339"/>
        <v xml:space="preserve">341.924 Y444.358 </v>
      </c>
      <c r="CF4754" t="str">
        <f t="shared" si="5340"/>
        <v xml:space="preserve">444.358 </v>
      </c>
      <c r="CI4754">
        <f>IF(BV4754="A",((CD4754*'Input Output'!$E$5)+'Input Output'!$H$5),IF(BV4754="B",(CD4754*'Input Output'!$E$8)+'Input Output'!$H$8,IF(BV4754="C",(CD4754*'Input Output'!$E$11)+'Input Output'!$H$11,"")))</f>
        <v>341.92399999999998</v>
      </c>
      <c r="CJ4754">
        <f>IF(BV4754="A",(CF4754*'Input Output'!$E$6)+'Input Output'!$H$6,IF(BV4754="B",(CF4754*'Input Output'!$E$9)+'Input Output'!$H$9,IF(BV4754="C",(CF4754*'Input Output'!$E$12)+'Input Output'!$H$12,"")))</f>
        <v>444.358</v>
      </c>
      <c r="CL4754" t="str">
        <f t="shared" si="5341"/>
        <v/>
      </c>
    </row>
    <row r="4755" spans="71:90" x14ac:dyDescent="0.25">
      <c r="BS4755">
        <f t="shared" si="5334"/>
        <v>0</v>
      </c>
      <c r="BT4755">
        <f t="shared" si="5336"/>
        <v>541.71620800949745</v>
      </c>
      <c r="BU4755" s="15">
        <f t="shared" si="5342"/>
        <v>32502.97248056985</v>
      </c>
      <c r="BV4755" s="15" t="s">
        <v>460</v>
      </c>
      <c r="BW4755" t="s">
        <v>1662</v>
      </c>
      <c r="BZ4755">
        <f>'Hour Loop'!$BB$6/193</f>
        <v>0.55958549222797926</v>
      </c>
      <c r="CA4755" t="str">
        <f t="shared" si="5335"/>
        <v>1</v>
      </c>
      <c r="CC4755" t="str">
        <f t="shared" si="5337"/>
        <v xml:space="preserve">G01 X332.277 </v>
      </c>
      <c r="CD4755" t="str">
        <f t="shared" si="5338"/>
        <v xml:space="preserve">332.277 </v>
      </c>
      <c r="CE4755" t="str">
        <f t="shared" si="5339"/>
        <v xml:space="preserve">332.277 Y448.634 </v>
      </c>
      <c r="CF4755" t="str">
        <f t="shared" si="5340"/>
        <v xml:space="preserve">448.634 </v>
      </c>
      <c r="CI4755">
        <f>IF(BV4755="A",((CD4755*'Input Output'!$E$5)+'Input Output'!$H$5),IF(BV4755="B",(CD4755*'Input Output'!$E$8)+'Input Output'!$H$8,IF(BV4755="C",(CD4755*'Input Output'!$E$11)+'Input Output'!$H$11,"")))</f>
        <v>332.27699999999999</v>
      </c>
      <c r="CJ4755">
        <f>IF(BV4755="A",(CF4755*'Input Output'!$E$6)+'Input Output'!$H$6,IF(BV4755="B",(CF4755*'Input Output'!$E$9)+'Input Output'!$H$9,IF(BV4755="C",(CF4755*'Input Output'!$E$12)+'Input Output'!$H$12,"")))</f>
        <v>448.63400000000001</v>
      </c>
      <c r="CL4755" t="str">
        <f t="shared" si="5341"/>
        <v/>
      </c>
    </row>
    <row r="4756" spans="71:90" x14ac:dyDescent="0.25">
      <c r="BS4756">
        <f t="shared" si="5334"/>
        <v>0</v>
      </c>
      <c r="BT4756">
        <f t="shared" si="5336"/>
        <v>541.725534434368</v>
      </c>
      <c r="BU4756" s="15">
        <f t="shared" si="5342"/>
        <v>32503.532066062078</v>
      </c>
      <c r="BV4756" s="15" t="s">
        <v>460</v>
      </c>
      <c r="BW4756" t="s">
        <v>1661</v>
      </c>
      <c r="BZ4756">
        <f>'Hour Loop'!$BB$6/193</f>
        <v>0.55958549222797926</v>
      </c>
      <c r="CA4756" t="str">
        <f t="shared" si="5335"/>
        <v>1</v>
      </c>
      <c r="CC4756" t="str">
        <f t="shared" si="5337"/>
        <v xml:space="preserve">G01 X322.431 </v>
      </c>
      <c r="CD4756" t="str">
        <f t="shared" si="5338"/>
        <v xml:space="preserve">322.431 </v>
      </c>
      <c r="CE4756" t="str">
        <f t="shared" si="5339"/>
        <v xml:space="preserve">322.431 Y452.432 </v>
      </c>
      <c r="CF4756" t="str">
        <f t="shared" si="5340"/>
        <v xml:space="preserve">452.432 </v>
      </c>
      <c r="CI4756">
        <f>IF(BV4756="A",((CD4756*'Input Output'!$E$5)+'Input Output'!$H$5),IF(BV4756="B",(CD4756*'Input Output'!$E$8)+'Input Output'!$H$8,IF(BV4756="C",(CD4756*'Input Output'!$E$11)+'Input Output'!$H$11,"")))</f>
        <v>322.43099999999998</v>
      </c>
      <c r="CJ4756">
        <f>IF(BV4756="A",(CF4756*'Input Output'!$E$6)+'Input Output'!$H$6,IF(BV4756="B",(CF4756*'Input Output'!$E$9)+'Input Output'!$H$9,IF(BV4756="C",(CF4756*'Input Output'!$E$12)+'Input Output'!$H$12,"")))</f>
        <v>452.43200000000002</v>
      </c>
      <c r="CL4756" t="str">
        <f t="shared" si="5341"/>
        <v/>
      </c>
    </row>
    <row r="4757" spans="71:90" x14ac:dyDescent="0.25">
      <c r="BS4757">
        <f t="shared" si="5334"/>
        <v>0</v>
      </c>
      <c r="BT4757">
        <f t="shared" si="5336"/>
        <v>541.73486085923844</v>
      </c>
      <c r="BU4757" s="15">
        <f t="shared" si="5342"/>
        <v>32504.091651554307</v>
      </c>
      <c r="BV4757" s="15" t="s">
        <v>460</v>
      </c>
      <c r="BW4757" t="s">
        <v>1660</v>
      </c>
      <c r="BZ4757">
        <f>'Hour Loop'!$BB$6/193</f>
        <v>0.55958549222797926</v>
      </c>
      <c r="CA4757" t="str">
        <f t="shared" si="5335"/>
        <v>1</v>
      </c>
      <c r="CC4757" t="str">
        <f t="shared" si="5337"/>
        <v xml:space="preserve">G01 X312.411 </v>
      </c>
      <c r="CD4757" t="str">
        <f t="shared" si="5338"/>
        <v xml:space="preserve">312.411 </v>
      </c>
      <c r="CE4757" t="str">
        <f t="shared" si="5339"/>
        <v xml:space="preserve">312.411 Y455.742 </v>
      </c>
      <c r="CF4757" t="str">
        <f t="shared" si="5340"/>
        <v xml:space="preserve">455.742 </v>
      </c>
      <c r="CI4757">
        <f>IF(BV4757="A",((CD4757*'Input Output'!$E$5)+'Input Output'!$H$5),IF(BV4757="B",(CD4757*'Input Output'!$E$8)+'Input Output'!$H$8,IF(BV4757="C",(CD4757*'Input Output'!$E$11)+'Input Output'!$H$11,"")))</f>
        <v>312.411</v>
      </c>
      <c r="CJ4757">
        <f>IF(BV4757="A",(CF4757*'Input Output'!$E$6)+'Input Output'!$H$6,IF(BV4757="B",(CF4757*'Input Output'!$E$9)+'Input Output'!$H$9,IF(BV4757="C",(CF4757*'Input Output'!$E$12)+'Input Output'!$H$12,"")))</f>
        <v>455.74200000000002</v>
      </c>
      <c r="CL4757" t="str">
        <f t="shared" si="5341"/>
        <v/>
      </c>
    </row>
    <row r="4758" spans="71:90" x14ac:dyDescent="0.25">
      <c r="BS4758">
        <f t="shared" si="5334"/>
        <v>0</v>
      </c>
      <c r="BT4758">
        <f t="shared" si="5336"/>
        <v>541.74418728410888</v>
      </c>
      <c r="BU4758" s="15">
        <f t="shared" si="5342"/>
        <v>32504.651237046535</v>
      </c>
      <c r="BV4758" s="15" t="s">
        <v>460</v>
      </c>
      <c r="BW4758" t="s">
        <v>1659</v>
      </c>
      <c r="BZ4758">
        <f>'Hour Loop'!$BB$6/193</f>
        <v>0.55958549222797926</v>
      </c>
      <c r="CA4758" t="str">
        <f t="shared" si="5335"/>
        <v>1</v>
      </c>
      <c r="CC4758" t="str">
        <f t="shared" si="5337"/>
        <v xml:space="preserve">G01 X302.241 </v>
      </c>
      <c r="CD4758" t="str">
        <f t="shared" si="5338"/>
        <v xml:space="preserve">302.241 </v>
      </c>
      <c r="CE4758" t="str">
        <f t="shared" si="5339"/>
        <v xml:space="preserve">302.241 Y458.557 </v>
      </c>
      <c r="CF4758" t="str">
        <f t="shared" si="5340"/>
        <v xml:space="preserve">458.557 </v>
      </c>
      <c r="CI4758">
        <f>IF(BV4758="A",((CD4758*'Input Output'!$E$5)+'Input Output'!$H$5),IF(BV4758="B",(CD4758*'Input Output'!$E$8)+'Input Output'!$H$8,IF(BV4758="C",(CD4758*'Input Output'!$E$11)+'Input Output'!$H$11,"")))</f>
        <v>302.24099999999999</v>
      </c>
      <c r="CJ4758">
        <f>IF(BV4758="A",(CF4758*'Input Output'!$E$6)+'Input Output'!$H$6,IF(BV4758="B",(CF4758*'Input Output'!$E$9)+'Input Output'!$H$9,IF(BV4758="C",(CF4758*'Input Output'!$E$12)+'Input Output'!$H$12,"")))</f>
        <v>458.55700000000002</v>
      </c>
      <c r="CL4758" t="str">
        <f t="shared" si="5341"/>
        <v/>
      </c>
    </row>
    <row r="4759" spans="71:90" x14ac:dyDescent="0.25">
      <c r="BS4759">
        <f t="shared" si="5334"/>
        <v>0</v>
      </c>
      <c r="BT4759">
        <f t="shared" si="5336"/>
        <v>541.75351370897943</v>
      </c>
      <c r="BU4759" s="15">
        <f t="shared" si="5342"/>
        <v>32505.210822538764</v>
      </c>
      <c r="BV4759" s="15" t="s">
        <v>460</v>
      </c>
      <c r="BW4759" t="s">
        <v>1658</v>
      </c>
      <c r="BZ4759">
        <f>'Hour Loop'!$BB$6/193</f>
        <v>0.55958549222797926</v>
      </c>
      <c r="CA4759" t="str">
        <f t="shared" si="5335"/>
        <v>1</v>
      </c>
      <c r="CC4759" t="str">
        <f t="shared" si="5337"/>
        <v xml:space="preserve">G01 X291.944 </v>
      </c>
      <c r="CD4759" t="str">
        <f t="shared" si="5338"/>
        <v xml:space="preserve">291.944 </v>
      </c>
      <c r="CE4759" t="str">
        <f t="shared" si="5339"/>
        <v xml:space="preserve">291.944 Y460.869 </v>
      </c>
      <c r="CF4759" t="str">
        <f t="shared" si="5340"/>
        <v xml:space="preserve">460.869 </v>
      </c>
      <c r="CI4759">
        <f>IF(BV4759="A",((CD4759*'Input Output'!$E$5)+'Input Output'!$H$5),IF(BV4759="B",(CD4759*'Input Output'!$E$8)+'Input Output'!$H$8,IF(BV4759="C",(CD4759*'Input Output'!$E$11)+'Input Output'!$H$11,"")))</f>
        <v>291.94400000000002</v>
      </c>
      <c r="CJ4759">
        <f>IF(BV4759="A",(CF4759*'Input Output'!$E$6)+'Input Output'!$H$6,IF(BV4759="B",(CF4759*'Input Output'!$E$9)+'Input Output'!$H$9,IF(BV4759="C",(CF4759*'Input Output'!$E$12)+'Input Output'!$H$12,"")))</f>
        <v>460.86900000000003</v>
      </c>
      <c r="CL4759" t="str">
        <f t="shared" si="5341"/>
        <v/>
      </c>
    </row>
    <row r="4760" spans="71:90" x14ac:dyDescent="0.25">
      <c r="BS4760">
        <f t="shared" si="5334"/>
        <v>0</v>
      </c>
      <c r="BT4760">
        <f t="shared" si="5336"/>
        <v>541.76284013384986</v>
      </c>
      <c r="BU4760" s="15">
        <f t="shared" si="5342"/>
        <v>32505.770408030992</v>
      </c>
      <c r="BV4760" s="15" t="s">
        <v>460</v>
      </c>
      <c r="BW4760" t="s">
        <v>1657</v>
      </c>
      <c r="BZ4760">
        <f>'Hour Loop'!$BB$6/193</f>
        <v>0.55958549222797926</v>
      </c>
      <c r="CA4760" t="str">
        <f t="shared" si="5335"/>
        <v>1</v>
      </c>
      <c r="CC4760" t="str">
        <f t="shared" si="5337"/>
        <v xml:space="preserve">G01 X281.547 </v>
      </c>
      <c r="CD4760" t="str">
        <f t="shared" si="5338"/>
        <v xml:space="preserve">281.547 </v>
      </c>
      <c r="CE4760" t="str">
        <f t="shared" si="5339"/>
        <v xml:space="preserve">281.547 Y462.673 </v>
      </c>
      <c r="CF4760" t="str">
        <f t="shared" si="5340"/>
        <v xml:space="preserve">462.673 </v>
      </c>
      <c r="CI4760">
        <f>IF(BV4760="A",((CD4760*'Input Output'!$E$5)+'Input Output'!$H$5),IF(BV4760="B",(CD4760*'Input Output'!$E$8)+'Input Output'!$H$8,IF(BV4760="C",(CD4760*'Input Output'!$E$11)+'Input Output'!$H$11,"")))</f>
        <v>281.54700000000003</v>
      </c>
      <c r="CJ4760">
        <f>IF(BV4760="A",(CF4760*'Input Output'!$E$6)+'Input Output'!$H$6,IF(BV4760="B",(CF4760*'Input Output'!$E$9)+'Input Output'!$H$9,IF(BV4760="C",(CF4760*'Input Output'!$E$12)+'Input Output'!$H$12,"")))</f>
        <v>462.673</v>
      </c>
      <c r="CL4760" t="str">
        <f t="shared" si="5341"/>
        <v/>
      </c>
    </row>
    <row r="4761" spans="71:90" x14ac:dyDescent="0.25">
      <c r="BS4761">
        <f t="shared" si="5334"/>
        <v>0</v>
      </c>
      <c r="BT4761">
        <f t="shared" si="5336"/>
        <v>541.7721665587203</v>
      </c>
      <c r="BU4761" s="15">
        <f t="shared" si="5342"/>
        <v>32506.329993523221</v>
      </c>
      <c r="BV4761" s="15" t="s">
        <v>460</v>
      </c>
      <c r="BW4761" t="s">
        <v>1656</v>
      </c>
      <c r="BZ4761">
        <f>'Hour Loop'!$BB$6/193</f>
        <v>0.55958549222797926</v>
      </c>
      <c r="CA4761" t="str">
        <f t="shared" si="5335"/>
        <v>1</v>
      </c>
      <c r="CC4761" t="str">
        <f t="shared" si="5337"/>
        <v xml:space="preserve">G01 X271.074 </v>
      </c>
      <c r="CD4761" t="str">
        <f t="shared" si="5338"/>
        <v xml:space="preserve">271.074 </v>
      </c>
      <c r="CE4761" t="str">
        <f t="shared" si="5339"/>
        <v xml:space="preserve">271.074 Y463.965 </v>
      </c>
      <c r="CF4761" t="str">
        <f t="shared" si="5340"/>
        <v xml:space="preserve">463.965 </v>
      </c>
      <c r="CI4761">
        <f>IF(BV4761="A",((CD4761*'Input Output'!$E$5)+'Input Output'!$H$5),IF(BV4761="B",(CD4761*'Input Output'!$E$8)+'Input Output'!$H$8,IF(BV4761="C",(CD4761*'Input Output'!$E$11)+'Input Output'!$H$11,"")))</f>
        <v>271.07400000000001</v>
      </c>
      <c r="CJ4761">
        <f>IF(BV4761="A",(CF4761*'Input Output'!$E$6)+'Input Output'!$H$6,IF(BV4761="B",(CF4761*'Input Output'!$E$9)+'Input Output'!$H$9,IF(BV4761="C",(CF4761*'Input Output'!$E$12)+'Input Output'!$H$12,"")))</f>
        <v>463.96499999999997</v>
      </c>
      <c r="CL4761" t="str">
        <f t="shared" si="5341"/>
        <v/>
      </c>
    </row>
    <row r="4762" spans="71:90" x14ac:dyDescent="0.25">
      <c r="BS4762">
        <f t="shared" ref="BS4762:BS4825" si="5343">IF($BT$8&gt;=$BQ$13,0,1)</f>
        <v>0</v>
      </c>
      <c r="BT4762">
        <f t="shared" si="5336"/>
        <v>541.78149298359085</v>
      </c>
      <c r="BU4762" s="15">
        <f t="shared" si="5342"/>
        <v>32506.889579015449</v>
      </c>
      <c r="BV4762" s="15" t="s">
        <v>460</v>
      </c>
      <c r="BW4762" t="s">
        <v>1655</v>
      </c>
      <c r="BZ4762">
        <f>'Hour Loop'!$BB$6/193</f>
        <v>0.55958549222797926</v>
      </c>
      <c r="CA4762" t="str">
        <f t="shared" ref="CA4762:CA4825" si="5344">IF(LEFT(TRIM(BW4762),3)&lt;&gt;"G01","0","1")</f>
        <v>1</v>
      </c>
      <c r="CC4762" t="str">
        <f t="shared" si="5337"/>
        <v xml:space="preserve">G01 X260.55 </v>
      </c>
      <c r="CD4762" t="str">
        <f t="shared" si="5338"/>
        <v xml:space="preserve">260.55 </v>
      </c>
      <c r="CE4762" t="str">
        <f t="shared" si="5339"/>
        <v xml:space="preserve">260.55 Y464.741 </v>
      </c>
      <c r="CF4762" t="str">
        <f t="shared" si="5340"/>
        <v xml:space="preserve">464.741 </v>
      </c>
      <c r="CI4762">
        <f>IF(BV4762="A",((CD4762*'Input Output'!$E$5)+'Input Output'!$H$5),IF(BV4762="B",(CD4762*'Input Output'!$E$8)+'Input Output'!$H$8,IF(BV4762="C",(CD4762*'Input Output'!$E$11)+'Input Output'!$H$11,"")))</f>
        <v>260.55</v>
      </c>
      <c r="CJ4762">
        <f>IF(BV4762="A",(CF4762*'Input Output'!$E$6)+'Input Output'!$H$6,IF(BV4762="B",(CF4762*'Input Output'!$E$9)+'Input Output'!$H$9,IF(BV4762="C",(CF4762*'Input Output'!$E$12)+'Input Output'!$H$12,"")))</f>
        <v>464.74099999999999</v>
      </c>
      <c r="CL4762" t="str">
        <f t="shared" si="5341"/>
        <v/>
      </c>
    </row>
    <row r="4763" spans="71:90" x14ac:dyDescent="0.25">
      <c r="BS4763">
        <f t="shared" si="5343"/>
        <v>0</v>
      </c>
      <c r="BT4763">
        <f t="shared" si="5336"/>
        <v>541.79081940846129</v>
      </c>
      <c r="BU4763" s="15">
        <f t="shared" si="5342"/>
        <v>32507.449164507678</v>
      </c>
      <c r="BV4763" s="15" t="s">
        <v>460</v>
      </c>
      <c r="BW4763" t="s">
        <v>1779</v>
      </c>
      <c r="BZ4763">
        <f>'Hour Loop'!$BB$6/193</f>
        <v>0.55958549222797926</v>
      </c>
      <c r="CA4763" t="str">
        <f t="shared" si="5344"/>
        <v>1</v>
      </c>
      <c r="CC4763" t="str">
        <f t="shared" si="5337"/>
        <v>G01 X250</v>
      </c>
      <c r="CD4763" t="str">
        <f t="shared" si="5338"/>
        <v>250</v>
      </c>
      <c r="CE4763" t="str">
        <f t="shared" si="5339"/>
        <v xml:space="preserve">250.00 Y465 </v>
      </c>
      <c r="CF4763" t="str">
        <f t="shared" si="5340"/>
        <v xml:space="preserve">465 </v>
      </c>
      <c r="CI4763">
        <f>IF(BV4763="A",((CD4763*'Input Output'!$E$5)+'Input Output'!$H$5),IF(BV4763="B",(CD4763*'Input Output'!$E$8)+'Input Output'!$H$8,IF(BV4763="C",(CD4763*'Input Output'!$E$11)+'Input Output'!$H$11,"")))</f>
        <v>250</v>
      </c>
      <c r="CJ4763">
        <f>IF(BV4763="A",(CF4763*'Input Output'!$E$6)+'Input Output'!$H$6,IF(BV4763="B",(CF4763*'Input Output'!$E$9)+'Input Output'!$H$9,IF(BV4763="C",(CF4763*'Input Output'!$E$12)+'Input Output'!$H$12,"")))</f>
        <v>465</v>
      </c>
      <c r="CL4763" t="str">
        <f t="shared" si="5341"/>
        <v/>
      </c>
    </row>
    <row r="4764" spans="71:90" x14ac:dyDescent="0.25">
      <c r="BS4764">
        <f t="shared" si="5343"/>
        <v>0</v>
      </c>
      <c r="BT4764">
        <f t="shared" si="5336"/>
        <v>541.80014583333173</v>
      </c>
      <c r="BU4764" s="15">
        <f t="shared" si="5342"/>
        <v>32508.008749999906</v>
      </c>
      <c r="BV4764" s="15" t="s">
        <v>460</v>
      </c>
      <c r="BW4764" s="2" t="s">
        <v>421</v>
      </c>
      <c r="BX4764" s="2"/>
      <c r="BY4764" s="2" t="s">
        <v>421</v>
      </c>
      <c r="CA4764" t="str">
        <f t="shared" si="5344"/>
        <v>0</v>
      </c>
      <c r="CC4764" t="e">
        <f t="shared" si="5337"/>
        <v>#VALUE!</v>
      </c>
      <c r="CD4764" t="e">
        <f t="shared" si="5338"/>
        <v>#VALUE!</v>
      </c>
      <c r="CE4764" t="e">
        <f t="shared" si="5339"/>
        <v>#VALUE!</v>
      </c>
      <c r="CF4764" t="e">
        <f t="shared" si="5340"/>
        <v>#VALUE!</v>
      </c>
      <c r="CI4764" t="e">
        <f>IF(BV4764="A",((CD4764*'Input Output'!$E$5)+'Input Output'!$H$5),IF(BV4764="B",(CD4764*'Input Output'!$E$8)+'Input Output'!$H$8,IF(BV4764="C",(CD4764*'Input Output'!$E$11)+'Input Output'!$H$11,"")))</f>
        <v>#VALUE!</v>
      </c>
      <c r="CJ4764" t="e">
        <f>IF(BV4764="A",(CF4764*'Input Output'!$E$6)+'Input Output'!$H$6,IF(BV4764="B",(CF4764*'Input Output'!$E$9)+'Input Output'!$H$9,IF(BV4764="C",(CF4764*'Input Output'!$E$12)+'Input Output'!$H$12,"")))</f>
        <v>#VALUE!</v>
      </c>
      <c r="CL4764" t="str">
        <f t="shared" si="5341"/>
        <v/>
      </c>
    </row>
    <row r="4765" spans="71:90" x14ac:dyDescent="0.25">
      <c r="BS4765">
        <f t="shared" si="5343"/>
        <v>0</v>
      </c>
      <c r="BT4765">
        <f t="shared" si="5336"/>
        <v>541.80014583333173</v>
      </c>
      <c r="BU4765" s="15">
        <f t="shared" si="5342"/>
        <v>32508.008749999906</v>
      </c>
      <c r="BV4765" s="15" t="s">
        <v>458</v>
      </c>
      <c r="BW4765" s="2" t="s">
        <v>431</v>
      </c>
      <c r="BX4765" s="2"/>
      <c r="BY4765" s="2" t="s">
        <v>431</v>
      </c>
      <c r="CA4765" t="str">
        <f t="shared" si="5344"/>
        <v>0</v>
      </c>
      <c r="CC4765" t="e">
        <f t="shared" si="5337"/>
        <v>#VALUE!</v>
      </c>
      <c r="CD4765" t="e">
        <f t="shared" si="5338"/>
        <v>#VALUE!</v>
      </c>
      <c r="CE4765" t="e">
        <f t="shared" si="5339"/>
        <v>#VALUE!</v>
      </c>
      <c r="CF4765" t="e">
        <f t="shared" si="5340"/>
        <v>#VALUE!</v>
      </c>
      <c r="CI4765" t="e">
        <f>IF(BV4765="A",((CD4765*'Input Output'!$E$5)+'Input Output'!$H$5),IF(BV4765="B",(CD4765*'Input Output'!$E$8)+'Input Output'!$H$8,IF(BV4765="C",(CD4765*'Input Output'!$E$11)+'Input Output'!$H$11,"")))</f>
        <v>#VALUE!</v>
      </c>
      <c r="CJ4765" t="e">
        <f>IF(BV4765="A",(CF4765*'Input Output'!$E$6)+'Input Output'!$H$6,IF(BV4765="B",(CF4765*'Input Output'!$E$9)+'Input Output'!$H$9,IF(BV4765="C",(CF4765*'Input Output'!$E$12)+'Input Output'!$H$12,"")))</f>
        <v>#VALUE!</v>
      </c>
      <c r="CL4765" t="str">
        <f t="shared" si="5341"/>
        <v/>
      </c>
    </row>
    <row r="4766" spans="71:90" x14ac:dyDescent="0.25">
      <c r="BS4766">
        <f t="shared" si="5343"/>
        <v>0</v>
      </c>
      <c r="BT4766">
        <f t="shared" si="5336"/>
        <v>541.80014583333173</v>
      </c>
      <c r="BU4766" s="15">
        <f t="shared" si="5342"/>
        <v>32508.008749999906</v>
      </c>
      <c r="BV4766" s="15" t="s">
        <v>458</v>
      </c>
      <c r="BW4766" s="3" t="s">
        <v>384</v>
      </c>
      <c r="BX4766" s="3"/>
      <c r="BY4766" s="3"/>
      <c r="CA4766" t="str">
        <f t="shared" si="5344"/>
        <v>0</v>
      </c>
      <c r="CC4766" t="e">
        <f t="shared" si="5337"/>
        <v>#VALUE!</v>
      </c>
      <c r="CD4766" t="e">
        <f t="shared" si="5338"/>
        <v>#VALUE!</v>
      </c>
      <c r="CE4766" t="e">
        <f t="shared" si="5339"/>
        <v>#VALUE!</v>
      </c>
      <c r="CF4766" t="e">
        <f t="shared" si="5340"/>
        <v>#VALUE!</v>
      </c>
      <c r="CI4766" t="e">
        <f>IF(BV4766="A",((CD4766*'Input Output'!$E$5)+'Input Output'!$H$5),IF(BV4766="B",(CD4766*'Input Output'!$E$8)+'Input Output'!$H$8,IF(BV4766="C",(CD4766*'Input Output'!$E$11)+'Input Output'!$H$11,"")))</f>
        <v>#VALUE!</v>
      </c>
      <c r="CJ4766" t="e">
        <f>IF(BV4766="A",(CF4766*'Input Output'!$E$6)+'Input Output'!$H$6,IF(BV4766="B",(CF4766*'Input Output'!$E$9)+'Input Output'!$H$9,IF(BV4766="C",(CF4766*'Input Output'!$E$12)+'Input Output'!$H$12,"")))</f>
        <v>#VALUE!</v>
      </c>
      <c r="CL4766" t="str">
        <f t="shared" si="5341"/>
        <v/>
      </c>
    </row>
    <row r="4767" spans="71:90" x14ac:dyDescent="0.25">
      <c r="BS4767">
        <f t="shared" si="5343"/>
        <v>0</v>
      </c>
      <c r="BT4767">
        <f t="shared" si="5336"/>
        <v>541.80014583333173</v>
      </c>
      <c r="BU4767" s="15">
        <f t="shared" si="5342"/>
        <v>32508.008749999906</v>
      </c>
      <c r="BV4767" s="15" t="s">
        <v>458</v>
      </c>
      <c r="BW4767" t="str">
        <f>'Hour Loop'!BB17</f>
        <v>G01 X250.000 Y500.000</v>
      </c>
      <c r="BX4767" t="str">
        <f>'Hour Loop'!BC17</f>
        <v>F2000</v>
      </c>
      <c r="BZ4767">
        <f>BA17</f>
        <v>0</v>
      </c>
      <c r="CA4767" t="str">
        <f t="shared" si="5344"/>
        <v>1</v>
      </c>
      <c r="CC4767" t="str">
        <f t="shared" si="5337"/>
        <v>G01 X250.000</v>
      </c>
      <c r="CD4767" t="str">
        <f t="shared" si="5338"/>
        <v>250.000</v>
      </c>
      <c r="CE4767" t="str">
        <f t="shared" si="5339"/>
        <v>250.000 Y500.000</v>
      </c>
      <c r="CF4767" t="str">
        <f t="shared" si="5340"/>
        <v>500.000</v>
      </c>
      <c r="CI4767">
        <f>IF(BV4767="A",((CD4767*'Input Output'!$E$5)+'Input Output'!$H$5),IF(BV4767="B",(CD4767*'Input Output'!$E$8)+'Input Output'!$H$8,IF(BV4767="C",(CD4767*'Input Output'!$E$11)+'Input Output'!$H$11,"")))</f>
        <v>250</v>
      </c>
      <c r="CJ4767">
        <f>IF(BV4767="A",(CF4767*'Input Output'!$E$6)+'Input Output'!$H$6,IF(BV4767="B",(CF4767*'Input Output'!$E$9)+'Input Output'!$H$9,IF(BV4767="C",(CF4767*'Input Output'!$E$12)+'Input Output'!$H$12,"")))</f>
        <v>500</v>
      </c>
      <c r="CL4767" t="str">
        <f t="shared" si="5341"/>
        <v/>
      </c>
    </row>
    <row r="4768" spans="71:90" x14ac:dyDescent="0.25">
      <c r="BS4768">
        <f t="shared" si="5343"/>
        <v>0</v>
      </c>
      <c r="BT4768">
        <f t="shared" si="5336"/>
        <v>541.80014583333173</v>
      </c>
      <c r="BU4768" s="15">
        <f t="shared" si="5342"/>
        <v>32508.008749999906</v>
      </c>
      <c r="BV4768" s="15" t="s">
        <v>458</v>
      </c>
      <c r="BW4768" t="str">
        <f>'Hour Loop'!BB18</f>
        <v>G04 P0</v>
      </c>
      <c r="BX4768" t="str">
        <f>'Hour Loop'!BC18</f>
        <v/>
      </c>
      <c r="BZ4768">
        <f t="shared" ref="BZ4768:BZ4831" si="5345">BA18</f>
        <v>0</v>
      </c>
      <c r="CA4768" t="str">
        <f t="shared" si="5344"/>
        <v>0</v>
      </c>
      <c r="CC4768" t="e">
        <f t="shared" si="5337"/>
        <v>#VALUE!</v>
      </c>
      <c r="CD4768" t="e">
        <f t="shared" si="5338"/>
        <v>#VALUE!</v>
      </c>
      <c r="CE4768" t="e">
        <f t="shared" si="5339"/>
        <v>#VALUE!</v>
      </c>
      <c r="CF4768" t="e">
        <f t="shared" si="5340"/>
        <v>#VALUE!</v>
      </c>
      <c r="CI4768" t="e">
        <f>IF(BV4768="A",((CD4768*'Input Output'!$E$5)+'Input Output'!$H$5),IF(BV4768="B",(CD4768*'Input Output'!$E$8)+'Input Output'!$H$8,IF(BV4768="C",(CD4768*'Input Output'!$E$11)+'Input Output'!$H$11,"")))</f>
        <v>#VALUE!</v>
      </c>
      <c r="CJ4768" t="e">
        <f>IF(BV4768="A",(CF4768*'Input Output'!$E$6)+'Input Output'!$H$6,IF(BV4768="B",(CF4768*'Input Output'!$E$9)+'Input Output'!$H$9,IF(BV4768="C",(CF4768*'Input Output'!$E$12)+'Input Output'!$H$12,"")))</f>
        <v>#VALUE!</v>
      </c>
      <c r="CL4768" t="str">
        <f t="shared" si="5341"/>
        <v/>
      </c>
    </row>
    <row r="4769" spans="71:90" x14ac:dyDescent="0.25">
      <c r="BS4769">
        <f t="shared" si="5343"/>
        <v>0</v>
      </c>
      <c r="BT4769">
        <f t="shared" si="5336"/>
        <v>541.80014583333173</v>
      </c>
      <c r="BU4769" s="15">
        <f t="shared" si="5342"/>
        <v>32508.008749999906</v>
      </c>
      <c r="BV4769" s="15" t="s">
        <v>458</v>
      </c>
      <c r="BW4769" t="str">
        <f>'Hour Loop'!BB19</f>
        <v>G01 X262.267 Y499.699</v>
      </c>
      <c r="BX4769" t="str">
        <f>'Hour Loop'!BC19</f>
        <v>F2000</v>
      </c>
      <c r="BZ4769">
        <f t="shared" si="5345"/>
        <v>0.46875</v>
      </c>
      <c r="CA4769" t="str">
        <f t="shared" si="5344"/>
        <v>1</v>
      </c>
      <c r="CC4769" t="str">
        <f t="shared" si="5337"/>
        <v>G01 X262.267</v>
      </c>
      <c r="CD4769" t="str">
        <f t="shared" si="5338"/>
        <v>262.267</v>
      </c>
      <c r="CE4769" t="str">
        <f t="shared" si="5339"/>
        <v>262.267 Y499.699</v>
      </c>
      <c r="CF4769" t="str">
        <f t="shared" si="5340"/>
        <v>499.699</v>
      </c>
      <c r="CI4769">
        <f>IF(BV4769="A",((CD4769*'Input Output'!$E$5)+'Input Output'!$H$5),IF(BV4769="B",(CD4769*'Input Output'!$E$8)+'Input Output'!$H$8,IF(BV4769="C",(CD4769*'Input Output'!$E$11)+'Input Output'!$H$11,"")))</f>
        <v>262.267</v>
      </c>
      <c r="CJ4769">
        <f>IF(BV4769="A",(CF4769*'Input Output'!$E$6)+'Input Output'!$H$6,IF(BV4769="B",(CF4769*'Input Output'!$E$9)+'Input Output'!$H$9,IF(BV4769="C",(CF4769*'Input Output'!$E$12)+'Input Output'!$H$12,"")))</f>
        <v>499.69900000000001</v>
      </c>
      <c r="CL4769" t="str">
        <f t="shared" si="5341"/>
        <v/>
      </c>
    </row>
    <row r="4770" spans="71:90" x14ac:dyDescent="0.25">
      <c r="BS4770">
        <f t="shared" si="5343"/>
        <v>0</v>
      </c>
      <c r="BT4770">
        <f t="shared" si="5336"/>
        <v>541.80795833333173</v>
      </c>
      <c r="BU4770" s="15">
        <f t="shared" si="5342"/>
        <v>32508.477499999906</v>
      </c>
      <c r="BV4770" s="15" t="s">
        <v>458</v>
      </c>
      <c r="BW4770" t="str">
        <f>'Hour Loop'!BB20</f>
        <v>G04 P0</v>
      </c>
      <c r="BX4770" t="str">
        <f>'Hour Loop'!BC20</f>
        <v/>
      </c>
      <c r="BZ4770">
        <f t="shared" si="5345"/>
        <v>0</v>
      </c>
      <c r="CA4770" t="str">
        <f t="shared" si="5344"/>
        <v>0</v>
      </c>
      <c r="CC4770" t="e">
        <f t="shared" si="5337"/>
        <v>#VALUE!</v>
      </c>
      <c r="CD4770" t="e">
        <f t="shared" si="5338"/>
        <v>#VALUE!</v>
      </c>
      <c r="CE4770" t="e">
        <f t="shared" si="5339"/>
        <v>#VALUE!</v>
      </c>
      <c r="CF4770" t="e">
        <f t="shared" si="5340"/>
        <v>#VALUE!</v>
      </c>
      <c r="CI4770" t="e">
        <f>IF(BV4770="A",((CD4770*'Input Output'!$E$5)+'Input Output'!$H$5),IF(BV4770="B",(CD4770*'Input Output'!$E$8)+'Input Output'!$H$8,IF(BV4770="C",(CD4770*'Input Output'!$E$11)+'Input Output'!$H$11,"")))</f>
        <v>#VALUE!</v>
      </c>
      <c r="CJ4770" t="e">
        <f>IF(BV4770="A",(CF4770*'Input Output'!$E$6)+'Input Output'!$H$6,IF(BV4770="B",(CF4770*'Input Output'!$E$9)+'Input Output'!$H$9,IF(BV4770="C",(CF4770*'Input Output'!$E$12)+'Input Output'!$H$12,"")))</f>
        <v>#VALUE!</v>
      </c>
      <c r="CL4770" t="str">
        <f t="shared" si="5341"/>
        <v/>
      </c>
    </row>
    <row r="4771" spans="71:90" x14ac:dyDescent="0.25">
      <c r="BS4771">
        <f t="shared" si="5343"/>
        <v>0</v>
      </c>
      <c r="BT4771">
        <f t="shared" si="5336"/>
        <v>541.80795833333173</v>
      </c>
      <c r="BU4771" s="15">
        <f t="shared" si="5342"/>
        <v>32508.477499999906</v>
      </c>
      <c r="BV4771" s="15" t="s">
        <v>458</v>
      </c>
      <c r="BW4771" t="str">
        <f>'Hour Loop'!BB21</f>
        <v>G01 X274.504 Y498.796</v>
      </c>
      <c r="BX4771" t="str">
        <f>'Hour Loop'!BC21</f>
        <v>F2000</v>
      </c>
      <c r="BZ4771">
        <f t="shared" si="5345"/>
        <v>0.46875</v>
      </c>
      <c r="CA4771" t="str">
        <f t="shared" si="5344"/>
        <v>1</v>
      </c>
      <c r="CC4771" t="str">
        <f t="shared" si="5337"/>
        <v>G01 X274.504</v>
      </c>
      <c r="CD4771" t="str">
        <f t="shared" si="5338"/>
        <v>274.504</v>
      </c>
      <c r="CE4771" t="str">
        <f t="shared" si="5339"/>
        <v>274.504 Y498.796</v>
      </c>
      <c r="CF4771" t="str">
        <f t="shared" si="5340"/>
        <v>498.796</v>
      </c>
      <c r="CI4771">
        <f>IF(BV4771="A",((CD4771*'Input Output'!$E$5)+'Input Output'!$H$5),IF(BV4771="B",(CD4771*'Input Output'!$E$8)+'Input Output'!$H$8,IF(BV4771="C",(CD4771*'Input Output'!$E$11)+'Input Output'!$H$11,"")))</f>
        <v>274.50400000000002</v>
      </c>
      <c r="CJ4771">
        <f>IF(BV4771="A",(CF4771*'Input Output'!$E$6)+'Input Output'!$H$6,IF(BV4771="B",(CF4771*'Input Output'!$E$9)+'Input Output'!$H$9,IF(BV4771="C",(CF4771*'Input Output'!$E$12)+'Input Output'!$H$12,"")))</f>
        <v>498.79599999999999</v>
      </c>
      <c r="CL4771" t="str">
        <f t="shared" si="5341"/>
        <v/>
      </c>
    </row>
    <row r="4772" spans="71:90" x14ac:dyDescent="0.25">
      <c r="BS4772">
        <f t="shared" si="5343"/>
        <v>0</v>
      </c>
      <c r="BT4772">
        <f t="shared" si="5336"/>
        <v>541.81577083333173</v>
      </c>
      <c r="BU4772" s="15">
        <f t="shared" si="5342"/>
        <v>32508.946249999906</v>
      </c>
      <c r="BV4772" s="15" t="s">
        <v>458</v>
      </c>
      <c r="BW4772" t="str">
        <f>'Hour Loop'!BB22</f>
        <v>G04 P0</v>
      </c>
      <c r="BX4772" t="str">
        <f>'Hour Loop'!BC22</f>
        <v/>
      </c>
      <c r="BZ4772">
        <f t="shared" si="5345"/>
        <v>0</v>
      </c>
      <c r="CA4772" t="str">
        <f t="shared" si="5344"/>
        <v>0</v>
      </c>
      <c r="CC4772" t="e">
        <f t="shared" si="5337"/>
        <v>#VALUE!</v>
      </c>
      <c r="CD4772" t="e">
        <f t="shared" si="5338"/>
        <v>#VALUE!</v>
      </c>
      <c r="CE4772" t="e">
        <f t="shared" si="5339"/>
        <v>#VALUE!</v>
      </c>
      <c r="CF4772" t="e">
        <f t="shared" si="5340"/>
        <v>#VALUE!</v>
      </c>
      <c r="CI4772" t="e">
        <f>IF(BV4772="A",((CD4772*'Input Output'!$E$5)+'Input Output'!$H$5),IF(BV4772="B",(CD4772*'Input Output'!$E$8)+'Input Output'!$H$8,IF(BV4772="C",(CD4772*'Input Output'!$E$11)+'Input Output'!$H$11,"")))</f>
        <v>#VALUE!</v>
      </c>
      <c r="CJ4772" t="e">
        <f>IF(BV4772="A",(CF4772*'Input Output'!$E$6)+'Input Output'!$H$6,IF(BV4772="B",(CF4772*'Input Output'!$E$9)+'Input Output'!$H$9,IF(BV4772="C",(CF4772*'Input Output'!$E$12)+'Input Output'!$H$12,"")))</f>
        <v>#VALUE!</v>
      </c>
      <c r="CL4772" t="str">
        <f t="shared" si="5341"/>
        <v/>
      </c>
    </row>
    <row r="4773" spans="71:90" x14ac:dyDescent="0.25">
      <c r="BS4773">
        <f t="shared" si="5343"/>
        <v>0</v>
      </c>
      <c r="BT4773">
        <f t="shared" si="5336"/>
        <v>541.81577083333173</v>
      </c>
      <c r="BU4773" s="15">
        <f t="shared" si="5342"/>
        <v>32508.946249999906</v>
      </c>
      <c r="BV4773" s="15" t="s">
        <v>458</v>
      </c>
      <c r="BW4773" t="str">
        <f>'Hour Loop'!BB23</f>
        <v>G01 X286.683 Y497.294</v>
      </c>
      <c r="BX4773" t="str">
        <f>'Hour Loop'!BC23</f>
        <v>F2000</v>
      </c>
      <c r="BZ4773">
        <f t="shared" si="5345"/>
        <v>0.46875</v>
      </c>
      <c r="CA4773" t="str">
        <f t="shared" si="5344"/>
        <v>1</v>
      </c>
      <c r="CC4773" t="str">
        <f t="shared" si="5337"/>
        <v>G01 X286.683</v>
      </c>
      <c r="CD4773" t="str">
        <f t="shared" si="5338"/>
        <v>286.683</v>
      </c>
      <c r="CE4773" t="str">
        <f t="shared" si="5339"/>
        <v>286.683 Y497.294</v>
      </c>
      <c r="CF4773" t="str">
        <f t="shared" si="5340"/>
        <v>497.294</v>
      </c>
      <c r="CI4773">
        <f>IF(BV4773="A",((CD4773*'Input Output'!$E$5)+'Input Output'!$H$5),IF(BV4773="B",(CD4773*'Input Output'!$E$8)+'Input Output'!$H$8,IF(BV4773="C",(CD4773*'Input Output'!$E$11)+'Input Output'!$H$11,"")))</f>
        <v>286.68299999999999</v>
      </c>
      <c r="CJ4773">
        <f>IF(BV4773="A",(CF4773*'Input Output'!$E$6)+'Input Output'!$H$6,IF(BV4773="B",(CF4773*'Input Output'!$E$9)+'Input Output'!$H$9,IF(BV4773="C",(CF4773*'Input Output'!$E$12)+'Input Output'!$H$12,"")))</f>
        <v>497.29399999999998</v>
      </c>
      <c r="CL4773" t="str">
        <f t="shared" si="5341"/>
        <v/>
      </c>
    </row>
    <row r="4774" spans="71:90" x14ac:dyDescent="0.25">
      <c r="BS4774">
        <f t="shared" si="5343"/>
        <v>0</v>
      </c>
      <c r="BT4774">
        <f t="shared" si="5336"/>
        <v>541.82358333333173</v>
      </c>
      <c r="BU4774" s="15">
        <f t="shared" si="5342"/>
        <v>32509.414999999906</v>
      </c>
      <c r="BV4774" s="15" t="s">
        <v>458</v>
      </c>
      <c r="BW4774" t="str">
        <f>'Hour Loop'!BB24</f>
        <v>G04 P0</v>
      </c>
      <c r="BX4774" t="str">
        <f>'Hour Loop'!BC24</f>
        <v/>
      </c>
      <c r="BZ4774">
        <f t="shared" si="5345"/>
        <v>0</v>
      </c>
      <c r="CA4774" t="str">
        <f t="shared" si="5344"/>
        <v>0</v>
      </c>
      <c r="CC4774" t="e">
        <f t="shared" si="5337"/>
        <v>#VALUE!</v>
      </c>
      <c r="CD4774" t="e">
        <f t="shared" si="5338"/>
        <v>#VALUE!</v>
      </c>
      <c r="CE4774" t="e">
        <f t="shared" si="5339"/>
        <v>#VALUE!</v>
      </c>
      <c r="CF4774" t="e">
        <f t="shared" si="5340"/>
        <v>#VALUE!</v>
      </c>
      <c r="CI4774" t="e">
        <f>IF(BV4774="A",((CD4774*'Input Output'!$E$5)+'Input Output'!$H$5),IF(BV4774="B",(CD4774*'Input Output'!$E$8)+'Input Output'!$H$8,IF(BV4774="C",(CD4774*'Input Output'!$E$11)+'Input Output'!$H$11,"")))</f>
        <v>#VALUE!</v>
      </c>
      <c r="CJ4774" t="e">
        <f>IF(BV4774="A",(CF4774*'Input Output'!$E$6)+'Input Output'!$H$6,IF(BV4774="B",(CF4774*'Input Output'!$E$9)+'Input Output'!$H$9,IF(BV4774="C",(CF4774*'Input Output'!$E$12)+'Input Output'!$H$12,"")))</f>
        <v>#VALUE!</v>
      </c>
      <c r="CL4774" t="str">
        <f t="shared" si="5341"/>
        <v/>
      </c>
    </row>
    <row r="4775" spans="71:90" x14ac:dyDescent="0.25">
      <c r="BS4775">
        <f t="shared" si="5343"/>
        <v>0</v>
      </c>
      <c r="BT4775">
        <f t="shared" si="5336"/>
        <v>541.82358333333173</v>
      </c>
      <c r="BU4775" s="15">
        <f t="shared" si="5342"/>
        <v>32509.414999999906</v>
      </c>
      <c r="BV4775" s="15" t="s">
        <v>458</v>
      </c>
      <c r="BW4775" t="str">
        <f>'Hour Loop'!BB25</f>
        <v>G01 X298.773 Y495.196</v>
      </c>
      <c r="BX4775" t="str">
        <f>'Hour Loop'!BC25</f>
        <v>F2000</v>
      </c>
      <c r="BZ4775">
        <f t="shared" si="5345"/>
        <v>0.46875</v>
      </c>
      <c r="CA4775" t="str">
        <f t="shared" si="5344"/>
        <v>1</v>
      </c>
      <c r="CC4775" t="str">
        <f t="shared" si="5337"/>
        <v>G01 X298.773</v>
      </c>
      <c r="CD4775" t="str">
        <f t="shared" si="5338"/>
        <v>298.773</v>
      </c>
      <c r="CE4775" t="str">
        <f t="shared" si="5339"/>
        <v>298.773 Y495.196</v>
      </c>
      <c r="CF4775" t="str">
        <f t="shared" si="5340"/>
        <v>495.196</v>
      </c>
      <c r="CI4775">
        <f>IF(BV4775="A",((CD4775*'Input Output'!$E$5)+'Input Output'!$H$5),IF(BV4775="B",(CD4775*'Input Output'!$E$8)+'Input Output'!$H$8,IF(BV4775="C",(CD4775*'Input Output'!$E$11)+'Input Output'!$H$11,"")))</f>
        <v>298.77300000000002</v>
      </c>
      <c r="CJ4775">
        <f>IF(BV4775="A",(CF4775*'Input Output'!$E$6)+'Input Output'!$H$6,IF(BV4775="B",(CF4775*'Input Output'!$E$9)+'Input Output'!$H$9,IF(BV4775="C",(CF4775*'Input Output'!$E$12)+'Input Output'!$H$12,"")))</f>
        <v>495.19600000000003</v>
      </c>
      <c r="CL4775" t="str">
        <f t="shared" si="5341"/>
        <v/>
      </c>
    </row>
    <row r="4776" spans="71:90" x14ac:dyDescent="0.25">
      <c r="BS4776">
        <f t="shared" si="5343"/>
        <v>0</v>
      </c>
      <c r="BT4776">
        <f t="shared" si="5336"/>
        <v>541.83139583333173</v>
      </c>
      <c r="BU4776" s="15">
        <f t="shared" si="5342"/>
        <v>32509.883749999906</v>
      </c>
      <c r="BV4776" s="15" t="s">
        <v>458</v>
      </c>
      <c r="BW4776" t="str">
        <f>'Hour Loop'!BB26</f>
        <v>G04 P10.004</v>
      </c>
      <c r="BX4776" t="str">
        <f>'Hour Loop'!BC26</f>
        <v/>
      </c>
      <c r="BZ4776">
        <f t="shared" si="5345"/>
        <v>10.004</v>
      </c>
      <c r="CA4776" t="str">
        <f t="shared" si="5344"/>
        <v>0</v>
      </c>
      <c r="CC4776" t="e">
        <f t="shared" si="5337"/>
        <v>#VALUE!</v>
      </c>
      <c r="CD4776" t="e">
        <f t="shared" si="5338"/>
        <v>#VALUE!</v>
      </c>
      <c r="CE4776" t="e">
        <f t="shared" si="5339"/>
        <v>#VALUE!</v>
      </c>
      <c r="CF4776" t="e">
        <f t="shared" si="5340"/>
        <v>#VALUE!</v>
      </c>
      <c r="CI4776" t="e">
        <f>IF(BV4776="A",((CD4776*'Input Output'!$E$5)+'Input Output'!$H$5),IF(BV4776="B",(CD4776*'Input Output'!$E$8)+'Input Output'!$H$8,IF(BV4776="C",(CD4776*'Input Output'!$E$11)+'Input Output'!$H$11,"")))</f>
        <v>#VALUE!</v>
      </c>
      <c r="CJ4776" t="e">
        <f>IF(BV4776="A",(CF4776*'Input Output'!$E$6)+'Input Output'!$H$6,IF(BV4776="B",(CF4776*'Input Output'!$E$9)+'Input Output'!$H$9,IF(BV4776="C",(CF4776*'Input Output'!$E$12)+'Input Output'!$H$12,"")))</f>
        <v>#VALUE!</v>
      </c>
      <c r="CL4776" t="str">
        <f t="shared" si="5341"/>
        <v/>
      </c>
    </row>
    <row r="4777" spans="71:90" x14ac:dyDescent="0.25">
      <c r="BS4777">
        <f t="shared" si="5343"/>
        <v>0</v>
      </c>
      <c r="BT4777">
        <f t="shared" si="5336"/>
        <v>541.99812916666508</v>
      </c>
      <c r="BU4777" s="15">
        <f t="shared" si="5342"/>
        <v>32519.887749999907</v>
      </c>
      <c r="BV4777" s="15" t="s">
        <v>458</v>
      </c>
      <c r="BW4777" t="str">
        <f>'Hour Loop'!BB27</f>
        <v>G01 X310.745 Y492.508</v>
      </c>
      <c r="BX4777" t="str">
        <f>'Hour Loop'!BC27</f>
        <v>F1</v>
      </c>
      <c r="BZ4777">
        <f t="shared" si="5345"/>
        <v>20.745000000000001</v>
      </c>
      <c r="CA4777" t="str">
        <f t="shared" si="5344"/>
        <v>1</v>
      </c>
      <c r="CC4777" t="str">
        <f t="shared" si="5337"/>
        <v>G01 X310.745</v>
      </c>
      <c r="CD4777" t="str">
        <f t="shared" si="5338"/>
        <v>310.745</v>
      </c>
      <c r="CE4777" t="str">
        <f t="shared" si="5339"/>
        <v>310.745 Y492.508</v>
      </c>
      <c r="CF4777" t="str">
        <f t="shared" si="5340"/>
        <v>492.508</v>
      </c>
      <c r="CI4777">
        <f>IF(BV4777="A",((CD4777*'Input Output'!$E$5)+'Input Output'!$H$5),IF(BV4777="B",(CD4777*'Input Output'!$E$8)+'Input Output'!$H$8,IF(BV4777="C",(CD4777*'Input Output'!$E$11)+'Input Output'!$H$11,"")))</f>
        <v>310.745</v>
      </c>
      <c r="CJ4777">
        <f>IF(BV4777="A",(CF4777*'Input Output'!$E$6)+'Input Output'!$H$6,IF(BV4777="B",(CF4777*'Input Output'!$E$9)+'Input Output'!$H$9,IF(BV4777="C",(CF4777*'Input Output'!$E$12)+'Input Output'!$H$12,"")))</f>
        <v>492.50799999999998</v>
      </c>
      <c r="CL4777" t="str">
        <f t="shared" si="5341"/>
        <v/>
      </c>
    </row>
    <row r="4778" spans="71:90" x14ac:dyDescent="0.25">
      <c r="BS4778">
        <f t="shared" si="5343"/>
        <v>0</v>
      </c>
      <c r="BT4778">
        <f t="shared" si="5336"/>
        <v>542.34387916666515</v>
      </c>
      <c r="BU4778" s="15">
        <f t="shared" si="5342"/>
        <v>32540.632749999906</v>
      </c>
      <c r="BV4778" s="15" t="s">
        <v>458</v>
      </c>
      <c r="BW4778" t="str">
        <f>'Hour Loop'!BB28</f>
        <v>G04 P7.38</v>
      </c>
      <c r="BX4778" t="str">
        <f>'Hour Loop'!BC28</f>
        <v/>
      </c>
      <c r="BZ4778">
        <f t="shared" si="5345"/>
        <v>7.38</v>
      </c>
      <c r="CA4778" t="str">
        <f t="shared" si="5344"/>
        <v>0</v>
      </c>
      <c r="CC4778" t="e">
        <f t="shared" si="5337"/>
        <v>#VALUE!</v>
      </c>
      <c r="CD4778" t="e">
        <f t="shared" si="5338"/>
        <v>#VALUE!</v>
      </c>
      <c r="CE4778" t="e">
        <f t="shared" si="5339"/>
        <v>#VALUE!</v>
      </c>
      <c r="CF4778" t="e">
        <f t="shared" si="5340"/>
        <v>#VALUE!</v>
      </c>
      <c r="CI4778" t="e">
        <f>IF(BV4778="A",((CD4778*'Input Output'!$E$5)+'Input Output'!$H$5),IF(BV4778="B",(CD4778*'Input Output'!$E$8)+'Input Output'!$H$8,IF(BV4778="C",(CD4778*'Input Output'!$E$11)+'Input Output'!$H$11,"")))</f>
        <v>#VALUE!</v>
      </c>
      <c r="CJ4778" t="e">
        <f>IF(BV4778="A",(CF4778*'Input Output'!$E$6)+'Input Output'!$H$6,IF(BV4778="B",(CF4778*'Input Output'!$E$9)+'Input Output'!$H$9,IF(BV4778="C",(CF4778*'Input Output'!$E$12)+'Input Output'!$H$12,"")))</f>
        <v>#VALUE!</v>
      </c>
      <c r="CL4778" t="str">
        <f t="shared" si="5341"/>
        <v/>
      </c>
    </row>
    <row r="4779" spans="71:90" x14ac:dyDescent="0.25">
      <c r="BS4779">
        <f t="shared" si="5343"/>
        <v>0</v>
      </c>
      <c r="BT4779">
        <f t="shared" si="5336"/>
        <v>542.46687916666508</v>
      </c>
      <c r="BU4779" s="15">
        <f t="shared" si="5342"/>
        <v>32548.012749999907</v>
      </c>
      <c r="BV4779" s="15" t="s">
        <v>458</v>
      </c>
      <c r="BW4779" t="str">
        <f>'Hour Loop'!BB29</f>
        <v>G01 X322.571 Y489.235</v>
      </c>
      <c r="BX4779" t="str">
        <f>'Hour Loop'!BC29</f>
        <v/>
      </c>
      <c r="BZ4779">
        <f t="shared" si="5345"/>
        <v>20.745000000000001</v>
      </c>
      <c r="CA4779" t="str">
        <f t="shared" si="5344"/>
        <v>1</v>
      </c>
      <c r="CC4779" t="str">
        <f t="shared" si="5337"/>
        <v>G01 X322.571</v>
      </c>
      <c r="CD4779" t="str">
        <f t="shared" si="5338"/>
        <v>322.571</v>
      </c>
      <c r="CE4779" t="str">
        <f t="shared" si="5339"/>
        <v>322.571 Y489.235</v>
      </c>
      <c r="CF4779" t="str">
        <f t="shared" si="5340"/>
        <v>489.235</v>
      </c>
      <c r="CI4779">
        <f>IF(BV4779="A",((CD4779*'Input Output'!$E$5)+'Input Output'!$H$5),IF(BV4779="B",(CD4779*'Input Output'!$E$8)+'Input Output'!$H$8,IF(BV4779="C",(CD4779*'Input Output'!$E$11)+'Input Output'!$H$11,"")))</f>
        <v>322.57100000000003</v>
      </c>
      <c r="CJ4779">
        <f>IF(BV4779="A",(CF4779*'Input Output'!$E$6)+'Input Output'!$H$6,IF(BV4779="B",(CF4779*'Input Output'!$E$9)+'Input Output'!$H$9,IF(BV4779="C",(CF4779*'Input Output'!$E$12)+'Input Output'!$H$12,"")))</f>
        <v>489.23500000000001</v>
      </c>
      <c r="CL4779" t="str">
        <f t="shared" si="5341"/>
        <v/>
      </c>
    </row>
    <row r="4780" spans="71:90" x14ac:dyDescent="0.25">
      <c r="BS4780">
        <f t="shared" si="5343"/>
        <v>0</v>
      </c>
      <c r="BT4780">
        <f t="shared" si="5336"/>
        <v>542.81262916666515</v>
      </c>
      <c r="BU4780" s="15">
        <f t="shared" si="5342"/>
        <v>32568.757749999906</v>
      </c>
      <c r="BV4780" s="15" t="s">
        <v>458</v>
      </c>
      <c r="BW4780" t="str">
        <f>'Hour Loop'!BB30</f>
        <v>G04 P7.38</v>
      </c>
      <c r="BX4780" t="str">
        <f>'Hour Loop'!BC30</f>
        <v/>
      </c>
      <c r="BZ4780">
        <f t="shared" si="5345"/>
        <v>7.38</v>
      </c>
      <c r="CA4780" t="str">
        <f t="shared" si="5344"/>
        <v>0</v>
      </c>
      <c r="CC4780" t="e">
        <f t="shared" si="5337"/>
        <v>#VALUE!</v>
      </c>
      <c r="CD4780" t="e">
        <f t="shared" si="5338"/>
        <v>#VALUE!</v>
      </c>
      <c r="CE4780" t="e">
        <f t="shared" si="5339"/>
        <v>#VALUE!</v>
      </c>
      <c r="CF4780" t="e">
        <f t="shared" si="5340"/>
        <v>#VALUE!</v>
      </c>
      <c r="CI4780" t="e">
        <f>IF(BV4780="A",((CD4780*'Input Output'!$E$5)+'Input Output'!$H$5),IF(BV4780="B",(CD4780*'Input Output'!$E$8)+'Input Output'!$H$8,IF(BV4780="C",(CD4780*'Input Output'!$E$11)+'Input Output'!$H$11,"")))</f>
        <v>#VALUE!</v>
      </c>
      <c r="CJ4780" t="e">
        <f>IF(BV4780="A",(CF4780*'Input Output'!$E$6)+'Input Output'!$H$6,IF(BV4780="B",(CF4780*'Input Output'!$E$9)+'Input Output'!$H$9,IF(BV4780="C",(CF4780*'Input Output'!$E$12)+'Input Output'!$H$12,"")))</f>
        <v>#VALUE!</v>
      </c>
      <c r="CL4780" t="str">
        <f t="shared" si="5341"/>
        <v/>
      </c>
    </row>
    <row r="4781" spans="71:90" x14ac:dyDescent="0.25">
      <c r="BS4781">
        <f t="shared" si="5343"/>
        <v>0</v>
      </c>
      <c r="BT4781">
        <f t="shared" si="5336"/>
        <v>542.93562916666508</v>
      </c>
      <c r="BU4781" s="15">
        <f t="shared" si="5342"/>
        <v>32576.137749999907</v>
      </c>
      <c r="BV4781" s="15" t="s">
        <v>458</v>
      </c>
      <c r="BW4781" t="str">
        <f>'Hour Loop'!BB31</f>
        <v>G01 X334.222 Y485.386</v>
      </c>
      <c r="BX4781" t="str">
        <f>'Hour Loop'!BC31</f>
        <v/>
      </c>
      <c r="BZ4781">
        <f t="shared" si="5345"/>
        <v>20.745000000000001</v>
      </c>
      <c r="CA4781" t="str">
        <f t="shared" si="5344"/>
        <v>1</v>
      </c>
      <c r="CC4781" t="str">
        <f t="shared" si="5337"/>
        <v>G01 X334.222</v>
      </c>
      <c r="CD4781" t="str">
        <f t="shared" si="5338"/>
        <v>334.222</v>
      </c>
      <c r="CE4781" t="str">
        <f t="shared" si="5339"/>
        <v>334.222 Y485.386</v>
      </c>
      <c r="CF4781" t="str">
        <f t="shared" si="5340"/>
        <v>485.386</v>
      </c>
      <c r="CI4781">
        <f>IF(BV4781="A",((CD4781*'Input Output'!$E$5)+'Input Output'!$H$5),IF(BV4781="B",(CD4781*'Input Output'!$E$8)+'Input Output'!$H$8,IF(BV4781="C",(CD4781*'Input Output'!$E$11)+'Input Output'!$H$11,"")))</f>
        <v>334.22199999999998</v>
      </c>
      <c r="CJ4781">
        <f>IF(BV4781="A",(CF4781*'Input Output'!$E$6)+'Input Output'!$H$6,IF(BV4781="B",(CF4781*'Input Output'!$E$9)+'Input Output'!$H$9,IF(BV4781="C",(CF4781*'Input Output'!$E$12)+'Input Output'!$H$12,"")))</f>
        <v>485.38600000000002</v>
      </c>
      <c r="CL4781" t="str">
        <f t="shared" si="5341"/>
        <v/>
      </c>
    </row>
    <row r="4782" spans="71:90" x14ac:dyDescent="0.25">
      <c r="BS4782">
        <f t="shared" si="5343"/>
        <v>0</v>
      </c>
      <c r="BT4782">
        <f t="shared" si="5336"/>
        <v>543.28137916666515</v>
      </c>
      <c r="BU4782" s="15">
        <f t="shared" si="5342"/>
        <v>32596.882749999906</v>
      </c>
      <c r="BV4782" s="15" t="s">
        <v>458</v>
      </c>
      <c r="BW4782" t="str">
        <f>'Hour Loop'!BB32</f>
        <v>G04 P7.38</v>
      </c>
      <c r="BX4782" t="str">
        <f>'Hour Loop'!BC32</f>
        <v/>
      </c>
      <c r="BZ4782">
        <f t="shared" si="5345"/>
        <v>7.38</v>
      </c>
      <c r="CA4782" t="str">
        <f t="shared" si="5344"/>
        <v>0</v>
      </c>
      <c r="CC4782" t="e">
        <f t="shared" si="5337"/>
        <v>#VALUE!</v>
      </c>
      <c r="CD4782" t="e">
        <f t="shared" si="5338"/>
        <v>#VALUE!</v>
      </c>
      <c r="CE4782" t="e">
        <f t="shared" si="5339"/>
        <v>#VALUE!</v>
      </c>
      <c r="CF4782" t="e">
        <f t="shared" si="5340"/>
        <v>#VALUE!</v>
      </c>
      <c r="CI4782" t="e">
        <f>IF(BV4782="A",((CD4782*'Input Output'!$E$5)+'Input Output'!$H$5),IF(BV4782="B",(CD4782*'Input Output'!$E$8)+'Input Output'!$H$8,IF(BV4782="C",(CD4782*'Input Output'!$E$11)+'Input Output'!$H$11,"")))</f>
        <v>#VALUE!</v>
      </c>
      <c r="CJ4782" t="e">
        <f>IF(BV4782="A",(CF4782*'Input Output'!$E$6)+'Input Output'!$H$6,IF(BV4782="B",(CF4782*'Input Output'!$E$9)+'Input Output'!$H$9,IF(BV4782="C",(CF4782*'Input Output'!$E$12)+'Input Output'!$H$12,"")))</f>
        <v>#VALUE!</v>
      </c>
      <c r="CL4782" t="str">
        <f t="shared" si="5341"/>
        <v/>
      </c>
    </row>
    <row r="4783" spans="71:90" x14ac:dyDescent="0.25">
      <c r="BS4783">
        <f t="shared" si="5343"/>
        <v>0</v>
      </c>
      <c r="BT4783">
        <f t="shared" si="5336"/>
        <v>543.40437916666508</v>
      </c>
      <c r="BU4783" s="15">
        <f t="shared" si="5342"/>
        <v>32604.262749999907</v>
      </c>
      <c r="BV4783" s="15" t="s">
        <v>458</v>
      </c>
      <c r="BW4783" t="str">
        <f>'Hour Loop'!BB33</f>
        <v>G01 X345.671 Y480.970</v>
      </c>
      <c r="BX4783" t="str">
        <f>'Hour Loop'!BC33</f>
        <v/>
      </c>
      <c r="BZ4783">
        <f t="shared" si="5345"/>
        <v>20.745000000000001</v>
      </c>
      <c r="CA4783" t="str">
        <f t="shared" si="5344"/>
        <v>1</v>
      </c>
      <c r="CC4783" t="str">
        <f t="shared" si="5337"/>
        <v>G01 X345.671</v>
      </c>
      <c r="CD4783" t="str">
        <f t="shared" si="5338"/>
        <v>345.671</v>
      </c>
      <c r="CE4783" t="str">
        <f t="shared" si="5339"/>
        <v>345.671 Y480.970</v>
      </c>
      <c r="CF4783" t="str">
        <f t="shared" si="5340"/>
        <v>480.970</v>
      </c>
      <c r="CI4783">
        <f>IF(BV4783="A",((CD4783*'Input Output'!$E$5)+'Input Output'!$H$5),IF(BV4783="B",(CD4783*'Input Output'!$E$8)+'Input Output'!$H$8,IF(BV4783="C",(CD4783*'Input Output'!$E$11)+'Input Output'!$H$11,"")))</f>
        <v>345.67099999999999</v>
      </c>
      <c r="CJ4783">
        <f>IF(BV4783="A",(CF4783*'Input Output'!$E$6)+'Input Output'!$H$6,IF(BV4783="B",(CF4783*'Input Output'!$E$9)+'Input Output'!$H$9,IF(BV4783="C",(CF4783*'Input Output'!$E$12)+'Input Output'!$H$12,"")))</f>
        <v>480.97</v>
      </c>
      <c r="CL4783" t="str">
        <f t="shared" si="5341"/>
        <v/>
      </c>
    </row>
    <row r="4784" spans="71:90" x14ac:dyDescent="0.25">
      <c r="BS4784">
        <f t="shared" si="5343"/>
        <v>0</v>
      </c>
      <c r="BT4784">
        <f t="shared" si="5336"/>
        <v>543.75012916666515</v>
      </c>
      <c r="BU4784" s="15">
        <f t="shared" si="5342"/>
        <v>32625.007749999906</v>
      </c>
      <c r="BV4784" s="15" t="s">
        <v>458</v>
      </c>
      <c r="BW4784" t="str">
        <f>'Hour Loop'!BB34</f>
        <v>G04 P7.38</v>
      </c>
      <c r="BX4784" t="str">
        <f>'Hour Loop'!BC34</f>
        <v/>
      </c>
      <c r="BZ4784">
        <f t="shared" si="5345"/>
        <v>7.38</v>
      </c>
      <c r="CA4784" t="str">
        <f t="shared" si="5344"/>
        <v>0</v>
      </c>
      <c r="CC4784" t="e">
        <f t="shared" si="5337"/>
        <v>#VALUE!</v>
      </c>
      <c r="CD4784" t="e">
        <f t="shared" si="5338"/>
        <v>#VALUE!</v>
      </c>
      <c r="CE4784" t="e">
        <f t="shared" si="5339"/>
        <v>#VALUE!</v>
      </c>
      <c r="CF4784" t="e">
        <f t="shared" si="5340"/>
        <v>#VALUE!</v>
      </c>
      <c r="CI4784" t="e">
        <f>IF(BV4784="A",((CD4784*'Input Output'!$E$5)+'Input Output'!$H$5),IF(BV4784="B",(CD4784*'Input Output'!$E$8)+'Input Output'!$H$8,IF(BV4784="C",(CD4784*'Input Output'!$E$11)+'Input Output'!$H$11,"")))</f>
        <v>#VALUE!</v>
      </c>
      <c r="CJ4784" t="e">
        <f>IF(BV4784="A",(CF4784*'Input Output'!$E$6)+'Input Output'!$H$6,IF(BV4784="B",(CF4784*'Input Output'!$E$9)+'Input Output'!$H$9,IF(BV4784="C",(CF4784*'Input Output'!$E$12)+'Input Output'!$H$12,"")))</f>
        <v>#VALUE!</v>
      </c>
      <c r="CL4784" t="str">
        <f t="shared" si="5341"/>
        <v/>
      </c>
    </row>
    <row r="4785" spans="71:90" x14ac:dyDescent="0.25">
      <c r="BS4785">
        <f t="shared" si="5343"/>
        <v>0</v>
      </c>
      <c r="BT4785">
        <f t="shared" si="5336"/>
        <v>543.87312916666508</v>
      </c>
      <c r="BU4785" s="15">
        <f t="shared" si="5342"/>
        <v>32632.387749999907</v>
      </c>
      <c r="BV4785" s="15" t="s">
        <v>458</v>
      </c>
      <c r="BW4785" t="str">
        <f>'Hour Loop'!BB35</f>
        <v>G01 X356.889 Y475.997</v>
      </c>
      <c r="BX4785" t="str">
        <f>'Hour Loop'!BC35</f>
        <v/>
      </c>
      <c r="BZ4785">
        <f t="shared" si="5345"/>
        <v>20.745000000000001</v>
      </c>
      <c r="CA4785" t="str">
        <f t="shared" si="5344"/>
        <v>1</v>
      </c>
      <c r="CC4785" t="str">
        <f t="shared" si="5337"/>
        <v>G01 X356.889</v>
      </c>
      <c r="CD4785" t="str">
        <f t="shared" si="5338"/>
        <v>356.889</v>
      </c>
      <c r="CE4785" t="str">
        <f t="shared" si="5339"/>
        <v>356.889 Y475.997</v>
      </c>
      <c r="CF4785" t="str">
        <f t="shared" si="5340"/>
        <v>475.997</v>
      </c>
      <c r="CI4785">
        <f>IF(BV4785="A",((CD4785*'Input Output'!$E$5)+'Input Output'!$H$5),IF(BV4785="B",(CD4785*'Input Output'!$E$8)+'Input Output'!$H$8,IF(BV4785="C",(CD4785*'Input Output'!$E$11)+'Input Output'!$H$11,"")))</f>
        <v>356.88900000000001</v>
      </c>
      <c r="CJ4785">
        <f>IF(BV4785="A",(CF4785*'Input Output'!$E$6)+'Input Output'!$H$6,IF(BV4785="B",(CF4785*'Input Output'!$E$9)+'Input Output'!$H$9,IF(BV4785="C",(CF4785*'Input Output'!$E$12)+'Input Output'!$H$12,"")))</f>
        <v>475.99700000000001</v>
      </c>
      <c r="CL4785" t="str">
        <f t="shared" si="5341"/>
        <v/>
      </c>
    </row>
    <row r="4786" spans="71:90" x14ac:dyDescent="0.25">
      <c r="BS4786">
        <f t="shared" si="5343"/>
        <v>0</v>
      </c>
      <c r="BT4786">
        <f t="shared" si="5336"/>
        <v>544.21887916666515</v>
      </c>
      <c r="BU4786" s="15">
        <f t="shared" si="5342"/>
        <v>32653.132749999906</v>
      </c>
      <c r="BV4786" s="15" t="s">
        <v>458</v>
      </c>
      <c r="BW4786" t="str">
        <f>'Hour Loop'!BB36</f>
        <v>G04 P7.38</v>
      </c>
      <c r="BX4786" t="str">
        <f>'Hour Loop'!BC36</f>
        <v/>
      </c>
      <c r="BZ4786">
        <f t="shared" si="5345"/>
        <v>7.38</v>
      </c>
      <c r="CA4786" t="str">
        <f t="shared" si="5344"/>
        <v>0</v>
      </c>
      <c r="CC4786" t="e">
        <f t="shared" si="5337"/>
        <v>#VALUE!</v>
      </c>
      <c r="CD4786" t="e">
        <f t="shared" si="5338"/>
        <v>#VALUE!</v>
      </c>
      <c r="CE4786" t="e">
        <f t="shared" si="5339"/>
        <v>#VALUE!</v>
      </c>
      <c r="CF4786" t="e">
        <f t="shared" si="5340"/>
        <v>#VALUE!</v>
      </c>
      <c r="CI4786" t="e">
        <f>IF(BV4786="A",((CD4786*'Input Output'!$E$5)+'Input Output'!$H$5),IF(BV4786="B",(CD4786*'Input Output'!$E$8)+'Input Output'!$H$8,IF(BV4786="C",(CD4786*'Input Output'!$E$11)+'Input Output'!$H$11,"")))</f>
        <v>#VALUE!</v>
      </c>
      <c r="CJ4786" t="e">
        <f>IF(BV4786="A",(CF4786*'Input Output'!$E$6)+'Input Output'!$H$6,IF(BV4786="B",(CF4786*'Input Output'!$E$9)+'Input Output'!$H$9,IF(BV4786="C",(CF4786*'Input Output'!$E$12)+'Input Output'!$H$12,"")))</f>
        <v>#VALUE!</v>
      </c>
      <c r="CL4786" t="str">
        <f t="shared" si="5341"/>
        <v/>
      </c>
    </row>
    <row r="4787" spans="71:90" x14ac:dyDescent="0.25">
      <c r="BS4787">
        <f t="shared" si="5343"/>
        <v>0</v>
      </c>
      <c r="BT4787">
        <f t="shared" si="5336"/>
        <v>544.34187916666508</v>
      </c>
      <c r="BU4787" s="15">
        <f t="shared" si="5342"/>
        <v>32660.512749999907</v>
      </c>
      <c r="BV4787" s="15" t="s">
        <v>458</v>
      </c>
      <c r="BW4787" t="str">
        <f>'Hour Loop'!BB37</f>
        <v>G01 X367.849 Y470.480</v>
      </c>
      <c r="BX4787" t="str">
        <f>'Hour Loop'!BC37</f>
        <v/>
      </c>
      <c r="BZ4787">
        <f t="shared" si="5345"/>
        <v>20.745000000000001</v>
      </c>
      <c r="CA4787" t="str">
        <f t="shared" si="5344"/>
        <v>1</v>
      </c>
      <c r="CC4787" t="str">
        <f t="shared" si="5337"/>
        <v>G01 X367.849</v>
      </c>
      <c r="CD4787" t="str">
        <f t="shared" si="5338"/>
        <v>367.849</v>
      </c>
      <c r="CE4787" t="str">
        <f t="shared" si="5339"/>
        <v>367.849 Y470.480</v>
      </c>
      <c r="CF4787" t="str">
        <f t="shared" si="5340"/>
        <v>470.480</v>
      </c>
      <c r="CI4787">
        <f>IF(BV4787="A",((CD4787*'Input Output'!$E$5)+'Input Output'!$H$5),IF(BV4787="B",(CD4787*'Input Output'!$E$8)+'Input Output'!$H$8,IF(BV4787="C",(CD4787*'Input Output'!$E$11)+'Input Output'!$H$11,"")))</f>
        <v>367.84899999999999</v>
      </c>
      <c r="CJ4787">
        <f>IF(BV4787="A",(CF4787*'Input Output'!$E$6)+'Input Output'!$H$6,IF(BV4787="B",(CF4787*'Input Output'!$E$9)+'Input Output'!$H$9,IF(BV4787="C",(CF4787*'Input Output'!$E$12)+'Input Output'!$H$12,"")))</f>
        <v>470.48</v>
      </c>
      <c r="CL4787" t="str">
        <f t="shared" si="5341"/>
        <v/>
      </c>
    </row>
    <row r="4788" spans="71:90" x14ac:dyDescent="0.25">
      <c r="BS4788">
        <f t="shared" si="5343"/>
        <v>0</v>
      </c>
      <c r="BT4788">
        <f t="shared" si="5336"/>
        <v>544.68762916666515</v>
      </c>
      <c r="BU4788" s="15">
        <f t="shared" si="5342"/>
        <v>32681.257749999906</v>
      </c>
      <c r="BV4788" s="15" t="s">
        <v>458</v>
      </c>
      <c r="BW4788" t="str">
        <f>'Hour Loop'!BB38</f>
        <v>G04 P7.38</v>
      </c>
      <c r="BX4788" t="str">
        <f>'Hour Loop'!BC38</f>
        <v/>
      </c>
      <c r="BZ4788">
        <f t="shared" si="5345"/>
        <v>7.38</v>
      </c>
      <c r="CA4788" t="str">
        <f t="shared" si="5344"/>
        <v>0</v>
      </c>
      <c r="CC4788" t="e">
        <f t="shared" si="5337"/>
        <v>#VALUE!</v>
      </c>
      <c r="CD4788" t="e">
        <f t="shared" si="5338"/>
        <v>#VALUE!</v>
      </c>
      <c r="CE4788" t="e">
        <f t="shared" si="5339"/>
        <v>#VALUE!</v>
      </c>
      <c r="CF4788" t="e">
        <f t="shared" si="5340"/>
        <v>#VALUE!</v>
      </c>
      <c r="CI4788" t="e">
        <f>IF(BV4788="A",((CD4788*'Input Output'!$E$5)+'Input Output'!$H$5),IF(BV4788="B",(CD4788*'Input Output'!$E$8)+'Input Output'!$H$8,IF(BV4788="C",(CD4788*'Input Output'!$E$11)+'Input Output'!$H$11,"")))</f>
        <v>#VALUE!</v>
      </c>
      <c r="CJ4788" t="e">
        <f>IF(BV4788="A",(CF4788*'Input Output'!$E$6)+'Input Output'!$H$6,IF(BV4788="B",(CF4788*'Input Output'!$E$9)+'Input Output'!$H$9,IF(BV4788="C",(CF4788*'Input Output'!$E$12)+'Input Output'!$H$12,"")))</f>
        <v>#VALUE!</v>
      </c>
      <c r="CL4788" t="str">
        <f t="shared" si="5341"/>
        <v/>
      </c>
    </row>
    <row r="4789" spans="71:90" x14ac:dyDescent="0.25">
      <c r="BS4789">
        <f t="shared" si="5343"/>
        <v>0</v>
      </c>
      <c r="BT4789">
        <f t="shared" si="5336"/>
        <v>544.81062916666508</v>
      </c>
      <c r="BU4789" s="15">
        <f t="shared" si="5342"/>
        <v>32688.637749999907</v>
      </c>
      <c r="BV4789" s="15" t="s">
        <v>458</v>
      </c>
      <c r="BW4789" t="str">
        <f>'Hour Loop'!BB39</f>
        <v>G01 X378.526 Y464.432</v>
      </c>
      <c r="BX4789" t="str">
        <f>'Hour Loop'!BC39</f>
        <v/>
      </c>
      <c r="BZ4789">
        <f t="shared" si="5345"/>
        <v>20.745000000000001</v>
      </c>
      <c r="CA4789" t="str">
        <f t="shared" si="5344"/>
        <v>1</v>
      </c>
      <c r="CC4789" t="str">
        <f t="shared" si="5337"/>
        <v>G01 X378.526</v>
      </c>
      <c r="CD4789" t="str">
        <f t="shared" si="5338"/>
        <v>378.526</v>
      </c>
      <c r="CE4789" t="str">
        <f t="shared" si="5339"/>
        <v>378.526 Y464.432</v>
      </c>
      <c r="CF4789" t="str">
        <f t="shared" si="5340"/>
        <v>464.432</v>
      </c>
      <c r="CI4789">
        <f>IF(BV4789="A",((CD4789*'Input Output'!$E$5)+'Input Output'!$H$5),IF(BV4789="B",(CD4789*'Input Output'!$E$8)+'Input Output'!$H$8,IF(BV4789="C",(CD4789*'Input Output'!$E$11)+'Input Output'!$H$11,"")))</f>
        <v>378.52600000000001</v>
      </c>
      <c r="CJ4789">
        <f>IF(BV4789="A",(CF4789*'Input Output'!$E$6)+'Input Output'!$H$6,IF(BV4789="B",(CF4789*'Input Output'!$E$9)+'Input Output'!$H$9,IF(BV4789="C",(CF4789*'Input Output'!$E$12)+'Input Output'!$H$12,"")))</f>
        <v>464.43200000000002</v>
      </c>
      <c r="CL4789" t="str">
        <f t="shared" si="5341"/>
        <v/>
      </c>
    </row>
    <row r="4790" spans="71:90" x14ac:dyDescent="0.25">
      <c r="BS4790">
        <f t="shared" si="5343"/>
        <v>0</v>
      </c>
      <c r="BT4790">
        <f t="shared" si="5336"/>
        <v>545.15637916666515</v>
      </c>
      <c r="BU4790" s="15">
        <f t="shared" si="5342"/>
        <v>32709.382749999906</v>
      </c>
      <c r="BV4790" s="15" t="s">
        <v>458</v>
      </c>
      <c r="BW4790" t="str">
        <f>'Hour Loop'!BB40</f>
        <v>G04 P7.38</v>
      </c>
      <c r="BX4790" t="str">
        <f>'Hour Loop'!BC40</f>
        <v/>
      </c>
      <c r="BZ4790">
        <f t="shared" si="5345"/>
        <v>7.38</v>
      </c>
      <c r="CA4790" t="str">
        <f t="shared" si="5344"/>
        <v>0</v>
      </c>
      <c r="CC4790" t="e">
        <f t="shared" si="5337"/>
        <v>#VALUE!</v>
      </c>
      <c r="CD4790" t="e">
        <f t="shared" si="5338"/>
        <v>#VALUE!</v>
      </c>
      <c r="CE4790" t="e">
        <f t="shared" si="5339"/>
        <v>#VALUE!</v>
      </c>
      <c r="CF4790" t="e">
        <f t="shared" si="5340"/>
        <v>#VALUE!</v>
      </c>
      <c r="CI4790" t="e">
        <f>IF(BV4790="A",((CD4790*'Input Output'!$E$5)+'Input Output'!$H$5),IF(BV4790="B",(CD4790*'Input Output'!$E$8)+'Input Output'!$H$8,IF(BV4790="C",(CD4790*'Input Output'!$E$11)+'Input Output'!$H$11,"")))</f>
        <v>#VALUE!</v>
      </c>
      <c r="CJ4790" t="e">
        <f>IF(BV4790="A",(CF4790*'Input Output'!$E$6)+'Input Output'!$H$6,IF(BV4790="B",(CF4790*'Input Output'!$E$9)+'Input Output'!$H$9,IF(BV4790="C",(CF4790*'Input Output'!$E$12)+'Input Output'!$H$12,"")))</f>
        <v>#VALUE!</v>
      </c>
      <c r="CL4790" t="str">
        <f t="shared" si="5341"/>
        <v/>
      </c>
    </row>
    <row r="4791" spans="71:90" x14ac:dyDescent="0.25">
      <c r="BS4791">
        <f t="shared" si="5343"/>
        <v>0</v>
      </c>
      <c r="BT4791">
        <f t="shared" si="5336"/>
        <v>545.27937916666508</v>
      </c>
      <c r="BU4791" s="15">
        <f t="shared" si="5342"/>
        <v>32716.762749999907</v>
      </c>
      <c r="BV4791" s="15" t="s">
        <v>458</v>
      </c>
      <c r="BW4791" t="str">
        <f>'Hour Loop'!BB41</f>
        <v>G01 X388.893 Y457.867</v>
      </c>
      <c r="BX4791" t="str">
        <f>'Hour Loop'!BC41</f>
        <v/>
      </c>
      <c r="BZ4791">
        <f t="shared" si="5345"/>
        <v>20.745000000000001</v>
      </c>
      <c r="CA4791" t="str">
        <f t="shared" si="5344"/>
        <v>1</v>
      </c>
      <c r="CC4791" t="str">
        <f t="shared" si="5337"/>
        <v>G01 X388.893</v>
      </c>
      <c r="CD4791" t="str">
        <f t="shared" si="5338"/>
        <v>388.893</v>
      </c>
      <c r="CE4791" t="str">
        <f t="shared" si="5339"/>
        <v>388.893 Y457.867</v>
      </c>
      <c r="CF4791" t="str">
        <f t="shared" si="5340"/>
        <v>457.867</v>
      </c>
      <c r="CI4791">
        <f>IF(BV4791="A",((CD4791*'Input Output'!$E$5)+'Input Output'!$H$5),IF(BV4791="B",(CD4791*'Input Output'!$E$8)+'Input Output'!$H$8,IF(BV4791="C",(CD4791*'Input Output'!$E$11)+'Input Output'!$H$11,"")))</f>
        <v>388.89299999999997</v>
      </c>
      <c r="CJ4791">
        <f>IF(BV4791="A",(CF4791*'Input Output'!$E$6)+'Input Output'!$H$6,IF(BV4791="B",(CF4791*'Input Output'!$E$9)+'Input Output'!$H$9,IF(BV4791="C",(CF4791*'Input Output'!$E$12)+'Input Output'!$H$12,"")))</f>
        <v>457.86700000000002</v>
      </c>
      <c r="CL4791" t="str">
        <f t="shared" si="5341"/>
        <v/>
      </c>
    </row>
    <row r="4792" spans="71:90" x14ac:dyDescent="0.25">
      <c r="BS4792">
        <f t="shared" si="5343"/>
        <v>0</v>
      </c>
      <c r="BT4792">
        <f t="shared" si="5336"/>
        <v>545.62512916666515</v>
      </c>
      <c r="BU4792" s="15">
        <f t="shared" si="5342"/>
        <v>32737.507749999906</v>
      </c>
      <c r="BV4792" s="15" t="s">
        <v>458</v>
      </c>
      <c r="BW4792" t="str">
        <f>'Hour Loop'!BB42</f>
        <v>G04 P7.38</v>
      </c>
      <c r="BX4792" t="str">
        <f>'Hour Loop'!BC42</f>
        <v/>
      </c>
      <c r="BZ4792">
        <f t="shared" si="5345"/>
        <v>7.38</v>
      </c>
      <c r="CA4792" t="str">
        <f t="shared" si="5344"/>
        <v>0</v>
      </c>
      <c r="CC4792" t="e">
        <f t="shared" si="5337"/>
        <v>#VALUE!</v>
      </c>
      <c r="CD4792" t="e">
        <f t="shared" si="5338"/>
        <v>#VALUE!</v>
      </c>
      <c r="CE4792" t="e">
        <f t="shared" si="5339"/>
        <v>#VALUE!</v>
      </c>
      <c r="CF4792" t="e">
        <f t="shared" si="5340"/>
        <v>#VALUE!</v>
      </c>
      <c r="CI4792" t="e">
        <f>IF(BV4792="A",((CD4792*'Input Output'!$E$5)+'Input Output'!$H$5),IF(BV4792="B",(CD4792*'Input Output'!$E$8)+'Input Output'!$H$8,IF(BV4792="C",(CD4792*'Input Output'!$E$11)+'Input Output'!$H$11,"")))</f>
        <v>#VALUE!</v>
      </c>
      <c r="CJ4792" t="e">
        <f>IF(BV4792="A",(CF4792*'Input Output'!$E$6)+'Input Output'!$H$6,IF(BV4792="B",(CF4792*'Input Output'!$E$9)+'Input Output'!$H$9,IF(BV4792="C",(CF4792*'Input Output'!$E$12)+'Input Output'!$H$12,"")))</f>
        <v>#VALUE!</v>
      </c>
      <c r="CL4792" t="str">
        <f t="shared" si="5341"/>
        <v/>
      </c>
    </row>
    <row r="4793" spans="71:90" x14ac:dyDescent="0.25">
      <c r="BS4793">
        <f t="shared" si="5343"/>
        <v>0</v>
      </c>
      <c r="BT4793">
        <f t="shared" si="5336"/>
        <v>545.74812916666508</v>
      </c>
      <c r="BU4793" s="15">
        <f t="shared" si="5342"/>
        <v>32744.887749999907</v>
      </c>
      <c r="BV4793" s="15" t="s">
        <v>458</v>
      </c>
      <c r="BW4793" t="str">
        <f>'Hour Loop'!BB43</f>
        <v>G01 X398.925 Y450.802</v>
      </c>
      <c r="BX4793" t="str">
        <f>'Hour Loop'!BC43</f>
        <v/>
      </c>
      <c r="BZ4793">
        <f t="shared" si="5345"/>
        <v>20.745000000000001</v>
      </c>
      <c r="CA4793" t="str">
        <f t="shared" si="5344"/>
        <v>1</v>
      </c>
      <c r="CC4793" t="str">
        <f t="shared" si="5337"/>
        <v>G01 X398.925</v>
      </c>
      <c r="CD4793" t="str">
        <f t="shared" si="5338"/>
        <v>398.925</v>
      </c>
      <c r="CE4793" t="str">
        <f t="shared" si="5339"/>
        <v>398.925 Y450.802</v>
      </c>
      <c r="CF4793" t="str">
        <f t="shared" si="5340"/>
        <v>450.802</v>
      </c>
      <c r="CI4793">
        <f>IF(BV4793="A",((CD4793*'Input Output'!$E$5)+'Input Output'!$H$5),IF(BV4793="B",(CD4793*'Input Output'!$E$8)+'Input Output'!$H$8,IF(BV4793="C",(CD4793*'Input Output'!$E$11)+'Input Output'!$H$11,"")))</f>
        <v>398.92500000000001</v>
      </c>
      <c r="CJ4793">
        <f>IF(BV4793="A",(CF4793*'Input Output'!$E$6)+'Input Output'!$H$6,IF(BV4793="B",(CF4793*'Input Output'!$E$9)+'Input Output'!$H$9,IF(BV4793="C",(CF4793*'Input Output'!$E$12)+'Input Output'!$H$12,"")))</f>
        <v>450.80200000000002</v>
      </c>
      <c r="CL4793" t="str">
        <f t="shared" si="5341"/>
        <v/>
      </c>
    </row>
    <row r="4794" spans="71:90" x14ac:dyDescent="0.25">
      <c r="BS4794">
        <f t="shared" si="5343"/>
        <v>0</v>
      </c>
      <c r="BT4794">
        <f t="shared" si="5336"/>
        <v>546.09387916666515</v>
      </c>
      <c r="BU4794" s="15">
        <f t="shared" si="5342"/>
        <v>32765.632749999906</v>
      </c>
      <c r="BV4794" s="15" t="s">
        <v>458</v>
      </c>
      <c r="BW4794" t="str">
        <f>'Hour Loop'!BB44</f>
        <v>G04 P7.38</v>
      </c>
      <c r="BX4794" t="str">
        <f>'Hour Loop'!BC44</f>
        <v/>
      </c>
      <c r="BZ4794">
        <f t="shared" si="5345"/>
        <v>7.38</v>
      </c>
      <c r="CA4794" t="str">
        <f t="shared" si="5344"/>
        <v>0</v>
      </c>
      <c r="CC4794" t="e">
        <f t="shared" si="5337"/>
        <v>#VALUE!</v>
      </c>
      <c r="CD4794" t="e">
        <f t="shared" si="5338"/>
        <v>#VALUE!</v>
      </c>
      <c r="CE4794" t="e">
        <f t="shared" si="5339"/>
        <v>#VALUE!</v>
      </c>
      <c r="CF4794" t="e">
        <f t="shared" si="5340"/>
        <v>#VALUE!</v>
      </c>
      <c r="CI4794" t="e">
        <f>IF(BV4794="A",((CD4794*'Input Output'!$E$5)+'Input Output'!$H$5),IF(BV4794="B",(CD4794*'Input Output'!$E$8)+'Input Output'!$H$8,IF(BV4794="C",(CD4794*'Input Output'!$E$11)+'Input Output'!$H$11,"")))</f>
        <v>#VALUE!</v>
      </c>
      <c r="CJ4794" t="e">
        <f>IF(BV4794="A",(CF4794*'Input Output'!$E$6)+'Input Output'!$H$6,IF(BV4794="B",(CF4794*'Input Output'!$E$9)+'Input Output'!$H$9,IF(BV4794="C",(CF4794*'Input Output'!$E$12)+'Input Output'!$H$12,"")))</f>
        <v>#VALUE!</v>
      </c>
      <c r="CL4794" t="str">
        <f t="shared" si="5341"/>
        <v/>
      </c>
    </row>
    <row r="4795" spans="71:90" x14ac:dyDescent="0.25">
      <c r="BS4795">
        <f t="shared" si="5343"/>
        <v>0</v>
      </c>
      <c r="BT4795">
        <f t="shared" si="5336"/>
        <v>546.21687916666508</v>
      </c>
      <c r="BU4795" s="15">
        <f t="shared" si="5342"/>
        <v>32773.012749999907</v>
      </c>
      <c r="BV4795" s="15" t="s">
        <v>458</v>
      </c>
      <c r="BW4795" t="str">
        <f>'Hour Loop'!BB45</f>
        <v>G01 X408.598 Y443.253</v>
      </c>
      <c r="BX4795" t="str">
        <f>'Hour Loop'!BC45</f>
        <v/>
      </c>
      <c r="BZ4795">
        <f t="shared" si="5345"/>
        <v>20.745000000000001</v>
      </c>
      <c r="CA4795" t="str">
        <f t="shared" si="5344"/>
        <v>1</v>
      </c>
      <c r="CC4795" t="str">
        <f t="shared" si="5337"/>
        <v>G01 X408.598</v>
      </c>
      <c r="CD4795" t="str">
        <f t="shared" si="5338"/>
        <v>408.598</v>
      </c>
      <c r="CE4795" t="str">
        <f t="shared" si="5339"/>
        <v>408.598 Y443.253</v>
      </c>
      <c r="CF4795" t="str">
        <f t="shared" si="5340"/>
        <v>443.253</v>
      </c>
      <c r="CI4795">
        <f>IF(BV4795="A",((CD4795*'Input Output'!$E$5)+'Input Output'!$H$5),IF(BV4795="B",(CD4795*'Input Output'!$E$8)+'Input Output'!$H$8,IF(BV4795="C",(CD4795*'Input Output'!$E$11)+'Input Output'!$H$11,"")))</f>
        <v>408.59800000000001</v>
      </c>
      <c r="CJ4795">
        <f>IF(BV4795="A",(CF4795*'Input Output'!$E$6)+'Input Output'!$H$6,IF(BV4795="B",(CF4795*'Input Output'!$E$9)+'Input Output'!$H$9,IF(BV4795="C",(CF4795*'Input Output'!$E$12)+'Input Output'!$H$12,"")))</f>
        <v>443.25299999999999</v>
      </c>
      <c r="CL4795" t="str">
        <f t="shared" si="5341"/>
        <v/>
      </c>
    </row>
    <row r="4796" spans="71:90" x14ac:dyDescent="0.25">
      <c r="BS4796">
        <f t="shared" si="5343"/>
        <v>0</v>
      </c>
      <c r="BT4796">
        <f t="shared" si="5336"/>
        <v>546.56262916666515</v>
      </c>
      <c r="BU4796" s="15">
        <f t="shared" si="5342"/>
        <v>32793.75774999991</v>
      </c>
      <c r="BV4796" s="15" t="s">
        <v>458</v>
      </c>
      <c r="BW4796" t="str">
        <f>'Hour Loop'!BB46</f>
        <v>G04 P7.38</v>
      </c>
      <c r="BX4796" t="str">
        <f>'Hour Loop'!BC46</f>
        <v/>
      </c>
      <c r="BZ4796">
        <f t="shared" si="5345"/>
        <v>7.38</v>
      </c>
      <c r="CA4796" t="str">
        <f t="shared" si="5344"/>
        <v>0</v>
      </c>
      <c r="CC4796" t="e">
        <f t="shared" si="5337"/>
        <v>#VALUE!</v>
      </c>
      <c r="CD4796" t="e">
        <f t="shared" si="5338"/>
        <v>#VALUE!</v>
      </c>
      <c r="CE4796" t="e">
        <f t="shared" si="5339"/>
        <v>#VALUE!</v>
      </c>
      <c r="CF4796" t="e">
        <f t="shared" si="5340"/>
        <v>#VALUE!</v>
      </c>
      <c r="CI4796" t="e">
        <f>IF(BV4796="A",((CD4796*'Input Output'!$E$5)+'Input Output'!$H$5),IF(BV4796="B",(CD4796*'Input Output'!$E$8)+'Input Output'!$H$8,IF(BV4796="C",(CD4796*'Input Output'!$E$11)+'Input Output'!$H$11,"")))</f>
        <v>#VALUE!</v>
      </c>
      <c r="CJ4796" t="e">
        <f>IF(BV4796="A",(CF4796*'Input Output'!$E$6)+'Input Output'!$H$6,IF(BV4796="B",(CF4796*'Input Output'!$E$9)+'Input Output'!$H$9,IF(BV4796="C",(CF4796*'Input Output'!$E$12)+'Input Output'!$H$12,"")))</f>
        <v>#VALUE!</v>
      </c>
      <c r="CL4796" t="str">
        <f t="shared" si="5341"/>
        <v/>
      </c>
    </row>
    <row r="4797" spans="71:90" x14ac:dyDescent="0.25">
      <c r="BS4797">
        <f t="shared" si="5343"/>
        <v>0</v>
      </c>
      <c r="BT4797">
        <f t="shared" si="5336"/>
        <v>546.68562916666508</v>
      </c>
      <c r="BU4797" s="15">
        <f t="shared" si="5342"/>
        <v>32801.137749999907</v>
      </c>
      <c r="BV4797" s="15" t="s">
        <v>458</v>
      </c>
      <c r="BW4797" t="str">
        <f>'Hour Loop'!BB47</f>
        <v>G01 X417.890 Y435.238</v>
      </c>
      <c r="BX4797" t="str">
        <f>'Hour Loop'!BC47</f>
        <v/>
      </c>
      <c r="BZ4797">
        <f t="shared" si="5345"/>
        <v>20.745000000000001</v>
      </c>
      <c r="CA4797" t="str">
        <f t="shared" si="5344"/>
        <v>1</v>
      </c>
      <c r="CC4797" t="str">
        <f t="shared" si="5337"/>
        <v>G01 X417.890</v>
      </c>
      <c r="CD4797" t="str">
        <f t="shared" si="5338"/>
        <v>417.890</v>
      </c>
      <c r="CE4797" t="str">
        <f t="shared" si="5339"/>
        <v>417.890 Y435.238</v>
      </c>
      <c r="CF4797" t="str">
        <f t="shared" si="5340"/>
        <v>435.238</v>
      </c>
      <c r="CI4797">
        <f>IF(BV4797="A",((CD4797*'Input Output'!$E$5)+'Input Output'!$H$5),IF(BV4797="B",(CD4797*'Input Output'!$E$8)+'Input Output'!$H$8,IF(BV4797="C",(CD4797*'Input Output'!$E$11)+'Input Output'!$H$11,"")))</f>
        <v>417.89</v>
      </c>
      <c r="CJ4797">
        <f>IF(BV4797="A",(CF4797*'Input Output'!$E$6)+'Input Output'!$H$6,IF(BV4797="B",(CF4797*'Input Output'!$E$9)+'Input Output'!$H$9,IF(BV4797="C",(CF4797*'Input Output'!$E$12)+'Input Output'!$H$12,"")))</f>
        <v>435.238</v>
      </c>
      <c r="CL4797" t="str">
        <f t="shared" si="5341"/>
        <v/>
      </c>
    </row>
    <row r="4798" spans="71:90" x14ac:dyDescent="0.25">
      <c r="BS4798">
        <f t="shared" si="5343"/>
        <v>0</v>
      </c>
      <c r="BT4798">
        <f t="shared" si="5336"/>
        <v>547.03137916666515</v>
      </c>
      <c r="BU4798" s="15">
        <f t="shared" si="5342"/>
        <v>32821.88274999991</v>
      </c>
      <c r="BV4798" s="15" t="s">
        <v>458</v>
      </c>
      <c r="BW4798" t="str">
        <f>'Hour Loop'!BB48</f>
        <v>G04 P7.38</v>
      </c>
      <c r="BX4798" t="str">
        <f>'Hour Loop'!BC48</f>
        <v/>
      </c>
      <c r="BZ4798">
        <f t="shared" si="5345"/>
        <v>7.38</v>
      </c>
      <c r="CA4798" t="str">
        <f t="shared" si="5344"/>
        <v>0</v>
      </c>
      <c r="CC4798" t="e">
        <f t="shared" si="5337"/>
        <v>#VALUE!</v>
      </c>
      <c r="CD4798" t="e">
        <f t="shared" si="5338"/>
        <v>#VALUE!</v>
      </c>
      <c r="CE4798" t="e">
        <f t="shared" si="5339"/>
        <v>#VALUE!</v>
      </c>
      <c r="CF4798" t="e">
        <f t="shared" si="5340"/>
        <v>#VALUE!</v>
      </c>
      <c r="CI4798" t="e">
        <f>IF(BV4798="A",((CD4798*'Input Output'!$E$5)+'Input Output'!$H$5),IF(BV4798="B",(CD4798*'Input Output'!$E$8)+'Input Output'!$H$8,IF(BV4798="C",(CD4798*'Input Output'!$E$11)+'Input Output'!$H$11,"")))</f>
        <v>#VALUE!</v>
      </c>
      <c r="CJ4798" t="e">
        <f>IF(BV4798="A",(CF4798*'Input Output'!$E$6)+'Input Output'!$H$6,IF(BV4798="B",(CF4798*'Input Output'!$E$9)+'Input Output'!$H$9,IF(BV4798="C",(CF4798*'Input Output'!$E$12)+'Input Output'!$H$12,"")))</f>
        <v>#VALUE!</v>
      </c>
      <c r="CL4798" t="str">
        <f t="shared" si="5341"/>
        <v/>
      </c>
    </row>
    <row r="4799" spans="71:90" x14ac:dyDescent="0.25">
      <c r="BS4799">
        <f t="shared" si="5343"/>
        <v>0</v>
      </c>
      <c r="BT4799">
        <f t="shared" si="5336"/>
        <v>547.15437916666508</v>
      </c>
      <c r="BU4799" s="15">
        <f t="shared" si="5342"/>
        <v>32829.262749999907</v>
      </c>
      <c r="BV4799" s="15" t="s">
        <v>458</v>
      </c>
      <c r="BW4799" t="str">
        <f>'Hour Loop'!BB49</f>
        <v>G01 X426.777 Y426.777</v>
      </c>
      <c r="BX4799" t="str">
        <f>'Hour Loop'!BC49</f>
        <v/>
      </c>
      <c r="BZ4799">
        <f t="shared" si="5345"/>
        <v>20.745000000000001</v>
      </c>
      <c r="CA4799" t="str">
        <f t="shared" si="5344"/>
        <v>1</v>
      </c>
      <c r="CC4799" t="str">
        <f t="shared" si="5337"/>
        <v>G01 X426.777</v>
      </c>
      <c r="CD4799" t="str">
        <f t="shared" si="5338"/>
        <v>426.777</v>
      </c>
      <c r="CE4799" t="str">
        <f t="shared" si="5339"/>
        <v>426.777 Y426.777</v>
      </c>
      <c r="CF4799" t="str">
        <f t="shared" si="5340"/>
        <v>426.777</v>
      </c>
      <c r="CI4799">
        <f>IF(BV4799="A",((CD4799*'Input Output'!$E$5)+'Input Output'!$H$5),IF(BV4799="B",(CD4799*'Input Output'!$E$8)+'Input Output'!$H$8,IF(BV4799="C",(CD4799*'Input Output'!$E$11)+'Input Output'!$H$11,"")))</f>
        <v>426.77699999999999</v>
      </c>
      <c r="CJ4799">
        <f>IF(BV4799="A",(CF4799*'Input Output'!$E$6)+'Input Output'!$H$6,IF(BV4799="B",(CF4799*'Input Output'!$E$9)+'Input Output'!$H$9,IF(BV4799="C",(CF4799*'Input Output'!$E$12)+'Input Output'!$H$12,"")))</f>
        <v>426.77699999999999</v>
      </c>
      <c r="CL4799" t="str">
        <f t="shared" si="5341"/>
        <v/>
      </c>
    </row>
    <row r="4800" spans="71:90" x14ac:dyDescent="0.25">
      <c r="BS4800">
        <f t="shared" si="5343"/>
        <v>0</v>
      </c>
      <c r="BT4800">
        <f t="shared" si="5336"/>
        <v>547.50012916666515</v>
      </c>
      <c r="BU4800" s="15">
        <f t="shared" si="5342"/>
        <v>32850.00774999991</v>
      </c>
      <c r="BV4800" s="15" t="s">
        <v>458</v>
      </c>
      <c r="BW4800" t="str">
        <f>'Hour Loop'!BB50</f>
        <v>G04 P7.38</v>
      </c>
      <c r="BX4800" t="str">
        <f>'Hour Loop'!BC50</f>
        <v/>
      </c>
      <c r="BZ4800">
        <f t="shared" si="5345"/>
        <v>7.38</v>
      </c>
      <c r="CA4800" t="str">
        <f t="shared" si="5344"/>
        <v>0</v>
      </c>
      <c r="CC4800" t="e">
        <f t="shared" si="5337"/>
        <v>#VALUE!</v>
      </c>
      <c r="CD4800" t="e">
        <f t="shared" si="5338"/>
        <v>#VALUE!</v>
      </c>
      <c r="CE4800" t="e">
        <f t="shared" si="5339"/>
        <v>#VALUE!</v>
      </c>
      <c r="CF4800" t="e">
        <f t="shared" si="5340"/>
        <v>#VALUE!</v>
      </c>
      <c r="CI4800" t="e">
        <f>IF(BV4800="A",((CD4800*'Input Output'!$E$5)+'Input Output'!$H$5),IF(BV4800="B",(CD4800*'Input Output'!$E$8)+'Input Output'!$H$8,IF(BV4800="C",(CD4800*'Input Output'!$E$11)+'Input Output'!$H$11,"")))</f>
        <v>#VALUE!</v>
      </c>
      <c r="CJ4800" t="e">
        <f>IF(BV4800="A",(CF4800*'Input Output'!$E$6)+'Input Output'!$H$6,IF(BV4800="B",(CF4800*'Input Output'!$E$9)+'Input Output'!$H$9,IF(BV4800="C",(CF4800*'Input Output'!$E$12)+'Input Output'!$H$12,"")))</f>
        <v>#VALUE!</v>
      </c>
      <c r="CL4800" t="str">
        <f t="shared" si="5341"/>
        <v/>
      </c>
    </row>
    <row r="4801" spans="71:90" x14ac:dyDescent="0.25">
      <c r="BS4801">
        <f t="shared" si="5343"/>
        <v>0</v>
      </c>
      <c r="BT4801">
        <f t="shared" si="5336"/>
        <v>547.62312916666508</v>
      </c>
      <c r="BU4801" s="15">
        <f t="shared" si="5342"/>
        <v>32857.387749999907</v>
      </c>
      <c r="BV4801" s="15" t="s">
        <v>458</v>
      </c>
      <c r="BW4801" t="str">
        <f>'Hour Loop'!BB51</f>
        <v>G01 X435.238 Y417.890</v>
      </c>
      <c r="BX4801" t="str">
        <f>'Hour Loop'!BC51</f>
        <v/>
      </c>
      <c r="BZ4801">
        <f t="shared" si="5345"/>
        <v>20.745000000000001</v>
      </c>
      <c r="CA4801" t="str">
        <f t="shared" si="5344"/>
        <v>1</v>
      </c>
      <c r="CC4801" t="str">
        <f t="shared" si="5337"/>
        <v>G01 X435.238</v>
      </c>
      <c r="CD4801" t="str">
        <f t="shared" si="5338"/>
        <v>435.238</v>
      </c>
      <c r="CE4801" t="str">
        <f t="shared" si="5339"/>
        <v>435.238 Y417.890</v>
      </c>
      <c r="CF4801" t="str">
        <f t="shared" si="5340"/>
        <v>417.890</v>
      </c>
      <c r="CI4801">
        <f>IF(BV4801="A",((CD4801*'Input Output'!$E$5)+'Input Output'!$H$5),IF(BV4801="B",(CD4801*'Input Output'!$E$8)+'Input Output'!$H$8,IF(BV4801="C",(CD4801*'Input Output'!$E$11)+'Input Output'!$H$11,"")))</f>
        <v>435.238</v>
      </c>
      <c r="CJ4801">
        <f>IF(BV4801="A",(CF4801*'Input Output'!$E$6)+'Input Output'!$H$6,IF(BV4801="B",(CF4801*'Input Output'!$E$9)+'Input Output'!$H$9,IF(BV4801="C",(CF4801*'Input Output'!$E$12)+'Input Output'!$H$12,"")))</f>
        <v>417.89</v>
      </c>
      <c r="CL4801" t="str">
        <f t="shared" si="5341"/>
        <v/>
      </c>
    </row>
    <row r="4802" spans="71:90" x14ac:dyDescent="0.25">
      <c r="BS4802">
        <f t="shared" si="5343"/>
        <v>0</v>
      </c>
      <c r="BT4802">
        <f t="shared" si="5336"/>
        <v>547.96887916666515</v>
      </c>
      <c r="BU4802" s="15">
        <f t="shared" si="5342"/>
        <v>32878.13274999991</v>
      </c>
      <c r="BV4802" s="15" t="s">
        <v>458</v>
      </c>
      <c r="BW4802" t="str">
        <f>'Hour Loop'!BB52</f>
        <v>G04 P7.38</v>
      </c>
      <c r="BX4802" t="str">
        <f>'Hour Loop'!BC52</f>
        <v/>
      </c>
      <c r="BZ4802">
        <f t="shared" si="5345"/>
        <v>7.38</v>
      </c>
      <c r="CA4802" t="str">
        <f t="shared" si="5344"/>
        <v>0</v>
      </c>
      <c r="CC4802" t="e">
        <f t="shared" si="5337"/>
        <v>#VALUE!</v>
      </c>
      <c r="CD4802" t="e">
        <f t="shared" si="5338"/>
        <v>#VALUE!</v>
      </c>
      <c r="CE4802" t="e">
        <f t="shared" si="5339"/>
        <v>#VALUE!</v>
      </c>
      <c r="CF4802" t="e">
        <f t="shared" si="5340"/>
        <v>#VALUE!</v>
      </c>
      <c r="CI4802" t="e">
        <f>IF(BV4802="A",((CD4802*'Input Output'!$E$5)+'Input Output'!$H$5),IF(BV4802="B",(CD4802*'Input Output'!$E$8)+'Input Output'!$H$8,IF(BV4802="C",(CD4802*'Input Output'!$E$11)+'Input Output'!$H$11,"")))</f>
        <v>#VALUE!</v>
      </c>
      <c r="CJ4802" t="e">
        <f>IF(BV4802="A",(CF4802*'Input Output'!$E$6)+'Input Output'!$H$6,IF(BV4802="B",(CF4802*'Input Output'!$E$9)+'Input Output'!$H$9,IF(BV4802="C",(CF4802*'Input Output'!$E$12)+'Input Output'!$H$12,"")))</f>
        <v>#VALUE!</v>
      </c>
      <c r="CL4802" t="str">
        <f t="shared" si="5341"/>
        <v/>
      </c>
    </row>
    <row r="4803" spans="71:90" x14ac:dyDescent="0.25">
      <c r="BS4803">
        <f t="shared" si="5343"/>
        <v>0</v>
      </c>
      <c r="BT4803">
        <f t="shared" si="5336"/>
        <v>548.09187916666508</v>
      </c>
      <c r="BU4803" s="15">
        <f t="shared" si="5342"/>
        <v>32885.512749999907</v>
      </c>
      <c r="BV4803" s="15" t="s">
        <v>458</v>
      </c>
      <c r="BW4803" t="str">
        <f>'Hour Loop'!BB53</f>
        <v>G01 X443.253 Y408.598</v>
      </c>
      <c r="BX4803" t="str">
        <f>'Hour Loop'!BC53</f>
        <v/>
      </c>
      <c r="BZ4803">
        <f t="shared" si="5345"/>
        <v>20.745000000000001</v>
      </c>
      <c r="CA4803" t="str">
        <f t="shared" si="5344"/>
        <v>1</v>
      </c>
      <c r="CC4803" t="str">
        <f t="shared" si="5337"/>
        <v>G01 X443.253</v>
      </c>
      <c r="CD4803" t="str">
        <f t="shared" si="5338"/>
        <v>443.253</v>
      </c>
      <c r="CE4803" t="str">
        <f t="shared" si="5339"/>
        <v>443.253 Y408.598</v>
      </c>
      <c r="CF4803" t="str">
        <f t="shared" si="5340"/>
        <v>408.598</v>
      </c>
      <c r="CI4803">
        <f>IF(BV4803="A",((CD4803*'Input Output'!$E$5)+'Input Output'!$H$5),IF(BV4803="B",(CD4803*'Input Output'!$E$8)+'Input Output'!$H$8,IF(BV4803="C",(CD4803*'Input Output'!$E$11)+'Input Output'!$H$11,"")))</f>
        <v>443.25299999999999</v>
      </c>
      <c r="CJ4803">
        <f>IF(BV4803="A",(CF4803*'Input Output'!$E$6)+'Input Output'!$H$6,IF(BV4803="B",(CF4803*'Input Output'!$E$9)+'Input Output'!$H$9,IF(BV4803="C",(CF4803*'Input Output'!$E$12)+'Input Output'!$H$12,"")))</f>
        <v>408.59800000000001</v>
      </c>
      <c r="CL4803" t="str">
        <f t="shared" si="5341"/>
        <v/>
      </c>
    </row>
    <row r="4804" spans="71:90" x14ac:dyDescent="0.25">
      <c r="BS4804">
        <f t="shared" si="5343"/>
        <v>0</v>
      </c>
      <c r="BT4804">
        <f t="shared" si="5336"/>
        <v>548.43762916666515</v>
      </c>
      <c r="BU4804" s="15">
        <f t="shared" si="5342"/>
        <v>32906.25774999991</v>
      </c>
      <c r="BV4804" s="15" t="s">
        <v>458</v>
      </c>
      <c r="BW4804" t="str">
        <f>'Hour Loop'!BB54</f>
        <v>G04 P7.38</v>
      </c>
      <c r="BX4804" t="str">
        <f>'Hour Loop'!BC54</f>
        <v/>
      </c>
      <c r="BZ4804">
        <f t="shared" si="5345"/>
        <v>7.38</v>
      </c>
      <c r="CA4804" t="str">
        <f t="shared" si="5344"/>
        <v>0</v>
      </c>
      <c r="CC4804" t="e">
        <f t="shared" si="5337"/>
        <v>#VALUE!</v>
      </c>
      <c r="CD4804" t="e">
        <f t="shared" si="5338"/>
        <v>#VALUE!</v>
      </c>
      <c r="CE4804" t="e">
        <f t="shared" si="5339"/>
        <v>#VALUE!</v>
      </c>
      <c r="CF4804" t="e">
        <f t="shared" si="5340"/>
        <v>#VALUE!</v>
      </c>
      <c r="CI4804" t="e">
        <f>IF(BV4804="A",((CD4804*'Input Output'!$E$5)+'Input Output'!$H$5),IF(BV4804="B",(CD4804*'Input Output'!$E$8)+'Input Output'!$H$8,IF(BV4804="C",(CD4804*'Input Output'!$E$11)+'Input Output'!$H$11,"")))</f>
        <v>#VALUE!</v>
      </c>
      <c r="CJ4804" t="e">
        <f>IF(BV4804="A",(CF4804*'Input Output'!$E$6)+'Input Output'!$H$6,IF(BV4804="B",(CF4804*'Input Output'!$E$9)+'Input Output'!$H$9,IF(BV4804="C",(CF4804*'Input Output'!$E$12)+'Input Output'!$H$12,"")))</f>
        <v>#VALUE!</v>
      </c>
      <c r="CL4804" t="str">
        <f t="shared" si="5341"/>
        <v/>
      </c>
    </row>
    <row r="4805" spans="71:90" x14ac:dyDescent="0.25">
      <c r="BS4805">
        <f t="shared" si="5343"/>
        <v>0</v>
      </c>
      <c r="BT4805">
        <f t="shared" si="5336"/>
        <v>548.56062916666508</v>
      </c>
      <c r="BU4805" s="15">
        <f t="shared" si="5342"/>
        <v>32913.637749999907</v>
      </c>
      <c r="BV4805" s="15" t="s">
        <v>458</v>
      </c>
      <c r="BW4805" t="str">
        <f>'Hour Loop'!BB55</f>
        <v>G01 X450.802 Y398.925</v>
      </c>
      <c r="BX4805" t="str">
        <f>'Hour Loop'!BC55</f>
        <v/>
      </c>
      <c r="BZ4805">
        <f t="shared" si="5345"/>
        <v>20.745000000000001</v>
      </c>
      <c r="CA4805" t="str">
        <f t="shared" si="5344"/>
        <v>1</v>
      </c>
      <c r="CC4805" t="str">
        <f t="shared" si="5337"/>
        <v>G01 X450.802</v>
      </c>
      <c r="CD4805" t="str">
        <f t="shared" si="5338"/>
        <v>450.802</v>
      </c>
      <c r="CE4805" t="str">
        <f t="shared" si="5339"/>
        <v>450.802 Y398.925</v>
      </c>
      <c r="CF4805" t="str">
        <f t="shared" si="5340"/>
        <v>398.925</v>
      </c>
      <c r="CI4805">
        <f>IF(BV4805="A",((CD4805*'Input Output'!$E$5)+'Input Output'!$H$5),IF(BV4805="B",(CD4805*'Input Output'!$E$8)+'Input Output'!$H$8,IF(BV4805="C",(CD4805*'Input Output'!$E$11)+'Input Output'!$H$11,"")))</f>
        <v>450.80200000000002</v>
      </c>
      <c r="CJ4805">
        <f>IF(BV4805="A",(CF4805*'Input Output'!$E$6)+'Input Output'!$H$6,IF(BV4805="B",(CF4805*'Input Output'!$E$9)+'Input Output'!$H$9,IF(BV4805="C",(CF4805*'Input Output'!$E$12)+'Input Output'!$H$12,"")))</f>
        <v>398.92500000000001</v>
      </c>
      <c r="CL4805" t="str">
        <f t="shared" si="5341"/>
        <v/>
      </c>
    </row>
    <row r="4806" spans="71:90" x14ac:dyDescent="0.25">
      <c r="BS4806">
        <f t="shared" si="5343"/>
        <v>0</v>
      </c>
      <c r="BT4806">
        <f t="shared" si="5336"/>
        <v>548.90637916666515</v>
      </c>
      <c r="BU4806" s="15">
        <f t="shared" si="5342"/>
        <v>32934.38274999991</v>
      </c>
      <c r="BV4806" s="15" t="s">
        <v>458</v>
      </c>
      <c r="BW4806" t="str">
        <f>'Hour Loop'!BB56</f>
        <v>G04 P7.38</v>
      </c>
      <c r="BX4806" t="str">
        <f>'Hour Loop'!BC56</f>
        <v/>
      </c>
      <c r="BZ4806">
        <f t="shared" si="5345"/>
        <v>7.38</v>
      </c>
      <c r="CA4806" t="str">
        <f t="shared" si="5344"/>
        <v>0</v>
      </c>
      <c r="CC4806" t="e">
        <f t="shared" si="5337"/>
        <v>#VALUE!</v>
      </c>
      <c r="CD4806" t="e">
        <f t="shared" si="5338"/>
        <v>#VALUE!</v>
      </c>
      <c r="CE4806" t="e">
        <f t="shared" si="5339"/>
        <v>#VALUE!</v>
      </c>
      <c r="CF4806" t="e">
        <f t="shared" si="5340"/>
        <v>#VALUE!</v>
      </c>
      <c r="CI4806" t="e">
        <f>IF(BV4806="A",((CD4806*'Input Output'!$E$5)+'Input Output'!$H$5),IF(BV4806="B",(CD4806*'Input Output'!$E$8)+'Input Output'!$H$8,IF(BV4806="C",(CD4806*'Input Output'!$E$11)+'Input Output'!$H$11,"")))</f>
        <v>#VALUE!</v>
      </c>
      <c r="CJ4806" t="e">
        <f>IF(BV4806="A",(CF4806*'Input Output'!$E$6)+'Input Output'!$H$6,IF(BV4806="B",(CF4806*'Input Output'!$E$9)+'Input Output'!$H$9,IF(BV4806="C",(CF4806*'Input Output'!$E$12)+'Input Output'!$H$12,"")))</f>
        <v>#VALUE!</v>
      </c>
      <c r="CL4806" t="str">
        <f t="shared" si="5341"/>
        <v/>
      </c>
    </row>
    <row r="4807" spans="71:90" x14ac:dyDescent="0.25">
      <c r="BS4807">
        <f t="shared" si="5343"/>
        <v>0</v>
      </c>
      <c r="BT4807">
        <f t="shared" si="5336"/>
        <v>549.02937916666508</v>
      </c>
      <c r="BU4807" s="15">
        <f t="shared" si="5342"/>
        <v>32941.762749999907</v>
      </c>
      <c r="BV4807" s="15" t="s">
        <v>458</v>
      </c>
      <c r="BW4807" t="str">
        <f>'Hour Loop'!BB57</f>
        <v>G01 X457.867 Y388.893</v>
      </c>
      <c r="BX4807" t="str">
        <f>'Hour Loop'!BC57</f>
        <v/>
      </c>
      <c r="BZ4807">
        <f t="shared" si="5345"/>
        <v>20.745000000000001</v>
      </c>
      <c r="CA4807" t="str">
        <f t="shared" si="5344"/>
        <v>1</v>
      </c>
      <c r="CC4807" t="str">
        <f t="shared" si="5337"/>
        <v>G01 X457.867</v>
      </c>
      <c r="CD4807" t="str">
        <f t="shared" si="5338"/>
        <v>457.867</v>
      </c>
      <c r="CE4807" t="str">
        <f t="shared" si="5339"/>
        <v>457.867 Y388.893</v>
      </c>
      <c r="CF4807" t="str">
        <f t="shared" si="5340"/>
        <v>388.893</v>
      </c>
      <c r="CI4807">
        <f>IF(BV4807="A",((CD4807*'Input Output'!$E$5)+'Input Output'!$H$5),IF(BV4807="B",(CD4807*'Input Output'!$E$8)+'Input Output'!$H$8,IF(BV4807="C",(CD4807*'Input Output'!$E$11)+'Input Output'!$H$11,"")))</f>
        <v>457.86700000000002</v>
      </c>
      <c r="CJ4807">
        <f>IF(BV4807="A",(CF4807*'Input Output'!$E$6)+'Input Output'!$H$6,IF(BV4807="B",(CF4807*'Input Output'!$E$9)+'Input Output'!$H$9,IF(BV4807="C",(CF4807*'Input Output'!$E$12)+'Input Output'!$H$12,"")))</f>
        <v>388.89299999999997</v>
      </c>
      <c r="CL4807" t="str">
        <f t="shared" si="5341"/>
        <v/>
      </c>
    </row>
    <row r="4808" spans="71:90" x14ac:dyDescent="0.25">
      <c r="BS4808">
        <f t="shared" si="5343"/>
        <v>0</v>
      </c>
      <c r="BT4808">
        <f t="shared" si="5336"/>
        <v>549.37512916666515</v>
      </c>
      <c r="BU4808" s="15">
        <f t="shared" si="5342"/>
        <v>32962.50774999991</v>
      </c>
      <c r="BV4808" s="15" t="s">
        <v>458</v>
      </c>
      <c r="BW4808" t="str">
        <f>'Hour Loop'!BB58</f>
        <v>G04 P7.38</v>
      </c>
      <c r="BX4808" t="str">
        <f>'Hour Loop'!BC58</f>
        <v/>
      </c>
      <c r="BZ4808">
        <f t="shared" si="5345"/>
        <v>7.38</v>
      </c>
      <c r="CA4808" t="str">
        <f t="shared" si="5344"/>
        <v>0</v>
      </c>
      <c r="CC4808" t="e">
        <f t="shared" si="5337"/>
        <v>#VALUE!</v>
      </c>
      <c r="CD4808" t="e">
        <f t="shared" si="5338"/>
        <v>#VALUE!</v>
      </c>
      <c r="CE4808" t="e">
        <f t="shared" si="5339"/>
        <v>#VALUE!</v>
      </c>
      <c r="CF4808" t="e">
        <f t="shared" si="5340"/>
        <v>#VALUE!</v>
      </c>
      <c r="CI4808" t="e">
        <f>IF(BV4808="A",((CD4808*'Input Output'!$E$5)+'Input Output'!$H$5),IF(BV4808="B",(CD4808*'Input Output'!$E$8)+'Input Output'!$H$8,IF(BV4808="C",(CD4808*'Input Output'!$E$11)+'Input Output'!$H$11,"")))</f>
        <v>#VALUE!</v>
      </c>
      <c r="CJ4808" t="e">
        <f>IF(BV4808="A",(CF4808*'Input Output'!$E$6)+'Input Output'!$H$6,IF(BV4808="B",(CF4808*'Input Output'!$E$9)+'Input Output'!$H$9,IF(BV4808="C",(CF4808*'Input Output'!$E$12)+'Input Output'!$H$12,"")))</f>
        <v>#VALUE!</v>
      </c>
      <c r="CL4808" t="str">
        <f t="shared" si="5341"/>
        <v/>
      </c>
    </row>
    <row r="4809" spans="71:90" x14ac:dyDescent="0.25">
      <c r="BS4809">
        <f t="shared" si="5343"/>
        <v>0</v>
      </c>
      <c r="BT4809">
        <f t="shared" si="5336"/>
        <v>549.49812916666508</v>
      </c>
      <c r="BU4809" s="15">
        <f t="shared" si="5342"/>
        <v>32969.887749999907</v>
      </c>
      <c r="BV4809" s="15" t="s">
        <v>458</v>
      </c>
      <c r="BW4809" t="str">
        <f>'Hour Loop'!BB59</f>
        <v>G01 X464.432 Y378.526</v>
      </c>
      <c r="BX4809" t="str">
        <f>'Hour Loop'!BC59</f>
        <v/>
      </c>
      <c r="BZ4809">
        <f t="shared" si="5345"/>
        <v>20.745000000000001</v>
      </c>
      <c r="CA4809" t="str">
        <f t="shared" si="5344"/>
        <v>1</v>
      </c>
      <c r="CC4809" t="str">
        <f t="shared" si="5337"/>
        <v>G01 X464.432</v>
      </c>
      <c r="CD4809" t="str">
        <f t="shared" si="5338"/>
        <v>464.432</v>
      </c>
      <c r="CE4809" t="str">
        <f t="shared" si="5339"/>
        <v>464.432 Y378.526</v>
      </c>
      <c r="CF4809" t="str">
        <f t="shared" si="5340"/>
        <v>378.526</v>
      </c>
      <c r="CI4809">
        <f>IF(BV4809="A",((CD4809*'Input Output'!$E$5)+'Input Output'!$H$5),IF(BV4809="B",(CD4809*'Input Output'!$E$8)+'Input Output'!$H$8,IF(BV4809="C",(CD4809*'Input Output'!$E$11)+'Input Output'!$H$11,"")))</f>
        <v>464.43200000000002</v>
      </c>
      <c r="CJ4809">
        <f>IF(BV4809="A",(CF4809*'Input Output'!$E$6)+'Input Output'!$H$6,IF(BV4809="B",(CF4809*'Input Output'!$E$9)+'Input Output'!$H$9,IF(BV4809="C",(CF4809*'Input Output'!$E$12)+'Input Output'!$H$12,"")))</f>
        <v>378.52600000000001</v>
      </c>
      <c r="CL4809" t="str">
        <f t="shared" si="5341"/>
        <v/>
      </c>
    </row>
    <row r="4810" spans="71:90" x14ac:dyDescent="0.25">
      <c r="BS4810">
        <f t="shared" si="5343"/>
        <v>0</v>
      </c>
      <c r="BT4810">
        <f t="shared" si="5336"/>
        <v>549.84387916666515</v>
      </c>
      <c r="BU4810" s="15">
        <f t="shared" si="5342"/>
        <v>32990.63274999991</v>
      </c>
      <c r="BV4810" s="15" t="s">
        <v>458</v>
      </c>
      <c r="BW4810" t="str">
        <f>'Hour Loop'!BB60</f>
        <v>G04 P7.38</v>
      </c>
      <c r="BX4810" t="str">
        <f>'Hour Loop'!BC60</f>
        <v/>
      </c>
      <c r="BZ4810">
        <f t="shared" si="5345"/>
        <v>7.38</v>
      </c>
      <c r="CA4810" t="str">
        <f t="shared" si="5344"/>
        <v>0</v>
      </c>
      <c r="CC4810" t="e">
        <f t="shared" si="5337"/>
        <v>#VALUE!</v>
      </c>
      <c r="CD4810" t="e">
        <f t="shared" si="5338"/>
        <v>#VALUE!</v>
      </c>
      <c r="CE4810" t="e">
        <f t="shared" si="5339"/>
        <v>#VALUE!</v>
      </c>
      <c r="CF4810" t="e">
        <f t="shared" si="5340"/>
        <v>#VALUE!</v>
      </c>
      <c r="CI4810" t="e">
        <f>IF(BV4810="A",((CD4810*'Input Output'!$E$5)+'Input Output'!$H$5),IF(BV4810="B",(CD4810*'Input Output'!$E$8)+'Input Output'!$H$8,IF(BV4810="C",(CD4810*'Input Output'!$E$11)+'Input Output'!$H$11,"")))</f>
        <v>#VALUE!</v>
      </c>
      <c r="CJ4810" t="e">
        <f>IF(BV4810="A",(CF4810*'Input Output'!$E$6)+'Input Output'!$H$6,IF(BV4810="B",(CF4810*'Input Output'!$E$9)+'Input Output'!$H$9,IF(BV4810="C",(CF4810*'Input Output'!$E$12)+'Input Output'!$H$12,"")))</f>
        <v>#VALUE!</v>
      </c>
      <c r="CL4810" t="str">
        <f t="shared" si="5341"/>
        <v/>
      </c>
    </row>
    <row r="4811" spans="71:90" x14ac:dyDescent="0.25">
      <c r="BS4811">
        <f t="shared" si="5343"/>
        <v>0</v>
      </c>
      <c r="BT4811">
        <f t="shared" si="5336"/>
        <v>549.96687916666508</v>
      </c>
      <c r="BU4811" s="15">
        <f t="shared" si="5342"/>
        <v>32998.012749999907</v>
      </c>
      <c r="BV4811" s="15" t="s">
        <v>458</v>
      </c>
      <c r="BW4811" t="str">
        <f>'Hour Loop'!BB61</f>
        <v>G01 X470.480 Y367.849</v>
      </c>
      <c r="BX4811" t="str">
        <f>'Hour Loop'!BC61</f>
        <v/>
      </c>
      <c r="BZ4811">
        <f t="shared" si="5345"/>
        <v>20.745000000000001</v>
      </c>
      <c r="CA4811" t="str">
        <f t="shared" si="5344"/>
        <v>1</v>
      </c>
      <c r="CC4811" t="str">
        <f t="shared" si="5337"/>
        <v>G01 X470.480</v>
      </c>
      <c r="CD4811" t="str">
        <f t="shared" si="5338"/>
        <v>470.480</v>
      </c>
      <c r="CE4811" t="str">
        <f t="shared" si="5339"/>
        <v>470.480 Y367.849</v>
      </c>
      <c r="CF4811" t="str">
        <f t="shared" si="5340"/>
        <v>367.849</v>
      </c>
      <c r="CI4811">
        <f>IF(BV4811="A",((CD4811*'Input Output'!$E$5)+'Input Output'!$H$5),IF(BV4811="B",(CD4811*'Input Output'!$E$8)+'Input Output'!$H$8,IF(BV4811="C",(CD4811*'Input Output'!$E$11)+'Input Output'!$H$11,"")))</f>
        <v>470.48</v>
      </c>
      <c r="CJ4811">
        <f>IF(BV4811="A",(CF4811*'Input Output'!$E$6)+'Input Output'!$H$6,IF(BV4811="B",(CF4811*'Input Output'!$E$9)+'Input Output'!$H$9,IF(BV4811="C",(CF4811*'Input Output'!$E$12)+'Input Output'!$H$12,"")))</f>
        <v>367.84899999999999</v>
      </c>
      <c r="CL4811" t="str">
        <f t="shared" si="5341"/>
        <v/>
      </c>
    </row>
    <row r="4812" spans="71:90" x14ac:dyDescent="0.25">
      <c r="BS4812">
        <f t="shared" si="5343"/>
        <v>0</v>
      </c>
      <c r="BT4812">
        <f t="shared" si="5336"/>
        <v>550.31262916666515</v>
      </c>
      <c r="BU4812" s="15">
        <f t="shared" si="5342"/>
        <v>33018.75774999991</v>
      </c>
      <c r="BV4812" s="15" t="s">
        <v>458</v>
      </c>
      <c r="BW4812" t="str">
        <f>'Hour Loop'!BB62</f>
        <v>G04 P7.38</v>
      </c>
      <c r="BX4812" t="str">
        <f>'Hour Loop'!BC62</f>
        <v/>
      </c>
      <c r="BZ4812">
        <f t="shared" si="5345"/>
        <v>7.38</v>
      </c>
      <c r="CA4812" t="str">
        <f t="shared" si="5344"/>
        <v>0</v>
      </c>
      <c r="CC4812" t="e">
        <f t="shared" si="5337"/>
        <v>#VALUE!</v>
      </c>
      <c r="CD4812" t="e">
        <f t="shared" si="5338"/>
        <v>#VALUE!</v>
      </c>
      <c r="CE4812" t="e">
        <f t="shared" si="5339"/>
        <v>#VALUE!</v>
      </c>
      <c r="CF4812" t="e">
        <f t="shared" si="5340"/>
        <v>#VALUE!</v>
      </c>
      <c r="CI4812" t="e">
        <f>IF(BV4812="A",((CD4812*'Input Output'!$E$5)+'Input Output'!$H$5),IF(BV4812="B",(CD4812*'Input Output'!$E$8)+'Input Output'!$H$8,IF(BV4812="C",(CD4812*'Input Output'!$E$11)+'Input Output'!$H$11,"")))</f>
        <v>#VALUE!</v>
      </c>
      <c r="CJ4812" t="e">
        <f>IF(BV4812="A",(CF4812*'Input Output'!$E$6)+'Input Output'!$H$6,IF(BV4812="B",(CF4812*'Input Output'!$E$9)+'Input Output'!$H$9,IF(BV4812="C",(CF4812*'Input Output'!$E$12)+'Input Output'!$H$12,"")))</f>
        <v>#VALUE!</v>
      </c>
      <c r="CL4812" t="str">
        <f t="shared" si="5341"/>
        <v/>
      </c>
    </row>
    <row r="4813" spans="71:90" x14ac:dyDescent="0.25">
      <c r="BS4813">
        <f t="shared" si="5343"/>
        <v>0</v>
      </c>
      <c r="BT4813">
        <f t="shared" ref="BT4813:BT4876" si="5346">BU4813/60</f>
        <v>550.43562916666508</v>
      </c>
      <c r="BU4813" s="15">
        <f t="shared" si="5342"/>
        <v>33026.137749999907</v>
      </c>
      <c r="BV4813" s="15" t="s">
        <v>458</v>
      </c>
      <c r="BW4813" t="str">
        <f>'Hour Loop'!BB63</f>
        <v>G01 X475.997 Y356.889</v>
      </c>
      <c r="BX4813" t="str">
        <f>'Hour Loop'!BC63</f>
        <v/>
      </c>
      <c r="BZ4813">
        <f t="shared" si="5345"/>
        <v>20.745000000000001</v>
      </c>
      <c r="CA4813" t="str">
        <f t="shared" si="5344"/>
        <v>1</v>
      </c>
      <c r="CC4813" t="str">
        <f t="shared" ref="CC4813:CC4876" si="5347">LEFT(BW4813,LEN(BW4813)-(FIND("X",BW4813)+4))</f>
        <v>G01 X475.997</v>
      </c>
      <c r="CD4813" t="str">
        <f t="shared" ref="CD4813:CD4876" si="5348">RIGHT(CC4813,LEN(CC4813)-(FIND("X",CC4813)))</f>
        <v>475.997</v>
      </c>
      <c r="CE4813" t="str">
        <f t="shared" ref="CE4813:CE4876" si="5349">RIGHT(BW4813,LEN(BW4813)-(FIND("X",BW4813)))</f>
        <v>475.997 Y356.889</v>
      </c>
      <c r="CF4813" t="str">
        <f t="shared" ref="CF4813:CF4876" si="5350">RIGHT(CE4813,LEN(CE4813)-(FIND("Y",CE4813)))</f>
        <v>356.889</v>
      </c>
      <c r="CI4813">
        <f>IF(BV4813="A",((CD4813*'Input Output'!$E$5)+'Input Output'!$H$5),IF(BV4813="B",(CD4813*'Input Output'!$E$8)+'Input Output'!$H$8,IF(BV4813="C",(CD4813*'Input Output'!$E$11)+'Input Output'!$H$11,"")))</f>
        <v>475.99700000000001</v>
      </c>
      <c r="CJ4813">
        <f>IF(BV4813="A",(CF4813*'Input Output'!$E$6)+'Input Output'!$H$6,IF(BV4813="B",(CF4813*'Input Output'!$E$9)+'Input Output'!$H$9,IF(BV4813="C",(CF4813*'Input Output'!$E$12)+'Input Output'!$H$12,"")))</f>
        <v>356.88900000000001</v>
      </c>
      <c r="CL4813" t="str">
        <f t="shared" si="5341"/>
        <v/>
      </c>
    </row>
    <row r="4814" spans="71:90" x14ac:dyDescent="0.25">
      <c r="BS4814">
        <f t="shared" si="5343"/>
        <v>0</v>
      </c>
      <c r="BT4814">
        <f t="shared" si="5346"/>
        <v>550.78137916666515</v>
      </c>
      <c r="BU4814" s="15">
        <f t="shared" si="5342"/>
        <v>33046.88274999991</v>
      </c>
      <c r="BV4814" s="15" t="s">
        <v>458</v>
      </c>
      <c r="BW4814" t="str">
        <f>'Hour Loop'!BB64</f>
        <v>G04 P7.38</v>
      </c>
      <c r="BX4814" t="str">
        <f>'Hour Loop'!BC64</f>
        <v/>
      </c>
      <c r="BZ4814">
        <f t="shared" si="5345"/>
        <v>7.38</v>
      </c>
      <c r="CA4814" t="str">
        <f t="shared" si="5344"/>
        <v>0</v>
      </c>
      <c r="CC4814" t="e">
        <f t="shared" si="5347"/>
        <v>#VALUE!</v>
      </c>
      <c r="CD4814" t="e">
        <f t="shared" si="5348"/>
        <v>#VALUE!</v>
      </c>
      <c r="CE4814" t="e">
        <f t="shared" si="5349"/>
        <v>#VALUE!</v>
      </c>
      <c r="CF4814" t="e">
        <f t="shared" si="5350"/>
        <v>#VALUE!</v>
      </c>
      <c r="CI4814" t="e">
        <f>IF(BV4814="A",((CD4814*'Input Output'!$E$5)+'Input Output'!$H$5),IF(BV4814="B",(CD4814*'Input Output'!$E$8)+'Input Output'!$H$8,IF(BV4814="C",(CD4814*'Input Output'!$E$11)+'Input Output'!$H$11,"")))</f>
        <v>#VALUE!</v>
      </c>
      <c r="CJ4814" t="e">
        <f>IF(BV4814="A",(CF4814*'Input Output'!$E$6)+'Input Output'!$H$6,IF(BV4814="B",(CF4814*'Input Output'!$E$9)+'Input Output'!$H$9,IF(BV4814="C",(CF4814*'Input Output'!$E$12)+'Input Output'!$H$12,"")))</f>
        <v>#VALUE!</v>
      </c>
      <c r="CL4814" t="str">
        <f t="shared" ref="CL4814:CL4877" si="5351">IF(BS4814=1,IF(CA4814="0",BW4814,"G01 X"&amp;CI4814&amp;" Y"&amp;CJ4814&amp;" "&amp;BX4814),"")</f>
        <v/>
      </c>
    </row>
    <row r="4815" spans="71:90" x14ac:dyDescent="0.25">
      <c r="BS4815">
        <f t="shared" si="5343"/>
        <v>0</v>
      </c>
      <c r="BT4815">
        <f t="shared" si="5346"/>
        <v>550.90437916666508</v>
      </c>
      <c r="BU4815" s="15">
        <f t="shared" si="5342"/>
        <v>33054.262749999907</v>
      </c>
      <c r="BV4815" s="15" t="s">
        <v>458</v>
      </c>
      <c r="BW4815" t="str">
        <f>'Hour Loop'!BB65</f>
        <v>G01 X480.970 Y345.671</v>
      </c>
      <c r="BX4815" t="str">
        <f>'Hour Loop'!BC65</f>
        <v/>
      </c>
      <c r="BZ4815">
        <f t="shared" si="5345"/>
        <v>20.745000000000001</v>
      </c>
      <c r="CA4815" t="str">
        <f t="shared" si="5344"/>
        <v>1</v>
      </c>
      <c r="CC4815" t="str">
        <f t="shared" si="5347"/>
        <v>G01 X480.970</v>
      </c>
      <c r="CD4815" t="str">
        <f t="shared" si="5348"/>
        <v>480.970</v>
      </c>
      <c r="CE4815" t="str">
        <f t="shared" si="5349"/>
        <v>480.970 Y345.671</v>
      </c>
      <c r="CF4815" t="str">
        <f t="shared" si="5350"/>
        <v>345.671</v>
      </c>
      <c r="CI4815">
        <f>IF(BV4815="A",((CD4815*'Input Output'!$E$5)+'Input Output'!$H$5),IF(BV4815="B",(CD4815*'Input Output'!$E$8)+'Input Output'!$H$8,IF(BV4815="C",(CD4815*'Input Output'!$E$11)+'Input Output'!$H$11,"")))</f>
        <v>480.97</v>
      </c>
      <c r="CJ4815">
        <f>IF(BV4815="A",(CF4815*'Input Output'!$E$6)+'Input Output'!$H$6,IF(BV4815="B",(CF4815*'Input Output'!$E$9)+'Input Output'!$H$9,IF(BV4815="C",(CF4815*'Input Output'!$E$12)+'Input Output'!$H$12,"")))</f>
        <v>345.67099999999999</v>
      </c>
      <c r="CL4815" t="str">
        <f t="shared" si="5351"/>
        <v/>
      </c>
    </row>
    <row r="4816" spans="71:90" x14ac:dyDescent="0.25">
      <c r="BS4816">
        <f t="shared" si="5343"/>
        <v>0</v>
      </c>
      <c r="BT4816">
        <f t="shared" si="5346"/>
        <v>551.25012916666515</v>
      </c>
      <c r="BU4816" s="15">
        <f t="shared" ref="BU4816:BU4879" si="5352">BU4815+BZ4815</f>
        <v>33075.00774999991</v>
      </c>
      <c r="BV4816" s="15" t="s">
        <v>458</v>
      </c>
      <c r="BW4816" t="str">
        <f>'Hour Loop'!BB66</f>
        <v>G04 P7.38</v>
      </c>
      <c r="BX4816" t="str">
        <f>'Hour Loop'!BC66</f>
        <v/>
      </c>
      <c r="BZ4816">
        <f t="shared" si="5345"/>
        <v>7.38</v>
      </c>
      <c r="CA4816" t="str">
        <f t="shared" si="5344"/>
        <v>0</v>
      </c>
      <c r="CC4816" t="e">
        <f t="shared" si="5347"/>
        <v>#VALUE!</v>
      </c>
      <c r="CD4816" t="e">
        <f t="shared" si="5348"/>
        <v>#VALUE!</v>
      </c>
      <c r="CE4816" t="e">
        <f t="shared" si="5349"/>
        <v>#VALUE!</v>
      </c>
      <c r="CF4816" t="e">
        <f t="shared" si="5350"/>
        <v>#VALUE!</v>
      </c>
      <c r="CI4816" t="e">
        <f>IF(BV4816="A",((CD4816*'Input Output'!$E$5)+'Input Output'!$H$5),IF(BV4816="B",(CD4816*'Input Output'!$E$8)+'Input Output'!$H$8,IF(BV4816="C",(CD4816*'Input Output'!$E$11)+'Input Output'!$H$11,"")))</f>
        <v>#VALUE!</v>
      </c>
      <c r="CJ4816" t="e">
        <f>IF(BV4816="A",(CF4816*'Input Output'!$E$6)+'Input Output'!$H$6,IF(BV4816="B",(CF4816*'Input Output'!$E$9)+'Input Output'!$H$9,IF(BV4816="C",(CF4816*'Input Output'!$E$12)+'Input Output'!$H$12,"")))</f>
        <v>#VALUE!</v>
      </c>
      <c r="CL4816" t="str">
        <f t="shared" si="5351"/>
        <v/>
      </c>
    </row>
    <row r="4817" spans="71:90" x14ac:dyDescent="0.25">
      <c r="BS4817">
        <f t="shared" si="5343"/>
        <v>0</v>
      </c>
      <c r="BT4817">
        <f t="shared" si="5346"/>
        <v>551.37312916666508</v>
      </c>
      <c r="BU4817" s="15">
        <f t="shared" si="5352"/>
        <v>33082.387749999907</v>
      </c>
      <c r="BV4817" s="15" t="s">
        <v>458</v>
      </c>
      <c r="BW4817" t="str">
        <f>'Hour Loop'!BB67</f>
        <v>G01 X485.386 Y334.222</v>
      </c>
      <c r="BX4817" t="str">
        <f>'Hour Loop'!BC67</f>
        <v/>
      </c>
      <c r="BZ4817">
        <f t="shared" si="5345"/>
        <v>20.745000000000001</v>
      </c>
      <c r="CA4817" t="str">
        <f t="shared" si="5344"/>
        <v>1</v>
      </c>
      <c r="CC4817" t="str">
        <f t="shared" si="5347"/>
        <v>G01 X485.386</v>
      </c>
      <c r="CD4817" t="str">
        <f t="shared" si="5348"/>
        <v>485.386</v>
      </c>
      <c r="CE4817" t="str">
        <f t="shared" si="5349"/>
        <v>485.386 Y334.222</v>
      </c>
      <c r="CF4817" t="str">
        <f t="shared" si="5350"/>
        <v>334.222</v>
      </c>
      <c r="CI4817">
        <f>IF(BV4817="A",((CD4817*'Input Output'!$E$5)+'Input Output'!$H$5),IF(BV4817="B",(CD4817*'Input Output'!$E$8)+'Input Output'!$H$8,IF(BV4817="C",(CD4817*'Input Output'!$E$11)+'Input Output'!$H$11,"")))</f>
        <v>485.38600000000002</v>
      </c>
      <c r="CJ4817">
        <f>IF(BV4817="A",(CF4817*'Input Output'!$E$6)+'Input Output'!$H$6,IF(BV4817="B",(CF4817*'Input Output'!$E$9)+'Input Output'!$H$9,IF(BV4817="C",(CF4817*'Input Output'!$E$12)+'Input Output'!$H$12,"")))</f>
        <v>334.22199999999998</v>
      </c>
      <c r="CL4817" t="str">
        <f t="shared" si="5351"/>
        <v/>
      </c>
    </row>
    <row r="4818" spans="71:90" x14ac:dyDescent="0.25">
      <c r="BS4818">
        <f t="shared" si="5343"/>
        <v>0</v>
      </c>
      <c r="BT4818">
        <f t="shared" si="5346"/>
        <v>551.71887916666515</v>
      </c>
      <c r="BU4818" s="15">
        <f t="shared" si="5352"/>
        <v>33103.13274999991</v>
      </c>
      <c r="BV4818" s="15" t="s">
        <v>458</v>
      </c>
      <c r="BW4818" t="str">
        <f>'Hour Loop'!BB68</f>
        <v>G04 P7.38</v>
      </c>
      <c r="BX4818" t="str">
        <f>'Hour Loop'!BC68</f>
        <v/>
      </c>
      <c r="BZ4818">
        <f t="shared" si="5345"/>
        <v>7.38</v>
      </c>
      <c r="CA4818" t="str">
        <f t="shared" si="5344"/>
        <v>0</v>
      </c>
      <c r="CC4818" t="e">
        <f t="shared" si="5347"/>
        <v>#VALUE!</v>
      </c>
      <c r="CD4818" t="e">
        <f t="shared" si="5348"/>
        <v>#VALUE!</v>
      </c>
      <c r="CE4818" t="e">
        <f t="shared" si="5349"/>
        <v>#VALUE!</v>
      </c>
      <c r="CF4818" t="e">
        <f t="shared" si="5350"/>
        <v>#VALUE!</v>
      </c>
      <c r="CI4818" t="e">
        <f>IF(BV4818="A",((CD4818*'Input Output'!$E$5)+'Input Output'!$H$5),IF(BV4818="B",(CD4818*'Input Output'!$E$8)+'Input Output'!$H$8,IF(BV4818="C",(CD4818*'Input Output'!$E$11)+'Input Output'!$H$11,"")))</f>
        <v>#VALUE!</v>
      </c>
      <c r="CJ4818" t="e">
        <f>IF(BV4818="A",(CF4818*'Input Output'!$E$6)+'Input Output'!$H$6,IF(BV4818="B",(CF4818*'Input Output'!$E$9)+'Input Output'!$H$9,IF(BV4818="C",(CF4818*'Input Output'!$E$12)+'Input Output'!$H$12,"")))</f>
        <v>#VALUE!</v>
      </c>
      <c r="CL4818" t="str">
        <f t="shared" si="5351"/>
        <v/>
      </c>
    </row>
    <row r="4819" spans="71:90" x14ac:dyDescent="0.25">
      <c r="BS4819">
        <f t="shared" si="5343"/>
        <v>0</v>
      </c>
      <c r="BT4819">
        <f t="shared" si="5346"/>
        <v>551.84187916666508</v>
      </c>
      <c r="BU4819" s="15">
        <f t="shared" si="5352"/>
        <v>33110.512749999907</v>
      </c>
      <c r="BV4819" s="15" t="s">
        <v>458</v>
      </c>
      <c r="BW4819" t="str">
        <f>'Hour Loop'!BB69</f>
        <v>G01 X489.235 Y322.571</v>
      </c>
      <c r="BX4819" t="str">
        <f>'Hour Loop'!BC69</f>
        <v/>
      </c>
      <c r="BZ4819">
        <f t="shared" si="5345"/>
        <v>20.745000000000001</v>
      </c>
      <c r="CA4819" t="str">
        <f t="shared" si="5344"/>
        <v>1</v>
      </c>
      <c r="CC4819" t="str">
        <f t="shared" si="5347"/>
        <v>G01 X489.235</v>
      </c>
      <c r="CD4819" t="str">
        <f t="shared" si="5348"/>
        <v>489.235</v>
      </c>
      <c r="CE4819" t="str">
        <f t="shared" si="5349"/>
        <v>489.235 Y322.571</v>
      </c>
      <c r="CF4819" t="str">
        <f t="shared" si="5350"/>
        <v>322.571</v>
      </c>
      <c r="CI4819">
        <f>IF(BV4819="A",((CD4819*'Input Output'!$E$5)+'Input Output'!$H$5),IF(BV4819="B",(CD4819*'Input Output'!$E$8)+'Input Output'!$H$8,IF(BV4819="C",(CD4819*'Input Output'!$E$11)+'Input Output'!$H$11,"")))</f>
        <v>489.23500000000001</v>
      </c>
      <c r="CJ4819">
        <f>IF(BV4819="A",(CF4819*'Input Output'!$E$6)+'Input Output'!$H$6,IF(BV4819="B",(CF4819*'Input Output'!$E$9)+'Input Output'!$H$9,IF(BV4819="C",(CF4819*'Input Output'!$E$12)+'Input Output'!$H$12,"")))</f>
        <v>322.57100000000003</v>
      </c>
      <c r="CL4819" t="str">
        <f t="shared" si="5351"/>
        <v/>
      </c>
    </row>
    <row r="4820" spans="71:90" x14ac:dyDescent="0.25">
      <c r="BS4820">
        <f t="shared" si="5343"/>
        <v>0</v>
      </c>
      <c r="BT4820">
        <f t="shared" si="5346"/>
        <v>552.18762916666515</v>
      </c>
      <c r="BU4820" s="15">
        <f t="shared" si="5352"/>
        <v>33131.25774999991</v>
      </c>
      <c r="BV4820" s="15" t="s">
        <v>458</v>
      </c>
      <c r="BW4820" t="str">
        <f>'Hour Loop'!BB70</f>
        <v>G04 P7.38</v>
      </c>
      <c r="BX4820" t="str">
        <f>'Hour Loop'!BC70</f>
        <v/>
      </c>
      <c r="BZ4820">
        <f t="shared" si="5345"/>
        <v>7.38</v>
      </c>
      <c r="CA4820" t="str">
        <f t="shared" si="5344"/>
        <v>0</v>
      </c>
      <c r="CC4820" t="e">
        <f t="shared" si="5347"/>
        <v>#VALUE!</v>
      </c>
      <c r="CD4820" t="e">
        <f t="shared" si="5348"/>
        <v>#VALUE!</v>
      </c>
      <c r="CE4820" t="e">
        <f t="shared" si="5349"/>
        <v>#VALUE!</v>
      </c>
      <c r="CF4820" t="e">
        <f t="shared" si="5350"/>
        <v>#VALUE!</v>
      </c>
      <c r="CI4820" t="e">
        <f>IF(BV4820="A",((CD4820*'Input Output'!$E$5)+'Input Output'!$H$5),IF(BV4820="B",(CD4820*'Input Output'!$E$8)+'Input Output'!$H$8,IF(BV4820="C",(CD4820*'Input Output'!$E$11)+'Input Output'!$H$11,"")))</f>
        <v>#VALUE!</v>
      </c>
      <c r="CJ4820" t="e">
        <f>IF(BV4820="A",(CF4820*'Input Output'!$E$6)+'Input Output'!$H$6,IF(BV4820="B",(CF4820*'Input Output'!$E$9)+'Input Output'!$H$9,IF(BV4820="C",(CF4820*'Input Output'!$E$12)+'Input Output'!$H$12,"")))</f>
        <v>#VALUE!</v>
      </c>
      <c r="CL4820" t="str">
        <f t="shared" si="5351"/>
        <v/>
      </c>
    </row>
    <row r="4821" spans="71:90" x14ac:dyDescent="0.25">
      <c r="BS4821">
        <f t="shared" si="5343"/>
        <v>0</v>
      </c>
      <c r="BT4821">
        <f t="shared" si="5346"/>
        <v>552.31062916666508</v>
      </c>
      <c r="BU4821" s="15">
        <f t="shared" si="5352"/>
        <v>33138.637749999907</v>
      </c>
      <c r="BV4821" s="15" t="s">
        <v>458</v>
      </c>
      <c r="BW4821" t="str">
        <f>'Hour Loop'!BB71</f>
        <v>G01 X492.508 Y310.745</v>
      </c>
      <c r="BX4821" t="str">
        <f>'Hour Loop'!BC71</f>
        <v/>
      </c>
      <c r="BZ4821">
        <f t="shared" si="5345"/>
        <v>20.745000000000001</v>
      </c>
      <c r="CA4821" t="str">
        <f t="shared" si="5344"/>
        <v>1</v>
      </c>
      <c r="CC4821" t="str">
        <f t="shared" si="5347"/>
        <v>G01 X492.508</v>
      </c>
      <c r="CD4821" t="str">
        <f t="shared" si="5348"/>
        <v>492.508</v>
      </c>
      <c r="CE4821" t="str">
        <f t="shared" si="5349"/>
        <v>492.508 Y310.745</v>
      </c>
      <c r="CF4821" t="str">
        <f t="shared" si="5350"/>
        <v>310.745</v>
      </c>
      <c r="CI4821">
        <f>IF(BV4821="A",((CD4821*'Input Output'!$E$5)+'Input Output'!$H$5),IF(BV4821="B",(CD4821*'Input Output'!$E$8)+'Input Output'!$H$8,IF(BV4821="C",(CD4821*'Input Output'!$E$11)+'Input Output'!$H$11,"")))</f>
        <v>492.50799999999998</v>
      </c>
      <c r="CJ4821">
        <f>IF(BV4821="A",(CF4821*'Input Output'!$E$6)+'Input Output'!$H$6,IF(BV4821="B",(CF4821*'Input Output'!$E$9)+'Input Output'!$H$9,IF(BV4821="C",(CF4821*'Input Output'!$E$12)+'Input Output'!$H$12,"")))</f>
        <v>310.745</v>
      </c>
      <c r="CL4821" t="str">
        <f t="shared" si="5351"/>
        <v/>
      </c>
    </row>
    <row r="4822" spans="71:90" x14ac:dyDescent="0.25">
      <c r="BS4822">
        <f t="shared" si="5343"/>
        <v>0</v>
      </c>
      <c r="BT4822">
        <f t="shared" si="5346"/>
        <v>552.65637916666515</v>
      </c>
      <c r="BU4822" s="15">
        <f t="shared" si="5352"/>
        <v>33159.38274999991</v>
      </c>
      <c r="BV4822" s="15" t="s">
        <v>458</v>
      </c>
      <c r="BW4822" t="str">
        <f>'Hour Loop'!BB72</f>
        <v>G04 P7.38</v>
      </c>
      <c r="BX4822" t="str">
        <f>'Hour Loop'!BC72</f>
        <v/>
      </c>
      <c r="BZ4822">
        <f t="shared" si="5345"/>
        <v>7.38</v>
      </c>
      <c r="CA4822" t="str">
        <f t="shared" si="5344"/>
        <v>0</v>
      </c>
      <c r="CC4822" t="e">
        <f t="shared" si="5347"/>
        <v>#VALUE!</v>
      </c>
      <c r="CD4822" t="e">
        <f t="shared" si="5348"/>
        <v>#VALUE!</v>
      </c>
      <c r="CE4822" t="e">
        <f t="shared" si="5349"/>
        <v>#VALUE!</v>
      </c>
      <c r="CF4822" t="e">
        <f t="shared" si="5350"/>
        <v>#VALUE!</v>
      </c>
      <c r="CI4822" t="e">
        <f>IF(BV4822="A",((CD4822*'Input Output'!$E$5)+'Input Output'!$H$5),IF(BV4822="B",(CD4822*'Input Output'!$E$8)+'Input Output'!$H$8,IF(BV4822="C",(CD4822*'Input Output'!$E$11)+'Input Output'!$H$11,"")))</f>
        <v>#VALUE!</v>
      </c>
      <c r="CJ4822" t="e">
        <f>IF(BV4822="A",(CF4822*'Input Output'!$E$6)+'Input Output'!$H$6,IF(BV4822="B",(CF4822*'Input Output'!$E$9)+'Input Output'!$H$9,IF(BV4822="C",(CF4822*'Input Output'!$E$12)+'Input Output'!$H$12,"")))</f>
        <v>#VALUE!</v>
      </c>
      <c r="CL4822" t="str">
        <f t="shared" si="5351"/>
        <v/>
      </c>
    </row>
    <row r="4823" spans="71:90" x14ac:dyDescent="0.25">
      <c r="BS4823">
        <f t="shared" si="5343"/>
        <v>0</v>
      </c>
      <c r="BT4823">
        <f t="shared" si="5346"/>
        <v>552.77937916666508</v>
      </c>
      <c r="BU4823" s="15">
        <f t="shared" si="5352"/>
        <v>33166.762749999907</v>
      </c>
      <c r="BV4823" s="15" t="s">
        <v>458</v>
      </c>
      <c r="BW4823" t="str">
        <f>'Hour Loop'!BB73</f>
        <v>G01 X495.196 Y298.773</v>
      </c>
      <c r="BX4823" t="str">
        <f>'Hour Loop'!BC73</f>
        <v/>
      </c>
      <c r="BZ4823">
        <f t="shared" si="5345"/>
        <v>20.745000000000001</v>
      </c>
      <c r="CA4823" t="str">
        <f t="shared" si="5344"/>
        <v>1</v>
      </c>
      <c r="CC4823" t="str">
        <f t="shared" si="5347"/>
        <v>G01 X495.196</v>
      </c>
      <c r="CD4823" t="str">
        <f t="shared" si="5348"/>
        <v>495.196</v>
      </c>
      <c r="CE4823" t="str">
        <f t="shared" si="5349"/>
        <v>495.196 Y298.773</v>
      </c>
      <c r="CF4823" t="str">
        <f t="shared" si="5350"/>
        <v>298.773</v>
      </c>
      <c r="CI4823">
        <f>IF(BV4823="A",((CD4823*'Input Output'!$E$5)+'Input Output'!$H$5),IF(BV4823="B",(CD4823*'Input Output'!$E$8)+'Input Output'!$H$8,IF(BV4823="C",(CD4823*'Input Output'!$E$11)+'Input Output'!$H$11,"")))</f>
        <v>495.19600000000003</v>
      </c>
      <c r="CJ4823">
        <f>IF(BV4823="A",(CF4823*'Input Output'!$E$6)+'Input Output'!$H$6,IF(BV4823="B",(CF4823*'Input Output'!$E$9)+'Input Output'!$H$9,IF(BV4823="C",(CF4823*'Input Output'!$E$12)+'Input Output'!$H$12,"")))</f>
        <v>298.77300000000002</v>
      </c>
      <c r="CL4823" t="str">
        <f t="shared" si="5351"/>
        <v/>
      </c>
    </row>
    <row r="4824" spans="71:90" x14ac:dyDescent="0.25">
      <c r="BS4824">
        <f t="shared" si="5343"/>
        <v>0</v>
      </c>
      <c r="BT4824">
        <f t="shared" si="5346"/>
        <v>553.12512916666515</v>
      </c>
      <c r="BU4824" s="15">
        <f t="shared" si="5352"/>
        <v>33187.50774999991</v>
      </c>
      <c r="BV4824" s="15" t="s">
        <v>458</v>
      </c>
      <c r="BW4824" t="str">
        <f>'Hour Loop'!BB74</f>
        <v>G04 P7.38</v>
      </c>
      <c r="BX4824" t="str">
        <f>'Hour Loop'!BC74</f>
        <v/>
      </c>
      <c r="BZ4824">
        <f t="shared" si="5345"/>
        <v>7.38</v>
      </c>
      <c r="CA4824" t="str">
        <f t="shared" si="5344"/>
        <v>0</v>
      </c>
      <c r="CC4824" t="e">
        <f t="shared" si="5347"/>
        <v>#VALUE!</v>
      </c>
      <c r="CD4824" t="e">
        <f t="shared" si="5348"/>
        <v>#VALUE!</v>
      </c>
      <c r="CE4824" t="e">
        <f t="shared" si="5349"/>
        <v>#VALUE!</v>
      </c>
      <c r="CF4824" t="e">
        <f t="shared" si="5350"/>
        <v>#VALUE!</v>
      </c>
      <c r="CI4824" t="e">
        <f>IF(BV4824="A",((CD4824*'Input Output'!$E$5)+'Input Output'!$H$5),IF(BV4824="B",(CD4824*'Input Output'!$E$8)+'Input Output'!$H$8,IF(BV4824="C",(CD4824*'Input Output'!$E$11)+'Input Output'!$H$11,"")))</f>
        <v>#VALUE!</v>
      </c>
      <c r="CJ4824" t="e">
        <f>IF(BV4824="A",(CF4824*'Input Output'!$E$6)+'Input Output'!$H$6,IF(BV4824="B",(CF4824*'Input Output'!$E$9)+'Input Output'!$H$9,IF(BV4824="C",(CF4824*'Input Output'!$E$12)+'Input Output'!$H$12,"")))</f>
        <v>#VALUE!</v>
      </c>
      <c r="CL4824" t="str">
        <f t="shared" si="5351"/>
        <v/>
      </c>
    </row>
    <row r="4825" spans="71:90" x14ac:dyDescent="0.25">
      <c r="BS4825">
        <f t="shared" si="5343"/>
        <v>0</v>
      </c>
      <c r="BT4825">
        <f t="shared" si="5346"/>
        <v>553.24812916666508</v>
      </c>
      <c r="BU4825" s="15">
        <f t="shared" si="5352"/>
        <v>33194.887749999907</v>
      </c>
      <c r="BV4825" s="15" t="s">
        <v>458</v>
      </c>
      <c r="BW4825" t="str">
        <f>'Hour Loop'!BB75</f>
        <v>G01 X497.294 Y286.683</v>
      </c>
      <c r="BX4825" t="str">
        <f>'Hour Loop'!BC75</f>
        <v/>
      </c>
      <c r="BZ4825">
        <f t="shared" si="5345"/>
        <v>20.745000000000001</v>
      </c>
      <c r="CA4825" t="str">
        <f t="shared" si="5344"/>
        <v>1</v>
      </c>
      <c r="CC4825" t="str">
        <f t="shared" si="5347"/>
        <v>G01 X497.294</v>
      </c>
      <c r="CD4825" t="str">
        <f t="shared" si="5348"/>
        <v>497.294</v>
      </c>
      <c r="CE4825" t="str">
        <f t="shared" si="5349"/>
        <v>497.294 Y286.683</v>
      </c>
      <c r="CF4825" t="str">
        <f t="shared" si="5350"/>
        <v>286.683</v>
      </c>
      <c r="CI4825">
        <f>IF(BV4825="A",((CD4825*'Input Output'!$E$5)+'Input Output'!$H$5),IF(BV4825="B",(CD4825*'Input Output'!$E$8)+'Input Output'!$H$8,IF(BV4825="C",(CD4825*'Input Output'!$E$11)+'Input Output'!$H$11,"")))</f>
        <v>497.29399999999998</v>
      </c>
      <c r="CJ4825">
        <f>IF(BV4825="A",(CF4825*'Input Output'!$E$6)+'Input Output'!$H$6,IF(BV4825="B",(CF4825*'Input Output'!$E$9)+'Input Output'!$H$9,IF(BV4825="C",(CF4825*'Input Output'!$E$12)+'Input Output'!$H$12,"")))</f>
        <v>286.68299999999999</v>
      </c>
      <c r="CL4825" t="str">
        <f t="shared" si="5351"/>
        <v/>
      </c>
    </row>
    <row r="4826" spans="71:90" x14ac:dyDescent="0.25">
      <c r="BS4826">
        <f t="shared" ref="BS4826:BS4889" si="5353">IF($BT$8&gt;=$BQ$13,0,1)</f>
        <v>0</v>
      </c>
      <c r="BT4826">
        <f t="shared" si="5346"/>
        <v>553.59387916666515</v>
      </c>
      <c r="BU4826" s="15">
        <f t="shared" si="5352"/>
        <v>33215.63274999991</v>
      </c>
      <c r="BV4826" s="15" t="s">
        <v>458</v>
      </c>
      <c r="BW4826" t="str">
        <f>'Hour Loop'!BB76</f>
        <v>G04 P7.38</v>
      </c>
      <c r="BX4826" t="str">
        <f>'Hour Loop'!BC76</f>
        <v/>
      </c>
      <c r="BZ4826">
        <f t="shared" si="5345"/>
        <v>7.38</v>
      </c>
      <c r="CA4826" t="str">
        <f t="shared" ref="CA4826:CA4889" si="5354">IF(LEFT(TRIM(BW4826),3)&lt;&gt;"G01","0","1")</f>
        <v>0</v>
      </c>
      <c r="CC4826" t="e">
        <f t="shared" si="5347"/>
        <v>#VALUE!</v>
      </c>
      <c r="CD4826" t="e">
        <f t="shared" si="5348"/>
        <v>#VALUE!</v>
      </c>
      <c r="CE4826" t="e">
        <f t="shared" si="5349"/>
        <v>#VALUE!</v>
      </c>
      <c r="CF4826" t="e">
        <f t="shared" si="5350"/>
        <v>#VALUE!</v>
      </c>
      <c r="CI4826" t="e">
        <f>IF(BV4826="A",((CD4826*'Input Output'!$E$5)+'Input Output'!$H$5),IF(BV4826="B",(CD4826*'Input Output'!$E$8)+'Input Output'!$H$8,IF(BV4826="C",(CD4826*'Input Output'!$E$11)+'Input Output'!$H$11,"")))</f>
        <v>#VALUE!</v>
      </c>
      <c r="CJ4826" t="e">
        <f>IF(BV4826="A",(CF4826*'Input Output'!$E$6)+'Input Output'!$H$6,IF(BV4826="B",(CF4826*'Input Output'!$E$9)+'Input Output'!$H$9,IF(BV4826="C",(CF4826*'Input Output'!$E$12)+'Input Output'!$H$12,"")))</f>
        <v>#VALUE!</v>
      </c>
      <c r="CL4826" t="str">
        <f t="shared" si="5351"/>
        <v/>
      </c>
    </row>
    <row r="4827" spans="71:90" x14ac:dyDescent="0.25">
      <c r="BS4827">
        <f t="shared" si="5353"/>
        <v>0</v>
      </c>
      <c r="BT4827">
        <f t="shared" si="5346"/>
        <v>553.71687916666508</v>
      </c>
      <c r="BU4827" s="15">
        <f t="shared" si="5352"/>
        <v>33223.012749999907</v>
      </c>
      <c r="BV4827" s="15" t="s">
        <v>458</v>
      </c>
      <c r="BW4827" t="str">
        <f>'Hour Loop'!BB77</f>
        <v>G01 X498.796 Y274.504</v>
      </c>
      <c r="BX4827" t="str">
        <f>'Hour Loop'!BC77</f>
        <v/>
      </c>
      <c r="BZ4827">
        <f t="shared" si="5345"/>
        <v>20.745000000000001</v>
      </c>
      <c r="CA4827" t="str">
        <f t="shared" si="5354"/>
        <v>1</v>
      </c>
      <c r="CC4827" t="str">
        <f t="shared" si="5347"/>
        <v>G01 X498.796</v>
      </c>
      <c r="CD4827" t="str">
        <f t="shared" si="5348"/>
        <v>498.796</v>
      </c>
      <c r="CE4827" t="str">
        <f t="shared" si="5349"/>
        <v>498.796 Y274.504</v>
      </c>
      <c r="CF4827" t="str">
        <f t="shared" si="5350"/>
        <v>274.504</v>
      </c>
      <c r="CI4827">
        <f>IF(BV4827="A",((CD4827*'Input Output'!$E$5)+'Input Output'!$H$5),IF(BV4827="B",(CD4827*'Input Output'!$E$8)+'Input Output'!$H$8,IF(BV4827="C",(CD4827*'Input Output'!$E$11)+'Input Output'!$H$11,"")))</f>
        <v>498.79599999999999</v>
      </c>
      <c r="CJ4827">
        <f>IF(BV4827="A",(CF4827*'Input Output'!$E$6)+'Input Output'!$H$6,IF(BV4827="B",(CF4827*'Input Output'!$E$9)+'Input Output'!$H$9,IF(BV4827="C",(CF4827*'Input Output'!$E$12)+'Input Output'!$H$12,"")))</f>
        <v>274.50400000000002</v>
      </c>
      <c r="CL4827" t="str">
        <f t="shared" si="5351"/>
        <v/>
      </c>
    </row>
    <row r="4828" spans="71:90" x14ac:dyDescent="0.25">
      <c r="BS4828">
        <f t="shared" si="5353"/>
        <v>0</v>
      </c>
      <c r="BT4828">
        <f t="shared" si="5346"/>
        <v>554.06262916666515</v>
      </c>
      <c r="BU4828" s="15">
        <f t="shared" si="5352"/>
        <v>33243.75774999991</v>
      </c>
      <c r="BV4828" s="15" t="s">
        <v>458</v>
      </c>
      <c r="BW4828" t="str">
        <f>'Hour Loop'!BB78</f>
        <v>G04 P7.38</v>
      </c>
      <c r="BX4828" t="str">
        <f>'Hour Loop'!BC78</f>
        <v/>
      </c>
      <c r="BZ4828">
        <f t="shared" si="5345"/>
        <v>7.38</v>
      </c>
      <c r="CA4828" t="str">
        <f t="shared" si="5354"/>
        <v>0</v>
      </c>
      <c r="CC4828" t="e">
        <f t="shared" si="5347"/>
        <v>#VALUE!</v>
      </c>
      <c r="CD4828" t="e">
        <f t="shared" si="5348"/>
        <v>#VALUE!</v>
      </c>
      <c r="CE4828" t="e">
        <f t="shared" si="5349"/>
        <v>#VALUE!</v>
      </c>
      <c r="CF4828" t="e">
        <f t="shared" si="5350"/>
        <v>#VALUE!</v>
      </c>
      <c r="CI4828" t="e">
        <f>IF(BV4828="A",((CD4828*'Input Output'!$E$5)+'Input Output'!$H$5),IF(BV4828="B",(CD4828*'Input Output'!$E$8)+'Input Output'!$H$8,IF(BV4828="C",(CD4828*'Input Output'!$E$11)+'Input Output'!$H$11,"")))</f>
        <v>#VALUE!</v>
      </c>
      <c r="CJ4828" t="e">
        <f>IF(BV4828="A",(CF4828*'Input Output'!$E$6)+'Input Output'!$H$6,IF(BV4828="B",(CF4828*'Input Output'!$E$9)+'Input Output'!$H$9,IF(BV4828="C",(CF4828*'Input Output'!$E$12)+'Input Output'!$H$12,"")))</f>
        <v>#VALUE!</v>
      </c>
      <c r="CL4828" t="str">
        <f t="shared" si="5351"/>
        <v/>
      </c>
    </row>
    <row r="4829" spans="71:90" x14ac:dyDescent="0.25">
      <c r="BS4829">
        <f t="shared" si="5353"/>
        <v>0</v>
      </c>
      <c r="BT4829">
        <f t="shared" si="5346"/>
        <v>554.18562916666508</v>
      </c>
      <c r="BU4829" s="15">
        <f t="shared" si="5352"/>
        <v>33251.137749999907</v>
      </c>
      <c r="BV4829" s="15" t="s">
        <v>458</v>
      </c>
      <c r="BW4829" t="str">
        <f>'Hour Loop'!BB79</f>
        <v>G01 X499.699 Y262.267</v>
      </c>
      <c r="BX4829" t="str">
        <f>'Hour Loop'!BC79</f>
        <v/>
      </c>
      <c r="BZ4829">
        <f t="shared" si="5345"/>
        <v>20.745000000000001</v>
      </c>
      <c r="CA4829" t="str">
        <f t="shared" si="5354"/>
        <v>1</v>
      </c>
      <c r="CC4829" t="str">
        <f t="shared" si="5347"/>
        <v>G01 X499.699</v>
      </c>
      <c r="CD4829" t="str">
        <f t="shared" si="5348"/>
        <v>499.699</v>
      </c>
      <c r="CE4829" t="str">
        <f t="shared" si="5349"/>
        <v>499.699 Y262.267</v>
      </c>
      <c r="CF4829" t="str">
        <f t="shared" si="5350"/>
        <v>262.267</v>
      </c>
      <c r="CI4829">
        <f>IF(BV4829="A",((CD4829*'Input Output'!$E$5)+'Input Output'!$H$5),IF(BV4829="B",(CD4829*'Input Output'!$E$8)+'Input Output'!$H$8,IF(BV4829="C",(CD4829*'Input Output'!$E$11)+'Input Output'!$H$11,"")))</f>
        <v>499.69900000000001</v>
      </c>
      <c r="CJ4829">
        <f>IF(BV4829="A",(CF4829*'Input Output'!$E$6)+'Input Output'!$H$6,IF(BV4829="B",(CF4829*'Input Output'!$E$9)+'Input Output'!$H$9,IF(BV4829="C",(CF4829*'Input Output'!$E$12)+'Input Output'!$H$12,"")))</f>
        <v>262.267</v>
      </c>
      <c r="CL4829" t="str">
        <f t="shared" si="5351"/>
        <v/>
      </c>
    </row>
    <row r="4830" spans="71:90" x14ac:dyDescent="0.25">
      <c r="BS4830">
        <f t="shared" si="5353"/>
        <v>0</v>
      </c>
      <c r="BT4830">
        <f t="shared" si="5346"/>
        <v>554.53137916666515</v>
      </c>
      <c r="BU4830" s="15">
        <f t="shared" si="5352"/>
        <v>33271.88274999991</v>
      </c>
      <c r="BV4830" s="15" t="s">
        <v>458</v>
      </c>
      <c r="BW4830" t="str">
        <f>'Hour Loop'!BB80</f>
        <v>G04 P7.38</v>
      </c>
      <c r="BX4830" t="str">
        <f>'Hour Loop'!BC80</f>
        <v/>
      </c>
      <c r="BZ4830">
        <f t="shared" si="5345"/>
        <v>7.38</v>
      </c>
      <c r="CA4830" t="str">
        <f t="shared" si="5354"/>
        <v>0</v>
      </c>
      <c r="CC4830" t="e">
        <f t="shared" si="5347"/>
        <v>#VALUE!</v>
      </c>
      <c r="CD4830" t="e">
        <f t="shared" si="5348"/>
        <v>#VALUE!</v>
      </c>
      <c r="CE4830" t="e">
        <f t="shared" si="5349"/>
        <v>#VALUE!</v>
      </c>
      <c r="CF4830" t="e">
        <f t="shared" si="5350"/>
        <v>#VALUE!</v>
      </c>
      <c r="CI4830" t="e">
        <f>IF(BV4830="A",((CD4830*'Input Output'!$E$5)+'Input Output'!$H$5),IF(BV4830="B",(CD4830*'Input Output'!$E$8)+'Input Output'!$H$8,IF(BV4830="C",(CD4830*'Input Output'!$E$11)+'Input Output'!$H$11,"")))</f>
        <v>#VALUE!</v>
      </c>
      <c r="CJ4830" t="e">
        <f>IF(BV4830="A",(CF4830*'Input Output'!$E$6)+'Input Output'!$H$6,IF(BV4830="B",(CF4830*'Input Output'!$E$9)+'Input Output'!$H$9,IF(BV4830="C",(CF4830*'Input Output'!$E$12)+'Input Output'!$H$12,"")))</f>
        <v>#VALUE!</v>
      </c>
      <c r="CL4830" t="str">
        <f t="shared" si="5351"/>
        <v/>
      </c>
    </row>
    <row r="4831" spans="71:90" x14ac:dyDescent="0.25">
      <c r="BS4831">
        <f t="shared" si="5353"/>
        <v>0</v>
      </c>
      <c r="BT4831">
        <f t="shared" si="5346"/>
        <v>554.65437916666508</v>
      </c>
      <c r="BU4831" s="15">
        <f t="shared" si="5352"/>
        <v>33279.262749999907</v>
      </c>
      <c r="BV4831" s="15" t="s">
        <v>458</v>
      </c>
      <c r="BW4831" t="str">
        <f>'Hour Loop'!BB81</f>
        <v>G01 X500.000 Y250.000</v>
      </c>
      <c r="BX4831" t="str">
        <f>'Hour Loop'!BC81</f>
        <v/>
      </c>
      <c r="BZ4831">
        <f t="shared" si="5345"/>
        <v>20.745000000000001</v>
      </c>
      <c r="CA4831" t="str">
        <f t="shared" si="5354"/>
        <v>1</v>
      </c>
      <c r="CC4831" t="str">
        <f t="shared" si="5347"/>
        <v>G01 X500.000</v>
      </c>
      <c r="CD4831" t="str">
        <f t="shared" si="5348"/>
        <v>500.000</v>
      </c>
      <c r="CE4831" t="str">
        <f t="shared" si="5349"/>
        <v>500.000 Y250.000</v>
      </c>
      <c r="CF4831" t="str">
        <f t="shared" si="5350"/>
        <v>250.000</v>
      </c>
      <c r="CI4831">
        <f>IF(BV4831="A",((CD4831*'Input Output'!$E$5)+'Input Output'!$H$5),IF(BV4831="B",(CD4831*'Input Output'!$E$8)+'Input Output'!$H$8,IF(BV4831="C",(CD4831*'Input Output'!$E$11)+'Input Output'!$H$11,"")))</f>
        <v>500</v>
      </c>
      <c r="CJ4831">
        <f>IF(BV4831="A",(CF4831*'Input Output'!$E$6)+'Input Output'!$H$6,IF(BV4831="B",(CF4831*'Input Output'!$E$9)+'Input Output'!$H$9,IF(BV4831="C",(CF4831*'Input Output'!$E$12)+'Input Output'!$H$12,"")))</f>
        <v>250</v>
      </c>
      <c r="CL4831" t="str">
        <f t="shared" si="5351"/>
        <v/>
      </c>
    </row>
    <row r="4832" spans="71:90" x14ac:dyDescent="0.25">
      <c r="BS4832">
        <f t="shared" si="5353"/>
        <v>0</v>
      </c>
      <c r="BT4832">
        <f t="shared" si="5346"/>
        <v>555.00012916666515</v>
      </c>
      <c r="BU4832" s="15">
        <f t="shared" si="5352"/>
        <v>33300.00774999991</v>
      </c>
      <c r="BV4832" s="15" t="s">
        <v>458</v>
      </c>
      <c r="BW4832" t="str">
        <f>'Hour Loop'!BB82</f>
        <v>G04 P7.38</v>
      </c>
      <c r="BX4832" t="str">
        <f>'Hour Loop'!BC82</f>
        <v/>
      </c>
      <c r="BZ4832">
        <f t="shared" ref="BZ4832:BZ4895" si="5355">BA82</f>
        <v>7.38</v>
      </c>
      <c r="CA4832" t="str">
        <f t="shared" si="5354"/>
        <v>0</v>
      </c>
      <c r="CC4832" t="e">
        <f t="shared" si="5347"/>
        <v>#VALUE!</v>
      </c>
      <c r="CD4832" t="e">
        <f t="shared" si="5348"/>
        <v>#VALUE!</v>
      </c>
      <c r="CE4832" t="e">
        <f t="shared" si="5349"/>
        <v>#VALUE!</v>
      </c>
      <c r="CF4832" t="e">
        <f t="shared" si="5350"/>
        <v>#VALUE!</v>
      </c>
      <c r="CI4832" t="e">
        <f>IF(BV4832="A",((CD4832*'Input Output'!$E$5)+'Input Output'!$H$5),IF(BV4832="B",(CD4832*'Input Output'!$E$8)+'Input Output'!$H$8,IF(BV4832="C",(CD4832*'Input Output'!$E$11)+'Input Output'!$H$11,"")))</f>
        <v>#VALUE!</v>
      </c>
      <c r="CJ4832" t="e">
        <f>IF(BV4832="A",(CF4832*'Input Output'!$E$6)+'Input Output'!$H$6,IF(BV4832="B",(CF4832*'Input Output'!$E$9)+'Input Output'!$H$9,IF(BV4832="C",(CF4832*'Input Output'!$E$12)+'Input Output'!$H$12,"")))</f>
        <v>#VALUE!</v>
      </c>
      <c r="CL4832" t="str">
        <f t="shared" si="5351"/>
        <v/>
      </c>
    </row>
    <row r="4833" spans="71:90" x14ac:dyDescent="0.25">
      <c r="BS4833">
        <f t="shared" si="5353"/>
        <v>0</v>
      </c>
      <c r="BT4833">
        <f t="shared" si="5346"/>
        <v>555.12312916666508</v>
      </c>
      <c r="BU4833" s="15">
        <f t="shared" si="5352"/>
        <v>33307.387749999907</v>
      </c>
      <c r="BV4833" s="15" t="s">
        <v>458</v>
      </c>
      <c r="BW4833" t="str">
        <f>'Hour Loop'!BB83</f>
        <v>G01 X499.699 Y237.733</v>
      </c>
      <c r="BX4833" t="str">
        <f>'Hour Loop'!BC83</f>
        <v/>
      </c>
      <c r="BZ4833">
        <f t="shared" si="5355"/>
        <v>20.745000000000001</v>
      </c>
      <c r="CA4833" t="str">
        <f t="shared" si="5354"/>
        <v>1</v>
      </c>
      <c r="CC4833" t="str">
        <f t="shared" si="5347"/>
        <v>G01 X499.699</v>
      </c>
      <c r="CD4833" t="str">
        <f t="shared" si="5348"/>
        <v>499.699</v>
      </c>
      <c r="CE4833" t="str">
        <f t="shared" si="5349"/>
        <v>499.699 Y237.733</v>
      </c>
      <c r="CF4833" t="str">
        <f t="shared" si="5350"/>
        <v>237.733</v>
      </c>
      <c r="CI4833">
        <f>IF(BV4833="A",((CD4833*'Input Output'!$E$5)+'Input Output'!$H$5),IF(BV4833="B",(CD4833*'Input Output'!$E$8)+'Input Output'!$H$8,IF(BV4833="C",(CD4833*'Input Output'!$E$11)+'Input Output'!$H$11,"")))</f>
        <v>499.69900000000001</v>
      </c>
      <c r="CJ4833">
        <f>IF(BV4833="A",(CF4833*'Input Output'!$E$6)+'Input Output'!$H$6,IF(BV4833="B",(CF4833*'Input Output'!$E$9)+'Input Output'!$H$9,IF(BV4833="C",(CF4833*'Input Output'!$E$12)+'Input Output'!$H$12,"")))</f>
        <v>237.733</v>
      </c>
      <c r="CL4833" t="str">
        <f t="shared" si="5351"/>
        <v/>
      </c>
    </row>
    <row r="4834" spans="71:90" x14ac:dyDescent="0.25">
      <c r="BS4834">
        <f t="shared" si="5353"/>
        <v>0</v>
      </c>
      <c r="BT4834">
        <f t="shared" si="5346"/>
        <v>555.46887916666515</v>
      </c>
      <c r="BU4834" s="15">
        <f t="shared" si="5352"/>
        <v>33328.13274999991</v>
      </c>
      <c r="BV4834" s="15" t="s">
        <v>458</v>
      </c>
      <c r="BW4834" t="str">
        <f>'Hour Loop'!BB84</f>
        <v>G04 P7.38</v>
      </c>
      <c r="BX4834" t="str">
        <f>'Hour Loop'!BC84</f>
        <v/>
      </c>
      <c r="BZ4834">
        <f t="shared" si="5355"/>
        <v>7.38</v>
      </c>
      <c r="CA4834" t="str">
        <f t="shared" si="5354"/>
        <v>0</v>
      </c>
      <c r="CC4834" t="e">
        <f t="shared" si="5347"/>
        <v>#VALUE!</v>
      </c>
      <c r="CD4834" t="e">
        <f t="shared" si="5348"/>
        <v>#VALUE!</v>
      </c>
      <c r="CE4834" t="e">
        <f t="shared" si="5349"/>
        <v>#VALUE!</v>
      </c>
      <c r="CF4834" t="e">
        <f t="shared" si="5350"/>
        <v>#VALUE!</v>
      </c>
      <c r="CI4834" t="e">
        <f>IF(BV4834="A",((CD4834*'Input Output'!$E$5)+'Input Output'!$H$5),IF(BV4834="B",(CD4834*'Input Output'!$E$8)+'Input Output'!$H$8,IF(BV4834="C",(CD4834*'Input Output'!$E$11)+'Input Output'!$H$11,"")))</f>
        <v>#VALUE!</v>
      </c>
      <c r="CJ4834" t="e">
        <f>IF(BV4834="A",(CF4834*'Input Output'!$E$6)+'Input Output'!$H$6,IF(BV4834="B",(CF4834*'Input Output'!$E$9)+'Input Output'!$H$9,IF(BV4834="C",(CF4834*'Input Output'!$E$12)+'Input Output'!$H$12,"")))</f>
        <v>#VALUE!</v>
      </c>
      <c r="CL4834" t="str">
        <f t="shared" si="5351"/>
        <v/>
      </c>
    </row>
    <row r="4835" spans="71:90" x14ac:dyDescent="0.25">
      <c r="BS4835">
        <f t="shared" si="5353"/>
        <v>0</v>
      </c>
      <c r="BT4835">
        <f t="shared" si="5346"/>
        <v>555.59187916666508</v>
      </c>
      <c r="BU4835" s="15">
        <f t="shared" si="5352"/>
        <v>33335.512749999907</v>
      </c>
      <c r="BV4835" s="15" t="s">
        <v>458</v>
      </c>
      <c r="BW4835" t="str">
        <f>'Hour Loop'!BB85</f>
        <v>G01 X498.796 Y225.496</v>
      </c>
      <c r="BX4835" t="str">
        <f>'Hour Loop'!BC85</f>
        <v/>
      </c>
      <c r="BZ4835">
        <f t="shared" si="5355"/>
        <v>20.745000000000001</v>
      </c>
      <c r="CA4835" t="str">
        <f t="shared" si="5354"/>
        <v>1</v>
      </c>
      <c r="CC4835" t="str">
        <f t="shared" si="5347"/>
        <v>G01 X498.796</v>
      </c>
      <c r="CD4835" t="str">
        <f t="shared" si="5348"/>
        <v>498.796</v>
      </c>
      <c r="CE4835" t="str">
        <f t="shared" si="5349"/>
        <v>498.796 Y225.496</v>
      </c>
      <c r="CF4835" t="str">
        <f t="shared" si="5350"/>
        <v>225.496</v>
      </c>
      <c r="CI4835">
        <f>IF(BV4835="A",((CD4835*'Input Output'!$E$5)+'Input Output'!$H$5),IF(BV4835="B",(CD4835*'Input Output'!$E$8)+'Input Output'!$H$8,IF(BV4835="C",(CD4835*'Input Output'!$E$11)+'Input Output'!$H$11,"")))</f>
        <v>498.79599999999999</v>
      </c>
      <c r="CJ4835">
        <f>IF(BV4835="A",(CF4835*'Input Output'!$E$6)+'Input Output'!$H$6,IF(BV4835="B",(CF4835*'Input Output'!$E$9)+'Input Output'!$H$9,IF(BV4835="C",(CF4835*'Input Output'!$E$12)+'Input Output'!$H$12,"")))</f>
        <v>225.49600000000001</v>
      </c>
      <c r="CL4835" t="str">
        <f t="shared" si="5351"/>
        <v/>
      </c>
    </row>
    <row r="4836" spans="71:90" x14ac:dyDescent="0.25">
      <c r="BS4836">
        <f t="shared" si="5353"/>
        <v>0</v>
      </c>
      <c r="BT4836">
        <f t="shared" si="5346"/>
        <v>555.93762916666515</v>
      </c>
      <c r="BU4836" s="15">
        <f t="shared" si="5352"/>
        <v>33356.25774999991</v>
      </c>
      <c r="BV4836" s="15" t="s">
        <v>458</v>
      </c>
      <c r="BW4836" t="str">
        <f>'Hour Loop'!BB86</f>
        <v>G04 P7.38</v>
      </c>
      <c r="BX4836" t="str">
        <f>'Hour Loop'!BC86</f>
        <v/>
      </c>
      <c r="BZ4836">
        <f t="shared" si="5355"/>
        <v>7.38</v>
      </c>
      <c r="CA4836" t="str">
        <f t="shared" si="5354"/>
        <v>0</v>
      </c>
      <c r="CC4836" t="e">
        <f t="shared" si="5347"/>
        <v>#VALUE!</v>
      </c>
      <c r="CD4836" t="e">
        <f t="shared" si="5348"/>
        <v>#VALUE!</v>
      </c>
      <c r="CE4836" t="e">
        <f t="shared" si="5349"/>
        <v>#VALUE!</v>
      </c>
      <c r="CF4836" t="e">
        <f t="shared" si="5350"/>
        <v>#VALUE!</v>
      </c>
      <c r="CI4836" t="e">
        <f>IF(BV4836="A",((CD4836*'Input Output'!$E$5)+'Input Output'!$H$5),IF(BV4836="B",(CD4836*'Input Output'!$E$8)+'Input Output'!$H$8,IF(BV4836="C",(CD4836*'Input Output'!$E$11)+'Input Output'!$H$11,"")))</f>
        <v>#VALUE!</v>
      </c>
      <c r="CJ4836" t="e">
        <f>IF(BV4836="A",(CF4836*'Input Output'!$E$6)+'Input Output'!$H$6,IF(BV4836="B",(CF4836*'Input Output'!$E$9)+'Input Output'!$H$9,IF(BV4836="C",(CF4836*'Input Output'!$E$12)+'Input Output'!$H$12,"")))</f>
        <v>#VALUE!</v>
      </c>
      <c r="CL4836" t="str">
        <f t="shared" si="5351"/>
        <v/>
      </c>
    </row>
    <row r="4837" spans="71:90" x14ac:dyDescent="0.25">
      <c r="BS4837">
        <f t="shared" si="5353"/>
        <v>0</v>
      </c>
      <c r="BT4837">
        <f t="shared" si="5346"/>
        <v>556.06062916666508</v>
      </c>
      <c r="BU4837" s="15">
        <f t="shared" si="5352"/>
        <v>33363.637749999907</v>
      </c>
      <c r="BV4837" s="15" t="s">
        <v>458</v>
      </c>
      <c r="BW4837" t="str">
        <f>'Hour Loop'!BB87</f>
        <v>G01 X497.294 Y213.317</v>
      </c>
      <c r="BX4837" t="str">
        <f>'Hour Loop'!BC87</f>
        <v/>
      </c>
      <c r="BZ4837">
        <f t="shared" si="5355"/>
        <v>20.745000000000001</v>
      </c>
      <c r="CA4837" t="str">
        <f t="shared" si="5354"/>
        <v>1</v>
      </c>
      <c r="CC4837" t="str">
        <f t="shared" si="5347"/>
        <v>G01 X497.294</v>
      </c>
      <c r="CD4837" t="str">
        <f t="shared" si="5348"/>
        <v>497.294</v>
      </c>
      <c r="CE4837" t="str">
        <f t="shared" si="5349"/>
        <v>497.294 Y213.317</v>
      </c>
      <c r="CF4837" t="str">
        <f t="shared" si="5350"/>
        <v>213.317</v>
      </c>
      <c r="CI4837">
        <f>IF(BV4837="A",((CD4837*'Input Output'!$E$5)+'Input Output'!$H$5),IF(BV4837="B",(CD4837*'Input Output'!$E$8)+'Input Output'!$H$8,IF(BV4837="C",(CD4837*'Input Output'!$E$11)+'Input Output'!$H$11,"")))</f>
        <v>497.29399999999998</v>
      </c>
      <c r="CJ4837">
        <f>IF(BV4837="A",(CF4837*'Input Output'!$E$6)+'Input Output'!$H$6,IF(BV4837="B",(CF4837*'Input Output'!$E$9)+'Input Output'!$H$9,IF(BV4837="C",(CF4837*'Input Output'!$E$12)+'Input Output'!$H$12,"")))</f>
        <v>213.31700000000001</v>
      </c>
      <c r="CL4837" t="str">
        <f t="shared" si="5351"/>
        <v/>
      </c>
    </row>
    <row r="4838" spans="71:90" x14ac:dyDescent="0.25">
      <c r="BS4838">
        <f t="shared" si="5353"/>
        <v>0</v>
      </c>
      <c r="BT4838">
        <f t="shared" si="5346"/>
        <v>556.40637916666515</v>
      </c>
      <c r="BU4838" s="15">
        <f t="shared" si="5352"/>
        <v>33384.38274999991</v>
      </c>
      <c r="BV4838" s="15" t="s">
        <v>458</v>
      </c>
      <c r="BW4838" t="str">
        <f>'Hour Loop'!BB88</f>
        <v>G04 P7.38</v>
      </c>
      <c r="BX4838" t="str">
        <f>'Hour Loop'!BC88</f>
        <v/>
      </c>
      <c r="BZ4838">
        <f t="shared" si="5355"/>
        <v>7.38</v>
      </c>
      <c r="CA4838" t="str">
        <f t="shared" si="5354"/>
        <v>0</v>
      </c>
      <c r="CC4838" t="e">
        <f t="shared" si="5347"/>
        <v>#VALUE!</v>
      </c>
      <c r="CD4838" t="e">
        <f t="shared" si="5348"/>
        <v>#VALUE!</v>
      </c>
      <c r="CE4838" t="e">
        <f t="shared" si="5349"/>
        <v>#VALUE!</v>
      </c>
      <c r="CF4838" t="e">
        <f t="shared" si="5350"/>
        <v>#VALUE!</v>
      </c>
      <c r="CI4838" t="e">
        <f>IF(BV4838="A",((CD4838*'Input Output'!$E$5)+'Input Output'!$H$5),IF(BV4838="B",(CD4838*'Input Output'!$E$8)+'Input Output'!$H$8,IF(BV4838="C",(CD4838*'Input Output'!$E$11)+'Input Output'!$H$11,"")))</f>
        <v>#VALUE!</v>
      </c>
      <c r="CJ4838" t="e">
        <f>IF(BV4838="A",(CF4838*'Input Output'!$E$6)+'Input Output'!$H$6,IF(BV4838="B",(CF4838*'Input Output'!$E$9)+'Input Output'!$H$9,IF(BV4838="C",(CF4838*'Input Output'!$E$12)+'Input Output'!$H$12,"")))</f>
        <v>#VALUE!</v>
      </c>
      <c r="CL4838" t="str">
        <f t="shared" si="5351"/>
        <v/>
      </c>
    </row>
    <row r="4839" spans="71:90" x14ac:dyDescent="0.25">
      <c r="BS4839">
        <f t="shared" si="5353"/>
        <v>0</v>
      </c>
      <c r="BT4839">
        <f t="shared" si="5346"/>
        <v>556.52937916666508</v>
      </c>
      <c r="BU4839" s="15">
        <f t="shared" si="5352"/>
        <v>33391.762749999907</v>
      </c>
      <c r="BV4839" s="15" t="s">
        <v>458</v>
      </c>
      <c r="BW4839" t="str">
        <f>'Hour Loop'!BB89</f>
        <v>G01 X495.196 Y201.227</v>
      </c>
      <c r="BX4839" t="str">
        <f>'Hour Loop'!BC89</f>
        <v/>
      </c>
      <c r="BZ4839">
        <f t="shared" si="5355"/>
        <v>20.745000000000001</v>
      </c>
      <c r="CA4839" t="str">
        <f t="shared" si="5354"/>
        <v>1</v>
      </c>
      <c r="CC4839" t="str">
        <f t="shared" si="5347"/>
        <v>G01 X495.196</v>
      </c>
      <c r="CD4839" t="str">
        <f t="shared" si="5348"/>
        <v>495.196</v>
      </c>
      <c r="CE4839" t="str">
        <f t="shared" si="5349"/>
        <v>495.196 Y201.227</v>
      </c>
      <c r="CF4839" t="str">
        <f t="shared" si="5350"/>
        <v>201.227</v>
      </c>
      <c r="CI4839">
        <f>IF(BV4839="A",((CD4839*'Input Output'!$E$5)+'Input Output'!$H$5),IF(BV4839="B",(CD4839*'Input Output'!$E$8)+'Input Output'!$H$8,IF(BV4839="C",(CD4839*'Input Output'!$E$11)+'Input Output'!$H$11,"")))</f>
        <v>495.19600000000003</v>
      </c>
      <c r="CJ4839">
        <f>IF(BV4839="A",(CF4839*'Input Output'!$E$6)+'Input Output'!$H$6,IF(BV4839="B",(CF4839*'Input Output'!$E$9)+'Input Output'!$H$9,IF(BV4839="C",(CF4839*'Input Output'!$E$12)+'Input Output'!$H$12,"")))</f>
        <v>201.227</v>
      </c>
      <c r="CL4839" t="str">
        <f t="shared" si="5351"/>
        <v/>
      </c>
    </row>
    <row r="4840" spans="71:90" x14ac:dyDescent="0.25">
      <c r="BS4840">
        <f t="shared" si="5353"/>
        <v>0</v>
      </c>
      <c r="BT4840">
        <f t="shared" si="5346"/>
        <v>556.87512916666515</v>
      </c>
      <c r="BU4840" s="15">
        <f t="shared" si="5352"/>
        <v>33412.50774999991</v>
      </c>
      <c r="BV4840" s="15" t="s">
        <v>458</v>
      </c>
      <c r="BW4840" t="str">
        <f>'Hour Loop'!BB90</f>
        <v>G04 P7.38</v>
      </c>
      <c r="BX4840" t="str">
        <f>'Hour Loop'!BC90</f>
        <v/>
      </c>
      <c r="BZ4840">
        <f t="shared" si="5355"/>
        <v>7.38</v>
      </c>
      <c r="CA4840" t="str">
        <f t="shared" si="5354"/>
        <v>0</v>
      </c>
      <c r="CC4840" t="e">
        <f t="shared" si="5347"/>
        <v>#VALUE!</v>
      </c>
      <c r="CD4840" t="e">
        <f t="shared" si="5348"/>
        <v>#VALUE!</v>
      </c>
      <c r="CE4840" t="e">
        <f t="shared" si="5349"/>
        <v>#VALUE!</v>
      </c>
      <c r="CF4840" t="e">
        <f t="shared" si="5350"/>
        <v>#VALUE!</v>
      </c>
      <c r="CI4840" t="e">
        <f>IF(BV4840="A",((CD4840*'Input Output'!$E$5)+'Input Output'!$H$5),IF(BV4840="B",(CD4840*'Input Output'!$E$8)+'Input Output'!$H$8,IF(BV4840="C",(CD4840*'Input Output'!$E$11)+'Input Output'!$H$11,"")))</f>
        <v>#VALUE!</v>
      </c>
      <c r="CJ4840" t="e">
        <f>IF(BV4840="A",(CF4840*'Input Output'!$E$6)+'Input Output'!$H$6,IF(BV4840="B",(CF4840*'Input Output'!$E$9)+'Input Output'!$H$9,IF(BV4840="C",(CF4840*'Input Output'!$E$12)+'Input Output'!$H$12,"")))</f>
        <v>#VALUE!</v>
      </c>
      <c r="CL4840" t="str">
        <f t="shared" si="5351"/>
        <v/>
      </c>
    </row>
    <row r="4841" spans="71:90" x14ac:dyDescent="0.25">
      <c r="BS4841">
        <f t="shared" si="5353"/>
        <v>0</v>
      </c>
      <c r="BT4841">
        <f t="shared" si="5346"/>
        <v>556.99812916666508</v>
      </c>
      <c r="BU4841" s="15">
        <f t="shared" si="5352"/>
        <v>33419.887749999907</v>
      </c>
      <c r="BV4841" s="15" t="s">
        <v>458</v>
      </c>
      <c r="BW4841" t="str">
        <f>'Hour Loop'!BB91</f>
        <v>G01 X492.508 Y189.255</v>
      </c>
      <c r="BX4841" t="str">
        <f>'Hour Loop'!BC91</f>
        <v/>
      </c>
      <c r="BZ4841">
        <f t="shared" si="5355"/>
        <v>20.745000000000001</v>
      </c>
      <c r="CA4841" t="str">
        <f t="shared" si="5354"/>
        <v>1</v>
      </c>
      <c r="CC4841" t="str">
        <f t="shared" si="5347"/>
        <v>G01 X492.508</v>
      </c>
      <c r="CD4841" t="str">
        <f t="shared" si="5348"/>
        <v>492.508</v>
      </c>
      <c r="CE4841" t="str">
        <f t="shared" si="5349"/>
        <v>492.508 Y189.255</v>
      </c>
      <c r="CF4841" t="str">
        <f t="shared" si="5350"/>
        <v>189.255</v>
      </c>
      <c r="CI4841">
        <f>IF(BV4841="A",((CD4841*'Input Output'!$E$5)+'Input Output'!$H$5),IF(BV4841="B",(CD4841*'Input Output'!$E$8)+'Input Output'!$H$8,IF(BV4841="C",(CD4841*'Input Output'!$E$11)+'Input Output'!$H$11,"")))</f>
        <v>492.50799999999998</v>
      </c>
      <c r="CJ4841">
        <f>IF(BV4841="A",(CF4841*'Input Output'!$E$6)+'Input Output'!$H$6,IF(BV4841="B",(CF4841*'Input Output'!$E$9)+'Input Output'!$H$9,IF(BV4841="C",(CF4841*'Input Output'!$E$12)+'Input Output'!$H$12,"")))</f>
        <v>189.255</v>
      </c>
      <c r="CL4841" t="str">
        <f t="shared" si="5351"/>
        <v/>
      </c>
    </row>
    <row r="4842" spans="71:90" x14ac:dyDescent="0.25">
      <c r="BS4842">
        <f t="shared" si="5353"/>
        <v>0</v>
      </c>
      <c r="BT4842">
        <f t="shared" si="5346"/>
        <v>557.34387916666515</v>
      </c>
      <c r="BU4842" s="15">
        <f t="shared" si="5352"/>
        <v>33440.63274999991</v>
      </c>
      <c r="BV4842" s="15" t="s">
        <v>458</v>
      </c>
      <c r="BW4842" t="str">
        <f>'Hour Loop'!BB92</f>
        <v>G04 P7.38</v>
      </c>
      <c r="BX4842" t="str">
        <f>'Hour Loop'!BC92</f>
        <v/>
      </c>
      <c r="BZ4842">
        <f t="shared" si="5355"/>
        <v>7.38</v>
      </c>
      <c r="CA4842" t="str">
        <f t="shared" si="5354"/>
        <v>0</v>
      </c>
      <c r="CC4842" t="e">
        <f t="shared" si="5347"/>
        <v>#VALUE!</v>
      </c>
      <c r="CD4842" t="e">
        <f t="shared" si="5348"/>
        <v>#VALUE!</v>
      </c>
      <c r="CE4842" t="e">
        <f t="shared" si="5349"/>
        <v>#VALUE!</v>
      </c>
      <c r="CF4842" t="e">
        <f t="shared" si="5350"/>
        <v>#VALUE!</v>
      </c>
      <c r="CI4842" t="e">
        <f>IF(BV4842="A",((CD4842*'Input Output'!$E$5)+'Input Output'!$H$5),IF(BV4842="B",(CD4842*'Input Output'!$E$8)+'Input Output'!$H$8,IF(BV4842="C",(CD4842*'Input Output'!$E$11)+'Input Output'!$H$11,"")))</f>
        <v>#VALUE!</v>
      </c>
      <c r="CJ4842" t="e">
        <f>IF(BV4842="A",(CF4842*'Input Output'!$E$6)+'Input Output'!$H$6,IF(BV4842="B",(CF4842*'Input Output'!$E$9)+'Input Output'!$H$9,IF(BV4842="C",(CF4842*'Input Output'!$E$12)+'Input Output'!$H$12,"")))</f>
        <v>#VALUE!</v>
      </c>
      <c r="CL4842" t="str">
        <f t="shared" si="5351"/>
        <v/>
      </c>
    </row>
    <row r="4843" spans="71:90" x14ac:dyDescent="0.25">
      <c r="BS4843">
        <f t="shared" si="5353"/>
        <v>0</v>
      </c>
      <c r="BT4843">
        <f t="shared" si="5346"/>
        <v>557.46687916666508</v>
      </c>
      <c r="BU4843" s="15">
        <f t="shared" si="5352"/>
        <v>33448.012749999907</v>
      </c>
      <c r="BV4843" s="15" t="s">
        <v>458</v>
      </c>
      <c r="BW4843" t="str">
        <f>'Hour Loop'!BB93</f>
        <v>G01 X489.235 Y177.429</v>
      </c>
      <c r="BX4843" t="str">
        <f>'Hour Loop'!BC93</f>
        <v/>
      </c>
      <c r="BZ4843">
        <f t="shared" si="5355"/>
        <v>20.745000000000001</v>
      </c>
      <c r="CA4843" t="str">
        <f t="shared" si="5354"/>
        <v>1</v>
      </c>
      <c r="CC4843" t="str">
        <f t="shared" si="5347"/>
        <v>G01 X489.235</v>
      </c>
      <c r="CD4843" t="str">
        <f t="shared" si="5348"/>
        <v>489.235</v>
      </c>
      <c r="CE4843" t="str">
        <f t="shared" si="5349"/>
        <v>489.235 Y177.429</v>
      </c>
      <c r="CF4843" t="str">
        <f t="shared" si="5350"/>
        <v>177.429</v>
      </c>
      <c r="CI4843">
        <f>IF(BV4843="A",((CD4843*'Input Output'!$E$5)+'Input Output'!$H$5),IF(BV4843="B",(CD4843*'Input Output'!$E$8)+'Input Output'!$H$8,IF(BV4843="C",(CD4843*'Input Output'!$E$11)+'Input Output'!$H$11,"")))</f>
        <v>489.23500000000001</v>
      </c>
      <c r="CJ4843">
        <f>IF(BV4843="A",(CF4843*'Input Output'!$E$6)+'Input Output'!$H$6,IF(BV4843="B",(CF4843*'Input Output'!$E$9)+'Input Output'!$H$9,IF(BV4843="C",(CF4843*'Input Output'!$E$12)+'Input Output'!$H$12,"")))</f>
        <v>177.429</v>
      </c>
      <c r="CL4843" t="str">
        <f t="shared" si="5351"/>
        <v/>
      </c>
    </row>
    <row r="4844" spans="71:90" x14ac:dyDescent="0.25">
      <c r="BS4844">
        <f t="shared" si="5353"/>
        <v>0</v>
      </c>
      <c r="BT4844">
        <f t="shared" si="5346"/>
        <v>557.81262916666515</v>
      </c>
      <c r="BU4844" s="15">
        <f t="shared" si="5352"/>
        <v>33468.75774999991</v>
      </c>
      <c r="BV4844" s="15" t="s">
        <v>458</v>
      </c>
      <c r="BW4844" t="str">
        <f>'Hour Loop'!BB94</f>
        <v>G04 P7.38</v>
      </c>
      <c r="BX4844" t="str">
        <f>'Hour Loop'!BC94</f>
        <v/>
      </c>
      <c r="BZ4844">
        <f t="shared" si="5355"/>
        <v>7.38</v>
      </c>
      <c r="CA4844" t="str">
        <f t="shared" si="5354"/>
        <v>0</v>
      </c>
      <c r="CC4844" t="e">
        <f t="shared" si="5347"/>
        <v>#VALUE!</v>
      </c>
      <c r="CD4844" t="e">
        <f t="shared" si="5348"/>
        <v>#VALUE!</v>
      </c>
      <c r="CE4844" t="e">
        <f t="shared" si="5349"/>
        <v>#VALUE!</v>
      </c>
      <c r="CF4844" t="e">
        <f t="shared" si="5350"/>
        <v>#VALUE!</v>
      </c>
      <c r="CI4844" t="e">
        <f>IF(BV4844="A",((CD4844*'Input Output'!$E$5)+'Input Output'!$H$5),IF(BV4844="B",(CD4844*'Input Output'!$E$8)+'Input Output'!$H$8,IF(BV4844="C",(CD4844*'Input Output'!$E$11)+'Input Output'!$H$11,"")))</f>
        <v>#VALUE!</v>
      </c>
      <c r="CJ4844" t="e">
        <f>IF(BV4844="A",(CF4844*'Input Output'!$E$6)+'Input Output'!$H$6,IF(BV4844="B",(CF4844*'Input Output'!$E$9)+'Input Output'!$H$9,IF(BV4844="C",(CF4844*'Input Output'!$E$12)+'Input Output'!$H$12,"")))</f>
        <v>#VALUE!</v>
      </c>
      <c r="CL4844" t="str">
        <f t="shared" si="5351"/>
        <v/>
      </c>
    </row>
    <row r="4845" spans="71:90" x14ac:dyDescent="0.25">
      <c r="BS4845">
        <f t="shared" si="5353"/>
        <v>0</v>
      </c>
      <c r="BT4845">
        <f t="shared" si="5346"/>
        <v>557.93562916666508</v>
      </c>
      <c r="BU4845" s="15">
        <f t="shared" si="5352"/>
        <v>33476.137749999907</v>
      </c>
      <c r="BV4845" s="15" t="s">
        <v>458</v>
      </c>
      <c r="BW4845" t="str">
        <f>'Hour Loop'!BB95</f>
        <v>G01 X485.386 Y165.778</v>
      </c>
      <c r="BX4845" t="str">
        <f>'Hour Loop'!BC95</f>
        <v/>
      </c>
      <c r="BZ4845">
        <f t="shared" si="5355"/>
        <v>20.745000000000001</v>
      </c>
      <c r="CA4845" t="str">
        <f t="shared" si="5354"/>
        <v>1</v>
      </c>
      <c r="CC4845" t="str">
        <f t="shared" si="5347"/>
        <v>G01 X485.386</v>
      </c>
      <c r="CD4845" t="str">
        <f t="shared" si="5348"/>
        <v>485.386</v>
      </c>
      <c r="CE4845" t="str">
        <f t="shared" si="5349"/>
        <v>485.386 Y165.778</v>
      </c>
      <c r="CF4845" t="str">
        <f t="shared" si="5350"/>
        <v>165.778</v>
      </c>
      <c r="CI4845">
        <f>IF(BV4845="A",((CD4845*'Input Output'!$E$5)+'Input Output'!$H$5),IF(BV4845="B",(CD4845*'Input Output'!$E$8)+'Input Output'!$H$8,IF(BV4845="C",(CD4845*'Input Output'!$E$11)+'Input Output'!$H$11,"")))</f>
        <v>485.38600000000002</v>
      </c>
      <c r="CJ4845">
        <f>IF(BV4845="A",(CF4845*'Input Output'!$E$6)+'Input Output'!$H$6,IF(BV4845="B",(CF4845*'Input Output'!$E$9)+'Input Output'!$H$9,IF(BV4845="C",(CF4845*'Input Output'!$E$12)+'Input Output'!$H$12,"")))</f>
        <v>165.77799999999999</v>
      </c>
      <c r="CL4845" t="str">
        <f t="shared" si="5351"/>
        <v/>
      </c>
    </row>
    <row r="4846" spans="71:90" x14ac:dyDescent="0.25">
      <c r="BS4846">
        <f t="shared" si="5353"/>
        <v>0</v>
      </c>
      <c r="BT4846">
        <f t="shared" si="5346"/>
        <v>558.28137916666515</v>
      </c>
      <c r="BU4846" s="15">
        <f t="shared" si="5352"/>
        <v>33496.88274999991</v>
      </c>
      <c r="BV4846" s="15" t="s">
        <v>458</v>
      </c>
      <c r="BW4846" t="str">
        <f>'Hour Loop'!BB96</f>
        <v>G04 P7.38</v>
      </c>
      <c r="BX4846" t="str">
        <f>'Hour Loop'!BC96</f>
        <v/>
      </c>
      <c r="BZ4846">
        <f t="shared" si="5355"/>
        <v>7.38</v>
      </c>
      <c r="CA4846" t="str">
        <f t="shared" si="5354"/>
        <v>0</v>
      </c>
      <c r="CC4846" t="e">
        <f t="shared" si="5347"/>
        <v>#VALUE!</v>
      </c>
      <c r="CD4846" t="e">
        <f t="shared" si="5348"/>
        <v>#VALUE!</v>
      </c>
      <c r="CE4846" t="e">
        <f t="shared" si="5349"/>
        <v>#VALUE!</v>
      </c>
      <c r="CF4846" t="e">
        <f t="shared" si="5350"/>
        <v>#VALUE!</v>
      </c>
      <c r="CI4846" t="e">
        <f>IF(BV4846="A",((CD4846*'Input Output'!$E$5)+'Input Output'!$H$5),IF(BV4846="B",(CD4846*'Input Output'!$E$8)+'Input Output'!$H$8,IF(BV4846="C",(CD4846*'Input Output'!$E$11)+'Input Output'!$H$11,"")))</f>
        <v>#VALUE!</v>
      </c>
      <c r="CJ4846" t="e">
        <f>IF(BV4846="A",(CF4846*'Input Output'!$E$6)+'Input Output'!$H$6,IF(BV4846="B",(CF4846*'Input Output'!$E$9)+'Input Output'!$H$9,IF(BV4846="C",(CF4846*'Input Output'!$E$12)+'Input Output'!$H$12,"")))</f>
        <v>#VALUE!</v>
      </c>
      <c r="CL4846" t="str">
        <f t="shared" si="5351"/>
        <v/>
      </c>
    </row>
    <row r="4847" spans="71:90" x14ac:dyDescent="0.25">
      <c r="BS4847">
        <f t="shared" si="5353"/>
        <v>0</v>
      </c>
      <c r="BT4847">
        <f t="shared" si="5346"/>
        <v>558.40437916666508</v>
      </c>
      <c r="BU4847" s="15">
        <f t="shared" si="5352"/>
        <v>33504.262749999907</v>
      </c>
      <c r="BV4847" s="15" t="s">
        <v>458</v>
      </c>
      <c r="BW4847" t="str">
        <f>'Hour Loop'!BB97</f>
        <v>G01 X480.970 Y154.329</v>
      </c>
      <c r="BX4847" t="str">
        <f>'Hour Loop'!BC97</f>
        <v/>
      </c>
      <c r="BZ4847">
        <f t="shared" si="5355"/>
        <v>20.745000000000001</v>
      </c>
      <c r="CA4847" t="str">
        <f t="shared" si="5354"/>
        <v>1</v>
      </c>
      <c r="CC4847" t="str">
        <f t="shared" si="5347"/>
        <v>G01 X480.970</v>
      </c>
      <c r="CD4847" t="str">
        <f t="shared" si="5348"/>
        <v>480.970</v>
      </c>
      <c r="CE4847" t="str">
        <f t="shared" si="5349"/>
        <v>480.970 Y154.329</v>
      </c>
      <c r="CF4847" t="str">
        <f t="shared" si="5350"/>
        <v>154.329</v>
      </c>
      <c r="CI4847">
        <f>IF(BV4847="A",((CD4847*'Input Output'!$E$5)+'Input Output'!$H$5),IF(BV4847="B",(CD4847*'Input Output'!$E$8)+'Input Output'!$H$8,IF(BV4847="C",(CD4847*'Input Output'!$E$11)+'Input Output'!$H$11,"")))</f>
        <v>480.97</v>
      </c>
      <c r="CJ4847">
        <f>IF(BV4847="A",(CF4847*'Input Output'!$E$6)+'Input Output'!$H$6,IF(BV4847="B",(CF4847*'Input Output'!$E$9)+'Input Output'!$H$9,IF(BV4847="C",(CF4847*'Input Output'!$E$12)+'Input Output'!$H$12,"")))</f>
        <v>154.32900000000001</v>
      </c>
      <c r="CL4847" t="str">
        <f t="shared" si="5351"/>
        <v/>
      </c>
    </row>
    <row r="4848" spans="71:90" x14ac:dyDescent="0.25">
      <c r="BS4848">
        <f t="shared" si="5353"/>
        <v>0</v>
      </c>
      <c r="BT4848">
        <f t="shared" si="5346"/>
        <v>558.75012916666515</v>
      </c>
      <c r="BU4848" s="15">
        <f t="shared" si="5352"/>
        <v>33525.00774999991</v>
      </c>
      <c r="BV4848" s="15" t="s">
        <v>458</v>
      </c>
      <c r="BW4848" t="str">
        <f>'Hour Loop'!BB98</f>
        <v>G04 P7.38</v>
      </c>
      <c r="BX4848" t="str">
        <f>'Hour Loop'!BC98</f>
        <v/>
      </c>
      <c r="BZ4848">
        <f t="shared" si="5355"/>
        <v>7.38</v>
      </c>
      <c r="CA4848" t="str">
        <f t="shared" si="5354"/>
        <v>0</v>
      </c>
      <c r="CC4848" t="e">
        <f t="shared" si="5347"/>
        <v>#VALUE!</v>
      </c>
      <c r="CD4848" t="e">
        <f t="shared" si="5348"/>
        <v>#VALUE!</v>
      </c>
      <c r="CE4848" t="e">
        <f t="shared" si="5349"/>
        <v>#VALUE!</v>
      </c>
      <c r="CF4848" t="e">
        <f t="shared" si="5350"/>
        <v>#VALUE!</v>
      </c>
      <c r="CI4848" t="e">
        <f>IF(BV4848="A",((CD4848*'Input Output'!$E$5)+'Input Output'!$H$5),IF(BV4848="B",(CD4848*'Input Output'!$E$8)+'Input Output'!$H$8,IF(BV4848="C",(CD4848*'Input Output'!$E$11)+'Input Output'!$H$11,"")))</f>
        <v>#VALUE!</v>
      </c>
      <c r="CJ4848" t="e">
        <f>IF(BV4848="A",(CF4848*'Input Output'!$E$6)+'Input Output'!$H$6,IF(BV4848="B",(CF4848*'Input Output'!$E$9)+'Input Output'!$H$9,IF(BV4848="C",(CF4848*'Input Output'!$E$12)+'Input Output'!$H$12,"")))</f>
        <v>#VALUE!</v>
      </c>
      <c r="CL4848" t="str">
        <f t="shared" si="5351"/>
        <v/>
      </c>
    </row>
    <row r="4849" spans="71:90" x14ac:dyDescent="0.25">
      <c r="BS4849">
        <f t="shared" si="5353"/>
        <v>0</v>
      </c>
      <c r="BT4849">
        <f t="shared" si="5346"/>
        <v>558.87312916666508</v>
      </c>
      <c r="BU4849" s="15">
        <f t="shared" si="5352"/>
        <v>33532.387749999907</v>
      </c>
      <c r="BV4849" s="15" t="s">
        <v>458</v>
      </c>
      <c r="BW4849" t="str">
        <f>'Hour Loop'!BB99</f>
        <v>G01 X475.997 Y143.111</v>
      </c>
      <c r="BX4849" t="str">
        <f>'Hour Loop'!BC99</f>
        <v/>
      </c>
      <c r="BZ4849">
        <f t="shared" si="5355"/>
        <v>20.745000000000001</v>
      </c>
      <c r="CA4849" t="str">
        <f t="shared" si="5354"/>
        <v>1</v>
      </c>
      <c r="CC4849" t="str">
        <f t="shared" si="5347"/>
        <v>G01 X475.997</v>
      </c>
      <c r="CD4849" t="str">
        <f t="shared" si="5348"/>
        <v>475.997</v>
      </c>
      <c r="CE4849" t="str">
        <f t="shared" si="5349"/>
        <v>475.997 Y143.111</v>
      </c>
      <c r="CF4849" t="str">
        <f t="shared" si="5350"/>
        <v>143.111</v>
      </c>
      <c r="CI4849">
        <f>IF(BV4849="A",((CD4849*'Input Output'!$E$5)+'Input Output'!$H$5),IF(BV4849="B",(CD4849*'Input Output'!$E$8)+'Input Output'!$H$8,IF(BV4849="C",(CD4849*'Input Output'!$E$11)+'Input Output'!$H$11,"")))</f>
        <v>475.99700000000001</v>
      </c>
      <c r="CJ4849">
        <f>IF(BV4849="A",(CF4849*'Input Output'!$E$6)+'Input Output'!$H$6,IF(BV4849="B",(CF4849*'Input Output'!$E$9)+'Input Output'!$H$9,IF(BV4849="C",(CF4849*'Input Output'!$E$12)+'Input Output'!$H$12,"")))</f>
        <v>143.11099999999999</v>
      </c>
      <c r="CL4849" t="str">
        <f t="shared" si="5351"/>
        <v/>
      </c>
    </row>
    <row r="4850" spans="71:90" x14ac:dyDescent="0.25">
      <c r="BS4850">
        <f t="shared" si="5353"/>
        <v>0</v>
      </c>
      <c r="BT4850">
        <f t="shared" si="5346"/>
        <v>559.21887916666515</v>
      </c>
      <c r="BU4850" s="15">
        <f t="shared" si="5352"/>
        <v>33553.13274999991</v>
      </c>
      <c r="BV4850" s="15" t="s">
        <v>458</v>
      </c>
      <c r="BW4850" t="str">
        <f>'Hour Loop'!BB100</f>
        <v>G04 P7.38</v>
      </c>
      <c r="BX4850" t="str">
        <f>'Hour Loop'!BC100</f>
        <v/>
      </c>
      <c r="BZ4850">
        <f t="shared" si="5355"/>
        <v>7.38</v>
      </c>
      <c r="CA4850" t="str">
        <f t="shared" si="5354"/>
        <v>0</v>
      </c>
      <c r="CC4850" t="e">
        <f t="shared" si="5347"/>
        <v>#VALUE!</v>
      </c>
      <c r="CD4850" t="e">
        <f t="shared" si="5348"/>
        <v>#VALUE!</v>
      </c>
      <c r="CE4850" t="e">
        <f t="shared" si="5349"/>
        <v>#VALUE!</v>
      </c>
      <c r="CF4850" t="e">
        <f t="shared" si="5350"/>
        <v>#VALUE!</v>
      </c>
      <c r="CI4850" t="e">
        <f>IF(BV4850="A",((CD4850*'Input Output'!$E$5)+'Input Output'!$H$5),IF(BV4850="B",(CD4850*'Input Output'!$E$8)+'Input Output'!$H$8,IF(BV4850="C",(CD4850*'Input Output'!$E$11)+'Input Output'!$H$11,"")))</f>
        <v>#VALUE!</v>
      </c>
      <c r="CJ4850" t="e">
        <f>IF(BV4850="A",(CF4850*'Input Output'!$E$6)+'Input Output'!$H$6,IF(BV4850="B",(CF4850*'Input Output'!$E$9)+'Input Output'!$H$9,IF(BV4850="C",(CF4850*'Input Output'!$E$12)+'Input Output'!$H$12,"")))</f>
        <v>#VALUE!</v>
      </c>
      <c r="CL4850" t="str">
        <f t="shared" si="5351"/>
        <v/>
      </c>
    </row>
    <row r="4851" spans="71:90" x14ac:dyDescent="0.25">
      <c r="BS4851">
        <f t="shared" si="5353"/>
        <v>0</v>
      </c>
      <c r="BT4851">
        <f t="shared" si="5346"/>
        <v>559.34187916666508</v>
      </c>
      <c r="BU4851" s="15">
        <f t="shared" si="5352"/>
        <v>33560.512749999907</v>
      </c>
      <c r="BV4851" s="15" t="s">
        <v>458</v>
      </c>
      <c r="BW4851" t="str">
        <f>'Hour Loop'!BB101</f>
        <v>G01 X470.480 Y132.151</v>
      </c>
      <c r="BX4851" t="str">
        <f>'Hour Loop'!BC101</f>
        <v/>
      </c>
      <c r="BZ4851">
        <f t="shared" si="5355"/>
        <v>20.745000000000001</v>
      </c>
      <c r="CA4851" t="str">
        <f t="shared" si="5354"/>
        <v>1</v>
      </c>
      <c r="CC4851" t="str">
        <f t="shared" si="5347"/>
        <v>G01 X470.480</v>
      </c>
      <c r="CD4851" t="str">
        <f t="shared" si="5348"/>
        <v>470.480</v>
      </c>
      <c r="CE4851" t="str">
        <f t="shared" si="5349"/>
        <v>470.480 Y132.151</v>
      </c>
      <c r="CF4851" t="str">
        <f t="shared" si="5350"/>
        <v>132.151</v>
      </c>
      <c r="CI4851">
        <f>IF(BV4851="A",((CD4851*'Input Output'!$E$5)+'Input Output'!$H$5),IF(BV4851="B",(CD4851*'Input Output'!$E$8)+'Input Output'!$H$8,IF(BV4851="C",(CD4851*'Input Output'!$E$11)+'Input Output'!$H$11,"")))</f>
        <v>470.48</v>
      </c>
      <c r="CJ4851">
        <f>IF(BV4851="A",(CF4851*'Input Output'!$E$6)+'Input Output'!$H$6,IF(BV4851="B",(CF4851*'Input Output'!$E$9)+'Input Output'!$H$9,IF(BV4851="C",(CF4851*'Input Output'!$E$12)+'Input Output'!$H$12,"")))</f>
        <v>132.15100000000001</v>
      </c>
      <c r="CL4851" t="str">
        <f t="shared" si="5351"/>
        <v/>
      </c>
    </row>
    <row r="4852" spans="71:90" x14ac:dyDescent="0.25">
      <c r="BS4852">
        <f t="shared" si="5353"/>
        <v>0</v>
      </c>
      <c r="BT4852">
        <f t="shared" si="5346"/>
        <v>559.68762916666515</v>
      </c>
      <c r="BU4852" s="15">
        <f t="shared" si="5352"/>
        <v>33581.25774999991</v>
      </c>
      <c r="BV4852" s="15" t="s">
        <v>458</v>
      </c>
      <c r="BW4852" t="str">
        <f>'Hour Loop'!BB102</f>
        <v>G04 P7.38</v>
      </c>
      <c r="BX4852" t="str">
        <f>'Hour Loop'!BC102</f>
        <v/>
      </c>
      <c r="BZ4852">
        <f t="shared" si="5355"/>
        <v>7.38</v>
      </c>
      <c r="CA4852" t="str">
        <f t="shared" si="5354"/>
        <v>0</v>
      </c>
      <c r="CC4852" t="e">
        <f t="shared" si="5347"/>
        <v>#VALUE!</v>
      </c>
      <c r="CD4852" t="e">
        <f t="shared" si="5348"/>
        <v>#VALUE!</v>
      </c>
      <c r="CE4852" t="e">
        <f t="shared" si="5349"/>
        <v>#VALUE!</v>
      </c>
      <c r="CF4852" t="e">
        <f t="shared" si="5350"/>
        <v>#VALUE!</v>
      </c>
      <c r="CI4852" t="e">
        <f>IF(BV4852="A",((CD4852*'Input Output'!$E$5)+'Input Output'!$H$5),IF(BV4852="B",(CD4852*'Input Output'!$E$8)+'Input Output'!$H$8,IF(BV4852="C",(CD4852*'Input Output'!$E$11)+'Input Output'!$H$11,"")))</f>
        <v>#VALUE!</v>
      </c>
      <c r="CJ4852" t="e">
        <f>IF(BV4852="A",(CF4852*'Input Output'!$E$6)+'Input Output'!$H$6,IF(BV4852="B",(CF4852*'Input Output'!$E$9)+'Input Output'!$H$9,IF(BV4852="C",(CF4852*'Input Output'!$E$12)+'Input Output'!$H$12,"")))</f>
        <v>#VALUE!</v>
      </c>
      <c r="CL4852" t="str">
        <f t="shared" si="5351"/>
        <v/>
      </c>
    </row>
    <row r="4853" spans="71:90" x14ac:dyDescent="0.25">
      <c r="BS4853">
        <f t="shared" si="5353"/>
        <v>0</v>
      </c>
      <c r="BT4853">
        <f t="shared" si="5346"/>
        <v>559.81062916666508</v>
      </c>
      <c r="BU4853" s="15">
        <f t="shared" si="5352"/>
        <v>33588.637749999907</v>
      </c>
      <c r="BV4853" s="15" t="s">
        <v>458</v>
      </c>
      <c r="BW4853" t="str">
        <f>'Hour Loop'!BB103</f>
        <v>G01 X464.432 Y121.474</v>
      </c>
      <c r="BX4853" t="str">
        <f>'Hour Loop'!BC103</f>
        <v/>
      </c>
      <c r="BZ4853">
        <f t="shared" si="5355"/>
        <v>20.745000000000001</v>
      </c>
      <c r="CA4853" t="str">
        <f t="shared" si="5354"/>
        <v>1</v>
      </c>
      <c r="CC4853" t="str">
        <f t="shared" si="5347"/>
        <v>G01 X464.432</v>
      </c>
      <c r="CD4853" t="str">
        <f t="shared" si="5348"/>
        <v>464.432</v>
      </c>
      <c r="CE4853" t="str">
        <f t="shared" si="5349"/>
        <v>464.432 Y121.474</v>
      </c>
      <c r="CF4853" t="str">
        <f t="shared" si="5350"/>
        <v>121.474</v>
      </c>
      <c r="CI4853">
        <f>IF(BV4853="A",((CD4853*'Input Output'!$E$5)+'Input Output'!$H$5),IF(BV4853="B",(CD4853*'Input Output'!$E$8)+'Input Output'!$H$8,IF(BV4853="C",(CD4853*'Input Output'!$E$11)+'Input Output'!$H$11,"")))</f>
        <v>464.43200000000002</v>
      </c>
      <c r="CJ4853">
        <f>IF(BV4853="A",(CF4853*'Input Output'!$E$6)+'Input Output'!$H$6,IF(BV4853="B",(CF4853*'Input Output'!$E$9)+'Input Output'!$H$9,IF(BV4853="C",(CF4853*'Input Output'!$E$12)+'Input Output'!$H$12,"")))</f>
        <v>121.474</v>
      </c>
      <c r="CL4853" t="str">
        <f t="shared" si="5351"/>
        <v/>
      </c>
    </row>
    <row r="4854" spans="71:90" x14ac:dyDescent="0.25">
      <c r="BS4854">
        <f t="shared" si="5353"/>
        <v>0</v>
      </c>
      <c r="BT4854">
        <f t="shared" si="5346"/>
        <v>560.15637916666515</v>
      </c>
      <c r="BU4854" s="15">
        <f t="shared" si="5352"/>
        <v>33609.38274999991</v>
      </c>
      <c r="BV4854" s="15" t="s">
        <v>458</v>
      </c>
      <c r="BW4854" t="str">
        <f>'Hour Loop'!BB104</f>
        <v>G04 P7.38</v>
      </c>
      <c r="BX4854" t="str">
        <f>'Hour Loop'!BC104</f>
        <v/>
      </c>
      <c r="BZ4854">
        <f t="shared" si="5355"/>
        <v>7.38</v>
      </c>
      <c r="CA4854" t="str">
        <f t="shared" si="5354"/>
        <v>0</v>
      </c>
      <c r="CC4854" t="e">
        <f t="shared" si="5347"/>
        <v>#VALUE!</v>
      </c>
      <c r="CD4854" t="e">
        <f t="shared" si="5348"/>
        <v>#VALUE!</v>
      </c>
      <c r="CE4854" t="e">
        <f t="shared" si="5349"/>
        <v>#VALUE!</v>
      </c>
      <c r="CF4854" t="e">
        <f t="shared" si="5350"/>
        <v>#VALUE!</v>
      </c>
      <c r="CI4854" t="e">
        <f>IF(BV4854="A",((CD4854*'Input Output'!$E$5)+'Input Output'!$H$5),IF(BV4854="B",(CD4854*'Input Output'!$E$8)+'Input Output'!$H$8,IF(BV4854="C",(CD4854*'Input Output'!$E$11)+'Input Output'!$H$11,"")))</f>
        <v>#VALUE!</v>
      </c>
      <c r="CJ4854" t="e">
        <f>IF(BV4854="A",(CF4854*'Input Output'!$E$6)+'Input Output'!$H$6,IF(BV4854="B",(CF4854*'Input Output'!$E$9)+'Input Output'!$H$9,IF(BV4854="C",(CF4854*'Input Output'!$E$12)+'Input Output'!$H$12,"")))</f>
        <v>#VALUE!</v>
      </c>
      <c r="CL4854" t="str">
        <f t="shared" si="5351"/>
        <v/>
      </c>
    </row>
    <row r="4855" spans="71:90" x14ac:dyDescent="0.25">
      <c r="BS4855">
        <f t="shared" si="5353"/>
        <v>0</v>
      </c>
      <c r="BT4855">
        <f t="shared" si="5346"/>
        <v>560.27937916666508</v>
      </c>
      <c r="BU4855" s="15">
        <f t="shared" si="5352"/>
        <v>33616.762749999907</v>
      </c>
      <c r="BV4855" s="15" t="s">
        <v>458</v>
      </c>
      <c r="BW4855" t="str">
        <f>'Hour Loop'!BB105</f>
        <v>G01 X457.867 Y111.107</v>
      </c>
      <c r="BX4855" t="str">
        <f>'Hour Loop'!BC105</f>
        <v/>
      </c>
      <c r="BZ4855">
        <f t="shared" si="5355"/>
        <v>20.745000000000001</v>
      </c>
      <c r="CA4855" t="str">
        <f t="shared" si="5354"/>
        <v>1</v>
      </c>
      <c r="CC4855" t="str">
        <f t="shared" si="5347"/>
        <v>G01 X457.867</v>
      </c>
      <c r="CD4855" t="str">
        <f t="shared" si="5348"/>
        <v>457.867</v>
      </c>
      <c r="CE4855" t="str">
        <f t="shared" si="5349"/>
        <v>457.867 Y111.107</v>
      </c>
      <c r="CF4855" t="str">
        <f t="shared" si="5350"/>
        <v>111.107</v>
      </c>
      <c r="CI4855">
        <f>IF(BV4855="A",((CD4855*'Input Output'!$E$5)+'Input Output'!$H$5),IF(BV4855="B",(CD4855*'Input Output'!$E$8)+'Input Output'!$H$8,IF(BV4855="C",(CD4855*'Input Output'!$E$11)+'Input Output'!$H$11,"")))</f>
        <v>457.86700000000002</v>
      </c>
      <c r="CJ4855">
        <f>IF(BV4855="A",(CF4855*'Input Output'!$E$6)+'Input Output'!$H$6,IF(BV4855="B",(CF4855*'Input Output'!$E$9)+'Input Output'!$H$9,IF(BV4855="C",(CF4855*'Input Output'!$E$12)+'Input Output'!$H$12,"")))</f>
        <v>111.107</v>
      </c>
      <c r="CL4855" t="str">
        <f t="shared" si="5351"/>
        <v/>
      </c>
    </row>
    <row r="4856" spans="71:90" x14ac:dyDescent="0.25">
      <c r="BS4856">
        <f t="shared" si="5353"/>
        <v>0</v>
      </c>
      <c r="BT4856">
        <f t="shared" si="5346"/>
        <v>560.62512916666515</v>
      </c>
      <c r="BU4856" s="15">
        <f t="shared" si="5352"/>
        <v>33637.50774999991</v>
      </c>
      <c r="BV4856" s="15" t="s">
        <v>458</v>
      </c>
      <c r="BW4856" t="str">
        <f>'Hour Loop'!BB106</f>
        <v>G04 P7.38</v>
      </c>
      <c r="BX4856" t="str">
        <f>'Hour Loop'!BC106</f>
        <v/>
      </c>
      <c r="BZ4856">
        <f t="shared" si="5355"/>
        <v>7.38</v>
      </c>
      <c r="CA4856" t="str">
        <f t="shared" si="5354"/>
        <v>0</v>
      </c>
      <c r="CC4856" t="e">
        <f t="shared" si="5347"/>
        <v>#VALUE!</v>
      </c>
      <c r="CD4856" t="e">
        <f t="shared" si="5348"/>
        <v>#VALUE!</v>
      </c>
      <c r="CE4856" t="e">
        <f t="shared" si="5349"/>
        <v>#VALUE!</v>
      </c>
      <c r="CF4856" t="e">
        <f t="shared" si="5350"/>
        <v>#VALUE!</v>
      </c>
      <c r="CI4856" t="e">
        <f>IF(BV4856="A",((CD4856*'Input Output'!$E$5)+'Input Output'!$H$5),IF(BV4856="B",(CD4856*'Input Output'!$E$8)+'Input Output'!$H$8,IF(BV4856="C",(CD4856*'Input Output'!$E$11)+'Input Output'!$H$11,"")))</f>
        <v>#VALUE!</v>
      </c>
      <c r="CJ4856" t="e">
        <f>IF(BV4856="A",(CF4856*'Input Output'!$E$6)+'Input Output'!$H$6,IF(BV4856="B",(CF4856*'Input Output'!$E$9)+'Input Output'!$H$9,IF(BV4856="C",(CF4856*'Input Output'!$E$12)+'Input Output'!$H$12,"")))</f>
        <v>#VALUE!</v>
      </c>
      <c r="CL4856" t="str">
        <f t="shared" si="5351"/>
        <v/>
      </c>
    </row>
    <row r="4857" spans="71:90" x14ac:dyDescent="0.25">
      <c r="BS4857">
        <f t="shared" si="5353"/>
        <v>0</v>
      </c>
      <c r="BT4857">
        <f t="shared" si="5346"/>
        <v>560.74812916666508</v>
      </c>
      <c r="BU4857" s="15">
        <f t="shared" si="5352"/>
        <v>33644.887749999907</v>
      </c>
      <c r="BV4857" s="15" t="s">
        <v>458</v>
      </c>
      <c r="BW4857" t="str">
        <f>'Hour Loop'!BB107</f>
        <v>G01 X450.802 Y101.075</v>
      </c>
      <c r="BX4857" t="str">
        <f>'Hour Loop'!BC107</f>
        <v/>
      </c>
      <c r="BZ4857">
        <f t="shared" si="5355"/>
        <v>20.745000000000001</v>
      </c>
      <c r="CA4857" t="str">
        <f t="shared" si="5354"/>
        <v>1</v>
      </c>
      <c r="CC4857" t="str">
        <f t="shared" si="5347"/>
        <v>G01 X450.802</v>
      </c>
      <c r="CD4857" t="str">
        <f t="shared" si="5348"/>
        <v>450.802</v>
      </c>
      <c r="CE4857" t="str">
        <f t="shared" si="5349"/>
        <v>450.802 Y101.075</v>
      </c>
      <c r="CF4857" t="str">
        <f t="shared" si="5350"/>
        <v>101.075</v>
      </c>
      <c r="CI4857">
        <f>IF(BV4857="A",((CD4857*'Input Output'!$E$5)+'Input Output'!$H$5),IF(BV4857="B",(CD4857*'Input Output'!$E$8)+'Input Output'!$H$8,IF(BV4857="C",(CD4857*'Input Output'!$E$11)+'Input Output'!$H$11,"")))</f>
        <v>450.80200000000002</v>
      </c>
      <c r="CJ4857">
        <f>IF(BV4857="A",(CF4857*'Input Output'!$E$6)+'Input Output'!$H$6,IF(BV4857="B",(CF4857*'Input Output'!$E$9)+'Input Output'!$H$9,IF(BV4857="C",(CF4857*'Input Output'!$E$12)+'Input Output'!$H$12,"")))</f>
        <v>101.075</v>
      </c>
      <c r="CL4857" t="str">
        <f t="shared" si="5351"/>
        <v/>
      </c>
    </row>
    <row r="4858" spans="71:90" x14ac:dyDescent="0.25">
      <c r="BS4858">
        <f t="shared" si="5353"/>
        <v>0</v>
      </c>
      <c r="BT4858">
        <f t="shared" si="5346"/>
        <v>561.09387916666515</v>
      </c>
      <c r="BU4858" s="15">
        <f t="shared" si="5352"/>
        <v>33665.63274999991</v>
      </c>
      <c r="BV4858" s="15" t="s">
        <v>458</v>
      </c>
      <c r="BW4858" t="str">
        <f>'Hour Loop'!BB108</f>
        <v>G04 P7.38</v>
      </c>
      <c r="BX4858" t="str">
        <f>'Hour Loop'!BC108</f>
        <v/>
      </c>
      <c r="BZ4858">
        <f t="shared" si="5355"/>
        <v>7.38</v>
      </c>
      <c r="CA4858" t="str">
        <f t="shared" si="5354"/>
        <v>0</v>
      </c>
      <c r="CC4858" t="e">
        <f t="shared" si="5347"/>
        <v>#VALUE!</v>
      </c>
      <c r="CD4858" t="e">
        <f t="shared" si="5348"/>
        <v>#VALUE!</v>
      </c>
      <c r="CE4858" t="e">
        <f t="shared" si="5349"/>
        <v>#VALUE!</v>
      </c>
      <c r="CF4858" t="e">
        <f t="shared" si="5350"/>
        <v>#VALUE!</v>
      </c>
      <c r="CI4858" t="e">
        <f>IF(BV4858="A",((CD4858*'Input Output'!$E$5)+'Input Output'!$H$5),IF(BV4858="B",(CD4858*'Input Output'!$E$8)+'Input Output'!$H$8,IF(BV4858="C",(CD4858*'Input Output'!$E$11)+'Input Output'!$H$11,"")))</f>
        <v>#VALUE!</v>
      </c>
      <c r="CJ4858" t="e">
        <f>IF(BV4858="A",(CF4858*'Input Output'!$E$6)+'Input Output'!$H$6,IF(BV4858="B",(CF4858*'Input Output'!$E$9)+'Input Output'!$H$9,IF(BV4858="C",(CF4858*'Input Output'!$E$12)+'Input Output'!$H$12,"")))</f>
        <v>#VALUE!</v>
      </c>
      <c r="CL4858" t="str">
        <f t="shared" si="5351"/>
        <v/>
      </c>
    </row>
    <row r="4859" spans="71:90" x14ac:dyDescent="0.25">
      <c r="BS4859">
        <f t="shared" si="5353"/>
        <v>0</v>
      </c>
      <c r="BT4859">
        <f t="shared" si="5346"/>
        <v>561.21687916666508</v>
      </c>
      <c r="BU4859" s="15">
        <f t="shared" si="5352"/>
        <v>33673.012749999907</v>
      </c>
      <c r="BV4859" s="15" t="s">
        <v>458</v>
      </c>
      <c r="BW4859" t="str">
        <f>'Hour Loop'!BB109</f>
        <v>G01 X443.253 Y91.402</v>
      </c>
      <c r="BX4859" t="str">
        <f>'Hour Loop'!BC109</f>
        <v/>
      </c>
      <c r="BZ4859">
        <f t="shared" si="5355"/>
        <v>20.745000000000001</v>
      </c>
      <c r="CA4859" t="str">
        <f t="shared" si="5354"/>
        <v>1</v>
      </c>
      <c r="CC4859" t="str">
        <f t="shared" si="5347"/>
        <v>G01 X443.25</v>
      </c>
      <c r="CD4859" t="str">
        <f t="shared" si="5348"/>
        <v>443.25</v>
      </c>
      <c r="CE4859" t="str">
        <f t="shared" si="5349"/>
        <v>443.253 Y91.402</v>
      </c>
      <c r="CF4859" t="str">
        <f t="shared" si="5350"/>
        <v>91.402</v>
      </c>
      <c r="CI4859">
        <f>IF(BV4859="A",((CD4859*'Input Output'!$E$5)+'Input Output'!$H$5),IF(BV4859="B",(CD4859*'Input Output'!$E$8)+'Input Output'!$H$8,IF(BV4859="C",(CD4859*'Input Output'!$E$11)+'Input Output'!$H$11,"")))</f>
        <v>443.25</v>
      </c>
      <c r="CJ4859">
        <f>IF(BV4859="A",(CF4859*'Input Output'!$E$6)+'Input Output'!$H$6,IF(BV4859="B",(CF4859*'Input Output'!$E$9)+'Input Output'!$H$9,IF(BV4859="C",(CF4859*'Input Output'!$E$12)+'Input Output'!$H$12,"")))</f>
        <v>91.402000000000001</v>
      </c>
      <c r="CL4859" t="str">
        <f t="shared" si="5351"/>
        <v/>
      </c>
    </row>
    <row r="4860" spans="71:90" x14ac:dyDescent="0.25">
      <c r="BS4860">
        <f t="shared" si="5353"/>
        <v>0</v>
      </c>
      <c r="BT4860">
        <f t="shared" si="5346"/>
        <v>561.56262916666515</v>
      </c>
      <c r="BU4860" s="15">
        <f t="shared" si="5352"/>
        <v>33693.75774999991</v>
      </c>
      <c r="BV4860" s="15" t="s">
        <v>458</v>
      </c>
      <c r="BW4860" t="str">
        <f>'Hour Loop'!BB110</f>
        <v>G04 P7.38</v>
      </c>
      <c r="BX4860" t="str">
        <f>'Hour Loop'!BC110</f>
        <v/>
      </c>
      <c r="BZ4860">
        <f t="shared" si="5355"/>
        <v>7.38</v>
      </c>
      <c r="CA4860" t="str">
        <f t="shared" si="5354"/>
        <v>0</v>
      </c>
      <c r="CC4860" t="e">
        <f t="shared" si="5347"/>
        <v>#VALUE!</v>
      </c>
      <c r="CD4860" t="e">
        <f t="shared" si="5348"/>
        <v>#VALUE!</v>
      </c>
      <c r="CE4860" t="e">
        <f t="shared" si="5349"/>
        <v>#VALUE!</v>
      </c>
      <c r="CF4860" t="e">
        <f t="shared" si="5350"/>
        <v>#VALUE!</v>
      </c>
      <c r="CI4860" t="e">
        <f>IF(BV4860="A",((CD4860*'Input Output'!$E$5)+'Input Output'!$H$5),IF(BV4860="B",(CD4860*'Input Output'!$E$8)+'Input Output'!$H$8,IF(BV4860="C",(CD4860*'Input Output'!$E$11)+'Input Output'!$H$11,"")))</f>
        <v>#VALUE!</v>
      </c>
      <c r="CJ4860" t="e">
        <f>IF(BV4860="A",(CF4860*'Input Output'!$E$6)+'Input Output'!$H$6,IF(BV4860="B",(CF4860*'Input Output'!$E$9)+'Input Output'!$H$9,IF(BV4860="C",(CF4860*'Input Output'!$E$12)+'Input Output'!$H$12,"")))</f>
        <v>#VALUE!</v>
      </c>
      <c r="CL4860" t="str">
        <f t="shared" si="5351"/>
        <v/>
      </c>
    </row>
    <row r="4861" spans="71:90" x14ac:dyDescent="0.25">
      <c r="BS4861">
        <f t="shared" si="5353"/>
        <v>0</v>
      </c>
      <c r="BT4861">
        <f t="shared" si="5346"/>
        <v>561.68562916666508</v>
      </c>
      <c r="BU4861" s="15">
        <f t="shared" si="5352"/>
        <v>33701.137749999907</v>
      </c>
      <c r="BV4861" s="15" t="s">
        <v>458</v>
      </c>
      <c r="BW4861" t="str">
        <f>'Hour Loop'!BB111</f>
        <v>G01 X435.238 Y82.110</v>
      </c>
      <c r="BX4861" t="str">
        <f>'Hour Loop'!BC111</f>
        <v/>
      </c>
      <c r="BZ4861">
        <f t="shared" si="5355"/>
        <v>20.745000000000001</v>
      </c>
      <c r="CA4861" t="str">
        <f t="shared" si="5354"/>
        <v>1</v>
      </c>
      <c r="CC4861" t="str">
        <f t="shared" si="5347"/>
        <v>G01 X435.23</v>
      </c>
      <c r="CD4861" t="str">
        <f t="shared" si="5348"/>
        <v>435.23</v>
      </c>
      <c r="CE4861" t="str">
        <f t="shared" si="5349"/>
        <v>435.238 Y82.110</v>
      </c>
      <c r="CF4861" t="str">
        <f t="shared" si="5350"/>
        <v>82.110</v>
      </c>
      <c r="CI4861">
        <f>IF(BV4861="A",((CD4861*'Input Output'!$E$5)+'Input Output'!$H$5),IF(BV4861="B",(CD4861*'Input Output'!$E$8)+'Input Output'!$H$8,IF(BV4861="C",(CD4861*'Input Output'!$E$11)+'Input Output'!$H$11,"")))</f>
        <v>435.23</v>
      </c>
      <c r="CJ4861">
        <f>IF(BV4861="A",(CF4861*'Input Output'!$E$6)+'Input Output'!$H$6,IF(BV4861="B",(CF4861*'Input Output'!$E$9)+'Input Output'!$H$9,IF(BV4861="C",(CF4861*'Input Output'!$E$12)+'Input Output'!$H$12,"")))</f>
        <v>82.11</v>
      </c>
      <c r="CL4861" t="str">
        <f t="shared" si="5351"/>
        <v/>
      </c>
    </row>
    <row r="4862" spans="71:90" x14ac:dyDescent="0.25">
      <c r="BS4862">
        <f t="shared" si="5353"/>
        <v>0</v>
      </c>
      <c r="BT4862">
        <f t="shared" si="5346"/>
        <v>562.03137916666515</v>
      </c>
      <c r="BU4862" s="15">
        <f t="shared" si="5352"/>
        <v>33721.88274999991</v>
      </c>
      <c r="BV4862" s="15" t="s">
        <v>458</v>
      </c>
      <c r="BW4862" t="str">
        <f>'Hour Loop'!BB112</f>
        <v>G04 P7.38</v>
      </c>
      <c r="BX4862" t="str">
        <f>'Hour Loop'!BC112</f>
        <v/>
      </c>
      <c r="BZ4862">
        <f t="shared" si="5355"/>
        <v>7.38</v>
      </c>
      <c r="CA4862" t="str">
        <f t="shared" si="5354"/>
        <v>0</v>
      </c>
      <c r="CC4862" t="e">
        <f t="shared" si="5347"/>
        <v>#VALUE!</v>
      </c>
      <c r="CD4862" t="e">
        <f t="shared" si="5348"/>
        <v>#VALUE!</v>
      </c>
      <c r="CE4862" t="e">
        <f t="shared" si="5349"/>
        <v>#VALUE!</v>
      </c>
      <c r="CF4862" t="e">
        <f t="shared" si="5350"/>
        <v>#VALUE!</v>
      </c>
      <c r="CI4862" t="e">
        <f>IF(BV4862="A",((CD4862*'Input Output'!$E$5)+'Input Output'!$H$5),IF(BV4862="B",(CD4862*'Input Output'!$E$8)+'Input Output'!$H$8,IF(BV4862="C",(CD4862*'Input Output'!$E$11)+'Input Output'!$H$11,"")))</f>
        <v>#VALUE!</v>
      </c>
      <c r="CJ4862" t="e">
        <f>IF(BV4862="A",(CF4862*'Input Output'!$E$6)+'Input Output'!$H$6,IF(BV4862="B",(CF4862*'Input Output'!$E$9)+'Input Output'!$H$9,IF(BV4862="C",(CF4862*'Input Output'!$E$12)+'Input Output'!$H$12,"")))</f>
        <v>#VALUE!</v>
      </c>
      <c r="CL4862" t="str">
        <f t="shared" si="5351"/>
        <v/>
      </c>
    </row>
    <row r="4863" spans="71:90" x14ac:dyDescent="0.25">
      <c r="BS4863">
        <f t="shared" si="5353"/>
        <v>0</v>
      </c>
      <c r="BT4863">
        <f t="shared" si="5346"/>
        <v>562.15437916666508</v>
      </c>
      <c r="BU4863" s="15">
        <f t="shared" si="5352"/>
        <v>33729.262749999907</v>
      </c>
      <c r="BV4863" s="15" t="s">
        <v>458</v>
      </c>
      <c r="BW4863" t="str">
        <f>'Hour Loop'!BB113</f>
        <v>G01 X426.777 Y73.223</v>
      </c>
      <c r="BX4863" t="str">
        <f>'Hour Loop'!BC113</f>
        <v/>
      </c>
      <c r="BZ4863">
        <f t="shared" si="5355"/>
        <v>20.745000000000001</v>
      </c>
      <c r="CA4863" t="str">
        <f t="shared" si="5354"/>
        <v>1</v>
      </c>
      <c r="CC4863" t="str">
        <f t="shared" si="5347"/>
        <v>G01 X426.77</v>
      </c>
      <c r="CD4863" t="str">
        <f t="shared" si="5348"/>
        <v>426.77</v>
      </c>
      <c r="CE4863" t="str">
        <f t="shared" si="5349"/>
        <v>426.777 Y73.223</v>
      </c>
      <c r="CF4863" t="str">
        <f t="shared" si="5350"/>
        <v>73.223</v>
      </c>
      <c r="CI4863">
        <f>IF(BV4863="A",((CD4863*'Input Output'!$E$5)+'Input Output'!$H$5),IF(BV4863="B",(CD4863*'Input Output'!$E$8)+'Input Output'!$H$8,IF(BV4863="C",(CD4863*'Input Output'!$E$11)+'Input Output'!$H$11,"")))</f>
        <v>426.77</v>
      </c>
      <c r="CJ4863">
        <f>IF(BV4863="A",(CF4863*'Input Output'!$E$6)+'Input Output'!$H$6,IF(BV4863="B",(CF4863*'Input Output'!$E$9)+'Input Output'!$H$9,IF(BV4863="C",(CF4863*'Input Output'!$E$12)+'Input Output'!$H$12,"")))</f>
        <v>73.222999999999999</v>
      </c>
      <c r="CL4863" t="str">
        <f t="shared" si="5351"/>
        <v/>
      </c>
    </row>
    <row r="4864" spans="71:90" x14ac:dyDescent="0.25">
      <c r="BS4864">
        <f t="shared" si="5353"/>
        <v>0</v>
      </c>
      <c r="BT4864">
        <f t="shared" si="5346"/>
        <v>562.50012916666515</v>
      </c>
      <c r="BU4864" s="15">
        <f t="shared" si="5352"/>
        <v>33750.00774999991</v>
      </c>
      <c r="BV4864" s="15" t="s">
        <v>458</v>
      </c>
      <c r="BW4864" t="str">
        <f>'Hour Loop'!BB114</f>
        <v>G04 P7.38</v>
      </c>
      <c r="BX4864" t="str">
        <f>'Hour Loop'!BC114</f>
        <v/>
      </c>
      <c r="BZ4864">
        <f t="shared" si="5355"/>
        <v>7.38</v>
      </c>
      <c r="CA4864" t="str">
        <f t="shared" si="5354"/>
        <v>0</v>
      </c>
      <c r="CC4864" t="e">
        <f t="shared" si="5347"/>
        <v>#VALUE!</v>
      </c>
      <c r="CD4864" t="e">
        <f t="shared" si="5348"/>
        <v>#VALUE!</v>
      </c>
      <c r="CE4864" t="e">
        <f t="shared" si="5349"/>
        <v>#VALUE!</v>
      </c>
      <c r="CF4864" t="e">
        <f t="shared" si="5350"/>
        <v>#VALUE!</v>
      </c>
      <c r="CI4864" t="e">
        <f>IF(BV4864="A",((CD4864*'Input Output'!$E$5)+'Input Output'!$H$5),IF(BV4864="B",(CD4864*'Input Output'!$E$8)+'Input Output'!$H$8,IF(BV4864="C",(CD4864*'Input Output'!$E$11)+'Input Output'!$H$11,"")))</f>
        <v>#VALUE!</v>
      </c>
      <c r="CJ4864" t="e">
        <f>IF(BV4864="A",(CF4864*'Input Output'!$E$6)+'Input Output'!$H$6,IF(BV4864="B",(CF4864*'Input Output'!$E$9)+'Input Output'!$H$9,IF(BV4864="C",(CF4864*'Input Output'!$E$12)+'Input Output'!$H$12,"")))</f>
        <v>#VALUE!</v>
      </c>
      <c r="CL4864" t="str">
        <f t="shared" si="5351"/>
        <v/>
      </c>
    </row>
    <row r="4865" spans="71:90" x14ac:dyDescent="0.25">
      <c r="BS4865">
        <f t="shared" si="5353"/>
        <v>0</v>
      </c>
      <c r="BT4865">
        <f t="shared" si="5346"/>
        <v>562.62312916666508</v>
      </c>
      <c r="BU4865" s="15">
        <f t="shared" si="5352"/>
        <v>33757.387749999907</v>
      </c>
      <c r="BV4865" s="15" t="s">
        <v>458</v>
      </c>
      <c r="BW4865" t="str">
        <f>'Hour Loop'!BB115</f>
        <v>G01 X417.890 Y64.762</v>
      </c>
      <c r="BX4865" t="str">
        <f>'Hour Loop'!BC115</f>
        <v/>
      </c>
      <c r="BZ4865">
        <f t="shared" si="5355"/>
        <v>20.745000000000001</v>
      </c>
      <c r="CA4865" t="str">
        <f t="shared" si="5354"/>
        <v>1</v>
      </c>
      <c r="CC4865" t="str">
        <f t="shared" si="5347"/>
        <v>G01 X417.89</v>
      </c>
      <c r="CD4865" t="str">
        <f t="shared" si="5348"/>
        <v>417.89</v>
      </c>
      <c r="CE4865" t="str">
        <f t="shared" si="5349"/>
        <v>417.890 Y64.762</v>
      </c>
      <c r="CF4865" t="str">
        <f t="shared" si="5350"/>
        <v>64.762</v>
      </c>
      <c r="CI4865">
        <f>IF(BV4865="A",((CD4865*'Input Output'!$E$5)+'Input Output'!$H$5),IF(BV4865="B",(CD4865*'Input Output'!$E$8)+'Input Output'!$H$8,IF(BV4865="C",(CD4865*'Input Output'!$E$11)+'Input Output'!$H$11,"")))</f>
        <v>417.89</v>
      </c>
      <c r="CJ4865">
        <f>IF(BV4865="A",(CF4865*'Input Output'!$E$6)+'Input Output'!$H$6,IF(BV4865="B",(CF4865*'Input Output'!$E$9)+'Input Output'!$H$9,IF(BV4865="C",(CF4865*'Input Output'!$E$12)+'Input Output'!$H$12,"")))</f>
        <v>64.762</v>
      </c>
      <c r="CL4865" t="str">
        <f t="shared" si="5351"/>
        <v/>
      </c>
    </row>
    <row r="4866" spans="71:90" x14ac:dyDescent="0.25">
      <c r="BS4866">
        <f t="shared" si="5353"/>
        <v>0</v>
      </c>
      <c r="BT4866">
        <f t="shared" si="5346"/>
        <v>562.96887916666515</v>
      </c>
      <c r="BU4866" s="15">
        <f t="shared" si="5352"/>
        <v>33778.13274999991</v>
      </c>
      <c r="BV4866" s="15" t="s">
        <v>458</v>
      </c>
      <c r="BW4866" t="str">
        <f>'Hour Loop'!BB116</f>
        <v>G04 P7.38</v>
      </c>
      <c r="BX4866" t="str">
        <f>'Hour Loop'!BC116</f>
        <v/>
      </c>
      <c r="BZ4866">
        <f t="shared" si="5355"/>
        <v>7.38</v>
      </c>
      <c r="CA4866" t="str">
        <f t="shared" si="5354"/>
        <v>0</v>
      </c>
      <c r="CC4866" t="e">
        <f t="shared" si="5347"/>
        <v>#VALUE!</v>
      </c>
      <c r="CD4866" t="e">
        <f t="shared" si="5348"/>
        <v>#VALUE!</v>
      </c>
      <c r="CE4866" t="e">
        <f t="shared" si="5349"/>
        <v>#VALUE!</v>
      </c>
      <c r="CF4866" t="e">
        <f t="shared" si="5350"/>
        <v>#VALUE!</v>
      </c>
      <c r="CI4866" t="e">
        <f>IF(BV4866="A",((CD4866*'Input Output'!$E$5)+'Input Output'!$H$5),IF(BV4866="B",(CD4866*'Input Output'!$E$8)+'Input Output'!$H$8,IF(BV4866="C",(CD4866*'Input Output'!$E$11)+'Input Output'!$H$11,"")))</f>
        <v>#VALUE!</v>
      </c>
      <c r="CJ4866" t="e">
        <f>IF(BV4866="A",(CF4866*'Input Output'!$E$6)+'Input Output'!$H$6,IF(BV4866="B",(CF4866*'Input Output'!$E$9)+'Input Output'!$H$9,IF(BV4866="C",(CF4866*'Input Output'!$E$12)+'Input Output'!$H$12,"")))</f>
        <v>#VALUE!</v>
      </c>
      <c r="CL4866" t="str">
        <f t="shared" si="5351"/>
        <v/>
      </c>
    </row>
    <row r="4867" spans="71:90" x14ac:dyDescent="0.25">
      <c r="BS4867">
        <f t="shared" si="5353"/>
        <v>0</v>
      </c>
      <c r="BT4867">
        <f t="shared" si="5346"/>
        <v>563.09187916666508</v>
      </c>
      <c r="BU4867" s="15">
        <f t="shared" si="5352"/>
        <v>33785.512749999907</v>
      </c>
      <c r="BV4867" s="15" t="s">
        <v>458</v>
      </c>
      <c r="BW4867" t="str">
        <f>'Hour Loop'!BB117</f>
        <v>G01 X408.598 Y56.747</v>
      </c>
      <c r="BX4867" t="str">
        <f>'Hour Loop'!BC117</f>
        <v/>
      </c>
      <c r="BZ4867">
        <f t="shared" si="5355"/>
        <v>20.745000000000001</v>
      </c>
      <c r="CA4867" t="str">
        <f t="shared" si="5354"/>
        <v>1</v>
      </c>
      <c r="CC4867" t="str">
        <f t="shared" si="5347"/>
        <v>G01 X408.59</v>
      </c>
      <c r="CD4867" t="str">
        <f t="shared" si="5348"/>
        <v>408.59</v>
      </c>
      <c r="CE4867" t="str">
        <f t="shared" si="5349"/>
        <v>408.598 Y56.747</v>
      </c>
      <c r="CF4867" t="str">
        <f t="shared" si="5350"/>
        <v>56.747</v>
      </c>
      <c r="CI4867">
        <f>IF(BV4867="A",((CD4867*'Input Output'!$E$5)+'Input Output'!$H$5),IF(BV4867="B",(CD4867*'Input Output'!$E$8)+'Input Output'!$H$8,IF(BV4867="C",(CD4867*'Input Output'!$E$11)+'Input Output'!$H$11,"")))</f>
        <v>408.59</v>
      </c>
      <c r="CJ4867">
        <f>IF(BV4867="A",(CF4867*'Input Output'!$E$6)+'Input Output'!$H$6,IF(BV4867="B",(CF4867*'Input Output'!$E$9)+'Input Output'!$H$9,IF(BV4867="C",(CF4867*'Input Output'!$E$12)+'Input Output'!$H$12,"")))</f>
        <v>56.747</v>
      </c>
      <c r="CL4867" t="str">
        <f t="shared" si="5351"/>
        <v/>
      </c>
    </row>
    <row r="4868" spans="71:90" x14ac:dyDescent="0.25">
      <c r="BS4868">
        <f t="shared" si="5353"/>
        <v>0</v>
      </c>
      <c r="BT4868">
        <f t="shared" si="5346"/>
        <v>563.43762916666515</v>
      </c>
      <c r="BU4868" s="15">
        <f t="shared" si="5352"/>
        <v>33806.25774999991</v>
      </c>
      <c r="BV4868" s="15" t="s">
        <v>458</v>
      </c>
      <c r="BW4868" t="str">
        <f>'Hour Loop'!BB118</f>
        <v>G04 P7.38</v>
      </c>
      <c r="BX4868" t="str">
        <f>'Hour Loop'!BC118</f>
        <v/>
      </c>
      <c r="BZ4868">
        <f t="shared" si="5355"/>
        <v>7.38</v>
      </c>
      <c r="CA4868" t="str">
        <f t="shared" si="5354"/>
        <v>0</v>
      </c>
      <c r="CC4868" t="e">
        <f t="shared" si="5347"/>
        <v>#VALUE!</v>
      </c>
      <c r="CD4868" t="e">
        <f t="shared" si="5348"/>
        <v>#VALUE!</v>
      </c>
      <c r="CE4868" t="e">
        <f t="shared" si="5349"/>
        <v>#VALUE!</v>
      </c>
      <c r="CF4868" t="e">
        <f t="shared" si="5350"/>
        <v>#VALUE!</v>
      </c>
      <c r="CI4868" t="e">
        <f>IF(BV4868="A",((CD4868*'Input Output'!$E$5)+'Input Output'!$H$5),IF(BV4868="B",(CD4868*'Input Output'!$E$8)+'Input Output'!$H$8,IF(BV4868="C",(CD4868*'Input Output'!$E$11)+'Input Output'!$H$11,"")))</f>
        <v>#VALUE!</v>
      </c>
      <c r="CJ4868" t="e">
        <f>IF(BV4868="A",(CF4868*'Input Output'!$E$6)+'Input Output'!$H$6,IF(BV4868="B",(CF4868*'Input Output'!$E$9)+'Input Output'!$H$9,IF(BV4868="C",(CF4868*'Input Output'!$E$12)+'Input Output'!$H$12,"")))</f>
        <v>#VALUE!</v>
      </c>
      <c r="CL4868" t="str">
        <f t="shared" si="5351"/>
        <v/>
      </c>
    </row>
    <row r="4869" spans="71:90" x14ac:dyDescent="0.25">
      <c r="BS4869">
        <f t="shared" si="5353"/>
        <v>0</v>
      </c>
      <c r="BT4869">
        <f t="shared" si="5346"/>
        <v>563.56062916666508</v>
      </c>
      <c r="BU4869" s="15">
        <f t="shared" si="5352"/>
        <v>33813.637749999907</v>
      </c>
      <c r="BV4869" s="15" t="s">
        <v>458</v>
      </c>
      <c r="BW4869" t="str">
        <f>'Hour Loop'!BB119</f>
        <v>G01 X398.925 Y49.198</v>
      </c>
      <c r="BX4869" t="str">
        <f>'Hour Loop'!BC119</f>
        <v/>
      </c>
      <c r="BZ4869">
        <f t="shared" si="5355"/>
        <v>20.745000000000001</v>
      </c>
      <c r="CA4869" t="str">
        <f t="shared" si="5354"/>
        <v>1</v>
      </c>
      <c r="CC4869" t="str">
        <f t="shared" si="5347"/>
        <v>G01 X398.92</v>
      </c>
      <c r="CD4869" t="str">
        <f t="shared" si="5348"/>
        <v>398.92</v>
      </c>
      <c r="CE4869" t="str">
        <f t="shared" si="5349"/>
        <v>398.925 Y49.198</v>
      </c>
      <c r="CF4869" t="str">
        <f t="shared" si="5350"/>
        <v>49.198</v>
      </c>
      <c r="CI4869">
        <f>IF(BV4869="A",((CD4869*'Input Output'!$E$5)+'Input Output'!$H$5),IF(BV4869="B",(CD4869*'Input Output'!$E$8)+'Input Output'!$H$8,IF(BV4869="C",(CD4869*'Input Output'!$E$11)+'Input Output'!$H$11,"")))</f>
        <v>398.92</v>
      </c>
      <c r="CJ4869">
        <f>IF(BV4869="A",(CF4869*'Input Output'!$E$6)+'Input Output'!$H$6,IF(BV4869="B",(CF4869*'Input Output'!$E$9)+'Input Output'!$H$9,IF(BV4869="C",(CF4869*'Input Output'!$E$12)+'Input Output'!$H$12,"")))</f>
        <v>49.198</v>
      </c>
      <c r="CL4869" t="str">
        <f t="shared" si="5351"/>
        <v/>
      </c>
    </row>
    <row r="4870" spans="71:90" x14ac:dyDescent="0.25">
      <c r="BS4870">
        <f t="shared" si="5353"/>
        <v>0</v>
      </c>
      <c r="BT4870">
        <f t="shared" si="5346"/>
        <v>563.90637916666515</v>
      </c>
      <c r="BU4870" s="15">
        <f t="shared" si="5352"/>
        <v>33834.38274999991</v>
      </c>
      <c r="BV4870" s="15" t="s">
        <v>458</v>
      </c>
      <c r="BW4870" t="str">
        <f>'Hour Loop'!BB120</f>
        <v>G04 P7.38</v>
      </c>
      <c r="BX4870" t="str">
        <f>'Hour Loop'!BC120</f>
        <v/>
      </c>
      <c r="BZ4870">
        <f t="shared" si="5355"/>
        <v>7.38</v>
      </c>
      <c r="CA4870" t="str">
        <f t="shared" si="5354"/>
        <v>0</v>
      </c>
      <c r="CC4870" t="e">
        <f t="shared" si="5347"/>
        <v>#VALUE!</v>
      </c>
      <c r="CD4870" t="e">
        <f t="shared" si="5348"/>
        <v>#VALUE!</v>
      </c>
      <c r="CE4870" t="e">
        <f t="shared" si="5349"/>
        <v>#VALUE!</v>
      </c>
      <c r="CF4870" t="e">
        <f t="shared" si="5350"/>
        <v>#VALUE!</v>
      </c>
      <c r="CI4870" t="e">
        <f>IF(BV4870="A",((CD4870*'Input Output'!$E$5)+'Input Output'!$H$5),IF(BV4870="B",(CD4870*'Input Output'!$E$8)+'Input Output'!$H$8,IF(BV4870="C",(CD4870*'Input Output'!$E$11)+'Input Output'!$H$11,"")))</f>
        <v>#VALUE!</v>
      </c>
      <c r="CJ4870" t="e">
        <f>IF(BV4870="A",(CF4870*'Input Output'!$E$6)+'Input Output'!$H$6,IF(BV4870="B",(CF4870*'Input Output'!$E$9)+'Input Output'!$H$9,IF(BV4870="C",(CF4870*'Input Output'!$E$12)+'Input Output'!$H$12,"")))</f>
        <v>#VALUE!</v>
      </c>
      <c r="CL4870" t="str">
        <f t="shared" si="5351"/>
        <v/>
      </c>
    </row>
    <row r="4871" spans="71:90" x14ac:dyDescent="0.25">
      <c r="BS4871">
        <f t="shared" si="5353"/>
        <v>0</v>
      </c>
      <c r="BT4871">
        <f t="shared" si="5346"/>
        <v>564.02937916666508</v>
      </c>
      <c r="BU4871" s="15">
        <f t="shared" si="5352"/>
        <v>33841.762749999907</v>
      </c>
      <c r="BV4871" s="15" t="s">
        <v>458</v>
      </c>
      <c r="BW4871" t="str">
        <f>'Hour Loop'!BB121</f>
        <v>G01 X388.893 Y42.133</v>
      </c>
      <c r="BX4871" t="str">
        <f>'Hour Loop'!BC121</f>
        <v/>
      </c>
      <c r="BZ4871">
        <f t="shared" si="5355"/>
        <v>20.745000000000001</v>
      </c>
      <c r="CA4871" t="str">
        <f t="shared" si="5354"/>
        <v>1</v>
      </c>
      <c r="CC4871" t="str">
        <f t="shared" si="5347"/>
        <v>G01 X388.89</v>
      </c>
      <c r="CD4871" t="str">
        <f t="shared" si="5348"/>
        <v>388.89</v>
      </c>
      <c r="CE4871" t="str">
        <f t="shared" si="5349"/>
        <v>388.893 Y42.133</v>
      </c>
      <c r="CF4871" t="str">
        <f t="shared" si="5350"/>
        <v>42.133</v>
      </c>
      <c r="CI4871">
        <f>IF(BV4871="A",((CD4871*'Input Output'!$E$5)+'Input Output'!$H$5),IF(BV4871="B",(CD4871*'Input Output'!$E$8)+'Input Output'!$H$8,IF(BV4871="C",(CD4871*'Input Output'!$E$11)+'Input Output'!$H$11,"")))</f>
        <v>388.89</v>
      </c>
      <c r="CJ4871">
        <f>IF(BV4871="A",(CF4871*'Input Output'!$E$6)+'Input Output'!$H$6,IF(BV4871="B",(CF4871*'Input Output'!$E$9)+'Input Output'!$H$9,IF(BV4871="C",(CF4871*'Input Output'!$E$12)+'Input Output'!$H$12,"")))</f>
        <v>42.133000000000003</v>
      </c>
      <c r="CL4871" t="str">
        <f t="shared" si="5351"/>
        <v/>
      </c>
    </row>
    <row r="4872" spans="71:90" x14ac:dyDescent="0.25">
      <c r="BS4872">
        <f t="shared" si="5353"/>
        <v>0</v>
      </c>
      <c r="BT4872">
        <f t="shared" si="5346"/>
        <v>564.37512916666515</v>
      </c>
      <c r="BU4872" s="15">
        <f t="shared" si="5352"/>
        <v>33862.50774999991</v>
      </c>
      <c r="BV4872" s="15" t="s">
        <v>458</v>
      </c>
      <c r="BW4872" t="str">
        <f>'Hour Loop'!BB122</f>
        <v>G04 P7.38</v>
      </c>
      <c r="BX4872" t="str">
        <f>'Hour Loop'!BC122</f>
        <v/>
      </c>
      <c r="BZ4872">
        <f t="shared" si="5355"/>
        <v>7.38</v>
      </c>
      <c r="CA4872" t="str">
        <f t="shared" si="5354"/>
        <v>0</v>
      </c>
      <c r="CC4872" t="e">
        <f t="shared" si="5347"/>
        <v>#VALUE!</v>
      </c>
      <c r="CD4872" t="e">
        <f t="shared" si="5348"/>
        <v>#VALUE!</v>
      </c>
      <c r="CE4872" t="e">
        <f t="shared" si="5349"/>
        <v>#VALUE!</v>
      </c>
      <c r="CF4872" t="e">
        <f t="shared" si="5350"/>
        <v>#VALUE!</v>
      </c>
      <c r="CI4872" t="e">
        <f>IF(BV4872="A",((CD4872*'Input Output'!$E$5)+'Input Output'!$H$5),IF(BV4872="B",(CD4872*'Input Output'!$E$8)+'Input Output'!$H$8,IF(BV4872="C",(CD4872*'Input Output'!$E$11)+'Input Output'!$H$11,"")))</f>
        <v>#VALUE!</v>
      </c>
      <c r="CJ4872" t="e">
        <f>IF(BV4872="A",(CF4872*'Input Output'!$E$6)+'Input Output'!$H$6,IF(BV4872="B",(CF4872*'Input Output'!$E$9)+'Input Output'!$H$9,IF(BV4872="C",(CF4872*'Input Output'!$E$12)+'Input Output'!$H$12,"")))</f>
        <v>#VALUE!</v>
      </c>
      <c r="CL4872" t="str">
        <f t="shared" si="5351"/>
        <v/>
      </c>
    </row>
    <row r="4873" spans="71:90" x14ac:dyDescent="0.25">
      <c r="BS4873">
        <f t="shared" si="5353"/>
        <v>0</v>
      </c>
      <c r="BT4873">
        <f t="shared" si="5346"/>
        <v>564.49812916666508</v>
      </c>
      <c r="BU4873" s="15">
        <f t="shared" si="5352"/>
        <v>33869.887749999907</v>
      </c>
      <c r="BV4873" s="15" t="s">
        <v>458</v>
      </c>
      <c r="BW4873" t="str">
        <f>'Hour Loop'!BB123</f>
        <v>G01 X378.526 Y35.568</v>
      </c>
      <c r="BX4873" t="str">
        <f>'Hour Loop'!BC123</f>
        <v/>
      </c>
      <c r="BZ4873">
        <f t="shared" si="5355"/>
        <v>20.745000000000001</v>
      </c>
      <c r="CA4873" t="str">
        <f t="shared" si="5354"/>
        <v>1</v>
      </c>
      <c r="CC4873" t="str">
        <f t="shared" si="5347"/>
        <v>G01 X378.52</v>
      </c>
      <c r="CD4873" t="str">
        <f t="shared" si="5348"/>
        <v>378.52</v>
      </c>
      <c r="CE4873" t="str">
        <f t="shared" si="5349"/>
        <v>378.526 Y35.568</v>
      </c>
      <c r="CF4873" t="str">
        <f t="shared" si="5350"/>
        <v>35.568</v>
      </c>
      <c r="CI4873">
        <f>IF(BV4873="A",((CD4873*'Input Output'!$E$5)+'Input Output'!$H$5),IF(BV4873="B",(CD4873*'Input Output'!$E$8)+'Input Output'!$H$8,IF(BV4873="C",(CD4873*'Input Output'!$E$11)+'Input Output'!$H$11,"")))</f>
        <v>378.52</v>
      </c>
      <c r="CJ4873">
        <f>IF(BV4873="A",(CF4873*'Input Output'!$E$6)+'Input Output'!$H$6,IF(BV4873="B",(CF4873*'Input Output'!$E$9)+'Input Output'!$H$9,IF(BV4873="C",(CF4873*'Input Output'!$E$12)+'Input Output'!$H$12,"")))</f>
        <v>35.567999999999998</v>
      </c>
      <c r="CL4873" t="str">
        <f t="shared" si="5351"/>
        <v/>
      </c>
    </row>
    <row r="4874" spans="71:90" x14ac:dyDescent="0.25">
      <c r="BS4874">
        <f t="shared" si="5353"/>
        <v>0</v>
      </c>
      <c r="BT4874">
        <f t="shared" si="5346"/>
        <v>564.84387916666515</v>
      </c>
      <c r="BU4874" s="15">
        <f t="shared" si="5352"/>
        <v>33890.63274999991</v>
      </c>
      <c r="BV4874" s="15" t="s">
        <v>458</v>
      </c>
      <c r="BW4874" t="str">
        <f>'Hour Loop'!BB124</f>
        <v>G04 P7.38</v>
      </c>
      <c r="BX4874" t="str">
        <f>'Hour Loop'!BC124</f>
        <v/>
      </c>
      <c r="BZ4874">
        <f t="shared" si="5355"/>
        <v>7.38</v>
      </c>
      <c r="CA4874" t="str">
        <f t="shared" si="5354"/>
        <v>0</v>
      </c>
      <c r="CC4874" t="e">
        <f t="shared" si="5347"/>
        <v>#VALUE!</v>
      </c>
      <c r="CD4874" t="e">
        <f t="shared" si="5348"/>
        <v>#VALUE!</v>
      </c>
      <c r="CE4874" t="e">
        <f t="shared" si="5349"/>
        <v>#VALUE!</v>
      </c>
      <c r="CF4874" t="e">
        <f t="shared" si="5350"/>
        <v>#VALUE!</v>
      </c>
      <c r="CI4874" t="e">
        <f>IF(BV4874="A",((CD4874*'Input Output'!$E$5)+'Input Output'!$H$5),IF(BV4874="B",(CD4874*'Input Output'!$E$8)+'Input Output'!$H$8,IF(BV4874="C",(CD4874*'Input Output'!$E$11)+'Input Output'!$H$11,"")))</f>
        <v>#VALUE!</v>
      </c>
      <c r="CJ4874" t="e">
        <f>IF(BV4874="A",(CF4874*'Input Output'!$E$6)+'Input Output'!$H$6,IF(BV4874="B",(CF4874*'Input Output'!$E$9)+'Input Output'!$H$9,IF(BV4874="C",(CF4874*'Input Output'!$E$12)+'Input Output'!$H$12,"")))</f>
        <v>#VALUE!</v>
      </c>
      <c r="CL4874" t="str">
        <f t="shared" si="5351"/>
        <v/>
      </c>
    </row>
    <row r="4875" spans="71:90" x14ac:dyDescent="0.25">
      <c r="BS4875">
        <f t="shared" si="5353"/>
        <v>0</v>
      </c>
      <c r="BT4875">
        <f t="shared" si="5346"/>
        <v>564.96687916666508</v>
      </c>
      <c r="BU4875" s="15">
        <f t="shared" si="5352"/>
        <v>33898.012749999907</v>
      </c>
      <c r="BV4875" s="15" t="s">
        <v>458</v>
      </c>
      <c r="BW4875" t="str">
        <f>'Hour Loop'!BB125</f>
        <v>G01 X367.849 Y29.520</v>
      </c>
      <c r="BX4875" t="str">
        <f>'Hour Loop'!BC125</f>
        <v/>
      </c>
      <c r="BZ4875">
        <f t="shared" si="5355"/>
        <v>20.745000000000001</v>
      </c>
      <c r="CA4875" t="str">
        <f t="shared" si="5354"/>
        <v>1</v>
      </c>
      <c r="CC4875" t="str">
        <f t="shared" si="5347"/>
        <v>G01 X367.84</v>
      </c>
      <c r="CD4875" t="str">
        <f t="shared" si="5348"/>
        <v>367.84</v>
      </c>
      <c r="CE4875" t="str">
        <f t="shared" si="5349"/>
        <v>367.849 Y29.520</v>
      </c>
      <c r="CF4875" t="str">
        <f t="shared" si="5350"/>
        <v>29.520</v>
      </c>
      <c r="CI4875">
        <f>IF(BV4875="A",((CD4875*'Input Output'!$E$5)+'Input Output'!$H$5),IF(BV4875="B",(CD4875*'Input Output'!$E$8)+'Input Output'!$H$8,IF(BV4875="C",(CD4875*'Input Output'!$E$11)+'Input Output'!$H$11,"")))</f>
        <v>367.84</v>
      </c>
      <c r="CJ4875">
        <f>IF(BV4875="A",(CF4875*'Input Output'!$E$6)+'Input Output'!$H$6,IF(BV4875="B",(CF4875*'Input Output'!$E$9)+'Input Output'!$H$9,IF(BV4875="C",(CF4875*'Input Output'!$E$12)+'Input Output'!$H$12,"")))</f>
        <v>29.52</v>
      </c>
      <c r="CL4875" t="str">
        <f t="shared" si="5351"/>
        <v/>
      </c>
    </row>
    <row r="4876" spans="71:90" x14ac:dyDescent="0.25">
      <c r="BS4876">
        <f t="shared" si="5353"/>
        <v>0</v>
      </c>
      <c r="BT4876">
        <f t="shared" si="5346"/>
        <v>565.31262916666515</v>
      </c>
      <c r="BU4876" s="15">
        <f t="shared" si="5352"/>
        <v>33918.75774999991</v>
      </c>
      <c r="BV4876" s="15" t="s">
        <v>458</v>
      </c>
      <c r="BW4876" t="str">
        <f>'Hour Loop'!BB126</f>
        <v>G04 P7.38</v>
      </c>
      <c r="BX4876" t="str">
        <f>'Hour Loop'!BC126</f>
        <v/>
      </c>
      <c r="BZ4876">
        <f t="shared" si="5355"/>
        <v>7.38</v>
      </c>
      <c r="CA4876" t="str">
        <f t="shared" si="5354"/>
        <v>0</v>
      </c>
      <c r="CC4876" t="e">
        <f t="shared" si="5347"/>
        <v>#VALUE!</v>
      </c>
      <c r="CD4876" t="e">
        <f t="shared" si="5348"/>
        <v>#VALUE!</v>
      </c>
      <c r="CE4876" t="e">
        <f t="shared" si="5349"/>
        <v>#VALUE!</v>
      </c>
      <c r="CF4876" t="e">
        <f t="shared" si="5350"/>
        <v>#VALUE!</v>
      </c>
      <c r="CI4876" t="e">
        <f>IF(BV4876="A",((CD4876*'Input Output'!$E$5)+'Input Output'!$H$5),IF(BV4876="B",(CD4876*'Input Output'!$E$8)+'Input Output'!$H$8,IF(BV4876="C",(CD4876*'Input Output'!$E$11)+'Input Output'!$H$11,"")))</f>
        <v>#VALUE!</v>
      </c>
      <c r="CJ4876" t="e">
        <f>IF(BV4876="A",(CF4876*'Input Output'!$E$6)+'Input Output'!$H$6,IF(BV4876="B",(CF4876*'Input Output'!$E$9)+'Input Output'!$H$9,IF(BV4876="C",(CF4876*'Input Output'!$E$12)+'Input Output'!$H$12,"")))</f>
        <v>#VALUE!</v>
      </c>
      <c r="CL4876" t="str">
        <f t="shared" si="5351"/>
        <v/>
      </c>
    </row>
    <row r="4877" spans="71:90" x14ac:dyDescent="0.25">
      <c r="BS4877">
        <f t="shared" si="5353"/>
        <v>0</v>
      </c>
      <c r="BT4877">
        <f t="shared" ref="BT4877:BT4940" si="5356">BU4877/60</f>
        <v>565.43562916666508</v>
      </c>
      <c r="BU4877" s="15">
        <f t="shared" si="5352"/>
        <v>33926.137749999907</v>
      </c>
      <c r="BV4877" s="15" t="s">
        <v>458</v>
      </c>
      <c r="BW4877" t="str">
        <f>'Hour Loop'!BB127</f>
        <v>G01 X356.889 Y24.003</v>
      </c>
      <c r="BX4877" t="str">
        <f>'Hour Loop'!BC127</f>
        <v/>
      </c>
      <c r="BZ4877">
        <f t="shared" si="5355"/>
        <v>20.745000000000001</v>
      </c>
      <c r="CA4877" t="str">
        <f t="shared" si="5354"/>
        <v>1</v>
      </c>
      <c r="CC4877" t="str">
        <f t="shared" ref="CC4877:CC4940" si="5357">LEFT(BW4877,LEN(BW4877)-(FIND("X",BW4877)+4))</f>
        <v>G01 X356.88</v>
      </c>
      <c r="CD4877" t="str">
        <f t="shared" ref="CD4877:CD4940" si="5358">RIGHT(CC4877,LEN(CC4877)-(FIND("X",CC4877)))</f>
        <v>356.88</v>
      </c>
      <c r="CE4877" t="str">
        <f t="shared" ref="CE4877:CE4940" si="5359">RIGHT(BW4877,LEN(BW4877)-(FIND("X",BW4877)))</f>
        <v>356.889 Y24.003</v>
      </c>
      <c r="CF4877" t="str">
        <f t="shared" ref="CF4877:CF4940" si="5360">RIGHT(CE4877,LEN(CE4877)-(FIND("Y",CE4877)))</f>
        <v>24.003</v>
      </c>
      <c r="CI4877">
        <f>IF(BV4877="A",((CD4877*'Input Output'!$E$5)+'Input Output'!$H$5),IF(BV4877="B",(CD4877*'Input Output'!$E$8)+'Input Output'!$H$8,IF(BV4877="C",(CD4877*'Input Output'!$E$11)+'Input Output'!$H$11,"")))</f>
        <v>356.88</v>
      </c>
      <c r="CJ4877">
        <f>IF(BV4877="A",(CF4877*'Input Output'!$E$6)+'Input Output'!$H$6,IF(BV4877="B",(CF4877*'Input Output'!$E$9)+'Input Output'!$H$9,IF(BV4877="C",(CF4877*'Input Output'!$E$12)+'Input Output'!$H$12,"")))</f>
        <v>24.003</v>
      </c>
      <c r="CL4877" t="str">
        <f t="shared" si="5351"/>
        <v/>
      </c>
    </row>
    <row r="4878" spans="71:90" x14ac:dyDescent="0.25">
      <c r="BS4878">
        <f t="shared" si="5353"/>
        <v>0</v>
      </c>
      <c r="BT4878">
        <f t="shared" si="5356"/>
        <v>565.78137916666515</v>
      </c>
      <c r="BU4878" s="15">
        <f t="shared" si="5352"/>
        <v>33946.88274999991</v>
      </c>
      <c r="BV4878" s="15" t="s">
        <v>458</v>
      </c>
      <c r="BW4878" t="str">
        <f>'Hour Loop'!BB128</f>
        <v>G04 P7.38</v>
      </c>
      <c r="BX4878" t="str">
        <f>'Hour Loop'!BC128</f>
        <v/>
      </c>
      <c r="BZ4878">
        <f t="shared" si="5355"/>
        <v>7.38</v>
      </c>
      <c r="CA4878" t="str">
        <f t="shared" si="5354"/>
        <v>0</v>
      </c>
      <c r="CC4878" t="e">
        <f t="shared" si="5357"/>
        <v>#VALUE!</v>
      </c>
      <c r="CD4878" t="e">
        <f t="shared" si="5358"/>
        <v>#VALUE!</v>
      </c>
      <c r="CE4878" t="e">
        <f t="shared" si="5359"/>
        <v>#VALUE!</v>
      </c>
      <c r="CF4878" t="e">
        <f t="shared" si="5360"/>
        <v>#VALUE!</v>
      </c>
      <c r="CI4878" t="e">
        <f>IF(BV4878="A",((CD4878*'Input Output'!$E$5)+'Input Output'!$H$5),IF(BV4878="B",(CD4878*'Input Output'!$E$8)+'Input Output'!$H$8,IF(BV4878="C",(CD4878*'Input Output'!$E$11)+'Input Output'!$H$11,"")))</f>
        <v>#VALUE!</v>
      </c>
      <c r="CJ4878" t="e">
        <f>IF(BV4878="A",(CF4878*'Input Output'!$E$6)+'Input Output'!$H$6,IF(BV4878="B",(CF4878*'Input Output'!$E$9)+'Input Output'!$H$9,IF(BV4878="C",(CF4878*'Input Output'!$E$12)+'Input Output'!$H$12,"")))</f>
        <v>#VALUE!</v>
      </c>
      <c r="CL4878" t="str">
        <f t="shared" ref="CL4878:CL4941" si="5361">IF(BS4878=1,IF(CA4878="0",BW4878,"G01 X"&amp;CI4878&amp;" Y"&amp;CJ4878&amp;" "&amp;BX4878),"")</f>
        <v/>
      </c>
    </row>
    <row r="4879" spans="71:90" x14ac:dyDescent="0.25">
      <c r="BS4879">
        <f t="shared" si="5353"/>
        <v>0</v>
      </c>
      <c r="BT4879">
        <f t="shared" si="5356"/>
        <v>565.90437916666508</v>
      </c>
      <c r="BU4879" s="15">
        <f t="shared" si="5352"/>
        <v>33954.262749999907</v>
      </c>
      <c r="BV4879" s="15" t="s">
        <v>458</v>
      </c>
      <c r="BW4879" t="str">
        <f>'Hour Loop'!BB129</f>
        <v>G01 X345.671 Y19.030</v>
      </c>
      <c r="BX4879" t="str">
        <f>'Hour Loop'!BC129</f>
        <v/>
      </c>
      <c r="BZ4879">
        <f t="shared" si="5355"/>
        <v>20.745000000000001</v>
      </c>
      <c r="CA4879" t="str">
        <f t="shared" si="5354"/>
        <v>1</v>
      </c>
      <c r="CC4879" t="str">
        <f t="shared" si="5357"/>
        <v>G01 X345.67</v>
      </c>
      <c r="CD4879" t="str">
        <f t="shared" si="5358"/>
        <v>345.67</v>
      </c>
      <c r="CE4879" t="str">
        <f t="shared" si="5359"/>
        <v>345.671 Y19.030</v>
      </c>
      <c r="CF4879" t="str">
        <f t="shared" si="5360"/>
        <v>19.030</v>
      </c>
      <c r="CI4879">
        <f>IF(BV4879="A",((CD4879*'Input Output'!$E$5)+'Input Output'!$H$5),IF(BV4879="B",(CD4879*'Input Output'!$E$8)+'Input Output'!$H$8,IF(BV4879="C",(CD4879*'Input Output'!$E$11)+'Input Output'!$H$11,"")))</f>
        <v>345.67</v>
      </c>
      <c r="CJ4879">
        <f>IF(BV4879="A",(CF4879*'Input Output'!$E$6)+'Input Output'!$H$6,IF(BV4879="B",(CF4879*'Input Output'!$E$9)+'Input Output'!$H$9,IF(BV4879="C",(CF4879*'Input Output'!$E$12)+'Input Output'!$H$12,"")))</f>
        <v>19.03</v>
      </c>
      <c r="CL4879" t="str">
        <f t="shared" si="5361"/>
        <v/>
      </c>
    </row>
    <row r="4880" spans="71:90" x14ac:dyDescent="0.25">
      <c r="BS4880">
        <f t="shared" si="5353"/>
        <v>0</v>
      </c>
      <c r="BT4880">
        <f t="shared" si="5356"/>
        <v>566.25012916666515</v>
      </c>
      <c r="BU4880" s="15">
        <f t="shared" ref="BU4880:BU4943" si="5362">BU4879+BZ4879</f>
        <v>33975.00774999991</v>
      </c>
      <c r="BV4880" s="15" t="s">
        <v>458</v>
      </c>
      <c r="BW4880" t="str">
        <f>'Hour Loop'!BB130</f>
        <v>G04 P7.38</v>
      </c>
      <c r="BX4880" t="str">
        <f>'Hour Loop'!BC130</f>
        <v/>
      </c>
      <c r="BZ4880">
        <f t="shared" si="5355"/>
        <v>7.38</v>
      </c>
      <c r="CA4880" t="str">
        <f t="shared" si="5354"/>
        <v>0</v>
      </c>
      <c r="CC4880" t="e">
        <f t="shared" si="5357"/>
        <v>#VALUE!</v>
      </c>
      <c r="CD4880" t="e">
        <f t="shared" si="5358"/>
        <v>#VALUE!</v>
      </c>
      <c r="CE4880" t="e">
        <f t="shared" si="5359"/>
        <v>#VALUE!</v>
      </c>
      <c r="CF4880" t="e">
        <f t="shared" si="5360"/>
        <v>#VALUE!</v>
      </c>
      <c r="CI4880" t="e">
        <f>IF(BV4880="A",((CD4880*'Input Output'!$E$5)+'Input Output'!$H$5),IF(BV4880="B",(CD4880*'Input Output'!$E$8)+'Input Output'!$H$8,IF(BV4880="C",(CD4880*'Input Output'!$E$11)+'Input Output'!$H$11,"")))</f>
        <v>#VALUE!</v>
      </c>
      <c r="CJ4880" t="e">
        <f>IF(BV4880="A",(CF4880*'Input Output'!$E$6)+'Input Output'!$H$6,IF(BV4880="B",(CF4880*'Input Output'!$E$9)+'Input Output'!$H$9,IF(BV4880="C",(CF4880*'Input Output'!$E$12)+'Input Output'!$H$12,"")))</f>
        <v>#VALUE!</v>
      </c>
      <c r="CL4880" t="str">
        <f t="shared" si="5361"/>
        <v/>
      </c>
    </row>
    <row r="4881" spans="71:90" x14ac:dyDescent="0.25">
      <c r="BS4881">
        <f t="shared" si="5353"/>
        <v>0</v>
      </c>
      <c r="BT4881">
        <f t="shared" si="5356"/>
        <v>566.37312916666508</v>
      </c>
      <c r="BU4881" s="15">
        <f t="shared" si="5362"/>
        <v>33982.387749999907</v>
      </c>
      <c r="BV4881" s="15" t="s">
        <v>458</v>
      </c>
      <c r="BW4881" t="str">
        <f>'Hour Loop'!BB131</f>
        <v>G01 X334.222 Y14.614</v>
      </c>
      <c r="BX4881" t="str">
        <f>'Hour Loop'!BC131</f>
        <v/>
      </c>
      <c r="BZ4881">
        <f t="shared" si="5355"/>
        <v>20.745000000000001</v>
      </c>
      <c r="CA4881" t="str">
        <f t="shared" si="5354"/>
        <v>1</v>
      </c>
      <c r="CC4881" t="str">
        <f t="shared" si="5357"/>
        <v>G01 X334.22</v>
      </c>
      <c r="CD4881" t="str">
        <f t="shared" si="5358"/>
        <v>334.22</v>
      </c>
      <c r="CE4881" t="str">
        <f t="shared" si="5359"/>
        <v>334.222 Y14.614</v>
      </c>
      <c r="CF4881" t="str">
        <f t="shared" si="5360"/>
        <v>14.614</v>
      </c>
      <c r="CI4881">
        <f>IF(BV4881="A",((CD4881*'Input Output'!$E$5)+'Input Output'!$H$5),IF(BV4881="B",(CD4881*'Input Output'!$E$8)+'Input Output'!$H$8,IF(BV4881="C",(CD4881*'Input Output'!$E$11)+'Input Output'!$H$11,"")))</f>
        <v>334.22</v>
      </c>
      <c r="CJ4881">
        <f>IF(BV4881="A",(CF4881*'Input Output'!$E$6)+'Input Output'!$H$6,IF(BV4881="B",(CF4881*'Input Output'!$E$9)+'Input Output'!$H$9,IF(BV4881="C",(CF4881*'Input Output'!$E$12)+'Input Output'!$H$12,"")))</f>
        <v>14.614000000000001</v>
      </c>
      <c r="CL4881" t="str">
        <f t="shared" si="5361"/>
        <v/>
      </c>
    </row>
    <row r="4882" spans="71:90" x14ac:dyDescent="0.25">
      <c r="BS4882">
        <f t="shared" si="5353"/>
        <v>0</v>
      </c>
      <c r="BT4882">
        <f t="shared" si="5356"/>
        <v>566.71887916666515</v>
      </c>
      <c r="BU4882" s="15">
        <f t="shared" si="5362"/>
        <v>34003.13274999991</v>
      </c>
      <c r="BV4882" s="15" t="s">
        <v>458</v>
      </c>
      <c r="BW4882" t="str">
        <f>'Hour Loop'!BB132</f>
        <v>G04 P7.38</v>
      </c>
      <c r="BX4882" t="str">
        <f>'Hour Loop'!BC132</f>
        <v/>
      </c>
      <c r="BZ4882">
        <f t="shared" si="5355"/>
        <v>7.38</v>
      </c>
      <c r="CA4882" t="str">
        <f t="shared" si="5354"/>
        <v>0</v>
      </c>
      <c r="CC4882" t="e">
        <f t="shared" si="5357"/>
        <v>#VALUE!</v>
      </c>
      <c r="CD4882" t="e">
        <f t="shared" si="5358"/>
        <v>#VALUE!</v>
      </c>
      <c r="CE4882" t="e">
        <f t="shared" si="5359"/>
        <v>#VALUE!</v>
      </c>
      <c r="CF4882" t="e">
        <f t="shared" si="5360"/>
        <v>#VALUE!</v>
      </c>
      <c r="CI4882" t="e">
        <f>IF(BV4882="A",((CD4882*'Input Output'!$E$5)+'Input Output'!$H$5),IF(BV4882="B",(CD4882*'Input Output'!$E$8)+'Input Output'!$H$8,IF(BV4882="C",(CD4882*'Input Output'!$E$11)+'Input Output'!$H$11,"")))</f>
        <v>#VALUE!</v>
      </c>
      <c r="CJ4882" t="e">
        <f>IF(BV4882="A",(CF4882*'Input Output'!$E$6)+'Input Output'!$H$6,IF(BV4882="B",(CF4882*'Input Output'!$E$9)+'Input Output'!$H$9,IF(BV4882="C",(CF4882*'Input Output'!$E$12)+'Input Output'!$H$12,"")))</f>
        <v>#VALUE!</v>
      </c>
      <c r="CL4882" t="str">
        <f t="shared" si="5361"/>
        <v/>
      </c>
    </row>
    <row r="4883" spans="71:90" x14ac:dyDescent="0.25">
      <c r="BS4883">
        <f t="shared" si="5353"/>
        <v>0</v>
      </c>
      <c r="BT4883">
        <f t="shared" si="5356"/>
        <v>566.84187916666508</v>
      </c>
      <c r="BU4883" s="15">
        <f t="shared" si="5362"/>
        <v>34010.512749999907</v>
      </c>
      <c r="BV4883" s="15" t="s">
        <v>458</v>
      </c>
      <c r="BW4883" t="str">
        <f>'Hour Loop'!BB133</f>
        <v>G01 X322.571 Y10.765</v>
      </c>
      <c r="BX4883" t="str">
        <f>'Hour Loop'!BC133</f>
        <v/>
      </c>
      <c r="BZ4883">
        <f t="shared" si="5355"/>
        <v>20.745000000000001</v>
      </c>
      <c r="CA4883" t="str">
        <f t="shared" si="5354"/>
        <v>1</v>
      </c>
      <c r="CC4883" t="str">
        <f t="shared" si="5357"/>
        <v>G01 X322.57</v>
      </c>
      <c r="CD4883" t="str">
        <f t="shared" si="5358"/>
        <v>322.57</v>
      </c>
      <c r="CE4883" t="str">
        <f t="shared" si="5359"/>
        <v>322.571 Y10.765</v>
      </c>
      <c r="CF4883" t="str">
        <f t="shared" si="5360"/>
        <v>10.765</v>
      </c>
      <c r="CI4883">
        <f>IF(BV4883="A",((CD4883*'Input Output'!$E$5)+'Input Output'!$H$5),IF(BV4883="B",(CD4883*'Input Output'!$E$8)+'Input Output'!$H$8,IF(BV4883="C",(CD4883*'Input Output'!$E$11)+'Input Output'!$H$11,"")))</f>
        <v>322.57</v>
      </c>
      <c r="CJ4883">
        <f>IF(BV4883="A",(CF4883*'Input Output'!$E$6)+'Input Output'!$H$6,IF(BV4883="B",(CF4883*'Input Output'!$E$9)+'Input Output'!$H$9,IF(BV4883="C",(CF4883*'Input Output'!$E$12)+'Input Output'!$H$12,"")))</f>
        <v>10.765000000000001</v>
      </c>
      <c r="CL4883" t="str">
        <f t="shared" si="5361"/>
        <v/>
      </c>
    </row>
    <row r="4884" spans="71:90" x14ac:dyDescent="0.25">
      <c r="BS4884">
        <f t="shared" si="5353"/>
        <v>0</v>
      </c>
      <c r="BT4884">
        <f t="shared" si="5356"/>
        <v>567.18762916666515</v>
      </c>
      <c r="BU4884" s="15">
        <f t="shared" si="5362"/>
        <v>34031.25774999991</v>
      </c>
      <c r="BV4884" s="15" t="s">
        <v>458</v>
      </c>
      <c r="BW4884" t="str">
        <f>'Hour Loop'!BB134</f>
        <v>G04 P7.38</v>
      </c>
      <c r="BX4884" t="str">
        <f>'Hour Loop'!BC134</f>
        <v/>
      </c>
      <c r="BZ4884">
        <f t="shared" si="5355"/>
        <v>7.38</v>
      </c>
      <c r="CA4884" t="str">
        <f t="shared" si="5354"/>
        <v>0</v>
      </c>
      <c r="CC4884" t="e">
        <f t="shared" si="5357"/>
        <v>#VALUE!</v>
      </c>
      <c r="CD4884" t="e">
        <f t="shared" si="5358"/>
        <v>#VALUE!</v>
      </c>
      <c r="CE4884" t="e">
        <f t="shared" si="5359"/>
        <v>#VALUE!</v>
      </c>
      <c r="CF4884" t="e">
        <f t="shared" si="5360"/>
        <v>#VALUE!</v>
      </c>
      <c r="CI4884" t="e">
        <f>IF(BV4884="A",((CD4884*'Input Output'!$E$5)+'Input Output'!$H$5),IF(BV4884="B",(CD4884*'Input Output'!$E$8)+'Input Output'!$H$8,IF(BV4884="C",(CD4884*'Input Output'!$E$11)+'Input Output'!$H$11,"")))</f>
        <v>#VALUE!</v>
      </c>
      <c r="CJ4884" t="e">
        <f>IF(BV4884="A",(CF4884*'Input Output'!$E$6)+'Input Output'!$H$6,IF(BV4884="B",(CF4884*'Input Output'!$E$9)+'Input Output'!$H$9,IF(BV4884="C",(CF4884*'Input Output'!$E$12)+'Input Output'!$H$12,"")))</f>
        <v>#VALUE!</v>
      </c>
      <c r="CL4884" t="str">
        <f t="shared" si="5361"/>
        <v/>
      </c>
    </row>
    <row r="4885" spans="71:90" x14ac:dyDescent="0.25">
      <c r="BS4885">
        <f t="shared" si="5353"/>
        <v>0</v>
      </c>
      <c r="BT4885">
        <f t="shared" si="5356"/>
        <v>567.31062916666508</v>
      </c>
      <c r="BU4885" s="15">
        <f t="shared" si="5362"/>
        <v>34038.637749999907</v>
      </c>
      <c r="BV4885" s="15" t="s">
        <v>458</v>
      </c>
      <c r="BW4885" t="str">
        <f>'Hour Loop'!BB135</f>
        <v>G01 X310.745 Y7.492</v>
      </c>
      <c r="BX4885" t="str">
        <f>'Hour Loop'!BC135</f>
        <v/>
      </c>
      <c r="BZ4885">
        <f t="shared" si="5355"/>
        <v>20.745000000000001</v>
      </c>
      <c r="CA4885" t="str">
        <f t="shared" si="5354"/>
        <v>1</v>
      </c>
      <c r="CC4885" t="str">
        <f t="shared" si="5357"/>
        <v>G01 X310.7</v>
      </c>
      <c r="CD4885" t="str">
        <f t="shared" si="5358"/>
        <v>310.7</v>
      </c>
      <c r="CE4885" t="str">
        <f t="shared" si="5359"/>
        <v>310.745 Y7.492</v>
      </c>
      <c r="CF4885" t="str">
        <f t="shared" si="5360"/>
        <v>7.492</v>
      </c>
      <c r="CI4885">
        <f>IF(BV4885="A",((CD4885*'Input Output'!$E$5)+'Input Output'!$H$5),IF(BV4885="B",(CD4885*'Input Output'!$E$8)+'Input Output'!$H$8,IF(BV4885="C",(CD4885*'Input Output'!$E$11)+'Input Output'!$H$11,"")))</f>
        <v>310.7</v>
      </c>
      <c r="CJ4885">
        <f>IF(BV4885="A",(CF4885*'Input Output'!$E$6)+'Input Output'!$H$6,IF(BV4885="B",(CF4885*'Input Output'!$E$9)+'Input Output'!$H$9,IF(BV4885="C",(CF4885*'Input Output'!$E$12)+'Input Output'!$H$12,"")))</f>
        <v>7.492</v>
      </c>
      <c r="CL4885" t="str">
        <f t="shared" si="5361"/>
        <v/>
      </c>
    </row>
    <row r="4886" spans="71:90" x14ac:dyDescent="0.25">
      <c r="BS4886">
        <f t="shared" si="5353"/>
        <v>0</v>
      </c>
      <c r="BT4886">
        <f t="shared" si="5356"/>
        <v>567.65637916666515</v>
      </c>
      <c r="BU4886" s="15">
        <f t="shared" si="5362"/>
        <v>34059.38274999991</v>
      </c>
      <c r="BV4886" s="15" t="s">
        <v>458</v>
      </c>
      <c r="BW4886" t="str">
        <f>'Hour Loop'!BB136</f>
        <v>G04 P7.38</v>
      </c>
      <c r="BX4886" t="str">
        <f>'Hour Loop'!BC136</f>
        <v/>
      </c>
      <c r="BZ4886">
        <f t="shared" si="5355"/>
        <v>7.38</v>
      </c>
      <c r="CA4886" t="str">
        <f t="shared" si="5354"/>
        <v>0</v>
      </c>
      <c r="CC4886" t="e">
        <f t="shared" si="5357"/>
        <v>#VALUE!</v>
      </c>
      <c r="CD4886" t="e">
        <f t="shared" si="5358"/>
        <v>#VALUE!</v>
      </c>
      <c r="CE4886" t="e">
        <f t="shared" si="5359"/>
        <v>#VALUE!</v>
      </c>
      <c r="CF4886" t="e">
        <f t="shared" si="5360"/>
        <v>#VALUE!</v>
      </c>
      <c r="CI4886" t="e">
        <f>IF(BV4886="A",((CD4886*'Input Output'!$E$5)+'Input Output'!$H$5),IF(BV4886="B",(CD4886*'Input Output'!$E$8)+'Input Output'!$H$8,IF(BV4886="C",(CD4886*'Input Output'!$E$11)+'Input Output'!$H$11,"")))</f>
        <v>#VALUE!</v>
      </c>
      <c r="CJ4886" t="e">
        <f>IF(BV4886="A",(CF4886*'Input Output'!$E$6)+'Input Output'!$H$6,IF(BV4886="B",(CF4886*'Input Output'!$E$9)+'Input Output'!$H$9,IF(BV4886="C",(CF4886*'Input Output'!$E$12)+'Input Output'!$H$12,"")))</f>
        <v>#VALUE!</v>
      </c>
      <c r="CL4886" t="str">
        <f t="shared" si="5361"/>
        <v/>
      </c>
    </row>
    <row r="4887" spans="71:90" x14ac:dyDescent="0.25">
      <c r="BS4887">
        <f t="shared" si="5353"/>
        <v>0</v>
      </c>
      <c r="BT4887">
        <f t="shared" si="5356"/>
        <v>567.77937916666508</v>
      </c>
      <c r="BU4887" s="15">
        <f t="shared" si="5362"/>
        <v>34066.762749999907</v>
      </c>
      <c r="BV4887" s="15" t="s">
        <v>458</v>
      </c>
      <c r="BW4887" t="str">
        <f>'Hour Loop'!BB137</f>
        <v>G01 X298.773 Y4.804</v>
      </c>
      <c r="BX4887" t="str">
        <f>'Hour Loop'!BC137</f>
        <v/>
      </c>
      <c r="BZ4887">
        <f t="shared" si="5355"/>
        <v>20.745000000000001</v>
      </c>
      <c r="CA4887" t="str">
        <f t="shared" si="5354"/>
        <v>1</v>
      </c>
      <c r="CC4887" t="str">
        <f t="shared" si="5357"/>
        <v>G01 X298.7</v>
      </c>
      <c r="CD4887" t="str">
        <f t="shared" si="5358"/>
        <v>298.7</v>
      </c>
      <c r="CE4887" t="str">
        <f t="shared" si="5359"/>
        <v>298.773 Y4.804</v>
      </c>
      <c r="CF4887" t="str">
        <f t="shared" si="5360"/>
        <v>4.804</v>
      </c>
      <c r="CI4887">
        <f>IF(BV4887="A",((CD4887*'Input Output'!$E$5)+'Input Output'!$H$5),IF(BV4887="B",(CD4887*'Input Output'!$E$8)+'Input Output'!$H$8,IF(BV4887="C",(CD4887*'Input Output'!$E$11)+'Input Output'!$H$11,"")))</f>
        <v>298.7</v>
      </c>
      <c r="CJ4887">
        <f>IF(BV4887="A",(CF4887*'Input Output'!$E$6)+'Input Output'!$H$6,IF(BV4887="B",(CF4887*'Input Output'!$E$9)+'Input Output'!$H$9,IF(BV4887="C",(CF4887*'Input Output'!$E$12)+'Input Output'!$H$12,"")))</f>
        <v>4.8040000000000003</v>
      </c>
      <c r="CL4887" t="str">
        <f t="shared" si="5361"/>
        <v/>
      </c>
    </row>
    <row r="4888" spans="71:90" x14ac:dyDescent="0.25">
      <c r="BS4888">
        <f t="shared" si="5353"/>
        <v>0</v>
      </c>
      <c r="BT4888">
        <f t="shared" si="5356"/>
        <v>568.12512916666515</v>
      </c>
      <c r="BU4888" s="15">
        <f t="shared" si="5362"/>
        <v>34087.50774999991</v>
      </c>
      <c r="BV4888" s="15" t="s">
        <v>458</v>
      </c>
      <c r="BW4888" t="str">
        <f>'Hour Loop'!BB138</f>
        <v>G04 P7.38</v>
      </c>
      <c r="BX4888" t="str">
        <f>'Hour Loop'!BC138</f>
        <v/>
      </c>
      <c r="BZ4888">
        <f t="shared" si="5355"/>
        <v>7.38</v>
      </c>
      <c r="CA4888" t="str">
        <f t="shared" si="5354"/>
        <v>0</v>
      </c>
      <c r="CC4888" t="e">
        <f t="shared" si="5357"/>
        <v>#VALUE!</v>
      </c>
      <c r="CD4888" t="e">
        <f t="shared" si="5358"/>
        <v>#VALUE!</v>
      </c>
      <c r="CE4888" t="e">
        <f t="shared" si="5359"/>
        <v>#VALUE!</v>
      </c>
      <c r="CF4888" t="e">
        <f t="shared" si="5360"/>
        <v>#VALUE!</v>
      </c>
      <c r="CI4888" t="e">
        <f>IF(BV4888="A",((CD4888*'Input Output'!$E$5)+'Input Output'!$H$5),IF(BV4888="B",(CD4888*'Input Output'!$E$8)+'Input Output'!$H$8,IF(BV4888="C",(CD4888*'Input Output'!$E$11)+'Input Output'!$H$11,"")))</f>
        <v>#VALUE!</v>
      </c>
      <c r="CJ4888" t="e">
        <f>IF(BV4888="A",(CF4888*'Input Output'!$E$6)+'Input Output'!$H$6,IF(BV4888="B",(CF4888*'Input Output'!$E$9)+'Input Output'!$H$9,IF(BV4888="C",(CF4888*'Input Output'!$E$12)+'Input Output'!$H$12,"")))</f>
        <v>#VALUE!</v>
      </c>
      <c r="CL4888" t="str">
        <f t="shared" si="5361"/>
        <v/>
      </c>
    </row>
    <row r="4889" spans="71:90" x14ac:dyDescent="0.25">
      <c r="BS4889">
        <f t="shared" si="5353"/>
        <v>0</v>
      </c>
      <c r="BT4889">
        <f t="shared" si="5356"/>
        <v>568.24812916666508</v>
      </c>
      <c r="BU4889" s="15">
        <f t="shared" si="5362"/>
        <v>34094.887749999907</v>
      </c>
      <c r="BV4889" s="15" t="s">
        <v>458</v>
      </c>
      <c r="BW4889" t="str">
        <f>'Hour Loop'!BB139</f>
        <v>G01 X286.683 Y2.706</v>
      </c>
      <c r="BX4889" t="str">
        <f>'Hour Loop'!BC139</f>
        <v/>
      </c>
      <c r="BZ4889">
        <f t="shared" si="5355"/>
        <v>20.745000000000001</v>
      </c>
      <c r="CA4889" t="str">
        <f t="shared" si="5354"/>
        <v>1</v>
      </c>
      <c r="CC4889" t="str">
        <f t="shared" si="5357"/>
        <v>G01 X286.6</v>
      </c>
      <c r="CD4889" t="str">
        <f t="shared" si="5358"/>
        <v>286.6</v>
      </c>
      <c r="CE4889" t="str">
        <f t="shared" si="5359"/>
        <v>286.683 Y2.706</v>
      </c>
      <c r="CF4889" t="str">
        <f t="shared" si="5360"/>
        <v>2.706</v>
      </c>
      <c r="CI4889">
        <f>IF(BV4889="A",((CD4889*'Input Output'!$E$5)+'Input Output'!$H$5),IF(BV4889="B",(CD4889*'Input Output'!$E$8)+'Input Output'!$H$8,IF(BV4889="C",(CD4889*'Input Output'!$E$11)+'Input Output'!$H$11,"")))</f>
        <v>286.60000000000002</v>
      </c>
      <c r="CJ4889">
        <f>IF(BV4889="A",(CF4889*'Input Output'!$E$6)+'Input Output'!$H$6,IF(BV4889="B",(CF4889*'Input Output'!$E$9)+'Input Output'!$H$9,IF(BV4889="C",(CF4889*'Input Output'!$E$12)+'Input Output'!$H$12,"")))</f>
        <v>2.706</v>
      </c>
      <c r="CL4889" t="str">
        <f t="shared" si="5361"/>
        <v/>
      </c>
    </row>
    <row r="4890" spans="71:90" x14ac:dyDescent="0.25">
      <c r="BS4890">
        <f t="shared" ref="BS4890:BS4953" si="5363">IF($BT$8&gt;=$BQ$13,0,1)</f>
        <v>0</v>
      </c>
      <c r="BT4890">
        <f t="shared" si="5356"/>
        <v>568.59387916666515</v>
      </c>
      <c r="BU4890" s="15">
        <f t="shared" si="5362"/>
        <v>34115.63274999991</v>
      </c>
      <c r="BV4890" s="15" t="s">
        <v>458</v>
      </c>
      <c r="BW4890" t="str">
        <f>'Hour Loop'!BB140</f>
        <v>G04 P7.38</v>
      </c>
      <c r="BX4890" t="str">
        <f>'Hour Loop'!BC140</f>
        <v/>
      </c>
      <c r="BZ4890">
        <f t="shared" si="5355"/>
        <v>7.38</v>
      </c>
      <c r="CA4890" t="str">
        <f t="shared" ref="CA4890:CA4953" si="5364">IF(LEFT(TRIM(BW4890),3)&lt;&gt;"G01","0","1")</f>
        <v>0</v>
      </c>
      <c r="CC4890" t="e">
        <f t="shared" si="5357"/>
        <v>#VALUE!</v>
      </c>
      <c r="CD4890" t="e">
        <f t="shared" si="5358"/>
        <v>#VALUE!</v>
      </c>
      <c r="CE4890" t="e">
        <f t="shared" si="5359"/>
        <v>#VALUE!</v>
      </c>
      <c r="CF4890" t="e">
        <f t="shared" si="5360"/>
        <v>#VALUE!</v>
      </c>
      <c r="CI4890" t="e">
        <f>IF(BV4890="A",((CD4890*'Input Output'!$E$5)+'Input Output'!$H$5),IF(BV4890="B",(CD4890*'Input Output'!$E$8)+'Input Output'!$H$8,IF(BV4890="C",(CD4890*'Input Output'!$E$11)+'Input Output'!$H$11,"")))</f>
        <v>#VALUE!</v>
      </c>
      <c r="CJ4890" t="e">
        <f>IF(BV4890="A",(CF4890*'Input Output'!$E$6)+'Input Output'!$H$6,IF(BV4890="B",(CF4890*'Input Output'!$E$9)+'Input Output'!$H$9,IF(BV4890="C",(CF4890*'Input Output'!$E$12)+'Input Output'!$H$12,"")))</f>
        <v>#VALUE!</v>
      </c>
      <c r="CL4890" t="str">
        <f t="shared" si="5361"/>
        <v/>
      </c>
    </row>
    <row r="4891" spans="71:90" x14ac:dyDescent="0.25">
      <c r="BS4891">
        <f t="shared" si="5363"/>
        <v>0</v>
      </c>
      <c r="BT4891">
        <f t="shared" si="5356"/>
        <v>568.71687916666508</v>
      </c>
      <c r="BU4891" s="15">
        <f t="shared" si="5362"/>
        <v>34123.012749999907</v>
      </c>
      <c r="BV4891" s="15" t="s">
        <v>458</v>
      </c>
      <c r="BW4891" t="str">
        <f>'Hour Loop'!BB141</f>
        <v>G01 X274.504 Y1.204</v>
      </c>
      <c r="BX4891" t="str">
        <f>'Hour Loop'!BC141</f>
        <v/>
      </c>
      <c r="BZ4891">
        <f t="shared" si="5355"/>
        <v>20.745000000000001</v>
      </c>
      <c r="CA4891" t="str">
        <f t="shared" si="5364"/>
        <v>1</v>
      </c>
      <c r="CC4891" t="str">
        <f t="shared" si="5357"/>
        <v>G01 X274.5</v>
      </c>
      <c r="CD4891" t="str">
        <f t="shared" si="5358"/>
        <v>274.5</v>
      </c>
      <c r="CE4891" t="str">
        <f t="shared" si="5359"/>
        <v>274.504 Y1.204</v>
      </c>
      <c r="CF4891" t="str">
        <f t="shared" si="5360"/>
        <v>1.204</v>
      </c>
      <c r="CI4891">
        <f>IF(BV4891="A",((CD4891*'Input Output'!$E$5)+'Input Output'!$H$5),IF(BV4891="B",(CD4891*'Input Output'!$E$8)+'Input Output'!$H$8,IF(BV4891="C",(CD4891*'Input Output'!$E$11)+'Input Output'!$H$11,"")))</f>
        <v>274.5</v>
      </c>
      <c r="CJ4891">
        <f>IF(BV4891="A",(CF4891*'Input Output'!$E$6)+'Input Output'!$H$6,IF(BV4891="B",(CF4891*'Input Output'!$E$9)+'Input Output'!$H$9,IF(BV4891="C",(CF4891*'Input Output'!$E$12)+'Input Output'!$H$12,"")))</f>
        <v>1.204</v>
      </c>
      <c r="CL4891" t="str">
        <f t="shared" si="5361"/>
        <v/>
      </c>
    </row>
    <row r="4892" spans="71:90" x14ac:dyDescent="0.25">
      <c r="BS4892">
        <f t="shared" si="5363"/>
        <v>0</v>
      </c>
      <c r="BT4892">
        <f t="shared" si="5356"/>
        <v>569.06262916666515</v>
      </c>
      <c r="BU4892" s="15">
        <f t="shared" si="5362"/>
        <v>34143.75774999991</v>
      </c>
      <c r="BV4892" s="15" t="s">
        <v>458</v>
      </c>
      <c r="BW4892" t="str">
        <f>'Hour Loop'!BB142</f>
        <v>G04 P7.38</v>
      </c>
      <c r="BX4892" t="str">
        <f>'Hour Loop'!BC142</f>
        <v/>
      </c>
      <c r="BZ4892">
        <f t="shared" si="5355"/>
        <v>7.38</v>
      </c>
      <c r="CA4892" t="str">
        <f t="shared" si="5364"/>
        <v>0</v>
      </c>
      <c r="CC4892" t="e">
        <f t="shared" si="5357"/>
        <v>#VALUE!</v>
      </c>
      <c r="CD4892" t="e">
        <f t="shared" si="5358"/>
        <v>#VALUE!</v>
      </c>
      <c r="CE4892" t="e">
        <f t="shared" si="5359"/>
        <v>#VALUE!</v>
      </c>
      <c r="CF4892" t="e">
        <f t="shared" si="5360"/>
        <v>#VALUE!</v>
      </c>
      <c r="CI4892" t="e">
        <f>IF(BV4892="A",((CD4892*'Input Output'!$E$5)+'Input Output'!$H$5),IF(BV4892="B",(CD4892*'Input Output'!$E$8)+'Input Output'!$H$8,IF(BV4892="C",(CD4892*'Input Output'!$E$11)+'Input Output'!$H$11,"")))</f>
        <v>#VALUE!</v>
      </c>
      <c r="CJ4892" t="e">
        <f>IF(BV4892="A",(CF4892*'Input Output'!$E$6)+'Input Output'!$H$6,IF(BV4892="B",(CF4892*'Input Output'!$E$9)+'Input Output'!$H$9,IF(BV4892="C",(CF4892*'Input Output'!$E$12)+'Input Output'!$H$12,"")))</f>
        <v>#VALUE!</v>
      </c>
      <c r="CL4892" t="str">
        <f t="shared" si="5361"/>
        <v/>
      </c>
    </row>
    <row r="4893" spans="71:90" x14ac:dyDescent="0.25">
      <c r="BS4893">
        <f t="shared" si="5363"/>
        <v>0</v>
      </c>
      <c r="BT4893">
        <f t="shared" si="5356"/>
        <v>569.18562916666508</v>
      </c>
      <c r="BU4893" s="15">
        <f t="shared" si="5362"/>
        <v>34151.137749999907</v>
      </c>
      <c r="BV4893" s="15" t="s">
        <v>458</v>
      </c>
      <c r="BW4893" t="str">
        <f>'Hour Loop'!BB143</f>
        <v>G01 X262.267 Y0.301</v>
      </c>
      <c r="BX4893" t="str">
        <f>'Hour Loop'!BC143</f>
        <v/>
      </c>
      <c r="BZ4893">
        <f t="shared" si="5355"/>
        <v>20.745000000000001</v>
      </c>
      <c r="CA4893" t="str">
        <f t="shared" si="5364"/>
        <v>1</v>
      </c>
      <c r="CC4893" t="str">
        <f t="shared" si="5357"/>
        <v>G01 X262.2</v>
      </c>
      <c r="CD4893" t="str">
        <f t="shared" si="5358"/>
        <v>262.2</v>
      </c>
      <c r="CE4893" t="str">
        <f t="shared" si="5359"/>
        <v>262.267 Y0.301</v>
      </c>
      <c r="CF4893" t="str">
        <f t="shared" si="5360"/>
        <v>0.301</v>
      </c>
      <c r="CI4893">
        <f>IF(BV4893="A",((CD4893*'Input Output'!$E$5)+'Input Output'!$H$5),IF(BV4893="B",(CD4893*'Input Output'!$E$8)+'Input Output'!$H$8,IF(BV4893="C",(CD4893*'Input Output'!$E$11)+'Input Output'!$H$11,"")))</f>
        <v>262.2</v>
      </c>
      <c r="CJ4893">
        <f>IF(BV4893="A",(CF4893*'Input Output'!$E$6)+'Input Output'!$H$6,IF(BV4893="B",(CF4893*'Input Output'!$E$9)+'Input Output'!$H$9,IF(BV4893="C",(CF4893*'Input Output'!$E$12)+'Input Output'!$H$12,"")))</f>
        <v>0.30099999999999999</v>
      </c>
      <c r="CL4893" t="str">
        <f t="shared" si="5361"/>
        <v/>
      </c>
    </row>
    <row r="4894" spans="71:90" x14ac:dyDescent="0.25">
      <c r="BS4894">
        <f t="shared" si="5363"/>
        <v>0</v>
      </c>
      <c r="BT4894">
        <f t="shared" si="5356"/>
        <v>569.53137916666515</v>
      </c>
      <c r="BU4894" s="15">
        <f t="shared" si="5362"/>
        <v>34171.88274999991</v>
      </c>
      <c r="BV4894" s="15" t="s">
        <v>458</v>
      </c>
      <c r="BW4894" t="str">
        <f>'Hour Loop'!BB144</f>
        <v>G04 P7.38</v>
      </c>
      <c r="BX4894" t="str">
        <f>'Hour Loop'!BC144</f>
        <v/>
      </c>
      <c r="BZ4894">
        <f t="shared" si="5355"/>
        <v>7.38</v>
      </c>
      <c r="CA4894" t="str">
        <f t="shared" si="5364"/>
        <v>0</v>
      </c>
      <c r="CC4894" t="e">
        <f t="shared" si="5357"/>
        <v>#VALUE!</v>
      </c>
      <c r="CD4894" t="e">
        <f t="shared" si="5358"/>
        <v>#VALUE!</v>
      </c>
      <c r="CE4894" t="e">
        <f t="shared" si="5359"/>
        <v>#VALUE!</v>
      </c>
      <c r="CF4894" t="e">
        <f t="shared" si="5360"/>
        <v>#VALUE!</v>
      </c>
      <c r="CI4894" t="e">
        <f>IF(BV4894="A",((CD4894*'Input Output'!$E$5)+'Input Output'!$H$5),IF(BV4894="B",(CD4894*'Input Output'!$E$8)+'Input Output'!$H$8,IF(BV4894="C",(CD4894*'Input Output'!$E$11)+'Input Output'!$H$11,"")))</f>
        <v>#VALUE!</v>
      </c>
      <c r="CJ4894" t="e">
        <f>IF(BV4894="A",(CF4894*'Input Output'!$E$6)+'Input Output'!$H$6,IF(BV4894="B",(CF4894*'Input Output'!$E$9)+'Input Output'!$H$9,IF(BV4894="C",(CF4894*'Input Output'!$E$12)+'Input Output'!$H$12,"")))</f>
        <v>#VALUE!</v>
      </c>
      <c r="CL4894" t="str">
        <f t="shared" si="5361"/>
        <v/>
      </c>
    </row>
    <row r="4895" spans="71:90" x14ac:dyDescent="0.25">
      <c r="BS4895">
        <f t="shared" si="5363"/>
        <v>0</v>
      </c>
      <c r="BT4895">
        <f t="shared" si="5356"/>
        <v>569.65437916666508</v>
      </c>
      <c r="BU4895" s="15">
        <f t="shared" si="5362"/>
        <v>34179.262749999907</v>
      </c>
      <c r="BV4895" s="15" t="s">
        <v>458</v>
      </c>
      <c r="BW4895" t="str">
        <f>'Hour Loop'!BB145</f>
        <v>G01 X250.000 Y0.000</v>
      </c>
      <c r="BX4895" t="str">
        <f>'Hour Loop'!BC145</f>
        <v/>
      </c>
      <c r="BZ4895">
        <f t="shared" si="5355"/>
        <v>20.745000000000001</v>
      </c>
      <c r="CA4895" t="str">
        <f t="shared" si="5364"/>
        <v>1</v>
      </c>
      <c r="CC4895" t="str">
        <f t="shared" si="5357"/>
        <v>G01 X250.0</v>
      </c>
      <c r="CD4895" t="str">
        <f t="shared" si="5358"/>
        <v>250.0</v>
      </c>
      <c r="CE4895" t="str">
        <f t="shared" si="5359"/>
        <v>250.000 Y0.000</v>
      </c>
      <c r="CF4895" t="str">
        <f t="shared" si="5360"/>
        <v>0.000</v>
      </c>
      <c r="CI4895">
        <f>IF(BV4895="A",((CD4895*'Input Output'!$E$5)+'Input Output'!$H$5),IF(BV4895="B",(CD4895*'Input Output'!$E$8)+'Input Output'!$H$8,IF(BV4895="C",(CD4895*'Input Output'!$E$11)+'Input Output'!$H$11,"")))</f>
        <v>250</v>
      </c>
      <c r="CJ4895">
        <f>IF(BV4895="A",(CF4895*'Input Output'!$E$6)+'Input Output'!$H$6,IF(BV4895="B",(CF4895*'Input Output'!$E$9)+'Input Output'!$H$9,IF(BV4895="C",(CF4895*'Input Output'!$E$12)+'Input Output'!$H$12,"")))</f>
        <v>0</v>
      </c>
      <c r="CL4895" t="str">
        <f t="shared" si="5361"/>
        <v/>
      </c>
    </row>
    <row r="4896" spans="71:90" x14ac:dyDescent="0.25">
      <c r="BS4896">
        <f t="shared" si="5363"/>
        <v>0</v>
      </c>
      <c r="BT4896">
        <f t="shared" si="5356"/>
        <v>570.00012916666515</v>
      </c>
      <c r="BU4896" s="15">
        <f t="shared" si="5362"/>
        <v>34200.00774999991</v>
      </c>
      <c r="BV4896" s="15" t="s">
        <v>458</v>
      </c>
      <c r="BW4896" t="str">
        <f>'Hour Loop'!BB146</f>
        <v>G04 P7.38</v>
      </c>
      <c r="BX4896" t="str">
        <f>'Hour Loop'!BC146</f>
        <v/>
      </c>
      <c r="BZ4896">
        <f t="shared" ref="BZ4896:BZ4959" si="5365">BA146</f>
        <v>7.38</v>
      </c>
      <c r="CA4896" t="str">
        <f t="shared" si="5364"/>
        <v>0</v>
      </c>
      <c r="CC4896" t="e">
        <f t="shared" si="5357"/>
        <v>#VALUE!</v>
      </c>
      <c r="CD4896" t="e">
        <f t="shared" si="5358"/>
        <v>#VALUE!</v>
      </c>
      <c r="CE4896" t="e">
        <f t="shared" si="5359"/>
        <v>#VALUE!</v>
      </c>
      <c r="CF4896" t="e">
        <f t="shared" si="5360"/>
        <v>#VALUE!</v>
      </c>
      <c r="CI4896" t="e">
        <f>IF(BV4896="A",((CD4896*'Input Output'!$E$5)+'Input Output'!$H$5),IF(BV4896="B",(CD4896*'Input Output'!$E$8)+'Input Output'!$H$8,IF(BV4896="C",(CD4896*'Input Output'!$E$11)+'Input Output'!$H$11,"")))</f>
        <v>#VALUE!</v>
      </c>
      <c r="CJ4896" t="e">
        <f>IF(BV4896="A",(CF4896*'Input Output'!$E$6)+'Input Output'!$H$6,IF(BV4896="B",(CF4896*'Input Output'!$E$9)+'Input Output'!$H$9,IF(BV4896="C",(CF4896*'Input Output'!$E$12)+'Input Output'!$H$12,"")))</f>
        <v>#VALUE!</v>
      </c>
      <c r="CL4896" t="str">
        <f t="shared" si="5361"/>
        <v/>
      </c>
    </row>
    <row r="4897" spans="71:90" x14ac:dyDescent="0.25">
      <c r="BS4897">
        <f t="shared" si="5363"/>
        <v>0</v>
      </c>
      <c r="BT4897">
        <f t="shared" si="5356"/>
        <v>570.12312916666508</v>
      </c>
      <c r="BU4897" s="15">
        <f t="shared" si="5362"/>
        <v>34207.387749999907</v>
      </c>
      <c r="BV4897" s="15" t="s">
        <v>458</v>
      </c>
      <c r="BW4897" t="str">
        <f>'Hour Loop'!BB147</f>
        <v>G01 X237.733 Y0.301</v>
      </c>
      <c r="BX4897" t="str">
        <f>'Hour Loop'!BC147</f>
        <v/>
      </c>
      <c r="BZ4897">
        <f t="shared" si="5365"/>
        <v>20.745000000000001</v>
      </c>
      <c r="CA4897" t="str">
        <f t="shared" si="5364"/>
        <v>1</v>
      </c>
      <c r="CC4897" t="str">
        <f t="shared" si="5357"/>
        <v>G01 X237.7</v>
      </c>
      <c r="CD4897" t="str">
        <f t="shared" si="5358"/>
        <v>237.7</v>
      </c>
      <c r="CE4897" t="str">
        <f t="shared" si="5359"/>
        <v>237.733 Y0.301</v>
      </c>
      <c r="CF4897" t="str">
        <f t="shared" si="5360"/>
        <v>0.301</v>
      </c>
      <c r="CI4897">
        <f>IF(BV4897="A",((CD4897*'Input Output'!$E$5)+'Input Output'!$H$5),IF(BV4897="B",(CD4897*'Input Output'!$E$8)+'Input Output'!$H$8,IF(BV4897="C",(CD4897*'Input Output'!$E$11)+'Input Output'!$H$11,"")))</f>
        <v>237.7</v>
      </c>
      <c r="CJ4897">
        <f>IF(BV4897="A",(CF4897*'Input Output'!$E$6)+'Input Output'!$H$6,IF(BV4897="B",(CF4897*'Input Output'!$E$9)+'Input Output'!$H$9,IF(BV4897="C",(CF4897*'Input Output'!$E$12)+'Input Output'!$H$12,"")))</f>
        <v>0.30099999999999999</v>
      </c>
      <c r="CL4897" t="str">
        <f t="shared" si="5361"/>
        <v/>
      </c>
    </row>
    <row r="4898" spans="71:90" x14ac:dyDescent="0.25">
      <c r="BS4898">
        <f t="shared" si="5363"/>
        <v>0</v>
      </c>
      <c r="BT4898">
        <f t="shared" si="5356"/>
        <v>570.46887916666515</v>
      </c>
      <c r="BU4898" s="15">
        <f t="shared" si="5362"/>
        <v>34228.13274999991</v>
      </c>
      <c r="BV4898" s="15" t="s">
        <v>458</v>
      </c>
      <c r="BW4898" t="str">
        <f>'Hour Loop'!BB148</f>
        <v>G04 P7.38</v>
      </c>
      <c r="BX4898" t="str">
        <f>'Hour Loop'!BC148</f>
        <v/>
      </c>
      <c r="BZ4898">
        <f t="shared" si="5365"/>
        <v>7.38</v>
      </c>
      <c r="CA4898" t="str">
        <f t="shared" si="5364"/>
        <v>0</v>
      </c>
      <c r="CC4898" t="e">
        <f t="shared" si="5357"/>
        <v>#VALUE!</v>
      </c>
      <c r="CD4898" t="e">
        <f t="shared" si="5358"/>
        <v>#VALUE!</v>
      </c>
      <c r="CE4898" t="e">
        <f t="shared" si="5359"/>
        <v>#VALUE!</v>
      </c>
      <c r="CF4898" t="e">
        <f t="shared" si="5360"/>
        <v>#VALUE!</v>
      </c>
      <c r="CI4898" t="e">
        <f>IF(BV4898="A",((CD4898*'Input Output'!$E$5)+'Input Output'!$H$5),IF(BV4898="B",(CD4898*'Input Output'!$E$8)+'Input Output'!$H$8,IF(BV4898="C",(CD4898*'Input Output'!$E$11)+'Input Output'!$H$11,"")))</f>
        <v>#VALUE!</v>
      </c>
      <c r="CJ4898" t="e">
        <f>IF(BV4898="A",(CF4898*'Input Output'!$E$6)+'Input Output'!$H$6,IF(BV4898="B",(CF4898*'Input Output'!$E$9)+'Input Output'!$H$9,IF(BV4898="C",(CF4898*'Input Output'!$E$12)+'Input Output'!$H$12,"")))</f>
        <v>#VALUE!</v>
      </c>
      <c r="CL4898" t="str">
        <f t="shared" si="5361"/>
        <v/>
      </c>
    </row>
    <row r="4899" spans="71:90" x14ac:dyDescent="0.25">
      <c r="BS4899">
        <f t="shared" si="5363"/>
        <v>0</v>
      </c>
      <c r="BT4899">
        <f t="shared" si="5356"/>
        <v>570.59187916666508</v>
      </c>
      <c r="BU4899" s="15">
        <f t="shared" si="5362"/>
        <v>34235.512749999907</v>
      </c>
      <c r="BV4899" s="15" t="s">
        <v>458</v>
      </c>
      <c r="BW4899" t="str">
        <f>'Hour Loop'!BB149</f>
        <v>G01 X225.496 Y1.204</v>
      </c>
      <c r="BX4899" t="str">
        <f>'Hour Loop'!BC149</f>
        <v/>
      </c>
      <c r="BZ4899">
        <f t="shared" si="5365"/>
        <v>20.745000000000001</v>
      </c>
      <c r="CA4899" t="str">
        <f t="shared" si="5364"/>
        <v>1</v>
      </c>
      <c r="CC4899" t="str">
        <f t="shared" si="5357"/>
        <v>G01 X225.4</v>
      </c>
      <c r="CD4899" t="str">
        <f t="shared" si="5358"/>
        <v>225.4</v>
      </c>
      <c r="CE4899" t="str">
        <f t="shared" si="5359"/>
        <v>225.496 Y1.204</v>
      </c>
      <c r="CF4899" t="str">
        <f t="shared" si="5360"/>
        <v>1.204</v>
      </c>
      <c r="CI4899">
        <f>IF(BV4899="A",((CD4899*'Input Output'!$E$5)+'Input Output'!$H$5),IF(BV4899="B",(CD4899*'Input Output'!$E$8)+'Input Output'!$H$8,IF(BV4899="C",(CD4899*'Input Output'!$E$11)+'Input Output'!$H$11,"")))</f>
        <v>225.4</v>
      </c>
      <c r="CJ4899">
        <f>IF(BV4899="A",(CF4899*'Input Output'!$E$6)+'Input Output'!$H$6,IF(BV4899="B",(CF4899*'Input Output'!$E$9)+'Input Output'!$H$9,IF(BV4899="C",(CF4899*'Input Output'!$E$12)+'Input Output'!$H$12,"")))</f>
        <v>1.204</v>
      </c>
      <c r="CL4899" t="str">
        <f t="shared" si="5361"/>
        <v/>
      </c>
    </row>
    <row r="4900" spans="71:90" x14ac:dyDescent="0.25">
      <c r="BS4900">
        <f t="shared" si="5363"/>
        <v>0</v>
      </c>
      <c r="BT4900">
        <f t="shared" si="5356"/>
        <v>570.93762916666515</v>
      </c>
      <c r="BU4900" s="15">
        <f t="shared" si="5362"/>
        <v>34256.25774999991</v>
      </c>
      <c r="BV4900" s="15" t="s">
        <v>458</v>
      </c>
      <c r="BW4900" t="str">
        <f>'Hour Loop'!BB150</f>
        <v>G04 P7.38</v>
      </c>
      <c r="BX4900" t="str">
        <f>'Hour Loop'!BC150</f>
        <v/>
      </c>
      <c r="BZ4900">
        <f t="shared" si="5365"/>
        <v>7.38</v>
      </c>
      <c r="CA4900" t="str">
        <f t="shared" si="5364"/>
        <v>0</v>
      </c>
      <c r="CC4900" t="e">
        <f t="shared" si="5357"/>
        <v>#VALUE!</v>
      </c>
      <c r="CD4900" t="e">
        <f t="shared" si="5358"/>
        <v>#VALUE!</v>
      </c>
      <c r="CE4900" t="e">
        <f t="shared" si="5359"/>
        <v>#VALUE!</v>
      </c>
      <c r="CF4900" t="e">
        <f t="shared" si="5360"/>
        <v>#VALUE!</v>
      </c>
      <c r="CI4900" t="e">
        <f>IF(BV4900="A",((CD4900*'Input Output'!$E$5)+'Input Output'!$H$5),IF(BV4900="B",(CD4900*'Input Output'!$E$8)+'Input Output'!$H$8,IF(BV4900="C",(CD4900*'Input Output'!$E$11)+'Input Output'!$H$11,"")))</f>
        <v>#VALUE!</v>
      </c>
      <c r="CJ4900" t="e">
        <f>IF(BV4900="A",(CF4900*'Input Output'!$E$6)+'Input Output'!$H$6,IF(BV4900="B",(CF4900*'Input Output'!$E$9)+'Input Output'!$H$9,IF(BV4900="C",(CF4900*'Input Output'!$E$12)+'Input Output'!$H$12,"")))</f>
        <v>#VALUE!</v>
      </c>
      <c r="CL4900" t="str">
        <f t="shared" si="5361"/>
        <v/>
      </c>
    </row>
    <row r="4901" spans="71:90" x14ac:dyDescent="0.25">
      <c r="BS4901">
        <f t="shared" si="5363"/>
        <v>0</v>
      </c>
      <c r="BT4901">
        <f t="shared" si="5356"/>
        <v>571.06062916666508</v>
      </c>
      <c r="BU4901" s="15">
        <f t="shared" si="5362"/>
        <v>34263.637749999907</v>
      </c>
      <c r="BV4901" s="15" t="s">
        <v>458</v>
      </c>
      <c r="BW4901" t="str">
        <f>'Hour Loop'!BB151</f>
        <v>G01 X213.317 Y2.706</v>
      </c>
      <c r="BX4901" t="str">
        <f>'Hour Loop'!BC151</f>
        <v/>
      </c>
      <c r="BZ4901">
        <f t="shared" si="5365"/>
        <v>20.745000000000001</v>
      </c>
      <c r="CA4901" t="str">
        <f t="shared" si="5364"/>
        <v>1</v>
      </c>
      <c r="CC4901" t="str">
        <f t="shared" si="5357"/>
        <v>G01 X213.3</v>
      </c>
      <c r="CD4901" t="str">
        <f t="shared" si="5358"/>
        <v>213.3</v>
      </c>
      <c r="CE4901" t="str">
        <f t="shared" si="5359"/>
        <v>213.317 Y2.706</v>
      </c>
      <c r="CF4901" t="str">
        <f t="shared" si="5360"/>
        <v>2.706</v>
      </c>
      <c r="CI4901">
        <f>IF(BV4901="A",((CD4901*'Input Output'!$E$5)+'Input Output'!$H$5),IF(BV4901="B",(CD4901*'Input Output'!$E$8)+'Input Output'!$H$8,IF(BV4901="C",(CD4901*'Input Output'!$E$11)+'Input Output'!$H$11,"")))</f>
        <v>213.3</v>
      </c>
      <c r="CJ4901">
        <f>IF(BV4901="A",(CF4901*'Input Output'!$E$6)+'Input Output'!$H$6,IF(BV4901="B",(CF4901*'Input Output'!$E$9)+'Input Output'!$H$9,IF(BV4901="C",(CF4901*'Input Output'!$E$12)+'Input Output'!$H$12,"")))</f>
        <v>2.706</v>
      </c>
      <c r="CL4901" t="str">
        <f t="shared" si="5361"/>
        <v/>
      </c>
    </row>
    <row r="4902" spans="71:90" x14ac:dyDescent="0.25">
      <c r="BS4902">
        <f t="shared" si="5363"/>
        <v>0</v>
      </c>
      <c r="BT4902">
        <f t="shared" si="5356"/>
        <v>571.40637916666515</v>
      </c>
      <c r="BU4902" s="15">
        <f t="shared" si="5362"/>
        <v>34284.38274999991</v>
      </c>
      <c r="BV4902" s="15" t="s">
        <v>458</v>
      </c>
      <c r="BW4902" t="str">
        <f>'Hour Loop'!BB152</f>
        <v>G04 P7.38</v>
      </c>
      <c r="BX4902" t="str">
        <f>'Hour Loop'!BC152</f>
        <v/>
      </c>
      <c r="BZ4902">
        <f t="shared" si="5365"/>
        <v>7.38</v>
      </c>
      <c r="CA4902" t="str">
        <f t="shared" si="5364"/>
        <v>0</v>
      </c>
      <c r="CC4902" t="e">
        <f t="shared" si="5357"/>
        <v>#VALUE!</v>
      </c>
      <c r="CD4902" t="e">
        <f t="shared" si="5358"/>
        <v>#VALUE!</v>
      </c>
      <c r="CE4902" t="e">
        <f t="shared" si="5359"/>
        <v>#VALUE!</v>
      </c>
      <c r="CF4902" t="e">
        <f t="shared" si="5360"/>
        <v>#VALUE!</v>
      </c>
      <c r="CI4902" t="e">
        <f>IF(BV4902="A",((CD4902*'Input Output'!$E$5)+'Input Output'!$H$5),IF(BV4902="B",(CD4902*'Input Output'!$E$8)+'Input Output'!$H$8,IF(BV4902="C",(CD4902*'Input Output'!$E$11)+'Input Output'!$H$11,"")))</f>
        <v>#VALUE!</v>
      </c>
      <c r="CJ4902" t="e">
        <f>IF(BV4902="A",(CF4902*'Input Output'!$E$6)+'Input Output'!$H$6,IF(BV4902="B",(CF4902*'Input Output'!$E$9)+'Input Output'!$H$9,IF(BV4902="C",(CF4902*'Input Output'!$E$12)+'Input Output'!$H$12,"")))</f>
        <v>#VALUE!</v>
      </c>
      <c r="CL4902" t="str">
        <f t="shared" si="5361"/>
        <v/>
      </c>
    </row>
    <row r="4903" spans="71:90" x14ac:dyDescent="0.25">
      <c r="BS4903">
        <f t="shared" si="5363"/>
        <v>0</v>
      </c>
      <c r="BT4903">
        <f t="shared" si="5356"/>
        <v>571.52937916666508</v>
      </c>
      <c r="BU4903" s="15">
        <f t="shared" si="5362"/>
        <v>34291.762749999907</v>
      </c>
      <c r="BV4903" s="15" t="s">
        <v>458</v>
      </c>
      <c r="BW4903" t="str">
        <f>'Hour Loop'!BB153</f>
        <v>G01 X201.227 Y4.804</v>
      </c>
      <c r="BX4903" t="str">
        <f>'Hour Loop'!BC153</f>
        <v/>
      </c>
      <c r="BZ4903">
        <f t="shared" si="5365"/>
        <v>20.745000000000001</v>
      </c>
      <c r="CA4903" t="str">
        <f t="shared" si="5364"/>
        <v>1</v>
      </c>
      <c r="CC4903" t="str">
        <f t="shared" si="5357"/>
        <v>G01 X201.2</v>
      </c>
      <c r="CD4903" t="str">
        <f t="shared" si="5358"/>
        <v>201.2</v>
      </c>
      <c r="CE4903" t="str">
        <f t="shared" si="5359"/>
        <v>201.227 Y4.804</v>
      </c>
      <c r="CF4903" t="str">
        <f t="shared" si="5360"/>
        <v>4.804</v>
      </c>
      <c r="CI4903">
        <f>IF(BV4903="A",((CD4903*'Input Output'!$E$5)+'Input Output'!$H$5),IF(BV4903="B",(CD4903*'Input Output'!$E$8)+'Input Output'!$H$8,IF(BV4903="C",(CD4903*'Input Output'!$E$11)+'Input Output'!$H$11,"")))</f>
        <v>201.2</v>
      </c>
      <c r="CJ4903">
        <f>IF(BV4903="A",(CF4903*'Input Output'!$E$6)+'Input Output'!$H$6,IF(BV4903="B",(CF4903*'Input Output'!$E$9)+'Input Output'!$H$9,IF(BV4903="C",(CF4903*'Input Output'!$E$12)+'Input Output'!$H$12,"")))</f>
        <v>4.8040000000000003</v>
      </c>
      <c r="CL4903" t="str">
        <f t="shared" si="5361"/>
        <v/>
      </c>
    </row>
    <row r="4904" spans="71:90" x14ac:dyDescent="0.25">
      <c r="BS4904">
        <f t="shared" si="5363"/>
        <v>0</v>
      </c>
      <c r="BT4904">
        <f t="shared" si="5356"/>
        <v>571.87512916666515</v>
      </c>
      <c r="BU4904" s="15">
        <f t="shared" si="5362"/>
        <v>34312.50774999991</v>
      </c>
      <c r="BV4904" s="15" t="s">
        <v>458</v>
      </c>
      <c r="BW4904" t="str">
        <f>'Hour Loop'!BB154</f>
        <v>G04 P7.38</v>
      </c>
      <c r="BX4904" t="str">
        <f>'Hour Loop'!BC154</f>
        <v/>
      </c>
      <c r="BZ4904">
        <f t="shared" si="5365"/>
        <v>7.38</v>
      </c>
      <c r="CA4904" t="str">
        <f t="shared" si="5364"/>
        <v>0</v>
      </c>
      <c r="CC4904" t="e">
        <f t="shared" si="5357"/>
        <v>#VALUE!</v>
      </c>
      <c r="CD4904" t="e">
        <f t="shared" si="5358"/>
        <v>#VALUE!</v>
      </c>
      <c r="CE4904" t="e">
        <f t="shared" si="5359"/>
        <v>#VALUE!</v>
      </c>
      <c r="CF4904" t="e">
        <f t="shared" si="5360"/>
        <v>#VALUE!</v>
      </c>
      <c r="CI4904" t="e">
        <f>IF(BV4904="A",((CD4904*'Input Output'!$E$5)+'Input Output'!$H$5),IF(BV4904="B",(CD4904*'Input Output'!$E$8)+'Input Output'!$H$8,IF(BV4904="C",(CD4904*'Input Output'!$E$11)+'Input Output'!$H$11,"")))</f>
        <v>#VALUE!</v>
      </c>
      <c r="CJ4904" t="e">
        <f>IF(BV4904="A",(CF4904*'Input Output'!$E$6)+'Input Output'!$H$6,IF(BV4904="B",(CF4904*'Input Output'!$E$9)+'Input Output'!$H$9,IF(BV4904="C",(CF4904*'Input Output'!$E$12)+'Input Output'!$H$12,"")))</f>
        <v>#VALUE!</v>
      </c>
      <c r="CL4904" t="str">
        <f t="shared" si="5361"/>
        <v/>
      </c>
    </row>
    <row r="4905" spans="71:90" x14ac:dyDescent="0.25">
      <c r="BS4905">
        <f t="shared" si="5363"/>
        <v>0</v>
      </c>
      <c r="BT4905">
        <f t="shared" si="5356"/>
        <v>571.99812916666508</v>
      </c>
      <c r="BU4905" s="15">
        <f t="shared" si="5362"/>
        <v>34319.887749999907</v>
      </c>
      <c r="BV4905" s="15" t="s">
        <v>458</v>
      </c>
      <c r="BW4905" t="str">
        <f>'Hour Loop'!BB155</f>
        <v>G01 X189.255 Y7.492</v>
      </c>
      <c r="BX4905" t="str">
        <f>'Hour Loop'!BC155</f>
        <v/>
      </c>
      <c r="BZ4905">
        <f t="shared" si="5365"/>
        <v>20.745000000000001</v>
      </c>
      <c r="CA4905" t="str">
        <f t="shared" si="5364"/>
        <v>1</v>
      </c>
      <c r="CC4905" t="str">
        <f t="shared" si="5357"/>
        <v>G01 X189.2</v>
      </c>
      <c r="CD4905" t="str">
        <f t="shared" si="5358"/>
        <v>189.2</v>
      </c>
      <c r="CE4905" t="str">
        <f t="shared" si="5359"/>
        <v>189.255 Y7.492</v>
      </c>
      <c r="CF4905" t="str">
        <f t="shared" si="5360"/>
        <v>7.492</v>
      </c>
      <c r="CI4905">
        <f>IF(BV4905="A",((CD4905*'Input Output'!$E$5)+'Input Output'!$H$5),IF(BV4905="B",(CD4905*'Input Output'!$E$8)+'Input Output'!$H$8,IF(BV4905="C",(CD4905*'Input Output'!$E$11)+'Input Output'!$H$11,"")))</f>
        <v>189.2</v>
      </c>
      <c r="CJ4905">
        <f>IF(BV4905="A",(CF4905*'Input Output'!$E$6)+'Input Output'!$H$6,IF(BV4905="B",(CF4905*'Input Output'!$E$9)+'Input Output'!$H$9,IF(BV4905="C",(CF4905*'Input Output'!$E$12)+'Input Output'!$H$12,"")))</f>
        <v>7.492</v>
      </c>
      <c r="CL4905" t="str">
        <f t="shared" si="5361"/>
        <v/>
      </c>
    </row>
    <row r="4906" spans="71:90" x14ac:dyDescent="0.25">
      <c r="BS4906">
        <f t="shared" si="5363"/>
        <v>0</v>
      </c>
      <c r="BT4906">
        <f t="shared" si="5356"/>
        <v>572.34387916666515</v>
      </c>
      <c r="BU4906" s="15">
        <f t="shared" si="5362"/>
        <v>34340.63274999991</v>
      </c>
      <c r="BV4906" s="15" t="s">
        <v>458</v>
      </c>
      <c r="BW4906" t="str">
        <f>'Hour Loop'!BB156</f>
        <v>G04 P7.38</v>
      </c>
      <c r="BX4906" t="str">
        <f>'Hour Loop'!BC156</f>
        <v/>
      </c>
      <c r="BZ4906">
        <f t="shared" si="5365"/>
        <v>7.38</v>
      </c>
      <c r="CA4906" t="str">
        <f t="shared" si="5364"/>
        <v>0</v>
      </c>
      <c r="CC4906" t="e">
        <f t="shared" si="5357"/>
        <v>#VALUE!</v>
      </c>
      <c r="CD4906" t="e">
        <f t="shared" si="5358"/>
        <v>#VALUE!</v>
      </c>
      <c r="CE4906" t="e">
        <f t="shared" si="5359"/>
        <v>#VALUE!</v>
      </c>
      <c r="CF4906" t="e">
        <f t="shared" si="5360"/>
        <v>#VALUE!</v>
      </c>
      <c r="CI4906" t="e">
        <f>IF(BV4906="A",((CD4906*'Input Output'!$E$5)+'Input Output'!$H$5),IF(BV4906="B",(CD4906*'Input Output'!$E$8)+'Input Output'!$H$8,IF(BV4906="C",(CD4906*'Input Output'!$E$11)+'Input Output'!$H$11,"")))</f>
        <v>#VALUE!</v>
      </c>
      <c r="CJ4906" t="e">
        <f>IF(BV4906="A",(CF4906*'Input Output'!$E$6)+'Input Output'!$H$6,IF(BV4906="B",(CF4906*'Input Output'!$E$9)+'Input Output'!$H$9,IF(BV4906="C",(CF4906*'Input Output'!$E$12)+'Input Output'!$H$12,"")))</f>
        <v>#VALUE!</v>
      </c>
      <c r="CL4906" t="str">
        <f t="shared" si="5361"/>
        <v/>
      </c>
    </row>
    <row r="4907" spans="71:90" x14ac:dyDescent="0.25">
      <c r="BS4907">
        <f t="shared" si="5363"/>
        <v>0</v>
      </c>
      <c r="BT4907">
        <f t="shared" si="5356"/>
        <v>572.46687916666508</v>
      </c>
      <c r="BU4907" s="15">
        <f t="shared" si="5362"/>
        <v>34348.012749999907</v>
      </c>
      <c r="BV4907" s="15" t="s">
        <v>458</v>
      </c>
      <c r="BW4907" t="str">
        <f>'Hour Loop'!BB157</f>
        <v>G01 X177.429 Y10.765</v>
      </c>
      <c r="BX4907" t="str">
        <f>'Hour Loop'!BC157</f>
        <v/>
      </c>
      <c r="BZ4907">
        <f t="shared" si="5365"/>
        <v>20.745000000000001</v>
      </c>
      <c r="CA4907" t="str">
        <f t="shared" si="5364"/>
        <v>1</v>
      </c>
      <c r="CC4907" t="str">
        <f t="shared" si="5357"/>
        <v>G01 X177.42</v>
      </c>
      <c r="CD4907" t="str">
        <f t="shared" si="5358"/>
        <v>177.42</v>
      </c>
      <c r="CE4907" t="str">
        <f t="shared" si="5359"/>
        <v>177.429 Y10.765</v>
      </c>
      <c r="CF4907" t="str">
        <f t="shared" si="5360"/>
        <v>10.765</v>
      </c>
      <c r="CI4907">
        <f>IF(BV4907="A",((CD4907*'Input Output'!$E$5)+'Input Output'!$H$5),IF(BV4907="B",(CD4907*'Input Output'!$E$8)+'Input Output'!$H$8,IF(BV4907="C",(CD4907*'Input Output'!$E$11)+'Input Output'!$H$11,"")))</f>
        <v>177.42</v>
      </c>
      <c r="CJ4907">
        <f>IF(BV4907="A",(CF4907*'Input Output'!$E$6)+'Input Output'!$H$6,IF(BV4907="B",(CF4907*'Input Output'!$E$9)+'Input Output'!$H$9,IF(BV4907="C",(CF4907*'Input Output'!$E$12)+'Input Output'!$H$12,"")))</f>
        <v>10.765000000000001</v>
      </c>
      <c r="CL4907" t="str">
        <f t="shared" si="5361"/>
        <v/>
      </c>
    </row>
    <row r="4908" spans="71:90" x14ac:dyDescent="0.25">
      <c r="BS4908">
        <f t="shared" si="5363"/>
        <v>0</v>
      </c>
      <c r="BT4908">
        <f t="shared" si="5356"/>
        <v>572.81262916666515</v>
      </c>
      <c r="BU4908" s="15">
        <f t="shared" si="5362"/>
        <v>34368.75774999991</v>
      </c>
      <c r="BV4908" s="15" t="s">
        <v>458</v>
      </c>
      <c r="BW4908" t="str">
        <f>'Hour Loop'!BB158</f>
        <v>G04 P7.38</v>
      </c>
      <c r="BX4908" t="str">
        <f>'Hour Loop'!BC158</f>
        <v/>
      </c>
      <c r="BZ4908">
        <f t="shared" si="5365"/>
        <v>7.38</v>
      </c>
      <c r="CA4908" t="str">
        <f t="shared" si="5364"/>
        <v>0</v>
      </c>
      <c r="CC4908" t="e">
        <f t="shared" si="5357"/>
        <v>#VALUE!</v>
      </c>
      <c r="CD4908" t="e">
        <f t="shared" si="5358"/>
        <v>#VALUE!</v>
      </c>
      <c r="CE4908" t="e">
        <f t="shared" si="5359"/>
        <v>#VALUE!</v>
      </c>
      <c r="CF4908" t="e">
        <f t="shared" si="5360"/>
        <v>#VALUE!</v>
      </c>
      <c r="CI4908" t="e">
        <f>IF(BV4908="A",((CD4908*'Input Output'!$E$5)+'Input Output'!$H$5),IF(BV4908="B",(CD4908*'Input Output'!$E$8)+'Input Output'!$H$8,IF(BV4908="C",(CD4908*'Input Output'!$E$11)+'Input Output'!$H$11,"")))</f>
        <v>#VALUE!</v>
      </c>
      <c r="CJ4908" t="e">
        <f>IF(BV4908="A",(CF4908*'Input Output'!$E$6)+'Input Output'!$H$6,IF(BV4908="B",(CF4908*'Input Output'!$E$9)+'Input Output'!$H$9,IF(BV4908="C",(CF4908*'Input Output'!$E$12)+'Input Output'!$H$12,"")))</f>
        <v>#VALUE!</v>
      </c>
      <c r="CL4908" t="str">
        <f t="shared" si="5361"/>
        <v/>
      </c>
    </row>
    <row r="4909" spans="71:90" x14ac:dyDescent="0.25">
      <c r="BS4909">
        <f t="shared" si="5363"/>
        <v>0</v>
      </c>
      <c r="BT4909">
        <f t="shared" si="5356"/>
        <v>572.93562916666508</v>
      </c>
      <c r="BU4909" s="15">
        <f t="shared" si="5362"/>
        <v>34376.137749999907</v>
      </c>
      <c r="BV4909" s="15" t="s">
        <v>458</v>
      </c>
      <c r="BW4909" t="str">
        <f>'Hour Loop'!BB159</f>
        <v>G01 X165.778 Y14.614</v>
      </c>
      <c r="BX4909" t="str">
        <f>'Hour Loop'!BC159</f>
        <v/>
      </c>
      <c r="BZ4909">
        <f t="shared" si="5365"/>
        <v>20.745000000000001</v>
      </c>
      <c r="CA4909" t="str">
        <f t="shared" si="5364"/>
        <v>1</v>
      </c>
      <c r="CC4909" t="str">
        <f t="shared" si="5357"/>
        <v>G01 X165.77</v>
      </c>
      <c r="CD4909" t="str">
        <f t="shared" si="5358"/>
        <v>165.77</v>
      </c>
      <c r="CE4909" t="str">
        <f t="shared" si="5359"/>
        <v>165.778 Y14.614</v>
      </c>
      <c r="CF4909" t="str">
        <f t="shared" si="5360"/>
        <v>14.614</v>
      </c>
      <c r="CI4909">
        <f>IF(BV4909="A",((CD4909*'Input Output'!$E$5)+'Input Output'!$H$5),IF(BV4909="B",(CD4909*'Input Output'!$E$8)+'Input Output'!$H$8,IF(BV4909="C",(CD4909*'Input Output'!$E$11)+'Input Output'!$H$11,"")))</f>
        <v>165.77</v>
      </c>
      <c r="CJ4909">
        <f>IF(BV4909="A",(CF4909*'Input Output'!$E$6)+'Input Output'!$H$6,IF(BV4909="B",(CF4909*'Input Output'!$E$9)+'Input Output'!$H$9,IF(BV4909="C",(CF4909*'Input Output'!$E$12)+'Input Output'!$H$12,"")))</f>
        <v>14.614000000000001</v>
      </c>
      <c r="CL4909" t="str">
        <f t="shared" si="5361"/>
        <v/>
      </c>
    </row>
    <row r="4910" spans="71:90" x14ac:dyDescent="0.25">
      <c r="BS4910">
        <f t="shared" si="5363"/>
        <v>0</v>
      </c>
      <c r="BT4910">
        <f t="shared" si="5356"/>
        <v>573.28137916666515</v>
      </c>
      <c r="BU4910" s="15">
        <f t="shared" si="5362"/>
        <v>34396.88274999991</v>
      </c>
      <c r="BV4910" s="15" t="s">
        <v>458</v>
      </c>
      <c r="BW4910" t="str">
        <f>'Hour Loop'!BB160</f>
        <v>G04 P7.38</v>
      </c>
      <c r="BX4910" t="str">
        <f>'Hour Loop'!BC160</f>
        <v/>
      </c>
      <c r="BZ4910">
        <f t="shared" si="5365"/>
        <v>7.38</v>
      </c>
      <c r="CA4910" t="str">
        <f t="shared" si="5364"/>
        <v>0</v>
      </c>
      <c r="CC4910" t="e">
        <f t="shared" si="5357"/>
        <v>#VALUE!</v>
      </c>
      <c r="CD4910" t="e">
        <f t="shared" si="5358"/>
        <v>#VALUE!</v>
      </c>
      <c r="CE4910" t="e">
        <f t="shared" si="5359"/>
        <v>#VALUE!</v>
      </c>
      <c r="CF4910" t="e">
        <f t="shared" si="5360"/>
        <v>#VALUE!</v>
      </c>
      <c r="CI4910" t="e">
        <f>IF(BV4910="A",((CD4910*'Input Output'!$E$5)+'Input Output'!$H$5),IF(BV4910="B",(CD4910*'Input Output'!$E$8)+'Input Output'!$H$8,IF(BV4910="C",(CD4910*'Input Output'!$E$11)+'Input Output'!$H$11,"")))</f>
        <v>#VALUE!</v>
      </c>
      <c r="CJ4910" t="e">
        <f>IF(BV4910="A",(CF4910*'Input Output'!$E$6)+'Input Output'!$H$6,IF(BV4910="B",(CF4910*'Input Output'!$E$9)+'Input Output'!$H$9,IF(BV4910="C",(CF4910*'Input Output'!$E$12)+'Input Output'!$H$12,"")))</f>
        <v>#VALUE!</v>
      </c>
      <c r="CL4910" t="str">
        <f t="shared" si="5361"/>
        <v/>
      </c>
    </row>
    <row r="4911" spans="71:90" x14ac:dyDescent="0.25">
      <c r="BS4911">
        <f t="shared" si="5363"/>
        <v>0</v>
      </c>
      <c r="BT4911">
        <f t="shared" si="5356"/>
        <v>573.40437916666508</v>
      </c>
      <c r="BU4911" s="15">
        <f t="shared" si="5362"/>
        <v>34404.262749999907</v>
      </c>
      <c r="BV4911" s="15" t="s">
        <v>458</v>
      </c>
      <c r="BW4911" t="str">
        <f>'Hour Loop'!BB161</f>
        <v>G01 X154.329 Y19.030</v>
      </c>
      <c r="BX4911" t="str">
        <f>'Hour Loop'!BC161</f>
        <v/>
      </c>
      <c r="BZ4911">
        <f t="shared" si="5365"/>
        <v>20.745000000000001</v>
      </c>
      <c r="CA4911" t="str">
        <f t="shared" si="5364"/>
        <v>1</v>
      </c>
      <c r="CC4911" t="str">
        <f t="shared" si="5357"/>
        <v>G01 X154.32</v>
      </c>
      <c r="CD4911" t="str">
        <f t="shared" si="5358"/>
        <v>154.32</v>
      </c>
      <c r="CE4911" t="str">
        <f t="shared" si="5359"/>
        <v>154.329 Y19.030</v>
      </c>
      <c r="CF4911" t="str">
        <f t="shared" si="5360"/>
        <v>19.030</v>
      </c>
      <c r="CI4911">
        <f>IF(BV4911="A",((CD4911*'Input Output'!$E$5)+'Input Output'!$H$5),IF(BV4911="B",(CD4911*'Input Output'!$E$8)+'Input Output'!$H$8,IF(BV4911="C",(CD4911*'Input Output'!$E$11)+'Input Output'!$H$11,"")))</f>
        <v>154.32</v>
      </c>
      <c r="CJ4911">
        <f>IF(BV4911="A",(CF4911*'Input Output'!$E$6)+'Input Output'!$H$6,IF(BV4911="B",(CF4911*'Input Output'!$E$9)+'Input Output'!$H$9,IF(BV4911="C",(CF4911*'Input Output'!$E$12)+'Input Output'!$H$12,"")))</f>
        <v>19.03</v>
      </c>
      <c r="CL4911" t="str">
        <f t="shared" si="5361"/>
        <v/>
      </c>
    </row>
    <row r="4912" spans="71:90" x14ac:dyDescent="0.25">
      <c r="BS4912">
        <f t="shared" si="5363"/>
        <v>0</v>
      </c>
      <c r="BT4912">
        <f t="shared" si="5356"/>
        <v>573.75012916666515</v>
      </c>
      <c r="BU4912" s="15">
        <f t="shared" si="5362"/>
        <v>34425.00774999991</v>
      </c>
      <c r="BV4912" s="15" t="s">
        <v>458</v>
      </c>
      <c r="BW4912" t="str">
        <f>'Hour Loop'!BB162</f>
        <v>G04 P7.38</v>
      </c>
      <c r="BX4912" t="str">
        <f>'Hour Loop'!BC162</f>
        <v/>
      </c>
      <c r="BZ4912">
        <f t="shared" si="5365"/>
        <v>7.38</v>
      </c>
      <c r="CA4912" t="str">
        <f t="shared" si="5364"/>
        <v>0</v>
      </c>
      <c r="CC4912" t="e">
        <f t="shared" si="5357"/>
        <v>#VALUE!</v>
      </c>
      <c r="CD4912" t="e">
        <f t="shared" si="5358"/>
        <v>#VALUE!</v>
      </c>
      <c r="CE4912" t="e">
        <f t="shared" si="5359"/>
        <v>#VALUE!</v>
      </c>
      <c r="CF4912" t="e">
        <f t="shared" si="5360"/>
        <v>#VALUE!</v>
      </c>
      <c r="CI4912" t="e">
        <f>IF(BV4912="A",((CD4912*'Input Output'!$E$5)+'Input Output'!$H$5),IF(BV4912="B",(CD4912*'Input Output'!$E$8)+'Input Output'!$H$8,IF(BV4912="C",(CD4912*'Input Output'!$E$11)+'Input Output'!$H$11,"")))</f>
        <v>#VALUE!</v>
      </c>
      <c r="CJ4912" t="e">
        <f>IF(BV4912="A",(CF4912*'Input Output'!$E$6)+'Input Output'!$H$6,IF(BV4912="B",(CF4912*'Input Output'!$E$9)+'Input Output'!$H$9,IF(BV4912="C",(CF4912*'Input Output'!$E$12)+'Input Output'!$H$12,"")))</f>
        <v>#VALUE!</v>
      </c>
      <c r="CL4912" t="str">
        <f t="shared" si="5361"/>
        <v/>
      </c>
    </row>
    <row r="4913" spans="71:90" x14ac:dyDescent="0.25">
      <c r="BS4913">
        <f t="shared" si="5363"/>
        <v>0</v>
      </c>
      <c r="BT4913">
        <f t="shared" si="5356"/>
        <v>573.87312916666508</v>
      </c>
      <c r="BU4913" s="15">
        <f t="shared" si="5362"/>
        <v>34432.387749999907</v>
      </c>
      <c r="BV4913" s="15" t="s">
        <v>458</v>
      </c>
      <c r="BW4913" t="str">
        <f>'Hour Loop'!BB163</f>
        <v>G01 X143.111 Y24.003</v>
      </c>
      <c r="BX4913" t="str">
        <f>'Hour Loop'!BC163</f>
        <v/>
      </c>
      <c r="BZ4913">
        <f t="shared" si="5365"/>
        <v>20.745000000000001</v>
      </c>
      <c r="CA4913" t="str">
        <f t="shared" si="5364"/>
        <v>1</v>
      </c>
      <c r="CC4913" t="str">
        <f t="shared" si="5357"/>
        <v>G01 X143.11</v>
      </c>
      <c r="CD4913" t="str">
        <f t="shared" si="5358"/>
        <v>143.11</v>
      </c>
      <c r="CE4913" t="str">
        <f t="shared" si="5359"/>
        <v>143.111 Y24.003</v>
      </c>
      <c r="CF4913" t="str">
        <f t="shared" si="5360"/>
        <v>24.003</v>
      </c>
      <c r="CI4913">
        <f>IF(BV4913="A",((CD4913*'Input Output'!$E$5)+'Input Output'!$H$5),IF(BV4913="B",(CD4913*'Input Output'!$E$8)+'Input Output'!$H$8,IF(BV4913="C",(CD4913*'Input Output'!$E$11)+'Input Output'!$H$11,"")))</f>
        <v>143.11000000000001</v>
      </c>
      <c r="CJ4913">
        <f>IF(BV4913="A",(CF4913*'Input Output'!$E$6)+'Input Output'!$H$6,IF(BV4913="B",(CF4913*'Input Output'!$E$9)+'Input Output'!$H$9,IF(BV4913="C",(CF4913*'Input Output'!$E$12)+'Input Output'!$H$12,"")))</f>
        <v>24.003</v>
      </c>
      <c r="CL4913" t="str">
        <f t="shared" si="5361"/>
        <v/>
      </c>
    </row>
    <row r="4914" spans="71:90" x14ac:dyDescent="0.25">
      <c r="BS4914">
        <f t="shared" si="5363"/>
        <v>0</v>
      </c>
      <c r="BT4914">
        <f t="shared" si="5356"/>
        <v>574.21887916666515</v>
      </c>
      <c r="BU4914" s="15">
        <f t="shared" si="5362"/>
        <v>34453.13274999991</v>
      </c>
      <c r="BV4914" s="15" t="s">
        <v>458</v>
      </c>
      <c r="BW4914" t="str">
        <f>'Hour Loop'!BB164</f>
        <v>G04 P7.38</v>
      </c>
      <c r="BX4914" t="str">
        <f>'Hour Loop'!BC164</f>
        <v/>
      </c>
      <c r="BZ4914">
        <f t="shared" si="5365"/>
        <v>7.38</v>
      </c>
      <c r="CA4914" t="str">
        <f t="shared" si="5364"/>
        <v>0</v>
      </c>
      <c r="CC4914" t="e">
        <f t="shared" si="5357"/>
        <v>#VALUE!</v>
      </c>
      <c r="CD4914" t="e">
        <f t="shared" si="5358"/>
        <v>#VALUE!</v>
      </c>
      <c r="CE4914" t="e">
        <f t="shared" si="5359"/>
        <v>#VALUE!</v>
      </c>
      <c r="CF4914" t="e">
        <f t="shared" si="5360"/>
        <v>#VALUE!</v>
      </c>
      <c r="CI4914" t="e">
        <f>IF(BV4914="A",((CD4914*'Input Output'!$E$5)+'Input Output'!$H$5),IF(BV4914="B",(CD4914*'Input Output'!$E$8)+'Input Output'!$H$8,IF(BV4914="C",(CD4914*'Input Output'!$E$11)+'Input Output'!$H$11,"")))</f>
        <v>#VALUE!</v>
      </c>
      <c r="CJ4914" t="e">
        <f>IF(BV4914="A",(CF4914*'Input Output'!$E$6)+'Input Output'!$H$6,IF(BV4914="B",(CF4914*'Input Output'!$E$9)+'Input Output'!$H$9,IF(BV4914="C",(CF4914*'Input Output'!$E$12)+'Input Output'!$H$12,"")))</f>
        <v>#VALUE!</v>
      </c>
      <c r="CL4914" t="str">
        <f t="shared" si="5361"/>
        <v/>
      </c>
    </row>
    <row r="4915" spans="71:90" x14ac:dyDescent="0.25">
      <c r="BS4915">
        <f t="shared" si="5363"/>
        <v>0</v>
      </c>
      <c r="BT4915">
        <f t="shared" si="5356"/>
        <v>574.34187916666508</v>
      </c>
      <c r="BU4915" s="15">
        <f t="shared" si="5362"/>
        <v>34460.512749999907</v>
      </c>
      <c r="BV4915" s="15" t="s">
        <v>458</v>
      </c>
      <c r="BW4915" t="str">
        <f>'Hour Loop'!BB165</f>
        <v>G01 X132.151 Y29.520</v>
      </c>
      <c r="BX4915" t="str">
        <f>'Hour Loop'!BC165</f>
        <v/>
      </c>
      <c r="BZ4915">
        <f t="shared" si="5365"/>
        <v>20.745000000000001</v>
      </c>
      <c r="CA4915" t="str">
        <f t="shared" si="5364"/>
        <v>1</v>
      </c>
      <c r="CC4915" t="str">
        <f t="shared" si="5357"/>
        <v>G01 X132.15</v>
      </c>
      <c r="CD4915" t="str">
        <f t="shared" si="5358"/>
        <v>132.15</v>
      </c>
      <c r="CE4915" t="str">
        <f t="shared" si="5359"/>
        <v>132.151 Y29.520</v>
      </c>
      <c r="CF4915" t="str">
        <f t="shared" si="5360"/>
        <v>29.520</v>
      </c>
      <c r="CI4915">
        <f>IF(BV4915="A",((CD4915*'Input Output'!$E$5)+'Input Output'!$H$5),IF(BV4915="B",(CD4915*'Input Output'!$E$8)+'Input Output'!$H$8,IF(BV4915="C",(CD4915*'Input Output'!$E$11)+'Input Output'!$H$11,"")))</f>
        <v>132.15</v>
      </c>
      <c r="CJ4915">
        <f>IF(BV4915="A",(CF4915*'Input Output'!$E$6)+'Input Output'!$H$6,IF(BV4915="B",(CF4915*'Input Output'!$E$9)+'Input Output'!$H$9,IF(BV4915="C",(CF4915*'Input Output'!$E$12)+'Input Output'!$H$12,"")))</f>
        <v>29.52</v>
      </c>
      <c r="CL4915" t="str">
        <f t="shared" si="5361"/>
        <v/>
      </c>
    </row>
    <row r="4916" spans="71:90" x14ac:dyDescent="0.25">
      <c r="BS4916">
        <f t="shared" si="5363"/>
        <v>0</v>
      </c>
      <c r="BT4916">
        <f t="shared" si="5356"/>
        <v>574.68762916666515</v>
      </c>
      <c r="BU4916" s="15">
        <f t="shared" si="5362"/>
        <v>34481.25774999991</v>
      </c>
      <c r="BV4916" s="15" t="s">
        <v>458</v>
      </c>
      <c r="BW4916" t="str">
        <f>'Hour Loop'!BB166</f>
        <v>G04 P7.38</v>
      </c>
      <c r="BX4916" t="str">
        <f>'Hour Loop'!BC166</f>
        <v/>
      </c>
      <c r="BZ4916">
        <f t="shared" si="5365"/>
        <v>7.38</v>
      </c>
      <c r="CA4916" t="str">
        <f t="shared" si="5364"/>
        <v>0</v>
      </c>
      <c r="CC4916" t="e">
        <f t="shared" si="5357"/>
        <v>#VALUE!</v>
      </c>
      <c r="CD4916" t="e">
        <f t="shared" si="5358"/>
        <v>#VALUE!</v>
      </c>
      <c r="CE4916" t="e">
        <f t="shared" si="5359"/>
        <v>#VALUE!</v>
      </c>
      <c r="CF4916" t="e">
        <f t="shared" si="5360"/>
        <v>#VALUE!</v>
      </c>
      <c r="CI4916" t="e">
        <f>IF(BV4916="A",((CD4916*'Input Output'!$E$5)+'Input Output'!$H$5),IF(BV4916="B",(CD4916*'Input Output'!$E$8)+'Input Output'!$H$8,IF(BV4916="C",(CD4916*'Input Output'!$E$11)+'Input Output'!$H$11,"")))</f>
        <v>#VALUE!</v>
      </c>
      <c r="CJ4916" t="e">
        <f>IF(BV4916="A",(CF4916*'Input Output'!$E$6)+'Input Output'!$H$6,IF(BV4916="B",(CF4916*'Input Output'!$E$9)+'Input Output'!$H$9,IF(BV4916="C",(CF4916*'Input Output'!$E$12)+'Input Output'!$H$12,"")))</f>
        <v>#VALUE!</v>
      </c>
      <c r="CL4916" t="str">
        <f t="shared" si="5361"/>
        <v/>
      </c>
    </row>
    <row r="4917" spans="71:90" x14ac:dyDescent="0.25">
      <c r="BS4917">
        <f t="shared" si="5363"/>
        <v>0</v>
      </c>
      <c r="BT4917">
        <f t="shared" si="5356"/>
        <v>574.81062916666508</v>
      </c>
      <c r="BU4917" s="15">
        <f t="shared" si="5362"/>
        <v>34488.637749999907</v>
      </c>
      <c r="BV4917" s="15" t="s">
        <v>458</v>
      </c>
      <c r="BW4917" t="str">
        <f>'Hour Loop'!BB167</f>
        <v>G01 X121.474 Y35.568</v>
      </c>
      <c r="BX4917" t="str">
        <f>'Hour Loop'!BC167</f>
        <v/>
      </c>
      <c r="BZ4917">
        <f t="shared" si="5365"/>
        <v>20.745000000000001</v>
      </c>
      <c r="CA4917" t="str">
        <f t="shared" si="5364"/>
        <v>1</v>
      </c>
      <c r="CC4917" t="str">
        <f t="shared" si="5357"/>
        <v>G01 X121.47</v>
      </c>
      <c r="CD4917" t="str">
        <f t="shared" si="5358"/>
        <v>121.47</v>
      </c>
      <c r="CE4917" t="str">
        <f t="shared" si="5359"/>
        <v>121.474 Y35.568</v>
      </c>
      <c r="CF4917" t="str">
        <f t="shared" si="5360"/>
        <v>35.568</v>
      </c>
      <c r="CI4917">
        <f>IF(BV4917="A",((CD4917*'Input Output'!$E$5)+'Input Output'!$H$5),IF(BV4917="B",(CD4917*'Input Output'!$E$8)+'Input Output'!$H$8,IF(BV4917="C",(CD4917*'Input Output'!$E$11)+'Input Output'!$H$11,"")))</f>
        <v>121.47</v>
      </c>
      <c r="CJ4917">
        <f>IF(BV4917="A",(CF4917*'Input Output'!$E$6)+'Input Output'!$H$6,IF(BV4917="B",(CF4917*'Input Output'!$E$9)+'Input Output'!$H$9,IF(BV4917="C",(CF4917*'Input Output'!$E$12)+'Input Output'!$H$12,"")))</f>
        <v>35.567999999999998</v>
      </c>
      <c r="CL4917" t="str">
        <f t="shared" si="5361"/>
        <v/>
      </c>
    </row>
    <row r="4918" spans="71:90" x14ac:dyDescent="0.25">
      <c r="BS4918">
        <f t="shared" si="5363"/>
        <v>0</v>
      </c>
      <c r="BT4918">
        <f t="shared" si="5356"/>
        <v>575.15637916666515</v>
      </c>
      <c r="BU4918" s="15">
        <f t="shared" si="5362"/>
        <v>34509.38274999991</v>
      </c>
      <c r="BV4918" s="15" t="s">
        <v>458</v>
      </c>
      <c r="BW4918" t="str">
        <f>'Hour Loop'!BB168</f>
        <v>G04 P7.38</v>
      </c>
      <c r="BX4918" t="str">
        <f>'Hour Loop'!BC168</f>
        <v/>
      </c>
      <c r="BZ4918">
        <f t="shared" si="5365"/>
        <v>7.38</v>
      </c>
      <c r="CA4918" t="str">
        <f t="shared" si="5364"/>
        <v>0</v>
      </c>
      <c r="CC4918" t="e">
        <f t="shared" si="5357"/>
        <v>#VALUE!</v>
      </c>
      <c r="CD4918" t="e">
        <f t="shared" si="5358"/>
        <v>#VALUE!</v>
      </c>
      <c r="CE4918" t="e">
        <f t="shared" si="5359"/>
        <v>#VALUE!</v>
      </c>
      <c r="CF4918" t="e">
        <f t="shared" si="5360"/>
        <v>#VALUE!</v>
      </c>
      <c r="CI4918" t="e">
        <f>IF(BV4918="A",((CD4918*'Input Output'!$E$5)+'Input Output'!$H$5),IF(BV4918="B",(CD4918*'Input Output'!$E$8)+'Input Output'!$H$8,IF(BV4918="C",(CD4918*'Input Output'!$E$11)+'Input Output'!$H$11,"")))</f>
        <v>#VALUE!</v>
      </c>
      <c r="CJ4918" t="e">
        <f>IF(BV4918="A",(CF4918*'Input Output'!$E$6)+'Input Output'!$H$6,IF(BV4918="B",(CF4918*'Input Output'!$E$9)+'Input Output'!$H$9,IF(BV4918="C",(CF4918*'Input Output'!$E$12)+'Input Output'!$H$12,"")))</f>
        <v>#VALUE!</v>
      </c>
      <c r="CL4918" t="str">
        <f t="shared" si="5361"/>
        <v/>
      </c>
    </row>
    <row r="4919" spans="71:90" x14ac:dyDescent="0.25">
      <c r="BS4919">
        <f t="shared" si="5363"/>
        <v>0</v>
      </c>
      <c r="BT4919">
        <f t="shared" si="5356"/>
        <v>575.27937916666508</v>
      </c>
      <c r="BU4919" s="15">
        <f t="shared" si="5362"/>
        <v>34516.762749999907</v>
      </c>
      <c r="BV4919" s="15" t="s">
        <v>458</v>
      </c>
      <c r="BW4919" t="str">
        <f>'Hour Loop'!BB169</f>
        <v>G01 X111.107 Y42.133</v>
      </c>
      <c r="BX4919" t="str">
        <f>'Hour Loop'!BC169</f>
        <v/>
      </c>
      <c r="BZ4919">
        <f t="shared" si="5365"/>
        <v>20.745000000000001</v>
      </c>
      <c r="CA4919" t="str">
        <f t="shared" si="5364"/>
        <v>1</v>
      </c>
      <c r="CC4919" t="str">
        <f t="shared" si="5357"/>
        <v>G01 X111.10</v>
      </c>
      <c r="CD4919" t="str">
        <f t="shared" si="5358"/>
        <v>111.10</v>
      </c>
      <c r="CE4919" t="str">
        <f t="shared" si="5359"/>
        <v>111.107 Y42.133</v>
      </c>
      <c r="CF4919" t="str">
        <f t="shared" si="5360"/>
        <v>42.133</v>
      </c>
      <c r="CI4919">
        <f>IF(BV4919="A",((CD4919*'Input Output'!$E$5)+'Input Output'!$H$5),IF(BV4919="B",(CD4919*'Input Output'!$E$8)+'Input Output'!$H$8,IF(BV4919="C",(CD4919*'Input Output'!$E$11)+'Input Output'!$H$11,"")))</f>
        <v>111.1</v>
      </c>
      <c r="CJ4919">
        <f>IF(BV4919="A",(CF4919*'Input Output'!$E$6)+'Input Output'!$H$6,IF(BV4919="B",(CF4919*'Input Output'!$E$9)+'Input Output'!$H$9,IF(BV4919="C",(CF4919*'Input Output'!$E$12)+'Input Output'!$H$12,"")))</f>
        <v>42.133000000000003</v>
      </c>
      <c r="CL4919" t="str">
        <f t="shared" si="5361"/>
        <v/>
      </c>
    </row>
    <row r="4920" spans="71:90" x14ac:dyDescent="0.25">
      <c r="BS4920">
        <f t="shared" si="5363"/>
        <v>0</v>
      </c>
      <c r="BT4920">
        <f t="shared" si="5356"/>
        <v>575.62512916666515</v>
      </c>
      <c r="BU4920" s="15">
        <f t="shared" si="5362"/>
        <v>34537.50774999991</v>
      </c>
      <c r="BV4920" s="15" t="s">
        <v>458</v>
      </c>
      <c r="BW4920" t="str">
        <f>'Hour Loop'!BB170</f>
        <v>G04 P7.38</v>
      </c>
      <c r="BX4920" t="str">
        <f>'Hour Loop'!BC170</f>
        <v/>
      </c>
      <c r="BZ4920">
        <f t="shared" si="5365"/>
        <v>7.38</v>
      </c>
      <c r="CA4920" t="str">
        <f t="shared" si="5364"/>
        <v>0</v>
      </c>
      <c r="CC4920" t="e">
        <f t="shared" si="5357"/>
        <v>#VALUE!</v>
      </c>
      <c r="CD4920" t="e">
        <f t="shared" si="5358"/>
        <v>#VALUE!</v>
      </c>
      <c r="CE4920" t="e">
        <f t="shared" si="5359"/>
        <v>#VALUE!</v>
      </c>
      <c r="CF4920" t="e">
        <f t="shared" si="5360"/>
        <v>#VALUE!</v>
      </c>
      <c r="CI4920" t="e">
        <f>IF(BV4920="A",((CD4920*'Input Output'!$E$5)+'Input Output'!$H$5),IF(BV4920="B",(CD4920*'Input Output'!$E$8)+'Input Output'!$H$8,IF(BV4920="C",(CD4920*'Input Output'!$E$11)+'Input Output'!$H$11,"")))</f>
        <v>#VALUE!</v>
      </c>
      <c r="CJ4920" t="e">
        <f>IF(BV4920="A",(CF4920*'Input Output'!$E$6)+'Input Output'!$H$6,IF(BV4920="B",(CF4920*'Input Output'!$E$9)+'Input Output'!$H$9,IF(BV4920="C",(CF4920*'Input Output'!$E$12)+'Input Output'!$H$12,"")))</f>
        <v>#VALUE!</v>
      </c>
      <c r="CL4920" t="str">
        <f t="shared" si="5361"/>
        <v/>
      </c>
    </row>
    <row r="4921" spans="71:90" x14ac:dyDescent="0.25">
      <c r="BS4921">
        <f t="shared" si="5363"/>
        <v>0</v>
      </c>
      <c r="BT4921">
        <f t="shared" si="5356"/>
        <v>575.74812916666508</v>
      </c>
      <c r="BU4921" s="15">
        <f t="shared" si="5362"/>
        <v>34544.887749999907</v>
      </c>
      <c r="BV4921" s="15" t="s">
        <v>458</v>
      </c>
      <c r="BW4921" t="str">
        <f>'Hour Loop'!BB171</f>
        <v>G01 X101.075 Y49.198</v>
      </c>
      <c r="BX4921" t="str">
        <f>'Hour Loop'!BC171</f>
        <v/>
      </c>
      <c r="BZ4921">
        <f t="shared" si="5365"/>
        <v>20.745000000000001</v>
      </c>
      <c r="CA4921" t="str">
        <f t="shared" si="5364"/>
        <v>1</v>
      </c>
      <c r="CC4921" t="str">
        <f t="shared" si="5357"/>
        <v>G01 X101.07</v>
      </c>
      <c r="CD4921" t="str">
        <f t="shared" si="5358"/>
        <v>101.07</v>
      </c>
      <c r="CE4921" t="str">
        <f t="shared" si="5359"/>
        <v>101.075 Y49.198</v>
      </c>
      <c r="CF4921" t="str">
        <f t="shared" si="5360"/>
        <v>49.198</v>
      </c>
      <c r="CI4921">
        <f>IF(BV4921="A",((CD4921*'Input Output'!$E$5)+'Input Output'!$H$5),IF(BV4921="B",(CD4921*'Input Output'!$E$8)+'Input Output'!$H$8,IF(BV4921="C",(CD4921*'Input Output'!$E$11)+'Input Output'!$H$11,"")))</f>
        <v>101.07</v>
      </c>
      <c r="CJ4921">
        <f>IF(BV4921="A",(CF4921*'Input Output'!$E$6)+'Input Output'!$H$6,IF(BV4921="B",(CF4921*'Input Output'!$E$9)+'Input Output'!$H$9,IF(BV4921="C",(CF4921*'Input Output'!$E$12)+'Input Output'!$H$12,"")))</f>
        <v>49.198</v>
      </c>
      <c r="CL4921" t="str">
        <f t="shared" si="5361"/>
        <v/>
      </c>
    </row>
    <row r="4922" spans="71:90" x14ac:dyDescent="0.25">
      <c r="BS4922">
        <f t="shared" si="5363"/>
        <v>0</v>
      </c>
      <c r="BT4922">
        <f t="shared" si="5356"/>
        <v>576.09387916666515</v>
      </c>
      <c r="BU4922" s="15">
        <f t="shared" si="5362"/>
        <v>34565.63274999991</v>
      </c>
      <c r="BV4922" s="15" t="s">
        <v>458</v>
      </c>
      <c r="BW4922" t="str">
        <f>'Hour Loop'!BB172</f>
        <v>G04 P7.38</v>
      </c>
      <c r="BX4922" t="str">
        <f>'Hour Loop'!BC172</f>
        <v/>
      </c>
      <c r="BZ4922">
        <f t="shared" si="5365"/>
        <v>7.38</v>
      </c>
      <c r="CA4922" t="str">
        <f t="shared" si="5364"/>
        <v>0</v>
      </c>
      <c r="CC4922" t="e">
        <f t="shared" si="5357"/>
        <v>#VALUE!</v>
      </c>
      <c r="CD4922" t="e">
        <f t="shared" si="5358"/>
        <v>#VALUE!</v>
      </c>
      <c r="CE4922" t="e">
        <f t="shared" si="5359"/>
        <v>#VALUE!</v>
      </c>
      <c r="CF4922" t="e">
        <f t="shared" si="5360"/>
        <v>#VALUE!</v>
      </c>
      <c r="CI4922" t="e">
        <f>IF(BV4922="A",((CD4922*'Input Output'!$E$5)+'Input Output'!$H$5),IF(BV4922="B",(CD4922*'Input Output'!$E$8)+'Input Output'!$H$8,IF(BV4922="C",(CD4922*'Input Output'!$E$11)+'Input Output'!$H$11,"")))</f>
        <v>#VALUE!</v>
      </c>
      <c r="CJ4922" t="e">
        <f>IF(BV4922="A",(CF4922*'Input Output'!$E$6)+'Input Output'!$H$6,IF(BV4922="B",(CF4922*'Input Output'!$E$9)+'Input Output'!$H$9,IF(BV4922="C",(CF4922*'Input Output'!$E$12)+'Input Output'!$H$12,"")))</f>
        <v>#VALUE!</v>
      </c>
      <c r="CL4922" t="str">
        <f t="shared" si="5361"/>
        <v/>
      </c>
    </row>
    <row r="4923" spans="71:90" x14ac:dyDescent="0.25">
      <c r="BS4923">
        <f t="shared" si="5363"/>
        <v>0</v>
      </c>
      <c r="BT4923">
        <f t="shared" si="5356"/>
        <v>576.21687916666508</v>
      </c>
      <c r="BU4923" s="15">
        <f t="shared" si="5362"/>
        <v>34573.012749999907</v>
      </c>
      <c r="BV4923" s="15" t="s">
        <v>458</v>
      </c>
      <c r="BW4923" t="str">
        <f>'Hour Loop'!BB173</f>
        <v>G01 X91.402 Y56.747</v>
      </c>
      <c r="BX4923" t="str">
        <f>'Hour Loop'!BC173</f>
        <v/>
      </c>
      <c r="BZ4923">
        <f t="shared" si="5365"/>
        <v>20.745000000000001</v>
      </c>
      <c r="CA4923" t="str">
        <f t="shared" si="5364"/>
        <v>1</v>
      </c>
      <c r="CC4923" t="str">
        <f t="shared" si="5357"/>
        <v>G01 X91.40</v>
      </c>
      <c r="CD4923" t="str">
        <f t="shared" si="5358"/>
        <v>91.40</v>
      </c>
      <c r="CE4923" t="str">
        <f t="shared" si="5359"/>
        <v>91.402 Y56.747</v>
      </c>
      <c r="CF4923" t="str">
        <f t="shared" si="5360"/>
        <v>56.747</v>
      </c>
      <c r="CI4923">
        <f>IF(BV4923="A",((CD4923*'Input Output'!$E$5)+'Input Output'!$H$5),IF(BV4923="B",(CD4923*'Input Output'!$E$8)+'Input Output'!$H$8,IF(BV4923="C",(CD4923*'Input Output'!$E$11)+'Input Output'!$H$11,"")))</f>
        <v>91.4</v>
      </c>
      <c r="CJ4923">
        <f>IF(BV4923="A",(CF4923*'Input Output'!$E$6)+'Input Output'!$H$6,IF(BV4923="B",(CF4923*'Input Output'!$E$9)+'Input Output'!$H$9,IF(BV4923="C",(CF4923*'Input Output'!$E$12)+'Input Output'!$H$12,"")))</f>
        <v>56.747</v>
      </c>
      <c r="CL4923" t="str">
        <f t="shared" si="5361"/>
        <v/>
      </c>
    </row>
    <row r="4924" spans="71:90" x14ac:dyDescent="0.25">
      <c r="BS4924">
        <f t="shared" si="5363"/>
        <v>0</v>
      </c>
      <c r="BT4924">
        <f t="shared" si="5356"/>
        <v>576.56262916666515</v>
      </c>
      <c r="BU4924" s="15">
        <f t="shared" si="5362"/>
        <v>34593.75774999991</v>
      </c>
      <c r="BV4924" s="15" t="s">
        <v>458</v>
      </c>
      <c r="BW4924" t="str">
        <f>'Hour Loop'!BB174</f>
        <v>G04 P7.38</v>
      </c>
      <c r="BX4924" t="str">
        <f>'Hour Loop'!BC174</f>
        <v/>
      </c>
      <c r="BZ4924">
        <f t="shared" si="5365"/>
        <v>7.38</v>
      </c>
      <c r="CA4924" t="str">
        <f t="shared" si="5364"/>
        <v>0</v>
      </c>
      <c r="CC4924" t="e">
        <f t="shared" si="5357"/>
        <v>#VALUE!</v>
      </c>
      <c r="CD4924" t="e">
        <f t="shared" si="5358"/>
        <v>#VALUE!</v>
      </c>
      <c r="CE4924" t="e">
        <f t="shared" si="5359"/>
        <v>#VALUE!</v>
      </c>
      <c r="CF4924" t="e">
        <f t="shared" si="5360"/>
        <v>#VALUE!</v>
      </c>
      <c r="CI4924" t="e">
        <f>IF(BV4924="A",((CD4924*'Input Output'!$E$5)+'Input Output'!$H$5),IF(BV4924="B",(CD4924*'Input Output'!$E$8)+'Input Output'!$H$8,IF(BV4924="C",(CD4924*'Input Output'!$E$11)+'Input Output'!$H$11,"")))</f>
        <v>#VALUE!</v>
      </c>
      <c r="CJ4924" t="e">
        <f>IF(BV4924="A",(CF4924*'Input Output'!$E$6)+'Input Output'!$H$6,IF(BV4924="B",(CF4924*'Input Output'!$E$9)+'Input Output'!$H$9,IF(BV4924="C",(CF4924*'Input Output'!$E$12)+'Input Output'!$H$12,"")))</f>
        <v>#VALUE!</v>
      </c>
      <c r="CL4924" t="str">
        <f t="shared" si="5361"/>
        <v/>
      </c>
    </row>
    <row r="4925" spans="71:90" x14ac:dyDescent="0.25">
      <c r="BS4925">
        <f t="shared" si="5363"/>
        <v>0</v>
      </c>
      <c r="BT4925">
        <f t="shared" si="5356"/>
        <v>576.68562916666508</v>
      </c>
      <c r="BU4925" s="15">
        <f t="shared" si="5362"/>
        <v>34601.137749999907</v>
      </c>
      <c r="BV4925" s="15" t="s">
        <v>458</v>
      </c>
      <c r="BW4925" t="str">
        <f>'Hour Loop'!BB175</f>
        <v>G01 X82.110 Y64.762</v>
      </c>
      <c r="BX4925" t="str">
        <f>'Hour Loop'!BC175</f>
        <v/>
      </c>
      <c r="BZ4925">
        <f t="shared" si="5365"/>
        <v>20.745000000000001</v>
      </c>
      <c r="CA4925" t="str">
        <f t="shared" si="5364"/>
        <v>1</v>
      </c>
      <c r="CC4925" t="str">
        <f t="shared" si="5357"/>
        <v>G01 X82.11</v>
      </c>
      <c r="CD4925" t="str">
        <f t="shared" si="5358"/>
        <v>82.11</v>
      </c>
      <c r="CE4925" t="str">
        <f t="shared" si="5359"/>
        <v>82.110 Y64.762</v>
      </c>
      <c r="CF4925" t="str">
        <f t="shared" si="5360"/>
        <v>64.762</v>
      </c>
      <c r="CI4925">
        <f>IF(BV4925="A",((CD4925*'Input Output'!$E$5)+'Input Output'!$H$5),IF(BV4925="B",(CD4925*'Input Output'!$E$8)+'Input Output'!$H$8,IF(BV4925="C",(CD4925*'Input Output'!$E$11)+'Input Output'!$H$11,"")))</f>
        <v>82.11</v>
      </c>
      <c r="CJ4925">
        <f>IF(BV4925="A",(CF4925*'Input Output'!$E$6)+'Input Output'!$H$6,IF(BV4925="B",(CF4925*'Input Output'!$E$9)+'Input Output'!$H$9,IF(BV4925="C",(CF4925*'Input Output'!$E$12)+'Input Output'!$H$12,"")))</f>
        <v>64.762</v>
      </c>
      <c r="CL4925" t="str">
        <f t="shared" si="5361"/>
        <v/>
      </c>
    </row>
    <row r="4926" spans="71:90" x14ac:dyDescent="0.25">
      <c r="BS4926">
        <f t="shared" si="5363"/>
        <v>0</v>
      </c>
      <c r="BT4926">
        <f t="shared" si="5356"/>
        <v>577.03137916666515</v>
      </c>
      <c r="BU4926" s="15">
        <f t="shared" si="5362"/>
        <v>34621.88274999991</v>
      </c>
      <c r="BV4926" s="15" t="s">
        <v>458</v>
      </c>
      <c r="BW4926" t="str">
        <f>'Hour Loop'!BB176</f>
        <v>G04 P7.38</v>
      </c>
      <c r="BX4926" t="str">
        <f>'Hour Loop'!BC176</f>
        <v/>
      </c>
      <c r="BZ4926">
        <f t="shared" si="5365"/>
        <v>7.38</v>
      </c>
      <c r="CA4926" t="str">
        <f t="shared" si="5364"/>
        <v>0</v>
      </c>
      <c r="CC4926" t="e">
        <f t="shared" si="5357"/>
        <v>#VALUE!</v>
      </c>
      <c r="CD4926" t="e">
        <f t="shared" si="5358"/>
        <v>#VALUE!</v>
      </c>
      <c r="CE4926" t="e">
        <f t="shared" si="5359"/>
        <v>#VALUE!</v>
      </c>
      <c r="CF4926" t="e">
        <f t="shared" si="5360"/>
        <v>#VALUE!</v>
      </c>
      <c r="CI4926" t="e">
        <f>IF(BV4926="A",((CD4926*'Input Output'!$E$5)+'Input Output'!$H$5),IF(BV4926="B",(CD4926*'Input Output'!$E$8)+'Input Output'!$H$8,IF(BV4926="C",(CD4926*'Input Output'!$E$11)+'Input Output'!$H$11,"")))</f>
        <v>#VALUE!</v>
      </c>
      <c r="CJ4926" t="e">
        <f>IF(BV4926="A",(CF4926*'Input Output'!$E$6)+'Input Output'!$H$6,IF(BV4926="B",(CF4926*'Input Output'!$E$9)+'Input Output'!$H$9,IF(BV4926="C",(CF4926*'Input Output'!$E$12)+'Input Output'!$H$12,"")))</f>
        <v>#VALUE!</v>
      </c>
      <c r="CL4926" t="str">
        <f t="shared" si="5361"/>
        <v/>
      </c>
    </row>
    <row r="4927" spans="71:90" x14ac:dyDescent="0.25">
      <c r="BS4927">
        <f t="shared" si="5363"/>
        <v>0</v>
      </c>
      <c r="BT4927">
        <f t="shared" si="5356"/>
        <v>577.15437916666508</v>
      </c>
      <c r="BU4927" s="15">
        <f t="shared" si="5362"/>
        <v>34629.262749999907</v>
      </c>
      <c r="BV4927" s="15" t="s">
        <v>458</v>
      </c>
      <c r="BW4927" t="str">
        <f>'Hour Loop'!BB177</f>
        <v>G01 X73.223 Y73.223</v>
      </c>
      <c r="BX4927" t="str">
        <f>'Hour Loop'!BC177</f>
        <v/>
      </c>
      <c r="BZ4927">
        <f t="shared" si="5365"/>
        <v>20.745000000000001</v>
      </c>
      <c r="CA4927" t="str">
        <f t="shared" si="5364"/>
        <v>1</v>
      </c>
      <c r="CC4927" t="str">
        <f t="shared" si="5357"/>
        <v>G01 X73.22</v>
      </c>
      <c r="CD4927" t="str">
        <f t="shared" si="5358"/>
        <v>73.22</v>
      </c>
      <c r="CE4927" t="str">
        <f t="shared" si="5359"/>
        <v>73.223 Y73.223</v>
      </c>
      <c r="CF4927" t="str">
        <f t="shared" si="5360"/>
        <v>73.223</v>
      </c>
      <c r="CI4927">
        <f>IF(BV4927="A",((CD4927*'Input Output'!$E$5)+'Input Output'!$H$5),IF(BV4927="B",(CD4927*'Input Output'!$E$8)+'Input Output'!$H$8,IF(BV4927="C",(CD4927*'Input Output'!$E$11)+'Input Output'!$H$11,"")))</f>
        <v>73.22</v>
      </c>
      <c r="CJ4927">
        <f>IF(BV4927="A",(CF4927*'Input Output'!$E$6)+'Input Output'!$H$6,IF(BV4927="B",(CF4927*'Input Output'!$E$9)+'Input Output'!$H$9,IF(BV4927="C",(CF4927*'Input Output'!$E$12)+'Input Output'!$H$12,"")))</f>
        <v>73.222999999999999</v>
      </c>
      <c r="CL4927" t="str">
        <f t="shared" si="5361"/>
        <v/>
      </c>
    </row>
    <row r="4928" spans="71:90" x14ac:dyDescent="0.25">
      <c r="BS4928">
        <f t="shared" si="5363"/>
        <v>0</v>
      </c>
      <c r="BT4928">
        <f t="shared" si="5356"/>
        <v>577.50012916666515</v>
      </c>
      <c r="BU4928" s="15">
        <f t="shared" si="5362"/>
        <v>34650.00774999991</v>
      </c>
      <c r="BV4928" s="15" t="s">
        <v>458</v>
      </c>
      <c r="BW4928" t="str">
        <f>'Hour Loop'!BB178</f>
        <v>G04 P7.38</v>
      </c>
      <c r="BX4928" t="str">
        <f>'Hour Loop'!BC178</f>
        <v/>
      </c>
      <c r="BZ4928">
        <f t="shared" si="5365"/>
        <v>7.38</v>
      </c>
      <c r="CA4928" t="str">
        <f t="shared" si="5364"/>
        <v>0</v>
      </c>
      <c r="CC4928" t="e">
        <f t="shared" si="5357"/>
        <v>#VALUE!</v>
      </c>
      <c r="CD4928" t="e">
        <f t="shared" si="5358"/>
        <v>#VALUE!</v>
      </c>
      <c r="CE4928" t="e">
        <f t="shared" si="5359"/>
        <v>#VALUE!</v>
      </c>
      <c r="CF4928" t="e">
        <f t="shared" si="5360"/>
        <v>#VALUE!</v>
      </c>
      <c r="CI4928" t="e">
        <f>IF(BV4928="A",((CD4928*'Input Output'!$E$5)+'Input Output'!$H$5),IF(BV4928="B",(CD4928*'Input Output'!$E$8)+'Input Output'!$H$8,IF(BV4928="C",(CD4928*'Input Output'!$E$11)+'Input Output'!$H$11,"")))</f>
        <v>#VALUE!</v>
      </c>
      <c r="CJ4928" t="e">
        <f>IF(BV4928="A",(CF4928*'Input Output'!$E$6)+'Input Output'!$H$6,IF(BV4928="B",(CF4928*'Input Output'!$E$9)+'Input Output'!$H$9,IF(BV4928="C",(CF4928*'Input Output'!$E$12)+'Input Output'!$H$12,"")))</f>
        <v>#VALUE!</v>
      </c>
      <c r="CL4928" t="str">
        <f t="shared" si="5361"/>
        <v/>
      </c>
    </row>
    <row r="4929" spans="71:90" x14ac:dyDescent="0.25">
      <c r="BS4929">
        <f t="shared" si="5363"/>
        <v>0</v>
      </c>
      <c r="BT4929">
        <f t="shared" si="5356"/>
        <v>577.62312916666508</v>
      </c>
      <c r="BU4929" s="15">
        <f t="shared" si="5362"/>
        <v>34657.387749999907</v>
      </c>
      <c r="BV4929" s="15" t="s">
        <v>458</v>
      </c>
      <c r="BW4929" t="str">
        <f>'Hour Loop'!BB179</f>
        <v>G01 X64.762 Y82.110</v>
      </c>
      <c r="BX4929" t="str">
        <f>'Hour Loop'!BC179</f>
        <v/>
      </c>
      <c r="BZ4929">
        <f t="shared" si="5365"/>
        <v>20.745000000000001</v>
      </c>
      <c r="CA4929" t="str">
        <f t="shared" si="5364"/>
        <v>1</v>
      </c>
      <c r="CC4929" t="str">
        <f t="shared" si="5357"/>
        <v>G01 X64.76</v>
      </c>
      <c r="CD4929" t="str">
        <f t="shared" si="5358"/>
        <v>64.76</v>
      </c>
      <c r="CE4929" t="str">
        <f t="shared" si="5359"/>
        <v>64.762 Y82.110</v>
      </c>
      <c r="CF4929" t="str">
        <f t="shared" si="5360"/>
        <v>82.110</v>
      </c>
      <c r="CI4929">
        <f>IF(BV4929="A",((CD4929*'Input Output'!$E$5)+'Input Output'!$H$5),IF(BV4929="B",(CD4929*'Input Output'!$E$8)+'Input Output'!$H$8,IF(BV4929="C",(CD4929*'Input Output'!$E$11)+'Input Output'!$H$11,"")))</f>
        <v>64.760000000000005</v>
      </c>
      <c r="CJ4929">
        <f>IF(BV4929="A",(CF4929*'Input Output'!$E$6)+'Input Output'!$H$6,IF(BV4929="B",(CF4929*'Input Output'!$E$9)+'Input Output'!$H$9,IF(BV4929="C",(CF4929*'Input Output'!$E$12)+'Input Output'!$H$12,"")))</f>
        <v>82.11</v>
      </c>
      <c r="CL4929" t="str">
        <f t="shared" si="5361"/>
        <v/>
      </c>
    </row>
    <row r="4930" spans="71:90" x14ac:dyDescent="0.25">
      <c r="BS4930">
        <f t="shared" si="5363"/>
        <v>0</v>
      </c>
      <c r="BT4930">
        <f t="shared" si="5356"/>
        <v>577.96887916666515</v>
      </c>
      <c r="BU4930" s="15">
        <f t="shared" si="5362"/>
        <v>34678.13274999991</v>
      </c>
      <c r="BV4930" s="15" t="s">
        <v>458</v>
      </c>
      <c r="BW4930" t="str">
        <f>'Hour Loop'!BB180</f>
        <v>G04 P7.38</v>
      </c>
      <c r="BX4930" t="str">
        <f>'Hour Loop'!BC180</f>
        <v/>
      </c>
      <c r="BZ4930">
        <f t="shared" si="5365"/>
        <v>7.38</v>
      </c>
      <c r="CA4930" t="str">
        <f t="shared" si="5364"/>
        <v>0</v>
      </c>
      <c r="CC4930" t="e">
        <f t="shared" si="5357"/>
        <v>#VALUE!</v>
      </c>
      <c r="CD4930" t="e">
        <f t="shared" si="5358"/>
        <v>#VALUE!</v>
      </c>
      <c r="CE4930" t="e">
        <f t="shared" si="5359"/>
        <v>#VALUE!</v>
      </c>
      <c r="CF4930" t="e">
        <f t="shared" si="5360"/>
        <v>#VALUE!</v>
      </c>
      <c r="CI4930" t="e">
        <f>IF(BV4930="A",((CD4930*'Input Output'!$E$5)+'Input Output'!$H$5),IF(BV4930="B",(CD4930*'Input Output'!$E$8)+'Input Output'!$H$8,IF(BV4930="C",(CD4930*'Input Output'!$E$11)+'Input Output'!$H$11,"")))</f>
        <v>#VALUE!</v>
      </c>
      <c r="CJ4930" t="e">
        <f>IF(BV4930="A",(CF4930*'Input Output'!$E$6)+'Input Output'!$H$6,IF(BV4930="B",(CF4930*'Input Output'!$E$9)+'Input Output'!$H$9,IF(BV4930="C",(CF4930*'Input Output'!$E$12)+'Input Output'!$H$12,"")))</f>
        <v>#VALUE!</v>
      </c>
      <c r="CL4930" t="str">
        <f t="shared" si="5361"/>
        <v/>
      </c>
    </row>
    <row r="4931" spans="71:90" x14ac:dyDescent="0.25">
      <c r="BS4931">
        <f t="shared" si="5363"/>
        <v>0</v>
      </c>
      <c r="BT4931">
        <f t="shared" si="5356"/>
        <v>578.09187916666508</v>
      </c>
      <c r="BU4931" s="15">
        <f t="shared" si="5362"/>
        <v>34685.512749999907</v>
      </c>
      <c r="BV4931" s="15" t="s">
        <v>458</v>
      </c>
      <c r="BW4931" t="str">
        <f>'Hour Loop'!BB181</f>
        <v>G01 X56.747 Y91.402</v>
      </c>
      <c r="BX4931" t="str">
        <f>'Hour Loop'!BC181</f>
        <v/>
      </c>
      <c r="BZ4931">
        <f t="shared" si="5365"/>
        <v>20.745000000000001</v>
      </c>
      <c r="CA4931" t="str">
        <f t="shared" si="5364"/>
        <v>1</v>
      </c>
      <c r="CC4931" t="str">
        <f t="shared" si="5357"/>
        <v>G01 X56.74</v>
      </c>
      <c r="CD4931" t="str">
        <f t="shared" si="5358"/>
        <v>56.74</v>
      </c>
      <c r="CE4931" t="str">
        <f t="shared" si="5359"/>
        <v>56.747 Y91.402</v>
      </c>
      <c r="CF4931" t="str">
        <f t="shared" si="5360"/>
        <v>91.402</v>
      </c>
      <c r="CI4931">
        <f>IF(BV4931="A",((CD4931*'Input Output'!$E$5)+'Input Output'!$H$5),IF(BV4931="B",(CD4931*'Input Output'!$E$8)+'Input Output'!$H$8,IF(BV4931="C",(CD4931*'Input Output'!$E$11)+'Input Output'!$H$11,"")))</f>
        <v>56.74</v>
      </c>
      <c r="CJ4931">
        <f>IF(BV4931="A",(CF4931*'Input Output'!$E$6)+'Input Output'!$H$6,IF(BV4931="B",(CF4931*'Input Output'!$E$9)+'Input Output'!$H$9,IF(BV4931="C",(CF4931*'Input Output'!$E$12)+'Input Output'!$H$12,"")))</f>
        <v>91.402000000000001</v>
      </c>
      <c r="CL4931" t="str">
        <f t="shared" si="5361"/>
        <v/>
      </c>
    </row>
    <row r="4932" spans="71:90" x14ac:dyDescent="0.25">
      <c r="BS4932">
        <f t="shared" si="5363"/>
        <v>0</v>
      </c>
      <c r="BT4932">
        <f t="shared" si="5356"/>
        <v>578.43762916666515</v>
      </c>
      <c r="BU4932" s="15">
        <f t="shared" si="5362"/>
        <v>34706.25774999991</v>
      </c>
      <c r="BV4932" s="15" t="s">
        <v>458</v>
      </c>
      <c r="BW4932" t="str">
        <f>'Hour Loop'!BB182</f>
        <v>G04 P7.38</v>
      </c>
      <c r="BX4932" t="str">
        <f>'Hour Loop'!BC182</f>
        <v/>
      </c>
      <c r="BZ4932">
        <f t="shared" si="5365"/>
        <v>7.38</v>
      </c>
      <c r="CA4932" t="str">
        <f t="shared" si="5364"/>
        <v>0</v>
      </c>
      <c r="CC4932" t="e">
        <f t="shared" si="5357"/>
        <v>#VALUE!</v>
      </c>
      <c r="CD4932" t="e">
        <f t="shared" si="5358"/>
        <v>#VALUE!</v>
      </c>
      <c r="CE4932" t="e">
        <f t="shared" si="5359"/>
        <v>#VALUE!</v>
      </c>
      <c r="CF4932" t="e">
        <f t="shared" si="5360"/>
        <v>#VALUE!</v>
      </c>
      <c r="CI4932" t="e">
        <f>IF(BV4932="A",((CD4932*'Input Output'!$E$5)+'Input Output'!$H$5),IF(BV4932="B",(CD4932*'Input Output'!$E$8)+'Input Output'!$H$8,IF(BV4932="C",(CD4932*'Input Output'!$E$11)+'Input Output'!$H$11,"")))</f>
        <v>#VALUE!</v>
      </c>
      <c r="CJ4932" t="e">
        <f>IF(BV4932="A",(CF4932*'Input Output'!$E$6)+'Input Output'!$H$6,IF(BV4932="B",(CF4932*'Input Output'!$E$9)+'Input Output'!$H$9,IF(BV4932="C",(CF4932*'Input Output'!$E$12)+'Input Output'!$H$12,"")))</f>
        <v>#VALUE!</v>
      </c>
      <c r="CL4932" t="str">
        <f t="shared" si="5361"/>
        <v/>
      </c>
    </row>
    <row r="4933" spans="71:90" x14ac:dyDescent="0.25">
      <c r="BS4933">
        <f t="shared" si="5363"/>
        <v>0</v>
      </c>
      <c r="BT4933">
        <f t="shared" si="5356"/>
        <v>578.56062916666508</v>
      </c>
      <c r="BU4933" s="15">
        <f t="shared" si="5362"/>
        <v>34713.637749999907</v>
      </c>
      <c r="BV4933" s="15" t="s">
        <v>458</v>
      </c>
      <c r="BW4933" t="str">
        <f>'Hour Loop'!BB183</f>
        <v>G01 X49.198 Y101.075</v>
      </c>
      <c r="BX4933" t="str">
        <f>'Hour Loop'!BC183</f>
        <v/>
      </c>
      <c r="BZ4933">
        <f t="shared" si="5365"/>
        <v>20.745000000000001</v>
      </c>
      <c r="CA4933" t="str">
        <f t="shared" si="5364"/>
        <v>1</v>
      </c>
      <c r="CC4933" t="str">
        <f t="shared" si="5357"/>
        <v>G01 X49.198</v>
      </c>
      <c r="CD4933" t="str">
        <f t="shared" si="5358"/>
        <v>49.198</v>
      </c>
      <c r="CE4933" t="str">
        <f t="shared" si="5359"/>
        <v>49.198 Y101.075</v>
      </c>
      <c r="CF4933" t="str">
        <f t="shared" si="5360"/>
        <v>101.075</v>
      </c>
      <c r="CI4933">
        <f>IF(BV4933="A",((CD4933*'Input Output'!$E$5)+'Input Output'!$H$5),IF(BV4933="B",(CD4933*'Input Output'!$E$8)+'Input Output'!$H$8,IF(BV4933="C",(CD4933*'Input Output'!$E$11)+'Input Output'!$H$11,"")))</f>
        <v>49.198</v>
      </c>
      <c r="CJ4933">
        <f>IF(BV4933="A",(CF4933*'Input Output'!$E$6)+'Input Output'!$H$6,IF(BV4933="B",(CF4933*'Input Output'!$E$9)+'Input Output'!$H$9,IF(BV4933="C",(CF4933*'Input Output'!$E$12)+'Input Output'!$H$12,"")))</f>
        <v>101.075</v>
      </c>
      <c r="CL4933" t="str">
        <f t="shared" si="5361"/>
        <v/>
      </c>
    </row>
    <row r="4934" spans="71:90" x14ac:dyDescent="0.25">
      <c r="BS4934">
        <f t="shared" si="5363"/>
        <v>0</v>
      </c>
      <c r="BT4934">
        <f t="shared" si="5356"/>
        <v>578.90637916666515</v>
      </c>
      <c r="BU4934" s="15">
        <f t="shared" si="5362"/>
        <v>34734.38274999991</v>
      </c>
      <c r="BV4934" s="15" t="s">
        <v>458</v>
      </c>
      <c r="BW4934" t="str">
        <f>'Hour Loop'!BB184</f>
        <v>G04 P7.38</v>
      </c>
      <c r="BX4934" t="str">
        <f>'Hour Loop'!BC184</f>
        <v/>
      </c>
      <c r="BZ4934">
        <f t="shared" si="5365"/>
        <v>7.38</v>
      </c>
      <c r="CA4934" t="str">
        <f t="shared" si="5364"/>
        <v>0</v>
      </c>
      <c r="CC4934" t="e">
        <f t="shared" si="5357"/>
        <v>#VALUE!</v>
      </c>
      <c r="CD4934" t="e">
        <f t="shared" si="5358"/>
        <v>#VALUE!</v>
      </c>
      <c r="CE4934" t="e">
        <f t="shared" si="5359"/>
        <v>#VALUE!</v>
      </c>
      <c r="CF4934" t="e">
        <f t="shared" si="5360"/>
        <v>#VALUE!</v>
      </c>
      <c r="CI4934" t="e">
        <f>IF(BV4934="A",((CD4934*'Input Output'!$E$5)+'Input Output'!$H$5),IF(BV4934="B",(CD4934*'Input Output'!$E$8)+'Input Output'!$H$8,IF(BV4934="C",(CD4934*'Input Output'!$E$11)+'Input Output'!$H$11,"")))</f>
        <v>#VALUE!</v>
      </c>
      <c r="CJ4934" t="e">
        <f>IF(BV4934="A",(CF4934*'Input Output'!$E$6)+'Input Output'!$H$6,IF(BV4934="B",(CF4934*'Input Output'!$E$9)+'Input Output'!$H$9,IF(BV4934="C",(CF4934*'Input Output'!$E$12)+'Input Output'!$H$12,"")))</f>
        <v>#VALUE!</v>
      </c>
      <c r="CL4934" t="str">
        <f t="shared" si="5361"/>
        <v/>
      </c>
    </row>
    <row r="4935" spans="71:90" x14ac:dyDescent="0.25">
      <c r="BS4935">
        <f t="shared" si="5363"/>
        <v>0</v>
      </c>
      <c r="BT4935">
        <f t="shared" si="5356"/>
        <v>579.02937916666508</v>
      </c>
      <c r="BU4935" s="15">
        <f t="shared" si="5362"/>
        <v>34741.762749999907</v>
      </c>
      <c r="BV4935" s="15" t="s">
        <v>458</v>
      </c>
      <c r="BW4935" t="str">
        <f>'Hour Loop'!BB185</f>
        <v>G01 X42.133 Y111.107</v>
      </c>
      <c r="BX4935" t="str">
        <f>'Hour Loop'!BC185</f>
        <v/>
      </c>
      <c r="BZ4935">
        <f t="shared" si="5365"/>
        <v>20.745000000000001</v>
      </c>
      <c r="CA4935" t="str">
        <f t="shared" si="5364"/>
        <v>1</v>
      </c>
      <c r="CC4935" t="str">
        <f t="shared" si="5357"/>
        <v>G01 X42.133</v>
      </c>
      <c r="CD4935" t="str">
        <f t="shared" si="5358"/>
        <v>42.133</v>
      </c>
      <c r="CE4935" t="str">
        <f t="shared" si="5359"/>
        <v>42.133 Y111.107</v>
      </c>
      <c r="CF4935" t="str">
        <f t="shared" si="5360"/>
        <v>111.107</v>
      </c>
      <c r="CI4935">
        <f>IF(BV4935="A",((CD4935*'Input Output'!$E$5)+'Input Output'!$H$5),IF(BV4935="B",(CD4935*'Input Output'!$E$8)+'Input Output'!$H$8,IF(BV4935="C",(CD4935*'Input Output'!$E$11)+'Input Output'!$H$11,"")))</f>
        <v>42.133000000000003</v>
      </c>
      <c r="CJ4935">
        <f>IF(BV4935="A",(CF4935*'Input Output'!$E$6)+'Input Output'!$H$6,IF(BV4935="B",(CF4935*'Input Output'!$E$9)+'Input Output'!$H$9,IF(BV4935="C",(CF4935*'Input Output'!$E$12)+'Input Output'!$H$12,"")))</f>
        <v>111.107</v>
      </c>
      <c r="CL4935" t="str">
        <f t="shared" si="5361"/>
        <v/>
      </c>
    </row>
    <row r="4936" spans="71:90" x14ac:dyDescent="0.25">
      <c r="BS4936">
        <f t="shared" si="5363"/>
        <v>0</v>
      </c>
      <c r="BT4936">
        <f t="shared" si="5356"/>
        <v>579.37512916666515</v>
      </c>
      <c r="BU4936" s="15">
        <f t="shared" si="5362"/>
        <v>34762.50774999991</v>
      </c>
      <c r="BV4936" s="15" t="s">
        <v>458</v>
      </c>
      <c r="BW4936" t="str">
        <f>'Hour Loop'!BB186</f>
        <v>G04 P7.38</v>
      </c>
      <c r="BX4936" t="str">
        <f>'Hour Loop'!BC186</f>
        <v/>
      </c>
      <c r="BZ4936">
        <f t="shared" si="5365"/>
        <v>7.38</v>
      </c>
      <c r="CA4936" t="str">
        <f t="shared" si="5364"/>
        <v>0</v>
      </c>
      <c r="CC4936" t="e">
        <f t="shared" si="5357"/>
        <v>#VALUE!</v>
      </c>
      <c r="CD4936" t="e">
        <f t="shared" si="5358"/>
        <v>#VALUE!</v>
      </c>
      <c r="CE4936" t="e">
        <f t="shared" si="5359"/>
        <v>#VALUE!</v>
      </c>
      <c r="CF4936" t="e">
        <f t="shared" si="5360"/>
        <v>#VALUE!</v>
      </c>
      <c r="CI4936" t="e">
        <f>IF(BV4936="A",((CD4936*'Input Output'!$E$5)+'Input Output'!$H$5),IF(BV4936="B",(CD4936*'Input Output'!$E$8)+'Input Output'!$H$8,IF(BV4936="C",(CD4936*'Input Output'!$E$11)+'Input Output'!$H$11,"")))</f>
        <v>#VALUE!</v>
      </c>
      <c r="CJ4936" t="e">
        <f>IF(BV4936="A",(CF4936*'Input Output'!$E$6)+'Input Output'!$H$6,IF(BV4936="B",(CF4936*'Input Output'!$E$9)+'Input Output'!$H$9,IF(BV4936="C",(CF4936*'Input Output'!$E$12)+'Input Output'!$H$12,"")))</f>
        <v>#VALUE!</v>
      </c>
      <c r="CL4936" t="str">
        <f t="shared" si="5361"/>
        <v/>
      </c>
    </row>
    <row r="4937" spans="71:90" x14ac:dyDescent="0.25">
      <c r="BS4937">
        <f t="shared" si="5363"/>
        <v>0</v>
      </c>
      <c r="BT4937">
        <f t="shared" si="5356"/>
        <v>579.49812916666508</v>
      </c>
      <c r="BU4937" s="15">
        <f t="shared" si="5362"/>
        <v>34769.887749999907</v>
      </c>
      <c r="BV4937" s="15" t="s">
        <v>458</v>
      </c>
      <c r="BW4937" t="str">
        <f>'Hour Loop'!BB187</f>
        <v>G01 X35.568 Y121.474</v>
      </c>
      <c r="BX4937" t="str">
        <f>'Hour Loop'!BC187</f>
        <v/>
      </c>
      <c r="BZ4937">
        <f t="shared" si="5365"/>
        <v>20.745000000000001</v>
      </c>
      <c r="CA4937" t="str">
        <f t="shared" si="5364"/>
        <v>1</v>
      </c>
      <c r="CC4937" t="str">
        <f t="shared" si="5357"/>
        <v>G01 X35.568</v>
      </c>
      <c r="CD4937" t="str">
        <f t="shared" si="5358"/>
        <v>35.568</v>
      </c>
      <c r="CE4937" t="str">
        <f t="shared" si="5359"/>
        <v>35.568 Y121.474</v>
      </c>
      <c r="CF4937" t="str">
        <f t="shared" si="5360"/>
        <v>121.474</v>
      </c>
      <c r="CI4937">
        <f>IF(BV4937="A",((CD4937*'Input Output'!$E$5)+'Input Output'!$H$5),IF(BV4937="B",(CD4937*'Input Output'!$E$8)+'Input Output'!$H$8,IF(BV4937="C",(CD4937*'Input Output'!$E$11)+'Input Output'!$H$11,"")))</f>
        <v>35.567999999999998</v>
      </c>
      <c r="CJ4937">
        <f>IF(BV4937="A",(CF4937*'Input Output'!$E$6)+'Input Output'!$H$6,IF(BV4937="B",(CF4937*'Input Output'!$E$9)+'Input Output'!$H$9,IF(BV4937="C",(CF4937*'Input Output'!$E$12)+'Input Output'!$H$12,"")))</f>
        <v>121.474</v>
      </c>
      <c r="CL4937" t="str">
        <f t="shared" si="5361"/>
        <v/>
      </c>
    </row>
    <row r="4938" spans="71:90" x14ac:dyDescent="0.25">
      <c r="BS4938">
        <f t="shared" si="5363"/>
        <v>0</v>
      </c>
      <c r="BT4938">
        <f t="shared" si="5356"/>
        <v>579.84387916666515</v>
      </c>
      <c r="BU4938" s="15">
        <f t="shared" si="5362"/>
        <v>34790.63274999991</v>
      </c>
      <c r="BV4938" s="15" t="s">
        <v>458</v>
      </c>
      <c r="BW4938" t="str">
        <f>'Hour Loop'!BB188</f>
        <v>G04 P7.38</v>
      </c>
      <c r="BX4938" t="str">
        <f>'Hour Loop'!BC188</f>
        <v/>
      </c>
      <c r="BZ4938">
        <f t="shared" si="5365"/>
        <v>7.38</v>
      </c>
      <c r="CA4938" t="str">
        <f t="shared" si="5364"/>
        <v>0</v>
      </c>
      <c r="CC4938" t="e">
        <f t="shared" si="5357"/>
        <v>#VALUE!</v>
      </c>
      <c r="CD4938" t="e">
        <f t="shared" si="5358"/>
        <v>#VALUE!</v>
      </c>
      <c r="CE4938" t="e">
        <f t="shared" si="5359"/>
        <v>#VALUE!</v>
      </c>
      <c r="CF4938" t="e">
        <f t="shared" si="5360"/>
        <v>#VALUE!</v>
      </c>
      <c r="CI4938" t="e">
        <f>IF(BV4938="A",((CD4938*'Input Output'!$E$5)+'Input Output'!$H$5),IF(BV4938="B",(CD4938*'Input Output'!$E$8)+'Input Output'!$H$8,IF(BV4938="C",(CD4938*'Input Output'!$E$11)+'Input Output'!$H$11,"")))</f>
        <v>#VALUE!</v>
      </c>
      <c r="CJ4938" t="e">
        <f>IF(BV4938="A",(CF4938*'Input Output'!$E$6)+'Input Output'!$H$6,IF(BV4938="B",(CF4938*'Input Output'!$E$9)+'Input Output'!$H$9,IF(BV4938="C",(CF4938*'Input Output'!$E$12)+'Input Output'!$H$12,"")))</f>
        <v>#VALUE!</v>
      </c>
      <c r="CL4938" t="str">
        <f t="shared" si="5361"/>
        <v/>
      </c>
    </row>
    <row r="4939" spans="71:90" x14ac:dyDescent="0.25">
      <c r="BS4939">
        <f t="shared" si="5363"/>
        <v>0</v>
      </c>
      <c r="BT4939">
        <f t="shared" si="5356"/>
        <v>579.96687916666508</v>
      </c>
      <c r="BU4939" s="15">
        <f t="shared" si="5362"/>
        <v>34798.012749999907</v>
      </c>
      <c r="BV4939" s="15" t="s">
        <v>458</v>
      </c>
      <c r="BW4939" t="str">
        <f>'Hour Loop'!BB189</f>
        <v>G01 X29.520 Y132.151</v>
      </c>
      <c r="BX4939" t="str">
        <f>'Hour Loop'!BC189</f>
        <v/>
      </c>
      <c r="BZ4939">
        <f t="shared" si="5365"/>
        <v>20.745000000000001</v>
      </c>
      <c r="CA4939" t="str">
        <f t="shared" si="5364"/>
        <v>1</v>
      </c>
      <c r="CC4939" t="str">
        <f t="shared" si="5357"/>
        <v>G01 X29.520</v>
      </c>
      <c r="CD4939" t="str">
        <f t="shared" si="5358"/>
        <v>29.520</v>
      </c>
      <c r="CE4939" t="str">
        <f t="shared" si="5359"/>
        <v>29.520 Y132.151</v>
      </c>
      <c r="CF4939" t="str">
        <f t="shared" si="5360"/>
        <v>132.151</v>
      </c>
      <c r="CI4939">
        <f>IF(BV4939="A",((CD4939*'Input Output'!$E$5)+'Input Output'!$H$5),IF(BV4939="B",(CD4939*'Input Output'!$E$8)+'Input Output'!$H$8,IF(BV4939="C",(CD4939*'Input Output'!$E$11)+'Input Output'!$H$11,"")))</f>
        <v>29.52</v>
      </c>
      <c r="CJ4939">
        <f>IF(BV4939="A",(CF4939*'Input Output'!$E$6)+'Input Output'!$H$6,IF(BV4939="B",(CF4939*'Input Output'!$E$9)+'Input Output'!$H$9,IF(BV4939="C",(CF4939*'Input Output'!$E$12)+'Input Output'!$H$12,"")))</f>
        <v>132.15100000000001</v>
      </c>
      <c r="CL4939" t="str">
        <f t="shared" si="5361"/>
        <v/>
      </c>
    </row>
    <row r="4940" spans="71:90" x14ac:dyDescent="0.25">
      <c r="BS4940">
        <f t="shared" si="5363"/>
        <v>0</v>
      </c>
      <c r="BT4940">
        <f t="shared" si="5356"/>
        <v>580.31262916666515</v>
      </c>
      <c r="BU4940" s="15">
        <f t="shared" si="5362"/>
        <v>34818.75774999991</v>
      </c>
      <c r="BV4940" s="15" t="s">
        <v>458</v>
      </c>
      <c r="BW4940" t="str">
        <f>'Hour Loop'!BB190</f>
        <v>G04 P7.38</v>
      </c>
      <c r="BX4940" t="str">
        <f>'Hour Loop'!BC190</f>
        <v/>
      </c>
      <c r="BZ4940">
        <f t="shared" si="5365"/>
        <v>7.38</v>
      </c>
      <c r="CA4940" t="str">
        <f t="shared" si="5364"/>
        <v>0</v>
      </c>
      <c r="CC4940" t="e">
        <f t="shared" si="5357"/>
        <v>#VALUE!</v>
      </c>
      <c r="CD4940" t="e">
        <f t="shared" si="5358"/>
        <v>#VALUE!</v>
      </c>
      <c r="CE4940" t="e">
        <f t="shared" si="5359"/>
        <v>#VALUE!</v>
      </c>
      <c r="CF4940" t="e">
        <f t="shared" si="5360"/>
        <v>#VALUE!</v>
      </c>
      <c r="CI4940" t="e">
        <f>IF(BV4940="A",((CD4940*'Input Output'!$E$5)+'Input Output'!$H$5),IF(BV4940="B",(CD4940*'Input Output'!$E$8)+'Input Output'!$H$8,IF(BV4940="C",(CD4940*'Input Output'!$E$11)+'Input Output'!$H$11,"")))</f>
        <v>#VALUE!</v>
      </c>
      <c r="CJ4940" t="e">
        <f>IF(BV4940="A",(CF4940*'Input Output'!$E$6)+'Input Output'!$H$6,IF(BV4940="B",(CF4940*'Input Output'!$E$9)+'Input Output'!$H$9,IF(BV4940="C",(CF4940*'Input Output'!$E$12)+'Input Output'!$H$12,"")))</f>
        <v>#VALUE!</v>
      </c>
      <c r="CL4940" t="str">
        <f t="shared" si="5361"/>
        <v/>
      </c>
    </row>
    <row r="4941" spans="71:90" x14ac:dyDescent="0.25">
      <c r="BS4941">
        <f t="shared" si="5363"/>
        <v>0</v>
      </c>
      <c r="BT4941">
        <f t="shared" ref="BT4941:BT5004" si="5366">BU4941/60</f>
        <v>580.43562916666508</v>
      </c>
      <c r="BU4941" s="15">
        <f t="shared" si="5362"/>
        <v>34826.137749999907</v>
      </c>
      <c r="BV4941" s="15" t="s">
        <v>458</v>
      </c>
      <c r="BW4941" t="str">
        <f>'Hour Loop'!BB191</f>
        <v>G01 X24.003 Y143.111</v>
      </c>
      <c r="BX4941" t="str">
        <f>'Hour Loop'!BC191</f>
        <v/>
      </c>
      <c r="BZ4941">
        <f t="shared" si="5365"/>
        <v>20.745000000000001</v>
      </c>
      <c r="CA4941" t="str">
        <f t="shared" si="5364"/>
        <v>1</v>
      </c>
      <c r="CC4941" t="str">
        <f t="shared" ref="CC4941:CC5004" si="5367">LEFT(BW4941,LEN(BW4941)-(FIND("X",BW4941)+4))</f>
        <v>G01 X24.003</v>
      </c>
      <c r="CD4941" t="str">
        <f t="shared" ref="CD4941:CD5004" si="5368">RIGHT(CC4941,LEN(CC4941)-(FIND("X",CC4941)))</f>
        <v>24.003</v>
      </c>
      <c r="CE4941" t="str">
        <f t="shared" ref="CE4941:CE5004" si="5369">RIGHT(BW4941,LEN(BW4941)-(FIND("X",BW4941)))</f>
        <v>24.003 Y143.111</v>
      </c>
      <c r="CF4941" t="str">
        <f t="shared" ref="CF4941:CF5004" si="5370">RIGHT(CE4941,LEN(CE4941)-(FIND("Y",CE4941)))</f>
        <v>143.111</v>
      </c>
      <c r="CI4941">
        <f>IF(BV4941="A",((CD4941*'Input Output'!$E$5)+'Input Output'!$H$5),IF(BV4941="B",(CD4941*'Input Output'!$E$8)+'Input Output'!$H$8,IF(BV4941="C",(CD4941*'Input Output'!$E$11)+'Input Output'!$H$11,"")))</f>
        <v>24.003</v>
      </c>
      <c r="CJ4941">
        <f>IF(BV4941="A",(CF4941*'Input Output'!$E$6)+'Input Output'!$H$6,IF(BV4941="B",(CF4941*'Input Output'!$E$9)+'Input Output'!$H$9,IF(BV4941="C",(CF4941*'Input Output'!$E$12)+'Input Output'!$H$12,"")))</f>
        <v>143.11099999999999</v>
      </c>
      <c r="CL4941" t="str">
        <f t="shared" si="5361"/>
        <v/>
      </c>
    </row>
    <row r="4942" spans="71:90" x14ac:dyDescent="0.25">
      <c r="BS4942">
        <f t="shared" si="5363"/>
        <v>0</v>
      </c>
      <c r="BT4942">
        <f t="shared" si="5366"/>
        <v>580.78137916666515</v>
      </c>
      <c r="BU4942" s="15">
        <f t="shared" si="5362"/>
        <v>34846.88274999991</v>
      </c>
      <c r="BV4942" s="15" t="s">
        <v>458</v>
      </c>
      <c r="BW4942" t="str">
        <f>'Hour Loop'!BB192</f>
        <v>G04 P7.38</v>
      </c>
      <c r="BX4942" t="str">
        <f>'Hour Loop'!BC192</f>
        <v/>
      </c>
      <c r="BZ4942">
        <f t="shared" si="5365"/>
        <v>7.38</v>
      </c>
      <c r="CA4942" t="str">
        <f t="shared" si="5364"/>
        <v>0</v>
      </c>
      <c r="CC4942" t="e">
        <f t="shared" si="5367"/>
        <v>#VALUE!</v>
      </c>
      <c r="CD4942" t="e">
        <f t="shared" si="5368"/>
        <v>#VALUE!</v>
      </c>
      <c r="CE4942" t="e">
        <f t="shared" si="5369"/>
        <v>#VALUE!</v>
      </c>
      <c r="CF4942" t="e">
        <f t="shared" si="5370"/>
        <v>#VALUE!</v>
      </c>
      <c r="CI4942" t="e">
        <f>IF(BV4942="A",((CD4942*'Input Output'!$E$5)+'Input Output'!$H$5),IF(BV4942="B",(CD4942*'Input Output'!$E$8)+'Input Output'!$H$8,IF(BV4942="C",(CD4942*'Input Output'!$E$11)+'Input Output'!$H$11,"")))</f>
        <v>#VALUE!</v>
      </c>
      <c r="CJ4942" t="e">
        <f>IF(BV4942="A",(CF4942*'Input Output'!$E$6)+'Input Output'!$H$6,IF(BV4942="B",(CF4942*'Input Output'!$E$9)+'Input Output'!$H$9,IF(BV4942="C",(CF4942*'Input Output'!$E$12)+'Input Output'!$H$12,"")))</f>
        <v>#VALUE!</v>
      </c>
      <c r="CL4942" t="str">
        <f t="shared" ref="CL4942:CL5005" si="5371">IF(BS4942=1,IF(CA4942="0",BW4942,"G01 X"&amp;CI4942&amp;" Y"&amp;CJ4942&amp;" "&amp;BX4942),"")</f>
        <v/>
      </c>
    </row>
    <row r="4943" spans="71:90" x14ac:dyDescent="0.25">
      <c r="BS4943">
        <f t="shared" si="5363"/>
        <v>0</v>
      </c>
      <c r="BT4943">
        <f t="shared" si="5366"/>
        <v>580.90437916666508</v>
      </c>
      <c r="BU4943" s="15">
        <f t="shared" si="5362"/>
        <v>34854.262749999907</v>
      </c>
      <c r="BV4943" s="15" t="s">
        <v>458</v>
      </c>
      <c r="BW4943" t="str">
        <f>'Hour Loop'!BB193</f>
        <v>G01 X19.030 Y154.329</v>
      </c>
      <c r="BX4943" t="str">
        <f>'Hour Loop'!BC193</f>
        <v/>
      </c>
      <c r="BZ4943">
        <f t="shared" si="5365"/>
        <v>20.745000000000001</v>
      </c>
      <c r="CA4943" t="str">
        <f t="shared" si="5364"/>
        <v>1</v>
      </c>
      <c r="CC4943" t="str">
        <f t="shared" si="5367"/>
        <v>G01 X19.030</v>
      </c>
      <c r="CD4943" t="str">
        <f t="shared" si="5368"/>
        <v>19.030</v>
      </c>
      <c r="CE4943" t="str">
        <f t="shared" si="5369"/>
        <v>19.030 Y154.329</v>
      </c>
      <c r="CF4943" t="str">
        <f t="shared" si="5370"/>
        <v>154.329</v>
      </c>
      <c r="CI4943">
        <f>IF(BV4943="A",((CD4943*'Input Output'!$E$5)+'Input Output'!$H$5),IF(BV4943="B",(CD4943*'Input Output'!$E$8)+'Input Output'!$H$8,IF(BV4943="C",(CD4943*'Input Output'!$E$11)+'Input Output'!$H$11,"")))</f>
        <v>19.03</v>
      </c>
      <c r="CJ4943">
        <f>IF(BV4943="A",(CF4943*'Input Output'!$E$6)+'Input Output'!$H$6,IF(BV4943="B",(CF4943*'Input Output'!$E$9)+'Input Output'!$H$9,IF(BV4943="C",(CF4943*'Input Output'!$E$12)+'Input Output'!$H$12,"")))</f>
        <v>154.32900000000001</v>
      </c>
      <c r="CL4943" t="str">
        <f t="shared" si="5371"/>
        <v/>
      </c>
    </row>
    <row r="4944" spans="71:90" x14ac:dyDescent="0.25">
      <c r="BS4944">
        <f t="shared" si="5363"/>
        <v>0</v>
      </c>
      <c r="BT4944">
        <f t="shared" si="5366"/>
        <v>581.25012916666515</v>
      </c>
      <c r="BU4944" s="15">
        <f t="shared" ref="BU4944:BU5007" si="5372">BU4943+BZ4943</f>
        <v>34875.00774999991</v>
      </c>
      <c r="BV4944" s="15" t="s">
        <v>458</v>
      </c>
      <c r="BW4944" t="str">
        <f>'Hour Loop'!BB194</f>
        <v>G04 P7.38</v>
      </c>
      <c r="BX4944" t="str">
        <f>'Hour Loop'!BC194</f>
        <v/>
      </c>
      <c r="BZ4944">
        <f t="shared" si="5365"/>
        <v>7.38</v>
      </c>
      <c r="CA4944" t="str">
        <f t="shared" si="5364"/>
        <v>0</v>
      </c>
      <c r="CC4944" t="e">
        <f t="shared" si="5367"/>
        <v>#VALUE!</v>
      </c>
      <c r="CD4944" t="e">
        <f t="shared" si="5368"/>
        <v>#VALUE!</v>
      </c>
      <c r="CE4944" t="e">
        <f t="shared" si="5369"/>
        <v>#VALUE!</v>
      </c>
      <c r="CF4944" t="e">
        <f t="shared" si="5370"/>
        <v>#VALUE!</v>
      </c>
      <c r="CI4944" t="e">
        <f>IF(BV4944="A",((CD4944*'Input Output'!$E$5)+'Input Output'!$H$5),IF(BV4944="B",(CD4944*'Input Output'!$E$8)+'Input Output'!$H$8,IF(BV4944="C",(CD4944*'Input Output'!$E$11)+'Input Output'!$H$11,"")))</f>
        <v>#VALUE!</v>
      </c>
      <c r="CJ4944" t="e">
        <f>IF(BV4944="A",(CF4944*'Input Output'!$E$6)+'Input Output'!$H$6,IF(BV4944="B",(CF4944*'Input Output'!$E$9)+'Input Output'!$H$9,IF(BV4944="C",(CF4944*'Input Output'!$E$12)+'Input Output'!$H$12,"")))</f>
        <v>#VALUE!</v>
      </c>
      <c r="CL4944" t="str">
        <f t="shared" si="5371"/>
        <v/>
      </c>
    </row>
    <row r="4945" spans="71:90" x14ac:dyDescent="0.25">
      <c r="BS4945">
        <f t="shared" si="5363"/>
        <v>0</v>
      </c>
      <c r="BT4945">
        <f t="shared" si="5366"/>
        <v>581.37312916666508</v>
      </c>
      <c r="BU4945" s="15">
        <f t="shared" si="5372"/>
        <v>34882.387749999907</v>
      </c>
      <c r="BV4945" s="15" t="s">
        <v>458</v>
      </c>
      <c r="BW4945" t="str">
        <f>'Hour Loop'!BB195</f>
        <v>G01 X14.614 Y165.778</v>
      </c>
      <c r="BX4945" t="str">
        <f>'Hour Loop'!BC195</f>
        <v/>
      </c>
      <c r="BZ4945">
        <f t="shared" si="5365"/>
        <v>20.745000000000001</v>
      </c>
      <c r="CA4945" t="str">
        <f t="shared" si="5364"/>
        <v>1</v>
      </c>
      <c r="CC4945" t="str">
        <f t="shared" si="5367"/>
        <v>G01 X14.614</v>
      </c>
      <c r="CD4945" t="str">
        <f t="shared" si="5368"/>
        <v>14.614</v>
      </c>
      <c r="CE4945" t="str">
        <f t="shared" si="5369"/>
        <v>14.614 Y165.778</v>
      </c>
      <c r="CF4945" t="str">
        <f t="shared" si="5370"/>
        <v>165.778</v>
      </c>
      <c r="CI4945">
        <f>IF(BV4945="A",((CD4945*'Input Output'!$E$5)+'Input Output'!$H$5),IF(BV4945="B",(CD4945*'Input Output'!$E$8)+'Input Output'!$H$8,IF(BV4945="C",(CD4945*'Input Output'!$E$11)+'Input Output'!$H$11,"")))</f>
        <v>14.614000000000001</v>
      </c>
      <c r="CJ4945">
        <f>IF(BV4945="A",(CF4945*'Input Output'!$E$6)+'Input Output'!$H$6,IF(BV4945="B",(CF4945*'Input Output'!$E$9)+'Input Output'!$H$9,IF(BV4945="C",(CF4945*'Input Output'!$E$12)+'Input Output'!$H$12,"")))</f>
        <v>165.77799999999999</v>
      </c>
      <c r="CL4945" t="str">
        <f t="shared" si="5371"/>
        <v/>
      </c>
    </row>
    <row r="4946" spans="71:90" x14ac:dyDescent="0.25">
      <c r="BS4946">
        <f t="shared" si="5363"/>
        <v>0</v>
      </c>
      <c r="BT4946">
        <f t="shared" si="5366"/>
        <v>581.71887916666515</v>
      </c>
      <c r="BU4946" s="15">
        <f t="shared" si="5372"/>
        <v>34903.13274999991</v>
      </c>
      <c r="BV4946" s="15" t="s">
        <v>458</v>
      </c>
      <c r="BW4946" t="str">
        <f>'Hour Loop'!BB196</f>
        <v>G04 P7.38</v>
      </c>
      <c r="BX4946" t="str">
        <f>'Hour Loop'!BC196</f>
        <v/>
      </c>
      <c r="BZ4946">
        <f t="shared" si="5365"/>
        <v>7.38</v>
      </c>
      <c r="CA4946" t="str">
        <f t="shared" si="5364"/>
        <v>0</v>
      </c>
      <c r="CC4946" t="e">
        <f t="shared" si="5367"/>
        <v>#VALUE!</v>
      </c>
      <c r="CD4946" t="e">
        <f t="shared" si="5368"/>
        <v>#VALUE!</v>
      </c>
      <c r="CE4946" t="e">
        <f t="shared" si="5369"/>
        <v>#VALUE!</v>
      </c>
      <c r="CF4946" t="e">
        <f t="shared" si="5370"/>
        <v>#VALUE!</v>
      </c>
      <c r="CI4946" t="e">
        <f>IF(BV4946="A",((CD4946*'Input Output'!$E$5)+'Input Output'!$H$5),IF(BV4946="B",(CD4946*'Input Output'!$E$8)+'Input Output'!$H$8,IF(BV4946="C",(CD4946*'Input Output'!$E$11)+'Input Output'!$H$11,"")))</f>
        <v>#VALUE!</v>
      </c>
      <c r="CJ4946" t="e">
        <f>IF(BV4946="A",(CF4946*'Input Output'!$E$6)+'Input Output'!$H$6,IF(BV4946="B",(CF4946*'Input Output'!$E$9)+'Input Output'!$H$9,IF(BV4946="C",(CF4946*'Input Output'!$E$12)+'Input Output'!$H$12,"")))</f>
        <v>#VALUE!</v>
      </c>
      <c r="CL4946" t="str">
        <f t="shared" si="5371"/>
        <v/>
      </c>
    </row>
    <row r="4947" spans="71:90" x14ac:dyDescent="0.25">
      <c r="BS4947">
        <f t="shared" si="5363"/>
        <v>0</v>
      </c>
      <c r="BT4947">
        <f t="shared" si="5366"/>
        <v>581.84187916666508</v>
      </c>
      <c r="BU4947" s="15">
        <f t="shared" si="5372"/>
        <v>34910.512749999907</v>
      </c>
      <c r="BV4947" s="15" t="s">
        <v>458</v>
      </c>
      <c r="BW4947" t="str">
        <f>'Hour Loop'!BB197</f>
        <v>G01 X10.765 Y177.429</v>
      </c>
      <c r="BX4947" t="str">
        <f>'Hour Loop'!BC197</f>
        <v/>
      </c>
      <c r="BZ4947">
        <f t="shared" si="5365"/>
        <v>20.745000000000001</v>
      </c>
      <c r="CA4947" t="str">
        <f t="shared" si="5364"/>
        <v>1</v>
      </c>
      <c r="CC4947" t="str">
        <f t="shared" si="5367"/>
        <v>G01 X10.765</v>
      </c>
      <c r="CD4947" t="str">
        <f t="shared" si="5368"/>
        <v>10.765</v>
      </c>
      <c r="CE4947" t="str">
        <f t="shared" si="5369"/>
        <v>10.765 Y177.429</v>
      </c>
      <c r="CF4947" t="str">
        <f t="shared" si="5370"/>
        <v>177.429</v>
      </c>
      <c r="CI4947">
        <f>IF(BV4947="A",((CD4947*'Input Output'!$E$5)+'Input Output'!$H$5),IF(BV4947="B",(CD4947*'Input Output'!$E$8)+'Input Output'!$H$8,IF(BV4947="C",(CD4947*'Input Output'!$E$11)+'Input Output'!$H$11,"")))</f>
        <v>10.765000000000001</v>
      </c>
      <c r="CJ4947">
        <f>IF(BV4947="A",(CF4947*'Input Output'!$E$6)+'Input Output'!$H$6,IF(BV4947="B",(CF4947*'Input Output'!$E$9)+'Input Output'!$H$9,IF(BV4947="C",(CF4947*'Input Output'!$E$12)+'Input Output'!$H$12,"")))</f>
        <v>177.429</v>
      </c>
      <c r="CL4947" t="str">
        <f t="shared" si="5371"/>
        <v/>
      </c>
    </row>
    <row r="4948" spans="71:90" x14ac:dyDescent="0.25">
      <c r="BS4948">
        <f t="shared" si="5363"/>
        <v>0</v>
      </c>
      <c r="BT4948">
        <f t="shared" si="5366"/>
        <v>582.18762916666515</v>
      </c>
      <c r="BU4948" s="15">
        <f t="shared" si="5372"/>
        <v>34931.25774999991</v>
      </c>
      <c r="BV4948" s="15" t="s">
        <v>458</v>
      </c>
      <c r="BW4948" t="str">
        <f>'Hour Loop'!BB198</f>
        <v>G04 P7.38</v>
      </c>
      <c r="BX4948" t="str">
        <f>'Hour Loop'!BC198</f>
        <v/>
      </c>
      <c r="BZ4948">
        <f t="shared" si="5365"/>
        <v>7.38</v>
      </c>
      <c r="CA4948" t="str">
        <f t="shared" si="5364"/>
        <v>0</v>
      </c>
      <c r="CC4948" t="e">
        <f t="shared" si="5367"/>
        <v>#VALUE!</v>
      </c>
      <c r="CD4948" t="e">
        <f t="shared" si="5368"/>
        <v>#VALUE!</v>
      </c>
      <c r="CE4948" t="e">
        <f t="shared" si="5369"/>
        <v>#VALUE!</v>
      </c>
      <c r="CF4948" t="e">
        <f t="shared" si="5370"/>
        <v>#VALUE!</v>
      </c>
      <c r="CI4948" t="e">
        <f>IF(BV4948="A",((CD4948*'Input Output'!$E$5)+'Input Output'!$H$5),IF(BV4948="B",(CD4948*'Input Output'!$E$8)+'Input Output'!$H$8,IF(BV4948="C",(CD4948*'Input Output'!$E$11)+'Input Output'!$H$11,"")))</f>
        <v>#VALUE!</v>
      </c>
      <c r="CJ4948" t="e">
        <f>IF(BV4948="A",(CF4948*'Input Output'!$E$6)+'Input Output'!$H$6,IF(BV4948="B",(CF4948*'Input Output'!$E$9)+'Input Output'!$H$9,IF(BV4948="C",(CF4948*'Input Output'!$E$12)+'Input Output'!$H$12,"")))</f>
        <v>#VALUE!</v>
      </c>
      <c r="CL4948" t="str">
        <f t="shared" si="5371"/>
        <v/>
      </c>
    </row>
    <row r="4949" spans="71:90" x14ac:dyDescent="0.25">
      <c r="BS4949">
        <f t="shared" si="5363"/>
        <v>0</v>
      </c>
      <c r="BT4949">
        <f t="shared" si="5366"/>
        <v>582.31062916666508</v>
      </c>
      <c r="BU4949" s="15">
        <f t="shared" si="5372"/>
        <v>34938.637749999907</v>
      </c>
      <c r="BV4949" s="15" t="s">
        <v>458</v>
      </c>
      <c r="BW4949" t="str">
        <f>'Hour Loop'!BB199</f>
        <v>G01 X7.492 Y189.255</v>
      </c>
      <c r="BX4949" t="str">
        <f>'Hour Loop'!BC199</f>
        <v/>
      </c>
      <c r="BZ4949">
        <f t="shared" si="5365"/>
        <v>20.745000000000001</v>
      </c>
      <c r="CA4949" t="str">
        <f t="shared" si="5364"/>
        <v>1</v>
      </c>
      <c r="CC4949" t="str">
        <f t="shared" si="5367"/>
        <v>G01 X7.492</v>
      </c>
      <c r="CD4949" t="str">
        <f t="shared" si="5368"/>
        <v>7.492</v>
      </c>
      <c r="CE4949" t="str">
        <f t="shared" si="5369"/>
        <v>7.492 Y189.255</v>
      </c>
      <c r="CF4949" t="str">
        <f t="shared" si="5370"/>
        <v>189.255</v>
      </c>
      <c r="CI4949">
        <f>IF(BV4949="A",((CD4949*'Input Output'!$E$5)+'Input Output'!$H$5),IF(BV4949="B",(CD4949*'Input Output'!$E$8)+'Input Output'!$H$8,IF(BV4949="C",(CD4949*'Input Output'!$E$11)+'Input Output'!$H$11,"")))</f>
        <v>7.492</v>
      </c>
      <c r="CJ4949">
        <f>IF(BV4949="A",(CF4949*'Input Output'!$E$6)+'Input Output'!$H$6,IF(BV4949="B",(CF4949*'Input Output'!$E$9)+'Input Output'!$H$9,IF(BV4949="C",(CF4949*'Input Output'!$E$12)+'Input Output'!$H$12,"")))</f>
        <v>189.255</v>
      </c>
      <c r="CL4949" t="str">
        <f t="shared" si="5371"/>
        <v/>
      </c>
    </row>
    <row r="4950" spans="71:90" x14ac:dyDescent="0.25">
      <c r="BS4950">
        <f t="shared" si="5363"/>
        <v>0</v>
      </c>
      <c r="BT4950">
        <f t="shared" si="5366"/>
        <v>582.65637916666515</v>
      </c>
      <c r="BU4950" s="15">
        <f t="shared" si="5372"/>
        <v>34959.38274999991</v>
      </c>
      <c r="BV4950" s="15" t="s">
        <v>458</v>
      </c>
      <c r="BW4950" t="str">
        <f>'Hour Loop'!BB200</f>
        <v>G04 P7.38</v>
      </c>
      <c r="BX4950" t="str">
        <f>'Hour Loop'!BC200</f>
        <v/>
      </c>
      <c r="BZ4950">
        <f t="shared" si="5365"/>
        <v>7.38</v>
      </c>
      <c r="CA4950" t="str">
        <f t="shared" si="5364"/>
        <v>0</v>
      </c>
      <c r="CC4950" t="e">
        <f t="shared" si="5367"/>
        <v>#VALUE!</v>
      </c>
      <c r="CD4950" t="e">
        <f t="shared" si="5368"/>
        <v>#VALUE!</v>
      </c>
      <c r="CE4950" t="e">
        <f t="shared" si="5369"/>
        <v>#VALUE!</v>
      </c>
      <c r="CF4950" t="e">
        <f t="shared" si="5370"/>
        <v>#VALUE!</v>
      </c>
      <c r="CI4950" t="e">
        <f>IF(BV4950="A",((CD4950*'Input Output'!$E$5)+'Input Output'!$H$5),IF(BV4950="B",(CD4950*'Input Output'!$E$8)+'Input Output'!$H$8,IF(BV4950="C",(CD4950*'Input Output'!$E$11)+'Input Output'!$H$11,"")))</f>
        <v>#VALUE!</v>
      </c>
      <c r="CJ4950" t="e">
        <f>IF(BV4950="A",(CF4950*'Input Output'!$E$6)+'Input Output'!$H$6,IF(BV4950="B",(CF4950*'Input Output'!$E$9)+'Input Output'!$H$9,IF(BV4950="C",(CF4950*'Input Output'!$E$12)+'Input Output'!$H$12,"")))</f>
        <v>#VALUE!</v>
      </c>
      <c r="CL4950" t="str">
        <f t="shared" si="5371"/>
        <v/>
      </c>
    </row>
    <row r="4951" spans="71:90" x14ac:dyDescent="0.25">
      <c r="BS4951">
        <f t="shared" si="5363"/>
        <v>0</v>
      </c>
      <c r="BT4951">
        <f t="shared" si="5366"/>
        <v>582.77937916666508</v>
      </c>
      <c r="BU4951" s="15">
        <f t="shared" si="5372"/>
        <v>34966.762749999907</v>
      </c>
      <c r="BV4951" s="15" t="s">
        <v>458</v>
      </c>
      <c r="BW4951" t="str">
        <f>'Hour Loop'!BB201</f>
        <v>G01 X4.804 Y201.227</v>
      </c>
      <c r="BX4951" t="str">
        <f>'Hour Loop'!BC201</f>
        <v/>
      </c>
      <c r="BZ4951">
        <f t="shared" si="5365"/>
        <v>20.745000000000001</v>
      </c>
      <c r="CA4951" t="str">
        <f t="shared" si="5364"/>
        <v>1</v>
      </c>
      <c r="CC4951" t="str">
        <f t="shared" si="5367"/>
        <v>G01 X4.804</v>
      </c>
      <c r="CD4951" t="str">
        <f t="shared" si="5368"/>
        <v>4.804</v>
      </c>
      <c r="CE4951" t="str">
        <f t="shared" si="5369"/>
        <v>4.804 Y201.227</v>
      </c>
      <c r="CF4951" t="str">
        <f t="shared" si="5370"/>
        <v>201.227</v>
      </c>
      <c r="CI4951">
        <f>IF(BV4951="A",((CD4951*'Input Output'!$E$5)+'Input Output'!$H$5),IF(BV4951="B",(CD4951*'Input Output'!$E$8)+'Input Output'!$H$8,IF(BV4951="C",(CD4951*'Input Output'!$E$11)+'Input Output'!$H$11,"")))</f>
        <v>4.8040000000000003</v>
      </c>
      <c r="CJ4951">
        <f>IF(BV4951="A",(CF4951*'Input Output'!$E$6)+'Input Output'!$H$6,IF(BV4951="B",(CF4951*'Input Output'!$E$9)+'Input Output'!$H$9,IF(BV4951="C",(CF4951*'Input Output'!$E$12)+'Input Output'!$H$12,"")))</f>
        <v>201.227</v>
      </c>
      <c r="CL4951" t="str">
        <f t="shared" si="5371"/>
        <v/>
      </c>
    </row>
    <row r="4952" spans="71:90" x14ac:dyDescent="0.25">
      <c r="BS4952">
        <f t="shared" si="5363"/>
        <v>0</v>
      </c>
      <c r="BT4952">
        <f t="shared" si="5366"/>
        <v>583.12512916666515</v>
      </c>
      <c r="BU4952" s="15">
        <f t="shared" si="5372"/>
        <v>34987.50774999991</v>
      </c>
      <c r="BV4952" s="15" t="s">
        <v>458</v>
      </c>
      <c r="BW4952" t="str">
        <f>'Hour Loop'!BB202</f>
        <v>G04 P7.38</v>
      </c>
      <c r="BX4952" t="str">
        <f>'Hour Loop'!BC202</f>
        <v/>
      </c>
      <c r="BZ4952">
        <f t="shared" si="5365"/>
        <v>7.38</v>
      </c>
      <c r="CA4952" t="str">
        <f t="shared" si="5364"/>
        <v>0</v>
      </c>
      <c r="CC4952" t="e">
        <f t="shared" si="5367"/>
        <v>#VALUE!</v>
      </c>
      <c r="CD4952" t="e">
        <f t="shared" si="5368"/>
        <v>#VALUE!</v>
      </c>
      <c r="CE4952" t="e">
        <f t="shared" si="5369"/>
        <v>#VALUE!</v>
      </c>
      <c r="CF4952" t="e">
        <f t="shared" si="5370"/>
        <v>#VALUE!</v>
      </c>
      <c r="CI4952" t="e">
        <f>IF(BV4952="A",((CD4952*'Input Output'!$E$5)+'Input Output'!$H$5),IF(BV4952="B",(CD4952*'Input Output'!$E$8)+'Input Output'!$H$8,IF(BV4952="C",(CD4952*'Input Output'!$E$11)+'Input Output'!$H$11,"")))</f>
        <v>#VALUE!</v>
      </c>
      <c r="CJ4952" t="e">
        <f>IF(BV4952="A",(CF4952*'Input Output'!$E$6)+'Input Output'!$H$6,IF(BV4952="B",(CF4952*'Input Output'!$E$9)+'Input Output'!$H$9,IF(BV4952="C",(CF4952*'Input Output'!$E$12)+'Input Output'!$H$12,"")))</f>
        <v>#VALUE!</v>
      </c>
      <c r="CL4952" t="str">
        <f t="shared" si="5371"/>
        <v/>
      </c>
    </row>
    <row r="4953" spans="71:90" x14ac:dyDescent="0.25">
      <c r="BS4953">
        <f t="shared" si="5363"/>
        <v>0</v>
      </c>
      <c r="BT4953">
        <f t="shared" si="5366"/>
        <v>583.24812916666508</v>
      </c>
      <c r="BU4953" s="15">
        <f t="shared" si="5372"/>
        <v>34994.887749999907</v>
      </c>
      <c r="BV4953" s="15" t="s">
        <v>458</v>
      </c>
      <c r="BW4953" t="str">
        <f>'Hour Loop'!BB203</f>
        <v>G01 X2.706 Y213.317</v>
      </c>
      <c r="BX4953" t="str">
        <f>'Hour Loop'!BC203</f>
        <v/>
      </c>
      <c r="BZ4953">
        <f t="shared" si="5365"/>
        <v>20.745000000000001</v>
      </c>
      <c r="CA4953" t="str">
        <f t="shared" si="5364"/>
        <v>1</v>
      </c>
      <c r="CC4953" t="str">
        <f t="shared" si="5367"/>
        <v>G01 X2.706</v>
      </c>
      <c r="CD4953" t="str">
        <f t="shared" si="5368"/>
        <v>2.706</v>
      </c>
      <c r="CE4953" t="str">
        <f t="shared" si="5369"/>
        <v>2.706 Y213.317</v>
      </c>
      <c r="CF4953" t="str">
        <f t="shared" si="5370"/>
        <v>213.317</v>
      </c>
      <c r="CI4953">
        <f>IF(BV4953="A",((CD4953*'Input Output'!$E$5)+'Input Output'!$H$5),IF(BV4953="B",(CD4953*'Input Output'!$E$8)+'Input Output'!$H$8,IF(BV4953="C",(CD4953*'Input Output'!$E$11)+'Input Output'!$H$11,"")))</f>
        <v>2.706</v>
      </c>
      <c r="CJ4953">
        <f>IF(BV4953="A",(CF4953*'Input Output'!$E$6)+'Input Output'!$H$6,IF(BV4953="B",(CF4953*'Input Output'!$E$9)+'Input Output'!$H$9,IF(BV4953="C",(CF4953*'Input Output'!$E$12)+'Input Output'!$H$12,"")))</f>
        <v>213.31700000000001</v>
      </c>
      <c r="CL4953" t="str">
        <f t="shared" si="5371"/>
        <v/>
      </c>
    </row>
    <row r="4954" spans="71:90" x14ac:dyDescent="0.25">
      <c r="BS4954">
        <f t="shared" ref="BS4954:BS5017" si="5373">IF($BT$8&gt;=$BQ$13,0,1)</f>
        <v>0</v>
      </c>
      <c r="BT4954">
        <f t="shared" si="5366"/>
        <v>583.59387916666515</v>
      </c>
      <c r="BU4954" s="15">
        <f t="shared" si="5372"/>
        <v>35015.63274999991</v>
      </c>
      <c r="BV4954" s="15" t="s">
        <v>458</v>
      </c>
      <c r="BW4954" t="str">
        <f>'Hour Loop'!BB204</f>
        <v>G04 P7.38</v>
      </c>
      <c r="BX4954" t="str">
        <f>'Hour Loop'!BC204</f>
        <v/>
      </c>
      <c r="BZ4954">
        <f t="shared" si="5365"/>
        <v>7.38</v>
      </c>
      <c r="CA4954" t="str">
        <f t="shared" ref="CA4954:CA5017" si="5374">IF(LEFT(TRIM(BW4954),3)&lt;&gt;"G01","0","1")</f>
        <v>0</v>
      </c>
      <c r="CC4954" t="e">
        <f t="shared" si="5367"/>
        <v>#VALUE!</v>
      </c>
      <c r="CD4954" t="e">
        <f t="shared" si="5368"/>
        <v>#VALUE!</v>
      </c>
      <c r="CE4954" t="e">
        <f t="shared" si="5369"/>
        <v>#VALUE!</v>
      </c>
      <c r="CF4954" t="e">
        <f t="shared" si="5370"/>
        <v>#VALUE!</v>
      </c>
      <c r="CI4954" t="e">
        <f>IF(BV4954="A",((CD4954*'Input Output'!$E$5)+'Input Output'!$H$5),IF(BV4954="B",(CD4954*'Input Output'!$E$8)+'Input Output'!$H$8,IF(BV4954="C",(CD4954*'Input Output'!$E$11)+'Input Output'!$H$11,"")))</f>
        <v>#VALUE!</v>
      </c>
      <c r="CJ4954" t="e">
        <f>IF(BV4954="A",(CF4954*'Input Output'!$E$6)+'Input Output'!$H$6,IF(BV4954="B",(CF4954*'Input Output'!$E$9)+'Input Output'!$H$9,IF(BV4954="C",(CF4954*'Input Output'!$E$12)+'Input Output'!$H$12,"")))</f>
        <v>#VALUE!</v>
      </c>
      <c r="CL4954" t="str">
        <f t="shared" si="5371"/>
        <v/>
      </c>
    </row>
    <row r="4955" spans="71:90" x14ac:dyDescent="0.25">
      <c r="BS4955">
        <f t="shared" si="5373"/>
        <v>0</v>
      </c>
      <c r="BT4955">
        <f t="shared" si="5366"/>
        <v>583.71687916666508</v>
      </c>
      <c r="BU4955" s="15">
        <f t="shared" si="5372"/>
        <v>35023.012749999907</v>
      </c>
      <c r="BV4955" s="15" t="s">
        <v>458</v>
      </c>
      <c r="BW4955" t="str">
        <f>'Hour Loop'!BB205</f>
        <v>G01 X1.204 Y225.496</v>
      </c>
      <c r="BX4955" t="str">
        <f>'Hour Loop'!BC205</f>
        <v/>
      </c>
      <c r="BZ4955">
        <f t="shared" si="5365"/>
        <v>20.745000000000001</v>
      </c>
      <c r="CA4955" t="str">
        <f t="shared" si="5374"/>
        <v>1</v>
      </c>
      <c r="CC4955" t="str">
        <f t="shared" si="5367"/>
        <v>G01 X1.204</v>
      </c>
      <c r="CD4955" t="str">
        <f t="shared" si="5368"/>
        <v>1.204</v>
      </c>
      <c r="CE4955" t="str">
        <f t="shared" si="5369"/>
        <v>1.204 Y225.496</v>
      </c>
      <c r="CF4955" t="str">
        <f t="shared" si="5370"/>
        <v>225.496</v>
      </c>
      <c r="CI4955">
        <f>IF(BV4955="A",((CD4955*'Input Output'!$E$5)+'Input Output'!$H$5),IF(BV4955="B",(CD4955*'Input Output'!$E$8)+'Input Output'!$H$8,IF(BV4955="C",(CD4955*'Input Output'!$E$11)+'Input Output'!$H$11,"")))</f>
        <v>1.204</v>
      </c>
      <c r="CJ4955">
        <f>IF(BV4955="A",(CF4955*'Input Output'!$E$6)+'Input Output'!$H$6,IF(BV4955="B",(CF4955*'Input Output'!$E$9)+'Input Output'!$H$9,IF(BV4955="C",(CF4955*'Input Output'!$E$12)+'Input Output'!$H$12,"")))</f>
        <v>225.49600000000001</v>
      </c>
      <c r="CL4955" t="str">
        <f t="shared" si="5371"/>
        <v/>
      </c>
    </row>
    <row r="4956" spans="71:90" x14ac:dyDescent="0.25">
      <c r="BS4956">
        <f t="shared" si="5373"/>
        <v>0</v>
      </c>
      <c r="BT4956">
        <f t="shared" si="5366"/>
        <v>584.06262916666515</v>
      </c>
      <c r="BU4956" s="15">
        <f t="shared" si="5372"/>
        <v>35043.75774999991</v>
      </c>
      <c r="BV4956" s="15" t="s">
        <v>458</v>
      </c>
      <c r="BW4956" t="str">
        <f>'Hour Loop'!BB206</f>
        <v>G04 P7.38</v>
      </c>
      <c r="BX4956" t="str">
        <f>'Hour Loop'!BC206</f>
        <v/>
      </c>
      <c r="BZ4956">
        <f t="shared" si="5365"/>
        <v>7.38</v>
      </c>
      <c r="CA4956" t="str">
        <f t="shared" si="5374"/>
        <v>0</v>
      </c>
      <c r="CC4956" t="e">
        <f t="shared" si="5367"/>
        <v>#VALUE!</v>
      </c>
      <c r="CD4956" t="e">
        <f t="shared" si="5368"/>
        <v>#VALUE!</v>
      </c>
      <c r="CE4956" t="e">
        <f t="shared" si="5369"/>
        <v>#VALUE!</v>
      </c>
      <c r="CF4956" t="e">
        <f t="shared" si="5370"/>
        <v>#VALUE!</v>
      </c>
      <c r="CI4956" t="e">
        <f>IF(BV4956="A",((CD4956*'Input Output'!$E$5)+'Input Output'!$H$5),IF(BV4956="B",(CD4956*'Input Output'!$E$8)+'Input Output'!$H$8,IF(BV4956="C",(CD4956*'Input Output'!$E$11)+'Input Output'!$H$11,"")))</f>
        <v>#VALUE!</v>
      </c>
      <c r="CJ4956" t="e">
        <f>IF(BV4956="A",(CF4956*'Input Output'!$E$6)+'Input Output'!$H$6,IF(BV4956="B",(CF4956*'Input Output'!$E$9)+'Input Output'!$H$9,IF(BV4956="C",(CF4956*'Input Output'!$E$12)+'Input Output'!$H$12,"")))</f>
        <v>#VALUE!</v>
      </c>
      <c r="CL4956" t="str">
        <f t="shared" si="5371"/>
        <v/>
      </c>
    </row>
    <row r="4957" spans="71:90" x14ac:dyDescent="0.25">
      <c r="BS4957">
        <f t="shared" si="5373"/>
        <v>0</v>
      </c>
      <c r="BT4957">
        <f t="shared" si="5366"/>
        <v>584.18562916666508</v>
      </c>
      <c r="BU4957" s="15">
        <f t="shared" si="5372"/>
        <v>35051.137749999907</v>
      </c>
      <c r="BV4957" s="15" t="s">
        <v>458</v>
      </c>
      <c r="BW4957" t="str">
        <f>'Hour Loop'!BB207</f>
        <v>G01 X0.301 Y237.733</v>
      </c>
      <c r="BX4957" t="str">
        <f>'Hour Loop'!BC207</f>
        <v/>
      </c>
      <c r="BZ4957">
        <f t="shared" si="5365"/>
        <v>20.745000000000001</v>
      </c>
      <c r="CA4957" t="str">
        <f t="shared" si="5374"/>
        <v>1</v>
      </c>
      <c r="CC4957" t="str">
        <f t="shared" si="5367"/>
        <v>G01 X0.301</v>
      </c>
      <c r="CD4957" t="str">
        <f t="shared" si="5368"/>
        <v>0.301</v>
      </c>
      <c r="CE4957" t="str">
        <f t="shared" si="5369"/>
        <v>0.301 Y237.733</v>
      </c>
      <c r="CF4957" t="str">
        <f t="shared" si="5370"/>
        <v>237.733</v>
      </c>
      <c r="CI4957">
        <f>IF(BV4957="A",((CD4957*'Input Output'!$E$5)+'Input Output'!$H$5),IF(BV4957="B",(CD4957*'Input Output'!$E$8)+'Input Output'!$H$8,IF(BV4957="C",(CD4957*'Input Output'!$E$11)+'Input Output'!$H$11,"")))</f>
        <v>0.30099999999999999</v>
      </c>
      <c r="CJ4957">
        <f>IF(BV4957="A",(CF4957*'Input Output'!$E$6)+'Input Output'!$H$6,IF(BV4957="B",(CF4957*'Input Output'!$E$9)+'Input Output'!$H$9,IF(BV4957="C",(CF4957*'Input Output'!$E$12)+'Input Output'!$H$12,"")))</f>
        <v>237.733</v>
      </c>
      <c r="CL4957" t="str">
        <f t="shared" si="5371"/>
        <v/>
      </c>
    </row>
    <row r="4958" spans="71:90" x14ac:dyDescent="0.25">
      <c r="BS4958">
        <f t="shared" si="5373"/>
        <v>0</v>
      </c>
      <c r="BT4958">
        <f t="shared" si="5366"/>
        <v>584.53137916666515</v>
      </c>
      <c r="BU4958" s="15">
        <f t="shared" si="5372"/>
        <v>35071.88274999991</v>
      </c>
      <c r="BV4958" s="15" t="s">
        <v>458</v>
      </c>
      <c r="BW4958" t="str">
        <f>'Hour Loop'!BB208</f>
        <v>G04 P7.38</v>
      </c>
      <c r="BX4958" t="str">
        <f>'Hour Loop'!BC208</f>
        <v/>
      </c>
      <c r="BZ4958">
        <f t="shared" si="5365"/>
        <v>7.38</v>
      </c>
      <c r="CA4958" t="str">
        <f t="shared" si="5374"/>
        <v>0</v>
      </c>
      <c r="CC4958" t="e">
        <f t="shared" si="5367"/>
        <v>#VALUE!</v>
      </c>
      <c r="CD4958" t="e">
        <f t="shared" si="5368"/>
        <v>#VALUE!</v>
      </c>
      <c r="CE4958" t="e">
        <f t="shared" si="5369"/>
        <v>#VALUE!</v>
      </c>
      <c r="CF4958" t="e">
        <f t="shared" si="5370"/>
        <v>#VALUE!</v>
      </c>
      <c r="CI4958" t="e">
        <f>IF(BV4958="A",((CD4958*'Input Output'!$E$5)+'Input Output'!$H$5),IF(BV4958="B",(CD4958*'Input Output'!$E$8)+'Input Output'!$H$8,IF(BV4958="C",(CD4958*'Input Output'!$E$11)+'Input Output'!$H$11,"")))</f>
        <v>#VALUE!</v>
      </c>
      <c r="CJ4958" t="e">
        <f>IF(BV4958="A",(CF4958*'Input Output'!$E$6)+'Input Output'!$H$6,IF(BV4958="B",(CF4958*'Input Output'!$E$9)+'Input Output'!$H$9,IF(BV4958="C",(CF4958*'Input Output'!$E$12)+'Input Output'!$H$12,"")))</f>
        <v>#VALUE!</v>
      </c>
      <c r="CL4958" t="str">
        <f t="shared" si="5371"/>
        <v/>
      </c>
    </row>
    <row r="4959" spans="71:90" x14ac:dyDescent="0.25">
      <c r="BS4959">
        <f t="shared" si="5373"/>
        <v>0</v>
      </c>
      <c r="BT4959">
        <f t="shared" si="5366"/>
        <v>584.65437916666508</v>
      </c>
      <c r="BU4959" s="15">
        <f t="shared" si="5372"/>
        <v>35079.262749999907</v>
      </c>
      <c r="BV4959" s="15" t="s">
        <v>458</v>
      </c>
      <c r="BW4959" t="str">
        <f>'Hour Loop'!BB209</f>
        <v>G01 X0.000 Y250.000</v>
      </c>
      <c r="BX4959" t="str">
        <f>'Hour Loop'!BC209</f>
        <v/>
      </c>
      <c r="BZ4959">
        <f t="shared" si="5365"/>
        <v>20.745000000000001</v>
      </c>
      <c r="CA4959" t="str">
        <f t="shared" si="5374"/>
        <v>1</v>
      </c>
      <c r="CC4959" t="str">
        <f t="shared" si="5367"/>
        <v>G01 X0.000</v>
      </c>
      <c r="CD4959" t="str">
        <f t="shared" si="5368"/>
        <v>0.000</v>
      </c>
      <c r="CE4959" t="str">
        <f t="shared" si="5369"/>
        <v>0.000 Y250.000</v>
      </c>
      <c r="CF4959" t="str">
        <f t="shared" si="5370"/>
        <v>250.000</v>
      </c>
      <c r="CI4959">
        <f>IF(BV4959="A",((CD4959*'Input Output'!$E$5)+'Input Output'!$H$5),IF(BV4959="B",(CD4959*'Input Output'!$E$8)+'Input Output'!$H$8,IF(BV4959="C",(CD4959*'Input Output'!$E$11)+'Input Output'!$H$11,"")))</f>
        <v>0</v>
      </c>
      <c r="CJ4959">
        <f>IF(BV4959="A",(CF4959*'Input Output'!$E$6)+'Input Output'!$H$6,IF(BV4959="B",(CF4959*'Input Output'!$E$9)+'Input Output'!$H$9,IF(BV4959="C",(CF4959*'Input Output'!$E$12)+'Input Output'!$H$12,"")))</f>
        <v>250</v>
      </c>
      <c r="CL4959" t="str">
        <f t="shared" si="5371"/>
        <v/>
      </c>
    </row>
    <row r="4960" spans="71:90" x14ac:dyDescent="0.25">
      <c r="BS4960">
        <f t="shared" si="5373"/>
        <v>0</v>
      </c>
      <c r="BT4960">
        <f t="shared" si="5366"/>
        <v>585.00012916666515</v>
      </c>
      <c r="BU4960" s="15">
        <f t="shared" si="5372"/>
        <v>35100.00774999991</v>
      </c>
      <c r="BV4960" s="15" t="s">
        <v>458</v>
      </c>
      <c r="BW4960" t="str">
        <f>'Hour Loop'!BB210</f>
        <v>G04 P7.38</v>
      </c>
      <c r="BX4960" t="str">
        <f>'Hour Loop'!BC210</f>
        <v/>
      </c>
      <c r="BZ4960">
        <f t="shared" ref="BZ4960:BZ5023" si="5375">BA210</f>
        <v>7.38</v>
      </c>
      <c r="CA4960" t="str">
        <f t="shared" si="5374"/>
        <v>0</v>
      </c>
      <c r="CC4960" t="e">
        <f t="shared" si="5367"/>
        <v>#VALUE!</v>
      </c>
      <c r="CD4960" t="e">
        <f t="shared" si="5368"/>
        <v>#VALUE!</v>
      </c>
      <c r="CE4960" t="e">
        <f t="shared" si="5369"/>
        <v>#VALUE!</v>
      </c>
      <c r="CF4960" t="e">
        <f t="shared" si="5370"/>
        <v>#VALUE!</v>
      </c>
      <c r="CI4960" t="e">
        <f>IF(BV4960="A",((CD4960*'Input Output'!$E$5)+'Input Output'!$H$5),IF(BV4960="B",(CD4960*'Input Output'!$E$8)+'Input Output'!$H$8,IF(BV4960="C",(CD4960*'Input Output'!$E$11)+'Input Output'!$H$11,"")))</f>
        <v>#VALUE!</v>
      </c>
      <c r="CJ4960" t="e">
        <f>IF(BV4960="A",(CF4960*'Input Output'!$E$6)+'Input Output'!$H$6,IF(BV4960="B",(CF4960*'Input Output'!$E$9)+'Input Output'!$H$9,IF(BV4960="C",(CF4960*'Input Output'!$E$12)+'Input Output'!$H$12,"")))</f>
        <v>#VALUE!</v>
      </c>
      <c r="CL4960" t="str">
        <f t="shared" si="5371"/>
        <v/>
      </c>
    </row>
    <row r="4961" spans="71:90" x14ac:dyDescent="0.25">
      <c r="BS4961">
        <f t="shared" si="5373"/>
        <v>0</v>
      </c>
      <c r="BT4961">
        <f t="shared" si="5366"/>
        <v>585.12312916666508</v>
      </c>
      <c r="BU4961" s="15">
        <f t="shared" si="5372"/>
        <v>35107.387749999907</v>
      </c>
      <c r="BV4961" s="15" t="s">
        <v>458</v>
      </c>
      <c r="BW4961" t="str">
        <f>'Hour Loop'!BB211</f>
        <v>G01 X0.301 Y262.267</v>
      </c>
      <c r="BX4961" t="str">
        <f>'Hour Loop'!BC211</f>
        <v/>
      </c>
      <c r="BZ4961">
        <f t="shared" si="5375"/>
        <v>20.745000000000001</v>
      </c>
      <c r="CA4961" t="str">
        <f t="shared" si="5374"/>
        <v>1</v>
      </c>
      <c r="CC4961" t="str">
        <f t="shared" si="5367"/>
        <v>G01 X0.301</v>
      </c>
      <c r="CD4961" t="str">
        <f t="shared" si="5368"/>
        <v>0.301</v>
      </c>
      <c r="CE4961" t="str">
        <f t="shared" si="5369"/>
        <v>0.301 Y262.267</v>
      </c>
      <c r="CF4961" t="str">
        <f t="shared" si="5370"/>
        <v>262.267</v>
      </c>
      <c r="CI4961">
        <f>IF(BV4961="A",((CD4961*'Input Output'!$E$5)+'Input Output'!$H$5),IF(BV4961="B",(CD4961*'Input Output'!$E$8)+'Input Output'!$H$8,IF(BV4961="C",(CD4961*'Input Output'!$E$11)+'Input Output'!$H$11,"")))</f>
        <v>0.30099999999999999</v>
      </c>
      <c r="CJ4961">
        <f>IF(BV4961="A",(CF4961*'Input Output'!$E$6)+'Input Output'!$H$6,IF(BV4961="B",(CF4961*'Input Output'!$E$9)+'Input Output'!$H$9,IF(BV4961="C",(CF4961*'Input Output'!$E$12)+'Input Output'!$H$12,"")))</f>
        <v>262.267</v>
      </c>
      <c r="CL4961" t="str">
        <f t="shared" si="5371"/>
        <v/>
      </c>
    </row>
    <row r="4962" spans="71:90" x14ac:dyDescent="0.25">
      <c r="BS4962">
        <f t="shared" si="5373"/>
        <v>0</v>
      </c>
      <c r="BT4962">
        <f t="shared" si="5366"/>
        <v>585.46887916666515</v>
      </c>
      <c r="BU4962" s="15">
        <f t="shared" si="5372"/>
        <v>35128.13274999991</v>
      </c>
      <c r="BV4962" s="15" t="s">
        <v>458</v>
      </c>
      <c r="BW4962" t="str">
        <f>'Hour Loop'!BB212</f>
        <v>G04 P7.38</v>
      </c>
      <c r="BX4962" t="str">
        <f>'Hour Loop'!BC212</f>
        <v/>
      </c>
      <c r="BZ4962">
        <f t="shared" si="5375"/>
        <v>7.38</v>
      </c>
      <c r="CA4962" t="str">
        <f t="shared" si="5374"/>
        <v>0</v>
      </c>
      <c r="CC4962" t="e">
        <f t="shared" si="5367"/>
        <v>#VALUE!</v>
      </c>
      <c r="CD4962" t="e">
        <f t="shared" si="5368"/>
        <v>#VALUE!</v>
      </c>
      <c r="CE4962" t="e">
        <f t="shared" si="5369"/>
        <v>#VALUE!</v>
      </c>
      <c r="CF4962" t="e">
        <f t="shared" si="5370"/>
        <v>#VALUE!</v>
      </c>
      <c r="CI4962" t="e">
        <f>IF(BV4962="A",((CD4962*'Input Output'!$E$5)+'Input Output'!$H$5),IF(BV4962="B",(CD4962*'Input Output'!$E$8)+'Input Output'!$H$8,IF(BV4962="C",(CD4962*'Input Output'!$E$11)+'Input Output'!$H$11,"")))</f>
        <v>#VALUE!</v>
      </c>
      <c r="CJ4962" t="e">
        <f>IF(BV4962="A",(CF4962*'Input Output'!$E$6)+'Input Output'!$H$6,IF(BV4962="B",(CF4962*'Input Output'!$E$9)+'Input Output'!$H$9,IF(BV4962="C",(CF4962*'Input Output'!$E$12)+'Input Output'!$H$12,"")))</f>
        <v>#VALUE!</v>
      </c>
      <c r="CL4962" t="str">
        <f t="shared" si="5371"/>
        <v/>
      </c>
    </row>
    <row r="4963" spans="71:90" x14ac:dyDescent="0.25">
      <c r="BS4963">
        <f t="shared" si="5373"/>
        <v>0</v>
      </c>
      <c r="BT4963">
        <f t="shared" si="5366"/>
        <v>585.59187916666508</v>
      </c>
      <c r="BU4963" s="15">
        <f t="shared" si="5372"/>
        <v>35135.512749999907</v>
      </c>
      <c r="BV4963" s="15" t="s">
        <v>458</v>
      </c>
      <c r="BW4963" t="str">
        <f>'Hour Loop'!BB213</f>
        <v>G01 X1.204 Y274.504</v>
      </c>
      <c r="BX4963" t="str">
        <f>'Hour Loop'!BC213</f>
        <v/>
      </c>
      <c r="BZ4963">
        <f t="shared" si="5375"/>
        <v>20.745000000000001</v>
      </c>
      <c r="CA4963" t="str">
        <f t="shared" si="5374"/>
        <v>1</v>
      </c>
      <c r="CC4963" t="str">
        <f t="shared" si="5367"/>
        <v>G01 X1.204</v>
      </c>
      <c r="CD4963" t="str">
        <f t="shared" si="5368"/>
        <v>1.204</v>
      </c>
      <c r="CE4963" t="str">
        <f t="shared" si="5369"/>
        <v>1.204 Y274.504</v>
      </c>
      <c r="CF4963" t="str">
        <f t="shared" si="5370"/>
        <v>274.504</v>
      </c>
      <c r="CI4963">
        <f>IF(BV4963="A",((CD4963*'Input Output'!$E$5)+'Input Output'!$H$5),IF(BV4963="B",(CD4963*'Input Output'!$E$8)+'Input Output'!$H$8,IF(BV4963="C",(CD4963*'Input Output'!$E$11)+'Input Output'!$H$11,"")))</f>
        <v>1.204</v>
      </c>
      <c r="CJ4963">
        <f>IF(BV4963="A",(CF4963*'Input Output'!$E$6)+'Input Output'!$H$6,IF(BV4963="B",(CF4963*'Input Output'!$E$9)+'Input Output'!$H$9,IF(BV4963="C",(CF4963*'Input Output'!$E$12)+'Input Output'!$H$12,"")))</f>
        <v>274.50400000000002</v>
      </c>
      <c r="CL4963" t="str">
        <f t="shared" si="5371"/>
        <v/>
      </c>
    </row>
    <row r="4964" spans="71:90" x14ac:dyDescent="0.25">
      <c r="BS4964">
        <f t="shared" si="5373"/>
        <v>0</v>
      </c>
      <c r="BT4964">
        <f t="shared" si="5366"/>
        <v>585.93762916666515</v>
      </c>
      <c r="BU4964" s="15">
        <f t="shared" si="5372"/>
        <v>35156.25774999991</v>
      </c>
      <c r="BV4964" s="15" t="s">
        <v>458</v>
      </c>
      <c r="BW4964" t="str">
        <f>'Hour Loop'!BB214</f>
        <v>G04 P7.38</v>
      </c>
      <c r="BX4964" t="str">
        <f>'Hour Loop'!BC214</f>
        <v/>
      </c>
      <c r="BZ4964">
        <f t="shared" si="5375"/>
        <v>7.38</v>
      </c>
      <c r="CA4964" t="str">
        <f t="shared" si="5374"/>
        <v>0</v>
      </c>
      <c r="CC4964" t="e">
        <f t="shared" si="5367"/>
        <v>#VALUE!</v>
      </c>
      <c r="CD4964" t="e">
        <f t="shared" si="5368"/>
        <v>#VALUE!</v>
      </c>
      <c r="CE4964" t="e">
        <f t="shared" si="5369"/>
        <v>#VALUE!</v>
      </c>
      <c r="CF4964" t="e">
        <f t="shared" si="5370"/>
        <v>#VALUE!</v>
      </c>
      <c r="CI4964" t="e">
        <f>IF(BV4964="A",((CD4964*'Input Output'!$E$5)+'Input Output'!$H$5),IF(BV4964="B",(CD4964*'Input Output'!$E$8)+'Input Output'!$H$8,IF(BV4964="C",(CD4964*'Input Output'!$E$11)+'Input Output'!$H$11,"")))</f>
        <v>#VALUE!</v>
      </c>
      <c r="CJ4964" t="e">
        <f>IF(BV4964="A",(CF4964*'Input Output'!$E$6)+'Input Output'!$H$6,IF(BV4964="B",(CF4964*'Input Output'!$E$9)+'Input Output'!$H$9,IF(BV4964="C",(CF4964*'Input Output'!$E$12)+'Input Output'!$H$12,"")))</f>
        <v>#VALUE!</v>
      </c>
      <c r="CL4964" t="str">
        <f t="shared" si="5371"/>
        <v/>
      </c>
    </row>
    <row r="4965" spans="71:90" x14ac:dyDescent="0.25">
      <c r="BS4965">
        <f t="shared" si="5373"/>
        <v>0</v>
      </c>
      <c r="BT4965">
        <f t="shared" si="5366"/>
        <v>586.06062916666508</v>
      </c>
      <c r="BU4965" s="15">
        <f t="shared" si="5372"/>
        <v>35163.637749999907</v>
      </c>
      <c r="BV4965" s="15" t="s">
        <v>458</v>
      </c>
      <c r="BW4965" t="str">
        <f>'Hour Loop'!BB215</f>
        <v>G01 X2.706 Y286.683</v>
      </c>
      <c r="BX4965" t="str">
        <f>'Hour Loop'!BC215</f>
        <v/>
      </c>
      <c r="BZ4965">
        <f t="shared" si="5375"/>
        <v>20.745000000000001</v>
      </c>
      <c r="CA4965" t="str">
        <f t="shared" si="5374"/>
        <v>1</v>
      </c>
      <c r="CC4965" t="str">
        <f t="shared" si="5367"/>
        <v>G01 X2.706</v>
      </c>
      <c r="CD4965" t="str">
        <f t="shared" si="5368"/>
        <v>2.706</v>
      </c>
      <c r="CE4965" t="str">
        <f t="shared" si="5369"/>
        <v>2.706 Y286.683</v>
      </c>
      <c r="CF4965" t="str">
        <f t="shared" si="5370"/>
        <v>286.683</v>
      </c>
      <c r="CI4965">
        <f>IF(BV4965="A",((CD4965*'Input Output'!$E$5)+'Input Output'!$H$5),IF(BV4965="B",(CD4965*'Input Output'!$E$8)+'Input Output'!$H$8,IF(BV4965="C",(CD4965*'Input Output'!$E$11)+'Input Output'!$H$11,"")))</f>
        <v>2.706</v>
      </c>
      <c r="CJ4965">
        <f>IF(BV4965="A",(CF4965*'Input Output'!$E$6)+'Input Output'!$H$6,IF(BV4965="B",(CF4965*'Input Output'!$E$9)+'Input Output'!$H$9,IF(BV4965="C",(CF4965*'Input Output'!$E$12)+'Input Output'!$H$12,"")))</f>
        <v>286.68299999999999</v>
      </c>
      <c r="CL4965" t="str">
        <f t="shared" si="5371"/>
        <v/>
      </c>
    </row>
    <row r="4966" spans="71:90" x14ac:dyDescent="0.25">
      <c r="BS4966">
        <f t="shared" si="5373"/>
        <v>0</v>
      </c>
      <c r="BT4966">
        <f t="shared" si="5366"/>
        <v>586.40637916666515</v>
      </c>
      <c r="BU4966" s="15">
        <f t="shared" si="5372"/>
        <v>35184.38274999991</v>
      </c>
      <c r="BV4966" s="15" t="s">
        <v>458</v>
      </c>
      <c r="BW4966" t="str">
        <f>'Hour Loop'!BB216</f>
        <v>G04 P7.38</v>
      </c>
      <c r="BX4966" t="str">
        <f>'Hour Loop'!BC216</f>
        <v/>
      </c>
      <c r="BZ4966">
        <f t="shared" si="5375"/>
        <v>7.38</v>
      </c>
      <c r="CA4966" t="str">
        <f t="shared" si="5374"/>
        <v>0</v>
      </c>
      <c r="CC4966" t="e">
        <f t="shared" si="5367"/>
        <v>#VALUE!</v>
      </c>
      <c r="CD4966" t="e">
        <f t="shared" si="5368"/>
        <v>#VALUE!</v>
      </c>
      <c r="CE4966" t="e">
        <f t="shared" si="5369"/>
        <v>#VALUE!</v>
      </c>
      <c r="CF4966" t="e">
        <f t="shared" si="5370"/>
        <v>#VALUE!</v>
      </c>
      <c r="CI4966" t="e">
        <f>IF(BV4966="A",((CD4966*'Input Output'!$E$5)+'Input Output'!$H$5),IF(BV4966="B",(CD4966*'Input Output'!$E$8)+'Input Output'!$H$8,IF(BV4966="C",(CD4966*'Input Output'!$E$11)+'Input Output'!$H$11,"")))</f>
        <v>#VALUE!</v>
      </c>
      <c r="CJ4966" t="e">
        <f>IF(BV4966="A",(CF4966*'Input Output'!$E$6)+'Input Output'!$H$6,IF(BV4966="B",(CF4966*'Input Output'!$E$9)+'Input Output'!$H$9,IF(BV4966="C",(CF4966*'Input Output'!$E$12)+'Input Output'!$H$12,"")))</f>
        <v>#VALUE!</v>
      </c>
      <c r="CL4966" t="str">
        <f t="shared" si="5371"/>
        <v/>
      </c>
    </row>
    <row r="4967" spans="71:90" x14ac:dyDescent="0.25">
      <c r="BS4967">
        <f t="shared" si="5373"/>
        <v>0</v>
      </c>
      <c r="BT4967">
        <f t="shared" si="5366"/>
        <v>586.52937916666508</v>
      </c>
      <c r="BU4967" s="15">
        <f t="shared" si="5372"/>
        <v>35191.762749999907</v>
      </c>
      <c r="BV4967" s="15" t="s">
        <v>458</v>
      </c>
      <c r="BW4967" t="str">
        <f>'Hour Loop'!BB217</f>
        <v>G01 X4.804 Y298.773</v>
      </c>
      <c r="BX4967" t="str">
        <f>'Hour Loop'!BC217</f>
        <v/>
      </c>
      <c r="BZ4967">
        <f t="shared" si="5375"/>
        <v>20.745000000000001</v>
      </c>
      <c r="CA4967" t="str">
        <f t="shared" si="5374"/>
        <v>1</v>
      </c>
      <c r="CC4967" t="str">
        <f t="shared" si="5367"/>
        <v>G01 X4.804</v>
      </c>
      <c r="CD4967" t="str">
        <f t="shared" si="5368"/>
        <v>4.804</v>
      </c>
      <c r="CE4967" t="str">
        <f t="shared" si="5369"/>
        <v>4.804 Y298.773</v>
      </c>
      <c r="CF4967" t="str">
        <f t="shared" si="5370"/>
        <v>298.773</v>
      </c>
      <c r="CI4967">
        <f>IF(BV4967="A",((CD4967*'Input Output'!$E$5)+'Input Output'!$H$5),IF(BV4967="B",(CD4967*'Input Output'!$E$8)+'Input Output'!$H$8,IF(BV4967="C",(CD4967*'Input Output'!$E$11)+'Input Output'!$H$11,"")))</f>
        <v>4.8040000000000003</v>
      </c>
      <c r="CJ4967">
        <f>IF(BV4967="A",(CF4967*'Input Output'!$E$6)+'Input Output'!$H$6,IF(BV4967="B",(CF4967*'Input Output'!$E$9)+'Input Output'!$H$9,IF(BV4967="C",(CF4967*'Input Output'!$E$12)+'Input Output'!$H$12,"")))</f>
        <v>298.77300000000002</v>
      </c>
      <c r="CL4967" t="str">
        <f t="shared" si="5371"/>
        <v/>
      </c>
    </row>
    <row r="4968" spans="71:90" x14ac:dyDescent="0.25">
      <c r="BS4968">
        <f t="shared" si="5373"/>
        <v>0</v>
      </c>
      <c r="BT4968">
        <f t="shared" si="5366"/>
        <v>586.87512916666515</v>
      </c>
      <c r="BU4968" s="15">
        <f t="shared" si="5372"/>
        <v>35212.50774999991</v>
      </c>
      <c r="BV4968" s="15" t="s">
        <v>458</v>
      </c>
      <c r="BW4968" t="str">
        <f>'Hour Loop'!BB218</f>
        <v>G04 P7.38</v>
      </c>
      <c r="BX4968" t="str">
        <f>'Hour Loop'!BC218</f>
        <v/>
      </c>
      <c r="BZ4968">
        <f t="shared" si="5375"/>
        <v>7.38</v>
      </c>
      <c r="CA4968" t="str">
        <f t="shared" si="5374"/>
        <v>0</v>
      </c>
      <c r="CC4968" t="e">
        <f t="shared" si="5367"/>
        <v>#VALUE!</v>
      </c>
      <c r="CD4968" t="e">
        <f t="shared" si="5368"/>
        <v>#VALUE!</v>
      </c>
      <c r="CE4968" t="e">
        <f t="shared" si="5369"/>
        <v>#VALUE!</v>
      </c>
      <c r="CF4968" t="e">
        <f t="shared" si="5370"/>
        <v>#VALUE!</v>
      </c>
      <c r="CI4968" t="e">
        <f>IF(BV4968="A",((CD4968*'Input Output'!$E$5)+'Input Output'!$H$5),IF(BV4968="B",(CD4968*'Input Output'!$E$8)+'Input Output'!$H$8,IF(BV4968="C",(CD4968*'Input Output'!$E$11)+'Input Output'!$H$11,"")))</f>
        <v>#VALUE!</v>
      </c>
      <c r="CJ4968" t="e">
        <f>IF(BV4968="A",(CF4968*'Input Output'!$E$6)+'Input Output'!$H$6,IF(BV4968="B",(CF4968*'Input Output'!$E$9)+'Input Output'!$H$9,IF(BV4968="C",(CF4968*'Input Output'!$E$12)+'Input Output'!$H$12,"")))</f>
        <v>#VALUE!</v>
      </c>
      <c r="CL4968" t="str">
        <f t="shared" si="5371"/>
        <v/>
      </c>
    </row>
    <row r="4969" spans="71:90" x14ac:dyDescent="0.25">
      <c r="BS4969">
        <f t="shared" si="5373"/>
        <v>0</v>
      </c>
      <c r="BT4969">
        <f t="shared" si="5366"/>
        <v>586.99812916666508</v>
      </c>
      <c r="BU4969" s="15">
        <f t="shared" si="5372"/>
        <v>35219.887749999907</v>
      </c>
      <c r="BV4969" s="15" t="s">
        <v>458</v>
      </c>
      <c r="BW4969" t="str">
        <f>'Hour Loop'!BB219</f>
        <v>G01 X7.492 Y310.745</v>
      </c>
      <c r="BX4969" t="str">
        <f>'Hour Loop'!BC219</f>
        <v/>
      </c>
      <c r="BZ4969">
        <f t="shared" si="5375"/>
        <v>20.745000000000001</v>
      </c>
      <c r="CA4969" t="str">
        <f t="shared" si="5374"/>
        <v>1</v>
      </c>
      <c r="CC4969" t="str">
        <f t="shared" si="5367"/>
        <v>G01 X7.492</v>
      </c>
      <c r="CD4969" t="str">
        <f t="shared" si="5368"/>
        <v>7.492</v>
      </c>
      <c r="CE4969" t="str">
        <f t="shared" si="5369"/>
        <v>7.492 Y310.745</v>
      </c>
      <c r="CF4969" t="str">
        <f t="shared" si="5370"/>
        <v>310.745</v>
      </c>
      <c r="CI4969">
        <f>IF(BV4969="A",((CD4969*'Input Output'!$E$5)+'Input Output'!$H$5),IF(BV4969="B",(CD4969*'Input Output'!$E$8)+'Input Output'!$H$8,IF(BV4969="C",(CD4969*'Input Output'!$E$11)+'Input Output'!$H$11,"")))</f>
        <v>7.492</v>
      </c>
      <c r="CJ4969">
        <f>IF(BV4969="A",(CF4969*'Input Output'!$E$6)+'Input Output'!$H$6,IF(BV4969="B",(CF4969*'Input Output'!$E$9)+'Input Output'!$H$9,IF(BV4969="C",(CF4969*'Input Output'!$E$12)+'Input Output'!$H$12,"")))</f>
        <v>310.745</v>
      </c>
      <c r="CL4969" t="str">
        <f t="shared" si="5371"/>
        <v/>
      </c>
    </row>
    <row r="4970" spans="71:90" x14ac:dyDescent="0.25">
      <c r="BS4970">
        <f t="shared" si="5373"/>
        <v>0</v>
      </c>
      <c r="BT4970">
        <f t="shared" si="5366"/>
        <v>587.34387916666515</v>
      </c>
      <c r="BU4970" s="15">
        <f t="shared" si="5372"/>
        <v>35240.63274999991</v>
      </c>
      <c r="BV4970" s="15" t="s">
        <v>458</v>
      </c>
      <c r="BW4970" t="str">
        <f>'Hour Loop'!BB220</f>
        <v>G04 P7.38</v>
      </c>
      <c r="BX4970" t="str">
        <f>'Hour Loop'!BC220</f>
        <v/>
      </c>
      <c r="BZ4970">
        <f t="shared" si="5375"/>
        <v>7.38</v>
      </c>
      <c r="CA4970" t="str">
        <f t="shared" si="5374"/>
        <v>0</v>
      </c>
      <c r="CC4970" t="e">
        <f t="shared" si="5367"/>
        <v>#VALUE!</v>
      </c>
      <c r="CD4970" t="e">
        <f t="shared" si="5368"/>
        <v>#VALUE!</v>
      </c>
      <c r="CE4970" t="e">
        <f t="shared" si="5369"/>
        <v>#VALUE!</v>
      </c>
      <c r="CF4970" t="e">
        <f t="shared" si="5370"/>
        <v>#VALUE!</v>
      </c>
      <c r="CI4970" t="e">
        <f>IF(BV4970="A",((CD4970*'Input Output'!$E$5)+'Input Output'!$H$5),IF(BV4970="B",(CD4970*'Input Output'!$E$8)+'Input Output'!$H$8,IF(BV4970="C",(CD4970*'Input Output'!$E$11)+'Input Output'!$H$11,"")))</f>
        <v>#VALUE!</v>
      </c>
      <c r="CJ4970" t="e">
        <f>IF(BV4970="A",(CF4970*'Input Output'!$E$6)+'Input Output'!$H$6,IF(BV4970="B",(CF4970*'Input Output'!$E$9)+'Input Output'!$H$9,IF(BV4970="C",(CF4970*'Input Output'!$E$12)+'Input Output'!$H$12,"")))</f>
        <v>#VALUE!</v>
      </c>
      <c r="CL4970" t="str">
        <f t="shared" si="5371"/>
        <v/>
      </c>
    </row>
    <row r="4971" spans="71:90" x14ac:dyDescent="0.25">
      <c r="BS4971">
        <f t="shared" si="5373"/>
        <v>0</v>
      </c>
      <c r="BT4971">
        <f t="shared" si="5366"/>
        <v>587.46687916666508</v>
      </c>
      <c r="BU4971" s="15">
        <f t="shared" si="5372"/>
        <v>35248.012749999907</v>
      </c>
      <c r="BV4971" s="15" t="s">
        <v>458</v>
      </c>
      <c r="BW4971" t="str">
        <f>'Hour Loop'!BB221</f>
        <v>G01 X10.765 Y322.571</v>
      </c>
      <c r="BX4971" t="str">
        <f>'Hour Loop'!BC221</f>
        <v/>
      </c>
      <c r="BZ4971">
        <f t="shared" si="5375"/>
        <v>20.745000000000001</v>
      </c>
      <c r="CA4971" t="str">
        <f t="shared" si="5374"/>
        <v>1</v>
      </c>
      <c r="CC4971" t="str">
        <f t="shared" si="5367"/>
        <v>G01 X10.765</v>
      </c>
      <c r="CD4971" t="str">
        <f t="shared" si="5368"/>
        <v>10.765</v>
      </c>
      <c r="CE4971" t="str">
        <f t="shared" si="5369"/>
        <v>10.765 Y322.571</v>
      </c>
      <c r="CF4971" t="str">
        <f t="shared" si="5370"/>
        <v>322.571</v>
      </c>
      <c r="CI4971">
        <f>IF(BV4971="A",((CD4971*'Input Output'!$E$5)+'Input Output'!$H$5),IF(BV4971="B",(CD4971*'Input Output'!$E$8)+'Input Output'!$H$8,IF(BV4971="C",(CD4971*'Input Output'!$E$11)+'Input Output'!$H$11,"")))</f>
        <v>10.765000000000001</v>
      </c>
      <c r="CJ4971">
        <f>IF(BV4971="A",(CF4971*'Input Output'!$E$6)+'Input Output'!$H$6,IF(BV4971="B",(CF4971*'Input Output'!$E$9)+'Input Output'!$H$9,IF(BV4971="C",(CF4971*'Input Output'!$E$12)+'Input Output'!$H$12,"")))</f>
        <v>322.57100000000003</v>
      </c>
      <c r="CL4971" t="str">
        <f t="shared" si="5371"/>
        <v/>
      </c>
    </row>
    <row r="4972" spans="71:90" x14ac:dyDescent="0.25">
      <c r="BS4972">
        <f t="shared" si="5373"/>
        <v>0</v>
      </c>
      <c r="BT4972">
        <f t="shared" si="5366"/>
        <v>587.81262916666515</v>
      </c>
      <c r="BU4972" s="15">
        <f t="shared" si="5372"/>
        <v>35268.75774999991</v>
      </c>
      <c r="BV4972" s="15" t="s">
        <v>458</v>
      </c>
      <c r="BW4972" t="str">
        <f>'Hour Loop'!BB222</f>
        <v>G04 P7.38</v>
      </c>
      <c r="BX4972" t="str">
        <f>'Hour Loop'!BC222</f>
        <v/>
      </c>
      <c r="BZ4972">
        <f t="shared" si="5375"/>
        <v>7.38</v>
      </c>
      <c r="CA4972" t="str">
        <f t="shared" si="5374"/>
        <v>0</v>
      </c>
      <c r="CC4972" t="e">
        <f t="shared" si="5367"/>
        <v>#VALUE!</v>
      </c>
      <c r="CD4972" t="e">
        <f t="shared" si="5368"/>
        <v>#VALUE!</v>
      </c>
      <c r="CE4972" t="e">
        <f t="shared" si="5369"/>
        <v>#VALUE!</v>
      </c>
      <c r="CF4972" t="e">
        <f t="shared" si="5370"/>
        <v>#VALUE!</v>
      </c>
      <c r="CI4972" t="e">
        <f>IF(BV4972="A",((CD4972*'Input Output'!$E$5)+'Input Output'!$H$5),IF(BV4972="B",(CD4972*'Input Output'!$E$8)+'Input Output'!$H$8,IF(BV4972="C",(CD4972*'Input Output'!$E$11)+'Input Output'!$H$11,"")))</f>
        <v>#VALUE!</v>
      </c>
      <c r="CJ4972" t="e">
        <f>IF(BV4972="A",(CF4972*'Input Output'!$E$6)+'Input Output'!$H$6,IF(BV4972="B",(CF4972*'Input Output'!$E$9)+'Input Output'!$H$9,IF(BV4972="C",(CF4972*'Input Output'!$E$12)+'Input Output'!$H$12,"")))</f>
        <v>#VALUE!</v>
      </c>
      <c r="CL4972" t="str">
        <f t="shared" si="5371"/>
        <v/>
      </c>
    </row>
    <row r="4973" spans="71:90" x14ac:dyDescent="0.25">
      <c r="BS4973">
        <f t="shared" si="5373"/>
        <v>0</v>
      </c>
      <c r="BT4973">
        <f t="shared" si="5366"/>
        <v>587.93562916666508</v>
      </c>
      <c r="BU4973" s="15">
        <f t="shared" si="5372"/>
        <v>35276.137749999907</v>
      </c>
      <c r="BV4973" s="15" t="s">
        <v>458</v>
      </c>
      <c r="BW4973" t="str">
        <f>'Hour Loop'!BB223</f>
        <v>G01 X14.614 Y334.222</v>
      </c>
      <c r="BX4973" t="str">
        <f>'Hour Loop'!BC223</f>
        <v/>
      </c>
      <c r="BZ4973">
        <f t="shared" si="5375"/>
        <v>20.745000000000001</v>
      </c>
      <c r="CA4973" t="str">
        <f t="shared" si="5374"/>
        <v>1</v>
      </c>
      <c r="CC4973" t="str">
        <f t="shared" si="5367"/>
        <v>G01 X14.614</v>
      </c>
      <c r="CD4973" t="str">
        <f t="shared" si="5368"/>
        <v>14.614</v>
      </c>
      <c r="CE4973" t="str">
        <f t="shared" si="5369"/>
        <v>14.614 Y334.222</v>
      </c>
      <c r="CF4973" t="str">
        <f t="shared" si="5370"/>
        <v>334.222</v>
      </c>
      <c r="CI4973">
        <f>IF(BV4973="A",((CD4973*'Input Output'!$E$5)+'Input Output'!$H$5),IF(BV4973="B",(CD4973*'Input Output'!$E$8)+'Input Output'!$H$8,IF(BV4973="C",(CD4973*'Input Output'!$E$11)+'Input Output'!$H$11,"")))</f>
        <v>14.614000000000001</v>
      </c>
      <c r="CJ4973">
        <f>IF(BV4973="A",(CF4973*'Input Output'!$E$6)+'Input Output'!$H$6,IF(BV4973="B",(CF4973*'Input Output'!$E$9)+'Input Output'!$H$9,IF(BV4973="C",(CF4973*'Input Output'!$E$12)+'Input Output'!$H$12,"")))</f>
        <v>334.22199999999998</v>
      </c>
      <c r="CL4973" t="str">
        <f t="shared" si="5371"/>
        <v/>
      </c>
    </row>
    <row r="4974" spans="71:90" x14ac:dyDescent="0.25">
      <c r="BS4974">
        <f t="shared" si="5373"/>
        <v>0</v>
      </c>
      <c r="BT4974">
        <f t="shared" si="5366"/>
        <v>588.28137916666515</v>
      </c>
      <c r="BU4974" s="15">
        <f t="shared" si="5372"/>
        <v>35296.88274999991</v>
      </c>
      <c r="BV4974" s="15" t="s">
        <v>458</v>
      </c>
      <c r="BW4974" t="str">
        <f>'Hour Loop'!BB224</f>
        <v>G04 P7.38</v>
      </c>
      <c r="BX4974" t="str">
        <f>'Hour Loop'!BC224</f>
        <v/>
      </c>
      <c r="BZ4974">
        <f t="shared" si="5375"/>
        <v>7.38</v>
      </c>
      <c r="CA4974" t="str">
        <f t="shared" si="5374"/>
        <v>0</v>
      </c>
      <c r="CC4974" t="e">
        <f t="shared" si="5367"/>
        <v>#VALUE!</v>
      </c>
      <c r="CD4974" t="e">
        <f t="shared" si="5368"/>
        <v>#VALUE!</v>
      </c>
      <c r="CE4974" t="e">
        <f t="shared" si="5369"/>
        <v>#VALUE!</v>
      </c>
      <c r="CF4974" t="e">
        <f t="shared" si="5370"/>
        <v>#VALUE!</v>
      </c>
      <c r="CI4974" t="e">
        <f>IF(BV4974="A",((CD4974*'Input Output'!$E$5)+'Input Output'!$H$5),IF(BV4974="B",(CD4974*'Input Output'!$E$8)+'Input Output'!$H$8,IF(BV4974="C",(CD4974*'Input Output'!$E$11)+'Input Output'!$H$11,"")))</f>
        <v>#VALUE!</v>
      </c>
      <c r="CJ4974" t="e">
        <f>IF(BV4974="A",(CF4974*'Input Output'!$E$6)+'Input Output'!$H$6,IF(BV4974="B",(CF4974*'Input Output'!$E$9)+'Input Output'!$H$9,IF(BV4974="C",(CF4974*'Input Output'!$E$12)+'Input Output'!$H$12,"")))</f>
        <v>#VALUE!</v>
      </c>
      <c r="CL4974" t="str">
        <f t="shared" si="5371"/>
        <v/>
      </c>
    </row>
    <row r="4975" spans="71:90" x14ac:dyDescent="0.25">
      <c r="BS4975">
        <f t="shared" si="5373"/>
        <v>0</v>
      </c>
      <c r="BT4975">
        <f t="shared" si="5366"/>
        <v>588.40437916666508</v>
      </c>
      <c r="BU4975" s="15">
        <f t="shared" si="5372"/>
        <v>35304.262749999907</v>
      </c>
      <c r="BV4975" s="15" t="s">
        <v>458</v>
      </c>
      <c r="BW4975" t="str">
        <f>'Hour Loop'!BB225</f>
        <v>G01 X19.030 Y345.671</v>
      </c>
      <c r="BX4975" t="str">
        <f>'Hour Loop'!BC225</f>
        <v/>
      </c>
      <c r="BZ4975">
        <f t="shared" si="5375"/>
        <v>20.745000000000001</v>
      </c>
      <c r="CA4975" t="str">
        <f t="shared" si="5374"/>
        <v>1</v>
      </c>
      <c r="CC4975" t="str">
        <f t="shared" si="5367"/>
        <v>G01 X19.030</v>
      </c>
      <c r="CD4975" t="str">
        <f t="shared" si="5368"/>
        <v>19.030</v>
      </c>
      <c r="CE4975" t="str">
        <f t="shared" si="5369"/>
        <v>19.030 Y345.671</v>
      </c>
      <c r="CF4975" t="str">
        <f t="shared" si="5370"/>
        <v>345.671</v>
      </c>
      <c r="CI4975">
        <f>IF(BV4975="A",((CD4975*'Input Output'!$E$5)+'Input Output'!$H$5),IF(BV4975="B",(CD4975*'Input Output'!$E$8)+'Input Output'!$H$8,IF(BV4975="C",(CD4975*'Input Output'!$E$11)+'Input Output'!$H$11,"")))</f>
        <v>19.03</v>
      </c>
      <c r="CJ4975">
        <f>IF(BV4975="A",(CF4975*'Input Output'!$E$6)+'Input Output'!$H$6,IF(BV4975="B",(CF4975*'Input Output'!$E$9)+'Input Output'!$H$9,IF(BV4975="C",(CF4975*'Input Output'!$E$12)+'Input Output'!$H$12,"")))</f>
        <v>345.67099999999999</v>
      </c>
      <c r="CL4975" t="str">
        <f t="shared" si="5371"/>
        <v/>
      </c>
    </row>
    <row r="4976" spans="71:90" x14ac:dyDescent="0.25">
      <c r="BS4976">
        <f t="shared" si="5373"/>
        <v>0</v>
      </c>
      <c r="BT4976">
        <f t="shared" si="5366"/>
        <v>588.75012916666515</v>
      </c>
      <c r="BU4976" s="15">
        <f t="shared" si="5372"/>
        <v>35325.00774999991</v>
      </c>
      <c r="BV4976" s="15" t="s">
        <v>458</v>
      </c>
      <c r="BW4976" t="str">
        <f>'Hour Loop'!BB226</f>
        <v>G04 P7.38</v>
      </c>
      <c r="BX4976" t="str">
        <f>'Hour Loop'!BC226</f>
        <v/>
      </c>
      <c r="BZ4976">
        <f t="shared" si="5375"/>
        <v>7.38</v>
      </c>
      <c r="CA4976" t="str">
        <f t="shared" si="5374"/>
        <v>0</v>
      </c>
      <c r="CC4976" t="e">
        <f t="shared" si="5367"/>
        <v>#VALUE!</v>
      </c>
      <c r="CD4976" t="e">
        <f t="shared" si="5368"/>
        <v>#VALUE!</v>
      </c>
      <c r="CE4976" t="e">
        <f t="shared" si="5369"/>
        <v>#VALUE!</v>
      </c>
      <c r="CF4976" t="e">
        <f t="shared" si="5370"/>
        <v>#VALUE!</v>
      </c>
      <c r="CI4976" t="e">
        <f>IF(BV4976="A",((CD4976*'Input Output'!$E$5)+'Input Output'!$H$5),IF(BV4976="B",(CD4976*'Input Output'!$E$8)+'Input Output'!$H$8,IF(BV4976="C",(CD4976*'Input Output'!$E$11)+'Input Output'!$H$11,"")))</f>
        <v>#VALUE!</v>
      </c>
      <c r="CJ4976" t="e">
        <f>IF(BV4976="A",(CF4976*'Input Output'!$E$6)+'Input Output'!$H$6,IF(BV4976="B",(CF4976*'Input Output'!$E$9)+'Input Output'!$H$9,IF(BV4976="C",(CF4976*'Input Output'!$E$12)+'Input Output'!$H$12,"")))</f>
        <v>#VALUE!</v>
      </c>
      <c r="CL4976" t="str">
        <f t="shared" si="5371"/>
        <v/>
      </c>
    </row>
    <row r="4977" spans="71:90" x14ac:dyDescent="0.25">
      <c r="BS4977">
        <f t="shared" si="5373"/>
        <v>0</v>
      </c>
      <c r="BT4977">
        <f t="shared" si="5366"/>
        <v>588.87312916666508</v>
      </c>
      <c r="BU4977" s="15">
        <f t="shared" si="5372"/>
        <v>35332.387749999907</v>
      </c>
      <c r="BV4977" s="15" t="s">
        <v>458</v>
      </c>
      <c r="BW4977" t="str">
        <f>'Hour Loop'!BB227</f>
        <v>G01 X24.003 Y356.889</v>
      </c>
      <c r="BX4977" t="str">
        <f>'Hour Loop'!BC227</f>
        <v/>
      </c>
      <c r="BZ4977">
        <f t="shared" si="5375"/>
        <v>20.745000000000001</v>
      </c>
      <c r="CA4977" t="str">
        <f t="shared" si="5374"/>
        <v>1</v>
      </c>
      <c r="CC4977" t="str">
        <f t="shared" si="5367"/>
        <v>G01 X24.003</v>
      </c>
      <c r="CD4977" t="str">
        <f t="shared" si="5368"/>
        <v>24.003</v>
      </c>
      <c r="CE4977" t="str">
        <f t="shared" si="5369"/>
        <v>24.003 Y356.889</v>
      </c>
      <c r="CF4977" t="str">
        <f t="shared" si="5370"/>
        <v>356.889</v>
      </c>
      <c r="CI4977">
        <f>IF(BV4977="A",((CD4977*'Input Output'!$E$5)+'Input Output'!$H$5),IF(BV4977="B",(CD4977*'Input Output'!$E$8)+'Input Output'!$H$8,IF(BV4977="C",(CD4977*'Input Output'!$E$11)+'Input Output'!$H$11,"")))</f>
        <v>24.003</v>
      </c>
      <c r="CJ4977">
        <f>IF(BV4977="A",(CF4977*'Input Output'!$E$6)+'Input Output'!$H$6,IF(BV4977="B",(CF4977*'Input Output'!$E$9)+'Input Output'!$H$9,IF(BV4977="C",(CF4977*'Input Output'!$E$12)+'Input Output'!$H$12,"")))</f>
        <v>356.88900000000001</v>
      </c>
      <c r="CL4977" t="str">
        <f t="shared" si="5371"/>
        <v/>
      </c>
    </row>
    <row r="4978" spans="71:90" x14ac:dyDescent="0.25">
      <c r="BS4978">
        <f t="shared" si="5373"/>
        <v>0</v>
      </c>
      <c r="BT4978">
        <f t="shared" si="5366"/>
        <v>589.21887916666515</v>
      </c>
      <c r="BU4978" s="15">
        <f t="shared" si="5372"/>
        <v>35353.13274999991</v>
      </c>
      <c r="BV4978" s="15" t="s">
        <v>458</v>
      </c>
      <c r="BW4978" t="str">
        <f>'Hour Loop'!BB228</f>
        <v>G04 P7.38</v>
      </c>
      <c r="BX4978" t="str">
        <f>'Hour Loop'!BC228</f>
        <v/>
      </c>
      <c r="BZ4978">
        <f t="shared" si="5375"/>
        <v>7.38</v>
      </c>
      <c r="CA4978" t="str">
        <f t="shared" si="5374"/>
        <v>0</v>
      </c>
      <c r="CC4978" t="e">
        <f t="shared" si="5367"/>
        <v>#VALUE!</v>
      </c>
      <c r="CD4978" t="e">
        <f t="shared" si="5368"/>
        <v>#VALUE!</v>
      </c>
      <c r="CE4978" t="e">
        <f t="shared" si="5369"/>
        <v>#VALUE!</v>
      </c>
      <c r="CF4978" t="e">
        <f t="shared" si="5370"/>
        <v>#VALUE!</v>
      </c>
      <c r="CI4978" t="e">
        <f>IF(BV4978="A",((CD4978*'Input Output'!$E$5)+'Input Output'!$H$5),IF(BV4978="B",(CD4978*'Input Output'!$E$8)+'Input Output'!$H$8,IF(BV4978="C",(CD4978*'Input Output'!$E$11)+'Input Output'!$H$11,"")))</f>
        <v>#VALUE!</v>
      </c>
      <c r="CJ4978" t="e">
        <f>IF(BV4978="A",(CF4978*'Input Output'!$E$6)+'Input Output'!$H$6,IF(BV4978="B",(CF4978*'Input Output'!$E$9)+'Input Output'!$H$9,IF(BV4978="C",(CF4978*'Input Output'!$E$12)+'Input Output'!$H$12,"")))</f>
        <v>#VALUE!</v>
      </c>
      <c r="CL4978" t="str">
        <f t="shared" si="5371"/>
        <v/>
      </c>
    </row>
    <row r="4979" spans="71:90" x14ac:dyDescent="0.25">
      <c r="BS4979">
        <f t="shared" si="5373"/>
        <v>0</v>
      </c>
      <c r="BT4979">
        <f t="shared" si="5366"/>
        <v>589.34187916666508</v>
      </c>
      <c r="BU4979" s="15">
        <f t="shared" si="5372"/>
        <v>35360.512749999907</v>
      </c>
      <c r="BV4979" s="15" t="s">
        <v>458</v>
      </c>
      <c r="BW4979" t="str">
        <f>'Hour Loop'!BB229</f>
        <v>G01 X29.520 Y367.849</v>
      </c>
      <c r="BX4979" t="str">
        <f>'Hour Loop'!BC229</f>
        <v/>
      </c>
      <c r="BZ4979">
        <f t="shared" si="5375"/>
        <v>20.745000000000001</v>
      </c>
      <c r="CA4979" t="str">
        <f t="shared" si="5374"/>
        <v>1</v>
      </c>
      <c r="CC4979" t="str">
        <f t="shared" si="5367"/>
        <v>G01 X29.520</v>
      </c>
      <c r="CD4979" t="str">
        <f t="shared" si="5368"/>
        <v>29.520</v>
      </c>
      <c r="CE4979" t="str">
        <f t="shared" si="5369"/>
        <v>29.520 Y367.849</v>
      </c>
      <c r="CF4979" t="str">
        <f t="shared" si="5370"/>
        <v>367.849</v>
      </c>
      <c r="CI4979">
        <f>IF(BV4979="A",((CD4979*'Input Output'!$E$5)+'Input Output'!$H$5),IF(BV4979="B",(CD4979*'Input Output'!$E$8)+'Input Output'!$H$8,IF(BV4979="C",(CD4979*'Input Output'!$E$11)+'Input Output'!$H$11,"")))</f>
        <v>29.52</v>
      </c>
      <c r="CJ4979">
        <f>IF(BV4979="A",(CF4979*'Input Output'!$E$6)+'Input Output'!$H$6,IF(BV4979="B",(CF4979*'Input Output'!$E$9)+'Input Output'!$H$9,IF(BV4979="C",(CF4979*'Input Output'!$E$12)+'Input Output'!$H$12,"")))</f>
        <v>367.84899999999999</v>
      </c>
      <c r="CL4979" t="str">
        <f t="shared" si="5371"/>
        <v/>
      </c>
    </row>
    <row r="4980" spans="71:90" x14ac:dyDescent="0.25">
      <c r="BS4980">
        <f t="shared" si="5373"/>
        <v>0</v>
      </c>
      <c r="BT4980">
        <f t="shared" si="5366"/>
        <v>589.68762916666515</v>
      </c>
      <c r="BU4980" s="15">
        <f t="shared" si="5372"/>
        <v>35381.25774999991</v>
      </c>
      <c r="BV4980" s="15" t="s">
        <v>458</v>
      </c>
      <c r="BW4980" t="str">
        <f>'Hour Loop'!BB230</f>
        <v>G04 P7.38</v>
      </c>
      <c r="BX4980" t="str">
        <f>'Hour Loop'!BC230</f>
        <v/>
      </c>
      <c r="BZ4980">
        <f t="shared" si="5375"/>
        <v>7.38</v>
      </c>
      <c r="CA4980" t="str">
        <f t="shared" si="5374"/>
        <v>0</v>
      </c>
      <c r="CC4980" t="e">
        <f t="shared" si="5367"/>
        <v>#VALUE!</v>
      </c>
      <c r="CD4980" t="e">
        <f t="shared" si="5368"/>
        <v>#VALUE!</v>
      </c>
      <c r="CE4980" t="e">
        <f t="shared" si="5369"/>
        <v>#VALUE!</v>
      </c>
      <c r="CF4980" t="e">
        <f t="shared" si="5370"/>
        <v>#VALUE!</v>
      </c>
      <c r="CI4980" t="e">
        <f>IF(BV4980="A",((CD4980*'Input Output'!$E$5)+'Input Output'!$H$5),IF(BV4980="B",(CD4980*'Input Output'!$E$8)+'Input Output'!$H$8,IF(BV4980="C",(CD4980*'Input Output'!$E$11)+'Input Output'!$H$11,"")))</f>
        <v>#VALUE!</v>
      </c>
      <c r="CJ4980" t="e">
        <f>IF(BV4980="A",(CF4980*'Input Output'!$E$6)+'Input Output'!$H$6,IF(BV4980="B",(CF4980*'Input Output'!$E$9)+'Input Output'!$H$9,IF(BV4980="C",(CF4980*'Input Output'!$E$12)+'Input Output'!$H$12,"")))</f>
        <v>#VALUE!</v>
      </c>
      <c r="CL4980" t="str">
        <f t="shared" si="5371"/>
        <v/>
      </c>
    </row>
    <row r="4981" spans="71:90" x14ac:dyDescent="0.25">
      <c r="BS4981">
        <f t="shared" si="5373"/>
        <v>0</v>
      </c>
      <c r="BT4981">
        <f t="shared" si="5366"/>
        <v>589.81062916666508</v>
      </c>
      <c r="BU4981" s="15">
        <f t="shared" si="5372"/>
        <v>35388.637749999907</v>
      </c>
      <c r="BV4981" s="15" t="s">
        <v>458</v>
      </c>
      <c r="BW4981" t="str">
        <f>'Hour Loop'!BB231</f>
        <v>G01 X35.568 Y378.526</v>
      </c>
      <c r="BX4981" t="str">
        <f>'Hour Loop'!BC231</f>
        <v/>
      </c>
      <c r="BZ4981">
        <f t="shared" si="5375"/>
        <v>20.745000000000001</v>
      </c>
      <c r="CA4981" t="str">
        <f t="shared" si="5374"/>
        <v>1</v>
      </c>
      <c r="CC4981" t="str">
        <f t="shared" si="5367"/>
        <v>G01 X35.568</v>
      </c>
      <c r="CD4981" t="str">
        <f t="shared" si="5368"/>
        <v>35.568</v>
      </c>
      <c r="CE4981" t="str">
        <f t="shared" si="5369"/>
        <v>35.568 Y378.526</v>
      </c>
      <c r="CF4981" t="str">
        <f t="shared" si="5370"/>
        <v>378.526</v>
      </c>
      <c r="CI4981">
        <f>IF(BV4981="A",((CD4981*'Input Output'!$E$5)+'Input Output'!$H$5),IF(BV4981="B",(CD4981*'Input Output'!$E$8)+'Input Output'!$H$8,IF(BV4981="C",(CD4981*'Input Output'!$E$11)+'Input Output'!$H$11,"")))</f>
        <v>35.567999999999998</v>
      </c>
      <c r="CJ4981">
        <f>IF(BV4981="A",(CF4981*'Input Output'!$E$6)+'Input Output'!$H$6,IF(BV4981="B",(CF4981*'Input Output'!$E$9)+'Input Output'!$H$9,IF(BV4981="C",(CF4981*'Input Output'!$E$12)+'Input Output'!$H$12,"")))</f>
        <v>378.52600000000001</v>
      </c>
      <c r="CL4981" t="str">
        <f t="shared" si="5371"/>
        <v/>
      </c>
    </row>
    <row r="4982" spans="71:90" x14ac:dyDescent="0.25">
      <c r="BS4982">
        <f t="shared" si="5373"/>
        <v>0</v>
      </c>
      <c r="BT4982">
        <f t="shared" si="5366"/>
        <v>590.15637916666515</v>
      </c>
      <c r="BU4982" s="15">
        <f t="shared" si="5372"/>
        <v>35409.38274999991</v>
      </c>
      <c r="BV4982" s="15" t="s">
        <v>458</v>
      </c>
      <c r="BW4982" t="str">
        <f>'Hour Loop'!BB232</f>
        <v>G04 P7.38</v>
      </c>
      <c r="BX4982" t="str">
        <f>'Hour Loop'!BC232</f>
        <v/>
      </c>
      <c r="BZ4982">
        <f t="shared" si="5375"/>
        <v>7.38</v>
      </c>
      <c r="CA4982" t="str">
        <f t="shared" si="5374"/>
        <v>0</v>
      </c>
      <c r="CC4982" t="e">
        <f t="shared" si="5367"/>
        <v>#VALUE!</v>
      </c>
      <c r="CD4982" t="e">
        <f t="shared" si="5368"/>
        <v>#VALUE!</v>
      </c>
      <c r="CE4982" t="e">
        <f t="shared" si="5369"/>
        <v>#VALUE!</v>
      </c>
      <c r="CF4982" t="e">
        <f t="shared" si="5370"/>
        <v>#VALUE!</v>
      </c>
      <c r="CI4982" t="e">
        <f>IF(BV4982="A",((CD4982*'Input Output'!$E$5)+'Input Output'!$H$5),IF(BV4982="B",(CD4982*'Input Output'!$E$8)+'Input Output'!$H$8,IF(BV4982="C",(CD4982*'Input Output'!$E$11)+'Input Output'!$H$11,"")))</f>
        <v>#VALUE!</v>
      </c>
      <c r="CJ4982" t="e">
        <f>IF(BV4982="A",(CF4982*'Input Output'!$E$6)+'Input Output'!$H$6,IF(BV4982="B",(CF4982*'Input Output'!$E$9)+'Input Output'!$H$9,IF(BV4982="C",(CF4982*'Input Output'!$E$12)+'Input Output'!$H$12,"")))</f>
        <v>#VALUE!</v>
      </c>
      <c r="CL4982" t="str">
        <f t="shared" si="5371"/>
        <v/>
      </c>
    </row>
    <row r="4983" spans="71:90" x14ac:dyDescent="0.25">
      <c r="BS4983">
        <f t="shared" si="5373"/>
        <v>0</v>
      </c>
      <c r="BT4983">
        <f t="shared" si="5366"/>
        <v>590.27937916666508</v>
      </c>
      <c r="BU4983" s="15">
        <f t="shared" si="5372"/>
        <v>35416.762749999907</v>
      </c>
      <c r="BV4983" s="15" t="s">
        <v>458</v>
      </c>
      <c r="BW4983" t="str">
        <f>'Hour Loop'!BB233</f>
        <v>G01 X42.133 Y388.893</v>
      </c>
      <c r="BX4983" t="str">
        <f>'Hour Loop'!BC233</f>
        <v/>
      </c>
      <c r="BZ4983">
        <f t="shared" si="5375"/>
        <v>20.745000000000001</v>
      </c>
      <c r="CA4983" t="str">
        <f t="shared" si="5374"/>
        <v>1</v>
      </c>
      <c r="CC4983" t="str">
        <f t="shared" si="5367"/>
        <v>G01 X42.133</v>
      </c>
      <c r="CD4983" t="str">
        <f t="shared" si="5368"/>
        <v>42.133</v>
      </c>
      <c r="CE4983" t="str">
        <f t="shared" si="5369"/>
        <v>42.133 Y388.893</v>
      </c>
      <c r="CF4983" t="str">
        <f t="shared" si="5370"/>
        <v>388.893</v>
      </c>
      <c r="CI4983">
        <f>IF(BV4983="A",((CD4983*'Input Output'!$E$5)+'Input Output'!$H$5),IF(BV4983="B",(CD4983*'Input Output'!$E$8)+'Input Output'!$H$8,IF(BV4983="C",(CD4983*'Input Output'!$E$11)+'Input Output'!$H$11,"")))</f>
        <v>42.133000000000003</v>
      </c>
      <c r="CJ4983">
        <f>IF(BV4983="A",(CF4983*'Input Output'!$E$6)+'Input Output'!$H$6,IF(BV4983="B",(CF4983*'Input Output'!$E$9)+'Input Output'!$H$9,IF(BV4983="C",(CF4983*'Input Output'!$E$12)+'Input Output'!$H$12,"")))</f>
        <v>388.89299999999997</v>
      </c>
      <c r="CL4983" t="str">
        <f t="shared" si="5371"/>
        <v/>
      </c>
    </row>
    <row r="4984" spans="71:90" x14ac:dyDescent="0.25">
      <c r="BS4984">
        <f t="shared" si="5373"/>
        <v>0</v>
      </c>
      <c r="BT4984">
        <f t="shared" si="5366"/>
        <v>590.62512916666515</v>
      </c>
      <c r="BU4984" s="15">
        <f t="shared" si="5372"/>
        <v>35437.50774999991</v>
      </c>
      <c r="BV4984" s="15" t="s">
        <v>458</v>
      </c>
      <c r="BW4984" t="str">
        <f>'Hour Loop'!BB234</f>
        <v>G04 P7.38</v>
      </c>
      <c r="BX4984" t="str">
        <f>'Hour Loop'!BC234</f>
        <v/>
      </c>
      <c r="BZ4984">
        <f t="shared" si="5375"/>
        <v>7.38</v>
      </c>
      <c r="CA4984" t="str">
        <f t="shared" si="5374"/>
        <v>0</v>
      </c>
      <c r="CC4984" t="e">
        <f t="shared" si="5367"/>
        <v>#VALUE!</v>
      </c>
      <c r="CD4984" t="e">
        <f t="shared" si="5368"/>
        <v>#VALUE!</v>
      </c>
      <c r="CE4984" t="e">
        <f t="shared" si="5369"/>
        <v>#VALUE!</v>
      </c>
      <c r="CF4984" t="e">
        <f t="shared" si="5370"/>
        <v>#VALUE!</v>
      </c>
      <c r="CI4984" t="e">
        <f>IF(BV4984="A",((CD4984*'Input Output'!$E$5)+'Input Output'!$H$5),IF(BV4984="B",(CD4984*'Input Output'!$E$8)+'Input Output'!$H$8,IF(BV4984="C",(CD4984*'Input Output'!$E$11)+'Input Output'!$H$11,"")))</f>
        <v>#VALUE!</v>
      </c>
      <c r="CJ4984" t="e">
        <f>IF(BV4984="A",(CF4984*'Input Output'!$E$6)+'Input Output'!$H$6,IF(BV4984="B",(CF4984*'Input Output'!$E$9)+'Input Output'!$H$9,IF(BV4984="C",(CF4984*'Input Output'!$E$12)+'Input Output'!$H$12,"")))</f>
        <v>#VALUE!</v>
      </c>
      <c r="CL4984" t="str">
        <f t="shared" si="5371"/>
        <v/>
      </c>
    </row>
    <row r="4985" spans="71:90" x14ac:dyDescent="0.25">
      <c r="BS4985">
        <f t="shared" si="5373"/>
        <v>0</v>
      </c>
      <c r="BT4985">
        <f t="shared" si="5366"/>
        <v>590.74812916666508</v>
      </c>
      <c r="BU4985" s="15">
        <f t="shared" si="5372"/>
        <v>35444.887749999907</v>
      </c>
      <c r="BV4985" s="15" t="s">
        <v>458</v>
      </c>
      <c r="BW4985" t="str">
        <f>'Hour Loop'!BB235</f>
        <v>G01 X49.198 Y398.925</v>
      </c>
      <c r="BX4985" t="str">
        <f>'Hour Loop'!BC235</f>
        <v/>
      </c>
      <c r="BZ4985">
        <f t="shared" si="5375"/>
        <v>20.745000000000001</v>
      </c>
      <c r="CA4985" t="str">
        <f t="shared" si="5374"/>
        <v>1</v>
      </c>
      <c r="CC4985" t="str">
        <f t="shared" si="5367"/>
        <v>G01 X49.198</v>
      </c>
      <c r="CD4985" t="str">
        <f t="shared" si="5368"/>
        <v>49.198</v>
      </c>
      <c r="CE4985" t="str">
        <f t="shared" si="5369"/>
        <v>49.198 Y398.925</v>
      </c>
      <c r="CF4985" t="str">
        <f t="shared" si="5370"/>
        <v>398.925</v>
      </c>
      <c r="CI4985">
        <f>IF(BV4985="A",((CD4985*'Input Output'!$E$5)+'Input Output'!$H$5),IF(BV4985="B",(CD4985*'Input Output'!$E$8)+'Input Output'!$H$8,IF(BV4985="C",(CD4985*'Input Output'!$E$11)+'Input Output'!$H$11,"")))</f>
        <v>49.198</v>
      </c>
      <c r="CJ4985">
        <f>IF(BV4985="A",(CF4985*'Input Output'!$E$6)+'Input Output'!$H$6,IF(BV4985="B",(CF4985*'Input Output'!$E$9)+'Input Output'!$H$9,IF(BV4985="C",(CF4985*'Input Output'!$E$12)+'Input Output'!$H$12,"")))</f>
        <v>398.92500000000001</v>
      </c>
      <c r="CL4985" t="str">
        <f t="shared" si="5371"/>
        <v/>
      </c>
    </row>
    <row r="4986" spans="71:90" x14ac:dyDescent="0.25">
      <c r="BS4986">
        <f t="shared" si="5373"/>
        <v>0</v>
      </c>
      <c r="BT4986">
        <f t="shared" si="5366"/>
        <v>591.09387916666515</v>
      </c>
      <c r="BU4986" s="15">
        <f t="shared" si="5372"/>
        <v>35465.63274999991</v>
      </c>
      <c r="BV4986" s="15" t="s">
        <v>458</v>
      </c>
      <c r="BW4986" t="str">
        <f>'Hour Loop'!BB236</f>
        <v>G04 P7.38</v>
      </c>
      <c r="BX4986" t="str">
        <f>'Hour Loop'!BC236</f>
        <v/>
      </c>
      <c r="BZ4986">
        <f t="shared" si="5375"/>
        <v>7.38</v>
      </c>
      <c r="CA4986" t="str">
        <f t="shared" si="5374"/>
        <v>0</v>
      </c>
      <c r="CC4986" t="e">
        <f t="shared" si="5367"/>
        <v>#VALUE!</v>
      </c>
      <c r="CD4986" t="e">
        <f t="shared" si="5368"/>
        <v>#VALUE!</v>
      </c>
      <c r="CE4986" t="e">
        <f t="shared" si="5369"/>
        <v>#VALUE!</v>
      </c>
      <c r="CF4986" t="e">
        <f t="shared" si="5370"/>
        <v>#VALUE!</v>
      </c>
      <c r="CI4986" t="e">
        <f>IF(BV4986="A",((CD4986*'Input Output'!$E$5)+'Input Output'!$H$5),IF(BV4986="B",(CD4986*'Input Output'!$E$8)+'Input Output'!$H$8,IF(BV4986="C",(CD4986*'Input Output'!$E$11)+'Input Output'!$H$11,"")))</f>
        <v>#VALUE!</v>
      </c>
      <c r="CJ4986" t="e">
        <f>IF(BV4986="A",(CF4986*'Input Output'!$E$6)+'Input Output'!$H$6,IF(BV4986="B",(CF4986*'Input Output'!$E$9)+'Input Output'!$H$9,IF(BV4986="C",(CF4986*'Input Output'!$E$12)+'Input Output'!$H$12,"")))</f>
        <v>#VALUE!</v>
      </c>
      <c r="CL4986" t="str">
        <f t="shared" si="5371"/>
        <v/>
      </c>
    </row>
    <row r="4987" spans="71:90" x14ac:dyDescent="0.25">
      <c r="BS4987">
        <f t="shared" si="5373"/>
        <v>0</v>
      </c>
      <c r="BT4987">
        <f t="shared" si="5366"/>
        <v>591.21687916666508</v>
      </c>
      <c r="BU4987" s="15">
        <f t="shared" si="5372"/>
        <v>35473.012749999907</v>
      </c>
      <c r="BV4987" s="15" t="s">
        <v>458</v>
      </c>
      <c r="BW4987" t="str">
        <f>'Hour Loop'!BB237</f>
        <v>G01 X56.747 Y408.598</v>
      </c>
      <c r="BX4987" t="str">
        <f>'Hour Loop'!BC237</f>
        <v/>
      </c>
      <c r="BZ4987">
        <f t="shared" si="5375"/>
        <v>20.745000000000001</v>
      </c>
      <c r="CA4987" t="str">
        <f t="shared" si="5374"/>
        <v>1</v>
      </c>
      <c r="CC4987" t="str">
        <f t="shared" si="5367"/>
        <v>G01 X56.747</v>
      </c>
      <c r="CD4987" t="str">
        <f t="shared" si="5368"/>
        <v>56.747</v>
      </c>
      <c r="CE4987" t="str">
        <f t="shared" si="5369"/>
        <v>56.747 Y408.598</v>
      </c>
      <c r="CF4987" t="str">
        <f t="shared" si="5370"/>
        <v>408.598</v>
      </c>
      <c r="CI4987">
        <f>IF(BV4987="A",((CD4987*'Input Output'!$E$5)+'Input Output'!$H$5),IF(BV4987="B",(CD4987*'Input Output'!$E$8)+'Input Output'!$H$8,IF(BV4987="C",(CD4987*'Input Output'!$E$11)+'Input Output'!$H$11,"")))</f>
        <v>56.747</v>
      </c>
      <c r="CJ4987">
        <f>IF(BV4987="A",(CF4987*'Input Output'!$E$6)+'Input Output'!$H$6,IF(BV4987="B",(CF4987*'Input Output'!$E$9)+'Input Output'!$H$9,IF(BV4987="C",(CF4987*'Input Output'!$E$12)+'Input Output'!$H$12,"")))</f>
        <v>408.59800000000001</v>
      </c>
      <c r="CL4987" t="str">
        <f t="shared" si="5371"/>
        <v/>
      </c>
    </row>
    <row r="4988" spans="71:90" x14ac:dyDescent="0.25">
      <c r="BS4988">
        <f t="shared" si="5373"/>
        <v>0</v>
      </c>
      <c r="BT4988">
        <f t="shared" si="5366"/>
        <v>591.56262916666515</v>
      </c>
      <c r="BU4988" s="15">
        <f t="shared" si="5372"/>
        <v>35493.75774999991</v>
      </c>
      <c r="BV4988" s="15" t="s">
        <v>458</v>
      </c>
      <c r="BW4988" t="str">
        <f>'Hour Loop'!BB238</f>
        <v>G04 P7.38</v>
      </c>
      <c r="BX4988" t="str">
        <f>'Hour Loop'!BC238</f>
        <v/>
      </c>
      <c r="BZ4988">
        <f t="shared" si="5375"/>
        <v>7.38</v>
      </c>
      <c r="CA4988" t="str">
        <f t="shared" si="5374"/>
        <v>0</v>
      </c>
      <c r="CC4988" t="e">
        <f t="shared" si="5367"/>
        <v>#VALUE!</v>
      </c>
      <c r="CD4988" t="e">
        <f t="shared" si="5368"/>
        <v>#VALUE!</v>
      </c>
      <c r="CE4988" t="e">
        <f t="shared" si="5369"/>
        <v>#VALUE!</v>
      </c>
      <c r="CF4988" t="e">
        <f t="shared" si="5370"/>
        <v>#VALUE!</v>
      </c>
      <c r="CI4988" t="e">
        <f>IF(BV4988="A",((CD4988*'Input Output'!$E$5)+'Input Output'!$H$5),IF(BV4988="B",(CD4988*'Input Output'!$E$8)+'Input Output'!$H$8,IF(BV4988="C",(CD4988*'Input Output'!$E$11)+'Input Output'!$H$11,"")))</f>
        <v>#VALUE!</v>
      </c>
      <c r="CJ4988" t="e">
        <f>IF(BV4988="A",(CF4988*'Input Output'!$E$6)+'Input Output'!$H$6,IF(BV4988="B",(CF4988*'Input Output'!$E$9)+'Input Output'!$H$9,IF(BV4988="C",(CF4988*'Input Output'!$E$12)+'Input Output'!$H$12,"")))</f>
        <v>#VALUE!</v>
      </c>
      <c r="CL4988" t="str">
        <f t="shared" si="5371"/>
        <v/>
      </c>
    </row>
    <row r="4989" spans="71:90" x14ac:dyDescent="0.25">
      <c r="BS4989">
        <f t="shared" si="5373"/>
        <v>0</v>
      </c>
      <c r="BT4989">
        <f t="shared" si="5366"/>
        <v>591.68562916666508</v>
      </c>
      <c r="BU4989" s="15">
        <f t="shared" si="5372"/>
        <v>35501.137749999907</v>
      </c>
      <c r="BV4989" s="15" t="s">
        <v>458</v>
      </c>
      <c r="BW4989" t="str">
        <f>'Hour Loop'!BB239</f>
        <v>G01 X64.762 Y417.890</v>
      </c>
      <c r="BX4989" t="str">
        <f>'Hour Loop'!BC239</f>
        <v/>
      </c>
      <c r="BZ4989">
        <f t="shared" si="5375"/>
        <v>20.745000000000001</v>
      </c>
      <c r="CA4989" t="str">
        <f t="shared" si="5374"/>
        <v>1</v>
      </c>
      <c r="CC4989" t="str">
        <f t="shared" si="5367"/>
        <v>G01 X64.762</v>
      </c>
      <c r="CD4989" t="str">
        <f t="shared" si="5368"/>
        <v>64.762</v>
      </c>
      <c r="CE4989" t="str">
        <f t="shared" si="5369"/>
        <v>64.762 Y417.890</v>
      </c>
      <c r="CF4989" t="str">
        <f t="shared" si="5370"/>
        <v>417.890</v>
      </c>
      <c r="CI4989">
        <f>IF(BV4989="A",((CD4989*'Input Output'!$E$5)+'Input Output'!$H$5),IF(BV4989="B",(CD4989*'Input Output'!$E$8)+'Input Output'!$H$8,IF(BV4989="C",(CD4989*'Input Output'!$E$11)+'Input Output'!$H$11,"")))</f>
        <v>64.762</v>
      </c>
      <c r="CJ4989">
        <f>IF(BV4989="A",(CF4989*'Input Output'!$E$6)+'Input Output'!$H$6,IF(BV4989="B",(CF4989*'Input Output'!$E$9)+'Input Output'!$H$9,IF(BV4989="C",(CF4989*'Input Output'!$E$12)+'Input Output'!$H$12,"")))</f>
        <v>417.89</v>
      </c>
      <c r="CL4989" t="str">
        <f t="shared" si="5371"/>
        <v/>
      </c>
    </row>
    <row r="4990" spans="71:90" x14ac:dyDescent="0.25">
      <c r="BS4990">
        <f t="shared" si="5373"/>
        <v>0</v>
      </c>
      <c r="BT4990">
        <f t="shared" si="5366"/>
        <v>592.03137916666515</v>
      </c>
      <c r="BU4990" s="15">
        <f t="shared" si="5372"/>
        <v>35521.88274999991</v>
      </c>
      <c r="BV4990" s="15" t="s">
        <v>458</v>
      </c>
      <c r="BW4990" t="str">
        <f>'Hour Loop'!BB240</f>
        <v>G04 P7.38</v>
      </c>
      <c r="BX4990" t="str">
        <f>'Hour Loop'!BC240</f>
        <v/>
      </c>
      <c r="BZ4990">
        <f t="shared" si="5375"/>
        <v>7.38</v>
      </c>
      <c r="CA4990" t="str">
        <f t="shared" si="5374"/>
        <v>0</v>
      </c>
      <c r="CC4990" t="e">
        <f t="shared" si="5367"/>
        <v>#VALUE!</v>
      </c>
      <c r="CD4990" t="e">
        <f t="shared" si="5368"/>
        <v>#VALUE!</v>
      </c>
      <c r="CE4990" t="e">
        <f t="shared" si="5369"/>
        <v>#VALUE!</v>
      </c>
      <c r="CF4990" t="e">
        <f t="shared" si="5370"/>
        <v>#VALUE!</v>
      </c>
      <c r="CI4990" t="e">
        <f>IF(BV4990="A",((CD4990*'Input Output'!$E$5)+'Input Output'!$H$5),IF(BV4990="B",(CD4990*'Input Output'!$E$8)+'Input Output'!$H$8,IF(BV4990="C",(CD4990*'Input Output'!$E$11)+'Input Output'!$H$11,"")))</f>
        <v>#VALUE!</v>
      </c>
      <c r="CJ4990" t="e">
        <f>IF(BV4990="A",(CF4990*'Input Output'!$E$6)+'Input Output'!$H$6,IF(BV4990="B",(CF4990*'Input Output'!$E$9)+'Input Output'!$H$9,IF(BV4990="C",(CF4990*'Input Output'!$E$12)+'Input Output'!$H$12,"")))</f>
        <v>#VALUE!</v>
      </c>
      <c r="CL4990" t="str">
        <f t="shared" si="5371"/>
        <v/>
      </c>
    </row>
    <row r="4991" spans="71:90" x14ac:dyDescent="0.25">
      <c r="BS4991">
        <f t="shared" si="5373"/>
        <v>0</v>
      </c>
      <c r="BT4991">
        <f t="shared" si="5366"/>
        <v>592.15437916666508</v>
      </c>
      <c r="BU4991" s="15">
        <f t="shared" si="5372"/>
        <v>35529.262749999907</v>
      </c>
      <c r="BV4991" s="15" t="s">
        <v>458</v>
      </c>
      <c r="BW4991" t="str">
        <f>'Hour Loop'!BB241</f>
        <v>G01 X73.223 Y426.777</v>
      </c>
      <c r="BX4991" t="str">
        <f>'Hour Loop'!BC241</f>
        <v/>
      </c>
      <c r="BZ4991">
        <f t="shared" si="5375"/>
        <v>20.745000000000001</v>
      </c>
      <c r="CA4991" t="str">
        <f t="shared" si="5374"/>
        <v>1</v>
      </c>
      <c r="CC4991" t="str">
        <f t="shared" si="5367"/>
        <v>G01 X73.223</v>
      </c>
      <c r="CD4991" t="str">
        <f t="shared" si="5368"/>
        <v>73.223</v>
      </c>
      <c r="CE4991" t="str">
        <f t="shared" si="5369"/>
        <v>73.223 Y426.777</v>
      </c>
      <c r="CF4991" t="str">
        <f t="shared" si="5370"/>
        <v>426.777</v>
      </c>
      <c r="CI4991">
        <f>IF(BV4991="A",((CD4991*'Input Output'!$E$5)+'Input Output'!$H$5),IF(BV4991="B",(CD4991*'Input Output'!$E$8)+'Input Output'!$H$8,IF(BV4991="C",(CD4991*'Input Output'!$E$11)+'Input Output'!$H$11,"")))</f>
        <v>73.222999999999999</v>
      </c>
      <c r="CJ4991">
        <f>IF(BV4991="A",(CF4991*'Input Output'!$E$6)+'Input Output'!$H$6,IF(BV4991="B",(CF4991*'Input Output'!$E$9)+'Input Output'!$H$9,IF(BV4991="C",(CF4991*'Input Output'!$E$12)+'Input Output'!$H$12,"")))</f>
        <v>426.77699999999999</v>
      </c>
      <c r="CL4991" t="str">
        <f t="shared" si="5371"/>
        <v/>
      </c>
    </row>
    <row r="4992" spans="71:90" x14ac:dyDescent="0.25">
      <c r="BS4992">
        <f t="shared" si="5373"/>
        <v>0</v>
      </c>
      <c r="BT4992">
        <f t="shared" si="5366"/>
        <v>592.50012916666515</v>
      </c>
      <c r="BU4992" s="15">
        <f t="shared" si="5372"/>
        <v>35550.00774999991</v>
      </c>
      <c r="BV4992" s="15" t="s">
        <v>458</v>
      </c>
      <c r="BW4992" t="str">
        <f>'Hour Loop'!BB242</f>
        <v>G04 P7.38</v>
      </c>
      <c r="BX4992" t="str">
        <f>'Hour Loop'!BC242</f>
        <v/>
      </c>
      <c r="BZ4992">
        <f t="shared" si="5375"/>
        <v>7.38</v>
      </c>
      <c r="CA4992" t="str">
        <f t="shared" si="5374"/>
        <v>0</v>
      </c>
      <c r="CC4992" t="e">
        <f t="shared" si="5367"/>
        <v>#VALUE!</v>
      </c>
      <c r="CD4992" t="e">
        <f t="shared" si="5368"/>
        <v>#VALUE!</v>
      </c>
      <c r="CE4992" t="e">
        <f t="shared" si="5369"/>
        <v>#VALUE!</v>
      </c>
      <c r="CF4992" t="e">
        <f t="shared" si="5370"/>
        <v>#VALUE!</v>
      </c>
      <c r="CI4992" t="e">
        <f>IF(BV4992="A",((CD4992*'Input Output'!$E$5)+'Input Output'!$H$5),IF(BV4992="B",(CD4992*'Input Output'!$E$8)+'Input Output'!$H$8,IF(BV4992="C",(CD4992*'Input Output'!$E$11)+'Input Output'!$H$11,"")))</f>
        <v>#VALUE!</v>
      </c>
      <c r="CJ4992" t="e">
        <f>IF(BV4992="A",(CF4992*'Input Output'!$E$6)+'Input Output'!$H$6,IF(BV4992="B",(CF4992*'Input Output'!$E$9)+'Input Output'!$H$9,IF(BV4992="C",(CF4992*'Input Output'!$E$12)+'Input Output'!$H$12,"")))</f>
        <v>#VALUE!</v>
      </c>
      <c r="CL4992" t="str">
        <f t="shared" si="5371"/>
        <v/>
      </c>
    </row>
    <row r="4993" spans="71:90" x14ac:dyDescent="0.25">
      <c r="BS4993">
        <f t="shared" si="5373"/>
        <v>0</v>
      </c>
      <c r="BT4993">
        <f t="shared" si="5366"/>
        <v>592.62312916666508</v>
      </c>
      <c r="BU4993" s="15">
        <f t="shared" si="5372"/>
        <v>35557.387749999907</v>
      </c>
      <c r="BV4993" s="15" t="s">
        <v>458</v>
      </c>
      <c r="BW4993" t="str">
        <f>'Hour Loop'!BB243</f>
        <v>G01 X82.110 Y435.238</v>
      </c>
      <c r="BX4993" t="str">
        <f>'Hour Loop'!BC243</f>
        <v/>
      </c>
      <c r="BZ4993">
        <f t="shared" si="5375"/>
        <v>20.745000000000001</v>
      </c>
      <c r="CA4993" t="str">
        <f t="shared" si="5374"/>
        <v>1</v>
      </c>
      <c r="CC4993" t="str">
        <f t="shared" si="5367"/>
        <v>G01 X82.110</v>
      </c>
      <c r="CD4993" t="str">
        <f t="shared" si="5368"/>
        <v>82.110</v>
      </c>
      <c r="CE4993" t="str">
        <f t="shared" si="5369"/>
        <v>82.110 Y435.238</v>
      </c>
      <c r="CF4993" t="str">
        <f t="shared" si="5370"/>
        <v>435.238</v>
      </c>
      <c r="CI4993">
        <f>IF(BV4993="A",((CD4993*'Input Output'!$E$5)+'Input Output'!$H$5),IF(BV4993="B",(CD4993*'Input Output'!$E$8)+'Input Output'!$H$8,IF(BV4993="C",(CD4993*'Input Output'!$E$11)+'Input Output'!$H$11,"")))</f>
        <v>82.11</v>
      </c>
      <c r="CJ4993">
        <f>IF(BV4993="A",(CF4993*'Input Output'!$E$6)+'Input Output'!$H$6,IF(BV4993="B",(CF4993*'Input Output'!$E$9)+'Input Output'!$H$9,IF(BV4993="C",(CF4993*'Input Output'!$E$12)+'Input Output'!$H$12,"")))</f>
        <v>435.238</v>
      </c>
      <c r="CL4993" t="str">
        <f t="shared" si="5371"/>
        <v/>
      </c>
    </row>
    <row r="4994" spans="71:90" x14ac:dyDescent="0.25">
      <c r="BS4994">
        <f t="shared" si="5373"/>
        <v>0</v>
      </c>
      <c r="BT4994">
        <f t="shared" si="5366"/>
        <v>592.96887916666515</v>
      </c>
      <c r="BU4994" s="15">
        <f t="shared" si="5372"/>
        <v>35578.13274999991</v>
      </c>
      <c r="BV4994" s="15" t="s">
        <v>458</v>
      </c>
      <c r="BW4994" t="str">
        <f>'Hour Loop'!BB244</f>
        <v>G04 P7.38</v>
      </c>
      <c r="BX4994" t="str">
        <f>'Hour Loop'!BC244</f>
        <v/>
      </c>
      <c r="BZ4994">
        <f t="shared" si="5375"/>
        <v>7.38</v>
      </c>
      <c r="CA4994" t="str">
        <f t="shared" si="5374"/>
        <v>0</v>
      </c>
      <c r="CC4994" t="e">
        <f t="shared" si="5367"/>
        <v>#VALUE!</v>
      </c>
      <c r="CD4994" t="e">
        <f t="shared" si="5368"/>
        <v>#VALUE!</v>
      </c>
      <c r="CE4994" t="e">
        <f t="shared" si="5369"/>
        <v>#VALUE!</v>
      </c>
      <c r="CF4994" t="e">
        <f t="shared" si="5370"/>
        <v>#VALUE!</v>
      </c>
      <c r="CI4994" t="e">
        <f>IF(BV4994="A",((CD4994*'Input Output'!$E$5)+'Input Output'!$H$5),IF(BV4994="B",(CD4994*'Input Output'!$E$8)+'Input Output'!$H$8,IF(BV4994="C",(CD4994*'Input Output'!$E$11)+'Input Output'!$H$11,"")))</f>
        <v>#VALUE!</v>
      </c>
      <c r="CJ4994" t="e">
        <f>IF(BV4994="A",(CF4994*'Input Output'!$E$6)+'Input Output'!$H$6,IF(BV4994="B",(CF4994*'Input Output'!$E$9)+'Input Output'!$H$9,IF(BV4994="C",(CF4994*'Input Output'!$E$12)+'Input Output'!$H$12,"")))</f>
        <v>#VALUE!</v>
      </c>
      <c r="CL4994" t="str">
        <f t="shared" si="5371"/>
        <v/>
      </c>
    </row>
    <row r="4995" spans="71:90" x14ac:dyDescent="0.25">
      <c r="BS4995">
        <f t="shared" si="5373"/>
        <v>0</v>
      </c>
      <c r="BT4995">
        <f t="shared" si="5366"/>
        <v>593.09187916666508</v>
      </c>
      <c r="BU4995" s="15">
        <f t="shared" si="5372"/>
        <v>35585.512749999907</v>
      </c>
      <c r="BV4995" s="15" t="s">
        <v>458</v>
      </c>
      <c r="BW4995" t="str">
        <f>'Hour Loop'!BB245</f>
        <v>G01 X91.402 Y443.253</v>
      </c>
      <c r="BX4995" t="str">
        <f>'Hour Loop'!BC245</f>
        <v/>
      </c>
      <c r="BZ4995">
        <f t="shared" si="5375"/>
        <v>20.745000000000001</v>
      </c>
      <c r="CA4995" t="str">
        <f t="shared" si="5374"/>
        <v>1</v>
      </c>
      <c r="CC4995" t="str">
        <f t="shared" si="5367"/>
        <v>G01 X91.402</v>
      </c>
      <c r="CD4995" t="str">
        <f t="shared" si="5368"/>
        <v>91.402</v>
      </c>
      <c r="CE4995" t="str">
        <f t="shared" si="5369"/>
        <v>91.402 Y443.253</v>
      </c>
      <c r="CF4995" t="str">
        <f t="shared" si="5370"/>
        <v>443.253</v>
      </c>
      <c r="CI4995">
        <f>IF(BV4995="A",((CD4995*'Input Output'!$E$5)+'Input Output'!$H$5),IF(BV4995="B",(CD4995*'Input Output'!$E$8)+'Input Output'!$H$8,IF(BV4995="C",(CD4995*'Input Output'!$E$11)+'Input Output'!$H$11,"")))</f>
        <v>91.402000000000001</v>
      </c>
      <c r="CJ4995">
        <f>IF(BV4995="A",(CF4995*'Input Output'!$E$6)+'Input Output'!$H$6,IF(BV4995="B",(CF4995*'Input Output'!$E$9)+'Input Output'!$H$9,IF(BV4995="C",(CF4995*'Input Output'!$E$12)+'Input Output'!$H$12,"")))</f>
        <v>443.25299999999999</v>
      </c>
      <c r="CL4995" t="str">
        <f t="shared" si="5371"/>
        <v/>
      </c>
    </row>
    <row r="4996" spans="71:90" x14ac:dyDescent="0.25">
      <c r="BS4996">
        <f t="shared" si="5373"/>
        <v>0</v>
      </c>
      <c r="BT4996">
        <f t="shared" si="5366"/>
        <v>593.43762916666515</v>
      </c>
      <c r="BU4996" s="15">
        <f t="shared" si="5372"/>
        <v>35606.25774999991</v>
      </c>
      <c r="BV4996" s="15" t="s">
        <v>458</v>
      </c>
      <c r="BW4996" t="str">
        <f>'Hour Loop'!BB246</f>
        <v>G04 P7.38</v>
      </c>
      <c r="BX4996" t="str">
        <f>'Hour Loop'!BC246</f>
        <v/>
      </c>
      <c r="BZ4996">
        <f t="shared" si="5375"/>
        <v>7.38</v>
      </c>
      <c r="CA4996" t="str">
        <f t="shared" si="5374"/>
        <v>0</v>
      </c>
      <c r="CC4996" t="e">
        <f t="shared" si="5367"/>
        <v>#VALUE!</v>
      </c>
      <c r="CD4996" t="e">
        <f t="shared" si="5368"/>
        <v>#VALUE!</v>
      </c>
      <c r="CE4996" t="e">
        <f t="shared" si="5369"/>
        <v>#VALUE!</v>
      </c>
      <c r="CF4996" t="e">
        <f t="shared" si="5370"/>
        <v>#VALUE!</v>
      </c>
      <c r="CI4996" t="e">
        <f>IF(BV4996="A",((CD4996*'Input Output'!$E$5)+'Input Output'!$H$5),IF(BV4996="B",(CD4996*'Input Output'!$E$8)+'Input Output'!$H$8,IF(BV4996="C",(CD4996*'Input Output'!$E$11)+'Input Output'!$H$11,"")))</f>
        <v>#VALUE!</v>
      </c>
      <c r="CJ4996" t="e">
        <f>IF(BV4996="A",(CF4996*'Input Output'!$E$6)+'Input Output'!$H$6,IF(BV4996="B",(CF4996*'Input Output'!$E$9)+'Input Output'!$H$9,IF(BV4996="C",(CF4996*'Input Output'!$E$12)+'Input Output'!$H$12,"")))</f>
        <v>#VALUE!</v>
      </c>
      <c r="CL4996" t="str">
        <f t="shared" si="5371"/>
        <v/>
      </c>
    </row>
    <row r="4997" spans="71:90" x14ac:dyDescent="0.25">
      <c r="BS4997">
        <f t="shared" si="5373"/>
        <v>0</v>
      </c>
      <c r="BT4997">
        <f t="shared" si="5366"/>
        <v>593.56062916666508</v>
      </c>
      <c r="BU4997" s="15">
        <f t="shared" si="5372"/>
        <v>35613.637749999907</v>
      </c>
      <c r="BV4997" s="15" t="s">
        <v>458</v>
      </c>
      <c r="BW4997" t="str">
        <f>'Hour Loop'!BB247</f>
        <v>G01 X101.075 Y450.802</v>
      </c>
      <c r="BX4997" t="str">
        <f>'Hour Loop'!BC247</f>
        <v/>
      </c>
      <c r="BZ4997">
        <f t="shared" si="5375"/>
        <v>20.745000000000001</v>
      </c>
      <c r="CA4997" t="str">
        <f t="shared" si="5374"/>
        <v>1</v>
      </c>
      <c r="CC4997" t="str">
        <f t="shared" si="5367"/>
        <v>G01 X101.075</v>
      </c>
      <c r="CD4997" t="str">
        <f t="shared" si="5368"/>
        <v>101.075</v>
      </c>
      <c r="CE4997" t="str">
        <f t="shared" si="5369"/>
        <v>101.075 Y450.802</v>
      </c>
      <c r="CF4997" t="str">
        <f t="shared" si="5370"/>
        <v>450.802</v>
      </c>
      <c r="CI4997">
        <f>IF(BV4997="A",((CD4997*'Input Output'!$E$5)+'Input Output'!$H$5),IF(BV4997="B",(CD4997*'Input Output'!$E$8)+'Input Output'!$H$8,IF(BV4997="C",(CD4997*'Input Output'!$E$11)+'Input Output'!$H$11,"")))</f>
        <v>101.075</v>
      </c>
      <c r="CJ4997">
        <f>IF(BV4997="A",(CF4997*'Input Output'!$E$6)+'Input Output'!$H$6,IF(BV4997="B",(CF4997*'Input Output'!$E$9)+'Input Output'!$H$9,IF(BV4997="C",(CF4997*'Input Output'!$E$12)+'Input Output'!$H$12,"")))</f>
        <v>450.80200000000002</v>
      </c>
      <c r="CL4997" t="str">
        <f t="shared" si="5371"/>
        <v/>
      </c>
    </row>
    <row r="4998" spans="71:90" x14ac:dyDescent="0.25">
      <c r="BS4998">
        <f t="shared" si="5373"/>
        <v>0</v>
      </c>
      <c r="BT4998">
        <f t="shared" si="5366"/>
        <v>593.90637916666515</v>
      </c>
      <c r="BU4998" s="15">
        <f t="shared" si="5372"/>
        <v>35634.38274999991</v>
      </c>
      <c r="BV4998" s="15" t="s">
        <v>458</v>
      </c>
      <c r="BW4998" t="str">
        <f>'Hour Loop'!BB248</f>
        <v>G04 P7.38</v>
      </c>
      <c r="BX4998" t="str">
        <f>'Hour Loop'!BC248</f>
        <v/>
      </c>
      <c r="BZ4998">
        <f t="shared" si="5375"/>
        <v>7.38</v>
      </c>
      <c r="CA4998" t="str">
        <f t="shared" si="5374"/>
        <v>0</v>
      </c>
      <c r="CC4998" t="e">
        <f t="shared" si="5367"/>
        <v>#VALUE!</v>
      </c>
      <c r="CD4998" t="e">
        <f t="shared" si="5368"/>
        <v>#VALUE!</v>
      </c>
      <c r="CE4998" t="e">
        <f t="shared" si="5369"/>
        <v>#VALUE!</v>
      </c>
      <c r="CF4998" t="e">
        <f t="shared" si="5370"/>
        <v>#VALUE!</v>
      </c>
      <c r="CI4998" t="e">
        <f>IF(BV4998="A",((CD4998*'Input Output'!$E$5)+'Input Output'!$H$5),IF(BV4998="B",(CD4998*'Input Output'!$E$8)+'Input Output'!$H$8,IF(BV4998="C",(CD4998*'Input Output'!$E$11)+'Input Output'!$H$11,"")))</f>
        <v>#VALUE!</v>
      </c>
      <c r="CJ4998" t="e">
        <f>IF(BV4998="A",(CF4998*'Input Output'!$E$6)+'Input Output'!$H$6,IF(BV4998="B",(CF4998*'Input Output'!$E$9)+'Input Output'!$H$9,IF(BV4998="C",(CF4998*'Input Output'!$E$12)+'Input Output'!$H$12,"")))</f>
        <v>#VALUE!</v>
      </c>
      <c r="CL4998" t="str">
        <f t="shared" si="5371"/>
        <v/>
      </c>
    </row>
    <row r="4999" spans="71:90" x14ac:dyDescent="0.25">
      <c r="BS4999">
        <f t="shared" si="5373"/>
        <v>0</v>
      </c>
      <c r="BT4999">
        <f t="shared" si="5366"/>
        <v>594.02937916666508</v>
      </c>
      <c r="BU4999" s="15">
        <f t="shared" si="5372"/>
        <v>35641.762749999907</v>
      </c>
      <c r="BV4999" s="15" t="s">
        <v>458</v>
      </c>
      <c r="BW4999" t="str">
        <f>'Hour Loop'!BB249</f>
        <v>G01 X111.107 Y457.867</v>
      </c>
      <c r="BX4999" t="str">
        <f>'Hour Loop'!BC249</f>
        <v/>
      </c>
      <c r="BZ4999">
        <f t="shared" si="5375"/>
        <v>20.745000000000001</v>
      </c>
      <c r="CA4999" t="str">
        <f t="shared" si="5374"/>
        <v>1</v>
      </c>
      <c r="CC4999" t="str">
        <f t="shared" si="5367"/>
        <v>G01 X111.107</v>
      </c>
      <c r="CD4999" t="str">
        <f t="shared" si="5368"/>
        <v>111.107</v>
      </c>
      <c r="CE4999" t="str">
        <f t="shared" si="5369"/>
        <v>111.107 Y457.867</v>
      </c>
      <c r="CF4999" t="str">
        <f t="shared" si="5370"/>
        <v>457.867</v>
      </c>
      <c r="CI4999">
        <f>IF(BV4999="A",((CD4999*'Input Output'!$E$5)+'Input Output'!$H$5),IF(BV4999="B",(CD4999*'Input Output'!$E$8)+'Input Output'!$H$8,IF(BV4999="C",(CD4999*'Input Output'!$E$11)+'Input Output'!$H$11,"")))</f>
        <v>111.107</v>
      </c>
      <c r="CJ4999">
        <f>IF(BV4999="A",(CF4999*'Input Output'!$E$6)+'Input Output'!$H$6,IF(BV4999="B",(CF4999*'Input Output'!$E$9)+'Input Output'!$H$9,IF(BV4999="C",(CF4999*'Input Output'!$E$12)+'Input Output'!$H$12,"")))</f>
        <v>457.86700000000002</v>
      </c>
      <c r="CL4999" t="str">
        <f t="shared" si="5371"/>
        <v/>
      </c>
    </row>
    <row r="5000" spans="71:90" x14ac:dyDescent="0.25">
      <c r="BS5000">
        <f t="shared" si="5373"/>
        <v>0</v>
      </c>
      <c r="BT5000">
        <f t="shared" si="5366"/>
        <v>594.37512916666515</v>
      </c>
      <c r="BU5000" s="15">
        <f t="shared" si="5372"/>
        <v>35662.50774999991</v>
      </c>
      <c r="BV5000" s="15" t="s">
        <v>458</v>
      </c>
      <c r="BW5000" t="str">
        <f>'Hour Loop'!BB250</f>
        <v>G04 P7.38</v>
      </c>
      <c r="BX5000" t="str">
        <f>'Hour Loop'!BC250</f>
        <v/>
      </c>
      <c r="BZ5000">
        <f t="shared" si="5375"/>
        <v>7.38</v>
      </c>
      <c r="CA5000" t="str">
        <f t="shared" si="5374"/>
        <v>0</v>
      </c>
      <c r="CC5000" t="e">
        <f t="shared" si="5367"/>
        <v>#VALUE!</v>
      </c>
      <c r="CD5000" t="e">
        <f t="shared" si="5368"/>
        <v>#VALUE!</v>
      </c>
      <c r="CE5000" t="e">
        <f t="shared" si="5369"/>
        <v>#VALUE!</v>
      </c>
      <c r="CF5000" t="e">
        <f t="shared" si="5370"/>
        <v>#VALUE!</v>
      </c>
      <c r="CI5000" t="e">
        <f>IF(BV5000="A",((CD5000*'Input Output'!$E$5)+'Input Output'!$H$5),IF(BV5000="B",(CD5000*'Input Output'!$E$8)+'Input Output'!$H$8,IF(BV5000="C",(CD5000*'Input Output'!$E$11)+'Input Output'!$H$11,"")))</f>
        <v>#VALUE!</v>
      </c>
      <c r="CJ5000" t="e">
        <f>IF(BV5000="A",(CF5000*'Input Output'!$E$6)+'Input Output'!$H$6,IF(BV5000="B",(CF5000*'Input Output'!$E$9)+'Input Output'!$H$9,IF(BV5000="C",(CF5000*'Input Output'!$E$12)+'Input Output'!$H$12,"")))</f>
        <v>#VALUE!</v>
      </c>
      <c r="CL5000" t="str">
        <f t="shared" si="5371"/>
        <v/>
      </c>
    </row>
    <row r="5001" spans="71:90" x14ac:dyDescent="0.25">
      <c r="BS5001">
        <f t="shared" si="5373"/>
        <v>0</v>
      </c>
      <c r="BT5001">
        <f t="shared" si="5366"/>
        <v>594.49812916666508</v>
      </c>
      <c r="BU5001" s="15">
        <f t="shared" si="5372"/>
        <v>35669.887749999907</v>
      </c>
      <c r="BV5001" s="15" t="s">
        <v>458</v>
      </c>
      <c r="BW5001" t="str">
        <f>'Hour Loop'!BB251</f>
        <v>G01 X121.474 Y464.432</v>
      </c>
      <c r="BX5001" t="str">
        <f>'Hour Loop'!BC251</f>
        <v/>
      </c>
      <c r="BZ5001">
        <f t="shared" si="5375"/>
        <v>20.745000000000001</v>
      </c>
      <c r="CA5001" t="str">
        <f t="shared" si="5374"/>
        <v>1</v>
      </c>
      <c r="CC5001" t="str">
        <f t="shared" si="5367"/>
        <v>G01 X121.474</v>
      </c>
      <c r="CD5001" t="str">
        <f t="shared" si="5368"/>
        <v>121.474</v>
      </c>
      <c r="CE5001" t="str">
        <f t="shared" si="5369"/>
        <v>121.474 Y464.432</v>
      </c>
      <c r="CF5001" t="str">
        <f t="shared" si="5370"/>
        <v>464.432</v>
      </c>
      <c r="CI5001">
        <f>IF(BV5001="A",((CD5001*'Input Output'!$E$5)+'Input Output'!$H$5),IF(BV5001="B",(CD5001*'Input Output'!$E$8)+'Input Output'!$H$8,IF(BV5001="C",(CD5001*'Input Output'!$E$11)+'Input Output'!$H$11,"")))</f>
        <v>121.474</v>
      </c>
      <c r="CJ5001">
        <f>IF(BV5001="A",(CF5001*'Input Output'!$E$6)+'Input Output'!$H$6,IF(BV5001="B",(CF5001*'Input Output'!$E$9)+'Input Output'!$H$9,IF(BV5001="C",(CF5001*'Input Output'!$E$12)+'Input Output'!$H$12,"")))</f>
        <v>464.43200000000002</v>
      </c>
      <c r="CL5001" t="str">
        <f t="shared" si="5371"/>
        <v/>
      </c>
    </row>
    <row r="5002" spans="71:90" x14ac:dyDescent="0.25">
      <c r="BS5002">
        <f t="shared" si="5373"/>
        <v>0</v>
      </c>
      <c r="BT5002">
        <f t="shared" si="5366"/>
        <v>594.84387916666515</v>
      </c>
      <c r="BU5002" s="15">
        <f t="shared" si="5372"/>
        <v>35690.63274999991</v>
      </c>
      <c r="BV5002" s="15" t="s">
        <v>458</v>
      </c>
      <c r="BW5002" t="str">
        <f>'Hour Loop'!BB252</f>
        <v>G04 P7.38</v>
      </c>
      <c r="BX5002" t="str">
        <f>'Hour Loop'!BC252</f>
        <v/>
      </c>
      <c r="BZ5002">
        <f t="shared" si="5375"/>
        <v>7.38</v>
      </c>
      <c r="CA5002" t="str">
        <f t="shared" si="5374"/>
        <v>0</v>
      </c>
      <c r="CC5002" t="e">
        <f t="shared" si="5367"/>
        <v>#VALUE!</v>
      </c>
      <c r="CD5002" t="e">
        <f t="shared" si="5368"/>
        <v>#VALUE!</v>
      </c>
      <c r="CE5002" t="e">
        <f t="shared" si="5369"/>
        <v>#VALUE!</v>
      </c>
      <c r="CF5002" t="e">
        <f t="shared" si="5370"/>
        <v>#VALUE!</v>
      </c>
      <c r="CI5002" t="e">
        <f>IF(BV5002="A",((CD5002*'Input Output'!$E$5)+'Input Output'!$H$5),IF(BV5002="B",(CD5002*'Input Output'!$E$8)+'Input Output'!$H$8,IF(BV5002="C",(CD5002*'Input Output'!$E$11)+'Input Output'!$H$11,"")))</f>
        <v>#VALUE!</v>
      </c>
      <c r="CJ5002" t="e">
        <f>IF(BV5002="A",(CF5002*'Input Output'!$E$6)+'Input Output'!$H$6,IF(BV5002="B",(CF5002*'Input Output'!$E$9)+'Input Output'!$H$9,IF(BV5002="C",(CF5002*'Input Output'!$E$12)+'Input Output'!$H$12,"")))</f>
        <v>#VALUE!</v>
      </c>
      <c r="CL5002" t="str">
        <f t="shared" si="5371"/>
        <v/>
      </c>
    </row>
    <row r="5003" spans="71:90" x14ac:dyDescent="0.25">
      <c r="BS5003">
        <f t="shared" si="5373"/>
        <v>0</v>
      </c>
      <c r="BT5003">
        <f t="shared" si="5366"/>
        <v>594.96687916666508</v>
      </c>
      <c r="BU5003" s="15">
        <f t="shared" si="5372"/>
        <v>35698.012749999907</v>
      </c>
      <c r="BV5003" s="15" t="s">
        <v>458</v>
      </c>
      <c r="BW5003" t="str">
        <f>'Hour Loop'!BB253</f>
        <v>G01 X132.151 Y470.480</v>
      </c>
      <c r="BX5003" t="str">
        <f>'Hour Loop'!BC253</f>
        <v/>
      </c>
      <c r="BZ5003">
        <f t="shared" si="5375"/>
        <v>20.745000000000001</v>
      </c>
      <c r="CA5003" t="str">
        <f t="shared" si="5374"/>
        <v>1</v>
      </c>
      <c r="CC5003" t="str">
        <f t="shared" si="5367"/>
        <v>G01 X132.151</v>
      </c>
      <c r="CD5003" t="str">
        <f t="shared" si="5368"/>
        <v>132.151</v>
      </c>
      <c r="CE5003" t="str">
        <f t="shared" si="5369"/>
        <v>132.151 Y470.480</v>
      </c>
      <c r="CF5003" t="str">
        <f t="shared" si="5370"/>
        <v>470.480</v>
      </c>
      <c r="CI5003">
        <f>IF(BV5003="A",((CD5003*'Input Output'!$E$5)+'Input Output'!$H$5),IF(BV5003="B",(CD5003*'Input Output'!$E$8)+'Input Output'!$H$8,IF(BV5003="C",(CD5003*'Input Output'!$E$11)+'Input Output'!$H$11,"")))</f>
        <v>132.15100000000001</v>
      </c>
      <c r="CJ5003">
        <f>IF(BV5003="A",(CF5003*'Input Output'!$E$6)+'Input Output'!$H$6,IF(BV5003="B",(CF5003*'Input Output'!$E$9)+'Input Output'!$H$9,IF(BV5003="C",(CF5003*'Input Output'!$E$12)+'Input Output'!$H$12,"")))</f>
        <v>470.48</v>
      </c>
      <c r="CL5003" t="str">
        <f t="shared" si="5371"/>
        <v/>
      </c>
    </row>
    <row r="5004" spans="71:90" x14ac:dyDescent="0.25">
      <c r="BS5004">
        <f t="shared" si="5373"/>
        <v>0</v>
      </c>
      <c r="BT5004">
        <f t="shared" si="5366"/>
        <v>595.31262916666515</v>
      </c>
      <c r="BU5004" s="15">
        <f t="shared" si="5372"/>
        <v>35718.75774999991</v>
      </c>
      <c r="BV5004" s="15" t="s">
        <v>458</v>
      </c>
      <c r="BW5004" t="str">
        <f>'Hour Loop'!BB254</f>
        <v>G04 P7.38</v>
      </c>
      <c r="BX5004" t="str">
        <f>'Hour Loop'!BC254</f>
        <v/>
      </c>
      <c r="BZ5004">
        <f t="shared" si="5375"/>
        <v>7.38</v>
      </c>
      <c r="CA5004" t="str">
        <f t="shared" si="5374"/>
        <v>0</v>
      </c>
      <c r="CC5004" t="e">
        <f t="shared" si="5367"/>
        <v>#VALUE!</v>
      </c>
      <c r="CD5004" t="e">
        <f t="shared" si="5368"/>
        <v>#VALUE!</v>
      </c>
      <c r="CE5004" t="e">
        <f t="shared" si="5369"/>
        <v>#VALUE!</v>
      </c>
      <c r="CF5004" t="e">
        <f t="shared" si="5370"/>
        <v>#VALUE!</v>
      </c>
      <c r="CI5004" t="e">
        <f>IF(BV5004="A",((CD5004*'Input Output'!$E$5)+'Input Output'!$H$5),IF(BV5004="B",(CD5004*'Input Output'!$E$8)+'Input Output'!$H$8,IF(BV5004="C",(CD5004*'Input Output'!$E$11)+'Input Output'!$H$11,"")))</f>
        <v>#VALUE!</v>
      </c>
      <c r="CJ5004" t="e">
        <f>IF(BV5004="A",(CF5004*'Input Output'!$E$6)+'Input Output'!$H$6,IF(BV5004="B",(CF5004*'Input Output'!$E$9)+'Input Output'!$H$9,IF(BV5004="C",(CF5004*'Input Output'!$E$12)+'Input Output'!$H$12,"")))</f>
        <v>#VALUE!</v>
      </c>
      <c r="CL5004" t="str">
        <f t="shared" si="5371"/>
        <v/>
      </c>
    </row>
    <row r="5005" spans="71:90" x14ac:dyDescent="0.25">
      <c r="BS5005">
        <f t="shared" si="5373"/>
        <v>0</v>
      </c>
      <c r="BT5005">
        <f t="shared" ref="BT5005:BT5068" si="5376">BU5005/60</f>
        <v>595.43562916666508</v>
      </c>
      <c r="BU5005" s="15">
        <f t="shared" si="5372"/>
        <v>35726.137749999907</v>
      </c>
      <c r="BV5005" s="15" t="s">
        <v>458</v>
      </c>
      <c r="BW5005" t="str">
        <f>'Hour Loop'!BB255</f>
        <v>G01 X143.111 Y475.997</v>
      </c>
      <c r="BX5005" t="str">
        <f>'Hour Loop'!BC255</f>
        <v/>
      </c>
      <c r="BZ5005">
        <f t="shared" si="5375"/>
        <v>20.745000000000001</v>
      </c>
      <c r="CA5005" t="str">
        <f t="shared" si="5374"/>
        <v>1</v>
      </c>
      <c r="CC5005" t="str">
        <f t="shared" ref="CC5005:CC5068" si="5377">LEFT(BW5005,LEN(BW5005)-(FIND("X",BW5005)+4))</f>
        <v>G01 X143.111</v>
      </c>
      <c r="CD5005" t="str">
        <f t="shared" ref="CD5005:CD5068" si="5378">RIGHT(CC5005,LEN(CC5005)-(FIND("X",CC5005)))</f>
        <v>143.111</v>
      </c>
      <c r="CE5005" t="str">
        <f t="shared" ref="CE5005:CE5068" si="5379">RIGHT(BW5005,LEN(BW5005)-(FIND("X",BW5005)))</f>
        <v>143.111 Y475.997</v>
      </c>
      <c r="CF5005" t="str">
        <f t="shared" ref="CF5005:CF5068" si="5380">RIGHT(CE5005,LEN(CE5005)-(FIND("Y",CE5005)))</f>
        <v>475.997</v>
      </c>
      <c r="CI5005">
        <f>IF(BV5005="A",((CD5005*'Input Output'!$E$5)+'Input Output'!$H$5),IF(BV5005="B",(CD5005*'Input Output'!$E$8)+'Input Output'!$H$8,IF(BV5005="C",(CD5005*'Input Output'!$E$11)+'Input Output'!$H$11,"")))</f>
        <v>143.11099999999999</v>
      </c>
      <c r="CJ5005">
        <f>IF(BV5005="A",(CF5005*'Input Output'!$E$6)+'Input Output'!$H$6,IF(BV5005="B",(CF5005*'Input Output'!$E$9)+'Input Output'!$H$9,IF(BV5005="C",(CF5005*'Input Output'!$E$12)+'Input Output'!$H$12,"")))</f>
        <v>475.99700000000001</v>
      </c>
      <c r="CL5005" t="str">
        <f t="shared" si="5371"/>
        <v/>
      </c>
    </row>
    <row r="5006" spans="71:90" x14ac:dyDescent="0.25">
      <c r="BS5006">
        <f t="shared" si="5373"/>
        <v>0</v>
      </c>
      <c r="BT5006">
        <f t="shared" si="5376"/>
        <v>595.78137916666515</v>
      </c>
      <c r="BU5006" s="15">
        <f t="shared" si="5372"/>
        <v>35746.88274999991</v>
      </c>
      <c r="BV5006" s="15" t="s">
        <v>458</v>
      </c>
      <c r="BW5006" t="str">
        <f>'Hour Loop'!BB256</f>
        <v>G04 P7.38</v>
      </c>
      <c r="BX5006" t="str">
        <f>'Hour Loop'!BC256</f>
        <v/>
      </c>
      <c r="BZ5006">
        <f t="shared" si="5375"/>
        <v>7.38</v>
      </c>
      <c r="CA5006" t="str">
        <f t="shared" si="5374"/>
        <v>0</v>
      </c>
      <c r="CC5006" t="e">
        <f t="shared" si="5377"/>
        <v>#VALUE!</v>
      </c>
      <c r="CD5006" t="e">
        <f t="shared" si="5378"/>
        <v>#VALUE!</v>
      </c>
      <c r="CE5006" t="e">
        <f t="shared" si="5379"/>
        <v>#VALUE!</v>
      </c>
      <c r="CF5006" t="e">
        <f t="shared" si="5380"/>
        <v>#VALUE!</v>
      </c>
      <c r="CI5006" t="e">
        <f>IF(BV5006="A",((CD5006*'Input Output'!$E$5)+'Input Output'!$H$5),IF(BV5006="B",(CD5006*'Input Output'!$E$8)+'Input Output'!$H$8,IF(BV5006="C",(CD5006*'Input Output'!$E$11)+'Input Output'!$H$11,"")))</f>
        <v>#VALUE!</v>
      </c>
      <c r="CJ5006" t="e">
        <f>IF(BV5006="A",(CF5006*'Input Output'!$E$6)+'Input Output'!$H$6,IF(BV5006="B",(CF5006*'Input Output'!$E$9)+'Input Output'!$H$9,IF(BV5006="C",(CF5006*'Input Output'!$E$12)+'Input Output'!$H$12,"")))</f>
        <v>#VALUE!</v>
      </c>
      <c r="CL5006" t="str">
        <f t="shared" ref="CL5006:CL5069" si="5381">IF(BS5006=1,IF(CA5006="0",BW5006,"G01 X"&amp;CI5006&amp;" Y"&amp;CJ5006&amp;" "&amp;BX5006),"")</f>
        <v/>
      </c>
    </row>
    <row r="5007" spans="71:90" x14ac:dyDescent="0.25">
      <c r="BS5007">
        <f t="shared" si="5373"/>
        <v>0</v>
      </c>
      <c r="BT5007">
        <f t="shared" si="5376"/>
        <v>595.90437916666508</v>
      </c>
      <c r="BU5007" s="15">
        <f t="shared" si="5372"/>
        <v>35754.262749999907</v>
      </c>
      <c r="BV5007" s="15" t="s">
        <v>458</v>
      </c>
      <c r="BW5007" t="str">
        <f>'Hour Loop'!BB257</f>
        <v>G01 X154.329 Y480.970</v>
      </c>
      <c r="BX5007" t="str">
        <f>'Hour Loop'!BC257</f>
        <v/>
      </c>
      <c r="BZ5007">
        <f t="shared" si="5375"/>
        <v>20.745000000000001</v>
      </c>
      <c r="CA5007" t="str">
        <f t="shared" si="5374"/>
        <v>1</v>
      </c>
      <c r="CC5007" t="str">
        <f t="shared" si="5377"/>
        <v>G01 X154.329</v>
      </c>
      <c r="CD5007" t="str">
        <f t="shared" si="5378"/>
        <v>154.329</v>
      </c>
      <c r="CE5007" t="str">
        <f t="shared" si="5379"/>
        <v>154.329 Y480.970</v>
      </c>
      <c r="CF5007" t="str">
        <f t="shared" si="5380"/>
        <v>480.970</v>
      </c>
      <c r="CI5007">
        <f>IF(BV5007="A",((CD5007*'Input Output'!$E$5)+'Input Output'!$H$5),IF(BV5007="B",(CD5007*'Input Output'!$E$8)+'Input Output'!$H$8,IF(BV5007="C",(CD5007*'Input Output'!$E$11)+'Input Output'!$H$11,"")))</f>
        <v>154.32900000000001</v>
      </c>
      <c r="CJ5007">
        <f>IF(BV5007="A",(CF5007*'Input Output'!$E$6)+'Input Output'!$H$6,IF(BV5007="B",(CF5007*'Input Output'!$E$9)+'Input Output'!$H$9,IF(BV5007="C",(CF5007*'Input Output'!$E$12)+'Input Output'!$H$12,"")))</f>
        <v>480.97</v>
      </c>
      <c r="CL5007" t="str">
        <f t="shared" si="5381"/>
        <v/>
      </c>
    </row>
    <row r="5008" spans="71:90" x14ac:dyDescent="0.25">
      <c r="BS5008">
        <f t="shared" si="5373"/>
        <v>0</v>
      </c>
      <c r="BT5008">
        <f t="shared" si="5376"/>
        <v>596.25012916666515</v>
      </c>
      <c r="BU5008" s="15">
        <f t="shared" ref="BU5008:BU5071" si="5382">BU5007+BZ5007</f>
        <v>35775.00774999991</v>
      </c>
      <c r="BV5008" s="15" t="s">
        <v>458</v>
      </c>
      <c r="BW5008" t="str">
        <f>'Hour Loop'!BB258</f>
        <v>G04 P7.38</v>
      </c>
      <c r="BX5008" t="str">
        <f>'Hour Loop'!BC258</f>
        <v/>
      </c>
      <c r="BZ5008">
        <f t="shared" si="5375"/>
        <v>7.38</v>
      </c>
      <c r="CA5008" t="str">
        <f t="shared" si="5374"/>
        <v>0</v>
      </c>
      <c r="CC5008" t="e">
        <f t="shared" si="5377"/>
        <v>#VALUE!</v>
      </c>
      <c r="CD5008" t="e">
        <f t="shared" si="5378"/>
        <v>#VALUE!</v>
      </c>
      <c r="CE5008" t="e">
        <f t="shared" si="5379"/>
        <v>#VALUE!</v>
      </c>
      <c r="CF5008" t="e">
        <f t="shared" si="5380"/>
        <v>#VALUE!</v>
      </c>
      <c r="CI5008" t="e">
        <f>IF(BV5008="A",((CD5008*'Input Output'!$E$5)+'Input Output'!$H$5),IF(BV5008="B",(CD5008*'Input Output'!$E$8)+'Input Output'!$H$8,IF(BV5008="C",(CD5008*'Input Output'!$E$11)+'Input Output'!$H$11,"")))</f>
        <v>#VALUE!</v>
      </c>
      <c r="CJ5008" t="e">
        <f>IF(BV5008="A",(CF5008*'Input Output'!$E$6)+'Input Output'!$H$6,IF(BV5008="B",(CF5008*'Input Output'!$E$9)+'Input Output'!$H$9,IF(BV5008="C",(CF5008*'Input Output'!$E$12)+'Input Output'!$H$12,"")))</f>
        <v>#VALUE!</v>
      </c>
      <c r="CL5008" t="str">
        <f t="shared" si="5381"/>
        <v/>
      </c>
    </row>
    <row r="5009" spans="71:90" x14ac:dyDescent="0.25">
      <c r="BS5009">
        <f t="shared" si="5373"/>
        <v>0</v>
      </c>
      <c r="BT5009">
        <f t="shared" si="5376"/>
        <v>596.37312916666508</v>
      </c>
      <c r="BU5009" s="15">
        <f t="shared" si="5382"/>
        <v>35782.387749999907</v>
      </c>
      <c r="BV5009" s="15" t="s">
        <v>458</v>
      </c>
      <c r="BW5009" t="str">
        <f>'Hour Loop'!BB259</f>
        <v>G01 X165.778 Y485.386</v>
      </c>
      <c r="BX5009" t="str">
        <f>'Hour Loop'!BC259</f>
        <v/>
      </c>
      <c r="BZ5009">
        <f t="shared" si="5375"/>
        <v>20.745000000000001</v>
      </c>
      <c r="CA5009" t="str">
        <f t="shared" si="5374"/>
        <v>1</v>
      </c>
      <c r="CC5009" t="str">
        <f t="shared" si="5377"/>
        <v>G01 X165.778</v>
      </c>
      <c r="CD5009" t="str">
        <f t="shared" si="5378"/>
        <v>165.778</v>
      </c>
      <c r="CE5009" t="str">
        <f t="shared" si="5379"/>
        <v>165.778 Y485.386</v>
      </c>
      <c r="CF5009" t="str">
        <f t="shared" si="5380"/>
        <v>485.386</v>
      </c>
      <c r="CI5009">
        <f>IF(BV5009="A",((CD5009*'Input Output'!$E$5)+'Input Output'!$H$5),IF(BV5009="B",(CD5009*'Input Output'!$E$8)+'Input Output'!$H$8,IF(BV5009="C",(CD5009*'Input Output'!$E$11)+'Input Output'!$H$11,"")))</f>
        <v>165.77799999999999</v>
      </c>
      <c r="CJ5009">
        <f>IF(BV5009="A",(CF5009*'Input Output'!$E$6)+'Input Output'!$H$6,IF(BV5009="B",(CF5009*'Input Output'!$E$9)+'Input Output'!$H$9,IF(BV5009="C",(CF5009*'Input Output'!$E$12)+'Input Output'!$H$12,"")))</f>
        <v>485.38600000000002</v>
      </c>
      <c r="CL5009" t="str">
        <f t="shared" si="5381"/>
        <v/>
      </c>
    </row>
    <row r="5010" spans="71:90" x14ac:dyDescent="0.25">
      <c r="BS5010">
        <f t="shared" si="5373"/>
        <v>0</v>
      </c>
      <c r="BT5010">
        <f t="shared" si="5376"/>
        <v>596.71887916666515</v>
      </c>
      <c r="BU5010" s="15">
        <f t="shared" si="5382"/>
        <v>35803.13274999991</v>
      </c>
      <c r="BV5010" s="15" t="s">
        <v>458</v>
      </c>
      <c r="BW5010" t="str">
        <f>'Hour Loop'!BB260</f>
        <v>G04 P7.38</v>
      </c>
      <c r="BX5010" t="str">
        <f>'Hour Loop'!BC260</f>
        <v/>
      </c>
      <c r="BZ5010">
        <f t="shared" si="5375"/>
        <v>7.38</v>
      </c>
      <c r="CA5010" t="str">
        <f t="shared" si="5374"/>
        <v>0</v>
      </c>
      <c r="CC5010" t="e">
        <f t="shared" si="5377"/>
        <v>#VALUE!</v>
      </c>
      <c r="CD5010" t="e">
        <f t="shared" si="5378"/>
        <v>#VALUE!</v>
      </c>
      <c r="CE5010" t="e">
        <f t="shared" si="5379"/>
        <v>#VALUE!</v>
      </c>
      <c r="CF5010" t="e">
        <f t="shared" si="5380"/>
        <v>#VALUE!</v>
      </c>
      <c r="CI5010" t="e">
        <f>IF(BV5010="A",((CD5010*'Input Output'!$E$5)+'Input Output'!$H$5),IF(BV5010="B",(CD5010*'Input Output'!$E$8)+'Input Output'!$H$8,IF(BV5010="C",(CD5010*'Input Output'!$E$11)+'Input Output'!$H$11,"")))</f>
        <v>#VALUE!</v>
      </c>
      <c r="CJ5010" t="e">
        <f>IF(BV5010="A",(CF5010*'Input Output'!$E$6)+'Input Output'!$H$6,IF(BV5010="B",(CF5010*'Input Output'!$E$9)+'Input Output'!$H$9,IF(BV5010="C",(CF5010*'Input Output'!$E$12)+'Input Output'!$H$12,"")))</f>
        <v>#VALUE!</v>
      </c>
      <c r="CL5010" t="str">
        <f t="shared" si="5381"/>
        <v/>
      </c>
    </row>
    <row r="5011" spans="71:90" x14ac:dyDescent="0.25">
      <c r="BS5011">
        <f t="shared" si="5373"/>
        <v>0</v>
      </c>
      <c r="BT5011">
        <f t="shared" si="5376"/>
        <v>596.84187916666508</v>
      </c>
      <c r="BU5011" s="15">
        <f t="shared" si="5382"/>
        <v>35810.512749999907</v>
      </c>
      <c r="BV5011" s="15" t="s">
        <v>458</v>
      </c>
      <c r="BW5011" t="str">
        <f>'Hour Loop'!BB261</f>
        <v>G01 X177.429 Y489.235</v>
      </c>
      <c r="BX5011" t="str">
        <f>'Hour Loop'!BC261</f>
        <v/>
      </c>
      <c r="BZ5011">
        <f t="shared" si="5375"/>
        <v>20.745000000000001</v>
      </c>
      <c r="CA5011" t="str">
        <f t="shared" si="5374"/>
        <v>1</v>
      </c>
      <c r="CC5011" t="str">
        <f t="shared" si="5377"/>
        <v>G01 X177.429</v>
      </c>
      <c r="CD5011" t="str">
        <f t="shared" si="5378"/>
        <v>177.429</v>
      </c>
      <c r="CE5011" t="str">
        <f t="shared" si="5379"/>
        <v>177.429 Y489.235</v>
      </c>
      <c r="CF5011" t="str">
        <f t="shared" si="5380"/>
        <v>489.235</v>
      </c>
      <c r="CI5011">
        <f>IF(BV5011="A",((CD5011*'Input Output'!$E$5)+'Input Output'!$H$5),IF(BV5011="B",(CD5011*'Input Output'!$E$8)+'Input Output'!$H$8,IF(BV5011="C",(CD5011*'Input Output'!$E$11)+'Input Output'!$H$11,"")))</f>
        <v>177.429</v>
      </c>
      <c r="CJ5011">
        <f>IF(BV5011="A",(CF5011*'Input Output'!$E$6)+'Input Output'!$H$6,IF(BV5011="B",(CF5011*'Input Output'!$E$9)+'Input Output'!$H$9,IF(BV5011="C",(CF5011*'Input Output'!$E$12)+'Input Output'!$H$12,"")))</f>
        <v>489.23500000000001</v>
      </c>
      <c r="CL5011" t="str">
        <f t="shared" si="5381"/>
        <v/>
      </c>
    </row>
    <row r="5012" spans="71:90" x14ac:dyDescent="0.25">
      <c r="BS5012">
        <f t="shared" si="5373"/>
        <v>0</v>
      </c>
      <c r="BT5012">
        <f t="shared" si="5376"/>
        <v>597.18762916666515</v>
      </c>
      <c r="BU5012" s="15">
        <f t="shared" si="5382"/>
        <v>35831.25774999991</v>
      </c>
      <c r="BV5012" s="15" t="s">
        <v>458</v>
      </c>
      <c r="BW5012" t="str">
        <f>'Hour Loop'!BB262</f>
        <v>G04 P7.38</v>
      </c>
      <c r="BX5012" t="str">
        <f>'Hour Loop'!BC262</f>
        <v/>
      </c>
      <c r="BZ5012">
        <f t="shared" si="5375"/>
        <v>7.38</v>
      </c>
      <c r="CA5012" t="str">
        <f t="shared" si="5374"/>
        <v>0</v>
      </c>
      <c r="CC5012" t="e">
        <f t="shared" si="5377"/>
        <v>#VALUE!</v>
      </c>
      <c r="CD5012" t="e">
        <f t="shared" si="5378"/>
        <v>#VALUE!</v>
      </c>
      <c r="CE5012" t="e">
        <f t="shared" si="5379"/>
        <v>#VALUE!</v>
      </c>
      <c r="CF5012" t="e">
        <f t="shared" si="5380"/>
        <v>#VALUE!</v>
      </c>
      <c r="CI5012" t="e">
        <f>IF(BV5012="A",((CD5012*'Input Output'!$E$5)+'Input Output'!$H$5),IF(BV5012="B",(CD5012*'Input Output'!$E$8)+'Input Output'!$H$8,IF(BV5012="C",(CD5012*'Input Output'!$E$11)+'Input Output'!$H$11,"")))</f>
        <v>#VALUE!</v>
      </c>
      <c r="CJ5012" t="e">
        <f>IF(BV5012="A",(CF5012*'Input Output'!$E$6)+'Input Output'!$H$6,IF(BV5012="B",(CF5012*'Input Output'!$E$9)+'Input Output'!$H$9,IF(BV5012="C",(CF5012*'Input Output'!$E$12)+'Input Output'!$H$12,"")))</f>
        <v>#VALUE!</v>
      </c>
      <c r="CL5012" t="str">
        <f t="shared" si="5381"/>
        <v/>
      </c>
    </row>
    <row r="5013" spans="71:90" x14ac:dyDescent="0.25">
      <c r="BS5013">
        <f t="shared" si="5373"/>
        <v>0</v>
      </c>
      <c r="BT5013">
        <f t="shared" si="5376"/>
        <v>597.31062916666508</v>
      </c>
      <c r="BU5013" s="15">
        <f t="shared" si="5382"/>
        <v>35838.637749999907</v>
      </c>
      <c r="BV5013" s="15" t="s">
        <v>458</v>
      </c>
      <c r="BW5013" t="str">
        <f>'Hour Loop'!BB263</f>
        <v>G01 X189.255 Y492.508</v>
      </c>
      <c r="BX5013" t="str">
        <f>'Hour Loop'!BC263</f>
        <v/>
      </c>
      <c r="BZ5013">
        <f t="shared" si="5375"/>
        <v>20.745000000000001</v>
      </c>
      <c r="CA5013" t="str">
        <f t="shared" si="5374"/>
        <v>1</v>
      </c>
      <c r="CC5013" t="str">
        <f t="shared" si="5377"/>
        <v>G01 X189.255</v>
      </c>
      <c r="CD5013" t="str">
        <f t="shared" si="5378"/>
        <v>189.255</v>
      </c>
      <c r="CE5013" t="str">
        <f t="shared" si="5379"/>
        <v>189.255 Y492.508</v>
      </c>
      <c r="CF5013" t="str">
        <f t="shared" si="5380"/>
        <v>492.508</v>
      </c>
      <c r="CI5013">
        <f>IF(BV5013="A",((CD5013*'Input Output'!$E$5)+'Input Output'!$H$5),IF(BV5013="B",(CD5013*'Input Output'!$E$8)+'Input Output'!$H$8,IF(BV5013="C",(CD5013*'Input Output'!$E$11)+'Input Output'!$H$11,"")))</f>
        <v>189.255</v>
      </c>
      <c r="CJ5013">
        <f>IF(BV5013="A",(CF5013*'Input Output'!$E$6)+'Input Output'!$H$6,IF(BV5013="B",(CF5013*'Input Output'!$E$9)+'Input Output'!$H$9,IF(BV5013="C",(CF5013*'Input Output'!$E$12)+'Input Output'!$H$12,"")))</f>
        <v>492.50799999999998</v>
      </c>
      <c r="CL5013" t="str">
        <f t="shared" si="5381"/>
        <v/>
      </c>
    </row>
    <row r="5014" spans="71:90" x14ac:dyDescent="0.25">
      <c r="BS5014">
        <f t="shared" si="5373"/>
        <v>0</v>
      </c>
      <c r="BT5014">
        <f t="shared" si="5376"/>
        <v>597.65637916666515</v>
      </c>
      <c r="BU5014" s="15">
        <f t="shared" si="5382"/>
        <v>35859.38274999991</v>
      </c>
      <c r="BV5014" s="15" t="s">
        <v>458</v>
      </c>
      <c r="BW5014" t="str">
        <f>'Hour Loop'!BB264</f>
        <v>G04 P7.38</v>
      </c>
      <c r="BX5014" t="str">
        <f>'Hour Loop'!BC264</f>
        <v/>
      </c>
      <c r="BZ5014">
        <f t="shared" si="5375"/>
        <v>7.38</v>
      </c>
      <c r="CA5014" t="str">
        <f t="shared" si="5374"/>
        <v>0</v>
      </c>
      <c r="CC5014" t="e">
        <f t="shared" si="5377"/>
        <v>#VALUE!</v>
      </c>
      <c r="CD5014" t="e">
        <f t="shared" si="5378"/>
        <v>#VALUE!</v>
      </c>
      <c r="CE5014" t="e">
        <f t="shared" si="5379"/>
        <v>#VALUE!</v>
      </c>
      <c r="CF5014" t="e">
        <f t="shared" si="5380"/>
        <v>#VALUE!</v>
      </c>
      <c r="CI5014" t="e">
        <f>IF(BV5014="A",((CD5014*'Input Output'!$E$5)+'Input Output'!$H$5),IF(BV5014="B",(CD5014*'Input Output'!$E$8)+'Input Output'!$H$8,IF(BV5014="C",(CD5014*'Input Output'!$E$11)+'Input Output'!$H$11,"")))</f>
        <v>#VALUE!</v>
      </c>
      <c r="CJ5014" t="e">
        <f>IF(BV5014="A",(CF5014*'Input Output'!$E$6)+'Input Output'!$H$6,IF(BV5014="B",(CF5014*'Input Output'!$E$9)+'Input Output'!$H$9,IF(BV5014="C",(CF5014*'Input Output'!$E$12)+'Input Output'!$H$12,"")))</f>
        <v>#VALUE!</v>
      </c>
      <c r="CL5014" t="str">
        <f t="shared" si="5381"/>
        <v/>
      </c>
    </row>
    <row r="5015" spans="71:90" x14ac:dyDescent="0.25">
      <c r="BS5015">
        <f t="shared" si="5373"/>
        <v>0</v>
      </c>
      <c r="BT5015">
        <f t="shared" si="5376"/>
        <v>597.77937916666508</v>
      </c>
      <c r="BU5015" s="15">
        <f t="shared" si="5382"/>
        <v>35866.762749999907</v>
      </c>
      <c r="BV5015" s="15" t="s">
        <v>458</v>
      </c>
      <c r="BW5015" t="str">
        <f>'Hour Loop'!BB265</f>
        <v>G01 X201.227 Y495.196</v>
      </c>
      <c r="BX5015" t="str">
        <f>'Hour Loop'!BC265</f>
        <v/>
      </c>
      <c r="BZ5015">
        <f t="shared" si="5375"/>
        <v>20.745000000000001</v>
      </c>
      <c r="CA5015" t="str">
        <f t="shared" si="5374"/>
        <v>1</v>
      </c>
      <c r="CC5015" t="str">
        <f t="shared" si="5377"/>
        <v>G01 X201.227</v>
      </c>
      <c r="CD5015" t="str">
        <f t="shared" si="5378"/>
        <v>201.227</v>
      </c>
      <c r="CE5015" t="str">
        <f t="shared" si="5379"/>
        <v>201.227 Y495.196</v>
      </c>
      <c r="CF5015" t="str">
        <f t="shared" si="5380"/>
        <v>495.196</v>
      </c>
      <c r="CI5015">
        <f>IF(BV5015="A",((CD5015*'Input Output'!$E$5)+'Input Output'!$H$5),IF(BV5015="B",(CD5015*'Input Output'!$E$8)+'Input Output'!$H$8,IF(BV5015="C",(CD5015*'Input Output'!$E$11)+'Input Output'!$H$11,"")))</f>
        <v>201.227</v>
      </c>
      <c r="CJ5015">
        <f>IF(BV5015="A",(CF5015*'Input Output'!$E$6)+'Input Output'!$H$6,IF(BV5015="B",(CF5015*'Input Output'!$E$9)+'Input Output'!$H$9,IF(BV5015="C",(CF5015*'Input Output'!$E$12)+'Input Output'!$H$12,"")))</f>
        <v>495.19600000000003</v>
      </c>
      <c r="CL5015" t="str">
        <f t="shared" si="5381"/>
        <v/>
      </c>
    </row>
    <row r="5016" spans="71:90" x14ac:dyDescent="0.25">
      <c r="BS5016">
        <f t="shared" si="5373"/>
        <v>0</v>
      </c>
      <c r="BT5016">
        <f t="shared" si="5376"/>
        <v>598.12512916666515</v>
      </c>
      <c r="BU5016" s="15">
        <f t="shared" si="5382"/>
        <v>35887.50774999991</v>
      </c>
      <c r="BV5016" s="15" t="s">
        <v>458</v>
      </c>
      <c r="BW5016" t="str">
        <f>'Hour Loop'!BB266</f>
        <v>G04 P7.38</v>
      </c>
      <c r="BX5016" t="str">
        <f>'Hour Loop'!BC266</f>
        <v/>
      </c>
      <c r="BZ5016">
        <f t="shared" si="5375"/>
        <v>7.38</v>
      </c>
      <c r="CA5016" t="str">
        <f t="shared" si="5374"/>
        <v>0</v>
      </c>
      <c r="CC5016" t="e">
        <f t="shared" si="5377"/>
        <v>#VALUE!</v>
      </c>
      <c r="CD5016" t="e">
        <f t="shared" si="5378"/>
        <v>#VALUE!</v>
      </c>
      <c r="CE5016" t="e">
        <f t="shared" si="5379"/>
        <v>#VALUE!</v>
      </c>
      <c r="CF5016" t="e">
        <f t="shared" si="5380"/>
        <v>#VALUE!</v>
      </c>
      <c r="CI5016" t="e">
        <f>IF(BV5016="A",((CD5016*'Input Output'!$E$5)+'Input Output'!$H$5),IF(BV5016="B",(CD5016*'Input Output'!$E$8)+'Input Output'!$H$8,IF(BV5016="C",(CD5016*'Input Output'!$E$11)+'Input Output'!$H$11,"")))</f>
        <v>#VALUE!</v>
      </c>
      <c r="CJ5016" t="e">
        <f>IF(BV5016="A",(CF5016*'Input Output'!$E$6)+'Input Output'!$H$6,IF(BV5016="B",(CF5016*'Input Output'!$E$9)+'Input Output'!$H$9,IF(BV5016="C",(CF5016*'Input Output'!$E$12)+'Input Output'!$H$12,"")))</f>
        <v>#VALUE!</v>
      </c>
      <c r="CL5016" t="str">
        <f t="shared" si="5381"/>
        <v/>
      </c>
    </row>
    <row r="5017" spans="71:90" x14ac:dyDescent="0.25">
      <c r="BS5017">
        <f t="shared" si="5373"/>
        <v>0</v>
      </c>
      <c r="BT5017">
        <f t="shared" si="5376"/>
        <v>598.24812916666508</v>
      </c>
      <c r="BU5017" s="15">
        <f t="shared" si="5382"/>
        <v>35894.887749999907</v>
      </c>
      <c r="BV5017" s="15" t="s">
        <v>458</v>
      </c>
      <c r="BW5017" t="str">
        <f>'Hour Loop'!BB267</f>
        <v>G01 X213.317 Y497.294</v>
      </c>
      <c r="BX5017" t="str">
        <f>'Hour Loop'!BC267</f>
        <v/>
      </c>
      <c r="BZ5017">
        <f t="shared" si="5375"/>
        <v>20.745000000000001</v>
      </c>
      <c r="CA5017" t="str">
        <f t="shared" si="5374"/>
        <v>1</v>
      </c>
      <c r="CC5017" t="str">
        <f t="shared" si="5377"/>
        <v>G01 X213.317</v>
      </c>
      <c r="CD5017" t="str">
        <f t="shared" si="5378"/>
        <v>213.317</v>
      </c>
      <c r="CE5017" t="str">
        <f t="shared" si="5379"/>
        <v>213.317 Y497.294</v>
      </c>
      <c r="CF5017" t="str">
        <f t="shared" si="5380"/>
        <v>497.294</v>
      </c>
      <c r="CI5017">
        <f>IF(BV5017="A",((CD5017*'Input Output'!$E$5)+'Input Output'!$H$5),IF(BV5017="B",(CD5017*'Input Output'!$E$8)+'Input Output'!$H$8,IF(BV5017="C",(CD5017*'Input Output'!$E$11)+'Input Output'!$H$11,"")))</f>
        <v>213.31700000000001</v>
      </c>
      <c r="CJ5017">
        <f>IF(BV5017="A",(CF5017*'Input Output'!$E$6)+'Input Output'!$H$6,IF(BV5017="B",(CF5017*'Input Output'!$E$9)+'Input Output'!$H$9,IF(BV5017="C",(CF5017*'Input Output'!$E$12)+'Input Output'!$H$12,"")))</f>
        <v>497.29399999999998</v>
      </c>
      <c r="CL5017" t="str">
        <f t="shared" si="5381"/>
        <v/>
      </c>
    </row>
    <row r="5018" spans="71:90" x14ac:dyDescent="0.25">
      <c r="BS5018">
        <f t="shared" ref="BS5018:BS5025" si="5383">IF($BT$8&gt;=$BQ$13,0,1)</f>
        <v>0</v>
      </c>
      <c r="BT5018">
        <f t="shared" si="5376"/>
        <v>598.59387916666515</v>
      </c>
      <c r="BU5018" s="15">
        <f t="shared" si="5382"/>
        <v>35915.63274999991</v>
      </c>
      <c r="BV5018" s="15" t="s">
        <v>458</v>
      </c>
      <c r="BW5018" t="str">
        <f>'Hour Loop'!BB268</f>
        <v>G04 P7.38</v>
      </c>
      <c r="BX5018" t="str">
        <f>'Hour Loop'!BC268</f>
        <v/>
      </c>
      <c r="BZ5018">
        <f t="shared" si="5375"/>
        <v>7.38</v>
      </c>
      <c r="CA5018" t="str">
        <f t="shared" ref="CA5018:CA5081" si="5384">IF(LEFT(TRIM(BW5018),3)&lt;&gt;"G01","0","1")</f>
        <v>0</v>
      </c>
      <c r="CC5018" t="e">
        <f t="shared" si="5377"/>
        <v>#VALUE!</v>
      </c>
      <c r="CD5018" t="e">
        <f t="shared" si="5378"/>
        <v>#VALUE!</v>
      </c>
      <c r="CE5018" t="e">
        <f t="shared" si="5379"/>
        <v>#VALUE!</v>
      </c>
      <c r="CF5018" t="e">
        <f t="shared" si="5380"/>
        <v>#VALUE!</v>
      </c>
      <c r="CI5018" t="e">
        <f>IF(BV5018="A",((CD5018*'Input Output'!$E$5)+'Input Output'!$H$5),IF(BV5018="B",(CD5018*'Input Output'!$E$8)+'Input Output'!$H$8,IF(BV5018="C",(CD5018*'Input Output'!$E$11)+'Input Output'!$H$11,"")))</f>
        <v>#VALUE!</v>
      </c>
      <c r="CJ5018" t="e">
        <f>IF(BV5018="A",(CF5018*'Input Output'!$E$6)+'Input Output'!$H$6,IF(BV5018="B",(CF5018*'Input Output'!$E$9)+'Input Output'!$H$9,IF(BV5018="C",(CF5018*'Input Output'!$E$12)+'Input Output'!$H$12,"")))</f>
        <v>#VALUE!</v>
      </c>
      <c r="CL5018" t="str">
        <f t="shared" si="5381"/>
        <v/>
      </c>
    </row>
    <row r="5019" spans="71:90" x14ac:dyDescent="0.25">
      <c r="BS5019">
        <f t="shared" si="5383"/>
        <v>0</v>
      </c>
      <c r="BT5019">
        <f t="shared" si="5376"/>
        <v>598.71687916666508</v>
      </c>
      <c r="BU5019" s="15">
        <f t="shared" si="5382"/>
        <v>35923.012749999907</v>
      </c>
      <c r="BV5019" s="15" t="s">
        <v>458</v>
      </c>
      <c r="BW5019" t="str">
        <f>'Hour Loop'!BB269</f>
        <v>G01 X225.496 Y498.796</v>
      </c>
      <c r="BX5019" t="str">
        <f>'Hour Loop'!BC269</f>
        <v/>
      </c>
      <c r="BZ5019">
        <f t="shared" si="5375"/>
        <v>20.745000000000001</v>
      </c>
      <c r="CA5019" t="str">
        <f t="shared" si="5384"/>
        <v>1</v>
      </c>
      <c r="CC5019" t="str">
        <f t="shared" si="5377"/>
        <v>G01 X225.496</v>
      </c>
      <c r="CD5019" t="str">
        <f t="shared" si="5378"/>
        <v>225.496</v>
      </c>
      <c r="CE5019" t="str">
        <f t="shared" si="5379"/>
        <v>225.496 Y498.796</v>
      </c>
      <c r="CF5019" t="str">
        <f t="shared" si="5380"/>
        <v>498.796</v>
      </c>
      <c r="CI5019">
        <f>IF(BV5019="A",((CD5019*'Input Output'!$E$5)+'Input Output'!$H$5),IF(BV5019="B",(CD5019*'Input Output'!$E$8)+'Input Output'!$H$8,IF(BV5019="C",(CD5019*'Input Output'!$E$11)+'Input Output'!$H$11,"")))</f>
        <v>225.49600000000001</v>
      </c>
      <c r="CJ5019">
        <f>IF(BV5019="A",(CF5019*'Input Output'!$E$6)+'Input Output'!$H$6,IF(BV5019="B",(CF5019*'Input Output'!$E$9)+'Input Output'!$H$9,IF(BV5019="C",(CF5019*'Input Output'!$E$12)+'Input Output'!$H$12,"")))</f>
        <v>498.79599999999999</v>
      </c>
      <c r="CL5019" t="str">
        <f t="shared" si="5381"/>
        <v/>
      </c>
    </row>
    <row r="5020" spans="71:90" x14ac:dyDescent="0.25">
      <c r="BS5020">
        <f t="shared" si="5383"/>
        <v>0</v>
      </c>
      <c r="BT5020">
        <f t="shared" si="5376"/>
        <v>599.06262916666515</v>
      </c>
      <c r="BU5020" s="15">
        <f t="shared" si="5382"/>
        <v>35943.75774999991</v>
      </c>
      <c r="BV5020" s="15" t="s">
        <v>458</v>
      </c>
      <c r="BW5020" t="str">
        <f>'Hour Loop'!BB270</f>
        <v>G04 P7.38</v>
      </c>
      <c r="BX5020" t="str">
        <f>'Hour Loop'!BC270</f>
        <v/>
      </c>
      <c r="BZ5020">
        <f t="shared" si="5375"/>
        <v>7.38</v>
      </c>
      <c r="CA5020" t="str">
        <f t="shared" si="5384"/>
        <v>0</v>
      </c>
      <c r="CC5020" t="e">
        <f t="shared" si="5377"/>
        <v>#VALUE!</v>
      </c>
      <c r="CD5020" t="e">
        <f t="shared" si="5378"/>
        <v>#VALUE!</v>
      </c>
      <c r="CE5020" t="e">
        <f t="shared" si="5379"/>
        <v>#VALUE!</v>
      </c>
      <c r="CF5020" t="e">
        <f t="shared" si="5380"/>
        <v>#VALUE!</v>
      </c>
      <c r="CI5020" t="e">
        <f>IF(BV5020="A",((CD5020*'Input Output'!$E$5)+'Input Output'!$H$5),IF(BV5020="B",(CD5020*'Input Output'!$E$8)+'Input Output'!$H$8,IF(BV5020="C",(CD5020*'Input Output'!$E$11)+'Input Output'!$H$11,"")))</f>
        <v>#VALUE!</v>
      </c>
      <c r="CJ5020" t="e">
        <f>IF(BV5020="A",(CF5020*'Input Output'!$E$6)+'Input Output'!$H$6,IF(BV5020="B",(CF5020*'Input Output'!$E$9)+'Input Output'!$H$9,IF(BV5020="C",(CF5020*'Input Output'!$E$12)+'Input Output'!$H$12,"")))</f>
        <v>#VALUE!</v>
      </c>
      <c r="CL5020" t="str">
        <f t="shared" si="5381"/>
        <v/>
      </c>
    </row>
    <row r="5021" spans="71:90" x14ac:dyDescent="0.25">
      <c r="BS5021">
        <f t="shared" si="5383"/>
        <v>0</v>
      </c>
      <c r="BT5021">
        <f t="shared" si="5376"/>
        <v>599.18562916666508</v>
      </c>
      <c r="BU5021" s="15">
        <f t="shared" si="5382"/>
        <v>35951.137749999907</v>
      </c>
      <c r="BV5021" s="15" t="s">
        <v>458</v>
      </c>
      <c r="BW5021" t="str">
        <f>'Hour Loop'!BB271</f>
        <v>G01 X237.733 Y499.699</v>
      </c>
      <c r="BX5021" t="str">
        <f>'Hour Loop'!BC271</f>
        <v/>
      </c>
      <c r="BZ5021">
        <f t="shared" si="5375"/>
        <v>20.745000000000001</v>
      </c>
      <c r="CA5021" t="str">
        <f t="shared" si="5384"/>
        <v>1</v>
      </c>
      <c r="CC5021" t="str">
        <f t="shared" si="5377"/>
        <v>G01 X237.733</v>
      </c>
      <c r="CD5021" t="str">
        <f t="shared" si="5378"/>
        <v>237.733</v>
      </c>
      <c r="CE5021" t="str">
        <f t="shared" si="5379"/>
        <v>237.733 Y499.699</v>
      </c>
      <c r="CF5021" t="str">
        <f t="shared" si="5380"/>
        <v>499.699</v>
      </c>
      <c r="CI5021">
        <f>IF(BV5021="A",((CD5021*'Input Output'!$E$5)+'Input Output'!$H$5),IF(BV5021="B",(CD5021*'Input Output'!$E$8)+'Input Output'!$H$8,IF(BV5021="C",(CD5021*'Input Output'!$E$11)+'Input Output'!$H$11,"")))</f>
        <v>237.733</v>
      </c>
      <c r="CJ5021">
        <f>IF(BV5021="A",(CF5021*'Input Output'!$E$6)+'Input Output'!$H$6,IF(BV5021="B",(CF5021*'Input Output'!$E$9)+'Input Output'!$H$9,IF(BV5021="C",(CF5021*'Input Output'!$E$12)+'Input Output'!$H$12,"")))</f>
        <v>499.69900000000001</v>
      </c>
      <c r="CL5021" t="str">
        <f t="shared" si="5381"/>
        <v/>
      </c>
    </row>
    <row r="5022" spans="71:90" x14ac:dyDescent="0.25">
      <c r="BS5022">
        <f t="shared" si="5383"/>
        <v>0</v>
      </c>
      <c r="BT5022">
        <f t="shared" si="5376"/>
        <v>599.53137916666515</v>
      </c>
      <c r="BU5022" s="15">
        <f t="shared" si="5382"/>
        <v>35971.88274999991</v>
      </c>
      <c r="BV5022" s="15" t="s">
        <v>458</v>
      </c>
      <c r="BW5022" t="str">
        <f>'Hour Loop'!BB272</f>
        <v>G04 P7.38</v>
      </c>
      <c r="BX5022" t="str">
        <f>'Hour Loop'!BC272</f>
        <v/>
      </c>
      <c r="BZ5022">
        <f t="shared" si="5375"/>
        <v>7.38</v>
      </c>
      <c r="CA5022" t="str">
        <f t="shared" si="5384"/>
        <v>0</v>
      </c>
      <c r="CC5022" t="e">
        <f t="shared" si="5377"/>
        <v>#VALUE!</v>
      </c>
      <c r="CD5022" t="e">
        <f t="shared" si="5378"/>
        <v>#VALUE!</v>
      </c>
      <c r="CE5022" t="e">
        <f t="shared" si="5379"/>
        <v>#VALUE!</v>
      </c>
      <c r="CF5022" t="e">
        <f t="shared" si="5380"/>
        <v>#VALUE!</v>
      </c>
      <c r="CI5022" t="e">
        <f>IF(BV5022="A",((CD5022*'Input Output'!$E$5)+'Input Output'!$H$5),IF(BV5022="B",(CD5022*'Input Output'!$E$8)+'Input Output'!$H$8,IF(BV5022="C",(CD5022*'Input Output'!$E$11)+'Input Output'!$H$11,"")))</f>
        <v>#VALUE!</v>
      </c>
      <c r="CJ5022" t="e">
        <f>IF(BV5022="A",(CF5022*'Input Output'!$E$6)+'Input Output'!$H$6,IF(BV5022="B",(CF5022*'Input Output'!$E$9)+'Input Output'!$H$9,IF(BV5022="C",(CF5022*'Input Output'!$E$12)+'Input Output'!$H$12,"")))</f>
        <v>#VALUE!</v>
      </c>
      <c r="CL5022" t="str">
        <f t="shared" si="5381"/>
        <v/>
      </c>
    </row>
    <row r="5023" spans="71:90" x14ac:dyDescent="0.25">
      <c r="BS5023">
        <f t="shared" si="5383"/>
        <v>0</v>
      </c>
      <c r="BT5023">
        <f t="shared" si="5376"/>
        <v>599.65437916666508</v>
      </c>
      <c r="BU5023" s="15">
        <f t="shared" si="5382"/>
        <v>35979.262749999907</v>
      </c>
      <c r="BV5023" s="15" t="s">
        <v>458</v>
      </c>
      <c r="BW5023" t="str">
        <f>'Hour Loop'!BB273</f>
        <v>G01 X250.000 Y500.000</v>
      </c>
      <c r="BX5023" t="str">
        <f>'Hour Loop'!BC273</f>
        <v/>
      </c>
      <c r="BZ5023">
        <f t="shared" si="5375"/>
        <v>20.745000000000001</v>
      </c>
      <c r="CA5023" t="str">
        <f t="shared" si="5384"/>
        <v>1</v>
      </c>
      <c r="CC5023" t="str">
        <f t="shared" si="5377"/>
        <v>G01 X250.000</v>
      </c>
      <c r="CD5023" t="str">
        <f t="shared" si="5378"/>
        <v>250.000</v>
      </c>
      <c r="CE5023" t="str">
        <f t="shared" si="5379"/>
        <v>250.000 Y500.000</v>
      </c>
      <c r="CF5023" t="str">
        <f t="shared" si="5380"/>
        <v>500.000</v>
      </c>
      <c r="CI5023">
        <f>IF(BV5023="A",((CD5023*'Input Output'!$E$5)+'Input Output'!$H$5),IF(BV5023="B",(CD5023*'Input Output'!$E$8)+'Input Output'!$H$8,IF(BV5023="C",(CD5023*'Input Output'!$E$11)+'Input Output'!$H$11,"")))</f>
        <v>250</v>
      </c>
      <c r="CJ5023">
        <f>IF(BV5023="A",(CF5023*'Input Output'!$E$6)+'Input Output'!$H$6,IF(BV5023="B",(CF5023*'Input Output'!$E$9)+'Input Output'!$H$9,IF(BV5023="C",(CF5023*'Input Output'!$E$12)+'Input Output'!$H$12,"")))</f>
        <v>500</v>
      </c>
      <c r="CL5023" t="str">
        <f t="shared" si="5381"/>
        <v/>
      </c>
    </row>
    <row r="5024" spans="71:90" x14ac:dyDescent="0.25">
      <c r="BS5024">
        <f t="shared" si="5383"/>
        <v>0</v>
      </c>
      <c r="BT5024">
        <f t="shared" si="5376"/>
        <v>600.00012916666515</v>
      </c>
      <c r="BU5024" s="15">
        <f t="shared" si="5382"/>
        <v>36000.00774999991</v>
      </c>
      <c r="BV5024" s="15" t="s">
        <v>458</v>
      </c>
      <c r="BW5024" t="s">
        <v>378</v>
      </c>
      <c r="CA5024" t="str">
        <f t="shared" si="5384"/>
        <v>0</v>
      </c>
      <c r="CC5024" t="e">
        <f t="shared" si="5377"/>
        <v>#VALUE!</v>
      </c>
      <c r="CD5024" t="e">
        <f t="shared" si="5378"/>
        <v>#VALUE!</v>
      </c>
      <c r="CE5024" t="e">
        <f t="shared" si="5379"/>
        <v>#VALUE!</v>
      </c>
      <c r="CF5024" t="e">
        <f t="shared" si="5380"/>
        <v>#VALUE!</v>
      </c>
      <c r="CI5024" t="e">
        <f>IF(BV5024="A",((CD5024*'Input Output'!$E$5)+'Input Output'!$H$5),IF(BV5024="B",(CD5024*'Input Output'!$E$8)+'Input Output'!$H$8,IF(BV5024="C",(CD5024*'Input Output'!$E$11)+'Input Output'!$H$11,"")))</f>
        <v>#VALUE!</v>
      </c>
      <c r="CJ5024" t="e">
        <f>IF(BV5024="A",(CF5024*'Input Output'!$E$6)+'Input Output'!$H$6,IF(BV5024="B",(CF5024*'Input Output'!$E$9)+'Input Output'!$H$9,IF(BV5024="C",(CF5024*'Input Output'!$E$12)+'Input Output'!$H$12,"")))</f>
        <v>#VALUE!</v>
      </c>
      <c r="CL5024" t="str">
        <f t="shared" si="5381"/>
        <v/>
      </c>
    </row>
    <row r="5025" spans="71:90" x14ac:dyDescent="0.25">
      <c r="BS5025">
        <f t="shared" si="5383"/>
        <v>0</v>
      </c>
      <c r="BT5025">
        <f t="shared" si="5376"/>
        <v>600.00012916666515</v>
      </c>
      <c r="BU5025" s="15">
        <f t="shared" si="5382"/>
        <v>36000.00774999991</v>
      </c>
      <c r="BV5025" s="15" t="s">
        <v>458</v>
      </c>
      <c r="BW5025" s="2" t="s">
        <v>432</v>
      </c>
      <c r="BX5025" s="2"/>
      <c r="BY5025" s="2" t="s">
        <v>432</v>
      </c>
      <c r="CA5025" t="str">
        <f t="shared" si="5384"/>
        <v>0</v>
      </c>
      <c r="CC5025" t="e">
        <f t="shared" si="5377"/>
        <v>#VALUE!</v>
      </c>
      <c r="CD5025" t="e">
        <f t="shared" si="5378"/>
        <v>#VALUE!</v>
      </c>
      <c r="CE5025" t="e">
        <f t="shared" si="5379"/>
        <v>#VALUE!</v>
      </c>
      <c r="CF5025" t="e">
        <f t="shared" si="5380"/>
        <v>#VALUE!</v>
      </c>
      <c r="CI5025" t="e">
        <f>IF(BV5025="A",((CD5025*'Input Output'!$E$5)+'Input Output'!$H$5),IF(BV5025="B",(CD5025*'Input Output'!$E$8)+'Input Output'!$H$8,IF(BV5025="C",(CD5025*'Input Output'!$E$11)+'Input Output'!$H$11,"")))</f>
        <v>#VALUE!</v>
      </c>
      <c r="CJ5025" t="e">
        <f>IF(BV5025="A",(CF5025*'Input Output'!$E$6)+'Input Output'!$H$6,IF(BV5025="B",(CF5025*'Input Output'!$E$9)+'Input Output'!$H$9,IF(BV5025="C",(CF5025*'Input Output'!$E$12)+'Input Output'!$H$12,"")))</f>
        <v>#VALUE!</v>
      </c>
      <c r="CL5025" t="str">
        <f t="shared" si="5381"/>
        <v/>
      </c>
    </row>
    <row r="5026" spans="71:90" x14ac:dyDescent="0.25">
      <c r="BS5026">
        <f t="shared" ref="BS5026:BS5089" si="5385">IF($BT$8&gt;=$BQ$14,0,1)</f>
        <v>0</v>
      </c>
      <c r="BT5026">
        <f t="shared" si="5376"/>
        <v>600.00012916666515</v>
      </c>
      <c r="BU5026" s="15">
        <f t="shared" si="5382"/>
        <v>36000.00774999991</v>
      </c>
      <c r="BV5026" s="17" t="s">
        <v>460</v>
      </c>
      <c r="BW5026" s="2" t="s">
        <v>433</v>
      </c>
      <c r="BX5026" s="2"/>
      <c r="BY5026" s="2" t="s">
        <v>433</v>
      </c>
      <c r="CA5026" t="str">
        <f t="shared" si="5384"/>
        <v>0</v>
      </c>
      <c r="CC5026" t="e">
        <f t="shared" si="5377"/>
        <v>#VALUE!</v>
      </c>
      <c r="CD5026" t="e">
        <f t="shared" si="5378"/>
        <v>#VALUE!</v>
      </c>
      <c r="CE5026" t="e">
        <f t="shared" si="5379"/>
        <v>#VALUE!</v>
      </c>
      <c r="CF5026" t="e">
        <f t="shared" si="5380"/>
        <v>#VALUE!</v>
      </c>
      <c r="CI5026" t="e">
        <f>IF(BV5026="A",((CD5026*'Input Output'!$E$5)+'Input Output'!$H$5),IF(BV5026="B",(CD5026*'Input Output'!$E$8)+'Input Output'!$H$8,IF(BV5026="C",(CD5026*'Input Output'!$E$11)+'Input Output'!$H$11,"")))</f>
        <v>#VALUE!</v>
      </c>
      <c r="CJ5026" t="e">
        <f>IF(BV5026="A",(CF5026*'Input Output'!$E$6)+'Input Output'!$H$6,IF(BV5026="B",(CF5026*'Input Output'!$E$9)+'Input Output'!$H$9,IF(BV5026="C",(CF5026*'Input Output'!$E$12)+'Input Output'!$H$12,"")))</f>
        <v>#VALUE!</v>
      </c>
      <c r="CL5026" t="str">
        <f t="shared" si="5381"/>
        <v/>
      </c>
    </row>
    <row r="5027" spans="71:90" x14ac:dyDescent="0.25">
      <c r="BS5027">
        <f t="shared" si="5385"/>
        <v>0</v>
      </c>
      <c r="BT5027">
        <f t="shared" si="5376"/>
        <v>600.00012916666515</v>
      </c>
      <c r="BU5027" s="15">
        <f t="shared" si="5382"/>
        <v>36000.00774999991</v>
      </c>
      <c r="BV5027" s="17" t="s">
        <v>460</v>
      </c>
      <c r="BW5027" t="s">
        <v>1779</v>
      </c>
      <c r="BZ5027">
        <f>'Hour Loop'!$BG$6/215</f>
        <v>0.55813953488372092</v>
      </c>
      <c r="CA5027" t="str">
        <f t="shared" si="5384"/>
        <v>1</v>
      </c>
      <c r="CC5027" t="str">
        <f t="shared" si="5377"/>
        <v>G01 X250</v>
      </c>
      <c r="CD5027" t="str">
        <f t="shared" si="5378"/>
        <v>250</v>
      </c>
      <c r="CE5027" t="str">
        <f t="shared" si="5379"/>
        <v xml:space="preserve">250.00 Y465 </v>
      </c>
      <c r="CF5027" t="str">
        <f t="shared" si="5380"/>
        <v xml:space="preserve">465 </v>
      </c>
      <c r="CI5027">
        <f>IF(BV5027="A",((CD5027*'Input Output'!$E$5)+'Input Output'!$H$5),IF(BV5027="B",(CD5027*'Input Output'!$E$8)+'Input Output'!$H$8,IF(BV5027="C",(CD5027*'Input Output'!$E$11)+'Input Output'!$H$11,"")))</f>
        <v>250</v>
      </c>
      <c r="CJ5027">
        <f>IF(BV5027="A",(CF5027*'Input Output'!$E$6)+'Input Output'!$H$6,IF(BV5027="B",(CF5027*'Input Output'!$E$9)+'Input Output'!$H$9,IF(BV5027="C",(CF5027*'Input Output'!$E$12)+'Input Output'!$H$12,"")))</f>
        <v>465</v>
      </c>
      <c r="CL5027" t="str">
        <f t="shared" si="5381"/>
        <v/>
      </c>
    </row>
    <row r="5028" spans="71:90" x14ac:dyDescent="0.25">
      <c r="BS5028">
        <f t="shared" si="5385"/>
        <v>0</v>
      </c>
      <c r="BT5028">
        <f t="shared" si="5376"/>
        <v>600.00943149224656</v>
      </c>
      <c r="BU5028" s="15">
        <f t="shared" si="5382"/>
        <v>36000.565889534795</v>
      </c>
      <c r="BV5028" s="17" t="s">
        <v>460</v>
      </c>
      <c r="BW5028" t="s">
        <v>1655</v>
      </c>
      <c r="BZ5028">
        <f>'Hour Loop'!$BG$6/215</f>
        <v>0.55813953488372092</v>
      </c>
      <c r="CA5028" t="str">
        <f t="shared" si="5384"/>
        <v>1</v>
      </c>
      <c r="CC5028" t="str">
        <f t="shared" si="5377"/>
        <v xml:space="preserve">G01 X260.55 </v>
      </c>
      <c r="CD5028" t="str">
        <f t="shared" si="5378"/>
        <v xml:space="preserve">260.55 </v>
      </c>
      <c r="CE5028" t="str">
        <f t="shared" si="5379"/>
        <v xml:space="preserve">260.55 Y464.741 </v>
      </c>
      <c r="CF5028" t="str">
        <f t="shared" si="5380"/>
        <v xml:space="preserve">464.741 </v>
      </c>
      <c r="CI5028">
        <f>IF(BV5028="A",((CD5028*'Input Output'!$E$5)+'Input Output'!$H$5),IF(BV5028="B",(CD5028*'Input Output'!$E$8)+'Input Output'!$H$8,IF(BV5028="C",(CD5028*'Input Output'!$E$11)+'Input Output'!$H$11,"")))</f>
        <v>260.55</v>
      </c>
      <c r="CJ5028">
        <f>IF(BV5028="A",(CF5028*'Input Output'!$E$6)+'Input Output'!$H$6,IF(BV5028="B",(CF5028*'Input Output'!$E$9)+'Input Output'!$H$9,IF(BV5028="C",(CF5028*'Input Output'!$E$12)+'Input Output'!$H$12,"")))</f>
        <v>464.74099999999999</v>
      </c>
      <c r="CL5028" t="str">
        <f t="shared" si="5381"/>
        <v/>
      </c>
    </row>
    <row r="5029" spans="71:90" x14ac:dyDescent="0.25">
      <c r="BS5029">
        <f t="shared" si="5385"/>
        <v>0</v>
      </c>
      <c r="BT5029">
        <f t="shared" si="5376"/>
        <v>600.01873381782798</v>
      </c>
      <c r="BU5029" s="15">
        <f t="shared" si="5382"/>
        <v>36001.124029069681</v>
      </c>
      <c r="BV5029" s="17" t="s">
        <v>460</v>
      </c>
      <c r="BW5029" t="s">
        <v>1656</v>
      </c>
      <c r="BZ5029">
        <f>'Hour Loop'!$BG$6/215</f>
        <v>0.55813953488372092</v>
      </c>
      <c r="CA5029" t="str">
        <f t="shared" si="5384"/>
        <v>1</v>
      </c>
      <c r="CC5029" t="str">
        <f t="shared" si="5377"/>
        <v xml:space="preserve">G01 X271.074 </v>
      </c>
      <c r="CD5029" t="str">
        <f t="shared" si="5378"/>
        <v xml:space="preserve">271.074 </v>
      </c>
      <c r="CE5029" t="str">
        <f t="shared" si="5379"/>
        <v xml:space="preserve">271.074 Y463.965 </v>
      </c>
      <c r="CF5029" t="str">
        <f t="shared" si="5380"/>
        <v xml:space="preserve">463.965 </v>
      </c>
      <c r="CI5029">
        <f>IF(BV5029="A",((CD5029*'Input Output'!$E$5)+'Input Output'!$H$5),IF(BV5029="B",(CD5029*'Input Output'!$E$8)+'Input Output'!$H$8,IF(BV5029="C",(CD5029*'Input Output'!$E$11)+'Input Output'!$H$11,"")))</f>
        <v>271.07400000000001</v>
      </c>
      <c r="CJ5029">
        <f>IF(BV5029="A",(CF5029*'Input Output'!$E$6)+'Input Output'!$H$6,IF(BV5029="B",(CF5029*'Input Output'!$E$9)+'Input Output'!$H$9,IF(BV5029="C",(CF5029*'Input Output'!$E$12)+'Input Output'!$H$12,"")))</f>
        <v>463.96499999999997</v>
      </c>
      <c r="CL5029" t="str">
        <f t="shared" si="5381"/>
        <v/>
      </c>
    </row>
    <row r="5030" spans="71:90" x14ac:dyDescent="0.25">
      <c r="BS5030">
        <f t="shared" si="5385"/>
        <v>0</v>
      </c>
      <c r="BT5030">
        <f t="shared" si="5376"/>
        <v>600.02803614340939</v>
      </c>
      <c r="BU5030" s="15">
        <f t="shared" si="5382"/>
        <v>36001.682168604566</v>
      </c>
      <c r="BV5030" s="17" t="s">
        <v>460</v>
      </c>
      <c r="BW5030" t="s">
        <v>1657</v>
      </c>
      <c r="BZ5030">
        <f>'Hour Loop'!$BG$6/215</f>
        <v>0.55813953488372092</v>
      </c>
      <c r="CA5030" t="str">
        <f t="shared" si="5384"/>
        <v>1</v>
      </c>
      <c r="CC5030" t="str">
        <f t="shared" si="5377"/>
        <v xml:space="preserve">G01 X281.547 </v>
      </c>
      <c r="CD5030" t="str">
        <f t="shared" si="5378"/>
        <v xml:space="preserve">281.547 </v>
      </c>
      <c r="CE5030" t="str">
        <f t="shared" si="5379"/>
        <v xml:space="preserve">281.547 Y462.673 </v>
      </c>
      <c r="CF5030" t="str">
        <f t="shared" si="5380"/>
        <v xml:space="preserve">462.673 </v>
      </c>
      <c r="CI5030">
        <f>IF(BV5030="A",((CD5030*'Input Output'!$E$5)+'Input Output'!$H$5),IF(BV5030="B",(CD5030*'Input Output'!$E$8)+'Input Output'!$H$8,IF(BV5030="C",(CD5030*'Input Output'!$E$11)+'Input Output'!$H$11,"")))</f>
        <v>281.54700000000003</v>
      </c>
      <c r="CJ5030">
        <f>IF(BV5030="A",(CF5030*'Input Output'!$E$6)+'Input Output'!$H$6,IF(BV5030="B",(CF5030*'Input Output'!$E$9)+'Input Output'!$H$9,IF(BV5030="C",(CF5030*'Input Output'!$E$12)+'Input Output'!$H$12,"")))</f>
        <v>462.673</v>
      </c>
      <c r="CL5030" t="str">
        <f t="shared" si="5381"/>
        <v/>
      </c>
    </row>
    <row r="5031" spans="71:90" x14ac:dyDescent="0.25">
      <c r="BS5031">
        <f t="shared" si="5385"/>
        <v>0</v>
      </c>
      <c r="BT5031">
        <f t="shared" si="5376"/>
        <v>600.03733846899081</v>
      </c>
      <c r="BU5031" s="15">
        <f t="shared" si="5382"/>
        <v>36002.240308139451</v>
      </c>
      <c r="BV5031" s="17" t="s">
        <v>460</v>
      </c>
      <c r="BW5031" t="s">
        <v>1658</v>
      </c>
      <c r="BZ5031">
        <f>'Hour Loop'!$BG$6/215</f>
        <v>0.55813953488372092</v>
      </c>
      <c r="CA5031" t="str">
        <f t="shared" si="5384"/>
        <v>1</v>
      </c>
      <c r="CC5031" t="str">
        <f t="shared" si="5377"/>
        <v xml:space="preserve">G01 X291.944 </v>
      </c>
      <c r="CD5031" t="str">
        <f t="shared" si="5378"/>
        <v xml:space="preserve">291.944 </v>
      </c>
      <c r="CE5031" t="str">
        <f t="shared" si="5379"/>
        <v xml:space="preserve">291.944 Y460.869 </v>
      </c>
      <c r="CF5031" t="str">
        <f t="shared" si="5380"/>
        <v xml:space="preserve">460.869 </v>
      </c>
      <c r="CI5031">
        <f>IF(BV5031="A",((CD5031*'Input Output'!$E$5)+'Input Output'!$H$5),IF(BV5031="B",(CD5031*'Input Output'!$E$8)+'Input Output'!$H$8,IF(BV5031="C",(CD5031*'Input Output'!$E$11)+'Input Output'!$H$11,"")))</f>
        <v>291.94400000000002</v>
      </c>
      <c r="CJ5031">
        <f>IF(BV5031="A",(CF5031*'Input Output'!$E$6)+'Input Output'!$H$6,IF(BV5031="B",(CF5031*'Input Output'!$E$9)+'Input Output'!$H$9,IF(BV5031="C",(CF5031*'Input Output'!$E$12)+'Input Output'!$H$12,"")))</f>
        <v>460.86900000000003</v>
      </c>
      <c r="CL5031" t="str">
        <f t="shared" si="5381"/>
        <v/>
      </c>
    </row>
    <row r="5032" spans="71:90" x14ac:dyDescent="0.25">
      <c r="BS5032">
        <f t="shared" si="5385"/>
        <v>0</v>
      </c>
      <c r="BT5032">
        <f t="shared" si="5376"/>
        <v>600.04664079457223</v>
      </c>
      <c r="BU5032" s="15">
        <f t="shared" si="5382"/>
        <v>36002.798447674337</v>
      </c>
      <c r="BV5032" s="17" t="s">
        <v>460</v>
      </c>
      <c r="BW5032" t="s">
        <v>1659</v>
      </c>
      <c r="BZ5032">
        <f>'Hour Loop'!$BG$6/215</f>
        <v>0.55813953488372092</v>
      </c>
      <c r="CA5032" t="str">
        <f t="shared" si="5384"/>
        <v>1</v>
      </c>
      <c r="CC5032" t="str">
        <f t="shared" si="5377"/>
        <v xml:space="preserve">G01 X302.241 </v>
      </c>
      <c r="CD5032" t="str">
        <f t="shared" si="5378"/>
        <v xml:space="preserve">302.241 </v>
      </c>
      <c r="CE5032" t="str">
        <f t="shared" si="5379"/>
        <v xml:space="preserve">302.241 Y458.557 </v>
      </c>
      <c r="CF5032" t="str">
        <f t="shared" si="5380"/>
        <v xml:space="preserve">458.557 </v>
      </c>
      <c r="CI5032">
        <f>IF(BV5032="A",((CD5032*'Input Output'!$E$5)+'Input Output'!$H$5),IF(BV5032="B",(CD5032*'Input Output'!$E$8)+'Input Output'!$H$8,IF(BV5032="C",(CD5032*'Input Output'!$E$11)+'Input Output'!$H$11,"")))</f>
        <v>302.24099999999999</v>
      </c>
      <c r="CJ5032">
        <f>IF(BV5032="A",(CF5032*'Input Output'!$E$6)+'Input Output'!$H$6,IF(BV5032="B",(CF5032*'Input Output'!$E$9)+'Input Output'!$H$9,IF(BV5032="C",(CF5032*'Input Output'!$E$12)+'Input Output'!$H$12,"")))</f>
        <v>458.55700000000002</v>
      </c>
      <c r="CL5032" t="str">
        <f t="shared" si="5381"/>
        <v/>
      </c>
    </row>
    <row r="5033" spans="71:90" x14ac:dyDescent="0.25">
      <c r="BS5033">
        <f t="shared" si="5385"/>
        <v>0</v>
      </c>
      <c r="BT5033">
        <f t="shared" si="5376"/>
        <v>600.05594312015376</v>
      </c>
      <c r="BU5033" s="15">
        <f t="shared" si="5382"/>
        <v>36003.356587209222</v>
      </c>
      <c r="BV5033" s="17" t="s">
        <v>460</v>
      </c>
      <c r="BW5033" t="s">
        <v>1660</v>
      </c>
      <c r="BZ5033">
        <f>'Hour Loop'!$BG$6/215</f>
        <v>0.55813953488372092</v>
      </c>
      <c r="CA5033" t="str">
        <f t="shared" si="5384"/>
        <v>1</v>
      </c>
      <c r="CC5033" t="str">
        <f t="shared" si="5377"/>
        <v xml:space="preserve">G01 X312.411 </v>
      </c>
      <c r="CD5033" t="str">
        <f t="shared" si="5378"/>
        <v xml:space="preserve">312.411 </v>
      </c>
      <c r="CE5033" t="str">
        <f t="shared" si="5379"/>
        <v xml:space="preserve">312.411 Y455.742 </v>
      </c>
      <c r="CF5033" t="str">
        <f t="shared" si="5380"/>
        <v xml:space="preserve">455.742 </v>
      </c>
      <c r="CI5033">
        <f>IF(BV5033="A",((CD5033*'Input Output'!$E$5)+'Input Output'!$H$5),IF(BV5033="B",(CD5033*'Input Output'!$E$8)+'Input Output'!$H$8,IF(BV5033="C",(CD5033*'Input Output'!$E$11)+'Input Output'!$H$11,"")))</f>
        <v>312.411</v>
      </c>
      <c r="CJ5033">
        <f>IF(BV5033="A",(CF5033*'Input Output'!$E$6)+'Input Output'!$H$6,IF(BV5033="B",(CF5033*'Input Output'!$E$9)+'Input Output'!$H$9,IF(BV5033="C",(CF5033*'Input Output'!$E$12)+'Input Output'!$H$12,"")))</f>
        <v>455.74200000000002</v>
      </c>
      <c r="CL5033" t="str">
        <f t="shared" si="5381"/>
        <v/>
      </c>
    </row>
    <row r="5034" spans="71:90" x14ac:dyDescent="0.25">
      <c r="BS5034">
        <f t="shared" si="5385"/>
        <v>0</v>
      </c>
      <c r="BT5034">
        <f t="shared" si="5376"/>
        <v>600.06524544573517</v>
      </c>
      <c r="BU5034" s="15">
        <f t="shared" si="5382"/>
        <v>36003.914726744108</v>
      </c>
      <c r="BV5034" s="17" t="s">
        <v>460</v>
      </c>
      <c r="BW5034" t="s">
        <v>1661</v>
      </c>
      <c r="BZ5034">
        <f>'Hour Loop'!$BG$6/215</f>
        <v>0.55813953488372092</v>
      </c>
      <c r="CA5034" t="str">
        <f t="shared" si="5384"/>
        <v>1</v>
      </c>
      <c r="CC5034" t="str">
        <f t="shared" si="5377"/>
        <v xml:space="preserve">G01 X322.431 </v>
      </c>
      <c r="CD5034" t="str">
        <f t="shared" si="5378"/>
        <v xml:space="preserve">322.431 </v>
      </c>
      <c r="CE5034" t="str">
        <f t="shared" si="5379"/>
        <v xml:space="preserve">322.431 Y452.432 </v>
      </c>
      <c r="CF5034" t="str">
        <f t="shared" si="5380"/>
        <v xml:space="preserve">452.432 </v>
      </c>
      <c r="CI5034">
        <f>IF(BV5034="A",((CD5034*'Input Output'!$E$5)+'Input Output'!$H$5),IF(BV5034="B",(CD5034*'Input Output'!$E$8)+'Input Output'!$H$8,IF(BV5034="C",(CD5034*'Input Output'!$E$11)+'Input Output'!$H$11,"")))</f>
        <v>322.43099999999998</v>
      </c>
      <c r="CJ5034">
        <f>IF(BV5034="A",(CF5034*'Input Output'!$E$6)+'Input Output'!$H$6,IF(BV5034="B",(CF5034*'Input Output'!$E$9)+'Input Output'!$H$9,IF(BV5034="C",(CF5034*'Input Output'!$E$12)+'Input Output'!$H$12,"")))</f>
        <v>452.43200000000002</v>
      </c>
      <c r="CL5034" t="str">
        <f t="shared" si="5381"/>
        <v/>
      </c>
    </row>
    <row r="5035" spans="71:90" x14ac:dyDescent="0.25">
      <c r="BS5035">
        <f t="shared" si="5385"/>
        <v>0</v>
      </c>
      <c r="BT5035">
        <f t="shared" si="5376"/>
        <v>600.07454777131659</v>
      </c>
      <c r="BU5035" s="15">
        <f t="shared" si="5382"/>
        <v>36004.472866278993</v>
      </c>
      <c r="BV5035" s="17" t="s">
        <v>460</v>
      </c>
      <c r="BW5035" t="s">
        <v>1662</v>
      </c>
      <c r="BZ5035">
        <f>'Hour Loop'!$BG$6/215</f>
        <v>0.55813953488372092</v>
      </c>
      <c r="CA5035" t="str">
        <f t="shared" si="5384"/>
        <v>1</v>
      </c>
      <c r="CC5035" t="str">
        <f t="shared" si="5377"/>
        <v xml:space="preserve">G01 X332.277 </v>
      </c>
      <c r="CD5035" t="str">
        <f t="shared" si="5378"/>
        <v xml:space="preserve">332.277 </v>
      </c>
      <c r="CE5035" t="str">
        <f t="shared" si="5379"/>
        <v xml:space="preserve">332.277 Y448.634 </v>
      </c>
      <c r="CF5035" t="str">
        <f t="shared" si="5380"/>
        <v xml:space="preserve">448.634 </v>
      </c>
      <c r="CI5035">
        <f>IF(BV5035="A",((CD5035*'Input Output'!$E$5)+'Input Output'!$H$5),IF(BV5035="B",(CD5035*'Input Output'!$E$8)+'Input Output'!$H$8,IF(BV5035="C",(CD5035*'Input Output'!$E$11)+'Input Output'!$H$11,"")))</f>
        <v>332.27699999999999</v>
      </c>
      <c r="CJ5035">
        <f>IF(BV5035="A",(CF5035*'Input Output'!$E$6)+'Input Output'!$H$6,IF(BV5035="B",(CF5035*'Input Output'!$E$9)+'Input Output'!$H$9,IF(BV5035="C",(CF5035*'Input Output'!$E$12)+'Input Output'!$H$12,"")))</f>
        <v>448.63400000000001</v>
      </c>
      <c r="CL5035" t="str">
        <f t="shared" si="5381"/>
        <v/>
      </c>
    </row>
    <row r="5036" spans="71:90" x14ac:dyDescent="0.25">
      <c r="BS5036">
        <f t="shared" si="5385"/>
        <v>0</v>
      </c>
      <c r="BT5036">
        <f t="shared" si="5376"/>
        <v>600.083850096898</v>
      </c>
      <c r="BU5036" s="15">
        <f t="shared" si="5382"/>
        <v>36005.031005813878</v>
      </c>
      <c r="BV5036" s="17" t="s">
        <v>460</v>
      </c>
      <c r="BW5036" t="s">
        <v>1663</v>
      </c>
      <c r="BZ5036">
        <f>'Hour Loop'!$BG$6/215</f>
        <v>0.55813953488372092</v>
      </c>
      <c r="CA5036" t="str">
        <f t="shared" si="5384"/>
        <v>1</v>
      </c>
      <c r="CC5036" t="str">
        <f t="shared" si="5377"/>
        <v xml:space="preserve">G01 X341.924 </v>
      </c>
      <c r="CD5036" t="str">
        <f t="shared" si="5378"/>
        <v xml:space="preserve">341.924 </v>
      </c>
      <c r="CE5036" t="str">
        <f t="shared" si="5379"/>
        <v xml:space="preserve">341.924 Y444.358 </v>
      </c>
      <c r="CF5036" t="str">
        <f t="shared" si="5380"/>
        <v xml:space="preserve">444.358 </v>
      </c>
      <c r="CI5036">
        <f>IF(BV5036="A",((CD5036*'Input Output'!$E$5)+'Input Output'!$H$5),IF(BV5036="B",(CD5036*'Input Output'!$E$8)+'Input Output'!$H$8,IF(BV5036="C",(CD5036*'Input Output'!$E$11)+'Input Output'!$H$11,"")))</f>
        <v>341.92399999999998</v>
      </c>
      <c r="CJ5036">
        <f>IF(BV5036="A",(CF5036*'Input Output'!$E$6)+'Input Output'!$H$6,IF(BV5036="B",(CF5036*'Input Output'!$E$9)+'Input Output'!$H$9,IF(BV5036="C",(CF5036*'Input Output'!$E$12)+'Input Output'!$H$12,"")))</f>
        <v>444.358</v>
      </c>
      <c r="CL5036" t="str">
        <f t="shared" si="5381"/>
        <v/>
      </c>
    </row>
    <row r="5037" spans="71:90" x14ac:dyDescent="0.25">
      <c r="BS5037">
        <f t="shared" si="5385"/>
        <v>0</v>
      </c>
      <c r="BT5037">
        <f t="shared" si="5376"/>
        <v>600.09315242247942</v>
      </c>
      <c r="BU5037" s="15">
        <f t="shared" si="5382"/>
        <v>36005.589145348764</v>
      </c>
      <c r="BV5037" s="17" t="s">
        <v>460</v>
      </c>
      <c r="BW5037" t="s">
        <v>1664</v>
      </c>
      <c r="BZ5037">
        <f>'Hour Loop'!$BG$6/215</f>
        <v>0.55813953488372092</v>
      </c>
      <c r="CA5037" t="str">
        <f t="shared" si="5384"/>
        <v>1</v>
      </c>
      <c r="CC5037" t="str">
        <f t="shared" si="5377"/>
        <v xml:space="preserve">G01 X351.35 </v>
      </c>
      <c r="CD5037" t="str">
        <f t="shared" si="5378"/>
        <v xml:space="preserve">351.35 </v>
      </c>
      <c r="CE5037" t="str">
        <f t="shared" si="5379"/>
        <v xml:space="preserve">351.35 Y439.613 </v>
      </c>
      <c r="CF5037" t="str">
        <f t="shared" si="5380"/>
        <v xml:space="preserve">439.613 </v>
      </c>
      <c r="CI5037">
        <f>IF(BV5037="A",((CD5037*'Input Output'!$E$5)+'Input Output'!$H$5),IF(BV5037="B",(CD5037*'Input Output'!$E$8)+'Input Output'!$H$8,IF(BV5037="C",(CD5037*'Input Output'!$E$11)+'Input Output'!$H$11,"")))</f>
        <v>351.35</v>
      </c>
      <c r="CJ5037">
        <f>IF(BV5037="A",(CF5037*'Input Output'!$E$6)+'Input Output'!$H$6,IF(BV5037="B",(CF5037*'Input Output'!$E$9)+'Input Output'!$H$9,IF(BV5037="C",(CF5037*'Input Output'!$E$12)+'Input Output'!$H$12,"")))</f>
        <v>439.613</v>
      </c>
      <c r="CL5037" t="str">
        <f t="shared" si="5381"/>
        <v/>
      </c>
    </row>
    <row r="5038" spans="71:90" x14ac:dyDescent="0.25">
      <c r="BS5038">
        <f t="shared" si="5385"/>
        <v>0</v>
      </c>
      <c r="BT5038">
        <f t="shared" si="5376"/>
        <v>600.10245474806084</v>
      </c>
      <c r="BU5038" s="15">
        <f t="shared" si="5382"/>
        <v>36006.147284883649</v>
      </c>
      <c r="BV5038" s="17" t="s">
        <v>460</v>
      </c>
      <c r="BW5038" t="s">
        <v>1665</v>
      </c>
      <c r="BZ5038">
        <f>'Hour Loop'!$BG$6/215</f>
        <v>0.55813953488372092</v>
      </c>
      <c r="CA5038" t="str">
        <f t="shared" si="5384"/>
        <v>1</v>
      </c>
      <c r="CC5038" t="str">
        <f t="shared" si="5377"/>
        <v xml:space="preserve">G01 X360.532 </v>
      </c>
      <c r="CD5038" t="str">
        <f t="shared" si="5378"/>
        <v xml:space="preserve">360.532 </v>
      </c>
      <c r="CE5038" t="str">
        <f t="shared" si="5379"/>
        <v xml:space="preserve">360.532 Y434.412 </v>
      </c>
      <c r="CF5038" t="str">
        <f t="shared" si="5380"/>
        <v xml:space="preserve">434.412 </v>
      </c>
      <c r="CI5038">
        <f>IF(BV5038="A",((CD5038*'Input Output'!$E$5)+'Input Output'!$H$5),IF(BV5038="B",(CD5038*'Input Output'!$E$8)+'Input Output'!$H$8,IF(BV5038="C",(CD5038*'Input Output'!$E$11)+'Input Output'!$H$11,"")))</f>
        <v>360.53199999999998</v>
      </c>
      <c r="CJ5038">
        <f>IF(BV5038="A",(CF5038*'Input Output'!$E$6)+'Input Output'!$H$6,IF(BV5038="B",(CF5038*'Input Output'!$E$9)+'Input Output'!$H$9,IF(BV5038="C",(CF5038*'Input Output'!$E$12)+'Input Output'!$H$12,"")))</f>
        <v>434.41199999999998</v>
      </c>
      <c r="CL5038" t="str">
        <f t="shared" si="5381"/>
        <v/>
      </c>
    </row>
    <row r="5039" spans="71:90" x14ac:dyDescent="0.25">
      <c r="BS5039">
        <f t="shared" si="5385"/>
        <v>0</v>
      </c>
      <c r="BT5039">
        <f t="shared" si="5376"/>
        <v>600.11175707364225</v>
      </c>
      <c r="BU5039" s="15">
        <f t="shared" si="5382"/>
        <v>36006.705424418535</v>
      </c>
      <c r="BV5039" s="17" t="s">
        <v>460</v>
      </c>
      <c r="BW5039" t="s">
        <v>1666</v>
      </c>
      <c r="BZ5039">
        <f>'Hour Loop'!$BG$6/215</f>
        <v>0.55813953488372092</v>
      </c>
      <c r="CA5039" t="str">
        <f t="shared" si="5384"/>
        <v>1</v>
      </c>
      <c r="CC5039" t="str">
        <f t="shared" si="5377"/>
        <v xml:space="preserve">G01 X369.448 </v>
      </c>
      <c r="CD5039" t="str">
        <f t="shared" si="5378"/>
        <v xml:space="preserve">369.448 </v>
      </c>
      <c r="CE5039" t="str">
        <f t="shared" si="5379"/>
        <v xml:space="preserve">369.448 Y428.766 </v>
      </c>
      <c r="CF5039" t="str">
        <f t="shared" si="5380"/>
        <v xml:space="preserve">428.766 </v>
      </c>
      <c r="CI5039">
        <f>IF(BV5039="A",((CD5039*'Input Output'!$E$5)+'Input Output'!$H$5),IF(BV5039="B",(CD5039*'Input Output'!$E$8)+'Input Output'!$H$8,IF(BV5039="C",(CD5039*'Input Output'!$E$11)+'Input Output'!$H$11,"")))</f>
        <v>369.44799999999998</v>
      </c>
      <c r="CJ5039">
        <f>IF(BV5039="A",(CF5039*'Input Output'!$E$6)+'Input Output'!$H$6,IF(BV5039="B",(CF5039*'Input Output'!$E$9)+'Input Output'!$H$9,IF(BV5039="C",(CF5039*'Input Output'!$E$12)+'Input Output'!$H$12,"")))</f>
        <v>428.76600000000002</v>
      </c>
      <c r="CL5039" t="str">
        <f t="shared" si="5381"/>
        <v/>
      </c>
    </row>
    <row r="5040" spans="71:90" x14ac:dyDescent="0.25">
      <c r="BS5040">
        <f t="shared" si="5385"/>
        <v>0</v>
      </c>
      <c r="BT5040">
        <f t="shared" si="5376"/>
        <v>600.12105939922367</v>
      </c>
      <c r="BU5040" s="15">
        <f t="shared" si="5382"/>
        <v>36007.26356395342</v>
      </c>
      <c r="BV5040" s="17" t="s">
        <v>460</v>
      </c>
      <c r="BW5040" t="s">
        <v>1667</v>
      </c>
      <c r="BZ5040">
        <f>'Hour Loop'!$BG$6/215</f>
        <v>0.55813953488372092</v>
      </c>
      <c r="CA5040" t="str">
        <f t="shared" si="5384"/>
        <v>1</v>
      </c>
      <c r="CC5040" t="str">
        <f t="shared" si="5377"/>
        <v>G01 X378.075</v>
      </c>
      <c r="CD5040" t="str">
        <f t="shared" si="5378"/>
        <v>378.075</v>
      </c>
      <c r="CE5040" t="str">
        <f t="shared" si="5379"/>
        <v xml:space="preserve">378.075 Y422.69 </v>
      </c>
      <c r="CF5040" t="str">
        <f t="shared" si="5380"/>
        <v xml:space="preserve">422.69 </v>
      </c>
      <c r="CI5040">
        <f>IF(BV5040="A",((CD5040*'Input Output'!$E$5)+'Input Output'!$H$5),IF(BV5040="B",(CD5040*'Input Output'!$E$8)+'Input Output'!$H$8,IF(BV5040="C",(CD5040*'Input Output'!$E$11)+'Input Output'!$H$11,"")))</f>
        <v>378.07499999999999</v>
      </c>
      <c r="CJ5040">
        <f>IF(BV5040="A",(CF5040*'Input Output'!$E$6)+'Input Output'!$H$6,IF(BV5040="B",(CF5040*'Input Output'!$E$9)+'Input Output'!$H$9,IF(BV5040="C",(CF5040*'Input Output'!$E$12)+'Input Output'!$H$12,"")))</f>
        <v>422.69</v>
      </c>
      <c r="CL5040" t="str">
        <f t="shared" si="5381"/>
        <v/>
      </c>
    </row>
    <row r="5041" spans="71:90" x14ac:dyDescent="0.25">
      <c r="BS5041">
        <f t="shared" si="5385"/>
        <v>0</v>
      </c>
      <c r="BT5041">
        <f t="shared" si="5376"/>
        <v>600.13036172480508</v>
      </c>
      <c r="BU5041" s="15">
        <f t="shared" si="5382"/>
        <v>36007.821703488306</v>
      </c>
      <c r="BV5041" s="17" t="s">
        <v>460</v>
      </c>
      <c r="BW5041" t="s">
        <v>1668</v>
      </c>
      <c r="BZ5041">
        <f>'Hour Loop'!$BG$6/215</f>
        <v>0.55813953488372092</v>
      </c>
      <c r="CA5041" t="str">
        <f t="shared" si="5384"/>
        <v>1</v>
      </c>
      <c r="CC5041" t="str">
        <f t="shared" si="5377"/>
        <v xml:space="preserve">G01 X386.395 </v>
      </c>
      <c r="CD5041" t="str">
        <f t="shared" si="5378"/>
        <v xml:space="preserve">386.395 </v>
      </c>
      <c r="CE5041" t="str">
        <f t="shared" si="5379"/>
        <v xml:space="preserve">386.395 Y416.197 </v>
      </c>
      <c r="CF5041" t="str">
        <f t="shared" si="5380"/>
        <v xml:space="preserve">416.197 </v>
      </c>
      <c r="CI5041">
        <f>IF(BV5041="A",((CD5041*'Input Output'!$E$5)+'Input Output'!$H$5),IF(BV5041="B",(CD5041*'Input Output'!$E$8)+'Input Output'!$H$8,IF(BV5041="C",(CD5041*'Input Output'!$E$11)+'Input Output'!$H$11,"")))</f>
        <v>386.39499999999998</v>
      </c>
      <c r="CJ5041">
        <f>IF(BV5041="A",(CF5041*'Input Output'!$E$6)+'Input Output'!$H$6,IF(BV5041="B",(CF5041*'Input Output'!$E$9)+'Input Output'!$H$9,IF(BV5041="C",(CF5041*'Input Output'!$E$12)+'Input Output'!$H$12,"")))</f>
        <v>416.197</v>
      </c>
      <c r="CL5041" t="str">
        <f t="shared" si="5381"/>
        <v/>
      </c>
    </row>
    <row r="5042" spans="71:90" x14ac:dyDescent="0.25">
      <c r="BS5042">
        <f t="shared" si="5385"/>
        <v>0</v>
      </c>
      <c r="BT5042">
        <f t="shared" si="5376"/>
        <v>600.1396640503865</v>
      </c>
      <c r="BU5042" s="15">
        <f t="shared" si="5382"/>
        <v>36008.379843023191</v>
      </c>
      <c r="BV5042" s="17" t="s">
        <v>460</v>
      </c>
      <c r="BW5042" t="s">
        <v>1669</v>
      </c>
      <c r="BZ5042">
        <f>'Hour Loop'!$BG$6/215</f>
        <v>0.55813953488372092</v>
      </c>
      <c r="CA5042" t="str">
        <f t="shared" si="5384"/>
        <v>1</v>
      </c>
      <c r="CC5042" t="str">
        <f t="shared" si="5377"/>
        <v xml:space="preserve">G01 X394.385 </v>
      </c>
      <c r="CD5042" t="str">
        <f t="shared" si="5378"/>
        <v xml:space="preserve">394.385 </v>
      </c>
      <c r="CE5042" t="str">
        <f t="shared" si="5379"/>
        <v xml:space="preserve">394.385 Y409.304 </v>
      </c>
      <c r="CF5042" t="str">
        <f t="shared" si="5380"/>
        <v xml:space="preserve">409.304 </v>
      </c>
      <c r="CI5042">
        <f>IF(BV5042="A",((CD5042*'Input Output'!$E$5)+'Input Output'!$H$5),IF(BV5042="B",(CD5042*'Input Output'!$E$8)+'Input Output'!$H$8,IF(BV5042="C",(CD5042*'Input Output'!$E$11)+'Input Output'!$H$11,"")))</f>
        <v>394.38499999999999</v>
      </c>
      <c r="CJ5042">
        <f>IF(BV5042="A",(CF5042*'Input Output'!$E$6)+'Input Output'!$H$6,IF(BV5042="B",(CF5042*'Input Output'!$E$9)+'Input Output'!$H$9,IF(BV5042="C",(CF5042*'Input Output'!$E$12)+'Input Output'!$H$12,"")))</f>
        <v>409.30399999999997</v>
      </c>
      <c r="CL5042" t="str">
        <f t="shared" si="5381"/>
        <v/>
      </c>
    </row>
    <row r="5043" spans="71:90" x14ac:dyDescent="0.25">
      <c r="BS5043">
        <f t="shared" si="5385"/>
        <v>0</v>
      </c>
      <c r="BT5043">
        <f t="shared" si="5376"/>
        <v>600.14896637596792</v>
      </c>
      <c r="BU5043" s="15">
        <f t="shared" si="5382"/>
        <v>36008.937982558076</v>
      </c>
      <c r="BV5043" s="17" t="s">
        <v>460</v>
      </c>
      <c r="BW5043" t="s">
        <v>1670</v>
      </c>
      <c r="BZ5043">
        <f>'Hour Loop'!$BG$6/215</f>
        <v>0.55813953488372092</v>
      </c>
      <c r="CA5043" t="str">
        <f t="shared" si="5384"/>
        <v>1</v>
      </c>
      <c r="CC5043" t="str">
        <f t="shared" si="5377"/>
        <v xml:space="preserve">G01 X402.028 </v>
      </c>
      <c r="CD5043" t="str">
        <f t="shared" si="5378"/>
        <v xml:space="preserve">402.028 </v>
      </c>
      <c r="CE5043" t="str">
        <f t="shared" si="5379"/>
        <v xml:space="preserve">402.028 Y402.028 </v>
      </c>
      <c r="CF5043" t="str">
        <f t="shared" si="5380"/>
        <v xml:space="preserve">402.028 </v>
      </c>
      <c r="CI5043">
        <f>IF(BV5043="A",((CD5043*'Input Output'!$E$5)+'Input Output'!$H$5),IF(BV5043="B",(CD5043*'Input Output'!$E$8)+'Input Output'!$H$8,IF(BV5043="C",(CD5043*'Input Output'!$E$11)+'Input Output'!$H$11,"")))</f>
        <v>402.02800000000002</v>
      </c>
      <c r="CJ5043">
        <f>IF(BV5043="A",(CF5043*'Input Output'!$E$6)+'Input Output'!$H$6,IF(BV5043="B",(CF5043*'Input Output'!$E$9)+'Input Output'!$H$9,IF(BV5043="C",(CF5043*'Input Output'!$E$12)+'Input Output'!$H$12,"")))</f>
        <v>402.02800000000002</v>
      </c>
      <c r="CL5043" t="str">
        <f t="shared" si="5381"/>
        <v/>
      </c>
    </row>
    <row r="5044" spans="71:90" x14ac:dyDescent="0.25">
      <c r="BS5044">
        <f t="shared" si="5385"/>
        <v>0</v>
      </c>
      <c r="BT5044">
        <f t="shared" si="5376"/>
        <v>600.15826870154933</v>
      </c>
      <c r="BU5044" s="15">
        <f t="shared" si="5382"/>
        <v>36009.496122092962</v>
      </c>
      <c r="BV5044" s="17" t="s">
        <v>460</v>
      </c>
      <c r="BW5044" t="s">
        <v>1671</v>
      </c>
      <c r="BZ5044">
        <f>'Hour Loop'!$BG$6/215</f>
        <v>0.55813953488372092</v>
      </c>
      <c r="CA5044" t="str">
        <f t="shared" si="5384"/>
        <v>1</v>
      </c>
      <c r="CC5044" t="str">
        <f t="shared" si="5377"/>
        <v xml:space="preserve">G01 X409.304 </v>
      </c>
      <c r="CD5044" t="str">
        <f t="shared" si="5378"/>
        <v xml:space="preserve">409.304 </v>
      </c>
      <c r="CE5044" t="str">
        <f t="shared" si="5379"/>
        <v xml:space="preserve">409.304 Y394.385 </v>
      </c>
      <c r="CF5044" t="str">
        <f t="shared" si="5380"/>
        <v xml:space="preserve">394.385 </v>
      </c>
      <c r="CI5044">
        <f>IF(BV5044="A",((CD5044*'Input Output'!$E$5)+'Input Output'!$H$5),IF(BV5044="B",(CD5044*'Input Output'!$E$8)+'Input Output'!$H$8,IF(BV5044="C",(CD5044*'Input Output'!$E$11)+'Input Output'!$H$11,"")))</f>
        <v>409.30399999999997</v>
      </c>
      <c r="CJ5044">
        <f>IF(BV5044="A",(CF5044*'Input Output'!$E$6)+'Input Output'!$H$6,IF(BV5044="B",(CF5044*'Input Output'!$E$9)+'Input Output'!$H$9,IF(BV5044="C",(CF5044*'Input Output'!$E$12)+'Input Output'!$H$12,"")))</f>
        <v>394.38499999999999</v>
      </c>
      <c r="CL5044" t="str">
        <f t="shared" si="5381"/>
        <v/>
      </c>
    </row>
    <row r="5045" spans="71:90" x14ac:dyDescent="0.25">
      <c r="BS5045">
        <f t="shared" si="5385"/>
        <v>0</v>
      </c>
      <c r="BT5045">
        <f t="shared" si="5376"/>
        <v>600.16757102713075</v>
      </c>
      <c r="BU5045" s="15">
        <f t="shared" si="5382"/>
        <v>36010.054261627847</v>
      </c>
      <c r="BV5045" s="17" t="s">
        <v>460</v>
      </c>
      <c r="BW5045" t="s">
        <v>1672</v>
      </c>
      <c r="BZ5045">
        <f>'Hour Loop'!$BG$6/215</f>
        <v>0.55813953488372092</v>
      </c>
      <c r="CA5045" t="str">
        <f t="shared" si="5384"/>
        <v>1</v>
      </c>
      <c r="CC5045" t="str">
        <f t="shared" si="5377"/>
        <v xml:space="preserve">G01 X416.197 </v>
      </c>
      <c r="CD5045" t="str">
        <f t="shared" si="5378"/>
        <v xml:space="preserve">416.197 </v>
      </c>
      <c r="CE5045" t="str">
        <f t="shared" si="5379"/>
        <v xml:space="preserve">416.197 Y386.395 </v>
      </c>
      <c r="CF5045" t="str">
        <f t="shared" si="5380"/>
        <v xml:space="preserve">386.395 </v>
      </c>
      <c r="CI5045">
        <f>IF(BV5045="A",((CD5045*'Input Output'!$E$5)+'Input Output'!$H$5),IF(BV5045="B",(CD5045*'Input Output'!$E$8)+'Input Output'!$H$8,IF(BV5045="C",(CD5045*'Input Output'!$E$11)+'Input Output'!$H$11,"")))</f>
        <v>416.197</v>
      </c>
      <c r="CJ5045">
        <f>IF(BV5045="A",(CF5045*'Input Output'!$E$6)+'Input Output'!$H$6,IF(BV5045="B",(CF5045*'Input Output'!$E$9)+'Input Output'!$H$9,IF(BV5045="C",(CF5045*'Input Output'!$E$12)+'Input Output'!$H$12,"")))</f>
        <v>386.39499999999998</v>
      </c>
      <c r="CL5045" t="str">
        <f t="shared" si="5381"/>
        <v/>
      </c>
    </row>
    <row r="5046" spans="71:90" x14ac:dyDescent="0.25">
      <c r="BS5046">
        <f t="shared" si="5385"/>
        <v>0</v>
      </c>
      <c r="BT5046">
        <f t="shared" si="5376"/>
        <v>600.17687335271216</v>
      </c>
      <c r="BU5046" s="15">
        <f t="shared" si="5382"/>
        <v>36010.612401162733</v>
      </c>
      <c r="BV5046" s="17" t="s">
        <v>460</v>
      </c>
      <c r="BW5046" t="s">
        <v>1673</v>
      </c>
      <c r="BZ5046">
        <f>'Hour Loop'!$BG$6/215</f>
        <v>0.55813953488372092</v>
      </c>
      <c r="CA5046" t="str">
        <f t="shared" si="5384"/>
        <v>1</v>
      </c>
      <c r="CC5046" t="str">
        <f t="shared" si="5377"/>
        <v xml:space="preserve">G01 X422.69 </v>
      </c>
      <c r="CD5046" t="str">
        <f t="shared" si="5378"/>
        <v xml:space="preserve">422.69 </v>
      </c>
      <c r="CE5046" t="str">
        <f t="shared" si="5379"/>
        <v xml:space="preserve">422.69 Y378.075 </v>
      </c>
      <c r="CF5046" t="str">
        <f t="shared" si="5380"/>
        <v xml:space="preserve">378.075 </v>
      </c>
      <c r="CI5046">
        <f>IF(BV5046="A",((CD5046*'Input Output'!$E$5)+'Input Output'!$H$5),IF(BV5046="B",(CD5046*'Input Output'!$E$8)+'Input Output'!$H$8,IF(BV5046="C",(CD5046*'Input Output'!$E$11)+'Input Output'!$H$11,"")))</f>
        <v>422.69</v>
      </c>
      <c r="CJ5046">
        <f>IF(BV5046="A",(CF5046*'Input Output'!$E$6)+'Input Output'!$H$6,IF(BV5046="B",(CF5046*'Input Output'!$E$9)+'Input Output'!$H$9,IF(BV5046="C",(CF5046*'Input Output'!$E$12)+'Input Output'!$H$12,"")))</f>
        <v>378.07499999999999</v>
      </c>
      <c r="CL5046" t="str">
        <f t="shared" si="5381"/>
        <v/>
      </c>
    </row>
    <row r="5047" spans="71:90" x14ac:dyDescent="0.25">
      <c r="BS5047">
        <f t="shared" si="5385"/>
        <v>0</v>
      </c>
      <c r="BT5047">
        <f t="shared" si="5376"/>
        <v>600.18617567829358</v>
      </c>
      <c r="BU5047" s="15">
        <f t="shared" si="5382"/>
        <v>36011.170540697618</v>
      </c>
      <c r="BV5047" s="17" t="s">
        <v>460</v>
      </c>
      <c r="BW5047" t="s">
        <v>1674</v>
      </c>
      <c r="BZ5047">
        <f>'Hour Loop'!$BG$6/215</f>
        <v>0.55813953488372092</v>
      </c>
      <c r="CA5047" t="str">
        <f t="shared" si="5384"/>
        <v>1</v>
      </c>
      <c r="CC5047" t="str">
        <f t="shared" si="5377"/>
        <v xml:space="preserve">G01 X428.766 </v>
      </c>
      <c r="CD5047" t="str">
        <f t="shared" si="5378"/>
        <v xml:space="preserve">428.766 </v>
      </c>
      <c r="CE5047" t="str">
        <f t="shared" si="5379"/>
        <v xml:space="preserve">428.766 Y369.448 </v>
      </c>
      <c r="CF5047" t="str">
        <f t="shared" si="5380"/>
        <v xml:space="preserve">369.448 </v>
      </c>
      <c r="CI5047">
        <f>IF(BV5047="A",((CD5047*'Input Output'!$E$5)+'Input Output'!$H$5),IF(BV5047="B",(CD5047*'Input Output'!$E$8)+'Input Output'!$H$8,IF(BV5047="C",(CD5047*'Input Output'!$E$11)+'Input Output'!$H$11,"")))</f>
        <v>428.76600000000002</v>
      </c>
      <c r="CJ5047">
        <f>IF(BV5047="A",(CF5047*'Input Output'!$E$6)+'Input Output'!$H$6,IF(BV5047="B",(CF5047*'Input Output'!$E$9)+'Input Output'!$H$9,IF(BV5047="C",(CF5047*'Input Output'!$E$12)+'Input Output'!$H$12,"")))</f>
        <v>369.44799999999998</v>
      </c>
      <c r="CL5047" t="str">
        <f t="shared" si="5381"/>
        <v/>
      </c>
    </row>
    <row r="5048" spans="71:90" x14ac:dyDescent="0.25">
      <c r="BS5048">
        <f t="shared" si="5385"/>
        <v>0</v>
      </c>
      <c r="BT5048">
        <f t="shared" si="5376"/>
        <v>600.19547800387511</v>
      </c>
      <c r="BU5048" s="15">
        <f t="shared" si="5382"/>
        <v>36011.728680232503</v>
      </c>
      <c r="BV5048" s="17" t="s">
        <v>460</v>
      </c>
      <c r="BW5048" t="s">
        <v>1675</v>
      </c>
      <c r="BZ5048">
        <f>'Hour Loop'!$BG$6/215</f>
        <v>0.55813953488372092</v>
      </c>
      <c r="CA5048" t="str">
        <f t="shared" si="5384"/>
        <v>1</v>
      </c>
      <c r="CC5048" t="str">
        <f t="shared" si="5377"/>
        <v xml:space="preserve">G01 X434.412 </v>
      </c>
      <c r="CD5048" t="str">
        <f t="shared" si="5378"/>
        <v xml:space="preserve">434.412 </v>
      </c>
      <c r="CE5048" t="str">
        <f t="shared" si="5379"/>
        <v xml:space="preserve">434.412 Y360.532 </v>
      </c>
      <c r="CF5048" t="str">
        <f t="shared" si="5380"/>
        <v xml:space="preserve">360.532 </v>
      </c>
      <c r="CI5048">
        <f>IF(BV5048="A",((CD5048*'Input Output'!$E$5)+'Input Output'!$H$5),IF(BV5048="B",(CD5048*'Input Output'!$E$8)+'Input Output'!$H$8,IF(BV5048="C",(CD5048*'Input Output'!$E$11)+'Input Output'!$H$11,"")))</f>
        <v>434.41199999999998</v>
      </c>
      <c r="CJ5048">
        <f>IF(BV5048="A",(CF5048*'Input Output'!$E$6)+'Input Output'!$H$6,IF(BV5048="B",(CF5048*'Input Output'!$E$9)+'Input Output'!$H$9,IF(BV5048="C",(CF5048*'Input Output'!$E$12)+'Input Output'!$H$12,"")))</f>
        <v>360.53199999999998</v>
      </c>
      <c r="CL5048" t="str">
        <f t="shared" si="5381"/>
        <v/>
      </c>
    </row>
    <row r="5049" spans="71:90" x14ac:dyDescent="0.25">
      <c r="BS5049">
        <f t="shared" si="5385"/>
        <v>0</v>
      </c>
      <c r="BT5049">
        <f t="shared" si="5376"/>
        <v>600.20478032945653</v>
      </c>
      <c r="BU5049" s="15">
        <f t="shared" si="5382"/>
        <v>36012.286819767389</v>
      </c>
      <c r="BV5049" s="17" t="s">
        <v>460</v>
      </c>
      <c r="BW5049" t="s">
        <v>1676</v>
      </c>
      <c r="BZ5049">
        <f>'Hour Loop'!$BG$6/215</f>
        <v>0.55813953488372092</v>
      </c>
      <c r="CA5049" t="str">
        <f t="shared" si="5384"/>
        <v>1</v>
      </c>
      <c r="CC5049" t="str">
        <f t="shared" si="5377"/>
        <v>G01 X439.613</v>
      </c>
      <c r="CD5049" t="str">
        <f t="shared" si="5378"/>
        <v>439.613</v>
      </c>
      <c r="CE5049" t="str">
        <f t="shared" si="5379"/>
        <v xml:space="preserve">439.613 Y351.35 </v>
      </c>
      <c r="CF5049" t="str">
        <f t="shared" si="5380"/>
        <v xml:space="preserve">351.35 </v>
      </c>
      <c r="CI5049">
        <f>IF(BV5049="A",((CD5049*'Input Output'!$E$5)+'Input Output'!$H$5),IF(BV5049="B",(CD5049*'Input Output'!$E$8)+'Input Output'!$H$8,IF(BV5049="C",(CD5049*'Input Output'!$E$11)+'Input Output'!$H$11,"")))</f>
        <v>439.613</v>
      </c>
      <c r="CJ5049">
        <f>IF(BV5049="A",(CF5049*'Input Output'!$E$6)+'Input Output'!$H$6,IF(BV5049="B",(CF5049*'Input Output'!$E$9)+'Input Output'!$H$9,IF(BV5049="C",(CF5049*'Input Output'!$E$12)+'Input Output'!$H$12,"")))</f>
        <v>351.35</v>
      </c>
      <c r="CL5049" t="str">
        <f t="shared" si="5381"/>
        <v/>
      </c>
    </row>
    <row r="5050" spans="71:90" x14ac:dyDescent="0.25">
      <c r="BS5050">
        <f t="shared" si="5385"/>
        <v>0</v>
      </c>
      <c r="BT5050">
        <f t="shared" si="5376"/>
        <v>600.21408265503794</v>
      </c>
      <c r="BU5050" s="15">
        <f t="shared" si="5382"/>
        <v>36012.844959302274</v>
      </c>
      <c r="BV5050" s="17" t="s">
        <v>460</v>
      </c>
      <c r="BW5050" t="s">
        <v>1677</v>
      </c>
      <c r="BZ5050">
        <f>'Hour Loop'!$BG$6/215</f>
        <v>0.55813953488372092</v>
      </c>
      <c r="CA5050" t="str">
        <f t="shared" si="5384"/>
        <v>1</v>
      </c>
      <c r="CC5050" t="str">
        <f t="shared" si="5377"/>
        <v xml:space="preserve">G01 X444.358 </v>
      </c>
      <c r="CD5050" t="str">
        <f t="shared" si="5378"/>
        <v xml:space="preserve">444.358 </v>
      </c>
      <c r="CE5050" t="str">
        <f t="shared" si="5379"/>
        <v xml:space="preserve">444.358 Y341.924 </v>
      </c>
      <c r="CF5050" t="str">
        <f t="shared" si="5380"/>
        <v xml:space="preserve">341.924 </v>
      </c>
      <c r="CI5050">
        <f>IF(BV5050="A",((CD5050*'Input Output'!$E$5)+'Input Output'!$H$5),IF(BV5050="B",(CD5050*'Input Output'!$E$8)+'Input Output'!$H$8,IF(BV5050="C",(CD5050*'Input Output'!$E$11)+'Input Output'!$H$11,"")))</f>
        <v>444.358</v>
      </c>
      <c r="CJ5050">
        <f>IF(BV5050="A",(CF5050*'Input Output'!$E$6)+'Input Output'!$H$6,IF(BV5050="B",(CF5050*'Input Output'!$E$9)+'Input Output'!$H$9,IF(BV5050="C",(CF5050*'Input Output'!$E$12)+'Input Output'!$H$12,"")))</f>
        <v>341.92399999999998</v>
      </c>
      <c r="CL5050" t="str">
        <f t="shared" si="5381"/>
        <v/>
      </c>
    </row>
    <row r="5051" spans="71:90" x14ac:dyDescent="0.25">
      <c r="BS5051">
        <f t="shared" si="5385"/>
        <v>0</v>
      </c>
      <c r="BT5051">
        <f t="shared" si="5376"/>
        <v>600.22338498061936</v>
      </c>
      <c r="BU5051" s="15">
        <f t="shared" si="5382"/>
        <v>36013.40309883716</v>
      </c>
      <c r="BV5051" s="17" t="s">
        <v>460</v>
      </c>
      <c r="BW5051" t="s">
        <v>1678</v>
      </c>
      <c r="BZ5051">
        <f>'Hour Loop'!$BG$6/215</f>
        <v>0.55813953488372092</v>
      </c>
      <c r="CA5051" t="str">
        <f t="shared" si="5384"/>
        <v>1</v>
      </c>
      <c r="CC5051" t="str">
        <f t="shared" si="5377"/>
        <v xml:space="preserve">G01 X448.634 </v>
      </c>
      <c r="CD5051" t="str">
        <f t="shared" si="5378"/>
        <v xml:space="preserve">448.634 </v>
      </c>
      <c r="CE5051" t="str">
        <f t="shared" si="5379"/>
        <v xml:space="preserve">448.634 Y332.277 </v>
      </c>
      <c r="CF5051" t="str">
        <f t="shared" si="5380"/>
        <v xml:space="preserve">332.277 </v>
      </c>
      <c r="CI5051">
        <f>IF(BV5051="A",((CD5051*'Input Output'!$E$5)+'Input Output'!$H$5),IF(BV5051="B",(CD5051*'Input Output'!$E$8)+'Input Output'!$H$8,IF(BV5051="C",(CD5051*'Input Output'!$E$11)+'Input Output'!$H$11,"")))</f>
        <v>448.63400000000001</v>
      </c>
      <c r="CJ5051">
        <f>IF(BV5051="A",(CF5051*'Input Output'!$E$6)+'Input Output'!$H$6,IF(BV5051="B",(CF5051*'Input Output'!$E$9)+'Input Output'!$H$9,IF(BV5051="C",(CF5051*'Input Output'!$E$12)+'Input Output'!$H$12,"")))</f>
        <v>332.27699999999999</v>
      </c>
      <c r="CL5051" t="str">
        <f t="shared" si="5381"/>
        <v/>
      </c>
    </row>
    <row r="5052" spans="71:90" x14ac:dyDescent="0.25">
      <c r="BS5052">
        <f t="shared" si="5385"/>
        <v>0</v>
      </c>
      <c r="BT5052">
        <f t="shared" si="5376"/>
        <v>600.23268730620077</v>
      </c>
      <c r="BU5052" s="15">
        <f t="shared" si="5382"/>
        <v>36013.961238372045</v>
      </c>
      <c r="BV5052" s="17" t="s">
        <v>460</v>
      </c>
      <c r="BW5052" t="s">
        <v>1679</v>
      </c>
      <c r="BZ5052">
        <f>'Hour Loop'!$BG$6/215</f>
        <v>0.55813953488372092</v>
      </c>
      <c r="CA5052" t="str">
        <f t="shared" si="5384"/>
        <v>1</v>
      </c>
      <c r="CC5052" t="str">
        <f t="shared" si="5377"/>
        <v xml:space="preserve">G01 X452.432 </v>
      </c>
      <c r="CD5052" t="str">
        <f t="shared" si="5378"/>
        <v xml:space="preserve">452.432 </v>
      </c>
      <c r="CE5052" t="str">
        <f t="shared" si="5379"/>
        <v xml:space="preserve">452.432 Y322.431 </v>
      </c>
      <c r="CF5052" t="str">
        <f t="shared" si="5380"/>
        <v xml:space="preserve">322.431 </v>
      </c>
      <c r="CI5052">
        <f>IF(BV5052="A",((CD5052*'Input Output'!$E$5)+'Input Output'!$H$5),IF(BV5052="B",(CD5052*'Input Output'!$E$8)+'Input Output'!$H$8,IF(BV5052="C",(CD5052*'Input Output'!$E$11)+'Input Output'!$H$11,"")))</f>
        <v>452.43200000000002</v>
      </c>
      <c r="CJ5052">
        <f>IF(BV5052="A",(CF5052*'Input Output'!$E$6)+'Input Output'!$H$6,IF(BV5052="B",(CF5052*'Input Output'!$E$9)+'Input Output'!$H$9,IF(BV5052="C",(CF5052*'Input Output'!$E$12)+'Input Output'!$H$12,"")))</f>
        <v>322.43099999999998</v>
      </c>
      <c r="CL5052" t="str">
        <f t="shared" si="5381"/>
        <v/>
      </c>
    </row>
    <row r="5053" spans="71:90" x14ac:dyDescent="0.25">
      <c r="BS5053">
        <f t="shared" si="5385"/>
        <v>0</v>
      </c>
      <c r="BT5053">
        <f t="shared" si="5376"/>
        <v>600.24198963178219</v>
      </c>
      <c r="BU5053" s="15">
        <f t="shared" si="5382"/>
        <v>36014.51937790693</v>
      </c>
      <c r="BV5053" s="17" t="s">
        <v>460</v>
      </c>
      <c r="BW5053" t="s">
        <v>1680</v>
      </c>
      <c r="BZ5053">
        <f>'Hour Loop'!$BG$6/215</f>
        <v>0.55813953488372092</v>
      </c>
      <c r="CA5053" t="str">
        <f t="shared" si="5384"/>
        <v>1</v>
      </c>
      <c r="CC5053" t="str">
        <f t="shared" si="5377"/>
        <v xml:space="preserve">G01 X455.742 </v>
      </c>
      <c r="CD5053" t="str">
        <f t="shared" si="5378"/>
        <v xml:space="preserve">455.742 </v>
      </c>
      <c r="CE5053" t="str">
        <f t="shared" si="5379"/>
        <v xml:space="preserve">455.742 Y312.411 </v>
      </c>
      <c r="CF5053" t="str">
        <f t="shared" si="5380"/>
        <v xml:space="preserve">312.411 </v>
      </c>
      <c r="CI5053">
        <f>IF(BV5053="A",((CD5053*'Input Output'!$E$5)+'Input Output'!$H$5),IF(BV5053="B",(CD5053*'Input Output'!$E$8)+'Input Output'!$H$8,IF(BV5053="C",(CD5053*'Input Output'!$E$11)+'Input Output'!$H$11,"")))</f>
        <v>455.74200000000002</v>
      </c>
      <c r="CJ5053">
        <f>IF(BV5053="A",(CF5053*'Input Output'!$E$6)+'Input Output'!$H$6,IF(BV5053="B",(CF5053*'Input Output'!$E$9)+'Input Output'!$H$9,IF(BV5053="C",(CF5053*'Input Output'!$E$12)+'Input Output'!$H$12,"")))</f>
        <v>312.411</v>
      </c>
      <c r="CL5053" t="str">
        <f t="shared" si="5381"/>
        <v/>
      </c>
    </row>
    <row r="5054" spans="71:90" x14ac:dyDescent="0.25">
      <c r="BS5054">
        <f t="shared" si="5385"/>
        <v>0</v>
      </c>
      <c r="BT5054">
        <f t="shared" si="5376"/>
        <v>600.25129195736361</v>
      </c>
      <c r="BU5054" s="15">
        <f t="shared" si="5382"/>
        <v>36015.077517441816</v>
      </c>
      <c r="BV5054" s="17" t="s">
        <v>460</v>
      </c>
      <c r="BW5054" t="s">
        <v>1681</v>
      </c>
      <c r="BZ5054">
        <f>'Hour Loop'!$BG$6/215</f>
        <v>0.55813953488372092</v>
      </c>
      <c r="CA5054" t="str">
        <f t="shared" si="5384"/>
        <v>1</v>
      </c>
      <c r="CC5054" t="str">
        <f t="shared" si="5377"/>
        <v xml:space="preserve">G01 X458.557 </v>
      </c>
      <c r="CD5054" t="str">
        <f t="shared" si="5378"/>
        <v xml:space="preserve">458.557 </v>
      </c>
      <c r="CE5054" t="str">
        <f t="shared" si="5379"/>
        <v xml:space="preserve">458.557 Y302.241 </v>
      </c>
      <c r="CF5054" t="str">
        <f t="shared" si="5380"/>
        <v xml:space="preserve">302.241 </v>
      </c>
      <c r="CI5054">
        <f>IF(BV5054="A",((CD5054*'Input Output'!$E$5)+'Input Output'!$H$5),IF(BV5054="B",(CD5054*'Input Output'!$E$8)+'Input Output'!$H$8,IF(BV5054="C",(CD5054*'Input Output'!$E$11)+'Input Output'!$H$11,"")))</f>
        <v>458.55700000000002</v>
      </c>
      <c r="CJ5054">
        <f>IF(BV5054="A",(CF5054*'Input Output'!$E$6)+'Input Output'!$H$6,IF(BV5054="B",(CF5054*'Input Output'!$E$9)+'Input Output'!$H$9,IF(BV5054="C",(CF5054*'Input Output'!$E$12)+'Input Output'!$H$12,"")))</f>
        <v>302.24099999999999</v>
      </c>
      <c r="CL5054" t="str">
        <f t="shared" si="5381"/>
        <v/>
      </c>
    </row>
    <row r="5055" spans="71:90" x14ac:dyDescent="0.25">
      <c r="BS5055">
        <f t="shared" si="5385"/>
        <v>0</v>
      </c>
      <c r="BT5055">
        <f t="shared" si="5376"/>
        <v>600.26059428294502</v>
      </c>
      <c r="BU5055" s="15">
        <f t="shared" si="5382"/>
        <v>36015.635656976701</v>
      </c>
      <c r="BV5055" s="17" t="s">
        <v>460</v>
      </c>
      <c r="BW5055" t="s">
        <v>1682</v>
      </c>
      <c r="BZ5055">
        <f>'Hour Loop'!$BG$6/215</f>
        <v>0.55813953488372092</v>
      </c>
      <c r="CA5055" t="str">
        <f t="shared" si="5384"/>
        <v>1</v>
      </c>
      <c r="CC5055" t="str">
        <f t="shared" si="5377"/>
        <v xml:space="preserve">G01 X460.869 </v>
      </c>
      <c r="CD5055" t="str">
        <f t="shared" si="5378"/>
        <v xml:space="preserve">460.869 </v>
      </c>
      <c r="CE5055" t="str">
        <f t="shared" si="5379"/>
        <v xml:space="preserve">460.869 Y291.944 </v>
      </c>
      <c r="CF5055" t="str">
        <f t="shared" si="5380"/>
        <v xml:space="preserve">291.944 </v>
      </c>
      <c r="CI5055">
        <f>IF(BV5055="A",((CD5055*'Input Output'!$E$5)+'Input Output'!$H$5),IF(BV5055="B",(CD5055*'Input Output'!$E$8)+'Input Output'!$H$8,IF(BV5055="C",(CD5055*'Input Output'!$E$11)+'Input Output'!$H$11,"")))</f>
        <v>460.86900000000003</v>
      </c>
      <c r="CJ5055">
        <f>IF(BV5055="A",(CF5055*'Input Output'!$E$6)+'Input Output'!$H$6,IF(BV5055="B",(CF5055*'Input Output'!$E$9)+'Input Output'!$H$9,IF(BV5055="C",(CF5055*'Input Output'!$E$12)+'Input Output'!$H$12,"")))</f>
        <v>291.94400000000002</v>
      </c>
      <c r="CL5055" t="str">
        <f t="shared" si="5381"/>
        <v/>
      </c>
    </row>
    <row r="5056" spans="71:90" x14ac:dyDescent="0.25">
      <c r="BS5056">
        <f t="shared" si="5385"/>
        <v>0</v>
      </c>
      <c r="BT5056">
        <f t="shared" si="5376"/>
        <v>600.26989660852644</v>
      </c>
      <c r="BU5056" s="15">
        <f t="shared" si="5382"/>
        <v>36016.193796511587</v>
      </c>
      <c r="BV5056" s="17" t="s">
        <v>460</v>
      </c>
      <c r="BW5056" t="s">
        <v>1683</v>
      </c>
      <c r="BZ5056">
        <f>'Hour Loop'!$BG$6/215</f>
        <v>0.55813953488372092</v>
      </c>
      <c r="CA5056" t="str">
        <f t="shared" si="5384"/>
        <v>1</v>
      </c>
      <c r="CC5056" t="str">
        <f t="shared" si="5377"/>
        <v xml:space="preserve">G01 X462.673 </v>
      </c>
      <c r="CD5056" t="str">
        <f t="shared" si="5378"/>
        <v xml:space="preserve">462.673 </v>
      </c>
      <c r="CE5056" t="str">
        <f t="shared" si="5379"/>
        <v xml:space="preserve">462.673 Y281.547 </v>
      </c>
      <c r="CF5056" t="str">
        <f t="shared" si="5380"/>
        <v xml:space="preserve">281.547 </v>
      </c>
      <c r="CI5056">
        <f>IF(BV5056="A",((CD5056*'Input Output'!$E$5)+'Input Output'!$H$5),IF(BV5056="B",(CD5056*'Input Output'!$E$8)+'Input Output'!$H$8,IF(BV5056="C",(CD5056*'Input Output'!$E$11)+'Input Output'!$H$11,"")))</f>
        <v>462.673</v>
      </c>
      <c r="CJ5056">
        <f>IF(BV5056="A",(CF5056*'Input Output'!$E$6)+'Input Output'!$H$6,IF(BV5056="B",(CF5056*'Input Output'!$E$9)+'Input Output'!$H$9,IF(BV5056="C",(CF5056*'Input Output'!$E$12)+'Input Output'!$H$12,"")))</f>
        <v>281.54700000000003</v>
      </c>
      <c r="CL5056" t="str">
        <f t="shared" si="5381"/>
        <v/>
      </c>
    </row>
    <row r="5057" spans="71:90" x14ac:dyDescent="0.25">
      <c r="BS5057">
        <f t="shared" si="5385"/>
        <v>0</v>
      </c>
      <c r="BT5057">
        <f t="shared" si="5376"/>
        <v>600.27919893410785</v>
      </c>
      <c r="BU5057" s="15">
        <f t="shared" si="5382"/>
        <v>36016.751936046472</v>
      </c>
      <c r="BV5057" s="17" t="s">
        <v>460</v>
      </c>
      <c r="BW5057" t="s">
        <v>1684</v>
      </c>
      <c r="BZ5057">
        <f>'Hour Loop'!$BG$6/215</f>
        <v>0.55813953488372092</v>
      </c>
      <c r="CA5057" t="str">
        <f t="shared" si="5384"/>
        <v>1</v>
      </c>
      <c r="CC5057" t="str">
        <f t="shared" si="5377"/>
        <v xml:space="preserve">G01 X463.965 </v>
      </c>
      <c r="CD5057" t="str">
        <f t="shared" si="5378"/>
        <v xml:space="preserve">463.965 </v>
      </c>
      <c r="CE5057" t="str">
        <f t="shared" si="5379"/>
        <v xml:space="preserve">463.965 Y271.074 </v>
      </c>
      <c r="CF5057" t="str">
        <f t="shared" si="5380"/>
        <v xml:space="preserve">271.074 </v>
      </c>
      <c r="CI5057">
        <f>IF(BV5057="A",((CD5057*'Input Output'!$E$5)+'Input Output'!$H$5),IF(BV5057="B",(CD5057*'Input Output'!$E$8)+'Input Output'!$H$8,IF(BV5057="C",(CD5057*'Input Output'!$E$11)+'Input Output'!$H$11,"")))</f>
        <v>463.96499999999997</v>
      </c>
      <c r="CJ5057">
        <f>IF(BV5057="A",(CF5057*'Input Output'!$E$6)+'Input Output'!$H$6,IF(BV5057="B",(CF5057*'Input Output'!$E$9)+'Input Output'!$H$9,IF(BV5057="C",(CF5057*'Input Output'!$E$12)+'Input Output'!$H$12,"")))</f>
        <v>271.07400000000001</v>
      </c>
      <c r="CL5057" t="str">
        <f t="shared" si="5381"/>
        <v/>
      </c>
    </row>
    <row r="5058" spans="71:90" x14ac:dyDescent="0.25">
      <c r="BS5058">
        <f t="shared" si="5385"/>
        <v>0</v>
      </c>
      <c r="BT5058">
        <f t="shared" si="5376"/>
        <v>600.28850125968927</v>
      </c>
      <c r="BU5058" s="15">
        <f t="shared" si="5382"/>
        <v>36017.310075581358</v>
      </c>
      <c r="BV5058" s="17" t="s">
        <v>460</v>
      </c>
      <c r="BW5058" t="s">
        <v>1685</v>
      </c>
      <c r="BZ5058">
        <f>'Hour Loop'!$BG$6/215</f>
        <v>0.55813953488372092</v>
      </c>
      <c r="CA5058" t="str">
        <f t="shared" si="5384"/>
        <v>1</v>
      </c>
      <c r="CC5058" t="str">
        <f t="shared" si="5377"/>
        <v>G01 X464.741</v>
      </c>
      <c r="CD5058" t="str">
        <f t="shared" si="5378"/>
        <v>464.741</v>
      </c>
      <c r="CE5058" t="str">
        <f t="shared" si="5379"/>
        <v xml:space="preserve">464.741 Y260.55 </v>
      </c>
      <c r="CF5058" t="str">
        <f t="shared" si="5380"/>
        <v xml:space="preserve">260.55 </v>
      </c>
      <c r="CI5058">
        <f>IF(BV5058="A",((CD5058*'Input Output'!$E$5)+'Input Output'!$H$5),IF(BV5058="B",(CD5058*'Input Output'!$E$8)+'Input Output'!$H$8,IF(BV5058="C",(CD5058*'Input Output'!$E$11)+'Input Output'!$H$11,"")))</f>
        <v>464.74099999999999</v>
      </c>
      <c r="CJ5058">
        <f>IF(BV5058="A",(CF5058*'Input Output'!$E$6)+'Input Output'!$H$6,IF(BV5058="B",(CF5058*'Input Output'!$E$9)+'Input Output'!$H$9,IF(BV5058="C",(CF5058*'Input Output'!$E$12)+'Input Output'!$H$12,"")))</f>
        <v>260.55</v>
      </c>
      <c r="CL5058" t="str">
        <f t="shared" si="5381"/>
        <v/>
      </c>
    </row>
    <row r="5059" spans="71:90" x14ac:dyDescent="0.25">
      <c r="BS5059">
        <f t="shared" si="5385"/>
        <v>0</v>
      </c>
      <c r="BT5059">
        <f t="shared" si="5376"/>
        <v>600.29780358527069</v>
      </c>
      <c r="BU5059" s="15">
        <f t="shared" si="5382"/>
        <v>36017.868215116243</v>
      </c>
      <c r="BV5059" s="17" t="s">
        <v>460</v>
      </c>
      <c r="BW5059" t="s">
        <v>1780</v>
      </c>
      <c r="BZ5059">
        <f>'Hour Loop'!$BG$6/215</f>
        <v>0.55813953488372092</v>
      </c>
      <c r="CA5059" t="str">
        <f t="shared" si="5384"/>
        <v>1</v>
      </c>
      <c r="CC5059" t="str">
        <f t="shared" si="5377"/>
        <v>G01 X465</v>
      </c>
      <c r="CD5059" t="str">
        <f t="shared" si="5378"/>
        <v>465</v>
      </c>
      <c r="CE5059" t="str">
        <f t="shared" si="5379"/>
        <v xml:space="preserve">465.00 Y250 </v>
      </c>
      <c r="CF5059" t="str">
        <f t="shared" si="5380"/>
        <v xml:space="preserve">250 </v>
      </c>
      <c r="CI5059">
        <f>IF(BV5059="A",((CD5059*'Input Output'!$E$5)+'Input Output'!$H$5),IF(BV5059="B",(CD5059*'Input Output'!$E$8)+'Input Output'!$H$8,IF(BV5059="C",(CD5059*'Input Output'!$E$11)+'Input Output'!$H$11,"")))</f>
        <v>465</v>
      </c>
      <c r="CJ5059">
        <f>IF(BV5059="A",(CF5059*'Input Output'!$E$6)+'Input Output'!$H$6,IF(BV5059="B",(CF5059*'Input Output'!$E$9)+'Input Output'!$H$9,IF(BV5059="C",(CF5059*'Input Output'!$E$12)+'Input Output'!$H$12,"")))</f>
        <v>250</v>
      </c>
      <c r="CL5059" t="str">
        <f t="shared" si="5381"/>
        <v/>
      </c>
    </row>
    <row r="5060" spans="71:90" x14ac:dyDescent="0.25">
      <c r="BS5060">
        <f t="shared" si="5385"/>
        <v>0</v>
      </c>
      <c r="BT5060">
        <f t="shared" si="5376"/>
        <v>600.3071059108521</v>
      </c>
      <c r="BU5060" s="15">
        <f t="shared" si="5382"/>
        <v>36018.426354651128</v>
      </c>
      <c r="BV5060" s="17" t="s">
        <v>460</v>
      </c>
      <c r="BW5060" t="s">
        <v>1686</v>
      </c>
      <c r="BZ5060">
        <f>'Hour Loop'!$BG$6/215</f>
        <v>0.55813953488372092</v>
      </c>
      <c r="CA5060" t="str">
        <f t="shared" si="5384"/>
        <v>1</v>
      </c>
      <c r="CC5060" t="str">
        <f t="shared" si="5377"/>
        <v>G01 X464.741</v>
      </c>
      <c r="CD5060" t="str">
        <f t="shared" si="5378"/>
        <v>464.741</v>
      </c>
      <c r="CE5060" t="str">
        <f t="shared" si="5379"/>
        <v xml:space="preserve">464.741 Y239.45 </v>
      </c>
      <c r="CF5060" t="str">
        <f t="shared" si="5380"/>
        <v xml:space="preserve">239.45 </v>
      </c>
      <c r="CI5060">
        <f>IF(BV5060="A",((CD5060*'Input Output'!$E$5)+'Input Output'!$H$5),IF(BV5060="B",(CD5060*'Input Output'!$E$8)+'Input Output'!$H$8,IF(BV5060="C",(CD5060*'Input Output'!$E$11)+'Input Output'!$H$11,"")))</f>
        <v>464.74099999999999</v>
      </c>
      <c r="CJ5060">
        <f>IF(BV5060="A",(CF5060*'Input Output'!$E$6)+'Input Output'!$H$6,IF(BV5060="B",(CF5060*'Input Output'!$E$9)+'Input Output'!$H$9,IF(BV5060="C",(CF5060*'Input Output'!$E$12)+'Input Output'!$H$12,"")))</f>
        <v>239.45</v>
      </c>
      <c r="CL5060" t="str">
        <f t="shared" si="5381"/>
        <v/>
      </c>
    </row>
    <row r="5061" spans="71:90" x14ac:dyDescent="0.25">
      <c r="BS5061">
        <f t="shared" si="5385"/>
        <v>0</v>
      </c>
      <c r="BT5061">
        <f t="shared" si="5376"/>
        <v>600.31640823643352</v>
      </c>
      <c r="BU5061" s="15">
        <f t="shared" si="5382"/>
        <v>36018.984494186014</v>
      </c>
      <c r="BV5061" s="17" t="s">
        <v>460</v>
      </c>
      <c r="BW5061" t="s">
        <v>1687</v>
      </c>
      <c r="BZ5061">
        <f>'Hour Loop'!$BG$6/215</f>
        <v>0.55813953488372092</v>
      </c>
      <c r="CA5061" t="str">
        <f t="shared" si="5384"/>
        <v>1</v>
      </c>
      <c r="CC5061" t="str">
        <f t="shared" si="5377"/>
        <v xml:space="preserve">G01 X463.965 </v>
      </c>
      <c r="CD5061" t="str">
        <f t="shared" si="5378"/>
        <v xml:space="preserve">463.965 </v>
      </c>
      <c r="CE5061" t="str">
        <f t="shared" si="5379"/>
        <v xml:space="preserve">463.965 Y228.926 </v>
      </c>
      <c r="CF5061" t="str">
        <f t="shared" si="5380"/>
        <v xml:space="preserve">228.926 </v>
      </c>
      <c r="CI5061">
        <f>IF(BV5061="A",((CD5061*'Input Output'!$E$5)+'Input Output'!$H$5),IF(BV5061="B",(CD5061*'Input Output'!$E$8)+'Input Output'!$H$8,IF(BV5061="C",(CD5061*'Input Output'!$E$11)+'Input Output'!$H$11,"")))</f>
        <v>463.96499999999997</v>
      </c>
      <c r="CJ5061">
        <f>IF(BV5061="A",(CF5061*'Input Output'!$E$6)+'Input Output'!$H$6,IF(BV5061="B",(CF5061*'Input Output'!$E$9)+'Input Output'!$H$9,IF(BV5061="C",(CF5061*'Input Output'!$E$12)+'Input Output'!$H$12,"")))</f>
        <v>228.92599999999999</v>
      </c>
      <c r="CL5061" t="str">
        <f t="shared" si="5381"/>
        <v/>
      </c>
    </row>
    <row r="5062" spans="71:90" x14ac:dyDescent="0.25">
      <c r="BS5062">
        <f t="shared" si="5385"/>
        <v>0</v>
      </c>
      <c r="BT5062">
        <f t="shared" si="5376"/>
        <v>600.32571056201493</v>
      </c>
      <c r="BU5062" s="15">
        <f t="shared" si="5382"/>
        <v>36019.542633720899</v>
      </c>
      <c r="BV5062" s="17" t="s">
        <v>460</v>
      </c>
      <c r="BW5062" t="s">
        <v>1688</v>
      </c>
      <c r="BZ5062">
        <f>'Hour Loop'!$BG$6/215</f>
        <v>0.55813953488372092</v>
      </c>
      <c r="CA5062" t="str">
        <f t="shared" si="5384"/>
        <v>1</v>
      </c>
      <c r="CC5062" t="str">
        <f t="shared" si="5377"/>
        <v xml:space="preserve">G01 X462.673 </v>
      </c>
      <c r="CD5062" t="str">
        <f t="shared" si="5378"/>
        <v xml:space="preserve">462.673 </v>
      </c>
      <c r="CE5062" t="str">
        <f t="shared" si="5379"/>
        <v xml:space="preserve">462.673 Y218.453 </v>
      </c>
      <c r="CF5062" t="str">
        <f t="shared" si="5380"/>
        <v xml:space="preserve">218.453 </v>
      </c>
      <c r="CI5062">
        <f>IF(BV5062="A",((CD5062*'Input Output'!$E$5)+'Input Output'!$H$5),IF(BV5062="B",(CD5062*'Input Output'!$E$8)+'Input Output'!$H$8,IF(BV5062="C",(CD5062*'Input Output'!$E$11)+'Input Output'!$H$11,"")))</f>
        <v>462.673</v>
      </c>
      <c r="CJ5062">
        <f>IF(BV5062="A",(CF5062*'Input Output'!$E$6)+'Input Output'!$H$6,IF(BV5062="B",(CF5062*'Input Output'!$E$9)+'Input Output'!$H$9,IF(BV5062="C",(CF5062*'Input Output'!$E$12)+'Input Output'!$H$12,"")))</f>
        <v>218.453</v>
      </c>
      <c r="CL5062" t="str">
        <f t="shared" si="5381"/>
        <v/>
      </c>
    </row>
    <row r="5063" spans="71:90" x14ac:dyDescent="0.25">
      <c r="BS5063">
        <f t="shared" si="5385"/>
        <v>0</v>
      </c>
      <c r="BT5063">
        <f t="shared" si="5376"/>
        <v>600.33501288759646</v>
      </c>
      <c r="BU5063" s="15">
        <f t="shared" si="5382"/>
        <v>36020.100773255785</v>
      </c>
      <c r="BV5063" s="17" t="s">
        <v>460</v>
      </c>
      <c r="BW5063" t="s">
        <v>1689</v>
      </c>
      <c r="BZ5063">
        <f>'Hour Loop'!$BG$6/215</f>
        <v>0.55813953488372092</v>
      </c>
      <c r="CA5063" t="str">
        <f t="shared" si="5384"/>
        <v>1</v>
      </c>
      <c r="CC5063" t="str">
        <f t="shared" si="5377"/>
        <v xml:space="preserve">G01 X460.869 </v>
      </c>
      <c r="CD5063" t="str">
        <f t="shared" si="5378"/>
        <v xml:space="preserve">460.869 </v>
      </c>
      <c r="CE5063" t="str">
        <f t="shared" si="5379"/>
        <v xml:space="preserve">460.869 Y208.056 </v>
      </c>
      <c r="CF5063" t="str">
        <f t="shared" si="5380"/>
        <v xml:space="preserve">208.056 </v>
      </c>
      <c r="CI5063">
        <f>IF(BV5063="A",((CD5063*'Input Output'!$E$5)+'Input Output'!$H$5),IF(BV5063="B",(CD5063*'Input Output'!$E$8)+'Input Output'!$H$8,IF(BV5063="C",(CD5063*'Input Output'!$E$11)+'Input Output'!$H$11,"")))</f>
        <v>460.86900000000003</v>
      </c>
      <c r="CJ5063">
        <f>IF(BV5063="A",(CF5063*'Input Output'!$E$6)+'Input Output'!$H$6,IF(BV5063="B",(CF5063*'Input Output'!$E$9)+'Input Output'!$H$9,IF(BV5063="C",(CF5063*'Input Output'!$E$12)+'Input Output'!$H$12,"")))</f>
        <v>208.05600000000001</v>
      </c>
      <c r="CL5063" t="str">
        <f t="shared" si="5381"/>
        <v/>
      </c>
    </row>
    <row r="5064" spans="71:90" x14ac:dyDescent="0.25">
      <c r="BS5064">
        <f t="shared" si="5385"/>
        <v>0</v>
      </c>
      <c r="BT5064">
        <f t="shared" si="5376"/>
        <v>600.34431521317788</v>
      </c>
      <c r="BU5064" s="15">
        <f t="shared" si="5382"/>
        <v>36020.65891279067</v>
      </c>
      <c r="BV5064" s="17" t="s">
        <v>460</v>
      </c>
      <c r="BW5064" t="s">
        <v>1690</v>
      </c>
      <c r="BZ5064">
        <f>'Hour Loop'!$BG$6/215</f>
        <v>0.55813953488372092</v>
      </c>
      <c r="CA5064" t="str">
        <f t="shared" si="5384"/>
        <v>1</v>
      </c>
      <c r="CC5064" t="str">
        <f t="shared" si="5377"/>
        <v xml:space="preserve">G01 X458.557 </v>
      </c>
      <c r="CD5064" t="str">
        <f t="shared" si="5378"/>
        <v xml:space="preserve">458.557 </v>
      </c>
      <c r="CE5064" t="str">
        <f t="shared" si="5379"/>
        <v xml:space="preserve">458.557 Y197.759 </v>
      </c>
      <c r="CF5064" t="str">
        <f t="shared" si="5380"/>
        <v xml:space="preserve">197.759 </v>
      </c>
      <c r="CI5064">
        <f>IF(BV5064="A",((CD5064*'Input Output'!$E$5)+'Input Output'!$H$5),IF(BV5064="B",(CD5064*'Input Output'!$E$8)+'Input Output'!$H$8,IF(BV5064="C",(CD5064*'Input Output'!$E$11)+'Input Output'!$H$11,"")))</f>
        <v>458.55700000000002</v>
      </c>
      <c r="CJ5064">
        <f>IF(BV5064="A",(CF5064*'Input Output'!$E$6)+'Input Output'!$H$6,IF(BV5064="B",(CF5064*'Input Output'!$E$9)+'Input Output'!$H$9,IF(BV5064="C",(CF5064*'Input Output'!$E$12)+'Input Output'!$H$12,"")))</f>
        <v>197.75899999999999</v>
      </c>
      <c r="CL5064" t="str">
        <f t="shared" si="5381"/>
        <v/>
      </c>
    </row>
    <row r="5065" spans="71:90" x14ac:dyDescent="0.25">
      <c r="BS5065">
        <f t="shared" si="5385"/>
        <v>0</v>
      </c>
      <c r="BT5065">
        <f t="shared" si="5376"/>
        <v>600.35361753875929</v>
      </c>
      <c r="BU5065" s="15">
        <f t="shared" si="5382"/>
        <v>36021.217052325555</v>
      </c>
      <c r="BV5065" s="17" t="s">
        <v>460</v>
      </c>
      <c r="BW5065" t="s">
        <v>1691</v>
      </c>
      <c r="BZ5065">
        <f>'Hour Loop'!$BG$6/215</f>
        <v>0.55813953488372092</v>
      </c>
      <c r="CA5065" t="str">
        <f t="shared" si="5384"/>
        <v>1</v>
      </c>
      <c r="CC5065" t="str">
        <f t="shared" si="5377"/>
        <v xml:space="preserve">G01 X455.742 </v>
      </c>
      <c r="CD5065" t="str">
        <f t="shared" si="5378"/>
        <v xml:space="preserve">455.742 </v>
      </c>
      <c r="CE5065" t="str">
        <f t="shared" si="5379"/>
        <v xml:space="preserve">455.742 Y187.589 </v>
      </c>
      <c r="CF5065" t="str">
        <f t="shared" si="5380"/>
        <v xml:space="preserve">187.589 </v>
      </c>
      <c r="CI5065">
        <f>IF(BV5065="A",((CD5065*'Input Output'!$E$5)+'Input Output'!$H$5),IF(BV5065="B",(CD5065*'Input Output'!$E$8)+'Input Output'!$H$8,IF(BV5065="C",(CD5065*'Input Output'!$E$11)+'Input Output'!$H$11,"")))</f>
        <v>455.74200000000002</v>
      </c>
      <c r="CJ5065">
        <f>IF(BV5065="A",(CF5065*'Input Output'!$E$6)+'Input Output'!$H$6,IF(BV5065="B",(CF5065*'Input Output'!$E$9)+'Input Output'!$H$9,IF(BV5065="C",(CF5065*'Input Output'!$E$12)+'Input Output'!$H$12,"")))</f>
        <v>187.589</v>
      </c>
      <c r="CL5065" t="str">
        <f t="shared" si="5381"/>
        <v/>
      </c>
    </row>
    <row r="5066" spans="71:90" x14ac:dyDescent="0.25">
      <c r="BS5066">
        <f t="shared" si="5385"/>
        <v>0</v>
      </c>
      <c r="BT5066">
        <f t="shared" si="5376"/>
        <v>600.36291986434071</v>
      </c>
      <c r="BU5066" s="15">
        <f t="shared" si="5382"/>
        <v>36021.775191860441</v>
      </c>
      <c r="BV5066" s="17" t="s">
        <v>460</v>
      </c>
      <c r="BW5066" t="s">
        <v>1692</v>
      </c>
      <c r="BZ5066">
        <f>'Hour Loop'!$BG$6/215</f>
        <v>0.55813953488372092</v>
      </c>
      <c r="CA5066" t="str">
        <f t="shared" si="5384"/>
        <v>1</v>
      </c>
      <c r="CC5066" t="str">
        <f t="shared" si="5377"/>
        <v xml:space="preserve">G01 X452.432 </v>
      </c>
      <c r="CD5066" t="str">
        <f t="shared" si="5378"/>
        <v xml:space="preserve">452.432 </v>
      </c>
      <c r="CE5066" t="str">
        <f t="shared" si="5379"/>
        <v xml:space="preserve">452.432 Y177.569 </v>
      </c>
      <c r="CF5066" t="str">
        <f t="shared" si="5380"/>
        <v xml:space="preserve">177.569 </v>
      </c>
      <c r="CI5066">
        <f>IF(BV5066="A",((CD5066*'Input Output'!$E$5)+'Input Output'!$H$5),IF(BV5066="B",(CD5066*'Input Output'!$E$8)+'Input Output'!$H$8,IF(BV5066="C",(CD5066*'Input Output'!$E$11)+'Input Output'!$H$11,"")))</f>
        <v>452.43200000000002</v>
      </c>
      <c r="CJ5066">
        <f>IF(BV5066="A",(CF5066*'Input Output'!$E$6)+'Input Output'!$H$6,IF(BV5066="B",(CF5066*'Input Output'!$E$9)+'Input Output'!$H$9,IF(BV5066="C",(CF5066*'Input Output'!$E$12)+'Input Output'!$H$12,"")))</f>
        <v>177.56899999999999</v>
      </c>
      <c r="CL5066" t="str">
        <f t="shared" si="5381"/>
        <v/>
      </c>
    </row>
    <row r="5067" spans="71:90" x14ac:dyDescent="0.25">
      <c r="BS5067">
        <f t="shared" si="5385"/>
        <v>0</v>
      </c>
      <c r="BT5067">
        <f t="shared" si="5376"/>
        <v>600.37222218992213</v>
      </c>
      <c r="BU5067" s="15">
        <f t="shared" si="5382"/>
        <v>36022.333331395326</v>
      </c>
      <c r="BV5067" s="17" t="s">
        <v>460</v>
      </c>
      <c r="BW5067" t="s">
        <v>1693</v>
      </c>
      <c r="BZ5067">
        <f>'Hour Loop'!$BG$6/215</f>
        <v>0.55813953488372092</v>
      </c>
      <c r="CA5067" t="str">
        <f t="shared" si="5384"/>
        <v>1</v>
      </c>
      <c r="CC5067" t="str">
        <f t="shared" si="5377"/>
        <v xml:space="preserve">G01 X448.634 </v>
      </c>
      <c r="CD5067" t="str">
        <f t="shared" si="5378"/>
        <v xml:space="preserve">448.634 </v>
      </c>
      <c r="CE5067" t="str">
        <f t="shared" si="5379"/>
        <v xml:space="preserve">448.634 Y167.723 </v>
      </c>
      <c r="CF5067" t="str">
        <f t="shared" si="5380"/>
        <v xml:space="preserve">167.723 </v>
      </c>
      <c r="CI5067">
        <f>IF(BV5067="A",((CD5067*'Input Output'!$E$5)+'Input Output'!$H$5),IF(BV5067="B",(CD5067*'Input Output'!$E$8)+'Input Output'!$H$8,IF(BV5067="C",(CD5067*'Input Output'!$E$11)+'Input Output'!$H$11,"")))</f>
        <v>448.63400000000001</v>
      </c>
      <c r="CJ5067">
        <f>IF(BV5067="A",(CF5067*'Input Output'!$E$6)+'Input Output'!$H$6,IF(BV5067="B",(CF5067*'Input Output'!$E$9)+'Input Output'!$H$9,IF(BV5067="C",(CF5067*'Input Output'!$E$12)+'Input Output'!$H$12,"")))</f>
        <v>167.72300000000001</v>
      </c>
      <c r="CL5067" t="str">
        <f t="shared" si="5381"/>
        <v/>
      </c>
    </row>
    <row r="5068" spans="71:90" x14ac:dyDescent="0.25">
      <c r="BS5068">
        <f t="shared" si="5385"/>
        <v>0</v>
      </c>
      <c r="BT5068">
        <f t="shared" si="5376"/>
        <v>600.38152451550354</v>
      </c>
      <c r="BU5068" s="15">
        <f t="shared" si="5382"/>
        <v>36022.891470930212</v>
      </c>
      <c r="BV5068" s="17" t="s">
        <v>460</v>
      </c>
      <c r="BW5068" t="s">
        <v>1694</v>
      </c>
      <c r="BZ5068">
        <f>'Hour Loop'!$BG$6/215</f>
        <v>0.55813953488372092</v>
      </c>
      <c r="CA5068" t="str">
        <f t="shared" si="5384"/>
        <v>1</v>
      </c>
      <c r="CC5068" t="str">
        <f t="shared" si="5377"/>
        <v xml:space="preserve">G01 X444.358 </v>
      </c>
      <c r="CD5068" t="str">
        <f t="shared" si="5378"/>
        <v xml:space="preserve">444.358 </v>
      </c>
      <c r="CE5068" t="str">
        <f t="shared" si="5379"/>
        <v xml:space="preserve">444.358 Y158.076 </v>
      </c>
      <c r="CF5068" t="str">
        <f t="shared" si="5380"/>
        <v xml:space="preserve">158.076 </v>
      </c>
      <c r="CI5068">
        <f>IF(BV5068="A",((CD5068*'Input Output'!$E$5)+'Input Output'!$H$5),IF(BV5068="B",(CD5068*'Input Output'!$E$8)+'Input Output'!$H$8,IF(BV5068="C",(CD5068*'Input Output'!$E$11)+'Input Output'!$H$11,"")))</f>
        <v>444.358</v>
      </c>
      <c r="CJ5068">
        <f>IF(BV5068="A",(CF5068*'Input Output'!$E$6)+'Input Output'!$H$6,IF(BV5068="B",(CF5068*'Input Output'!$E$9)+'Input Output'!$H$9,IF(BV5068="C",(CF5068*'Input Output'!$E$12)+'Input Output'!$H$12,"")))</f>
        <v>158.07599999999999</v>
      </c>
      <c r="CL5068" t="str">
        <f t="shared" si="5381"/>
        <v/>
      </c>
    </row>
    <row r="5069" spans="71:90" x14ac:dyDescent="0.25">
      <c r="BS5069">
        <f t="shared" si="5385"/>
        <v>0</v>
      </c>
      <c r="BT5069">
        <f t="shared" ref="BT5069:BT5132" si="5386">BU5069/60</f>
        <v>600.39082684108496</v>
      </c>
      <c r="BU5069" s="15">
        <f t="shared" si="5382"/>
        <v>36023.449610465097</v>
      </c>
      <c r="BV5069" s="17" t="s">
        <v>460</v>
      </c>
      <c r="BW5069" t="s">
        <v>1695</v>
      </c>
      <c r="BZ5069">
        <f>'Hour Loop'!$BG$6/215</f>
        <v>0.55813953488372092</v>
      </c>
      <c r="CA5069" t="str">
        <f t="shared" si="5384"/>
        <v>1</v>
      </c>
      <c r="CC5069" t="str">
        <f t="shared" ref="CC5069:CC5132" si="5387">LEFT(BW5069,LEN(BW5069)-(FIND("X",BW5069)+4))</f>
        <v>G01 X439.613</v>
      </c>
      <c r="CD5069" t="str">
        <f t="shared" ref="CD5069:CD5132" si="5388">RIGHT(CC5069,LEN(CC5069)-(FIND("X",CC5069)))</f>
        <v>439.613</v>
      </c>
      <c r="CE5069" t="str">
        <f t="shared" ref="CE5069:CE5132" si="5389">RIGHT(BW5069,LEN(BW5069)-(FIND("X",BW5069)))</f>
        <v xml:space="preserve">439.613 Y148.65 </v>
      </c>
      <c r="CF5069" t="str">
        <f t="shared" ref="CF5069:CF5132" si="5390">RIGHT(CE5069,LEN(CE5069)-(FIND("Y",CE5069)))</f>
        <v xml:space="preserve">148.65 </v>
      </c>
      <c r="CI5069">
        <f>IF(BV5069="A",((CD5069*'Input Output'!$E$5)+'Input Output'!$H$5),IF(BV5069="B",(CD5069*'Input Output'!$E$8)+'Input Output'!$H$8,IF(BV5069="C",(CD5069*'Input Output'!$E$11)+'Input Output'!$H$11,"")))</f>
        <v>439.613</v>
      </c>
      <c r="CJ5069">
        <f>IF(BV5069="A",(CF5069*'Input Output'!$E$6)+'Input Output'!$H$6,IF(BV5069="B",(CF5069*'Input Output'!$E$9)+'Input Output'!$H$9,IF(BV5069="C",(CF5069*'Input Output'!$E$12)+'Input Output'!$H$12,"")))</f>
        <v>148.65</v>
      </c>
      <c r="CL5069" t="str">
        <f t="shared" si="5381"/>
        <v/>
      </c>
    </row>
    <row r="5070" spans="71:90" x14ac:dyDescent="0.25">
      <c r="BS5070">
        <f t="shared" si="5385"/>
        <v>0</v>
      </c>
      <c r="BT5070">
        <f t="shared" si="5386"/>
        <v>600.40012916666637</v>
      </c>
      <c r="BU5070" s="15">
        <f t="shared" si="5382"/>
        <v>36024.007749999982</v>
      </c>
      <c r="BV5070" s="17" t="s">
        <v>460</v>
      </c>
      <c r="BW5070" t="s">
        <v>1696</v>
      </c>
      <c r="BZ5070">
        <f>'Hour Loop'!$BG$6/215</f>
        <v>0.55813953488372092</v>
      </c>
      <c r="CA5070" t="str">
        <f t="shared" si="5384"/>
        <v>1</v>
      </c>
      <c r="CC5070" t="str">
        <f t="shared" si="5387"/>
        <v xml:space="preserve">G01 X434.412 </v>
      </c>
      <c r="CD5070" t="str">
        <f t="shared" si="5388"/>
        <v xml:space="preserve">434.412 </v>
      </c>
      <c r="CE5070" t="str">
        <f t="shared" si="5389"/>
        <v xml:space="preserve">434.412 Y139.468 </v>
      </c>
      <c r="CF5070" t="str">
        <f t="shared" si="5390"/>
        <v xml:space="preserve">139.468 </v>
      </c>
      <c r="CI5070">
        <f>IF(BV5070="A",((CD5070*'Input Output'!$E$5)+'Input Output'!$H$5),IF(BV5070="B",(CD5070*'Input Output'!$E$8)+'Input Output'!$H$8,IF(BV5070="C",(CD5070*'Input Output'!$E$11)+'Input Output'!$H$11,"")))</f>
        <v>434.41199999999998</v>
      </c>
      <c r="CJ5070">
        <f>IF(BV5070="A",(CF5070*'Input Output'!$E$6)+'Input Output'!$H$6,IF(BV5070="B",(CF5070*'Input Output'!$E$9)+'Input Output'!$H$9,IF(BV5070="C",(CF5070*'Input Output'!$E$12)+'Input Output'!$H$12,"")))</f>
        <v>139.46799999999999</v>
      </c>
      <c r="CL5070" t="str">
        <f t="shared" ref="CL5070:CL5133" si="5391">IF(BS5070=1,IF(CA5070="0",BW5070,"G01 X"&amp;CI5070&amp;" Y"&amp;CJ5070&amp;" "&amp;BX5070),"")</f>
        <v/>
      </c>
    </row>
    <row r="5071" spans="71:90" x14ac:dyDescent="0.25">
      <c r="BS5071">
        <f t="shared" si="5385"/>
        <v>0</v>
      </c>
      <c r="BT5071">
        <f t="shared" si="5386"/>
        <v>600.40943149224779</v>
      </c>
      <c r="BU5071" s="15">
        <f t="shared" si="5382"/>
        <v>36024.565889534868</v>
      </c>
      <c r="BV5071" s="17" t="s">
        <v>460</v>
      </c>
      <c r="BW5071" t="s">
        <v>1697</v>
      </c>
      <c r="BZ5071">
        <f>'Hour Loop'!$BG$6/215</f>
        <v>0.55813953488372092</v>
      </c>
      <c r="CA5071" t="str">
        <f t="shared" si="5384"/>
        <v>1</v>
      </c>
      <c r="CC5071" t="str">
        <f t="shared" si="5387"/>
        <v xml:space="preserve">G01 X428.766 </v>
      </c>
      <c r="CD5071" t="str">
        <f t="shared" si="5388"/>
        <v xml:space="preserve">428.766 </v>
      </c>
      <c r="CE5071" t="str">
        <f t="shared" si="5389"/>
        <v xml:space="preserve">428.766 Y130.552 </v>
      </c>
      <c r="CF5071" t="str">
        <f t="shared" si="5390"/>
        <v xml:space="preserve">130.552 </v>
      </c>
      <c r="CI5071">
        <f>IF(BV5071="A",((CD5071*'Input Output'!$E$5)+'Input Output'!$H$5),IF(BV5071="B",(CD5071*'Input Output'!$E$8)+'Input Output'!$H$8,IF(BV5071="C",(CD5071*'Input Output'!$E$11)+'Input Output'!$H$11,"")))</f>
        <v>428.76600000000002</v>
      </c>
      <c r="CJ5071">
        <f>IF(BV5071="A",(CF5071*'Input Output'!$E$6)+'Input Output'!$H$6,IF(BV5071="B",(CF5071*'Input Output'!$E$9)+'Input Output'!$H$9,IF(BV5071="C",(CF5071*'Input Output'!$E$12)+'Input Output'!$H$12,"")))</f>
        <v>130.55199999999999</v>
      </c>
      <c r="CL5071" t="str">
        <f t="shared" si="5391"/>
        <v/>
      </c>
    </row>
    <row r="5072" spans="71:90" x14ac:dyDescent="0.25">
      <c r="BS5072">
        <f t="shared" si="5385"/>
        <v>0</v>
      </c>
      <c r="BT5072">
        <f t="shared" si="5386"/>
        <v>600.41873381782921</v>
      </c>
      <c r="BU5072" s="15">
        <f t="shared" ref="BU5072:BU5135" si="5392">BU5071+BZ5071</f>
        <v>36025.124029069753</v>
      </c>
      <c r="BV5072" s="17" t="s">
        <v>460</v>
      </c>
      <c r="BW5072" t="s">
        <v>1698</v>
      </c>
      <c r="BZ5072">
        <f>'Hour Loop'!$BG$6/215</f>
        <v>0.55813953488372092</v>
      </c>
      <c r="CA5072" t="str">
        <f t="shared" si="5384"/>
        <v>1</v>
      </c>
      <c r="CC5072" t="str">
        <f t="shared" si="5387"/>
        <v xml:space="preserve">G01 X422.69 </v>
      </c>
      <c r="CD5072" t="str">
        <f t="shared" si="5388"/>
        <v xml:space="preserve">422.69 </v>
      </c>
      <c r="CE5072" t="str">
        <f t="shared" si="5389"/>
        <v xml:space="preserve">422.69 Y121.925 </v>
      </c>
      <c r="CF5072" t="str">
        <f t="shared" si="5390"/>
        <v xml:space="preserve">121.925 </v>
      </c>
      <c r="CI5072">
        <f>IF(BV5072="A",((CD5072*'Input Output'!$E$5)+'Input Output'!$H$5),IF(BV5072="B",(CD5072*'Input Output'!$E$8)+'Input Output'!$H$8,IF(BV5072="C",(CD5072*'Input Output'!$E$11)+'Input Output'!$H$11,"")))</f>
        <v>422.69</v>
      </c>
      <c r="CJ5072">
        <f>IF(BV5072="A",(CF5072*'Input Output'!$E$6)+'Input Output'!$H$6,IF(BV5072="B",(CF5072*'Input Output'!$E$9)+'Input Output'!$H$9,IF(BV5072="C",(CF5072*'Input Output'!$E$12)+'Input Output'!$H$12,"")))</f>
        <v>121.925</v>
      </c>
      <c r="CL5072" t="str">
        <f t="shared" si="5391"/>
        <v/>
      </c>
    </row>
    <row r="5073" spans="71:90" x14ac:dyDescent="0.25">
      <c r="BS5073">
        <f t="shared" si="5385"/>
        <v>0</v>
      </c>
      <c r="BT5073">
        <f t="shared" si="5386"/>
        <v>600.42803614341062</v>
      </c>
      <c r="BU5073" s="15">
        <f t="shared" si="5392"/>
        <v>36025.682168604639</v>
      </c>
      <c r="BV5073" s="17" t="s">
        <v>460</v>
      </c>
      <c r="BW5073" t="s">
        <v>1699</v>
      </c>
      <c r="BZ5073">
        <f>'Hour Loop'!$BG$6/215</f>
        <v>0.55813953488372092</v>
      </c>
      <c r="CA5073" t="str">
        <f t="shared" si="5384"/>
        <v>1</v>
      </c>
      <c r="CC5073" t="str">
        <f t="shared" si="5387"/>
        <v xml:space="preserve">G01 X416.197 </v>
      </c>
      <c r="CD5073" t="str">
        <f t="shared" si="5388"/>
        <v xml:space="preserve">416.197 </v>
      </c>
      <c r="CE5073" t="str">
        <f t="shared" si="5389"/>
        <v xml:space="preserve">416.197 Y113.605 </v>
      </c>
      <c r="CF5073" t="str">
        <f t="shared" si="5390"/>
        <v xml:space="preserve">113.605 </v>
      </c>
      <c r="CI5073">
        <f>IF(BV5073="A",((CD5073*'Input Output'!$E$5)+'Input Output'!$H$5),IF(BV5073="B",(CD5073*'Input Output'!$E$8)+'Input Output'!$H$8,IF(BV5073="C",(CD5073*'Input Output'!$E$11)+'Input Output'!$H$11,"")))</f>
        <v>416.197</v>
      </c>
      <c r="CJ5073">
        <f>IF(BV5073="A",(CF5073*'Input Output'!$E$6)+'Input Output'!$H$6,IF(BV5073="B",(CF5073*'Input Output'!$E$9)+'Input Output'!$H$9,IF(BV5073="C",(CF5073*'Input Output'!$E$12)+'Input Output'!$H$12,"")))</f>
        <v>113.605</v>
      </c>
      <c r="CL5073" t="str">
        <f t="shared" si="5391"/>
        <v/>
      </c>
    </row>
    <row r="5074" spans="71:90" x14ac:dyDescent="0.25">
      <c r="BS5074">
        <f t="shared" si="5385"/>
        <v>0</v>
      </c>
      <c r="BT5074">
        <f t="shared" si="5386"/>
        <v>600.43733846899204</v>
      </c>
      <c r="BU5074" s="15">
        <f t="shared" si="5392"/>
        <v>36026.240308139524</v>
      </c>
      <c r="BV5074" s="17" t="s">
        <v>460</v>
      </c>
      <c r="BW5074" t="s">
        <v>1700</v>
      </c>
      <c r="BZ5074">
        <f>'Hour Loop'!$BG$6/215</f>
        <v>0.55813953488372092</v>
      </c>
      <c r="CA5074" t="str">
        <f t="shared" si="5384"/>
        <v>1</v>
      </c>
      <c r="CC5074" t="str">
        <f t="shared" si="5387"/>
        <v xml:space="preserve">G01 X409.304 </v>
      </c>
      <c r="CD5074" t="str">
        <f t="shared" si="5388"/>
        <v xml:space="preserve">409.304 </v>
      </c>
      <c r="CE5074" t="str">
        <f t="shared" si="5389"/>
        <v xml:space="preserve">409.304 Y105.615 </v>
      </c>
      <c r="CF5074" t="str">
        <f t="shared" si="5390"/>
        <v xml:space="preserve">105.615 </v>
      </c>
      <c r="CI5074">
        <f>IF(BV5074="A",((CD5074*'Input Output'!$E$5)+'Input Output'!$H$5),IF(BV5074="B",(CD5074*'Input Output'!$E$8)+'Input Output'!$H$8,IF(BV5074="C",(CD5074*'Input Output'!$E$11)+'Input Output'!$H$11,"")))</f>
        <v>409.30399999999997</v>
      </c>
      <c r="CJ5074">
        <f>IF(BV5074="A",(CF5074*'Input Output'!$E$6)+'Input Output'!$H$6,IF(BV5074="B",(CF5074*'Input Output'!$E$9)+'Input Output'!$H$9,IF(BV5074="C",(CF5074*'Input Output'!$E$12)+'Input Output'!$H$12,"")))</f>
        <v>105.61499999999999</v>
      </c>
      <c r="CL5074" t="str">
        <f t="shared" si="5391"/>
        <v/>
      </c>
    </row>
    <row r="5075" spans="71:90" x14ac:dyDescent="0.25">
      <c r="BS5075">
        <f t="shared" si="5385"/>
        <v>0</v>
      </c>
      <c r="BT5075">
        <f t="shared" si="5386"/>
        <v>600.44664079457345</v>
      </c>
      <c r="BU5075" s="15">
        <f t="shared" si="5392"/>
        <v>36026.79844767441</v>
      </c>
      <c r="BV5075" s="17" t="s">
        <v>460</v>
      </c>
      <c r="BW5075" t="s">
        <v>1701</v>
      </c>
      <c r="BZ5075">
        <f>'Hour Loop'!$BG$6/215</f>
        <v>0.55813953488372092</v>
      </c>
      <c r="CA5075" t="str">
        <f t="shared" si="5384"/>
        <v>1</v>
      </c>
      <c r="CC5075" t="str">
        <f t="shared" si="5387"/>
        <v>G01 X402.02</v>
      </c>
      <c r="CD5075" t="str">
        <f t="shared" si="5388"/>
        <v>402.02</v>
      </c>
      <c r="CE5075" t="str">
        <f t="shared" si="5389"/>
        <v xml:space="preserve">402.02 Y97.972 </v>
      </c>
      <c r="CF5075" t="str">
        <f t="shared" si="5390"/>
        <v xml:space="preserve">97.972 </v>
      </c>
      <c r="CI5075">
        <f>IF(BV5075="A",((CD5075*'Input Output'!$E$5)+'Input Output'!$H$5),IF(BV5075="B",(CD5075*'Input Output'!$E$8)+'Input Output'!$H$8,IF(BV5075="C",(CD5075*'Input Output'!$E$11)+'Input Output'!$H$11,"")))</f>
        <v>402.02</v>
      </c>
      <c r="CJ5075">
        <f>IF(BV5075="A",(CF5075*'Input Output'!$E$6)+'Input Output'!$H$6,IF(BV5075="B",(CF5075*'Input Output'!$E$9)+'Input Output'!$H$9,IF(BV5075="C",(CF5075*'Input Output'!$E$12)+'Input Output'!$H$12,"")))</f>
        <v>97.971999999999994</v>
      </c>
      <c r="CL5075" t="str">
        <f t="shared" si="5391"/>
        <v/>
      </c>
    </row>
    <row r="5076" spans="71:90" x14ac:dyDescent="0.25">
      <c r="BS5076">
        <f t="shared" si="5385"/>
        <v>0</v>
      </c>
      <c r="BT5076">
        <f t="shared" si="5386"/>
        <v>600.45594312015487</v>
      </c>
      <c r="BU5076" s="15">
        <f t="shared" si="5392"/>
        <v>36027.356587209295</v>
      </c>
      <c r="BV5076" s="17" t="s">
        <v>460</v>
      </c>
      <c r="BW5076" t="s">
        <v>1702</v>
      </c>
      <c r="BZ5076">
        <f>'Hour Loop'!$BG$6/215</f>
        <v>0.55813953488372092</v>
      </c>
      <c r="CA5076" t="str">
        <f t="shared" si="5384"/>
        <v>1</v>
      </c>
      <c r="CC5076" t="str">
        <f t="shared" si="5387"/>
        <v>G01 X394.38</v>
      </c>
      <c r="CD5076" t="str">
        <f t="shared" si="5388"/>
        <v>394.38</v>
      </c>
      <c r="CE5076" t="str">
        <f t="shared" si="5389"/>
        <v xml:space="preserve">394.38 Y90.696 </v>
      </c>
      <c r="CF5076" t="str">
        <f t="shared" si="5390"/>
        <v xml:space="preserve">90.696 </v>
      </c>
      <c r="CI5076">
        <f>IF(BV5076="A",((CD5076*'Input Output'!$E$5)+'Input Output'!$H$5),IF(BV5076="B",(CD5076*'Input Output'!$E$8)+'Input Output'!$H$8,IF(BV5076="C",(CD5076*'Input Output'!$E$11)+'Input Output'!$H$11,"")))</f>
        <v>394.38</v>
      </c>
      <c r="CJ5076">
        <f>IF(BV5076="A",(CF5076*'Input Output'!$E$6)+'Input Output'!$H$6,IF(BV5076="B",(CF5076*'Input Output'!$E$9)+'Input Output'!$H$9,IF(BV5076="C",(CF5076*'Input Output'!$E$12)+'Input Output'!$H$12,"")))</f>
        <v>90.695999999999998</v>
      </c>
      <c r="CL5076" t="str">
        <f t="shared" si="5391"/>
        <v/>
      </c>
    </row>
    <row r="5077" spans="71:90" x14ac:dyDescent="0.25">
      <c r="BS5077">
        <f t="shared" si="5385"/>
        <v>0</v>
      </c>
      <c r="BT5077">
        <f t="shared" si="5386"/>
        <v>600.46524544573629</v>
      </c>
      <c r="BU5077" s="15">
        <f t="shared" si="5392"/>
        <v>36027.91472674418</v>
      </c>
      <c r="BV5077" s="17" t="s">
        <v>460</v>
      </c>
      <c r="BW5077" t="s">
        <v>1703</v>
      </c>
      <c r="BZ5077">
        <f>'Hour Loop'!$BG$6/215</f>
        <v>0.55813953488372092</v>
      </c>
      <c r="CA5077" t="str">
        <f t="shared" si="5384"/>
        <v>1</v>
      </c>
      <c r="CC5077" t="str">
        <f t="shared" si="5387"/>
        <v>G01 X386.39</v>
      </c>
      <c r="CD5077" t="str">
        <f t="shared" si="5388"/>
        <v>386.39</v>
      </c>
      <c r="CE5077" t="str">
        <f t="shared" si="5389"/>
        <v xml:space="preserve">386.39 Y83.803 </v>
      </c>
      <c r="CF5077" t="str">
        <f t="shared" si="5390"/>
        <v xml:space="preserve">83.803 </v>
      </c>
      <c r="CI5077">
        <f>IF(BV5077="A",((CD5077*'Input Output'!$E$5)+'Input Output'!$H$5),IF(BV5077="B",(CD5077*'Input Output'!$E$8)+'Input Output'!$H$8,IF(BV5077="C",(CD5077*'Input Output'!$E$11)+'Input Output'!$H$11,"")))</f>
        <v>386.39</v>
      </c>
      <c r="CJ5077">
        <f>IF(BV5077="A",(CF5077*'Input Output'!$E$6)+'Input Output'!$H$6,IF(BV5077="B",(CF5077*'Input Output'!$E$9)+'Input Output'!$H$9,IF(BV5077="C",(CF5077*'Input Output'!$E$12)+'Input Output'!$H$12,"")))</f>
        <v>83.802999999999997</v>
      </c>
      <c r="CL5077" t="str">
        <f t="shared" si="5391"/>
        <v/>
      </c>
    </row>
    <row r="5078" spans="71:90" x14ac:dyDescent="0.25">
      <c r="BS5078">
        <f t="shared" si="5385"/>
        <v>0</v>
      </c>
      <c r="BT5078">
        <f t="shared" si="5386"/>
        <v>600.47454777131782</v>
      </c>
      <c r="BU5078" s="15">
        <f t="shared" si="5392"/>
        <v>36028.472866279066</v>
      </c>
      <c r="BV5078" s="17" t="s">
        <v>460</v>
      </c>
      <c r="BW5078" t="s">
        <v>1704</v>
      </c>
      <c r="BZ5078">
        <f>'Hour Loop'!$BG$6/215</f>
        <v>0.55813953488372092</v>
      </c>
      <c r="CA5078" t="str">
        <f t="shared" si="5384"/>
        <v>1</v>
      </c>
      <c r="CC5078" t="str">
        <f t="shared" si="5387"/>
        <v>G01 X378.0</v>
      </c>
      <c r="CD5078" t="str">
        <f t="shared" si="5388"/>
        <v>378.0</v>
      </c>
      <c r="CE5078" t="str">
        <f t="shared" si="5389"/>
        <v xml:space="preserve">378.07 Y77.31 </v>
      </c>
      <c r="CF5078" t="str">
        <f t="shared" si="5390"/>
        <v xml:space="preserve">77.31 </v>
      </c>
      <c r="CI5078">
        <f>IF(BV5078="A",((CD5078*'Input Output'!$E$5)+'Input Output'!$H$5),IF(BV5078="B",(CD5078*'Input Output'!$E$8)+'Input Output'!$H$8,IF(BV5078="C",(CD5078*'Input Output'!$E$11)+'Input Output'!$H$11,"")))</f>
        <v>378</v>
      </c>
      <c r="CJ5078">
        <f>IF(BV5078="A",(CF5078*'Input Output'!$E$6)+'Input Output'!$H$6,IF(BV5078="B",(CF5078*'Input Output'!$E$9)+'Input Output'!$H$9,IF(BV5078="C",(CF5078*'Input Output'!$E$12)+'Input Output'!$H$12,"")))</f>
        <v>77.31</v>
      </c>
      <c r="CL5078" t="str">
        <f t="shared" si="5391"/>
        <v/>
      </c>
    </row>
    <row r="5079" spans="71:90" x14ac:dyDescent="0.25">
      <c r="BS5079">
        <f t="shared" si="5385"/>
        <v>0</v>
      </c>
      <c r="BT5079">
        <f t="shared" si="5386"/>
        <v>600.48385009689923</v>
      </c>
      <c r="BU5079" s="15">
        <f t="shared" si="5392"/>
        <v>36029.031005813951</v>
      </c>
      <c r="BV5079" s="17" t="s">
        <v>460</v>
      </c>
      <c r="BW5079" t="s">
        <v>1705</v>
      </c>
      <c r="BZ5079">
        <f>'Hour Loop'!$BG$6/215</f>
        <v>0.55813953488372092</v>
      </c>
      <c r="CA5079" t="str">
        <f t="shared" si="5384"/>
        <v>1</v>
      </c>
      <c r="CC5079" t="str">
        <f t="shared" si="5387"/>
        <v>G01 X369.44</v>
      </c>
      <c r="CD5079" t="str">
        <f t="shared" si="5388"/>
        <v>369.44</v>
      </c>
      <c r="CE5079" t="str">
        <f t="shared" si="5389"/>
        <v xml:space="preserve">369.44 Y71.234 </v>
      </c>
      <c r="CF5079" t="str">
        <f t="shared" si="5390"/>
        <v xml:space="preserve">71.234 </v>
      </c>
      <c r="CI5079">
        <f>IF(BV5079="A",((CD5079*'Input Output'!$E$5)+'Input Output'!$H$5),IF(BV5079="B",(CD5079*'Input Output'!$E$8)+'Input Output'!$H$8,IF(BV5079="C",(CD5079*'Input Output'!$E$11)+'Input Output'!$H$11,"")))</f>
        <v>369.44</v>
      </c>
      <c r="CJ5079">
        <f>IF(BV5079="A",(CF5079*'Input Output'!$E$6)+'Input Output'!$H$6,IF(BV5079="B",(CF5079*'Input Output'!$E$9)+'Input Output'!$H$9,IF(BV5079="C",(CF5079*'Input Output'!$E$12)+'Input Output'!$H$12,"")))</f>
        <v>71.233999999999995</v>
      </c>
      <c r="CL5079" t="str">
        <f t="shared" si="5391"/>
        <v/>
      </c>
    </row>
    <row r="5080" spans="71:90" x14ac:dyDescent="0.25">
      <c r="BS5080">
        <f t="shared" si="5385"/>
        <v>0</v>
      </c>
      <c r="BT5080">
        <f t="shared" si="5386"/>
        <v>600.49315242248065</v>
      </c>
      <c r="BU5080" s="15">
        <f t="shared" si="5392"/>
        <v>36029.589145348837</v>
      </c>
      <c r="BV5080" s="17" t="s">
        <v>460</v>
      </c>
      <c r="BW5080" t="s">
        <v>1706</v>
      </c>
      <c r="BZ5080">
        <f>'Hour Loop'!$BG$6/215</f>
        <v>0.55813953488372092</v>
      </c>
      <c r="CA5080" t="str">
        <f t="shared" si="5384"/>
        <v>1</v>
      </c>
      <c r="CC5080" t="str">
        <f t="shared" si="5387"/>
        <v>G01 X360.53</v>
      </c>
      <c r="CD5080" t="str">
        <f t="shared" si="5388"/>
        <v>360.53</v>
      </c>
      <c r="CE5080" t="str">
        <f t="shared" si="5389"/>
        <v xml:space="preserve">360.53 Y65.588 </v>
      </c>
      <c r="CF5080" t="str">
        <f t="shared" si="5390"/>
        <v xml:space="preserve">65.588 </v>
      </c>
      <c r="CI5080">
        <f>IF(BV5080="A",((CD5080*'Input Output'!$E$5)+'Input Output'!$H$5),IF(BV5080="B",(CD5080*'Input Output'!$E$8)+'Input Output'!$H$8,IF(BV5080="C",(CD5080*'Input Output'!$E$11)+'Input Output'!$H$11,"")))</f>
        <v>360.53</v>
      </c>
      <c r="CJ5080">
        <f>IF(BV5080="A",(CF5080*'Input Output'!$E$6)+'Input Output'!$H$6,IF(BV5080="B",(CF5080*'Input Output'!$E$9)+'Input Output'!$H$9,IF(BV5080="C",(CF5080*'Input Output'!$E$12)+'Input Output'!$H$12,"")))</f>
        <v>65.587999999999994</v>
      </c>
      <c r="CL5080" t="str">
        <f t="shared" si="5391"/>
        <v/>
      </c>
    </row>
    <row r="5081" spans="71:90" x14ac:dyDescent="0.25">
      <c r="BS5081">
        <f t="shared" si="5385"/>
        <v>0</v>
      </c>
      <c r="BT5081">
        <f t="shared" si="5386"/>
        <v>600.50245474806206</v>
      </c>
      <c r="BU5081" s="15">
        <f t="shared" si="5392"/>
        <v>36030.147284883722</v>
      </c>
      <c r="BV5081" s="17" t="s">
        <v>460</v>
      </c>
      <c r="BW5081" t="s">
        <v>1707</v>
      </c>
      <c r="BZ5081">
        <f>'Hour Loop'!$BG$6/215</f>
        <v>0.55813953488372092</v>
      </c>
      <c r="CA5081" t="str">
        <f t="shared" si="5384"/>
        <v>1</v>
      </c>
      <c r="CC5081" t="str">
        <f t="shared" si="5387"/>
        <v>G01 X351.35</v>
      </c>
      <c r="CD5081" t="str">
        <f t="shared" si="5388"/>
        <v>351.35</v>
      </c>
      <c r="CE5081" t="str">
        <f t="shared" si="5389"/>
        <v xml:space="preserve">351.35 Y60.387 </v>
      </c>
      <c r="CF5081" t="str">
        <f t="shared" si="5390"/>
        <v xml:space="preserve">60.387 </v>
      </c>
      <c r="CI5081">
        <f>IF(BV5081="A",((CD5081*'Input Output'!$E$5)+'Input Output'!$H$5),IF(BV5081="B",(CD5081*'Input Output'!$E$8)+'Input Output'!$H$8,IF(BV5081="C",(CD5081*'Input Output'!$E$11)+'Input Output'!$H$11,"")))</f>
        <v>351.35</v>
      </c>
      <c r="CJ5081">
        <f>IF(BV5081="A",(CF5081*'Input Output'!$E$6)+'Input Output'!$H$6,IF(BV5081="B",(CF5081*'Input Output'!$E$9)+'Input Output'!$H$9,IF(BV5081="C",(CF5081*'Input Output'!$E$12)+'Input Output'!$H$12,"")))</f>
        <v>60.387</v>
      </c>
      <c r="CL5081" t="str">
        <f t="shared" si="5391"/>
        <v/>
      </c>
    </row>
    <row r="5082" spans="71:90" x14ac:dyDescent="0.25">
      <c r="BS5082">
        <f t="shared" si="5385"/>
        <v>0</v>
      </c>
      <c r="BT5082">
        <f t="shared" si="5386"/>
        <v>600.51175707364348</v>
      </c>
      <c r="BU5082" s="15">
        <f t="shared" si="5392"/>
        <v>36030.705424418607</v>
      </c>
      <c r="BV5082" s="17" t="s">
        <v>460</v>
      </c>
      <c r="BW5082" t="s">
        <v>1708</v>
      </c>
      <c r="BZ5082">
        <f>'Hour Loop'!$BG$6/215</f>
        <v>0.55813953488372092</v>
      </c>
      <c r="CA5082" t="str">
        <f t="shared" ref="CA5082:CA5145" si="5393">IF(LEFT(TRIM(BW5082),3)&lt;&gt;"G01","0","1")</f>
        <v>1</v>
      </c>
      <c r="CC5082" t="str">
        <f t="shared" si="5387"/>
        <v>G01 X341.92</v>
      </c>
      <c r="CD5082" t="str">
        <f t="shared" si="5388"/>
        <v>341.92</v>
      </c>
      <c r="CE5082" t="str">
        <f t="shared" si="5389"/>
        <v xml:space="preserve">341.92 Y55.642 </v>
      </c>
      <c r="CF5082" t="str">
        <f t="shared" si="5390"/>
        <v xml:space="preserve">55.642 </v>
      </c>
      <c r="CI5082">
        <f>IF(BV5082="A",((CD5082*'Input Output'!$E$5)+'Input Output'!$H$5),IF(BV5082="B",(CD5082*'Input Output'!$E$8)+'Input Output'!$H$8,IF(BV5082="C",(CD5082*'Input Output'!$E$11)+'Input Output'!$H$11,"")))</f>
        <v>341.92</v>
      </c>
      <c r="CJ5082">
        <f>IF(BV5082="A",(CF5082*'Input Output'!$E$6)+'Input Output'!$H$6,IF(BV5082="B",(CF5082*'Input Output'!$E$9)+'Input Output'!$H$9,IF(BV5082="C",(CF5082*'Input Output'!$E$12)+'Input Output'!$H$12,"")))</f>
        <v>55.642000000000003</v>
      </c>
      <c r="CL5082" t="str">
        <f t="shared" si="5391"/>
        <v/>
      </c>
    </row>
    <row r="5083" spans="71:90" x14ac:dyDescent="0.25">
      <c r="BS5083">
        <f t="shared" si="5385"/>
        <v>0</v>
      </c>
      <c r="BT5083">
        <f t="shared" si="5386"/>
        <v>600.5210593992249</v>
      </c>
      <c r="BU5083" s="15">
        <f t="shared" si="5392"/>
        <v>36031.263563953493</v>
      </c>
      <c r="BV5083" s="17" t="s">
        <v>460</v>
      </c>
      <c r="BW5083" t="s">
        <v>1709</v>
      </c>
      <c r="BZ5083">
        <f>'Hour Loop'!$BG$6/215</f>
        <v>0.55813953488372092</v>
      </c>
      <c r="CA5083" t="str">
        <f t="shared" si="5393"/>
        <v>1</v>
      </c>
      <c r="CC5083" t="str">
        <f t="shared" si="5387"/>
        <v>G01 X332.27</v>
      </c>
      <c r="CD5083" t="str">
        <f t="shared" si="5388"/>
        <v>332.27</v>
      </c>
      <c r="CE5083" t="str">
        <f t="shared" si="5389"/>
        <v xml:space="preserve">332.27 Y51.366 </v>
      </c>
      <c r="CF5083" t="str">
        <f t="shared" si="5390"/>
        <v xml:space="preserve">51.366 </v>
      </c>
      <c r="CI5083">
        <f>IF(BV5083="A",((CD5083*'Input Output'!$E$5)+'Input Output'!$H$5),IF(BV5083="B",(CD5083*'Input Output'!$E$8)+'Input Output'!$H$8,IF(BV5083="C",(CD5083*'Input Output'!$E$11)+'Input Output'!$H$11,"")))</f>
        <v>332.27</v>
      </c>
      <c r="CJ5083">
        <f>IF(BV5083="A",(CF5083*'Input Output'!$E$6)+'Input Output'!$H$6,IF(BV5083="B",(CF5083*'Input Output'!$E$9)+'Input Output'!$H$9,IF(BV5083="C",(CF5083*'Input Output'!$E$12)+'Input Output'!$H$12,"")))</f>
        <v>51.366</v>
      </c>
      <c r="CL5083" t="str">
        <f t="shared" si="5391"/>
        <v/>
      </c>
    </row>
    <row r="5084" spans="71:90" x14ac:dyDescent="0.25">
      <c r="BS5084">
        <f t="shared" si="5385"/>
        <v>0</v>
      </c>
      <c r="BT5084">
        <f t="shared" si="5386"/>
        <v>600.53036172480631</v>
      </c>
      <c r="BU5084" s="15">
        <f t="shared" si="5392"/>
        <v>36031.821703488378</v>
      </c>
      <c r="BV5084" s="17" t="s">
        <v>460</v>
      </c>
      <c r="BW5084" t="s">
        <v>1710</v>
      </c>
      <c r="BZ5084">
        <f>'Hour Loop'!$BG$6/215</f>
        <v>0.55813953488372092</v>
      </c>
      <c r="CA5084" t="str">
        <f t="shared" si="5393"/>
        <v>1</v>
      </c>
      <c r="CC5084" t="str">
        <f t="shared" si="5387"/>
        <v>G01 X322.43</v>
      </c>
      <c r="CD5084" t="str">
        <f t="shared" si="5388"/>
        <v>322.43</v>
      </c>
      <c r="CE5084" t="str">
        <f t="shared" si="5389"/>
        <v xml:space="preserve">322.43 Y47.568 </v>
      </c>
      <c r="CF5084" t="str">
        <f t="shared" si="5390"/>
        <v xml:space="preserve">47.568 </v>
      </c>
      <c r="CI5084">
        <f>IF(BV5084="A",((CD5084*'Input Output'!$E$5)+'Input Output'!$H$5),IF(BV5084="B",(CD5084*'Input Output'!$E$8)+'Input Output'!$H$8,IF(BV5084="C",(CD5084*'Input Output'!$E$11)+'Input Output'!$H$11,"")))</f>
        <v>322.43</v>
      </c>
      <c r="CJ5084">
        <f>IF(BV5084="A",(CF5084*'Input Output'!$E$6)+'Input Output'!$H$6,IF(BV5084="B",(CF5084*'Input Output'!$E$9)+'Input Output'!$H$9,IF(BV5084="C",(CF5084*'Input Output'!$E$12)+'Input Output'!$H$12,"")))</f>
        <v>47.567999999999998</v>
      </c>
      <c r="CL5084" t="str">
        <f t="shared" si="5391"/>
        <v/>
      </c>
    </row>
    <row r="5085" spans="71:90" x14ac:dyDescent="0.25">
      <c r="BS5085">
        <f t="shared" si="5385"/>
        <v>0</v>
      </c>
      <c r="BT5085">
        <f t="shared" si="5386"/>
        <v>600.53966405038773</v>
      </c>
      <c r="BU5085" s="15">
        <f t="shared" si="5392"/>
        <v>36032.379843023264</v>
      </c>
      <c r="BV5085" s="17" t="s">
        <v>460</v>
      </c>
      <c r="BW5085" t="s">
        <v>1711</v>
      </c>
      <c r="BZ5085">
        <f>'Hour Loop'!$BG$6/215</f>
        <v>0.55813953488372092</v>
      </c>
      <c r="CA5085" t="str">
        <f t="shared" si="5393"/>
        <v>1</v>
      </c>
      <c r="CC5085" t="str">
        <f t="shared" si="5387"/>
        <v>G01 X312.41</v>
      </c>
      <c r="CD5085" t="str">
        <f t="shared" si="5388"/>
        <v>312.41</v>
      </c>
      <c r="CE5085" t="str">
        <f t="shared" si="5389"/>
        <v xml:space="preserve">312.41 Y44.258 </v>
      </c>
      <c r="CF5085" t="str">
        <f t="shared" si="5390"/>
        <v xml:space="preserve">44.258 </v>
      </c>
      <c r="CI5085">
        <f>IF(BV5085="A",((CD5085*'Input Output'!$E$5)+'Input Output'!$H$5),IF(BV5085="B",(CD5085*'Input Output'!$E$8)+'Input Output'!$H$8,IF(BV5085="C",(CD5085*'Input Output'!$E$11)+'Input Output'!$H$11,"")))</f>
        <v>312.41000000000003</v>
      </c>
      <c r="CJ5085">
        <f>IF(BV5085="A",(CF5085*'Input Output'!$E$6)+'Input Output'!$H$6,IF(BV5085="B",(CF5085*'Input Output'!$E$9)+'Input Output'!$H$9,IF(BV5085="C",(CF5085*'Input Output'!$E$12)+'Input Output'!$H$12,"")))</f>
        <v>44.258000000000003</v>
      </c>
      <c r="CL5085" t="str">
        <f t="shared" si="5391"/>
        <v/>
      </c>
    </row>
    <row r="5086" spans="71:90" x14ac:dyDescent="0.25">
      <c r="BS5086">
        <f t="shared" si="5385"/>
        <v>0</v>
      </c>
      <c r="BT5086">
        <f t="shared" si="5386"/>
        <v>600.54896637596914</v>
      </c>
      <c r="BU5086" s="15">
        <f t="shared" si="5392"/>
        <v>36032.937982558149</v>
      </c>
      <c r="BV5086" s="17" t="s">
        <v>460</v>
      </c>
      <c r="BW5086" t="s">
        <v>1712</v>
      </c>
      <c r="BZ5086">
        <f>'Hour Loop'!$BG$6/215</f>
        <v>0.55813953488372092</v>
      </c>
      <c r="CA5086" t="str">
        <f t="shared" si="5393"/>
        <v>1</v>
      </c>
      <c r="CC5086" t="str">
        <f t="shared" si="5387"/>
        <v>G01 X302.24</v>
      </c>
      <c r="CD5086" t="str">
        <f t="shared" si="5388"/>
        <v>302.24</v>
      </c>
      <c r="CE5086" t="str">
        <f t="shared" si="5389"/>
        <v xml:space="preserve">302.24 Y41.443 </v>
      </c>
      <c r="CF5086" t="str">
        <f t="shared" si="5390"/>
        <v xml:space="preserve">41.443 </v>
      </c>
      <c r="CI5086">
        <f>IF(BV5086="A",((CD5086*'Input Output'!$E$5)+'Input Output'!$H$5),IF(BV5086="B",(CD5086*'Input Output'!$E$8)+'Input Output'!$H$8,IF(BV5086="C",(CD5086*'Input Output'!$E$11)+'Input Output'!$H$11,"")))</f>
        <v>302.24</v>
      </c>
      <c r="CJ5086">
        <f>IF(BV5086="A",(CF5086*'Input Output'!$E$6)+'Input Output'!$H$6,IF(BV5086="B",(CF5086*'Input Output'!$E$9)+'Input Output'!$H$9,IF(BV5086="C",(CF5086*'Input Output'!$E$12)+'Input Output'!$H$12,"")))</f>
        <v>41.442999999999998</v>
      </c>
      <c r="CL5086" t="str">
        <f t="shared" si="5391"/>
        <v/>
      </c>
    </row>
    <row r="5087" spans="71:90" x14ac:dyDescent="0.25">
      <c r="BS5087">
        <f t="shared" si="5385"/>
        <v>0</v>
      </c>
      <c r="BT5087">
        <f t="shared" si="5386"/>
        <v>600.55826870155056</v>
      </c>
      <c r="BU5087" s="15">
        <f t="shared" si="5392"/>
        <v>36033.496122093035</v>
      </c>
      <c r="BV5087" s="17" t="s">
        <v>460</v>
      </c>
      <c r="BW5087" t="s">
        <v>1713</v>
      </c>
      <c r="BZ5087">
        <f>'Hour Loop'!$BG$6/215</f>
        <v>0.55813953488372092</v>
      </c>
      <c r="CA5087" t="str">
        <f t="shared" si="5393"/>
        <v>1</v>
      </c>
      <c r="CC5087" t="str">
        <f t="shared" si="5387"/>
        <v>G01 X291.94</v>
      </c>
      <c r="CD5087" t="str">
        <f t="shared" si="5388"/>
        <v>291.94</v>
      </c>
      <c r="CE5087" t="str">
        <f t="shared" si="5389"/>
        <v xml:space="preserve">291.94 Y39.131 </v>
      </c>
      <c r="CF5087" t="str">
        <f t="shared" si="5390"/>
        <v xml:space="preserve">39.131 </v>
      </c>
      <c r="CI5087">
        <f>IF(BV5087="A",((CD5087*'Input Output'!$E$5)+'Input Output'!$H$5),IF(BV5087="B",(CD5087*'Input Output'!$E$8)+'Input Output'!$H$8,IF(BV5087="C",(CD5087*'Input Output'!$E$11)+'Input Output'!$H$11,"")))</f>
        <v>291.94</v>
      </c>
      <c r="CJ5087">
        <f>IF(BV5087="A",(CF5087*'Input Output'!$E$6)+'Input Output'!$H$6,IF(BV5087="B",(CF5087*'Input Output'!$E$9)+'Input Output'!$H$9,IF(BV5087="C",(CF5087*'Input Output'!$E$12)+'Input Output'!$H$12,"")))</f>
        <v>39.131</v>
      </c>
      <c r="CL5087" t="str">
        <f t="shared" si="5391"/>
        <v/>
      </c>
    </row>
    <row r="5088" spans="71:90" x14ac:dyDescent="0.25">
      <c r="BS5088">
        <f t="shared" si="5385"/>
        <v>0</v>
      </c>
      <c r="BT5088">
        <f t="shared" si="5386"/>
        <v>600.56757102713198</v>
      </c>
      <c r="BU5088" s="15">
        <f t="shared" si="5392"/>
        <v>36034.05426162792</v>
      </c>
      <c r="BV5088" s="17" t="s">
        <v>460</v>
      </c>
      <c r="BW5088" t="s">
        <v>1714</v>
      </c>
      <c r="BZ5088">
        <f>'Hour Loop'!$BG$6/215</f>
        <v>0.55813953488372092</v>
      </c>
      <c r="CA5088" t="str">
        <f t="shared" si="5393"/>
        <v>1</v>
      </c>
      <c r="CC5088" t="str">
        <f t="shared" si="5387"/>
        <v>G01 X281.54</v>
      </c>
      <c r="CD5088" t="str">
        <f t="shared" si="5388"/>
        <v>281.54</v>
      </c>
      <c r="CE5088" t="str">
        <f t="shared" si="5389"/>
        <v xml:space="preserve">281.54 Y37.327 </v>
      </c>
      <c r="CF5088" t="str">
        <f t="shared" si="5390"/>
        <v xml:space="preserve">37.327 </v>
      </c>
      <c r="CI5088">
        <f>IF(BV5088="A",((CD5088*'Input Output'!$E$5)+'Input Output'!$H$5),IF(BV5088="B",(CD5088*'Input Output'!$E$8)+'Input Output'!$H$8,IF(BV5088="C",(CD5088*'Input Output'!$E$11)+'Input Output'!$H$11,"")))</f>
        <v>281.54000000000002</v>
      </c>
      <c r="CJ5088">
        <f>IF(BV5088="A",(CF5088*'Input Output'!$E$6)+'Input Output'!$H$6,IF(BV5088="B",(CF5088*'Input Output'!$E$9)+'Input Output'!$H$9,IF(BV5088="C",(CF5088*'Input Output'!$E$12)+'Input Output'!$H$12,"")))</f>
        <v>37.326999999999998</v>
      </c>
      <c r="CL5088" t="str">
        <f t="shared" si="5391"/>
        <v/>
      </c>
    </row>
    <row r="5089" spans="71:90" x14ac:dyDescent="0.25">
      <c r="BS5089">
        <f t="shared" si="5385"/>
        <v>0</v>
      </c>
      <c r="BT5089">
        <f t="shared" si="5386"/>
        <v>600.57687335271339</v>
      </c>
      <c r="BU5089" s="15">
        <f t="shared" si="5392"/>
        <v>36034.612401162805</v>
      </c>
      <c r="BV5089" s="17" t="s">
        <v>460</v>
      </c>
      <c r="BW5089" t="s">
        <v>1715</v>
      </c>
      <c r="BZ5089">
        <f>'Hour Loop'!$BG$6/215</f>
        <v>0.55813953488372092</v>
      </c>
      <c r="CA5089" t="str">
        <f t="shared" si="5393"/>
        <v>1</v>
      </c>
      <c r="CC5089" t="str">
        <f t="shared" si="5387"/>
        <v>G01 X271.07</v>
      </c>
      <c r="CD5089" t="str">
        <f t="shared" si="5388"/>
        <v>271.07</v>
      </c>
      <c r="CE5089" t="str">
        <f t="shared" si="5389"/>
        <v xml:space="preserve">271.07 Y36.035 </v>
      </c>
      <c r="CF5089" t="str">
        <f t="shared" si="5390"/>
        <v xml:space="preserve">36.035 </v>
      </c>
      <c r="CI5089">
        <f>IF(BV5089="A",((CD5089*'Input Output'!$E$5)+'Input Output'!$H$5),IF(BV5089="B",(CD5089*'Input Output'!$E$8)+'Input Output'!$H$8,IF(BV5089="C",(CD5089*'Input Output'!$E$11)+'Input Output'!$H$11,"")))</f>
        <v>271.07</v>
      </c>
      <c r="CJ5089">
        <f>IF(BV5089="A",(CF5089*'Input Output'!$E$6)+'Input Output'!$H$6,IF(BV5089="B",(CF5089*'Input Output'!$E$9)+'Input Output'!$H$9,IF(BV5089="C",(CF5089*'Input Output'!$E$12)+'Input Output'!$H$12,"")))</f>
        <v>36.034999999999997</v>
      </c>
      <c r="CL5089" t="str">
        <f t="shared" si="5391"/>
        <v/>
      </c>
    </row>
    <row r="5090" spans="71:90" x14ac:dyDescent="0.25">
      <c r="BS5090">
        <f t="shared" ref="BS5090:BS5153" si="5394">IF($BT$8&gt;=$BQ$14,0,1)</f>
        <v>0</v>
      </c>
      <c r="BT5090">
        <f t="shared" si="5386"/>
        <v>600.58617567829481</v>
      </c>
      <c r="BU5090" s="15">
        <f t="shared" si="5392"/>
        <v>36035.170540697691</v>
      </c>
      <c r="BV5090" s="17" t="s">
        <v>460</v>
      </c>
      <c r="BW5090" t="s">
        <v>1716</v>
      </c>
      <c r="BZ5090">
        <f>'Hour Loop'!$BG$6/215</f>
        <v>0.55813953488372092</v>
      </c>
      <c r="CA5090" t="str">
        <f t="shared" si="5393"/>
        <v>1</v>
      </c>
      <c r="CC5090" t="str">
        <f t="shared" si="5387"/>
        <v>G01 X260.55</v>
      </c>
      <c r="CD5090" t="str">
        <f t="shared" si="5388"/>
        <v>260.55</v>
      </c>
      <c r="CE5090" t="str">
        <f t="shared" si="5389"/>
        <v xml:space="preserve">260.55 Y35.259 </v>
      </c>
      <c r="CF5090" t="str">
        <f t="shared" si="5390"/>
        <v xml:space="preserve">35.259 </v>
      </c>
      <c r="CI5090">
        <f>IF(BV5090="A",((CD5090*'Input Output'!$E$5)+'Input Output'!$H$5),IF(BV5090="B",(CD5090*'Input Output'!$E$8)+'Input Output'!$H$8,IF(BV5090="C",(CD5090*'Input Output'!$E$11)+'Input Output'!$H$11,"")))</f>
        <v>260.55</v>
      </c>
      <c r="CJ5090">
        <f>IF(BV5090="A",(CF5090*'Input Output'!$E$6)+'Input Output'!$H$6,IF(BV5090="B",(CF5090*'Input Output'!$E$9)+'Input Output'!$H$9,IF(BV5090="C",(CF5090*'Input Output'!$E$12)+'Input Output'!$H$12,"")))</f>
        <v>35.259</v>
      </c>
      <c r="CL5090" t="str">
        <f t="shared" si="5391"/>
        <v/>
      </c>
    </row>
    <row r="5091" spans="71:90" x14ac:dyDescent="0.25">
      <c r="BS5091">
        <f t="shared" si="5394"/>
        <v>0</v>
      </c>
      <c r="BT5091">
        <f t="shared" si="5386"/>
        <v>600.59547800387622</v>
      </c>
      <c r="BU5091" s="15">
        <f t="shared" si="5392"/>
        <v>36035.728680232576</v>
      </c>
      <c r="BV5091" s="17" t="s">
        <v>460</v>
      </c>
      <c r="BW5091" t="s">
        <v>1820</v>
      </c>
      <c r="BZ5091">
        <f>'Hour Loop'!$BG$6/215</f>
        <v>0.55813953488372092</v>
      </c>
      <c r="CA5091" t="str">
        <f t="shared" si="5393"/>
        <v>1</v>
      </c>
      <c r="CC5091" t="str">
        <f t="shared" si="5387"/>
        <v>G01 X250.</v>
      </c>
      <c r="CD5091" t="str">
        <f t="shared" si="5388"/>
        <v>250.</v>
      </c>
      <c r="CE5091" t="str">
        <f t="shared" si="5389"/>
        <v>250.00 Y35.00</v>
      </c>
      <c r="CF5091" t="str">
        <f t="shared" si="5390"/>
        <v>35.00</v>
      </c>
      <c r="CI5091">
        <f>IF(BV5091="A",((CD5091*'Input Output'!$E$5)+'Input Output'!$H$5),IF(BV5091="B",(CD5091*'Input Output'!$E$8)+'Input Output'!$H$8,IF(BV5091="C",(CD5091*'Input Output'!$E$11)+'Input Output'!$H$11,"")))</f>
        <v>250</v>
      </c>
      <c r="CJ5091">
        <f>IF(BV5091="A",(CF5091*'Input Output'!$E$6)+'Input Output'!$H$6,IF(BV5091="B",(CF5091*'Input Output'!$E$9)+'Input Output'!$H$9,IF(BV5091="C",(CF5091*'Input Output'!$E$12)+'Input Output'!$H$12,"")))</f>
        <v>35</v>
      </c>
      <c r="CL5091" t="str">
        <f t="shared" si="5391"/>
        <v/>
      </c>
    </row>
    <row r="5092" spans="71:90" x14ac:dyDescent="0.25">
      <c r="BS5092">
        <f t="shared" si="5394"/>
        <v>0</v>
      </c>
      <c r="BT5092">
        <f t="shared" si="5386"/>
        <v>600.60478032945764</v>
      </c>
      <c r="BU5092" s="15">
        <f t="shared" si="5392"/>
        <v>36036.286819767462</v>
      </c>
      <c r="BV5092" s="17" t="s">
        <v>460</v>
      </c>
      <c r="BW5092" t="s">
        <v>1717</v>
      </c>
      <c r="BZ5092">
        <f>'Hour Loop'!$BG$6/215</f>
        <v>0.55813953488372092</v>
      </c>
      <c r="CA5092" t="str">
        <f t="shared" si="5393"/>
        <v>1</v>
      </c>
      <c r="CC5092" t="str">
        <f t="shared" si="5387"/>
        <v>G01 X239.45</v>
      </c>
      <c r="CD5092" t="str">
        <f t="shared" si="5388"/>
        <v>239.45</v>
      </c>
      <c r="CE5092" t="str">
        <f t="shared" si="5389"/>
        <v xml:space="preserve">239.45 Y35.259 </v>
      </c>
      <c r="CF5092" t="str">
        <f t="shared" si="5390"/>
        <v xml:space="preserve">35.259 </v>
      </c>
      <c r="CI5092">
        <f>IF(BV5092="A",((CD5092*'Input Output'!$E$5)+'Input Output'!$H$5),IF(BV5092="B",(CD5092*'Input Output'!$E$8)+'Input Output'!$H$8,IF(BV5092="C",(CD5092*'Input Output'!$E$11)+'Input Output'!$H$11,"")))</f>
        <v>239.45</v>
      </c>
      <c r="CJ5092">
        <f>IF(BV5092="A",(CF5092*'Input Output'!$E$6)+'Input Output'!$H$6,IF(BV5092="B",(CF5092*'Input Output'!$E$9)+'Input Output'!$H$9,IF(BV5092="C",(CF5092*'Input Output'!$E$12)+'Input Output'!$H$12,"")))</f>
        <v>35.259</v>
      </c>
      <c r="CL5092" t="str">
        <f t="shared" si="5391"/>
        <v/>
      </c>
    </row>
    <row r="5093" spans="71:90" x14ac:dyDescent="0.25">
      <c r="BS5093">
        <f t="shared" si="5394"/>
        <v>0</v>
      </c>
      <c r="BT5093">
        <f t="shared" si="5386"/>
        <v>600.61408265503917</v>
      </c>
      <c r="BU5093" s="15">
        <f t="shared" si="5392"/>
        <v>36036.844959302347</v>
      </c>
      <c r="BV5093" s="17" t="s">
        <v>460</v>
      </c>
      <c r="BW5093" t="s">
        <v>1718</v>
      </c>
      <c r="BZ5093">
        <f>'Hour Loop'!$BG$6/215</f>
        <v>0.55813953488372092</v>
      </c>
      <c r="CA5093" t="str">
        <f t="shared" si="5393"/>
        <v>1</v>
      </c>
      <c r="CC5093" t="str">
        <f t="shared" si="5387"/>
        <v>G01 X228.92</v>
      </c>
      <c r="CD5093" t="str">
        <f t="shared" si="5388"/>
        <v>228.92</v>
      </c>
      <c r="CE5093" t="str">
        <f t="shared" si="5389"/>
        <v xml:space="preserve">228.92 Y36.035 </v>
      </c>
      <c r="CF5093" t="str">
        <f t="shared" si="5390"/>
        <v xml:space="preserve">36.035 </v>
      </c>
      <c r="CI5093">
        <f>IF(BV5093="A",((CD5093*'Input Output'!$E$5)+'Input Output'!$H$5),IF(BV5093="B",(CD5093*'Input Output'!$E$8)+'Input Output'!$H$8,IF(BV5093="C",(CD5093*'Input Output'!$E$11)+'Input Output'!$H$11,"")))</f>
        <v>228.92</v>
      </c>
      <c r="CJ5093">
        <f>IF(BV5093="A",(CF5093*'Input Output'!$E$6)+'Input Output'!$H$6,IF(BV5093="B",(CF5093*'Input Output'!$E$9)+'Input Output'!$H$9,IF(BV5093="C",(CF5093*'Input Output'!$E$12)+'Input Output'!$H$12,"")))</f>
        <v>36.034999999999997</v>
      </c>
      <c r="CL5093" t="str">
        <f t="shared" si="5391"/>
        <v/>
      </c>
    </row>
    <row r="5094" spans="71:90" x14ac:dyDescent="0.25">
      <c r="BS5094">
        <f t="shared" si="5394"/>
        <v>0</v>
      </c>
      <c r="BT5094">
        <f t="shared" si="5386"/>
        <v>600.62338498062059</v>
      </c>
      <c r="BU5094" s="15">
        <f t="shared" si="5392"/>
        <v>36037.403098837232</v>
      </c>
      <c r="BV5094" s="17" t="s">
        <v>460</v>
      </c>
      <c r="BW5094" t="s">
        <v>1719</v>
      </c>
      <c r="BZ5094">
        <f>'Hour Loop'!$BG$6/215</f>
        <v>0.55813953488372092</v>
      </c>
      <c r="CA5094" t="str">
        <f t="shared" si="5393"/>
        <v>1</v>
      </c>
      <c r="CC5094" t="str">
        <f t="shared" si="5387"/>
        <v>G01 X218.45</v>
      </c>
      <c r="CD5094" t="str">
        <f t="shared" si="5388"/>
        <v>218.45</v>
      </c>
      <c r="CE5094" t="str">
        <f t="shared" si="5389"/>
        <v xml:space="preserve">218.45 Y37.327 </v>
      </c>
      <c r="CF5094" t="str">
        <f t="shared" si="5390"/>
        <v xml:space="preserve">37.327 </v>
      </c>
      <c r="CI5094">
        <f>IF(BV5094="A",((CD5094*'Input Output'!$E$5)+'Input Output'!$H$5),IF(BV5094="B",(CD5094*'Input Output'!$E$8)+'Input Output'!$H$8,IF(BV5094="C",(CD5094*'Input Output'!$E$11)+'Input Output'!$H$11,"")))</f>
        <v>218.45</v>
      </c>
      <c r="CJ5094">
        <f>IF(BV5094="A",(CF5094*'Input Output'!$E$6)+'Input Output'!$H$6,IF(BV5094="B",(CF5094*'Input Output'!$E$9)+'Input Output'!$H$9,IF(BV5094="C",(CF5094*'Input Output'!$E$12)+'Input Output'!$H$12,"")))</f>
        <v>37.326999999999998</v>
      </c>
      <c r="CL5094" t="str">
        <f t="shared" si="5391"/>
        <v/>
      </c>
    </row>
    <row r="5095" spans="71:90" x14ac:dyDescent="0.25">
      <c r="BS5095">
        <f t="shared" si="5394"/>
        <v>0</v>
      </c>
      <c r="BT5095">
        <f t="shared" si="5386"/>
        <v>600.632687306202</v>
      </c>
      <c r="BU5095" s="15">
        <f t="shared" si="5392"/>
        <v>36037.961238372118</v>
      </c>
      <c r="BV5095" s="17" t="s">
        <v>460</v>
      </c>
      <c r="BW5095" t="s">
        <v>1720</v>
      </c>
      <c r="BZ5095">
        <f>'Hour Loop'!$BG$6/215</f>
        <v>0.55813953488372092</v>
      </c>
      <c r="CA5095" t="str">
        <f t="shared" si="5393"/>
        <v>1</v>
      </c>
      <c r="CC5095" t="str">
        <f t="shared" si="5387"/>
        <v>G01 X208.05</v>
      </c>
      <c r="CD5095" t="str">
        <f t="shared" si="5388"/>
        <v>208.05</v>
      </c>
      <c r="CE5095" t="str">
        <f t="shared" si="5389"/>
        <v xml:space="preserve">208.05 Y39.131 </v>
      </c>
      <c r="CF5095" t="str">
        <f t="shared" si="5390"/>
        <v xml:space="preserve">39.131 </v>
      </c>
      <c r="CI5095">
        <f>IF(BV5095="A",((CD5095*'Input Output'!$E$5)+'Input Output'!$H$5),IF(BV5095="B",(CD5095*'Input Output'!$E$8)+'Input Output'!$H$8,IF(BV5095="C",(CD5095*'Input Output'!$E$11)+'Input Output'!$H$11,"")))</f>
        <v>208.05</v>
      </c>
      <c r="CJ5095">
        <f>IF(BV5095="A",(CF5095*'Input Output'!$E$6)+'Input Output'!$H$6,IF(BV5095="B",(CF5095*'Input Output'!$E$9)+'Input Output'!$H$9,IF(BV5095="C",(CF5095*'Input Output'!$E$12)+'Input Output'!$H$12,"")))</f>
        <v>39.131</v>
      </c>
      <c r="CL5095" t="str">
        <f t="shared" si="5391"/>
        <v/>
      </c>
    </row>
    <row r="5096" spans="71:90" x14ac:dyDescent="0.25">
      <c r="BS5096">
        <f t="shared" si="5394"/>
        <v>0</v>
      </c>
      <c r="BT5096">
        <f t="shared" si="5386"/>
        <v>600.64198963178342</v>
      </c>
      <c r="BU5096" s="15">
        <f t="shared" si="5392"/>
        <v>36038.519377907003</v>
      </c>
      <c r="BV5096" s="17" t="s">
        <v>460</v>
      </c>
      <c r="BW5096" t="s">
        <v>1721</v>
      </c>
      <c r="BZ5096">
        <f>'Hour Loop'!$BG$6/215</f>
        <v>0.55813953488372092</v>
      </c>
      <c r="CA5096" t="str">
        <f t="shared" si="5393"/>
        <v>1</v>
      </c>
      <c r="CC5096" t="str">
        <f t="shared" si="5387"/>
        <v>G01 X197.75</v>
      </c>
      <c r="CD5096" t="str">
        <f t="shared" si="5388"/>
        <v>197.75</v>
      </c>
      <c r="CE5096" t="str">
        <f t="shared" si="5389"/>
        <v xml:space="preserve">197.75 Y41.443 </v>
      </c>
      <c r="CF5096" t="str">
        <f t="shared" si="5390"/>
        <v xml:space="preserve">41.443 </v>
      </c>
      <c r="CI5096">
        <f>IF(BV5096="A",((CD5096*'Input Output'!$E$5)+'Input Output'!$H$5),IF(BV5096="B",(CD5096*'Input Output'!$E$8)+'Input Output'!$H$8,IF(BV5096="C",(CD5096*'Input Output'!$E$11)+'Input Output'!$H$11,"")))</f>
        <v>197.75</v>
      </c>
      <c r="CJ5096">
        <f>IF(BV5096="A",(CF5096*'Input Output'!$E$6)+'Input Output'!$H$6,IF(BV5096="B",(CF5096*'Input Output'!$E$9)+'Input Output'!$H$9,IF(BV5096="C",(CF5096*'Input Output'!$E$12)+'Input Output'!$H$12,"")))</f>
        <v>41.442999999999998</v>
      </c>
      <c r="CL5096" t="str">
        <f t="shared" si="5391"/>
        <v/>
      </c>
    </row>
    <row r="5097" spans="71:90" x14ac:dyDescent="0.25">
      <c r="BS5097">
        <f t="shared" si="5394"/>
        <v>0</v>
      </c>
      <c r="BT5097">
        <f t="shared" si="5386"/>
        <v>600.65129195736483</v>
      </c>
      <c r="BU5097" s="15">
        <f t="shared" si="5392"/>
        <v>36039.077517441889</v>
      </c>
      <c r="BV5097" s="17" t="s">
        <v>460</v>
      </c>
      <c r="BW5097" t="s">
        <v>1722</v>
      </c>
      <c r="BZ5097">
        <f>'Hour Loop'!$BG$6/215</f>
        <v>0.55813953488372092</v>
      </c>
      <c r="CA5097" t="str">
        <f t="shared" si="5393"/>
        <v>1</v>
      </c>
      <c r="CC5097" t="str">
        <f t="shared" si="5387"/>
        <v>G01 X187.58</v>
      </c>
      <c r="CD5097" t="str">
        <f t="shared" si="5388"/>
        <v>187.58</v>
      </c>
      <c r="CE5097" t="str">
        <f t="shared" si="5389"/>
        <v xml:space="preserve">187.58 Y44.258 </v>
      </c>
      <c r="CF5097" t="str">
        <f t="shared" si="5390"/>
        <v xml:space="preserve">44.258 </v>
      </c>
      <c r="CI5097">
        <f>IF(BV5097="A",((CD5097*'Input Output'!$E$5)+'Input Output'!$H$5),IF(BV5097="B",(CD5097*'Input Output'!$E$8)+'Input Output'!$H$8,IF(BV5097="C",(CD5097*'Input Output'!$E$11)+'Input Output'!$H$11,"")))</f>
        <v>187.58</v>
      </c>
      <c r="CJ5097">
        <f>IF(BV5097="A",(CF5097*'Input Output'!$E$6)+'Input Output'!$H$6,IF(BV5097="B",(CF5097*'Input Output'!$E$9)+'Input Output'!$H$9,IF(BV5097="C",(CF5097*'Input Output'!$E$12)+'Input Output'!$H$12,"")))</f>
        <v>44.258000000000003</v>
      </c>
      <c r="CL5097" t="str">
        <f t="shared" si="5391"/>
        <v/>
      </c>
    </row>
    <row r="5098" spans="71:90" x14ac:dyDescent="0.25">
      <c r="BS5098">
        <f t="shared" si="5394"/>
        <v>0</v>
      </c>
      <c r="BT5098">
        <f t="shared" si="5386"/>
        <v>600.66059428294625</v>
      </c>
      <c r="BU5098" s="15">
        <f t="shared" si="5392"/>
        <v>36039.635656976774</v>
      </c>
      <c r="BV5098" s="17" t="s">
        <v>460</v>
      </c>
      <c r="BW5098" t="s">
        <v>1723</v>
      </c>
      <c r="BZ5098">
        <f>'Hour Loop'!$BG$6/215</f>
        <v>0.55813953488372092</v>
      </c>
      <c r="CA5098" t="str">
        <f t="shared" si="5393"/>
        <v>1</v>
      </c>
      <c r="CC5098" t="str">
        <f t="shared" si="5387"/>
        <v>G01 X177.56</v>
      </c>
      <c r="CD5098" t="str">
        <f t="shared" si="5388"/>
        <v>177.56</v>
      </c>
      <c r="CE5098" t="str">
        <f t="shared" si="5389"/>
        <v xml:space="preserve">177.56 Y47.568 </v>
      </c>
      <c r="CF5098" t="str">
        <f t="shared" si="5390"/>
        <v xml:space="preserve">47.568 </v>
      </c>
      <c r="CI5098">
        <f>IF(BV5098="A",((CD5098*'Input Output'!$E$5)+'Input Output'!$H$5),IF(BV5098="B",(CD5098*'Input Output'!$E$8)+'Input Output'!$H$8,IF(BV5098="C",(CD5098*'Input Output'!$E$11)+'Input Output'!$H$11,"")))</f>
        <v>177.56</v>
      </c>
      <c r="CJ5098">
        <f>IF(BV5098="A",(CF5098*'Input Output'!$E$6)+'Input Output'!$H$6,IF(BV5098="B",(CF5098*'Input Output'!$E$9)+'Input Output'!$H$9,IF(BV5098="C",(CF5098*'Input Output'!$E$12)+'Input Output'!$H$12,"")))</f>
        <v>47.567999999999998</v>
      </c>
      <c r="CL5098" t="str">
        <f t="shared" si="5391"/>
        <v/>
      </c>
    </row>
    <row r="5099" spans="71:90" x14ac:dyDescent="0.25">
      <c r="BS5099">
        <f t="shared" si="5394"/>
        <v>0</v>
      </c>
      <c r="BT5099">
        <f t="shared" si="5386"/>
        <v>600.66989660852767</v>
      </c>
      <c r="BU5099" s="15">
        <f t="shared" si="5392"/>
        <v>36040.193796511659</v>
      </c>
      <c r="BV5099" s="17" t="s">
        <v>460</v>
      </c>
      <c r="BW5099" t="s">
        <v>1724</v>
      </c>
      <c r="BZ5099">
        <f>'Hour Loop'!$BG$6/215</f>
        <v>0.55813953488372092</v>
      </c>
      <c r="CA5099" t="str">
        <f t="shared" si="5393"/>
        <v>1</v>
      </c>
      <c r="CC5099" t="str">
        <f t="shared" si="5387"/>
        <v>G01 X167.72</v>
      </c>
      <c r="CD5099" t="str">
        <f t="shared" si="5388"/>
        <v>167.72</v>
      </c>
      <c r="CE5099" t="str">
        <f t="shared" si="5389"/>
        <v xml:space="preserve">167.72 Y51.366 </v>
      </c>
      <c r="CF5099" t="str">
        <f t="shared" si="5390"/>
        <v xml:space="preserve">51.366 </v>
      </c>
      <c r="CI5099">
        <f>IF(BV5099="A",((CD5099*'Input Output'!$E$5)+'Input Output'!$H$5),IF(BV5099="B",(CD5099*'Input Output'!$E$8)+'Input Output'!$H$8,IF(BV5099="C",(CD5099*'Input Output'!$E$11)+'Input Output'!$H$11,"")))</f>
        <v>167.72</v>
      </c>
      <c r="CJ5099">
        <f>IF(BV5099="A",(CF5099*'Input Output'!$E$6)+'Input Output'!$H$6,IF(BV5099="B",(CF5099*'Input Output'!$E$9)+'Input Output'!$H$9,IF(BV5099="C",(CF5099*'Input Output'!$E$12)+'Input Output'!$H$12,"")))</f>
        <v>51.366</v>
      </c>
      <c r="CL5099" t="str">
        <f t="shared" si="5391"/>
        <v/>
      </c>
    </row>
    <row r="5100" spans="71:90" x14ac:dyDescent="0.25">
      <c r="BS5100">
        <f t="shared" si="5394"/>
        <v>0</v>
      </c>
      <c r="BT5100">
        <f t="shared" si="5386"/>
        <v>600.67919893410908</v>
      </c>
      <c r="BU5100" s="15">
        <f t="shared" si="5392"/>
        <v>36040.751936046545</v>
      </c>
      <c r="BV5100" s="17" t="s">
        <v>460</v>
      </c>
      <c r="BW5100" t="s">
        <v>1725</v>
      </c>
      <c r="BZ5100">
        <f>'Hour Loop'!$BG$6/215</f>
        <v>0.55813953488372092</v>
      </c>
      <c r="CA5100" t="str">
        <f t="shared" si="5393"/>
        <v>1</v>
      </c>
      <c r="CC5100" t="str">
        <f t="shared" si="5387"/>
        <v>G01 X158.07</v>
      </c>
      <c r="CD5100" t="str">
        <f t="shared" si="5388"/>
        <v>158.07</v>
      </c>
      <c r="CE5100" t="str">
        <f t="shared" si="5389"/>
        <v xml:space="preserve">158.07 Y55.642 </v>
      </c>
      <c r="CF5100" t="str">
        <f t="shared" si="5390"/>
        <v xml:space="preserve">55.642 </v>
      </c>
      <c r="CI5100">
        <f>IF(BV5100="A",((CD5100*'Input Output'!$E$5)+'Input Output'!$H$5),IF(BV5100="B",(CD5100*'Input Output'!$E$8)+'Input Output'!$H$8,IF(BV5100="C",(CD5100*'Input Output'!$E$11)+'Input Output'!$H$11,"")))</f>
        <v>158.07</v>
      </c>
      <c r="CJ5100">
        <f>IF(BV5100="A",(CF5100*'Input Output'!$E$6)+'Input Output'!$H$6,IF(BV5100="B",(CF5100*'Input Output'!$E$9)+'Input Output'!$H$9,IF(BV5100="C",(CF5100*'Input Output'!$E$12)+'Input Output'!$H$12,"")))</f>
        <v>55.642000000000003</v>
      </c>
      <c r="CL5100" t="str">
        <f t="shared" si="5391"/>
        <v/>
      </c>
    </row>
    <row r="5101" spans="71:90" x14ac:dyDescent="0.25">
      <c r="BS5101">
        <f t="shared" si="5394"/>
        <v>0</v>
      </c>
      <c r="BT5101">
        <f t="shared" si="5386"/>
        <v>600.6885012596905</v>
      </c>
      <c r="BU5101" s="15">
        <f t="shared" si="5392"/>
        <v>36041.31007558143</v>
      </c>
      <c r="BV5101" s="17" t="s">
        <v>460</v>
      </c>
      <c r="BW5101" t="s">
        <v>1726</v>
      </c>
      <c r="BZ5101">
        <f>'Hour Loop'!$BG$6/215</f>
        <v>0.55813953488372092</v>
      </c>
      <c r="CA5101" t="str">
        <f t="shared" si="5393"/>
        <v>1</v>
      </c>
      <c r="CC5101" t="str">
        <f t="shared" si="5387"/>
        <v>G01 X148.65</v>
      </c>
      <c r="CD5101" t="str">
        <f t="shared" si="5388"/>
        <v>148.65</v>
      </c>
      <c r="CE5101" t="str">
        <f t="shared" si="5389"/>
        <v xml:space="preserve">148.65 Y60.387 </v>
      </c>
      <c r="CF5101" t="str">
        <f t="shared" si="5390"/>
        <v xml:space="preserve">60.387 </v>
      </c>
      <c r="CI5101">
        <f>IF(BV5101="A",((CD5101*'Input Output'!$E$5)+'Input Output'!$H$5),IF(BV5101="B",(CD5101*'Input Output'!$E$8)+'Input Output'!$H$8,IF(BV5101="C",(CD5101*'Input Output'!$E$11)+'Input Output'!$H$11,"")))</f>
        <v>148.65</v>
      </c>
      <c r="CJ5101">
        <f>IF(BV5101="A",(CF5101*'Input Output'!$E$6)+'Input Output'!$H$6,IF(BV5101="B",(CF5101*'Input Output'!$E$9)+'Input Output'!$H$9,IF(BV5101="C",(CF5101*'Input Output'!$E$12)+'Input Output'!$H$12,"")))</f>
        <v>60.387</v>
      </c>
      <c r="CL5101" t="str">
        <f t="shared" si="5391"/>
        <v/>
      </c>
    </row>
    <row r="5102" spans="71:90" x14ac:dyDescent="0.25">
      <c r="BS5102">
        <f t="shared" si="5394"/>
        <v>0</v>
      </c>
      <c r="BT5102">
        <f t="shared" si="5386"/>
        <v>600.69780358527191</v>
      </c>
      <c r="BU5102" s="15">
        <f t="shared" si="5392"/>
        <v>36041.868215116316</v>
      </c>
      <c r="BV5102" s="17" t="s">
        <v>460</v>
      </c>
      <c r="BW5102" t="s">
        <v>1727</v>
      </c>
      <c r="BZ5102">
        <f>'Hour Loop'!$BG$6/215</f>
        <v>0.55813953488372092</v>
      </c>
      <c r="CA5102" t="str">
        <f t="shared" si="5393"/>
        <v>1</v>
      </c>
      <c r="CC5102" t="str">
        <f t="shared" si="5387"/>
        <v>G01 X139.46</v>
      </c>
      <c r="CD5102" t="str">
        <f t="shared" si="5388"/>
        <v>139.46</v>
      </c>
      <c r="CE5102" t="str">
        <f t="shared" si="5389"/>
        <v xml:space="preserve">139.46 Y65.588 </v>
      </c>
      <c r="CF5102" t="str">
        <f t="shared" si="5390"/>
        <v xml:space="preserve">65.588 </v>
      </c>
      <c r="CI5102">
        <f>IF(BV5102="A",((CD5102*'Input Output'!$E$5)+'Input Output'!$H$5),IF(BV5102="B",(CD5102*'Input Output'!$E$8)+'Input Output'!$H$8,IF(BV5102="C",(CD5102*'Input Output'!$E$11)+'Input Output'!$H$11,"")))</f>
        <v>139.46</v>
      </c>
      <c r="CJ5102">
        <f>IF(BV5102="A",(CF5102*'Input Output'!$E$6)+'Input Output'!$H$6,IF(BV5102="B",(CF5102*'Input Output'!$E$9)+'Input Output'!$H$9,IF(BV5102="C",(CF5102*'Input Output'!$E$12)+'Input Output'!$H$12,"")))</f>
        <v>65.587999999999994</v>
      </c>
      <c r="CL5102" t="str">
        <f t="shared" si="5391"/>
        <v/>
      </c>
    </row>
    <row r="5103" spans="71:90" x14ac:dyDescent="0.25">
      <c r="BS5103">
        <f t="shared" si="5394"/>
        <v>0</v>
      </c>
      <c r="BT5103">
        <f t="shared" si="5386"/>
        <v>600.70710591085333</v>
      </c>
      <c r="BU5103" s="15">
        <f t="shared" si="5392"/>
        <v>36042.426354651201</v>
      </c>
      <c r="BV5103" s="17" t="s">
        <v>460</v>
      </c>
      <c r="BW5103" t="s">
        <v>1728</v>
      </c>
      <c r="BZ5103">
        <f>'Hour Loop'!$BG$6/215</f>
        <v>0.55813953488372092</v>
      </c>
      <c r="CA5103" t="str">
        <f t="shared" si="5393"/>
        <v>1</v>
      </c>
      <c r="CC5103" t="str">
        <f t="shared" si="5387"/>
        <v>G01 X130.55</v>
      </c>
      <c r="CD5103" t="str">
        <f t="shared" si="5388"/>
        <v>130.55</v>
      </c>
      <c r="CE5103" t="str">
        <f t="shared" si="5389"/>
        <v xml:space="preserve">130.55 Y71.234 </v>
      </c>
      <c r="CF5103" t="str">
        <f t="shared" si="5390"/>
        <v xml:space="preserve">71.234 </v>
      </c>
      <c r="CI5103">
        <f>IF(BV5103="A",((CD5103*'Input Output'!$E$5)+'Input Output'!$H$5),IF(BV5103="B",(CD5103*'Input Output'!$E$8)+'Input Output'!$H$8,IF(BV5103="C",(CD5103*'Input Output'!$E$11)+'Input Output'!$H$11,"")))</f>
        <v>130.55000000000001</v>
      </c>
      <c r="CJ5103">
        <f>IF(BV5103="A",(CF5103*'Input Output'!$E$6)+'Input Output'!$H$6,IF(BV5103="B",(CF5103*'Input Output'!$E$9)+'Input Output'!$H$9,IF(BV5103="C",(CF5103*'Input Output'!$E$12)+'Input Output'!$H$12,"")))</f>
        <v>71.233999999999995</v>
      </c>
      <c r="CL5103" t="str">
        <f t="shared" si="5391"/>
        <v/>
      </c>
    </row>
    <row r="5104" spans="71:90" x14ac:dyDescent="0.25">
      <c r="BS5104">
        <f t="shared" si="5394"/>
        <v>0</v>
      </c>
      <c r="BT5104">
        <f t="shared" si="5386"/>
        <v>600.71640823643475</v>
      </c>
      <c r="BU5104" s="15">
        <f t="shared" si="5392"/>
        <v>36042.984494186087</v>
      </c>
      <c r="BV5104" s="17" t="s">
        <v>460</v>
      </c>
      <c r="BW5104" t="s">
        <v>1729</v>
      </c>
      <c r="BZ5104">
        <f>'Hour Loop'!$BG$6/215</f>
        <v>0.55813953488372092</v>
      </c>
      <c r="CA5104" t="str">
        <f t="shared" si="5393"/>
        <v>1</v>
      </c>
      <c r="CC5104" t="str">
        <f t="shared" si="5387"/>
        <v>G01 X121.9</v>
      </c>
      <c r="CD5104" t="str">
        <f t="shared" si="5388"/>
        <v>121.9</v>
      </c>
      <c r="CE5104" t="str">
        <f t="shared" si="5389"/>
        <v xml:space="preserve">121.92 Y77.31 </v>
      </c>
      <c r="CF5104" t="str">
        <f t="shared" si="5390"/>
        <v xml:space="preserve">77.31 </v>
      </c>
      <c r="CI5104">
        <f>IF(BV5104="A",((CD5104*'Input Output'!$E$5)+'Input Output'!$H$5),IF(BV5104="B",(CD5104*'Input Output'!$E$8)+'Input Output'!$H$8,IF(BV5104="C",(CD5104*'Input Output'!$E$11)+'Input Output'!$H$11,"")))</f>
        <v>121.9</v>
      </c>
      <c r="CJ5104">
        <f>IF(BV5104="A",(CF5104*'Input Output'!$E$6)+'Input Output'!$H$6,IF(BV5104="B",(CF5104*'Input Output'!$E$9)+'Input Output'!$H$9,IF(BV5104="C",(CF5104*'Input Output'!$E$12)+'Input Output'!$H$12,"")))</f>
        <v>77.31</v>
      </c>
      <c r="CL5104" t="str">
        <f t="shared" si="5391"/>
        <v/>
      </c>
    </row>
    <row r="5105" spans="71:90" x14ac:dyDescent="0.25">
      <c r="BS5105">
        <f t="shared" si="5394"/>
        <v>0</v>
      </c>
      <c r="BT5105">
        <f t="shared" si="5386"/>
        <v>600.72571056201616</v>
      </c>
      <c r="BU5105" s="15">
        <f t="shared" si="5392"/>
        <v>36043.542633720972</v>
      </c>
      <c r="BV5105" s="17" t="s">
        <v>460</v>
      </c>
      <c r="BW5105" t="s">
        <v>1730</v>
      </c>
      <c r="BZ5105">
        <f>'Hour Loop'!$BG$6/215</f>
        <v>0.55813953488372092</v>
      </c>
      <c r="CA5105" t="str">
        <f t="shared" si="5393"/>
        <v>1</v>
      </c>
      <c r="CC5105" t="str">
        <f t="shared" si="5387"/>
        <v>G01 X113.6</v>
      </c>
      <c r="CD5105" t="str">
        <f t="shared" si="5388"/>
        <v>113.6</v>
      </c>
      <c r="CE5105" t="str">
        <f t="shared" si="5389"/>
        <v xml:space="preserve">113.6 Y83.803 </v>
      </c>
      <c r="CF5105" t="str">
        <f t="shared" si="5390"/>
        <v xml:space="preserve">83.803 </v>
      </c>
      <c r="CI5105">
        <f>IF(BV5105="A",((CD5105*'Input Output'!$E$5)+'Input Output'!$H$5),IF(BV5105="B",(CD5105*'Input Output'!$E$8)+'Input Output'!$H$8,IF(BV5105="C",(CD5105*'Input Output'!$E$11)+'Input Output'!$H$11,"")))</f>
        <v>113.6</v>
      </c>
      <c r="CJ5105">
        <f>IF(BV5105="A",(CF5105*'Input Output'!$E$6)+'Input Output'!$H$6,IF(BV5105="B",(CF5105*'Input Output'!$E$9)+'Input Output'!$H$9,IF(BV5105="C",(CF5105*'Input Output'!$E$12)+'Input Output'!$H$12,"")))</f>
        <v>83.802999999999997</v>
      </c>
      <c r="CL5105" t="str">
        <f t="shared" si="5391"/>
        <v/>
      </c>
    </row>
    <row r="5106" spans="71:90" x14ac:dyDescent="0.25">
      <c r="BS5106">
        <f t="shared" si="5394"/>
        <v>0</v>
      </c>
      <c r="BT5106">
        <f t="shared" si="5386"/>
        <v>600.73501288759758</v>
      </c>
      <c r="BU5106" s="15">
        <f t="shared" si="5392"/>
        <v>36044.100773255857</v>
      </c>
      <c r="BV5106" s="17" t="s">
        <v>460</v>
      </c>
      <c r="BW5106" t="s">
        <v>1731</v>
      </c>
      <c r="BZ5106">
        <f>'Hour Loop'!$BG$6/215</f>
        <v>0.55813953488372092</v>
      </c>
      <c r="CA5106" t="str">
        <f t="shared" si="5393"/>
        <v>1</v>
      </c>
      <c r="CC5106" t="str">
        <f t="shared" si="5387"/>
        <v>G01 X105.61</v>
      </c>
      <c r="CD5106" t="str">
        <f t="shared" si="5388"/>
        <v>105.61</v>
      </c>
      <c r="CE5106" t="str">
        <f t="shared" si="5389"/>
        <v xml:space="preserve">105.61 Y90.696 </v>
      </c>
      <c r="CF5106" t="str">
        <f t="shared" si="5390"/>
        <v xml:space="preserve">90.696 </v>
      </c>
      <c r="CI5106">
        <f>IF(BV5106="A",((CD5106*'Input Output'!$E$5)+'Input Output'!$H$5),IF(BV5106="B",(CD5106*'Input Output'!$E$8)+'Input Output'!$H$8,IF(BV5106="C",(CD5106*'Input Output'!$E$11)+'Input Output'!$H$11,"")))</f>
        <v>105.61</v>
      </c>
      <c r="CJ5106">
        <f>IF(BV5106="A",(CF5106*'Input Output'!$E$6)+'Input Output'!$H$6,IF(BV5106="B",(CF5106*'Input Output'!$E$9)+'Input Output'!$H$9,IF(BV5106="C",(CF5106*'Input Output'!$E$12)+'Input Output'!$H$12,"")))</f>
        <v>90.695999999999998</v>
      </c>
      <c r="CL5106" t="str">
        <f t="shared" si="5391"/>
        <v/>
      </c>
    </row>
    <row r="5107" spans="71:90" x14ac:dyDescent="0.25">
      <c r="BS5107">
        <f t="shared" si="5394"/>
        <v>0</v>
      </c>
      <c r="BT5107">
        <f t="shared" si="5386"/>
        <v>600.74431521317899</v>
      </c>
      <c r="BU5107" s="15">
        <f t="shared" si="5392"/>
        <v>36044.658912790743</v>
      </c>
      <c r="BV5107" s="17" t="s">
        <v>460</v>
      </c>
      <c r="BW5107" t="s">
        <v>1732</v>
      </c>
      <c r="BZ5107">
        <f>'Hour Loop'!$BG$6/215</f>
        <v>0.55813953488372092</v>
      </c>
      <c r="CA5107" t="str">
        <f t="shared" si="5393"/>
        <v>1</v>
      </c>
      <c r="CC5107" t="str">
        <f t="shared" si="5387"/>
        <v>G01 X97.97</v>
      </c>
      <c r="CD5107" t="str">
        <f t="shared" si="5388"/>
        <v>97.97</v>
      </c>
      <c r="CE5107" t="str">
        <f t="shared" si="5389"/>
        <v xml:space="preserve">97.97 Y97.972 </v>
      </c>
      <c r="CF5107" t="str">
        <f t="shared" si="5390"/>
        <v xml:space="preserve">97.972 </v>
      </c>
      <c r="CI5107">
        <f>IF(BV5107="A",((CD5107*'Input Output'!$E$5)+'Input Output'!$H$5),IF(BV5107="B",(CD5107*'Input Output'!$E$8)+'Input Output'!$H$8,IF(BV5107="C",(CD5107*'Input Output'!$E$11)+'Input Output'!$H$11,"")))</f>
        <v>97.97</v>
      </c>
      <c r="CJ5107">
        <f>IF(BV5107="A",(CF5107*'Input Output'!$E$6)+'Input Output'!$H$6,IF(BV5107="B",(CF5107*'Input Output'!$E$9)+'Input Output'!$H$9,IF(BV5107="C",(CF5107*'Input Output'!$E$12)+'Input Output'!$H$12,"")))</f>
        <v>97.971999999999994</v>
      </c>
      <c r="CL5107" t="str">
        <f t="shared" si="5391"/>
        <v/>
      </c>
    </row>
    <row r="5108" spans="71:90" x14ac:dyDescent="0.25">
      <c r="BS5108">
        <f t="shared" si="5394"/>
        <v>0</v>
      </c>
      <c r="BT5108">
        <f t="shared" si="5386"/>
        <v>600.75361753876052</v>
      </c>
      <c r="BU5108" s="15">
        <f t="shared" si="5392"/>
        <v>36045.217052325628</v>
      </c>
      <c r="BV5108" s="17" t="s">
        <v>460</v>
      </c>
      <c r="BW5108" t="s">
        <v>1733</v>
      </c>
      <c r="BZ5108">
        <f>'Hour Loop'!$BG$6/215</f>
        <v>0.55813953488372092</v>
      </c>
      <c r="CA5108" t="str">
        <f t="shared" si="5393"/>
        <v>1</v>
      </c>
      <c r="CC5108" t="str">
        <f t="shared" si="5387"/>
        <v xml:space="preserve">G01 X90.696 </v>
      </c>
      <c r="CD5108" t="str">
        <f t="shared" si="5388"/>
        <v xml:space="preserve">90.696 </v>
      </c>
      <c r="CE5108" t="str">
        <f t="shared" si="5389"/>
        <v xml:space="preserve">90.696 Y105.615 </v>
      </c>
      <c r="CF5108" t="str">
        <f t="shared" si="5390"/>
        <v xml:space="preserve">105.615 </v>
      </c>
      <c r="CI5108">
        <f>IF(BV5108="A",((CD5108*'Input Output'!$E$5)+'Input Output'!$H$5),IF(BV5108="B",(CD5108*'Input Output'!$E$8)+'Input Output'!$H$8,IF(BV5108="C",(CD5108*'Input Output'!$E$11)+'Input Output'!$H$11,"")))</f>
        <v>90.695999999999998</v>
      </c>
      <c r="CJ5108">
        <f>IF(BV5108="A",(CF5108*'Input Output'!$E$6)+'Input Output'!$H$6,IF(BV5108="B",(CF5108*'Input Output'!$E$9)+'Input Output'!$H$9,IF(BV5108="C",(CF5108*'Input Output'!$E$12)+'Input Output'!$H$12,"")))</f>
        <v>105.61499999999999</v>
      </c>
      <c r="CL5108" t="str">
        <f t="shared" si="5391"/>
        <v/>
      </c>
    </row>
    <row r="5109" spans="71:90" x14ac:dyDescent="0.25">
      <c r="BS5109">
        <f t="shared" si="5394"/>
        <v>0</v>
      </c>
      <c r="BT5109">
        <f t="shared" si="5386"/>
        <v>600.76291986434194</v>
      </c>
      <c r="BU5109" s="15">
        <f t="shared" si="5392"/>
        <v>36045.775191860514</v>
      </c>
      <c r="BV5109" s="17" t="s">
        <v>460</v>
      </c>
      <c r="BW5109" t="s">
        <v>1734</v>
      </c>
      <c r="BZ5109">
        <f>'Hour Loop'!$BG$6/215</f>
        <v>0.55813953488372092</v>
      </c>
      <c r="CA5109" t="str">
        <f t="shared" si="5393"/>
        <v>1</v>
      </c>
      <c r="CC5109" t="str">
        <f t="shared" si="5387"/>
        <v xml:space="preserve">G01 X83.803 </v>
      </c>
      <c r="CD5109" t="str">
        <f t="shared" si="5388"/>
        <v xml:space="preserve">83.803 </v>
      </c>
      <c r="CE5109" t="str">
        <f t="shared" si="5389"/>
        <v xml:space="preserve">83.803 Y113.605 </v>
      </c>
      <c r="CF5109" t="str">
        <f t="shared" si="5390"/>
        <v xml:space="preserve">113.605 </v>
      </c>
      <c r="CI5109">
        <f>IF(BV5109="A",((CD5109*'Input Output'!$E$5)+'Input Output'!$H$5),IF(BV5109="B",(CD5109*'Input Output'!$E$8)+'Input Output'!$H$8,IF(BV5109="C",(CD5109*'Input Output'!$E$11)+'Input Output'!$H$11,"")))</f>
        <v>83.802999999999997</v>
      </c>
      <c r="CJ5109">
        <f>IF(BV5109="A",(CF5109*'Input Output'!$E$6)+'Input Output'!$H$6,IF(BV5109="B",(CF5109*'Input Output'!$E$9)+'Input Output'!$H$9,IF(BV5109="C",(CF5109*'Input Output'!$E$12)+'Input Output'!$H$12,"")))</f>
        <v>113.605</v>
      </c>
      <c r="CL5109" t="str">
        <f t="shared" si="5391"/>
        <v/>
      </c>
    </row>
    <row r="5110" spans="71:90" x14ac:dyDescent="0.25">
      <c r="BS5110">
        <f t="shared" si="5394"/>
        <v>0</v>
      </c>
      <c r="BT5110">
        <f t="shared" si="5386"/>
        <v>600.77222218992335</v>
      </c>
      <c r="BU5110" s="15">
        <f t="shared" si="5392"/>
        <v>36046.333331395399</v>
      </c>
      <c r="BV5110" s="17" t="s">
        <v>460</v>
      </c>
      <c r="BW5110" t="s">
        <v>1735</v>
      </c>
      <c r="BZ5110">
        <f>'Hour Loop'!$BG$6/215</f>
        <v>0.55813953488372092</v>
      </c>
      <c r="CA5110" t="str">
        <f t="shared" si="5393"/>
        <v>1</v>
      </c>
      <c r="CC5110" t="str">
        <f t="shared" si="5387"/>
        <v xml:space="preserve">G01 X77.31 </v>
      </c>
      <c r="CD5110" t="str">
        <f t="shared" si="5388"/>
        <v xml:space="preserve">77.31 </v>
      </c>
      <c r="CE5110" t="str">
        <f t="shared" si="5389"/>
        <v xml:space="preserve">77.31 Y121.925 </v>
      </c>
      <c r="CF5110" t="str">
        <f t="shared" si="5390"/>
        <v xml:space="preserve">121.925 </v>
      </c>
      <c r="CI5110">
        <f>IF(BV5110="A",((CD5110*'Input Output'!$E$5)+'Input Output'!$H$5),IF(BV5110="B",(CD5110*'Input Output'!$E$8)+'Input Output'!$H$8,IF(BV5110="C",(CD5110*'Input Output'!$E$11)+'Input Output'!$H$11,"")))</f>
        <v>77.31</v>
      </c>
      <c r="CJ5110">
        <f>IF(BV5110="A",(CF5110*'Input Output'!$E$6)+'Input Output'!$H$6,IF(BV5110="B",(CF5110*'Input Output'!$E$9)+'Input Output'!$H$9,IF(BV5110="C",(CF5110*'Input Output'!$E$12)+'Input Output'!$H$12,"")))</f>
        <v>121.925</v>
      </c>
      <c r="CL5110" t="str">
        <f t="shared" si="5391"/>
        <v/>
      </c>
    </row>
    <row r="5111" spans="71:90" x14ac:dyDescent="0.25">
      <c r="BS5111">
        <f t="shared" si="5394"/>
        <v>0</v>
      </c>
      <c r="BT5111">
        <f t="shared" si="5386"/>
        <v>600.78152451550477</v>
      </c>
      <c r="BU5111" s="15">
        <f t="shared" si="5392"/>
        <v>36046.891470930284</v>
      </c>
      <c r="BV5111" s="17" t="s">
        <v>460</v>
      </c>
      <c r="BW5111" t="s">
        <v>1736</v>
      </c>
      <c r="BZ5111">
        <f>'Hour Loop'!$BG$6/215</f>
        <v>0.55813953488372092</v>
      </c>
      <c r="CA5111" t="str">
        <f t="shared" si="5393"/>
        <v>1</v>
      </c>
      <c r="CC5111" t="str">
        <f t="shared" si="5387"/>
        <v xml:space="preserve">G01 X71.234 </v>
      </c>
      <c r="CD5111" t="str">
        <f t="shared" si="5388"/>
        <v xml:space="preserve">71.234 </v>
      </c>
      <c r="CE5111" t="str">
        <f t="shared" si="5389"/>
        <v xml:space="preserve">71.234 Y130.552 </v>
      </c>
      <c r="CF5111" t="str">
        <f t="shared" si="5390"/>
        <v xml:space="preserve">130.552 </v>
      </c>
      <c r="CI5111">
        <f>IF(BV5111="A",((CD5111*'Input Output'!$E$5)+'Input Output'!$H$5),IF(BV5111="B",(CD5111*'Input Output'!$E$8)+'Input Output'!$H$8,IF(BV5111="C",(CD5111*'Input Output'!$E$11)+'Input Output'!$H$11,"")))</f>
        <v>71.233999999999995</v>
      </c>
      <c r="CJ5111">
        <f>IF(BV5111="A",(CF5111*'Input Output'!$E$6)+'Input Output'!$H$6,IF(BV5111="B",(CF5111*'Input Output'!$E$9)+'Input Output'!$H$9,IF(BV5111="C",(CF5111*'Input Output'!$E$12)+'Input Output'!$H$12,"")))</f>
        <v>130.55199999999999</v>
      </c>
      <c r="CL5111" t="str">
        <f t="shared" si="5391"/>
        <v/>
      </c>
    </row>
    <row r="5112" spans="71:90" x14ac:dyDescent="0.25">
      <c r="BS5112">
        <f t="shared" si="5394"/>
        <v>0</v>
      </c>
      <c r="BT5112">
        <f t="shared" si="5386"/>
        <v>600.79082684108619</v>
      </c>
      <c r="BU5112" s="15">
        <f t="shared" si="5392"/>
        <v>36047.44961046517</v>
      </c>
      <c r="BV5112" s="17" t="s">
        <v>460</v>
      </c>
      <c r="BW5112" t="s">
        <v>1737</v>
      </c>
      <c r="BZ5112">
        <f>'Hour Loop'!$BG$6/215</f>
        <v>0.55813953488372092</v>
      </c>
      <c r="CA5112" t="str">
        <f t="shared" si="5393"/>
        <v>1</v>
      </c>
      <c r="CC5112" t="str">
        <f t="shared" si="5387"/>
        <v xml:space="preserve">G01 X65.588 </v>
      </c>
      <c r="CD5112" t="str">
        <f t="shared" si="5388"/>
        <v xml:space="preserve">65.588 </v>
      </c>
      <c r="CE5112" t="str">
        <f t="shared" si="5389"/>
        <v xml:space="preserve">65.588 Y139.468 </v>
      </c>
      <c r="CF5112" t="str">
        <f t="shared" si="5390"/>
        <v xml:space="preserve">139.468 </v>
      </c>
      <c r="CI5112">
        <f>IF(BV5112="A",((CD5112*'Input Output'!$E$5)+'Input Output'!$H$5),IF(BV5112="B",(CD5112*'Input Output'!$E$8)+'Input Output'!$H$8,IF(BV5112="C",(CD5112*'Input Output'!$E$11)+'Input Output'!$H$11,"")))</f>
        <v>65.587999999999994</v>
      </c>
      <c r="CJ5112">
        <f>IF(BV5112="A",(CF5112*'Input Output'!$E$6)+'Input Output'!$H$6,IF(BV5112="B",(CF5112*'Input Output'!$E$9)+'Input Output'!$H$9,IF(BV5112="C",(CF5112*'Input Output'!$E$12)+'Input Output'!$H$12,"")))</f>
        <v>139.46799999999999</v>
      </c>
      <c r="CL5112" t="str">
        <f t="shared" si="5391"/>
        <v/>
      </c>
    </row>
    <row r="5113" spans="71:90" x14ac:dyDescent="0.25">
      <c r="BS5113">
        <f t="shared" si="5394"/>
        <v>0</v>
      </c>
      <c r="BT5113">
        <f t="shared" si="5386"/>
        <v>600.8001291666676</v>
      </c>
      <c r="BU5113" s="15">
        <f t="shared" si="5392"/>
        <v>36048.007750000055</v>
      </c>
      <c r="BV5113" s="17" t="s">
        <v>460</v>
      </c>
      <c r="BW5113" t="s">
        <v>1738</v>
      </c>
      <c r="BZ5113">
        <f>'Hour Loop'!$BG$6/215</f>
        <v>0.55813953488372092</v>
      </c>
      <c r="CA5113" t="str">
        <f t="shared" si="5393"/>
        <v>1</v>
      </c>
      <c r="CC5113" t="str">
        <f t="shared" si="5387"/>
        <v>G01 X60.387</v>
      </c>
      <c r="CD5113" t="str">
        <f t="shared" si="5388"/>
        <v>60.387</v>
      </c>
      <c r="CE5113" t="str">
        <f t="shared" si="5389"/>
        <v xml:space="preserve">60.387 Y148.65 </v>
      </c>
      <c r="CF5113" t="str">
        <f t="shared" si="5390"/>
        <v xml:space="preserve">148.65 </v>
      </c>
      <c r="CI5113">
        <f>IF(BV5113="A",((CD5113*'Input Output'!$E$5)+'Input Output'!$H$5),IF(BV5113="B",(CD5113*'Input Output'!$E$8)+'Input Output'!$H$8,IF(BV5113="C",(CD5113*'Input Output'!$E$11)+'Input Output'!$H$11,"")))</f>
        <v>60.387</v>
      </c>
      <c r="CJ5113">
        <f>IF(BV5113="A",(CF5113*'Input Output'!$E$6)+'Input Output'!$H$6,IF(BV5113="B",(CF5113*'Input Output'!$E$9)+'Input Output'!$H$9,IF(BV5113="C",(CF5113*'Input Output'!$E$12)+'Input Output'!$H$12,"")))</f>
        <v>148.65</v>
      </c>
      <c r="CL5113" t="str">
        <f t="shared" si="5391"/>
        <v/>
      </c>
    </row>
    <row r="5114" spans="71:90" x14ac:dyDescent="0.25">
      <c r="BS5114">
        <f t="shared" si="5394"/>
        <v>0</v>
      </c>
      <c r="BT5114">
        <f t="shared" si="5386"/>
        <v>600.80943149224902</v>
      </c>
      <c r="BU5114" s="15">
        <f t="shared" si="5392"/>
        <v>36048.565889534941</v>
      </c>
      <c r="BV5114" s="17" t="s">
        <v>460</v>
      </c>
      <c r="BW5114" t="s">
        <v>1739</v>
      </c>
      <c r="BZ5114">
        <f>'Hour Loop'!$BG$6/215</f>
        <v>0.55813953488372092</v>
      </c>
      <c r="CA5114" t="str">
        <f t="shared" si="5393"/>
        <v>1</v>
      </c>
      <c r="CC5114" t="str">
        <f t="shared" si="5387"/>
        <v xml:space="preserve">G01 X55.642 </v>
      </c>
      <c r="CD5114" t="str">
        <f t="shared" si="5388"/>
        <v xml:space="preserve">55.642 </v>
      </c>
      <c r="CE5114" t="str">
        <f t="shared" si="5389"/>
        <v xml:space="preserve">55.642 Y158.076 </v>
      </c>
      <c r="CF5114" t="str">
        <f t="shared" si="5390"/>
        <v xml:space="preserve">158.076 </v>
      </c>
      <c r="CI5114">
        <f>IF(BV5114="A",((CD5114*'Input Output'!$E$5)+'Input Output'!$H$5),IF(BV5114="B",(CD5114*'Input Output'!$E$8)+'Input Output'!$H$8,IF(BV5114="C",(CD5114*'Input Output'!$E$11)+'Input Output'!$H$11,"")))</f>
        <v>55.642000000000003</v>
      </c>
      <c r="CJ5114">
        <f>IF(BV5114="A",(CF5114*'Input Output'!$E$6)+'Input Output'!$H$6,IF(BV5114="B",(CF5114*'Input Output'!$E$9)+'Input Output'!$H$9,IF(BV5114="C",(CF5114*'Input Output'!$E$12)+'Input Output'!$H$12,"")))</f>
        <v>158.07599999999999</v>
      </c>
      <c r="CL5114" t="str">
        <f t="shared" si="5391"/>
        <v/>
      </c>
    </row>
    <row r="5115" spans="71:90" x14ac:dyDescent="0.25">
      <c r="BS5115">
        <f t="shared" si="5394"/>
        <v>0</v>
      </c>
      <c r="BT5115">
        <f t="shared" si="5386"/>
        <v>600.81873381783043</v>
      </c>
      <c r="BU5115" s="15">
        <f t="shared" si="5392"/>
        <v>36049.124029069826</v>
      </c>
      <c r="BV5115" s="17" t="s">
        <v>460</v>
      </c>
      <c r="BW5115" t="s">
        <v>1740</v>
      </c>
      <c r="BZ5115">
        <f>'Hour Loop'!$BG$6/215</f>
        <v>0.55813953488372092</v>
      </c>
      <c r="CA5115" t="str">
        <f t="shared" si="5393"/>
        <v>1</v>
      </c>
      <c r="CC5115" t="str">
        <f t="shared" si="5387"/>
        <v xml:space="preserve">G01 X51.366 </v>
      </c>
      <c r="CD5115" t="str">
        <f t="shared" si="5388"/>
        <v xml:space="preserve">51.366 </v>
      </c>
      <c r="CE5115" t="str">
        <f t="shared" si="5389"/>
        <v xml:space="preserve">51.366 Y167.723 </v>
      </c>
      <c r="CF5115" t="str">
        <f t="shared" si="5390"/>
        <v xml:space="preserve">167.723 </v>
      </c>
      <c r="CI5115">
        <f>IF(BV5115="A",((CD5115*'Input Output'!$E$5)+'Input Output'!$H$5),IF(BV5115="B",(CD5115*'Input Output'!$E$8)+'Input Output'!$H$8,IF(BV5115="C",(CD5115*'Input Output'!$E$11)+'Input Output'!$H$11,"")))</f>
        <v>51.366</v>
      </c>
      <c r="CJ5115">
        <f>IF(BV5115="A",(CF5115*'Input Output'!$E$6)+'Input Output'!$H$6,IF(BV5115="B",(CF5115*'Input Output'!$E$9)+'Input Output'!$H$9,IF(BV5115="C",(CF5115*'Input Output'!$E$12)+'Input Output'!$H$12,"")))</f>
        <v>167.72300000000001</v>
      </c>
      <c r="CL5115" t="str">
        <f t="shared" si="5391"/>
        <v/>
      </c>
    </row>
    <row r="5116" spans="71:90" x14ac:dyDescent="0.25">
      <c r="BS5116">
        <f t="shared" si="5394"/>
        <v>0</v>
      </c>
      <c r="BT5116">
        <f t="shared" si="5386"/>
        <v>600.82803614341185</v>
      </c>
      <c r="BU5116" s="15">
        <f t="shared" si="5392"/>
        <v>36049.682168604711</v>
      </c>
      <c r="BV5116" s="17" t="s">
        <v>460</v>
      </c>
      <c r="BW5116" t="s">
        <v>1741</v>
      </c>
      <c r="BZ5116">
        <f>'Hour Loop'!$BG$6/215</f>
        <v>0.55813953488372092</v>
      </c>
      <c r="CA5116" t="str">
        <f t="shared" si="5393"/>
        <v>1</v>
      </c>
      <c r="CC5116" t="str">
        <f t="shared" si="5387"/>
        <v xml:space="preserve">G01 X47.568 </v>
      </c>
      <c r="CD5116" t="str">
        <f t="shared" si="5388"/>
        <v xml:space="preserve">47.568 </v>
      </c>
      <c r="CE5116" t="str">
        <f t="shared" si="5389"/>
        <v xml:space="preserve">47.568 Y177.569 </v>
      </c>
      <c r="CF5116" t="str">
        <f t="shared" si="5390"/>
        <v xml:space="preserve">177.569 </v>
      </c>
      <c r="CI5116">
        <f>IF(BV5116="A",((CD5116*'Input Output'!$E$5)+'Input Output'!$H$5),IF(BV5116="B",(CD5116*'Input Output'!$E$8)+'Input Output'!$H$8,IF(BV5116="C",(CD5116*'Input Output'!$E$11)+'Input Output'!$H$11,"")))</f>
        <v>47.567999999999998</v>
      </c>
      <c r="CJ5116">
        <f>IF(BV5116="A",(CF5116*'Input Output'!$E$6)+'Input Output'!$H$6,IF(BV5116="B",(CF5116*'Input Output'!$E$9)+'Input Output'!$H$9,IF(BV5116="C",(CF5116*'Input Output'!$E$12)+'Input Output'!$H$12,"")))</f>
        <v>177.56899999999999</v>
      </c>
      <c r="CL5116" t="str">
        <f t="shared" si="5391"/>
        <v/>
      </c>
    </row>
    <row r="5117" spans="71:90" x14ac:dyDescent="0.25">
      <c r="BS5117">
        <f t="shared" si="5394"/>
        <v>0</v>
      </c>
      <c r="BT5117">
        <f t="shared" si="5386"/>
        <v>600.83733846899327</v>
      </c>
      <c r="BU5117" s="15">
        <f t="shared" si="5392"/>
        <v>36050.240308139597</v>
      </c>
      <c r="BV5117" s="17" t="s">
        <v>460</v>
      </c>
      <c r="BW5117" t="s">
        <v>1742</v>
      </c>
      <c r="BZ5117">
        <f>'Hour Loop'!$BG$6/215</f>
        <v>0.55813953488372092</v>
      </c>
      <c r="CA5117" t="str">
        <f t="shared" si="5393"/>
        <v>1</v>
      </c>
      <c r="CC5117" t="str">
        <f t="shared" si="5387"/>
        <v xml:space="preserve">G01 X44.258 </v>
      </c>
      <c r="CD5117" t="str">
        <f t="shared" si="5388"/>
        <v xml:space="preserve">44.258 </v>
      </c>
      <c r="CE5117" t="str">
        <f t="shared" si="5389"/>
        <v xml:space="preserve">44.258 Y187.589 </v>
      </c>
      <c r="CF5117" t="str">
        <f t="shared" si="5390"/>
        <v xml:space="preserve">187.589 </v>
      </c>
      <c r="CI5117">
        <f>IF(BV5117="A",((CD5117*'Input Output'!$E$5)+'Input Output'!$H$5),IF(BV5117="B",(CD5117*'Input Output'!$E$8)+'Input Output'!$H$8,IF(BV5117="C",(CD5117*'Input Output'!$E$11)+'Input Output'!$H$11,"")))</f>
        <v>44.258000000000003</v>
      </c>
      <c r="CJ5117">
        <f>IF(BV5117="A",(CF5117*'Input Output'!$E$6)+'Input Output'!$H$6,IF(BV5117="B",(CF5117*'Input Output'!$E$9)+'Input Output'!$H$9,IF(BV5117="C",(CF5117*'Input Output'!$E$12)+'Input Output'!$H$12,"")))</f>
        <v>187.589</v>
      </c>
      <c r="CL5117" t="str">
        <f t="shared" si="5391"/>
        <v/>
      </c>
    </row>
    <row r="5118" spans="71:90" x14ac:dyDescent="0.25">
      <c r="BS5118">
        <f t="shared" si="5394"/>
        <v>0</v>
      </c>
      <c r="BT5118">
        <f t="shared" si="5386"/>
        <v>600.84664079457468</v>
      </c>
      <c r="BU5118" s="15">
        <f t="shared" si="5392"/>
        <v>36050.798447674482</v>
      </c>
      <c r="BV5118" s="17" t="s">
        <v>460</v>
      </c>
      <c r="BW5118" t="s">
        <v>1743</v>
      </c>
      <c r="BZ5118">
        <f>'Hour Loop'!$BG$6/215</f>
        <v>0.55813953488372092</v>
      </c>
      <c r="CA5118" t="str">
        <f t="shared" si="5393"/>
        <v>1</v>
      </c>
      <c r="CC5118" t="str">
        <f t="shared" si="5387"/>
        <v xml:space="preserve">G01 X41.443 </v>
      </c>
      <c r="CD5118" t="str">
        <f t="shared" si="5388"/>
        <v xml:space="preserve">41.443 </v>
      </c>
      <c r="CE5118" t="str">
        <f t="shared" si="5389"/>
        <v xml:space="preserve">41.443 Y197.759 </v>
      </c>
      <c r="CF5118" t="str">
        <f t="shared" si="5390"/>
        <v xml:space="preserve">197.759 </v>
      </c>
      <c r="CI5118">
        <f>IF(BV5118="A",((CD5118*'Input Output'!$E$5)+'Input Output'!$H$5),IF(BV5118="B",(CD5118*'Input Output'!$E$8)+'Input Output'!$H$8,IF(BV5118="C",(CD5118*'Input Output'!$E$11)+'Input Output'!$H$11,"")))</f>
        <v>41.442999999999998</v>
      </c>
      <c r="CJ5118">
        <f>IF(BV5118="A",(CF5118*'Input Output'!$E$6)+'Input Output'!$H$6,IF(BV5118="B",(CF5118*'Input Output'!$E$9)+'Input Output'!$H$9,IF(BV5118="C",(CF5118*'Input Output'!$E$12)+'Input Output'!$H$12,"")))</f>
        <v>197.75899999999999</v>
      </c>
      <c r="CL5118" t="str">
        <f t="shared" si="5391"/>
        <v/>
      </c>
    </row>
    <row r="5119" spans="71:90" x14ac:dyDescent="0.25">
      <c r="BS5119">
        <f t="shared" si="5394"/>
        <v>0</v>
      </c>
      <c r="BT5119">
        <f t="shared" si="5386"/>
        <v>600.8559431201561</v>
      </c>
      <c r="BU5119" s="15">
        <f t="shared" si="5392"/>
        <v>36051.356587209368</v>
      </c>
      <c r="BV5119" s="17" t="s">
        <v>460</v>
      </c>
      <c r="BW5119" t="s">
        <v>1744</v>
      </c>
      <c r="BZ5119">
        <f>'Hour Loop'!$BG$6/215</f>
        <v>0.55813953488372092</v>
      </c>
      <c r="CA5119" t="str">
        <f t="shared" si="5393"/>
        <v>1</v>
      </c>
      <c r="CC5119" t="str">
        <f t="shared" si="5387"/>
        <v xml:space="preserve">G01 X39.131 </v>
      </c>
      <c r="CD5119" t="str">
        <f t="shared" si="5388"/>
        <v xml:space="preserve">39.131 </v>
      </c>
      <c r="CE5119" t="str">
        <f t="shared" si="5389"/>
        <v xml:space="preserve">39.131 Y208.056 </v>
      </c>
      <c r="CF5119" t="str">
        <f t="shared" si="5390"/>
        <v xml:space="preserve">208.056 </v>
      </c>
      <c r="CI5119">
        <f>IF(BV5119="A",((CD5119*'Input Output'!$E$5)+'Input Output'!$H$5),IF(BV5119="B",(CD5119*'Input Output'!$E$8)+'Input Output'!$H$8,IF(BV5119="C",(CD5119*'Input Output'!$E$11)+'Input Output'!$H$11,"")))</f>
        <v>39.131</v>
      </c>
      <c r="CJ5119">
        <f>IF(BV5119="A",(CF5119*'Input Output'!$E$6)+'Input Output'!$H$6,IF(BV5119="B",(CF5119*'Input Output'!$E$9)+'Input Output'!$H$9,IF(BV5119="C",(CF5119*'Input Output'!$E$12)+'Input Output'!$H$12,"")))</f>
        <v>208.05600000000001</v>
      </c>
      <c r="CL5119" t="str">
        <f t="shared" si="5391"/>
        <v/>
      </c>
    </row>
    <row r="5120" spans="71:90" x14ac:dyDescent="0.25">
      <c r="BS5120">
        <f t="shared" si="5394"/>
        <v>0</v>
      </c>
      <c r="BT5120">
        <f t="shared" si="5386"/>
        <v>600.86524544573751</v>
      </c>
      <c r="BU5120" s="15">
        <f t="shared" si="5392"/>
        <v>36051.914726744253</v>
      </c>
      <c r="BV5120" s="17" t="s">
        <v>460</v>
      </c>
      <c r="BW5120" t="s">
        <v>1745</v>
      </c>
      <c r="BZ5120">
        <f>'Hour Loop'!$BG$6/215</f>
        <v>0.55813953488372092</v>
      </c>
      <c r="CA5120" t="str">
        <f t="shared" si="5393"/>
        <v>1</v>
      </c>
      <c r="CC5120" t="str">
        <f t="shared" si="5387"/>
        <v xml:space="preserve">G01 X37.327 </v>
      </c>
      <c r="CD5120" t="str">
        <f t="shared" si="5388"/>
        <v xml:space="preserve">37.327 </v>
      </c>
      <c r="CE5120" t="str">
        <f t="shared" si="5389"/>
        <v xml:space="preserve">37.327 Y218.453 </v>
      </c>
      <c r="CF5120" t="str">
        <f t="shared" si="5390"/>
        <v xml:space="preserve">218.453 </v>
      </c>
      <c r="CI5120">
        <f>IF(BV5120="A",((CD5120*'Input Output'!$E$5)+'Input Output'!$H$5),IF(BV5120="B",(CD5120*'Input Output'!$E$8)+'Input Output'!$H$8,IF(BV5120="C",(CD5120*'Input Output'!$E$11)+'Input Output'!$H$11,"")))</f>
        <v>37.326999999999998</v>
      </c>
      <c r="CJ5120">
        <f>IF(BV5120="A",(CF5120*'Input Output'!$E$6)+'Input Output'!$H$6,IF(BV5120="B",(CF5120*'Input Output'!$E$9)+'Input Output'!$H$9,IF(BV5120="C",(CF5120*'Input Output'!$E$12)+'Input Output'!$H$12,"")))</f>
        <v>218.453</v>
      </c>
      <c r="CL5120" t="str">
        <f t="shared" si="5391"/>
        <v/>
      </c>
    </row>
    <row r="5121" spans="71:90" x14ac:dyDescent="0.25">
      <c r="BS5121">
        <f t="shared" si="5394"/>
        <v>0</v>
      </c>
      <c r="BT5121">
        <f t="shared" si="5386"/>
        <v>600.87454777131893</v>
      </c>
      <c r="BU5121" s="15">
        <f t="shared" si="5392"/>
        <v>36052.472866279139</v>
      </c>
      <c r="BV5121" s="17" t="s">
        <v>460</v>
      </c>
      <c r="BW5121" t="s">
        <v>1746</v>
      </c>
      <c r="BZ5121">
        <f>'Hour Loop'!$BG$6/215</f>
        <v>0.55813953488372092</v>
      </c>
      <c r="CA5121" t="str">
        <f t="shared" si="5393"/>
        <v>1</v>
      </c>
      <c r="CC5121" t="str">
        <f t="shared" si="5387"/>
        <v xml:space="preserve">G01 X36.035 </v>
      </c>
      <c r="CD5121" t="str">
        <f t="shared" si="5388"/>
        <v xml:space="preserve">36.035 </v>
      </c>
      <c r="CE5121" t="str">
        <f t="shared" si="5389"/>
        <v xml:space="preserve">36.035 Y228.926 </v>
      </c>
      <c r="CF5121" t="str">
        <f t="shared" si="5390"/>
        <v xml:space="preserve">228.926 </v>
      </c>
      <c r="CI5121">
        <f>IF(BV5121="A",((CD5121*'Input Output'!$E$5)+'Input Output'!$H$5),IF(BV5121="B",(CD5121*'Input Output'!$E$8)+'Input Output'!$H$8,IF(BV5121="C",(CD5121*'Input Output'!$E$11)+'Input Output'!$H$11,"")))</f>
        <v>36.034999999999997</v>
      </c>
      <c r="CJ5121">
        <f>IF(BV5121="A",(CF5121*'Input Output'!$E$6)+'Input Output'!$H$6,IF(BV5121="B",(CF5121*'Input Output'!$E$9)+'Input Output'!$H$9,IF(BV5121="C",(CF5121*'Input Output'!$E$12)+'Input Output'!$H$12,"")))</f>
        <v>228.92599999999999</v>
      </c>
      <c r="CL5121" t="str">
        <f t="shared" si="5391"/>
        <v/>
      </c>
    </row>
    <row r="5122" spans="71:90" x14ac:dyDescent="0.25">
      <c r="BS5122">
        <f t="shared" si="5394"/>
        <v>0</v>
      </c>
      <c r="BT5122">
        <f t="shared" si="5386"/>
        <v>600.88385009690035</v>
      </c>
      <c r="BU5122" s="15">
        <f t="shared" si="5392"/>
        <v>36053.031005814024</v>
      </c>
      <c r="BV5122" s="17" t="s">
        <v>460</v>
      </c>
      <c r="BW5122" t="s">
        <v>1747</v>
      </c>
      <c r="BZ5122">
        <f>'Hour Loop'!$BG$6/215</f>
        <v>0.55813953488372092</v>
      </c>
      <c r="CA5122" t="str">
        <f t="shared" si="5393"/>
        <v>1</v>
      </c>
      <c r="CC5122" t="str">
        <f t="shared" si="5387"/>
        <v>G01 X35.259</v>
      </c>
      <c r="CD5122" t="str">
        <f t="shared" si="5388"/>
        <v>35.259</v>
      </c>
      <c r="CE5122" t="str">
        <f t="shared" si="5389"/>
        <v xml:space="preserve">35.259 Y239.45 </v>
      </c>
      <c r="CF5122" t="str">
        <f t="shared" si="5390"/>
        <v xml:space="preserve">239.45 </v>
      </c>
      <c r="CI5122">
        <f>IF(BV5122="A",((CD5122*'Input Output'!$E$5)+'Input Output'!$H$5),IF(BV5122="B",(CD5122*'Input Output'!$E$8)+'Input Output'!$H$8,IF(BV5122="C",(CD5122*'Input Output'!$E$11)+'Input Output'!$H$11,"")))</f>
        <v>35.259</v>
      </c>
      <c r="CJ5122">
        <f>IF(BV5122="A",(CF5122*'Input Output'!$E$6)+'Input Output'!$H$6,IF(BV5122="B",(CF5122*'Input Output'!$E$9)+'Input Output'!$H$9,IF(BV5122="C",(CF5122*'Input Output'!$E$12)+'Input Output'!$H$12,"")))</f>
        <v>239.45</v>
      </c>
      <c r="CL5122" t="str">
        <f t="shared" si="5391"/>
        <v/>
      </c>
    </row>
    <row r="5123" spans="71:90" x14ac:dyDescent="0.25">
      <c r="BS5123">
        <f t="shared" si="5394"/>
        <v>0</v>
      </c>
      <c r="BT5123">
        <f t="shared" si="5386"/>
        <v>600.89315242248188</v>
      </c>
      <c r="BU5123" s="15">
        <f t="shared" si="5392"/>
        <v>36053.589145348909</v>
      </c>
      <c r="BV5123" s="17" t="s">
        <v>460</v>
      </c>
      <c r="BW5123" t="s">
        <v>1781</v>
      </c>
      <c r="BZ5123">
        <f>'Hour Loop'!$BG$6/215</f>
        <v>0.55813953488372092</v>
      </c>
      <c r="CA5123" t="str">
        <f t="shared" si="5393"/>
        <v>1</v>
      </c>
      <c r="CC5123" t="str">
        <f t="shared" si="5387"/>
        <v>G01 X35</v>
      </c>
      <c r="CD5123" t="str">
        <f t="shared" si="5388"/>
        <v>35</v>
      </c>
      <c r="CE5123" t="str">
        <f t="shared" si="5389"/>
        <v xml:space="preserve">35.00 Y250 </v>
      </c>
      <c r="CF5123" t="str">
        <f t="shared" si="5390"/>
        <v xml:space="preserve">250 </v>
      </c>
      <c r="CI5123">
        <f>IF(BV5123="A",((CD5123*'Input Output'!$E$5)+'Input Output'!$H$5),IF(BV5123="B",(CD5123*'Input Output'!$E$8)+'Input Output'!$H$8,IF(BV5123="C",(CD5123*'Input Output'!$E$11)+'Input Output'!$H$11,"")))</f>
        <v>35</v>
      </c>
      <c r="CJ5123">
        <f>IF(BV5123="A",(CF5123*'Input Output'!$E$6)+'Input Output'!$H$6,IF(BV5123="B",(CF5123*'Input Output'!$E$9)+'Input Output'!$H$9,IF(BV5123="C",(CF5123*'Input Output'!$E$12)+'Input Output'!$H$12,"")))</f>
        <v>250</v>
      </c>
      <c r="CL5123" t="str">
        <f t="shared" si="5391"/>
        <v/>
      </c>
    </row>
    <row r="5124" spans="71:90" x14ac:dyDescent="0.25">
      <c r="BS5124">
        <f t="shared" si="5394"/>
        <v>0</v>
      </c>
      <c r="BT5124">
        <f t="shared" si="5386"/>
        <v>600.90245474806329</v>
      </c>
      <c r="BU5124" s="15">
        <f t="shared" si="5392"/>
        <v>36054.147284883795</v>
      </c>
      <c r="BV5124" s="17" t="s">
        <v>460</v>
      </c>
      <c r="BW5124" t="s">
        <v>1748</v>
      </c>
      <c r="BZ5124">
        <f>'Hour Loop'!$BG$6/215</f>
        <v>0.55813953488372092</v>
      </c>
      <c r="CA5124" t="str">
        <f t="shared" si="5393"/>
        <v>1</v>
      </c>
      <c r="CC5124" t="str">
        <f t="shared" si="5387"/>
        <v>G01 X35.259</v>
      </c>
      <c r="CD5124" t="str">
        <f t="shared" si="5388"/>
        <v>35.259</v>
      </c>
      <c r="CE5124" t="str">
        <f t="shared" si="5389"/>
        <v xml:space="preserve">35.259 Y260.55 </v>
      </c>
      <c r="CF5124" t="str">
        <f t="shared" si="5390"/>
        <v xml:space="preserve">260.55 </v>
      </c>
      <c r="CI5124">
        <f>IF(BV5124="A",((CD5124*'Input Output'!$E$5)+'Input Output'!$H$5),IF(BV5124="B",(CD5124*'Input Output'!$E$8)+'Input Output'!$H$8,IF(BV5124="C",(CD5124*'Input Output'!$E$11)+'Input Output'!$H$11,"")))</f>
        <v>35.259</v>
      </c>
      <c r="CJ5124">
        <f>IF(BV5124="A",(CF5124*'Input Output'!$E$6)+'Input Output'!$H$6,IF(BV5124="B",(CF5124*'Input Output'!$E$9)+'Input Output'!$H$9,IF(BV5124="C",(CF5124*'Input Output'!$E$12)+'Input Output'!$H$12,"")))</f>
        <v>260.55</v>
      </c>
      <c r="CL5124" t="str">
        <f t="shared" si="5391"/>
        <v/>
      </c>
    </row>
    <row r="5125" spans="71:90" x14ac:dyDescent="0.25">
      <c r="BS5125">
        <f t="shared" si="5394"/>
        <v>0</v>
      </c>
      <c r="BT5125">
        <f t="shared" si="5386"/>
        <v>600.91175707364471</v>
      </c>
      <c r="BU5125" s="15">
        <f t="shared" si="5392"/>
        <v>36054.70542441868</v>
      </c>
      <c r="BV5125" s="17" t="s">
        <v>460</v>
      </c>
      <c r="BW5125" t="s">
        <v>1749</v>
      </c>
      <c r="BZ5125">
        <f>'Hour Loop'!$BG$6/215</f>
        <v>0.55813953488372092</v>
      </c>
      <c r="CA5125" t="str">
        <f t="shared" si="5393"/>
        <v>1</v>
      </c>
      <c r="CC5125" t="str">
        <f t="shared" si="5387"/>
        <v xml:space="preserve">G01 X36.035 </v>
      </c>
      <c r="CD5125" t="str">
        <f t="shared" si="5388"/>
        <v xml:space="preserve">36.035 </v>
      </c>
      <c r="CE5125" t="str">
        <f t="shared" si="5389"/>
        <v xml:space="preserve">36.035 Y271.074 </v>
      </c>
      <c r="CF5125" t="str">
        <f t="shared" si="5390"/>
        <v xml:space="preserve">271.074 </v>
      </c>
      <c r="CI5125">
        <f>IF(BV5125="A",((CD5125*'Input Output'!$E$5)+'Input Output'!$H$5),IF(BV5125="B",(CD5125*'Input Output'!$E$8)+'Input Output'!$H$8,IF(BV5125="C",(CD5125*'Input Output'!$E$11)+'Input Output'!$H$11,"")))</f>
        <v>36.034999999999997</v>
      </c>
      <c r="CJ5125">
        <f>IF(BV5125="A",(CF5125*'Input Output'!$E$6)+'Input Output'!$H$6,IF(BV5125="B",(CF5125*'Input Output'!$E$9)+'Input Output'!$H$9,IF(BV5125="C",(CF5125*'Input Output'!$E$12)+'Input Output'!$H$12,"")))</f>
        <v>271.07400000000001</v>
      </c>
      <c r="CL5125" t="str">
        <f t="shared" si="5391"/>
        <v/>
      </c>
    </row>
    <row r="5126" spans="71:90" x14ac:dyDescent="0.25">
      <c r="BS5126">
        <f t="shared" si="5394"/>
        <v>0</v>
      </c>
      <c r="BT5126">
        <f t="shared" si="5386"/>
        <v>600.92105939922612</v>
      </c>
      <c r="BU5126" s="15">
        <f t="shared" si="5392"/>
        <v>36055.263563953566</v>
      </c>
      <c r="BV5126" s="17" t="s">
        <v>460</v>
      </c>
      <c r="BW5126" t="s">
        <v>1750</v>
      </c>
      <c r="BZ5126">
        <f>'Hour Loop'!$BG$6/215</f>
        <v>0.55813953488372092</v>
      </c>
      <c r="CA5126" t="str">
        <f t="shared" si="5393"/>
        <v>1</v>
      </c>
      <c r="CC5126" t="str">
        <f t="shared" si="5387"/>
        <v xml:space="preserve">G01 X37.327 </v>
      </c>
      <c r="CD5126" t="str">
        <f t="shared" si="5388"/>
        <v xml:space="preserve">37.327 </v>
      </c>
      <c r="CE5126" t="str">
        <f t="shared" si="5389"/>
        <v xml:space="preserve">37.327 Y281.547 </v>
      </c>
      <c r="CF5126" t="str">
        <f t="shared" si="5390"/>
        <v xml:space="preserve">281.547 </v>
      </c>
      <c r="CI5126">
        <f>IF(BV5126="A",((CD5126*'Input Output'!$E$5)+'Input Output'!$H$5),IF(BV5126="B",(CD5126*'Input Output'!$E$8)+'Input Output'!$H$8,IF(BV5126="C",(CD5126*'Input Output'!$E$11)+'Input Output'!$H$11,"")))</f>
        <v>37.326999999999998</v>
      </c>
      <c r="CJ5126">
        <f>IF(BV5126="A",(CF5126*'Input Output'!$E$6)+'Input Output'!$H$6,IF(BV5126="B",(CF5126*'Input Output'!$E$9)+'Input Output'!$H$9,IF(BV5126="C",(CF5126*'Input Output'!$E$12)+'Input Output'!$H$12,"")))</f>
        <v>281.54700000000003</v>
      </c>
      <c r="CL5126" t="str">
        <f t="shared" si="5391"/>
        <v/>
      </c>
    </row>
    <row r="5127" spans="71:90" x14ac:dyDescent="0.25">
      <c r="BS5127">
        <f t="shared" si="5394"/>
        <v>0</v>
      </c>
      <c r="BT5127">
        <f t="shared" si="5386"/>
        <v>600.93036172480754</v>
      </c>
      <c r="BU5127" s="15">
        <f t="shared" si="5392"/>
        <v>36055.821703488451</v>
      </c>
      <c r="BV5127" s="17" t="s">
        <v>460</v>
      </c>
      <c r="BW5127" t="s">
        <v>1751</v>
      </c>
      <c r="BZ5127">
        <f>'Hour Loop'!$BG$6/215</f>
        <v>0.55813953488372092</v>
      </c>
      <c r="CA5127" t="str">
        <f t="shared" si="5393"/>
        <v>1</v>
      </c>
      <c r="CC5127" t="str">
        <f t="shared" si="5387"/>
        <v xml:space="preserve">G01 X39.131 </v>
      </c>
      <c r="CD5127" t="str">
        <f t="shared" si="5388"/>
        <v xml:space="preserve">39.131 </v>
      </c>
      <c r="CE5127" t="str">
        <f t="shared" si="5389"/>
        <v xml:space="preserve">39.131 Y291.944 </v>
      </c>
      <c r="CF5127" t="str">
        <f t="shared" si="5390"/>
        <v xml:space="preserve">291.944 </v>
      </c>
      <c r="CI5127">
        <f>IF(BV5127="A",((CD5127*'Input Output'!$E$5)+'Input Output'!$H$5),IF(BV5127="B",(CD5127*'Input Output'!$E$8)+'Input Output'!$H$8,IF(BV5127="C",(CD5127*'Input Output'!$E$11)+'Input Output'!$H$11,"")))</f>
        <v>39.131</v>
      </c>
      <c r="CJ5127">
        <f>IF(BV5127="A",(CF5127*'Input Output'!$E$6)+'Input Output'!$H$6,IF(BV5127="B",(CF5127*'Input Output'!$E$9)+'Input Output'!$H$9,IF(BV5127="C",(CF5127*'Input Output'!$E$12)+'Input Output'!$H$12,"")))</f>
        <v>291.94400000000002</v>
      </c>
      <c r="CL5127" t="str">
        <f t="shared" si="5391"/>
        <v/>
      </c>
    </row>
    <row r="5128" spans="71:90" x14ac:dyDescent="0.25">
      <c r="BS5128">
        <f t="shared" si="5394"/>
        <v>0</v>
      </c>
      <c r="BT5128">
        <f t="shared" si="5386"/>
        <v>600.93966405038896</v>
      </c>
      <c r="BU5128" s="15">
        <f t="shared" si="5392"/>
        <v>36056.379843023336</v>
      </c>
      <c r="BV5128" s="17" t="s">
        <v>460</v>
      </c>
      <c r="BW5128" t="s">
        <v>1752</v>
      </c>
      <c r="BZ5128">
        <f>'Hour Loop'!$BG$6/215</f>
        <v>0.55813953488372092</v>
      </c>
      <c r="CA5128" t="str">
        <f t="shared" si="5393"/>
        <v>1</v>
      </c>
      <c r="CC5128" t="str">
        <f t="shared" si="5387"/>
        <v xml:space="preserve">G01 X41.443 </v>
      </c>
      <c r="CD5128" t="str">
        <f t="shared" si="5388"/>
        <v xml:space="preserve">41.443 </v>
      </c>
      <c r="CE5128" t="str">
        <f t="shared" si="5389"/>
        <v xml:space="preserve">41.443 Y302.241 </v>
      </c>
      <c r="CF5128" t="str">
        <f t="shared" si="5390"/>
        <v xml:space="preserve">302.241 </v>
      </c>
      <c r="CI5128">
        <f>IF(BV5128="A",((CD5128*'Input Output'!$E$5)+'Input Output'!$H$5),IF(BV5128="B",(CD5128*'Input Output'!$E$8)+'Input Output'!$H$8,IF(BV5128="C",(CD5128*'Input Output'!$E$11)+'Input Output'!$H$11,"")))</f>
        <v>41.442999999999998</v>
      </c>
      <c r="CJ5128">
        <f>IF(BV5128="A",(CF5128*'Input Output'!$E$6)+'Input Output'!$H$6,IF(BV5128="B",(CF5128*'Input Output'!$E$9)+'Input Output'!$H$9,IF(BV5128="C",(CF5128*'Input Output'!$E$12)+'Input Output'!$H$12,"")))</f>
        <v>302.24099999999999</v>
      </c>
      <c r="CL5128" t="str">
        <f t="shared" si="5391"/>
        <v/>
      </c>
    </row>
    <row r="5129" spans="71:90" x14ac:dyDescent="0.25">
      <c r="BS5129">
        <f t="shared" si="5394"/>
        <v>0</v>
      </c>
      <c r="BT5129">
        <f t="shared" si="5386"/>
        <v>600.94896637597037</v>
      </c>
      <c r="BU5129" s="15">
        <f t="shared" si="5392"/>
        <v>36056.937982558222</v>
      </c>
      <c r="BV5129" s="17" t="s">
        <v>460</v>
      </c>
      <c r="BW5129" t="s">
        <v>1753</v>
      </c>
      <c r="BZ5129">
        <f>'Hour Loop'!$BG$6/215</f>
        <v>0.55813953488372092</v>
      </c>
      <c r="CA5129" t="str">
        <f t="shared" si="5393"/>
        <v>1</v>
      </c>
      <c r="CC5129" t="str">
        <f t="shared" si="5387"/>
        <v xml:space="preserve">G01 X44.258 </v>
      </c>
      <c r="CD5129" t="str">
        <f t="shared" si="5388"/>
        <v xml:space="preserve">44.258 </v>
      </c>
      <c r="CE5129" t="str">
        <f t="shared" si="5389"/>
        <v xml:space="preserve">44.258 Y312.411 </v>
      </c>
      <c r="CF5129" t="str">
        <f t="shared" si="5390"/>
        <v xml:space="preserve">312.411 </v>
      </c>
      <c r="CI5129">
        <f>IF(BV5129="A",((CD5129*'Input Output'!$E$5)+'Input Output'!$H$5),IF(BV5129="B",(CD5129*'Input Output'!$E$8)+'Input Output'!$H$8,IF(BV5129="C",(CD5129*'Input Output'!$E$11)+'Input Output'!$H$11,"")))</f>
        <v>44.258000000000003</v>
      </c>
      <c r="CJ5129">
        <f>IF(BV5129="A",(CF5129*'Input Output'!$E$6)+'Input Output'!$H$6,IF(BV5129="B",(CF5129*'Input Output'!$E$9)+'Input Output'!$H$9,IF(BV5129="C",(CF5129*'Input Output'!$E$12)+'Input Output'!$H$12,"")))</f>
        <v>312.411</v>
      </c>
      <c r="CL5129" t="str">
        <f t="shared" si="5391"/>
        <v/>
      </c>
    </row>
    <row r="5130" spans="71:90" x14ac:dyDescent="0.25">
      <c r="BS5130">
        <f t="shared" si="5394"/>
        <v>0</v>
      </c>
      <c r="BT5130">
        <f t="shared" si="5386"/>
        <v>600.95826870155179</v>
      </c>
      <c r="BU5130" s="15">
        <f t="shared" si="5392"/>
        <v>36057.496122093107</v>
      </c>
      <c r="BV5130" s="17" t="s">
        <v>460</v>
      </c>
      <c r="BW5130" t="s">
        <v>1754</v>
      </c>
      <c r="BZ5130">
        <f>'Hour Loop'!$BG$6/215</f>
        <v>0.55813953488372092</v>
      </c>
      <c r="CA5130" t="str">
        <f t="shared" si="5393"/>
        <v>1</v>
      </c>
      <c r="CC5130" t="str">
        <f t="shared" si="5387"/>
        <v xml:space="preserve">G01 X47.568 </v>
      </c>
      <c r="CD5130" t="str">
        <f t="shared" si="5388"/>
        <v xml:space="preserve">47.568 </v>
      </c>
      <c r="CE5130" t="str">
        <f t="shared" si="5389"/>
        <v xml:space="preserve">47.568 Y322.431 </v>
      </c>
      <c r="CF5130" t="str">
        <f t="shared" si="5390"/>
        <v xml:space="preserve">322.431 </v>
      </c>
      <c r="CI5130">
        <f>IF(BV5130="A",((CD5130*'Input Output'!$E$5)+'Input Output'!$H$5),IF(BV5130="B",(CD5130*'Input Output'!$E$8)+'Input Output'!$H$8,IF(BV5130="C",(CD5130*'Input Output'!$E$11)+'Input Output'!$H$11,"")))</f>
        <v>47.567999999999998</v>
      </c>
      <c r="CJ5130">
        <f>IF(BV5130="A",(CF5130*'Input Output'!$E$6)+'Input Output'!$H$6,IF(BV5130="B",(CF5130*'Input Output'!$E$9)+'Input Output'!$H$9,IF(BV5130="C",(CF5130*'Input Output'!$E$12)+'Input Output'!$H$12,"")))</f>
        <v>322.43099999999998</v>
      </c>
      <c r="CL5130" t="str">
        <f t="shared" si="5391"/>
        <v/>
      </c>
    </row>
    <row r="5131" spans="71:90" x14ac:dyDescent="0.25">
      <c r="BS5131">
        <f t="shared" si="5394"/>
        <v>0</v>
      </c>
      <c r="BT5131">
        <f t="shared" si="5386"/>
        <v>600.9675710271332</v>
      </c>
      <c r="BU5131" s="15">
        <f t="shared" si="5392"/>
        <v>36058.054261627993</v>
      </c>
      <c r="BV5131" s="17" t="s">
        <v>460</v>
      </c>
      <c r="BW5131" t="s">
        <v>1755</v>
      </c>
      <c r="BZ5131">
        <f>'Hour Loop'!$BG$6/215</f>
        <v>0.55813953488372092</v>
      </c>
      <c r="CA5131" t="str">
        <f t="shared" si="5393"/>
        <v>1</v>
      </c>
      <c r="CC5131" t="str">
        <f t="shared" si="5387"/>
        <v xml:space="preserve">G01 X51.366 </v>
      </c>
      <c r="CD5131" t="str">
        <f t="shared" si="5388"/>
        <v xml:space="preserve">51.366 </v>
      </c>
      <c r="CE5131" t="str">
        <f t="shared" si="5389"/>
        <v xml:space="preserve">51.366 Y332.277 </v>
      </c>
      <c r="CF5131" t="str">
        <f t="shared" si="5390"/>
        <v xml:space="preserve">332.277 </v>
      </c>
      <c r="CI5131">
        <f>IF(BV5131="A",((CD5131*'Input Output'!$E$5)+'Input Output'!$H$5),IF(BV5131="B",(CD5131*'Input Output'!$E$8)+'Input Output'!$H$8,IF(BV5131="C",(CD5131*'Input Output'!$E$11)+'Input Output'!$H$11,"")))</f>
        <v>51.366</v>
      </c>
      <c r="CJ5131">
        <f>IF(BV5131="A",(CF5131*'Input Output'!$E$6)+'Input Output'!$H$6,IF(BV5131="B",(CF5131*'Input Output'!$E$9)+'Input Output'!$H$9,IF(BV5131="C",(CF5131*'Input Output'!$E$12)+'Input Output'!$H$12,"")))</f>
        <v>332.27699999999999</v>
      </c>
      <c r="CL5131" t="str">
        <f t="shared" si="5391"/>
        <v/>
      </c>
    </row>
    <row r="5132" spans="71:90" x14ac:dyDescent="0.25">
      <c r="BS5132">
        <f t="shared" si="5394"/>
        <v>0</v>
      </c>
      <c r="BT5132">
        <f t="shared" si="5386"/>
        <v>600.97687335271462</v>
      </c>
      <c r="BU5132" s="15">
        <f t="shared" si="5392"/>
        <v>36058.612401162878</v>
      </c>
      <c r="BV5132" s="17" t="s">
        <v>460</v>
      </c>
      <c r="BW5132" t="s">
        <v>1756</v>
      </c>
      <c r="BZ5132">
        <f>'Hour Loop'!$BG$6/215</f>
        <v>0.55813953488372092</v>
      </c>
      <c r="CA5132" t="str">
        <f t="shared" si="5393"/>
        <v>1</v>
      </c>
      <c r="CC5132" t="str">
        <f t="shared" si="5387"/>
        <v xml:space="preserve">G01 X55.642 </v>
      </c>
      <c r="CD5132" t="str">
        <f t="shared" si="5388"/>
        <v xml:space="preserve">55.642 </v>
      </c>
      <c r="CE5132" t="str">
        <f t="shared" si="5389"/>
        <v xml:space="preserve">55.642 Y341.924 </v>
      </c>
      <c r="CF5132" t="str">
        <f t="shared" si="5390"/>
        <v xml:space="preserve">341.924 </v>
      </c>
      <c r="CI5132">
        <f>IF(BV5132="A",((CD5132*'Input Output'!$E$5)+'Input Output'!$H$5),IF(BV5132="B",(CD5132*'Input Output'!$E$8)+'Input Output'!$H$8,IF(BV5132="C",(CD5132*'Input Output'!$E$11)+'Input Output'!$H$11,"")))</f>
        <v>55.642000000000003</v>
      </c>
      <c r="CJ5132">
        <f>IF(BV5132="A",(CF5132*'Input Output'!$E$6)+'Input Output'!$H$6,IF(BV5132="B",(CF5132*'Input Output'!$E$9)+'Input Output'!$H$9,IF(BV5132="C",(CF5132*'Input Output'!$E$12)+'Input Output'!$H$12,"")))</f>
        <v>341.92399999999998</v>
      </c>
      <c r="CL5132" t="str">
        <f t="shared" si="5391"/>
        <v/>
      </c>
    </row>
    <row r="5133" spans="71:90" x14ac:dyDescent="0.25">
      <c r="BS5133">
        <f t="shared" si="5394"/>
        <v>0</v>
      </c>
      <c r="BT5133">
        <f t="shared" ref="BT5133:BT5196" si="5395">BU5133/60</f>
        <v>600.98617567829604</v>
      </c>
      <c r="BU5133" s="15">
        <f t="shared" si="5392"/>
        <v>36059.170540697763</v>
      </c>
      <c r="BV5133" s="17" t="s">
        <v>460</v>
      </c>
      <c r="BW5133" t="s">
        <v>1757</v>
      </c>
      <c r="BZ5133">
        <f>'Hour Loop'!$BG$6/215</f>
        <v>0.55813953488372092</v>
      </c>
      <c r="CA5133" t="str">
        <f t="shared" si="5393"/>
        <v>1</v>
      </c>
      <c r="CC5133" t="str">
        <f t="shared" ref="CC5133:CC5196" si="5396">LEFT(BW5133,LEN(BW5133)-(FIND("X",BW5133)+4))</f>
        <v>G01 X60.387</v>
      </c>
      <c r="CD5133" t="str">
        <f t="shared" ref="CD5133:CD5196" si="5397">RIGHT(CC5133,LEN(CC5133)-(FIND("X",CC5133)))</f>
        <v>60.387</v>
      </c>
      <c r="CE5133" t="str">
        <f t="shared" ref="CE5133:CE5196" si="5398">RIGHT(BW5133,LEN(BW5133)-(FIND("X",BW5133)))</f>
        <v xml:space="preserve">60.387 Y351.35 </v>
      </c>
      <c r="CF5133" t="str">
        <f t="shared" ref="CF5133:CF5196" si="5399">RIGHT(CE5133,LEN(CE5133)-(FIND("Y",CE5133)))</f>
        <v xml:space="preserve">351.35 </v>
      </c>
      <c r="CI5133">
        <f>IF(BV5133="A",((CD5133*'Input Output'!$E$5)+'Input Output'!$H$5),IF(BV5133="B",(CD5133*'Input Output'!$E$8)+'Input Output'!$H$8,IF(BV5133="C",(CD5133*'Input Output'!$E$11)+'Input Output'!$H$11,"")))</f>
        <v>60.387</v>
      </c>
      <c r="CJ5133">
        <f>IF(BV5133="A",(CF5133*'Input Output'!$E$6)+'Input Output'!$H$6,IF(BV5133="B",(CF5133*'Input Output'!$E$9)+'Input Output'!$H$9,IF(BV5133="C",(CF5133*'Input Output'!$E$12)+'Input Output'!$H$12,"")))</f>
        <v>351.35</v>
      </c>
      <c r="CL5133" t="str">
        <f t="shared" si="5391"/>
        <v/>
      </c>
    </row>
    <row r="5134" spans="71:90" x14ac:dyDescent="0.25">
      <c r="BS5134">
        <f t="shared" si="5394"/>
        <v>0</v>
      </c>
      <c r="BT5134">
        <f t="shared" si="5395"/>
        <v>600.99547800387745</v>
      </c>
      <c r="BU5134" s="15">
        <f t="shared" si="5392"/>
        <v>36059.728680232649</v>
      </c>
      <c r="BV5134" s="17" t="s">
        <v>460</v>
      </c>
      <c r="BW5134" t="s">
        <v>1758</v>
      </c>
      <c r="BZ5134">
        <f>'Hour Loop'!$BG$6/215</f>
        <v>0.55813953488372092</v>
      </c>
      <c r="CA5134" t="str">
        <f t="shared" si="5393"/>
        <v>1</v>
      </c>
      <c r="CC5134" t="str">
        <f t="shared" si="5396"/>
        <v xml:space="preserve">G01 X65.588 </v>
      </c>
      <c r="CD5134" t="str">
        <f t="shared" si="5397"/>
        <v xml:space="preserve">65.588 </v>
      </c>
      <c r="CE5134" t="str">
        <f t="shared" si="5398"/>
        <v xml:space="preserve">65.588 Y360.532 </v>
      </c>
      <c r="CF5134" t="str">
        <f t="shared" si="5399"/>
        <v xml:space="preserve">360.532 </v>
      </c>
      <c r="CI5134">
        <f>IF(BV5134="A",((CD5134*'Input Output'!$E$5)+'Input Output'!$H$5),IF(BV5134="B",(CD5134*'Input Output'!$E$8)+'Input Output'!$H$8,IF(BV5134="C",(CD5134*'Input Output'!$E$11)+'Input Output'!$H$11,"")))</f>
        <v>65.587999999999994</v>
      </c>
      <c r="CJ5134">
        <f>IF(BV5134="A",(CF5134*'Input Output'!$E$6)+'Input Output'!$H$6,IF(BV5134="B",(CF5134*'Input Output'!$E$9)+'Input Output'!$H$9,IF(BV5134="C",(CF5134*'Input Output'!$E$12)+'Input Output'!$H$12,"")))</f>
        <v>360.53199999999998</v>
      </c>
      <c r="CL5134" t="str">
        <f t="shared" ref="CL5134:CL5197" si="5400">IF(BS5134=1,IF(CA5134="0",BW5134,"G01 X"&amp;CI5134&amp;" Y"&amp;CJ5134&amp;" "&amp;BX5134),"")</f>
        <v/>
      </c>
    </row>
    <row r="5135" spans="71:90" x14ac:dyDescent="0.25">
      <c r="BS5135">
        <f t="shared" si="5394"/>
        <v>0</v>
      </c>
      <c r="BT5135">
        <f t="shared" si="5395"/>
        <v>601.00478032945887</v>
      </c>
      <c r="BU5135" s="15">
        <f t="shared" si="5392"/>
        <v>36060.286819767534</v>
      </c>
      <c r="BV5135" s="17" t="s">
        <v>460</v>
      </c>
      <c r="BW5135" t="s">
        <v>1757</v>
      </c>
      <c r="BZ5135">
        <f>'Hour Loop'!$BG$6/215</f>
        <v>0.55813953488372092</v>
      </c>
      <c r="CA5135" t="str">
        <f t="shared" si="5393"/>
        <v>1</v>
      </c>
      <c r="CC5135" t="str">
        <f t="shared" si="5396"/>
        <v>G01 X60.387</v>
      </c>
      <c r="CD5135" t="str">
        <f t="shared" si="5397"/>
        <v>60.387</v>
      </c>
      <c r="CE5135" t="str">
        <f t="shared" si="5398"/>
        <v xml:space="preserve">60.387 Y351.35 </v>
      </c>
      <c r="CF5135" t="str">
        <f t="shared" si="5399"/>
        <v xml:space="preserve">351.35 </v>
      </c>
      <c r="CI5135">
        <f>IF(BV5135="A",((CD5135*'Input Output'!$E$5)+'Input Output'!$H$5),IF(BV5135="B",(CD5135*'Input Output'!$E$8)+'Input Output'!$H$8,IF(BV5135="C",(CD5135*'Input Output'!$E$11)+'Input Output'!$H$11,"")))</f>
        <v>60.387</v>
      </c>
      <c r="CJ5135">
        <f>IF(BV5135="A",(CF5135*'Input Output'!$E$6)+'Input Output'!$H$6,IF(BV5135="B",(CF5135*'Input Output'!$E$9)+'Input Output'!$H$9,IF(BV5135="C",(CF5135*'Input Output'!$E$12)+'Input Output'!$H$12,"")))</f>
        <v>351.35</v>
      </c>
      <c r="CL5135" t="str">
        <f t="shared" si="5400"/>
        <v/>
      </c>
    </row>
    <row r="5136" spans="71:90" x14ac:dyDescent="0.25">
      <c r="BS5136">
        <f t="shared" si="5394"/>
        <v>0</v>
      </c>
      <c r="BT5136">
        <f t="shared" si="5395"/>
        <v>601.01408265504028</v>
      </c>
      <c r="BU5136" s="15">
        <f t="shared" ref="BU5136:BU5199" si="5401">BU5135+BZ5135</f>
        <v>36060.84495930242</v>
      </c>
      <c r="BV5136" s="17" t="s">
        <v>460</v>
      </c>
      <c r="BW5136" t="s">
        <v>1756</v>
      </c>
      <c r="BZ5136">
        <f>'Hour Loop'!$BG$6/215</f>
        <v>0.55813953488372092</v>
      </c>
      <c r="CA5136" t="str">
        <f t="shared" si="5393"/>
        <v>1</v>
      </c>
      <c r="CC5136" t="str">
        <f t="shared" si="5396"/>
        <v xml:space="preserve">G01 X55.642 </v>
      </c>
      <c r="CD5136" t="str">
        <f t="shared" si="5397"/>
        <v xml:space="preserve">55.642 </v>
      </c>
      <c r="CE5136" t="str">
        <f t="shared" si="5398"/>
        <v xml:space="preserve">55.642 Y341.924 </v>
      </c>
      <c r="CF5136" t="str">
        <f t="shared" si="5399"/>
        <v xml:space="preserve">341.924 </v>
      </c>
      <c r="CI5136">
        <f>IF(BV5136="A",((CD5136*'Input Output'!$E$5)+'Input Output'!$H$5),IF(BV5136="B",(CD5136*'Input Output'!$E$8)+'Input Output'!$H$8,IF(BV5136="C",(CD5136*'Input Output'!$E$11)+'Input Output'!$H$11,"")))</f>
        <v>55.642000000000003</v>
      </c>
      <c r="CJ5136">
        <f>IF(BV5136="A",(CF5136*'Input Output'!$E$6)+'Input Output'!$H$6,IF(BV5136="B",(CF5136*'Input Output'!$E$9)+'Input Output'!$H$9,IF(BV5136="C",(CF5136*'Input Output'!$E$12)+'Input Output'!$H$12,"")))</f>
        <v>341.92399999999998</v>
      </c>
      <c r="CL5136" t="str">
        <f t="shared" si="5400"/>
        <v/>
      </c>
    </row>
    <row r="5137" spans="71:90" x14ac:dyDescent="0.25">
      <c r="BS5137">
        <f t="shared" si="5394"/>
        <v>0</v>
      </c>
      <c r="BT5137">
        <f t="shared" si="5395"/>
        <v>601.0233849806217</v>
      </c>
      <c r="BU5137" s="15">
        <f t="shared" si="5401"/>
        <v>36061.403098837305</v>
      </c>
      <c r="BV5137" s="17" t="s">
        <v>460</v>
      </c>
      <c r="BW5137" t="s">
        <v>1755</v>
      </c>
      <c r="BZ5137">
        <f>'Hour Loop'!$BG$6/215</f>
        <v>0.55813953488372092</v>
      </c>
      <c r="CA5137" t="str">
        <f t="shared" si="5393"/>
        <v>1</v>
      </c>
      <c r="CC5137" t="str">
        <f t="shared" si="5396"/>
        <v xml:space="preserve">G01 X51.366 </v>
      </c>
      <c r="CD5137" t="str">
        <f t="shared" si="5397"/>
        <v xml:space="preserve">51.366 </v>
      </c>
      <c r="CE5137" t="str">
        <f t="shared" si="5398"/>
        <v xml:space="preserve">51.366 Y332.277 </v>
      </c>
      <c r="CF5137" t="str">
        <f t="shared" si="5399"/>
        <v xml:space="preserve">332.277 </v>
      </c>
      <c r="CI5137">
        <f>IF(BV5137="A",((CD5137*'Input Output'!$E$5)+'Input Output'!$H$5),IF(BV5137="B",(CD5137*'Input Output'!$E$8)+'Input Output'!$H$8,IF(BV5137="C",(CD5137*'Input Output'!$E$11)+'Input Output'!$H$11,"")))</f>
        <v>51.366</v>
      </c>
      <c r="CJ5137">
        <f>IF(BV5137="A",(CF5137*'Input Output'!$E$6)+'Input Output'!$H$6,IF(BV5137="B",(CF5137*'Input Output'!$E$9)+'Input Output'!$H$9,IF(BV5137="C",(CF5137*'Input Output'!$E$12)+'Input Output'!$H$12,"")))</f>
        <v>332.27699999999999</v>
      </c>
      <c r="CL5137" t="str">
        <f t="shared" si="5400"/>
        <v/>
      </c>
    </row>
    <row r="5138" spans="71:90" x14ac:dyDescent="0.25">
      <c r="BS5138">
        <f t="shared" si="5394"/>
        <v>0</v>
      </c>
      <c r="BT5138">
        <f t="shared" si="5395"/>
        <v>601.03268730620323</v>
      </c>
      <c r="BU5138" s="15">
        <f t="shared" si="5401"/>
        <v>36061.961238372191</v>
      </c>
      <c r="BV5138" s="17" t="s">
        <v>460</v>
      </c>
      <c r="BW5138" t="s">
        <v>1754</v>
      </c>
      <c r="BZ5138">
        <f>'Hour Loop'!$BG$6/215</f>
        <v>0.55813953488372092</v>
      </c>
      <c r="CA5138" t="str">
        <f t="shared" si="5393"/>
        <v>1</v>
      </c>
      <c r="CC5138" t="str">
        <f t="shared" si="5396"/>
        <v xml:space="preserve">G01 X47.568 </v>
      </c>
      <c r="CD5138" t="str">
        <f t="shared" si="5397"/>
        <v xml:space="preserve">47.568 </v>
      </c>
      <c r="CE5138" t="str">
        <f t="shared" si="5398"/>
        <v xml:space="preserve">47.568 Y322.431 </v>
      </c>
      <c r="CF5138" t="str">
        <f t="shared" si="5399"/>
        <v xml:space="preserve">322.431 </v>
      </c>
      <c r="CI5138">
        <f>IF(BV5138="A",((CD5138*'Input Output'!$E$5)+'Input Output'!$H$5),IF(BV5138="B",(CD5138*'Input Output'!$E$8)+'Input Output'!$H$8,IF(BV5138="C",(CD5138*'Input Output'!$E$11)+'Input Output'!$H$11,"")))</f>
        <v>47.567999999999998</v>
      </c>
      <c r="CJ5138">
        <f>IF(BV5138="A",(CF5138*'Input Output'!$E$6)+'Input Output'!$H$6,IF(BV5138="B",(CF5138*'Input Output'!$E$9)+'Input Output'!$H$9,IF(BV5138="C",(CF5138*'Input Output'!$E$12)+'Input Output'!$H$12,"")))</f>
        <v>322.43099999999998</v>
      </c>
      <c r="CL5138" t="str">
        <f t="shared" si="5400"/>
        <v/>
      </c>
    </row>
    <row r="5139" spans="71:90" x14ac:dyDescent="0.25">
      <c r="BS5139">
        <f t="shared" si="5394"/>
        <v>0</v>
      </c>
      <c r="BT5139">
        <f t="shared" si="5395"/>
        <v>601.04198963178465</v>
      </c>
      <c r="BU5139" s="15">
        <f t="shared" si="5401"/>
        <v>36062.519377907076</v>
      </c>
      <c r="BV5139" s="17" t="s">
        <v>460</v>
      </c>
      <c r="BW5139" t="s">
        <v>1753</v>
      </c>
      <c r="BZ5139">
        <f>'Hour Loop'!$BG$6/215</f>
        <v>0.55813953488372092</v>
      </c>
      <c r="CA5139" t="str">
        <f t="shared" si="5393"/>
        <v>1</v>
      </c>
      <c r="CC5139" t="str">
        <f t="shared" si="5396"/>
        <v xml:space="preserve">G01 X44.258 </v>
      </c>
      <c r="CD5139" t="str">
        <f t="shared" si="5397"/>
        <v xml:space="preserve">44.258 </v>
      </c>
      <c r="CE5139" t="str">
        <f t="shared" si="5398"/>
        <v xml:space="preserve">44.258 Y312.411 </v>
      </c>
      <c r="CF5139" t="str">
        <f t="shared" si="5399"/>
        <v xml:space="preserve">312.411 </v>
      </c>
      <c r="CI5139">
        <f>IF(BV5139="A",((CD5139*'Input Output'!$E$5)+'Input Output'!$H$5),IF(BV5139="B",(CD5139*'Input Output'!$E$8)+'Input Output'!$H$8,IF(BV5139="C",(CD5139*'Input Output'!$E$11)+'Input Output'!$H$11,"")))</f>
        <v>44.258000000000003</v>
      </c>
      <c r="CJ5139">
        <f>IF(BV5139="A",(CF5139*'Input Output'!$E$6)+'Input Output'!$H$6,IF(BV5139="B",(CF5139*'Input Output'!$E$9)+'Input Output'!$H$9,IF(BV5139="C",(CF5139*'Input Output'!$E$12)+'Input Output'!$H$12,"")))</f>
        <v>312.411</v>
      </c>
      <c r="CL5139" t="str">
        <f t="shared" si="5400"/>
        <v/>
      </c>
    </row>
    <row r="5140" spans="71:90" x14ac:dyDescent="0.25">
      <c r="BS5140">
        <f t="shared" si="5394"/>
        <v>0</v>
      </c>
      <c r="BT5140">
        <f t="shared" si="5395"/>
        <v>601.05129195736606</v>
      </c>
      <c r="BU5140" s="15">
        <f t="shared" si="5401"/>
        <v>36063.077517441961</v>
      </c>
      <c r="BV5140" s="17" t="s">
        <v>460</v>
      </c>
      <c r="BW5140" t="s">
        <v>1752</v>
      </c>
      <c r="BZ5140">
        <f>'Hour Loop'!$BG$6/215</f>
        <v>0.55813953488372092</v>
      </c>
      <c r="CA5140" t="str">
        <f t="shared" si="5393"/>
        <v>1</v>
      </c>
      <c r="CC5140" t="str">
        <f t="shared" si="5396"/>
        <v xml:space="preserve">G01 X41.443 </v>
      </c>
      <c r="CD5140" t="str">
        <f t="shared" si="5397"/>
        <v xml:space="preserve">41.443 </v>
      </c>
      <c r="CE5140" t="str">
        <f t="shared" si="5398"/>
        <v xml:space="preserve">41.443 Y302.241 </v>
      </c>
      <c r="CF5140" t="str">
        <f t="shared" si="5399"/>
        <v xml:space="preserve">302.241 </v>
      </c>
      <c r="CI5140">
        <f>IF(BV5140="A",((CD5140*'Input Output'!$E$5)+'Input Output'!$H$5),IF(BV5140="B",(CD5140*'Input Output'!$E$8)+'Input Output'!$H$8,IF(BV5140="C",(CD5140*'Input Output'!$E$11)+'Input Output'!$H$11,"")))</f>
        <v>41.442999999999998</v>
      </c>
      <c r="CJ5140">
        <f>IF(BV5140="A",(CF5140*'Input Output'!$E$6)+'Input Output'!$H$6,IF(BV5140="B",(CF5140*'Input Output'!$E$9)+'Input Output'!$H$9,IF(BV5140="C",(CF5140*'Input Output'!$E$12)+'Input Output'!$H$12,"")))</f>
        <v>302.24099999999999</v>
      </c>
      <c r="CL5140" t="str">
        <f t="shared" si="5400"/>
        <v/>
      </c>
    </row>
    <row r="5141" spans="71:90" x14ac:dyDescent="0.25">
      <c r="BS5141">
        <f t="shared" si="5394"/>
        <v>0</v>
      </c>
      <c r="BT5141">
        <f t="shared" si="5395"/>
        <v>601.06059428294748</v>
      </c>
      <c r="BU5141" s="15">
        <f t="shared" si="5401"/>
        <v>36063.635656976847</v>
      </c>
      <c r="BV5141" s="17" t="s">
        <v>460</v>
      </c>
      <c r="BW5141" t="s">
        <v>1751</v>
      </c>
      <c r="BZ5141">
        <f>'Hour Loop'!$BG$6/215</f>
        <v>0.55813953488372092</v>
      </c>
      <c r="CA5141" t="str">
        <f t="shared" si="5393"/>
        <v>1</v>
      </c>
      <c r="CC5141" t="str">
        <f t="shared" si="5396"/>
        <v xml:space="preserve">G01 X39.131 </v>
      </c>
      <c r="CD5141" t="str">
        <f t="shared" si="5397"/>
        <v xml:space="preserve">39.131 </v>
      </c>
      <c r="CE5141" t="str">
        <f t="shared" si="5398"/>
        <v xml:space="preserve">39.131 Y291.944 </v>
      </c>
      <c r="CF5141" t="str">
        <f t="shared" si="5399"/>
        <v xml:space="preserve">291.944 </v>
      </c>
      <c r="CI5141">
        <f>IF(BV5141="A",((CD5141*'Input Output'!$E$5)+'Input Output'!$H$5),IF(BV5141="B",(CD5141*'Input Output'!$E$8)+'Input Output'!$H$8,IF(BV5141="C",(CD5141*'Input Output'!$E$11)+'Input Output'!$H$11,"")))</f>
        <v>39.131</v>
      </c>
      <c r="CJ5141">
        <f>IF(BV5141="A",(CF5141*'Input Output'!$E$6)+'Input Output'!$H$6,IF(BV5141="B",(CF5141*'Input Output'!$E$9)+'Input Output'!$H$9,IF(BV5141="C",(CF5141*'Input Output'!$E$12)+'Input Output'!$H$12,"")))</f>
        <v>291.94400000000002</v>
      </c>
      <c r="CL5141" t="str">
        <f t="shared" si="5400"/>
        <v/>
      </c>
    </row>
    <row r="5142" spans="71:90" x14ac:dyDescent="0.25">
      <c r="BS5142">
        <f t="shared" si="5394"/>
        <v>0</v>
      </c>
      <c r="BT5142">
        <f t="shared" si="5395"/>
        <v>601.06989660852889</v>
      </c>
      <c r="BU5142" s="15">
        <f t="shared" si="5401"/>
        <v>36064.193796511732</v>
      </c>
      <c r="BV5142" s="17" t="s">
        <v>460</v>
      </c>
      <c r="BW5142" t="s">
        <v>1750</v>
      </c>
      <c r="BZ5142">
        <f>'Hour Loop'!$BG$6/215</f>
        <v>0.55813953488372092</v>
      </c>
      <c r="CA5142" t="str">
        <f t="shared" si="5393"/>
        <v>1</v>
      </c>
      <c r="CC5142" t="str">
        <f t="shared" si="5396"/>
        <v xml:space="preserve">G01 X37.327 </v>
      </c>
      <c r="CD5142" t="str">
        <f t="shared" si="5397"/>
        <v xml:space="preserve">37.327 </v>
      </c>
      <c r="CE5142" t="str">
        <f t="shared" si="5398"/>
        <v xml:space="preserve">37.327 Y281.547 </v>
      </c>
      <c r="CF5142" t="str">
        <f t="shared" si="5399"/>
        <v xml:space="preserve">281.547 </v>
      </c>
      <c r="CI5142">
        <f>IF(BV5142="A",((CD5142*'Input Output'!$E$5)+'Input Output'!$H$5),IF(BV5142="B",(CD5142*'Input Output'!$E$8)+'Input Output'!$H$8,IF(BV5142="C",(CD5142*'Input Output'!$E$11)+'Input Output'!$H$11,"")))</f>
        <v>37.326999999999998</v>
      </c>
      <c r="CJ5142">
        <f>IF(BV5142="A",(CF5142*'Input Output'!$E$6)+'Input Output'!$H$6,IF(BV5142="B",(CF5142*'Input Output'!$E$9)+'Input Output'!$H$9,IF(BV5142="C",(CF5142*'Input Output'!$E$12)+'Input Output'!$H$12,"")))</f>
        <v>281.54700000000003</v>
      </c>
      <c r="CL5142" t="str">
        <f t="shared" si="5400"/>
        <v/>
      </c>
    </row>
    <row r="5143" spans="71:90" x14ac:dyDescent="0.25">
      <c r="BS5143">
        <f t="shared" si="5394"/>
        <v>0</v>
      </c>
      <c r="BT5143">
        <f t="shared" si="5395"/>
        <v>601.07919893411031</v>
      </c>
      <c r="BU5143" s="15">
        <f t="shared" si="5401"/>
        <v>36064.751936046618</v>
      </c>
      <c r="BV5143" s="17" t="s">
        <v>460</v>
      </c>
      <c r="BW5143" t="s">
        <v>1749</v>
      </c>
      <c r="BZ5143">
        <f>'Hour Loop'!$BG$6/215</f>
        <v>0.55813953488372092</v>
      </c>
      <c r="CA5143" t="str">
        <f t="shared" si="5393"/>
        <v>1</v>
      </c>
      <c r="CC5143" t="str">
        <f t="shared" si="5396"/>
        <v xml:space="preserve">G01 X36.035 </v>
      </c>
      <c r="CD5143" t="str">
        <f t="shared" si="5397"/>
        <v xml:space="preserve">36.035 </v>
      </c>
      <c r="CE5143" t="str">
        <f t="shared" si="5398"/>
        <v xml:space="preserve">36.035 Y271.074 </v>
      </c>
      <c r="CF5143" t="str">
        <f t="shared" si="5399"/>
        <v xml:space="preserve">271.074 </v>
      </c>
      <c r="CI5143">
        <f>IF(BV5143="A",((CD5143*'Input Output'!$E$5)+'Input Output'!$H$5),IF(BV5143="B",(CD5143*'Input Output'!$E$8)+'Input Output'!$H$8,IF(BV5143="C",(CD5143*'Input Output'!$E$11)+'Input Output'!$H$11,"")))</f>
        <v>36.034999999999997</v>
      </c>
      <c r="CJ5143">
        <f>IF(BV5143="A",(CF5143*'Input Output'!$E$6)+'Input Output'!$H$6,IF(BV5143="B",(CF5143*'Input Output'!$E$9)+'Input Output'!$H$9,IF(BV5143="C",(CF5143*'Input Output'!$E$12)+'Input Output'!$H$12,"")))</f>
        <v>271.07400000000001</v>
      </c>
      <c r="CL5143" t="str">
        <f t="shared" si="5400"/>
        <v/>
      </c>
    </row>
    <row r="5144" spans="71:90" x14ac:dyDescent="0.25">
      <c r="BS5144">
        <f t="shared" si="5394"/>
        <v>0</v>
      </c>
      <c r="BT5144">
        <f t="shared" si="5395"/>
        <v>601.08850125969172</v>
      </c>
      <c r="BU5144" s="15">
        <f t="shared" si="5401"/>
        <v>36065.310075581503</v>
      </c>
      <c r="BV5144" s="17" t="s">
        <v>460</v>
      </c>
      <c r="BW5144" t="s">
        <v>1748</v>
      </c>
      <c r="BZ5144">
        <f>'Hour Loop'!$BG$6/215</f>
        <v>0.55813953488372092</v>
      </c>
      <c r="CA5144" t="str">
        <f t="shared" si="5393"/>
        <v>1</v>
      </c>
      <c r="CC5144" t="str">
        <f t="shared" si="5396"/>
        <v>G01 X35.259</v>
      </c>
      <c r="CD5144" t="str">
        <f t="shared" si="5397"/>
        <v>35.259</v>
      </c>
      <c r="CE5144" t="str">
        <f t="shared" si="5398"/>
        <v xml:space="preserve">35.259 Y260.55 </v>
      </c>
      <c r="CF5144" t="str">
        <f t="shared" si="5399"/>
        <v xml:space="preserve">260.55 </v>
      </c>
      <c r="CI5144">
        <f>IF(BV5144="A",((CD5144*'Input Output'!$E$5)+'Input Output'!$H$5),IF(BV5144="B",(CD5144*'Input Output'!$E$8)+'Input Output'!$H$8,IF(BV5144="C",(CD5144*'Input Output'!$E$11)+'Input Output'!$H$11,"")))</f>
        <v>35.259</v>
      </c>
      <c r="CJ5144">
        <f>IF(BV5144="A",(CF5144*'Input Output'!$E$6)+'Input Output'!$H$6,IF(BV5144="B",(CF5144*'Input Output'!$E$9)+'Input Output'!$H$9,IF(BV5144="C",(CF5144*'Input Output'!$E$12)+'Input Output'!$H$12,"")))</f>
        <v>260.55</v>
      </c>
      <c r="CL5144" t="str">
        <f t="shared" si="5400"/>
        <v/>
      </c>
    </row>
    <row r="5145" spans="71:90" x14ac:dyDescent="0.25">
      <c r="BS5145">
        <f t="shared" si="5394"/>
        <v>0</v>
      </c>
      <c r="BT5145">
        <f t="shared" si="5395"/>
        <v>601.09780358527314</v>
      </c>
      <c r="BU5145" s="15">
        <f t="shared" si="5401"/>
        <v>36065.868215116388</v>
      </c>
      <c r="BV5145" s="17" t="s">
        <v>460</v>
      </c>
      <c r="BW5145" t="s">
        <v>1781</v>
      </c>
      <c r="BZ5145">
        <f>'Hour Loop'!$BG$6/215</f>
        <v>0.55813953488372092</v>
      </c>
      <c r="CA5145" t="str">
        <f t="shared" si="5393"/>
        <v>1</v>
      </c>
      <c r="CC5145" t="str">
        <f t="shared" si="5396"/>
        <v>G01 X35</v>
      </c>
      <c r="CD5145" t="str">
        <f t="shared" si="5397"/>
        <v>35</v>
      </c>
      <c r="CE5145" t="str">
        <f t="shared" si="5398"/>
        <v xml:space="preserve">35.00 Y250 </v>
      </c>
      <c r="CF5145" t="str">
        <f t="shared" si="5399"/>
        <v xml:space="preserve">250 </v>
      </c>
      <c r="CI5145">
        <f>IF(BV5145="A",((CD5145*'Input Output'!$E$5)+'Input Output'!$H$5),IF(BV5145="B",(CD5145*'Input Output'!$E$8)+'Input Output'!$H$8,IF(BV5145="C",(CD5145*'Input Output'!$E$11)+'Input Output'!$H$11,"")))</f>
        <v>35</v>
      </c>
      <c r="CJ5145">
        <f>IF(BV5145="A",(CF5145*'Input Output'!$E$6)+'Input Output'!$H$6,IF(BV5145="B",(CF5145*'Input Output'!$E$9)+'Input Output'!$H$9,IF(BV5145="C",(CF5145*'Input Output'!$E$12)+'Input Output'!$H$12,"")))</f>
        <v>250</v>
      </c>
      <c r="CL5145" t="str">
        <f t="shared" si="5400"/>
        <v/>
      </c>
    </row>
    <row r="5146" spans="71:90" x14ac:dyDescent="0.25">
      <c r="BS5146">
        <f t="shared" si="5394"/>
        <v>0</v>
      </c>
      <c r="BT5146">
        <f t="shared" si="5395"/>
        <v>601.10710591085456</v>
      </c>
      <c r="BU5146" s="15">
        <f t="shared" si="5401"/>
        <v>36066.426354651274</v>
      </c>
      <c r="BV5146" s="17" t="s">
        <v>460</v>
      </c>
      <c r="BW5146" t="s">
        <v>1747</v>
      </c>
      <c r="BZ5146">
        <f>'Hour Loop'!$BG$6/215</f>
        <v>0.55813953488372092</v>
      </c>
      <c r="CA5146" t="str">
        <f t="shared" ref="CA5146:CA5209" si="5402">IF(LEFT(TRIM(BW5146),3)&lt;&gt;"G01","0","1")</f>
        <v>1</v>
      </c>
      <c r="CC5146" t="str">
        <f t="shared" si="5396"/>
        <v>G01 X35.259</v>
      </c>
      <c r="CD5146" t="str">
        <f t="shared" si="5397"/>
        <v>35.259</v>
      </c>
      <c r="CE5146" t="str">
        <f t="shared" si="5398"/>
        <v xml:space="preserve">35.259 Y239.45 </v>
      </c>
      <c r="CF5146" t="str">
        <f t="shared" si="5399"/>
        <v xml:space="preserve">239.45 </v>
      </c>
      <c r="CI5146">
        <f>IF(BV5146="A",((CD5146*'Input Output'!$E$5)+'Input Output'!$H$5),IF(BV5146="B",(CD5146*'Input Output'!$E$8)+'Input Output'!$H$8,IF(BV5146="C",(CD5146*'Input Output'!$E$11)+'Input Output'!$H$11,"")))</f>
        <v>35.259</v>
      </c>
      <c r="CJ5146">
        <f>IF(BV5146="A",(CF5146*'Input Output'!$E$6)+'Input Output'!$H$6,IF(BV5146="B",(CF5146*'Input Output'!$E$9)+'Input Output'!$H$9,IF(BV5146="C",(CF5146*'Input Output'!$E$12)+'Input Output'!$H$12,"")))</f>
        <v>239.45</v>
      </c>
      <c r="CL5146" t="str">
        <f t="shared" si="5400"/>
        <v/>
      </c>
    </row>
    <row r="5147" spans="71:90" x14ac:dyDescent="0.25">
      <c r="BS5147">
        <f t="shared" si="5394"/>
        <v>0</v>
      </c>
      <c r="BT5147">
        <f t="shared" si="5395"/>
        <v>601.11640823643597</v>
      </c>
      <c r="BU5147" s="15">
        <f t="shared" si="5401"/>
        <v>36066.984494186159</v>
      </c>
      <c r="BV5147" s="17" t="s">
        <v>460</v>
      </c>
      <c r="BW5147" t="s">
        <v>1746</v>
      </c>
      <c r="BZ5147">
        <f>'Hour Loop'!$BG$6/215</f>
        <v>0.55813953488372092</v>
      </c>
      <c r="CA5147" t="str">
        <f t="shared" si="5402"/>
        <v>1</v>
      </c>
      <c r="CC5147" t="str">
        <f t="shared" si="5396"/>
        <v xml:space="preserve">G01 X36.035 </v>
      </c>
      <c r="CD5147" t="str">
        <f t="shared" si="5397"/>
        <v xml:space="preserve">36.035 </v>
      </c>
      <c r="CE5147" t="str">
        <f t="shared" si="5398"/>
        <v xml:space="preserve">36.035 Y228.926 </v>
      </c>
      <c r="CF5147" t="str">
        <f t="shared" si="5399"/>
        <v xml:space="preserve">228.926 </v>
      </c>
      <c r="CI5147">
        <f>IF(BV5147="A",((CD5147*'Input Output'!$E$5)+'Input Output'!$H$5),IF(BV5147="B",(CD5147*'Input Output'!$E$8)+'Input Output'!$H$8,IF(BV5147="C",(CD5147*'Input Output'!$E$11)+'Input Output'!$H$11,"")))</f>
        <v>36.034999999999997</v>
      </c>
      <c r="CJ5147">
        <f>IF(BV5147="A",(CF5147*'Input Output'!$E$6)+'Input Output'!$H$6,IF(BV5147="B",(CF5147*'Input Output'!$E$9)+'Input Output'!$H$9,IF(BV5147="C",(CF5147*'Input Output'!$E$12)+'Input Output'!$H$12,"")))</f>
        <v>228.92599999999999</v>
      </c>
      <c r="CL5147" t="str">
        <f t="shared" si="5400"/>
        <v/>
      </c>
    </row>
    <row r="5148" spans="71:90" x14ac:dyDescent="0.25">
      <c r="BS5148">
        <f t="shared" si="5394"/>
        <v>0</v>
      </c>
      <c r="BT5148">
        <f t="shared" si="5395"/>
        <v>601.12571056201739</v>
      </c>
      <c r="BU5148" s="15">
        <f t="shared" si="5401"/>
        <v>36067.542633721045</v>
      </c>
      <c r="BV5148" s="17" t="s">
        <v>460</v>
      </c>
      <c r="BW5148" t="s">
        <v>1745</v>
      </c>
      <c r="BZ5148">
        <f>'Hour Loop'!$BG$6/215</f>
        <v>0.55813953488372092</v>
      </c>
      <c r="CA5148" t="str">
        <f t="shared" si="5402"/>
        <v>1</v>
      </c>
      <c r="CC5148" t="str">
        <f t="shared" si="5396"/>
        <v xml:space="preserve">G01 X37.327 </v>
      </c>
      <c r="CD5148" t="str">
        <f t="shared" si="5397"/>
        <v xml:space="preserve">37.327 </v>
      </c>
      <c r="CE5148" t="str">
        <f t="shared" si="5398"/>
        <v xml:space="preserve">37.327 Y218.453 </v>
      </c>
      <c r="CF5148" t="str">
        <f t="shared" si="5399"/>
        <v xml:space="preserve">218.453 </v>
      </c>
      <c r="CI5148">
        <f>IF(BV5148="A",((CD5148*'Input Output'!$E$5)+'Input Output'!$H$5),IF(BV5148="B",(CD5148*'Input Output'!$E$8)+'Input Output'!$H$8,IF(BV5148="C",(CD5148*'Input Output'!$E$11)+'Input Output'!$H$11,"")))</f>
        <v>37.326999999999998</v>
      </c>
      <c r="CJ5148">
        <f>IF(BV5148="A",(CF5148*'Input Output'!$E$6)+'Input Output'!$H$6,IF(BV5148="B",(CF5148*'Input Output'!$E$9)+'Input Output'!$H$9,IF(BV5148="C",(CF5148*'Input Output'!$E$12)+'Input Output'!$H$12,"")))</f>
        <v>218.453</v>
      </c>
      <c r="CL5148" t="str">
        <f t="shared" si="5400"/>
        <v/>
      </c>
    </row>
    <row r="5149" spans="71:90" x14ac:dyDescent="0.25">
      <c r="BS5149">
        <f t="shared" si="5394"/>
        <v>0</v>
      </c>
      <c r="BT5149">
        <f t="shared" si="5395"/>
        <v>601.1350128875988</v>
      </c>
      <c r="BU5149" s="15">
        <f t="shared" si="5401"/>
        <v>36068.10077325593</v>
      </c>
      <c r="BV5149" s="17" t="s">
        <v>460</v>
      </c>
      <c r="BW5149" t="s">
        <v>1744</v>
      </c>
      <c r="BZ5149">
        <f>'Hour Loop'!$BG$6/215</f>
        <v>0.55813953488372092</v>
      </c>
      <c r="CA5149" t="str">
        <f t="shared" si="5402"/>
        <v>1</v>
      </c>
      <c r="CC5149" t="str">
        <f t="shared" si="5396"/>
        <v xml:space="preserve">G01 X39.131 </v>
      </c>
      <c r="CD5149" t="str">
        <f t="shared" si="5397"/>
        <v xml:space="preserve">39.131 </v>
      </c>
      <c r="CE5149" t="str">
        <f t="shared" si="5398"/>
        <v xml:space="preserve">39.131 Y208.056 </v>
      </c>
      <c r="CF5149" t="str">
        <f t="shared" si="5399"/>
        <v xml:space="preserve">208.056 </v>
      </c>
      <c r="CI5149">
        <f>IF(BV5149="A",((CD5149*'Input Output'!$E$5)+'Input Output'!$H$5),IF(BV5149="B",(CD5149*'Input Output'!$E$8)+'Input Output'!$H$8,IF(BV5149="C",(CD5149*'Input Output'!$E$11)+'Input Output'!$H$11,"")))</f>
        <v>39.131</v>
      </c>
      <c r="CJ5149">
        <f>IF(BV5149="A",(CF5149*'Input Output'!$E$6)+'Input Output'!$H$6,IF(BV5149="B",(CF5149*'Input Output'!$E$9)+'Input Output'!$H$9,IF(BV5149="C",(CF5149*'Input Output'!$E$12)+'Input Output'!$H$12,"")))</f>
        <v>208.05600000000001</v>
      </c>
      <c r="CL5149" t="str">
        <f t="shared" si="5400"/>
        <v/>
      </c>
    </row>
    <row r="5150" spans="71:90" x14ac:dyDescent="0.25">
      <c r="BS5150">
        <f t="shared" si="5394"/>
        <v>0</v>
      </c>
      <c r="BT5150">
        <f t="shared" si="5395"/>
        <v>601.14431521318022</v>
      </c>
      <c r="BU5150" s="15">
        <f t="shared" si="5401"/>
        <v>36068.658912790816</v>
      </c>
      <c r="BV5150" s="17" t="s">
        <v>460</v>
      </c>
      <c r="BW5150" t="s">
        <v>1743</v>
      </c>
      <c r="BZ5150">
        <f>'Hour Loop'!$BG$6/215</f>
        <v>0.55813953488372092</v>
      </c>
      <c r="CA5150" t="str">
        <f t="shared" si="5402"/>
        <v>1</v>
      </c>
      <c r="CC5150" t="str">
        <f t="shared" si="5396"/>
        <v xml:space="preserve">G01 X41.443 </v>
      </c>
      <c r="CD5150" t="str">
        <f t="shared" si="5397"/>
        <v xml:space="preserve">41.443 </v>
      </c>
      <c r="CE5150" t="str">
        <f t="shared" si="5398"/>
        <v xml:space="preserve">41.443 Y197.759 </v>
      </c>
      <c r="CF5150" t="str">
        <f t="shared" si="5399"/>
        <v xml:space="preserve">197.759 </v>
      </c>
      <c r="CI5150">
        <f>IF(BV5150="A",((CD5150*'Input Output'!$E$5)+'Input Output'!$H$5),IF(BV5150="B",(CD5150*'Input Output'!$E$8)+'Input Output'!$H$8,IF(BV5150="C",(CD5150*'Input Output'!$E$11)+'Input Output'!$H$11,"")))</f>
        <v>41.442999999999998</v>
      </c>
      <c r="CJ5150">
        <f>IF(BV5150="A",(CF5150*'Input Output'!$E$6)+'Input Output'!$H$6,IF(BV5150="B",(CF5150*'Input Output'!$E$9)+'Input Output'!$H$9,IF(BV5150="C",(CF5150*'Input Output'!$E$12)+'Input Output'!$H$12,"")))</f>
        <v>197.75899999999999</v>
      </c>
      <c r="CL5150" t="str">
        <f t="shared" si="5400"/>
        <v/>
      </c>
    </row>
    <row r="5151" spans="71:90" x14ac:dyDescent="0.25">
      <c r="BS5151">
        <f t="shared" si="5394"/>
        <v>0</v>
      </c>
      <c r="BT5151">
        <f t="shared" si="5395"/>
        <v>601.15361753876164</v>
      </c>
      <c r="BU5151" s="15">
        <f t="shared" si="5401"/>
        <v>36069.217052325701</v>
      </c>
      <c r="BV5151" s="17" t="s">
        <v>460</v>
      </c>
      <c r="BW5151" t="s">
        <v>1742</v>
      </c>
      <c r="BZ5151">
        <f>'Hour Loop'!$BG$6/215</f>
        <v>0.55813953488372092</v>
      </c>
      <c r="CA5151" t="str">
        <f t="shared" si="5402"/>
        <v>1</v>
      </c>
      <c r="CC5151" t="str">
        <f t="shared" si="5396"/>
        <v xml:space="preserve">G01 X44.258 </v>
      </c>
      <c r="CD5151" t="str">
        <f t="shared" si="5397"/>
        <v xml:space="preserve">44.258 </v>
      </c>
      <c r="CE5151" t="str">
        <f t="shared" si="5398"/>
        <v xml:space="preserve">44.258 Y187.589 </v>
      </c>
      <c r="CF5151" t="str">
        <f t="shared" si="5399"/>
        <v xml:space="preserve">187.589 </v>
      </c>
      <c r="CI5151">
        <f>IF(BV5151="A",((CD5151*'Input Output'!$E$5)+'Input Output'!$H$5),IF(BV5151="B",(CD5151*'Input Output'!$E$8)+'Input Output'!$H$8,IF(BV5151="C",(CD5151*'Input Output'!$E$11)+'Input Output'!$H$11,"")))</f>
        <v>44.258000000000003</v>
      </c>
      <c r="CJ5151">
        <f>IF(BV5151="A",(CF5151*'Input Output'!$E$6)+'Input Output'!$H$6,IF(BV5151="B",(CF5151*'Input Output'!$E$9)+'Input Output'!$H$9,IF(BV5151="C",(CF5151*'Input Output'!$E$12)+'Input Output'!$H$12,"")))</f>
        <v>187.589</v>
      </c>
      <c r="CL5151" t="str">
        <f t="shared" si="5400"/>
        <v/>
      </c>
    </row>
    <row r="5152" spans="71:90" x14ac:dyDescent="0.25">
      <c r="BS5152">
        <f t="shared" si="5394"/>
        <v>0</v>
      </c>
      <c r="BT5152">
        <f t="shared" si="5395"/>
        <v>601.16291986434305</v>
      </c>
      <c r="BU5152" s="15">
        <f t="shared" si="5401"/>
        <v>36069.775191860586</v>
      </c>
      <c r="BV5152" s="17" t="s">
        <v>460</v>
      </c>
      <c r="BW5152" t="s">
        <v>1741</v>
      </c>
      <c r="BZ5152">
        <f>'Hour Loop'!$BG$6/215</f>
        <v>0.55813953488372092</v>
      </c>
      <c r="CA5152" t="str">
        <f t="shared" si="5402"/>
        <v>1</v>
      </c>
      <c r="CC5152" t="str">
        <f t="shared" si="5396"/>
        <v xml:space="preserve">G01 X47.568 </v>
      </c>
      <c r="CD5152" t="str">
        <f t="shared" si="5397"/>
        <v xml:space="preserve">47.568 </v>
      </c>
      <c r="CE5152" t="str">
        <f t="shared" si="5398"/>
        <v xml:space="preserve">47.568 Y177.569 </v>
      </c>
      <c r="CF5152" t="str">
        <f t="shared" si="5399"/>
        <v xml:space="preserve">177.569 </v>
      </c>
      <c r="CI5152">
        <f>IF(BV5152="A",((CD5152*'Input Output'!$E$5)+'Input Output'!$H$5),IF(BV5152="B",(CD5152*'Input Output'!$E$8)+'Input Output'!$H$8,IF(BV5152="C",(CD5152*'Input Output'!$E$11)+'Input Output'!$H$11,"")))</f>
        <v>47.567999999999998</v>
      </c>
      <c r="CJ5152">
        <f>IF(BV5152="A",(CF5152*'Input Output'!$E$6)+'Input Output'!$H$6,IF(BV5152="B",(CF5152*'Input Output'!$E$9)+'Input Output'!$H$9,IF(BV5152="C",(CF5152*'Input Output'!$E$12)+'Input Output'!$H$12,"")))</f>
        <v>177.56899999999999</v>
      </c>
      <c r="CL5152" t="str">
        <f t="shared" si="5400"/>
        <v/>
      </c>
    </row>
    <row r="5153" spans="71:90" x14ac:dyDescent="0.25">
      <c r="BS5153">
        <f t="shared" si="5394"/>
        <v>0</v>
      </c>
      <c r="BT5153">
        <f t="shared" si="5395"/>
        <v>601.17222218992458</v>
      </c>
      <c r="BU5153" s="15">
        <f t="shared" si="5401"/>
        <v>36070.333331395472</v>
      </c>
      <c r="BV5153" s="17" t="s">
        <v>460</v>
      </c>
      <c r="BW5153" t="s">
        <v>1740</v>
      </c>
      <c r="BZ5153">
        <f>'Hour Loop'!$BG$6/215</f>
        <v>0.55813953488372092</v>
      </c>
      <c r="CA5153" t="str">
        <f t="shared" si="5402"/>
        <v>1</v>
      </c>
      <c r="CC5153" t="str">
        <f t="shared" si="5396"/>
        <v xml:space="preserve">G01 X51.366 </v>
      </c>
      <c r="CD5153" t="str">
        <f t="shared" si="5397"/>
        <v xml:space="preserve">51.366 </v>
      </c>
      <c r="CE5153" t="str">
        <f t="shared" si="5398"/>
        <v xml:space="preserve">51.366 Y167.723 </v>
      </c>
      <c r="CF5153" t="str">
        <f t="shared" si="5399"/>
        <v xml:space="preserve">167.723 </v>
      </c>
      <c r="CI5153">
        <f>IF(BV5153="A",((CD5153*'Input Output'!$E$5)+'Input Output'!$H$5),IF(BV5153="B",(CD5153*'Input Output'!$E$8)+'Input Output'!$H$8,IF(BV5153="C",(CD5153*'Input Output'!$E$11)+'Input Output'!$H$11,"")))</f>
        <v>51.366</v>
      </c>
      <c r="CJ5153">
        <f>IF(BV5153="A",(CF5153*'Input Output'!$E$6)+'Input Output'!$H$6,IF(BV5153="B",(CF5153*'Input Output'!$E$9)+'Input Output'!$H$9,IF(BV5153="C",(CF5153*'Input Output'!$E$12)+'Input Output'!$H$12,"")))</f>
        <v>167.72300000000001</v>
      </c>
      <c r="CL5153" t="str">
        <f t="shared" si="5400"/>
        <v/>
      </c>
    </row>
    <row r="5154" spans="71:90" x14ac:dyDescent="0.25">
      <c r="BS5154">
        <f t="shared" ref="BS5154:BS5217" si="5403">IF($BT$8&gt;=$BQ$14,0,1)</f>
        <v>0</v>
      </c>
      <c r="BT5154">
        <f t="shared" si="5395"/>
        <v>601.181524515506</v>
      </c>
      <c r="BU5154" s="15">
        <f t="shared" si="5401"/>
        <v>36070.891470930357</v>
      </c>
      <c r="BV5154" s="17" t="s">
        <v>460</v>
      </c>
      <c r="BW5154" t="s">
        <v>1739</v>
      </c>
      <c r="BZ5154">
        <f>'Hour Loop'!$BG$6/215</f>
        <v>0.55813953488372092</v>
      </c>
      <c r="CA5154" t="str">
        <f t="shared" si="5402"/>
        <v>1</v>
      </c>
      <c r="CC5154" t="str">
        <f t="shared" si="5396"/>
        <v xml:space="preserve">G01 X55.642 </v>
      </c>
      <c r="CD5154" t="str">
        <f t="shared" si="5397"/>
        <v xml:space="preserve">55.642 </v>
      </c>
      <c r="CE5154" t="str">
        <f t="shared" si="5398"/>
        <v xml:space="preserve">55.642 Y158.076 </v>
      </c>
      <c r="CF5154" t="str">
        <f t="shared" si="5399"/>
        <v xml:space="preserve">158.076 </v>
      </c>
      <c r="CI5154">
        <f>IF(BV5154="A",((CD5154*'Input Output'!$E$5)+'Input Output'!$H$5),IF(BV5154="B",(CD5154*'Input Output'!$E$8)+'Input Output'!$H$8,IF(BV5154="C",(CD5154*'Input Output'!$E$11)+'Input Output'!$H$11,"")))</f>
        <v>55.642000000000003</v>
      </c>
      <c r="CJ5154">
        <f>IF(BV5154="A",(CF5154*'Input Output'!$E$6)+'Input Output'!$H$6,IF(BV5154="B",(CF5154*'Input Output'!$E$9)+'Input Output'!$H$9,IF(BV5154="C",(CF5154*'Input Output'!$E$12)+'Input Output'!$H$12,"")))</f>
        <v>158.07599999999999</v>
      </c>
      <c r="CL5154" t="str">
        <f t="shared" si="5400"/>
        <v/>
      </c>
    </row>
    <row r="5155" spans="71:90" x14ac:dyDescent="0.25">
      <c r="BS5155">
        <f t="shared" si="5403"/>
        <v>0</v>
      </c>
      <c r="BT5155">
        <f t="shared" si="5395"/>
        <v>601.19082684108741</v>
      </c>
      <c r="BU5155" s="15">
        <f t="shared" si="5401"/>
        <v>36071.449610465243</v>
      </c>
      <c r="BV5155" s="17" t="s">
        <v>460</v>
      </c>
      <c r="BW5155" t="s">
        <v>1738</v>
      </c>
      <c r="BZ5155">
        <f>'Hour Loop'!$BG$6/215</f>
        <v>0.55813953488372092</v>
      </c>
      <c r="CA5155" t="str">
        <f t="shared" si="5402"/>
        <v>1</v>
      </c>
      <c r="CC5155" t="str">
        <f t="shared" si="5396"/>
        <v>G01 X60.387</v>
      </c>
      <c r="CD5155" t="str">
        <f t="shared" si="5397"/>
        <v>60.387</v>
      </c>
      <c r="CE5155" t="str">
        <f t="shared" si="5398"/>
        <v xml:space="preserve">60.387 Y148.65 </v>
      </c>
      <c r="CF5155" t="str">
        <f t="shared" si="5399"/>
        <v xml:space="preserve">148.65 </v>
      </c>
      <c r="CI5155">
        <f>IF(BV5155="A",((CD5155*'Input Output'!$E$5)+'Input Output'!$H$5),IF(BV5155="B",(CD5155*'Input Output'!$E$8)+'Input Output'!$H$8,IF(BV5155="C",(CD5155*'Input Output'!$E$11)+'Input Output'!$H$11,"")))</f>
        <v>60.387</v>
      </c>
      <c r="CJ5155">
        <f>IF(BV5155="A",(CF5155*'Input Output'!$E$6)+'Input Output'!$H$6,IF(BV5155="B",(CF5155*'Input Output'!$E$9)+'Input Output'!$H$9,IF(BV5155="C",(CF5155*'Input Output'!$E$12)+'Input Output'!$H$12,"")))</f>
        <v>148.65</v>
      </c>
      <c r="CL5155" t="str">
        <f t="shared" si="5400"/>
        <v/>
      </c>
    </row>
    <row r="5156" spans="71:90" x14ac:dyDescent="0.25">
      <c r="BS5156">
        <f t="shared" si="5403"/>
        <v>0</v>
      </c>
      <c r="BT5156">
        <f t="shared" si="5395"/>
        <v>601.20012916666883</v>
      </c>
      <c r="BU5156" s="15">
        <f t="shared" si="5401"/>
        <v>36072.007750000128</v>
      </c>
      <c r="BV5156" s="17" t="s">
        <v>460</v>
      </c>
      <c r="BW5156" t="s">
        <v>1737</v>
      </c>
      <c r="BZ5156">
        <f>'Hour Loop'!$BG$6/215</f>
        <v>0.55813953488372092</v>
      </c>
      <c r="CA5156" t="str">
        <f t="shared" si="5402"/>
        <v>1</v>
      </c>
      <c r="CC5156" t="str">
        <f t="shared" si="5396"/>
        <v xml:space="preserve">G01 X65.588 </v>
      </c>
      <c r="CD5156" t="str">
        <f t="shared" si="5397"/>
        <v xml:space="preserve">65.588 </v>
      </c>
      <c r="CE5156" t="str">
        <f t="shared" si="5398"/>
        <v xml:space="preserve">65.588 Y139.468 </v>
      </c>
      <c r="CF5156" t="str">
        <f t="shared" si="5399"/>
        <v xml:space="preserve">139.468 </v>
      </c>
      <c r="CI5156">
        <f>IF(BV5156="A",((CD5156*'Input Output'!$E$5)+'Input Output'!$H$5),IF(BV5156="B",(CD5156*'Input Output'!$E$8)+'Input Output'!$H$8,IF(BV5156="C",(CD5156*'Input Output'!$E$11)+'Input Output'!$H$11,"")))</f>
        <v>65.587999999999994</v>
      </c>
      <c r="CJ5156">
        <f>IF(BV5156="A",(CF5156*'Input Output'!$E$6)+'Input Output'!$H$6,IF(BV5156="B",(CF5156*'Input Output'!$E$9)+'Input Output'!$H$9,IF(BV5156="C",(CF5156*'Input Output'!$E$12)+'Input Output'!$H$12,"")))</f>
        <v>139.46799999999999</v>
      </c>
      <c r="CL5156" t="str">
        <f t="shared" si="5400"/>
        <v/>
      </c>
    </row>
    <row r="5157" spans="71:90" x14ac:dyDescent="0.25">
      <c r="BS5157">
        <f t="shared" si="5403"/>
        <v>0</v>
      </c>
      <c r="BT5157">
        <f t="shared" si="5395"/>
        <v>601.20943149225025</v>
      </c>
      <c r="BU5157" s="15">
        <f t="shared" si="5401"/>
        <v>36072.565889535013</v>
      </c>
      <c r="BV5157" s="17" t="s">
        <v>460</v>
      </c>
      <c r="BW5157" t="s">
        <v>1736</v>
      </c>
      <c r="BZ5157">
        <f>'Hour Loop'!$BG$6/215</f>
        <v>0.55813953488372092</v>
      </c>
      <c r="CA5157" t="str">
        <f t="shared" si="5402"/>
        <v>1</v>
      </c>
      <c r="CC5157" t="str">
        <f t="shared" si="5396"/>
        <v xml:space="preserve">G01 X71.234 </v>
      </c>
      <c r="CD5157" t="str">
        <f t="shared" si="5397"/>
        <v xml:space="preserve">71.234 </v>
      </c>
      <c r="CE5157" t="str">
        <f t="shared" si="5398"/>
        <v xml:space="preserve">71.234 Y130.552 </v>
      </c>
      <c r="CF5157" t="str">
        <f t="shared" si="5399"/>
        <v xml:space="preserve">130.552 </v>
      </c>
      <c r="CI5157">
        <f>IF(BV5157="A",((CD5157*'Input Output'!$E$5)+'Input Output'!$H$5),IF(BV5157="B",(CD5157*'Input Output'!$E$8)+'Input Output'!$H$8,IF(BV5157="C",(CD5157*'Input Output'!$E$11)+'Input Output'!$H$11,"")))</f>
        <v>71.233999999999995</v>
      </c>
      <c r="CJ5157">
        <f>IF(BV5157="A",(CF5157*'Input Output'!$E$6)+'Input Output'!$H$6,IF(BV5157="B",(CF5157*'Input Output'!$E$9)+'Input Output'!$H$9,IF(BV5157="C",(CF5157*'Input Output'!$E$12)+'Input Output'!$H$12,"")))</f>
        <v>130.55199999999999</v>
      </c>
      <c r="CL5157" t="str">
        <f t="shared" si="5400"/>
        <v/>
      </c>
    </row>
    <row r="5158" spans="71:90" x14ac:dyDescent="0.25">
      <c r="BS5158">
        <f t="shared" si="5403"/>
        <v>0</v>
      </c>
      <c r="BT5158">
        <f t="shared" si="5395"/>
        <v>601.21873381783166</v>
      </c>
      <c r="BU5158" s="15">
        <f t="shared" si="5401"/>
        <v>36073.124029069899</v>
      </c>
      <c r="BV5158" s="17" t="s">
        <v>460</v>
      </c>
      <c r="BW5158" t="s">
        <v>1735</v>
      </c>
      <c r="BZ5158">
        <f>'Hour Loop'!$BG$6/215</f>
        <v>0.55813953488372092</v>
      </c>
      <c r="CA5158" t="str">
        <f t="shared" si="5402"/>
        <v>1</v>
      </c>
      <c r="CC5158" t="str">
        <f t="shared" si="5396"/>
        <v xml:space="preserve">G01 X77.31 </v>
      </c>
      <c r="CD5158" t="str">
        <f t="shared" si="5397"/>
        <v xml:space="preserve">77.31 </v>
      </c>
      <c r="CE5158" t="str">
        <f t="shared" si="5398"/>
        <v xml:space="preserve">77.31 Y121.925 </v>
      </c>
      <c r="CF5158" t="str">
        <f t="shared" si="5399"/>
        <v xml:space="preserve">121.925 </v>
      </c>
      <c r="CI5158">
        <f>IF(BV5158="A",((CD5158*'Input Output'!$E$5)+'Input Output'!$H$5),IF(BV5158="B",(CD5158*'Input Output'!$E$8)+'Input Output'!$H$8,IF(BV5158="C",(CD5158*'Input Output'!$E$11)+'Input Output'!$H$11,"")))</f>
        <v>77.31</v>
      </c>
      <c r="CJ5158">
        <f>IF(BV5158="A",(CF5158*'Input Output'!$E$6)+'Input Output'!$H$6,IF(BV5158="B",(CF5158*'Input Output'!$E$9)+'Input Output'!$H$9,IF(BV5158="C",(CF5158*'Input Output'!$E$12)+'Input Output'!$H$12,"")))</f>
        <v>121.925</v>
      </c>
      <c r="CL5158" t="str">
        <f t="shared" si="5400"/>
        <v/>
      </c>
    </row>
    <row r="5159" spans="71:90" x14ac:dyDescent="0.25">
      <c r="BS5159">
        <f t="shared" si="5403"/>
        <v>0</v>
      </c>
      <c r="BT5159">
        <f t="shared" si="5395"/>
        <v>601.22803614341308</v>
      </c>
      <c r="BU5159" s="15">
        <f t="shared" si="5401"/>
        <v>36073.682168604784</v>
      </c>
      <c r="BV5159" s="17" t="s">
        <v>460</v>
      </c>
      <c r="BW5159" t="s">
        <v>1734</v>
      </c>
      <c r="BZ5159">
        <f>'Hour Loop'!$BG$6/215</f>
        <v>0.55813953488372092</v>
      </c>
      <c r="CA5159" t="str">
        <f t="shared" si="5402"/>
        <v>1</v>
      </c>
      <c r="CC5159" t="str">
        <f t="shared" si="5396"/>
        <v xml:space="preserve">G01 X83.803 </v>
      </c>
      <c r="CD5159" t="str">
        <f t="shared" si="5397"/>
        <v xml:space="preserve">83.803 </v>
      </c>
      <c r="CE5159" t="str">
        <f t="shared" si="5398"/>
        <v xml:space="preserve">83.803 Y113.605 </v>
      </c>
      <c r="CF5159" t="str">
        <f t="shared" si="5399"/>
        <v xml:space="preserve">113.605 </v>
      </c>
      <c r="CI5159">
        <f>IF(BV5159="A",((CD5159*'Input Output'!$E$5)+'Input Output'!$H$5),IF(BV5159="B",(CD5159*'Input Output'!$E$8)+'Input Output'!$H$8,IF(BV5159="C",(CD5159*'Input Output'!$E$11)+'Input Output'!$H$11,"")))</f>
        <v>83.802999999999997</v>
      </c>
      <c r="CJ5159">
        <f>IF(BV5159="A",(CF5159*'Input Output'!$E$6)+'Input Output'!$H$6,IF(BV5159="B",(CF5159*'Input Output'!$E$9)+'Input Output'!$H$9,IF(BV5159="C",(CF5159*'Input Output'!$E$12)+'Input Output'!$H$12,"")))</f>
        <v>113.605</v>
      </c>
      <c r="CL5159" t="str">
        <f t="shared" si="5400"/>
        <v/>
      </c>
    </row>
    <row r="5160" spans="71:90" x14ac:dyDescent="0.25">
      <c r="BS5160">
        <f t="shared" si="5403"/>
        <v>0</v>
      </c>
      <c r="BT5160">
        <f t="shared" si="5395"/>
        <v>601.23733846899449</v>
      </c>
      <c r="BU5160" s="15">
        <f t="shared" si="5401"/>
        <v>36074.24030813967</v>
      </c>
      <c r="BV5160" s="17" t="s">
        <v>460</v>
      </c>
      <c r="BW5160" t="s">
        <v>1733</v>
      </c>
      <c r="BZ5160">
        <f>'Hour Loop'!$BG$6/215</f>
        <v>0.55813953488372092</v>
      </c>
      <c r="CA5160" t="str">
        <f t="shared" si="5402"/>
        <v>1</v>
      </c>
      <c r="CC5160" t="str">
        <f t="shared" si="5396"/>
        <v xml:space="preserve">G01 X90.696 </v>
      </c>
      <c r="CD5160" t="str">
        <f t="shared" si="5397"/>
        <v xml:space="preserve">90.696 </v>
      </c>
      <c r="CE5160" t="str">
        <f t="shared" si="5398"/>
        <v xml:space="preserve">90.696 Y105.615 </v>
      </c>
      <c r="CF5160" t="str">
        <f t="shared" si="5399"/>
        <v xml:space="preserve">105.615 </v>
      </c>
      <c r="CI5160">
        <f>IF(BV5160="A",((CD5160*'Input Output'!$E$5)+'Input Output'!$H$5),IF(BV5160="B",(CD5160*'Input Output'!$E$8)+'Input Output'!$H$8,IF(BV5160="C",(CD5160*'Input Output'!$E$11)+'Input Output'!$H$11,"")))</f>
        <v>90.695999999999998</v>
      </c>
      <c r="CJ5160">
        <f>IF(BV5160="A",(CF5160*'Input Output'!$E$6)+'Input Output'!$H$6,IF(BV5160="B",(CF5160*'Input Output'!$E$9)+'Input Output'!$H$9,IF(BV5160="C",(CF5160*'Input Output'!$E$12)+'Input Output'!$H$12,"")))</f>
        <v>105.61499999999999</v>
      </c>
      <c r="CL5160" t="str">
        <f t="shared" si="5400"/>
        <v/>
      </c>
    </row>
    <row r="5161" spans="71:90" x14ac:dyDescent="0.25">
      <c r="BS5161">
        <f t="shared" si="5403"/>
        <v>0</v>
      </c>
      <c r="BT5161">
        <f t="shared" si="5395"/>
        <v>601.24664079457591</v>
      </c>
      <c r="BU5161" s="15">
        <f t="shared" si="5401"/>
        <v>36074.798447674555</v>
      </c>
      <c r="BV5161" s="17" t="s">
        <v>460</v>
      </c>
      <c r="BW5161" t="s">
        <v>1732</v>
      </c>
      <c r="BZ5161">
        <f>'Hour Loop'!$BG$6/215</f>
        <v>0.55813953488372092</v>
      </c>
      <c r="CA5161" t="str">
        <f t="shared" si="5402"/>
        <v>1</v>
      </c>
      <c r="CC5161" t="str">
        <f t="shared" si="5396"/>
        <v>G01 X97.97</v>
      </c>
      <c r="CD5161" t="str">
        <f t="shared" si="5397"/>
        <v>97.97</v>
      </c>
      <c r="CE5161" t="str">
        <f t="shared" si="5398"/>
        <v xml:space="preserve">97.97 Y97.972 </v>
      </c>
      <c r="CF5161" t="str">
        <f t="shared" si="5399"/>
        <v xml:space="preserve">97.972 </v>
      </c>
      <c r="CI5161">
        <f>IF(BV5161="A",((CD5161*'Input Output'!$E$5)+'Input Output'!$H$5),IF(BV5161="B",(CD5161*'Input Output'!$E$8)+'Input Output'!$H$8,IF(BV5161="C",(CD5161*'Input Output'!$E$11)+'Input Output'!$H$11,"")))</f>
        <v>97.97</v>
      </c>
      <c r="CJ5161">
        <f>IF(BV5161="A",(CF5161*'Input Output'!$E$6)+'Input Output'!$H$6,IF(BV5161="B",(CF5161*'Input Output'!$E$9)+'Input Output'!$H$9,IF(BV5161="C",(CF5161*'Input Output'!$E$12)+'Input Output'!$H$12,"")))</f>
        <v>97.971999999999994</v>
      </c>
      <c r="CL5161" t="str">
        <f t="shared" si="5400"/>
        <v/>
      </c>
    </row>
    <row r="5162" spans="71:90" x14ac:dyDescent="0.25">
      <c r="BS5162">
        <f t="shared" si="5403"/>
        <v>0</v>
      </c>
      <c r="BT5162">
        <f t="shared" si="5395"/>
        <v>601.25594312015733</v>
      </c>
      <c r="BU5162" s="15">
        <f t="shared" si="5401"/>
        <v>36075.35658720944</v>
      </c>
      <c r="BV5162" s="17" t="s">
        <v>460</v>
      </c>
      <c r="BW5162" t="s">
        <v>1731</v>
      </c>
      <c r="BZ5162">
        <f>'Hour Loop'!$BG$6/215</f>
        <v>0.55813953488372092</v>
      </c>
      <c r="CA5162" t="str">
        <f t="shared" si="5402"/>
        <v>1</v>
      </c>
      <c r="CC5162" t="str">
        <f t="shared" si="5396"/>
        <v>G01 X105.61</v>
      </c>
      <c r="CD5162" t="str">
        <f t="shared" si="5397"/>
        <v>105.61</v>
      </c>
      <c r="CE5162" t="str">
        <f t="shared" si="5398"/>
        <v xml:space="preserve">105.61 Y90.696 </v>
      </c>
      <c r="CF5162" t="str">
        <f t="shared" si="5399"/>
        <v xml:space="preserve">90.696 </v>
      </c>
      <c r="CI5162">
        <f>IF(BV5162="A",((CD5162*'Input Output'!$E$5)+'Input Output'!$H$5),IF(BV5162="B",(CD5162*'Input Output'!$E$8)+'Input Output'!$H$8,IF(BV5162="C",(CD5162*'Input Output'!$E$11)+'Input Output'!$H$11,"")))</f>
        <v>105.61</v>
      </c>
      <c r="CJ5162">
        <f>IF(BV5162="A",(CF5162*'Input Output'!$E$6)+'Input Output'!$H$6,IF(BV5162="B",(CF5162*'Input Output'!$E$9)+'Input Output'!$H$9,IF(BV5162="C",(CF5162*'Input Output'!$E$12)+'Input Output'!$H$12,"")))</f>
        <v>90.695999999999998</v>
      </c>
      <c r="CL5162" t="str">
        <f t="shared" si="5400"/>
        <v/>
      </c>
    </row>
    <row r="5163" spans="71:90" x14ac:dyDescent="0.25">
      <c r="BS5163">
        <f t="shared" si="5403"/>
        <v>0</v>
      </c>
      <c r="BT5163">
        <f t="shared" si="5395"/>
        <v>601.26524544573874</v>
      </c>
      <c r="BU5163" s="15">
        <f t="shared" si="5401"/>
        <v>36075.914726744326</v>
      </c>
      <c r="BV5163" s="17" t="s">
        <v>460</v>
      </c>
      <c r="BW5163" t="s">
        <v>1730</v>
      </c>
      <c r="BZ5163">
        <f>'Hour Loop'!$BG$6/215</f>
        <v>0.55813953488372092</v>
      </c>
      <c r="CA5163" t="str">
        <f t="shared" si="5402"/>
        <v>1</v>
      </c>
      <c r="CC5163" t="str">
        <f t="shared" si="5396"/>
        <v>G01 X113.6</v>
      </c>
      <c r="CD5163" t="str">
        <f t="shared" si="5397"/>
        <v>113.6</v>
      </c>
      <c r="CE5163" t="str">
        <f t="shared" si="5398"/>
        <v xml:space="preserve">113.6 Y83.803 </v>
      </c>
      <c r="CF5163" t="str">
        <f t="shared" si="5399"/>
        <v xml:space="preserve">83.803 </v>
      </c>
      <c r="CI5163">
        <f>IF(BV5163="A",((CD5163*'Input Output'!$E$5)+'Input Output'!$H$5),IF(BV5163="B",(CD5163*'Input Output'!$E$8)+'Input Output'!$H$8,IF(BV5163="C",(CD5163*'Input Output'!$E$11)+'Input Output'!$H$11,"")))</f>
        <v>113.6</v>
      </c>
      <c r="CJ5163">
        <f>IF(BV5163="A",(CF5163*'Input Output'!$E$6)+'Input Output'!$H$6,IF(BV5163="B",(CF5163*'Input Output'!$E$9)+'Input Output'!$H$9,IF(BV5163="C",(CF5163*'Input Output'!$E$12)+'Input Output'!$H$12,"")))</f>
        <v>83.802999999999997</v>
      </c>
      <c r="CL5163" t="str">
        <f t="shared" si="5400"/>
        <v/>
      </c>
    </row>
    <row r="5164" spans="71:90" x14ac:dyDescent="0.25">
      <c r="BS5164">
        <f t="shared" si="5403"/>
        <v>0</v>
      </c>
      <c r="BT5164">
        <f t="shared" si="5395"/>
        <v>601.27454777132016</v>
      </c>
      <c r="BU5164" s="15">
        <f t="shared" si="5401"/>
        <v>36076.472866279211</v>
      </c>
      <c r="BV5164" s="17" t="s">
        <v>460</v>
      </c>
      <c r="BW5164" t="s">
        <v>1729</v>
      </c>
      <c r="BZ5164">
        <f>'Hour Loop'!$BG$6/215</f>
        <v>0.55813953488372092</v>
      </c>
      <c r="CA5164" t="str">
        <f t="shared" si="5402"/>
        <v>1</v>
      </c>
      <c r="CC5164" t="str">
        <f t="shared" si="5396"/>
        <v>G01 X121.9</v>
      </c>
      <c r="CD5164" t="str">
        <f t="shared" si="5397"/>
        <v>121.9</v>
      </c>
      <c r="CE5164" t="str">
        <f t="shared" si="5398"/>
        <v xml:space="preserve">121.92 Y77.31 </v>
      </c>
      <c r="CF5164" t="str">
        <f t="shared" si="5399"/>
        <v xml:space="preserve">77.31 </v>
      </c>
      <c r="CI5164">
        <f>IF(BV5164="A",((CD5164*'Input Output'!$E$5)+'Input Output'!$H$5),IF(BV5164="B",(CD5164*'Input Output'!$E$8)+'Input Output'!$H$8,IF(BV5164="C",(CD5164*'Input Output'!$E$11)+'Input Output'!$H$11,"")))</f>
        <v>121.9</v>
      </c>
      <c r="CJ5164">
        <f>IF(BV5164="A",(CF5164*'Input Output'!$E$6)+'Input Output'!$H$6,IF(BV5164="B",(CF5164*'Input Output'!$E$9)+'Input Output'!$H$9,IF(BV5164="C",(CF5164*'Input Output'!$E$12)+'Input Output'!$H$12,"")))</f>
        <v>77.31</v>
      </c>
      <c r="CL5164" t="str">
        <f t="shared" si="5400"/>
        <v/>
      </c>
    </row>
    <row r="5165" spans="71:90" x14ac:dyDescent="0.25">
      <c r="BS5165">
        <f t="shared" si="5403"/>
        <v>0</v>
      </c>
      <c r="BT5165">
        <f t="shared" si="5395"/>
        <v>601.28385009690157</v>
      </c>
      <c r="BU5165" s="15">
        <f t="shared" si="5401"/>
        <v>36077.031005814097</v>
      </c>
      <c r="BV5165" s="17" t="s">
        <v>460</v>
      </c>
      <c r="BW5165" t="s">
        <v>1728</v>
      </c>
      <c r="BZ5165">
        <f>'Hour Loop'!$BG$6/215</f>
        <v>0.55813953488372092</v>
      </c>
      <c r="CA5165" t="str">
        <f t="shared" si="5402"/>
        <v>1</v>
      </c>
      <c r="CC5165" t="str">
        <f t="shared" si="5396"/>
        <v>G01 X130.55</v>
      </c>
      <c r="CD5165" t="str">
        <f t="shared" si="5397"/>
        <v>130.55</v>
      </c>
      <c r="CE5165" t="str">
        <f t="shared" si="5398"/>
        <v xml:space="preserve">130.55 Y71.234 </v>
      </c>
      <c r="CF5165" t="str">
        <f t="shared" si="5399"/>
        <v xml:space="preserve">71.234 </v>
      </c>
      <c r="CI5165">
        <f>IF(BV5165="A",((CD5165*'Input Output'!$E$5)+'Input Output'!$H$5),IF(BV5165="B",(CD5165*'Input Output'!$E$8)+'Input Output'!$H$8,IF(BV5165="C",(CD5165*'Input Output'!$E$11)+'Input Output'!$H$11,"")))</f>
        <v>130.55000000000001</v>
      </c>
      <c r="CJ5165">
        <f>IF(BV5165="A",(CF5165*'Input Output'!$E$6)+'Input Output'!$H$6,IF(BV5165="B",(CF5165*'Input Output'!$E$9)+'Input Output'!$H$9,IF(BV5165="C",(CF5165*'Input Output'!$E$12)+'Input Output'!$H$12,"")))</f>
        <v>71.233999999999995</v>
      </c>
      <c r="CL5165" t="str">
        <f t="shared" si="5400"/>
        <v/>
      </c>
    </row>
    <row r="5166" spans="71:90" x14ac:dyDescent="0.25">
      <c r="BS5166">
        <f t="shared" si="5403"/>
        <v>0</v>
      </c>
      <c r="BT5166">
        <f t="shared" si="5395"/>
        <v>601.29315242248299</v>
      </c>
      <c r="BU5166" s="15">
        <f t="shared" si="5401"/>
        <v>36077.589145348982</v>
      </c>
      <c r="BV5166" s="17" t="s">
        <v>460</v>
      </c>
      <c r="BW5166" t="s">
        <v>1727</v>
      </c>
      <c r="BZ5166">
        <f>'Hour Loop'!$BG$6/215</f>
        <v>0.55813953488372092</v>
      </c>
      <c r="CA5166" t="str">
        <f t="shared" si="5402"/>
        <v>1</v>
      </c>
      <c r="CC5166" t="str">
        <f t="shared" si="5396"/>
        <v>G01 X139.46</v>
      </c>
      <c r="CD5166" t="str">
        <f t="shared" si="5397"/>
        <v>139.46</v>
      </c>
      <c r="CE5166" t="str">
        <f t="shared" si="5398"/>
        <v xml:space="preserve">139.46 Y65.588 </v>
      </c>
      <c r="CF5166" t="str">
        <f t="shared" si="5399"/>
        <v xml:space="preserve">65.588 </v>
      </c>
      <c r="CI5166">
        <f>IF(BV5166="A",((CD5166*'Input Output'!$E$5)+'Input Output'!$H$5),IF(BV5166="B",(CD5166*'Input Output'!$E$8)+'Input Output'!$H$8,IF(BV5166="C",(CD5166*'Input Output'!$E$11)+'Input Output'!$H$11,"")))</f>
        <v>139.46</v>
      </c>
      <c r="CJ5166">
        <f>IF(BV5166="A",(CF5166*'Input Output'!$E$6)+'Input Output'!$H$6,IF(BV5166="B",(CF5166*'Input Output'!$E$9)+'Input Output'!$H$9,IF(BV5166="C",(CF5166*'Input Output'!$E$12)+'Input Output'!$H$12,"")))</f>
        <v>65.587999999999994</v>
      </c>
      <c r="CL5166" t="str">
        <f t="shared" si="5400"/>
        <v/>
      </c>
    </row>
    <row r="5167" spans="71:90" x14ac:dyDescent="0.25">
      <c r="BS5167">
        <f t="shared" si="5403"/>
        <v>0</v>
      </c>
      <c r="BT5167">
        <f t="shared" si="5395"/>
        <v>601.30245474806441</v>
      </c>
      <c r="BU5167" s="15">
        <f t="shared" si="5401"/>
        <v>36078.147284883868</v>
      </c>
      <c r="BV5167" s="17" t="s">
        <v>460</v>
      </c>
      <c r="BW5167" t="s">
        <v>1726</v>
      </c>
      <c r="BZ5167">
        <f>'Hour Loop'!$BG$6/215</f>
        <v>0.55813953488372092</v>
      </c>
      <c r="CA5167" t="str">
        <f t="shared" si="5402"/>
        <v>1</v>
      </c>
      <c r="CC5167" t="str">
        <f t="shared" si="5396"/>
        <v>G01 X148.65</v>
      </c>
      <c r="CD5167" t="str">
        <f t="shared" si="5397"/>
        <v>148.65</v>
      </c>
      <c r="CE5167" t="str">
        <f t="shared" si="5398"/>
        <v xml:space="preserve">148.65 Y60.387 </v>
      </c>
      <c r="CF5167" t="str">
        <f t="shared" si="5399"/>
        <v xml:space="preserve">60.387 </v>
      </c>
      <c r="CI5167">
        <f>IF(BV5167="A",((CD5167*'Input Output'!$E$5)+'Input Output'!$H$5),IF(BV5167="B",(CD5167*'Input Output'!$E$8)+'Input Output'!$H$8,IF(BV5167="C",(CD5167*'Input Output'!$E$11)+'Input Output'!$H$11,"")))</f>
        <v>148.65</v>
      </c>
      <c r="CJ5167">
        <f>IF(BV5167="A",(CF5167*'Input Output'!$E$6)+'Input Output'!$H$6,IF(BV5167="B",(CF5167*'Input Output'!$E$9)+'Input Output'!$H$9,IF(BV5167="C",(CF5167*'Input Output'!$E$12)+'Input Output'!$H$12,"")))</f>
        <v>60.387</v>
      </c>
      <c r="CL5167" t="str">
        <f t="shared" si="5400"/>
        <v/>
      </c>
    </row>
    <row r="5168" spans="71:90" x14ac:dyDescent="0.25">
      <c r="BS5168">
        <f t="shared" si="5403"/>
        <v>0</v>
      </c>
      <c r="BT5168">
        <f t="shared" si="5395"/>
        <v>601.31175707364594</v>
      </c>
      <c r="BU5168" s="15">
        <f t="shared" si="5401"/>
        <v>36078.705424418753</v>
      </c>
      <c r="BV5168" s="17" t="s">
        <v>460</v>
      </c>
      <c r="BW5168" t="s">
        <v>1725</v>
      </c>
      <c r="BZ5168">
        <f>'Hour Loop'!$BG$6/215</f>
        <v>0.55813953488372092</v>
      </c>
      <c r="CA5168" t="str">
        <f t="shared" si="5402"/>
        <v>1</v>
      </c>
      <c r="CC5168" t="str">
        <f t="shared" si="5396"/>
        <v>G01 X158.07</v>
      </c>
      <c r="CD5168" t="str">
        <f t="shared" si="5397"/>
        <v>158.07</v>
      </c>
      <c r="CE5168" t="str">
        <f t="shared" si="5398"/>
        <v xml:space="preserve">158.07 Y55.642 </v>
      </c>
      <c r="CF5168" t="str">
        <f t="shared" si="5399"/>
        <v xml:space="preserve">55.642 </v>
      </c>
      <c r="CI5168">
        <f>IF(BV5168="A",((CD5168*'Input Output'!$E$5)+'Input Output'!$H$5),IF(BV5168="B",(CD5168*'Input Output'!$E$8)+'Input Output'!$H$8,IF(BV5168="C",(CD5168*'Input Output'!$E$11)+'Input Output'!$H$11,"")))</f>
        <v>158.07</v>
      </c>
      <c r="CJ5168">
        <f>IF(BV5168="A",(CF5168*'Input Output'!$E$6)+'Input Output'!$H$6,IF(BV5168="B",(CF5168*'Input Output'!$E$9)+'Input Output'!$H$9,IF(BV5168="C",(CF5168*'Input Output'!$E$12)+'Input Output'!$H$12,"")))</f>
        <v>55.642000000000003</v>
      </c>
      <c r="CL5168" t="str">
        <f t="shared" si="5400"/>
        <v/>
      </c>
    </row>
    <row r="5169" spans="71:90" x14ac:dyDescent="0.25">
      <c r="BS5169">
        <f t="shared" si="5403"/>
        <v>0</v>
      </c>
      <c r="BT5169">
        <f t="shared" si="5395"/>
        <v>601.32105939922735</v>
      </c>
      <c r="BU5169" s="15">
        <f t="shared" si="5401"/>
        <v>36079.263563953638</v>
      </c>
      <c r="BV5169" s="17" t="s">
        <v>460</v>
      </c>
      <c r="BW5169" t="s">
        <v>1724</v>
      </c>
      <c r="BZ5169">
        <f>'Hour Loop'!$BG$6/215</f>
        <v>0.55813953488372092</v>
      </c>
      <c r="CA5169" t="str">
        <f t="shared" si="5402"/>
        <v>1</v>
      </c>
      <c r="CC5169" t="str">
        <f t="shared" si="5396"/>
        <v>G01 X167.72</v>
      </c>
      <c r="CD5169" t="str">
        <f t="shared" si="5397"/>
        <v>167.72</v>
      </c>
      <c r="CE5169" t="str">
        <f t="shared" si="5398"/>
        <v xml:space="preserve">167.72 Y51.366 </v>
      </c>
      <c r="CF5169" t="str">
        <f t="shared" si="5399"/>
        <v xml:space="preserve">51.366 </v>
      </c>
      <c r="CI5169">
        <f>IF(BV5169="A",((CD5169*'Input Output'!$E$5)+'Input Output'!$H$5),IF(BV5169="B",(CD5169*'Input Output'!$E$8)+'Input Output'!$H$8,IF(BV5169="C",(CD5169*'Input Output'!$E$11)+'Input Output'!$H$11,"")))</f>
        <v>167.72</v>
      </c>
      <c r="CJ5169">
        <f>IF(BV5169="A",(CF5169*'Input Output'!$E$6)+'Input Output'!$H$6,IF(BV5169="B",(CF5169*'Input Output'!$E$9)+'Input Output'!$H$9,IF(BV5169="C",(CF5169*'Input Output'!$E$12)+'Input Output'!$H$12,"")))</f>
        <v>51.366</v>
      </c>
      <c r="CL5169" t="str">
        <f t="shared" si="5400"/>
        <v/>
      </c>
    </row>
    <row r="5170" spans="71:90" x14ac:dyDescent="0.25">
      <c r="BS5170">
        <f t="shared" si="5403"/>
        <v>0</v>
      </c>
      <c r="BT5170">
        <f t="shared" si="5395"/>
        <v>601.33036172480877</v>
      </c>
      <c r="BU5170" s="15">
        <f t="shared" si="5401"/>
        <v>36079.821703488524</v>
      </c>
      <c r="BV5170" s="17" t="s">
        <v>460</v>
      </c>
      <c r="BW5170" t="s">
        <v>1723</v>
      </c>
      <c r="BZ5170">
        <f>'Hour Loop'!$BG$6/215</f>
        <v>0.55813953488372092</v>
      </c>
      <c r="CA5170" t="str">
        <f t="shared" si="5402"/>
        <v>1</v>
      </c>
      <c r="CC5170" t="str">
        <f t="shared" si="5396"/>
        <v>G01 X177.56</v>
      </c>
      <c r="CD5170" t="str">
        <f t="shared" si="5397"/>
        <v>177.56</v>
      </c>
      <c r="CE5170" t="str">
        <f t="shared" si="5398"/>
        <v xml:space="preserve">177.56 Y47.568 </v>
      </c>
      <c r="CF5170" t="str">
        <f t="shared" si="5399"/>
        <v xml:space="preserve">47.568 </v>
      </c>
      <c r="CI5170">
        <f>IF(BV5170="A",((CD5170*'Input Output'!$E$5)+'Input Output'!$H$5),IF(BV5170="B",(CD5170*'Input Output'!$E$8)+'Input Output'!$H$8,IF(BV5170="C",(CD5170*'Input Output'!$E$11)+'Input Output'!$H$11,"")))</f>
        <v>177.56</v>
      </c>
      <c r="CJ5170">
        <f>IF(BV5170="A",(CF5170*'Input Output'!$E$6)+'Input Output'!$H$6,IF(BV5170="B",(CF5170*'Input Output'!$E$9)+'Input Output'!$H$9,IF(BV5170="C",(CF5170*'Input Output'!$E$12)+'Input Output'!$H$12,"")))</f>
        <v>47.567999999999998</v>
      </c>
      <c r="CL5170" t="str">
        <f t="shared" si="5400"/>
        <v/>
      </c>
    </row>
    <row r="5171" spans="71:90" x14ac:dyDescent="0.25">
      <c r="BS5171">
        <f t="shared" si="5403"/>
        <v>0</v>
      </c>
      <c r="BT5171">
        <f t="shared" si="5395"/>
        <v>601.33966405039018</v>
      </c>
      <c r="BU5171" s="15">
        <f t="shared" si="5401"/>
        <v>36080.379843023409</v>
      </c>
      <c r="BV5171" s="17" t="s">
        <v>460</v>
      </c>
      <c r="BW5171" t="s">
        <v>1722</v>
      </c>
      <c r="BZ5171">
        <f>'Hour Loop'!$BG$6/215</f>
        <v>0.55813953488372092</v>
      </c>
      <c r="CA5171" t="str">
        <f t="shared" si="5402"/>
        <v>1</v>
      </c>
      <c r="CC5171" t="str">
        <f t="shared" si="5396"/>
        <v>G01 X187.58</v>
      </c>
      <c r="CD5171" t="str">
        <f t="shared" si="5397"/>
        <v>187.58</v>
      </c>
      <c r="CE5171" t="str">
        <f t="shared" si="5398"/>
        <v xml:space="preserve">187.58 Y44.258 </v>
      </c>
      <c r="CF5171" t="str">
        <f t="shared" si="5399"/>
        <v xml:space="preserve">44.258 </v>
      </c>
      <c r="CI5171">
        <f>IF(BV5171="A",((CD5171*'Input Output'!$E$5)+'Input Output'!$H$5),IF(BV5171="B",(CD5171*'Input Output'!$E$8)+'Input Output'!$H$8,IF(BV5171="C",(CD5171*'Input Output'!$E$11)+'Input Output'!$H$11,"")))</f>
        <v>187.58</v>
      </c>
      <c r="CJ5171">
        <f>IF(BV5171="A",(CF5171*'Input Output'!$E$6)+'Input Output'!$H$6,IF(BV5171="B",(CF5171*'Input Output'!$E$9)+'Input Output'!$H$9,IF(BV5171="C",(CF5171*'Input Output'!$E$12)+'Input Output'!$H$12,"")))</f>
        <v>44.258000000000003</v>
      </c>
      <c r="CL5171" t="str">
        <f t="shared" si="5400"/>
        <v/>
      </c>
    </row>
    <row r="5172" spans="71:90" x14ac:dyDescent="0.25">
      <c r="BS5172">
        <f t="shared" si="5403"/>
        <v>0</v>
      </c>
      <c r="BT5172">
        <f t="shared" si="5395"/>
        <v>601.3489663759716</v>
      </c>
      <c r="BU5172" s="15">
        <f t="shared" si="5401"/>
        <v>36080.937982558295</v>
      </c>
      <c r="BV5172" s="17" t="s">
        <v>460</v>
      </c>
      <c r="BW5172" t="s">
        <v>1721</v>
      </c>
      <c r="BZ5172">
        <f>'Hour Loop'!$BG$6/215</f>
        <v>0.55813953488372092</v>
      </c>
      <c r="CA5172" t="str">
        <f t="shared" si="5402"/>
        <v>1</v>
      </c>
      <c r="CC5172" t="str">
        <f t="shared" si="5396"/>
        <v>G01 X197.75</v>
      </c>
      <c r="CD5172" t="str">
        <f t="shared" si="5397"/>
        <v>197.75</v>
      </c>
      <c r="CE5172" t="str">
        <f t="shared" si="5398"/>
        <v xml:space="preserve">197.75 Y41.443 </v>
      </c>
      <c r="CF5172" t="str">
        <f t="shared" si="5399"/>
        <v xml:space="preserve">41.443 </v>
      </c>
      <c r="CI5172">
        <f>IF(BV5172="A",((CD5172*'Input Output'!$E$5)+'Input Output'!$H$5),IF(BV5172="B",(CD5172*'Input Output'!$E$8)+'Input Output'!$H$8,IF(BV5172="C",(CD5172*'Input Output'!$E$11)+'Input Output'!$H$11,"")))</f>
        <v>197.75</v>
      </c>
      <c r="CJ5172">
        <f>IF(BV5172="A",(CF5172*'Input Output'!$E$6)+'Input Output'!$H$6,IF(BV5172="B",(CF5172*'Input Output'!$E$9)+'Input Output'!$H$9,IF(BV5172="C",(CF5172*'Input Output'!$E$12)+'Input Output'!$H$12,"")))</f>
        <v>41.442999999999998</v>
      </c>
      <c r="CL5172" t="str">
        <f t="shared" si="5400"/>
        <v/>
      </c>
    </row>
    <row r="5173" spans="71:90" x14ac:dyDescent="0.25">
      <c r="BS5173">
        <f t="shared" si="5403"/>
        <v>0</v>
      </c>
      <c r="BT5173">
        <f t="shared" si="5395"/>
        <v>601.35826870155302</v>
      </c>
      <c r="BU5173" s="15">
        <f t="shared" si="5401"/>
        <v>36081.49612209318</v>
      </c>
      <c r="BV5173" s="17" t="s">
        <v>460</v>
      </c>
      <c r="BW5173" t="s">
        <v>1720</v>
      </c>
      <c r="BZ5173">
        <f>'Hour Loop'!$BG$6/215</f>
        <v>0.55813953488372092</v>
      </c>
      <c r="CA5173" t="str">
        <f t="shared" si="5402"/>
        <v>1</v>
      </c>
      <c r="CC5173" t="str">
        <f t="shared" si="5396"/>
        <v>G01 X208.05</v>
      </c>
      <c r="CD5173" t="str">
        <f t="shared" si="5397"/>
        <v>208.05</v>
      </c>
      <c r="CE5173" t="str">
        <f t="shared" si="5398"/>
        <v xml:space="preserve">208.05 Y39.131 </v>
      </c>
      <c r="CF5173" t="str">
        <f t="shared" si="5399"/>
        <v xml:space="preserve">39.131 </v>
      </c>
      <c r="CI5173">
        <f>IF(BV5173="A",((CD5173*'Input Output'!$E$5)+'Input Output'!$H$5),IF(BV5173="B",(CD5173*'Input Output'!$E$8)+'Input Output'!$H$8,IF(BV5173="C",(CD5173*'Input Output'!$E$11)+'Input Output'!$H$11,"")))</f>
        <v>208.05</v>
      </c>
      <c r="CJ5173">
        <f>IF(BV5173="A",(CF5173*'Input Output'!$E$6)+'Input Output'!$H$6,IF(BV5173="B",(CF5173*'Input Output'!$E$9)+'Input Output'!$H$9,IF(BV5173="C",(CF5173*'Input Output'!$E$12)+'Input Output'!$H$12,"")))</f>
        <v>39.131</v>
      </c>
      <c r="CL5173" t="str">
        <f t="shared" si="5400"/>
        <v/>
      </c>
    </row>
    <row r="5174" spans="71:90" x14ac:dyDescent="0.25">
      <c r="BS5174">
        <f t="shared" si="5403"/>
        <v>0</v>
      </c>
      <c r="BT5174">
        <f t="shared" si="5395"/>
        <v>601.36757102713443</v>
      </c>
      <c r="BU5174" s="15">
        <f t="shared" si="5401"/>
        <v>36082.054261628065</v>
      </c>
      <c r="BV5174" s="17" t="s">
        <v>460</v>
      </c>
      <c r="BW5174" t="s">
        <v>1719</v>
      </c>
      <c r="BZ5174">
        <f>'Hour Loop'!$BG$6/215</f>
        <v>0.55813953488372092</v>
      </c>
      <c r="CA5174" t="str">
        <f t="shared" si="5402"/>
        <v>1</v>
      </c>
      <c r="CC5174" t="str">
        <f t="shared" si="5396"/>
        <v>G01 X218.45</v>
      </c>
      <c r="CD5174" t="str">
        <f t="shared" si="5397"/>
        <v>218.45</v>
      </c>
      <c r="CE5174" t="str">
        <f t="shared" si="5398"/>
        <v xml:space="preserve">218.45 Y37.327 </v>
      </c>
      <c r="CF5174" t="str">
        <f t="shared" si="5399"/>
        <v xml:space="preserve">37.327 </v>
      </c>
      <c r="CI5174">
        <f>IF(BV5174="A",((CD5174*'Input Output'!$E$5)+'Input Output'!$H$5),IF(BV5174="B",(CD5174*'Input Output'!$E$8)+'Input Output'!$H$8,IF(BV5174="C",(CD5174*'Input Output'!$E$11)+'Input Output'!$H$11,"")))</f>
        <v>218.45</v>
      </c>
      <c r="CJ5174">
        <f>IF(BV5174="A",(CF5174*'Input Output'!$E$6)+'Input Output'!$H$6,IF(BV5174="B",(CF5174*'Input Output'!$E$9)+'Input Output'!$H$9,IF(BV5174="C",(CF5174*'Input Output'!$E$12)+'Input Output'!$H$12,"")))</f>
        <v>37.326999999999998</v>
      </c>
      <c r="CL5174" t="str">
        <f t="shared" si="5400"/>
        <v/>
      </c>
    </row>
    <row r="5175" spans="71:90" x14ac:dyDescent="0.25">
      <c r="BS5175">
        <f t="shared" si="5403"/>
        <v>0</v>
      </c>
      <c r="BT5175">
        <f t="shared" si="5395"/>
        <v>601.37687335271585</v>
      </c>
      <c r="BU5175" s="15">
        <f t="shared" si="5401"/>
        <v>36082.612401162951</v>
      </c>
      <c r="BV5175" s="17" t="s">
        <v>460</v>
      </c>
      <c r="BW5175" t="s">
        <v>1718</v>
      </c>
      <c r="BZ5175">
        <f>'Hour Loop'!$BG$6/215</f>
        <v>0.55813953488372092</v>
      </c>
      <c r="CA5175" t="str">
        <f t="shared" si="5402"/>
        <v>1</v>
      </c>
      <c r="CC5175" t="str">
        <f t="shared" si="5396"/>
        <v>G01 X228.92</v>
      </c>
      <c r="CD5175" t="str">
        <f t="shared" si="5397"/>
        <v>228.92</v>
      </c>
      <c r="CE5175" t="str">
        <f t="shared" si="5398"/>
        <v xml:space="preserve">228.92 Y36.035 </v>
      </c>
      <c r="CF5175" t="str">
        <f t="shared" si="5399"/>
        <v xml:space="preserve">36.035 </v>
      </c>
      <c r="CI5175">
        <f>IF(BV5175="A",((CD5175*'Input Output'!$E$5)+'Input Output'!$H$5),IF(BV5175="B",(CD5175*'Input Output'!$E$8)+'Input Output'!$H$8,IF(BV5175="C",(CD5175*'Input Output'!$E$11)+'Input Output'!$H$11,"")))</f>
        <v>228.92</v>
      </c>
      <c r="CJ5175">
        <f>IF(BV5175="A",(CF5175*'Input Output'!$E$6)+'Input Output'!$H$6,IF(BV5175="B",(CF5175*'Input Output'!$E$9)+'Input Output'!$H$9,IF(BV5175="C",(CF5175*'Input Output'!$E$12)+'Input Output'!$H$12,"")))</f>
        <v>36.034999999999997</v>
      </c>
      <c r="CL5175" t="str">
        <f t="shared" si="5400"/>
        <v/>
      </c>
    </row>
    <row r="5176" spans="71:90" x14ac:dyDescent="0.25">
      <c r="BS5176">
        <f t="shared" si="5403"/>
        <v>0</v>
      </c>
      <c r="BT5176">
        <f t="shared" si="5395"/>
        <v>601.38617567829726</v>
      </c>
      <c r="BU5176" s="15">
        <f t="shared" si="5401"/>
        <v>36083.170540697836</v>
      </c>
      <c r="BV5176" s="17" t="s">
        <v>460</v>
      </c>
      <c r="BW5176" t="s">
        <v>1717</v>
      </c>
      <c r="BZ5176">
        <f>'Hour Loop'!$BG$6/215</f>
        <v>0.55813953488372092</v>
      </c>
      <c r="CA5176" t="str">
        <f t="shared" si="5402"/>
        <v>1</v>
      </c>
      <c r="CC5176" t="str">
        <f t="shared" si="5396"/>
        <v>G01 X239.45</v>
      </c>
      <c r="CD5176" t="str">
        <f t="shared" si="5397"/>
        <v>239.45</v>
      </c>
      <c r="CE5176" t="str">
        <f t="shared" si="5398"/>
        <v xml:space="preserve">239.45 Y35.259 </v>
      </c>
      <c r="CF5176" t="str">
        <f t="shared" si="5399"/>
        <v xml:space="preserve">35.259 </v>
      </c>
      <c r="CI5176">
        <f>IF(BV5176="A",((CD5176*'Input Output'!$E$5)+'Input Output'!$H$5),IF(BV5176="B",(CD5176*'Input Output'!$E$8)+'Input Output'!$H$8,IF(BV5176="C",(CD5176*'Input Output'!$E$11)+'Input Output'!$H$11,"")))</f>
        <v>239.45</v>
      </c>
      <c r="CJ5176">
        <f>IF(BV5176="A",(CF5176*'Input Output'!$E$6)+'Input Output'!$H$6,IF(BV5176="B",(CF5176*'Input Output'!$E$9)+'Input Output'!$H$9,IF(BV5176="C",(CF5176*'Input Output'!$E$12)+'Input Output'!$H$12,"")))</f>
        <v>35.259</v>
      </c>
      <c r="CL5176" t="str">
        <f t="shared" si="5400"/>
        <v/>
      </c>
    </row>
    <row r="5177" spans="71:90" x14ac:dyDescent="0.25">
      <c r="BS5177">
        <f t="shared" si="5403"/>
        <v>0</v>
      </c>
      <c r="BT5177">
        <f t="shared" si="5395"/>
        <v>601.39547800387868</v>
      </c>
      <c r="BU5177" s="15">
        <f t="shared" si="5401"/>
        <v>36083.728680232722</v>
      </c>
      <c r="BV5177" s="17" t="s">
        <v>460</v>
      </c>
      <c r="BW5177" t="s">
        <v>1821</v>
      </c>
      <c r="BZ5177">
        <f>'Hour Loop'!$BG$6/215</f>
        <v>0.55813953488372092</v>
      </c>
      <c r="CA5177" t="str">
        <f t="shared" si="5402"/>
        <v>1</v>
      </c>
      <c r="CC5177" t="str">
        <f t="shared" si="5396"/>
        <v>G01 X250.0</v>
      </c>
      <c r="CD5177" t="str">
        <f t="shared" si="5397"/>
        <v>250.0</v>
      </c>
      <c r="CE5177" t="str">
        <f t="shared" si="5398"/>
        <v xml:space="preserve">250.00 Y35.00 </v>
      </c>
      <c r="CF5177" t="str">
        <f t="shared" si="5399"/>
        <v xml:space="preserve">35.00 </v>
      </c>
      <c r="CI5177">
        <f>IF(BV5177="A",((CD5177*'Input Output'!$E$5)+'Input Output'!$H$5),IF(BV5177="B",(CD5177*'Input Output'!$E$8)+'Input Output'!$H$8,IF(BV5177="C",(CD5177*'Input Output'!$E$11)+'Input Output'!$H$11,"")))</f>
        <v>250</v>
      </c>
      <c r="CJ5177">
        <f>IF(BV5177="A",(CF5177*'Input Output'!$E$6)+'Input Output'!$H$6,IF(BV5177="B",(CF5177*'Input Output'!$E$9)+'Input Output'!$H$9,IF(BV5177="C",(CF5177*'Input Output'!$E$12)+'Input Output'!$H$12,"")))</f>
        <v>35</v>
      </c>
      <c r="CL5177" t="str">
        <f t="shared" si="5400"/>
        <v/>
      </c>
    </row>
    <row r="5178" spans="71:90" x14ac:dyDescent="0.25">
      <c r="BS5178">
        <f t="shared" si="5403"/>
        <v>0</v>
      </c>
      <c r="BT5178">
        <f t="shared" si="5395"/>
        <v>601.4047803294601</v>
      </c>
      <c r="BU5178" s="15">
        <f t="shared" si="5401"/>
        <v>36084.286819767607</v>
      </c>
      <c r="BV5178" s="17" t="s">
        <v>460</v>
      </c>
      <c r="BW5178" t="s">
        <v>1716</v>
      </c>
      <c r="BZ5178">
        <f>'Hour Loop'!$BG$6/215</f>
        <v>0.55813953488372092</v>
      </c>
      <c r="CA5178" t="str">
        <f t="shared" si="5402"/>
        <v>1</v>
      </c>
      <c r="CC5178" t="str">
        <f t="shared" si="5396"/>
        <v>G01 X260.55</v>
      </c>
      <c r="CD5178" t="str">
        <f t="shared" si="5397"/>
        <v>260.55</v>
      </c>
      <c r="CE5178" t="str">
        <f t="shared" si="5398"/>
        <v xml:space="preserve">260.55 Y35.259 </v>
      </c>
      <c r="CF5178" t="str">
        <f t="shared" si="5399"/>
        <v xml:space="preserve">35.259 </v>
      </c>
      <c r="CI5178">
        <f>IF(BV5178="A",((CD5178*'Input Output'!$E$5)+'Input Output'!$H$5),IF(BV5178="B",(CD5178*'Input Output'!$E$8)+'Input Output'!$H$8,IF(BV5178="C",(CD5178*'Input Output'!$E$11)+'Input Output'!$H$11,"")))</f>
        <v>260.55</v>
      </c>
      <c r="CJ5178">
        <f>IF(BV5178="A",(CF5178*'Input Output'!$E$6)+'Input Output'!$H$6,IF(BV5178="B",(CF5178*'Input Output'!$E$9)+'Input Output'!$H$9,IF(BV5178="C",(CF5178*'Input Output'!$E$12)+'Input Output'!$H$12,"")))</f>
        <v>35.259</v>
      </c>
      <c r="CL5178" t="str">
        <f t="shared" si="5400"/>
        <v/>
      </c>
    </row>
    <row r="5179" spans="71:90" x14ac:dyDescent="0.25">
      <c r="BS5179">
        <f t="shared" si="5403"/>
        <v>0</v>
      </c>
      <c r="BT5179">
        <f t="shared" si="5395"/>
        <v>601.41408265504151</v>
      </c>
      <c r="BU5179" s="15">
        <f t="shared" si="5401"/>
        <v>36084.844959302492</v>
      </c>
      <c r="BV5179" s="17" t="s">
        <v>460</v>
      </c>
      <c r="BW5179" t="s">
        <v>1715</v>
      </c>
      <c r="BZ5179">
        <f>'Hour Loop'!$BG$6/215</f>
        <v>0.55813953488372092</v>
      </c>
      <c r="CA5179" t="str">
        <f t="shared" si="5402"/>
        <v>1</v>
      </c>
      <c r="CC5179" t="str">
        <f t="shared" si="5396"/>
        <v>G01 X271.07</v>
      </c>
      <c r="CD5179" t="str">
        <f t="shared" si="5397"/>
        <v>271.07</v>
      </c>
      <c r="CE5179" t="str">
        <f t="shared" si="5398"/>
        <v xml:space="preserve">271.07 Y36.035 </v>
      </c>
      <c r="CF5179" t="str">
        <f t="shared" si="5399"/>
        <v xml:space="preserve">36.035 </v>
      </c>
      <c r="CI5179">
        <f>IF(BV5179="A",((CD5179*'Input Output'!$E$5)+'Input Output'!$H$5),IF(BV5179="B",(CD5179*'Input Output'!$E$8)+'Input Output'!$H$8,IF(BV5179="C",(CD5179*'Input Output'!$E$11)+'Input Output'!$H$11,"")))</f>
        <v>271.07</v>
      </c>
      <c r="CJ5179">
        <f>IF(BV5179="A",(CF5179*'Input Output'!$E$6)+'Input Output'!$H$6,IF(BV5179="B",(CF5179*'Input Output'!$E$9)+'Input Output'!$H$9,IF(BV5179="C",(CF5179*'Input Output'!$E$12)+'Input Output'!$H$12,"")))</f>
        <v>36.034999999999997</v>
      </c>
      <c r="CL5179" t="str">
        <f t="shared" si="5400"/>
        <v/>
      </c>
    </row>
    <row r="5180" spans="71:90" x14ac:dyDescent="0.25">
      <c r="BS5180">
        <f t="shared" si="5403"/>
        <v>0</v>
      </c>
      <c r="BT5180">
        <f t="shared" si="5395"/>
        <v>601.42338498062293</v>
      </c>
      <c r="BU5180" s="15">
        <f t="shared" si="5401"/>
        <v>36085.403098837378</v>
      </c>
      <c r="BV5180" s="17" t="s">
        <v>460</v>
      </c>
      <c r="BW5180" t="s">
        <v>1714</v>
      </c>
      <c r="BZ5180">
        <f>'Hour Loop'!$BG$6/215</f>
        <v>0.55813953488372092</v>
      </c>
      <c r="CA5180" t="str">
        <f t="shared" si="5402"/>
        <v>1</v>
      </c>
      <c r="CC5180" t="str">
        <f t="shared" si="5396"/>
        <v>G01 X281.54</v>
      </c>
      <c r="CD5180" t="str">
        <f t="shared" si="5397"/>
        <v>281.54</v>
      </c>
      <c r="CE5180" t="str">
        <f t="shared" si="5398"/>
        <v xml:space="preserve">281.54 Y37.327 </v>
      </c>
      <c r="CF5180" t="str">
        <f t="shared" si="5399"/>
        <v xml:space="preserve">37.327 </v>
      </c>
      <c r="CI5180">
        <f>IF(BV5180="A",((CD5180*'Input Output'!$E$5)+'Input Output'!$H$5),IF(BV5180="B",(CD5180*'Input Output'!$E$8)+'Input Output'!$H$8,IF(BV5180="C",(CD5180*'Input Output'!$E$11)+'Input Output'!$H$11,"")))</f>
        <v>281.54000000000002</v>
      </c>
      <c r="CJ5180">
        <f>IF(BV5180="A",(CF5180*'Input Output'!$E$6)+'Input Output'!$H$6,IF(BV5180="B",(CF5180*'Input Output'!$E$9)+'Input Output'!$H$9,IF(BV5180="C",(CF5180*'Input Output'!$E$12)+'Input Output'!$H$12,"")))</f>
        <v>37.326999999999998</v>
      </c>
      <c r="CL5180" t="str">
        <f t="shared" si="5400"/>
        <v/>
      </c>
    </row>
    <row r="5181" spans="71:90" x14ac:dyDescent="0.25">
      <c r="BS5181">
        <f t="shared" si="5403"/>
        <v>0</v>
      </c>
      <c r="BT5181">
        <f t="shared" si="5395"/>
        <v>601.43268730620434</v>
      </c>
      <c r="BU5181" s="15">
        <f t="shared" si="5401"/>
        <v>36085.961238372263</v>
      </c>
      <c r="BV5181" s="17" t="s">
        <v>460</v>
      </c>
      <c r="BW5181" t="s">
        <v>1713</v>
      </c>
      <c r="BZ5181">
        <f>'Hour Loop'!$BG$6/215</f>
        <v>0.55813953488372092</v>
      </c>
      <c r="CA5181" t="str">
        <f t="shared" si="5402"/>
        <v>1</v>
      </c>
      <c r="CC5181" t="str">
        <f t="shared" si="5396"/>
        <v>G01 X291.94</v>
      </c>
      <c r="CD5181" t="str">
        <f t="shared" si="5397"/>
        <v>291.94</v>
      </c>
      <c r="CE5181" t="str">
        <f t="shared" si="5398"/>
        <v xml:space="preserve">291.94 Y39.131 </v>
      </c>
      <c r="CF5181" t="str">
        <f t="shared" si="5399"/>
        <v xml:space="preserve">39.131 </v>
      </c>
      <c r="CI5181">
        <f>IF(BV5181="A",((CD5181*'Input Output'!$E$5)+'Input Output'!$H$5),IF(BV5181="B",(CD5181*'Input Output'!$E$8)+'Input Output'!$H$8,IF(BV5181="C",(CD5181*'Input Output'!$E$11)+'Input Output'!$H$11,"")))</f>
        <v>291.94</v>
      </c>
      <c r="CJ5181">
        <f>IF(BV5181="A",(CF5181*'Input Output'!$E$6)+'Input Output'!$H$6,IF(BV5181="B",(CF5181*'Input Output'!$E$9)+'Input Output'!$H$9,IF(BV5181="C",(CF5181*'Input Output'!$E$12)+'Input Output'!$H$12,"")))</f>
        <v>39.131</v>
      </c>
      <c r="CL5181" t="str">
        <f t="shared" si="5400"/>
        <v/>
      </c>
    </row>
    <row r="5182" spans="71:90" x14ac:dyDescent="0.25">
      <c r="BS5182">
        <f t="shared" si="5403"/>
        <v>0</v>
      </c>
      <c r="BT5182">
        <f t="shared" si="5395"/>
        <v>601.44198963178576</v>
      </c>
      <c r="BU5182" s="15">
        <f t="shared" si="5401"/>
        <v>36086.519377907149</v>
      </c>
      <c r="BV5182" s="17" t="s">
        <v>460</v>
      </c>
      <c r="BW5182" t="s">
        <v>1712</v>
      </c>
      <c r="BZ5182">
        <f>'Hour Loop'!$BG$6/215</f>
        <v>0.55813953488372092</v>
      </c>
      <c r="CA5182" t="str">
        <f t="shared" si="5402"/>
        <v>1</v>
      </c>
      <c r="CC5182" t="str">
        <f t="shared" si="5396"/>
        <v>G01 X302.24</v>
      </c>
      <c r="CD5182" t="str">
        <f t="shared" si="5397"/>
        <v>302.24</v>
      </c>
      <c r="CE5182" t="str">
        <f t="shared" si="5398"/>
        <v xml:space="preserve">302.24 Y41.443 </v>
      </c>
      <c r="CF5182" t="str">
        <f t="shared" si="5399"/>
        <v xml:space="preserve">41.443 </v>
      </c>
      <c r="CI5182">
        <f>IF(BV5182="A",((CD5182*'Input Output'!$E$5)+'Input Output'!$H$5),IF(BV5182="B",(CD5182*'Input Output'!$E$8)+'Input Output'!$H$8,IF(BV5182="C",(CD5182*'Input Output'!$E$11)+'Input Output'!$H$11,"")))</f>
        <v>302.24</v>
      </c>
      <c r="CJ5182">
        <f>IF(BV5182="A",(CF5182*'Input Output'!$E$6)+'Input Output'!$H$6,IF(BV5182="B",(CF5182*'Input Output'!$E$9)+'Input Output'!$H$9,IF(BV5182="C",(CF5182*'Input Output'!$E$12)+'Input Output'!$H$12,"")))</f>
        <v>41.442999999999998</v>
      </c>
      <c r="CL5182" t="str">
        <f t="shared" si="5400"/>
        <v/>
      </c>
    </row>
    <row r="5183" spans="71:90" x14ac:dyDescent="0.25">
      <c r="BS5183">
        <f t="shared" si="5403"/>
        <v>0</v>
      </c>
      <c r="BT5183">
        <f t="shared" si="5395"/>
        <v>601.45129195736729</v>
      </c>
      <c r="BU5183" s="15">
        <f t="shared" si="5401"/>
        <v>36087.077517442034</v>
      </c>
      <c r="BV5183" s="17" t="s">
        <v>460</v>
      </c>
      <c r="BW5183" t="s">
        <v>1711</v>
      </c>
      <c r="BZ5183">
        <f>'Hour Loop'!$BG$6/215</f>
        <v>0.55813953488372092</v>
      </c>
      <c r="CA5183" t="str">
        <f t="shared" si="5402"/>
        <v>1</v>
      </c>
      <c r="CC5183" t="str">
        <f t="shared" si="5396"/>
        <v>G01 X312.41</v>
      </c>
      <c r="CD5183" t="str">
        <f t="shared" si="5397"/>
        <v>312.41</v>
      </c>
      <c r="CE5183" t="str">
        <f t="shared" si="5398"/>
        <v xml:space="preserve">312.41 Y44.258 </v>
      </c>
      <c r="CF5183" t="str">
        <f t="shared" si="5399"/>
        <v xml:space="preserve">44.258 </v>
      </c>
      <c r="CI5183">
        <f>IF(BV5183="A",((CD5183*'Input Output'!$E$5)+'Input Output'!$H$5),IF(BV5183="B",(CD5183*'Input Output'!$E$8)+'Input Output'!$H$8,IF(BV5183="C",(CD5183*'Input Output'!$E$11)+'Input Output'!$H$11,"")))</f>
        <v>312.41000000000003</v>
      </c>
      <c r="CJ5183">
        <f>IF(BV5183="A",(CF5183*'Input Output'!$E$6)+'Input Output'!$H$6,IF(BV5183="B",(CF5183*'Input Output'!$E$9)+'Input Output'!$H$9,IF(BV5183="C",(CF5183*'Input Output'!$E$12)+'Input Output'!$H$12,"")))</f>
        <v>44.258000000000003</v>
      </c>
      <c r="CL5183" t="str">
        <f t="shared" si="5400"/>
        <v/>
      </c>
    </row>
    <row r="5184" spans="71:90" x14ac:dyDescent="0.25">
      <c r="BS5184">
        <f t="shared" si="5403"/>
        <v>0</v>
      </c>
      <c r="BT5184">
        <f t="shared" si="5395"/>
        <v>601.4605942829487</v>
      </c>
      <c r="BU5184" s="15">
        <f t="shared" si="5401"/>
        <v>36087.63565697692</v>
      </c>
      <c r="BV5184" s="17" t="s">
        <v>460</v>
      </c>
      <c r="BW5184" t="s">
        <v>1710</v>
      </c>
      <c r="BZ5184">
        <f>'Hour Loop'!$BG$6/215</f>
        <v>0.55813953488372092</v>
      </c>
      <c r="CA5184" t="str">
        <f t="shared" si="5402"/>
        <v>1</v>
      </c>
      <c r="CC5184" t="str">
        <f t="shared" si="5396"/>
        <v>G01 X322.43</v>
      </c>
      <c r="CD5184" t="str">
        <f t="shared" si="5397"/>
        <v>322.43</v>
      </c>
      <c r="CE5184" t="str">
        <f t="shared" si="5398"/>
        <v xml:space="preserve">322.43 Y47.568 </v>
      </c>
      <c r="CF5184" t="str">
        <f t="shared" si="5399"/>
        <v xml:space="preserve">47.568 </v>
      </c>
      <c r="CI5184">
        <f>IF(BV5184="A",((CD5184*'Input Output'!$E$5)+'Input Output'!$H$5),IF(BV5184="B",(CD5184*'Input Output'!$E$8)+'Input Output'!$H$8,IF(BV5184="C",(CD5184*'Input Output'!$E$11)+'Input Output'!$H$11,"")))</f>
        <v>322.43</v>
      </c>
      <c r="CJ5184">
        <f>IF(BV5184="A",(CF5184*'Input Output'!$E$6)+'Input Output'!$H$6,IF(BV5184="B",(CF5184*'Input Output'!$E$9)+'Input Output'!$H$9,IF(BV5184="C",(CF5184*'Input Output'!$E$12)+'Input Output'!$H$12,"")))</f>
        <v>47.567999999999998</v>
      </c>
      <c r="CL5184" t="str">
        <f t="shared" si="5400"/>
        <v/>
      </c>
    </row>
    <row r="5185" spans="71:90" x14ac:dyDescent="0.25">
      <c r="BS5185">
        <f t="shared" si="5403"/>
        <v>0</v>
      </c>
      <c r="BT5185">
        <f t="shared" si="5395"/>
        <v>601.46989660853012</v>
      </c>
      <c r="BU5185" s="15">
        <f t="shared" si="5401"/>
        <v>36088.193796511805</v>
      </c>
      <c r="BV5185" s="17" t="s">
        <v>460</v>
      </c>
      <c r="BW5185" t="s">
        <v>1709</v>
      </c>
      <c r="BZ5185">
        <f>'Hour Loop'!$BG$6/215</f>
        <v>0.55813953488372092</v>
      </c>
      <c r="CA5185" t="str">
        <f t="shared" si="5402"/>
        <v>1</v>
      </c>
      <c r="CC5185" t="str">
        <f t="shared" si="5396"/>
        <v>G01 X332.27</v>
      </c>
      <c r="CD5185" t="str">
        <f t="shared" si="5397"/>
        <v>332.27</v>
      </c>
      <c r="CE5185" t="str">
        <f t="shared" si="5398"/>
        <v xml:space="preserve">332.27 Y51.366 </v>
      </c>
      <c r="CF5185" t="str">
        <f t="shared" si="5399"/>
        <v xml:space="preserve">51.366 </v>
      </c>
      <c r="CI5185">
        <f>IF(BV5185="A",((CD5185*'Input Output'!$E$5)+'Input Output'!$H$5),IF(BV5185="B",(CD5185*'Input Output'!$E$8)+'Input Output'!$H$8,IF(BV5185="C",(CD5185*'Input Output'!$E$11)+'Input Output'!$H$11,"")))</f>
        <v>332.27</v>
      </c>
      <c r="CJ5185">
        <f>IF(BV5185="A",(CF5185*'Input Output'!$E$6)+'Input Output'!$H$6,IF(BV5185="B",(CF5185*'Input Output'!$E$9)+'Input Output'!$H$9,IF(BV5185="C",(CF5185*'Input Output'!$E$12)+'Input Output'!$H$12,"")))</f>
        <v>51.366</v>
      </c>
      <c r="CL5185" t="str">
        <f t="shared" si="5400"/>
        <v/>
      </c>
    </row>
    <row r="5186" spans="71:90" x14ac:dyDescent="0.25">
      <c r="BS5186">
        <f t="shared" si="5403"/>
        <v>0</v>
      </c>
      <c r="BT5186">
        <f t="shared" si="5395"/>
        <v>601.47919893411154</v>
      </c>
      <c r="BU5186" s="15">
        <f t="shared" si="5401"/>
        <v>36088.75193604669</v>
      </c>
      <c r="BV5186" s="17" t="s">
        <v>460</v>
      </c>
      <c r="BW5186" t="s">
        <v>1708</v>
      </c>
      <c r="BZ5186">
        <f>'Hour Loop'!$BG$6/215</f>
        <v>0.55813953488372092</v>
      </c>
      <c r="CA5186" t="str">
        <f t="shared" si="5402"/>
        <v>1</v>
      </c>
      <c r="CC5186" t="str">
        <f t="shared" si="5396"/>
        <v>G01 X341.92</v>
      </c>
      <c r="CD5186" t="str">
        <f t="shared" si="5397"/>
        <v>341.92</v>
      </c>
      <c r="CE5186" t="str">
        <f t="shared" si="5398"/>
        <v xml:space="preserve">341.92 Y55.642 </v>
      </c>
      <c r="CF5186" t="str">
        <f t="shared" si="5399"/>
        <v xml:space="preserve">55.642 </v>
      </c>
      <c r="CI5186">
        <f>IF(BV5186="A",((CD5186*'Input Output'!$E$5)+'Input Output'!$H$5),IF(BV5186="B",(CD5186*'Input Output'!$E$8)+'Input Output'!$H$8,IF(BV5186="C",(CD5186*'Input Output'!$E$11)+'Input Output'!$H$11,"")))</f>
        <v>341.92</v>
      </c>
      <c r="CJ5186">
        <f>IF(BV5186="A",(CF5186*'Input Output'!$E$6)+'Input Output'!$H$6,IF(BV5186="B",(CF5186*'Input Output'!$E$9)+'Input Output'!$H$9,IF(BV5186="C",(CF5186*'Input Output'!$E$12)+'Input Output'!$H$12,"")))</f>
        <v>55.642000000000003</v>
      </c>
      <c r="CL5186" t="str">
        <f t="shared" si="5400"/>
        <v/>
      </c>
    </row>
    <row r="5187" spans="71:90" x14ac:dyDescent="0.25">
      <c r="BS5187">
        <f t="shared" si="5403"/>
        <v>0</v>
      </c>
      <c r="BT5187">
        <f t="shared" si="5395"/>
        <v>601.48850125969295</v>
      </c>
      <c r="BU5187" s="15">
        <f t="shared" si="5401"/>
        <v>36089.310075581576</v>
      </c>
      <c r="BV5187" s="17" t="s">
        <v>460</v>
      </c>
      <c r="BW5187" t="s">
        <v>1707</v>
      </c>
      <c r="BZ5187">
        <f>'Hour Loop'!$BG$6/215</f>
        <v>0.55813953488372092</v>
      </c>
      <c r="CA5187" t="str">
        <f t="shared" si="5402"/>
        <v>1</v>
      </c>
      <c r="CC5187" t="str">
        <f t="shared" si="5396"/>
        <v>G01 X351.35</v>
      </c>
      <c r="CD5187" t="str">
        <f t="shared" si="5397"/>
        <v>351.35</v>
      </c>
      <c r="CE5187" t="str">
        <f t="shared" si="5398"/>
        <v xml:space="preserve">351.35 Y60.387 </v>
      </c>
      <c r="CF5187" t="str">
        <f t="shared" si="5399"/>
        <v xml:space="preserve">60.387 </v>
      </c>
      <c r="CI5187">
        <f>IF(BV5187="A",((CD5187*'Input Output'!$E$5)+'Input Output'!$H$5),IF(BV5187="B",(CD5187*'Input Output'!$E$8)+'Input Output'!$H$8,IF(BV5187="C",(CD5187*'Input Output'!$E$11)+'Input Output'!$H$11,"")))</f>
        <v>351.35</v>
      </c>
      <c r="CJ5187">
        <f>IF(BV5187="A",(CF5187*'Input Output'!$E$6)+'Input Output'!$H$6,IF(BV5187="B",(CF5187*'Input Output'!$E$9)+'Input Output'!$H$9,IF(BV5187="C",(CF5187*'Input Output'!$E$12)+'Input Output'!$H$12,"")))</f>
        <v>60.387</v>
      </c>
      <c r="CL5187" t="str">
        <f t="shared" si="5400"/>
        <v/>
      </c>
    </row>
    <row r="5188" spans="71:90" x14ac:dyDescent="0.25">
      <c r="BS5188">
        <f t="shared" si="5403"/>
        <v>0</v>
      </c>
      <c r="BT5188">
        <f t="shared" si="5395"/>
        <v>601.49780358527437</v>
      </c>
      <c r="BU5188" s="15">
        <f t="shared" si="5401"/>
        <v>36089.868215116461</v>
      </c>
      <c r="BV5188" s="17" t="s">
        <v>460</v>
      </c>
      <c r="BW5188" t="s">
        <v>1706</v>
      </c>
      <c r="BZ5188">
        <f>'Hour Loop'!$BG$6/215</f>
        <v>0.55813953488372092</v>
      </c>
      <c r="CA5188" t="str">
        <f t="shared" si="5402"/>
        <v>1</v>
      </c>
      <c r="CC5188" t="str">
        <f t="shared" si="5396"/>
        <v>G01 X360.53</v>
      </c>
      <c r="CD5188" t="str">
        <f t="shared" si="5397"/>
        <v>360.53</v>
      </c>
      <c r="CE5188" t="str">
        <f t="shared" si="5398"/>
        <v xml:space="preserve">360.53 Y65.588 </v>
      </c>
      <c r="CF5188" t="str">
        <f t="shared" si="5399"/>
        <v xml:space="preserve">65.588 </v>
      </c>
      <c r="CI5188">
        <f>IF(BV5188="A",((CD5188*'Input Output'!$E$5)+'Input Output'!$H$5),IF(BV5188="B",(CD5188*'Input Output'!$E$8)+'Input Output'!$H$8,IF(BV5188="C",(CD5188*'Input Output'!$E$11)+'Input Output'!$H$11,"")))</f>
        <v>360.53</v>
      </c>
      <c r="CJ5188">
        <f>IF(BV5188="A",(CF5188*'Input Output'!$E$6)+'Input Output'!$H$6,IF(BV5188="B",(CF5188*'Input Output'!$E$9)+'Input Output'!$H$9,IF(BV5188="C",(CF5188*'Input Output'!$E$12)+'Input Output'!$H$12,"")))</f>
        <v>65.587999999999994</v>
      </c>
      <c r="CL5188" t="str">
        <f t="shared" si="5400"/>
        <v/>
      </c>
    </row>
    <row r="5189" spans="71:90" x14ac:dyDescent="0.25">
      <c r="BS5189">
        <f t="shared" si="5403"/>
        <v>0</v>
      </c>
      <c r="BT5189">
        <f t="shared" si="5395"/>
        <v>601.50710591085578</v>
      </c>
      <c r="BU5189" s="15">
        <f t="shared" si="5401"/>
        <v>36090.426354651347</v>
      </c>
      <c r="BV5189" s="17" t="s">
        <v>460</v>
      </c>
      <c r="BW5189" t="s">
        <v>1705</v>
      </c>
      <c r="BZ5189">
        <f>'Hour Loop'!$BG$6/215</f>
        <v>0.55813953488372092</v>
      </c>
      <c r="CA5189" t="str">
        <f t="shared" si="5402"/>
        <v>1</v>
      </c>
      <c r="CC5189" t="str">
        <f t="shared" si="5396"/>
        <v>G01 X369.44</v>
      </c>
      <c r="CD5189" t="str">
        <f t="shared" si="5397"/>
        <v>369.44</v>
      </c>
      <c r="CE5189" t="str">
        <f t="shared" si="5398"/>
        <v xml:space="preserve">369.44 Y71.234 </v>
      </c>
      <c r="CF5189" t="str">
        <f t="shared" si="5399"/>
        <v xml:space="preserve">71.234 </v>
      </c>
      <c r="CI5189">
        <f>IF(BV5189="A",((CD5189*'Input Output'!$E$5)+'Input Output'!$H$5),IF(BV5189="B",(CD5189*'Input Output'!$E$8)+'Input Output'!$H$8,IF(BV5189="C",(CD5189*'Input Output'!$E$11)+'Input Output'!$H$11,"")))</f>
        <v>369.44</v>
      </c>
      <c r="CJ5189">
        <f>IF(BV5189="A",(CF5189*'Input Output'!$E$6)+'Input Output'!$H$6,IF(BV5189="B",(CF5189*'Input Output'!$E$9)+'Input Output'!$H$9,IF(BV5189="C",(CF5189*'Input Output'!$E$12)+'Input Output'!$H$12,"")))</f>
        <v>71.233999999999995</v>
      </c>
      <c r="CL5189" t="str">
        <f t="shared" si="5400"/>
        <v/>
      </c>
    </row>
    <row r="5190" spans="71:90" x14ac:dyDescent="0.25">
      <c r="BS5190">
        <f t="shared" si="5403"/>
        <v>0</v>
      </c>
      <c r="BT5190">
        <f t="shared" si="5395"/>
        <v>601.5164082364372</v>
      </c>
      <c r="BU5190" s="15">
        <f t="shared" si="5401"/>
        <v>36090.984494186232</v>
      </c>
      <c r="BV5190" s="17" t="s">
        <v>460</v>
      </c>
      <c r="BW5190" t="s">
        <v>1704</v>
      </c>
      <c r="BZ5190">
        <f>'Hour Loop'!$BG$6/215</f>
        <v>0.55813953488372092</v>
      </c>
      <c r="CA5190" t="str">
        <f t="shared" si="5402"/>
        <v>1</v>
      </c>
      <c r="CC5190" t="str">
        <f t="shared" si="5396"/>
        <v>G01 X378.0</v>
      </c>
      <c r="CD5190" t="str">
        <f t="shared" si="5397"/>
        <v>378.0</v>
      </c>
      <c r="CE5190" t="str">
        <f t="shared" si="5398"/>
        <v xml:space="preserve">378.07 Y77.31 </v>
      </c>
      <c r="CF5190" t="str">
        <f t="shared" si="5399"/>
        <v xml:space="preserve">77.31 </v>
      </c>
      <c r="CI5190">
        <f>IF(BV5190="A",((CD5190*'Input Output'!$E$5)+'Input Output'!$H$5),IF(BV5190="B",(CD5190*'Input Output'!$E$8)+'Input Output'!$H$8,IF(BV5190="C",(CD5190*'Input Output'!$E$11)+'Input Output'!$H$11,"")))</f>
        <v>378</v>
      </c>
      <c r="CJ5190">
        <f>IF(BV5190="A",(CF5190*'Input Output'!$E$6)+'Input Output'!$H$6,IF(BV5190="B",(CF5190*'Input Output'!$E$9)+'Input Output'!$H$9,IF(BV5190="C",(CF5190*'Input Output'!$E$12)+'Input Output'!$H$12,"")))</f>
        <v>77.31</v>
      </c>
      <c r="CL5190" t="str">
        <f t="shared" si="5400"/>
        <v/>
      </c>
    </row>
    <row r="5191" spans="71:90" x14ac:dyDescent="0.25">
      <c r="BS5191">
        <f t="shared" si="5403"/>
        <v>0</v>
      </c>
      <c r="BT5191">
        <f t="shared" si="5395"/>
        <v>601.52571056201862</v>
      </c>
      <c r="BU5191" s="15">
        <f t="shared" si="5401"/>
        <v>36091.542633721117</v>
      </c>
      <c r="BV5191" s="17" t="s">
        <v>460</v>
      </c>
      <c r="BW5191" t="s">
        <v>1703</v>
      </c>
      <c r="BZ5191">
        <f>'Hour Loop'!$BG$6/215</f>
        <v>0.55813953488372092</v>
      </c>
      <c r="CA5191" t="str">
        <f t="shared" si="5402"/>
        <v>1</v>
      </c>
      <c r="CC5191" t="str">
        <f t="shared" si="5396"/>
        <v>G01 X386.39</v>
      </c>
      <c r="CD5191" t="str">
        <f t="shared" si="5397"/>
        <v>386.39</v>
      </c>
      <c r="CE5191" t="str">
        <f t="shared" si="5398"/>
        <v xml:space="preserve">386.39 Y83.803 </v>
      </c>
      <c r="CF5191" t="str">
        <f t="shared" si="5399"/>
        <v xml:space="preserve">83.803 </v>
      </c>
      <c r="CI5191">
        <f>IF(BV5191="A",((CD5191*'Input Output'!$E$5)+'Input Output'!$H$5),IF(BV5191="B",(CD5191*'Input Output'!$E$8)+'Input Output'!$H$8,IF(BV5191="C",(CD5191*'Input Output'!$E$11)+'Input Output'!$H$11,"")))</f>
        <v>386.39</v>
      </c>
      <c r="CJ5191">
        <f>IF(BV5191="A",(CF5191*'Input Output'!$E$6)+'Input Output'!$H$6,IF(BV5191="B",(CF5191*'Input Output'!$E$9)+'Input Output'!$H$9,IF(BV5191="C",(CF5191*'Input Output'!$E$12)+'Input Output'!$H$12,"")))</f>
        <v>83.802999999999997</v>
      </c>
      <c r="CL5191" t="str">
        <f t="shared" si="5400"/>
        <v/>
      </c>
    </row>
    <row r="5192" spans="71:90" x14ac:dyDescent="0.25">
      <c r="BS5192">
        <f t="shared" si="5403"/>
        <v>0</v>
      </c>
      <c r="BT5192">
        <f t="shared" si="5395"/>
        <v>601.53501288760003</v>
      </c>
      <c r="BU5192" s="15">
        <f t="shared" si="5401"/>
        <v>36092.100773256003</v>
      </c>
      <c r="BV5192" s="17" t="s">
        <v>460</v>
      </c>
      <c r="BW5192" t="s">
        <v>1702</v>
      </c>
      <c r="BZ5192">
        <f>'Hour Loop'!$BG$6/215</f>
        <v>0.55813953488372092</v>
      </c>
      <c r="CA5192" t="str">
        <f t="shared" si="5402"/>
        <v>1</v>
      </c>
      <c r="CC5192" t="str">
        <f t="shared" si="5396"/>
        <v>G01 X394.38</v>
      </c>
      <c r="CD5192" t="str">
        <f t="shared" si="5397"/>
        <v>394.38</v>
      </c>
      <c r="CE5192" t="str">
        <f t="shared" si="5398"/>
        <v xml:space="preserve">394.38 Y90.696 </v>
      </c>
      <c r="CF5192" t="str">
        <f t="shared" si="5399"/>
        <v xml:space="preserve">90.696 </v>
      </c>
      <c r="CI5192">
        <f>IF(BV5192="A",((CD5192*'Input Output'!$E$5)+'Input Output'!$H$5),IF(BV5192="B",(CD5192*'Input Output'!$E$8)+'Input Output'!$H$8,IF(BV5192="C",(CD5192*'Input Output'!$E$11)+'Input Output'!$H$11,"")))</f>
        <v>394.38</v>
      </c>
      <c r="CJ5192">
        <f>IF(BV5192="A",(CF5192*'Input Output'!$E$6)+'Input Output'!$H$6,IF(BV5192="B",(CF5192*'Input Output'!$E$9)+'Input Output'!$H$9,IF(BV5192="C",(CF5192*'Input Output'!$E$12)+'Input Output'!$H$12,"")))</f>
        <v>90.695999999999998</v>
      </c>
      <c r="CL5192" t="str">
        <f t="shared" si="5400"/>
        <v/>
      </c>
    </row>
    <row r="5193" spans="71:90" x14ac:dyDescent="0.25">
      <c r="BS5193">
        <f t="shared" si="5403"/>
        <v>0</v>
      </c>
      <c r="BT5193">
        <f t="shared" si="5395"/>
        <v>601.54431521318145</v>
      </c>
      <c r="BU5193" s="15">
        <f t="shared" si="5401"/>
        <v>36092.658912790888</v>
      </c>
      <c r="BV5193" s="17" t="s">
        <v>460</v>
      </c>
      <c r="BW5193" t="s">
        <v>1701</v>
      </c>
      <c r="BZ5193">
        <f>'Hour Loop'!$BG$6/215</f>
        <v>0.55813953488372092</v>
      </c>
      <c r="CA5193" t="str">
        <f t="shared" si="5402"/>
        <v>1</v>
      </c>
      <c r="CC5193" t="str">
        <f t="shared" si="5396"/>
        <v>G01 X402.02</v>
      </c>
      <c r="CD5193" t="str">
        <f t="shared" si="5397"/>
        <v>402.02</v>
      </c>
      <c r="CE5193" t="str">
        <f t="shared" si="5398"/>
        <v xml:space="preserve">402.02 Y97.972 </v>
      </c>
      <c r="CF5193" t="str">
        <f t="shared" si="5399"/>
        <v xml:space="preserve">97.972 </v>
      </c>
      <c r="CI5193">
        <f>IF(BV5193="A",((CD5193*'Input Output'!$E$5)+'Input Output'!$H$5),IF(BV5193="B",(CD5193*'Input Output'!$E$8)+'Input Output'!$H$8,IF(BV5193="C",(CD5193*'Input Output'!$E$11)+'Input Output'!$H$11,"")))</f>
        <v>402.02</v>
      </c>
      <c r="CJ5193">
        <f>IF(BV5193="A",(CF5193*'Input Output'!$E$6)+'Input Output'!$H$6,IF(BV5193="B",(CF5193*'Input Output'!$E$9)+'Input Output'!$H$9,IF(BV5193="C",(CF5193*'Input Output'!$E$12)+'Input Output'!$H$12,"")))</f>
        <v>97.971999999999994</v>
      </c>
      <c r="CL5193" t="str">
        <f t="shared" si="5400"/>
        <v/>
      </c>
    </row>
    <row r="5194" spans="71:90" x14ac:dyDescent="0.25">
      <c r="BS5194">
        <f t="shared" si="5403"/>
        <v>0</v>
      </c>
      <c r="BT5194">
        <f t="shared" si="5395"/>
        <v>601.55361753876286</v>
      </c>
      <c r="BU5194" s="15">
        <f t="shared" si="5401"/>
        <v>36093.217052325774</v>
      </c>
      <c r="BV5194" s="17" t="s">
        <v>460</v>
      </c>
      <c r="BW5194" t="s">
        <v>1700</v>
      </c>
      <c r="BZ5194">
        <f>'Hour Loop'!$BG$6/215</f>
        <v>0.55813953488372092</v>
      </c>
      <c r="CA5194" t="str">
        <f t="shared" si="5402"/>
        <v>1</v>
      </c>
      <c r="CC5194" t="str">
        <f t="shared" si="5396"/>
        <v xml:space="preserve">G01 X409.304 </v>
      </c>
      <c r="CD5194" t="str">
        <f t="shared" si="5397"/>
        <v xml:space="preserve">409.304 </v>
      </c>
      <c r="CE5194" t="str">
        <f t="shared" si="5398"/>
        <v xml:space="preserve">409.304 Y105.615 </v>
      </c>
      <c r="CF5194" t="str">
        <f t="shared" si="5399"/>
        <v xml:space="preserve">105.615 </v>
      </c>
      <c r="CI5194">
        <f>IF(BV5194="A",((CD5194*'Input Output'!$E$5)+'Input Output'!$H$5),IF(BV5194="B",(CD5194*'Input Output'!$E$8)+'Input Output'!$H$8,IF(BV5194="C",(CD5194*'Input Output'!$E$11)+'Input Output'!$H$11,"")))</f>
        <v>409.30399999999997</v>
      </c>
      <c r="CJ5194">
        <f>IF(BV5194="A",(CF5194*'Input Output'!$E$6)+'Input Output'!$H$6,IF(BV5194="B",(CF5194*'Input Output'!$E$9)+'Input Output'!$H$9,IF(BV5194="C",(CF5194*'Input Output'!$E$12)+'Input Output'!$H$12,"")))</f>
        <v>105.61499999999999</v>
      </c>
      <c r="CL5194" t="str">
        <f t="shared" si="5400"/>
        <v/>
      </c>
    </row>
    <row r="5195" spans="71:90" x14ac:dyDescent="0.25">
      <c r="BS5195">
        <f t="shared" si="5403"/>
        <v>0</v>
      </c>
      <c r="BT5195">
        <f t="shared" si="5395"/>
        <v>601.56291986434428</v>
      </c>
      <c r="BU5195" s="15">
        <f t="shared" si="5401"/>
        <v>36093.775191860659</v>
      </c>
      <c r="BV5195" s="17" t="s">
        <v>460</v>
      </c>
      <c r="BW5195" t="s">
        <v>1699</v>
      </c>
      <c r="BZ5195">
        <f>'Hour Loop'!$BG$6/215</f>
        <v>0.55813953488372092</v>
      </c>
      <c r="CA5195" t="str">
        <f t="shared" si="5402"/>
        <v>1</v>
      </c>
      <c r="CC5195" t="str">
        <f t="shared" si="5396"/>
        <v xml:space="preserve">G01 X416.197 </v>
      </c>
      <c r="CD5195" t="str">
        <f t="shared" si="5397"/>
        <v xml:space="preserve">416.197 </v>
      </c>
      <c r="CE5195" t="str">
        <f t="shared" si="5398"/>
        <v xml:space="preserve">416.197 Y113.605 </v>
      </c>
      <c r="CF5195" t="str">
        <f t="shared" si="5399"/>
        <v xml:space="preserve">113.605 </v>
      </c>
      <c r="CI5195">
        <f>IF(BV5195="A",((CD5195*'Input Output'!$E$5)+'Input Output'!$H$5),IF(BV5195="B",(CD5195*'Input Output'!$E$8)+'Input Output'!$H$8,IF(BV5195="C",(CD5195*'Input Output'!$E$11)+'Input Output'!$H$11,"")))</f>
        <v>416.197</v>
      </c>
      <c r="CJ5195">
        <f>IF(BV5195="A",(CF5195*'Input Output'!$E$6)+'Input Output'!$H$6,IF(BV5195="B",(CF5195*'Input Output'!$E$9)+'Input Output'!$H$9,IF(BV5195="C",(CF5195*'Input Output'!$E$12)+'Input Output'!$H$12,"")))</f>
        <v>113.605</v>
      </c>
      <c r="CL5195" t="str">
        <f t="shared" si="5400"/>
        <v/>
      </c>
    </row>
    <row r="5196" spans="71:90" x14ac:dyDescent="0.25">
      <c r="BS5196">
        <f t="shared" si="5403"/>
        <v>0</v>
      </c>
      <c r="BT5196">
        <f t="shared" si="5395"/>
        <v>601.5722221899257</v>
      </c>
      <c r="BU5196" s="15">
        <f t="shared" si="5401"/>
        <v>36094.333331395545</v>
      </c>
      <c r="BV5196" s="17" t="s">
        <v>460</v>
      </c>
      <c r="BW5196" t="s">
        <v>1698</v>
      </c>
      <c r="BZ5196">
        <f>'Hour Loop'!$BG$6/215</f>
        <v>0.55813953488372092</v>
      </c>
      <c r="CA5196" t="str">
        <f t="shared" si="5402"/>
        <v>1</v>
      </c>
      <c r="CC5196" t="str">
        <f t="shared" si="5396"/>
        <v xml:space="preserve">G01 X422.69 </v>
      </c>
      <c r="CD5196" t="str">
        <f t="shared" si="5397"/>
        <v xml:space="preserve">422.69 </v>
      </c>
      <c r="CE5196" t="str">
        <f t="shared" si="5398"/>
        <v xml:space="preserve">422.69 Y121.925 </v>
      </c>
      <c r="CF5196" t="str">
        <f t="shared" si="5399"/>
        <v xml:space="preserve">121.925 </v>
      </c>
      <c r="CI5196">
        <f>IF(BV5196="A",((CD5196*'Input Output'!$E$5)+'Input Output'!$H$5),IF(BV5196="B",(CD5196*'Input Output'!$E$8)+'Input Output'!$H$8,IF(BV5196="C",(CD5196*'Input Output'!$E$11)+'Input Output'!$H$11,"")))</f>
        <v>422.69</v>
      </c>
      <c r="CJ5196">
        <f>IF(BV5196="A",(CF5196*'Input Output'!$E$6)+'Input Output'!$H$6,IF(BV5196="B",(CF5196*'Input Output'!$E$9)+'Input Output'!$H$9,IF(BV5196="C",(CF5196*'Input Output'!$E$12)+'Input Output'!$H$12,"")))</f>
        <v>121.925</v>
      </c>
      <c r="CL5196" t="str">
        <f t="shared" si="5400"/>
        <v/>
      </c>
    </row>
    <row r="5197" spans="71:90" x14ac:dyDescent="0.25">
      <c r="BS5197">
        <f t="shared" si="5403"/>
        <v>0</v>
      </c>
      <c r="BT5197">
        <f t="shared" ref="BT5197:BT5260" si="5404">BU5197/60</f>
        <v>601.58152451550711</v>
      </c>
      <c r="BU5197" s="15">
        <f t="shared" si="5401"/>
        <v>36094.89147093043</v>
      </c>
      <c r="BV5197" s="17" t="s">
        <v>460</v>
      </c>
      <c r="BW5197" t="s">
        <v>1697</v>
      </c>
      <c r="BZ5197">
        <f>'Hour Loop'!$BG$6/215</f>
        <v>0.55813953488372092</v>
      </c>
      <c r="CA5197" t="str">
        <f t="shared" si="5402"/>
        <v>1</v>
      </c>
      <c r="CC5197" t="str">
        <f t="shared" ref="CC5197:CC5260" si="5405">LEFT(BW5197,LEN(BW5197)-(FIND("X",BW5197)+4))</f>
        <v xml:space="preserve">G01 X428.766 </v>
      </c>
      <c r="CD5197" t="str">
        <f t="shared" ref="CD5197:CD5260" si="5406">RIGHT(CC5197,LEN(CC5197)-(FIND("X",CC5197)))</f>
        <v xml:space="preserve">428.766 </v>
      </c>
      <c r="CE5197" t="str">
        <f t="shared" ref="CE5197:CE5260" si="5407">RIGHT(BW5197,LEN(BW5197)-(FIND("X",BW5197)))</f>
        <v xml:space="preserve">428.766 Y130.552 </v>
      </c>
      <c r="CF5197" t="str">
        <f t="shared" ref="CF5197:CF5260" si="5408">RIGHT(CE5197,LEN(CE5197)-(FIND("Y",CE5197)))</f>
        <v xml:space="preserve">130.552 </v>
      </c>
      <c r="CI5197">
        <f>IF(BV5197="A",((CD5197*'Input Output'!$E$5)+'Input Output'!$H$5),IF(BV5197="B",(CD5197*'Input Output'!$E$8)+'Input Output'!$H$8,IF(BV5197="C",(CD5197*'Input Output'!$E$11)+'Input Output'!$H$11,"")))</f>
        <v>428.76600000000002</v>
      </c>
      <c r="CJ5197">
        <f>IF(BV5197="A",(CF5197*'Input Output'!$E$6)+'Input Output'!$H$6,IF(BV5197="B",(CF5197*'Input Output'!$E$9)+'Input Output'!$H$9,IF(BV5197="C",(CF5197*'Input Output'!$E$12)+'Input Output'!$H$12,"")))</f>
        <v>130.55199999999999</v>
      </c>
      <c r="CL5197" t="str">
        <f t="shared" si="5400"/>
        <v/>
      </c>
    </row>
    <row r="5198" spans="71:90" x14ac:dyDescent="0.25">
      <c r="BS5198">
        <f t="shared" si="5403"/>
        <v>0</v>
      </c>
      <c r="BT5198">
        <f t="shared" si="5404"/>
        <v>601.59082684108864</v>
      </c>
      <c r="BU5198" s="15">
        <f t="shared" si="5401"/>
        <v>36095.449610465315</v>
      </c>
      <c r="BV5198" s="17" t="s">
        <v>460</v>
      </c>
      <c r="BW5198" t="s">
        <v>1696</v>
      </c>
      <c r="BZ5198">
        <f>'Hour Loop'!$BG$6/215</f>
        <v>0.55813953488372092</v>
      </c>
      <c r="CA5198" t="str">
        <f t="shared" si="5402"/>
        <v>1</v>
      </c>
      <c r="CC5198" t="str">
        <f t="shared" si="5405"/>
        <v xml:space="preserve">G01 X434.412 </v>
      </c>
      <c r="CD5198" t="str">
        <f t="shared" si="5406"/>
        <v xml:space="preserve">434.412 </v>
      </c>
      <c r="CE5198" t="str">
        <f t="shared" si="5407"/>
        <v xml:space="preserve">434.412 Y139.468 </v>
      </c>
      <c r="CF5198" t="str">
        <f t="shared" si="5408"/>
        <v xml:space="preserve">139.468 </v>
      </c>
      <c r="CI5198">
        <f>IF(BV5198="A",((CD5198*'Input Output'!$E$5)+'Input Output'!$H$5),IF(BV5198="B",(CD5198*'Input Output'!$E$8)+'Input Output'!$H$8,IF(BV5198="C",(CD5198*'Input Output'!$E$11)+'Input Output'!$H$11,"")))</f>
        <v>434.41199999999998</v>
      </c>
      <c r="CJ5198">
        <f>IF(BV5198="A",(CF5198*'Input Output'!$E$6)+'Input Output'!$H$6,IF(BV5198="B",(CF5198*'Input Output'!$E$9)+'Input Output'!$H$9,IF(BV5198="C",(CF5198*'Input Output'!$E$12)+'Input Output'!$H$12,"")))</f>
        <v>139.46799999999999</v>
      </c>
      <c r="CL5198" t="str">
        <f t="shared" ref="CL5198:CL5261" si="5409">IF(BS5198=1,IF(CA5198="0",BW5198,"G01 X"&amp;CI5198&amp;" Y"&amp;CJ5198&amp;" "&amp;BX5198),"")</f>
        <v/>
      </c>
    </row>
    <row r="5199" spans="71:90" x14ac:dyDescent="0.25">
      <c r="BS5199">
        <f t="shared" si="5403"/>
        <v>0</v>
      </c>
      <c r="BT5199">
        <f t="shared" si="5404"/>
        <v>601.60012916667006</v>
      </c>
      <c r="BU5199" s="15">
        <f t="shared" si="5401"/>
        <v>36096.007750000201</v>
      </c>
      <c r="BV5199" s="17" t="s">
        <v>460</v>
      </c>
      <c r="BW5199" t="s">
        <v>1695</v>
      </c>
      <c r="BZ5199">
        <f>'Hour Loop'!$BG$6/215</f>
        <v>0.55813953488372092</v>
      </c>
      <c r="CA5199" t="str">
        <f t="shared" si="5402"/>
        <v>1</v>
      </c>
      <c r="CC5199" t="str">
        <f t="shared" si="5405"/>
        <v>G01 X439.613</v>
      </c>
      <c r="CD5199" t="str">
        <f t="shared" si="5406"/>
        <v>439.613</v>
      </c>
      <c r="CE5199" t="str">
        <f t="shared" si="5407"/>
        <v xml:space="preserve">439.613 Y148.65 </v>
      </c>
      <c r="CF5199" t="str">
        <f t="shared" si="5408"/>
        <v xml:space="preserve">148.65 </v>
      </c>
      <c r="CI5199">
        <f>IF(BV5199="A",((CD5199*'Input Output'!$E$5)+'Input Output'!$H$5),IF(BV5199="B",(CD5199*'Input Output'!$E$8)+'Input Output'!$H$8,IF(BV5199="C",(CD5199*'Input Output'!$E$11)+'Input Output'!$H$11,"")))</f>
        <v>439.613</v>
      </c>
      <c r="CJ5199">
        <f>IF(BV5199="A",(CF5199*'Input Output'!$E$6)+'Input Output'!$H$6,IF(BV5199="B",(CF5199*'Input Output'!$E$9)+'Input Output'!$H$9,IF(BV5199="C",(CF5199*'Input Output'!$E$12)+'Input Output'!$H$12,"")))</f>
        <v>148.65</v>
      </c>
      <c r="CL5199" t="str">
        <f t="shared" si="5409"/>
        <v/>
      </c>
    </row>
    <row r="5200" spans="71:90" x14ac:dyDescent="0.25">
      <c r="BS5200">
        <f t="shared" si="5403"/>
        <v>0</v>
      </c>
      <c r="BT5200">
        <f t="shared" si="5404"/>
        <v>601.60943149225147</v>
      </c>
      <c r="BU5200" s="15">
        <f t="shared" ref="BU5200:BU5263" si="5410">BU5199+BZ5199</f>
        <v>36096.565889535086</v>
      </c>
      <c r="BV5200" s="17" t="s">
        <v>460</v>
      </c>
      <c r="BW5200" t="s">
        <v>1694</v>
      </c>
      <c r="BZ5200">
        <f>'Hour Loop'!$BG$6/215</f>
        <v>0.55813953488372092</v>
      </c>
      <c r="CA5200" t="str">
        <f t="shared" si="5402"/>
        <v>1</v>
      </c>
      <c r="CC5200" t="str">
        <f t="shared" si="5405"/>
        <v xml:space="preserve">G01 X444.358 </v>
      </c>
      <c r="CD5200" t="str">
        <f t="shared" si="5406"/>
        <v xml:space="preserve">444.358 </v>
      </c>
      <c r="CE5200" t="str">
        <f t="shared" si="5407"/>
        <v xml:space="preserve">444.358 Y158.076 </v>
      </c>
      <c r="CF5200" t="str">
        <f t="shared" si="5408"/>
        <v xml:space="preserve">158.076 </v>
      </c>
      <c r="CI5200">
        <f>IF(BV5200="A",((CD5200*'Input Output'!$E$5)+'Input Output'!$H$5),IF(BV5200="B",(CD5200*'Input Output'!$E$8)+'Input Output'!$H$8,IF(BV5200="C",(CD5200*'Input Output'!$E$11)+'Input Output'!$H$11,"")))</f>
        <v>444.358</v>
      </c>
      <c r="CJ5200">
        <f>IF(BV5200="A",(CF5200*'Input Output'!$E$6)+'Input Output'!$H$6,IF(BV5200="B",(CF5200*'Input Output'!$E$9)+'Input Output'!$H$9,IF(BV5200="C",(CF5200*'Input Output'!$E$12)+'Input Output'!$H$12,"")))</f>
        <v>158.07599999999999</v>
      </c>
      <c r="CL5200" t="str">
        <f t="shared" si="5409"/>
        <v/>
      </c>
    </row>
    <row r="5201" spans="71:90" x14ac:dyDescent="0.25">
      <c r="BS5201">
        <f t="shared" si="5403"/>
        <v>0</v>
      </c>
      <c r="BT5201">
        <f t="shared" si="5404"/>
        <v>601.61873381783289</v>
      </c>
      <c r="BU5201" s="15">
        <f t="shared" si="5410"/>
        <v>36097.124029069972</v>
      </c>
      <c r="BV5201" s="17" t="s">
        <v>460</v>
      </c>
      <c r="BW5201" t="s">
        <v>1693</v>
      </c>
      <c r="BZ5201">
        <f>'Hour Loop'!$BG$6/215</f>
        <v>0.55813953488372092</v>
      </c>
      <c r="CA5201" t="str">
        <f t="shared" si="5402"/>
        <v>1</v>
      </c>
      <c r="CC5201" t="str">
        <f t="shared" si="5405"/>
        <v xml:space="preserve">G01 X448.634 </v>
      </c>
      <c r="CD5201" t="str">
        <f t="shared" si="5406"/>
        <v xml:space="preserve">448.634 </v>
      </c>
      <c r="CE5201" t="str">
        <f t="shared" si="5407"/>
        <v xml:space="preserve">448.634 Y167.723 </v>
      </c>
      <c r="CF5201" t="str">
        <f t="shared" si="5408"/>
        <v xml:space="preserve">167.723 </v>
      </c>
      <c r="CI5201">
        <f>IF(BV5201="A",((CD5201*'Input Output'!$E$5)+'Input Output'!$H$5),IF(BV5201="B",(CD5201*'Input Output'!$E$8)+'Input Output'!$H$8,IF(BV5201="C",(CD5201*'Input Output'!$E$11)+'Input Output'!$H$11,"")))</f>
        <v>448.63400000000001</v>
      </c>
      <c r="CJ5201">
        <f>IF(BV5201="A",(CF5201*'Input Output'!$E$6)+'Input Output'!$H$6,IF(BV5201="B",(CF5201*'Input Output'!$E$9)+'Input Output'!$H$9,IF(BV5201="C",(CF5201*'Input Output'!$E$12)+'Input Output'!$H$12,"")))</f>
        <v>167.72300000000001</v>
      </c>
      <c r="CL5201" t="str">
        <f t="shared" si="5409"/>
        <v/>
      </c>
    </row>
    <row r="5202" spans="71:90" x14ac:dyDescent="0.25">
      <c r="BS5202">
        <f t="shared" si="5403"/>
        <v>0</v>
      </c>
      <c r="BT5202">
        <f t="shared" si="5404"/>
        <v>601.62803614341431</v>
      </c>
      <c r="BU5202" s="15">
        <f t="shared" si="5410"/>
        <v>36097.682168604857</v>
      </c>
      <c r="BV5202" s="17" t="s">
        <v>460</v>
      </c>
      <c r="BW5202" t="s">
        <v>1692</v>
      </c>
      <c r="BZ5202">
        <f>'Hour Loop'!$BG$6/215</f>
        <v>0.55813953488372092</v>
      </c>
      <c r="CA5202" t="str">
        <f t="shared" si="5402"/>
        <v>1</v>
      </c>
      <c r="CC5202" t="str">
        <f t="shared" si="5405"/>
        <v xml:space="preserve">G01 X452.432 </v>
      </c>
      <c r="CD5202" t="str">
        <f t="shared" si="5406"/>
        <v xml:space="preserve">452.432 </v>
      </c>
      <c r="CE5202" t="str">
        <f t="shared" si="5407"/>
        <v xml:space="preserve">452.432 Y177.569 </v>
      </c>
      <c r="CF5202" t="str">
        <f t="shared" si="5408"/>
        <v xml:space="preserve">177.569 </v>
      </c>
      <c r="CI5202">
        <f>IF(BV5202="A",((CD5202*'Input Output'!$E$5)+'Input Output'!$H$5),IF(BV5202="B",(CD5202*'Input Output'!$E$8)+'Input Output'!$H$8,IF(BV5202="C",(CD5202*'Input Output'!$E$11)+'Input Output'!$H$11,"")))</f>
        <v>452.43200000000002</v>
      </c>
      <c r="CJ5202">
        <f>IF(BV5202="A",(CF5202*'Input Output'!$E$6)+'Input Output'!$H$6,IF(BV5202="B",(CF5202*'Input Output'!$E$9)+'Input Output'!$H$9,IF(BV5202="C",(CF5202*'Input Output'!$E$12)+'Input Output'!$H$12,"")))</f>
        <v>177.56899999999999</v>
      </c>
      <c r="CL5202" t="str">
        <f t="shared" si="5409"/>
        <v/>
      </c>
    </row>
    <row r="5203" spans="71:90" x14ac:dyDescent="0.25">
      <c r="BS5203">
        <f t="shared" si="5403"/>
        <v>0</v>
      </c>
      <c r="BT5203">
        <f t="shared" si="5404"/>
        <v>601.63733846899572</v>
      </c>
      <c r="BU5203" s="15">
        <f t="shared" si="5410"/>
        <v>36098.240308139742</v>
      </c>
      <c r="BV5203" s="17" t="s">
        <v>460</v>
      </c>
      <c r="BW5203" t="s">
        <v>1691</v>
      </c>
      <c r="BZ5203">
        <f>'Hour Loop'!$BG$6/215</f>
        <v>0.55813953488372092</v>
      </c>
      <c r="CA5203" t="str">
        <f t="shared" si="5402"/>
        <v>1</v>
      </c>
      <c r="CC5203" t="str">
        <f t="shared" si="5405"/>
        <v xml:space="preserve">G01 X455.742 </v>
      </c>
      <c r="CD5203" t="str">
        <f t="shared" si="5406"/>
        <v xml:space="preserve">455.742 </v>
      </c>
      <c r="CE5203" t="str">
        <f t="shared" si="5407"/>
        <v xml:space="preserve">455.742 Y187.589 </v>
      </c>
      <c r="CF5203" t="str">
        <f t="shared" si="5408"/>
        <v xml:space="preserve">187.589 </v>
      </c>
      <c r="CI5203">
        <f>IF(BV5203="A",((CD5203*'Input Output'!$E$5)+'Input Output'!$H$5),IF(BV5203="B",(CD5203*'Input Output'!$E$8)+'Input Output'!$H$8,IF(BV5203="C",(CD5203*'Input Output'!$E$11)+'Input Output'!$H$11,"")))</f>
        <v>455.74200000000002</v>
      </c>
      <c r="CJ5203">
        <f>IF(BV5203="A",(CF5203*'Input Output'!$E$6)+'Input Output'!$H$6,IF(BV5203="B",(CF5203*'Input Output'!$E$9)+'Input Output'!$H$9,IF(BV5203="C",(CF5203*'Input Output'!$E$12)+'Input Output'!$H$12,"")))</f>
        <v>187.589</v>
      </c>
      <c r="CL5203" t="str">
        <f t="shared" si="5409"/>
        <v/>
      </c>
    </row>
    <row r="5204" spans="71:90" x14ac:dyDescent="0.25">
      <c r="BS5204">
        <f t="shared" si="5403"/>
        <v>0</v>
      </c>
      <c r="BT5204">
        <f t="shared" si="5404"/>
        <v>601.64664079457714</v>
      </c>
      <c r="BU5204" s="15">
        <f t="shared" si="5410"/>
        <v>36098.798447674628</v>
      </c>
      <c r="BV5204" s="17" t="s">
        <v>460</v>
      </c>
      <c r="BW5204" t="s">
        <v>1690</v>
      </c>
      <c r="BZ5204">
        <f>'Hour Loop'!$BG$6/215</f>
        <v>0.55813953488372092</v>
      </c>
      <c r="CA5204" t="str">
        <f t="shared" si="5402"/>
        <v>1</v>
      </c>
      <c r="CC5204" t="str">
        <f t="shared" si="5405"/>
        <v xml:space="preserve">G01 X458.557 </v>
      </c>
      <c r="CD5204" t="str">
        <f t="shared" si="5406"/>
        <v xml:space="preserve">458.557 </v>
      </c>
      <c r="CE5204" t="str">
        <f t="shared" si="5407"/>
        <v xml:space="preserve">458.557 Y197.759 </v>
      </c>
      <c r="CF5204" t="str">
        <f t="shared" si="5408"/>
        <v xml:space="preserve">197.759 </v>
      </c>
      <c r="CI5204">
        <f>IF(BV5204="A",((CD5204*'Input Output'!$E$5)+'Input Output'!$H$5),IF(BV5204="B",(CD5204*'Input Output'!$E$8)+'Input Output'!$H$8,IF(BV5204="C",(CD5204*'Input Output'!$E$11)+'Input Output'!$H$11,"")))</f>
        <v>458.55700000000002</v>
      </c>
      <c r="CJ5204">
        <f>IF(BV5204="A",(CF5204*'Input Output'!$E$6)+'Input Output'!$H$6,IF(BV5204="B",(CF5204*'Input Output'!$E$9)+'Input Output'!$H$9,IF(BV5204="C",(CF5204*'Input Output'!$E$12)+'Input Output'!$H$12,"")))</f>
        <v>197.75899999999999</v>
      </c>
      <c r="CL5204" t="str">
        <f t="shared" si="5409"/>
        <v/>
      </c>
    </row>
    <row r="5205" spans="71:90" x14ac:dyDescent="0.25">
      <c r="BS5205">
        <f t="shared" si="5403"/>
        <v>0</v>
      </c>
      <c r="BT5205">
        <f t="shared" si="5404"/>
        <v>601.65594312015855</v>
      </c>
      <c r="BU5205" s="15">
        <f t="shared" si="5410"/>
        <v>36099.356587209513</v>
      </c>
      <c r="BV5205" s="17" t="s">
        <v>460</v>
      </c>
      <c r="BW5205" t="s">
        <v>1689</v>
      </c>
      <c r="BZ5205">
        <f>'Hour Loop'!$BG$6/215</f>
        <v>0.55813953488372092</v>
      </c>
      <c r="CA5205" t="str">
        <f t="shared" si="5402"/>
        <v>1</v>
      </c>
      <c r="CC5205" t="str">
        <f t="shared" si="5405"/>
        <v xml:space="preserve">G01 X460.869 </v>
      </c>
      <c r="CD5205" t="str">
        <f t="shared" si="5406"/>
        <v xml:space="preserve">460.869 </v>
      </c>
      <c r="CE5205" t="str">
        <f t="shared" si="5407"/>
        <v xml:space="preserve">460.869 Y208.056 </v>
      </c>
      <c r="CF5205" t="str">
        <f t="shared" si="5408"/>
        <v xml:space="preserve">208.056 </v>
      </c>
      <c r="CI5205">
        <f>IF(BV5205="A",((CD5205*'Input Output'!$E$5)+'Input Output'!$H$5),IF(BV5205="B",(CD5205*'Input Output'!$E$8)+'Input Output'!$H$8,IF(BV5205="C",(CD5205*'Input Output'!$E$11)+'Input Output'!$H$11,"")))</f>
        <v>460.86900000000003</v>
      </c>
      <c r="CJ5205">
        <f>IF(BV5205="A",(CF5205*'Input Output'!$E$6)+'Input Output'!$H$6,IF(BV5205="B",(CF5205*'Input Output'!$E$9)+'Input Output'!$H$9,IF(BV5205="C",(CF5205*'Input Output'!$E$12)+'Input Output'!$H$12,"")))</f>
        <v>208.05600000000001</v>
      </c>
      <c r="CL5205" t="str">
        <f t="shared" si="5409"/>
        <v/>
      </c>
    </row>
    <row r="5206" spans="71:90" x14ac:dyDescent="0.25">
      <c r="BS5206">
        <f t="shared" si="5403"/>
        <v>0</v>
      </c>
      <c r="BT5206">
        <f t="shared" si="5404"/>
        <v>601.66524544573997</v>
      </c>
      <c r="BU5206" s="15">
        <f t="shared" si="5410"/>
        <v>36099.914726744399</v>
      </c>
      <c r="BV5206" s="17" t="s">
        <v>460</v>
      </c>
      <c r="BW5206" t="s">
        <v>1688</v>
      </c>
      <c r="BZ5206">
        <f>'Hour Loop'!$BG$6/215</f>
        <v>0.55813953488372092</v>
      </c>
      <c r="CA5206" t="str">
        <f t="shared" si="5402"/>
        <v>1</v>
      </c>
      <c r="CC5206" t="str">
        <f t="shared" si="5405"/>
        <v xml:space="preserve">G01 X462.673 </v>
      </c>
      <c r="CD5206" t="str">
        <f t="shared" si="5406"/>
        <v xml:space="preserve">462.673 </v>
      </c>
      <c r="CE5206" t="str">
        <f t="shared" si="5407"/>
        <v xml:space="preserve">462.673 Y218.453 </v>
      </c>
      <c r="CF5206" t="str">
        <f t="shared" si="5408"/>
        <v xml:space="preserve">218.453 </v>
      </c>
      <c r="CI5206">
        <f>IF(BV5206="A",((CD5206*'Input Output'!$E$5)+'Input Output'!$H$5),IF(BV5206="B",(CD5206*'Input Output'!$E$8)+'Input Output'!$H$8,IF(BV5206="C",(CD5206*'Input Output'!$E$11)+'Input Output'!$H$11,"")))</f>
        <v>462.673</v>
      </c>
      <c r="CJ5206">
        <f>IF(BV5206="A",(CF5206*'Input Output'!$E$6)+'Input Output'!$H$6,IF(BV5206="B",(CF5206*'Input Output'!$E$9)+'Input Output'!$H$9,IF(BV5206="C",(CF5206*'Input Output'!$E$12)+'Input Output'!$H$12,"")))</f>
        <v>218.453</v>
      </c>
      <c r="CL5206" t="str">
        <f t="shared" si="5409"/>
        <v/>
      </c>
    </row>
    <row r="5207" spans="71:90" x14ac:dyDescent="0.25">
      <c r="BS5207">
        <f t="shared" si="5403"/>
        <v>0</v>
      </c>
      <c r="BT5207">
        <f t="shared" si="5404"/>
        <v>601.67454777132139</v>
      </c>
      <c r="BU5207" s="15">
        <f t="shared" si="5410"/>
        <v>36100.472866279284</v>
      </c>
      <c r="BV5207" s="17" t="s">
        <v>460</v>
      </c>
      <c r="BW5207" t="s">
        <v>1687</v>
      </c>
      <c r="BZ5207">
        <f>'Hour Loop'!$BG$6/215</f>
        <v>0.55813953488372092</v>
      </c>
      <c r="CA5207" t="str">
        <f t="shared" si="5402"/>
        <v>1</v>
      </c>
      <c r="CC5207" t="str">
        <f t="shared" si="5405"/>
        <v xml:space="preserve">G01 X463.965 </v>
      </c>
      <c r="CD5207" t="str">
        <f t="shared" si="5406"/>
        <v xml:space="preserve">463.965 </v>
      </c>
      <c r="CE5207" t="str">
        <f t="shared" si="5407"/>
        <v xml:space="preserve">463.965 Y228.926 </v>
      </c>
      <c r="CF5207" t="str">
        <f t="shared" si="5408"/>
        <v xml:space="preserve">228.926 </v>
      </c>
      <c r="CI5207">
        <f>IF(BV5207="A",((CD5207*'Input Output'!$E$5)+'Input Output'!$H$5),IF(BV5207="B",(CD5207*'Input Output'!$E$8)+'Input Output'!$H$8,IF(BV5207="C",(CD5207*'Input Output'!$E$11)+'Input Output'!$H$11,"")))</f>
        <v>463.96499999999997</v>
      </c>
      <c r="CJ5207">
        <f>IF(BV5207="A",(CF5207*'Input Output'!$E$6)+'Input Output'!$H$6,IF(BV5207="B",(CF5207*'Input Output'!$E$9)+'Input Output'!$H$9,IF(BV5207="C",(CF5207*'Input Output'!$E$12)+'Input Output'!$H$12,"")))</f>
        <v>228.92599999999999</v>
      </c>
      <c r="CL5207" t="str">
        <f t="shared" si="5409"/>
        <v/>
      </c>
    </row>
    <row r="5208" spans="71:90" x14ac:dyDescent="0.25">
      <c r="BS5208">
        <f t="shared" si="5403"/>
        <v>0</v>
      </c>
      <c r="BT5208">
        <f t="shared" si="5404"/>
        <v>601.6838500969028</v>
      </c>
      <c r="BU5208" s="15">
        <f t="shared" si="5410"/>
        <v>36101.031005814169</v>
      </c>
      <c r="BV5208" s="17" t="s">
        <v>460</v>
      </c>
      <c r="BW5208" t="s">
        <v>1686</v>
      </c>
      <c r="BZ5208">
        <f>'Hour Loop'!$BG$6/215</f>
        <v>0.55813953488372092</v>
      </c>
      <c r="CA5208" t="str">
        <f t="shared" si="5402"/>
        <v>1</v>
      </c>
      <c r="CC5208" t="str">
        <f t="shared" si="5405"/>
        <v>G01 X464.741</v>
      </c>
      <c r="CD5208" t="str">
        <f t="shared" si="5406"/>
        <v>464.741</v>
      </c>
      <c r="CE5208" t="str">
        <f t="shared" si="5407"/>
        <v xml:space="preserve">464.741 Y239.45 </v>
      </c>
      <c r="CF5208" t="str">
        <f t="shared" si="5408"/>
        <v xml:space="preserve">239.45 </v>
      </c>
      <c r="CI5208">
        <f>IF(BV5208="A",((CD5208*'Input Output'!$E$5)+'Input Output'!$H$5),IF(BV5208="B",(CD5208*'Input Output'!$E$8)+'Input Output'!$H$8,IF(BV5208="C",(CD5208*'Input Output'!$E$11)+'Input Output'!$H$11,"")))</f>
        <v>464.74099999999999</v>
      </c>
      <c r="CJ5208">
        <f>IF(BV5208="A",(CF5208*'Input Output'!$E$6)+'Input Output'!$H$6,IF(BV5208="B",(CF5208*'Input Output'!$E$9)+'Input Output'!$H$9,IF(BV5208="C",(CF5208*'Input Output'!$E$12)+'Input Output'!$H$12,"")))</f>
        <v>239.45</v>
      </c>
      <c r="CL5208" t="str">
        <f t="shared" si="5409"/>
        <v/>
      </c>
    </row>
    <row r="5209" spans="71:90" x14ac:dyDescent="0.25">
      <c r="BS5209">
        <f t="shared" si="5403"/>
        <v>0</v>
      </c>
      <c r="BT5209">
        <f t="shared" si="5404"/>
        <v>601.69315242248422</v>
      </c>
      <c r="BU5209" s="15">
        <f t="shared" si="5410"/>
        <v>36101.589145349055</v>
      </c>
      <c r="BV5209" s="17" t="s">
        <v>460</v>
      </c>
      <c r="BW5209" t="s">
        <v>1780</v>
      </c>
      <c r="BZ5209">
        <f>'Hour Loop'!$BG$6/215</f>
        <v>0.55813953488372092</v>
      </c>
      <c r="CA5209" t="str">
        <f t="shared" si="5402"/>
        <v>1</v>
      </c>
      <c r="CC5209" t="str">
        <f t="shared" si="5405"/>
        <v>G01 X465</v>
      </c>
      <c r="CD5209" t="str">
        <f t="shared" si="5406"/>
        <v>465</v>
      </c>
      <c r="CE5209" t="str">
        <f t="shared" si="5407"/>
        <v xml:space="preserve">465.00 Y250 </v>
      </c>
      <c r="CF5209" t="str">
        <f t="shared" si="5408"/>
        <v xml:space="preserve">250 </v>
      </c>
      <c r="CI5209">
        <f>IF(BV5209="A",((CD5209*'Input Output'!$E$5)+'Input Output'!$H$5),IF(BV5209="B",(CD5209*'Input Output'!$E$8)+'Input Output'!$H$8,IF(BV5209="C",(CD5209*'Input Output'!$E$11)+'Input Output'!$H$11,"")))</f>
        <v>465</v>
      </c>
      <c r="CJ5209">
        <f>IF(BV5209="A",(CF5209*'Input Output'!$E$6)+'Input Output'!$H$6,IF(BV5209="B",(CF5209*'Input Output'!$E$9)+'Input Output'!$H$9,IF(BV5209="C",(CF5209*'Input Output'!$E$12)+'Input Output'!$H$12,"")))</f>
        <v>250</v>
      </c>
      <c r="CL5209" t="str">
        <f t="shared" si="5409"/>
        <v/>
      </c>
    </row>
    <row r="5210" spans="71:90" x14ac:dyDescent="0.25">
      <c r="BS5210">
        <f t="shared" si="5403"/>
        <v>0</v>
      </c>
      <c r="BT5210">
        <f t="shared" si="5404"/>
        <v>601.70245474806563</v>
      </c>
      <c r="BU5210" s="15">
        <f t="shared" si="5410"/>
        <v>36102.14728488394</v>
      </c>
      <c r="BV5210" s="17" t="s">
        <v>460</v>
      </c>
      <c r="BW5210" t="s">
        <v>1685</v>
      </c>
      <c r="BZ5210">
        <f>'Hour Loop'!$BG$6/215</f>
        <v>0.55813953488372092</v>
      </c>
      <c r="CA5210" t="str">
        <f t="shared" ref="CA5210:CA5273" si="5411">IF(LEFT(TRIM(BW5210),3)&lt;&gt;"G01","0","1")</f>
        <v>1</v>
      </c>
      <c r="CC5210" t="str">
        <f t="shared" si="5405"/>
        <v>G01 X464.741</v>
      </c>
      <c r="CD5210" t="str">
        <f t="shared" si="5406"/>
        <v>464.741</v>
      </c>
      <c r="CE5210" t="str">
        <f t="shared" si="5407"/>
        <v xml:space="preserve">464.741 Y260.55 </v>
      </c>
      <c r="CF5210" t="str">
        <f t="shared" si="5408"/>
        <v xml:space="preserve">260.55 </v>
      </c>
      <c r="CI5210">
        <f>IF(BV5210="A",((CD5210*'Input Output'!$E$5)+'Input Output'!$H$5),IF(BV5210="B",(CD5210*'Input Output'!$E$8)+'Input Output'!$H$8,IF(BV5210="C",(CD5210*'Input Output'!$E$11)+'Input Output'!$H$11,"")))</f>
        <v>464.74099999999999</v>
      </c>
      <c r="CJ5210">
        <f>IF(BV5210="A",(CF5210*'Input Output'!$E$6)+'Input Output'!$H$6,IF(BV5210="B",(CF5210*'Input Output'!$E$9)+'Input Output'!$H$9,IF(BV5210="C",(CF5210*'Input Output'!$E$12)+'Input Output'!$H$12,"")))</f>
        <v>260.55</v>
      </c>
      <c r="CL5210" t="str">
        <f t="shared" si="5409"/>
        <v/>
      </c>
    </row>
    <row r="5211" spans="71:90" x14ac:dyDescent="0.25">
      <c r="BS5211">
        <f t="shared" si="5403"/>
        <v>0</v>
      </c>
      <c r="BT5211">
        <f t="shared" si="5404"/>
        <v>601.71175707364705</v>
      </c>
      <c r="BU5211" s="15">
        <f t="shared" si="5410"/>
        <v>36102.705424418826</v>
      </c>
      <c r="BV5211" s="17" t="s">
        <v>460</v>
      </c>
      <c r="BW5211" t="s">
        <v>1684</v>
      </c>
      <c r="BZ5211">
        <f>'Hour Loop'!$BG$6/215</f>
        <v>0.55813953488372092</v>
      </c>
      <c r="CA5211" t="str">
        <f t="shared" si="5411"/>
        <v>1</v>
      </c>
      <c r="CC5211" t="str">
        <f t="shared" si="5405"/>
        <v xml:space="preserve">G01 X463.965 </v>
      </c>
      <c r="CD5211" t="str">
        <f t="shared" si="5406"/>
        <v xml:space="preserve">463.965 </v>
      </c>
      <c r="CE5211" t="str">
        <f t="shared" si="5407"/>
        <v xml:space="preserve">463.965 Y271.074 </v>
      </c>
      <c r="CF5211" t="str">
        <f t="shared" si="5408"/>
        <v xml:space="preserve">271.074 </v>
      </c>
      <c r="CI5211">
        <f>IF(BV5211="A",((CD5211*'Input Output'!$E$5)+'Input Output'!$H$5),IF(BV5211="B",(CD5211*'Input Output'!$E$8)+'Input Output'!$H$8,IF(BV5211="C",(CD5211*'Input Output'!$E$11)+'Input Output'!$H$11,"")))</f>
        <v>463.96499999999997</v>
      </c>
      <c r="CJ5211">
        <f>IF(BV5211="A",(CF5211*'Input Output'!$E$6)+'Input Output'!$H$6,IF(BV5211="B",(CF5211*'Input Output'!$E$9)+'Input Output'!$H$9,IF(BV5211="C",(CF5211*'Input Output'!$E$12)+'Input Output'!$H$12,"")))</f>
        <v>271.07400000000001</v>
      </c>
      <c r="CL5211" t="str">
        <f t="shared" si="5409"/>
        <v/>
      </c>
    </row>
    <row r="5212" spans="71:90" x14ac:dyDescent="0.25">
      <c r="BS5212">
        <f t="shared" si="5403"/>
        <v>0</v>
      </c>
      <c r="BT5212">
        <f t="shared" si="5404"/>
        <v>601.72105939922847</v>
      </c>
      <c r="BU5212" s="15">
        <f t="shared" si="5410"/>
        <v>36103.263563953711</v>
      </c>
      <c r="BV5212" s="17" t="s">
        <v>460</v>
      </c>
      <c r="BW5212" t="s">
        <v>1683</v>
      </c>
      <c r="BZ5212">
        <f>'Hour Loop'!$BG$6/215</f>
        <v>0.55813953488372092</v>
      </c>
      <c r="CA5212" t="str">
        <f t="shared" si="5411"/>
        <v>1</v>
      </c>
      <c r="CC5212" t="str">
        <f t="shared" si="5405"/>
        <v xml:space="preserve">G01 X462.673 </v>
      </c>
      <c r="CD5212" t="str">
        <f t="shared" si="5406"/>
        <v xml:space="preserve">462.673 </v>
      </c>
      <c r="CE5212" t="str">
        <f t="shared" si="5407"/>
        <v xml:space="preserve">462.673 Y281.547 </v>
      </c>
      <c r="CF5212" t="str">
        <f t="shared" si="5408"/>
        <v xml:space="preserve">281.547 </v>
      </c>
      <c r="CI5212">
        <f>IF(BV5212="A",((CD5212*'Input Output'!$E$5)+'Input Output'!$H$5),IF(BV5212="B",(CD5212*'Input Output'!$E$8)+'Input Output'!$H$8,IF(BV5212="C",(CD5212*'Input Output'!$E$11)+'Input Output'!$H$11,"")))</f>
        <v>462.673</v>
      </c>
      <c r="CJ5212">
        <f>IF(BV5212="A",(CF5212*'Input Output'!$E$6)+'Input Output'!$H$6,IF(BV5212="B",(CF5212*'Input Output'!$E$9)+'Input Output'!$H$9,IF(BV5212="C",(CF5212*'Input Output'!$E$12)+'Input Output'!$H$12,"")))</f>
        <v>281.54700000000003</v>
      </c>
      <c r="CL5212" t="str">
        <f t="shared" si="5409"/>
        <v/>
      </c>
    </row>
    <row r="5213" spans="71:90" x14ac:dyDescent="0.25">
      <c r="BS5213">
        <f t="shared" si="5403"/>
        <v>0</v>
      </c>
      <c r="BT5213">
        <f t="shared" si="5404"/>
        <v>601.73036172481</v>
      </c>
      <c r="BU5213" s="15">
        <f t="shared" si="5410"/>
        <v>36103.821703488597</v>
      </c>
      <c r="BV5213" s="17" t="s">
        <v>460</v>
      </c>
      <c r="BW5213" t="s">
        <v>1682</v>
      </c>
      <c r="BZ5213">
        <f>'Hour Loop'!$BG$6/215</f>
        <v>0.55813953488372092</v>
      </c>
      <c r="CA5213" t="str">
        <f t="shared" si="5411"/>
        <v>1</v>
      </c>
      <c r="CC5213" t="str">
        <f t="shared" si="5405"/>
        <v xml:space="preserve">G01 X460.869 </v>
      </c>
      <c r="CD5213" t="str">
        <f t="shared" si="5406"/>
        <v xml:space="preserve">460.869 </v>
      </c>
      <c r="CE5213" t="str">
        <f t="shared" si="5407"/>
        <v xml:space="preserve">460.869 Y291.944 </v>
      </c>
      <c r="CF5213" t="str">
        <f t="shared" si="5408"/>
        <v xml:space="preserve">291.944 </v>
      </c>
      <c r="CI5213">
        <f>IF(BV5213="A",((CD5213*'Input Output'!$E$5)+'Input Output'!$H$5),IF(BV5213="B",(CD5213*'Input Output'!$E$8)+'Input Output'!$H$8,IF(BV5213="C",(CD5213*'Input Output'!$E$11)+'Input Output'!$H$11,"")))</f>
        <v>460.86900000000003</v>
      </c>
      <c r="CJ5213">
        <f>IF(BV5213="A",(CF5213*'Input Output'!$E$6)+'Input Output'!$H$6,IF(BV5213="B",(CF5213*'Input Output'!$E$9)+'Input Output'!$H$9,IF(BV5213="C",(CF5213*'Input Output'!$E$12)+'Input Output'!$H$12,"")))</f>
        <v>291.94400000000002</v>
      </c>
      <c r="CL5213" t="str">
        <f t="shared" si="5409"/>
        <v/>
      </c>
    </row>
    <row r="5214" spans="71:90" x14ac:dyDescent="0.25">
      <c r="BS5214">
        <f t="shared" si="5403"/>
        <v>0</v>
      </c>
      <c r="BT5214">
        <f t="shared" si="5404"/>
        <v>601.73966405039141</v>
      </c>
      <c r="BU5214" s="15">
        <f t="shared" si="5410"/>
        <v>36104.379843023482</v>
      </c>
      <c r="BV5214" s="17" t="s">
        <v>460</v>
      </c>
      <c r="BW5214" t="s">
        <v>1681</v>
      </c>
      <c r="BZ5214">
        <f>'Hour Loop'!$BG$6/215</f>
        <v>0.55813953488372092</v>
      </c>
      <c r="CA5214" t="str">
        <f t="shared" si="5411"/>
        <v>1</v>
      </c>
      <c r="CC5214" t="str">
        <f t="shared" si="5405"/>
        <v xml:space="preserve">G01 X458.557 </v>
      </c>
      <c r="CD5214" t="str">
        <f t="shared" si="5406"/>
        <v xml:space="preserve">458.557 </v>
      </c>
      <c r="CE5214" t="str">
        <f t="shared" si="5407"/>
        <v xml:space="preserve">458.557 Y302.241 </v>
      </c>
      <c r="CF5214" t="str">
        <f t="shared" si="5408"/>
        <v xml:space="preserve">302.241 </v>
      </c>
      <c r="CI5214">
        <f>IF(BV5214="A",((CD5214*'Input Output'!$E$5)+'Input Output'!$H$5),IF(BV5214="B",(CD5214*'Input Output'!$E$8)+'Input Output'!$H$8,IF(BV5214="C",(CD5214*'Input Output'!$E$11)+'Input Output'!$H$11,"")))</f>
        <v>458.55700000000002</v>
      </c>
      <c r="CJ5214">
        <f>IF(BV5214="A",(CF5214*'Input Output'!$E$6)+'Input Output'!$H$6,IF(BV5214="B",(CF5214*'Input Output'!$E$9)+'Input Output'!$H$9,IF(BV5214="C",(CF5214*'Input Output'!$E$12)+'Input Output'!$H$12,"")))</f>
        <v>302.24099999999999</v>
      </c>
      <c r="CL5214" t="str">
        <f t="shared" si="5409"/>
        <v/>
      </c>
    </row>
    <row r="5215" spans="71:90" x14ac:dyDescent="0.25">
      <c r="BS5215">
        <f t="shared" si="5403"/>
        <v>0</v>
      </c>
      <c r="BT5215">
        <f t="shared" si="5404"/>
        <v>601.74896637597283</v>
      </c>
      <c r="BU5215" s="15">
        <f t="shared" si="5410"/>
        <v>36104.937982558367</v>
      </c>
      <c r="BV5215" s="17" t="s">
        <v>460</v>
      </c>
      <c r="BW5215" t="s">
        <v>1680</v>
      </c>
      <c r="BZ5215">
        <f>'Hour Loop'!$BG$6/215</f>
        <v>0.55813953488372092</v>
      </c>
      <c r="CA5215" t="str">
        <f t="shared" si="5411"/>
        <v>1</v>
      </c>
      <c r="CC5215" t="str">
        <f t="shared" si="5405"/>
        <v xml:space="preserve">G01 X455.742 </v>
      </c>
      <c r="CD5215" t="str">
        <f t="shared" si="5406"/>
        <v xml:space="preserve">455.742 </v>
      </c>
      <c r="CE5215" t="str">
        <f t="shared" si="5407"/>
        <v xml:space="preserve">455.742 Y312.411 </v>
      </c>
      <c r="CF5215" t="str">
        <f t="shared" si="5408"/>
        <v xml:space="preserve">312.411 </v>
      </c>
      <c r="CI5215">
        <f>IF(BV5215="A",((CD5215*'Input Output'!$E$5)+'Input Output'!$H$5),IF(BV5215="B",(CD5215*'Input Output'!$E$8)+'Input Output'!$H$8,IF(BV5215="C",(CD5215*'Input Output'!$E$11)+'Input Output'!$H$11,"")))</f>
        <v>455.74200000000002</v>
      </c>
      <c r="CJ5215">
        <f>IF(BV5215="A",(CF5215*'Input Output'!$E$6)+'Input Output'!$H$6,IF(BV5215="B",(CF5215*'Input Output'!$E$9)+'Input Output'!$H$9,IF(BV5215="C",(CF5215*'Input Output'!$E$12)+'Input Output'!$H$12,"")))</f>
        <v>312.411</v>
      </c>
      <c r="CL5215" t="str">
        <f t="shared" si="5409"/>
        <v/>
      </c>
    </row>
    <row r="5216" spans="71:90" x14ac:dyDescent="0.25">
      <c r="BS5216">
        <f t="shared" si="5403"/>
        <v>0</v>
      </c>
      <c r="BT5216">
        <f t="shared" si="5404"/>
        <v>601.75826870155424</v>
      </c>
      <c r="BU5216" s="15">
        <f t="shared" si="5410"/>
        <v>36105.496122093253</v>
      </c>
      <c r="BV5216" s="17" t="s">
        <v>460</v>
      </c>
      <c r="BW5216" t="s">
        <v>1679</v>
      </c>
      <c r="BZ5216">
        <f>'Hour Loop'!$BG$6/215</f>
        <v>0.55813953488372092</v>
      </c>
      <c r="CA5216" t="str">
        <f t="shared" si="5411"/>
        <v>1</v>
      </c>
      <c r="CC5216" t="str">
        <f t="shared" si="5405"/>
        <v xml:space="preserve">G01 X452.432 </v>
      </c>
      <c r="CD5216" t="str">
        <f t="shared" si="5406"/>
        <v xml:space="preserve">452.432 </v>
      </c>
      <c r="CE5216" t="str">
        <f t="shared" si="5407"/>
        <v xml:space="preserve">452.432 Y322.431 </v>
      </c>
      <c r="CF5216" t="str">
        <f t="shared" si="5408"/>
        <v xml:space="preserve">322.431 </v>
      </c>
      <c r="CI5216">
        <f>IF(BV5216="A",((CD5216*'Input Output'!$E$5)+'Input Output'!$H$5),IF(BV5216="B",(CD5216*'Input Output'!$E$8)+'Input Output'!$H$8,IF(BV5216="C",(CD5216*'Input Output'!$E$11)+'Input Output'!$H$11,"")))</f>
        <v>452.43200000000002</v>
      </c>
      <c r="CJ5216">
        <f>IF(BV5216="A",(CF5216*'Input Output'!$E$6)+'Input Output'!$H$6,IF(BV5216="B",(CF5216*'Input Output'!$E$9)+'Input Output'!$H$9,IF(BV5216="C",(CF5216*'Input Output'!$E$12)+'Input Output'!$H$12,"")))</f>
        <v>322.43099999999998</v>
      </c>
      <c r="CL5216" t="str">
        <f t="shared" si="5409"/>
        <v/>
      </c>
    </row>
    <row r="5217" spans="71:90" x14ac:dyDescent="0.25">
      <c r="BS5217">
        <f t="shared" si="5403"/>
        <v>0</v>
      </c>
      <c r="BT5217">
        <f t="shared" si="5404"/>
        <v>601.76757102713566</v>
      </c>
      <c r="BU5217" s="15">
        <f t="shared" si="5410"/>
        <v>36106.054261628138</v>
      </c>
      <c r="BV5217" s="17" t="s">
        <v>460</v>
      </c>
      <c r="BW5217" t="s">
        <v>1678</v>
      </c>
      <c r="BZ5217">
        <f>'Hour Loop'!$BG$6/215</f>
        <v>0.55813953488372092</v>
      </c>
      <c r="CA5217" t="str">
        <f t="shared" si="5411"/>
        <v>1</v>
      </c>
      <c r="CC5217" t="str">
        <f t="shared" si="5405"/>
        <v xml:space="preserve">G01 X448.634 </v>
      </c>
      <c r="CD5217" t="str">
        <f t="shared" si="5406"/>
        <v xml:space="preserve">448.634 </v>
      </c>
      <c r="CE5217" t="str">
        <f t="shared" si="5407"/>
        <v xml:space="preserve">448.634 Y332.277 </v>
      </c>
      <c r="CF5217" t="str">
        <f t="shared" si="5408"/>
        <v xml:space="preserve">332.277 </v>
      </c>
      <c r="CI5217">
        <f>IF(BV5217="A",((CD5217*'Input Output'!$E$5)+'Input Output'!$H$5),IF(BV5217="B",(CD5217*'Input Output'!$E$8)+'Input Output'!$H$8,IF(BV5217="C",(CD5217*'Input Output'!$E$11)+'Input Output'!$H$11,"")))</f>
        <v>448.63400000000001</v>
      </c>
      <c r="CJ5217">
        <f>IF(BV5217="A",(CF5217*'Input Output'!$E$6)+'Input Output'!$H$6,IF(BV5217="B",(CF5217*'Input Output'!$E$9)+'Input Output'!$H$9,IF(BV5217="C",(CF5217*'Input Output'!$E$12)+'Input Output'!$H$12,"")))</f>
        <v>332.27699999999999</v>
      </c>
      <c r="CL5217" t="str">
        <f t="shared" si="5409"/>
        <v/>
      </c>
    </row>
    <row r="5218" spans="71:90" x14ac:dyDescent="0.25">
      <c r="BS5218">
        <f t="shared" ref="BS5218:BS5281" si="5412">IF($BT$8&gt;=$BQ$14,0,1)</f>
        <v>0</v>
      </c>
      <c r="BT5218">
        <f t="shared" si="5404"/>
        <v>601.77687335271708</v>
      </c>
      <c r="BU5218" s="15">
        <f t="shared" si="5410"/>
        <v>36106.612401163024</v>
      </c>
      <c r="BV5218" s="17" t="s">
        <v>460</v>
      </c>
      <c r="BW5218" t="s">
        <v>1677</v>
      </c>
      <c r="BZ5218">
        <f>'Hour Loop'!$BG$6/215</f>
        <v>0.55813953488372092</v>
      </c>
      <c r="CA5218" t="str">
        <f t="shared" si="5411"/>
        <v>1</v>
      </c>
      <c r="CC5218" t="str">
        <f t="shared" si="5405"/>
        <v xml:space="preserve">G01 X444.358 </v>
      </c>
      <c r="CD5218" t="str">
        <f t="shared" si="5406"/>
        <v xml:space="preserve">444.358 </v>
      </c>
      <c r="CE5218" t="str">
        <f t="shared" si="5407"/>
        <v xml:space="preserve">444.358 Y341.924 </v>
      </c>
      <c r="CF5218" t="str">
        <f t="shared" si="5408"/>
        <v xml:space="preserve">341.924 </v>
      </c>
      <c r="CI5218">
        <f>IF(BV5218="A",((CD5218*'Input Output'!$E$5)+'Input Output'!$H$5),IF(BV5218="B",(CD5218*'Input Output'!$E$8)+'Input Output'!$H$8,IF(BV5218="C",(CD5218*'Input Output'!$E$11)+'Input Output'!$H$11,"")))</f>
        <v>444.358</v>
      </c>
      <c r="CJ5218">
        <f>IF(BV5218="A",(CF5218*'Input Output'!$E$6)+'Input Output'!$H$6,IF(BV5218="B",(CF5218*'Input Output'!$E$9)+'Input Output'!$H$9,IF(BV5218="C",(CF5218*'Input Output'!$E$12)+'Input Output'!$H$12,"")))</f>
        <v>341.92399999999998</v>
      </c>
      <c r="CL5218" t="str">
        <f t="shared" si="5409"/>
        <v/>
      </c>
    </row>
    <row r="5219" spans="71:90" x14ac:dyDescent="0.25">
      <c r="BS5219">
        <f t="shared" si="5412"/>
        <v>0</v>
      </c>
      <c r="BT5219">
        <f t="shared" si="5404"/>
        <v>601.78617567829849</v>
      </c>
      <c r="BU5219" s="15">
        <f t="shared" si="5410"/>
        <v>36107.170540697909</v>
      </c>
      <c r="BV5219" s="17" t="s">
        <v>460</v>
      </c>
      <c r="BW5219" t="s">
        <v>1676</v>
      </c>
      <c r="BZ5219">
        <f>'Hour Loop'!$BG$6/215</f>
        <v>0.55813953488372092</v>
      </c>
      <c r="CA5219" t="str">
        <f t="shared" si="5411"/>
        <v>1</v>
      </c>
      <c r="CC5219" t="str">
        <f t="shared" si="5405"/>
        <v>G01 X439.613</v>
      </c>
      <c r="CD5219" t="str">
        <f t="shared" si="5406"/>
        <v>439.613</v>
      </c>
      <c r="CE5219" t="str">
        <f t="shared" si="5407"/>
        <v xml:space="preserve">439.613 Y351.35 </v>
      </c>
      <c r="CF5219" t="str">
        <f t="shared" si="5408"/>
        <v xml:space="preserve">351.35 </v>
      </c>
      <c r="CI5219">
        <f>IF(BV5219="A",((CD5219*'Input Output'!$E$5)+'Input Output'!$H$5),IF(BV5219="B",(CD5219*'Input Output'!$E$8)+'Input Output'!$H$8,IF(BV5219="C",(CD5219*'Input Output'!$E$11)+'Input Output'!$H$11,"")))</f>
        <v>439.613</v>
      </c>
      <c r="CJ5219">
        <f>IF(BV5219="A",(CF5219*'Input Output'!$E$6)+'Input Output'!$H$6,IF(BV5219="B",(CF5219*'Input Output'!$E$9)+'Input Output'!$H$9,IF(BV5219="C",(CF5219*'Input Output'!$E$12)+'Input Output'!$H$12,"")))</f>
        <v>351.35</v>
      </c>
      <c r="CL5219" t="str">
        <f t="shared" si="5409"/>
        <v/>
      </c>
    </row>
    <row r="5220" spans="71:90" x14ac:dyDescent="0.25">
      <c r="BS5220">
        <f t="shared" si="5412"/>
        <v>0</v>
      </c>
      <c r="BT5220">
        <f t="shared" si="5404"/>
        <v>601.79547800387991</v>
      </c>
      <c r="BU5220" s="15">
        <f t="shared" si="5410"/>
        <v>36107.728680232794</v>
      </c>
      <c r="BV5220" s="17" t="s">
        <v>460</v>
      </c>
      <c r="BW5220" t="s">
        <v>1675</v>
      </c>
      <c r="BZ5220">
        <f>'Hour Loop'!$BG$6/215</f>
        <v>0.55813953488372092</v>
      </c>
      <c r="CA5220" t="str">
        <f t="shared" si="5411"/>
        <v>1</v>
      </c>
      <c r="CC5220" t="str">
        <f t="shared" si="5405"/>
        <v xml:space="preserve">G01 X434.412 </v>
      </c>
      <c r="CD5220" t="str">
        <f t="shared" si="5406"/>
        <v xml:space="preserve">434.412 </v>
      </c>
      <c r="CE5220" t="str">
        <f t="shared" si="5407"/>
        <v xml:space="preserve">434.412 Y360.532 </v>
      </c>
      <c r="CF5220" t="str">
        <f t="shared" si="5408"/>
        <v xml:space="preserve">360.532 </v>
      </c>
      <c r="CI5220">
        <f>IF(BV5220="A",((CD5220*'Input Output'!$E$5)+'Input Output'!$H$5),IF(BV5220="B",(CD5220*'Input Output'!$E$8)+'Input Output'!$H$8,IF(BV5220="C",(CD5220*'Input Output'!$E$11)+'Input Output'!$H$11,"")))</f>
        <v>434.41199999999998</v>
      </c>
      <c r="CJ5220">
        <f>IF(BV5220="A",(CF5220*'Input Output'!$E$6)+'Input Output'!$H$6,IF(BV5220="B",(CF5220*'Input Output'!$E$9)+'Input Output'!$H$9,IF(BV5220="C",(CF5220*'Input Output'!$E$12)+'Input Output'!$H$12,"")))</f>
        <v>360.53199999999998</v>
      </c>
      <c r="CL5220" t="str">
        <f t="shared" si="5409"/>
        <v/>
      </c>
    </row>
    <row r="5221" spans="71:90" x14ac:dyDescent="0.25">
      <c r="BS5221">
        <f t="shared" si="5412"/>
        <v>0</v>
      </c>
      <c r="BT5221">
        <f t="shared" si="5404"/>
        <v>601.80478032946132</v>
      </c>
      <c r="BU5221" s="15">
        <f t="shared" si="5410"/>
        <v>36108.28681976768</v>
      </c>
      <c r="BV5221" s="17" t="s">
        <v>460</v>
      </c>
      <c r="BW5221" t="s">
        <v>1674</v>
      </c>
      <c r="BZ5221">
        <f>'Hour Loop'!$BG$6/215</f>
        <v>0.55813953488372092</v>
      </c>
      <c r="CA5221" t="str">
        <f t="shared" si="5411"/>
        <v>1</v>
      </c>
      <c r="CC5221" t="str">
        <f t="shared" si="5405"/>
        <v xml:space="preserve">G01 X428.766 </v>
      </c>
      <c r="CD5221" t="str">
        <f t="shared" si="5406"/>
        <v xml:space="preserve">428.766 </v>
      </c>
      <c r="CE5221" t="str">
        <f t="shared" si="5407"/>
        <v xml:space="preserve">428.766 Y369.448 </v>
      </c>
      <c r="CF5221" t="str">
        <f t="shared" si="5408"/>
        <v xml:space="preserve">369.448 </v>
      </c>
      <c r="CI5221">
        <f>IF(BV5221="A",((CD5221*'Input Output'!$E$5)+'Input Output'!$H$5),IF(BV5221="B",(CD5221*'Input Output'!$E$8)+'Input Output'!$H$8,IF(BV5221="C",(CD5221*'Input Output'!$E$11)+'Input Output'!$H$11,"")))</f>
        <v>428.76600000000002</v>
      </c>
      <c r="CJ5221">
        <f>IF(BV5221="A",(CF5221*'Input Output'!$E$6)+'Input Output'!$H$6,IF(BV5221="B",(CF5221*'Input Output'!$E$9)+'Input Output'!$H$9,IF(BV5221="C",(CF5221*'Input Output'!$E$12)+'Input Output'!$H$12,"")))</f>
        <v>369.44799999999998</v>
      </c>
      <c r="CL5221" t="str">
        <f t="shared" si="5409"/>
        <v/>
      </c>
    </row>
    <row r="5222" spans="71:90" x14ac:dyDescent="0.25">
      <c r="BS5222">
        <f t="shared" si="5412"/>
        <v>0</v>
      </c>
      <c r="BT5222">
        <f t="shared" si="5404"/>
        <v>601.81408265504274</v>
      </c>
      <c r="BU5222" s="15">
        <f t="shared" si="5410"/>
        <v>36108.844959302565</v>
      </c>
      <c r="BV5222" s="17" t="s">
        <v>460</v>
      </c>
      <c r="BW5222" t="s">
        <v>1673</v>
      </c>
      <c r="BZ5222">
        <f>'Hour Loop'!$BG$6/215</f>
        <v>0.55813953488372092</v>
      </c>
      <c r="CA5222" t="str">
        <f t="shared" si="5411"/>
        <v>1</v>
      </c>
      <c r="CC5222" t="str">
        <f t="shared" si="5405"/>
        <v xml:space="preserve">G01 X422.69 </v>
      </c>
      <c r="CD5222" t="str">
        <f t="shared" si="5406"/>
        <v xml:space="preserve">422.69 </v>
      </c>
      <c r="CE5222" t="str">
        <f t="shared" si="5407"/>
        <v xml:space="preserve">422.69 Y378.075 </v>
      </c>
      <c r="CF5222" t="str">
        <f t="shared" si="5408"/>
        <v xml:space="preserve">378.075 </v>
      </c>
      <c r="CI5222">
        <f>IF(BV5222="A",((CD5222*'Input Output'!$E$5)+'Input Output'!$H$5),IF(BV5222="B",(CD5222*'Input Output'!$E$8)+'Input Output'!$H$8,IF(BV5222="C",(CD5222*'Input Output'!$E$11)+'Input Output'!$H$11,"")))</f>
        <v>422.69</v>
      </c>
      <c r="CJ5222">
        <f>IF(BV5222="A",(CF5222*'Input Output'!$E$6)+'Input Output'!$H$6,IF(BV5222="B",(CF5222*'Input Output'!$E$9)+'Input Output'!$H$9,IF(BV5222="C",(CF5222*'Input Output'!$E$12)+'Input Output'!$H$12,"")))</f>
        <v>378.07499999999999</v>
      </c>
      <c r="CL5222" t="str">
        <f t="shared" si="5409"/>
        <v/>
      </c>
    </row>
    <row r="5223" spans="71:90" x14ac:dyDescent="0.25">
      <c r="BS5223">
        <f t="shared" si="5412"/>
        <v>0</v>
      </c>
      <c r="BT5223">
        <f t="shared" si="5404"/>
        <v>601.82338498062416</v>
      </c>
      <c r="BU5223" s="15">
        <f t="shared" si="5410"/>
        <v>36109.403098837451</v>
      </c>
      <c r="BV5223" s="17" t="s">
        <v>460</v>
      </c>
      <c r="BW5223" t="s">
        <v>1672</v>
      </c>
      <c r="BZ5223">
        <f>'Hour Loop'!$BG$6/215</f>
        <v>0.55813953488372092</v>
      </c>
      <c r="CA5223" t="str">
        <f t="shared" si="5411"/>
        <v>1</v>
      </c>
      <c r="CC5223" t="str">
        <f t="shared" si="5405"/>
        <v xml:space="preserve">G01 X416.197 </v>
      </c>
      <c r="CD5223" t="str">
        <f t="shared" si="5406"/>
        <v xml:space="preserve">416.197 </v>
      </c>
      <c r="CE5223" t="str">
        <f t="shared" si="5407"/>
        <v xml:space="preserve">416.197 Y386.395 </v>
      </c>
      <c r="CF5223" t="str">
        <f t="shared" si="5408"/>
        <v xml:space="preserve">386.395 </v>
      </c>
      <c r="CI5223">
        <f>IF(BV5223="A",((CD5223*'Input Output'!$E$5)+'Input Output'!$H$5),IF(BV5223="B",(CD5223*'Input Output'!$E$8)+'Input Output'!$H$8,IF(BV5223="C",(CD5223*'Input Output'!$E$11)+'Input Output'!$H$11,"")))</f>
        <v>416.197</v>
      </c>
      <c r="CJ5223">
        <f>IF(BV5223="A",(CF5223*'Input Output'!$E$6)+'Input Output'!$H$6,IF(BV5223="B",(CF5223*'Input Output'!$E$9)+'Input Output'!$H$9,IF(BV5223="C",(CF5223*'Input Output'!$E$12)+'Input Output'!$H$12,"")))</f>
        <v>386.39499999999998</v>
      </c>
      <c r="CL5223" t="str">
        <f t="shared" si="5409"/>
        <v/>
      </c>
    </row>
    <row r="5224" spans="71:90" x14ac:dyDescent="0.25">
      <c r="BS5224">
        <f t="shared" si="5412"/>
        <v>0</v>
      </c>
      <c r="BT5224">
        <f t="shared" si="5404"/>
        <v>601.83268730620557</v>
      </c>
      <c r="BU5224" s="15">
        <f t="shared" si="5410"/>
        <v>36109.961238372336</v>
      </c>
      <c r="BV5224" s="17" t="s">
        <v>460</v>
      </c>
      <c r="BW5224" t="s">
        <v>1671</v>
      </c>
      <c r="BZ5224">
        <f>'Hour Loop'!$BG$6/215</f>
        <v>0.55813953488372092</v>
      </c>
      <c r="CA5224" t="str">
        <f t="shared" si="5411"/>
        <v>1</v>
      </c>
      <c r="CC5224" t="str">
        <f t="shared" si="5405"/>
        <v xml:space="preserve">G01 X409.304 </v>
      </c>
      <c r="CD5224" t="str">
        <f t="shared" si="5406"/>
        <v xml:space="preserve">409.304 </v>
      </c>
      <c r="CE5224" t="str">
        <f t="shared" si="5407"/>
        <v xml:space="preserve">409.304 Y394.385 </v>
      </c>
      <c r="CF5224" t="str">
        <f t="shared" si="5408"/>
        <v xml:space="preserve">394.385 </v>
      </c>
      <c r="CI5224">
        <f>IF(BV5224="A",((CD5224*'Input Output'!$E$5)+'Input Output'!$H$5),IF(BV5224="B",(CD5224*'Input Output'!$E$8)+'Input Output'!$H$8,IF(BV5224="C",(CD5224*'Input Output'!$E$11)+'Input Output'!$H$11,"")))</f>
        <v>409.30399999999997</v>
      </c>
      <c r="CJ5224">
        <f>IF(BV5224="A",(CF5224*'Input Output'!$E$6)+'Input Output'!$H$6,IF(BV5224="B",(CF5224*'Input Output'!$E$9)+'Input Output'!$H$9,IF(BV5224="C",(CF5224*'Input Output'!$E$12)+'Input Output'!$H$12,"")))</f>
        <v>394.38499999999999</v>
      </c>
      <c r="CL5224" t="str">
        <f t="shared" si="5409"/>
        <v/>
      </c>
    </row>
    <row r="5225" spans="71:90" x14ac:dyDescent="0.25">
      <c r="BS5225">
        <f t="shared" si="5412"/>
        <v>0</v>
      </c>
      <c r="BT5225">
        <f t="shared" si="5404"/>
        <v>601.84198963178699</v>
      </c>
      <c r="BU5225" s="15">
        <f t="shared" si="5410"/>
        <v>36110.519377907221</v>
      </c>
      <c r="BV5225" s="17" t="s">
        <v>460</v>
      </c>
      <c r="BW5225" t="s">
        <v>1670</v>
      </c>
      <c r="BZ5225">
        <f>'Hour Loop'!$BG$6/215</f>
        <v>0.55813953488372092</v>
      </c>
      <c r="CA5225" t="str">
        <f t="shared" si="5411"/>
        <v>1</v>
      </c>
      <c r="CC5225" t="str">
        <f t="shared" si="5405"/>
        <v xml:space="preserve">G01 X402.028 </v>
      </c>
      <c r="CD5225" t="str">
        <f t="shared" si="5406"/>
        <v xml:space="preserve">402.028 </v>
      </c>
      <c r="CE5225" t="str">
        <f t="shared" si="5407"/>
        <v xml:space="preserve">402.028 Y402.028 </v>
      </c>
      <c r="CF5225" t="str">
        <f t="shared" si="5408"/>
        <v xml:space="preserve">402.028 </v>
      </c>
      <c r="CI5225">
        <f>IF(BV5225="A",((CD5225*'Input Output'!$E$5)+'Input Output'!$H$5),IF(BV5225="B",(CD5225*'Input Output'!$E$8)+'Input Output'!$H$8,IF(BV5225="C",(CD5225*'Input Output'!$E$11)+'Input Output'!$H$11,"")))</f>
        <v>402.02800000000002</v>
      </c>
      <c r="CJ5225">
        <f>IF(BV5225="A",(CF5225*'Input Output'!$E$6)+'Input Output'!$H$6,IF(BV5225="B",(CF5225*'Input Output'!$E$9)+'Input Output'!$H$9,IF(BV5225="C",(CF5225*'Input Output'!$E$12)+'Input Output'!$H$12,"")))</f>
        <v>402.02800000000002</v>
      </c>
      <c r="CL5225" t="str">
        <f t="shared" si="5409"/>
        <v/>
      </c>
    </row>
    <row r="5226" spans="71:90" x14ac:dyDescent="0.25">
      <c r="BS5226">
        <f t="shared" si="5412"/>
        <v>0</v>
      </c>
      <c r="BT5226">
        <f t="shared" si="5404"/>
        <v>601.8512919573684</v>
      </c>
      <c r="BU5226" s="15">
        <f t="shared" si="5410"/>
        <v>36111.077517442107</v>
      </c>
      <c r="BV5226" s="17" t="s">
        <v>460</v>
      </c>
      <c r="BW5226" t="s">
        <v>1669</v>
      </c>
      <c r="BZ5226">
        <f>'Hour Loop'!$BG$6/215</f>
        <v>0.55813953488372092</v>
      </c>
      <c r="CA5226" t="str">
        <f t="shared" si="5411"/>
        <v>1</v>
      </c>
      <c r="CC5226" t="str">
        <f t="shared" si="5405"/>
        <v xml:space="preserve">G01 X394.385 </v>
      </c>
      <c r="CD5226" t="str">
        <f t="shared" si="5406"/>
        <v xml:space="preserve">394.385 </v>
      </c>
      <c r="CE5226" t="str">
        <f t="shared" si="5407"/>
        <v xml:space="preserve">394.385 Y409.304 </v>
      </c>
      <c r="CF5226" t="str">
        <f t="shared" si="5408"/>
        <v xml:space="preserve">409.304 </v>
      </c>
      <c r="CI5226">
        <f>IF(BV5226="A",((CD5226*'Input Output'!$E$5)+'Input Output'!$H$5),IF(BV5226="B",(CD5226*'Input Output'!$E$8)+'Input Output'!$H$8,IF(BV5226="C",(CD5226*'Input Output'!$E$11)+'Input Output'!$H$11,"")))</f>
        <v>394.38499999999999</v>
      </c>
      <c r="CJ5226">
        <f>IF(BV5226="A",(CF5226*'Input Output'!$E$6)+'Input Output'!$H$6,IF(BV5226="B",(CF5226*'Input Output'!$E$9)+'Input Output'!$H$9,IF(BV5226="C",(CF5226*'Input Output'!$E$12)+'Input Output'!$H$12,"")))</f>
        <v>409.30399999999997</v>
      </c>
      <c r="CL5226" t="str">
        <f t="shared" si="5409"/>
        <v/>
      </c>
    </row>
    <row r="5227" spans="71:90" x14ac:dyDescent="0.25">
      <c r="BS5227">
        <f t="shared" si="5412"/>
        <v>0</v>
      </c>
      <c r="BT5227">
        <f t="shared" si="5404"/>
        <v>601.86059428294982</v>
      </c>
      <c r="BU5227" s="15">
        <f t="shared" si="5410"/>
        <v>36111.635656976992</v>
      </c>
      <c r="BV5227" s="17" t="s">
        <v>460</v>
      </c>
      <c r="BW5227" t="s">
        <v>1668</v>
      </c>
      <c r="BZ5227">
        <f>'Hour Loop'!$BG$6/215</f>
        <v>0.55813953488372092</v>
      </c>
      <c r="CA5227" t="str">
        <f t="shared" si="5411"/>
        <v>1</v>
      </c>
      <c r="CC5227" t="str">
        <f t="shared" si="5405"/>
        <v xml:space="preserve">G01 X386.395 </v>
      </c>
      <c r="CD5227" t="str">
        <f t="shared" si="5406"/>
        <v xml:space="preserve">386.395 </v>
      </c>
      <c r="CE5227" t="str">
        <f t="shared" si="5407"/>
        <v xml:space="preserve">386.395 Y416.197 </v>
      </c>
      <c r="CF5227" t="str">
        <f t="shared" si="5408"/>
        <v xml:space="preserve">416.197 </v>
      </c>
      <c r="CI5227">
        <f>IF(BV5227="A",((CD5227*'Input Output'!$E$5)+'Input Output'!$H$5),IF(BV5227="B",(CD5227*'Input Output'!$E$8)+'Input Output'!$H$8,IF(BV5227="C",(CD5227*'Input Output'!$E$11)+'Input Output'!$H$11,"")))</f>
        <v>386.39499999999998</v>
      </c>
      <c r="CJ5227">
        <f>IF(BV5227="A",(CF5227*'Input Output'!$E$6)+'Input Output'!$H$6,IF(BV5227="B",(CF5227*'Input Output'!$E$9)+'Input Output'!$H$9,IF(BV5227="C",(CF5227*'Input Output'!$E$12)+'Input Output'!$H$12,"")))</f>
        <v>416.197</v>
      </c>
      <c r="CL5227" t="str">
        <f t="shared" si="5409"/>
        <v/>
      </c>
    </row>
    <row r="5228" spans="71:90" x14ac:dyDescent="0.25">
      <c r="BS5228">
        <f t="shared" si="5412"/>
        <v>0</v>
      </c>
      <c r="BT5228">
        <f t="shared" si="5404"/>
        <v>601.86989660853135</v>
      </c>
      <c r="BU5228" s="15">
        <f t="shared" si="5410"/>
        <v>36112.193796511878</v>
      </c>
      <c r="BV5228" s="17" t="s">
        <v>460</v>
      </c>
      <c r="BW5228" t="s">
        <v>1667</v>
      </c>
      <c r="BZ5228">
        <f>'Hour Loop'!$BG$6/215</f>
        <v>0.55813953488372092</v>
      </c>
      <c r="CA5228" t="str">
        <f t="shared" si="5411"/>
        <v>1</v>
      </c>
      <c r="CC5228" t="str">
        <f t="shared" si="5405"/>
        <v>G01 X378.075</v>
      </c>
      <c r="CD5228" t="str">
        <f t="shared" si="5406"/>
        <v>378.075</v>
      </c>
      <c r="CE5228" t="str">
        <f t="shared" si="5407"/>
        <v xml:space="preserve">378.075 Y422.69 </v>
      </c>
      <c r="CF5228" t="str">
        <f t="shared" si="5408"/>
        <v xml:space="preserve">422.69 </v>
      </c>
      <c r="CI5228">
        <f>IF(BV5228="A",((CD5228*'Input Output'!$E$5)+'Input Output'!$H$5),IF(BV5228="B",(CD5228*'Input Output'!$E$8)+'Input Output'!$H$8,IF(BV5228="C",(CD5228*'Input Output'!$E$11)+'Input Output'!$H$11,"")))</f>
        <v>378.07499999999999</v>
      </c>
      <c r="CJ5228">
        <f>IF(BV5228="A",(CF5228*'Input Output'!$E$6)+'Input Output'!$H$6,IF(BV5228="B",(CF5228*'Input Output'!$E$9)+'Input Output'!$H$9,IF(BV5228="C",(CF5228*'Input Output'!$E$12)+'Input Output'!$H$12,"")))</f>
        <v>422.69</v>
      </c>
      <c r="CL5228" t="str">
        <f t="shared" si="5409"/>
        <v/>
      </c>
    </row>
    <row r="5229" spans="71:90" x14ac:dyDescent="0.25">
      <c r="BS5229">
        <f t="shared" si="5412"/>
        <v>0</v>
      </c>
      <c r="BT5229">
        <f t="shared" si="5404"/>
        <v>601.87919893411276</v>
      </c>
      <c r="BU5229" s="15">
        <f t="shared" si="5410"/>
        <v>36112.751936046763</v>
      </c>
      <c r="BV5229" s="17" t="s">
        <v>460</v>
      </c>
      <c r="BW5229" t="s">
        <v>1666</v>
      </c>
      <c r="BZ5229">
        <f>'Hour Loop'!$BG$6/215</f>
        <v>0.55813953488372092</v>
      </c>
      <c r="CA5229" t="str">
        <f t="shared" si="5411"/>
        <v>1</v>
      </c>
      <c r="CC5229" t="str">
        <f t="shared" si="5405"/>
        <v xml:space="preserve">G01 X369.448 </v>
      </c>
      <c r="CD5229" t="str">
        <f t="shared" si="5406"/>
        <v xml:space="preserve">369.448 </v>
      </c>
      <c r="CE5229" t="str">
        <f t="shared" si="5407"/>
        <v xml:space="preserve">369.448 Y428.766 </v>
      </c>
      <c r="CF5229" t="str">
        <f t="shared" si="5408"/>
        <v xml:space="preserve">428.766 </v>
      </c>
      <c r="CI5229">
        <f>IF(BV5229="A",((CD5229*'Input Output'!$E$5)+'Input Output'!$H$5),IF(BV5229="B",(CD5229*'Input Output'!$E$8)+'Input Output'!$H$8,IF(BV5229="C",(CD5229*'Input Output'!$E$11)+'Input Output'!$H$11,"")))</f>
        <v>369.44799999999998</v>
      </c>
      <c r="CJ5229">
        <f>IF(BV5229="A",(CF5229*'Input Output'!$E$6)+'Input Output'!$H$6,IF(BV5229="B",(CF5229*'Input Output'!$E$9)+'Input Output'!$H$9,IF(BV5229="C",(CF5229*'Input Output'!$E$12)+'Input Output'!$H$12,"")))</f>
        <v>428.76600000000002</v>
      </c>
      <c r="CL5229" t="str">
        <f t="shared" si="5409"/>
        <v/>
      </c>
    </row>
    <row r="5230" spans="71:90" x14ac:dyDescent="0.25">
      <c r="BS5230">
        <f t="shared" si="5412"/>
        <v>0</v>
      </c>
      <c r="BT5230">
        <f t="shared" si="5404"/>
        <v>601.88850125969418</v>
      </c>
      <c r="BU5230" s="15">
        <f t="shared" si="5410"/>
        <v>36113.310075581649</v>
      </c>
      <c r="BV5230" s="17" t="s">
        <v>460</v>
      </c>
      <c r="BW5230" t="s">
        <v>1665</v>
      </c>
      <c r="BZ5230">
        <f>'Hour Loop'!$BG$6/215</f>
        <v>0.55813953488372092</v>
      </c>
      <c r="CA5230" t="str">
        <f t="shared" si="5411"/>
        <v>1</v>
      </c>
      <c r="CC5230" t="str">
        <f t="shared" si="5405"/>
        <v xml:space="preserve">G01 X360.532 </v>
      </c>
      <c r="CD5230" t="str">
        <f t="shared" si="5406"/>
        <v xml:space="preserve">360.532 </v>
      </c>
      <c r="CE5230" t="str">
        <f t="shared" si="5407"/>
        <v xml:space="preserve">360.532 Y434.412 </v>
      </c>
      <c r="CF5230" t="str">
        <f t="shared" si="5408"/>
        <v xml:space="preserve">434.412 </v>
      </c>
      <c r="CI5230">
        <f>IF(BV5230="A",((CD5230*'Input Output'!$E$5)+'Input Output'!$H$5),IF(BV5230="B",(CD5230*'Input Output'!$E$8)+'Input Output'!$H$8,IF(BV5230="C",(CD5230*'Input Output'!$E$11)+'Input Output'!$H$11,"")))</f>
        <v>360.53199999999998</v>
      </c>
      <c r="CJ5230">
        <f>IF(BV5230="A",(CF5230*'Input Output'!$E$6)+'Input Output'!$H$6,IF(BV5230="B",(CF5230*'Input Output'!$E$9)+'Input Output'!$H$9,IF(BV5230="C",(CF5230*'Input Output'!$E$12)+'Input Output'!$H$12,"")))</f>
        <v>434.41199999999998</v>
      </c>
      <c r="CL5230" t="str">
        <f t="shared" si="5409"/>
        <v/>
      </c>
    </row>
    <row r="5231" spans="71:90" x14ac:dyDescent="0.25">
      <c r="BS5231">
        <f t="shared" si="5412"/>
        <v>0</v>
      </c>
      <c r="BT5231">
        <f t="shared" si="5404"/>
        <v>601.8978035852756</v>
      </c>
      <c r="BU5231" s="15">
        <f t="shared" si="5410"/>
        <v>36113.868215116534</v>
      </c>
      <c r="BV5231" s="17" t="s">
        <v>460</v>
      </c>
      <c r="BW5231" t="s">
        <v>1664</v>
      </c>
      <c r="BZ5231">
        <f>'Hour Loop'!$BG$6/215</f>
        <v>0.55813953488372092</v>
      </c>
      <c r="CA5231" t="str">
        <f t="shared" si="5411"/>
        <v>1</v>
      </c>
      <c r="CC5231" t="str">
        <f t="shared" si="5405"/>
        <v xml:space="preserve">G01 X351.35 </v>
      </c>
      <c r="CD5231" t="str">
        <f t="shared" si="5406"/>
        <v xml:space="preserve">351.35 </v>
      </c>
      <c r="CE5231" t="str">
        <f t="shared" si="5407"/>
        <v xml:space="preserve">351.35 Y439.613 </v>
      </c>
      <c r="CF5231" t="str">
        <f t="shared" si="5408"/>
        <v xml:space="preserve">439.613 </v>
      </c>
      <c r="CI5231">
        <f>IF(BV5231="A",((CD5231*'Input Output'!$E$5)+'Input Output'!$H$5),IF(BV5231="B",(CD5231*'Input Output'!$E$8)+'Input Output'!$H$8,IF(BV5231="C",(CD5231*'Input Output'!$E$11)+'Input Output'!$H$11,"")))</f>
        <v>351.35</v>
      </c>
      <c r="CJ5231">
        <f>IF(BV5231="A",(CF5231*'Input Output'!$E$6)+'Input Output'!$H$6,IF(BV5231="B",(CF5231*'Input Output'!$E$9)+'Input Output'!$H$9,IF(BV5231="C",(CF5231*'Input Output'!$E$12)+'Input Output'!$H$12,"")))</f>
        <v>439.613</v>
      </c>
      <c r="CL5231" t="str">
        <f t="shared" si="5409"/>
        <v/>
      </c>
    </row>
    <row r="5232" spans="71:90" x14ac:dyDescent="0.25">
      <c r="BS5232">
        <f t="shared" si="5412"/>
        <v>0</v>
      </c>
      <c r="BT5232">
        <f t="shared" si="5404"/>
        <v>601.90710591085701</v>
      </c>
      <c r="BU5232" s="15">
        <f t="shared" si="5410"/>
        <v>36114.426354651419</v>
      </c>
      <c r="BV5232" s="17" t="s">
        <v>460</v>
      </c>
      <c r="BW5232" t="s">
        <v>1663</v>
      </c>
      <c r="BZ5232">
        <f>'Hour Loop'!$BG$6/215</f>
        <v>0.55813953488372092</v>
      </c>
      <c r="CA5232" t="str">
        <f t="shared" si="5411"/>
        <v>1</v>
      </c>
      <c r="CC5232" t="str">
        <f t="shared" si="5405"/>
        <v xml:space="preserve">G01 X341.924 </v>
      </c>
      <c r="CD5232" t="str">
        <f t="shared" si="5406"/>
        <v xml:space="preserve">341.924 </v>
      </c>
      <c r="CE5232" t="str">
        <f t="shared" si="5407"/>
        <v xml:space="preserve">341.924 Y444.358 </v>
      </c>
      <c r="CF5232" t="str">
        <f t="shared" si="5408"/>
        <v xml:space="preserve">444.358 </v>
      </c>
      <c r="CI5232">
        <f>IF(BV5232="A",((CD5232*'Input Output'!$E$5)+'Input Output'!$H$5),IF(BV5232="B",(CD5232*'Input Output'!$E$8)+'Input Output'!$H$8,IF(BV5232="C",(CD5232*'Input Output'!$E$11)+'Input Output'!$H$11,"")))</f>
        <v>341.92399999999998</v>
      </c>
      <c r="CJ5232">
        <f>IF(BV5232="A",(CF5232*'Input Output'!$E$6)+'Input Output'!$H$6,IF(BV5232="B",(CF5232*'Input Output'!$E$9)+'Input Output'!$H$9,IF(BV5232="C",(CF5232*'Input Output'!$E$12)+'Input Output'!$H$12,"")))</f>
        <v>444.358</v>
      </c>
      <c r="CL5232" t="str">
        <f t="shared" si="5409"/>
        <v/>
      </c>
    </row>
    <row r="5233" spans="71:90" x14ac:dyDescent="0.25">
      <c r="BS5233">
        <f t="shared" si="5412"/>
        <v>0</v>
      </c>
      <c r="BT5233">
        <f t="shared" si="5404"/>
        <v>601.91640823643843</v>
      </c>
      <c r="BU5233" s="15">
        <f t="shared" si="5410"/>
        <v>36114.984494186305</v>
      </c>
      <c r="BV5233" s="17" t="s">
        <v>460</v>
      </c>
      <c r="BW5233" t="s">
        <v>1662</v>
      </c>
      <c r="BZ5233">
        <f>'Hour Loop'!$BG$6/215</f>
        <v>0.55813953488372092</v>
      </c>
      <c r="CA5233" t="str">
        <f t="shared" si="5411"/>
        <v>1</v>
      </c>
      <c r="CC5233" t="str">
        <f t="shared" si="5405"/>
        <v xml:space="preserve">G01 X332.277 </v>
      </c>
      <c r="CD5233" t="str">
        <f t="shared" si="5406"/>
        <v xml:space="preserve">332.277 </v>
      </c>
      <c r="CE5233" t="str">
        <f t="shared" si="5407"/>
        <v xml:space="preserve">332.277 Y448.634 </v>
      </c>
      <c r="CF5233" t="str">
        <f t="shared" si="5408"/>
        <v xml:space="preserve">448.634 </v>
      </c>
      <c r="CI5233">
        <f>IF(BV5233="A",((CD5233*'Input Output'!$E$5)+'Input Output'!$H$5),IF(BV5233="B",(CD5233*'Input Output'!$E$8)+'Input Output'!$H$8,IF(BV5233="C",(CD5233*'Input Output'!$E$11)+'Input Output'!$H$11,"")))</f>
        <v>332.27699999999999</v>
      </c>
      <c r="CJ5233">
        <f>IF(BV5233="A",(CF5233*'Input Output'!$E$6)+'Input Output'!$H$6,IF(BV5233="B",(CF5233*'Input Output'!$E$9)+'Input Output'!$H$9,IF(BV5233="C",(CF5233*'Input Output'!$E$12)+'Input Output'!$H$12,"")))</f>
        <v>448.63400000000001</v>
      </c>
      <c r="CL5233" t="str">
        <f t="shared" si="5409"/>
        <v/>
      </c>
    </row>
    <row r="5234" spans="71:90" x14ac:dyDescent="0.25">
      <c r="BS5234">
        <f t="shared" si="5412"/>
        <v>0</v>
      </c>
      <c r="BT5234">
        <f t="shared" si="5404"/>
        <v>601.92571056201984</v>
      </c>
      <c r="BU5234" s="15">
        <f t="shared" si="5410"/>
        <v>36115.54263372119</v>
      </c>
      <c r="BV5234" s="17" t="s">
        <v>460</v>
      </c>
      <c r="BW5234" t="s">
        <v>1661</v>
      </c>
      <c r="BZ5234">
        <f>'Hour Loop'!$BG$6/215</f>
        <v>0.55813953488372092</v>
      </c>
      <c r="CA5234" t="str">
        <f t="shared" si="5411"/>
        <v>1</v>
      </c>
      <c r="CC5234" t="str">
        <f t="shared" si="5405"/>
        <v xml:space="preserve">G01 X322.431 </v>
      </c>
      <c r="CD5234" t="str">
        <f t="shared" si="5406"/>
        <v xml:space="preserve">322.431 </v>
      </c>
      <c r="CE5234" t="str">
        <f t="shared" si="5407"/>
        <v xml:space="preserve">322.431 Y452.432 </v>
      </c>
      <c r="CF5234" t="str">
        <f t="shared" si="5408"/>
        <v xml:space="preserve">452.432 </v>
      </c>
      <c r="CI5234">
        <f>IF(BV5234="A",((CD5234*'Input Output'!$E$5)+'Input Output'!$H$5),IF(BV5234="B",(CD5234*'Input Output'!$E$8)+'Input Output'!$H$8,IF(BV5234="C",(CD5234*'Input Output'!$E$11)+'Input Output'!$H$11,"")))</f>
        <v>322.43099999999998</v>
      </c>
      <c r="CJ5234">
        <f>IF(BV5234="A",(CF5234*'Input Output'!$E$6)+'Input Output'!$H$6,IF(BV5234="B",(CF5234*'Input Output'!$E$9)+'Input Output'!$H$9,IF(BV5234="C",(CF5234*'Input Output'!$E$12)+'Input Output'!$H$12,"")))</f>
        <v>452.43200000000002</v>
      </c>
      <c r="CL5234" t="str">
        <f t="shared" si="5409"/>
        <v/>
      </c>
    </row>
    <row r="5235" spans="71:90" x14ac:dyDescent="0.25">
      <c r="BS5235">
        <f t="shared" si="5412"/>
        <v>0</v>
      </c>
      <c r="BT5235">
        <f t="shared" si="5404"/>
        <v>601.93501288760126</v>
      </c>
      <c r="BU5235" s="15">
        <f t="shared" si="5410"/>
        <v>36116.100773256076</v>
      </c>
      <c r="BV5235" s="17" t="s">
        <v>460</v>
      </c>
      <c r="BW5235" t="s">
        <v>1660</v>
      </c>
      <c r="BZ5235">
        <f>'Hour Loop'!$BG$6/215</f>
        <v>0.55813953488372092</v>
      </c>
      <c r="CA5235" t="str">
        <f t="shared" si="5411"/>
        <v>1</v>
      </c>
      <c r="CC5235" t="str">
        <f t="shared" si="5405"/>
        <v xml:space="preserve">G01 X312.411 </v>
      </c>
      <c r="CD5235" t="str">
        <f t="shared" si="5406"/>
        <v xml:space="preserve">312.411 </v>
      </c>
      <c r="CE5235" t="str">
        <f t="shared" si="5407"/>
        <v xml:space="preserve">312.411 Y455.742 </v>
      </c>
      <c r="CF5235" t="str">
        <f t="shared" si="5408"/>
        <v xml:space="preserve">455.742 </v>
      </c>
      <c r="CI5235">
        <f>IF(BV5235="A",((CD5235*'Input Output'!$E$5)+'Input Output'!$H$5),IF(BV5235="B",(CD5235*'Input Output'!$E$8)+'Input Output'!$H$8,IF(BV5235="C",(CD5235*'Input Output'!$E$11)+'Input Output'!$H$11,"")))</f>
        <v>312.411</v>
      </c>
      <c r="CJ5235">
        <f>IF(BV5235="A",(CF5235*'Input Output'!$E$6)+'Input Output'!$H$6,IF(BV5235="B",(CF5235*'Input Output'!$E$9)+'Input Output'!$H$9,IF(BV5235="C",(CF5235*'Input Output'!$E$12)+'Input Output'!$H$12,"")))</f>
        <v>455.74200000000002</v>
      </c>
      <c r="CL5235" t="str">
        <f t="shared" si="5409"/>
        <v/>
      </c>
    </row>
    <row r="5236" spans="71:90" x14ac:dyDescent="0.25">
      <c r="BS5236">
        <f t="shared" si="5412"/>
        <v>0</v>
      </c>
      <c r="BT5236">
        <f t="shared" si="5404"/>
        <v>601.94431521318268</v>
      </c>
      <c r="BU5236" s="15">
        <f t="shared" si="5410"/>
        <v>36116.658912790961</v>
      </c>
      <c r="BV5236" s="17" t="s">
        <v>460</v>
      </c>
      <c r="BW5236" t="s">
        <v>1659</v>
      </c>
      <c r="BZ5236">
        <f>'Hour Loop'!$BG$6/215</f>
        <v>0.55813953488372092</v>
      </c>
      <c r="CA5236" t="str">
        <f t="shared" si="5411"/>
        <v>1</v>
      </c>
      <c r="CC5236" t="str">
        <f t="shared" si="5405"/>
        <v xml:space="preserve">G01 X302.241 </v>
      </c>
      <c r="CD5236" t="str">
        <f t="shared" si="5406"/>
        <v xml:space="preserve">302.241 </v>
      </c>
      <c r="CE5236" t="str">
        <f t="shared" si="5407"/>
        <v xml:space="preserve">302.241 Y458.557 </v>
      </c>
      <c r="CF5236" t="str">
        <f t="shared" si="5408"/>
        <v xml:space="preserve">458.557 </v>
      </c>
      <c r="CI5236">
        <f>IF(BV5236="A",((CD5236*'Input Output'!$E$5)+'Input Output'!$H$5),IF(BV5236="B",(CD5236*'Input Output'!$E$8)+'Input Output'!$H$8,IF(BV5236="C",(CD5236*'Input Output'!$E$11)+'Input Output'!$H$11,"")))</f>
        <v>302.24099999999999</v>
      </c>
      <c r="CJ5236">
        <f>IF(BV5236="A",(CF5236*'Input Output'!$E$6)+'Input Output'!$H$6,IF(BV5236="B",(CF5236*'Input Output'!$E$9)+'Input Output'!$H$9,IF(BV5236="C",(CF5236*'Input Output'!$E$12)+'Input Output'!$H$12,"")))</f>
        <v>458.55700000000002</v>
      </c>
      <c r="CL5236" t="str">
        <f t="shared" si="5409"/>
        <v/>
      </c>
    </row>
    <row r="5237" spans="71:90" x14ac:dyDescent="0.25">
      <c r="BS5237">
        <f t="shared" si="5412"/>
        <v>0</v>
      </c>
      <c r="BT5237">
        <f t="shared" si="5404"/>
        <v>601.95361753876409</v>
      </c>
      <c r="BU5237" s="15">
        <f t="shared" si="5410"/>
        <v>36117.217052325846</v>
      </c>
      <c r="BV5237" s="17" t="s">
        <v>460</v>
      </c>
      <c r="BW5237" t="s">
        <v>1658</v>
      </c>
      <c r="BZ5237">
        <f>'Hour Loop'!$BG$6/215</f>
        <v>0.55813953488372092</v>
      </c>
      <c r="CA5237" t="str">
        <f t="shared" si="5411"/>
        <v>1</v>
      </c>
      <c r="CC5237" t="str">
        <f t="shared" si="5405"/>
        <v xml:space="preserve">G01 X291.944 </v>
      </c>
      <c r="CD5237" t="str">
        <f t="shared" si="5406"/>
        <v xml:space="preserve">291.944 </v>
      </c>
      <c r="CE5237" t="str">
        <f t="shared" si="5407"/>
        <v xml:space="preserve">291.944 Y460.869 </v>
      </c>
      <c r="CF5237" t="str">
        <f t="shared" si="5408"/>
        <v xml:space="preserve">460.869 </v>
      </c>
      <c r="CI5237">
        <f>IF(BV5237="A",((CD5237*'Input Output'!$E$5)+'Input Output'!$H$5),IF(BV5237="B",(CD5237*'Input Output'!$E$8)+'Input Output'!$H$8,IF(BV5237="C",(CD5237*'Input Output'!$E$11)+'Input Output'!$H$11,"")))</f>
        <v>291.94400000000002</v>
      </c>
      <c r="CJ5237">
        <f>IF(BV5237="A",(CF5237*'Input Output'!$E$6)+'Input Output'!$H$6,IF(BV5237="B",(CF5237*'Input Output'!$E$9)+'Input Output'!$H$9,IF(BV5237="C",(CF5237*'Input Output'!$E$12)+'Input Output'!$H$12,"")))</f>
        <v>460.86900000000003</v>
      </c>
      <c r="CL5237" t="str">
        <f t="shared" si="5409"/>
        <v/>
      </c>
    </row>
    <row r="5238" spans="71:90" x14ac:dyDescent="0.25">
      <c r="BS5238">
        <f t="shared" si="5412"/>
        <v>0</v>
      </c>
      <c r="BT5238">
        <f t="shared" si="5404"/>
        <v>601.96291986434551</v>
      </c>
      <c r="BU5238" s="15">
        <f t="shared" si="5410"/>
        <v>36117.775191860732</v>
      </c>
      <c r="BV5238" s="17" t="s">
        <v>460</v>
      </c>
      <c r="BW5238" t="s">
        <v>1657</v>
      </c>
      <c r="BZ5238">
        <f>'Hour Loop'!$BG$6/215</f>
        <v>0.55813953488372092</v>
      </c>
      <c r="CA5238" t="str">
        <f t="shared" si="5411"/>
        <v>1</v>
      </c>
      <c r="CC5238" t="str">
        <f t="shared" si="5405"/>
        <v xml:space="preserve">G01 X281.547 </v>
      </c>
      <c r="CD5238" t="str">
        <f t="shared" si="5406"/>
        <v xml:space="preserve">281.547 </v>
      </c>
      <c r="CE5238" t="str">
        <f t="shared" si="5407"/>
        <v xml:space="preserve">281.547 Y462.673 </v>
      </c>
      <c r="CF5238" t="str">
        <f t="shared" si="5408"/>
        <v xml:space="preserve">462.673 </v>
      </c>
      <c r="CI5238">
        <f>IF(BV5238="A",((CD5238*'Input Output'!$E$5)+'Input Output'!$H$5),IF(BV5238="B",(CD5238*'Input Output'!$E$8)+'Input Output'!$H$8,IF(BV5238="C",(CD5238*'Input Output'!$E$11)+'Input Output'!$H$11,"")))</f>
        <v>281.54700000000003</v>
      </c>
      <c r="CJ5238">
        <f>IF(BV5238="A",(CF5238*'Input Output'!$E$6)+'Input Output'!$H$6,IF(BV5238="B",(CF5238*'Input Output'!$E$9)+'Input Output'!$H$9,IF(BV5238="C",(CF5238*'Input Output'!$E$12)+'Input Output'!$H$12,"")))</f>
        <v>462.673</v>
      </c>
      <c r="CL5238" t="str">
        <f t="shared" si="5409"/>
        <v/>
      </c>
    </row>
    <row r="5239" spans="71:90" x14ac:dyDescent="0.25">
      <c r="BS5239">
        <f t="shared" si="5412"/>
        <v>0</v>
      </c>
      <c r="BT5239">
        <f t="shared" si="5404"/>
        <v>601.97222218992692</v>
      </c>
      <c r="BU5239" s="15">
        <f t="shared" si="5410"/>
        <v>36118.333331395617</v>
      </c>
      <c r="BV5239" s="17" t="s">
        <v>460</v>
      </c>
      <c r="BW5239" t="s">
        <v>1656</v>
      </c>
      <c r="BZ5239">
        <f>'Hour Loop'!$BG$6/215</f>
        <v>0.55813953488372092</v>
      </c>
      <c r="CA5239" t="str">
        <f t="shared" si="5411"/>
        <v>1</v>
      </c>
      <c r="CC5239" t="str">
        <f t="shared" si="5405"/>
        <v xml:space="preserve">G01 X271.074 </v>
      </c>
      <c r="CD5239" t="str">
        <f t="shared" si="5406"/>
        <v xml:space="preserve">271.074 </v>
      </c>
      <c r="CE5239" t="str">
        <f t="shared" si="5407"/>
        <v xml:space="preserve">271.074 Y463.965 </v>
      </c>
      <c r="CF5239" t="str">
        <f t="shared" si="5408"/>
        <v xml:space="preserve">463.965 </v>
      </c>
      <c r="CI5239">
        <f>IF(BV5239="A",((CD5239*'Input Output'!$E$5)+'Input Output'!$H$5),IF(BV5239="B",(CD5239*'Input Output'!$E$8)+'Input Output'!$H$8,IF(BV5239="C",(CD5239*'Input Output'!$E$11)+'Input Output'!$H$11,"")))</f>
        <v>271.07400000000001</v>
      </c>
      <c r="CJ5239">
        <f>IF(BV5239="A",(CF5239*'Input Output'!$E$6)+'Input Output'!$H$6,IF(BV5239="B",(CF5239*'Input Output'!$E$9)+'Input Output'!$H$9,IF(BV5239="C",(CF5239*'Input Output'!$E$12)+'Input Output'!$H$12,"")))</f>
        <v>463.96499999999997</v>
      </c>
      <c r="CL5239" t="str">
        <f t="shared" si="5409"/>
        <v/>
      </c>
    </row>
    <row r="5240" spans="71:90" x14ac:dyDescent="0.25">
      <c r="BS5240">
        <f t="shared" si="5412"/>
        <v>0</v>
      </c>
      <c r="BT5240">
        <f t="shared" si="5404"/>
        <v>601.98152451550834</v>
      </c>
      <c r="BU5240" s="15">
        <f t="shared" si="5410"/>
        <v>36118.891470930503</v>
      </c>
      <c r="BV5240" s="17" t="s">
        <v>460</v>
      </c>
      <c r="BW5240" t="s">
        <v>1655</v>
      </c>
      <c r="BZ5240">
        <f>'Hour Loop'!$BG$6/215</f>
        <v>0.55813953488372092</v>
      </c>
      <c r="CA5240" t="str">
        <f t="shared" si="5411"/>
        <v>1</v>
      </c>
      <c r="CC5240" t="str">
        <f t="shared" si="5405"/>
        <v xml:space="preserve">G01 X260.55 </v>
      </c>
      <c r="CD5240" t="str">
        <f t="shared" si="5406"/>
        <v xml:space="preserve">260.55 </v>
      </c>
      <c r="CE5240" t="str">
        <f t="shared" si="5407"/>
        <v xml:space="preserve">260.55 Y464.741 </v>
      </c>
      <c r="CF5240" t="str">
        <f t="shared" si="5408"/>
        <v xml:space="preserve">464.741 </v>
      </c>
      <c r="CI5240">
        <f>IF(BV5240="A",((CD5240*'Input Output'!$E$5)+'Input Output'!$H$5),IF(BV5240="B",(CD5240*'Input Output'!$E$8)+'Input Output'!$H$8,IF(BV5240="C",(CD5240*'Input Output'!$E$11)+'Input Output'!$H$11,"")))</f>
        <v>260.55</v>
      </c>
      <c r="CJ5240">
        <f>IF(BV5240="A",(CF5240*'Input Output'!$E$6)+'Input Output'!$H$6,IF(BV5240="B",(CF5240*'Input Output'!$E$9)+'Input Output'!$H$9,IF(BV5240="C",(CF5240*'Input Output'!$E$12)+'Input Output'!$H$12,"")))</f>
        <v>464.74099999999999</v>
      </c>
      <c r="CL5240" t="str">
        <f t="shared" si="5409"/>
        <v/>
      </c>
    </row>
    <row r="5241" spans="71:90" x14ac:dyDescent="0.25">
      <c r="BS5241">
        <f t="shared" si="5412"/>
        <v>0</v>
      </c>
      <c r="BT5241">
        <f t="shared" si="5404"/>
        <v>601.99082684108976</v>
      </c>
      <c r="BU5241" s="15">
        <f t="shared" si="5410"/>
        <v>36119.449610465388</v>
      </c>
      <c r="BV5241" s="17" t="s">
        <v>460</v>
      </c>
      <c r="BW5241" t="s">
        <v>1779</v>
      </c>
      <c r="BZ5241">
        <f>'Hour Loop'!$BG$6/215</f>
        <v>0.55813953488372092</v>
      </c>
      <c r="CA5241" t="str">
        <f t="shared" si="5411"/>
        <v>1</v>
      </c>
      <c r="CC5241" t="str">
        <f t="shared" si="5405"/>
        <v>G01 X250</v>
      </c>
      <c r="CD5241" t="str">
        <f t="shared" si="5406"/>
        <v>250</v>
      </c>
      <c r="CE5241" t="str">
        <f t="shared" si="5407"/>
        <v xml:space="preserve">250.00 Y465 </v>
      </c>
      <c r="CF5241" t="str">
        <f t="shared" si="5408"/>
        <v xml:space="preserve">465 </v>
      </c>
      <c r="CI5241">
        <f>IF(BV5241="A",((CD5241*'Input Output'!$E$5)+'Input Output'!$H$5),IF(BV5241="B",(CD5241*'Input Output'!$E$8)+'Input Output'!$H$8,IF(BV5241="C",(CD5241*'Input Output'!$E$11)+'Input Output'!$H$11,"")))</f>
        <v>250</v>
      </c>
      <c r="CJ5241">
        <f>IF(BV5241="A",(CF5241*'Input Output'!$E$6)+'Input Output'!$H$6,IF(BV5241="B",(CF5241*'Input Output'!$E$9)+'Input Output'!$H$9,IF(BV5241="C",(CF5241*'Input Output'!$E$12)+'Input Output'!$H$12,"")))</f>
        <v>465</v>
      </c>
      <c r="CL5241" t="str">
        <f t="shared" si="5409"/>
        <v/>
      </c>
    </row>
    <row r="5242" spans="71:90" x14ac:dyDescent="0.25">
      <c r="BS5242">
        <f t="shared" si="5412"/>
        <v>0</v>
      </c>
      <c r="BT5242">
        <f t="shared" si="5404"/>
        <v>602.00012916667117</v>
      </c>
      <c r="BU5242" s="15">
        <f t="shared" si="5410"/>
        <v>36120.007750000274</v>
      </c>
      <c r="BV5242" s="17" t="s">
        <v>460</v>
      </c>
      <c r="BW5242" s="2" t="s">
        <v>434</v>
      </c>
      <c r="BX5242" s="2"/>
      <c r="BY5242" t="s">
        <v>434</v>
      </c>
      <c r="CA5242" t="str">
        <f t="shared" si="5411"/>
        <v>0</v>
      </c>
      <c r="CC5242" t="e">
        <f t="shared" si="5405"/>
        <v>#VALUE!</v>
      </c>
      <c r="CD5242" t="e">
        <f t="shared" si="5406"/>
        <v>#VALUE!</v>
      </c>
      <c r="CE5242" t="e">
        <f t="shared" si="5407"/>
        <v>#VALUE!</v>
      </c>
      <c r="CF5242" t="e">
        <f t="shared" si="5408"/>
        <v>#VALUE!</v>
      </c>
      <c r="CI5242" t="e">
        <f>IF(BV5242="A",((CD5242*'Input Output'!$E$5)+'Input Output'!$H$5),IF(BV5242="B",(CD5242*'Input Output'!$E$8)+'Input Output'!$H$8,IF(BV5242="C",(CD5242*'Input Output'!$E$11)+'Input Output'!$H$11,"")))</f>
        <v>#VALUE!</v>
      </c>
      <c r="CJ5242" t="e">
        <f>IF(BV5242="A",(CF5242*'Input Output'!$E$6)+'Input Output'!$H$6,IF(BV5242="B",(CF5242*'Input Output'!$E$9)+'Input Output'!$H$9,IF(BV5242="C",(CF5242*'Input Output'!$E$12)+'Input Output'!$H$12,"")))</f>
        <v>#VALUE!</v>
      </c>
      <c r="CL5242" t="str">
        <f t="shared" si="5409"/>
        <v/>
      </c>
    </row>
    <row r="5243" spans="71:90" x14ac:dyDescent="0.25">
      <c r="BS5243">
        <f t="shared" si="5412"/>
        <v>0</v>
      </c>
      <c r="BT5243">
        <f t="shared" si="5404"/>
        <v>602.00012916667117</v>
      </c>
      <c r="BU5243" s="15">
        <f t="shared" si="5410"/>
        <v>36120.007750000274</v>
      </c>
      <c r="BV5243" s="15" t="s">
        <v>458</v>
      </c>
      <c r="BW5243" s="2" t="s">
        <v>435</v>
      </c>
      <c r="BX5243" s="2"/>
      <c r="BY5243" t="s">
        <v>435</v>
      </c>
      <c r="CA5243" t="str">
        <f t="shared" si="5411"/>
        <v>0</v>
      </c>
      <c r="CC5243" t="e">
        <f t="shared" si="5405"/>
        <v>#VALUE!</v>
      </c>
      <c r="CD5243" t="e">
        <f t="shared" si="5406"/>
        <v>#VALUE!</v>
      </c>
      <c r="CE5243" t="e">
        <f t="shared" si="5407"/>
        <v>#VALUE!</v>
      </c>
      <c r="CF5243" t="e">
        <f t="shared" si="5408"/>
        <v>#VALUE!</v>
      </c>
      <c r="CI5243" t="e">
        <f>IF(BV5243="A",((CD5243*'Input Output'!$E$5)+'Input Output'!$H$5),IF(BV5243="B",(CD5243*'Input Output'!$E$8)+'Input Output'!$H$8,IF(BV5243="C",(CD5243*'Input Output'!$E$11)+'Input Output'!$H$11,"")))</f>
        <v>#VALUE!</v>
      </c>
      <c r="CJ5243" t="e">
        <f>IF(BV5243="A",(CF5243*'Input Output'!$E$6)+'Input Output'!$H$6,IF(BV5243="B",(CF5243*'Input Output'!$E$9)+'Input Output'!$H$9,IF(BV5243="C",(CF5243*'Input Output'!$E$12)+'Input Output'!$H$12,"")))</f>
        <v>#VALUE!</v>
      </c>
      <c r="CL5243" t="str">
        <f t="shared" si="5409"/>
        <v/>
      </c>
    </row>
    <row r="5244" spans="71:90" x14ac:dyDescent="0.25">
      <c r="BS5244">
        <f t="shared" si="5412"/>
        <v>0</v>
      </c>
      <c r="BT5244">
        <f t="shared" si="5404"/>
        <v>602.00012916667117</v>
      </c>
      <c r="BU5244" s="15">
        <f t="shared" si="5410"/>
        <v>36120.007750000274</v>
      </c>
      <c r="BV5244" s="15" t="s">
        <v>458</v>
      </c>
      <c r="BW5244" s="3" t="s">
        <v>384</v>
      </c>
      <c r="BX5244" s="3"/>
      <c r="CA5244" t="str">
        <f t="shared" si="5411"/>
        <v>0</v>
      </c>
      <c r="CC5244" t="e">
        <f t="shared" si="5405"/>
        <v>#VALUE!</v>
      </c>
      <c r="CD5244" t="e">
        <f t="shared" si="5406"/>
        <v>#VALUE!</v>
      </c>
      <c r="CE5244" t="e">
        <f t="shared" si="5407"/>
        <v>#VALUE!</v>
      </c>
      <c r="CF5244" t="e">
        <f t="shared" si="5408"/>
        <v>#VALUE!</v>
      </c>
      <c r="CI5244" t="e">
        <f>IF(BV5244="A",((CD5244*'Input Output'!$E$5)+'Input Output'!$H$5),IF(BV5244="B",(CD5244*'Input Output'!$E$8)+'Input Output'!$H$8,IF(BV5244="C",(CD5244*'Input Output'!$E$11)+'Input Output'!$H$11,"")))</f>
        <v>#VALUE!</v>
      </c>
      <c r="CJ5244" t="e">
        <f>IF(BV5244="A",(CF5244*'Input Output'!$E$6)+'Input Output'!$H$6,IF(BV5244="B",(CF5244*'Input Output'!$E$9)+'Input Output'!$H$9,IF(BV5244="C",(CF5244*'Input Output'!$E$12)+'Input Output'!$H$12,"")))</f>
        <v>#VALUE!</v>
      </c>
      <c r="CL5244" t="str">
        <f t="shared" si="5409"/>
        <v/>
      </c>
    </row>
    <row r="5245" spans="71:90" x14ac:dyDescent="0.25">
      <c r="BS5245">
        <f t="shared" si="5412"/>
        <v>0</v>
      </c>
      <c r="BT5245">
        <f t="shared" si="5404"/>
        <v>602.00012916667117</v>
      </c>
      <c r="BU5245" s="15">
        <f t="shared" si="5410"/>
        <v>36120.007750000274</v>
      </c>
      <c r="BV5245" s="15" t="s">
        <v>458</v>
      </c>
      <c r="BW5245" t="str">
        <f>'Hour Loop'!BG17</f>
        <v>G01 X250.000 Y500.000</v>
      </c>
      <c r="BX5245" t="str">
        <f>'Hour Loop'!BH17</f>
        <v>F2000</v>
      </c>
      <c r="BZ5245">
        <f>BF17</f>
        <v>0</v>
      </c>
      <c r="CA5245" t="str">
        <f t="shared" si="5411"/>
        <v>1</v>
      </c>
      <c r="CC5245" t="str">
        <f t="shared" si="5405"/>
        <v>G01 X250.000</v>
      </c>
      <c r="CD5245" t="str">
        <f t="shared" si="5406"/>
        <v>250.000</v>
      </c>
      <c r="CE5245" t="str">
        <f t="shared" si="5407"/>
        <v>250.000 Y500.000</v>
      </c>
      <c r="CF5245" t="str">
        <f t="shared" si="5408"/>
        <v>500.000</v>
      </c>
      <c r="CI5245">
        <f>IF(BV5245="A",((CD5245*'Input Output'!$E$5)+'Input Output'!$H$5),IF(BV5245="B",(CD5245*'Input Output'!$E$8)+'Input Output'!$H$8,IF(BV5245="C",(CD5245*'Input Output'!$E$11)+'Input Output'!$H$11,"")))</f>
        <v>250</v>
      </c>
      <c r="CJ5245">
        <f>IF(BV5245="A",(CF5245*'Input Output'!$E$6)+'Input Output'!$H$6,IF(BV5245="B",(CF5245*'Input Output'!$E$9)+'Input Output'!$H$9,IF(BV5245="C",(CF5245*'Input Output'!$E$12)+'Input Output'!$H$12,"")))</f>
        <v>500</v>
      </c>
      <c r="CL5245" t="str">
        <f t="shared" si="5409"/>
        <v/>
      </c>
    </row>
    <row r="5246" spans="71:90" x14ac:dyDescent="0.25">
      <c r="BS5246">
        <f t="shared" si="5412"/>
        <v>0</v>
      </c>
      <c r="BT5246">
        <f t="shared" si="5404"/>
        <v>602.00012916667117</v>
      </c>
      <c r="BU5246" s="15">
        <f t="shared" si="5410"/>
        <v>36120.007750000274</v>
      </c>
      <c r="BV5246" s="15" t="s">
        <v>458</v>
      </c>
      <c r="BW5246" t="str">
        <f>'Hour Loop'!BG18</f>
        <v>G04 P0</v>
      </c>
      <c r="BX5246" t="str">
        <f>'Hour Loop'!BH18</f>
        <v/>
      </c>
      <c r="BZ5246">
        <f t="shared" ref="BZ5246:BZ5309" si="5413">BF18</f>
        <v>0</v>
      </c>
      <c r="CA5246" t="str">
        <f t="shared" si="5411"/>
        <v>0</v>
      </c>
      <c r="CC5246" t="e">
        <f t="shared" si="5405"/>
        <v>#VALUE!</v>
      </c>
      <c r="CD5246" t="e">
        <f t="shared" si="5406"/>
        <v>#VALUE!</v>
      </c>
      <c r="CE5246" t="e">
        <f t="shared" si="5407"/>
        <v>#VALUE!</v>
      </c>
      <c r="CF5246" t="e">
        <f t="shared" si="5408"/>
        <v>#VALUE!</v>
      </c>
      <c r="CI5246" t="e">
        <f>IF(BV5246="A",((CD5246*'Input Output'!$E$5)+'Input Output'!$H$5),IF(BV5246="B",(CD5246*'Input Output'!$E$8)+'Input Output'!$H$8,IF(BV5246="C",(CD5246*'Input Output'!$E$11)+'Input Output'!$H$11,"")))</f>
        <v>#VALUE!</v>
      </c>
      <c r="CJ5246" t="e">
        <f>IF(BV5246="A",(CF5246*'Input Output'!$E$6)+'Input Output'!$H$6,IF(BV5246="B",(CF5246*'Input Output'!$E$9)+'Input Output'!$H$9,IF(BV5246="C",(CF5246*'Input Output'!$E$12)+'Input Output'!$H$12,"")))</f>
        <v>#VALUE!</v>
      </c>
      <c r="CL5246" t="str">
        <f t="shared" si="5409"/>
        <v/>
      </c>
    </row>
    <row r="5247" spans="71:90" x14ac:dyDescent="0.25">
      <c r="BS5247">
        <f t="shared" si="5412"/>
        <v>0</v>
      </c>
      <c r="BT5247">
        <f t="shared" si="5404"/>
        <v>602.00012916667117</v>
      </c>
      <c r="BU5247" s="15">
        <f t="shared" si="5410"/>
        <v>36120.007750000274</v>
      </c>
      <c r="BV5247" s="15" t="s">
        <v>458</v>
      </c>
      <c r="BW5247" t="str">
        <f>'Hour Loop'!BG19</f>
        <v>G01 X262.267 Y499.699</v>
      </c>
      <c r="BX5247" t="str">
        <f>'Hour Loop'!BH19</f>
        <v>F2000</v>
      </c>
      <c r="BZ5247">
        <f t="shared" si="5413"/>
        <v>0.46875</v>
      </c>
      <c r="CA5247" t="str">
        <f t="shared" si="5411"/>
        <v>1</v>
      </c>
      <c r="CC5247" t="str">
        <f t="shared" si="5405"/>
        <v>G01 X262.267</v>
      </c>
      <c r="CD5247" t="str">
        <f t="shared" si="5406"/>
        <v>262.267</v>
      </c>
      <c r="CE5247" t="str">
        <f t="shared" si="5407"/>
        <v>262.267 Y499.699</v>
      </c>
      <c r="CF5247" t="str">
        <f t="shared" si="5408"/>
        <v>499.699</v>
      </c>
      <c r="CI5247">
        <f>IF(BV5247="A",((CD5247*'Input Output'!$E$5)+'Input Output'!$H$5),IF(BV5247="B",(CD5247*'Input Output'!$E$8)+'Input Output'!$H$8,IF(BV5247="C",(CD5247*'Input Output'!$E$11)+'Input Output'!$H$11,"")))</f>
        <v>262.267</v>
      </c>
      <c r="CJ5247">
        <f>IF(BV5247="A",(CF5247*'Input Output'!$E$6)+'Input Output'!$H$6,IF(BV5247="B",(CF5247*'Input Output'!$E$9)+'Input Output'!$H$9,IF(BV5247="C",(CF5247*'Input Output'!$E$12)+'Input Output'!$H$12,"")))</f>
        <v>499.69900000000001</v>
      </c>
      <c r="CL5247" t="str">
        <f t="shared" si="5409"/>
        <v/>
      </c>
    </row>
    <row r="5248" spans="71:90" x14ac:dyDescent="0.25">
      <c r="BS5248">
        <f t="shared" si="5412"/>
        <v>0</v>
      </c>
      <c r="BT5248">
        <f t="shared" si="5404"/>
        <v>602.00794166667117</v>
      </c>
      <c r="BU5248" s="15">
        <f t="shared" si="5410"/>
        <v>36120.476500000274</v>
      </c>
      <c r="BV5248" s="15" t="s">
        <v>458</v>
      </c>
      <c r="BW5248" t="str">
        <f>'Hour Loop'!BG20</f>
        <v>G04 P0</v>
      </c>
      <c r="BX5248" t="str">
        <f>'Hour Loop'!BH20</f>
        <v/>
      </c>
      <c r="BZ5248">
        <f t="shared" si="5413"/>
        <v>0</v>
      </c>
      <c r="CA5248" t="str">
        <f t="shared" si="5411"/>
        <v>0</v>
      </c>
      <c r="CC5248" t="e">
        <f t="shared" si="5405"/>
        <v>#VALUE!</v>
      </c>
      <c r="CD5248" t="e">
        <f t="shared" si="5406"/>
        <v>#VALUE!</v>
      </c>
      <c r="CE5248" t="e">
        <f t="shared" si="5407"/>
        <v>#VALUE!</v>
      </c>
      <c r="CF5248" t="e">
        <f t="shared" si="5408"/>
        <v>#VALUE!</v>
      </c>
      <c r="CI5248" t="e">
        <f>IF(BV5248="A",((CD5248*'Input Output'!$E$5)+'Input Output'!$H$5),IF(BV5248="B",(CD5248*'Input Output'!$E$8)+'Input Output'!$H$8,IF(BV5248="C",(CD5248*'Input Output'!$E$11)+'Input Output'!$H$11,"")))</f>
        <v>#VALUE!</v>
      </c>
      <c r="CJ5248" t="e">
        <f>IF(BV5248="A",(CF5248*'Input Output'!$E$6)+'Input Output'!$H$6,IF(BV5248="B",(CF5248*'Input Output'!$E$9)+'Input Output'!$H$9,IF(BV5248="C",(CF5248*'Input Output'!$E$12)+'Input Output'!$H$12,"")))</f>
        <v>#VALUE!</v>
      </c>
      <c r="CL5248" t="str">
        <f t="shared" si="5409"/>
        <v/>
      </c>
    </row>
    <row r="5249" spans="71:90" x14ac:dyDescent="0.25">
      <c r="BS5249">
        <f t="shared" si="5412"/>
        <v>0</v>
      </c>
      <c r="BT5249">
        <f t="shared" si="5404"/>
        <v>602.00794166667117</v>
      </c>
      <c r="BU5249" s="15">
        <f t="shared" si="5410"/>
        <v>36120.476500000274</v>
      </c>
      <c r="BV5249" s="15" t="s">
        <v>458</v>
      </c>
      <c r="BW5249" t="str">
        <f>'Hour Loop'!BG21</f>
        <v>G01 X274.504 Y498.796</v>
      </c>
      <c r="BX5249" t="str">
        <f>'Hour Loop'!BH21</f>
        <v>F2000</v>
      </c>
      <c r="BZ5249">
        <f t="shared" si="5413"/>
        <v>0.46875</v>
      </c>
      <c r="CA5249" t="str">
        <f t="shared" si="5411"/>
        <v>1</v>
      </c>
      <c r="CC5249" t="str">
        <f t="shared" si="5405"/>
        <v>G01 X274.504</v>
      </c>
      <c r="CD5249" t="str">
        <f t="shared" si="5406"/>
        <v>274.504</v>
      </c>
      <c r="CE5249" t="str">
        <f t="shared" si="5407"/>
        <v>274.504 Y498.796</v>
      </c>
      <c r="CF5249" t="str">
        <f t="shared" si="5408"/>
        <v>498.796</v>
      </c>
      <c r="CI5249">
        <f>IF(BV5249="A",((CD5249*'Input Output'!$E$5)+'Input Output'!$H$5),IF(BV5249="B",(CD5249*'Input Output'!$E$8)+'Input Output'!$H$8,IF(BV5249="C",(CD5249*'Input Output'!$E$11)+'Input Output'!$H$11,"")))</f>
        <v>274.50400000000002</v>
      </c>
      <c r="CJ5249">
        <f>IF(BV5249="A",(CF5249*'Input Output'!$E$6)+'Input Output'!$H$6,IF(BV5249="B",(CF5249*'Input Output'!$E$9)+'Input Output'!$H$9,IF(BV5249="C",(CF5249*'Input Output'!$E$12)+'Input Output'!$H$12,"")))</f>
        <v>498.79599999999999</v>
      </c>
      <c r="CL5249" t="str">
        <f t="shared" si="5409"/>
        <v/>
      </c>
    </row>
    <row r="5250" spans="71:90" x14ac:dyDescent="0.25">
      <c r="BS5250">
        <f t="shared" si="5412"/>
        <v>0</v>
      </c>
      <c r="BT5250">
        <f t="shared" si="5404"/>
        <v>602.01575416667117</v>
      </c>
      <c r="BU5250" s="15">
        <f t="shared" si="5410"/>
        <v>36120.945250000274</v>
      </c>
      <c r="BV5250" s="15" t="s">
        <v>458</v>
      </c>
      <c r="BW5250" t="str">
        <f>'Hour Loop'!BG22</f>
        <v>G04 P0</v>
      </c>
      <c r="BX5250" t="str">
        <f>'Hour Loop'!BH22</f>
        <v/>
      </c>
      <c r="BZ5250">
        <f t="shared" si="5413"/>
        <v>0</v>
      </c>
      <c r="CA5250" t="str">
        <f t="shared" si="5411"/>
        <v>0</v>
      </c>
      <c r="CC5250" t="e">
        <f t="shared" si="5405"/>
        <v>#VALUE!</v>
      </c>
      <c r="CD5250" t="e">
        <f t="shared" si="5406"/>
        <v>#VALUE!</v>
      </c>
      <c r="CE5250" t="e">
        <f t="shared" si="5407"/>
        <v>#VALUE!</v>
      </c>
      <c r="CF5250" t="e">
        <f t="shared" si="5408"/>
        <v>#VALUE!</v>
      </c>
      <c r="CI5250" t="e">
        <f>IF(BV5250="A",((CD5250*'Input Output'!$E$5)+'Input Output'!$H$5),IF(BV5250="B",(CD5250*'Input Output'!$E$8)+'Input Output'!$H$8,IF(BV5250="C",(CD5250*'Input Output'!$E$11)+'Input Output'!$H$11,"")))</f>
        <v>#VALUE!</v>
      </c>
      <c r="CJ5250" t="e">
        <f>IF(BV5250="A",(CF5250*'Input Output'!$E$6)+'Input Output'!$H$6,IF(BV5250="B",(CF5250*'Input Output'!$E$9)+'Input Output'!$H$9,IF(BV5250="C",(CF5250*'Input Output'!$E$12)+'Input Output'!$H$12,"")))</f>
        <v>#VALUE!</v>
      </c>
      <c r="CL5250" t="str">
        <f t="shared" si="5409"/>
        <v/>
      </c>
    </row>
    <row r="5251" spans="71:90" x14ac:dyDescent="0.25">
      <c r="BS5251">
        <f t="shared" si="5412"/>
        <v>0</v>
      </c>
      <c r="BT5251">
        <f t="shared" si="5404"/>
        <v>602.01575416667117</v>
      </c>
      <c r="BU5251" s="15">
        <f t="shared" si="5410"/>
        <v>36120.945250000274</v>
      </c>
      <c r="BV5251" s="15" t="s">
        <v>458</v>
      </c>
      <c r="BW5251" t="str">
        <f>'Hour Loop'!BG23</f>
        <v>G01 X286.683 Y497.294</v>
      </c>
      <c r="BX5251" t="str">
        <f>'Hour Loop'!BH23</f>
        <v>F2000</v>
      </c>
      <c r="BZ5251">
        <f t="shared" si="5413"/>
        <v>0.46875</v>
      </c>
      <c r="CA5251" t="str">
        <f t="shared" si="5411"/>
        <v>1</v>
      </c>
      <c r="CC5251" t="str">
        <f t="shared" si="5405"/>
        <v>G01 X286.683</v>
      </c>
      <c r="CD5251" t="str">
        <f t="shared" si="5406"/>
        <v>286.683</v>
      </c>
      <c r="CE5251" t="str">
        <f t="shared" si="5407"/>
        <v>286.683 Y497.294</v>
      </c>
      <c r="CF5251" t="str">
        <f t="shared" si="5408"/>
        <v>497.294</v>
      </c>
      <c r="CI5251">
        <f>IF(BV5251="A",((CD5251*'Input Output'!$E$5)+'Input Output'!$H$5),IF(BV5251="B",(CD5251*'Input Output'!$E$8)+'Input Output'!$H$8,IF(BV5251="C",(CD5251*'Input Output'!$E$11)+'Input Output'!$H$11,"")))</f>
        <v>286.68299999999999</v>
      </c>
      <c r="CJ5251">
        <f>IF(BV5251="A",(CF5251*'Input Output'!$E$6)+'Input Output'!$H$6,IF(BV5251="B",(CF5251*'Input Output'!$E$9)+'Input Output'!$H$9,IF(BV5251="C",(CF5251*'Input Output'!$E$12)+'Input Output'!$H$12,"")))</f>
        <v>497.29399999999998</v>
      </c>
      <c r="CL5251" t="str">
        <f t="shared" si="5409"/>
        <v/>
      </c>
    </row>
    <row r="5252" spans="71:90" x14ac:dyDescent="0.25">
      <c r="BS5252">
        <f t="shared" si="5412"/>
        <v>0</v>
      </c>
      <c r="BT5252">
        <f t="shared" si="5404"/>
        <v>602.02356666667117</v>
      </c>
      <c r="BU5252" s="15">
        <f t="shared" si="5410"/>
        <v>36121.414000000274</v>
      </c>
      <c r="BV5252" s="15" t="s">
        <v>458</v>
      </c>
      <c r="BW5252" t="str">
        <f>'Hour Loop'!BG24</f>
        <v>G04 P0</v>
      </c>
      <c r="BX5252" t="str">
        <f>'Hour Loop'!BH24</f>
        <v/>
      </c>
      <c r="BZ5252">
        <f t="shared" si="5413"/>
        <v>0</v>
      </c>
      <c r="CA5252" t="str">
        <f t="shared" si="5411"/>
        <v>0</v>
      </c>
      <c r="CC5252" t="e">
        <f t="shared" si="5405"/>
        <v>#VALUE!</v>
      </c>
      <c r="CD5252" t="e">
        <f t="shared" si="5406"/>
        <v>#VALUE!</v>
      </c>
      <c r="CE5252" t="e">
        <f t="shared" si="5407"/>
        <v>#VALUE!</v>
      </c>
      <c r="CF5252" t="e">
        <f t="shared" si="5408"/>
        <v>#VALUE!</v>
      </c>
      <c r="CI5252" t="e">
        <f>IF(BV5252="A",((CD5252*'Input Output'!$E$5)+'Input Output'!$H$5),IF(BV5252="B",(CD5252*'Input Output'!$E$8)+'Input Output'!$H$8,IF(BV5252="C",(CD5252*'Input Output'!$E$11)+'Input Output'!$H$11,"")))</f>
        <v>#VALUE!</v>
      </c>
      <c r="CJ5252" t="e">
        <f>IF(BV5252="A",(CF5252*'Input Output'!$E$6)+'Input Output'!$H$6,IF(BV5252="B",(CF5252*'Input Output'!$E$9)+'Input Output'!$H$9,IF(BV5252="C",(CF5252*'Input Output'!$E$12)+'Input Output'!$H$12,"")))</f>
        <v>#VALUE!</v>
      </c>
      <c r="CL5252" t="str">
        <f t="shared" si="5409"/>
        <v/>
      </c>
    </row>
    <row r="5253" spans="71:90" x14ac:dyDescent="0.25">
      <c r="BS5253">
        <f t="shared" si="5412"/>
        <v>0</v>
      </c>
      <c r="BT5253">
        <f t="shared" si="5404"/>
        <v>602.02356666667117</v>
      </c>
      <c r="BU5253" s="15">
        <f t="shared" si="5410"/>
        <v>36121.414000000274</v>
      </c>
      <c r="BV5253" s="15" t="s">
        <v>458</v>
      </c>
      <c r="BW5253" t="str">
        <f>'Hour Loop'!BG25</f>
        <v>G01 X298.773 Y495.196</v>
      </c>
      <c r="BX5253" t="str">
        <f>'Hour Loop'!BH25</f>
        <v>F2000</v>
      </c>
      <c r="BZ5253">
        <f t="shared" si="5413"/>
        <v>0.46875</v>
      </c>
      <c r="CA5253" t="str">
        <f t="shared" si="5411"/>
        <v>1</v>
      </c>
      <c r="CC5253" t="str">
        <f t="shared" si="5405"/>
        <v>G01 X298.773</v>
      </c>
      <c r="CD5253" t="str">
        <f t="shared" si="5406"/>
        <v>298.773</v>
      </c>
      <c r="CE5253" t="str">
        <f t="shared" si="5407"/>
        <v>298.773 Y495.196</v>
      </c>
      <c r="CF5253" t="str">
        <f t="shared" si="5408"/>
        <v>495.196</v>
      </c>
      <c r="CI5253">
        <f>IF(BV5253="A",((CD5253*'Input Output'!$E$5)+'Input Output'!$H$5),IF(BV5253="B",(CD5253*'Input Output'!$E$8)+'Input Output'!$H$8,IF(BV5253="C",(CD5253*'Input Output'!$E$11)+'Input Output'!$H$11,"")))</f>
        <v>298.77300000000002</v>
      </c>
      <c r="CJ5253">
        <f>IF(BV5253="A",(CF5253*'Input Output'!$E$6)+'Input Output'!$H$6,IF(BV5253="B",(CF5253*'Input Output'!$E$9)+'Input Output'!$H$9,IF(BV5253="C",(CF5253*'Input Output'!$E$12)+'Input Output'!$H$12,"")))</f>
        <v>495.19600000000003</v>
      </c>
      <c r="CL5253" t="str">
        <f t="shared" si="5409"/>
        <v/>
      </c>
    </row>
    <row r="5254" spans="71:90" x14ac:dyDescent="0.25">
      <c r="BS5254">
        <f t="shared" si="5412"/>
        <v>0</v>
      </c>
      <c r="BT5254">
        <f t="shared" si="5404"/>
        <v>602.03137916667117</v>
      </c>
      <c r="BU5254" s="15">
        <f t="shared" si="5410"/>
        <v>36121.882750000274</v>
      </c>
      <c r="BV5254" s="15" t="s">
        <v>458</v>
      </c>
      <c r="BW5254" t="str">
        <f>'Hour Loop'!BG26</f>
        <v>G04 P0</v>
      </c>
      <c r="BX5254" t="str">
        <f>'Hour Loop'!BH26</f>
        <v/>
      </c>
      <c r="BZ5254">
        <f t="shared" si="5413"/>
        <v>0</v>
      </c>
      <c r="CA5254" t="str">
        <f t="shared" si="5411"/>
        <v>0</v>
      </c>
      <c r="CC5254" t="e">
        <f t="shared" si="5405"/>
        <v>#VALUE!</v>
      </c>
      <c r="CD5254" t="e">
        <f t="shared" si="5406"/>
        <v>#VALUE!</v>
      </c>
      <c r="CE5254" t="e">
        <f t="shared" si="5407"/>
        <v>#VALUE!</v>
      </c>
      <c r="CF5254" t="e">
        <f t="shared" si="5408"/>
        <v>#VALUE!</v>
      </c>
      <c r="CI5254" t="e">
        <f>IF(BV5254="A",((CD5254*'Input Output'!$E$5)+'Input Output'!$H$5),IF(BV5254="B",(CD5254*'Input Output'!$E$8)+'Input Output'!$H$8,IF(BV5254="C",(CD5254*'Input Output'!$E$11)+'Input Output'!$H$11,"")))</f>
        <v>#VALUE!</v>
      </c>
      <c r="CJ5254" t="e">
        <f>IF(BV5254="A",(CF5254*'Input Output'!$E$6)+'Input Output'!$H$6,IF(BV5254="B",(CF5254*'Input Output'!$E$9)+'Input Output'!$H$9,IF(BV5254="C",(CF5254*'Input Output'!$E$12)+'Input Output'!$H$12,"")))</f>
        <v>#VALUE!</v>
      </c>
      <c r="CL5254" t="str">
        <f t="shared" si="5409"/>
        <v/>
      </c>
    </row>
    <row r="5255" spans="71:90" x14ac:dyDescent="0.25">
      <c r="BS5255">
        <f t="shared" si="5412"/>
        <v>0</v>
      </c>
      <c r="BT5255">
        <f t="shared" si="5404"/>
        <v>602.03137916667117</v>
      </c>
      <c r="BU5255" s="15">
        <f t="shared" si="5410"/>
        <v>36121.882750000274</v>
      </c>
      <c r="BV5255" s="15" t="s">
        <v>458</v>
      </c>
      <c r="BW5255" t="str">
        <f>'Hour Loop'!BG27</f>
        <v>G01 X310.745 Y492.508</v>
      </c>
      <c r="BX5255" t="str">
        <f>'Hour Loop'!BH27</f>
        <v>F1</v>
      </c>
      <c r="BZ5255">
        <f t="shared" si="5413"/>
        <v>20.745000000000001</v>
      </c>
      <c r="CA5255" t="str">
        <f t="shared" si="5411"/>
        <v>1</v>
      </c>
      <c r="CC5255" t="str">
        <f t="shared" si="5405"/>
        <v>G01 X310.745</v>
      </c>
      <c r="CD5255" t="str">
        <f t="shared" si="5406"/>
        <v>310.745</v>
      </c>
      <c r="CE5255" t="str">
        <f t="shared" si="5407"/>
        <v>310.745 Y492.508</v>
      </c>
      <c r="CF5255" t="str">
        <f t="shared" si="5408"/>
        <v>492.508</v>
      </c>
      <c r="CI5255">
        <f>IF(BV5255="A",((CD5255*'Input Output'!$E$5)+'Input Output'!$H$5),IF(BV5255="B",(CD5255*'Input Output'!$E$8)+'Input Output'!$H$8,IF(BV5255="C",(CD5255*'Input Output'!$E$11)+'Input Output'!$H$11,"")))</f>
        <v>310.745</v>
      </c>
      <c r="CJ5255">
        <f>IF(BV5255="A",(CF5255*'Input Output'!$E$6)+'Input Output'!$H$6,IF(BV5255="B",(CF5255*'Input Output'!$E$9)+'Input Output'!$H$9,IF(BV5255="C",(CF5255*'Input Output'!$E$12)+'Input Output'!$H$12,"")))</f>
        <v>492.50799999999998</v>
      </c>
      <c r="CL5255" t="str">
        <f t="shared" si="5409"/>
        <v/>
      </c>
    </row>
    <row r="5256" spans="71:90" x14ac:dyDescent="0.25">
      <c r="BS5256">
        <f t="shared" si="5412"/>
        <v>0</v>
      </c>
      <c r="BT5256">
        <f t="shared" si="5404"/>
        <v>602.37712916667124</v>
      </c>
      <c r="BU5256" s="15">
        <f t="shared" si="5410"/>
        <v>36142.627750000276</v>
      </c>
      <c r="BV5256" s="15" t="s">
        <v>458</v>
      </c>
      <c r="BW5256" t="str">
        <f>'Hour Loop'!BG28</f>
        <v>G04 P5.386</v>
      </c>
      <c r="BX5256" t="str">
        <f>'Hour Loop'!BH28</f>
        <v/>
      </c>
      <c r="BZ5256">
        <f t="shared" si="5413"/>
        <v>5.3860000000000001</v>
      </c>
      <c r="CA5256" t="str">
        <f t="shared" si="5411"/>
        <v>0</v>
      </c>
      <c r="CC5256" t="e">
        <f t="shared" si="5405"/>
        <v>#VALUE!</v>
      </c>
      <c r="CD5256" t="e">
        <f t="shared" si="5406"/>
        <v>#VALUE!</v>
      </c>
      <c r="CE5256" t="e">
        <f t="shared" si="5407"/>
        <v>#VALUE!</v>
      </c>
      <c r="CF5256" t="e">
        <f t="shared" si="5408"/>
        <v>#VALUE!</v>
      </c>
      <c r="CI5256" t="e">
        <f>IF(BV5256="A",((CD5256*'Input Output'!$E$5)+'Input Output'!$H$5),IF(BV5256="B",(CD5256*'Input Output'!$E$8)+'Input Output'!$H$8,IF(BV5256="C",(CD5256*'Input Output'!$E$11)+'Input Output'!$H$11,"")))</f>
        <v>#VALUE!</v>
      </c>
      <c r="CJ5256" t="e">
        <f>IF(BV5256="A",(CF5256*'Input Output'!$E$6)+'Input Output'!$H$6,IF(BV5256="B",(CF5256*'Input Output'!$E$9)+'Input Output'!$H$9,IF(BV5256="C",(CF5256*'Input Output'!$E$12)+'Input Output'!$H$12,"")))</f>
        <v>#VALUE!</v>
      </c>
      <c r="CL5256" t="str">
        <f t="shared" si="5409"/>
        <v/>
      </c>
    </row>
    <row r="5257" spans="71:90" x14ac:dyDescent="0.25">
      <c r="BS5257">
        <f t="shared" si="5412"/>
        <v>0</v>
      </c>
      <c r="BT5257">
        <f t="shared" si="5404"/>
        <v>602.46689583333796</v>
      </c>
      <c r="BU5257" s="15">
        <f t="shared" si="5410"/>
        <v>36148.013750000275</v>
      </c>
      <c r="BV5257" s="15" t="s">
        <v>458</v>
      </c>
      <c r="BW5257" t="str">
        <f>'Hour Loop'!BG29</f>
        <v>G01 X322.571 Y489.235</v>
      </c>
      <c r="BX5257" t="str">
        <f>'Hour Loop'!BH29</f>
        <v/>
      </c>
      <c r="BZ5257">
        <f t="shared" si="5413"/>
        <v>20.745000000000001</v>
      </c>
      <c r="CA5257" t="str">
        <f t="shared" si="5411"/>
        <v>1</v>
      </c>
      <c r="CC5257" t="str">
        <f t="shared" si="5405"/>
        <v>G01 X322.571</v>
      </c>
      <c r="CD5257" t="str">
        <f t="shared" si="5406"/>
        <v>322.571</v>
      </c>
      <c r="CE5257" t="str">
        <f t="shared" si="5407"/>
        <v>322.571 Y489.235</v>
      </c>
      <c r="CF5257" t="str">
        <f t="shared" si="5408"/>
        <v>489.235</v>
      </c>
      <c r="CI5257">
        <f>IF(BV5257="A",((CD5257*'Input Output'!$E$5)+'Input Output'!$H$5),IF(BV5257="B",(CD5257*'Input Output'!$E$8)+'Input Output'!$H$8,IF(BV5257="C",(CD5257*'Input Output'!$E$11)+'Input Output'!$H$11,"")))</f>
        <v>322.57100000000003</v>
      </c>
      <c r="CJ5257">
        <f>IF(BV5257="A",(CF5257*'Input Output'!$E$6)+'Input Output'!$H$6,IF(BV5257="B",(CF5257*'Input Output'!$E$9)+'Input Output'!$H$9,IF(BV5257="C",(CF5257*'Input Output'!$E$12)+'Input Output'!$H$12,"")))</f>
        <v>489.23500000000001</v>
      </c>
      <c r="CL5257" t="str">
        <f t="shared" si="5409"/>
        <v/>
      </c>
    </row>
    <row r="5258" spans="71:90" x14ac:dyDescent="0.25">
      <c r="BS5258">
        <f t="shared" si="5412"/>
        <v>0</v>
      </c>
      <c r="BT5258">
        <f t="shared" si="5404"/>
        <v>602.81264583333791</v>
      </c>
      <c r="BU5258" s="15">
        <f t="shared" si="5410"/>
        <v>36168.758750000277</v>
      </c>
      <c r="BV5258" s="15" t="s">
        <v>458</v>
      </c>
      <c r="BW5258" t="str">
        <f>'Hour Loop'!BG30</f>
        <v>G04 P7.38</v>
      </c>
      <c r="BX5258" t="str">
        <f>'Hour Loop'!BH30</f>
        <v/>
      </c>
      <c r="BZ5258">
        <f t="shared" si="5413"/>
        <v>7.38</v>
      </c>
      <c r="CA5258" t="str">
        <f t="shared" si="5411"/>
        <v>0</v>
      </c>
      <c r="CC5258" t="e">
        <f t="shared" si="5405"/>
        <v>#VALUE!</v>
      </c>
      <c r="CD5258" t="e">
        <f t="shared" si="5406"/>
        <v>#VALUE!</v>
      </c>
      <c r="CE5258" t="e">
        <f t="shared" si="5407"/>
        <v>#VALUE!</v>
      </c>
      <c r="CF5258" t="e">
        <f t="shared" si="5408"/>
        <v>#VALUE!</v>
      </c>
      <c r="CI5258" t="e">
        <f>IF(BV5258="A",((CD5258*'Input Output'!$E$5)+'Input Output'!$H$5),IF(BV5258="B",(CD5258*'Input Output'!$E$8)+'Input Output'!$H$8,IF(BV5258="C",(CD5258*'Input Output'!$E$11)+'Input Output'!$H$11,"")))</f>
        <v>#VALUE!</v>
      </c>
      <c r="CJ5258" t="e">
        <f>IF(BV5258="A",(CF5258*'Input Output'!$E$6)+'Input Output'!$H$6,IF(BV5258="B",(CF5258*'Input Output'!$E$9)+'Input Output'!$H$9,IF(BV5258="C",(CF5258*'Input Output'!$E$12)+'Input Output'!$H$12,"")))</f>
        <v>#VALUE!</v>
      </c>
      <c r="CL5258" t="str">
        <f t="shared" si="5409"/>
        <v/>
      </c>
    </row>
    <row r="5259" spans="71:90" x14ac:dyDescent="0.25">
      <c r="BS5259">
        <f t="shared" si="5412"/>
        <v>0</v>
      </c>
      <c r="BT5259">
        <f t="shared" si="5404"/>
        <v>602.93564583333796</v>
      </c>
      <c r="BU5259" s="15">
        <f t="shared" si="5410"/>
        <v>36176.138750000275</v>
      </c>
      <c r="BV5259" s="15" t="s">
        <v>458</v>
      </c>
      <c r="BW5259" t="str">
        <f>'Hour Loop'!BG31</f>
        <v>G01 X334.222 Y485.386</v>
      </c>
      <c r="BX5259" t="str">
        <f>'Hour Loop'!BH31</f>
        <v/>
      </c>
      <c r="BZ5259">
        <f t="shared" si="5413"/>
        <v>20.745000000000001</v>
      </c>
      <c r="CA5259" t="str">
        <f t="shared" si="5411"/>
        <v>1</v>
      </c>
      <c r="CC5259" t="str">
        <f t="shared" si="5405"/>
        <v>G01 X334.222</v>
      </c>
      <c r="CD5259" t="str">
        <f t="shared" si="5406"/>
        <v>334.222</v>
      </c>
      <c r="CE5259" t="str">
        <f t="shared" si="5407"/>
        <v>334.222 Y485.386</v>
      </c>
      <c r="CF5259" t="str">
        <f t="shared" si="5408"/>
        <v>485.386</v>
      </c>
      <c r="CI5259">
        <f>IF(BV5259="A",((CD5259*'Input Output'!$E$5)+'Input Output'!$H$5),IF(BV5259="B",(CD5259*'Input Output'!$E$8)+'Input Output'!$H$8,IF(BV5259="C",(CD5259*'Input Output'!$E$11)+'Input Output'!$H$11,"")))</f>
        <v>334.22199999999998</v>
      </c>
      <c r="CJ5259">
        <f>IF(BV5259="A",(CF5259*'Input Output'!$E$6)+'Input Output'!$H$6,IF(BV5259="B",(CF5259*'Input Output'!$E$9)+'Input Output'!$H$9,IF(BV5259="C",(CF5259*'Input Output'!$E$12)+'Input Output'!$H$12,"")))</f>
        <v>485.38600000000002</v>
      </c>
      <c r="CL5259" t="str">
        <f t="shared" si="5409"/>
        <v/>
      </c>
    </row>
    <row r="5260" spans="71:90" x14ac:dyDescent="0.25">
      <c r="BS5260">
        <f t="shared" si="5412"/>
        <v>0</v>
      </c>
      <c r="BT5260">
        <f t="shared" si="5404"/>
        <v>603.28139583333791</v>
      </c>
      <c r="BU5260" s="15">
        <f t="shared" si="5410"/>
        <v>36196.883750000277</v>
      </c>
      <c r="BV5260" s="15" t="s">
        <v>458</v>
      </c>
      <c r="BW5260" t="str">
        <f>'Hour Loop'!BG32</f>
        <v>G04 P7.38</v>
      </c>
      <c r="BX5260" t="str">
        <f>'Hour Loop'!BH32</f>
        <v/>
      </c>
      <c r="BZ5260">
        <f t="shared" si="5413"/>
        <v>7.38</v>
      </c>
      <c r="CA5260" t="str">
        <f t="shared" si="5411"/>
        <v>0</v>
      </c>
      <c r="CC5260" t="e">
        <f t="shared" si="5405"/>
        <v>#VALUE!</v>
      </c>
      <c r="CD5260" t="e">
        <f t="shared" si="5406"/>
        <v>#VALUE!</v>
      </c>
      <c r="CE5260" t="e">
        <f t="shared" si="5407"/>
        <v>#VALUE!</v>
      </c>
      <c r="CF5260" t="e">
        <f t="shared" si="5408"/>
        <v>#VALUE!</v>
      </c>
      <c r="CI5260" t="e">
        <f>IF(BV5260="A",((CD5260*'Input Output'!$E$5)+'Input Output'!$H$5),IF(BV5260="B",(CD5260*'Input Output'!$E$8)+'Input Output'!$H$8,IF(BV5260="C",(CD5260*'Input Output'!$E$11)+'Input Output'!$H$11,"")))</f>
        <v>#VALUE!</v>
      </c>
      <c r="CJ5260" t="e">
        <f>IF(BV5260="A",(CF5260*'Input Output'!$E$6)+'Input Output'!$H$6,IF(BV5260="B",(CF5260*'Input Output'!$E$9)+'Input Output'!$H$9,IF(BV5260="C",(CF5260*'Input Output'!$E$12)+'Input Output'!$H$12,"")))</f>
        <v>#VALUE!</v>
      </c>
      <c r="CL5260" t="str">
        <f t="shared" si="5409"/>
        <v/>
      </c>
    </row>
    <row r="5261" spans="71:90" x14ac:dyDescent="0.25">
      <c r="BS5261">
        <f t="shared" si="5412"/>
        <v>0</v>
      </c>
      <c r="BT5261">
        <f t="shared" ref="BT5261:BT5324" si="5414">BU5261/60</f>
        <v>603.40439583333796</v>
      </c>
      <c r="BU5261" s="15">
        <f t="shared" si="5410"/>
        <v>36204.263750000275</v>
      </c>
      <c r="BV5261" s="15" t="s">
        <v>458</v>
      </c>
      <c r="BW5261" t="str">
        <f>'Hour Loop'!BG33</f>
        <v>G01 X345.671 Y480.970</v>
      </c>
      <c r="BX5261" t="str">
        <f>'Hour Loop'!BH33</f>
        <v/>
      </c>
      <c r="BZ5261">
        <f t="shared" si="5413"/>
        <v>20.745000000000001</v>
      </c>
      <c r="CA5261" t="str">
        <f t="shared" si="5411"/>
        <v>1</v>
      </c>
      <c r="CC5261" t="str">
        <f t="shared" ref="CC5261:CC5324" si="5415">LEFT(BW5261,LEN(BW5261)-(FIND("X",BW5261)+4))</f>
        <v>G01 X345.671</v>
      </c>
      <c r="CD5261" t="str">
        <f t="shared" ref="CD5261:CD5324" si="5416">RIGHT(CC5261,LEN(CC5261)-(FIND("X",CC5261)))</f>
        <v>345.671</v>
      </c>
      <c r="CE5261" t="str">
        <f t="shared" ref="CE5261:CE5324" si="5417">RIGHT(BW5261,LEN(BW5261)-(FIND("X",BW5261)))</f>
        <v>345.671 Y480.970</v>
      </c>
      <c r="CF5261" t="str">
        <f t="shared" ref="CF5261:CF5324" si="5418">RIGHT(CE5261,LEN(CE5261)-(FIND("Y",CE5261)))</f>
        <v>480.970</v>
      </c>
      <c r="CI5261">
        <f>IF(BV5261="A",((CD5261*'Input Output'!$E$5)+'Input Output'!$H$5),IF(BV5261="B",(CD5261*'Input Output'!$E$8)+'Input Output'!$H$8,IF(BV5261="C",(CD5261*'Input Output'!$E$11)+'Input Output'!$H$11,"")))</f>
        <v>345.67099999999999</v>
      </c>
      <c r="CJ5261">
        <f>IF(BV5261="A",(CF5261*'Input Output'!$E$6)+'Input Output'!$H$6,IF(BV5261="B",(CF5261*'Input Output'!$E$9)+'Input Output'!$H$9,IF(BV5261="C",(CF5261*'Input Output'!$E$12)+'Input Output'!$H$12,"")))</f>
        <v>480.97</v>
      </c>
      <c r="CL5261" t="str">
        <f t="shared" si="5409"/>
        <v/>
      </c>
    </row>
    <row r="5262" spans="71:90" x14ac:dyDescent="0.25">
      <c r="BS5262">
        <f t="shared" si="5412"/>
        <v>0</v>
      </c>
      <c r="BT5262">
        <f t="shared" si="5414"/>
        <v>603.75014583333791</v>
      </c>
      <c r="BU5262" s="15">
        <f t="shared" si="5410"/>
        <v>36225.008750000277</v>
      </c>
      <c r="BV5262" s="15" t="s">
        <v>458</v>
      </c>
      <c r="BW5262" t="str">
        <f>'Hour Loop'!BG34</f>
        <v>G04 P7.38</v>
      </c>
      <c r="BX5262" t="str">
        <f>'Hour Loop'!BH34</f>
        <v/>
      </c>
      <c r="BZ5262">
        <f t="shared" si="5413"/>
        <v>7.38</v>
      </c>
      <c r="CA5262" t="str">
        <f t="shared" si="5411"/>
        <v>0</v>
      </c>
      <c r="CC5262" t="e">
        <f t="shared" si="5415"/>
        <v>#VALUE!</v>
      </c>
      <c r="CD5262" t="e">
        <f t="shared" si="5416"/>
        <v>#VALUE!</v>
      </c>
      <c r="CE5262" t="e">
        <f t="shared" si="5417"/>
        <v>#VALUE!</v>
      </c>
      <c r="CF5262" t="e">
        <f t="shared" si="5418"/>
        <v>#VALUE!</v>
      </c>
      <c r="CI5262" t="e">
        <f>IF(BV5262="A",((CD5262*'Input Output'!$E$5)+'Input Output'!$H$5),IF(BV5262="B",(CD5262*'Input Output'!$E$8)+'Input Output'!$H$8,IF(BV5262="C",(CD5262*'Input Output'!$E$11)+'Input Output'!$H$11,"")))</f>
        <v>#VALUE!</v>
      </c>
      <c r="CJ5262" t="e">
        <f>IF(BV5262="A",(CF5262*'Input Output'!$E$6)+'Input Output'!$H$6,IF(BV5262="B",(CF5262*'Input Output'!$E$9)+'Input Output'!$H$9,IF(BV5262="C",(CF5262*'Input Output'!$E$12)+'Input Output'!$H$12,"")))</f>
        <v>#VALUE!</v>
      </c>
      <c r="CL5262" t="str">
        <f t="shared" ref="CL5262:CL5325" si="5419">IF(BS5262=1,IF(CA5262="0",BW5262,"G01 X"&amp;CI5262&amp;" Y"&amp;CJ5262&amp;" "&amp;BX5262),"")</f>
        <v/>
      </c>
    </row>
    <row r="5263" spans="71:90" x14ac:dyDescent="0.25">
      <c r="BS5263">
        <f t="shared" si="5412"/>
        <v>0</v>
      </c>
      <c r="BT5263">
        <f t="shared" si="5414"/>
        <v>603.87314583333796</v>
      </c>
      <c r="BU5263" s="15">
        <f t="shared" si="5410"/>
        <v>36232.388750000275</v>
      </c>
      <c r="BV5263" s="15" t="s">
        <v>458</v>
      </c>
      <c r="BW5263" t="str">
        <f>'Hour Loop'!BG35</f>
        <v>G01 X356.889 Y475.997</v>
      </c>
      <c r="BX5263" t="str">
        <f>'Hour Loop'!BH35</f>
        <v/>
      </c>
      <c r="BZ5263">
        <f t="shared" si="5413"/>
        <v>20.745000000000001</v>
      </c>
      <c r="CA5263" t="str">
        <f t="shared" si="5411"/>
        <v>1</v>
      </c>
      <c r="CC5263" t="str">
        <f t="shared" si="5415"/>
        <v>G01 X356.889</v>
      </c>
      <c r="CD5263" t="str">
        <f t="shared" si="5416"/>
        <v>356.889</v>
      </c>
      <c r="CE5263" t="str">
        <f t="shared" si="5417"/>
        <v>356.889 Y475.997</v>
      </c>
      <c r="CF5263" t="str">
        <f t="shared" si="5418"/>
        <v>475.997</v>
      </c>
      <c r="CI5263">
        <f>IF(BV5263="A",((CD5263*'Input Output'!$E$5)+'Input Output'!$H$5),IF(BV5263="B",(CD5263*'Input Output'!$E$8)+'Input Output'!$H$8,IF(BV5263="C",(CD5263*'Input Output'!$E$11)+'Input Output'!$H$11,"")))</f>
        <v>356.88900000000001</v>
      </c>
      <c r="CJ5263">
        <f>IF(BV5263="A",(CF5263*'Input Output'!$E$6)+'Input Output'!$H$6,IF(BV5263="B",(CF5263*'Input Output'!$E$9)+'Input Output'!$H$9,IF(BV5263="C",(CF5263*'Input Output'!$E$12)+'Input Output'!$H$12,"")))</f>
        <v>475.99700000000001</v>
      </c>
      <c r="CL5263" t="str">
        <f t="shared" si="5419"/>
        <v/>
      </c>
    </row>
    <row r="5264" spans="71:90" x14ac:dyDescent="0.25">
      <c r="BS5264">
        <f t="shared" si="5412"/>
        <v>0</v>
      </c>
      <c r="BT5264">
        <f t="shared" si="5414"/>
        <v>604.21889583333791</v>
      </c>
      <c r="BU5264" s="15">
        <f t="shared" ref="BU5264:BU5327" si="5420">BU5263+BZ5263</f>
        <v>36253.133750000277</v>
      </c>
      <c r="BV5264" s="15" t="s">
        <v>458</v>
      </c>
      <c r="BW5264" t="str">
        <f>'Hour Loop'!BG36</f>
        <v>G04 P7.38</v>
      </c>
      <c r="BX5264" t="str">
        <f>'Hour Loop'!BH36</f>
        <v/>
      </c>
      <c r="BZ5264">
        <f t="shared" si="5413"/>
        <v>7.38</v>
      </c>
      <c r="CA5264" t="str">
        <f t="shared" si="5411"/>
        <v>0</v>
      </c>
      <c r="CC5264" t="e">
        <f t="shared" si="5415"/>
        <v>#VALUE!</v>
      </c>
      <c r="CD5264" t="e">
        <f t="shared" si="5416"/>
        <v>#VALUE!</v>
      </c>
      <c r="CE5264" t="e">
        <f t="shared" si="5417"/>
        <v>#VALUE!</v>
      </c>
      <c r="CF5264" t="e">
        <f t="shared" si="5418"/>
        <v>#VALUE!</v>
      </c>
      <c r="CI5264" t="e">
        <f>IF(BV5264="A",((CD5264*'Input Output'!$E$5)+'Input Output'!$H$5),IF(BV5264="B",(CD5264*'Input Output'!$E$8)+'Input Output'!$H$8,IF(BV5264="C",(CD5264*'Input Output'!$E$11)+'Input Output'!$H$11,"")))</f>
        <v>#VALUE!</v>
      </c>
      <c r="CJ5264" t="e">
        <f>IF(BV5264="A",(CF5264*'Input Output'!$E$6)+'Input Output'!$H$6,IF(BV5264="B",(CF5264*'Input Output'!$E$9)+'Input Output'!$H$9,IF(BV5264="C",(CF5264*'Input Output'!$E$12)+'Input Output'!$H$12,"")))</f>
        <v>#VALUE!</v>
      </c>
      <c r="CL5264" t="str">
        <f t="shared" si="5419"/>
        <v/>
      </c>
    </row>
    <row r="5265" spans="71:90" x14ac:dyDescent="0.25">
      <c r="BS5265">
        <f t="shared" si="5412"/>
        <v>0</v>
      </c>
      <c r="BT5265">
        <f t="shared" si="5414"/>
        <v>604.34189583333796</v>
      </c>
      <c r="BU5265" s="15">
        <f t="shared" si="5420"/>
        <v>36260.513750000275</v>
      </c>
      <c r="BV5265" s="15" t="s">
        <v>458</v>
      </c>
      <c r="BW5265" t="str">
        <f>'Hour Loop'!BG37</f>
        <v>G01 X367.849 Y470.480</v>
      </c>
      <c r="BX5265" t="str">
        <f>'Hour Loop'!BH37</f>
        <v/>
      </c>
      <c r="BZ5265">
        <f t="shared" si="5413"/>
        <v>20.745000000000001</v>
      </c>
      <c r="CA5265" t="str">
        <f t="shared" si="5411"/>
        <v>1</v>
      </c>
      <c r="CC5265" t="str">
        <f t="shared" si="5415"/>
        <v>G01 X367.849</v>
      </c>
      <c r="CD5265" t="str">
        <f t="shared" si="5416"/>
        <v>367.849</v>
      </c>
      <c r="CE5265" t="str">
        <f t="shared" si="5417"/>
        <v>367.849 Y470.480</v>
      </c>
      <c r="CF5265" t="str">
        <f t="shared" si="5418"/>
        <v>470.480</v>
      </c>
      <c r="CI5265">
        <f>IF(BV5265="A",((CD5265*'Input Output'!$E$5)+'Input Output'!$H$5),IF(BV5265="B",(CD5265*'Input Output'!$E$8)+'Input Output'!$H$8,IF(BV5265="C",(CD5265*'Input Output'!$E$11)+'Input Output'!$H$11,"")))</f>
        <v>367.84899999999999</v>
      </c>
      <c r="CJ5265">
        <f>IF(BV5265="A",(CF5265*'Input Output'!$E$6)+'Input Output'!$H$6,IF(BV5265="B",(CF5265*'Input Output'!$E$9)+'Input Output'!$H$9,IF(BV5265="C",(CF5265*'Input Output'!$E$12)+'Input Output'!$H$12,"")))</f>
        <v>470.48</v>
      </c>
      <c r="CL5265" t="str">
        <f t="shared" si="5419"/>
        <v/>
      </c>
    </row>
    <row r="5266" spans="71:90" x14ac:dyDescent="0.25">
      <c r="BS5266">
        <f t="shared" si="5412"/>
        <v>0</v>
      </c>
      <c r="BT5266">
        <f t="shared" si="5414"/>
        <v>604.68764583333791</v>
      </c>
      <c r="BU5266" s="15">
        <f t="shared" si="5420"/>
        <v>36281.258750000277</v>
      </c>
      <c r="BV5266" s="15" t="s">
        <v>458</v>
      </c>
      <c r="BW5266" t="str">
        <f>'Hour Loop'!BG38</f>
        <v>G04 P7.38</v>
      </c>
      <c r="BX5266" t="str">
        <f>'Hour Loop'!BH38</f>
        <v/>
      </c>
      <c r="BZ5266">
        <f t="shared" si="5413"/>
        <v>7.38</v>
      </c>
      <c r="CA5266" t="str">
        <f t="shared" si="5411"/>
        <v>0</v>
      </c>
      <c r="CC5266" t="e">
        <f t="shared" si="5415"/>
        <v>#VALUE!</v>
      </c>
      <c r="CD5266" t="e">
        <f t="shared" si="5416"/>
        <v>#VALUE!</v>
      </c>
      <c r="CE5266" t="e">
        <f t="shared" si="5417"/>
        <v>#VALUE!</v>
      </c>
      <c r="CF5266" t="e">
        <f t="shared" si="5418"/>
        <v>#VALUE!</v>
      </c>
      <c r="CI5266" t="e">
        <f>IF(BV5266="A",((CD5266*'Input Output'!$E$5)+'Input Output'!$H$5),IF(BV5266="B",(CD5266*'Input Output'!$E$8)+'Input Output'!$H$8,IF(BV5266="C",(CD5266*'Input Output'!$E$11)+'Input Output'!$H$11,"")))</f>
        <v>#VALUE!</v>
      </c>
      <c r="CJ5266" t="e">
        <f>IF(BV5266="A",(CF5266*'Input Output'!$E$6)+'Input Output'!$H$6,IF(BV5266="B",(CF5266*'Input Output'!$E$9)+'Input Output'!$H$9,IF(BV5266="C",(CF5266*'Input Output'!$E$12)+'Input Output'!$H$12,"")))</f>
        <v>#VALUE!</v>
      </c>
      <c r="CL5266" t="str">
        <f t="shared" si="5419"/>
        <v/>
      </c>
    </row>
    <row r="5267" spans="71:90" x14ac:dyDescent="0.25">
      <c r="BS5267">
        <f t="shared" si="5412"/>
        <v>0</v>
      </c>
      <c r="BT5267">
        <f t="shared" si="5414"/>
        <v>604.81064583333796</v>
      </c>
      <c r="BU5267" s="15">
        <f t="shared" si="5420"/>
        <v>36288.638750000275</v>
      </c>
      <c r="BV5267" s="15" t="s">
        <v>458</v>
      </c>
      <c r="BW5267" t="str">
        <f>'Hour Loop'!BG39</f>
        <v>G01 X378.526 Y464.432</v>
      </c>
      <c r="BX5267" t="str">
        <f>'Hour Loop'!BH39</f>
        <v/>
      </c>
      <c r="BZ5267">
        <f t="shared" si="5413"/>
        <v>20.745000000000001</v>
      </c>
      <c r="CA5267" t="str">
        <f t="shared" si="5411"/>
        <v>1</v>
      </c>
      <c r="CC5267" t="str">
        <f t="shared" si="5415"/>
        <v>G01 X378.526</v>
      </c>
      <c r="CD5267" t="str">
        <f t="shared" si="5416"/>
        <v>378.526</v>
      </c>
      <c r="CE5267" t="str">
        <f t="shared" si="5417"/>
        <v>378.526 Y464.432</v>
      </c>
      <c r="CF5267" t="str">
        <f t="shared" si="5418"/>
        <v>464.432</v>
      </c>
      <c r="CI5267">
        <f>IF(BV5267="A",((CD5267*'Input Output'!$E$5)+'Input Output'!$H$5),IF(BV5267="B",(CD5267*'Input Output'!$E$8)+'Input Output'!$H$8,IF(BV5267="C",(CD5267*'Input Output'!$E$11)+'Input Output'!$H$11,"")))</f>
        <v>378.52600000000001</v>
      </c>
      <c r="CJ5267">
        <f>IF(BV5267="A",(CF5267*'Input Output'!$E$6)+'Input Output'!$H$6,IF(BV5267="B",(CF5267*'Input Output'!$E$9)+'Input Output'!$H$9,IF(BV5267="C",(CF5267*'Input Output'!$E$12)+'Input Output'!$H$12,"")))</f>
        <v>464.43200000000002</v>
      </c>
      <c r="CL5267" t="str">
        <f t="shared" si="5419"/>
        <v/>
      </c>
    </row>
    <row r="5268" spans="71:90" x14ac:dyDescent="0.25">
      <c r="BS5268">
        <f t="shared" si="5412"/>
        <v>0</v>
      </c>
      <c r="BT5268">
        <f t="shared" si="5414"/>
        <v>605.15639583333791</v>
      </c>
      <c r="BU5268" s="15">
        <f t="shared" si="5420"/>
        <v>36309.383750000277</v>
      </c>
      <c r="BV5268" s="15" t="s">
        <v>458</v>
      </c>
      <c r="BW5268" t="str">
        <f>'Hour Loop'!BG40</f>
        <v>G04 P7.38</v>
      </c>
      <c r="BX5268" t="str">
        <f>'Hour Loop'!BH40</f>
        <v/>
      </c>
      <c r="BZ5268">
        <f t="shared" si="5413"/>
        <v>7.38</v>
      </c>
      <c r="CA5268" t="str">
        <f t="shared" si="5411"/>
        <v>0</v>
      </c>
      <c r="CC5268" t="e">
        <f t="shared" si="5415"/>
        <v>#VALUE!</v>
      </c>
      <c r="CD5268" t="e">
        <f t="shared" si="5416"/>
        <v>#VALUE!</v>
      </c>
      <c r="CE5268" t="e">
        <f t="shared" si="5417"/>
        <v>#VALUE!</v>
      </c>
      <c r="CF5268" t="e">
        <f t="shared" si="5418"/>
        <v>#VALUE!</v>
      </c>
      <c r="CI5268" t="e">
        <f>IF(BV5268="A",((CD5268*'Input Output'!$E$5)+'Input Output'!$H$5),IF(BV5268="B",(CD5268*'Input Output'!$E$8)+'Input Output'!$H$8,IF(BV5268="C",(CD5268*'Input Output'!$E$11)+'Input Output'!$H$11,"")))</f>
        <v>#VALUE!</v>
      </c>
      <c r="CJ5268" t="e">
        <f>IF(BV5268="A",(CF5268*'Input Output'!$E$6)+'Input Output'!$H$6,IF(BV5268="B",(CF5268*'Input Output'!$E$9)+'Input Output'!$H$9,IF(BV5268="C",(CF5268*'Input Output'!$E$12)+'Input Output'!$H$12,"")))</f>
        <v>#VALUE!</v>
      </c>
      <c r="CL5268" t="str">
        <f t="shared" si="5419"/>
        <v/>
      </c>
    </row>
    <row r="5269" spans="71:90" x14ac:dyDescent="0.25">
      <c r="BS5269">
        <f t="shared" si="5412"/>
        <v>0</v>
      </c>
      <c r="BT5269">
        <f t="shared" si="5414"/>
        <v>605.27939583333796</v>
      </c>
      <c r="BU5269" s="15">
        <f t="shared" si="5420"/>
        <v>36316.763750000275</v>
      </c>
      <c r="BV5269" s="15" t="s">
        <v>458</v>
      </c>
      <c r="BW5269" t="str">
        <f>'Hour Loop'!BG41</f>
        <v>G01 X388.893 Y457.867</v>
      </c>
      <c r="BX5269" t="str">
        <f>'Hour Loop'!BH41</f>
        <v/>
      </c>
      <c r="BZ5269">
        <f t="shared" si="5413"/>
        <v>20.745000000000001</v>
      </c>
      <c r="CA5269" t="str">
        <f t="shared" si="5411"/>
        <v>1</v>
      </c>
      <c r="CC5269" t="str">
        <f t="shared" si="5415"/>
        <v>G01 X388.893</v>
      </c>
      <c r="CD5269" t="str">
        <f t="shared" si="5416"/>
        <v>388.893</v>
      </c>
      <c r="CE5269" t="str">
        <f t="shared" si="5417"/>
        <v>388.893 Y457.867</v>
      </c>
      <c r="CF5269" t="str">
        <f t="shared" si="5418"/>
        <v>457.867</v>
      </c>
      <c r="CI5269">
        <f>IF(BV5269="A",((CD5269*'Input Output'!$E$5)+'Input Output'!$H$5),IF(BV5269="B",(CD5269*'Input Output'!$E$8)+'Input Output'!$H$8,IF(BV5269="C",(CD5269*'Input Output'!$E$11)+'Input Output'!$H$11,"")))</f>
        <v>388.89299999999997</v>
      </c>
      <c r="CJ5269">
        <f>IF(BV5269="A",(CF5269*'Input Output'!$E$6)+'Input Output'!$H$6,IF(BV5269="B",(CF5269*'Input Output'!$E$9)+'Input Output'!$H$9,IF(BV5269="C",(CF5269*'Input Output'!$E$12)+'Input Output'!$H$12,"")))</f>
        <v>457.86700000000002</v>
      </c>
      <c r="CL5269" t="str">
        <f t="shared" si="5419"/>
        <v/>
      </c>
    </row>
    <row r="5270" spans="71:90" x14ac:dyDescent="0.25">
      <c r="BS5270">
        <f t="shared" si="5412"/>
        <v>0</v>
      </c>
      <c r="BT5270">
        <f t="shared" si="5414"/>
        <v>605.62514583333791</v>
      </c>
      <c r="BU5270" s="15">
        <f t="shared" si="5420"/>
        <v>36337.508750000277</v>
      </c>
      <c r="BV5270" s="15" t="s">
        <v>458</v>
      </c>
      <c r="BW5270" t="str">
        <f>'Hour Loop'!BG42</f>
        <v>G04 P7.38</v>
      </c>
      <c r="BX5270" t="str">
        <f>'Hour Loop'!BH42</f>
        <v/>
      </c>
      <c r="BZ5270">
        <f t="shared" si="5413"/>
        <v>7.38</v>
      </c>
      <c r="CA5270" t="str">
        <f t="shared" si="5411"/>
        <v>0</v>
      </c>
      <c r="CC5270" t="e">
        <f t="shared" si="5415"/>
        <v>#VALUE!</v>
      </c>
      <c r="CD5270" t="e">
        <f t="shared" si="5416"/>
        <v>#VALUE!</v>
      </c>
      <c r="CE5270" t="e">
        <f t="shared" si="5417"/>
        <v>#VALUE!</v>
      </c>
      <c r="CF5270" t="e">
        <f t="shared" si="5418"/>
        <v>#VALUE!</v>
      </c>
      <c r="CI5270" t="e">
        <f>IF(BV5270="A",((CD5270*'Input Output'!$E$5)+'Input Output'!$H$5),IF(BV5270="B",(CD5270*'Input Output'!$E$8)+'Input Output'!$H$8,IF(BV5270="C",(CD5270*'Input Output'!$E$11)+'Input Output'!$H$11,"")))</f>
        <v>#VALUE!</v>
      </c>
      <c r="CJ5270" t="e">
        <f>IF(BV5270="A",(CF5270*'Input Output'!$E$6)+'Input Output'!$H$6,IF(BV5270="B",(CF5270*'Input Output'!$E$9)+'Input Output'!$H$9,IF(BV5270="C",(CF5270*'Input Output'!$E$12)+'Input Output'!$H$12,"")))</f>
        <v>#VALUE!</v>
      </c>
      <c r="CL5270" t="str">
        <f t="shared" si="5419"/>
        <v/>
      </c>
    </row>
    <row r="5271" spans="71:90" x14ac:dyDescent="0.25">
      <c r="BS5271">
        <f t="shared" si="5412"/>
        <v>0</v>
      </c>
      <c r="BT5271">
        <f t="shared" si="5414"/>
        <v>605.74814583333796</v>
      </c>
      <c r="BU5271" s="15">
        <f t="shared" si="5420"/>
        <v>36344.888750000275</v>
      </c>
      <c r="BV5271" s="15" t="s">
        <v>458</v>
      </c>
      <c r="BW5271" t="str">
        <f>'Hour Loop'!BG43</f>
        <v>G01 X398.925 Y450.802</v>
      </c>
      <c r="BX5271" t="str">
        <f>'Hour Loop'!BH43</f>
        <v/>
      </c>
      <c r="BZ5271">
        <f t="shared" si="5413"/>
        <v>20.745000000000001</v>
      </c>
      <c r="CA5271" t="str">
        <f t="shared" si="5411"/>
        <v>1</v>
      </c>
      <c r="CC5271" t="str">
        <f t="shared" si="5415"/>
        <v>G01 X398.925</v>
      </c>
      <c r="CD5271" t="str">
        <f t="shared" si="5416"/>
        <v>398.925</v>
      </c>
      <c r="CE5271" t="str">
        <f t="shared" si="5417"/>
        <v>398.925 Y450.802</v>
      </c>
      <c r="CF5271" t="str">
        <f t="shared" si="5418"/>
        <v>450.802</v>
      </c>
      <c r="CI5271">
        <f>IF(BV5271="A",((CD5271*'Input Output'!$E$5)+'Input Output'!$H$5),IF(BV5271="B",(CD5271*'Input Output'!$E$8)+'Input Output'!$H$8,IF(BV5271="C",(CD5271*'Input Output'!$E$11)+'Input Output'!$H$11,"")))</f>
        <v>398.92500000000001</v>
      </c>
      <c r="CJ5271">
        <f>IF(BV5271="A",(CF5271*'Input Output'!$E$6)+'Input Output'!$H$6,IF(BV5271="B",(CF5271*'Input Output'!$E$9)+'Input Output'!$H$9,IF(BV5271="C",(CF5271*'Input Output'!$E$12)+'Input Output'!$H$12,"")))</f>
        <v>450.80200000000002</v>
      </c>
      <c r="CL5271" t="str">
        <f t="shared" si="5419"/>
        <v/>
      </c>
    </row>
    <row r="5272" spans="71:90" x14ac:dyDescent="0.25">
      <c r="BS5272">
        <f t="shared" si="5412"/>
        <v>0</v>
      </c>
      <c r="BT5272">
        <f t="shared" si="5414"/>
        <v>606.09389583333791</v>
      </c>
      <c r="BU5272" s="15">
        <f t="shared" si="5420"/>
        <v>36365.633750000277</v>
      </c>
      <c r="BV5272" s="15" t="s">
        <v>458</v>
      </c>
      <c r="BW5272" t="str">
        <f>'Hour Loop'!BG44</f>
        <v>G04 P7.38</v>
      </c>
      <c r="BX5272" t="str">
        <f>'Hour Loop'!BH44</f>
        <v/>
      </c>
      <c r="BZ5272">
        <f t="shared" si="5413"/>
        <v>7.38</v>
      </c>
      <c r="CA5272" t="str">
        <f t="shared" si="5411"/>
        <v>0</v>
      </c>
      <c r="CC5272" t="e">
        <f t="shared" si="5415"/>
        <v>#VALUE!</v>
      </c>
      <c r="CD5272" t="e">
        <f t="shared" si="5416"/>
        <v>#VALUE!</v>
      </c>
      <c r="CE5272" t="e">
        <f t="shared" si="5417"/>
        <v>#VALUE!</v>
      </c>
      <c r="CF5272" t="e">
        <f t="shared" si="5418"/>
        <v>#VALUE!</v>
      </c>
      <c r="CI5272" t="e">
        <f>IF(BV5272="A",((CD5272*'Input Output'!$E$5)+'Input Output'!$H$5),IF(BV5272="B",(CD5272*'Input Output'!$E$8)+'Input Output'!$H$8,IF(BV5272="C",(CD5272*'Input Output'!$E$11)+'Input Output'!$H$11,"")))</f>
        <v>#VALUE!</v>
      </c>
      <c r="CJ5272" t="e">
        <f>IF(BV5272="A",(CF5272*'Input Output'!$E$6)+'Input Output'!$H$6,IF(BV5272="B",(CF5272*'Input Output'!$E$9)+'Input Output'!$H$9,IF(BV5272="C",(CF5272*'Input Output'!$E$12)+'Input Output'!$H$12,"")))</f>
        <v>#VALUE!</v>
      </c>
      <c r="CL5272" t="str">
        <f t="shared" si="5419"/>
        <v/>
      </c>
    </row>
    <row r="5273" spans="71:90" x14ac:dyDescent="0.25">
      <c r="BS5273">
        <f t="shared" si="5412"/>
        <v>0</v>
      </c>
      <c r="BT5273">
        <f t="shared" si="5414"/>
        <v>606.21689583333796</v>
      </c>
      <c r="BU5273" s="15">
        <f t="shared" si="5420"/>
        <v>36373.013750000275</v>
      </c>
      <c r="BV5273" s="15" t="s">
        <v>458</v>
      </c>
      <c r="BW5273" t="str">
        <f>'Hour Loop'!BG45</f>
        <v>G01 X408.598 Y443.253</v>
      </c>
      <c r="BX5273" t="str">
        <f>'Hour Loop'!BH45</f>
        <v/>
      </c>
      <c r="BZ5273">
        <f t="shared" si="5413"/>
        <v>20.745000000000001</v>
      </c>
      <c r="CA5273" t="str">
        <f t="shared" si="5411"/>
        <v>1</v>
      </c>
      <c r="CC5273" t="str">
        <f t="shared" si="5415"/>
        <v>G01 X408.598</v>
      </c>
      <c r="CD5273" t="str">
        <f t="shared" si="5416"/>
        <v>408.598</v>
      </c>
      <c r="CE5273" t="str">
        <f t="shared" si="5417"/>
        <v>408.598 Y443.253</v>
      </c>
      <c r="CF5273" t="str">
        <f t="shared" si="5418"/>
        <v>443.253</v>
      </c>
      <c r="CI5273">
        <f>IF(BV5273="A",((CD5273*'Input Output'!$E$5)+'Input Output'!$H$5),IF(BV5273="B",(CD5273*'Input Output'!$E$8)+'Input Output'!$H$8,IF(BV5273="C",(CD5273*'Input Output'!$E$11)+'Input Output'!$H$11,"")))</f>
        <v>408.59800000000001</v>
      </c>
      <c r="CJ5273">
        <f>IF(BV5273="A",(CF5273*'Input Output'!$E$6)+'Input Output'!$H$6,IF(BV5273="B",(CF5273*'Input Output'!$E$9)+'Input Output'!$H$9,IF(BV5273="C",(CF5273*'Input Output'!$E$12)+'Input Output'!$H$12,"")))</f>
        <v>443.25299999999999</v>
      </c>
      <c r="CL5273" t="str">
        <f t="shared" si="5419"/>
        <v/>
      </c>
    </row>
    <row r="5274" spans="71:90" x14ac:dyDescent="0.25">
      <c r="BS5274">
        <f t="shared" si="5412"/>
        <v>0</v>
      </c>
      <c r="BT5274">
        <f t="shared" si="5414"/>
        <v>606.56264583333791</v>
      </c>
      <c r="BU5274" s="15">
        <f t="shared" si="5420"/>
        <v>36393.758750000277</v>
      </c>
      <c r="BV5274" s="15" t="s">
        <v>458</v>
      </c>
      <c r="BW5274" t="str">
        <f>'Hour Loop'!BG46</f>
        <v>G04 P7.38</v>
      </c>
      <c r="BX5274" t="str">
        <f>'Hour Loop'!BH46</f>
        <v/>
      </c>
      <c r="BZ5274">
        <f t="shared" si="5413"/>
        <v>7.38</v>
      </c>
      <c r="CA5274" t="str">
        <f t="shared" ref="CA5274:CA5337" si="5421">IF(LEFT(TRIM(BW5274),3)&lt;&gt;"G01","0","1")</f>
        <v>0</v>
      </c>
      <c r="CC5274" t="e">
        <f t="shared" si="5415"/>
        <v>#VALUE!</v>
      </c>
      <c r="CD5274" t="e">
        <f t="shared" si="5416"/>
        <v>#VALUE!</v>
      </c>
      <c r="CE5274" t="e">
        <f t="shared" si="5417"/>
        <v>#VALUE!</v>
      </c>
      <c r="CF5274" t="e">
        <f t="shared" si="5418"/>
        <v>#VALUE!</v>
      </c>
      <c r="CI5274" t="e">
        <f>IF(BV5274="A",((CD5274*'Input Output'!$E$5)+'Input Output'!$H$5),IF(BV5274="B",(CD5274*'Input Output'!$E$8)+'Input Output'!$H$8,IF(BV5274="C",(CD5274*'Input Output'!$E$11)+'Input Output'!$H$11,"")))</f>
        <v>#VALUE!</v>
      </c>
      <c r="CJ5274" t="e">
        <f>IF(BV5274="A",(CF5274*'Input Output'!$E$6)+'Input Output'!$H$6,IF(BV5274="B",(CF5274*'Input Output'!$E$9)+'Input Output'!$H$9,IF(BV5274="C",(CF5274*'Input Output'!$E$12)+'Input Output'!$H$12,"")))</f>
        <v>#VALUE!</v>
      </c>
      <c r="CL5274" t="str">
        <f t="shared" si="5419"/>
        <v/>
      </c>
    </row>
    <row r="5275" spans="71:90" x14ac:dyDescent="0.25">
      <c r="BS5275">
        <f t="shared" si="5412"/>
        <v>0</v>
      </c>
      <c r="BT5275">
        <f t="shared" si="5414"/>
        <v>606.68564583333796</v>
      </c>
      <c r="BU5275" s="15">
        <f t="shared" si="5420"/>
        <v>36401.138750000275</v>
      </c>
      <c r="BV5275" s="15" t="s">
        <v>458</v>
      </c>
      <c r="BW5275" t="str">
        <f>'Hour Loop'!BG47</f>
        <v>G01 X417.890 Y435.238</v>
      </c>
      <c r="BX5275" t="str">
        <f>'Hour Loop'!BH47</f>
        <v/>
      </c>
      <c r="BZ5275">
        <f t="shared" si="5413"/>
        <v>20.745000000000001</v>
      </c>
      <c r="CA5275" t="str">
        <f t="shared" si="5421"/>
        <v>1</v>
      </c>
      <c r="CC5275" t="str">
        <f t="shared" si="5415"/>
        <v>G01 X417.890</v>
      </c>
      <c r="CD5275" t="str">
        <f t="shared" si="5416"/>
        <v>417.890</v>
      </c>
      <c r="CE5275" t="str">
        <f t="shared" si="5417"/>
        <v>417.890 Y435.238</v>
      </c>
      <c r="CF5275" t="str">
        <f t="shared" si="5418"/>
        <v>435.238</v>
      </c>
      <c r="CI5275">
        <f>IF(BV5275="A",((CD5275*'Input Output'!$E$5)+'Input Output'!$H$5),IF(BV5275="B",(CD5275*'Input Output'!$E$8)+'Input Output'!$H$8,IF(BV5275="C",(CD5275*'Input Output'!$E$11)+'Input Output'!$H$11,"")))</f>
        <v>417.89</v>
      </c>
      <c r="CJ5275">
        <f>IF(BV5275="A",(CF5275*'Input Output'!$E$6)+'Input Output'!$H$6,IF(BV5275="B",(CF5275*'Input Output'!$E$9)+'Input Output'!$H$9,IF(BV5275="C",(CF5275*'Input Output'!$E$12)+'Input Output'!$H$12,"")))</f>
        <v>435.238</v>
      </c>
      <c r="CL5275" t="str">
        <f t="shared" si="5419"/>
        <v/>
      </c>
    </row>
    <row r="5276" spans="71:90" x14ac:dyDescent="0.25">
      <c r="BS5276">
        <f t="shared" si="5412"/>
        <v>0</v>
      </c>
      <c r="BT5276">
        <f t="shared" si="5414"/>
        <v>607.03139583333791</v>
      </c>
      <c r="BU5276" s="15">
        <f t="shared" si="5420"/>
        <v>36421.883750000277</v>
      </c>
      <c r="BV5276" s="15" t="s">
        <v>458</v>
      </c>
      <c r="BW5276" t="str">
        <f>'Hour Loop'!BG48</f>
        <v>G04 P7.38</v>
      </c>
      <c r="BX5276" t="str">
        <f>'Hour Loop'!BH48</f>
        <v/>
      </c>
      <c r="BZ5276">
        <f t="shared" si="5413"/>
        <v>7.38</v>
      </c>
      <c r="CA5276" t="str">
        <f t="shared" si="5421"/>
        <v>0</v>
      </c>
      <c r="CC5276" t="e">
        <f t="shared" si="5415"/>
        <v>#VALUE!</v>
      </c>
      <c r="CD5276" t="e">
        <f t="shared" si="5416"/>
        <v>#VALUE!</v>
      </c>
      <c r="CE5276" t="e">
        <f t="shared" si="5417"/>
        <v>#VALUE!</v>
      </c>
      <c r="CF5276" t="e">
        <f t="shared" si="5418"/>
        <v>#VALUE!</v>
      </c>
      <c r="CI5276" t="e">
        <f>IF(BV5276="A",((CD5276*'Input Output'!$E$5)+'Input Output'!$H$5),IF(BV5276="B",(CD5276*'Input Output'!$E$8)+'Input Output'!$H$8,IF(BV5276="C",(CD5276*'Input Output'!$E$11)+'Input Output'!$H$11,"")))</f>
        <v>#VALUE!</v>
      </c>
      <c r="CJ5276" t="e">
        <f>IF(BV5276="A",(CF5276*'Input Output'!$E$6)+'Input Output'!$H$6,IF(BV5276="B",(CF5276*'Input Output'!$E$9)+'Input Output'!$H$9,IF(BV5276="C",(CF5276*'Input Output'!$E$12)+'Input Output'!$H$12,"")))</f>
        <v>#VALUE!</v>
      </c>
      <c r="CL5276" t="str">
        <f t="shared" si="5419"/>
        <v/>
      </c>
    </row>
    <row r="5277" spans="71:90" x14ac:dyDescent="0.25">
      <c r="BS5277">
        <f t="shared" si="5412"/>
        <v>0</v>
      </c>
      <c r="BT5277">
        <f t="shared" si="5414"/>
        <v>607.15439583333796</v>
      </c>
      <c r="BU5277" s="15">
        <f t="shared" si="5420"/>
        <v>36429.263750000275</v>
      </c>
      <c r="BV5277" s="15" t="s">
        <v>458</v>
      </c>
      <c r="BW5277" t="str">
        <f>'Hour Loop'!BG49</f>
        <v>G01 X426.777 Y426.777</v>
      </c>
      <c r="BX5277" t="str">
        <f>'Hour Loop'!BH49</f>
        <v/>
      </c>
      <c r="BZ5277">
        <f t="shared" si="5413"/>
        <v>20.745000000000001</v>
      </c>
      <c r="CA5277" t="str">
        <f t="shared" si="5421"/>
        <v>1</v>
      </c>
      <c r="CC5277" t="str">
        <f t="shared" si="5415"/>
        <v>G01 X426.777</v>
      </c>
      <c r="CD5277" t="str">
        <f t="shared" si="5416"/>
        <v>426.777</v>
      </c>
      <c r="CE5277" t="str">
        <f t="shared" si="5417"/>
        <v>426.777 Y426.777</v>
      </c>
      <c r="CF5277" t="str">
        <f t="shared" si="5418"/>
        <v>426.777</v>
      </c>
      <c r="CI5277">
        <f>IF(BV5277="A",((CD5277*'Input Output'!$E$5)+'Input Output'!$H$5),IF(BV5277="B",(CD5277*'Input Output'!$E$8)+'Input Output'!$H$8,IF(BV5277="C",(CD5277*'Input Output'!$E$11)+'Input Output'!$H$11,"")))</f>
        <v>426.77699999999999</v>
      </c>
      <c r="CJ5277">
        <f>IF(BV5277="A",(CF5277*'Input Output'!$E$6)+'Input Output'!$H$6,IF(BV5277="B",(CF5277*'Input Output'!$E$9)+'Input Output'!$H$9,IF(BV5277="C",(CF5277*'Input Output'!$E$12)+'Input Output'!$H$12,"")))</f>
        <v>426.77699999999999</v>
      </c>
      <c r="CL5277" t="str">
        <f t="shared" si="5419"/>
        <v/>
      </c>
    </row>
    <row r="5278" spans="71:90" x14ac:dyDescent="0.25">
      <c r="BS5278">
        <f t="shared" si="5412"/>
        <v>0</v>
      </c>
      <c r="BT5278">
        <f t="shared" si="5414"/>
        <v>607.50014583333791</v>
      </c>
      <c r="BU5278" s="15">
        <f t="shared" si="5420"/>
        <v>36450.008750000277</v>
      </c>
      <c r="BV5278" s="15" t="s">
        <v>458</v>
      </c>
      <c r="BW5278" t="str">
        <f>'Hour Loop'!BG50</f>
        <v>G04 P7.38</v>
      </c>
      <c r="BX5278" t="str">
        <f>'Hour Loop'!BH50</f>
        <v/>
      </c>
      <c r="BZ5278">
        <f t="shared" si="5413"/>
        <v>7.38</v>
      </c>
      <c r="CA5278" t="str">
        <f t="shared" si="5421"/>
        <v>0</v>
      </c>
      <c r="CC5278" t="e">
        <f t="shared" si="5415"/>
        <v>#VALUE!</v>
      </c>
      <c r="CD5278" t="e">
        <f t="shared" si="5416"/>
        <v>#VALUE!</v>
      </c>
      <c r="CE5278" t="e">
        <f t="shared" si="5417"/>
        <v>#VALUE!</v>
      </c>
      <c r="CF5278" t="e">
        <f t="shared" si="5418"/>
        <v>#VALUE!</v>
      </c>
      <c r="CI5278" t="e">
        <f>IF(BV5278="A",((CD5278*'Input Output'!$E$5)+'Input Output'!$H$5),IF(BV5278="B",(CD5278*'Input Output'!$E$8)+'Input Output'!$H$8,IF(BV5278="C",(CD5278*'Input Output'!$E$11)+'Input Output'!$H$11,"")))</f>
        <v>#VALUE!</v>
      </c>
      <c r="CJ5278" t="e">
        <f>IF(BV5278="A",(CF5278*'Input Output'!$E$6)+'Input Output'!$H$6,IF(BV5278="B",(CF5278*'Input Output'!$E$9)+'Input Output'!$H$9,IF(BV5278="C",(CF5278*'Input Output'!$E$12)+'Input Output'!$H$12,"")))</f>
        <v>#VALUE!</v>
      </c>
      <c r="CL5278" t="str">
        <f t="shared" si="5419"/>
        <v/>
      </c>
    </row>
    <row r="5279" spans="71:90" x14ac:dyDescent="0.25">
      <c r="BS5279">
        <f t="shared" si="5412"/>
        <v>0</v>
      </c>
      <c r="BT5279">
        <f t="shared" si="5414"/>
        <v>607.62314583333796</v>
      </c>
      <c r="BU5279" s="15">
        <f t="shared" si="5420"/>
        <v>36457.388750000275</v>
      </c>
      <c r="BV5279" s="15" t="s">
        <v>458</v>
      </c>
      <c r="BW5279" t="str">
        <f>'Hour Loop'!BG51</f>
        <v>G01 X435.238 Y417.890</v>
      </c>
      <c r="BX5279" t="str">
        <f>'Hour Loop'!BH51</f>
        <v/>
      </c>
      <c r="BZ5279">
        <f t="shared" si="5413"/>
        <v>20.745000000000001</v>
      </c>
      <c r="CA5279" t="str">
        <f t="shared" si="5421"/>
        <v>1</v>
      </c>
      <c r="CC5279" t="str">
        <f t="shared" si="5415"/>
        <v>G01 X435.238</v>
      </c>
      <c r="CD5279" t="str">
        <f t="shared" si="5416"/>
        <v>435.238</v>
      </c>
      <c r="CE5279" t="str">
        <f t="shared" si="5417"/>
        <v>435.238 Y417.890</v>
      </c>
      <c r="CF5279" t="str">
        <f t="shared" si="5418"/>
        <v>417.890</v>
      </c>
      <c r="CI5279">
        <f>IF(BV5279="A",((CD5279*'Input Output'!$E$5)+'Input Output'!$H$5),IF(BV5279="B",(CD5279*'Input Output'!$E$8)+'Input Output'!$H$8,IF(BV5279="C",(CD5279*'Input Output'!$E$11)+'Input Output'!$H$11,"")))</f>
        <v>435.238</v>
      </c>
      <c r="CJ5279">
        <f>IF(BV5279="A",(CF5279*'Input Output'!$E$6)+'Input Output'!$H$6,IF(BV5279="B",(CF5279*'Input Output'!$E$9)+'Input Output'!$H$9,IF(BV5279="C",(CF5279*'Input Output'!$E$12)+'Input Output'!$H$12,"")))</f>
        <v>417.89</v>
      </c>
      <c r="CL5279" t="str">
        <f t="shared" si="5419"/>
        <v/>
      </c>
    </row>
    <row r="5280" spans="71:90" x14ac:dyDescent="0.25">
      <c r="BS5280">
        <f t="shared" si="5412"/>
        <v>0</v>
      </c>
      <c r="BT5280">
        <f t="shared" si="5414"/>
        <v>607.96889583333791</v>
      </c>
      <c r="BU5280" s="15">
        <f t="shared" si="5420"/>
        <v>36478.133750000277</v>
      </c>
      <c r="BV5280" s="15" t="s">
        <v>458</v>
      </c>
      <c r="BW5280" t="str">
        <f>'Hour Loop'!BG52</f>
        <v>G04 P7.38</v>
      </c>
      <c r="BX5280" t="str">
        <f>'Hour Loop'!BH52</f>
        <v/>
      </c>
      <c r="BZ5280">
        <f t="shared" si="5413"/>
        <v>7.38</v>
      </c>
      <c r="CA5280" t="str">
        <f t="shared" si="5421"/>
        <v>0</v>
      </c>
      <c r="CC5280" t="e">
        <f t="shared" si="5415"/>
        <v>#VALUE!</v>
      </c>
      <c r="CD5280" t="e">
        <f t="shared" si="5416"/>
        <v>#VALUE!</v>
      </c>
      <c r="CE5280" t="e">
        <f t="shared" si="5417"/>
        <v>#VALUE!</v>
      </c>
      <c r="CF5280" t="e">
        <f t="shared" si="5418"/>
        <v>#VALUE!</v>
      </c>
      <c r="CI5280" t="e">
        <f>IF(BV5280="A",((CD5280*'Input Output'!$E$5)+'Input Output'!$H$5),IF(BV5280="B",(CD5280*'Input Output'!$E$8)+'Input Output'!$H$8,IF(BV5280="C",(CD5280*'Input Output'!$E$11)+'Input Output'!$H$11,"")))</f>
        <v>#VALUE!</v>
      </c>
      <c r="CJ5280" t="e">
        <f>IF(BV5280="A",(CF5280*'Input Output'!$E$6)+'Input Output'!$H$6,IF(BV5280="B",(CF5280*'Input Output'!$E$9)+'Input Output'!$H$9,IF(BV5280="C",(CF5280*'Input Output'!$E$12)+'Input Output'!$H$12,"")))</f>
        <v>#VALUE!</v>
      </c>
      <c r="CL5280" t="str">
        <f t="shared" si="5419"/>
        <v/>
      </c>
    </row>
    <row r="5281" spans="71:90" x14ac:dyDescent="0.25">
      <c r="BS5281">
        <f t="shared" si="5412"/>
        <v>0</v>
      </c>
      <c r="BT5281">
        <f t="shared" si="5414"/>
        <v>608.09189583333796</v>
      </c>
      <c r="BU5281" s="15">
        <f t="shared" si="5420"/>
        <v>36485.513750000275</v>
      </c>
      <c r="BV5281" s="15" t="s">
        <v>458</v>
      </c>
      <c r="BW5281" t="str">
        <f>'Hour Loop'!BG53</f>
        <v>G01 X443.253 Y408.598</v>
      </c>
      <c r="BX5281" t="str">
        <f>'Hour Loop'!BH53</f>
        <v/>
      </c>
      <c r="BZ5281">
        <f t="shared" si="5413"/>
        <v>20.745000000000001</v>
      </c>
      <c r="CA5281" t="str">
        <f t="shared" si="5421"/>
        <v>1</v>
      </c>
      <c r="CC5281" t="str">
        <f t="shared" si="5415"/>
        <v>G01 X443.253</v>
      </c>
      <c r="CD5281" t="str">
        <f t="shared" si="5416"/>
        <v>443.253</v>
      </c>
      <c r="CE5281" t="str">
        <f t="shared" si="5417"/>
        <v>443.253 Y408.598</v>
      </c>
      <c r="CF5281" t="str">
        <f t="shared" si="5418"/>
        <v>408.598</v>
      </c>
      <c r="CI5281">
        <f>IF(BV5281="A",((CD5281*'Input Output'!$E$5)+'Input Output'!$H$5),IF(BV5281="B",(CD5281*'Input Output'!$E$8)+'Input Output'!$H$8,IF(BV5281="C",(CD5281*'Input Output'!$E$11)+'Input Output'!$H$11,"")))</f>
        <v>443.25299999999999</v>
      </c>
      <c r="CJ5281">
        <f>IF(BV5281="A",(CF5281*'Input Output'!$E$6)+'Input Output'!$H$6,IF(BV5281="B",(CF5281*'Input Output'!$E$9)+'Input Output'!$H$9,IF(BV5281="C",(CF5281*'Input Output'!$E$12)+'Input Output'!$H$12,"")))</f>
        <v>408.59800000000001</v>
      </c>
      <c r="CL5281" t="str">
        <f t="shared" si="5419"/>
        <v/>
      </c>
    </row>
    <row r="5282" spans="71:90" x14ac:dyDescent="0.25">
      <c r="BS5282">
        <f t="shared" ref="BS5282:BS5345" si="5422">IF($BT$8&gt;=$BQ$14,0,1)</f>
        <v>0</v>
      </c>
      <c r="BT5282">
        <f t="shared" si="5414"/>
        <v>608.43764583333791</v>
      </c>
      <c r="BU5282" s="15">
        <f t="shared" si="5420"/>
        <v>36506.258750000277</v>
      </c>
      <c r="BV5282" s="15" t="s">
        <v>458</v>
      </c>
      <c r="BW5282" t="str">
        <f>'Hour Loop'!BG54</f>
        <v>G04 P7.38</v>
      </c>
      <c r="BX5282" t="str">
        <f>'Hour Loop'!BH54</f>
        <v/>
      </c>
      <c r="BZ5282">
        <f t="shared" si="5413"/>
        <v>7.38</v>
      </c>
      <c r="CA5282" t="str">
        <f t="shared" si="5421"/>
        <v>0</v>
      </c>
      <c r="CC5282" t="e">
        <f t="shared" si="5415"/>
        <v>#VALUE!</v>
      </c>
      <c r="CD5282" t="e">
        <f t="shared" si="5416"/>
        <v>#VALUE!</v>
      </c>
      <c r="CE5282" t="e">
        <f t="shared" si="5417"/>
        <v>#VALUE!</v>
      </c>
      <c r="CF5282" t="e">
        <f t="shared" si="5418"/>
        <v>#VALUE!</v>
      </c>
      <c r="CI5282" t="e">
        <f>IF(BV5282="A",((CD5282*'Input Output'!$E$5)+'Input Output'!$H$5),IF(BV5282="B",(CD5282*'Input Output'!$E$8)+'Input Output'!$H$8,IF(BV5282="C",(CD5282*'Input Output'!$E$11)+'Input Output'!$H$11,"")))</f>
        <v>#VALUE!</v>
      </c>
      <c r="CJ5282" t="e">
        <f>IF(BV5282="A",(CF5282*'Input Output'!$E$6)+'Input Output'!$H$6,IF(BV5282="B",(CF5282*'Input Output'!$E$9)+'Input Output'!$H$9,IF(BV5282="C",(CF5282*'Input Output'!$E$12)+'Input Output'!$H$12,"")))</f>
        <v>#VALUE!</v>
      </c>
      <c r="CL5282" t="str">
        <f t="shared" si="5419"/>
        <v/>
      </c>
    </row>
    <row r="5283" spans="71:90" x14ac:dyDescent="0.25">
      <c r="BS5283">
        <f t="shared" si="5422"/>
        <v>0</v>
      </c>
      <c r="BT5283">
        <f t="shared" si="5414"/>
        <v>608.56064583333796</v>
      </c>
      <c r="BU5283" s="15">
        <f t="shared" si="5420"/>
        <v>36513.638750000275</v>
      </c>
      <c r="BV5283" s="15" t="s">
        <v>458</v>
      </c>
      <c r="BW5283" t="str">
        <f>'Hour Loop'!BG55</f>
        <v>G01 X450.802 Y398.925</v>
      </c>
      <c r="BX5283" t="str">
        <f>'Hour Loop'!BH55</f>
        <v/>
      </c>
      <c r="BZ5283">
        <f t="shared" si="5413"/>
        <v>20.745000000000001</v>
      </c>
      <c r="CA5283" t="str">
        <f t="shared" si="5421"/>
        <v>1</v>
      </c>
      <c r="CC5283" t="str">
        <f t="shared" si="5415"/>
        <v>G01 X450.802</v>
      </c>
      <c r="CD5283" t="str">
        <f t="shared" si="5416"/>
        <v>450.802</v>
      </c>
      <c r="CE5283" t="str">
        <f t="shared" si="5417"/>
        <v>450.802 Y398.925</v>
      </c>
      <c r="CF5283" t="str">
        <f t="shared" si="5418"/>
        <v>398.925</v>
      </c>
      <c r="CI5283">
        <f>IF(BV5283="A",((CD5283*'Input Output'!$E$5)+'Input Output'!$H$5),IF(BV5283="B",(CD5283*'Input Output'!$E$8)+'Input Output'!$H$8,IF(BV5283="C",(CD5283*'Input Output'!$E$11)+'Input Output'!$H$11,"")))</f>
        <v>450.80200000000002</v>
      </c>
      <c r="CJ5283">
        <f>IF(BV5283="A",(CF5283*'Input Output'!$E$6)+'Input Output'!$H$6,IF(BV5283="B",(CF5283*'Input Output'!$E$9)+'Input Output'!$H$9,IF(BV5283="C",(CF5283*'Input Output'!$E$12)+'Input Output'!$H$12,"")))</f>
        <v>398.92500000000001</v>
      </c>
      <c r="CL5283" t="str">
        <f t="shared" si="5419"/>
        <v/>
      </c>
    </row>
    <row r="5284" spans="71:90" x14ac:dyDescent="0.25">
      <c r="BS5284">
        <f t="shared" si="5422"/>
        <v>0</v>
      </c>
      <c r="BT5284">
        <f t="shared" si="5414"/>
        <v>608.90639583333791</v>
      </c>
      <c r="BU5284" s="15">
        <f t="shared" si="5420"/>
        <v>36534.383750000277</v>
      </c>
      <c r="BV5284" s="15" t="s">
        <v>458</v>
      </c>
      <c r="BW5284" t="str">
        <f>'Hour Loop'!BG56</f>
        <v>G04 P7.38</v>
      </c>
      <c r="BX5284" t="str">
        <f>'Hour Loop'!BH56</f>
        <v/>
      </c>
      <c r="BZ5284">
        <f t="shared" si="5413"/>
        <v>7.38</v>
      </c>
      <c r="CA5284" t="str">
        <f t="shared" si="5421"/>
        <v>0</v>
      </c>
      <c r="CC5284" t="e">
        <f t="shared" si="5415"/>
        <v>#VALUE!</v>
      </c>
      <c r="CD5284" t="e">
        <f t="shared" si="5416"/>
        <v>#VALUE!</v>
      </c>
      <c r="CE5284" t="e">
        <f t="shared" si="5417"/>
        <v>#VALUE!</v>
      </c>
      <c r="CF5284" t="e">
        <f t="shared" si="5418"/>
        <v>#VALUE!</v>
      </c>
      <c r="CI5284" t="e">
        <f>IF(BV5284="A",((CD5284*'Input Output'!$E$5)+'Input Output'!$H$5),IF(BV5284="B",(CD5284*'Input Output'!$E$8)+'Input Output'!$H$8,IF(BV5284="C",(CD5284*'Input Output'!$E$11)+'Input Output'!$H$11,"")))</f>
        <v>#VALUE!</v>
      </c>
      <c r="CJ5284" t="e">
        <f>IF(BV5284="A",(CF5284*'Input Output'!$E$6)+'Input Output'!$H$6,IF(BV5284="B",(CF5284*'Input Output'!$E$9)+'Input Output'!$H$9,IF(BV5284="C",(CF5284*'Input Output'!$E$12)+'Input Output'!$H$12,"")))</f>
        <v>#VALUE!</v>
      </c>
      <c r="CL5284" t="str">
        <f t="shared" si="5419"/>
        <v/>
      </c>
    </row>
    <row r="5285" spans="71:90" x14ac:dyDescent="0.25">
      <c r="BS5285">
        <f t="shared" si="5422"/>
        <v>0</v>
      </c>
      <c r="BT5285">
        <f t="shared" si="5414"/>
        <v>609.02939583333796</v>
      </c>
      <c r="BU5285" s="15">
        <f t="shared" si="5420"/>
        <v>36541.763750000275</v>
      </c>
      <c r="BV5285" s="15" t="s">
        <v>458</v>
      </c>
      <c r="BW5285" t="str">
        <f>'Hour Loop'!BG57</f>
        <v>G01 X457.867 Y388.893</v>
      </c>
      <c r="BX5285" t="str">
        <f>'Hour Loop'!BH57</f>
        <v/>
      </c>
      <c r="BZ5285">
        <f t="shared" si="5413"/>
        <v>20.745000000000001</v>
      </c>
      <c r="CA5285" t="str">
        <f t="shared" si="5421"/>
        <v>1</v>
      </c>
      <c r="CC5285" t="str">
        <f t="shared" si="5415"/>
        <v>G01 X457.867</v>
      </c>
      <c r="CD5285" t="str">
        <f t="shared" si="5416"/>
        <v>457.867</v>
      </c>
      <c r="CE5285" t="str">
        <f t="shared" si="5417"/>
        <v>457.867 Y388.893</v>
      </c>
      <c r="CF5285" t="str">
        <f t="shared" si="5418"/>
        <v>388.893</v>
      </c>
      <c r="CI5285">
        <f>IF(BV5285="A",((CD5285*'Input Output'!$E$5)+'Input Output'!$H$5),IF(BV5285="B",(CD5285*'Input Output'!$E$8)+'Input Output'!$H$8,IF(BV5285="C",(CD5285*'Input Output'!$E$11)+'Input Output'!$H$11,"")))</f>
        <v>457.86700000000002</v>
      </c>
      <c r="CJ5285">
        <f>IF(BV5285="A",(CF5285*'Input Output'!$E$6)+'Input Output'!$H$6,IF(BV5285="B",(CF5285*'Input Output'!$E$9)+'Input Output'!$H$9,IF(BV5285="C",(CF5285*'Input Output'!$E$12)+'Input Output'!$H$12,"")))</f>
        <v>388.89299999999997</v>
      </c>
      <c r="CL5285" t="str">
        <f t="shared" si="5419"/>
        <v/>
      </c>
    </row>
    <row r="5286" spans="71:90" x14ac:dyDescent="0.25">
      <c r="BS5286">
        <f t="shared" si="5422"/>
        <v>0</v>
      </c>
      <c r="BT5286">
        <f t="shared" si="5414"/>
        <v>609.37514583333791</v>
      </c>
      <c r="BU5286" s="15">
        <f t="shared" si="5420"/>
        <v>36562.508750000277</v>
      </c>
      <c r="BV5286" s="15" t="s">
        <v>458</v>
      </c>
      <c r="BW5286" t="str">
        <f>'Hour Loop'!BG58</f>
        <v>G04 P7.38</v>
      </c>
      <c r="BX5286" t="str">
        <f>'Hour Loop'!BH58</f>
        <v/>
      </c>
      <c r="BZ5286">
        <f t="shared" si="5413"/>
        <v>7.38</v>
      </c>
      <c r="CA5286" t="str">
        <f t="shared" si="5421"/>
        <v>0</v>
      </c>
      <c r="CC5286" t="e">
        <f t="shared" si="5415"/>
        <v>#VALUE!</v>
      </c>
      <c r="CD5286" t="e">
        <f t="shared" si="5416"/>
        <v>#VALUE!</v>
      </c>
      <c r="CE5286" t="e">
        <f t="shared" si="5417"/>
        <v>#VALUE!</v>
      </c>
      <c r="CF5286" t="e">
        <f t="shared" si="5418"/>
        <v>#VALUE!</v>
      </c>
      <c r="CI5286" t="e">
        <f>IF(BV5286="A",((CD5286*'Input Output'!$E$5)+'Input Output'!$H$5),IF(BV5286="B",(CD5286*'Input Output'!$E$8)+'Input Output'!$H$8,IF(BV5286="C",(CD5286*'Input Output'!$E$11)+'Input Output'!$H$11,"")))</f>
        <v>#VALUE!</v>
      </c>
      <c r="CJ5286" t="e">
        <f>IF(BV5286="A",(CF5286*'Input Output'!$E$6)+'Input Output'!$H$6,IF(BV5286="B",(CF5286*'Input Output'!$E$9)+'Input Output'!$H$9,IF(BV5286="C",(CF5286*'Input Output'!$E$12)+'Input Output'!$H$12,"")))</f>
        <v>#VALUE!</v>
      </c>
      <c r="CL5286" t="str">
        <f t="shared" si="5419"/>
        <v/>
      </c>
    </row>
    <row r="5287" spans="71:90" x14ac:dyDescent="0.25">
      <c r="BS5287">
        <f t="shared" si="5422"/>
        <v>0</v>
      </c>
      <c r="BT5287">
        <f t="shared" si="5414"/>
        <v>609.49814583333796</v>
      </c>
      <c r="BU5287" s="15">
        <f t="shared" si="5420"/>
        <v>36569.888750000275</v>
      </c>
      <c r="BV5287" s="15" t="s">
        <v>458</v>
      </c>
      <c r="BW5287" t="str">
        <f>'Hour Loop'!BG59</f>
        <v>G01 X464.432 Y378.526</v>
      </c>
      <c r="BX5287" t="str">
        <f>'Hour Loop'!BH59</f>
        <v/>
      </c>
      <c r="BZ5287">
        <f t="shared" si="5413"/>
        <v>20.745000000000001</v>
      </c>
      <c r="CA5287" t="str">
        <f t="shared" si="5421"/>
        <v>1</v>
      </c>
      <c r="CC5287" t="str">
        <f t="shared" si="5415"/>
        <v>G01 X464.432</v>
      </c>
      <c r="CD5287" t="str">
        <f t="shared" si="5416"/>
        <v>464.432</v>
      </c>
      <c r="CE5287" t="str">
        <f t="shared" si="5417"/>
        <v>464.432 Y378.526</v>
      </c>
      <c r="CF5287" t="str">
        <f t="shared" si="5418"/>
        <v>378.526</v>
      </c>
      <c r="CI5287">
        <f>IF(BV5287="A",((CD5287*'Input Output'!$E$5)+'Input Output'!$H$5),IF(BV5287="B",(CD5287*'Input Output'!$E$8)+'Input Output'!$H$8,IF(BV5287="C",(CD5287*'Input Output'!$E$11)+'Input Output'!$H$11,"")))</f>
        <v>464.43200000000002</v>
      </c>
      <c r="CJ5287">
        <f>IF(BV5287="A",(CF5287*'Input Output'!$E$6)+'Input Output'!$H$6,IF(BV5287="B",(CF5287*'Input Output'!$E$9)+'Input Output'!$H$9,IF(BV5287="C",(CF5287*'Input Output'!$E$12)+'Input Output'!$H$12,"")))</f>
        <v>378.52600000000001</v>
      </c>
      <c r="CL5287" t="str">
        <f t="shared" si="5419"/>
        <v/>
      </c>
    </row>
    <row r="5288" spans="71:90" x14ac:dyDescent="0.25">
      <c r="BS5288">
        <f t="shared" si="5422"/>
        <v>0</v>
      </c>
      <c r="BT5288">
        <f t="shared" si="5414"/>
        <v>609.84389583333791</v>
      </c>
      <c r="BU5288" s="15">
        <f t="shared" si="5420"/>
        <v>36590.633750000277</v>
      </c>
      <c r="BV5288" s="15" t="s">
        <v>458</v>
      </c>
      <c r="BW5288" t="str">
        <f>'Hour Loop'!BG60</f>
        <v>G04 P7.38</v>
      </c>
      <c r="BX5288" t="str">
        <f>'Hour Loop'!BH60</f>
        <v/>
      </c>
      <c r="BZ5288">
        <f t="shared" si="5413"/>
        <v>7.38</v>
      </c>
      <c r="CA5288" t="str">
        <f t="shared" si="5421"/>
        <v>0</v>
      </c>
      <c r="CC5288" t="e">
        <f t="shared" si="5415"/>
        <v>#VALUE!</v>
      </c>
      <c r="CD5288" t="e">
        <f t="shared" si="5416"/>
        <v>#VALUE!</v>
      </c>
      <c r="CE5288" t="e">
        <f t="shared" si="5417"/>
        <v>#VALUE!</v>
      </c>
      <c r="CF5288" t="e">
        <f t="shared" si="5418"/>
        <v>#VALUE!</v>
      </c>
      <c r="CI5288" t="e">
        <f>IF(BV5288="A",((CD5288*'Input Output'!$E$5)+'Input Output'!$H$5),IF(BV5288="B",(CD5288*'Input Output'!$E$8)+'Input Output'!$H$8,IF(BV5288="C",(CD5288*'Input Output'!$E$11)+'Input Output'!$H$11,"")))</f>
        <v>#VALUE!</v>
      </c>
      <c r="CJ5288" t="e">
        <f>IF(BV5288="A",(CF5288*'Input Output'!$E$6)+'Input Output'!$H$6,IF(BV5288="B",(CF5288*'Input Output'!$E$9)+'Input Output'!$H$9,IF(BV5288="C",(CF5288*'Input Output'!$E$12)+'Input Output'!$H$12,"")))</f>
        <v>#VALUE!</v>
      </c>
      <c r="CL5288" t="str">
        <f t="shared" si="5419"/>
        <v/>
      </c>
    </row>
    <row r="5289" spans="71:90" x14ac:dyDescent="0.25">
      <c r="BS5289">
        <f t="shared" si="5422"/>
        <v>0</v>
      </c>
      <c r="BT5289">
        <f t="shared" si="5414"/>
        <v>609.96689583333796</v>
      </c>
      <c r="BU5289" s="15">
        <f t="shared" si="5420"/>
        <v>36598.013750000275</v>
      </c>
      <c r="BV5289" s="15" t="s">
        <v>458</v>
      </c>
      <c r="BW5289" t="str">
        <f>'Hour Loop'!BG61</f>
        <v>G01 X470.480 Y367.849</v>
      </c>
      <c r="BX5289" t="str">
        <f>'Hour Loop'!BH61</f>
        <v/>
      </c>
      <c r="BZ5289">
        <f t="shared" si="5413"/>
        <v>20.745000000000001</v>
      </c>
      <c r="CA5289" t="str">
        <f t="shared" si="5421"/>
        <v>1</v>
      </c>
      <c r="CC5289" t="str">
        <f t="shared" si="5415"/>
        <v>G01 X470.480</v>
      </c>
      <c r="CD5289" t="str">
        <f t="shared" si="5416"/>
        <v>470.480</v>
      </c>
      <c r="CE5289" t="str">
        <f t="shared" si="5417"/>
        <v>470.480 Y367.849</v>
      </c>
      <c r="CF5289" t="str">
        <f t="shared" si="5418"/>
        <v>367.849</v>
      </c>
      <c r="CI5289">
        <f>IF(BV5289="A",((CD5289*'Input Output'!$E$5)+'Input Output'!$H$5),IF(BV5289="B",(CD5289*'Input Output'!$E$8)+'Input Output'!$H$8,IF(BV5289="C",(CD5289*'Input Output'!$E$11)+'Input Output'!$H$11,"")))</f>
        <v>470.48</v>
      </c>
      <c r="CJ5289">
        <f>IF(BV5289="A",(CF5289*'Input Output'!$E$6)+'Input Output'!$H$6,IF(BV5289="B",(CF5289*'Input Output'!$E$9)+'Input Output'!$H$9,IF(BV5289="C",(CF5289*'Input Output'!$E$12)+'Input Output'!$H$12,"")))</f>
        <v>367.84899999999999</v>
      </c>
      <c r="CL5289" t="str">
        <f t="shared" si="5419"/>
        <v/>
      </c>
    </row>
    <row r="5290" spans="71:90" x14ac:dyDescent="0.25">
      <c r="BS5290">
        <f t="shared" si="5422"/>
        <v>0</v>
      </c>
      <c r="BT5290">
        <f t="shared" si="5414"/>
        <v>610.31264583333791</v>
      </c>
      <c r="BU5290" s="15">
        <f t="shared" si="5420"/>
        <v>36618.758750000277</v>
      </c>
      <c r="BV5290" s="15" t="s">
        <v>458</v>
      </c>
      <c r="BW5290" t="str">
        <f>'Hour Loop'!BG62</f>
        <v>G04 P7.38</v>
      </c>
      <c r="BX5290" t="str">
        <f>'Hour Loop'!BH62</f>
        <v/>
      </c>
      <c r="BZ5290">
        <f t="shared" si="5413"/>
        <v>7.38</v>
      </c>
      <c r="CA5290" t="str">
        <f t="shared" si="5421"/>
        <v>0</v>
      </c>
      <c r="CC5290" t="e">
        <f t="shared" si="5415"/>
        <v>#VALUE!</v>
      </c>
      <c r="CD5290" t="e">
        <f t="shared" si="5416"/>
        <v>#VALUE!</v>
      </c>
      <c r="CE5290" t="e">
        <f t="shared" si="5417"/>
        <v>#VALUE!</v>
      </c>
      <c r="CF5290" t="e">
        <f t="shared" si="5418"/>
        <v>#VALUE!</v>
      </c>
      <c r="CI5290" t="e">
        <f>IF(BV5290="A",((CD5290*'Input Output'!$E$5)+'Input Output'!$H$5),IF(BV5290="B",(CD5290*'Input Output'!$E$8)+'Input Output'!$H$8,IF(BV5290="C",(CD5290*'Input Output'!$E$11)+'Input Output'!$H$11,"")))</f>
        <v>#VALUE!</v>
      </c>
      <c r="CJ5290" t="e">
        <f>IF(BV5290="A",(CF5290*'Input Output'!$E$6)+'Input Output'!$H$6,IF(BV5290="B",(CF5290*'Input Output'!$E$9)+'Input Output'!$H$9,IF(BV5290="C",(CF5290*'Input Output'!$E$12)+'Input Output'!$H$12,"")))</f>
        <v>#VALUE!</v>
      </c>
      <c r="CL5290" t="str">
        <f t="shared" si="5419"/>
        <v/>
      </c>
    </row>
    <row r="5291" spans="71:90" x14ac:dyDescent="0.25">
      <c r="BS5291">
        <f t="shared" si="5422"/>
        <v>0</v>
      </c>
      <c r="BT5291">
        <f t="shared" si="5414"/>
        <v>610.43564583333796</v>
      </c>
      <c r="BU5291" s="15">
        <f t="shared" si="5420"/>
        <v>36626.138750000275</v>
      </c>
      <c r="BV5291" s="15" t="s">
        <v>458</v>
      </c>
      <c r="BW5291" t="str">
        <f>'Hour Loop'!BG63</f>
        <v>G01 X475.997 Y356.889</v>
      </c>
      <c r="BX5291" t="str">
        <f>'Hour Loop'!BH63</f>
        <v/>
      </c>
      <c r="BZ5291">
        <f t="shared" si="5413"/>
        <v>20.745000000000001</v>
      </c>
      <c r="CA5291" t="str">
        <f t="shared" si="5421"/>
        <v>1</v>
      </c>
      <c r="CC5291" t="str">
        <f t="shared" si="5415"/>
        <v>G01 X475.997</v>
      </c>
      <c r="CD5291" t="str">
        <f t="shared" si="5416"/>
        <v>475.997</v>
      </c>
      <c r="CE5291" t="str">
        <f t="shared" si="5417"/>
        <v>475.997 Y356.889</v>
      </c>
      <c r="CF5291" t="str">
        <f t="shared" si="5418"/>
        <v>356.889</v>
      </c>
      <c r="CI5291">
        <f>IF(BV5291="A",((CD5291*'Input Output'!$E$5)+'Input Output'!$H$5),IF(BV5291="B",(CD5291*'Input Output'!$E$8)+'Input Output'!$H$8,IF(BV5291="C",(CD5291*'Input Output'!$E$11)+'Input Output'!$H$11,"")))</f>
        <v>475.99700000000001</v>
      </c>
      <c r="CJ5291">
        <f>IF(BV5291="A",(CF5291*'Input Output'!$E$6)+'Input Output'!$H$6,IF(BV5291="B",(CF5291*'Input Output'!$E$9)+'Input Output'!$H$9,IF(BV5291="C",(CF5291*'Input Output'!$E$12)+'Input Output'!$H$12,"")))</f>
        <v>356.88900000000001</v>
      </c>
      <c r="CL5291" t="str">
        <f t="shared" si="5419"/>
        <v/>
      </c>
    </row>
    <row r="5292" spans="71:90" x14ac:dyDescent="0.25">
      <c r="BS5292">
        <f t="shared" si="5422"/>
        <v>0</v>
      </c>
      <c r="BT5292">
        <f t="shared" si="5414"/>
        <v>610.78139583333791</v>
      </c>
      <c r="BU5292" s="15">
        <f t="shared" si="5420"/>
        <v>36646.883750000277</v>
      </c>
      <c r="BV5292" s="15" t="s">
        <v>458</v>
      </c>
      <c r="BW5292" t="str">
        <f>'Hour Loop'!BG64</f>
        <v>G04 P7.38</v>
      </c>
      <c r="BX5292" t="str">
        <f>'Hour Loop'!BH64</f>
        <v/>
      </c>
      <c r="BZ5292">
        <f t="shared" si="5413"/>
        <v>7.38</v>
      </c>
      <c r="CA5292" t="str">
        <f t="shared" si="5421"/>
        <v>0</v>
      </c>
      <c r="CC5292" t="e">
        <f t="shared" si="5415"/>
        <v>#VALUE!</v>
      </c>
      <c r="CD5292" t="e">
        <f t="shared" si="5416"/>
        <v>#VALUE!</v>
      </c>
      <c r="CE5292" t="e">
        <f t="shared" si="5417"/>
        <v>#VALUE!</v>
      </c>
      <c r="CF5292" t="e">
        <f t="shared" si="5418"/>
        <v>#VALUE!</v>
      </c>
      <c r="CI5292" t="e">
        <f>IF(BV5292="A",((CD5292*'Input Output'!$E$5)+'Input Output'!$H$5),IF(BV5292="B",(CD5292*'Input Output'!$E$8)+'Input Output'!$H$8,IF(BV5292="C",(CD5292*'Input Output'!$E$11)+'Input Output'!$H$11,"")))</f>
        <v>#VALUE!</v>
      </c>
      <c r="CJ5292" t="e">
        <f>IF(BV5292="A",(CF5292*'Input Output'!$E$6)+'Input Output'!$H$6,IF(BV5292="B",(CF5292*'Input Output'!$E$9)+'Input Output'!$H$9,IF(BV5292="C",(CF5292*'Input Output'!$E$12)+'Input Output'!$H$12,"")))</f>
        <v>#VALUE!</v>
      </c>
      <c r="CL5292" t="str">
        <f t="shared" si="5419"/>
        <v/>
      </c>
    </row>
    <row r="5293" spans="71:90" x14ac:dyDescent="0.25">
      <c r="BS5293">
        <f t="shared" si="5422"/>
        <v>0</v>
      </c>
      <c r="BT5293">
        <f t="shared" si="5414"/>
        <v>610.90439583333796</v>
      </c>
      <c r="BU5293" s="15">
        <f t="shared" si="5420"/>
        <v>36654.263750000275</v>
      </c>
      <c r="BV5293" s="15" t="s">
        <v>458</v>
      </c>
      <c r="BW5293" t="str">
        <f>'Hour Loop'!BG65</f>
        <v>G01 X480.970 Y345.671</v>
      </c>
      <c r="BX5293" t="str">
        <f>'Hour Loop'!BH65</f>
        <v/>
      </c>
      <c r="BZ5293">
        <f t="shared" si="5413"/>
        <v>20.745000000000001</v>
      </c>
      <c r="CA5293" t="str">
        <f t="shared" si="5421"/>
        <v>1</v>
      </c>
      <c r="CC5293" t="str">
        <f t="shared" si="5415"/>
        <v>G01 X480.970</v>
      </c>
      <c r="CD5293" t="str">
        <f t="shared" si="5416"/>
        <v>480.970</v>
      </c>
      <c r="CE5293" t="str">
        <f t="shared" si="5417"/>
        <v>480.970 Y345.671</v>
      </c>
      <c r="CF5293" t="str">
        <f t="shared" si="5418"/>
        <v>345.671</v>
      </c>
      <c r="CI5293">
        <f>IF(BV5293="A",((CD5293*'Input Output'!$E$5)+'Input Output'!$H$5),IF(BV5293="B",(CD5293*'Input Output'!$E$8)+'Input Output'!$H$8,IF(BV5293="C",(CD5293*'Input Output'!$E$11)+'Input Output'!$H$11,"")))</f>
        <v>480.97</v>
      </c>
      <c r="CJ5293">
        <f>IF(BV5293="A",(CF5293*'Input Output'!$E$6)+'Input Output'!$H$6,IF(BV5293="B",(CF5293*'Input Output'!$E$9)+'Input Output'!$H$9,IF(BV5293="C",(CF5293*'Input Output'!$E$12)+'Input Output'!$H$12,"")))</f>
        <v>345.67099999999999</v>
      </c>
      <c r="CL5293" t="str">
        <f t="shared" si="5419"/>
        <v/>
      </c>
    </row>
    <row r="5294" spans="71:90" x14ac:dyDescent="0.25">
      <c r="BS5294">
        <f t="shared" si="5422"/>
        <v>0</v>
      </c>
      <c r="BT5294">
        <f t="shared" si="5414"/>
        <v>611.25014583333791</v>
      </c>
      <c r="BU5294" s="15">
        <f t="shared" si="5420"/>
        <v>36675.008750000277</v>
      </c>
      <c r="BV5294" s="15" t="s">
        <v>458</v>
      </c>
      <c r="BW5294" t="str">
        <f>'Hour Loop'!BG66</f>
        <v>G04 P7.38</v>
      </c>
      <c r="BX5294" t="str">
        <f>'Hour Loop'!BH66</f>
        <v/>
      </c>
      <c r="BZ5294">
        <f t="shared" si="5413"/>
        <v>7.38</v>
      </c>
      <c r="CA5294" t="str">
        <f t="shared" si="5421"/>
        <v>0</v>
      </c>
      <c r="CC5294" t="e">
        <f t="shared" si="5415"/>
        <v>#VALUE!</v>
      </c>
      <c r="CD5294" t="e">
        <f t="shared" si="5416"/>
        <v>#VALUE!</v>
      </c>
      <c r="CE5294" t="e">
        <f t="shared" si="5417"/>
        <v>#VALUE!</v>
      </c>
      <c r="CF5294" t="e">
        <f t="shared" si="5418"/>
        <v>#VALUE!</v>
      </c>
      <c r="CI5294" t="e">
        <f>IF(BV5294="A",((CD5294*'Input Output'!$E$5)+'Input Output'!$H$5),IF(BV5294="B",(CD5294*'Input Output'!$E$8)+'Input Output'!$H$8,IF(BV5294="C",(CD5294*'Input Output'!$E$11)+'Input Output'!$H$11,"")))</f>
        <v>#VALUE!</v>
      </c>
      <c r="CJ5294" t="e">
        <f>IF(BV5294="A",(CF5294*'Input Output'!$E$6)+'Input Output'!$H$6,IF(BV5294="B",(CF5294*'Input Output'!$E$9)+'Input Output'!$H$9,IF(BV5294="C",(CF5294*'Input Output'!$E$12)+'Input Output'!$H$12,"")))</f>
        <v>#VALUE!</v>
      </c>
      <c r="CL5294" t="str">
        <f t="shared" si="5419"/>
        <v/>
      </c>
    </row>
    <row r="5295" spans="71:90" x14ac:dyDescent="0.25">
      <c r="BS5295">
        <f t="shared" si="5422"/>
        <v>0</v>
      </c>
      <c r="BT5295">
        <f t="shared" si="5414"/>
        <v>611.37314583333796</v>
      </c>
      <c r="BU5295" s="15">
        <f t="shared" si="5420"/>
        <v>36682.388750000275</v>
      </c>
      <c r="BV5295" s="15" t="s">
        <v>458</v>
      </c>
      <c r="BW5295" t="str">
        <f>'Hour Loop'!BG67</f>
        <v>G01 X485.386 Y334.222</v>
      </c>
      <c r="BX5295" t="str">
        <f>'Hour Loop'!BH67</f>
        <v/>
      </c>
      <c r="BZ5295">
        <f t="shared" si="5413"/>
        <v>20.745000000000001</v>
      </c>
      <c r="CA5295" t="str">
        <f t="shared" si="5421"/>
        <v>1</v>
      </c>
      <c r="CC5295" t="str">
        <f t="shared" si="5415"/>
        <v>G01 X485.386</v>
      </c>
      <c r="CD5295" t="str">
        <f t="shared" si="5416"/>
        <v>485.386</v>
      </c>
      <c r="CE5295" t="str">
        <f t="shared" si="5417"/>
        <v>485.386 Y334.222</v>
      </c>
      <c r="CF5295" t="str">
        <f t="shared" si="5418"/>
        <v>334.222</v>
      </c>
      <c r="CI5295">
        <f>IF(BV5295="A",((CD5295*'Input Output'!$E$5)+'Input Output'!$H$5),IF(BV5295="B",(CD5295*'Input Output'!$E$8)+'Input Output'!$H$8,IF(BV5295="C",(CD5295*'Input Output'!$E$11)+'Input Output'!$H$11,"")))</f>
        <v>485.38600000000002</v>
      </c>
      <c r="CJ5295">
        <f>IF(BV5295="A",(CF5295*'Input Output'!$E$6)+'Input Output'!$H$6,IF(BV5295="B",(CF5295*'Input Output'!$E$9)+'Input Output'!$H$9,IF(BV5295="C",(CF5295*'Input Output'!$E$12)+'Input Output'!$H$12,"")))</f>
        <v>334.22199999999998</v>
      </c>
      <c r="CL5295" t="str">
        <f t="shared" si="5419"/>
        <v/>
      </c>
    </row>
    <row r="5296" spans="71:90" x14ac:dyDescent="0.25">
      <c r="BS5296">
        <f t="shared" si="5422"/>
        <v>0</v>
      </c>
      <c r="BT5296">
        <f t="shared" si="5414"/>
        <v>611.71889583333791</v>
      </c>
      <c r="BU5296" s="15">
        <f t="shared" si="5420"/>
        <v>36703.133750000277</v>
      </c>
      <c r="BV5296" s="15" t="s">
        <v>458</v>
      </c>
      <c r="BW5296" t="str">
        <f>'Hour Loop'!BG68</f>
        <v>G04 P7.38</v>
      </c>
      <c r="BX5296" t="str">
        <f>'Hour Loop'!BH68</f>
        <v/>
      </c>
      <c r="BZ5296">
        <f t="shared" si="5413"/>
        <v>7.38</v>
      </c>
      <c r="CA5296" t="str">
        <f t="shared" si="5421"/>
        <v>0</v>
      </c>
      <c r="CC5296" t="e">
        <f t="shared" si="5415"/>
        <v>#VALUE!</v>
      </c>
      <c r="CD5296" t="e">
        <f t="shared" si="5416"/>
        <v>#VALUE!</v>
      </c>
      <c r="CE5296" t="e">
        <f t="shared" si="5417"/>
        <v>#VALUE!</v>
      </c>
      <c r="CF5296" t="e">
        <f t="shared" si="5418"/>
        <v>#VALUE!</v>
      </c>
      <c r="CI5296" t="e">
        <f>IF(BV5296="A",((CD5296*'Input Output'!$E$5)+'Input Output'!$H$5),IF(BV5296="B",(CD5296*'Input Output'!$E$8)+'Input Output'!$H$8,IF(BV5296="C",(CD5296*'Input Output'!$E$11)+'Input Output'!$H$11,"")))</f>
        <v>#VALUE!</v>
      </c>
      <c r="CJ5296" t="e">
        <f>IF(BV5296="A",(CF5296*'Input Output'!$E$6)+'Input Output'!$H$6,IF(BV5296="B",(CF5296*'Input Output'!$E$9)+'Input Output'!$H$9,IF(BV5296="C",(CF5296*'Input Output'!$E$12)+'Input Output'!$H$12,"")))</f>
        <v>#VALUE!</v>
      </c>
      <c r="CL5296" t="str">
        <f t="shared" si="5419"/>
        <v/>
      </c>
    </row>
    <row r="5297" spans="71:90" x14ac:dyDescent="0.25">
      <c r="BS5297">
        <f t="shared" si="5422"/>
        <v>0</v>
      </c>
      <c r="BT5297">
        <f t="shared" si="5414"/>
        <v>611.84189583333796</v>
      </c>
      <c r="BU5297" s="15">
        <f t="shared" si="5420"/>
        <v>36710.513750000275</v>
      </c>
      <c r="BV5297" s="15" t="s">
        <v>458</v>
      </c>
      <c r="BW5297" t="str">
        <f>'Hour Loop'!BG69</f>
        <v>G01 X489.235 Y322.571</v>
      </c>
      <c r="BX5297" t="str">
        <f>'Hour Loop'!BH69</f>
        <v/>
      </c>
      <c r="BZ5297">
        <f t="shared" si="5413"/>
        <v>20.745000000000001</v>
      </c>
      <c r="CA5297" t="str">
        <f t="shared" si="5421"/>
        <v>1</v>
      </c>
      <c r="CC5297" t="str">
        <f t="shared" si="5415"/>
        <v>G01 X489.235</v>
      </c>
      <c r="CD5297" t="str">
        <f t="shared" si="5416"/>
        <v>489.235</v>
      </c>
      <c r="CE5297" t="str">
        <f t="shared" si="5417"/>
        <v>489.235 Y322.571</v>
      </c>
      <c r="CF5297" t="str">
        <f t="shared" si="5418"/>
        <v>322.571</v>
      </c>
      <c r="CI5297">
        <f>IF(BV5297="A",((CD5297*'Input Output'!$E$5)+'Input Output'!$H$5),IF(BV5297="B",(CD5297*'Input Output'!$E$8)+'Input Output'!$H$8,IF(BV5297="C",(CD5297*'Input Output'!$E$11)+'Input Output'!$H$11,"")))</f>
        <v>489.23500000000001</v>
      </c>
      <c r="CJ5297">
        <f>IF(BV5297="A",(CF5297*'Input Output'!$E$6)+'Input Output'!$H$6,IF(BV5297="B",(CF5297*'Input Output'!$E$9)+'Input Output'!$H$9,IF(BV5297="C",(CF5297*'Input Output'!$E$12)+'Input Output'!$H$12,"")))</f>
        <v>322.57100000000003</v>
      </c>
      <c r="CL5297" t="str">
        <f t="shared" si="5419"/>
        <v/>
      </c>
    </row>
    <row r="5298" spans="71:90" x14ac:dyDescent="0.25">
      <c r="BS5298">
        <f t="shared" si="5422"/>
        <v>0</v>
      </c>
      <c r="BT5298">
        <f t="shared" si="5414"/>
        <v>612.18764583333791</v>
      </c>
      <c r="BU5298" s="15">
        <f t="shared" si="5420"/>
        <v>36731.258750000277</v>
      </c>
      <c r="BV5298" s="15" t="s">
        <v>458</v>
      </c>
      <c r="BW5298" t="str">
        <f>'Hour Loop'!BG70</f>
        <v>G04 P7.38</v>
      </c>
      <c r="BX5298" t="str">
        <f>'Hour Loop'!BH70</f>
        <v/>
      </c>
      <c r="BZ5298">
        <f t="shared" si="5413"/>
        <v>7.38</v>
      </c>
      <c r="CA5298" t="str">
        <f t="shared" si="5421"/>
        <v>0</v>
      </c>
      <c r="CC5298" t="e">
        <f t="shared" si="5415"/>
        <v>#VALUE!</v>
      </c>
      <c r="CD5298" t="e">
        <f t="shared" si="5416"/>
        <v>#VALUE!</v>
      </c>
      <c r="CE5298" t="e">
        <f t="shared" si="5417"/>
        <v>#VALUE!</v>
      </c>
      <c r="CF5298" t="e">
        <f t="shared" si="5418"/>
        <v>#VALUE!</v>
      </c>
      <c r="CI5298" t="e">
        <f>IF(BV5298="A",((CD5298*'Input Output'!$E$5)+'Input Output'!$H$5),IF(BV5298="B",(CD5298*'Input Output'!$E$8)+'Input Output'!$H$8,IF(BV5298="C",(CD5298*'Input Output'!$E$11)+'Input Output'!$H$11,"")))</f>
        <v>#VALUE!</v>
      </c>
      <c r="CJ5298" t="e">
        <f>IF(BV5298="A",(CF5298*'Input Output'!$E$6)+'Input Output'!$H$6,IF(BV5298="B",(CF5298*'Input Output'!$E$9)+'Input Output'!$H$9,IF(BV5298="C",(CF5298*'Input Output'!$E$12)+'Input Output'!$H$12,"")))</f>
        <v>#VALUE!</v>
      </c>
      <c r="CL5298" t="str">
        <f t="shared" si="5419"/>
        <v/>
      </c>
    </row>
    <row r="5299" spans="71:90" x14ac:dyDescent="0.25">
      <c r="BS5299">
        <f t="shared" si="5422"/>
        <v>0</v>
      </c>
      <c r="BT5299">
        <f t="shared" si="5414"/>
        <v>612.31064583333796</v>
      </c>
      <c r="BU5299" s="15">
        <f t="shared" si="5420"/>
        <v>36738.638750000275</v>
      </c>
      <c r="BV5299" s="15" t="s">
        <v>458</v>
      </c>
      <c r="BW5299" t="str">
        <f>'Hour Loop'!BG71</f>
        <v>G01 X492.508 Y310.745</v>
      </c>
      <c r="BX5299" t="str">
        <f>'Hour Loop'!BH71</f>
        <v/>
      </c>
      <c r="BZ5299">
        <f t="shared" si="5413"/>
        <v>20.745000000000001</v>
      </c>
      <c r="CA5299" t="str">
        <f t="shared" si="5421"/>
        <v>1</v>
      </c>
      <c r="CC5299" t="str">
        <f t="shared" si="5415"/>
        <v>G01 X492.508</v>
      </c>
      <c r="CD5299" t="str">
        <f t="shared" si="5416"/>
        <v>492.508</v>
      </c>
      <c r="CE5299" t="str">
        <f t="shared" si="5417"/>
        <v>492.508 Y310.745</v>
      </c>
      <c r="CF5299" t="str">
        <f t="shared" si="5418"/>
        <v>310.745</v>
      </c>
      <c r="CI5299">
        <f>IF(BV5299="A",((CD5299*'Input Output'!$E$5)+'Input Output'!$H$5),IF(BV5299="B",(CD5299*'Input Output'!$E$8)+'Input Output'!$H$8,IF(BV5299="C",(CD5299*'Input Output'!$E$11)+'Input Output'!$H$11,"")))</f>
        <v>492.50799999999998</v>
      </c>
      <c r="CJ5299">
        <f>IF(BV5299="A",(CF5299*'Input Output'!$E$6)+'Input Output'!$H$6,IF(BV5299="B",(CF5299*'Input Output'!$E$9)+'Input Output'!$H$9,IF(BV5299="C",(CF5299*'Input Output'!$E$12)+'Input Output'!$H$12,"")))</f>
        <v>310.745</v>
      </c>
      <c r="CL5299" t="str">
        <f t="shared" si="5419"/>
        <v/>
      </c>
    </row>
    <row r="5300" spans="71:90" x14ac:dyDescent="0.25">
      <c r="BS5300">
        <f t="shared" si="5422"/>
        <v>0</v>
      </c>
      <c r="BT5300">
        <f t="shared" si="5414"/>
        <v>612.65639583333791</v>
      </c>
      <c r="BU5300" s="15">
        <f t="shared" si="5420"/>
        <v>36759.383750000277</v>
      </c>
      <c r="BV5300" s="15" t="s">
        <v>458</v>
      </c>
      <c r="BW5300" t="str">
        <f>'Hour Loop'!BG72</f>
        <v>G04 P7.38</v>
      </c>
      <c r="BX5300" t="str">
        <f>'Hour Loop'!BH72</f>
        <v/>
      </c>
      <c r="BZ5300">
        <f t="shared" si="5413"/>
        <v>7.38</v>
      </c>
      <c r="CA5300" t="str">
        <f t="shared" si="5421"/>
        <v>0</v>
      </c>
      <c r="CC5300" t="e">
        <f t="shared" si="5415"/>
        <v>#VALUE!</v>
      </c>
      <c r="CD5300" t="e">
        <f t="shared" si="5416"/>
        <v>#VALUE!</v>
      </c>
      <c r="CE5300" t="e">
        <f t="shared" si="5417"/>
        <v>#VALUE!</v>
      </c>
      <c r="CF5300" t="e">
        <f t="shared" si="5418"/>
        <v>#VALUE!</v>
      </c>
      <c r="CI5300" t="e">
        <f>IF(BV5300="A",((CD5300*'Input Output'!$E$5)+'Input Output'!$H$5),IF(BV5300="B",(CD5300*'Input Output'!$E$8)+'Input Output'!$H$8,IF(BV5300="C",(CD5300*'Input Output'!$E$11)+'Input Output'!$H$11,"")))</f>
        <v>#VALUE!</v>
      </c>
      <c r="CJ5300" t="e">
        <f>IF(BV5300="A",(CF5300*'Input Output'!$E$6)+'Input Output'!$H$6,IF(BV5300="B",(CF5300*'Input Output'!$E$9)+'Input Output'!$H$9,IF(BV5300="C",(CF5300*'Input Output'!$E$12)+'Input Output'!$H$12,"")))</f>
        <v>#VALUE!</v>
      </c>
      <c r="CL5300" t="str">
        <f t="shared" si="5419"/>
        <v/>
      </c>
    </row>
    <row r="5301" spans="71:90" x14ac:dyDescent="0.25">
      <c r="BS5301">
        <f t="shared" si="5422"/>
        <v>0</v>
      </c>
      <c r="BT5301">
        <f t="shared" si="5414"/>
        <v>612.77939583333796</v>
      </c>
      <c r="BU5301" s="15">
        <f t="shared" si="5420"/>
        <v>36766.763750000275</v>
      </c>
      <c r="BV5301" s="15" t="s">
        <v>458</v>
      </c>
      <c r="BW5301" t="str">
        <f>'Hour Loop'!BG73</f>
        <v>G01 X495.196 Y298.773</v>
      </c>
      <c r="BX5301" t="str">
        <f>'Hour Loop'!BH73</f>
        <v/>
      </c>
      <c r="BZ5301">
        <f t="shared" si="5413"/>
        <v>20.745000000000001</v>
      </c>
      <c r="CA5301" t="str">
        <f t="shared" si="5421"/>
        <v>1</v>
      </c>
      <c r="CC5301" t="str">
        <f t="shared" si="5415"/>
        <v>G01 X495.196</v>
      </c>
      <c r="CD5301" t="str">
        <f t="shared" si="5416"/>
        <v>495.196</v>
      </c>
      <c r="CE5301" t="str">
        <f t="shared" si="5417"/>
        <v>495.196 Y298.773</v>
      </c>
      <c r="CF5301" t="str">
        <f t="shared" si="5418"/>
        <v>298.773</v>
      </c>
      <c r="CI5301">
        <f>IF(BV5301="A",((CD5301*'Input Output'!$E$5)+'Input Output'!$H$5),IF(BV5301="B",(CD5301*'Input Output'!$E$8)+'Input Output'!$H$8,IF(BV5301="C",(CD5301*'Input Output'!$E$11)+'Input Output'!$H$11,"")))</f>
        <v>495.19600000000003</v>
      </c>
      <c r="CJ5301">
        <f>IF(BV5301="A",(CF5301*'Input Output'!$E$6)+'Input Output'!$H$6,IF(BV5301="B",(CF5301*'Input Output'!$E$9)+'Input Output'!$H$9,IF(BV5301="C",(CF5301*'Input Output'!$E$12)+'Input Output'!$H$12,"")))</f>
        <v>298.77300000000002</v>
      </c>
      <c r="CL5301" t="str">
        <f t="shared" si="5419"/>
        <v/>
      </c>
    </row>
    <row r="5302" spans="71:90" x14ac:dyDescent="0.25">
      <c r="BS5302">
        <f t="shared" si="5422"/>
        <v>0</v>
      </c>
      <c r="BT5302">
        <f t="shared" si="5414"/>
        <v>613.12514583333791</v>
      </c>
      <c r="BU5302" s="15">
        <f t="shared" si="5420"/>
        <v>36787.508750000277</v>
      </c>
      <c r="BV5302" s="15" t="s">
        <v>458</v>
      </c>
      <c r="BW5302" t="str">
        <f>'Hour Loop'!BG74</f>
        <v>G04 P7.38</v>
      </c>
      <c r="BX5302" t="str">
        <f>'Hour Loop'!BH74</f>
        <v/>
      </c>
      <c r="BZ5302">
        <f t="shared" si="5413"/>
        <v>7.38</v>
      </c>
      <c r="CA5302" t="str">
        <f t="shared" si="5421"/>
        <v>0</v>
      </c>
      <c r="CC5302" t="e">
        <f t="shared" si="5415"/>
        <v>#VALUE!</v>
      </c>
      <c r="CD5302" t="e">
        <f t="shared" si="5416"/>
        <v>#VALUE!</v>
      </c>
      <c r="CE5302" t="e">
        <f t="shared" si="5417"/>
        <v>#VALUE!</v>
      </c>
      <c r="CF5302" t="e">
        <f t="shared" si="5418"/>
        <v>#VALUE!</v>
      </c>
      <c r="CI5302" t="e">
        <f>IF(BV5302="A",((CD5302*'Input Output'!$E$5)+'Input Output'!$H$5),IF(BV5302="B",(CD5302*'Input Output'!$E$8)+'Input Output'!$H$8,IF(BV5302="C",(CD5302*'Input Output'!$E$11)+'Input Output'!$H$11,"")))</f>
        <v>#VALUE!</v>
      </c>
      <c r="CJ5302" t="e">
        <f>IF(BV5302="A",(CF5302*'Input Output'!$E$6)+'Input Output'!$H$6,IF(BV5302="B",(CF5302*'Input Output'!$E$9)+'Input Output'!$H$9,IF(BV5302="C",(CF5302*'Input Output'!$E$12)+'Input Output'!$H$12,"")))</f>
        <v>#VALUE!</v>
      </c>
      <c r="CL5302" t="str">
        <f t="shared" si="5419"/>
        <v/>
      </c>
    </row>
    <row r="5303" spans="71:90" x14ac:dyDescent="0.25">
      <c r="BS5303">
        <f t="shared" si="5422"/>
        <v>0</v>
      </c>
      <c r="BT5303">
        <f t="shared" si="5414"/>
        <v>613.24814583333796</v>
      </c>
      <c r="BU5303" s="15">
        <f t="shared" si="5420"/>
        <v>36794.888750000275</v>
      </c>
      <c r="BV5303" s="15" t="s">
        <v>458</v>
      </c>
      <c r="BW5303" t="str">
        <f>'Hour Loop'!BG75</f>
        <v>G01 X497.294 Y286.683</v>
      </c>
      <c r="BX5303" t="str">
        <f>'Hour Loop'!BH75</f>
        <v/>
      </c>
      <c r="BZ5303">
        <f t="shared" si="5413"/>
        <v>20.745000000000001</v>
      </c>
      <c r="CA5303" t="str">
        <f t="shared" si="5421"/>
        <v>1</v>
      </c>
      <c r="CC5303" t="str">
        <f t="shared" si="5415"/>
        <v>G01 X497.294</v>
      </c>
      <c r="CD5303" t="str">
        <f t="shared" si="5416"/>
        <v>497.294</v>
      </c>
      <c r="CE5303" t="str">
        <f t="shared" si="5417"/>
        <v>497.294 Y286.683</v>
      </c>
      <c r="CF5303" t="str">
        <f t="shared" si="5418"/>
        <v>286.683</v>
      </c>
      <c r="CI5303">
        <f>IF(BV5303="A",((CD5303*'Input Output'!$E$5)+'Input Output'!$H$5),IF(BV5303="B",(CD5303*'Input Output'!$E$8)+'Input Output'!$H$8,IF(BV5303="C",(CD5303*'Input Output'!$E$11)+'Input Output'!$H$11,"")))</f>
        <v>497.29399999999998</v>
      </c>
      <c r="CJ5303">
        <f>IF(BV5303="A",(CF5303*'Input Output'!$E$6)+'Input Output'!$H$6,IF(BV5303="B",(CF5303*'Input Output'!$E$9)+'Input Output'!$H$9,IF(BV5303="C",(CF5303*'Input Output'!$E$12)+'Input Output'!$H$12,"")))</f>
        <v>286.68299999999999</v>
      </c>
      <c r="CL5303" t="str">
        <f t="shared" si="5419"/>
        <v/>
      </c>
    </row>
    <row r="5304" spans="71:90" x14ac:dyDescent="0.25">
      <c r="BS5304">
        <f t="shared" si="5422"/>
        <v>0</v>
      </c>
      <c r="BT5304">
        <f t="shared" si="5414"/>
        <v>613.59389583333791</v>
      </c>
      <c r="BU5304" s="15">
        <f t="shared" si="5420"/>
        <v>36815.633750000277</v>
      </c>
      <c r="BV5304" s="15" t="s">
        <v>458</v>
      </c>
      <c r="BW5304" t="str">
        <f>'Hour Loop'!BG76</f>
        <v>G04 P7.38</v>
      </c>
      <c r="BX5304" t="str">
        <f>'Hour Loop'!BH76</f>
        <v/>
      </c>
      <c r="BZ5304">
        <f t="shared" si="5413"/>
        <v>7.38</v>
      </c>
      <c r="CA5304" t="str">
        <f t="shared" si="5421"/>
        <v>0</v>
      </c>
      <c r="CC5304" t="e">
        <f t="shared" si="5415"/>
        <v>#VALUE!</v>
      </c>
      <c r="CD5304" t="e">
        <f t="shared" si="5416"/>
        <v>#VALUE!</v>
      </c>
      <c r="CE5304" t="e">
        <f t="shared" si="5417"/>
        <v>#VALUE!</v>
      </c>
      <c r="CF5304" t="e">
        <f t="shared" si="5418"/>
        <v>#VALUE!</v>
      </c>
      <c r="CI5304" t="e">
        <f>IF(BV5304="A",((CD5304*'Input Output'!$E$5)+'Input Output'!$H$5),IF(BV5304="B",(CD5304*'Input Output'!$E$8)+'Input Output'!$H$8,IF(BV5304="C",(CD5304*'Input Output'!$E$11)+'Input Output'!$H$11,"")))</f>
        <v>#VALUE!</v>
      </c>
      <c r="CJ5304" t="e">
        <f>IF(BV5304="A",(CF5304*'Input Output'!$E$6)+'Input Output'!$H$6,IF(BV5304="B",(CF5304*'Input Output'!$E$9)+'Input Output'!$H$9,IF(BV5304="C",(CF5304*'Input Output'!$E$12)+'Input Output'!$H$12,"")))</f>
        <v>#VALUE!</v>
      </c>
      <c r="CL5304" t="str">
        <f t="shared" si="5419"/>
        <v/>
      </c>
    </row>
    <row r="5305" spans="71:90" x14ac:dyDescent="0.25">
      <c r="BS5305">
        <f t="shared" si="5422"/>
        <v>0</v>
      </c>
      <c r="BT5305">
        <f t="shared" si="5414"/>
        <v>613.71689583333796</v>
      </c>
      <c r="BU5305" s="15">
        <f t="shared" si="5420"/>
        <v>36823.013750000275</v>
      </c>
      <c r="BV5305" s="15" t="s">
        <v>458</v>
      </c>
      <c r="BW5305" t="str">
        <f>'Hour Loop'!BG77</f>
        <v>G01 X498.796 Y274.504</v>
      </c>
      <c r="BX5305" t="str">
        <f>'Hour Loop'!BH77</f>
        <v/>
      </c>
      <c r="BZ5305">
        <f t="shared" si="5413"/>
        <v>20.745000000000001</v>
      </c>
      <c r="CA5305" t="str">
        <f t="shared" si="5421"/>
        <v>1</v>
      </c>
      <c r="CC5305" t="str">
        <f t="shared" si="5415"/>
        <v>G01 X498.796</v>
      </c>
      <c r="CD5305" t="str">
        <f t="shared" si="5416"/>
        <v>498.796</v>
      </c>
      <c r="CE5305" t="str">
        <f t="shared" si="5417"/>
        <v>498.796 Y274.504</v>
      </c>
      <c r="CF5305" t="str">
        <f t="shared" si="5418"/>
        <v>274.504</v>
      </c>
      <c r="CI5305">
        <f>IF(BV5305="A",((CD5305*'Input Output'!$E$5)+'Input Output'!$H$5),IF(BV5305="B",(CD5305*'Input Output'!$E$8)+'Input Output'!$H$8,IF(BV5305="C",(CD5305*'Input Output'!$E$11)+'Input Output'!$H$11,"")))</f>
        <v>498.79599999999999</v>
      </c>
      <c r="CJ5305">
        <f>IF(BV5305="A",(CF5305*'Input Output'!$E$6)+'Input Output'!$H$6,IF(BV5305="B",(CF5305*'Input Output'!$E$9)+'Input Output'!$H$9,IF(BV5305="C",(CF5305*'Input Output'!$E$12)+'Input Output'!$H$12,"")))</f>
        <v>274.50400000000002</v>
      </c>
      <c r="CL5305" t="str">
        <f t="shared" si="5419"/>
        <v/>
      </c>
    </row>
    <row r="5306" spans="71:90" x14ac:dyDescent="0.25">
      <c r="BS5306">
        <f t="shared" si="5422"/>
        <v>0</v>
      </c>
      <c r="BT5306">
        <f t="shared" si="5414"/>
        <v>614.06264583333791</v>
      </c>
      <c r="BU5306" s="15">
        <f t="shared" si="5420"/>
        <v>36843.758750000277</v>
      </c>
      <c r="BV5306" s="15" t="s">
        <v>458</v>
      </c>
      <c r="BW5306" t="str">
        <f>'Hour Loop'!BG78</f>
        <v>G04 P7.38</v>
      </c>
      <c r="BX5306" t="str">
        <f>'Hour Loop'!BH78</f>
        <v/>
      </c>
      <c r="BZ5306">
        <f t="shared" si="5413"/>
        <v>7.38</v>
      </c>
      <c r="CA5306" t="str">
        <f t="shared" si="5421"/>
        <v>0</v>
      </c>
      <c r="CC5306" t="e">
        <f t="shared" si="5415"/>
        <v>#VALUE!</v>
      </c>
      <c r="CD5306" t="e">
        <f t="shared" si="5416"/>
        <v>#VALUE!</v>
      </c>
      <c r="CE5306" t="e">
        <f t="shared" si="5417"/>
        <v>#VALUE!</v>
      </c>
      <c r="CF5306" t="e">
        <f t="shared" si="5418"/>
        <v>#VALUE!</v>
      </c>
      <c r="CI5306" t="e">
        <f>IF(BV5306="A",((CD5306*'Input Output'!$E$5)+'Input Output'!$H$5),IF(BV5306="B",(CD5306*'Input Output'!$E$8)+'Input Output'!$H$8,IF(BV5306="C",(CD5306*'Input Output'!$E$11)+'Input Output'!$H$11,"")))</f>
        <v>#VALUE!</v>
      </c>
      <c r="CJ5306" t="e">
        <f>IF(BV5306="A",(CF5306*'Input Output'!$E$6)+'Input Output'!$H$6,IF(BV5306="B",(CF5306*'Input Output'!$E$9)+'Input Output'!$H$9,IF(BV5306="C",(CF5306*'Input Output'!$E$12)+'Input Output'!$H$12,"")))</f>
        <v>#VALUE!</v>
      </c>
      <c r="CL5306" t="str">
        <f t="shared" si="5419"/>
        <v/>
      </c>
    </row>
    <row r="5307" spans="71:90" x14ac:dyDescent="0.25">
      <c r="BS5307">
        <f t="shared" si="5422"/>
        <v>0</v>
      </c>
      <c r="BT5307">
        <f t="shared" si="5414"/>
        <v>614.18564583333796</v>
      </c>
      <c r="BU5307" s="15">
        <f t="shared" si="5420"/>
        <v>36851.138750000275</v>
      </c>
      <c r="BV5307" s="15" t="s">
        <v>458</v>
      </c>
      <c r="BW5307" t="str">
        <f>'Hour Loop'!BG79</f>
        <v>G01 X499.699 Y262.267</v>
      </c>
      <c r="BX5307" t="str">
        <f>'Hour Loop'!BH79</f>
        <v/>
      </c>
      <c r="BZ5307">
        <f t="shared" si="5413"/>
        <v>20.745000000000001</v>
      </c>
      <c r="CA5307" t="str">
        <f t="shared" si="5421"/>
        <v>1</v>
      </c>
      <c r="CC5307" t="str">
        <f t="shared" si="5415"/>
        <v>G01 X499.699</v>
      </c>
      <c r="CD5307" t="str">
        <f t="shared" si="5416"/>
        <v>499.699</v>
      </c>
      <c r="CE5307" t="str">
        <f t="shared" si="5417"/>
        <v>499.699 Y262.267</v>
      </c>
      <c r="CF5307" t="str">
        <f t="shared" si="5418"/>
        <v>262.267</v>
      </c>
      <c r="CI5307">
        <f>IF(BV5307="A",((CD5307*'Input Output'!$E$5)+'Input Output'!$H$5),IF(BV5307="B",(CD5307*'Input Output'!$E$8)+'Input Output'!$H$8,IF(BV5307="C",(CD5307*'Input Output'!$E$11)+'Input Output'!$H$11,"")))</f>
        <v>499.69900000000001</v>
      </c>
      <c r="CJ5307">
        <f>IF(BV5307="A",(CF5307*'Input Output'!$E$6)+'Input Output'!$H$6,IF(BV5307="B",(CF5307*'Input Output'!$E$9)+'Input Output'!$H$9,IF(BV5307="C",(CF5307*'Input Output'!$E$12)+'Input Output'!$H$12,"")))</f>
        <v>262.267</v>
      </c>
      <c r="CL5307" t="str">
        <f t="shared" si="5419"/>
        <v/>
      </c>
    </row>
    <row r="5308" spans="71:90" x14ac:dyDescent="0.25">
      <c r="BS5308">
        <f t="shared" si="5422"/>
        <v>0</v>
      </c>
      <c r="BT5308">
        <f t="shared" si="5414"/>
        <v>614.53139583333791</v>
      </c>
      <c r="BU5308" s="15">
        <f t="shared" si="5420"/>
        <v>36871.883750000277</v>
      </c>
      <c r="BV5308" s="15" t="s">
        <v>458</v>
      </c>
      <c r="BW5308" t="str">
        <f>'Hour Loop'!BG80</f>
        <v>G04 P7.38</v>
      </c>
      <c r="BX5308" t="str">
        <f>'Hour Loop'!BH80</f>
        <v/>
      </c>
      <c r="BZ5308">
        <f t="shared" si="5413"/>
        <v>7.38</v>
      </c>
      <c r="CA5308" t="str">
        <f t="shared" si="5421"/>
        <v>0</v>
      </c>
      <c r="CC5308" t="e">
        <f t="shared" si="5415"/>
        <v>#VALUE!</v>
      </c>
      <c r="CD5308" t="e">
        <f t="shared" si="5416"/>
        <v>#VALUE!</v>
      </c>
      <c r="CE5308" t="e">
        <f t="shared" si="5417"/>
        <v>#VALUE!</v>
      </c>
      <c r="CF5308" t="e">
        <f t="shared" si="5418"/>
        <v>#VALUE!</v>
      </c>
      <c r="CI5308" t="e">
        <f>IF(BV5308="A",((CD5308*'Input Output'!$E$5)+'Input Output'!$H$5),IF(BV5308="B",(CD5308*'Input Output'!$E$8)+'Input Output'!$H$8,IF(BV5308="C",(CD5308*'Input Output'!$E$11)+'Input Output'!$H$11,"")))</f>
        <v>#VALUE!</v>
      </c>
      <c r="CJ5308" t="e">
        <f>IF(BV5308="A",(CF5308*'Input Output'!$E$6)+'Input Output'!$H$6,IF(BV5308="B",(CF5308*'Input Output'!$E$9)+'Input Output'!$H$9,IF(BV5308="C",(CF5308*'Input Output'!$E$12)+'Input Output'!$H$12,"")))</f>
        <v>#VALUE!</v>
      </c>
      <c r="CL5308" t="str">
        <f t="shared" si="5419"/>
        <v/>
      </c>
    </row>
    <row r="5309" spans="71:90" x14ac:dyDescent="0.25">
      <c r="BS5309">
        <f t="shared" si="5422"/>
        <v>0</v>
      </c>
      <c r="BT5309">
        <f t="shared" si="5414"/>
        <v>614.65439583333796</v>
      </c>
      <c r="BU5309" s="15">
        <f t="shared" si="5420"/>
        <v>36879.263750000275</v>
      </c>
      <c r="BV5309" s="15" t="s">
        <v>458</v>
      </c>
      <c r="BW5309" t="str">
        <f>'Hour Loop'!BG81</f>
        <v>G01 X500.000 Y250.000</v>
      </c>
      <c r="BX5309" t="str">
        <f>'Hour Loop'!BH81</f>
        <v/>
      </c>
      <c r="BZ5309">
        <f t="shared" si="5413"/>
        <v>20.745000000000001</v>
      </c>
      <c r="CA5309" t="str">
        <f t="shared" si="5421"/>
        <v>1</v>
      </c>
      <c r="CC5309" t="str">
        <f t="shared" si="5415"/>
        <v>G01 X500.000</v>
      </c>
      <c r="CD5309" t="str">
        <f t="shared" si="5416"/>
        <v>500.000</v>
      </c>
      <c r="CE5309" t="str">
        <f t="shared" si="5417"/>
        <v>500.000 Y250.000</v>
      </c>
      <c r="CF5309" t="str">
        <f t="shared" si="5418"/>
        <v>250.000</v>
      </c>
      <c r="CI5309">
        <f>IF(BV5309="A",((CD5309*'Input Output'!$E$5)+'Input Output'!$H$5),IF(BV5309="B",(CD5309*'Input Output'!$E$8)+'Input Output'!$H$8,IF(BV5309="C",(CD5309*'Input Output'!$E$11)+'Input Output'!$H$11,"")))</f>
        <v>500</v>
      </c>
      <c r="CJ5309">
        <f>IF(BV5309="A",(CF5309*'Input Output'!$E$6)+'Input Output'!$H$6,IF(BV5309="B",(CF5309*'Input Output'!$E$9)+'Input Output'!$H$9,IF(BV5309="C",(CF5309*'Input Output'!$E$12)+'Input Output'!$H$12,"")))</f>
        <v>250</v>
      </c>
      <c r="CL5309" t="str">
        <f t="shared" si="5419"/>
        <v/>
      </c>
    </row>
    <row r="5310" spans="71:90" x14ac:dyDescent="0.25">
      <c r="BS5310">
        <f t="shared" si="5422"/>
        <v>0</v>
      </c>
      <c r="BT5310">
        <f t="shared" si="5414"/>
        <v>615.00014583333791</v>
      </c>
      <c r="BU5310" s="15">
        <f t="shared" si="5420"/>
        <v>36900.008750000277</v>
      </c>
      <c r="BV5310" s="15" t="s">
        <v>458</v>
      </c>
      <c r="BW5310" t="str">
        <f>'Hour Loop'!BG82</f>
        <v>G04 P7.38</v>
      </c>
      <c r="BX5310" t="str">
        <f>'Hour Loop'!BH82</f>
        <v/>
      </c>
      <c r="BZ5310">
        <f t="shared" ref="BZ5310:BZ5373" si="5423">BF82</f>
        <v>7.38</v>
      </c>
      <c r="CA5310" t="str">
        <f t="shared" si="5421"/>
        <v>0</v>
      </c>
      <c r="CC5310" t="e">
        <f t="shared" si="5415"/>
        <v>#VALUE!</v>
      </c>
      <c r="CD5310" t="e">
        <f t="shared" si="5416"/>
        <v>#VALUE!</v>
      </c>
      <c r="CE5310" t="e">
        <f t="shared" si="5417"/>
        <v>#VALUE!</v>
      </c>
      <c r="CF5310" t="e">
        <f t="shared" si="5418"/>
        <v>#VALUE!</v>
      </c>
      <c r="CI5310" t="e">
        <f>IF(BV5310="A",((CD5310*'Input Output'!$E$5)+'Input Output'!$H$5),IF(BV5310="B",(CD5310*'Input Output'!$E$8)+'Input Output'!$H$8,IF(BV5310="C",(CD5310*'Input Output'!$E$11)+'Input Output'!$H$11,"")))</f>
        <v>#VALUE!</v>
      </c>
      <c r="CJ5310" t="e">
        <f>IF(BV5310="A",(CF5310*'Input Output'!$E$6)+'Input Output'!$H$6,IF(BV5310="B",(CF5310*'Input Output'!$E$9)+'Input Output'!$H$9,IF(BV5310="C",(CF5310*'Input Output'!$E$12)+'Input Output'!$H$12,"")))</f>
        <v>#VALUE!</v>
      </c>
      <c r="CL5310" t="str">
        <f t="shared" si="5419"/>
        <v/>
      </c>
    </row>
    <row r="5311" spans="71:90" x14ac:dyDescent="0.25">
      <c r="BS5311">
        <f t="shared" si="5422"/>
        <v>0</v>
      </c>
      <c r="BT5311">
        <f t="shared" si="5414"/>
        <v>615.12314583333796</v>
      </c>
      <c r="BU5311" s="15">
        <f t="shared" si="5420"/>
        <v>36907.388750000275</v>
      </c>
      <c r="BV5311" s="15" t="s">
        <v>458</v>
      </c>
      <c r="BW5311" t="str">
        <f>'Hour Loop'!BG83</f>
        <v>G01 X499.699 Y237.733</v>
      </c>
      <c r="BX5311" t="str">
        <f>'Hour Loop'!BH83</f>
        <v/>
      </c>
      <c r="BZ5311">
        <f t="shared" si="5423"/>
        <v>20.745000000000001</v>
      </c>
      <c r="CA5311" t="str">
        <f t="shared" si="5421"/>
        <v>1</v>
      </c>
      <c r="CC5311" t="str">
        <f t="shared" si="5415"/>
        <v>G01 X499.699</v>
      </c>
      <c r="CD5311" t="str">
        <f t="shared" si="5416"/>
        <v>499.699</v>
      </c>
      <c r="CE5311" t="str">
        <f t="shared" si="5417"/>
        <v>499.699 Y237.733</v>
      </c>
      <c r="CF5311" t="str">
        <f t="shared" si="5418"/>
        <v>237.733</v>
      </c>
      <c r="CI5311">
        <f>IF(BV5311="A",((CD5311*'Input Output'!$E$5)+'Input Output'!$H$5),IF(BV5311="B",(CD5311*'Input Output'!$E$8)+'Input Output'!$H$8,IF(BV5311="C",(CD5311*'Input Output'!$E$11)+'Input Output'!$H$11,"")))</f>
        <v>499.69900000000001</v>
      </c>
      <c r="CJ5311">
        <f>IF(BV5311="A",(CF5311*'Input Output'!$E$6)+'Input Output'!$H$6,IF(BV5311="B",(CF5311*'Input Output'!$E$9)+'Input Output'!$H$9,IF(BV5311="C",(CF5311*'Input Output'!$E$12)+'Input Output'!$H$12,"")))</f>
        <v>237.733</v>
      </c>
      <c r="CL5311" t="str">
        <f t="shared" si="5419"/>
        <v/>
      </c>
    </row>
    <row r="5312" spans="71:90" x14ac:dyDescent="0.25">
      <c r="BS5312">
        <f t="shared" si="5422"/>
        <v>0</v>
      </c>
      <c r="BT5312">
        <f t="shared" si="5414"/>
        <v>615.46889583333791</v>
      </c>
      <c r="BU5312" s="15">
        <f t="shared" si="5420"/>
        <v>36928.133750000277</v>
      </c>
      <c r="BV5312" s="15" t="s">
        <v>458</v>
      </c>
      <c r="BW5312" t="str">
        <f>'Hour Loop'!BG84</f>
        <v>G04 P7.38</v>
      </c>
      <c r="BX5312" t="str">
        <f>'Hour Loop'!BH84</f>
        <v/>
      </c>
      <c r="BZ5312">
        <f t="shared" si="5423"/>
        <v>7.38</v>
      </c>
      <c r="CA5312" t="str">
        <f t="shared" si="5421"/>
        <v>0</v>
      </c>
      <c r="CC5312" t="e">
        <f t="shared" si="5415"/>
        <v>#VALUE!</v>
      </c>
      <c r="CD5312" t="e">
        <f t="shared" si="5416"/>
        <v>#VALUE!</v>
      </c>
      <c r="CE5312" t="e">
        <f t="shared" si="5417"/>
        <v>#VALUE!</v>
      </c>
      <c r="CF5312" t="e">
        <f t="shared" si="5418"/>
        <v>#VALUE!</v>
      </c>
      <c r="CI5312" t="e">
        <f>IF(BV5312="A",((CD5312*'Input Output'!$E$5)+'Input Output'!$H$5),IF(BV5312="B",(CD5312*'Input Output'!$E$8)+'Input Output'!$H$8,IF(BV5312="C",(CD5312*'Input Output'!$E$11)+'Input Output'!$H$11,"")))</f>
        <v>#VALUE!</v>
      </c>
      <c r="CJ5312" t="e">
        <f>IF(BV5312="A",(CF5312*'Input Output'!$E$6)+'Input Output'!$H$6,IF(BV5312="B",(CF5312*'Input Output'!$E$9)+'Input Output'!$H$9,IF(BV5312="C",(CF5312*'Input Output'!$E$12)+'Input Output'!$H$12,"")))</f>
        <v>#VALUE!</v>
      </c>
      <c r="CL5312" t="str">
        <f t="shared" si="5419"/>
        <v/>
      </c>
    </row>
    <row r="5313" spans="71:90" x14ac:dyDescent="0.25">
      <c r="BS5313">
        <f t="shared" si="5422"/>
        <v>0</v>
      </c>
      <c r="BT5313">
        <f t="shared" si="5414"/>
        <v>615.59189583333796</v>
      </c>
      <c r="BU5313" s="15">
        <f t="shared" si="5420"/>
        <v>36935.513750000275</v>
      </c>
      <c r="BV5313" s="15" t="s">
        <v>458</v>
      </c>
      <c r="BW5313" t="str">
        <f>'Hour Loop'!BG85</f>
        <v>G01 X498.796 Y225.496</v>
      </c>
      <c r="BX5313" t="str">
        <f>'Hour Loop'!BH85</f>
        <v/>
      </c>
      <c r="BZ5313">
        <f t="shared" si="5423"/>
        <v>20.745000000000001</v>
      </c>
      <c r="CA5313" t="str">
        <f t="shared" si="5421"/>
        <v>1</v>
      </c>
      <c r="CC5313" t="str">
        <f t="shared" si="5415"/>
        <v>G01 X498.796</v>
      </c>
      <c r="CD5313" t="str">
        <f t="shared" si="5416"/>
        <v>498.796</v>
      </c>
      <c r="CE5313" t="str">
        <f t="shared" si="5417"/>
        <v>498.796 Y225.496</v>
      </c>
      <c r="CF5313" t="str">
        <f t="shared" si="5418"/>
        <v>225.496</v>
      </c>
      <c r="CI5313">
        <f>IF(BV5313="A",((CD5313*'Input Output'!$E$5)+'Input Output'!$H$5),IF(BV5313="B",(CD5313*'Input Output'!$E$8)+'Input Output'!$H$8,IF(BV5313="C",(CD5313*'Input Output'!$E$11)+'Input Output'!$H$11,"")))</f>
        <v>498.79599999999999</v>
      </c>
      <c r="CJ5313">
        <f>IF(BV5313="A",(CF5313*'Input Output'!$E$6)+'Input Output'!$H$6,IF(BV5313="B",(CF5313*'Input Output'!$E$9)+'Input Output'!$H$9,IF(BV5313="C",(CF5313*'Input Output'!$E$12)+'Input Output'!$H$12,"")))</f>
        <v>225.49600000000001</v>
      </c>
      <c r="CL5313" t="str">
        <f t="shared" si="5419"/>
        <v/>
      </c>
    </row>
    <row r="5314" spans="71:90" x14ac:dyDescent="0.25">
      <c r="BS5314">
        <f t="shared" si="5422"/>
        <v>0</v>
      </c>
      <c r="BT5314">
        <f t="shared" si="5414"/>
        <v>615.93764583333791</v>
      </c>
      <c r="BU5314" s="15">
        <f t="shared" si="5420"/>
        <v>36956.258750000277</v>
      </c>
      <c r="BV5314" s="15" t="s">
        <v>458</v>
      </c>
      <c r="BW5314" t="str">
        <f>'Hour Loop'!BG86</f>
        <v>G04 P7.38</v>
      </c>
      <c r="BX5314" t="str">
        <f>'Hour Loop'!BH86</f>
        <v/>
      </c>
      <c r="BZ5314">
        <f t="shared" si="5423"/>
        <v>7.38</v>
      </c>
      <c r="CA5314" t="str">
        <f t="shared" si="5421"/>
        <v>0</v>
      </c>
      <c r="CC5314" t="e">
        <f t="shared" si="5415"/>
        <v>#VALUE!</v>
      </c>
      <c r="CD5314" t="e">
        <f t="shared" si="5416"/>
        <v>#VALUE!</v>
      </c>
      <c r="CE5314" t="e">
        <f t="shared" si="5417"/>
        <v>#VALUE!</v>
      </c>
      <c r="CF5314" t="e">
        <f t="shared" si="5418"/>
        <v>#VALUE!</v>
      </c>
      <c r="CI5314" t="e">
        <f>IF(BV5314="A",((CD5314*'Input Output'!$E$5)+'Input Output'!$H$5),IF(BV5314="B",(CD5314*'Input Output'!$E$8)+'Input Output'!$H$8,IF(BV5314="C",(CD5314*'Input Output'!$E$11)+'Input Output'!$H$11,"")))</f>
        <v>#VALUE!</v>
      </c>
      <c r="CJ5314" t="e">
        <f>IF(BV5314="A",(CF5314*'Input Output'!$E$6)+'Input Output'!$H$6,IF(BV5314="B",(CF5314*'Input Output'!$E$9)+'Input Output'!$H$9,IF(BV5314="C",(CF5314*'Input Output'!$E$12)+'Input Output'!$H$12,"")))</f>
        <v>#VALUE!</v>
      </c>
      <c r="CL5314" t="str">
        <f t="shared" si="5419"/>
        <v/>
      </c>
    </row>
    <row r="5315" spans="71:90" x14ac:dyDescent="0.25">
      <c r="BS5315">
        <f t="shared" si="5422"/>
        <v>0</v>
      </c>
      <c r="BT5315">
        <f t="shared" si="5414"/>
        <v>616.06064583333796</v>
      </c>
      <c r="BU5315" s="15">
        <f t="shared" si="5420"/>
        <v>36963.638750000275</v>
      </c>
      <c r="BV5315" s="15" t="s">
        <v>458</v>
      </c>
      <c r="BW5315" t="str">
        <f>'Hour Loop'!BG87</f>
        <v>G01 X497.294 Y213.317</v>
      </c>
      <c r="BX5315" t="str">
        <f>'Hour Loop'!BH87</f>
        <v/>
      </c>
      <c r="BZ5315">
        <f t="shared" si="5423"/>
        <v>20.745000000000001</v>
      </c>
      <c r="CA5315" t="str">
        <f t="shared" si="5421"/>
        <v>1</v>
      </c>
      <c r="CC5315" t="str">
        <f t="shared" si="5415"/>
        <v>G01 X497.294</v>
      </c>
      <c r="CD5315" t="str">
        <f t="shared" si="5416"/>
        <v>497.294</v>
      </c>
      <c r="CE5315" t="str">
        <f t="shared" si="5417"/>
        <v>497.294 Y213.317</v>
      </c>
      <c r="CF5315" t="str">
        <f t="shared" si="5418"/>
        <v>213.317</v>
      </c>
      <c r="CI5315">
        <f>IF(BV5315="A",((CD5315*'Input Output'!$E$5)+'Input Output'!$H$5),IF(BV5315="B",(CD5315*'Input Output'!$E$8)+'Input Output'!$H$8,IF(BV5315="C",(CD5315*'Input Output'!$E$11)+'Input Output'!$H$11,"")))</f>
        <v>497.29399999999998</v>
      </c>
      <c r="CJ5315">
        <f>IF(BV5315="A",(CF5315*'Input Output'!$E$6)+'Input Output'!$H$6,IF(BV5315="B",(CF5315*'Input Output'!$E$9)+'Input Output'!$H$9,IF(BV5315="C",(CF5315*'Input Output'!$E$12)+'Input Output'!$H$12,"")))</f>
        <v>213.31700000000001</v>
      </c>
      <c r="CL5315" t="str">
        <f t="shared" si="5419"/>
        <v/>
      </c>
    </row>
    <row r="5316" spans="71:90" x14ac:dyDescent="0.25">
      <c r="BS5316">
        <f t="shared" si="5422"/>
        <v>0</v>
      </c>
      <c r="BT5316">
        <f t="shared" si="5414"/>
        <v>616.40639583333791</v>
      </c>
      <c r="BU5316" s="15">
        <f t="shared" si="5420"/>
        <v>36984.383750000277</v>
      </c>
      <c r="BV5316" s="15" t="s">
        <v>458</v>
      </c>
      <c r="BW5316" t="str">
        <f>'Hour Loop'!BG88</f>
        <v>G04 P7.38</v>
      </c>
      <c r="BX5316" t="str">
        <f>'Hour Loop'!BH88</f>
        <v/>
      </c>
      <c r="BZ5316">
        <f t="shared" si="5423"/>
        <v>7.38</v>
      </c>
      <c r="CA5316" t="str">
        <f t="shared" si="5421"/>
        <v>0</v>
      </c>
      <c r="CC5316" t="e">
        <f t="shared" si="5415"/>
        <v>#VALUE!</v>
      </c>
      <c r="CD5316" t="e">
        <f t="shared" si="5416"/>
        <v>#VALUE!</v>
      </c>
      <c r="CE5316" t="e">
        <f t="shared" si="5417"/>
        <v>#VALUE!</v>
      </c>
      <c r="CF5316" t="e">
        <f t="shared" si="5418"/>
        <v>#VALUE!</v>
      </c>
      <c r="CI5316" t="e">
        <f>IF(BV5316="A",((CD5316*'Input Output'!$E$5)+'Input Output'!$H$5),IF(BV5316="B",(CD5316*'Input Output'!$E$8)+'Input Output'!$H$8,IF(BV5316="C",(CD5316*'Input Output'!$E$11)+'Input Output'!$H$11,"")))</f>
        <v>#VALUE!</v>
      </c>
      <c r="CJ5316" t="e">
        <f>IF(BV5316="A",(CF5316*'Input Output'!$E$6)+'Input Output'!$H$6,IF(BV5316="B",(CF5316*'Input Output'!$E$9)+'Input Output'!$H$9,IF(BV5316="C",(CF5316*'Input Output'!$E$12)+'Input Output'!$H$12,"")))</f>
        <v>#VALUE!</v>
      </c>
      <c r="CL5316" t="str">
        <f t="shared" si="5419"/>
        <v/>
      </c>
    </row>
    <row r="5317" spans="71:90" x14ac:dyDescent="0.25">
      <c r="BS5317">
        <f t="shared" si="5422"/>
        <v>0</v>
      </c>
      <c r="BT5317">
        <f t="shared" si="5414"/>
        <v>616.52939583333796</v>
      </c>
      <c r="BU5317" s="15">
        <f t="shared" si="5420"/>
        <v>36991.763750000275</v>
      </c>
      <c r="BV5317" s="15" t="s">
        <v>458</v>
      </c>
      <c r="BW5317" t="str">
        <f>'Hour Loop'!BG89</f>
        <v>G01 X495.196 Y201.227</v>
      </c>
      <c r="BX5317" t="str">
        <f>'Hour Loop'!BH89</f>
        <v/>
      </c>
      <c r="BZ5317">
        <f t="shared" si="5423"/>
        <v>20.745000000000001</v>
      </c>
      <c r="CA5317" t="str">
        <f t="shared" si="5421"/>
        <v>1</v>
      </c>
      <c r="CC5317" t="str">
        <f t="shared" si="5415"/>
        <v>G01 X495.196</v>
      </c>
      <c r="CD5317" t="str">
        <f t="shared" si="5416"/>
        <v>495.196</v>
      </c>
      <c r="CE5317" t="str">
        <f t="shared" si="5417"/>
        <v>495.196 Y201.227</v>
      </c>
      <c r="CF5317" t="str">
        <f t="shared" si="5418"/>
        <v>201.227</v>
      </c>
      <c r="CI5317">
        <f>IF(BV5317="A",((CD5317*'Input Output'!$E$5)+'Input Output'!$H$5),IF(BV5317="B",(CD5317*'Input Output'!$E$8)+'Input Output'!$H$8,IF(BV5317="C",(CD5317*'Input Output'!$E$11)+'Input Output'!$H$11,"")))</f>
        <v>495.19600000000003</v>
      </c>
      <c r="CJ5317">
        <f>IF(BV5317="A",(CF5317*'Input Output'!$E$6)+'Input Output'!$H$6,IF(BV5317="B",(CF5317*'Input Output'!$E$9)+'Input Output'!$H$9,IF(BV5317="C",(CF5317*'Input Output'!$E$12)+'Input Output'!$H$12,"")))</f>
        <v>201.227</v>
      </c>
      <c r="CL5317" t="str">
        <f t="shared" si="5419"/>
        <v/>
      </c>
    </row>
    <row r="5318" spans="71:90" x14ac:dyDescent="0.25">
      <c r="BS5318">
        <f t="shared" si="5422"/>
        <v>0</v>
      </c>
      <c r="BT5318">
        <f t="shared" si="5414"/>
        <v>616.87514583333791</v>
      </c>
      <c r="BU5318" s="15">
        <f t="shared" si="5420"/>
        <v>37012.508750000277</v>
      </c>
      <c r="BV5318" s="15" t="s">
        <v>458</v>
      </c>
      <c r="BW5318" t="str">
        <f>'Hour Loop'!BG90</f>
        <v>G04 P7.38</v>
      </c>
      <c r="BX5318" t="str">
        <f>'Hour Loop'!BH90</f>
        <v/>
      </c>
      <c r="BZ5318">
        <f t="shared" si="5423"/>
        <v>7.38</v>
      </c>
      <c r="CA5318" t="str">
        <f t="shared" si="5421"/>
        <v>0</v>
      </c>
      <c r="CC5318" t="e">
        <f t="shared" si="5415"/>
        <v>#VALUE!</v>
      </c>
      <c r="CD5318" t="e">
        <f t="shared" si="5416"/>
        <v>#VALUE!</v>
      </c>
      <c r="CE5318" t="e">
        <f t="shared" si="5417"/>
        <v>#VALUE!</v>
      </c>
      <c r="CF5318" t="e">
        <f t="shared" si="5418"/>
        <v>#VALUE!</v>
      </c>
      <c r="CI5318" t="e">
        <f>IF(BV5318="A",((CD5318*'Input Output'!$E$5)+'Input Output'!$H$5),IF(BV5318="B",(CD5318*'Input Output'!$E$8)+'Input Output'!$H$8,IF(BV5318="C",(CD5318*'Input Output'!$E$11)+'Input Output'!$H$11,"")))</f>
        <v>#VALUE!</v>
      </c>
      <c r="CJ5318" t="e">
        <f>IF(BV5318="A",(CF5318*'Input Output'!$E$6)+'Input Output'!$H$6,IF(BV5318="B",(CF5318*'Input Output'!$E$9)+'Input Output'!$H$9,IF(BV5318="C",(CF5318*'Input Output'!$E$12)+'Input Output'!$H$12,"")))</f>
        <v>#VALUE!</v>
      </c>
      <c r="CL5318" t="str">
        <f t="shared" si="5419"/>
        <v/>
      </c>
    </row>
    <row r="5319" spans="71:90" x14ac:dyDescent="0.25">
      <c r="BS5319">
        <f t="shared" si="5422"/>
        <v>0</v>
      </c>
      <c r="BT5319">
        <f t="shared" si="5414"/>
        <v>616.99814583333796</v>
      </c>
      <c r="BU5319" s="15">
        <f t="shared" si="5420"/>
        <v>37019.888750000275</v>
      </c>
      <c r="BV5319" s="15" t="s">
        <v>458</v>
      </c>
      <c r="BW5319" t="str">
        <f>'Hour Loop'!BG91</f>
        <v>G01 X492.508 Y189.255</v>
      </c>
      <c r="BX5319" t="str">
        <f>'Hour Loop'!BH91</f>
        <v/>
      </c>
      <c r="BZ5319">
        <f t="shared" si="5423"/>
        <v>20.745000000000001</v>
      </c>
      <c r="CA5319" t="str">
        <f t="shared" si="5421"/>
        <v>1</v>
      </c>
      <c r="CC5319" t="str">
        <f t="shared" si="5415"/>
        <v>G01 X492.508</v>
      </c>
      <c r="CD5319" t="str">
        <f t="shared" si="5416"/>
        <v>492.508</v>
      </c>
      <c r="CE5319" t="str">
        <f t="shared" si="5417"/>
        <v>492.508 Y189.255</v>
      </c>
      <c r="CF5319" t="str">
        <f t="shared" si="5418"/>
        <v>189.255</v>
      </c>
      <c r="CI5319">
        <f>IF(BV5319="A",((CD5319*'Input Output'!$E$5)+'Input Output'!$H$5),IF(BV5319="B",(CD5319*'Input Output'!$E$8)+'Input Output'!$H$8,IF(BV5319="C",(CD5319*'Input Output'!$E$11)+'Input Output'!$H$11,"")))</f>
        <v>492.50799999999998</v>
      </c>
      <c r="CJ5319">
        <f>IF(BV5319="A",(CF5319*'Input Output'!$E$6)+'Input Output'!$H$6,IF(BV5319="B",(CF5319*'Input Output'!$E$9)+'Input Output'!$H$9,IF(BV5319="C",(CF5319*'Input Output'!$E$12)+'Input Output'!$H$12,"")))</f>
        <v>189.255</v>
      </c>
      <c r="CL5319" t="str">
        <f t="shared" si="5419"/>
        <v/>
      </c>
    </row>
    <row r="5320" spans="71:90" x14ac:dyDescent="0.25">
      <c r="BS5320">
        <f t="shared" si="5422"/>
        <v>0</v>
      </c>
      <c r="BT5320">
        <f t="shared" si="5414"/>
        <v>617.34389583333791</v>
      </c>
      <c r="BU5320" s="15">
        <f t="shared" si="5420"/>
        <v>37040.633750000277</v>
      </c>
      <c r="BV5320" s="15" t="s">
        <v>458</v>
      </c>
      <c r="BW5320" t="str">
        <f>'Hour Loop'!BG92</f>
        <v>G04 P7.38</v>
      </c>
      <c r="BX5320" t="str">
        <f>'Hour Loop'!BH92</f>
        <v/>
      </c>
      <c r="BZ5320">
        <f t="shared" si="5423"/>
        <v>7.38</v>
      </c>
      <c r="CA5320" t="str">
        <f t="shared" si="5421"/>
        <v>0</v>
      </c>
      <c r="CC5320" t="e">
        <f t="shared" si="5415"/>
        <v>#VALUE!</v>
      </c>
      <c r="CD5320" t="e">
        <f t="shared" si="5416"/>
        <v>#VALUE!</v>
      </c>
      <c r="CE5320" t="e">
        <f t="shared" si="5417"/>
        <v>#VALUE!</v>
      </c>
      <c r="CF5320" t="e">
        <f t="shared" si="5418"/>
        <v>#VALUE!</v>
      </c>
      <c r="CI5320" t="e">
        <f>IF(BV5320="A",((CD5320*'Input Output'!$E$5)+'Input Output'!$H$5),IF(BV5320="B",(CD5320*'Input Output'!$E$8)+'Input Output'!$H$8,IF(BV5320="C",(CD5320*'Input Output'!$E$11)+'Input Output'!$H$11,"")))</f>
        <v>#VALUE!</v>
      </c>
      <c r="CJ5320" t="e">
        <f>IF(BV5320="A",(CF5320*'Input Output'!$E$6)+'Input Output'!$H$6,IF(BV5320="B",(CF5320*'Input Output'!$E$9)+'Input Output'!$H$9,IF(BV5320="C",(CF5320*'Input Output'!$E$12)+'Input Output'!$H$12,"")))</f>
        <v>#VALUE!</v>
      </c>
      <c r="CL5320" t="str">
        <f t="shared" si="5419"/>
        <v/>
      </c>
    </row>
    <row r="5321" spans="71:90" x14ac:dyDescent="0.25">
      <c r="BS5321">
        <f t="shared" si="5422"/>
        <v>0</v>
      </c>
      <c r="BT5321">
        <f t="shared" si="5414"/>
        <v>617.46689583333796</v>
      </c>
      <c r="BU5321" s="15">
        <f t="shared" si="5420"/>
        <v>37048.013750000275</v>
      </c>
      <c r="BV5321" s="15" t="s">
        <v>458</v>
      </c>
      <c r="BW5321" t="str">
        <f>'Hour Loop'!BG93</f>
        <v>G01 X489.235 Y177.429</v>
      </c>
      <c r="BX5321" t="str">
        <f>'Hour Loop'!BH93</f>
        <v/>
      </c>
      <c r="BZ5321">
        <f t="shared" si="5423"/>
        <v>20.745000000000001</v>
      </c>
      <c r="CA5321" t="str">
        <f t="shared" si="5421"/>
        <v>1</v>
      </c>
      <c r="CC5321" t="str">
        <f t="shared" si="5415"/>
        <v>G01 X489.235</v>
      </c>
      <c r="CD5321" t="str">
        <f t="shared" si="5416"/>
        <v>489.235</v>
      </c>
      <c r="CE5321" t="str">
        <f t="shared" si="5417"/>
        <v>489.235 Y177.429</v>
      </c>
      <c r="CF5321" t="str">
        <f t="shared" si="5418"/>
        <v>177.429</v>
      </c>
      <c r="CI5321">
        <f>IF(BV5321="A",((CD5321*'Input Output'!$E$5)+'Input Output'!$H$5),IF(BV5321="B",(CD5321*'Input Output'!$E$8)+'Input Output'!$H$8,IF(BV5321="C",(CD5321*'Input Output'!$E$11)+'Input Output'!$H$11,"")))</f>
        <v>489.23500000000001</v>
      </c>
      <c r="CJ5321">
        <f>IF(BV5321="A",(CF5321*'Input Output'!$E$6)+'Input Output'!$H$6,IF(BV5321="B",(CF5321*'Input Output'!$E$9)+'Input Output'!$H$9,IF(BV5321="C",(CF5321*'Input Output'!$E$12)+'Input Output'!$H$12,"")))</f>
        <v>177.429</v>
      </c>
      <c r="CL5321" t="str">
        <f t="shared" si="5419"/>
        <v/>
      </c>
    </row>
    <row r="5322" spans="71:90" x14ac:dyDescent="0.25">
      <c r="BS5322">
        <f t="shared" si="5422"/>
        <v>0</v>
      </c>
      <c r="BT5322">
        <f t="shared" si="5414"/>
        <v>617.81264583333791</v>
      </c>
      <c r="BU5322" s="15">
        <f t="shared" si="5420"/>
        <v>37068.758750000277</v>
      </c>
      <c r="BV5322" s="15" t="s">
        <v>458</v>
      </c>
      <c r="BW5322" t="str">
        <f>'Hour Loop'!BG94</f>
        <v>G04 P7.38</v>
      </c>
      <c r="BX5322" t="str">
        <f>'Hour Loop'!BH94</f>
        <v/>
      </c>
      <c r="BZ5322">
        <f t="shared" si="5423"/>
        <v>7.38</v>
      </c>
      <c r="CA5322" t="str">
        <f t="shared" si="5421"/>
        <v>0</v>
      </c>
      <c r="CC5322" t="e">
        <f t="shared" si="5415"/>
        <v>#VALUE!</v>
      </c>
      <c r="CD5322" t="e">
        <f t="shared" si="5416"/>
        <v>#VALUE!</v>
      </c>
      <c r="CE5322" t="e">
        <f t="shared" si="5417"/>
        <v>#VALUE!</v>
      </c>
      <c r="CF5322" t="e">
        <f t="shared" si="5418"/>
        <v>#VALUE!</v>
      </c>
      <c r="CI5322" t="e">
        <f>IF(BV5322="A",((CD5322*'Input Output'!$E$5)+'Input Output'!$H$5),IF(BV5322="B",(CD5322*'Input Output'!$E$8)+'Input Output'!$H$8,IF(BV5322="C",(CD5322*'Input Output'!$E$11)+'Input Output'!$H$11,"")))</f>
        <v>#VALUE!</v>
      </c>
      <c r="CJ5322" t="e">
        <f>IF(BV5322="A",(CF5322*'Input Output'!$E$6)+'Input Output'!$H$6,IF(BV5322="B",(CF5322*'Input Output'!$E$9)+'Input Output'!$H$9,IF(BV5322="C",(CF5322*'Input Output'!$E$12)+'Input Output'!$H$12,"")))</f>
        <v>#VALUE!</v>
      </c>
      <c r="CL5322" t="str">
        <f t="shared" si="5419"/>
        <v/>
      </c>
    </row>
    <row r="5323" spans="71:90" x14ac:dyDescent="0.25">
      <c r="BS5323">
        <f t="shared" si="5422"/>
        <v>0</v>
      </c>
      <c r="BT5323">
        <f t="shared" si="5414"/>
        <v>617.93564583333796</v>
      </c>
      <c r="BU5323" s="15">
        <f t="shared" si="5420"/>
        <v>37076.138750000275</v>
      </c>
      <c r="BV5323" s="15" t="s">
        <v>458</v>
      </c>
      <c r="BW5323" t="str">
        <f>'Hour Loop'!BG95</f>
        <v>G01 X485.386 Y165.778</v>
      </c>
      <c r="BX5323" t="str">
        <f>'Hour Loop'!BH95</f>
        <v/>
      </c>
      <c r="BZ5323">
        <f t="shared" si="5423"/>
        <v>20.745000000000001</v>
      </c>
      <c r="CA5323" t="str">
        <f t="shared" si="5421"/>
        <v>1</v>
      </c>
      <c r="CC5323" t="str">
        <f t="shared" si="5415"/>
        <v>G01 X485.386</v>
      </c>
      <c r="CD5323" t="str">
        <f t="shared" si="5416"/>
        <v>485.386</v>
      </c>
      <c r="CE5323" t="str">
        <f t="shared" si="5417"/>
        <v>485.386 Y165.778</v>
      </c>
      <c r="CF5323" t="str">
        <f t="shared" si="5418"/>
        <v>165.778</v>
      </c>
      <c r="CI5323">
        <f>IF(BV5323="A",((CD5323*'Input Output'!$E$5)+'Input Output'!$H$5),IF(BV5323="B",(CD5323*'Input Output'!$E$8)+'Input Output'!$H$8,IF(BV5323="C",(CD5323*'Input Output'!$E$11)+'Input Output'!$H$11,"")))</f>
        <v>485.38600000000002</v>
      </c>
      <c r="CJ5323">
        <f>IF(BV5323="A",(CF5323*'Input Output'!$E$6)+'Input Output'!$H$6,IF(BV5323="B",(CF5323*'Input Output'!$E$9)+'Input Output'!$H$9,IF(BV5323="C",(CF5323*'Input Output'!$E$12)+'Input Output'!$H$12,"")))</f>
        <v>165.77799999999999</v>
      </c>
      <c r="CL5323" t="str">
        <f t="shared" si="5419"/>
        <v/>
      </c>
    </row>
    <row r="5324" spans="71:90" x14ac:dyDescent="0.25">
      <c r="BS5324">
        <f t="shared" si="5422"/>
        <v>0</v>
      </c>
      <c r="BT5324">
        <f t="shared" si="5414"/>
        <v>618.28139583333791</v>
      </c>
      <c r="BU5324" s="15">
        <f t="shared" si="5420"/>
        <v>37096.883750000277</v>
      </c>
      <c r="BV5324" s="15" t="s">
        <v>458</v>
      </c>
      <c r="BW5324" t="str">
        <f>'Hour Loop'!BG96</f>
        <v>G04 P7.38</v>
      </c>
      <c r="BX5324" t="str">
        <f>'Hour Loop'!BH96</f>
        <v/>
      </c>
      <c r="BZ5324">
        <f t="shared" si="5423"/>
        <v>7.38</v>
      </c>
      <c r="CA5324" t="str">
        <f t="shared" si="5421"/>
        <v>0</v>
      </c>
      <c r="CC5324" t="e">
        <f t="shared" si="5415"/>
        <v>#VALUE!</v>
      </c>
      <c r="CD5324" t="e">
        <f t="shared" si="5416"/>
        <v>#VALUE!</v>
      </c>
      <c r="CE5324" t="e">
        <f t="shared" si="5417"/>
        <v>#VALUE!</v>
      </c>
      <c r="CF5324" t="e">
        <f t="shared" si="5418"/>
        <v>#VALUE!</v>
      </c>
      <c r="CI5324" t="e">
        <f>IF(BV5324="A",((CD5324*'Input Output'!$E$5)+'Input Output'!$H$5),IF(BV5324="B",(CD5324*'Input Output'!$E$8)+'Input Output'!$H$8,IF(BV5324="C",(CD5324*'Input Output'!$E$11)+'Input Output'!$H$11,"")))</f>
        <v>#VALUE!</v>
      </c>
      <c r="CJ5324" t="e">
        <f>IF(BV5324="A",(CF5324*'Input Output'!$E$6)+'Input Output'!$H$6,IF(BV5324="B",(CF5324*'Input Output'!$E$9)+'Input Output'!$H$9,IF(BV5324="C",(CF5324*'Input Output'!$E$12)+'Input Output'!$H$12,"")))</f>
        <v>#VALUE!</v>
      </c>
      <c r="CL5324" t="str">
        <f t="shared" si="5419"/>
        <v/>
      </c>
    </row>
    <row r="5325" spans="71:90" x14ac:dyDescent="0.25">
      <c r="BS5325">
        <f t="shared" si="5422"/>
        <v>0</v>
      </c>
      <c r="BT5325">
        <f t="shared" ref="BT5325:BT5388" si="5424">BU5325/60</f>
        <v>618.40439583333796</v>
      </c>
      <c r="BU5325" s="15">
        <f t="shared" si="5420"/>
        <v>37104.263750000275</v>
      </c>
      <c r="BV5325" s="15" t="s">
        <v>458</v>
      </c>
      <c r="BW5325" t="str">
        <f>'Hour Loop'!BG97</f>
        <v>G01 X480.970 Y154.329</v>
      </c>
      <c r="BX5325" t="str">
        <f>'Hour Loop'!BH97</f>
        <v/>
      </c>
      <c r="BZ5325">
        <f t="shared" si="5423"/>
        <v>20.745000000000001</v>
      </c>
      <c r="CA5325" t="str">
        <f t="shared" si="5421"/>
        <v>1</v>
      </c>
      <c r="CC5325" t="str">
        <f t="shared" ref="CC5325:CC5388" si="5425">LEFT(BW5325,LEN(BW5325)-(FIND("X",BW5325)+4))</f>
        <v>G01 X480.970</v>
      </c>
      <c r="CD5325" t="str">
        <f t="shared" ref="CD5325:CD5388" si="5426">RIGHT(CC5325,LEN(CC5325)-(FIND("X",CC5325)))</f>
        <v>480.970</v>
      </c>
      <c r="CE5325" t="str">
        <f t="shared" ref="CE5325:CE5388" si="5427">RIGHT(BW5325,LEN(BW5325)-(FIND("X",BW5325)))</f>
        <v>480.970 Y154.329</v>
      </c>
      <c r="CF5325" t="str">
        <f t="shared" ref="CF5325:CF5388" si="5428">RIGHT(CE5325,LEN(CE5325)-(FIND("Y",CE5325)))</f>
        <v>154.329</v>
      </c>
      <c r="CI5325">
        <f>IF(BV5325="A",((CD5325*'Input Output'!$E$5)+'Input Output'!$H$5),IF(BV5325="B",(CD5325*'Input Output'!$E$8)+'Input Output'!$H$8,IF(BV5325="C",(CD5325*'Input Output'!$E$11)+'Input Output'!$H$11,"")))</f>
        <v>480.97</v>
      </c>
      <c r="CJ5325">
        <f>IF(BV5325="A",(CF5325*'Input Output'!$E$6)+'Input Output'!$H$6,IF(BV5325="B",(CF5325*'Input Output'!$E$9)+'Input Output'!$H$9,IF(BV5325="C",(CF5325*'Input Output'!$E$12)+'Input Output'!$H$12,"")))</f>
        <v>154.32900000000001</v>
      </c>
      <c r="CL5325" t="str">
        <f t="shared" si="5419"/>
        <v/>
      </c>
    </row>
    <row r="5326" spans="71:90" x14ac:dyDescent="0.25">
      <c r="BS5326">
        <f t="shared" si="5422"/>
        <v>0</v>
      </c>
      <c r="BT5326">
        <f t="shared" si="5424"/>
        <v>618.75014583333791</v>
      </c>
      <c r="BU5326" s="15">
        <f t="shared" si="5420"/>
        <v>37125.008750000277</v>
      </c>
      <c r="BV5326" s="15" t="s">
        <v>458</v>
      </c>
      <c r="BW5326" t="str">
        <f>'Hour Loop'!BG98</f>
        <v>G04 P7.38</v>
      </c>
      <c r="BX5326" t="str">
        <f>'Hour Loop'!BH98</f>
        <v/>
      </c>
      <c r="BZ5326">
        <f t="shared" si="5423"/>
        <v>7.38</v>
      </c>
      <c r="CA5326" t="str">
        <f t="shared" si="5421"/>
        <v>0</v>
      </c>
      <c r="CC5326" t="e">
        <f t="shared" si="5425"/>
        <v>#VALUE!</v>
      </c>
      <c r="CD5326" t="e">
        <f t="shared" si="5426"/>
        <v>#VALUE!</v>
      </c>
      <c r="CE5326" t="e">
        <f t="shared" si="5427"/>
        <v>#VALUE!</v>
      </c>
      <c r="CF5326" t="e">
        <f t="shared" si="5428"/>
        <v>#VALUE!</v>
      </c>
      <c r="CI5326" t="e">
        <f>IF(BV5326="A",((CD5326*'Input Output'!$E$5)+'Input Output'!$H$5),IF(BV5326="B",(CD5326*'Input Output'!$E$8)+'Input Output'!$H$8,IF(BV5326="C",(CD5326*'Input Output'!$E$11)+'Input Output'!$H$11,"")))</f>
        <v>#VALUE!</v>
      </c>
      <c r="CJ5326" t="e">
        <f>IF(BV5326="A",(CF5326*'Input Output'!$E$6)+'Input Output'!$H$6,IF(BV5326="B",(CF5326*'Input Output'!$E$9)+'Input Output'!$H$9,IF(BV5326="C",(CF5326*'Input Output'!$E$12)+'Input Output'!$H$12,"")))</f>
        <v>#VALUE!</v>
      </c>
      <c r="CL5326" t="str">
        <f t="shared" ref="CL5326:CL5389" si="5429">IF(BS5326=1,IF(CA5326="0",BW5326,"G01 X"&amp;CI5326&amp;" Y"&amp;CJ5326&amp;" "&amp;BX5326),"")</f>
        <v/>
      </c>
    </row>
    <row r="5327" spans="71:90" x14ac:dyDescent="0.25">
      <c r="BS5327">
        <f t="shared" si="5422"/>
        <v>0</v>
      </c>
      <c r="BT5327">
        <f t="shared" si="5424"/>
        <v>618.87314583333796</v>
      </c>
      <c r="BU5327" s="15">
        <f t="shared" si="5420"/>
        <v>37132.388750000275</v>
      </c>
      <c r="BV5327" s="15" t="s">
        <v>458</v>
      </c>
      <c r="BW5327" t="str">
        <f>'Hour Loop'!BG99</f>
        <v>G01 X475.997 Y143.111</v>
      </c>
      <c r="BX5327" t="str">
        <f>'Hour Loop'!BH99</f>
        <v/>
      </c>
      <c r="BZ5327">
        <f t="shared" si="5423"/>
        <v>20.745000000000001</v>
      </c>
      <c r="CA5327" t="str">
        <f t="shared" si="5421"/>
        <v>1</v>
      </c>
      <c r="CC5327" t="str">
        <f t="shared" si="5425"/>
        <v>G01 X475.997</v>
      </c>
      <c r="CD5327" t="str">
        <f t="shared" si="5426"/>
        <v>475.997</v>
      </c>
      <c r="CE5327" t="str">
        <f t="shared" si="5427"/>
        <v>475.997 Y143.111</v>
      </c>
      <c r="CF5327" t="str">
        <f t="shared" si="5428"/>
        <v>143.111</v>
      </c>
      <c r="CI5327">
        <f>IF(BV5327="A",((CD5327*'Input Output'!$E$5)+'Input Output'!$H$5),IF(BV5327="B",(CD5327*'Input Output'!$E$8)+'Input Output'!$H$8,IF(BV5327="C",(CD5327*'Input Output'!$E$11)+'Input Output'!$H$11,"")))</f>
        <v>475.99700000000001</v>
      </c>
      <c r="CJ5327">
        <f>IF(BV5327="A",(CF5327*'Input Output'!$E$6)+'Input Output'!$H$6,IF(BV5327="B",(CF5327*'Input Output'!$E$9)+'Input Output'!$H$9,IF(BV5327="C",(CF5327*'Input Output'!$E$12)+'Input Output'!$H$12,"")))</f>
        <v>143.11099999999999</v>
      </c>
      <c r="CL5327" t="str">
        <f t="shared" si="5429"/>
        <v/>
      </c>
    </row>
    <row r="5328" spans="71:90" x14ac:dyDescent="0.25">
      <c r="BS5328">
        <f t="shared" si="5422"/>
        <v>0</v>
      </c>
      <c r="BT5328">
        <f t="shared" si="5424"/>
        <v>619.21889583333791</v>
      </c>
      <c r="BU5328" s="15">
        <f t="shared" ref="BU5328:BU5391" si="5430">BU5327+BZ5327</f>
        <v>37153.133750000277</v>
      </c>
      <c r="BV5328" s="15" t="s">
        <v>458</v>
      </c>
      <c r="BW5328" t="str">
        <f>'Hour Loop'!BG100</f>
        <v>G04 P7.38</v>
      </c>
      <c r="BX5328" t="str">
        <f>'Hour Loop'!BH100</f>
        <v/>
      </c>
      <c r="BZ5328">
        <f t="shared" si="5423"/>
        <v>7.38</v>
      </c>
      <c r="CA5328" t="str">
        <f t="shared" si="5421"/>
        <v>0</v>
      </c>
      <c r="CC5328" t="e">
        <f t="shared" si="5425"/>
        <v>#VALUE!</v>
      </c>
      <c r="CD5328" t="e">
        <f t="shared" si="5426"/>
        <v>#VALUE!</v>
      </c>
      <c r="CE5328" t="e">
        <f t="shared" si="5427"/>
        <v>#VALUE!</v>
      </c>
      <c r="CF5328" t="e">
        <f t="shared" si="5428"/>
        <v>#VALUE!</v>
      </c>
      <c r="CI5328" t="e">
        <f>IF(BV5328="A",((CD5328*'Input Output'!$E$5)+'Input Output'!$H$5),IF(BV5328="B",(CD5328*'Input Output'!$E$8)+'Input Output'!$H$8,IF(BV5328="C",(CD5328*'Input Output'!$E$11)+'Input Output'!$H$11,"")))</f>
        <v>#VALUE!</v>
      </c>
      <c r="CJ5328" t="e">
        <f>IF(BV5328="A",(CF5328*'Input Output'!$E$6)+'Input Output'!$H$6,IF(BV5328="B",(CF5328*'Input Output'!$E$9)+'Input Output'!$H$9,IF(BV5328="C",(CF5328*'Input Output'!$E$12)+'Input Output'!$H$12,"")))</f>
        <v>#VALUE!</v>
      </c>
      <c r="CL5328" t="str">
        <f t="shared" si="5429"/>
        <v/>
      </c>
    </row>
    <row r="5329" spans="71:90" x14ac:dyDescent="0.25">
      <c r="BS5329">
        <f t="shared" si="5422"/>
        <v>0</v>
      </c>
      <c r="BT5329">
        <f t="shared" si="5424"/>
        <v>619.34189583333796</v>
      </c>
      <c r="BU5329" s="15">
        <f t="shared" si="5430"/>
        <v>37160.513750000275</v>
      </c>
      <c r="BV5329" s="15" t="s">
        <v>458</v>
      </c>
      <c r="BW5329" t="str">
        <f>'Hour Loop'!BG101</f>
        <v>G01 X470.480 Y132.151</v>
      </c>
      <c r="BX5329" t="str">
        <f>'Hour Loop'!BH101</f>
        <v/>
      </c>
      <c r="BZ5329">
        <f t="shared" si="5423"/>
        <v>20.745000000000001</v>
      </c>
      <c r="CA5329" t="str">
        <f t="shared" si="5421"/>
        <v>1</v>
      </c>
      <c r="CC5329" t="str">
        <f t="shared" si="5425"/>
        <v>G01 X470.480</v>
      </c>
      <c r="CD5329" t="str">
        <f t="shared" si="5426"/>
        <v>470.480</v>
      </c>
      <c r="CE5329" t="str">
        <f t="shared" si="5427"/>
        <v>470.480 Y132.151</v>
      </c>
      <c r="CF5329" t="str">
        <f t="shared" si="5428"/>
        <v>132.151</v>
      </c>
      <c r="CI5329">
        <f>IF(BV5329="A",((CD5329*'Input Output'!$E$5)+'Input Output'!$H$5),IF(BV5329="B",(CD5329*'Input Output'!$E$8)+'Input Output'!$H$8,IF(BV5329="C",(CD5329*'Input Output'!$E$11)+'Input Output'!$H$11,"")))</f>
        <v>470.48</v>
      </c>
      <c r="CJ5329">
        <f>IF(BV5329="A",(CF5329*'Input Output'!$E$6)+'Input Output'!$H$6,IF(BV5329="B",(CF5329*'Input Output'!$E$9)+'Input Output'!$H$9,IF(BV5329="C",(CF5329*'Input Output'!$E$12)+'Input Output'!$H$12,"")))</f>
        <v>132.15100000000001</v>
      </c>
      <c r="CL5329" t="str">
        <f t="shared" si="5429"/>
        <v/>
      </c>
    </row>
    <row r="5330" spans="71:90" x14ac:dyDescent="0.25">
      <c r="BS5330">
        <f t="shared" si="5422"/>
        <v>0</v>
      </c>
      <c r="BT5330">
        <f t="shared" si="5424"/>
        <v>619.68764583333791</v>
      </c>
      <c r="BU5330" s="15">
        <f t="shared" si="5430"/>
        <v>37181.258750000277</v>
      </c>
      <c r="BV5330" s="15" t="s">
        <v>458</v>
      </c>
      <c r="BW5330" t="str">
        <f>'Hour Loop'!BG102</f>
        <v>G04 P7.38</v>
      </c>
      <c r="BX5330" t="str">
        <f>'Hour Loop'!BH102</f>
        <v/>
      </c>
      <c r="BZ5330">
        <f t="shared" si="5423"/>
        <v>7.38</v>
      </c>
      <c r="CA5330" t="str">
        <f t="shared" si="5421"/>
        <v>0</v>
      </c>
      <c r="CC5330" t="e">
        <f t="shared" si="5425"/>
        <v>#VALUE!</v>
      </c>
      <c r="CD5330" t="e">
        <f t="shared" si="5426"/>
        <v>#VALUE!</v>
      </c>
      <c r="CE5330" t="e">
        <f t="shared" si="5427"/>
        <v>#VALUE!</v>
      </c>
      <c r="CF5330" t="e">
        <f t="shared" si="5428"/>
        <v>#VALUE!</v>
      </c>
      <c r="CI5330" t="e">
        <f>IF(BV5330="A",((CD5330*'Input Output'!$E$5)+'Input Output'!$H$5),IF(BV5330="B",(CD5330*'Input Output'!$E$8)+'Input Output'!$H$8,IF(BV5330="C",(CD5330*'Input Output'!$E$11)+'Input Output'!$H$11,"")))</f>
        <v>#VALUE!</v>
      </c>
      <c r="CJ5330" t="e">
        <f>IF(BV5330="A",(CF5330*'Input Output'!$E$6)+'Input Output'!$H$6,IF(BV5330="B",(CF5330*'Input Output'!$E$9)+'Input Output'!$H$9,IF(BV5330="C",(CF5330*'Input Output'!$E$12)+'Input Output'!$H$12,"")))</f>
        <v>#VALUE!</v>
      </c>
      <c r="CL5330" t="str">
        <f t="shared" si="5429"/>
        <v/>
      </c>
    </row>
    <row r="5331" spans="71:90" x14ac:dyDescent="0.25">
      <c r="BS5331">
        <f t="shared" si="5422"/>
        <v>0</v>
      </c>
      <c r="BT5331">
        <f t="shared" si="5424"/>
        <v>619.81064583333796</v>
      </c>
      <c r="BU5331" s="15">
        <f t="shared" si="5430"/>
        <v>37188.638750000275</v>
      </c>
      <c r="BV5331" s="15" t="s">
        <v>458</v>
      </c>
      <c r="BW5331" t="str">
        <f>'Hour Loop'!BG103</f>
        <v>G01 X464.432 Y121.474</v>
      </c>
      <c r="BX5331" t="str">
        <f>'Hour Loop'!BH103</f>
        <v/>
      </c>
      <c r="BZ5331">
        <f t="shared" si="5423"/>
        <v>20.745000000000001</v>
      </c>
      <c r="CA5331" t="str">
        <f t="shared" si="5421"/>
        <v>1</v>
      </c>
      <c r="CC5331" t="str">
        <f t="shared" si="5425"/>
        <v>G01 X464.432</v>
      </c>
      <c r="CD5331" t="str">
        <f t="shared" si="5426"/>
        <v>464.432</v>
      </c>
      <c r="CE5331" t="str">
        <f t="shared" si="5427"/>
        <v>464.432 Y121.474</v>
      </c>
      <c r="CF5331" t="str">
        <f t="shared" si="5428"/>
        <v>121.474</v>
      </c>
      <c r="CI5331">
        <f>IF(BV5331="A",((CD5331*'Input Output'!$E$5)+'Input Output'!$H$5),IF(BV5331="B",(CD5331*'Input Output'!$E$8)+'Input Output'!$H$8,IF(BV5331="C",(CD5331*'Input Output'!$E$11)+'Input Output'!$H$11,"")))</f>
        <v>464.43200000000002</v>
      </c>
      <c r="CJ5331">
        <f>IF(BV5331="A",(CF5331*'Input Output'!$E$6)+'Input Output'!$H$6,IF(BV5331="B",(CF5331*'Input Output'!$E$9)+'Input Output'!$H$9,IF(BV5331="C",(CF5331*'Input Output'!$E$12)+'Input Output'!$H$12,"")))</f>
        <v>121.474</v>
      </c>
      <c r="CL5331" t="str">
        <f t="shared" si="5429"/>
        <v/>
      </c>
    </row>
    <row r="5332" spans="71:90" x14ac:dyDescent="0.25">
      <c r="BS5332">
        <f t="shared" si="5422"/>
        <v>0</v>
      </c>
      <c r="BT5332">
        <f t="shared" si="5424"/>
        <v>620.15639583333791</v>
      </c>
      <c r="BU5332" s="15">
        <f t="shared" si="5430"/>
        <v>37209.383750000277</v>
      </c>
      <c r="BV5332" s="15" t="s">
        <v>458</v>
      </c>
      <c r="BW5332" t="str">
        <f>'Hour Loop'!BG104</f>
        <v>G04 P7.38</v>
      </c>
      <c r="BX5332" t="str">
        <f>'Hour Loop'!BH104</f>
        <v/>
      </c>
      <c r="BZ5332">
        <f t="shared" si="5423"/>
        <v>7.38</v>
      </c>
      <c r="CA5332" t="str">
        <f t="shared" si="5421"/>
        <v>0</v>
      </c>
      <c r="CC5332" t="e">
        <f t="shared" si="5425"/>
        <v>#VALUE!</v>
      </c>
      <c r="CD5332" t="e">
        <f t="shared" si="5426"/>
        <v>#VALUE!</v>
      </c>
      <c r="CE5332" t="e">
        <f t="shared" si="5427"/>
        <v>#VALUE!</v>
      </c>
      <c r="CF5332" t="e">
        <f t="shared" si="5428"/>
        <v>#VALUE!</v>
      </c>
      <c r="CI5332" t="e">
        <f>IF(BV5332="A",((CD5332*'Input Output'!$E$5)+'Input Output'!$H$5),IF(BV5332="B",(CD5332*'Input Output'!$E$8)+'Input Output'!$H$8,IF(BV5332="C",(CD5332*'Input Output'!$E$11)+'Input Output'!$H$11,"")))</f>
        <v>#VALUE!</v>
      </c>
      <c r="CJ5332" t="e">
        <f>IF(BV5332="A",(CF5332*'Input Output'!$E$6)+'Input Output'!$H$6,IF(BV5332="B",(CF5332*'Input Output'!$E$9)+'Input Output'!$H$9,IF(BV5332="C",(CF5332*'Input Output'!$E$12)+'Input Output'!$H$12,"")))</f>
        <v>#VALUE!</v>
      </c>
      <c r="CL5332" t="str">
        <f t="shared" si="5429"/>
        <v/>
      </c>
    </row>
    <row r="5333" spans="71:90" x14ac:dyDescent="0.25">
      <c r="BS5333">
        <f t="shared" si="5422"/>
        <v>0</v>
      </c>
      <c r="BT5333">
        <f t="shared" si="5424"/>
        <v>620.27939583333796</v>
      </c>
      <c r="BU5333" s="15">
        <f t="shared" si="5430"/>
        <v>37216.763750000275</v>
      </c>
      <c r="BV5333" s="15" t="s">
        <v>458</v>
      </c>
      <c r="BW5333" t="str">
        <f>'Hour Loop'!BG105</f>
        <v>G01 X457.867 Y111.107</v>
      </c>
      <c r="BX5333" t="str">
        <f>'Hour Loop'!BH105</f>
        <v/>
      </c>
      <c r="BZ5333">
        <f t="shared" si="5423"/>
        <v>20.745000000000001</v>
      </c>
      <c r="CA5333" t="str">
        <f t="shared" si="5421"/>
        <v>1</v>
      </c>
      <c r="CC5333" t="str">
        <f t="shared" si="5425"/>
        <v>G01 X457.867</v>
      </c>
      <c r="CD5333" t="str">
        <f t="shared" si="5426"/>
        <v>457.867</v>
      </c>
      <c r="CE5333" t="str">
        <f t="shared" si="5427"/>
        <v>457.867 Y111.107</v>
      </c>
      <c r="CF5333" t="str">
        <f t="shared" si="5428"/>
        <v>111.107</v>
      </c>
      <c r="CI5333">
        <f>IF(BV5333="A",((CD5333*'Input Output'!$E$5)+'Input Output'!$H$5),IF(BV5333="B",(CD5333*'Input Output'!$E$8)+'Input Output'!$H$8,IF(BV5333="C",(CD5333*'Input Output'!$E$11)+'Input Output'!$H$11,"")))</f>
        <v>457.86700000000002</v>
      </c>
      <c r="CJ5333">
        <f>IF(BV5333="A",(CF5333*'Input Output'!$E$6)+'Input Output'!$H$6,IF(BV5333="B",(CF5333*'Input Output'!$E$9)+'Input Output'!$H$9,IF(BV5333="C",(CF5333*'Input Output'!$E$12)+'Input Output'!$H$12,"")))</f>
        <v>111.107</v>
      </c>
      <c r="CL5333" t="str">
        <f t="shared" si="5429"/>
        <v/>
      </c>
    </row>
    <row r="5334" spans="71:90" x14ac:dyDescent="0.25">
      <c r="BS5334">
        <f t="shared" si="5422"/>
        <v>0</v>
      </c>
      <c r="BT5334">
        <f t="shared" si="5424"/>
        <v>620.62514583333791</v>
      </c>
      <c r="BU5334" s="15">
        <f t="shared" si="5430"/>
        <v>37237.508750000277</v>
      </c>
      <c r="BV5334" s="15" t="s">
        <v>458</v>
      </c>
      <c r="BW5334" t="str">
        <f>'Hour Loop'!BG106</f>
        <v>G04 P7.38</v>
      </c>
      <c r="BX5334" t="str">
        <f>'Hour Loop'!BH106</f>
        <v/>
      </c>
      <c r="BZ5334">
        <f t="shared" si="5423"/>
        <v>7.38</v>
      </c>
      <c r="CA5334" t="str">
        <f t="shared" si="5421"/>
        <v>0</v>
      </c>
      <c r="CC5334" t="e">
        <f t="shared" si="5425"/>
        <v>#VALUE!</v>
      </c>
      <c r="CD5334" t="e">
        <f t="shared" si="5426"/>
        <v>#VALUE!</v>
      </c>
      <c r="CE5334" t="e">
        <f t="shared" si="5427"/>
        <v>#VALUE!</v>
      </c>
      <c r="CF5334" t="e">
        <f t="shared" si="5428"/>
        <v>#VALUE!</v>
      </c>
      <c r="CI5334" t="e">
        <f>IF(BV5334="A",((CD5334*'Input Output'!$E$5)+'Input Output'!$H$5),IF(BV5334="B",(CD5334*'Input Output'!$E$8)+'Input Output'!$H$8,IF(BV5334="C",(CD5334*'Input Output'!$E$11)+'Input Output'!$H$11,"")))</f>
        <v>#VALUE!</v>
      </c>
      <c r="CJ5334" t="e">
        <f>IF(BV5334="A",(CF5334*'Input Output'!$E$6)+'Input Output'!$H$6,IF(BV5334="B",(CF5334*'Input Output'!$E$9)+'Input Output'!$H$9,IF(BV5334="C",(CF5334*'Input Output'!$E$12)+'Input Output'!$H$12,"")))</f>
        <v>#VALUE!</v>
      </c>
      <c r="CL5334" t="str">
        <f t="shared" si="5429"/>
        <v/>
      </c>
    </row>
    <row r="5335" spans="71:90" x14ac:dyDescent="0.25">
      <c r="BS5335">
        <f t="shared" si="5422"/>
        <v>0</v>
      </c>
      <c r="BT5335">
        <f t="shared" si="5424"/>
        <v>620.74814583333796</v>
      </c>
      <c r="BU5335" s="15">
        <f t="shared" si="5430"/>
        <v>37244.888750000275</v>
      </c>
      <c r="BV5335" s="15" t="s">
        <v>458</v>
      </c>
      <c r="BW5335" t="str">
        <f>'Hour Loop'!BG107</f>
        <v>G01 X450.802 Y101.075</v>
      </c>
      <c r="BX5335" t="str">
        <f>'Hour Loop'!BH107</f>
        <v/>
      </c>
      <c r="BZ5335">
        <f t="shared" si="5423"/>
        <v>20.745000000000001</v>
      </c>
      <c r="CA5335" t="str">
        <f t="shared" si="5421"/>
        <v>1</v>
      </c>
      <c r="CC5335" t="str">
        <f t="shared" si="5425"/>
        <v>G01 X450.802</v>
      </c>
      <c r="CD5335" t="str">
        <f t="shared" si="5426"/>
        <v>450.802</v>
      </c>
      <c r="CE5335" t="str">
        <f t="shared" si="5427"/>
        <v>450.802 Y101.075</v>
      </c>
      <c r="CF5335" t="str">
        <f t="shared" si="5428"/>
        <v>101.075</v>
      </c>
      <c r="CI5335">
        <f>IF(BV5335="A",((CD5335*'Input Output'!$E$5)+'Input Output'!$H$5),IF(BV5335="B",(CD5335*'Input Output'!$E$8)+'Input Output'!$H$8,IF(BV5335="C",(CD5335*'Input Output'!$E$11)+'Input Output'!$H$11,"")))</f>
        <v>450.80200000000002</v>
      </c>
      <c r="CJ5335">
        <f>IF(BV5335="A",(CF5335*'Input Output'!$E$6)+'Input Output'!$H$6,IF(BV5335="B",(CF5335*'Input Output'!$E$9)+'Input Output'!$H$9,IF(BV5335="C",(CF5335*'Input Output'!$E$12)+'Input Output'!$H$12,"")))</f>
        <v>101.075</v>
      </c>
      <c r="CL5335" t="str">
        <f t="shared" si="5429"/>
        <v/>
      </c>
    </row>
    <row r="5336" spans="71:90" x14ac:dyDescent="0.25">
      <c r="BS5336">
        <f t="shared" si="5422"/>
        <v>0</v>
      </c>
      <c r="BT5336">
        <f t="shared" si="5424"/>
        <v>621.09389583333791</v>
      </c>
      <c r="BU5336" s="15">
        <f t="shared" si="5430"/>
        <v>37265.633750000277</v>
      </c>
      <c r="BV5336" s="15" t="s">
        <v>458</v>
      </c>
      <c r="BW5336" t="str">
        <f>'Hour Loop'!BG108</f>
        <v>G04 P7.38</v>
      </c>
      <c r="BX5336" t="str">
        <f>'Hour Loop'!BH108</f>
        <v/>
      </c>
      <c r="BZ5336">
        <f t="shared" si="5423"/>
        <v>7.38</v>
      </c>
      <c r="CA5336" t="str">
        <f t="shared" si="5421"/>
        <v>0</v>
      </c>
      <c r="CC5336" t="e">
        <f t="shared" si="5425"/>
        <v>#VALUE!</v>
      </c>
      <c r="CD5336" t="e">
        <f t="shared" si="5426"/>
        <v>#VALUE!</v>
      </c>
      <c r="CE5336" t="e">
        <f t="shared" si="5427"/>
        <v>#VALUE!</v>
      </c>
      <c r="CF5336" t="e">
        <f t="shared" si="5428"/>
        <v>#VALUE!</v>
      </c>
      <c r="CI5336" t="e">
        <f>IF(BV5336="A",((CD5336*'Input Output'!$E$5)+'Input Output'!$H$5),IF(BV5336="B",(CD5336*'Input Output'!$E$8)+'Input Output'!$H$8,IF(BV5336="C",(CD5336*'Input Output'!$E$11)+'Input Output'!$H$11,"")))</f>
        <v>#VALUE!</v>
      </c>
      <c r="CJ5336" t="e">
        <f>IF(BV5336="A",(CF5336*'Input Output'!$E$6)+'Input Output'!$H$6,IF(BV5336="B",(CF5336*'Input Output'!$E$9)+'Input Output'!$H$9,IF(BV5336="C",(CF5336*'Input Output'!$E$12)+'Input Output'!$H$12,"")))</f>
        <v>#VALUE!</v>
      </c>
      <c r="CL5336" t="str">
        <f t="shared" si="5429"/>
        <v/>
      </c>
    </row>
    <row r="5337" spans="71:90" x14ac:dyDescent="0.25">
      <c r="BS5337">
        <f t="shared" si="5422"/>
        <v>0</v>
      </c>
      <c r="BT5337">
        <f t="shared" si="5424"/>
        <v>621.21689583333796</v>
      </c>
      <c r="BU5337" s="15">
        <f t="shared" si="5430"/>
        <v>37273.013750000275</v>
      </c>
      <c r="BV5337" s="15" t="s">
        <v>458</v>
      </c>
      <c r="BW5337" t="str">
        <f>'Hour Loop'!BG109</f>
        <v>G01 X443.253 Y91.402</v>
      </c>
      <c r="BX5337" t="str">
        <f>'Hour Loop'!BH109</f>
        <v/>
      </c>
      <c r="BZ5337">
        <f t="shared" si="5423"/>
        <v>20.745000000000001</v>
      </c>
      <c r="CA5337" t="str">
        <f t="shared" si="5421"/>
        <v>1</v>
      </c>
      <c r="CC5337" t="str">
        <f t="shared" si="5425"/>
        <v>G01 X443.25</v>
      </c>
      <c r="CD5337" t="str">
        <f t="shared" si="5426"/>
        <v>443.25</v>
      </c>
      <c r="CE5337" t="str">
        <f t="shared" si="5427"/>
        <v>443.253 Y91.402</v>
      </c>
      <c r="CF5337" t="str">
        <f t="shared" si="5428"/>
        <v>91.402</v>
      </c>
      <c r="CI5337">
        <f>IF(BV5337="A",((CD5337*'Input Output'!$E$5)+'Input Output'!$H$5),IF(BV5337="B",(CD5337*'Input Output'!$E$8)+'Input Output'!$H$8,IF(BV5337="C",(CD5337*'Input Output'!$E$11)+'Input Output'!$H$11,"")))</f>
        <v>443.25</v>
      </c>
      <c r="CJ5337">
        <f>IF(BV5337="A",(CF5337*'Input Output'!$E$6)+'Input Output'!$H$6,IF(BV5337="B",(CF5337*'Input Output'!$E$9)+'Input Output'!$H$9,IF(BV5337="C",(CF5337*'Input Output'!$E$12)+'Input Output'!$H$12,"")))</f>
        <v>91.402000000000001</v>
      </c>
      <c r="CL5337" t="str">
        <f t="shared" si="5429"/>
        <v/>
      </c>
    </row>
    <row r="5338" spans="71:90" x14ac:dyDescent="0.25">
      <c r="BS5338">
        <f t="shared" si="5422"/>
        <v>0</v>
      </c>
      <c r="BT5338">
        <f t="shared" si="5424"/>
        <v>621.56264583333791</v>
      </c>
      <c r="BU5338" s="15">
        <f t="shared" si="5430"/>
        <v>37293.758750000277</v>
      </c>
      <c r="BV5338" s="15" t="s">
        <v>458</v>
      </c>
      <c r="BW5338" t="str">
        <f>'Hour Loop'!BG110</f>
        <v>G04 P7.38</v>
      </c>
      <c r="BX5338" t="str">
        <f>'Hour Loop'!BH110</f>
        <v/>
      </c>
      <c r="BZ5338">
        <f t="shared" si="5423"/>
        <v>7.38</v>
      </c>
      <c r="CA5338" t="str">
        <f t="shared" ref="CA5338:CA5401" si="5431">IF(LEFT(TRIM(BW5338),3)&lt;&gt;"G01","0","1")</f>
        <v>0</v>
      </c>
      <c r="CC5338" t="e">
        <f t="shared" si="5425"/>
        <v>#VALUE!</v>
      </c>
      <c r="CD5338" t="e">
        <f t="shared" si="5426"/>
        <v>#VALUE!</v>
      </c>
      <c r="CE5338" t="e">
        <f t="shared" si="5427"/>
        <v>#VALUE!</v>
      </c>
      <c r="CF5338" t="e">
        <f t="shared" si="5428"/>
        <v>#VALUE!</v>
      </c>
      <c r="CI5338" t="e">
        <f>IF(BV5338="A",((CD5338*'Input Output'!$E$5)+'Input Output'!$H$5),IF(BV5338="B",(CD5338*'Input Output'!$E$8)+'Input Output'!$H$8,IF(BV5338="C",(CD5338*'Input Output'!$E$11)+'Input Output'!$H$11,"")))</f>
        <v>#VALUE!</v>
      </c>
      <c r="CJ5338" t="e">
        <f>IF(BV5338="A",(CF5338*'Input Output'!$E$6)+'Input Output'!$H$6,IF(BV5338="B",(CF5338*'Input Output'!$E$9)+'Input Output'!$H$9,IF(BV5338="C",(CF5338*'Input Output'!$E$12)+'Input Output'!$H$12,"")))</f>
        <v>#VALUE!</v>
      </c>
      <c r="CL5338" t="str">
        <f t="shared" si="5429"/>
        <v/>
      </c>
    </row>
    <row r="5339" spans="71:90" x14ac:dyDescent="0.25">
      <c r="BS5339">
        <f t="shared" si="5422"/>
        <v>0</v>
      </c>
      <c r="BT5339">
        <f t="shared" si="5424"/>
        <v>621.68564583333796</v>
      </c>
      <c r="BU5339" s="15">
        <f t="shared" si="5430"/>
        <v>37301.138750000275</v>
      </c>
      <c r="BV5339" s="15" t="s">
        <v>458</v>
      </c>
      <c r="BW5339" t="str">
        <f>'Hour Loop'!BG111</f>
        <v>G01 X435.238 Y82.110</v>
      </c>
      <c r="BX5339" t="str">
        <f>'Hour Loop'!BH111</f>
        <v/>
      </c>
      <c r="BZ5339">
        <f t="shared" si="5423"/>
        <v>20.745000000000001</v>
      </c>
      <c r="CA5339" t="str">
        <f t="shared" si="5431"/>
        <v>1</v>
      </c>
      <c r="CC5339" t="str">
        <f t="shared" si="5425"/>
        <v>G01 X435.23</v>
      </c>
      <c r="CD5339" t="str">
        <f t="shared" si="5426"/>
        <v>435.23</v>
      </c>
      <c r="CE5339" t="str">
        <f t="shared" si="5427"/>
        <v>435.238 Y82.110</v>
      </c>
      <c r="CF5339" t="str">
        <f t="shared" si="5428"/>
        <v>82.110</v>
      </c>
      <c r="CI5339">
        <f>IF(BV5339="A",((CD5339*'Input Output'!$E$5)+'Input Output'!$H$5),IF(BV5339="B",(CD5339*'Input Output'!$E$8)+'Input Output'!$H$8,IF(BV5339="C",(CD5339*'Input Output'!$E$11)+'Input Output'!$H$11,"")))</f>
        <v>435.23</v>
      </c>
      <c r="CJ5339">
        <f>IF(BV5339="A",(CF5339*'Input Output'!$E$6)+'Input Output'!$H$6,IF(BV5339="B",(CF5339*'Input Output'!$E$9)+'Input Output'!$H$9,IF(BV5339="C",(CF5339*'Input Output'!$E$12)+'Input Output'!$H$12,"")))</f>
        <v>82.11</v>
      </c>
      <c r="CL5339" t="str">
        <f t="shared" si="5429"/>
        <v/>
      </c>
    </row>
    <row r="5340" spans="71:90" x14ac:dyDescent="0.25">
      <c r="BS5340">
        <f t="shared" si="5422"/>
        <v>0</v>
      </c>
      <c r="BT5340">
        <f t="shared" si="5424"/>
        <v>622.03139583333791</v>
      </c>
      <c r="BU5340" s="15">
        <f t="shared" si="5430"/>
        <v>37321.883750000277</v>
      </c>
      <c r="BV5340" s="15" t="s">
        <v>458</v>
      </c>
      <c r="BW5340" t="str">
        <f>'Hour Loop'!BG112</f>
        <v>G04 P7.38</v>
      </c>
      <c r="BX5340" t="str">
        <f>'Hour Loop'!BH112</f>
        <v/>
      </c>
      <c r="BZ5340">
        <f t="shared" si="5423"/>
        <v>7.38</v>
      </c>
      <c r="CA5340" t="str">
        <f t="shared" si="5431"/>
        <v>0</v>
      </c>
      <c r="CC5340" t="e">
        <f t="shared" si="5425"/>
        <v>#VALUE!</v>
      </c>
      <c r="CD5340" t="e">
        <f t="shared" si="5426"/>
        <v>#VALUE!</v>
      </c>
      <c r="CE5340" t="e">
        <f t="shared" si="5427"/>
        <v>#VALUE!</v>
      </c>
      <c r="CF5340" t="e">
        <f t="shared" si="5428"/>
        <v>#VALUE!</v>
      </c>
      <c r="CI5340" t="e">
        <f>IF(BV5340="A",((CD5340*'Input Output'!$E$5)+'Input Output'!$H$5),IF(BV5340="B",(CD5340*'Input Output'!$E$8)+'Input Output'!$H$8,IF(BV5340="C",(CD5340*'Input Output'!$E$11)+'Input Output'!$H$11,"")))</f>
        <v>#VALUE!</v>
      </c>
      <c r="CJ5340" t="e">
        <f>IF(BV5340="A",(CF5340*'Input Output'!$E$6)+'Input Output'!$H$6,IF(BV5340="B",(CF5340*'Input Output'!$E$9)+'Input Output'!$H$9,IF(BV5340="C",(CF5340*'Input Output'!$E$12)+'Input Output'!$H$12,"")))</f>
        <v>#VALUE!</v>
      </c>
      <c r="CL5340" t="str">
        <f t="shared" si="5429"/>
        <v/>
      </c>
    </row>
    <row r="5341" spans="71:90" x14ac:dyDescent="0.25">
      <c r="BS5341">
        <f t="shared" si="5422"/>
        <v>0</v>
      </c>
      <c r="BT5341">
        <f t="shared" si="5424"/>
        <v>622.15439583333796</v>
      </c>
      <c r="BU5341" s="15">
        <f t="shared" si="5430"/>
        <v>37329.263750000275</v>
      </c>
      <c r="BV5341" s="15" t="s">
        <v>458</v>
      </c>
      <c r="BW5341" t="str">
        <f>'Hour Loop'!BG113</f>
        <v>G01 X426.777 Y73.223</v>
      </c>
      <c r="BX5341" t="str">
        <f>'Hour Loop'!BH113</f>
        <v/>
      </c>
      <c r="BZ5341">
        <f t="shared" si="5423"/>
        <v>20.745000000000001</v>
      </c>
      <c r="CA5341" t="str">
        <f t="shared" si="5431"/>
        <v>1</v>
      </c>
      <c r="CC5341" t="str">
        <f t="shared" si="5425"/>
        <v>G01 X426.77</v>
      </c>
      <c r="CD5341" t="str">
        <f t="shared" si="5426"/>
        <v>426.77</v>
      </c>
      <c r="CE5341" t="str">
        <f t="shared" si="5427"/>
        <v>426.777 Y73.223</v>
      </c>
      <c r="CF5341" t="str">
        <f t="shared" si="5428"/>
        <v>73.223</v>
      </c>
      <c r="CI5341">
        <f>IF(BV5341="A",((CD5341*'Input Output'!$E$5)+'Input Output'!$H$5),IF(BV5341="B",(CD5341*'Input Output'!$E$8)+'Input Output'!$H$8,IF(BV5341="C",(CD5341*'Input Output'!$E$11)+'Input Output'!$H$11,"")))</f>
        <v>426.77</v>
      </c>
      <c r="CJ5341">
        <f>IF(BV5341="A",(CF5341*'Input Output'!$E$6)+'Input Output'!$H$6,IF(BV5341="B",(CF5341*'Input Output'!$E$9)+'Input Output'!$H$9,IF(BV5341="C",(CF5341*'Input Output'!$E$12)+'Input Output'!$H$12,"")))</f>
        <v>73.222999999999999</v>
      </c>
      <c r="CL5341" t="str">
        <f t="shared" si="5429"/>
        <v/>
      </c>
    </row>
    <row r="5342" spans="71:90" x14ac:dyDescent="0.25">
      <c r="BS5342">
        <f t="shared" si="5422"/>
        <v>0</v>
      </c>
      <c r="BT5342">
        <f t="shared" si="5424"/>
        <v>622.50014583333791</v>
      </c>
      <c r="BU5342" s="15">
        <f t="shared" si="5430"/>
        <v>37350.008750000277</v>
      </c>
      <c r="BV5342" s="15" t="s">
        <v>458</v>
      </c>
      <c r="BW5342" t="str">
        <f>'Hour Loop'!BG114</f>
        <v>G04 P7.38</v>
      </c>
      <c r="BX5342" t="str">
        <f>'Hour Loop'!BH114</f>
        <v/>
      </c>
      <c r="BZ5342">
        <f t="shared" si="5423"/>
        <v>7.38</v>
      </c>
      <c r="CA5342" t="str">
        <f t="shared" si="5431"/>
        <v>0</v>
      </c>
      <c r="CC5342" t="e">
        <f t="shared" si="5425"/>
        <v>#VALUE!</v>
      </c>
      <c r="CD5342" t="e">
        <f t="shared" si="5426"/>
        <v>#VALUE!</v>
      </c>
      <c r="CE5342" t="e">
        <f t="shared" si="5427"/>
        <v>#VALUE!</v>
      </c>
      <c r="CF5342" t="e">
        <f t="shared" si="5428"/>
        <v>#VALUE!</v>
      </c>
      <c r="CI5342" t="e">
        <f>IF(BV5342="A",((CD5342*'Input Output'!$E$5)+'Input Output'!$H$5),IF(BV5342="B",(CD5342*'Input Output'!$E$8)+'Input Output'!$H$8,IF(BV5342="C",(CD5342*'Input Output'!$E$11)+'Input Output'!$H$11,"")))</f>
        <v>#VALUE!</v>
      </c>
      <c r="CJ5342" t="e">
        <f>IF(BV5342="A",(CF5342*'Input Output'!$E$6)+'Input Output'!$H$6,IF(BV5342="B",(CF5342*'Input Output'!$E$9)+'Input Output'!$H$9,IF(BV5342="C",(CF5342*'Input Output'!$E$12)+'Input Output'!$H$12,"")))</f>
        <v>#VALUE!</v>
      </c>
      <c r="CL5342" t="str">
        <f t="shared" si="5429"/>
        <v/>
      </c>
    </row>
    <row r="5343" spans="71:90" x14ac:dyDescent="0.25">
      <c r="BS5343">
        <f t="shared" si="5422"/>
        <v>0</v>
      </c>
      <c r="BT5343">
        <f t="shared" si="5424"/>
        <v>622.62314583333796</v>
      </c>
      <c r="BU5343" s="15">
        <f t="shared" si="5430"/>
        <v>37357.388750000275</v>
      </c>
      <c r="BV5343" s="15" t="s">
        <v>458</v>
      </c>
      <c r="BW5343" t="str">
        <f>'Hour Loop'!BG115</f>
        <v>G01 X417.890 Y64.762</v>
      </c>
      <c r="BX5343" t="str">
        <f>'Hour Loop'!BH115</f>
        <v/>
      </c>
      <c r="BZ5343">
        <f t="shared" si="5423"/>
        <v>20.745000000000001</v>
      </c>
      <c r="CA5343" t="str">
        <f t="shared" si="5431"/>
        <v>1</v>
      </c>
      <c r="CC5343" t="str">
        <f t="shared" si="5425"/>
        <v>G01 X417.89</v>
      </c>
      <c r="CD5343" t="str">
        <f t="shared" si="5426"/>
        <v>417.89</v>
      </c>
      <c r="CE5343" t="str">
        <f t="shared" si="5427"/>
        <v>417.890 Y64.762</v>
      </c>
      <c r="CF5343" t="str">
        <f t="shared" si="5428"/>
        <v>64.762</v>
      </c>
      <c r="CI5343">
        <f>IF(BV5343="A",((CD5343*'Input Output'!$E$5)+'Input Output'!$H$5),IF(BV5343="B",(CD5343*'Input Output'!$E$8)+'Input Output'!$H$8,IF(BV5343="C",(CD5343*'Input Output'!$E$11)+'Input Output'!$H$11,"")))</f>
        <v>417.89</v>
      </c>
      <c r="CJ5343">
        <f>IF(BV5343="A",(CF5343*'Input Output'!$E$6)+'Input Output'!$H$6,IF(BV5343="B",(CF5343*'Input Output'!$E$9)+'Input Output'!$H$9,IF(BV5343="C",(CF5343*'Input Output'!$E$12)+'Input Output'!$H$12,"")))</f>
        <v>64.762</v>
      </c>
      <c r="CL5343" t="str">
        <f t="shared" si="5429"/>
        <v/>
      </c>
    </row>
    <row r="5344" spans="71:90" x14ac:dyDescent="0.25">
      <c r="BS5344">
        <f t="shared" si="5422"/>
        <v>0</v>
      </c>
      <c r="BT5344">
        <f t="shared" si="5424"/>
        <v>622.96889583333791</v>
      </c>
      <c r="BU5344" s="15">
        <f t="shared" si="5430"/>
        <v>37378.133750000277</v>
      </c>
      <c r="BV5344" s="15" t="s">
        <v>458</v>
      </c>
      <c r="BW5344" t="str">
        <f>'Hour Loop'!BG116</f>
        <v>G04 P7.38</v>
      </c>
      <c r="BX5344" t="str">
        <f>'Hour Loop'!BH116</f>
        <v/>
      </c>
      <c r="BZ5344">
        <f t="shared" si="5423"/>
        <v>7.38</v>
      </c>
      <c r="CA5344" t="str">
        <f t="shared" si="5431"/>
        <v>0</v>
      </c>
      <c r="CC5344" t="e">
        <f t="shared" si="5425"/>
        <v>#VALUE!</v>
      </c>
      <c r="CD5344" t="e">
        <f t="shared" si="5426"/>
        <v>#VALUE!</v>
      </c>
      <c r="CE5344" t="e">
        <f t="shared" si="5427"/>
        <v>#VALUE!</v>
      </c>
      <c r="CF5344" t="e">
        <f t="shared" si="5428"/>
        <v>#VALUE!</v>
      </c>
      <c r="CI5344" t="e">
        <f>IF(BV5344="A",((CD5344*'Input Output'!$E$5)+'Input Output'!$H$5),IF(BV5344="B",(CD5344*'Input Output'!$E$8)+'Input Output'!$H$8,IF(BV5344="C",(CD5344*'Input Output'!$E$11)+'Input Output'!$H$11,"")))</f>
        <v>#VALUE!</v>
      </c>
      <c r="CJ5344" t="e">
        <f>IF(BV5344="A",(CF5344*'Input Output'!$E$6)+'Input Output'!$H$6,IF(BV5344="B",(CF5344*'Input Output'!$E$9)+'Input Output'!$H$9,IF(BV5344="C",(CF5344*'Input Output'!$E$12)+'Input Output'!$H$12,"")))</f>
        <v>#VALUE!</v>
      </c>
      <c r="CL5344" t="str">
        <f t="shared" si="5429"/>
        <v/>
      </c>
    </row>
    <row r="5345" spans="71:90" x14ac:dyDescent="0.25">
      <c r="BS5345">
        <f t="shared" si="5422"/>
        <v>0</v>
      </c>
      <c r="BT5345">
        <f t="shared" si="5424"/>
        <v>623.09189583333796</v>
      </c>
      <c r="BU5345" s="15">
        <f t="shared" si="5430"/>
        <v>37385.513750000275</v>
      </c>
      <c r="BV5345" s="15" t="s">
        <v>458</v>
      </c>
      <c r="BW5345" t="str">
        <f>'Hour Loop'!BG117</f>
        <v>G01 X408.598 Y56.747</v>
      </c>
      <c r="BX5345" t="str">
        <f>'Hour Loop'!BH117</f>
        <v/>
      </c>
      <c r="BZ5345">
        <f t="shared" si="5423"/>
        <v>20.745000000000001</v>
      </c>
      <c r="CA5345" t="str">
        <f t="shared" si="5431"/>
        <v>1</v>
      </c>
      <c r="CC5345" t="str">
        <f t="shared" si="5425"/>
        <v>G01 X408.59</v>
      </c>
      <c r="CD5345" t="str">
        <f t="shared" si="5426"/>
        <v>408.59</v>
      </c>
      <c r="CE5345" t="str">
        <f t="shared" si="5427"/>
        <v>408.598 Y56.747</v>
      </c>
      <c r="CF5345" t="str">
        <f t="shared" si="5428"/>
        <v>56.747</v>
      </c>
      <c r="CI5345">
        <f>IF(BV5345="A",((CD5345*'Input Output'!$E$5)+'Input Output'!$H$5),IF(BV5345="B",(CD5345*'Input Output'!$E$8)+'Input Output'!$H$8,IF(BV5345="C",(CD5345*'Input Output'!$E$11)+'Input Output'!$H$11,"")))</f>
        <v>408.59</v>
      </c>
      <c r="CJ5345">
        <f>IF(BV5345="A",(CF5345*'Input Output'!$E$6)+'Input Output'!$H$6,IF(BV5345="B",(CF5345*'Input Output'!$E$9)+'Input Output'!$H$9,IF(BV5345="C",(CF5345*'Input Output'!$E$12)+'Input Output'!$H$12,"")))</f>
        <v>56.747</v>
      </c>
      <c r="CL5345" t="str">
        <f t="shared" si="5429"/>
        <v/>
      </c>
    </row>
    <row r="5346" spans="71:90" x14ac:dyDescent="0.25">
      <c r="BS5346">
        <f t="shared" ref="BS5346:BS5409" si="5432">IF($BT$8&gt;=$BQ$14,0,1)</f>
        <v>0</v>
      </c>
      <c r="BT5346">
        <f t="shared" si="5424"/>
        <v>623.43764583333791</v>
      </c>
      <c r="BU5346" s="15">
        <f t="shared" si="5430"/>
        <v>37406.258750000277</v>
      </c>
      <c r="BV5346" s="15" t="s">
        <v>458</v>
      </c>
      <c r="BW5346" t="str">
        <f>'Hour Loop'!BG118</f>
        <v>G04 P7.38</v>
      </c>
      <c r="BX5346" t="str">
        <f>'Hour Loop'!BH118</f>
        <v/>
      </c>
      <c r="BZ5346">
        <f t="shared" si="5423"/>
        <v>7.38</v>
      </c>
      <c r="CA5346" t="str">
        <f t="shared" si="5431"/>
        <v>0</v>
      </c>
      <c r="CC5346" t="e">
        <f t="shared" si="5425"/>
        <v>#VALUE!</v>
      </c>
      <c r="CD5346" t="e">
        <f t="shared" si="5426"/>
        <v>#VALUE!</v>
      </c>
      <c r="CE5346" t="e">
        <f t="shared" si="5427"/>
        <v>#VALUE!</v>
      </c>
      <c r="CF5346" t="e">
        <f t="shared" si="5428"/>
        <v>#VALUE!</v>
      </c>
      <c r="CI5346" t="e">
        <f>IF(BV5346="A",((CD5346*'Input Output'!$E$5)+'Input Output'!$H$5),IF(BV5346="B",(CD5346*'Input Output'!$E$8)+'Input Output'!$H$8,IF(BV5346="C",(CD5346*'Input Output'!$E$11)+'Input Output'!$H$11,"")))</f>
        <v>#VALUE!</v>
      </c>
      <c r="CJ5346" t="e">
        <f>IF(BV5346="A",(CF5346*'Input Output'!$E$6)+'Input Output'!$H$6,IF(BV5346="B",(CF5346*'Input Output'!$E$9)+'Input Output'!$H$9,IF(BV5346="C",(CF5346*'Input Output'!$E$12)+'Input Output'!$H$12,"")))</f>
        <v>#VALUE!</v>
      </c>
      <c r="CL5346" t="str">
        <f t="shared" si="5429"/>
        <v/>
      </c>
    </row>
    <row r="5347" spans="71:90" x14ac:dyDescent="0.25">
      <c r="BS5347">
        <f t="shared" si="5432"/>
        <v>0</v>
      </c>
      <c r="BT5347">
        <f t="shared" si="5424"/>
        <v>623.56064583333796</v>
      </c>
      <c r="BU5347" s="15">
        <f t="shared" si="5430"/>
        <v>37413.638750000275</v>
      </c>
      <c r="BV5347" s="15" t="s">
        <v>458</v>
      </c>
      <c r="BW5347" t="str">
        <f>'Hour Loop'!BG119</f>
        <v>G01 X398.925 Y49.198</v>
      </c>
      <c r="BX5347" t="str">
        <f>'Hour Loop'!BH119</f>
        <v/>
      </c>
      <c r="BZ5347">
        <f t="shared" si="5423"/>
        <v>20.745000000000001</v>
      </c>
      <c r="CA5347" t="str">
        <f t="shared" si="5431"/>
        <v>1</v>
      </c>
      <c r="CC5347" t="str">
        <f t="shared" si="5425"/>
        <v>G01 X398.92</v>
      </c>
      <c r="CD5347" t="str">
        <f t="shared" si="5426"/>
        <v>398.92</v>
      </c>
      <c r="CE5347" t="str">
        <f t="shared" si="5427"/>
        <v>398.925 Y49.198</v>
      </c>
      <c r="CF5347" t="str">
        <f t="shared" si="5428"/>
        <v>49.198</v>
      </c>
      <c r="CI5347">
        <f>IF(BV5347="A",((CD5347*'Input Output'!$E$5)+'Input Output'!$H$5),IF(BV5347="B",(CD5347*'Input Output'!$E$8)+'Input Output'!$H$8,IF(BV5347="C",(CD5347*'Input Output'!$E$11)+'Input Output'!$H$11,"")))</f>
        <v>398.92</v>
      </c>
      <c r="CJ5347">
        <f>IF(BV5347="A",(CF5347*'Input Output'!$E$6)+'Input Output'!$H$6,IF(BV5347="B",(CF5347*'Input Output'!$E$9)+'Input Output'!$H$9,IF(BV5347="C",(CF5347*'Input Output'!$E$12)+'Input Output'!$H$12,"")))</f>
        <v>49.198</v>
      </c>
      <c r="CL5347" t="str">
        <f t="shared" si="5429"/>
        <v/>
      </c>
    </row>
    <row r="5348" spans="71:90" x14ac:dyDescent="0.25">
      <c r="BS5348">
        <f t="shared" si="5432"/>
        <v>0</v>
      </c>
      <c r="BT5348">
        <f t="shared" si="5424"/>
        <v>623.90639583333791</v>
      </c>
      <c r="BU5348" s="15">
        <f t="shared" si="5430"/>
        <v>37434.383750000277</v>
      </c>
      <c r="BV5348" s="15" t="s">
        <v>458</v>
      </c>
      <c r="BW5348" t="str">
        <f>'Hour Loop'!BG120</f>
        <v>G04 P7.38</v>
      </c>
      <c r="BX5348" t="str">
        <f>'Hour Loop'!BH120</f>
        <v/>
      </c>
      <c r="BZ5348">
        <f t="shared" si="5423"/>
        <v>7.38</v>
      </c>
      <c r="CA5348" t="str">
        <f t="shared" si="5431"/>
        <v>0</v>
      </c>
      <c r="CC5348" t="e">
        <f t="shared" si="5425"/>
        <v>#VALUE!</v>
      </c>
      <c r="CD5348" t="e">
        <f t="shared" si="5426"/>
        <v>#VALUE!</v>
      </c>
      <c r="CE5348" t="e">
        <f t="shared" si="5427"/>
        <v>#VALUE!</v>
      </c>
      <c r="CF5348" t="e">
        <f t="shared" si="5428"/>
        <v>#VALUE!</v>
      </c>
      <c r="CI5348" t="e">
        <f>IF(BV5348="A",((CD5348*'Input Output'!$E$5)+'Input Output'!$H$5),IF(BV5348="B",(CD5348*'Input Output'!$E$8)+'Input Output'!$H$8,IF(BV5348="C",(CD5348*'Input Output'!$E$11)+'Input Output'!$H$11,"")))</f>
        <v>#VALUE!</v>
      </c>
      <c r="CJ5348" t="e">
        <f>IF(BV5348="A",(CF5348*'Input Output'!$E$6)+'Input Output'!$H$6,IF(BV5348="B",(CF5348*'Input Output'!$E$9)+'Input Output'!$H$9,IF(BV5348="C",(CF5348*'Input Output'!$E$12)+'Input Output'!$H$12,"")))</f>
        <v>#VALUE!</v>
      </c>
      <c r="CL5348" t="str">
        <f t="shared" si="5429"/>
        <v/>
      </c>
    </row>
    <row r="5349" spans="71:90" x14ac:dyDescent="0.25">
      <c r="BS5349">
        <f t="shared" si="5432"/>
        <v>0</v>
      </c>
      <c r="BT5349">
        <f t="shared" si="5424"/>
        <v>624.02939583333796</v>
      </c>
      <c r="BU5349" s="15">
        <f t="shared" si="5430"/>
        <v>37441.763750000275</v>
      </c>
      <c r="BV5349" s="15" t="s">
        <v>458</v>
      </c>
      <c r="BW5349" t="str">
        <f>'Hour Loop'!BG121</f>
        <v>G01 X388.893 Y42.133</v>
      </c>
      <c r="BX5349" t="str">
        <f>'Hour Loop'!BH121</f>
        <v/>
      </c>
      <c r="BZ5349">
        <f t="shared" si="5423"/>
        <v>20.745000000000001</v>
      </c>
      <c r="CA5349" t="str">
        <f t="shared" si="5431"/>
        <v>1</v>
      </c>
      <c r="CC5349" t="str">
        <f t="shared" si="5425"/>
        <v>G01 X388.89</v>
      </c>
      <c r="CD5349" t="str">
        <f t="shared" si="5426"/>
        <v>388.89</v>
      </c>
      <c r="CE5349" t="str">
        <f t="shared" si="5427"/>
        <v>388.893 Y42.133</v>
      </c>
      <c r="CF5349" t="str">
        <f t="shared" si="5428"/>
        <v>42.133</v>
      </c>
      <c r="CI5349">
        <f>IF(BV5349="A",((CD5349*'Input Output'!$E$5)+'Input Output'!$H$5),IF(BV5349="B",(CD5349*'Input Output'!$E$8)+'Input Output'!$H$8,IF(BV5349="C",(CD5349*'Input Output'!$E$11)+'Input Output'!$H$11,"")))</f>
        <v>388.89</v>
      </c>
      <c r="CJ5349">
        <f>IF(BV5349="A",(CF5349*'Input Output'!$E$6)+'Input Output'!$H$6,IF(BV5349="B",(CF5349*'Input Output'!$E$9)+'Input Output'!$H$9,IF(BV5349="C",(CF5349*'Input Output'!$E$12)+'Input Output'!$H$12,"")))</f>
        <v>42.133000000000003</v>
      </c>
      <c r="CL5349" t="str">
        <f t="shared" si="5429"/>
        <v/>
      </c>
    </row>
    <row r="5350" spans="71:90" x14ac:dyDescent="0.25">
      <c r="BS5350">
        <f t="shared" si="5432"/>
        <v>0</v>
      </c>
      <c r="BT5350">
        <f t="shared" si="5424"/>
        <v>624.37514583333791</v>
      </c>
      <c r="BU5350" s="15">
        <f t="shared" si="5430"/>
        <v>37462.508750000277</v>
      </c>
      <c r="BV5350" s="15" t="s">
        <v>458</v>
      </c>
      <c r="BW5350" t="str">
        <f>'Hour Loop'!BG122</f>
        <v>G04 P7.38</v>
      </c>
      <c r="BX5350" t="str">
        <f>'Hour Loop'!BH122</f>
        <v/>
      </c>
      <c r="BZ5350">
        <f t="shared" si="5423"/>
        <v>7.38</v>
      </c>
      <c r="CA5350" t="str">
        <f t="shared" si="5431"/>
        <v>0</v>
      </c>
      <c r="CC5350" t="e">
        <f t="shared" si="5425"/>
        <v>#VALUE!</v>
      </c>
      <c r="CD5350" t="e">
        <f t="shared" si="5426"/>
        <v>#VALUE!</v>
      </c>
      <c r="CE5350" t="e">
        <f t="shared" si="5427"/>
        <v>#VALUE!</v>
      </c>
      <c r="CF5350" t="e">
        <f t="shared" si="5428"/>
        <v>#VALUE!</v>
      </c>
      <c r="CI5350" t="e">
        <f>IF(BV5350="A",((CD5350*'Input Output'!$E$5)+'Input Output'!$H$5),IF(BV5350="B",(CD5350*'Input Output'!$E$8)+'Input Output'!$H$8,IF(BV5350="C",(CD5350*'Input Output'!$E$11)+'Input Output'!$H$11,"")))</f>
        <v>#VALUE!</v>
      </c>
      <c r="CJ5350" t="e">
        <f>IF(BV5350="A",(CF5350*'Input Output'!$E$6)+'Input Output'!$H$6,IF(BV5350="B",(CF5350*'Input Output'!$E$9)+'Input Output'!$H$9,IF(BV5350="C",(CF5350*'Input Output'!$E$12)+'Input Output'!$H$12,"")))</f>
        <v>#VALUE!</v>
      </c>
      <c r="CL5350" t="str">
        <f t="shared" si="5429"/>
        <v/>
      </c>
    </row>
    <row r="5351" spans="71:90" x14ac:dyDescent="0.25">
      <c r="BS5351">
        <f t="shared" si="5432"/>
        <v>0</v>
      </c>
      <c r="BT5351">
        <f t="shared" si="5424"/>
        <v>624.49814583333796</v>
      </c>
      <c r="BU5351" s="15">
        <f t="shared" si="5430"/>
        <v>37469.888750000275</v>
      </c>
      <c r="BV5351" s="15" t="s">
        <v>458</v>
      </c>
      <c r="BW5351" t="str">
        <f>'Hour Loop'!BG123</f>
        <v>G01 X378.526 Y35.568</v>
      </c>
      <c r="BX5351" t="str">
        <f>'Hour Loop'!BH123</f>
        <v/>
      </c>
      <c r="BZ5351">
        <f t="shared" si="5423"/>
        <v>20.745000000000001</v>
      </c>
      <c r="CA5351" t="str">
        <f t="shared" si="5431"/>
        <v>1</v>
      </c>
      <c r="CC5351" t="str">
        <f t="shared" si="5425"/>
        <v>G01 X378.52</v>
      </c>
      <c r="CD5351" t="str">
        <f t="shared" si="5426"/>
        <v>378.52</v>
      </c>
      <c r="CE5351" t="str">
        <f t="shared" si="5427"/>
        <v>378.526 Y35.568</v>
      </c>
      <c r="CF5351" t="str">
        <f t="shared" si="5428"/>
        <v>35.568</v>
      </c>
      <c r="CI5351">
        <f>IF(BV5351="A",((CD5351*'Input Output'!$E$5)+'Input Output'!$H$5),IF(BV5351="B",(CD5351*'Input Output'!$E$8)+'Input Output'!$H$8,IF(BV5351="C",(CD5351*'Input Output'!$E$11)+'Input Output'!$H$11,"")))</f>
        <v>378.52</v>
      </c>
      <c r="CJ5351">
        <f>IF(BV5351="A",(CF5351*'Input Output'!$E$6)+'Input Output'!$H$6,IF(BV5351="B",(CF5351*'Input Output'!$E$9)+'Input Output'!$H$9,IF(BV5351="C",(CF5351*'Input Output'!$E$12)+'Input Output'!$H$12,"")))</f>
        <v>35.567999999999998</v>
      </c>
      <c r="CL5351" t="str">
        <f t="shared" si="5429"/>
        <v/>
      </c>
    </row>
    <row r="5352" spans="71:90" x14ac:dyDescent="0.25">
      <c r="BS5352">
        <f t="shared" si="5432"/>
        <v>0</v>
      </c>
      <c r="BT5352">
        <f t="shared" si="5424"/>
        <v>624.84389583333791</v>
      </c>
      <c r="BU5352" s="15">
        <f t="shared" si="5430"/>
        <v>37490.633750000277</v>
      </c>
      <c r="BV5352" s="15" t="s">
        <v>458</v>
      </c>
      <c r="BW5352" t="str">
        <f>'Hour Loop'!BG124</f>
        <v>G04 P7.38</v>
      </c>
      <c r="BX5352" t="str">
        <f>'Hour Loop'!BH124</f>
        <v/>
      </c>
      <c r="BZ5352">
        <f t="shared" si="5423"/>
        <v>7.38</v>
      </c>
      <c r="CA5352" t="str">
        <f t="shared" si="5431"/>
        <v>0</v>
      </c>
      <c r="CC5352" t="e">
        <f t="shared" si="5425"/>
        <v>#VALUE!</v>
      </c>
      <c r="CD5352" t="e">
        <f t="shared" si="5426"/>
        <v>#VALUE!</v>
      </c>
      <c r="CE5352" t="e">
        <f t="shared" si="5427"/>
        <v>#VALUE!</v>
      </c>
      <c r="CF5352" t="e">
        <f t="shared" si="5428"/>
        <v>#VALUE!</v>
      </c>
      <c r="CI5352" t="e">
        <f>IF(BV5352="A",((CD5352*'Input Output'!$E$5)+'Input Output'!$H$5),IF(BV5352="B",(CD5352*'Input Output'!$E$8)+'Input Output'!$H$8,IF(BV5352="C",(CD5352*'Input Output'!$E$11)+'Input Output'!$H$11,"")))</f>
        <v>#VALUE!</v>
      </c>
      <c r="CJ5352" t="e">
        <f>IF(BV5352="A",(CF5352*'Input Output'!$E$6)+'Input Output'!$H$6,IF(BV5352="B",(CF5352*'Input Output'!$E$9)+'Input Output'!$H$9,IF(BV5352="C",(CF5352*'Input Output'!$E$12)+'Input Output'!$H$12,"")))</f>
        <v>#VALUE!</v>
      </c>
      <c r="CL5352" t="str">
        <f t="shared" si="5429"/>
        <v/>
      </c>
    </row>
    <row r="5353" spans="71:90" x14ac:dyDescent="0.25">
      <c r="BS5353">
        <f t="shared" si="5432"/>
        <v>0</v>
      </c>
      <c r="BT5353">
        <f t="shared" si="5424"/>
        <v>624.96689583333796</v>
      </c>
      <c r="BU5353" s="15">
        <f t="shared" si="5430"/>
        <v>37498.013750000275</v>
      </c>
      <c r="BV5353" s="15" t="s">
        <v>458</v>
      </c>
      <c r="BW5353" t="str">
        <f>'Hour Loop'!BG125</f>
        <v>G01 X367.849 Y29.520</v>
      </c>
      <c r="BX5353" t="str">
        <f>'Hour Loop'!BH125</f>
        <v/>
      </c>
      <c r="BZ5353">
        <f t="shared" si="5423"/>
        <v>20.745000000000001</v>
      </c>
      <c r="CA5353" t="str">
        <f t="shared" si="5431"/>
        <v>1</v>
      </c>
      <c r="CC5353" t="str">
        <f t="shared" si="5425"/>
        <v>G01 X367.84</v>
      </c>
      <c r="CD5353" t="str">
        <f t="shared" si="5426"/>
        <v>367.84</v>
      </c>
      <c r="CE5353" t="str">
        <f t="shared" si="5427"/>
        <v>367.849 Y29.520</v>
      </c>
      <c r="CF5353" t="str">
        <f t="shared" si="5428"/>
        <v>29.520</v>
      </c>
      <c r="CI5353">
        <f>IF(BV5353="A",((CD5353*'Input Output'!$E$5)+'Input Output'!$H$5),IF(BV5353="B",(CD5353*'Input Output'!$E$8)+'Input Output'!$H$8,IF(BV5353="C",(CD5353*'Input Output'!$E$11)+'Input Output'!$H$11,"")))</f>
        <v>367.84</v>
      </c>
      <c r="CJ5353">
        <f>IF(BV5353="A",(CF5353*'Input Output'!$E$6)+'Input Output'!$H$6,IF(BV5353="B",(CF5353*'Input Output'!$E$9)+'Input Output'!$H$9,IF(BV5353="C",(CF5353*'Input Output'!$E$12)+'Input Output'!$H$12,"")))</f>
        <v>29.52</v>
      </c>
      <c r="CL5353" t="str">
        <f t="shared" si="5429"/>
        <v/>
      </c>
    </row>
    <row r="5354" spans="71:90" x14ac:dyDescent="0.25">
      <c r="BS5354">
        <f t="shared" si="5432"/>
        <v>0</v>
      </c>
      <c r="BT5354">
        <f t="shared" si="5424"/>
        <v>625.31264583333791</v>
      </c>
      <c r="BU5354" s="15">
        <f t="shared" si="5430"/>
        <v>37518.758750000277</v>
      </c>
      <c r="BV5354" s="15" t="s">
        <v>458</v>
      </c>
      <c r="BW5354" t="str">
        <f>'Hour Loop'!BG126</f>
        <v>G04 P7.38</v>
      </c>
      <c r="BX5354" t="str">
        <f>'Hour Loop'!BH126</f>
        <v/>
      </c>
      <c r="BZ5354">
        <f t="shared" si="5423"/>
        <v>7.38</v>
      </c>
      <c r="CA5354" t="str">
        <f t="shared" si="5431"/>
        <v>0</v>
      </c>
      <c r="CC5354" t="e">
        <f t="shared" si="5425"/>
        <v>#VALUE!</v>
      </c>
      <c r="CD5354" t="e">
        <f t="shared" si="5426"/>
        <v>#VALUE!</v>
      </c>
      <c r="CE5354" t="e">
        <f t="shared" si="5427"/>
        <v>#VALUE!</v>
      </c>
      <c r="CF5354" t="e">
        <f t="shared" si="5428"/>
        <v>#VALUE!</v>
      </c>
      <c r="CI5354" t="e">
        <f>IF(BV5354="A",((CD5354*'Input Output'!$E$5)+'Input Output'!$H$5),IF(BV5354="B",(CD5354*'Input Output'!$E$8)+'Input Output'!$H$8,IF(BV5354="C",(CD5354*'Input Output'!$E$11)+'Input Output'!$H$11,"")))</f>
        <v>#VALUE!</v>
      </c>
      <c r="CJ5354" t="e">
        <f>IF(BV5354="A",(CF5354*'Input Output'!$E$6)+'Input Output'!$H$6,IF(BV5354="B",(CF5354*'Input Output'!$E$9)+'Input Output'!$H$9,IF(BV5354="C",(CF5354*'Input Output'!$E$12)+'Input Output'!$H$12,"")))</f>
        <v>#VALUE!</v>
      </c>
      <c r="CL5354" t="str">
        <f t="shared" si="5429"/>
        <v/>
      </c>
    </row>
    <row r="5355" spans="71:90" x14ac:dyDescent="0.25">
      <c r="BS5355">
        <f t="shared" si="5432"/>
        <v>0</v>
      </c>
      <c r="BT5355">
        <f t="shared" si="5424"/>
        <v>625.43564583333796</v>
      </c>
      <c r="BU5355" s="15">
        <f t="shared" si="5430"/>
        <v>37526.138750000275</v>
      </c>
      <c r="BV5355" s="15" t="s">
        <v>458</v>
      </c>
      <c r="BW5355" t="str">
        <f>'Hour Loop'!BG127</f>
        <v>G01 X356.889 Y24.003</v>
      </c>
      <c r="BX5355" t="str">
        <f>'Hour Loop'!BH127</f>
        <v/>
      </c>
      <c r="BZ5355">
        <f t="shared" si="5423"/>
        <v>20.745000000000001</v>
      </c>
      <c r="CA5355" t="str">
        <f t="shared" si="5431"/>
        <v>1</v>
      </c>
      <c r="CC5355" t="str">
        <f t="shared" si="5425"/>
        <v>G01 X356.88</v>
      </c>
      <c r="CD5355" t="str">
        <f t="shared" si="5426"/>
        <v>356.88</v>
      </c>
      <c r="CE5355" t="str">
        <f t="shared" si="5427"/>
        <v>356.889 Y24.003</v>
      </c>
      <c r="CF5355" t="str">
        <f t="shared" si="5428"/>
        <v>24.003</v>
      </c>
      <c r="CI5355">
        <f>IF(BV5355="A",((CD5355*'Input Output'!$E$5)+'Input Output'!$H$5),IF(BV5355="B",(CD5355*'Input Output'!$E$8)+'Input Output'!$H$8,IF(BV5355="C",(CD5355*'Input Output'!$E$11)+'Input Output'!$H$11,"")))</f>
        <v>356.88</v>
      </c>
      <c r="CJ5355">
        <f>IF(BV5355="A",(CF5355*'Input Output'!$E$6)+'Input Output'!$H$6,IF(BV5355="B",(CF5355*'Input Output'!$E$9)+'Input Output'!$H$9,IF(BV5355="C",(CF5355*'Input Output'!$E$12)+'Input Output'!$H$12,"")))</f>
        <v>24.003</v>
      </c>
      <c r="CL5355" t="str">
        <f t="shared" si="5429"/>
        <v/>
      </c>
    </row>
    <row r="5356" spans="71:90" x14ac:dyDescent="0.25">
      <c r="BS5356">
        <f t="shared" si="5432"/>
        <v>0</v>
      </c>
      <c r="BT5356">
        <f t="shared" si="5424"/>
        <v>625.78139583333791</v>
      </c>
      <c r="BU5356" s="15">
        <f t="shared" si="5430"/>
        <v>37546.883750000277</v>
      </c>
      <c r="BV5356" s="15" t="s">
        <v>458</v>
      </c>
      <c r="BW5356" t="str">
        <f>'Hour Loop'!BG128</f>
        <v>G04 P7.38</v>
      </c>
      <c r="BX5356" t="str">
        <f>'Hour Loop'!BH128</f>
        <v/>
      </c>
      <c r="BZ5356">
        <f t="shared" si="5423"/>
        <v>7.38</v>
      </c>
      <c r="CA5356" t="str">
        <f t="shared" si="5431"/>
        <v>0</v>
      </c>
      <c r="CC5356" t="e">
        <f t="shared" si="5425"/>
        <v>#VALUE!</v>
      </c>
      <c r="CD5356" t="e">
        <f t="shared" si="5426"/>
        <v>#VALUE!</v>
      </c>
      <c r="CE5356" t="e">
        <f t="shared" si="5427"/>
        <v>#VALUE!</v>
      </c>
      <c r="CF5356" t="e">
        <f t="shared" si="5428"/>
        <v>#VALUE!</v>
      </c>
      <c r="CI5356" t="e">
        <f>IF(BV5356="A",((CD5356*'Input Output'!$E$5)+'Input Output'!$H$5),IF(BV5356="B",(CD5356*'Input Output'!$E$8)+'Input Output'!$H$8,IF(BV5356="C",(CD5356*'Input Output'!$E$11)+'Input Output'!$H$11,"")))</f>
        <v>#VALUE!</v>
      </c>
      <c r="CJ5356" t="e">
        <f>IF(BV5356="A",(CF5356*'Input Output'!$E$6)+'Input Output'!$H$6,IF(BV5356="B",(CF5356*'Input Output'!$E$9)+'Input Output'!$H$9,IF(BV5356="C",(CF5356*'Input Output'!$E$12)+'Input Output'!$H$12,"")))</f>
        <v>#VALUE!</v>
      </c>
      <c r="CL5356" t="str">
        <f t="shared" si="5429"/>
        <v/>
      </c>
    </row>
    <row r="5357" spans="71:90" x14ac:dyDescent="0.25">
      <c r="BS5357">
        <f t="shared" si="5432"/>
        <v>0</v>
      </c>
      <c r="BT5357">
        <f t="shared" si="5424"/>
        <v>625.90439583333796</v>
      </c>
      <c r="BU5357" s="15">
        <f t="shared" si="5430"/>
        <v>37554.263750000275</v>
      </c>
      <c r="BV5357" s="15" t="s">
        <v>458</v>
      </c>
      <c r="BW5357" t="str">
        <f>'Hour Loop'!BG129</f>
        <v>G01 X345.671 Y19.030</v>
      </c>
      <c r="BX5357" t="str">
        <f>'Hour Loop'!BH129</f>
        <v/>
      </c>
      <c r="BZ5357">
        <f t="shared" si="5423"/>
        <v>20.745000000000001</v>
      </c>
      <c r="CA5357" t="str">
        <f t="shared" si="5431"/>
        <v>1</v>
      </c>
      <c r="CC5357" t="str">
        <f t="shared" si="5425"/>
        <v>G01 X345.67</v>
      </c>
      <c r="CD5357" t="str">
        <f t="shared" si="5426"/>
        <v>345.67</v>
      </c>
      <c r="CE5357" t="str">
        <f t="shared" si="5427"/>
        <v>345.671 Y19.030</v>
      </c>
      <c r="CF5357" t="str">
        <f t="shared" si="5428"/>
        <v>19.030</v>
      </c>
      <c r="CI5357">
        <f>IF(BV5357="A",((CD5357*'Input Output'!$E$5)+'Input Output'!$H$5),IF(BV5357="B",(CD5357*'Input Output'!$E$8)+'Input Output'!$H$8,IF(BV5357="C",(CD5357*'Input Output'!$E$11)+'Input Output'!$H$11,"")))</f>
        <v>345.67</v>
      </c>
      <c r="CJ5357">
        <f>IF(BV5357="A",(CF5357*'Input Output'!$E$6)+'Input Output'!$H$6,IF(BV5357="B",(CF5357*'Input Output'!$E$9)+'Input Output'!$H$9,IF(BV5357="C",(CF5357*'Input Output'!$E$12)+'Input Output'!$H$12,"")))</f>
        <v>19.03</v>
      </c>
      <c r="CL5357" t="str">
        <f t="shared" si="5429"/>
        <v/>
      </c>
    </row>
    <row r="5358" spans="71:90" x14ac:dyDescent="0.25">
      <c r="BS5358">
        <f t="shared" si="5432"/>
        <v>0</v>
      </c>
      <c r="BT5358">
        <f t="shared" si="5424"/>
        <v>626.25014583333791</v>
      </c>
      <c r="BU5358" s="15">
        <f t="shared" si="5430"/>
        <v>37575.008750000277</v>
      </c>
      <c r="BV5358" s="15" t="s">
        <v>458</v>
      </c>
      <c r="BW5358" t="str">
        <f>'Hour Loop'!BG130</f>
        <v>G04 P7.38</v>
      </c>
      <c r="BX5358" t="str">
        <f>'Hour Loop'!BH130</f>
        <v/>
      </c>
      <c r="BZ5358">
        <f t="shared" si="5423"/>
        <v>7.38</v>
      </c>
      <c r="CA5358" t="str">
        <f t="shared" si="5431"/>
        <v>0</v>
      </c>
      <c r="CC5358" t="e">
        <f t="shared" si="5425"/>
        <v>#VALUE!</v>
      </c>
      <c r="CD5358" t="e">
        <f t="shared" si="5426"/>
        <v>#VALUE!</v>
      </c>
      <c r="CE5358" t="e">
        <f t="shared" si="5427"/>
        <v>#VALUE!</v>
      </c>
      <c r="CF5358" t="e">
        <f t="shared" si="5428"/>
        <v>#VALUE!</v>
      </c>
      <c r="CI5358" t="e">
        <f>IF(BV5358="A",((CD5358*'Input Output'!$E$5)+'Input Output'!$H$5),IF(BV5358="B",(CD5358*'Input Output'!$E$8)+'Input Output'!$H$8,IF(BV5358="C",(CD5358*'Input Output'!$E$11)+'Input Output'!$H$11,"")))</f>
        <v>#VALUE!</v>
      </c>
      <c r="CJ5358" t="e">
        <f>IF(BV5358="A",(CF5358*'Input Output'!$E$6)+'Input Output'!$H$6,IF(BV5358="B",(CF5358*'Input Output'!$E$9)+'Input Output'!$H$9,IF(BV5358="C",(CF5358*'Input Output'!$E$12)+'Input Output'!$H$12,"")))</f>
        <v>#VALUE!</v>
      </c>
      <c r="CL5358" t="str">
        <f t="shared" si="5429"/>
        <v/>
      </c>
    </row>
    <row r="5359" spans="71:90" x14ac:dyDescent="0.25">
      <c r="BS5359">
        <f t="shared" si="5432"/>
        <v>0</v>
      </c>
      <c r="BT5359">
        <f t="shared" si="5424"/>
        <v>626.37314583333796</v>
      </c>
      <c r="BU5359" s="15">
        <f t="shared" si="5430"/>
        <v>37582.388750000275</v>
      </c>
      <c r="BV5359" s="15" t="s">
        <v>458</v>
      </c>
      <c r="BW5359" t="str">
        <f>'Hour Loop'!BG131</f>
        <v>G01 X334.222 Y14.614</v>
      </c>
      <c r="BX5359" t="str">
        <f>'Hour Loop'!BH131</f>
        <v/>
      </c>
      <c r="BZ5359">
        <f t="shared" si="5423"/>
        <v>20.745000000000001</v>
      </c>
      <c r="CA5359" t="str">
        <f t="shared" si="5431"/>
        <v>1</v>
      </c>
      <c r="CC5359" t="str">
        <f t="shared" si="5425"/>
        <v>G01 X334.22</v>
      </c>
      <c r="CD5359" t="str">
        <f t="shared" si="5426"/>
        <v>334.22</v>
      </c>
      <c r="CE5359" t="str">
        <f t="shared" si="5427"/>
        <v>334.222 Y14.614</v>
      </c>
      <c r="CF5359" t="str">
        <f t="shared" si="5428"/>
        <v>14.614</v>
      </c>
      <c r="CI5359">
        <f>IF(BV5359="A",((CD5359*'Input Output'!$E$5)+'Input Output'!$H$5),IF(BV5359="B",(CD5359*'Input Output'!$E$8)+'Input Output'!$H$8,IF(BV5359="C",(CD5359*'Input Output'!$E$11)+'Input Output'!$H$11,"")))</f>
        <v>334.22</v>
      </c>
      <c r="CJ5359">
        <f>IF(BV5359="A",(CF5359*'Input Output'!$E$6)+'Input Output'!$H$6,IF(BV5359="B",(CF5359*'Input Output'!$E$9)+'Input Output'!$H$9,IF(BV5359="C",(CF5359*'Input Output'!$E$12)+'Input Output'!$H$12,"")))</f>
        <v>14.614000000000001</v>
      </c>
      <c r="CL5359" t="str">
        <f t="shared" si="5429"/>
        <v/>
      </c>
    </row>
    <row r="5360" spans="71:90" x14ac:dyDescent="0.25">
      <c r="BS5360">
        <f t="shared" si="5432"/>
        <v>0</v>
      </c>
      <c r="BT5360">
        <f t="shared" si="5424"/>
        <v>626.71889583333791</v>
      </c>
      <c r="BU5360" s="15">
        <f t="shared" si="5430"/>
        <v>37603.133750000277</v>
      </c>
      <c r="BV5360" s="15" t="s">
        <v>458</v>
      </c>
      <c r="BW5360" t="str">
        <f>'Hour Loop'!BG132</f>
        <v>G04 P7.38</v>
      </c>
      <c r="BX5360" t="str">
        <f>'Hour Loop'!BH132</f>
        <v/>
      </c>
      <c r="BZ5360">
        <f t="shared" si="5423"/>
        <v>7.38</v>
      </c>
      <c r="CA5360" t="str">
        <f t="shared" si="5431"/>
        <v>0</v>
      </c>
      <c r="CC5360" t="e">
        <f t="shared" si="5425"/>
        <v>#VALUE!</v>
      </c>
      <c r="CD5360" t="e">
        <f t="shared" si="5426"/>
        <v>#VALUE!</v>
      </c>
      <c r="CE5360" t="e">
        <f t="shared" si="5427"/>
        <v>#VALUE!</v>
      </c>
      <c r="CF5360" t="e">
        <f t="shared" si="5428"/>
        <v>#VALUE!</v>
      </c>
      <c r="CI5360" t="e">
        <f>IF(BV5360="A",((CD5360*'Input Output'!$E$5)+'Input Output'!$H$5),IF(BV5360="B",(CD5360*'Input Output'!$E$8)+'Input Output'!$H$8,IF(BV5360="C",(CD5360*'Input Output'!$E$11)+'Input Output'!$H$11,"")))</f>
        <v>#VALUE!</v>
      </c>
      <c r="CJ5360" t="e">
        <f>IF(BV5360="A",(CF5360*'Input Output'!$E$6)+'Input Output'!$H$6,IF(BV5360="B",(CF5360*'Input Output'!$E$9)+'Input Output'!$H$9,IF(BV5360="C",(CF5360*'Input Output'!$E$12)+'Input Output'!$H$12,"")))</f>
        <v>#VALUE!</v>
      </c>
      <c r="CL5360" t="str">
        <f t="shared" si="5429"/>
        <v/>
      </c>
    </row>
    <row r="5361" spans="71:90" x14ac:dyDescent="0.25">
      <c r="BS5361">
        <f t="shared" si="5432"/>
        <v>0</v>
      </c>
      <c r="BT5361">
        <f t="shared" si="5424"/>
        <v>626.84189583333796</v>
      </c>
      <c r="BU5361" s="15">
        <f t="shared" si="5430"/>
        <v>37610.513750000275</v>
      </c>
      <c r="BV5361" s="15" t="s">
        <v>458</v>
      </c>
      <c r="BW5361" t="str">
        <f>'Hour Loop'!BG133</f>
        <v>G01 X322.571 Y10.765</v>
      </c>
      <c r="BX5361" t="str">
        <f>'Hour Loop'!BH133</f>
        <v/>
      </c>
      <c r="BZ5361">
        <f t="shared" si="5423"/>
        <v>20.745000000000001</v>
      </c>
      <c r="CA5361" t="str">
        <f t="shared" si="5431"/>
        <v>1</v>
      </c>
      <c r="CC5361" t="str">
        <f t="shared" si="5425"/>
        <v>G01 X322.57</v>
      </c>
      <c r="CD5361" t="str">
        <f t="shared" si="5426"/>
        <v>322.57</v>
      </c>
      <c r="CE5361" t="str">
        <f t="shared" si="5427"/>
        <v>322.571 Y10.765</v>
      </c>
      <c r="CF5361" t="str">
        <f t="shared" si="5428"/>
        <v>10.765</v>
      </c>
      <c r="CI5361">
        <f>IF(BV5361="A",((CD5361*'Input Output'!$E$5)+'Input Output'!$H$5),IF(BV5361="B",(CD5361*'Input Output'!$E$8)+'Input Output'!$H$8,IF(BV5361="C",(CD5361*'Input Output'!$E$11)+'Input Output'!$H$11,"")))</f>
        <v>322.57</v>
      </c>
      <c r="CJ5361">
        <f>IF(BV5361="A",(CF5361*'Input Output'!$E$6)+'Input Output'!$H$6,IF(BV5361="B",(CF5361*'Input Output'!$E$9)+'Input Output'!$H$9,IF(BV5361="C",(CF5361*'Input Output'!$E$12)+'Input Output'!$H$12,"")))</f>
        <v>10.765000000000001</v>
      </c>
      <c r="CL5361" t="str">
        <f t="shared" si="5429"/>
        <v/>
      </c>
    </row>
    <row r="5362" spans="71:90" x14ac:dyDescent="0.25">
      <c r="BS5362">
        <f t="shared" si="5432"/>
        <v>0</v>
      </c>
      <c r="BT5362">
        <f t="shared" si="5424"/>
        <v>627.18764583333791</v>
      </c>
      <c r="BU5362" s="15">
        <f t="shared" si="5430"/>
        <v>37631.258750000277</v>
      </c>
      <c r="BV5362" s="15" t="s">
        <v>458</v>
      </c>
      <c r="BW5362" t="str">
        <f>'Hour Loop'!BG134</f>
        <v>G04 P7.38</v>
      </c>
      <c r="BX5362" t="str">
        <f>'Hour Loop'!BH134</f>
        <v/>
      </c>
      <c r="BZ5362">
        <f t="shared" si="5423"/>
        <v>7.38</v>
      </c>
      <c r="CA5362" t="str">
        <f t="shared" si="5431"/>
        <v>0</v>
      </c>
      <c r="CC5362" t="e">
        <f t="shared" si="5425"/>
        <v>#VALUE!</v>
      </c>
      <c r="CD5362" t="e">
        <f t="shared" si="5426"/>
        <v>#VALUE!</v>
      </c>
      <c r="CE5362" t="e">
        <f t="shared" si="5427"/>
        <v>#VALUE!</v>
      </c>
      <c r="CF5362" t="e">
        <f t="shared" si="5428"/>
        <v>#VALUE!</v>
      </c>
      <c r="CI5362" t="e">
        <f>IF(BV5362="A",((CD5362*'Input Output'!$E$5)+'Input Output'!$H$5),IF(BV5362="B",(CD5362*'Input Output'!$E$8)+'Input Output'!$H$8,IF(BV5362="C",(CD5362*'Input Output'!$E$11)+'Input Output'!$H$11,"")))</f>
        <v>#VALUE!</v>
      </c>
      <c r="CJ5362" t="e">
        <f>IF(BV5362="A",(CF5362*'Input Output'!$E$6)+'Input Output'!$H$6,IF(BV5362="B",(CF5362*'Input Output'!$E$9)+'Input Output'!$H$9,IF(BV5362="C",(CF5362*'Input Output'!$E$12)+'Input Output'!$H$12,"")))</f>
        <v>#VALUE!</v>
      </c>
      <c r="CL5362" t="str">
        <f t="shared" si="5429"/>
        <v/>
      </c>
    </row>
    <row r="5363" spans="71:90" x14ac:dyDescent="0.25">
      <c r="BS5363">
        <f t="shared" si="5432"/>
        <v>0</v>
      </c>
      <c r="BT5363">
        <f t="shared" si="5424"/>
        <v>627.31064583333796</v>
      </c>
      <c r="BU5363" s="15">
        <f t="shared" si="5430"/>
        <v>37638.638750000275</v>
      </c>
      <c r="BV5363" s="15" t="s">
        <v>458</v>
      </c>
      <c r="BW5363" t="str">
        <f>'Hour Loop'!BG135</f>
        <v>G01 X310.745 Y7.492</v>
      </c>
      <c r="BX5363" t="str">
        <f>'Hour Loop'!BH135</f>
        <v/>
      </c>
      <c r="BZ5363">
        <f t="shared" si="5423"/>
        <v>20.745000000000001</v>
      </c>
      <c r="CA5363" t="str">
        <f t="shared" si="5431"/>
        <v>1</v>
      </c>
      <c r="CC5363" t="str">
        <f t="shared" si="5425"/>
        <v>G01 X310.7</v>
      </c>
      <c r="CD5363" t="str">
        <f t="shared" si="5426"/>
        <v>310.7</v>
      </c>
      <c r="CE5363" t="str">
        <f t="shared" si="5427"/>
        <v>310.745 Y7.492</v>
      </c>
      <c r="CF5363" t="str">
        <f t="shared" si="5428"/>
        <v>7.492</v>
      </c>
      <c r="CI5363">
        <f>IF(BV5363="A",((CD5363*'Input Output'!$E$5)+'Input Output'!$H$5),IF(BV5363="B",(CD5363*'Input Output'!$E$8)+'Input Output'!$H$8,IF(BV5363="C",(CD5363*'Input Output'!$E$11)+'Input Output'!$H$11,"")))</f>
        <v>310.7</v>
      </c>
      <c r="CJ5363">
        <f>IF(BV5363="A",(CF5363*'Input Output'!$E$6)+'Input Output'!$H$6,IF(BV5363="B",(CF5363*'Input Output'!$E$9)+'Input Output'!$H$9,IF(BV5363="C",(CF5363*'Input Output'!$E$12)+'Input Output'!$H$12,"")))</f>
        <v>7.492</v>
      </c>
      <c r="CL5363" t="str">
        <f t="shared" si="5429"/>
        <v/>
      </c>
    </row>
    <row r="5364" spans="71:90" x14ac:dyDescent="0.25">
      <c r="BS5364">
        <f t="shared" si="5432"/>
        <v>0</v>
      </c>
      <c r="BT5364">
        <f t="shared" si="5424"/>
        <v>627.65639583333791</v>
      </c>
      <c r="BU5364" s="15">
        <f t="shared" si="5430"/>
        <v>37659.383750000277</v>
      </c>
      <c r="BV5364" s="15" t="s">
        <v>458</v>
      </c>
      <c r="BW5364" t="str">
        <f>'Hour Loop'!BG136</f>
        <v>G04 P7.38</v>
      </c>
      <c r="BX5364" t="str">
        <f>'Hour Loop'!BH136</f>
        <v/>
      </c>
      <c r="BZ5364">
        <f t="shared" si="5423"/>
        <v>7.38</v>
      </c>
      <c r="CA5364" t="str">
        <f t="shared" si="5431"/>
        <v>0</v>
      </c>
      <c r="CC5364" t="e">
        <f t="shared" si="5425"/>
        <v>#VALUE!</v>
      </c>
      <c r="CD5364" t="e">
        <f t="shared" si="5426"/>
        <v>#VALUE!</v>
      </c>
      <c r="CE5364" t="e">
        <f t="shared" si="5427"/>
        <v>#VALUE!</v>
      </c>
      <c r="CF5364" t="e">
        <f t="shared" si="5428"/>
        <v>#VALUE!</v>
      </c>
      <c r="CI5364" t="e">
        <f>IF(BV5364="A",((CD5364*'Input Output'!$E$5)+'Input Output'!$H$5),IF(BV5364="B",(CD5364*'Input Output'!$E$8)+'Input Output'!$H$8,IF(BV5364="C",(CD5364*'Input Output'!$E$11)+'Input Output'!$H$11,"")))</f>
        <v>#VALUE!</v>
      </c>
      <c r="CJ5364" t="e">
        <f>IF(BV5364="A",(CF5364*'Input Output'!$E$6)+'Input Output'!$H$6,IF(BV5364="B",(CF5364*'Input Output'!$E$9)+'Input Output'!$H$9,IF(BV5364="C",(CF5364*'Input Output'!$E$12)+'Input Output'!$H$12,"")))</f>
        <v>#VALUE!</v>
      </c>
      <c r="CL5364" t="str">
        <f t="shared" si="5429"/>
        <v/>
      </c>
    </row>
    <row r="5365" spans="71:90" x14ac:dyDescent="0.25">
      <c r="BS5365">
        <f t="shared" si="5432"/>
        <v>0</v>
      </c>
      <c r="BT5365">
        <f t="shared" si="5424"/>
        <v>627.77939583333796</v>
      </c>
      <c r="BU5365" s="15">
        <f t="shared" si="5430"/>
        <v>37666.763750000275</v>
      </c>
      <c r="BV5365" s="15" t="s">
        <v>458</v>
      </c>
      <c r="BW5365" t="str">
        <f>'Hour Loop'!BG137</f>
        <v>G01 X298.773 Y4.804</v>
      </c>
      <c r="BX5365" t="str">
        <f>'Hour Loop'!BH137</f>
        <v/>
      </c>
      <c r="BZ5365">
        <f t="shared" si="5423"/>
        <v>20.745000000000001</v>
      </c>
      <c r="CA5365" t="str">
        <f t="shared" si="5431"/>
        <v>1</v>
      </c>
      <c r="CC5365" t="str">
        <f t="shared" si="5425"/>
        <v>G01 X298.7</v>
      </c>
      <c r="CD5365" t="str">
        <f t="shared" si="5426"/>
        <v>298.7</v>
      </c>
      <c r="CE5365" t="str">
        <f t="shared" si="5427"/>
        <v>298.773 Y4.804</v>
      </c>
      <c r="CF5365" t="str">
        <f t="shared" si="5428"/>
        <v>4.804</v>
      </c>
      <c r="CI5365">
        <f>IF(BV5365="A",((CD5365*'Input Output'!$E$5)+'Input Output'!$H$5),IF(BV5365="B",(CD5365*'Input Output'!$E$8)+'Input Output'!$H$8,IF(BV5365="C",(CD5365*'Input Output'!$E$11)+'Input Output'!$H$11,"")))</f>
        <v>298.7</v>
      </c>
      <c r="CJ5365">
        <f>IF(BV5365="A",(CF5365*'Input Output'!$E$6)+'Input Output'!$H$6,IF(BV5365="B",(CF5365*'Input Output'!$E$9)+'Input Output'!$H$9,IF(BV5365="C",(CF5365*'Input Output'!$E$12)+'Input Output'!$H$12,"")))</f>
        <v>4.8040000000000003</v>
      </c>
      <c r="CL5365" t="str">
        <f t="shared" si="5429"/>
        <v/>
      </c>
    </row>
    <row r="5366" spans="71:90" x14ac:dyDescent="0.25">
      <c r="BS5366">
        <f t="shared" si="5432"/>
        <v>0</v>
      </c>
      <c r="BT5366">
        <f t="shared" si="5424"/>
        <v>628.12514583333791</v>
      </c>
      <c r="BU5366" s="15">
        <f t="shared" si="5430"/>
        <v>37687.508750000277</v>
      </c>
      <c r="BV5366" s="15" t="s">
        <v>458</v>
      </c>
      <c r="BW5366" t="str">
        <f>'Hour Loop'!BG138</f>
        <v>G04 P7.38</v>
      </c>
      <c r="BX5366" t="str">
        <f>'Hour Loop'!BH138</f>
        <v/>
      </c>
      <c r="BZ5366">
        <f t="shared" si="5423"/>
        <v>7.38</v>
      </c>
      <c r="CA5366" t="str">
        <f t="shared" si="5431"/>
        <v>0</v>
      </c>
      <c r="CC5366" t="e">
        <f t="shared" si="5425"/>
        <v>#VALUE!</v>
      </c>
      <c r="CD5366" t="e">
        <f t="shared" si="5426"/>
        <v>#VALUE!</v>
      </c>
      <c r="CE5366" t="e">
        <f t="shared" si="5427"/>
        <v>#VALUE!</v>
      </c>
      <c r="CF5366" t="e">
        <f t="shared" si="5428"/>
        <v>#VALUE!</v>
      </c>
      <c r="CI5366" t="e">
        <f>IF(BV5366="A",((CD5366*'Input Output'!$E$5)+'Input Output'!$H$5),IF(BV5366="B",(CD5366*'Input Output'!$E$8)+'Input Output'!$H$8,IF(BV5366="C",(CD5366*'Input Output'!$E$11)+'Input Output'!$H$11,"")))</f>
        <v>#VALUE!</v>
      </c>
      <c r="CJ5366" t="e">
        <f>IF(BV5366="A",(CF5366*'Input Output'!$E$6)+'Input Output'!$H$6,IF(BV5366="B",(CF5366*'Input Output'!$E$9)+'Input Output'!$H$9,IF(BV5366="C",(CF5366*'Input Output'!$E$12)+'Input Output'!$H$12,"")))</f>
        <v>#VALUE!</v>
      </c>
      <c r="CL5366" t="str">
        <f t="shared" si="5429"/>
        <v/>
      </c>
    </row>
    <row r="5367" spans="71:90" x14ac:dyDescent="0.25">
      <c r="BS5367">
        <f t="shared" si="5432"/>
        <v>0</v>
      </c>
      <c r="BT5367">
        <f t="shared" si="5424"/>
        <v>628.24814583333796</v>
      </c>
      <c r="BU5367" s="15">
        <f t="shared" si="5430"/>
        <v>37694.888750000275</v>
      </c>
      <c r="BV5367" s="15" t="s">
        <v>458</v>
      </c>
      <c r="BW5367" t="str">
        <f>'Hour Loop'!BG139</f>
        <v>G01 X286.683 Y2.706</v>
      </c>
      <c r="BX5367" t="str">
        <f>'Hour Loop'!BH139</f>
        <v/>
      </c>
      <c r="BZ5367">
        <f t="shared" si="5423"/>
        <v>20.745000000000001</v>
      </c>
      <c r="CA5367" t="str">
        <f t="shared" si="5431"/>
        <v>1</v>
      </c>
      <c r="CC5367" t="str">
        <f t="shared" si="5425"/>
        <v>G01 X286.6</v>
      </c>
      <c r="CD5367" t="str">
        <f t="shared" si="5426"/>
        <v>286.6</v>
      </c>
      <c r="CE5367" t="str">
        <f t="shared" si="5427"/>
        <v>286.683 Y2.706</v>
      </c>
      <c r="CF5367" t="str">
        <f t="shared" si="5428"/>
        <v>2.706</v>
      </c>
      <c r="CI5367">
        <f>IF(BV5367="A",((CD5367*'Input Output'!$E$5)+'Input Output'!$H$5),IF(BV5367="B",(CD5367*'Input Output'!$E$8)+'Input Output'!$H$8,IF(BV5367="C",(CD5367*'Input Output'!$E$11)+'Input Output'!$H$11,"")))</f>
        <v>286.60000000000002</v>
      </c>
      <c r="CJ5367">
        <f>IF(BV5367="A",(CF5367*'Input Output'!$E$6)+'Input Output'!$H$6,IF(BV5367="B",(CF5367*'Input Output'!$E$9)+'Input Output'!$H$9,IF(BV5367="C",(CF5367*'Input Output'!$E$12)+'Input Output'!$H$12,"")))</f>
        <v>2.706</v>
      </c>
      <c r="CL5367" t="str">
        <f t="shared" si="5429"/>
        <v/>
      </c>
    </row>
    <row r="5368" spans="71:90" x14ac:dyDescent="0.25">
      <c r="BS5368">
        <f t="shared" si="5432"/>
        <v>0</v>
      </c>
      <c r="BT5368">
        <f t="shared" si="5424"/>
        <v>628.59389583333791</v>
      </c>
      <c r="BU5368" s="15">
        <f t="shared" si="5430"/>
        <v>37715.633750000277</v>
      </c>
      <c r="BV5368" s="15" t="s">
        <v>458</v>
      </c>
      <c r="BW5368" t="str">
        <f>'Hour Loop'!BG140</f>
        <v>G04 P7.38</v>
      </c>
      <c r="BX5368" t="str">
        <f>'Hour Loop'!BH140</f>
        <v/>
      </c>
      <c r="BZ5368">
        <f t="shared" si="5423"/>
        <v>7.38</v>
      </c>
      <c r="CA5368" t="str">
        <f t="shared" si="5431"/>
        <v>0</v>
      </c>
      <c r="CC5368" t="e">
        <f t="shared" si="5425"/>
        <v>#VALUE!</v>
      </c>
      <c r="CD5368" t="e">
        <f t="shared" si="5426"/>
        <v>#VALUE!</v>
      </c>
      <c r="CE5368" t="e">
        <f t="shared" si="5427"/>
        <v>#VALUE!</v>
      </c>
      <c r="CF5368" t="e">
        <f t="shared" si="5428"/>
        <v>#VALUE!</v>
      </c>
      <c r="CI5368" t="e">
        <f>IF(BV5368="A",((CD5368*'Input Output'!$E$5)+'Input Output'!$H$5),IF(BV5368="B",(CD5368*'Input Output'!$E$8)+'Input Output'!$H$8,IF(BV5368="C",(CD5368*'Input Output'!$E$11)+'Input Output'!$H$11,"")))</f>
        <v>#VALUE!</v>
      </c>
      <c r="CJ5368" t="e">
        <f>IF(BV5368="A",(CF5368*'Input Output'!$E$6)+'Input Output'!$H$6,IF(BV5368="B",(CF5368*'Input Output'!$E$9)+'Input Output'!$H$9,IF(BV5368="C",(CF5368*'Input Output'!$E$12)+'Input Output'!$H$12,"")))</f>
        <v>#VALUE!</v>
      </c>
      <c r="CL5368" t="str">
        <f t="shared" si="5429"/>
        <v/>
      </c>
    </row>
    <row r="5369" spans="71:90" x14ac:dyDescent="0.25">
      <c r="BS5369">
        <f t="shared" si="5432"/>
        <v>0</v>
      </c>
      <c r="BT5369">
        <f t="shared" si="5424"/>
        <v>628.71689583333796</v>
      </c>
      <c r="BU5369" s="15">
        <f t="shared" si="5430"/>
        <v>37723.013750000275</v>
      </c>
      <c r="BV5369" s="15" t="s">
        <v>458</v>
      </c>
      <c r="BW5369" t="str">
        <f>'Hour Loop'!BG141</f>
        <v>G01 X274.504 Y1.204</v>
      </c>
      <c r="BX5369" t="str">
        <f>'Hour Loop'!BH141</f>
        <v/>
      </c>
      <c r="BZ5369">
        <f t="shared" si="5423"/>
        <v>20.745000000000001</v>
      </c>
      <c r="CA5369" t="str">
        <f t="shared" si="5431"/>
        <v>1</v>
      </c>
      <c r="CC5369" t="str">
        <f t="shared" si="5425"/>
        <v>G01 X274.5</v>
      </c>
      <c r="CD5369" t="str">
        <f t="shared" si="5426"/>
        <v>274.5</v>
      </c>
      <c r="CE5369" t="str">
        <f t="shared" si="5427"/>
        <v>274.504 Y1.204</v>
      </c>
      <c r="CF5369" t="str">
        <f t="shared" si="5428"/>
        <v>1.204</v>
      </c>
      <c r="CI5369">
        <f>IF(BV5369="A",((CD5369*'Input Output'!$E$5)+'Input Output'!$H$5),IF(BV5369="B",(CD5369*'Input Output'!$E$8)+'Input Output'!$H$8,IF(BV5369="C",(CD5369*'Input Output'!$E$11)+'Input Output'!$H$11,"")))</f>
        <v>274.5</v>
      </c>
      <c r="CJ5369">
        <f>IF(BV5369="A",(CF5369*'Input Output'!$E$6)+'Input Output'!$H$6,IF(BV5369="B",(CF5369*'Input Output'!$E$9)+'Input Output'!$H$9,IF(BV5369="C",(CF5369*'Input Output'!$E$12)+'Input Output'!$H$12,"")))</f>
        <v>1.204</v>
      </c>
      <c r="CL5369" t="str">
        <f t="shared" si="5429"/>
        <v/>
      </c>
    </row>
    <row r="5370" spans="71:90" x14ac:dyDescent="0.25">
      <c r="BS5370">
        <f t="shared" si="5432"/>
        <v>0</v>
      </c>
      <c r="BT5370">
        <f t="shared" si="5424"/>
        <v>629.06264583333791</v>
      </c>
      <c r="BU5370" s="15">
        <f t="shared" si="5430"/>
        <v>37743.758750000277</v>
      </c>
      <c r="BV5370" s="15" t="s">
        <v>458</v>
      </c>
      <c r="BW5370" t="str">
        <f>'Hour Loop'!BG142</f>
        <v>G04 P7.38</v>
      </c>
      <c r="BX5370" t="str">
        <f>'Hour Loop'!BH142</f>
        <v/>
      </c>
      <c r="BZ5370">
        <f t="shared" si="5423"/>
        <v>7.38</v>
      </c>
      <c r="CA5370" t="str">
        <f t="shared" si="5431"/>
        <v>0</v>
      </c>
      <c r="CC5370" t="e">
        <f t="shared" si="5425"/>
        <v>#VALUE!</v>
      </c>
      <c r="CD5370" t="e">
        <f t="shared" si="5426"/>
        <v>#VALUE!</v>
      </c>
      <c r="CE5370" t="e">
        <f t="shared" si="5427"/>
        <v>#VALUE!</v>
      </c>
      <c r="CF5370" t="e">
        <f t="shared" si="5428"/>
        <v>#VALUE!</v>
      </c>
      <c r="CI5370" t="e">
        <f>IF(BV5370="A",((CD5370*'Input Output'!$E$5)+'Input Output'!$H$5),IF(BV5370="B",(CD5370*'Input Output'!$E$8)+'Input Output'!$H$8,IF(BV5370="C",(CD5370*'Input Output'!$E$11)+'Input Output'!$H$11,"")))</f>
        <v>#VALUE!</v>
      </c>
      <c r="CJ5370" t="e">
        <f>IF(BV5370="A",(CF5370*'Input Output'!$E$6)+'Input Output'!$H$6,IF(BV5370="B",(CF5370*'Input Output'!$E$9)+'Input Output'!$H$9,IF(BV5370="C",(CF5370*'Input Output'!$E$12)+'Input Output'!$H$12,"")))</f>
        <v>#VALUE!</v>
      </c>
      <c r="CL5370" t="str">
        <f t="shared" si="5429"/>
        <v/>
      </c>
    </row>
    <row r="5371" spans="71:90" x14ac:dyDescent="0.25">
      <c r="BS5371">
        <f t="shared" si="5432"/>
        <v>0</v>
      </c>
      <c r="BT5371">
        <f t="shared" si="5424"/>
        <v>629.18564583333796</v>
      </c>
      <c r="BU5371" s="15">
        <f t="shared" si="5430"/>
        <v>37751.138750000275</v>
      </c>
      <c r="BV5371" s="15" t="s">
        <v>458</v>
      </c>
      <c r="BW5371" t="str">
        <f>'Hour Loop'!BG143</f>
        <v>G01 X262.267 Y0.301</v>
      </c>
      <c r="BX5371" t="str">
        <f>'Hour Loop'!BH143</f>
        <v/>
      </c>
      <c r="BZ5371">
        <f t="shared" si="5423"/>
        <v>20.745000000000001</v>
      </c>
      <c r="CA5371" t="str">
        <f t="shared" si="5431"/>
        <v>1</v>
      </c>
      <c r="CC5371" t="str">
        <f t="shared" si="5425"/>
        <v>G01 X262.2</v>
      </c>
      <c r="CD5371" t="str">
        <f t="shared" si="5426"/>
        <v>262.2</v>
      </c>
      <c r="CE5371" t="str">
        <f t="shared" si="5427"/>
        <v>262.267 Y0.301</v>
      </c>
      <c r="CF5371" t="str">
        <f t="shared" si="5428"/>
        <v>0.301</v>
      </c>
      <c r="CI5371">
        <f>IF(BV5371="A",((CD5371*'Input Output'!$E$5)+'Input Output'!$H$5),IF(BV5371="B",(CD5371*'Input Output'!$E$8)+'Input Output'!$H$8,IF(BV5371="C",(CD5371*'Input Output'!$E$11)+'Input Output'!$H$11,"")))</f>
        <v>262.2</v>
      </c>
      <c r="CJ5371">
        <f>IF(BV5371="A",(CF5371*'Input Output'!$E$6)+'Input Output'!$H$6,IF(BV5371="B",(CF5371*'Input Output'!$E$9)+'Input Output'!$H$9,IF(BV5371="C",(CF5371*'Input Output'!$E$12)+'Input Output'!$H$12,"")))</f>
        <v>0.30099999999999999</v>
      </c>
      <c r="CL5371" t="str">
        <f t="shared" si="5429"/>
        <v/>
      </c>
    </row>
    <row r="5372" spans="71:90" x14ac:dyDescent="0.25">
      <c r="BS5372">
        <f t="shared" si="5432"/>
        <v>0</v>
      </c>
      <c r="BT5372">
        <f t="shared" si="5424"/>
        <v>629.53139583333791</v>
      </c>
      <c r="BU5372" s="15">
        <f t="shared" si="5430"/>
        <v>37771.883750000277</v>
      </c>
      <c r="BV5372" s="15" t="s">
        <v>458</v>
      </c>
      <c r="BW5372" t="str">
        <f>'Hour Loop'!BG144</f>
        <v>G04 P7.38</v>
      </c>
      <c r="BX5372" t="str">
        <f>'Hour Loop'!BH144</f>
        <v/>
      </c>
      <c r="BZ5372">
        <f t="shared" si="5423"/>
        <v>7.38</v>
      </c>
      <c r="CA5372" t="str">
        <f t="shared" si="5431"/>
        <v>0</v>
      </c>
      <c r="CC5372" t="e">
        <f t="shared" si="5425"/>
        <v>#VALUE!</v>
      </c>
      <c r="CD5372" t="e">
        <f t="shared" si="5426"/>
        <v>#VALUE!</v>
      </c>
      <c r="CE5372" t="e">
        <f t="shared" si="5427"/>
        <v>#VALUE!</v>
      </c>
      <c r="CF5372" t="e">
        <f t="shared" si="5428"/>
        <v>#VALUE!</v>
      </c>
      <c r="CI5372" t="e">
        <f>IF(BV5372="A",((CD5372*'Input Output'!$E$5)+'Input Output'!$H$5),IF(BV5372="B",(CD5372*'Input Output'!$E$8)+'Input Output'!$H$8,IF(BV5372="C",(CD5372*'Input Output'!$E$11)+'Input Output'!$H$11,"")))</f>
        <v>#VALUE!</v>
      </c>
      <c r="CJ5372" t="e">
        <f>IF(BV5372="A",(CF5372*'Input Output'!$E$6)+'Input Output'!$H$6,IF(BV5372="B",(CF5372*'Input Output'!$E$9)+'Input Output'!$H$9,IF(BV5372="C",(CF5372*'Input Output'!$E$12)+'Input Output'!$H$12,"")))</f>
        <v>#VALUE!</v>
      </c>
      <c r="CL5372" t="str">
        <f t="shared" si="5429"/>
        <v/>
      </c>
    </row>
    <row r="5373" spans="71:90" x14ac:dyDescent="0.25">
      <c r="BS5373">
        <f t="shared" si="5432"/>
        <v>0</v>
      </c>
      <c r="BT5373">
        <f t="shared" si="5424"/>
        <v>629.65439583333796</v>
      </c>
      <c r="BU5373" s="15">
        <f t="shared" si="5430"/>
        <v>37779.263750000275</v>
      </c>
      <c r="BV5373" s="15" t="s">
        <v>458</v>
      </c>
      <c r="BW5373" t="str">
        <f>'Hour Loop'!BG145</f>
        <v>G01 X250.000 Y0.000</v>
      </c>
      <c r="BX5373" t="str">
        <f>'Hour Loop'!BH145</f>
        <v/>
      </c>
      <c r="BZ5373">
        <f t="shared" si="5423"/>
        <v>20.745000000000001</v>
      </c>
      <c r="CA5373" t="str">
        <f t="shared" si="5431"/>
        <v>1</v>
      </c>
      <c r="CC5373" t="str">
        <f t="shared" si="5425"/>
        <v>G01 X250.0</v>
      </c>
      <c r="CD5373" t="str">
        <f t="shared" si="5426"/>
        <v>250.0</v>
      </c>
      <c r="CE5373" t="str">
        <f t="shared" si="5427"/>
        <v>250.000 Y0.000</v>
      </c>
      <c r="CF5373" t="str">
        <f t="shared" si="5428"/>
        <v>0.000</v>
      </c>
      <c r="CI5373">
        <f>IF(BV5373="A",((CD5373*'Input Output'!$E$5)+'Input Output'!$H$5),IF(BV5373="B",(CD5373*'Input Output'!$E$8)+'Input Output'!$H$8,IF(BV5373="C",(CD5373*'Input Output'!$E$11)+'Input Output'!$H$11,"")))</f>
        <v>250</v>
      </c>
      <c r="CJ5373">
        <f>IF(BV5373="A",(CF5373*'Input Output'!$E$6)+'Input Output'!$H$6,IF(BV5373="B",(CF5373*'Input Output'!$E$9)+'Input Output'!$H$9,IF(BV5373="C",(CF5373*'Input Output'!$E$12)+'Input Output'!$H$12,"")))</f>
        <v>0</v>
      </c>
      <c r="CL5373" t="str">
        <f t="shared" si="5429"/>
        <v/>
      </c>
    </row>
    <row r="5374" spans="71:90" x14ac:dyDescent="0.25">
      <c r="BS5374">
        <f t="shared" si="5432"/>
        <v>0</v>
      </c>
      <c r="BT5374">
        <f t="shared" si="5424"/>
        <v>630.00014583333791</v>
      </c>
      <c r="BU5374" s="15">
        <f t="shared" si="5430"/>
        <v>37800.008750000277</v>
      </c>
      <c r="BV5374" s="15" t="s">
        <v>458</v>
      </c>
      <c r="BW5374" t="str">
        <f>'Hour Loop'!BG146</f>
        <v>G04 P7.38</v>
      </c>
      <c r="BX5374" t="str">
        <f>'Hour Loop'!BH146</f>
        <v/>
      </c>
      <c r="BZ5374">
        <f t="shared" ref="BZ5374:BZ5437" si="5433">BF146</f>
        <v>7.38</v>
      </c>
      <c r="CA5374" t="str">
        <f t="shared" si="5431"/>
        <v>0</v>
      </c>
      <c r="CC5374" t="e">
        <f t="shared" si="5425"/>
        <v>#VALUE!</v>
      </c>
      <c r="CD5374" t="e">
        <f t="shared" si="5426"/>
        <v>#VALUE!</v>
      </c>
      <c r="CE5374" t="e">
        <f t="shared" si="5427"/>
        <v>#VALUE!</v>
      </c>
      <c r="CF5374" t="e">
        <f t="shared" si="5428"/>
        <v>#VALUE!</v>
      </c>
      <c r="CI5374" t="e">
        <f>IF(BV5374="A",((CD5374*'Input Output'!$E$5)+'Input Output'!$H$5),IF(BV5374="B",(CD5374*'Input Output'!$E$8)+'Input Output'!$H$8,IF(BV5374="C",(CD5374*'Input Output'!$E$11)+'Input Output'!$H$11,"")))</f>
        <v>#VALUE!</v>
      </c>
      <c r="CJ5374" t="e">
        <f>IF(BV5374="A",(CF5374*'Input Output'!$E$6)+'Input Output'!$H$6,IF(BV5374="B",(CF5374*'Input Output'!$E$9)+'Input Output'!$H$9,IF(BV5374="C",(CF5374*'Input Output'!$E$12)+'Input Output'!$H$12,"")))</f>
        <v>#VALUE!</v>
      </c>
      <c r="CL5374" t="str">
        <f t="shared" si="5429"/>
        <v/>
      </c>
    </row>
    <row r="5375" spans="71:90" x14ac:dyDescent="0.25">
      <c r="BS5375">
        <f t="shared" si="5432"/>
        <v>0</v>
      </c>
      <c r="BT5375">
        <f t="shared" si="5424"/>
        <v>630.12314583333796</v>
      </c>
      <c r="BU5375" s="15">
        <f t="shared" si="5430"/>
        <v>37807.388750000275</v>
      </c>
      <c r="BV5375" s="15" t="s">
        <v>458</v>
      </c>
      <c r="BW5375" t="str">
        <f>'Hour Loop'!BG147</f>
        <v>G01 X237.733 Y0.301</v>
      </c>
      <c r="BX5375" t="str">
        <f>'Hour Loop'!BH147</f>
        <v/>
      </c>
      <c r="BZ5375">
        <f t="shared" si="5433"/>
        <v>20.745000000000001</v>
      </c>
      <c r="CA5375" t="str">
        <f t="shared" si="5431"/>
        <v>1</v>
      </c>
      <c r="CC5375" t="str">
        <f t="shared" si="5425"/>
        <v>G01 X237.7</v>
      </c>
      <c r="CD5375" t="str">
        <f t="shared" si="5426"/>
        <v>237.7</v>
      </c>
      <c r="CE5375" t="str">
        <f t="shared" si="5427"/>
        <v>237.733 Y0.301</v>
      </c>
      <c r="CF5375" t="str">
        <f t="shared" si="5428"/>
        <v>0.301</v>
      </c>
      <c r="CI5375">
        <f>IF(BV5375="A",((CD5375*'Input Output'!$E$5)+'Input Output'!$H$5),IF(BV5375="B",(CD5375*'Input Output'!$E$8)+'Input Output'!$H$8,IF(BV5375="C",(CD5375*'Input Output'!$E$11)+'Input Output'!$H$11,"")))</f>
        <v>237.7</v>
      </c>
      <c r="CJ5375">
        <f>IF(BV5375="A",(CF5375*'Input Output'!$E$6)+'Input Output'!$H$6,IF(BV5375="B",(CF5375*'Input Output'!$E$9)+'Input Output'!$H$9,IF(BV5375="C",(CF5375*'Input Output'!$E$12)+'Input Output'!$H$12,"")))</f>
        <v>0.30099999999999999</v>
      </c>
      <c r="CL5375" t="str">
        <f t="shared" si="5429"/>
        <v/>
      </c>
    </row>
    <row r="5376" spans="71:90" x14ac:dyDescent="0.25">
      <c r="BS5376">
        <f t="shared" si="5432"/>
        <v>0</v>
      </c>
      <c r="BT5376">
        <f t="shared" si="5424"/>
        <v>630.46889583333791</v>
      </c>
      <c r="BU5376" s="15">
        <f t="shared" si="5430"/>
        <v>37828.133750000277</v>
      </c>
      <c r="BV5376" s="15" t="s">
        <v>458</v>
      </c>
      <c r="BW5376" t="str">
        <f>'Hour Loop'!BG148</f>
        <v>G04 P7.38</v>
      </c>
      <c r="BX5376" t="str">
        <f>'Hour Loop'!BH148</f>
        <v/>
      </c>
      <c r="BZ5376">
        <f t="shared" si="5433"/>
        <v>7.38</v>
      </c>
      <c r="CA5376" t="str">
        <f t="shared" si="5431"/>
        <v>0</v>
      </c>
      <c r="CC5376" t="e">
        <f t="shared" si="5425"/>
        <v>#VALUE!</v>
      </c>
      <c r="CD5376" t="e">
        <f t="shared" si="5426"/>
        <v>#VALUE!</v>
      </c>
      <c r="CE5376" t="e">
        <f t="shared" si="5427"/>
        <v>#VALUE!</v>
      </c>
      <c r="CF5376" t="e">
        <f t="shared" si="5428"/>
        <v>#VALUE!</v>
      </c>
      <c r="CI5376" t="e">
        <f>IF(BV5376="A",((CD5376*'Input Output'!$E$5)+'Input Output'!$H$5),IF(BV5376="B",(CD5376*'Input Output'!$E$8)+'Input Output'!$H$8,IF(BV5376="C",(CD5376*'Input Output'!$E$11)+'Input Output'!$H$11,"")))</f>
        <v>#VALUE!</v>
      </c>
      <c r="CJ5376" t="e">
        <f>IF(BV5376="A",(CF5376*'Input Output'!$E$6)+'Input Output'!$H$6,IF(BV5376="B",(CF5376*'Input Output'!$E$9)+'Input Output'!$H$9,IF(BV5376="C",(CF5376*'Input Output'!$E$12)+'Input Output'!$H$12,"")))</f>
        <v>#VALUE!</v>
      </c>
      <c r="CL5376" t="str">
        <f t="shared" si="5429"/>
        <v/>
      </c>
    </row>
    <row r="5377" spans="71:90" x14ac:dyDescent="0.25">
      <c r="BS5377">
        <f t="shared" si="5432"/>
        <v>0</v>
      </c>
      <c r="BT5377">
        <f t="shared" si="5424"/>
        <v>630.59189583333796</v>
      </c>
      <c r="BU5377" s="15">
        <f t="shared" si="5430"/>
        <v>37835.513750000275</v>
      </c>
      <c r="BV5377" s="15" t="s">
        <v>458</v>
      </c>
      <c r="BW5377" t="str">
        <f>'Hour Loop'!BG149</f>
        <v>G01 X225.496 Y1.204</v>
      </c>
      <c r="BX5377" t="str">
        <f>'Hour Loop'!BH149</f>
        <v/>
      </c>
      <c r="BZ5377">
        <f t="shared" si="5433"/>
        <v>20.745000000000001</v>
      </c>
      <c r="CA5377" t="str">
        <f t="shared" si="5431"/>
        <v>1</v>
      </c>
      <c r="CC5377" t="str">
        <f t="shared" si="5425"/>
        <v>G01 X225.4</v>
      </c>
      <c r="CD5377" t="str">
        <f t="shared" si="5426"/>
        <v>225.4</v>
      </c>
      <c r="CE5377" t="str">
        <f t="shared" si="5427"/>
        <v>225.496 Y1.204</v>
      </c>
      <c r="CF5377" t="str">
        <f t="shared" si="5428"/>
        <v>1.204</v>
      </c>
      <c r="CI5377">
        <f>IF(BV5377="A",((CD5377*'Input Output'!$E$5)+'Input Output'!$H$5),IF(BV5377="B",(CD5377*'Input Output'!$E$8)+'Input Output'!$H$8,IF(BV5377="C",(CD5377*'Input Output'!$E$11)+'Input Output'!$H$11,"")))</f>
        <v>225.4</v>
      </c>
      <c r="CJ5377">
        <f>IF(BV5377="A",(CF5377*'Input Output'!$E$6)+'Input Output'!$H$6,IF(BV5377="B",(CF5377*'Input Output'!$E$9)+'Input Output'!$H$9,IF(BV5377="C",(CF5377*'Input Output'!$E$12)+'Input Output'!$H$12,"")))</f>
        <v>1.204</v>
      </c>
      <c r="CL5377" t="str">
        <f t="shared" si="5429"/>
        <v/>
      </c>
    </row>
    <row r="5378" spans="71:90" x14ac:dyDescent="0.25">
      <c r="BS5378">
        <f t="shared" si="5432"/>
        <v>0</v>
      </c>
      <c r="BT5378">
        <f t="shared" si="5424"/>
        <v>630.93764583333791</v>
      </c>
      <c r="BU5378" s="15">
        <f t="shared" si="5430"/>
        <v>37856.258750000277</v>
      </c>
      <c r="BV5378" s="15" t="s">
        <v>458</v>
      </c>
      <c r="BW5378" t="str">
        <f>'Hour Loop'!BG150</f>
        <v>G04 P7.38</v>
      </c>
      <c r="BX5378" t="str">
        <f>'Hour Loop'!BH150</f>
        <v/>
      </c>
      <c r="BZ5378">
        <f t="shared" si="5433"/>
        <v>7.38</v>
      </c>
      <c r="CA5378" t="str">
        <f t="shared" si="5431"/>
        <v>0</v>
      </c>
      <c r="CC5378" t="e">
        <f t="shared" si="5425"/>
        <v>#VALUE!</v>
      </c>
      <c r="CD5378" t="e">
        <f t="shared" si="5426"/>
        <v>#VALUE!</v>
      </c>
      <c r="CE5378" t="e">
        <f t="shared" si="5427"/>
        <v>#VALUE!</v>
      </c>
      <c r="CF5378" t="e">
        <f t="shared" si="5428"/>
        <v>#VALUE!</v>
      </c>
      <c r="CI5378" t="e">
        <f>IF(BV5378="A",((CD5378*'Input Output'!$E$5)+'Input Output'!$H$5),IF(BV5378="B",(CD5378*'Input Output'!$E$8)+'Input Output'!$H$8,IF(BV5378="C",(CD5378*'Input Output'!$E$11)+'Input Output'!$H$11,"")))</f>
        <v>#VALUE!</v>
      </c>
      <c r="CJ5378" t="e">
        <f>IF(BV5378="A",(CF5378*'Input Output'!$E$6)+'Input Output'!$H$6,IF(BV5378="B",(CF5378*'Input Output'!$E$9)+'Input Output'!$H$9,IF(BV5378="C",(CF5378*'Input Output'!$E$12)+'Input Output'!$H$12,"")))</f>
        <v>#VALUE!</v>
      </c>
      <c r="CL5378" t="str">
        <f t="shared" si="5429"/>
        <v/>
      </c>
    </row>
    <row r="5379" spans="71:90" x14ac:dyDescent="0.25">
      <c r="BS5379">
        <f t="shared" si="5432"/>
        <v>0</v>
      </c>
      <c r="BT5379">
        <f t="shared" si="5424"/>
        <v>631.06064583333796</v>
      </c>
      <c r="BU5379" s="15">
        <f t="shared" si="5430"/>
        <v>37863.638750000275</v>
      </c>
      <c r="BV5379" s="15" t="s">
        <v>458</v>
      </c>
      <c r="BW5379" t="str">
        <f>'Hour Loop'!BG151</f>
        <v>G01 X213.317 Y2.706</v>
      </c>
      <c r="BX5379" t="str">
        <f>'Hour Loop'!BH151</f>
        <v/>
      </c>
      <c r="BZ5379">
        <f t="shared" si="5433"/>
        <v>20.745000000000001</v>
      </c>
      <c r="CA5379" t="str">
        <f t="shared" si="5431"/>
        <v>1</v>
      </c>
      <c r="CC5379" t="str">
        <f t="shared" si="5425"/>
        <v>G01 X213.3</v>
      </c>
      <c r="CD5379" t="str">
        <f t="shared" si="5426"/>
        <v>213.3</v>
      </c>
      <c r="CE5379" t="str">
        <f t="shared" si="5427"/>
        <v>213.317 Y2.706</v>
      </c>
      <c r="CF5379" t="str">
        <f t="shared" si="5428"/>
        <v>2.706</v>
      </c>
      <c r="CI5379">
        <f>IF(BV5379="A",((CD5379*'Input Output'!$E$5)+'Input Output'!$H$5),IF(BV5379="B",(CD5379*'Input Output'!$E$8)+'Input Output'!$H$8,IF(BV5379="C",(CD5379*'Input Output'!$E$11)+'Input Output'!$H$11,"")))</f>
        <v>213.3</v>
      </c>
      <c r="CJ5379">
        <f>IF(BV5379="A",(CF5379*'Input Output'!$E$6)+'Input Output'!$H$6,IF(BV5379="B",(CF5379*'Input Output'!$E$9)+'Input Output'!$H$9,IF(BV5379="C",(CF5379*'Input Output'!$E$12)+'Input Output'!$H$12,"")))</f>
        <v>2.706</v>
      </c>
      <c r="CL5379" t="str">
        <f t="shared" si="5429"/>
        <v/>
      </c>
    </row>
    <row r="5380" spans="71:90" x14ac:dyDescent="0.25">
      <c r="BS5380">
        <f t="shared" si="5432"/>
        <v>0</v>
      </c>
      <c r="BT5380">
        <f t="shared" si="5424"/>
        <v>631.40639583333791</v>
      </c>
      <c r="BU5380" s="15">
        <f t="shared" si="5430"/>
        <v>37884.383750000277</v>
      </c>
      <c r="BV5380" s="15" t="s">
        <v>458</v>
      </c>
      <c r="BW5380" t="str">
        <f>'Hour Loop'!BG152</f>
        <v>G04 P7.38</v>
      </c>
      <c r="BX5380" t="str">
        <f>'Hour Loop'!BH152</f>
        <v/>
      </c>
      <c r="BZ5380">
        <f t="shared" si="5433"/>
        <v>7.38</v>
      </c>
      <c r="CA5380" t="str">
        <f t="shared" si="5431"/>
        <v>0</v>
      </c>
      <c r="CC5380" t="e">
        <f t="shared" si="5425"/>
        <v>#VALUE!</v>
      </c>
      <c r="CD5380" t="e">
        <f t="shared" si="5426"/>
        <v>#VALUE!</v>
      </c>
      <c r="CE5380" t="e">
        <f t="shared" si="5427"/>
        <v>#VALUE!</v>
      </c>
      <c r="CF5380" t="e">
        <f t="shared" si="5428"/>
        <v>#VALUE!</v>
      </c>
      <c r="CI5380" t="e">
        <f>IF(BV5380="A",((CD5380*'Input Output'!$E$5)+'Input Output'!$H$5),IF(BV5380="B",(CD5380*'Input Output'!$E$8)+'Input Output'!$H$8,IF(BV5380="C",(CD5380*'Input Output'!$E$11)+'Input Output'!$H$11,"")))</f>
        <v>#VALUE!</v>
      </c>
      <c r="CJ5380" t="e">
        <f>IF(BV5380="A",(CF5380*'Input Output'!$E$6)+'Input Output'!$H$6,IF(BV5380="B",(CF5380*'Input Output'!$E$9)+'Input Output'!$H$9,IF(BV5380="C",(CF5380*'Input Output'!$E$12)+'Input Output'!$H$12,"")))</f>
        <v>#VALUE!</v>
      </c>
      <c r="CL5380" t="str">
        <f t="shared" si="5429"/>
        <v/>
      </c>
    </row>
    <row r="5381" spans="71:90" x14ac:dyDescent="0.25">
      <c r="BS5381">
        <f t="shared" si="5432"/>
        <v>0</v>
      </c>
      <c r="BT5381">
        <f t="shared" si="5424"/>
        <v>631.52939583333796</v>
      </c>
      <c r="BU5381" s="15">
        <f t="shared" si="5430"/>
        <v>37891.763750000275</v>
      </c>
      <c r="BV5381" s="15" t="s">
        <v>458</v>
      </c>
      <c r="BW5381" t="str">
        <f>'Hour Loop'!BG153</f>
        <v>G01 X201.227 Y4.804</v>
      </c>
      <c r="BX5381" t="str">
        <f>'Hour Loop'!BH153</f>
        <v/>
      </c>
      <c r="BZ5381">
        <f t="shared" si="5433"/>
        <v>20.745000000000001</v>
      </c>
      <c r="CA5381" t="str">
        <f t="shared" si="5431"/>
        <v>1</v>
      </c>
      <c r="CC5381" t="str">
        <f t="shared" si="5425"/>
        <v>G01 X201.2</v>
      </c>
      <c r="CD5381" t="str">
        <f t="shared" si="5426"/>
        <v>201.2</v>
      </c>
      <c r="CE5381" t="str">
        <f t="shared" si="5427"/>
        <v>201.227 Y4.804</v>
      </c>
      <c r="CF5381" t="str">
        <f t="shared" si="5428"/>
        <v>4.804</v>
      </c>
      <c r="CI5381">
        <f>IF(BV5381="A",((CD5381*'Input Output'!$E$5)+'Input Output'!$H$5),IF(BV5381="B",(CD5381*'Input Output'!$E$8)+'Input Output'!$H$8,IF(BV5381="C",(CD5381*'Input Output'!$E$11)+'Input Output'!$H$11,"")))</f>
        <v>201.2</v>
      </c>
      <c r="CJ5381">
        <f>IF(BV5381="A",(CF5381*'Input Output'!$E$6)+'Input Output'!$H$6,IF(BV5381="B",(CF5381*'Input Output'!$E$9)+'Input Output'!$H$9,IF(BV5381="C",(CF5381*'Input Output'!$E$12)+'Input Output'!$H$12,"")))</f>
        <v>4.8040000000000003</v>
      </c>
      <c r="CL5381" t="str">
        <f t="shared" si="5429"/>
        <v/>
      </c>
    </row>
    <row r="5382" spans="71:90" x14ac:dyDescent="0.25">
      <c r="BS5382">
        <f t="shared" si="5432"/>
        <v>0</v>
      </c>
      <c r="BT5382">
        <f t="shared" si="5424"/>
        <v>631.87514583333791</v>
      </c>
      <c r="BU5382" s="15">
        <f t="shared" si="5430"/>
        <v>37912.508750000277</v>
      </c>
      <c r="BV5382" s="15" t="s">
        <v>458</v>
      </c>
      <c r="BW5382" t="str">
        <f>'Hour Loop'!BG154</f>
        <v>G04 P7.38</v>
      </c>
      <c r="BX5382" t="str">
        <f>'Hour Loop'!BH154</f>
        <v/>
      </c>
      <c r="BZ5382">
        <f t="shared" si="5433"/>
        <v>7.38</v>
      </c>
      <c r="CA5382" t="str">
        <f t="shared" si="5431"/>
        <v>0</v>
      </c>
      <c r="CC5382" t="e">
        <f t="shared" si="5425"/>
        <v>#VALUE!</v>
      </c>
      <c r="CD5382" t="e">
        <f t="shared" si="5426"/>
        <v>#VALUE!</v>
      </c>
      <c r="CE5382" t="e">
        <f t="shared" si="5427"/>
        <v>#VALUE!</v>
      </c>
      <c r="CF5382" t="e">
        <f t="shared" si="5428"/>
        <v>#VALUE!</v>
      </c>
      <c r="CI5382" t="e">
        <f>IF(BV5382="A",((CD5382*'Input Output'!$E$5)+'Input Output'!$H$5),IF(BV5382="B",(CD5382*'Input Output'!$E$8)+'Input Output'!$H$8,IF(BV5382="C",(CD5382*'Input Output'!$E$11)+'Input Output'!$H$11,"")))</f>
        <v>#VALUE!</v>
      </c>
      <c r="CJ5382" t="e">
        <f>IF(BV5382="A",(CF5382*'Input Output'!$E$6)+'Input Output'!$H$6,IF(BV5382="B",(CF5382*'Input Output'!$E$9)+'Input Output'!$H$9,IF(BV5382="C",(CF5382*'Input Output'!$E$12)+'Input Output'!$H$12,"")))</f>
        <v>#VALUE!</v>
      </c>
      <c r="CL5382" t="str">
        <f t="shared" si="5429"/>
        <v/>
      </c>
    </row>
    <row r="5383" spans="71:90" x14ac:dyDescent="0.25">
      <c r="BS5383">
        <f t="shared" si="5432"/>
        <v>0</v>
      </c>
      <c r="BT5383">
        <f t="shared" si="5424"/>
        <v>631.99814583333796</v>
      </c>
      <c r="BU5383" s="15">
        <f t="shared" si="5430"/>
        <v>37919.888750000275</v>
      </c>
      <c r="BV5383" s="15" t="s">
        <v>458</v>
      </c>
      <c r="BW5383" t="str">
        <f>'Hour Loop'!BG155</f>
        <v>G01 X189.255 Y7.492</v>
      </c>
      <c r="BX5383" t="str">
        <f>'Hour Loop'!BH155</f>
        <v/>
      </c>
      <c r="BZ5383">
        <f t="shared" si="5433"/>
        <v>20.745000000000001</v>
      </c>
      <c r="CA5383" t="str">
        <f t="shared" si="5431"/>
        <v>1</v>
      </c>
      <c r="CC5383" t="str">
        <f t="shared" si="5425"/>
        <v>G01 X189.2</v>
      </c>
      <c r="CD5383" t="str">
        <f t="shared" si="5426"/>
        <v>189.2</v>
      </c>
      <c r="CE5383" t="str">
        <f t="shared" si="5427"/>
        <v>189.255 Y7.492</v>
      </c>
      <c r="CF5383" t="str">
        <f t="shared" si="5428"/>
        <v>7.492</v>
      </c>
      <c r="CI5383">
        <f>IF(BV5383="A",((CD5383*'Input Output'!$E$5)+'Input Output'!$H$5),IF(BV5383="B",(CD5383*'Input Output'!$E$8)+'Input Output'!$H$8,IF(BV5383="C",(CD5383*'Input Output'!$E$11)+'Input Output'!$H$11,"")))</f>
        <v>189.2</v>
      </c>
      <c r="CJ5383">
        <f>IF(BV5383="A",(CF5383*'Input Output'!$E$6)+'Input Output'!$H$6,IF(BV5383="B",(CF5383*'Input Output'!$E$9)+'Input Output'!$H$9,IF(BV5383="C",(CF5383*'Input Output'!$E$12)+'Input Output'!$H$12,"")))</f>
        <v>7.492</v>
      </c>
      <c r="CL5383" t="str">
        <f t="shared" si="5429"/>
        <v/>
      </c>
    </row>
    <row r="5384" spans="71:90" x14ac:dyDescent="0.25">
      <c r="BS5384">
        <f t="shared" si="5432"/>
        <v>0</v>
      </c>
      <c r="BT5384">
        <f t="shared" si="5424"/>
        <v>632.34389583333791</v>
      </c>
      <c r="BU5384" s="15">
        <f t="shared" si="5430"/>
        <v>37940.633750000277</v>
      </c>
      <c r="BV5384" s="15" t="s">
        <v>458</v>
      </c>
      <c r="BW5384" t="str">
        <f>'Hour Loop'!BG156</f>
        <v>G04 P7.38</v>
      </c>
      <c r="BX5384" t="str">
        <f>'Hour Loop'!BH156</f>
        <v/>
      </c>
      <c r="BZ5384">
        <f t="shared" si="5433"/>
        <v>7.38</v>
      </c>
      <c r="CA5384" t="str">
        <f t="shared" si="5431"/>
        <v>0</v>
      </c>
      <c r="CC5384" t="e">
        <f t="shared" si="5425"/>
        <v>#VALUE!</v>
      </c>
      <c r="CD5384" t="e">
        <f t="shared" si="5426"/>
        <v>#VALUE!</v>
      </c>
      <c r="CE5384" t="e">
        <f t="shared" si="5427"/>
        <v>#VALUE!</v>
      </c>
      <c r="CF5384" t="e">
        <f t="shared" si="5428"/>
        <v>#VALUE!</v>
      </c>
      <c r="CI5384" t="e">
        <f>IF(BV5384="A",((CD5384*'Input Output'!$E$5)+'Input Output'!$H$5),IF(BV5384="B",(CD5384*'Input Output'!$E$8)+'Input Output'!$H$8,IF(BV5384="C",(CD5384*'Input Output'!$E$11)+'Input Output'!$H$11,"")))</f>
        <v>#VALUE!</v>
      </c>
      <c r="CJ5384" t="e">
        <f>IF(BV5384="A",(CF5384*'Input Output'!$E$6)+'Input Output'!$H$6,IF(BV5384="B",(CF5384*'Input Output'!$E$9)+'Input Output'!$H$9,IF(BV5384="C",(CF5384*'Input Output'!$E$12)+'Input Output'!$H$12,"")))</f>
        <v>#VALUE!</v>
      </c>
      <c r="CL5384" t="str">
        <f t="shared" si="5429"/>
        <v/>
      </c>
    </row>
    <row r="5385" spans="71:90" x14ac:dyDescent="0.25">
      <c r="BS5385">
        <f t="shared" si="5432"/>
        <v>0</v>
      </c>
      <c r="BT5385">
        <f t="shared" si="5424"/>
        <v>632.46689583333796</v>
      </c>
      <c r="BU5385" s="15">
        <f t="shared" si="5430"/>
        <v>37948.013750000275</v>
      </c>
      <c r="BV5385" s="15" t="s">
        <v>458</v>
      </c>
      <c r="BW5385" t="str">
        <f>'Hour Loop'!BG157</f>
        <v>G01 X177.429 Y10.765</v>
      </c>
      <c r="BX5385" t="str">
        <f>'Hour Loop'!BH157</f>
        <v/>
      </c>
      <c r="BZ5385">
        <f t="shared" si="5433"/>
        <v>20.745000000000001</v>
      </c>
      <c r="CA5385" t="str">
        <f t="shared" si="5431"/>
        <v>1</v>
      </c>
      <c r="CC5385" t="str">
        <f t="shared" si="5425"/>
        <v>G01 X177.42</v>
      </c>
      <c r="CD5385" t="str">
        <f t="shared" si="5426"/>
        <v>177.42</v>
      </c>
      <c r="CE5385" t="str">
        <f t="shared" si="5427"/>
        <v>177.429 Y10.765</v>
      </c>
      <c r="CF5385" t="str">
        <f t="shared" si="5428"/>
        <v>10.765</v>
      </c>
      <c r="CI5385">
        <f>IF(BV5385="A",((CD5385*'Input Output'!$E$5)+'Input Output'!$H$5),IF(BV5385="B",(CD5385*'Input Output'!$E$8)+'Input Output'!$H$8,IF(BV5385="C",(CD5385*'Input Output'!$E$11)+'Input Output'!$H$11,"")))</f>
        <v>177.42</v>
      </c>
      <c r="CJ5385">
        <f>IF(BV5385="A",(CF5385*'Input Output'!$E$6)+'Input Output'!$H$6,IF(BV5385="B",(CF5385*'Input Output'!$E$9)+'Input Output'!$H$9,IF(BV5385="C",(CF5385*'Input Output'!$E$12)+'Input Output'!$H$12,"")))</f>
        <v>10.765000000000001</v>
      </c>
      <c r="CL5385" t="str">
        <f t="shared" si="5429"/>
        <v/>
      </c>
    </row>
    <row r="5386" spans="71:90" x14ac:dyDescent="0.25">
      <c r="BS5386">
        <f t="shared" si="5432"/>
        <v>0</v>
      </c>
      <c r="BT5386">
        <f t="shared" si="5424"/>
        <v>632.81264583333791</v>
      </c>
      <c r="BU5386" s="15">
        <f t="shared" si="5430"/>
        <v>37968.758750000277</v>
      </c>
      <c r="BV5386" s="15" t="s">
        <v>458</v>
      </c>
      <c r="BW5386" t="str">
        <f>'Hour Loop'!BG158</f>
        <v>G04 P7.38</v>
      </c>
      <c r="BX5386" t="str">
        <f>'Hour Loop'!BH158</f>
        <v/>
      </c>
      <c r="BZ5386">
        <f t="shared" si="5433"/>
        <v>7.38</v>
      </c>
      <c r="CA5386" t="str">
        <f t="shared" si="5431"/>
        <v>0</v>
      </c>
      <c r="CC5386" t="e">
        <f t="shared" si="5425"/>
        <v>#VALUE!</v>
      </c>
      <c r="CD5386" t="e">
        <f t="shared" si="5426"/>
        <v>#VALUE!</v>
      </c>
      <c r="CE5386" t="e">
        <f t="shared" si="5427"/>
        <v>#VALUE!</v>
      </c>
      <c r="CF5386" t="e">
        <f t="shared" si="5428"/>
        <v>#VALUE!</v>
      </c>
      <c r="CI5386" t="e">
        <f>IF(BV5386="A",((CD5386*'Input Output'!$E$5)+'Input Output'!$H$5),IF(BV5386="B",(CD5386*'Input Output'!$E$8)+'Input Output'!$H$8,IF(BV5386="C",(CD5386*'Input Output'!$E$11)+'Input Output'!$H$11,"")))</f>
        <v>#VALUE!</v>
      </c>
      <c r="CJ5386" t="e">
        <f>IF(BV5386="A",(CF5386*'Input Output'!$E$6)+'Input Output'!$H$6,IF(BV5386="B",(CF5386*'Input Output'!$E$9)+'Input Output'!$H$9,IF(BV5386="C",(CF5386*'Input Output'!$E$12)+'Input Output'!$H$12,"")))</f>
        <v>#VALUE!</v>
      </c>
      <c r="CL5386" t="str">
        <f t="shared" si="5429"/>
        <v/>
      </c>
    </row>
    <row r="5387" spans="71:90" x14ac:dyDescent="0.25">
      <c r="BS5387">
        <f t="shared" si="5432"/>
        <v>0</v>
      </c>
      <c r="BT5387">
        <f t="shared" si="5424"/>
        <v>632.93564583333796</v>
      </c>
      <c r="BU5387" s="15">
        <f t="shared" si="5430"/>
        <v>37976.138750000275</v>
      </c>
      <c r="BV5387" s="15" t="s">
        <v>458</v>
      </c>
      <c r="BW5387" t="str">
        <f>'Hour Loop'!BG159</f>
        <v>G01 X165.778 Y14.614</v>
      </c>
      <c r="BX5387" t="str">
        <f>'Hour Loop'!BH159</f>
        <v/>
      </c>
      <c r="BZ5387">
        <f t="shared" si="5433"/>
        <v>20.745000000000001</v>
      </c>
      <c r="CA5387" t="str">
        <f t="shared" si="5431"/>
        <v>1</v>
      </c>
      <c r="CC5387" t="str">
        <f t="shared" si="5425"/>
        <v>G01 X165.77</v>
      </c>
      <c r="CD5387" t="str">
        <f t="shared" si="5426"/>
        <v>165.77</v>
      </c>
      <c r="CE5387" t="str">
        <f t="shared" si="5427"/>
        <v>165.778 Y14.614</v>
      </c>
      <c r="CF5387" t="str">
        <f t="shared" si="5428"/>
        <v>14.614</v>
      </c>
      <c r="CI5387">
        <f>IF(BV5387="A",((CD5387*'Input Output'!$E$5)+'Input Output'!$H$5),IF(BV5387="B",(CD5387*'Input Output'!$E$8)+'Input Output'!$H$8,IF(BV5387="C",(CD5387*'Input Output'!$E$11)+'Input Output'!$H$11,"")))</f>
        <v>165.77</v>
      </c>
      <c r="CJ5387">
        <f>IF(BV5387="A",(CF5387*'Input Output'!$E$6)+'Input Output'!$H$6,IF(BV5387="B",(CF5387*'Input Output'!$E$9)+'Input Output'!$H$9,IF(BV5387="C",(CF5387*'Input Output'!$E$12)+'Input Output'!$H$12,"")))</f>
        <v>14.614000000000001</v>
      </c>
      <c r="CL5387" t="str">
        <f t="shared" si="5429"/>
        <v/>
      </c>
    </row>
    <row r="5388" spans="71:90" x14ac:dyDescent="0.25">
      <c r="BS5388">
        <f t="shared" si="5432"/>
        <v>0</v>
      </c>
      <c r="BT5388">
        <f t="shared" si="5424"/>
        <v>633.28139583333791</v>
      </c>
      <c r="BU5388" s="15">
        <f t="shared" si="5430"/>
        <v>37996.883750000277</v>
      </c>
      <c r="BV5388" s="15" t="s">
        <v>458</v>
      </c>
      <c r="BW5388" t="str">
        <f>'Hour Loop'!BG160</f>
        <v>G04 P7.38</v>
      </c>
      <c r="BX5388" t="str">
        <f>'Hour Loop'!BH160</f>
        <v/>
      </c>
      <c r="BZ5388">
        <f t="shared" si="5433"/>
        <v>7.38</v>
      </c>
      <c r="CA5388" t="str">
        <f t="shared" si="5431"/>
        <v>0</v>
      </c>
      <c r="CC5388" t="e">
        <f t="shared" si="5425"/>
        <v>#VALUE!</v>
      </c>
      <c r="CD5388" t="e">
        <f t="shared" si="5426"/>
        <v>#VALUE!</v>
      </c>
      <c r="CE5388" t="e">
        <f t="shared" si="5427"/>
        <v>#VALUE!</v>
      </c>
      <c r="CF5388" t="e">
        <f t="shared" si="5428"/>
        <v>#VALUE!</v>
      </c>
      <c r="CI5388" t="e">
        <f>IF(BV5388="A",((CD5388*'Input Output'!$E$5)+'Input Output'!$H$5),IF(BV5388="B",(CD5388*'Input Output'!$E$8)+'Input Output'!$H$8,IF(BV5388="C",(CD5388*'Input Output'!$E$11)+'Input Output'!$H$11,"")))</f>
        <v>#VALUE!</v>
      </c>
      <c r="CJ5388" t="e">
        <f>IF(BV5388="A",(CF5388*'Input Output'!$E$6)+'Input Output'!$H$6,IF(BV5388="B",(CF5388*'Input Output'!$E$9)+'Input Output'!$H$9,IF(BV5388="C",(CF5388*'Input Output'!$E$12)+'Input Output'!$H$12,"")))</f>
        <v>#VALUE!</v>
      </c>
      <c r="CL5388" t="str">
        <f t="shared" si="5429"/>
        <v/>
      </c>
    </row>
    <row r="5389" spans="71:90" x14ac:dyDescent="0.25">
      <c r="BS5389">
        <f t="shared" si="5432"/>
        <v>0</v>
      </c>
      <c r="BT5389">
        <f t="shared" ref="BT5389:BT5452" si="5434">BU5389/60</f>
        <v>633.40439583333796</v>
      </c>
      <c r="BU5389" s="15">
        <f t="shared" si="5430"/>
        <v>38004.263750000275</v>
      </c>
      <c r="BV5389" s="15" t="s">
        <v>458</v>
      </c>
      <c r="BW5389" t="str">
        <f>'Hour Loop'!BG161</f>
        <v>G01 X154.329 Y19.030</v>
      </c>
      <c r="BX5389" t="str">
        <f>'Hour Loop'!BH161</f>
        <v/>
      </c>
      <c r="BZ5389">
        <f t="shared" si="5433"/>
        <v>20.745000000000001</v>
      </c>
      <c r="CA5389" t="str">
        <f t="shared" si="5431"/>
        <v>1</v>
      </c>
      <c r="CC5389" t="str">
        <f t="shared" ref="CC5389:CC5452" si="5435">LEFT(BW5389,LEN(BW5389)-(FIND("X",BW5389)+4))</f>
        <v>G01 X154.32</v>
      </c>
      <c r="CD5389" t="str">
        <f t="shared" ref="CD5389:CD5452" si="5436">RIGHT(CC5389,LEN(CC5389)-(FIND("X",CC5389)))</f>
        <v>154.32</v>
      </c>
      <c r="CE5389" t="str">
        <f t="shared" ref="CE5389:CE5452" si="5437">RIGHT(BW5389,LEN(BW5389)-(FIND("X",BW5389)))</f>
        <v>154.329 Y19.030</v>
      </c>
      <c r="CF5389" t="str">
        <f t="shared" ref="CF5389:CF5452" si="5438">RIGHT(CE5389,LEN(CE5389)-(FIND("Y",CE5389)))</f>
        <v>19.030</v>
      </c>
      <c r="CI5389">
        <f>IF(BV5389="A",((CD5389*'Input Output'!$E$5)+'Input Output'!$H$5),IF(BV5389="B",(CD5389*'Input Output'!$E$8)+'Input Output'!$H$8,IF(BV5389="C",(CD5389*'Input Output'!$E$11)+'Input Output'!$H$11,"")))</f>
        <v>154.32</v>
      </c>
      <c r="CJ5389">
        <f>IF(BV5389="A",(CF5389*'Input Output'!$E$6)+'Input Output'!$H$6,IF(BV5389="B",(CF5389*'Input Output'!$E$9)+'Input Output'!$H$9,IF(BV5389="C",(CF5389*'Input Output'!$E$12)+'Input Output'!$H$12,"")))</f>
        <v>19.03</v>
      </c>
      <c r="CL5389" t="str">
        <f t="shared" si="5429"/>
        <v/>
      </c>
    </row>
    <row r="5390" spans="71:90" x14ac:dyDescent="0.25">
      <c r="BS5390">
        <f t="shared" si="5432"/>
        <v>0</v>
      </c>
      <c r="BT5390">
        <f t="shared" si="5434"/>
        <v>633.75014583333791</v>
      </c>
      <c r="BU5390" s="15">
        <f t="shared" si="5430"/>
        <v>38025.008750000277</v>
      </c>
      <c r="BV5390" s="15" t="s">
        <v>458</v>
      </c>
      <c r="BW5390" t="str">
        <f>'Hour Loop'!BG162</f>
        <v>G04 P7.38</v>
      </c>
      <c r="BX5390" t="str">
        <f>'Hour Loop'!BH162</f>
        <v/>
      </c>
      <c r="BZ5390">
        <f t="shared" si="5433"/>
        <v>7.38</v>
      </c>
      <c r="CA5390" t="str">
        <f t="shared" si="5431"/>
        <v>0</v>
      </c>
      <c r="CC5390" t="e">
        <f t="shared" si="5435"/>
        <v>#VALUE!</v>
      </c>
      <c r="CD5390" t="e">
        <f t="shared" si="5436"/>
        <v>#VALUE!</v>
      </c>
      <c r="CE5390" t="e">
        <f t="shared" si="5437"/>
        <v>#VALUE!</v>
      </c>
      <c r="CF5390" t="e">
        <f t="shared" si="5438"/>
        <v>#VALUE!</v>
      </c>
      <c r="CI5390" t="e">
        <f>IF(BV5390="A",((CD5390*'Input Output'!$E$5)+'Input Output'!$H$5),IF(BV5390="B",(CD5390*'Input Output'!$E$8)+'Input Output'!$H$8,IF(BV5390="C",(CD5390*'Input Output'!$E$11)+'Input Output'!$H$11,"")))</f>
        <v>#VALUE!</v>
      </c>
      <c r="CJ5390" t="e">
        <f>IF(BV5390="A",(CF5390*'Input Output'!$E$6)+'Input Output'!$H$6,IF(BV5390="B",(CF5390*'Input Output'!$E$9)+'Input Output'!$H$9,IF(BV5390="C",(CF5390*'Input Output'!$E$12)+'Input Output'!$H$12,"")))</f>
        <v>#VALUE!</v>
      </c>
      <c r="CL5390" t="str">
        <f t="shared" ref="CL5390:CL5453" si="5439">IF(BS5390=1,IF(CA5390="0",BW5390,"G01 X"&amp;CI5390&amp;" Y"&amp;CJ5390&amp;" "&amp;BX5390),"")</f>
        <v/>
      </c>
    </row>
    <row r="5391" spans="71:90" x14ac:dyDescent="0.25">
      <c r="BS5391">
        <f t="shared" si="5432"/>
        <v>0</v>
      </c>
      <c r="BT5391">
        <f t="shared" si="5434"/>
        <v>633.87314583333796</v>
      </c>
      <c r="BU5391" s="15">
        <f t="shared" si="5430"/>
        <v>38032.388750000275</v>
      </c>
      <c r="BV5391" s="15" t="s">
        <v>458</v>
      </c>
      <c r="BW5391" t="str">
        <f>'Hour Loop'!BG163</f>
        <v>G01 X143.111 Y24.003</v>
      </c>
      <c r="BX5391" t="str">
        <f>'Hour Loop'!BH163</f>
        <v/>
      </c>
      <c r="BZ5391">
        <f t="shared" si="5433"/>
        <v>20.745000000000001</v>
      </c>
      <c r="CA5391" t="str">
        <f t="shared" si="5431"/>
        <v>1</v>
      </c>
      <c r="CC5391" t="str">
        <f t="shared" si="5435"/>
        <v>G01 X143.11</v>
      </c>
      <c r="CD5391" t="str">
        <f t="shared" si="5436"/>
        <v>143.11</v>
      </c>
      <c r="CE5391" t="str">
        <f t="shared" si="5437"/>
        <v>143.111 Y24.003</v>
      </c>
      <c r="CF5391" t="str">
        <f t="shared" si="5438"/>
        <v>24.003</v>
      </c>
      <c r="CI5391">
        <f>IF(BV5391="A",((CD5391*'Input Output'!$E$5)+'Input Output'!$H$5),IF(BV5391="B",(CD5391*'Input Output'!$E$8)+'Input Output'!$H$8,IF(BV5391="C",(CD5391*'Input Output'!$E$11)+'Input Output'!$H$11,"")))</f>
        <v>143.11000000000001</v>
      </c>
      <c r="CJ5391">
        <f>IF(BV5391="A",(CF5391*'Input Output'!$E$6)+'Input Output'!$H$6,IF(BV5391="B",(CF5391*'Input Output'!$E$9)+'Input Output'!$H$9,IF(BV5391="C",(CF5391*'Input Output'!$E$12)+'Input Output'!$H$12,"")))</f>
        <v>24.003</v>
      </c>
      <c r="CL5391" t="str">
        <f t="shared" si="5439"/>
        <v/>
      </c>
    </row>
    <row r="5392" spans="71:90" x14ac:dyDescent="0.25">
      <c r="BS5392">
        <f t="shared" si="5432"/>
        <v>0</v>
      </c>
      <c r="BT5392">
        <f t="shared" si="5434"/>
        <v>634.21889583333791</v>
      </c>
      <c r="BU5392" s="15">
        <f t="shared" ref="BU5392:BU5455" si="5440">BU5391+BZ5391</f>
        <v>38053.133750000277</v>
      </c>
      <c r="BV5392" s="15" t="s">
        <v>458</v>
      </c>
      <c r="BW5392" t="str">
        <f>'Hour Loop'!BG164</f>
        <v>G04 P7.38</v>
      </c>
      <c r="BX5392" t="str">
        <f>'Hour Loop'!BH164</f>
        <v/>
      </c>
      <c r="BZ5392">
        <f t="shared" si="5433"/>
        <v>7.38</v>
      </c>
      <c r="CA5392" t="str">
        <f t="shared" si="5431"/>
        <v>0</v>
      </c>
      <c r="CC5392" t="e">
        <f t="shared" si="5435"/>
        <v>#VALUE!</v>
      </c>
      <c r="CD5392" t="e">
        <f t="shared" si="5436"/>
        <v>#VALUE!</v>
      </c>
      <c r="CE5392" t="e">
        <f t="shared" si="5437"/>
        <v>#VALUE!</v>
      </c>
      <c r="CF5392" t="e">
        <f t="shared" si="5438"/>
        <v>#VALUE!</v>
      </c>
      <c r="CI5392" t="e">
        <f>IF(BV5392="A",((CD5392*'Input Output'!$E$5)+'Input Output'!$H$5),IF(BV5392="B",(CD5392*'Input Output'!$E$8)+'Input Output'!$H$8,IF(BV5392="C",(CD5392*'Input Output'!$E$11)+'Input Output'!$H$11,"")))</f>
        <v>#VALUE!</v>
      </c>
      <c r="CJ5392" t="e">
        <f>IF(BV5392="A",(CF5392*'Input Output'!$E$6)+'Input Output'!$H$6,IF(BV5392="B",(CF5392*'Input Output'!$E$9)+'Input Output'!$H$9,IF(BV5392="C",(CF5392*'Input Output'!$E$12)+'Input Output'!$H$12,"")))</f>
        <v>#VALUE!</v>
      </c>
      <c r="CL5392" t="str">
        <f t="shared" si="5439"/>
        <v/>
      </c>
    </row>
    <row r="5393" spans="71:90" x14ac:dyDescent="0.25">
      <c r="BS5393">
        <f t="shared" si="5432"/>
        <v>0</v>
      </c>
      <c r="BT5393">
        <f t="shared" si="5434"/>
        <v>634.34189583333796</v>
      </c>
      <c r="BU5393" s="15">
        <f t="shared" si="5440"/>
        <v>38060.513750000275</v>
      </c>
      <c r="BV5393" s="15" t="s">
        <v>458</v>
      </c>
      <c r="BW5393" t="str">
        <f>'Hour Loop'!BG165</f>
        <v>G01 X132.151 Y29.520</v>
      </c>
      <c r="BX5393" t="str">
        <f>'Hour Loop'!BH165</f>
        <v/>
      </c>
      <c r="BZ5393">
        <f t="shared" si="5433"/>
        <v>20.745000000000001</v>
      </c>
      <c r="CA5393" t="str">
        <f t="shared" si="5431"/>
        <v>1</v>
      </c>
      <c r="CC5393" t="str">
        <f t="shared" si="5435"/>
        <v>G01 X132.15</v>
      </c>
      <c r="CD5393" t="str">
        <f t="shared" si="5436"/>
        <v>132.15</v>
      </c>
      <c r="CE5393" t="str">
        <f t="shared" si="5437"/>
        <v>132.151 Y29.520</v>
      </c>
      <c r="CF5393" t="str">
        <f t="shared" si="5438"/>
        <v>29.520</v>
      </c>
      <c r="CI5393">
        <f>IF(BV5393="A",((CD5393*'Input Output'!$E$5)+'Input Output'!$H$5),IF(BV5393="B",(CD5393*'Input Output'!$E$8)+'Input Output'!$H$8,IF(BV5393="C",(CD5393*'Input Output'!$E$11)+'Input Output'!$H$11,"")))</f>
        <v>132.15</v>
      </c>
      <c r="CJ5393">
        <f>IF(BV5393="A",(CF5393*'Input Output'!$E$6)+'Input Output'!$H$6,IF(BV5393="B",(CF5393*'Input Output'!$E$9)+'Input Output'!$H$9,IF(BV5393="C",(CF5393*'Input Output'!$E$12)+'Input Output'!$H$12,"")))</f>
        <v>29.52</v>
      </c>
      <c r="CL5393" t="str">
        <f t="shared" si="5439"/>
        <v/>
      </c>
    </row>
    <row r="5394" spans="71:90" x14ac:dyDescent="0.25">
      <c r="BS5394">
        <f t="shared" si="5432"/>
        <v>0</v>
      </c>
      <c r="BT5394">
        <f t="shared" si="5434"/>
        <v>634.68764583333791</v>
      </c>
      <c r="BU5394" s="15">
        <f t="shared" si="5440"/>
        <v>38081.258750000277</v>
      </c>
      <c r="BV5394" s="15" t="s">
        <v>458</v>
      </c>
      <c r="BW5394" t="str">
        <f>'Hour Loop'!BG166</f>
        <v>G04 P7.38</v>
      </c>
      <c r="BX5394" t="str">
        <f>'Hour Loop'!BH166</f>
        <v/>
      </c>
      <c r="BZ5394">
        <f t="shared" si="5433"/>
        <v>7.38</v>
      </c>
      <c r="CA5394" t="str">
        <f t="shared" si="5431"/>
        <v>0</v>
      </c>
      <c r="CC5394" t="e">
        <f t="shared" si="5435"/>
        <v>#VALUE!</v>
      </c>
      <c r="CD5394" t="e">
        <f t="shared" si="5436"/>
        <v>#VALUE!</v>
      </c>
      <c r="CE5394" t="e">
        <f t="shared" si="5437"/>
        <v>#VALUE!</v>
      </c>
      <c r="CF5394" t="e">
        <f t="shared" si="5438"/>
        <v>#VALUE!</v>
      </c>
      <c r="CI5394" t="e">
        <f>IF(BV5394="A",((CD5394*'Input Output'!$E$5)+'Input Output'!$H$5),IF(BV5394="B",(CD5394*'Input Output'!$E$8)+'Input Output'!$H$8,IF(BV5394="C",(CD5394*'Input Output'!$E$11)+'Input Output'!$H$11,"")))</f>
        <v>#VALUE!</v>
      </c>
      <c r="CJ5394" t="e">
        <f>IF(BV5394="A",(CF5394*'Input Output'!$E$6)+'Input Output'!$H$6,IF(BV5394="B",(CF5394*'Input Output'!$E$9)+'Input Output'!$H$9,IF(BV5394="C",(CF5394*'Input Output'!$E$12)+'Input Output'!$H$12,"")))</f>
        <v>#VALUE!</v>
      </c>
      <c r="CL5394" t="str">
        <f t="shared" si="5439"/>
        <v/>
      </c>
    </row>
    <row r="5395" spans="71:90" x14ac:dyDescent="0.25">
      <c r="BS5395">
        <f t="shared" si="5432"/>
        <v>0</v>
      </c>
      <c r="BT5395">
        <f t="shared" si="5434"/>
        <v>634.81064583333796</v>
      </c>
      <c r="BU5395" s="15">
        <f t="shared" si="5440"/>
        <v>38088.638750000275</v>
      </c>
      <c r="BV5395" s="15" t="s">
        <v>458</v>
      </c>
      <c r="BW5395" t="str">
        <f>'Hour Loop'!BG167</f>
        <v>G01 X121.474 Y35.568</v>
      </c>
      <c r="BX5395" t="str">
        <f>'Hour Loop'!BH167</f>
        <v/>
      </c>
      <c r="BZ5395">
        <f t="shared" si="5433"/>
        <v>20.745000000000001</v>
      </c>
      <c r="CA5395" t="str">
        <f t="shared" si="5431"/>
        <v>1</v>
      </c>
      <c r="CC5395" t="str">
        <f t="shared" si="5435"/>
        <v>G01 X121.47</v>
      </c>
      <c r="CD5395" t="str">
        <f t="shared" si="5436"/>
        <v>121.47</v>
      </c>
      <c r="CE5395" t="str">
        <f t="shared" si="5437"/>
        <v>121.474 Y35.568</v>
      </c>
      <c r="CF5395" t="str">
        <f t="shared" si="5438"/>
        <v>35.568</v>
      </c>
      <c r="CI5395">
        <f>IF(BV5395="A",((CD5395*'Input Output'!$E$5)+'Input Output'!$H$5),IF(BV5395="B",(CD5395*'Input Output'!$E$8)+'Input Output'!$H$8,IF(BV5395="C",(CD5395*'Input Output'!$E$11)+'Input Output'!$H$11,"")))</f>
        <v>121.47</v>
      </c>
      <c r="CJ5395">
        <f>IF(BV5395="A",(CF5395*'Input Output'!$E$6)+'Input Output'!$H$6,IF(BV5395="B",(CF5395*'Input Output'!$E$9)+'Input Output'!$H$9,IF(BV5395="C",(CF5395*'Input Output'!$E$12)+'Input Output'!$H$12,"")))</f>
        <v>35.567999999999998</v>
      </c>
      <c r="CL5395" t="str">
        <f t="shared" si="5439"/>
        <v/>
      </c>
    </row>
    <row r="5396" spans="71:90" x14ac:dyDescent="0.25">
      <c r="BS5396">
        <f t="shared" si="5432"/>
        <v>0</v>
      </c>
      <c r="BT5396">
        <f t="shared" si="5434"/>
        <v>635.15639583333791</v>
      </c>
      <c r="BU5396" s="15">
        <f t="shared" si="5440"/>
        <v>38109.383750000277</v>
      </c>
      <c r="BV5396" s="15" t="s">
        <v>458</v>
      </c>
      <c r="BW5396" t="str">
        <f>'Hour Loop'!BG168</f>
        <v>G04 P7.38</v>
      </c>
      <c r="BX5396" t="str">
        <f>'Hour Loop'!BH168</f>
        <v/>
      </c>
      <c r="BZ5396">
        <f t="shared" si="5433"/>
        <v>7.38</v>
      </c>
      <c r="CA5396" t="str">
        <f t="shared" si="5431"/>
        <v>0</v>
      </c>
      <c r="CC5396" t="e">
        <f t="shared" si="5435"/>
        <v>#VALUE!</v>
      </c>
      <c r="CD5396" t="e">
        <f t="shared" si="5436"/>
        <v>#VALUE!</v>
      </c>
      <c r="CE5396" t="e">
        <f t="shared" si="5437"/>
        <v>#VALUE!</v>
      </c>
      <c r="CF5396" t="e">
        <f t="shared" si="5438"/>
        <v>#VALUE!</v>
      </c>
      <c r="CI5396" t="e">
        <f>IF(BV5396="A",((CD5396*'Input Output'!$E$5)+'Input Output'!$H$5),IF(BV5396="B",(CD5396*'Input Output'!$E$8)+'Input Output'!$H$8,IF(BV5396="C",(CD5396*'Input Output'!$E$11)+'Input Output'!$H$11,"")))</f>
        <v>#VALUE!</v>
      </c>
      <c r="CJ5396" t="e">
        <f>IF(BV5396="A",(CF5396*'Input Output'!$E$6)+'Input Output'!$H$6,IF(BV5396="B",(CF5396*'Input Output'!$E$9)+'Input Output'!$H$9,IF(BV5396="C",(CF5396*'Input Output'!$E$12)+'Input Output'!$H$12,"")))</f>
        <v>#VALUE!</v>
      </c>
      <c r="CL5396" t="str">
        <f t="shared" si="5439"/>
        <v/>
      </c>
    </row>
    <row r="5397" spans="71:90" x14ac:dyDescent="0.25">
      <c r="BS5397">
        <f t="shared" si="5432"/>
        <v>0</v>
      </c>
      <c r="BT5397">
        <f t="shared" si="5434"/>
        <v>635.27939583333796</v>
      </c>
      <c r="BU5397" s="15">
        <f t="shared" si="5440"/>
        <v>38116.763750000275</v>
      </c>
      <c r="BV5397" s="15" t="s">
        <v>458</v>
      </c>
      <c r="BW5397" t="str">
        <f>'Hour Loop'!BG169</f>
        <v>G01 X111.107 Y42.133</v>
      </c>
      <c r="BX5397" t="str">
        <f>'Hour Loop'!BH169</f>
        <v/>
      </c>
      <c r="BZ5397">
        <f t="shared" si="5433"/>
        <v>20.745000000000001</v>
      </c>
      <c r="CA5397" t="str">
        <f t="shared" si="5431"/>
        <v>1</v>
      </c>
      <c r="CC5397" t="str">
        <f t="shared" si="5435"/>
        <v>G01 X111.10</v>
      </c>
      <c r="CD5397" t="str">
        <f t="shared" si="5436"/>
        <v>111.10</v>
      </c>
      <c r="CE5397" t="str">
        <f t="shared" si="5437"/>
        <v>111.107 Y42.133</v>
      </c>
      <c r="CF5397" t="str">
        <f t="shared" si="5438"/>
        <v>42.133</v>
      </c>
      <c r="CI5397">
        <f>IF(BV5397="A",((CD5397*'Input Output'!$E$5)+'Input Output'!$H$5),IF(BV5397="B",(CD5397*'Input Output'!$E$8)+'Input Output'!$H$8,IF(BV5397="C",(CD5397*'Input Output'!$E$11)+'Input Output'!$H$11,"")))</f>
        <v>111.1</v>
      </c>
      <c r="CJ5397">
        <f>IF(BV5397="A",(CF5397*'Input Output'!$E$6)+'Input Output'!$H$6,IF(BV5397="B",(CF5397*'Input Output'!$E$9)+'Input Output'!$H$9,IF(BV5397="C",(CF5397*'Input Output'!$E$12)+'Input Output'!$H$12,"")))</f>
        <v>42.133000000000003</v>
      </c>
      <c r="CL5397" t="str">
        <f t="shared" si="5439"/>
        <v/>
      </c>
    </row>
    <row r="5398" spans="71:90" x14ac:dyDescent="0.25">
      <c r="BS5398">
        <f t="shared" si="5432"/>
        <v>0</v>
      </c>
      <c r="BT5398">
        <f t="shared" si="5434"/>
        <v>635.62514583333791</v>
      </c>
      <c r="BU5398" s="15">
        <f t="shared" si="5440"/>
        <v>38137.508750000277</v>
      </c>
      <c r="BV5398" s="15" t="s">
        <v>458</v>
      </c>
      <c r="BW5398" t="str">
        <f>'Hour Loop'!BG170</f>
        <v>G04 P7.38</v>
      </c>
      <c r="BX5398" t="str">
        <f>'Hour Loop'!BH170</f>
        <v/>
      </c>
      <c r="BZ5398">
        <f t="shared" si="5433"/>
        <v>7.38</v>
      </c>
      <c r="CA5398" t="str">
        <f t="shared" si="5431"/>
        <v>0</v>
      </c>
      <c r="CC5398" t="e">
        <f t="shared" si="5435"/>
        <v>#VALUE!</v>
      </c>
      <c r="CD5398" t="e">
        <f t="shared" si="5436"/>
        <v>#VALUE!</v>
      </c>
      <c r="CE5398" t="e">
        <f t="shared" si="5437"/>
        <v>#VALUE!</v>
      </c>
      <c r="CF5398" t="e">
        <f t="shared" si="5438"/>
        <v>#VALUE!</v>
      </c>
      <c r="CI5398" t="e">
        <f>IF(BV5398="A",((CD5398*'Input Output'!$E$5)+'Input Output'!$H$5),IF(BV5398="B",(CD5398*'Input Output'!$E$8)+'Input Output'!$H$8,IF(BV5398="C",(CD5398*'Input Output'!$E$11)+'Input Output'!$H$11,"")))</f>
        <v>#VALUE!</v>
      </c>
      <c r="CJ5398" t="e">
        <f>IF(BV5398="A",(CF5398*'Input Output'!$E$6)+'Input Output'!$H$6,IF(BV5398="B",(CF5398*'Input Output'!$E$9)+'Input Output'!$H$9,IF(BV5398="C",(CF5398*'Input Output'!$E$12)+'Input Output'!$H$12,"")))</f>
        <v>#VALUE!</v>
      </c>
      <c r="CL5398" t="str">
        <f t="shared" si="5439"/>
        <v/>
      </c>
    </row>
    <row r="5399" spans="71:90" x14ac:dyDescent="0.25">
      <c r="BS5399">
        <f t="shared" si="5432"/>
        <v>0</v>
      </c>
      <c r="BT5399">
        <f t="shared" si="5434"/>
        <v>635.74814583333796</v>
      </c>
      <c r="BU5399" s="15">
        <f t="shared" si="5440"/>
        <v>38144.888750000275</v>
      </c>
      <c r="BV5399" s="15" t="s">
        <v>458</v>
      </c>
      <c r="BW5399" t="str">
        <f>'Hour Loop'!BG171</f>
        <v>G01 X101.075 Y49.198</v>
      </c>
      <c r="BX5399" t="str">
        <f>'Hour Loop'!BH171</f>
        <v/>
      </c>
      <c r="BZ5399">
        <f t="shared" si="5433"/>
        <v>20.745000000000001</v>
      </c>
      <c r="CA5399" t="str">
        <f t="shared" si="5431"/>
        <v>1</v>
      </c>
      <c r="CC5399" t="str">
        <f t="shared" si="5435"/>
        <v>G01 X101.07</v>
      </c>
      <c r="CD5399" t="str">
        <f t="shared" si="5436"/>
        <v>101.07</v>
      </c>
      <c r="CE5399" t="str">
        <f t="shared" si="5437"/>
        <v>101.075 Y49.198</v>
      </c>
      <c r="CF5399" t="str">
        <f t="shared" si="5438"/>
        <v>49.198</v>
      </c>
      <c r="CI5399">
        <f>IF(BV5399="A",((CD5399*'Input Output'!$E$5)+'Input Output'!$H$5),IF(BV5399="B",(CD5399*'Input Output'!$E$8)+'Input Output'!$H$8,IF(BV5399="C",(CD5399*'Input Output'!$E$11)+'Input Output'!$H$11,"")))</f>
        <v>101.07</v>
      </c>
      <c r="CJ5399">
        <f>IF(BV5399="A",(CF5399*'Input Output'!$E$6)+'Input Output'!$H$6,IF(BV5399="B",(CF5399*'Input Output'!$E$9)+'Input Output'!$H$9,IF(BV5399="C",(CF5399*'Input Output'!$E$12)+'Input Output'!$H$12,"")))</f>
        <v>49.198</v>
      </c>
      <c r="CL5399" t="str">
        <f t="shared" si="5439"/>
        <v/>
      </c>
    </row>
    <row r="5400" spans="71:90" x14ac:dyDescent="0.25">
      <c r="BS5400">
        <f t="shared" si="5432"/>
        <v>0</v>
      </c>
      <c r="BT5400">
        <f t="shared" si="5434"/>
        <v>636.09389583333791</v>
      </c>
      <c r="BU5400" s="15">
        <f t="shared" si="5440"/>
        <v>38165.633750000277</v>
      </c>
      <c r="BV5400" s="15" t="s">
        <v>458</v>
      </c>
      <c r="BW5400" t="str">
        <f>'Hour Loop'!BG172</f>
        <v>G04 P7.38</v>
      </c>
      <c r="BX5400" t="str">
        <f>'Hour Loop'!BH172</f>
        <v/>
      </c>
      <c r="BZ5400">
        <f t="shared" si="5433"/>
        <v>7.38</v>
      </c>
      <c r="CA5400" t="str">
        <f t="shared" si="5431"/>
        <v>0</v>
      </c>
      <c r="CC5400" t="e">
        <f t="shared" si="5435"/>
        <v>#VALUE!</v>
      </c>
      <c r="CD5400" t="e">
        <f t="shared" si="5436"/>
        <v>#VALUE!</v>
      </c>
      <c r="CE5400" t="e">
        <f t="shared" si="5437"/>
        <v>#VALUE!</v>
      </c>
      <c r="CF5400" t="e">
        <f t="shared" si="5438"/>
        <v>#VALUE!</v>
      </c>
      <c r="CI5400" t="e">
        <f>IF(BV5400="A",((CD5400*'Input Output'!$E$5)+'Input Output'!$H$5),IF(BV5400="B",(CD5400*'Input Output'!$E$8)+'Input Output'!$H$8,IF(BV5400="C",(CD5400*'Input Output'!$E$11)+'Input Output'!$H$11,"")))</f>
        <v>#VALUE!</v>
      </c>
      <c r="CJ5400" t="e">
        <f>IF(BV5400="A",(CF5400*'Input Output'!$E$6)+'Input Output'!$H$6,IF(BV5400="B",(CF5400*'Input Output'!$E$9)+'Input Output'!$H$9,IF(BV5400="C",(CF5400*'Input Output'!$E$12)+'Input Output'!$H$12,"")))</f>
        <v>#VALUE!</v>
      </c>
      <c r="CL5400" t="str">
        <f t="shared" si="5439"/>
        <v/>
      </c>
    </row>
    <row r="5401" spans="71:90" x14ac:dyDescent="0.25">
      <c r="BS5401">
        <f t="shared" si="5432"/>
        <v>0</v>
      </c>
      <c r="BT5401">
        <f t="shared" si="5434"/>
        <v>636.21689583333796</v>
      </c>
      <c r="BU5401" s="15">
        <f t="shared" si="5440"/>
        <v>38173.013750000275</v>
      </c>
      <c r="BV5401" s="15" t="s">
        <v>458</v>
      </c>
      <c r="BW5401" t="str">
        <f>'Hour Loop'!BG173</f>
        <v>G01 X91.402 Y56.747</v>
      </c>
      <c r="BX5401" t="str">
        <f>'Hour Loop'!BH173</f>
        <v/>
      </c>
      <c r="BZ5401">
        <f t="shared" si="5433"/>
        <v>20.745000000000001</v>
      </c>
      <c r="CA5401" t="str">
        <f t="shared" si="5431"/>
        <v>1</v>
      </c>
      <c r="CC5401" t="str">
        <f t="shared" si="5435"/>
        <v>G01 X91.40</v>
      </c>
      <c r="CD5401" t="str">
        <f t="shared" si="5436"/>
        <v>91.40</v>
      </c>
      <c r="CE5401" t="str">
        <f t="shared" si="5437"/>
        <v>91.402 Y56.747</v>
      </c>
      <c r="CF5401" t="str">
        <f t="shared" si="5438"/>
        <v>56.747</v>
      </c>
      <c r="CI5401">
        <f>IF(BV5401="A",((CD5401*'Input Output'!$E$5)+'Input Output'!$H$5),IF(BV5401="B",(CD5401*'Input Output'!$E$8)+'Input Output'!$H$8,IF(BV5401="C",(CD5401*'Input Output'!$E$11)+'Input Output'!$H$11,"")))</f>
        <v>91.4</v>
      </c>
      <c r="CJ5401">
        <f>IF(BV5401="A",(CF5401*'Input Output'!$E$6)+'Input Output'!$H$6,IF(BV5401="B",(CF5401*'Input Output'!$E$9)+'Input Output'!$H$9,IF(BV5401="C",(CF5401*'Input Output'!$E$12)+'Input Output'!$H$12,"")))</f>
        <v>56.747</v>
      </c>
      <c r="CL5401" t="str">
        <f t="shared" si="5439"/>
        <v/>
      </c>
    </row>
    <row r="5402" spans="71:90" x14ac:dyDescent="0.25">
      <c r="BS5402">
        <f t="shared" si="5432"/>
        <v>0</v>
      </c>
      <c r="BT5402">
        <f t="shared" si="5434"/>
        <v>636.56264583333791</v>
      </c>
      <c r="BU5402" s="15">
        <f t="shared" si="5440"/>
        <v>38193.758750000277</v>
      </c>
      <c r="BV5402" s="15" t="s">
        <v>458</v>
      </c>
      <c r="BW5402" t="str">
        <f>'Hour Loop'!BG174</f>
        <v>G04 P7.38</v>
      </c>
      <c r="BX5402" t="str">
        <f>'Hour Loop'!BH174</f>
        <v/>
      </c>
      <c r="BZ5402">
        <f t="shared" si="5433"/>
        <v>7.38</v>
      </c>
      <c r="CA5402" t="str">
        <f t="shared" ref="CA5402:CA5465" si="5441">IF(LEFT(TRIM(BW5402),3)&lt;&gt;"G01","0","1")</f>
        <v>0</v>
      </c>
      <c r="CC5402" t="e">
        <f t="shared" si="5435"/>
        <v>#VALUE!</v>
      </c>
      <c r="CD5402" t="e">
        <f t="shared" si="5436"/>
        <v>#VALUE!</v>
      </c>
      <c r="CE5402" t="e">
        <f t="shared" si="5437"/>
        <v>#VALUE!</v>
      </c>
      <c r="CF5402" t="e">
        <f t="shared" si="5438"/>
        <v>#VALUE!</v>
      </c>
      <c r="CI5402" t="e">
        <f>IF(BV5402="A",((CD5402*'Input Output'!$E$5)+'Input Output'!$H$5),IF(BV5402="B",(CD5402*'Input Output'!$E$8)+'Input Output'!$H$8,IF(BV5402="C",(CD5402*'Input Output'!$E$11)+'Input Output'!$H$11,"")))</f>
        <v>#VALUE!</v>
      </c>
      <c r="CJ5402" t="e">
        <f>IF(BV5402="A",(CF5402*'Input Output'!$E$6)+'Input Output'!$H$6,IF(BV5402="B",(CF5402*'Input Output'!$E$9)+'Input Output'!$H$9,IF(BV5402="C",(CF5402*'Input Output'!$E$12)+'Input Output'!$H$12,"")))</f>
        <v>#VALUE!</v>
      </c>
      <c r="CL5402" t="str">
        <f t="shared" si="5439"/>
        <v/>
      </c>
    </row>
    <row r="5403" spans="71:90" x14ac:dyDescent="0.25">
      <c r="BS5403">
        <f t="shared" si="5432"/>
        <v>0</v>
      </c>
      <c r="BT5403">
        <f t="shared" si="5434"/>
        <v>636.68564583333796</v>
      </c>
      <c r="BU5403" s="15">
        <f t="shared" si="5440"/>
        <v>38201.138750000275</v>
      </c>
      <c r="BV5403" s="15" t="s">
        <v>458</v>
      </c>
      <c r="BW5403" t="str">
        <f>'Hour Loop'!BG175</f>
        <v>G01 X82.110 Y64.762</v>
      </c>
      <c r="BX5403" t="str">
        <f>'Hour Loop'!BH175</f>
        <v/>
      </c>
      <c r="BZ5403">
        <f t="shared" si="5433"/>
        <v>20.745000000000001</v>
      </c>
      <c r="CA5403" t="str">
        <f t="shared" si="5441"/>
        <v>1</v>
      </c>
      <c r="CC5403" t="str">
        <f t="shared" si="5435"/>
        <v>G01 X82.11</v>
      </c>
      <c r="CD5403" t="str">
        <f t="shared" si="5436"/>
        <v>82.11</v>
      </c>
      <c r="CE5403" t="str">
        <f t="shared" si="5437"/>
        <v>82.110 Y64.762</v>
      </c>
      <c r="CF5403" t="str">
        <f t="shared" si="5438"/>
        <v>64.762</v>
      </c>
      <c r="CI5403">
        <f>IF(BV5403="A",((CD5403*'Input Output'!$E$5)+'Input Output'!$H$5),IF(BV5403="B",(CD5403*'Input Output'!$E$8)+'Input Output'!$H$8,IF(BV5403="C",(CD5403*'Input Output'!$E$11)+'Input Output'!$H$11,"")))</f>
        <v>82.11</v>
      </c>
      <c r="CJ5403">
        <f>IF(BV5403="A",(CF5403*'Input Output'!$E$6)+'Input Output'!$H$6,IF(BV5403="B",(CF5403*'Input Output'!$E$9)+'Input Output'!$H$9,IF(BV5403="C",(CF5403*'Input Output'!$E$12)+'Input Output'!$H$12,"")))</f>
        <v>64.762</v>
      </c>
      <c r="CL5403" t="str">
        <f t="shared" si="5439"/>
        <v/>
      </c>
    </row>
    <row r="5404" spans="71:90" x14ac:dyDescent="0.25">
      <c r="BS5404">
        <f t="shared" si="5432"/>
        <v>0</v>
      </c>
      <c r="BT5404">
        <f t="shared" si="5434"/>
        <v>637.03139583333791</v>
      </c>
      <c r="BU5404" s="15">
        <f t="shared" si="5440"/>
        <v>38221.883750000277</v>
      </c>
      <c r="BV5404" s="15" t="s">
        <v>458</v>
      </c>
      <c r="BW5404" t="str">
        <f>'Hour Loop'!BG176</f>
        <v>G04 P7.38</v>
      </c>
      <c r="BX5404" t="str">
        <f>'Hour Loop'!BH176</f>
        <v/>
      </c>
      <c r="BZ5404">
        <f t="shared" si="5433"/>
        <v>7.38</v>
      </c>
      <c r="CA5404" t="str">
        <f t="shared" si="5441"/>
        <v>0</v>
      </c>
      <c r="CC5404" t="e">
        <f t="shared" si="5435"/>
        <v>#VALUE!</v>
      </c>
      <c r="CD5404" t="e">
        <f t="shared" si="5436"/>
        <v>#VALUE!</v>
      </c>
      <c r="CE5404" t="e">
        <f t="shared" si="5437"/>
        <v>#VALUE!</v>
      </c>
      <c r="CF5404" t="e">
        <f t="shared" si="5438"/>
        <v>#VALUE!</v>
      </c>
      <c r="CI5404" t="e">
        <f>IF(BV5404="A",((CD5404*'Input Output'!$E$5)+'Input Output'!$H$5),IF(BV5404="B",(CD5404*'Input Output'!$E$8)+'Input Output'!$H$8,IF(BV5404="C",(CD5404*'Input Output'!$E$11)+'Input Output'!$H$11,"")))</f>
        <v>#VALUE!</v>
      </c>
      <c r="CJ5404" t="e">
        <f>IF(BV5404="A",(CF5404*'Input Output'!$E$6)+'Input Output'!$H$6,IF(BV5404="B",(CF5404*'Input Output'!$E$9)+'Input Output'!$H$9,IF(BV5404="C",(CF5404*'Input Output'!$E$12)+'Input Output'!$H$12,"")))</f>
        <v>#VALUE!</v>
      </c>
      <c r="CL5404" t="str">
        <f t="shared" si="5439"/>
        <v/>
      </c>
    </row>
    <row r="5405" spans="71:90" x14ac:dyDescent="0.25">
      <c r="BS5405">
        <f t="shared" si="5432"/>
        <v>0</v>
      </c>
      <c r="BT5405">
        <f t="shared" si="5434"/>
        <v>637.15439583333796</v>
      </c>
      <c r="BU5405" s="15">
        <f t="shared" si="5440"/>
        <v>38229.263750000275</v>
      </c>
      <c r="BV5405" s="15" t="s">
        <v>458</v>
      </c>
      <c r="BW5405" t="str">
        <f>'Hour Loop'!BG177</f>
        <v>G01 X73.223 Y73.223</v>
      </c>
      <c r="BX5405" t="str">
        <f>'Hour Loop'!BH177</f>
        <v/>
      </c>
      <c r="BZ5405">
        <f t="shared" si="5433"/>
        <v>20.745000000000001</v>
      </c>
      <c r="CA5405" t="str">
        <f t="shared" si="5441"/>
        <v>1</v>
      </c>
      <c r="CC5405" t="str">
        <f t="shared" si="5435"/>
        <v>G01 X73.22</v>
      </c>
      <c r="CD5405" t="str">
        <f t="shared" si="5436"/>
        <v>73.22</v>
      </c>
      <c r="CE5405" t="str">
        <f t="shared" si="5437"/>
        <v>73.223 Y73.223</v>
      </c>
      <c r="CF5405" t="str">
        <f t="shared" si="5438"/>
        <v>73.223</v>
      </c>
      <c r="CI5405">
        <f>IF(BV5405="A",((CD5405*'Input Output'!$E$5)+'Input Output'!$H$5),IF(BV5405="B",(CD5405*'Input Output'!$E$8)+'Input Output'!$H$8,IF(BV5405="C",(CD5405*'Input Output'!$E$11)+'Input Output'!$H$11,"")))</f>
        <v>73.22</v>
      </c>
      <c r="CJ5405">
        <f>IF(BV5405="A",(CF5405*'Input Output'!$E$6)+'Input Output'!$H$6,IF(BV5405="B",(CF5405*'Input Output'!$E$9)+'Input Output'!$H$9,IF(BV5405="C",(CF5405*'Input Output'!$E$12)+'Input Output'!$H$12,"")))</f>
        <v>73.222999999999999</v>
      </c>
      <c r="CL5405" t="str">
        <f t="shared" si="5439"/>
        <v/>
      </c>
    </row>
    <row r="5406" spans="71:90" x14ac:dyDescent="0.25">
      <c r="BS5406">
        <f t="shared" si="5432"/>
        <v>0</v>
      </c>
      <c r="BT5406">
        <f t="shared" si="5434"/>
        <v>637.50014583333791</v>
      </c>
      <c r="BU5406" s="15">
        <f t="shared" si="5440"/>
        <v>38250.008750000277</v>
      </c>
      <c r="BV5406" s="15" t="s">
        <v>458</v>
      </c>
      <c r="BW5406" t="str">
        <f>'Hour Loop'!BG178</f>
        <v>G04 P7.38</v>
      </c>
      <c r="BX5406" t="str">
        <f>'Hour Loop'!BH178</f>
        <v/>
      </c>
      <c r="BZ5406">
        <f t="shared" si="5433"/>
        <v>7.38</v>
      </c>
      <c r="CA5406" t="str">
        <f t="shared" si="5441"/>
        <v>0</v>
      </c>
      <c r="CC5406" t="e">
        <f t="shared" si="5435"/>
        <v>#VALUE!</v>
      </c>
      <c r="CD5406" t="e">
        <f t="shared" si="5436"/>
        <v>#VALUE!</v>
      </c>
      <c r="CE5406" t="e">
        <f t="shared" si="5437"/>
        <v>#VALUE!</v>
      </c>
      <c r="CF5406" t="e">
        <f t="shared" si="5438"/>
        <v>#VALUE!</v>
      </c>
      <c r="CI5406" t="e">
        <f>IF(BV5406="A",((CD5406*'Input Output'!$E$5)+'Input Output'!$H$5),IF(BV5406="B",(CD5406*'Input Output'!$E$8)+'Input Output'!$H$8,IF(BV5406="C",(CD5406*'Input Output'!$E$11)+'Input Output'!$H$11,"")))</f>
        <v>#VALUE!</v>
      </c>
      <c r="CJ5406" t="e">
        <f>IF(BV5406="A",(CF5406*'Input Output'!$E$6)+'Input Output'!$H$6,IF(BV5406="B",(CF5406*'Input Output'!$E$9)+'Input Output'!$H$9,IF(BV5406="C",(CF5406*'Input Output'!$E$12)+'Input Output'!$H$12,"")))</f>
        <v>#VALUE!</v>
      </c>
      <c r="CL5406" t="str">
        <f t="shared" si="5439"/>
        <v/>
      </c>
    </row>
    <row r="5407" spans="71:90" x14ac:dyDescent="0.25">
      <c r="BS5407">
        <f t="shared" si="5432"/>
        <v>0</v>
      </c>
      <c r="BT5407">
        <f t="shared" si="5434"/>
        <v>637.62314583333796</v>
      </c>
      <c r="BU5407" s="15">
        <f t="shared" si="5440"/>
        <v>38257.388750000275</v>
      </c>
      <c r="BV5407" s="15" t="s">
        <v>458</v>
      </c>
      <c r="BW5407" t="str">
        <f>'Hour Loop'!BG179</f>
        <v>G01 X64.762 Y82.110</v>
      </c>
      <c r="BX5407" t="str">
        <f>'Hour Loop'!BH179</f>
        <v/>
      </c>
      <c r="BZ5407">
        <f t="shared" si="5433"/>
        <v>20.745000000000001</v>
      </c>
      <c r="CA5407" t="str">
        <f t="shared" si="5441"/>
        <v>1</v>
      </c>
      <c r="CC5407" t="str">
        <f t="shared" si="5435"/>
        <v>G01 X64.76</v>
      </c>
      <c r="CD5407" t="str">
        <f t="shared" si="5436"/>
        <v>64.76</v>
      </c>
      <c r="CE5407" t="str">
        <f t="shared" si="5437"/>
        <v>64.762 Y82.110</v>
      </c>
      <c r="CF5407" t="str">
        <f t="shared" si="5438"/>
        <v>82.110</v>
      </c>
      <c r="CI5407">
        <f>IF(BV5407="A",((CD5407*'Input Output'!$E$5)+'Input Output'!$H$5),IF(BV5407="B",(CD5407*'Input Output'!$E$8)+'Input Output'!$H$8,IF(BV5407="C",(CD5407*'Input Output'!$E$11)+'Input Output'!$H$11,"")))</f>
        <v>64.760000000000005</v>
      </c>
      <c r="CJ5407">
        <f>IF(BV5407="A",(CF5407*'Input Output'!$E$6)+'Input Output'!$H$6,IF(BV5407="B",(CF5407*'Input Output'!$E$9)+'Input Output'!$H$9,IF(BV5407="C",(CF5407*'Input Output'!$E$12)+'Input Output'!$H$12,"")))</f>
        <v>82.11</v>
      </c>
      <c r="CL5407" t="str">
        <f t="shared" si="5439"/>
        <v/>
      </c>
    </row>
    <row r="5408" spans="71:90" x14ac:dyDescent="0.25">
      <c r="BS5408">
        <f t="shared" si="5432"/>
        <v>0</v>
      </c>
      <c r="BT5408">
        <f t="shared" si="5434"/>
        <v>637.96889583333791</v>
      </c>
      <c r="BU5408" s="15">
        <f t="shared" si="5440"/>
        <v>38278.133750000277</v>
      </c>
      <c r="BV5408" s="15" t="s">
        <v>458</v>
      </c>
      <c r="BW5408" t="str">
        <f>'Hour Loop'!BG180</f>
        <v>G04 P7.38</v>
      </c>
      <c r="BX5408" t="str">
        <f>'Hour Loop'!BH180</f>
        <v/>
      </c>
      <c r="BZ5408">
        <f t="shared" si="5433"/>
        <v>7.38</v>
      </c>
      <c r="CA5408" t="str">
        <f t="shared" si="5441"/>
        <v>0</v>
      </c>
      <c r="CC5408" t="e">
        <f t="shared" si="5435"/>
        <v>#VALUE!</v>
      </c>
      <c r="CD5408" t="e">
        <f t="shared" si="5436"/>
        <v>#VALUE!</v>
      </c>
      <c r="CE5408" t="e">
        <f t="shared" si="5437"/>
        <v>#VALUE!</v>
      </c>
      <c r="CF5408" t="e">
        <f t="shared" si="5438"/>
        <v>#VALUE!</v>
      </c>
      <c r="CI5408" t="e">
        <f>IF(BV5408="A",((CD5408*'Input Output'!$E$5)+'Input Output'!$H$5),IF(BV5408="B",(CD5408*'Input Output'!$E$8)+'Input Output'!$H$8,IF(BV5408="C",(CD5408*'Input Output'!$E$11)+'Input Output'!$H$11,"")))</f>
        <v>#VALUE!</v>
      </c>
      <c r="CJ5408" t="e">
        <f>IF(BV5408="A",(CF5408*'Input Output'!$E$6)+'Input Output'!$H$6,IF(BV5408="B",(CF5408*'Input Output'!$E$9)+'Input Output'!$H$9,IF(BV5408="C",(CF5408*'Input Output'!$E$12)+'Input Output'!$H$12,"")))</f>
        <v>#VALUE!</v>
      </c>
      <c r="CL5408" t="str">
        <f t="shared" si="5439"/>
        <v/>
      </c>
    </row>
    <row r="5409" spans="71:90" x14ac:dyDescent="0.25">
      <c r="BS5409">
        <f t="shared" si="5432"/>
        <v>0</v>
      </c>
      <c r="BT5409">
        <f t="shared" si="5434"/>
        <v>638.09189583333796</v>
      </c>
      <c r="BU5409" s="15">
        <f t="shared" si="5440"/>
        <v>38285.513750000275</v>
      </c>
      <c r="BV5409" s="15" t="s">
        <v>458</v>
      </c>
      <c r="BW5409" t="str">
        <f>'Hour Loop'!BG181</f>
        <v>G01 X56.747 Y91.402</v>
      </c>
      <c r="BX5409" t="str">
        <f>'Hour Loop'!BH181</f>
        <v/>
      </c>
      <c r="BZ5409">
        <f t="shared" si="5433"/>
        <v>20.745000000000001</v>
      </c>
      <c r="CA5409" t="str">
        <f t="shared" si="5441"/>
        <v>1</v>
      </c>
      <c r="CC5409" t="str">
        <f t="shared" si="5435"/>
        <v>G01 X56.74</v>
      </c>
      <c r="CD5409" t="str">
        <f t="shared" si="5436"/>
        <v>56.74</v>
      </c>
      <c r="CE5409" t="str">
        <f t="shared" si="5437"/>
        <v>56.747 Y91.402</v>
      </c>
      <c r="CF5409" t="str">
        <f t="shared" si="5438"/>
        <v>91.402</v>
      </c>
      <c r="CI5409">
        <f>IF(BV5409="A",((CD5409*'Input Output'!$E$5)+'Input Output'!$H$5),IF(BV5409="B",(CD5409*'Input Output'!$E$8)+'Input Output'!$H$8,IF(BV5409="C",(CD5409*'Input Output'!$E$11)+'Input Output'!$H$11,"")))</f>
        <v>56.74</v>
      </c>
      <c r="CJ5409">
        <f>IF(BV5409="A",(CF5409*'Input Output'!$E$6)+'Input Output'!$H$6,IF(BV5409="B",(CF5409*'Input Output'!$E$9)+'Input Output'!$H$9,IF(BV5409="C",(CF5409*'Input Output'!$E$12)+'Input Output'!$H$12,"")))</f>
        <v>91.402000000000001</v>
      </c>
      <c r="CL5409" t="str">
        <f t="shared" si="5439"/>
        <v/>
      </c>
    </row>
    <row r="5410" spans="71:90" x14ac:dyDescent="0.25">
      <c r="BS5410">
        <f t="shared" ref="BS5410:BS5473" si="5442">IF($BT$8&gt;=$BQ$14,0,1)</f>
        <v>0</v>
      </c>
      <c r="BT5410">
        <f t="shared" si="5434"/>
        <v>638.43764583333791</v>
      </c>
      <c r="BU5410" s="15">
        <f t="shared" si="5440"/>
        <v>38306.258750000277</v>
      </c>
      <c r="BV5410" s="15" t="s">
        <v>458</v>
      </c>
      <c r="BW5410" t="str">
        <f>'Hour Loop'!BG182</f>
        <v>G04 P7.38</v>
      </c>
      <c r="BX5410" t="str">
        <f>'Hour Loop'!BH182</f>
        <v/>
      </c>
      <c r="BZ5410">
        <f t="shared" si="5433"/>
        <v>7.38</v>
      </c>
      <c r="CA5410" t="str">
        <f t="shared" si="5441"/>
        <v>0</v>
      </c>
      <c r="CC5410" t="e">
        <f t="shared" si="5435"/>
        <v>#VALUE!</v>
      </c>
      <c r="CD5410" t="e">
        <f t="shared" si="5436"/>
        <v>#VALUE!</v>
      </c>
      <c r="CE5410" t="e">
        <f t="shared" si="5437"/>
        <v>#VALUE!</v>
      </c>
      <c r="CF5410" t="e">
        <f t="shared" si="5438"/>
        <v>#VALUE!</v>
      </c>
      <c r="CI5410" t="e">
        <f>IF(BV5410="A",((CD5410*'Input Output'!$E$5)+'Input Output'!$H$5),IF(BV5410="B",(CD5410*'Input Output'!$E$8)+'Input Output'!$H$8,IF(BV5410="C",(CD5410*'Input Output'!$E$11)+'Input Output'!$H$11,"")))</f>
        <v>#VALUE!</v>
      </c>
      <c r="CJ5410" t="e">
        <f>IF(BV5410="A",(CF5410*'Input Output'!$E$6)+'Input Output'!$H$6,IF(BV5410="B",(CF5410*'Input Output'!$E$9)+'Input Output'!$H$9,IF(BV5410="C",(CF5410*'Input Output'!$E$12)+'Input Output'!$H$12,"")))</f>
        <v>#VALUE!</v>
      </c>
      <c r="CL5410" t="str">
        <f t="shared" si="5439"/>
        <v/>
      </c>
    </row>
    <row r="5411" spans="71:90" x14ac:dyDescent="0.25">
      <c r="BS5411">
        <f t="shared" si="5442"/>
        <v>0</v>
      </c>
      <c r="BT5411">
        <f t="shared" si="5434"/>
        <v>638.56064583333796</v>
      </c>
      <c r="BU5411" s="15">
        <f t="shared" si="5440"/>
        <v>38313.638750000275</v>
      </c>
      <c r="BV5411" s="15" t="s">
        <v>458</v>
      </c>
      <c r="BW5411" t="str">
        <f>'Hour Loop'!BG183</f>
        <v>G01 X49.198 Y101.075</v>
      </c>
      <c r="BX5411" t="str">
        <f>'Hour Loop'!BH183</f>
        <v/>
      </c>
      <c r="BZ5411">
        <f t="shared" si="5433"/>
        <v>20.745000000000001</v>
      </c>
      <c r="CA5411" t="str">
        <f t="shared" si="5441"/>
        <v>1</v>
      </c>
      <c r="CC5411" t="str">
        <f t="shared" si="5435"/>
        <v>G01 X49.198</v>
      </c>
      <c r="CD5411" t="str">
        <f t="shared" si="5436"/>
        <v>49.198</v>
      </c>
      <c r="CE5411" t="str">
        <f t="shared" si="5437"/>
        <v>49.198 Y101.075</v>
      </c>
      <c r="CF5411" t="str">
        <f t="shared" si="5438"/>
        <v>101.075</v>
      </c>
      <c r="CI5411">
        <f>IF(BV5411="A",((CD5411*'Input Output'!$E$5)+'Input Output'!$H$5),IF(BV5411="B",(CD5411*'Input Output'!$E$8)+'Input Output'!$H$8,IF(BV5411="C",(CD5411*'Input Output'!$E$11)+'Input Output'!$H$11,"")))</f>
        <v>49.198</v>
      </c>
      <c r="CJ5411">
        <f>IF(BV5411="A",(CF5411*'Input Output'!$E$6)+'Input Output'!$H$6,IF(BV5411="B",(CF5411*'Input Output'!$E$9)+'Input Output'!$H$9,IF(BV5411="C",(CF5411*'Input Output'!$E$12)+'Input Output'!$H$12,"")))</f>
        <v>101.075</v>
      </c>
      <c r="CL5411" t="str">
        <f t="shared" si="5439"/>
        <v/>
      </c>
    </row>
    <row r="5412" spans="71:90" x14ac:dyDescent="0.25">
      <c r="BS5412">
        <f t="shared" si="5442"/>
        <v>0</v>
      </c>
      <c r="BT5412">
        <f t="shared" si="5434"/>
        <v>638.90639583333791</v>
      </c>
      <c r="BU5412" s="15">
        <f t="shared" si="5440"/>
        <v>38334.383750000277</v>
      </c>
      <c r="BV5412" s="15" t="s">
        <v>458</v>
      </c>
      <c r="BW5412" t="str">
        <f>'Hour Loop'!BG184</f>
        <v>G04 P7.38</v>
      </c>
      <c r="BX5412" t="str">
        <f>'Hour Loop'!BH184</f>
        <v/>
      </c>
      <c r="BZ5412">
        <f t="shared" si="5433"/>
        <v>7.38</v>
      </c>
      <c r="CA5412" t="str">
        <f t="shared" si="5441"/>
        <v>0</v>
      </c>
      <c r="CC5412" t="e">
        <f t="shared" si="5435"/>
        <v>#VALUE!</v>
      </c>
      <c r="CD5412" t="e">
        <f t="shared" si="5436"/>
        <v>#VALUE!</v>
      </c>
      <c r="CE5412" t="e">
        <f t="shared" si="5437"/>
        <v>#VALUE!</v>
      </c>
      <c r="CF5412" t="e">
        <f t="shared" si="5438"/>
        <v>#VALUE!</v>
      </c>
      <c r="CI5412" t="e">
        <f>IF(BV5412="A",((CD5412*'Input Output'!$E$5)+'Input Output'!$H$5),IF(BV5412="B",(CD5412*'Input Output'!$E$8)+'Input Output'!$H$8,IF(BV5412="C",(CD5412*'Input Output'!$E$11)+'Input Output'!$H$11,"")))</f>
        <v>#VALUE!</v>
      </c>
      <c r="CJ5412" t="e">
        <f>IF(BV5412="A",(CF5412*'Input Output'!$E$6)+'Input Output'!$H$6,IF(BV5412="B",(CF5412*'Input Output'!$E$9)+'Input Output'!$H$9,IF(BV5412="C",(CF5412*'Input Output'!$E$12)+'Input Output'!$H$12,"")))</f>
        <v>#VALUE!</v>
      </c>
      <c r="CL5412" t="str">
        <f t="shared" si="5439"/>
        <v/>
      </c>
    </row>
    <row r="5413" spans="71:90" x14ac:dyDescent="0.25">
      <c r="BS5413">
        <f t="shared" si="5442"/>
        <v>0</v>
      </c>
      <c r="BT5413">
        <f t="shared" si="5434"/>
        <v>639.02939583333796</v>
      </c>
      <c r="BU5413" s="15">
        <f t="shared" si="5440"/>
        <v>38341.763750000275</v>
      </c>
      <c r="BV5413" s="15" t="s">
        <v>458</v>
      </c>
      <c r="BW5413" t="str">
        <f>'Hour Loop'!BG185</f>
        <v>G01 X42.133 Y111.107</v>
      </c>
      <c r="BX5413" t="str">
        <f>'Hour Loop'!BH185</f>
        <v/>
      </c>
      <c r="BZ5413">
        <f t="shared" si="5433"/>
        <v>20.745000000000001</v>
      </c>
      <c r="CA5413" t="str">
        <f t="shared" si="5441"/>
        <v>1</v>
      </c>
      <c r="CC5413" t="str">
        <f t="shared" si="5435"/>
        <v>G01 X42.133</v>
      </c>
      <c r="CD5413" t="str">
        <f t="shared" si="5436"/>
        <v>42.133</v>
      </c>
      <c r="CE5413" t="str">
        <f t="shared" si="5437"/>
        <v>42.133 Y111.107</v>
      </c>
      <c r="CF5413" t="str">
        <f t="shared" si="5438"/>
        <v>111.107</v>
      </c>
      <c r="CI5413">
        <f>IF(BV5413="A",((CD5413*'Input Output'!$E$5)+'Input Output'!$H$5),IF(BV5413="B",(CD5413*'Input Output'!$E$8)+'Input Output'!$H$8,IF(BV5413="C",(CD5413*'Input Output'!$E$11)+'Input Output'!$H$11,"")))</f>
        <v>42.133000000000003</v>
      </c>
      <c r="CJ5413">
        <f>IF(BV5413="A",(CF5413*'Input Output'!$E$6)+'Input Output'!$H$6,IF(BV5413="B",(CF5413*'Input Output'!$E$9)+'Input Output'!$H$9,IF(BV5413="C",(CF5413*'Input Output'!$E$12)+'Input Output'!$H$12,"")))</f>
        <v>111.107</v>
      </c>
      <c r="CL5413" t="str">
        <f t="shared" si="5439"/>
        <v/>
      </c>
    </row>
    <row r="5414" spans="71:90" x14ac:dyDescent="0.25">
      <c r="BS5414">
        <f t="shared" si="5442"/>
        <v>0</v>
      </c>
      <c r="BT5414">
        <f t="shared" si="5434"/>
        <v>639.37514583333791</v>
      </c>
      <c r="BU5414" s="15">
        <f t="shared" si="5440"/>
        <v>38362.508750000277</v>
      </c>
      <c r="BV5414" s="15" t="s">
        <v>458</v>
      </c>
      <c r="BW5414" t="str">
        <f>'Hour Loop'!BG186</f>
        <v>G04 P7.38</v>
      </c>
      <c r="BX5414" t="str">
        <f>'Hour Loop'!BH186</f>
        <v/>
      </c>
      <c r="BZ5414">
        <f t="shared" si="5433"/>
        <v>7.38</v>
      </c>
      <c r="CA5414" t="str">
        <f t="shared" si="5441"/>
        <v>0</v>
      </c>
      <c r="CC5414" t="e">
        <f t="shared" si="5435"/>
        <v>#VALUE!</v>
      </c>
      <c r="CD5414" t="e">
        <f t="shared" si="5436"/>
        <v>#VALUE!</v>
      </c>
      <c r="CE5414" t="e">
        <f t="shared" si="5437"/>
        <v>#VALUE!</v>
      </c>
      <c r="CF5414" t="e">
        <f t="shared" si="5438"/>
        <v>#VALUE!</v>
      </c>
      <c r="CI5414" t="e">
        <f>IF(BV5414="A",((CD5414*'Input Output'!$E$5)+'Input Output'!$H$5),IF(BV5414="B",(CD5414*'Input Output'!$E$8)+'Input Output'!$H$8,IF(BV5414="C",(CD5414*'Input Output'!$E$11)+'Input Output'!$H$11,"")))</f>
        <v>#VALUE!</v>
      </c>
      <c r="CJ5414" t="e">
        <f>IF(BV5414="A",(CF5414*'Input Output'!$E$6)+'Input Output'!$H$6,IF(BV5414="B",(CF5414*'Input Output'!$E$9)+'Input Output'!$H$9,IF(BV5414="C",(CF5414*'Input Output'!$E$12)+'Input Output'!$H$12,"")))</f>
        <v>#VALUE!</v>
      </c>
      <c r="CL5414" t="str">
        <f t="shared" si="5439"/>
        <v/>
      </c>
    </row>
    <row r="5415" spans="71:90" x14ac:dyDescent="0.25">
      <c r="BS5415">
        <f t="shared" si="5442"/>
        <v>0</v>
      </c>
      <c r="BT5415">
        <f t="shared" si="5434"/>
        <v>639.49814583333796</v>
      </c>
      <c r="BU5415" s="15">
        <f t="shared" si="5440"/>
        <v>38369.888750000275</v>
      </c>
      <c r="BV5415" s="15" t="s">
        <v>458</v>
      </c>
      <c r="BW5415" t="str">
        <f>'Hour Loop'!BG187</f>
        <v>G01 X35.568 Y121.474</v>
      </c>
      <c r="BX5415" t="str">
        <f>'Hour Loop'!BH187</f>
        <v/>
      </c>
      <c r="BZ5415">
        <f t="shared" si="5433"/>
        <v>20.745000000000001</v>
      </c>
      <c r="CA5415" t="str">
        <f t="shared" si="5441"/>
        <v>1</v>
      </c>
      <c r="CC5415" t="str">
        <f t="shared" si="5435"/>
        <v>G01 X35.568</v>
      </c>
      <c r="CD5415" t="str">
        <f t="shared" si="5436"/>
        <v>35.568</v>
      </c>
      <c r="CE5415" t="str">
        <f t="shared" si="5437"/>
        <v>35.568 Y121.474</v>
      </c>
      <c r="CF5415" t="str">
        <f t="shared" si="5438"/>
        <v>121.474</v>
      </c>
      <c r="CI5415">
        <f>IF(BV5415="A",((CD5415*'Input Output'!$E$5)+'Input Output'!$H$5),IF(BV5415="B",(CD5415*'Input Output'!$E$8)+'Input Output'!$H$8,IF(BV5415="C",(CD5415*'Input Output'!$E$11)+'Input Output'!$H$11,"")))</f>
        <v>35.567999999999998</v>
      </c>
      <c r="CJ5415">
        <f>IF(BV5415="A",(CF5415*'Input Output'!$E$6)+'Input Output'!$H$6,IF(BV5415="B",(CF5415*'Input Output'!$E$9)+'Input Output'!$H$9,IF(BV5415="C",(CF5415*'Input Output'!$E$12)+'Input Output'!$H$12,"")))</f>
        <v>121.474</v>
      </c>
      <c r="CL5415" t="str">
        <f t="shared" si="5439"/>
        <v/>
      </c>
    </row>
    <row r="5416" spans="71:90" x14ac:dyDescent="0.25">
      <c r="BS5416">
        <f t="shared" si="5442"/>
        <v>0</v>
      </c>
      <c r="BT5416">
        <f t="shared" si="5434"/>
        <v>639.84389583333791</v>
      </c>
      <c r="BU5416" s="15">
        <f t="shared" si="5440"/>
        <v>38390.633750000277</v>
      </c>
      <c r="BV5416" s="15" t="s">
        <v>458</v>
      </c>
      <c r="BW5416" t="str">
        <f>'Hour Loop'!BG188</f>
        <v>G04 P7.38</v>
      </c>
      <c r="BX5416" t="str">
        <f>'Hour Loop'!BH188</f>
        <v/>
      </c>
      <c r="BZ5416">
        <f t="shared" si="5433"/>
        <v>7.38</v>
      </c>
      <c r="CA5416" t="str">
        <f t="shared" si="5441"/>
        <v>0</v>
      </c>
      <c r="CC5416" t="e">
        <f t="shared" si="5435"/>
        <v>#VALUE!</v>
      </c>
      <c r="CD5416" t="e">
        <f t="shared" si="5436"/>
        <v>#VALUE!</v>
      </c>
      <c r="CE5416" t="e">
        <f t="shared" si="5437"/>
        <v>#VALUE!</v>
      </c>
      <c r="CF5416" t="e">
        <f t="shared" si="5438"/>
        <v>#VALUE!</v>
      </c>
      <c r="CI5416" t="e">
        <f>IF(BV5416="A",((CD5416*'Input Output'!$E$5)+'Input Output'!$H$5),IF(BV5416="B",(CD5416*'Input Output'!$E$8)+'Input Output'!$H$8,IF(BV5416="C",(CD5416*'Input Output'!$E$11)+'Input Output'!$H$11,"")))</f>
        <v>#VALUE!</v>
      </c>
      <c r="CJ5416" t="e">
        <f>IF(BV5416="A",(CF5416*'Input Output'!$E$6)+'Input Output'!$H$6,IF(BV5416="B",(CF5416*'Input Output'!$E$9)+'Input Output'!$H$9,IF(BV5416="C",(CF5416*'Input Output'!$E$12)+'Input Output'!$H$12,"")))</f>
        <v>#VALUE!</v>
      </c>
      <c r="CL5416" t="str">
        <f t="shared" si="5439"/>
        <v/>
      </c>
    </row>
    <row r="5417" spans="71:90" x14ac:dyDescent="0.25">
      <c r="BS5417">
        <f t="shared" si="5442"/>
        <v>0</v>
      </c>
      <c r="BT5417">
        <f t="shared" si="5434"/>
        <v>639.96689583333796</v>
      </c>
      <c r="BU5417" s="15">
        <f t="shared" si="5440"/>
        <v>38398.013750000275</v>
      </c>
      <c r="BV5417" s="15" t="s">
        <v>458</v>
      </c>
      <c r="BW5417" t="str">
        <f>'Hour Loop'!BG189</f>
        <v>G01 X29.520 Y132.151</v>
      </c>
      <c r="BX5417" t="str">
        <f>'Hour Loop'!BH189</f>
        <v/>
      </c>
      <c r="BZ5417">
        <f t="shared" si="5433"/>
        <v>20.745000000000001</v>
      </c>
      <c r="CA5417" t="str">
        <f t="shared" si="5441"/>
        <v>1</v>
      </c>
      <c r="CC5417" t="str">
        <f t="shared" si="5435"/>
        <v>G01 X29.520</v>
      </c>
      <c r="CD5417" t="str">
        <f t="shared" si="5436"/>
        <v>29.520</v>
      </c>
      <c r="CE5417" t="str">
        <f t="shared" si="5437"/>
        <v>29.520 Y132.151</v>
      </c>
      <c r="CF5417" t="str">
        <f t="shared" si="5438"/>
        <v>132.151</v>
      </c>
      <c r="CI5417">
        <f>IF(BV5417="A",((CD5417*'Input Output'!$E$5)+'Input Output'!$H$5),IF(BV5417="B",(CD5417*'Input Output'!$E$8)+'Input Output'!$H$8,IF(BV5417="C",(CD5417*'Input Output'!$E$11)+'Input Output'!$H$11,"")))</f>
        <v>29.52</v>
      </c>
      <c r="CJ5417">
        <f>IF(BV5417="A",(CF5417*'Input Output'!$E$6)+'Input Output'!$H$6,IF(BV5417="B",(CF5417*'Input Output'!$E$9)+'Input Output'!$H$9,IF(BV5417="C",(CF5417*'Input Output'!$E$12)+'Input Output'!$H$12,"")))</f>
        <v>132.15100000000001</v>
      </c>
      <c r="CL5417" t="str">
        <f t="shared" si="5439"/>
        <v/>
      </c>
    </row>
    <row r="5418" spans="71:90" x14ac:dyDescent="0.25">
      <c r="BS5418">
        <f t="shared" si="5442"/>
        <v>0</v>
      </c>
      <c r="BT5418">
        <f t="shared" si="5434"/>
        <v>640.31264583333791</v>
      </c>
      <c r="BU5418" s="15">
        <f t="shared" si="5440"/>
        <v>38418.758750000277</v>
      </c>
      <c r="BV5418" s="15" t="s">
        <v>458</v>
      </c>
      <c r="BW5418" t="str">
        <f>'Hour Loop'!BG190</f>
        <v>G04 P7.38</v>
      </c>
      <c r="BX5418" t="str">
        <f>'Hour Loop'!BH190</f>
        <v/>
      </c>
      <c r="BZ5418">
        <f t="shared" si="5433"/>
        <v>7.38</v>
      </c>
      <c r="CA5418" t="str">
        <f t="shared" si="5441"/>
        <v>0</v>
      </c>
      <c r="CC5418" t="e">
        <f t="shared" si="5435"/>
        <v>#VALUE!</v>
      </c>
      <c r="CD5418" t="e">
        <f t="shared" si="5436"/>
        <v>#VALUE!</v>
      </c>
      <c r="CE5418" t="e">
        <f t="shared" si="5437"/>
        <v>#VALUE!</v>
      </c>
      <c r="CF5418" t="e">
        <f t="shared" si="5438"/>
        <v>#VALUE!</v>
      </c>
      <c r="CI5418" t="e">
        <f>IF(BV5418="A",((CD5418*'Input Output'!$E$5)+'Input Output'!$H$5),IF(BV5418="B",(CD5418*'Input Output'!$E$8)+'Input Output'!$H$8,IF(BV5418="C",(CD5418*'Input Output'!$E$11)+'Input Output'!$H$11,"")))</f>
        <v>#VALUE!</v>
      </c>
      <c r="CJ5418" t="e">
        <f>IF(BV5418="A",(CF5418*'Input Output'!$E$6)+'Input Output'!$H$6,IF(BV5418="B",(CF5418*'Input Output'!$E$9)+'Input Output'!$H$9,IF(BV5418="C",(CF5418*'Input Output'!$E$12)+'Input Output'!$H$12,"")))</f>
        <v>#VALUE!</v>
      </c>
      <c r="CL5418" t="str">
        <f t="shared" si="5439"/>
        <v/>
      </c>
    </row>
    <row r="5419" spans="71:90" x14ac:dyDescent="0.25">
      <c r="BS5419">
        <f t="shared" si="5442"/>
        <v>0</v>
      </c>
      <c r="BT5419">
        <f t="shared" si="5434"/>
        <v>640.43564583333796</v>
      </c>
      <c r="BU5419" s="15">
        <f t="shared" si="5440"/>
        <v>38426.138750000275</v>
      </c>
      <c r="BV5419" s="15" t="s">
        <v>458</v>
      </c>
      <c r="BW5419" t="str">
        <f>'Hour Loop'!BG191</f>
        <v>G01 X24.003 Y143.111</v>
      </c>
      <c r="BX5419" t="str">
        <f>'Hour Loop'!BH191</f>
        <v/>
      </c>
      <c r="BZ5419">
        <f t="shared" si="5433"/>
        <v>20.745000000000001</v>
      </c>
      <c r="CA5419" t="str">
        <f t="shared" si="5441"/>
        <v>1</v>
      </c>
      <c r="CC5419" t="str">
        <f t="shared" si="5435"/>
        <v>G01 X24.003</v>
      </c>
      <c r="CD5419" t="str">
        <f t="shared" si="5436"/>
        <v>24.003</v>
      </c>
      <c r="CE5419" t="str">
        <f t="shared" si="5437"/>
        <v>24.003 Y143.111</v>
      </c>
      <c r="CF5419" t="str">
        <f t="shared" si="5438"/>
        <v>143.111</v>
      </c>
      <c r="CI5419">
        <f>IF(BV5419="A",((CD5419*'Input Output'!$E$5)+'Input Output'!$H$5),IF(BV5419="B",(CD5419*'Input Output'!$E$8)+'Input Output'!$H$8,IF(BV5419="C",(CD5419*'Input Output'!$E$11)+'Input Output'!$H$11,"")))</f>
        <v>24.003</v>
      </c>
      <c r="CJ5419">
        <f>IF(BV5419="A",(CF5419*'Input Output'!$E$6)+'Input Output'!$H$6,IF(BV5419="B",(CF5419*'Input Output'!$E$9)+'Input Output'!$H$9,IF(BV5419="C",(CF5419*'Input Output'!$E$12)+'Input Output'!$H$12,"")))</f>
        <v>143.11099999999999</v>
      </c>
      <c r="CL5419" t="str">
        <f t="shared" si="5439"/>
        <v/>
      </c>
    </row>
    <row r="5420" spans="71:90" x14ac:dyDescent="0.25">
      <c r="BS5420">
        <f t="shared" si="5442"/>
        <v>0</v>
      </c>
      <c r="BT5420">
        <f t="shared" si="5434"/>
        <v>640.78139583333791</v>
      </c>
      <c r="BU5420" s="15">
        <f t="shared" si="5440"/>
        <v>38446.883750000277</v>
      </c>
      <c r="BV5420" s="15" t="s">
        <v>458</v>
      </c>
      <c r="BW5420" t="str">
        <f>'Hour Loop'!BG192</f>
        <v>G04 P7.38</v>
      </c>
      <c r="BX5420" t="str">
        <f>'Hour Loop'!BH192</f>
        <v/>
      </c>
      <c r="BZ5420">
        <f t="shared" si="5433"/>
        <v>7.38</v>
      </c>
      <c r="CA5420" t="str">
        <f t="shared" si="5441"/>
        <v>0</v>
      </c>
      <c r="CC5420" t="e">
        <f t="shared" si="5435"/>
        <v>#VALUE!</v>
      </c>
      <c r="CD5420" t="e">
        <f t="shared" si="5436"/>
        <v>#VALUE!</v>
      </c>
      <c r="CE5420" t="e">
        <f t="shared" si="5437"/>
        <v>#VALUE!</v>
      </c>
      <c r="CF5420" t="e">
        <f t="shared" si="5438"/>
        <v>#VALUE!</v>
      </c>
      <c r="CI5420" t="e">
        <f>IF(BV5420="A",((CD5420*'Input Output'!$E$5)+'Input Output'!$H$5),IF(BV5420="B",(CD5420*'Input Output'!$E$8)+'Input Output'!$H$8,IF(BV5420="C",(CD5420*'Input Output'!$E$11)+'Input Output'!$H$11,"")))</f>
        <v>#VALUE!</v>
      </c>
      <c r="CJ5420" t="e">
        <f>IF(BV5420="A",(CF5420*'Input Output'!$E$6)+'Input Output'!$H$6,IF(BV5420="B",(CF5420*'Input Output'!$E$9)+'Input Output'!$H$9,IF(BV5420="C",(CF5420*'Input Output'!$E$12)+'Input Output'!$H$12,"")))</f>
        <v>#VALUE!</v>
      </c>
      <c r="CL5420" t="str">
        <f t="shared" si="5439"/>
        <v/>
      </c>
    </row>
    <row r="5421" spans="71:90" x14ac:dyDescent="0.25">
      <c r="BS5421">
        <f t="shared" si="5442"/>
        <v>0</v>
      </c>
      <c r="BT5421">
        <f t="shared" si="5434"/>
        <v>640.90439583333796</v>
      </c>
      <c r="BU5421" s="15">
        <f t="shared" si="5440"/>
        <v>38454.263750000275</v>
      </c>
      <c r="BV5421" s="15" t="s">
        <v>458</v>
      </c>
      <c r="BW5421" t="str">
        <f>'Hour Loop'!BG193</f>
        <v>G01 X19.030 Y154.329</v>
      </c>
      <c r="BX5421" t="str">
        <f>'Hour Loop'!BH193</f>
        <v/>
      </c>
      <c r="BZ5421">
        <f t="shared" si="5433"/>
        <v>20.745000000000001</v>
      </c>
      <c r="CA5421" t="str">
        <f t="shared" si="5441"/>
        <v>1</v>
      </c>
      <c r="CC5421" t="str">
        <f t="shared" si="5435"/>
        <v>G01 X19.030</v>
      </c>
      <c r="CD5421" t="str">
        <f t="shared" si="5436"/>
        <v>19.030</v>
      </c>
      <c r="CE5421" t="str">
        <f t="shared" si="5437"/>
        <v>19.030 Y154.329</v>
      </c>
      <c r="CF5421" t="str">
        <f t="shared" si="5438"/>
        <v>154.329</v>
      </c>
      <c r="CI5421">
        <f>IF(BV5421="A",((CD5421*'Input Output'!$E$5)+'Input Output'!$H$5),IF(BV5421="B",(CD5421*'Input Output'!$E$8)+'Input Output'!$H$8,IF(BV5421="C",(CD5421*'Input Output'!$E$11)+'Input Output'!$H$11,"")))</f>
        <v>19.03</v>
      </c>
      <c r="CJ5421">
        <f>IF(BV5421="A",(CF5421*'Input Output'!$E$6)+'Input Output'!$H$6,IF(BV5421="B",(CF5421*'Input Output'!$E$9)+'Input Output'!$H$9,IF(BV5421="C",(CF5421*'Input Output'!$E$12)+'Input Output'!$H$12,"")))</f>
        <v>154.32900000000001</v>
      </c>
      <c r="CL5421" t="str">
        <f t="shared" si="5439"/>
        <v/>
      </c>
    </row>
    <row r="5422" spans="71:90" x14ac:dyDescent="0.25">
      <c r="BS5422">
        <f t="shared" si="5442"/>
        <v>0</v>
      </c>
      <c r="BT5422">
        <f t="shared" si="5434"/>
        <v>641.25014583333791</v>
      </c>
      <c r="BU5422" s="15">
        <f t="shared" si="5440"/>
        <v>38475.008750000277</v>
      </c>
      <c r="BV5422" s="15" t="s">
        <v>458</v>
      </c>
      <c r="BW5422" t="str">
        <f>'Hour Loop'!BG194</f>
        <v>G04 P7.38</v>
      </c>
      <c r="BX5422" t="str">
        <f>'Hour Loop'!BH194</f>
        <v/>
      </c>
      <c r="BZ5422">
        <f t="shared" si="5433"/>
        <v>7.38</v>
      </c>
      <c r="CA5422" t="str">
        <f t="shared" si="5441"/>
        <v>0</v>
      </c>
      <c r="CC5422" t="e">
        <f t="shared" si="5435"/>
        <v>#VALUE!</v>
      </c>
      <c r="CD5422" t="e">
        <f t="shared" si="5436"/>
        <v>#VALUE!</v>
      </c>
      <c r="CE5422" t="e">
        <f t="shared" si="5437"/>
        <v>#VALUE!</v>
      </c>
      <c r="CF5422" t="e">
        <f t="shared" si="5438"/>
        <v>#VALUE!</v>
      </c>
      <c r="CI5422" t="e">
        <f>IF(BV5422="A",((CD5422*'Input Output'!$E$5)+'Input Output'!$H$5),IF(BV5422="B",(CD5422*'Input Output'!$E$8)+'Input Output'!$H$8,IF(BV5422="C",(CD5422*'Input Output'!$E$11)+'Input Output'!$H$11,"")))</f>
        <v>#VALUE!</v>
      </c>
      <c r="CJ5422" t="e">
        <f>IF(BV5422="A",(CF5422*'Input Output'!$E$6)+'Input Output'!$H$6,IF(BV5422="B",(CF5422*'Input Output'!$E$9)+'Input Output'!$H$9,IF(BV5422="C",(CF5422*'Input Output'!$E$12)+'Input Output'!$H$12,"")))</f>
        <v>#VALUE!</v>
      </c>
      <c r="CL5422" t="str">
        <f t="shared" si="5439"/>
        <v/>
      </c>
    </row>
    <row r="5423" spans="71:90" x14ac:dyDescent="0.25">
      <c r="BS5423">
        <f t="shared" si="5442"/>
        <v>0</v>
      </c>
      <c r="BT5423">
        <f t="shared" si="5434"/>
        <v>641.37314583333796</v>
      </c>
      <c r="BU5423" s="15">
        <f t="shared" si="5440"/>
        <v>38482.388750000275</v>
      </c>
      <c r="BV5423" s="15" t="s">
        <v>458</v>
      </c>
      <c r="BW5423" t="str">
        <f>'Hour Loop'!BG195</f>
        <v>G01 X14.614 Y165.778</v>
      </c>
      <c r="BX5423" t="str">
        <f>'Hour Loop'!BH195</f>
        <v/>
      </c>
      <c r="BZ5423">
        <f t="shared" si="5433"/>
        <v>20.745000000000001</v>
      </c>
      <c r="CA5423" t="str">
        <f t="shared" si="5441"/>
        <v>1</v>
      </c>
      <c r="CC5423" t="str">
        <f t="shared" si="5435"/>
        <v>G01 X14.614</v>
      </c>
      <c r="CD5423" t="str">
        <f t="shared" si="5436"/>
        <v>14.614</v>
      </c>
      <c r="CE5423" t="str">
        <f t="shared" si="5437"/>
        <v>14.614 Y165.778</v>
      </c>
      <c r="CF5423" t="str">
        <f t="shared" si="5438"/>
        <v>165.778</v>
      </c>
      <c r="CI5423">
        <f>IF(BV5423="A",((CD5423*'Input Output'!$E$5)+'Input Output'!$H$5),IF(BV5423="B",(CD5423*'Input Output'!$E$8)+'Input Output'!$H$8,IF(BV5423="C",(CD5423*'Input Output'!$E$11)+'Input Output'!$H$11,"")))</f>
        <v>14.614000000000001</v>
      </c>
      <c r="CJ5423">
        <f>IF(BV5423="A",(CF5423*'Input Output'!$E$6)+'Input Output'!$H$6,IF(BV5423="B",(CF5423*'Input Output'!$E$9)+'Input Output'!$H$9,IF(BV5423="C",(CF5423*'Input Output'!$E$12)+'Input Output'!$H$12,"")))</f>
        <v>165.77799999999999</v>
      </c>
      <c r="CL5423" t="str">
        <f t="shared" si="5439"/>
        <v/>
      </c>
    </row>
    <row r="5424" spans="71:90" x14ac:dyDescent="0.25">
      <c r="BS5424">
        <f t="shared" si="5442"/>
        <v>0</v>
      </c>
      <c r="BT5424">
        <f t="shared" si="5434"/>
        <v>641.71889583333791</v>
      </c>
      <c r="BU5424" s="15">
        <f t="shared" si="5440"/>
        <v>38503.133750000277</v>
      </c>
      <c r="BV5424" s="15" t="s">
        <v>458</v>
      </c>
      <c r="BW5424" t="str">
        <f>'Hour Loop'!BG196</f>
        <v>G04 P7.38</v>
      </c>
      <c r="BX5424" t="str">
        <f>'Hour Loop'!BH196</f>
        <v/>
      </c>
      <c r="BZ5424">
        <f t="shared" si="5433"/>
        <v>7.38</v>
      </c>
      <c r="CA5424" t="str">
        <f t="shared" si="5441"/>
        <v>0</v>
      </c>
      <c r="CC5424" t="e">
        <f t="shared" si="5435"/>
        <v>#VALUE!</v>
      </c>
      <c r="CD5424" t="e">
        <f t="shared" si="5436"/>
        <v>#VALUE!</v>
      </c>
      <c r="CE5424" t="e">
        <f t="shared" si="5437"/>
        <v>#VALUE!</v>
      </c>
      <c r="CF5424" t="e">
        <f t="shared" si="5438"/>
        <v>#VALUE!</v>
      </c>
      <c r="CI5424" t="e">
        <f>IF(BV5424="A",((CD5424*'Input Output'!$E$5)+'Input Output'!$H$5),IF(BV5424="B",(CD5424*'Input Output'!$E$8)+'Input Output'!$H$8,IF(BV5424="C",(CD5424*'Input Output'!$E$11)+'Input Output'!$H$11,"")))</f>
        <v>#VALUE!</v>
      </c>
      <c r="CJ5424" t="e">
        <f>IF(BV5424="A",(CF5424*'Input Output'!$E$6)+'Input Output'!$H$6,IF(BV5424="B",(CF5424*'Input Output'!$E$9)+'Input Output'!$H$9,IF(BV5424="C",(CF5424*'Input Output'!$E$12)+'Input Output'!$H$12,"")))</f>
        <v>#VALUE!</v>
      </c>
      <c r="CL5424" t="str">
        <f t="shared" si="5439"/>
        <v/>
      </c>
    </row>
    <row r="5425" spans="71:90" x14ac:dyDescent="0.25">
      <c r="BS5425">
        <f t="shared" si="5442"/>
        <v>0</v>
      </c>
      <c r="BT5425">
        <f t="shared" si="5434"/>
        <v>641.84189583333796</v>
      </c>
      <c r="BU5425" s="15">
        <f t="shared" si="5440"/>
        <v>38510.513750000275</v>
      </c>
      <c r="BV5425" s="15" t="s">
        <v>458</v>
      </c>
      <c r="BW5425" t="str">
        <f>'Hour Loop'!BG197</f>
        <v>G01 X10.765 Y177.429</v>
      </c>
      <c r="BX5425" t="str">
        <f>'Hour Loop'!BH197</f>
        <v/>
      </c>
      <c r="BZ5425">
        <f t="shared" si="5433"/>
        <v>20.745000000000001</v>
      </c>
      <c r="CA5425" t="str">
        <f t="shared" si="5441"/>
        <v>1</v>
      </c>
      <c r="CC5425" t="str">
        <f t="shared" si="5435"/>
        <v>G01 X10.765</v>
      </c>
      <c r="CD5425" t="str">
        <f t="shared" si="5436"/>
        <v>10.765</v>
      </c>
      <c r="CE5425" t="str">
        <f t="shared" si="5437"/>
        <v>10.765 Y177.429</v>
      </c>
      <c r="CF5425" t="str">
        <f t="shared" si="5438"/>
        <v>177.429</v>
      </c>
      <c r="CI5425">
        <f>IF(BV5425="A",((CD5425*'Input Output'!$E$5)+'Input Output'!$H$5),IF(BV5425="B",(CD5425*'Input Output'!$E$8)+'Input Output'!$H$8,IF(BV5425="C",(CD5425*'Input Output'!$E$11)+'Input Output'!$H$11,"")))</f>
        <v>10.765000000000001</v>
      </c>
      <c r="CJ5425">
        <f>IF(BV5425="A",(CF5425*'Input Output'!$E$6)+'Input Output'!$H$6,IF(BV5425="B",(CF5425*'Input Output'!$E$9)+'Input Output'!$H$9,IF(BV5425="C",(CF5425*'Input Output'!$E$12)+'Input Output'!$H$12,"")))</f>
        <v>177.429</v>
      </c>
      <c r="CL5425" t="str">
        <f t="shared" si="5439"/>
        <v/>
      </c>
    </row>
    <row r="5426" spans="71:90" x14ac:dyDescent="0.25">
      <c r="BS5426">
        <f t="shared" si="5442"/>
        <v>0</v>
      </c>
      <c r="BT5426">
        <f t="shared" si="5434"/>
        <v>642.18764583333791</v>
      </c>
      <c r="BU5426" s="15">
        <f t="shared" si="5440"/>
        <v>38531.258750000277</v>
      </c>
      <c r="BV5426" s="15" t="s">
        <v>458</v>
      </c>
      <c r="BW5426" t="str">
        <f>'Hour Loop'!BG198</f>
        <v>G04 P7.38</v>
      </c>
      <c r="BX5426" t="str">
        <f>'Hour Loop'!BH198</f>
        <v/>
      </c>
      <c r="BZ5426">
        <f t="shared" si="5433"/>
        <v>7.38</v>
      </c>
      <c r="CA5426" t="str">
        <f t="shared" si="5441"/>
        <v>0</v>
      </c>
      <c r="CC5426" t="e">
        <f t="shared" si="5435"/>
        <v>#VALUE!</v>
      </c>
      <c r="CD5426" t="e">
        <f t="shared" si="5436"/>
        <v>#VALUE!</v>
      </c>
      <c r="CE5426" t="e">
        <f t="shared" si="5437"/>
        <v>#VALUE!</v>
      </c>
      <c r="CF5426" t="e">
        <f t="shared" si="5438"/>
        <v>#VALUE!</v>
      </c>
      <c r="CI5426" t="e">
        <f>IF(BV5426="A",((CD5426*'Input Output'!$E$5)+'Input Output'!$H$5),IF(BV5426="B",(CD5426*'Input Output'!$E$8)+'Input Output'!$H$8,IF(BV5426="C",(CD5426*'Input Output'!$E$11)+'Input Output'!$H$11,"")))</f>
        <v>#VALUE!</v>
      </c>
      <c r="CJ5426" t="e">
        <f>IF(BV5426="A",(CF5426*'Input Output'!$E$6)+'Input Output'!$H$6,IF(BV5426="B",(CF5426*'Input Output'!$E$9)+'Input Output'!$H$9,IF(BV5426="C",(CF5426*'Input Output'!$E$12)+'Input Output'!$H$12,"")))</f>
        <v>#VALUE!</v>
      </c>
      <c r="CL5426" t="str">
        <f t="shared" si="5439"/>
        <v/>
      </c>
    </row>
    <row r="5427" spans="71:90" x14ac:dyDescent="0.25">
      <c r="BS5427">
        <f t="shared" si="5442"/>
        <v>0</v>
      </c>
      <c r="BT5427">
        <f t="shared" si="5434"/>
        <v>642.31064583333796</v>
      </c>
      <c r="BU5427" s="15">
        <f t="shared" si="5440"/>
        <v>38538.638750000275</v>
      </c>
      <c r="BV5427" s="15" t="s">
        <v>458</v>
      </c>
      <c r="BW5427" t="str">
        <f>'Hour Loop'!BG199</f>
        <v>G01 X7.492 Y189.255</v>
      </c>
      <c r="BX5427" t="str">
        <f>'Hour Loop'!BH199</f>
        <v/>
      </c>
      <c r="BZ5427">
        <f t="shared" si="5433"/>
        <v>20.745000000000001</v>
      </c>
      <c r="CA5427" t="str">
        <f t="shared" si="5441"/>
        <v>1</v>
      </c>
      <c r="CC5427" t="str">
        <f t="shared" si="5435"/>
        <v>G01 X7.492</v>
      </c>
      <c r="CD5427" t="str">
        <f t="shared" si="5436"/>
        <v>7.492</v>
      </c>
      <c r="CE5427" t="str">
        <f t="shared" si="5437"/>
        <v>7.492 Y189.255</v>
      </c>
      <c r="CF5427" t="str">
        <f t="shared" si="5438"/>
        <v>189.255</v>
      </c>
      <c r="CI5427">
        <f>IF(BV5427="A",((CD5427*'Input Output'!$E$5)+'Input Output'!$H$5),IF(BV5427="B",(CD5427*'Input Output'!$E$8)+'Input Output'!$H$8,IF(BV5427="C",(CD5427*'Input Output'!$E$11)+'Input Output'!$H$11,"")))</f>
        <v>7.492</v>
      </c>
      <c r="CJ5427">
        <f>IF(BV5427="A",(CF5427*'Input Output'!$E$6)+'Input Output'!$H$6,IF(BV5427="B",(CF5427*'Input Output'!$E$9)+'Input Output'!$H$9,IF(BV5427="C",(CF5427*'Input Output'!$E$12)+'Input Output'!$H$12,"")))</f>
        <v>189.255</v>
      </c>
      <c r="CL5427" t="str">
        <f t="shared" si="5439"/>
        <v/>
      </c>
    </row>
    <row r="5428" spans="71:90" x14ac:dyDescent="0.25">
      <c r="BS5428">
        <f t="shared" si="5442"/>
        <v>0</v>
      </c>
      <c r="BT5428">
        <f t="shared" si="5434"/>
        <v>642.65639583333791</v>
      </c>
      <c r="BU5428" s="15">
        <f t="shared" si="5440"/>
        <v>38559.383750000277</v>
      </c>
      <c r="BV5428" s="15" t="s">
        <v>458</v>
      </c>
      <c r="BW5428" t="str">
        <f>'Hour Loop'!BG200</f>
        <v>G04 P7.38</v>
      </c>
      <c r="BX5428" t="str">
        <f>'Hour Loop'!BH200</f>
        <v/>
      </c>
      <c r="BZ5428">
        <f t="shared" si="5433"/>
        <v>7.38</v>
      </c>
      <c r="CA5428" t="str">
        <f t="shared" si="5441"/>
        <v>0</v>
      </c>
      <c r="CC5428" t="e">
        <f t="shared" si="5435"/>
        <v>#VALUE!</v>
      </c>
      <c r="CD5428" t="e">
        <f t="shared" si="5436"/>
        <v>#VALUE!</v>
      </c>
      <c r="CE5428" t="e">
        <f t="shared" si="5437"/>
        <v>#VALUE!</v>
      </c>
      <c r="CF5428" t="e">
        <f t="shared" si="5438"/>
        <v>#VALUE!</v>
      </c>
      <c r="CI5428" t="e">
        <f>IF(BV5428="A",((CD5428*'Input Output'!$E$5)+'Input Output'!$H$5),IF(BV5428="B",(CD5428*'Input Output'!$E$8)+'Input Output'!$H$8,IF(BV5428="C",(CD5428*'Input Output'!$E$11)+'Input Output'!$H$11,"")))</f>
        <v>#VALUE!</v>
      </c>
      <c r="CJ5428" t="e">
        <f>IF(BV5428="A",(CF5428*'Input Output'!$E$6)+'Input Output'!$H$6,IF(BV5428="B",(CF5428*'Input Output'!$E$9)+'Input Output'!$H$9,IF(BV5428="C",(CF5428*'Input Output'!$E$12)+'Input Output'!$H$12,"")))</f>
        <v>#VALUE!</v>
      </c>
      <c r="CL5428" t="str">
        <f t="shared" si="5439"/>
        <v/>
      </c>
    </row>
    <row r="5429" spans="71:90" x14ac:dyDescent="0.25">
      <c r="BS5429">
        <f t="shared" si="5442"/>
        <v>0</v>
      </c>
      <c r="BT5429">
        <f t="shared" si="5434"/>
        <v>642.77939583333796</v>
      </c>
      <c r="BU5429" s="15">
        <f t="shared" si="5440"/>
        <v>38566.763750000275</v>
      </c>
      <c r="BV5429" s="15" t="s">
        <v>458</v>
      </c>
      <c r="BW5429" t="str">
        <f>'Hour Loop'!BG201</f>
        <v>G01 X4.804 Y201.227</v>
      </c>
      <c r="BX5429" t="str">
        <f>'Hour Loop'!BH201</f>
        <v/>
      </c>
      <c r="BZ5429">
        <f t="shared" si="5433"/>
        <v>20.745000000000001</v>
      </c>
      <c r="CA5429" t="str">
        <f t="shared" si="5441"/>
        <v>1</v>
      </c>
      <c r="CC5429" t="str">
        <f t="shared" si="5435"/>
        <v>G01 X4.804</v>
      </c>
      <c r="CD5429" t="str">
        <f t="shared" si="5436"/>
        <v>4.804</v>
      </c>
      <c r="CE5429" t="str">
        <f t="shared" si="5437"/>
        <v>4.804 Y201.227</v>
      </c>
      <c r="CF5429" t="str">
        <f t="shared" si="5438"/>
        <v>201.227</v>
      </c>
      <c r="CI5429">
        <f>IF(BV5429="A",((CD5429*'Input Output'!$E$5)+'Input Output'!$H$5),IF(BV5429="B",(CD5429*'Input Output'!$E$8)+'Input Output'!$H$8,IF(BV5429="C",(CD5429*'Input Output'!$E$11)+'Input Output'!$H$11,"")))</f>
        <v>4.8040000000000003</v>
      </c>
      <c r="CJ5429">
        <f>IF(BV5429="A",(CF5429*'Input Output'!$E$6)+'Input Output'!$H$6,IF(BV5429="B",(CF5429*'Input Output'!$E$9)+'Input Output'!$H$9,IF(BV5429="C",(CF5429*'Input Output'!$E$12)+'Input Output'!$H$12,"")))</f>
        <v>201.227</v>
      </c>
      <c r="CL5429" t="str">
        <f t="shared" si="5439"/>
        <v/>
      </c>
    </row>
    <row r="5430" spans="71:90" x14ac:dyDescent="0.25">
      <c r="BS5430">
        <f t="shared" si="5442"/>
        <v>0</v>
      </c>
      <c r="BT5430">
        <f t="shared" si="5434"/>
        <v>643.12514583333791</v>
      </c>
      <c r="BU5430" s="15">
        <f t="shared" si="5440"/>
        <v>38587.508750000277</v>
      </c>
      <c r="BV5430" s="15" t="s">
        <v>458</v>
      </c>
      <c r="BW5430" t="str">
        <f>'Hour Loop'!BG202</f>
        <v>G04 P7.38</v>
      </c>
      <c r="BX5430" t="str">
        <f>'Hour Loop'!BH202</f>
        <v/>
      </c>
      <c r="BZ5430">
        <f t="shared" si="5433"/>
        <v>7.38</v>
      </c>
      <c r="CA5430" t="str">
        <f t="shared" si="5441"/>
        <v>0</v>
      </c>
      <c r="CC5430" t="e">
        <f t="shared" si="5435"/>
        <v>#VALUE!</v>
      </c>
      <c r="CD5430" t="e">
        <f t="shared" si="5436"/>
        <v>#VALUE!</v>
      </c>
      <c r="CE5430" t="e">
        <f t="shared" si="5437"/>
        <v>#VALUE!</v>
      </c>
      <c r="CF5430" t="e">
        <f t="shared" si="5438"/>
        <v>#VALUE!</v>
      </c>
      <c r="CI5430" t="e">
        <f>IF(BV5430="A",((CD5430*'Input Output'!$E$5)+'Input Output'!$H$5),IF(BV5430="B",(CD5430*'Input Output'!$E$8)+'Input Output'!$H$8,IF(BV5430="C",(CD5430*'Input Output'!$E$11)+'Input Output'!$H$11,"")))</f>
        <v>#VALUE!</v>
      </c>
      <c r="CJ5430" t="e">
        <f>IF(BV5430="A",(CF5430*'Input Output'!$E$6)+'Input Output'!$H$6,IF(BV5430="B",(CF5430*'Input Output'!$E$9)+'Input Output'!$H$9,IF(BV5430="C",(CF5430*'Input Output'!$E$12)+'Input Output'!$H$12,"")))</f>
        <v>#VALUE!</v>
      </c>
      <c r="CL5430" t="str">
        <f t="shared" si="5439"/>
        <v/>
      </c>
    </row>
    <row r="5431" spans="71:90" x14ac:dyDescent="0.25">
      <c r="BS5431">
        <f t="shared" si="5442"/>
        <v>0</v>
      </c>
      <c r="BT5431">
        <f t="shared" si="5434"/>
        <v>643.24814583333796</v>
      </c>
      <c r="BU5431" s="15">
        <f t="shared" si="5440"/>
        <v>38594.888750000275</v>
      </c>
      <c r="BV5431" s="15" t="s">
        <v>458</v>
      </c>
      <c r="BW5431" t="str">
        <f>'Hour Loop'!BG203</f>
        <v>G01 X2.706 Y213.317</v>
      </c>
      <c r="BX5431" t="str">
        <f>'Hour Loop'!BH203</f>
        <v/>
      </c>
      <c r="BZ5431">
        <f t="shared" si="5433"/>
        <v>20.745000000000001</v>
      </c>
      <c r="CA5431" t="str">
        <f t="shared" si="5441"/>
        <v>1</v>
      </c>
      <c r="CC5431" t="str">
        <f t="shared" si="5435"/>
        <v>G01 X2.706</v>
      </c>
      <c r="CD5431" t="str">
        <f t="shared" si="5436"/>
        <v>2.706</v>
      </c>
      <c r="CE5431" t="str">
        <f t="shared" si="5437"/>
        <v>2.706 Y213.317</v>
      </c>
      <c r="CF5431" t="str">
        <f t="shared" si="5438"/>
        <v>213.317</v>
      </c>
      <c r="CI5431">
        <f>IF(BV5431="A",((CD5431*'Input Output'!$E$5)+'Input Output'!$H$5),IF(BV5431="B",(CD5431*'Input Output'!$E$8)+'Input Output'!$H$8,IF(BV5431="C",(CD5431*'Input Output'!$E$11)+'Input Output'!$H$11,"")))</f>
        <v>2.706</v>
      </c>
      <c r="CJ5431">
        <f>IF(BV5431="A",(CF5431*'Input Output'!$E$6)+'Input Output'!$H$6,IF(BV5431="B",(CF5431*'Input Output'!$E$9)+'Input Output'!$H$9,IF(BV5431="C",(CF5431*'Input Output'!$E$12)+'Input Output'!$H$12,"")))</f>
        <v>213.31700000000001</v>
      </c>
      <c r="CL5431" t="str">
        <f t="shared" si="5439"/>
        <v/>
      </c>
    </row>
    <row r="5432" spans="71:90" x14ac:dyDescent="0.25">
      <c r="BS5432">
        <f t="shared" si="5442"/>
        <v>0</v>
      </c>
      <c r="BT5432">
        <f t="shared" si="5434"/>
        <v>643.59389583333791</v>
      </c>
      <c r="BU5432" s="15">
        <f t="shared" si="5440"/>
        <v>38615.633750000277</v>
      </c>
      <c r="BV5432" s="15" t="s">
        <v>458</v>
      </c>
      <c r="BW5432" t="str">
        <f>'Hour Loop'!BG204</f>
        <v>G04 P7.38</v>
      </c>
      <c r="BX5432" t="str">
        <f>'Hour Loop'!BH204</f>
        <v/>
      </c>
      <c r="BZ5432">
        <f t="shared" si="5433"/>
        <v>7.38</v>
      </c>
      <c r="CA5432" t="str">
        <f t="shared" si="5441"/>
        <v>0</v>
      </c>
      <c r="CC5432" t="e">
        <f t="shared" si="5435"/>
        <v>#VALUE!</v>
      </c>
      <c r="CD5432" t="e">
        <f t="shared" si="5436"/>
        <v>#VALUE!</v>
      </c>
      <c r="CE5432" t="e">
        <f t="shared" si="5437"/>
        <v>#VALUE!</v>
      </c>
      <c r="CF5432" t="e">
        <f t="shared" si="5438"/>
        <v>#VALUE!</v>
      </c>
      <c r="CI5432" t="e">
        <f>IF(BV5432="A",((CD5432*'Input Output'!$E$5)+'Input Output'!$H$5),IF(BV5432="B",(CD5432*'Input Output'!$E$8)+'Input Output'!$H$8,IF(BV5432="C",(CD5432*'Input Output'!$E$11)+'Input Output'!$H$11,"")))</f>
        <v>#VALUE!</v>
      </c>
      <c r="CJ5432" t="e">
        <f>IF(BV5432="A",(CF5432*'Input Output'!$E$6)+'Input Output'!$H$6,IF(BV5432="B",(CF5432*'Input Output'!$E$9)+'Input Output'!$H$9,IF(BV5432="C",(CF5432*'Input Output'!$E$12)+'Input Output'!$H$12,"")))</f>
        <v>#VALUE!</v>
      </c>
      <c r="CL5432" t="str">
        <f t="shared" si="5439"/>
        <v/>
      </c>
    </row>
    <row r="5433" spans="71:90" x14ac:dyDescent="0.25">
      <c r="BS5433">
        <f t="shared" si="5442"/>
        <v>0</v>
      </c>
      <c r="BT5433">
        <f t="shared" si="5434"/>
        <v>643.71689583333796</v>
      </c>
      <c r="BU5433" s="15">
        <f t="shared" si="5440"/>
        <v>38623.013750000275</v>
      </c>
      <c r="BV5433" s="15" t="s">
        <v>458</v>
      </c>
      <c r="BW5433" t="str">
        <f>'Hour Loop'!BG205</f>
        <v>G01 X1.204 Y225.496</v>
      </c>
      <c r="BX5433" t="str">
        <f>'Hour Loop'!BH205</f>
        <v/>
      </c>
      <c r="BZ5433">
        <f t="shared" si="5433"/>
        <v>20.745000000000001</v>
      </c>
      <c r="CA5433" t="str">
        <f t="shared" si="5441"/>
        <v>1</v>
      </c>
      <c r="CC5433" t="str">
        <f t="shared" si="5435"/>
        <v>G01 X1.204</v>
      </c>
      <c r="CD5433" t="str">
        <f t="shared" si="5436"/>
        <v>1.204</v>
      </c>
      <c r="CE5433" t="str">
        <f t="shared" si="5437"/>
        <v>1.204 Y225.496</v>
      </c>
      <c r="CF5433" t="str">
        <f t="shared" si="5438"/>
        <v>225.496</v>
      </c>
      <c r="CI5433">
        <f>IF(BV5433="A",((CD5433*'Input Output'!$E$5)+'Input Output'!$H$5),IF(BV5433="B",(CD5433*'Input Output'!$E$8)+'Input Output'!$H$8,IF(BV5433="C",(CD5433*'Input Output'!$E$11)+'Input Output'!$H$11,"")))</f>
        <v>1.204</v>
      </c>
      <c r="CJ5433">
        <f>IF(BV5433="A",(CF5433*'Input Output'!$E$6)+'Input Output'!$H$6,IF(BV5433="B",(CF5433*'Input Output'!$E$9)+'Input Output'!$H$9,IF(BV5433="C",(CF5433*'Input Output'!$E$12)+'Input Output'!$H$12,"")))</f>
        <v>225.49600000000001</v>
      </c>
      <c r="CL5433" t="str">
        <f t="shared" si="5439"/>
        <v/>
      </c>
    </row>
    <row r="5434" spans="71:90" x14ac:dyDescent="0.25">
      <c r="BS5434">
        <f t="shared" si="5442"/>
        <v>0</v>
      </c>
      <c r="BT5434">
        <f t="shared" si="5434"/>
        <v>644.06264583333791</v>
      </c>
      <c r="BU5434" s="15">
        <f t="shared" si="5440"/>
        <v>38643.758750000277</v>
      </c>
      <c r="BV5434" s="15" t="s">
        <v>458</v>
      </c>
      <c r="BW5434" t="str">
        <f>'Hour Loop'!BG206</f>
        <v>G04 P7.38</v>
      </c>
      <c r="BX5434" t="str">
        <f>'Hour Loop'!BH206</f>
        <v/>
      </c>
      <c r="BZ5434">
        <f t="shared" si="5433"/>
        <v>7.38</v>
      </c>
      <c r="CA5434" t="str">
        <f t="shared" si="5441"/>
        <v>0</v>
      </c>
      <c r="CC5434" t="e">
        <f t="shared" si="5435"/>
        <v>#VALUE!</v>
      </c>
      <c r="CD5434" t="e">
        <f t="shared" si="5436"/>
        <v>#VALUE!</v>
      </c>
      <c r="CE5434" t="e">
        <f t="shared" si="5437"/>
        <v>#VALUE!</v>
      </c>
      <c r="CF5434" t="e">
        <f t="shared" si="5438"/>
        <v>#VALUE!</v>
      </c>
      <c r="CI5434" t="e">
        <f>IF(BV5434="A",((CD5434*'Input Output'!$E$5)+'Input Output'!$H$5),IF(BV5434="B",(CD5434*'Input Output'!$E$8)+'Input Output'!$H$8,IF(BV5434="C",(CD5434*'Input Output'!$E$11)+'Input Output'!$H$11,"")))</f>
        <v>#VALUE!</v>
      </c>
      <c r="CJ5434" t="e">
        <f>IF(BV5434="A",(CF5434*'Input Output'!$E$6)+'Input Output'!$H$6,IF(BV5434="B",(CF5434*'Input Output'!$E$9)+'Input Output'!$H$9,IF(BV5434="C",(CF5434*'Input Output'!$E$12)+'Input Output'!$H$12,"")))</f>
        <v>#VALUE!</v>
      </c>
      <c r="CL5434" t="str">
        <f t="shared" si="5439"/>
        <v/>
      </c>
    </row>
    <row r="5435" spans="71:90" x14ac:dyDescent="0.25">
      <c r="BS5435">
        <f t="shared" si="5442"/>
        <v>0</v>
      </c>
      <c r="BT5435">
        <f t="shared" si="5434"/>
        <v>644.18564583333796</v>
      </c>
      <c r="BU5435" s="15">
        <f t="shared" si="5440"/>
        <v>38651.138750000275</v>
      </c>
      <c r="BV5435" s="15" t="s">
        <v>458</v>
      </c>
      <c r="BW5435" t="str">
        <f>'Hour Loop'!BG207</f>
        <v>G01 X0.301 Y237.733</v>
      </c>
      <c r="BX5435" t="str">
        <f>'Hour Loop'!BH207</f>
        <v/>
      </c>
      <c r="BZ5435">
        <f t="shared" si="5433"/>
        <v>20.745000000000001</v>
      </c>
      <c r="CA5435" t="str">
        <f t="shared" si="5441"/>
        <v>1</v>
      </c>
      <c r="CC5435" t="str">
        <f t="shared" si="5435"/>
        <v>G01 X0.301</v>
      </c>
      <c r="CD5435" t="str">
        <f t="shared" si="5436"/>
        <v>0.301</v>
      </c>
      <c r="CE5435" t="str">
        <f t="shared" si="5437"/>
        <v>0.301 Y237.733</v>
      </c>
      <c r="CF5435" t="str">
        <f t="shared" si="5438"/>
        <v>237.733</v>
      </c>
      <c r="CI5435">
        <f>IF(BV5435="A",((CD5435*'Input Output'!$E$5)+'Input Output'!$H$5),IF(BV5435="B",(CD5435*'Input Output'!$E$8)+'Input Output'!$H$8,IF(BV5435="C",(CD5435*'Input Output'!$E$11)+'Input Output'!$H$11,"")))</f>
        <v>0.30099999999999999</v>
      </c>
      <c r="CJ5435">
        <f>IF(BV5435="A",(CF5435*'Input Output'!$E$6)+'Input Output'!$H$6,IF(BV5435="B",(CF5435*'Input Output'!$E$9)+'Input Output'!$H$9,IF(BV5435="C",(CF5435*'Input Output'!$E$12)+'Input Output'!$H$12,"")))</f>
        <v>237.733</v>
      </c>
      <c r="CL5435" t="str">
        <f t="shared" si="5439"/>
        <v/>
      </c>
    </row>
    <row r="5436" spans="71:90" x14ac:dyDescent="0.25">
      <c r="BS5436">
        <f t="shared" si="5442"/>
        <v>0</v>
      </c>
      <c r="BT5436">
        <f t="shared" si="5434"/>
        <v>644.53139583333791</v>
      </c>
      <c r="BU5436" s="15">
        <f t="shared" si="5440"/>
        <v>38671.883750000277</v>
      </c>
      <c r="BV5436" s="15" t="s">
        <v>458</v>
      </c>
      <c r="BW5436" t="str">
        <f>'Hour Loop'!BG208</f>
        <v>G04 P7.38</v>
      </c>
      <c r="BX5436" t="str">
        <f>'Hour Loop'!BH208</f>
        <v/>
      </c>
      <c r="BZ5436">
        <f t="shared" si="5433"/>
        <v>7.38</v>
      </c>
      <c r="CA5436" t="str">
        <f t="shared" si="5441"/>
        <v>0</v>
      </c>
      <c r="CC5436" t="e">
        <f t="shared" si="5435"/>
        <v>#VALUE!</v>
      </c>
      <c r="CD5436" t="e">
        <f t="shared" si="5436"/>
        <v>#VALUE!</v>
      </c>
      <c r="CE5436" t="e">
        <f t="shared" si="5437"/>
        <v>#VALUE!</v>
      </c>
      <c r="CF5436" t="e">
        <f t="shared" si="5438"/>
        <v>#VALUE!</v>
      </c>
      <c r="CI5436" t="e">
        <f>IF(BV5436="A",((CD5436*'Input Output'!$E$5)+'Input Output'!$H$5),IF(BV5436="B",(CD5436*'Input Output'!$E$8)+'Input Output'!$H$8,IF(BV5436="C",(CD5436*'Input Output'!$E$11)+'Input Output'!$H$11,"")))</f>
        <v>#VALUE!</v>
      </c>
      <c r="CJ5436" t="e">
        <f>IF(BV5436="A",(CF5436*'Input Output'!$E$6)+'Input Output'!$H$6,IF(BV5436="B",(CF5436*'Input Output'!$E$9)+'Input Output'!$H$9,IF(BV5436="C",(CF5436*'Input Output'!$E$12)+'Input Output'!$H$12,"")))</f>
        <v>#VALUE!</v>
      </c>
      <c r="CL5436" t="str">
        <f t="shared" si="5439"/>
        <v/>
      </c>
    </row>
    <row r="5437" spans="71:90" x14ac:dyDescent="0.25">
      <c r="BS5437">
        <f t="shared" si="5442"/>
        <v>0</v>
      </c>
      <c r="BT5437">
        <f t="shared" si="5434"/>
        <v>644.65439583333796</v>
      </c>
      <c r="BU5437" s="15">
        <f t="shared" si="5440"/>
        <v>38679.263750000275</v>
      </c>
      <c r="BV5437" s="15" t="s">
        <v>458</v>
      </c>
      <c r="BW5437" t="str">
        <f>'Hour Loop'!BG209</f>
        <v>G01 X0.000 Y250.000</v>
      </c>
      <c r="BX5437" t="str">
        <f>'Hour Loop'!BH209</f>
        <v/>
      </c>
      <c r="BZ5437">
        <f t="shared" si="5433"/>
        <v>20.745000000000001</v>
      </c>
      <c r="CA5437" t="str">
        <f t="shared" si="5441"/>
        <v>1</v>
      </c>
      <c r="CC5437" t="str">
        <f t="shared" si="5435"/>
        <v>G01 X0.000</v>
      </c>
      <c r="CD5437" t="str">
        <f t="shared" si="5436"/>
        <v>0.000</v>
      </c>
      <c r="CE5437" t="str">
        <f t="shared" si="5437"/>
        <v>0.000 Y250.000</v>
      </c>
      <c r="CF5437" t="str">
        <f t="shared" si="5438"/>
        <v>250.000</v>
      </c>
      <c r="CI5437">
        <f>IF(BV5437="A",((CD5437*'Input Output'!$E$5)+'Input Output'!$H$5),IF(BV5437="B",(CD5437*'Input Output'!$E$8)+'Input Output'!$H$8,IF(BV5437="C",(CD5437*'Input Output'!$E$11)+'Input Output'!$H$11,"")))</f>
        <v>0</v>
      </c>
      <c r="CJ5437">
        <f>IF(BV5437="A",(CF5437*'Input Output'!$E$6)+'Input Output'!$H$6,IF(BV5437="B",(CF5437*'Input Output'!$E$9)+'Input Output'!$H$9,IF(BV5437="C",(CF5437*'Input Output'!$E$12)+'Input Output'!$H$12,"")))</f>
        <v>250</v>
      </c>
      <c r="CL5437" t="str">
        <f t="shared" si="5439"/>
        <v/>
      </c>
    </row>
    <row r="5438" spans="71:90" x14ac:dyDescent="0.25">
      <c r="BS5438">
        <f t="shared" si="5442"/>
        <v>0</v>
      </c>
      <c r="BT5438">
        <f t="shared" si="5434"/>
        <v>645.00014583333791</v>
      </c>
      <c r="BU5438" s="15">
        <f t="shared" si="5440"/>
        <v>38700.008750000277</v>
      </c>
      <c r="BV5438" s="15" t="s">
        <v>458</v>
      </c>
      <c r="BW5438" t="str">
        <f>'Hour Loop'!BG210</f>
        <v>G04 P7.38</v>
      </c>
      <c r="BX5438" t="str">
        <f>'Hour Loop'!BH210</f>
        <v/>
      </c>
      <c r="BZ5438">
        <f t="shared" ref="BZ5438:BZ5501" si="5443">BF210</f>
        <v>7.38</v>
      </c>
      <c r="CA5438" t="str">
        <f t="shared" si="5441"/>
        <v>0</v>
      </c>
      <c r="CC5438" t="e">
        <f t="shared" si="5435"/>
        <v>#VALUE!</v>
      </c>
      <c r="CD5438" t="e">
        <f t="shared" si="5436"/>
        <v>#VALUE!</v>
      </c>
      <c r="CE5438" t="e">
        <f t="shared" si="5437"/>
        <v>#VALUE!</v>
      </c>
      <c r="CF5438" t="e">
        <f t="shared" si="5438"/>
        <v>#VALUE!</v>
      </c>
      <c r="CI5438" t="e">
        <f>IF(BV5438="A",((CD5438*'Input Output'!$E$5)+'Input Output'!$H$5),IF(BV5438="B",(CD5438*'Input Output'!$E$8)+'Input Output'!$H$8,IF(BV5438="C",(CD5438*'Input Output'!$E$11)+'Input Output'!$H$11,"")))</f>
        <v>#VALUE!</v>
      </c>
      <c r="CJ5438" t="e">
        <f>IF(BV5438="A",(CF5438*'Input Output'!$E$6)+'Input Output'!$H$6,IF(BV5438="B",(CF5438*'Input Output'!$E$9)+'Input Output'!$H$9,IF(BV5438="C",(CF5438*'Input Output'!$E$12)+'Input Output'!$H$12,"")))</f>
        <v>#VALUE!</v>
      </c>
      <c r="CL5438" t="str">
        <f t="shared" si="5439"/>
        <v/>
      </c>
    </row>
    <row r="5439" spans="71:90" x14ac:dyDescent="0.25">
      <c r="BS5439">
        <f t="shared" si="5442"/>
        <v>0</v>
      </c>
      <c r="BT5439">
        <f t="shared" si="5434"/>
        <v>645.12314583333796</v>
      </c>
      <c r="BU5439" s="15">
        <f t="shared" si="5440"/>
        <v>38707.388750000275</v>
      </c>
      <c r="BV5439" s="15" t="s">
        <v>458</v>
      </c>
      <c r="BW5439" t="str">
        <f>'Hour Loop'!BG211</f>
        <v>G01 X0.301 Y262.267</v>
      </c>
      <c r="BX5439" t="str">
        <f>'Hour Loop'!BH211</f>
        <v/>
      </c>
      <c r="BZ5439">
        <f t="shared" si="5443"/>
        <v>20.745000000000001</v>
      </c>
      <c r="CA5439" t="str">
        <f t="shared" si="5441"/>
        <v>1</v>
      </c>
      <c r="CC5439" t="str">
        <f t="shared" si="5435"/>
        <v>G01 X0.301</v>
      </c>
      <c r="CD5439" t="str">
        <f t="shared" si="5436"/>
        <v>0.301</v>
      </c>
      <c r="CE5439" t="str">
        <f t="shared" si="5437"/>
        <v>0.301 Y262.267</v>
      </c>
      <c r="CF5439" t="str">
        <f t="shared" si="5438"/>
        <v>262.267</v>
      </c>
      <c r="CI5439">
        <f>IF(BV5439="A",((CD5439*'Input Output'!$E$5)+'Input Output'!$H$5),IF(BV5439="B",(CD5439*'Input Output'!$E$8)+'Input Output'!$H$8,IF(BV5439="C",(CD5439*'Input Output'!$E$11)+'Input Output'!$H$11,"")))</f>
        <v>0.30099999999999999</v>
      </c>
      <c r="CJ5439">
        <f>IF(BV5439="A",(CF5439*'Input Output'!$E$6)+'Input Output'!$H$6,IF(BV5439="B",(CF5439*'Input Output'!$E$9)+'Input Output'!$H$9,IF(BV5439="C",(CF5439*'Input Output'!$E$12)+'Input Output'!$H$12,"")))</f>
        <v>262.267</v>
      </c>
      <c r="CL5439" t="str">
        <f t="shared" si="5439"/>
        <v/>
      </c>
    </row>
    <row r="5440" spans="71:90" x14ac:dyDescent="0.25">
      <c r="BS5440">
        <f t="shared" si="5442"/>
        <v>0</v>
      </c>
      <c r="BT5440">
        <f t="shared" si="5434"/>
        <v>645.46889583333791</v>
      </c>
      <c r="BU5440" s="15">
        <f t="shared" si="5440"/>
        <v>38728.133750000277</v>
      </c>
      <c r="BV5440" s="15" t="s">
        <v>458</v>
      </c>
      <c r="BW5440" t="str">
        <f>'Hour Loop'!BG212</f>
        <v>G04 P7.38</v>
      </c>
      <c r="BX5440" t="str">
        <f>'Hour Loop'!BH212</f>
        <v/>
      </c>
      <c r="BZ5440">
        <f t="shared" si="5443"/>
        <v>7.38</v>
      </c>
      <c r="CA5440" t="str">
        <f t="shared" si="5441"/>
        <v>0</v>
      </c>
      <c r="CC5440" t="e">
        <f t="shared" si="5435"/>
        <v>#VALUE!</v>
      </c>
      <c r="CD5440" t="e">
        <f t="shared" si="5436"/>
        <v>#VALUE!</v>
      </c>
      <c r="CE5440" t="e">
        <f t="shared" si="5437"/>
        <v>#VALUE!</v>
      </c>
      <c r="CF5440" t="e">
        <f t="shared" si="5438"/>
        <v>#VALUE!</v>
      </c>
      <c r="CI5440" t="e">
        <f>IF(BV5440="A",((CD5440*'Input Output'!$E$5)+'Input Output'!$H$5),IF(BV5440="B",(CD5440*'Input Output'!$E$8)+'Input Output'!$H$8,IF(BV5440="C",(CD5440*'Input Output'!$E$11)+'Input Output'!$H$11,"")))</f>
        <v>#VALUE!</v>
      </c>
      <c r="CJ5440" t="e">
        <f>IF(BV5440="A",(CF5440*'Input Output'!$E$6)+'Input Output'!$H$6,IF(BV5440="B",(CF5440*'Input Output'!$E$9)+'Input Output'!$H$9,IF(BV5440="C",(CF5440*'Input Output'!$E$12)+'Input Output'!$H$12,"")))</f>
        <v>#VALUE!</v>
      </c>
      <c r="CL5440" t="str">
        <f t="shared" si="5439"/>
        <v/>
      </c>
    </row>
    <row r="5441" spans="71:90" x14ac:dyDescent="0.25">
      <c r="BS5441">
        <f t="shared" si="5442"/>
        <v>0</v>
      </c>
      <c r="BT5441">
        <f t="shared" si="5434"/>
        <v>645.59189583333796</v>
      </c>
      <c r="BU5441" s="15">
        <f t="shared" si="5440"/>
        <v>38735.513750000275</v>
      </c>
      <c r="BV5441" s="15" t="s">
        <v>458</v>
      </c>
      <c r="BW5441" t="str">
        <f>'Hour Loop'!BG213</f>
        <v>G01 X1.204 Y274.504</v>
      </c>
      <c r="BX5441" t="str">
        <f>'Hour Loop'!BH213</f>
        <v/>
      </c>
      <c r="BZ5441">
        <f t="shared" si="5443"/>
        <v>20.745000000000001</v>
      </c>
      <c r="CA5441" t="str">
        <f t="shared" si="5441"/>
        <v>1</v>
      </c>
      <c r="CC5441" t="str">
        <f t="shared" si="5435"/>
        <v>G01 X1.204</v>
      </c>
      <c r="CD5441" t="str">
        <f t="shared" si="5436"/>
        <v>1.204</v>
      </c>
      <c r="CE5441" t="str">
        <f t="shared" si="5437"/>
        <v>1.204 Y274.504</v>
      </c>
      <c r="CF5441" t="str">
        <f t="shared" si="5438"/>
        <v>274.504</v>
      </c>
      <c r="CI5441">
        <f>IF(BV5441="A",((CD5441*'Input Output'!$E$5)+'Input Output'!$H$5),IF(BV5441="B",(CD5441*'Input Output'!$E$8)+'Input Output'!$H$8,IF(BV5441="C",(CD5441*'Input Output'!$E$11)+'Input Output'!$H$11,"")))</f>
        <v>1.204</v>
      </c>
      <c r="CJ5441">
        <f>IF(BV5441="A",(CF5441*'Input Output'!$E$6)+'Input Output'!$H$6,IF(BV5441="B",(CF5441*'Input Output'!$E$9)+'Input Output'!$H$9,IF(BV5441="C",(CF5441*'Input Output'!$E$12)+'Input Output'!$H$12,"")))</f>
        <v>274.50400000000002</v>
      </c>
      <c r="CL5441" t="str">
        <f t="shared" si="5439"/>
        <v/>
      </c>
    </row>
    <row r="5442" spans="71:90" x14ac:dyDescent="0.25">
      <c r="BS5442">
        <f t="shared" si="5442"/>
        <v>0</v>
      </c>
      <c r="BT5442">
        <f t="shared" si="5434"/>
        <v>645.93764583333791</v>
      </c>
      <c r="BU5442" s="15">
        <f t="shared" si="5440"/>
        <v>38756.258750000277</v>
      </c>
      <c r="BV5442" s="15" t="s">
        <v>458</v>
      </c>
      <c r="BW5442" t="str">
        <f>'Hour Loop'!BG214</f>
        <v>G04 P7.38</v>
      </c>
      <c r="BX5442" t="str">
        <f>'Hour Loop'!BH214</f>
        <v/>
      </c>
      <c r="BZ5442">
        <f t="shared" si="5443"/>
        <v>7.38</v>
      </c>
      <c r="CA5442" t="str">
        <f t="shared" si="5441"/>
        <v>0</v>
      </c>
      <c r="CC5442" t="e">
        <f t="shared" si="5435"/>
        <v>#VALUE!</v>
      </c>
      <c r="CD5442" t="e">
        <f t="shared" si="5436"/>
        <v>#VALUE!</v>
      </c>
      <c r="CE5442" t="e">
        <f t="shared" si="5437"/>
        <v>#VALUE!</v>
      </c>
      <c r="CF5442" t="e">
        <f t="shared" si="5438"/>
        <v>#VALUE!</v>
      </c>
      <c r="CI5442" t="e">
        <f>IF(BV5442="A",((CD5442*'Input Output'!$E$5)+'Input Output'!$H$5),IF(BV5442="B",(CD5442*'Input Output'!$E$8)+'Input Output'!$H$8,IF(BV5442="C",(CD5442*'Input Output'!$E$11)+'Input Output'!$H$11,"")))</f>
        <v>#VALUE!</v>
      </c>
      <c r="CJ5442" t="e">
        <f>IF(BV5442="A",(CF5442*'Input Output'!$E$6)+'Input Output'!$H$6,IF(BV5442="B",(CF5442*'Input Output'!$E$9)+'Input Output'!$H$9,IF(BV5442="C",(CF5442*'Input Output'!$E$12)+'Input Output'!$H$12,"")))</f>
        <v>#VALUE!</v>
      </c>
      <c r="CL5442" t="str">
        <f t="shared" si="5439"/>
        <v/>
      </c>
    </row>
    <row r="5443" spans="71:90" x14ac:dyDescent="0.25">
      <c r="BS5443">
        <f t="shared" si="5442"/>
        <v>0</v>
      </c>
      <c r="BT5443">
        <f t="shared" si="5434"/>
        <v>646.06064583333796</v>
      </c>
      <c r="BU5443" s="15">
        <f t="shared" si="5440"/>
        <v>38763.638750000275</v>
      </c>
      <c r="BV5443" s="15" t="s">
        <v>458</v>
      </c>
      <c r="BW5443" t="str">
        <f>'Hour Loop'!BG215</f>
        <v>G01 X2.706 Y286.683</v>
      </c>
      <c r="BX5443" t="str">
        <f>'Hour Loop'!BH215</f>
        <v/>
      </c>
      <c r="BZ5443">
        <f t="shared" si="5443"/>
        <v>20.745000000000001</v>
      </c>
      <c r="CA5443" t="str">
        <f t="shared" si="5441"/>
        <v>1</v>
      </c>
      <c r="CC5443" t="str">
        <f t="shared" si="5435"/>
        <v>G01 X2.706</v>
      </c>
      <c r="CD5443" t="str">
        <f t="shared" si="5436"/>
        <v>2.706</v>
      </c>
      <c r="CE5443" t="str">
        <f t="shared" si="5437"/>
        <v>2.706 Y286.683</v>
      </c>
      <c r="CF5443" t="str">
        <f t="shared" si="5438"/>
        <v>286.683</v>
      </c>
      <c r="CI5443">
        <f>IF(BV5443="A",((CD5443*'Input Output'!$E$5)+'Input Output'!$H$5),IF(BV5443="B",(CD5443*'Input Output'!$E$8)+'Input Output'!$H$8,IF(BV5443="C",(CD5443*'Input Output'!$E$11)+'Input Output'!$H$11,"")))</f>
        <v>2.706</v>
      </c>
      <c r="CJ5443">
        <f>IF(BV5443="A",(CF5443*'Input Output'!$E$6)+'Input Output'!$H$6,IF(BV5443="B",(CF5443*'Input Output'!$E$9)+'Input Output'!$H$9,IF(BV5443="C",(CF5443*'Input Output'!$E$12)+'Input Output'!$H$12,"")))</f>
        <v>286.68299999999999</v>
      </c>
      <c r="CL5443" t="str">
        <f t="shared" si="5439"/>
        <v/>
      </c>
    </row>
    <row r="5444" spans="71:90" x14ac:dyDescent="0.25">
      <c r="BS5444">
        <f t="shared" si="5442"/>
        <v>0</v>
      </c>
      <c r="BT5444">
        <f t="shared" si="5434"/>
        <v>646.40639583333791</v>
      </c>
      <c r="BU5444" s="15">
        <f t="shared" si="5440"/>
        <v>38784.383750000277</v>
      </c>
      <c r="BV5444" s="15" t="s">
        <v>458</v>
      </c>
      <c r="BW5444" t="str">
        <f>'Hour Loop'!BG216</f>
        <v>G04 P7.38</v>
      </c>
      <c r="BX5444" t="str">
        <f>'Hour Loop'!BH216</f>
        <v/>
      </c>
      <c r="BZ5444">
        <f t="shared" si="5443"/>
        <v>7.38</v>
      </c>
      <c r="CA5444" t="str">
        <f t="shared" si="5441"/>
        <v>0</v>
      </c>
      <c r="CC5444" t="e">
        <f t="shared" si="5435"/>
        <v>#VALUE!</v>
      </c>
      <c r="CD5444" t="e">
        <f t="shared" si="5436"/>
        <v>#VALUE!</v>
      </c>
      <c r="CE5444" t="e">
        <f t="shared" si="5437"/>
        <v>#VALUE!</v>
      </c>
      <c r="CF5444" t="e">
        <f t="shared" si="5438"/>
        <v>#VALUE!</v>
      </c>
      <c r="CI5444" t="e">
        <f>IF(BV5444="A",((CD5444*'Input Output'!$E$5)+'Input Output'!$H$5),IF(BV5444="B",(CD5444*'Input Output'!$E$8)+'Input Output'!$H$8,IF(BV5444="C",(CD5444*'Input Output'!$E$11)+'Input Output'!$H$11,"")))</f>
        <v>#VALUE!</v>
      </c>
      <c r="CJ5444" t="e">
        <f>IF(BV5444="A",(CF5444*'Input Output'!$E$6)+'Input Output'!$H$6,IF(BV5444="B",(CF5444*'Input Output'!$E$9)+'Input Output'!$H$9,IF(BV5444="C",(CF5444*'Input Output'!$E$12)+'Input Output'!$H$12,"")))</f>
        <v>#VALUE!</v>
      </c>
      <c r="CL5444" t="str">
        <f t="shared" si="5439"/>
        <v/>
      </c>
    </row>
    <row r="5445" spans="71:90" x14ac:dyDescent="0.25">
      <c r="BS5445">
        <f t="shared" si="5442"/>
        <v>0</v>
      </c>
      <c r="BT5445">
        <f t="shared" si="5434"/>
        <v>646.52939583333796</v>
      </c>
      <c r="BU5445" s="15">
        <f t="shared" si="5440"/>
        <v>38791.763750000275</v>
      </c>
      <c r="BV5445" s="15" t="s">
        <v>458</v>
      </c>
      <c r="BW5445" t="str">
        <f>'Hour Loop'!BG217</f>
        <v>G01 X4.804 Y298.773</v>
      </c>
      <c r="BX5445" t="str">
        <f>'Hour Loop'!BH217</f>
        <v/>
      </c>
      <c r="BZ5445">
        <f t="shared" si="5443"/>
        <v>20.745000000000001</v>
      </c>
      <c r="CA5445" t="str">
        <f t="shared" si="5441"/>
        <v>1</v>
      </c>
      <c r="CC5445" t="str">
        <f t="shared" si="5435"/>
        <v>G01 X4.804</v>
      </c>
      <c r="CD5445" t="str">
        <f t="shared" si="5436"/>
        <v>4.804</v>
      </c>
      <c r="CE5445" t="str">
        <f t="shared" si="5437"/>
        <v>4.804 Y298.773</v>
      </c>
      <c r="CF5445" t="str">
        <f t="shared" si="5438"/>
        <v>298.773</v>
      </c>
      <c r="CI5445">
        <f>IF(BV5445="A",((CD5445*'Input Output'!$E$5)+'Input Output'!$H$5),IF(BV5445="B",(CD5445*'Input Output'!$E$8)+'Input Output'!$H$8,IF(BV5445="C",(CD5445*'Input Output'!$E$11)+'Input Output'!$H$11,"")))</f>
        <v>4.8040000000000003</v>
      </c>
      <c r="CJ5445">
        <f>IF(BV5445="A",(CF5445*'Input Output'!$E$6)+'Input Output'!$H$6,IF(BV5445="B",(CF5445*'Input Output'!$E$9)+'Input Output'!$H$9,IF(BV5445="C",(CF5445*'Input Output'!$E$12)+'Input Output'!$H$12,"")))</f>
        <v>298.77300000000002</v>
      </c>
      <c r="CL5445" t="str">
        <f t="shared" si="5439"/>
        <v/>
      </c>
    </row>
    <row r="5446" spans="71:90" x14ac:dyDescent="0.25">
      <c r="BS5446">
        <f t="shared" si="5442"/>
        <v>0</v>
      </c>
      <c r="BT5446">
        <f t="shared" si="5434"/>
        <v>646.87514583333791</v>
      </c>
      <c r="BU5446" s="15">
        <f t="shared" si="5440"/>
        <v>38812.508750000277</v>
      </c>
      <c r="BV5446" s="15" t="s">
        <v>458</v>
      </c>
      <c r="BW5446" t="str">
        <f>'Hour Loop'!BG218</f>
        <v>G04 P7.38</v>
      </c>
      <c r="BX5446" t="str">
        <f>'Hour Loop'!BH218</f>
        <v/>
      </c>
      <c r="BZ5446">
        <f t="shared" si="5443"/>
        <v>7.38</v>
      </c>
      <c r="CA5446" t="str">
        <f t="shared" si="5441"/>
        <v>0</v>
      </c>
      <c r="CC5446" t="e">
        <f t="shared" si="5435"/>
        <v>#VALUE!</v>
      </c>
      <c r="CD5446" t="e">
        <f t="shared" si="5436"/>
        <v>#VALUE!</v>
      </c>
      <c r="CE5446" t="e">
        <f t="shared" si="5437"/>
        <v>#VALUE!</v>
      </c>
      <c r="CF5446" t="e">
        <f t="shared" si="5438"/>
        <v>#VALUE!</v>
      </c>
      <c r="CI5446" t="e">
        <f>IF(BV5446="A",((CD5446*'Input Output'!$E$5)+'Input Output'!$H$5),IF(BV5446="B",(CD5446*'Input Output'!$E$8)+'Input Output'!$H$8,IF(BV5446="C",(CD5446*'Input Output'!$E$11)+'Input Output'!$H$11,"")))</f>
        <v>#VALUE!</v>
      </c>
      <c r="CJ5446" t="e">
        <f>IF(BV5446="A",(CF5446*'Input Output'!$E$6)+'Input Output'!$H$6,IF(BV5446="B",(CF5446*'Input Output'!$E$9)+'Input Output'!$H$9,IF(BV5446="C",(CF5446*'Input Output'!$E$12)+'Input Output'!$H$12,"")))</f>
        <v>#VALUE!</v>
      </c>
      <c r="CL5446" t="str">
        <f t="shared" si="5439"/>
        <v/>
      </c>
    </row>
    <row r="5447" spans="71:90" x14ac:dyDescent="0.25">
      <c r="BS5447">
        <f t="shared" si="5442"/>
        <v>0</v>
      </c>
      <c r="BT5447">
        <f t="shared" si="5434"/>
        <v>646.99814583333796</v>
      </c>
      <c r="BU5447" s="15">
        <f t="shared" si="5440"/>
        <v>38819.888750000275</v>
      </c>
      <c r="BV5447" s="15" t="s">
        <v>458</v>
      </c>
      <c r="BW5447" t="str">
        <f>'Hour Loop'!BG219</f>
        <v>G01 X7.492 Y310.745</v>
      </c>
      <c r="BX5447" t="str">
        <f>'Hour Loop'!BH219</f>
        <v/>
      </c>
      <c r="BZ5447">
        <f t="shared" si="5443"/>
        <v>20.745000000000001</v>
      </c>
      <c r="CA5447" t="str">
        <f t="shared" si="5441"/>
        <v>1</v>
      </c>
      <c r="CC5447" t="str">
        <f t="shared" si="5435"/>
        <v>G01 X7.492</v>
      </c>
      <c r="CD5447" t="str">
        <f t="shared" si="5436"/>
        <v>7.492</v>
      </c>
      <c r="CE5447" t="str">
        <f t="shared" si="5437"/>
        <v>7.492 Y310.745</v>
      </c>
      <c r="CF5447" t="str">
        <f t="shared" si="5438"/>
        <v>310.745</v>
      </c>
      <c r="CI5447">
        <f>IF(BV5447="A",((CD5447*'Input Output'!$E$5)+'Input Output'!$H$5),IF(BV5447="B",(CD5447*'Input Output'!$E$8)+'Input Output'!$H$8,IF(BV5447="C",(CD5447*'Input Output'!$E$11)+'Input Output'!$H$11,"")))</f>
        <v>7.492</v>
      </c>
      <c r="CJ5447">
        <f>IF(BV5447="A",(CF5447*'Input Output'!$E$6)+'Input Output'!$H$6,IF(BV5447="B",(CF5447*'Input Output'!$E$9)+'Input Output'!$H$9,IF(BV5447="C",(CF5447*'Input Output'!$E$12)+'Input Output'!$H$12,"")))</f>
        <v>310.745</v>
      </c>
      <c r="CL5447" t="str">
        <f t="shared" si="5439"/>
        <v/>
      </c>
    </row>
    <row r="5448" spans="71:90" x14ac:dyDescent="0.25">
      <c r="BS5448">
        <f t="shared" si="5442"/>
        <v>0</v>
      </c>
      <c r="BT5448">
        <f t="shared" si="5434"/>
        <v>647.34389583333791</v>
      </c>
      <c r="BU5448" s="15">
        <f t="shared" si="5440"/>
        <v>38840.633750000277</v>
      </c>
      <c r="BV5448" s="15" t="s">
        <v>458</v>
      </c>
      <c r="BW5448" t="str">
        <f>'Hour Loop'!BG220</f>
        <v>G04 P7.38</v>
      </c>
      <c r="BX5448" t="str">
        <f>'Hour Loop'!BH220</f>
        <v/>
      </c>
      <c r="BZ5448">
        <f t="shared" si="5443"/>
        <v>7.38</v>
      </c>
      <c r="CA5448" t="str">
        <f t="shared" si="5441"/>
        <v>0</v>
      </c>
      <c r="CC5448" t="e">
        <f t="shared" si="5435"/>
        <v>#VALUE!</v>
      </c>
      <c r="CD5448" t="e">
        <f t="shared" si="5436"/>
        <v>#VALUE!</v>
      </c>
      <c r="CE5448" t="e">
        <f t="shared" si="5437"/>
        <v>#VALUE!</v>
      </c>
      <c r="CF5448" t="e">
        <f t="shared" si="5438"/>
        <v>#VALUE!</v>
      </c>
      <c r="CI5448" t="e">
        <f>IF(BV5448="A",((CD5448*'Input Output'!$E$5)+'Input Output'!$H$5),IF(BV5448="B",(CD5448*'Input Output'!$E$8)+'Input Output'!$H$8,IF(BV5448="C",(CD5448*'Input Output'!$E$11)+'Input Output'!$H$11,"")))</f>
        <v>#VALUE!</v>
      </c>
      <c r="CJ5448" t="e">
        <f>IF(BV5448="A",(CF5448*'Input Output'!$E$6)+'Input Output'!$H$6,IF(BV5448="B",(CF5448*'Input Output'!$E$9)+'Input Output'!$H$9,IF(BV5448="C",(CF5448*'Input Output'!$E$12)+'Input Output'!$H$12,"")))</f>
        <v>#VALUE!</v>
      </c>
      <c r="CL5448" t="str">
        <f t="shared" si="5439"/>
        <v/>
      </c>
    </row>
    <row r="5449" spans="71:90" x14ac:dyDescent="0.25">
      <c r="BS5449">
        <f t="shared" si="5442"/>
        <v>0</v>
      </c>
      <c r="BT5449">
        <f t="shared" si="5434"/>
        <v>647.46689583333796</v>
      </c>
      <c r="BU5449" s="15">
        <f t="shared" si="5440"/>
        <v>38848.013750000275</v>
      </c>
      <c r="BV5449" s="15" t="s">
        <v>458</v>
      </c>
      <c r="BW5449" t="str">
        <f>'Hour Loop'!BG221</f>
        <v>G01 X10.765 Y322.571</v>
      </c>
      <c r="BX5449" t="str">
        <f>'Hour Loop'!BH221</f>
        <v/>
      </c>
      <c r="BZ5449">
        <f t="shared" si="5443"/>
        <v>20.745000000000001</v>
      </c>
      <c r="CA5449" t="str">
        <f t="shared" si="5441"/>
        <v>1</v>
      </c>
      <c r="CC5449" t="str">
        <f t="shared" si="5435"/>
        <v>G01 X10.765</v>
      </c>
      <c r="CD5449" t="str">
        <f t="shared" si="5436"/>
        <v>10.765</v>
      </c>
      <c r="CE5449" t="str">
        <f t="shared" si="5437"/>
        <v>10.765 Y322.571</v>
      </c>
      <c r="CF5449" t="str">
        <f t="shared" si="5438"/>
        <v>322.571</v>
      </c>
      <c r="CI5449">
        <f>IF(BV5449="A",((CD5449*'Input Output'!$E$5)+'Input Output'!$H$5),IF(BV5449="B",(CD5449*'Input Output'!$E$8)+'Input Output'!$H$8,IF(BV5449="C",(CD5449*'Input Output'!$E$11)+'Input Output'!$H$11,"")))</f>
        <v>10.765000000000001</v>
      </c>
      <c r="CJ5449">
        <f>IF(BV5449="A",(CF5449*'Input Output'!$E$6)+'Input Output'!$H$6,IF(BV5449="B",(CF5449*'Input Output'!$E$9)+'Input Output'!$H$9,IF(BV5449="C",(CF5449*'Input Output'!$E$12)+'Input Output'!$H$12,"")))</f>
        <v>322.57100000000003</v>
      </c>
      <c r="CL5449" t="str">
        <f t="shared" si="5439"/>
        <v/>
      </c>
    </row>
    <row r="5450" spans="71:90" x14ac:dyDescent="0.25">
      <c r="BS5450">
        <f t="shared" si="5442"/>
        <v>0</v>
      </c>
      <c r="BT5450">
        <f t="shared" si="5434"/>
        <v>647.81264583333791</v>
      </c>
      <c r="BU5450" s="15">
        <f t="shared" si="5440"/>
        <v>38868.758750000277</v>
      </c>
      <c r="BV5450" s="15" t="s">
        <v>458</v>
      </c>
      <c r="BW5450" t="str">
        <f>'Hour Loop'!BG222</f>
        <v>G04 P7.38</v>
      </c>
      <c r="BX5450" t="str">
        <f>'Hour Loop'!BH222</f>
        <v/>
      </c>
      <c r="BZ5450">
        <f t="shared" si="5443"/>
        <v>7.38</v>
      </c>
      <c r="CA5450" t="str">
        <f t="shared" si="5441"/>
        <v>0</v>
      </c>
      <c r="CC5450" t="e">
        <f t="shared" si="5435"/>
        <v>#VALUE!</v>
      </c>
      <c r="CD5450" t="e">
        <f t="shared" si="5436"/>
        <v>#VALUE!</v>
      </c>
      <c r="CE5450" t="e">
        <f t="shared" si="5437"/>
        <v>#VALUE!</v>
      </c>
      <c r="CF5450" t="e">
        <f t="shared" si="5438"/>
        <v>#VALUE!</v>
      </c>
      <c r="CI5450" t="e">
        <f>IF(BV5450="A",((CD5450*'Input Output'!$E$5)+'Input Output'!$H$5),IF(BV5450="B",(CD5450*'Input Output'!$E$8)+'Input Output'!$H$8,IF(BV5450="C",(CD5450*'Input Output'!$E$11)+'Input Output'!$H$11,"")))</f>
        <v>#VALUE!</v>
      </c>
      <c r="CJ5450" t="e">
        <f>IF(BV5450="A",(CF5450*'Input Output'!$E$6)+'Input Output'!$H$6,IF(BV5450="B",(CF5450*'Input Output'!$E$9)+'Input Output'!$H$9,IF(BV5450="C",(CF5450*'Input Output'!$E$12)+'Input Output'!$H$12,"")))</f>
        <v>#VALUE!</v>
      </c>
      <c r="CL5450" t="str">
        <f t="shared" si="5439"/>
        <v/>
      </c>
    </row>
    <row r="5451" spans="71:90" x14ac:dyDescent="0.25">
      <c r="BS5451">
        <f t="shared" si="5442"/>
        <v>0</v>
      </c>
      <c r="BT5451">
        <f t="shared" si="5434"/>
        <v>647.93564583333796</v>
      </c>
      <c r="BU5451" s="15">
        <f t="shared" si="5440"/>
        <v>38876.138750000275</v>
      </c>
      <c r="BV5451" s="15" t="s">
        <v>458</v>
      </c>
      <c r="BW5451" t="str">
        <f>'Hour Loop'!BG223</f>
        <v>G01 X14.614 Y334.222</v>
      </c>
      <c r="BX5451" t="str">
        <f>'Hour Loop'!BH223</f>
        <v/>
      </c>
      <c r="BZ5451">
        <f t="shared" si="5443"/>
        <v>20.745000000000001</v>
      </c>
      <c r="CA5451" t="str">
        <f t="shared" si="5441"/>
        <v>1</v>
      </c>
      <c r="CC5451" t="str">
        <f t="shared" si="5435"/>
        <v>G01 X14.614</v>
      </c>
      <c r="CD5451" t="str">
        <f t="shared" si="5436"/>
        <v>14.614</v>
      </c>
      <c r="CE5451" t="str">
        <f t="shared" si="5437"/>
        <v>14.614 Y334.222</v>
      </c>
      <c r="CF5451" t="str">
        <f t="shared" si="5438"/>
        <v>334.222</v>
      </c>
      <c r="CI5451">
        <f>IF(BV5451="A",((CD5451*'Input Output'!$E$5)+'Input Output'!$H$5),IF(BV5451="B",(CD5451*'Input Output'!$E$8)+'Input Output'!$H$8,IF(BV5451="C",(CD5451*'Input Output'!$E$11)+'Input Output'!$H$11,"")))</f>
        <v>14.614000000000001</v>
      </c>
      <c r="CJ5451">
        <f>IF(BV5451="A",(CF5451*'Input Output'!$E$6)+'Input Output'!$H$6,IF(BV5451="B",(CF5451*'Input Output'!$E$9)+'Input Output'!$H$9,IF(BV5451="C",(CF5451*'Input Output'!$E$12)+'Input Output'!$H$12,"")))</f>
        <v>334.22199999999998</v>
      </c>
      <c r="CL5451" t="str">
        <f t="shared" si="5439"/>
        <v/>
      </c>
    </row>
    <row r="5452" spans="71:90" x14ac:dyDescent="0.25">
      <c r="BS5452">
        <f t="shared" si="5442"/>
        <v>0</v>
      </c>
      <c r="BT5452">
        <f t="shared" si="5434"/>
        <v>648.28139583333791</v>
      </c>
      <c r="BU5452" s="15">
        <f t="shared" si="5440"/>
        <v>38896.883750000277</v>
      </c>
      <c r="BV5452" s="15" t="s">
        <v>458</v>
      </c>
      <c r="BW5452" t="str">
        <f>'Hour Loop'!BG224</f>
        <v>G04 P7.38</v>
      </c>
      <c r="BX5452" t="str">
        <f>'Hour Loop'!BH224</f>
        <v/>
      </c>
      <c r="BZ5452">
        <f t="shared" si="5443"/>
        <v>7.38</v>
      </c>
      <c r="CA5452" t="str">
        <f t="shared" si="5441"/>
        <v>0</v>
      </c>
      <c r="CC5452" t="e">
        <f t="shared" si="5435"/>
        <v>#VALUE!</v>
      </c>
      <c r="CD5452" t="e">
        <f t="shared" si="5436"/>
        <v>#VALUE!</v>
      </c>
      <c r="CE5452" t="e">
        <f t="shared" si="5437"/>
        <v>#VALUE!</v>
      </c>
      <c r="CF5452" t="e">
        <f t="shared" si="5438"/>
        <v>#VALUE!</v>
      </c>
      <c r="CI5452" t="e">
        <f>IF(BV5452="A",((CD5452*'Input Output'!$E$5)+'Input Output'!$H$5),IF(BV5452="B",(CD5452*'Input Output'!$E$8)+'Input Output'!$H$8,IF(BV5452="C",(CD5452*'Input Output'!$E$11)+'Input Output'!$H$11,"")))</f>
        <v>#VALUE!</v>
      </c>
      <c r="CJ5452" t="e">
        <f>IF(BV5452="A",(CF5452*'Input Output'!$E$6)+'Input Output'!$H$6,IF(BV5452="B",(CF5452*'Input Output'!$E$9)+'Input Output'!$H$9,IF(BV5452="C",(CF5452*'Input Output'!$E$12)+'Input Output'!$H$12,"")))</f>
        <v>#VALUE!</v>
      </c>
      <c r="CL5452" t="str">
        <f t="shared" si="5439"/>
        <v/>
      </c>
    </row>
    <row r="5453" spans="71:90" x14ac:dyDescent="0.25">
      <c r="BS5453">
        <f t="shared" si="5442"/>
        <v>0</v>
      </c>
      <c r="BT5453">
        <f t="shared" ref="BT5453:BT5516" si="5444">BU5453/60</f>
        <v>648.40439583333796</v>
      </c>
      <c r="BU5453" s="15">
        <f t="shared" si="5440"/>
        <v>38904.263750000275</v>
      </c>
      <c r="BV5453" s="15" t="s">
        <v>458</v>
      </c>
      <c r="BW5453" t="str">
        <f>'Hour Loop'!BG225</f>
        <v>G01 X19.030 Y345.671</v>
      </c>
      <c r="BX5453" t="str">
        <f>'Hour Loop'!BH225</f>
        <v/>
      </c>
      <c r="BZ5453">
        <f t="shared" si="5443"/>
        <v>20.745000000000001</v>
      </c>
      <c r="CA5453" t="str">
        <f t="shared" si="5441"/>
        <v>1</v>
      </c>
      <c r="CC5453" t="str">
        <f t="shared" ref="CC5453:CC5516" si="5445">LEFT(BW5453,LEN(BW5453)-(FIND("X",BW5453)+4))</f>
        <v>G01 X19.030</v>
      </c>
      <c r="CD5453" t="str">
        <f t="shared" ref="CD5453:CD5516" si="5446">RIGHT(CC5453,LEN(CC5453)-(FIND("X",CC5453)))</f>
        <v>19.030</v>
      </c>
      <c r="CE5453" t="str">
        <f t="shared" ref="CE5453:CE5516" si="5447">RIGHT(BW5453,LEN(BW5453)-(FIND("X",BW5453)))</f>
        <v>19.030 Y345.671</v>
      </c>
      <c r="CF5453" t="str">
        <f t="shared" ref="CF5453:CF5516" si="5448">RIGHT(CE5453,LEN(CE5453)-(FIND("Y",CE5453)))</f>
        <v>345.671</v>
      </c>
      <c r="CI5453">
        <f>IF(BV5453="A",((CD5453*'Input Output'!$E$5)+'Input Output'!$H$5),IF(BV5453="B",(CD5453*'Input Output'!$E$8)+'Input Output'!$H$8,IF(BV5453="C",(CD5453*'Input Output'!$E$11)+'Input Output'!$H$11,"")))</f>
        <v>19.03</v>
      </c>
      <c r="CJ5453">
        <f>IF(BV5453="A",(CF5453*'Input Output'!$E$6)+'Input Output'!$H$6,IF(BV5453="B",(CF5453*'Input Output'!$E$9)+'Input Output'!$H$9,IF(BV5453="C",(CF5453*'Input Output'!$E$12)+'Input Output'!$H$12,"")))</f>
        <v>345.67099999999999</v>
      </c>
      <c r="CL5453" t="str">
        <f t="shared" si="5439"/>
        <v/>
      </c>
    </row>
    <row r="5454" spans="71:90" x14ac:dyDescent="0.25">
      <c r="BS5454">
        <f t="shared" si="5442"/>
        <v>0</v>
      </c>
      <c r="BT5454">
        <f t="shared" si="5444"/>
        <v>648.75014583333791</v>
      </c>
      <c r="BU5454" s="15">
        <f t="shared" si="5440"/>
        <v>38925.008750000277</v>
      </c>
      <c r="BV5454" s="15" t="s">
        <v>458</v>
      </c>
      <c r="BW5454" t="str">
        <f>'Hour Loop'!BG226</f>
        <v>G04 P7.38</v>
      </c>
      <c r="BX5454" t="str">
        <f>'Hour Loop'!BH226</f>
        <v/>
      </c>
      <c r="BZ5454">
        <f t="shared" si="5443"/>
        <v>7.38</v>
      </c>
      <c r="CA5454" t="str">
        <f t="shared" si="5441"/>
        <v>0</v>
      </c>
      <c r="CC5454" t="e">
        <f t="shared" si="5445"/>
        <v>#VALUE!</v>
      </c>
      <c r="CD5454" t="e">
        <f t="shared" si="5446"/>
        <v>#VALUE!</v>
      </c>
      <c r="CE5454" t="e">
        <f t="shared" si="5447"/>
        <v>#VALUE!</v>
      </c>
      <c r="CF5454" t="e">
        <f t="shared" si="5448"/>
        <v>#VALUE!</v>
      </c>
      <c r="CI5454" t="e">
        <f>IF(BV5454="A",((CD5454*'Input Output'!$E$5)+'Input Output'!$H$5),IF(BV5454="B",(CD5454*'Input Output'!$E$8)+'Input Output'!$H$8,IF(BV5454="C",(CD5454*'Input Output'!$E$11)+'Input Output'!$H$11,"")))</f>
        <v>#VALUE!</v>
      </c>
      <c r="CJ5454" t="e">
        <f>IF(BV5454="A",(CF5454*'Input Output'!$E$6)+'Input Output'!$H$6,IF(BV5454="B",(CF5454*'Input Output'!$E$9)+'Input Output'!$H$9,IF(BV5454="C",(CF5454*'Input Output'!$E$12)+'Input Output'!$H$12,"")))</f>
        <v>#VALUE!</v>
      </c>
      <c r="CL5454" t="str">
        <f t="shared" ref="CL5454:CL5517" si="5449">IF(BS5454=1,IF(CA5454="0",BW5454,"G01 X"&amp;CI5454&amp;" Y"&amp;CJ5454&amp;" "&amp;BX5454),"")</f>
        <v/>
      </c>
    </row>
    <row r="5455" spans="71:90" x14ac:dyDescent="0.25">
      <c r="BS5455">
        <f t="shared" si="5442"/>
        <v>0</v>
      </c>
      <c r="BT5455">
        <f t="shared" si="5444"/>
        <v>648.87314583333796</v>
      </c>
      <c r="BU5455" s="15">
        <f t="shared" si="5440"/>
        <v>38932.388750000275</v>
      </c>
      <c r="BV5455" s="15" t="s">
        <v>458</v>
      </c>
      <c r="BW5455" t="str">
        <f>'Hour Loop'!BG227</f>
        <v>G01 X24.003 Y356.889</v>
      </c>
      <c r="BX5455" t="str">
        <f>'Hour Loop'!BH227</f>
        <v/>
      </c>
      <c r="BZ5455">
        <f t="shared" si="5443"/>
        <v>20.745000000000001</v>
      </c>
      <c r="CA5455" t="str">
        <f t="shared" si="5441"/>
        <v>1</v>
      </c>
      <c r="CC5455" t="str">
        <f t="shared" si="5445"/>
        <v>G01 X24.003</v>
      </c>
      <c r="CD5455" t="str">
        <f t="shared" si="5446"/>
        <v>24.003</v>
      </c>
      <c r="CE5455" t="str">
        <f t="shared" si="5447"/>
        <v>24.003 Y356.889</v>
      </c>
      <c r="CF5455" t="str">
        <f t="shared" si="5448"/>
        <v>356.889</v>
      </c>
      <c r="CI5455">
        <f>IF(BV5455="A",((CD5455*'Input Output'!$E$5)+'Input Output'!$H$5),IF(BV5455="B",(CD5455*'Input Output'!$E$8)+'Input Output'!$H$8,IF(BV5455="C",(CD5455*'Input Output'!$E$11)+'Input Output'!$H$11,"")))</f>
        <v>24.003</v>
      </c>
      <c r="CJ5455">
        <f>IF(BV5455="A",(CF5455*'Input Output'!$E$6)+'Input Output'!$H$6,IF(BV5455="B",(CF5455*'Input Output'!$E$9)+'Input Output'!$H$9,IF(BV5455="C",(CF5455*'Input Output'!$E$12)+'Input Output'!$H$12,"")))</f>
        <v>356.88900000000001</v>
      </c>
      <c r="CL5455" t="str">
        <f t="shared" si="5449"/>
        <v/>
      </c>
    </row>
    <row r="5456" spans="71:90" x14ac:dyDescent="0.25">
      <c r="BS5456">
        <f t="shared" si="5442"/>
        <v>0</v>
      </c>
      <c r="BT5456">
        <f t="shared" si="5444"/>
        <v>649.21889583333791</v>
      </c>
      <c r="BU5456" s="15">
        <f t="shared" ref="BU5456:BU5519" si="5450">BU5455+BZ5455</f>
        <v>38953.133750000277</v>
      </c>
      <c r="BV5456" s="15" t="s">
        <v>458</v>
      </c>
      <c r="BW5456" t="str">
        <f>'Hour Loop'!BG228</f>
        <v>G04 P7.38</v>
      </c>
      <c r="BX5456" t="str">
        <f>'Hour Loop'!BH228</f>
        <v/>
      </c>
      <c r="BZ5456">
        <f t="shared" si="5443"/>
        <v>7.38</v>
      </c>
      <c r="CA5456" t="str">
        <f t="shared" si="5441"/>
        <v>0</v>
      </c>
      <c r="CC5456" t="e">
        <f t="shared" si="5445"/>
        <v>#VALUE!</v>
      </c>
      <c r="CD5456" t="e">
        <f t="shared" si="5446"/>
        <v>#VALUE!</v>
      </c>
      <c r="CE5456" t="e">
        <f t="shared" si="5447"/>
        <v>#VALUE!</v>
      </c>
      <c r="CF5456" t="e">
        <f t="shared" si="5448"/>
        <v>#VALUE!</v>
      </c>
      <c r="CI5456" t="e">
        <f>IF(BV5456="A",((CD5456*'Input Output'!$E$5)+'Input Output'!$H$5),IF(BV5456="B",(CD5456*'Input Output'!$E$8)+'Input Output'!$H$8,IF(BV5456="C",(CD5456*'Input Output'!$E$11)+'Input Output'!$H$11,"")))</f>
        <v>#VALUE!</v>
      </c>
      <c r="CJ5456" t="e">
        <f>IF(BV5456="A",(CF5456*'Input Output'!$E$6)+'Input Output'!$H$6,IF(BV5456="B",(CF5456*'Input Output'!$E$9)+'Input Output'!$H$9,IF(BV5456="C",(CF5456*'Input Output'!$E$12)+'Input Output'!$H$12,"")))</f>
        <v>#VALUE!</v>
      </c>
      <c r="CL5456" t="str">
        <f t="shared" si="5449"/>
        <v/>
      </c>
    </row>
    <row r="5457" spans="71:90" x14ac:dyDescent="0.25">
      <c r="BS5457">
        <f t="shared" si="5442"/>
        <v>0</v>
      </c>
      <c r="BT5457">
        <f t="shared" si="5444"/>
        <v>649.34189583333796</v>
      </c>
      <c r="BU5457" s="15">
        <f t="shared" si="5450"/>
        <v>38960.513750000275</v>
      </c>
      <c r="BV5457" s="15" t="s">
        <v>458</v>
      </c>
      <c r="BW5457" t="str">
        <f>'Hour Loop'!BG229</f>
        <v>G01 X29.520 Y367.849</v>
      </c>
      <c r="BX5457" t="str">
        <f>'Hour Loop'!BH229</f>
        <v/>
      </c>
      <c r="BZ5457">
        <f t="shared" si="5443"/>
        <v>20.745000000000001</v>
      </c>
      <c r="CA5457" t="str">
        <f t="shared" si="5441"/>
        <v>1</v>
      </c>
      <c r="CC5457" t="str">
        <f t="shared" si="5445"/>
        <v>G01 X29.520</v>
      </c>
      <c r="CD5457" t="str">
        <f t="shared" si="5446"/>
        <v>29.520</v>
      </c>
      <c r="CE5457" t="str">
        <f t="shared" si="5447"/>
        <v>29.520 Y367.849</v>
      </c>
      <c r="CF5457" t="str">
        <f t="shared" si="5448"/>
        <v>367.849</v>
      </c>
      <c r="CI5457">
        <f>IF(BV5457="A",((CD5457*'Input Output'!$E$5)+'Input Output'!$H$5),IF(BV5457="B",(CD5457*'Input Output'!$E$8)+'Input Output'!$H$8,IF(BV5457="C",(CD5457*'Input Output'!$E$11)+'Input Output'!$H$11,"")))</f>
        <v>29.52</v>
      </c>
      <c r="CJ5457">
        <f>IF(BV5457="A",(CF5457*'Input Output'!$E$6)+'Input Output'!$H$6,IF(BV5457="B",(CF5457*'Input Output'!$E$9)+'Input Output'!$H$9,IF(BV5457="C",(CF5457*'Input Output'!$E$12)+'Input Output'!$H$12,"")))</f>
        <v>367.84899999999999</v>
      </c>
      <c r="CL5457" t="str">
        <f t="shared" si="5449"/>
        <v/>
      </c>
    </row>
    <row r="5458" spans="71:90" x14ac:dyDescent="0.25">
      <c r="BS5458">
        <f t="shared" si="5442"/>
        <v>0</v>
      </c>
      <c r="BT5458">
        <f t="shared" si="5444"/>
        <v>649.68764583333791</v>
      </c>
      <c r="BU5458" s="15">
        <f t="shared" si="5450"/>
        <v>38981.258750000277</v>
      </c>
      <c r="BV5458" s="15" t="s">
        <v>458</v>
      </c>
      <c r="BW5458" t="str">
        <f>'Hour Loop'!BG230</f>
        <v>G04 P7.38</v>
      </c>
      <c r="BX5458" t="str">
        <f>'Hour Loop'!BH230</f>
        <v/>
      </c>
      <c r="BZ5458">
        <f t="shared" si="5443"/>
        <v>7.38</v>
      </c>
      <c r="CA5458" t="str">
        <f t="shared" si="5441"/>
        <v>0</v>
      </c>
      <c r="CC5458" t="e">
        <f t="shared" si="5445"/>
        <v>#VALUE!</v>
      </c>
      <c r="CD5458" t="e">
        <f t="shared" si="5446"/>
        <v>#VALUE!</v>
      </c>
      <c r="CE5458" t="e">
        <f t="shared" si="5447"/>
        <v>#VALUE!</v>
      </c>
      <c r="CF5458" t="e">
        <f t="shared" si="5448"/>
        <v>#VALUE!</v>
      </c>
      <c r="CI5458" t="e">
        <f>IF(BV5458="A",((CD5458*'Input Output'!$E$5)+'Input Output'!$H$5),IF(BV5458="B",(CD5458*'Input Output'!$E$8)+'Input Output'!$H$8,IF(BV5458="C",(CD5458*'Input Output'!$E$11)+'Input Output'!$H$11,"")))</f>
        <v>#VALUE!</v>
      </c>
      <c r="CJ5458" t="e">
        <f>IF(BV5458="A",(CF5458*'Input Output'!$E$6)+'Input Output'!$H$6,IF(BV5458="B",(CF5458*'Input Output'!$E$9)+'Input Output'!$H$9,IF(BV5458="C",(CF5458*'Input Output'!$E$12)+'Input Output'!$H$12,"")))</f>
        <v>#VALUE!</v>
      </c>
      <c r="CL5458" t="str">
        <f t="shared" si="5449"/>
        <v/>
      </c>
    </row>
    <row r="5459" spans="71:90" x14ac:dyDescent="0.25">
      <c r="BS5459">
        <f t="shared" si="5442"/>
        <v>0</v>
      </c>
      <c r="BT5459">
        <f t="shared" si="5444"/>
        <v>649.81064583333796</v>
      </c>
      <c r="BU5459" s="15">
        <f t="shared" si="5450"/>
        <v>38988.638750000275</v>
      </c>
      <c r="BV5459" s="15" t="s">
        <v>458</v>
      </c>
      <c r="BW5459" t="str">
        <f>'Hour Loop'!BG231</f>
        <v>G01 X35.568 Y378.526</v>
      </c>
      <c r="BX5459" t="str">
        <f>'Hour Loop'!BH231</f>
        <v/>
      </c>
      <c r="BZ5459">
        <f t="shared" si="5443"/>
        <v>20.745000000000001</v>
      </c>
      <c r="CA5459" t="str">
        <f t="shared" si="5441"/>
        <v>1</v>
      </c>
      <c r="CC5459" t="str">
        <f t="shared" si="5445"/>
        <v>G01 X35.568</v>
      </c>
      <c r="CD5459" t="str">
        <f t="shared" si="5446"/>
        <v>35.568</v>
      </c>
      <c r="CE5459" t="str">
        <f t="shared" si="5447"/>
        <v>35.568 Y378.526</v>
      </c>
      <c r="CF5459" t="str">
        <f t="shared" si="5448"/>
        <v>378.526</v>
      </c>
      <c r="CI5459">
        <f>IF(BV5459="A",((CD5459*'Input Output'!$E$5)+'Input Output'!$H$5),IF(BV5459="B",(CD5459*'Input Output'!$E$8)+'Input Output'!$H$8,IF(BV5459="C",(CD5459*'Input Output'!$E$11)+'Input Output'!$H$11,"")))</f>
        <v>35.567999999999998</v>
      </c>
      <c r="CJ5459">
        <f>IF(BV5459="A",(CF5459*'Input Output'!$E$6)+'Input Output'!$H$6,IF(BV5459="B",(CF5459*'Input Output'!$E$9)+'Input Output'!$H$9,IF(BV5459="C",(CF5459*'Input Output'!$E$12)+'Input Output'!$H$12,"")))</f>
        <v>378.52600000000001</v>
      </c>
      <c r="CL5459" t="str">
        <f t="shared" si="5449"/>
        <v/>
      </c>
    </row>
    <row r="5460" spans="71:90" x14ac:dyDescent="0.25">
      <c r="BS5460">
        <f t="shared" si="5442"/>
        <v>0</v>
      </c>
      <c r="BT5460">
        <f t="shared" si="5444"/>
        <v>650.15639583333791</v>
      </c>
      <c r="BU5460" s="15">
        <f t="shared" si="5450"/>
        <v>39009.383750000277</v>
      </c>
      <c r="BV5460" s="15" t="s">
        <v>458</v>
      </c>
      <c r="BW5460" t="str">
        <f>'Hour Loop'!BG232</f>
        <v>G04 P7.38</v>
      </c>
      <c r="BX5460" t="str">
        <f>'Hour Loop'!BH232</f>
        <v/>
      </c>
      <c r="BZ5460">
        <f t="shared" si="5443"/>
        <v>7.38</v>
      </c>
      <c r="CA5460" t="str">
        <f t="shared" si="5441"/>
        <v>0</v>
      </c>
      <c r="CC5460" t="e">
        <f t="shared" si="5445"/>
        <v>#VALUE!</v>
      </c>
      <c r="CD5460" t="e">
        <f t="shared" si="5446"/>
        <v>#VALUE!</v>
      </c>
      <c r="CE5460" t="e">
        <f t="shared" si="5447"/>
        <v>#VALUE!</v>
      </c>
      <c r="CF5460" t="e">
        <f t="shared" si="5448"/>
        <v>#VALUE!</v>
      </c>
      <c r="CI5460" t="e">
        <f>IF(BV5460="A",((CD5460*'Input Output'!$E$5)+'Input Output'!$H$5),IF(BV5460="B",(CD5460*'Input Output'!$E$8)+'Input Output'!$H$8,IF(BV5460="C",(CD5460*'Input Output'!$E$11)+'Input Output'!$H$11,"")))</f>
        <v>#VALUE!</v>
      </c>
      <c r="CJ5460" t="e">
        <f>IF(BV5460="A",(CF5460*'Input Output'!$E$6)+'Input Output'!$H$6,IF(BV5460="B",(CF5460*'Input Output'!$E$9)+'Input Output'!$H$9,IF(BV5460="C",(CF5460*'Input Output'!$E$12)+'Input Output'!$H$12,"")))</f>
        <v>#VALUE!</v>
      </c>
      <c r="CL5460" t="str">
        <f t="shared" si="5449"/>
        <v/>
      </c>
    </row>
    <row r="5461" spans="71:90" x14ac:dyDescent="0.25">
      <c r="BS5461">
        <f t="shared" si="5442"/>
        <v>0</v>
      </c>
      <c r="BT5461">
        <f t="shared" si="5444"/>
        <v>650.27939583333796</v>
      </c>
      <c r="BU5461" s="15">
        <f t="shared" si="5450"/>
        <v>39016.763750000275</v>
      </c>
      <c r="BV5461" s="15" t="s">
        <v>458</v>
      </c>
      <c r="BW5461" t="str">
        <f>'Hour Loop'!BG233</f>
        <v>G01 X42.133 Y388.893</v>
      </c>
      <c r="BX5461" t="str">
        <f>'Hour Loop'!BH233</f>
        <v/>
      </c>
      <c r="BZ5461">
        <f t="shared" si="5443"/>
        <v>20.745000000000001</v>
      </c>
      <c r="CA5461" t="str">
        <f t="shared" si="5441"/>
        <v>1</v>
      </c>
      <c r="CC5461" t="str">
        <f t="shared" si="5445"/>
        <v>G01 X42.133</v>
      </c>
      <c r="CD5461" t="str">
        <f t="shared" si="5446"/>
        <v>42.133</v>
      </c>
      <c r="CE5461" t="str">
        <f t="shared" si="5447"/>
        <v>42.133 Y388.893</v>
      </c>
      <c r="CF5461" t="str">
        <f t="shared" si="5448"/>
        <v>388.893</v>
      </c>
      <c r="CI5461">
        <f>IF(BV5461="A",((CD5461*'Input Output'!$E$5)+'Input Output'!$H$5),IF(BV5461="B",(CD5461*'Input Output'!$E$8)+'Input Output'!$H$8,IF(BV5461="C",(CD5461*'Input Output'!$E$11)+'Input Output'!$H$11,"")))</f>
        <v>42.133000000000003</v>
      </c>
      <c r="CJ5461">
        <f>IF(BV5461="A",(CF5461*'Input Output'!$E$6)+'Input Output'!$H$6,IF(BV5461="B",(CF5461*'Input Output'!$E$9)+'Input Output'!$H$9,IF(BV5461="C",(CF5461*'Input Output'!$E$12)+'Input Output'!$H$12,"")))</f>
        <v>388.89299999999997</v>
      </c>
      <c r="CL5461" t="str">
        <f t="shared" si="5449"/>
        <v/>
      </c>
    </row>
    <row r="5462" spans="71:90" x14ac:dyDescent="0.25">
      <c r="BS5462">
        <f t="shared" si="5442"/>
        <v>0</v>
      </c>
      <c r="BT5462">
        <f t="shared" si="5444"/>
        <v>650.62514583333791</v>
      </c>
      <c r="BU5462" s="15">
        <f t="shared" si="5450"/>
        <v>39037.508750000277</v>
      </c>
      <c r="BV5462" s="15" t="s">
        <v>458</v>
      </c>
      <c r="BW5462" t="str">
        <f>'Hour Loop'!BG234</f>
        <v>G04 P7.38</v>
      </c>
      <c r="BX5462" t="str">
        <f>'Hour Loop'!BH234</f>
        <v/>
      </c>
      <c r="BZ5462">
        <f t="shared" si="5443"/>
        <v>7.38</v>
      </c>
      <c r="CA5462" t="str">
        <f t="shared" si="5441"/>
        <v>0</v>
      </c>
      <c r="CC5462" t="e">
        <f t="shared" si="5445"/>
        <v>#VALUE!</v>
      </c>
      <c r="CD5462" t="e">
        <f t="shared" si="5446"/>
        <v>#VALUE!</v>
      </c>
      <c r="CE5462" t="e">
        <f t="shared" si="5447"/>
        <v>#VALUE!</v>
      </c>
      <c r="CF5462" t="e">
        <f t="shared" si="5448"/>
        <v>#VALUE!</v>
      </c>
      <c r="CI5462" t="e">
        <f>IF(BV5462="A",((CD5462*'Input Output'!$E$5)+'Input Output'!$H$5),IF(BV5462="B",(CD5462*'Input Output'!$E$8)+'Input Output'!$H$8,IF(BV5462="C",(CD5462*'Input Output'!$E$11)+'Input Output'!$H$11,"")))</f>
        <v>#VALUE!</v>
      </c>
      <c r="CJ5462" t="e">
        <f>IF(BV5462="A",(CF5462*'Input Output'!$E$6)+'Input Output'!$H$6,IF(BV5462="B",(CF5462*'Input Output'!$E$9)+'Input Output'!$H$9,IF(BV5462="C",(CF5462*'Input Output'!$E$12)+'Input Output'!$H$12,"")))</f>
        <v>#VALUE!</v>
      </c>
      <c r="CL5462" t="str">
        <f t="shared" si="5449"/>
        <v/>
      </c>
    </row>
    <row r="5463" spans="71:90" x14ac:dyDescent="0.25">
      <c r="BS5463">
        <f t="shared" si="5442"/>
        <v>0</v>
      </c>
      <c r="BT5463">
        <f t="shared" si="5444"/>
        <v>650.74814583333796</v>
      </c>
      <c r="BU5463" s="15">
        <f t="shared" si="5450"/>
        <v>39044.888750000275</v>
      </c>
      <c r="BV5463" s="15" t="s">
        <v>458</v>
      </c>
      <c r="BW5463" t="str">
        <f>'Hour Loop'!BG235</f>
        <v>G01 X49.198 Y398.925</v>
      </c>
      <c r="BX5463" t="str">
        <f>'Hour Loop'!BH235</f>
        <v/>
      </c>
      <c r="BZ5463">
        <f t="shared" si="5443"/>
        <v>20.745000000000001</v>
      </c>
      <c r="CA5463" t="str">
        <f t="shared" si="5441"/>
        <v>1</v>
      </c>
      <c r="CC5463" t="str">
        <f t="shared" si="5445"/>
        <v>G01 X49.198</v>
      </c>
      <c r="CD5463" t="str">
        <f t="shared" si="5446"/>
        <v>49.198</v>
      </c>
      <c r="CE5463" t="str">
        <f t="shared" si="5447"/>
        <v>49.198 Y398.925</v>
      </c>
      <c r="CF5463" t="str">
        <f t="shared" si="5448"/>
        <v>398.925</v>
      </c>
      <c r="CI5463">
        <f>IF(BV5463="A",((CD5463*'Input Output'!$E$5)+'Input Output'!$H$5),IF(BV5463="B",(CD5463*'Input Output'!$E$8)+'Input Output'!$H$8,IF(BV5463="C",(CD5463*'Input Output'!$E$11)+'Input Output'!$H$11,"")))</f>
        <v>49.198</v>
      </c>
      <c r="CJ5463">
        <f>IF(BV5463="A",(CF5463*'Input Output'!$E$6)+'Input Output'!$H$6,IF(BV5463="B",(CF5463*'Input Output'!$E$9)+'Input Output'!$H$9,IF(BV5463="C",(CF5463*'Input Output'!$E$12)+'Input Output'!$H$12,"")))</f>
        <v>398.92500000000001</v>
      </c>
      <c r="CL5463" t="str">
        <f t="shared" si="5449"/>
        <v/>
      </c>
    </row>
    <row r="5464" spans="71:90" x14ac:dyDescent="0.25">
      <c r="BS5464">
        <f t="shared" si="5442"/>
        <v>0</v>
      </c>
      <c r="BT5464">
        <f t="shared" si="5444"/>
        <v>651.09389583333791</v>
      </c>
      <c r="BU5464" s="15">
        <f t="shared" si="5450"/>
        <v>39065.633750000277</v>
      </c>
      <c r="BV5464" s="15" t="s">
        <v>458</v>
      </c>
      <c r="BW5464" t="str">
        <f>'Hour Loop'!BG236</f>
        <v>G04 P7.38</v>
      </c>
      <c r="BX5464" t="str">
        <f>'Hour Loop'!BH236</f>
        <v/>
      </c>
      <c r="BZ5464">
        <f t="shared" si="5443"/>
        <v>7.38</v>
      </c>
      <c r="CA5464" t="str">
        <f t="shared" si="5441"/>
        <v>0</v>
      </c>
      <c r="CC5464" t="e">
        <f t="shared" si="5445"/>
        <v>#VALUE!</v>
      </c>
      <c r="CD5464" t="e">
        <f t="shared" si="5446"/>
        <v>#VALUE!</v>
      </c>
      <c r="CE5464" t="e">
        <f t="shared" si="5447"/>
        <v>#VALUE!</v>
      </c>
      <c r="CF5464" t="e">
        <f t="shared" si="5448"/>
        <v>#VALUE!</v>
      </c>
      <c r="CI5464" t="e">
        <f>IF(BV5464="A",((CD5464*'Input Output'!$E$5)+'Input Output'!$H$5),IF(BV5464="B",(CD5464*'Input Output'!$E$8)+'Input Output'!$H$8,IF(BV5464="C",(CD5464*'Input Output'!$E$11)+'Input Output'!$H$11,"")))</f>
        <v>#VALUE!</v>
      </c>
      <c r="CJ5464" t="e">
        <f>IF(BV5464="A",(CF5464*'Input Output'!$E$6)+'Input Output'!$H$6,IF(BV5464="B",(CF5464*'Input Output'!$E$9)+'Input Output'!$H$9,IF(BV5464="C",(CF5464*'Input Output'!$E$12)+'Input Output'!$H$12,"")))</f>
        <v>#VALUE!</v>
      </c>
      <c r="CL5464" t="str">
        <f t="shared" si="5449"/>
        <v/>
      </c>
    </row>
    <row r="5465" spans="71:90" x14ac:dyDescent="0.25">
      <c r="BS5465">
        <f t="shared" si="5442"/>
        <v>0</v>
      </c>
      <c r="BT5465">
        <f t="shared" si="5444"/>
        <v>651.21689583333796</v>
      </c>
      <c r="BU5465" s="15">
        <f t="shared" si="5450"/>
        <v>39073.013750000275</v>
      </c>
      <c r="BV5465" s="15" t="s">
        <v>458</v>
      </c>
      <c r="BW5465" t="str">
        <f>'Hour Loop'!BG237</f>
        <v>G01 X56.747 Y408.598</v>
      </c>
      <c r="BX5465" t="str">
        <f>'Hour Loop'!BH237</f>
        <v/>
      </c>
      <c r="BZ5465">
        <f t="shared" si="5443"/>
        <v>20.745000000000001</v>
      </c>
      <c r="CA5465" t="str">
        <f t="shared" si="5441"/>
        <v>1</v>
      </c>
      <c r="CC5465" t="str">
        <f t="shared" si="5445"/>
        <v>G01 X56.747</v>
      </c>
      <c r="CD5465" t="str">
        <f t="shared" si="5446"/>
        <v>56.747</v>
      </c>
      <c r="CE5465" t="str">
        <f t="shared" si="5447"/>
        <v>56.747 Y408.598</v>
      </c>
      <c r="CF5465" t="str">
        <f t="shared" si="5448"/>
        <v>408.598</v>
      </c>
      <c r="CI5465">
        <f>IF(BV5465="A",((CD5465*'Input Output'!$E$5)+'Input Output'!$H$5),IF(BV5465="B",(CD5465*'Input Output'!$E$8)+'Input Output'!$H$8,IF(BV5465="C",(CD5465*'Input Output'!$E$11)+'Input Output'!$H$11,"")))</f>
        <v>56.747</v>
      </c>
      <c r="CJ5465">
        <f>IF(BV5465="A",(CF5465*'Input Output'!$E$6)+'Input Output'!$H$6,IF(BV5465="B",(CF5465*'Input Output'!$E$9)+'Input Output'!$H$9,IF(BV5465="C",(CF5465*'Input Output'!$E$12)+'Input Output'!$H$12,"")))</f>
        <v>408.59800000000001</v>
      </c>
      <c r="CL5465" t="str">
        <f t="shared" si="5449"/>
        <v/>
      </c>
    </row>
    <row r="5466" spans="71:90" x14ac:dyDescent="0.25">
      <c r="BS5466">
        <f t="shared" si="5442"/>
        <v>0</v>
      </c>
      <c r="BT5466">
        <f t="shared" si="5444"/>
        <v>651.56264583333791</v>
      </c>
      <c r="BU5466" s="15">
        <f t="shared" si="5450"/>
        <v>39093.758750000277</v>
      </c>
      <c r="BV5466" s="15" t="s">
        <v>458</v>
      </c>
      <c r="BW5466" t="str">
        <f>'Hour Loop'!BG238</f>
        <v>G04 P7.38</v>
      </c>
      <c r="BX5466" t="str">
        <f>'Hour Loop'!BH238</f>
        <v/>
      </c>
      <c r="BZ5466">
        <f t="shared" si="5443"/>
        <v>7.38</v>
      </c>
      <c r="CA5466" t="str">
        <f t="shared" ref="CA5466:CA5529" si="5451">IF(LEFT(TRIM(BW5466),3)&lt;&gt;"G01","0","1")</f>
        <v>0</v>
      </c>
      <c r="CC5466" t="e">
        <f t="shared" si="5445"/>
        <v>#VALUE!</v>
      </c>
      <c r="CD5466" t="e">
        <f t="shared" si="5446"/>
        <v>#VALUE!</v>
      </c>
      <c r="CE5466" t="e">
        <f t="shared" si="5447"/>
        <v>#VALUE!</v>
      </c>
      <c r="CF5466" t="e">
        <f t="shared" si="5448"/>
        <v>#VALUE!</v>
      </c>
      <c r="CI5466" t="e">
        <f>IF(BV5466="A",((CD5466*'Input Output'!$E$5)+'Input Output'!$H$5),IF(BV5466="B",(CD5466*'Input Output'!$E$8)+'Input Output'!$H$8,IF(BV5466="C",(CD5466*'Input Output'!$E$11)+'Input Output'!$H$11,"")))</f>
        <v>#VALUE!</v>
      </c>
      <c r="CJ5466" t="e">
        <f>IF(BV5466="A",(CF5466*'Input Output'!$E$6)+'Input Output'!$H$6,IF(BV5466="B",(CF5466*'Input Output'!$E$9)+'Input Output'!$H$9,IF(BV5466="C",(CF5466*'Input Output'!$E$12)+'Input Output'!$H$12,"")))</f>
        <v>#VALUE!</v>
      </c>
      <c r="CL5466" t="str">
        <f t="shared" si="5449"/>
        <v/>
      </c>
    </row>
    <row r="5467" spans="71:90" x14ac:dyDescent="0.25">
      <c r="BS5467">
        <f t="shared" si="5442"/>
        <v>0</v>
      </c>
      <c r="BT5467">
        <f t="shared" si="5444"/>
        <v>651.68564583333796</v>
      </c>
      <c r="BU5467" s="15">
        <f t="shared" si="5450"/>
        <v>39101.138750000275</v>
      </c>
      <c r="BV5467" s="15" t="s">
        <v>458</v>
      </c>
      <c r="BW5467" t="str">
        <f>'Hour Loop'!BG239</f>
        <v>G01 X64.762 Y417.890</v>
      </c>
      <c r="BX5467" t="str">
        <f>'Hour Loop'!BH239</f>
        <v/>
      </c>
      <c r="BZ5467">
        <f t="shared" si="5443"/>
        <v>20.745000000000001</v>
      </c>
      <c r="CA5467" t="str">
        <f t="shared" si="5451"/>
        <v>1</v>
      </c>
      <c r="CC5467" t="str">
        <f t="shared" si="5445"/>
        <v>G01 X64.762</v>
      </c>
      <c r="CD5467" t="str">
        <f t="shared" si="5446"/>
        <v>64.762</v>
      </c>
      <c r="CE5467" t="str">
        <f t="shared" si="5447"/>
        <v>64.762 Y417.890</v>
      </c>
      <c r="CF5467" t="str">
        <f t="shared" si="5448"/>
        <v>417.890</v>
      </c>
      <c r="CI5467">
        <f>IF(BV5467="A",((CD5467*'Input Output'!$E$5)+'Input Output'!$H$5),IF(BV5467="B",(CD5467*'Input Output'!$E$8)+'Input Output'!$H$8,IF(BV5467="C",(CD5467*'Input Output'!$E$11)+'Input Output'!$H$11,"")))</f>
        <v>64.762</v>
      </c>
      <c r="CJ5467">
        <f>IF(BV5467="A",(CF5467*'Input Output'!$E$6)+'Input Output'!$H$6,IF(BV5467="B",(CF5467*'Input Output'!$E$9)+'Input Output'!$H$9,IF(BV5467="C",(CF5467*'Input Output'!$E$12)+'Input Output'!$H$12,"")))</f>
        <v>417.89</v>
      </c>
      <c r="CL5467" t="str">
        <f t="shared" si="5449"/>
        <v/>
      </c>
    </row>
    <row r="5468" spans="71:90" x14ac:dyDescent="0.25">
      <c r="BS5468">
        <f t="shared" si="5442"/>
        <v>0</v>
      </c>
      <c r="BT5468">
        <f t="shared" si="5444"/>
        <v>652.03139583333791</v>
      </c>
      <c r="BU5468" s="15">
        <f t="shared" si="5450"/>
        <v>39121.883750000277</v>
      </c>
      <c r="BV5468" s="15" t="s">
        <v>458</v>
      </c>
      <c r="BW5468" t="str">
        <f>'Hour Loop'!BG240</f>
        <v>G04 P7.38</v>
      </c>
      <c r="BX5468" t="str">
        <f>'Hour Loop'!BH240</f>
        <v/>
      </c>
      <c r="BZ5468">
        <f t="shared" si="5443"/>
        <v>7.38</v>
      </c>
      <c r="CA5468" t="str">
        <f t="shared" si="5451"/>
        <v>0</v>
      </c>
      <c r="CC5468" t="e">
        <f t="shared" si="5445"/>
        <v>#VALUE!</v>
      </c>
      <c r="CD5468" t="e">
        <f t="shared" si="5446"/>
        <v>#VALUE!</v>
      </c>
      <c r="CE5468" t="e">
        <f t="shared" si="5447"/>
        <v>#VALUE!</v>
      </c>
      <c r="CF5468" t="e">
        <f t="shared" si="5448"/>
        <v>#VALUE!</v>
      </c>
      <c r="CI5468" t="e">
        <f>IF(BV5468="A",((CD5468*'Input Output'!$E$5)+'Input Output'!$H$5),IF(BV5468="B",(CD5468*'Input Output'!$E$8)+'Input Output'!$H$8,IF(BV5468="C",(CD5468*'Input Output'!$E$11)+'Input Output'!$H$11,"")))</f>
        <v>#VALUE!</v>
      </c>
      <c r="CJ5468" t="e">
        <f>IF(BV5468="A",(CF5468*'Input Output'!$E$6)+'Input Output'!$H$6,IF(BV5468="B",(CF5468*'Input Output'!$E$9)+'Input Output'!$H$9,IF(BV5468="C",(CF5468*'Input Output'!$E$12)+'Input Output'!$H$12,"")))</f>
        <v>#VALUE!</v>
      </c>
      <c r="CL5468" t="str">
        <f t="shared" si="5449"/>
        <v/>
      </c>
    </row>
    <row r="5469" spans="71:90" x14ac:dyDescent="0.25">
      <c r="BS5469">
        <f t="shared" si="5442"/>
        <v>0</v>
      </c>
      <c r="BT5469">
        <f t="shared" si="5444"/>
        <v>652.15439583333796</v>
      </c>
      <c r="BU5469" s="15">
        <f t="shared" si="5450"/>
        <v>39129.263750000275</v>
      </c>
      <c r="BV5469" s="15" t="s">
        <v>458</v>
      </c>
      <c r="BW5469" t="str">
        <f>'Hour Loop'!BG241</f>
        <v>G01 X73.223 Y426.777</v>
      </c>
      <c r="BX5469" t="str">
        <f>'Hour Loop'!BH241</f>
        <v/>
      </c>
      <c r="BZ5469">
        <f t="shared" si="5443"/>
        <v>20.745000000000001</v>
      </c>
      <c r="CA5469" t="str">
        <f t="shared" si="5451"/>
        <v>1</v>
      </c>
      <c r="CC5469" t="str">
        <f t="shared" si="5445"/>
        <v>G01 X73.223</v>
      </c>
      <c r="CD5469" t="str">
        <f t="shared" si="5446"/>
        <v>73.223</v>
      </c>
      <c r="CE5469" t="str">
        <f t="shared" si="5447"/>
        <v>73.223 Y426.777</v>
      </c>
      <c r="CF5469" t="str">
        <f t="shared" si="5448"/>
        <v>426.777</v>
      </c>
      <c r="CI5469">
        <f>IF(BV5469="A",((CD5469*'Input Output'!$E$5)+'Input Output'!$H$5),IF(BV5469="B",(CD5469*'Input Output'!$E$8)+'Input Output'!$H$8,IF(BV5469="C",(CD5469*'Input Output'!$E$11)+'Input Output'!$H$11,"")))</f>
        <v>73.222999999999999</v>
      </c>
      <c r="CJ5469">
        <f>IF(BV5469="A",(CF5469*'Input Output'!$E$6)+'Input Output'!$H$6,IF(BV5469="B",(CF5469*'Input Output'!$E$9)+'Input Output'!$H$9,IF(BV5469="C",(CF5469*'Input Output'!$E$12)+'Input Output'!$H$12,"")))</f>
        <v>426.77699999999999</v>
      </c>
      <c r="CL5469" t="str">
        <f t="shared" si="5449"/>
        <v/>
      </c>
    </row>
    <row r="5470" spans="71:90" x14ac:dyDescent="0.25">
      <c r="BS5470">
        <f t="shared" si="5442"/>
        <v>0</v>
      </c>
      <c r="BT5470">
        <f t="shared" si="5444"/>
        <v>652.50014583333791</v>
      </c>
      <c r="BU5470" s="15">
        <f t="shared" si="5450"/>
        <v>39150.008750000277</v>
      </c>
      <c r="BV5470" s="15" t="s">
        <v>458</v>
      </c>
      <c r="BW5470" t="str">
        <f>'Hour Loop'!BG242</f>
        <v>G04 P7.38</v>
      </c>
      <c r="BX5470" t="str">
        <f>'Hour Loop'!BH242</f>
        <v/>
      </c>
      <c r="BZ5470">
        <f t="shared" si="5443"/>
        <v>7.38</v>
      </c>
      <c r="CA5470" t="str">
        <f t="shared" si="5451"/>
        <v>0</v>
      </c>
      <c r="CC5470" t="e">
        <f t="shared" si="5445"/>
        <v>#VALUE!</v>
      </c>
      <c r="CD5470" t="e">
        <f t="shared" si="5446"/>
        <v>#VALUE!</v>
      </c>
      <c r="CE5470" t="e">
        <f t="shared" si="5447"/>
        <v>#VALUE!</v>
      </c>
      <c r="CF5470" t="e">
        <f t="shared" si="5448"/>
        <v>#VALUE!</v>
      </c>
      <c r="CI5470" t="e">
        <f>IF(BV5470="A",((CD5470*'Input Output'!$E$5)+'Input Output'!$H$5),IF(BV5470="B",(CD5470*'Input Output'!$E$8)+'Input Output'!$H$8,IF(BV5470="C",(CD5470*'Input Output'!$E$11)+'Input Output'!$H$11,"")))</f>
        <v>#VALUE!</v>
      </c>
      <c r="CJ5470" t="e">
        <f>IF(BV5470="A",(CF5470*'Input Output'!$E$6)+'Input Output'!$H$6,IF(BV5470="B",(CF5470*'Input Output'!$E$9)+'Input Output'!$H$9,IF(BV5470="C",(CF5470*'Input Output'!$E$12)+'Input Output'!$H$12,"")))</f>
        <v>#VALUE!</v>
      </c>
      <c r="CL5470" t="str">
        <f t="shared" si="5449"/>
        <v/>
      </c>
    </row>
    <row r="5471" spans="71:90" x14ac:dyDescent="0.25">
      <c r="BS5471">
        <f t="shared" si="5442"/>
        <v>0</v>
      </c>
      <c r="BT5471">
        <f t="shared" si="5444"/>
        <v>652.62314583333796</v>
      </c>
      <c r="BU5471" s="15">
        <f t="shared" si="5450"/>
        <v>39157.388750000275</v>
      </c>
      <c r="BV5471" s="15" t="s">
        <v>458</v>
      </c>
      <c r="BW5471" t="str">
        <f>'Hour Loop'!BG243</f>
        <v>G01 X82.110 Y435.238</v>
      </c>
      <c r="BX5471" t="str">
        <f>'Hour Loop'!BH243</f>
        <v/>
      </c>
      <c r="BZ5471">
        <f t="shared" si="5443"/>
        <v>20.745000000000001</v>
      </c>
      <c r="CA5471" t="str">
        <f t="shared" si="5451"/>
        <v>1</v>
      </c>
      <c r="CC5471" t="str">
        <f t="shared" si="5445"/>
        <v>G01 X82.110</v>
      </c>
      <c r="CD5471" t="str">
        <f t="shared" si="5446"/>
        <v>82.110</v>
      </c>
      <c r="CE5471" t="str">
        <f t="shared" si="5447"/>
        <v>82.110 Y435.238</v>
      </c>
      <c r="CF5471" t="str">
        <f t="shared" si="5448"/>
        <v>435.238</v>
      </c>
      <c r="CI5471">
        <f>IF(BV5471="A",((CD5471*'Input Output'!$E$5)+'Input Output'!$H$5),IF(BV5471="B",(CD5471*'Input Output'!$E$8)+'Input Output'!$H$8,IF(BV5471="C",(CD5471*'Input Output'!$E$11)+'Input Output'!$H$11,"")))</f>
        <v>82.11</v>
      </c>
      <c r="CJ5471">
        <f>IF(BV5471="A",(CF5471*'Input Output'!$E$6)+'Input Output'!$H$6,IF(BV5471="B",(CF5471*'Input Output'!$E$9)+'Input Output'!$H$9,IF(BV5471="C",(CF5471*'Input Output'!$E$12)+'Input Output'!$H$12,"")))</f>
        <v>435.238</v>
      </c>
      <c r="CL5471" t="str">
        <f t="shared" si="5449"/>
        <v/>
      </c>
    </row>
    <row r="5472" spans="71:90" x14ac:dyDescent="0.25">
      <c r="BS5472">
        <f t="shared" si="5442"/>
        <v>0</v>
      </c>
      <c r="BT5472">
        <f t="shared" si="5444"/>
        <v>652.96889583333791</v>
      </c>
      <c r="BU5472" s="15">
        <f t="shared" si="5450"/>
        <v>39178.133750000277</v>
      </c>
      <c r="BV5472" s="15" t="s">
        <v>458</v>
      </c>
      <c r="BW5472" t="str">
        <f>'Hour Loop'!BG244</f>
        <v>G04 P7.38</v>
      </c>
      <c r="BX5472" t="str">
        <f>'Hour Loop'!BH244</f>
        <v/>
      </c>
      <c r="BZ5472">
        <f t="shared" si="5443"/>
        <v>7.38</v>
      </c>
      <c r="CA5472" t="str">
        <f t="shared" si="5451"/>
        <v>0</v>
      </c>
      <c r="CC5472" t="e">
        <f t="shared" si="5445"/>
        <v>#VALUE!</v>
      </c>
      <c r="CD5472" t="e">
        <f t="shared" si="5446"/>
        <v>#VALUE!</v>
      </c>
      <c r="CE5472" t="e">
        <f t="shared" si="5447"/>
        <v>#VALUE!</v>
      </c>
      <c r="CF5472" t="e">
        <f t="shared" si="5448"/>
        <v>#VALUE!</v>
      </c>
      <c r="CI5472" t="e">
        <f>IF(BV5472="A",((CD5472*'Input Output'!$E$5)+'Input Output'!$H$5),IF(BV5472="B",(CD5472*'Input Output'!$E$8)+'Input Output'!$H$8,IF(BV5472="C",(CD5472*'Input Output'!$E$11)+'Input Output'!$H$11,"")))</f>
        <v>#VALUE!</v>
      </c>
      <c r="CJ5472" t="e">
        <f>IF(BV5472="A",(CF5472*'Input Output'!$E$6)+'Input Output'!$H$6,IF(BV5472="B",(CF5472*'Input Output'!$E$9)+'Input Output'!$H$9,IF(BV5472="C",(CF5472*'Input Output'!$E$12)+'Input Output'!$H$12,"")))</f>
        <v>#VALUE!</v>
      </c>
      <c r="CL5472" t="str">
        <f t="shared" si="5449"/>
        <v/>
      </c>
    </row>
    <row r="5473" spans="71:90" x14ac:dyDescent="0.25">
      <c r="BS5473">
        <f t="shared" si="5442"/>
        <v>0</v>
      </c>
      <c r="BT5473">
        <f t="shared" si="5444"/>
        <v>653.09189583333796</v>
      </c>
      <c r="BU5473" s="15">
        <f t="shared" si="5450"/>
        <v>39185.513750000275</v>
      </c>
      <c r="BV5473" s="15" t="s">
        <v>458</v>
      </c>
      <c r="BW5473" t="str">
        <f>'Hour Loop'!BG245</f>
        <v>G01 X91.402 Y443.253</v>
      </c>
      <c r="BX5473" t="str">
        <f>'Hour Loop'!BH245</f>
        <v/>
      </c>
      <c r="BZ5473">
        <f t="shared" si="5443"/>
        <v>20.745000000000001</v>
      </c>
      <c r="CA5473" t="str">
        <f t="shared" si="5451"/>
        <v>1</v>
      </c>
      <c r="CC5473" t="str">
        <f t="shared" si="5445"/>
        <v>G01 X91.402</v>
      </c>
      <c r="CD5473" t="str">
        <f t="shared" si="5446"/>
        <v>91.402</v>
      </c>
      <c r="CE5473" t="str">
        <f t="shared" si="5447"/>
        <v>91.402 Y443.253</v>
      </c>
      <c r="CF5473" t="str">
        <f t="shared" si="5448"/>
        <v>443.253</v>
      </c>
      <c r="CI5473">
        <f>IF(BV5473="A",((CD5473*'Input Output'!$E$5)+'Input Output'!$H$5),IF(BV5473="B",(CD5473*'Input Output'!$E$8)+'Input Output'!$H$8,IF(BV5473="C",(CD5473*'Input Output'!$E$11)+'Input Output'!$H$11,"")))</f>
        <v>91.402000000000001</v>
      </c>
      <c r="CJ5473">
        <f>IF(BV5473="A",(CF5473*'Input Output'!$E$6)+'Input Output'!$H$6,IF(BV5473="B",(CF5473*'Input Output'!$E$9)+'Input Output'!$H$9,IF(BV5473="C",(CF5473*'Input Output'!$E$12)+'Input Output'!$H$12,"")))</f>
        <v>443.25299999999999</v>
      </c>
      <c r="CL5473" t="str">
        <f t="shared" si="5449"/>
        <v/>
      </c>
    </row>
    <row r="5474" spans="71:90" x14ac:dyDescent="0.25">
      <c r="BS5474">
        <f t="shared" ref="BS5474:BS5503" si="5452">IF($BT$8&gt;=$BQ$14,0,1)</f>
        <v>0</v>
      </c>
      <c r="BT5474">
        <f t="shared" si="5444"/>
        <v>653.43764583333791</v>
      </c>
      <c r="BU5474" s="15">
        <f t="shared" si="5450"/>
        <v>39206.258750000277</v>
      </c>
      <c r="BV5474" s="15" t="s">
        <v>458</v>
      </c>
      <c r="BW5474" t="str">
        <f>'Hour Loop'!BG246</f>
        <v>G04 P7.38</v>
      </c>
      <c r="BX5474" t="str">
        <f>'Hour Loop'!BH246</f>
        <v/>
      </c>
      <c r="BZ5474">
        <f t="shared" si="5443"/>
        <v>7.38</v>
      </c>
      <c r="CA5474" t="str">
        <f t="shared" si="5451"/>
        <v>0</v>
      </c>
      <c r="CC5474" t="e">
        <f t="shared" si="5445"/>
        <v>#VALUE!</v>
      </c>
      <c r="CD5474" t="e">
        <f t="shared" si="5446"/>
        <v>#VALUE!</v>
      </c>
      <c r="CE5474" t="e">
        <f t="shared" si="5447"/>
        <v>#VALUE!</v>
      </c>
      <c r="CF5474" t="e">
        <f t="shared" si="5448"/>
        <v>#VALUE!</v>
      </c>
      <c r="CI5474" t="e">
        <f>IF(BV5474="A",((CD5474*'Input Output'!$E$5)+'Input Output'!$H$5),IF(BV5474="B",(CD5474*'Input Output'!$E$8)+'Input Output'!$H$8,IF(BV5474="C",(CD5474*'Input Output'!$E$11)+'Input Output'!$H$11,"")))</f>
        <v>#VALUE!</v>
      </c>
      <c r="CJ5474" t="e">
        <f>IF(BV5474="A",(CF5474*'Input Output'!$E$6)+'Input Output'!$H$6,IF(BV5474="B",(CF5474*'Input Output'!$E$9)+'Input Output'!$H$9,IF(BV5474="C",(CF5474*'Input Output'!$E$12)+'Input Output'!$H$12,"")))</f>
        <v>#VALUE!</v>
      </c>
      <c r="CL5474" t="str">
        <f t="shared" si="5449"/>
        <v/>
      </c>
    </row>
    <row r="5475" spans="71:90" x14ac:dyDescent="0.25">
      <c r="BS5475">
        <f t="shared" si="5452"/>
        <v>0</v>
      </c>
      <c r="BT5475">
        <f t="shared" si="5444"/>
        <v>653.56064583333796</v>
      </c>
      <c r="BU5475" s="15">
        <f t="shared" si="5450"/>
        <v>39213.638750000275</v>
      </c>
      <c r="BV5475" s="15" t="s">
        <v>458</v>
      </c>
      <c r="BW5475" t="str">
        <f>'Hour Loop'!BG247</f>
        <v>G01 X101.075 Y450.802</v>
      </c>
      <c r="BX5475" t="str">
        <f>'Hour Loop'!BH247</f>
        <v/>
      </c>
      <c r="BZ5475">
        <f t="shared" si="5443"/>
        <v>20.745000000000001</v>
      </c>
      <c r="CA5475" t="str">
        <f t="shared" si="5451"/>
        <v>1</v>
      </c>
      <c r="CC5475" t="str">
        <f t="shared" si="5445"/>
        <v>G01 X101.075</v>
      </c>
      <c r="CD5475" t="str">
        <f t="shared" si="5446"/>
        <v>101.075</v>
      </c>
      <c r="CE5475" t="str">
        <f t="shared" si="5447"/>
        <v>101.075 Y450.802</v>
      </c>
      <c r="CF5475" t="str">
        <f t="shared" si="5448"/>
        <v>450.802</v>
      </c>
      <c r="CI5475">
        <f>IF(BV5475="A",((CD5475*'Input Output'!$E$5)+'Input Output'!$H$5),IF(BV5475="B",(CD5475*'Input Output'!$E$8)+'Input Output'!$H$8,IF(BV5475="C",(CD5475*'Input Output'!$E$11)+'Input Output'!$H$11,"")))</f>
        <v>101.075</v>
      </c>
      <c r="CJ5475">
        <f>IF(BV5475="A",(CF5475*'Input Output'!$E$6)+'Input Output'!$H$6,IF(BV5475="B",(CF5475*'Input Output'!$E$9)+'Input Output'!$H$9,IF(BV5475="C",(CF5475*'Input Output'!$E$12)+'Input Output'!$H$12,"")))</f>
        <v>450.80200000000002</v>
      </c>
      <c r="CL5475" t="str">
        <f t="shared" si="5449"/>
        <v/>
      </c>
    </row>
    <row r="5476" spans="71:90" x14ac:dyDescent="0.25">
      <c r="BS5476">
        <f t="shared" si="5452"/>
        <v>0</v>
      </c>
      <c r="BT5476">
        <f t="shared" si="5444"/>
        <v>653.90639583333791</v>
      </c>
      <c r="BU5476" s="15">
        <f t="shared" si="5450"/>
        <v>39234.383750000277</v>
      </c>
      <c r="BV5476" s="15" t="s">
        <v>458</v>
      </c>
      <c r="BW5476" t="str">
        <f>'Hour Loop'!BG248</f>
        <v>G04 P7.38</v>
      </c>
      <c r="BX5476" t="str">
        <f>'Hour Loop'!BH248</f>
        <v/>
      </c>
      <c r="BZ5476">
        <f t="shared" si="5443"/>
        <v>7.38</v>
      </c>
      <c r="CA5476" t="str">
        <f t="shared" si="5451"/>
        <v>0</v>
      </c>
      <c r="CC5476" t="e">
        <f t="shared" si="5445"/>
        <v>#VALUE!</v>
      </c>
      <c r="CD5476" t="e">
        <f t="shared" si="5446"/>
        <v>#VALUE!</v>
      </c>
      <c r="CE5476" t="e">
        <f t="shared" si="5447"/>
        <v>#VALUE!</v>
      </c>
      <c r="CF5476" t="e">
        <f t="shared" si="5448"/>
        <v>#VALUE!</v>
      </c>
      <c r="CI5476" t="e">
        <f>IF(BV5476="A",((CD5476*'Input Output'!$E$5)+'Input Output'!$H$5),IF(BV5476="B",(CD5476*'Input Output'!$E$8)+'Input Output'!$H$8,IF(BV5476="C",(CD5476*'Input Output'!$E$11)+'Input Output'!$H$11,"")))</f>
        <v>#VALUE!</v>
      </c>
      <c r="CJ5476" t="e">
        <f>IF(BV5476="A",(CF5476*'Input Output'!$E$6)+'Input Output'!$H$6,IF(BV5476="B",(CF5476*'Input Output'!$E$9)+'Input Output'!$H$9,IF(BV5476="C",(CF5476*'Input Output'!$E$12)+'Input Output'!$H$12,"")))</f>
        <v>#VALUE!</v>
      </c>
      <c r="CL5476" t="str">
        <f t="shared" si="5449"/>
        <v/>
      </c>
    </row>
    <row r="5477" spans="71:90" x14ac:dyDescent="0.25">
      <c r="BS5477">
        <f t="shared" si="5452"/>
        <v>0</v>
      </c>
      <c r="BT5477">
        <f t="shared" si="5444"/>
        <v>654.02939583333796</v>
      </c>
      <c r="BU5477" s="15">
        <f t="shared" si="5450"/>
        <v>39241.763750000275</v>
      </c>
      <c r="BV5477" s="15" t="s">
        <v>458</v>
      </c>
      <c r="BW5477" t="str">
        <f>'Hour Loop'!BG249</f>
        <v>G01 X111.107 Y457.867</v>
      </c>
      <c r="BX5477" t="str">
        <f>'Hour Loop'!BH249</f>
        <v/>
      </c>
      <c r="BZ5477">
        <f t="shared" si="5443"/>
        <v>20.745000000000001</v>
      </c>
      <c r="CA5477" t="str">
        <f t="shared" si="5451"/>
        <v>1</v>
      </c>
      <c r="CC5477" t="str">
        <f t="shared" si="5445"/>
        <v>G01 X111.107</v>
      </c>
      <c r="CD5477" t="str">
        <f t="shared" si="5446"/>
        <v>111.107</v>
      </c>
      <c r="CE5477" t="str">
        <f t="shared" si="5447"/>
        <v>111.107 Y457.867</v>
      </c>
      <c r="CF5477" t="str">
        <f t="shared" si="5448"/>
        <v>457.867</v>
      </c>
      <c r="CI5477">
        <f>IF(BV5477="A",((CD5477*'Input Output'!$E$5)+'Input Output'!$H$5),IF(BV5477="B",(CD5477*'Input Output'!$E$8)+'Input Output'!$H$8,IF(BV5477="C",(CD5477*'Input Output'!$E$11)+'Input Output'!$H$11,"")))</f>
        <v>111.107</v>
      </c>
      <c r="CJ5477">
        <f>IF(BV5477="A",(CF5477*'Input Output'!$E$6)+'Input Output'!$H$6,IF(BV5477="B",(CF5477*'Input Output'!$E$9)+'Input Output'!$H$9,IF(BV5477="C",(CF5477*'Input Output'!$E$12)+'Input Output'!$H$12,"")))</f>
        <v>457.86700000000002</v>
      </c>
      <c r="CL5477" t="str">
        <f t="shared" si="5449"/>
        <v/>
      </c>
    </row>
    <row r="5478" spans="71:90" x14ac:dyDescent="0.25">
      <c r="BS5478">
        <f t="shared" si="5452"/>
        <v>0</v>
      </c>
      <c r="BT5478">
        <f t="shared" si="5444"/>
        <v>654.37514583333791</v>
      </c>
      <c r="BU5478" s="15">
        <f t="shared" si="5450"/>
        <v>39262.508750000277</v>
      </c>
      <c r="BV5478" s="15" t="s">
        <v>458</v>
      </c>
      <c r="BW5478" t="str">
        <f>'Hour Loop'!BG250</f>
        <v>G04 P7.38</v>
      </c>
      <c r="BX5478" t="str">
        <f>'Hour Loop'!BH250</f>
        <v/>
      </c>
      <c r="BZ5478">
        <f t="shared" si="5443"/>
        <v>7.38</v>
      </c>
      <c r="CA5478" t="str">
        <f t="shared" si="5451"/>
        <v>0</v>
      </c>
      <c r="CC5478" t="e">
        <f t="shared" si="5445"/>
        <v>#VALUE!</v>
      </c>
      <c r="CD5478" t="e">
        <f t="shared" si="5446"/>
        <v>#VALUE!</v>
      </c>
      <c r="CE5478" t="e">
        <f t="shared" si="5447"/>
        <v>#VALUE!</v>
      </c>
      <c r="CF5478" t="e">
        <f t="shared" si="5448"/>
        <v>#VALUE!</v>
      </c>
      <c r="CI5478" t="e">
        <f>IF(BV5478="A",((CD5478*'Input Output'!$E$5)+'Input Output'!$H$5),IF(BV5478="B",(CD5478*'Input Output'!$E$8)+'Input Output'!$H$8,IF(BV5478="C",(CD5478*'Input Output'!$E$11)+'Input Output'!$H$11,"")))</f>
        <v>#VALUE!</v>
      </c>
      <c r="CJ5478" t="e">
        <f>IF(BV5478="A",(CF5478*'Input Output'!$E$6)+'Input Output'!$H$6,IF(BV5478="B",(CF5478*'Input Output'!$E$9)+'Input Output'!$H$9,IF(BV5478="C",(CF5478*'Input Output'!$E$12)+'Input Output'!$H$12,"")))</f>
        <v>#VALUE!</v>
      </c>
      <c r="CL5478" t="str">
        <f t="shared" si="5449"/>
        <v/>
      </c>
    </row>
    <row r="5479" spans="71:90" x14ac:dyDescent="0.25">
      <c r="BS5479">
        <f t="shared" si="5452"/>
        <v>0</v>
      </c>
      <c r="BT5479">
        <f t="shared" si="5444"/>
        <v>654.49814583333796</v>
      </c>
      <c r="BU5479" s="15">
        <f t="shared" si="5450"/>
        <v>39269.888750000275</v>
      </c>
      <c r="BV5479" s="15" t="s">
        <v>458</v>
      </c>
      <c r="BW5479" t="str">
        <f>'Hour Loop'!BG251</f>
        <v>G01 X121.474 Y464.432</v>
      </c>
      <c r="BX5479" t="str">
        <f>'Hour Loop'!BH251</f>
        <v/>
      </c>
      <c r="BZ5479">
        <f t="shared" si="5443"/>
        <v>20.745000000000001</v>
      </c>
      <c r="CA5479" t="str">
        <f t="shared" si="5451"/>
        <v>1</v>
      </c>
      <c r="CC5479" t="str">
        <f t="shared" si="5445"/>
        <v>G01 X121.474</v>
      </c>
      <c r="CD5479" t="str">
        <f t="shared" si="5446"/>
        <v>121.474</v>
      </c>
      <c r="CE5479" t="str">
        <f t="shared" si="5447"/>
        <v>121.474 Y464.432</v>
      </c>
      <c r="CF5479" t="str">
        <f t="shared" si="5448"/>
        <v>464.432</v>
      </c>
      <c r="CI5479">
        <f>IF(BV5479="A",((CD5479*'Input Output'!$E$5)+'Input Output'!$H$5),IF(BV5479="B",(CD5479*'Input Output'!$E$8)+'Input Output'!$H$8,IF(BV5479="C",(CD5479*'Input Output'!$E$11)+'Input Output'!$H$11,"")))</f>
        <v>121.474</v>
      </c>
      <c r="CJ5479">
        <f>IF(BV5479="A",(CF5479*'Input Output'!$E$6)+'Input Output'!$H$6,IF(BV5479="B",(CF5479*'Input Output'!$E$9)+'Input Output'!$H$9,IF(BV5479="C",(CF5479*'Input Output'!$E$12)+'Input Output'!$H$12,"")))</f>
        <v>464.43200000000002</v>
      </c>
      <c r="CL5479" t="str">
        <f t="shared" si="5449"/>
        <v/>
      </c>
    </row>
    <row r="5480" spans="71:90" x14ac:dyDescent="0.25">
      <c r="BS5480">
        <f t="shared" si="5452"/>
        <v>0</v>
      </c>
      <c r="BT5480">
        <f t="shared" si="5444"/>
        <v>654.84389583333791</v>
      </c>
      <c r="BU5480" s="15">
        <f t="shared" si="5450"/>
        <v>39290.633750000277</v>
      </c>
      <c r="BV5480" s="15" t="s">
        <v>458</v>
      </c>
      <c r="BW5480" t="str">
        <f>'Hour Loop'!BG252</f>
        <v>G04 P7.38</v>
      </c>
      <c r="BX5480" t="str">
        <f>'Hour Loop'!BH252</f>
        <v/>
      </c>
      <c r="BZ5480">
        <f t="shared" si="5443"/>
        <v>7.38</v>
      </c>
      <c r="CA5480" t="str">
        <f t="shared" si="5451"/>
        <v>0</v>
      </c>
      <c r="CC5480" t="e">
        <f t="shared" si="5445"/>
        <v>#VALUE!</v>
      </c>
      <c r="CD5480" t="e">
        <f t="shared" si="5446"/>
        <v>#VALUE!</v>
      </c>
      <c r="CE5480" t="e">
        <f t="shared" si="5447"/>
        <v>#VALUE!</v>
      </c>
      <c r="CF5480" t="e">
        <f t="shared" si="5448"/>
        <v>#VALUE!</v>
      </c>
      <c r="CI5480" t="e">
        <f>IF(BV5480="A",((CD5480*'Input Output'!$E$5)+'Input Output'!$H$5),IF(BV5480="B",(CD5480*'Input Output'!$E$8)+'Input Output'!$H$8,IF(BV5480="C",(CD5480*'Input Output'!$E$11)+'Input Output'!$H$11,"")))</f>
        <v>#VALUE!</v>
      </c>
      <c r="CJ5480" t="e">
        <f>IF(BV5480="A",(CF5480*'Input Output'!$E$6)+'Input Output'!$H$6,IF(BV5480="B",(CF5480*'Input Output'!$E$9)+'Input Output'!$H$9,IF(BV5480="C",(CF5480*'Input Output'!$E$12)+'Input Output'!$H$12,"")))</f>
        <v>#VALUE!</v>
      </c>
      <c r="CL5480" t="str">
        <f t="shared" si="5449"/>
        <v/>
      </c>
    </row>
    <row r="5481" spans="71:90" x14ac:dyDescent="0.25">
      <c r="BS5481">
        <f t="shared" si="5452"/>
        <v>0</v>
      </c>
      <c r="BT5481">
        <f t="shared" si="5444"/>
        <v>654.96689583333796</v>
      </c>
      <c r="BU5481" s="15">
        <f t="shared" si="5450"/>
        <v>39298.013750000275</v>
      </c>
      <c r="BV5481" s="15" t="s">
        <v>458</v>
      </c>
      <c r="BW5481" t="str">
        <f>'Hour Loop'!BG253</f>
        <v>G01 X132.151 Y470.480</v>
      </c>
      <c r="BX5481" t="str">
        <f>'Hour Loop'!BH253</f>
        <v/>
      </c>
      <c r="BZ5481">
        <f t="shared" si="5443"/>
        <v>20.745000000000001</v>
      </c>
      <c r="CA5481" t="str">
        <f t="shared" si="5451"/>
        <v>1</v>
      </c>
      <c r="CC5481" t="str">
        <f t="shared" si="5445"/>
        <v>G01 X132.151</v>
      </c>
      <c r="CD5481" t="str">
        <f t="shared" si="5446"/>
        <v>132.151</v>
      </c>
      <c r="CE5481" t="str">
        <f t="shared" si="5447"/>
        <v>132.151 Y470.480</v>
      </c>
      <c r="CF5481" t="str">
        <f t="shared" si="5448"/>
        <v>470.480</v>
      </c>
      <c r="CI5481">
        <f>IF(BV5481="A",((CD5481*'Input Output'!$E$5)+'Input Output'!$H$5),IF(BV5481="B",(CD5481*'Input Output'!$E$8)+'Input Output'!$H$8,IF(BV5481="C",(CD5481*'Input Output'!$E$11)+'Input Output'!$H$11,"")))</f>
        <v>132.15100000000001</v>
      </c>
      <c r="CJ5481">
        <f>IF(BV5481="A",(CF5481*'Input Output'!$E$6)+'Input Output'!$H$6,IF(BV5481="B",(CF5481*'Input Output'!$E$9)+'Input Output'!$H$9,IF(BV5481="C",(CF5481*'Input Output'!$E$12)+'Input Output'!$H$12,"")))</f>
        <v>470.48</v>
      </c>
      <c r="CL5481" t="str">
        <f t="shared" si="5449"/>
        <v/>
      </c>
    </row>
    <row r="5482" spans="71:90" x14ac:dyDescent="0.25">
      <c r="BS5482">
        <f t="shared" si="5452"/>
        <v>0</v>
      </c>
      <c r="BT5482">
        <f t="shared" si="5444"/>
        <v>655.31264583333791</v>
      </c>
      <c r="BU5482" s="15">
        <f t="shared" si="5450"/>
        <v>39318.758750000277</v>
      </c>
      <c r="BV5482" s="15" t="s">
        <v>458</v>
      </c>
      <c r="BW5482" t="str">
        <f>'Hour Loop'!BG254</f>
        <v>G04 P7.38</v>
      </c>
      <c r="BX5482" t="str">
        <f>'Hour Loop'!BH254</f>
        <v/>
      </c>
      <c r="BZ5482">
        <f t="shared" si="5443"/>
        <v>7.38</v>
      </c>
      <c r="CA5482" t="str">
        <f t="shared" si="5451"/>
        <v>0</v>
      </c>
      <c r="CC5482" t="e">
        <f t="shared" si="5445"/>
        <v>#VALUE!</v>
      </c>
      <c r="CD5482" t="e">
        <f t="shared" si="5446"/>
        <v>#VALUE!</v>
      </c>
      <c r="CE5482" t="e">
        <f t="shared" si="5447"/>
        <v>#VALUE!</v>
      </c>
      <c r="CF5482" t="e">
        <f t="shared" si="5448"/>
        <v>#VALUE!</v>
      </c>
      <c r="CI5482" t="e">
        <f>IF(BV5482="A",((CD5482*'Input Output'!$E$5)+'Input Output'!$H$5),IF(BV5482="B",(CD5482*'Input Output'!$E$8)+'Input Output'!$H$8,IF(BV5482="C",(CD5482*'Input Output'!$E$11)+'Input Output'!$H$11,"")))</f>
        <v>#VALUE!</v>
      </c>
      <c r="CJ5482" t="e">
        <f>IF(BV5482="A",(CF5482*'Input Output'!$E$6)+'Input Output'!$H$6,IF(BV5482="B",(CF5482*'Input Output'!$E$9)+'Input Output'!$H$9,IF(BV5482="C",(CF5482*'Input Output'!$E$12)+'Input Output'!$H$12,"")))</f>
        <v>#VALUE!</v>
      </c>
      <c r="CL5482" t="str">
        <f t="shared" si="5449"/>
        <v/>
      </c>
    </row>
    <row r="5483" spans="71:90" x14ac:dyDescent="0.25">
      <c r="BS5483">
        <f t="shared" si="5452"/>
        <v>0</v>
      </c>
      <c r="BT5483">
        <f t="shared" si="5444"/>
        <v>655.43564583333796</v>
      </c>
      <c r="BU5483" s="15">
        <f t="shared" si="5450"/>
        <v>39326.138750000275</v>
      </c>
      <c r="BV5483" s="15" t="s">
        <v>458</v>
      </c>
      <c r="BW5483" t="str">
        <f>'Hour Loop'!BG255</f>
        <v>G01 X143.111 Y475.997</v>
      </c>
      <c r="BX5483" t="str">
        <f>'Hour Loop'!BH255</f>
        <v/>
      </c>
      <c r="BZ5483">
        <f t="shared" si="5443"/>
        <v>20.745000000000001</v>
      </c>
      <c r="CA5483" t="str">
        <f t="shared" si="5451"/>
        <v>1</v>
      </c>
      <c r="CC5483" t="str">
        <f t="shared" si="5445"/>
        <v>G01 X143.111</v>
      </c>
      <c r="CD5483" t="str">
        <f t="shared" si="5446"/>
        <v>143.111</v>
      </c>
      <c r="CE5483" t="str">
        <f t="shared" si="5447"/>
        <v>143.111 Y475.997</v>
      </c>
      <c r="CF5483" t="str">
        <f t="shared" si="5448"/>
        <v>475.997</v>
      </c>
      <c r="CI5483">
        <f>IF(BV5483="A",((CD5483*'Input Output'!$E$5)+'Input Output'!$H$5),IF(BV5483="B",(CD5483*'Input Output'!$E$8)+'Input Output'!$H$8,IF(BV5483="C",(CD5483*'Input Output'!$E$11)+'Input Output'!$H$11,"")))</f>
        <v>143.11099999999999</v>
      </c>
      <c r="CJ5483">
        <f>IF(BV5483="A",(CF5483*'Input Output'!$E$6)+'Input Output'!$H$6,IF(BV5483="B",(CF5483*'Input Output'!$E$9)+'Input Output'!$H$9,IF(BV5483="C",(CF5483*'Input Output'!$E$12)+'Input Output'!$H$12,"")))</f>
        <v>475.99700000000001</v>
      </c>
      <c r="CL5483" t="str">
        <f t="shared" si="5449"/>
        <v/>
      </c>
    </row>
    <row r="5484" spans="71:90" x14ac:dyDescent="0.25">
      <c r="BS5484">
        <f t="shared" si="5452"/>
        <v>0</v>
      </c>
      <c r="BT5484">
        <f t="shared" si="5444"/>
        <v>655.78139583333791</v>
      </c>
      <c r="BU5484" s="15">
        <f t="shared" si="5450"/>
        <v>39346.883750000277</v>
      </c>
      <c r="BV5484" s="15" t="s">
        <v>458</v>
      </c>
      <c r="BW5484" t="str">
        <f>'Hour Loop'!BG256</f>
        <v>G04 P7.38</v>
      </c>
      <c r="BX5484" t="str">
        <f>'Hour Loop'!BH256</f>
        <v/>
      </c>
      <c r="BZ5484">
        <f t="shared" si="5443"/>
        <v>7.38</v>
      </c>
      <c r="CA5484" t="str">
        <f t="shared" si="5451"/>
        <v>0</v>
      </c>
      <c r="CC5484" t="e">
        <f t="shared" si="5445"/>
        <v>#VALUE!</v>
      </c>
      <c r="CD5484" t="e">
        <f t="shared" si="5446"/>
        <v>#VALUE!</v>
      </c>
      <c r="CE5484" t="e">
        <f t="shared" si="5447"/>
        <v>#VALUE!</v>
      </c>
      <c r="CF5484" t="e">
        <f t="shared" si="5448"/>
        <v>#VALUE!</v>
      </c>
      <c r="CI5484" t="e">
        <f>IF(BV5484="A",((CD5484*'Input Output'!$E$5)+'Input Output'!$H$5),IF(BV5484="B",(CD5484*'Input Output'!$E$8)+'Input Output'!$H$8,IF(BV5484="C",(CD5484*'Input Output'!$E$11)+'Input Output'!$H$11,"")))</f>
        <v>#VALUE!</v>
      </c>
      <c r="CJ5484" t="e">
        <f>IF(BV5484="A",(CF5484*'Input Output'!$E$6)+'Input Output'!$H$6,IF(BV5484="B",(CF5484*'Input Output'!$E$9)+'Input Output'!$H$9,IF(BV5484="C",(CF5484*'Input Output'!$E$12)+'Input Output'!$H$12,"")))</f>
        <v>#VALUE!</v>
      </c>
      <c r="CL5484" t="str">
        <f t="shared" si="5449"/>
        <v/>
      </c>
    </row>
    <row r="5485" spans="71:90" x14ac:dyDescent="0.25">
      <c r="BS5485">
        <f t="shared" si="5452"/>
        <v>0</v>
      </c>
      <c r="BT5485">
        <f t="shared" si="5444"/>
        <v>655.90439583333796</v>
      </c>
      <c r="BU5485" s="15">
        <f t="shared" si="5450"/>
        <v>39354.263750000275</v>
      </c>
      <c r="BV5485" s="15" t="s">
        <v>458</v>
      </c>
      <c r="BW5485" t="str">
        <f>'Hour Loop'!BG257</f>
        <v>G01 X154.329 Y480.970</v>
      </c>
      <c r="BX5485" t="str">
        <f>'Hour Loop'!BH257</f>
        <v/>
      </c>
      <c r="BZ5485">
        <f t="shared" si="5443"/>
        <v>20.745000000000001</v>
      </c>
      <c r="CA5485" t="str">
        <f t="shared" si="5451"/>
        <v>1</v>
      </c>
      <c r="CC5485" t="str">
        <f t="shared" si="5445"/>
        <v>G01 X154.329</v>
      </c>
      <c r="CD5485" t="str">
        <f t="shared" si="5446"/>
        <v>154.329</v>
      </c>
      <c r="CE5485" t="str">
        <f t="shared" si="5447"/>
        <v>154.329 Y480.970</v>
      </c>
      <c r="CF5485" t="str">
        <f t="shared" si="5448"/>
        <v>480.970</v>
      </c>
      <c r="CI5485">
        <f>IF(BV5485="A",((CD5485*'Input Output'!$E$5)+'Input Output'!$H$5),IF(BV5485="B",(CD5485*'Input Output'!$E$8)+'Input Output'!$H$8,IF(BV5485="C",(CD5485*'Input Output'!$E$11)+'Input Output'!$H$11,"")))</f>
        <v>154.32900000000001</v>
      </c>
      <c r="CJ5485">
        <f>IF(BV5485="A",(CF5485*'Input Output'!$E$6)+'Input Output'!$H$6,IF(BV5485="B",(CF5485*'Input Output'!$E$9)+'Input Output'!$H$9,IF(BV5485="C",(CF5485*'Input Output'!$E$12)+'Input Output'!$H$12,"")))</f>
        <v>480.97</v>
      </c>
      <c r="CL5485" t="str">
        <f t="shared" si="5449"/>
        <v/>
      </c>
    </row>
    <row r="5486" spans="71:90" x14ac:dyDescent="0.25">
      <c r="BS5486">
        <f t="shared" si="5452"/>
        <v>0</v>
      </c>
      <c r="BT5486">
        <f t="shared" si="5444"/>
        <v>656.25014583333791</v>
      </c>
      <c r="BU5486" s="15">
        <f t="shared" si="5450"/>
        <v>39375.008750000277</v>
      </c>
      <c r="BV5486" s="15" t="s">
        <v>458</v>
      </c>
      <c r="BW5486" t="str">
        <f>'Hour Loop'!BG258</f>
        <v>G04 P7.38</v>
      </c>
      <c r="BX5486" t="str">
        <f>'Hour Loop'!BH258</f>
        <v/>
      </c>
      <c r="BZ5486">
        <f t="shared" si="5443"/>
        <v>7.38</v>
      </c>
      <c r="CA5486" t="str">
        <f t="shared" si="5451"/>
        <v>0</v>
      </c>
      <c r="CC5486" t="e">
        <f t="shared" si="5445"/>
        <v>#VALUE!</v>
      </c>
      <c r="CD5486" t="e">
        <f t="shared" si="5446"/>
        <v>#VALUE!</v>
      </c>
      <c r="CE5486" t="e">
        <f t="shared" si="5447"/>
        <v>#VALUE!</v>
      </c>
      <c r="CF5486" t="e">
        <f t="shared" si="5448"/>
        <v>#VALUE!</v>
      </c>
      <c r="CI5486" t="e">
        <f>IF(BV5486="A",((CD5486*'Input Output'!$E$5)+'Input Output'!$H$5),IF(BV5486="B",(CD5486*'Input Output'!$E$8)+'Input Output'!$H$8,IF(BV5486="C",(CD5486*'Input Output'!$E$11)+'Input Output'!$H$11,"")))</f>
        <v>#VALUE!</v>
      </c>
      <c r="CJ5486" t="e">
        <f>IF(BV5486="A",(CF5486*'Input Output'!$E$6)+'Input Output'!$H$6,IF(BV5486="B",(CF5486*'Input Output'!$E$9)+'Input Output'!$H$9,IF(BV5486="C",(CF5486*'Input Output'!$E$12)+'Input Output'!$H$12,"")))</f>
        <v>#VALUE!</v>
      </c>
      <c r="CL5486" t="str">
        <f t="shared" si="5449"/>
        <v/>
      </c>
    </row>
    <row r="5487" spans="71:90" x14ac:dyDescent="0.25">
      <c r="BS5487">
        <f t="shared" si="5452"/>
        <v>0</v>
      </c>
      <c r="BT5487">
        <f t="shared" si="5444"/>
        <v>656.37314583333796</v>
      </c>
      <c r="BU5487" s="15">
        <f t="shared" si="5450"/>
        <v>39382.388750000275</v>
      </c>
      <c r="BV5487" s="15" t="s">
        <v>458</v>
      </c>
      <c r="BW5487" t="str">
        <f>'Hour Loop'!BG259</f>
        <v>G01 X165.778 Y485.386</v>
      </c>
      <c r="BX5487" t="str">
        <f>'Hour Loop'!BH259</f>
        <v/>
      </c>
      <c r="BZ5487">
        <f t="shared" si="5443"/>
        <v>20.745000000000001</v>
      </c>
      <c r="CA5487" t="str">
        <f t="shared" si="5451"/>
        <v>1</v>
      </c>
      <c r="CC5487" t="str">
        <f t="shared" si="5445"/>
        <v>G01 X165.778</v>
      </c>
      <c r="CD5487" t="str">
        <f t="shared" si="5446"/>
        <v>165.778</v>
      </c>
      <c r="CE5487" t="str">
        <f t="shared" si="5447"/>
        <v>165.778 Y485.386</v>
      </c>
      <c r="CF5487" t="str">
        <f t="shared" si="5448"/>
        <v>485.386</v>
      </c>
      <c r="CI5487">
        <f>IF(BV5487="A",((CD5487*'Input Output'!$E$5)+'Input Output'!$H$5),IF(BV5487="B",(CD5487*'Input Output'!$E$8)+'Input Output'!$H$8,IF(BV5487="C",(CD5487*'Input Output'!$E$11)+'Input Output'!$H$11,"")))</f>
        <v>165.77799999999999</v>
      </c>
      <c r="CJ5487">
        <f>IF(BV5487="A",(CF5487*'Input Output'!$E$6)+'Input Output'!$H$6,IF(BV5487="B",(CF5487*'Input Output'!$E$9)+'Input Output'!$H$9,IF(BV5487="C",(CF5487*'Input Output'!$E$12)+'Input Output'!$H$12,"")))</f>
        <v>485.38600000000002</v>
      </c>
      <c r="CL5487" t="str">
        <f t="shared" si="5449"/>
        <v/>
      </c>
    </row>
    <row r="5488" spans="71:90" x14ac:dyDescent="0.25">
      <c r="BS5488">
        <f t="shared" si="5452"/>
        <v>0</v>
      </c>
      <c r="BT5488">
        <f t="shared" si="5444"/>
        <v>656.71889583333791</v>
      </c>
      <c r="BU5488" s="15">
        <f t="shared" si="5450"/>
        <v>39403.133750000277</v>
      </c>
      <c r="BV5488" s="15" t="s">
        <v>458</v>
      </c>
      <c r="BW5488" t="str">
        <f>'Hour Loop'!BG260</f>
        <v>G04 P7.38</v>
      </c>
      <c r="BX5488" t="str">
        <f>'Hour Loop'!BH260</f>
        <v/>
      </c>
      <c r="BZ5488">
        <f t="shared" si="5443"/>
        <v>7.38</v>
      </c>
      <c r="CA5488" t="str">
        <f t="shared" si="5451"/>
        <v>0</v>
      </c>
      <c r="CC5488" t="e">
        <f t="shared" si="5445"/>
        <v>#VALUE!</v>
      </c>
      <c r="CD5488" t="e">
        <f t="shared" si="5446"/>
        <v>#VALUE!</v>
      </c>
      <c r="CE5488" t="e">
        <f t="shared" si="5447"/>
        <v>#VALUE!</v>
      </c>
      <c r="CF5488" t="e">
        <f t="shared" si="5448"/>
        <v>#VALUE!</v>
      </c>
      <c r="CI5488" t="e">
        <f>IF(BV5488="A",((CD5488*'Input Output'!$E$5)+'Input Output'!$H$5),IF(BV5488="B",(CD5488*'Input Output'!$E$8)+'Input Output'!$H$8,IF(BV5488="C",(CD5488*'Input Output'!$E$11)+'Input Output'!$H$11,"")))</f>
        <v>#VALUE!</v>
      </c>
      <c r="CJ5488" t="e">
        <f>IF(BV5488="A",(CF5488*'Input Output'!$E$6)+'Input Output'!$H$6,IF(BV5488="B",(CF5488*'Input Output'!$E$9)+'Input Output'!$H$9,IF(BV5488="C",(CF5488*'Input Output'!$E$12)+'Input Output'!$H$12,"")))</f>
        <v>#VALUE!</v>
      </c>
      <c r="CL5488" t="str">
        <f t="shared" si="5449"/>
        <v/>
      </c>
    </row>
    <row r="5489" spans="71:90" x14ac:dyDescent="0.25">
      <c r="BS5489">
        <f t="shared" si="5452"/>
        <v>0</v>
      </c>
      <c r="BT5489">
        <f t="shared" si="5444"/>
        <v>656.84189583333796</v>
      </c>
      <c r="BU5489" s="15">
        <f t="shared" si="5450"/>
        <v>39410.513750000275</v>
      </c>
      <c r="BV5489" s="15" t="s">
        <v>458</v>
      </c>
      <c r="BW5489" t="str">
        <f>'Hour Loop'!BG261</f>
        <v>G01 X177.429 Y489.235</v>
      </c>
      <c r="BX5489" t="str">
        <f>'Hour Loop'!BH261</f>
        <v/>
      </c>
      <c r="BZ5489">
        <f t="shared" si="5443"/>
        <v>20.745000000000001</v>
      </c>
      <c r="CA5489" t="str">
        <f t="shared" si="5451"/>
        <v>1</v>
      </c>
      <c r="CC5489" t="str">
        <f t="shared" si="5445"/>
        <v>G01 X177.429</v>
      </c>
      <c r="CD5489" t="str">
        <f t="shared" si="5446"/>
        <v>177.429</v>
      </c>
      <c r="CE5489" t="str">
        <f t="shared" si="5447"/>
        <v>177.429 Y489.235</v>
      </c>
      <c r="CF5489" t="str">
        <f t="shared" si="5448"/>
        <v>489.235</v>
      </c>
      <c r="CI5489">
        <f>IF(BV5489="A",((CD5489*'Input Output'!$E$5)+'Input Output'!$H$5),IF(BV5489="B",(CD5489*'Input Output'!$E$8)+'Input Output'!$H$8,IF(BV5489="C",(CD5489*'Input Output'!$E$11)+'Input Output'!$H$11,"")))</f>
        <v>177.429</v>
      </c>
      <c r="CJ5489">
        <f>IF(BV5489="A",(CF5489*'Input Output'!$E$6)+'Input Output'!$H$6,IF(BV5489="B",(CF5489*'Input Output'!$E$9)+'Input Output'!$H$9,IF(BV5489="C",(CF5489*'Input Output'!$E$12)+'Input Output'!$H$12,"")))</f>
        <v>489.23500000000001</v>
      </c>
      <c r="CL5489" t="str">
        <f t="shared" si="5449"/>
        <v/>
      </c>
    </row>
    <row r="5490" spans="71:90" x14ac:dyDescent="0.25">
      <c r="BS5490">
        <f t="shared" si="5452"/>
        <v>0</v>
      </c>
      <c r="BT5490">
        <f t="shared" si="5444"/>
        <v>657.18764583333791</v>
      </c>
      <c r="BU5490" s="15">
        <f t="shared" si="5450"/>
        <v>39431.258750000277</v>
      </c>
      <c r="BV5490" s="15" t="s">
        <v>458</v>
      </c>
      <c r="BW5490" t="str">
        <f>'Hour Loop'!BG262</f>
        <v>G04 P7.38</v>
      </c>
      <c r="BX5490" t="str">
        <f>'Hour Loop'!BH262</f>
        <v/>
      </c>
      <c r="BZ5490">
        <f t="shared" si="5443"/>
        <v>7.38</v>
      </c>
      <c r="CA5490" t="str">
        <f t="shared" si="5451"/>
        <v>0</v>
      </c>
      <c r="CC5490" t="e">
        <f t="shared" si="5445"/>
        <v>#VALUE!</v>
      </c>
      <c r="CD5490" t="e">
        <f t="shared" si="5446"/>
        <v>#VALUE!</v>
      </c>
      <c r="CE5490" t="e">
        <f t="shared" si="5447"/>
        <v>#VALUE!</v>
      </c>
      <c r="CF5490" t="e">
        <f t="shared" si="5448"/>
        <v>#VALUE!</v>
      </c>
      <c r="CI5490" t="e">
        <f>IF(BV5490="A",((CD5490*'Input Output'!$E$5)+'Input Output'!$H$5),IF(BV5490="B",(CD5490*'Input Output'!$E$8)+'Input Output'!$H$8,IF(BV5490="C",(CD5490*'Input Output'!$E$11)+'Input Output'!$H$11,"")))</f>
        <v>#VALUE!</v>
      </c>
      <c r="CJ5490" t="e">
        <f>IF(BV5490="A",(CF5490*'Input Output'!$E$6)+'Input Output'!$H$6,IF(BV5490="B",(CF5490*'Input Output'!$E$9)+'Input Output'!$H$9,IF(BV5490="C",(CF5490*'Input Output'!$E$12)+'Input Output'!$H$12,"")))</f>
        <v>#VALUE!</v>
      </c>
      <c r="CL5490" t="str">
        <f t="shared" si="5449"/>
        <v/>
      </c>
    </row>
    <row r="5491" spans="71:90" x14ac:dyDescent="0.25">
      <c r="BS5491">
        <f t="shared" si="5452"/>
        <v>0</v>
      </c>
      <c r="BT5491">
        <f t="shared" si="5444"/>
        <v>657.31064583333796</v>
      </c>
      <c r="BU5491" s="15">
        <f t="shared" si="5450"/>
        <v>39438.638750000275</v>
      </c>
      <c r="BV5491" s="15" t="s">
        <v>458</v>
      </c>
      <c r="BW5491" t="str">
        <f>'Hour Loop'!BG263</f>
        <v>G01 X189.255 Y492.508</v>
      </c>
      <c r="BX5491" t="str">
        <f>'Hour Loop'!BH263</f>
        <v/>
      </c>
      <c r="BZ5491">
        <f t="shared" si="5443"/>
        <v>20.745000000000001</v>
      </c>
      <c r="CA5491" t="str">
        <f t="shared" si="5451"/>
        <v>1</v>
      </c>
      <c r="CC5491" t="str">
        <f t="shared" si="5445"/>
        <v>G01 X189.255</v>
      </c>
      <c r="CD5491" t="str">
        <f t="shared" si="5446"/>
        <v>189.255</v>
      </c>
      <c r="CE5491" t="str">
        <f t="shared" si="5447"/>
        <v>189.255 Y492.508</v>
      </c>
      <c r="CF5491" t="str">
        <f t="shared" si="5448"/>
        <v>492.508</v>
      </c>
      <c r="CI5491">
        <f>IF(BV5491="A",((CD5491*'Input Output'!$E$5)+'Input Output'!$H$5),IF(BV5491="B",(CD5491*'Input Output'!$E$8)+'Input Output'!$H$8,IF(BV5491="C",(CD5491*'Input Output'!$E$11)+'Input Output'!$H$11,"")))</f>
        <v>189.255</v>
      </c>
      <c r="CJ5491">
        <f>IF(BV5491="A",(CF5491*'Input Output'!$E$6)+'Input Output'!$H$6,IF(BV5491="B",(CF5491*'Input Output'!$E$9)+'Input Output'!$H$9,IF(BV5491="C",(CF5491*'Input Output'!$E$12)+'Input Output'!$H$12,"")))</f>
        <v>492.50799999999998</v>
      </c>
      <c r="CL5491" t="str">
        <f t="shared" si="5449"/>
        <v/>
      </c>
    </row>
    <row r="5492" spans="71:90" x14ac:dyDescent="0.25">
      <c r="BS5492">
        <f t="shared" si="5452"/>
        <v>0</v>
      </c>
      <c r="BT5492">
        <f t="shared" si="5444"/>
        <v>657.65639583333791</v>
      </c>
      <c r="BU5492" s="15">
        <f t="shared" si="5450"/>
        <v>39459.383750000277</v>
      </c>
      <c r="BV5492" s="15" t="s">
        <v>458</v>
      </c>
      <c r="BW5492" t="str">
        <f>'Hour Loop'!BG264</f>
        <v>G04 P7.38</v>
      </c>
      <c r="BX5492" t="str">
        <f>'Hour Loop'!BH264</f>
        <v/>
      </c>
      <c r="BZ5492">
        <f t="shared" si="5443"/>
        <v>7.38</v>
      </c>
      <c r="CA5492" t="str">
        <f t="shared" si="5451"/>
        <v>0</v>
      </c>
      <c r="CC5492" t="e">
        <f t="shared" si="5445"/>
        <v>#VALUE!</v>
      </c>
      <c r="CD5492" t="e">
        <f t="shared" si="5446"/>
        <v>#VALUE!</v>
      </c>
      <c r="CE5492" t="e">
        <f t="shared" si="5447"/>
        <v>#VALUE!</v>
      </c>
      <c r="CF5492" t="e">
        <f t="shared" si="5448"/>
        <v>#VALUE!</v>
      </c>
      <c r="CI5492" t="e">
        <f>IF(BV5492="A",((CD5492*'Input Output'!$E$5)+'Input Output'!$H$5),IF(BV5492="B",(CD5492*'Input Output'!$E$8)+'Input Output'!$H$8,IF(BV5492="C",(CD5492*'Input Output'!$E$11)+'Input Output'!$H$11,"")))</f>
        <v>#VALUE!</v>
      </c>
      <c r="CJ5492" t="e">
        <f>IF(BV5492="A",(CF5492*'Input Output'!$E$6)+'Input Output'!$H$6,IF(BV5492="B",(CF5492*'Input Output'!$E$9)+'Input Output'!$H$9,IF(BV5492="C",(CF5492*'Input Output'!$E$12)+'Input Output'!$H$12,"")))</f>
        <v>#VALUE!</v>
      </c>
      <c r="CL5492" t="str">
        <f t="shared" si="5449"/>
        <v/>
      </c>
    </row>
    <row r="5493" spans="71:90" x14ac:dyDescent="0.25">
      <c r="BS5493">
        <f t="shared" si="5452"/>
        <v>0</v>
      </c>
      <c r="BT5493">
        <f t="shared" si="5444"/>
        <v>657.77939583333796</v>
      </c>
      <c r="BU5493" s="15">
        <f t="shared" si="5450"/>
        <v>39466.763750000275</v>
      </c>
      <c r="BV5493" s="15" t="s">
        <v>458</v>
      </c>
      <c r="BW5493" t="str">
        <f>'Hour Loop'!BG265</f>
        <v>G01 X201.227 Y495.196</v>
      </c>
      <c r="BX5493" t="str">
        <f>'Hour Loop'!BH265</f>
        <v/>
      </c>
      <c r="BZ5493">
        <f t="shared" si="5443"/>
        <v>20.745000000000001</v>
      </c>
      <c r="CA5493" t="str">
        <f t="shared" si="5451"/>
        <v>1</v>
      </c>
      <c r="CC5493" t="str">
        <f t="shared" si="5445"/>
        <v>G01 X201.227</v>
      </c>
      <c r="CD5493" t="str">
        <f t="shared" si="5446"/>
        <v>201.227</v>
      </c>
      <c r="CE5493" t="str">
        <f t="shared" si="5447"/>
        <v>201.227 Y495.196</v>
      </c>
      <c r="CF5493" t="str">
        <f t="shared" si="5448"/>
        <v>495.196</v>
      </c>
      <c r="CI5493">
        <f>IF(BV5493="A",((CD5493*'Input Output'!$E$5)+'Input Output'!$H$5),IF(BV5493="B",(CD5493*'Input Output'!$E$8)+'Input Output'!$H$8,IF(BV5493="C",(CD5493*'Input Output'!$E$11)+'Input Output'!$H$11,"")))</f>
        <v>201.227</v>
      </c>
      <c r="CJ5493">
        <f>IF(BV5493="A",(CF5493*'Input Output'!$E$6)+'Input Output'!$H$6,IF(BV5493="B",(CF5493*'Input Output'!$E$9)+'Input Output'!$H$9,IF(BV5493="C",(CF5493*'Input Output'!$E$12)+'Input Output'!$H$12,"")))</f>
        <v>495.19600000000003</v>
      </c>
      <c r="CL5493" t="str">
        <f t="shared" si="5449"/>
        <v/>
      </c>
    </row>
    <row r="5494" spans="71:90" x14ac:dyDescent="0.25">
      <c r="BS5494">
        <f t="shared" si="5452"/>
        <v>0</v>
      </c>
      <c r="BT5494">
        <f t="shared" si="5444"/>
        <v>658.12514583333791</v>
      </c>
      <c r="BU5494" s="15">
        <f t="shared" si="5450"/>
        <v>39487.508750000277</v>
      </c>
      <c r="BV5494" s="15" t="s">
        <v>458</v>
      </c>
      <c r="BW5494" t="str">
        <f>'Hour Loop'!BG266</f>
        <v>G04 P7.38</v>
      </c>
      <c r="BX5494" t="str">
        <f>'Hour Loop'!BH266</f>
        <v/>
      </c>
      <c r="BZ5494">
        <f t="shared" si="5443"/>
        <v>7.38</v>
      </c>
      <c r="CA5494" t="str">
        <f t="shared" si="5451"/>
        <v>0</v>
      </c>
      <c r="CC5494" t="e">
        <f t="shared" si="5445"/>
        <v>#VALUE!</v>
      </c>
      <c r="CD5494" t="e">
        <f t="shared" si="5446"/>
        <v>#VALUE!</v>
      </c>
      <c r="CE5494" t="e">
        <f t="shared" si="5447"/>
        <v>#VALUE!</v>
      </c>
      <c r="CF5494" t="e">
        <f t="shared" si="5448"/>
        <v>#VALUE!</v>
      </c>
      <c r="CI5494" t="e">
        <f>IF(BV5494="A",((CD5494*'Input Output'!$E$5)+'Input Output'!$H$5),IF(BV5494="B",(CD5494*'Input Output'!$E$8)+'Input Output'!$H$8,IF(BV5494="C",(CD5494*'Input Output'!$E$11)+'Input Output'!$H$11,"")))</f>
        <v>#VALUE!</v>
      </c>
      <c r="CJ5494" t="e">
        <f>IF(BV5494="A",(CF5494*'Input Output'!$E$6)+'Input Output'!$H$6,IF(BV5494="B",(CF5494*'Input Output'!$E$9)+'Input Output'!$H$9,IF(BV5494="C",(CF5494*'Input Output'!$E$12)+'Input Output'!$H$12,"")))</f>
        <v>#VALUE!</v>
      </c>
      <c r="CL5494" t="str">
        <f t="shared" si="5449"/>
        <v/>
      </c>
    </row>
    <row r="5495" spans="71:90" x14ac:dyDescent="0.25">
      <c r="BS5495">
        <f t="shared" si="5452"/>
        <v>0</v>
      </c>
      <c r="BT5495">
        <f t="shared" si="5444"/>
        <v>658.24814583333796</v>
      </c>
      <c r="BU5495" s="15">
        <f t="shared" si="5450"/>
        <v>39494.888750000275</v>
      </c>
      <c r="BV5495" s="15" t="s">
        <v>458</v>
      </c>
      <c r="BW5495" t="str">
        <f>'Hour Loop'!BG267</f>
        <v>G01 X213.317 Y497.294</v>
      </c>
      <c r="BX5495" t="str">
        <f>'Hour Loop'!BH267</f>
        <v/>
      </c>
      <c r="BZ5495">
        <f t="shared" si="5443"/>
        <v>20.745000000000001</v>
      </c>
      <c r="CA5495" t="str">
        <f t="shared" si="5451"/>
        <v>1</v>
      </c>
      <c r="CC5495" t="str">
        <f t="shared" si="5445"/>
        <v>G01 X213.317</v>
      </c>
      <c r="CD5495" t="str">
        <f t="shared" si="5446"/>
        <v>213.317</v>
      </c>
      <c r="CE5495" t="str">
        <f t="shared" si="5447"/>
        <v>213.317 Y497.294</v>
      </c>
      <c r="CF5495" t="str">
        <f t="shared" si="5448"/>
        <v>497.294</v>
      </c>
      <c r="CI5495">
        <f>IF(BV5495="A",((CD5495*'Input Output'!$E$5)+'Input Output'!$H$5),IF(BV5495="B",(CD5495*'Input Output'!$E$8)+'Input Output'!$H$8,IF(BV5495="C",(CD5495*'Input Output'!$E$11)+'Input Output'!$H$11,"")))</f>
        <v>213.31700000000001</v>
      </c>
      <c r="CJ5495">
        <f>IF(BV5495="A",(CF5495*'Input Output'!$E$6)+'Input Output'!$H$6,IF(BV5495="B",(CF5495*'Input Output'!$E$9)+'Input Output'!$H$9,IF(BV5495="C",(CF5495*'Input Output'!$E$12)+'Input Output'!$H$12,"")))</f>
        <v>497.29399999999998</v>
      </c>
      <c r="CL5495" t="str">
        <f t="shared" si="5449"/>
        <v/>
      </c>
    </row>
    <row r="5496" spans="71:90" x14ac:dyDescent="0.25">
      <c r="BS5496">
        <f t="shared" si="5452"/>
        <v>0</v>
      </c>
      <c r="BT5496">
        <f t="shared" si="5444"/>
        <v>658.59389583333791</v>
      </c>
      <c r="BU5496" s="15">
        <f t="shared" si="5450"/>
        <v>39515.633750000277</v>
      </c>
      <c r="BV5496" s="15" t="s">
        <v>458</v>
      </c>
      <c r="BW5496" t="str">
        <f>'Hour Loop'!BG268</f>
        <v>G04 P7.38</v>
      </c>
      <c r="BX5496" t="str">
        <f>'Hour Loop'!BH268</f>
        <v/>
      </c>
      <c r="BZ5496">
        <f t="shared" si="5443"/>
        <v>7.38</v>
      </c>
      <c r="CA5496" t="str">
        <f t="shared" si="5451"/>
        <v>0</v>
      </c>
      <c r="CC5496" t="e">
        <f t="shared" si="5445"/>
        <v>#VALUE!</v>
      </c>
      <c r="CD5496" t="e">
        <f t="shared" si="5446"/>
        <v>#VALUE!</v>
      </c>
      <c r="CE5496" t="e">
        <f t="shared" si="5447"/>
        <v>#VALUE!</v>
      </c>
      <c r="CF5496" t="e">
        <f t="shared" si="5448"/>
        <v>#VALUE!</v>
      </c>
      <c r="CI5496" t="e">
        <f>IF(BV5496="A",((CD5496*'Input Output'!$E$5)+'Input Output'!$H$5),IF(BV5496="B",(CD5496*'Input Output'!$E$8)+'Input Output'!$H$8,IF(BV5496="C",(CD5496*'Input Output'!$E$11)+'Input Output'!$H$11,"")))</f>
        <v>#VALUE!</v>
      </c>
      <c r="CJ5496" t="e">
        <f>IF(BV5496="A",(CF5496*'Input Output'!$E$6)+'Input Output'!$H$6,IF(BV5496="B",(CF5496*'Input Output'!$E$9)+'Input Output'!$H$9,IF(BV5496="C",(CF5496*'Input Output'!$E$12)+'Input Output'!$H$12,"")))</f>
        <v>#VALUE!</v>
      </c>
      <c r="CL5496" t="str">
        <f t="shared" si="5449"/>
        <v/>
      </c>
    </row>
    <row r="5497" spans="71:90" x14ac:dyDescent="0.25">
      <c r="BS5497">
        <f t="shared" si="5452"/>
        <v>0</v>
      </c>
      <c r="BT5497">
        <f t="shared" si="5444"/>
        <v>658.71689583333796</v>
      </c>
      <c r="BU5497" s="15">
        <f t="shared" si="5450"/>
        <v>39523.013750000275</v>
      </c>
      <c r="BV5497" s="15" t="s">
        <v>458</v>
      </c>
      <c r="BW5497" t="str">
        <f>'Hour Loop'!BG269</f>
        <v>G01 X225.496 Y498.796</v>
      </c>
      <c r="BX5497" t="str">
        <f>'Hour Loop'!BH269</f>
        <v/>
      </c>
      <c r="BZ5497">
        <f t="shared" si="5443"/>
        <v>20.745000000000001</v>
      </c>
      <c r="CA5497" t="str">
        <f t="shared" si="5451"/>
        <v>1</v>
      </c>
      <c r="CC5497" t="str">
        <f t="shared" si="5445"/>
        <v>G01 X225.496</v>
      </c>
      <c r="CD5497" t="str">
        <f t="shared" si="5446"/>
        <v>225.496</v>
      </c>
      <c r="CE5497" t="str">
        <f t="shared" si="5447"/>
        <v>225.496 Y498.796</v>
      </c>
      <c r="CF5497" t="str">
        <f t="shared" si="5448"/>
        <v>498.796</v>
      </c>
      <c r="CI5497">
        <f>IF(BV5497="A",((CD5497*'Input Output'!$E$5)+'Input Output'!$H$5),IF(BV5497="B",(CD5497*'Input Output'!$E$8)+'Input Output'!$H$8,IF(BV5497="C",(CD5497*'Input Output'!$E$11)+'Input Output'!$H$11,"")))</f>
        <v>225.49600000000001</v>
      </c>
      <c r="CJ5497">
        <f>IF(BV5497="A",(CF5497*'Input Output'!$E$6)+'Input Output'!$H$6,IF(BV5497="B",(CF5497*'Input Output'!$E$9)+'Input Output'!$H$9,IF(BV5497="C",(CF5497*'Input Output'!$E$12)+'Input Output'!$H$12,"")))</f>
        <v>498.79599999999999</v>
      </c>
      <c r="CL5497" t="str">
        <f t="shared" si="5449"/>
        <v/>
      </c>
    </row>
    <row r="5498" spans="71:90" x14ac:dyDescent="0.25">
      <c r="BS5498">
        <f t="shared" si="5452"/>
        <v>0</v>
      </c>
      <c r="BT5498">
        <f t="shared" si="5444"/>
        <v>659.06264583333791</v>
      </c>
      <c r="BU5498" s="15">
        <f t="shared" si="5450"/>
        <v>39543.758750000277</v>
      </c>
      <c r="BV5498" s="15" t="s">
        <v>458</v>
      </c>
      <c r="BW5498" t="str">
        <f>'Hour Loop'!BG270</f>
        <v>G04 P7.38</v>
      </c>
      <c r="BX5498" t="str">
        <f>'Hour Loop'!BH270</f>
        <v/>
      </c>
      <c r="BZ5498">
        <f t="shared" si="5443"/>
        <v>7.38</v>
      </c>
      <c r="CA5498" t="str">
        <f t="shared" si="5451"/>
        <v>0</v>
      </c>
      <c r="CC5498" t="e">
        <f t="shared" si="5445"/>
        <v>#VALUE!</v>
      </c>
      <c r="CD5498" t="e">
        <f t="shared" si="5446"/>
        <v>#VALUE!</v>
      </c>
      <c r="CE5498" t="e">
        <f t="shared" si="5447"/>
        <v>#VALUE!</v>
      </c>
      <c r="CF5498" t="e">
        <f t="shared" si="5448"/>
        <v>#VALUE!</v>
      </c>
      <c r="CI5498" t="e">
        <f>IF(BV5498="A",((CD5498*'Input Output'!$E$5)+'Input Output'!$H$5),IF(BV5498="B",(CD5498*'Input Output'!$E$8)+'Input Output'!$H$8,IF(BV5498="C",(CD5498*'Input Output'!$E$11)+'Input Output'!$H$11,"")))</f>
        <v>#VALUE!</v>
      </c>
      <c r="CJ5498" t="e">
        <f>IF(BV5498="A",(CF5498*'Input Output'!$E$6)+'Input Output'!$H$6,IF(BV5498="B",(CF5498*'Input Output'!$E$9)+'Input Output'!$H$9,IF(BV5498="C",(CF5498*'Input Output'!$E$12)+'Input Output'!$H$12,"")))</f>
        <v>#VALUE!</v>
      </c>
      <c r="CL5498" t="str">
        <f t="shared" si="5449"/>
        <v/>
      </c>
    </row>
    <row r="5499" spans="71:90" x14ac:dyDescent="0.25">
      <c r="BS5499">
        <f t="shared" si="5452"/>
        <v>0</v>
      </c>
      <c r="BT5499">
        <f t="shared" si="5444"/>
        <v>659.18564583333796</v>
      </c>
      <c r="BU5499" s="15">
        <f t="shared" si="5450"/>
        <v>39551.138750000275</v>
      </c>
      <c r="BV5499" s="15" t="s">
        <v>458</v>
      </c>
      <c r="BW5499" t="str">
        <f>'Hour Loop'!BG271</f>
        <v>G01 X237.733 Y499.699</v>
      </c>
      <c r="BX5499" t="str">
        <f>'Hour Loop'!BH271</f>
        <v/>
      </c>
      <c r="BZ5499">
        <f t="shared" si="5443"/>
        <v>20.745000000000001</v>
      </c>
      <c r="CA5499" t="str">
        <f t="shared" si="5451"/>
        <v>1</v>
      </c>
      <c r="CC5499" t="str">
        <f t="shared" si="5445"/>
        <v>G01 X237.733</v>
      </c>
      <c r="CD5499" t="str">
        <f t="shared" si="5446"/>
        <v>237.733</v>
      </c>
      <c r="CE5499" t="str">
        <f t="shared" si="5447"/>
        <v>237.733 Y499.699</v>
      </c>
      <c r="CF5499" t="str">
        <f t="shared" si="5448"/>
        <v>499.699</v>
      </c>
      <c r="CI5499">
        <f>IF(BV5499="A",((CD5499*'Input Output'!$E$5)+'Input Output'!$H$5),IF(BV5499="B",(CD5499*'Input Output'!$E$8)+'Input Output'!$H$8,IF(BV5499="C",(CD5499*'Input Output'!$E$11)+'Input Output'!$H$11,"")))</f>
        <v>237.733</v>
      </c>
      <c r="CJ5499">
        <f>IF(BV5499="A",(CF5499*'Input Output'!$E$6)+'Input Output'!$H$6,IF(BV5499="B",(CF5499*'Input Output'!$E$9)+'Input Output'!$H$9,IF(BV5499="C",(CF5499*'Input Output'!$E$12)+'Input Output'!$H$12,"")))</f>
        <v>499.69900000000001</v>
      </c>
      <c r="CL5499" t="str">
        <f t="shared" si="5449"/>
        <v/>
      </c>
    </row>
    <row r="5500" spans="71:90" x14ac:dyDescent="0.25">
      <c r="BS5500">
        <f t="shared" si="5452"/>
        <v>0</v>
      </c>
      <c r="BT5500">
        <f t="shared" si="5444"/>
        <v>659.53139583333791</v>
      </c>
      <c r="BU5500" s="15">
        <f t="shared" si="5450"/>
        <v>39571.883750000277</v>
      </c>
      <c r="BV5500" s="15" t="s">
        <v>458</v>
      </c>
      <c r="BW5500" t="str">
        <f>'Hour Loop'!BG272</f>
        <v>G04 P7.38</v>
      </c>
      <c r="BX5500" t="str">
        <f>'Hour Loop'!BH272</f>
        <v/>
      </c>
      <c r="BZ5500">
        <f t="shared" si="5443"/>
        <v>7.38</v>
      </c>
      <c r="CA5500" t="str">
        <f t="shared" si="5451"/>
        <v>0</v>
      </c>
      <c r="CC5500" t="e">
        <f t="shared" si="5445"/>
        <v>#VALUE!</v>
      </c>
      <c r="CD5500" t="e">
        <f t="shared" si="5446"/>
        <v>#VALUE!</v>
      </c>
      <c r="CE5500" t="e">
        <f t="shared" si="5447"/>
        <v>#VALUE!</v>
      </c>
      <c r="CF5500" t="e">
        <f t="shared" si="5448"/>
        <v>#VALUE!</v>
      </c>
      <c r="CI5500" t="e">
        <f>IF(BV5500="A",((CD5500*'Input Output'!$E$5)+'Input Output'!$H$5),IF(BV5500="B",(CD5500*'Input Output'!$E$8)+'Input Output'!$H$8,IF(BV5500="C",(CD5500*'Input Output'!$E$11)+'Input Output'!$H$11,"")))</f>
        <v>#VALUE!</v>
      </c>
      <c r="CJ5500" t="e">
        <f>IF(BV5500="A",(CF5500*'Input Output'!$E$6)+'Input Output'!$H$6,IF(BV5500="B",(CF5500*'Input Output'!$E$9)+'Input Output'!$H$9,IF(BV5500="C",(CF5500*'Input Output'!$E$12)+'Input Output'!$H$12,"")))</f>
        <v>#VALUE!</v>
      </c>
      <c r="CL5500" t="str">
        <f t="shared" si="5449"/>
        <v/>
      </c>
    </row>
    <row r="5501" spans="71:90" x14ac:dyDescent="0.25">
      <c r="BS5501">
        <f t="shared" si="5452"/>
        <v>0</v>
      </c>
      <c r="BT5501">
        <f t="shared" si="5444"/>
        <v>659.65439583333796</v>
      </c>
      <c r="BU5501" s="15">
        <f t="shared" si="5450"/>
        <v>39579.263750000275</v>
      </c>
      <c r="BV5501" s="15" t="s">
        <v>458</v>
      </c>
      <c r="BW5501" t="str">
        <f>'Hour Loop'!BG273</f>
        <v>G01 X250.000 Y500.000</v>
      </c>
      <c r="BX5501" t="str">
        <f>'Hour Loop'!BH273</f>
        <v/>
      </c>
      <c r="BZ5501">
        <f t="shared" si="5443"/>
        <v>20.745000000000001</v>
      </c>
      <c r="CA5501" t="str">
        <f t="shared" si="5451"/>
        <v>1</v>
      </c>
      <c r="CC5501" t="str">
        <f t="shared" si="5445"/>
        <v>G01 X250.000</v>
      </c>
      <c r="CD5501" t="str">
        <f t="shared" si="5446"/>
        <v>250.000</v>
      </c>
      <c r="CE5501" t="str">
        <f t="shared" si="5447"/>
        <v>250.000 Y500.000</v>
      </c>
      <c r="CF5501" t="str">
        <f t="shared" si="5448"/>
        <v>500.000</v>
      </c>
      <c r="CI5501">
        <f>IF(BV5501="A",((CD5501*'Input Output'!$E$5)+'Input Output'!$H$5),IF(BV5501="B",(CD5501*'Input Output'!$E$8)+'Input Output'!$H$8,IF(BV5501="C",(CD5501*'Input Output'!$E$11)+'Input Output'!$H$11,"")))</f>
        <v>250</v>
      </c>
      <c r="CJ5501">
        <f>IF(BV5501="A",(CF5501*'Input Output'!$E$6)+'Input Output'!$H$6,IF(BV5501="B",(CF5501*'Input Output'!$E$9)+'Input Output'!$H$9,IF(BV5501="C",(CF5501*'Input Output'!$E$12)+'Input Output'!$H$12,"")))</f>
        <v>500</v>
      </c>
      <c r="CL5501" t="str">
        <f t="shared" si="5449"/>
        <v/>
      </c>
    </row>
    <row r="5502" spans="71:90" x14ac:dyDescent="0.25">
      <c r="BS5502">
        <f t="shared" si="5452"/>
        <v>0</v>
      </c>
      <c r="BT5502">
        <f t="shared" si="5444"/>
        <v>660.00014583333791</v>
      </c>
      <c r="BU5502" s="15">
        <f t="shared" si="5450"/>
        <v>39600.008750000277</v>
      </c>
      <c r="BV5502" s="15" t="s">
        <v>458</v>
      </c>
      <c r="BW5502" t="s">
        <v>378</v>
      </c>
      <c r="CA5502" t="str">
        <f t="shared" si="5451"/>
        <v>0</v>
      </c>
      <c r="CC5502" t="e">
        <f t="shared" si="5445"/>
        <v>#VALUE!</v>
      </c>
      <c r="CD5502" t="e">
        <f t="shared" si="5446"/>
        <v>#VALUE!</v>
      </c>
      <c r="CE5502" t="e">
        <f t="shared" si="5447"/>
        <v>#VALUE!</v>
      </c>
      <c r="CF5502" t="e">
        <f t="shared" si="5448"/>
        <v>#VALUE!</v>
      </c>
      <c r="CI5502" t="e">
        <f>IF(BV5502="A",((CD5502*'Input Output'!$E$5)+'Input Output'!$H$5),IF(BV5502="B",(CD5502*'Input Output'!$E$8)+'Input Output'!$H$8,IF(BV5502="C",(CD5502*'Input Output'!$E$11)+'Input Output'!$H$11,"")))</f>
        <v>#VALUE!</v>
      </c>
      <c r="CJ5502" t="e">
        <f>IF(BV5502="A",(CF5502*'Input Output'!$E$6)+'Input Output'!$H$6,IF(BV5502="B",(CF5502*'Input Output'!$E$9)+'Input Output'!$H$9,IF(BV5502="C",(CF5502*'Input Output'!$E$12)+'Input Output'!$H$12,"")))</f>
        <v>#VALUE!</v>
      </c>
      <c r="CL5502" t="str">
        <f t="shared" si="5449"/>
        <v/>
      </c>
    </row>
    <row r="5503" spans="71:90" x14ac:dyDescent="0.25">
      <c r="BS5503">
        <f t="shared" si="5452"/>
        <v>0</v>
      </c>
      <c r="BT5503">
        <f t="shared" si="5444"/>
        <v>660.00014583333791</v>
      </c>
      <c r="BU5503" s="15">
        <f t="shared" si="5450"/>
        <v>39600.008750000277</v>
      </c>
      <c r="BV5503" s="15" t="s">
        <v>458</v>
      </c>
      <c r="BW5503" s="2" t="s">
        <v>436</v>
      </c>
      <c r="BX5503" s="2"/>
      <c r="BY5503" s="2" t="s">
        <v>436</v>
      </c>
      <c r="CA5503" t="str">
        <f t="shared" si="5451"/>
        <v>0</v>
      </c>
      <c r="CC5503" t="e">
        <f t="shared" si="5445"/>
        <v>#VALUE!</v>
      </c>
      <c r="CD5503" t="e">
        <f t="shared" si="5446"/>
        <v>#VALUE!</v>
      </c>
      <c r="CE5503" t="e">
        <f t="shared" si="5447"/>
        <v>#VALUE!</v>
      </c>
      <c r="CF5503" t="e">
        <f t="shared" si="5448"/>
        <v>#VALUE!</v>
      </c>
      <c r="CI5503" t="e">
        <f>IF(BV5503="A",((CD5503*'Input Output'!$E$5)+'Input Output'!$H$5),IF(BV5503="B",(CD5503*'Input Output'!$E$8)+'Input Output'!$H$8,IF(BV5503="C",(CD5503*'Input Output'!$E$11)+'Input Output'!$H$11,"")))</f>
        <v>#VALUE!</v>
      </c>
      <c r="CJ5503" t="e">
        <f>IF(BV5503="A",(CF5503*'Input Output'!$E$6)+'Input Output'!$H$6,IF(BV5503="B",(CF5503*'Input Output'!$E$9)+'Input Output'!$H$9,IF(BV5503="C",(CF5503*'Input Output'!$E$12)+'Input Output'!$H$12,"")))</f>
        <v>#VALUE!</v>
      </c>
      <c r="CL5503" t="str">
        <f t="shared" si="5449"/>
        <v/>
      </c>
    </row>
    <row r="5504" spans="71:90" x14ac:dyDescent="0.25">
      <c r="BS5504">
        <f t="shared" ref="BS5504:BS5567" si="5453">IF($BT$8&gt;=$BQ$15,0,1)</f>
        <v>1</v>
      </c>
      <c r="BT5504">
        <f t="shared" si="5444"/>
        <v>660.00014583333791</v>
      </c>
      <c r="BU5504" s="15">
        <f t="shared" si="5450"/>
        <v>39600.008750000277</v>
      </c>
      <c r="BV5504" s="15" t="s">
        <v>460</v>
      </c>
      <c r="BW5504" s="2" t="s">
        <v>437</v>
      </c>
      <c r="BX5504" s="2"/>
      <c r="BY5504" s="2" t="s">
        <v>437</v>
      </c>
      <c r="CA5504" t="str">
        <f t="shared" si="5451"/>
        <v>0</v>
      </c>
      <c r="CC5504" t="e">
        <f t="shared" si="5445"/>
        <v>#VALUE!</v>
      </c>
      <c r="CD5504" t="e">
        <f t="shared" si="5446"/>
        <v>#VALUE!</v>
      </c>
      <c r="CE5504" t="e">
        <f t="shared" si="5447"/>
        <v>#VALUE!</v>
      </c>
      <c r="CF5504" t="e">
        <f t="shared" si="5448"/>
        <v>#VALUE!</v>
      </c>
      <c r="CI5504" t="e">
        <f>IF(BV5504="A",((CD5504*'Input Output'!$E$5)+'Input Output'!$H$5),IF(BV5504="B",(CD5504*'Input Output'!$E$8)+'Input Output'!$H$8,IF(BV5504="C",(CD5504*'Input Output'!$E$11)+'Input Output'!$H$11,"")))</f>
        <v>#VALUE!</v>
      </c>
      <c r="CJ5504" t="e">
        <f>IF(BV5504="A",(CF5504*'Input Output'!$E$6)+'Input Output'!$H$6,IF(BV5504="B",(CF5504*'Input Output'!$E$9)+'Input Output'!$H$9,IF(BV5504="C",(CF5504*'Input Output'!$E$12)+'Input Output'!$H$12,"")))</f>
        <v>#VALUE!</v>
      </c>
      <c r="CL5504" t="str">
        <f t="shared" si="5449"/>
        <v>;start indicate 11</v>
      </c>
    </row>
    <row r="5505" spans="71:90" x14ac:dyDescent="0.25">
      <c r="BS5505">
        <f t="shared" si="5453"/>
        <v>1</v>
      </c>
      <c r="BT5505">
        <f t="shared" si="5444"/>
        <v>660.00014583333791</v>
      </c>
      <c r="BU5505" s="15">
        <f t="shared" si="5450"/>
        <v>39600.008750000277</v>
      </c>
      <c r="BV5505" s="15" t="s">
        <v>460</v>
      </c>
      <c r="BW5505" t="s">
        <v>1779</v>
      </c>
      <c r="BZ5505">
        <f>'Hour Loop'!$BL$6/237</f>
        <v>0.27848101265822783</v>
      </c>
      <c r="CA5505" t="str">
        <f t="shared" si="5451"/>
        <v>1</v>
      </c>
      <c r="CC5505" t="str">
        <f t="shared" si="5445"/>
        <v>G01 X250</v>
      </c>
      <c r="CD5505" t="str">
        <f t="shared" si="5446"/>
        <v>250</v>
      </c>
      <c r="CE5505" t="str">
        <f t="shared" si="5447"/>
        <v xml:space="preserve">250.00 Y465 </v>
      </c>
      <c r="CF5505" t="str">
        <f t="shared" si="5448"/>
        <v xml:space="preserve">465 </v>
      </c>
      <c r="CI5505">
        <f>IF(BV5505="A",((CD5505*'Input Output'!$E$5)+'Input Output'!$H$5),IF(BV5505="B",(CD5505*'Input Output'!$E$8)+'Input Output'!$H$8,IF(BV5505="C",(CD5505*'Input Output'!$E$11)+'Input Output'!$H$11,"")))</f>
        <v>250</v>
      </c>
      <c r="CJ5505">
        <f>IF(BV5505="A",(CF5505*'Input Output'!$E$6)+'Input Output'!$H$6,IF(BV5505="B",(CF5505*'Input Output'!$E$9)+'Input Output'!$H$9,IF(BV5505="C",(CF5505*'Input Output'!$E$12)+'Input Output'!$H$12,"")))</f>
        <v>465</v>
      </c>
      <c r="CL5505" t="str">
        <f t="shared" si="5449"/>
        <v xml:space="preserve">G01 X250 Y465 </v>
      </c>
    </row>
    <row r="5506" spans="71:90" x14ac:dyDescent="0.25">
      <c r="BS5506">
        <f t="shared" si="5453"/>
        <v>1</v>
      </c>
      <c r="BT5506">
        <f t="shared" si="5444"/>
        <v>660.00478718354896</v>
      </c>
      <c r="BU5506" s="15">
        <f t="shared" si="5450"/>
        <v>39600.287231012939</v>
      </c>
      <c r="BV5506" s="15" t="s">
        <v>460</v>
      </c>
      <c r="BW5506" t="s">
        <v>1655</v>
      </c>
      <c r="BZ5506">
        <f>'Hour Loop'!$BL$6/237</f>
        <v>0.27848101265822783</v>
      </c>
      <c r="CA5506" t="str">
        <f t="shared" si="5451"/>
        <v>1</v>
      </c>
      <c r="CC5506" t="str">
        <f t="shared" si="5445"/>
        <v xml:space="preserve">G01 X260.55 </v>
      </c>
      <c r="CD5506" t="str">
        <f t="shared" si="5446"/>
        <v xml:space="preserve">260.55 </v>
      </c>
      <c r="CE5506" t="str">
        <f t="shared" si="5447"/>
        <v xml:space="preserve">260.55 Y464.741 </v>
      </c>
      <c r="CF5506" t="str">
        <f t="shared" si="5448"/>
        <v xml:space="preserve">464.741 </v>
      </c>
      <c r="CI5506">
        <f>IF(BV5506="A",((CD5506*'Input Output'!$E$5)+'Input Output'!$H$5),IF(BV5506="B",(CD5506*'Input Output'!$E$8)+'Input Output'!$H$8,IF(BV5506="C",(CD5506*'Input Output'!$E$11)+'Input Output'!$H$11,"")))</f>
        <v>260.55</v>
      </c>
      <c r="CJ5506">
        <f>IF(BV5506="A",(CF5506*'Input Output'!$E$6)+'Input Output'!$H$6,IF(BV5506="B",(CF5506*'Input Output'!$E$9)+'Input Output'!$H$9,IF(BV5506="C",(CF5506*'Input Output'!$E$12)+'Input Output'!$H$12,"")))</f>
        <v>464.74099999999999</v>
      </c>
      <c r="CL5506" t="str">
        <f t="shared" si="5449"/>
        <v xml:space="preserve">G01 X260.55 Y464.741 </v>
      </c>
    </row>
    <row r="5507" spans="71:90" x14ac:dyDescent="0.25">
      <c r="BS5507">
        <f t="shared" si="5453"/>
        <v>1</v>
      </c>
      <c r="BT5507">
        <f t="shared" si="5444"/>
        <v>660.00942853376</v>
      </c>
      <c r="BU5507" s="15">
        <f t="shared" si="5450"/>
        <v>39600.5657120256</v>
      </c>
      <c r="BV5507" s="15" t="s">
        <v>460</v>
      </c>
      <c r="BW5507" t="s">
        <v>1656</v>
      </c>
      <c r="BZ5507">
        <f>'Hour Loop'!$BL$6/237</f>
        <v>0.27848101265822783</v>
      </c>
      <c r="CA5507" t="str">
        <f t="shared" si="5451"/>
        <v>1</v>
      </c>
      <c r="CC5507" t="str">
        <f t="shared" si="5445"/>
        <v xml:space="preserve">G01 X271.074 </v>
      </c>
      <c r="CD5507" t="str">
        <f t="shared" si="5446"/>
        <v xml:space="preserve">271.074 </v>
      </c>
      <c r="CE5507" t="str">
        <f t="shared" si="5447"/>
        <v xml:space="preserve">271.074 Y463.965 </v>
      </c>
      <c r="CF5507" t="str">
        <f t="shared" si="5448"/>
        <v xml:space="preserve">463.965 </v>
      </c>
      <c r="CI5507">
        <f>IF(BV5507="A",((CD5507*'Input Output'!$E$5)+'Input Output'!$H$5),IF(BV5507="B",(CD5507*'Input Output'!$E$8)+'Input Output'!$H$8,IF(BV5507="C",(CD5507*'Input Output'!$E$11)+'Input Output'!$H$11,"")))</f>
        <v>271.07400000000001</v>
      </c>
      <c r="CJ5507">
        <f>IF(BV5507="A",(CF5507*'Input Output'!$E$6)+'Input Output'!$H$6,IF(BV5507="B",(CF5507*'Input Output'!$E$9)+'Input Output'!$H$9,IF(BV5507="C",(CF5507*'Input Output'!$E$12)+'Input Output'!$H$12,"")))</f>
        <v>463.96499999999997</v>
      </c>
      <c r="CL5507" t="str">
        <f t="shared" si="5449"/>
        <v xml:space="preserve">G01 X271.074 Y463.965 </v>
      </c>
    </row>
    <row r="5508" spans="71:90" x14ac:dyDescent="0.25">
      <c r="BS5508">
        <f t="shared" si="5453"/>
        <v>1</v>
      </c>
      <c r="BT5508">
        <f t="shared" si="5444"/>
        <v>660.01406988397105</v>
      </c>
      <c r="BU5508" s="15">
        <f t="shared" si="5450"/>
        <v>39600.844193038261</v>
      </c>
      <c r="BV5508" s="15" t="s">
        <v>460</v>
      </c>
      <c r="BW5508" t="s">
        <v>1657</v>
      </c>
      <c r="BZ5508">
        <f>'Hour Loop'!$BL$6/237</f>
        <v>0.27848101265822783</v>
      </c>
      <c r="CA5508" t="str">
        <f t="shared" si="5451"/>
        <v>1</v>
      </c>
      <c r="CC5508" t="str">
        <f t="shared" si="5445"/>
        <v xml:space="preserve">G01 X281.547 </v>
      </c>
      <c r="CD5508" t="str">
        <f t="shared" si="5446"/>
        <v xml:space="preserve">281.547 </v>
      </c>
      <c r="CE5508" t="str">
        <f t="shared" si="5447"/>
        <v xml:space="preserve">281.547 Y462.673 </v>
      </c>
      <c r="CF5508" t="str">
        <f t="shared" si="5448"/>
        <v xml:space="preserve">462.673 </v>
      </c>
      <c r="CI5508">
        <f>IF(BV5508="A",((CD5508*'Input Output'!$E$5)+'Input Output'!$H$5),IF(BV5508="B",(CD5508*'Input Output'!$E$8)+'Input Output'!$H$8,IF(BV5508="C",(CD5508*'Input Output'!$E$11)+'Input Output'!$H$11,"")))</f>
        <v>281.54700000000003</v>
      </c>
      <c r="CJ5508">
        <f>IF(BV5508="A",(CF5508*'Input Output'!$E$6)+'Input Output'!$H$6,IF(BV5508="B",(CF5508*'Input Output'!$E$9)+'Input Output'!$H$9,IF(BV5508="C",(CF5508*'Input Output'!$E$12)+'Input Output'!$H$12,"")))</f>
        <v>462.673</v>
      </c>
      <c r="CL5508" t="str">
        <f t="shared" si="5449"/>
        <v xml:space="preserve">G01 X281.547 Y462.673 </v>
      </c>
    </row>
    <row r="5509" spans="71:90" x14ac:dyDescent="0.25">
      <c r="BS5509">
        <f t="shared" si="5453"/>
        <v>1</v>
      </c>
      <c r="BT5509">
        <f t="shared" si="5444"/>
        <v>660.01871123418209</v>
      </c>
      <c r="BU5509" s="15">
        <f t="shared" si="5450"/>
        <v>39601.122674050923</v>
      </c>
      <c r="BV5509" s="15" t="s">
        <v>460</v>
      </c>
      <c r="BW5509" t="s">
        <v>1658</v>
      </c>
      <c r="BZ5509">
        <f>'Hour Loop'!$BL$6/237</f>
        <v>0.27848101265822783</v>
      </c>
      <c r="CA5509" t="str">
        <f t="shared" si="5451"/>
        <v>1</v>
      </c>
      <c r="CC5509" t="str">
        <f t="shared" si="5445"/>
        <v xml:space="preserve">G01 X291.944 </v>
      </c>
      <c r="CD5509" t="str">
        <f t="shared" si="5446"/>
        <v xml:space="preserve">291.944 </v>
      </c>
      <c r="CE5509" t="str">
        <f t="shared" si="5447"/>
        <v xml:space="preserve">291.944 Y460.869 </v>
      </c>
      <c r="CF5509" t="str">
        <f t="shared" si="5448"/>
        <v xml:space="preserve">460.869 </v>
      </c>
      <c r="CI5509">
        <f>IF(BV5509="A",((CD5509*'Input Output'!$E$5)+'Input Output'!$H$5),IF(BV5509="B",(CD5509*'Input Output'!$E$8)+'Input Output'!$H$8,IF(BV5509="C",(CD5509*'Input Output'!$E$11)+'Input Output'!$H$11,"")))</f>
        <v>291.94400000000002</v>
      </c>
      <c r="CJ5509">
        <f>IF(BV5509="A",(CF5509*'Input Output'!$E$6)+'Input Output'!$H$6,IF(BV5509="B",(CF5509*'Input Output'!$E$9)+'Input Output'!$H$9,IF(BV5509="C",(CF5509*'Input Output'!$E$12)+'Input Output'!$H$12,"")))</f>
        <v>460.86900000000003</v>
      </c>
      <c r="CL5509" t="str">
        <f t="shared" si="5449"/>
        <v xml:space="preserve">G01 X291.944 Y460.869 </v>
      </c>
    </row>
    <row r="5510" spans="71:90" x14ac:dyDescent="0.25">
      <c r="BS5510">
        <f t="shared" si="5453"/>
        <v>1</v>
      </c>
      <c r="BT5510">
        <f t="shared" si="5444"/>
        <v>660.02335258439302</v>
      </c>
      <c r="BU5510" s="15">
        <f t="shared" si="5450"/>
        <v>39601.401155063584</v>
      </c>
      <c r="BV5510" s="15" t="s">
        <v>460</v>
      </c>
      <c r="BW5510" t="s">
        <v>1659</v>
      </c>
      <c r="BZ5510">
        <f>'Hour Loop'!$BL$6/237</f>
        <v>0.27848101265822783</v>
      </c>
      <c r="CA5510" t="str">
        <f t="shared" si="5451"/>
        <v>1</v>
      </c>
      <c r="CC5510" t="str">
        <f t="shared" si="5445"/>
        <v xml:space="preserve">G01 X302.241 </v>
      </c>
      <c r="CD5510" t="str">
        <f t="shared" si="5446"/>
        <v xml:space="preserve">302.241 </v>
      </c>
      <c r="CE5510" t="str">
        <f t="shared" si="5447"/>
        <v xml:space="preserve">302.241 Y458.557 </v>
      </c>
      <c r="CF5510" t="str">
        <f t="shared" si="5448"/>
        <v xml:space="preserve">458.557 </v>
      </c>
      <c r="CI5510">
        <f>IF(BV5510="A",((CD5510*'Input Output'!$E$5)+'Input Output'!$H$5),IF(BV5510="B",(CD5510*'Input Output'!$E$8)+'Input Output'!$H$8,IF(BV5510="C",(CD5510*'Input Output'!$E$11)+'Input Output'!$H$11,"")))</f>
        <v>302.24099999999999</v>
      </c>
      <c r="CJ5510">
        <f>IF(BV5510="A",(CF5510*'Input Output'!$E$6)+'Input Output'!$H$6,IF(BV5510="B",(CF5510*'Input Output'!$E$9)+'Input Output'!$H$9,IF(BV5510="C",(CF5510*'Input Output'!$E$12)+'Input Output'!$H$12,"")))</f>
        <v>458.55700000000002</v>
      </c>
      <c r="CL5510" t="str">
        <f t="shared" si="5449"/>
        <v xml:space="preserve">G01 X302.241 Y458.557 </v>
      </c>
    </row>
    <row r="5511" spans="71:90" x14ac:dyDescent="0.25">
      <c r="BS5511">
        <f t="shared" si="5453"/>
        <v>1</v>
      </c>
      <c r="BT5511">
        <f t="shared" si="5444"/>
        <v>660.02799393460407</v>
      </c>
      <c r="BU5511" s="15">
        <f t="shared" si="5450"/>
        <v>39601.679636076246</v>
      </c>
      <c r="BV5511" s="15" t="s">
        <v>460</v>
      </c>
      <c r="BW5511" t="s">
        <v>1660</v>
      </c>
      <c r="BZ5511">
        <f>'Hour Loop'!$BL$6/237</f>
        <v>0.27848101265822783</v>
      </c>
      <c r="CA5511" t="str">
        <f t="shared" si="5451"/>
        <v>1</v>
      </c>
      <c r="CC5511" t="str">
        <f t="shared" si="5445"/>
        <v xml:space="preserve">G01 X312.411 </v>
      </c>
      <c r="CD5511" t="str">
        <f t="shared" si="5446"/>
        <v xml:space="preserve">312.411 </v>
      </c>
      <c r="CE5511" t="str">
        <f t="shared" si="5447"/>
        <v xml:space="preserve">312.411 Y455.742 </v>
      </c>
      <c r="CF5511" t="str">
        <f t="shared" si="5448"/>
        <v xml:space="preserve">455.742 </v>
      </c>
      <c r="CI5511">
        <f>IF(BV5511="A",((CD5511*'Input Output'!$E$5)+'Input Output'!$H$5),IF(BV5511="B",(CD5511*'Input Output'!$E$8)+'Input Output'!$H$8,IF(BV5511="C",(CD5511*'Input Output'!$E$11)+'Input Output'!$H$11,"")))</f>
        <v>312.411</v>
      </c>
      <c r="CJ5511">
        <f>IF(BV5511="A",(CF5511*'Input Output'!$E$6)+'Input Output'!$H$6,IF(BV5511="B",(CF5511*'Input Output'!$E$9)+'Input Output'!$H$9,IF(BV5511="C",(CF5511*'Input Output'!$E$12)+'Input Output'!$H$12,"")))</f>
        <v>455.74200000000002</v>
      </c>
      <c r="CL5511" t="str">
        <f t="shared" si="5449"/>
        <v xml:space="preserve">G01 X312.411 Y455.742 </v>
      </c>
    </row>
    <row r="5512" spans="71:90" x14ac:dyDescent="0.25">
      <c r="BS5512">
        <f t="shared" si="5453"/>
        <v>1</v>
      </c>
      <c r="BT5512">
        <f t="shared" si="5444"/>
        <v>660.03263528481511</v>
      </c>
      <c r="BU5512" s="15">
        <f t="shared" si="5450"/>
        <v>39601.958117088907</v>
      </c>
      <c r="BV5512" s="15" t="s">
        <v>460</v>
      </c>
      <c r="BW5512" t="s">
        <v>1661</v>
      </c>
      <c r="BZ5512">
        <f>'Hour Loop'!$BL$6/237</f>
        <v>0.27848101265822783</v>
      </c>
      <c r="CA5512" t="str">
        <f t="shared" si="5451"/>
        <v>1</v>
      </c>
      <c r="CC5512" t="str">
        <f t="shared" si="5445"/>
        <v xml:space="preserve">G01 X322.431 </v>
      </c>
      <c r="CD5512" t="str">
        <f t="shared" si="5446"/>
        <v xml:space="preserve">322.431 </v>
      </c>
      <c r="CE5512" t="str">
        <f t="shared" si="5447"/>
        <v xml:space="preserve">322.431 Y452.432 </v>
      </c>
      <c r="CF5512" t="str">
        <f t="shared" si="5448"/>
        <v xml:space="preserve">452.432 </v>
      </c>
      <c r="CI5512">
        <f>IF(BV5512="A",((CD5512*'Input Output'!$E$5)+'Input Output'!$H$5),IF(BV5512="B",(CD5512*'Input Output'!$E$8)+'Input Output'!$H$8,IF(BV5512="C",(CD5512*'Input Output'!$E$11)+'Input Output'!$H$11,"")))</f>
        <v>322.43099999999998</v>
      </c>
      <c r="CJ5512">
        <f>IF(BV5512="A",(CF5512*'Input Output'!$E$6)+'Input Output'!$H$6,IF(BV5512="B",(CF5512*'Input Output'!$E$9)+'Input Output'!$H$9,IF(BV5512="C",(CF5512*'Input Output'!$E$12)+'Input Output'!$H$12,"")))</f>
        <v>452.43200000000002</v>
      </c>
      <c r="CL5512" t="str">
        <f t="shared" si="5449"/>
        <v xml:space="preserve">G01 X322.431 Y452.432 </v>
      </c>
    </row>
    <row r="5513" spans="71:90" x14ac:dyDescent="0.25">
      <c r="BS5513">
        <f t="shared" si="5453"/>
        <v>1</v>
      </c>
      <c r="BT5513">
        <f t="shared" si="5444"/>
        <v>660.03727663502616</v>
      </c>
      <c r="BU5513" s="15">
        <f t="shared" si="5450"/>
        <v>39602.236598101568</v>
      </c>
      <c r="BV5513" s="15" t="s">
        <v>460</v>
      </c>
      <c r="BW5513" t="s">
        <v>1662</v>
      </c>
      <c r="BZ5513">
        <f>'Hour Loop'!$BL$6/237</f>
        <v>0.27848101265822783</v>
      </c>
      <c r="CA5513" t="str">
        <f t="shared" si="5451"/>
        <v>1</v>
      </c>
      <c r="CC5513" t="str">
        <f t="shared" si="5445"/>
        <v xml:space="preserve">G01 X332.277 </v>
      </c>
      <c r="CD5513" t="str">
        <f t="shared" si="5446"/>
        <v xml:space="preserve">332.277 </v>
      </c>
      <c r="CE5513" t="str">
        <f t="shared" si="5447"/>
        <v xml:space="preserve">332.277 Y448.634 </v>
      </c>
      <c r="CF5513" t="str">
        <f t="shared" si="5448"/>
        <v xml:space="preserve">448.634 </v>
      </c>
      <c r="CI5513">
        <f>IF(BV5513="A",((CD5513*'Input Output'!$E$5)+'Input Output'!$H$5),IF(BV5513="B",(CD5513*'Input Output'!$E$8)+'Input Output'!$H$8,IF(BV5513="C",(CD5513*'Input Output'!$E$11)+'Input Output'!$H$11,"")))</f>
        <v>332.27699999999999</v>
      </c>
      <c r="CJ5513">
        <f>IF(BV5513="A",(CF5513*'Input Output'!$E$6)+'Input Output'!$H$6,IF(BV5513="B",(CF5513*'Input Output'!$E$9)+'Input Output'!$H$9,IF(BV5513="C",(CF5513*'Input Output'!$E$12)+'Input Output'!$H$12,"")))</f>
        <v>448.63400000000001</v>
      </c>
      <c r="CL5513" t="str">
        <f t="shared" si="5449"/>
        <v xml:space="preserve">G01 X332.277 Y448.634 </v>
      </c>
    </row>
    <row r="5514" spans="71:90" x14ac:dyDescent="0.25">
      <c r="BS5514">
        <f t="shared" si="5453"/>
        <v>1</v>
      </c>
      <c r="BT5514">
        <f t="shared" si="5444"/>
        <v>660.04191798523721</v>
      </c>
      <c r="BU5514" s="15">
        <f t="shared" si="5450"/>
        <v>39602.51507911423</v>
      </c>
      <c r="BV5514" s="15" t="s">
        <v>460</v>
      </c>
      <c r="BW5514" t="s">
        <v>1663</v>
      </c>
      <c r="BZ5514">
        <f>'Hour Loop'!$BL$6/237</f>
        <v>0.27848101265822783</v>
      </c>
      <c r="CA5514" t="str">
        <f t="shared" si="5451"/>
        <v>1</v>
      </c>
      <c r="CC5514" t="str">
        <f t="shared" si="5445"/>
        <v xml:space="preserve">G01 X341.924 </v>
      </c>
      <c r="CD5514" t="str">
        <f t="shared" si="5446"/>
        <v xml:space="preserve">341.924 </v>
      </c>
      <c r="CE5514" t="str">
        <f t="shared" si="5447"/>
        <v xml:space="preserve">341.924 Y444.358 </v>
      </c>
      <c r="CF5514" t="str">
        <f t="shared" si="5448"/>
        <v xml:space="preserve">444.358 </v>
      </c>
      <c r="CI5514">
        <f>IF(BV5514="A",((CD5514*'Input Output'!$E$5)+'Input Output'!$H$5),IF(BV5514="B",(CD5514*'Input Output'!$E$8)+'Input Output'!$H$8,IF(BV5514="C",(CD5514*'Input Output'!$E$11)+'Input Output'!$H$11,"")))</f>
        <v>341.92399999999998</v>
      </c>
      <c r="CJ5514">
        <f>IF(BV5514="A",(CF5514*'Input Output'!$E$6)+'Input Output'!$H$6,IF(BV5514="B",(CF5514*'Input Output'!$E$9)+'Input Output'!$H$9,IF(BV5514="C",(CF5514*'Input Output'!$E$12)+'Input Output'!$H$12,"")))</f>
        <v>444.358</v>
      </c>
      <c r="CL5514" t="str">
        <f t="shared" si="5449"/>
        <v xml:space="preserve">G01 X341.924 Y444.358 </v>
      </c>
    </row>
    <row r="5515" spans="71:90" x14ac:dyDescent="0.25">
      <c r="BS5515">
        <f t="shared" si="5453"/>
        <v>1</v>
      </c>
      <c r="BT5515">
        <f t="shared" si="5444"/>
        <v>660.04655933544814</v>
      </c>
      <c r="BU5515" s="15">
        <f t="shared" si="5450"/>
        <v>39602.793560126891</v>
      </c>
      <c r="BV5515" s="15" t="s">
        <v>460</v>
      </c>
      <c r="BW5515" t="s">
        <v>1664</v>
      </c>
      <c r="BZ5515">
        <f>'Hour Loop'!$BL$6/237</f>
        <v>0.27848101265822783</v>
      </c>
      <c r="CA5515" t="str">
        <f t="shared" si="5451"/>
        <v>1</v>
      </c>
      <c r="CC5515" t="str">
        <f t="shared" si="5445"/>
        <v xml:space="preserve">G01 X351.35 </v>
      </c>
      <c r="CD5515" t="str">
        <f t="shared" si="5446"/>
        <v xml:space="preserve">351.35 </v>
      </c>
      <c r="CE5515" t="str">
        <f t="shared" si="5447"/>
        <v xml:space="preserve">351.35 Y439.613 </v>
      </c>
      <c r="CF5515" t="str">
        <f t="shared" si="5448"/>
        <v xml:space="preserve">439.613 </v>
      </c>
      <c r="CI5515">
        <f>IF(BV5515="A",((CD5515*'Input Output'!$E$5)+'Input Output'!$H$5),IF(BV5515="B",(CD5515*'Input Output'!$E$8)+'Input Output'!$H$8,IF(BV5515="C",(CD5515*'Input Output'!$E$11)+'Input Output'!$H$11,"")))</f>
        <v>351.35</v>
      </c>
      <c r="CJ5515">
        <f>IF(BV5515="A",(CF5515*'Input Output'!$E$6)+'Input Output'!$H$6,IF(BV5515="B",(CF5515*'Input Output'!$E$9)+'Input Output'!$H$9,IF(BV5515="C",(CF5515*'Input Output'!$E$12)+'Input Output'!$H$12,"")))</f>
        <v>439.613</v>
      </c>
      <c r="CL5515" t="str">
        <f t="shared" si="5449"/>
        <v xml:space="preserve">G01 X351.35 Y439.613 </v>
      </c>
    </row>
    <row r="5516" spans="71:90" x14ac:dyDescent="0.25">
      <c r="BS5516">
        <f t="shared" si="5453"/>
        <v>1</v>
      </c>
      <c r="BT5516">
        <f t="shared" si="5444"/>
        <v>660.05120068565918</v>
      </c>
      <c r="BU5516" s="15">
        <f t="shared" si="5450"/>
        <v>39603.072041139552</v>
      </c>
      <c r="BV5516" s="15" t="s">
        <v>460</v>
      </c>
      <c r="BW5516" t="s">
        <v>1665</v>
      </c>
      <c r="BZ5516">
        <f>'Hour Loop'!$BL$6/237</f>
        <v>0.27848101265822783</v>
      </c>
      <c r="CA5516" t="str">
        <f t="shared" si="5451"/>
        <v>1</v>
      </c>
      <c r="CC5516" t="str">
        <f t="shared" si="5445"/>
        <v xml:space="preserve">G01 X360.532 </v>
      </c>
      <c r="CD5516" t="str">
        <f t="shared" si="5446"/>
        <v xml:space="preserve">360.532 </v>
      </c>
      <c r="CE5516" t="str">
        <f t="shared" si="5447"/>
        <v xml:space="preserve">360.532 Y434.412 </v>
      </c>
      <c r="CF5516" t="str">
        <f t="shared" si="5448"/>
        <v xml:space="preserve">434.412 </v>
      </c>
      <c r="CI5516">
        <f>IF(BV5516="A",((CD5516*'Input Output'!$E$5)+'Input Output'!$H$5),IF(BV5516="B",(CD5516*'Input Output'!$E$8)+'Input Output'!$H$8,IF(BV5516="C",(CD5516*'Input Output'!$E$11)+'Input Output'!$H$11,"")))</f>
        <v>360.53199999999998</v>
      </c>
      <c r="CJ5516">
        <f>IF(BV5516="A",(CF5516*'Input Output'!$E$6)+'Input Output'!$H$6,IF(BV5516="B",(CF5516*'Input Output'!$E$9)+'Input Output'!$H$9,IF(BV5516="C",(CF5516*'Input Output'!$E$12)+'Input Output'!$H$12,"")))</f>
        <v>434.41199999999998</v>
      </c>
      <c r="CL5516" t="str">
        <f t="shared" si="5449"/>
        <v xml:space="preserve">G01 X360.532 Y434.412 </v>
      </c>
    </row>
    <row r="5517" spans="71:90" x14ac:dyDescent="0.25">
      <c r="BS5517">
        <f t="shared" si="5453"/>
        <v>1</v>
      </c>
      <c r="BT5517">
        <f t="shared" ref="BT5517:BT5580" si="5454">BU5517/60</f>
        <v>660.05584203587023</v>
      </c>
      <c r="BU5517" s="15">
        <f t="shared" si="5450"/>
        <v>39603.350522152214</v>
      </c>
      <c r="BV5517" s="15" t="s">
        <v>460</v>
      </c>
      <c r="BW5517" t="s">
        <v>1666</v>
      </c>
      <c r="BZ5517">
        <f>'Hour Loop'!$BL$6/237</f>
        <v>0.27848101265822783</v>
      </c>
      <c r="CA5517" t="str">
        <f t="shared" si="5451"/>
        <v>1</v>
      </c>
      <c r="CC5517" t="str">
        <f t="shared" ref="CC5517:CC5580" si="5455">LEFT(BW5517,LEN(BW5517)-(FIND("X",BW5517)+4))</f>
        <v xml:space="preserve">G01 X369.448 </v>
      </c>
      <c r="CD5517" t="str">
        <f t="shared" ref="CD5517:CD5580" si="5456">RIGHT(CC5517,LEN(CC5517)-(FIND("X",CC5517)))</f>
        <v xml:space="preserve">369.448 </v>
      </c>
      <c r="CE5517" t="str">
        <f t="shared" ref="CE5517:CE5580" si="5457">RIGHT(BW5517,LEN(BW5517)-(FIND("X",BW5517)))</f>
        <v xml:space="preserve">369.448 Y428.766 </v>
      </c>
      <c r="CF5517" t="str">
        <f t="shared" ref="CF5517:CF5580" si="5458">RIGHT(CE5517,LEN(CE5517)-(FIND("Y",CE5517)))</f>
        <v xml:space="preserve">428.766 </v>
      </c>
      <c r="CI5517">
        <f>IF(BV5517="A",((CD5517*'Input Output'!$E$5)+'Input Output'!$H$5),IF(BV5517="B",(CD5517*'Input Output'!$E$8)+'Input Output'!$H$8,IF(BV5517="C",(CD5517*'Input Output'!$E$11)+'Input Output'!$H$11,"")))</f>
        <v>369.44799999999998</v>
      </c>
      <c r="CJ5517">
        <f>IF(BV5517="A",(CF5517*'Input Output'!$E$6)+'Input Output'!$H$6,IF(BV5517="B",(CF5517*'Input Output'!$E$9)+'Input Output'!$H$9,IF(BV5517="C",(CF5517*'Input Output'!$E$12)+'Input Output'!$H$12,"")))</f>
        <v>428.76600000000002</v>
      </c>
      <c r="CL5517" t="str">
        <f t="shared" si="5449"/>
        <v xml:space="preserve">G01 X369.448 Y428.766 </v>
      </c>
    </row>
    <row r="5518" spans="71:90" x14ac:dyDescent="0.25">
      <c r="BS5518">
        <f t="shared" si="5453"/>
        <v>1</v>
      </c>
      <c r="BT5518">
        <f t="shared" si="5454"/>
        <v>660.06048338608127</v>
      </c>
      <c r="BU5518" s="15">
        <f t="shared" si="5450"/>
        <v>39603.629003164875</v>
      </c>
      <c r="BV5518" s="15" t="s">
        <v>460</v>
      </c>
      <c r="BW5518" t="s">
        <v>1667</v>
      </c>
      <c r="BZ5518">
        <f>'Hour Loop'!$BL$6/237</f>
        <v>0.27848101265822783</v>
      </c>
      <c r="CA5518" t="str">
        <f t="shared" si="5451"/>
        <v>1</v>
      </c>
      <c r="CC5518" t="str">
        <f t="shared" si="5455"/>
        <v>G01 X378.075</v>
      </c>
      <c r="CD5518" t="str">
        <f t="shared" si="5456"/>
        <v>378.075</v>
      </c>
      <c r="CE5518" t="str">
        <f t="shared" si="5457"/>
        <v xml:space="preserve">378.075 Y422.69 </v>
      </c>
      <c r="CF5518" t="str">
        <f t="shared" si="5458"/>
        <v xml:space="preserve">422.69 </v>
      </c>
      <c r="CI5518">
        <f>IF(BV5518="A",((CD5518*'Input Output'!$E$5)+'Input Output'!$H$5),IF(BV5518="B",(CD5518*'Input Output'!$E$8)+'Input Output'!$H$8,IF(BV5518="C",(CD5518*'Input Output'!$E$11)+'Input Output'!$H$11,"")))</f>
        <v>378.07499999999999</v>
      </c>
      <c r="CJ5518">
        <f>IF(BV5518="A",(CF5518*'Input Output'!$E$6)+'Input Output'!$H$6,IF(BV5518="B",(CF5518*'Input Output'!$E$9)+'Input Output'!$H$9,IF(BV5518="C",(CF5518*'Input Output'!$E$12)+'Input Output'!$H$12,"")))</f>
        <v>422.69</v>
      </c>
      <c r="CL5518" t="str">
        <f t="shared" ref="CL5518:CL5581" si="5459">IF(BS5518=1,IF(CA5518="0",BW5518,"G01 X"&amp;CI5518&amp;" Y"&amp;CJ5518&amp;" "&amp;BX5518),"")</f>
        <v xml:space="preserve">G01 X378.075 Y422.69 </v>
      </c>
    </row>
    <row r="5519" spans="71:90" x14ac:dyDescent="0.25">
      <c r="BS5519">
        <f t="shared" si="5453"/>
        <v>1</v>
      </c>
      <c r="BT5519">
        <f t="shared" si="5454"/>
        <v>660.06512473629232</v>
      </c>
      <c r="BU5519" s="15">
        <f t="shared" si="5450"/>
        <v>39603.907484177536</v>
      </c>
      <c r="BV5519" s="15" t="s">
        <v>460</v>
      </c>
      <c r="BW5519" t="s">
        <v>1668</v>
      </c>
      <c r="BZ5519">
        <f>'Hour Loop'!$BL$6/237</f>
        <v>0.27848101265822783</v>
      </c>
      <c r="CA5519" t="str">
        <f t="shared" si="5451"/>
        <v>1</v>
      </c>
      <c r="CC5519" t="str">
        <f t="shared" si="5455"/>
        <v xml:space="preserve">G01 X386.395 </v>
      </c>
      <c r="CD5519" t="str">
        <f t="shared" si="5456"/>
        <v xml:space="preserve">386.395 </v>
      </c>
      <c r="CE5519" t="str">
        <f t="shared" si="5457"/>
        <v xml:space="preserve">386.395 Y416.197 </v>
      </c>
      <c r="CF5519" t="str">
        <f t="shared" si="5458"/>
        <v xml:space="preserve">416.197 </v>
      </c>
      <c r="CI5519">
        <f>IF(BV5519="A",((CD5519*'Input Output'!$E$5)+'Input Output'!$H$5),IF(BV5519="B",(CD5519*'Input Output'!$E$8)+'Input Output'!$H$8,IF(BV5519="C",(CD5519*'Input Output'!$E$11)+'Input Output'!$H$11,"")))</f>
        <v>386.39499999999998</v>
      </c>
      <c r="CJ5519">
        <f>IF(BV5519="A",(CF5519*'Input Output'!$E$6)+'Input Output'!$H$6,IF(BV5519="B",(CF5519*'Input Output'!$E$9)+'Input Output'!$H$9,IF(BV5519="C",(CF5519*'Input Output'!$E$12)+'Input Output'!$H$12,"")))</f>
        <v>416.197</v>
      </c>
      <c r="CL5519" t="str">
        <f t="shared" si="5459"/>
        <v xml:space="preserve">G01 X386.395 Y416.197 </v>
      </c>
    </row>
    <row r="5520" spans="71:90" x14ac:dyDescent="0.25">
      <c r="BS5520">
        <f t="shared" si="5453"/>
        <v>1</v>
      </c>
      <c r="BT5520">
        <f t="shared" si="5454"/>
        <v>660.06976608650325</v>
      </c>
      <c r="BU5520" s="15">
        <f t="shared" ref="BU5520:BU5583" si="5460">BU5519+BZ5519</f>
        <v>39604.185965190198</v>
      </c>
      <c r="BV5520" s="15" t="s">
        <v>460</v>
      </c>
      <c r="BW5520" t="s">
        <v>1669</v>
      </c>
      <c r="BZ5520">
        <f>'Hour Loop'!$BL$6/237</f>
        <v>0.27848101265822783</v>
      </c>
      <c r="CA5520" t="str">
        <f t="shared" si="5451"/>
        <v>1</v>
      </c>
      <c r="CC5520" t="str">
        <f t="shared" si="5455"/>
        <v xml:space="preserve">G01 X394.385 </v>
      </c>
      <c r="CD5520" t="str">
        <f t="shared" si="5456"/>
        <v xml:space="preserve">394.385 </v>
      </c>
      <c r="CE5520" t="str">
        <f t="shared" si="5457"/>
        <v xml:space="preserve">394.385 Y409.304 </v>
      </c>
      <c r="CF5520" t="str">
        <f t="shared" si="5458"/>
        <v xml:space="preserve">409.304 </v>
      </c>
      <c r="CI5520">
        <f>IF(BV5520="A",((CD5520*'Input Output'!$E$5)+'Input Output'!$H$5),IF(BV5520="B",(CD5520*'Input Output'!$E$8)+'Input Output'!$H$8,IF(BV5520="C",(CD5520*'Input Output'!$E$11)+'Input Output'!$H$11,"")))</f>
        <v>394.38499999999999</v>
      </c>
      <c r="CJ5520">
        <f>IF(BV5520="A",(CF5520*'Input Output'!$E$6)+'Input Output'!$H$6,IF(BV5520="B",(CF5520*'Input Output'!$E$9)+'Input Output'!$H$9,IF(BV5520="C",(CF5520*'Input Output'!$E$12)+'Input Output'!$H$12,"")))</f>
        <v>409.30399999999997</v>
      </c>
      <c r="CL5520" t="str">
        <f t="shared" si="5459"/>
        <v xml:space="preserve">G01 X394.385 Y409.304 </v>
      </c>
    </row>
    <row r="5521" spans="71:90" x14ac:dyDescent="0.25">
      <c r="BS5521">
        <f t="shared" si="5453"/>
        <v>1</v>
      </c>
      <c r="BT5521">
        <f t="shared" si="5454"/>
        <v>660.0744074367143</v>
      </c>
      <c r="BU5521" s="15">
        <f t="shared" si="5460"/>
        <v>39604.464446202859</v>
      </c>
      <c r="BV5521" s="15" t="s">
        <v>460</v>
      </c>
      <c r="BW5521" t="s">
        <v>1670</v>
      </c>
      <c r="BZ5521">
        <f>'Hour Loop'!$BL$6/237</f>
        <v>0.27848101265822783</v>
      </c>
      <c r="CA5521" t="str">
        <f t="shared" si="5451"/>
        <v>1</v>
      </c>
      <c r="CC5521" t="str">
        <f t="shared" si="5455"/>
        <v xml:space="preserve">G01 X402.028 </v>
      </c>
      <c r="CD5521" t="str">
        <f t="shared" si="5456"/>
        <v xml:space="preserve">402.028 </v>
      </c>
      <c r="CE5521" t="str">
        <f t="shared" si="5457"/>
        <v xml:space="preserve">402.028 Y402.028 </v>
      </c>
      <c r="CF5521" t="str">
        <f t="shared" si="5458"/>
        <v xml:space="preserve">402.028 </v>
      </c>
      <c r="CI5521">
        <f>IF(BV5521="A",((CD5521*'Input Output'!$E$5)+'Input Output'!$H$5),IF(BV5521="B",(CD5521*'Input Output'!$E$8)+'Input Output'!$H$8,IF(BV5521="C",(CD5521*'Input Output'!$E$11)+'Input Output'!$H$11,"")))</f>
        <v>402.02800000000002</v>
      </c>
      <c r="CJ5521">
        <f>IF(BV5521="A",(CF5521*'Input Output'!$E$6)+'Input Output'!$H$6,IF(BV5521="B",(CF5521*'Input Output'!$E$9)+'Input Output'!$H$9,IF(BV5521="C",(CF5521*'Input Output'!$E$12)+'Input Output'!$H$12,"")))</f>
        <v>402.02800000000002</v>
      </c>
      <c r="CL5521" t="str">
        <f t="shared" si="5459"/>
        <v xml:space="preserve">G01 X402.028 Y402.028 </v>
      </c>
    </row>
    <row r="5522" spans="71:90" x14ac:dyDescent="0.25">
      <c r="BS5522">
        <f t="shared" si="5453"/>
        <v>1</v>
      </c>
      <c r="BT5522">
        <f t="shared" si="5454"/>
        <v>660.07904878692534</v>
      </c>
      <c r="BU5522" s="15">
        <f t="shared" si="5460"/>
        <v>39604.74292721552</v>
      </c>
      <c r="BV5522" s="15" t="s">
        <v>460</v>
      </c>
      <c r="BW5522" t="s">
        <v>1671</v>
      </c>
      <c r="BZ5522">
        <f>'Hour Loop'!$BL$6/237</f>
        <v>0.27848101265822783</v>
      </c>
      <c r="CA5522" t="str">
        <f t="shared" si="5451"/>
        <v>1</v>
      </c>
      <c r="CC5522" t="str">
        <f t="shared" si="5455"/>
        <v xml:space="preserve">G01 X409.304 </v>
      </c>
      <c r="CD5522" t="str">
        <f t="shared" si="5456"/>
        <v xml:space="preserve">409.304 </v>
      </c>
      <c r="CE5522" t="str">
        <f t="shared" si="5457"/>
        <v xml:space="preserve">409.304 Y394.385 </v>
      </c>
      <c r="CF5522" t="str">
        <f t="shared" si="5458"/>
        <v xml:space="preserve">394.385 </v>
      </c>
      <c r="CI5522">
        <f>IF(BV5522="A",((CD5522*'Input Output'!$E$5)+'Input Output'!$H$5),IF(BV5522="B",(CD5522*'Input Output'!$E$8)+'Input Output'!$H$8,IF(BV5522="C",(CD5522*'Input Output'!$E$11)+'Input Output'!$H$11,"")))</f>
        <v>409.30399999999997</v>
      </c>
      <c r="CJ5522">
        <f>IF(BV5522="A",(CF5522*'Input Output'!$E$6)+'Input Output'!$H$6,IF(BV5522="B",(CF5522*'Input Output'!$E$9)+'Input Output'!$H$9,IF(BV5522="C",(CF5522*'Input Output'!$E$12)+'Input Output'!$H$12,"")))</f>
        <v>394.38499999999999</v>
      </c>
      <c r="CL5522" t="str">
        <f t="shared" si="5459"/>
        <v xml:space="preserve">G01 X409.304 Y394.385 </v>
      </c>
    </row>
    <row r="5523" spans="71:90" x14ac:dyDescent="0.25">
      <c r="BS5523">
        <f t="shared" si="5453"/>
        <v>1</v>
      </c>
      <c r="BT5523">
        <f t="shared" si="5454"/>
        <v>660.08369013713639</v>
      </c>
      <c r="BU5523" s="15">
        <f t="shared" si="5460"/>
        <v>39605.021408228182</v>
      </c>
      <c r="BV5523" s="15" t="s">
        <v>460</v>
      </c>
      <c r="BW5523" t="s">
        <v>1672</v>
      </c>
      <c r="BZ5523">
        <f>'Hour Loop'!$BL$6/237</f>
        <v>0.27848101265822783</v>
      </c>
      <c r="CA5523" t="str">
        <f t="shared" si="5451"/>
        <v>1</v>
      </c>
      <c r="CC5523" t="str">
        <f t="shared" si="5455"/>
        <v xml:space="preserve">G01 X416.197 </v>
      </c>
      <c r="CD5523" t="str">
        <f t="shared" si="5456"/>
        <v xml:space="preserve">416.197 </v>
      </c>
      <c r="CE5523" t="str">
        <f t="shared" si="5457"/>
        <v xml:space="preserve">416.197 Y386.395 </v>
      </c>
      <c r="CF5523" t="str">
        <f t="shared" si="5458"/>
        <v xml:space="preserve">386.395 </v>
      </c>
      <c r="CI5523">
        <f>IF(BV5523="A",((CD5523*'Input Output'!$E$5)+'Input Output'!$H$5),IF(BV5523="B",(CD5523*'Input Output'!$E$8)+'Input Output'!$H$8,IF(BV5523="C",(CD5523*'Input Output'!$E$11)+'Input Output'!$H$11,"")))</f>
        <v>416.197</v>
      </c>
      <c r="CJ5523">
        <f>IF(BV5523="A",(CF5523*'Input Output'!$E$6)+'Input Output'!$H$6,IF(BV5523="B",(CF5523*'Input Output'!$E$9)+'Input Output'!$H$9,IF(BV5523="C",(CF5523*'Input Output'!$E$12)+'Input Output'!$H$12,"")))</f>
        <v>386.39499999999998</v>
      </c>
      <c r="CL5523" t="str">
        <f t="shared" si="5459"/>
        <v xml:space="preserve">G01 X416.197 Y386.395 </v>
      </c>
    </row>
    <row r="5524" spans="71:90" x14ac:dyDescent="0.25">
      <c r="BS5524">
        <f t="shared" si="5453"/>
        <v>1</v>
      </c>
      <c r="BT5524">
        <f t="shared" si="5454"/>
        <v>660.08833148734743</v>
      </c>
      <c r="BU5524" s="15">
        <f t="shared" si="5460"/>
        <v>39605.299889240843</v>
      </c>
      <c r="BV5524" s="15" t="s">
        <v>460</v>
      </c>
      <c r="BW5524" t="s">
        <v>1673</v>
      </c>
      <c r="BZ5524">
        <f>'Hour Loop'!$BL$6/237</f>
        <v>0.27848101265822783</v>
      </c>
      <c r="CA5524" t="str">
        <f t="shared" si="5451"/>
        <v>1</v>
      </c>
      <c r="CC5524" t="str">
        <f t="shared" si="5455"/>
        <v xml:space="preserve">G01 X422.69 </v>
      </c>
      <c r="CD5524" t="str">
        <f t="shared" si="5456"/>
        <v xml:space="preserve">422.69 </v>
      </c>
      <c r="CE5524" t="str">
        <f t="shared" si="5457"/>
        <v xml:space="preserve">422.69 Y378.075 </v>
      </c>
      <c r="CF5524" t="str">
        <f t="shared" si="5458"/>
        <v xml:space="preserve">378.075 </v>
      </c>
      <c r="CI5524">
        <f>IF(BV5524="A",((CD5524*'Input Output'!$E$5)+'Input Output'!$H$5),IF(BV5524="B",(CD5524*'Input Output'!$E$8)+'Input Output'!$H$8,IF(BV5524="C",(CD5524*'Input Output'!$E$11)+'Input Output'!$H$11,"")))</f>
        <v>422.69</v>
      </c>
      <c r="CJ5524">
        <f>IF(BV5524="A",(CF5524*'Input Output'!$E$6)+'Input Output'!$H$6,IF(BV5524="B",(CF5524*'Input Output'!$E$9)+'Input Output'!$H$9,IF(BV5524="C",(CF5524*'Input Output'!$E$12)+'Input Output'!$H$12,"")))</f>
        <v>378.07499999999999</v>
      </c>
      <c r="CL5524" t="str">
        <f t="shared" si="5459"/>
        <v xml:space="preserve">G01 X422.69 Y378.075 </v>
      </c>
    </row>
    <row r="5525" spans="71:90" x14ac:dyDescent="0.25">
      <c r="BS5525">
        <f t="shared" si="5453"/>
        <v>1</v>
      </c>
      <c r="BT5525">
        <f t="shared" si="5454"/>
        <v>660.09297283755836</v>
      </c>
      <c r="BU5525" s="15">
        <f t="shared" si="5460"/>
        <v>39605.578370253505</v>
      </c>
      <c r="BV5525" s="15" t="s">
        <v>460</v>
      </c>
      <c r="BW5525" t="s">
        <v>1674</v>
      </c>
      <c r="BZ5525">
        <f>'Hour Loop'!$BL$6/237</f>
        <v>0.27848101265822783</v>
      </c>
      <c r="CA5525" t="str">
        <f t="shared" si="5451"/>
        <v>1</v>
      </c>
      <c r="CC5525" t="str">
        <f t="shared" si="5455"/>
        <v xml:space="preserve">G01 X428.766 </v>
      </c>
      <c r="CD5525" t="str">
        <f t="shared" si="5456"/>
        <v xml:space="preserve">428.766 </v>
      </c>
      <c r="CE5525" t="str">
        <f t="shared" si="5457"/>
        <v xml:space="preserve">428.766 Y369.448 </v>
      </c>
      <c r="CF5525" t="str">
        <f t="shared" si="5458"/>
        <v xml:space="preserve">369.448 </v>
      </c>
      <c r="CI5525">
        <f>IF(BV5525="A",((CD5525*'Input Output'!$E$5)+'Input Output'!$H$5),IF(BV5525="B",(CD5525*'Input Output'!$E$8)+'Input Output'!$H$8,IF(BV5525="C",(CD5525*'Input Output'!$E$11)+'Input Output'!$H$11,"")))</f>
        <v>428.76600000000002</v>
      </c>
      <c r="CJ5525">
        <f>IF(BV5525="A",(CF5525*'Input Output'!$E$6)+'Input Output'!$H$6,IF(BV5525="B",(CF5525*'Input Output'!$E$9)+'Input Output'!$H$9,IF(BV5525="C",(CF5525*'Input Output'!$E$12)+'Input Output'!$H$12,"")))</f>
        <v>369.44799999999998</v>
      </c>
      <c r="CL5525" t="str">
        <f t="shared" si="5459"/>
        <v xml:space="preserve">G01 X428.766 Y369.448 </v>
      </c>
    </row>
    <row r="5526" spans="71:90" x14ac:dyDescent="0.25">
      <c r="BS5526">
        <f t="shared" si="5453"/>
        <v>1</v>
      </c>
      <c r="BT5526">
        <f t="shared" si="5454"/>
        <v>660.09761418776941</v>
      </c>
      <c r="BU5526" s="15">
        <f t="shared" si="5460"/>
        <v>39605.856851266166</v>
      </c>
      <c r="BV5526" s="15" t="s">
        <v>460</v>
      </c>
      <c r="BW5526" t="s">
        <v>1675</v>
      </c>
      <c r="BZ5526">
        <f>'Hour Loop'!$BL$6/237</f>
        <v>0.27848101265822783</v>
      </c>
      <c r="CA5526" t="str">
        <f t="shared" si="5451"/>
        <v>1</v>
      </c>
      <c r="CC5526" t="str">
        <f t="shared" si="5455"/>
        <v xml:space="preserve">G01 X434.412 </v>
      </c>
      <c r="CD5526" t="str">
        <f t="shared" si="5456"/>
        <v xml:space="preserve">434.412 </v>
      </c>
      <c r="CE5526" t="str">
        <f t="shared" si="5457"/>
        <v xml:space="preserve">434.412 Y360.532 </v>
      </c>
      <c r="CF5526" t="str">
        <f t="shared" si="5458"/>
        <v xml:space="preserve">360.532 </v>
      </c>
      <c r="CI5526">
        <f>IF(BV5526="A",((CD5526*'Input Output'!$E$5)+'Input Output'!$H$5),IF(BV5526="B",(CD5526*'Input Output'!$E$8)+'Input Output'!$H$8,IF(BV5526="C",(CD5526*'Input Output'!$E$11)+'Input Output'!$H$11,"")))</f>
        <v>434.41199999999998</v>
      </c>
      <c r="CJ5526">
        <f>IF(BV5526="A",(CF5526*'Input Output'!$E$6)+'Input Output'!$H$6,IF(BV5526="B",(CF5526*'Input Output'!$E$9)+'Input Output'!$H$9,IF(BV5526="C",(CF5526*'Input Output'!$E$12)+'Input Output'!$H$12,"")))</f>
        <v>360.53199999999998</v>
      </c>
      <c r="CL5526" t="str">
        <f t="shared" si="5459"/>
        <v xml:space="preserve">G01 X434.412 Y360.532 </v>
      </c>
    </row>
    <row r="5527" spans="71:90" x14ac:dyDescent="0.25">
      <c r="BS5527">
        <f t="shared" si="5453"/>
        <v>1</v>
      </c>
      <c r="BT5527">
        <f t="shared" si="5454"/>
        <v>660.10225553798045</v>
      </c>
      <c r="BU5527" s="15">
        <f t="shared" si="5460"/>
        <v>39606.135332278827</v>
      </c>
      <c r="BV5527" s="15" t="s">
        <v>460</v>
      </c>
      <c r="BW5527" t="s">
        <v>1676</v>
      </c>
      <c r="BZ5527">
        <f>'Hour Loop'!$BL$6/237</f>
        <v>0.27848101265822783</v>
      </c>
      <c r="CA5527" t="str">
        <f t="shared" si="5451"/>
        <v>1</v>
      </c>
      <c r="CC5527" t="str">
        <f t="shared" si="5455"/>
        <v>G01 X439.613</v>
      </c>
      <c r="CD5527" t="str">
        <f t="shared" si="5456"/>
        <v>439.613</v>
      </c>
      <c r="CE5527" t="str">
        <f t="shared" si="5457"/>
        <v xml:space="preserve">439.613 Y351.35 </v>
      </c>
      <c r="CF5527" t="str">
        <f t="shared" si="5458"/>
        <v xml:space="preserve">351.35 </v>
      </c>
      <c r="CI5527">
        <f>IF(BV5527="A",((CD5527*'Input Output'!$E$5)+'Input Output'!$H$5),IF(BV5527="B",(CD5527*'Input Output'!$E$8)+'Input Output'!$H$8,IF(BV5527="C",(CD5527*'Input Output'!$E$11)+'Input Output'!$H$11,"")))</f>
        <v>439.613</v>
      </c>
      <c r="CJ5527">
        <f>IF(BV5527="A",(CF5527*'Input Output'!$E$6)+'Input Output'!$H$6,IF(BV5527="B",(CF5527*'Input Output'!$E$9)+'Input Output'!$H$9,IF(BV5527="C",(CF5527*'Input Output'!$E$12)+'Input Output'!$H$12,"")))</f>
        <v>351.35</v>
      </c>
      <c r="CL5527" t="str">
        <f t="shared" si="5459"/>
        <v xml:space="preserve">G01 X439.613 Y351.35 </v>
      </c>
    </row>
    <row r="5528" spans="71:90" x14ac:dyDescent="0.25">
      <c r="BS5528">
        <f t="shared" si="5453"/>
        <v>1</v>
      </c>
      <c r="BT5528">
        <f t="shared" si="5454"/>
        <v>660.1068968881915</v>
      </c>
      <c r="BU5528" s="15">
        <f t="shared" si="5460"/>
        <v>39606.413813291489</v>
      </c>
      <c r="BV5528" s="15" t="s">
        <v>460</v>
      </c>
      <c r="BW5528" t="s">
        <v>1677</v>
      </c>
      <c r="BZ5528">
        <f>'Hour Loop'!$BL$6/237</f>
        <v>0.27848101265822783</v>
      </c>
      <c r="CA5528" t="str">
        <f t="shared" si="5451"/>
        <v>1</v>
      </c>
      <c r="CC5528" t="str">
        <f t="shared" si="5455"/>
        <v xml:space="preserve">G01 X444.358 </v>
      </c>
      <c r="CD5528" t="str">
        <f t="shared" si="5456"/>
        <v xml:space="preserve">444.358 </v>
      </c>
      <c r="CE5528" t="str">
        <f t="shared" si="5457"/>
        <v xml:space="preserve">444.358 Y341.924 </v>
      </c>
      <c r="CF5528" t="str">
        <f t="shared" si="5458"/>
        <v xml:space="preserve">341.924 </v>
      </c>
      <c r="CI5528">
        <f>IF(BV5528="A",((CD5528*'Input Output'!$E$5)+'Input Output'!$H$5),IF(BV5528="B",(CD5528*'Input Output'!$E$8)+'Input Output'!$H$8,IF(BV5528="C",(CD5528*'Input Output'!$E$11)+'Input Output'!$H$11,"")))</f>
        <v>444.358</v>
      </c>
      <c r="CJ5528">
        <f>IF(BV5528="A",(CF5528*'Input Output'!$E$6)+'Input Output'!$H$6,IF(BV5528="B",(CF5528*'Input Output'!$E$9)+'Input Output'!$H$9,IF(BV5528="C",(CF5528*'Input Output'!$E$12)+'Input Output'!$H$12,"")))</f>
        <v>341.92399999999998</v>
      </c>
      <c r="CL5528" t="str">
        <f t="shared" si="5459"/>
        <v xml:space="preserve">G01 X444.358 Y341.924 </v>
      </c>
    </row>
    <row r="5529" spans="71:90" x14ac:dyDescent="0.25">
      <c r="BS5529">
        <f t="shared" si="5453"/>
        <v>1</v>
      </c>
      <c r="BT5529">
        <f t="shared" si="5454"/>
        <v>660.11153823840255</v>
      </c>
      <c r="BU5529" s="15">
        <f t="shared" si="5460"/>
        <v>39606.69229430415</v>
      </c>
      <c r="BV5529" s="15" t="s">
        <v>460</v>
      </c>
      <c r="BW5529" t="s">
        <v>1678</v>
      </c>
      <c r="BZ5529">
        <f>'Hour Loop'!$BL$6/237</f>
        <v>0.27848101265822783</v>
      </c>
      <c r="CA5529" t="str">
        <f t="shared" si="5451"/>
        <v>1</v>
      </c>
      <c r="CC5529" t="str">
        <f t="shared" si="5455"/>
        <v xml:space="preserve">G01 X448.634 </v>
      </c>
      <c r="CD5529" t="str">
        <f t="shared" si="5456"/>
        <v xml:space="preserve">448.634 </v>
      </c>
      <c r="CE5529" t="str">
        <f t="shared" si="5457"/>
        <v xml:space="preserve">448.634 Y332.277 </v>
      </c>
      <c r="CF5529" t="str">
        <f t="shared" si="5458"/>
        <v xml:space="preserve">332.277 </v>
      </c>
      <c r="CI5529">
        <f>IF(BV5529="A",((CD5529*'Input Output'!$E$5)+'Input Output'!$H$5),IF(BV5529="B",(CD5529*'Input Output'!$E$8)+'Input Output'!$H$8,IF(BV5529="C",(CD5529*'Input Output'!$E$11)+'Input Output'!$H$11,"")))</f>
        <v>448.63400000000001</v>
      </c>
      <c r="CJ5529">
        <f>IF(BV5529="A",(CF5529*'Input Output'!$E$6)+'Input Output'!$H$6,IF(BV5529="B",(CF5529*'Input Output'!$E$9)+'Input Output'!$H$9,IF(BV5529="C",(CF5529*'Input Output'!$E$12)+'Input Output'!$H$12,"")))</f>
        <v>332.27699999999999</v>
      </c>
      <c r="CL5529" t="str">
        <f t="shared" si="5459"/>
        <v xml:space="preserve">G01 X448.634 Y332.277 </v>
      </c>
    </row>
    <row r="5530" spans="71:90" x14ac:dyDescent="0.25">
      <c r="BS5530">
        <f t="shared" si="5453"/>
        <v>1</v>
      </c>
      <c r="BT5530">
        <f t="shared" si="5454"/>
        <v>660.11617958861348</v>
      </c>
      <c r="BU5530" s="15">
        <f t="shared" si="5460"/>
        <v>39606.970775316811</v>
      </c>
      <c r="BV5530" s="15" t="s">
        <v>460</v>
      </c>
      <c r="BW5530" t="s">
        <v>1679</v>
      </c>
      <c r="BZ5530">
        <f>'Hour Loop'!$BL$6/237</f>
        <v>0.27848101265822783</v>
      </c>
      <c r="CA5530" t="str">
        <f t="shared" ref="CA5530:CA5593" si="5461">IF(LEFT(TRIM(BW5530),3)&lt;&gt;"G01","0","1")</f>
        <v>1</v>
      </c>
      <c r="CC5530" t="str">
        <f t="shared" si="5455"/>
        <v xml:space="preserve">G01 X452.432 </v>
      </c>
      <c r="CD5530" t="str">
        <f t="shared" si="5456"/>
        <v xml:space="preserve">452.432 </v>
      </c>
      <c r="CE5530" t="str">
        <f t="shared" si="5457"/>
        <v xml:space="preserve">452.432 Y322.431 </v>
      </c>
      <c r="CF5530" t="str">
        <f t="shared" si="5458"/>
        <v xml:space="preserve">322.431 </v>
      </c>
      <c r="CI5530">
        <f>IF(BV5530="A",((CD5530*'Input Output'!$E$5)+'Input Output'!$H$5),IF(BV5530="B",(CD5530*'Input Output'!$E$8)+'Input Output'!$H$8,IF(BV5530="C",(CD5530*'Input Output'!$E$11)+'Input Output'!$H$11,"")))</f>
        <v>452.43200000000002</v>
      </c>
      <c r="CJ5530">
        <f>IF(BV5530="A",(CF5530*'Input Output'!$E$6)+'Input Output'!$H$6,IF(BV5530="B",(CF5530*'Input Output'!$E$9)+'Input Output'!$H$9,IF(BV5530="C",(CF5530*'Input Output'!$E$12)+'Input Output'!$H$12,"")))</f>
        <v>322.43099999999998</v>
      </c>
      <c r="CL5530" t="str">
        <f t="shared" si="5459"/>
        <v xml:space="preserve">G01 X452.432 Y322.431 </v>
      </c>
    </row>
    <row r="5531" spans="71:90" x14ac:dyDescent="0.25">
      <c r="BS5531">
        <f t="shared" si="5453"/>
        <v>1</v>
      </c>
      <c r="BT5531">
        <f t="shared" si="5454"/>
        <v>660.12082093882452</v>
      </c>
      <c r="BU5531" s="15">
        <f t="shared" si="5460"/>
        <v>39607.249256329473</v>
      </c>
      <c r="BV5531" s="15" t="s">
        <v>460</v>
      </c>
      <c r="BW5531" t="s">
        <v>1680</v>
      </c>
      <c r="BZ5531">
        <f>'Hour Loop'!$BL$6/237</f>
        <v>0.27848101265822783</v>
      </c>
      <c r="CA5531" t="str">
        <f t="shared" si="5461"/>
        <v>1</v>
      </c>
      <c r="CC5531" t="str">
        <f t="shared" si="5455"/>
        <v xml:space="preserve">G01 X455.742 </v>
      </c>
      <c r="CD5531" t="str">
        <f t="shared" si="5456"/>
        <v xml:space="preserve">455.742 </v>
      </c>
      <c r="CE5531" t="str">
        <f t="shared" si="5457"/>
        <v xml:space="preserve">455.742 Y312.411 </v>
      </c>
      <c r="CF5531" t="str">
        <f t="shared" si="5458"/>
        <v xml:space="preserve">312.411 </v>
      </c>
      <c r="CI5531">
        <f>IF(BV5531="A",((CD5531*'Input Output'!$E$5)+'Input Output'!$H$5),IF(BV5531="B",(CD5531*'Input Output'!$E$8)+'Input Output'!$H$8,IF(BV5531="C",(CD5531*'Input Output'!$E$11)+'Input Output'!$H$11,"")))</f>
        <v>455.74200000000002</v>
      </c>
      <c r="CJ5531">
        <f>IF(BV5531="A",(CF5531*'Input Output'!$E$6)+'Input Output'!$H$6,IF(BV5531="B",(CF5531*'Input Output'!$E$9)+'Input Output'!$H$9,IF(BV5531="C",(CF5531*'Input Output'!$E$12)+'Input Output'!$H$12,"")))</f>
        <v>312.411</v>
      </c>
      <c r="CL5531" t="str">
        <f t="shared" si="5459"/>
        <v xml:space="preserve">G01 X455.742 Y312.411 </v>
      </c>
    </row>
    <row r="5532" spans="71:90" x14ac:dyDescent="0.25">
      <c r="BS5532">
        <f t="shared" si="5453"/>
        <v>1</v>
      </c>
      <c r="BT5532">
        <f t="shared" si="5454"/>
        <v>660.12546228903557</v>
      </c>
      <c r="BU5532" s="15">
        <f t="shared" si="5460"/>
        <v>39607.527737342134</v>
      </c>
      <c r="BV5532" s="15" t="s">
        <v>460</v>
      </c>
      <c r="BW5532" t="s">
        <v>1681</v>
      </c>
      <c r="BZ5532">
        <f>'Hour Loop'!$BL$6/237</f>
        <v>0.27848101265822783</v>
      </c>
      <c r="CA5532" t="str">
        <f t="shared" si="5461"/>
        <v>1</v>
      </c>
      <c r="CC5532" t="str">
        <f t="shared" si="5455"/>
        <v xml:space="preserve">G01 X458.557 </v>
      </c>
      <c r="CD5532" t="str">
        <f t="shared" si="5456"/>
        <v xml:space="preserve">458.557 </v>
      </c>
      <c r="CE5532" t="str">
        <f t="shared" si="5457"/>
        <v xml:space="preserve">458.557 Y302.241 </v>
      </c>
      <c r="CF5532" t="str">
        <f t="shared" si="5458"/>
        <v xml:space="preserve">302.241 </v>
      </c>
      <c r="CI5532">
        <f>IF(BV5532="A",((CD5532*'Input Output'!$E$5)+'Input Output'!$H$5),IF(BV5532="B",(CD5532*'Input Output'!$E$8)+'Input Output'!$H$8,IF(BV5532="C",(CD5532*'Input Output'!$E$11)+'Input Output'!$H$11,"")))</f>
        <v>458.55700000000002</v>
      </c>
      <c r="CJ5532">
        <f>IF(BV5532="A",(CF5532*'Input Output'!$E$6)+'Input Output'!$H$6,IF(BV5532="B",(CF5532*'Input Output'!$E$9)+'Input Output'!$H$9,IF(BV5532="C",(CF5532*'Input Output'!$E$12)+'Input Output'!$H$12,"")))</f>
        <v>302.24099999999999</v>
      </c>
      <c r="CL5532" t="str">
        <f t="shared" si="5459"/>
        <v xml:space="preserve">G01 X458.557 Y302.241 </v>
      </c>
    </row>
    <row r="5533" spans="71:90" x14ac:dyDescent="0.25">
      <c r="BS5533">
        <f t="shared" si="5453"/>
        <v>1</v>
      </c>
      <c r="BT5533">
        <f t="shared" si="5454"/>
        <v>660.13010363924661</v>
      </c>
      <c r="BU5533" s="15">
        <f t="shared" si="5460"/>
        <v>39607.806218354795</v>
      </c>
      <c r="BV5533" s="15" t="s">
        <v>460</v>
      </c>
      <c r="BW5533" t="s">
        <v>1682</v>
      </c>
      <c r="BZ5533">
        <f>'Hour Loop'!$BL$6/237</f>
        <v>0.27848101265822783</v>
      </c>
      <c r="CA5533" t="str">
        <f t="shared" si="5461"/>
        <v>1</v>
      </c>
      <c r="CC5533" t="str">
        <f t="shared" si="5455"/>
        <v xml:space="preserve">G01 X460.869 </v>
      </c>
      <c r="CD5533" t="str">
        <f t="shared" si="5456"/>
        <v xml:space="preserve">460.869 </v>
      </c>
      <c r="CE5533" t="str">
        <f t="shared" si="5457"/>
        <v xml:space="preserve">460.869 Y291.944 </v>
      </c>
      <c r="CF5533" t="str">
        <f t="shared" si="5458"/>
        <v xml:space="preserve">291.944 </v>
      </c>
      <c r="CI5533">
        <f>IF(BV5533="A",((CD5533*'Input Output'!$E$5)+'Input Output'!$H$5),IF(BV5533="B",(CD5533*'Input Output'!$E$8)+'Input Output'!$H$8,IF(BV5533="C",(CD5533*'Input Output'!$E$11)+'Input Output'!$H$11,"")))</f>
        <v>460.86900000000003</v>
      </c>
      <c r="CJ5533">
        <f>IF(BV5533="A",(CF5533*'Input Output'!$E$6)+'Input Output'!$H$6,IF(BV5533="B",(CF5533*'Input Output'!$E$9)+'Input Output'!$H$9,IF(BV5533="C",(CF5533*'Input Output'!$E$12)+'Input Output'!$H$12,"")))</f>
        <v>291.94400000000002</v>
      </c>
      <c r="CL5533" t="str">
        <f t="shared" si="5459"/>
        <v xml:space="preserve">G01 X460.869 Y291.944 </v>
      </c>
    </row>
    <row r="5534" spans="71:90" x14ac:dyDescent="0.25">
      <c r="BS5534">
        <f t="shared" si="5453"/>
        <v>1</v>
      </c>
      <c r="BT5534">
        <f t="shared" si="5454"/>
        <v>660.13474498945766</v>
      </c>
      <c r="BU5534" s="15">
        <f t="shared" si="5460"/>
        <v>39608.084699367457</v>
      </c>
      <c r="BV5534" s="15" t="s">
        <v>460</v>
      </c>
      <c r="BW5534" t="s">
        <v>1683</v>
      </c>
      <c r="BZ5534">
        <f>'Hour Loop'!$BL$6/237</f>
        <v>0.27848101265822783</v>
      </c>
      <c r="CA5534" t="str">
        <f t="shared" si="5461"/>
        <v>1</v>
      </c>
      <c r="CC5534" t="str">
        <f t="shared" si="5455"/>
        <v xml:space="preserve">G01 X462.673 </v>
      </c>
      <c r="CD5534" t="str">
        <f t="shared" si="5456"/>
        <v xml:space="preserve">462.673 </v>
      </c>
      <c r="CE5534" t="str">
        <f t="shared" si="5457"/>
        <v xml:space="preserve">462.673 Y281.547 </v>
      </c>
      <c r="CF5534" t="str">
        <f t="shared" si="5458"/>
        <v xml:space="preserve">281.547 </v>
      </c>
      <c r="CI5534">
        <f>IF(BV5534="A",((CD5534*'Input Output'!$E$5)+'Input Output'!$H$5),IF(BV5534="B",(CD5534*'Input Output'!$E$8)+'Input Output'!$H$8,IF(BV5534="C",(CD5534*'Input Output'!$E$11)+'Input Output'!$H$11,"")))</f>
        <v>462.673</v>
      </c>
      <c r="CJ5534">
        <f>IF(BV5534="A",(CF5534*'Input Output'!$E$6)+'Input Output'!$H$6,IF(BV5534="B",(CF5534*'Input Output'!$E$9)+'Input Output'!$H$9,IF(BV5534="C",(CF5534*'Input Output'!$E$12)+'Input Output'!$H$12,"")))</f>
        <v>281.54700000000003</v>
      </c>
      <c r="CL5534" t="str">
        <f t="shared" si="5459"/>
        <v xml:space="preserve">G01 X462.673 Y281.547 </v>
      </c>
    </row>
    <row r="5535" spans="71:90" x14ac:dyDescent="0.25">
      <c r="BS5535">
        <f t="shared" si="5453"/>
        <v>1</v>
      </c>
      <c r="BT5535">
        <f t="shared" si="5454"/>
        <v>660.13938633966859</v>
      </c>
      <c r="BU5535" s="15">
        <f t="shared" si="5460"/>
        <v>39608.363180380118</v>
      </c>
      <c r="BV5535" s="15" t="s">
        <v>460</v>
      </c>
      <c r="BW5535" t="s">
        <v>1684</v>
      </c>
      <c r="BZ5535">
        <f>'Hour Loop'!$BL$6/237</f>
        <v>0.27848101265822783</v>
      </c>
      <c r="CA5535" t="str">
        <f t="shared" si="5461"/>
        <v>1</v>
      </c>
      <c r="CC5535" t="str">
        <f t="shared" si="5455"/>
        <v xml:space="preserve">G01 X463.965 </v>
      </c>
      <c r="CD5535" t="str">
        <f t="shared" si="5456"/>
        <v xml:space="preserve">463.965 </v>
      </c>
      <c r="CE5535" t="str">
        <f t="shared" si="5457"/>
        <v xml:space="preserve">463.965 Y271.074 </v>
      </c>
      <c r="CF5535" t="str">
        <f t="shared" si="5458"/>
        <v xml:space="preserve">271.074 </v>
      </c>
      <c r="CI5535">
        <f>IF(BV5535="A",((CD5535*'Input Output'!$E$5)+'Input Output'!$H$5),IF(BV5535="B",(CD5535*'Input Output'!$E$8)+'Input Output'!$H$8,IF(BV5535="C",(CD5535*'Input Output'!$E$11)+'Input Output'!$H$11,"")))</f>
        <v>463.96499999999997</v>
      </c>
      <c r="CJ5535">
        <f>IF(BV5535="A",(CF5535*'Input Output'!$E$6)+'Input Output'!$H$6,IF(BV5535="B",(CF5535*'Input Output'!$E$9)+'Input Output'!$H$9,IF(BV5535="C",(CF5535*'Input Output'!$E$12)+'Input Output'!$H$12,"")))</f>
        <v>271.07400000000001</v>
      </c>
      <c r="CL5535" t="str">
        <f t="shared" si="5459"/>
        <v xml:space="preserve">G01 X463.965 Y271.074 </v>
      </c>
    </row>
    <row r="5536" spans="71:90" x14ac:dyDescent="0.25">
      <c r="BS5536">
        <f t="shared" si="5453"/>
        <v>1</v>
      </c>
      <c r="BT5536">
        <f t="shared" si="5454"/>
        <v>660.14402768987964</v>
      </c>
      <c r="BU5536" s="15">
        <f t="shared" si="5460"/>
        <v>39608.641661392779</v>
      </c>
      <c r="BV5536" s="15" t="s">
        <v>460</v>
      </c>
      <c r="BW5536" t="s">
        <v>1685</v>
      </c>
      <c r="BZ5536">
        <f>'Hour Loop'!$BL$6/237</f>
        <v>0.27848101265822783</v>
      </c>
      <c r="CA5536" t="str">
        <f t="shared" si="5461"/>
        <v>1</v>
      </c>
      <c r="CC5536" t="str">
        <f t="shared" si="5455"/>
        <v>G01 X464.741</v>
      </c>
      <c r="CD5536" t="str">
        <f t="shared" si="5456"/>
        <v>464.741</v>
      </c>
      <c r="CE5536" t="str">
        <f t="shared" si="5457"/>
        <v xml:space="preserve">464.741 Y260.55 </v>
      </c>
      <c r="CF5536" t="str">
        <f t="shared" si="5458"/>
        <v xml:space="preserve">260.55 </v>
      </c>
      <c r="CI5536">
        <f>IF(BV5536="A",((CD5536*'Input Output'!$E$5)+'Input Output'!$H$5),IF(BV5536="B",(CD5536*'Input Output'!$E$8)+'Input Output'!$H$8,IF(BV5536="C",(CD5536*'Input Output'!$E$11)+'Input Output'!$H$11,"")))</f>
        <v>464.74099999999999</v>
      </c>
      <c r="CJ5536">
        <f>IF(BV5536="A",(CF5536*'Input Output'!$E$6)+'Input Output'!$H$6,IF(BV5536="B",(CF5536*'Input Output'!$E$9)+'Input Output'!$H$9,IF(BV5536="C",(CF5536*'Input Output'!$E$12)+'Input Output'!$H$12,"")))</f>
        <v>260.55</v>
      </c>
      <c r="CL5536" t="str">
        <f t="shared" si="5459"/>
        <v xml:space="preserve">G01 X464.741 Y260.55 </v>
      </c>
    </row>
    <row r="5537" spans="71:90" x14ac:dyDescent="0.25">
      <c r="BS5537">
        <f t="shared" si="5453"/>
        <v>1</v>
      </c>
      <c r="BT5537">
        <f t="shared" si="5454"/>
        <v>660.14866904009068</v>
      </c>
      <c r="BU5537" s="15">
        <f t="shared" si="5460"/>
        <v>39608.920142405441</v>
      </c>
      <c r="BV5537" s="15" t="s">
        <v>460</v>
      </c>
      <c r="BW5537" t="s">
        <v>1780</v>
      </c>
      <c r="BZ5537">
        <f>'Hour Loop'!$BL$6/237</f>
        <v>0.27848101265822783</v>
      </c>
      <c r="CA5537" t="str">
        <f t="shared" si="5461"/>
        <v>1</v>
      </c>
      <c r="CC5537" t="str">
        <f t="shared" si="5455"/>
        <v>G01 X465</v>
      </c>
      <c r="CD5537" t="str">
        <f t="shared" si="5456"/>
        <v>465</v>
      </c>
      <c r="CE5537" t="str">
        <f t="shared" si="5457"/>
        <v xml:space="preserve">465.00 Y250 </v>
      </c>
      <c r="CF5537" t="str">
        <f t="shared" si="5458"/>
        <v xml:space="preserve">250 </v>
      </c>
      <c r="CI5537">
        <f>IF(BV5537="A",((CD5537*'Input Output'!$E$5)+'Input Output'!$H$5),IF(BV5537="B",(CD5537*'Input Output'!$E$8)+'Input Output'!$H$8,IF(BV5537="C",(CD5537*'Input Output'!$E$11)+'Input Output'!$H$11,"")))</f>
        <v>465</v>
      </c>
      <c r="CJ5537">
        <f>IF(BV5537="A",(CF5537*'Input Output'!$E$6)+'Input Output'!$H$6,IF(BV5537="B",(CF5537*'Input Output'!$E$9)+'Input Output'!$H$9,IF(BV5537="C",(CF5537*'Input Output'!$E$12)+'Input Output'!$H$12,"")))</f>
        <v>250</v>
      </c>
      <c r="CL5537" t="str">
        <f t="shared" si="5459"/>
        <v xml:space="preserve">G01 X465 Y250 </v>
      </c>
    </row>
    <row r="5538" spans="71:90" x14ac:dyDescent="0.25">
      <c r="BS5538">
        <f t="shared" si="5453"/>
        <v>1</v>
      </c>
      <c r="BT5538">
        <f t="shared" si="5454"/>
        <v>660.15331039030173</v>
      </c>
      <c r="BU5538" s="15">
        <f t="shared" si="5460"/>
        <v>39609.198623418102</v>
      </c>
      <c r="BV5538" s="15" t="s">
        <v>460</v>
      </c>
      <c r="BW5538" t="s">
        <v>1686</v>
      </c>
      <c r="BZ5538">
        <f>'Hour Loop'!$BL$6/237</f>
        <v>0.27848101265822783</v>
      </c>
      <c r="CA5538" t="str">
        <f t="shared" si="5461"/>
        <v>1</v>
      </c>
      <c r="CC5538" t="str">
        <f t="shared" si="5455"/>
        <v>G01 X464.741</v>
      </c>
      <c r="CD5538" t="str">
        <f t="shared" si="5456"/>
        <v>464.741</v>
      </c>
      <c r="CE5538" t="str">
        <f t="shared" si="5457"/>
        <v xml:space="preserve">464.741 Y239.45 </v>
      </c>
      <c r="CF5538" t="str">
        <f t="shared" si="5458"/>
        <v xml:space="preserve">239.45 </v>
      </c>
      <c r="CI5538">
        <f>IF(BV5538="A",((CD5538*'Input Output'!$E$5)+'Input Output'!$H$5),IF(BV5538="B",(CD5538*'Input Output'!$E$8)+'Input Output'!$H$8,IF(BV5538="C",(CD5538*'Input Output'!$E$11)+'Input Output'!$H$11,"")))</f>
        <v>464.74099999999999</v>
      </c>
      <c r="CJ5538">
        <f>IF(BV5538="A",(CF5538*'Input Output'!$E$6)+'Input Output'!$H$6,IF(BV5538="B",(CF5538*'Input Output'!$E$9)+'Input Output'!$H$9,IF(BV5538="C",(CF5538*'Input Output'!$E$12)+'Input Output'!$H$12,"")))</f>
        <v>239.45</v>
      </c>
      <c r="CL5538" t="str">
        <f t="shared" si="5459"/>
        <v xml:space="preserve">G01 X464.741 Y239.45 </v>
      </c>
    </row>
    <row r="5539" spans="71:90" x14ac:dyDescent="0.25">
      <c r="BS5539">
        <f t="shared" si="5453"/>
        <v>1</v>
      </c>
      <c r="BT5539">
        <f t="shared" si="5454"/>
        <v>660.15795174051277</v>
      </c>
      <c r="BU5539" s="15">
        <f t="shared" si="5460"/>
        <v>39609.477104430764</v>
      </c>
      <c r="BV5539" s="15" t="s">
        <v>460</v>
      </c>
      <c r="BW5539" t="s">
        <v>1687</v>
      </c>
      <c r="BZ5539">
        <f>'Hour Loop'!$BL$6/237</f>
        <v>0.27848101265822783</v>
      </c>
      <c r="CA5539" t="str">
        <f t="shared" si="5461"/>
        <v>1</v>
      </c>
      <c r="CC5539" t="str">
        <f t="shared" si="5455"/>
        <v xml:space="preserve">G01 X463.965 </v>
      </c>
      <c r="CD5539" t="str">
        <f t="shared" si="5456"/>
        <v xml:space="preserve">463.965 </v>
      </c>
      <c r="CE5539" t="str">
        <f t="shared" si="5457"/>
        <v xml:space="preserve">463.965 Y228.926 </v>
      </c>
      <c r="CF5539" t="str">
        <f t="shared" si="5458"/>
        <v xml:space="preserve">228.926 </v>
      </c>
      <c r="CI5539">
        <f>IF(BV5539="A",((CD5539*'Input Output'!$E$5)+'Input Output'!$H$5),IF(BV5539="B",(CD5539*'Input Output'!$E$8)+'Input Output'!$H$8,IF(BV5539="C",(CD5539*'Input Output'!$E$11)+'Input Output'!$H$11,"")))</f>
        <v>463.96499999999997</v>
      </c>
      <c r="CJ5539">
        <f>IF(BV5539="A",(CF5539*'Input Output'!$E$6)+'Input Output'!$H$6,IF(BV5539="B",(CF5539*'Input Output'!$E$9)+'Input Output'!$H$9,IF(BV5539="C",(CF5539*'Input Output'!$E$12)+'Input Output'!$H$12,"")))</f>
        <v>228.92599999999999</v>
      </c>
      <c r="CL5539" t="str">
        <f t="shared" si="5459"/>
        <v xml:space="preserve">G01 X463.965 Y228.926 </v>
      </c>
    </row>
    <row r="5540" spans="71:90" x14ac:dyDescent="0.25">
      <c r="BS5540">
        <f t="shared" si="5453"/>
        <v>1</v>
      </c>
      <c r="BT5540">
        <f t="shared" si="5454"/>
        <v>660.1625930907237</v>
      </c>
      <c r="BU5540" s="15">
        <f t="shared" si="5460"/>
        <v>39609.755585443425</v>
      </c>
      <c r="BV5540" s="15" t="s">
        <v>460</v>
      </c>
      <c r="BW5540" t="s">
        <v>1688</v>
      </c>
      <c r="BZ5540">
        <f>'Hour Loop'!$BL$6/237</f>
        <v>0.27848101265822783</v>
      </c>
      <c r="CA5540" t="str">
        <f t="shared" si="5461"/>
        <v>1</v>
      </c>
      <c r="CC5540" t="str">
        <f t="shared" si="5455"/>
        <v xml:space="preserve">G01 X462.673 </v>
      </c>
      <c r="CD5540" t="str">
        <f t="shared" si="5456"/>
        <v xml:space="preserve">462.673 </v>
      </c>
      <c r="CE5540" t="str">
        <f t="shared" si="5457"/>
        <v xml:space="preserve">462.673 Y218.453 </v>
      </c>
      <c r="CF5540" t="str">
        <f t="shared" si="5458"/>
        <v xml:space="preserve">218.453 </v>
      </c>
      <c r="CI5540">
        <f>IF(BV5540="A",((CD5540*'Input Output'!$E$5)+'Input Output'!$H$5),IF(BV5540="B",(CD5540*'Input Output'!$E$8)+'Input Output'!$H$8,IF(BV5540="C",(CD5540*'Input Output'!$E$11)+'Input Output'!$H$11,"")))</f>
        <v>462.673</v>
      </c>
      <c r="CJ5540">
        <f>IF(BV5540="A",(CF5540*'Input Output'!$E$6)+'Input Output'!$H$6,IF(BV5540="B",(CF5540*'Input Output'!$E$9)+'Input Output'!$H$9,IF(BV5540="C",(CF5540*'Input Output'!$E$12)+'Input Output'!$H$12,"")))</f>
        <v>218.453</v>
      </c>
      <c r="CL5540" t="str">
        <f t="shared" si="5459"/>
        <v xml:space="preserve">G01 X462.673 Y218.453 </v>
      </c>
    </row>
    <row r="5541" spans="71:90" x14ac:dyDescent="0.25">
      <c r="BS5541">
        <f t="shared" si="5453"/>
        <v>1</v>
      </c>
      <c r="BT5541">
        <f t="shared" si="5454"/>
        <v>660.16723444093475</v>
      </c>
      <c r="BU5541" s="15">
        <f t="shared" si="5460"/>
        <v>39610.034066456086</v>
      </c>
      <c r="BV5541" s="15" t="s">
        <v>460</v>
      </c>
      <c r="BW5541" t="s">
        <v>1689</v>
      </c>
      <c r="BZ5541">
        <f>'Hour Loop'!$BL$6/237</f>
        <v>0.27848101265822783</v>
      </c>
      <c r="CA5541" t="str">
        <f t="shared" si="5461"/>
        <v>1</v>
      </c>
      <c r="CC5541" t="str">
        <f t="shared" si="5455"/>
        <v xml:space="preserve">G01 X460.869 </v>
      </c>
      <c r="CD5541" t="str">
        <f t="shared" si="5456"/>
        <v xml:space="preserve">460.869 </v>
      </c>
      <c r="CE5541" t="str">
        <f t="shared" si="5457"/>
        <v xml:space="preserve">460.869 Y208.056 </v>
      </c>
      <c r="CF5541" t="str">
        <f t="shared" si="5458"/>
        <v xml:space="preserve">208.056 </v>
      </c>
      <c r="CI5541">
        <f>IF(BV5541="A",((CD5541*'Input Output'!$E$5)+'Input Output'!$H$5),IF(BV5541="B",(CD5541*'Input Output'!$E$8)+'Input Output'!$H$8,IF(BV5541="C",(CD5541*'Input Output'!$E$11)+'Input Output'!$H$11,"")))</f>
        <v>460.86900000000003</v>
      </c>
      <c r="CJ5541">
        <f>IF(BV5541="A",(CF5541*'Input Output'!$E$6)+'Input Output'!$H$6,IF(BV5541="B",(CF5541*'Input Output'!$E$9)+'Input Output'!$H$9,IF(BV5541="C",(CF5541*'Input Output'!$E$12)+'Input Output'!$H$12,"")))</f>
        <v>208.05600000000001</v>
      </c>
      <c r="CL5541" t="str">
        <f t="shared" si="5459"/>
        <v xml:space="preserve">G01 X460.869 Y208.056 </v>
      </c>
    </row>
    <row r="5542" spans="71:90" x14ac:dyDescent="0.25">
      <c r="BS5542">
        <f t="shared" si="5453"/>
        <v>1</v>
      </c>
      <c r="BT5542">
        <f t="shared" si="5454"/>
        <v>660.17187579114579</v>
      </c>
      <c r="BU5542" s="15">
        <f t="shared" si="5460"/>
        <v>39610.312547468748</v>
      </c>
      <c r="BV5542" s="15" t="s">
        <v>460</v>
      </c>
      <c r="BW5542" t="s">
        <v>1690</v>
      </c>
      <c r="BZ5542">
        <f>'Hour Loop'!$BL$6/237</f>
        <v>0.27848101265822783</v>
      </c>
      <c r="CA5542" t="str">
        <f t="shared" si="5461"/>
        <v>1</v>
      </c>
      <c r="CC5542" t="str">
        <f t="shared" si="5455"/>
        <v xml:space="preserve">G01 X458.557 </v>
      </c>
      <c r="CD5542" t="str">
        <f t="shared" si="5456"/>
        <v xml:space="preserve">458.557 </v>
      </c>
      <c r="CE5542" t="str">
        <f t="shared" si="5457"/>
        <v xml:space="preserve">458.557 Y197.759 </v>
      </c>
      <c r="CF5542" t="str">
        <f t="shared" si="5458"/>
        <v xml:space="preserve">197.759 </v>
      </c>
      <c r="CI5542">
        <f>IF(BV5542="A",((CD5542*'Input Output'!$E$5)+'Input Output'!$H$5),IF(BV5542="B",(CD5542*'Input Output'!$E$8)+'Input Output'!$H$8,IF(BV5542="C",(CD5542*'Input Output'!$E$11)+'Input Output'!$H$11,"")))</f>
        <v>458.55700000000002</v>
      </c>
      <c r="CJ5542">
        <f>IF(BV5542="A",(CF5542*'Input Output'!$E$6)+'Input Output'!$H$6,IF(BV5542="B",(CF5542*'Input Output'!$E$9)+'Input Output'!$H$9,IF(BV5542="C",(CF5542*'Input Output'!$E$12)+'Input Output'!$H$12,"")))</f>
        <v>197.75899999999999</v>
      </c>
      <c r="CL5542" t="str">
        <f t="shared" si="5459"/>
        <v xml:space="preserve">G01 X458.557 Y197.759 </v>
      </c>
    </row>
    <row r="5543" spans="71:90" x14ac:dyDescent="0.25">
      <c r="BS5543">
        <f t="shared" si="5453"/>
        <v>1</v>
      </c>
      <c r="BT5543">
        <f t="shared" si="5454"/>
        <v>660.17651714135684</v>
      </c>
      <c r="BU5543" s="15">
        <f t="shared" si="5460"/>
        <v>39610.591028481409</v>
      </c>
      <c r="BV5543" s="15" t="s">
        <v>460</v>
      </c>
      <c r="BW5543" t="s">
        <v>1691</v>
      </c>
      <c r="BZ5543">
        <f>'Hour Loop'!$BL$6/237</f>
        <v>0.27848101265822783</v>
      </c>
      <c r="CA5543" t="str">
        <f t="shared" si="5461"/>
        <v>1</v>
      </c>
      <c r="CC5543" t="str">
        <f t="shared" si="5455"/>
        <v xml:space="preserve">G01 X455.742 </v>
      </c>
      <c r="CD5543" t="str">
        <f t="shared" si="5456"/>
        <v xml:space="preserve">455.742 </v>
      </c>
      <c r="CE5543" t="str">
        <f t="shared" si="5457"/>
        <v xml:space="preserve">455.742 Y187.589 </v>
      </c>
      <c r="CF5543" t="str">
        <f t="shared" si="5458"/>
        <v xml:space="preserve">187.589 </v>
      </c>
      <c r="CI5543">
        <f>IF(BV5543="A",((CD5543*'Input Output'!$E$5)+'Input Output'!$H$5),IF(BV5543="B",(CD5543*'Input Output'!$E$8)+'Input Output'!$H$8,IF(BV5543="C",(CD5543*'Input Output'!$E$11)+'Input Output'!$H$11,"")))</f>
        <v>455.74200000000002</v>
      </c>
      <c r="CJ5543">
        <f>IF(BV5543="A",(CF5543*'Input Output'!$E$6)+'Input Output'!$H$6,IF(BV5543="B",(CF5543*'Input Output'!$E$9)+'Input Output'!$H$9,IF(BV5543="C",(CF5543*'Input Output'!$E$12)+'Input Output'!$H$12,"")))</f>
        <v>187.589</v>
      </c>
      <c r="CL5543" t="str">
        <f t="shared" si="5459"/>
        <v xml:space="preserve">G01 X455.742 Y187.589 </v>
      </c>
    </row>
    <row r="5544" spans="71:90" x14ac:dyDescent="0.25">
      <c r="BS5544">
        <f t="shared" si="5453"/>
        <v>1</v>
      </c>
      <c r="BT5544">
        <f t="shared" si="5454"/>
        <v>660.18115849156788</v>
      </c>
      <c r="BU5544" s="15">
        <f t="shared" si="5460"/>
        <v>39610.86950949407</v>
      </c>
      <c r="BV5544" s="15" t="s">
        <v>460</v>
      </c>
      <c r="BW5544" t="s">
        <v>1692</v>
      </c>
      <c r="BZ5544">
        <f>'Hour Loop'!$BL$6/237</f>
        <v>0.27848101265822783</v>
      </c>
      <c r="CA5544" t="str">
        <f t="shared" si="5461"/>
        <v>1</v>
      </c>
      <c r="CC5544" t="str">
        <f t="shared" si="5455"/>
        <v xml:space="preserve">G01 X452.432 </v>
      </c>
      <c r="CD5544" t="str">
        <f t="shared" si="5456"/>
        <v xml:space="preserve">452.432 </v>
      </c>
      <c r="CE5544" t="str">
        <f t="shared" si="5457"/>
        <v xml:space="preserve">452.432 Y177.569 </v>
      </c>
      <c r="CF5544" t="str">
        <f t="shared" si="5458"/>
        <v xml:space="preserve">177.569 </v>
      </c>
      <c r="CI5544">
        <f>IF(BV5544="A",((CD5544*'Input Output'!$E$5)+'Input Output'!$H$5),IF(BV5544="B",(CD5544*'Input Output'!$E$8)+'Input Output'!$H$8,IF(BV5544="C",(CD5544*'Input Output'!$E$11)+'Input Output'!$H$11,"")))</f>
        <v>452.43200000000002</v>
      </c>
      <c r="CJ5544">
        <f>IF(BV5544="A",(CF5544*'Input Output'!$E$6)+'Input Output'!$H$6,IF(BV5544="B",(CF5544*'Input Output'!$E$9)+'Input Output'!$H$9,IF(BV5544="C",(CF5544*'Input Output'!$E$12)+'Input Output'!$H$12,"")))</f>
        <v>177.56899999999999</v>
      </c>
      <c r="CL5544" t="str">
        <f t="shared" si="5459"/>
        <v xml:space="preserve">G01 X452.432 Y177.569 </v>
      </c>
    </row>
    <row r="5545" spans="71:90" x14ac:dyDescent="0.25">
      <c r="BS5545">
        <f t="shared" si="5453"/>
        <v>1</v>
      </c>
      <c r="BT5545">
        <f t="shared" si="5454"/>
        <v>660.18579984177882</v>
      </c>
      <c r="BU5545" s="15">
        <f t="shared" si="5460"/>
        <v>39611.147990506732</v>
      </c>
      <c r="BV5545" s="15" t="s">
        <v>460</v>
      </c>
      <c r="BW5545" t="s">
        <v>1693</v>
      </c>
      <c r="BZ5545">
        <f>'Hour Loop'!$BL$6/237</f>
        <v>0.27848101265822783</v>
      </c>
      <c r="CA5545" t="str">
        <f t="shared" si="5461"/>
        <v>1</v>
      </c>
      <c r="CC5545" t="str">
        <f t="shared" si="5455"/>
        <v xml:space="preserve">G01 X448.634 </v>
      </c>
      <c r="CD5545" t="str">
        <f t="shared" si="5456"/>
        <v xml:space="preserve">448.634 </v>
      </c>
      <c r="CE5545" t="str">
        <f t="shared" si="5457"/>
        <v xml:space="preserve">448.634 Y167.723 </v>
      </c>
      <c r="CF5545" t="str">
        <f t="shared" si="5458"/>
        <v xml:space="preserve">167.723 </v>
      </c>
      <c r="CI5545">
        <f>IF(BV5545="A",((CD5545*'Input Output'!$E$5)+'Input Output'!$H$5),IF(BV5545="B",(CD5545*'Input Output'!$E$8)+'Input Output'!$H$8,IF(BV5545="C",(CD5545*'Input Output'!$E$11)+'Input Output'!$H$11,"")))</f>
        <v>448.63400000000001</v>
      </c>
      <c r="CJ5545">
        <f>IF(BV5545="A",(CF5545*'Input Output'!$E$6)+'Input Output'!$H$6,IF(BV5545="B",(CF5545*'Input Output'!$E$9)+'Input Output'!$H$9,IF(BV5545="C",(CF5545*'Input Output'!$E$12)+'Input Output'!$H$12,"")))</f>
        <v>167.72300000000001</v>
      </c>
      <c r="CL5545" t="str">
        <f t="shared" si="5459"/>
        <v xml:space="preserve">G01 X448.634 Y167.723 </v>
      </c>
    </row>
    <row r="5546" spans="71:90" x14ac:dyDescent="0.25">
      <c r="BS5546">
        <f t="shared" si="5453"/>
        <v>1</v>
      </c>
      <c r="BT5546">
        <f t="shared" si="5454"/>
        <v>660.19044119198986</v>
      </c>
      <c r="BU5546" s="15">
        <f t="shared" si="5460"/>
        <v>39611.426471519393</v>
      </c>
      <c r="BV5546" s="15" t="s">
        <v>460</v>
      </c>
      <c r="BW5546" t="s">
        <v>1694</v>
      </c>
      <c r="BZ5546">
        <f>'Hour Loop'!$BL$6/237</f>
        <v>0.27848101265822783</v>
      </c>
      <c r="CA5546" t="str">
        <f t="shared" si="5461"/>
        <v>1</v>
      </c>
      <c r="CC5546" t="str">
        <f t="shared" si="5455"/>
        <v xml:space="preserve">G01 X444.358 </v>
      </c>
      <c r="CD5546" t="str">
        <f t="shared" si="5456"/>
        <v xml:space="preserve">444.358 </v>
      </c>
      <c r="CE5546" t="str">
        <f t="shared" si="5457"/>
        <v xml:space="preserve">444.358 Y158.076 </v>
      </c>
      <c r="CF5546" t="str">
        <f t="shared" si="5458"/>
        <v xml:space="preserve">158.076 </v>
      </c>
      <c r="CI5546">
        <f>IF(BV5546="A",((CD5546*'Input Output'!$E$5)+'Input Output'!$H$5),IF(BV5546="B",(CD5546*'Input Output'!$E$8)+'Input Output'!$H$8,IF(BV5546="C",(CD5546*'Input Output'!$E$11)+'Input Output'!$H$11,"")))</f>
        <v>444.358</v>
      </c>
      <c r="CJ5546">
        <f>IF(BV5546="A",(CF5546*'Input Output'!$E$6)+'Input Output'!$H$6,IF(BV5546="B",(CF5546*'Input Output'!$E$9)+'Input Output'!$H$9,IF(BV5546="C",(CF5546*'Input Output'!$E$12)+'Input Output'!$H$12,"")))</f>
        <v>158.07599999999999</v>
      </c>
      <c r="CL5546" t="str">
        <f t="shared" si="5459"/>
        <v xml:space="preserve">G01 X444.358 Y158.076 </v>
      </c>
    </row>
    <row r="5547" spans="71:90" x14ac:dyDescent="0.25">
      <c r="BS5547">
        <f t="shared" si="5453"/>
        <v>1</v>
      </c>
      <c r="BT5547">
        <f t="shared" si="5454"/>
        <v>660.19508254220091</v>
      </c>
      <c r="BU5547" s="15">
        <f t="shared" si="5460"/>
        <v>39611.704952532054</v>
      </c>
      <c r="BV5547" s="15" t="s">
        <v>460</v>
      </c>
      <c r="BW5547" t="s">
        <v>1695</v>
      </c>
      <c r="BZ5547">
        <f>'Hour Loop'!$BL$6/237</f>
        <v>0.27848101265822783</v>
      </c>
      <c r="CA5547" t="str">
        <f t="shared" si="5461"/>
        <v>1</v>
      </c>
      <c r="CC5547" t="str">
        <f t="shared" si="5455"/>
        <v>G01 X439.613</v>
      </c>
      <c r="CD5547" t="str">
        <f t="shared" si="5456"/>
        <v>439.613</v>
      </c>
      <c r="CE5547" t="str">
        <f t="shared" si="5457"/>
        <v xml:space="preserve">439.613 Y148.65 </v>
      </c>
      <c r="CF5547" t="str">
        <f t="shared" si="5458"/>
        <v xml:space="preserve">148.65 </v>
      </c>
      <c r="CI5547">
        <f>IF(BV5547="A",((CD5547*'Input Output'!$E$5)+'Input Output'!$H$5),IF(BV5547="B",(CD5547*'Input Output'!$E$8)+'Input Output'!$H$8,IF(BV5547="C",(CD5547*'Input Output'!$E$11)+'Input Output'!$H$11,"")))</f>
        <v>439.613</v>
      </c>
      <c r="CJ5547">
        <f>IF(BV5547="A",(CF5547*'Input Output'!$E$6)+'Input Output'!$H$6,IF(BV5547="B",(CF5547*'Input Output'!$E$9)+'Input Output'!$H$9,IF(BV5547="C",(CF5547*'Input Output'!$E$12)+'Input Output'!$H$12,"")))</f>
        <v>148.65</v>
      </c>
      <c r="CL5547" t="str">
        <f t="shared" si="5459"/>
        <v xml:space="preserve">G01 X439.613 Y148.65 </v>
      </c>
    </row>
    <row r="5548" spans="71:90" x14ac:dyDescent="0.25">
      <c r="BS5548">
        <f t="shared" si="5453"/>
        <v>1</v>
      </c>
      <c r="BT5548">
        <f t="shared" si="5454"/>
        <v>660.19972389241195</v>
      </c>
      <c r="BU5548" s="15">
        <f t="shared" si="5460"/>
        <v>39611.983433544716</v>
      </c>
      <c r="BV5548" s="15" t="s">
        <v>460</v>
      </c>
      <c r="BW5548" t="s">
        <v>1696</v>
      </c>
      <c r="BZ5548">
        <f>'Hour Loop'!$BL$6/237</f>
        <v>0.27848101265822783</v>
      </c>
      <c r="CA5548" t="str">
        <f t="shared" si="5461"/>
        <v>1</v>
      </c>
      <c r="CC5548" t="str">
        <f t="shared" si="5455"/>
        <v xml:space="preserve">G01 X434.412 </v>
      </c>
      <c r="CD5548" t="str">
        <f t="shared" si="5456"/>
        <v xml:space="preserve">434.412 </v>
      </c>
      <c r="CE5548" t="str">
        <f t="shared" si="5457"/>
        <v xml:space="preserve">434.412 Y139.468 </v>
      </c>
      <c r="CF5548" t="str">
        <f t="shared" si="5458"/>
        <v xml:space="preserve">139.468 </v>
      </c>
      <c r="CI5548">
        <f>IF(BV5548="A",((CD5548*'Input Output'!$E$5)+'Input Output'!$H$5),IF(BV5548="B",(CD5548*'Input Output'!$E$8)+'Input Output'!$H$8,IF(BV5548="C",(CD5548*'Input Output'!$E$11)+'Input Output'!$H$11,"")))</f>
        <v>434.41199999999998</v>
      </c>
      <c r="CJ5548">
        <f>IF(BV5548="A",(CF5548*'Input Output'!$E$6)+'Input Output'!$H$6,IF(BV5548="B",(CF5548*'Input Output'!$E$9)+'Input Output'!$H$9,IF(BV5548="C",(CF5548*'Input Output'!$E$12)+'Input Output'!$H$12,"")))</f>
        <v>139.46799999999999</v>
      </c>
      <c r="CL5548" t="str">
        <f t="shared" si="5459"/>
        <v xml:space="preserve">G01 X434.412 Y139.468 </v>
      </c>
    </row>
    <row r="5549" spans="71:90" x14ac:dyDescent="0.25">
      <c r="BS5549">
        <f t="shared" si="5453"/>
        <v>1</v>
      </c>
      <c r="BT5549">
        <f t="shared" si="5454"/>
        <v>660.204365242623</v>
      </c>
      <c r="BU5549" s="15">
        <f t="shared" si="5460"/>
        <v>39612.261914557377</v>
      </c>
      <c r="BV5549" s="15" t="s">
        <v>460</v>
      </c>
      <c r="BW5549" t="s">
        <v>1697</v>
      </c>
      <c r="BZ5549">
        <f>'Hour Loop'!$BL$6/237</f>
        <v>0.27848101265822783</v>
      </c>
      <c r="CA5549" t="str">
        <f t="shared" si="5461"/>
        <v>1</v>
      </c>
      <c r="CC5549" t="str">
        <f t="shared" si="5455"/>
        <v xml:space="preserve">G01 X428.766 </v>
      </c>
      <c r="CD5549" t="str">
        <f t="shared" si="5456"/>
        <v xml:space="preserve">428.766 </v>
      </c>
      <c r="CE5549" t="str">
        <f t="shared" si="5457"/>
        <v xml:space="preserve">428.766 Y130.552 </v>
      </c>
      <c r="CF5549" t="str">
        <f t="shared" si="5458"/>
        <v xml:space="preserve">130.552 </v>
      </c>
      <c r="CI5549">
        <f>IF(BV5549="A",((CD5549*'Input Output'!$E$5)+'Input Output'!$H$5),IF(BV5549="B",(CD5549*'Input Output'!$E$8)+'Input Output'!$H$8,IF(BV5549="C",(CD5549*'Input Output'!$E$11)+'Input Output'!$H$11,"")))</f>
        <v>428.76600000000002</v>
      </c>
      <c r="CJ5549">
        <f>IF(BV5549="A",(CF5549*'Input Output'!$E$6)+'Input Output'!$H$6,IF(BV5549="B",(CF5549*'Input Output'!$E$9)+'Input Output'!$H$9,IF(BV5549="C",(CF5549*'Input Output'!$E$12)+'Input Output'!$H$12,"")))</f>
        <v>130.55199999999999</v>
      </c>
      <c r="CL5549" t="str">
        <f t="shared" si="5459"/>
        <v xml:space="preserve">G01 X428.766 Y130.552 </v>
      </c>
    </row>
    <row r="5550" spans="71:90" x14ac:dyDescent="0.25">
      <c r="BS5550">
        <f t="shared" si="5453"/>
        <v>1</v>
      </c>
      <c r="BT5550">
        <f t="shared" si="5454"/>
        <v>660.20900659283393</v>
      </c>
      <c r="BU5550" s="15">
        <f t="shared" si="5460"/>
        <v>39612.540395570039</v>
      </c>
      <c r="BV5550" s="15" t="s">
        <v>460</v>
      </c>
      <c r="BW5550" t="s">
        <v>1698</v>
      </c>
      <c r="BZ5550">
        <f>'Hour Loop'!$BL$6/237</f>
        <v>0.27848101265822783</v>
      </c>
      <c r="CA5550" t="str">
        <f t="shared" si="5461"/>
        <v>1</v>
      </c>
      <c r="CC5550" t="str">
        <f t="shared" si="5455"/>
        <v xml:space="preserve">G01 X422.69 </v>
      </c>
      <c r="CD5550" t="str">
        <f t="shared" si="5456"/>
        <v xml:space="preserve">422.69 </v>
      </c>
      <c r="CE5550" t="str">
        <f t="shared" si="5457"/>
        <v xml:space="preserve">422.69 Y121.925 </v>
      </c>
      <c r="CF5550" t="str">
        <f t="shared" si="5458"/>
        <v xml:space="preserve">121.925 </v>
      </c>
      <c r="CI5550">
        <f>IF(BV5550="A",((CD5550*'Input Output'!$E$5)+'Input Output'!$H$5),IF(BV5550="B",(CD5550*'Input Output'!$E$8)+'Input Output'!$H$8,IF(BV5550="C",(CD5550*'Input Output'!$E$11)+'Input Output'!$H$11,"")))</f>
        <v>422.69</v>
      </c>
      <c r="CJ5550">
        <f>IF(BV5550="A",(CF5550*'Input Output'!$E$6)+'Input Output'!$H$6,IF(BV5550="B",(CF5550*'Input Output'!$E$9)+'Input Output'!$H$9,IF(BV5550="C",(CF5550*'Input Output'!$E$12)+'Input Output'!$H$12,"")))</f>
        <v>121.925</v>
      </c>
      <c r="CL5550" t="str">
        <f t="shared" si="5459"/>
        <v xml:space="preserve">G01 X422.69 Y121.925 </v>
      </c>
    </row>
    <row r="5551" spans="71:90" x14ac:dyDescent="0.25">
      <c r="BS5551">
        <f t="shared" si="5453"/>
        <v>1</v>
      </c>
      <c r="BT5551">
        <f t="shared" si="5454"/>
        <v>660.21364794304498</v>
      </c>
      <c r="BU5551" s="15">
        <f t="shared" si="5460"/>
        <v>39612.8188765827</v>
      </c>
      <c r="BV5551" s="15" t="s">
        <v>460</v>
      </c>
      <c r="BW5551" t="s">
        <v>1699</v>
      </c>
      <c r="BZ5551">
        <f>'Hour Loop'!$BL$6/237</f>
        <v>0.27848101265822783</v>
      </c>
      <c r="CA5551" t="str">
        <f t="shared" si="5461"/>
        <v>1</v>
      </c>
      <c r="CC5551" t="str">
        <f t="shared" si="5455"/>
        <v xml:space="preserve">G01 X416.197 </v>
      </c>
      <c r="CD5551" t="str">
        <f t="shared" si="5456"/>
        <v xml:space="preserve">416.197 </v>
      </c>
      <c r="CE5551" t="str">
        <f t="shared" si="5457"/>
        <v xml:space="preserve">416.197 Y113.605 </v>
      </c>
      <c r="CF5551" t="str">
        <f t="shared" si="5458"/>
        <v xml:space="preserve">113.605 </v>
      </c>
      <c r="CI5551">
        <f>IF(BV5551="A",((CD5551*'Input Output'!$E$5)+'Input Output'!$H$5),IF(BV5551="B",(CD5551*'Input Output'!$E$8)+'Input Output'!$H$8,IF(BV5551="C",(CD5551*'Input Output'!$E$11)+'Input Output'!$H$11,"")))</f>
        <v>416.197</v>
      </c>
      <c r="CJ5551">
        <f>IF(BV5551="A",(CF5551*'Input Output'!$E$6)+'Input Output'!$H$6,IF(BV5551="B",(CF5551*'Input Output'!$E$9)+'Input Output'!$H$9,IF(BV5551="C",(CF5551*'Input Output'!$E$12)+'Input Output'!$H$12,"")))</f>
        <v>113.605</v>
      </c>
      <c r="CL5551" t="str">
        <f t="shared" si="5459"/>
        <v xml:space="preserve">G01 X416.197 Y113.605 </v>
      </c>
    </row>
    <row r="5552" spans="71:90" x14ac:dyDescent="0.25">
      <c r="BS5552">
        <f t="shared" si="5453"/>
        <v>1</v>
      </c>
      <c r="BT5552">
        <f t="shared" si="5454"/>
        <v>660.21828929325602</v>
      </c>
      <c r="BU5552" s="15">
        <f t="shared" si="5460"/>
        <v>39613.097357595361</v>
      </c>
      <c r="BV5552" s="15" t="s">
        <v>460</v>
      </c>
      <c r="BW5552" t="s">
        <v>1700</v>
      </c>
      <c r="BZ5552">
        <f>'Hour Loop'!$BL$6/237</f>
        <v>0.27848101265822783</v>
      </c>
      <c r="CA5552" t="str">
        <f t="shared" si="5461"/>
        <v>1</v>
      </c>
      <c r="CC5552" t="str">
        <f t="shared" si="5455"/>
        <v xml:space="preserve">G01 X409.304 </v>
      </c>
      <c r="CD5552" t="str">
        <f t="shared" si="5456"/>
        <v xml:space="preserve">409.304 </v>
      </c>
      <c r="CE5552" t="str">
        <f t="shared" si="5457"/>
        <v xml:space="preserve">409.304 Y105.615 </v>
      </c>
      <c r="CF5552" t="str">
        <f t="shared" si="5458"/>
        <v xml:space="preserve">105.615 </v>
      </c>
      <c r="CI5552">
        <f>IF(BV5552="A",((CD5552*'Input Output'!$E$5)+'Input Output'!$H$5),IF(BV5552="B",(CD5552*'Input Output'!$E$8)+'Input Output'!$H$8,IF(BV5552="C",(CD5552*'Input Output'!$E$11)+'Input Output'!$H$11,"")))</f>
        <v>409.30399999999997</v>
      </c>
      <c r="CJ5552">
        <f>IF(BV5552="A",(CF5552*'Input Output'!$E$6)+'Input Output'!$H$6,IF(BV5552="B",(CF5552*'Input Output'!$E$9)+'Input Output'!$H$9,IF(BV5552="C",(CF5552*'Input Output'!$E$12)+'Input Output'!$H$12,"")))</f>
        <v>105.61499999999999</v>
      </c>
      <c r="CL5552" t="str">
        <f t="shared" si="5459"/>
        <v xml:space="preserve">G01 X409.304 Y105.615 </v>
      </c>
    </row>
    <row r="5553" spans="71:90" x14ac:dyDescent="0.25">
      <c r="BS5553">
        <f t="shared" si="5453"/>
        <v>1</v>
      </c>
      <c r="BT5553">
        <f t="shared" si="5454"/>
        <v>660.22293064346707</v>
      </c>
      <c r="BU5553" s="15">
        <f t="shared" si="5460"/>
        <v>39613.375838608023</v>
      </c>
      <c r="BV5553" s="15" t="s">
        <v>460</v>
      </c>
      <c r="BW5553" t="s">
        <v>1701</v>
      </c>
      <c r="BZ5553">
        <f>'Hour Loop'!$BL$6/237</f>
        <v>0.27848101265822783</v>
      </c>
      <c r="CA5553" t="str">
        <f t="shared" si="5461"/>
        <v>1</v>
      </c>
      <c r="CC5553" t="str">
        <f t="shared" si="5455"/>
        <v>G01 X402.02</v>
      </c>
      <c r="CD5553" t="str">
        <f t="shared" si="5456"/>
        <v>402.02</v>
      </c>
      <c r="CE5553" t="str">
        <f t="shared" si="5457"/>
        <v xml:space="preserve">402.02 Y97.972 </v>
      </c>
      <c r="CF5553" t="str">
        <f t="shared" si="5458"/>
        <v xml:space="preserve">97.972 </v>
      </c>
      <c r="CI5553">
        <f>IF(BV5553="A",((CD5553*'Input Output'!$E$5)+'Input Output'!$H$5),IF(BV5553="B",(CD5553*'Input Output'!$E$8)+'Input Output'!$H$8,IF(BV5553="C",(CD5553*'Input Output'!$E$11)+'Input Output'!$H$11,"")))</f>
        <v>402.02</v>
      </c>
      <c r="CJ5553">
        <f>IF(BV5553="A",(CF5553*'Input Output'!$E$6)+'Input Output'!$H$6,IF(BV5553="B",(CF5553*'Input Output'!$E$9)+'Input Output'!$H$9,IF(BV5553="C",(CF5553*'Input Output'!$E$12)+'Input Output'!$H$12,"")))</f>
        <v>97.971999999999994</v>
      </c>
      <c r="CL5553" t="str">
        <f t="shared" si="5459"/>
        <v xml:space="preserve">G01 X402.02 Y97.972 </v>
      </c>
    </row>
    <row r="5554" spans="71:90" x14ac:dyDescent="0.25">
      <c r="BS5554">
        <f t="shared" si="5453"/>
        <v>1</v>
      </c>
      <c r="BT5554">
        <f t="shared" si="5454"/>
        <v>660.22757199367811</v>
      </c>
      <c r="BU5554" s="15">
        <f t="shared" si="5460"/>
        <v>39613.654319620684</v>
      </c>
      <c r="BV5554" s="15" t="s">
        <v>460</v>
      </c>
      <c r="BW5554" t="s">
        <v>1702</v>
      </c>
      <c r="BZ5554">
        <f>'Hour Loop'!$BL$6/237</f>
        <v>0.27848101265822783</v>
      </c>
      <c r="CA5554" t="str">
        <f t="shared" si="5461"/>
        <v>1</v>
      </c>
      <c r="CC5554" t="str">
        <f t="shared" si="5455"/>
        <v>G01 X394.38</v>
      </c>
      <c r="CD5554" t="str">
        <f t="shared" si="5456"/>
        <v>394.38</v>
      </c>
      <c r="CE5554" t="str">
        <f t="shared" si="5457"/>
        <v xml:space="preserve">394.38 Y90.696 </v>
      </c>
      <c r="CF5554" t="str">
        <f t="shared" si="5458"/>
        <v xml:space="preserve">90.696 </v>
      </c>
      <c r="CI5554">
        <f>IF(BV5554="A",((CD5554*'Input Output'!$E$5)+'Input Output'!$H$5),IF(BV5554="B",(CD5554*'Input Output'!$E$8)+'Input Output'!$H$8,IF(BV5554="C",(CD5554*'Input Output'!$E$11)+'Input Output'!$H$11,"")))</f>
        <v>394.38</v>
      </c>
      <c r="CJ5554">
        <f>IF(BV5554="A",(CF5554*'Input Output'!$E$6)+'Input Output'!$H$6,IF(BV5554="B",(CF5554*'Input Output'!$E$9)+'Input Output'!$H$9,IF(BV5554="C",(CF5554*'Input Output'!$E$12)+'Input Output'!$H$12,"")))</f>
        <v>90.695999999999998</v>
      </c>
      <c r="CL5554" t="str">
        <f t="shared" si="5459"/>
        <v xml:space="preserve">G01 X394.38 Y90.696 </v>
      </c>
    </row>
    <row r="5555" spans="71:90" x14ac:dyDescent="0.25">
      <c r="BS5555">
        <f t="shared" si="5453"/>
        <v>1</v>
      </c>
      <c r="BT5555">
        <f t="shared" si="5454"/>
        <v>660.23221334388904</v>
      </c>
      <c r="BU5555" s="15">
        <f t="shared" si="5460"/>
        <v>39613.932800633345</v>
      </c>
      <c r="BV5555" s="15" t="s">
        <v>460</v>
      </c>
      <c r="BW5555" t="s">
        <v>1703</v>
      </c>
      <c r="BZ5555">
        <f>'Hour Loop'!$BL$6/237</f>
        <v>0.27848101265822783</v>
      </c>
      <c r="CA5555" t="str">
        <f t="shared" si="5461"/>
        <v>1</v>
      </c>
      <c r="CC5555" t="str">
        <f t="shared" si="5455"/>
        <v>G01 X386.39</v>
      </c>
      <c r="CD5555" t="str">
        <f t="shared" si="5456"/>
        <v>386.39</v>
      </c>
      <c r="CE5555" t="str">
        <f t="shared" si="5457"/>
        <v xml:space="preserve">386.39 Y83.803 </v>
      </c>
      <c r="CF5555" t="str">
        <f t="shared" si="5458"/>
        <v xml:space="preserve">83.803 </v>
      </c>
      <c r="CI5555">
        <f>IF(BV5555="A",((CD5555*'Input Output'!$E$5)+'Input Output'!$H$5),IF(BV5555="B",(CD5555*'Input Output'!$E$8)+'Input Output'!$H$8,IF(BV5555="C",(CD5555*'Input Output'!$E$11)+'Input Output'!$H$11,"")))</f>
        <v>386.39</v>
      </c>
      <c r="CJ5555">
        <f>IF(BV5555="A",(CF5555*'Input Output'!$E$6)+'Input Output'!$H$6,IF(BV5555="B",(CF5555*'Input Output'!$E$9)+'Input Output'!$H$9,IF(BV5555="C",(CF5555*'Input Output'!$E$12)+'Input Output'!$H$12,"")))</f>
        <v>83.802999999999997</v>
      </c>
      <c r="CL5555" t="str">
        <f t="shared" si="5459"/>
        <v xml:space="preserve">G01 X386.39 Y83.803 </v>
      </c>
    </row>
    <row r="5556" spans="71:90" x14ac:dyDescent="0.25">
      <c r="BS5556">
        <f t="shared" si="5453"/>
        <v>1</v>
      </c>
      <c r="BT5556">
        <f t="shared" si="5454"/>
        <v>660.23685469410009</v>
      </c>
      <c r="BU5556" s="15">
        <f t="shared" si="5460"/>
        <v>39614.211281646007</v>
      </c>
      <c r="BV5556" s="15" t="s">
        <v>460</v>
      </c>
      <c r="BW5556" t="s">
        <v>1704</v>
      </c>
      <c r="BZ5556">
        <f>'Hour Loop'!$BL$6/237</f>
        <v>0.27848101265822783</v>
      </c>
      <c r="CA5556" t="str">
        <f t="shared" si="5461"/>
        <v>1</v>
      </c>
      <c r="CC5556" t="str">
        <f t="shared" si="5455"/>
        <v>G01 X378.0</v>
      </c>
      <c r="CD5556" t="str">
        <f t="shared" si="5456"/>
        <v>378.0</v>
      </c>
      <c r="CE5556" t="str">
        <f t="shared" si="5457"/>
        <v xml:space="preserve">378.07 Y77.31 </v>
      </c>
      <c r="CF5556" t="str">
        <f t="shared" si="5458"/>
        <v xml:space="preserve">77.31 </v>
      </c>
      <c r="CI5556">
        <f>IF(BV5556="A",((CD5556*'Input Output'!$E$5)+'Input Output'!$H$5),IF(BV5556="B",(CD5556*'Input Output'!$E$8)+'Input Output'!$H$8,IF(BV5556="C",(CD5556*'Input Output'!$E$11)+'Input Output'!$H$11,"")))</f>
        <v>378</v>
      </c>
      <c r="CJ5556">
        <f>IF(BV5556="A",(CF5556*'Input Output'!$E$6)+'Input Output'!$H$6,IF(BV5556="B",(CF5556*'Input Output'!$E$9)+'Input Output'!$H$9,IF(BV5556="C",(CF5556*'Input Output'!$E$12)+'Input Output'!$H$12,"")))</f>
        <v>77.31</v>
      </c>
      <c r="CL5556" t="str">
        <f t="shared" si="5459"/>
        <v xml:space="preserve">G01 X378 Y77.31 </v>
      </c>
    </row>
    <row r="5557" spans="71:90" x14ac:dyDescent="0.25">
      <c r="BS5557">
        <f t="shared" si="5453"/>
        <v>1</v>
      </c>
      <c r="BT5557">
        <f t="shared" si="5454"/>
        <v>660.24149604431113</v>
      </c>
      <c r="BU5557" s="15">
        <f t="shared" si="5460"/>
        <v>39614.489762658668</v>
      </c>
      <c r="BV5557" s="15" t="s">
        <v>460</v>
      </c>
      <c r="BW5557" t="s">
        <v>1705</v>
      </c>
      <c r="BZ5557">
        <f>'Hour Loop'!$BL$6/237</f>
        <v>0.27848101265822783</v>
      </c>
      <c r="CA5557" t="str">
        <f t="shared" si="5461"/>
        <v>1</v>
      </c>
      <c r="CC5557" t="str">
        <f t="shared" si="5455"/>
        <v>G01 X369.44</v>
      </c>
      <c r="CD5557" t="str">
        <f t="shared" si="5456"/>
        <v>369.44</v>
      </c>
      <c r="CE5557" t="str">
        <f t="shared" si="5457"/>
        <v xml:space="preserve">369.44 Y71.234 </v>
      </c>
      <c r="CF5557" t="str">
        <f t="shared" si="5458"/>
        <v xml:space="preserve">71.234 </v>
      </c>
      <c r="CI5557">
        <f>IF(BV5557="A",((CD5557*'Input Output'!$E$5)+'Input Output'!$H$5),IF(BV5557="B",(CD5557*'Input Output'!$E$8)+'Input Output'!$H$8,IF(BV5557="C",(CD5557*'Input Output'!$E$11)+'Input Output'!$H$11,"")))</f>
        <v>369.44</v>
      </c>
      <c r="CJ5557">
        <f>IF(BV5557="A",(CF5557*'Input Output'!$E$6)+'Input Output'!$H$6,IF(BV5557="B",(CF5557*'Input Output'!$E$9)+'Input Output'!$H$9,IF(BV5557="C",(CF5557*'Input Output'!$E$12)+'Input Output'!$H$12,"")))</f>
        <v>71.233999999999995</v>
      </c>
      <c r="CL5557" t="str">
        <f t="shared" si="5459"/>
        <v xml:space="preserve">G01 X369.44 Y71.234 </v>
      </c>
    </row>
    <row r="5558" spans="71:90" x14ac:dyDescent="0.25">
      <c r="BS5558">
        <f t="shared" si="5453"/>
        <v>1</v>
      </c>
      <c r="BT5558">
        <f t="shared" si="5454"/>
        <v>660.24613739452218</v>
      </c>
      <c r="BU5558" s="15">
        <f t="shared" si="5460"/>
        <v>39614.768243671329</v>
      </c>
      <c r="BV5558" s="15" t="s">
        <v>460</v>
      </c>
      <c r="BW5558" t="s">
        <v>1706</v>
      </c>
      <c r="BZ5558">
        <f>'Hour Loop'!$BL$6/237</f>
        <v>0.27848101265822783</v>
      </c>
      <c r="CA5558" t="str">
        <f t="shared" si="5461"/>
        <v>1</v>
      </c>
      <c r="CC5558" t="str">
        <f t="shared" si="5455"/>
        <v>G01 X360.53</v>
      </c>
      <c r="CD5558" t="str">
        <f t="shared" si="5456"/>
        <v>360.53</v>
      </c>
      <c r="CE5558" t="str">
        <f t="shared" si="5457"/>
        <v xml:space="preserve">360.53 Y65.588 </v>
      </c>
      <c r="CF5558" t="str">
        <f t="shared" si="5458"/>
        <v xml:space="preserve">65.588 </v>
      </c>
      <c r="CI5558">
        <f>IF(BV5558="A",((CD5558*'Input Output'!$E$5)+'Input Output'!$H$5),IF(BV5558="B",(CD5558*'Input Output'!$E$8)+'Input Output'!$H$8,IF(BV5558="C",(CD5558*'Input Output'!$E$11)+'Input Output'!$H$11,"")))</f>
        <v>360.53</v>
      </c>
      <c r="CJ5558">
        <f>IF(BV5558="A",(CF5558*'Input Output'!$E$6)+'Input Output'!$H$6,IF(BV5558="B",(CF5558*'Input Output'!$E$9)+'Input Output'!$H$9,IF(BV5558="C",(CF5558*'Input Output'!$E$12)+'Input Output'!$H$12,"")))</f>
        <v>65.587999999999994</v>
      </c>
      <c r="CL5558" t="str">
        <f t="shared" si="5459"/>
        <v xml:space="preserve">G01 X360.53 Y65.588 </v>
      </c>
    </row>
    <row r="5559" spans="71:90" x14ac:dyDescent="0.25">
      <c r="BS5559">
        <f t="shared" si="5453"/>
        <v>1</v>
      </c>
      <c r="BT5559">
        <f t="shared" si="5454"/>
        <v>660.25077874473322</v>
      </c>
      <c r="BU5559" s="15">
        <f t="shared" si="5460"/>
        <v>39615.046724683991</v>
      </c>
      <c r="BV5559" s="15" t="s">
        <v>460</v>
      </c>
      <c r="BW5559" t="s">
        <v>1707</v>
      </c>
      <c r="BZ5559">
        <f>'Hour Loop'!$BL$6/237</f>
        <v>0.27848101265822783</v>
      </c>
      <c r="CA5559" t="str">
        <f t="shared" si="5461"/>
        <v>1</v>
      </c>
      <c r="CC5559" t="str">
        <f t="shared" si="5455"/>
        <v>G01 X351.35</v>
      </c>
      <c r="CD5559" t="str">
        <f t="shared" si="5456"/>
        <v>351.35</v>
      </c>
      <c r="CE5559" t="str">
        <f t="shared" si="5457"/>
        <v xml:space="preserve">351.35 Y60.387 </v>
      </c>
      <c r="CF5559" t="str">
        <f t="shared" si="5458"/>
        <v xml:space="preserve">60.387 </v>
      </c>
      <c r="CI5559">
        <f>IF(BV5559="A",((CD5559*'Input Output'!$E$5)+'Input Output'!$H$5),IF(BV5559="B",(CD5559*'Input Output'!$E$8)+'Input Output'!$H$8,IF(BV5559="C",(CD5559*'Input Output'!$E$11)+'Input Output'!$H$11,"")))</f>
        <v>351.35</v>
      </c>
      <c r="CJ5559">
        <f>IF(BV5559="A",(CF5559*'Input Output'!$E$6)+'Input Output'!$H$6,IF(BV5559="B",(CF5559*'Input Output'!$E$9)+'Input Output'!$H$9,IF(BV5559="C",(CF5559*'Input Output'!$E$12)+'Input Output'!$H$12,"")))</f>
        <v>60.387</v>
      </c>
      <c r="CL5559" t="str">
        <f t="shared" si="5459"/>
        <v xml:space="preserve">G01 X351.35 Y60.387 </v>
      </c>
    </row>
    <row r="5560" spans="71:90" x14ac:dyDescent="0.25">
      <c r="BS5560">
        <f t="shared" si="5453"/>
        <v>1</v>
      </c>
      <c r="BT5560">
        <f t="shared" si="5454"/>
        <v>660.25542009494416</v>
      </c>
      <c r="BU5560" s="15">
        <f t="shared" si="5460"/>
        <v>39615.325205696652</v>
      </c>
      <c r="BV5560" s="15" t="s">
        <v>460</v>
      </c>
      <c r="BW5560" t="s">
        <v>1708</v>
      </c>
      <c r="BZ5560">
        <f>'Hour Loop'!$BL$6/237</f>
        <v>0.27848101265822783</v>
      </c>
      <c r="CA5560" t="str">
        <f t="shared" si="5461"/>
        <v>1</v>
      </c>
      <c r="CC5560" t="str">
        <f t="shared" si="5455"/>
        <v>G01 X341.92</v>
      </c>
      <c r="CD5560" t="str">
        <f t="shared" si="5456"/>
        <v>341.92</v>
      </c>
      <c r="CE5560" t="str">
        <f t="shared" si="5457"/>
        <v xml:space="preserve">341.92 Y55.642 </v>
      </c>
      <c r="CF5560" t="str">
        <f t="shared" si="5458"/>
        <v xml:space="preserve">55.642 </v>
      </c>
      <c r="CI5560">
        <f>IF(BV5560="A",((CD5560*'Input Output'!$E$5)+'Input Output'!$H$5),IF(BV5560="B",(CD5560*'Input Output'!$E$8)+'Input Output'!$H$8,IF(BV5560="C",(CD5560*'Input Output'!$E$11)+'Input Output'!$H$11,"")))</f>
        <v>341.92</v>
      </c>
      <c r="CJ5560">
        <f>IF(BV5560="A",(CF5560*'Input Output'!$E$6)+'Input Output'!$H$6,IF(BV5560="B",(CF5560*'Input Output'!$E$9)+'Input Output'!$H$9,IF(BV5560="C",(CF5560*'Input Output'!$E$12)+'Input Output'!$H$12,"")))</f>
        <v>55.642000000000003</v>
      </c>
      <c r="CL5560" t="str">
        <f t="shared" si="5459"/>
        <v xml:space="preserve">G01 X341.92 Y55.642 </v>
      </c>
    </row>
    <row r="5561" spans="71:90" x14ac:dyDescent="0.25">
      <c r="BS5561">
        <f t="shared" si="5453"/>
        <v>1</v>
      </c>
      <c r="BT5561">
        <f t="shared" si="5454"/>
        <v>660.2600614451552</v>
      </c>
      <c r="BU5561" s="15">
        <f t="shared" si="5460"/>
        <v>39615.603686709313</v>
      </c>
      <c r="BV5561" s="15" t="s">
        <v>460</v>
      </c>
      <c r="BW5561" t="s">
        <v>1709</v>
      </c>
      <c r="BZ5561">
        <f>'Hour Loop'!$BL$6/237</f>
        <v>0.27848101265822783</v>
      </c>
      <c r="CA5561" t="str">
        <f t="shared" si="5461"/>
        <v>1</v>
      </c>
      <c r="CC5561" t="str">
        <f t="shared" si="5455"/>
        <v>G01 X332.27</v>
      </c>
      <c r="CD5561" t="str">
        <f t="shared" si="5456"/>
        <v>332.27</v>
      </c>
      <c r="CE5561" t="str">
        <f t="shared" si="5457"/>
        <v xml:space="preserve">332.27 Y51.366 </v>
      </c>
      <c r="CF5561" t="str">
        <f t="shared" si="5458"/>
        <v xml:space="preserve">51.366 </v>
      </c>
      <c r="CI5561">
        <f>IF(BV5561="A",((CD5561*'Input Output'!$E$5)+'Input Output'!$H$5),IF(BV5561="B",(CD5561*'Input Output'!$E$8)+'Input Output'!$H$8,IF(BV5561="C",(CD5561*'Input Output'!$E$11)+'Input Output'!$H$11,"")))</f>
        <v>332.27</v>
      </c>
      <c r="CJ5561">
        <f>IF(BV5561="A",(CF5561*'Input Output'!$E$6)+'Input Output'!$H$6,IF(BV5561="B",(CF5561*'Input Output'!$E$9)+'Input Output'!$H$9,IF(BV5561="C",(CF5561*'Input Output'!$E$12)+'Input Output'!$H$12,"")))</f>
        <v>51.366</v>
      </c>
      <c r="CL5561" t="str">
        <f t="shared" si="5459"/>
        <v xml:space="preserve">G01 X332.27 Y51.366 </v>
      </c>
    </row>
    <row r="5562" spans="71:90" x14ac:dyDescent="0.25">
      <c r="BS5562">
        <f t="shared" si="5453"/>
        <v>1</v>
      </c>
      <c r="BT5562">
        <f t="shared" si="5454"/>
        <v>660.26470279536625</v>
      </c>
      <c r="BU5562" s="15">
        <f t="shared" si="5460"/>
        <v>39615.882167721975</v>
      </c>
      <c r="BV5562" s="15" t="s">
        <v>460</v>
      </c>
      <c r="BW5562" t="s">
        <v>1710</v>
      </c>
      <c r="BZ5562">
        <f>'Hour Loop'!$BL$6/237</f>
        <v>0.27848101265822783</v>
      </c>
      <c r="CA5562" t="str">
        <f t="shared" si="5461"/>
        <v>1</v>
      </c>
      <c r="CC5562" t="str">
        <f t="shared" si="5455"/>
        <v>G01 X322.43</v>
      </c>
      <c r="CD5562" t="str">
        <f t="shared" si="5456"/>
        <v>322.43</v>
      </c>
      <c r="CE5562" t="str">
        <f t="shared" si="5457"/>
        <v xml:space="preserve">322.43 Y47.568 </v>
      </c>
      <c r="CF5562" t="str">
        <f t="shared" si="5458"/>
        <v xml:space="preserve">47.568 </v>
      </c>
      <c r="CI5562">
        <f>IF(BV5562="A",((CD5562*'Input Output'!$E$5)+'Input Output'!$H$5),IF(BV5562="B",(CD5562*'Input Output'!$E$8)+'Input Output'!$H$8,IF(BV5562="C",(CD5562*'Input Output'!$E$11)+'Input Output'!$H$11,"")))</f>
        <v>322.43</v>
      </c>
      <c r="CJ5562">
        <f>IF(BV5562="A",(CF5562*'Input Output'!$E$6)+'Input Output'!$H$6,IF(BV5562="B",(CF5562*'Input Output'!$E$9)+'Input Output'!$H$9,IF(BV5562="C",(CF5562*'Input Output'!$E$12)+'Input Output'!$H$12,"")))</f>
        <v>47.567999999999998</v>
      </c>
      <c r="CL5562" t="str">
        <f t="shared" si="5459"/>
        <v xml:space="preserve">G01 X322.43 Y47.568 </v>
      </c>
    </row>
    <row r="5563" spans="71:90" x14ac:dyDescent="0.25">
      <c r="BS5563">
        <f t="shared" si="5453"/>
        <v>1</v>
      </c>
      <c r="BT5563">
        <f t="shared" si="5454"/>
        <v>660.26934414557729</v>
      </c>
      <c r="BU5563" s="15">
        <f t="shared" si="5460"/>
        <v>39616.160648734636</v>
      </c>
      <c r="BV5563" s="15" t="s">
        <v>460</v>
      </c>
      <c r="BW5563" t="s">
        <v>1711</v>
      </c>
      <c r="BZ5563">
        <f>'Hour Loop'!$BL$6/237</f>
        <v>0.27848101265822783</v>
      </c>
      <c r="CA5563" t="str">
        <f t="shared" si="5461"/>
        <v>1</v>
      </c>
      <c r="CC5563" t="str">
        <f t="shared" si="5455"/>
        <v>G01 X312.41</v>
      </c>
      <c r="CD5563" t="str">
        <f t="shared" si="5456"/>
        <v>312.41</v>
      </c>
      <c r="CE5563" t="str">
        <f t="shared" si="5457"/>
        <v xml:space="preserve">312.41 Y44.258 </v>
      </c>
      <c r="CF5563" t="str">
        <f t="shared" si="5458"/>
        <v xml:space="preserve">44.258 </v>
      </c>
      <c r="CI5563">
        <f>IF(BV5563="A",((CD5563*'Input Output'!$E$5)+'Input Output'!$H$5),IF(BV5563="B",(CD5563*'Input Output'!$E$8)+'Input Output'!$H$8,IF(BV5563="C",(CD5563*'Input Output'!$E$11)+'Input Output'!$H$11,"")))</f>
        <v>312.41000000000003</v>
      </c>
      <c r="CJ5563">
        <f>IF(BV5563="A",(CF5563*'Input Output'!$E$6)+'Input Output'!$H$6,IF(BV5563="B",(CF5563*'Input Output'!$E$9)+'Input Output'!$H$9,IF(BV5563="C",(CF5563*'Input Output'!$E$12)+'Input Output'!$H$12,"")))</f>
        <v>44.258000000000003</v>
      </c>
      <c r="CL5563" t="str">
        <f t="shared" si="5459"/>
        <v xml:space="preserve">G01 X312.41 Y44.258 </v>
      </c>
    </row>
    <row r="5564" spans="71:90" x14ac:dyDescent="0.25">
      <c r="BS5564">
        <f t="shared" si="5453"/>
        <v>1</v>
      </c>
      <c r="BT5564">
        <f t="shared" si="5454"/>
        <v>660.27398549578834</v>
      </c>
      <c r="BU5564" s="15">
        <f t="shared" si="5460"/>
        <v>39616.439129747298</v>
      </c>
      <c r="BV5564" s="15" t="s">
        <v>460</v>
      </c>
      <c r="BW5564" t="s">
        <v>1712</v>
      </c>
      <c r="BZ5564">
        <f>'Hour Loop'!$BL$6/237</f>
        <v>0.27848101265822783</v>
      </c>
      <c r="CA5564" t="str">
        <f t="shared" si="5461"/>
        <v>1</v>
      </c>
      <c r="CC5564" t="str">
        <f t="shared" si="5455"/>
        <v>G01 X302.24</v>
      </c>
      <c r="CD5564" t="str">
        <f t="shared" si="5456"/>
        <v>302.24</v>
      </c>
      <c r="CE5564" t="str">
        <f t="shared" si="5457"/>
        <v xml:space="preserve">302.24 Y41.443 </v>
      </c>
      <c r="CF5564" t="str">
        <f t="shared" si="5458"/>
        <v xml:space="preserve">41.443 </v>
      </c>
      <c r="CI5564">
        <f>IF(BV5564="A",((CD5564*'Input Output'!$E$5)+'Input Output'!$H$5),IF(BV5564="B",(CD5564*'Input Output'!$E$8)+'Input Output'!$H$8,IF(BV5564="C",(CD5564*'Input Output'!$E$11)+'Input Output'!$H$11,"")))</f>
        <v>302.24</v>
      </c>
      <c r="CJ5564">
        <f>IF(BV5564="A",(CF5564*'Input Output'!$E$6)+'Input Output'!$H$6,IF(BV5564="B",(CF5564*'Input Output'!$E$9)+'Input Output'!$H$9,IF(BV5564="C",(CF5564*'Input Output'!$E$12)+'Input Output'!$H$12,"")))</f>
        <v>41.442999999999998</v>
      </c>
      <c r="CL5564" t="str">
        <f t="shared" si="5459"/>
        <v xml:space="preserve">G01 X302.24 Y41.443 </v>
      </c>
    </row>
    <row r="5565" spans="71:90" x14ac:dyDescent="0.25">
      <c r="BS5565">
        <f t="shared" si="5453"/>
        <v>1</v>
      </c>
      <c r="BT5565">
        <f t="shared" si="5454"/>
        <v>660.27862684599927</v>
      </c>
      <c r="BU5565" s="15">
        <f t="shared" si="5460"/>
        <v>39616.717610759959</v>
      </c>
      <c r="BV5565" s="15" t="s">
        <v>460</v>
      </c>
      <c r="BW5565" t="s">
        <v>1713</v>
      </c>
      <c r="BZ5565">
        <f>'Hour Loop'!$BL$6/237</f>
        <v>0.27848101265822783</v>
      </c>
      <c r="CA5565" t="str">
        <f t="shared" si="5461"/>
        <v>1</v>
      </c>
      <c r="CC5565" t="str">
        <f t="shared" si="5455"/>
        <v>G01 X291.94</v>
      </c>
      <c r="CD5565" t="str">
        <f t="shared" si="5456"/>
        <v>291.94</v>
      </c>
      <c r="CE5565" t="str">
        <f t="shared" si="5457"/>
        <v xml:space="preserve">291.94 Y39.131 </v>
      </c>
      <c r="CF5565" t="str">
        <f t="shared" si="5458"/>
        <v xml:space="preserve">39.131 </v>
      </c>
      <c r="CI5565">
        <f>IF(BV5565="A",((CD5565*'Input Output'!$E$5)+'Input Output'!$H$5),IF(BV5565="B",(CD5565*'Input Output'!$E$8)+'Input Output'!$H$8,IF(BV5565="C",(CD5565*'Input Output'!$E$11)+'Input Output'!$H$11,"")))</f>
        <v>291.94</v>
      </c>
      <c r="CJ5565">
        <f>IF(BV5565="A",(CF5565*'Input Output'!$E$6)+'Input Output'!$H$6,IF(BV5565="B",(CF5565*'Input Output'!$E$9)+'Input Output'!$H$9,IF(BV5565="C",(CF5565*'Input Output'!$E$12)+'Input Output'!$H$12,"")))</f>
        <v>39.131</v>
      </c>
      <c r="CL5565" t="str">
        <f t="shared" si="5459"/>
        <v xml:space="preserve">G01 X291.94 Y39.131 </v>
      </c>
    </row>
    <row r="5566" spans="71:90" x14ac:dyDescent="0.25">
      <c r="BS5566">
        <f t="shared" si="5453"/>
        <v>1</v>
      </c>
      <c r="BT5566">
        <f t="shared" si="5454"/>
        <v>660.28326819621032</v>
      </c>
      <c r="BU5566" s="15">
        <f t="shared" si="5460"/>
        <v>39616.99609177262</v>
      </c>
      <c r="BV5566" s="15" t="s">
        <v>460</v>
      </c>
      <c r="BW5566" t="s">
        <v>1714</v>
      </c>
      <c r="BZ5566">
        <f>'Hour Loop'!$BL$6/237</f>
        <v>0.27848101265822783</v>
      </c>
      <c r="CA5566" t="str">
        <f t="shared" si="5461"/>
        <v>1</v>
      </c>
      <c r="CC5566" t="str">
        <f t="shared" si="5455"/>
        <v>G01 X281.54</v>
      </c>
      <c r="CD5566" t="str">
        <f t="shared" si="5456"/>
        <v>281.54</v>
      </c>
      <c r="CE5566" t="str">
        <f t="shared" si="5457"/>
        <v xml:space="preserve">281.54 Y37.327 </v>
      </c>
      <c r="CF5566" t="str">
        <f t="shared" si="5458"/>
        <v xml:space="preserve">37.327 </v>
      </c>
      <c r="CI5566">
        <f>IF(BV5566="A",((CD5566*'Input Output'!$E$5)+'Input Output'!$H$5),IF(BV5566="B",(CD5566*'Input Output'!$E$8)+'Input Output'!$H$8,IF(BV5566="C",(CD5566*'Input Output'!$E$11)+'Input Output'!$H$11,"")))</f>
        <v>281.54000000000002</v>
      </c>
      <c r="CJ5566">
        <f>IF(BV5566="A",(CF5566*'Input Output'!$E$6)+'Input Output'!$H$6,IF(BV5566="B",(CF5566*'Input Output'!$E$9)+'Input Output'!$H$9,IF(BV5566="C",(CF5566*'Input Output'!$E$12)+'Input Output'!$H$12,"")))</f>
        <v>37.326999999999998</v>
      </c>
      <c r="CL5566" t="str">
        <f t="shared" si="5459"/>
        <v xml:space="preserve">G01 X281.54 Y37.327 </v>
      </c>
    </row>
    <row r="5567" spans="71:90" x14ac:dyDescent="0.25">
      <c r="BS5567">
        <f t="shared" si="5453"/>
        <v>1</v>
      </c>
      <c r="BT5567">
        <f t="shared" si="5454"/>
        <v>660.28790954642136</v>
      </c>
      <c r="BU5567" s="15">
        <f t="shared" si="5460"/>
        <v>39617.274572785282</v>
      </c>
      <c r="BV5567" s="15" t="s">
        <v>460</v>
      </c>
      <c r="BW5567" t="s">
        <v>1715</v>
      </c>
      <c r="BZ5567">
        <f>'Hour Loop'!$BL$6/237</f>
        <v>0.27848101265822783</v>
      </c>
      <c r="CA5567" t="str">
        <f t="shared" si="5461"/>
        <v>1</v>
      </c>
      <c r="CC5567" t="str">
        <f t="shared" si="5455"/>
        <v>G01 X271.07</v>
      </c>
      <c r="CD5567" t="str">
        <f t="shared" si="5456"/>
        <v>271.07</v>
      </c>
      <c r="CE5567" t="str">
        <f t="shared" si="5457"/>
        <v xml:space="preserve">271.07 Y36.035 </v>
      </c>
      <c r="CF5567" t="str">
        <f t="shared" si="5458"/>
        <v xml:space="preserve">36.035 </v>
      </c>
      <c r="CI5567">
        <f>IF(BV5567="A",((CD5567*'Input Output'!$E$5)+'Input Output'!$H$5),IF(BV5567="B",(CD5567*'Input Output'!$E$8)+'Input Output'!$H$8,IF(BV5567="C",(CD5567*'Input Output'!$E$11)+'Input Output'!$H$11,"")))</f>
        <v>271.07</v>
      </c>
      <c r="CJ5567">
        <f>IF(BV5567="A",(CF5567*'Input Output'!$E$6)+'Input Output'!$H$6,IF(BV5567="B",(CF5567*'Input Output'!$E$9)+'Input Output'!$H$9,IF(BV5567="C",(CF5567*'Input Output'!$E$12)+'Input Output'!$H$12,"")))</f>
        <v>36.034999999999997</v>
      </c>
      <c r="CL5567" t="str">
        <f t="shared" si="5459"/>
        <v xml:space="preserve">G01 X271.07 Y36.035 </v>
      </c>
    </row>
    <row r="5568" spans="71:90" x14ac:dyDescent="0.25">
      <c r="BS5568">
        <f t="shared" ref="BS5568:BS5631" si="5462">IF($BT$8&gt;=$BQ$15,0,1)</f>
        <v>1</v>
      </c>
      <c r="BT5568">
        <f t="shared" si="5454"/>
        <v>660.29255089663241</v>
      </c>
      <c r="BU5568" s="15">
        <f t="shared" si="5460"/>
        <v>39617.553053797943</v>
      </c>
      <c r="BV5568" s="15" t="s">
        <v>460</v>
      </c>
      <c r="BW5568" t="s">
        <v>1716</v>
      </c>
      <c r="BZ5568">
        <f>'Hour Loop'!$BL$6/237</f>
        <v>0.27848101265822783</v>
      </c>
      <c r="CA5568" t="str">
        <f t="shared" si="5461"/>
        <v>1</v>
      </c>
      <c r="CC5568" t="str">
        <f t="shared" si="5455"/>
        <v>G01 X260.55</v>
      </c>
      <c r="CD5568" t="str">
        <f t="shared" si="5456"/>
        <v>260.55</v>
      </c>
      <c r="CE5568" t="str">
        <f t="shared" si="5457"/>
        <v xml:space="preserve">260.55 Y35.259 </v>
      </c>
      <c r="CF5568" t="str">
        <f t="shared" si="5458"/>
        <v xml:space="preserve">35.259 </v>
      </c>
      <c r="CI5568">
        <f>IF(BV5568="A",((CD5568*'Input Output'!$E$5)+'Input Output'!$H$5),IF(BV5568="B",(CD5568*'Input Output'!$E$8)+'Input Output'!$H$8,IF(BV5568="C",(CD5568*'Input Output'!$E$11)+'Input Output'!$H$11,"")))</f>
        <v>260.55</v>
      </c>
      <c r="CJ5568">
        <f>IF(BV5568="A",(CF5568*'Input Output'!$E$6)+'Input Output'!$H$6,IF(BV5568="B",(CF5568*'Input Output'!$E$9)+'Input Output'!$H$9,IF(BV5568="C",(CF5568*'Input Output'!$E$12)+'Input Output'!$H$12,"")))</f>
        <v>35.259</v>
      </c>
      <c r="CL5568" t="str">
        <f t="shared" si="5459"/>
        <v xml:space="preserve">G01 X260.55 Y35.259 </v>
      </c>
    </row>
    <row r="5569" spans="71:90" x14ac:dyDescent="0.25">
      <c r="BS5569">
        <f t="shared" si="5462"/>
        <v>1</v>
      </c>
      <c r="BT5569">
        <f t="shared" si="5454"/>
        <v>660.29719224684345</v>
      </c>
      <c r="BU5569" s="15">
        <f t="shared" si="5460"/>
        <v>39617.831534810604</v>
      </c>
      <c r="BV5569" s="15" t="s">
        <v>460</v>
      </c>
      <c r="BW5569" t="s">
        <v>1820</v>
      </c>
      <c r="BZ5569">
        <f>'Hour Loop'!$BL$6/237</f>
        <v>0.27848101265822783</v>
      </c>
      <c r="CA5569" t="str">
        <f t="shared" si="5461"/>
        <v>1</v>
      </c>
      <c r="CC5569" t="str">
        <f t="shared" si="5455"/>
        <v>G01 X250.</v>
      </c>
      <c r="CD5569" t="str">
        <f t="shared" si="5456"/>
        <v>250.</v>
      </c>
      <c r="CE5569" t="str">
        <f t="shared" si="5457"/>
        <v>250.00 Y35.00</v>
      </c>
      <c r="CF5569" t="str">
        <f t="shared" si="5458"/>
        <v>35.00</v>
      </c>
      <c r="CI5569">
        <f>IF(BV5569="A",((CD5569*'Input Output'!$E$5)+'Input Output'!$H$5),IF(BV5569="B",(CD5569*'Input Output'!$E$8)+'Input Output'!$H$8,IF(BV5569="C",(CD5569*'Input Output'!$E$11)+'Input Output'!$H$11,"")))</f>
        <v>250</v>
      </c>
      <c r="CJ5569">
        <f>IF(BV5569="A",(CF5569*'Input Output'!$E$6)+'Input Output'!$H$6,IF(BV5569="B",(CF5569*'Input Output'!$E$9)+'Input Output'!$H$9,IF(BV5569="C",(CF5569*'Input Output'!$E$12)+'Input Output'!$H$12,"")))</f>
        <v>35</v>
      </c>
      <c r="CL5569" t="str">
        <f t="shared" si="5459"/>
        <v xml:space="preserve">G01 X250 Y35 </v>
      </c>
    </row>
    <row r="5570" spans="71:90" x14ac:dyDescent="0.25">
      <c r="BS5570">
        <f t="shared" si="5462"/>
        <v>1</v>
      </c>
      <c r="BT5570">
        <f t="shared" si="5454"/>
        <v>660.30183359705438</v>
      </c>
      <c r="BU5570" s="15">
        <f t="shared" si="5460"/>
        <v>39618.110015823266</v>
      </c>
      <c r="BV5570" s="15" t="s">
        <v>460</v>
      </c>
      <c r="BW5570" t="s">
        <v>1717</v>
      </c>
      <c r="BZ5570">
        <f>'Hour Loop'!$BL$6/237</f>
        <v>0.27848101265822783</v>
      </c>
      <c r="CA5570" t="str">
        <f t="shared" si="5461"/>
        <v>1</v>
      </c>
      <c r="CC5570" t="str">
        <f t="shared" si="5455"/>
        <v>G01 X239.45</v>
      </c>
      <c r="CD5570" t="str">
        <f t="shared" si="5456"/>
        <v>239.45</v>
      </c>
      <c r="CE5570" t="str">
        <f t="shared" si="5457"/>
        <v xml:space="preserve">239.45 Y35.259 </v>
      </c>
      <c r="CF5570" t="str">
        <f t="shared" si="5458"/>
        <v xml:space="preserve">35.259 </v>
      </c>
      <c r="CI5570">
        <f>IF(BV5570="A",((CD5570*'Input Output'!$E$5)+'Input Output'!$H$5),IF(BV5570="B",(CD5570*'Input Output'!$E$8)+'Input Output'!$H$8,IF(BV5570="C",(CD5570*'Input Output'!$E$11)+'Input Output'!$H$11,"")))</f>
        <v>239.45</v>
      </c>
      <c r="CJ5570">
        <f>IF(BV5570="A",(CF5570*'Input Output'!$E$6)+'Input Output'!$H$6,IF(BV5570="B",(CF5570*'Input Output'!$E$9)+'Input Output'!$H$9,IF(BV5570="C",(CF5570*'Input Output'!$E$12)+'Input Output'!$H$12,"")))</f>
        <v>35.259</v>
      </c>
      <c r="CL5570" t="str">
        <f t="shared" si="5459"/>
        <v xml:space="preserve">G01 X239.45 Y35.259 </v>
      </c>
    </row>
    <row r="5571" spans="71:90" x14ac:dyDescent="0.25">
      <c r="BS5571">
        <f t="shared" si="5462"/>
        <v>1</v>
      </c>
      <c r="BT5571">
        <f t="shared" si="5454"/>
        <v>660.30647494726543</v>
      </c>
      <c r="BU5571" s="15">
        <f t="shared" si="5460"/>
        <v>39618.388496835927</v>
      </c>
      <c r="BV5571" s="15" t="s">
        <v>460</v>
      </c>
      <c r="BW5571" t="s">
        <v>1718</v>
      </c>
      <c r="BZ5571">
        <f>'Hour Loop'!$BL$6/237</f>
        <v>0.27848101265822783</v>
      </c>
      <c r="CA5571" t="str">
        <f t="shared" si="5461"/>
        <v>1</v>
      </c>
      <c r="CC5571" t="str">
        <f t="shared" si="5455"/>
        <v>G01 X228.92</v>
      </c>
      <c r="CD5571" t="str">
        <f t="shared" si="5456"/>
        <v>228.92</v>
      </c>
      <c r="CE5571" t="str">
        <f t="shared" si="5457"/>
        <v xml:space="preserve">228.92 Y36.035 </v>
      </c>
      <c r="CF5571" t="str">
        <f t="shared" si="5458"/>
        <v xml:space="preserve">36.035 </v>
      </c>
      <c r="CI5571">
        <f>IF(BV5571="A",((CD5571*'Input Output'!$E$5)+'Input Output'!$H$5),IF(BV5571="B",(CD5571*'Input Output'!$E$8)+'Input Output'!$H$8,IF(BV5571="C",(CD5571*'Input Output'!$E$11)+'Input Output'!$H$11,"")))</f>
        <v>228.92</v>
      </c>
      <c r="CJ5571">
        <f>IF(BV5571="A",(CF5571*'Input Output'!$E$6)+'Input Output'!$H$6,IF(BV5571="B",(CF5571*'Input Output'!$E$9)+'Input Output'!$H$9,IF(BV5571="C",(CF5571*'Input Output'!$E$12)+'Input Output'!$H$12,"")))</f>
        <v>36.034999999999997</v>
      </c>
      <c r="CL5571" t="str">
        <f t="shared" si="5459"/>
        <v xml:space="preserve">G01 X228.92 Y36.035 </v>
      </c>
    </row>
    <row r="5572" spans="71:90" x14ac:dyDescent="0.25">
      <c r="BS5572">
        <f t="shared" si="5462"/>
        <v>1</v>
      </c>
      <c r="BT5572">
        <f t="shared" si="5454"/>
        <v>660.31111629747647</v>
      </c>
      <c r="BU5572" s="15">
        <f t="shared" si="5460"/>
        <v>39618.666977848588</v>
      </c>
      <c r="BV5572" s="15" t="s">
        <v>460</v>
      </c>
      <c r="BW5572" t="s">
        <v>1719</v>
      </c>
      <c r="BZ5572">
        <f>'Hour Loop'!$BL$6/237</f>
        <v>0.27848101265822783</v>
      </c>
      <c r="CA5572" t="str">
        <f t="shared" si="5461"/>
        <v>1</v>
      </c>
      <c r="CC5572" t="str">
        <f t="shared" si="5455"/>
        <v>G01 X218.45</v>
      </c>
      <c r="CD5572" t="str">
        <f t="shared" si="5456"/>
        <v>218.45</v>
      </c>
      <c r="CE5572" t="str">
        <f t="shared" si="5457"/>
        <v xml:space="preserve">218.45 Y37.327 </v>
      </c>
      <c r="CF5572" t="str">
        <f t="shared" si="5458"/>
        <v xml:space="preserve">37.327 </v>
      </c>
      <c r="CI5572">
        <f>IF(BV5572="A",((CD5572*'Input Output'!$E$5)+'Input Output'!$H$5),IF(BV5572="B",(CD5572*'Input Output'!$E$8)+'Input Output'!$H$8,IF(BV5572="C",(CD5572*'Input Output'!$E$11)+'Input Output'!$H$11,"")))</f>
        <v>218.45</v>
      </c>
      <c r="CJ5572">
        <f>IF(BV5572="A",(CF5572*'Input Output'!$E$6)+'Input Output'!$H$6,IF(BV5572="B",(CF5572*'Input Output'!$E$9)+'Input Output'!$H$9,IF(BV5572="C",(CF5572*'Input Output'!$E$12)+'Input Output'!$H$12,"")))</f>
        <v>37.326999999999998</v>
      </c>
      <c r="CL5572" t="str">
        <f t="shared" si="5459"/>
        <v xml:space="preserve">G01 X218.45 Y37.327 </v>
      </c>
    </row>
    <row r="5573" spans="71:90" x14ac:dyDescent="0.25">
      <c r="BS5573">
        <f t="shared" si="5462"/>
        <v>1</v>
      </c>
      <c r="BT5573">
        <f t="shared" si="5454"/>
        <v>660.31575764768752</v>
      </c>
      <c r="BU5573" s="15">
        <f t="shared" si="5460"/>
        <v>39618.94545886125</v>
      </c>
      <c r="BV5573" s="15" t="s">
        <v>460</v>
      </c>
      <c r="BW5573" t="s">
        <v>1720</v>
      </c>
      <c r="BZ5573">
        <f>'Hour Loop'!$BL$6/237</f>
        <v>0.27848101265822783</v>
      </c>
      <c r="CA5573" t="str">
        <f t="shared" si="5461"/>
        <v>1</v>
      </c>
      <c r="CC5573" t="str">
        <f t="shared" si="5455"/>
        <v>G01 X208.05</v>
      </c>
      <c r="CD5573" t="str">
        <f t="shared" si="5456"/>
        <v>208.05</v>
      </c>
      <c r="CE5573" t="str">
        <f t="shared" si="5457"/>
        <v xml:space="preserve">208.05 Y39.131 </v>
      </c>
      <c r="CF5573" t="str">
        <f t="shared" si="5458"/>
        <v xml:space="preserve">39.131 </v>
      </c>
      <c r="CI5573">
        <f>IF(BV5573="A",((CD5573*'Input Output'!$E$5)+'Input Output'!$H$5),IF(BV5573="B",(CD5573*'Input Output'!$E$8)+'Input Output'!$H$8,IF(BV5573="C",(CD5573*'Input Output'!$E$11)+'Input Output'!$H$11,"")))</f>
        <v>208.05</v>
      </c>
      <c r="CJ5573">
        <f>IF(BV5573="A",(CF5573*'Input Output'!$E$6)+'Input Output'!$H$6,IF(BV5573="B",(CF5573*'Input Output'!$E$9)+'Input Output'!$H$9,IF(BV5573="C",(CF5573*'Input Output'!$E$12)+'Input Output'!$H$12,"")))</f>
        <v>39.131</v>
      </c>
      <c r="CL5573" t="str">
        <f t="shared" si="5459"/>
        <v xml:space="preserve">G01 X208.05 Y39.131 </v>
      </c>
    </row>
    <row r="5574" spans="71:90" x14ac:dyDescent="0.25">
      <c r="BS5574">
        <f t="shared" si="5462"/>
        <v>1</v>
      </c>
      <c r="BT5574">
        <f t="shared" si="5454"/>
        <v>660.32039899789856</v>
      </c>
      <c r="BU5574" s="15">
        <f t="shared" si="5460"/>
        <v>39619.223939873911</v>
      </c>
      <c r="BV5574" s="15" t="s">
        <v>460</v>
      </c>
      <c r="BW5574" t="s">
        <v>1721</v>
      </c>
      <c r="BZ5574">
        <f>'Hour Loop'!$BL$6/237</f>
        <v>0.27848101265822783</v>
      </c>
      <c r="CA5574" t="str">
        <f t="shared" si="5461"/>
        <v>1</v>
      </c>
      <c r="CC5574" t="str">
        <f t="shared" si="5455"/>
        <v>G01 X197.75</v>
      </c>
      <c r="CD5574" t="str">
        <f t="shared" si="5456"/>
        <v>197.75</v>
      </c>
      <c r="CE5574" t="str">
        <f t="shared" si="5457"/>
        <v xml:space="preserve">197.75 Y41.443 </v>
      </c>
      <c r="CF5574" t="str">
        <f t="shared" si="5458"/>
        <v xml:space="preserve">41.443 </v>
      </c>
      <c r="CI5574">
        <f>IF(BV5574="A",((CD5574*'Input Output'!$E$5)+'Input Output'!$H$5),IF(BV5574="B",(CD5574*'Input Output'!$E$8)+'Input Output'!$H$8,IF(BV5574="C",(CD5574*'Input Output'!$E$11)+'Input Output'!$H$11,"")))</f>
        <v>197.75</v>
      </c>
      <c r="CJ5574">
        <f>IF(BV5574="A",(CF5574*'Input Output'!$E$6)+'Input Output'!$H$6,IF(BV5574="B",(CF5574*'Input Output'!$E$9)+'Input Output'!$H$9,IF(BV5574="C",(CF5574*'Input Output'!$E$12)+'Input Output'!$H$12,"")))</f>
        <v>41.442999999999998</v>
      </c>
      <c r="CL5574" t="str">
        <f t="shared" si="5459"/>
        <v xml:space="preserve">G01 X197.75 Y41.443 </v>
      </c>
    </row>
    <row r="5575" spans="71:90" x14ac:dyDescent="0.25">
      <c r="BS5575">
        <f t="shared" si="5462"/>
        <v>1</v>
      </c>
      <c r="BT5575">
        <f t="shared" si="5454"/>
        <v>660.3250403481095</v>
      </c>
      <c r="BU5575" s="15">
        <f t="shared" si="5460"/>
        <v>39619.502420886573</v>
      </c>
      <c r="BV5575" s="15" t="s">
        <v>460</v>
      </c>
      <c r="BW5575" t="s">
        <v>1722</v>
      </c>
      <c r="BZ5575">
        <f>'Hour Loop'!$BL$6/237</f>
        <v>0.27848101265822783</v>
      </c>
      <c r="CA5575" t="str">
        <f t="shared" si="5461"/>
        <v>1</v>
      </c>
      <c r="CC5575" t="str">
        <f t="shared" si="5455"/>
        <v>G01 X187.58</v>
      </c>
      <c r="CD5575" t="str">
        <f t="shared" si="5456"/>
        <v>187.58</v>
      </c>
      <c r="CE5575" t="str">
        <f t="shared" si="5457"/>
        <v xml:space="preserve">187.58 Y44.258 </v>
      </c>
      <c r="CF5575" t="str">
        <f t="shared" si="5458"/>
        <v xml:space="preserve">44.258 </v>
      </c>
      <c r="CI5575">
        <f>IF(BV5575="A",((CD5575*'Input Output'!$E$5)+'Input Output'!$H$5),IF(BV5575="B",(CD5575*'Input Output'!$E$8)+'Input Output'!$H$8,IF(BV5575="C",(CD5575*'Input Output'!$E$11)+'Input Output'!$H$11,"")))</f>
        <v>187.58</v>
      </c>
      <c r="CJ5575">
        <f>IF(BV5575="A",(CF5575*'Input Output'!$E$6)+'Input Output'!$H$6,IF(BV5575="B",(CF5575*'Input Output'!$E$9)+'Input Output'!$H$9,IF(BV5575="C",(CF5575*'Input Output'!$E$12)+'Input Output'!$H$12,"")))</f>
        <v>44.258000000000003</v>
      </c>
      <c r="CL5575" t="str">
        <f t="shared" si="5459"/>
        <v xml:space="preserve">G01 X187.58 Y44.258 </v>
      </c>
    </row>
    <row r="5576" spans="71:90" x14ac:dyDescent="0.25">
      <c r="BS5576">
        <f t="shared" si="5462"/>
        <v>1</v>
      </c>
      <c r="BT5576">
        <f t="shared" si="5454"/>
        <v>660.32968169832054</v>
      </c>
      <c r="BU5576" s="15">
        <f t="shared" si="5460"/>
        <v>39619.780901899234</v>
      </c>
      <c r="BV5576" s="15" t="s">
        <v>460</v>
      </c>
      <c r="BW5576" t="s">
        <v>1723</v>
      </c>
      <c r="BZ5576">
        <f>'Hour Loop'!$BL$6/237</f>
        <v>0.27848101265822783</v>
      </c>
      <c r="CA5576" t="str">
        <f t="shared" si="5461"/>
        <v>1</v>
      </c>
      <c r="CC5576" t="str">
        <f t="shared" si="5455"/>
        <v>G01 X177.56</v>
      </c>
      <c r="CD5576" t="str">
        <f t="shared" si="5456"/>
        <v>177.56</v>
      </c>
      <c r="CE5576" t="str">
        <f t="shared" si="5457"/>
        <v xml:space="preserve">177.56 Y47.568 </v>
      </c>
      <c r="CF5576" t="str">
        <f t="shared" si="5458"/>
        <v xml:space="preserve">47.568 </v>
      </c>
      <c r="CI5576">
        <f>IF(BV5576="A",((CD5576*'Input Output'!$E$5)+'Input Output'!$H$5),IF(BV5576="B",(CD5576*'Input Output'!$E$8)+'Input Output'!$H$8,IF(BV5576="C",(CD5576*'Input Output'!$E$11)+'Input Output'!$H$11,"")))</f>
        <v>177.56</v>
      </c>
      <c r="CJ5576">
        <f>IF(BV5576="A",(CF5576*'Input Output'!$E$6)+'Input Output'!$H$6,IF(BV5576="B",(CF5576*'Input Output'!$E$9)+'Input Output'!$H$9,IF(BV5576="C",(CF5576*'Input Output'!$E$12)+'Input Output'!$H$12,"")))</f>
        <v>47.567999999999998</v>
      </c>
      <c r="CL5576" t="str">
        <f t="shared" si="5459"/>
        <v xml:space="preserve">G01 X177.56 Y47.568 </v>
      </c>
    </row>
    <row r="5577" spans="71:90" x14ac:dyDescent="0.25">
      <c r="BS5577">
        <f t="shared" si="5462"/>
        <v>1</v>
      </c>
      <c r="BT5577">
        <f t="shared" si="5454"/>
        <v>660.33432304853159</v>
      </c>
      <c r="BU5577" s="15">
        <f t="shared" si="5460"/>
        <v>39620.059382911895</v>
      </c>
      <c r="BV5577" s="15" t="s">
        <v>460</v>
      </c>
      <c r="BW5577" t="s">
        <v>1724</v>
      </c>
      <c r="BZ5577">
        <f>'Hour Loop'!$BL$6/237</f>
        <v>0.27848101265822783</v>
      </c>
      <c r="CA5577" t="str">
        <f t="shared" si="5461"/>
        <v>1</v>
      </c>
      <c r="CC5577" t="str">
        <f t="shared" si="5455"/>
        <v>G01 X167.72</v>
      </c>
      <c r="CD5577" t="str">
        <f t="shared" si="5456"/>
        <v>167.72</v>
      </c>
      <c r="CE5577" t="str">
        <f t="shared" si="5457"/>
        <v xml:space="preserve">167.72 Y51.366 </v>
      </c>
      <c r="CF5577" t="str">
        <f t="shared" si="5458"/>
        <v xml:space="preserve">51.366 </v>
      </c>
      <c r="CI5577">
        <f>IF(BV5577="A",((CD5577*'Input Output'!$E$5)+'Input Output'!$H$5),IF(BV5577="B",(CD5577*'Input Output'!$E$8)+'Input Output'!$H$8,IF(BV5577="C",(CD5577*'Input Output'!$E$11)+'Input Output'!$H$11,"")))</f>
        <v>167.72</v>
      </c>
      <c r="CJ5577">
        <f>IF(BV5577="A",(CF5577*'Input Output'!$E$6)+'Input Output'!$H$6,IF(BV5577="B",(CF5577*'Input Output'!$E$9)+'Input Output'!$H$9,IF(BV5577="C",(CF5577*'Input Output'!$E$12)+'Input Output'!$H$12,"")))</f>
        <v>51.366</v>
      </c>
      <c r="CL5577" t="str">
        <f t="shared" si="5459"/>
        <v xml:space="preserve">G01 X167.72 Y51.366 </v>
      </c>
    </row>
    <row r="5578" spans="71:90" x14ac:dyDescent="0.25">
      <c r="BS5578">
        <f t="shared" si="5462"/>
        <v>1</v>
      </c>
      <c r="BT5578">
        <f t="shared" si="5454"/>
        <v>660.33896439874263</v>
      </c>
      <c r="BU5578" s="15">
        <f t="shared" si="5460"/>
        <v>39620.337863924557</v>
      </c>
      <c r="BV5578" s="15" t="s">
        <v>460</v>
      </c>
      <c r="BW5578" t="s">
        <v>1725</v>
      </c>
      <c r="BZ5578">
        <f>'Hour Loop'!$BL$6/237</f>
        <v>0.27848101265822783</v>
      </c>
      <c r="CA5578" t="str">
        <f t="shared" si="5461"/>
        <v>1</v>
      </c>
      <c r="CC5578" t="str">
        <f t="shared" si="5455"/>
        <v>G01 X158.07</v>
      </c>
      <c r="CD5578" t="str">
        <f t="shared" si="5456"/>
        <v>158.07</v>
      </c>
      <c r="CE5578" t="str">
        <f t="shared" si="5457"/>
        <v xml:space="preserve">158.07 Y55.642 </v>
      </c>
      <c r="CF5578" t="str">
        <f t="shared" si="5458"/>
        <v xml:space="preserve">55.642 </v>
      </c>
      <c r="CI5578">
        <f>IF(BV5578="A",((CD5578*'Input Output'!$E$5)+'Input Output'!$H$5),IF(BV5578="B",(CD5578*'Input Output'!$E$8)+'Input Output'!$H$8,IF(BV5578="C",(CD5578*'Input Output'!$E$11)+'Input Output'!$H$11,"")))</f>
        <v>158.07</v>
      </c>
      <c r="CJ5578">
        <f>IF(BV5578="A",(CF5578*'Input Output'!$E$6)+'Input Output'!$H$6,IF(BV5578="B",(CF5578*'Input Output'!$E$9)+'Input Output'!$H$9,IF(BV5578="C",(CF5578*'Input Output'!$E$12)+'Input Output'!$H$12,"")))</f>
        <v>55.642000000000003</v>
      </c>
      <c r="CL5578" t="str">
        <f t="shared" si="5459"/>
        <v xml:space="preserve">G01 X158.07 Y55.642 </v>
      </c>
    </row>
    <row r="5579" spans="71:90" x14ac:dyDescent="0.25">
      <c r="BS5579">
        <f t="shared" si="5462"/>
        <v>1</v>
      </c>
      <c r="BT5579">
        <f t="shared" si="5454"/>
        <v>660.34360574895368</v>
      </c>
      <c r="BU5579" s="15">
        <f t="shared" si="5460"/>
        <v>39620.616344937218</v>
      </c>
      <c r="BV5579" s="15" t="s">
        <v>460</v>
      </c>
      <c r="BW5579" t="s">
        <v>1726</v>
      </c>
      <c r="BZ5579">
        <f>'Hour Loop'!$BL$6/237</f>
        <v>0.27848101265822783</v>
      </c>
      <c r="CA5579" t="str">
        <f t="shared" si="5461"/>
        <v>1</v>
      </c>
      <c r="CC5579" t="str">
        <f t="shared" si="5455"/>
        <v>G01 X148.65</v>
      </c>
      <c r="CD5579" t="str">
        <f t="shared" si="5456"/>
        <v>148.65</v>
      </c>
      <c r="CE5579" t="str">
        <f t="shared" si="5457"/>
        <v xml:space="preserve">148.65 Y60.387 </v>
      </c>
      <c r="CF5579" t="str">
        <f t="shared" si="5458"/>
        <v xml:space="preserve">60.387 </v>
      </c>
      <c r="CI5579">
        <f>IF(BV5579="A",((CD5579*'Input Output'!$E$5)+'Input Output'!$H$5),IF(BV5579="B",(CD5579*'Input Output'!$E$8)+'Input Output'!$H$8,IF(BV5579="C",(CD5579*'Input Output'!$E$11)+'Input Output'!$H$11,"")))</f>
        <v>148.65</v>
      </c>
      <c r="CJ5579">
        <f>IF(BV5579="A",(CF5579*'Input Output'!$E$6)+'Input Output'!$H$6,IF(BV5579="B",(CF5579*'Input Output'!$E$9)+'Input Output'!$H$9,IF(BV5579="C",(CF5579*'Input Output'!$E$12)+'Input Output'!$H$12,"")))</f>
        <v>60.387</v>
      </c>
      <c r="CL5579" t="str">
        <f t="shared" si="5459"/>
        <v xml:space="preserve">G01 X148.65 Y60.387 </v>
      </c>
    </row>
    <row r="5580" spans="71:90" x14ac:dyDescent="0.25">
      <c r="BS5580">
        <f t="shared" si="5462"/>
        <v>1</v>
      </c>
      <c r="BT5580">
        <f t="shared" si="5454"/>
        <v>660.34824709916461</v>
      </c>
      <c r="BU5580" s="15">
        <f t="shared" si="5460"/>
        <v>39620.894825949879</v>
      </c>
      <c r="BV5580" s="15" t="s">
        <v>460</v>
      </c>
      <c r="BW5580" t="s">
        <v>1727</v>
      </c>
      <c r="BZ5580">
        <f>'Hour Loop'!$BL$6/237</f>
        <v>0.27848101265822783</v>
      </c>
      <c r="CA5580" t="str">
        <f t="shared" si="5461"/>
        <v>1</v>
      </c>
      <c r="CC5580" t="str">
        <f t="shared" si="5455"/>
        <v>G01 X139.46</v>
      </c>
      <c r="CD5580" t="str">
        <f t="shared" si="5456"/>
        <v>139.46</v>
      </c>
      <c r="CE5580" t="str">
        <f t="shared" si="5457"/>
        <v xml:space="preserve">139.46 Y65.588 </v>
      </c>
      <c r="CF5580" t="str">
        <f t="shared" si="5458"/>
        <v xml:space="preserve">65.588 </v>
      </c>
      <c r="CI5580">
        <f>IF(BV5580="A",((CD5580*'Input Output'!$E$5)+'Input Output'!$H$5),IF(BV5580="B",(CD5580*'Input Output'!$E$8)+'Input Output'!$H$8,IF(BV5580="C",(CD5580*'Input Output'!$E$11)+'Input Output'!$H$11,"")))</f>
        <v>139.46</v>
      </c>
      <c r="CJ5580">
        <f>IF(BV5580="A",(CF5580*'Input Output'!$E$6)+'Input Output'!$H$6,IF(BV5580="B",(CF5580*'Input Output'!$E$9)+'Input Output'!$H$9,IF(BV5580="C",(CF5580*'Input Output'!$E$12)+'Input Output'!$H$12,"")))</f>
        <v>65.587999999999994</v>
      </c>
      <c r="CL5580" t="str">
        <f t="shared" si="5459"/>
        <v xml:space="preserve">G01 X139.46 Y65.588 </v>
      </c>
    </row>
    <row r="5581" spans="71:90" x14ac:dyDescent="0.25">
      <c r="BS5581">
        <f t="shared" si="5462"/>
        <v>1</v>
      </c>
      <c r="BT5581">
        <f t="shared" ref="BT5581:BT5644" si="5463">BU5581/60</f>
        <v>660.35288844937566</v>
      </c>
      <c r="BU5581" s="15">
        <f t="shared" si="5460"/>
        <v>39621.173306962541</v>
      </c>
      <c r="BV5581" s="15" t="s">
        <v>460</v>
      </c>
      <c r="BW5581" t="s">
        <v>1728</v>
      </c>
      <c r="BZ5581">
        <f>'Hour Loop'!$BL$6/237</f>
        <v>0.27848101265822783</v>
      </c>
      <c r="CA5581" t="str">
        <f t="shared" si="5461"/>
        <v>1</v>
      </c>
      <c r="CC5581" t="str">
        <f t="shared" ref="CC5581:CC5644" si="5464">LEFT(BW5581,LEN(BW5581)-(FIND("X",BW5581)+4))</f>
        <v>G01 X130.55</v>
      </c>
      <c r="CD5581" t="str">
        <f t="shared" ref="CD5581:CD5644" si="5465">RIGHT(CC5581,LEN(CC5581)-(FIND("X",CC5581)))</f>
        <v>130.55</v>
      </c>
      <c r="CE5581" t="str">
        <f t="shared" ref="CE5581:CE5644" si="5466">RIGHT(BW5581,LEN(BW5581)-(FIND("X",BW5581)))</f>
        <v xml:space="preserve">130.55 Y71.234 </v>
      </c>
      <c r="CF5581" t="str">
        <f t="shared" ref="CF5581:CF5644" si="5467">RIGHT(CE5581,LEN(CE5581)-(FIND("Y",CE5581)))</f>
        <v xml:space="preserve">71.234 </v>
      </c>
      <c r="CI5581">
        <f>IF(BV5581="A",((CD5581*'Input Output'!$E$5)+'Input Output'!$H$5),IF(BV5581="B",(CD5581*'Input Output'!$E$8)+'Input Output'!$H$8,IF(BV5581="C",(CD5581*'Input Output'!$E$11)+'Input Output'!$H$11,"")))</f>
        <v>130.55000000000001</v>
      </c>
      <c r="CJ5581">
        <f>IF(BV5581="A",(CF5581*'Input Output'!$E$6)+'Input Output'!$H$6,IF(BV5581="B",(CF5581*'Input Output'!$E$9)+'Input Output'!$H$9,IF(BV5581="C",(CF5581*'Input Output'!$E$12)+'Input Output'!$H$12,"")))</f>
        <v>71.233999999999995</v>
      </c>
      <c r="CL5581" t="str">
        <f t="shared" si="5459"/>
        <v xml:space="preserve">G01 X130.55 Y71.234 </v>
      </c>
    </row>
    <row r="5582" spans="71:90" x14ac:dyDescent="0.25">
      <c r="BS5582">
        <f t="shared" si="5462"/>
        <v>1</v>
      </c>
      <c r="BT5582">
        <f t="shared" si="5463"/>
        <v>660.3575297995867</v>
      </c>
      <c r="BU5582" s="15">
        <f t="shared" si="5460"/>
        <v>39621.451787975202</v>
      </c>
      <c r="BV5582" s="15" t="s">
        <v>460</v>
      </c>
      <c r="BW5582" t="s">
        <v>1729</v>
      </c>
      <c r="BZ5582">
        <f>'Hour Loop'!$BL$6/237</f>
        <v>0.27848101265822783</v>
      </c>
      <c r="CA5582" t="str">
        <f t="shared" si="5461"/>
        <v>1</v>
      </c>
      <c r="CC5582" t="str">
        <f t="shared" si="5464"/>
        <v>G01 X121.9</v>
      </c>
      <c r="CD5582" t="str">
        <f t="shared" si="5465"/>
        <v>121.9</v>
      </c>
      <c r="CE5582" t="str">
        <f t="shared" si="5466"/>
        <v xml:space="preserve">121.92 Y77.31 </v>
      </c>
      <c r="CF5582" t="str">
        <f t="shared" si="5467"/>
        <v xml:space="preserve">77.31 </v>
      </c>
      <c r="CI5582">
        <f>IF(BV5582="A",((CD5582*'Input Output'!$E$5)+'Input Output'!$H$5),IF(BV5582="B",(CD5582*'Input Output'!$E$8)+'Input Output'!$H$8,IF(BV5582="C",(CD5582*'Input Output'!$E$11)+'Input Output'!$H$11,"")))</f>
        <v>121.9</v>
      </c>
      <c r="CJ5582">
        <f>IF(BV5582="A",(CF5582*'Input Output'!$E$6)+'Input Output'!$H$6,IF(BV5582="B",(CF5582*'Input Output'!$E$9)+'Input Output'!$H$9,IF(BV5582="C",(CF5582*'Input Output'!$E$12)+'Input Output'!$H$12,"")))</f>
        <v>77.31</v>
      </c>
      <c r="CL5582" t="str">
        <f t="shared" ref="CL5582:CL5645" si="5468">IF(BS5582=1,IF(CA5582="0",BW5582,"G01 X"&amp;CI5582&amp;" Y"&amp;CJ5582&amp;" "&amp;BX5582),"")</f>
        <v xml:space="preserve">G01 X121.9 Y77.31 </v>
      </c>
    </row>
    <row r="5583" spans="71:90" x14ac:dyDescent="0.25">
      <c r="BS5583">
        <f t="shared" si="5462"/>
        <v>1</v>
      </c>
      <c r="BT5583">
        <f t="shared" si="5463"/>
        <v>660.36217114979775</v>
      </c>
      <c r="BU5583" s="15">
        <f t="shared" si="5460"/>
        <v>39621.730268987863</v>
      </c>
      <c r="BV5583" s="15" t="s">
        <v>460</v>
      </c>
      <c r="BW5583" t="s">
        <v>1730</v>
      </c>
      <c r="BZ5583">
        <f>'Hour Loop'!$BL$6/237</f>
        <v>0.27848101265822783</v>
      </c>
      <c r="CA5583" t="str">
        <f t="shared" si="5461"/>
        <v>1</v>
      </c>
      <c r="CC5583" t="str">
        <f t="shared" si="5464"/>
        <v>G01 X113.6</v>
      </c>
      <c r="CD5583" t="str">
        <f t="shared" si="5465"/>
        <v>113.6</v>
      </c>
      <c r="CE5583" t="str">
        <f t="shared" si="5466"/>
        <v xml:space="preserve">113.6 Y83.803 </v>
      </c>
      <c r="CF5583" t="str">
        <f t="shared" si="5467"/>
        <v xml:space="preserve">83.803 </v>
      </c>
      <c r="CI5583">
        <f>IF(BV5583="A",((CD5583*'Input Output'!$E$5)+'Input Output'!$H$5),IF(BV5583="B",(CD5583*'Input Output'!$E$8)+'Input Output'!$H$8,IF(BV5583="C",(CD5583*'Input Output'!$E$11)+'Input Output'!$H$11,"")))</f>
        <v>113.6</v>
      </c>
      <c r="CJ5583">
        <f>IF(BV5583="A",(CF5583*'Input Output'!$E$6)+'Input Output'!$H$6,IF(BV5583="B",(CF5583*'Input Output'!$E$9)+'Input Output'!$H$9,IF(BV5583="C",(CF5583*'Input Output'!$E$12)+'Input Output'!$H$12,"")))</f>
        <v>83.802999999999997</v>
      </c>
      <c r="CL5583" t="str">
        <f t="shared" si="5468"/>
        <v xml:space="preserve">G01 X113.6 Y83.803 </v>
      </c>
    </row>
    <row r="5584" spans="71:90" x14ac:dyDescent="0.25">
      <c r="BS5584">
        <f t="shared" si="5462"/>
        <v>1</v>
      </c>
      <c r="BT5584">
        <f t="shared" si="5463"/>
        <v>660.36681250000879</v>
      </c>
      <c r="BU5584" s="15">
        <f t="shared" ref="BU5584:BU5647" si="5469">BU5583+BZ5583</f>
        <v>39622.008750000525</v>
      </c>
      <c r="BV5584" s="15" t="s">
        <v>460</v>
      </c>
      <c r="BW5584" t="s">
        <v>1731</v>
      </c>
      <c r="BZ5584">
        <f>'Hour Loop'!$BL$6/237</f>
        <v>0.27848101265822783</v>
      </c>
      <c r="CA5584" t="str">
        <f t="shared" si="5461"/>
        <v>1</v>
      </c>
      <c r="CC5584" t="str">
        <f t="shared" si="5464"/>
        <v>G01 X105.61</v>
      </c>
      <c r="CD5584" t="str">
        <f t="shared" si="5465"/>
        <v>105.61</v>
      </c>
      <c r="CE5584" t="str">
        <f t="shared" si="5466"/>
        <v xml:space="preserve">105.61 Y90.696 </v>
      </c>
      <c r="CF5584" t="str">
        <f t="shared" si="5467"/>
        <v xml:space="preserve">90.696 </v>
      </c>
      <c r="CI5584">
        <f>IF(BV5584="A",((CD5584*'Input Output'!$E$5)+'Input Output'!$H$5),IF(BV5584="B",(CD5584*'Input Output'!$E$8)+'Input Output'!$H$8,IF(BV5584="C",(CD5584*'Input Output'!$E$11)+'Input Output'!$H$11,"")))</f>
        <v>105.61</v>
      </c>
      <c r="CJ5584">
        <f>IF(BV5584="A",(CF5584*'Input Output'!$E$6)+'Input Output'!$H$6,IF(BV5584="B",(CF5584*'Input Output'!$E$9)+'Input Output'!$H$9,IF(BV5584="C",(CF5584*'Input Output'!$E$12)+'Input Output'!$H$12,"")))</f>
        <v>90.695999999999998</v>
      </c>
      <c r="CL5584" t="str">
        <f t="shared" si="5468"/>
        <v xml:space="preserve">G01 X105.61 Y90.696 </v>
      </c>
    </row>
    <row r="5585" spans="71:90" x14ac:dyDescent="0.25">
      <c r="BS5585">
        <f t="shared" si="5462"/>
        <v>1</v>
      </c>
      <c r="BT5585">
        <f t="shared" si="5463"/>
        <v>660.37145385021972</v>
      </c>
      <c r="BU5585" s="15">
        <f t="shared" si="5469"/>
        <v>39622.287231013186</v>
      </c>
      <c r="BV5585" s="15" t="s">
        <v>460</v>
      </c>
      <c r="BW5585" t="s">
        <v>1732</v>
      </c>
      <c r="BZ5585">
        <f>'Hour Loop'!$BL$6/237</f>
        <v>0.27848101265822783</v>
      </c>
      <c r="CA5585" t="str">
        <f t="shared" si="5461"/>
        <v>1</v>
      </c>
      <c r="CC5585" t="str">
        <f t="shared" si="5464"/>
        <v>G01 X97.97</v>
      </c>
      <c r="CD5585" t="str">
        <f t="shared" si="5465"/>
        <v>97.97</v>
      </c>
      <c r="CE5585" t="str">
        <f t="shared" si="5466"/>
        <v xml:space="preserve">97.97 Y97.972 </v>
      </c>
      <c r="CF5585" t="str">
        <f t="shared" si="5467"/>
        <v xml:space="preserve">97.972 </v>
      </c>
      <c r="CI5585">
        <f>IF(BV5585="A",((CD5585*'Input Output'!$E$5)+'Input Output'!$H$5),IF(BV5585="B",(CD5585*'Input Output'!$E$8)+'Input Output'!$H$8,IF(BV5585="C",(CD5585*'Input Output'!$E$11)+'Input Output'!$H$11,"")))</f>
        <v>97.97</v>
      </c>
      <c r="CJ5585">
        <f>IF(BV5585="A",(CF5585*'Input Output'!$E$6)+'Input Output'!$H$6,IF(BV5585="B",(CF5585*'Input Output'!$E$9)+'Input Output'!$H$9,IF(BV5585="C",(CF5585*'Input Output'!$E$12)+'Input Output'!$H$12,"")))</f>
        <v>97.971999999999994</v>
      </c>
      <c r="CL5585" t="str">
        <f t="shared" si="5468"/>
        <v xml:space="preserve">G01 X97.97 Y97.972 </v>
      </c>
    </row>
    <row r="5586" spans="71:90" x14ac:dyDescent="0.25">
      <c r="BS5586">
        <f t="shared" si="5462"/>
        <v>1</v>
      </c>
      <c r="BT5586">
        <f t="shared" si="5463"/>
        <v>660.37609520043077</v>
      </c>
      <c r="BU5586" s="15">
        <f t="shared" si="5469"/>
        <v>39622.565712025847</v>
      </c>
      <c r="BV5586" s="15" t="s">
        <v>460</v>
      </c>
      <c r="BW5586" t="s">
        <v>1733</v>
      </c>
      <c r="BZ5586">
        <f>'Hour Loop'!$BL$6/237</f>
        <v>0.27848101265822783</v>
      </c>
      <c r="CA5586" t="str">
        <f t="shared" si="5461"/>
        <v>1</v>
      </c>
      <c r="CC5586" t="str">
        <f t="shared" si="5464"/>
        <v xml:space="preserve">G01 X90.696 </v>
      </c>
      <c r="CD5586" t="str">
        <f t="shared" si="5465"/>
        <v xml:space="preserve">90.696 </v>
      </c>
      <c r="CE5586" t="str">
        <f t="shared" si="5466"/>
        <v xml:space="preserve">90.696 Y105.615 </v>
      </c>
      <c r="CF5586" t="str">
        <f t="shared" si="5467"/>
        <v xml:space="preserve">105.615 </v>
      </c>
      <c r="CI5586">
        <f>IF(BV5586="A",((CD5586*'Input Output'!$E$5)+'Input Output'!$H$5),IF(BV5586="B",(CD5586*'Input Output'!$E$8)+'Input Output'!$H$8,IF(BV5586="C",(CD5586*'Input Output'!$E$11)+'Input Output'!$H$11,"")))</f>
        <v>90.695999999999998</v>
      </c>
      <c r="CJ5586">
        <f>IF(BV5586="A",(CF5586*'Input Output'!$E$6)+'Input Output'!$H$6,IF(BV5586="B",(CF5586*'Input Output'!$E$9)+'Input Output'!$H$9,IF(BV5586="C",(CF5586*'Input Output'!$E$12)+'Input Output'!$H$12,"")))</f>
        <v>105.61499999999999</v>
      </c>
      <c r="CL5586" t="str">
        <f t="shared" si="5468"/>
        <v xml:space="preserve">G01 X90.696 Y105.615 </v>
      </c>
    </row>
    <row r="5587" spans="71:90" x14ac:dyDescent="0.25">
      <c r="BS5587">
        <f t="shared" si="5462"/>
        <v>1</v>
      </c>
      <c r="BT5587">
        <f t="shared" si="5463"/>
        <v>660.38073655064181</v>
      </c>
      <c r="BU5587" s="15">
        <f t="shared" si="5469"/>
        <v>39622.844193038509</v>
      </c>
      <c r="BV5587" s="15" t="s">
        <v>460</v>
      </c>
      <c r="BW5587" t="s">
        <v>1734</v>
      </c>
      <c r="BZ5587">
        <f>'Hour Loop'!$BL$6/237</f>
        <v>0.27848101265822783</v>
      </c>
      <c r="CA5587" t="str">
        <f t="shared" si="5461"/>
        <v>1</v>
      </c>
      <c r="CC5587" t="str">
        <f t="shared" si="5464"/>
        <v xml:space="preserve">G01 X83.803 </v>
      </c>
      <c r="CD5587" t="str">
        <f t="shared" si="5465"/>
        <v xml:space="preserve">83.803 </v>
      </c>
      <c r="CE5587" t="str">
        <f t="shared" si="5466"/>
        <v xml:space="preserve">83.803 Y113.605 </v>
      </c>
      <c r="CF5587" t="str">
        <f t="shared" si="5467"/>
        <v xml:space="preserve">113.605 </v>
      </c>
      <c r="CI5587">
        <f>IF(BV5587="A",((CD5587*'Input Output'!$E$5)+'Input Output'!$H$5),IF(BV5587="B",(CD5587*'Input Output'!$E$8)+'Input Output'!$H$8,IF(BV5587="C",(CD5587*'Input Output'!$E$11)+'Input Output'!$H$11,"")))</f>
        <v>83.802999999999997</v>
      </c>
      <c r="CJ5587">
        <f>IF(BV5587="A",(CF5587*'Input Output'!$E$6)+'Input Output'!$H$6,IF(BV5587="B",(CF5587*'Input Output'!$E$9)+'Input Output'!$H$9,IF(BV5587="C",(CF5587*'Input Output'!$E$12)+'Input Output'!$H$12,"")))</f>
        <v>113.605</v>
      </c>
      <c r="CL5587" t="str">
        <f t="shared" si="5468"/>
        <v xml:space="preserve">G01 X83.803 Y113.605 </v>
      </c>
    </row>
    <row r="5588" spans="71:90" x14ac:dyDescent="0.25">
      <c r="BS5588">
        <f t="shared" si="5462"/>
        <v>1</v>
      </c>
      <c r="BT5588">
        <f t="shared" si="5463"/>
        <v>660.38537790085286</v>
      </c>
      <c r="BU5588" s="15">
        <f t="shared" si="5469"/>
        <v>39623.12267405117</v>
      </c>
      <c r="BV5588" s="15" t="s">
        <v>460</v>
      </c>
      <c r="BW5588" t="s">
        <v>1735</v>
      </c>
      <c r="BZ5588">
        <f>'Hour Loop'!$BL$6/237</f>
        <v>0.27848101265822783</v>
      </c>
      <c r="CA5588" t="str">
        <f t="shared" si="5461"/>
        <v>1</v>
      </c>
      <c r="CC5588" t="str">
        <f t="shared" si="5464"/>
        <v xml:space="preserve">G01 X77.31 </v>
      </c>
      <c r="CD5588" t="str">
        <f t="shared" si="5465"/>
        <v xml:space="preserve">77.31 </v>
      </c>
      <c r="CE5588" t="str">
        <f t="shared" si="5466"/>
        <v xml:space="preserve">77.31 Y121.925 </v>
      </c>
      <c r="CF5588" t="str">
        <f t="shared" si="5467"/>
        <v xml:space="preserve">121.925 </v>
      </c>
      <c r="CI5588">
        <f>IF(BV5588="A",((CD5588*'Input Output'!$E$5)+'Input Output'!$H$5),IF(BV5588="B",(CD5588*'Input Output'!$E$8)+'Input Output'!$H$8,IF(BV5588="C",(CD5588*'Input Output'!$E$11)+'Input Output'!$H$11,"")))</f>
        <v>77.31</v>
      </c>
      <c r="CJ5588">
        <f>IF(BV5588="A",(CF5588*'Input Output'!$E$6)+'Input Output'!$H$6,IF(BV5588="B",(CF5588*'Input Output'!$E$9)+'Input Output'!$H$9,IF(BV5588="C",(CF5588*'Input Output'!$E$12)+'Input Output'!$H$12,"")))</f>
        <v>121.925</v>
      </c>
      <c r="CL5588" t="str">
        <f t="shared" si="5468"/>
        <v xml:space="preserve">G01 X77.31 Y121.925 </v>
      </c>
    </row>
    <row r="5589" spans="71:90" x14ac:dyDescent="0.25">
      <c r="BS5589">
        <f t="shared" si="5462"/>
        <v>1</v>
      </c>
      <c r="BT5589">
        <f t="shared" si="5463"/>
        <v>660.3900192510639</v>
      </c>
      <c r="BU5589" s="15">
        <f t="shared" si="5469"/>
        <v>39623.401155063832</v>
      </c>
      <c r="BV5589" s="15" t="s">
        <v>460</v>
      </c>
      <c r="BW5589" t="s">
        <v>1736</v>
      </c>
      <c r="BZ5589">
        <f>'Hour Loop'!$BL$6/237</f>
        <v>0.27848101265822783</v>
      </c>
      <c r="CA5589" t="str">
        <f t="shared" si="5461"/>
        <v>1</v>
      </c>
      <c r="CC5589" t="str">
        <f t="shared" si="5464"/>
        <v xml:space="preserve">G01 X71.234 </v>
      </c>
      <c r="CD5589" t="str">
        <f t="shared" si="5465"/>
        <v xml:space="preserve">71.234 </v>
      </c>
      <c r="CE5589" t="str">
        <f t="shared" si="5466"/>
        <v xml:space="preserve">71.234 Y130.552 </v>
      </c>
      <c r="CF5589" t="str">
        <f t="shared" si="5467"/>
        <v xml:space="preserve">130.552 </v>
      </c>
      <c r="CI5589">
        <f>IF(BV5589="A",((CD5589*'Input Output'!$E$5)+'Input Output'!$H$5),IF(BV5589="B",(CD5589*'Input Output'!$E$8)+'Input Output'!$H$8,IF(BV5589="C",(CD5589*'Input Output'!$E$11)+'Input Output'!$H$11,"")))</f>
        <v>71.233999999999995</v>
      </c>
      <c r="CJ5589">
        <f>IF(BV5589="A",(CF5589*'Input Output'!$E$6)+'Input Output'!$H$6,IF(BV5589="B",(CF5589*'Input Output'!$E$9)+'Input Output'!$H$9,IF(BV5589="C",(CF5589*'Input Output'!$E$12)+'Input Output'!$H$12,"")))</f>
        <v>130.55199999999999</v>
      </c>
      <c r="CL5589" t="str">
        <f t="shared" si="5468"/>
        <v xml:space="preserve">G01 X71.234 Y130.552 </v>
      </c>
    </row>
    <row r="5590" spans="71:90" x14ac:dyDescent="0.25">
      <c r="BS5590">
        <f t="shared" si="5462"/>
        <v>1</v>
      </c>
      <c r="BT5590">
        <f t="shared" si="5463"/>
        <v>660.39466060127484</v>
      </c>
      <c r="BU5590" s="15">
        <f t="shared" si="5469"/>
        <v>39623.679636076493</v>
      </c>
      <c r="BV5590" s="15" t="s">
        <v>460</v>
      </c>
      <c r="BW5590" t="s">
        <v>1737</v>
      </c>
      <c r="BZ5590">
        <f>'Hour Loop'!$BL$6/237</f>
        <v>0.27848101265822783</v>
      </c>
      <c r="CA5590" t="str">
        <f t="shared" si="5461"/>
        <v>1</v>
      </c>
      <c r="CC5590" t="str">
        <f t="shared" si="5464"/>
        <v xml:space="preserve">G01 X65.588 </v>
      </c>
      <c r="CD5590" t="str">
        <f t="shared" si="5465"/>
        <v xml:space="preserve">65.588 </v>
      </c>
      <c r="CE5590" t="str">
        <f t="shared" si="5466"/>
        <v xml:space="preserve">65.588 Y139.468 </v>
      </c>
      <c r="CF5590" t="str">
        <f t="shared" si="5467"/>
        <v xml:space="preserve">139.468 </v>
      </c>
      <c r="CI5590">
        <f>IF(BV5590="A",((CD5590*'Input Output'!$E$5)+'Input Output'!$H$5),IF(BV5590="B",(CD5590*'Input Output'!$E$8)+'Input Output'!$H$8,IF(BV5590="C",(CD5590*'Input Output'!$E$11)+'Input Output'!$H$11,"")))</f>
        <v>65.587999999999994</v>
      </c>
      <c r="CJ5590">
        <f>IF(BV5590="A",(CF5590*'Input Output'!$E$6)+'Input Output'!$H$6,IF(BV5590="B",(CF5590*'Input Output'!$E$9)+'Input Output'!$H$9,IF(BV5590="C",(CF5590*'Input Output'!$E$12)+'Input Output'!$H$12,"")))</f>
        <v>139.46799999999999</v>
      </c>
      <c r="CL5590" t="str">
        <f t="shared" si="5468"/>
        <v xml:space="preserve">G01 X65.588 Y139.468 </v>
      </c>
    </row>
    <row r="5591" spans="71:90" x14ac:dyDescent="0.25">
      <c r="BS5591">
        <f t="shared" si="5462"/>
        <v>1</v>
      </c>
      <c r="BT5591">
        <f t="shared" si="5463"/>
        <v>660.39930195148588</v>
      </c>
      <c r="BU5591" s="15">
        <f t="shared" si="5469"/>
        <v>39623.958117089154</v>
      </c>
      <c r="BV5591" s="15" t="s">
        <v>460</v>
      </c>
      <c r="BW5591" t="s">
        <v>1738</v>
      </c>
      <c r="BZ5591">
        <f>'Hour Loop'!$BL$6/237</f>
        <v>0.27848101265822783</v>
      </c>
      <c r="CA5591" t="str">
        <f t="shared" si="5461"/>
        <v>1</v>
      </c>
      <c r="CC5591" t="str">
        <f t="shared" si="5464"/>
        <v>G01 X60.387</v>
      </c>
      <c r="CD5591" t="str">
        <f t="shared" si="5465"/>
        <v>60.387</v>
      </c>
      <c r="CE5591" t="str">
        <f t="shared" si="5466"/>
        <v xml:space="preserve">60.387 Y148.65 </v>
      </c>
      <c r="CF5591" t="str">
        <f t="shared" si="5467"/>
        <v xml:space="preserve">148.65 </v>
      </c>
      <c r="CI5591">
        <f>IF(BV5591="A",((CD5591*'Input Output'!$E$5)+'Input Output'!$H$5),IF(BV5591="B",(CD5591*'Input Output'!$E$8)+'Input Output'!$H$8,IF(BV5591="C",(CD5591*'Input Output'!$E$11)+'Input Output'!$H$11,"")))</f>
        <v>60.387</v>
      </c>
      <c r="CJ5591">
        <f>IF(BV5591="A",(CF5591*'Input Output'!$E$6)+'Input Output'!$H$6,IF(BV5591="B",(CF5591*'Input Output'!$E$9)+'Input Output'!$H$9,IF(BV5591="C",(CF5591*'Input Output'!$E$12)+'Input Output'!$H$12,"")))</f>
        <v>148.65</v>
      </c>
      <c r="CL5591" t="str">
        <f t="shared" si="5468"/>
        <v xml:space="preserve">G01 X60.387 Y148.65 </v>
      </c>
    </row>
    <row r="5592" spans="71:90" x14ac:dyDescent="0.25">
      <c r="BS5592">
        <f t="shared" si="5462"/>
        <v>1</v>
      </c>
      <c r="BT5592">
        <f t="shared" si="5463"/>
        <v>660.40394330169693</v>
      </c>
      <c r="BU5592" s="15">
        <f t="shared" si="5469"/>
        <v>39624.236598101816</v>
      </c>
      <c r="BV5592" s="15" t="s">
        <v>460</v>
      </c>
      <c r="BW5592" t="s">
        <v>1739</v>
      </c>
      <c r="BZ5592">
        <f>'Hour Loop'!$BL$6/237</f>
        <v>0.27848101265822783</v>
      </c>
      <c r="CA5592" t="str">
        <f t="shared" si="5461"/>
        <v>1</v>
      </c>
      <c r="CC5592" t="str">
        <f t="shared" si="5464"/>
        <v xml:space="preserve">G01 X55.642 </v>
      </c>
      <c r="CD5592" t="str">
        <f t="shared" si="5465"/>
        <v xml:space="preserve">55.642 </v>
      </c>
      <c r="CE5592" t="str">
        <f t="shared" si="5466"/>
        <v xml:space="preserve">55.642 Y158.076 </v>
      </c>
      <c r="CF5592" t="str">
        <f t="shared" si="5467"/>
        <v xml:space="preserve">158.076 </v>
      </c>
      <c r="CI5592">
        <f>IF(BV5592="A",((CD5592*'Input Output'!$E$5)+'Input Output'!$H$5),IF(BV5592="B",(CD5592*'Input Output'!$E$8)+'Input Output'!$H$8,IF(BV5592="C",(CD5592*'Input Output'!$E$11)+'Input Output'!$H$11,"")))</f>
        <v>55.642000000000003</v>
      </c>
      <c r="CJ5592">
        <f>IF(BV5592="A",(CF5592*'Input Output'!$E$6)+'Input Output'!$H$6,IF(BV5592="B",(CF5592*'Input Output'!$E$9)+'Input Output'!$H$9,IF(BV5592="C",(CF5592*'Input Output'!$E$12)+'Input Output'!$H$12,"")))</f>
        <v>158.07599999999999</v>
      </c>
      <c r="CL5592" t="str">
        <f t="shared" si="5468"/>
        <v xml:space="preserve">G01 X55.642 Y158.076 </v>
      </c>
    </row>
    <row r="5593" spans="71:90" x14ac:dyDescent="0.25">
      <c r="BS5593">
        <f t="shared" si="5462"/>
        <v>1</v>
      </c>
      <c r="BT5593">
        <f t="shared" si="5463"/>
        <v>660.40858465190797</v>
      </c>
      <c r="BU5593" s="15">
        <f t="shared" si="5469"/>
        <v>39624.515079114477</v>
      </c>
      <c r="BV5593" s="15" t="s">
        <v>460</v>
      </c>
      <c r="BW5593" t="s">
        <v>1740</v>
      </c>
      <c r="BZ5593">
        <f>'Hour Loop'!$BL$6/237</f>
        <v>0.27848101265822783</v>
      </c>
      <c r="CA5593" t="str">
        <f t="shared" si="5461"/>
        <v>1</v>
      </c>
      <c r="CC5593" t="str">
        <f t="shared" si="5464"/>
        <v xml:space="preserve">G01 X51.366 </v>
      </c>
      <c r="CD5593" t="str">
        <f t="shared" si="5465"/>
        <v xml:space="preserve">51.366 </v>
      </c>
      <c r="CE5593" t="str">
        <f t="shared" si="5466"/>
        <v xml:space="preserve">51.366 Y167.723 </v>
      </c>
      <c r="CF5593" t="str">
        <f t="shared" si="5467"/>
        <v xml:space="preserve">167.723 </v>
      </c>
      <c r="CI5593">
        <f>IF(BV5593="A",((CD5593*'Input Output'!$E$5)+'Input Output'!$H$5),IF(BV5593="B",(CD5593*'Input Output'!$E$8)+'Input Output'!$H$8,IF(BV5593="C",(CD5593*'Input Output'!$E$11)+'Input Output'!$H$11,"")))</f>
        <v>51.366</v>
      </c>
      <c r="CJ5593">
        <f>IF(BV5593="A",(CF5593*'Input Output'!$E$6)+'Input Output'!$H$6,IF(BV5593="B",(CF5593*'Input Output'!$E$9)+'Input Output'!$H$9,IF(BV5593="C",(CF5593*'Input Output'!$E$12)+'Input Output'!$H$12,"")))</f>
        <v>167.72300000000001</v>
      </c>
      <c r="CL5593" t="str">
        <f t="shared" si="5468"/>
        <v xml:space="preserve">G01 X51.366 Y167.723 </v>
      </c>
    </row>
    <row r="5594" spans="71:90" x14ac:dyDescent="0.25">
      <c r="BS5594">
        <f t="shared" si="5462"/>
        <v>1</v>
      </c>
      <c r="BT5594">
        <f t="shared" si="5463"/>
        <v>660.41322600211902</v>
      </c>
      <c r="BU5594" s="15">
        <f t="shared" si="5469"/>
        <v>39624.793560127138</v>
      </c>
      <c r="BV5594" s="15" t="s">
        <v>460</v>
      </c>
      <c r="BW5594" t="s">
        <v>1741</v>
      </c>
      <c r="BZ5594">
        <f>'Hour Loop'!$BL$6/237</f>
        <v>0.27848101265822783</v>
      </c>
      <c r="CA5594" t="str">
        <f t="shared" ref="CA5594:CA5657" si="5470">IF(LEFT(TRIM(BW5594),3)&lt;&gt;"G01","0","1")</f>
        <v>1</v>
      </c>
      <c r="CC5594" t="str">
        <f t="shared" si="5464"/>
        <v xml:space="preserve">G01 X47.568 </v>
      </c>
      <c r="CD5594" t="str">
        <f t="shared" si="5465"/>
        <v xml:space="preserve">47.568 </v>
      </c>
      <c r="CE5594" t="str">
        <f t="shared" si="5466"/>
        <v xml:space="preserve">47.568 Y177.569 </v>
      </c>
      <c r="CF5594" t="str">
        <f t="shared" si="5467"/>
        <v xml:space="preserve">177.569 </v>
      </c>
      <c r="CI5594">
        <f>IF(BV5594="A",((CD5594*'Input Output'!$E$5)+'Input Output'!$H$5),IF(BV5594="B",(CD5594*'Input Output'!$E$8)+'Input Output'!$H$8,IF(BV5594="C",(CD5594*'Input Output'!$E$11)+'Input Output'!$H$11,"")))</f>
        <v>47.567999999999998</v>
      </c>
      <c r="CJ5594">
        <f>IF(BV5594="A",(CF5594*'Input Output'!$E$6)+'Input Output'!$H$6,IF(BV5594="B",(CF5594*'Input Output'!$E$9)+'Input Output'!$H$9,IF(BV5594="C",(CF5594*'Input Output'!$E$12)+'Input Output'!$H$12,"")))</f>
        <v>177.56899999999999</v>
      </c>
      <c r="CL5594" t="str">
        <f t="shared" si="5468"/>
        <v xml:space="preserve">G01 X47.568 Y177.569 </v>
      </c>
    </row>
    <row r="5595" spans="71:90" x14ac:dyDescent="0.25">
      <c r="BS5595">
        <f t="shared" si="5462"/>
        <v>1</v>
      </c>
      <c r="BT5595">
        <f t="shared" si="5463"/>
        <v>660.41786735232995</v>
      </c>
      <c r="BU5595" s="15">
        <f t="shared" si="5469"/>
        <v>39625.0720411398</v>
      </c>
      <c r="BV5595" s="15" t="s">
        <v>460</v>
      </c>
      <c r="BW5595" t="s">
        <v>1742</v>
      </c>
      <c r="BZ5595">
        <f>'Hour Loop'!$BL$6/237</f>
        <v>0.27848101265822783</v>
      </c>
      <c r="CA5595" t="str">
        <f t="shared" si="5470"/>
        <v>1</v>
      </c>
      <c r="CC5595" t="str">
        <f t="shared" si="5464"/>
        <v xml:space="preserve">G01 X44.258 </v>
      </c>
      <c r="CD5595" t="str">
        <f t="shared" si="5465"/>
        <v xml:space="preserve">44.258 </v>
      </c>
      <c r="CE5595" t="str">
        <f t="shared" si="5466"/>
        <v xml:space="preserve">44.258 Y187.589 </v>
      </c>
      <c r="CF5595" t="str">
        <f t="shared" si="5467"/>
        <v xml:space="preserve">187.589 </v>
      </c>
      <c r="CI5595">
        <f>IF(BV5595="A",((CD5595*'Input Output'!$E$5)+'Input Output'!$H$5),IF(BV5595="B",(CD5595*'Input Output'!$E$8)+'Input Output'!$H$8,IF(BV5595="C",(CD5595*'Input Output'!$E$11)+'Input Output'!$H$11,"")))</f>
        <v>44.258000000000003</v>
      </c>
      <c r="CJ5595">
        <f>IF(BV5595="A",(CF5595*'Input Output'!$E$6)+'Input Output'!$H$6,IF(BV5595="B",(CF5595*'Input Output'!$E$9)+'Input Output'!$H$9,IF(BV5595="C",(CF5595*'Input Output'!$E$12)+'Input Output'!$H$12,"")))</f>
        <v>187.589</v>
      </c>
      <c r="CL5595" t="str">
        <f t="shared" si="5468"/>
        <v xml:space="preserve">G01 X44.258 Y187.589 </v>
      </c>
    </row>
    <row r="5596" spans="71:90" x14ac:dyDescent="0.25">
      <c r="BS5596">
        <f t="shared" si="5462"/>
        <v>1</v>
      </c>
      <c r="BT5596">
        <f t="shared" si="5463"/>
        <v>660.42250870254099</v>
      </c>
      <c r="BU5596" s="15">
        <f t="shared" si="5469"/>
        <v>39625.350522152461</v>
      </c>
      <c r="BV5596" s="15" t="s">
        <v>460</v>
      </c>
      <c r="BW5596" t="s">
        <v>1743</v>
      </c>
      <c r="BZ5596">
        <f>'Hour Loop'!$BL$6/237</f>
        <v>0.27848101265822783</v>
      </c>
      <c r="CA5596" t="str">
        <f t="shared" si="5470"/>
        <v>1</v>
      </c>
      <c r="CC5596" t="str">
        <f t="shared" si="5464"/>
        <v xml:space="preserve">G01 X41.443 </v>
      </c>
      <c r="CD5596" t="str">
        <f t="shared" si="5465"/>
        <v xml:space="preserve">41.443 </v>
      </c>
      <c r="CE5596" t="str">
        <f t="shared" si="5466"/>
        <v xml:space="preserve">41.443 Y197.759 </v>
      </c>
      <c r="CF5596" t="str">
        <f t="shared" si="5467"/>
        <v xml:space="preserve">197.759 </v>
      </c>
      <c r="CI5596">
        <f>IF(BV5596="A",((CD5596*'Input Output'!$E$5)+'Input Output'!$H$5),IF(BV5596="B",(CD5596*'Input Output'!$E$8)+'Input Output'!$H$8,IF(BV5596="C",(CD5596*'Input Output'!$E$11)+'Input Output'!$H$11,"")))</f>
        <v>41.442999999999998</v>
      </c>
      <c r="CJ5596">
        <f>IF(BV5596="A",(CF5596*'Input Output'!$E$6)+'Input Output'!$H$6,IF(BV5596="B",(CF5596*'Input Output'!$E$9)+'Input Output'!$H$9,IF(BV5596="C",(CF5596*'Input Output'!$E$12)+'Input Output'!$H$12,"")))</f>
        <v>197.75899999999999</v>
      </c>
      <c r="CL5596" t="str">
        <f t="shared" si="5468"/>
        <v xml:space="preserve">G01 X41.443 Y197.759 </v>
      </c>
    </row>
    <row r="5597" spans="71:90" x14ac:dyDescent="0.25">
      <c r="BS5597">
        <f t="shared" si="5462"/>
        <v>1</v>
      </c>
      <c r="BT5597">
        <f t="shared" si="5463"/>
        <v>660.42715005275204</v>
      </c>
      <c r="BU5597" s="15">
        <f t="shared" si="5469"/>
        <v>39625.629003165122</v>
      </c>
      <c r="BV5597" s="15" t="s">
        <v>460</v>
      </c>
      <c r="BW5597" t="s">
        <v>1744</v>
      </c>
      <c r="BZ5597">
        <f>'Hour Loop'!$BL$6/237</f>
        <v>0.27848101265822783</v>
      </c>
      <c r="CA5597" t="str">
        <f t="shared" si="5470"/>
        <v>1</v>
      </c>
      <c r="CC5597" t="str">
        <f t="shared" si="5464"/>
        <v xml:space="preserve">G01 X39.131 </v>
      </c>
      <c r="CD5597" t="str">
        <f t="shared" si="5465"/>
        <v xml:space="preserve">39.131 </v>
      </c>
      <c r="CE5597" t="str">
        <f t="shared" si="5466"/>
        <v xml:space="preserve">39.131 Y208.056 </v>
      </c>
      <c r="CF5597" t="str">
        <f t="shared" si="5467"/>
        <v xml:space="preserve">208.056 </v>
      </c>
      <c r="CI5597">
        <f>IF(BV5597="A",((CD5597*'Input Output'!$E$5)+'Input Output'!$H$5),IF(BV5597="B",(CD5597*'Input Output'!$E$8)+'Input Output'!$H$8,IF(BV5597="C",(CD5597*'Input Output'!$E$11)+'Input Output'!$H$11,"")))</f>
        <v>39.131</v>
      </c>
      <c r="CJ5597">
        <f>IF(BV5597="A",(CF5597*'Input Output'!$E$6)+'Input Output'!$H$6,IF(BV5597="B",(CF5597*'Input Output'!$E$9)+'Input Output'!$H$9,IF(BV5597="C",(CF5597*'Input Output'!$E$12)+'Input Output'!$H$12,"")))</f>
        <v>208.05600000000001</v>
      </c>
      <c r="CL5597" t="str">
        <f t="shared" si="5468"/>
        <v xml:space="preserve">G01 X39.131 Y208.056 </v>
      </c>
    </row>
    <row r="5598" spans="71:90" x14ac:dyDescent="0.25">
      <c r="BS5598">
        <f t="shared" si="5462"/>
        <v>1</v>
      </c>
      <c r="BT5598">
        <f t="shared" si="5463"/>
        <v>660.43179140296309</v>
      </c>
      <c r="BU5598" s="15">
        <f t="shared" si="5469"/>
        <v>39625.907484177784</v>
      </c>
      <c r="BV5598" s="15" t="s">
        <v>460</v>
      </c>
      <c r="BW5598" t="s">
        <v>1745</v>
      </c>
      <c r="BZ5598">
        <f>'Hour Loop'!$BL$6/237</f>
        <v>0.27848101265822783</v>
      </c>
      <c r="CA5598" t="str">
        <f t="shared" si="5470"/>
        <v>1</v>
      </c>
      <c r="CC5598" t="str">
        <f t="shared" si="5464"/>
        <v xml:space="preserve">G01 X37.327 </v>
      </c>
      <c r="CD5598" t="str">
        <f t="shared" si="5465"/>
        <v xml:space="preserve">37.327 </v>
      </c>
      <c r="CE5598" t="str">
        <f t="shared" si="5466"/>
        <v xml:space="preserve">37.327 Y218.453 </v>
      </c>
      <c r="CF5598" t="str">
        <f t="shared" si="5467"/>
        <v xml:space="preserve">218.453 </v>
      </c>
      <c r="CI5598">
        <f>IF(BV5598="A",((CD5598*'Input Output'!$E$5)+'Input Output'!$H$5),IF(BV5598="B",(CD5598*'Input Output'!$E$8)+'Input Output'!$H$8,IF(BV5598="C",(CD5598*'Input Output'!$E$11)+'Input Output'!$H$11,"")))</f>
        <v>37.326999999999998</v>
      </c>
      <c r="CJ5598">
        <f>IF(BV5598="A",(CF5598*'Input Output'!$E$6)+'Input Output'!$H$6,IF(BV5598="B",(CF5598*'Input Output'!$E$9)+'Input Output'!$H$9,IF(BV5598="C",(CF5598*'Input Output'!$E$12)+'Input Output'!$H$12,"")))</f>
        <v>218.453</v>
      </c>
      <c r="CL5598" t="str">
        <f t="shared" si="5468"/>
        <v xml:space="preserve">G01 X37.327 Y218.453 </v>
      </c>
    </row>
    <row r="5599" spans="71:90" x14ac:dyDescent="0.25">
      <c r="BS5599">
        <f t="shared" si="5462"/>
        <v>1</v>
      </c>
      <c r="BT5599">
        <f t="shared" si="5463"/>
        <v>660.43643275317413</v>
      </c>
      <c r="BU5599" s="15">
        <f t="shared" si="5469"/>
        <v>39626.185965190445</v>
      </c>
      <c r="BV5599" s="15" t="s">
        <v>460</v>
      </c>
      <c r="BW5599" t="s">
        <v>1746</v>
      </c>
      <c r="BZ5599">
        <f>'Hour Loop'!$BL$6/237</f>
        <v>0.27848101265822783</v>
      </c>
      <c r="CA5599" t="str">
        <f t="shared" si="5470"/>
        <v>1</v>
      </c>
      <c r="CC5599" t="str">
        <f t="shared" si="5464"/>
        <v xml:space="preserve">G01 X36.035 </v>
      </c>
      <c r="CD5599" t="str">
        <f t="shared" si="5465"/>
        <v xml:space="preserve">36.035 </v>
      </c>
      <c r="CE5599" t="str">
        <f t="shared" si="5466"/>
        <v xml:space="preserve">36.035 Y228.926 </v>
      </c>
      <c r="CF5599" t="str">
        <f t="shared" si="5467"/>
        <v xml:space="preserve">228.926 </v>
      </c>
      <c r="CI5599">
        <f>IF(BV5599="A",((CD5599*'Input Output'!$E$5)+'Input Output'!$H$5),IF(BV5599="B",(CD5599*'Input Output'!$E$8)+'Input Output'!$H$8,IF(BV5599="C",(CD5599*'Input Output'!$E$11)+'Input Output'!$H$11,"")))</f>
        <v>36.034999999999997</v>
      </c>
      <c r="CJ5599">
        <f>IF(BV5599="A",(CF5599*'Input Output'!$E$6)+'Input Output'!$H$6,IF(BV5599="B",(CF5599*'Input Output'!$E$9)+'Input Output'!$H$9,IF(BV5599="C",(CF5599*'Input Output'!$E$12)+'Input Output'!$H$12,"")))</f>
        <v>228.92599999999999</v>
      </c>
      <c r="CL5599" t="str">
        <f t="shared" si="5468"/>
        <v xml:space="preserve">G01 X36.035 Y228.926 </v>
      </c>
    </row>
    <row r="5600" spans="71:90" x14ac:dyDescent="0.25">
      <c r="BS5600">
        <f t="shared" si="5462"/>
        <v>1</v>
      </c>
      <c r="BT5600">
        <f t="shared" si="5463"/>
        <v>660.44107410338506</v>
      </c>
      <c r="BU5600" s="15">
        <f t="shared" si="5469"/>
        <v>39626.464446203106</v>
      </c>
      <c r="BV5600" s="15" t="s">
        <v>460</v>
      </c>
      <c r="BW5600" t="s">
        <v>1747</v>
      </c>
      <c r="BZ5600">
        <f>'Hour Loop'!$BL$6/237</f>
        <v>0.27848101265822783</v>
      </c>
      <c r="CA5600" t="str">
        <f t="shared" si="5470"/>
        <v>1</v>
      </c>
      <c r="CC5600" t="str">
        <f t="shared" si="5464"/>
        <v>G01 X35.259</v>
      </c>
      <c r="CD5600" t="str">
        <f t="shared" si="5465"/>
        <v>35.259</v>
      </c>
      <c r="CE5600" t="str">
        <f t="shared" si="5466"/>
        <v xml:space="preserve">35.259 Y239.45 </v>
      </c>
      <c r="CF5600" t="str">
        <f t="shared" si="5467"/>
        <v xml:space="preserve">239.45 </v>
      </c>
      <c r="CI5600">
        <f>IF(BV5600="A",((CD5600*'Input Output'!$E$5)+'Input Output'!$H$5),IF(BV5600="B",(CD5600*'Input Output'!$E$8)+'Input Output'!$H$8,IF(BV5600="C",(CD5600*'Input Output'!$E$11)+'Input Output'!$H$11,"")))</f>
        <v>35.259</v>
      </c>
      <c r="CJ5600">
        <f>IF(BV5600="A",(CF5600*'Input Output'!$E$6)+'Input Output'!$H$6,IF(BV5600="B",(CF5600*'Input Output'!$E$9)+'Input Output'!$H$9,IF(BV5600="C",(CF5600*'Input Output'!$E$12)+'Input Output'!$H$12,"")))</f>
        <v>239.45</v>
      </c>
      <c r="CL5600" t="str">
        <f t="shared" si="5468"/>
        <v xml:space="preserve">G01 X35.259 Y239.45 </v>
      </c>
    </row>
    <row r="5601" spans="71:90" x14ac:dyDescent="0.25">
      <c r="BS5601">
        <f t="shared" si="5462"/>
        <v>1</v>
      </c>
      <c r="BT5601">
        <f t="shared" si="5463"/>
        <v>660.44571545359611</v>
      </c>
      <c r="BU5601" s="15">
        <f t="shared" si="5469"/>
        <v>39626.742927215768</v>
      </c>
      <c r="BV5601" s="15" t="s">
        <v>460</v>
      </c>
      <c r="BW5601" t="s">
        <v>1781</v>
      </c>
      <c r="BZ5601">
        <f>'Hour Loop'!$BL$6/237</f>
        <v>0.27848101265822783</v>
      </c>
      <c r="CA5601" t="str">
        <f t="shared" si="5470"/>
        <v>1</v>
      </c>
      <c r="CC5601" t="str">
        <f t="shared" si="5464"/>
        <v>G01 X35</v>
      </c>
      <c r="CD5601" t="str">
        <f t="shared" si="5465"/>
        <v>35</v>
      </c>
      <c r="CE5601" t="str">
        <f t="shared" si="5466"/>
        <v xml:space="preserve">35.00 Y250 </v>
      </c>
      <c r="CF5601" t="str">
        <f t="shared" si="5467"/>
        <v xml:space="preserve">250 </v>
      </c>
      <c r="CI5601">
        <f>IF(BV5601="A",((CD5601*'Input Output'!$E$5)+'Input Output'!$H$5),IF(BV5601="B",(CD5601*'Input Output'!$E$8)+'Input Output'!$H$8,IF(BV5601="C",(CD5601*'Input Output'!$E$11)+'Input Output'!$H$11,"")))</f>
        <v>35</v>
      </c>
      <c r="CJ5601">
        <f>IF(BV5601="A",(CF5601*'Input Output'!$E$6)+'Input Output'!$H$6,IF(BV5601="B",(CF5601*'Input Output'!$E$9)+'Input Output'!$H$9,IF(BV5601="C",(CF5601*'Input Output'!$E$12)+'Input Output'!$H$12,"")))</f>
        <v>250</v>
      </c>
      <c r="CL5601" t="str">
        <f t="shared" si="5468"/>
        <v xml:space="preserve">G01 X35 Y250 </v>
      </c>
    </row>
    <row r="5602" spans="71:90" x14ac:dyDescent="0.25">
      <c r="BS5602">
        <f t="shared" si="5462"/>
        <v>1</v>
      </c>
      <c r="BT5602">
        <f t="shared" si="5463"/>
        <v>660.45035680380715</v>
      </c>
      <c r="BU5602" s="15">
        <f t="shared" si="5469"/>
        <v>39627.021408228429</v>
      </c>
      <c r="BV5602" s="15" t="s">
        <v>460</v>
      </c>
      <c r="BW5602" t="s">
        <v>1748</v>
      </c>
      <c r="BZ5602">
        <f>'Hour Loop'!$BL$6/237</f>
        <v>0.27848101265822783</v>
      </c>
      <c r="CA5602" t="str">
        <f t="shared" si="5470"/>
        <v>1</v>
      </c>
      <c r="CC5602" t="str">
        <f t="shared" si="5464"/>
        <v>G01 X35.259</v>
      </c>
      <c r="CD5602" t="str">
        <f t="shared" si="5465"/>
        <v>35.259</v>
      </c>
      <c r="CE5602" t="str">
        <f t="shared" si="5466"/>
        <v xml:space="preserve">35.259 Y260.55 </v>
      </c>
      <c r="CF5602" t="str">
        <f t="shared" si="5467"/>
        <v xml:space="preserve">260.55 </v>
      </c>
      <c r="CI5602">
        <f>IF(BV5602="A",((CD5602*'Input Output'!$E$5)+'Input Output'!$H$5),IF(BV5602="B",(CD5602*'Input Output'!$E$8)+'Input Output'!$H$8,IF(BV5602="C",(CD5602*'Input Output'!$E$11)+'Input Output'!$H$11,"")))</f>
        <v>35.259</v>
      </c>
      <c r="CJ5602">
        <f>IF(BV5602="A",(CF5602*'Input Output'!$E$6)+'Input Output'!$H$6,IF(BV5602="B",(CF5602*'Input Output'!$E$9)+'Input Output'!$H$9,IF(BV5602="C",(CF5602*'Input Output'!$E$12)+'Input Output'!$H$12,"")))</f>
        <v>260.55</v>
      </c>
      <c r="CL5602" t="str">
        <f t="shared" si="5468"/>
        <v xml:space="preserve">G01 X35.259 Y260.55 </v>
      </c>
    </row>
    <row r="5603" spans="71:90" x14ac:dyDescent="0.25">
      <c r="BS5603">
        <f t="shared" si="5462"/>
        <v>1</v>
      </c>
      <c r="BT5603">
        <f t="shared" si="5463"/>
        <v>660.4549981540182</v>
      </c>
      <c r="BU5603" s="15">
        <f t="shared" si="5469"/>
        <v>39627.299889241091</v>
      </c>
      <c r="BV5603" s="15" t="s">
        <v>460</v>
      </c>
      <c r="BW5603" t="s">
        <v>1749</v>
      </c>
      <c r="BZ5603">
        <f>'Hour Loop'!$BL$6/237</f>
        <v>0.27848101265822783</v>
      </c>
      <c r="CA5603" t="str">
        <f t="shared" si="5470"/>
        <v>1</v>
      </c>
      <c r="CC5603" t="str">
        <f t="shared" si="5464"/>
        <v xml:space="preserve">G01 X36.035 </v>
      </c>
      <c r="CD5603" t="str">
        <f t="shared" si="5465"/>
        <v xml:space="preserve">36.035 </v>
      </c>
      <c r="CE5603" t="str">
        <f t="shared" si="5466"/>
        <v xml:space="preserve">36.035 Y271.074 </v>
      </c>
      <c r="CF5603" t="str">
        <f t="shared" si="5467"/>
        <v xml:space="preserve">271.074 </v>
      </c>
      <c r="CI5603">
        <f>IF(BV5603="A",((CD5603*'Input Output'!$E$5)+'Input Output'!$H$5),IF(BV5603="B",(CD5603*'Input Output'!$E$8)+'Input Output'!$H$8,IF(BV5603="C",(CD5603*'Input Output'!$E$11)+'Input Output'!$H$11,"")))</f>
        <v>36.034999999999997</v>
      </c>
      <c r="CJ5603">
        <f>IF(BV5603="A",(CF5603*'Input Output'!$E$6)+'Input Output'!$H$6,IF(BV5603="B",(CF5603*'Input Output'!$E$9)+'Input Output'!$H$9,IF(BV5603="C",(CF5603*'Input Output'!$E$12)+'Input Output'!$H$12,"")))</f>
        <v>271.07400000000001</v>
      </c>
      <c r="CL5603" t="str">
        <f t="shared" si="5468"/>
        <v xml:space="preserve">G01 X36.035 Y271.074 </v>
      </c>
    </row>
    <row r="5604" spans="71:90" x14ac:dyDescent="0.25">
      <c r="BS5604">
        <f t="shared" si="5462"/>
        <v>1</v>
      </c>
      <c r="BT5604">
        <f t="shared" si="5463"/>
        <v>660.45963950422924</v>
      </c>
      <c r="BU5604" s="15">
        <f t="shared" si="5469"/>
        <v>39627.578370253752</v>
      </c>
      <c r="BV5604" s="15" t="s">
        <v>460</v>
      </c>
      <c r="BW5604" t="s">
        <v>1750</v>
      </c>
      <c r="BZ5604">
        <f>'Hour Loop'!$BL$6/237</f>
        <v>0.27848101265822783</v>
      </c>
      <c r="CA5604" t="str">
        <f t="shared" si="5470"/>
        <v>1</v>
      </c>
      <c r="CC5604" t="str">
        <f t="shared" si="5464"/>
        <v xml:space="preserve">G01 X37.327 </v>
      </c>
      <c r="CD5604" t="str">
        <f t="shared" si="5465"/>
        <v xml:space="preserve">37.327 </v>
      </c>
      <c r="CE5604" t="str">
        <f t="shared" si="5466"/>
        <v xml:space="preserve">37.327 Y281.547 </v>
      </c>
      <c r="CF5604" t="str">
        <f t="shared" si="5467"/>
        <v xml:space="preserve">281.547 </v>
      </c>
      <c r="CI5604">
        <f>IF(BV5604="A",((CD5604*'Input Output'!$E$5)+'Input Output'!$H$5),IF(BV5604="B",(CD5604*'Input Output'!$E$8)+'Input Output'!$H$8,IF(BV5604="C",(CD5604*'Input Output'!$E$11)+'Input Output'!$H$11,"")))</f>
        <v>37.326999999999998</v>
      </c>
      <c r="CJ5604">
        <f>IF(BV5604="A",(CF5604*'Input Output'!$E$6)+'Input Output'!$H$6,IF(BV5604="B",(CF5604*'Input Output'!$E$9)+'Input Output'!$H$9,IF(BV5604="C",(CF5604*'Input Output'!$E$12)+'Input Output'!$H$12,"")))</f>
        <v>281.54700000000003</v>
      </c>
      <c r="CL5604" t="str">
        <f t="shared" si="5468"/>
        <v xml:space="preserve">G01 X37.327 Y281.547 </v>
      </c>
    </row>
    <row r="5605" spans="71:90" x14ac:dyDescent="0.25">
      <c r="BS5605">
        <f t="shared" si="5462"/>
        <v>1</v>
      </c>
      <c r="BT5605">
        <f t="shared" si="5463"/>
        <v>660.46428085444018</v>
      </c>
      <c r="BU5605" s="15">
        <f t="shared" si="5469"/>
        <v>39627.856851266413</v>
      </c>
      <c r="BV5605" s="15" t="s">
        <v>460</v>
      </c>
      <c r="BW5605" t="s">
        <v>1751</v>
      </c>
      <c r="BZ5605">
        <f>'Hour Loop'!$BL$6/237</f>
        <v>0.27848101265822783</v>
      </c>
      <c r="CA5605" t="str">
        <f t="shared" si="5470"/>
        <v>1</v>
      </c>
      <c r="CC5605" t="str">
        <f t="shared" si="5464"/>
        <v xml:space="preserve">G01 X39.131 </v>
      </c>
      <c r="CD5605" t="str">
        <f t="shared" si="5465"/>
        <v xml:space="preserve">39.131 </v>
      </c>
      <c r="CE5605" t="str">
        <f t="shared" si="5466"/>
        <v xml:space="preserve">39.131 Y291.944 </v>
      </c>
      <c r="CF5605" t="str">
        <f t="shared" si="5467"/>
        <v xml:space="preserve">291.944 </v>
      </c>
      <c r="CI5605">
        <f>IF(BV5605="A",((CD5605*'Input Output'!$E$5)+'Input Output'!$H$5),IF(BV5605="B",(CD5605*'Input Output'!$E$8)+'Input Output'!$H$8,IF(BV5605="C",(CD5605*'Input Output'!$E$11)+'Input Output'!$H$11,"")))</f>
        <v>39.131</v>
      </c>
      <c r="CJ5605">
        <f>IF(BV5605="A",(CF5605*'Input Output'!$E$6)+'Input Output'!$H$6,IF(BV5605="B",(CF5605*'Input Output'!$E$9)+'Input Output'!$H$9,IF(BV5605="C",(CF5605*'Input Output'!$E$12)+'Input Output'!$H$12,"")))</f>
        <v>291.94400000000002</v>
      </c>
      <c r="CL5605" t="str">
        <f t="shared" si="5468"/>
        <v xml:space="preserve">G01 X39.131 Y291.944 </v>
      </c>
    </row>
    <row r="5606" spans="71:90" x14ac:dyDescent="0.25">
      <c r="BS5606">
        <f t="shared" si="5462"/>
        <v>1</v>
      </c>
      <c r="BT5606">
        <f t="shared" si="5463"/>
        <v>660.46892220465122</v>
      </c>
      <c r="BU5606" s="15">
        <f t="shared" si="5469"/>
        <v>39628.135332279075</v>
      </c>
      <c r="BV5606" s="15" t="s">
        <v>460</v>
      </c>
      <c r="BW5606" t="s">
        <v>1752</v>
      </c>
      <c r="BZ5606">
        <f>'Hour Loop'!$BL$6/237</f>
        <v>0.27848101265822783</v>
      </c>
      <c r="CA5606" t="str">
        <f t="shared" si="5470"/>
        <v>1</v>
      </c>
      <c r="CC5606" t="str">
        <f t="shared" si="5464"/>
        <v xml:space="preserve">G01 X41.443 </v>
      </c>
      <c r="CD5606" t="str">
        <f t="shared" si="5465"/>
        <v xml:space="preserve">41.443 </v>
      </c>
      <c r="CE5606" t="str">
        <f t="shared" si="5466"/>
        <v xml:space="preserve">41.443 Y302.241 </v>
      </c>
      <c r="CF5606" t="str">
        <f t="shared" si="5467"/>
        <v xml:space="preserve">302.241 </v>
      </c>
      <c r="CI5606">
        <f>IF(BV5606="A",((CD5606*'Input Output'!$E$5)+'Input Output'!$H$5),IF(BV5606="B",(CD5606*'Input Output'!$E$8)+'Input Output'!$H$8,IF(BV5606="C",(CD5606*'Input Output'!$E$11)+'Input Output'!$H$11,"")))</f>
        <v>41.442999999999998</v>
      </c>
      <c r="CJ5606">
        <f>IF(BV5606="A",(CF5606*'Input Output'!$E$6)+'Input Output'!$H$6,IF(BV5606="B",(CF5606*'Input Output'!$E$9)+'Input Output'!$H$9,IF(BV5606="C",(CF5606*'Input Output'!$E$12)+'Input Output'!$H$12,"")))</f>
        <v>302.24099999999999</v>
      </c>
      <c r="CL5606" t="str">
        <f t="shared" si="5468"/>
        <v xml:space="preserve">G01 X41.443 Y302.241 </v>
      </c>
    </row>
    <row r="5607" spans="71:90" x14ac:dyDescent="0.25">
      <c r="BS5607">
        <f t="shared" si="5462"/>
        <v>1</v>
      </c>
      <c r="BT5607">
        <f t="shared" si="5463"/>
        <v>660.47356355486227</v>
      </c>
      <c r="BU5607" s="15">
        <f t="shared" si="5469"/>
        <v>39628.413813291736</v>
      </c>
      <c r="BV5607" s="15" t="s">
        <v>460</v>
      </c>
      <c r="BW5607" t="s">
        <v>1753</v>
      </c>
      <c r="BZ5607">
        <f>'Hour Loop'!$BL$6/237</f>
        <v>0.27848101265822783</v>
      </c>
      <c r="CA5607" t="str">
        <f t="shared" si="5470"/>
        <v>1</v>
      </c>
      <c r="CC5607" t="str">
        <f t="shared" si="5464"/>
        <v xml:space="preserve">G01 X44.258 </v>
      </c>
      <c r="CD5607" t="str">
        <f t="shared" si="5465"/>
        <v xml:space="preserve">44.258 </v>
      </c>
      <c r="CE5607" t="str">
        <f t="shared" si="5466"/>
        <v xml:space="preserve">44.258 Y312.411 </v>
      </c>
      <c r="CF5607" t="str">
        <f t="shared" si="5467"/>
        <v xml:space="preserve">312.411 </v>
      </c>
      <c r="CI5607">
        <f>IF(BV5607="A",((CD5607*'Input Output'!$E$5)+'Input Output'!$H$5),IF(BV5607="B",(CD5607*'Input Output'!$E$8)+'Input Output'!$H$8,IF(BV5607="C",(CD5607*'Input Output'!$E$11)+'Input Output'!$H$11,"")))</f>
        <v>44.258000000000003</v>
      </c>
      <c r="CJ5607">
        <f>IF(BV5607="A",(CF5607*'Input Output'!$E$6)+'Input Output'!$H$6,IF(BV5607="B",(CF5607*'Input Output'!$E$9)+'Input Output'!$H$9,IF(BV5607="C",(CF5607*'Input Output'!$E$12)+'Input Output'!$H$12,"")))</f>
        <v>312.411</v>
      </c>
      <c r="CL5607" t="str">
        <f t="shared" si="5468"/>
        <v xml:space="preserve">G01 X44.258 Y312.411 </v>
      </c>
    </row>
    <row r="5608" spans="71:90" x14ac:dyDescent="0.25">
      <c r="BS5608">
        <f t="shared" si="5462"/>
        <v>1</v>
      </c>
      <c r="BT5608">
        <f t="shared" si="5463"/>
        <v>660.47820490507331</v>
      </c>
      <c r="BU5608" s="15">
        <f t="shared" si="5469"/>
        <v>39628.692294304397</v>
      </c>
      <c r="BV5608" s="15" t="s">
        <v>460</v>
      </c>
      <c r="BW5608" t="s">
        <v>1754</v>
      </c>
      <c r="BZ5608">
        <f>'Hour Loop'!$BL$6/237</f>
        <v>0.27848101265822783</v>
      </c>
      <c r="CA5608" t="str">
        <f t="shared" si="5470"/>
        <v>1</v>
      </c>
      <c r="CC5608" t="str">
        <f t="shared" si="5464"/>
        <v xml:space="preserve">G01 X47.568 </v>
      </c>
      <c r="CD5608" t="str">
        <f t="shared" si="5465"/>
        <v xml:space="preserve">47.568 </v>
      </c>
      <c r="CE5608" t="str">
        <f t="shared" si="5466"/>
        <v xml:space="preserve">47.568 Y322.431 </v>
      </c>
      <c r="CF5608" t="str">
        <f t="shared" si="5467"/>
        <v xml:space="preserve">322.431 </v>
      </c>
      <c r="CI5608">
        <f>IF(BV5608="A",((CD5608*'Input Output'!$E$5)+'Input Output'!$H$5),IF(BV5608="B",(CD5608*'Input Output'!$E$8)+'Input Output'!$H$8,IF(BV5608="C",(CD5608*'Input Output'!$E$11)+'Input Output'!$H$11,"")))</f>
        <v>47.567999999999998</v>
      </c>
      <c r="CJ5608">
        <f>IF(BV5608="A",(CF5608*'Input Output'!$E$6)+'Input Output'!$H$6,IF(BV5608="B",(CF5608*'Input Output'!$E$9)+'Input Output'!$H$9,IF(BV5608="C",(CF5608*'Input Output'!$E$12)+'Input Output'!$H$12,"")))</f>
        <v>322.43099999999998</v>
      </c>
      <c r="CL5608" t="str">
        <f t="shared" si="5468"/>
        <v xml:space="preserve">G01 X47.568 Y322.431 </v>
      </c>
    </row>
    <row r="5609" spans="71:90" x14ac:dyDescent="0.25">
      <c r="BS5609">
        <f t="shared" si="5462"/>
        <v>1</v>
      </c>
      <c r="BT5609">
        <f t="shared" si="5463"/>
        <v>660.48284625528436</v>
      </c>
      <c r="BU5609" s="15">
        <f t="shared" si="5469"/>
        <v>39628.970775317059</v>
      </c>
      <c r="BV5609" s="15" t="s">
        <v>460</v>
      </c>
      <c r="BW5609" t="s">
        <v>1755</v>
      </c>
      <c r="BZ5609">
        <f>'Hour Loop'!$BL$6/237</f>
        <v>0.27848101265822783</v>
      </c>
      <c r="CA5609" t="str">
        <f t="shared" si="5470"/>
        <v>1</v>
      </c>
      <c r="CC5609" t="str">
        <f t="shared" si="5464"/>
        <v xml:space="preserve">G01 X51.366 </v>
      </c>
      <c r="CD5609" t="str">
        <f t="shared" si="5465"/>
        <v xml:space="preserve">51.366 </v>
      </c>
      <c r="CE5609" t="str">
        <f t="shared" si="5466"/>
        <v xml:space="preserve">51.366 Y332.277 </v>
      </c>
      <c r="CF5609" t="str">
        <f t="shared" si="5467"/>
        <v xml:space="preserve">332.277 </v>
      </c>
      <c r="CI5609">
        <f>IF(BV5609="A",((CD5609*'Input Output'!$E$5)+'Input Output'!$H$5),IF(BV5609="B",(CD5609*'Input Output'!$E$8)+'Input Output'!$H$8,IF(BV5609="C",(CD5609*'Input Output'!$E$11)+'Input Output'!$H$11,"")))</f>
        <v>51.366</v>
      </c>
      <c r="CJ5609">
        <f>IF(BV5609="A",(CF5609*'Input Output'!$E$6)+'Input Output'!$H$6,IF(BV5609="B",(CF5609*'Input Output'!$E$9)+'Input Output'!$H$9,IF(BV5609="C",(CF5609*'Input Output'!$E$12)+'Input Output'!$H$12,"")))</f>
        <v>332.27699999999999</v>
      </c>
      <c r="CL5609" t="str">
        <f t="shared" si="5468"/>
        <v xml:space="preserve">G01 X51.366 Y332.277 </v>
      </c>
    </row>
    <row r="5610" spans="71:90" x14ac:dyDescent="0.25">
      <c r="BS5610">
        <f t="shared" si="5462"/>
        <v>1</v>
      </c>
      <c r="BT5610">
        <f t="shared" si="5463"/>
        <v>660.48748760549529</v>
      </c>
      <c r="BU5610" s="15">
        <f t="shared" si="5469"/>
        <v>39629.24925632972</v>
      </c>
      <c r="BV5610" s="15" t="s">
        <v>460</v>
      </c>
      <c r="BW5610" t="s">
        <v>1756</v>
      </c>
      <c r="BZ5610">
        <f>'Hour Loop'!$BL$6/237</f>
        <v>0.27848101265822783</v>
      </c>
      <c r="CA5610" t="str">
        <f t="shared" si="5470"/>
        <v>1</v>
      </c>
      <c r="CC5610" t="str">
        <f t="shared" si="5464"/>
        <v xml:space="preserve">G01 X55.642 </v>
      </c>
      <c r="CD5610" t="str">
        <f t="shared" si="5465"/>
        <v xml:space="preserve">55.642 </v>
      </c>
      <c r="CE5610" t="str">
        <f t="shared" si="5466"/>
        <v xml:space="preserve">55.642 Y341.924 </v>
      </c>
      <c r="CF5610" t="str">
        <f t="shared" si="5467"/>
        <v xml:space="preserve">341.924 </v>
      </c>
      <c r="CI5610">
        <f>IF(BV5610="A",((CD5610*'Input Output'!$E$5)+'Input Output'!$H$5),IF(BV5610="B",(CD5610*'Input Output'!$E$8)+'Input Output'!$H$8,IF(BV5610="C",(CD5610*'Input Output'!$E$11)+'Input Output'!$H$11,"")))</f>
        <v>55.642000000000003</v>
      </c>
      <c r="CJ5610">
        <f>IF(BV5610="A",(CF5610*'Input Output'!$E$6)+'Input Output'!$H$6,IF(BV5610="B",(CF5610*'Input Output'!$E$9)+'Input Output'!$H$9,IF(BV5610="C",(CF5610*'Input Output'!$E$12)+'Input Output'!$H$12,"")))</f>
        <v>341.92399999999998</v>
      </c>
      <c r="CL5610" t="str">
        <f t="shared" si="5468"/>
        <v xml:space="preserve">G01 X55.642 Y341.924 </v>
      </c>
    </row>
    <row r="5611" spans="71:90" x14ac:dyDescent="0.25">
      <c r="BS5611">
        <f t="shared" si="5462"/>
        <v>1</v>
      </c>
      <c r="BT5611">
        <f t="shared" si="5463"/>
        <v>660.49212895570633</v>
      </c>
      <c r="BU5611" s="15">
        <f t="shared" si="5469"/>
        <v>39629.527737342381</v>
      </c>
      <c r="BV5611" s="15" t="s">
        <v>460</v>
      </c>
      <c r="BW5611" t="s">
        <v>1757</v>
      </c>
      <c r="BZ5611">
        <f>'Hour Loop'!$BL$6/237</f>
        <v>0.27848101265822783</v>
      </c>
      <c r="CA5611" t="str">
        <f t="shared" si="5470"/>
        <v>1</v>
      </c>
      <c r="CC5611" t="str">
        <f t="shared" si="5464"/>
        <v>G01 X60.387</v>
      </c>
      <c r="CD5611" t="str">
        <f t="shared" si="5465"/>
        <v>60.387</v>
      </c>
      <c r="CE5611" t="str">
        <f t="shared" si="5466"/>
        <v xml:space="preserve">60.387 Y351.35 </v>
      </c>
      <c r="CF5611" t="str">
        <f t="shared" si="5467"/>
        <v xml:space="preserve">351.35 </v>
      </c>
      <c r="CI5611">
        <f>IF(BV5611="A",((CD5611*'Input Output'!$E$5)+'Input Output'!$H$5),IF(BV5611="B",(CD5611*'Input Output'!$E$8)+'Input Output'!$H$8,IF(BV5611="C",(CD5611*'Input Output'!$E$11)+'Input Output'!$H$11,"")))</f>
        <v>60.387</v>
      </c>
      <c r="CJ5611">
        <f>IF(BV5611="A",(CF5611*'Input Output'!$E$6)+'Input Output'!$H$6,IF(BV5611="B",(CF5611*'Input Output'!$E$9)+'Input Output'!$H$9,IF(BV5611="C",(CF5611*'Input Output'!$E$12)+'Input Output'!$H$12,"")))</f>
        <v>351.35</v>
      </c>
      <c r="CL5611" t="str">
        <f t="shared" si="5468"/>
        <v xml:space="preserve">G01 X60.387 Y351.35 </v>
      </c>
    </row>
    <row r="5612" spans="71:90" x14ac:dyDescent="0.25">
      <c r="BS5612">
        <f t="shared" si="5462"/>
        <v>1</v>
      </c>
      <c r="BT5612">
        <f t="shared" si="5463"/>
        <v>660.49677030591738</v>
      </c>
      <c r="BU5612" s="15">
        <f t="shared" si="5469"/>
        <v>39629.806218355043</v>
      </c>
      <c r="BV5612" s="15" t="s">
        <v>460</v>
      </c>
      <c r="BW5612" t="s">
        <v>1758</v>
      </c>
      <c r="BZ5612">
        <f>'Hour Loop'!$BL$6/237</f>
        <v>0.27848101265822783</v>
      </c>
      <c r="CA5612" t="str">
        <f t="shared" si="5470"/>
        <v>1</v>
      </c>
      <c r="CC5612" t="str">
        <f t="shared" si="5464"/>
        <v xml:space="preserve">G01 X65.588 </v>
      </c>
      <c r="CD5612" t="str">
        <f t="shared" si="5465"/>
        <v xml:space="preserve">65.588 </v>
      </c>
      <c r="CE5612" t="str">
        <f t="shared" si="5466"/>
        <v xml:space="preserve">65.588 Y360.532 </v>
      </c>
      <c r="CF5612" t="str">
        <f t="shared" si="5467"/>
        <v xml:space="preserve">360.532 </v>
      </c>
      <c r="CI5612">
        <f>IF(BV5612="A",((CD5612*'Input Output'!$E$5)+'Input Output'!$H$5),IF(BV5612="B",(CD5612*'Input Output'!$E$8)+'Input Output'!$H$8,IF(BV5612="C",(CD5612*'Input Output'!$E$11)+'Input Output'!$H$11,"")))</f>
        <v>65.587999999999994</v>
      </c>
      <c r="CJ5612">
        <f>IF(BV5612="A",(CF5612*'Input Output'!$E$6)+'Input Output'!$H$6,IF(BV5612="B",(CF5612*'Input Output'!$E$9)+'Input Output'!$H$9,IF(BV5612="C",(CF5612*'Input Output'!$E$12)+'Input Output'!$H$12,"")))</f>
        <v>360.53199999999998</v>
      </c>
      <c r="CL5612" t="str">
        <f t="shared" si="5468"/>
        <v xml:space="preserve">G01 X65.588 Y360.532 </v>
      </c>
    </row>
    <row r="5613" spans="71:90" x14ac:dyDescent="0.25">
      <c r="BS5613">
        <f t="shared" si="5462"/>
        <v>1</v>
      </c>
      <c r="BT5613">
        <f t="shared" si="5463"/>
        <v>660.50141165612843</v>
      </c>
      <c r="BU5613" s="15">
        <f t="shared" si="5469"/>
        <v>39630.084699367704</v>
      </c>
      <c r="BV5613" s="15" t="s">
        <v>460</v>
      </c>
      <c r="BW5613" t="s">
        <v>1759</v>
      </c>
      <c r="BZ5613">
        <f>'Hour Loop'!$BL$6/237</f>
        <v>0.27848101265822783</v>
      </c>
      <c r="CA5613" t="str">
        <f t="shared" si="5470"/>
        <v>1</v>
      </c>
      <c r="CC5613" t="str">
        <f t="shared" si="5464"/>
        <v xml:space="preserve">G01 X71.234 </v>
      </c>
      <c r="CD5613" t="str">
        <f t="shared" si="5465"/>
        <v xml:space="preserve">71.234 </v>
      </c>
      <c r="CE5613" t="str">
        <f t="shared" si="5466"/>
        <v xml:space="preserve">71.234 Y369.448 </v>
      </c>
      <c r="CF5613" t="str">
        <f t="shared" si="5467"/>
        <v xml:space="preserve">369.448 </v>
      </c>
      <c r="CI5613">
        <f>IF(BV5613="A",((CD5613*'Input Output'!$E$5)+'Input Output'!$H$5),IF(BV5613="B",(CD5613*'Input Output'!$E$8)+'Input Output'!$H$8,IF(BV5613="C",(CD5613*'Input Output'!$E$11)+'Input Output'!$H$11,"")))</f>
        <v>71.233999999999995</v>
      </c>
      <c r="CJ5613">
        <f>IF(BV5613="A",(CF5613*'Input Output'!$E$6)+'Input Output'!$H$6,IF(BV5613="B",(CF5613*'Input Output'!$E$9)+'Input Output'!$H$9,IF(BV5613="C",(CF5613*'Input Output'!$E$12)+'Input Output'!$H$12,"")))</f>
        <v>369.44799999999998</v>
      </c>
      <c r="CL5613" t="str">
        <f t="shared" si="5468"/>
        <v xml:space="preserve">G01 X71.234 Y369.448 </v>
      </c>
    </row>
    <row r="5614" spans="71:90" x14ac:dyDescent="0.25">
      <c r="BS5614">
        <f t="shared" si="5462"/>
        <v>1</v>
      </c>
      <c r="BT5614">
        <f t="shared" si="5463"/>
        <v>660.50605300633947</v>
      </c>
      <c r="BU5614" s="15">
        <f t="shared" si="5469"/>
        <v>39630.363180380366</v>
      </c>
      <c r="BV5614" s="15" t="s">
        <v>460</v>
      </c>
      <c r="BW5614" t="s">
        <v>1760</v>
      </c>
      <c r="BZ5614">
        <f>'Hour Loop'!$BL$6/237</f>
        <v>0.27848101265822783</v>
      </c>
      <c r="CA5614" t="str">
        <f t="shared" si="5470"/>
        <v>1</v>
      </c>
      <c r="CC5614" t="str">
        <f t="shared" si="5464"/>
        <v xml:space="preserve">G01 X77.31 </v>
      </c>
      <c r="CD5614" t="str">
        <f t="shared" si="5465"/>
        <v xml:space="preserve">77.31 </v>
      </c>
      <c r="CE5614" t="str">
        <f t="shared" si="5466"/>
        <v xml:space="preserve">77.31 Y378.075 </v>
      </c>
      <c r="CF5614" t="str">
        <f t="shared" si="5467"/>
        <v xml:space="preserve">378.075 </v>
      </c>
      <c r="CI5614">
        <f>IF(BV5614="A",((CD5614*'Input Output'!$E$5)+'Input Output'!$H$5),IF(BV5614="B",(CD5614*'Input Output'!$E$8)+'Input Output'!$H$8,IF(BV5614="C",(CD5614*'Input Output'!$E$11)+'Input Output'!$H$11,"")))</f>
        <v>77.31</v>
      </c>
      <c r="CJ5614">
        <f>IF(BV5614="A",(CF5614*'Input Output'!$E$6)+'Input Output'!$H$6,IF(BV5614="B",(CF5614*'Input Output'!$E$9)+'Input Output'!$H$9,IF(BV5614="C",(CF5614*'Input Output'!$E$12)+'Input Output'!$H$12,"")))</f>
        <v>378.07499999999999</v>
      </c>
      <c r="CL5614" t="str">
        <f t="shared" si="5468"/>
        <v xml:space="preserve">G01 X77.31 Y378.075 </v>
      </c>
    </row>
    <row r="5615" spans="71:90" x14ac:dyDescent="0.25">
      <c r="BS5615">
        <f t="shared" si="5462"/>
        <v>1</v>
      </c>
      <c r="BT5615">
        <f t="shared" si="5463"/>
        <v>660.5106943565504</v>
      </c>
      <c r="BU5615" s="15">
        <f t="shared" si="5469"/>
        <v>39630.641661393027</v>
      </c>
      <c r="BV5615" s="15" t="s">
        <v>460</v>
      </c>
      <c r="BW5615" t="s">
        <v>1761</v>
      </c>
      <c r="BZ5615">
        <f>'Hour Loop'!$BL$6/237</f>
        <v>0.27848101265822783</v>
      </c>
      <c r="CA5615" t="str">
        <f t="shared" si="5470"/>
        <v>1</v>
      </c>
      <c r="CC5615" t="str">
        <f t="shared" si="5464"/>
        <v xml:space="preserve">G01 X83.803 </v>
      </c>
      <c r="CD5615" t="str">
        <f t="shared" si="5465"/>
        <v xml:space="preserve">83.803 </v>
      </c>
      <c r="CE5615" t="str">
        <f t="shared" si="5466"/>
        <v xml:space="preserve">83.803 Y386.395 </v>
      </c>
      <c r="CF5615" t="str">
        <f t="shared" si="5467"/>
        <v xml:space="preserve">386.395 </v>
      </c>
      <c r="CI5615">
        <f>IF(BV5615="A",((CD5615*'Input Output'!$E$5)+'Input Output'!$H$5),IF(BV5615="B",(CD5615*'Input Output'!$E$8)+'Input Output'!$H$8,IF(BV5615="C",(CD5615*'Input Output'!$E$11)+'Input Output'!$H$11,"")))</f>
        <v>83.802999999999997</v>
      </c>
      <c r="CJ5615">
        <f>IF(BV5615="A",(CF5615*'Input Output'!$E$6)+'Input Output'!$H$6,IF(BV5615="B",(CF5615*'Input Output'!$E$9)+'Input Output'!$H$9,IF(BV5615="C",(CF5615*'Input Output'!$E$12)+'Input Output'!$H$12,"")))</f>
        <v>386.39499999999998</v>
      </c>
      <c r="CL5615" t="str">
        <f t="shared" si="5468"/>
        <v xml:space="preserve">G01 X83.803 Y386.395 </v>
      </c>
    </row>
    <row r="5616" spans="71:90" x14ac:dyDescent="0.25">
      <c r="BS5616">
        <f t="shared" si="5462"/>
        <v>1</v>
      </c>
      <c r="BT5616">
        <f t="shared" si="5463"/>
        <v>660.51533570676145</v>
      </c>
      <c r="BU5616" s="15">
        <f t="shared" si="5469"/>
        <v>39630.920142405688</v>
      </c>
      <c r="BV5616" s="15" t="s">
        <v>460</v>
      </c>
      <c r="BW5616" t="s">
        <v>1762</v>
      </c>
      <c r="BZ5616">
        <f>'Hour Loop'!$BL$6/237</f>
        <v>0.27848101265822783</v>
      </c>
      <c r="CA5616" t="str">
        <f t="shared" si="5470"/>
        <v>1</v>
      </c>
      <c r="CC5616" t="str">
        <f t="shared" si="5464"/>
        <v xml:space="preserve">G01 X90.696 </v>
      </c>
      <c r="CD5616" t="str">
        <f t="shared" si="5465"/>
        <v xml:space="preserve">90.696 </v>
      </c>
      <c r="CE5616" t="str">
        <f t="shared" si="5466"/>
        <v xml:space="preserve">90.696 Y394.385 </v>
      </c>
      <c r="CF5616" t="str">
        <f t="shared" si="5467"/>
        <v xml:space="preserve">394.385 </v>
      </c>
      <c r="CI5616">
        <f>IF(BV5616="A",((CD5616*'Input Output'!$E$5)+'Input Output'!$H$5),IF(BV5616="B",(CD5616*'Input Output'!$E$8)+'Input Output'!$H$8,IF(BV5616="C",(CD5616*'Input Output'!$E$11)+'Input Output'!$H$11,"")))</f>
        <v>90.695999999999998</v>
      </c>
      <c r="CJ5616">
        <f>IF(BV5616="A",(CF5616*'Input Output'!$E$6)+'Input Output'!$H$6,IF(BV5616="B",(CF5616*'Input Output'!$E$9)+'Input Output'!$H$9,IF(BV5616="C",(CF5616*'Input Output'!$E$12)+'Input Output'!$H$12,"")))</f>
        <v>394.38499999999999</v>
      </c>
      <c r="CL5616" t="str">
        <f t="shared" si="5468"/>
        <v xml:space="preserve">G01 X90.696 Y394.385 </v>
      </c>
    </row>
    <row r="5617" spans="71:90" x14ac:dyDescent="0.25">
      <c r="BS5617">
        <f t="shared" si="5462"/>
        <v>1</v>
      </c>
      <c r="BT5617">
        <f t="shared" si="5463"/>
        <v>660.51997705697249</v>
      </c>
      <c r="BU5617" s="15">
        <f t="shared" si="5469"/>
        <v>39631.19862341835</v>
      </c>
      <c r="BV5617" s="15" t="s">
        <v>460</v>
      </c>
      <c r="BW5617" t="s">
        <v>1763</v>
      </c>
      <c r="BZ5617">
        <f>'Hour Loop'!$BL$6/237</f>
        <v>0.27848101265822783</v>
      </c>
      <c r="CA5617" t="str">
        <f t="shared" si="5470"/>
        <v>1</v>
      </c>
      <c r="CC5617" t="str">
        <f t="shared" si="5464"/>
        <v xml:space="preserve">G01 X97.972 </v>
      </c>
      <c r="CD5617" t="str">
        <f t="shared" si="5465"/>
        <v xml:space="preserve">97.972 </v>
      </c>
      <c r="CE5617" t="str">
        <f t="shared" si="5466"/>
        <v xml:space="preserve">97.972 Y402.028 </v>
      </c>
      <c r="CF5617" t="str">
        <f t="shared" si="5467"/>
        <v xml:space="preserve">402.028 </v>
      </c>
      <c r="CI5617">
        <f>IF(BV5617="A",((CD5617*'Input Output'!$E$5)+'Input Output'!$H$5),IF(BV5617="B",(CD5617*'Input Output'!$E$8)+'Input Output'!$H$8,IF(BV5617="C",(CD5617*'Input Output'!$E$11)+'Input Output'!$H$11,"")))</f>
        <v>97.971999999999994</v>
      </c>
      <c r="CJ5617">
        <f>IF(BV5617="A",(CF5617*'Input Output'!$E$6)+'Input Output'!$H$6,IF(BV5617="B",(CF5617*'Input Output'!$E$9)+'Input Output'!$H$9,IF(BV5617="C",(CF5617*'Input Output'!$E$12)+'Input Output'!$H$12,"")))</f>
        <v>402.02800000000002</v>
      </c>
      <c r="CL5617" t="str">
        <f t="shared" si="5468"/>
        <v xml:space="preserve">G01 X97.972 Y402.028 </v>
      </c>
    </row>
    <row r="5618" spans="71:90" x14ac:dyDescent="0.25">
      <c r="BS5618">
        <f t="shared" si="5462"/>
        <v>1</v>
      </c>
      <c r="BT5618">
        <f t="shared" si="5463"/>
        <v>660.52461840718354</v>
      </c>
      <c r="BU5618" s="15">
        <f t="shared" si="5469"/>
        <v>39631.477104431011</v>
      </c>
      <c r="BV5618" s="15" t="s">
        <v>460</v>
      </c>
      <c r="BW5618" t="s">
        <v>1764</v>
      </c>
      <c r="BZ5618">
        <f>'Hour Loop'!$BL$6/237</f>
        <v>0.27848101265822783</v>
      </c>
      <c r="CA5618" t="str">
        <f t="shared" si="5470"/>
        <v>1</v>
      </c>
      <c r="CC5618" t="str">
        <f t="shared" si="5464"/>
        <v xml:space="preserve">G01 X105.615 </v>
      </c>
      <c r="CD5618" t="str">
        <f t="shared" si="5465"/>
        <v xml:space="preserve">105.615 </v>
      </c>
      <c r="CE5618" t="str">
        <f t="shared" si="5466"/>
        <v xml:space="preserve">105.615 Y409.304 </v>
      </c>
      <c r="CF5618" t="str">
        <f t="shared" si="5467"/>
        <v xml:space="preserve">409.304 </v>
      </c>
      <c r="CI5618">
        <f>IF(BV5618="A",((CD5618*'Input Output'!$E$5)+'Input Output'!$H$5),IF(BV5618="B",(CD5618*'Input Output'!$E$8)+'Input Output'!$H$8,IF(BV5618="C",(CD5618*'Input Output'!$E$11)+'Input Output'!$H$11,"")))</f>
        <v>105.61499999999999</v>
      </c>
      <c r="CJ5618">
        <f>IF(BV5618="A",(CF5618*'Input Output'!$E$6)+'Input Output'!$H$6,IF(BV5618="B",(CF5618*'Input Output'!$E$9)+'Input Output'!$H$9,IF(BV5618="C",(CF5618*'Input Output'!$E$12)+'Input Output'!$H$12,"")))</f>
        <v>409.30399999999997</v>
      </c>
      <c r="CL5618" t="str">
        <f t="shared" si="5468"/>
        <v xml:space="preserve">G01 X105.615 Y409.304 </v>
      </c>
    </row>
    <row r="5619" spans="71:90" x14ac:dyDescent="0.25">
      <c r="BS5619">
        <f t="shared" si="5462"/>
        <v>1</v>
      </c>
      <c r="BT5619">
        <f t="shared" si="5463"/>
        <v>660.52925975739458</v>
      </c>
      <c r="BU5619" s="15">
        <f t="shared" si="5469"/>
        <v>39631.755585443672</v>
      </c>
      <c r="BV5619" s="15" t="s">
        <v>460</v>
      </c>
      <c r="BW5619" t="s">
        <v>1765</v>
      </c>
      <c r="BZ5619">
        <f>'Hour Loop'!$BL$6/237</f>
        <v>0.27848101265822783</v>
      </c>
      <c r="CA5619" t="str">
        <f t="shared" si="5470"/>
        <v>1</v>
      </c>
      <c r="CC5619" t="str">
        <f t="shared" si="5464"/>
        <v xml:space="preserve">G01 X113.605 </v>
      </c>
      <c r="CD5619" t="str">
        <f t="shared" si="5465"/>
        <v xml:space="preserve">113.605 </v>
      </c>
      <c r="CE5619" t="str">
        <f t="shared" si="5466"/>
        <v xml:space="preserve">113.605 Y416.197 </v>
      </c>
      <c r="CF5619" t="str">
        <f t="shared" si="5467"/>
        <v xml:space="preserve">416.197 </v>
      </c>
      <c r="CI5619">
        <f>IF(BV5619="A",((CD5619*'Input Output'!$E$5)+'Input Output'!$H$5),IF(BV5619="B",(CD5619*'Input Output'!$E$8)+'Input Output'!$H$8,IF(BV5619="C",(CD5619*'Input Output'!$E$11)+'Input Output'!$H$11,"")))</f>
        <v>113.605</v>
      </c>
      <c r="CJ5619">
        <f>IF(BV5619="A",(CF5619*'Input Output'!$E$6)+'Input Output'!$H$6,IF(BV5619="B",(CF5619*'Input Output'!$E$9)+'Input Output'!$H$9,IF(BV5619="C",(CF5619*'Input Output'!$E$12)+'Input Output'!$H$12,"")))</f>
        <v>416.197</v>
      </c>
      <c r="CL5619" t="str">
        <f t="shared" si="5468"/>
        <v xml:space="preserve">G01 X113.605 Y416.197 </v>
      </c>
    </row>
    <row r="5620" spans="71:90" x14ac:dyDescent="0.25">
      <c r="BS5620">
        <f t="shared" si="5462"/>
        <v>1</v>
      </c>
      <c r="BT5620">
        <f t="shared" si="5463"/>
        <v>660.53390110760552</v>
      </c>
      <c r="BU5620" s="15">
        <f t="shared" si="5469"/>
        <v>39632.034066456334</v>
      </c>
      <c r="BV5620" s="15" t="s">
        <v>460</v>
      </c>
      <c r="BW5620" t="s">
        <v>1766</v>
      </c>
      <c r="BZ5620">
        <f>'Hour Loop'!$BL$6/237</f>
        <v>0.27848101265822783</v>
      </c>
      <c r="CA5620" t="str">
        <f t="shared" si="5470"/>
        <v>1</v>
      </c>
      <c r="CC5620" t="str">
        <f t="shared" si="5464"/>
        <v>G01 X121.925</v>
      </c>
      <c r="CD5620" t="str">
        <f t="shared" si="5465"/>
        <v>121.925</v>
      </c>
      <c r="CE5620" t="str">
        <f t="shared" si="5466"/>
        <v xml:space="preserve">121.925 Y422.69 </v>
      </c>
      <c r="CF5620" t="str">
        <f t="shared" si="5467"/>
        <v xml:space="preserve">422.69 </v>
      </c>
      <c r="CI5620">
        <f>IF(BV5620="A",((CD5620*'Input Output'!$E$5)+'Input Output'!$H$5),IF(BV5620="B",(CD5620*'Input Output'!$E$8)+'Input Output'!$H$8,IF(BV5620="C",(CD5620*'Input Output'!$E$11)+'Input Output'!$H$11,"")))</f>
        <v>121.925</v>
      </c>
      <c r="CJ5620">
        <f>IF(BV5620="A",(CF5620*'Input Output'!$E$6)+'Input Output'!$H$6,IF(BV5620="B",(CF5620*'Input Output'!$E$9)+'Input Output'!$H$9,IF(BV5620="C",(CF5620*'Input Output'!$E$12)+'Input Output'!$H$12,"")))</f>
        <v>422.69</v>
      </c>
      <c r="CL5620" t="str">
        <f t="shared" si="5468"/>
        <v xml:space="preserve">G01 X121.925 Y422.69 </v>
      </c>
    </row>
    <row r="5621" spans="71:90" x14ac:dyDescent="0.25">
      <c r="BS5621">
        <f t="shared" si="5462"/>
        <v>1</v>
      </c>
      <c r="BT5621">
        <f t="shared" si="5463"/>
        <v>660.53854245781656</v>
      </c>
      <c r="BU5621" s="15">
        <f t="shared" si="5469"/>
        <v>39632.312547468995</v>
      </c>
      <c r="BV5621" s="15" t="s">
        <v>460</v>
      </c>
      <c r="BW5621" t="s">
        <v>1767</v>
      </c>
      <c r="BZ5621">
        <f>'Hour Loop'!$BL$6/237</f>
        <v>0.27848101265822783</v>
      </c>
      <c r="CA5621" t="str">
        <f t="shared" si="5470"/>
        <v>1</v>
      </c>
      <c r="CC5621" t="str">
        <f t="shared" si="5464"/>
        <v xml:space="preserve">G01 X130.552 </v>
      </c>
      <c r="CD5621" t="str">
        <f t="shared" si="5465"/>
        <v xml:space="preserve">130.552 </v>
      </c>
      <c r="CE5621" t="str">
        <f t="shared" si="5466"/>
        <v xml:space="preserve">130.552 Y428.766 </v>
      </c>
      <c r="CF5621" t="str">
        <f t="shared" si="5467"/>
        <v xml:space="preserve">428.766 </v>
      </c>
      <c r="CI5621">
        <f>IF(BV5621="A",((CD5621*'Input Output'!$E$5)+'Input Output'!$H$5),IF(BV5621="B",(CD5621*'Input Output'!$E$8)+'Input Output'!$H$8,IF(BV5621="C",(CD5621*'Input Output'!$E$11)+'Input Output'!$H$11,"")))</f>
        <v>130.55199999999999</v>
      </c>
      <c r="CJ5621">
        <f>IF(BV5621="A",(CF5621*'Input Output'!$E$6)+'Input Output'!$H$6,IF(BV5621="B",(CF5621*'Input Output'!$E$9)+'Input Output'!$H$9,IF(BV5621="C",(CF5621*'Input Output'!$E$12)+'Input Output'!$H$12,"")))</f>
        <v>428.76600000000002</v>
      </c>
      <c r="CL5621" t="str">
        <f t="shared" si="5468"/>
        <v xml:space="preserve">G01 X130.552 Y428.766 </v>
      </c>
    </row>
    <row r="5622" spans="71:90" x14ac:dyDescent="0.25">
      <c r="BS5622">
        <f t="shared" si="5462"/>
        <v>1</v>
      </c>
      <c r="BT5622">
        <f t="shared" si="5463"/>
        <v>660.54318380802761</v>
      </c>
      <c r="BU5622" s="15">
        <f t="shared" si="5469"/>
        <v>39632.591028481656</v>
      </c>
      <c r="BV5622" s="15" t="s">
        <v>460</v>
      </c>
      <c r="BW5622" t="s">
        <v>1768</v>
      </c>
      <c r="BZ5622">
        <f>'Hour Loop'!$BL$6/237</f>
        <v>0.27848101265822783</v>
      </c>
      <c r="CA5622" t="str">
        <f t="shared" si="5470"/>
        <v>1</v>
      </c>
      <c r="CC5622" t="str">
        <f t="shared" si="5464"/>
        <v xml:space="preserve">G01 X139.468 </v>
      </c>
      <c r="CD5622" t="str">
        <f t="shared" si="5465"/>
        <v xml:space="preserve">139.468 </v>
      </c>
      <c r="CE5622" t="str">
        <f t="shared" si="5466"/>
        <v xml:space="preserve">139.468 Y434.412 </v>
      </c>
      <c r="CF5622" t="str">
        <f t="shared" si="5467"/>
        <v xml:space="preserve">434.412 </v>
      </c>
      <c r="CI5622">
        <f>IF(BV5622="A",((CD5622*'Input Output'!$E$5)+'Input Output'!$H$5),IF(BV5622="B",(CD5622*'Input Output'!$E$8)+'Input Output'!$H$8,IF(BV5622="C",(CD5622*'Input Output'!$E$11)+'Input Output'!$H$11,"")))</f>
        <v>139.46799999999999</v>
      </c>
      <c r="CJ5622">
        <f>IF(BV5622="A",(CF5622*'Input Output'!$E$6)+'Input Output'!$H$6,IF(BV5622="B",(CF5622*'Input Output'!$E$9)+'Input Output'!$H$9,IF(BV5622="C",(CF5622*'Input Output'!$E$12)+'Input Output'!$H$12,"")))</f>
        <v>434.41199999999998</v>
      </c>
      <c r="CL5622" t="str">
        <f t="shared" si="5468"/>
        <v xml:space="preserve">G01 X139.468 Y434.412 </v>
      </c>
    </row>
    <row r="5623" spans="71:90" x14ac:dyDescent="0.25">
      <c r="BS5623">
        <f t="shared" si="5462"/>
        <v>1</v>
      </c>
      <c r="BT5623">
        <f t="shared" si="5463"/>
        <v>660.54782515823865</v>
      </c>
      <c r="BU5623" s="15">
        <f t="shared" si="5469"/>
        <v>39632.869509494318</v>
      </c>
      <c r="BV5623" s="15" t="s">
        <v>460</v>
      </c>
      <c r="BW5623" t="s">
        <v>1769</v>
      </c>
      <c r="BZ5623">
        <f>'Hour Loop'!$BL$6/237</f>
        <v>0.27848101265822783</v>
      </c>
      <c r="CA5623" t="str">
        <f t="shared" si="5470"/>
        <v>1</v>
      </c>
      <c r="CC5623" t="str">
        <f t="shared" si="5464"/>
        <v xml:space="preserve">G01 X148.65 </v>
      </c>
      <c r="CD5623" t="str">
        <f t="shared" si="5465"/>
        <v xml:space="preserve">148.65 </v>
      </c>
      <c r="CE5623" t="str">
        <f t="shared" si="5466"/>
        <v xml:space="preserve">148.65 Y439.613 </v>
      </c>
      <c r="CF5623" t="str">
        <f t="shared" si="5467"/>
        <v xml:space="preserve">439.613 </v>
      </c>
      <c r="CI5623">
        <f>IF(BV5623="A",((CD5623*'Input Output'!$E$5)+'Input Output'!$H$5),IF(BV5623="B",(CD5623*'Input Output'!$E$8)+'Input Output'!$H$8,IF(BV5623="C",(CD5623*'Input Output'!$E$11)+'Input Output'!$H$11,"")))</f>
        <v>148.65</v>
      </c>
      <c r="CJ5623">
        <f>IF(BV5623="A",(CF5623*'Input Output'!$E$6)+'Input Output'!$H$6,IF(BV5623="B",(CF5623*'Input Output'!$E$9)+'Input Output'!$H$9,IF(BV5623="C",(CF5623*'Input Output'!$E$12)+'Input Output'!$H$12,"")))</f>
        <v>439.613</v>
      </c>
      <c r="CL5623" t="str">
        <f t="shared" si="5468"/>
        <v xml:space="preserve">G01 X148.65 Y439.613 </v>
      </c>
    </row>
    <row r="5624" spans="71:90" x14ac:dyDescent="0.25">
      <c r="BS5624">
        <f t="shared" si="5462"/>
        <v>1</v>
      </c>
      <c r="BT5624">
        <f t="shared" si="5463"/>
        <v>660.5524665084497</v>
      </c>
      <c r="BU5624" s="15">
        <f t="shared" si="5469"/>
        <v>39633.147990506979</v>
      </c>
      <c r="BV5624" s="15" t="s">
        <v>460</v>
      </c>
      <c r="BW5624" t="s">
        <v>1768</v>
      </c>
      <c r="BZ5624">
        <f>'Hour Loop'!$BL$6/237</f>
        <v>0.27848101265822783</v>
      </c>
      <c r="CA5624" t="str">
        <f t="shared" si="5470"/>
        <v>1</v>
      </c>
      <c r="CC5624" t="str">
        <f t="shared" si="5464"/>
        <v xml:space="preserve">G01 X139.468 </v>
      </c>
      <c r="CD5624" t="str">
        <f t="shared" si="5465"/>
        <v xml:space="preserve">139.468 </v>
      </c>
      <c r="CE5624" t="str">
        <f t="shared" si="5466"/>
        <v xml:space="preserve">139.468 Y434.412 </v>
      </c>
      <c r="CF5624" t="str">
        <f t="shared" si="5467"/>
        <v xml:space="preserve">434.412 </v>
      </c>
      <c r="CI5624">
        <f>IF(BV5624="A",((CD5624*'Input Output'!$E$5)+'Input Output'!$H$5),IF(BV5624="B",(CD5624*'Input Output'!$E$8)+'Input Output'!$H$8,IF(BV5624="C",(CD5624*'Input Output'!$E$11)+'Input Output'!$H$11,"")))</f>
        <v>139.46799999999999</v>
      </c>
      <c r="CJ5624">
        <f>IF(BV5624="A",(CF5624*'Input Output'!$E$6)+'Input Output'!$H$6,IF(BV5624="B",(CF5624*'Input Output'!$E$9)+'Input Output'!$H$9,IF(BV5624="C",(CF5624*'Input Output'!$E$12)+'Input Output'!$H$12,"")))</f>
        <v>434.41199999999998</v>
      </c>
      <c r="CL5624" t="str">
        <f t="shared" si="5468"/>
        <v xml:space="preserve">G01 X139.468 Y434.412 </v>
      </c>
    </row>
    <row r="5625" spans="71:90" x14ac:dyDescent="0.25">
      <c r="BS5625">
        <f t="shared" si="5462"/>
        <v>1</v>
      </c>
      <c r="BT5625">
        <f t="shared" si="5463"/>
        <v>660.55710785866063</v>
      </c>
      <c r="BU5625" s="15">
        <f t="shared" si="5469"/>
        <v>39633.42647151964</v>
      </c>
      <c r="BV5625" s="15" t="s">
        <v>460</v>
      </c>
      <c r="BW5625" t="s">
        <v>1767</v>
      </c>
      <c r="BZ5625">
        <f>'Hour Loop'!$BL$6/237</f>
        <v>0.27848101265822783</v>
      </c>
      <c r="CA5625" t="str">
        <f t="shared" si="5470"/>
        <v>1</v>
      </c>
      <c r="CC5625" t="str">
        <f t="shared" si="5464"/>
        <v xml:space="preserve">G01 X130.552 </v>
      </c>
      <c r="CD5625" t="str">
        <f t="shared" si="5465"/>
        <v xml:space="preserve">130.552 </v>
      </c>
      <c r="CE5625" t="str">
        <f t="shared" si="5466"/>
        <v xml:space="preserve">130.552 Y428.766 </v>
      </c>
      <c r="CF5625" t="str">
        <f t="shared" si="5467"/>
        <v xml:space="preserve">428.766 </v>
      </c>
      <c r="CI5625">
        <f>IF(BV5625="A",((CD5625*'Input Output'!$E$5)+'Input Output'!$H$5),IF(BV5625="B",(CD5625*'Input Output'!$E$8)+'Input Output'!$H$8,IF(BV5625="C",(CD5625*'Input Output'!$E$11)+'Input Output'!$H$11,"")))</f>
        <v>130.55199999999999</v>
      </c>
      <c r="CJ5625">
        <f>IF(BV5625="A",(CF5625*'Input Output'!$E$6)+'Input Output'!$H$6,IF(BV5625="B",(CF5625*'Input Output'!$E$9)+'Input Output'!$H$9,IF(BV5625="C",(CF5625*'Input Output'!$E$12)+'Input Output'!$H$12,"")))</f>
        <v>428.76600000000002</v>
      </c>
      <c r="CL5625" t="str">
        <f t="shared" si="5468"/>
        <v xml:space="preserve">G01 X130.552 Y428.766 </v>
      </c>
    </row>
    <row r="5626" spans="71:90" x14ac:dyDescent="0.25">
      <c r="BS5626">
        <f t="shared" si="5462"/>
        <v>1</v>
      </c>
      <c r="BT5626">
        <f t="shared" si="5463"/>
        <v>660.56174920887167</v>
      </c>
      <c r="BU5626" s="15">
        <f t="shared" si="5469"/>
        <v>39633.704952532302</v>
      </c>
      <c r="BV5626" s="15" t="s">
        <v>460</v>
      </c>
      <c r="BW5626" t="s">
        <v>1766</v>
      </c>
      <c r="BZ5626">
        <f>'Hour Loop'!$BL$6/237</f>
        <v>0.27848101265822783</v>
      </c>
      <c r="CA5626" t="str">
        <f t="shared" si="5470"/>
        <v>1</v>
      </c>
      <c r="CC5626" t="str">
        <f t="shared" si="5464"/>
        <v>G01 X121.925</v>
      </c>
      <c r="CD5626" t="str">
        <f t="shared" si="5465"/>
        <v>121.925</v>
      </c>
      <c r="CE5626" t="str">
        <f t="shared" si="5466"/>
        <v xml:space="preserve">121.925 Y422.69 </v>
      </c>
      <c r="CF5626" t="str">
        <f t="shared" si="5467"/>
        <v xml:space="preserve">422.69 </v>
      </c>
      <c r="CI5626">
        <f>IF(BV5626="A",((CD5626*'Input Output'!$E$5)+'Input Output'!$H$5),IF(BV5626="B",(CD5626*'Input Output'!$E$8)+'Input Output'!$H$8,IF(BV5626="C",(CD5626*'Input Output'!$E$11)+'Input Output'!$H$11,"")))</f>
        <v>121.925</v>
      </c>
      <c r="CJ5626">
        <f>IF(BV5626="A",(CF5626*'Input Output'!$E$6)+'Input Output'!$H$6,IF(BV5626="B",(CF5626*'Input Output'!$E$9)+'Input Output'!$H$9,IF(BV5626="C",(CF5626*'Input Output'!$E$12)+'Input Output'!$H$12,"")))</f>
        <v>422.69</v>
      </c>
      <c r="CL5626" t="str">
        <f t="shared" si="5468"/>
        <v xml:space="preserve">G01 X121.925 Y422.69 </v>
      </c>
    </row>
    <row r="5627" spans="71:90" x14ac:dyDescent="0.25">
      <c r="BS5627">
        <f t="shared" si="5462"/>
        <v>1</v>
      </c>
      <c r="BT5627">
        <f t="shared" si="5463"/>
        <v>660.56639055908272</v>
      </c>
      <c r="BU5627" s="15">
        <f t="shared" si="5469"/>
        <v>39633.983433544963</v>
      </c>
      <c r="BV5627" s="15" t="s">
        <v>460</v>
      </c>
      <c r="BW5627" t="s">
        <v>1765</v>
      </c>
      <c r="BZ5627">
        <f>'Hour Loop'!$BL$6/237</f>
        <v>0.27848101265822783</v>
      </c>
      <c r="CA5627" t="str">
        <f t="shared" si="5470"/>
        <v>1</v>
      </c>
      <c r="CC5627" t="str">
        <f t="shared" si="5464"/>
        <v xml:space="preserve">G01 X113.605 </v>
      </c>
      <c r="CD5627" t="str">
        <f t="shared" si="5465"/>
        <v xml:space="preserve">113.605 </v>
      </c>
      <c r="CE5627" t="str">
        <f t="shared" si="5466"/>
        <v xml:space="preserve">113.605 Y416.197 </v>
      </c>
      <c r="CF5627" t="str">
        <f t="shared" si="5467"/>
        <v xml:space="preserve">416.197 </v>
      </c>
      <c r="CI5627">
        <f>IF(BV5627="A",((CD5627*'Input Output'!$E$5)+'Input Output'!$H$5),IF(BV5627="B",(CD5627*'Input Output'!$E$8)+'Input Output'!$H$8,IF(BV5627="C",(CD5627*'Input Output'!$E$11)+'Input Output'!$H$11,"")))</f>
        <v>113.605</v>
      </c>
      <c r="CJ5627">
        <f>IF(BV5627="A",(CF5627*'Input Output'!$E$6)+'Input Output'!$H$6,IF(BV5627="B",(CF5627*'Input Output'!$E$9)+'Input Output'!$H$9,IF(BV5627="C",(CF5627*'Input Output'!$E$12)+'Input Output'!$H$12,"")))</f>
        <v>416.197</v>
      </c>
      <c r="CL5627" t="str">
        <f t="shared" si="5468"/>
        <v xml:space="preserve">G01 X113.605 Y416.197 </v>
      </c>
    </row>
    <row r="5628" spans="71:90" x14ac:dyDescent="0.25">
      <c r="BS5628">
        <f t="shared" si="5462"/>
        <v>1</v>
      </c>
      <c r="BT5628">
        <f t="shared" si="5463"/>
        <v>660.57103190929377</v>
      </c>
      <c r="BU5628" s="15">
        <f t="shared" si="5469"/>
        <v>39634.261914557625</v>
      </c>
      <c r="BV5628" s="15" t="s">
        <v>460</v>
      </c>
      <c r="BW5628" t="s">
        <v>1764</v>
      </c>
      <c r="BZ5628">
        <f>'Hour Loop'!$BL$6/237</f>
        <v>0.27848101265822783</v>
      </c>
      <c r="CA5628" t="str">
        <f t="shared" si="5470"/>
        <v>1</v>
      </c>
      <c r="CC5628" t="str">
        <f t="shared" si="5464"/>
        <v xml:space="preserve">G01 X105.615 </v>
      </c>
      <c r="CD5628" t="str">
        <f t="shared" si="5465"/>
        <v xml:space="preserve">105.615 </v>
      </c>
      <c r="CE5628" t="str">
        <f t="shared" si="5466"/>
        <v xml:space="preserve">105.615 Y409.304 </v>
      </c>
      <c r="CF5628" t="str">
        <f t="shared" si="5467"/>
        <v xml:space="preserve">409.304 </v>
      </c>
      <c r="CI5628">
        <f>IF(BV5628="A",((CD5628*'Input Output'!$E$5)+'Input Output'!$H$5),IF(BV5628="B",(CD5628*'Input Output'!$E$8)+'Input Output'!$H$8,IF(BV5628="C",(CD5628*'Input Output'!$E$11)+'Input Output'!$H$11,"")))</f>
        <v>105.61499999999999</v>
      </c>
      <c r="CJ5628">
        <f>IF(BV5628="A",(CF5628*'Input Output'!$E$6)+'Input Output'!$H$6,IF(BV5628="B",(CF5628*'Input Output'!$E$9)+'Input Output'!$H$9,IF(BV5628="C",(CF5628*'Input Output'!$E$12)+'Input Output'!$H$12,"")))</f>
        <v>409.30399999999997</v>
      </c>
      <c r="CL5628" t="str">
        <f t="shared" si="5468"/>
        <v xml:space="preserve">G01 X105.615 Y409.304 </v>
      </c>
    </row>
    <row r="5629" spans="71:90" x14ac:dyDescent="0.25">
      <c r="BS5629">
        <f t="shared" si="5462"/>
        <v>1</v>
      </c>
      <c r="BT5629">
        <f t="shared" si="5463"/>
        <v>660.57567325950481</v>
      </c>
      <c r="BU5629" s="15">
        <f t="shared" si="5469"/>
        <v>39634.540395570286</v>
      </c>
      <c r="BV5629" s="15" t="s">
        <v>460</v>
      </c>
      <c r="BW5629" t="s">
        <v>1763</v>
      </c>
      <c r="BZ5629">
        <f>'Hour Loop'!$BL$6/237</f>
        <v>0.27848101265822783</v>
      </c>
      <c r="CA5629" t="str">
        <f t="shared" si="5470"/>
        <v>1</v>
      </c>
      <c r="CC5629" t="str">
        <f t="shared" si="5464"/>
        <v xml:space="preserve">G01 X97.972 </v>
      </c>
      <c r="CD5629" t="str">
        <f t="shared" si="5465"/>
        <v xml:space="preserve">97.972 </v>
      </c>
      <c r="CE5629" t="str">
        <f t="shared" si="5466"/>
        <v xml:space="preserve">97.972 Y402.028 </v>
      </c>
      <c r="CF5629" t="str">
        <f t="shared" si="5467"/>
        <v xml:space="preserve">402.028 </v>
      </c>
      <c r="CI5629">
        <f>IF(BV5629="A",((CD5629*'Input Output'!$E$5)+'Input Output'!$H$5),IF(BV5629="B",(CD5629*'Input Output'!$E$8)+'Input Output'!$H$8,IF(BV5629="C",(CD5629*'Input Output'!$E$11)+'Input Output'!$H$11,"")))</f>
        <v>97.971999999999994</v>
      </c>
      <c r="CJ5629">
        <f>IF(BV5629="A",(CF5629*'Input Output'!$E$6)+'Input Output'!$H$6,IF(BV5629="B",(CF5629*'Input Output'!$E$9)+'Input Output'!$H$9,IF(BV5629="C",(CF5629*'Input Output'!$E$12)+'Input Output'!$H$12,"")))</f>
        <v>402.02800000000002</v>
      </c>
      <c r="CL5629" t="str">
        <f t="shared" si="5468"/>
        <v xml:space="preserve">G01 X97.972 Y402.028 </v>
      </c>
    </row>
    <row r="5630" spans="71:90" x14ac:dyDescent="0.25">
      <c r="BS5630">
        <f t="shared" si="5462"/>
        <v>1</v>
      </c>
      <c r="BT5630">
        <f t="shared" si="5463"/>
        <v>660.58031460971574</v>
      </c>
      <c r="BU5630" s="15">
        <f t="shared" si="5469"/>
        <v>39634.818876582947</v>
      </c>
      <c r="BV5630" s="15" t="s">
        <v>460</v>
      </c>
      <c r="BW5630" t="s">
        <v>1762</v>
      </c>
      <c r="BZ5630">
        <f>'Hour Loop'!$BL$6/237</f>
        <v>0.27848101265822783</v>
      </c>
      <c r="CA5630" t="str">
        <f t="shared" si="5470"/>
        <v>1</v>
      </c>
      <c r="CC5630" t="str">
        <f t="shared" si="5464"/>
        <v xml:space="preserve">G01 X90.696 </v>
      </c>
      <c r="CD5630" t="str">
        <f t="shared" si="5465"/>
        <v xml:space="preserve">90.696 </v>
      </c>
      <c r="CE5630" t="str">
        <f t="shared" si="5466"/>
        <v xml:space="preserve">90.696 Y394.385 </v>
      </c>
      <c r="CF5630" t="str">
        <f t="shared" si="5467"/>
        <v xml:space="preserve">394.385 </v>
      </c>
      <c r="CI5630">
        <f>IF(BV5630="A",((CD5630*'Input Output'!$E$5)+'Input Output'!$H$5),IF(BV5630="B",(CD5630*'Input Output'!$E$8)+'Input Output'!$H$8,IF(BV5630="C",(CD5630*'Input Output'!$E$11)+'Input Output'!$H$11,"")))</f>
        <v>90.695999999999998</v>
      </c>
      <c r="CJ5630">
        <f>IF(BV5630="A",(CF5630*'Input Output'!$E$6)+'Input Output'!$H$6,IF(BV5630="B",(CF5630*'Input Output'!$E$9)+'Input Output'!$H$9,IF(BV5630="C",(CF5630*'Input Output'!$E$12)+'Input Output'!$H$12,"")))</f>
        <v>394.38499999999999</v>
      </c>
      <c r="CL5630" t="str">
        <f t="shared" si="5468"/>
        <v xml:space="preserve">G01 X90.696 Y394.385 </v>
      </c>
    </row>
    <row r="5631" spans="71:90" x14ac:dyDescent="0.25">
      <c r="BS5631">
        <f t="shared" si="5462"/>
        <v>1</v>
      </c>
      <c r="BT5631">
        <f t="shared" si="5463"/>
        <v>660.58495595992679</v>
      </c>
      <c r="BU5631" s="15">
        <f t="shared" si="5469"/>
        <v>39635.097357595609</v>
      </c>
      <c r="BV5631" s="15" t="s">
        <v>460</v>
      </c>
      <c r="BW5631" t="s">
        <v>1761</v>
      </c>
      <c r="BZ5631">
        <f>'Hour Loop'!$BL$6/237</f>
        <v>0.27848101265822783</v>
      </c>
      <c r="CA5631" t="str">
        <f t="shared" si="5470"/>
        <v>1</v>
      </c>
      <c r="CC5631" t="str">
        <f t="shared" si="5464"/>
        <v xml:space="preserve">G01 X83.803 </v>
      </c>
      <c r="CD5631" t="str">
        <f t="shared" si="5465"/>
        <v xml:space="preserve">83.803 </v>
      </c>
      <c r="CE5631" t="str">
        <f t="shared" si="5466"/>
        <v xml:space="preserve">83.803 Y386.395 </v>
      </c>
      <c r="CF5631" t="str">
        <f t="shared" si="5467"/>
        <v xml:space="preserve">386.395 </v>
      </c>
      <c r="CI5631">
        <f>IF(BV5631="A",((CD5631*'Input Output'!$E$5)+'Input Output'!$H$5),IF(BV5631="B",(CD5631*'Input Output'!$E$8)+'Input Output'!$H$8,IF(BV5631="C",(CD5631*'Input Output'!$E$11)+'Input Output'!$H$11,"")))</f>
        <v>83.802999999999997</v>
      </c>
      <c r="CJ5631">
        <f>IF(BV5631="A",(CF5631*'Input Output'!$E$6)+'Input Output'!$H$6,IF(BV5631="B",(CF5631*'Input Output'!$E$9)+'Input Output'!$H$9,IF(BV5631="C",(CF5631*'Input Output'!$E$12)+'Input Output'!$H$12,"")))</f>
        <v>386.39499999999998</v>
      </c>
      <c r="CL5631" t="str">
        <f t="shared" si="5468"/>
        <v xml:space="preserve">G01 X83.803 Y386.395 </v>
      </c>
    </row>
    <row r="5632" spans="71:90" x14ac:dyDescent="0.25">
      <c r="BS5632">
        <f t="shared" ref="BS5632:BS5695" si="5471">IF($BT$8&gt;=$BQ$15,0,1)</f>
        <v>1</v>
      </c>
      <c r="BT5632">
        <f t="shared" si="5463"/>
        <v>660.58959731013783</v>
      </c>
      <c r="BU5632" s="15">
        <f t="shared" si="5469"/>
        <v>39635.37583860827</v>
      </c>
      <c r="BV5632" s="15" t="s">
        <v>460</v>
      </c>
      <c r="BW5632" t="s">
        <v>1760</v>
      </c>
      <c r="BZ5632">
        <f>'Hour Loop'!$BL$6/237</f>
        <v>0.27848101265822783</v>
      </c>
      <c r="CA5632" t="str">
        <f t="shared" si="5470"/>
        <v>1</v>
      </c>
      <c r="CC5632" t="str">
        <f t="shared" si="5464"/>
        <v xml:space="preserve">G01 X77.31 </v>
      </c>
      <c r="CD5632" t="str">
        <f t="shared" si="5465"/>
        <v xml:space="preserve">77.31 </v>
      </c>
      <c r="CE5632" t="str">
        <f t="shared" si="5466"/>
        <v xml:space="preserve">77.31 Y378.075 </v>
      </c>
      <c r="CF5632" t="str">
        <f t="shared" si="5467"/>
        <v xml:space="preserve">378.075 </v>
      </c>
      <c r="CI5632">
        <f>IF(BV5632="A",((CD5632*'Input Output'!$E$5)+'Input Output'!$H$5),IF(BV5632="B",(CD5632*'Input Output'!$E$8)+'Input Output'!$H$8,IF(BV5632="C",(CD5632*'Input Output'!$E$11)+'Input Output'!$H$11,"")))</f>
        <v>77.31</v>
      </c>
      <c r="CJ5632">
        <f>IF(BV5632="A",(CF5632*'Input Output'!$E$6)+'Input Output'!$H$6,IF(BV5632="B",(CF5632*'Input Output'!$E$9)+'Input Output'!$H$9,IF(BV5632="C",(CF5632*'Input Output'!$E$12)+'Input Output'!$H$12,"")))</f>
        <v>378.07499999999999</v>
      </c>
      <c r="CL5632" t="str">
        <f t="shared" si="5468"/>
        <v xml:space="preserve">G01 X77.31 Y378.075 </v>
      </c>
    </row>
    <row r="5633" spans="71:90" x14ac:dyDescent="0.25">
      <c r="BS5633">
        <f t="shared" si="5471"/>
        <v>1</v>
      </c>
      <c r="BT5633">
        <f t="shared" si="5463"/>
        <v>660.59423866034888</v>
      </c>
      <c r="BU5633" s="15">
        <f t="shared" si="5469"/>
        <v>39635.654319620931</v>
      </c>
      <c r="BV5633" s="15" t="s">
        <v>460</v>
      </c>
      <c r="BW5633" t="s">
        <v>1759</v>
      </c>
      <c r="BZ5633">
        <f>'Hour Loop'!$BL$6/237</f>
        <v>0.27848101265822783</v>
      </c>
      <c r="CA5633" t="str">
        <f t="shared" si="5470"/>
        <v>1</v>
      </c>
      <c r="CC5633" t="str">
        <f t="shared" si="5464"/>
        <v xml:space="preserve">G01 X71.234 </v>
      </c>
      <c r="CD5633" t="str">
        <f t="shared" si="5465"/>
        <v xml:space="preserve">71.234 </v>
      </c>
      <c r="CE5633" t="str">
        <f t="shared" si="5466"/>
        <v xml:space="preserve">71.234 Y369.448 </v>
      </c>
      <c r="CF5633" t="str">
        <f t="shared" si="5467"/>
        <v xml:space="preserve">369.448 </v>
      </c>
      <c r="CI5633">
        <f>IF(BV5633="A",((CD5633*'Input Output'!$E$5)+'Input Output'!$H$5),IF(BV5633="B",(CD5633*'Input Output'!$E$8)+'Input Output'!$H$8,IF(BV5633="C",(CD5633*'Input Output'!$E$11)+'Input Output'!$H$11,"")))</f>
        <v>71.233999999999995</v>
      </c>
      <c r="CJ5633">
        <f>IF(BV5633="A",(CF5633*'Input Output'!$E$6)+'Input Output'!$H$6,IF(BV5633="B",(CF5633*'Input Output'!$E$9)+'Input Output'!$H$9,IF(BV5633="C",(CF5633*'Input Output'!$E$12)+'Input Output'!$H$12,"")))</f>
        <v>369.44799999999998</v>
      </c>
      <c r="CL5633" t="str">
        <f t="shared" si="5468"/>
        <v xml:space="preserve">G01 X71.234 Y369.448 </v>
      </c>
    </row>
    <row r="5634" spans="71:90" x14ac:dyDescent="0.25">
      <c r="BS5634">
        <f t="shared" si="5471"/>
        <v>1</v>
      </c>
      <c r="BT5634">
        <f t="shared" si="5463"/>
        <v>660.59888001055992</v>
      </c>
      <c r="BU5634" s="15">
        <f t="shared" si="5469"/>
        <v>39635.932800633593</v>
      </c>
      <c r="BV5634" s="15" t="s">
        <v>460</v>
      </c>
      <c r="BW5634" t="s">
        <v>1758</v>
      </c>
      <c r="BZ5634">
        <f>'Hour Loop'!$BL$6/237</f>
        <v>0.27848101265822783</v>
      </c>
      <c r="CA5634" t="str">
        <f t="shared" si="5470"/>
        <v>1</v>
      </c>
      <c r="CC5634" t="str">
        <f t="shared" si="5464"/>
        <v xml:space="preserve">G01 X65.588 </v>
      </c>
      <c r="CD5634" t="str">
        <f t="shared" si="5465"/>
        <v xml:space="preserve">65.588 </v>
      </c>
      <c r="CE5634" t="str">
        <f t="shared" si="5466"/>
        <v xml:space="preserve">65.588 Y360.532 </v>
      </c>
      <c r="CF5634" t="str">
        <f t="shared" si="5467"/>
        <v xml:space="preserve">360.532 </v>
      </c>
      <c r="CI5634">
        <f>IF(BV5634="A",((CD5634*'Input Output'!$E$5)+'Input Output'!$H$5),IF(BV5634="B",(CD5634*'Input Output'!$E$8)+'Input Output'!$H$8,IF(BV5634="C",(CD5634*'Input Output'!$E$11)+'Input Output'!$H$11,"")))</f>
        <v>65.587999999999994</v>
      </c>
      <c r="CJ5634">
        <f>IF(BV5634="A",(CF5634*'Input Output'!$E$6)+'Input Output'!$H$6,IF(BV5634="B",(CF5634*'Input Output'!$E$9)+'Input Output'!$H$9,IF(BV5634="C",(CF5634*'Input Output'!$E$12)+'Input Output'!$H$12,"")))</f>
        <v>360.53199999999998</v>
      </c>
      <c r="CL5634" t="str">
        <f t="shared" si="5468"/>
        <v xml:space="preserve">G01 X65.588 Y360.532 </v>
      </c>
    </row>
    <row r="5635" spans="71:90" x14ac:dyDescent="0.25">
      <c r="BS5635">
        <f t="shared" si="5471"/>
        <v>1</v>
      </c>
      <c r="BT5635">
        <f t="shared" si="5463"/>
        <v>660.60352136077086</v>
      </c>
      <c r="BU5635" s="15">
        <f t="shared" si="5469"/>
        <v>39636.211281646254</v>
      </c>
      <c r="BV5635" s="15" t="s">
        <v>460</v>
      </c>
      <c r="BW5635" t="s">
        <v>1757</v>
      </c>
      <c r="BZ5635">
        <f>'Hour Loop'!$BL$6/237</f>
        <v>0.27848101265822783</v>
      </c>
      <c r="CA5635" t="str">
        <f t="shared" si="5470"/>
        <v>1</v>
      </c>
      <c r="CC5635" t="str">
        <f t="shared" si="5464"/>
        <v>G01 X60.387</v>
      </c>
      <c r="CD5635" t="str">
        <f t="shared" si="5465"/>
        <v>60.387</v>
      </c>
      <c r="CE5635" t="str">
        <f t="shared" si="5466"/>
        <v xml:space="preserve">60.387 Y351.35 </v>
      </c>
      <c r="CF5635" t="str">
        <f t="shared" si="5467"/>
        <v xml:space="preserve">351.35 </v>
      </c>
      <c r="CI5635">
        <f>IF(BV5635="A",((CD5635*'Input Output'!$E$5)+'Input Output'!$H$5),IF(BV5635="B",(CD5635*'Input Output'!$E$8)+'Input Output'!$H$8,IF(BV5635="C",(CD5635*'Input Output'!$E$11)+'Input Output'!$H$11,"")))</f>
        <v>60.387</v>
      </c>
      <c r="CJ5635">
        <f>IF(BV5635="A",(CF5635*'Input Output'!$E$6)+'Input Output'!$H$6,IF(BV5635="B",(CF5635*'Input Output'!$E$9)+'Input Output'!$H$9,IF(BV5635="C",(CF5635*'Input Output'!$E$12)+'Input Output'!$H$12,"")))</f>
        <v>351.35</v>
      </c>
      <c r="CL5635" t="str">
        <f t="shared" si="5468"/>
        <v xml:space="preserve">G01 X60.387 Y351.35 </v>
      </c>
    </row>
    <row r="5636" spans="71:90" x14ac:dyDescent="0.25">
      <c r="BS5636">
        <f t="shared" si="5471"/>
        <v>1</v>
      </c>
      <c r="BT5636">
        <f t="shared" si="5463"/>
        <v>660.6081627109819</v>
      </c>
      <c r="BU5636" s="15">
        <f t="shared" si="5469"/>
        <v>39636.489762658915</v>
      </c>
      <c r="BV5636" s="15" t="s">
        <v>460</v>
      </c>
      <c r="BW5636" t="s">
        <v>1756</v>
      </c>
      <c r="BZ5636">
        <f>'Hour Loop'!$BL$6/237</f>
        <v>0.27848101265822783</v>
      </c>
      <c r="CA5636" t="str">
        <f t="shared" si="5470"/>
        <v>1</v>
      </c>
      <c r="CC5636" t="str">
        <f t="shared" si="5464"/>
        <v xml:space="preserve">G01 X55.642 </v>
      </c>
      <c r="CD5636" t="str">
        <f t="shared" si="5465"/>
        <v xml:space="preserve">55.642 </v>
      </c>
      <c r="CE5636" t="str">
        <f t="shared" si="5466"/>
        <v xml:space="preserve">55.642 Y341.924 </v>
      </c>
      <c r="CF5636" t="str">
        <f t="shared" si="5467"/>
        <v xml:space="preserve">341.924 </v>
      </c>
      <c r="CI5636">
        <f>IF(BV5636="A",((CD5636*'Input Output'!$E$5)+'Input Output'!$H$5),IF(BV5636="B",(CD5636*'Input Output'!$E$8)+'Input Output'!$H$8,IF(BV5636="C",(CD5636*'Input Output'!$E$11)+'Input Output'!$H$11,"")))</f>
        <v>55.642000000000003</v>
      </c>
      <c r="CJ5636">
        <f>IF(BV5636="A",(CF5636*'Input Output'!$E$6)+'Input Output'!$H$6,IF(BV5636="B",(CF5636*'Input Output'!$E$9)+'Input Output'!$H$9,IF(BV5636="C",(CF5636*'Input Output'!$E$12)+'Input Output'!$H$12,"")))</f>
        <v>341.92399999999998</v>
      </c>
      <c r="CL5636" t="str">
        <f t="shared" si="5468"/>
        <v xml:space="preserve">G01 X55.642 Y341.924 </v>
      </c>
    </row>
    <row r="5637" spans="71:90" x14ac:dyDescent="0.25">
      <c r="BS5637">
        <f t="shared" si="5471"/>
        <v>1</v>
      </c>
      <c r="BT5637">
        <f t="shared" si="5463"/>
        <v>660.61280406119295</v>
      </c>
      <c r="BU5637" s="15">
        <f t="shared" si="5469"/>
        <v>39636.768243671577</v>
      </c>
      <c r="BV5637" s="15" t="s">
        <v>460</v>
      </c>
      <c r="BW5637" t="s">
        <v>1755</v>
      </c>
      <c r="BZ5637">
        <f>'Hour Loop'!$BL$6/237</f>
        <v>0.27848101265822783</v>
      </c>
      <c r="CA5637" t="str">
        <f t="shared" si="5470"/>
        <v>1</v>
      </c>
      <c r="CC5637" t="str">
        <f t="shared" si="5464"/>
        <v xml:space="preserve">G01 X51.366 </v>
      </c>
      <c r="CD5637" t="str">
        <f t="shared" si="5465"/>
        <v xml:space="preserve">51.366 </v>
      </c>
      <c r="CE5637" t="str">
        <f t="shared" si="5466"/>
        <v xml:space="preserve">51.366 Y332.277 </v>
      </c>
      <c r="CF5637" t="str">
        <f t="shared" si="5467"/>
        <v xml:space="preserve">332.277 </v>
      </c>
      <c r="CI5637">
        <f>IF(BV5637="A",((CD5637*'Input Output'!$E$5)+'Input Output'!$H$5),IF(BV5637="B",(CD5637*'Input Output'!$E$8)+'Input Output'!$H$8,IF(BV5637="C",(CD5637*'Input Output'!$E$11)+'Input Output'!$H$11,"")))</f>
        <v>51.366</v>
      </c>
      <c r="CJ5637">
        <f>IF(BV5637="A",(CF5637*'Input Output'!$E$6)+'Input Output'!$H$6,IF(BV5637="B",(CF5637*'Input Output'!$E$9)+'Input Output'!$H$9,IF(BV5637="C",(CF5637*'Input Output'!$E$12)+'Input Output'!$H$12,"")))</f>
        <v>332.27699999999999</v>
      </c>
      <c r="CL5637" t="str">
        <f t="shared" si="5468"/>
        <v xml:space="preserve">G01 X51.366 Y332.277 </v>
      </c>
    </row>
    <row r="5638" spans="71:90" x14ac:dyDescent="0.25">
      <c r="BS5638">
        <f t="shared" si="5471"/>
        <v>1</v>
      </c>
      <c r="BT5638">
        <f t="shared" si="5463"/>
        <v>660.61744541140399</v>
      </c>
      <c r="BU5638" s="15">
        <f t="shared" si="5469"/>
        <v>39637.046724684238</v>
      </c>
      <c r="BV5638" s="15" t="s">
        <v>460</v>
      </c>
      <c r="BW5638" t="s">
        <v>1754</v>
      </c>
      <c r="BZ5638">
        <f>'Hour Loop'!$BL$6/237</f>
        <v>0.27848101265822783</v>
      </c>
      <c r="CA5638" t="str">
        <f t="shared" si="5470"/>
        <v>1</v>
      </c>
      <c r="CC5638" t="str">
        <f t="shared" si="5464"/>
        <v xml:space="preserve">G01 X47.568 </v>
      </c>
      <c r="CD5638" t="str">
        <f t="shared" si="5465"/>
        <v xml:space="preserve">47.568 </v>
      </c>
      <c r="CE5638" t="str">
        <f t="shared" si="5466"/>
        <v xml:space="preserve">47.568 Y322.431 </v>
      </c>
      <c r="CF5638" t="str">
        <f t="shared" si="5467"/>
        <v xml:space="preserve">322.431 </v>
      </c>
      <c r="CI5638">
        <f>IF(BV5638="A",((CD5638*'Input Output'!$E$5)+'Input Output'!$H$5),IF(BV5638="B",(CD5638*'Input Output'!$E$8)+'Input Output'!$H$8,IF(BV5638="C",(CD5638*'Input Output'!$E$11)+'Input Output'!$H$11,"")))</f>
        <v>47.567999999999998</v>
      </c>
      <c r="CJ5638">
        <f>IF(BV5638="A",(CF5638*'Input Output'!$E$6)+'Input Output'!$H$6,IF(BV5638="B",(CF5638*'Input Output'!$E$9)+'Input Output'!$H$9,IF(BV5638="C",(CF5638*'Input Output'!$E$12)+'Input Output'!$H$12,"")))</f>
        <v>322.43099999999998</v>
      </c>
      <c r="CL5638" t="str">
        <f t="shared" si="5468"/>
        <v xml:space="preserve">G01 X47.568 Y322.431 </v>
      </c>
    </row>
    <row r="5639" spans="71:90" x14ac:dyDescent="0.25">
      <c r="BS5639">
        <f t="shared" si="5471"/>
        <v>1</v>
      </c>
      <c r="BT5639">
        <f t="shared" si="5463"/>
        <v>660.62208676161504</v>
      </c>
      <c r="BU5639" s="15">
        <f t="shared" si="5469"/>
        <v>39637.3252056969</v>
      </c>
      <c r="BV5639" s="15" t="s">
        <v>460</v>
      </c>
      <c r="BW5639" t="s">
        <v>1753</v>
      </c>
      <c r="BZ5639">
        <f>'Hour Loop'!$BL$6/237</f>
        <v>0.27848101265822783</v>
      </c>
      <c r="CA5639" t="str">
        <f t="shared" si="5470"/>
        <v>1</v>
      </c>
      <c r="CC5639" t="str">
        <f t="shared" si="5464"/>
        <v xml:space="preserve">G01 X44.258 </v>
      </c>
      <c r="CD5639" t="str">
        <f t="shared" si="5465"/>
        <v xml:space="preserve">44.258 </v>
      </c>
      <c r="CE5639" t="str">
        <f t="shared" si="5466"/>
        <v xml:space="preserve">44.258 Y312.411 </v>
      </c>
      <c r="CF5639" t="str">
        <f t="shared" si="5467"/>
        <v xml:space="preserve">312.411 </v>
      </c>
      <c r="CI5639">
        <f>IF(BV5639="A",((CD5639*'Input Output'!$E$5)+'Input Output'!$H$5),IF(BV5639="B",(CD5639*'Input Output'!$E$8)+'Input Output'!$H$8,IF(BV5639="C",(CD5639*'Input Output'!$E$11)+'Input Output'!$H$11,"")))</f>
        <v>44.258000000000003</v>
      </c>
      <c r="CJ5639">
        <f>IF(BV5639="A",(CF5639*'Input Output'!$E$6)+'Input Output'!$H$6,IF(BV5639="B",(CF5639*'Input Output'!$E$9)+'Input Output'!$H$9,IF(BV5639="C",(CF5639*'Input Output'!$E$12)+'Input Output'!$H$12,"")))</f>
        <v>312.411</v>
      </c>
      <c r="CL5639" t="str">
        <f t="shared" si="5468"/>
        <v xml:space="preserve">G01 X44.258 Y312.411 </v>
      </c>
    </row>
    <row r="5640" spans="71:90" x14ac:dyDescent="0.25">
      <c r="BS5640">
        <f t="shared" si="5471"/>
        <v>1</v>
      </c>
      <c r="BT5640">
        <f t="shared" si="5463"/>
        <v>660.62672811182597</v>
      </c>
      <c r="BU5640" s="15">
        <f t="shared" si="5469"/>
        <v>39637.603686709561</v>
      </c>
      <c r="BV5640" s="15" t="s">
        <v>460</v>
      </c>
      <c r="BW5640" t="s">
        <v>1752</v>
      </c>
      <c r="BZ5640">
        <f>'Hour Loop'!$BL$6/237</f>
        <v>0.27848101265822783</v>
      </c>
      <c r="CA5640" t="str">
        <f t="shared" si="5470"/>
        <v>1</v>
      </c>
      <c r="CC5640" t="str">
        <f t="shared" si="5464"/>
        <v xml:space="preserve">G01 X41.443 </v>
      </c>
      <c r="CD5640" t="str">
        <f t="shared" si="5465"/>
        <v xml:space="preserve">41.443 </v>
      </c>
      <c r="CE5640" t="str">
        <f t="shared" si="5466"/>
        <v xml:space="preserve">41.443 Y302.241 </v>
      </c>
      <c r="CF5640" t="str">
        <f t="shared" si="5467"/>
        <v xml:space="preserve">302.241 </v>
      </c>
      <c r="CI5640">
        <f>IF(BV5640="A",((CD5640*'Input Output'!$E$5)+'Input Output'!$H$5),IF(BV5640="B",(CD5640*'Input Output'!$E$8)+'Input Output'!$H$8,IF(BV5640="C",(CD5640*'Input Output'!$E$11)+'Input Output'!$H$11,"")))</f>
        <v>41.442999999999998</v>
      </c>
      <c r="CJ5640">
        <f>IF(BV5640="A",(CF5640*'Input Output'!$E$6)+'Input Output'!$H$6,IF(BV5640="B",(CF5640*'Input Output'!$E$9)+'Input Output'!$H$9,IF(BV5640="C",(CF5640*'Input Output'!$E$12)+'Input Output'!$H$12,"")))</f>
        <v>302.24099999999999</v>
      </c>
      <c r="CL5640" t="str">
        <f t="shared" si="5468"/>
        <v xml:space="preserve">G01 X41.443 Y302.241 </v>
      </c>
    </row>
    <row r="5641" spans="71:90" x14ac:dyDescent="0.25">
      <c r="BS5641">
        <f t="shared" si="5471"/>
        <v>1</v>
      </c>
      <c r="BT5641">
        <f t="shared" si="5463"/>
        <v>660.63136946203701</v>
      </c>
      <c r="BU5641" s="15">
        <f t="shared" si="5469"/>
        <v>39637.882167722222</v>
      </c>
      <c r="BV5641" s="15" t="s">
        <v>460</v>
      </c>
      <c r="BW5641" t="s">
        <v>1751</v>
      </c>
      <c r="BZ5641">
        <f>'Hour Loop'!$BL$6/237</f>
        <v>0.27848101265822783</v>
      </c>
      <c r="CA5641" t="str">
        <f t="shared" si="5470"/>
        <v>1</v>
      </c>
      <c r="CC5641" t="str">
        <f t="shared" si="5464"/>
        <v xml:space="preserve">G01 X39.131 </v>
      </c>
      <c r="CD5641" t="str">
        <f t="shared" si="5465"/>
        <v xml:space="preserve">39.131 </v>
      </c>
      <c r="CE5641" t="str">
        <f t="shared" si="5466"/>
        <v xml:space="preserve">39.131 Y291.944 </v>
      </c>
      <c r="CF5641" t="str">
        <f t="shared" si="5467"/>
        <v xml:space="preserve">291.944 </v>
      </c>
      <c r="CI5641">
        <f>IF(BV5641="A",((CD5641*'Input Output'!$E$5)+'Input Output'!$H$5),IF(BV5641="B",(CD5641*'Input Output'!$E$8)+'Input Output'!$H$8,IF(BV5641="C",(CD5641*'Input Output'!$E$11)+'Input Output'!$H$11,"")))</f>
        <v>39.131</v>
      </c>
      <c r="CJ5641">
        <f>IF(BV5641="A",(CF5641*'Input Output'!$E$6)+'Input Output'!$H$6,IF(BV5641="B",(CF5641*'Input Output'!$E$9)+'Input Output'!$H$9,IF(BV5641="C",(CF5641*'Input Output'!$E$12)+'Input Output'!$H$12,"")))</f>
        <v>291.94400000000002</v>
      </c>
      <c r="CL5641" t="str">
        <f t="shared" si="5468"/>
        <v xml:space="preserve">G01 X39.131 Y291.944 </v>
      </c>
    </row>
    <row r="5642" spans="71:90" x14ac:dyDescent="0.25">
      <c r="BS5642">
        <f t="shared" si="5471"/>
        <v>1</v>
      </c>
      <c r="BT5642">
        <f t="shared" si="5463"/>
        <v>660.63601081224806</v>
      </c>
      <c r="BU5642" s="15">
        <f t="shared" si="5469"/>
        <v>39638.160648734884</v>
      </c>
      <c r="BV5642" s="15" t="s">
        <v>460</v>
      </c>
      <c r="BW5642" t="s">
        <v>1750</v>
      </c>
      <c r="BZ5642">
        <f>'Hour Loop'!$BL$6/237</f>
        <v>0.27848101265822783</v>
      </c>
      <c r="CA5642" t="str">
        <f t="shared" si="5470"/>
        <v>1</v>
      </c>
      <c r="CC5642" t="str">
        <f t="shared" si="5464"/>
        <v xml:space="preserve">G01 X37.327 </v>
      </c>
      <c r="CD5642" t="str">
        <f t="shared" si="5465"/>
        <v xml:space="preserve">37.327 </v>
      </c>
      <c r="CE5642" t="str">
        <f t="shared" si="5466"/>
        <v xml:space="preserve">37.327 Y281.547 </v>
      </c>
      <c r="CF5642" t="str">
        <f t="shared" si="5467"/>
        <v xml:space="preserve">281.547 </v>
      </c>
      <c r="CI5642">
        <f>IF(BV5642="A",((CD5642*'Input Output'!$E$5)+'Input Output'!$H$5),IF(BV5642="B",(CD5642*'Input Output'!$E$8)+'Input Output'!$H$8,IF(BV5642="C",(CD5642*'Input Output'!$E$11)+'Input Output'!$H$11,"")))</f>
        <v>37.326999999999998</v>
      </c>
      <c r="CJ5642">
        <f>IF(BV5642="A",(CF5642*'Input Output'!$E$6)+'Input Output'!$H$6,IF(BV5642="B",(CF5642*'Input Output'!$E$9)+'Input Output'!$H$9,IF(BV5642="C",(CF5642*'Input Output'!$E$12)+'Input Output'!$H$12,"")))</f>
        <v>281.54700000000003</v>
      </c>
      <c r="CL5642" t="str">
        <f t="shared" si="5468"/>
        <v xml:space="preserve">G01 X37.327 Y281.547 </v>
      </c>
    </row>
    <row r="5643" spans="71:90" x14ac:dyDescent="0.25">
      <c r="BS5643">
        <f t="shared" si="5471"/>
        <v>1</v>
      </c>
      <c r="BT5643">
        <f t="shared" si="5463"/>
        <v>660.64065216245911</v>
      </c>
      <c r="BU5643" s="15">
        <f t="shared" si="5469"/>
        <v>39638.439129747545</v>
      </c>
      <c r="BV5643" s="15" t="s">
        <v>460</v>
      </c>
      <c r="BW5643" t="s">
        <v>1749</v>
      </c>
      <c r="BZ5643">
        <f>'Hour Loop'!$BL$6/237</f>
        <v>0.27848101265822783</v>
      </c>
      <c r="CA5643" t="str">
        <f t="shared" si="5470"/>
        <v>1</v>
      </c>
      <c r="CC5643" t="str">
        <f t="shared" si="5464"/>
        <v xml:space="preserve">G01 X36.035 </v>
      </c>
      <c r="CD5643" t="str">
        <f t="shared" si="5465"/>
        <v xml:space="preserve">36.035 </v>
      </c>
      <c r="CE5643" t="str">
        <f t="shared" si="5466"/>
        <v xml:space="preserve">36.035 Y271.074 </v>
      </c>
      <c r="CF5643" t="str">
        <f t="shared" si="5467"/>
        <v xml:space="preserve">271.074 </v>
      </c>
      <c r="CI5643">
        <f>IF(BV5643="A",((CD5643*'Input Output'!$E$5)+'Input Output'!$H$5),IF(BV5643="B",(CD5643*'Input Output'!$E$8)+'Input Output'!$H$8,IF(BV5643="C",(CD5643*'Input Output'!$E$11)+'Input Output'!$H$11,"")))</f>
        <v>36.034999999999997</v>
      </c>
      <c r="CJ5643">
        <f>IF(BV5643="A",(CF5643*'Input Output'!$E$6)+'Input Output'!$H$6,IF(BV5643="B",(CF5643*'Input Output'!$E$9)+'Input Output'!$H$9,IF(BV5643="C",(CF5643*'Input Output'!$E$12)+'Input Output'!$H$12,"")))</f>
        <v>271.07400000000001</v>
      </c>
      <c r="CL5643" t="str">
        <f t="shared" si="5468"/>
        <v xml:space="preserve">G01 X36.035 Y271.074 </v>
      </c>
    </row>
    <row r="5644" spans="71:90" x14ac:dyDescent="0.25">
      <c r="BS5644">
        <f t="shared" si="5471"/>
        <v>1</v>
      </c>
      <c r="BT5644">
        <f t="shared" si="5463"/>
        <v>660.64529351267015</v>
      </c>
      <c r="BU5644" s="15">
        <f t="shared" si="5469"/>
        <v>39638.717610760206</v>
      </c>
      <c r="BV5644" s="15" t="s">
        <v>460</v>
      </c>
      <c r="BW5644" t="s">
        <v>1748</v>
      </c>
      <c r="BZ5644">
        <f>'Hour Loop'!$BL$6/237</f>
        <v>0.27848101265822783</v>
      </c>
      <c r="CA5644" t="str">
        <f t="shared" si="5470"/>
        <v>1</v>
      </c>
      <c r="CC5644" t="str">
        <f t="shared" si="5464"/>
        <v>G01 X35.259</v>
      </c>
      <c r="CD5644" t="str">
        <f t="shared" si="5465"/>
        <v>35.259</v>
      </c>
      <c r="CE5644" t="str">
        <f t="shared" si="5466"/>
        <v xml:space="preserve">35.259 Y260.55 </v>
      </c>
      <c r="CF5644" t="str">
        <f t="shared" si="5467"/>
        <v xml:space="preserve">260.55 </v>
      </c>
      <c r="CI5644">
        <f>IF(BV5644="A",((CD5644*'Input Output'!$E$5)+'Input Output'!$H$5),IF(BV5644="B",(CD5644*'Input Output'!$E$8)+'Input Output'!$H$8,IF(BV5644="C",(CD5644*'Input Output'!$E$11)+'Input Output'!$H$11,"")))</f>
        <v>35.259</v>
      </c>
      <c r="CJ5644">
        <f>IF(BV5644="A",(CF5644*'Input Output'!$E$6)+'Input Output'!$H$6,IF(BV5644="B",(CF5644*'Input Output'!$E$9)+'Input Output'!$H$9,IF(BV5644="C",(CF5644*'Input Output'!$E$12)+'Input Output'!$H$12,"")))</f>
        <v>260.55</v>
      </c>
      <c r="CL5644" t="str">
        <f t="shared" si="5468"/>
        <v xml:space="preserve">G01 X35.259 Y260.55 </v>
      </c>
    </row>
    <row r="5645" spans="71:90" x14ac:dyDescent="0.25">
      <c r="BS5645">
        <f t="shared" si="5471"/>
        <v>1</v>
      </c>
      <c r="BT5645">
        <f t="shared" ref="BT5645:BT5708" si="5472">BU5645/60</f>
        <v>660.64993486288108</v>
      </c>
      <c r="BU5645" s="15">
        <f t="shared" si="5469"/>
        <v>39638.996091772868</v>
      </c>
      <c r="BV5645" s="15" t="s">
        <v>460</v>
      </c>
      <c r="BW5645" t="s">
        <v>1781</v>
      </c>
      <c r="BZ5645">
        <f>'Hour Loop'!$BL$6/237</f>
        <v>0.27848101265822783</v>
      </c>
      <c r="CA5645" t="str">
        <f t="shared" si="5470"/>
        <v>1</v>
      </c>
      <c r="CC5645" t="str">
        <f t="shared" ref="CC5645:CC5708" si="5473">LEFT(BW5645,LEN(BW5645)-(FIND("X",BW5645)+4))</f>
        <v>G01 X35</v>
      </c>
      <c r="CD5645" t="str">
        <f t="shared" ref="CD5645:CD5708" si="5474">RIGHT(CC5645,LEN(CC5645)-(FIND("X",CC5645)))</f>
        <v>35</v>
      </c>
      <c r="CE5645" t="str">
        <f t="shared" ref="CE5645:CE5708" si="5475">RIGHT(BW5645,LEN(BW5645)-(FIND("X",BW5645)))</f>
        <v xml:space="preserve">35.00 Y250 </v>
      </c>
      <c r="CF5645" t="str">
        <f t="shared" ref="CF5645:CF5708" si="5476">RIGHT(CE5645,LEN(CE5645)-(FIND("Y",CE5645)))</f>
        <v xml:space="preserve">250 </v>
      </c>
      <c r="CI5645">
        <f>IF(BV5645="A",((CD5645*'Input Output'!$E$5)+'Input Output'!$H$5),IF(BV5645="B",(CD5645*'Input Output'!$E$8)+'Input Output'!$H$8,IF(BV5645="C",(CD5645*'Input Output'!$E$11)+'Input Output'!$H$11,"")))</f>
        <v>35</v>
      </c>
      <c r="CJ5645">
        <f>IF(BV5645="A",(CF5645*'Input Output'!$E$6)+'Input Output'!$H$6,IF(BV5645="B",(CF5645*'Input Output'!$E$9)+'Input Output'!$H$9,IF(BV5645="C",(CF5645*'Input Output'!$E$12)+'Input Output'!$H$12,"")))</f>
        <v>250</v>
      </c>
      <c r="CL5645" t="str">
        <f t="shared" si="5468"/>
        <v xml:space="preserve">G01 X35 Y250 </v>
      </c>
    </row>
    <row r="5646" spans="71:90" x14ac:dyDescent="0.25">
      <c r="BS5646">
        <f t="shared" si="5471"/>
        <v>1</v>
      </c>
      <c r="BT5646">
        <f t="shared" si="5472"/>
        <v>660.65457621309213</v>
      </c>
      <c r="BU5646" s="15">
        <f t="shared" si="5469"/>
        <v>39639.274572785529</v>
      </c>
      <c r="BV5646" s="15" t="s">
        <v>460</v>
      </c>
      <c r="BW5646" t="s">
        <v>1747</v>
      </c>
      <c r="BZ5646">
        <f>'Hour Loop'!$BL$6/237</f>
        <v>0.27848101265822783</v>
      </c>
      <c r="CA5646" t="str">
        <f t="shared" si="5470"/>
        <v>1</v>
      </c>
      <c r="CC5646" t="str">
        <f t="shared" si="5473"/>
        <v>G01 X35.259</v>
      </c>
      <c r="CD5646" t="str">
        <f t="shared" si="5474"/>
        <v>35.259</v>
      </c>
      <c r="CE5646" t="str">
        <f t="shared" si="5475"/>
        <v xml:space="preserve">35.259 Y239.45 </v>
      </c>
      <c r="CF5646" t="str">
        <f t="shared" si="5476"/>
        <v xml:space="preserve">239.45 </v>
      </c>
      <c r="CI5646">
        <f>IF(BV5646="A",((CD5646*'Input Output'!$E$5)+'Input Output'!$H$5),IF(BV5646="B",(CD5646*'Input Output'!$E$8)+'Input Output'!$H$8,IF(BV5646="C",(CD5646*'Input Output'!$E$11)+'Input Output'!$H$11,"")))</f>
        <v>35.259</v>
      </c>
      <c r="CJ5646">
        <f>IF(BV5646="A",(CF5646*'Input Output'!$E$6)+'Input Output'!$H$6,IF(BV5646="B",(CF5646*'Input Output'!$E$9)+'Input Output'!$H$9,IF(BV5646="C",(CF5646*'Input Output'!$E$12)+'Input Output'!$H$12,"")))</f>
        <v>239.45</v>
      </c>
      <c r="CL5646" t="str">
        <f t="shared" ref="CL5646:CL5709" si="5477">IF(BS5646=1,IF(CA5646="0",BW5646,"G01 X"&amp;CI5646&amp;" Y"&amp;CJ5646&amp;" "&amp;BX5646),"")</f>
        <v xml:space="preserve">G01 X35.259 Y239.45 </v>
      </c>
    </row>
    <row r="5647" spans="71:90" x14ac:dyDescent="0.25">
      <c r="BS5647">
        <f t="shared" si="5471"/>
        <v>1</v>
      </c>
      <c r="BT5647">
        <f t="shared" si="5472"/>
        <v>660.65921756330317</v>
      </c>
      <c r="BU5647" s="15">
        <f t="shared" si="5469"/>
        <v>39639.55305379819</v>
      </c>
      <c r="BV5647" s="15" t="s">
        <v>460</v>
      </c>
      <c r="BW5647" t="s">
        <v>1746</v>
      </c>
      <c r="BZ5647">
        <f>'Hour Loop'!$BL$6/237</f>
        <v>0.27848101265822783</v>
      </c>
      <c r="CA5647" t="str">
        <f t="shared" si="5470"/>
        <v>1</v>
      </c>
      <c r="CC5647" t="str">
        <f t="shared" si="5473"/>
        <v xml:space="preserve">G01 X36.035 </v>
      </c>
      <c r="CD5647" t="str">
        <f t="shared" si="5474"/>
        <v xml:space="preserve">36.035 </v>
      </c>
      <c r="CE5647" t="str">
        <f t="shared" si="5475"/>
        <v xml:space="preserve">36.035 Y228.926 </v>
      </c>
      <c r="CF5647" t="str">
        <f t="shared" si="5476"/>
        <v xml:space="preserve">228.926 </v>
      </c>
      <c r="CI5647">
        <f>IF(BV5647="A",((CD5647*'Input Output'!$E$5)+'Input Output'!$H$5),IF(BV5647="B",(CD5647*'Input Output'!$E$8)+'Input Output'!$H$8,IF(BV5647="C",(CD5647*'Input Output'!$E$11)+'Input Output'!$H$11,"")))</f>
        <v>36.034999999999997</v>
      </c>
      <c r="CJ5647">
        <f>IF(BV5647="A",(CF5647*'Input Output'!$E$6)+'Input Output'!$H$6,IF(BV5647="B",(CF5647*'Input Output'!$E$9)+'Input Output'!$H$9,IF(BV5647="C",(CF5647*'Input Output'!$E$12)+'Input Output'!$H$12,"")))</f>
        <v>228.92599999999999</v>
      </c>
      <c r="CL5647" t="str">
        <f t="shared" si="5477"/>
        <v xml:space="preserve">G01 X36.035 Y228.926 </v>
      </c>
    </row>
    <row r="5648" spans="71:90" x14ac:dyDescent="0.25">
      <c r="BS5648">
        <f t="shared" si="5471"/>
        <v>1</v>
      </c>
      <c r="BT5648">
        <f t="shared" si="5472"/>
        <v>660.66385891351422</v>
      </c>
      <c r="BU5648" s="15">
        <f t="shared" ref="BU5648:BU5711" si="5478">BU5647+BZ5647</f>
        <v>39639.831534810852</v>
      </c>
      <c r="BV5648" s="15" t="s">
        <v>460</v>
      </c>
      <c r="BW5648" t="s">
        <v>1745</v>
      </c>
      <c r="BZ5648">
        <f>'Hour Loop'!$BL$6/237</f>
        <v>0.27848101265822783</v>
      </c>
      <c r="CA5648" t="str">
        <f t="shared" si="5470"/>
        <v>1</v>
      </c>
      <c r="CC5648" t="str">
        <f t="shared" si="5473"/>
        <v xml:space="preserve">G01 X37.327 </v>
      </c>
      <c r="CD5648" t="str">
        <f t="shared" si="5474"/>
        <v xml:space="preserve">37.327 </v>
      </c>
      <c r="CE5648" t="str">
        <f t="shared" si="5475"/>
        <v xml:space="preserve">37.327 Y218.453 </v>
      </c>
      <c r="CF5648" t="str">
        <f t="shared" si="5476"/>
        <v xml:space="preserve">218.453 </v>
      </c>
      <c r="CI5648">
        <f>IF(BV5648="A",((CD5648*'Input Output'!$E$5)+'Input Output'!$H$5),IF(BV5648="B",(CD5648*'Input Output'!$E$8)+'Input Output'!$H$8,IF(BV5648="C",(CD5648*'Input Output'!$E$11)+'Input Output'!$H$11,"")))</f>
        <v>37.326999999999998</v>
      </c>
      <c r="CJ5648">
        <f>IF(BV5648="A",(CF5648*'Input Output'!$E$6)+'Input Output'!$H$6,IF(BV5648="B",(CF5648*'Input Output'!$E$9)+'Input Output'!$H$9,IF(BV5648="C",(CF5648*'Input Output'!$E$12)+'Input Output'!$H$12,"")))</f>
        <v>218.453</v>
      </c>
      <c r="CL5648" t="str">
        <f t="shared" si="5477"/>
        <v xml:space="preserve">G01 X37.327 Y218.453 </v>
      </c>
    </row>
    <row r="5649" spans="71:90" x14ac:dyDescent="0.25">
      <c r="BS5649">
        <f t="shared" si="5471"/>
        <v>1</v>
      </c>
      <c r="BT5649">
        <f t="shared" si="5472"/>
        <v>660.66850026372526</v>
      </c>
      <c r="BU5649" s="15">
        <f t="shared" si="5478"/>
        <v>39640.110015823513</v>
      </c>
      <c r="BV5649" s="15" t="s">
        <v>460</v>
      </c>
      <c r="BW5649" t="s">
        <v>1744</v>
      </c>
      <c r="BZ5649">
        <f>'Hour Loop'!$BL$6/237</f>
        <v>0.27848101265822783</v>
      </c>
      <c r="CA5649" t="str">
        <f t="shared" si="5470"/>
        <v>1</v>
      </c>
      <c r="CC5649" t="str">
        <f t="shared" si="5473"/>
        <v xml:space="preserve">G01 X39.131 </v>
      </c>
      <c r="CD5649" t="str">
        <f t="shared" si="5474"/>
        <v xml:space="preserve">39.131 </v>
      </c>
      <c r="CE5649" t="str">
        <f t="shared" si="5475"/>
        <v xml:space="preserve">39.131 Y208.056 </v>
      </c>
      <c r="CF5649" t="str">
        <f t="shared" si="5476"/>
        <v xml:space="preserve">208.056 </v>
      </c>
      <c r="CI5649">
        <f>IF(BV5649="A",((CD5649*'Input Output'!$E$5)+'Input Output'!$H$5),IF(BV5649="B",(CD5649*'Input Output'!$E$8)+'Input Output'!$H$8,IF(BV5649="C",(CD5649*'Input Output'!$E$11)+'Input Output'!$H$11,"")))</f>
        <v>39.131</v>
      </c>
      <c r="CJ5649">
        <f>IF(BV5649="A",(CF5649*'Input Output'!$E$6)+'Input Output'!$H$6,IF(BV5649="B",(CF5649*'Input Output'!$E$9)+'Input Output'!$H$9,IF(BV5649="C",(CF5649*'Input Output'!$E$12)+'Input Output'!$H$12,"")))</f>
        <v>208.05600000000001</v>
      </c>
      <c r="CL5649" t="str">
        <f t="shared" si="5477"/>
        <v xml:space="preserve">G01 X39.131 Y208.056 </v>
      </c>
    </row>
    <row r="5650" spans="71:90" x14ac:dyDescent="0.25">
      <c r="BS5650">
        <f t="shared" si="5471"/>
        <v>1</v>
      </c>
      <c r="BT5650">
        <f t="shared" si="5472"/>
        <v>660.6731416139362</v>
      </c>
      <c r="BU5650" s="15">
        <f t="shared" si="5478"/>
        <v>39640.388496836174</v>
      </c>
      <c r="BV5650" s="15" t="s">
        <v>460</v>
      </c>
      <c r="BW5650" t="s">
        <v>1743</v>
      </c>
      <c r="BZ5650">
        <f>'Hour Loop'!$BL$6/237</f>
        <v>0.27848101265822783</v>
      </c>
      <c r="CA5650" t="str">
        <f t="shared" si="5470"/>
        <v>1</v>
      </c>
      <c r="CC5650" t="str">
        <f t="shared" si="5473"/>
        <v xml:space="preserve">G01 X41.443 </v>
      </c>
      <c r="CD5650" t="str">
        <f t="shared" si="5474"/>
        <v xml:space="preserve">41.443 </v>
      </c>
      <c r="CE5650" t="str">
        <f t="shared" si="5475"/>
        <v xml:space="preserve">41.443 Y197.759 </v>
      </c>
      <c r="CF5650" t="str">
        <f t="shared" si="5476"/>
        <v xml:space="preserve">197.759 </v>
      </c>
      <c r="CI5650">
        <f>IF(BV5650="A",((CD5650*'Input Output'!$E$5)+'Input Output'!$H$5),IF(BV5650="B",(CD5650*'Input Output'!$E$8)+'Input Output'!$H$8,IF(BV5650="C",(CD5650*'Input Output'!$E$11)+'Input Output'!$H$11,"")))</f>
        <v>41.442999999999998</v>
      </c>
      <c r="CJ5650">
        <f>IF(BV5650="A",(CF5650*'Input Output'!$E$6)+'Input Output'!$H$6,IF(BV5650="B",(CF5650*'Input Output'!$E$9)+'Input Output'!$H$9,IF(BV5650="C",(CF5650*'Input Output'!$E$12)+'Input Output'!$H$12,"")))</f>
        <v>197.75899999999999</v>
      </c>
      <c r="CL5650" t="str">
        <f t="shared" si="5477"/>
        <v xml:space="preserve">G01 X41.443 Y197.759 </v>
      </c>
    </row>
    <row r="5651" spans="71:90" x14ac:dyDescent="0.25">
      <c r="BS5651">
        <f t="shared" si="5471"/>
        <v>1</v>
      </c>
      <c r="BT5651">
        <f t="shared" si="5472"/>
        <v>660.67778296414724</v>
      </c>
      <c r="BU5651" s="15">
        <f t="shared" si="5478"/>
        <v>39640.666977848836</v>
      </c>
      <c r="BV5651" s="15" t="s">
        <v>460</v>
      </c>
      <c r="BW5651" t="s">
        <v>1742</v>
      </c>
      <c r="BZ5651">
        <f>'Hour Loop'!$BL$6/237</f>
        <v>0.27848101265822783</v>
      </c>
      <c r="CA5651" t="str">
        <f t="shared" si="5470"/>
        <v>1</v>
      </c>
      <c r="CC5651" t="str">
        <f t="shared" si="5473"/>
        <v xml:space="preserve">G01 X44.258 </v>
      </c>
      <c r="CD5651" t="str">
        <f t="shared" si="5474"/>
        <v xml:space="preserve">44.258 </v>
      </c>
      <c r="CE5651" t="str">
        <f t="shared" si="5475"/>
        <v xml:space="preserve">44.258 Y187.589 </v>
      </c>
      <c r="CF5651" t="str">
        <f t="shared" si="5476"/>
        <v xml:space="preserve">187.589 </v>
      </c>
      <c r="CI5651">
        <f>IF(BV5651="A",((CD5651*'Input Output'!$E$5)+'Input Output'!$H$5),IF(BV5651="B",(CD5651*'Input Output'!$E$8)+'Input Output'!$H$8,IF(BV5651="C",(CD5651*'Input Output'!$E$11)+'Input Output'!$H$11,"")))</f>
        <v>44.258000000000003</v>
      </c>
      <c r="CJ5651">
        <f>IF(BV5651="A",(CF5651*'Input Output'!$E$6)+'Input Output'!$H$6,IF(BV5651="B",(CF5651*'Input Output'!$E$9)+'Input Output'!$H$9,IF(BV5651="C",(CF5651*'Input Output'!$E$12)+'Input Output'!$H$12,"")))</f>
        <v>187.589</v>
      </c>
      <c r="CL5651" t="str">
        <f t="shared" si="5477"/>
        <v xml:space="preserve">G01 X44.258 Y187.589 </v>
      </c>
    </row>
    <row r="5652" spans="71:90" x14ac:dyDescent="0.25">
      <c r="BS5652">
        <f t="shared" si="5471"/>
        <v>1</v>
      </c>
      <c r="BT5652">
        <f t="shared" si="5472"/>
        <v>660.68242431435829</v>
      </c>
      <c r="BU5652" s="15">
        <f t="shared" si="5478"/>
        <v>39640.945458861497</v>
      </c>
      <c r="BV5652" s="15" t="s">
        <v>460</v>
      </c>
      <c r="BW5652" t="s">
        <v>1741</v>
      </c>
      <c r="BZ5652">
        <f>'Hour Loop'!$BL$6/237</f>
        <v>0.27848101265822783</v>
      </c>
      <c r="CA5652" t="str">
        <f t="shared" si="5470"/>
        <v>1</v>
      </c>
      <c r="CC5652" t="str">
        <f t="shared" si="5473"/>
        <v xml:space="preserve">G01 X47.568 </v>
      </c>
      <c r="CD5652" t="str">
        <f t="shared" si="5474"/>
        <v xml:space="preserve">47.568 </v>
      </c>
      <c r="CE5652" t="str">
        <f t="shared" si="5475"/>
        <v xml:space="preserve">47.568 Y177.569 </v>
      </c>
      <c r="CF5652" t="str">
        <f t="shared" si="5476"/>
        <v xml:space="preserve">177.569 </v>
      </c>
      <c r="CI5652">
        <f>IF(BV5652="A",((CD5652*'Input Output'!$E$5)+'Input Output'!$H$5),IF(BV5652="B",(CD5652*'Input Output'!$E$8)+'Input Output'!$H$8,IF(BV5652="C",(CD5652*'Input Output'!$E$11)+'Input Output'!$H$11,"")))</f>
        <v>47.567999999999998</v>
      </c>
      <c r="CJ5652">
        <f>IF(BV5652="A",(CF5652*'Input Output'!$E$6)+'Input Output'!$H$6,IF(BV5652="B",(CF5652*'Input Output'!$E$9)+'Input Output'!$H$9,IF(BV5652="C",(CF5652*'Input Output'!$E$12)+'Input Output'!$H$12,"")))</f>
        <v>177.56899999999999</v>
      </c>
      <c r="CL5652" t="str">
        <f t="shared" si="5477"/>
        <v xml:space="preserve">G01 X47.568 Y177.569 </v>
      </c>
    </row>
    <row r="5653" spans="71:90" x14ac:dyDescent="0.25">
      <c r="BS5653">
        <f t="shared" si="5471"/>
        <v>1</v>
      </c>
      <c r="BT5653">
        <f t="shared" si="5472"/>
        <v>660.68706566456933</v>
      </c>
      <c r="BU5653" s="15">
        <f t="shared" si="5478"/>
        <v>39641.223939874159</v>
      </c>
      <c r="BV5653" s="15" t="s">
        <v>460</v>
      </c>
      <c r="BW5653" t="s">
        <v>1740</v>
      </c>
      <c r="BZ5653">
        <f>'Hour Loop'!$BL$6/237</f>
        <v>0.27848101265822783</v>
      </c>
      <c r="CA5653" t="str">
        <f t="shared" si="5470"/>
        <v>1</v>
      </c>
      <c r="CC5653" t="str">
        <f t="shared" si="5473"/>
        <v xml:space="preserve">G01 X51.366 </v>
      </c>
      <c r="CD5653" t="str">
        <f t="shared" si="5474"/>
        <v xml:space="preserve">51.366 </v>
      </c>
      <c r="CE5653" t="str">
        <f t="shared" si="5475"/>
        <v xml:space="preserve">51.366 Y167.723 </v>
      </c>
      <c r="CF5653" t="str">
        <f t="shared" si="5476"/>
        <v xml:space="preserve">167.723 </v>
      </c>
      <c r="CI5653">
        <f>IF(BV5653="A",((CD5653*'Input Output'!$E$5)+'Input Output'!$H$5),IF(BV5653="B",(CD5653*'Input Output'!$E$8)+'Input Output'!$H$8,IF(BV5653="C",(CD5653*'Input Output'!$E$11)+'Input Output'!$H$11,"")))</f>
        <v>51.366</v>
      </c>
      <c r="CJ5653">
        <f>IF(BV5653="A",(CF5653*'Input Output'!$E$6)+'Input Output'!$H$6,IF(BV5653="B",(CF5653*'Input Output'!$E$9)+'Input Output'!$H$9,IF(BV5653="C",(CF5653*'Input Output'!$E$12)+'Input Output'!$H$12,"")))</f>
        <v>167.72300000000001</v>
      </c>
      <c r="CL5653" t="str">
        <f t="shared" si="5477"/>
        <v xml:space="preserve">G01 X51.366 Y167.723 </v>
      </c>
    </row>
    <row r="5654" spans="71:90" x14ac:dyDescent="0.25">
      <c r="BS5654">
        <f t="shared" si="5471"/>
        <v>1</v>
      </c>
      <c r="BT5654">
        <f t="shared" si="5472"/>
        <v>660.69170701478038</v>
      </c>
      <c r="BU5654" s="15">
        <f t="shared" si="5478"/>
        <v>39641.50242088682</v>
      </c>
      <c r="BV5654" s="15" t="s">
        <v>460</v>
      </c>
      <c r="BW5654" t="s">
        <v>1739</v>
      </c>
      <c r="BZ5654">
        <f>'Hour Loop'!$BL$6/237</f>
        <v>0.27848101265822783</v>
      </c>
      <c r="CA5654" t="str">
        <f t="shared" si="5470"/>
        <v>1</v>
      </c>
      <c r="CC5654" t="str">
        <f t="shared" si="5473"/>
        <v xml:space="preserve">G01 X55.642 </v>
      </c>
      <c r="CD5654" t="str">
        <f t="shared" si="5474"/>
        <v xml:space="preserve">55.642 </v>
      </c>
      <c r="CE5654" t="str">
        <f t="shared" si="5475"/>
        <v xml:space="preserve">55.642 Y158.076 </v>
      </c>
      <c r="CF5654" t="str">
        <f t="shared" si="5476"/>
        <v xml:space="preserve">158.076 </v>
      </c>
      <c r="CI5654">
        <f>IF(BV5654="A",((CD5654*'Input Output'!$E$5)+'Input Output'!$H$5),IF(BV5654="B",(CD5654*'Input Output'!$E$8)+'Input Output'!$H$8,IF(BV5654="C",(CD5654*'Input Output'!$E$11)+'Input Output'!$H$11,"")))</f>
        <v>55.642000000000003</v>
      </c>
      <c r="CJ5654">
        <f>IF(BV5654="A",(CF5654*'Input Output'!$E$6)+'Input Output'!$H$6,IF(BV5654="B",(CF5654*'Input Output'!$E$9)+'Input Output'!$H$9,IF(BV5654="C",(CF5654*'Input Output'!$E$12)+'Input Output'!$H$12,"")))</f>
        <v>158.07599999999999</v>
      </c>
      <c r="CL5654" t="str">
        <f t="shared" si="5477"/>
        <v xml:space="preserve">G01 X55.642 Y158.076 </v>
      </c>
    </row>
    <row r="5655" spans="71:90" x14ac:dyDescent="0.25">
      <c r="BS5655">
        <f t="shared" si="5471"/>
        <v>1</v>
      </c>
      <c r="BT5655">
        <f t="shared" si="5472"/>
        <v>660.69634836499131</v>
      </c>
      <c r="BU5655" s="15">
        <f t="shared" si="5478"/>
        <v>39641.780901899481</v>
      </c>
      <c r="BV5655" s="15" t="s">
        <v>460</v>
      </c>
      <c r="BW5655" t="s">
        <v>1738</v>
      </c>
      <c r="BZ5655">
        <f>'Hour Loop'!$BL$6/237</f>
        <v>0.27848101265822783</v>
      </c>
      <c r="CA5655" t="str">
        <f t="shared" si="5470"/>
        <v>1</v>
      </c>
      <c r="CC5655" t="str">
        <f t="shared" si="5473"/>
        <v>G01 X60.387</v>
      </c>
      <c r="CD5655" t="str">
        <f t="shared" si="5474"/>
        <v>60.387</v>
      </c>
      <c r="CE5655" t="str">
        <f t="shared" si="5475"/>
        <v xml:space="preserve">60.387 Y148.65 </v>
      </c>
      <c r="CF5655" t="str">
        <f t="shared" si="5476"/>
        <v xml:space="preserve">148.65 </v>
      </c>
      <c r="CI5655">
        <f>IF(BV5655="A",((CD5655*'Input Output'!$E$5)+'Input Output'!$H$5),IF(BV5655="B",(CD5655*'Input Output'!$E$8)+'Input Output'!$H$8,IF(BV5655="C",(CD5655*'Input Output'!$E$11)+'Input Output'!$H$11,"")))</f>
        <v>60.387</v>
      </c>
      <c r="CJ5655">
        <f>IF(BV5655="A",(CF5655*'Input Output'!$E$6)+'Input Output'!$H$6,IF(BV5655="B",(CF5655*'Input Output'!$E$9)+'Input Output'!$H$9,IF(BV5655="C",(CF5655*'Input Output'!$E$12)+'Input Output'!$H$12,"")))</f>
        <v>148.65</v>
      </c>
      <c r="CL5655" t="str">
        <f t="shared" si="5477"/>
        <v xml:space="preserve">G01 X60.387 Y148.65 </v>
      </c>
    </row>
    <row r="5656" spans="71:90" x14ac:dyDescent="0.25">
      <c r="BS5656">
        <f t="shared" si="5471"/>
        <v>1</v>
      </c>
      <c r="BT5656">
        <f t="shared" si="5472"/>
        <v>660.70098971520235</v>
      </c>
      <c r="BU5656" s="15">
        <f t="shared" si="5478"/>
        <v>39642.059382912143</v>
      </c>
      <c r="BV5656" s="15" t="s">
        <v>460</v>
      </c>
      <c r="BW5656" t="s">
        <v>1737</v>
      </c>
      <c r="BZ5656">
        <f>'Hour Loop'!$BL$6/237</f>
        <v>0.27848101265822783</v>
      </c>
      <c r="CA5656" t="str">
        <f t="shared" si="5470"/>
        <v>1</v>
      </c>
      <c r="CC5656" t="str">
        <f t="shared" si="5473"/>
        <v xml:space="preserve">G01 X65.588 </v>
      </c>
      <c r="CD5656" t="str">
        <f t="shared" si="5474"/>
        <v xml:space="preserve">65.588 </v>
      </c>
      <c r="CE5656" t="str">
        <f t="shared" si="5475"/>
        <v xml:space="preserve">65.588 Y139.468 </v>
      </c>
      <c r="CF5656" t="str">
        <f t="shared" si="5476"/>
        <v xml:space="preserve">139.468 </v>
      </c>
      <c r="CI5656">
        <f>IF(BV5656="A",((CD5656*'Input Output'!$E$5)+'Input Output'!$H$5),IF(BV5656="B",(CD5656*'Input Output'!$E$8)+'Input Output'!$H$8,IF(BV5656="C",(CD5656*'Input Output'!$E$11)+'Input Output'!$H$11,"")))</f>
        <v>65.587999999999994</v>
      </c>
      <c r="CJ5656">
        <f>IF(BV5656="A",(CF5656*'Input Output'!$E$6)+'Input Output'!$H$6,IF(BV5656="B",(CF5656*'Input Output'!$E$9)+'Input Output'!$H$9,IF(BV5656="C",(CF5656*'Input Output'!$E$12)+'Input Output'!$H$12,"")))</f>
        <v>139.46799999999999</v>
      </c>
      <c r="CL5656" t="str">
        <f t="shared" si="5477"/>
        <v xml:space="preserve">G01 X65.588 Y139.468 </v>
      </c>
    </row>
    <row r="5657" spans="71:90" x14ac:dyDescent="0.25">
      <c r="BS5657">
        <f t="shared" si="5471"/>
        <v>1</v>
      </c>
      <c r="BT5657">
        <f t="shared" si="5472"/>
        <v>660.7056310654134</v>
      </c>
      <c r="BU5657" s="15">
        <f t="shared" si="5478"/>
        <v>39642.337863924804</v>
      </c>
      <c r="BV5657" s="15" t="s">
        <v>460</v>
      </c>
      <c r="BW5657" t="s">
        <v>1736</v>
      </c>
      <c r="BZ5657">
        <f>'Hour Loop'!$BL$6/237</f>
        <v>0.27848101265822783</v>
      </c>
      <c r="CA5657" t="str">
        <f t="shared" si="5470"/>
        <v>1</v>
      </c>
      <c r="CC5657" t="str">
        <f t="shared" si="5473"/>
        <v xml:space="preserve">G01 X71.234 </v>
      </c>
      <c r="CD5657" t="str">
        <f t="shared" si="5474"/>
        <v xml:space="preserve">71.234 </v>
      </c>
      <c r="CE5657" t="str">
        <f t="shared" si="5475"/>
        <v xml:space="preserve">71.234 Y130.552 </v>
      </c>
      <c r="CF5657" t="str">
        <f t="shared" si="5476"/>
        <v xml:space="preserve">130.552 </v>
      </c>
      <c r="CI5657">
        <f>IF(BV5657="A",((CD5657*'Input Output'!$E$5)+'Input Output'!$H$5),IF(BV5657="B",(CD5657*'Input Output'!$E$8)+'Input Output'!$H$8,IF(BV5657="C",(CD5657*'Input Output'!$E$11)+'Input Output'!$H$11,"")))</f>
        <v>71.233999999999995</v>
      </c>
      <c r="CJ5657">
        <f>IF(BV5657="A",(CF5657*'Input Output'!$E$6)+'Input Output'!$H$6,IF(BV5657="B",(CF5657*'Input Output'!$E$9)+'Input Output'!$H$9,IF(BV5657="C",(CF5657*'Input Output'!$E$12)+'Input Output'!$H$12,"")))</f>
        <v>130.55199999999999</v>
      </c>
      <c r="CL5657" t="str">
        <f t="shared" si="5477"/>
        <v xml:space="preserve">G01 X71.234 Y130.552 </v>
      </c>
    </row>
    <row r="5658" spans="71:90" x14ac:dyDescent="0.25">
      <c r="BS5658">
        <f t="shared" si="5471"/>
        <v>1</v>
      </c>
      <c r="BT5658">
        <f t="shared" si="5472"/>
        <v>660.71027241562444</v>
      </c>
      <c r="BU5658" s="15">
        <f t="shared" si="5478"/>
        <v>39642.616344937465</v>
      </c>
      <c r="BV5658" s="15" t="s">
        <v>460</v>
      </c>
      <c r="BW5658" t="s">
        <v>1735</v>
      </c>
      <c r="BZ5658">
        <f>'Hour Loop'!$BL$6/237</f>
        <v>0.27848101265822783</v>
      </c>
      <c r="CA5658" t="str">
        <f t="shared" ref="CA5658:CA5721" si="5479">IF(LEFT(TRIM(BW5658),3)&lt;&gt;"G01","0","1")</f>
        <v>1</v>
      </c>
      <c r="CC5658" t="str">
        <f t="shared" si="5473"/>
        <v xml:space="preserve">G01 X77.31 </v>
      </c>
      <c r="CD5658" t="str">
        <f t="shared" si="5474"/>
        <v xml:space="preserve">77.31 </v>
      </c>
      <c r="CE5658" t="str">
        <f t="shared" si="5475"/>
        <v xml:space="preserve">77.31 Y121.925 </v>
      </c>
      <c r="CF5658" t="str">
        <f t="shared" si="5476"/>
        <v xml:space="preserve">121.925 </v>
      </c>
      <c r="CI5658">
        <f>IF(BV5658="A",((CD5658*'Input Output'!$E$5)+'Input Output'!$H$5),IF(BV5658="B",(CD5658*'Input Output'!$E$8)+'Input Output'!$H$8,IF(BV5658="C",(CD5658*'Input Output'!$E$11)+'Input Output'!$H$11,"")))</f>
        <v>77.31</v>
      </c>
      <c r="CJ5658">
        <f>IF(BV5658="A",(CF5658*'Input Output'!$E$6)+'Input Output'!$H$6,IF(BV5658="B",(CF5658*'Input Output'!$E$9)+'Input Output'!$H$9,IF(BV5658="C",(CF5658*'Input Output'!$E$12)+'Input Output'!$H$12,"")))</f>
        <v>121.925</v>
      </c>
      <c r="CL5658" t="str">
        <f t="shared" si="5477"/>
        <v xml:space="preserve">G01 X77.31 Y121.925 </v>
      </c>
    </row>
    <row r="5659" spans="71:90" x14ac:dyDescent="0.25">
      <c r="BS5659">
        <f t="shared" si="5471"/>
        <v>1</v>
      </c>
      <c r="BT5659">
        <f t="shared" si="5472"/>
        <v>660.71491376583549</v>
      </c>
      <c r="BU5659" s="15">
        <f t="shared" si="5478"/>
        <v>39642.894825950127</v>
      </c>
      <c r="BV5659" s="15" t="s">
        <v>460</v>
      </c>
      <c r="BW5659" t="s">
        <v>1734</v>
      </c>
      <c r="BZ5659">
        <f>'Hour Loop'!$BL$6/237</f>
        <v>0.27848101265822783</v>
      </c>
      <c r="CA5659" t="str">
        <f t="shared" si="5479"/>
        <v>1</v>
      </c>
      <c r="CC5659" t="str">
        <f t="shared" si="5473"/>
        <v xml:space="preserve">G01 X83.803 </v>
      </c>
      <c r="CD5659" t="str">
        <f t="shared" si="5474"/>
        <v xml:space="preserve">83.803 </v>
      </c>
      <c r="CE5659" t="str">
        <f t="shared" si="5475"/>
        <v xml:space="preserve">83.803 Y113.605 </v>
      </c>
      <c r="CF5659" t="str">
        <f t="shared" si="5476"/>
        <v xml:space="preserve">113.605 </v>
      </c>
      <c r="CI5659">
        <f>IF(BV5659="A",((CD5659*'Input Output'!$E$5)+'Input Output'!$H$5),IF(BV5659="B",(CD5659*'Input Output'!$E$8)+'Input Output'!$H$8,IF(BV5659="C",(CD5659*'Input Output'!$E$11)+'Input Output'!$H$11,"")))</f>
        <v>83.802999999999997</v>
      </c>
      <c r="CJ5659">
        <f>IF(BV5659="A",(CF5659*'Input Output'!$E$6)+'Input Output'!$H$6,IF(BV5659="B",(CF5659*'Input Output'!$E$9)+'Input Output'!$H$9,IF(BV5659="C",(CF5659*'Input Output'!$E$12)+'Input Output'!$H$12,"")))</f>
        <v>113.605</v>
      </c>
      <c r="CL5659" t="str">
        <f t="shared" si="5477"/>
        <v xml:space="preserve">G01 X83.803 Y113.605 </v>
      </c>
    </row>
    <row r="5660" spans="71:90" x14ac:dyDescent="0.25">
      <c r="BS5660">
        <f t="shared" si="5471"/>
        <v>1</v>
      </c>
      <c r="BT5660">
        <f t="shared" si="5472"/>
        <v>660.71955511604642</v>
      </c>
      <c r="BU5660" s="15">
        <f t="shared" si="5478"/>
        <v>39643.173306962788</v>
      </c>
      <c r="BV5660" s="15" t="s">
        <v>460</v>
      </c>
      <c r="BW5660" t="s">
        <v>1733</v>
      </c>
      <c r="BZ5660">
        <f>'Hour Loop'!$BL$6/237</f>
        <v>0.27848101265822783</v>
      </c>
      <c r="CA5660" t="str">
        <f t="shared" si="5479"/>
        <v>1</v>
      </c>
      <c r="CC5660" t="str">
        <f t="shared" si="5473"/>
        <v xml:space="preserve">G01 X90.696 </v>
      </c>
      <c r="CD5660" t="str">
        <f t="shared" si="5474"/>
        <v xml:space="preserve">90.696 </v>
      </c>
      <c r="CE5660" t="str">
        <f t="shared" si="5475"/>
        <v xml:space="preserve">90.696 Y105.615 </v>
      </c>
      <c r="CF5660" t="str">
        <f t="shared" si="5476"/>
        <v xml:space="preserve">105.615 </v>
      </c>
      <c r="CI5660">
        <f>IF(BV5660="A",((CD5660*'Input Output'!$E$5)+'Input Output'!$H$5),IF(BV5660="B",(CD5660*'Input Output'!$E$8)+'Input Output'!$H$8,IF(BV5660="C",(CD5660*'Input Output'!$E$11)+'Input Output'!$H$11,"")))</f>
        <v>90.695999999999998</v>
      </c>
      <c r="CJ5660">
        <f>IF(BV5660="A",(CF5660*'Input Output'!$E$6)+'Input Output'!$H$6,IF(BV5660="B",(CF5660*'Input Output'!$E$9)+'Input Output'!$H$9,IF(BV5660="C",(CF5660*'Input Output'!$E$12)+'Input Output'!$H$12,"")))</f>
        <v>105.61499999999999</v>
      </c>
      <c r="CL5660" t="str">
        <f t="shared" si="5477"/>
        <v xml:space="preserve">G01 X90.696 Y105.615 </v>
      </c>
    </row>
    <row r="5661" spans="71:90" x14ac:dyDescent="0.25">
      <c r="BS5661">
        <f t="shared" si="5471"/>
        <v>1</v>
      </c>
      <c r="BT5661">
        <f t="shared" si="5472"/>
        <v>660.72419646625747</v>
      </c>
      <c r="BU5661" s="15">
        <f t="shared" si="5478"/>
        <v>39643.451787975449</v>
      </c>
      <c r="BV5661" s="15" t="s">
        <v>460</v>
      </c>
      <c r="BW5661" t="s">
        <v>1732</v>
      </c>
      <c r="BZ5661">
        <f>'Hour Loop'!$BL$6/237</f>
        <v>0.27848101265822783</v>
      </c>
      <c r="CA5661" t="str">
        <f t="shared" si="5479"/>
        <v>1</v>
      </c>
      <c r="CC5661" t="str">
        <f t="shared" si="5473"/>
        <v>G01 X97.97</v>
      </c>
      <c r="CD5661" t="str">
        <f t="shared" si="5474"/>
        <v>97.97</v>
      </c>
      <c r="CE5661" t="str">
        <f t="shared" si="5475"/>
        <v xml:space="preserve">97.97 Y97.972 </v>
      </c>
      <c r="CF5661" t="str">
        <f t="shared" si="5476"/>
        <v xml:space="preserve">97.972 </v>
      </c>
      <c r="CI5661">
        <f>IF(BV5661="A",((CD5661*'Input Output'!$E$5)+'Input Output'!$H$5),IF(BV5661="B",(CD5661*'Input Output'!$E$8)+'Input Output'!$H$8,IF(BV5661="C",(CD5661*'Input Output'!$E$11)+'Input Output'!$H$11,"")))</f>
        <v>97.97</v>
      </c>
      <c r="CJ5661">
        <f>IF(BV5661="A",(CF5661*'Input Output'!$E$6)+'Input Output'!$H$6,IF(BV5661="B",(CF5661*'Input Output'!$E$9)+'Input Output'!$H$9,IF(BV5661="C",(CF5661*'Input Output'!$E$12)+'Input Output'!$H$12,"")))</f>
        <v>97.971999999999994</v>
      </c>
      <c r="CL5661" t="str">
        <f t="shared" si="5477"/>
        <v xml:space="preserve">G01 X97.97 Y97.972 </v>
      </c>
    </row>
    <row r="5662" spans="71:90" x14ac:dyDescent="0.25">
      <c r="BS5662">
        <f t="shared" si="5471"/>
        <v>1</v>
      </c>
      <c r="BT5662">
        <f t="shared" si="5472"/>
        <v>660.72883781646851</v>
      </c>
      <c r="BU5662" s="15">
        <f t="shared" si="5478"/>
        <v>39643.730268988111</v>
      </c>
      <c r="BV5662" s="15" t="s">
        <v>460</v>
      </c>
      <c r="BW5662" t="s">
        <v>1731</v>
      </c>
      <c r="BZ5662">
        <f>'Hour Loop'!$BL$6/237</f>
        <v>0.27848101265822783</v>
      </c>
      <c r="CA5662" t="str">
        <f t="shared" si="5479"/>
        <v>1</v>
      </c>
      <c r="CC5662" t="str">
        <f t="shared" si="5473"/>
        <v>G01 X105.61</v>
      </c>
      <c r="CD5662" t="str">
        <f t="shared" si="5474"/>
        <v>105.61</v>
      </c>
      <c r="CE5662" t="str">
        <f t="shared" si="5475"/>
        <v xml:space="preserve">105.61 Y90.696 </v>
      </c>
      <c r="CF5662" t="str">
        <f t="shared" si="5476"/>
        <v xml:space="preserve">90.696 </v>
      </c>
      <c r="CI5662">
        <f>IF(BV5662="A",((CD5662*'Input Output'!$E$5)+'Input Output'!$H$5),IF(BV5662="B",(CD5662*'Input Output'!$E$8)+'Input Output'!$H$8,IF(BV5662="C",(CD5662*'Input Output'!$E$11)+'Input Output'!$H$11,"")))</f>
        <v>105.61</v>
      </c>
      <c r="CJ5662">
        <f>IF(BV5662="A",(CF5662*'Input Output'!$E$6)+'Input Output'!$H$6,IF(BV5662="B",(CF5662*'Input Output'!$E$9)+'Input Output'!$H$9,IF(BV5662="C",(CF5662*'Input Output'!$E$12)+'Input Output'!$H$12,"")))</f>
        <v>90.695999999999998</v>
      </c>
      <c r="CL5662" t="str">
        <f t="shared" si="5477"/>
        <v xml:space="preserve">G01 X105.61 Y90.696 </v>
      </c>
    </row>
    <row r="5663" spans="71:90" x14ac:dyDescent="0.25">
      <c r="BS5663">
        <f t="shared" si="5471"/>
        <v>1</v>
      </c>
      <c r="BT5663">
        <f t="shared" si="5472"/>
        <v>660.73347916667956</v>
      </c>
      <c r="BU5663" s="15">
        <f t="shared" si="5478"/>
        <v>39644.008750000772</v>
      </c>
      <c r="BV5663" s="15" t="s">
        <v>460</v>
      </c>
      <c r="BW5663" t="s">
        <v>1730</v>
      </c>
      <c r="BZ5663">
        <f>'Hour Loop'!$BL$6/237</f>
        <v>0.27848101265822783</v>
      </c>
      <c r="CA5663" t="str">
        <f t="shared" si="5479"/>
        <v>1</v>
      </c>
      <c r="CC5663" t="str">
        <f t="shared" si="5473"/>
        <v>G01 X113.6</v>
      </c>
      <c r="CD5663" t="str">
        <f t="shared" si="5474"/>
        <v>113.6</v>
      </c>
      <c r="CE5663" t="str">
        <f t="shared" si="5475"/>
        <v xml:space="preserve">113.6 Y83.803 </v>
      </c>
      <c r="CF5663" t="str">
        <f t="shared" si="5476"/>
        <v xml:space="preserve">83.803 </v>
      </c>
      <c r="CI5663">
        <f>IF(BV5663="A",((CD5663*'Input Output'!$E$5)+'Input Output'!$H$5),IF(BV5663="B",(CD5663*'Input Output'!$E$8)+'Input Output'!$H$8,IF(BV5663="C",(CD5663*'Input Output'!$E$11)+'Input Output'!$H$11,"")))</f>
        <v>113.6</v>
      </c>
      <c r="CJ5663">
        <f>IF(BV5663="A",(CF5663*'Input Output'!$E$6)+'Input Output'!$H$6,IF(BV5663="B",(CF5663*'Input Output'!$E$9)+'Input Output'!$H$9,IF(BV5663="C",(CF5663*'Input Output'!$E$12)+'Input Output'!$H$12,"")))</f>
        <v>83.802999999999997</v>
      </c>
      <c r="CL5663" t="str">
        <f t="shared" si="5477"/>
        <v xml:space="preserve">G01 X113.6 Y83.803 </v>
      </c>
    </row>
    <row r="5664" spans="71:90" x14ac:dyDescent="0.25">
      <c r="BS5664">
        <f t="shared" si="5471"/>
        <v>1</v>
      </c>
      <c r="BT5664">
        <f t="shared" si="5472"/>
        <v>660.7381205168906</v>
      </c>
      <c r="BU5664" s="15">
        <f t="shared" si="5478"/>
        <v>39644.287231013433</v>
      </c>
      <c r="BV5664" s="15" t="s">
        <v>460</v>
      </c>
      <c r="BW5664" t="s">
        <v>1729</v>
      </c>
      <c r="BZ5664">
        <f>'Hour Loop'!$BL$6/237</f>
        <v>0.27848101265822783</v>
      </c>
      <c r="CA5664" t="str">
        <f t="shared" si="5479"/>
        <v>1</v>
      </c>
      <c r="CC5664" t="str">
        <f t="shared" si="5473"/>
        <v>G01 X121.9</v>
      </c>
      <c r="CD5664" t="str">
        <f t="shared" si="5474"/>
        <v>121.9</v>
      </c>
      <c r="CE5664" t="str">
        <f t="shared" si="5475"/>
        <v xml:space="preserve">121.92 Y77.31 </v>
      </c>
      <c r="CF5664" t="str">
        <f t="shared" si="5476"/>
        <v xml:space="preserve">77.31 </v>
      </c>
      <c r="CI5664">
        <f>IF(BV5664="A",((CD5664*'Input Output'!$E$5)+'Input Output'!$H$5),IF(BV5664="B",(CD5664*'Input Output'!$E$8)+'Input Output'!$H$8,IF(BV5664="C",(CD5664*'Input Output'!$E$11)+'Input Output'!$H$11,"")))</f>
        <v>121.9</v>
      </c>
      <c r="CJ5664">
        <f>IF(BV5664="A",(CF5664*'Input Output'!$E$6)+'Input Output'!$H$6,IF(BV5664="B",(CF5664*'Input Output'!$E$9)+'Input Output'!$H$9,IF(BV5664="C",(CF5664*'Input Output'!$E$12)+'Input Output'!$H$12,"")))</f>
        <v>77.31</v>
      </c>
      <c r="CL5664" t="str">
        <f t="shared" si="5477"/>
        <v xml:space="preserve">G01 X121.9 Y77.31 </v>
      </c>
    </row>
    <row r="5665" spans="71:90" x14ac:dyDescent="0.25">
      <c r="BS5665">
        <f t="shared" si="5471"/>
        <v>1</v>
      </c>
      <c r="BT5665">
        <f t="shared" si="5472"/>
        <v>660.74276186710154</v>
      </c>
      <c r="BU5665" s="15">
        <f t="shared" si="5478"/>
        <v>39644.565712026095</v>
      </c>
      <c r="BV5665" s="15" t="s">
        <v>460</v>
      </c>
      <c r="BW5665" t="s">
        <v>1728</v>
      </c>
      <c r="BZ5665">
        <f>'Hour Loop'!$BL$6/237</f>
        <v>0.27848101265822783</v>
      </c>
      <c r="CA5665" t="str">
        <f t="shared" si="5479"/>
        <v>1</v>
      </c>
      <c r="CC5665" t="str">
        <f t="shared" si="5473"/>
        <v>G01 X130.55</v>
      </c>
      <c r="CD5665" t="str">
        <f t="shared" si="5474"/>
        <v>130.55</v>
      </c>
      <c r="CE5665" t="str">
        <f t="shared" si="5475"/>
        <v xml:space="preserve">130.55 Y71.234 </v>
      </c>
      <c r="CF5665" t="str">
        <f t="shared" si="5476"/>
        <v xml:space="preserve">71.234 </v>
      </c>
      <c r="CI5665">
        <f>IF(BV5665="A",((CD5665*'Input Output'!$E$5)+'Input Output'!$H$5),IF(BV5665="B",(CD5665*'Input Output'!$E$8)+'Input Output'!$H$8,IF(BV5665="C",(CD5665*'Input Output'!$E$11)+'Input Output'!$H$11,"")))</f>
        <v>130.55000000000001</v>
      </c>
      <c r="CJ5665">
        <f>IF(BV5665="A",(CF5665*'Input Output'!$E$6)+'Input Output'!$H$6,IF(BV5665="B",(CF5665*'Input Output'!$E$9)+'Input Output'!$H$9,IF(BV5665="C",(CF5665*'Input Output'!$E$12)+'Input Output'!$H$12,"")))</f>
        <v>71.233999999999995</v>
      </c>
      <c r="CL5665" t="str">
        <f t="shared" si="5477"/>
        <v xml:space="preserve">G01 X130.55 Y71.234 </v>
      </c>
    </row>
    <row r="5666" spans="71:90" x14ac:dyDescent="0.25">
      <c r="BS5666">
        <f t="shared" si="5471"/>
        <v>1</v>
      </c>
      <c r="BT5666">
        <f t="shared" si="5472"/>
        <v>660.74740321731258</v>
      </c>
      <c r="BU5666" s="15">
        <f t="shared" si="5478"/>
        <v>39644.844193038756</v>
      </c>
      <c r="BV5666" s="15" t="s">
        <v>460</v>
      </c>
      <c r="BW5666" t="s">
        <v>1727</v>
      </c>
      <c r="BZ5666">
        <f>'Hour Loop'!$BL$6/237</f>
        <v>0.27848101265822783</v>
      </c>
      <c r="CA5666" t="str">
        <f t="shared" si="5479"/>
        <v>1</v>
      </c>
      <c r="CC5666" t="str">
        <f t="shared" si="5473"/>
        <v>G01 X139.46</v>
      </c>
      <c r="CD5666" t="str">
        <f t="shared" si="5474"/>
        <v>139.46</v>
      </c>
      <c r="CE5666" t="str">
        <f t="shared" si="5475"/>
        <v xml:space="preserve">139.46 Y65.588 </v>
      </c>
      <c r="CF5666" t="str">
        <f t="shared" si="5476"/>
        <v xml:space="preserve">65.588 </v>
      </c>
      <c r="CI5666">
        <f>IF(BV5666="A",((CD5666*'Input Output'!$E$5)+'Input Output'!$H$5),IF(BV5666="B",(CD5666*'Input Output'!$E$8)+'Input Output'!$H$8,IF(BV5666="C",(CD5666*'Input Output'!$E$11)+'Input Output'!$H$11,"")))</f>
        <v>139.46</v>
      </c>
      <c r="CJ5666">
        <f>IF(BV5666="A",(CF5666*'Input Output'!$E$6)+'Input Output'!$H$6,IF(BV5666="B",(CF5666*'Input Output'!$E$9)+'Input Output'!$H$9,IF(BV5666="C",(CF5666*'Input Output'!$E$12)+'Input Output'!$H$12,"")))</f>
        <v>65.587999999999994</v>
      </c>
      <c r="CL5666" t="str">
        <f t="shared" si="5477"/>
        <v xml:space="preserve">G01 X139.46 Y65.588 </v>
      </c>
    </row>
    <row r="5667" spans="71:90" x14ac:dyDescent="0.25">
      <c r="BS5667">
        <f t="shared" si="5471"/>
        <v>1</v>
      </c>
      <c r="BT5667">
        <f t="shared" si="5472"/>
        <v>660.75204456752363</v>
      </c>
      <c r="BU5667" s="15">
        <f t="shared" si="5478"/>
        <v>39645.122674051418</v>
      </c>
      <c r="BV5667" s="15" t="s">
        <v>460</v>
      </c>
      <c r="BW5667" t="s">
        <v>1726</v>
      </c>
      <c r="BZ5667">
        <f>'Hour Loop'!$BL$6/237</f>
        <v>0.27848101265822783</v>
      </c>
      <c r="CA5667" t="str">
        <f t="shared" si="5479"/>
        <v>1</v>
      </c>
      <c r="CC5667" t="str">
        <f t="shared" si="5473"/>
        <v>G01 X148.65</v>
      </c>
      <c r="CD5667" t="str">
        <f t="shared" si="5474"/>
        <v>148.65</v>
      </c>
      <c r="CE5667" t="str">
        <f t="shared" si="5475"/>
        <v xml:space="preserve">148.65 Y60.387 </v>
      </c>
      <c r="CF5667" t="str">
        <f t="shared" si="5476"/>
        <v xml:space="preserve">60.387 </v>
      </c>
      <c r="CI5667">
        <f>IF(BV5667="A",((CD5667*'Input Output'!$E$5)+'Input Output'!$H$5),IF(BV5667="B",(CD5667*'Input Output'!$E$8)+'Input Output'!$H$8,IF(BV5667="C",(CD5667*'Input Output'!$E$11)+'Input Output'!$H$11,"")))</f>
        <v>148.65</v>
      </c>
      <c r="CJ5667">
        <f>IF(BV5667="A",(CF5667*'Input Output'!$E$6)+'Input Output'!$H$6,IF(BV5667="B",(CF5667*'Input Output'!$E$9)+'Input Output'!$H$9,IF(BV5667="C",(CF5667*'Input Output'!$E$12)+'Input Output'!$H$12,"")))</f>
        <v>60.387</v>
      </c>
      <c r="CL5667" t="str">
        <f t="shared" si="5477"/>
        <v xml:space="preserve">G01 X148.65 Y60.387 </v>
      </c>
    </row>
    <row r="5668" spans="71:90" x14ac:dyDescent="0.25">
      <c r="BS5668">
        <f t="shared" si="5471"/>
        <v>1</v>
      </c>
      <c r="BT5668">
        <f t="shared" si="5472"/>
        <v>660.75668591773467</v>
      </c>
      <c r="BU5668" s="15">
        <f t="shared" si="5478"/>
        <v>39645.401155064079</v>
      </c>
      <c r="BV5668" s="15" t="s">
        <v>460</v>
      </c>
      <c r="BW5668" t="s">
        <v>1725</v>
      </c>
      <c r="BZ5668">
        <f>'Hour Loop'!$BL$6/237</f>
        <v>0.27848101265822783</v>
      </c>
      <c r="CA5668" t="str">
        <f t="shared" si="5479"/>
        <v>1</v>
      </c>
      <c r="CC5668" t="str">
        <f t="shared" si="5473"/>
        <v>G01 X158.07</v>
      </c>
      <c r="CD5668" t="str">
        <f t="shared" si="5474"/>
        <v>158.07</v>
      </c>
      <c r="CE5668" t="str">
        <f t="shared" si="5475"/>
        <v xml:space="preserve">158.07 Y55.642 </v>
      </c>
      <c r="CF5668" t="str">
        <f t="shared" si="5476"/>
        <v xml:space="preserve">55.642 </v>
      </c>
      <c r="CI5668">
        <f>IF(BV5668="A",((CD5668*'Input Output'!$E$5)+'Input Output'!$H$5),IF(BV5668="B",(CD5668*'Input Output'!$E$8)+'Input Output'!$H$8,IF(BV5668="C",(CD5668*'Input Output'!$E$11)+'Input Output'!$H$11,"")))</f>
        <v>158.07</v>
      </c>
      <c r="CJ5668">
        <f>IF(BV5668="A",(CF5668*'Input Output'!$E$6)+'Input Output'!$H$6,IF(BV5668="B",(CF5668*'Input Output'!$E$9)+'Input Output'!$H$9,IF(BV5668="C",(CF5668*'Input Output'!$E$12)+'Input Output'!$H$12,"")))</f>
        <v>55.642000000000003</v>
      </c>
      <c r="CL5668" t="str">
        <f t="shared" si="5477"/>
        <v xml:space="preserve">G01 X158.07 Y55.642 </v>
      </c>
    </row>
    <row r="5669" spans="71:90" x14ac:dyDescent="0.25">
      <c r="BS5669">
        <f t="shared" si="5471"/>
        <v>1</v>
      </c>
      <c r="BT5669">
        <f t="shared" si="5472"/>
        <v>660.76132726794572</v>
      </c>
      <c r="BU5669" s="15">
        <f t="shared" si="5478"/>
        <v>39645.67963607674</v>
      </c>
      <c r="BV5669" s="15" t="s">
        <v>460</v>
      </c>
      <c r="BW5669" t="s">
        <v>1724</v>
      </c>
      <c r="BZ5669">
        <f>'Hour Loop'!$BL$6/237</f>
        <v>0.27848101265822783</v>
      </c>
      <c r="CA5669" t="str">
        <f t="shared" si="5479"/>
        <v>1</v>
      </c>
      <c r="CC5669" t="str">
        <f t="shared" si="5473"/>
        <v>G01 X167.72</v>
      </c>
      <c r="CD5669" t="str">
        <f t="shared" si="5474"/>
        <v>167.72</v>
      </c>
      <c r="CE5669" t="str">
        <f t="shared" si="5475"/>
        <v xml:space="preserve">167.72 Y51.366 </v>
      </c>
      <c r="CF5669" t="str">
        <f t="shared" si="5476"/>
        <v xml:space="preserve">51.366 </v>
      </c>
      <c r="CI5669">
        <f>IF(BV5669="A",((CD5669*'Input Output'!$E$5)+'Input Output'!$H$5),IF(BV5669="B",(CD5669*'Input Output'!$E$8)+'Input Output'!$H$8,IF(BV5669="C",(CD5669*'Input Output'!$E$11)+'Input Output'!$H$11,"")))</f>
        <v>167.72</v>
      </c>
      <c r="CJ5669">
        <f>IF(BV5669="A",(CF5669*'Input Output'!$E$6)+'Input Output'!$H$6,IF(BV5669="B",(CF5669*'Input Output'!$E$9)+'Input Output'!$H$9,IF(BV5669="C",(CF5669*'Input Output'!$E$12)+'Input Output'!$H$12,"")))</f>
        <v>51.366</v>
      </c>
      <c r="CL5669" t="str">
        <f t="shared" si="5477"/>
        <v xml:space="preserve">G01 X167.72 Y51.366 </v>
      </c>
    </row>
    <row r="5670" spans="71:90" x14ac:dyDescent="0.25">
      <c r="BS5670">
        <f t="shared" si="5471"/>
        <v>1</v>
      </c>
      <c r="BT5670">
        <f t="shared" si="5472"/>
        <v>660.76596861815665</v>
      </c>
      <c r="BU5670" s="15">
        <f t="shared" si="5478"/>
        <v>39645.958117089402</v>
      </c>
      <c r="BV5670" s="15" t="s">
        <v>460</v>
      </c>
      <c r="BW5670" t="s">
        <v>1723</v>
      </c>
      <c r="BZ5670">
        <f>'Hour Loop'!$BL$6/237</f>
        <v>0.27848101265822783</v>
      </c>
      <c r="CA5670" t="str">
        <f t="shared" si="5479"/>
        <v>1</v>
      </c>
      <c r="CC5670" t="str">
        <f t="shared" si="5473"/>
        <v>G01 X177.56</v>
      </c>
      <c r="CD5670" t="str">
        <f t="shared" si="5474"/>
        <v>177.56</v>
      </c>
      <c r="CE5670" t="str">
        <f t="shared" si="5475"/>
        <v xml:space="preserve">177.56 Y47.568 </v>
      </c>
      <c r="CF5670" t="str">
        <f t="shared" si="5476"/>
        <v xml:space="preserve">47.568 </v>
      </c>
      <c r="CI5670">
        <f>IF(BV5670="A",((CD5670*'Input Output'!$E$5)+'Input Output'!$H$5),IF(BV5670="B",(CD5670*'Input Output'!$E$8)+'Input Output'!$H$8,IF(BV5670="C",(CD5670*'Input Output'!$E$11)+'Input Output'!$H$11,"")))</f>
        <v>177.56</v>
      </c>
      <c r="CJ5670">
        <f>IF(BV5670="A",(CF5670*'Input Output'!$E$6)+'Input Output'!$H$6,IF(BV5670="B",(CF5670*'Input Output'!$E$9)+'Input Output'!$H$9,IF(BV5670="C",(CF5670*'Input Output'!$E$12)+'Input Output'!$H$12,"")))</f>
        <v>47.567999999999998</v>
      </c>
      <c r="CL5670" t="str">
        <f t="shared" si="5477"/>
        <v xml:space="preserve">G01 X177.56 Y47.568 </v>
      </c>
    </row>
    <row r="5671" spans="71:90" x14ac:dyDescent="0.25">
      <c r="BS5671">
        <f t="shared" si="5471"/>
        <v>1</v>
      </c>
      <c r="BT5671">
        <f t="shared" si="5472"/>
        <v>660.77060996836769</v>
      </c>
      <c r="BU5671" s="15">
        <f t="shared" si="5478"/>
        <v>39646.236598102063</v>
      </c>
      <c r="BV5671" s="15" t="s">
        <v>460</v>
      </c>
      <c r="BW5671" t="s">
        <v>1722</v>
      </c>
      <c r="BZ5671">
        <f>'Hour Loop'!$BL$6/237</f>
        <v>0.27848101265822783</v>
      </c>
      <c r="CA5671" t="str">
        <f t="shared" si="5479"/>
        <v>1</v>
      </c>
      <c r="CC5671" t="str">
        <f t="shared" si="5473"/>
        <v>G01 X187.58</v>
      </c>
      <c r="CD5671" t="str">
        <f t="shared" si="5474"/>
        <v>187.58</v>
      </c>
      <c r="CE5671" t="str">
        <f t="shared" si="5475"/>
        <v xml:space="preserve">187.58 Y44.258 </v>
      </c>
      <c r="CF5671" t="str">
        <f t="shared" si="5476"/>
        <v xml:space="preserve">44.258 </v>
      </c>
      <c r="CI5671">
        <f>IF(BV5671="A",((CD5671*'Input Output'!$E$5)+'Input Output'!$H$5),IF(BV5671="B",(CD5671*'Input Output'!$E$8)+'Input Output'!$H$8,IF(BV5671="C",(CD5671*'Input Output'!$E$11)+'Input Output'!$H$11,"")))</f>
        <v>187.58</v>
      </c>
      <c r="CJ5671">
        <f>IF(BV5671="A",(CF5671*'Input Output'!$E$6)+'Input Output'!$H$6,IF(BV5671="B",(CF5671*'Input Output'!$E$9)+'Input Output'!$H$9,IF(BV5671="C",(CF5671*'Input Output'!$E$12)+'Input Output'!$H$12,"")))</f>
        <v>44.258000000000003</v>
      </c>
      <c r="CL5671" t="str">
        <f t="shared" si="5477"/>
        <v xml:space="preserve">G01 X187.58 Y44.258 </v>
      </c>
    </row>
    <row r="5672" spans="71:90" x14ac:dyDescent="0.25">
      <c r="BS5672">
        <f t="shared" si="5471"/>
        <v>1</v>
      </c>
      <c r="BT5672">
        <f t="shared" si="5472"/>
        <v>660.77525131857874</v>
      </c>
      <c r="BU5672" s="15">
        <f t="shared" si="5478"/>
        <v>39646.515079114724</v>
      </c>
      <c r="BV5672" s="15" t="s">
        <v>460</v>
      </c>
      <c r="BW5672" t="s">
        <v>1721</v>
      </c>
      <c r="BZ5672">
        <f>'Hour Loop'!$BL$6/237</f>
        <v>0.27848101265822783</v>
      </c>
      <c r="CA5672" t="str">
        <f t="shared" si="5479"/>
        <v>1</v>
      </c>
      <c r="CC5672" t="str">
        <f t="shared" si="5473"/>
        <v>G01 X197.75</v>
      </c>
      <c r="CD5672" t="str">
        <f t="shared" si="5474"/>
        <v>197.75</v>
      </c>
      <c r="CE5672" t="str">
        <f t="shared" si="5475"/>
        <v xml:space="preserve">197.75 Y41.443 </v>
      </c>
      <c r="CF5672" t="str">
        <f t="shared" si="5476"/>
        <v xml:space="preserve">41.443 </v>
      </c>
      <c r="CI5672">
        <f>IF(BV5672="A",((CD5672*'Input Output'!$E$5)+'Input Output'!$H$5),IF(BV5672="B",(CD5672*'Input Output'!$E$8)+'Input Output'!$H$8,IF(BV5672="C",(CD5672*'Input Output'!$E$11)+'Input Output'!$H$11,"")))</f>
        <v>197.75</v>
      </c>
      <c r="CJ5672">
        <f>IF(BV5672="A",(CF5672*'Input Output'!$E$6)+'Input Output'!$H$6,IF(BV5672="B",(CF5672*'Input Output'!$E$9)+'Input Output'!$H$9,IF(BV5672="C",(CF5672*'Input Output'!$E$12)+'Input Output'!$H$12,"")))</f>
        <v>41.442999999999998</v>
      </c>
      <c r="CL5672" t="str">
        <f t="shared" si="5477"/>
        <v xml:space="preserve">G01 X197.75 Y41.443 </v>
      </c>
    </row>
    <row r="5673" spans="71:90" x14ac:dyDescent="0.25">
      <c r="BS5673">
        <f t="shared" si="5471"/>
        <v>1</v>
      </c>
      <c r="BT5673">
        <f t="shared" si="5472"/>
        <v>660.77989266878978</v>
      </c>
      <c r="BU5673" s="15">
        <f t="shared" si="5478"/>
        <v>39646.793560127386</v>
      </c>
      <c r="BV5673" s="15" t="s">
        <v>460</v>
      </c>
      <c r="BW5673" t="s">
        <v>1720</v>
      </c>
      <c r="BZ5673">
        <f>'Hour Loop'!$BL$6/237</f>
        <v>0.27848101265822783</v>
      </c>
      <c r="CA5673" t="str">
        <f t="shared" si="5479"/>
        <v>1</v>
      </c>
      <c r="CC5673" t="str">
        <f t="shared" si="5473"/>
        <v>G01 X208.05</v>
      </c>
      <c r="CD5673" t="str">
        <f t="shared" si="5474"/>
        <v>208.05</v>
      </c>
      <c r="CE5673" t="str">
        <f t="shared" si="5475"/>
        <v xml:space="preserve">208.05 Y39.131 </v>
      </c>
      <c r="CF5673" t="str">
        <f t="shared" si="5476"/>
        <v xml:space="preserve">39.131 </v>
      </c>
      <c r="CI5673">
        <f>IF(BV5673="A",((CD5673*'Input Output'!$E$5)+'Input Output'!$H$5),IF(BV5673="B",(CD5673*'Input Output'!$E$8)+'Input Output'!$H$8,IF(BV5673="C",(CD5673*'Input Output'!$E$11)+'Input Output'!$H$11,"")))</f>
        <v>208.05</v>
      </c>
      <c r="CJ5673">
        <f>IF(BV5673="A",(CF5673*'Input Output'!$E$6)+'Input Output'!$H$6,IF(BV5673="B",(CF5673*'Input Output'!$E$9)+'Input Output'!$H$9,IF(BV5673="C",(CF5673*'Input Output'!$E$12)+'Input Output'!$H$12,"")))</f>
        <v>39.131</v>
      </c>
      <c r="CL5673" t="str">
        <f t="shared" si="5477"/>
        <v xml:space="preserve">G01 X208.05 Y39.131 </v>
      </c>
    </row>
    <row r="5674" spans="71:90" x14ac:dyDescent="0.25">
      <c r="BS5674">
        <f t="shared" si="5471"/>
        <v>1</v>
      </c>
      <c r="BT5674">
        <f t="shared" si="5472"/>
        <v>660.78453401900083</v>
      </c>
      <c r="BU5674" s="15">
        <f t="shared" si="5478"/>
        <v>39647.072041140047</v>
      </c>
      <c r="BV5674" s="15" t="s">
        <v>460</v>
      </c>
      <c r="BW5674" t="s">
        <v>1719</v>
      </c>
      <c r="BZ5674">
        <f>'Hour Loop'!$BL$6/237</f>
        <v>0.27848101265822783</v>
      </c>
      <c r="CA5674" t="str">
        <f t="shared" si="5479"/>
        <v>1</v>
      </c>
      <c r="CC5674" t="str">
        <f t="shared" si="5473"/>
        <v>G01 X218.45</v>
      </c>
      <c r="CD5674" t="str">
        <f t="shared" si="5474"/>
        <v>218.45</v>
      </c>
      <c r="CE5674" t="str">
        <f t="shared" si="5475"/>
        <v xml:space="preserve">218.45 Y37.327 </v>
      </c>
      <c r="CF5674" t="str">
        <f t="shared" si="5476"/>
        <v xml:space="preserve">37.327 </v>
      </c>
      <c r="CI5674">
        <f>IF(BV5674="A",((CD5674*'Input Output'!$E$5)+'Input Output'!$H$5),IF(BV5674="B",(CD5674*'Input Output'!$E$8)+'Input Output'!$H$8,IF(BV5674="C",(CD5674*'Input Output'!$E$11)+'Input Output'!$H$11,"")))</f>
        <v>218.45</v>
      </c>
      <c r="CJ5674">
        <f>IF(BV5674="A",(CF5674*'Input Output'!$E$6)+'Input Output'!$H$6,IF(BV5674="B",(CF5674*'Input Output'!$E$9)+'Input Output'!$H$9,IF(BV5674="C",(CF5674*'Input Output'!$E$12)+'Input Output'!$H$12,"")))</f>
        <v>37.326999999999998</v>
      </c>
      <c r="CL5674" t="str">
        <f t="shared" si="5477"/>
        <v xml:space="preserve">G01 X218.45 Y37.327 </v>
      </c>
    </row>
    <row r="5675" spans="71:90" x14ac:dyDescent="0.25">
      <c r="BS5675">
        <f t="shared" si="5471"/>
        <v>1</v>
      </c>
      <c r="BT5675">
        <f t="shared" si="5472"/>
        <v>660.78917536921176</v>
      </c>
      <c r="BU5675" s="15">
        <f t="shared" si="5478"/>
        <v>39647.350522152708</v>
      </c>
      <c r="BV5675" s="15" t="s">
        <v>460</v>
      </c>
      <c r="BW5675" t="s">
        <v>1718</v>
      </c>
      <c r="BZ5675">
        <f>'Hour Loop'!$BL$6/237</f>
        <v>0.27848101265822783</v>
      </c>
      <c r="CA5675" t="str">
        <f t="shared" si="5479"/>
        <v>1</v>
      </c>
      <c r="CC5675" t="str">
        <f t="shared" si="5473"/>
        <v>G01 X228.92</v>
      </c>
      <c r="CD5675" t="str">
        <f t="shared" si="5474"/>
        <v>228.92</v>
      </c>
      <c r="CE5675" t="str">
        <f t="shared" si="5475"/>
        <v xml:space="preserve">228.92 Y36.035 </v>
      </c>
      <c r="CF5675" t="str">
        <f t="shared" si="5476"/>
        <v xml:space="preserve">36.035 </v>
      </c>
      <c r="CI5675">
        <f>IF(BV5675="A",((CD5675*'Input Output'!$E$5)+'Input Output'!$H$5),IF(BV5675="B",(CD5675*'Input Output'!$E$8)+'Input Output'!$H$8,IF(BV5675="C",(CD5675*'Input Output'!$E$11)+'Input Output'!$H$11,"")))</f>
        <v>228.92</v>
      </c>
      <c r="CJ5675">
        <f>IF(BV5675="A",(CF5675*'Input Output'!$E$6)+'Input Output'!$H$6,IF(BV5675="B",(CF5675*'Input Output'!$E$9)+'Input Output'!$H$9,IF(BV5675="C",(CF5675*'Input Output'!$E$12)+'Input Output'!$H$12,"")))</f>
        <v>36.034999999999997</v>
      </c>
      <c r="CL5675" t="str">
        <f t="shared" si="5477"/>
        <v xml:space="preserve">G01 X228.92 Y36.035 </v>
      </c>
    </row>
    <row r="5676" spans="71:90" x14ac:dyDescent="0.25">
      <c r="BS5676">
        <f t="shared" si="5471"/>
        <v>1</v>
      </c>
      <c r="BT5676">
        <f t="shared" si="5472"/>
        <v>660.79381671942281</v>
      </c>
      <c r="BU5676" s="15">
        <f t="shared" si="5478"/>
        <v>39647.62900316537</v>
      </c>
      <c r="BV5676" s="15" t="s">
        <v>460</v>
      </c>
      <c r="BW5676" t="s">
        <v>1717</v>
      </c>
      <c r="BZ5676">
        <f>'Hour Loop'!$BL$6/237</f>
        <v>0.27848101265822783</v>
      </c>
      <c r="CA5676" t="str">
        <f t="shared" si="5479"/>
        <v>1</v>
      </c>
      <c r="CC5676" t="str">
        <f t="shared" si="5473"/>
        <v>G01 X239.45</v>
      </c>
      <c r="CD5676" t="str">
        <f t="shared" si="5474"/>
        <v>239.45</v>
      </c>
      <c r="CE5676" t="str">
        <f t="shared" si="5475"/>
        <v xml:space="preserve">239.45 Y35.259 </v>
      </c>
      <c r="CF5676" t="str">
        <f t="shared" si="5476"/>
        <v xml:space="preserve">35.259 </v>
      </c>
      <c r="CI5676">
        <f>IF(BV5676="A",((CD5676*'Input Output'!$E$5)+'Input Output'!$H$5),IF(BV5676="B",(CD5676*'Input Output'!$E$8)+'Input Output'!$H$8,IF(BV5676="C",(CD5676*'Input Output'!$E$11)+'Input Output'!$H$11,"")))</f>
        <v>239.45</v>
      </c>
      <c r="CJ5676">
        <f>IF(BV5676="A",(CF5676*'Input Output'!$E$6)+'Input Output'!$H$6,IF(BV5676="B",(CF5676*'Input Output'!$E$9)+'Input Output'!$H$9,IF(BV5676="C",(CF5676*'Input Output'!$E$12)+'Input Output'!$H$12,"")))</f>
        <v>35.259</v>
      </c>
      <c r="CL5676" t="str">
        <f t="shared" si="5477"/>
        <v xml:space="preserve">G01 X239.45 Y35.259 </v>
      </c>
    </row>
    <row r="5677" spans="71:90" x14ac:dyDescent="0.25">
      <c r="BS5677">
        <f t="shared" si="5471"/>
        <v>1</v>
      </c>
      <c r="BT5677">
        <f t="shared" si="5472"/>
        <v>660.79845806963385</v>
      </c>
      <c r="BU5677" s="15">
        <f t="shared" si="5478"/>
        <v>39647.907484178031</v>
      </c>
      <c r="BV5677" s="15" t="s">
        <v>460</v>
      </c>
      <c r="BW5677" t="s">
        <v>1820</v>
      </c>
      <c r="BZ5677">
        <f>'Hour Loop'!$BL$6/237</f>
        <v>0.27848101265822783</v>
      </c>
      <c r="CA5677" t="str">
        <f t="shared" si="5479"/>
        <v>1</v>
      </c>
      <c r="CC5677" t="str">
        <f t="shared" si="5473"/>
        <v>G01 X250.</v>
      </c>
      <c r="CD5677" t="str">
        <f t="shared" si="5474"/>
        <v>250.</v>
      </c>
      <c r="CE5677" t="str">
        <f t="shared" si="5475"/>
        <v>250.00 Y35.00</v>
      </c>
      <c r="CF5677" t="str">
        <f t="shared" si="5476"/>
        <v>35.00</v>
      </c>
      <c r="CI5677">
        <f>IF(BV5677="A",((CD5677*'Input Output'!$E$5)+'Input Output'!$H$5),IF(BV5677="B",(CD5677*'Input Output'!$E$8)+'Input Output'!$H$8,IF(BV5677="C",(CD5677*'Input Output'!$E$11)+'Input Output'!$H$11,"")))</f>
        <v>250</v>
      </c>
      <c r="CJ5677">
        <f>IF(BV5677="A",(CF5677*'Input Output'!$E$6)+'Input Output'!$H$6,IF(BV5677="B",(CF5677*'Input Output'!$E$9)+'Input Output'!$H$9,IF(BV5677="C",(CF5677*'Input Output'!$E$12)+'Input Output'!$H$12,"")))</f>
        <v>35</v>
      </c>
      <c r="CL5677" t="str">
        <f t="shared" si="5477"/>
        <v xml:space="preserve">G01 X250 Y35 </v>
      </c>
    </row>
    <row r="5678" spans="71:90" x14ac:dyDescent="0.25">
      <c r="BS5678">
        <f t="shared" si="5471"/>
        <v>1</v>
      </c>
      <c r="BT5678">
        <f t="shared" si="5472"/>
        <v>660.8030994198449</v>
      </c>
      <c r="BU5678" s="15">
        <f t="shared" si="5478"/>
        <v>39648.185965190693</v>
      </c>
      <c r="BV5678" s="15" t="s">
        <v>460</v>
      </c>
      <c r="BW5678" t="s">
        <v>1716</v>
      </c>
      <c r="BZ5678">
        <f>'Hour Loop'!$BL$6/237</f>
        <v>0.27848101265822783</v>
      </c>
      <c r="CA5678" t="str">
        <f t="shared" si="5479"/>
        <v>1</v>
      </c>
      <c r="CC5678" t="str">
        <f t="shared" si="5473"/>
        <v>G01 X260.55</v>
      </c>
      <c r="CD5678" t="str">
        <f t="shared" si="5474"/>
        <v>260.55</v>
      </c>
      <c r="CE5678" t="str">
        <f t="shared" si="5475"/>
        <v xml:space="preserve">260.55 Y35.259 </v>
      </c>
      <c r="CF5678" t="str">
        <f t="shared" si="5476"/>
        <v xml:space="preserve">35.259 </v>
      </c>
      <c r="CI5678">
        <f>IF(BV5678="A",((CD5678*'Input Output'!$E$5)+'Input Output'!$H$5),IF(BV5678="B",(CD5678*'Input Output'!$E$8)+'Input Output'!$H$8,IF(BV5678="C",(CD5678*'Input Output'!$E$11)+'Input Output'!$H$11,"")))</f>
        <v>260.55</v>
      </c>
      <c r="CJ5678">
        <f>IF(BV5678="A",(CF5678*'Input Output'!$E$6)+'Input Output'!$H$6,IF(BV5678="B",(CF5678*'Input Output'!$E$9)+'Input Output'!$H$9,IF(BV5678="C",(CF5678*'Input Output'!$E$12)+'Input Output'!$H$12,"")))</f>
        <v>35.259</v>
      </c>
      <c r="CL5678" t="str">
        <f t="shared" si="5477"/>
        <v xml:space="preserve">G01 X260.55 Y35.259 </v>
      </c>
    </row>
    <row r="5679" spans="71:90" x14ac:dyDescent="0.25">
      <c r="BS5679">
        <f t="shared" si="5471"/>
        <v>1</v>
      </c>
      <c r="BT5679">
        <f t="shared" si="5472"/>
        <v>660.80774077005594</v>
      </c>
      <c r="BU5679" s="15">
        <f t="shared" si="5478"/>
        <v>39648.464446203354</v>
      </c>
      <c r="BV5679" s="15" t="s">
        <v>460</v>
      </c>
      <c r="BW5679" t="s">
        <v>1715</v>
      </c>
      <c r="BZ5679">
        <f>'Hour Loop'!$BL$6/237</f>
        <v>0.27848101265822783</v>
      </c>
      <c r="CA5679" t="str">
        <f t="shared" si="5479"/>
        <v>1</v>
      </c>
      <c r="CC5679" t="str">
        <f t="shared" si="5473"/>
        <v>G01 X271.07</v>
      </c>
      <c r="CD5679" t="str">
        <f t="shared" si="5474"/>
        <v>271.07</v>
      </c>
      <c r="CE5679" t="str">
        <f t="shared" si="5475"/>
        <v xml:space="preserve">271.07 Y36.035 </v>
      </c>
      <c r="CF5679" t="str">
        <f t="shared" si="5476"/>
        <v xml:space="preserve">36.035 </v>
      </c>
      <c r="CI5679">
        <f>IF(BV5679="A",((CD5679*'Input Output'!$E$5)+'Input Output'!$H$5),IF(BV5679="B",(CD5679*'Input Output'!$E$8)+'Input Output'!$H$8,IF(BV5679="C",(CD5679*'Input Output'!$E$11)+'Input Output'!$H$11,"")))</f>
        <v>271.07</v>
      </c>
      <c r="CJ5679">
        <f>IF(BV5679="A",(CF5679*'Input Output'!$E$6)+'Input Output'!$H$6,IF(BV5679="B",(CF5679*'Input Output'!$E$9)+'Input Output'!$H$9,IF(BV5679="C",(CF5679*'Input Output'!$E$12)+'Input Output'!$H$12,"")))</f>
        <v>36.034999999999997</v>
      </c>
      <c r="CL5679" t="str">
        <f t="shared" si="5477"/>
        <v xml:space="preserve">G01 X271.07 Y36.035 </v>
      </c>
    </row>
    <row r="5680" spans="71:90" x14ac:dyDescent="0.25">
      <c r="BS5680">
        <f t="shared" si="5471"/>
        <v>1</v>
      </c>
      <c r="BT5680">
        <f t="shared" si="5472"/>
        <v>660.81238212026688</v>
      </c>
      <c r="BU5680" s="15">
        <f t="shared" si="5478"/>
        <v>39648.742927216015</v>
      </c>
      <c r="BV5680" s="15" t="s">
        <v>460</v>
      </c>
      <c r="BW5680" t="s">
        <v>1714</v>
      </c>
      <c r="BZ5680">
        <f>'Hour Loop'!$BL$6/237</f>
        <v>0.27848101265822783</v>
      </c>
      <c r="CA5680" t="str">
        <f t="shared" si="5479"/>
        <v>1</v>
      </c>
      <c r="CC5680" t="str">
        <f t="shared" si="5473"/>
        <v>G01 X281.54</v>
      </c>
      <c r="CD5680" t="str">
        <f t="shared" si="5474"/>
        <v>281.54</v>
      </c>
      <c r="CE5680" t="str">
        <f t="shared" si="5475"/>
        <v xml:space="preserve">281.54 Y37.327 </v>
      </c>
      <c r="CF5680" t="str">
        <f t="shared" si="5476"/>
        <v xml:space="preserve">37.327 </v>
      </c>
      <c r="CI5680">
        <f>IF(BV5680="A",((CD5680*'Input Output'!$E$5)+'Input Output'!$H$5),IF(BV5680="B",(CD5680*'Input Output'!$E$8)+'Input Output'!$H$8,IF(BV5680="C",(CD5680*'Input Output'!$E$11)+'Input Output'!$H$11,"")))</f>
        <v>281.54000000000002</v>
      </c>
      <c r="CJ5680">
        <f>IF(BV5680="A",(CF5680*'Input Output'!$E$6)+'Input Output'!$H$6,IF(BV5680="B",(CF5680*'Input Output'!$E$9)+'Input Output'!$H$9,IF(BV5680="C",(CF5680*'Input Output'!$E$12)+'Input Output'!$H$12,"")))</f>
        <v>37.326999999999998</v>
      </c>
      <c r="CL5680" t="str">
        <f t="shared" si="5477"/>
        <v xml:space="preserve">G01 X281.54 Y37.327 </v>
      </c>
    </row>
    <row r="5681" spans="71:90" x14ac:dyDescent="0.25">
      <c r="BS5681">
        <f t="shared" si="5471"/>
        <v>1</v>
      </c>
      <c r="BT5681">
        <f t="shared" si="5472"/>
        <v>660.81702347047792</v>
      </c>
      <c r="BU5681" s="15">
        <f t="shared" si="5478"/>
        <v>39649.021408228677</v>
      </c>
      <c r="BV5681" s="15" t="s">
        <v>460</v>
      </c>
      <c r="BW5681" t="s">
        <v>1713</v>
      </c>
      <c r="BZ5681">
        <f>'Hour Loop'!$BL$6/237</f>
        <v>0.27848101265822783</v>
      </c>
      <c r="CA5681" t="str">
        <f t="shared" si="5479"/>
        <v>1</v>
      </c>
      <c r="CC5681" t="str">
        <f t="shared" si="5473"/>
        <v>G01 X291.94</v>
      </c>
      <c r="CD5681" t="str">
        <f t="shared" si="5474"/>
        <v>291.94</v>
      </c>
      <c r="CE5681" t="str">
        <f t="shared" si="5475"/>
        <v xml:space="preserve">291.94 Y39.131 </v>
      </c>
      <c r="CF5681" t="str">
        <f t="shared" si="5476"/>
        <v xml:space="preserve">39.131 </v>
      </c>
      <c r="CI5681">
        <f>IF(BV5681="A",((CD5681*'Input Output'!$E$5)+'Input Output'!$H$5),IF(BV5681="B",(CD5681*'Input Output'!$E$8)+'Input Output'!$H$8,IF(BV5681="C",(CD5681*'Input Output'!$E$11)+'Input Output'!$H$11,"")))</f>
        <v>291.94</v>
      </c>
      <c r="CJ5681">
        <f>IF(BV5681="A",(CF5681*'Input Output'!$E$6)+'Input Output'!$H$6,IF(BV5681="B",(CF5681*'Input Output'!$E$9)+'Input Output'!$H$9,IF(BV5681="C",(CF5681*'Input Output'!$E$12)+'Input Output'!$H$12,"")))</f>
        <v>39.131</v>
      </c>
      <c r="CL5681" t="str">
        <f t="shared" si="5477"/>
        <v xml:space="preserve">G01 X291.94 Y39.131 </v>
      </c>
    </row>
    <row r="5682" spans="71:90" x14ac:dyDescent="0.25">
      <c r="BS5682">
        <f t="shared" si="5471"/>
        <v>1</v>
      </c>
      <c r="BT5682">
        <f t="shared" si="5472"/>
        <v>660.82166482068897</v>
      </c>
      <c r="BU5682" s="15">
        <f t="shared" si="5478"/>
        <v>39649.299889241338</v>
      </c>
      <c r="BV5682" s="15" t="s">
        <v>460</v>
      </c>
      <c r="BW5682" t="s">
        <v>1712</v>
      </c>
      <c r="BZ5682">
        <f>'Hour Loop'!$BL$6/237</f>
        <v>0.27848101265822783</v>
      </c>
      <c r="CA5682" t="str">
        <f t="shared" si="5479"/>
        <v>1</v>
      </c>
      <c r="CC5682" t="str">
        <f t="shared" si="5473"/>
        <v>G01 X302.24</v>
      </c>
      <c r="CD5682" t="str">
        <f t="shared" si="5474"/>
        <v>302.24</v>
      </c>
      <c r="CE5682" t="str">
        <f t="shared" si="5475"/>
        <v xml:space="preserve">302.24 Y41.443 </v>
      </c>
      <c r="CF5682" t="str">
        <f t="shared" si="5476"/>
        <v xml:space="preserve">41.443 </v>
      </c>
      <c r="CI5682">
        <f>IF(BV5682="A",((CD5682*'Input Output'!$E$5)+'Input Output'!$H$5),IF(BV5682="B",(CD5682*'Input Output'!$E$8)+'Input Output'!$H$8,IF(BV5682="C",(CD5682*'Input Output'!$E$11)+'Input Output'!$H$11,"")))</f>
        <v>302.24</v>
      </c>
      <c r="CJ5682">
        <f>IF(BV5682="A",(CF5682*'Input Output'!$E$6)+'Input Output'!$H$6,IF(BV5682="B",(CF5682*'Input Output'!$E$9)+'Input Output'!$H$9,IF(BV5682="C",(CF5682*'Input Output'!$E$12)+'Input Output'!$H$12,"")))</f>
        <v>41.442999999999998</v>
      </c>
      <c r="CL5682" t="str">
        <f t="shared" si="5477"/>
        <v xml:space="preserve">G01 X302.24 Y41.443 </v>
      </c>
    </row>
    <row r="5683" spans="71:90" x14ac:dyDescent="0.25">
      <c r="BS5683">
        <f t="shared" si="5471"/>
        <v>1</v>
      </c>
      <c r="BT5683">
        <f t="shared" si="5472"/>
        <v>660.82630617090001</v>
      </c>
      <c r="BU5683" s="15">
        <f t="shared" si="5478"/>
        <v>39649.578370253999</v>
      </c>
      <c r="BV5683" s="15" t="s">
        <v>460</v>
      </c>
      <c r="BW5683" t="s">
        <v>1711</v>
      </c>
      <c r="BZ5683">
        <f>'Hour Loop'!$BL$6/237</f>
        <v>0.27848101265822783</v>
      </c>
      <c r="CA5683" t="str">
        <f t="shared" si="5479"/>
        <v>1</v>
      </c>
      <c r="CC5683" t="str">
        <f t="shared" si="5473"/>
        <v>G01 X312.41</v>
      </c>
      <c r="CD5683" t="str">
        <f t="shared" si="5474"/>
        <v>312.41</v>
      </c>
      <c r="CE5683" t="str">
        <f t="shared" si="5475"/>
        <v xml:space="preserve">312.41 Y44.258 </v>
      </c>
      <c r="CF5683" t="str">
        <f t="shared" si="5476"/>
        <v xml:space="preserve">44.258 </v>
      </c>
      <c r="CI5683">
        <f>IF(BV5683="A",((CD5683*'Input Output'!$E$5)+'Input Output'!$H$5),IF(BV5683="B",(CD5683*'Input Output'!$E$8)+'Input Output'!$H$8,IF(BV5683="C",(CD5683*'Input Output'!$E$11)+'Input Output'!$H$11,"")))</f>
        <v>312.41000000000003</v>
      </c>
      <c r="CJ5683">
        <f>IF(BV5683="A",(CF5683*'Input Output'!$E$6)+'Input Output'!$H$6,IF(BV5683="B",(CF5683*'Input Output'!$E$9)+'Input Output'!$H$9,IF(BV5683="C",(CF5683*'Input Output'!$E$12)+'Input Output'!$H$12,"")))</f>
        <v>44.258000000000003</v>
      </c>
      <c r="CL5683" t="str">
        <f t="shared" si="5477"/>
        <v xml:space="preserve">G01 X312.41 Y44.258 </v>
      </c>
    </row>
    <row r="5684" spans="71:90" x14ac:dyDescent="0.25">
      <c r="BS5684">
        <f t="shared" si="5471"/>
        <v>1</v>
      </c>
      <c r="BT5684">
        <f t="shared" si="5472"/>
        <v>660.83094752111106</v>
      </c>
      <c r="BU5684" s="15">
        <f t="shared" si="5478"/>
        <v>39649.856851266661</v>
      </c>
      <c r="BV5684" s="15" t="s">
        <v>460</v>
      </c>
      <c r="BW5684" t="s">
        <v>1710</v>
      </c>
      <c r="BZ5684">
        <f>'Hour Loop'!$BL$6/237</f>
        <v>0.27848101265822783</v>
      </c>
      <c r="CA5684" t="str">
        <f t="shared" si="5479"/>
        <v>1</v>
      </c>
      <c r="CC5684" t="str">
        <f t="shared" si="5473"/>
        <v>G01 X322.43</v>
      </c>
      <c r="CD5684" t="str">
        <f t="shared" si="5474"/>
        <v>322.43</v>
      </c>
      <c r="CE5684" t="str">
        <f t="shared" si="5475"/>
        <v xml:space="preserve">322.43 Y47.568 </v>
      </c>
      <c r="CF5684" t="str">
        <f t="shared" si="5476"/>
        <v xml:space="preserve">47.568 </v>
      </c>
      <c r="CI5684">
        <f>IF(BV5684="A",((CD5684*'Input Output'!$E$5)+'Input Output'!$H$5),IF(BV5684="B",(CD5684*'Input Output'!$E$8)+'Input Output'!$H$8,IF(BV5684="C",(CD5684*'Input Output'!$E$11)+'Input Output'!$H$11,"")))</f>
        <v>322.43</v>
      </c>
      <c r="CJ5684">
        <f>IF(BV5684="A",(CF5684*'Input Output'!$E$6)+'Input Output'!$H$6,IF(BV5684="B",(CF5684*'Input Output'!$E$9)+'Input Output'!$H$9,IF(BV5684="C",(CF5684*'Input Output'!$E$12)+'Input Output'!$H$12,"")))</f>
        <v>47.567999999999998</v>
      </c>
      <c r="CL5684" t="str">
        <f t="shared" si="5477"/>
        <v xml:space="preserve">G01 X322.43 Y47.568 </v>
      </c>
    </row>
    <row r="5685" spans="71:90" x14ac:dyDescent="0.25">
      <c r="BS5685">
        <f t="shared" si="5471"/>
        <v>1</v>
      </c>
      <c r="BT5685">
        <f t="shared" si="5472"/>
        <v>660.83558887132199</v>
      </c>
      <c r="BU5685" s="15">
        <f t="shared" si="5478"/>
        <v>39650.135332279322</v>
      </c>
      <c r="BV5685" s="15" t="s">
        <v>460</v>
      </c>
      <c r="BW5685" t="s">
        <v>1709</v>
      </c>
      <c r="BZ5685">
        <f>'Hour Loop'!$BL$6/237</f>
        <v>0.27848101265822783</v>
      </c>
      <c r="CA5685" t="str">
        <f t="shared" si="5479"/>
        <v>1</v>
      </c>
      <c r="CC5685" t="str">
        <f t="shared" si="5473"/>
        <v>G01 X332.27</v>
      </c>
      <c r="CD5685" t="str">
        <f t="shared" si="5474"/>
        <v>332.27</v>
      </c>
      <c r="CE5685" t="str">
        <f t="shared" si="5475"/>
        <v xml:space="preserve">332.27 Y51.366 </v>
      </c>
      <c r="CF5685" t="str">
        <f t="shared" si="5476"/>
        <v xml:space="preserve">51.366 </v>
      </c>
      <c r="CI5685">
        <f>IF(BV5685="A",((CD5685*'Input Output'!$E$5)+'Input Output'!$H$5),IF(BV5685="B",(CD5685*'Input Output'!$E$8)+'Input Output'!$H$8,IF(BV5685="C",(CD5685*'Input Output'!$E$11)+'Input Output'!$H$11,"")))</f>
        <v>332.27</v>
      </c>
      <c r="CJ5685">
        <f>IF(BV5685="A",(CF5685*'Input Output'!$E$6)+'Input Output'!$H$6,IF(BV5685="B",(CF5685*'Input Output'!$E$9)+'Input Output'!$H$9,IF(BV5685="C",(CF5685*'Input Output'!$E$12)+'Input Output'!$H$12,"")))</f>
        <v>51.366</v>
      </c>
      <c r="CL5685" t="str">
        <f t="shared" si="5477"/>
        <v xml:space="preserve">G01 X332.27 Y51.366 </v>
      </c>
    </row>
    <row r="5686" spans="71:90" x14ac:dyDescent="0.25">
      <c r="BS5686">
        <f t="shared" si="5471"/>
        <v>1</v>
      </c>
      <c r="BT5686">
        <f t="shared" si="5472"/>
        <v>660.84023022153303</v>
      </c>
      <c r="BU5686" s="15">
        <f t="shared" si="5478"/>
        <v>39650.413813291983</v>
      </c>
      <c r="BV5686" s="15" t="s">
        <v>460</v>
      </c>
      <c r="BW5686" t="s">
        <v>1708</v>
      </c>
      <c r="BZ5686">
        <f>'Hour Loop'!$BL$6/237</f>
        <v>0.27848101265822783</v>
      </c>
      <c r="CA5686" t="str">
        <f t="shared" si="5479"/>
        <v>1</v>
      </c>
      <c r="CC5686" t="str">
        <f t="shared" si="5473"/>
        <v>G01 X341.92</v>
      </c>
      <c r="CD5686" t="str">
        <f t="shared" si="5474"/>
        <v>341.92</v>
      </c>
      <c r="CE5686" t="str">
        <f t="shared" si="5475"/>
        <v xml:space="preserve">341.92 Y55.642 </v>
      </c>
      <c r="CF5686" t="str">
        <f t="shared" si="5476"/>
        <v xml:space="preserve">55.642 </v>
      </c>
      <c r="CI5686">
        <f>IF(BV5686="A",((CD5686*'Input Output'!$E$5)+'Input Output'!$H$5),IF(BV5686="B",(CD5686*'Input Output'!$E$8)+'Input Output'!$H$8,IF(BV5686="C",(CD5686*'Input Output'!$E$11)+'Input Output'!$H$11,"")))</f>
        <v>341.92</v>
      </c>
      <c r="CJ5686">
        <f>IF(BV5686="A",(CF5686*'Input Output'!$E$6)+'Input Output'!$H$6,IF(BV5686="B",(CF5686*'Input Output'!$E$9)+'Input Output'!$H$9,IF(BV5686="C",(CF5686*'Input Output'!$E$12)+'Input Output'!$H$12,"")))</f>
        <v>55.642000000000003</v>
      </c>
      <c r="CL5686" t="str">
        <f t="shared" si="5477"/>
        <v xml:space="preserve">G01 X341.92 Y55.642 </v>
      </c>
    </row>
    <row r="5687" spans="71:90" x14ac:dyDescent="0.25">
      <c r="BS5687">
        <f t="shared" si="5471"/>
        <v>1</v>
      </c>
      <c r="BT5687">
        <f t="shared" si="5472"/>
        <v>660.84487157174408</v>
      </c>
      <c r="BU5687" s="15">
        <f t="shared" si="5478"/>
        <v>39650.692294304645</v>
      </c>
      <c r="BV5687" s="15" t="s">
        <v>460</v>
      </c>
      <c r="BW5687" t="s">
        <v>1707</v>
      </c>
      <c r="BZ5687">
        <f>'Hour Loop'!$BL$6/237</f>
        <v>0.27848101265822783</v>
      </c>
      <c r="CA5687" t="str">
        <f t="shared" si="5479"/>
        <v>1</v>
      </c>
      <c r="CC5687" t="str">
        <f t="shared" si="5473"/>
        <v>G01 X351.35</v>
      </c>
      <c r="CD5687" t="str">
        <f t="shared" si="5474"/>
        <v>351.35</v>
      </c>
      <c r="CE5687" t="str">
        <f t="shared" si="5475"/>
        <v xml:space="preserve">351.35 Y60.387 </v>
      </c>
      <c r="CF5687" t="str">
        <f t="shared" si="5476"/>
        <v xml:space="preserve">60.387 </v>
      </c>
      <c r="CI5687">
        <f>IF(BV5687="A",((CD5687*'Input Output'!$E$5)+'Input Output'!$H$5),IF(BV5687="B",(CD5687*'Input Output'!$E$8)+'Input Output'!$H$8,IF(BV5687="C",(CD5687*'Input Output'!$E$11)+'Input Output'!$H$11,"")))</f>
        <v>351.35</v>
      </c>
      <c r="CJ5687">
        <f>IF(BV5687="A",(CF5687*'Input Output'!$E$6)+'Input Output'!$H$6,IF(BV5687="B",(CF5687*'Input Output'!$E$9)+'Input Output'!$H$9,IF(BV5687="C",(CF5687*'Input Output'!$E$12)+'Input Output'!$H$12,"")))</f>
        <v>60.387</v>
      </c>
      <c r="CL5687" t="str">
        <f t="shared" si="5477"/>
        <v xml:space="preserve">G01 X351.35 Y60.387 </v>
      </c>
    </row>
    <row r="5688" spans="71:90" x14ac:dyDescent="0.25">
      <c r="BS5688">
        <f t="shared" si="5471"/>
        <v>1</v>
      </c>
      <c r="BT5688">
        <f t="shared" si="5472"/>
        <v>660.84951292195512</v>
      </c>
      <c r="BU5688" s="15">
        <f t="shared" si="5478"/>
        <v>39650.970775317306</v>
      </c>
      <c r="BV5688" s="15" t="s">
        <v>460</v>
      </c>
      <c r="BW5688" t="s">
        <v>1706</v>
      </c>
      <c r="BZ5688">
        <f>'Hour Loop'!$BL$6/237</f>
        <v>0.27848101265822783</v>
      </c>
      <c r="CA5688" t="str">
        <f t="shared" si="5479"/>
        <v>1</v>
      </c>
      <c r="CC5688" t="str">
        <f t="shared" si="5473"/>
        <v>G01 X360.53</v>
      </c>
      <c r="CD5688" t="str">
        <f t="shared" si="5474"/>
        <v>360.53</v>
      </c>
      <c r="CE5688" t="str">
        <f t="shared" si="5475"/>
        <v xml:space="preserve">360.53 Y65.588 </v>
      </c>
      <c r="CF5688" t="str">
        <f t="shared" si="5476"/>
        <v xml:space="preserve">65.588 </v>
      </c>
      <c r="CI5688">
        <f>IF(BV5688="A",((CD5688*'Input Output'!$E$5)+'Input Output'!$H$5),IF(BV5688="B",(CD5688*'Input Output'!$E$8)+'Input Output'!$H$8,IF(BV5688="C",(CD5688*'Input Output'!$E$11)+'Input Output'!$H$11,"")))</f>
        <v>360.53</v>
      </c>
      <c r="CJ5688">
        <f>IF(BV5688="A",(CF5688*'Input Output'!$E$6)+'Input Output'!$H$6,IF(BV5688="B",(CF5688*'Input Output'!$E$9)+'Input Output'!$H$9,IF(BV5688="C",(CF5688*'Input Output'!$E$12)+'Input Output'!$H$12,"")))</f>
        <v>65.587999999999994</v>
      </c>
      <c r="CL5688" t="str">
        <f t="shared" si="5477"/>
        <v xml:space="preserve">G01 X360.53 Y65.588 </v>
      </c>
    </row>
    <row r="5689" spans="71:90" x14ac:dyDescent="0.25">
      <c r="BS5689">
        <f t="shared" si="5471"/>
        <v>1</v>
      </c>
      <c r="BT5689">
        <f t="shared" si="5472"/>
        <v>660.85415427216617</v>
      </c>
      <c r="BU5689" s="15">
        <f t="shared" si="5478"/>
        <v>39651.249256329967</v>
      </c>
      <c r="BV5689" s="15" t="s">
        <v>460</v>
      </c>
      <c r="BW5689" t="s">
        <v>1705</v>
      </c>
      <c r="BZ5689">
        <f>'Hour Loop'!$BL$6/237</f>
        <v>0.27848101265822783</v>
      </c>
      <c r="CA5689" t="str">
        <f t="shared" si="5479"/>
        <v>1</v>
      </c>
      <c r="CC5689" t="str">
        <f t="shared" si="5473"/>
        <v>G01 X369.44</v>
      </c>
      <c r="CD5689" t="str">
        <f t="shared" si="5474"/>
        <v>369.44</v>
      </c>
      <c r="CE5689" t="str">
        <f t="shared" si="5475"/>
        <v xml:space="preserve">369.44 Y71.234 </v>
      </c>
      <c r="CF5689" t="str">
        <f t="shared" si="5476"/>
        <v xml:space="preserve">71.234 </v>
      </c>
      <c r="CI5689">
        <f>IF(BV5689="A",((CD5689*'Input Output'!$E$5)+'Input Output'!$H$5),IF(BV5689="B",(CD5689*'Input Output'!$E$8)+'Input Output'!$H$8,IF(BV5689="C",(CD5689*'Input Output'!$E$11)+'Input Output'!$H$11,"")))</f>
        <v>369.44</v>
      </c>
      <c r="CJ5689">
        <f>IF(BV5689="A",(CF5689*'Input Output'!$E$6)+'Input Output'!$H$6,IF(BV5689="B",(CF5689*'Input Output'!$E$9)+'Input Output'!$H$9,IF(BV5689="C",(CF5689*'Input Output'!$E$12)+'Input Output'!$H$12,"")))</f>
        <v>71.233999999999995</v>
      </c>
      <c r="CL5689" t="str">
        <f t="shared" si="5477"/>
        <v xml:space="preserve">G01 X369.44 Y71.234 </v>
      </c>
    </row>
    <row r="5690" spans="71:90" x14ac:dyDescent="0.25">
      <c r="BS5690">
        <f t="shared" si="5471"/>
        <v>1</v>
      </c>
      <c r="BT5690">
        <f t="shared" si="5472"/>
        <v>660.8587956223771</v>
      </c>
      <c r="BU5690" s="15">
        <f t="shared" si="5478"/>
        <v>39651.527737342629</v>
      </c>
      <c r="BV5690" s="15" t="s">
        <v>460</v>
      </c>
      <c r="BW5690" t="s">
        <v>1704</v>
      </c>
      <c r="BZ5690">
        <f>'Hour Loop'!$BL$6/237</f>
        <v>0.27848101265822783</v>
      </c>
      <c r="CA5690" t="str">
        <f t="shared" si="5479"/>
        <v>1</v>
      </c>
      <c r="CC5690" t="str">
        <f t="shared" si="5473"/>
        <v>G01 X378.0</v>
      </c>
      <c r="CD5690" t="str">
        <f t="shared" si="5474"/>
        <v>378.0</v>
      </c>
      <c r="CE5690" t="str">
        <f t="shared" si="5475"/>
        <v xml:space="preserve">378.07 Y77.31 </v>
      </c>
      <c r="CF5690" t="str">
        <f t="shared" si="5476"/>
        <v xml:space="preserve">77.31 </v>
      </c>
      <c r="CI5690">
        <f>IF(BV5690="A",((CD5690*'Input Output'!$E$5)+'Input Output'!$H$5),IF(BV5690="B",(CD5690*'Input Output'!$E$8)+'Input Output'!$H$8,IF(BV5690="C",(CD5690*'Input Output'!$E$11)+'Input Output'!$H$11,"")))</f>
        <v>378</v>
      </c>
      <c r="CJ5690">
        <f>IF(BV5690="A",(CF5690*'Input Output'!$E$6)+'Input Output'!$H$6,IF(BV5690="B",(CF5690*'Input Output'!$E$9)+'Input Output'!$H$9,IF(BV5690="C",(CF5690*'Input Output'!$E$12)+'Input Output'!$H$12,"")))</f>
        <v>77.31</v>
      </c>
      <c r="CL5690" t="str">
        <f t="shared" si="5477"/>
        <v xml:space="preserve">G01 X378 Y77.31 </v>
      </c>
    </row>
    <row r="5691" spans="71:90" x14ac:dyDescent="0.25">
      <c r="BS5691">
        <f t="shared" si="5471"/>
        <v>1</v>
      </c>
      <c r="BT5691">
        <f t="shared" si="5472"/>
        <v>660.86343697258815</v>
      </c>
      <c r="BU5691" s="15">
        <f t="shared" si="5478"/>
        <v>39651.80621835529</v>
      </c>
      <c r="BV5691" s="15" t="s">
        <v>460</v>
      </c>
      <c r="BW5691" t="s">
        <v>1703</v>
      </c>
      <c r="BZ5691">
        <f>'Hour Loop'!$BL$6/237</f>
        <v>0.27848101265822783</v>
      </c>
      <c r="CA5691" t="str">
        <f t="shared" si="5479"/>
        <v>1</v>
      </c>
      <c r="CC5691" t="str">
        <f t="shared" si="5473"/>
        <v>G01 X386.39</v>
      </c>
      <c r="CD5691" t="str">
        <f t="shared" si="5474"/>
        <v>386.39</v>
      </c>
      <c r="CE5691" t="str">
        <f t="shared" si="5475"/>
        <v xml:space="preserve">386.39 Y83.803 </v>
      </c>
      <c r="CF5691" t="str">
        <f t="shared" si="5476"/>
        <v xml:space="preserve">83.803 </v>
      </c>
      <c r="CI5691">
        <f>IF(BV5691="A",((CD5691*'Input Output'!$E$5)+'Input Output'!$H$5),IF(BV5691="B",(CD5691*'Input Output'!$E$8)+'Input Output'!$H$8,IF(BV5691="C",(CD5691*'Input Output'!$E$11)+'Input Output'!$H$11,"")))</f>
        <v>386.39</v>
      </c>
      <c r="CJ5691">
        <f>IF(BV5691="A",(CF5691*'Input Output'!$E$6)+'Input Output'!$H$6,IF(BV5691="B",(CF5691*'Input Output'!$E$9)+'Input Output'!$H$9,IF(BV5691="C",(CF5691*'Input Output'!$E$12)+'Input Output'!$H$12,"")))</f>
        <v>83.802999999999997</v>
      </c>
      <c r="CL5691" t="str">
        <f t="shared" si="5477"/>
        <v xml:space="preserve">G01 X386.39 Y83.803 </v>
      </c>
    </row>
    <row r="5692" spans="71:90" x14ac:dyDescent="0.25">
      <c r="BS5692">
        <f t="shared" si="5471"/>
        <v>1</v>
      </c>
      <c r="BT5692">
        <f t="shared" si="5472"/>
        <v>660.86807832279919</v>
      </c>
      <c r="BU5692" s="15">
        <f t="shared" si="5478"/>
        <v>39652.084699367952</v>
      </c>
      <c r="BV5692" s="15" t="s">
        <v>460</v>
      </c>
      <c r="BW5692" t="s">
        <v>1702</v>
      </c>
      <c r="BZ5692">
        <f>'Hour Loop'!$BL$6/237</f>
        <v>0.27848101265822783</v>
      </c>
      <c r="CA5692" t="str">
        <f t="shared" si="5479"/>
        <v>1</v>
      </c>
      <c r="CC5692" t="str">
        <f t="shared" si="5473"/>
        <v>G01 X394.38</v>
      </c>
      <c r="CD5692" t="str">
        <f t="shared" si="5474"/>
        <v>394.38</v>
      </c>
      <c r="CE5692" t="str">
        <f t="shared" si="5475"/>
        <v xml:space="preserve">394.38 Y90.696 </v>
      </c>
      <c r="CF5692" t="str">
        <f t="shared" si="5476"/>
        <v xml:space="preserve">90.696 </v>
      </c>
      <c r="CI5692">
        <f>IF(BV5692="A",((CD5692*'Input Output'!$E$5)+'Input Output'!$H$5),IF(BV5692="B",(CD5692*'Input Output'!$E$8)+'Input Output'!$H$8,IF(BV5692="C",(CD5692*'Input Output'!$E$11)+'Input Output'!$H$11,"")))</f>
        <v>394.38</v>
      </c>
      <c r="CJ5692">
        <f>IF(BV5692="A",(CF5692*'Input Output'!$E$6)+'Input Output'!$H$6,IF(BV5692="B",(CF5692*'Input Output'!$E$9)+'Input Output'!$H$9,IF(BV5692="C",(CF5692*'Input Output'!$E$12)+'Input Output'!$H$12,"")))</f>
        <v>90.695999999999998</v>
      </c>
      <c r="CL5692" t="str">
        <f t="shared" si="5477"/>
        <v xml:space="preserve">G01 X394.38 Y90.696 </v>
      </c>
    </row>
    <row r="5693" spans="71:90" x14ac:dyDescent="0.25">
      <c r="BS5693">
        <f t="shared" si="5471"/>
        <v>1</v>
      </c>
      <c r="BT5693">
        <f t="shared" si="5472"/>
        <v>660.87271967301024</v>
      </c>
      <c r="BU5693" s="15">
        <f t="shared" si="5478"/>
        <v>39652.363180380613</v>
      </c>
      <c r="BV5693" s="15" t="s">
        <v>460</v>
      </c>
      <c r="BW5693" t="s">
        <v>1701</v>
      </c>
      <c r="BZ5693">
        <f>'Hour Loop'!$BL$6/237</f>
        <v>0.27848101265822783</v>
      </c>
      <c r="CA5693" t="str">
        <f t="shared" si="5479"/>
        <v>1</v>
      </c>
      <c r="CC5693" t="str">
        <f t="shared" si="5473"/>
        <v>G01 X402.02</v>
      </c>
      <c r="CD5693" t="str">
        <f t="shared" si="5474"/>
        <v>402.02</v>
      </c>
      <c r="CE5693" t="str">
        <f t="shared" si="5475"/>
        <v xml:space="preserve">402.02 Y97.972 </v>
      </c>
      <c r="CF5693" t="str">
        <f t="shared" si="5476"/>
        <v xml:space="preserve">97.972 </v>
      </c>
      <c r="CI5693">
        <f>IF(BV5693="A",((CD5693*'Input Output'!$E$5)+'Input Output'!$H$5),IF(BV5693="B",(CD5693*'Input Output'!$E$8)+'Input Output'!$H$8,IF(BV5693="C",(CD5693*'Input Output'!$E$11)+'Input Output'!$H$11,"")))</f>
        <v>402.02</v>
      </c>
      <c r="CJ5693">
        <f>IF(BV5693="A",(CF5693*'Input Output'!$E$6)+'Input Output'!$H$6,IF(BV5693="B",(CF5693*'Input Output'!$E$9)+'Input Output'!$H$9,IF(BV5693="C",(CF5693*'Input Output'!$E$12)+'Input Output'!$H$12,"")))</f>
        <v>97.971999999999994</v>
      </c>
      <c r="CL5693" t="str">
        <f t="shared" si="5477"/>
        <v xml:space="preserve">G01 X402.02 Y97.972 </v>
      </c>
    </row>
    <row r="5694" spans="71:90" x14ac:dyDescent="0.25">
      <c r="BS5694">
        <f t="shared" si="5471"/>
        <v>1</v>
      </c>
      <c r="BT5694">
        <f t="shared" si="5472"/>
        <v>660.87736102322128</v>
      </c>
      <c r="BU5694" s="15">
        <f t="shared" si="5478"/>
        <v>39652.641661393274</v>
      </c>
      <c r="BV5694" s="15" t="s">
        <v>460</v>
      </c>
      <c r="BW5694" t="s">
        <v>1700</v>
      </c>
      <c r="BZ5694">
        <f>'Hour Loop'!$BL$6/237</f>
        <v>0.27848101265822783</v>
      </c>
      <c r="CA5694" t="str">
        <f t="shared" si="5479"/>
        <v>1</v>
      </c>
      <c r="CC5694" t="str">
        <f t="shared" si="5473"/>
        <v xml:space="preserve">G01 X409.304 </v>
      </c>
      <c r="CD5694" t="str">
        <f t="shared" si="5474"/>
        <v xml:space="preserve">409.304 </v>
      </c>
      <c r="CE5694" t="str">
        <f t="shared" si="5475"/>
        <v xml:space="preserve">409.304 Y105.615 </v>
      </c>
      <c r="CF5694" t="str">
        <f t="shared" si="5476"/>
        <v xml:space="preserve">105.615 </v>
      </c>
      <c r="CI5694">
        <f>IF(BV5694="A",((CD5694*'Input Output'!$E$5)+'Input Output'!$H$5),IF(BV5694="B",(CD5694*'Input Output'!$E$8)+'Input Output'!$H$8,IF(BV5694="C",(CD5694*'Input Output'!$E$11)+'Input Output'!$H$11,"")))</f>
        <v>409.30399999999997</v>
      </c>
      <c r="CJ5694">
        <f>IF(BV5694="A",(CF5694*'Input Output'!$E$6)+'Input Output'!$H$6,IF(BV5694="B",(CF5694*'Input Output'!$E$9)+'Input Output'!$H$9,IF(BV5694="C",(CF5694*'Input Output'!$E$12)+'Input Output'!$H$12,"")))</f>
        <v>105.61499999999999</v>
      </c>
      <c r="CL5694" t="str">
        <f t="shared" si="5477"/>
        <v xml:space="preserve">G01 X409.304 Y105.615 </v>
      </c>
    </row>
    <row r="5695" spans="71:90" x14ac:dyDescent="0.25">
      <c r="BS5695">
        <f t="shared" si="5471"/>
        <v>1</v>
      </c>
      <c r="BT5695">
        <f t="shared" si="5472"/>
        <v>660.88200237343221</v>
      </c>
      <c r="BU5695" s="15">
        <f t="shared" si="5478"/>
        <v>39652.920142405936</v>
      </c>
      <c r="BV5695" s="15" t="s">
        <v>460</v>
      </c>
      <c r="BW5695" t="s">
        <v>1699</v>
      </c>
      <c r="BZ5695">
        <f>'Hour Loop'!$BL$6/237</f>
        <v>0.27848101265822783</v>
      </c>
      <c r="CA5695" t="str">
        <f t="shared" si="5479"/>
        <v>1</v>
      </c>
      <c r="CC5695" t="str">
        <f t="shared" si="5473"/>
        <v xml:space="preserve">G01 X416.197 </v>
      </c>
      <c r="CD5695" t="str">
        <f t="shared" si="5474"/>
        <v xml:space="preserve">416.197 </v>
      </c>
      <c r="CE5695" t="str">
        <f t="shared" si="5475"/>
        <v xml:space="preserve">416.197 Y113.605 </v>
      </c>
      <c r="CF5695" t="str">
        <f t="shared" si="5476"/>
        <v xml:space="preserve">113.605 </v>
      </c>
      <c r="CI5695">
        <f>IF(BV5695="A",((CD5695*'Input Output'!$E$5)+'Input Output'!$H$5),IF(BV5695="B",(CD5695*'Input Output'!$E$8)+'Input Output'!$H$8,IF(BV5695="C",(CD5695*'Input Output'!$E$11)+'Input Output'!$H$11,"")))</f>
        <v>416.197</v>
      </c>
      <c r="CJ5695">
        <f>IF(BV5695="A",(CF5695*'Input Output'!$E$6)+'Input Output'!$H$6,IF(BV5695="B",(CF5695*'Input Output'!$E$9)+'Input Output'!$H$9,IF(BV5695="C",(CF5695*'Input Output'!$E$12)+'Input Output'!$H$12,"")))</f>
        <v>113.605</v>
      </c>
      <c r="CL5695" t="str">
        <f t="shared" si="5477"/>
        <v xml:space="preserve">G01 X416.197 Y113.605 </v>
      </c>
    </row>
    <row r="5696" spans="71:90" x14ac:dyDescent="0.25">
      <c r="BS5696">
        <f t="shared" ref="BS5696:BS5759" si="5480">IF($BT$8&gt;=$BQ$15,0,1)</f>
        <v>1</v>
      </c>
      <c r="BT5696">
        <f t="shared" si="5472"/>
        <v>660.88664372364326</v>
      </c>
      <c r="BU5696" s="15">
        <f t="shared" si="5478"/>
        <v>39653.198623418597</v>
      </c>
      <c r="BV5696" s="15" t="s">
        <v>460</v>
      </c>
      <c r="BW5696" t="s">
        <v>1698</v>
      </c>
      <c r="BZ5696">
        <f>'Hour Loop'!$BL$6/237</f>
        <v>0.27848101265822783</v>
      </c>
      <c r="CA5696" t="str">
        <f t="shared" si="5479"/>
        <v>1</v>
      </c>
      <c r="CC5696" t="str">
        <f t="shared" si="5473"/>
        <v xml:space="preserve">G01 X422.69 </v>
      </c>
      <c r="CD5696" t="str">
        <f t="shared" si="5474"/>
        <v xml:space="preserve">422.69 </v>
      </c>
      <c r="CE5696" t="str">
        <f t="shared" si="5475"/>
        <v xml:space="preserve">422.69 Y121.925 </v>
      </c>
      <c r="CF5696" t="str">
        <f t="shared" si="5476"/>
        <v xml:space="preserve">121.925 </v>
      </c>
      <c r="CI5696">
        <f>IF(BV5696="A",((CD5696*'Input Output'!$E$5)+'Input Output'!$H$5),IF(BV5696="B",(CD5696*'Input Output'!$E$8)+'Input Output'!$H$8,IF(BV5696="C",(CD5696*'Input Output'!$E$11)+'Input Output'!$H$11,"")))</f>
        <v>422.69</v>
      </c>
      <c r="CJ5696">
        <f>IF(BV5696="A",(CF5696*'Input Output'!$E$6)+'Input Output'!$H$6,IF(BV5696="B",(CF5696*'Input Output'!$E$9)+'Input Output'!$H$9,IF(BV5696="C",(CF5696*'Input Output'!$E$12)+'Input Output'!$H$12,"")))</f>
        <v>121.925</v>
      </c>
      <c r="CL5696" t="str">
        <f t="shared" si="5477"/>
        <v xml:space="preserve">G01 X422.69 Y121.925 </v>
      </c>
    </row>
    <row r="5697" spans="71:90" x14ac:dyDescent="0.25">
      <c r="BS5697">
        <f t="shared" si="5480"/>
        <v>1</v>
      </c>
      <c r="BT5697">
        <f t="shared" si="5472"/>
        <v>660.89128507385431</v>
      </c>
      <c r="BU5697" s="15">
        <f t="shared" si="5478"/>
        <v>39653.477104431258</v>
      </c>
      <c r="BV5697" s="15" t="s">
        <v>460</v>
      </c>
      <c r="BW5697" t="s">
        <v>1697</v>
      </c>
      <c r="BZ5697">
        <f>'Hour Loop'!$BL$6/237</f>
        <v>0.27848101265822783</v>
      </c>
      <c r="CA5697" t="str">
        <f t="shared" si="5479"/>
        <v>1</v>
      </c>
      <c r="CC5697" t="str">
        <f t="shared" si="5473"/>
        <v xml:space="preserve">G01 X428.766 </v>
      </c>
      <c r="CD5697" t="str">
        <f t="shared" si="5474"/>
        <v xml:space="preserve">428.766 </v>
      </c>
      <c r="CE5697" t="str">
        <f t="shared" si="5475"/>
        <v xml:space="preserve">428.766 Y130.552 </v>
      </c>
      <c r="CF5697" t="str">
        <f t="shared" si="5476"/>
        <v xml:space="preserve">130.552 </v>
      </c>
      <c r="CI5697">
        <f>IF(BV5697="A",((CD5697*'Input Output'!$E$5)+'Input Output'!$H$5),IF(BV5697="B",(CD5697*'Input Output'!$E$8)+'Input Output'!$H$8,IF(BV5697="C",(CD5697*'Input Output'!$E$11)+'Input Output'!$H$11,"")))</f>
        <v>428.76600000000002</v>
      </c>
      <c r="CJ5697">
        <f>IF(BV5697="A",(CF5697*'Input Output'!$E$6)+'Input Output'!$H$6,IF(BV5697="B",(CF5697*'Input Output'!$E$9)+'Input Output'!$H$9,IF(BV5697="C",(CF5697*'Input Output'!$E$12)+'Input Output'!$H$12,"")))</f>
        <v>130.55199999999999</v>
      </c>
      <c r="CL5697" t="str">
        <f t="shared" si="5477"/>
        <v xml:space="preserve">G01 X428.766 Y130.552 </v>
      </c>
    </row>
    <row r="5698" spans="71:90" x14ac:dyDescent="0.25">
      <c r="BS5698">
        <f t="shared" si="5480"/>
        <v>1</v>
      </c>
      <c r="BT5698">
        <f t="shared" si="5472"/>
        <v>660.89592642406535</v>
      </c>
      <c r="BU5698" s="15">
        <f t="shared" si="5478"/>
        <v>39653.75558544392</v>
      </c>
      <c r="BV5698" s="15" t="s">
        <v>460</v>
      </c>
      <c r="BW5698" t="s">
        <v>1696</v>
      </c>
      <c r="BZ5698">
        <f>'Hour Loop'!$BL$6/237</f>
        <v>0.27848101265822783</v>
      </c>
      <c r="CA5698" t="str">
        <f t="shared" si="5479"/>
        <v>1</v>
      </c>
      <c r="CC5698" t="str">
        <f t="shared" si="5473"/>
        <v xml:space="preserve">G01 X434.412 </v>
      </c>
      <c r="CD5698" t="str">
        <f t="shared" si="5474"/>
        <v xml:space="preserve">434.412 </v>
      </c>
      <c r="CE5698" t="str">
        <f t="shared" si="5475"/>
        <v xml:space="preserve">434.412 Y139.468 </v>
      </c>
      <c r="CF5698" t="str">
        <f t="shared" si="5476"/>
        <v xml:space="preserve">139.468 </v>
      </c>
      <c r="CI5698">
        <f>IF(BV5698="A",((CD5698*'Input Output'!$E$5)+'Input Output'!$H$5),IF(BV5698="B",(CD5698*'Input Output'!$E$8)+'Input Output'!$H$8,IF(BV5698="C",(CD5698*'Input Output'!$E$11)+'Input Output'!$H$11,"")))</f>
        <v>434.41199999999998</v>
      </c>
      <c r="CJ5698">
        <f>IF(BV5698="A",(CF5698*'Input Output'!$E$6)+'Input Output'!$H$6,IF(BV5698="B",(CF5698*'Input Output'!$E$9)+'Input Output'!$H$9,IF(BV5698="C",(CF5698*'Input Output'!$E$12)+'Input Output'!$H$12,"")))</f>
        <v>139.46799999999999</v>
      </c>
      <c r="CL5698" t="str">
        <f t="shared" si="5477"/>
        <v xml:space="preserve">G01 X434.412 Y139.468 </v>
      </c>
    </row>
    <row r="5699" spans="71:90" x14ac:dyDescent="0.25">
      <c r="BS5699">
        <f t="shared" si="5480"/>
        <v>1</v>
      </c>
      <c r="BT5699">
        <f t="shared" si="5472"/>
        <v>660.9005677742764</v>
      </c>
      <c r="BU5699" s="15">
        <f t="shared" si="5478"/>
        <v>39654.034066456581</v>
      </c>
      <c r="BV5699" s="15" t="s">
        <v>460</v>
      </c>
      <c r="BW5699" t="s">
        <v>1695</v>
      </c>
      <c r="BZ5699">
        <f>'Hour Loop'!$BL$6/237</f>
        <v>0.27848101265822783</v>
      </c>
      <c r="CA5699" t="str">
        <f t="shared" si="5479"/>
        <v>1</v>
      </c>
      <c r="CC5699" t="str">
        <f t="shared" si="5473"/>
        <v>G01 X439.613</v>
      </c>
      <c r="CD5699" t="str">
        <f t="shared" si="5474"/>
        <v>439.613</v>
      </c>
      <c r="CE5699" t="str">
        <f t="shared" si="5475"/>
        <v xml:space="preserve">439.613 Y148.65 </v>
      </c>
      <c r="CF5699" t="str">
        <f t="shared" si="5476"/>
        <v xml:space="preserve">148.65 </v>
      </c>
      <c r="CI5699">
        <f>IF(BV5699="A",((CD5699*'Input Output'!$E$5)+'Input Output'!$H$5),IF(BV5699="B",(CD5699*'Input Output'!$E$8)+'Input Output'!$H$8,IF(BV5699="C",(CD5699*'Input Output'!$E$11)+'Input Output'!$H$11,"")))</f>
        <v>439.613</v>
      </c>
      <c r="CJ5699">
        <f>IF(BV5699="A",(CF5699*'Input Output'!$E$6)+'Input Output'!$H$6,IF(BV5699="B",(CF5699*'Input Output'!$E$9)+'Input Output'!$H$9,IF(BV5699="C",(CF5699*'Input Output'!$E$12)+'Input Output'!$H$12,"")))</f>
        <v>148.65</v>
      </c>
      <c r="CL5699" t="str">
        <f t="shared" si="5477"/>
        <v xml:space="preserve">G01 X439.613 Y148.65 </v>
      </c>
    </row>
    <row r="5700" spans="71:90" x14ac:dyDescent="0.25">
      <c r="BS5700">
        <f t="shared" si="5480"/>
        <v>1</v>
      </c>
      <c r="BT5700">
        <f t="shared" si="5472"/>
        <v>660.90520912448733</v>
      </c>
      <c r="BU5700" s="15">
        <f t="shared" si="5478"/>
        <v>39654.312547469242</v>
      </c>
      <c r="BV5700" s="15" t="s">
        <v>460</v>
      </c>
      <c r="BW5700" t="s">
        <v>1694</v>
      </c>
      <c r="BZ5700">
        <f>'Hour Loop'!$BL$6/237</f>
        <v>0.27848101265822783</v>
      </c>
      <c r="CA5700" t="str">
        <f t="shared" si="5479"/>
        <v>1</v>
      </c>
      <c r="CC5700" t="str">
        <f t="shared" si="5473"/>
        <v xml:space="preserve">G01 X444.358 </v>
      </c>
      <c r="CD5700" t="str">
        <f t="shared" si="5474"/>
        <v xml:space="preserve">444.358 </v>
      </c>
      <c r="CE5700" t="str">
        <f t="shared" si="5475"/>
        <v xml:space="preserve">444.358 Y158.076 </v>
      </c>
      <c r="CF5700" t="str">
        <f t="shared" si="5476"/>
        <v xml:space="preserve">158.076 </v>
      </c>
      <c r="CI5700">
        <f>IF(BV5700="A",((CD5700*'Input Output'!$E$5)+'Input Output'!$H$5),IF(BV5700="B",(CD5700*'Input Output'!$E$8)+'Input Output'!$H$8,IF(BV5700="C",(CD5700*'Input Output'!$E$11)+'Input Output'!$H$11,"")))</f>
        <v>444.358</v>
      </c>
      <c r="CJ5700">
        <f>IF(BV5700="A",(CF5700*'Input Output'!$E$6)+'Input Output'!$H$6,IF(BV5700="B",(CF5700*'Input Output'!$E$9)+'Input Output'!$H$9,IF(BV5700="C",(CF5700*'Input Output'!$E$12)+'Input Output'!$H$12,"")))</f>
        <v>158.07599999999999</v>
      </c>
      <c r="CL5700" t="str">
        <f t="shared" si="5477"/>
        <v xml:space="preserve">G01 X444.358 Y158.076 </v>
      </c>
    </row>
    <row r="5701" spans="71:90" x14ac:dyDescent="0.25">
      <c r="BS5701">
        <f t="shared" si="5480"/>
        <v>1</v>
      </c>
      <c r="BT5701">
        <f t="shared" si="5472"/>
        <v>660.90985047469837</v>
      </c>
      <c r="BU5701" s="15">
        <f t="shared" si="5478"/>
        <v>39654.591028481904</v>
      </c>
      <c r="BV5701" s="15" t="s">
        <v>460</v>
      </c>
      <c r="BW5701" t="s">
        <v>1693</v>
      </c>
      <c r="BZ5701">
        <f>'Hour Loop'!$BL$6/237</f>
        <v>0.27848101265822783</v>
      </c>
      <c r="CA5701" t="str">
        <f t="shared" si="5479"/>
        <v>1</v>
      </c>
      <c r="CC5701" t="str">
        <f t="shared" si="5473"/>
        <v xml:space="preserve">G01 X448.634 </v>
      </c>
      <c r="CD5701" t="str">
        <f t="shared" si="5474"/>
        <v xml:space="preserve">448.634 </v>
      </c>
      <c r="CE5701" t="str">
        <f t="shared" si="5475"/>
        <v xml:space="preserve">448.634 Y167.723 </v>
      </c>
      <c r="CF5701" t="str">
        <f t="shared" si="5476"/>
        <v xml:space="preserve">167.723 </v>
      </c>
      <c r="CI5701">
        <f>IF(BV5701="A",((CD5701*'Input Output'!$E$5)+'Input Output'!$H$5),IF(BV5701="B",(CD5701*'Input Output'!$E$8)+'Input Output'!$H$8,IF(BV5701="C",(CD5701*'Input Output'!$E$11)+'Input Output'!$H$11,"")))</f>
        <v>448.63400000000001</v>
      </c>
      <c r="CJ5701">
        <f>IF(BV5701="A",(CF5701*'Input Output'!$E$6)+'Input Output'!$H$6,IF(BV5701="B",(CF5701*'Input Output'!$E$9)+'Input Output'!$H$9,IF(BV5701="C",(CF5701*'Input Output'!$E$12)+'Input Output'!$H$12,"")))</f>
        <v>167.72300000000001</v>
      </c>
      <c r="CL5701" t="str">
        <f t="shared" si="5477"/>
        <v xml:space="preserve">G01 X448.634 Y167.723 </v>
      </c>
    </row>
    <row r="5702" spans="71:90" x14ac:dyDescent="0.25">
      <c r="BS5702">
        <f t="shared" si="5480"/>
        <v>1</v>
      </c>
      <c r="BT5702">
        <f t="shared" si="5472"/>
        <v>660.91449182490942</v>
      </c>
      <c r="BU5702" s="15">
        <f t="shared" si="5478"/>
        <v>39654.869509494565</v>
      </c>
      <c r="BV5702" s="15" t="s">
        <v>460</v>
      </c>
      <c r="BW5702" t="s">
        <v>1692</v>
      </c>
      <c r="BZ5702">
        <f>'Hour Loop'!$BL$6/237</f>
        <v>0.27848101265822783</v>
      </c>
      <c r="CA5702" t="str">
        <f t="shared" si="5479"/>
        <v>1</v>
      </c>
      <c r="CC5702" t="str">
        <f t="shared" si="5473"/>
        <v xml:space="preserve">G01 X452.432 </v>
      </c>
      <c r="CD5702" t="str">
        <f t="shared" si="5474"/>
        <v xml:space="preserve">452.432 </v>
      </c>
      <c r="CE5702" t="str">
        <f t="shared" si="5475"/>
        <v xml:space="preserve">452.432 Y177.569 </v>
      </c>
      <c r="CF5702" t="str">
        <f t="shared" si="5476"/>
        <v xml:space="preserve">177.569 </v>
      </c>
      <c r="CI5702">
        <f>IF(BV5702="A",((CD5702*'Input Output'!$E$5)+'Input Output'!$H$5),IF(BV5702="B",(CD5702*'Input Output'!$E$8)+'Input Output'!$H$8,IF(BV5702="C",(CD5702*'Input Output'!$E$11)+'Input Output'!$H$11,"")))</f>
        <v>452.43200000000002</v>
      </c>
      <c r="CJ5702">
        <f>IF(BV5702="A",(CF5702*'Input Output'!$E$6)+'Input Output'!$H$6,IF(BV5702="B",(CF5702*'Input Output'!$E$9)+'Input Output'!$H$9,IF(BV5702="C",(CF5702*'Input Output'!$E$12)+'Input Output'!$H$12,"")))</f>
        <v>177.56899999999999</v>
      </c>
      <c r="CL5702" t="str">
        <f t="shared" si="5477"/>
        <v xml:space="preserve">G01 X452.432 Y177.569 </v>
      </c>
    </row>
    <row r="5703" spans="71:90" x14ac:dyDescent="0.25">
      <c r="BS5703">
        <f t="shared" si="5480"/>
        <v>1</v>
      </c>
      <c r="BT5703">
        <f t="shared" si="5472"/>
        <v>660.91913317512046</v>
      </c>
      <c r="BU5703" s="15">
        <f t="shared" si="5478"/>
        <v>39655.147990507226</v>
      </c>
      <c r="BV5703" s="15" t="s">
        <v>460</v>
      </c>
      <c r="BW5703" t="s">
        <v>1691</v>
      </c>
      <c r="BZ5703">
        <f>'Hour Loop'!$BL$6/237</f>
        <v>0.27848101265822783</v>
      </c>
      <c r="CA5703" t="str">
        <f t="shared" si="5479"/>
        <v>1</v>
      </c>
      <c r="CC5703" t="str">
        <f t="shared" si="5473"/>
        <v xml:space="preserve">G01 X455.742 </v>
      </c>
      <c r="CD5703" t="str">
        <f t="shared" si="5474"/>
        <v xml:space="preserve">455.742 </v>
      </c>
      <c r="CE5703" t="str">
        <f t="shared" si="5475"/>
        <v xml:space="preserve">455.742 Y187.589 </v>
      </c>
      <c r="CF5703" t="str">
        <f t="shared" si="5476"/>
        <v xml:space="preserve">187.589 </v>
      </c>
      <c r="CI5703">
        <f>IF(BV5703="A",((CD5703*'Input Output'!$E$5)+'Input Output'!$H$5),IF(BV5703="B",(CD5703*'Input Output'!$E$8)+'Input Output'!$H$8,IF(BV5703="C",(CD5703*'Input Output'!$E$11)+'Input Output'!$H$11,"")))</f>
        <v>455.74200000000002</v>
      </c>
      <c r="CJ5703">
        <f>IF(BV5703="A",(CF5703*'Input Output'!$E$6)+'Input Output'!$H$6,IF(BV5703="B",(CF5703*'Input Output'!$E$9)+'Input Output'!$H$9,IF(BV5703="C",(CF5703*'Input Output'!$E$12)+'Input Output'!$H$12,"")))</f>
        <v>187.589</v>
      </c>
      <c r="CL5703" t="str">
        <f t="shared" si="5477"/>
        <v xml:space="preserve">G01 X455.742 Y187.589 </v>
      </c>
    </row>
    <row r="5704" spans="71:90" x14ac:dyDescent="0.25">
      <c r="BS5704">
        <f t="shared" si="5480"/>
        <v>1</v>
      </c>
      <c r="BT5704">
        <f t="shared" si="5472"/>
        <v>660.92377452533151</v>
      </c>
      <c r="BU5704" s="15">
        <f t="shared" si="5478"/>
        <v>39655.426471519888</v>
      </c>
      <c r="BV5704" s="15" t="s">
        <v>460</v>
      </c>
      <c r="BW5704" t="s">
        <v>1690</v>
      </c>
      <c r="BZ5704">
        <f>'Hour Loop'!$BL$6/237</f>
        <v>0.27848101265822783</v>
      </c>
      <c r="CA5704" t="str">
        <f t="shared" si="5479"/>
        <v>1</v>
      </c>
      <c r="CC5704" t="str">
        <f t="shared" si="5473"/>
        <v xml:space="preserve">G01 X458.557 </v>
      </c>
      <c r="CD5704" t="str">
        <f t="shared" si="5474"/>
        <v xml:space="preserve">458.557 </v>
      </c>
      <c r="CE5704" t="str">
        <f t="shared" si="5475"/>
        <v xml:space="preserve">458.557 Y197.759 </v>
      </c>
      <c r="CF5704" t="str">
        <f t="shared" si="5476"/>
        <v xml:space="preserve">197.759 </v>
      </c>
      <c r="CI5704">
        <f>IF(BV5704="A",((CD5704*'Input Output'!$E$5)+'Input Output'!$H$5),IF(BV5704="B",(CD5704*'Input Output'!$E$8)+'Input Output'!$H$8,IF(BV5704="C",(CD5704*'Input Output'!$E$11)+'Input Output'!$H$11,"")))</f>
        <v>458.55700000000002</v>
      </c>
      <c r="CJ5704">
        <f>IF(BV5704="A",(CF5704*'Input Output'!$E$6)+'Input Output'!$H$6,IF(BV5704="B",(CF5704*'Input Output'!$E$9)+'Input Output'!$H$9,IF(BV5704="C",(CF5704*'Input Output'!$E$12)+'Input Output'!$H$12,"")))</f>
        <v>197.75899999999999</v>
      </c>
      <c r="CL5704" t="str">
        <f t="shared" si="5477"/>
        <v xml:space="preserve">G01 X458.557 Y197.759 </v>
      </c>
    </row>
    <row r="5705" spans="71:90" x14ac:dyDescent="0.25">
      <c r="BS5705">
        <f t="shared" si="5480"/>
        <v>1</v>
      </c>
      <c r="BT5705">
        <f t="shared" si="5472"/>
        <v>660.92841587554244</v>
      </c>
      <c r="BU5705" s="15">
        <f t="shared" si="5478"/>
        <v>39655.704952532549</v>
      </c>
      <c r="BV5705" s="15" t="s">
        <v>460</v>
      </c>
      <c r="BW5705" t="s">
        <v>1689</v>
      </c>
      <c r="BZ5705">
        <f>'Hour Loop'!$BL$6/237</f>
        <v>0.27848101265822783</v>
      </c>
      <c r="CA5705" t="str">
        <f t="shared" si="5479"/>
        <v>1</v>
      </c>
      <c r="CC5705" t="str">
        <f t="shared" si="5473"/>
        <v xml:space="preserve">G01 X460.869 </v>
      </c>
      <c r="CD5705" t="str">
        <f t="shared" si="5474"/>
        <v xml:space="preserve">460.869 </v>
      </c>
      <c r="CE5705" t="str">
        <f t="shared" si="5475"/>
        <v xml:space="preserve">460.869 Y208.056 </v>
      </c>
      <c r="CF5705" t="str">
        <f t="shared" si="5476"/>
        <v xml:space="preserve">208.056 </v>
      </c>
      <c r="CI5705">
        <f>IF(BV5705="A",((CD5705*'Input Output'!$E$5)+'Input Output'!$H$5),IF(BV5705="B",(CD5705*'Input Output'!$E$8)+'Input Output'!$H$8,IF(BV5705="C",(CD5705*'Input Output'!$E$11)+'Input Output'!$H$11,"")))</f>
        <v>460.86900000000003</v>
      </c>
      <c r="CJ5705">
        <f>IF(BV5705="A",(CF5705*'Input Output'!$E$6)+'Input Output'!$H$6,IF(BV5705="B",(CF5705*'Input Output'!$E$9)+'Input Output'!$H$9,IF(BV5705="C",(CF5705*'Input Output'!$E$12)+'Input Output'!$H$12,"")))</f>
        <v>208.05600000000001</v>
      </c>
      <c r="CL5705" t="str">
        <f t="shared" si="5477"/>
        <v xml:space="preserve">G01 X460.869 Y208.056 </v>
      </c>
    </row>
    <row r="5706" spans="71:90" x14ac:dyDescent="0.25">
      <c r="BS5706">
        <f t="shared" si="5480"/>
        <v>1</v>
      </c>
      <c r="BT5706">
        <f t="shared" si="5472"/>
        <v>660.93305722575349</v>
      </c>
      <c r="BU5706" s="15">
        <f t="shared" si="5478"/>
        <v>39655.983433545211</v>
      </c>
      <c r="BV5706" s="15" t="s">
        <v>460</v>
      </c>
      <c r="BW5706" t="s">
        <v>1688</v>
      </c>
      <c r="BZ5706">
        <f>'Hour Loop'!$BL$6/237</f>
        <v>0.27848101265822783</v>
      </c>
      <c r="CA5706" t="str">
        <f t="shared" si="5479"/>
        <v>1</v>
      </c>
      <c r="CC5706" t="str">
        <f t="shared" si="5473"/>
        <v xml:space="preserve">G01 X462.673 </v>
      </c>
      <c r="CD5706" t="str">
        <f t="shared" si="5474"/>
        <v xml:space="preserve">462.673 </v>
      </c>
      <c r="CE5706" t="str">
        <f t="shared" si="5475"/>
        <v xml:space="preserve">462.673 Y218.453 </v>
      </c>
      <c r="CF5706" t="str">
        <f t="shared" si="5476"/>
        <v xml:space="preserve">218.453 </v>
      </c>
      <c r="CI5706">
        <f>IF(BV5706="A",((CD5706*'Input Output'!$E$5)+'Input Output'!$H$5),IF(BV5706="B",(CD5706*'Input Output'!$E$8)+'Input Output'!$H$8,IF(BV5706="C",(CD5706*'Input Output'!$E$11)+'Input Output'!$H$11,"")))</f>
        <v>462.673</v>
      </c>
      <c r="CJ5706">
        <f>IF(BV5706="A",(CF5706*'Input Output'!$E$6)+'Input Output'!$H$6,IF(BV5706="B",(CF5706*'Input Output'!$E$9)+'Input Output'!$H$9,IF(BV5706="C",(CF5706*'Input Output'!$E$12)+'Input Output'!$H$12,"")))</f>
        <v>218.453</v>
      </c>
      <c r="CL5706" t="str">
        <f t="shared" si="5477"/>
        <v xml:space="preserve">G01 X462.673 Y218.453 </v>
      </c>
    </row>
    <row r="5707" spans="71:90" x14ac:dyDescent="0.25">
      <c r="BS5707">
        <f t="shared" si="5480"/>
        <v>1</v>
      </c>
      <c r="BT5707">
        <f t="shared" si="5472"/>
        <v>660.93769857596453</v>
      </c>
      <c r="BU5707" s="15">
        <f t="shared" si="5478"/>
        <v>39656.261914557872</v>
      </c>
      <c r="BV5707" s="15" t="s">
        <v>460</v>
      </c>
      <c r="BW5707" t="s">
        <v>1687</v>
      </c>
      <c r="BZ5707">
        <f>'Hour Loop'!$BL$6/237</f>
        <v>0.27848101265822783</v>
      </c>
      <c r="CA5707" t="str">
        <f t="shared" si="5479"/>
        <v>1</v>
      </c>
      <c r="CC5707" t="str">
        <f t="shared" si="5473"/>
        <v xml:space="preserve">G01 X463.965 </v>
      </c>
      <c r="CD5707" t="str">
        <f t="shared" si="5474"/>
        <v xml:space="preserve">463.965 </v>
      </c>
      <c r="CE5707" t="str">
        <f t="shared" si="5475"/>
        <v xml:space="preserve">463.965 Y228.926 </v>
      </c>
      <c r="CF5707" t="str">
        <f t="shared" si="5476"/>
        <v xml:space="preserve">228.926 </v>
      </c>
      <c r="CI5707">
        <f>IF(BV5707="A",((CD5707*'Input Output'!$E$5)+'Input Output'!$H$5),IF(BV5707="B",(CD5707*'Input Output'!$E$8)+'Input Output'!$H$8,IF(BV5707="C",(CD5707*'Input Output'!$E$11)+'Input Output'!$H$11,"")))</f>
        <v>463.96499999999997</v>
      </c>
      <c r="CJ5707">
        <f>IF(BV5707="A",(CF5707*'Input Output'!$E$6)+'Input Output'!$H$6,IF(BV5707="B",(CF5707*'Input Output'!$E$9)+'Input Output'!$H$9,IF(BV5707="C",(CF5707*'Input Output'!$E$12)+'Input Output'!$H$12,"")))</f>
        <v>228.92599999999999</v>
      </c>
      <c r="CL5707" t="str">
        <f t="shared" si="5477"/>
        <v xml:space="preserve">G01 X463.965 Y228.926 </v>
      </c>
    </row>
    <row r="5708" spans="71:90" x14ac:dyDescent="0.25">
      <c r="BS5708">
        <f t="shared" si="5480"/>
        <v>1</v>
      </c>
      <c r="BT5708">
        <f t="shared" si="5472"/>
        <v>660.94233992617558</v>
      </c>
      <c r="BU5708" s="15">
        <f t="shared" si="5478"/>
        <v>39656.540395570533</v>
      </c>
      <c r="BV5708" s="15" t="s">
        <v>460</v>
      </c>
      <c r="BW5708" t="s">
        <v>1686</v>
      </c>
      <c r="BZ5708">
        <f>'Hour Loop'!$BL$6/237</f>
        <v>0.27848101265822783</v>
      </c>
      <c r="CA5708" t="str">
        <f t="shared" si="5479"/>
        <v>1</v>
      </c>
      <c r="CC5708" t="str">
        <f t="shared" si="5473"/>
        <v>G01 X464.741</v>
      </c>
      <c r="CD5708" t="str">
        <f t="shared" si="5474"/>
        <v>464.741</v>
      </c>
      <c r="CE5708" t="str">
        <f t="shared" si="5475"/>
        <v xml:space="preserve">464.741 Y239.45 </v>
      </c>
      <c r="CF5708" t="str">
        <f t="shared" si="5476"/>
        <v xml:space="preserve">239.45 </v>
      </c>
      <c r="CI5708">
        <f>IF(BV5708="A",((CD5708*'Input Output'!$E$5)+'Input Output'!$H$5),IF(BV5708="B",(CD5708*'Input Output'!$E$8)+'Input Output'!$H$8,IF(BV5708="C",(CD5708*'Input Output'!$E$11)+'Input Output'!$H$11,"")))</f>
        <v>464.74099999999999</v>
      </c>
      <c r="CJ5708">
        <f>IF(BV5708="A",(CF5708*'Input Output'!$E$6)+'Input Output'!$H$6,IF(BV5708="B",(CF5708*'Input Output'!$E$9)+'Input Output'!$H$9,IF(BV5708="C",(CF5708*'Input Output'!$E$12)+'Input Output'!$H$12,"")))</f>
        <v>239.45</v>
      </c>
      <c r="CL5708" t="str">
        <f t="shared" si="5477"/>
        <v xml:space="preserve">G01 X464.741 Y239.45 </v>
      </c>
    </row>
    <row r="5709" spans="71:90" x14ac:dyDescent="0.25">
      <c r="BS5709">
        <f t="shared" si="5480"/>
        <v>1</v>
      </c>
      <c r="BT5709">
        <f t="shared" ref="BT5709:BT5772" si="5481">BU5709/60</f>
        <v>660.94698127638662</v>
      </c>
      <c r="BU5709" s="15">
        <f t="shared" si="5478"/>
        <v>39656.818876583195</v>
      </c>
      <c r="BV5709" s="15" t="s">
        <v>460</v>
      </c>
      <c r="BW5709" t="s">
        <v>1780</v>
      </c>
      <c r="BZ5709">
        <f>'Hour Loop'!$BL$6/237</f>
        <v>0.27848101265822783</v>
      </c>
      <c r="CA5709" t="str">
        <f t="shared" si="5479"/>
        <v>1</v>
      </c>
      <c r="CC5709" t="str">
        <f t="shared" ref="CC5709:CC5772" si="5482">LEFT(BW5709,LEN(BW5709)-(FIND("X",BW5709)+4))</f>
        <v>G01 X465</v>
      </c>
      <c r="CD5709" t="str">
        <f t="shared" ref="CD5709:CD5772" si="5483">RIGHT(CC5709,LEN(CC5709)-(FIND("X",CC5709)))</f>
        <v>465</v>
      </c>
      <c r="CE5709" t="str">
        <f t="shared" ref="CE5709:CE5772" si="5484">RIGHT(BW5709,LEN(BW5709)-(FIND("X",BW5709)))</f>
        <v xml:space="preserve">465.00 Y250 </v>
      </c>
      <c r="CF5709" t="str">
        <f t="shared" ref="CF5709:CF5772" si="5485">RIGHT(CE5709,LEN(CE5709)-(FIND("Y",CE5709)))</f>
        <v xml:space="preserve">250 </v>
      </c>
      <c r="CI5709">
        <f>IF(BV5709="A",((CD5709*'Input Output'!$E$5)+'Input Output'!$H$5),IF(BV5709="B",(CD5709*'Input Output'!$E$8)+'Input Output'!$H$8,IF(BV5709="C",(CD5709*'Input Output'!$E$11)+'Input Output'!$H$11,"")))</f>
        <v>465</v>
      </c>
      <c r="CJ5709">
        <f>IF(BV5709="A",(CF5709*'Input Output'!$E$6)+'Input Output'!$H$6,IF(BV5709="B",(CF5709*'Input Output'!$E$9)+'Input Output'!$H$9,IF(BV5709="C",(CF5709*'Input Output'!$E$12)+'Input Output'!$H$12,"")))</f>
        <v>250</v>
      </c>
      <c r="CL5709" t="str">
        <f t="shared" si="5477"/>
        <v xml:space="preserve">G01 X465 Y250 </v>
      </c>
    </row>
    <row r="5710" spans="71:90" x14ac:dyDescent="0.25">
      <c r="BS5710">
        <f t="shared" si="5480"/>
        <v>1</v>
      </c>
      <c r="BT5710">
        <f t="shared" si="5481"/>
        <v>660.95162262659755</v>
      </c>
      <c r="BU5710" s="15">
        <f t="shared" si="5478"/>
        <v>39657.097357595856</v>
      </c>
      <c r="BV5710" s="15" t="s">
        <v>460</v>
      </c>
      <c r="BW5710" t="s">
        <v>1685</v>
      </c>
      <c r="BZ5710">
        <f>'Hour Loop'!$BL$6/237</f>
        <v>0.27848101265822783</v>
      </c>
      <c r="CA5710" t="str">
        <f t="shared" si="5479"/>
        <v>1</v>
      </c>
      <c r="CC5710" t="str">
        <f t="shared" si="5482"/>
        <v>G01 X464.741</v>
      </c>
      <c r="CD5710" t="str">
        <f t="shared" si="5483"/>
        <v>464.741</v>
      </c>
      <c r="CE5710" t="str">
        <f t="shared" si="5484"/>
        <v xml:space="preserve">464.741 Y260.55 </v>
      </c>
      <c r="CF5710" t="str">
        <f t="shared" si="5485"/>
        <v xml:space="preserve">260.55 </v>
      </c>
      <c r="CI5710">
        <f>IF(BV5710="A",((CD5710*'Input Output'!$E$5)+'Input Output'!$H$5),IF(BV5710="B",(CD5710*'Input Output'!$E$8)+'Input Output'!$H$8,IF(BV5710="C",(CD5710*'Input Output'!$E$11)+'Input Output'!$H$11,"")))</f>
        <v>464.74099999999999</v>
      </c>
      <c r="CJ5710">
        <f>IF(BV5710="A",(CF5710*'Input Output'!$E$6)+'Input Output'!$H$6,IF(BV5710="B",(CF5710*'Input Output'!$E$9)+'Input Output'!$H$9,IF(BV5710="C",(CF5710*'Input Output'!$E$12)+'Input Output'!$H$12,"")))</f>
        <v>260.55</v>
      </c>
      <c r="CL5710" t="str">
        <f t="shared" ref="CL5710:CL5773" si="5486">IF(BS5710=1,IF(CA5710="0",BW5710,"G01 X"&amp;CI5710&amp;" Y"&amp;CJ5710&amp;" "&amp;BX5710),"")</f>
        <v xml:space="preserve">G01 X464.741 Y260.55 </v>
      </c>
    </row>
    <row r="5711" spans="71:90" x14ac:dyDescent="0.25">
      <c r="BS5711">
        <f t="shared" si="5480"/>
        <v>1</v>
      </c>
      <c r="BT5711">
        <f t="shared" si="5481"/>
        <v>660.9562639768086</v>
      </c>
      <c r="BU5711" s="15">
        <f t="shared" si="5478"/>
        <v>39657.375838608517</v>
      </c>
      <c r="BV5711" s="15" t="s">
        <v>460</v>
      </c>
      <c r="BW5711" t="s">
        <v>1684</v>
      </c>
      <c r="BZ5711">
        <f>'Hour Loop'!$BL$6/237</f>
        <v>0.27848101265822783</v>
      </c>
      <c r="CA5711" t="str">
        <f t="shared" si="5479"/>
        <v>1</v>
      </c>
      <c r="CC5711" t="str">
        <f t="shared" si="5482"/>
        <v xml:space="preserve">G01 X463.965 </v>
      </c>
      <c r="CD5711" t="str">
        <f t="shared" si="5483"/>
        <v xml:space="preserve">463.965 </v>
      </c>
      <c r="CE5711" t="str">
        <f t="shared" si="5484"/>
        <v xml:space="preserve">463.965 Y271.074 </v>
      </c>
      <c r="CF5711" t="str">
        <f t="shared" si="5485"/>
        <v xml:space="preserve">271.074 </v>
      </c>
      <c r="CI5711">
        <f>IF(BV5711="A",((CD5711*'Input Output'!$E$5)+'Input Output'!$H$5),IF(BV5711="B",(CD5711*'Input Output'!$E$8)+'Input Output'!$H$8,IF(BV5711="C",(CD5711*'Input Output'!$E$11)+'Input Output'!$H$11,"")))</f>
        <v>463.96499999999997</v>
      </c>
      <c r="CJ5711">
        <f>IF(BV5711="A",(CF5711*'Input Output'!$E$6)+'Input Output'!$H$6,IF(BV5711="B",(CF5711*'Input Output'!$E$9)+'Input Output'!$H$9,IF(BV5711="C",(CF5711*'Input Output'!$E$12)+'Input Output'!$H$12,"")))</f>
        <v>271.07400000000001</v>
      </c>
      <c r="CL5711" t="str">
        <f t="shared" si="5486"/>
        <v xml:space="preserve">G01 X463.965 Y271.074 </v>
      </c>
    </row>
    <row r="5712" spans="71:90" x14ac:dyDescent="0.25">
      <c r="BS5712">
        <f t="shared" si="5480"/>
        <v>1</v>
      </c>
      <c r="BT5712">
        <f t="shared" si="5481"/>
        <v>660.96090532701965</v>
      </c>
      <c r="BU5712" s="15">
        <f t="shared" ref="BU5712:BU5775" si="5487">BU5711+BZ5711</f>
        <v>39657.654319621179</v>
      </c>
      <c r="BV5712" s="15" t="s">
        <v>460</v>
      </c>
      <c r="BW5712" t="s">
        <v>1683</v>
      </c>
      <c r="BZ5712">
        <f>'Hour Loop'!$BL$6/237</f>
        <v>0.27848101265822783</v>
      </c>
      <c r="CA5712" t="str">
        <f t="shared" si="5479"/>
        <v>1</v>
      </c>
      <c r="CC5712" t="str">
        <f t="shared" si="5482"/>
        <v xml:space="preserve">G01 X462.673 </v>
      </c>
      <c r="CD5712" t="str">
        <f t="shared" si="5483"/>
        <v xml:space="preserve">462.673 </v>
      </c>
      <c r="CE5712" t="str">
        <f t="shared" si="5484"/>
        <v xml:space="preserve">462.673 Y281.547 </v>
      </c>
      <c r="CF5712" t="str">
        <f t="shared" si="5485"/>
        <v xml:space="preserve">281.547 </v>
      </c>
      <c r="CI5712">
        <f>IF(BV5712="A",((CD5712*'Input Output'!$E$5)+'Input Output'!$H$5),IF(BV5712="B",(CD5712*'Input Output'!$E$8)+'Input Output'!$H$8,IF(BV5712="C",(CD5712*'Input Output'!$E$11)+'Input Output'!$H$11,"")))</f>
        <v>462.673</v>
      </c>
      <c r="CJ5712">
        <f>IF(BV5712="A",(CF5712*'Input Output'!$E$6)+'Input Output'!$H$6,IF(BV5712="B",(CF5712*'Input Output'!$E$9)+'Input Output'!$H$9,IF(BV5712="C",(CF5712*'Input Output'!$E$12)+'Input Output'!$H$12,"")))</f>
        <v>281.54700000000003</v>
      </c>
      <c r="CL5712" t="str">
        <f t="shared" si="5486"/>
        <v xml:space="preserve">G01 X462.673 Y281.547 </v>
      </c>
    </row>
    <row r="5713" spans="71:90" x14ac:dyDescent="0.25">
      <c r="BS5713">
        <f t="shared" si="5480"/>
        <v>1</v>
      </c>
      <c r="BT5713">
        <f t="shared" si="5481"/>
        <v>660.96554667723069</v>
      </c>
      <c r="BU5713" s="15">
        <f t="shared" si="5487"/>
        <v>39657.93280063384</v>
      </c>
      <c r="BV5713" s="15" t="s">
        <v>460</v>
      </c>
      <c r="BW5713" t="s">
        <v>1682</v>
      </c>
      <c r="BZ5713">
        <f>'Hour Loop'!$BL$6/237</f>
        <v>0.27848101265822783</v>
      </c>
      <c r="CA5713" t="str">
        <f t="shared" si="5479"/>
        <v>1</v>
      </c>
      <c r="CC5713" t="str">
        <f t="shared" si="5482"/>
        <v xml:space="preserve">G01 X460.869 </v>
      </c>
      <c r="CD5713" t="str">
        <f t="shared" si="5483"/>
        <v xml:space="preserve">460.869 </v>
      </c>
      <c r="CE5713" t="str">
        <f t="shared" si="5484"/>
        <v xml:space="preserve">460.869 Y291.944 </v>
      </c>
      <c r="CF5713" t="str">
        <f t="shared" si="5485"/>
        <v xml:space="preserve">291.944 </v>
      </c>
      <c r="CI5713">
        <f>IF(BV5713="A",((CD5713*'Input Output'!$E$5)+'Input Output'!$H$5),IF(BV5713="B",(CD5713*'Input Output'!$E$8)+'Input Output'!$H$8,IF(BV5713="C",(CD5713*'Input Output'!$E$11)+'Input Output'!$H$11,"")))</f>
        <v>460.86900000000003</v>
      </c>
      <c r="CJ5713">
        <f>IF(BV5713="A",(CF5713*'Input Output'!$E$6)+'Input Output'!$H$6,IF(BV5713="B",(CF5713*'Input Output'!$E$9)+'Input Output'!$H$9,IF(BV5713="C",(CF5713*'Input Output'!$E$12)+'Input Output'!$H$12,"")))</f>
        <v>291.94400000000002</v>
      </c>
      <c r="CL5713" t="str">
        <f t="shared" si="5486"/>
        <v xml:space="preserve">G01 X460.869 Y291.944 </v>
      </c>
    </row>
    <row r="5714" spans="71:90" x14ac:dyDescent="0.25">
      <c r="BS5714">
        <f t="shared" si="5480"/>
        <v>1</v>
      </c>
      <c r="BT5714">
        <f t="shared" si="5481"/>
        <v>660.97018802744174</v>
      </c>
      <c r="BU5714" s="15">
        <f t="shared" si="5487"/>
        <v>39658.211281646501</v>
      </c>
      <c r="BV5714" s="15" t="s">
        <v>460</v>
      </c>
      <c r="BW5714" t="s">
        <v>1681</v>
      </c>
      <c r="BZ5714">
        <f>'Hour Loop'!$BL$6/237</f>
        <v>0.27848101265822783</v>
      </c>
      <c r="CA5714" t="str">
        <f t="shared" si="5479"/>
        <v>1</v>
      </c>
      <c r="CC5714" t="str">
        <f t="shared" si="5482"/>
        <v xml:space="preserve">G01 X458.557 </v>
      </c>
      <c r="CD5714" t="str">
        <f t="shared" si="5483"/>
        <v xml:space="preserve">458.557 </v>
      </c>
      <c r="CE5714" t="str">
        <f t="shared" si="5484"/>
        <v xml:space="preserve">458.557 Y302.241 </v>
      </c>
      <c r="CF5714" t="str">
        <f t="shared" si="5485"/>
        <v xml:space="preserve">302.241 </v>
      </c>
      <c r="CI5714">
        <f>IF(BV5714="A",((CD5714*'Input Output'!$E$5)+'Input Output'!$H$5),IF(BV5714="B",(CD5714*'Input Output'!$E$8)+'Input Output'!$H$8,IF(BV5714="C",(CD5714*'Input Output'!$E$11)+'Input Output'!$H$11,"")))</f>
        <v>458.55700000000002</v>
      </c>
      <c r="CJ5714">
        <f>IF(BV5714="A",(CF5714*'Input Output'!$E$6)+'Input Output'!$H$6,IF(BV5714="B",(CF5714*'Input Output'!$E$9)+'Input Output'!$H$9,IF(BV5714="C",(CF5714*'Input Output'!$E$12)+'Input Output'!$H$12,"")))</f>
        <v>302.24099999999999</v>
      </c>
      <c r="CL5714" t="str">
        <f t="shared" si="5486"/>
        <v xml:space="preserve">G01 X458.557 Y302.241 </v>
      </c>
    </row>
    <row r="5715" spans="71:90" x14ac:dyDescent="0.25">
      <c r="BS5715">
        <f t="shared" si="5480"/>
        <v>1</v>
      </c>
      <c r="BT5715">
        <f t="shared" si="5481"/>
        <v>660.97482937765267</v>
      </c>
      <c r="BU5715" s="15">
        <f t="shared" si="5487"/>
        <v>39658.489762659163</v>
      </c>
      <c r="BV5715" s="15" t="s">
        <v>460</v>
      </c>
      <c r="BW5715" t="s">
        <v>1680</v>
      </c>
      <c r="BZ5715">
        <f>'Hour Loop'!$BL$6/237</f>
        <v>0.27848101265822783</v>
      </c>
      <c r="CA5715" t="str">
        <f t="shared" si="5479"/>
        <v>1</v>
      </c>
      <c r="CC5715" t="str">
        <f t="shared" si="5482"/>
        <v xml:space="preserve">G01 X455.742 </v>
      </c>
      <c r="CD5715" t="str">
        <f t="shared" si="5483"/>
        <v xml:space="preserve">455.742 </v>
      </c>
      <c r="CE5715" t="str">
        <f t="shared" si="5484"/>
        <v xml:space="preserve">455.742 Y312.411 </v>
      </c>
      <c r="CF5715" t="str">
        <f t="shared" si="5485"/>
        <v xml:space="preserve">312.411 </v>
      </c>
      <c r="CI5715">
        <f>IF(BV5715="A",((CD5715*'Input Output'!$E$5)+'Input Output'!$H$5),IF(BV5715="B",(CD5715*'Input Output'!$E$8)+'Input Output'!$H$8,IF(BV5715="C",(CD5715*'Input Output'!$E$11)+'Input Output'!$H$11,"")))</f>
        <v>455.74200000000002</v>
      </c>
      <c r="CJ5715">
        <f>IF(BV5715="A",(CF5715*'Input Output'!$E$6)+'Input Output'!$H$6,IF(BV5715="B",(CF5715*'Input Output'!$E$9)+'Input Output'!$H$9,IF(BV5715="C",(CF5715*'Input Output'!$E$12)+'Input Output'!$H$12,"")))</f>
        <v>312.411</v>
      </c>
      <c r="CL5715" t="str">
        <f t="shared" si="5486"/>
        <v xml:space="preserve">G01 X455.742 Y312.411 </v>
      </c>
    </row>
    <row r="5716" spans="71:90" x14ac:dyDescent="0.25">
      <c r="BS5716">
        <f t="shared" si="5480"/>
        <v>1</v>
      </c>
      <c r="BT5716">
        <f t="shared" si="5481"/>
        <v>660.97947072786371</v>
      </c>
      <c r="BU5716" s="15">
        <f t="shared" si="5487"/>
        <v>39658.768243671824</v>
      </c>
      <c r="BV5716" s="15" t="s">
        <v>460</v>
      </c>
      <c r="BW5716" t="s">
        <v>1679</v>
      </c>
      <c r="BZ5716">
        <f>'Hour Loop'!$BL$6/237</f>
        <v>0.27848101265822783</v>
      </c>
      <c r="CA5716" t="str">
        <f t="shared" si="5479"/>
        <v>1</v>
      </c>
      <c r="CC5716" t="str">
        <f t="shared" si="5482"/>
        <v xml:space="preserve">G01 X452.432 </v>
      </c>
      <c r="CD5716" t="str">
        <f t="shared" si="5483"/>
        <v xml:space="preserve">452.432 </v>
      </c>
      <c r="CE5716" t="str">
        <f t="shared" si="5484"/>
        <v xml:space="preserve">452.432 Y322.431 </v>
      </c>
      <c r="CF5716" t="str">
        <f t="shared" si="5485"/>
        <v xml:space="preserve">322.431 </v>
      </c>
      <c r="CI5716">
        <f>IF(BV5716="A",((CD5716*'Input Output'!$E$5)+'Input Output'!$H$5),IF(BV5716="B",(CD5716*'Input Output'!$E$8)+'Input Output'!$H$8,IF(BV5716="C",(CD5716*'Input Output'!$E$11)+'Input Output'!$H$11,"")))</f>
        <v>452.43200000000002</v>
      </c>
      <c r="CJ5716">
        <f>IF(BV5716="A",(CF5716*'Input Output'!$E$6)+'Input Output'!$H$6,IF(BV5716="B",(CF5716*'Input Output'!$E$9)+'Input Output'!$H$9,IF(BV5716="C",(CF5716*'Input Output'!$E$12)+'Input Output'!$H$12,"")))</f>
        <v>322.43099999999998</v>
      </c>
      <c r="CL5716" t="str">
        <f t="shared" si="5486"/>
        <v xml:space="preserve">G01 X452.432 Y322.431 </v>
      </c>
    </row>
    <row r="5717" spans="71:90" x14ac:dyDescent="0.25">
      <c r="BS5717">
        <f t="shared" si="5480"/>
        <v>1</v>
      </c>
      <c r="BT5717">
        <f t="shared" si="5481"/>
        <v>660.98411207807476</v>
      </c>
      <c r="BU5717" s="15">
        <f t="shared" si="5487"/>
        <v>39659.046724684486</v>
      </c>
      <c r="BV5717" s="15" t="s">
        <v>460</v>
      </c>
      <c r="BW5717" t="s">
        <v>1678</v>
      </c>
      <c r="BZ5717">
        <f>'Hour Loop'!$BL$6/237</f>
        <v>0.27848101265822783</v>
      </c>
      <c r="CA5717" t="str">
        <f t="shared" si="5479"/>
        <v>1</v>
      </c>
      <c r="CC5717" t="str">
        <f t="shared" si="5482"/>
        <v xml:space="preserve">G01 X448.634 </v>
      </c>
      <c r="CD5717" t="str">
        <f t="shared" si="5483"/>
        <v xml:space="preserve">448.634 </v>
      </c>
      <c r="CE5717" t="str">
        <f t="shared" si="5484"/>
        <v xml:space="preserve">448.634 Y332.277 </v>
      </c>
      <c r="CF5717" t="str">
        <f t="shared" si="5485"/>
        <v xml:space="preserve">332.277 </v>
      </c>
      <c r="CI5717">
        <f>IF(BV5717="A",((CD5717*'Input Output'!$E$5)+'Input Output'!$H$5),IF(BV5717="B",(CD5717*'Input Output'!$E$8)+'Input Output'!$H$8,IF(BV5717="C",(CD5717*'Input Output'!$E$11)+'Input Output'!$H$11,"")))</f>
        <v>448.63400000000001</v>
      </c>
      <c r="CJ5717">
        <f>IF(BV5717="A",(CF5717*'Input Output'!$E$6)+'Input Output'!$H$6,IF(BV5717="B",(CF5717*'Input Output'!$E$9)+'Input Output'!$H$9,IF(BV5717="C",(CF5717*'Input Output'!$E$12)+'Input Output'!$H$12,"")))</f>
        <v>332.27699999999999</v>
      </c>
      <c r="CL5717" t="str">
        <f t="shared" si="5486"/>
        <v xml:space="preserve">G01 X448.634 Y332.277 </v>
      </c>
    </row>
    <row r="5718" spans="71:90" x14ac:dyDescent="0.25">
      <c r="BS5718">
        <f t="shared" si="5480"/>
        <v>1</v>
      </c>
      <c r="BT5718">
        <f t="shared" si="5481"/>
        <v>660.9887534282858</v>
      </c>
      <c r="BU5718" s="15">
        <f t="shared" si="5487"/>
        <v>39659.325205697147</v>
      </c>
      <c r="BV5718" s="15" t="s">
        <v>460</v>
      </c>
      <c r="BW5718" t="s">
        <v>1677</v>
      </c>
      <c r="BZ5718">
        <f>'Hour Loop'!$BL$6/237</f>
        <v>0.27848101265822783</v>
      </c>
      <c r="CA5718" t="str">
        <f t="shared" si="5479"/>
        <v>1</v>
      </c>
      <c r="CC5718" t="str">
        <f t="shared" si="5482"/>
        <v xml:space="preserve">G01 X444.358 </v>
      </c>
      <c r="CD5718" t="str">
        <f t="shared" si="5483"/>
        <v xml:space="preserve">444.358 </v>
      </c>
      <c r="CE5718" t="str">
        <f t="shared" si="5484"/>
        <v xml:space="preserve">444.358 Y341.924 </v>
      </c>
      <c r="CF5718" t="str">
        <f t="shared" si="5485"/>
        <v xml:space="preserve">341.924 </v>
      </c>
      <c r="CI5718">
        <f>IF(BV5718="A",((CD5718*'Input Output'!$E$5)+'Input Output'!$H$5),IF(BV5718="B",(CD5718*'Input Output'!$E$8)+'Input Output'!$H$8,IF(BV5718="C",(CD5718*'Input Output'!$E$11)+'Input Output'!$H$11,"")))</f>
        <v>444.358</v>
      </c>
      <c r="CJ5718">
        <f>IF(BV5718="A",(CF5718*'Input Output'!$E$6)+'Input Output'!$H$6,IF(BV5718="B",(CF5718*'Input Output'!$E$9)+'Input Output'!$H$9,IF(BV5718="C",(CF5718*'Input Output'!$E$12)+'Input Output'!$H$12,"")))</f>
        <v>341.92399999999998</v>
      </c>
      <c r="CL5718" t="str">
        <f t="shared" si="5486"/>
        <v xml:space="preserve">G01 X444.358 Y341.924 </v>
      </c>
    </row>
    <row r="5719" spans="71:90" x14ac:dyDescent="0.25">
      <c r="BS5719">
        <f t="shared" si="5480"/>
        <v>1</v>
      </c>
      <c r="BT5719">
        <f t="shared" si="5481"/>
        <v>660.99339477849685</v>
      </c>
      <c r="BU5719" s="15">
        <f t="shared" si="5487"/>
        <v>39659.603686709808</v>
      </c>
      <c r="BV5719" s="15" t="s">
        <v>460</v>
      </c>
      <c r="BW5719" t="s">
        <v>1676</v>
      </c>
      <c r="BZ5719">
        <f>'Hour Loop'!$BL$6/237</f>
        <v>0.27848101265822783</v>
      </c>
      <c r="CA5719" t="str">
        <f t="shared" si="5479"/>
        <v>1</v>
      </c>
      <c r="CC5719" t="str">
        <f t="shared" si="5482"/>
        <v>G01 X439.613</v>
      </c>
      <c r="CD5719" t="str">
        <f t="shared" si="5483"/>
        <v>439.613</v>
      </c>
      <c r="CE5719" t="str">
        <f t="shared" si="5484"/>
        <v xml:space="preserve">439.613 Y351.35 </v>
      </c>
      <c r="CF5719" t="str">
        <f t="shared" si="5485"/>
        <v xml:space="preserve">351.35 </v>
      </c>
      <c r="CI5719">
        <f>IF(BV5719="A",((CD5719*'Input Output'!$E$5)+'Input Output'!$H$5),IF(BV5719="B",(CD5719*'Input Output'!$E$8)+'Input Output'!$H$8,IF(BV5719="C",(CD5719*'Input Output'!$E$11)+'Input Output'!$H$11,"")))</f>
        <v>439.613</v>
      </c>
      <c r="CJ5719">
        <f>IF(BV5719="A",(CF5719*'Input Output'!$E$6)+'Input Output'!$H$6,IF(BV5719="B",(CF5719*'Input Output'!$E$9)+'Input Output'!$H$9,IF(BV5719="C",(CF5719*'Input Output'!$E$12)+'Input Output'!$H$12,"")))</f>
        <v>351.35</v>
      </c>
      <c r="CL5719" t="str">
        <f t="shared" si="5486"/>
        <v xml:space="preserve">G01 X439.613 Y351.35 </v>
      </c>
    </row>
    <row r="5720" spans="71:90" x14ac:dyDescent="0.25">
      <c r="BS5720">
        <f t="shared" si="5480"/>
        <v>1</v>
      </c>
      <c r="BT5720">
        <f t="shared" si="5481"/>
        <v>660.99803612870778</v>
      </c>
      <c r="BU5720" s="15">
        <f t="shared" si="5487"/>
        <v>39659.88216772247</v>
      </c>
      <c r="BV5720" s="15" t="s">
        <v>460</v>
      </c>
      <c r="BW5720" t="s">
        <v>1675</v>
      </c>
      <c r="BZ5720">
        <f>'Hour Loop'!$BL$6/237</f>
        <v>0.27848101265822783</v>
      </c>
      <c r="CA5720" t="str">
        <f t="shared" si="5479"/>
        <v>1</v>
      </c>
      <c r="CC5720" t="str">
        <f t="shared" si="5482"/>
        <v xml:space="preserve">G01 X434.412 </v>
      </c>
      <c r="CD5720" t="str">
        <f t="shared" si="5483"/>
        <v xml:space="preserve">434.412 </v>
      </c>
      <c r="CE5720" t="str">
        <f t="shared" si="5484"/>
        <v xml:space="preserve">434.412 Y360.532 </v>
      </c>
      <c r="CF5720" t="str">
        <f t="shared" si="5485"/>
        <v xml:space="preserve">360.532 </v>
      </c>
      <c r="CI5720">
        <f>IF(BV5720="A",((CD5720*'Input Output'!$E$5)+'Input Output'!$H$5),IF(BV5720="B",(CD5720*'Input Output'!$E$8)+'Input Output'!$H$8,IF(BV5720="C",(CD5720*'Input Output'!$E$11)+'Input Output'!$H$11,"")))</f>
        <v>434.41199999999998</v>
      </c>
      <c r="CJ5720">
        <f>IF(BV5720="A",(CF5720*'Input Output'!$E$6)+'Input Output'!$H$6,IF(BV5720="B",(CF5720*'Input Output'!$E$9)+'Input Output'!$H$9,IF(BV5720="C",(CF5720*'Input Output'!$E$12)+'Input Output'!$H$12,"")))</f>
        <v>360.53199999999998</v>
      </c>
      <c r="CL5720" t="str">
        <f t="shared" si="5486"/>
        <v xml:space="preserve">G01 X434.412 Y360.532 </v>
      </c>
    </row>
    <row r="5721" spans="71:90" x14ac:dyDescent="0.25">
      <c r="BS5721">
        <f t="shared" si="5480"/>
        <v>1</v>
      </c>
      <c r="BT5721">
        <f t="shared" si="5481"/>
        <v>661.00267747891883</v>
      </c>
      <c r="BU5721" s="15">
        <f t="shared" si="5487"/>
        <v>39660.160648735131</v>
      </c>
      <c r="BV5721" s="15" t="s">
        <v>460</v>
      </c>
      <c r="BW5721" t="s">
        <v>1674</v>
      </c>
      <c r="BZ5721">
        <f>'Hour Loop'!$BL$6/237</f>
        <v>0.27848101265822783</v>
      </c>
      <c r="CA5721" t="str">
        <f t="shared" si="5479"/>
        <v>1</v>
      </c>
      <c r="CC5721" t="str">
        <f t="shared" si="5482"/>
        <v xml:space="preserve">G01 X428.766 </v>
      </c>
      <c r="CD5721" t="str">
        <f t="shared" si="5483"/>
        <v xml:space="preserve">428.766 </v>
      </c>
      <c r="CE5721" t="str">
        <f t="shared" si="5484"/>
        <v xml:space="preserve">428.766 Y369.448 </v>
      </c>
      <c r="CF5721" t="str">
        <f t="shared" si="5485"/>
        <v xml:space="preserve">369.448 </v>
      </c>
      <c r="CI5721">
        <f>IF(BV5721="A",((CD5721*'Input Output'!$E$5)+'Input Output'!$H$5),IF(BV5721="B",(CD5721*'Input Output'!$E$8)+'Input Output'!$H$8,IF(BV5721="C",(CD5721*'Input Output'!$E$11)+'Input Output'!$H$11,"")))</f>
        <v>428.76600000000002</v>
      </c>
      <c r="CJ5721">
        <f>IF(BV5721="A",(CF5721*'Input Output'!$E$6)+'Input Output'!$H$6,IF(BV5721="B",(CF5721*'Input Output'!$E$9)+'Input Output'!$H$9,IF(BV5721="C",(CF5721*'Input Output'!$E$12)+'Input Output'!$H$12,"")))</f>
        <v>369.44799999999998</v>
      </c>
      <c r="CL5721" t="str">
        <f t="shared" si="5486"/>
        <v xml:space="preserve">G01 X428.766 Y369.448 </v>
      </c>
    </row>
    <row r="5722" spans="71:90" x14ac:dyDescent="0.25">
      <c r="BS5722">
        <f t="shared" si="5480"/>
        <v>1</v>
      </c>
      <c r="BT5722">
        <f t="shared" si="5481"/>
        <v>661.00731882912987</v>
      </c>
      <c r="BU5722" s="15">
        <f t="shared" si="5487"/>
        <v>39660.439129747792</v>
      </c>
      <c r="BV5722" s="15" t="s">
        <v>460</v>
      </c>
      <c r="BW5722" t="s">
        <v>1673</v>
      </c>
      <c r="BZ5722">
        <f>'Hour Loop'!$BL$6/237</f>
        <v>0.27848101265822783</v>
      </c>
      <c r="CA5722" t="str">
        <f t="shared" ref="CA5722:CA5785" si="5488">IF(LEFT(TRIM(BW5722),3)&lt;&gt;"G01","0","1")</f>
        <v>1</v>
      </c>
      <c r="CC5722" t="str">
        <f t="shared" si="5482"/>
        <v xml:space="preserve">G01 X422.69 </v>
      </c>
      <c r="CD5722" t="str">
        <f t="shared" si="5483"/>
        <v xml:space="preserve">422.69 </v>
      </c>
      <c r="CE5722" t="str">
        <f t="shared" si="5484"/>
        <v xml:space="preserve">422.69 Y378.075 </v>
      </c>
      <c r="CF5722" t="str">
        <f t="shared" si="5485"/>
        <v xml:space="preserve">378.075 </v>
      </c>
      <c r="CI5722">
        <f>IF(BV5722="A",((CD5722*'Input Output'!$E$5)+'Input Output'!$H$5),IF(BV5722="B",(CD5722*'Input Output'!$E$8)+'Input Output'!$H$8,IF(BV5722="C",(CD5722*'Input Output'!$E$11)+'Input Output'!$H$11,"")))</f>
        <v>422.69</v>
      </c>
      <c r="CJ5722">
        <f>IF(BV5722="A",(CF5722*'Input Output'!$E$6)+'Input Output'!$H$6,IF(BV5722="B",(CF5722*'Input Output'!$E$9)+'Input Output'!$H$9,IF(BV5722="C",(CF5722*'Input Output'!$E$12)+'Input Output'!$H$12,"")))</f>
        <v>378.07499999999999</v>
      </c>
      <c r="CL5722" t="str">
        <f t="shared" si="5486"/>
        <v xml:space="preserve">G01 X422.69 Y378.075 </v>
      </c>
    </row>
    <row r="5723" spans="71:90" x14ac:dyDescent="0.25">
      <c r="BS5723">
        <f t="shared" si="5480"/>
        <v>1</v>
      </c>
      <c r="BT5723">
        <f t="shared" si="5481"/>
        <v>661.01196017934092</v>
      </c>
      <c r="BU5723" s="15">
        <f t="shared" si="5487"/>
        <v>39660.717610760454</v>
      </c>
      <c r="BV5723" s="15" t="s">
        <v>460</v>
      </c>
      <c r="BW5723" t="s">
        <v>1672</v>
      </c>
      <c r="BZ5723">
        <f>'Hour Loop'!$BL$6/237</f>
        <v>0.27848101265822783</v>
      </c>
      <c r="CA5723" t="str">
        <f t="shared" si="5488"/>
        <v>1</v>
      </c>
      <c r="CC5723" t="str">
        <f t="shared" si="5482"/>
        <v xml:space="preserve">G01 X416.197 </v>
      </c>
      <c r="CD5723" t="str">
        <f t="shared" si="5483"/>
        <v xml:space="preserve">416.197 </v>
      </c>
      <c r="CE5723" t="str">
        <f t="shared" si="5484"/>
        <v xml:space="preserve">416.197 Y386.395 </v>
      </c>
      <c r="CF5723" t="str">
        <f t="shared" si="5485"/>
        <v xml:space="preserve">386.395 </v>
      </c>
      <c r="CI5723">
        <f>IF(BV5723="A",((CD5723*'Input Output'!$E$5)+'Input Output'!$H$5),IF(BV5723="B",(CD5723*'Input Output'!$E$8)+'Input Output'!$H$8,IF(BV5723="C",(CD5723*'Input Output'!$E$11)+'Input Output'!$H$11,"")))</f>
        <v>416.197</v>
      </c>
      <c r="CJ5723">
        <f>IF(BV5723="A",(CF5723*'Input Output'!$E$6)+'Input Output'!$H$6,IF(BV5723="B",(CF5723*'Input Output'!$E$9)+'Input Output'!$H$9,IF(BV5723="C",(CF5723*'Input Output'!$E$12)+'Input Output'!$H$12,"")))</f>
        <v>386.39499999999998</v>
      </c>
      <c r="CL5723" t="str">
        <f t="shared" si="5486"/>
        <v xml:space="preserve">G01 X416.197 Y386.395 </v>
      </c>
    </row>
    <row r="5724" spans="71:90" x14ac:dyDescent="0.25">
      <c r="BS5724">
        <f t="shared" si="5480"/>
        <v>1</v>
      </c>
      <c r="BT5724">
        <f t="shared" si="5481"/>
        <v>661.01660152955196</v>
      </c>
      <c r="BU5724" s="15">
        <f t="shared" si="5487"/>
        <v>39660.996091773115</v>
      </c>
      <c r="BV5724" s="15" t="s">
        <v>460</v>
      </c>
      <c r="BW5724" t="s">
        <v>1671</v>
      </c>
      <c r="BZ5724">
        <f>'Hour Loop'!$BL$6/237</f>
        <v>0.27848101265822783</v>
      </c>
      <c r="CA5724" t="str">
        <f t="shared" si="5488"/>
        <v>1</v>
      </c>
      <c r="CC5724" t="str">
        <f t="shared" si="5482"/>
        <v xml:space="preserve">G01 X409.304 </v>
      </c>
      <c r="CD5724" t="str">
        <f t="shared" si="5483"/>
        <v xml:space="preserve">409.304 </v>
      </c>
      <c r="CE5724" t="str">
        <f t="shared" si="5484"/>
        <v xml:space="preserve">409.304 Y394.385 </v>
      </c>
      <c r="CF5724" t="str">
        <f t="shared" si="5485"/>
        <v xml:space="preserve">394.385 </v>
      </c>
      <c r="CI5724">
        <f>IF(BV5724="A",((CD5724*'Input Output'!$E$5)+'Input Output'!$H$5),IF(BV5724="B",(CD5724*'Input Output'!$E$8)+'Input Output'!$H$8,IF(BV5724="C",(CD5724*'Input Output'!$E$11)+'Input Output'!$H$11,"")))</f>
        <v>409.30399999999997</v>
      </c>
      <c r="CJ5724">
        <f>IF(BV5724="A",(CF5724*'Input Output'!$E$6)+'Input Output'!$H$6,IF(BV5724="B",(CF5724*'Input Output'!$E$9)+'Input Output'!$H$9,IF(BV5724="C",(CF5724*'Input Output'!$E$12)+'Input Output'!$H$12,"")))</f>
        <v>394.38499999999999</v>
      </c>
      <c r="CL5724" t="str">
        <f t="shared" si="5486"/>
        <v xml:space="preserve">G01 X409.304 Y394.385 </v>
      </c>
    </row>
    <row r="5725" spans="71:90" x14ac:dyDescent="0.25">
      <c r="BS5725">
        <f t="shared" si="5480"/>
        <v>1</v>
      </c>
      <c r="BT5725">
        <f t="shared" si="5481"/>
        <v>661.02124287976289</v>
      </c>
      <c r="BU5725" s="15">
        <f t="shared" si="5487"/>
        <v>39661.274572785776</v>
      </c>
      <c r="BV5725" s="15" t="s">
        <v>460</v>
      </c>
      <c r="BW5725" t="s">
        <v>1670</v>
      </c>
      <c r="BZ5725">
        <f>'Hour Loop'!$BL$6/237</f>
        <v>0.27848101265822783</v>
      </c>
      <c r="CA5725" t="str">
        <f t="shared" si="5488"/>
        <v>1</v>
      </c>
      <c r="CC5725" t="str">
        <f t="shared" si="5482"/>
        <v xml:space="preserve">G01 X402.028 </v>
      </c>
      <c r="CD5725" t="str">
        <f t="shared" si="5483"/>
        <v xml:space="preserve">402.028 </v>
      </c>
      <c r="CE5725" t="str">
        <f t="shared" si="5484"/>
        <v xml:space="preserve">402.028 Y402.028 </v>
      </c>
      <c r="CF5725" t="str">
        <f t="shared" si="5485"/>
        <v xml:space="preserve">402.028 </v>
      </c>
      <c r="CI5725">
        <f>IF(BV5725="A",((CD5725*'Input Output'!$E$5)+'Input Output'!$H$5),IF(BV5725="B",(CD5725*'Input Output'!$E$8)+'Input Output'!$H$8,IF(BV5725="C",(CD5725*'Input Output'!$E$11)+'Input Output'!$H$11,"")))</f>
        <v>402.02800000000002</v>
      </c>
      <c r="CJ5725">
        <f>IF(BV5725="A",(CF5725*'Input Output'!$E$6)+'Input Output'!$H$6,IF(BV5725="B",(CF5725*'Input Output'!$E$9)+'Input Output'!$H$9,IF(BV5725="C",(CF5725*'Input Output'!$E$12)+'Input Output'!$H$12,"")))</f>
        <v>402.02800000000002</v>
      </c>
      <c r="CL5725" t="str">
        <f t="shared" si="5486"/>
        <v xml:space="preserve">G01 X402.028 Y402.028 </v>
      </c>
    </row>
    <row r="5726" spans="71:90" x14ac:dyDescent="0.25">
      <c r="BS5726">
        <f t="shared" si="5480"/>
        <v>1</v>
      </c>
      <c r="BT5726">
        <f t="shared" si="5481"/>
        <v>661.02588422997394</v>
      </c>
      <c r="BU5726" s="15">
        <f t="shared" si="5487"/>
        <v>39661.553053798438</v>
      </c>
      <c r="BV5726" s="15" t="s">
        <v>460</v>
      </c>
      <c r="BW5726" t="s">
        <v>1669</v>
      </c>
      <c r="BZ5726">
        <f>'Hour Loop'!$BL$6/237</f>
        <v>0.27848101265822783</v>
      </c>
      <c r="CA5726" t="str">
        <f t="shared" si="5488"/>
        <v>1</v>
      </c>
      <c r="CC5726" t="str">
        <f t="shared" si="5482"/>
        <v xml:space="preserve">G01 X394.385 </v>
      </c>
      <c r="CD5726" t="str">
        <f t="shared" si="5483"/>
        <v xml:space="preserve">394.385 </v>
      </c>
      <c r="CE5726" t="str">
        <f t="shared" si="5484"/>
        <v xml:space="preserve">394.385 Y409.304 </v>
      </c>
      <c r="CF5726" t="str">
        <f t="shared" si="5485"/>
        <v xml:space="preserve">409.304 </v>
      </c>
      <c r="CI5726">
        <f>IF(BV5726="A",((CD5726*'Input Output'!$E$5)+'Input Output'!$H$5),IF(BV5726="B",(CD5726*'Input Output'!$E$8)+'Input Output'!$H$8,IF(BV5726="C",(CD5726*'Input Output'!$E$11)+'Input Output'!$H$11,"")))</f>
        <v>394.38499999999999</v>
      </c>
      <c r="CJ5726">
        <f>IF(BV5726="A",(CF5726*'Input Output'!$E$6)+'Input Output'!$H$6,IF(BV5726="B",(CF5726*'Input Output'!$E$9)+'Input Output'!$H$9,IF(BV5726="C",(CF5726*'Input Output'!$E$12)+'Input Output'!$H$12,"")))</f>
        <v>409.30399999999997</v>
      </c>
      <c r="CL5726" t="str">
        <f t="shared" si="5486"/>
        <v xml:space="preserve">G01 X394.385 Y409.304 </v>
      </c>
    </row>
    <row r="5727" spans="71:90" x14ac:dyDescent="0.25">
      <c r="BS5727">
        <f t="shared" si="5480"/>
        <v>1</v>
      </c>
      <c r="BT5727">
        <f t="shared" si="5481"/>
        <v>661.03052558018499</v>
      </c>
      <c r="BU5727" s="15">
        <f t="shared" si="5487"/>
        <v>39661.831534811099</v>
      </c>
      <c r="BV5727" s="15" t="s">
        <v>460</v>
      </c>
      <c r="BW5727" t="s">
        <v>1668</v>
      </c>
      <c r="BZ5727">
        <f>'Hour Loop'!$BL$6/237</f>
        <v>0.27848101265822783</v>
      </c>
      <c r="CA5727" t="str">
        <f t="shared" si="5488"/>
        <v>1</v>
      </c>
      <c r="CC5727" t="str">
        <f t="shared" si="5482"/>
        <v xml:space="preserve">G01 X386.395 </v>
      </c>
      <c r="CD5727" t="str">
        <f t="shared" si="5483"/>
        <v xml:space="preserve">386.395 </v>
      </c>
      <c r="CE5727" t="str">
        <f t="shared" si="5484"/>
        <v xml:space="preserve">386.395 Y416.197 </v>
      </c>
      <c r="CF5727" t="str">
        <f t="shared" si="5485"/>
        <v xml:space="preserve">416.197 </v>
      </c>
      <c r="CI5727">
        <f>IF(BV5727="A",((CD5727*'Input Output'!$E$5)+'Input Output'!$H$5),IF(BV5727="B",(CD5727*'Input Output'!$E$8)+'Input Output'!$H$8,IF(BV5727="C",(CD5727*'Input Output'!$E$11)+'Input Output'!$H$11,"")))</f>
        <v>386.39499999999998</v>
      </c>
      <c r="CJ5727">
        <f>IF(BV5727="A",(CF5727*'Input Output'!$E$6)+'Input Output'!$H$6,IF(BV5727="B",(CF5727*'Input Output'!$E$9)+'Input Output'!$H$9,IF(BV5727="C",(CF5727*'Input Output'!$E$12)+'Input Output'!$H$12,"")))</f>
        <v>416.197</v>
      </c>
      <c r="CL5727" t="str">
        <f t="shared" si="5486"/>
        <v xml:space="preserve">G01 X386.395 Y416.197 </v>
      </c>
    </row>
    <row r="5728" spans="71:90" x14ac:dyDescent="0.25">
      <c r="BS5728">
        <f t="shared" si="5480"/>
        <v>1</v>
      </c>
      <c r="BT5728">
        <f t="shared" si="5481"/>
        <v>661.03516693039603</v>
      </c>
      <c r="BU5728" s="15">
        <f t="shared" si="5487"/>
        <v>39662.11001582376</v>
      </c>
      <c r="BV5728" s="15" t="s">
        <v>460</v>
      </c>
      <c r="BW5728" t="s">
        <v>1667</v>
      </c>
      <c r="BZ5728">
        <f>'Hour Loop'!$BL$6/237</f>
        <v>0.27848101265822783</v>
      </c>
      <c r="CA5728" t="str">
        <f t="shared" si="5488"/>
        <v>1</v>
      </c>
      <c r="CC5728" t="str">
        <f t="shared" si="5482"/>
        <v>G01 X378.075</v>
      </c>
      <c r="CD5728" t="str">
        <f t="shared" si="5483"/>
        <v>378.075</v>
      </c>
      <c r="CE5728" t="str">
        <f t="shared" si="5484"/>
        <v xml:space="preserve">378.075 Y422.69 </v>
      </c>
      <c r="CF5728" t="str">
        <f t="shared" si="5485"/>
        <v xml:space="preserve">422.69 </v>
      </c>
      <c r="CI5728">
        <f>IF(BV5728="A",((CD5728*'Input Output'!$E$5)+'Input Output'!$H$5),IF(BV5728="B",(CD5728*'Input Output'!$E$8)+'Input Output'!$H$8,IF(BV5728="C",(CD5728*'Input Output'!$E$11)+'Input Output'!$H$11,"")))</f>
        <v>378.07499999999999</v>
      </c>
      <c r="CJ5728">
        <f>IF(BV5728="A",(CF5728*'Input Output'!$E$6)+'Input Output'!$H$6,IF(BV5728="B",(CF5728*'Input Output'!$E$9)+'Input Output'!$H$9,IF(BV5728="C",(CF5728*'Input Output'!$E$12)+'Input Output'!$H$12,"")))</f>
        <v>422.69</v>
      </c>
      <c r="CL5728" t="str">
        <f t="shared" si="5486"/>
        <v xml:space="preserve">G01 X378.075 Y422.69 </v>
      </c>
    </row>
    <row r="5729" spans="71:90" x14ac:dyDescent="0.25">
      <c r="BS5729">
        <f t="shared" si="5480"/>
        <v>1</v>
      </c>
      <c r="BT5729">
        <f t="shared" si="5481"/>
        <v>661.03980828060708</v>
      </c>
      <c r="BU5729" s="15">
        <f t="shared" si="5487"/>
        <v>39662.388496836422</v>
      </c>
      <c r="BV5729" s="15" t="s">
        <v>460</v>
      </c>
      <c r="BW5729" t="s">
        <v>1666</v>
      </c>
      <c r="BZ5729">
        <f>'Hour Loop'!$BL$6/237</f>
        <v>0.27848101265822783</v>
      </c>
      <c r="CA5729" t="str">
        <f t="shared" si="5488"/>
        <v>1</v>
      </c>
      <c r="CC5729" t="str">
        <f t="shared" si="5482"/>
        <v xml:space="preserve">G01 X369.448 </v>
      </c>
      <c r="CD5729" t="str">
        <f t="shared" si="5483"/>
        <v xml:space="preserve">369.448 </v>
      </c>
      <c r="CE5729" t="str">
        <f t="shared" si="5484"/>
        <v xml:space="preserve">369.448 Y428.766 </v>
      </c>
      <c r="CF5729" t="str">
        <f t="shared" si="5485"/>
        <v xml:space="preserve">428.766 </v>
      </c>
      <c r="CI5729">
        <f>IF(BV5729="A",((CD5729*'Input Output'!$E$5)+'Input Output'!$H$5),IF(BV5729="B",(CD5729*'Input Output'!$E$8)+'Input Output'!$H$8,IF(BV5729="C",(CD5729*'Input Output'!$E$11)+'Input Output'!$H$11,"")))</f>
        <v>369.44799999999998</v>
      </c>
      <c r="CJ5729">
        <f>IF(BV5729="A",(CF5729*'Input Output'!$E$6)+'Input Output'!$H$6,IF(BV5729="B",(CF5729*'Input Output'!$E$9)+'Input Output'!$H$9,IF(BV5729="C",(CF5729*'Input Output'!$E$12)+'Input Output'!$H$12,"")))</f>
        <v>428.76600000000002</v>
      </c>
      <c r="CL5729" t="str">
        <f t="shared" si="5486"/>
        <v xml:space="preserve">G01 X369.448 Y428.766 </v>
      </c>
    </row>
    <row r="5730" spans="71:90" x14ac:dyDescent="0.25">
      <c r="BS5730">
        <f t="shared" si="5480"/>
        <v>1</v>
      </c>
      <c r="BT5730">
        <f t="shared" si="5481"/>
        <v>661.04444963081801</v>
      </c>
      <c r="BU5730" s="15">
        <f t="shared" si="5487"/>
        <v>39662.666977849083</v>
      </c>
      <c r="BV5730" s="15" t="s">
        <v>460</v>
      </c>
      <c r="BW5730" t="s">
        <v>1665</v>
      </c>
      <c r="BZ5730">
        <f>'Hour Loop'!$BL$6/237</f>
        <v>0.27848101265822783</v>
      </c>
      <c r="CA5730" t="str">
        <f t="shared" si="5488"/>
        <v>1</v>
      </c>
      <c r="CC5730" t="str">
        <f t="shared" si="5482"/>
        <v xml:space="preserve">G01 X360.532 </v>
      </c>
      <c r="CD5730" t="str">
        <f t="shared" si="5483"/>
        <v xml:space="preserve">360.532 </v>
      </c>
      <c r="CE5730" t="str">
        <f t="shared" si="5484"/>
        <v xml:space="preserve">360.532 Y434.412 </v>
      </c>
      <c r="CF5730" t="str">
        <f t="shared" si="5485"/>
        <v xml:space="preserve">434.412 </v>
      </c>
      <c r="CI5730">
        <f>IF(BV5730="A",((CD5730*'Input Output'!$E$5)+'Input Output'!$H$5),IF(BV5730="B",(CD5730*'Input Output'!$E$8)+'Input Output'!$H$8,IF(BV5730="C",(CD5730*'Input Output'!$E$11)+'Input Output'!$H$11,"")))</f>
        <v>360.53199999999998</v>
      </c>
      <c r="CJ5730">
        <f>IF(BV5730="A",(CF5730*'Input Output'!$E$6)+'Input Output'!$H$6,IF(BV5730="B",(CF5730*'Input Output'!$E$9)+'Input Output'!$H$9,IF(BV5730="C",(CF5730*'Input Output'!$E$12)+'Input Output'!$H$12,"")))</f>
        <v>434.41199999999998</v>
      </c>
      <c r="CL5730" t="str">
        <f t="shared" si="5486"/>
        <v xml:space="preserve">G01 X360.532 Y434.412 </v>
      </c>
    </row>
    <row r="5731" spans="71:90" x14ac:dyDescent="0.25">
      <c r="BS5731">
        <f t="shared" si="5480"/>
        <v>1</v>
      </c>
      <c r="BT5731">
        <f t="shared" si="5481"/>
        <v>661.04909098102905</v>
      </c>
      <c r="BU5731" s="15">
        <f t="shared" si="5487"/>
        <v>39662.945458861745</v>
      </c>
      <c r="BV5731" s="15" t="s">
        <v>460</v>
      </c>
      <c r="BW5731" t="s">
        <v>1664</v>
      </c>
      <c r="BZ5731">
        <f>'Hour Loop'!$BL$6/237</f>
        <v>0.27848101265822783</v>
      </c>
      <c r="CA5731" t="str">
        <f t="shared" si="5488"/>
        <v>1</v>
      </c>
      <c r="CC5731" t="str">
        <f t="shared" si="5482"/>
        <v xml:space="preserve">G01 X351.35 </v>
      </c>
      <c r="CD5731" t="str">
        <f t="shared" si="5483"/>
        <v xml:space="preserve">351.35 </v>
      </c>
      <c r="CE5731" t="str">
        <f t="shared" si="5484"/>
        <v xml:space="preserve">351.35 Y439.613 </v>
      </c>
      <c r="CF5731" t="str">
        <f t="shared" si="5485"/>
        <v xml:space="preserve">439.613 </v>
      </c>
      <c r="CI5731">
        <f>IF(BV5731="A",((CD5731*'Input Output'!$E$5)+'Input Output'!$H$5),IF(BV5731="B",(CD5731*'Input Output'!$E$8)+'Input Output'!$H$8,IF(BV5731="C",(CD5731*'Input Output'!$E$11)+'Input Output'!$H$11,"")))</f>
        <v>351.35</v>
      </c>
      <c r="CJ5731">
        <f>IF(BV5731="A",(CF5731*'Input Output'!$E$6)+'Input Output'!$H$6,IF(BV5731="B",(CF5731*'Input Output'!$E$9)+'Input Output'!$H$9,IF(BV5731="C",(CF5731*'Input Output'!$E$12)+'Input Output'!$H$12,"")))</f>
        <v>439.613</v>
      </c>
      <c r="CL5731" t="str">
        <f t="shared" si="5486"/>
        <v xml:space="preserve">G01 X351.35 Y439.613 </v>
      </c>
    </row>
    <row r="5732" spans="71:90" x14ac:dyDescent="0.25">
      <c r="BS5732">
        <f t="shared" si="5480"/>
        <v>1</v>
      </c>
      <c r="BT5732">
        <f t="shared" si="5481"/>
        <v>661.0537323312401</v>
      </c>
      <c r="BU5732" s="15">
        <f t="shared" si="5487"/>
        <v>39663.223939874406</v>
      </c>
      <c r="BV5732" s="15" t="s">
        <v>460</v>
      </c>
      <c r="BW5732" t="s">
        <v>1663</v>
      </c>
      <c r="BZ5732">
        <f>'Hour Loop'!$BL$6/237</f>
        <v>0.27848101265822783</v>
      </c>
      <c r="CA5732" t="str">
        <f t="shared" si="5488"/>
        <v>1</v>
      </c>
      <c r="CC5732" t="str">
        <f t="shared" si="5482"/>
        <v xml:space="preserve">G01 X341.924 </v>
      </c>
      <c r="CD5732" t="str">
        <f t="shared" si="5483"/>
        <v xml:space="preserve">341.924 </v>
      </c>
      <c r="CE5732" t="str">
        <f t="shared" si="5484"/>
        <v xml:space="preserve">341.924 Y444.358 </v>
      </c>
      <c r="CF5732" t="str">
        <f t="shared" si="5485"/>
        <v xml:space="preserve">444.358 </v>
      </c>
      <c r="CI5732">
        <f>IF(BV5732="A",((CD5732*'Input Output'!$E$5)+'Input Output'!$H$5),IF(BV5732="B",(CD5732*'Input Output'!$E$8)+'Input Output'!$H$8,IF(BV5732="C",(CD5732*'Input Output'!$E$11)+'Input Output'!$H$11,"")))</f>
        <v>341.92399999999998</v>
      </c>
      <c r="CJ5732">
        <f>IF(BV5732="A",(CF5732*'Input Output'!$E$6)+'Input Output'!$H$6,IF(BV5732="B",(CF5732*'Input Output'!$E$9)+'Input Output'!$H$9,IF(BV5732="C",(CF5732*'Input Output'!$E$12)+'Input Output'!$H$12,"")))</f>
        <v>444.358</v>
      </c>
      <c r="CL5732" t="str">
        <f t="shared" si="5486"/>
        <v xml:space="preserve">G01 X341.924 Y444.358 </v>
      </c>
    </row>
    <row r="5733" spans="71:90" x14ac:dyDescent="0.25">
      <c r="BS5733">
        <f t="shared" si="5480"/>
        <v>1</v>
      </c>
      <c r="BT5733">
        <f t="shared" si="5481"/>
        <v>661.05837368145114</v>
      </c>
      <c r="BU5733" s="15">
        <f t="shared" si="5487"/>
        <v>39663.502420887067</v>
      </c>
      <c r="BV5733" s="15" t="s">
        <v>460</v>
      </c>
      <c r="BW5733" t="s">
        <v>1662</v>
      </c>
      <c r="BZ5733">
        <f>'Hour Loop'!$BL$6/237</f>
        <v>0.27848101265822783</v>
      </c>
      <c r="CA5733" t="str">
        <f t="shared" si="5488"/>
        <v>1</v>
      </c>
      <c r="CC5733" t="str">
        <f t="shared" si="5482"/>
        <v xml:space="preserve">G01 X332.277 </v>
      </c>
      <c r="CD5733" t="str">
        <f t="shared" si="5483"/>
        <v xml:space="preserve">332.277 </v>
      </c>
      <c r="CE5733" t="str">
        <f t="shared" si="5484"/>
        <v xml:space="preserve">332.277 Y448.634 </v>
      </c>
      <c r="CF5733" t="str">
        <f t="shared" si="5485"/>
        <v xml:space="preserve">448.634 </v>
      </c>
      <c r="CI5733">
        <f>IF(BV5733="A",((CD5733*'Input Output'!$E$5)+'Input Output'!$H$5),IF(BV5733="B",(CD5733*'Input Output'!$E$8)+'Input Output'!$H$8,IF(BV5733="C",(CD5733*'Input Output'!$E$11)+'Input Output'!$H$11,"")))</f>
        <v>332.27699999999999</v>
      </c>
      <c r="CJ5733">
        <f>IF(BV5733="A",(CF5733*'Input Output'!$E$6)+'Input Output'!$H$6,IF(BV5733="B",(CF5733*'Input Output'!$E$9)+'Input Output'!$H$9,IF(BV5733="C",(CF5733*'Input Output'!$E$12)+'Input Output'!$H$12,"")))</f>
        <v>448.63400000000001</v>
      </c>
      <c r="CL5733" t="str">
        <f t="shared" si="5486"/>
        <v xml:space="preserve">G01 X332.277 Y448.634 </v>
      </c>
    </row>
    <row r="5734" spans="71:90" x14ac:dyDescent="0.25">
      <c r="BS5734">
        <f t="shared" si="5480"/>
        <v>1</v>
      </c>
      <c r="BT5734">
        <f t="shared" si="5481"/>
        <v>661.06301503166219</v>
      </c>
      <c r="BU5734" s="15">
        <f t="shared" si="5487"/>
        <v>39663.780901899729</v>
      </c>
      <c r="BV5734" s="15" t="s">
        <v>460</v>
      </c>
      <c r="BW5734" t="s">
        <v>1661</v>
      </c>
      <c r="BZ5734">
        <f>'Hour Loop'!$BL$6/237</f>
        <v>0.27848101265822783</v>
      </c>
      <c r="CA5734" t="str">
        <f t="shared" si="5488"/>
        <v>1</v>
      </c>
      <c r="CC5734" t="str">
        <f t="shared" si="5482"/>
        <v xml:space="preserve">G01 X322.431 </v>
      </c>
      <c r="CD5734" t="str">
        <f t="shared" si="5483"/>
        <v xml:space="preserve">322.431 </v>
      </c>
      <c r="CE5734" t="str">
        <f t="shared" si="5484"/>
        <v xml:space="preserve">322.431 Y452.432 </v>
      </c>
      <c r="CF5734" t="str">
        <f t="shared" si="5485"/>
        <v xml:space="preserve">452.432 </v>
      </c>
      <c r="CI5734">
        <f>IF(BV5734="A",((CD5734*'Input Output'!$E$5)+'Input Output'!$H$5),IF(BV5734="B",(CD5734*'Input Output'!$E$8)+'Input Output'!$H$8,IF(BV5734="C",(CD5734*'Input Output'!$E$11)+'Input Output'!$H$11,"")))</f>
        <v>322.43099999999998</v>
      </c>
      <c r="CJ5734">
        <f>IF(BV5734="A",(CF5734*'Input Output'!$E$6)+'Input Output'!$H$6,IF(BV5734="B",(CF5734*'Input Output'!$E$9)+'Input Output'!$H$9,IF(BV5734="C",(CF5734*'Input Output'!$E$12)+'Input Output'!$H$12,"")))</f>
        <v>452.43200000000002</v>
      </c>
      <c r="CL5734" t="str">
        <f t="shared" si="5486"/>
        <v xml:space="preserve">G01 X322.431 Y452.432 </v>
      </c>
    </row>
    <row r="5735" spans="71:90" x14ac:dyDescent="0.25">
      <c r="BS5735">
        <f t="shared" si="5480"/>
        <v>1</v>
      </c>
      <c r="BT5735">
        <f t="shared" si="5481"/>
        <v>661.06765638187312</v>
      </c>
      <c r="BU5735" s="15">
        <f t="shared" si="5487"/>
        <v>39664.05938291239</v>
      </c>
      <c r="BV5735" s="15" t="s">
        <v>460</v>
      </c>
      <c r="BW5735" t="s">
        <v>1660</v>
      </c>
      <c r="BZ5735">
        <f>'Hour Loop'!$BL$6/237</f>
        <v>0.27848101265822783</v>
      </c>
      <c r="CA5735" t="str">
        <f t="shared" si="5488"/>
        <v>1</v>
      </c>
      <c r="CC5735" t="str">
        <f t="shared" si="5482"/>
        <v xml:space="preserve">G01 X312.411 </v>
      </c>
      <c r="CD5735" t="str">
        <f t="shared" si="5483"/>
        <v xml:space="preserve">312.411 </v>
      </c>
      <c r="CE5735" t="str">
        <f t="shared" si="5484"/>
        <v xml:space="preserve">312.411 Y455.742 </v>
      </c>
      <c r="CF5735" t="str">
        <f t="shared" si="5485"/>
        <v xml:space="preserve">455.742 </v>
      </c>
      <c r="CI5735">
        <f>IF(BV5735="A",((CD5735*'Input Output'!$E$5)+'Input Output'!$H$5),IF(BV5735="B",(CD5735*'Input Output'!$E$8)+'Input Output'!$H$8,IF(BV5735="C",(CD5735*'Input Output'!$E$11)+'Input Output'!$H$11,"")))</f>
        <v>312.411</v>
      </c>
      <c r="CJ5735">
        <f>IF(BV5735="A",(CF5735*'Input Output'!$E$6)+'Input Output'!$H$6,IF(BV5735="B",(CF5735*'Input Output'!$E$9)+'Input Output'!$H$9,IF(BV5735="C",(CF5735*'Input Output'!$E$12)+'Input Output'!$H$12,"")))</f>
        <v>455.74200000000002</v>
      </c>
      <c r="CL5735" t="str">
        <f t="shared" si="5486"/>
        <v xml:space="preserve">G01 X312.411 Y455.742 </v>
      </c>
    </row>
    <row r="5736" spans="71:90" x14ac:dyDescent="0.25">
      <c r="BS5736">
        <f t="shared" si="5480"/>
        <v>1</v>
      </c>
      <c r="BT5736">
        <f t="shared" si="5481"/>
        <v>661.07229773208417</v>
      </c>
      <c r="BU5736" s="15">
        <f t="shared" si="5487"/>
        <v>39664.337863925051</v>
      </c>
      <c r="BV5736" s="15" t="s">
        <v>460</v>
      </c>
      <c r="BW5736" t="s">
        <v>1659</v>
      </c>
      <c r="BZ5736">
        <f>'Hour Loop'!$BL$6/237</f>
        <v>0.27848101265822783</v>
      </c>
      <c r="CA5736" t="str">
        <f t="shared" si="5488"/>
        <v>1</v>
      </c>
      <c r="CC5736" t="str">
        <f t="shared" si="5482"/>
        <v xml:space="preserve">G01 X302.241 </v>
      </c>
      <c r="CD5736" t="str">
        <f t="shared" si="5483"/>
        <v xml:space="preserve">302.241 </v>
      </c>
      <c r="CE5736" t="str">
        <f t="shared" si="5484"/>
        <v xml:space="preserve">302.241 Y458.557 </v>
      </c>
      <c r="CF5736" t="str">
        <f t="shared" si="5485"/>
        <v xml:space="preserve">458.557 </v>
      </c>
      <c r="CI5736">
        <f>IF(BV5736="A",((CD5736*'Input Output'!$E$5)+'Input Output'!$H$5),IF(BV5736="B",(CD5736*'Input Output'!$E$8)+'Input Output'!$H$8,IF(BV5736="C",(CD5736*'Input Output'!$E$11)+'Input Output'!$H$11,"")))</f>
        <v>302.24099999999999</v>
      </c>
      <c r="CJ5736">
        <f>IF(BV5736="A",(CF5736*'Input Output'!$E$6)+'Input Output'!$H$6,IF(BV5736="B",(CF5736*'Input Output'!$E$9)+'Input Output'!$H$9,IF(BV5736="C",(CF5736*'Input Output'!$E$12)+'Input Output'!$H$12,"")))</f>
        <v>458.55700000000002</v>
      </c>
      <c r="CL5736" t="str">
        <f t="shared" si="5486"/>
        <v xml:space="preserve">G01 X302.241 Y458.557 </v>
      </c>
    </row>
    <row r="5737" spans="71:90" x14ac:dyDescent="0.25">
      <c r="BS5737">
        <f t="shared" si="5480"/>
        <v>1</v>
      </c>
      <c r="BT5737">
        <f t="shared" si="5481"/>
        <v>661.07693908229521</v>
      </c>
      <c r="BU5737" s="15">
        <f t="shared" si="5487"/>
        <v>39664.616344937713</v>
      </c>
      <c r="BV5737" s="15" t="s">
        <v>460</v>
      </c>
      <c r="BW5737" t="s">
        <v>1658</v>
      </c>
      <c r="BZ5737">
        <f>'Hour Loop'!$BL$6/237</f>
        <v>0.27848101265822783</v>
      </c>
      <c r="CA5737" t="str">
        <f t="shared" si="5488"/>
        <v>1</v>
      </c>
      <c r="CC5737" t="str">
        <f t="shared" si="5482"/>
        <v xml:space="preserve">G01 X291.944 </v>
      </c>
      <c r="CD5737" t="str">
        <f t="shared" si="5483"/>
        <v xml:space="preserve">291.944 </v>
      </c>
      <c r="CE5737" t="str">
        <f t="shared" si="5484"/>
        <v xml:space="preserve">291.944 Y460.869 </v>
      </c>
      <c r="CF5737" t="str">
        <f t="shared" si="5485"/>
        <v xml:space="preserve">460.869 </v>
      </c>
      <c r="CI5737">
        <f>IF(BV5737="A",((CD5737*'Input Output'!$E$5)+'Input Output'!$H$5),IF(BV5737="B",(CD5737*'Input Output'!$E$8)+'Input Output'!$H$8,IF(BV5737="C",(CD5737*'Input Output'!$E$11)+'Input Output'!$H$11,"")))</f>
        <v>291.94400000000002</v>
      </c>
      <c r="CJ5737">
        <f>IF(BV5737="A",(CF5737*'Input Output'!$E$6)+'Input Output'!$H$6,IF(BV5737="B",(CF5737*'Input Output'!$E$9)+'Input Output'!$H$9,IF(BV5737="C",(CF5737*'Input Output'!$E$12)+'Input Output'!$H$12,"")))</f>
        <v>460.86900000000003</v>
      </c>
      <c r="CL5737" t="str">
        <f t="shared" si="5486"/>
        <v xml:space="preserve">G01 X291.944 Y460.869 </v>
      </c>
    </row>
    <row r="5738" spans="71:90" x14ac:dyDescent="0.25">
      <c r="BS5738">
        <f t="shared" si="5480"/>
        <v>1</v>
      </c>
      <c r="BT5738">
        <f t="shared" si="5481"/>
        <v>661.08158043250626</v>
      </c>
      <c r="BU5738" s="15">
        <f t="shared" si="5487"/>
        <v>39664.894825950374</v>
      </c>
      <c r="BV5738" s="15" t="s">
        <v>460</v>
      </c>
      <c r="BW5738" t="s">
        <v>1657</v>
      </c>
      <c r="BZ5738">
        <f>'Hour Loop'!$BL$6/237</f>
        <v>0.27848101265822783</v>
      </c>
      <c r="CA5738" t="str">
        <f t="shared" si="5488"/>
        <v>1</v>
      </c>
      <c r="CC5738" t="str">
        <f t="shared" si="5482"/>
        <v xml:space="preserve">G01 X281.547 </v>
      </c>
      <c r="CD5738" t="str">
        <f t="shared" si="5483"/>
        <v xml:space="preserve">281.547 </v>
      </c>
      <c r="CE5738" t="str">
        <f t="shared" si="5484"/>
        <v xml:space="preserve">281.547 Y462.673 </v>
      </c>
      <c r="CF5738" t="str">
        <f t="shared" si="5485"/>
        <v xml:space="preserve">462.673 </v>
      </c>
      <c r="CI5738">
        <f>IF(BV5738="A",((CD5738*'Input Output'!$E$5)+'Input Output'!$H$5),IF(BV5738="B",(CD5738*'Input Output'!$E$8)+'Input Output'!$H$8,IF(BV5738="C",(CD5738*'Input Output'!$E$11)+'Input Output'!$H$11,"")))</f>
        <v>281.54700000000003</v>
      </c>
      <c r="CJ5738">
        <f>IF(BV5738="A",(CF5738*'Input Output'!$E$6)+'Input Output'!$H$6,IF(BV5738="B",(CF5738*'Input Output'!$E$9)+'Input Output'!$H$9,IF(BV5738="C",(CF5738*'Input Output'!$E$12)+'Input Output'!$H$12,"")))</f>
        <v>462.673</v>
      </c>
      <c r="CL5738" t="str">
        <f t="shared" si="5486"/>
        <v xml:space="preserve">G01 X281.547 Y462.673 </v>
      </c>
    </row>
    <row r="5739" spans="71:90" x14ac:dyDescent="0.25">
      <c r="BS5739">
        <f t="shared" si="5480"/>
        <v>1</v>
      </c>
      <c r="BT5739">
        <f t="shared" si="5481"/>
        <v>661.0862217827173</v>
      </c>
      <c r="BU5739" s="15">
        <f t="shared" si="5487"/>
        <v>39665.173306963035</v>
      </c>
      <c r="BV5739" s="15" t="s">
        <v>460</v>
      </c>
      <c r="BW5739" t="s">
        <v>1656</v>
      </c>
      <c r="BZ5739">
        <f>'Hour Loop'!$BL$6/237</f>
        <v>0.27848101265822783</v>
      </c>
      <c r="CA5739" t="str">
        <f t="shared" si="5488"/>
        <v>1</v>
      </c>
      <c r="CC5739" t="str">
        <f t="shared" si="5482"/>
        <v xml:space="preserve">G01 X271.074 </v>
      </c>
      <c r="CD5739" t="str">
        <f t="shared" si="5483"/>
        <v xml:space="preserve">271.074 </v>
      </c>
      <c r="CE5739" t="str">
        <f t="shared" si="5484"/>
        <v xml:space="preserve">271.074 Y463.965 </v>
      </c>
      <c r="CF5739" t="str">
        <f t="shared" si="5485"/>
        <v xml:space="preserve">463.965 </v>
      </c>
      <c r="CI5739">
        <f>IF(BV5739="A",((CD5739*'Input Output'!$E$5)+'Input Output'!$H$5),IF(BV5739="B",(CD5739*'Input Output'!$E$8)+'Input Output'!$H$8,IF(BV5739="C",(CD5739*'Input Output'!$E$11)+'Input Output'!$H$11,"")))</f>
        <v>271.07400000000001</v>
      </c>
      <c r="CJ5739">
        <f>IF(BV5739="A",(CF5739*'Input Output'!$E$6)+'Input Output'!$H$6,IF(BV5739="B",(CF5739*'Input Output'!$E$9)+'Input Output'!$H$9,IF(BV5739="C",(CF5739*'Input Output'!$E$12)+'Input Output'!$H$12,"")))</f>
        <v>463.96499999999997</v>
      </c>
      <c r="CL5739" t="str">
        <f t="shared" si="5486"/>
        <v xml:space="preserve">G01 X271.074 Y463.965 </v>
      </c>
    </row>
    <row r="5740" spans="71:90" x14ac:dyDescent="0.25">
      <c r="BS5740">
        <f t="shared" si="5480"/>
        <v>1</v>
      </c>
      <c r="BT5740">
        <f t="shared" si="5481"/>
        <v>661.09086313292823</v>
      </c>
      <c r="BU5740" s="15">
        <f t="shared" si="5487"/>
        <v>39665.451787975697</v>
      </c>
      <c r="BV5740" s="15" t="s">
        <v>460</v>
      </c>
      <c r="BW5740" t="s">
        <v>1655</v>
      </c>
      <c r="BZ5740">
        <f>'Hour Loop'!$BL$6/237</f>
        <v>0.27848101265822783</v>
      </c>
      <c r="CA5740" t="str">
        <f t="shared" si="5488"/>
        <v>1</v>
      </c>
      <c r="CC5740" t="str">
        <f t="shared" si="5482"/>
        <v xml:space="preserve">G01 X260.55 </v>
      </c>
      <c r="CD5740" t="str">
        <f t="shared" si="5483"/>
        <v xml:space="preserve">260.55 </v>
      </c>
      <c r="CE5740" t="str">
        <f t="shared" si="5484"/>
        <v xml:space="preserve">260.55 Y464.741 </v>
      </c>
      <c r="CF5740" t="str">
        <f t="shared" si="5485"/>
        <v xml:space="preserve">464.741 </v>
      </c>
      <c r="CI5740">
        <f>IF(BV5740="A",((CD5740*'Input Output'!$E$5)+'Input Output'!$H$5),IF(BV5740="B",(CD5740*'Input Output'!$E$8)+'Input Output'!$H$8,IF(BV5740="C",(CD5740*'Input Output'!$E$11)+'Input Output'!$H$11,"")))</f>
        <v>260.55</v>
      </c>
      <c r="CJ5740">
        <f>IF(BV5740="A",(CF5740*'Input Output'!$E$6)+'Input Output'!$H$6,IF(BV5740="B",(CF5740*'Input Output'!$E$9)+'Input Output'!$H$9,IF(BV5740="C",(CF5740*'Input Output'!$E$12)+'Input Output'!$H$12,"")))</f>
        <v>464.74099999999999</v>
      </c>
      <c r="CL5740" t="str">
        <f t="shared" si="5486"/>
        <v xml:space="preserve">G01 X260.55 Y464.741 </v>
      </c>
    </row>
    <row r="5741" spans="71:90" x14ac:dyDescent="0.25">
      <c r="BS5741">
        <f t="shared" si="5480"/>
        <v>1</v>
      </c>
      <c r="BT5741">
        <f t="shared" si="5481"/>
        <v>661.09550448313928</v>
      </c>
      <c r="BU5741" s="15">
        <f t="shared" si="5487"/>
        <v>39665.730268988358</v>
      </c>
      <c r="BV5741" s="15" t="s">
        <v>460</v>
      </c>
      <c r="BW5741" t="s">
        <v>1779</v>
      </c>
      <c r="BZ5741">
        <f>'Hour Loop'!$BL$6/237</f>
        <v>0.27848101265822783</v>
      </c>
      <c r="CA5741" t="str">
        <f t="shared" si="5488"/>
        <v>1</v>
      </c>
      <c r="CC5741" t="str">
        <f t="shared" si="5482"/>
        <v>G01 X250</v>
      </c>
      <c r="CD5741" t="str">
        <f t="shared" si="5483"/>
        <v>250</v>
      </c>
      <c r="CE5741" t="str">
        <f t="shared" si="5484"/>
        <v xml:space="preserve">250.00 Y465 </v>
      </c>
      <c r="CF5741" t="str">
        <f t="shared" si="5485"/>
        <v xml:space="preserve">465 </v>
      </c>
      <c r="CI5741">
        <f>IF(BV5741="A",((CD5741*'Input Output'!$E$5)+'Input Output'!$H$5),IF(BV5741="B",(CD5741*'Input Output'!$E$8)+'Input Output'!$H$8,IF(BV5741="C",(CD5741*'Input Output'!$E$11)+'Input Output'!$H$11,"")))</f>
        <v>250</v>
      </c>
      <c r="CJ5741">
        <f>IF(BV5741="A",(CF5741*'Input Output'!$E$6)+'Input Output'!$H$6,IF(BV5741="B",(CF5741*'Input Output'!$E$9)+'Input Output'!$H$9,IF(BV5741="C",(CF5741*'Input Output'!$E$12)+'Input Output'!$H$12,"")))</f>
        <v>465</v>
      </c>
      <c r="CL5741" t="str">
        <f t="shared" si="5486"/>
        <v xml:space="preserve">G01 X250 Y465 </v>
      </c>
    </row>
    <row r="5742" spans="71:90" x14ac:dyDescent="0.25">
      <c r="BS5742">
        <f t="shared" si="5480"/>
        <v>1</v>
      </c>
      <c r="BT5742">
        <f t="shared" si="5481"/>
        <v>661.10014583335033</v>
      </c>
      <c r="BU5742" s="15">
        <f t="shared" si="5487"/>
        <v>39666.00875000102</v>
      </c>
      <c r="BV5742" s="15" t="s">
        <v>460</v>
      </c>
      <c r="BW5742" s="2" t="s">
        <v>438</v>
      </c>
      <c r="BX5742" s="2"/>
      <c r="BY5742" s="2" t="s">
        <v>438</v>
      </c>
      <c r="CA5742" t="str">
        <f t="shared" si="5488"/>
        <v>0</v>
      </c>
      <c r="CC5742" t="e">
        <f t="shared" si="5482"/>
        <v>#VALUE!</v>
      </c>
      <c r="CD5742" t="e">
        <f t="shared" si="5483"/>
        <v>#VALUE!</v>
      </c>
      <c r="CE5742" t="e">
        <f t="shared" si="5484"/>
        <v>#VALUE!</v>
      </c>
      <c r="CF5742" t="e">
        <f t="shared" si="5485"/>
        <v>#VALUE!</v>
      </c>
      <c r="CI5742" t="e">
        <f>IF(BV5742="A",((CD5742*'Input Output'!$E$5)+'Input Output'!$H$5),IF(BV5742="B",(CD5742*'Input Output'!$E$8)+'Input Output'!$H$8,IF(BV5742="C",(CD5742*'Input Output'!$E$11)+'Input Output'!$H$11,"")))</f>
        <v>#VALUE!</v>
      </c>
      <c r="CJ5742" t="e">
        <f>IF(BV5742="A",(CF5742*'Input Output'!$E$6)+'Input Output'!$H$6,IF(BV5742="B",(CF5742*'Input Output'!$E$9)+'Input Output'!$H$9,IF(BV5742="C",(CF5742*'Input Output'!$E$12)+'Input Output'!$H$12,"")))</f>
        <v>#VALUE!</v>
      </c>
      <c r="CL5742" t="str">
        <f t="shared" si="5486"/>
        <v>;end indicate 11</v>
      </c>
    </row>
    <row r="5743" spans="71:90" x14ac:dyDescent="0.25">
      <c r="BS5743">
        <f t="shared" si="5480"/>
        <v>1</v>
      </c>
      <c r="BT5743">
        <f t="shared" si="5481"/>
        <v>661.10014583335033</v>
      </c>
      <c r="BU5743" s="15">
        <f t="shared" si="5487"/>
        <v>39666.00875000102</v>
      </c>
      <c r="BV5743" s="15" t="s">
        <v>458</v>
      </c>
      <c r="BW5743" s="2" t="s">
        <v>439</v>
      </c>
      <c r="BX5743" s="2"/>
      <c r="BY5743" s="2" t="s">
        <v>439</v>
      </c>
      <c r="CA5743" t="str">
        <f t="shared" si="5488"/>
        <v>0</v>
      </c>
      <c r="CC5743" t="e">
        <f t="shared" si="5482"/>
        <v>#VALUE!</v>
      </c>
      <c r="CD5743" t="e">
        <f t="shared" si="5483"/>
        <v>#VALUE!</v>
      </c>
      <c r="CE5743" t="e">
        <f t="shared" si="5484"/>
        <v>#VALUE!</v>
      </c>
      <c r="CF5743" t="e">
        <f t="shared" si="5485"/>
        <v>#VALUE!</v>
      </c>
      <c r="CI5743" t="e">
        <f>IF(BV5743="A",((CD5743*'Input Output'!$E$5)+'Input Output'!$H$5),IF(BV5743="B",(CD5743*'Input Output'!$E$8)+'Input Output'!$H$8,IF(BV5743="C",(CD5743*'Input Output'!$E$11)+'Input Output'!$H$11,"")))</f>
        <v>#VALUE!</v>
      </c>
      <c r="CJ5743" t="e">
        <f>IF(BV5743="A",(CF5743*'Input Output'!$E$6)+'Input Output'!$H$6,IF(BV5743="B",(CF5743*'Input Output'!$E$9)+'Input Output'!$H$9,IF(BV5743="C",(CF5743*'Input Output'!$E$12)+'Input Output'!$H$12,"")))</f>
        <v>#VALUE!</v>
      </c>
      <c r="CL5743" t="str">
        <f t="shared" si="5486"/>
        <v>;start hour 11</v>
      </c>
    </row>
    <row r="5744" spans="71:90" x14ac:dyDescent="0.25">
      <c r="BS5744">
        <f t="shared" si="5480"/>
        <v>1</v>
      </c>
      <c r="BT5744">
        <f t="shared" si="5481"/>
        <v>661.10014583335033</v>
      </c>
      <c r="BU5744" s="15">
        <f t="shared" si="5487"/>
        <v>39666.00875000102</v>
      </c>
      <c r="BV5744" s="15" t="s">
        <v>458</v>
      </c>
      <c r="BW5744" s="3" t="s">
        <v>384</v>
      </c>
      <c r="BX5744" s="3"/>
      <c r="BY5744" s="3"/>
      <c r="CA5744" t="str">
        <f t="shared" si="5488"/>
        <v>0</v>
      </c>
      <c r="CC5744" t="e">
        <f t="shared" si="5482"/>
        <v>#VALUE!</v>
      </c>
      <c r="CD5744" t="e">
        <f t="shared" si="5483"/>
        <v>#VALUE!</v>
      </c>
      <c r="CE5744" t="e">
        <f t="shared" si="5484"/>
        <v>#VALUE!</v>
      </c>
      <c r="CF5744" t="e">
        <f t="shared" si="5485"/>
        <v>#VALUE!</v>
      </c>
      <c r="CI5744" t="e">
        <f>IF(BV5744="A",((CD5744*'Input Output'!$E$5)+'Input Output'!$H$5),IF(BV5744="B",(CD5744*'Input Output'!$E$8)+'Input Output'!$H$8,IF(BV5744="C",(CD5744*'Input Output'!$E$11)+'Input Output'!$H$11,"")))</f>
        <v>#VALUE!</v>
      </c>
      <c r="CJ5744" t="e">
        <f>IF(BV5744="A",(CF5744*'Input Output'!$E$6)+'Input Output'!$H$6,IF(BV5744="B",(CF5744*'Input Output'!$E$9)+'Input Output'!$H$9,IF(BV5744="C",(CF5744*'Input Output'!$E$12)+'Input Output'!$H$12,"")))</f>
        <v>#VALUE!</v>
      </c>
      <c r="CL5744" t="str">
        <f t="shared" si="5486"/>
        <v>F1</v>
      </c>
    </row>
    <row r="5745" spans="71:90" x14ac:dyDescent="0.25">
      <c r="BS5745">
        <f t="shared" si="5480"/>
        <v>1</v>
      </c>
      <c r="BT5745">
        <f t="shared" si="5481"/>
        <v>661.10014583335033</v>
      </c>
      <c r="BU5745" s="15">
        <f t="shared" si="5487"/>
        <v>39666.00875000102</v>
      </c>
      <c r="BV5745" s="15" t="s">
        <v>458</v>
      </c>
      <c r="BW5745" t="str">
        <f>'Hour Loop'!BL17</f>
        <v>G01 X250.000 Y500.000</v>
      </c>
      <c r="BX5745" t="str">
        <f>'Hour Loop'!BM17:BM17</f>
        <v>F2000</v>
      </c>
      <c r="BZ5745">
        <f>BK17</f>
        <v>0</v>
      </c>
      <c r="CA5745" t="str">
        <f t="shared" si="5488"/>
        <v>1</v>
      </c>
      <c r="CC5745" t="str">
        <f t="shared" si="5482"/>
        <v>G01 X250.000</v>
      </c>
      <c r="CD5745" t="str">
        <f t="shared" si="5483"/>
        <v>250.000</v>
      </c>
      <c r="CE5745" t="str">
        <f t="shared" si="5484"/>
        <v>250.000 Y500.000</v>
      </c>
      <c r="CF5745" t="str">
        <f t="shared" si="5485"/>
        <v>500.000</v>
      </c>
      <c r="CI5745">
        <f>IF(BV5745="A",((CD5745*'Input Output'!$E$5)+'Input Output'!$H$5),IF(BV5745="B",(CD5745*'Input Output'!$E$8)+'Input Output'!$H$8,IF(BV5745="C",(CD5745*'Input Output'!$E$11)+'Input Output'!$H$11,"")))</f>
        <v>250</v>
      </c>
      <c r="CJ5745">
        <f>IF(BV5745="A",(CF5745*'Input Output'!$E$6)+'Input Output'!$H$6,IF(BV5745="B",(CF5745*'Input Output'!$E$9)+'Input Output'!$H$9,IF(BV5745="C",(CF5745*'Input Output'!$E$12)+'Input Output'!$H$12,"")))</f>
        <v>500</v>
      </c>
      <c r="CL5745" t="str">
        <f t="shared" si="5486"/>
        <v>G01 X250 Y500 F2000</v>
      </c>
    </row>
    <row r="5746" spans="71:90" x14ac:dyDescent="0.25">
      <c r="BS5746">
        <f t="shared" si="5480"/>
        <v>1</v>
      </c>
      <c r="BT5746">
        <f t="shared" si="5481"/>
        <v>661.10014583335033</v>
      </c>
      <c r="BU5746" s="15">
        <f t="shared" si="5487"/>
        <v>39666.00875000102</v>
      </c>
      <c r="BV5746" s="15" t="s">
        <v>458</v>
      </c>
      <c r="BW5746" t="str">
        <f>'Hour Loop'!BL18</f>
        <v>G04 P0</v>
      </c>
      <c r="BX5746" t="str">
        <f>'Hour Loop'!BM18:BM18</f>
        <v/>
      </c>
      <c r="BZ5746">
        <f t="shared" ref="BZ5746:BZ5809" si="5489">BK18</f>
        <v>0</v>
      </c>
      <c r="CA5746" t="str">
        <f t="shared" si="5488"/>
        <v>0</v>
      </c>
      <c r="CC5746" t="e">
        <f t="shared" si="5482"/>
        <v>#VALUE!</v>
      </c>
      <c r="CD5746" t="e">
        <f t="shared" si="5483"/>
        <v>#VALUE!</v>
      </c>
      <c r="CE5746" t="e">
        <f t="shared" si="5484"/>
        <v>#VALUE!</v>
      </c>
      <c r="CF5746" t="e">
        <f t="shared" si="5485"/>
        <v>#VALUE!</v>
      </c>
      <c r="CI5746" t="e">
        <f>IF(BV5746="A",((CD5746*'Input Output'!$E$5)+'Input Output'!$H$5),IF(BV5746="B",(CD5746*'Input Output'!$E$8)+'Input Output'!$H$8,IF(BV5746="C",(CD5746*'Input Output'!$E$11)+'Input Output'!$H$11,"")))</f>
        <v>#VALUE!</v>
      </c>
      <c r="CJ5746" t="e">
        <f>IF(BV5746="A",(CF5746*'Input Output'!$E$6)+'Input Output'!$H$6,IF(BV5746="B",(CF5746*'Input Output'!$E$9)+'Input Output'!$H$9,IF(BV5746="C",(CF5746*'Input Output'!$E$12)+'Input Output'!$H$12,"")))</f>
        <v>#VALUE!</v>
      </c>
      <c r="CL5746" t="str">
        <f t="shared" si="5486"/>
        <v>G04 P0</v>
      </c>
    </row>
    <row r="5747" spans="71:90" x14ac:dyDescent="0.25">
      <c r="BS5747">
        <f t="shared" si="5480"/>
        <v>1</v>
      </c>
      <c r="BT5747">
        <f t="shared" si="5481"/>
        <v>661.10014583335033</v>
      </c>
      <c r="BU5747" s="15">
        <f t="shared" si="5487"/>
        <v>39666.00875000102</v>
      </c>
      <c r="BV5747" s="15" t="s">
        <v>458</v>
      </c>
      <c r="BW5747" t="str">
        <f>'Hour Loop'!BL19</f>
        <v>G01 X262.267 Y499.699</v>
      </c>
      <c r="BX5747" t="str">
        <f>'Hour Loop'!BM19:BM19</f>
        <v>F2000</v>
      </c>
      <c r="BZ5747">
        <f t="shared" si="5489"/>
        <v>0.46875</v>
      </c>
      <c r="CA5747" t="str">
        <f t="shared" si="5488"/>
        <v>1</v>
      </c>
      <c r="CC5747" t="str">
        <f t="shared" si="5482"/>
        <v>G01 X262.267</v>
      </c>
      <c r="CD5747" t="str">
        <f t="shared" si="5483"/>
        <v>262.267</v>
      </c>
      <c r="CE5747" t="str">
        <f t="shared" si="5484"/>
        <v>262.267 Y499.699</v>
      </c>
      <c r="CF5747" t="str">
        <f t="shared" si="5485"/>
        <v>499.699</v>
      </c>
      <c r="CI5747">
        <f>IF(BV5747="A",((CD5747*'Input Output'!$E$5)+'Input Output'!$H$5),IF(BV5747="B",(CD5747*'Input Output'!$E$8)+'Input Output'!$H$8,IF(BV5747="C",(CD5747*'Input Output'!$E$11)+'Input Output'!$H$11,"")))</f>
        <v>262.267</v>
      </c>
      <c r="CJ5747">
        <f>IF(BV5747="A",(CF5747*'Input Output'!$E$6)+'Input Output'!$H$6,IF(BV5747="B",(CF5747*'Input Output'!$E$9)+'Input Output'!$H$9,IF(BV5747="C",(CF5747*'Input Output'!$E$12)+'Input Output'!$H$12,"")))</f>
        <v>499.69900000000001</v>
      </c>
      <c r="CL5747" t="str">
        <f t="shared" si="5486"/>
        <v>G01 X262.267 Y499.699 F2000</v>
      </c>
    </row>
    <row r="5748" spans="71:90" x14ac:dyDescent="0.25">
      <c r="BS5748">
        <f t="shared" si="5480"/>
        <v>1</v>
      </c>
      <c r="BT5748">
        <f t="shared" si="5481"/>
        <v>661.10795833335033</v>
      </c>
      <c r="BU5748" s="15">
        <f t="shared" si="5487"/>
        <v>39666.47750000102</v>
      </c>
      <c r="BV5748" s="15" t="s">
        <v>458</v>
      </c>
      <c r="BW5748" t="str">
        <f>'Hour Loop'!BL20</f>
        <v>G04 P0</v>
      </c>
      <c r="BX5748" t="str">
        <f>'Hour Loop'!BM20:BM20</f>
        <v/>
      </c>
      <c r="BZ5748">
        <f t="shared" si="5489"/>
        <v>0</v>
      </c>
      <c r="CA5748" t="str">
        <f t="shared" si="5488"/>
        <v>0</v>
      </c>
      <c r="CC5748" t="e">
        <f t="shared" si="5482"/>
        <v>#VALUE!</v>
      </c>
      <c r="CD5748" t="e">
        <f t="shared" si="5483"/>
        <v>#VALUE!</v>
      </c>
      <c r="CE5748" t="e">
        <f t="shared" si="5484"/>
        <v>#VALUE!</v>
      </c>
      <c r="CF5748" t="e">
        <f t="shared" si="5485"/>
        <v>#VALUE!</v>
      </c>
      <c r="CI5748" t="e">
        <f>IF(BV5748="A",((CD5748*'Input Output'!$E$5)+'Input Output'!$H$5),IF(BV5748="B",(CD5748*'Input Output'!$E$8)+'Input Output'!$H$8,IF(BV5748="C",(CD5748*'Input Output'!$E$11)+'Input Output'!$H$11,"")))</f>
        <v>#VALUE!</v>
      </c>
      <c r="CJ5748" t="e">
        <f>IF(BV5748="A",(CF5748*'Input Output'!$E$6)+'Input Output'!$H$6,IF(BV5748="B",(CF5748*'Input Output'!$E$9)+'Input Output'!$H$9,IF(BV5748="C",(CF5748*'Input Output'!$E$12)+'Input Output'!$H$12,"")))</f>
        <v>#VALUE!</v>
      </c>
      <c r="CL5748" t="str">
        <f t="shared" si="5486"/>
        <v>G04 P0</v>
      </c>
    </row>
    <row r="5749" spans="71:90" x14ac:dyDescent="0.25">
      <c r="BS5749">
        <f t="shared" si="5480"/>
        <v>1</v>
      </c>
      <c r="BT5749">
        <f t="shared" si="5481"/>
        <v>661.10795833335033</v>
      </c>
      <c r="BU5749" s="15">
        <f t="shared" si="5487"/>
        <v>39666.47750000102</v>
      </c>
      <c r="BV5749" s="15" t="s">
        <v>458</v>
      </c>
      <c r="BW5749" t="str">
        <f>'Hour Loop'!BL21</f>
        <v>G01 X274.504 Y498.796</v>
      </c>
      <c r="BX5749" t="str">
        <f>'Hour Loop'!BM21:BM21</f>
        <v>F2000</v>
      </c>
      <c r="BZ5749">
        <f t="shared" si="5489"/>
        <v>0.46875</v>
      </c>
      <c r="CA5749" t="str">
        <f t="shared" si="5488"/>
        <v>1</v>
      </c>
      <c r="CC5749" t="str">
        <f t="shared" si="5482"/>
        <v>G01 X274.504</v>
      </c>
      <c r="CD5749" t="str">
        <f t="shared" si="5483"/>
        <v>274.504</v>
      </c>
      <c r="CE5749" t="str">
        <f t="shared" si="5484"/>
        <v>274.504 Y498.796</v>
      </c>
      <c r="CF5749" t="str">
        <f t="shared" si="5485"/>
        <v>498.796</v>
      </c>
      <c r="CI5749">
        <f>IF(BV5749="A",((CD5749*'Input Output'!$E$5)+'Input Output'!$H$5),IF(BV5749="B",(CD5749*'Input Output'!$E$8)+'Input Output'!$H$8,IF(BV5749="C",(CD5749*'Input Output'!$E$11)+'Input Output'!$H$11,"")))</f>
        <v>274.50400000000002</v>
      </c>
      <c r="CJ5749">
        <f>IF(BV5749="A",(CF5749*'Input Output'!$E$6)+'Input Output'!$H$6,IF(BV5749="B",(CF5749*'Input Output'!$E$9)+'Input Output'!$H$9,IF(BV5749="C",(CF5749*'Input Output'!$E$12)+'Input Output'!$H$12,"")))</f>
        <v>498.79599999999999</v>
      </c>
      <c r="CL5749" t="str">
        <f t="shared" si="5486"/>
        <v>G01 X274.504 Y498.796 F2000</v>
      </c>
    </row>
    <row r="5750" spans="71:90" x14ac:dyDescent="0.25">
      <c r="BS5750">
        <f t="shared" si="5480"/>
        <v>1</v>
      </c>
      <c r="BT5750">
        <f t="shared" si="5481"/>
        <v>661.11577083335033</v>
      </c>
      <c r="BU5750" s="15">
        <f t="shared" si="5487"/>
        <v>39666.94625000102</v>
      </c>
      <c r="BV5750" s="15" t="s">
        <v>458</v>
      </c>
      <c r="BW5750" t="str">
        <f>'Hour Loop'!BL22</f>
        <v>G04 P0</v>
      </c>
      <c r="BX5750" t="str">
        <f>'Hour Loop'!BM22:BM22</f>
        <v/>
      </c>
      <c r="BZ5750">
        <f t="shared" si="5489"/>
        <v>0</v>
      </c>
      <c r="CA5750" t="str">
        <f t="shared" si="5488"/>
        <v>0</v>
      </c>
      <c r="CC5750" t="e">
        <f t="shared" si="5482"/>
        <v>#VALUE!</v>
      </c>
      <c r="CD5750" t="e">
        <f t="shared" si="5483"/>
        <v>#VALUE!</v>
      </c>
      <c r="CE5750" t="e">
        <f t="shared" si="5484"/>
        <v>#VALUE!</v>
      </c>
      <c r="CF5750" t="e">
        <f t="shared" si="5485"/>
        <v>#VALUE!</v>
      </c>
      <c r="CI5750" t="e">
        <f>IF(BV5750="A",((CD5750*'Input Output'!$E$5)+'Input Output'!$H$5),IF(BV5750="B",(CD5750*'Input Output'!$E$8)+'Input Output'!$H$8,IF(BV5750="C",(CD5750*'Input Output'!$E$11)+'Input Output'!$H$11,"")))</f>
        <v>#VALUE!</v>
      </c>
      <c r="CJ5750" t="e">
        <f>IF(BV5750="A",(CF5750*'Input Output'!$E$6)+'Input Output'!$H$6,IF(BV5750="B",(CF5750*'Input Output'!$E$9)+'Input Output'!$H$9,IF(BV5750="C",(CF5750*'Input Output'!$E$12)+'Input Output'!$H$12,"")))</f>
        <v>#VALUE!</v>
      </c>
      <c r="CL5750" t="str">
        <f t="shared" si="5486"/>
        <v>G04 P0</v>
      </c>
    </row>
    <row r="5751" spans="71:90" x14ac:dyDescent="0.25">
      <c r="BS5751">
        <f t="shared" si="5480"/>
        <v>1</v>
      </c>
      <c r="BT5751">
        <f t="shared" si="5481"/>
        <v>661.11577083335033</v>
      </c>
      <c r="BU5751" s="15">
        <f t="shared" si="5487"/>
        <v>39666.94625000102</v>
      </c>
      <c r="BV5751" s="15" t="s">
        <v>458</v>
      </c>
      <c r="BW5751" t="str">
        <f>'Hour Loop'!BL23</f>
        <v>G01 X286.683 Y497.294</v>
      </c>
      <c r="BX5751" t="str">
        <f>'Hour Loop'!BM23:BM23</f>
        <v>F2000</v>
      </c>
      <c r="BZ5751">
        <f t="shared" si="5489"/>
        <v>0.46875</v>
      </c>
      <c r="CA5751" t="str">
        <f t="shared" si="5488"/>
        <v>1</v>
      </c>
      <c r="CC5751" t="str">
        <f t="shared" si="5482"/>
        <v>G01 X286.683</v>
      </c>
      <c r="CD5751" t="str">
        <f t="shared" si="5483"/>
        <v>286.683</v>
      </c>
      <c r="CE5751" t="str">
        <f t="shared" si="5484"/>
        <v>286.683 Y497.294</v>
      </c>
      <c r="CF5751" t="str">
        <f t="shared" si="5485"/>
        <v>497.294</v>
      </c>
      <c r="CI5751">
        <f>IF(BV5751="A",((CD5751*'Input Output'!$E$5)+'Input Output'!$H$5),IF(BV5751="B",(CD5751*'Input Output'!$E$8)+'Input Output'!$H$8,IF(BV5751="C",(CD5751*'Input Output'!$E$11)+'Input Output'!$H$11,"")))</f>
        <v>286.68299999999999</v>
      </c>
      <c r="CJ5751">
        <f>IF(BV5751="A",(CF5751*'Input Output'!$E$6)+'Input Output'!$H$6,IF(BV5751="B",(CF5751*'Input Output'!$E$9)+'Input Output'!$H$9,IF(BV5751="C",(CF5751*'Input Output'!$E$12)+'Input Output'!$H$12,"")))</f>
        <v>497.29399999999998</v>
      </c>
      <c r="CL5751" t="str">
        <f t="shared" si="5486"/>
        <v>G01 X286.683 Y497.294 F2000</v>
      </c>
    </row>
    <row r="5752" spans="71:90" x14ac:dyDescent="0.25">
      <c r="BS5752">
        <f t="shared" si="5480"/>
        <v>1</v>
      </c>
      <c r="BT5752">
        <f t="shared" si="5481"/>
        <v>661.12358333335033</v>
      </c>
      <c r="BU5752" s="15">
        <f t="shared" si="5487"/>
        <v>39667.41500000102</v>
      </c>
      <c r="BV5752" s="15" t="s">
        <v>458</v>
      </c>
      <c r="BW5752" t="str">
        <f>'Hour Loop'!BL24</f>
        <v>G04 P0</v>
      </c>
      <c r="BX5752" t="str">
        <f>'Hour Loop'!BM24:BM24</f>
        <v/>
      </c>
      <c r="BZ5752">
        <f t="shared" si="5489"/>
        <v>0</v>
      </c>
      <c r="CA5752" t="str">
        <f t="shared" si="5488"/>
        <v>0</v>
      </c>
      <c r="CC5752" t="e">
        <f t="shared" si="5482"/>
        <v>#VALUE!</v>
      </c>
      <c r="CD5752" t="e">
        <f t="shared" si="5483"/>
        <v>#VALUE!</v>
      </c>
      <c r="CE5752" t="e">
        <f t="shared" si="5484"/>
        <v>#VALUE!</v>
      </c>
      <c r="CF5752" t="e">
        <f t="shared" si="5485"/>
        <v>#VALUE!</v>
      </c>
      <c r="CI5752" t="e">
        <f>IF(BV5752="A",((CD5752*'Input Output'!$E$5)+'Input Output'!$H$5),IF(BV5752="B",(CD5752*'Input Output'!$E$8)+'Input Output'!$H$8,IF(BV5752="C",(CD5752*'Input Output'!$E$11)+'Input Output'!$H$11,"")))</f>
        <v>#VALUE!</v>
      </c>
      <c r="CJ5752" t="e">
        <f>IF(BV5752="A",(CF5752*'Input Output'!$E$6)+'Input Output'!$H$6,IF(BV5752="B",(CF5752*'Input Output'!$E$9)+'Input Output'!$H$9,IF(BV5752="C",(CF5752*'Input Output'!$E$12)+'Input Output'!$H$12,"")))</f>
        <v>#VALUE!</v>
      </c>
      <c r="CL5752" t="str">
        <f t="shared" si="5486"/>
        <v>G04 P0</v>
      </c>
    </row>
    <row r="5753" spans="71:90" x14ac:dyDescent="0.25">
      <c r="BS5753">
        <f t="shared" si="5480"/>
        <v>1</v>
      </c>
      <c r="BT5753">
        <f t="shared" si="5481"/>
        <v>661.12358333335033</v>
      </c>
      <c r="BU5753" s="15">
        <f t="shared" si="5487"/>
        <v>39667.41500000102</v>
      </c>
      <c r="BV5753" s="15" t="s">
        <v>458</v>
      </c>
      <c r="BW5753" t="str">
        <f>'Hour Loop'!BL25</f>
        <v>G01 X298.773 Y495.196</v>
      </c>
      <c r="BX5753" t="str">
        <f>'Hour Loop'!BM25:BM25</f>
        <v>F2000</v>
      </c>
      <c r="BZ5753">
        <f t="shared" si="5489"/>
        <v>0.46875</v>
      </c>
      <c r="CA5753" t="str">
        <f t="shared" si="5488"/>
        <v>1</v>
      </c>
      <c r="CC5753" t="str">
        <f t="shared" si="5482"/>
        <v>G01 X298.773</v>
      </c>
      <c r="CD5753" t="str">
        <f t="shared" si="5483"/>
        <v>298.773</v>
      </c>
      <c r="CE5753" t="str">
        <f t="shared" si="5484"/>
        <v>298.773 Y495.196</v>
      </c>
      <c r="CF5753" t="str">
        <f t="shared" si="5485"/>
        <v>495.196</v>
      </c>
      <c r="CI5753">
        <f>IF(BV5753="A",((CD5753*'Input Output'!$E$5)+'Input Output'!$H$5),IF(BV5753="B",(CD5753*'Input Output'!$E$8)+'Input Output'!$H$8,IF(BV5753="C",(CD5753*'Input Output'!$E$11)+'Input Output'!$H$11,"")))</f>
        <v>298.77300000000002</v>
      </c>
      <c r="CJ5753">
        <f>IF(BV5753="A",(CF5753*'Input Output'!$E$6)+'Input Output'!$H$6,IF(BV5753="B",(CF5753*'Input Output'!$E$9)+'Input Output'!$H$9,IF(BV5753="C",(CF5753*'Input Output'!$E$12)+'Input Output'!$H$12,"")))</f>
        <v>495.19600000000003</v>
      </c>
      <c r="CL5753" t="str">
        <f t="shared" si="5486"/>
        <v>G01 X298.773 Y495.196 F2000</v>
      </c>
    </row>
    <row r="5754" spans="71:90" x14ac:dyDescent="0.25">
      <c r="BS5754">
        <f t="shared" si="5480"/>
        <v>1</v>
      </c>
      <c r="BT5754">
        <f t="shared" si="5481"/>
        <v>661.13139583335033</v>
      </c>
      <c r="BU5754" s="15">
        <f t="shared" si="5487"/>
        <v>39667.88375000102</v>
      </c>
      <c r="BV5754" s="15" t="s">
        <v>458</v>
      </c>
      <c r="BW5754" t="str">
        <f>'Hour Loop'!BL26</f>
        <v>G04 P0</v>
      </c>
      <c r="BX5754" t="str">
        <f>'Hour Loop'!BM26:BM26</f>
        <v/>
      </c>
      <c r="BZ5754">
        <f t="shared" si="5489"/>
        <v>0</v>
      </c>
      <c r="CA5754" t="str">
        <f t="shared" si="5488"/>
        <v>0</v>
      </c>
      <c r="CC5754" t="e">
        <f t="shared" si="5482"/>
        <v>#VALUE!</v>
      </c>
      <c r="CD5754" t="e">
        <f t="shared" si="5483"/>
        <v>#VALUE!</v>
      </c>
      <c r="CE5754" t="e">
        <f t="shared" si="5484"/>
        <v>#VALUE!</v>
      </c>
      <c r="CF5754" t="e">
        <f t="shared" si="5485"/>
        <v>#VALUE!</v>
      </c>
      <c r="CI5754" t="e">
        <f>IF(BV5754="A",((CD5754*'Input Output'!$E$5)+'Input Output'!$H$5),IF(BV5754="B",(CD5754*'Input Output'!$E$8)+'Input Output'!$H$8,IF(BV5754="C",(CD5754*'Input Output'!$E$11)+'Input Output'!$H$11,"")))</f>
        <v>#VALUE!</v>
      </c>
      <c r="CJ5754" t="e">
        <f>IF(BV5754="A",(CF5754*'Input Output'!$E$6)+'Input Output'!$H$6,IF(BV5754="B",(CF5754*'Input Output'!$E$9)+'Input Output'!$H$9,IF(BV5754="C",(CF5754*'Input Output'!$E$12)+'Input Output'!$H$12,"")))</f>
        <v>#VALUE!</v>
      </c>
      <c r="CL5754" t="str">
        <f t="shared" si="5486"/>
        <v>G04 P0</v>
      </c>
    </row>
    <row r="5755" spans="71:90" x14ac:dyDescent="0.25">
      <c r="BS5755">
        <f t="shared" si="5480"/>
        <v>1</v>
      </c>
      <c r="BT5755">
        <f t="shared" si="5481"/>
        <v>661.13139583335033</v>
      </c>
      <c r="BU5755" s="15">
        <f t="shared" si="5487"/>
        <v>39667.88375000102</v>
      </c>
      <c r="BV5755" s="15" t="s">
        <v>458</v>
      </c>
      <c r="BW5755" t="str">
        <f>'Hour Loop'!BL27</f>
        <v>G01 X310.745 Y492.508</v>
      </c>
      <c r="BX5755" t="str">
        <f>'Hour Loop'!BM27:BM27</f>
        <v>F2000</v>
      </c>
      <c r="BZ5755">
        <f t="shared" si="5489"/>
        <v>0.46875</v>
      </c>
      <c r="CA5755" t="str">
        <f t="shared" si="5488"/>
        <v>1</v>
      </c>
      <c r="CC5755" t="str">
        <f t="shared" si="5482"/>
        <v>G01 X310.745</v>
      </c>
      <c r="CD5755" t="str">
        <f t="shared" si="5483"/>
        <v>310.745</v>
      </c>
      <c r="CE5755" t="str">
        <f t="shared" si="5484"/>
        <v>310.745 Y492.508</v>
      </c>
      <c r="CF5755" t="str">
        <f t="shared" si="5485"/>
        <v>492.508</v>
      </c>
      <c r="CI5755">
        <f>IF(BV5755="A",((CD5755*'Input Output'!$E$5)+'Input Output'!$H$5),IF(BV5755="B",(CD5755*'Input Output'!$E$8)+'Input Output'!$H$8,IF(BV5755="C",(CD5755*'Input Output'!$E$11)+'Input Output'!$H$11,"")))</f>
        <v>310.745</v>
      </c>
      <c r="CJ5755">
        <f>IF(BV5755="A",(CF5755*'Input Output'!$E$6)+'Input Output'!$H$6,IF(BV5755="B",(CF5755*'Input Output'!$E$9)+'Input Output'!$H$9,IF(BV5755="C",(CF5755*'Input Output'!$E$12)+'Input Output'!$H$12,"")))</f>
        <v>492.50799999999998</v>
      </c>
      <c r="CL5755" t="str">
        <f t="shared" si="5486"/>
        <v>G01 X310.745 Y492.508 F2000</v>
      </c>
    </row>
    <row r="5756" spans="71:90" x14ac:dyDescent="0.25">
      <c r="BS5756">
        <f t="shared" si="5480"/>
        <v>1</v>
      </c>
      <c r="BT5756">
        <f t="shared" si="5481"/>
        <v>661.13920833335033</v>
      </c>
      <c r="BU5756" s="15">
        <f t="shared" si="5487"/>
        <v>39668.35250000102</v>
      </c>
      <c r="BV5756" s="15" t="s">
        <v>458</v>
      </c>
      <c r="BW5756" t="str">
        <f>'Hour Loop'!BL28</f>
        <v>G04 P0</v>
      </c>
      <c r="BX5756" t="str">
        <f>'Hour Loop'!BM28:BM28</f>
        <v/>
      </c>
      <c r="BZ5756">
        <f t="shared" si="5489"/>
        <v>0</v>
      </c>
      <c r="CA5756" t="str">
        <f t="shared" si="5488"/>
        <v>0</v>
      </c>
      <c r="CC5756" t="e">
        <f t="shared" si="5482"/>
        <v>#VALUE!</v>
      </c>
      <c r="CD5756" t="e">
        <f t="shared" si="5483"/>
        <v>#VALUE!</v>
      </c>
      <c r="CE5756" t="e">
        <f t="shared" si="5484"/>
        <v>#VALUE!</v>
      </c>
      <c r="CF5756" t="e">
        <f t="shared" si="5485"/>
        <v>#VALUE!</v>
      </c>
      <c r="CI5756" t="e">
        <f>IF(BV5756="A",((CD5756*'Input Output'!$E$5)+'Input Output'!$H$5),IF(BV5756="B",(CD5756*'Input Output'!$E$8)+'Input Output'!$H$8,IF(BV5756="C",(CD5756*'Input Output'!$E$11)+'Input Output'!$H$11,"")))</f>
        <v>#VALUE!</v>
      </c>
      <c r="CJ5756" t="e">
        <f>IF(BV5756="A",(CF5756*'Input Output'!$E$6)+'Input Output'!$H$6,IF(BV5756="B",(CF5756*'Input Output'!$E$9)+'Input Output'!$H$9,IF(BV5756="C",(CF5756*'Input Output'!$E$12)+'Input Output'!$H$12,"")))</f>
        <v>#VALUE!</v>
      </c>
      <c r="CL5756" t="str">
        <f t="shared" si="5486"/>
        <v>G04 P0</v>
      </c>
    </row>
    <row r="5757" spans="71:90" x14ac:dyDescent="0.25">
      <c r="BS5757">
        <f t="shared" si="5480"/>
        <v>1</v>
      </c>
      <c r="BT5757">
        <f t="shared" si="5481"/>
        <v>661.13920833335033</v>
      </c>
      <c r="BU5757" s="15">
        <f t="shared" si="5487"/>
        <v>39668.35250000102</v>
      </c>
      <c r="BV5757" s="15" t="s">
        <v>458</v>
      </c>
      <c r="BW5757" t="str">
        <f>'Hour Loop'!BL29</f>
        <v>G01 X322.571 Y489.235</v>
      </c>
      <c r="BX5757" t="str">
        <f>'Hour Loop'!BM29:BM29</f>
        <v>F2000</v>
      </c>
      <c r="BZ5757">
        <f t="shared" si="5489"/>
        <v>0.46875</v>
      </c>
      <c r="CA5757" t="str">
        <f t="shared" si="5488"/>
        <v>1</v>
      </c>
      <c r="CC5757" t="str">
        <f t="shared" si="5482"/>
        <v>G01 X322.571</v>
      </c>
      <c r="CD5757" t="str">
        <f t="shared" si="5483"/>
        <v>322.571</v>
      </c>
      <c r="CE5757" t="str">
        <f t="shared" si="5484"/>
        <v>322.571 Y489.235</v>
      </c>
      <c r="CF5757" t="str">
        <f t="shared" si="5485"/>
        <v>489.235</v>
      </c>
      <c r="CI5757">
        <f>IF(BV5757="A",((CD5757*'Input Output'!$E$5)+'Input Output'!$H$5),IF(BV5757="B",(CD5757*'Input Output'!$E$8)+'Input Output'!$H$8,IF(BV5757="C",(CD5757*'Input Output'!$E$11)+'Input Output'!$H$11,"")))</f>
        <v>322.57100000000003</v>
      </c>
      <c r="CJ5757">
        <f>IF(BV5757="A",(CF5757*'Input Output'!$E$6)+'Input Output'!$H$6,IF(BV5757="B",(CF5757*'Input Output'!$E$9)+'Input Output'!$H$9,IF(BV5757="C",(CF5757*'Input Output'!$E$12)+'Input Output'!$H$12,"")))</f>
        <v>489.23500000000001</v>
      </c>
      <c r="CL5757" t="str">
        <f t="shared" si="5486"/>
        <v>G01 X322.571 Y489.235 F2000</v>
      </c>
    </row>
    <row r="5758" spans="71:90" x14ac:dyDescent="0.25">
      <c r="BS5758">
        <f t="shared" si="5480"/>
        <v>1</v>
      </c>
      <c r="BT5758">
        <f t="shared" si="5481"/>
        <v>661.14702083335033</v>
      </c>
      <c r="BU5758" s="15">
        <f t="shared" si="5487"/>
        <v>39668.82125000102</v>
      </c>
      <c r="BV5758" s="15" t="s">
        <v>458</v>
      </c>
      <c r="BW5758" t="str">
        <f>'Hour Loop'!BL30</f>
        <v>G04 P0</v>
      </c>
      <c r="BX5758" t="str">
        <f>'Hour Loop'!BM30:BM30</f>
        <v/>
      </c>
      <c r="BZ5758">
        <f t="shared" si="5489"/>
        <v>0</v>
      </c>
      <c r="CA5758" t="str">
        <f t="shared" si="5488"/>
        <v>0</v>
      </c>
      <c r="CC5758" t="e">
        <f t="shared" si="5482"/>
        <v>#VALUE!</v>
      </c>
      <c r="CD5758" t="e">
        <f t="shared" si="5483"/>
        <v>#VALUE!</v>
      </c>
      <c r="CE5758" t="e">
        <f t="shared" si="5484"/>
        <v>#VALUE!</v>
      </c>
      <c r="CF5758" t="e">
        <f t="shared" si="5485"/>
        <v>#VALUE!</v>
      </c>
      <c r="CI5758" t="e">
        <f>IF(BV5758="A",((CD5758*'Input Output'!$E$5)+'Input Output'!$H$5),IF(BV5758="B",(CD5758*'Input Output'!$E$8)+'Input Output'!$H$8,IF(BV5758="C",(CD5758*'Input Output'!$E$11)+'Input Output'!$H$11,"")))</f>
        <v>#VALUE!</v>
      </c>
      <c r="CJ5758" t="e">
        <f>IF(BV5758="A",(CF5758*'Input Output'!$E$6)+'Input Output'!$H$6,IF(BV5758="B",(CF5758*'Input Output'!$E$9)+'Input Output'!$H$9,IF(BV5758="C",(CF5758*'Input Output'!$E$12)+'Input Output'!$H$12,"")))</f>
        <v>#VALUE!</v>
      </c>
      <c r="CL5758" t="str">
        <f t="shared" si="5486"/>
        <v>G04 P0</v>
      </c>
    </row>
    <row r="5759" spans="71:90" x14ac:dyDescent="0.25">
      <c r="BS5759">
        <f t="shared" si="5480"/>
        <v>1</v>
      </c>
      <c r="BT5759">
        <f t="shared" si="5481"/>
        <v>661.14702083335033</v>
      </c>
      <c r="BU5759" s="15">
        <f t="shared" si="5487"/>
        <v>39668.82125000102</v>
      </c>
      <c r="BV5759" s="15" t="s">
        <v>458</v>
      </c>
      <c r="BW5759" t="str">
        <f>'Hour Loop'!BL31</f>
        <v>G01 X334.222 Y485.386</v>
      </c>
      <c r="BX5759" t="str">
        <f>'Hour Loop'!BM31:BM31</f>
        <v>F2000</v>
      </c>
      <c r="BZ5759">
        <f t="shared" si="5489"/>
        <v>0.46875</v>
      </c>
      <c r="CA5759" t="str">
        <f t="shared" si="5488"/>
        <v>1</v>
      </c>
      <c r="CC5759" t="str">
        <f t="shared" si="5482"/>
        <v>G01 X334.222</v>
      </c>
      <c r="CD5759" t="str">
        <f t="shared" si="5483"/>
        <v>334.222</v>
      </c>
      <c r="CE5759" t="str">
        <f t="shared" si="5484"/>
        <v>334.222 Y485.386</v>
      </c>
      <c r="CF5759" t="str">
        <f t="shared" si="5485"/>
        <v>485.386</v>
      </c>
      <c r="CI5759">
        <f>IF(BV5759="A",((CD5759*'Input Output'!$E$5)+'Input Output'!$H$5),IF(BV5759="B",(CD5759*'Input Output'!$E$8)+'Input Output'!$H$8,IF(BV5759="C",(CD5759*'Input Output'!$E$11)+'Input Output'!$H$11,"")))</f>
        <v>334.22199999999998</v>
      </c>
      <c r="CJ5759">
        <f>IF(BV5759="A",(CF5759*'Input Output'!$E$6)+'Input Output'!$H$6,IF(BV5759="B",(CF5759*'Input Output'!$E$9)+'Input Output'!$H$9,IF(BV5759="C",(CF5759*'Input Output'!$E$12)+'Input Output'!$H$12,"")))</f>
        <v>485.38600000000002</v>
      </c>
      <c r="CL5759" t="str">
        <f t="shared" si="5486"/>
        <v>G01 X334.222 Y485.386 F2000</v>
      </c>
    </row>
    <row r="5760" spans="71:90" x14ac:dyDescent="0.25">
      <c r="BS5760">
        <f t="shared" ref="BS5760:BS5823" si="5490">IF($BT$8&gt;=$BQ$15,0,1)</f>
        <v>1</v>
      </c>
      <c r="BT5760">
        <f t="shared" si="5481"/>
        <v>661.15483333335033</v>
      </c>
      <c r="BU5760" s="15">
        <f t="shared" si="5487"/>
        <v>39669.29000000102</v>
      </c>
      <c r="BV5760" s="15" t="s">
        <v>458</v>
      </c>
      <c r="BW5760" t="str">
        <f>'Hour Loop'!BL32</f>
        <v>G04 P0</v>
      </c>
      <c r="BX5760" t="str">
        <f>'Hour Loop'!BM32:BM32</f>
        <v/>
      </c>
      <c r="BZ5760">
        <f t="shared" si="5489"/>
        <v>0</v>
      </c>
      <c r="CA5760" t="str">
        <f t="shared" si="5488"/>
        <v>0</v>
      </c>
      <c r="CC5760" t="e">
        <f t="shared" si="5482"/>
        <v>#VALUE!</v>
      </c>
      <c r="CD5760" t="e">
        <f t="shared" si="5483"/>
        <v>#VALUE!</v>
      </c>
      <c r="CE5760" t="e">
        <f t="shared" si="5484"/>
        <v>#VALUE!</v>
      </c>
      <c r="CF5760" t="e">
        <f t="shared" si="5485"/>
        <v>#VALUE!</v>
      </c>
      <c r="CI5760" t="e">
        <f>IF(BV5760="A",((CD5760*'Input Output'!$E$5)+'Input Output'!$H$5),IF(BV5760="B",(CD5760*'Input Output'!$E$8)+'Input Output'!$H$8,IF(BV5760="C",(CD5760*'Input Output'!$E$11)+'Input Output'!$H$11,"")))</f>
        <v>#VALUE!</v>
      </c>
      <c r="CJ5760" t="e">
        <f>IF(BV5760="A",(CF5760*'Input Output'!$E$6)+'Input Output'!$H$6,IF(BV5760="B",(CF5760*'Input Output'!$E$9)+'Input Output'!$H$9,IF(BV5760="C",(CF5760*'Input Output'!$E$12)+'Input Output'!$H$12,"")))</f>
        <v>#VALUE!</v>
      </c>
      <c r="CL5760" t="str">
        <f t="shared" si="5486"/>
        <v>G04 P0</v>
      </c>
    </row>
    <row r="5761" spans="71:90" x14ac:dyDescent="0.25">
      <c r="BS5761">
        <f t="shared" si="5490"/>
        <v>1</v>
      </c>
      <c r="BT5761">
        <f t="shared" si="5481"/>
        <v>661.15483333335033</v>
      </c>
      <c r="BU5761" s="15">
        <f t="shared" si="5487"/>
        <v>39669.29000000102</v>
      </c>
      <c r="BV5761" s="15" t="s">
        <v>458</v>
      </c>
      <c r="BW5761" t="str">
        <f>'Hour Loop'!BL33</f>
        <v>G01 X345.671 Y480.970</v>
      </c>
      <c r="BX5761" t="str">
        <f>'Hour Loop'!BM33:BM33</f>
        <v>F2000</v>
      </c>
      <c r="BZ5761">
        <f t="shared" si="5489"/>
        <v>0.46875</v>
      </c>
      <c r="CA5761" t="str">
        <f t="shared" si="5488"/>
        <v>1</v>
      </c>
      <c r="CC5761" t="str">
        <f t="shared" si="5482"/>
        <v>G01 X345.671</v>
      </c>
      <c r="CD5761" t="str">
        <f t="shared" si="5483"/>
        <v>345.671</v>
      </c>
      <c r="CE5761" t="str">
        <f t="shared" si="5484"/>
        <v>345.671 Y480.970</v>
      </c>
      <c r="CF5761" t="str">
        <f t="shared" si="5485"/>
        <v>480.970</v>
      </c>
      <c r="CI5761">
        <f>IF(BV5761="A",((CD5761*'Input Output'!$E$5)+'Input Output'!$H$5),IF(BV5761="B",(CD5761*'Input Output'!$E$8)+'Input Output'!$H$8,IF(BV5761="C",(CD5761*'Input Output'!$E$11)+'Input Output'!$H$11,"")))</f>
        <v>345.67099999999999</v>
      </c>
      <c r="CJ5761">
        <f>IF(BV5761="A",(CF5761*'Input Output'!$E$6)+'Input Output'!$H$6,IF(BV5761="B",(CF5761*'Input Output'!$E$9)+'Input Output'!$H$9,IF(BV5761="C",(CF5761*'Input Output'!$E$12)+'Input Output'!$H$12,"")))</f>
        <v>480.97</v>
      </c>
      <c r="CL5761" t="str">
        <f t="shared" si="5486"/>
        <v>G01 X345.671 Y480.97 F2000</v>
      </c>
    </row>
    <row r="5762" spans="71:90" x14ac:dyDescent="0.25">
      <c r="BS5762">
        <f t="shared" si="5490"/>
        <v>1</v>
      </c>
      <c r="BT5762">
        <f t="shared" si="5481"/>
        <v>661.16264583335033</v>
      </c>
      <c r="BU5762" s="15">
        <f t="shared" si="5487"/>
        <v>39669.75875000102</v>
      </c>
      <c r="BV5762" s="15" t="s">
        <v>458</v>
      </c>
      <c r="BW5762" t="str">
        <f>'Hour Loop'!BL34</f>
        <v>G04 P0</v>
      </c>
      <c r="BX5762" t="str">
        <f>'Hour Loop'!BM34:BM34</f>
        <v/>
      </c>
      <c r="BZ5762">
        <f t="shared" si="5489"/>
        <v>0</v>
      </c>
      <c r="CA5762" t="str">
        <f t="shared" si="5488"/>
        <v>0</v>
      </c>
      <c r="CC5762" t="e">
        <f t="shared" si="5482"/>
        <v>#VALUE!</v>
      </c>
      <c r="CD5762" t="e">
        <f t="shared" si="5483"/>
        <v>#VALUE!</v>
      </c>
      <c r="CE5762" t="e">
        <f t="shared" si="5484"/>
        <v>#VALUE!</v>
      </c>
      <c r="CF5762" t="e">
        <f t="shared" si="5485"/>
        <v>#VALUE!</v>
      </c>
      <c r="CI5762" t="e">
        <f>IF(BV5762="A",((CD5762*'Input Output'!$E$5)+'Input Output'!$H$5),IF(BV5762="B",(CD5762*'Input Output'!$E$8)+'Input Output'!$H$8,IF(BV5762="C",(CD5762*'Input Output'!$E$11)+'Input Output'!$H$11,"")))</f>
        <v>#VALUE!</v>
      </c>
      <c r="CJ5762" t="e">
        <f>IF(BV5762="A",(CF5762*'Input Output'!$E$6)+'Input Output'!$H$6,IF(BV5762="B",(CF5762*'Input Output'!$E$9)+'Input Output'!$H$9,IF(BV5762="C",(CF5762*'Input Output'!$E$12)+'Input Output'!$H$12,"")))</f>
        <v>#VALUE!</v>
      </c>
      <c r="CL5762" t="str">
        <f t="shared" si="5486"/>
        <v>G04 P0</v>
      </c>
    </row>
    <row r="5763" spans="71:90" x14ac:dyDescent="0.25">
      <c r="BS5763">
        <f t="shared" si="5490"/>
        <v>1</v>
      </c>
      <c r="BT5763">
        <f t="shared" si="5481"/>
        <v>661.16264583335033</v>
      </c>
      <c r="BU5763" s="15">
        <f t="shared" si="5487"/>
        <v>39669.75875000102</v>
      </c>
      <c r="BV5763" s="15" t="s">
        <v>458</v>
      </c>
      <c r="BW5763" t="str">
        <f>'Hour Loop'!BL35</f>
        <v>G01 X356.889 Y475.997</v>
      </c>
      <c r="BX5763" t="str">
        <f>'Hour Loop'!BM35:BM35</f>
        <v>F2000</v>
      </c>
      <c r="BZ5763">
        <f t="shared" si="5489"/>
        <v>0.46875</v>
      </c>
      <c r="CA5763" t="str">
        <f t="shared" si="5488"/>
        <v>1</v>
      </c>
      <c r="CC5763" t="str">
        <f t="shared" si="5482"/>
        <v>G01 X356.889</v>
      </c>
      <c r="CD5763" t="str">
        <f t="shared" si="5483"/>
        <v>356.889</v>
      </c>
      <c r="CE5763" t="str">
        <f t="shared" si="5484"/>
        <v>356.889 Y475.997</v>
      </c>
      <c r="CF5763" t="str">
        <f t="shared" si="5485"/>
        <v>475.997</v>
      </c>
      <c r="CI5763">
        <f>IF(BV5763="A",((CD5763*'Input Output'!$E$5)+'Input Output'!$H$5),IF(BV5763="B",(CD5763*'Input Output'!$E$8)+'Input Output'!$H$8,IF(BV5763="C",(CD5763*'Input Output'!$E$11)+'Input Output'!$H$11,"")))</f>
        <v>356.88900000000001</v>
      </c>
      <c r="CJ5763">
        <f>IF(BV5763="A",(CF5763*'Input Output'!$E$6)+'Input Output'!$H$6,IF(BV5763="B",(CF5763*'Input Output'!$E$9)+'Input Output'!$H$9,IF(BV5763="C",(CF5763*'Input Output'!$E$12)+'Input Output'!$H$12,"")))</f>
        <v>475.99700000000001</v>
      </c>
      <c r="CL5763" t="str">
        <f t="shared" si="5486"/>
        <v>G01 X356.889 Y475.997 F2000</v>
      </c>
    </row>
    <row r="5764" spans="71:90" x14ac:dyDescent="0.25">
      <c r="BS5764">
        <f t="shared" si="5490"/>
        <v>1</v>
      </c>
      <c r="BT5764">
        <f t="shared" si="5481"/>
        <v>661.17045833335033</v>
      </c>
      <c r="BU5764" s="15">
        <f t="shared" si="5487"/>
        <v>39670.22750000102</v>
      </c>
      <c r="BV5764" s="15" t="s">
        <v>458</v>
      </c>
      <c r="BW5764" t="str">
        <f>'Hour Loop'!BL36</f>
        <v>G04 P0</v>
      </c>
      <c r="BX5764" t="str">
        <f>'Hour Loop'!BM36:BM36</f>
        <v/>
      </c>
      <c r="BZ5764">
        <f t="shared" si="5489"/>
        <v>0</v>
      </c>
      <c r="CA5764" t="str">
        <f t="shared" si="5488"/>
        <v>0</v>
      </c>
      <c r="CC5764" t="e">
        <f t="shared" si="5482"/>
        <v>#VALUE!</v>
      </c>
      <c r="CD5764" t="e">
        <f t="shared" si="5483"/>
        <v>#VALUE!</v>
      </c>
      <c r="CE5764" t="e">
        <f t="shared" si="5484"/>
        <v>#VALUE!</v>
      </c>
      <c r="CF5764" t="e">
        <f t="shared" si="5485"/>
        <v>#VALUE!</v>
      </c>
      <c r="CI5764" t="e">
        <f>IF(BV5764="A",((CD5764*'Input Output'!$E$5)+'Input Output'!$H$5),IF(BV5764="B",(CD5764*'Input Output'!$E$8)+'Input Output'!$H$8,IF(BV5764="C",(CD5764*'Input Output'!$E$11)+'Input Output'!$H$11,"")))</f>
        <v>#VALUE!</v>
      </c>
      <c r="CJ5764" t="e">
        <f>IF(BV5764="A",(CF5764*'Input Output'!$E$6)+'Input Output'!$H$6,IF(BV5764="B",(CF5764*'Input Output'!$E$9)+'Input Output'!$H$9,IF(BV5764="C",(CF5764*'Input Output'!$E$12)+'Input Output'!$H$12,"")))</f>
        <v>#VALUE!</v>
      </c>
      <c r="CL5764" t="str">
        <f t="shared" si="5486"/>
        <v>G04 P0</v>
      </c>
    </row>
    <row r="5765" spans="71:90" x14ac:dyDescent="0.25">
      <c r="BS5765">
        <f t="shared" si="5490"/>
        <v>1</v>
      </c>
      <c r="BT5765">
        <f t="shared" si="5481"/>
        <v>661.17045833335033</v>
      </c>
      <c r="BU5765" s="15">
        <f t="shared" si="5487"/>
        <v>39670.22750000102</v>
      </c>
      <c r="BV5765" s="15" t="s">
        <v>458</v>
      </c>
      <c r="BW5765" t="str">
        <f>'Hour Loop'!BL37</f>
        <v>G01 X367.849 Y470.480</v>
      </c>
      <c r="BX5765" t="str">
        <f>'Hour Loop'!BM37:BM37</f>
        <v>F2000</v>
      </c>
      <c r="BZ5765">
        <f t="shared" si="5489"/>
        <v>0.46875</v>
      </c>
      <c r="CA5765" t="str">
        <f t="shared" si="5488"/>
        <v>1</v>
      </c>
      <c r="CC5765" t="str">
        <f t="shared" si="5482"/>
        <v>G01 X367.849</v>
      </c>
      <c r="CD5765" t="str">
        <f t="shared" si="5483"/>
        <v>367.849</v>
      </c>
      <c r="CE5765" t="str">
        <f t="shared" si="5484"/>
        <v>367.849 Y470.480</v>
      </c>
      <c r="CF5765" t="str">
        <f t="shared" si="5485"/>
        <v>470.480</v>
      </c>
      <c r="CI5765">
        <f>IF(BV5765="A",((CD5765*'Input Output'!$E$5)+'Input Output'!$H$5),IF(BV5765="B",(CD5765*'Input Output'!$E$8)+'Input Output'!$H$8,IF(BV5765="C",(CD5765*'Input Output'!$E$11)+'Input Output'!$H$11,"")))</f>
        <v>367.84899999999999</v>
      </c>
      <c r="CJ5765">
        <f>IF(BV5765="A",(CF5765*'Input Output'!$E$6)+'Input Output'!$H$6,IF(BV5765="B",(CF5765*'Input Output'!$E$9)+'Input Output'!$H$9,IF(BV5765="C",(CF5765*'Input Output'!$E$12)+'Input Output'!$H$12,"")))</f>
        <v>470.48</v>
      </c>
      <c r="CL5765" t="str">
        <f t="shared" si="5486"/>
        <v>G01 X367.849 Y470.48 F2000</v>
      </c>
    </row>
    <row r="5766" spans="71:90" x14ac:dyDescent="0.25">
      <c r="BS5766">
        <f t="shared" si="5490"/>
        <v>1</v>
      </c>
      <c r="BT5766">
        <f t="shared" si="5481"/>
        <v>661.17827083335033</v>
      </c>
      <c r="BU5766" s="15">
        <f t="shared" si="5487"/>
        <v>39670.69625000102</v>
      </c>
      <c r="BV5766" s="15" t="s">
        <v>458</v>
      </c>
      <c r="BW5766" t="str">
        <f>'Hour Loop'!BL38</f>
        <v>G04 P0</v>
      </c>
      <c r="BX5766" t="str">
        <f>'Hour Loop'!BM38:BM38</f>
        <v/>
      </c>
      <c r="BZ5766">
        <f t="shared" si="5489"/>
        <v>0</v>
      </c>
      <c r="CA5766" t="str">
        <f t="shared" si="5488"/>
        <v>0</v>
      </c>
      <c r="CC5766" t="e">
        <f t="shared" si="5482"/>
        <v>#VALUE!</v>
      </c>
      <c r="CD5766" t="e">
        <f t="shared" si="5483"/>
        <v>#VALUE!</v>
      </c>
      <c r="CE5766" t="e">
        <f t="shared" si="5484"/>
        <v>#VALUE!</v>
      </c>
      <c r="CF5766" t="e">
        <f t="shared" si="5485"/>
        <v>#VALUE!</v>
      </c>
      <c r="CI5766" t="e">
        <f>IF(BV5766="A",((CD5766*'Input Output'!$E$5)+'Input Output'!$H$5),IF(BV5766="B",(CD5766*'Input Output'!$E$8)+'Input Output'!$H$8,IF(BV5766="C",(CD5766*'Input Output'!$E$11)+'Input Output'!$H$11,"")))</f>
        <v>#VALUE!</v>
      </c>
      <c r="CJ5766" t="e">
        <f>IF(BV5766="A",(CF5766*'Input Output'!$E$6)+'Input Output'!$H$6,IF(BV5766="B",(CF5766*'Input Output'!$E$9)+'Input Output'!$H$9,IF(BV5766="C",(CF5766*'Input Output'!$E$12)+'Input Output'!$H$12,"")))</f>
        <v>#VALUE!</v>
      </c>
      <c r="CL5766" t="str">
        <f t="shared" si="5486"/>
        <v>G04 P0</v>
      </c>
    </row>
    <row r="5767" spans="71:90" x14ac:dyDescent="0.25">
      <c r="BS5767">
        <f t="shared" si="5490"/>
        <v>1</v>
      </c>
      <c r="BT5767">
        <f t="shared" si="5481"/>
        <v>661.17827083335033</v>
      </c>
      <c r="BU5767" s="15">
        <f t="shared" si="5487"/>
        <v>39670.69625000102</v>
      </c>
      <c r="BV5767" s="15" t="s">
        <v>458</v>
      </c>
      <c r="BW5767" t="str">
        <f>'Hour Loop'!BL39</f>
        <v>G01 X378.526 Y464.432</v>
      </c>
      <c r="BX5767" t="str">
        <f>'Hour Loop'!BM39:BM39</f>
        <v>F2000</v>
      </c>
      <c r="BZ5767">
        <f t="shared" si="5489"/>
        <v>0.46875</v>
      </c>
      <c r="CA5767" t="str">
        <f t="shared" si="5488"/>
        <v>1</v>
      </c>
      <c r="CC5767" t="str">
        <f t="shared" si="5482"/>
        <v>G01 X378.526</v>
      </c>
      <c r="CD5767" t="str">
        <f t="shared" si="5483"/>
        <v>378.526</v>
      </c>
      <c r="CE5767" t="str">
        <f t="shared" si="5484"/>
        <v>378.526 Y464.432</v>
      </c>
      <c r="CF5767" t="str">
        <f t="shared" si="5485"/>
        <v>464.432</v>
      </c>
      <c r="CI5767">
        <f>IF(BV5767="A",((CD5767*'Input Output'!$E$5)+'Input Output'!$H$5),IF(BV5767="B",(CD5767*'Input Output'!$E$8)+'Input Output'!$H$8,IF(BV5767="C",(CD5767*'Input Output'!$E$11)+'Input Output'!$H$11,"")))</f>
        <v>378.52600000000001</v>
      </c>
      <c r="CJ5767">
        <f>IF(BV5767="A",(CF5767*'Input Output'!$E$6)+'Input Output'!$H$6,IF(BV5767="B",(CF5767*'Input Output'!$E$9)+'Input Output'!$H$9,IF(BV5767="C",(CF5767*'Input Output'!$E$12)+'Input Output'!$H$12,"")))</f>
        <v>464.43200000000002</v>
      </c>
      <c r="CL5767" t="str">
        <f t="shared" si="5486"/>
        <v>G01 X378.526 Y464.432 F2000</v>
      </c>
    </row>
    <row r="5768" spans="71:90" x14ac:dyDescent="0.25">
      <c r="BS5768">
        <f t="shared" si="5490"/>
        <v>1</v>
      </c>
      <c r="BT5768">
        <f t="shared" si="5481"/>
        <v>661.18608333335033</v>
      </c>
      <c r="BU5768" s="15">
        <f t="shared" si="5487"/>
        <v>39671.16500000102</v>
      </c>
      <c r="BV5768" s="15" t="s">
        <v>458</v>
      </c>
      <c r="BW5768" t="str">
        <f>'Hour Loop'!BL40</f>
        <v>G04 P0</v>
      </c>
      <c r="BX5768" t="str">
        <f>'Hour Loop'!BM40:BM40</f>
        <v/>
      </c>
      <c r="BZ5768">
        <f t="shared" si="5489"/>
        <v>0</v>
      </c>
      <c r="CA5768" t="str">
        <f t="shared" si="5488"/>
        <v>0</v>
      </c>
      <c r="CC5768" t="e">
        <f t="shared" si="5482"/>
        <v>#VALUE!</v>
      </c>
      <c r="CD5768" t="e">
        <f t="shared" si="5483"/>
        <v>#VALUE!</v>
      </c>
      <c r="CE5768" t="e">
        <f t="shared" si="5484"/>
        <v>#VALUE!</v>
      </c>
      <c r="CF5768" t="e">
        <f t="shared" si="5485"/>
        <v>#VALUE!</v>
      </c>
      <c r="CI5768" t="e">
        <f>IF(BV5768="A",((CD5768*'Input Output'!$E$5)+'Input Output'!$H$5),IF(BV5768="B",(CD5768*'Input Output'!$E$8)+'Input Output'!$H$8,IF(BV5768="C",(CD5768*'Input Output'!$E$11)+'Input Output'!$H$11,"")))</f>
        <v>#VALUE!</v>
      </c>
      <c r="CJ5768" t="e">
        <f>IF(BV5768="A",(CF5768*'Input Output'!$E$6)+'Input Output'!$H$6,IF(BV5768="B",(CF5768*'Input Output'!$E$9)+'Input Output'!$H$9,IF(BV5768="C",(CF5768*'Input Output'!$E$12)+'Input Output'!$H$12,"")))</f>
        <v>#VALUE!</v>
      </c>
      <c r="CL5768" t="str">
        <f t="shared" si="5486"/>
        <v>G04 P0</v>
      </c>
    </row>
    <row r="5769" spans="71:90" x14ac:dyDescent="0.25">
      <c r="BS5769">
        <f t="shared" si="5490"/>
        <v>1</v>
      </c>
      <c r="BT5769">
        <f t="shared" si="5481"/>
        <v>661.18608333335033</v>
      </c>
      <c r="BU5769" s="15">
        <f t="shared" si="5487"/>
        <v>39671.16500000102</v>
      </c>
      <c r="BV5769" s="15" t="s">
        <v>458</v>
      </c>
      <c r="BW5769" t="str">
        <f>'Hour Loop'!BL41</f>
        <v>G01 X388.893 Y457.867</v>
      </c>
      <c r="BX5769" t="str">
        <f>'Hour Loop'!BM41:BM41</f>
        <v>F2000</v>
      </c>
      <c r="BZ5769">
        <f t="shared" si="5489"/>
        <v>0.46875</v>
      </c>
      <c r="CA5769" t="str">
        <f t="shared" si="5488"/>
        <v>1</v>
      </c>
      <c r="CC5769" t="str">
        <f t="shared" si="5482"/>
        <v>G01 X388.893</v>
      </c>
      <c r="CD5769" t="str">
        <f t="shared" si="5483"/>
        <v>388.893</v>
      </c>
      <c r="CE5769" t="str">
        <f t="shared" si="5484"/>
        <v>388.893 Y457.867</v>
      </c>
      <c r="CF5769" t="str">
        <f t="shared" si="5485"/>
        <v>457.867</v>
      </c>
      <c r="CI5769">
        <f>IF(BV5769="A",((CD5769*'Input Output'!$E$5)+'Input Output'!$H$5),IF(BV5769="B",(CD5769*'Input Output'!$E$8)+'Input Output'!$H$8,IF(BV5769="C",(CD5769*'Input Output'!$E$11)+'Input Output'!$H$11,"")))</f>
        <v>388.89299999999997</v>
      </c>
      <c r="CJ5769">
        <f>IF(BV5769="A",(CF5769*'Input Output'!$E$6)+'Input Output'!$H$6,IF(BV5769="B",(CF5769*'Input Output'!$E$9)+'Input Output'!$H$9,IF(BV5769="C",(CF5769*'Input Output'!$E$12)+'Input Output'!$H$12,"")))</f>
        <v>457.86700000000002</v>
      </c>
      <c r="CL5769" t="str">
        <f t="shared" si="5486"/>
        <v>G01 X388.893 Y457.867 F2000</v>
      </c>
    </row>
    <row r="5770" spans="71:90" x14ac:dyDescent="0.25">
      <c r="BS5770">
        <f t="shared" si="5490"/>
        <v>1</v>
      </c>
      <c r="BT5770">
        <f t="shared" si="5481"/>
        <v>661.19389583335033</v>
      </c>
      <c r="BU5770" s="15">
        <f t="shared" si="5487"/>
        <v>39671.63375000102</v>
      </c>
      <c r="BV5770" s="15" t="s">
        <v>458</v>
      </c>
      <c r="BW5770" t="str">
        <f>'Hour Loop'!BL42</f>
        <v>G04 P0</v>
      </c>
      <c r="BX5770" t="str">
        <f>'Hour Loop'!BM42:BM42</f>
        <v/>
      </c>
      <c r="BZ5770">
        <f t="shared" si="5489"/>
        <v>0</v>
      </c>
      <c r="CA5770" t="str">
        <f t="shared" si="5488"/>
        <v>0</v>
      </c>
      <c r="CC5770" t="e">
        <f t="shared" si="5482"/>
        <v>#VALUE!</v>
      </c>
      <c r="CD5770" t="e">
        <f t="shared" si="5483"/>
        <v>#VALUE!</v>
      </c>
      <c r="CE5770" t="e">
        <f t="shared" si="5484"/>
        <v>#VALUE!</v>
      </c>
      <c r="CF5770" t="e">
        <f t="shared" si="5485"/>
        <v>#VALUE!</v>
      </c>
      <c r="CI5770" t="e">
        <f>IF(BV5770="A",((CD5770*'Input Output'!$E$5)+'Input Output'!$H$5),IF(BV5770="B",(CD5770*'Input Output'!$E$8)+'Input Output'!$H$8,IF(BV5770="C",(CD5770*'Input Output'!$E$11)+'Input Output'!$H$11,"")))</f>
        <v>#VALUE!</v>
      </c>
      <c r="CJ5770" t="e">
        <f>IF(BV5770="A",(CF5770*'Input Output'!$E$6)+'Input Output'!$H$6,IF(BV5770="B",(CF5770*'Input Output'!$E$9)+'Input Output'!$H$9,IF(BV5770="C",(CF5770*'Input Output'!$E$12)+'Input Output'!$H$12,"")))</f>
        <v>#VALUE!</v>
      </c>
      <c r="CL5770" t="str">
        <f t="shared" si="5486"/>
        <v>G04 P0</v>
      </c>
    </row>
    <row r="5771" spans="71:90" x14ac:dyDescent="0.25">
      <c r="BS5771">
        <f t="shared" si="5490"/>
        <v>1</v>
      </c>
      <c r="BT5771">
        <f t="shared" si="5481"/>
        <v>661.19389583335033</v>
      </c>
      <c r="BU5771" s="15">
        <f t="shared" si="5487"/>
        <v>39671.63375000102</v>
      </c>
      <c r="BV5771" s="15" t="s">
        <v>458</v>
      </c>
      <c r="BW5771" t="str">
        <f>'Hour Loop'!BL43</f>
        <v>G01 X398.925 Y450.802</v>
      </c>
      <c r="BX5771" t="str">
        <f>'Hour Loop'!BM43:BM43</f>
        <v>F2000</v>
      </c>
      <c r="BZ5771">
        <f t="shared" si="5489"/>
        <v>0.46875</v>
      </c>
      <c r="CA5771" t="str">
        <f t="shared" si="5488"/>
        <v>1</v>
      </c>
      <c r="CC5771" t="str">
        <f t="shared" si="5482"/>
        <v>G01 X398.925</v>
      </c>
      <c r="CD5771" t="str">
        <f t="shared" si="5483"/>
        <v>398.925</v>
      </c>
      <c r="CE5771" t="str">
        <f t="shared" si="5484"/>
        <v>398.925 Y450.802</v>
      </c>
      <c r="CF5771" t="str">
        <f t="shared" si="5485"/>
        <v>450.802</v>
      </c>
      <c r="CI5771">
        <f>IF(BV5771="A",((CD5771*'Input Output'!$E$5)+'Input Output'!$H$5),IF(BV5771="B",(CD5771*'Input Output'!$E$8)+'Input Output'!$H$8,IF(BV5771="C",(CD5771*'Input Output'!$E$11)+'Input Output'!$H$11,"")))</f>
        <v>398.92500000000001</v>
      </c>
      <c r="CJ5771">
        <f>IF(BV5771="A",(CF5771*'Input Output'!$E$6)+'Input Output'!$H$6,IF(BV5771="B",(CF5771*'Input Output'!$E$9)+'Input Output'!$H$9,IF(BV5771="C",(CF5771*'Input Output'!$E$12)+'Input Output'!$H$12,"")))</f>
        <v>450.80200000000002</v>
      </c>
      <c r="CL5771" t="str">
        <f t="shared" si="5486"/>
        <v>G01 X398.925 Y450.802 F2000</v>
      </c>
    </row>
    <row r="5772" spans="71:90" x14ac:dyDescent="0.25">
      <c r="BS5772">
        <f t="shared" si="5490"/>
        <v>1</v>
      </c>
      <c r="BT5772">
        <f t="shared" si="5481"/>
        <v>661.20170833335033</v>
      </c>
      <c r="BU5772" s="15">
        <f t="shared" si="5487"/>
        <v>39672.10250000102</v>
      </c>
      <c r="BV5772" s="15" t="s">
        <v>458</v>
      </c>
      <c r="BW5772" t="str">
        <f>'Hour Loop'!BL44</f>
        <v>G04 P0</v>
      </c>
      <c r="BX5772" t="str">
        <f>'Hour Loop'!BM44:BM44</f>
        <v/>
      </c>
      <c r="BZ5772">
        <f t="shared" si="5489"/>
        <v>0</v>
      </c>
      <c r="CA5772" t="str">
        <f t="shared" si="5488"/>
        <v>0</v>
      </c>
      <c r="CC5772" t="e">
        <f t="shared" si="5482"/>
        <v>#VALUE!</v>
      </c>
      <c r="CD5772" t="e">
        <f t="shared" si="5483"/>
        <v>#VALUE!</v>
      </c>
      <c r="CE5772" t="e">
        <f t="shared" si="5484"/>
        <v>#VALUE!</v>
      </c>
      <c r="CF5772" t="e">
        <f t="shared" si="5485"/>
        <v>#VALUE!</v>
      </c>
      <c r="CI5772" t="e">
        <f>IF(BV5772="A",((CD5772*'Input Output'!$E$5)+'Input Output'!$H$5),IF(BV5772="B",(CD5772*'Input Output'!$E$8)+'Input Output'!$H$8,IF(BV5772="C",(CD5772*'Input Output'!$E$11)+'Input Output'!$H$11,"")))</f>
        <v>#VALUE!</v>
      </c>
      <c r="CJ5772" t="e">
        <f>IF(BV5772="A",(CF5772*'Input Output'!$E$6)+'Input Output'!$H$6,IF(BV5772="B",(CF5772*'Input Output'!$E$9)+'Input Output'!$H$9,IF(BV5772="C",(CF5772*'Input Output'!$E$12)+'Input Output'!$H$12,"")))</f>
        <v>#VALUE!</v>
      </c>
      <c r="CL5772" t="str">
        <f t="shared" si="5486"/>
        <v>G04 P0</v>
      </c>
    </row>
    <row r="5773" spans="71:90" x14ac:dyDescent="0.25">
      <c r="BS5773">
        <f t="shared" si="5490"/>
        <v>1</v>
      </c>
      <c r="BT5773">
        <f t="shared" ref="BT5773:BT5836" si="5491">BU5773/60</f>
        <v>661.20170833335033</v>
      </c>
      <c r="BU5773" s="15">
        <f t="shared" si="5487"/>
        <v>39672.10250000102</v>
      </c>
      <c r="BV5773" s="15" t="s">
        <v>458</v>
      </c>
      <c r="BW5773" t="str">
        <f>'Hour Loop'!BL45</f>
        <v>G01 X408.598 Y443.253</v>
      </c>
      <c r="BX5773" t="str">
        <f>'Hour Loop'!BM45:BM45</f>
        <v>F2000</v>
      </c>
      <c r="BZ5773">
        <f t="shared" si="5489"/>
        <v>0.46875</v>
      </c>
      <c r="CA5773" t="str">
        <f t="shared" si="5488"/>
        <v>1</v>
      </c>
      <c r="CC5773" t="str">
        <f t="shared" ref="CC5773:CC5836" si="5492">LEFT(BW5773,LEN(BW5773)-(FIND("X",BW5773)+4))</f>
        <v>G01 X408.598</v>
      </c>
      <c r="CD5773" t="str">
        <f t="shared" ref="CD5773:CD5836" si="5493">RIGHT(CC5773,LEN(CC5773)-(FIND("X",CC5773)))</f>
        <v>408.598</v>
      </c>
      <c r="CE5773" t="str">
        <f t="shared" ref="CE5773:CE5836" si="5494">RIGHT(BW5773,LEN(BW5773)-(FIND("X",BW5773)))</f>
        <v>408.598 Y443.253</v>
      </c>
      <c r="CF5773" t="str">
        <f t="shared" ref="CF5773:CF5836" si="5495">RIGHT(CE5773,LEN(CE5773)-(FIND("Y",CE5773)))</f>
        <v>443.253</v>
      </c>
      <c r="CI5773">
        <f>IF(BV5773="A",((CD5773*'Input Output'!$E$5)+'Input Output'!$H$5),IF(BV5773="B",(CD5773*'Input Output'!$E$8)+'Input Output'!$H$8,IF(BV5773="C",(CD5773*'Input Output'!$E$11)+'Input Output'!$H$11,"")))</f>
        <v>408.59800000000001</v>
      </c>
      <c r="CJ5773">
        <f>IF(BV5773="A",(CF5773*'Input Output'!$E$6)+'Input Output'!$H$6,IF(BV5773="B",(CF5773*'Input Output'!$E$9)+'Input Output'!$H$9,IF(BV5773="C",(CF5773*'Input Output'!$E$12)+'Input Output'!$H$12,"")))</f>
        <v>443.25299999999999</v>
      </c>
      <c r="CL5773" t="str">
        <f t="shared" si="5486"/>
        <v>G01 X408.598 Y443.253 F2000</v>
      </c>
    </row>
    <row r="5774" spans="71:90" x14ac:dyDescent="0.25">
      <c r="BS5774">
        <f t="shared" si="5490"/>
        <v>1</v>
      </c>
      <c r="BT5774">
        <f t="shared" si="5491"/>
        <v>661.20952083335033</v>
      </c>
      <c r="BU5774" s="15">
        <f t="shared" si="5487"/>
        <v>39672.57125000102</v>
      </c>
      <c r="BV5774" s="15" t="s">
        <v>458</v>
      </c>
      <c r="BW5774" t="str">
        <f>'Hour Loop'!BL46</f>
        <v>G04 P0</v>
      </c>
      <c r="BX5774" t="str">
        <f>'Hour Loop'!BM46:BM46</f>
        <v/>
      </c>
      <c r="BZ5774">
        <f t="shared" si="5489"/>
        <v>0</v>
      </c>
      <c r="CA5774" t="str">
        <f t="shared" si="5488"/>
        <v>0</v>
      </c>
      <c r="CC5774" t="e">
        <f t="shared" si="5492"/>
        <v>#VALUE!</v>
      </c>
      <c r="CD5774" t="e">
        <f t="shared" si="5493"/>
        <v>#VALUE!</v>
      </c>
      <c r="CE5774" t="e">
        <f t="shared" si="5494"/>
        <v>#VALUE!</v>
      </c>
      <c r="CF5774" t="e">
        <f t="shared" si="5495"/>
        <v>#VALUE!</v>
      </c>
      <c r="CI5774" t="e">
        <f>IF(BV5774="A",((CD5774*'Input Output'!$E$5)+'Input Output'!$H$5),IF(BV5774="B",(CD5774*'Input Output'!$E$8)+'Input Output'!$H$8,IF(BV5774="C",(CD5774*'Input Output'!$E$11)+'Input Output'!$H$11,"")))</f>
        <v>#VALUE!</v>
      </c>
      <c r="CJ5774" t="e">
        <f>IF(BV5774="A",(CF5774*'Input Output'!$E$6)+'Input Output'!$H$6,IF(BV5774="B",(CF5774*'Input Output'!$E$9)+'Input Output'!$H$9,IF(BV5774="C",(CF5774*'Input Output'!$E$12)+'Input Output'!$H$12,"")))</f>
        <v>#VALUE!</v>
      </c>
      <c r="CL5774" t="str">
        <f t="shared" ref="CL5774:CL5837" si="5496">IF(BS5774=1,IF(CA5774="0",BW5774,"G01 X"&amp;CI5774&amp;" Y"&amp;CJ5774&amp;" "&amp;BX5774),"")</f>
        <v>G04 P0</v>
      </c>
    </row>
    <row r="5775" spans="71:90" x14ac:dyDescent="0.25">
      <c r="BS5775">
        <f t="shared" si="5490"/>
        <v>1</v>
      </c>
      <c r="BT5775">
        <f t="shared" si="5491"/>
        <v>661.20952083335033</v>
      </c>
      <c r="BU5775" s="15">
        <f t="shared" si="5487"/>
        <v>39672.57125000102</v>
      </c>
      <c r="BV5775" s="15" t="s">
        <v>458</v>
      </c>
      <c r="BW5775" t="str">
        <f>'Hour Loop'!BL47</f>
        <v>G01 X417.890 Y435.238</v>
      </c>
      <c r="BX5775" t="str">
        <f>'Hour Loop'!BM47:BM47</f>
        <v>F2000</v>
      </c>
      <c r="BZ5775">
        <f t="shared" si="5489"/>
        <v>0.46875</v>
      </c>
      <c r="CA5775" t="str">
        <f t="shared" si="5488"/>
        <v>1</v>
      </c>
      <c r="CC5775" t="str">
        <f t="shared" si="5492"/>
        <v>G01 X417.890</v>
      </c>
      <c r="CD5775" t="str">
        <f t="shared" si="5493"/>
        <v>417.890</v>
      </c>
      <c r="CE5775" t="str">
        <f t="shared" si="5494"/>
        <v>417.890 Y435.238</v>
      </c>
      <c r="CF5775" t="str">
        <f t="shared" si="5495"/>
        <v>435.238</v>
      </c>
      <c r="CI5775">
        <f>IF(BV5775="A",((CD5775*'Input Output'!$E$5)+'Input Output'!$H$5),IF(BV5775="B",(CD5775*'Input Output'!$E$8)+'Input Output'!$H$8,IF(BV5775="C",(CD5775*'Input Output'!$E$11)+'Input Output'!$H$11,"")))</f>
        <v>417.89</v>
      </c>
      <c r="CJ5775">
        <f>IF(BV5775="A",(CF5775*'Input Output'!$E$6)+'Input Output'!$H$6,IF(BV5775="B",(CF5775*'Input Output'!$E$9)+'Input Output'!$H$9,IF(BV5775="C",(CF5775*'Input Output'!$E$12)+'Input Output'!$H$12,"")))</f>
        <v>435.238</v>
      </c>
      <c r="CL5775" t="str">
        <f t="shared" si="5496"/>
        <v>G01 X417.89 Y435.238 F2000</v>
      </c>
    </row>
    <row r="5776" spans="71:90" x14ac:dyDescent="0.25">
      <c r="BS5776">
        <f t="shared" si="5490"/>
        <v>1</v>
      </c>
      <c r="BT5776">
        <f t="shared" si="5491"/>
        <v>661.21733333335033</v>
      </c>
      <c r="BU5776" s="15">
        <f t="shared" ref="BU5776:BU5839" si="5497">BU5775+BZ5775</f>
        <v>39673.04000000102</v>
      </c>
      <c r="BV5776" s="15" t="s">
        <v>458</v>
      </c>
      <c r="BW5776" t="str">
        <f>'Hour Loop'!BL48</f>
        <v>G04 P0</v>
      </c>
      <c r="BX5776" t="str">
        <f>'Hour Loop'!BM48:BM48</f>
        <v/>
      </c>
      <c r="BZ5776">
        <f t="shared" si="5489"/>
        <v>0</v>
      </c>
      <c r="CA5776" t="str">
        <f t="shared" si="5488"/>
        <v>0</v>
      </c>
      <c r="CC5776" t="e">
        <f t="shared" si="5492"/>
        <v>#VALUE!</v>
      </c>
      <c r="CD5776" t="e">
        <f t="shared" si="5493"/>
        <v>#VALUE!</v>
      </c>
      <c r="CE5776" t="e">
        <f t="shared" si="5494"/>
        <v>#VALUE!</v>
      </c>
      <c r="CF5776" t="e">
        <f t="shared" si="5495"/>
        <v>#VALUE!</v>
      </c>
      <c r="CI5776" t="e">
        <f>IF(BV5776="A",((CD5776*'Input Output'!$E$5)+'Input Output'!$H$5),IF(BV5776="B",(CD5776*'Input Output'!$E$8)+'Input Output'!$H$8,IF(BV5776="C",(CD5776*'Input Output'!$E$11)+'Input Output'!$H$11,"")))</f>
        <v>#VALUE!</v>
      </c>
      <c r="CJ5776" t="e">
        <f>IF(BV5776="A",(CF5776*'Input Output'!$E$6)+'Input Output'!$H$6,IF(BV5776="B",(CF5776*'Input Output'!$E$9)+'Input Output'!$H$9,IF(BV5776="C",(CF5776*'Input Output'!$E$12)+'Input Output'!$H$12,"")))</f>
        <v>#VALUE!</v>
      </c>
      <c r="CL5776" t="str">
        <f t="shared" si="5496"/>
        <v>G04 P0</v>
      </c>
    </row>
    <row r="5777" spans="71:90" x14ac:dyDescent="0.25">
      <c r="BS5777">
        <f t="shared" si="5490"/>
        <v>1</v>
      </c>
      <c r="BT5777">
        <f t="shared" si="5491"/>
        <v>661.21733333335033</v>
      </c>
      <c r="BU5777" s="15">
        <f t="shared" si="5497"/>
        <v>39673.04000000102</v>
      </c>
      <c r="BV5777" s="15" t="s">
        <v>458</v>
      </c>
      <c r="BW5777" t="str">
        <f>'Hour Loop'!BL49</f>
        <v>G01 X426.777 Y426.777</v>
      </c>
      <c r="BX5777" t="str">
        <f>'Hour Loop'!BM49:BM49</f>
        <v>F2000</v>
      </c>
      <c r="BZ5777">
        <f t="shared" si="5489"/>
        <v>0.46875</v>
      </c>
      <c r="CA5777" t="str">
        <f t="shared" si="5488"/>
        <v>1</v>
      </c>
      <c r="CC5777" t="str">
        <f t="shared" si="5492"/>
        <v>G01 X426.777</v>
      </c>
      <c r="CD5777" t="str">
        <f t="shared" si="5493"/>
        <v>426.777</v>
      </c>
      <c r="CE5777" t="str">
        <f t="shared" si="5494"/>
        <v>426.777 Y426.777</v>
      </c>
      <c r="CF5777" t="str">
        <f t="shared" si="5495"/>
        <v>426.777</v>
      </c>
      <c r="CI5777">
        <f>IF(BV5777="A",((CD5777*'Input Output'!$E$5)+'Input Output'!$H$5),IF(BV5777="B",(CD5777*'Input Output'!$E$8)+'Input Output'!$H$8,IF(BV5777="C",(CD5777*'Input Output'!$E$11)+'Input Output'!$H$11,"")))</f>
        <v>426.77699999999999</v>
      </c>
      <c r="CJ5777">
        <f>IF(BV5777="A",(CF5777*'Input Output'!$E$6)+'Input Output'!$H$6,IF(BV5777="B",(CF5777*'Input Output'!$E$9)+'Input Output'!$H$9,IF(BV5777="C",(CF5777*'Input Output'!$E$12)+'Input Output'!$H$12,"")))</f>
        <v>426.77699999999999</v>
      </c>
      <c r="CL5777" t="str">
        <f t="shared" si="5496"/>
        <v>G01 X426.777 Y426.777 F2000</v>
      </c>
    </row>
    <row r="5778" spans="71:90" x14ac:dyDescent="0.25">
      <c r="BS5778">
        <f t="shared" si="5490"/>
        <v>1</v>
      </c>
      <c r="BT5778">
        <f t="shared" si="5491"/>
        <v>661.22514583335033</v>
      </c>
      <c r="BU5778" s="15">
        <f t="shared" si="5497"/>
        <v>39673.50875000102</v>
      </c>
      <c r="BV5778" s="15" t="s">
        <v>458</v>
      </c>
      <c r="BW5778" t="str">
        <f>'Hour Loop'!BL50</f>
        <v>G04 P0</v>
      </c>
      <c r="BX5778" t="str">
        <f>'Hour Loop'!BM50:BM50</f>
        <v/>
      </c>
      <c r="BZ5778">
        <f t="shared" si="5489"/>
        <v>0</v>
      </c>
      <c r="CA5778" t="str">
        <f t="shared" si="5488"/>
        <v>0</v>
      </c>
      <c r="CC5778" t="e">
        <f t="shared" si="5492"/>
        <v>#VALUE!</v>
      </c>
      <c r="CD5778" t="e">
        <f t="shared" si="5493"/>
        <v>#VALUE!</v>
      </c>
      <c r="CE5778" t="e">
        <f t="shared" si="5494"/>
        <v>#VALUE!</v>
      </c>
      <c r="CF5778" t="e">
        <f t="shared" si="5495"/>
        <v>#VALUE!</v>
      </c>
      <c r="CI5778" t="e">
        <f>IF(BV5778="A",((CD5778*'Input Output'!$E$5)+'Input Output'!$H$5),IF(BV5778="B",(CD5778*'Input Output'!$E$8)+'Input Output'!$H$8,IF(BV5778="C",(CD5778*'Input Output'!$E$11)+'Input Output'!$H$11,"")))</f>
        <v>#VALUE!</v>
      </c>
      <c r="CJ5778" t="e">
        <f>IF(BV5778="A",(CF5778*'Input Output'!$E$6)+'Input Output'!$H$6,IF(BV5778="B",(CF5778*'Input Output'!$E$9)+'Input Output'!$H$9,IF(BV5778="C",(CF5778*'Input Output'!$E$12)+'Input Output'!$H$12,"")))</f>
        <v>#VALUE!</v>
      </c>
      <c r="CL5778" t="str">
        <f t="shared" si="5496"/>
        <v>G04 P0</v>
      </c>
    </row>
    <row r="5779" spans="71:90" x14ac:dyDescent="0.25">
      <c r="BS5779">
        <f t="shared" si="5490"/>
        <v>1</v>
      </c>
      <c r="BT5779">
        <f t="shared" si="5491"/>
        <v>661.22514583335033</v>
      </c>
      <c r="BU5779" s="15">
        <f t="shared" si="5497"/>
        <v>39673.50875000102</v>
      </c>
      <c r="BV5779" s="15" t="s">
        <v>458</v>
      </c>
      <c r="BW5779" t="str">
        <f>'Hour Loop'!BL51</f>
        <v>G01 X435.238 Y417.890</v>
      </c>
      <c r="BX5779" t="str">
        <f>'Hour Loop'!BM51:BM51</f>
        <v>F2000</v>
      </c>
      <c r="BZ5779">
        <f t="shared" si="5489"/>
        <v>0.46875</v>
      </c>
      <c r="CA5779" t="str">
        <f t="shared" si="5488"/>
        <v>1</v>
      </c>
      <c r="CC5779" t="str">
        <f t="shared" si="5492"/>
        <v>G01 X435.238</v>
      </c>
      <c r="CD5779" t="str">
        <f t="shared" si="5493"/>
        <v>435.238</v>
      </c>
      <c r="CE5779" t="str">
        <f t="shared" si="5494"/>
        <v>435.238 Y417.890</v>
      </c>
      <c r="CF5779" t="str">
        <f t="shared" si="5495"/>
        <v>417.890</v>
      </c>
      <c r="CI5779">
        <f>IF(BV5779="A",((CD5779*'Input Output'!$E$5)+'Input Output'!$H$5),IF(BV5779="B",(CD5779*'Input Output'!$E$8)+'Input Output'!$H$8,IF(BV5779="C",(CD5779*'Input Output'!$E$11)+'Input Output'!$H$11,"")))</f>
        <v>435.238</v>
      </c>
      <c r="CJ5779">
        <f>IF(BV5779="A",(CF5779*'Input Output'!$E$6)+'Input Output'!$H$6,IF(BV5779="B",(CF5779*'Input Output'!$E$9)+'Input Output'!$H$9,IF(BV5779="C",(CF5779*'Input Output'!$E$12)+'Input Output'!$H$12,"")))</f>
        <v>417.89</v>
      </c>
      <c r="CL5779" t="str">
        <f t="shared" si="5496"/>
        <v>G01 X435.238 Y417.89 F2000</v>
      </c>
    </row>
    <row r="5780" spans="71:90" x14ac:dyDescent="0.25">
      <c r="BS5780">
        <f t="shared" si="5490"/>
        <v>1</v>
      </c>
      <c r="BT5780">
        <f t="shared" si="5491"/>
        <v>661.23295833335033</v>
      </c>
      <c r="BU5780" s="15">
        <f t="shared" si="5497"/>
        <v>39673.97750000102</v>
      </c>
      <c r="BV5780" s="15" t="s">
        <v>458</v>
      </c>
      <c r="BW5780" t="str">
        <f>'Hour Loop'!BL52</f>
        <v>G04 P0</v>
      </c>
      <c r="BX5780" t="str">
        <f>'Hour Loop'!BM52:BM52</f>
        <v/>
      </c>
      <c r="BZ5780">
        <f t="shared" si="5489"/>
        <v>0</v>
      </c>
      <c r="CA5780" t="str">
        <f t="shared" si="5488"/>
        <v>0</v>
      </c>
      <c r="CC5780" t="e">
        <f t="shared" si="5492"/>
        <v>#VALUE!</v>
      </c>
      <c r="CD5780" t="e">
        <f t="shared" si="5493"/>
        <v>#VALUE!</v>
      </c>
      <c r="CE5780" t="e">
        <f t="shared" si="5494"/>
        <v>#VALUE!</v>
      </c>
      <c r="CF5780" t="e">
        <f t="shared" si="5495"/>
        <v>#VALUE!</v>
      </c>
      <c r="CI5780" t="e">
        <f>IF(BV5780="A",((CD5780*'Input Output'!$E$5)+'Input Output'!$H$5),IF(BV5780="B",(CD5780*'Input Output'!$E$8)+'Input Output'!$H$8,IF(BV5780="C",(CD5780*'Input Output'!$E$11)+'Input Output'!$H$11,"")))</f>
        <v>#VALUE!</v>
      </c>
      <c r="CJ5780" t="e">
        <f>IF(BV5780="A",(CF5780*'Input Output'!$E$6)+'Input Output'!$H$6,IF(BV5780="B",(CF5780*'Input Output'!$E$9)+'Input Output'!$H$9,IF(BV5780="C",(CF5780*'Input Output'!$E$12)+'Input Output'!$H$12,"")))</f>
        <v>#VALUE!</v>
      </c>
      <c r="CL5780" t="str">
        <f t="shared" si="5496"/>
        <v>G04 P0</v>
      </c>
    </row>
    <row r="5781" spans="71:90" x14ac:dyDescent="0.25">
      <c r="BS5781">
        <f t="shared" si="5490"/>
        <v>1</v>
      </c>
      <c r="BT5781">
        <f t="shared" si="5491"/>
        <v>661.23295833335033</v>
      </c>
      <c r="BU5781" s="15">
        <f t="shared" si="5497"/>
        <v>39673.97750000102</v>
      </c>
      <c r="BV5781" s="15" t="s">
        <v>458</v>
      </c>
      <c r="BW5781" t="str">
        <f>'Hour Loop'!BL53</f>
        <v>G01 X443.253 Y408.598</v>
      </c>
      <c r="BX5781" t="str">
        <f>'Hour Loop'!BM53:BM53</f>
        <v>F2000</v>
      </c>
      <c r="BZ5781">
        <f t="shared" si="5489"/>
        <v>0.46875</v>
      </c>
      <c r="CA5781" t="str">
        <f t="shared" si="5488"/>
        <v>1</v>
      </c>
      <c r="CC5781" t="str">
        <f t="shared" si="5492"/>
        <v>G01 X443.253</v>
      </c>
      <c r="CD5781" t="str">
        <f t="shared" si="5493"/>
        <v>443.253</v>
      </c>
      <c r="CE5781" t="str">
        <f t="shared" si="5494"/>
        <v>443.253 Y408.598</v>
      </c>
      <c r="CF5781" t="str">
        <f t="shared" si="5495"/>
        <v>408.598</v>
      </c>
      <c r="CI5781">
        <f>IF(BV5781="A",((CD5781*'Input Output'!$E$5)+'Input Output'!$H$5),IF(BV5781="B",(CD5781*'Input Output'!$E$8)+'Input Output'!$H$8,IF(BV5781="C",(CD5781*'Input Output'!$E$11)+'Input Output'!$H$11,"")))</f>
        <v>443.25299999999999</v>
      </c>
      <c r="CJ5781">
        <f>IF(BV5781="A",(CF5781*'Input Output'!$E$6)+'Input Output'!$H$6,IF(BV5781="B",(CF5781*'Input Output'!$E$9)+'Input Output'!$H$9,IF(BV5781="C",(CF5781*'Input Output'!$E$12)+'Input Output'!$H$12,"")))</f>
        <v>408.59800000000001</v>
      </c>
      <c r="CL5781" t="str">
        <f t="shared" si="5496"/>
        <v>G01 X443.253 Y408.598 F2000</v>
      </c>
    </row>
    <row r="5782" spans="71:90" x14ac:dyDescent="0.25">
      <c r="BS5782">
        <f t="shared" si="5490"/>
        <v>1</v>
      </c>
      <c r="BT5782">
        <f t="shared" si="5491"/>
        <v>661.24077083335033</v>
      </c>
      <c r="BU5782" s="15">
        <f t="shared" si="5497"/>
        <v>39674.44625000102</v>
      </c>
      <c r="BV5782" s="15" t="s">
        <v>458</v>
      </c>
      <c r="BW5782" t="str">
        <f>'Hour Loop'!BL54</f>
        <v>G04 P0</v>
      </c>
      <c r="BX5782" t="str">
        <f>'Hour Loop'!BM54:BM54</f>
        <v/>
      </c>
      <c r="BZ5782">
        <f t="shared" si="5489"/>
        <v>0</v>
      </c>
      <c r="CA5782" t="str">
        <f t="shared" si="5488"/>
        <v>0</v>
      </c>
      <c r="CC5782" t="e">
        <f t="shared" si="5492"/>
        <v>#VALUE!</v>
      </c>
      <c r="CD5782" t="e">
        <f t="shared" si="5493"/>
        <v>#VALUE!</v>
      </c>
      <c r="CE5782" t="e">
        <f t="shared" si="5494"/>
        <v>#VALUE!</v>
      </c>
      <c r="CF5782" t="e">
        <f t="shared" si="5495"/>
        <v>#VALUE!</v>
      </c>
      <c r="CI5782" t="e">
        <f>IF(BV5782="A",((CD5782*'Input Output'!$E$5)+'Input Output'!$H$5),IF(BV5782="B",(CD5782*'Input Output'!$E$8)+'Input Output'!$H$8,IF(BV5782="C",(CD5782*'Input Output'!$E$11)+'Input Output'!$H$11,"")))</f>
        <v>#VALUE!</v>
      </c>
      <c r="CJ5782" t="e">
        <f>IF(BV5782="A",(CF5782*'Input Output'!$E$6)+'Input Output'!$H$6,IF(BV5782="B",(CF5782*'Input Output'!$E$9)+'Input Output'!$H$9,IF(BV5782="C",(CF5782*'Input Output'!$E$12)+'Input Output'!$H$12,"")))</f>
        <v>#VALUE!</v>
      </c>
      <c r="CL5782" t="str">
        <f t="shared" si="5496"/>
        <v>G04 P0</v>
      </c>
    </row>
    <row r="5783" spans="71:90" x14ac:dyDescent="0.25">
      <c r="BS5783">
        <f t="shared" si="5490"/>
        <v>1</v>
      </c>
      <c r="BT5783">
        <f t="shared" si="5491"/>
        <v>661.24077083335033</v>
      </c>
      <c r="BU5783" s="15">
        <f t="shared" si="5497"/>
        <v>39674.44625000102</v>
      </c>
      <c r="BV5783" s="15" t="s">
        <v>458</v>
      </c>
      <c r="BW5783" t="str">
        <f>'Hour Loop'!BL55</f>
        <v>G01 X450.802 Y398.925</v>
      </c>
      <c r="BX5783" t="str">
        <f>'Hour Loop'!BM55:BM55</f>
        <v>F2000</v>
      </c>
      <c r="BZ5783">
        <f t="shared" si="5489"/>
        <v>0.46875</v>
      </c>
      <c r="CA5783" t="str">
        <f t="shared" si="5488"/>
        <v>1</v>
      </c>
      <c r="CC5783" t="str">
        <f t="shared" si="5492"/>
        <v>G01 X450.802</v>
      </c>
      <c r="CD5783" t="str">
        <f t="shared" si="5493"/>
        <v>450.802</v>
      </c>
      <c r="CE5783" t="str">
        <f t="shared" si="5494"/>
        <v>450.802 Y398.925</v>
      </c>
      <c r="CF5783" t="str">
        <f t="shared" si="5495"/>
        <v>398.925</v>
      </c>
      <c r="CI5783">
        <f>IF(BV5783="A",((CD5783*'Input Output'!$E$5)+'Input Output'!$H$5),IF(BV5783="B",(CD5783*'Input Output'!$E$8)+'Input Output'!$H$8,IF(BV5783="C",(CD5783*'Input Output'!$E$11)+'Input Output'!$H$11,"")))</f>
        <v>450.80200000000002</v>
      </c>
      <c r="CJ5783">
        <f>IF(BV5783="A",(CF5783*'Input Output'!$E$6)+'Input Output'!$H$6,IF(BV5783="B",(CF5783*'Input Output'!$E$9)+'Input Output'!$H$9,IF(BV5783="C",(CF5783*'Input Output'!$E$12)+'Input Output'!$H$12,"")))</f>
        <v>398.92500000000001</v>
      </c>
      <c r="CL5783" t="str">
        <f t="shared" si="5496"/>
        <v>G01 X450.802 Y398.925 F2000</v>
      </c>
    </row>
    <row r="5784" spans="71:90" x14ac:dyDescent="0.25">
      <c r="BS5784">
        <f t="shared" si="5490"/>
        <v>1</v>
      </c>
      <c r="BT5784">
        <f t="shared" si="5491"/>
        <v>661.24858333335033</v>
      </c>
      <c r="BU5784" s="15">
        <f t="shared" si="5497"/>
        <v>39674.91500000102</v>
      </c>
      <c r="BV5784" s="15" t="s">
        <v>458</v>
      </c>
      <c r="BW5784" t="str">
        <f>'Hour Loop'!BL56</f>
        <v>G04 P0</v>
      </c>
      <c r="BX5784" t="str">
        <f>'Hour Loop'!BM56:BM56</f>
        <v/>
      </c>
      <c r="BZ5784">
        <f t="shared" si="5489"/>
        <v>0</v>
      </c>
      <c r="CA5784" t="str">
        <f t="shared" si="5488"/>
        <v>0</v>
      </c>
      <c r="CC5784" t="e">
        <f t="shared" si="5492"/>
        <v>#VALUE!</v>
      </c>
      <c r="CD5784" t="e">
        <f t="shared" si="5493"/>
        <v>#VALUE!</v>
      </c>
      <c r="CE5784" t="e">
        <f t="shared" si="5494"/>
        <v>#VALUE!</v>
      </c>
      <c r="CF5784" t="e">
        <f t="shared" si="5495"/>
        <v>#VALUE!</v>
      </c>
      <c r="CI5784" t="e">
        <f>IF(BV5784="A",((CD5784*'Input Output'!$E$5)+'Input Output'!$H$5),IF(BV5784="B",(CD5784*'Input Output'!$E$8)+'Input Output'!$H$8,IF(BV5784="C",(CD5784*'Input Output'!$E$11)+'Input Output'!$H$11,"")))</f>
        <v>#VALUE!</v>
      </c>
      <c r="CJ5784" t="e">
        <f>IF(BV5784="A",(CF5784*'Input Output'!$E$6)+'Input Output'!$H$6,IF(BV5784="B",(CF5784*'Input Output'!$E$9)+'Input Output'!$H$9,IF(BV5784="C",(CF5784*'Input Output'!$E$12)+'Input Output'!$H$12,"")))</f>
        <v>#VALUE!</v>
      </c>
      <c r="CL5784" t="str">
        <f t="shared" si="5496"/>
        <v>G04 P0</v>
      </c>
    </row>
    <row r="5785" spans="71:90" x14ac:dyDescent="0.25">
      <c r="BS5785">
        <f t="shared" si="5490"/>
        <v>1</v>
      </c>
      <c r="BT5785">
        <f t="shared" si="5491"/>
        <v>661.24858333335033</v>
      </c>
      <c r="BU5785" s="15">
        <f t="shared" si="5497"/>
        <v>39674.91500000102</v>
      </c>
      <c r="BV5785" s="15" t="s">
        <v>458</v>
      </c>
      <c r="BW5785" t="str">
        <f>'Hour Loop'!BL57</f>
        <v>G01 X457.867 Y388.893</v>
      </c>
      <c r="BX5785" t="str">
        <f>'Hour Loop'!BM57:BM57</f>
        <v>F2000</v>
      </c>
      <c r="BZ5785">
        <f t="shared" si="5489"/>
        <v>0.46875</v>
      </c>
      <c r="CA5785" t="str">
        <f t="shared" si="5488"/>
        <v>1</v>
      </c>
      <c r="CC5785" t="str">
        <f t="shared" si="5492"/>
        <v>G01 X457.867</v>
      </c>
      <c r="CD5785" t="str">
        <f t="shared" si="5493"/>
        <v>457.867</v>
      </c>
      <c r="CE5785" t="str">
        <f t="shared" si="5494"/>
        <v>457.867 Y388.893</v>
      </c>
      <c r="CF5785" t="str">
        <f t="shared" si="5495"/>
        <v>388.893</v>
      </c>
      <c r="CI5785">
        <f>IF(BV5785="A",((CD5785*'Input Output'!$E$5)+'Input Output'!$H$5),IF(BV5785="B",(CD5785*'Input Output'!$E$8)+'Input Output'!$H$8,IF(BV5785="C",(CD5785*'Input Output'!$E$11)+'Input Output'!$H$11,"")))</f>
        <v>457.86700000000002</v>
      </c>
      <c r="CJ5785">
        <f>IF(BV5785="A",(CF5785*'Input Output'!$E$6)+'Input Output'!$H$6,IF(BV5785="B",(CF5785*'Input Output'!$E$9)+'Input Output'!$H$9,IF(BV5785="C",(CF5785*'Input Output'!$E$12)+'Input Output'!$H$12,"")))</f>
        <v>388.89299999999997</v>
      </c>
      <c r="CL5785" t="str">
        <f t="shared" si="5496"/>
        <v>G01 X457.867 Y388.893 F2000</v>
      </c>
    </row>
    <row r="5786" spans="71:90" x14ac:dyDescent="0.25">
      <c r="BS5786">
        <f t="shared" si="5490"/>
        <v>1</v>
      </c>
      <c r="BT5786">
        <f t="shared" si="5491"/>
        <v>661.25639583335033</v>
      </c>
      <c r="BU5786" s="15">
        <f t="shared" si="5497"/>
        <v>39675.38375000102</v>
      </c>
      <c r="BV5786" s="15" t="s">
        <v>458</v>
      </c>
      <c r="BW5786" t="str">
        <f>'Hour Loop'!BL58</f>
        <v>G04 P0</v>
      </c>
      <c r="BX5786" t="str">
        <f>'Hour Loop'!BM58:BM58</f>
        <v/>
      </c>
      <c r="BZ5786">
        <f t="shared" si="5489"/>
        <v>0</v>
      </c>
      <c r="CA5786" t="str">
        <f t="shared" ref="CA5786:CA5849" si="5498">IF(LEFT(TRIM(BW5786),3)&lt;&gt;"G01","0","1")</f>
        <v>0</v>
      </c>
      <c r="CC5786" t="e">
        <f t="shared" si="5492"/>
        <v>#VALUE!</v>
      </c>
      <c r="CD5786" t="e">
        <f t="shared" si="5493"/>
        <v>#VALUE!</v>
      </c>
      <c r="CE5786" t="e">
        <f t="shared" si="5494"/>
        <v>#VALUE!</v>
      </c>
      <c r="CF5786" t="e">
        <f t="shared" si="5495"/>
        <v>#VALUE!</v>
      </c>
      <c r="CI5786" t="e">
        <f>IF(BV5786="A",((CD5786*'Input Output'!$E$5)+'Input Output'!$H$5),IF(BV5786="B",(CD5786*'Input Output'!$E$8)+'Input Output'!$H$8,IF(BV5786="C",(CD5786*'Input Output'!$E$11)+'Input Output'!$H$11,"")))</f>
        <v>#VALUE!</v>
      </c>
      <c r="CJ5786" t="e">
        <f>IF(BV5786="A",(CF5786*'Input Output'!$E$6)+'Input Output'!$H$6,IF(BV5786="B",(CF5786*'Input Output'!$E$9)+'Input Output'!$H$9,IF(BV5786="C",(CF5786*'Input Output'!$E$12)+'Input Output'!$H$12,"")))</f>
        <v>#VALUE!</v>
      </c>
      <c r="CL5786" t="str">
        <f t="shared" si="5496"/>
        <v>G04 P0</v>
      </c>
    </row>
    <row r="5787" spans="71:90" x14ac:dyDescent="0.25">
      <c r="BS5787">
        <f t="shared" si="5490"/>
        <v>1</v>
      </c>
      <c r="BT5787">
        <f t="shared" si="5491"/>
        <v>661.25639583335033</v>
      </c>
      <c r="BU5787" s="15">
        <f t="shared" si="5497"/>
        <v>39675.38375000102</v>
      </c>
      <c r="BV5787" s="15" t="s">
        <v>458</v>
      </c>
      <c r="BW5787" t="str">
        <f>'Hour Loop'!BL59</f>
        <v>G01 X464.432 Y378.526</v>
      </c>
      <c r="BX5787" t="str">
        <f>'Hour Loop'!BM59:BM59</f>
        <v>F2000</v>
      </c>
      <c r="BZ5787">
        <f t="shared" si="5489"/>
        <v>0.46875</v>
      </c>
      <c r="CA5787" t="str">
        <f t="shared" si="5498"/>
        <v>1</v>
      </c>
      <c r="CC5787" t="str">
        <f t="shared" si="5492"/>
        <v>G01 X464.432</v>
      </c>
      <c r="CD5787" t="str">
        <f t="shared" si="5493"/>
        <v>464.432</v>
      </c>
      <c r="CE5787" t="str">
        <f t="shared" si="5494"/>
        <v>464.432 Y378.526</v>
      </c>
      <c r="CF5787" t="str">
        <f t="shared" si="5495"/>
        <v>378.526</v>
      </c>
      <c r="CI5787">
        <f>IF(BV5787="A",((CD5787*'Input Output'!$E$5)+'Input Output'!$H$5),IF(BV5787="B",(CD5787*'Input Output'!$E$8)+'Input Output'!$H$8,IF(BV5787="C",(CD5787*'Input Output'!$E$11)+'Input Output'!$H$11,"")))</f>
        <v>464.43200000000002</v>
      </c>
      <c r="CJ5787">
        <f>IF(BV5787="A",(CF5787*'Input Output'!$E$6)+'Input Output'!$H$6,IF(BV5787="B",(CF5787*'Input Output'!$E$9)+'Input Output'!$H$9,IF(BV5787="C",(CF5787*'Input Output'!$E$12)+'Input Output'!$H$12,"")))</f>
        <v>378.52600000000001</v>
      </c>
      <c r="CL5787" t="str">
        <f t="shared" si="5496"/>
        <v>G01 X464.432 Y378.526 F2000</v>
      </c>
    </row>
    <row r="5788" spans="71:90" x14ac:dyDescent="0.25">
      <c r="BS5788">
        <f t="shared" si="5490"/>
        <v>1</v>
      </c>
      <c r="BT5788">
        <f t="shared" si="5491"/>
        <v>661.26420833335033</v>
      </c>
      <c r="BU5788" s="15">
        <f t="shared" si="5497"/>
        <v>39675.85250000102</v>
      </c>
      <c r="BV5788" s="15" t="s">
        <v>458</v>
      </c>
      <c r="BW5788" t="str">
        <f>'Hour Loop'!BL60</f>
        <v>G04 P0</v>
      </c>
      <c r="BX5788" t="str">
        <f>'Hour Loop'!BM60:BM60</f>
        <v/>
      </c>
      <c r="BZ5788">
        <f t="shared" si="5489"/>
        <v>0</v>
      </c>
      <c r="CA5788" t="str">
        <f t="shared" si="5498"/>
        <v>0</v>
      </c>
      <c r="CC5788" t="e">
        <f t="shared" si="5492"/>
        <v>#VALUE!</v>
      </c>
      <c r="CD5788" t="e">
        <f t="shared" si="5493"/>
        <v>#VALUE!</v>
      </c>
      <c r="CE5788" t="e">
        <f t="shared" si="5494"/>
        <v>#VALUE!</v>
      </c>
      <c r="CF5788" t="e">
        <f t="shared" si="5495"/>
        <v>#VALUE!</v>
      </c>
      <c r="CI5788" t="e">
        <f>IF(BV5788="A",((CD5788*'Input Output'!$E$5)+'Input Output'!$H$5),IF(BV5788="B",(CD5788*'Input Output'!$E$8)+'Input Output'!$H$8,IF(BV5788="C",(CD5788*'Input Output'!$E$11)+'Input Output'!$H$11,"")))</f>
        <v>#VALUE!</v>
      </c>
      <c r="CJ5788" t="e">
        <f>IF(BV5788="A",(CF5788*'Input Output'!$E$6)+'Input Output'!$H$6,IF(BV5788="B",(CF5788*'Input Output'!$E$9)+'Input Output'!$H$9,IF(BV5788="C",(CF5788*'Input Output'!$E$12)+'Input Output'!$H$12,"")))</f>
        <v>#VALUE!</v>
      </c>
      <c r="CL5788" t="str">
        <f t="shared" si="5496"/>
        <v>G04 P0</v>
      </c>
    </row>
    <row r="5789" spans="71:90" x14ac:dyDescent="0.25">
      <c r="BS5789">
        <f t="shared" si="5490"/>
        <v>1</v>
      </c>
      <c r="BT5789">
        <f t="shared" si="5491"/>
        <v>661.26420833335033</v>
      </c>
      <c r="BU5789" s="15">
        <f t="shared" si="5497"/>
        <v>39675.85250000102</v>
      </c>
      <c r="BV5789" s="15" t="s">
        <v>458</v>
      </c>
      <c r="BW5789" t="str">
        <f>'Hour Loop'!BL61</f>
        <v>G01 X470.480 Y367.849</v>
      </c>
      <c r="BX5789" t="str">
        <f>'Hour Loop'!BM61:BM61</f>
        <v>F2000</v>
      </c>
      <c r="BZ5789">
        <f t="shared" si="5489"/>
        <v>0.46875</v>
      </c>
      <c r="CA5789" t="str">
        <f t="shared" si="5498"/>
        <v>1</v>
      </c>
      <c r="CC5789" t="str">
        <f t="shared" si="5492"/>
        <v>G01 X470.480</v>
      </c>
      <c r="CD5789" t="str">
        <f t="shared" si="5493"/>
        <v>470.480</v>
      </c>
      <c r="CE5789" t="str">
        <f t="shared" si="5494"/>
        <v>470.480 Y367.849</v>
      </c>
      <c r="CF5789" t="str">
        <f t="shared" si="5495"/>
        <v>367.849</v>
      </c>
      <c r="CI5789">
        <f>IF(BV5789="A",((CD5789*'Input Output'!$E$5)+'Input Output'!$H$5),IF(BV5789="B",(CD5789*'Input Output'!$E$8)+'Input Output'!$H$8,IF(BV5789="C",(CD5789*'Input Output'!$E$11)+'Input Output'!$H$11,"")))</f>
        <v>470.48</v>
      </c>
      <c r="CJ5789">
        <f>IF(BV5789="A",(CF5789*'Input Output'!$E$6)+'Input Output'!$H$6,IF(BV5789="B",(CF5789*'Input Output'!$E$9)+'Input Output'!$H$9,IF(BV5789="C",(CF5789*'Input Output'!$E$12)+'Input Output'!$H$12,"")))</f>
        <v>367.84899999999999</v>
      </c>
      <c r="CL5789" t="str">
        <f t="shared" si="5496"/>
        <v>G01 X470.48 Y367.849 F2000</v>
      </c>
    </row>
    <row r="5790" spans="71:90" x14ac:dyDescent="0.25">
      <c r="BS5790">
        <f t="shared" si="5490"/>
        <v>1</v>
      </c>
      <c r="BT5790">
        <f t="shared" si="5491"/>
        <v>661.27202083335033</v>
      </c>
      <c r="BU5790" s="15">
        <f t="shared" si="5497"/>
        <v>39676.32125000102</v>
      </c>
      <c r="BV5790" s="15" t="s">
        <v>458</v>
      </c>
      <c r="BW5790" t="str">
        <f>'Hour Loop'!BL62</f>
        <v>G04 P30.085</v>
      </c>
      <c r="BX5790" t="str">
        <f>'Hour Loop'!BM62:BM62</f>
        <v/>
      </c>
      <c r="BZ5790">
        <f t="shared" si="5489"/>
        <v>30.085000000000001</v>
      </c>
      <c r="CA5790" t="str">
        <f t="shared" si="5498"/>
        <v>0</v>
      </c>
      <c r="CC5790" t="e">
        <f t="shared" si="5492"/>
        <v>#VALUE!</v>
      </c>
      <c r="CD5790" t="e">
        <f t="shared" si="5493"/>
        <v>#VALUE!</v>
      </c>
      <c r="CE5790" t="e">
        <f t="shared" si="5494"/>
        <v>#VALUE!</v>
      </c>
      <c r="CF5790" t="e">
        <f t="shared" si="5495"/>
        <v>#VALUE!</v>
      </c>
      <c r="CI5790" t="e">
        <f>IF(BV5790="A",((CD5790*'Input Output'!$E$5)+'Input Output'!$H$5),IF(BV5790="B",(CD5790*'Input Output'!$E$8)+'Input Output'!$H$8,IF(BV5790="C",(CD5790*'Input Output'!$E$11)+'Input Output'!$H$11,"")))</f>
        <v>#VALUE!</v>
      </c>
      <c r="CJ5790" t="e">
        <f>IF(BV5790="A",(CF5790*'Input Output'!$E$6)+'Input Output'!$H$6,IF(BV5790="B",(CF5790*'Input Output'!$E$9)+'Input Output'!$H$9,IF(BV5790="C",(CF5790*'Input Output'!$E$12)+'Input Output'!$H$12,"")))</f>
        <v>#VALUE!</v>
      </c>
      <c r="CL5790" t="str">
        <f t="shared" si="5496"/>
        <v>G04 P30.085</v>
      </c>
    </row>
    <row r="5791" spans="71:90" x14ac:dyDescent="0.25">
      <c r="BS5791">
        <f t="shared" si="5490"/>
        <v>1</v>
      </c>
      <c r="BT5791">
        <f t="shared" si="5491"/>
        <v>661.77343750001694</v>
      </c>
      <c r="BU5791" s="15">
        <f t="shared" si="5497"/>
        <v>39706.406250001019</v>
      </c>
      <c r="BV5791" s="15" t="s">
        <v>458</v>
      </c>
      <c r="BW5791" t="str">
        <f>'Hour Loop'!BL63</f>
        <v>G01 X475.997 Y356.889</v>
      </c>
      <c r="BX5791" t="str">
        <f>'Hour Loop'!BM63:BM63</f>
        <v>F1</v>
      </c>
      <c r="BZ5791">
        <f t="shared" si="5489"/>
        <v>20.745000000000001</v>
      </c>
      <c r="CA5791" t="str">
        <f t="shared" si="5498"/>
        <v>1</v>
      </c>
      <c r="CC5791" t="str">
        <f t="shared" si="5492"/>
        <v>G01 X475.997</v>
      </c>
      <c r="CD5791" t="str">
        <f t="shared" si="5493"/>
        <v>475.997</v>
      </c>
      <c r="CE5791" t="str">
        <f t="shared" si="5494"/>
        <v>475.997 Y356.889</v>
      </c>
      <c r="CF5791" t="str">
        <f t="shared" si="5495"/>
        <v>356.889</v>
      </c>
      <c r="CI5791">
        <f>IF(BV5791="A",((CD5791*'Input Output'!$E$5)+'Input Output'!$H$5),IF(BV5791="B",(CD5791*'Input Output'!$E$8)+'Input Output'!$H$8,IF(BV5791="C",(CD5791*'Input Output'!$E$11)+'Input Output'!$H$11,"")))</f>
        <v>475.99700000000001</v>
      </c>
      <c r="CJ5791">
        <f>IF(BV5791="A",(CF5791*'Input Output'!$E$6)+'Input Output'!$H$6,IF(BV5791="B",(CF5791*'Input Output'!$E$9)+'Input Output'!$H$9,IF(BV5791="C",(CF5791*'Input Output'!$E$12)+'Input Output'!$H$12,"")))</f>
        <v>356.88900000000001</v>
      </c>
      <c r="CL5791" t="str">
        <f t="shared" si="5496"/>
        <v>G01 X475.997 Y356.889 F1</v>
      </c>
    </row>
    <row r="5792" spans="71:90" x14ac:dyDescent="0.25">
      <c r="BS5792">
        <f t="shared" si="5490"/>
        <v>1</v>
      </c>
      <c r="BT5792">
        <f t="shared" si="5491"/>
        <v>662.11918750001701</v>
      </c>
      <c r="BU5792" s="15">
        <f t="shared" si="5497"/>
        <v>39727.151250001021</v>
      </c>
      <c r="BV5792" s="15" t="s">
        <v>458</v>
      </c>
      <c r="BW5792" t="str">
        <f>'Hour Loop'!BL64</f>
        <v>G04 P7.38</v>
      </c>
      <c r="BX5792" t="str">
        <f>'Hour Loop'!BM64:BM64</f>
        <v/>
      </c>
      <c r="BZ5792">
        <f t="shared" si="5489"/>
        <v>7.38</v>
      </c>
      <c r="CA5792" t="str">
        <f t="shared" si="5498"/>
        <v>0</v>
      </c>
      <c r="CC5792" t="e">
        <f t="shared" si="5492"/>
        <v>#VALUE!</v>
      </c>
      <c r="CD5792" t="e">
        <f t="shared" si="5493"/>
        <v>#VALUE!</v>
      </c>
      <c r="CE5792" t="e">
        <f t="shared" si="5494"/>
        <v>#VALUE!</v>
      </c>
      <c r="CF5792" t="e">
        <f t="shared" si="5495"/>
        <v>#VALUE!</v>
      </c>
      <c r="CI5792" t="e">
        <f>IF(BV5792="A",((CD5792*'Input Output'!$E$5)+'Input Output'!$H$5),IF(BV5792="B",(CD5792*'Input Output'!$E$8)+'Input Output'!$H$8,IF(BV5792="C",(CD5792*'Input Output'!$E$11)+'Input Output'!$H$11,"")))</f>
        <v>#VALUE!</v>
      </c>
      <c r="CJ5792" t="e">
        <f>IF(BV5792="A",(CF5792*'Input Output'!$E$6)+'Input Output'!$H$6,IF(BV5792="B",(CF5792*'Input Output'!$E$9)+'Input Output'!$H$9,IF(BV5792="C",(CF5792*'Input Output'!$E$12)+'Input Output'!$H$12,"")))</f>
        <v>#VALUE!</v>
      </c>
      <c r="CL5792" t="str">
        <f t="shared" si="5496"/>
        <v>G04 P7.38</v>
      </c>
    </row>
    <row r="5793" spans="71:90" x14ac:dyDescent="0.25">
      <c r="BS5793">
        <f t="shared" si="5490"/>
        <v>1</v>
      </c>
      <c r="BT5793">
        <f t="shared" si="5491"/>
        <v>662.24218750001694</v>
      </c>
      <c r="BU5793" s="15">
        <f t="shared" si="5497"/>
        <v>39734.531250001019</v>
      </c>
      <c r="BV5793" s="15" t="s">
        <v>458</v>
      </c>
      <c r="BW5793" t="str">
        <f>'Hour Loop'!BL65</f>
        <v>G01 X480.970 Y345.671</v>
      </c>
      <c r="BX5793" t="str">
        <f>'Hour Loop'!BM65:BM65</f>
        <v/>
      </c>
      <c r="BZ5793">
        <f t="shared" si="5489"/>
        <v>20.745000000000001</v>
      </c>
      <c r="CA5793" t="str">
        <f t="shared" si="5498"/>
        <v>1</v>
      </c>
      <c r="CC5793" t="str">
        <f t="shared" si="5492"/>
        <v>G01 X480.970</v>
      </c>
      <c r="CD5793" t="str">
        <f t="shared" si="5493"/>
        <v>480.970</v>
      </c>
      <c r="CE5793" t="str">
        <f t="shared" si="5494"/>
        <v>480.970 Y345.671</v>
      </c>
      <c r="CF5793" t="str">
        <f t="shared" si="5495"/>
        <v>345.671</v>
      </c>
      <c r="CI5793">
        <f>IF(BV5793="A",((CD5793*'Input Output'!$E$5)+'Input Output'!$H$5),IF(BV5793="B",(CD5793*'Input Output'!$E$8)+'Input Output'!$H$8,IF(BV5793="C",(CD5793*'Input Output'!$E$11)+'Input Output'!$H$11,"")))</f>
        <v>480.97</v>
      </c>
      <c r="CJ5793">
        <f>IF(BV5793="A",(CF5793*'Input Output'!$E$6)+'Input Output'!$H$6,IF(BV5793="B",(CF5793*'Input Output'!$E$9)+'Input Output'!$H$9,IF(BV5793="C",(CF5793*'Input Output'!$E$12)+'Input Output'!$H$12,"")))</f>
        <v>345.67099999999999</v>
      </c>
      <c r="CL5793" t="str">
        <f t="shared" si="5496"/>
        <v xml:space="preserve">G01 X480.97 Y345.671 </v>
      </c>
    </row>
    <row r="5794" spans="71:90" x14ac:dyDescent="0.25">
      <c r="BS5794">
        <f t="shared" si="5490"/>
        <v>1</v>
      </c>
      <c r="BT5794">
        <f t="shared" si="5491"/>
        <v>662.58793750001701</v>
      </c>
      <c r="BU5794" s="15">
        <f t="shared" si="5497"/>
        <v>39755.276250001021</v>
      </c>
      <c r="BV5794" s="15" t="s">
        <v>458</v>
      </c>
      <c r="BW5794" t="str">
        <f>'Hour Loop'!BL66</f>
        <v>G04 P7.38</v>
      </c>
      <c r="BX5794" t="str">
        <f>'Hour Loop'!BM66:BM66</f>
        <v/>
      </c>
      <c r="BZ5794">
        <f t="shared" si="5489"/>
        <v>7.38</v>
      </c>
      <c r="CA5794" t="str">
        <f t="shared" si="5498"/>
        <v>0</v>
      </c>
      <c r="CC5794" t="e">
        <f t="shared" si="5492"/>
        <v>#VALUE!</v>
      </c>
      <c r="CD5794" t="e">
        <f t="shared" si="5493"/>
        <v>#VALUE!</v>
      </c>
      <c r="CE5794" t="e">
        <f t="shared" si="5494"/>
        <v>#VALUE!</v>
      </c>
      <c r="CF5794" t="e">
        <f t="shared" si="5495"/>
        <v>#VALUE!</v>
      </c>
      <c r="CI5794" t="e">
        <f>IF(BV5794="A",((CD5794*'Input Output'!$E$5)+'Input Output'!$H$5),IF(BV5794="B",(CD5794*'Input Output'!$E$8)+'Input Output'!$H$8,IF(BV5794="C",(CD5794*'Input Output'!$E$11)+'Input Output'!$H$11,"")))</f>
        <v>#VALUE!</v>
      </c>
      <c r="CJ5794" t="e">
        <f>IF(BV5794="A",(CF5794*'Input Output'!$E$6)+'Input Output'!$H$6,IF(BV5794="B",(CF5794*'Input Output'!$E$9)+'Input Output'!$H$9,IF(BV5794="C",(CF5794*'Input Output'!$E$12)+'Input Output'!$H$12,"")))</f>
        <v>#VALUE!</v>
      </c>
      <c r="CL5794" t="str">
        <f t="shared" si="5496"/>
        <v>G04 P7.38</v>
      </c>
    </row>
    <row r="5795" spans="71:90" x14ac:dyDescent="0.25">
      <c r="BS5795">
        <f t="shared" si="5490"/>
        <v>1</v>
      </c>
      <c r="BT5795">
        <f t="shared" si="5491"/>
        <v>662.71093750001694</v>
      </c>
      <c r="BU5795" s="15">
        <f t="shared" si="5497"/>
        <v>39762.656250001019</v>
      </c>
      <c r="BV5795" s="15" t="s">
        <v>458</v>
      </c>
      <c r="BW5795" t="str">
        <f>'Hour Loop'!BL67</f>
        <v>G01 X485.386 Y334.222</v>
      </c>
      <c r="BX5795" t="str">
        <f>'Hour Loop'!BM67:BM67</f>
        <v/>
      </c>
      <c r="BZ5795">
        <f t="shared" si="5489"/>
        <v>20.745000000000001</v>
      </c>
      <c r="CA5795" t="str">
        <f t="shared" si="5498"/>
        <v>1</v>
      </c>
      <c r="CC5795" t="str">
        <f t="shared" si="5492"/>
        <v>G01 X485.386</v>
      </c>
      <c r="CD5795" t="str">
        <f t="shared" si="5493"/>
        <v>485.386</v>
      </c>
      <c r="CE5795" t="str">
        <f t="shared" si="5494"/>
        <v>485.386 Y334.222</v>
      </c>
      <c r="CF5795" t="str">
        <f t="shared" si="5495"/>
        <v>334.222</v>
      </c>
      <c r="CI5795">
        <f>IF(BV5795="A",((CD5795*'Input Output'!$E$5)+'Input Output'!$H$5),IF(BV5795="B",(CD5795*'Input Output'!$E$8)+'Input Output'!$H$8,IF(BV5795="C",(CD5795*'Input Output'!$E$11)+'Input Output'!$H$11,"")))</f>
        <v>485.38600000000002</v>
      </c>
      <c r="CJ5795">
        <f>IF(BV5795="A",(CF5795*'Input Output'!$E$6)+'Input Output'!$H$6,IF(BV5795="B",(CF5795*'Input Output'!$E$9)+'Input Output'!$H$9,IF(BV5795="C",(CF5795*'Input Output'!$E$12)+'Input Output'!$H$12,"")))</f>
        <v>334.22199999999998</v>
      </c>
      <c r="CL5795" t="str">
        <f t="shared" si="5496"/>
        <v xml:space="preserve">G01 X485.386 Y334.222 </v>
      </c>
    </row>
    <row r="5796" spans="71:90" x14ac:dyDescent="0.25">
      <c r="BS5796">
        <f t="shared" si="5490"/>
        <v>1</v>
      </c>
      <c r="BT5796">
        <f t="shared" si="5491"/>
        <v>663.05668750001701</v>
      </c>
      <c r="BU5796" s="15">
        <f t="shared" si="5497"/>
        <v>39783.401250001021</v>
      </c>
      <c r="BV5796" s="15" t="s">
        <v>458</v>
      </c>
      <c r="BW5796" t="str">
        <f>'Hour Loop'!BL68</f>
        <v>G04 P7.38</v>
      </c>
      <c r="BX5796" t="str">
        <f>'Hour Loop'!BM68:BM68</f>
        <v/>
      </c>
      <c r="BZ5796">
        <f t="shared" si="5489"/>
        <v>7.38</v>
      </c>
      <c r="CA5796" t="str">
        <f t="shared" si="5498"/>
        <v>0</v>
      </c>
      <c r="CC5796" t="e">
        <f t="shared" si="5492"/>
        <v>#VALUE!</v>
      </c>
      <c r="CD5796" t="e">
        <f t="shared" si="5493"/>
        <v>#VALUE!</v>
      </c>
      <c r="CE5796" t="e">
        <f t="shared" si="5494"/>
        <v>#VALUE!</v>
      </c>
      <c r="CF5796" t="e">
        <f t="shared" si="5495"/>
        <v>#VALUE!</v>
      </c>
      <c r="CI5796" t="e">
        <f>IF(BV5796="A",((CD5796*'Input Output'!$E$5)+'Input Output'!$H$5),IF(BV5796="B",(CD5796*'Input Output'!$E$8)+'Input Output'!$H$8,IF(BV5796="C",(CD5796*'Input Output'!$E$11)+'Input Output'!$H$11,"")))</f>
        <v>#VALUE!</v>
      </c>
      <c r="CJ5796" t="e">
        <f>IF(BV5796="A",(CF5796*'Input Output'!$E$6)+'Input Output'!$H$6,IF(BV5796="B",(CF5796*'Input Output'!$E$9)+'Input Output'!$H$9,IF(BV5796="C",(CF5796*'Input Output'!$E$12)+'Input Output'!$H$12,"")))</f>
        <v>#VALUE!</v>
      </c>
      <c r="CL5796" t="str">
        <f t="shared" si="5496"/>
        <v>G04 P7.38</v>
      </c>
    </row>
    <row r="5797" spans="71:90" x14ac:dyDescent="0.25">
      <c r="BS5797">
        <f t="shared" si="5490"/>
        <v>1</v>
      </c>
      <c r="BT5797">
        <f t="shared" si="5491"/>
        <v>663.17968750001694</v>
      </c>
      <c r="BU5797" s="15">
        <f t="shared" si="5497"/>
        <v>39790.781250001019</v>
      </c>
      <c r="BV5797" s="15" t="s">
        <v>458</v>
      </c>
      <c r="BW5797" t="str">
        <f>'Hour Loop'!BL69</f>
        <v>G01 X489.235 Y322.571</v>
      </c>
      <c r="BX5797" t="str">
        <f>'Hour Loop'!BM69:BM69</f>
        <v/>
      </c>
      <c r="BZ5797">
        <f t="shared" si="5489"/>
        <v>20.745000000000001</v>
      </c>
      <c r="CA5797" t="str">
        <f t="shared" si="5498"/>
        <v>1</v>
      </c>
      <c r="CC5797" t="str">
        <f t="shared" si="5492"/>
        <v>G01 X489.235</v>
      </c>
      <c r="CD5797" t="str">
        <f t="shared" si="5493"/>
        <v>489.235</v>
      </c>
      <c r="CE5797" t="str">
        <f t="shared" si="5494"/>
        <v>489.235 Y322.571</v>
      </c>
      <c r="CF5797" t="str">
        <f t="shared" si="5495"/>
        <v>322.571</v>
      </c>
      <c r="CI5797">
        <f>IF(BV5797="A",((CD5797*'Input Output'!$E$5)+'Input Output'!$H$5),IF(BV5797="B",(CD5797*'Input Output'!$E$8)+'Input Output'!$H$8,IF(BV5797="C",(CD5797*'Input Output'!$E$11)+'Input Output'!$H$11,"")))</f>
        <v>489.23500000000001</v>
      </c>
      <c r="CJ5797">
        <f>IF(BV5797="A",(CF5797*'Input Output'!$E$6)+'Input Output'!$H$6,IF(BV5797="B",(CF5797*'Input Output'!$E$9)+'Input Output'!$H$9,IF(BV5797="C",(CF5797*'Input Output'!$E$12)+'Input Output'!$H$12,"")))</f>
        <v>322.57100000000003</v>
      </c>
      <c r="CL5797" t="str">
        <f t="shared" si="5496"/>
        <v xml:space="preserve">G01 X489.235 Y322.571 </v>
      </c>
    </row>
    <row r="5798" spans="71:90" x14ac:dyDescent="0.25">
      <c r="BS5798">
        <f t="shared" si="5490"/>
        <v>1</v>
      </c>
      <c r="BT5798">
        <f t="shared" si="5491"/>
        <v>663.52543750001701</v>
      </c>
      <c r="BU5798" s="15">
        <f t="shared" si="5497"/>
        <v>39811.526250001021</v>
      </c>
      <c r="BV5798" s="15" t="s">
        <v>458</v>
      </c>
      <c r="BW5798" t="str">
        <f>'Hour Loop'!BL70</f>
        <v>G04 P7.38</v>
      </c>
      <c r="BX5798" t="str">
        <f>'Hour Loop'!BM70:BM70</f>
        <v/>
      </c>
      <c r="BZ5798">
        <f t="shared" si="5489"/>
        <v>7.38</v>
      </c>
      <c r="CA5798" t="str">
        <f t="shared" si="5498"/>
        <v>0</v>
      </c>
      <c r="CC5798" t="e">
        <f t="shared" si="5492"/>
        <v>#VALUE!</v>
      </c>
      <c r="CD5798" t="e">
        <f t="shared" si="5493"/>
        <v>#VALUE!</v>
      </c>
      <c r="CE5798" t="e">
        <f t="shared" si="5494"/>
        <v>#VALUE!</v>
      </c>
      <c r="CF5798" t="e">
        <f t="shared" si="5495"/>
        <v>#VALUE!</v>
      </c>
      <c r="CI5798" t="e">
        <f>IF(BV5798="A",((CD5798*'Input Output'!$E$5)+'Input Output'!$H$5),IF(BV5798="B",(CD5798*'Input Output'!$E$8)+'Input Output'!$H$8,IF(BV5798="C",(CD5798*'Input Output'!$E$11)+'Input Output'!$H$11,"")))</f>
        <v>#VALUE!</v>
      </c>
      <c r="CJ5798" t="e">
        <f>IF(BV5798="A",(CF5798*'Input Output'!$E$6)+'Input Output'!$H$6,IF(BV5798="B",(CF5798*'Input Output'!$E$9)+'Input Output'!$H$9,IF(BV5798="C",(CF5798*'Input Output'!$E$12)+'Input Output'!$H$12,"")))</f>
        <v>#VALUE!</v>
      </c>
      <c r="CL5798" t="str">
        <f t="shared" si="5496"/>
        <v>G04 P7.38</v>
      </c>
    </row>
    <row r="5799" spans="71:90" x14ac:dyDescent="0.25">
      <c r="BS5799">
        <f t="shared" si="5490"/>
        <v>1</v>
      </c>
      <c r="BT5799">
        <f t="shared" si="5491"/>
        <v>663.64843750001694</v>
      </c>
      <c r="BU5799" s="15">
        <f t="shared" si="5497"/>
        <v>39818.906250001019</v>
      </c>
      <c r="BV5799" s="15" t="s">
        <v>458</v>
      </c>
      <c r="BW5799" t="str">
        <f>'Hour Loop'!BL71</f>
        <v>G01 X492.508 Y310.745</v>
      </c>
      <c r="BX5799" t="str">
        <f>'Hour Loop'!BM71:BM71</f>
        <v/>
      </c>
      <c r="BZ5799">
        <f t="shared" si="5489"/>
        <v>20.745000000000001</v>
      </c>
      <c r="CA5799" t="str">
        <f t="shared" si="5498"/>
        <v>1</v>
      </c>
      <c r="CC5799" t="str">
        <f t="shared" si="5492"/>
        <v>G01 X492.508</v>
      </c>
      <c r="CD5799" t="str">
        <f t="shared" si="5493"/>
        <v>492.508</v>
      </c>
      <c r="CE5799" t="str">
        <f t="shared" si="5494"/>
        <v>492.508 Y310.745</v>
      </c>
      <c r="CF5799" t="str">
        <f t="shared" si="5495"/>
        <v>310.745</v>
      </c>
      <c r="CI5799">
        <f>IF(BV5799="A",((CD5799*'Input Output'!$E$5)+'Input Output'!$H$5),IF(BV5799="B",(CD5799*'Input Output'!$E$8)+'Input Output'!$H$8,IF(BV5799="C",(CD5799*'Input Output'!$E$11)+'Input Output'!$H$11,"")))</f>
        <v>492.50799999999998</v>
      </c>
      <c r="CJ5799">
        <f>IF(BV5799="A",(CF5799*'Input Output'!$E$6)+'Input Output'!$H$6,IF(BV5799="B",(CF5799*'Input Output'!$E$9)+'Input Output'!$H$9,IF(BV5799="C",(CF5799*'Input Output'!$E$12)+'Input Output'!$H$12,"")))</f>
        <v>310.745</v>
      </c>
      <c r="CL5799" t="str">
        <f t="shared" si="5496"/>
        <v xml:space="preserve">G01 X492.508 Y310.745 </v>
      </c>
    </row>
    <row r="5800" spans="71:90" x14ac:dyDescent="0.25">
      <c r="BS5800">
        <f t="shared" si="5490"/>
        <v>1</v>
      </c>
      <c r="BT5800">
        <f t="shared" si="5491"/>
        <v>663.99418750001701</v>
      </c>
      <c r="BU5800" s="15">
        <f t="shared" si="5497"/>
        <v>39839.651250001021</v>
      </c>
      <c r="BV5800" s="15" t="s">
        <v>458</v>
      </c>
      <c r="BW5800" t="str">
        <f>'Hour Loop'!BL72</f>
        <v>G04 P7.38</v>
      </c>
      <c r="BX5800" t="str">
        <f>'Hour Loop'!BM72:BM72</f>
        <v/>
      </c>
      <c r="BZ5800">
        <f t="shared" si="5489"/>
        <v>7.38</v>
      </c>
      <c r="CA5800" t="str">
        <f t="shared" si="5498"/>
        <v>0</v>
      </c>
      <c r="CC5800" t="e">
        <f t="shared" si="5492"/>
        <v>#VALUE!</v>
      </c>
      <c r="CD5800" t="e">
        <f t="shared" si="5493"/>
        <v>#VALUE!</v>
      </c>
      <c r="CE5800" t="e">
        <f t="shared" si="5494"/>
        <v>#VALUE!</v>
      </c>
      <c r="CF5800" t="e">
        <f t="shared" si="5495"/>
        <v>#VALUE!</v>
      </c>
      <c r="CI5800" t="e">
        <f>IF(BV5800="A",((CD5800*'Input Output'!$E$5)+'Input Output'!$H$5),IF(BV5800="B",(CD5800*'Input Output'!$E$8)+'Input Output'!$H$8,IF(BV5800="C",(CD5800*'Input Output'!$E$11)+'Input Output'!$H$11,"")))</f>
        <v>#VALUE!</v>
      </c>
      <c r="CJ5800" t="e">
        <f>IF(BV5800="A",(CF5800*'Input Output'!$E$6)+'Input Output'!$H$6,IF(BV5800="B",(CF5800*'Input Output'!$E$9)+'Input Output'!$H$9,IF(BV5800="C",(CF5800*'Input Output'!$E$12)+'Input Output'!$H$12,"")))</f>
        <v>#VALUE!</v>
      </c>
      <c r="CL5800" t="str">
        <f t="shared" si="5496"/>
        <v>G04 P7.38</v>
      </c>
    </row>
    <row r="5801" spans="71:90" x14ac:dyDescent="0.25">
      <c r="BS5801">
        <f t="shared" si="5490"/>
        <v>1</v>
      </c>
      <c r="BT5801">
        <f t="shared" si="5491"/>
        <v>664.11718750001694</v>
      </c>
      <c r="BU5801" s="15">
        <f t="shared" si="5497"/>
        <v>39847.031250001019</v>
      </c>
      <c r="BV5801" s="15" t="s">
        <v>458</v>
      </c>
      <c r="BW5801" t="str">
        <f>'Hour Loop'!BL73</f>
        <v>G01 X495.196 Y298.773</v>
      </c>
      <c r="BX5801" t="str">
        <f>'Hour Loop'!BM73:BM73</f>
        <v/>
      </c>
      <c r="BZ5801">
        <f t="shared" si="5489"/>
        <v>20.745000000000001</v>
      </c>
      <c r="CA5801" t="str">
        <f t="shared" si="5498"/>
        <v>1</v>
      </c>
      <c r="CC5801" t="str">
        <f t="shared" si="5492"/>
        <v>G01 X495.196</v>
      </c>
      <c r="CD5801" t="str">
        <f t="shared" si="5493"/>
        <v>495.196</v>
      </c>
      <c r="CE5801" t="str">
        <f t="shared" si="5494"/>
        <v>495.196 Y298.773</v>
      </c>
      <c r="CF5801" t="str">
        <f t="shared" si="5495"/>
        <v>298.773</v>
      </c>
      <c r="CI5801">
        <f>IF(BV5801="A",((CD5801*'Input Output'!$E$5)+'Input Output'!$H$5),IF(BV5801="B",(CD5801*'Input Output'!$E$8)+'Input Output'!$H$8,IF(BV5801="C",(CD5801*'Input Output'!$E$11)+'Input Output'!$H$11,"")))</f>
        <v>495.19600000000003</v>
      </c>
      <c r="CJ5801">
        <f>IF(BV5801="A",(CF5801*'Input Output'!$E$6)+'Input Output'!$H$6,IF(BV5801="B",(CF5801*'Input Output'!$E$9)+'Input Output'!$H$9,IF(BV5801="C",(CF5801*'Input Output'!$E$12)+'Input Output'!$H$12,"")))</f>
        <v>298.77300000000002</v>
      </c>
      <c r="CL5801" t="str">
        <f t="shared" si="5496"/>
        <v xml:space="preserve">G01 X495.196 Y298.773 </v>
      </c>
    </row>
    <row r="5802" spans="71:90" x14ac:dyDescent="0.25">
      <c r="BS5802">
        <f t="shared" si="5490"/>
        <v>1</v>
      </c>
      <c r="BT5802">
        <f t="shared" si="5491"/>
        <v>664.46293750001701</v>
      </c>
      <c r="BU5802" s="15">
        <f t="shared" si="5497"/>
        <v>39867.776250001021</v>
      </c>
      <c r="BV5802" s="15" t="s">
        <v>458</v>
      </c>
      <c r="BW5802" t="str">
        <f>'Hour Loop'!BL74</f>
        <v>G04 P7.38</v>
      </c>
      <c r="BX5802" t="str">
        <f>'Hour Loop'!BM74:BM74</f>
        <v/>
      </c>
      <c r="BZ5802">
        <f t="shared" si="5489"/>
        <v>7.38</v>
      </c>
      <c r="CA5802" t="str">
        <f t="shared" si="5498"/>
        <v>0</v>
      </c>
      <c r="CC5802" t="e">
        <f t="shared" si="5492"/>
        <v>#VALUE!</v>
      </c>
      <c r="CD5802" t="e">
        <f t="shared" si="5493"/>
        <v>#VALUE!</v>
      </c>
      <c r="CE5802" t="e">
        <f t="shared" si="5494"/>
        <v>#VALUE!</v>
      </c>
      <c r="CF5802" t="e">
        <f t="shared" si="5495"/>
        <v>#VALUE!</v>
      </c>
      <c r="CI5802" t="e">
        <f>IF(BV5802="A",((CD5802*'Input Output'!$E$5)+'Input Output'!$H$5),IF(BV5802="B",(CD5802*'Input Output'!$E$8)+'Input Output'!$H$8,IF(BV5802="C",(CD5802*'Input Output'!$E$11)+'Input Output'!$H$11,"")))</f>
        <v>#VALUE!</v>
      </c>
      <c r="CJ5802" t="e">
        <f>IF(BV5802="A",(CF5802*'Input Output'!$E$6)+'Input Output'!$H$6,IF(BV5802="B",(CF5802*'Input Output'!$E$9)+'Input Output'!$H$9,IF(BV5802="C",(CF5802*'Input Output'!$E$12)+'Input Output'!$H$12,"")))</f>
        <v>#VALUE!</v>
      </c>
      <c r="CL5802" t="str">
        <f t="shared" si="5496"/>
        <v>G04 P7.38</v>
      </c>
    </row>
    <row r="5803" spans="71:90" x14ac:dyDescent="0.25">
      <c r="BS5803">
        <f t="shared" si="5490"/>
        <v>1</v>
      </c>
      <c r="BT5803">
        <f t="shared" si="5491"/>
        <v>664.58593750001694</v>
      </c>
      <c r="BU5803" s="15">
        <f t="shared" si="5497"/>
        <v>39875.156250001019</v>
      </c>
      <c r="BV5803" s="15" t="s">
        <v>458</v>
      </c>
      <c r="BW5803" t="str">
        <f>'Hour Loop'!BL75</f>
        <v>G01 X497.294 Y286.683</v>
      </c>
      <c r="BX5803" t="str">
        <f>'Hour Loop'!BM75:BM75</f>
        <v/>
      </c>
      <c r="BZ5803">
        <f t="shared" si="5489"/>
        <v>20.745000000000001</v>
      </c>
      <c r="CA5803" t="str">
        <f t="shared" si="5498"/>
        <v>1</v>
      </c>
      <c r="CC5803" t="str">
        <f t="shared" si="5492"/>
        <v>G01 X497.294</v>
      </c>
      <c r="CD5803" t="str">
        <f t="shared" si="5493"/>
        <v>497.294</v>
      </c>
      <c r="CE5803" t="str">
        <f t="shared" si="5494"/>
        <v>497.294 Y286.683</v>
      </c>
      <c r="CF5803" t="str">
        <f t="shared" si="5495"/>
        <v>286.683</v>
      </c>
      <c r="CI5803">
        <f>IF(BV5803="A",((CD5803*'Input Output'!$E$5)+'Input Output'!$H$5),IF(BV5803="B",(CD5803*'Input Output'!$E$8)+'Input Output'!$H$8,IF(BV5803="C",(CD5803*'Input Output'!$E$11)+'Input Output'!$H$11,"")))</f>
        <v>497.29399999999998</v>
      </c>
      <c r="CJ5803">
        <f>IF(BV5803="A",(CF5803*'Input Output'!$E$6)+'Input Output'!$H$6,IF(BV5803="B",(CF5803*'Input Output'!$E$9)+'Input Output'!$H$9,IF(BV5803="C",(CF5803*'Input Output'!$E$12)+'Input Output'!$H$12,"")))</f>
        <v>286.68299999999999</v>
      </c>
      <c r="CL5803" t="str">
        <f t="shared" si="5496"/>
        <v xml:space="preserve">G01 X497.294 Y286.683 </v>
      </c>
    </row>
    <row r="5804" spans="71:90" x14ac:dyDescent="0.25">
      <c r="BS5804">
        <f t="shared" si="5490"/>
        <v>1</v>
      </c>
      <c r="BT5804">
        <f t="shared" si="5491"/>
        <v>664.93168750001701</v>
      </c>
      <c r="BU5804" s="15">
        <f t="shared" si="5497"/>
        <v>39895.901250001021</v>
      </c>
      <c r="BV5804" s="15" t="s">
        <v>458</v>
      </c>
      <c r="BW5804" t="str">
        <f>'Hour Loop'!BL76</f>
        <v>G04 P7.38</v>
      </c>
      <c r="BX5804" t="str">
        <f>'Hour Loop'!BM76:BM76</f>
        <v/>
      </c>
      <c r="BZ5804">
        <f t="shared" si="5489"/>
        <v>7.38</v>
      </c>
      <c r="CA5804" t="str">
        <f t="shared" si="5498"/>
        <v>0</v>
      </c>
      <c r="CC5804" t="e">
        <f t="shared" si="5492"/>
        <v>#VALUE!</v>
      </c>
      <c r="CD5804" t="e">
        <f t="shared" si="5493"/>
        <v>#VALUE!</v>
      </c>
      <c r="CE5804" t="e">
        <f t="shared" si="5494"/>
        <v>#VALUE!</v>
      </c>
      <c r="CF5804" t="e">
        <f t="shared" si="5495"/>
        <v>#VALUE!</v>
      </c>
      <c r="CI5804" t="e">
        <f>IF(BV5804="A",((CD5804*'Input Output'!$E$5)+'Input Output'!$H$5),IF(BV5804="B",(CD5804*'Input Output'!$E$8)+'Input Output'!$H$8,IF(BV5804="C",(CD5804*'Input Output'!$E$11)+'Input Output'!$H$11,"")))</f>
        <v>#VALUE!</v>
      </c>
      <c r="CJ5804" t="e">
        <f>IF(BV5804="A",(CF5804*'Input Output'!$E$6)+'Input Output'!$H$6,IF(BV5804="B",(CF5804*'Input Output'!$E$9)+'Input Output'!$H$9,IF(BV5804="C",(CF5804*'Input Output'!$E$12)+'Input Output'!$H$12,"")))</f>
        <v>#VALUE!</v>
      </c>
      <c r="CL5804" t="str">
        <f t="shared" si="5496"/>
        <v>G04 P7.38</v>
      </c>
    </row>
    <row r="5805" spans="71:90" x14ac:dyDescent="0.25">
      <c r="BS5805">
        <f t="shared" si="5490"/>
        <v>1</v>
      </c>
      <c r="BT5805">
        <f t="shared" si="5491"/>
        <v>665.05468750001694</v>
      </c>
      <c r="BU5805" s="15">
        <f t="shared" si="5497"/>
        <v>39903.281250001019</v>
      </c>
      <c r="BV5805" s="15" t="s">
        <v>458</v>
      </c>
      <c r="BW5805" t="str">
        <f>'Hour Loop'!BL77</f>
        <v>G01 X498.796 Y274.504</v>
      </c>
      <c r="BX5805" t="str">
        <f>'Hour Loop'!BM77:BM77</f>
        <v/>
      </c>
      <c r="BZ5805">
        <f t="shared" si="5489"/>
        <v>20.745000000000001</v>
      </c>
      <c r="CA5805" t="str">
        <f t="shared" si="5498"/>
        <v>1</v>
      </c>
      <c r="CC5805" t="str">
        <f t="shared" si="5492"/>
        <v>G01 X498.796</v>
      </c>
      <c r="CD5805" t="str">
        <f t="shared" si="5493"/>
        <v>498.796</v>
      </c>
      <c r="CE5805" t="str">
        <f t="shared" si="5494"/>
        <v>498.796 Y274.504</v>
      </c>
      <c r="CF5805" t="str">
        <f t="shared" si="5495"/>
        <v>274.504</v>
      </c>
      <c r="CI5805">
        <f>IF(BV5805="A",((CD5805*'Input Output'!$E$5)+'Input Output'!$H$5),IF(BV5805="B",(CD5805*'Input Output'!$E$8)+'Input Output'!$H$8,IF(BV5805="C",(CD5805*'Input Output'!$E$11)+'Input Output'!$H$11,"")))</f>
        <v>498.79599999999999</v>
      </c>
      <c r="CJ5805">
        <f>IF(BV5805="A",(CF5805*'Input Output'!$E$6)+'Input Output'!$H$6,IF(BV5805="B",(CF5805*'Input Output'!$E$9)+'Input Output'!$H$9,IF(BV5805="C",(CF5805*'Input Output'!$E$12)+'Input Output'!$H$12,"")))</f>
        <v>274.50400000000002</v>
      </c>
      <c r="CL5805" t="str">
        <f t="shared" si="5496"/>
        <v xml:space="preserve">G01 X498.796 Y274.504 </v>
      </c>
    </row>
    <row r="5806" spans="71:90" x14ac:dyDescent="0.25">
      <c r="BS5806">
        <f t="shared" si="5490"/>
        <v>1</v>
      </c>
      <c r="BT5806">
        <f t="shared" si="5491"/>
        <v>665.40043750001701</v>
      </c>
      <c r="BU5806" s="15">
        <f t="shared" si="5497"/>
        <v>39924.026250001021</v>
      </c>
      <c r="BV5806" s="15" t="s">
        <v>458</v>
      </c>
      <c r="BW5806" t="str">
        <f>'Hour Loop'!BL78</f>
        <v>G04 P7.38</v>
      </c>
      <c r="BX5806" t="str">
        <f>'Hour Loop'!BM78:BM78</f>
        <v/>
      </c>
      <c r="BZ5806">
        <f t="shared" si="5489"/>
        <v>7.38</v>
      </c>
      <c r="CA5806" t="str">
        <f t="shared" si="5498"/>
        <v>0</v>
      </c>
      <c r="CC5806" t="e">
        <f t="shared" si="5492"/>
        <v>#VALUE!</v>
      </c>
      <c r="CD5806" t="e">
        <f t="shared" si="5493"/>
        <v>#VALUE!</v>
      </c>
      <c r="CE5806" t="e">
        <f t="shared" si="5494"/>
        <v>#VALUE!</v>
      </c>
      <c r="CF5806" t="e">
        <f t="shared" si="5495"/>
        <v>#VALUE!</v>
      </c>
      <c r="CI5806" t="e">
        <f>IF(BV5806="A",((CD5806*'Input Output'!$E$5)+'Input Output'!$H$5),IF(BV5806="B",(CD5806*'Input Output'!$E$8)+'Input Output'!$H$8,IF(BV5806="C",(CD5806*'Input Output'!$E$11)+'Input Output'!$H$11,"")))</f>
        <v>#VALUE!</v>
      </c>
      <c r="CJ5806" t="e">
        <f>IF(BV5806="A",(CF5806*'Input Output'!$E$6)+'Input Output'!$H$6,IF(BV5806="B",(CF5806*'Input Output'!$E$9)+'Input Output'!$H$9,IF(BV5806="C",(CF5806*'Input Output'!$E$12)+'Input Output'!$H$12,"")))</f>
        <v>#VALUE!</v>
      </c>
      <c r="CL5806" t="str">
        <f t="shared" si="5496"/>
        <v>G04 P7.38</v>
      </c>
    </row>
    <row r="5807" spans="71:90" x14ac:dyDescent="0.25">
      <c r="BS5807">
        <f t="shared" si="5490"/>
        <v>1</v>
      </c>
      <c r="BT5807">
        <f t="shared" si="5491"/>
        <v>665.52343750001694</v>
      </c>
      <c r="BU5807" s="15">
        <f t="shared" si="5497"/>
        <v>39931.406250001019</v>
      </c>
      <c r="BV5807" s="15" t="s">
        <v>458</v>
      </c>
      <c r="BW5807" t="str">
        <f>'Hour Loop'!BL79</f>
        <v>G01 X499.699 Y262.267</v>
      </c>
      <c r="BX5807" t="str">
        <f>'Hour Loop'!BM79:BM79</f>
        <v/>
      </c>
      <c r="BZ5807">
        <f t="shared" si="5489"/>
        <v>20.745000000000001</v>
      </c>
      <c r="CA5807" t="str">
        <f t="shared" si="5498"/>
        <v>1</v>
      </c>
      <c r="CC5807" t="str">
        <f t="shared" si="5492"/>
        <v>G01 X499.699</v>
      </c>
      <c r="CD5807" t="str">
        <f t="shared" si="5493"/>
        <v>499.699</v>
      </c>
      <c r="CE5807" t="str">
        <f t="shared" si="5494"/>
        <v>499.699 Y262.267</v>
      </c>
      <c r="CF5807" t="str">
        <f t="shared" si="5495"/>
        <v>262.267</v>
      </c>
      <c r="CI5807">
        <f>IF(BV5807="A",((CD5807*'Input Output'!$E$5)+'Input Output'!$H$5),IF(BV5807="B",(CD5807*'Input Output'!$E$8)+'Input Output'!$H$8,IF(BV5807="C",(CD5807*'Input Output'!$E$11)+'Input Output'!$H$11,"")))</f>
        <v>499.69900000000001</v>
      </c>
      <c r="CJ5807">
        <f>IF(BV5807="A",(CF5807*'Input Output'!$E$6)+'Input Output'!$H$6,IF(BV5807="B",(CF5807*'Input Output'!$E$9)+'Input Output'!$H$9,IF(BV5807="C",(CF5807*'Input Output'!$E$12)+'Input Output'!$H$12,"")))</f>
        <v>262.267</v>
      </c>
      <c r="CL5807" t="str">
        <f t="shared" si="5496"/>
        <v xml:space="preserve">G01 X499.699 Y262.267 </v>
      </c>
    </row>
    <row r="5808" spans="71:90" x14ac:dyDescent="0.25">
      <c r="BS5808">
        <f t="shared" si="5490"/>
        <v>1</v>
      </c>
      <c r="BT5808">
        <f t="shared" si="5491"/>
        <v>665.86918750001701</v>
      </c>
      <c r="BU5808" s="15">
        <f t="shared" si="5497"/>
        <v>39952.151250001021</v>
      </c>
      <c r="BV5808" s="15" t="s">
        <v>458</v>
      </c>
      <c r="BW5808" t="str">
        <f>'Hour Loop'!BL80</f>
        <v>G04 P7.38</v>
      </c>
      <c r="BX5808" t="str">
        <f>'Hour Loop'!BM80:BM80</f>
        <v/>
      </c>
      <c r="BZ5808">
        <f t="shared" si="5489"/>
        <v>7.38</v>
      </c>
      <c r="CA5808" t="str">
        <f t="shared" si="5498"/>
        <v>0</v>
      </c>
      <c r="CC5808" t="e">
        <f t="shared" si="5492"/>
        <v>#VALUE!</v>
      </c>
      <c r="CD5808" t="e">
        <f t="shared" si="5493"/>
        <v>#VALUE!</v>
      </c>
      <c r="CE5808" t="e">
        <f t="shared" si="5494"/>
        <v>#VALUE!</v>
      </c>
      <c r="CF5808" t="e">
        <f t="shared" si="5495"/>
        <v>#VALUE!</v>
      </c>
      <c r="CI5808" t="e">
        <f>IF(BV5808="A",((CD5808*'Input Output'!$E$5)+'Input Output'!$H$5),IF(BV5808="B",(CD5808*'Input Output'!$E$8)+'Input Output'!$H$8,IF(BV5808="C",(CD5808*'Input Output'!$E$11)+'Input Output'!$H$11,"")))</f>
        <v>#VALUE!</v>
      </c>
      <c r="CJ5808" t="e">
        <f>IF(BV5808="A",(CF5808*'Input Output'!$E$6)+'Input Output'!$H$6,IF(BV5808="B",(CF5808*'Input Output'!$E$9)+'Input Output'!$H$9,IF(BV5808="C",(CF5808*'Input Output'!$E$12)+'Input Output'!$H$12,"")))</f>
        <v>#VALUE!</v>
      </c>
      <c r="CL5808" t="str">
        <f t="shared" si="5496"/>
        <v>G04 P7.38</v>
      </c>
    </row>
    <row r="5809" spans="71:90" x14ac:dyDescent="0.25">
      <c r="BS5809">
        <f t="shared" si="5490"/>
        <v>1</v>
      </c>
      <c r="BT5809">
        <f t="shared" si="5491"/>
        <v>665.99218750001694</v>
      </c>
      <c r="BU5809" s="15">
        <f t="shared" si="5497"/>
        <v>39959.531250001019</v>
      </c>
      <c r="BV5809" s="15" t="s">
        <v>458</v>
      </c>
      <c r="BW5809" t="str">
        <f>'Hour Loop'!BL81</f>
        <v>G01 X500.000 Y250.000</v>
      </c>
      <c r="BX5809" t="str">
        <f>'Hour Loop'!BM81:BM81</f>
        <v/>
      </c>
      <c r="BZ5809">
        <f t="shared" si="5489"/>
        <v>20.745000000000001</v>
      </c>
      <c r="CA5809" t="str">
        <f t="shared" si="5498"/>
        <v>1</v>
      </c>
      <c r="CC5809" t="str">
        <f t="shared" si="5492"/>
        <v>G01 X500.000</v>
      </c>
      <c r="CD5809" t="str">
        <f t="shared" si="5493"/>
        <v>500.000</v>
      </c>
      <c r="CE5809" t="str">
        <f t="shared" si="5494"/>
        <v>500.000 Y250.000</v>
      </c>
      <c r="CF5809" t="str">
        <f t="shared" si="5495"/>
        <v>250.000</v>
      </c>
      <c r="CI5809">
        <f>IF(BV5809="A",((CD5809*'Input Output'!$E$5)+'Input Output'!$H$5),IF(BV5809="B",(CD5809*'Input Output'!$E$8)+'Input Output'!$H$8,IF(BV5809="C",(CD5809*'Input Output'!$E$11)+'Input Output'!$H$11,"")))</f>
        <v>500</v>
      </c>
      <c r="CJ5809">
        <f>IF(BV5809="A",(CF5809*'Input Output'!$E$6)+'Input Output'!$H$6,IF(BV5809="B",(CF5809*'Input Output'!$E$9)+'Input Output'!$H$9,IF(BV5809="C",(CF5809*'Input Output'!$E$12)+'Input Output'!$H$12,"")))</f>
        <v>250</v>
      </c>
      <c r="CL5809" t="str">
        <f t="shared" si="5496"/>
        <v xml:space="preserve">G01 X500 Y250 </v>
      </c>
    </row>
    <row r="5810" spans="71:90" x14ac:dyDescent="0.25">
      <c r="BS5810">
        <f t="shared" si="5490"/>
        <v>1</v>
      </c>
      <c r="BT5810">
        <f t="shared" si="5491"/>
        <v>666.33793750001701</v>
      </c>
      <c r="BU5810" s="15">
        <f t="shared" si="5497"/>
        <v>39980.276250001021</v>
      </c>
      <c r="BV5810" s="15" t="s">
        <v>458</v>
      </c>
      <c r="BW5810" t="str">
        <f>'Hour Loop'!BL82</f>
        <v>G04 P7.38</v>
      </c>
      <c r="BX5810" t="str">
        <f>'Hour Loop'!BM82:BM82</f>
        <v/>
      </c>
      <c r="BZ5810">
        <f t="shared" ref="BZ5810:BZ5873" si="5499">BK82</f>
        <v>7.38</v>
      </c>
      <c r="CA5810" t="str">
        <f t="shared" si="5498"/>
        <v>0</v>
      </c>
      <c r="CC5810" t="e">
        <f t="shared" si="5492"/>
        <v>#VALUE!</v>
      </c>
      <c r="CD5810" t="e">
        <f t="shared" si="5493"/>
        <v>#VALUE!</v>
      </c>
      <c r="CE5810" t="e">
        <f t="shared" si="5494"/>
        <v>#VALUE!</v>
      </c>
      <c r="CF5810" t="e">
        <f t="shared" si="5495"/>
        <v>#VALUE!</v>
      </c>
      <c r="CI5810" t="e">
        <f>IF(BV5810="A",((CD5810*'Input Output'!$E$5)+'Input Output'!$H$5),IF(BV5810="B",(CD5810*'Input Output'!$E$8)+'Input Output'!$H$8,IF(BV5810="C",(CD5810*'Input Output'!$E$11)+'Input Output'!$H$11,"")))</f>
        <v>#VALUE!</v>
      </c>
      <c r="CJ5810" t="e">
        <f>IF(BV5810="A",(CF5810*'Input Output'!$E$6)+'Input Output'!$H$6,IF(BV5810="B",(CF5810*'Input Output'!$E$9)+'Input Output'!$H$9,IF(BV5810="C",(CF5810*'Input Output'!$E$12)+'Input Output'!$H$12,"")))</f>
        <v>#VALUE!</v>
      </c>
      <c r="CL5810" t="str">
        <f t="shared" si="5496"/>
        <v>G04 P7.38</v>
      </c>
    </row>
    <row r="5811" spans="71:90" x14ac:dyDescent="0.25">
      <c r="BS5811">
        <f t="shared" si="5490"/>
        <v>1</v>
      </c>
      <c r="BT5811">
        <f t="shared" si="5491"/>
        <v>666.46093750001694</v>
      </c>
      <c r="BU5811" s="15">
        <f t="shared" si="5497"/>
        <v>39987.656250001019</v>
      </c>
      <c r="BV5811" s="15" t="s">
        <v>458</v>
      </c>
      <c r="BW5811" t="str">
        <f>'Hour Loop'!BL83</f>
        <v>G01 X499.699 Y237.733</v>
      </c>
      <c r="BX5811" t="str">
        <f>'Hour Loop'!BM83:BM83</f>
        <v/>
      </c>
      <c r="BZ5811">
        <f t="shared" si="5499"/>
        <v>20.745000000000001</v>
      </c>
      <c r="CA5811" t="str">
        <f t="shared" si="5498"/>
        <v>1</v>
      </c>
      <c r="CC5811" t="str">
        <f t="shared" si="5492"/>
        <v>G01 X499.699</v>
      </c>
      <c r="CD5811" t="str">
        <f t="shared" si="5493"/>
        <v>499.699</v>
      </c>
      <c r="CE5811" t="str">
        <f t="shared" si="5494"/>
        <v>499.699 Y237.733</v>
      </c>
      <c r="CF5811" t="str">
        <f t="shared" si="5495"/>
        <v>237.733</v>
      </c>
      <c r="CI5811">
        <f>IF(BV5811="A",((CD5811*'Input Output'!$E$5)+'Input Output'!$H$5),IF(BV5811="B",(CD5811*'Input Output'!$E$8)+'Input Output'!$H$8,IF(BV5811="C",(CD5811*'Input Output'!$E$11)+'Input Output'!$H$11,"")))</f>
        <v>499.69900000000001</v>
      </c>
      <c r="CJ5811">
        <f>IF(BV5811="A",(CF5811*'Input Output'!$E$6)+'Input Output'!$H$6,IF(BV5811="B",(CF5811*'Input Output'!$E$9)+'Input Output'!$H$9,IF(BV5811="C",(CF5811*'Input Output'!$E$12)+'Input Output'!$H$12,"")))</f>
        <v>237.733</v>
      </c>
      <c r="CL5811" t="str">
        <f t="shared" si="5496"/>
        <v xml:space="preserve">G01 X499.699 Y237.733 </v>
      </c>
    </row>
    <row r="5812" spans="71:90" x14ac:dyDescent="0.25">
      <c r="BS5812">
        <f t="shared" si="5490"/>
        <v>1</v>
      </c>
      <c r="BT5812">
        <f t="shared" si="5491"/>
        <v>666.80668750001701</v>
      </c>
      <c r="BU5812" s="15">
        <f t="shared" si="5497"/>
        <v>40008.401250001021</v>
      </c>
      <c r="BV5812" s="15" t="s">
        <v>458</v>
      </c>
      <c r="BW5812" t="str">
        <f>'Hour Loop'!BL84</f>
        <v>G04 P7.38</v>
      </c>
      <c r="BX5812" t="str">
        <f>'Hour Loop'!BM84:BM84</f>
        <v/>
      </c>
      <c r="BZ5812">
        <f t="shared" si="5499"/>
        <v>7.38</v>
      </c>
      <c r="CA5812" t="str">
        <f t="shared" si="5498"/>
        <v>0</v>
      </c>
      <c r="CC5812" t="e">
        <f t="shared" si="5492"/>
        <v>#VALUE!</v>
      </c>
      <c r="CD5812" t="e">
        <f t="shared" si="5493"/>
        <v>#VALUE!</v>
      </c>
      <c r="CE5812" t="e">
        <f t="shared" si="5494"/>
        <v>#VALUE!</v>
      </c>
      <c r="CF5812" t="e">
        <f t="shared" si="5495"/>
        <v>#VALUE!</v>
      </c>
      <c r="CI5812" t="e">
        <f>IF(BV5812="A",((CD5812*'Input Output'!$E$5)+'Input Output'!$H$5),IF(BV5812="B",(CD5812*'Input Output'!$E$8)+'Input Output'!$H$8,IF(BV5812="C",(CD5812*'Input Output'!$E$11)+'Input Output'!$H$11,"")))</f>
        <v>#VALUE!</v>
      </c>
      <c r="CJ5812" t="e">
        <f>IF(BV5812="A",(CF5812*'Input Output'!$E$6)+'Input Output'!$H$6,IF(BV5812="B",(CF5812*'Input Output'!$E$9)+'Input Output'!$H$9,IF(BV5812="C",(CF5812*'Input Output'!$E$12)+'Input Output'!$H$12,"")))</f>
        <v>#VALUE!</v>
      </c>
      <c r="CL5812" t="str">
        <f t="shared" si="5496"/>
        <v>G04 P7.38</v>
      </c>
    </row>
    <row r="5813" spans="71:90" x14ac:dyDescent="0.25">
      <c r="BS5813">
        <f t="shared" si="5490"/>
        <v>1</v>
      </c>
      <c r="BT5813">
        <f t="shared" si="5491"/>
        <v>666.92968750001694</v>
      </c>
      <c r="BU5813" s="15">
        <f t="shared" si="5497"/>
        <v>40015.781250001019</v>
      </c>
      <c r="BV5813" s="15" t="s">
        <v>458</v>
      </c>
      <c r="BW5813" t="str">
        <f>'Hour Loop'!BL85</f>
        <v>G01 X498.796 Y225.496</v>
      </c>
      <c r="BX5813" t="str">
        <f>'Hour Loop'!BM85:BM85</f>
        <v/>
      </c>
      <c r="BZ5813">
        <f t="shared" si="5499"/>
        <v>20.745000000000001</v>
      </c>
      <c r="CA5813" t="str">
        <f t="shared" si="5498"/>
        <v>1</v>
      </c>
      <c r="CC5813" t="str">
        <f t="shared" si="5492"/>
        <v>G01 X498.796</v>
      </c>
      <c r="CD5813" t="str">
        <f t="shared" si="5493"/>
        <v>498.796</v>
      </c>
      <c r="CE5813" t="str">
        <f t="shared" si="5494"/>
        <v>498.796 Y225.496</v>
      </c>
      <c r="CF5813" t="str">
        <f t="shared" si="5495"/>
        <v>225.496</v>
      </c>
      <c r="CI5813">
        <f>IF(BV5813="A",((CD5813*'Input Output'!$E$5)+'Input Output'!$H$5),IF(BV5813="B",(CD5813*'Input Output'!$E$8)+'Input Output'!$H$8,IF(BV5813="C",(CD5813*'Input Output'!$E$11)+'Input Output'!$H$11,"")))</f>
        <v>498.79599999999999</v>
      </c>
      <c r="CJ5813">
        <f>IF(BV5813="A",(CF5813*'Input Output'!$E$6)+'Input Output'!$H$6,IF(BV5813="B",(CF5813*'Input Output'!$E$9)+'Input Output'!$H$9,IF(BV5813="C",(CF5813*'Input Output'!$E$12)+'Input Output'!$H$12,"")))</f>
        <v>225.49600000000001</v>
      </c>
      <c r="CL5813" t="str">
        <f t="shared" si="5496"/>
        <v xml:space="preserve">G01 X498.796 Y225.496 </v>
      </c>
    </row>
    <row r="5814" spans="71:90" x14ac:dyDescent="0.25">
      <c r="BS5814">
        <f t="shared" si="5490"/>
        <v>1</v>
      </c>
      <c r="BT5814">
        <f t="shared" si="5491"/>
        <v>667.27543750001701</v>
      </c>
      <c r="BU5814" s="15">
        <f t="shared" si="5497"/>
        <v>40036.526250001021</v>
      </c>
      <c r="BV5814" s="15" t="s">
        <v>458</v>
      </c>
      <c r="BW5814" t="str">
        <f>'Hour Loop'!BL86</f>
        <v>G04 P7.38</v>
      </c>
      <c r="BX5814" t="str">
        <f>'Hour Loop'!BM86:BM86</f>
        <v/>
      </c>
      <c r="BZ5814">
        <f t="shared" si="5499"/>
        <v>7.38</v>
      </c>
      <c r="CA5814" t="str">
        <f t="shared" si="5498"/>
        <v>0</v>
      </c>
      <c r="CC5814" t="e">
        <f t="shared" si="5492"/>
        <v>#VALUE!</v>
      </c>
      <c r="CD5814" t="e">
        <f t="shared" si="5493"/>
        <v>#VALUE!</v>
      </c>
      <c r="CE5814" t="e">
        <f t="shared" si="5494"/>
        <v>#VALUE!</v>
      </c>
      <c r="CF5814" t="e">
        <f t="shared" si="5495"/>
        <v>#VALUE!</v>
      </c>
      <c r="CI5814" t="e">
        <f>IF(BV5814="A",((CD5814*'Input Output'!$E$5)+'Input Output'!$H$5),IF(BV5814="B",(CD5814*'Input Output'!$E$8)+'Input Output'!$H$8,IF(BV5814="C",(CD5814*'Input Output'!$E$11)+'Input Output'!$H$11,"")))</f>
        <v>#VALUE!</v>
      </c>
      <c r="CJ5814" t="e">
        <f>IF(BV5814="A",(CF5814*'Input Output'!$E$6)+'Input Output'!$H$6,IF(BV5814="B",(CF5814*'Input Output'!$E$9)+'Input Output'!$H$9,IF(BV5814="C",(CF5814*'Input Output'!$E$12)+'Input Output'!$H$12,"")))</f>
        <v>#VALUE!</v>
      </c>
      <c r="CL5814" t="str">
        <f t="shared" si="5496"/>
        <v>G04 P7.38</v>
      </c>
    </row>
    <row r="5815" spans="71:90" x14ac:dyDescent="0.25">
      <c r="BS5815">
        <f t="shared" si="5490"/>
        <v>1</v>
      </c>
      <c r="BT5815">
        <f t="shared" si="5491"/>
        <v>667.39843750001694</v>
      </c>
      <c r="BU5815" s="15">
        <f t="shared" si="5497"/>
        <v>40043.906250001019</v>
      </c>
      <c r="BV5815" s="15" t="s">
        <v>458</v>
      </c>
      <c r="BW5815" t="str">
        <f>'Hour Loop'!BL87</f>
        <v>G01 X497.294 Y213.317</v>
      </c>
      <c r="BX5815" t="str">
        <f>'Hour Loop'!BM87:BM87</f>
        <v/>
      </c>
      <c r="BZ5815">
        <f t="shared" si="5499"/>
        <v>20.745000000000001</v>
      </c>
      <c r="CA5815" t="str">
        <f t="shared" si="5498"/>
        <v>1</v>
      </c>
      <c r="CC5815" t="str">
        <f t="shared" si="5492"/>
        <v>G01 X497.294</v>
      </c>
      <c r="CD5815" t="str">
        <f t="shared" si="5493"/>
        <v>497.294</v>
      </c>
      <c r="CE5815" t="str">
        <f t="shared" si="5494"/>
        <v>497.294 Y213.317</v>
      </c>
      <c r="CF5815" t="str">
        <f t="shared" si="5495"/>
        <v>213.317</v>
      </c>
      <c r="CI5815">
        <f>IF(BV5815="A",((CD5815*'Input Output'!$E$5)+'Input Output'!$H$5),IF(BV5815="B",(CD5815*'Input Output'!$E$8)+'Input Output'!$H$8,IF(BV5815="C",(CD5815*'Input Output'!$E$11)+'Input Output'!$H$11,"")))</f>
        <v>497.29399999999998</v>
      </c>
      <c r="CJ5815">
        <f>IF(BV5815="A",(CF5815*'Input Output'!$E$6)+'Input Output'!$H$6,IF(BV5815="B",(CF5815*'Input Output'!$E$9)+'Input Output'!$H$9,IF(BV5815="C",(CF5815*'Input Output'!$E$12)+'Input Output'!$H$12,"")))</f>
        <v>213.31700000000001</v>
      </c>
      <c r="CL5815" t="str">
        <f t="shared" si="5496"/>
        <v xml:space="preserve">G01 X497.294 Y213.317 </v>
      </c>
    </row>
    <row r="5816" spans="71:90" x14ac:dyDescent="0.25">
      <c r="BS5816">
        <f t="shared" si="5490"/>
        <v>1</v>
      </c>
      <c r="BT5816">
        <f t="shared" si="5491"/>
        <v>667.74418750001701</v>
      </c>
      <c r="BU5816" s="15">
        <f t="shared" si="5497"/>
        <v>40064.651250001021</v>
      </c>
      <c r="BV5816" s="15" t="s">
        <v>458</v>
      </c>
      <c r="BW5816" t="str">
        <f>'Hour Loop'!BL88</f>
        <v>G04 P7.38</v>
      </c>
      <c r="BX5816" t="str">
        <f>'Hour Loop'!BM88:BM88</f>
        <v/>
      </c>
      <c r="BZ5816">
        <f t="shared" si="5499"/>
        <v>7.38</v>
      </c>
      <c r="CA5816" t="str">
        <f t="shared" si="5498"/>
        <v>0</v>
      </c>
      <c r="CC5816" t="e">
        <f t="shared" si="5492"/>
        <v>#VALUE!</v>
      </c>
      <c r="CD5816" t="e">
        <f t="shared" si="5493"/>
        <v>#VALUE!</v>
      </c>
      <c r="CE5816" t="e">
        <f t="shared" si="5494"/>
        <v>#VALUE!</v>
      </c>
      <c r="CF5816" t="e">
        <f t="shared" si="5495"/>
        <v>#VALUE!</v>
      </c>
      <c r="CI5816" t="e">
        <f>IF(BV5816="A",((CD5816*'Input Output'!$E$5)+'Input Output'!$H$5),IF(BV5816="B",(CD5816*'Input Output'!$E$8)+'Input Output'!$H$8,IF(BV5816="C",(CD5816*'Input Output'!$E$11)+'Input Output'!$H$11,"")))</f>
        <v>#VALUE!</v>
      </c>
      <c r="CJ5816" t="e">
        <f>IF(BV5816="A",(CF5816*'Input Output'!$E$6)+'Input Output'!$H$6,IF(BV5816="B",(CF5816*'Input Output'!$E$9)+'Input Output'!$H$9,IF(BV5816="C",(CF5816*'Input Output'!$E$12)+'Input Output'!$H$12,"")))</f>
        <v>#VALUE!</v>
      </c>
      <c r="CL5816" t="str">
        <f t="shared" si="5496"/>
        <v>G04 P7.38</v>
      </c>
    </row>
    <row r="5817" spans="71:90" x14ac:dyDescent="0.25">
      <c r="BS5817">
        <f t="shared" si="5490"/>
        <v>1</v>
      </c>
      <c r="BT5817">
        <f t="shared" si="5491"/>
        <v>667.86718750001694</v>
      </c>
      <c r="BU5817" s="15">
        <f t="shared" si="5497"/>
        <v>40072.031250001019</v>
      </c>
      <c r="BV5817" s="15" t="s">
        <v>458</v>
      </c>
      <c r="BW5817" t="str">
        <f>'Hour Loop'!BL89</f>
        <v>G01 X495.196 Y201.227</v>
      </c>
      <c r="BX5817" t="str">
        <f>'Hour Loop'!BM89:BM89</f>
        <v/>
      </c>
      <c r="BZ5817">
        <f t="shared" si="5499"/>
        <v>20.745000000000001</v>
      </c>
      <c r="CA5817" t="str">
        <f t="shared" si="5498"/>
        <v>1</v>
      </c>
      <c r="CC5817" t="str">
        <f t="shared" si="5492"/>
        <v>G01 X495.196</v>
      </c>
      <c r="CD5817" t="str">
        <f t="shared" si="5493"/>
        <v>495.196</v>
      </c>
      <c r="CE5817" t="str">
        <f t="shared" si="5494"/>
        <v>495.196 Y201.227</v>
      </c>
      <c r="CF5817" t="str">
        <f t="shared" si="5495"/>
        <v>201.227</v>
      </c>
      <c r="CI5817">
        <f>IF(BV5817="A",((CD5817*'Input Output'!$E$5)+'Input Output'!$H$5),IF(BV5817="B",(CD5817*'Input Output'!$E$8)+'Input Output'!$H$8,IF(BV5817="C",(CD5817*'Input Output'!$E$11)+'Input Output'!$H$11,"")))</f>
        <v>495.19600000000003</v>
      </c>
      <c r="CJ5817">
        <f>IF(BV5817="A",(CF5817*'Input Output'!$E$6)+'Input Output'!$H$6,IF(BV5817="B",(CF5817*'Input Output'!$E$9)+'Input Output'!$H$9,IF(BV5817="C",(CF5817*'Input Output'!$E$12)+'Input Output'!$H$12,"")))</f>
        <v>201.227</v>
      </c>
      <c r="CL5817" t="str">
        <f t="shared" si="5496"/>
        <v xml:space="preserve">G01 X495.196 Y201.227 </v>
      </c>
    </row>
    <row r="5818" spans="71:90" x14ac:dyDescent="0.25">
      <c r="BS5818">
        <f t="shared" si="5490"/>
        <v>1</v>
      </c>
      <c r="BT5818">
        <f t="shared" si="5491"/>
        <v>668.21293750001701</v>
      </c>
      <c r="BU5818" s="15">
        <f t="shared" si="5497"/>
        <v>40092.776250001021</v>
      </c>
      <c r="BV5818" s="15" t="s">
        <v>458</v>
      </c>
      <c r="BW5818" t="str">
        <f>'Hour Loop'!BL90</f>
        <v>G04 P7.38</v>
      </c>
      <c r="BX5818" t="str">
        <f>'Hour Loop'!BM90:BM90</f>
        <v/>
      </c>
      <c r="BZ5818">
        <f t="shared" si="5499"/>
        <v>7.38</v>
      </c>
      <c r="CA5818" t="str">
        <f t="shared" si="5498"/>
        <v>0</v>
      </c>
      <c r="CC5818" t="e">
        <f t="shared" si="5492"/>
        <v>#VALUE!</v>
      </c>
      <c r="CD5818" t="e">
        <f t="shared" si="5493"/>
        <v>#VALUE!</v>
      </c>
      <c r="CE5818" t="e">
        <f t="shared" si="5494"/>
        <v>#VALUE!</v>
      </c>
      <c r="CF5818" t="e">
        <f t="shared" si="5495"/>
        <v>#VALUE!</v>
      </c>
      <c r="CI5818" t="e">
        <f>IF(BV5818="A",((CD5818*'Input Output'!$E$5)+'Input Output'!$H$5),IF(BV5818="B",(CD5818*'Input Output'!$E$8)+'Input Output'!$H$8,IF(BV5818="C",(CD5818*'Input Output'!$E$11)+'Input Output'!$H$11,"")))</f>
        <v>#VALUE!</v>
      </c>
      <c r="CJ5818" t="e">
        <f>IF(BV5818="A",(CF5818*'Input Output'!$E$6)+'Input Output'!$H$6,IF(BV5818="B",(CF5818*'Input Output'!$E$9)+'Input Output'!$H$9,IF(BV5818="C",(CF5818*'Input Output'!$E$12)+'Input Output'!$H$12,"")))</f>
        <v>#VALUE!</v>
      </c>
      <c r="CL5818" t="str">
        <f t="shared" si="5496"/>
        <v>G04 P7.38</v>
      </c>
    </row>
    <row r="5819" spans="71:90" x14ac:dyDescent="0.25">
      <c r="BS5819">
        <f t="shared" si="5490"/>
        <v>1</v>
      </c>
      <c r="BT5819">
        <f t="shared" si="5491"/>
        <v>668.33593750001694</v>
      </c>
      <c r="BU5819" s="15">
        <f t="shared" si="5497"/>
        <v>40100.156250001019</v>
      </c>
      <c r="BV5819" s="15" t="s">
        <v>458</v>
      </c>
      <c r="BW5819" t="str">
        <f>'Hour Loop'!BL91</f>
        <v>G01 X492.508 Y189.255</v>
      </c>
      <c r="BX5819" t="str">
        <f>'Hour Loop'!BM91:BM91</f>
        <v/>
      </c>
      <c r="BZ5819">
        <f t="shared" si="5499"/>
        <v>20.745000000000001</v>
      </c>
      <c r="CA5819" t="str">
        <f t="shared" si="5498"/>
        <v>1</v>
      </c>
      <c r="CC5819" t="str">
        <f t="shared" si="5492"/>
        <v>G01 X492.508</v>
      </c>
      <c r="CD5819" t="str">
        <f t="shared" si="5493"/>
        <v>492.508</v>
      </c>
      <c r="CE5819" t="str">
        <f t="shared" si="5494"/>
        <v>492.508 Y189.255</v>
      </c>
      <c r="CF5819" t="str">
        <f t="shared" si="5495"/>
        <v>189.255</v>
      </c>
      <c r="CI5819">
        <f>IF(BV5819="A",((CD5819*'Input Output'!$E$5)+'Input Output'!$H$5),IF(BV5819="B",(CD5819*'Input Output'!$E$8)+'Input Output'!$H$8,IF(BV5819="C",(CD5819*'Input Output'!$E$11)+'Input Output'!$H$11,"")))</f>
        <v>492.50799999999998</v>
      </c>
      <c r="CJ5819">
        <f>IF(BV5819="A",(CF5819*'Input Output'!$E$6)+'Input Output'!$H$6,IF(BV5819="B",(CF5819*'Input Output'!$E$9)+'Input Output'!$H$9,IF(BV5819="C",(CF5819*'Input Output'!$E$12)+'Input Output'!$H$12,"")))</f>
        <v>189.255</v>
      </c>
      <c r="CL5819" t="str">
        <f t="shared" si="5496"/>
        <v xml:space="preserve">G01 X492.508 Y189.255 </v>
      </c>
    </row>
    <row r="5820" spans="71:90" x14ac:dyDescent="0.25">
      <c r="BS5820">
        <f t="shared" si="5490"/>
        <v>1</v>
      </c>
      <c r="BT5820">
        <f t="shared" si="5491"/>
        <v>668.68168750001701</v>
      </c>
      <c r="BU5820" s="15">
        <f t="shared" si="5497"/>
        <v>40120.901250001021</v>
      </c>
      <c r="BV5820" s="15" t="s">
        <v>458</v>
      </c>
      <c r="BW5820" t="str">
        <f>'Hour Loop'!BL92</f>
        <v>G04 P7.38</v>
      </c>
      <c r="BX5820" t="str">
        <f>'Hour Loop'!BM92:BM92</f>
        <v/>
      </c>
      <c r="BZ5820">
        <f t="shared" si="5499"/>
        <v>7.38</v>
      </c>
      <c r="CA5820" t="str">
        <f t="shared" si="5498"/>
        <v>0</v>
      </c>
      <c r="CC5820" t="e">
        <f t="shared" si="5492"/>
        <v>#VALUE!</v>
      </c>
      <c r="CD5820" t="e">
        <f t="shared" si="5493"/>
        <v>#VALUE!</v>
      </c>
      <c r="CE5820" t="e">
        <f t="shared" si="5494"/>
        <v>#VALUE!</v>
      </c>
      <c r="CF5820" t="e">
        <f t="shared" si="5495"/>
        <v>#VALUE!</v>
      </c>
      <c r="CI5820" t="e">
        <f>IF(BV5820="A",((CD5820*'Input Output'!$E$5)+'Input Output'!$H$5),IF(BV5820="B",(CD5820*'Input Output'!$E$8)+'Input Output'!$H$8,IF(BV5820="C",(CD5820*'Input Output'!$E$11)+'Input Output'!$H$11,"")))</f>
        <v>#VALUE!</v>
      </c>
      <c r="CJ5820" t="e">
        <f>IF(BV5820="A",(CF5820*'Input Output'!$E$6)+'Input Output'!$H$6,IF(BV5820="B",(CF5820*'Input Output'!$E$9)+'Input Output'!$H$9,IF(BV5820="C",(CF5820*'Input Output'!$E$12)+'Input Output'!$H$12,"")))</f>
        <v>#VALUE!</v>
      </c>
      <c r="CL5820" t="str">
        <f t="shared" si="5496"/>
        <v>G04 P7.38</v>
      </c>
    </row>
    <row r="5821" spans="71:90" x14ac:dyDescent="0.25">
      <c r="BS5821">
        <f t="shared" si="5490"/>
        <v>1</v>
      </c>
      <c r="BT5821">
        <f t="shared" si="5491"/>
        <v>668.80468750001694</v>
      </c>
      <c r="BU5821" s="15">
        <f t="shared" si="5497"/>
        <v>40128.281250001019</v>
      </c>
      <c r="BV5821" s="15" t="s">
        <v>458</v>
      </c>
      <c r="BW5821" t="str">
        <f>'Hour Loop'!BL93</f>
        <v>G01 X489.235 Y177.429</v>
      </c>
      <c r="BX5821" t="str">
        <f>'Hour Loop'!BM93:BM93</f>
        <v/>
      </c>
      <c r="BZ5821">
        <f t="shared" si="5499"/>
        <v>20.745000000000001</v>
      </c>
      <c r="CA5821" t="str">
        <f t="shared" si="5498"/>
        <v>1</v>
      </c>
      <c r="CC5821" t="str">
        <f t="shared" si="5492"/>
        <v>G01 X489.235</v>
      </c>
      <c r="CD5821" t="str">
        <f t="shared" si="5493"/>
        <v>489.235</v>
      </c>
      <c r="CE5821" t="str">
        <f t="shared" si="5494"/>
        <v>489.235 Y177.429</v>
      </c>
      <c r="CF5821" t="str">
        <f t="shared" si="5495"/>
        <v>177.429</v>
      </c>
      <c r="CI5821">
        <f>IF(BV5821="A",((CD5821*'Input Output'!$E$5)+'Input Output'!$H$5),IF(BV5821="B",(CD5821*'Input Output'!$E$8)+'Input Output'!$H$8,IF(BV5821="C",(CD5821*'Input Output'!$E$11)+'Input Output'!$H$11,"")))</f>
        <v>489.23500000000001</v>
      </c>
      <c r="CJ5821">
        <f>IF(BV5821="A",(CF5821*'Input Output'!$E$6)+'Input Output'!$H$6,IF(BV5821="B",(CF5821*'Input Output'!$E$9)+'Input Output'!$H$9,IF(BV5821="C",(CF5821*'Input Output'!$E$12)+'Input Output'!$H$12,"")))</f>
        <v>177.429</v>
      </c>
      <c r="CL5821" t="str">
        <f t="shared" si="5496"/>
        <v xml:space="preserve">G01 X489.235 Y177.429 </v>
      </c>
    </row>
    <row r="5822" spans="71:90" x14ac:dyDescent="0.25">
      <c r="BS5822">
        <f t="shared" si="5490"/>
        <v>1</v>
      </c>
      <c r="BT5822">
        <f t="shared" si="5491"/>
        <v>669.15043750001701</v>
      </c>
      <c r="BU5822" s="15">
        <f t="shared" si="5497"/>
        <v>40149.026250001021</v>
      </c>
      <c r="BV5822" s="15" t="s">
        <v>458</v>
      </c>
      <c r="BW5822" t="str">
        <f>'Hour Loop'!BL94</f>
        <v>G04 P7.38</v>
      </c>
      <c r="BX5822" t="str">
        <f>'Hour Loop'!BM94:BM94</f>
        <v/>
      </c>
      <c r="BZ5822">
        <f t="shared" si="5499"/>
        <v>7.38</v>
      </c>
      <c r="CA5822" t="str">
        <f t="shared" si="5498"/>
        <v>0</v>
      </c>
      <c r="CC5822" t="e">
        <f t="shared" si="5492"/>
        <v>#VALUE!</v>
      </c>
      <c r="CD5822" t="e">
        <f t="shared" si="5493"/>
        <v>#VALUE!</v>
      </c>
      <c r="CE5822" t="e">
        <f t="shared" si="5494"/>
        <v>#VALUE!</v>
      </c>
      <c r="CF5822" t="e">
        <f t="shared" si="5495"/>
        <v>#VALUE!</v>
      </c>
      <c r="CI5822" t="e">
        <f>IF(BV5822="A",((CD5822*'Input Output'!$E$5)+'Input Output'!$H$5),IF(BV5822="B",(CD5822*'Input Output'!$E$8)+'Input Output'!$H$8,IF(BV5822="C",(CD5822*'Input Output'!$E$11)+'Input Output'!$H$11,"")))</f>
        <v>#VALUE!</v>
      </c>
      <c r="CJ5822" t="e">
        <f>IF(BV5822="A",(CF5822*'Input Output'!$E$6)+'Input Output'!$H$6,IF(BV5822="B",(CF5822*'Input Output'!$E$9)+'Input Output'!$H$9,IF(BV5822="C",(CF5822*'Input Output'!$E$12)+'Input Output'!$H$12,"")))</f>
        <v>#VALUE!</v>
      </c>
      <c r="CL5822" t="str">
        <f t="shared" si="5496"/>
        <v>G04 P7.38</v>
      </c>
    </row>
    <row r="5823" spans="71:90" x14ac:dyDescent="0.25">
      <c r="BS5823">
        <f t="shared" si="5490"/>
        <v>1</v>
      </c>
      <c r="BT5823">
        <f t="shared" si="5491"/>
        <v>669.27343750001694</v>
      </c>
      <c r="BU5823" s="15">
        <f t="shared" si="5497"/>
        <v>40156.406250001019</v>
      </c>
      <c r="BV5823" s="15" t="s">
        <v>458</v>
      </c>
      <c r="BW5823" t="str">
        <f>'Hour Loop'!BL95</f>
        <v>G01 X485.386 Y165.778</v>
      </c>
      <c r="BX5823" t="str">
        <f>'Hour Loop'!BM95:BM95</f>
        <v/>
      </c>
      <c r="BZ5823">
        <f t="shared" si="5499"/>
        <v>20.745000000000001</v>
      </c>
      <c r="CA5823" t="str">
        <f t="shared" si="5498"/>
        <v>1</v>
      </c>
      <c r="CC5823" t="str">
        <f t="shared" si="5492"/>
        <v>G01 X485.386</v>
      </c>
      <c r="CD5823" t="str">
        <f t="shared" si="5493"/>
        <v>485.386</v>
      </c>
      <c r="CE5823" t="str">
        <f t="shared" si="5494"/>
        <v>485.386 Y165.778</v>
      </c>
      <c r="CF5823" t="str">
        <f t="shared" si="5495"/>
        <v>165.778</v>
      </c>
      <c r="CI5823">
        <f>IF(BV5823="A",((CD5823*'Input Output'!$E$5)+'Input Output'!$H$5),IF(BV5823="B",(CD5823*'Input Output'!$E$8)+'Input Output'!$H$8,IF(BV5823="C",(CD5823*'Input Output'!$E$11)+'Input Output'!$H$11,"")))</f>
        <v>485.38600000000002</v>
      </c>
      <c r="CJ5823">
        <f>IF(BV5823="A",(CF5823*'Input Output'!$E$6)+'Input Output'!$H$6,IF(BV5823="B",(CF5823*'Input Output'!$E$9)+'Input Output'!$H$9,IF(BV5823="C",(CF5823*'Input Output'!$E$12)+'Input Output'!$H$12,"")))</f>
        <v>165.77799999999999</v>
      </c>
      <c r="CL5823" t="str">
        <f t="shared" si="5496"/>
        <v xml:space="preserve">G01 X485.386 Y165.778 </v>
      </c>
    </row>
    <row r="5824" spans="71:90" x14ac:dyDescent="0.25">
      <c r="BS5824">
        <f t="shared" ref="BS5824:BS5887" si="5500">IF($BT$8&gt;=$BQ$15,0,1)</f>
        <v>1</v>
      </c>
      <c r="BT5824">
        <f t="shared" si="5491"/>
        <v>669.61918750001701</v>
      </c>
      <c r="BU5824" s="15">
        <f t="shared" si="5497"/>
        <v>40177.151250001021</v>
      </c>
      <c r="BV5824" s="15" t="s">
        <v>458</v>
      </c>
      <c r="BW5824" t="str">
        <f>'Hour Loop'!BL96</f>
        <v>G04 P7.38</v>
      </c>
      <c r="BX5824" t="str">
        <f>'Hour Loop'!BM96:BM96</f>
        <v/>
      </c>
      <c r="BZ5824">
        <f t="shared" si="5499"/>
        <v>7.38</v>
      </c>
      <c r="CA5824" t="str">
        <f t="shared" si="5498"/>
        <v>0</v>
      </c>
      <c r="CC5824" t="e">
        <f t="shared" si="5492"/>
        <v>#VALUE!</v>
      </c>
      <c r="CD5824" t="e">
        <f t="shared" si="5493"/>
        <v>#VALUE!</v>
      </c>
      <c r="CE5824" t="e">
        <f t="shared" si="5494"/>
        <v>#VALUE!</v>
      </c>
      <c r="CF5824" t="e">
        <f t="shared" si="5495"/>
        <v>#VALUE!</v>
      </c>
      <c r="CI5824" t="e">
        <f>IF(BV5824="A",((CD5824*'Input Output'!$E$5)+'Input Output'!$H$5),IF(BV5824="B",(CD5824*'Input Output'!$E$8)+'Input Output'!$H$8,IF(BV5824="C",(CD5824*'Input Output'!$E$11)+'Input Output'!$H$11,"")))</f>
        <v>#VALUE!</v>
      </c>
      <c r="CJ5824" t="e">
        <f>IF(BV5824="A",(CF5824*'Input Output'!$E$6)+'Input Output'!$H$6,IF(BV5824="B",(CF5824*'Input Output'!$E$9)+'Input Output'!$H$9,IF(BV5824="C",(CF5824*'Input Output'!$E$12)+'Input Output'!$H$12,"")))</f>
        <v>#VALUE!</v>
      </c>
      <c r="CL5824" t="str">
        <f t="shared" si="5496"/>
        <v>G04 P7.38</v>
      </c>
    </row>
    <row r="5825" spans="71:90" x14ac:dyDescent="0.25">
      <c r="BS5825">
        <f t="shared" si="5500"/>
        <v>1</v>
      </c>
      <c r="BT5825">
        <f t="shared" si="5491"/>
        <v>669.74218750001694</v>
      </c>
      <c r="BU5825" s="15">
        <f t="shared" si="5497"/>
        <v>40184.531250001019</v>
      </c>
      <c r="BV5825" s="15" t="s">
        <v>458</v>
      </c>
      <c r="BW5825" t="str">
        <f>'Hour Loop'!BL97</f>
        <v>G01 X480.970 Y154.329</v>
      </c>
      <c r="BX5825" t="str">
        <f>'Hour Loop'!BM97:BM97</f>
        <v/>
      </c>
      <c r="BZ5825">
        <f t="shared" si="5499"/>
        <v>20.745000000000001</v>
      </c>
      <c r="CA5825" t="str">
        <f t="shared" si="5498"/>
        <v>1</v>
      </c>
      <c r="CC5825" t="str">
        <f t="shared" si="5492"/>
        <v>G01 X480.970</v>
      </c>
      <c r="CD5825" t="str">
        <f t="shared" si="5493"/>
        <v>480.970</v>
      </c>
      <c r="CE5825" t="str">
        <f t="shared" si="5494"/>
        <v>480.970 Y154.329</v>
      </c>
      <c r="CF5825" t="str">
        <f t="shared" si="5495"/>
        <v>154.329</v>
      </c>
      <c r="CI5825">
        <f>IF(BV5825="A",((CD5825*'Input Output'!$E$5)+'Input Output'!$H$5),IF(BV5825="B",(CD5825*'Input Output'!$E$8)+'Input Output'!$H$8,IF(BV5825="C",(CD5825*'Input Output'!$E$11)+'Input Output'!$H$11,"")))</f>
        <v>480.97</v>
      </c>
      <c r="CJ5825">
        <f>IF(BV5825="A",(CF5825*'Input Output'!$E$6)+'Input Output'!$H$6,IF(BV5825="B",(CF5825*'Input Output'!$E$9)+'Input Output'!$H$9,IF(BV5825="C",(CF5825*'Input Output'!$E$12)+'Input Output'!$H$12,"")))</f>
        <v>154.32900000000001</v>
      </c>
      <c r="CL5825" t="str">
        <f t="shared" si="5496"/>
        <v xml:space="preserve">G01 X480.97 Y154.329 </v>
      </c>
    </row>
    <row r="5826" spans="71:90" x14ac:dyDescent="0.25">
      <c r="BS5826">
        <f t="shared" si="5500"/>
        <v>1</v>
      </c>
      <c r="BT5826">
        <f t="shared" si="5491"/>
        <v>670.08793750001701</v>
      </c>
      <c r="BU5826" s="15">
        <f t="shared" si="5497"/>
        <v>40205.276250001021</v>
      </c>
      <c r="BV5826" s="15" t="s">
        <v>458</v>
      </c>
      <c r="BW5826" t="str">
        <f>'Hour Loop'!BL98</f>
        <v>G04 P7.38</v>
      </c>
      <c r="BX5826" t="str">
        <f>'Hour Loop'!BM98:BM98</f>
        <v/>
      </c>
      <c r="BZ5826">
        <f t="shared" si="5499"/>
        <v>7.38</v>
      </c>
      <c r="CA5826" t="str">
        <f t="shared" si="5498"/>
        <v>0</v>
      </c>
      <c r="CC5826" t="e">
        <f t="shared" si="5492"/>
        <v>#VALUE!</v>
      </c>
      <c r="CD5826" t="e">
        <f t="shared" si="5493"/>
        <v>#VALUE!</v>
      </c>
      <c r="CE5826" t="e">
        <f t="shared" si="5494"/>
        <v>#VALUE!</v>
      </c>
      <c r="CF5826" t="e">
        <f t="shared" si="5495"/>
        <v>#VALUE!</v>
      </c>
      <c r="CI5826" t="e">
        <f>IF(BV5826="A",((CD5826*'Input Output'!$E$5)+'Input Output'!$H$5),IF(BV5826="B",(CD5826*'Input Output'!$E$8)+'Input Output'!$H$8,IF(BV5826="C",(CD5826*'Input Output'!$E$11)+'Input Output'!$H$11,"")))</f>
        <v>#VALUE!</v>
      </c>
      <c r="CJ5826" t="e">
        <f>IF(BV5826="A",(CF5826*'Input Output'!$E$6)+'Input Output'!$H$6,IF(BV5826="B",(CF5826*'Input Output'!$E$9)+'Input Output'!$H$9,IF(BV5826="C",(CF5826*'Input Output'!$E$12)+'Input Output'!$H$12,"")))</f>
        <v>#VALUE!</v>
      </c>
      <c r="CL5826" t="str">
        <f t="shared" si="5496"/>
        <v>G04 P7.38</v>
      </c>
    </row>
    <row r="5827" spans="71:90" x14ac:dyDescent="0.25">
      <c r="BS5827">
        <f t="shared" si="5500"/>
        <v>1</v>
      </c>
      <c r="BT5827">
        <f t="shared" si="5491"/>
        <v>670.21093750001694</v>
      </c>
      <c r="BU5827" s="15">
        <f t="shared" si="5497"/>
        <v>40212.656250001019</v>
      </c>
      <c r="BV5827" s="15" t="s">
        <v>458</v>
      </c>
      <c r="BW5827" t="str">
        <f>'Hour Loop'!BL99</f>
        <v>G01 X475.997 Y143.111</v>
      </c>
      <c r="BX5827" t="str">
        <f>'Hour Loop'!BM99:BM99</f>
        <v/>
      </c>
      <c r="BZ5827">
        <f t="shared" si="5499"/>
        <v>20.745000000000001</v>
      </c>
      <c r="CA5827" t="str">
        <f t="shared" si="5498"/>
        <v>1</v>
      </c>
      <c r="CC5827" t="str">
        <f t="shared" si="5492"/>
        <v>G01 X475.997</v>
      </c>
      <c r="CD5827" t="str">
        <f t="shared" si="5493"/>
        <v>475.997</v>
      </c>
      <c r="CE5827" t="str">
        <f t="shared" si="5494"/>
        <v>475.997 Y143.111</v>
      </c>
      <c r="CF5827" t="str">
        <f t="shared" si="5495"/>
        <v>143.111</v>
      </c>
      <c r="CI5827">
        <f>IF(BV5827="A",((CD5827*'Input Output'!$E$5)+'Input Output'!$H$5),IF(BV5827="B",(CD5827*'Input Output'!$E$8)+'Input Output'!$H$8,IF(BV5827="C",(CD5827*'Input Output'!$E$11)+'Input Output'!$H$11,"")))</f>
        <v>475.99700000000001</v>
      </c>
      <c r="CJ5827">
        <f>IF(BV5827="A",(CF5827*'Input Output'!$E$6)+'Input Output'!$H$6,IF(BV5827="B",(CF5827*'Input Output'!$E$9)+'Input Output'!$H$9,IF(BV5827="C",(CF5827*'Input Output'!$E$12)+'Input Output'!$H$12,"")))</f>
        <v>143.11099999999999</v>
      </c>
      <c r="CL5827" t="str">
        <f t="shared" si="5496"/>
        <v xml:space="preserve">G01 X475.997 Y143.111 </v>
      </c>
    </row>
    <row r="5828" spans="71:90" x14ac:dyDescent="0.25">
      <c r="BS5828">
        <f t="shared" si="5500"/>
        <v>1</v>
      </c>
      <c r="BT5828">
        <f t="shared" si="5491"/>
        <v>670.55668750001701</v>
      </c>
      <c r="BU5828" s="15">
        <f t="shared" si="5497"/>
        <v>40233.401250001021</v>
      </c>
      <c r="BV5828" s="15" t="s">
        <v>458</v>
      </c>
      <c r="BW5828" t="str">
        <f>'Hour Loop'!BL100</f>
        <v>G04 P7.38</v>
      </c>
      <c r="BX5828" t="str">
        <f>'Hour Loop'!BM100:BM100</f>
        <v/>
      </c>
      <c r="BZ5828">
        <f t="shared" si="5499"/>
        <v>7.38</v>
      </c>
      <c r="CA5828" t="str">
        <f t="shared" si="5498"/>
        <v>0</v>
      </c>
      <c r="CC5828" t="e">
        <f t="shared" si="5492"/>
        <v>#VALUE!</v>
      </c>
      <c r="CD5828" t="e">
        <f t="shared" si="5493"/>
        <v>#VALUE!</v>
      </c>
      <c r="CE5828" t="e">
        <f t="shared" si="5494"/>
        <v>#VALUE!</v>
      </c>
      <c r="CF5828" t="e">
        <f t="shared" si="5495"/>
        <v>#VALUE!</v>
      </c>
      <c r="CI5828" t="e">
        <f>IF(BV5828="A",((CD5828*'Input Output'!$E$5)+'Input Output'!$H$5),IF(BV5828="B",(CD5828*'Input Output'!$E$8)+'Input Output'!$H$8,IF(BV5828="C",(CD5828*'Input Output'!$E$11)+'Input Output'!$H$11,"")))</f>
        <v>#VALUE!</v>
      </c>
      <c r="CJ5828" t="e">
        <f>IF(BV5828="A",(CF5828*'Input Output'!$E$6)+'Input Output'!$H$6,IF(BV5828="B",(CF5828*'Input Output'!$E$9)+'Input Output'!$H$9,IF(BV5828="C",(CF5828*'Input Output'!$E$12)+'Input Output'!$H$12,"")))</f>
        <v>#VALUE!</v>
      </c>
      <c r="CL5828" t="str">
        <f t="shared" si="5496"/>
        <v>G04 P7.38</v>
      </c>
    </row>
    <row r="5829" spans="71:90" x14ac:dyDescent="0.25">
      <c r="BS5829">
        <f t="shared" si="5500"/>
        <v>1</v>
      </c>
      <c r="BT5829">
        <f t="shared" si="5491"/>
        <v>670.67968750001694</v>
      </c>
      <c r="BU5829" s="15">
        <f t="shared" si="5497"/>
        <v>40240.781250001019</v>
      </c>
      <c r="BV5829" s="15" t="s">
        <v>458</v>
      </c>
      <c r="BW5829" t="str">
        <f>'Hour Loop'!BL101</f>
        <v>G01 X470.480 Y132.151</v>
      </c>
      <c r="BX5829" t="str">
        <f>'Hour Loop'!BM101:BM101</f>
        <v/>
      </c>
      <c r="BZ5829">
        <f t="shared" si="5499"/>
        <v>20.745000000000001</v>
      </c>
      <c r="CA5829" t="str">
        <f t="shared" si="5498"/>
        <v>1</v>
      </c>
      <c r="CC5829" t="str">
        <f t="shared" si="5492"/>
        <v>G01 X470.480</v>
      </c>
      <c r="CD5829" t="str">
        <f t="shared" si="5493"/>
        <v>470.480</v>
      </c>
      <c r="CE5829" t="str">
        <f t="shared" si="5494"/>
        <v>470.480 Y132.151</v>
      </c>
      <c r="CF5829" t="str">
        <f t="shared" si="5495"/>
        <v>132.151</v>
      </c>
      <c r="CI5829">
        <f>IF(BV5829="A",((CD5829*'Input Output'!$E$5)+'Input Output'!$H$5),IF(BV5829="B",(CD5829*'Input Output'!$E$8)+'Input Output'!$H$8,IF(BV5829="C",(CD5829*'Input Output'!$E$11)+'Input Output'!$H$11,"")))</f>
        <v>470.48</v>
      </c>
      <c r="CJ5829">
        <f>IF(BV5829="A",(CF5829*'Input Output'!$E$6)+'Input Output'!$H$6,IF(BV5829="B",(CF5829*'Input Output'!$E$9)+'Input Output'!$H$9,IF(BV5829="C",(CF5829*'Input Output'!$E$12)+'Input Output'!$H$12,"")))</f>
        <v>132.15100000000001</v>
      </c>
      <c r="CL5829" t="str">
        <f t="shared" si="5496"/>
        <v xml:space="preserve">G01 X470.48 Y132.151 </v>
      </c>
    </row>
    <row r="5830" spans="71:90" x14ac:dyDescent="0.25">
      <c r="BS5830">
        <f t="shared" si="5500"/>
        <v>1</v>
      </c>
      <c r="BT5830">
        <f t="shared" si="5491"/>
        <v>671.02543750001701</v>
      </c>
      <c r="BU5830" s="15">
        <f t="shared" si="5497"/>
        <v>40261.526250001021</v>
      </c>
      <c r="BV5830" s="15" t="s">
        <v>458</v>
      </c>
      <c r="BW5830" t="str">
        <f>'Hour Loop'!BL102</f>
        <v>G04 P7.38</v>
      </c>
      <c r="BX5830" t="str">
        <f>'Hour Loop'!BM102:BM102</f>
        <v/>
      </c>
      <c r="BZ5830">
        <f t="shared" si="5499"/>
        <v>7.38</v>
      </c>
      <c r="CA5830" t="str">
        <f t="shared" si="5498"/>
        <v>0</v>
      </c>
      <c r="CC5830" t="e">
        <f t="shared" si="5492"/>
        <v>#VALUE!</v>
      </c>
      <c r="CD5830" t="e">
        <f t="shared" si="5493"/>
        <v>#VALUE!</v>
      </c>
      <c r="CE5830" t="e">
        <f t="shared" si="5494"/>
        <v>#VALUE!</v>
      </c>
      <c r="CF5830" t="e">
        <f t="shared" si="5495"/>
        <v>#VALUE!</v>
      </c>
      <c r="CI5830" t="e">
        <f>IF(BV5830="A",((CD5830*'Input Output'!$E$5)+'Input Output'!$H$5),IF(BV5830="B",(CD5830*'Input Output'!$E$8)+'Input Output'!$H$8,IF(BV5830="C",(CD5830*'Input Output'!$E$11)+'Input Output'!$H$11,"")))</f>
        <v>#VALUE!</v>
      </c>
      <c r="CJ5830" t="e">
        <f>IF(BV5830="A",(CF5830*'Input Output'!$E$6)+'Input Output'!$H$6,IF(BV5830="B",(CF5830*'Input Output'!$E$9)+'Input Output'!$H$9,IF(BV5830="C",(CF5830*'Input Output'!$E$12)+'Input Output'!$H$12,"")))</f>
        <v>#VALUE!</v>
      </c>
      <c r="CL5830" t="str">
        <f t="shared" si="5496"/>
        <v>G04 P7.38</v>
      </c>
    </row>
    <row r="5831" spans="71:90" x14ac:dyDescent="0.25">
      <c r="BS5831">
        <f t="shared" si="5500"/>
        <v>1</v>
      </c>
      <c r="BT5831">
        <f t="shared" si="5491"/>
        <v>671.14843750001694</v>
      </c>
      <c r="BU5831" s="15">
        <f t="shared" si="5497"/>
        <v>40268.906250001019</v>
      </c>
      <c r="BV5831" s="15" t="s">
        <v>458</v>
      </c>
      <c r="BW5831" t="str">
        <f>'Hour Loop'!BL103</f>
        <v>G01 X464.432 Y121.474</v>
      </c>
      <c r="BX5831" t="str">
        <f>'Hour Loop'!BM103:BM103</f>
        <v/>
      </c>
      <c r="BZ5831">
        <f t="shared" si="5499"/>
        <v>20.745000000000001</v>
      </c>
      <c r="CA5831" t="str">
        <f t="shared" si="5498"/>
        <v>1</v>
      </c>
      <c r="CC5831" t="str">
        <f t="shared" si="5492"/>
        <v>G01 X464.432</v>
      </c>
      <c r="CD5831" t="str">
        <f t="shared" si="5493"/>
        <v>464.432</v>
      </c>
      <c r="CE5831" t="str">
        <f t="shared" si="5494"/>
        <v>464.432 Y121.474</v>
      </c>
      <c r="CF5831" t="str">
        <f t="shared" si="5495"/>
        <v>121.474</v>
      </c>
      <c r="CI5831">
        <f>IF(BV5831="A",((CD5831*'Input Output'!$E$5)+'Input Output'!$H$5),IF(BV5831="B",(CD5831*'Input Output'!$E$8)+'Input Output'!$H$8,IF(BV5831="C",(CD5831*'Input Output'!$E$11)+'Input Output'!$H$11,"")))</f>
        <v>464.43200000000002</v>
      </c>
      <c r="CJ5831">
        <f>IF(BV5831="A",(CF5831*'Input Output'!$E$6)+'Input Output'!$H$6,IF(BV5831="B",(CF5831*'Input Output'!$E$9)+'Input Output'!$H$9,IF(BV5831="C",(CF5831*'Input Output'!$E$12)+'Input Output'!$H$12,"")))</f>
        <v>121.474</v>
      </c>
      <c r="CL5831" t="str">
        <f t="shared" si="5496"/>
        <v xml:space="preserve">G01 X464.432 Y121.474 </v>
      </c>
    </row>
    <row r="5832" spans="71:90" x14ac:dyDescent="0.25">
      <c r="BS5832">
        <f t="shared" si="5500"/>
        <v>1</v>
      </c>
      <c r="BT5832">
        <f t="shared" si="5491"/>
        <v>671.49418750001701</v>
      </c>
      <c r="BU5832" s="15">
        <f t="shared" si="5497"/>
        <v>40289.651250001021</v>
      </c>
      <c r="BV5832" s="15" t="s">
        <v>458</v>
      </c>
      <c r="BW5832" t="str">
        <f>'Hour Loop'!BL104</f>
        <v>G04 P7.38</v>
      </c>
      <c r="BX5832" t="str">
        <f>'Hour Loop'!BM104:BM104</f>
        <v/>
      </c>
      <c r="BZ5832">
        <f t="shared" si="5499"/>
        <v>7.38</v>
      </c>
      <c r="CA5832" t="str">
        <f t="shared" si="5498"/>
        <v>0</v>
      </c>
      <c r="CC5832" t="e">
        <f t="shared" si="5492"/>
        <v>#VALUE!</v>
      </c>
      <c r="CD5832" t="e">
        <f t="shared" si="5493"/>
        <v>#VALUE!</v>
      </c>
      <c r="CE5832" t="e">
        <f t="shared" si="5494"/>
        <v>#VALUE!</v>
      </c>
      <c r="CF5832" t="e">
        <f t="shared" si="5495"/>
        <v>#VALUE!</v>
      </c>
      <c r="CI5832" t="e">
        <f>IF(BV5832="A",((CD5832*'Input Output'!$E$5)+'Input Output'!$H$5),IF(BV5832="B",(CD5832*'Input Output'!$E$8)+'Input Output'!$H$8,IF(BV5832="C",(CD5832*'Input Output'!$E$11)+'Input Output'!$H$11,"")))</f>
        <v>#VALUE!</v>
      </c>
      <c r="CJ5832" t="e">
        <f>IF(BV5832="A",(CF5832*'Input Output'!$E$6)+'Input Output'!$H$6,IF(BV5832="B",(CF5832*'Input Output'!$E$9)+'Input Output'!$H$9,IF(BV5832="C",(CF5832*'Input Output'!$E$12)+'Input Output'!$H$12,"")))</f>
        <v>#VALUE!</v>
      </c>
      <c r="CL5832" t="str">
        <f t="shared" si="5496"/>
        <v>G04 P7.38</v>
      </c>
    </row>
    <row r="5833" spans="71:90" x14ac:dyDescent="0.25">
      <c r="BS5833">
        <f t="shared" si="5500"/>
        <v>1</v>
      </c>
      <c r="BT5833">
        <f t="shared" si="5491"/>
        <v>671.61718750001694</v>
      </c>
      <c r="BU5833" s="15">
        <f t="shared" si="5497"/>
        <v>40297.031250001019</v>
      </c>
      <c r="BV5833" s="15" t="s">
        <v>458</v>
      </c>
      <c r="BW5833" t="str">
        <f>'Hour Loop'!BL105</f>
        <v>G01 X457.867 Y111.107</v>
      </c>
      <c r="BX5833" t="str">
        <f>'Hour Loop'!BM105:BM105</f>
        <v/>
      </c>
      <c r="BZ5833">
        <f t="shared" si="5499"/>
        <v>20.745000000000001</v>
      </c>
      <c r="CA5833" t="str">
        <f t="shared" si="5498"/>
        <v>1</v>
      </c>
      <c r="CC5833" t="str">
        <f t="shared" si="5492"/>
        <v>G01 X457.867</v>
      </c>
      <c r="CD5833" t="str">
        <f t="shared" si="5493"/>
        <v>457.867</v>
      </c>
      <c r="CE5833" t="str">
        <f t="shared" si="5494"/>
        <v>457.867 Y111.107</v>
      </c>
      <c r="CF5833" t="str">
        <f t="shared" si="5495"/>
        <v>111.107</v>
      </c>
      <c r="CI5833">
        <f>IF(BV5833="A",((CD5833*'Input Output'!$E$5)+'Input Output'!$H$5),IF(BV5833="B",(CD5833*'Input Output'!$E$8)+'Input Output'!$H$8,IF(BV5833="C",(CD5833*'Input Output'!$E$11)+'Input Output'!$H$11,"")))</f>
        <v>457.86700000000002</v>
      </c>
      <c r="CJ5833">
        <f>IF(BV5833="A",(CF5833*'Input Output'!$E$6)+'Input Output'!$H$6,IF(BV5833="B",(CF5833*'Input Output'!$E$9)+'Input Output'!$H$9,IF(BV5833="C",(CF5833*'Input Output'!$E$12)+'Input Output'!$H$12,"")))</f>
        <v>111.107</v>
      </c>
      <c r="CL5833" t="str">
        <f t="shared" si="5496"/>
        <v xml:space="preserve">G01 X457.867 Y111.107 </v>
      </c>
    </row>
    <row r="5834" spans="71:90" x14ac:dyDescent="0.25">
      <c r="BS5834">
        <f t="shared" si="5500"/>
        <v>1</v>
      </c>
      <c r="BT5834">
        <f t="shared" si="5491"/>
        <v>671.96293750001701</v>
      </c>
      <c r="BU5834" s="15">
        <f t="shared" si="5497"/>
        <v>40317.776250001021</v>
      </c>
      <c r="BV5834" s="15" t="s">
        <v>458</v>
      </c>
      <c r="BW5834" t="str">
        <f>'Hour Loop'!BL106</f>
        <v>G04 P7.38</v>
      </c>
      <c r="BX5834" t="str">
        <f>'Hour Loop'!BM106:BM106</f>
        <v/>
      </c>
      <c r="BZ5834">
        <f t="shared" si="5499"/>
        <v>7.38</v>
      </c>
      <c r="CA5834" t="str">
        <f t="shared" si="5498"/>
        <v>0</v>
      </c>
      <c r="CC5834" t="e">
        <f t="shared" si="5492"/>
        <v>#VALUE!</v>
      </c>
      <c r="CD5834" t="e">
        <f t="shared" si="5493"/>
        <v>#VALUE!</v>
      </c>
      <c r="CE5834" t="e">
        <f t="shared" si="5494"/>
        <v>#VALUE!</v>
      </c>
      <c r="CF5834" t="e">
        <f t="shared" si="5495"/>
        <v>#VALUE!</v>
      </c>
      <c r="CI5834" t="e">
        <f>IF(BV5834="A",((CD5834*'Input Output'!$E$5)+'Input Output'!$H$5),IF(BV5834="B",(CD5834*'Input Output'!$E$8)+'Input Output'!$H$8,IF(BV5834="C",(CD5834*'Input Output'!$E$11)+'Input Output'!$H$11,"")))</f>
        <v>#VALUE!</v>
      </c>
      <c r="CJ5834" t="e">
        <f>IF(BV5834="A",(CF5834*'Input Output'!$E$6)+'Input Output'!$H$6,IF(BV5834="B",(CF5834*'Input Output'!$E$9)+'Input Output'!$H$9,IF(BV5834="C",(CF5834*'Input Output'!$E$12)+'Input Output'!$H$12,"")))</f>
        <v>#VALUE!</v>
      </c>
      <c r="CL5834" t="str">
        <f t="shared" si="5496"/>
        <v>G04 P7.38</v>
      </c>
    </row>
    <row r="5835" spans="71:90" x14ac:dyDescent="0.25">
      <c r="BS5835">
        <f t="shared" si="5500"/>
        <v>1</v>
      </c>
      <c r="BT5835">
        <f t="shared" si="5491"/>
        <v>672.08593750001694</v>
      </c>
      <c r="BU5835" s="15">
        <f t="shared" si="5497"/>
        <v>40325.156250001019</v>
      </c>
      <c r="BV5835" s="15" t="s">
        <v>458</v>
      </c>
      <c r="BW5835" t="str">
        <f>'Hour Loop'!BL107</f>
        <v>G01 X450.802 Y101.075</v>
      </c>
      <c r="BX5835" t="str">
        <f>'Hour Loop'!BM107:BM107</f>
        <v/>
      </c>
      <c r="BZ5835">
        <f t="shared" si="5499"/>
        <v>20.745000000000001</v>
      </c>
      <c r="CA5835" t="str">
        <f t="shared" si="5498"/>
        <v>1</v>
      </c>
      <c r="CC5835" t="str">
        <f t="shared" si="5492"/>
        <v>G01 X450.802</v>
      </c>
      <c r="CD5835" t="str">
        <f t="shared" si="5493"/>
        <v>450.802</v>
      </c>
      <c r="CE5835" t="str">
        <f t="shared" si="5494"/>
        <v>450.802 Y101.075</v>
      </c>
      <c r="CF5835" t="str">
        <f t="shared" si="5495"/>
        <v>101.075</v>
      </c>
      <c r="CI5835">
        <f>IF(BV5835="A",((CD5835*'Input Output'!$E$5)+'Input Output'!$H$5),IF(BV5835="B",(CD5835*'Input Output'!$E$8)+'Input Output'!$H$8,IF(BV5835="C",(CD5835*'Input Output'!$E$11)+'Input Output'!$H$11,"")))</f>
        <v>450.80200000000002</v>
      </c>
      <c r="CJ5835">
        <f>IF(BV5835="A",(CF5835*'Input Output'!$E$6)+'Input Output'!$H$6,IF(BV5835="B",(CF5835*'Input Output'!$E$9)+'Input Output'!$H$9,IF(BV5835="C",(CF5835*'Input Output'!$E$12)+'Input Output'!$H$12,"")))</f>
        <v>101.075</v>
      </c>
      <c r="CL5835" t="str">
        <f t="shared" si="5496"/>
        <v xml:space="preserve">G01 X450.802 Y101.075 </v>
      </c>
    </row>
    <row r="5836" spans="71:90" x14ac:dyDescent="0.25">
      <c r="BS5836">
        <f t="shared" si="5500"/>
        <v>1</v>
      </c>
      <c r="BT5836">
        <f t="shared" si="5491"/>
        <v>672.43168750001701</v>
      </c>
      <c r="BU5836" s="15">
        <f t="shared" si="5497"/>
        <v>40345.901250001021</v>
      </c>
      <c r="BV5836" s="15" t="s">
        <v>458</v>
      </c>
      <c r="BW5836" t="str">
        <f>'Hour Loop'!BL108</f>
        <v>G04 P7.38</v>
      </c>
      <c r="BX5836" t="str">
        <f>'Hour Loop'!BM108:BM108</f>
        <v/>
      </c>
      <c r="BZ5836">
        <f t="shared" si="5499"/>
        <v>7.38</v>
      </c>
      <c r="CA5836" t="str">
        <f t="shared" si="5498"/>
        <v>0</v>
      </c>
      <c r="CC5836" t="e">
        <f t="shared" si="5492"/>
        <v>#VALUE!</v>
      </c>
      <c r="CD5836" t="e">
        <f t="shared" si="5493"/>
        <v>#VALUE!</v>
      </c>
      <c r="CE5836" t="e">
        <f t="shared" si="5494"/>
        <v>#VALUE!</v>
      </c>
      <c r="CF5836" t="e">
        <f t="shared" si="5495"/>
        <v>#VALUE!</v>
      </c>
      <c r="CI5836" t="e">
        <f>IF(BV5836="A",((CD5836*'Input Output'!$E$5)+'Input Output'!$H$5),IF(BV5836="B",(CD5836*'Input Output'!$E$8)+'Input Output'!$H$8,IF(BV5836="C",(CD5836*'Input Output'!$E$11)+'Input Output'!$H$11,"")))</f>
        <v>#VALUE!</v>
      </c>
      <c r="CJ5836" t="e">
        <f>IF(BV5836="A",(CF5836*'Input Output'!$E$6)+'Input Output'!$H$6,IF(BV5836="B",(CF5836*'Input Output'!$E$9)+'Input Output'!$H$9,IF(BV5836="C",(CF5836*'Input Output'!$E$12)+'Input Output'!$H$12,"")))</f>
        <v>#VALUE!</v>
      </c>
      <c r="CL5836" t="str">
        <f t="shared" si="5496"/>
        <v>G04 P7.38</v>
      </c>
    </row>
    <row r="5837" spans="71:90" x14ac:dyDescent="0.25">
      <c r="BS5837">
        <f t="shared" si="5500"/>
        <v>1</v>
      </c>
      <c r="BT5837">
        <f t="shared" ref="BT5837:BT5900" si="5501">BU5837/60</f>
        <v>672.55468750001694</v>
      </c>
      <c r="BU5837" s="15">
        <f t="shared" si="5497"/>
        <v>40353.281250001019</v>
      </c>
      <c r="BV5837" s="15" t="s">
        <v>458</v>
      </c>
      <c r="BW5837" t="str">
        <f>'Hour Loop'!BL109</f>
        <v>G01 X443.253 Y91.402</v>
      </c>
      <c r="BX5837" t="str">
        <f>'Hour Loop'!BM109:BM109</f>
        <v/>
      </c>
      <c r="BZ5837">
        <f t="shared" si="5499"/>
        <v>20.745000000000001</v>
      </c>
      <c r="CA5837" t="str">
        <f t="shared" si="5498"/>
        <v>1</v>
      </c>
      <c r="CC5837" t="str">
        <f t="shared" ref="CC5837:CC5900" si="5502">LEFT(BW5837,LEN(BW5837)-(FIND("X",BW5837)+4))</f>
        <v>G01 X443.25</v>
      </c>
      <c r="CD5837" t="str">
        <f t="shared" ref="CD5837:CD5900" si="5503">RIGHT(CC5837,LEN(CC5837)-(FIND("X",CC5837)))</f>
        <v>443.25</v>
      </c>
      <c r="CE5837" t="str">
        <f t="shared" ref="CE5837:CE5900" si="5504">RIGHT(BW5837,LEN(BW5837)-(FIND("X",BW5837)))</f>
        <v>443.253 Y91.402</v>
      </c>
      <c r="CF5837" t="str">
        <f t="shared" ref="CF5837:CF5900" si="5505">RIGHT(CE5837,LEN(CE5837)-(FIND("Y",CE5837)))</f>
        <v>91.402</v>
      </c>
      <c r="CI5837">
        <f>IF(BV5837="A",((CD5837*'Input Output'!$E$5)+'Input Output'!$H$5),IF(BV5837="B",(CD5837*'Input Output'!$E$8)+'Input Output'!$H$8,IF(BV5837="C",(CD5837*'Input Output'!$E$11)+'Input Output'!$H$11,"")))</f>
        <v>443.25</v>
      </c>
      <c r="CJ5837">
        <f>IF(BV5837="A",(CF5837*'Input Output'!$E$6)+'Input Output'!$H$6,IF(BV5837="B",(CF5837*'Input Output'!$E$9)+'Input Output'!$H$9,IF(BV5837="C",(CF5837*'Input Output'!$E$12)+'Input Output'!$H$12,"")))</f>
        <v>91.402000000000001</v>
      </c>
      <c r="CL5837" t="str">
        <f t="shared" si="5496"/>
        <v xml:space="preserve">G01 X443.25 Y91.402 </v>
      </c>
    </row>
    <row r="5838" spans="71:90" x14ac:dyDescent="0.25">
      <c r="BS5838">
        <f t="shared" si="5500"/>
        <v>1</v>
      </c>
      <c r="BT5838">
        <f t="shared" si="5501"/>
        <v>672.90043750001701</v>
      </c>
      <c r="BU5838" s="15">
        <f t="shared" si="5497"/>
        <v>40374.026250001021</v>
      </c>
      <c r="BV5838" s="15" t="s">
        <v>458</v>
      </c>
      <c r="BW5838" t="str">
        <f>'Hour Loop'!BL110</f>
        <v>G04 P7.38</v>
      </c>
      <c r="BX5838" t="str">
        <f>'Hour Loop'!BM110:BM110</f>
        <v/>
      </c>
      <c r="BZ5838">
        <f t="shared" si="5499"/>
        <v>7.38</v>
      </c>
      <c r="CA5838" t="str">
        <f t="shared" si="5498"/>
        <v>0</v>
      </c>
      <c r="CC5838" t="e">
        <f t="shared" si="5502"/>
        <v>#VALUE!</v>
      </c>
      <c r="CD5838" t="e">
        <f t="shared" si="5503"/>
        <v>#VALUE!</v>
      </c>
      <c r="CE5838" t="e">
        <f t="shared" si="5504"/>
        <v>#VALUE!</v>
      </c>
      <c r="CF5838" t="e">
        <f t="shared" si="5505"/>
        <v>#VALUE!</v>
      </c>
      <c r="CI5838" t="e">
        <f>IF(BV5838="A",((CD5838*'Input Output'!$E$5)+'Input Output'!$H$5),IF(BV5838="B",(CD5838*'Input Output'!$E$8)+'Input Output'!$H$8,IF(BV5838="C",(CD5838*'Input Output'!$E$11)+'Input Output'!$H$11,"")))</f>
        <v>#VALUE!</v>
      </c>
      <c r="CJ5838" t="e">
        <f>IF(BV5838="A",(CF5838*'Input Output'!$E$6)+'Input Output'!$H$6,IF(BV5838="B",(CF5838*'Input Output'!$E$9)+'Input Output'!$H$9,IF(BV5838="C",(CF5838*'Input Output'!$E$12)+'Input Output'!$H$12,"")))</f>
        <v>#VALUE!</v>
      </c>
      <c r="CL5838" t="str">
        <f t="shared" ref="CL5838:CL5901" si="5506">IF(BS5838=1,IF(CA5838="0",BW5838,"G01 X"&amp;CI5838&amp;" Y"&amp;CJ5838&amp;" "&amp;BX5838),"")</f>
        <v>G04 P7.38</v>
      </c>
    </row>
    <row r="5839" spans="71:90" x14ac:dyDescent="0.25">
      <c r="BS5839">
        <f t="shared" si="5500"/>
        <v>1</v>
      </c>
      <c r="BT5839">
        <f t="shared" si="5501"/>
        <v>673.02343750001694</v>
      </c>
      <c r="BU5839" s="15">
        <f t="shared" si="5497"/>
        <v>40381.406250001019</v>
      </c>
      <c r="BV5839" s="15" t="s">
        <v>458</v>
      </c>
      <c r="BW5839" t="str">
        <f>'Hour Loop'!BL111</f>
        <v>G01 X435.238 Y82.110</v>
      </c>
      <c r="BX5839" t="str">
        <f>'Hour Loop'!BM111:BM111</f>
        <v/>
      </c>
      <c r="BZ5839">
        <f t="shared" si="5499"/>
        <v>20.745000000000001</v>
      </c>
      <c r="CA5839" t="str">
        <f t="shared" si="5498"/>
        <v>1</v>
      </c>
      <c r="CC5839" t="str">
        <f t="shared" si="5502"/>
        <v>G01 X435.23</v>
      </c>
      <c r="CD5839" t="str">
        <f t="shared" si="5503"/>
        <v>435.23</v>
      </c>
      <c r="CE5839" t="str">
        <f t="shared" si="5504"/>
        <v>435.238 Y82.110</v>
      </c>
      <c r="CF5839" t="str">
        <f t="shared" si="5505"/>
        <v>82.110</v>
      </c>
      <c r="CI5839">
        <f>IF(BV5839="A",((CD5839*'Input Output'!$E$5)+'Input Output'!$H$5),IF(BV5839="B",(CD5839*'Input Output'!$E$8)+'Input Output'!$H$8,IF(BV5839="C",(CD5839*'Input Output'!$E$11)+'Input Output'!$H$11,"")))</f>
        <v>435.23</v>
      </c>
      <c r="CJ5839">
        <f>IF(BV5839="A",(CF5839*'Input Output'!$E$6)+'Input Output'!$H$6,IF(BV5839="B",(CF5839*'Input Output'!$E$9)+'Input Output'!$H$9,IF(BV5839="C",(CF5839*'Input Output'!$E$12)+'Input Output'!$H$12,"")))</f>
        <v>82.11</v>
      </c>
      <c r="CL5839" t="str">
        <f t="shared" si="5506"/>
        <v xml:space="preserve">G01 X435.23 Y82.11 </v>
      </c>
    </row>
    <row r="5840" spans="71:90" x14ac:dyDescent="0.25">
      <c r="BS5840">
        <f t="shared" si="5500"/>
        <v>1</v>
      </c>
      <c r="BT5840">
        <f t="shared" si="5501"/>
        <v>673.36918750001701</v>
      </c>
      <c r="BU5840" s="15">
        <f t="shared" ref="BU5840:BU5903" si="5507">BU5839+BZ5839</f>
        <v>40402.151250001021</v>
      </c>
      <c r="BV5840" s="15" t="s">
        <v>458</v>
      </c>
      <c r="BW5840" t="str">
        <f>'Hour Loop'!BL112</f>
        <v>G04 P7.38</v>
      </c>
      <c r="BX5840" t="str">
        <f>'Hour Loop'!BM112:BM112</f>
        <v/>
      </c>
      <c r="BZ5840">
        <f t="shared" si="5499"/>
        <v>7.38</v>
      </c>
      <c r="CA5840" t="str">
        <f t="shared" si="5498"/>
        <v>0</v>
      </c>
      <c r="CC5840" t="e">
        <f t="shared" si="5502"/>
        <v>#VALUE!</v>
      </c>
      <c r="CD5840" t="e">
        <f t="shared" si="5503"/>
        <v>#VALUE!</v>
      </c>
      <c r="CE5840" t="e">
        <f t="shared" si="5504"/>
        <v>#VALUE!</v>
      </c>
      <c r="CF5840" t="e">
        <f t="shared" si="5505"/>
        <v>#VALUE!</v>
      </c>
      <c r="CI5840" t="e">
        <f>IF(BV5840="A",((CD5840*'Input Output'!$E$5)+'Input Output'!$H$5),IF(BV5840="B",(CD5840*'Input Output'!$E$8)+'Input Output'!$H$8,IF(BV5840="C",(CD5840*'Input Output'!$E$11)+'Input Output'!$H$11,"")))</f>
        <v>#VALUE!</v>
      </c>
      <c r="CJ5840" t="e">
        <f>IF(BV5840="A",(CF5840*'Input Output'!$E$6)+'Input Output'!$H$6,IF(BV5840="B",(CF5840*'Input Output'!$E$9)+'Input Output'!$H$9,IF(BV5840="C",(CF5840*'Input Output'!$E$12)+'Input Output'!$H$12,"")))</f>
        <v>#VALUE!</v>
      </c>
      <c r="CL5840" t="str">
        <f t="shared" si="5506"/>
        <v>G04 P7.38</v>
      </c>
    </row>
    <row r="5841" spans="71:90" x14ac:dyDescent="0.25">
      <c r="BS5841">
        <f t="shared" si="5500"/>
        <v>1</v>
      </c>
      <c r="BT5841">
        <f t="shared" si="5501"/>
        <v>673.49218750001694</v>
      </c>
      <c r="BU5841" s="15">
        <f t="shared" si="5507"/>
        <v>40409.531250001019</v>
      </c>
      <c r="BV5841" s="15" t="s">
        <v>458</v>
      </c>
      <c r="BW5841" t="str">
        <f>'Hour Loop'!BL113</f>
        <v>G01 X426.777 Y73.223</v>
      </c>
      <c r="BX5841" t="str">
        <f>'Hour Loop'!BM113:BM113</f>
        <v/>
      </c>
      <c r="BZ5841">
        <f t="shared" si="5499"/>
        <v>20.745000000000001</v>
      </c>
      <c r="CA5841" t="str">
        <f t="shared" si="5498"/>
        <v>1</v>
      </c>
      <c r="CC5841" t="str">
        <f t="shared" si="5502"/>
        <v>G01 X426.77</v>
      </c>
      <c r="CD5841" t="str">
        <f t="shared" si="5503"/>
        <v>426.77</v>
      </c>
      <c r="CE5841" t="str">
        <f t="shared" si="5504"/>
        <v>426.777 Y73.223</v>
      </c>
      <c r="CF5841" t="str">
        <f t="shared" si="5505"/>
        <v>73.223</v>
      </c>
      <c r="CI5841">
        <f>IF(BV5841="A",((CD5841*'Input Output'!$E$5)+'Input Output'!$H$5),IF(BV5841="B",(CD5841*'Input Output'!$E$8)+'Input Output'!$H$8,IF(BV5841="C",(CD5841*'Input Output'!$E$11)+'Input Output'!$H$11,"")))</f>
        <v>426.77</v>
      </c>
      <c r="CJ5841">
        <f>IF(BV5841="A",(CF5841*'Input Output'!$E$6)+'Input Output'!$H$6,IF(BV5841="B",(CF5841*'Input Output'!$E$9)+'Input Output'!$H$9,IF(BV5841="C",(CF5841*'Input Output'!$E$12)+'Input Output'!$H$12,"")))</f>
        <v>73.222999999999999</v>
      </c>
      <c r="CL5841" t="str">
        <f t="shared" si="5506"/>
        <v xml:space="preserve">G01 X426.77 Y73.223 </v>
      </c>
    </row>
    <row r="5842" spans="71:90" x14ac:dyDescent="0.25">
      <c r="BS5842">
        <f t="shared" si="5500"/>
        <v>1</v>
      </c>
      <c r="BT5842">
        <f t="shared" si="5501"/>
        <v>673.83793750001701</v>
      </c>
      <c r="BU5842" s="15">
        <f t="shared" si="5507"/>
        <v>40430.276250001021</v>
      </c>
      <c r="BV5842" s="15" t="s">
        <v>458</v>
      </c>
      <c r="BW5842" t="str">
        <f>'Hour Loop'!BL114</f>
        <v>G04 P7.38</v>
      </c>
      <c r="BX5842" t="str">
        <f>'Hour Loop'!BM114:BM114</f>
        <v/>
      </c>
      <c r="BZ5842">
        <f t="shared" si="5499"/>
        <v>7.38</v>
      </c>
      <c r="CA5842" t="str">
        <f t="shared" si="5498"/>
        <v>0</v>
      </c>
      <c r="CC5842" t="e">
        <f t="shared" si="5502"/>
        <v>#VALUE!</v>
      </c>
      <c r="CD5842" t="e">
        <f t="shared" si="5503"/>
        <v>#VALUE!</v>
      </c>
      <c r="CE5842" t="e">
        <f t="shared" si="5504"/>
        <v>#VALUE!</v>
      </c>
      <c r="CF5842" t="e">
        <f t="shared" si="5505"/>
        <v>#VALUE!</v>
      </c>
      <c r="CI5842" t="e">
        <f>IF(BV5842="A",((CD5842*'Input Output'!$E$5)+'Input Output'!$H$5),IF(BV5842="B",(CD5842*'Input Output'!$E$8)+'Input Output'!$H$8,IF(BV5842="C",(CD5842*'Input Output'!$E$11)+'Input Output'!$H$11,"")))</f>
        <v>#VALUE!</v>
      </c>
      <c r="CJ5842" t="e">
        <f>IF(BV5842="A",(CF5842*'Input Output'!$E$6)+'Input Output'!$H$6,IF(BV5842="B",(CF5842*'Input Output'!$E$9)+'Input Output'!$H$9,IF(BV5842="C",(CF5842*'Input Output'!$E$12)+'Input Output'!$H$12,"")))</f>
        <v>#VALUE!</v>
      </c>
      <c r="CL5842" t="str">
        <f t="shared" si="5506"/>
        <v>G04 P7.38</v>
      </c>
    </row>
    <row r="5843" spans="71:90" x14ac:dyDescent="0.25">
      <c r="BS5843">
        <f t="shared" si="5500"/>
        <v>1</v>
      </c>
      <c r="BT5843">
        <f t="shared" si="5501"/>
        <v>673.96093750001694</v>
      </c>
      <c r="BU5843" s="15">
        <f t="shared" si="5507"/>
        <v>40437.656250001019</v>
      </c>
      <c r="BV5843" s="15" t="s">
        <v>458</v>
      </c>
      <c r="BW5843" t="str">
        <f>'Hour Loop'!BL115</f>
        <v>G01 X417.890 Y64.762</v>
      </c>
      <c r="BX5843" t="str">
        <f>'Hour Loop'!BM115:BM115</f>
        <v/>
      </c>
      <c r="BZ5843">
        <f t="shared" si="5499"/>
        <v>20.745000000000001</v>
      </c>
      <c r="CA5843" t="str">
        <f t="shared" si="5498"/>
        <v>1</v>
      </c>
      <c r="CC5843" t="str">
        <f t="shared" si="5502"/>
        <v>G01 X417.89</v>
      </c>
      <c r="CD5843" t="str">
        <f t="shared" si="5503"/>
        <v>417.89</v>
      </c>
      <c r="CE5843" t="str">
        <f t="shared" si="5504"/>
        <v>417.890 Y64.762</v>
      </c>
      <c r="CF5843" t="str">
        <f t="shared" si="5505"/>
        <v>64.762</v>
      </c>
      <c r="CI5843">
        <f>IF(BV5843="A",((CD5843*'Input Output'!$E$5)+'Input Output'!$H$5),IF(BV5843="B",(CD5843*'Input Output'!$E$8)+'Input Output'!$H$8,IF(BV5843="C",(CD5843*'Input Output'!$E$11)+'Input Output'!$H$11,"")))</f>
        <v>417.89</v>
      </c>
      <c r="CJ5843">
        <f>IF(BV5843="A",(CF5843*'Input Output'!$E$6)+'Input Output'!$H$6,IF(BV5843="B",(CF5843*'Input Output'!$E$9)+'Input Output'!$H$9,IF(BV5843="C",(CF5843*'Input Output'!$E$12)+'Input Output'!$H$12,"")))</f>
        <v>64.762</v>
      </c>
      <c r="CL5843" t="str">
        <f t="shared" si="5506"/>
        <v xml:space="preserve">G01 X417.89 Y64.762 </v>
      </c>
    </row>
    <row r="5844" spans="71:90" x14ac:dyDescent="0.25">
      <c r="BS5844">
        <f t="shared" si="5500"/>
        <v>1</v>
      </c>
      <c r="BT5844">
        <f t="shared" si="5501"/>
        <v>674.30668750001701</v>
      </c>
      <c r="BU5844" s="15">
        <f t="shared" si="5507"/>
        <v>40458.401250001021</v>
      </c>
      <c r="BV5844" s="15" t="s">
        <v>458</v>
      </c>
      <c r="BW5844" t="str">
        <f>'Hour Loop'!BL116</f>
        <v>G04 P7.38</v>
      </c>
      <c r="BX5844" t="str">
        <f>'Hour Loop'!BM116:BM116</f>
        <v/>
      </c>
      <c r="BZ5844">
        <f t="shared" si="5499"/>
        <v>7.38</v>
      </c>
      <c r="CA5844" t="str">
        <f t="shared" si="5498"/>
        <v>0</v>
      </c>
      <c r="CC5844" t="e">
        <f t="shared" si="5502"/>
        <v>#VALUE!</v>
      </c>
      <c r="CD5844" t="e">
        <f t="shared" si="5503"/>
        <v>#VALUE!</v>
      </c>
      <c r="CE5844" t="e">
        <f t="shared" si="5504"/>
        <v>#VALUE!</v>
      </c>
      <c r="CF5844" t="e">
        <f t="shared" si="5505"/>
        <v>#VALUE!</v>
      </c>
      <c r="CI5844" t="e">
        <f>IF(BV5844="A",((CD5844*'Input Output'!$E$5)+'Input Output'!$H$5),IF(BV5844="B",(CD5844*'Input Output'!$E$8)+'Input Output'!$H$8,IF(BV5844="C",(CD5844*'Input Output'!$E$11)+'Input Output'!$H$11,"")))</f>
        <v>#VALUE!</v>
      </c>
      <c r="CJ5844" t="e">
        <f>IF(BV5844="A",(CF5844*'Input Output'!$E$6)+'Input Output'!$H$6,IF(BV5844="B",(CF5844*'Input Output'!$E$9)+'Input Output'!$H$9,IF(BV5844="C",(CF5844*'Input Output'!$E$12)+'Input Output'!$H$12,"")))</f>
        <v>#VALUE!</v>
      </c>
      <c r="CL5844" t="str">
        <f t="shared" si="5506"/>
        <v>G04 P7.38</v>
      </c>
    </row>
    <row r="5845" spans="71:90" x14ac:dyDescent="0.25">
      <c r="BS5845">
        <f t="shared" si="5500"/>
        <v>1</v>
      </c>
      <c r="BT5845">
        <f t="shared" si="5501"/>
        <v>674.42968750001694</v>
      </c>
      <c r="BU5845" s="15">
        <f t="shared" si="5507"/>
        <v>40465.781250001019</v>
      </c>
      <c r="BV5845" s="15" t="s">
        <v>458</v>
      </c>
      <c r="BW5845" t="str">
        <f>'Hour Loop'!BL117</f>
        <v>G01 X408.598 Y56.747</v>
      </c>
      <c r="BX5845" t="str">
        <f>'Hour Loop'!BM117:BM117</f>
        <v/>
      </c>
      <c r="BZ5845">
        <f t="shared" si="5499"/>
        <v>20.745000000000001</v>
      </c>
      <c r="CA5845" t="str">
        <f t="shared" si="5498"/>
        <v>1</v>
      </c>
      <c r="CC5845" t="str">
        <f t="shared" si="5502"/>
        <v>G01 X408.59</v>
      </c>
      <c r="CD5845" t="str">
        <f t="shared" si="5503"/>
        <v>408.59</v>
      </c>
      <c r="CE5845" t="str">
        <f t="shared" si="5504"/>
        <v>408.598 Y56.747</v>
      </c>
      <c r="CF5845" t="str">
        <f t="shared" si="5505"/>
        <v>56.747</v>
      </c>
      <c r="CI5845">
        <f>IF(BV5845="A",((CD5845*'Input Output'!$E$5)+'Input Output'!$H$5),IF(BV5845="B",(CD5845*'Input Output'!$E$8)+'Input Output'!$H$8,IF(BV5845="C",(CD5845*'Input Output'!$E$11)+'Input Output'!$H$11,"")))</f>
        <v>408.59</v>
      </c>
      <c r="CJ5845">
        <f>IF(BV5845="A",(CF5845*'Input Output'!$E$6)+'Input Output'!$H$6,IF(BV5845="B",(CF5845*'Input Output'!$E$9)+'Input Output'!$H$9,IF(BV5845="C",(CF5845*'Input Output'!$E$12)+'Input Output'!$H$12,"")))</f>
        <v>56.747</v>
      </c>
      <c r="CL5845" t="str">
        <f t="shared" si="5506"/>
        <v xml:space="preserve">G01 X408.59 Y56.747 </v>
      </c>
    </row>
    <row r="5846" spans="71:90" x14ac:dyDescent="0.25">
      <c r="BS5846">
        <f t="shared" si="5500"/>
        <v>1</v>
      </c>
      <c r="BT5846">
        <f t="shared" si="5501"/>
        <v>674.77543750001701</v>
      </c>
      <c r="BU5846" s="15">
        <f t="shared" si="5507"/>
        <v>40486.526250001021</v>
      </c>
      <c r="BV5846" s="15" t="s">
        <v>458</v>
      </c>
      <c r="BW5846" t="str">
        <f>'Hour Loop'!BL118</f>
        <v>G04 P7.38</v>
      </c>
      <c r="BX5846" t="str">
        <f>'Hour Loop'!BM118:BM118</f>
        <v/>
      </c>
      <c r="BZ5846">
        <f t="shared" si="5499"/>
        <v>7.38</v>
      </c>
      <c r="CA5846" t="str">
        <f t="shared" si="5498"/>
        <v>0</v>
      </c>
      <c r="CC5846" t="e">
        <f t="shared" si="5502"/>
        <v>#VALUE!</v>
      </c>
      <c r="CD5846" t="e">
        <f t="shared" si="5503"/>
        <v>#VALUE!</v>
      </c>
      <c r="CE5846" t="e">
        <f t="shared" si="5504"/>
        <v>#VALUE!</v>
      </c>
      <c r="CF5846" t="e">
        <f t="shared" si="5505"/>
        <v>#VALUE!</v>
      </c>
      <c r="CI5846" t="e">
        <f>IF(BV5846="A",((CD5846*'Input Output'!$E$5)+'Input Output'!$H$5),IF(BV5846="B",(CD5846*'Input Output'!$E$8)+'Input Output'!$H$8,IF(BV5846="C",(CD5846*'Input Output'!$E$11)+'Input Output'!$H$11,"")))</f>
        <v>#VALUE!</v>
      </c>
      <c r="CJ5846" t="e">
        <f>IF(BV5846="A",(CF5846*'Input Output'!$E$6)+'Input Output'!$H$6,IF(BV5846="B",(CF5846*'Input Output'!$E$9)+'Input Output'!$H$9,IF(BV5846="C",(CF5846*'Input Output'!$E$12)+'Input Output'!$H$12,"")))</f>
        <v>#VALUE!</v>
      </c>
      <c r="CL5846" t="str">
        <f t="shared" si="5506"/>
        <v>G04 P7.38</v>
      </c>
    </row>
    <row r="5847" spans="71:90" x14ac:dyDescent="0.25">
      <c r="BS5847">
        <f t="shared" si="5500"/>
        <v>1</v>
      </c>
      <c r="BT5847">
        <f t="shared" si="5501"/>
        <v>674.89843750001694</v>
      </c>
      <c r="BU5847" s="15">
        <f t="shared" si="5507"/>
        <v>40493.906250001019</v>
      </c>
      <c r="BV5847" s="15" t="s">
        <v>458</v>
      </c>
      <c r="BW5847" t="str">
        <f>'Hour Loop'!BL119</f>
        <v>G01 X398.925 Y49.198</v>
      </c>
      <c r="BX5847" t="str">
        <f>'Hour Loop'!BM119:BM119</f>
        <v/>
      </c>
      <c r="BZ5847">
        <f t="shared" si="5499"/>
        <v>20.745000000000001</v>
      </c>
      <c r="CA5847" t="str">
        <f t="shared" si="5498"/>
        <v>1</v>
      </c>
      <c r="CC5847" t="str">
        <f t="shared" si="5502"/>
        <v>G01 X398.92</v>
      </c>
      <c r="CD5847" t="str">
        <f t="shared" si="5503"/>
        <v>398.92</v>
      </c>
      <c r="CE5847" t="str">
        <f t="shared" si="5504"/>
        <v>398.925 Y49.198</v>
      </c>
      <c r="CF5847" t="str">
        <f t="shared" si="5505"/>
        <v>49.198</v>
      </c>
      <c r="CI5847">
        <f>IF(BV5847="A",((CD5847*'Input Output'!$E$5)+'Input Output'!$H$5),IF(BV5847="B",(CD5847*'Input Output'!$E$8)+'Input Output'!$H$8,IF(BV5847="C",(CD5847*'Input Output'!$E$11)+'Input Output'!$H$11,"")))</f>
        <v>398.92</v>
      </c>
      <c r="CJ5847">
        <f>IF(BV5847="A",(CF5847*'Input Output'!$E$6)+'Input Output'!$H$6,IF(BV5847="B",(CF5847*'Input Output'!$E$9)+'Input Output'!$H$9,IF(BV5847="C",(CF5847*'Input Output'!$E$12)+'Input Output'!$H$12,"")))</f>
        <v>49.198</v>
      </c>
      <c r="CL5847" t="str">
        <f t="shared" si="5506"/>
        <v xml:space="preserve">G01 X398.92 Y49.198 </v>
      </c>
    </row>
    <row r="5848" spans="71:90" x14ac:dyDescent="0.25">
      <c r="BS5848">
        <f t="shared" si="5500"/>
        <v>1</v>
      </c>
      <c r="BT5848">
        <f t="shared" si="5501"/>
        <v>675.24418750001701</v>
      </c>
      <c r="BU5848" s="15">
        <f t="shared" si="5507"/>
        <v>40514.651250001021</v>
      </c>
      <c r="BV5848" s="15" t="s">
        <v>458</v>
      </c>
      <c r="BW5848" t="str">
        <f>'Hour Loop'!BL120</f>
        <v>G04 P7.38</v>
      </c>
      <c r="BX5848" t="str">
        <f>'Hour Loop'!BM120:BM120</f>
        <v/>
      </c>
      <c r="BZ5848">
        <f t="shared" si="5499"/>
        <v>7.38</v>
      </c>
      <c r="CA5848" t="str">
        <f t="shared" si="5498"/>
        <v>0</v>
      </c>
      <c r="CC5848" t="e">
        <f t="shared" si="5502"/>
        <v>#VALUE!</v>
      </c>
      <c r="CD5848" t="e">
        <f t="shared" si="5503"/>
        <v>#VALUE!</v>
      </c>
      <c r="CE5848" t="e">
        <f t="shared" si="5504"/>
        <v>#VALUE!</v>
      </c>
      <c r="CF5848" t="e">
        <f t="shared" si="5505"/>
        <v>#VALUE!</v>
      </c>
      <c r="CI5848" t="e">
        <f>IF(BV5848="A",((CD5848*'Input Output'!$E$5)+'Input Output'!$H$5),IF(BV5848="B",(CD5848*'Input Output'!$E$8)+'Input Output'!$H$8,IF(BV5848="C",(CD5848*'Input Output'!$E$11)+'Input Output'!$H$11,"")))</f>
        <v>#VALUE!</v>
      </c>
      <c r="CJ5848" t="e">
        <f>IF(BV5848="A",(CF5848*'Input Output'!$E$6)+'Input Output'!$H$6,IF(BV5848="B",(CF5848*'Input Output'!$E$9)+'Input Output'!$H$9,IF(BV5848="C",(CF5848*'Input Output'!$E$12)+'Input Output'!$H$12,"")))</f>
        <v>#VALUE!</v>
      </c>
      <c r="CL5848" t="str">
        <f t="shared" si="5506"/>
        <v>G04 P7.38</v>
      </c>
    </row>
    <row r="5849" spans="71:90" x14ac:dyDescent="0.25">
      <c r="BS5849">
        <f t="shared" si="5500"/>
        <v>1</v>
      </c>
      <c r="BT5849">
        <f t="shared" si="5501"/>
        <v>675.36718750001694</v>
      </c>
      <c r="BU5849" s="15">
        <f t="shared" si="5507"/>
        <v>40522.031250001019</v>
      </c>
      <c r="BV5849" s="15" t="s">
        <v>458</v>
      </c>
      <c r="BW5849" t="str">
        <f>'Hour Loop'!BL121</f>
        <v>G01 X388.893 Y42.133</v>
      </c>
      <c r="BX5849" t="str">
        <f>'Hour Loop'!BM121:BM121</f>
        <v/>
      </c>
      <c r="BZ5849">
        <f t="shared" si="5499"/>
        <v>20.745000000000001</v>
      </c>
      <c r="CA5849" t="str">
        <f t="shared" si="5498"/>
        <v>1</v>
      </c>
      <c r="CC5849" t="str">
        <f t="shared" si="5502"/>
        <v>G01 X388.89</v>
      </c>
      <c r="CD5849" t="str">
        <f t="shared" si="5503"/>
        <v>388.89</v>
      </c>
      <c r="CE5849" t="str">
        <f t="shared" si="5504"/>
        <v>388.893 Y42.133</v>
      </c>
      <c r="CF5849" t="str">
        <f t="shared" si="5505"/>
        <v>42.133</v>
      </c>
      <c r="CI5849">
        <f>IF(BV5849="A",((CD5849*'Input Output'!$E$5)+'Input Output'!$H$5),IF(BV5849="B",(CD5849*'Input Output'!$E$8)+'Input Output'!$H$8,IF(BV5849="C",(CD5849*'Input Output'!$E$11)+'Input Output'!$H$11,"")))</f>
        <v>388.89</v>
      </c>
      <c r="CJ5849">
        <f>IF(BV5849="A",(CF5849*'Input Output'!$E$6)+'Input Output'!$H$6,IF(BV5849="B",(CF5849*'Input Output'!$E$9)+'Input Output'!$H$9,IF(BV5849="C",(CF5849*'Input Output'!$E$12)+'Input Output'!$H$12,"")))</f>
        <v>42.133000000000003</v>
      </c>
      <c r="CL5849" t="str">
        <f t="shared" si="5506"/>
        <v xml:space="preserve">G01 X388.89 Y42.133 </v>
      </c>
    </row>
    <row r="5850" spans="71:90" x14ac:dyDescent="0.25">
      <c r="BS5850">
        <f t="shared" si="5500"/>
        <v>1</v>
      </c>
      <c r="BT5850">
        <f t="shared" si="5501"/>
        <v>675.71293750001701</v>
      </c>
      <c r="BU5850" s="15">
        <f t="shared" si="5507"/>
        <v>40542.776250001021</v>
      </c>
      <c r="BV5850" s="15" t="s">
        <v>458</v>
      </c>
      <c r="BW5850" t="str">
        <f>'Hour Loop'!BL122</f>
        <v>G04 P7.38</v>
      </c>
      <c r="BX5850" t="str">
        <f>'Hour Loop'!BM122:BM122</f>
        <v/>
      </c>
      <c r="BZ5850">
        <f t="shared" si="5499"/>
        <v>7.38</v>
      </c>
      <c r="CA5850" t="str">
        <f t="shared" ref="CA5850:CA5913" si="5508">IF(LEFT(TRIM(BW5850),3)&lt;&gt;"G01","0","1")</f>
        <v>0</v>
      </c>
      <c r="CC5850" t="e">
        <f t="shared" si="5502"/>
        <v>#VALUE!</v>
      </c>
      <c r="CD5850" t="e">
        <f t="shared" si="5503"/>
        <v>#VALUE!</v>
      </c>
      <c r="CE5850" t="e">
        <f t="shared" si="5504"/>
        <v>#VALUE!</v>
      </c>
      <c r="CF5850" t="e">
        <f t="shared" si="5505"/>
        <v>#VALUE!</v>
      </c>
      <c r="CI5850" t="e">
        <f>IF(BV5850="A",((CD5850*'Input Output'!$E$5)+'Input Output'!$H$5),IF(BV5850="B",(CD5850*'Input Output'!$E$8)+'Input Output'!$H$8,IF(BV5850="C",(CD5850*'Input Output'!$E$11)+'Input Output'!$H$11,"")))</f>
        <v>#VALUE!</v>
      </c>
      <c r="CJ5850" t="e">
        <f>IF(BV5850="A",(CF5850*'Input Output'!$E$6)+'Input Output'!$H$6,IF(BV5850="B",(CF5850*'Input Output'!$E$9)+'Input Output'!$H$9,IF(BV5850="C",(CF5850*'Input Output'!$E$12)+'Input Output'!$H$12,"")))</f>
        <v>#VALUE!</v>
      </c>
      <c r="CL5850" t="str">
        <f t="shared" si="5506"/>
        <v>G04 P7.38</v>
      </c>
    </row>
    <row r="5851" spans="71:90" x14ac:dyDescent="0.25">
      <c r="BS5851">
        <f t="shared" si="5500"/>
        <v>1</v>
      </c>
      <c r="BT5851">
        <f t="shared" si="5501"/>
        <v>675.83593750001694</v>
      </c>
      <c r="BU5851" s="15">
        <f t="shared" si="5507"/>
        <v>40550.156250001019</v>
      </c>
      <c r="BV5851" s="15" t="s">
        <v>458</v>
      </c>
      <c r="BW5851" t="str">
        <f>'Hour Loop'!BL123</f>
        <v>G01 X378.526 Y35.568</v>
      </c>
      <c r="BX5851" t="str">
        <f>'Hour Loop'!BM123:BM123</f>
        <v/>
      </c>
      <c r="BZ5851">
        <f t="shared" si="5499"/>
        <v>20.745000000000001</v>
      </c>
      <c r="CA5851" t="str">
        <f t="shared" si="5508"/>
        <v>1</v>
      </c>
      <c r="CC5851" t="str">
        <f t="shared" si="5502"/>
        <v>G01 X378.52</v>
      </c>
      <c r="CD5851" t="str">
        <f t="shared" si="5503"/>
        <v>378.52</v>
      </c>
      <c r="CE5851" t="str">
        <f t="shared" si="5504"/>
        <v>378.526 Y35.568</v>
      </c>
      <c r="CF5851" t="str">
        <f t="shared" si="5505"/>
        <v>35.568</v>
      </c>
      <c r="CI5851">
        <f>IF(BV5851="A",((CD5851*'Input Output'!$E$5)+'Input Output'!$H$5),IF(BV5851="B",(CD5851*'Input Output'!$E$8)+'Input Output'!$H$8,IF(BV5851="C",(CD5851*'Input Output'!$E$11)+'Input Output'!$H$11,"")))</f>
        <v>378.52</v>
      </c>
      <c r="CJ5851">
        <f>IF(BV5851="A",(CF5851*'Input Output'!$E$6)+'Input Output'!$H$6,IF(BV5851="B",(CF5851*'Input Output'!$E$9)+'Input Output'!$H$9,IF(BV5851="C",(CF5851*'Input Output'!$E$12)+'Input Output'!$H$12,"")))</f>
        <v>35.567999999999998</v>
      </c>
      <c r="CL5851" t="str">
        <f t="shared" si="5506"/>
        <v xml:space="preserve">G01 X378.52 Y35.568 </v>
      </c>
    </row>
    <row r="5852" spans="71:90" x14ac:dyDescent="0.25">
      <c r="BS5852">
        <f t="shared" si="5500"/>
        <v>1</v>
      </c>
      <c r="BT5852">
        <f t="shared" si="5501"/>
        <v>676.18168750001701</v>
      </c>
      <c r="BU5852" s="15">
        <f t="shared" si="5507"/>
        <v>40570.901250001021</v>
      </c>
      <c r="BV5852" s="15" t="s">
        <v>458</v>
      </c>
      <c r="BW5852" t="str">
        <f>'Hour Loop'!BL124</f>
        <v>G04 P7.38</v>
      </c>
      <c r="BX5852" t="str">
        <f>'Hour Loop'!BM124:BM124</f>
        <v/>
      </c>
      <c r="BZ5852">
        <f t="shared" si="5499"/>
        <v>7.38</v>
      </c>
      <c r="CA5852" t="str">
        <f t="shared" si="5508"/>
        <v>0</v>
      </c>
      <c r="CC5852" t="e">
        <f t="shared" si="5502"/>
        <v>#VALUE!</v>
      </c>
      <c r="CD5852" t="e">
        <f t="shared" si="5503"/>
        <v>#VALUE!</v>
      </c>
      <c r="CE5852" t="e">
        <f t="shared" si="5504"/>
        <v>#VALUE!</v>
      </c>
      <c r="CF5852" t="e">
        <f t="shared" si="5505"/>
        <v>#VALUE!</v>
      </c>
      <c r="CI5852" t="e">
        <f>IF(BV5852="A",((CD5852*'Input Output'!$E$5)+'Input Output'!$H$5),IF(BV5852="B",(CD5852*'Input Output'!$E$8)+'Input Output'!$H$8,IF(BV5852="C",(CD5852*'Input Output'!$E$11)+'Input Output'!$H$11,"")))</f>
        <v>#VALUE!</v>
      </c>
      <c r="CJ5852" t="e">
        <f>IF(BV5852="A",(CF5852*'Input Output'!$E$6)+'Input Output'!$H$6,IF(BV5852="B",(CF5852*'Input Output'!$E$9)+'Input Output'!$H$9,IF(BV5852="C",(CF5852*'Input Output'!$E$12)+'Input Output'!$H$12,"")))</f>
        <v>#VALUE!</v>
      </c>
      <c r="CL5852" t="str">
        <f t="shared" si="5506"/>
        <v>G04 P7.38</v>
      </c>
    </row>
    <row r="5853" spans="71:90" x14ac:dyDescent="0.25">
      <c r="BS5853">
        <f t="shared" si="5500"/>
        <v>1</v>
      </c>
      <c r="BT5853">
        <f t="shared" si="5501"/>
        <v>676.30468750001694</v>
      </c>
      <c r="BU5853" s="15">
        <f t="shared" si="5507"/>
        <v>40578.281250001019</v>
      </c>
      <c r="BV5853" s="15" t="s">
        <v>458</v>
      </c>
      <c r="BW5853" t="str">
        <f>'Hour Loop'!BL125</f>
        <v>G01 X367.849 Y29.520</v>
      </c>
      <c r="BX5853" t="str">
        <f>'Hour Loop'!BM125:BM125</f>
        <v/>
      </c>
      <c r="BZ5853">
        <f t="shared" si="5499"/>
        <v>20.745000000000001</v>
      </c>
      <c r="CA5853" t="str">
        <f t="shared" si="5508"/>
        <v>1</v>
      </c>
      <c r="CC5853" t="str">
        <f t="shared" si="5502"/>
        <v>G01 X367.84</v>
      </c>
      <c r="CD5853" t="str">
        <f t="shared" si="5503"/>
        <v>367.84</v>
      </c>
      <c r="CE5853" t="str">
        <f t="shared" si="5504"/>
        <v>367.849 Y29.520</v>
      </c>
      <c r="CF5853" t="str">
        <f t="shared" si="5505"/>
        <v>29.520</v>
      </c>
      <c r="CI5853">
        <f>IF(BV5853="A",((CD5853*'Input Output'!$E$5)+'Input Output'!$H$5),IF(BV5853="B",(CD5853*'Input Output'!$E$8)+'Input Output'!$H$8,IF(BV5853="C",(CD5853*'Input Output'!$E$11)+'Input Output'!$H$11,"")))</f>
        <v>367.84</v>
      </c>
      <c r="CJ5853">
        <f>IF(BV5853="A",(CF5853*'Input Output'!$E$6)+'Input Output'!$H$6,IF(BV5853="B",(CF5853*'Input Output'!$E$9)+'Input Output'!$H$9,IF(BV5853="C",(CF5853*'Input Output'!$E$12)+'Input Output'!$H$12,"")))</f>
        <v>29.52</v>
      </c>
      <c r="CL5853" t="str">
        <f t="shared" si="5506"/>
        <v xml:space="preserve">G01 X367.84 Y29.52 </v>
      </c>
    </row>
    <row r="5854" spans="71:90" x14ac:dyDescent="0.25">
      <c r="BS5854">
        <f t="shared" si="5500"/>
        <v>1</v>
      </c>
      <c r="BT5854">
        <f t="shared" si="5501"/>
        <v>676.65043750001701</v>
      </c>
      <c r="BU5854" s="15">
        <f t="shared" si="5507"/>
        <v>40599.026250001021</v>
      </c>
      <c r="BV5854" s="15" t="s">
        <v>458</v>
      </c>
      <c r="BW5854" t="str">
        <f>'Hour Loop'!BL126</f>
        <v>G04 P7.38</v>
      </c>
      <c r="BX5854" t="str">
        <f>'Hour Loop'!BM126:BM126</f>
        <v/>
      </c>
      <c r="BZ5854">
        <f t="shared" si="5499"/>
        <v>7.38</v>
      </c>
      <c r="CA5854" t="str">
        <f t="shared" si="5508"/>
        <v>0</v>
      </c>
      <c r="CC5854" t="e">
        <f t="shared" si="5502"/>
        <v>#VALUE!</v>
      </c>
      <c r="CD5854" t="e">
        <f t="shared" si="5503"/>
        <v>#VALUE!</v>
      </c>
      <c r="CE5854" t="e">
        <f t="shared" si="5504"/>
        <v>#VALUE!</v>
      </c>
      <c r="CF5854" t="e">
        <f t="shared" si="5505"/>
        <v>#VALUE!</v>
      </c>
      <c r="CI5854" t="e">
        <f>IF(BV5854="A",((CD5854*'Input Output'!$E$5)+'Input Output'!$H$5),IF(BV5854="B",(CD5854*'Input Output'!$E$8)+'Input Output'!$H$8,IF(BV5854="C",(CD5854*'Input Output'!$E$11)+'Input Output'!$H$11,"")))</f>
        <v>#VALUE!</v>
      </c>
      <c r="CJ5854" t="e">
        <f>IF(BV5854="A",(CF5854*'Input Output'!$E$6)+'Input Output'!$H$6,IF(BV5854="B",(CF5854*'Input Output'!$E$9)+'Input Output'!$H$9,IF(BV5854="C",(CF5854*'Input Output'!$E$12)+'Input Output'!$H$12,"")))</f>
        <v>#VALUE!</v>
      </c>
      <c r="CL5854" t="str">
        <f t="shared" si="5506"/>
        <v>G04 P7.38</v>
      </c>
    </row>
    <row r="5855" spans="71:90" x14ac:dyDescent="0.25">
      <c r="BS5855">
        <f t="shared" si="5500"/>
        <v>1</v>
      </c>
      <c r="BT5855">
        <f t="shared" si="5501"/>
        <v>676.77343750001694</v>
      </c>
      <c r="BU5855" s="15">
        <f t="shared" si="5507"/>
        <v>40606.406250001019</v>
      </c>
      <c r="BV5855" s="15" t="s">
        <v>458</v>
      </c>
      <c r="BW5855" t="str">
        <f>'Hour Loop'!BL127</f>
        <v>G01 X356.889 Y24.003</v>
      </c>
      <c r="BX5855" t="str">
        <f>'Hour Loop'!BM127:BM127</f>
        <v/>
      </c>
      <c r="BZ5855">
        <f t="shared" si="5499"/>
        <v>20.745000000000001</v>
      </c>
      <c r="CA5855" t="str">
        <f t="shared" si="5508"/>
        <v>1</v>
      </c>
      <c r="CC5855" t="str">
        <f t="shared" si="5502"/>
        <v>G01 X356.88</v>
      </c>
      <c r="CD5855" t="str">
        <f t="shared" si="5503"/>
        <v>356.88</v>
      </c>
      <c r="CE5855" t="str">
        <f t="shared" si="5504"/>
        <v>356.889 Y24.003</v>
      </c>
      <c r="CF5855" t="str">
        <f t="shared" si="5505"/>
        <v>24.003</v>
      </c>
      <c r="CI5855">
        <f>IF(BV5855="A",((CD5855*'Input Output'!$E$5)+'Input Output'!$H$5),IF(BV5855="B",(CD5855*'Input Output'!$E$8)+'Input Output'!$H$8,IF(BV5855="C",(CD5855*'Input Output'!$E$11)+'Input Output'!$H$11,"")))</f>
        <v>356.88</v>
      </c>
      <c r="CJ5855">
        <f>IF(BV5855="A",(CF5855*'Input Output'!$E$6)+'Input Output'!$H$6,IF(BV5855="B",(CF5855*'Input Output'!$E$9)+'Input Output'!$H$9,IF(BV5855="C",(CF5855*'Input Output'!$E$12)+'Input Output'!$H$12,"")))</f>
        <v>24.003</v>
      </c>
      <c r="CL5855" t="str">
        <f t="shared" si="5506"/>
        <v xml:space="preserve">G01 X356.88 Y24.003 </v>
      </c>
    </row>
    <row r="5856" spans="71:90" x14ac:dyDescent="0.25">
      <c r="BS5856">
        <f t="shared" si="5500"/>
        <v>1</v>
      </c>
      <c r="BT5856">
        <f t="shared" si="5501"/>
        <v>677.11918750001701</v>
      </c>
      <c r="BU5856" s="15">
        <f t="shared" si="5507"/>
        <v>40627.151250001021</v>
      </c>
      <c r="BV5856" s="15" t="s">
        <v>458</v>
      </c>
      <c r="BW5856" t="str">
        <f>'Hour Loop'!BL128</f>
        <v>G04 P7.38</v>
      </c>
      <c r="BX5856" t="str">
        <f>'Hour Loop'!BM128:BM128</f>
        <v/>
      </c>
      <c r="BZ5856">
        <f t="shared" si="5499"/>
        <v>7.38</v>
      </c>
      <c r="CA5856" t="str">
        <f t="shared" si="5508"/>
        <v>0</v>
      </c>
      <c r="CC5856" t="e">
        <f t="shared" si="5502"/>
        <v>#VALUE!</v>
      </c>
      <c r="CD5856" t="e">
        <f t="shared" si="5503"/>
        <v>#VALUE!</v>
      </c>
      <c r="CE5856" t="e">
        <f t="shared" si="5504"/>
        <v>#VALUE!</v>
      </c>
      <c r="CF5856" t="e">
        <f t="shared" si="5505"/>
        <v>#VALUE!</v>
      </c>
      <c r="CI5856" t="e">
        <f>IF(BV5856="A",((CD5856*'Input Output'!$E$5)+'Input Output'!$H$5),IF(BV5856="B",(CD5856*'Input Output'!$E$8)+'Input Output'!$H$8,IF(BV5856="C",(CD5856*'Input Output'!$E$11)+'Input Output'!$H$11,"")))</f>
        <v>#VALUE!</v>
      </c>
      <c r="CJ5856" t="e">
        <f>IF(BV5856="A",(CF5856*'Input Output'!$E$6)+'Input Output'!$H$6,IF(BV5856="B",(CF5856*'Input Output'!$E$9)+'Input Output'!$H$9,IF(BV5856="C",(CF5856*'Input Output'!$E$12)+'Input Output'!$H$12,"")))</f>
        <v>#VALUE!</v>
      </c>
      <c r="CL5856" t="str">
        <f t="shared" si="5506"/>
        <v>G04 P7.38</v>
      </c>
    </row>
    <row r="5857" spans="71:90" x14ac:dyDescent="0.25">
      <c r="BS5857">
        <f t="shared" si="5500"/>
        <v>1</v>
      </c>
      <c r="BT5857">
        <f t="shared" si="5501"/>
        <v>677.24218750001694</v>
      </c>
      <c r="BU5857" s="15">
        <f t="shared" si="5507"/>
        <v>40634.531250001019</v>
      </c>
      <c r="BV5857" s="15" t="s">
        <v>458</v>
      </c>
      <c r="BW5857" t="str">
        <f>'Hour Loop'!BL129</f>
        <v>G01 X345.671 Y19.030</v>
      </c>
      <c r="BX5857" t="str">
        <f>'Hour Loop'!BM129:BM129</f>
        <v/>
      </c>
      <c r="BZ5857">
        <f t="shared" si="5499"/>
        <v>20.745000000000001</v>
      </c>
      <c r="CA5857" t="str">
        <f t="shared" si="5508"/>
        <v>1</v>
      </c>
      <c r="CC5857" t="str">
        <f t="shared" si="5502"/>
        <v>G01 X345.67</v>
      </c>
      <c r="CD5857" t="str">
        <f t="shared" si="5503"/>
        <v>345.67</v>
      </c>
      <c r="CE5857" t="str">
        <f t="shared" si="5504"/>
        <v>345.671 Y19.030</v>
      </c>
      <c r="CF5857" t="str">
        <f t="shared" si="5505"/>
        <v>19.030</v>
      </c>
      <c r="CI5857">
        <f>IF(BV5857="A",((CD5857*'Input Output'!$E$5)+'Input Output'!$H$5),IF(BV5857="B",(CD5857*'Input Output'!$E$8)+'Input Output'!$H$8,IF(BV5857="C",(CD5857*'Input Output'!$E$11)+'Input Output'!$H$11,"")))</f>
        <v>345.67</v>
      </c>
      <c r="CJ5857">
        <f>IF(BV5857="A",(CF5857*'Input Output'!$E$6)+'Input Output'!$H$6,IF(BV5857="B",(CF5857*'Input Output'!$E$9)+'Input Output'!$H$9,IF(BV5857="C",(CF5857*'Input Output'!$E$12)+'Input Output'!$H$12,"")))</f>
        <v>19.03</v>
      </c>
      <c r="CL5857" t="str">
        <f t="shared" si="5506"/>
        <v xml:space="preserve">G01 X345.67 Y19.03 </v>
      </c>
    </row>
    <row r="5858" spans="71:90" x14ac:dyDescent="0.25">
      <c r="BS5858">
        <f t="shared" si="5500"/>
        <v>1</v>
      </c>
      <c r="BT5858">
        <f t="shared" si="5501"/>
        <v>677.58793750001701</v>
      </c>
      <c r="BU5858" s="15">
        <f t="shared" si="5507"/>
        <v>40655.276250001021</v>
      </c>
      <c r="BV5858" s="15" t="s">
        <v>458</v>
      </c>
      <c r="BW5858" t="str">
        <f>'Hour Loop'!BL130</f>
        <v>G04 P7.38</v>
      </c>
      <c r="BX5858" t="str">
        <f>'Hour Loop'!BM130:BM130</f>
        <v/>
      </c>
      <c r="BZ5858">
        <f t="shared" si="5499"/>
        <v>7.38</v>
      </c>
      <c r="CA5858" t="str">
        <f t="shared" si="5508"/>
        <v>0</v>
      </c>
      <c r="CC5858" t="e">
        <f t="shared" si="5502"/>
        <v>#VALUE!</v>
      </c>
      <c r="CD5858" t="e">
        <f t="shared" si="5503"/>
        <v>#VALUE!</v>
      </c>
      <c r="CE5858" t="e">
        <f t="shared" si="5504"/>
        <v>#VALUE!</v>
      </c>
      <c r="CF5858" t="e">
        <f t="shared" si="5505"/>
        <v>#VALUE!</v>
      </c>
      <c r="CI5858" t="e">
        <f>IF(BV5858="A",((CD5858*'Input Output'!$E$5)+'Input Output'!$H$5),IF(BV5858="B",(CD5858*'Input Output'!$E$8)+'Input Output'!$H$8,IF(BV5858="C",(CD5858*'Input Output'!$E$11)+'Input Output'!$H$11,"")))</f>
        <v>#VALUE!</v>
      </c>
      <c r="CJ5858" t="e">
        <f>IF(BV5858="A",(CF5858*'Input Output'!$E$6)+'Input Output'!$H$6,IF(BV5858="B",(CF5858*'Input Output'!$E$9)+'Input Output'!$H$9,IF(BV5858="C",(CF5858*'Input Output'!$E$12)+'Input Output'!$H$12,"")))</f>
        <v>#VALUE!</v>
      </c>
      <c r="CL5858" t="str">
        <f t="shared" si="5506"/>
        <v>G04 P7.38</v>
      </c>
    </row>
    <row r="5859" spans="71:90" x14ac:dyDescent="0.25">
      <c r="BS5859">
        <f t="shared" si="5500"/>
        <v>1</v>
      </c>
      <c r="BT5859">
        <f t="shared" si="5501"/>
        <v>677.71093750001694</v>
      </c>
      <c r="BU5859" s="15">
        <f t="shared" si="5507"/>
        <v>40662.656250001019</v>
      </c>
      <c r="BV5859" s="15" t="s">
        <v>458</v>
      </c>
      <c r="BW5859" t="str">
        <f>'Hour Loop'!BL131</f>
        <v>G01 X334.222 Y14.614</v>
      </c>
      <c r="BX5859" t="str">
        <f>'Hour Loop'!BM131:BM131</f>
        <v/>
      </c>
      <c r="BZ5859">
        <f t="shared" si="5499"/>
        <v>20.745000000000001</v>
      </c>
      <c r="CA5859" t="str">
        <f t="shared" si="5508"/>
        <v>1</v>
      </c>
      <c r="CC5859" t="str">
        <f t="shared" si="5502"/>
        <v>G01 X334.22</v>
      </c>
      <c r="CD5859" t="str">
        <f t="shared" si="5503"/>
        <v>334.22</v>
      </c>
      <c r="CE5859" t="str">
        <f t="shared" si="5504"/>
        <v>334.222 Y14.614</v>
      </c>
      <c r="CF5859" t="str">
        <f t="shared" si="5505"/>
        <v>14.614</v>
      </c>
      <c r="CI5859">
        <f>IF(BV5859="A",((CD5859*'Input Output'!$E$5)+'Input Output'!$H$5),IF(BV5859="B",(CD5859*'Input Output'!$E$8)+'Input Output'!$H$8,IF(BV5859="C",(CD5859*'Input Output'!$E$11)+'Input Output'!$H$11,"")))</f>
        <v>334.22</v>
      </c>
      <c r="CJ5859">
        <f>IF(BV5859="A",(CF5859*'Input Output'!$E$6)+'Input Output'!$H$6,IF(BV5859="B",(CF5859*'Input Output'!$E$9)+'Input Output'!$H$9,IF(BV5859="C",(CF5859*'Input Output'!$E$12)+'Input Output'!$H$12,"")))</f>
        <v>14.614000000000001</v>
      </c>
      <c r="CL5859" t="str">
        <f t="shared" si="5506"/>
        <v xml:space="preserve">G01 X334.22 Y14.614 </v>
      </c>
    </row>
    <row r="5860" spans="71:90" x14ac:dyDescent="0.25">
      <c r="BS5860">
        <f t="shared" si="5500"/>
        <v>1</v>
      </c>
      <c r="BT5860">
        <f t="shared" si="5501"/>
        <v>678.05668750001701</v>
      </c>
      <c r="BU5860" s="15">
        <f t="shared" si="5507"/>
        <v>40683.401250001021</v>
      </c>
      <c r="BV5860" s="15" t="s">
        <v>458</v>
      </c>
      <c r="BW5860" t="str">
        <f>'Hour Loop'!BL132</f>
        <v>G04 P7.38</v>
      </c>
      <c r="BX5860" t="str">
        <f>'Hour Loop'!BM132:BM132</f>
        <v/>
      </c>
      <c r="BZ5860">
        <f t="shared" si="5499"/>
        <v>7.38</v>
      </c>
      <c r="CA5860" t="str">
        <f t="shared" si="5508"/>
        <v>0</v>
      </c>
      <c r="CC5860" t="e">
        <f t="shared" si="5502"/>
        <v>#VALUE!</v>
      </c>
      <c r="CD5860" t="e">
        <f t="shared" si="5503"/>
        <v>#VALUE!</v>
      </c>
      <c r="CE5860" t="e">
        <f t="shared" si="5504"/>
        <v>#VALUE!</v>
      </c>
      <c r="CF5860" t="e">
        <f t="shared" si="5505"/>
        <v>#VALUE!</v>
      </c>
      <c r="CI5860" t="e">
        <f>IF(BV5860="A",((CD5860*'Input Output'!$E$5)+'Input Output'!$H$5),IF(BV5860="B",(CD5860*'Input Output'!$E$8)+'Input Output'!$H$8,IF(BV5860="C",(CD5860*'Input Output'!$E$11)+'Input Output'!$H$11,"")))</f>
        <v>#VALUE!</v>
      </c>
      <c r="CJ5860" t="e">
        <f>IF(BV5860="A",(CF5860*'Input Output'!$E$6)+'Input Output'!$H$6,IF(BV5860="B",(CF5860*'Input Output'!$E$9)+'Input Output'!$H$9,IF(BV5860="C",(CF5860*'Input Output'!$E$12)+'Input Output'!$H$12,"")))</f>
        <v>#VALUE!</v>
      </c>
      <c r="CL5860" t="str">
        <f t="shared" si="5506"/>
        <v>G04 P7.38</v>
      </c>
    </row>
    <row r="5861" spans="71:90" x14ac:dyDescent="0.25">
      <c r="BS5861">
        <f t="shared" si="5500"/>
        <v>1</v>
      </c>
      <c r="BT5861">
        <f t="shared" si="5501"/>
        <v>678.17968750001694</v>
      </c>
      <c r="BU5861" s="15">
        <f t="shared" si="5507"/>
        <v>40690.781250001019</v>
      </c>
      <c r="BV5861" s="15" t="s">
        <v>458</v>
      </c>
      <c r="BW5861" t="str">
        <f>'Hour Loop'!BL133</f>
        <v>G01 X322.571 Y10.765</v>
      </c>
      <c r="BX5861" t="str">
        <f>'Hour Loop'!BM133:BM133</f>
        <v/>
      </c>
      <c r="BZ5861">
        <f t="shared" si="5499"/>
        <v>20.745000000000001</v>
      </c>
      <c r="CA5861" t="str">
        <f t="shared" si="5508"/>
        <v>1</v>
      </c>
      <c r="CC5861" t="str">
        <f t="shared" si="5502"/>
        <v>G01 X322.57</v>
      </c>
      <c r="CD5861" t="str">
        <f t="shared" si="5503"/>
        <v>322.57</v>
      </c>
      <c r="CE5861" t="str">
        <f t="shared" si="5504"/>
        <v>322.571 Y10.765</v>
      </c>
      <c r="CF5861" t="str">
        <f t="shared" si="5505"/>
        <v>10.765</v>
      </c>
      <c r="CI5861">
        <f>IF(BV5861="A",((CD5861*'Input Output'!$E$5)+'Input Output'!$H$5),IF(BV5861="B",(CD5861*'Input Output'!$E$8)+'Input Output'!$H$8,IF(BV5861="C",(CD5861*'Input Output'!$E$11)+'Input Output'!$H$11,"")))</f>
        <v>322.57</v>
      </c>
      <c r="CJ5861">
        <f>IF(BV5861="A",(CF5861*'Input Output'!$E$6)+'Input Output'!$H$6,IF(BV5861="B",(CF5861*'Input Output'!$E$9)+'Input Output'!$H$9,IF(BV5861="C",(CF5861*'Input Output'!$E$12)+'Input Output'!$H$12,"")))</f>
        <v>10.765000000000001</v>
      </c>
      <c r="CL5861" t="str">
        <f t="shared" si="5506"/>
        <v xml:space="preserve">G01 X322.57 Y10.765 </v>
      </c>
    </row>
    <row r="5862" spans="71:90" x14ac:dyDescent="0.25">
      <c r="BS5862">
        <f t="shared" si="5500"/>
        <v>1</v>
      </c>
      <c r="BT5862">
        <f t="shared" si="5501"/>
        <v>678.52543750001701</v>
      </c>
      <c r="BU5862" s="15">
        <f t="shared" si="5507"/>
        <v>40711.526250001021</v>
      </c>
      <c r="BV5862" s="15" t="s">
        <v>458</v>
      </c>
      <c r="BW5862" t="str">
        <f>'Hour Loop'!BL134</f>
        <v>G04 P7.38</v>
      </c>
      <c r="BX5862" t="str">
        <f>'Hour Loop'!BM134:BM134</f>
        <v/>
      </c>
      <c r="BZ5862">
        <f t="shared" si="5499"/>
        <v>7.38</v>
      </c>
      <c r="CA5862" t="str">
        <f t="shared" si="5508"/>
        <v>0</v>
      </c>
      <c r="CC5862" t="e">
        <f t="shared" si="5502"/>
        <v>#VALUE!</v>
      </c>
      <c r="CD5862" t="e">
        <f t="shared" si="5503"/>
        <v>#VALUE!</v>
      </c>
      <c r="CE5862" t="e">
        <f t="shared" si="5504"/>
        <v>#VALUE!</v>
      </c>
      <c r="CF5862" t="e">
        <f t="shared" si="5505"/>
        <v>#VALUE!</v>
      </c>
      <c r="CI5862" t="e">
        <f>IF(BV5862="A",((CD5862*'Input Output'!$E$5)+'Input Output'!$H$5),IF(BV5862="B",(CD5862*'Input Output'!$E$8)+'Input Output'!$H$8,IF(BV5862="C",(CD5862*'Input Output'!$E$11)+'Input Output'!$H$11,"")))</f>
        <v>#VALUE!</v>
      </c>
      <c r="CJ5862" t="e">
        <f>IF(BV5862="A",(CF5862*'Input Output'!$E$6)+'Input Output'!$H$6,IF(BV5862="B",(CF5862*'Input Output'!$E$9)+'Input Output'!$H$9,IF(BV5862="C",(CF5862*'Input Output'!$E$12)+'Input Output'!$H$12,"")))</f>
        <v>#VALUE!</v>
      </c>
      <c r="CL5862" t="str">
        <f t="shared" si="5506"/>
        <v>G04 P7.38</v>
      </c>
    </row>
    <row r="5863" spans="71:90" x14ac:dyDescent="0.25">
      <c r="BS5863">
        <f t="shared" si="5500"/>
        <v>1</v>
      </c>
      <c r="BT5863">
        <f t="shared" si="5501"/>
        <v>678.64843750001694</v>
      </c>
      <c r="BU5863" s="15">
        <f t="shared" si="5507"/>
        <v>40718.906250001019</v>
      </c>
      <c r="BV5863" s="15" t="s">
        <v>458</v>
      </c>
      <c r="BW5863" t="str">
        <f>'Hour Loop'!BL135</f>
        <v>G01 X310.745 Y7.492</v>
      </c>
      <c r="BX5863" t="str">
        <f>'Hour Loop'!BM135:BM135</f>
        <v/>
      </c>
      <c r="BZ5863">
        <f t="shared" si="5499"/>
        <v>20.745000000000001</v>
      </c>
      <c r="CA5863" t="str">
        <f t="shared" si="5508"/>
        <v>1</v>
      </c>
      <c r="CC5863" t="str">
        <f t="shared" si="5502"/>
        <v>G01 X310.7</v>
      </c>
      <c r="CD5863" t="str">
        <f t="shared" si="5503"/>
        <v>310.7</v>
      </c>
      <c r="CE5863" t="str">
        <f t="shared" si="5504"/>
        <v>310.745 Y7.492</v>
      </c>
      <c r="CF5863" t="str">
        <f t="shared" si="5505"/>
        <v>7.492</v>
      </c>
      <c r="CI5863">
        <f>IF(BV5863="A",((CD5863*'Input Output'!$E$5)+'Input Output'!$H$5),IF(BV5863="B",(CD5863*'Input Output'!$E$8)+'Input Output'!$H$8,IF(BV5863="C",(CD5863*'Input Output'!$E$11)+'Input Output'!$H$11,"")))</f>
        <v>310.7</v>
      </c>
      <c r="CJ5863">
        <f>IF(BV5863="A",(CF5863*'Input Output'!$E$6)+'Input Output'!$H$6,IF(BV5863="B",(CF5863*'Input Output'!$E$9)+'Input Output'!$H$9,IF(BV5863="C",(CF5863*'Input Output'!$E$12)+'Input Output'!$H$12,"")))</f>
        <v>7.492</v>
      </c>
      <c r="CL5863" t="str">
        <f t="shared" si="5506"/>
        <v xml:space="preserve">G01 X310.7 Y7.492 </v>
      </c>
    </row>
    <row r="5864" spans="71:90" x14ac:dyDescent="0.25">
      <c r="BS5864">
        <f t="shared" si="5500"/>
        <v>1</v>
      </c>
      <c r="BT5864">
        <f t="shared" si="5501"/>
        <v>678.99418750001701</v>
      </c>
      <c r="BU5864" s="15">
        <f t="shared" si="5507"/>
        <v>40739.651250001021</v>
      </c>
      <c r="BV5864" s="15" t="s">
        <v>458</v>
      </c>
      <c r="BW5864" t="str">
        <f>'Hour Loop'!BL136</f>
        <v>G04 P7.38</v>
      </c>
      <c r="BX5864" t="str">
        <f>'Hour Loop'!BM136:BM136</f>
        <v/>
      </c>
      <c r="BZ5864">
        <f t="shared" si="5499"/>
        <v>7.38</v>
      </c>
      <c r="CA5864" t="str">
        <f t="shared" si="5508"/>
        <v>0</v>
      </c>
      <c r="CC5864" t="e">
        <f t="shared" si="5502"/>
        <v>#VALUE!</v>
      </c>
      <c r="CD5864" t="e">
        <f t="shared" si="5503"/>
        <v>#VALUE!</v>
      </c>
      <c r="CE5864" t="e">
        <f t="shared" si="5504"/>
        <v>#VALUE!</v>
      </c>
      <c r="CF5864" t="e">
        <f t="shared" si="5505"/>
        <v>#VALUE!</v>
      </c>
      <c r="CI5864" t="e">
        <f>IF(BV5864="A",((CD5864*'Input Output'!$E$5)+'Input Output'!$H$5),IF(BV5864="B",(CD5864*'Input Output'!$E$8)+'Input Output'!$H$8,IF(BV5864="C",(CD5864*'Input Output'!$E$11)+'Input Output'!$H$11,"")))</f>
        <v>#VALUE!</v>
      </c>
      <c r="CJ5864" t="e">
        <f>IF(BV5864="A",(CF5864*'Input Output'!$E$6)+'Input Output'!$H$6,IF(BV5864="B",(CF5864*'Input Output'!$E$9)+'Input Output'!$H$9,IF(BV5864="C",(CF5864*'Input Output'!$E$12)+'Input Output'!$H$12,"")))</f>
        <v>#VALUE!</v>
      </c>
      <c r="CL5864" t="str">
        <f t="shared" si="5506"/>
        <v>G04 P7.38</v>
      </c>
    </row>
    <row r="5865" spans="71:90" x14ac:dyDescent="0.25">
      <c r="BS5865">
        <f t="shared" si="5500"/>
        <v>1</v>
      </c>
      <c r="BT5865">
        <f t="shared" si="5501"/>
        <v>679.11718750001694</v>
      </c>
      <c r="BU5865" s="15">
        <f t="shared" si="5507"/>
        <v>40747.031250001019</v>
      </c>
      <c r="BV5865" s="15" t="s">
        <v>458</v>
      </c>
      <c r="BW5865" t="str">
        <f>'Hour Loop'!BL137</f>
        <v>G01 X298.773 Y4.804</v>
      </c>
      <c r="BX5865" t="str">
        <f>'Hour Loop'!BM137:BM137</f>
        <v/>
      </c>
      <c r="BZ5865">
        <f t="shared" si="5499"/>
        <v>20.745000000000001</v>
      </c>
      <c r="CA5865" t="str">
        <f t="shared" si="5508"/>
        <v>1</v>
      </c>
      <c r="CC5865" t="str">
        <f t="shared" si="5502"/>
        <v>G01 X298.7</v>
      </c>
      <c r="CD5865" t="str">
        <f t="shared" si="5503"/>
        <v>298.7</v>
      </c>
      <c r="CE5865" t="str">
        <f t="shared" si="5504"/>
        <v>298.773 Y4.804</v>
      </c>
      <c r="CF5865" t="str">
        <f t="shared" si="5505"/>
        <v>4.804</v>
      </c>
      <c r="CI5865">
        <f>IF(BV5865="A",((CD5865*'Input Output'!$E$5)+'Input Output'!$H$5),IF(BV5865="B",(CD5865*'Input Output'!$E$8)+'Input Output'!$H$8,IF(BV5865="C",(CD5865*'Input Output'!$E$11)+'Input Output'!$H$11,"")))</f>
        <v>298.7</v>
      </c>
      <c r="CJ5865">
        <f>IF(BV5865="A",(CF5865*'Input Output'!$E$6)+'Input Output'!$H$6,IF(BV5865="B",(CF5865*'Input Output'!$E$9)+'Input Output'!$H$9,IF(BV5865="C",(CF5865*'Input Output'!$E$12)+'Input Output'!$H$12,"")))</f>
        <v>4.8040000000000003</v>
      </c>
      <c r="CL5865" t="str">
        <f t="shared" si="5506"/>
        <v xml:space="preserve">G01 X298.7 Y4.804 </v>
      </c>
    </row>
    <row r="5866" spans="71:90" x14ac:dyDescent="0.25">
      <c r="BS5866">
        <f t="shared" si="5500"/>
        <v>1</v>
      </c>
      <c r="BT5866">
        <f t="shared" si="5501"/>
        <v>679.46293750001701</v>
      </c>
      <c r="BU5866" s="15">
        <f t="shared" si="5507"/>
        <v>40767.776250001021</v>
      </c>
      <c r="BV5866" s="15" t="s">
        <v>458</v>
      </c>
      <c r="BW5866" t="str">
        <f>'Hour Loop'!BL138</f>
        <v>G04 P7.38</v>
      </c>
      <c r="BX5866" t="str">
        <f>'Hour Loop'!BM138:BM138</f>
        <v/>
      </c>
      <c r="BZ5866">
        <f t="shared" si="5499"/>
        <v>7.38</v>
      </c>
      <c r="CA5866" t="str">
        <f t="shared" si="5508"/>
        <v>0</v>
      </c>
      <c r="CC5866" t="e">
        <f t="shared" si="5502"/>
        <v>#VALUE!</v>
      </c>
      <c r="CD5866" t="e">
        <f t="shared" si="5503"/>
        <v>#VALUE!</v>
      </c>
      <c r="CE5866" t="e">
        <f t="shared" si="5504"/>
        <v>#VALUE!</v>
      </c>
      <c r="CF5866" t="e">
        <f t="shared" si="5505"/>
        <v>#VALUE!</v>
      </c>
      <c r="CI5866" t="e">
        <f>IF(BV5866="A",((CD5866*'Input Output'!$E$5)+'Input Output'!$H$5),IF(BV5866="B",(CD5866*'Input Output'!$E$8)+'Input Output'!$H$8,IF(BV5866="C",(CD5866*'Input Output'!$E$11)+'Input Output'!$H$11,"")))</f>
        <v>#VALUE!</v>
      </c>
      <c r="CJ5866" t="e">
        <f>IF(BV5866="A",(CF5866*'Input Output'!$E$6)+'Input Output'!$H$6,IF(BV5866="B",(CF5866*'Input Output'!$E$9)+'Input Output'!$H$9,IF(BV5866="C",(CF5866*'Input Output'!$E$12)+'Input Output'!$H$12,"")))</f>
        <v>#VALUE!</v>
      </c>
      <c r="CL5866" t="str">
        <f t="shared" si="5506"/>
        <v>G04 P7.38</v>
      </c>
    </row>
    <row r="5867" spans="71:90" x14ac:dyDescent="0.25">
      <c r="BS5867">
        <f t="shared" si="5500"/>
        <v>1</v>
      </c>
      <c r="BT5867">
        <f t="shared" si="5501"/>
        <v>679.58593750001694</v>
      </c>
      <c r="BU5867" s="15">
        <f t="shared" si="5507"/>
        <v>40775.156250001019</v>
      </c>
      <c r="BV5867" s="15" t="s">
        <v>458</v>
      </c>
      <c r="BW5867" t="str">
        <f>'Hour Loop'!BL139</f>
        <v>G01 X286.683 Y2.706</v>
      </c>
      <c r="BX5867" t="str">
        <f>'Hour Loop'!BM139:BM139</f>
        <v/>
      </c>
      <c r="BZ5867">
        <f t="shared" si="5499"/>
        <v>20.745000000000001</v>
      </c>
      <c r="CA5867" t="str">
        <f t="shared" si="5508"/>
        <v>1</v>
      </c>
      <c r="CC5867" t="str">
        <f t="shared" si="5502"/>
        <v>G01 X286.6</v>
      </c>
      <c r="CD5867" t="str">
        <f t="shared" si="5503"/>
        <v>286.6</v>
      </c>
      <c r="CE5867" t="str">
        <f t="shared" si="5504"/>
        <v>286.683 Y2.706</v>
      </c>
      <c r="CF5867" t="str">
        <f t="shared" si="5505"/>
        <v>2.706</v>
      </c>
      <c r="CI5867">
        <f>IF(BV5867="A",((CD5867*'Input Output'!$E$5)+'Input Output'!$H$5),IF(BV5867="B",(CD5867*'Input Output'!$E$8)+'Input Output'!$H$8,IF(BV5867="C",(CD5867*'Input Output'!$E$11)+'Input Output'!$H$11,"")))</f>
        <v>286.60000000000002</v>
      </c>
      <c r="CJ5867">
        <f>IF(BV5867="A",(CF5867*'Input Output'!$E$6)+'Input Output'!$H$6,IF(BV5867="B",(CF5867*'Input Output'!$E$9)+'Input Output'!$H$9,IF(BV5867="C",(CF5867*'Input Output'!$E$12)+'Input Output'!$H$12,"")))</f>
        <v>2.706</v>
      </c>
      <c r="CL5867" t="str">
        <f t="shared" si="5506"/>
        <v xml:space="preserve">G01 X286.6 Y2.706 </v>
      </c>
    </row>
    <row r="5868" spans="71:90" x14ac:dyDescent="0.25">
      <c r="BS5868">
        <f t="shared" si="5500"/>
        <v>1</v>
      </c>
      <c r="BT5868">
        <f t="shared" si="5501"/>
        <v>679.93168750001701</v>
      </c>
      <c r="BU5868" s="15">
        <f t="shared" si="5507"/>
        <v>40795.901250001021</v>
      </c>
      <c r="BV5868" s="15" t="s">
        <v>458</v>
      </c>
      <c r="BW5868" t="str">
        <f>'Hour Loop'!BL140</f>
        <v>G04 P7.38</v>
      </c>
      <c r="BX5868" t="str">
        <f>'Hour Loop'!BM140:BM140</f>
        <v/>
      </c>
      <c r="BZ5868">
        <f t="shared" si="5499"/>
        <v>7.38</v>
      </c>
      <c r="CA5868" t="str">
        <f t="shared" si="5508"/>
        <v>0</v>
      </c>
      <c r="CC5868" t="e">
        <f t="shared" si="5502"/>
        <v>#VALUE!</v>
      </c>
      <c r="CD5868" t="e">
        <f t="shared" si="5503"/>
        <v>#VALUE!</v>
      </c>
      <c r="CE5868" t="e">
        <f t="shared" si="5504"/>
        <v>#VALUE!</v>
      </c>
      <c r="CF5868" t="e">
        <f t="shared" si="5505"/>
        <v>#VALUE!</v>
      </c>
      <c r="CI5868" t="e">
        <f>IF(BV5868="A",((CD5868*'Input Output'!$E$5)+'Input Output'!$H$5),IF(BV5868="B",(CD5868*'Input Output'!$E$8)+'Input Output'!$H$8,IF(BV5868="C",(CD5868*'Input Output'!$E$11)+'Input Output'!$H$11,"")))</f>
        <v>#VALUE!</v>
      </c>
      <c r="CJ5868" t="e">
        <f>IF(BV5868="A",(CF5868*'Input Output'!$E$6)+'Input Output'!$H$6,IF(BV5868="B",(CF5868*'Input Output'!$E$9)+'Input Output'!$H$9,IF(BV5868="C",(CF5868*'Input Output'!$E$12)+'Input Output'!$H$12,"")))</f>
        <v>#VALUE!</v>
      </c>
      <c r="CL5868" t="str">
        <f t="shared" si="5506"/>
        <v>G04 P7.38</v>
      </c>
    </row>
    <row r="5869" spans="71:90" x14ac:dyDescent="0.25">
      <c r="BS5869">
        <f t="shared" si="5500"/>
        <v>1</v>
      </c>
      <c r="BT5869">
        <f t="shared" si="5501"/>
        <v>680.05468750001694</v>
      </c>
      <c r="BU5869" s="15">
        <f t="shared" si="5507"/>
        <v>40803.281250001019</v>
      </c>
      <c r="BV5869" s="15" t="s">
        <v>458</v>
      </c>
      <c r="BW5869" t="str">
        <f>'Hour Loop'!BL141</f>
        <v>G01 X274.504 Y1.204</v>
      </c>
      <c r="BX5869" t="str">
        <f>'Hour Loop'!BM141:BM141</f>
        <v/>
      </c>
      <c r="BZ5869">
        <f t="shared" si="5499"/>
        <v>20.745000000000001</v>
      </c>
      <c r="CA5869" t="str">
        <f t="shared" si="5508"/>
        <v>1</v>
      </c>
      <c r="CC5869" t="str">
        <f t="shared" si="5502"/>
        <v>G01 X274.5</v>
      </c>
      <c r="CD5869" t="str">
        <f t="shared" si="5503"/>
        <v>274.5</v>
      </c>
      <c r="CE5869" t="str">
        <f t="shared" si="5504"/>
        <v>274.504 Y1.204</v>
      </c>
      <c r="CF5869" t="str">
        <f t="shared" si="5505"/>
        <v>1.204</v>
      </c>
      <c r="CI5869">
        <f>IF(BV5869="A",((CD5869*'Input Output'!$E$5)+'Input Output'!$H$5),IF(BV5869="B",(CD5869*'Input Output'!$E$8)+'Input Output'!$H$8,IF(BV5869="C",(CD5869*'Input Output'!$E$11)+'Input Output'!$H$11,"")))</f>
        <v>274.5</v>
      </c>
      <c r="CJ5869">
        <f>IF(BV5869="A",(CF5869*'Input Output'!$E$6)+'Input Output'!$H$6,IF(BV5869="B",(CF5869*'Input Output'!$E$9)+'Input Output'!$H$9,IF(BV5869="C",(CF5869*'Input Output'!$E$12)+'Input Output'!$H$12,"")))</f>
        <v>1.204</v>
      </c>
      <c r="CL5869" t="str">
        <f t="shared" si="5506"/>
        <v xml:space="preserve">G01 X274.5 Y1.204 </v>
      </c>
    </row>
    <row r="5870" spans="71:90" x14ac:dyDescent="0.25">
      <c r="BS5870">
        <f t="shared" si="5500"/>
        <v>1</v>
      </c>
      <c r="BT5870">
        <f t="shared" si="5501"/>
        <v>680.40043750001701</v>
      </c>
      <c r="BU5870" s="15">
        <f t="shared" si="5507"/>
        <v>40824.026250001021</v>
      </c>
      <c r="BV5870" s="15" t="s">
        <v>458</v>
      </c>
      <c r="BW5870" t="str">
        <f>'Hour Loop'!BL142</f>
        <v>G04 P7.38</v>
      </c>
      <c r="BX5870" t="str">
        <f>'Hour Loop'!BM142:BM142</f>
        <v/>
      </c>
      <c r="BZ5870">
        <f t="shared" si="5499"/>
        <v>7.38</v>
      </c>
      <c r="CA5870" t="str">
        <f t="shared" si="5508"/>
        <v>0</v>
      </c>
      <c r="CC5870" t="e">
        <f t="shared" si="5502"/>
        <v>#VALUE!</v>
      </c>
      <c r="CD5870" t="e">
        <f t="shared" si="5503"/>
        <v>#VALUE!</v>
      </c>
      <c r="CE5870" t="e">
        <f t="shared" si="5504"/>
        <v>#VALUE!</v>
      </c>
      <c r="CF5870" t="e">
        <f t="shared" si="5505"/>
        <v>#VALUE!</v>
      </c>
      <c r="CI5870" t="e">
        <f>IF(BV5870="A",((CD5870*'Input Output'!$E$5)+'Input Output'!$H$5),IF(BV5870="B",(CD5870*'Input Output'!$E$8)+'Input Output'!$H$8,IF(BV5870="C",(CD5870*'Input Output'!$E$11)+'Input Output'!$H$11,"")))</f>
        <v>#VALUE!</v>
      </c>
      <c r="CJ5870" t="e">
        <f>IF(BV5870="A",(CF5870*'Input Output'!$E$6)+'Input Output'!$H$6,IF(BV5870="B",(CF5870*'Input Output'!$E$9)+'Input Output'!$H$9,IF(BV5870="C",(CF5870*'Input Output'!$E$12)+'Input Output'!$H$12,"")))</f>
        <v>#VALUE!</v>
      </c>
      <c r="CL5870" t="str">
        <f t="shared" si="5506"/>
        <v>G04 P7.38</v>
      </c>
    </row>
    <row r="5871" spans="71:90" x14ac:dyDescent="0.25">
      <c r="BS5871">
        <f t="shared" si="5500"/>
        <v>1</v>
      </c>
      <c r="BT5871">
        <f t="shared" si="5501"/>
        <v>680.52343750001694</v>
      </c>
      <c r="BU5871" s="15">
        <f t="shared" si="5507"/>
        <v>40831.406250001019</v>
      </c>
      <c r="BV5871" s="15" t="s">
        <v>458</v>
      </c>
      <c r="BW5871" t="str">
        <f>'Hour Loop'!BL143</f>
        <v>G01 X262.267 Y0.301</v>
      </c>
      <c r="BX5871" t="str">
        <f>'Hour Loop'!BM143:BM143</f>
        <v/>
      </c>
      <c r="BZ5871">
        <f t="shared" si="5499"/>
        <v>20.745000000000001</v>
      </c>
      <c r="CA5871" t="str">
        <f t="shared" si="5508"/>
        <v>1</v>
      </c>
      <c r="CC5871" t="str">
        <f t="shared" si="5502"/>
        <v>G01 X262.2</v>
      </c>
      <c r="CD5871" t="str">
        <f t="shared" si="5503"/>
        <v>262.2</v>
      </c>
      <c r="CE5871" t="str">
        <f t="shared" si="5504"/>
        <v>262.267 Y0.301</v>
      </c>
      <c r="CF5871" t="str">
        <f t="shared" si="5505"/>
        <v>0.301</v>
      </c>
      <c r="CI5871">
        <f>IF(BV5871="A",((CD5871*'Input Output'!$E$5)+'Input Output'!$H$5),IF(BV5871="B",(CD5871*'Input Output'!$E$8)+'Input Output'!$H$8,IF(BV5871="C",(CD5871*'Input Output'!$E$11)+'Input Output'!$H$11,"")))</f>
        <v>262.2</v>
      </c>
      <c r="CJ5871">
        <f>IF(BV5871="A",(CF5871*'Input Output'!$E$6)+'Input Output'!$H$6,IF(BV5871="B",(CF5871*'Input Output'!$E$9)+'Input Output'!$H$9,IF(BV5871="C",(CF5871*'Input Output'!$E$12)+'Input Output'!$H$12,"")))</f>
        <v>0.30099999999999999</v>
      </c>
      <c r="CL5871" t="str">
        <f t="shared" si="5506"/>
        <v xml:space="preserve">G01 X262.2 Y0.301 </v>
      </c>
    </row>
    <row r="5872" spans="71:90" x14ac:dyDescent="0.25">
      <c r="BS5872">
        <f t="shared" si="5500"/>
        <v>1</v>
      </c>
      <c r="BT5872">
        <f t="shared" si="5501"/>
        <v>680.86918750001701</v>
      </c>
      <c r="BU5872" s="15">
        <f t="shared" si="5507"/>
        <v>40852.151250001021</v>
      </c>
      <c r="BV5872" s="15" t="s">
        <v>458</v>
      </c>
      <c r="BW5872" t="str">
        <f>'Hour Loop'!BL144</f>
        <v>G04 P7.38</v>
      </c>
      <c r="BX5872" t="str">
        <f>'Hour Loop'!BM144:BM144</f>
        <v/>
      </c>
      <c r="BZ5872">
        <f t="shared" si="5499"/>
        <v>7.38</v>
      </c>
      <c r="CA5872" t="str">
        <f t="shared" si="5508"/>
        <v>0</v>
      </c>
      <c r="CC5872" t="e">
        <f t="shared" si="5502"/>
        <v>#VALUE!</v>
      </c>
      <c r="CD5872" t="e">
        <f t="shared" si="5503"/>
        <v>#VALUE!</v>
      </c>
      <c r="CE5872" t="e">
        <f t="shared" si="5504"/>
        <v>#VALUE!</v>
      </c>
      <c r="CF5872" t="e">
        <f t="shared" si="5505"/>
        <v>#VALUE!</v>
      </c>
      <c r="CI5872" t="e">
        <f>IF(BV5872="A",((CD5872*'Input Output'!$E$5)+'Input Output'!$H$5),IF(BV5872="B",(CD5872*'Input Output'!$E$8)+'Input Output'!$H$8,IF(BV5872="C",(CD5872*'Input Output'!$E$11)+'Input Output'!$H$11,"")))</f>
        <v>#VALUE!</v>
      </c>
      <c r="CJ5872" t="e">
        <f>IF(BV5872="A",(CF5872*'Input Output'!$E$6)+'Input Output'!$H$6,IF(BV5872="B",(CF5872*'Input Output'!$E$9)+'Input Output'!$H$9,IF(BV5872="C",(CF5872*'Input Output'!$E$12)+'Input Output'!$H$12,"")))</f>
        <v>#VALUE!</v>
      </c>
      <c r="CL5872" t="str">
        <f t="shared" si="5506"/>
        <v>G04 P7.38</v>
      </c>
    </row>
    <row r="5873" spans="71:90" x14ac:dyDescent="0.25">
      <c r="BS5873">
        <f t="shared" si="5500"/>
        <v>1</v>
      </c>
      <c r="BT5873">
        <f t="shared" si="5501"/>
        <v>680.99218750001694</v>
      </c>
      <c r="BU5873" s="15">
        <f t="shared" si="5507"/>
        <v>40859.531250001019</v>
      </c>
      <c r="BV5873" s="15" t="s">
        <v>458</v>
      </c>
      <c r="BW5873" t="str">
        <f>'Hour Loop'!BL145</f>
        <v>G01 X250.000 Y0.000</v>
      </c>
      <c r="BX5873" t="str">
        <f>'Hour Loop'!BM145:BM145</f>
        <v/>
      </c>
      <c r="BZ5873">
        <f t="shared" si="5499"/>
        <v>20.745000000000001</v>
      </c>
      <c r="CA5873" t="str">
        <f t="shared" si="5508"/>
        <v>1</v>
      </c>
      <c r="CC5873" t="str">
        <f t="shared" si="5502"/>
        <v>G01 X250.0</v>
      </c>
      <c r="CD5873" t="str">
        <f t="shared" si="5503"/>
        <v>250.0</v>
      </c>
      <c r="CE5873" t="str">
        <f t="shared" si="5504"/>
        <v>250.000 Y0.000</v>
      </c>
      <c r="CF5873" t="str">
        <f t="shared" si="5505"/>
        <v>0.000</v>
      </c>
      <c r="CI5873">
        <f>IF(BV5873="A",((CD5873*'Input Output'!$E$5)+'Input Output'!$H$5),IF(BV5873="B",(CD5873*'Input Output'!$E$8)+'Input Output'!$H$8,IF(BV5873="C",(CD5873*'Input Output'!$E$11)+'Input Output'!$H$11,"")))</f>
        <v>250</v>
      </c>
      <c r="CJ5873">
        <f>IF(BV5873="A",(CF5873*'Input Output'!$E$6)+'Input Output'!$H$6,IF(BV5873="B",(CF5873*'Input Output'!$E$9)+'Input Output'!$H$9,IF(BV5873="C",(CF5873*'Input Output'!$E$12)+'Input Output'!$H$12,"")))</f>
        <v>0</v>
      </c>
      <c r="CL5873" t="str">
        <f t="shared" si="5506"/>
        <v xml:space="preserve">G01 X250 Y0 </v>
      </c>
    </row>
    <row r="5874" spans="71:90" x14ac:dyDescent="0.25">
      <c r="BS5874">
        <f t="shared" si="5500"/>
        <v>1</v>
      </c>
      <c r="BT5874">
        <f t="shared" si="5501"/>
        <v>681.33793750001701</v>
      </c>
      <c r="BU5874" s="15">
        <f t="shared" si="5507"/>
        <v>40880.276250001021</v>
      </c>
      <c r="BV5874" s="15" t="s">
        <v>458</v>
      </c>
      <c r="BW5874" t="str">
        <f>'Hour Loop'!BL146</f>
        <v>G04 P7.38</v>
      </c>
      <c r="BX5874" t="str">
        <f>'Hour Loop'!BM146:BM146</f>
        <v/>
      </c>
      <c r="BZ5874">
        <f t="shared" ref="BZ5874:BZ5937" si="5509">BK146</f>
        <v>7.38</v>
      </c>
      <c r="CA5874" t="str">
        <f t="shared" si="5508"/>
        <v>0</v>
      </c>
      <c r="CC5874" t="e">
        <f t="shared" si="5502"/>
        <v>#VALUE!</v>
      </c>
      <c r="CD5874" t="e">
        <f t="shared" si="5503"/>
        <v>#VALUE!</v>
      </c>
      <c r="CE5874" t="e">
        <f t="shared" si="5504"/>
        <v>#VALUE!</v>
      </c>
      <c r="CF5874" t="e">
        <f t="shared" si="5505"/>
        <v>#VALUE!</v>
      </c>
      <c r="CI5874" t="e">
        <f>IF(BV5874="A",((CD5874*'Input Output'!$E$5)+'Input Output'!$H$5),IF(BV5874="B",(CD5874*'Input Output'!$E$8)+'Input Output'!$H$8,IF(BV5874="C",(CD5874*'Input Output'!$E$11)+'Input Output'!$H$11,"")))</f>
        <v>#VALUE!</v>
      </c>
      <c r="CJ5874" t="e">
        <f>IF(BV5874="A",(CF5874*'Input Output'!$E$6)+'Input Output'!$H$6,IF(BV5874="B",(CF5874*'Input Output'!$E$9)+'Input Output'!$H$9,IF(BV5874="C",(CF5874*'Input Output'!$E$12)+'Input Output'!$H$12,"")))</f>
        <v>#VALUE!</v>
      </c>
      <c r="CL5874" t="str">
        <f t="shared" si="5506"/>
        <v>G04 P7.38</v>
      </c>
    </row>
    <row r="5875" spans="71:90" x14ac:dyDescent="0.25">
      <c r="BS5875">
        <f t="shared" si="5500"/>
        <v>1</v>
      </c>
      <c r="BT5875">
        <f t="shared" si="5501"/>
        <v>681.46093750001694</v>
      </c>
      <c r="BU5875" s="15">
        <f t="shared" si="5507"/>
        <v>40887.656250001019</v>
      </c>
      <c r="BV5875" s="15" t="s">
        <v>458</v>
      </c>
      <c r="BW5875" t="str">
        <f>'Hour Loop'!BL147</f>
        <v>G01 X237.733 Y0.301</v>
      </c>
      <c r="BX5875" t="str">
        <f>'Hour Loop'!BM147:BM147</f>
        <v/>
      </c>
      <c r="BZ5875">
        <f t="shared" si="5509"/>
        <v>20.745000000000001</v>
      </c>
      <c r="CA5875" t="str">
        <f t="shared" si="5508"/>
        <v>1</v>
      </c>
      <c r="CC5875" t="str">
        <f t="shared" si="5502"/>
        <v>G01 X237.7</v>
      </c>
      <c r="CD5875" t="str">
        <f t="shared" si="5503"/>
        <v>237.7</v>
      </c>
      <c r="CE5875" t="str">
        <f t="shared" si="5504"/>
        <v>237.733 Y0.301</v>
      </c>
      <c r="CF5875" t="str">
        <f t="shared" si="5505"/>
        <v>0.301</v>
      </c>
      <c r="CI5875">
        <f>IF(BV5875="A",((CD5875*'Input Output'!$E$5)+'Input Output'!$H$5),IF(BV5875="B",(CD5875*'Input Output'!$E$8)+'Input Output'!$H$8,IF(BV5875="C",(CD5875*'Input Output'!$E$11)+'Input Output'!$H$11,"")))</f>
        <v>237.7</v>
      </c>
      <c r="CJ5875">
        <f>IF(BV5875="A",(CF5875*'Input Output'!$E$6)+'Input Output'!$H$6,IF(BV5875="B",(CF5875*'Input Output'!$E$9)+'Input Output'!$H$9,IF(BV5875="C",(CF5875*'Input Output'!$E$12)+'Input Output'!$H$12,"")))</f>
        <v>0.30099999999999999</v>
      </c>
      <c r="CL5875" t="str">
        <f t="shared" si="5506"/>
        <v xml:space="preserve">G01 X237.7 Y0.301 </v>
      </c>
    </row>
    <row r="5876" spans="71:90" x14ac:dyDescent="0.25">
      <c r="BS5876">
        <f t="shared" si="5500"/>
        <v>1</v>
      </c>
      <c r="BT5876">
        <f t="shared" si="5501"/>
        <v>681.80668750001701</v>
      </c>
      <c r="BU5876" s="15">
        <f t="shared" si="5507"/>
        <v>40908.401250001021</v>
      </c>
      <c r="BV5876" s="15" t="s">
        <v>458</v>
      </c>
      <c r="BW5876" t="str">
        <f>'Hour Loop'!BL148</f>
        <v>G04 P7.38</v>
      </c>
      <c r="BX5876" t="str">
        <f>'Hour Loop'!BM148:BM148</f>
        <v/>
      </c>
      <c r="BZ5876">
        <f t="shared" si="5509"/>
        <v>7.38</v>
      </c>
      <c r="CA5876" t="str">
        <f t="shared" si="5508"/>
        <v>0</v>
      </c>
      <c r="CC5876" t="e">
        <f t="shared" si="5502"/>
        <v>#VALUE!</v>
      </c>
      <c r="CD5876" t="e">
        <f t="shared" si="5503"/>
        <v>#VALUE!</v>
      </c>
      <c r="CE5876" t="e">
        <f t="shared" si="5504"/>
        <v>#VALUE!</v>
      </c>
      <c r="CF5876" t="e">
        <f t="shared" si="5505"/>
        <v>#VALUE!</v>
      </c>
      <c r="CI5876" t="e">
        <f>IF(BV5876="A",((CD5876*'Input Output'!$E$5)+'Input Output'!$H$5),IF(BV5876="B",(CD5876*'Input Output'!$E$8)+'Input Output'!$H$8,IF(BV5876="C",(CD5876*'Input Output'!$E$11)+'Input Output'!$H$11,"")))</f>
        <v>#VALUE!</v>
      </c>
      <c r="CJ5876" t="e">
        <f>IF(BV5876="A",(CF5876*'Input Output'!$E$6)+'Input Output'!$H$6,IF(BV5876="B",(CF5876*'Input Output'!$E$9)+'Input Output'!$H$9,IF(BV5876="C",(CF5876*'Input Output'!$E$12)+'Input Output'!$H$12,"")))</f>
        <v>#VALUE!</v>
      </c>
      <c r="CL5876" t="str">
        <f t="shared" si="5506"/>
        <v>G04 P7.38</v>
      </c>
    </row>
    <row r="5877" spans="71:90" x14ac:dyDescent="0.25">
      <c r="BS5877">
        <f t="shared" si="5500"/>
        <v>1</v>
      </c>
      <c r="BT5877">
        <f t="shared" si="5501"/>
        <v>681.92968750001694</v>
      </c>
      <c r="BU5877" s="15">
        <f t="shared" si="5507"/>
        <v>40915.781250001019</v>
      </c>
      <c r="BV5877" s="15" t="s">
        <v>458</v>
      </c>
      <c r="BW5877" t="str">
        <f>'Hour Loop'!BL149</f>
        <v>G01 X225.496 Y1.204</v>
      </c>
      <c r="BX5877" t="str">
        <f>'Hour Loop'!BM149:BM149</f>
        <v/>
      </c>
      <c r="BZ5877">
        <f t="shared" si="5509"/>
        <v>20.745000000000001</v>
      </c>
      <c r="CA5877" t="str">
        <f t="shared" si="5508"/>
        <v>1</v>
      </c>
      <c r="CC5877" t="str">
        <f t="shared" si="5502"/>
        <v>G01 X225.4</v>
      </c>
      <c r="CD5877" t="str">
        <f t="shared" si="5503"/>
        <v>225.4</v>
      </c>
      <c r="CE5877" t="str">
        <f t="shared" si="5504"/>
        <v>225.496 Y1.204</v>
      </c>
      <c r="CF5877" t="str">
        <f t="shared" si="5505"/>
        <v>1.204</v>
      </c>
      <c r="CI5877">
        <f>IF(BV5877="A",((CD5877*'Input Output'!$E$5)+'Input Output'!$H$5),IF(BV5877="B",(CD5877*'Input Output'!$E$8)+'Input Output'!$H$8,IF(BV5877="C",(CD5877*'Input Output'!$E$11)+'Input Output'!$H$11,"")))</f>
        <v>225.4</v>
      </c>
      <c r="CJ5877">
        <f>IF(BV5877="A",(CF5877*'Input Output'!$E$6)+'Input Output'!$H$6,IF(BV5877="B",(CF5877*'Input Output'!$E$9)+'Input Output'!$H$9,IF(BV5877="C",(CF5877*'Input Output'!$E$12)+'Input Output'!$H$12,"")))</f>
        <v>1.204</v>
      </c>
      <c r="CL5877" t="str">
        <f t="shared" si="5506"/>
        <v xml:space="preserve">G01 X225.4 Y1.204 </v>
      </c>
    </row>
    <row r="5878" spans="71:90" x14ac:dyDescent="0.25">
      <c r="BS5878">
        <f t="shared" si="5500"/>
        <v>1</v>
      </c>
      <c r="BT5878">
        <f t="shared" si="5501"/>
        <v>682.27543750001701</v>
      </c>
      <c r="BU5878" s="15">
        <f t="shared" si="5507"/>
        <v>40936.526250001021</v>
      </c>
      <c r="BV5878" s="15" t="s">
        <v>458</v>
      </c>
      <c r="BW5878" t="str">
        <f>'Hour Loop'!BL150</f>
        <v>G04 P7.38</v>
      </c>
      <c r="BX5878" t="str">
        <f>'Hour Loop'!BM150:BM150</f>
        <v/>
      </c>
      <c r="BZ5878">
        <f t="shared" si="5509"/>
        <v>7.38</v>
      </c>
      <c r="CA5878" t="str">
        <f t="shared" si="5508"/>
        <v>0</v>
      </c>
      <c r="CC5878" t="e">
        <f t="shared" si="5502"/>
        <v>#VALUE!</v>
      </c>
      <c r="CD5878" t="e">
        <f t="shared" si="5503"/>
        <v>#VALUE!</v>
      </c>
      <c r="CE5878" t="e">
        <f t="shared" si="5504"/>
        <v>#VALUE!</v>
      </c>
      <c r="CF5878" t="e">
        <f t="shared" si="5505"/>
        <v>#VALUE!</v>
      </c>
      <c r="CI5878" t="e">
        <f>IF(BV5878="A",((CD5878*'Input Output'!$E$5)+'Input Output'!$H$5),IF(BV5878="B",(CD5878*'Input Output'!$E$8)+'Input Output'!$H$8,IF(BV5878="C",(CD5878*'Input Output'!$E$11)+'Input Output'!$H$11,"")))</f>
        <v>#VALUE!</v>
      </c>
      <c r="CJ5878" t="e">
        <f>IF(BV5878="A",(CF5878*'Input Output'!$E$6)+'Input Output'!$H$6,IF(BV5878="B",(CF5878*'Input Output'!$E$9)+'Input Output'!$H$9,IF(BV5878="C",(CF5878*'Input Output'!$E$12)+'Input Output'!$H$12,"")))</f>
        <v>#VALUE!</v>
      </c>
      <c r="CL5878" t="str">
        <f t="shared" si="5506"/>
        <v>G04 P7.38</v>
      </c>
    </row>
    <row r="5879" spans="71:90" x14ac:dyDescent="0.25">
      <c r="BS5879">
        <f t="shared" si="5500"/>
        <v>1</v>
      </c>
      <c r="BT5879">
        <f t="shared" si="5501"/>
        <v>682.39843750001694</v>
      </c>
      <c r="BU5879" s="15">
        <f t="shared" si="5507"/>
        <v>40943.906250001019</v>
      </c>
      <c r="BV5879" s="15" t="s">
        <v>458</v>
      </c>
      <c r="BW5879" t="str">
        <f>'Hour Loop'!BL151</f>
        <v>G01 X213.317 Y2.706</v>
      </c>
      <c r="BX5879" t="str">
        <f>'Hour Loop'!BM151:BM151</f>
        <v/>
      </c>
      <c r="BZ5879">
        <f t="shared" si="5509"/>
        <v>20.745000000000001</v>
      </c>
      <c r="CA5879" t="str">
        <f t="shared" si="5508"/>
        <v>1</v>
      </c>
      <c r="CC5879" t="str">
        <f t="shared" si="5502"/>
        <v>G01 X213.3</v>
      </c>
      <c r="CD5879" t="str">
        <f t="shared" si="5503"/>
        <v>213.3</v>
      </c>
      <c r="CE5879" t="str">
        <f t="shared" si="5504"/>
        <v>213.317 Y2.706</v>
      </c>
      <c r="CF5879" t="str">
        <f t="shared" si="5505"/>
        <v>2.706</v>
      </c>
      <c r="CI5879">
        <f>IF(BV5879="A",((CD5879*'Input Output'!$E$5)+'Input Output'!$H$5),IF(BV5879="B",(CD5879*'Input Output'!$E$8)+'Input Output'!$H$8,IF(BV5879="C",(CD5879*'Input Output'!$E$11)+'Input Output'!$H$11,"")))</f>
        <v>213.3</v>
      </c>
      <c r="CJ5879">
        <f>IF(BV5879="A",(CF5879*'Input Output'!$E$6)+'Input Output'!$H$6,IF(BV5879="B",(CF5879*'Input Output'!$E$9)+'Input Output'!$H$9,IF(BV5879="C",(CF5879*'Input Output'!$E$12)+'Input Output'!$H$12,"")))</f>
        <v>2.706</v>
      </c>
      <c r="CL5879" t="str">
        <f t="shared" si="5506"/>
        <v xml:space="preserve">G01 X213.3 Y2.706 </v>
      </c>
    </row>
    <row r="5880" spans="71:90" x14ac:dyDescent="0.25">
      <c r="BS5880">
        <f t="shared" si="5500"/>
        <v>1</v>
      </c>
      <c r="BT5880">
        <f t="shared" si="5501"/>
        <v>682.74418750001701</v>
      </c>
      <c r="BU5880" s="15">
        <f t="shared" si="5507"/>
        <v>40964.651250001021</v>
      </c>
      <c r="BV5880" s="15" t="s">
        <v>458</v>
      </c>
      <c r="BW5880" t="str">
        <f>'Hour Loop'!BL152</f>
        <v>G04 P7.38</v>
      </c>
      <c r="BX5880" t="str">
        <f>'Hour Loop'!BM152:BM152</f>
        <v/>
      </c>
      <c r="BZ5880">
        <f t="shared" si="5509"/>
        <v>7.38</v>
      </c>
      <c r="CA5880" t="str">
        <f t="shared" si="5508"/>
        <v>0</v>
      </c>
      <c r="CC5880" t="e">
        <f t="shared" si="5502"/>
        <v>#VALUE!</v>
      </c>
      <c r="CD5880" t="e">
        <f t="shared" si="5503"/>
        <v>#VALUE!</v>
      </c>
      <c r="CE5880" t="e">
        <f t="shared" si="5504"/>
        <v>#VALUE!</v>
      </c>
      <c r="CF5880" t="e">
        <f t="shared" si="5505"/>
        <v>#VALUE!</v>
      </c>
      <c r="CI5880" t="e">
        <f>IF(BV5880="A",((CD5880*'Input Output'!$E$5)+'Input Output'!$H$5),IF(BV5880="B",(CD5880*'Input Output'!$E$8)+'Input Output'!$H$8,IF(BV5880="C",(CD5880*'Input Output'!$E$11)+'Input Output'!$H$11,"")))</f>
        <v>#VALUE!</v>
      </c>
      <c r="CJ5880" t="e">
        <f>IF(BV5880="A",(CF5880*'Input Output'!$E$6)+'Input Output'!$H$6,IF(BV5880="B",(CF5880*'Input Output'!$E$9)+'Input Output'!$H$9,IF(BV5880="C",(CF5880*'Input Output'!$E$12)+'Input Output'!$H$12,"")))</f>
        <v>#VALUE!</v>
      </c>
      <c r="CL5880" t="str">
        <f t="shared" si="5506"/>
        <v>G04 P7.38</v>
      </c>
    </row>
    <row r="5881" spans="71:90" x14ac:dyDescent="0.25">
      <c r="BS5881">
        <f t="shared" si="5500"/>
        <v>1</v>
      </c>
      <c r="BT5881">
        <f t="shared" si="5501"/>
        <v>682.86718750001694</v>
      </c>
      <c r="BU5881" s="15">
        <f t="shared" si="5507"/>
        <v>40972.031250001019</v>
      </c>
      <c r="BV5881" s="15" t="s">
        <v>458</v>
      </c>
      <c r="BW5881" t="str">
        <f>'Hour Loop'!BL153</f>
        <v>G01 X201.227 Y4.804</v>
      </c>
      <c r="BX5881" t="str">
        <f>'Hour Loop'!BM153:BM153</f>
        <v/>
      </c>
      <c r="BZ5881">
        <f t="shared" si="5509"/>
        <v>20.745000000000001</v>
      </c>
      <c r="CA5881" t="str">
        <f t="shared" si="5508"/>
        <v>1</v>
      </c>
      <c r="CC5881" t="str">
        <f t="shared" si="5502"/>
        <v>G01 X201.2</v>
      </c>
      <c r="CD5881" t="str">
        <f t="shared" si="5503"/>
        <v>201.2</v>
      </c>
      <c r="CE5881" t="str">
        <f t="shared" si="5504"/>
        <v>201.227 Y4.804</v>
      </c>
      <c r="CF5881" t="str">
        <f t="shared" si="5505"/>
        <v>4.804</v>
      </c>
      <c r="CI5881">
        <f>IF(BV5881="A",((CD5881*'Input Output'!$E$5)+'Input Output'!$H$5),IF(BV5881="B",(CD5881*'Input Output'!$E$8)+'Input Output'!$H$8,IF(BV5881="C",(CD5881*'Input Output'!$E$11)+'Input Output'!$H$11,"")))</f>
        <v>201.2</v>
      </c>
      <c r="CJ5881">
        <f>IF(BV5881="A",(CF5881*'Input Output'!$E$6)+'Input Output'!$H$6,IF(BV5881="B",(CF5881*'Input Output'!$E$9)+'Input Output'!$H$9,IF(BV5881="C",(CF5881*'Input Output'!$E$12)+'Input Output'!$H$12,"")))</f>
        <v>4.8040000000000003</v>
      </c>
      <c r="CL5881" t="str">
        <f t="shared" si="5506"/>
        <v xml:space="preserve">G01 X201.2 Y4.804 </v>
      </c>
    </row>
    <row r="5882" spans="71:90" x14ac:dyDescent="0.25">
      <c r="BS5882">
        <f t="shared" si="5500"/>
        <v>1</v>
      </c>
      <c r="BT5882">
        <f t="shared" si="5501"/>
        <v>683.21293750001701</v>
      </c>
      <c r="BU5882" s="15">
        <f t="shared" si="5507"/>
        <v>40992.776250001021</v>
      </c>
      <c r="BV5882" s="15" t="s">
        <v>458</v>
      </c>
      <c r="BW5882" t="str">
        <f>'Hour Loop'!BL154</f>
        <v>G04 P7.38</v>
      </c>
      <c r="BX5882" t="str">
        <f>'Hour Loop'!BM154:BM154</f>
        <v/>
      </c>
      <c r="BZ5882">
        <f t="shared" si="5509"/>
        <v>7.38</v>
      </c>
      <c r="CA5882" t="str">
        <f t="shared" si="5508"/>
        <v>0</v>
      </c>
      <c r="CC5882" t="e">
        <f t="shared" si="5502"/>
        <v>#VALUE!</v>
      </c>
      <c r="CD5882" t="e">
        <f t="shared" si="5503"/>
        <v>#VALUE!</v>
      </c>
      <c r="CE5882" t="e">
        <f t="shared" si="5504"/>
        <v>#VALUE!</v>
      </c>
      <c r="CF5882" t="e">
        <f t="shared" si="5505"/>
        <v>#VALUE!</v>
      </c>
      <c r="CI5882" t="e">
        <f>IF(BV5882="A",((CD5882*'Input Output'!$E$5)+'Input Output'!$H$5),IF(BV5882="B",(CD5882*'Input Output'!$E$8)+'Input Output'!$H$8,IF(BV5882="C",(CD5882*'Input Output'!$E$11)+'Input Output'!$H$11,"")))</f>
        <v>#VALUE!</v>
      </c>
      <c r="CJ5882" t="e">
        <f>IF(BV5882="A",(CF5882*'Input Output'!$E$6)+'Input Output'!$H$6,IF(BV5882="B",(CF5882*'Input Output'!$E$9)+'Input Output'!$H$9,IF(BV5882="C",(CF5882*'Input Output'!$E$12)+'Input Output'!$H$12,"")))</f>
        <v>#VALUE!</v>
      </c>
      <c r="CL5882" t="str">
        <f t="shared" si="5506"/>
        <v>G04 P7.38</v>
      </c>
    </row>
    <row r="5883" spans="71:90" x14ac:dyDescent="0.25">
      <c r="BS5883">
        <f t="shared" si="5500"/>
        <v>1</v>
      </c>
      <c r="BT5883">
        <f t="shared" si="5501"/>
        <v>683.33593750001694</v>
      </c>
      <c r="BU5883" s="15">
        <f t="shared" si="5507"/>
        <v>41000.156250001019</v>
      </c>
      <c r="BV5883" s="15" t="s">
        <v>458</v>
      </c>
      <c r="BW5883" t="str">
        <f>'Hour Loop'!BL155</f>
        <v>G01 X189.255 Y7.492</v>
      </c>
      <c r="BX5883" t="str">
        <f>'Hour Loop'!BM155:BM155</f>
        <v/>
      </c>
      <c r="BZ5883">
        <f t="shared" si="5509"/>
        <v>20.745000000000001</v>
      </c>
      <c r="CA5883" t="str">
        <f t="shared" si="5508"/>
        <v>1</v>
      </c>
      <c r="CC5883" t="str">
        <f t="shared" si="5502"/>
        <v>G01 X189.2</v>
      </c>
      <c r="CD5883" t="str">
        <f t="shared" si="5503"/>
        <v>189.2</v>
      </c>
      <c r="CE5883" t="str">
        <f t="shared" si="5504"/>
        <v>189.255 Y7.492</v>
      </c>
      <c r="CF5883" t="str">
        <f t="shared" si="5505"/>
        <v>7.492</v>
      </c>
      <c r="CI5883">
        <f>IF(BV5883="A",((CD5883*'Input Output'!$E$5)+'Input Output'!$H$5),IF(BV5883="B",(CD5883*'Input Output'!$E$8)+'Input Output'!$H$8,IF(BV5883="C",(CD5883*'Input Output'!$E$11)+'Input Output'!$H$11,"")))</f>
        <v>189.2</v>
      </c>
      <c r="CJ5883">
        <f>IF(BV5883="A",(CF5883*'Input Output'!$E$6)+'Input Output'!$H$6,IF(BV5883="B",(CF5883*'Input Output'!$E$9)+'Input Output'!$H$9,IF(BV5883="C",(CF5883*'Input Output'!$E$12)+'Input Output'!$H$12,"")))</f>
        <v>7.492</v>
      </c>
      <c r="CL5883" t="str">
        <f t="shared" si="5506"/>
        <v xml:space="preserve">G01 X189.2 Y7.492 </v>
      </c>
    </row>
    <row r="5884" spans="71:90" x14ac:dyDescent="0.25">
      <c r="BS5884">
        <f t="shared" si="5500"/>
        <v>1</v>
      </c>
      <c r="BT5884">
        <f t="shared" si="5501"/>
        <v>683.68168750001701</v>
      </c>
      <c r="BU5884" s="15">
        <f t="shared" si="5507"/>
        <v>41020.901250001021</v>
      </c>
      <c r="BV5884" s="15" t="s">
        <v>458</v>
      </c>
      <c r="BW5884" t="str">
        <f>'Hour Loop'!BL156</f>
        <v>G04 P7.38</v>
      </c>
      <c r="BX5884" t="str">
        <f>'Hour Loop'!BM156:BM156</f>
        <v/>
      </c>
      <c r="BZ5884">
        <f t="shared" si="5509"/>
        <v>7.38</v>
      </c>
      <c r="CA5884" t="str">
        <f t="shared" si="5508"/>
        <v>0</v>
      </c>
      <c r="CC5884" t="e">
        <f t="shared" si="5502"/>
        <v>#VALUE!</v>
      </c>
      <c r="CD5884" t="e">
        <f t="shared" si="5503"/>
        <v>#VALUE!</v>
      </c>
      <c r="CE5884" t="e">
        <f t="shared" si="5504"/>
        <v>#VALUE!</v>
      </c>
      <c r="CF5884" t="e">
        <f t="shared" si="5505"/>
        <v>#VALUE!</v>
      </c>
      <c r="CI5884" t="e">
        <f>IF(BV5884="A",((CD5884*'Input Output'!$E$5)+'Input Output'!$H$5),IF(BV5884="B",(CD5884*'Input Output'!$E$8)+'Input Output'!$H$8,IF(BV5884="C",(CD5884*'Input Output'!$E$11)+'Input Output'!$H$11,"")))</f>
        <v>#VALUE!</v>
      </c>
      <c r="CJ5884" t="e">
        <f>IF(BV5884="A",(CF5884*'Input Output'!$E$6)+'Input Output'!$H$6,IF(BV5884="B",(CF5884*'Input Output'!$E$9)+'Input Output'!$H$9,IF(BV5884="C",(CF5884*'Input Output'!$E$12)+'Input Output'!$H$12,"")))</f>
        <v>#VALUE!</v>
      </c>
      <c r="CL5884" t="str">
        <f t="shared" si="5506"/>
        <v>G04 P7.38</v>
      </c>
    </row>
    <row r="5885" spans="71:90" x14ac:dyDescent="0.25">
      <c r="BS5885">
        <f t="shared" si="5500"/>
        <v>1</v>
      </c>
      <c r="BT5885">
        <f t="shared" si="5501"/>
        <v>683.80468750001694</v>
      </c>
      <c r="BU5885" s="15">
        <f t="shared" si="5507"/>
        <v>41028.281250001019</v>
      </c>
      <c r="BV5885" s="15" t="s">
        <v>458</v>
      </c>
      <c r="BW5885" t="str">
        <f>'Hour Loop'!BL157</f>
        <v>G01 X177.429 Y10.765</v>
      </c>
      <c r="BX5885" t="str">
        <f>'Hour Loop'!BM157:BM157</f>
        <v/>
      </c>
      <c r="BZ5885">
        <f t="shared" si="5509"/>
        <v>20.745000000000001</v>
      </c>
      <c r="CA5885" t="str">
        <f t="shared" si="5508"/>
        <v>1</v>
      </c>
      <c r="CC5885" t="str">
        <f t="shared" si="5502"/>
        <v>G01 X177.42</v>
      </c>
      <c r="CD5885" t="str">
        <f t="shared" si="5503"/>
        <v>177.42</v>
      </c>
      <c r="CE5885" t="str">
        <f t="shared" si="5504"/>
        <v>177.429 Y10.765</v>
      </c>
      <c r="CF5885" t="str">
        <f t="shared" si="5505"/>
        <v>10.765</v>
      </c>
      <c r="CI5885">
        <f>IF(BV5885="A",((CD5885*'Input Output'!$E$5)+'Input Output'!$H$5),IF(BV5885="B",(CD5885*'Input Output'!$E$8)+'Input Output'!$H$8,IF(BV5885="C",(CD5885*'Input Output'!$E$11)+'Input Output'!$H$11,"")))</f>
        <v>177.42</v>
      </c>
      <c r="CJ5885">
        <f>IF(BV5885="A",(CF5885*'Input Output'!$E$6)+'Input Output'!$H$6,IF(BV5885="B",(CF5885*'Input Output'!$E$9)+'Input Output'!$H$9,IF(BV5885="C",(CF5885*'Input Output'!$E$12)+'Input Output'!$H$12,"")))</f>
        <v>10.765000000000001</v>
      </c>
      <c r="CL5885" t="str">
        <f t="shared" si="5506"/>
        <v xml:space="preserve">G01 X177.42 Y10.765 </v>
      </c>
    </row>
    <row r="5886" spans="71:90" x14ac:dyDescent="0.25">
      <c r="BS5886">
        <f t="shared" si="5500"/>
        <v>1</v>
      </c>
      <c r="BT5886">
        <f t="shared" si="5501"/>
        <v>684.15043750001701</v>
      </c>
      <c r="BU5886" s="15">
        <f t="shared" si="5507"/>
        <v>41049.026250001021</v>
      </c>
      <c r="BV5886" s="15" t="s">
        <v>458</v>
      </c>
      <c r="BW5886" t="str">
        <f>'Hour Loop'!BL158</f>
        <v>G04 P7.38</v>
      </c>
      <c r="BX5886" t="str">
        <f>'Hour Loop'!BM158:BM158</f>
        <v/>
      </c>
      <c r="BZ5886">
        <f t="shared" si="5509"/>
        <v>7.38</v>
      </c>
      <c r="CA5886" t="str">
        <f t="shared" si="5508"/>
        <v>0</v>
      </c>
      <c r="CC5886" t="e">
        <f t="shared" si="5502"/>
        <v>#VALUE!</v>
      </c>
      <c r="CD5886" t="e">
        <f t="shared" si="5503"/>
        <v>#VALUE!</v>
      </c>
      <c r="CE5886" t="e">
        <f t="shared" si="5504"/>
        <v>#VALUE!</v>
      </c>
      <c r="CF5886" t="e">
        <f t="shared" si="5505"/>
        <v>#VALUE!</v>
      </c>
      <c r="CI5886" t="e">
        <f>IF(BV5886="A",((CD5886*'Input Output'!$E$5)+'Input Output'!$H$5),IF(BV5886="B",(CD5886*'Input Output'!$E$8)+'Input Output'!$H$8,IF(BV5886="C",(CD5886*'Input Output'!$E$11)+'Input Output'!$H$11,"")))</f>
        <v>#VALUE!</v>
      </c>
      <c r="CJ5886" t="e">
        <f>IF(BV5886="A",(CF5886*'Input Output'!$E$6)+'Input Output'!$H$6,IF(BV5886="B",(CF5886*'Input Output'!$E$9)+'Input Output'!$H$9,IF(BV5886="C",(CF5886*'Input Output'!$E$12)+'Input Output'!$H$12,"")))</f>
        <v>#VALUE!</v>
      </c>
      <c r="CL5886" t="str">
        <f t="shared" si="5506"/>
        <v>G04 P7.38</v>
      </c>
    </row>
    <row r="5887" spans="71:90" x14ac:dyDescent="0.25">
      <c r="BS5887">
        <f t="shared" si="5500"/>
        <v>1</v>
      </c>
      <c r="BT5887">
        <f t="shared" si="5501"/>
        <v>684.27343750001694</v>
      </c>
      <c r="BU5887" s="15">
        <f t="shared" si="5507"/>
        <v>41056.406250001019</v>
      </c>
      <c r="BV5887" s="15" t="s">
        <v>458</v>
      </c>
      <c r="BW5887" t="str">
        <f>'Hour Loop'!BL159</f>
        <v>G01 X165.778 Y14.614</v>
      </c>
      <c r="BX5887" t="str">
        <f>'Hour Loop'!BM159:BM159</f>
        <v/>
      </c>
      <c r="BZ5887">
        <f t="shared" si="5509"/>
        <v>20.745000000000001</v>
      </c>
      <c r="CA5887" t="str">
        <f t="shared" si="5508"/>
        <v>1</v>
      </c>
      <c r="CC5887" t="str">
        <f t="shared" si="5502"/>
        <v>G01 X165.77</v>
      </c>
      <c r="CD5887" t="str">
        <f t="shared" si="5503"/>
        <v>165.77</v>
      </c>
      <c r="CE5887" t="str">
        <f t="shared" si="5504"/>
        <v>165.778 Y14.614</v>
      </c>
      <c r="CF5887" t="str">
        <f t="shared" si="5505"/>
        <v>14.614</v>
      </c>
      <c r="CI5887">
        <f>IF(BV5887="A",((CD5887*'Input Output'!$E$5)+'Input Output'!$H$5),IF(BV5887="B",(CD5887*'Input Output'!$E$8)+'Input Output'!$H$8,IF(BV5887="C",(CD5887*'Input Output'!$E$11)+'Input Output'!$H$11,"")))</f>
        <v>165.77</v>
      </c>
      <c r="CJ5887">
        <f>IF(BV5887="A",(CF5887*'Input Output'!$E$6)+'Input Output'!$H$6,IF(BV5887="B",(CF5887*'Input Output'!$E$9)+'Input Output'!$H$9,IF(BV5887="C",(CF5887*'Input Output'!$E$12)+'Input Output'!$H$12,"")))</f>
        <v>14.614000000000001</v>
      </c>
      <c r="CL5887" t="str">
        <f t="shared" si="5506"/>
        <v xml:space="preserve">G01 X165.77 Y14.614 </v>
      </c>
    </row>
    <row r="5888" spans="71:90" x14ac:dyDescent="0.25">
      <c r="BS5888">
        <f t="shared" ref="BS5888:BS5951" si="5510">IF($BT$8&gt;=$BQ$15,0,1)</f>
        <v>1</v>
      </c>
      <c r="BT5888">
        <f t="shared" si="5501"/>
        <v>684.61918750001701</v>
      </c>
      <c r="BU5888" s="15">
        <f t="shared" si="5507"/>
        <v>41077.151250001021</v>
      </c>
      <c r="BV5888" s="15" t="s">
        <v>458</v>
      </c>
      <c r="BW5888" t="str">
        <f>'Hour Loop'!BL160</f>
        <v>G04 P7.38</v>
      </c>
      <c r="BX5888" t="str">
        <f>'Hour Loop'!BM160:BM160</f>
        <v/>
      </c>
      <c r="BZ5888">
        <f t="shared" si="5509"/>
        <v>7.38</v>
      </c>
      <c r="CA5888" t="str">
        <f t="shared" si="5508"/>
        <v>0</v>
      </c>
      <c r="CC5888" t="e">
        <f t="shared" si="5502"/>
        <v>#VALUE!</v>
      </c>
      <c r="CD5888" t="e">
        <f t="shared" si="5503"/>
        <v>#VALUE!</v>
      </c>
      <c r="CE5888" t="e">
        <f t="shared" si="5504"/>
        <v>#VALUE!</v>
      </c>
      <c r="CF5888" t="e">
        <f t="shared" si="5505"/>
        <v>#VALUE!</v>
      </c>
      <c r="CI5888" t="e">
        <f>IF(BV5888="A",((CD5888*'Input Output'!$E$5)+'Input Output'!$H$5),IF(BV5888="B",(CD5888*'Input Output'!$E$8)+'Input Output'!$H$8,IF(BV5888="C",(CD5888*'Input Output'!$E$11)+'Input Output'!$H$11,"")))</f>
        <v>#VALUE!</v>
      </c>
      <c r="CJ5888" t="e">
        <f>IF(BV5888="A",(CF5888*'Input Output'!$E$6)+'Input Output'!$H$6,IF(BV5888="B",(CF5888*'Input Output'!$E$9)+'Input Output'!$H$9,IF(BV5888="C",(CF5888*'Input Output'!$E$12)+'Input Output'!$H$12,"")))</f>
        <v>#VALUE!</v>
      </c>
      <c r="CL5888" t="str">
        <f t="shared" si="5506"/>
        <v>G04 P7.38</v>
      </c>
    </row>
    <row r="5889" spans="71:90" x14ac:dyDescent="0.25">
      <c r="BS5889">
        <f t="shared" si="5510"/>
        <v>1</v>
      </c>
      <c r="BT5889">
        <f t="shared" si="5501"/>
        <v>684.74218750001694</v>
      </c>
      <c r="BU5889" s="15">
        <f t="shared" si="5507"/>
        <v>41084.531250001019</v>
      </c>
      <c r="BV5889" s="15" t="s">
        <v>458</v>
      </c>
      <c r="BW5889" t="str">
        <f>'Hour Loop'!BL161</f>
        <v>G01 X154.329 Y19.030</v>
      </c>
      <c r="BX5889" t="str">
        <f>'Hour Loop'!BM161:BM161</f>
        <v/>
      </c>
      <c r="BZ5889">
        <f t="shared" si="5509"/>
        <v>20.745000000000001</v>
      </c>
      <c r="CA5889" t="str">
        <f t="shared" si="5508"/>
        <v>1</v>
      </c>
      <c r="CC5889" t="str">
        <f t="shared" si="5502"/>
        <v>G01 X154.32</v>
      </c>
      <c r="CD5889" t="str">
        <f t="shared" si="5503"/>
        <v>154.32</v>
      </c>
      <c r="CE5889" t="str">
        <f t="shared" si="5504"/>
        <v>154.329 Y19.030</v>
      </c>
      <c r="CF5889" t="str">
        <f t="shared" si="5505"/>
        <v>19.030</v>
      </c>
      <c r="CI5889">
        <f>IF(BV5889="A",((CD5889*'Input Output'!$E$5)+'Input Output'!$H$5),IF(BV5889="B",(CD5889*'Input Output'!$E$8)+'Input Output'!$H$8,IF(BV5889="C",(CD5889*'Input Output'!$E$11)+'Input Output'!$H$11,"")))</f>
        <v>154.32</v>
      </c>
      <c r="CJ5889">
        <f>IF(BV5889="A",(CF5889*'Input Output'!$E$6)+'Input Output'!$H$6,IF(BV5889="B",(CF5889*'Input Output'!$E$9)+'Input Output'!$H$9,IF(BV5889="C",(CF5889*'Input Output'!$E$12)+'Input Output'!$H$12,"")))</f>
        <v>19.03</v>
      </c>
      <c r="CL5889" t="str">
        <f t="shared" si="5506"/>
        <v xml:space="preserve">G01 X154.32 Y19.03 </v>
      </c>
    </row>
    <row r="5890" spans="71:90" x14ac:dyDescent="0.25">
      <c r="BS5890">
        <f t="shared" si="5510"/>
        <v>1</v>
      </c>
      <c r="BT5890">
        <f t="shared" si="5501"/>
        <v>685.08793750001701</v>
      </c>
      <c r="BU5890" s="15">
        <f t="shared" si="5507"/>
        <v>41105.276250001021</v>
      </c>
      <c r="BV5890" s="15" t="s">
        <v>458</v>
      </c>
      <c r="BW5890" t="str">
        <f>'Hour Loop'!BL162</f>
        <v>G04 P7.38</v>
      </c>
      <c r="BX5890" t="str">
        <f>'Hour Loop'!BM162:BM162</f>
        <v/>
      </c>
      <c r="BZ5890">
        <f t="shared" si="5509"/>
        <v>7.38</v>
      </c>
      <c r="CA5890" t="str">
        <f t="shared" si="5508"/>
        <v>0</v>
      </c>
      <c r="CC5890" t="e">
        <f t="shared" si="5502"/>
        <v>#VALUE!</v>
      </c>
      <c r="CD5890" t="e">
        <f t="shared" si="5503"/>
        <v>#VALUE!</v>
      </c>
      <c r="CE5890" t="e">
        <f t="shared" si="5504"/>
        <v>#VALUE!</v>
      </c>
      <c r="CF5890" t="e">
        <f t="shared" si="5505"/>
        <v>#VALUE!</v>
      </c>
      <c r="CI5890" t="e">
        <f>IF(BV5890="A",((CD5890*'Input Output'!$E$5)+'Input Output'!$H$5),IF(BV5890="B",(CD5890*'Input Output'!$E$8)+'Input Output'!$H$8,IF(BV5890="C",(CD5890*'Input Output'!$E$11)+'Input Output'!$H$11,"")))</f>
        <v>#VALUE!</v>
      </c>
      <c r="CJ5890" t="e">
        <f>IF(BV5890="A",(CF5890*'Input Output'!$E$6)+'Input Output'!$H$6,IF(BV5890="B",(CF5890*'Input Output'!$E$9)+'Input Output'!$H$9,IF(BV5890="C",(CF5890*'Input Output'!$E$12)+'Input Output'!$H$12,"")))</f>
        <v>#VALUE!</v>
      </c>
      <c r="CL5890" t="str">
        <f t="shared" si="5506"/>
        <v>G04 P7.38</v>
      </c>
    </row>
    <row r="5891" spans="71:90" x14ac:dyDescent="0.25">
      <c r="BS5891">
        <f t="shared" si="5510"/>
        <v>1</v>
      </c>
      <c r="BT5891">
        <f t="shared" si="5501"/>
        <v>685.21093750001694</v>
      </c>
      <c r="BU5891" s="15">
        <f t="shared" si="5507"/>
        <v>41112.656250001019</v>
      </c>
      <c r="BV5891" s="15" t="s">
        <v>458</v>
      </c>
      <c r="BW5891" t="str">
        <f>'Hour Loop'!BL163</f>
        <v>G01 X143.111 Y24.003</v>
      </c>
      <c r="BX5891" t="str">
        <f>'Hour Loop'!BM163:BM163</f>
        <v/>
      </c>
      <c r="BZ5891">
        <f t="shared" si="5509"/>
        <v>20.745000000000001</v>
      </c>
      <c r="CA5891" t="str">
        <f t="shared" si="5508"/>
        <v>1</v>
      </c>
      <c r="CC5891" t="str">
        <f t="shared" si="5502"/>
        <v>G01 X143.11</v>
      </c>
      <c r="CD5891" t="str">
        <f t="shared" si="5503"/>
        <v>143.11</v>
      </c>
      <c r="CE5891" t="str">
        <f t="shared" si="5504"/>
        <v>143.111 Y24.003</v>
      </c>
      <c r="CF5891" t="str">
        <f t="shared" si="5505"/>
        <v>24.003</v>
      </c>
      <c r="CI5891">
        <f>IF(BV5891="A",((CD5891*'Input Output'!$E$5)+'Input Output'!$H$5),IF(BV5891="B",(CD5891*'Input Output'!$E$8)+'Input Output'!$H$8,IF(BV5891="C",(CD5891*'Input Output'!$E$11)+'Input Output'!$H$11,"")))</f>
        <v>143.11000000000001</v>
      </c>
      <c r="CJ5891">
        <f>IF(BV5891="A",(CF5891*'Input Output'!$E$6)+'Input Output'!$H$6,IF(BV5891="B",(CF5891*'Input Output'!$E$9)+'Input Output'!$H$9,IF(BV5891="C",(CF5891*'Input Output'!$E$12)+'Input Output'!$H$12,"")))</f>
        <v>24.003</v>
      </c>
      <c r="CL5891" t="str">
        <f t="shared" si="5506"/>
        <v xml:space="preserve">G01 X143.11 Y24.003 </v>
      </c>
    </row>
    <row r="5892" spans="71:90" x14ac:dyDescent="0.25">
      <c r="BS5892">
        <f t="shared" si="5510"/>
        <v>1</v>
      </c>
      <c r="BT5892">
        <f t="shared" si="5501"/>
        <v>685.55668750001701</v>
      </c>
      <c r="BU5892" s="15">
        <f t="shared" si="5507"/>
        <v>41133.401250001021</v>
      </c>
      <c r="BV5892" s="15" t="s">
        <v>458</v>
      </c>
      <c r="BW5892" t="str">
        <f>'Hour Loop'!BL164</f>
        <v>G04 P7.38</v>
      </c>
      <c r="BX5892" t="str">
        <f>'Hour Loop'!BM164:BM164</f>
        <v/>
      </c>
      <c r="BZ5892">
        <f t="shared" si="5509"/>
        <v>7.38</v>
      </c>
      <c r="CA5892" t="str">
        <f t="shared" si="5508"/>
        <v>0</v>
      </c>
      <c r="CC5892" t="e">
        <f t="shared" si="5502"/>
        <v>#VALUE!</v>
      </c>
      <c r="CD5892" t="e">
        <f t="shared" si="5503"/>
        <v>#VALUE!</v>
      </c>
      <c r="CE5892" t="e">
        <f t="shared" si="5504"/>
        <v>#VALUE!</v>
      </c>
      <c r="CF5892" t="e">
        <f t="shared" si="5505"/>
        <v>#VALUE!</v>
      </c>
      <c r="CI5892" t="e">
        <f>IF(BV5892="A",((CD5892*'Input Output'!$E$5)+'Input Output'!$H$5),IF(BV5892="B",(CD5892*'Input Output'!$E$8)+'Input Output'!$H$8,IF(BV5892="C",(CD5892*'Input Output'!$E$11)+'Input Output'!$H$11,"")))</f>
        <v>#VALUE!</v>
      </c>
      <c r="CJ5892" t="e">
        <f>IF(BV5892="A",(CF5892*'Input Output'!$E$6)+'Input Output'!$H$6,IF(BV5892="B",(CF5892*'Input Output'!$E$9)+'Input Output'!$H$9,IF(BV5892="C",(CF5892*'Input Output'!$E$12)+'Input Output'!$H$12,"")))</f>
        <v>#VALUE!</v>
      </c>
      <c r="CL5892" t="str">
        <f t="shared" si="5506"/>
        <v>G04 P7.38</v>
      </c>
    </row>
    <row r="5893" spans="71:90" x14ac:dyDescent="0.25">
      <c r="BS5893">
        <f t="shared" si="5510"/>
        <v>1</v>
      </c>
      <c r="BT5893">
        <f t="shared" si="5501"/>
        <v>685.67968750001694</v>
      </c>
      <c r="BU5893" s="15">
        <f t="shared" si="5507"/>
        <v>41140.781250001019</v>
      </c>
      <c r="BV5893" s="15" t="s">
        <v>458</v>
      </c>
      <c r="BW5893" t="str">
        <f>'Hour Loop'!BL165</f>
        <v>G01 X132.151 Y29.520</v>
      </c>
      <c r="BX5893" t="str">
        <f>'Hour Loop'!BM165:BM165</f>
        <v/>
      </c>
      <c r="BZ5893">
        <f t="shared" si="5509"/>
        <v>20.745000000000001</v>
      </c>
      <c r="CA5893" t="str">
        <f t="shared" si="5508"/>
        <v>1</v>
      </c>
      <c r="CC5893" t="str">
        <f t="shared" si="5502"/>
        <v>G01 X132.15</v>
      </c>
      <c r="CD5893" t="str">
        <f t="shared" si="5503"/>
        <v>132.15</v>
      </c>
      <c r="CE5893" t="str">
        <f t="shared" si="5504"/>
        <v>132.151 Y29.520</v>
      </c>
      <c r="CF5893" t="str">
        <f t="shared" si="5505"/>
        <v>29.520</v>
      </c>
      <c r="CI5893">
        <f>IF(BV5893="A",((CD5893*'Input Output'!$E$5)+'Input Output'!$H$5),IF(BV5893="B",(CD5893*'Input Output'!$E$8)+'Input Output'!$H$8,IF(BV5893="C",(CD5893*'Input Output'!$E$11)+'Input Output'!$H$11,"")))</f>
        <v>132.15</v>
      </c>
      <c r="CJ5893">
        <f>IF(BV5893="A",(CF5893*'Input Output'!$E$6)+'Input Output'!$H$6,IF(BV5893="B",(CF5893*'Input Output'!$E$9)+'Input Output'!$H$9,IF(BV5893="C",(CF5893*'Input Output'!$E$12)+'Input Output'!$H$12,"")))</f>
        <v>29.52</v>
      </c>
      <c r="CL5893" t="str">
        <f t="shared" si="5506"/>
        <v xml:space="preserve">G01 X132.15 Y29.52 </v>
      </c>
    </row>
    <row r="5894" spans="71:90" x14ac:dyDescent="0.25">
      <c r="BS5894">
        <f t="shared" si="5510"/>
        <v>1</v>
      </c>
      <c r="BT5894">
        <f t="shared" si="5501"/>
        <v>686.02543750001701</v>
      </c>
      <c r="BU5894" s="15">
        <f t="shared" si="5507"/>
        <v>41161.526250001021</v>
      </c>
      <c r="BV5894" s="15" t="s">
        <v>458</v>
      </c>
      <c r="BW5894" t="str">
        <f>'Hour Loop'!BL166</f>
        <v>G04 P7.38</v>
      </c>
      <c r="BX5894" t="str">
        <f>'Hour Loop'!BM166:BM166</f>
        <v/>
      </c>
      <c r="BZ5894">
        <f t="shared" si="5509"/>
        <v>7.38</v>
      </c>
      <c r="CA5894" t="str">
        <f t="shared" si="5508"/>
        <v>0</v>
      </c>
      <c r="CC5894" t="e">
        <f t="shared" si="5502"/>
        <v>#VALUE!</v>
      </c>
      <c r="CD5894" t="e">
        <f t="shared" si="5503"/>
        <v>#VALUE!</v>
      </c>
      <c r="CE5894" t="e">
        <f t="shared" si="5504"/>
        <v>#VALUE!</v>
      </c>
      <c r="CF5894" t="e">
        <f t="shared" si="5505"/>
        <v>#VALUE!</v>
      </c>
      <c r="CI5894" t="e">
        <f>IF(BV5894="A",((CD5894*'Input Output'!$E$5)+'Input Output'!$H$5),IF(BV5894="B",(CD5894*'Input Output'!$E$8)+'Input Output'!$H$8,IF(BV5894="C",(CD5894*'Input Output'!$E$11)+'Input Output'!$H$11,"")))</f>
        <v>#VALUE!</v>
      </c>
      <c r="CJ5894" t="e">
        <f>IF(BV5894="A",(CF5894*'Input Output'!$E$6)+'Input Output'!$H$6,IF(BV5894="B",(CF5894*'Input Output'!$E$9)+'Input Output'!$H$9,IF(BV5894="C",(CF5894*'Input Output'!$E$12)+'Input Output'!$H$12,"")))</f>
        <v>#VALUE!</v>
      </c>
      <c r="CL5894" t="str">
        <f t="shared" si="5506"/>
        <v>G04 P7.38</v>
      </c>
    </row>
    <row r="5895" spans="71:90" x14ac:dyDescent="0.25">
      <c r="BS5895">
        <f t="shared" si="5510"/>
        <v>1</v>
      </c>
      <c r="BT5895">
        <f t="shared" si="5501"/>
        <v>686.14843750001694</v>
      </c>
      <c r="BU5895" s="15">
        <f t="shared" si="5507"/>
        <v>41168.906250001019</v>
      </c>
      <c r="BV5895" s="15" t="s">
        <v>458</v>
      </c>
      <c r="BW5895" t="str">
        <f>'Hour Loop'!BL167</f>
        <v>G01 X121.474 Y35.568</v>
      </c>
      <c r="BX5895" t="str">
        <f>'Hour Loop'!BM167:BM167</f>
        <v/>
      </c>
      <c r="BZ5895">
        <f t="shared" si="5509"/>
        <v>20.745000000000001</v>
      </c>
      <c r="CA5895" t="str">
        <f t="shared" si="5508"/>
        <v>1</v>
      </c>
      <c r="CC5895" t="str">
        <f t="shared" si="5502"/>
        <v>G01 X121.47</v>
      </c>
      <c r="CD5895" t="str">
        <f t="shared" si="5503"/>
        <v>121.47</v>
      </c>
      <c r="CE5895" t="str">
        <f t="shared" si="5504"/>
        <v>121.474 Y35.568</v>
      </c>
      <c r="CF5895" t="str">
        <f t="shared" si="5505"/>
        <v>35.568</v>
      </c>
      <c r="CI5895">
        <f>IF(BV5895="A",((CD5895*'Input Output'!$E$5)+'Input Output'!$H$5),IF(BV5895="B",(CD5895*'Input Output'!$E$8)+'Input Output'!$H$8,IF(BV5895="C",(CD5895*'Input Output'!$E$11)+'Input Output'!$H$11,"")))</f>
        <v>121.47</v>
      </c>
      <c r="CJ5895">
        <f>IF(BV5895="A",(CF5895*'Input Output'!$E$6)+'Input Output'!$H$6,IF(BV5895="B",(CF5895*'Input Output'!$E$9)+'Input Output'!$H$9,IF(BV5895="C",(CF5895*'Input Output'!$E$12)+'Input Output'!$H$12,"")))</f>
        <v>35.567999999999998</v>
      </c>
      <c r="CL5895" t="str">
        <f t="shared" si="5506"/>
        <v xml:space="preserve">G01 X121.47 Y35.568 </v>
      </c>
    </row>
    <row r="5896" spans="71:90" x14ac:dyDescent="0.25">
      <c r="BS5896">
        <f t="shared" si="5510"/>
        <v>1</v>
      </c>
      <c r="BT5896">
        <f t="shared" si="5501"/>
        <v>686.49418750001701</v>
      </c>
      <c r="BU5896" s="15">
        <f t="shared" si="5507"/>
        <v>41189.651250001021</v>
      </c>
      <c r="BV5896" s="15" t="s">
        <v>458</v>
      </c>
      <c r="BW5896" t="str">
        <f>'Hour Loop'!BL168</f>
        <v>G04 P7.38</v>
      </c>
      <c r="BX5896" t="str">
        <f>'Hour Loop'!BM168:BM168</f>
        <v/>
      </c>
      <c r="BZ5896">
        <f t="shared" si="5509"/>
        <v>7.38</v>
      </c>
      <c r="CA5896" t="str">
        <f t="shared" si="5508"/>
        <v>0</v>
      </c>
      <c r="CC5896" t="e">
        <f t="shared" si="5502"/>
        <v>#VALUE!</v>
      </c>
      <c r="CD5896" t="e">
        <f t="shared" si="5503"/>
        <v>#VALUE!</v>
      </c>
      <c r="CE5896" t="e">
        <f t="shared" si="5504"/>
        <v>#VALUE!</v>
      </c>
      <c r="CF5896" t="e">
        <f t="shared" si="5505"/>
        <v>#VALUE!</v>
      </c>
      <c r="CI5896" t="e">
        <f>IF(BV5896="A",((CD5896*'Input Output'!$E$5)+'Input Output'!$H$5),IF(BV5896="B",(CD5896*'Input Output'!$E$8)+'Input Output'!$H$8,IF(BV5896="C",(CD5896*'Input Output'!$E$11)+'Input Output'!$H$11,"")))</f>
        <v>#VALUE!</v>
      </c>
      <c r="CJ5896" t="e">
        <f>IF(BV5896="A",(CF5896*'Input Output'!$E$6)+'Input Output'!$H$6,IF(BV5896="B",(CF5896*'Input Output'!$E$9)+'Input Output'!$H$9,IF(BV5896="C",(CF5896*'Input Output'!$E$12)+'Input Output'!$H$12,"")))</f>
        <v>#VALUE!</v>
      </c>
      <c r="CL5896" t="str">
        <f t="shared" si="5506"/>
        <v>G04 P7.38</v>
      </c>
    </row>
    <row r="5897" spans="71:90" x14ac:dyDescent="0.25">
      <c r="BS5897">
        <f t="shared" si="5510"/>
        <v>1</v>
      </c>
      <c r="BT5897">
        <f t="shared" si="5501"/>
        <v>686.61718750001694</v>
      </c>
      <c r="BU5897" s="15">
        <f t="shared" si="5507"/>
        <v>41197.031250001019</v>
      </c>
      <c r="BV5897" s="15" t="s">
        <v>458</v>
      </c>
      <c r="BW5897" t="str">
        <f>'Hour Loop'!BL169</f>
        <v>G01 X111.107 Y42.133</v>
      </c>
      <c r="BX5897" t="str">
        <f>'Hour Loop'!BM169:BM169</f>
        <v/>
      </c>
      <c r="BZ5897">
        <f t="shared" si="5509"/>
        <v>20.745000000000001</v>
      </c>
      <c r="CA5897" t="str">
        <f t="shared" si="5508"/>
        <v>1</v>
      </c>
      <c r="CC5897" t="str">
        <f t="shared" si="5502"/>
        <v>G01 X111.10</v>
      </c>
      <c r="CD5897" t="str">
        <f t="shared" si="5503"/>
        <v>111.10</v>
      </c>
      <c r="CE5897" t="str">
        <f t="shared" si="5504"/>
        <v>111.107 Y42.133</v>
      </c>
      <c r="CF5897" t="str">
        <f t="shared" si="5505"/>
        <v>42.133</v>
      </c>
      <c r="CI5897">
        <f>IF(BV5897="A",((CD5897*'Input Output'!$E$5)+'Input Output'!$H$5),IF(BV5897="B",(CD5897*'Input Output'!$E$8)+'Input Output'!$H$8,IF(BV5897="C",(CD5897*'Input Output'!$E$11)+'Input Output'!$H$11,"")))</f>
        <v>111.1</v>
      </c>
      <c r="CJ5897">
        <f>IF(BV5897="A",(CF5897*'Input Output'!$E$6)+'Input Output'!$H$6,IF(BV5897="B",(CF5897*'Input Output'!$E$9)+'Input Output'!$H$9,IF(BV5897="C",(CF5897*'Input Output'!$E$12)+'Input Output'!$H$12,"")))</f>
        <v>42.133000000000003</v>
      </c>
      <c r="CL5897" t="str">
        <f t="shared" si="5506"/>
        <v xml:space="preserve">G01 X111.1 Y42.133 </v>
      </c>
    </row>
    <row r="5898" spans="71:90" x14ac:dyDescent="0.25">
      <c r="BS5898">
        <f t="shared" si="5510"/>
        <v>1</v>
      </c>
      <c r="BT5898">
        <f t="shared" si="5501"/>
        <v>686.96293750001701</v>
      </c>
      <c r="BU5898" s="15">
        <f t="shared" si="5507"/>
        <v>41217.776250001021</v>
      </c>
      <c r="BV5898" s="15" t="s">
        <v>458</v>
      </c>
      <c r="BW5898" t="str">
        <f>'Hour Loop'!BL170</f>
        <v>G04 P7.38</v>
      </c>
      <c r="BX5898" t="str">
        <f>'Hour Loop'!BM170:BM170</f>
        <v/>
      </c>
      <c r="BZ5898">
        <f t="shared" si="5509"/>
        <v>7.38</v>
      </c>
      <c r="CA5898" t="str">
        <f t="shared" si="5508"/>
        <v>0</v>
      </c>
      <c r="CC5898" t="e">
        <f t="shared" si="5502"/>
        <v>#VALUE!</v>
      </c>
      <c r="CD5898" t="e">
        <f t="shared" si="5503"/>
        <v>#VALUE!</v>
      </c>
      <c r="CE5898" t="e">
        <f t="shared" si="5504"/>
        <v>#VALUE!</v>
      </c>
      <c r="CF5898" t="e">
        <f t="shared" si="5505"/>
        <v>#VALUE!</v>
      </c>
      <c r="CI5898" t="e">
        <f>IF(BV5898="A",((CD5898*'Input Output'!$E$5)+'Input Output'!$H$5),IF(BV5898="B",(CD5898*'Input Output'!$E$8)+'Input Output'!$H$8,IF(BV5898="C",(CD5898*'Input Output'!$E$11)+'Input Output'!$H$11,"")))</f>
        <v>#VALUE!</v>
      </c>
      <c r="CJ5898" t="e">
        <f>IF(BV5898="A",(CF5898*'Input Output'!$E$6)+'Input Output'!$H$6,IF(BV5898="B",(CF5898*'Input Output'!$E$9)+'Input Output'!$H$9,IF(BV5898="C",(CF5898*'Input Output'!$E$12)+'Input Output'!$H$12,"")))</f>
        <v>#VALUE!</v>
      </c>
      <c r="CL5898" t="str">
        <f t="shared" si="5506"/>
        <v>G04 P7.38</v>
      </c>
    </row>
    <row r="5899" spans="71:90" x14ac:dyDescent="0.25">
      <c r="BS5899">
        <f t="shared" si="5510"/>
        <v>1</v>
      </c>
      <c r="BT5899">
        <f t="shared" si="5501"/>
        <v>687.08593750001694</v>
      </c>
      <c r="BU5899" s="15">
        <f t="shared" si="5507"/>
        <v>41225.156250001019</v>
      </c>
      <c r="BV5899" s="15" t="s">
        <v>458</v>
      </c>
      <c r="BW5899" t="str">
        <f>'Hour Loop'!BL171</f>
        <v>G01 X101.075 Y49.198</v>
      </c>
      <c r="BX5899" t="str">
        <f>'Hour Loop'!BM171:BM171</f>
        <v/>
      </c>
      <c r="BZ5899">
        <f t="shared" si="5509"/>
        <v>20.745000000000001</v>
      </c>
      <c r="CA5899" t="str">
        <f t="shared" si="5508"/>
        <v>1</v>
      </c>
      <c r="CC5899" t="str">
        <f t="shared" si="5502"/>
        <v>G01 X101.07</v>
      </c>
      <c r="CD5899" t="str">
        <f t="shared" si="5503"/>
        <v>101.07</v>
      </c>
      <c r="CE5899" t="str">
        <f t="shared" si="5504"/>
        <v>101.075 Y49.198</v>
      </c>
      <c r="CF5899" t="str">
        <f t="shared" si="5505"/>
        <v>49.198</v>
      </c>
      <c r="CI5899">
        <f>IF(BV5899="A",((CD5899*'Input Output'!$E$5)+'Input Output'!$H$5),IF(BV5899="B",(CD5899*'Input Output'!$E$8)+'Input Output'!$H$8,IF(BV5899="C",(CD5899*'Input Output'!$E$11)+'Input Output'!$H$11,"")))</f>
        <v>101.07</v>
      </c>
      <c r="CJ5899">
        <f>IF(BV5899="A",(CF5899*'Input Output'!$E$6)+'Input Output'!$H$6,IF(BV5899="B",(CF5899*'Input Output'!$E$9)+'Input Output'!$H$9,IF(BV5899="C",(CF5899*'Input Output'!$E$12)+'Input Output'!$H$12,"")))</f>
        <v>49.198</v>
      </c>
      <c r="CL5899" t="str">
        <f t="shared" si="5506"/>
        <v xml:space="preserve">G01 X101.07 Y49.198 </v>
      </c>
    </row>
    <row r="5900" spans="71:90" x14ac:dyDescent="0.25">
      <c r="BS5900">
        <f t="shared" si="5510"/>
        <v>1</v>
      </c>
      <c r="BT5900">
        <f t="shared" si="5501"/>
        <v>687.43168750001701</v>
      </c>
      <c r="BU5900" s="15">
        <f t="shared" si="5507"/>
        <v>41245.901250001021</v>
      </c>
      <c r="BV5900" s="15" t="s">
        <v>458</v>
      </c>
      <c r="BW5900" t="str">
        <f>'Hour Loop'!BL172</f>
        <v>G04 P7.38</v>
      </c>
      <c r="BX5900" t="str">
        <f>'Hour Loop'!BM172:BM172</f>
        <v/>
      </c>
      <c r="BZ5900">
        <f t="shared" si="5509"/>
        <v>7.38</v>
      </c>
      <c r="CA5900" t="str">
        <f t="shared" si="5508"/>
        <v>0</v>
      </c>
      <c r="CC5900" t="e">
        <f t="shared" si="5502"/>
        <v>#VALUE!</v>
      </c>
      <c r="CD5900" t="e">
        <f t="shared" si="5503"/>
        <v>#VALUE!</v>
      </c>
      <c r="CE5900" t="e">
        <f t="shared" si="5504"/>
        <v>#VALUE!</v>
      </c>
      <c r="CF5900" t="e">
        <f t="shared" si="5505"/>
        <v>#VALUE!</v>
      </c>
      <c r="CI5900" t="e">
        <f>IF(BV5900="A",((CD5900*'Input Output'!$E$5)+'Input Output'!$H$5),IF(BV5900="B",(CD5900*'Input Output'!$E$8)+'Input Output'!$H$8,IF(BV5900="C",(CD5900*'Input Output'!$E$11)+'Input Output'!$H$11,"")))</f>
        <v>#VALUE!</v>
      </c>
      <c r="CJ5900" t="e">
        <f>IF(BV5900="A",(CF5900*'Input Output'!$E$6)+'Input Output'!$H$6,IF(BV5900="B",(CF5900*'Input Output'!$E$9)+'Input Output'!$H$9,IF(BV5900="C",(CF5900*'Input Output'!$E$12)+'Input Output'!$H$12,"")))</f>
        <v>#VALUE!</v>
      </c>
      <c r="CL5900" t="str">
        <f t="shared" si="5506"/>
        <v>G04 P7.38</v>
      </c>
    </row>
    <row r="5901" spans="71:90" x14ac:dyDescent="0.25">
      <c r="BS5901">
        <f t="shared" si="5510"/>
        <v>1</v>
      </c>
      <c r="BT5901">
        <f t="shared" ref="BT5901:BT5964" si="5511">BU5901/60</f>
        <v>687.55468750001694</v>
      </c>
      <c r="BU5901" s="15">
        <f t="shared" si="5507"/>
        <v>41253.281250001019</v>
      </c>
      <c r="BV5901" s="15" t="s">
        <v>458</v>
      </c>
      <c r="BW5901" t="str">
        <f>'Hour Loop'!BL173</f>
        <v>G01 X91.402 Y56.747</v>
      </c>
      <c r="BX5901" t="str">
        <f>'Hour Loop'!BM173:BM173</f>
        <v/>
      </c>
      <c r="BZ5901">
        <f t="shared" si="5509"/>
        <v>20.745000000000001</v>
      </c>
      <c r="CA5901" t="str">
        <f t="shared" si="5508"/>
        <v>1</v>
      </c>
      <c r="CC5901" t="str">
        <f t="shared" ref="CC5901:CC5964" si="5512">LEFT(BW5901,LEN(BW5901)-(FIND("X",BW5901)+4))</f>
        <v>G01 X91.40</v>
      </c>
      <c r="CD5901" t="str">
        <f t="shared" ref="CD5901:CD5964" si="5513">RIGHT(CC5901,LEN(CC5901)-(FIND("X",CC5901)))</f>
        <v>91.40</v>
      </c>
      <c r="CE5901" t="str">
        <f t="shared" ref="CE5901:CE5964" si="5514">RIGHT(BW5901,LEN(BW5901)-(FIND("X",BW5901)))</f>
        <v>91.402 Y56.747</v>
      </c>
      <c r="CF5901" t="str">
        <f t="shared" ref="CF5901:CF5964" si="5515">RIGHT(CE5901,LEN(CE5901)-(FIND("Y",CE5901)))</f>
        <v>56.747</v>
      </c>
      <c r="CI5901">
        <f>IF(BV5901="A",((CD5901*'Input Output'!$E$5)+'Input Output'!$H$5),IF(BV5901="B",(CD5901*'Input Output'!$E$8)+'Input Output'!$H$8,IF(BV5901="C",(CD5901*'Input Output'!$E$11)+'Input Output'!$H$11,"")))</f>
        <v>91.4</v>
      </c>
      <c r="CJ5901">
        <f>IF(BV5901="A",(CF5901*'Input Output'!$E$6)+'Input Output'!$H$6,IF(BV5901="B",(CF5901*'Input Output'!$E$9)+'Input Output'!$H$9,IF(BV5901="C",(CF5901*'Input Output'!$E$12)+'Input Output'!$H$12,"")))</f>
        <v>56.747</v>
      </c>
      <c r="CL5901" t="str">
        <f t="shared" si="5506"/>
        <v xml:space="preserve">G01 X91.4 Y56.747 </v>
      </c>
    </row>
    <row r="5902" spans="71:90" x14ac:dyDescent="0.25">
      <c r="BS5902">
        <f t="shared" si="5510"/>
        <v>1</v>
      </c>
      <c r="BT5902">
        <f t="shared" si="5511"/>
        <v>687.90043750001701</v>
      </c>
      <c r="BU5902" s="15">
        <f t="shared" si="5507"/>
        <v>41274.026250001021</v>
      </c>
      <c r="BV5902" s="15" t="s">
        <v>458</v>
      </c>
      <c r="BW5902" t="str">
        <f>'Hour Loop'!BL174</f>
        <v>G04 P7.38</v>
      </c>
      <c r="BX5902" t="str">
        <f>'Hour Loop'!BM174:BM174</f>
        <v/>
      </c>
      <c r="BZ5902">
        <f t="shared" si="5509"/>
        <v>7.38</v>
      </c>
      <c r="CA5902" t="str">
        <f t="shared" si="5508"/>
        <v>0</v>
      </c>
      <c r="CC5902" t="e">
        <f t="shared" si="5512"/>
        <v>#VALUE!</v>
      </c>
      <c r="CD5902" t="e">
        <f t="shared" si="5513"/>
        <v>#VALUE!</v>
      </c>
      <c r="CE5902" t="e">
        <f t="shared" si="5514"/>
        <v>#VALUE!</v>
      </c>
      <c r="CF5902" t="e">
        <f t="shared" si="5515"/>
        <v>#VALUE!</v>
      </c>
      <c r="CI5902" t="e">
        <f>IF(BV5902="A",((CD5902*'Input Output'!$E$5)+'Input Output'!$H$5),IF(BV5902="B",(CD5902*'Input Output'!$E$8)+'Input Output'!$H$8,IF(BV5902="C",(CD5902*'Input Output'!$E$11)+'Input Output'!$H$11,"")))</f>
        <v>#VALUE!</v>
      </c>
      <c r="CJ5902" t="e">
        <f>IF(BV5902="A",(CF5902*'Input Output'!$E$6)+'Input Output'!$H$6,IF(BV5902="B",(CF5902*'Input Output'!$E$9)+'Input Output'!$H$9,IF(BV5902="C",(CF5902*'Input Output'!$E$12)+'Input Output'!$H$12,"")))</f>
        <v>#VALUE!</v>
      </c>
      <c r="CL5902" t="str">
        <f t="shared" ref="CL5902:CL5965" si="5516">IF(BS5902=1,IF(CA5902="0",BW5902,"G01 X"&amp;CI5902&amp;" Y"&amp;CJ5902&amp;" "&amp;BX5902),"")</f>
        <v>G04 P7.38</v>
      </c>
    </row>
    <row r="5903" spans="71:90" x14ac:dyDescent="0.25">
      <c r="BS5903">
        <f t="shared" si="5510"/>
        <v>1</v>
      </c>
      <c r="BT5903">
        <f t="shared" si="5511"/>
        <v>688.02343750001694</v>
      </c>
      <c r="BU5903" s="15">
        <f t="shared" si="5507"/>
        <v>41281.406250001019</v>
      </c>
      <c r="BV5903" s="15" t="s">
        <v>458</v>
      </c>
      <c r="BW5903" t="str">
        <f>'Hour Loop'!BL175</f>
        <v>G01 X82.110 Y64.762</v>
      </c>
      <c r="BX5903" t="str">
        <f>'Hour Loop'!BM175:BM175</f>
        <v/>
      </c>
      <c r="BZ5903">
        <f t="shared" si="5509"/>
        <v>20.745000000000001</v>
      </c>
      <c r="CA5903" t="str">
        <f t="shared" si="5508"/>
        <v>1</v>
      </c>
      <c r="CC5903" t="str">
        <f t="shared" si="5512"/>
        <v>G01 X82.11</v>
      </c>
      <c r="CD5903" t="str">
        <f t="shared" si="5513"/>
        <v>82.11</v>
      </c>
      <c r="CE5903" t="str">
        <f t="shared" si="5514"/>
        <v>82.110 Y64.762</v>
      </c>
      <c r="CF5903" t="str">
        <f t="shared" si="5515"/>
        <v>64.762</v>
      </c>
      <c r="CI5903">
        <f>IF(BV5903="A",((CD5903*'Input Output'!$E$5)+'Input Output'!$H$5),IF(BV5903="B",(CD5903*'Input Output'!$E$8)+'Input Output'!$H$8,IF(BV5903="C",(CD5903*'Input Output'!$E$11)+'Input Output'!$H$11,"")))</f>
        <v>82.11</v>
      </c>
      <c r="CJ5903">
        <f>IF(BV5903="A",(CF5903*'Input Output'!$E$6)+'Input Output'!$H$6,IF(BV5903="B",(CF5903*'Input Output'!$E$9)+'Input Output'!$H$9,IF(BV5903="C",(CF5903*'Input Output'!$E$12)+'Input Output'!$H$12,"")))</f>
        <v>64.762</v>
      </c>
      <c r="CL5903" t="str">
        <f t="shared" si="5516"/>
        <v xml:space="preserve">G01 X82.11 Y64.762 </v>
      </c>
    </row>
    <row r="5904" spans="71:90" x14ac:dyDescent="0.25">
      <c r="BS5904">
        <f t="shared" si="5510"/>
        <v>1</v>
      </c>
      <c r="BT5904">
        <f t="shared" si="5511"/>
        <v>688.36918750001701</v>
      </c>
      <c r="BU5904" s="15">
        <f t="shared" ref="BU5904:BU5967" si="5517">BU5903+BZ5903</f>
        <v>41302.151250001021</v>
      </c>
      <c r="BV5904" s="15" t="s">
        <v>458</v>
      </c>
      <c r="BW5904" t="str">
        <f>'Hour Loop'!BL176</f>
        <v>G04 P7.38</v>
      </c>
      <c r="BX5904" t="str">
        <f>'Hour Loop'!BM176:BM176</f>
        <v/>
      </c>
      <c r="BZ5904">
        <f t="shared" si="5509"/>
        <v>7.38</v>
      </c>
      <c r="CA5904" t="str">
        <f t="shared" si="5508"/>
        <v>0</v>
      </c>
      <c r="CC5904" t="e">
        <f t="shared" si="5512"/>
        <v>#VALUE!</v>
      </c>
      <c r="CD5904" t="e">
        <f t="shared" si="5513"/>
        <v>#VALUE!</v>
      </c>
      <c r="CE5904" t="e">
        <f t="shared" si="5514"/>
        <v>#VALUE!</v>
      </c>
      <c r="CF5904" t="e">
        <f t="shared" si="5515"/>
        <v>#VALUE!</v>
      </c>
      <c r="CI5904" t="e">
        <f>IF(BV5904="A",((CD5904*'Input Output'!$E$5)+'Input Output'!$H$5),IF(BV5904="B",(CD5904*'Input Output'!$E$8)+'Input Output'!$H$8,IF(BV5904="C",(CD5904*'Input Output'!$E$11)+'Input Output'!$H$11,"")))</f>
        <v>#VALUE!</v>
      </c>
      <c r="CJ5904" t="e">
        <f>IF(BV5904="A",(CF5904*'Input Output'!$E$6)+'Input Output'!$H$6,IF(BV5904="B",(CF5904*'Input Output'!$E$9)+'Input Output'!$H$9,IF(BV5904="C",(CF5904*'Input Output'!$E$12)+'Input Output'!$H$12,"")))</f>
        <v>#VALUE!</v>
      </c>
      <c r="CL5904" t="str">
        <f t="shared" si="5516"/>
        <v>G04 P7.38</v>
      </c>
    </row>
    <row r="5905" spans="71:90" x14ac:dyDescent="0.25">
      <c r="BS5905">
        <f t="shared" si="5510"/>
        <v>1</v>
      </c>
      <c r="BT5905">
        <f t="shared" si="5511"/>
        <v>688.49218750001694</v>
      </c>
      <c r="BU5905" s="15">
        <f t="shared" si="5517"/>
        <v>41309.531250001019</v>
      </c>
      <c r="BV5905" s="15" t="s">
        <v>458</v>
      </c>
      <c r="BW5905" t="str">
        <f>'Hour Loop'!BL177</f>
        <v>G01 X73.223 Y73.223</v>
      </c>
      <c r="BX5905" t="str">
        <f>'Hour Loop'!BM177:BM177</f>
        <v/>
      </c>
      <c r="BZ5905">
        <f t="shared" si="5509"/>
        <v>20.745000000000001</v>
      </c>
      <c r="CA5905" t="str">
        <f t="shared" si="5508"/>
        <v>1</v>
      </c>
      <c r="CC5905" t="str">
        <f t="shared" si="5512"/>
        <v>G01 X73.22</v>
      </c>
      <c r="CD5905" t="str">
        <f t="shared" si="5513"/>
        <v>73.22</v>
      </c>
      <c r="CE5905" t="str">
        <f t="shared" si="5514"/>
        <v>73.223 Y73.223</v>
      </c>
      <c r="CF5905" t="str">
        <f t="shared" si="5515"/>
        <v>73.223</v>
      </c>
      <c r="CI5905">
        <f>IF(BV5905="A",((CD5905*'Input Output'!$E$5)+'Input Output'!$H$5),IF(BV5905="B",(CD5905*'Input Output'!$E$8)+'Input Output'!$H$8,IF(BV5905="C",(CD5905*'Input Output'!$E$11)+'Input Output'!$H$11,"")))</f>
        <v>73.22</v>
      </c>
      <c r="CJ5905">
        <f>IF(BV5905="A",(CF5905*'Input Output'!$E$6)+'Input Output'!$H$6,IF(BV5905="B",(CF5905*'Input Output'!$E$9)+'Input Output'!$H$9,IF(BV5905="C",(CF5905*'Input Output'!$E$12)+'Input Output'!$H$12,"")))</f>
        <v>73.222999999999999</v>
      </c>
      <c r="CL5905" t="str">
        <f t="shared" si="5516"/>
        <v xml:space="preserve">G01 X73.22 Y73.223 </v>
      </c>
    </row>
    <row r="5906" spans="71:90" x14ac:dyDescent="0.25">
      <c r="BS5906">
        <f t="shared" si="5510"/>
        <v>1</v>
      </c>
      <c r="BT5906">
        <f t="shared" si="5511"/>
        <v>688.83793750001701</v>
      </c>
      <c r="BU5906" s="15">
        <f t="shared" si="5517"/>
        <v>41330.276250001021</v>
      </c>
      <c r="BV5906" s="15" t="s">
        <v>458</v>
      </c>
      <c r="BW5906" t="str">
        <f>'Hour Loop'!BL178</f>
        <v>G04 P7.38</v>
      </c>
      <c r="BX5906" t="str">
        <f>'Hour Loop'!BM178:BM178</f>
        <v/>
      </c>
      <c r="BZ5906">
        <f t="shared" si="5509"/>
        <v>7.38</v>
      </c>
      <c r="CA5906" t="str">
        <f t="shared" si="5508"/>
        <v>0</v>
      </c>
      <c r="CC5906" t="e">
        <f t="shared" si="5512"/>
        <v>#VALUE!</v>
      </c>
      <c r="CD5906" t="e">
        <f t="shared" si="5513"/>
        <v>#VALUE!</v>
      </c>
      <c r="CE5906" t="e">
        <f t="shared" si="5514"/>
        <v>#VALUE!</v>
      </c>
      <c r="CF5906" t="e">
        <f t="shared" si="5515"/>
        <v>#VALUE!</v>
      </c>
      <c r="CI5906" t="e">
        <f>IF(BV5906="A",((CD5906*'Input Output'!$E$5)+'Input Output'!$H$5),IF(BV5906="B",(CD5906*'Input Output'!$E$8)+'Input Output'!$H$8,IF(BV5906="C",(CD5906*'Input Output'!$E$11)+'Input Output'!$H$11,"")))</f>
        <v>#VALUE!</v>
      </c>
      <c r="CJ5906" t="e">
        <f>IF(BV5906="A",(CF5906*'Input Output'!$E$6)+'Input Output'!$H$6,IF(BV5906="B",(CF5906*'Input Output'!$E$9)+'Input Output'!$H$9,IF(BV5906="C",(CF5906*'Input Output'!$E$12)+'Input Output'!$H$12,"")))</f>
        <v>#VALUE!</v>
      </c>
      <c r="CL5906" t="str">
        <f t="shared" si="5516"/>
        <v>G04 P7.38</v>
      </c>
    </row>
    <row r="5907" spans="71:90" x14ac:dyDescent="0.25">
      <c r="BS5907">
        <f t="shared" si="5510"/>
        <v>1</v>
      </c>
      <c r="BT5907">
        <f t="shared" si="5511"/>
        <v>688.96093750001694</v>
      </c>
      <c r="BU5907" s="15">
        <f t="shared" si="5517"/>
        <v>41337.656250001019</v>
      </c>
      <c r="BV5907" s="15" t="s">
        <v>458</v>
      </c>
      <c r="BW5907" t="str">
        <f>'Hour Loop'!BL179</f>
        <v>G01 X64.762 Y82.110</v>
      </c>
      <c r="BX5907" t="str">
        <f>'Hour Loop'!BM179:BM179</f>
        <v/>
      </c>
      <c r="BZ5907">
        <f t="shared" si="5509"/>
        <v>20.745000000000001</v>
      </c>
      <c r="CA5907" t="str">
        <f t="shared" si="5508"/>
        <v>1</v>
      </c>
      <c r="CC5907" t="str">
        <f t="shared" si="5512"/>
        <v>G01 X64.76</v>
      </c>
      <c r="CD5907" t="str">
        <f t="shared" si="5513"/>
        <v>64.76</v>
      </c>
      <c r="CE5907" t="str">
        <f t="shared" si="5514"/>
        <v>64.762 Y82.110</v>
      </c>
      <c r="CF5907" t="str">
        <f t="shared" si="5515"/>
        <v>82.110</v>
      </c>
      <c r="CI5907">
        <f>IF(BV5907="A",((CD5907*'Input Output'!$E$5)+'Input Output'!$H$5),IF(BV5907="B",(CD5907*'Input Output'!$E$8)+'Input Output'!$H$8,IF(BV5907="C",(CD5907*'Input Output'!$E$11)+'Input Output'!$H$11,"")))</f>
        <v>64.760000000000005</v>
      </c>
      <c r="CJ5907">
        <f>IF(BV5907="A",(CF5907*'Input Output'!$E$6)+'Input Output'!$H$6,IF(BV5907="B",(CF5907*'Input Output'!$E$9)+'Input Output'!$H$9,IF(BV5907="C",(CF5907*'Input Output'!$E$12)+'Input Output'!$H$12,"")))</f>
        <v>82.11</v>
      </c>
      <c r="CL5907" t="str">
        <f t="shared" si="5516"/>
        <v xml:space="preserve">G01 X64.76 Y82.11 </v>
      </c>
    </row>
    <row r="5908" spans="71:90" x14ac:dyDescent="0.25">
      <c r="BS5908">
        <f t="shared" si="5510"/>
        <v>1</v>
      </c>
      <c r="BT5908">
        <f t="shared" si="5511"/>
        <v>689.30668750001701</v>
      </c>
      <c r="BU5908" s="15">
        <f t="shared" si="5517"/>
        <v>41358.401250001021</v>
      </c>
      <c r="BV5908" s="15" t="s">
        <v>458</v>
      </c>
      <c r="BW5908" t="str">
        <f>'Hour Loop'!BL180</f>
        <v>G04 P7.38</v>
      </c>
      <c r="BX5908" t="str">
        <f>'Hour Loop'!BM180:BM180</f>
        <v/>
      </c>
      <c r="BZ5908">
        <f t="shared" si="5509"/>
        <v>7.38</v>
      </c>
      <c r="CA5908" t="str">
        <f t="shared" si="5508"/>
        <v>0</v>
      </c>
      <c r="CC5908" t="e">
        <f t="shared" si="5512"/>
        <v>#VALUE!</v>
      </c>
      <c r="CD5908" t="e">
        <f t="shared" si="5513"/>
        <v>#VALUE!</v>
      </c>
      <c r="CE5908" t="e">
        <f t="shared" si="5514"/>
        <v>#VALUE!</v>
      </c>
      <c r="CF5908" t="e">
        <f t="shared" si="5515"/>
        <v>#VALUE!</v>
      </c>
      <c r="CI5908" t="e">
        <f>IF(BV5908="A",((CD5908*'Input Output'!$E$5)+'Input Output'!$H$5),IF(BV5908="B",(CD5908*'Input Output'!$E$8)+'Input Output'!$H$8,IF(BV5908="C",(CD5908*'Input Output'!$E$11)+'Input Output'!$H$11,"")))</f>
        <v>#VALUE!</v>
      </c>
      <c r="CJ5908" t="e">
        <f>IF(BV5908="A",(CF5908*'Input Output'!$E$6)+'Input Output'!$H$6,IF(BV5908="B",(CF5908*'Input Output'!$E$9)+'Input Output'!$H$9,IF(BV5908="C",(CF5908*'Input Output'!$E$12)+'Input Output'!$H$12,"")))</f>
        <v>#VALUE!</v>
      </c>
      <c r="CL5908" t="str">
        <f t="shared" si="5516"/>
        <v>G04 P7.38</v>
      </c>
    </row>
    <row r="5909" spans="71:90" x14ac:dyDescent="0.25">
      <c r="BS5909">
        <f t="shared" si="5510"/>
        <v>1</v>
      </c>
      <c r="BT5909">
        <f t="shared" si="5511"/>
        <v>689.42968750001694</v>
      </c>
      <c r="BU5909" s="15">
        <f t="shared" si="5517"/>
        <v>41365.781250001019</v>
      </c>
      <c r="BV5909" s="15" t="s">
        <v>458</v>
      </c>
      <c r="BW5909" t="str">
        <f>'Hour Loop'!BL181</f>
        <v>G01 X56.747 Y91.402</v>
      </c>
      <c r="BX5909" t="str">
        <f>'Hour Loop'!BM181:BM181</f>
        <v/>
      </c>
      <c r="BZ5909">
        <f t="shared" si="5509"/>
        <v>20.745000000000001</v>
      </c>
      <c r="CA5909" t="str">
        <f t="shared" si="5508"/>
        <v>1</v>
      </c>
      <c r="CC5909" t="str">
        <f t="shared" si="5512"/>
        <v>G01 X56.74</v>
      </c>
      <c r="CD5909" t="str">
        <f t="shared" si="5513"/>
        <v>56.74</v>
      </c>
      <c r="CE5909" t="str">
        <f t="shared" si="5514"/>
        <v>56.747 Y91.402</v>
      </c>
      <c r="CF5909" t="str">
        <f t="shared" si="5515"/>
        <v>91.402</v>
      </c>
      <c r="CI5909">
        <f>IF(BV5909="A",((CD5909*'Input Output'!$E$5)+'Input Output'!$H$5),IF(BV5909="B",(CD5909*'Input Output'!$E$8)+'Input Output'!$H$8,IF(BV5909="C",(CD5909*'Input Output'!$E$11)+'Input Output'!$H$11,"")))</f>
        <v>56.74</v>
      </c>
      <c r="CJ5909">
        <f>IF(BV5909="A",(CF5909*'Input Output'!$E$6)+'Input Output'!$H$6,IF(BV5909="B",(CF5909*'Input Output'!$E$9)+'Input Output'!$H$9,IF(BV5909="C",(CF5909*'Input Output'!$E$12)+'Input Output'!$H$12,"")))</f>
        <v>91.402000000000001</v>
      </c>
      <c r="CL5909" t="str">
        <f t="shared" si="5516"/>
        <v xml:space="preserve">G01 X56.74 Y91.402 </v>
      </c>
    </row>
    <row r="5910" spans="71:90" x14ac:dyDescent="0.25">
      <c r="BS5910">
        <f t="shared" si="5510"/>
        <v>1</v>
      </c>
      <c r="BT5910">
        <f t="shared" si="5511"/>
        <v>689.77543750001701</v>
      </c>
      <c r="BU5910" s="15">
        <f t="shared" si="5517"/>
        <v>41386.526250001021</v>
      </c>
      <c r="BV5910" s="15" t="s">
        <v>458</v>
      </c>
      <c r="BW5910" t="str">
        <f>'Hour Loop'!BL182</f>
        <v>G04 P7.38</v>
      </c>
      <c r="BX5910" t="str">
        <f>'Hour Loop'!BM182:BM182</f>
        <v/>
      </c>
      <c r="BZ5910">
        <f t="shared" si="5509"/>
        <v>7.38</v>
      </c>
      <c r="CA5910" t="str">
        <f t="shared" si="5508"/>
        <v>0</v>
      </c>
      <c r="CC5910" t="e">
        <f t="shared" si="5512"/>
        <v>#VALUE!</v>
      </c>
      <c r="CD5910" t="e">
        <f t="shared" si="5513"/>
        <v>#VALUE!</v>
      </c>
      <c r="CE5910" t="e">
        <f t="shared" si="5514"/>
        <v>#VALUE!</v>
      </c>
      <c r="CF5910" t="e">
        <f t="shared" si="5515"/>
        <v>#VALUE!</v>
      </c>
      <c r="CI5910" t="e">
        <f>IF(BV5910="A",((CD5910*'Input Output'!$E$5)+'Input Output'!$H$5),IF(BV5910="B",(CD5910*'Input Output'!$E$8)+'Input Output'!$H$8,IF(BV5910="C",(CD5910*'Input Output'!$E$11)+'Input Output'!$H$11,"")))</f>
        <v>#VALUE!</v>
      </c>
      <c r="CJ5910" t="e">
        <f>IF(BV5910="A",(CF5910*'Input Output'!$E$6)+'Input Output'!$H$6,IF(BV5910="B",(CF5910*'Input Output'!$E$9)+'Input Output'!$H$9,IF(BV5910="C",(CF5910*'Input Output'!$E$12)+'Input Output'!$H$12,"")))</f>
        <v>#VALUE!</v>
      </c>
      <c r="CL5910" t="str">
        <f t="shared" si="5516"/>
        <v>G04 P7.38</v>
      </c>
    </row>
    <row r="5911" spans="71:90" x14ac:dyDescent="0.25">
      <c r="BS5911">
        <f t="shared" si="5510"/>
        <v>1</v>
      </c>
      <c r="BT5911">
        <f t="shared" si="5511"/>
        <v>689.89843750001694</v>
      </c>
      <c r="BU5911" s="15">
        <f t="shared" si="5517"/>
        <v>41393.906250001019</v>
      </c>
      <c r="BV5911" s="15" t="s">
        <v>458</v>
      </c>
      <c r="BW5911" t="str">
        <f>'Hour Loop'!BL183</f>
        <v>G01 X49.198 Y101.075</v>
      </c>
      <c r="BX5911" t="str">
        <f>'Hour Loop'!BM183:BM183</f>
        <v/>
      </c>
      <c r="BZ5911">
        <f t="shared" si="5509"/>
        <v>20.745000000000001</v>
      </c>
      <c r="CA5911" t="str">
        <f t="shared" si="5508"/>
        <v>1</v>
      </c>
      <c r="CC5911" t="str">
        <f t="shared" si="5512"/>
        <v>G01 X49.198</v>
      </c>
      <c r="CD5911" t="str">
        <f t="shared" si="5513"/>
        <v>49.198</v>
      </c>
      <c r="CE5911" t="str">
        <f t="shared" si="5514"/>
        <v>49.198 Y101.075</v>
      </c>
      <c r="CF5911" t="str">
        <f t="shared" si="5515"/>
        <v>101.075</v>
      </c>
      <c r="CI5911">
        <f>IF(BV5911="A",((CD5911*'Input Output'!$E$5)+'Input Output'!$H$5),IF(BV5911="B",(CD5911*'Input Output'!$E$8)+'Input Output'!$H$8,IF(BV5911="C",(CD5911*'Input Output'!$E$11)+'Input Output'!$H$11,"")))</f>
        <v>49.198</v>
      </c>
      <c r="CJ5911">
        <f>IF(BV5911="A",(CF5911*'Input Output'!$E$6)+'Input Output'!$H$6,IF(BV5911="B",(CF5911*'Input Output'!$E$9)+'Input Output'!$H$9,IF(BV5911="C",(CF5911*'Input Output'!$E$12)+'Input Output'!$H$12,"")))</f>
        <v>101.075</v>
      </c>
      <c r="CL5911" t="str">
        <f t="shared" si="5516"/>
        <v xml:space="preserve">G01 X49.198 Y101.075 </v>
      </c>
    </row>
    <row r="5912" spans="71:90" x14ac:dyDescent="0.25">
      <c r="BS5912">
        <f t="shared" si="5510"/>
        <v>1</v>
      </c>
      <c r="BT5912">
        <f t="shared" si="5511"/>
        <v>690.24418750001701</v>
      </c>
      <c r="BU5912" s="15">
        <f t="shared" si="5517"/>
        <v>41414.651250001021</v>
      </c>
      <c r="BV5912" s="15" t="s">
        <v>458</v>
      </c>
      <c r="BW5912" t="str">
        <f>'Hour Loop'!BL184</f>
        <v>G04 P7.38</v>
      </c>
      <c r="BX5912" t="str">
        <f>'Hour Loop'!BM184:BM184</f>
        <v/>
      </c>
      <c r="BZ5912">
        <f t="shared" si="5509"/>
        <v>7.38</v>
      </c>
      <c r="CA5912" t="str">
        <f t="shared" si="5508"/>
        <v>0</v>
      </c>
      <c r="CC5912" t="e">
        <f t="shared" si="5512"/>
        <v>#VALUE!</v>
      </c>
      <c r="CD5912" t="e">
        <f t="shared" si="5513"/>
        <v>#VALUE!</v>
      </c>
      <c r="CE5912" t="e">
        <f t="shared" si="5514"/>
        <v>#VALUE!</v>
      </c>
      <c r="CF5912" t="e">
        <f t="shared" si="5515"/>
        <v>#VALUE!</v>
      </c>
      <c r="CI5912" t="e">
        <f>IF(BV5912="A",((CD5912*'Input Output'!$E$5)+'Input Output'!$H$5),IF(BV5912="B",(CD5912*'Input Output'!$E$8)+'Input Output'!$H$8,IF(BV5912="C",(CD5912*'Input Output'!$E$11)+'Input Output'!$H$11,"")))</f>
        <v>#VALUE!</v>
      </c>
      <c r="CJ5912" t="e">
        <f>IF(BV5912="A",(CF5912*'Input Output'!$E$6)+'Input Output'!$H$6,IF(BV5912="B",(CF5912*'Input Output'!$E$9)+'Input Output'!$H$9,IF(BV5912="C",(CF5912*'Input Output'!$E$12)+'Input Output'!$H$12,"")))</f>
        <v>#VALUE!</v>
      </c>
      <c r="CL5912" t="str">
        <f t="shared" si="5516"/>
        <v>G04 P7.38</v>
      </c>
    </row>
    <row r="5913" spans="71:90" x14ac:dyDescent="0.25">
      <c r="BS5913">
        <f t="shared" si="5510"/>
        <v>1</v>
      </c>
      <c r="BT5913">
        <f t="shared" si="5511"/>
        <v>690.36718750001694</v>
      </c>
      <c r="BU5913" s="15">
        <f t="shared" si="5517"/>
        <v>41422.031250001019</v>
      </c>
      <c r="BV5913" s="15" t="s">
        <v>458</v>
      </c>
      <c r="BW5913" t="str">
        <f>'Hour Loop'!BL185</f>
        <v>G01 X42.133 Y111.107</v>
      </c>
      <c r="BX5913" t="str">
        <f>'Hour Loop'!BM185:BM185</f>
        <v/>
      </c>
      <c r="BZ5913">
        <f t="shared" si="5509"/>
        <v>20.745000000000001</v>
      </c>
      <c r="CA5913" t="str">
        <f t="shared" si="5508"/>
        <v>1</v>
      </c>
      <c r="CC5913" t="str">
        <f t="shared" si="5512"/>
        <v>G01 X42.133</v>
      </c>
      <c r="CD5913" t="str">
        <f t="shared" si="5513"/>
        <v>42.133</v>
      </c>
      <c r="CE5913" t="str">
        <f t="shared" si="5514"/>
        <v>42.133 Y111.107</v>
      </c>
      <c r="CF5913" t="str">
        <f t="shared" si="5515"/>
        <v>111.107</v>
      </c>
      <c r="CI5913">
        <f>IF(BV5913="A",((CD5913*'Input Output'!$E$5)+'Input Output'!$H$5),IF(BV5913="B",(CD5913*'Input Output'!$E$8)+'Input Output'!$H$8,IF(BV5913="C",(CD5913*'Input Output'!$E$11)+'Input Output'!$H$11,"")))</f>
        <v>42.133000000000003</v>
      </c>
      <c r="CJ5913">
        <f>IF(BV5913="A",(CF5913*'Input Output'!$E$6)+'Input Output'!$H$6,IF(BV5913="B",(CF5913*'Input Output'!$E$9)+'Input Output'!$H$9,IF(BV5913="C",(CF5913*'Input Output'!$E$12)+'Input Output'!$H$12,"")))</f>
        <v>111.107</v>
      </c>
      <c r="CL5913" t="str">
        <f t="shared" si="5516"/>
        <v xml:space="preserve">G01 X42.133 Y111.107 </v>
      </c>
    </row>
    <row r="5914" spans="71:90" x14ac:dyDescent="0.25">
      <c r="BS5914">
        <f t="shared" si="5510"/>
        <v>1</v>
      </c>
      <c r="BT5914">
        <f t="shared" si="5511"/>
        <v>690.71293750001701</v>
      </c>
      <c r="BU5914" s="15">
        <f t="shared" si="5517"/>
        <v>41442.776250001021</v>
      </c>
      <c r="BV5914" s="15" t="s">
        <v>458</v>
      </c>
      <c r="BW5914" t="str">
        <f>'Hour Loop'!BL186</f>
        <v>G04 P7.38</v>
      </c>
      <c r="BX5914" t="str">
        <f>'Hour Loop'!BM186:BM186</f>
        <v/>
      </c>
      <c r="BZ5914">
        <f t="shared" si="5509"/>
        <v>7.38</v>
      </c>
      <c r="CA5914" t="str">
        <f t="shared" ref="CA5914:CA5977" si="5518">IF(LEFT(TRIM(BW5914),3)&lt;&gt;"G01","0","1")</f>
        <v>0</v>
      </c>
      <c r="CC5914" t="e">
        <f t="shared" si="5512"/>
        <v>#VALUE!</v>
      </c>
      <c r="CD5914" t="e">
        <f t="shared" si="5513"/>
        <v>#VALUE!</v>
      </c>
      <c r="CE5914" t="e">
        <f t="shared" si="5514"/>
        <v>#VALUE!</v>
      </c>
      <c r="CF5914" t="e">
        <f t="shared" si="5515"/>
        <v>#VALUE!</v>
      </c>
      <c r="CI5914" t="e">
        <f>IF(BV5914="A",((CD5914*'Input Output'!$E$5)+'Input Output'!$H$5),IF(BV5914="B",(CD5914*'Input Output'!$E$8)+'Input Output'!$H$8,IF(BV5914="C",(CD5914*'Input Output'!$E$11)+'Input Output'!$H$11,"")))</f>
        <v>#VALUE!</v>
      </c>
      <c r="CJ5914" t="e">
        <f>IF(BV5914="A",(CF5914*'Input Output'!$E$6)+'Input Output'!$H$6,IF(BV5914="B",(CF5914*'Input Output'!$E$9)+'Input Output'!$H$9,IF(BV5914="C",(CF5914*'Input Output'!$E$12)+'Input Output'!$H$12,"")))</f>
        <v>#VALUE!</v>
      </c>
      <c r="CL5914" t="str">
        <f t="shared" si="5516"/>
        <v>G04 P7.38</v>
      </c>
    </row>
    <row r="5915" spans="71:90" x14ac:dyDescent="0.25">
      <c r="BS5915">
        <f t="shared" si="5510"/>
        <v>1</v>
      </c>
      <c r="BT5915">
        <f t="shared" si="5511"/>
        <v>690.83593750001694</v>
      </c>
      <c r="BU5915" s="15">
        <f t="shared" si="5517"/>
        <v>41450.156250001019</v>
      </c>
      <c r="BV5915" s="15" t="s">
        <v>458</v>
      </c>
      <c r="BW5915" t="str">
        <f>'Hour Loop'!BL187</f>
        <v>G01 X35.568 Y121.474</v>
      </c>
      <c r="BX5915" t="str">
        <f>'Hour Loop'!BM187:BM187</f>
        <v/>
      </c>
      <c r="BZ5915">
        <f t="shared" si="5509"/>
        <v>20.745000000000001</v>
      </c>
      <c r="CA5915" t="str">
        <f t="shared" si="5518"/>
        <v>1</v>
      </c>
      <c r="CC5915" t="str">
        <f t="shared" si="5512"/>
        <v>G01 X35.568</v>
      </c>
      <c r="CD5915" t="str">
        <f t="shared" si="5513"/>
        <v>35.568</v>
      </c>
      <c r="CE5915" t="str">
        <f t="shared" si="5514"/>
        <v>35.568 Y121.474</v>
      </c>
      <c r="CF5915" t="str">
        <f t="shared" si="5515"/>
        <v>121.474</v>
      </c>
      <c r="CI5915">
        <f>IF(BV5915="A",((CD5915*'Input Output'!$E$5)+'Input Output'!$H$5),IF(BV5915="B",(CD5915*'Input Output'!$E$8)+'Input Output'!$H$8,IF(BV5915="C",(CD5915*'Input Output'!$E$11)+'Input Output'!$H$11,"")))</f>
        <v>35.567999999999998</v>
      </c>
      <c r="CJ5915">
        <f>IF(BV5915="A",(CF5915*'Input Output'!$E$6)+'Input Output'!$H$6,IF(BV5915="B",(CF5915*'Input Output'!$E$9)+'Input Output'!$H$9,IF(BV5915="C",(CF5915*'Input Output'!$E$12)+'Input Output'!$H$12,"")))</f>
        <v>121.474</v>
      </c>
      <c r="CL5915" t="str">
        <f t="shared" si="5516"/>
        <v xml:space="preserve">G01 X35.568 Y121.474 </v>
      </c>
    </row>
    <row r="5916" spans="71:90" x14ac:dyDescent="0.25">
      <c r="BS5916">
        <f t="shared" si="5510"/>
        <v>1</v>
      </c>
      <c r="BT5916">
        <f t="shared" si="5511"/>
        <v>691.18168750001701</v>
      </c>
      <c r="BU5916" s="15">
        <f t="shared" si="5517"/>
        <v>41470.901250001021</v>
      </c>
      <c r="BV5916" s="15" t="s">
        <v>458</v>
      </c>
      <c r="BW5916" t="str">
        <f>'Hour Loop'!BL188</f>
        <v>G04 P7.38</v>
      </c>
      <c r="BX5916" t="str">
        <f>'Hour Loop'!BM188:BM188</f>
        <v/>
      </c>
      <c r="BZ5916">
        <f t="shared" si="5509"/>
        <v>7.38</v>
      </c>
      <c r="CA5916" t="str">
        <f t="shared" si="5518"/>
        <v>0</v>
      </c>
      <c r="CC5916" t="e">
        <f t="shared" si="5512"/>
        <v>#VALUE!</v>
      </c>
      <c r="CD5916" t="e">
        <f t="shared" si="5513"/>
        <v>#VALUE!</v>
      </c>
      <c r="CE5916" t="e">
        <f t="shared" si="5514"/>
        <v>#VALUE!</v>
      </c>
      <c r="CF5916" t="e">
        <f t="shared" si="5515"/>
        <v>#VALUE!</v>
      </c>
      <c r="CI5916" t="e">
        <f>IF(BV5916="A",((CD5916*'Input Output'!$E$5)+'Input Output'!$H$5),IF(BV5916="B",(CD5916*'Input Output'!$E$8)+'Input Output'!$H$8,IF(BV5916="C",(CD5916*'Input Output'!$E$11)+'Input Output'!$H$11,"")))</f>
        <v>#VALUE!</v>
      </c>
      <c r="CJ5916" t="e">
        <f>IF(BV5916="A",(CF5916*'Input Output'!$E$6)+'Input Output'!$H$6,IF(BV5916="B",(CF5916*'Input Output'!$E$9)+'Input Output'!$H$9,IF(BV5916="C",(CF5916*'Input Output'!$E$12)+'Input Output'!$H$12,"")))</f>
        <v>#VALUE!</v>
      </c>
      <c r="CL5916" t="str">
        <f t="shared" si="5516"/>
        <v>G04 P7.38</v>
      </c>
    </row>
    <row r="5917" spans="71:90" x14ac:dyDescent="0.25">
      <c r="BS5917">
        <f t="shared" si="5510"/>
        <v>1</v>
      </c>
      <c r="BT5917">
        <f t="shared" si="5511"/>
        <v>691.30468750001694</v>
      </c>
      <c r="BU5917" s="15">
        <f t="shared" si="5517"/>
        <v>41478.281250001019</v>
      </c>
      <c r="BV5917" s="15" t="s">
        <v>458</v>
      </c>
      <c r="BW5917" t="str">
        <f>'Hour Loop'!BL189</f>
        <v>G01 X29.520 Y132.151</v>
      </c>
      <c r="BX5917" t="str">
        <f>'Hour Loop'!BM189:BM189</f>
        <v/>
      </c>
      <c r="BZ5917">
        <f t="shared" si="5509"/>
        <v>20.745000000000001</v>
      </c>
      <c r="CA5917" t="str">
        <f t="shared" si="5518"/>
        <v>1</v>
      </c>
      <c r="CC5917" t="str">
        <f t="shared" si="5512"/>
        <v>G01 X29.520</v>
      </c>
      <c r="CD5917" t="str">
        <f t="shared" si="5513"/>
        <v>29.520</v>
      </c>
      <c r="CE5917" t="str">
        <f t="shared" si="5514"/>
        <v>29.520 Y132.151</v>
      </c>
      <c r="CF5917" t="str">
        <f t="shared" si="5515"/>
        <v>132.151</v>
      </c>
      <c r="CI5917">
        <f>IF(BV5917="A",((CD5917*'Input Output'!$E$5)+'Input Output'!$H$5),IF(BV5917="B",(CD5917*'Input Output'!$E$8)+'Input Output'!$H$8,IF(BV5917="C",(CD5917*'Input Output'!$E$11)+'Input Output'!$H$11,"")))</f>
        <v>29.52</v>
      </c>
      <c r="CJ5917">
        <f>IF(BV5917="A",(CF5917*'Input Output'!$E$6)+'Input Output'!$H$6,IF(BV5917="B",(CF5917*'Input Output'!$E$9)+'Input Output'!$H$9,IF(BV5917="C",(CF5917*'Input Output'!$E$12)+'Input Output'!$H$12,"")))</f>
        <v>132.15100000000001</v>
      </c>
      <c r="CL5917" t="str">
        <f t="shared" si="5516"/>
        <v xml:space="preserve">G01 X29.52 Y132.151 </v>
      </c>
    </row>
    <row r="5918" spans="71:90" x14ac:dyDescent="0.25">
      <c r="BS5918">
        <f t="shared" si="5510"/>
        <v>1</v>
      </c>
      <c r="BT5918">
        <f t="shared" si="5511"/>
        <v>691.65043750001701</v>
      </c>
      <c r="BU5918" s="15">
        <f t="shared" si="5517"/>
        <v>41499.026250001021</v>
      </c>
      <c r="BV5918" s="15" t="s">
        <v>458</v>
      </c>
      <c r="BW5918" t="str">
        <f>'Hour Loop'!BL190</f>
        <v>G04 P7.38</v>
      </c>
      <c r="BX5918" t="str">
        <f>'Hour Loop'!BM190:BM190</f>
        <v/>
      </c>
      <c r="BZ5918">
        <f t="shared" si="5509"/>
        <v>7.38</v>
      </c>
      <c r="CA5918" t="str">
        <f t="shared" si="5518"/>
        <v>0</v>
      </c>
      <c r="CC5918" t="e">
        <f t="shared" si="5512"/>
        <v>#VALUE!</v>
      </c>
      <c r="CD5918" t="e">
        <f t="shared" si="5513"/>
        <v>#VALUE!</v>
      </c>
      <c r="CE5918" t="e">
        <f t="shared" si="5514"/>
        <v>#VALUE!</v>
      </c>
      <c r="CF5918" t="e">
        <f t="shared" si="5515"/>
        <v>#VALUE!</v>
      </c>
      <c r="CI5918" t="e">
        <f>IF(BV5918="A",((CD5918*'Input Output'!$E$5)+'Input Output'!$H$5),IF(BV5918="B",(CD5918*'Input Output'!$E$8)+'Input Output'!$H$8,IF(BV5918="C",(CD5918*'Input Output'!$E$11)+'Input Output'!$H$11,"")))</f>
        <v>#VALUE!</v>
      </c>
      <c r="CJ5918" t="e">
        <f>IF(BV5918="A",(CF5918*'Input Output'!$E$6)+'Input Output'!$H$6,IF(BV5918="B",(CF5918*'Input Output'!$E$9)+'Input Output'!$H$9,IF(BV5918="C",(CF5918*'Input Output'!$E$12)+'Input Output'!$H$12,"")))</f>
        <v>#VALUE!</v>
      </c>
      <c r="CL5918" t="str">
        <f t="shared" si="5516"/>
        <v>G04 P7.38</v>
      </c>
    </row>
    <row r="5919" spans="71:90" x14ac:dyDescent="0.25">
      <c r="BS5919">
        <f t="shared" si="5510"/>
        <v>1</v>
      </c>
      <c r="BT5919">
        <f t="shared" si="5511"/>
        <v>691.77343750001694</v>
      </c>
      <c r="BU5919" s="15">
        <f t="shared" si="5517"/>
        <v>41506.406250001019</v>
      </c>
      <c r="BV5919" s="15" t="s">
        <v>458</v>
      </c>
      <c r="BW5919" t="str">
        <f>'Hour Loop'!BL191</f>
        <v>G01 X24.003 Y143.111</v>
      </c>
      <c r="BX5919" t="str">
        <f>'Hour Loop'!BM191:BM191</f>
        <v/>
      </c>
      <c r="BZ5919">
        <f t="shared" si="5509"/>
        <v>20.745000000000001</v>
      </c>
      <c r="CA5919" t="str">
        <f t="shared" si="5518"/>
        <v>1</v>
      </c>
      <c r="CC5919" t="str">
        <f t="shared" si="5512"/>
        <v>G01 X24.003</v>
      </c>
      <c r="CD5919" t="str">
        <f t="shared" si="5513"/>
        <v>24.003</v>
      </c>
      <c r="CE5919" t="str">
        <f t="shared" si="5514"/>
        <v>24.003 Y143.111</v>
      </c>
      <c r="CF5919" t="str">
        <f t="shared" si="5515"/>
        <v>143.111</v>
      </c>
      <c r="CI5919">
        <f>IF(BV5919="A",((CD5919*'Input Output'!$E$5)+'Input Output'!$H$5),IF(BV5919="B",(CD5919*'Input Output'!$E$8)+'Input Output'!$H$8,IF(BV5919="C",(CD5919*'Input Output'!$E$11)+'Input Output'!$H$11,"")))</f>
        <v>24.003</v>
      </c>
      <c r="CJ5919">
        <f>IF(BV5919="A",(CF5919*'Input Output'!$E$6)+'Input Output'!$H$6,IF(BV5919="B",(CF5919*'Input Output'!$E$9)+'Input Output'!$H$9,IF(BV5919="C",(CF5919*'Input Output'!$E$12)+'Input Output'!$H$12,"")))</f>
        <v>143.11099999999999</v>
      </c>
      <c r="CL5919" t="str">
        <f t="shared" si="5516"/>
        <v xml:space="preserve">G01 X24.003 Y143.111 </v>
      </c>
    </row>
    <row r="5920" spans="71:90" x14ac:dyDescent="0.25">
      <c r="BS5920">
        <f t="shared" si="5510"/>
        <v>1</v>
      </c>
      <c r="BT5920">
        <f t="shared" si="5511"/>
        <v>692.11918750001701</v>
      </c>
      <c r="BU5920" s="15">
        <f t="shared" si="5517"/>
        <v>41527.151250001021</v>
      </c>
      <c r="BV5920" s="15" t="s">
        <v>458</v>
      </c>
      <c r="BW5920" t="str">
        <f>'Hour Loop'!BL192</f>
        <v>G04 P7.38</v>
      </c>
      <c r="BX5920" t="str">
        <f>'Hour Loop'!BM192:BM192</f>
        <v/>
      </c>
      <c r="BZ5920">
        <f t="shared" si="5509"/>
        <v>7.38</v>
      </c>
      <c r="CA5920" t="str">
        <f t="shared" si="5518"/>
        <v>0</v>
      </c>
      <c r="CC5920" t="e">
        <f t="shared" si="5512"/>
        <v>#VALUE!</v>
      </c>
      <c r="CD5920" t="e">
        <f t="shared" si="5513"/>
        <v>#VALUE!</v>
      </c>
      <c r="CE5920" t="e">
        <f t="shared" si="5514"/>
        <v>#VALUE!</v>
      </c>
      <c r="CF5920" t="e">
        <f t="shared" si="5515"/>
        <v>#VALUE!</v>
      </c>
      <c r="CI5920" t="e">
        <f>IF(BV5920="A",((CD5920*'Input Output'!$E$5)+'Input Output'!$H$5),IF(BV5920="B",(CD5920*'Input Output'!$E$8)+'Input Output'!$H$8,IF(BV5920="C",(CD5920*'Input Output'!$E$11)+'Input Output'!$H$11,"")))</f>
        <v>#VALUE!</v>
      </c>
      <c r="CJ5920" t="e">
        <f>IF(BV5920="A",(CF5920*'Input Output'!$E$6)+'Input Output'!$H$6,IF(BV5920="B",(CF5920*'Input Output'!$E$9)+'Input Output'!$H$9,IF(BV5920="C",(CF5920*'Input Output'!$E$12)+'Input Output'!$H$12,"")))</f>
        <v>#VALUE!</v>
      </c>
      <c r="CL5920" t="str">
        <f t="shared" si="5516"/>
        <v>G04 P7.38</v>
      </c>
    </row>
    <row r="5921" spans="71:90" x14ac:dyDescent="0.25">
      <c r="BS5921">
        <f t="shared" si="5510"/>
        <v>1</v>
      </c>
      <c r="BT5921">
        <f t="shared" si="5511"/>
        <v>692.24218750001694</v>
      </c>
      <c r="BU5921" s="15">
        <f t="shared" si="5517"/>
        <v>41534.531250001019</v>
      </c>
      <c r="BV5921" s="15" t="s">
        <v>458</v>
      </c>
      <c r="BW5921" t="str">
        <f>'Hour Loop'!BL193</f>
        <v>G01 X19.030 Y154.329</v>
      </c>
      <c r="BX5921" t="str">
        <f>'Hour Loop'!BM193:BM193</f>
        <v/>
      </c>
      <c r="BZ5921">
        <f t="shared" si="5509"/>
        <v>20.745000000000001</v>
      </c>
      <c r="CA5921" t="str">
        <f t="shared" si="5518"/>
        <v>1</v>
      </c>
      <c r="CC5921" t="str">
        <f t="shared" si="5512"/>
        <v>G01 X19.030</v>
      </c>
      <c r="CD5921" t="str">
        <f t="shared" si="5513"/>
        <v>19.030</v>
      </c>
      <c r="CE5921" t="str">
        <f t="shared" si="5514"/>
        <v>19.030 Y154.329</v>
      </c>
      <c r="CF5921" t="str">
        <f t="shared" si="5515"/>
        <v>154.329</v>
      </c>
      <c r="CI5921">
        <f>IF(BV5921="A",((CD5921*'Input Output'!$E$5)+'Input Output'!$H$5),IF(BV5921="B",(CD5921*'Input Output'!$E$8)+'Input Output'!$H$8,IF(BV5921="C",(CD5921*'Input Output'!$E$11)+'Input Output'!$H$11,"")))</f>
        <v>19.03</v>
      </c>
      <c r="CJ5921">
        <f>IF(BV5921="A",(CF5921*'Input Output'!$E$6)+'Input Output'!$H$6,IF(BV5921="B",(CF5921*'Input Output'!$E$9)+'Input Output'!$H$9,IF(BV5921="C",(CF5921*'Input Output'!$E$12)+'Input Output'!$H$12,"")))</f>
        <v>154.32900000000001</v>
      </c>
      <c r="CL5921" t="str">
        <f t="shared" si="5516"/>
        <v xml:space="preserve">G01 X19.03 Y154.329 </v>
      </c>
    </row>
    <row r="5922" spans="71:90" x14ac:dyDescent="0.25">
      <c r="BS5922">
        <f t="shared" si="5510"/>
        <v>1</v>
      </c>
      <c r="BT5922">
        <f t="shared" si="5511"/>
        <v>692.58793750001701</v>
      </c>
      <c r="BU5922" s="15">
        <f t="shared" si="5517"/>
        <v>41555.276250001021</v>
      </c>
      <c r="BV5922" s="15" t="s">
        <v>458</v>
      </c>
      <c r="BW5922" t="str">
        <f>'Hour Loop'!BL194</f>
        <v>G04 P7.38</v>
      </c>
      <c r="BX5922" t="str">
        <f>'Hour Loop'!BM194:BM194</f>
        <v/>
      </c>
      <c r="BZ5922">
        <f t="shared" si="5509"/>
        <v>7.38</v>
      </c>
      <c r="CA5922" t="str">
        <f t="shared" si="5518"/>
        <v>0</v>
      </c>
      <c r="CC5922" t="e">
        <f t="shared" si="5512"/>
        <v>#VALUE!</v>
      </c>
      <c r="CD5922" t="e">
        <f t="shared" si="5513"/>
        <v>#VALUE!</v>
      </c>
      <c r="CE5922" t="e">
        <f t="shared" si="5514"/>
        <v>#VALUE!</v>
      </c>
      <c r="CF5922" t="e">
        <f t="shared" si="5515"/>
        <v>#VALUE!</v>
      </c>
      <c r="CI5922" t="e">
        <f>IF(BV5922="A",((CD5922*'Input Output'!$E$5)+'Input Output'!$H$5),IF(BV5922="B",(CD5922*'Input Output'!$E$8)+'Input Output'!$H$8,IF(BV5922="C",(CD5922*'Input Output'!$E$11)+'Input Output'!$H$11,"")))</f>
        <v>#VALUE!</v>
      </c>
      <c r="CJ5922" t="e">
        <f>IF(BV5922="A",(CF5922*'Input Output'!$E$6)+'Input Output'!$H$6,IF(BV5922="B",(CF5922*'Input Output'!$E$9)+'Input Output'!$H$9,IF(BV5922="C",(CF5922*'Input Output'!$E$12)+'Input Output'!$H$12,"")))</f>
        <v>#VALUE!</v>
      </c>
      <c r="CL5922" t="str">
        <f t="shared" si="5516"/>
        <v>G04 P7.38</v>
      </c>
    </row>
    <row r="5923" spans="71:90" x14ac:dyDescent="0.25">
      <c r="BS5923">
        <f t="shared" si="5510"/>
        <v>1</v>
      </c>
      <c r="BT5923">
        <f t="shared" si="5511"/>
        <v>692.71093750001694</v>
      </c>
      <c r="BU5923" s="15">
        <f t="shared" si="5517"/>
        <v>41562.656250001019</v>
      </c>
      <c r="BV5923" s="15" t="s">
        <v>458</v>
      </c>
      <c r="BW5923" t="str">
        <f>'Hour Loop'!BL195</f>
        <v>G01 X14.614 Y165.778</v>
      </c>
      <c r="BX5923" t="str">
        <f>'Hour Loop'!BM195:BM195</f>
        <v/>
      </c>
      <c r="BZ5923">
        <f t="shared" si="5509"/>
        <v>20.745000000000001</v>
      </c>
      <c r="CA5923" t="str">
        <f t="shared" si="5518"/>
        <v>1</v>
      </c>
      <c r="CC5923" t="str">
        <f t="shared" si="5512"/>
        <v>G01 X14.614</v>
      </c>
      <c r="CD5923" t="str">
        <f t="shared" si="5513"/>
        <v>14.614</v>
      </c>
      <c r="CE5923" t="str">
        <f t="shared" si="5514"/>
        <v>14.614 Y165.778</v>
      </c>
      <c r="CF5923" t="str">
        <f t="shared" si="5515"/>
        <v>165.778</v>
      </c>
      <c r="CI5923">
        <f>IF(BV5923="A",((CD5923*'Input Output'!$E$5)+'Input Output'!$H$5),IF(BV5923="B",(CD5923*'Input Output'!$E$8)+'Input Output'!$H$8,IF(BV5923="C",(CD5923*'Input Output'!$E$11)+'Input Output'!$H$11,"")))</f>
        <v>14.614000000000001</v>
      </c>
      <c r="CJ5923">
        <f>IF(BV5923="A",(CF5923*'Input Output'!$E$6)+'Input Output'!$H$6,IF(BV5923="B",(CF5923*'Input Output'!$E$9)+'Input Output'!$H$9,IF(BV5923="C",(CF5923*'Input Output'!$E$12)+'Input Output'!$H$12,"")))</f>
        <v>165.77799999999999</v>
      </c>
      <c r="CL5923" t="str">
        <f t="shared" si="5516"/>
        <v xml:space="preserve">G01 X14.614 Y165.778 </v>
      </c>
    </row>
    <row r="5924" spans="71:90" x14ac:dyDescent="0.25">
      <c r="BS5924">
        <f t="shared" si="5510"/>
        <v>1</v>
      </c>
      <c r="BT5924">
        <f t="shared" si="5511"/>
        <v>693.05668750001701</v>
      </c>
      <c r="BU5924" s="15">
        <f t="shared" si="5517"/>
        <v>41583.401250001021</v>
      </c>
      <c r="BV5924" s="15" t="s">
        <v>458</v>
      </c>
      <c r="BW5924" t="str">
        <f>'Hour Loop'!BL196</f>
        <v>G04 P7.38</v>
      </c>
      <c r="BX5924" t="str">
        <f>'Hour Loop'!BM196:BM196</f>
        <v/>
      </c>
      <c r="BZ5924">
        <f t="shared" si="5509"/>
        <v>7.38</v>
      </c>
      <c r="CA5924" t="str">
        <f t="shared" si="5518"/>
        <v>0</v>
      </c>
      <c r="CC5924" t="e">
        <f t="shared" si="5512"/>
        <v>#VALUE!</v>
      </c>
      <c r="CD5924" t="e">
        <f t="shared" si="5513"/>
        <v>#VALUE!</v>
      </c>
      <c r="CE5924" t="e">
        <f t="shared" si="5514"/>
        <v>#VALUE!</v>
      </c>
      <c r="CF5924" t="e">
        <f t="shared" si="5515"/>
        <v>#VALUE!</v>
      </c>
      <c r="CI5924" t="e">
        <f>IF(BV5924="A",((CD5924*'Input Output'!$E$5)+'Input Output'!$H$5),IF(BV5924="B",(CD5924*'Input Output'!$E$8)+'Input Output'!$H$8,IF(BV5924="C",(CD5924*'Input Output'!$E$11)+'Input Output'!$H$11,"")))</f>
        <v>#VALUE!</v>
      </c>
      <c r="CJ5924" t="e">
        <f>IF(BV5924="A",(CF5924*'Input Output'!$E$6)+'Input Output'!$H$6,IF(BV5924="B",(CF5924*'Input Output'!$E$9)+'Input Output'!$H$9,IF(BV5924="C",(CF5924*'Input Output'!$E$12)+'Input Output'!$H$12,"")))</f>
        <v>#VALUE!</v>
      </c>
      <c r="CL5924" t="str">
        <f t="shared" si="5516"/>
        <v>G04 P7.38</v>
      </c>
    </row>
    <row r="5925" spans="71:90" x14ac:dyDescent="0.25">
      <c r="BS5925">
        <f t="shared" si="5510"/>
        <v>1</v>
      </c>
      <c r="BT5925">
        <f t="shared" si="5511"/>
        <v>693.17968750001694</v>
      </c>
      <c r="BU5925" s="15">
        <f t="shared" si="5517"/>
        <v>41590.781250001019</v>
      </c>
      <c r="BV5925" s="15" t="s">
        <v>458</v>
      </c>
      <c r="BW5925" t="str">
        <f>'Hour Loop'!BL197</f>
        <v>G01 X10.765 Y177.429</v>
      </c>
      <c r="BX5925" t="str">
        <f>'Hour Loop'!BM197:BM197</f>
        <v/>
      </c>
      <c r="BZ5925">
        <f t="shared" si="5509"/>
        <v>20.745000000000001</v>
      </c>
      <c r="CA5925" t="str">
        <f t="shared" si="5518"/>
        <v>1</v>
      </c>
      <c r="CC5925" t="str">
        <f t="shared" si="5512"/>
        <v>G01 X10.765</v>
      </c>
      <c r="CD5925" t="str">
        <f t="shared" si="5513"/>
        <v>10.765</v>
      </c>
      <c r="CE5925" t="str">
        <f t="shared" si="5514"/>
        <v>10.765 Y177.429</v>
      </c>
      <c r="CF5925" t="str">
        <f t="shared" si="5515"/>
        <v>177.429</v>
      </c>
      <c r="CI5925">
        <f>IF(BV5925="A",((CD5925*'Input Output'!$E$5)+'Input Output'!$H$5),IF(BV5925="B",(CD5925*'Input Output'!$E$8)+'Input Output'!$H$8,IF(BV5925="C",(CD5925*'Input Output'!$E$11)+'Input Output'!$H$11,"")))</f>
        <v>10.765000000000001</v>
      </c>
      <c r="CJ5925">
        <f>IF(BV5925="A",(CF5925*'Input Output'!$E$6)+'Input Output'!$H$6,IF(BV5925="B",(CF5925*'Input Output'!$E$9)+'Input Output'!$H$9,IF(BV5925="C",(CF5925*'Input Output'!$E$12)+'Input Output'!$H$12,"")))</f>
        <v>177.429</v>
      </c>
      <c r="CL5925" t="str">
        <f t="shared" si="5516"/>
        <v xml:space="preserve">G01 X10.765 Y177.429 </v>
      </c>
    </row>
    <row r="5926" spans="71:90" x14ac:dyDescent="0.25">
      <c r="BS5926">
        <f t="shared" si="5510"/>
        <v>1</v>
      </c>
      <c r="BT5926">
        <f t="shared" si="5511"/>
        <v>693.52543750001701</v>
      </c>
      <c r="BU5926" s="15">
        <f t="shared" si="5517"/>
        <v>41611.526250001021</v>
      </c>
      <c r="BV5926" s="15" t="s">
        <v>458</v>
      </c>
      <c r="BW5926" t="str">
        <f>'Hour Loop'!BL198</f>
        <v>G04 P7.38</v>
      </c>
      <c r="BX5926" t="str">
        <f>'Hour Loop'!BM198:BM198</f>
        <v/>
      </c>
      <c r="BZ5926">
        <f t="shared" si="5509"/>
        <v>7.38</v>
      </c>
      <c r="CA5926" t="str">
        <f t="shared" si="5518"/>
        <v>0</v>
      </c>
      <c r="CC5926" t="e">
        <f t="shared" si="5512"/>
        <v>#VALUE!</v>
      </c>
      <c r="CD5926" t="e">
        <f t="shared" si="5513"/>
        <v>#VALUE!</v>
      </c>
      <c r="CE5926" t="e">
        <f t="shared" si="5514"/>
        <v>#VALUE!</v>
      </c>
      <c r="CF5926" t="e">
        <f t="shared" si="5515"/>
        <v>#VALUE!</v>
      </c>
      <c r="CI5926" t="e">
        <f>IF(BV5926="A",((CD5926*'Input Output'!$E$5)+'Input Output'!$H$5),IF(BV5926="B",(CD5926*'Input Output'!$E$8)+'Input Output'!$H$8,IF(BV5926="C",(CD5926*'Input Output'!$E$11)+'Input Output'!$H$11,"")))</f>
        <v>#VALUE!</v>
      </c>
      <c r="CJ5926" t="e">
        <f>IF(BV5926="A",(CF5926*'Input Output'!$E$6)+'Input Output'!$H$6,IF(BV5926="B",(CF5926*'Input Output'!$E$9)+'Input Output'!$H$9,IF(BV5926="C",(CF5926*'Input Output'!$E$12)+'Input Output'!$H$12,"")))</f>
        <v>#VALUE!</v>
      </c>
      <c r="CL5926" t="str">
        <f t="shared" si="5516"/>
        <v>G04 P7.38</v>
      </c>
    </row>
    <row r="5927" spans="71:90" x14ac:dyDescent="0.25">
      <c r="BS5927">
        <f t="shared" si="5510"/>
        <v>1</v>
      </c>
      <c r="BT5927">
        <f t="shared" si="5511"/>
        <v>693.64843750001694</v>
      </c>
      <c r="BU5927" s="15">
        <f t="shared" si="5517"/>
        <v>41618.906250001019</v>
      </c>
      <c r="BV5927" s="15" t="s">
        <v>458</v>
      </c>
      <c r="BW5927" t="str">
        <f>'Hour Loop'!BL199</f>
        <v>G01 X7.492 Y189.255</v>
      </c>
      <c r="BX5927" t="str">
        <f>'Hour Loop'!BM199:BM199</f>
        <v/>
      </c>
      <c r="BZ5927">
        <f t="shared" si="5509"/>
        <v>20.745000000000001</v>
      </c>
      <c r="CA5927" t="str">
        <f t="shared" si="5518"/>
        <v>1</v>
      </c>
      <c r="CC5927" t="str">
        <f t="shared" si="5512"/>
        <v>G01 X7.492</v>
      </c>
      <c r="CD5927" t="str">
        <f t="shared" si="5513"/>
        <v>7.492</v>
      </c>
      <c r="CE5927" t="str">
        <f t="shared" si="5514"/>
        <v>7.492 Y189.255</v>
      </c>
      <c r="CF5927" t="str">
        <f t="shared" si="5515"/>
        <v>189.255</v>
      </c>
      <c r="CI5927">
        <f>IF(BV5927="A",((CD5927*'Input Output'!$E$5)+'Input Output'!$H$5),IF(BV5927="B",(CD5927*'Input Output'!$E$8)+'Input Output'!$H$8,IF(BV5927="C",(CD5927*'Input Output'!$E$11)+'Input Output'!$H$11,"")))</f>
        <v>7.492</v>
      </c>
      <c r="CJ5927">
        <f>IF(BV5927="A",(CF5927*'Input Output'!$E$6)+'Input Output'!$H$6,IF(BV5927="B",(CF5927*'Input Output'!$E$9)+'Input Output'!$H$9,IF(BV5927="C",(CF5927*'Input Output'!$E$12)+'Input Output'!$H$12,"")))</f>
        <v>189.255</v>
      </c>
      <c r="CL5927" t="str">
        <f t="shared" si="5516"/>
        <v xml:space="preserve">G01 X7.492 Y189.255 </v>
      </c>
    </row>
    <row r="5928" spans="71:90" x14ac:dyDescent="0.25">
      <c r="BS5928">
        <f t="shared" si="5510"/>
        <v>1</v>
      </c>
      <c r="BT5928">
        <f t="shared" si="5511"/>
        <v>693.99418750001701</v>
      </c>
      <c r="BU5928" s="15">
        <f t="shared" si="5517"/>
        <v>41639.651250001021</v>
      </c>
      <c r="BV5928" s="15" t="s">
        <v>458</v>
      </c>
      <c r="BW5928" t="str">
        <f>'Hour Loop'!BL200</f>
        <v>G04 P7.38</v>
      </c>
      <c r="BX5928" t="str">
        <f>'Hour Loop'!BM200:BM200</f>
        <v/>
      </c>
      <c r="BZ5928">
        <f t="shared" si="5509"/>
        <v>7.38</v>
      </c>
      <c r="CA5928" t="str">
        <f t="shared" si="5518"/>
        <v>0</v>
      </c>
      <c r="CC5928" t="e">
        <f t="shared" si="5512"/>
        <v>#VALUE!</v>
      </c>
      <c r="CD5928" t="e">
        <f t="shared" si="5513"/>
        <v>#VALUE!</v>
      </c>
      <c r="CE5928" t="e">
        <f t="shared" si="5514"/>
        <v>#VALUE!</v>
      </c>
      <c r="CF5928" t="e">
        <f t="shared" si="5515"/>
        <v>#VALUE!</v>
      </c>
      <c r="CI5928" t="e">
        <f>IF(BV5928="A",((CD5928*'Input Output'!$E$5)+'Input Output'!$H$5),IF(BV5928="B",(CD5928*'Input Output'!$E$8)+'Input Output'!$H$8,IF(BV5928="C",(CD5928*'Input Output'!$E$11)+'Input Output'!$H$11,"")))</f>
        <v>#VALUE!</v>
      </c>
      <c r="CJ5928" t="e">
        <f>IF(BV5928="A",(CF5928*'Input Output'!$E$6)+'Input Output'!$H$6,IF(BV5928="B",(CF5928*'Input Output'!$E$9)+'Input Output'!$H$9,IF(BV5928="C",(CF5928*'Input Output'!$E$12)+'Input Output'!$H$12,"")))</f>
        <v>#VALUE!</v>
      </c>
      <c r="CL5928" t="str">
        <f t="shared" si="5516"/>
        <v>G04 P7.38</v>
      </c>
    </row>
    <row r="5929" spans="71:90" x14ac:dyDescent="0.25">
      <c r="BS5929">
        <f t="shared" si="5510"/>
        <v>1</v>
      </c>
      <c r="BT5929">
        <f t="shared" si="5511"/>
        <v>694.11718750001694</v>
      </c>
      <c r="BU5929" s="15">
        <f t="shared" si="5517"/>
        <v>41647.031250001019</v>
      </c>
      <c r="BV5929" s="15" t="s">
        <v>458</v>
      </c>
      <c r="BW5929" t="str">
        <f>'Hour Loop'!BL201</f>
        <v>G01 X4.804 Y201.227</v>
      </c>
      <c r="BX5929" t="str">
        <f>'Hour Loop'!BM201:BM201</f>
        <v/>
      </c>
      <c r="BZ5929">
        <f t="shared" si="5509"/>
        <v>20.745000000000001</v>
      </c>
      <c r="CA5929" t="str">
        <f t="shared" si="5518"/>
        <v>1</v>
      </c>
      <c r="CC5929" t="str">
        <f t="shared" si="5512"/>
        <v>G01 X4.804</v>
      </c>
      <c r="CD5929" t="str">
        <f t="shared" si="5513"/>
        <v>4.804</v>
      </c>
      <c r="CE5929" t="str">
        <f t="shared" si="5514"/>
        <v>4.804 Y201.227</v>
      </c>
      <c r="CF5929" t="str">
        <f t="shared" si="5515"/>
        <v>201.227</v>
      </c>
      <c r="CI5929">
        <f>IF(BV5929="A",((CD5929*'Input Output'!$E$5)+'Input Output'!$H$5),IF(BV5929="B",(CD5929*'Input Output'!$E$8)+'Input Output'!$H$8,IF(BV5929="C",(CD5929*'Input Output'!$E$11)+'Input Output'!$H$11,"")))</f>
        <v>4.8040000000000003</v>
      </c>
      <c r="CJ5929">
        <f>IF(BV5929="A",(CF5929*'Input Output'!$E$6)+'Input Output'!$H$6,IF(BV5929="B",(CF5929*'Input Output'!$E$9)+'Input Output'!$H$9,IF(BV5929="C",(CF5929*'Input Output'!$E$12)+'Input Output'!$H$12,"")))</f>
        <v>201.227</v>
      </c>
      <c r="CL5929" t="str">
        <f t="shared" si="5516"/>
        <v xml:space="preserve">G01 X4.804 Y201.227 </v>
      </c>
    </row>
    <row r="5930" spans="71:90" x14ac:dyDescent="0.25">
      <c r="BS5930">
        <f t="shared" si="5510"/>
        <v>1</v>
      </c>
      <c r="BT5930">
        <f t="shared" si="5511"/>
        <v>694.46293750001701</v>
      </c>
      <c r="BU5930" s="15">
        <f t="shared" si="5517"/>
        <v>41667.776250001021</v>
      </c>
      <c r="BV5930" s="15" t="s">
        <v>458</v>
      </c>
      <c r="BW5930" t="str">
        <f>'Hour Loop'!BL202</f>
        <v>G04 P7.38</v>
      </c>
      <c r="BX5930" t="str">
        <f>'Hour Loop'!BM202:BM202</f>
        <v/>
      </c>
      <c r="BZ5930">
        <f t="shared" si="5509"/>
        <v>7.38</v>
      </c>
      <c r="CA5930" t="str">
        <f t="shared" si="5518"/>
        <v>0</v>
      </c>
      <c r="CC5930" t="e">
        <f t="shared" si="5512"/>
        <v>#VALUE!</v>
      </c>
      <c r="CD5930" t="e">
        <f t="shared" si="5513"/>
        <v>#VALUE!</v>
      </c>
      <c r="CE5930" t="e">
        <f t="shared" si="5514"/>
        <v>#VALUE!</v>
      </c>
      <c r="CF5930" t="e">
        <f t="shared" si="5515"/>
        <v>#VALUE!</v>
      </c>
      <c r="CI5930" t="e">
        <f>IF(BV5930="A",((CD5930*'Input Output'!$E$5)+'Input Output'!$H$5),IF(BV5930="B",(CD5930*'Input Output'!$E$8)+'Input Output'!$H$8,IF(BV5930="C",(CD5930*'Input Output'!$E$11)+'Input Output'!$H$11,"")))</f>
        <v>#VALUE!</v>
      </c>
      <c r="CJ5930" t="e">
        <f>IF(BV5930="A",(CF5930*'Input Output'!$E$6)+'Input Output'!$H$6,IF(BV5930="B",(CF5930*'Input Output'!$E$9)+'Input Output'!$H$9,IF(BV5930="C",(CF5930*'Input Output'!$E$12)+'Input Output'!$H$12,"")))</f>
        <v>#VALUE!</v>
      </c>
      <c r="CL5930" t="str">
        <f t="shared" si="5516"/>
        <v>G04 P7.38</v>
      </c>
    </row>
    <row r="5931" spans="71:90" x14ac:dyDescent="0.25">
      <c r="BS5931">
        <f t="shared" si="5510"/>
        <v>1</v>
      </c>
      <c r="BT5931">
        <f t="shared" si="5511"/>
        <v>694.58593750001694</v>
      </c>
      <c r="BU5931" s="15">
        <f t="shared" si="5517"/>
        <v>41675.156250001019</v>
      </c>
      <c r="BV5931" s="15" t="s">
        <v>458</v>
      </c>
      <c r="BW5931" t="str">
        <f>'Hour Loop'!BL203</f>
        <v>G01 X2.706 Y213.317</v>
      </c>
      <c r="BX5931" t="str">
        <f>'Hour Loop'!BM203:BM203</f>
        <v/>
      </c>
      <c r="BZ5931">
        <f t="shared" si="5509"/>
        <v>20.745000000000001</v>
      </c>
      <c r="CA5931" t="str">
        <f t="shared" si="5518"/>
        <v>1</v>
      </c>
      <c r="CC5931" t="str">
        <f t="shared" si="5512"/>
        <v>G01 X2.706</v>
      </c>
      <c r="CD5931" t="str">
        <f t="shared" si="5513"/>
        <v>2.706</v>
      </c>
      <c r="CE5931" t="str">
        <f t="shared" si="5514"/>
        <v>2.706 Y213.317</v>
      </c>
      <c r="CF5931" t="str">
        <f t="shared" si="5515"/>
        <v>213.317</v>
      </c>
      <c r="CI5931">
        <f>IF(BV5931="A",((CD5931*'Input Output'!$E$5)+'Input Output'!$H$5),IF(BV5931="B",(CD5931*'Input Output'!$E$8)+'Input Output'!$H$8,IF(BV5931="C",(CD5931*'Input Output'!$E$11)+'Input Output'!$H$11,"")))</f>
        <v>2.706</v>
      </c>
      <c r="CJ5931">
        <f>IF(BV5931="A",(CF5931*'Input Output'!$E$6)+'Input Output'!$H$6,IF(BV5931="B",(CF5931*'Input Output'!$E$9)+'Input Output'!$H$9,IF(BV5931="C",(CF5931*'Input Output'!$E$12)+'Input Output'!$H$12,"")))</f>
        <v>213.31700000000001</v>
      </c>
      <c r="CL5931" t="str">
        <f t="shared" si="5516"/>
        <v xml:space="preserve">G01 X2.706 Y213.317 </v>
      </c>
    </row>
    <row r="5932" spans="71:90" x14ac:dyDescent="0.25">
      <c r="BS5932">
        <f t="shared" si="5510"/>
        <v>1</v>
      </c>
      <c r="BT5932">
        <f t="shared" si="5511"/>
        <v>694.93168750001701</v>
      </c>
      <c r="BU5932" s="15">
        <f t="shared" si="5517"/>
        <v>41695.901250001021</v>
      </c>
      <c r="BV5932" s="15" t="s">
        <v>458</v>
      </c>
      <c r="BW5932" t="str">
        <f>'Hour Loop'!BL204</f>
        <v>G04 P7.38</v>
      </c>
      <c r="BX5932" t="str">
        <f>'Hour Loop'!BM204:BM204</f>
        <v/>
      </c>
      <c r="BZ5932">
        <f t="shared" si="5509"/>
        <v>7.38</v>
      </c>
      <c r="CA5932" t="str">
        <f t="shared" si="5518"/>
        <v>0</v>
      </c>
      <c r="CC5932" t="e">
        <f t="shared" si="5512"/>
        <v>#VALUE!</v>
      </c>
      <c r="CD5932" t="e">
        <f t="shared" si="5513"/>
        <v>#VALUE!</v>
      </c>
      <c r="CE5932" t="e">
        <f t="shared" si="5514"/>
        <v>#VALUE!</v>
      </c>
      <c r="CF5932" t="e">
        <f t="shared" si="5515"/>
        <v>#VALUE!</v>
      </c>
      <c r="CI5932" t="e">
        <f>IF(BV5932="A",((CD5932*'Input Output'!$E$5)+'Input Output'!$H$5),IF(BV5932="B",(CD5932*'Input Output'!$E$8)+'Input Output'!$H$8,IF(BV5932="C",(CD5932*'Input Output'!$E$11)+'Input Output'!$H$11,"")))</f>
        <v>#VALUE!</v>
      </c>
      <c r="CJ5932" t="e">
        <f>IF(BV5932="A",(CF5932*'Input Output'!$E$6)+'Input Output'!$H$6,IF(BV5932="B",(CF5932*'Input Output'!$E$9)+'Input Output'!$H$9,IF(BV5932="C",(CF5932*'Input Output'!$E$12)+'Input Output'!$H$12,"")))</f>
        <v>#VALUE!</v>
      </c>
      <c r="CL5932" t="str">
        <f t="shared" si="5516"/>
        <v>G04 P7.38</v>
      </c>
    </row>
    <row r="5933" spans="71:90" x14ac:dyDescent="0.25">
      <c r="BS5933">
        <f t="shared" si="5510"/>
        <v>1</v>
      </c>
      <c r="BT5933">
        <f t="shared" si="5511"/>
        <v>695.05468750001694</v>
      </c>
      <c r="BU5933" s="15">
        <f t="shared" si="5517"/>
        <v>41703.281250001019</v>
      </c>
      <c r="BV5933" s="15" t="s">
        <v>458</v>
      </c>
      <c r="BW5933" t="str">
        <f>'Hour Loop'!BL205</f>
        <v>G01 X1.204 Y225.496</v>
      </c>
      <c r="BX5933" t="str">
        <f>'Hour Loop'!BM205:BM205</f>
        <v/>
      </c>
      <c r="BZ5933">
        <f t="shared" si="5509"/>
        <v>20.745000000000001</v>
      </c>
      <c r="CA5933" t="str">
        <f t="shared" si="5518"/>
        <v>1</v>
      </c>
      <c r="CC5933" t="str">
        <f t="shared" si="5512"/>
        <v>G01 X1.204</v>
      </c>
      <c r="CD5933" t="str">
        <f t="shared" si="5513"/>
        <v>1.204</v>
      </c>
      <c r="CE5933" t="str">
        <f t="shared" si="5514"/>
        <v>1.204 Y225.496</v>
      </c>
      <c r="CF5933" t="str">
        <f t="shared" si="5515"/>
        <v>225.496</v>
      </c>
      <c r="CI5933">
        <f>IF(BV5933="A",((CD5933*'Input Output'!$E$5)+'Input Output'!$H$5),IF(BV5933="B",(CD5933*'Input Output'!$E$8)+'Input Output'!$H$8,IF(BV5933="C",(CD5933*'Input Output'!$E$11)+'Input Output'!$H$11,"")))</f>
        <v>1.204</v>
      </c>
      <c r="CJ5933">
        <f>IF(BV5933="A",(CF5933*'Input Output'!$E$6)+'Input Output'!$H$6,IF(BV5933="B",(CF5933*'Input Output'!$E$9)+'Input Output'!$H$9,IF(BV5933="C",(CF5933*'Input Output'!$E$12)+'Input Output'!$H$12,"")))</f>
        <v>225.49600000000001</v>
      </c>
      <c r="CL5933" t="str">
        <f t="shared" si="5516"/>
        <v xml:space="preserve">G01 X1.204 Y225.496 </v>
      </c>
    </row>
    <row r="5934" spans="71:90" x14ac:dyDescent="0.25">
      <c r="BS5934">
        <f t="shared" si="5510"/>
        <v>1</v>
      </c>
      <c r="BT5934">
        <f t="shared" si="5511"/>
        <v>695.40043750001701</v>
      </c>
      <c r="BU5934" s="15">
        <f t="shared" si="5517"/>
        <v>41724.026250001021</v>
      </c>
      <c r="BV5934" s="15" t="s">
        <v>458</v>
      </c>
      <c r="BW5934" t="str">
        <f>'Hour Loop'!BL206</f>
        <v>G04 P7.38</v>
      </c>
      <c r="BX5934" t="str">
        <f>'Hour Loop'!BM206:BM206</f>
        <v/>
      </c>
      <c r="BZ5934">
        <f t="shared" si="5509"/>
        <v>7.38</v>
      </c>
      <c r="CA5934" t="str">
        <f t="shared" si="5518"/>
        <v>0</v>
      </c>
      <c r="CC5934" t="e">
        <f t="shared" si="5512"/>
        <v>#VALUE!</v>
      </c>
      <c r="CD5934" t="e">
        <f t="shared" si="5513"/>
        <v>#VALUE!</v>
      </c>
      <c r="CE5934" t="e">
        <f t="shared" si="5514"/>
        <v>#VALUE!</v>
      </c>
      <c r="CF5934" t="e">
        <f t="shared" si="5515"/>
        <v>#VALUE!</v>
      </c>
      <c r="CI5934" t="e">
        <f>IF(BV5934="A",((CD5934*'Input Output'!$E$5)+'Input Output'!$H$5),IF(BV5934="B",(CD5934*'Input Output'!$E$8)+'Input Output'!$H$8,IF(BV5934="C",(CD5934*'Input Output'!$E$11)+'Input Output'!$H$11,"")))</f>
        <v>#VALUE!</v>
      </c>
      <c r="CJ5934" t="e">
        <f>IF(BV5934="A",(CF5934*'Input Output'!$E$6)+'Input Output'!$H$6,IF(BV5934="B",(CF5934*'Input Output'!$E$9)+'Input Output'!$H$9,IF(BV5934="C",(CF5934*'Input Output'!$E$12)+'Input Output'!$H$12,"")))</f>
        <v>#VALUE!</v>
      </c>
      <c r="CL5934" t="str">
        <f t="shared" si="5516"/>
        <v>G04 P7.38</v>
      </c>
    </row>
    <row r="5935" spans="71:90" x14ac:dyDescent="0.25">
      <c r="BS5935">
        <f t="shared" si="5510"/>
        <v>1</v>
      </c>
      <c r="BT5935">
        <f t="shared" si="5511"/>
        <v>695.52343750001694</v>
      </c>
      <c r="BU5935" s="15">
        <f t="shared" si="5517"/>
        <v>41731.406250001019</v>
      </c>
      <c r="BV5935" s="15" t="s">
        <v>458</v>
      </c>
      <c r="BW5935" t="str">
        <f>'Hour Loop'!BL207</f>
        <v>G01 X0.301 Y237.733</v>
      </c>
      <c r="BX5935" t="str">
        <f>'Hour Loop'!BM207:BM207</f>
        <v/>
      </c>
      <c r="BZ5935">
        <f t="shared" si="5509"/>
        <v>20.745000000000001</v>
      </c>
      <c r="CA5935" t="str">
        <f t="shared" si="5518"/>
        <v>1</v>
      </c>
      <c r="CC5935" t="str">
        <f t="shared" si="5512"/>
        <v>G01 X0.301</v>
      </c>
      <c r="CD5935" t="str">
        <f t="shared" si="5513"/>
        <v>0.301</v>
      </c>
      <c r="CE5935" t="str">
        <f t="shared" si="5514"/>
        <v>0.301 Y237.733</v>
      </c>
      <c r="CF5935" t="str">
        <f t="shared" si="5515"/>
        <v>237.733</v>
      </c>
      <c r="CI5935">
        <f>IF(BV5935="A",((CD5935*'Input Output'!$E$5)+'Input Output'!$H$5),IF(BV5935="B",(CD5935*'Input Output'!$E$8)+'Input Output'!$H$8,IF(BV5935="C",(CD5935*'Input Output'!$E$11)+'Input Output'!$H$11,"")))</f>
        <v>0.30099999999999999</v>
      </c>
      <c r="CJ5935">
        <f>IF(BV5935="A",(CF5935*'Input Output'!$E$6)+'Input Output'!$H$6,IF(BV5935="B",(CF5935*'Input Output'!$E$9)+'Input Output'!$H$9,IF(BV5935="C",(CF5935*'Input Output'!$E$12)+'Input Output'!$H$12,"")))</f>
        <v>237.733</v>
      </c>
      <c r="CL5935" t="str">
        <f t="shared" si="5516"/>
        <v xml:space="preserve">G01 X0.301 Y237.733 </v>
      </c>
    </row>
    <row r="5936" spans="71:90" x14ac:dyDescent="0.25">
      <c r="BS5936">
        <f t="shared" si="5510"/>
        <v>1</v>
      </c>
      <c r="BT5936">
        <f t="shared" si="5511"/>
        <v>695.86918750001701</v>
      </c>
      <c r="BU5936" s="15">
        <f t="shared" si="5517"/>
        <v>41752.151250001021</v>
      </c>
      <c r="BV5936" s="15" t="s">
        <v>458</v>
      </c>
      <c r="BW5936" t="str">
        <f>'Hour Loop'!BL208</f>
        <v>G04 P7.38</v>
      </c>
      <c r="BX5936" t="str">
        <f>'Hour Loop'!BM208:BM208</f>
        <v/>
      </c>
      <c r="BZ5936">
        <f t="shared" si="5509"/>
        <v>7.38</v>
      </c>
      <c r="CA5936" t="str">
        <f t="shared" si="5518"/>
        <v>0</v>
      </c>
      <c r="CC5936" t="e">
        <f t="shared" si="5512"/>
        <v>#VALUE!</v>
      </c>
      <c r="CD5936" t="e">
        <f t="shared" si="5513"/>
        <v>#VALUE!</v>
      </c>
      <c r="CE5936" t="e">
        <f t="shared" si="5514"/>
        <v>#VALUE!</v>
      </c>
      <c r="CF5936" t="e">
        <f t="shared" si="5515"/>
        <v>#VALUE!</v>
      </c>
      <c r="CI5936" t="e">
        <f>IF(BV5936="A",((CD5936*'Input Output'!$E$5)+'Input Output'!$H$5),IF(BV5936="B",(CD5936*'Input Output'!$E$8)+'Input Output'!$H$8,IF(BV5936="C",(CD5936*'Input Output'!$E$11)+'Input Output'!$H$11,"")))</f>
        <v>#VALUE!</v>
      </c>
      <c r="CJ5936" t="e">
        <f>IF(BV5936="A",(CF5936*'Input Output'!$E$6)+'Input Output'!$H$6,IF(BV5936="B",(CF5936*'Input Output'!$E$9)+'Input Output'!$H$9,IF(BV5936="C",(CF5936*'Input Output'!$E$12)+'Input Output'!$H$12,"")))</f>
        <v>#VALUE!</v>
      </c>
      <c r="CL5936" t="str">
        <f t="shared" si="5516"/>
        <v>G04 P7.38</v>
      </c>
    </row>
    <row r="5937" spans="71:90" x14ac:dyDescent="0.25">
      <c r="BS5937">
        <f t="shared" si="5510"/>
        <v>1</v>
      </c>
      <c r="BT5937">
        <f t="shared" si="5511"/>
        <v>695.99218750001694</v>
      </c>
      <c r="BU5937" s="15">
        <f t="shared" si="5517"/>
        <v>41759.531250001019</v>
      </c>
      <c r="BV5937" s="15" t="s">
        <v>458</v>
      </c>
      <c r="BW5937" t="str">
        <f>'Hour Loop'!BL209</f>
        <v>G01 X0.000 Y250.000</v>
      </c>
      <c r="BX5937" t="str">
        <f>'Hour Loop'!BM209:BM209</f>
        <v/>
      </c>
      <c r="BZ5937">
        <f t="shared" si="5509"/>
        <v>20.745000000000001</v>
      </c>
      <c r="CA5937" t="str">
        <f t="shared" si="5518"/>
        <v>1</v>
      </c>
      <c r="CC5937" t="str">
        <f t="shared" si="5512"/>
        <v>G01 X0.000</v>
      </c>
      <c r="CD5937" t="str">
        <f t="shared" si="5513"/>
        <v>0.000</v>
      </c>
      <c r="CE5937" t="str">
        <f t="shared" si="5514"/>
        <v>0.000 Y250.000</v>
      </c>
      <c r="CF5937" t="str">
        <f t="shared" si="5515"/>
        <v>250.000</v>
      </c>
      <c r="CI5937">
        <f>IF(BV5937="A",((CD5937*'Input Output'!$E$5)+'Input Output'!$H$5),IF(BV5937="B",(CD5937*'Input Output'!$E$8)+'Input Output'!$H$8,IF(BV5937="C",(CD5937*'Input Output'!$E$11)+'Input Output'!$H$11,"")))</f>
        <v>0</v>
      </c>
      <c r="CJ5937">
        <f>IF(BV5937="A",(CF5937*'Input Output'!$E$6)+'Input Output'!$H$6,IF(BV5937="B",(CF5937*'Input Output'!$E$9)+'Input Output'!$H$9,IF(BV5937="C",(CF5937*'Input Output'!$E$12)+'Input Output'!$H$12,"")))</f>
        <v>250</v>
      </c>
      <c r="CL5937" t="str">
        <f t="shared" si="5516"/>
        <v xml:space="preserve">G01 X0 Y250 </v>
      </c>
    </row>
    <row r="5938" spans="71:90" x14ac:dyDescent="0.25">
      <c r="BS5938">
        <f t="shared" si="5510"/>
        <v>1</v>
      </c>
      <c r="BT5938">
        <f t="shared" si="5511"/>
        <v>696.33793750001701</v>
      </c>
      <c r="BU5938" s="15">
        <f t="shared" si="5517"/>
        <v>41780.276250001021</v>
      </c>
      <c r="BV5938" s="15" t="s">
        <v>458</v>
      </c>
      <c r="BW5938" t="str">
        <f>'Hour Loop'!BL210</f>
        <v>G04 P7.38</v>
      </c>
      <c r="BX5938" t="str">
        <f>'Hour Loop'!BM210:BM210</f>
        <v/>
      </c>
      <c r="BZ5938">
        <f t="shared" ref="BZ5938:BZ6000" si="5519">BK210</f>
        <v>7.38</v>
      </c>
      <c r="CA5938" t="str">
        <f t="shared" si="5518"/>
        <v>0</v>
      </c>
      <c r="CC5938" t="e">
        <f t="shared" si="5512"/>
        <v>#VALUE!</v>
      </c>
      <c r="CD5938" t="e">
        <f t="shared" si="5513"/>
        <v>#VALUE!</v>
      </c>
      <c r="CE5938" t="e">
        <f t="shared" si="5514"/>
        <v>#VALUE!</v>
      </c>
      <c r="CF5938" t="e">
        <f t="shared" si="5515"/>
        <v>#VALUE!</v>
      </c>
      <c r="CI5938" t="e">
        <f>IF(BV5938="A",((CD5938*'Input Output'!$E$5)+'Input Output'!$H$5),IF(BV5938="B",(CD5938*'Input Output'!$E$8)+'Input Output'!$H$8,IF(BV5938="C",(CD5938*'Input Output'!$E$11)+'Input Output'!$H$11,"")))</f>
        <v>#VALUE!</v>
      </c>
      <c r="CJ5938" t="e">
        <f>IF(BV5938="A",(CF5938*'Input Output'!$E$6)+'Input Output'!$H$6,IF(BV5938="B",(CF5938*'Input Output'!$E$9)+'Input Output'!$H$9,IF(BV5938="C",(CF5938*'Input Output'!$E$12)+'Input Output'!$H$12,"")))</f>
        <v>#VALUE!</v>
      </c>
      <c r="CL5938" t="str">
        <f t="shared" si="5516"/>
        <v>G04 P7.38</v>
      </c>
    </row>
    <row r="5939" spans="71:90" x14ac:dyDescent="0.25">
      <c r="BS5939">
        <f t="shared" si="5510"/>
        <v>1</v>
      </c>
      <c r="BT5939">
        <f t="shared" si="5511"/>
        <v>696.46093750001694</v>
      </c>
      <c r="BU5939" s="15">
        <f t="shared" si="5517"/>
        <v>41787.656250001019</v>
      </c>
      <c r="BV5939" s="15" t="s">
        <v>458</v>
      </c>
      <c r="BW5939" t="str">
        <f>'Hour Loop'!BL211</f>
        <v>G01 X0.301 Y262.267</v>
      </c>
      <c r="BX5939" t="str">
        <f>'Hour Loop'!BM211:BM211</f>
        <v/>
      </c>
      <c r="BZ5939">
        <f t="shared" si="5519"/>
        <v>20.745000000000001</v>
      </c>
      <c r="CA5939" t="str">
        <f t="shared" si="5518"/>
        <v>1</v>
      </c>
      <c r="CC5939" t="str">
        <f t="shared" si="5512"/>
        <v>G01 X0.301</v>
      </c>
      <c r="CD5939" t="str">
        <f t="shared" si="5513"/>
        <v>0.301</v>
      </c>
      <c r="CE5939" t="str">
        <f t="shared" si="5514"/>
        <v>0.301 Y262.267</v>
      </c>
      <c r="CF5939" t="str">
        <f t="shared" si="5515"/>
        <v>262.267</v>
      </c>
      <c r="CI5939">
        <f>IF(BV5939="A",((CD5939*'Input Output'!$E$5)+'Input Output'!$H$5),IF(BV5939="B",(CD5939*'Input Output'!$E$8)+'Input Output'!$H$8,IF(BV5939="C",(CD5939*'Input Output'!$E$11)+'Input Output'!$H$11,"")))</f>
        <v>0.30099999999999999</v>
      </c>
      <c r="CJ5939">
        <f>IF(BV5939="A",(CF5939*'Input Output'!$E$6)+'Input Output'!$H$6,IF(BV5939="B",(CF5939*'Input Output'!$E$9)+'Input Output'!$H$9,IF(BV5939="C",(CF5939*'Input Output'!$E$12)+'Input Output'!$H$12,"")))</f>
        <v>262.267</v>
      </c>
      <c r="CL5939" t="str">
        <f t="shared" si="5516"/>
        <v xml:space="preserve">G01 X0.301 Y262.267 </v>
      </c>
    </row>
    <row r="5940" spans="71:90" x14ac:dyDescent="0.25">
      <c r="BS5940">
        <f t="shared" si="5510"/>
        <v>1</v>
      </c>
      <c r="BT5940">
        <f t="shared" si="5511"/>
        <v>696.80668750001701</v>
      </c>
      <c r="BU5940" s="15">
        <f t="shared" si="5517"/>
        <v>41808.401250001021</v>
      </c>
      <c r="BV5940" s="15" t="s">
        <v>458</v>
      </c>
      <c r="BW5940" t="str">
        <f>'Hour Loop'!BL212</f>
        <v>G04 P7.38</v>
      </c>
      <c r="BX5940" t="str">
        <f>'Hour Loop'!BM212:BM212</f>
        <v/>
      </c>
      <c r="BZ5940">
        <f t="shared" si="5519"/>
        <v>7.38</v>
      </c>
      <c r="CA5940" t="str">
        <f t="shared" si="5518"/>
        <v>0</v>
      </c>
      <c r="CC5940" t="e">
        <f t="shared" si="5512"/>
        <v>#VALUE!</v>
      </c>
      <c r="CD5940" t="e">
        <f t="shared" si="5513"/>
        <v>#VALUE!</v>
      </c>
      <c r="CE5940" t="e">
        <f t="shared" si="5514"/>
        <v>#VALUE!</v>
      </c>
      <c r="CF5940" t="e">
        <f t="shared" si="5515"/>
        <v>#VALUE!</v>
      </c>
      <c r="CI5940" t="e">
        <f>IF(BV5940="A",((CD5940*'Input Output'!$E$5)+'Input Output'!$H$5),IF(BV5940="B",(CD5940*'Input Output'!$E$8)+'Input Output'!$H$8,IF(BV5940="C",(CD5940*'Input Output'!$E$11)+'Input Output'!$H$11,"")))</f>
        <v>#VALUE!</v>
      </c>
      <c r="CJ5940" t="e">
        <f>IF(BV5940="A",(CF5940*'Input Output'!$E$6)+'Input Output'!$H$6,IF(BV5940="B",(CF5940*'Input Output'!$E$9)+'Input Output'!$H$9,IF(BV5940="C",(CF5940*'Input Output'!$E$12)+'Input Output'!$H$12,"")))</f>
        <v>#VALUE!</v>
      </c>
      <c r="CL5940" t="str">
        <f t="shared" si="5516"/>
        <v>G04 P7.38</v>
      </c>
    </row>
    <row r="5941" spans="71:90" x14ac:dyDescent="0.25">
      <c r="BS5941">
        <f t="shared" si="5510"/>
        <v>1</v>
      </c>
      <c r="BT5941">
        <f t="shared" si="5511"/>
        <v>696.92968750001694</v>
      </c>
      <c r="BU5941" s="15">
        <f t="shared" si="5517"/>
        <v>41815.781250001019</v>
      </c>
      <c r="BV5941" s="15" t="s">
        <v>458</v>
      </c>
      <c r="BW5941" t="str">
        <f>'Hour Loop'!BL213</f>
        <v>G01 X1.204 Y274.504</v>
      </c>
      <c r="BX5941" t="str">
        <f>'Hour Loop'!BM213:BM213</f>
        <v/>
      </c>
      <c r="BZ5941">
        <f t="shared" si="5519"/>
        <v>20.745000000000001</v>
      </c>
      <c r="CA5941" t="str">
        <f t="shared" si="5518"/>
        <v>1</v>
      </c>
      <c r="CC5941" t="str">
        <f t="shared" si="5512"/>
        <v>G01 X1.204</v>
      </c>
      <c r="CD5941" t="str">
        <f t="shared" si="5513"/>
        <v>1.204</v>
      </c>
      <c r="CE5941" t="str">
        <f t="shared" si="5514"/>
        <v>1.204 Y274.504</v>
      </c>
      <c r="CF5941" t="str">
        <f t="shared" si="5515"/>
        <v>274.504</v>
      </c>
      <c r="CI5941">
        <f>IF(BV5941="A",((CD5941*'Input Output'!$E$5)+'Input Output'!$H$5),IF(BV5941="B",(CD5941*'Input Output'!$E$8)+'Input Output'!$H$8,IF(BV5941="C",(CD5941*'Input Output'!$E$11)+'Input Output'!$H$11,"")))</f>
        <v>1.204</v>
      </c>
      <c r="CJ5941">
        <f>IF(BV5941="A",(CF5941*'Input Output'!$E$6)+'Input Output'!$H$6,IF(BV5941="B",(CF5941*'Input Output'!$E$9)+'Input Output'!$H$9,IF(BV5941="C",(CF5941*'Input Output'!$E$12)+'Input Output'!$H$12,"")))</f>
        <v>274.50400000000002</v>
      </c>
      <c r="CL5941" t="str">
        <f t="shared" si="5516"/>
        <v xml:space="preserve">G01 X1.204 Y274.504 </v>
      </c>
    </row>
    <row r="5942" spans="71:90" x14ac:dyDescent="0.25">
      <c r="BS5942">
        <f t="shared" si="5510"/>
        <v>1</v>
      </c>
      <c r="BT5942">
        <f t="shared" si="5511"/>
        <v>697.27543750001701</v>
      </c>
      <c r="BU5942" s="15">
        <f t="shared" si="5517"/>
        <v>41836.526250001021</v>
      </c>
      <c r="BV5942" s="15" t="s">
        <v>458</v>
      </c>
      <c r="BW5942" t="str">
        <f>'Hour Loop'!BL214</f>
        <v>G04 P7.38</v>
      </c>
      <c r="BX5942" t="str">
        <f>'Hour Loop'!BM214:BM214</f>
        <v/>
      </c>
      <c r="BZ5942">
        <f t="shared" si="5519"/>
        <v>7.38</v>
      </c>
      <c r="CA5942" t="str">
        <f t="shared" si="5518"/>
        <v>0</v>
      </c>
      <c r="CC5942" t="e">
        <f t="shared" si="5512"/>
        <v>#VALUE!</v>
      </c>
      <c r="CD5942" t="e">
        <f t="shared" si="5513"/>
        <v>#VALUE!</v>
      </c>
      <c r="CE5942" t="e">
        <f t="shared" si="5514"/>
        <v>#VALUE!</v>
      </c>
      <c r="CF5942" t="e">
        <f t="shared" si="5515"/>
        <v>#VALUE!</v>
      </c>
      <c r="CI5942" t="e">
        <f>IF(BV5942="A",((CD5942*'Input Output'!$E$5)+'Input Output'!$H$5),IF(BV5942="B",(CD5942*'Input Output'!$E$8)+'Input Output'!$H$8,IF(BV5942="C",(CD5942*'Input Output'!$E$11)+'Input Output'!$H$11,"")))</f>
        <v>#VALUE!</v>
      </c>
      <c r="CJ5942" t="e">
        <f>IF(BV5942="A",(CF5942*'Input Output'!$E$6)+'Input Output'!$H$6,IF(BV5942="B",(CF5942*'Input Output'!$E$9)+'Input Output'!$H$9,IF(BV5942="C",(CF5942*'Input Output'!$E$12)+'Input Output'!$H$12,"")))</f>
        <v>#VALUE!</v>
      </c>
      <c r="CL5942" t="str">
        <f t="shared" si="5516"/>
        <v>G04 P7.38</v>
      </c>
    </row>
    <row r="5943" spans="71:90" x14ac:dyDescent="0.25">
      <c r="BS5943">
        <f t="shared" si="5510"/>
        <v>1</v>
      </c>
      <c r="BT5943">
        <f t="shared" si="5511"/>
        <v>697.39843750001694</v>
      </c>
      <c r="BU5943" s="15">
        <f t="shared" si="5517"/>
        <v>41843.906250001019</v>
      </c>
      <c r="BV5943" s="15" t="s">
        <v>458</v>
      </c>
      <c r="BW5943" t="str">
        <f>'Hour Loop'!BL215</f>
        <v>G01 X2.706 Y286.683</v>
      </c>
      <c r="BX5943" t="str">
        <f>'Hour Loop'!BM215:BM215</f>
        <v/>
      </c>
      <c r="BZ5943">
        <f t="shared" si="5519"/>
        <v>20.745000000000001</v>
      </c>
      <c r="CA5943" t="str">
        <f t="shared" si="5518"/>
        <v>1</v>
      </c>
      <c r="CC5943" t="str">
        <f t="shared" si="5512"/>
        <v>G01 X2.706</v>
      </c>
      <c r="CD5943" t="str">
        <f t="shared" si="5513"/>
        <v>2.706</v>
      </c>
      <c r="CE5943" t="str">
        <f t="shared" si="5514"/>
        <v>2.706 Y286.683</v>
      </c>
      <c r="CF5943" t="str">
        <f t="shared" si="5515"/>
        <v>286.683</v>
      </c>
      <c r="CI5943">
        <f>IF(BV5943="A",((CD5943*'Input Output'!$E$5)+'Input Output'!$H$5),IF(BV5943="B",(CD5943*'Input Output'!$E$8)+'Input Output'!$H$8,IF(BV5943="C",(CD5943*'Input Output'!$E$11)+'Input Output'!$H$11,"")))</f>
        <v>2.706</v>
      </c>
      <c r="CJ5943">
        <f>IF(BV5943="A",(CF5943*'Input Output'!$E$6)+'Input Output'!$H$6,IF(BV5943="B",(CF5943*'Input Output'!$E$9)+'Input Output'!$H$9,IF(BV5943="C",(CF5943*'Input Output'!$E$12)+'Input Output'!$H$12,"")))</f>
        <v>286.68299999999999</v>
      </c>
      <c r="CL5943" t="str">
        <f t="shared" si="5516"/>
        <v xml:space="preserve">G01 X2.706 Y286.683 </v>
      </c>
    </row>
    <row r="5944" spans="71:90" x14ac:dyDescent="0.25">
      <c r="BS5944">
        <f t="shared" si="5510"/>
        <v>1</v>
      </c>
      <c r="BT5944">
        <f t="shared" si="5511"/>
        <v>697.74418750001701</v>
      </c>
      <c r="BU5944" s="15">
        <f t="shared" si="5517"/>
        <v>41864.651250001021</v>
      </c>
      <c r="BV5944" s="15" t="s">
        <v>458</v>
      </c>
      <c r="BW5944" t="str">
        <f>'Hour Loop'!BL216</f>
        <v>G04 P7.38</v>
      </c>
      <c r="BX5944" t="str">
        <f>'Hour Loop'!BM216:BM216</f>
        <v/>
      </c>
      <c r="BZ5944">
        <f t="shared" si="5519"/>
        <v>7.38</v>
      </c>
      <c r="CA5944" t="str">
        <f t="shared" si="5518"/>
        <v>0</v>
      </c>
      <c r="CC5944" t="e">
        <f t="shared" si="5512"/>
        <v>#VALUE!</v>
      </c>
      <c r="CD5944" t="e">
        <f t="shared" si="5513"/>
        <v>#VALUE!</v>
      </c>
      <c r="CE5944" t="e">
        <f t="shared" si="5514"/>
        <v>#VALUE!</v>
      </c>
      <c r="CF5944" t="e">
        <f t="shared" si="5515"/>
        <v>#VALUE!</v>
      </c>
      <c r="CI5944" t="e">
        <f>IF(BV5944="A",((CD5944*'Input Output'!$E$5)+'Input Output'!$H$5),IF(BV5944="B",(CD5944*'Input Output'!$E$8)+'Input Output'!$H$8,IF(BV5944="C",(CD5944*'Input Output'!$E$11)+'Input Output'!$H$11,"")))</f>
        <v>#VALUE!</v>
      </c>
      <c r="CJ5944" t="e">
        <f>IF(BV5944="A",(CF5944*'Input Output'!$E$6)+'Input Output'!$H$6,IF(BV5944="B",(CF5944*'Input Output'!$E$9)+'Input Output'!$H$9,IF(BV5944="C",(CF5944*'Input Output'!$E$12)+'Input Output'!$H$12,"")))</f>
        <v>#VALUE!</v>
      </c>
      <c r="CL5944" t="str">
        <f t="shared" si="5516"/>
        <v>G04 P7.38</v>
      </c>
    </row>
    <row r="5945" spans="71:90" x14ac:dyDescent="0.25">
      <c r="BS5945">
        <f t="shared" si="5510"/>
        <v>1</v>
      </c>
      <c r="BT5945">
        <f t="shared" si="5511"/>
        <v>697.86718750001694</v>
      </c>
      <c r="BU5945" s="15">
        <f t="shared" si="5517"/>
        <v>41872.031250001019</v>
      </c>
      <c r="BV5945" s="15" t="s">
        <v>458</v>
      </c>
      <c r="BW5945" t="str">
        <f>'Hour Loop'!BL217</f>
        <v>G01 X4.804 Y298.773</v>
      </c>
      <c r="BX5945" t="str">
        <f>'Hour Loop'!BM217:BM217</f>
        <v/>
      </c>
      <c r="BZ5945">
        <f t="shared" si="5519"/>
        <v>20.745000000000001</v>
      </c>
      <c r="CA5945" t="str">
        <f t="shared" si="5518"/>
        <v>1</v>
      </c>
      <c r="CC5945" t="str">
        <f t="shared" si="5512"/>
        <v>G01 X4.804</v>
      </c>
      <c r="CD5945" t="str">
        <f t="shared" si="5513"/>
        <v>4.804</v>
      </c>
      <c r="CE5945" t="str">
        <f t="shared" si="5514"/>
        <v>4.804 Y298.773</v>
      </c>
      <c r="CF5945" t="str">
        <f t="shared" si="5515"/>
        <v>298.773</v>
      </c>
      <c r="CI5945">
        <f>IF(BV5945="A",((CD5945*'Input Output'!$E$5)+'Input Output'!$H$5),IF(BV5945="B",(CD5945*'Input Output'!$E$8)+'Input Output'!$H$8,IF(BV5945="C",(CD5945*'Input Output'!$E$11)+'Input Output'!$H$11,"")))</f>
        <v>4.8040000000000003</v>
      </c>
      <c r="CJ5945">
        <f>IF(BV5945="A",(CF5945*'Input Output'!$E$6)+'Input Output'!$H$6,IF(BV5945="B",(CF5945*'Input Output'!$E$9)+'Input Output'!$H$9,IF(BV5945="C",(CF5945*'Input Output'!$E$12)+'Input Output'!$H$12,"")))</f>
        <v>298.77300000000002</v>
      </c>
      <c r="CL5945" t="str">
        <f t="shared" si="5516"/>
        <v xml:space="preserve">G01 X4.804 Y298.773 </v>
      </c>
    </row>
    <row r="5946" spans="71:90" x14ac:dyDescent="0.25">
      <c r="BS5946">
        <f t="shared" si="5510"/>
        <v>1</v>
      </c>
      <c r="BT5946">
        <f t="shared" si="5511"/>
        <v>698.21293750001701</v>
      </c>
      <c r="BU5946" s="15">
        <f t="shared" si="5517"/>
        <v>41892.776250001021</v>
      </c>
      <c r="BV5946" s="15" t="s">
        <v>458</v>
      </c>
      <c r="BW5946" t="str">
        <f>'Hour Loop'!BL218</f>
        <v>G04 P7.38</v>
      </c>
      <c r="BX5946" t="str">
        <f>'Hour Loop'!BM218:BM218</f>
        <v/>
      </c>
      <c r="BZ5946">
        <f t="shared" si="5519"/>
        <v>7.38</v>
      </c>
      <c r="CA5946" t="str">
        <f t="shared" si="5518"/>
        <v>0</v>
      </c>
      <c r="CC5946" t="e">
        <f t="shared" si="5512"/>
        <v>#VALUE!</v>
      </c>
      <c r="CD5946" t="e">
        <f t="shared" si="5513"/>
        <v>#VALUE!</v>
      </c>
      <c r="CE5946" t="e">
        <f t="shared" si="5514"/>
        <v>#VALUE!</v>
      </c>
      <c r="CF5946" t="e">
        <f t="shared" si="5515"/>
        <v>#VALUE!</v>
      </c>
      <c r="CI5946" t="e">
        <f>IF(BV5946="A",((CD5946*'Input Output'!$E$5)+'Input Output'!$H$5),IF(BV5946="B",(CD5946*'Input Output'!$E$8)+'Input Output'!$H$8,IF(BV5946="C",(CD5946*'Input Output'!$E$11)+'Input Output'!$H$11,"")))</f>
        <v>#VALUE!</v>
      </c>
      <c r="CJ5946" t="e">
        <f>IF(BV5946="A",(CF5946*'Input Output'!$E$6)+'Input Output'!$H$6,IF(BV5946="B",(CF5946*'Input Output'!$E$9)+'Input Output'!$H$9,IF(BV5946="C",(CF5946*'Input Output'!$E$12)+'Input Output'!$H$12,"")))</f>
        <v>#VALUE!</v>
      </c>
      <c r="CL5946" t="str">
        <f t="shared" si="5516"/>
        <v>G04 P7.38</v>
      </c>
    </row>
    <row r="5947" spans="71:90" x14ac:dyDescent="0.25">
      <c r="BS5947">
        <f t="shared" si="5510"/>
        <v>1</v>
      </c>
      <c r="BT5947">
        <f t="shared" si="5511"/>
        <v>698.33593750001694</v>
      </c>
      <c r="BU5947" s="15">
        <f t="shared" si="5517"/>
        <v>41900.156250001019</v>
      </c>
      <c r="BV5947" s="15" t="s">
        <v>458</v>
      </c>
      <c r="BW5947" t="str">
        <f>'Hour Loop'!BL219</f>
        <v>G01 X7.492 Y310.745</v>
      </c>
      <c r="BX5947" t="str">
        <f>'Hour Loop'!BM219:BM219</f>
        <v/>
      </c>
      <c r="BZ5947">
        <f t="shared" si="5519"/>
        <v>20.745000000000001</v>
      </c>
      <c r="CA5947" t="str">
        <f t="shared" si="5518"/>
        <v>1</v>
      </c>
      <c r="CC5947" t="str">
        <f t="shared" si="5512"/>
        <v>G01 X7.492</v>
      </c>
      <c r="CD5947" t="str">
        <f t="shared" si="5513"/>
        <v>7.492</v>
      </c>
      <c r="CE5947" t="str">
        <f t="shared" si="5514"/>
        <v>7.492 Y310.745</v>
      </c>
      <c r="CF5947" t="str">
        <f t="shared" si="5515"/>
        <v>310.745</v>
      </c>
      <c r="CI5947">
        <f>IF(BV5947="A",((CD5947*'Input Output'!$E$5)+'Input Output'!$H$5),IF(BV5947="B",(CD5947*'Input Output'!$E$8)+'Input Output'!$H$8,IF(BV5947="C",(CD5947*'Input Output'!$E$11)+'Input Output'!$H$11,"")))</f>
        <v>7.492</v>
      </c>
      <c r="CJ5947">
        <f>IF(BV5947="A",(CF5947*'Input Output'!$E$6)+'Input Output'!$H$6,IF(BV5947="B",(CF5947*'Input Output'!$E$9)+'Input Output'!$H$9,IF(BV5947="C",(CF5947*'Input Output'!$E$12)+'Input Output'!$H$12,"")))</f>
        <v>310.745</v>
      </c>
      <c r="CL5947" t="str">
        <f t="shared" si="5516"/>
        <v xml:space="preserve">G01 X7.492 Y310.745 </v>
      </c>
    </row>
    <row r="5948" spans="71:90" x14ac:dyDescent="0.25">
      <c r="BS5948">
        <f t="shared" si="5510"/>
        <v>1</v>
      </c>
      <c r="BT5948">
        <f t="shared" si="5511"/>
        <v>698.68168750001701</v>
      </c>
      <c r="BU5948" s="15">
        <f t="shared" si="5517"/>
        <v>41920.901250001021</v>
      </c>
      <c r="BV5948" s="15" t="s">
        <v>458</v>
      </c>
      <c r="BW5948" t="str">
        <f>'Hour Loop'!BL220</f>
        <v>G04 P7.38</v>
      </c>
      <c r="BX5948" t="str">
        <f>'Hour Loop'!BM220:BM220</f>
        <v/>
      </c>
      <c r="BZ5948">
        <f t="shared" si="5519"/>
        <v>7.38</v>
      </c>
      <c r="CA5948" t="str">
        <f t="shared" si="5518"/>
        <v>0</v>
      </c>
      <c r="CC5948" t="e">
        <f t="shared" si="5512"/>
        <v>#VALUE!</v>
      </c>
      <c r="CD5948" t="e">
        <f t="shared" si="5513"/>
        <v>#VALUE!</v>
      </c>
      <c r="CE5948" t="e">
        <f t="shared" si="5514"/>
        <v>#VALUE!</v>
      </c>
      <c r="CF5948" t="e">
        <f t="shared" si="5515"/>
        <v>#VALUE!</v>
      </c>
      <c r="CI5948" t="e">
        <f>IF(BV5948="A",((CD5948*'Input Output'!$E$5)+'Input Output'!$H$5),IF(BV5948="B",(CD5948*'Input Output'!$E$8)+'Input Output'!$H$8,IF(BV5948="C",(CD5948*'Input Output'!$E$11)+'Input Output'!$H$11,"")))</f>
        <v>#VALUE!</v>
      </c>
      <c r="CJ5948" t="e">
        <f>IF(BV5948="A",(CF5948*'Input Output'!$E$6)+'Input Output'!$H$6,IF(BV5948="B",(CF5948*'Input Output'!$E$9)+'Input Output'!$H$9,IF(BV5948="C",(CF5948*'Input Output'!$E$12)+'Input Output'!$H$12,"")))</f>
        <v>#VALUE!</v>
      </c>
      <c r="CL5948" t="str">
        <f t="shared" si="5516"/>
        <v>G04 P7.38</v>
      </c>
    </row>
    <row r="5949" spans="71:90" x14ac:dyDescent="0.25">
      <c r="BS5949">
        <f t="shared" si="5510"/>
        <v>1</v>
      </c>
      <c r="BT5949">
        <f t="shared" si="5511"/>
        <v>698.80468750001694</v>
      </c>
      <c r="BU5949" s="15">
        <f t="shared" si="5517"/>
        <v>41928.281250001019</v>
      </c>
      <c r="BV5949" s="15" t="s">
        <v>458</v>
      </c>
      <c r="BW5949" t="str">
        <f>'Hour Loop'!BL221</f>
        <v>G01 X10.765 Y322.571</v>
      </c>
      <c r="BX5949" t="str">
        <f>'Hour Loop'!BM221:BM221</f>
        <v/>
      </c>
      <c r="BZ5949">
        <f t="shared" si="5519"/>
        <v>20.745000000000001</v>
      </c>
      <c r="CA5949" t="str">
        <f t="shared" si="5518"/>
        <v>1</v>
      </c>
      <c r="CC5949" t="str">
        <f t="shared" si="5512"/>
        <v>G01 X10.765</v>
      </c>
      <c r="CD5949" t="str">
        <f t="shared" si="5513"/>
        <v>10.765</v>
      </c>
      <c r="CE5949" t="str">
        <f t="shared" si="5514"/>
        <v>10.765 Y322.571</v>
      </c>
      <c r="CF5949" t="str">
        <f t="shared" si="5515"/>
        <v>322.571</v>
      </c>
      <c r="CI5949">
        <f>IF(BV5949="A",((CD5949*'Input Output'!$E$5)+'Input Output'!$H$5),IF(BV5949="B",(CD5949*'Input Output'!$E$8)+'Input Output'!$H$8,IF(BV5949="C",(CD5949*'Input Output'!$E$11)+'Input Output'!$H$11,"")))</f>
        <v>10.765000000000001</v>
      </c>
      <c r="CJ5949">
        <f>IF(BV5949="A",(CF5949*'Input Output'!$E$6)+'Input Output'!$H$6,IF(BV5949="B",(CF5949*'Input Output'!$E$9)+'Input Output'!$H$9,IF(BV5949="C",(CF5949*'Input Output'!$E$12)+'Input Output'!$H$12,"")))</f>
        <v>322.57100000000003</v>
      </c>
      <c r="CL5949" t="str">
        <f t="shared" si="5516"/>
        <v xml:space="preserve">G01 X10.765 Y322.571 </v>
      </c>
    </row>
    <row r="5950" spans="71:90" x14ac:dyDescent="0.25">
      <c r="BS5950">
        <f t="shared" si="5510"/>
        <v>1</v>
      </c>
      <c r="BT5950">
        <f t="shared" si="5511"/>
        <v>699.15043750001701</v>
      </c>
      <c r="BU5950" s="15">
        <f t="shared" si="5517"/>
        <v>41949.026250001021</v>
      </c>
      <c r="BV5950" s="15" t="s">
        <v>458</v>
      </c>
      <c r="BW5950" t="str">
        <f>'Hour Loop'!BL222</f>
        <v>G04 P7.38</v>
      </c>
      <c r="BX5950" t="str">
        <f>'Hour Loop'!BM222:BM222</f>
        <v/>
      </c>
      <c r="BZ5950">
        <f t="shared" si="5519"/>
        <v>7.38</v>
      </c>
      <c r="CA5950" t="str">
        <f t="shared" si="5518"/>
        <v>0</v>
      </c>
      <c r="CC5950" t="e">
        <f t="shared" si="5512"/>
        <v>#VALUE!</v>
      </c>
      <c r="CD5950" t="e">
        <f t="shared" si="5513"/>
        <v>#VALUE!</v>
      </c>
      <c r="CE5950" t="e">
        <f t="shared" si="5514"/>
        <v>#VALUE!</v>
      </c>
      <c r="CF5950" t="e">
        <f t="shared" si="5515"/>
        <v>#VALUE!</v>
      </c>
      <c r="CI5950" t="e">
        <f>IF(BV5950="A",((CD5950*'Input Output'!$E$5)+'Input Output'!$H$5),IF(BV5950="B",(CD5950*'Input Output'!$E$8)+'Input Output'!$H$8,IF(BV5950="C",(CD5950*'Input Output'!$E$11)+'Input Output'!$H$11,"")))</f>
        <v>#VALUE!</v>
      </c>
      <c r="CJ5950" t="e">
        <f>IF(BV5950="A",(CF5950*'Input Output'!$E$6)+'Input Output'!$H$6,IF(BV5950="B",(CF5950*'Input Output'!$E$9)+'Input Output'!$H$9,IF(BV5950="C",(CF5950*'Input Output'!$E$12)+'Input Output'!$H$12,"")))</f>
        <v>#VALUE!</v>
      </c>
      <c r="CL5950" t="str">
        <f t="shared" si="5516"/>
        <v>G04 P7.38</v>
      </c>
    </row>
    <row r="5951" spans="71:90" x14ac:dyDescent="0.25">
      <c r="BS5951">
        <f t="shared" si="5510"/>
        <v>1</v>
      </c>
      <c r="BT5951">
        <f t="shared" si="5511"/>
        <v>699.27343750001694</v>
      </c>
      <c r="BU5951" s="15">
        <f t="shared" si="5517"/>
        <v>41956.406250001019</v>
      </c>
      <c r="BV5951" s="15" t="s">
        <v>458</v>
      </c>
      <c r="BW5951" t="str">
        <f>'Hour Loop'!BL223</f>
        <v>G01 X14.614 Y334.222</v>
      </c>
      <c r="BX5951" t="str">
        <f>'Hour Loop'!BM223:BM223</f>
        <v/>
      </c>
      <c r="BZ5951">
        <f t="shared" si="5519"/>
        <v>20.745000000000001</v>
      </c>
      <c r="CA5951" t="str">
        <f t="shared" si="5518"/>
        <v>1</v>
      </c>
      <c r="CC5951" t="str">
        <f t="shared" si="5512"/>
        <v>G01 X14.614</v>
      </c>
      <c r="CD5951" t="str">
        <f t="shared" si="5513"/>
        <v>14.614</v>
      </c>
      <c r="CE5951" t="str">
        <f t="shared" si="5514"/>
        <v>14.614 Y334.222</v>
      </c>
      <c r="CF5951" t="str">
        <f t="shared" si="5515"/>
        <v>334.222</v>
      </c>
      <c r="CI5951">
        <f>IF(BV5951="A",((CD5951*'Input Output'!$E$5)+'Input Output'!$H$5),IF(BV5951="B",(CD5951*'Input Output'!$E$8)+'Input Output'!$H$8,IF(BV5951="C",(CD5951*'Input Output'!$E$11)+'Input Output'!$H$11,"")))</f>
        <v>14.614000000000001</v>
      </c>
      <c r="CJ5951">
        <f>IF(BV5951="A",(CF5951*'Input Output'!$E$6)+'Input Output'!$H$6,IF(BV5951="B",(CF5951*'Input Output'!$E$9)+'Input Output'!$H$9,IF(BV5951="C",(CF5951*'Input Output'!$E$12)+'Input Output'!$H$12,"")))</f>
        <v>334.22199999999998</v>
      </c>
      <c r="CL5951" t="str">
        <f t="shared" si="5516"/>
        <v xml:space="preserve">G01 X14.614 Y334.222 </v>
      </c>
    </row>
    <row r="5952" spans="71:90" x14ac:dyDescent="0.25">
      <c r="BS5952">
        <f t="shared" ref="BS5952:BS6003" si="5520">IF($BT$8&gt;=$BQ$15,0,1)</f>
        <v>1</v>
      </c>
      <c r="BT5952">
        <f t="shared" si="5511"/>
        <v>699.61918750001701</v>
      </c>
      <c r="BU5952" s="15">
        <f t="shared" si="5517"/>
        <v>41977.151250001021</v>
      </c>
      <c r="BV5952" s="15" t="s">
        <v>458</v>
      </c>
      <c r="BW5952" t="str">
        <f>'Hour Loop'!BL224</f>
        <v>G04 P7.38</v>
      </c>
      <c r="BX5952" t="str">
        <f>'Hour Loop'!BM224:BM224</f>
        <v/>
      </c>
      <c r="BZ5952">
        <f t="shared" si="5519"/>
        <v>7.38</v>
      </c>
      <c r="CA5952" t="str">
        <f t="shared" si="5518"/>
        <v>0</v>
      </c>
      <c r="CC5952" t="e">
        <f t="shared" si="5512"/>
        <v>#VALUE!</v>
      </c>
      <c r="CD5952" t="e">
        <f t="shared" si="5513"/>
        <v>#VALUE!</v>
      </c>
      <c r="CE5952" t="e">
        <f t="shared" si="5514"/>
        <v>#VALUE!</v>
      </c>
      <c r="CF5952" t="e">
        <f t="shared" si="5515"/>
        <v>#VALUE!</v>
      </c>
      <c r="CI5952" t="e">
        <f>IF(BV5952="A",((CD5952*'Input Output'!$E$5)+'Input Output'!$H$5),IF(BV5952="B",(CD5952*'Input Output'!$E$8)+'Input Output'!$H$8,IF(BV5952="C",(CD5952*'Input Output'!$E$11)+'Input Output'!$H$11,"")))</f>
        <v>#VALUE!</v>
      </c>
      <c r="CJ5952" t="e">
        <f>IF(BV5952="A",(CF5952*'Input Output'!$E$6)+'Input Output'!$H$6,IF(BV5952="B",(CF5952*'Input Output'!$E$9)+'Input Output'!$H$9,IF(BV5952="C",(CF5952*'Input Output'!$E$12)+'Input Output'!$H$12,"")))</f>
        <v>#VALUE!</v>
      </c>
      <c r="CL5952" t="str">
        <f t="shared" si="5516"/>
        <v>G04 P7.38</v>
      </c>
    </row>
    <row r="5953" spans="71:90" x14ac:dyDescent="0.25">
      <c r="BS5953">
        <f t="shared" si="5520"/>
        <v>1</v>
      </c>
      <c r="BT5953">
        <f t="shared" si="5511"/>
        <v>699.74218750001694</v>
      </c>
      <c r="BU5953" s="15">
        <f t="shared" si="5517"/>
        <v>41984.531250001019</v>
      </c>
      <c r="BV5953" s="15" t="s">
        <v>458</v>
      </c>
      <c r="BW5953" t="str">
        <f>'Hour Loop'!BL225</f>
        <v>G01 X19.030 Y345.671</v>
      </c>
      <c r="BX5953" t="str">
        <f>'Hour Loop'!BM225:BM225</f>
        <v/>
      </c>
      <c r="BZ5953">
        <f t="shared" si="5519"/>
        <v>20.745000000000001</v>
      </c>
      <c r="CA5953" t="str">
        <f t="shared" si="5518"/>
        <v>1</v>
      </c>
      <c r="CC5953" t="str">
        <f t="shared" si="5512"/>
        <v>G01 X19.030</v>
      </c>
      <c r="CD5953" t="str">
        <f t="shared" si="5513"/>
        <v>19.030</v>
      </c>
      <c r="CE5953" t="str">
        <f t="shared" si="5514"/>
        <v>19.030 Y345.671</v>
      </c>
      <c r="CF5953" t="str">
        <f t="shared" si="5515"/>
        <v>345.671</v>
      </c>
      <c r="CI5953">
        <f>IF(BV5953="A",((CD5953*'Input Output'!$E$5)+'Input Output'!$H$5),IF(BV5953="B",(CD5953*'Input Output'!$E$8)+'Input Output'!$H$8,IF(BV5953="C",(CD5953*'Input Output'!$E$11)+'Input Output'!$H$11,"")))</f>
        <v>19.03</v>
      </c>
      <c r="CJ5953">
        <f>IF(BV5953="A",(CF5953*'Input Output'!$E$6)+'Input Output'!$H$6,IF(BV5953="B",(CF5953*'Input Output'!$E$9)+'Input Output'!$H$9,IF(BV5953="C",(CF5953*'Input Output'!$E$12)+'Input Output'!$H$12,"")))</f>
        <v>345.67099999999999</v>
      </c>
      <c r="CL5953" t="str">
        <f t="shared" si="5516"/>
        <v xml:space="preserve">G01 X19.03 Y345.671 </v>
      </c>
    </row>
    <row r="5954" spans="71:90" x14ac:dyDescent="0.25">
      <c r="BS5954">
        <f t="shared" si="5520"/>
        <v>1</v>
      </c>
      <c r="BT5954">
        <f t="shared" si="5511"/>
        <v>700.08793750001701</v>
      </c>
      <c r="BU5954" s="15">
        <f t="shared" si="5517"/>
        <v>42005.276250001021</v>
      </c>
      <c r="BV5954" s="15" t="s">
        <v>458</v>
      </c>
      <c r="BW5954" t="str">
        <f>'Hour Loop'!BL226</f>
        <v>G04 P7.38</v>
      </c>
      <c r="BX5954" t="str">
        <f>'Hour Loop'!BM226:BM226</f>
        <v/>
      </c>
      <c r="BZ5954">
        <f t="shared" si="5519"/>
        <v>7.38</v>
      </c>
      <c r="CA5954" t="str">
        <f t="shared" si="5518"/>
        <v>0</v>
      </c>
      <c r="CC5954" t="e">
        <f t="shared" si="5512"/>
        <v>#VALUE!</v>
      </c>
      <c r="CD5954" t="e">
        <f t="shared" si="5513"/>
        <v>#VALUE!</v>
      </c>
      <c r="CE5954" t="e">
        <f t="shared" si="5514"/>
        <v>#VALUE!</v>
      </c>
      <c r="CF5954" t="e">
        <f t="shared" si="5515"/>
        <v>#VALUE!</v>
      </c>
      <c r="CI5954" t="e">
        <f>IF(BV5954="A",((CD5954*'Input Output'!$E$5)+'Input Output'!$H$5),IF(BV5954="B",(CD5954*'Input Output'!$E$8)+'Input Output'!$H$8,IF(BV5954="C",(CD5954*'Input Output'!$E$11)+'Input Output'!$H$11,"")))</f>
        <v>#VALUE!</v>
      </c>
      <c r="CJ5954" t="e">
        <f>IF(BV5954="A",(CF5954*'Input Output'!$E$6)+'Input Output'!$H$6,IF(BV5954="B",(CF5954*'Input Output'!$E$9)+'Input Output'!$H$9,IF(BV5954="C",(CF5954*'Input Output'!$E$12)+'Input Output'!$H$12,"")))</f>
        <v>#VALUE!</v>
      </c>
      <c r="CL5954" t="str">
        <f t="shared" si="5516"/>
        <v>G04 P7.38</v>
      </c>
    </row>
    <row r="5955" spans="71:90" x14ac:dyDescent="0.25">
      <c r="BS5955">
        <f t="shared" si="5520"/>
        <v>1</v>
      </c>
      <c r="BT5955">
        <f t="shared" si="5511"/>
        <v>700.21093750001694</v>
      </c>
      <c r="BU5955" s="15">
        <f t="shared" si="5517"/>
        <v>42012.656250001019</v>
      </c>
      <c r="BV5955" s="15" t="s">
        <v>458</v>
      </c>
      <c r="BW5955" t="str">
        <f>'Hour Loop'!BL227</f>
        <v>G01 X24.003 Y356.889</v>
      </c>
      <c r="BX5955" t="str">
        <f>'Hour Loop'!BM227:BM227</f>
        <v/>
      </c>
      <c r="BZ5955">
        <f t="shared" si="5519"/>
        <v>20.745000000000001</v>
      </c>
      <c r="CA5955" t="str">
        <f t="shared" si="5518"/>
        <v>1</v>
      </c>
      <c r="CC5955" t="str">
        <f t="shared" si="5512"/>
        <v>G01 X24.003</v>
      </c>
      <c r="CD5955" t="str">
        <f t="shared" si="5513"/>
        <v>24.003</v>
      </c>
      <c r="CE5955" t="str">
        <f t="shared" si="5514"/>
        <v>24.003 Y356.889</v>
      </c>
      <c r="CF5955" t="str">
        <f t="shared" si="5515"/>
        <v>356.889</v>
      </c>
      <c r="CI5955">
        <f>IF(BV5955="A",((CD5955*'Input Output'!$E$5)+'Input Output'!$H$5),IF(BV5955="B",(CD5955*'Input Output'!$E$8)+'Input Output'!$H$8,IF(BV5955="C",(CD5955*'Input Output'!$E$11)+'Input Output'!$H$11,"")))</f>
        <v>24.003</v>
      </c>
      <c r="CJ5955">
        <f>IF(BV5955="A",(CF5955*'Input Output'!$E$6)+'Input Output'!$H$6,IF(BV5955="B",(CF5955*'Input Output'!$E$9)+'Input Output'!$H$9,IF(BV5955="C",(CF5955*'Input Output'!$E$12)+'Input Output'!$H$12,"")))</f>
        <v>356.88900000000001</v>
      </c>
      <c r="CL5955" t="str">
        <f t="shared" si="5516"/>
        <v xml:space="preserve">G01 X24.003 Y356.889 </v>
      </c>
    </row>
    <row r="5956" spans="71:90" x14ac:dyDescent="0.25">
      <c r="BS5956">
        <f t="shared" si="5520"/>
        <v>1</v>
      </c>
      <c r="BT5956">
        <f t="shared" si="5511"/>
        <v>700.55668750001701</v>
      </c>
      <c r="BU5956" s="15">
        <f t="shared" si="5517"/>
        <v>42033.401250001021</v>
      </c>
      <c r="BV5956" s="15" t="s">
        <v>458</v>
      </c>
      <c r="BW5956" t="str">
        <f>'Hour Loop'!BL228</f>
        <v>G04 P7.38</v>
      </c>
      <c r="BX5956" t="str">
        <f>'Hour Loop'!BM228:BM228</f>
        <v/>
      </c>
      <c r="BZ5956">
        <f t="shared" si="5519"/>
        <v>7.38</v>
      </c>
      <c r="CA5956" t="str">
        <f t="shared" si="5518"/>
        <v>0</v>
      </c>
      <c r="CC5956" t="e">
        <f t="shared" si="5512"/>
        <v>#VALUE!</v>
      </c>
      <c r="CD5956" t="e">
        <f t="shared" si="5513"/>
        <v>#VALUE!</v>
      </c>
      <c r="CE5956" t="e">
        <f t="shared" si="5514"/>
        <v>#VALUE!</v>
      </c>
      <c r="CF5956" t="e">
        <f t="shared" si="5515"/>
        <v>#VALUE!</v>
      </c>
      <c r="CI5956" t="e">
        <f>IF(BV5956="A",((CD5956*'Input Output'!$E$5)+'Input Output'!$H$5),IF(BV5956="B",(CD5956*'Input Output'!$E$8)+'Input Output'!$H$8,IF(BV5956="C",(CD5956*'Input Output'!$E$11)+'Input Output'!$H$11,"")))</f>
        <v>#VALUE!</v>
      </c>
      <c r="CJ5956" t="e">
        <f>IF(BV5956="A",(CF5956*'Input Output'!$E$6)+'Input Output'!$H$6,IF(BV5956="B",(CF5956*'Input Output'!$E$9)+'Input Output'!$H$9,IF(BV5956="C",(CF5956*'Input Output'!$E$12)+'Input Output'!$H$12,"")))</f>
        <v>#VALUE!</v>
      </c>
      <c r="CL5956" t="str">
        <f t="shared" si="5516"/>
        <v>G04 P7.38</v>
      </c>
    </row>
    <row r="5957" spans="71:90" x14ac:dyDescent="0.25">
      <c r="BS5957">
        <f t="shared" si="5520"/>
        <v>1</v>
      </c>
      <c r="BT5957">
        <f t="shared" si="5511"/>
        <v>700.67968750001694</v>
      </c>
      <c r="BU5957" s="15">
        <f t="shared" si="5517"/>
        <v>42040.781250001019</v>
      </c>
      <c r="BV5957" s="15" t="s">
        <v>458</v>
      </c>
      <c r="BW5957" t="str">
        <f>'Hour Loop'!BL229</f>
        <v>G01 X29.520 Y367.849</v>
      </c>
      <c r="BX5957" t="str">
        <f>'Hour Loop'!BM229:BM229</f>
        <v/>
      </c>
      <c r="BZ5957">
        <f t="shared" si="5519"/>
        <v>20.745000000000001</v>
      </c>
      <c r="CA5957" t="str">
        <f t="shared" si="5518"/>
        <v>1</v>
      </c>
      <c r="CC5957" t="str">
        <f t="shared" si="5512"/>
        <v>G01 X29.520</v>
      </c>
      <c r="CD5957" t="str">
        <f t="shared" si="5513"/>
        <v>29.520</v>
      </c>
      <c r="CE5957" t="str">
        <f t="shared" si="5514"/>
        <v>29.520 Y367.849</v>
      </c>
      <c r="CF5957" t="str">
        <f t="shared" si="5515"/>
        <v>367.849</v>
      </c>
      <c r="CI5957">
        <f>IF(BV5957="A",((CD5957*'Input Output'!$E$5)+'Input Output'!$H$5),IF(BV5957="B",(CD5957*'Input Output'!$E$8)+'Input Output'!$H$8,IF(BV5957="C",(CD5957*'Input Output'!$E$11)+'Input Output'!$H$11,"")))</f>
        <v>29.52</v>
      </c>
      <c r="CJ5957">
        <f>IF(BV5957="A",(CF5957*'Input Output'!$E$6)+'Input Output'!$H$6,IF(BV5957="B",(CF5957*'Input Output'!$E$9)+'Input Output'!$H$9,IF(BV5957="C",(CF5957*'Input Output'!$E$12)+'Input Output'!$H$12,"")))</f>
        <v>367.84899999999999</v>
      </c>
      <c r="CL5957" t="str">
        <f t="shared" si="5516"/>
        <v xml:space="preserve">G01 X29.52 Y367.849 </v>
      </c>
    </row>
    <row r="5958" spans="71:90" x14ac:dyDescent="0.25">
      <c r="BS5958">
        <f t="shared" si="5520"/>
        <v>1</v>
      </c>
      <c r="BT5958">
        <f t="shared" si="5511"/>
        <v>701.02543750001701</v>
      </c>
      <c r="BU5958" s="15">
        <f t="shared" si="5517"/>
        <v>42061.526250001021</v>
      </c>
      <c r="BV5958" s="15" t="s">
        <v>458</v>
      </c>
      <c r="BW5958" t="str">
        <f>'Hour Loop'!BL230</f>
        <v>G04 P7.38</v>
      </c>
      <c r="BX5958" t="str">
        <f>'Hour Loop'!BM230:BM230</f>
        <v/>
      </c>
      <c r="BZ5958">
        <f t="shared" si="5519"/>
        <v>7.38</v>
      </c>
      <c r="CA5958" t="str">
        <f t="shared" si="5518"/>
        <v>0</v>
      </c>
      <c r="CC5958" t="e">
        <f t="shared" si="5512"/>
        <v>#VALUE!</v>
      </c>
      <c r="CD5958" t="e">
        <f t="shared" si="5513"/>
        <v>#VALUE!</v>
      </c>
      <c r="CE5958" t="e">
        <f t="shared" si="5514"/>
        <v>#VALUE!</v>
      </c>
      <c r="CF5958" t="e">
        <f t="shared" si="5515"/>
        <v>#VALUE!</v>
      </c>
      <c r="CI5958" t="e">
        <f>IF(BV5958="A",((CD5958*'Input Output'!$E$5)+'Input Output'!$H$5),IF(BV5958="B",(CD5958*'Input Output'!$E$8)+'Input Output'!$H$8,IF(BV5958="C",(CD5958*'Input Output'!$E$11)+'Input Output'!$H$11,"")))</f>
        <v>#VALUE!</v>
      </c>
      <c r="CJ5958" t="e">
        <f>IF(BV5958="A",(CF5958*'Input Output'!$E$6)+'Input Output'!$H$6,IF(BV5958="B",(CF5958*'Input Output'!$E$9)+'Input Output'!$H$9,IF(BV5958="C",(CF5958*'Input Output'!$E$12)+'Input Output'!$H$12,"")))</f>
        <v>#VALUE!</v>
      </c>
      <c r="CL5958" t="str">
        <f t="shared" si="5516"/>
        <v>G04 P7.38</v>
      </c>
    </row>
    <row r="5959" spans="71:90" x14ac:dyDescent="0.25">
      <c r="BS5959">
        <f t="shared" si="5520"/>
        <v>1</v>
      </c>
      <c r="BT5959">
        <f t="shared" si="5511"/>
        <v>701.14843750001694</v>
      </c>
      <c r="BU5959" s="15">
        <f t="shared" si="5517"/>
        <v>42068.906250001019</v>
      </c>
      <c r="BV5959" s="15" t="s">
        <v>458</v>
      </c>
      <c r="BW5959" t="str">
        <f>'Hour Loop'!BL231</f>
        <v>G01 X35.568 Y378.526</v>
      </c>
      <c r="BX5959" t="str">
        <f>'Hour Loop'!BM231:BM231</f>
        <v/>
      </c>
      <c r="BZ5959">
        <f t="shared" si="5519"/>
        <v>20.745000000000001</v>
      </c>
      <c r="CA5959" t="str">
        <f t="shared" si="5518"/>
        <v>1</v>
      </c>
      <c r="CC5959" t="str">
        <f t="shared" si="5512"/>
        <v>G01 X35.568</v>
      </c>
      <c r="CD5959" t="str">
        <f t="shared" si="5513"/>
        <v>35.568</v>
      </c>
      <c r="CE5959" t="str">
        <f t="shared" si="5514"/>
        <v>35.568 Y378.526</v>
      </c>
      <c r="CF5959" t="str">
        <f t="shared" si="5515"/>
        <v>378.526</v>
      </c>
      <c r="CI5959">
        <f>IF(BV5959="A",((CD5959*'Input Output'!$E$5)+'Input Output'!$H$5),IF(BV5959="B",(CD5959*'Input Output'!$E$8)+'Input Output'!$H$8,IF(BV5959="C",(CD5959*'Input Output'!$E$11)+'Input Output'!$H$11,"")))</f>
        <v>35.567999999999998</v>
      </c>
      <c r="CJ5959">
        <f>IF(BV5959="A",(CF5959*'Input Output'!$E$6)+'Input Output'!$H$6,IF(BV5959="B",(CF5959*'Input Output'!$E$9)+'Input Output'!$H$9,IF(BV5959="C",(CF5959*'Input Output'!$E$12)+'Input Output'!$H$12,"")))</f>
        <v>378.52600000000001</v>
      </c>
      <c r="CL5959" t="str">
        <f t="shared" si="5516"/>
        <v xml:space="preserve">G01 X35.568 Y378.526 </v>
      </c>
    </row>
    <row r="5960" spans="71:90" x14ac:dyDescent="0.25">
      <c r="BS5960">
        <f t="shared" si="5520"/>
        <v>1</v>
      </c>
      <c r="BT5960">
        <f t="shared" si="5511"/>
        <v>701.49418750001701</v>
      </c>
      <c r="BU5960" s="15">
        <f t="shared" si="5517"/>
        <v>42089.651250001021</v>
      </c>
      <c r="BV5960" s="15" t="s">
        <v>458</v>
      </c>
      <c r="BW5960" t="str">
        <f>'Hour Loop'!BL232</f>
        <v>G04 P7.38</v>
      </c>
      <c r="BX5960" t="str">
        <f>'Hour Loop'!BM232:BM232</f>
        <v/>
      </c>
      <c r="BZ5960">
        <f t="shared" si="5519"/>
        <v>7.38</v>
      </c>
      <c r="CA5960" t="str">
        <f t="shared" si="5518"/>
        <v>0</v>
      </c>
      <c r="CC5960" t="e">
        <f t="shared" si="5512"/>
        <v>#VALUE!</v>
      </c>
      <c r="CD5960" t="e">
        <f t="shared" si="5513"/>
        <v>#VALUE!</v>
      </c>
      <c r="CE5960" t="e">
        <f t="shared" si="5514"/>
        <v>#VALUE!</v>
      </c>
      <c r="CF5960" t="e">
        <f t="shared" si="5515"/>
        <v>#VALUE!</v>
      </c>
      <c r="CI5960" t="e">
        <f>IF(BV5960="A",((CD5960*'Input Output'!$E$5)+'Input Output'!$H$5),IF(BV5960="B",(CD5960*'Input Output'!$E$8)+'Input Output'!$H$8,IF(BV5960="C",(CD5960*'Input Output'!$E$11)+'Input Output'!$H$11,"")))</f>
        <v>#VALUE!</v>
      </c>
      <c r="CJ5960" t="e">
        <f>IF(BV5960="A",(CF5960*'Input Output'!$E$6)+'Input Output'!$H$6,IF(BV5960="B",(CF5960*'Input Output'!$E$9)+'Input Output'!$H$9,IF(BV5960="C",(CF5960*'Input Output'!$E$12)+'Input Output'!$H$12,"")))</f>
        <v>#VALUE!</v>
      </c>
      <c r="CL5960" t="str">
        <f t="shared" si="5516"/>
        <v>G04 P7.38</v>
      </c>
    </row>
    <row r="5961" spans="71:90" x14ac:dyDescent="0.25">
      <c r="BS5961">
        <f t="shared" si="5520"/>
        <v>1</v>
      </c>
      <c r="BT5961">
        <f t="shared" si="5511"/>
        <v>701.61718750001694</v>
      </c>
      <c r="BU5961" s="15">
        <f t="shared" si="5517"/>
        <v>42097.031250001019</v>
      </c>
      <c r="BV5961" s="15" t="s">
        <v>458</v>
      </c>
      <c r="BW5961" t="str">
        <f>'Hour Loop'!BL233</f>
        <v>G01 X42.133 Y388.893</v>
      </c>
      <c r="BX5961" t="str">
        <f>'Hour Loop'!BM233:BM233</f>
        <v/>
      </c>
      <c r="BZ5961">
        <f t="shared" si="5519"/>
        <v>20.745000000000001</v>
      </c>
      <c r="CA5961" t="str">
        <f t="shared" si="5518"/>
        <v>1</v>
      </c>
      <c r="CC5961" t="str">
        <f t="shared" si="5512"/>
        <v>G01 X42.133</v>
      </c>
      <c r="CD5961" t="str">
        <f t="shared" si="5513"/>
        <v>42.133</v>
      </c>
      <c r="CE5961" t="str">
        <f t="shared" si="5514"/>
        <v>42.133 Y388.893</v>
      </c>
      <c r="CF5961" t="str">
        <f t="shared" si="5515"/>
        <v>388.893</v>
      </c>
      <c r="CI5961">
        <f>IF(BV5961="A",((CD5961*'Input Output'!$E$5)+'Input Output'!$H$5),IF(BV5961="B",(CD5961*'Input Output'!$E$8)+'Input Output'!$H$8,IF(BV5961="C",(CD5961*'Input Output'!$E$11)+'Input Output'!$H$11,"")))</f>
        <v>42.133000000000003</v>
      </c>
      <c r="CJ5961">
        <f>IF(BV5961="A",(CF5961*'Input Output'!$E$6)+'Input Output'!$H$6,IF(BV5961="B",(CF5961*'Input Output'!$E$9)+'Input Output'!$H$9,IF(BV5961="C",(CF5961*'Input Output'!$E$12)+'Input Output'!$H$12,"")))</f>
        <v>388.89299999999997</v>
      </c>
      <c r="CL5961" t="str">
        <f t="shared" si="5516"/>
        <v xml:space="preserve">G01 X42.133 Y388.893 </v>
      </c>
    </row>
    <row r="5962" spans="71:90" x14ac:dyDescent="0.25">
      <c r="BS5962">
        <f t="shared" si="5520"/>
        <v>1</v>
      </c>
      <c r="BT5962">
        <f t="shared" si="5511"/>
        <v>701.96293750001701</v>
      </c>
      <c r="BU5962" s="15">
        <f t="shared" si="5517"/>
        <v>42117.776250001021</v>
      </c>
      <c r="BV5962" s="15" t="s">
        <v>458</v>
      </c>
      <c r="BW5962" t="str">
        <f>'Hour Loop'!BL234</f>
        <v>G04 P7.38</v>
      </c>
      <c r="BX5962" t="str">
        <f>'Hour Loop'!BM234:BM234</f>
        <v/>
      </c>
      <c r="BZ5962">
        <f t="shared" si="5519"/>
        <v>7.38</v>
      </c>
      <c r="CA5962" t="str">
        <f t="shared" si="5518"/>
        <v>0</v>
      </c>
      <c r="CC5962" t="e">
        <f t="shared" si="5512"/>
        <v>#VALUE!</v>
      </c>
      <c r="CD5962" t="e">
        <f t="shared" si="5513"/>
        <v>#VALUE!</v>
      </c>
      <c r="CE5962" t="e">
        <f t="shared" si="5514"/>
        <v>#VALUE!</v>
      </c>
      <c r="CF5962" t="e">
        <f t="shared" si="5515"/>
        <v>#VALUE!</v>
      </c>
      <c r="CI5962" t="e">
        <f>IF(BV5962="A",((CD5962*'Input Output'!$E$5)+'Input Output'!$H$5),IF(BV5962="B",(CD5962*'Input Output'!$E$8)+'Input Output'!$H$8,IF(BV5962="C",(CD5962*'Input Output'!$E$11)+'Input Output'!$H$11,"")))</f>
        <v>#VALUE!</v>
      </c>
      <c r="CJ5962" t="e">
        <f>IF(BV5962="A",(CF5962*'Input Output'!$E$6)+'Input Output'!$H$6,IF(BV5962="B",(CF5962*'Input Output'!$E$9)+'Input Output'!$H$9,IF(BV5962="C",(CF5962*'Input Output'!$E$12)+'Input Output'!$H$12,"")))</f>
        <v>#VALUE!</v>
      </c>
      <c r="CL5962" t="str">
        <f t="shared" si="5516"/>
        <v>G04 P7.38</v>
      </c>
    </row>
    <row r="5963" spans="71:90" x14ac:dyDescent="0.25">
      <c r="BS5963">
        <f t="shared" si="5520"/>
        <v>1</v>
      </c>
      <c r="BT5963">
        <f t="shared" si="5511"/>
        <v>702.08593750001694</v>
      </c>
      <c r="BU5963" s="15">
        <f t="shared" si="5517"/>
        <v>42125.156250001019</v>
      </c>
      <c r="BV5963" s="15" t="s">
        <v>458</v>
      </c>
      <c r="BW5963" t="str">
        <f>'Hour Loop'!BL235</f>
        <v>G01 X49.198 Y398.925</v>
      </c>
      <c r="BX5963" t="str">
        <f>'Hour Loop'!BM235:BM235</f>
        <v/>
      </c>
      <c r="BZ5963">
        <f t="shared" si="5519"/>
        <v>20.745000000000001</v>
      </c>
      <c r="CA5963" t="str">
        <f t="shared" si="5518"/>
        <v>1</v>
      </c>
      <c r="CC5963" t="str">
        <f t="shared" si="5512"/>
        <v>G01 X49.198</v>
      </c>
      <c r="CD5963" t="str">
        <f t="shared" si="5513"/>
        <v>49.198</v>
      </c>
      <c r="CE5963" t="str">
        <f t="shared" si="5514"/>
        <v>49.198 Y398.925</v>
      </c>
      <c r="CF5963" t="str">
        <f t="shared" si="5515"/>
        <v>398.925</v>
      </c>
      <c r="CI5963">
        <f>IF(BV5963="A",((CD5963*'Input Output'!$E$5)+'Input Output'!$H$5),IF(BV5963="B",(CD5963*'Input Output'!$E$8)+'Input Output'!$H$8,IF(BV5963="C",(CD5963*'Input Output'!$E$11)+'Input Output'!$H$11,"")))</f>
        <v>49.198</v>
      </c>
      <c r="CJ5963">
        <f>IF(BV5963="A",(CF5963*'Input Output'!$E$6)+'Input Output'!$H$6,IF(BV5963="B",(CF5963*'Input Output'!$E$9)+'Input Output'!$H$9,IF(BV5963="C",(CF5963*'Input Output'!$E$12)+'Input Output'!$H$12,"")))</f>
        <v>398.92500000000001</v>
      </c>
      <c r="CL5963" t="str">
        <f t="shared" si="5516"/>
        <v xml:space="preserve">G01 X49.198 Y398.925 </v>
      </c>
    </row>
    <row r="5964" spans="71:90" x14ac:dyDescent="0.25">
      <c r="BS5964">
        <f t="shared" si="5520"/>
        <v>1</v>
      </c>
      <c r="BT5964">
        <f t="shared" si="5511"/>
        <v>702.43168750001701</v>
      </c>
      <c r="BU5964" s="15">
        <f t="shared" si="5517"/>
        <v>42145.901250001021</v>
      </c>
      <c r="BV5964" s="15" t="s">
        <v>458</v>
      </c>
      <c r="BW5964" t="str">
        <f>'Hour Loop'!BL236</f>
        <v>G04 P7.38</v>
      </c>
      <c r="BX5964" t="str">
        <f>'Hour Loop'!BM236:BM236</f>
        <v/>
      </c>
      <c r="BZ5964">
        <f t="shared" si="5519"/>
        <v>7.38</v>
      </c>
      <c r="CA5964" t="str">
        <f t="shared" si="5518"/>
        <v>0</v>
      </c>
      <c r="CC5964" t="e">
        <f t="shared" si="5512"/>
        <v>#VALUE!</v>
      </c>
      <c r="CD5964" t="e">
        <f t="shared" si="5513"/>
        <v>#VALUE!</v>
      </c>
      <c r="CE5964" t="e">
        <f t="shared" si="5514"/>
        <v>#VALUE!</v>
      </c>
      <c r="CF5964" t="e">
        <f t="shared" si="5515"/>
        <v>#VALUE!</v>
      </c>
      <c r="CI5964" t="e">
        <f>IF(BV5964="A",((CD5964*'Input Output'!$E$5)+'Input Output'!$H$5),IF(BV5964="B",(CD5964*'Input Output'!$E$8)+'Input Output'!$H$8,IF(BV5964="C",(CD5964*'Input Output'!$E$11)+'Input Output'!$H$11,"")))</f>
        <v>#VALUE!</v>
      </c>
      <c r="CJ5964" t="e">
        <f>IF(BV5964="A",(CF5964*'Input Output'!$E$6)+'Input Output'!$H$6,IF(BV5964="B",(CF5964*'Input Output'!$E$9)+'Input Output'!$H$9,IF(BV5964="C",(CF5964*'Input Output'!$E$12)+'Input Output'!$H$12,"")))</f>
        <v>#VALUE!</v>
      </c>
      <c r="CL5964" t="str">
        <f t="shared" si="5516"/>
        <v>G04 P7.38</v>
      </c>
    </row>
    <row r="5965" spans="71:90" x14ac:dyDescent="0.25">
      <c r="BS5965">
        <f t="shared" si="5520"/>
        <v>1</v>
      </c>
      <c r="BT5965">
        <f t="shared" ref="BT5965:BT6028" si="5521">BU5965/60</f>
        <v>702.55468750001694</v>
      </c>
      <c r="BU5965" s="15">
        <f t="shared" si="5517"/>
        <v>42153.281250001019</v>
      </c>
      <c r="BV5965" s="15" t="s">
        <v>458</v>
      </c>
      <c r="BW5965" t="str">
        <f>'Hour Loop'!BL237</f>
        <v>G01 X56.747 Y408.598</v>
      </c>
      <c r="BX5965" t="str">
        <f>'Hour Loop'!BM237:BM237</f>
        <v/>
      </c>
      <c r="BZ5965">
        <f t="shared" si="5519"/>
        <v>20.745000000000001</v>
      </c>
      <c r="CA5965" t="str">
        <f t="shared" si="5518"/>
        <v>1</v>
      </c>
      <c r="CC5965" t="str">
        <f t="shared" ref="CC5965:CC6028" si="5522">LEFT(BW5965,LEN(BW5965)-(FIND("X",BW5965)+4))</f>
        <v>G01 X56.747</v>
      </c>
      <c r="CD5965" t="str">
        <f t="shared" ref="CD5965:CD6028" si="5523">RIGHT(CC5965,LEN(CC5965)-(FIND("X",CC5965)))</f>
        <v>56.747</v>
      </c>
      <c r="CE5965" t="str">
        <f t="shared" ref="CE5965:CE6028" si="5524">RIGHT(BW5965,LEN(BW5965)-(FIND("X",BW5965)))</f>
        <v>56.747 Y408.598</v>
      </c>
      <c r="CF5965" t="str">
        <f t="shared" ref="CF5965:CF6028" si="5525">RIGHT(CE5965,LEN(CE5965)-(FIND("Y",CE5965)))</f>
        <v>408.598</v>
      </c>
      <c r="CI5965">
        <f>IF(BV5965="A",((CD5965*'Input Output'!$E$5)+'Input Output'!$H$5),IF(BV5965="B",(CD5965*'Input Output'!$E$8)+'Input Output'!$H$8,IF(BV5965="C",(CD5965*'Input Output'!$E$11)+'Input Output'!$H$11,"")))</f>
        <v>56.747</v>
      </c>
      <c r="CJ5965">
        <f>IF(BV5965="A",(CF5965*'Input Output'!$E$6)+'Input Output'!$H$6,IF(BV5965="B",(CF5965*'Input Output'!$E$9)+'Input Output'!$H$9,IF(BV5965="C",(CF5965*'Input Output'!$E$12)+'Input Output'!$H$12,"")))</f>
        <v>408.59800000000001</v>
      </c>
      <c r="CL5965" t="str">
        <f t="shared" si="5516"/>
        <v xml:space="preserve">G01 X56.747 Y408.598 </v>
      </c>
    </row>
    <row r="5966" spans="71:90" x14ac:dyDescent="0.25">
      <c r="BS5966">
        <f t="shared" si="5520"/>
        <v>1</v>
      </c>
      <c r="BT5966">
        <f t="shared" si="5521"/>
        <v>702.90043750001701</v>
      </c>
      <c r="BU5966" s="15">
        <f t="shared" si="5517"/>
        <v>42174.026250001021</v>
      </c>
      <c r="BV5966" s="15" t="s">
        <v>458</v>
      </c>
      <c r="BW5966" t="str">
        <f>'Hour Loop'!BL238</f>
        <v>G04 P7.38</v>
      </c>
      <c r="BX5966" t="str">
        <f>'Hour Loop'!BM238:BM238</f>
        <v/>
      </c>
      <c r="BZ5966">
        <f t="shared" si="5519"/>
        <v>7.38</v>
      </c>
      <c r="CA5966" t="str">
        <f t="shared" si="5518"/>
        <v>0</v>
      </c>
      <c r="CC5966" t="e">
        <f t="shared" si="5522"/>
        <v>#VALUE!</v>
      </c>
      <c r="CD5966" t="e">
        <f t="shared" si="5523"/>
        <v>#VALUE!</v>
      </c>
      <c r="CE5966" t="e">
        <f t="shared" si="5524"/>
        <v>#VALUE!</v>
      </c>
      <c r="CF5966" t="e">
        <f t="shared" si="5525"/>
        <v>#VALUE!</v>
      </c>
      <c r="CI5966" t="e">
        <f>IF(BV5966="A",((CD5966*'Input Output'!$E$5)+'Input Output'!$H$5),IF(BV5966="B",(CD5966*'Input Output'!$E$8)+'Input Output'!$H$8,IF(BV5966="C",(CD5966*'Input Output'!$E$11)+'Input Output'!$H$11,"")))</f>
        <v>#VALUE!</v>
      </c>
      <c r="CJ5966" t="e">
        <f>IF(BV5966="A",(CF5966*'Input Output'!$E$6)+'Input Output'!$H$6,IF(BV5966="B",(CF5966*'Input Output'!$E$9)+'Input Output'!$H$9,IF(BV5966="C",(CF5966*'Input Output'!$E$12)+'Input Output'!$H$12,"")))</f>
        <v>#VALUE!</v>
      </c>
      <c r="CL5966" t="str">
        <f t="shared" ref="CL5966:CL6029" si="5526">IF(BS5966=1,IF(CA5966="0",BW5966,"G01 X"&amp;CI5966&amp;" Y"&amp;CJ5966&amp;" "&amp;BX5966),"")</f>
        <v>G04 P7.38</v>
      </c>
    </row>
    <row r="5967" spans="71:90" x14ac:dyDescent="0.25">
      <c r="BS5967">
        <f t="shared" si="5520"/>
        <v>1</v>
      </c>
      <c r="BT5967">
        <f t="shared" si="5521"/>
        <v>703.02343750001694</v>
      </c>
      <c r="BU5967" s="15">
        <f t="shared" si="5517"/>
        <v>42181.406250001019</v>
      </c>
      <c r="BV5967" s="15" t="s">
        <v>458</v>
      </c>
      <c r="BW5967" t="str">
        <f>'Hour Loop'!BL239</f>
        <v>G01 X64.762 Y417.890</v>
      </c>
      <c r="BX5967" t="str">
        <f>'Hour Loop'!BM239:BM239</f>
        <v/>
      </c>
      <c r="BZ5967">
        <f t="shared" si="5519"/>
        <v>20.745000000000001</v>
      </c>
      <c r="CA5967" t="str">
        <f t="shared" si="5518"/>
        <v>1</v>
      </c>
      <c r="CC5967" t="str">
        <f t="shared" si="5522"/>
        <v>G01 X64.762</v>
      </c>
      <c r="CD5967" t="str">
        <f t="shared" si="5523"/>
        <v>64.762</v>
      </c>
      <c r="CE5967" t="str">
        <f t="shared" si="5524"/>
        <v>64.762 Y417.890</v>
      </c>
      <c r="CF5967" t="str">
        <f t="shared" si="5525"/>
        <v>417.890</v>
      </c>
      <c r="CI5967">
        <f>IF(BV5967="A",((CD5967*'Input Output'!$E$5)+'Input Output'!$H$5),IF(BV5967="B",(CD5967*'Input Output'!$E$8)+'Input Output'!$H$8,IF(BV5967="C",(CD5967*'Input Output'!$E$11)+'Input Output'!$H$11,"")))</f>
        <v>64.762</v>
      </c>
      <c r="CJ5967">
        <f>IF(BV5967="A",(CF5967*'Input Output'!$E$6)+'Input Output'!$H$6,IF(BV5967="B",(CF5967*'Input Output'!$E$9)+'Input Output'!$H$9,IF(BV5967="C",(CF5967*'Input Output'!$E$12)+'Input Output'!$H$12,"")))</f>
        <v>417.89</v>
      </c>
      <c r="CL5967" t="str">
        <f t="shared" si="5526"/>
        <v xml:space="preserve">G01 X64.762 Y417.89 </v>
      </c>
    </row>
    <row r="5968" spans="71:90" x14ac:dyDescent="0.25">
      <c r="BS5968">
        <f t="shared" si="5520"/>
        <v>1</v>
      </c>
      <c r="BT5968">
        <f t="shared" si="5521"/>
        <v>703.36918750001701</v>
      </c>
      <c r="BU5968" s="15">
        <f t="shared" ref="BU5968:BU6031" si="5527">BU5967+BZ5967</f>
        <v>42202.151250001021</v>
      </c>
      <c r="BV5968" s="15" t="s">
        <v>458</v>
      </c>
      <c r="BW5968" t="str">
        <f>'Hour Loop'!BL240</f>
        <v>G04 P7.38</v>
      </c>
      <c r="BX5968" t="str">
        <f>'Hour Loop'!BM240:BM240</f>
        <v/>
      </c>
      <c r="BZ5968">
        <f t="shared" si="5519"/>
        <v>7.38</v>
      </c>
      <c r="CA5968" t="str">
        <f t="shared" si="5518"/>
        <v>0</v>
      </c>
      <c r="CC5968" t="e">
        <f t="shared" si="5522"/>
        <v>#VALUE!</v>
      </c>
      <c r="CD5968" t="e">
        <f t="shared" si="5523"/>
        <v>#VALUE!</v>
      </c>
      <c r="CE5968" t="e">
        <f t="shared" si="5524"/>
        <v>#VALUE!</v>
      </c>
      <c r="CF5968" t="e">
        <f t="shared" si="5525"/>
        <v>#VALUE!</v>
      </c>
      <c r="CI5968" t="e">
        <f>IF(BV5968="A",((CD5968*'Input Output'!$E$5)+'Input Output'!$H$5),IF(BV5968="B",(CD5968*'Input Output'!$E$8)+'Input Output'!$H$8,IF(BV5968="C",(CD5968*'Input Output'!$E$11)+'Input Output'!$H$11,"")))</f>
        <v>#VALUE!</v>
      </c>
      <c r="CJ5968" t="e">
        <f>IF(BV5968="A",(CF5968*'Input Output'!$E$6)+'Input Output'!$H$6,IF(BV5968="B",(CF5968*'Input Output'!$E$9)+'Input Output'!$H$9,IF(BV5968="C",(CF5968*'Input Output'!$E$12)+'Input Output'!$H$12,"")))</f>
        <v>#VALUE!</v>
      </c>
      <c r="CL5968" t="str">
        <f t="shared" si="5526"/>
        <v>G04 P7.38</v>
      </c>
    </row>
    <row r="5969" spans="71:90" x14ac:dyDescent="0.25">
      <c r="BS5969">
        <f t="shared" si="5520"/>
        <v>1</v>
      </c>
      <c r="BT5969">
        <f t="shared" si="5521"/>
        <v>703.49218750001694</v>
      </c>
      <c r="BU5969" s="15">
        <f t="shared" si="5527"/>
        <v>42209.531250001019</v>
      </c>
      <c r="BV5969" s="15" t="s">
        <v>458</v>
      </c>
      <c r="BW5969" t="str">
        <f>'Hour Loop'!BL241</f>
        <v>G01 X73.223 Y426.777</v>
      </c>
      <c r="BX5969" t="str">
        <f>'Hour Loop'!BM241:BM241</f>
        <v/>
      </c>
      <c r="BZ5969">
        <f t="shared" si="5519"/>
        <v>20.745000000000001</v>
      </c>
      <c r="CA5969" t="str">
        <f t="shared" si="5518"/>
        <v>1</v>
      </c>
      <c r="CC5969" t="str">
        <f t="shared" si="5522"/>
        <v>G01 X73.223</v>
      </c>
      <c r="CD5969" t="str">
        <f t="shared" si="5523"/>
        <v>73.223</v>
      </c>
      <c r="CE5969" t="str">
        <f t="shared" si="5524"/>
        <v>73.223 Y426.777</v>
      </c>
      <c r="CF5969" t="str">
        <f t="shared" si="5525"/>
        <v>426.777</v>
      </c>
      <c r="CI5969">
        <f>IF(BV5969="A",((CD5969*'Input Output'!$E$5)+'Input Output'!$H$5),IF(BV5969="B",(CD5969*'Input Output'!$E$8)+'Input Output'!$H$8,IF(BV5969="C",(CD5969*'Input Output'!$E$11)+'Input Output'!$H$11,"")))</f>
        <v>73.222999999999999</v>
      </c>
      <c r="CJ5969">
        <f>IF(BV5969="A",(CF5969*'Input Output'!$E$6)+'Input Output'!$H$6,IF(BV5969="B",(CF5969*'Input Output'!$E$9)+'Input Output'!$H$9,IF(BV5969="C",(CF5969*'Input Output'!$E$12)+'Input Output'!$H$12,"")))</f>
        <v>426.77699999999999</v>
      </c>
      <c r="CL5969" t="str">
        <f t="shared" si="5526"/>
        <v xml:space="preserve">G01 X73.223 Y426.777 </v>
      </c>
    </row>
    <row r="5970" spans="71:90" x14ac:dyDescent="0.25">
      <c r="BS5970">
        <f t="shared" si="5520"/>
        <v>1</v>
      </c>
      <c r="BT5970">
        <f t="shared" si="5521"/>
        <v>703.83793750001701</v>
      </c>
      <c r="BU5970" s="15">
        <f t="shared" si="5527"/>
        <v>42230.276250001021</v>
      </c>
      <c r="BV5970" s="15" t="s">
        <v>458</v>
      </c>
      <c r="BW5970" t="str">
        <f>'Hour Loop'!BL242</f>
        <v>G04 P7.38</v>
      </c>
      <c r="BX5970" t="str">
        <f>'Hour Loop'!BM242:BM242</f>
        <v/>
      </c>
      <c r="BZ5970">
        <f t="shared" si="5519"/>
        <v>7.38</v>
      </c>
      <c r="CA5970" t="str">
        <f t="shared" si="5518"/>
        <v>0</v>
      </c>
      <c r="CC5970" t="e">
        <f t="shared" si="5522"/>
        <v>#VALUE!</v>
      </c>
      <c r="CD5970" t="e">
        <f t="shared" si="5523"/>
        <v>#VALUE!</v>
      </c>
      <c r="CE5970" t="e">
        <f t="shared" si="5524"/>
        <v>#VALUE!</v>
      </c>
      <c r="CF5970" t="e">
        <f t="shared" si="5525"/>
        <v>#VALUE!</v>
      </c>
      <c r="CI5970" t="e">
        <f>IF(BV5970="A",((CD5970*'Input Output'!$E$5)+'Input Output'!$H$5),IF(BV5970="B",(CD5970*'Input Output'!$E$8)+'Input Output'!$H$8,IF(BV5970="C",(CD5970*'Input Output'!$E$11)+'Input Output'!$H$11,"")))</f>
        <v>#VALUE!</v>
      </c>
      <c r="CJ5970" t="e">
        <f>IF(BV5970="A",(CF5970*'Input Output'!$E$6)+'Input Output'!$H$6,IF(BV5970="B",(CF5970*'Input Output'!$E$9)+'Input Output'!$H$9,IF(BV5970="C",(CF5970*'Input Output'!$E$12)+'Input Output'!$H$12,"")))</f>
        <v>#VALUE!</v>
      </c>
      <c r="CL5970" t="str">
        <f t="shared" si="5526"/>
        <v>G04 P7.38</v>
      </c>
    </row>
    <row r="5971" spans="71:90" x14ac:dyDescent="0.25">
      <c r="BS5971">
        <f t="shared" si="5520"/>
        <v>1</v>
      </c>
      <c r="BT5971">
        <f t="shared" si="5521"/>
        <v>703.96093750001694</v>
      </c>
      <c r="BU5971" s="15">
        <f t="shared" si="5527"/>
        <v>42237.656250001019</v>
      </c>
      <c r="BV5971" s="15" t="s">
        <v>458</v>
      </c>
      <c r="BW5971" t="str">
        <f>'Hour Loop'!BL243</f>
        <v>G01 X82.110 Y435.238</v>
      </c>
      <c r="BX5971" t="str">
        <f>'Hour Loop'!BM243:BM243</f>
        <v/>
      </c>
      <c r="BZ5971">
        <f t="shared" si="5519"/>
        <v>20.745000000000001</v>
      </c>
      <c r="CA5971" t="str">
        <f t="shared" si="5518"/>
        <v>1</v>
      </c>
      <c r="CC5971" t="str">
        <f t="shared" si="5522"/>
        <v>G01 X82.110</v>
      </c>
      <c r="CD5971" t="str">
        <f t="shared" si="5523"/>
        <v>82.110</v>
      </c>
      <c r="CE5971" t="str">
        <f t="shared" si="5524"/>
        <v>82.110 Y435.238</v>
      </c>
      <c r="CF5971" t="str">
        <f t="shared" si="5525"/>
        <v>435.238</v>
      </c>
      <c r="CI5971">
        <f>IF(BV5971="A",((CD5971*'Input Output'!$E$5)+'Input Output'!$H$5),IF(BV5971="B",(CD5971*'Input Output'!$E$8)+'Input Output'!$H$8,IF(BV5971="C",(CD5971*'Input Output'!$E$11)+'Input Output'!$H$11,"")))</f>
        <v>82.11</v>
      </c>
      <c r="CJ5971">
        <f>IF(BV5971="A",(CF5971*'Input Output'!$E$6)+'Input Output'!$H$6,IF(BV5971="B",(CF5971*'Input Output'!$E$9)+'Input Output'!$H$9,IF(BV5971="C",(CF5971*'Input Output'!$E$12)+'Input Output'!$H$12,"")))</f>
        <v>435.238</v>
      </c>
      <c r="CL5971" t="str">
        <f t="shared" si="5526"/>
        <v xml:space="preserve">G01 X82.11 Y435.238 </v>
      </c>
    </row>
    <row r="5972" spans="71:90" x14ac:dyDescent="0.25">
      <c r="BS5972">
        <f t="shared" si="5520"/>
        <v>1</v>
      </c>
      <c r="BT5972">
        <f t="shared" si="5521"/>
        <v>704.30668750001701</v>
      </c>
      <c r="BU5972" s="15">
        <f t="shared" si="5527"/>
        <v>42258.401250001021</v>
      </c>
      <c r="BV5972" s="15" t="s">
        <v>458</v>
      </c>
      <c r="BW5972" t="str">
        <f>'Hour Loop'!BL244</f>
        <v>G04 P7.38</v>
      </c>
      <c r="BX5972" t="str">
        <f>'Hour Loop'!BM244:BM244</f>
        <v/>
      </c>
      <c r="BZ5972">
        <f t="shared" si="5519"/>
        <v>7.38</v>
      </c>
      <c r="CA5972" t="str">
        <f t="shared" si="5518"/>
        <v>0</v>
      </c>
      <c r="CC5972" t="e">
        <f t="shared" si="5522"/>
        <v>#VALUE!</v>
      </c>
      <c r="CD5972" t="e">
        <f t="shared" si="5523"/>
        <v>#VALUE!</v>
      </c>
      <c r="CE5972" t="e">
        <f t="shared" si="5524"/>
        <v>#VALUE!</v>
      </c>
      <c r="CF5972" t="e">
        <f t="shared" si="5525"/>
        <v>#VALUE!</v>
      </c>
      <c r="CI5972" t="e">
        <f>IF(BV5972="A",((CD5972*'Input Output'!$E$5)+'Input Output'!$H$5),IF(BV5972="B",(CD5972*'Input Output'!$E$8)+'Input Output'!$H$8,IF(BV5972="C",(CD5972*'Input Output'!$E$11)+'Input Output'!$H$11,"")))</f>
        <v>#VALUE!</v>
      </c>
      <c r="CJ5972" t="e">
        <f>IF(BV5972="A",(CF5972*'Input Output'!$E$6)+'Input Output'!$H$6,IF(BV5972="B",(CF5972*'Input Output'!$E$9)+'Input Output'!$H$9,IF(BV5972="C",(CF5972*'Input Output'!$E$12)+'Input Output'!$H$12,"")))</f>
        <v>#VALUE!</v>
      </c>
      <c r="CL5972" t="str">
        <f t="shared" si="5526"/>
        <v>G04 P7.38</v>
      </c>
    </row>
    <row r="5973" spans="71:90" x14ac:dyDescent="0.25">
      <c r="BS5973">
        <f t="shared" si="5520"/>
        <v>1</v>
      </c>
      <c r="BT5973">
        <f t="shared" si="5521"/>
        <v>704.42968750001694</v>
      </c>
      <c r="BU5973" s="15">
        <f t="shared" si="5527"/>
        <v>42265.781250001019</v>
      </c>
      <c r="BV5973" s="15" t="s">
        <v>458</v>
      </c>
      <c r="BW5973" t="str">
        <f>'Hour Loop'!BL245</f>
        <v>G01 X91.402 Y443.253</v>
      </c>
      <c r="BX5973" t="str">
        <f>'Hour Loop'!BM245:BM245</f>
        <v/>
      </c>
      <c r="BZ5973">
        <f t="shared" si="5519"/>
        <v>20.745000000000001</v>
      </c>
      <c r="CA5973" t="str">
        <f t="shared" si="5518"/>
        <v>1</v>
      </c>
      <c r="CC5973" t="str">
        <f t="shared" si="5522"/>
        <v>G01 X91.402</v>
      </c>
      <c r="CD5973" t="str">
        <f t="shared" si="5523"/>
        <v>91.402</v>
      </c>
      <c r="CE5973" t="str">
        <f t="shared" si="5524"/>
        <v>91.402 Y443.253</v>
      </c>
      <c r="CF5973" t="str">
        <f t="shared" si="5525"/>
        <v>443.253</v>
      </c>
      <c r="CI5973">
        <f>IF(BV5973="A",((CD5973*'Input Output'!$E$5)+'Input Output'!$H$5),IF(BV5973="B",(CD5973*'Input Output'!$E$8)+'Input Output'!$H$8,IF(BV5973="C",(CD5973*'Input Output'!$E$11)+'Input Output'!$H$11,"")))</f>
        <v>91.402000000000001</v>
      </c>
      <c r="CJ5973">
        <f>IF(BV5973="A",(CF5973*'Input Output'!$E$6)+'Input Output'!$H$6,IF(BV5973="B",(CF5973*'Input Output'!$E$9)+'Input Output'!$H$9,IF(BV5973="C",(CF5973*'Input Output'!$E$12)+'Input Output'!$H$12,"")))</f>
        <v>443.25299999999999</v>
      </c>
      <c r="CL5973" t="str">
        <f t="shared" si="5526"/>
        <v xml:space="preserve">G01 X91.402 Y443.253 </v>
      </c>
    </row>
    <row r="5974" spans="71:90" x14ac:dyDescent="0.25">
      <c r="BS5974">
        <f t="shared" si="5520"/>
        <v>1</v>
      </c>
      <c r="BT5974">
        <f t="shared" si="5521"/>
        <v>704.77543750001701</v>
      </c>
      <c r="BU5974" s="15">
        <f t="shared" si="5527"/>
        <v>42286.526250001021</v>
      </c>
      <c r="BV5974" s="15" t="s">
        <v>458</v>
      </c>
      <c r="BW5974" t="str">
        <f>'Hour Loop'!BL246</f>
        <v>G04 P7.38</v>
      </c>
      <c r="BX5974" t="str">
        <f>'Hour Loop'!BM246:BM246</f>
        <v/>
      </c>
      <c r="BZ5974">
        <f t="shared" si="5519"/>
        <v>7.38</v>
      </c>
      <c r="CA5974" t="str">
        <f t="shared" si="5518"/>
        <v>0</v>
      </c>
      <c r="CC5974" t="e">
        <f t="shared" si="5522"/>
        <v>#VALUE!</v>
      </c>
      <c r="CD5974" t="e">
        <f t="shared" si="5523"/>
        <v>#VALUE!</v>
      </c>
      <c r="CE5974" t="e">
        <f t="shared" si="5524"/>
        <v>#VALUE!</v>
      </c>
      <c r="CF5974" t="e">
        <f t="shared" si="5525"/>
        <v>#VALUE!</v>
      </c>
      <c r="CI5974" t="e">
        <f>IF(BV5974="A",((CD5974*'Input Output'!$E$5)+'Input Output'!$H$5),IF(BV5974="B",(CD5974*'Input Output'!$E$8)+'Input Output'!$H$8,IF(BV5974="C",(CD5974*'Input Output'!$E$11)+'Input Output'!$H$11,"")))</f>
        <v>#VALUE!</v>
      </c>
      <c r="CJ5974" t="e">
        <f>IF(BV5974="A",(CF5974*'Input Output'!$E$6)+'Input Output'!$H$6,IF(BV5974="B",(CF5974*'Input Output'!$E$9)+'Input Output'!$H$9,IF(BV5974="C",(CF5974*'Input Output'!$E$12)+'Input Output'!$H$12,"")))</f>
        <v>#VALUE!</v>
      </c>
      <c r="CL5974" t="str">
        <f t="shared" si="5526"/>
        <v>G04 P7.38</v>
      </c>
    </row>
    <row r="5975" spans="71:90" x14ac:dyDescent="0.25">
      <c r="BS5975">
        <f t="shared" si="5520"/>
        <v>1</v>
      </c>
      <c r="BT5975">
        <f t="shared" si="5521"/>
        <v>704.89843750001694</v>
      </c>
      <c r="BU5975" s="15">
        <f t="shared" si="5527"/>
        <v>42293.906250001019</v>
      </c>
      <c r="BV5975" s="15" t="s">
        <v>458</v>
      </c>
      <c r="BW5975" t="str">
        <f>'Hour Loop'!BL247</f>
        <v>G01 X101.075 Y450.802</v>
      </c>
      <c r="BX5975" t="str">
        <f>'Hour Loop'!BM247:BM247</f>
        <v/>
      </c>
      <c r="BZ5975">
        <f t="shared" si="5519"/>
        <v>20.745000000000001</v>
      </c>
      <c r="CA5975" t="str">
        <f t="shared" si="5518"/>
        <v>1</v>
      </c>
      <c r="CC5975" t="str">
        <f t="shared" si="5522"/>
        <v>G01 X101.075</v>
      </c>
      <c r="CD5975" t="str">
        <f t="shared" si="5523"/>
        <v>101.075</v>
      </c>
      <c r="CE5975" t="str">
        <f t="shared" si="5524"/>
        <v>101.075 Y450.802</v>
      </c>
      <c r="CF5975" t="str">
        <f t="shared" si="5525"/>
        <v>450.802</v>
      </c>
      <c r="CI5975">
        <f>IF(BV5975="A",((CD5975*'Input Output'!$E$5)+'Input Output'!$H$5),IF(BV5975="B",(CD5975*'Input Output'!$E$8)+'Input Output'!$H$8,IF(BV5975="C",(CD5975*'Input Output'!$E$11)+'Input Output'!$H$11,"")))</f>
        <v>101.075</v>
      </c>
      <c r="CJ5975">
        <f>IF(BV5975="A",(CF5975*'Input Output'!$E$6)+'Input Output'!$H$6,IF(BV5975="B",(CF5975*'Input Output'!$E$9)+'Input Output'!$H$9,IF(BV5975="C",(CF5975*'Input Output'!$E$12)+'Input Output'!$H$12,"")))</f>
        <v>450.80200000000002</v>
      </c>
      <c r="CL5975" t="str">
        <f t="shared" si="5526"/>
        <v xml:space="preserve">G01 X101.075 Y450.802 </v>
      </c>
    </row>
    <row r="5976" spans="71:90" x14ac:dyDescent="0.25">
      <c r="BS5976">
        <f t="shared" si="5520"/>
        <v>1</v>
      </c>
      <c r="BT5976">
        <f t="shared" si="5521"/>
        <v>705.24418750001701</v>
      </c>
      <c r="BU5976" s="15">
        <f t="shared" si="5527"/>
        <v>42314.651250001021</v>
      </c>
      <c r="BV5976" s="15" t="s">
        <v>458</v>
      </c>
      <c r="BW5976" t="str">
        <f>'Hour Loop'!BL248</f>
        <v>G04 P7.38</v>
      </c>
      <c r="BX5976" t="str">
        <f>'Hour Loop'!BM248:BM248</f>
        <v/>
      </c>
      <c r="BZ5976">
        <f t="shared" si="5519"/>
        <v>7.38</v>
      </c>
      <c r="CA5976" t="str">
        <f t="shared" si="5518"/>
        <v>0</v>
      </c>
      <c r="CC5976" t="e">
        <f t="shared" si="5522"/>
        <v>#VALUE!</v>
      </c>
      <c r="CD5976" t="e">
        <f t="shared" si="5523"/>
        <v>#VALUE!</v>
      </c>
      <c r="CE5976" t="e">
        <f t="shared" si="5524"/>
        <v>#VALUE!</v>
      </c>
      <c r="CF5976" t="e">
        <f t="shared" si="5525"/>
        <v>#VALUE!</v>
      </c>
      <c r="CI5976" t="e">
        <f>IF(BV5976="A",((CD5976*'Input Output'!$E$5)+'Input Output'!$H$5),IF(BV5976="B",(CD5976*'Input Output'!$E$8)+'Input Output'!$H$8,IF(BV5976="C",(CD5976*'Input Output'!$E$11)+'Input Output'!$H$11,"")))</f>
        <v>#VALUE!</v>
      </c>
      <c r="CJ5976" t="e">
        <f>IF(BV5976="A",(CF5976*'Input Output'!$E$6)+'Input Output'!$H$6,IF(BV5976="B",(CF5976*'Input Output'!$E$9)+'Input Output'!$H$9,IF(BV5976="C",(CF5976*'Input Output'!$E$12)+'Input Output'!$H$12,"")))</f>
        <v>#VALUE!</v>
      </c>
      <c r="CL5976" t="str">
        <f t="shared" si="5526"/>
        <v>G04 P7.38</v>
      </c>
    </row>
    <row r="5977" spans="71:90" x14ac:dyDescent="0.25">
      <c r="BS5977">
        <f t="shared" si="5520"/>
        <v>1</v>
      </c>
      <c r="BT5977">
        <f t="shared" si="5521"/>
        <v>705.36718750001694</v>
      </c>
      <c r="BU5977" s="15">
        <f t="shared" si="5527"/>
        <v>42322.031250001019</v>
      </c>
      <c r="BV5977" s="15" t="s">
        <v>458</v>
      </c>
      <c r="BW5977" t="str">
        <f>'Hour Loop'!BL249</f>
        <v>G01 X111.107 Y457.867</v>
      </c>
      <c r="BX5977" t="str">
        <f>'Hour Loop'!BM249:BM249</f>
        <v/>
      </c>
      <c r="BZ5977">
        <f t="shared" si="5519"/>
        <v>20.745000000000001</v>
      </c>
      <c r="CA5977" t="str">
        <f t="shared" si="5518"/>
        <v>1</v>
      </c>
      <c r="CC5977" t="str">
        <f t="shared" si="5522"/>
        <v>G01 X111.107</v>
      </c>
      <c r="CD5977" t="str">
        <f t="shared" si="5523"/>
        <v>111.107</v>
      </c>
      <c r="CE5977" t="str">
        <f t="shared" si="5524"/>
        <v>111.107 Y457.867</v>
      </c>
      <c r="CF5977" t="str">
        <f t="shared" si="5525"/>
        <v>457.867</v>
      </c>
      <c r="CI5977">
        <f>IF(BV5977="A",((CD5977*'Input Output'!$E$5)+'Input Output'!$H$5),IF(BV5977="B",(CD5977*'Input Output'!$E$8)+'Input Output'!$H$8,IF(BV5977="C",(CD5977*'Input Output'!$E$11)+'Input Output'!$H$11,"")))</f>
        <v>111.107</v>
      </c>
      <c r="CJ5977">
        <f>IF(BV5977="A",(CF5977*'Input Output'!$E$6)+'Input Output'!$H$6,IF(BV5977="B",(CF5977*'Input Output'!$E$9)+'Input Output'!$H$9,IF(BV5977="C",(CF5977*'Input Output'!$E$12)+'Input Output'!$H$12,"")))</f>
        <v>457.86700000000002</v>
      </c>
      <c r="CL5977" t="str">
        <f t="shared" si="5526"/>
        <v xml:space="preserve">G01 X111.107 Y457.867 </v>
      </c>
    </row>
    <row r="5978" spans="71:90" x14ac:dyDescent="0.25">
      <c r="BS5978">
        <f t="shared" si="5520"/>
        <v>1</v>
      </c>
      <c r="BT5978">
        <f t="shared" si="5521"/>
        <v>705.71293750001701</v>
      </c>
      <c r="BU5978" s="15">
        <f t="shared" si="5527"/>
        <v>42342.776250001021</v>
      </c>
      <c r="BV5978" s="15" t="s">
        <v>458</v>
      </c>
      <c r="BW5978" t="str">
        <f>'Hour Loop'!BL250</f>
        <v>G04 P7.38</v>
      </c>
      <c r="BX5978" t="str">
        <f>'Hour Loop'!BM250:BM250</f>
        <v/>
      </c>
      <c r="BZ5978">
        <f t="shared" si="5519"/>
        <v>7.38</v>
      </c>
      <c r="CA5978" t="str">
        <f t="shared" ref="CA5978:CA6041" si="5528">IF(LEFT(TRIM(BW5978),3)&lt;&gt;"G01","0","1")</f>
        <v>0</v>
      </c>
      <c r="CC5978" t="e">
        <f t="shared" si="5522"/>
        <v>#VALUE!</v>
      </c>
      <c r="CD5978" t="e">
        <f t="shared" si="5523"/>
        <v>#VALUE!</v>
      </c>
      <c r="CE5978" t="e">
        <f t="shared" si="5524"/>
        <v>#VALUE!</v>
      </c>
      <c r="CF5978" t="e">
        <f t="shared" si="5525"/>
        <v>#VALUE!</v>
      </c>
      <c r="CI5978" t="e">
        <f>IF(BV5978="A",((CD5978*'Input Output'!$E$5)+'Input Output'!$H$5),IF(BV5978="B",(CD5978*'Input Output'!$E$8)+'Input Output'!$H$8,IF(BV5978="C",(CD5978*'Input Output'!$E$11)+'Input Output'!$H$11,"")))</f>
        <v>#VALUE!</v>
      </c>
      <c r="CJ5978" t="e">
        <f>IF(BV5978="A",(CF5978*'Input Output'!$E$6)+'Input Output'!$H$6,IF(BV5978="B",(CF5978*'Input Output'!$E$9)+'Input Output'!$H$9,IF(BV5978="C",(CF5978*'Input Output'!$E$12)+'Input Output'!$H$12,"")))</f>
        <v>#VALUE!</v>
      </c>
      <c r="CL5978" t="str">
        <f t="shared" si="5526"/>
        <v>G04 P7.38</v>
      </c>
    </row>
    <row r="5979" spans="71:90" x14ac:dyDescent="0.25">
      <c r="BS5979">
        <f t="shared" si="5520"/>
        <v>1</v>
      </c>
      <c r="BT5979">
        <f t="shared" si="5521"/>
        <v>705.83593750001694</v>
      </c>
      <c r="BU5979" s="15">
        <f t="shared" si="5527"/>
        <v>42350.156250001019</v>
      </c>
      <c r="BV5979" s="15" t="s">
        <v>458</v>
      </c>
      <c r="BW5979" t="str">
        <f>'Hour Loop'!BL251</f>
        <v>G01 X121.474 Y464.432</v>
      </c>
      <c r="BX5979" t="str">
        <f>'Hour Loop'!BM251:BM251</f>
        <v/>
      </c>
      <c r="BZ5979">
        <f t="shared" si="5519"/>
        <v>20.745000000000001</v>
      </c>
      <c r="CA5979" t="str">
        <f t="shared" si="5528"/>
        <v>1</v>
      </c>
      <c r="CC5979" t="str">
        <f t="shared" si="5522"/>
        <v>G01 X121.474</v>
      </c>
      <c r="CD5979" t="str">
        <f t="shared" si="5523"/>
        <v>121.474</v>
      </c>
      <c r="CE5979" t="str">
        <f t="shared" si="5524"/>
        <v>121.474 Y464.432</v>
      </c>
      <c r="CF5979" t="str">
        <f t="shared" si="5525"/>
        <v>464.432</v>
      </c>
      <c r="CI5979">
        <f>IF(BV5979="A",((CD5979*'Input Output'!$E$5)+'Input Output'!$H$5),IF(BV5979="B",(CD5979*'Input Output'!$E$8)+'Input Output'!$H$8,IF(BV5979="C",(CD5979*'Input Output'!$E$11)+'Input Output'!$H$11,"")))</f>
        <v>121.474</v>
      </c>
      <c r="CJ5979">
        <f>IF(BV5979="A",(CF5979*'Input Output'!$E$6)+'Input Output'!$H$6,IF(BV5979="B",(CF5979*'Input Output'!$E$9)+'Input Output'!$H$9,IF(BV5979="C",(CF5979*'Input Output'!$E$12)+'Input Output'!$H$12,"")))</f>
        <v>464.43200000000002</v>
      </c>
      <c r="CL5979" t="str">
        <f t="shared" si="5526"/>
        <v xml:space="preserve">G01 X121.474 Y464.432 </v>
      </c>
    </row>
    <row r="5980" spans="71:90" x14ac:dyDescent="0.25">
      <c r="BS5980">
        <f t="shared" si="5520"/>
        <v>1</v>
      </c>
      <c r="BT5980">
        <f t="shared" si="5521"/>
        <v>706.18168750001701</v>
      </c>
      <c r="BU5980" s="15">
        <f t="shared" si="5527"/>
        <v>42370.901250001021</v>
      </c>
      <c r="BV5980" s="15" t="s">
        <v>458</v>
      </c>
      <c r="BW5980" t="str">
        <f>'Hour Loop'!BL252</f>
        <v>G04 P7.38</v>
      </c>
      <c r="BX5980" t="str">
        <f>'Hour Loop'!BM252:BM252</f>
        <v/>
      </c>
      <c r="BZ5980">
        <f t="shared" si="5519"/>
        <v>7.38</v>
      </c>
      <c r="CA5980" t="str">
        <f t="shared" si="5528"/>
        <v>0</v>
      </c>
      <c r="CC5980" t="e">
        <f t="shared" si="5522"/>
        <v>#VALUE!</v>
      </c>
      <c r="CD5980" t="e">
        <f t="shared" si="5523"/>
        <v>#VALUE!</v>
      </c>
      <c r="CE5980" t="e">
        <f t="shared" si="5524"/>
        <v>#VALUE!</v>
      </c>
      <c r="CF5980" t="e">
        <f t="shared" si="5525"/>
        <v>#VALUE!</v>
      </c>
      <c r="CI5980" t="e">
        <f>IF(BV5980="A",((CD5980*'Input Output'!$E$5)+'Input Output'!$H$5),IF(BV5980="B",(CD5980*'Input Output'!$E$8)+'Input Output'!$H$8,IF(BV5980="C",(CD5980*'Input Output'!$E$11)+'Input Output'!$H$11,"")))</f>
        <v>#VALUE!</v>
      </c>
      <c r="CJ5980" t="e">
        <f>IF(BV5980="A",(CF5980*'Input Output'!$E$6)+'Input Output'!$H$6,IF(BV5980="B",(CF5980*'Input Output'!$E$9)+'Input Output'!$H$9,IF(BV5980="C",(CF5980*'Input Output'!$E$12)+'Input Output'!$H$12,"")))</f>
        <v>#VALUE!</v>
      </c>
      <c r="CL5980" t="str">
        <f t="shared" si="5526"/>
        <v>G04 P7.38</v>
      </c>
    </row>
    <row r="5981" spans="71:90" x14ac:dyDescent="0.25">
      <c r="BS5981">
        <f t="shared" si="5520"/>
        <v>1</v>
      </c>
      <c r="BT5981">
        <f t="shared" si="5521"/>
        <v>706.30468750001694</v>
      </c>
      <c r="BU5981" s="15">
        <f t="shared" si="5527"/>
        <v>42378.281250001019</v>
      </c>
      <c r="BV5981" s="15" t="s">
        <v>458</v>
      </c>
      <c r="BW5981" t="str">
        <f>'Hour Loop'!BL253</f>
        <v>G01 X132.151 Y470.480</v>
      </c>
      <c r="BX5981" t="str">
        <f>'Hour Loop'!BM253:BM253</f>
        <v/>
      </c>
      <c r="BZ5981">
        <f t="shared" si="5519"/>
        <v>20.745000000000001</v>
      </c>
      <c r="CA5981" t="str">
        <f t="shared" si="5528"/>
        <v>1</v>
      </c>
      <c r="CC5981" t="str">
        <f t="shared" si="5522"/>
        <v>G01 X132.151</v>
      </c>
      <c r="CD5981" t="str">
        <f t="shared" si="5523"/>
        <v>132.151</v>
      </c>
      <c r="CE5981" t="str">
        <f t="shared" si="5524"/>
        <v>132.151 Y470.480</v>
      </c>
      <c r="CF5981" t="str">
        <f t="shared" si="5525"/>
        <v>470.480</v>
      </c>
      <c r="CI5981">
        <f>IF(BV5981="A",((CD5981*'Input Output'!$E$5)+'Input Output'!$H$5),IF(BV5981="B",(CD5981*'Input Output'!$E$8)+'Input Output'!$H$8,IF(BV5981="C",(CD5981*'Input Output'!$E$11)+'Input Output'!$H$11,"")))</f>
        <v>132.15100000000001</v>
      </c>
      <c r="CJ5981">
        <f>IF(BV5981="A",(CF5981*'Input Output'!$E$6)+'Input Output'!$H$6,IF(BV5981="B",(CF5981*'Input Output'!$E$9)+'Input Output'!$H$9,IF(BV5981="C",(CF5981*'Input Output'!$E$12)+'Input Output'!$H$12,"")))</f>
        <v>470.48</v>
      </c>
      <c r="CL5981" t="str">
        <f t="shared" si="5526"/>
        <v xml:space="preserve">G01 X132.151 Y470.48 </v>
      </c>
    </row>
    <row r="5982" spans="71:90" x14ac:dyDescent="0.25">
      <c r="BS5982">
        <f t="shared" si="5520"/>
        <v>1</v>
      </c>
      <c r="BT5982">
        <f t="shared" si="5521"/>
        <v>706.65043750001701</v>
      </c>
      <c r="BU5982" s="15">
        <f t="shared" si="5527"/>
        <v>42399.026250001021</v>
      </c>
      <c r="BV5982" s="15" t="s">
        <v>458</v>
      </c>
      <c r="BW5982" t="str">
        <f>'Hour Loop'!BL254</f>
        <v>G04 P7.38</v>
      </c>
      <c r="BX5982" t="str">
        <f>'Hour Loop'!BM254:BM254</f>
        <v/>
      </c>
      <c r="BZ5982">
        <f t="shared" si="5519"/>
        <v>7.38</v>
      </c>
      <c r="CA5982" t="str">
        <f t="shared" si="5528"/>
        <v>0</v>
      </c>
      <c r="CC5982" t="e">
        <f t="shared" si="5522"/>
        <v>#VALUE!</v>
      </c>
      <c r="CD5982" t="e">
        <f t="shared" si="5523"/>
        <v>#VALUE!</v>
      </c>
      <c r="CE5982" t="e">
        <f t="shared" si="5524"/>
        <v>#VALUE!</v>
      </c>
      <c r="CF5982" t="e">
        <f t="shared" si="5525"/>
        <v>#VALUE!</v>
      </c>
      <c r="CI5982" t="e">
        <f>IF(BV5982="A",((CD5982*'Input Output'!$E$5)+'Input Output'!$H$5),IF(BV5982="B",(CD5982*'Input Output'!$E$8)+'Input Output'!$H$8,IF(BV5982="C",(CD5982*'Input Output'!$E$11)+'Input Output'!$H$11,"")))</f>
        <v>#VALUE!</v>
      </c>
      <c r="CJ5982" t="e">
        <f>IF(BV5982="A",(CF5982*'Input Output'!$E$6)+'Input Output'!$H$6,IF(BV5982="B",(CF5982*'Input Output'!$E$9)+'Input Output'!$H$9,IF(BV5982="C",(CF5982*'Input Output'!$E$12)+'Input Output'!$H$12,"")))</f>
        <v>#VALUE!</v>
      </c>
      <c r="CL5982" t="str">
        <f t="shared" si="5526"/>
        <v>G04 P7.38</v>
      </c>
    </row>
    <row r="5983" spans="71:90" x14ac:dyDescent="0.25">
      <c r="BS5983">
        <f t="shared" si="5520"/>
        <v>1</v>
      </c>
      <c r="BT5983">
        <f t="shared" si="5521"/>
        <v>706.77343750001694</v>
      </c>
      <c r="BU5983" s="15">
        <f t="shared" si="5527"/>
        <v>42406.406250001019</v>
      </c>
      <c r="BV5983" s="15" t="s">
        <v>458</v>
      </c>
      <c r="BW5983" t="str">
        <f>'Hour Loop'!BL255</f>
        <v>G01 X143.111 Y475.997</v>
      </c>
      <c r="BX5983" t="str">
        <f>'Hour Loop'!BM255:BM255</f>
        <v/>
      </c>
      <c r="BZ5983">
        <f t="shared" si="5519"/>
        <v>20.745000000000001</v>
      </c>
      <c r="CA5983" t="str">
        <f t="shared" si="5528"/>
        <v>1</v>
      </c>
      <c r="CC5983" t="str">
        <f t="shared" si="5522"/>
        <v>G01 X143.111</v>
      </c>
      <c r="CD5983" t="str">
        <f t="shared" si="5523"/>
        <v>143.111</v>
      </c>
      <c r="CE5983" t="str">
        <f t="shared" si="5524"/>
        <v>143.111 Y475.997</v>
      </c>
      <c r="CF5983" t="str">
        <f t="shared" si="5525"/>
        <v>475.997</v>
      </c>
      <c r="CI5983">
        <f>IF(BV5983="A",((CD5983*'Input Output'!$E$5)+'Input Output'!$H$5),IF(BV5983="B",(CD5983*'Input Output'!$E$8)+'Input Output'!$H$8,IF(BV5983="C",(CD5983*'Input Output'!$E$11)+'Input Output'!$H$11,"")))</f>
        <v>143.11099999999999</v>
      </c>
      <c r="CJ5983">
        <f>IF(BV5983="A",(CF5983*'Input Output'!$E$6)+'Input Output'!$H$6,IF(BV5983="B",(CF5983*'Input Output'!$E$9)+'Input Output'!$H$9,IF(BV5983="C",(CF5983*'Input Output'!$E$12)+'Input Output'!$H$12,"")))</f>
        <v>475.99700000000001</v>
      </c>
      <c r="CL5983" t="str">
        <f t="shared" si="5526"/>
        <v xml:space="preserve">G01 X143.111 Y475.997 </v>
      </c>
    </row>
    <row r="5984" spans="71:90" x14ac:dyDescent="0.25">
      <c r="BS5984">
        <f t="shared" si="5520"/>
        <v>1</v>
      </c>
      <c r="BT5984">
        <f t="shared" si="5521"/>
        <v>707.11918750001701</v>
      </c>
      <c r="BU5984" s="15">
        <f t="shared" si="5527"/>
        <v>42427.151250001021</v>
      </c>
      <c r="BV5984" s="15" t="s">
        <v>458</v>
      </c>
      <c r="BW5984" t="str">
        <f>'Hour Loop'!BL256</f>
        <v>G04 P7.38</v>
      </c>
      <c r="BX5984" t="str">
        <f>'Hour Loop'!BM256:BM256</f>
        <v/>
      </c>
      <c r="BZ5984">
        <f t="shared" si="5519"/>
        <v>7.38</v>
      </c>
      <c r="CA5984" t="str">
        <f t="shared" si="5528"/>
        <v>0</v>
      </c>
      <c r="CC5984" t="e">
        <f t="shared" si="5522"/>
        <v>#VALUE!</v>
      </c>
      <c r="CD5984" t="e">
        <f t="shared" si="5523"/>
        <v>#VALUE!</v>
      </c>
      <c r="CE5984" t="e">
        <f t="shared" si="5524"/>
        <v>#VALUE!</v>
      </c>
      <c r="CF5984" t="e">
        <f t="shared" si="5525"/>
        <v>#VALUE!</v>
      </c>
      <c r="CI5984" t="e">
        <f>IF(BV5984="A",((CD5984*'Input Output'!$E$5)+'Input Output'!$H$5),IF(BV5984="B",(CD5984*'Input Output'!$E$8)+'Input Output'!$H$8,IF(BV5984="C",(CD5984*'Input Output'!$E$11)+'Input Output'!$H$11,"")))</f>
        <v>#VALUE!</v>
      </c>
      <c r="CJ5984" t="e">
        <f>IF(BV5984="A",(CF5984*'Input Output'!$E$6)+'Input Output'!$H$6,IF(BV5984="B",(CF5984*'Input Output'!$E$9)+'Input Output'!$H$9,IF(BV5984="C",(CF5984*'Input Output'!$E$12)+'Input Output'!$H$12,"")))</f>
        <v>#VALUE!</v>
      </c>
      <c r="CL5984" t="str">
        <f t="shared" si="5526"/>
        <v>G04 P7.38</v>
      </c>
    </row>
    <row r="5985" spans="71:90" x14ac:dyDescent="0.25">
      <c r="BS5985">
        <f t="shared" si="5520"/>
        <v>1</v>
      </c>
      <c r="BT5985">
        <f t="shared" si="5521"/>
        <v>707.24218750001694</v>
      </c>
      <c r="BU5985" s="15">
        <f t="shared" si="5527"/>
        <v>42434.531250001019</v>
      </c>
      <c r="BV5985" s="15" t="s">
        <v>458</v>
      </c>
      <c r="BW5985" t="str">
        <f>'Hour Loop'!BL257</f>
        <v>G01 X154.329 Y480.970</v>
      </c>
      <c r="BX5985" t="str">
        <f>'Hour Loop'!BM257:BM257</f>
        <v/>
      </c>
      <c r="BZ5985">
        <f t="shared" si="5519"/>
        <v>20.745000000000001</v>
      </c>
      <c r="CA5985" t="str">
        <f t="shared" si="5528"/>
        <v>1</v>
      </c>
      <c r="CC5985" t="str">
        <f t="shared" si="5522"/>
        <v>G01 X154.329</v>
      </c>
      <c r="CD5985" t="str">
        <f t="shared" si="5523"/>
        <v>154.329</v>
      </c>
      <c r="CE5985" t="str">
        <f t="shared" si="5524"/>
        <v>154.329 Y480.970</v>
      </c>
      <c r="CF5985" t="str">
        <f t="shared" si="5525"/>
        <v>480.970</v>
      </c>
      <c r="CI5985">
        <f>IF(BV5985="A",((CD5985*'Input Output'!$E$5)+'Input Output'!$H$5),IF(BV5985="B",(CD5985*'Input Output'!$E$8)+'Input Output'!$H$8,IF(BV5985="C",(CD5985*'Input Output'!$E$11)+'Input Output'!$H$11,"")))</f>
        <v>154.32900000000001</v>
      </c>
      <c r="CJ5985">
        <f>IF(BV5985="A",(CF5985*'Input Output'!$E$6)+'Input Output'!$H$6,IF(BV5985="B",(CF5985*'Input Output'!$E$9)+'Input Output'!$H$9,IF(BV5985="C",(CF5985*'Input Output'!$E$12)+'Input Output'!$H$12,"")))</f>
        <v>480.97</v>
      </c>
      <c r="CL5985" t="str">
        <f t="shared" si="5526"/>
        <v xml:space="preserve">G01 X154.329 Y480.97 </v>
      </c>
    </row>
    <row r="5986" spans="71:90" x14ac:dyDescent="0.25">
      <c r="BS5986">
        <f t="shared" si="5520"/>
        <v>1</v>
      </c>
      <c r="BT5986">
        <f t="shared" si="5521"/>
        <v>707.58793750001701</v>
      </c>
      <c r="BU5986" s="15">
        <f t="shared" si="5527"/>
        <v>42455.276250001021</v>
      </c>
      <c r="BV5986" s="15" t="s">
        <v>458</v>
      </c>
      <c r="BW5986" t="str">
        <f>'Hour Loop'!BL258</f>
        <v>G04 P7.38</v>
      </c>
      <c r="BX5986" t="str">
        <f>'Hour Loop'!BM258:BM258</f>
        <v/>
      </c>
      <c r="BZ5986">
        <f t="shared" si="5519"/>
        <v>7.38</v>
      </c>
      <c r="CA5986" t="str">
        <f t="shared" si="5528"/>
        <v>0</v>
      </c>
      <c r="CC5986" t="e">
        <f t="shared" si="5522"/>
        <v>#VALUE!</v>
      </c>
      <c r="CD5986" t="e">
        <f t="shared" si="5523"/>
        <v>#VALUE!</v>
      </c>
      <c r="CE5986" t="e">
        <f t="shared" si="5524"/>
        <v>#VALUE!</v>
      </c>
      <c r="CF5986" t="e">
        <f t="shared" si="5525"/>
        <v>#VALUE!</v>
      </c>
      <c r="CI5986" t="e">
        <f>IF(BV5986="A",((CD5986*'Input Output'!$E$5)+'Input Output'!$H$5),IF(BV5986="B",(CD5986*'Input Output'!$E$8)+'Input Output'!$H$8,IF(BV5986="C",(CD5986*'Input Output'!$E$11)+'Input Output'!$H$11,"")))</f>
        <v>#VALUE!</v>
      </c>
      <c r="CJ5986" t="e">
        <f>IF(BV5986="A",(CF5986*'Input Output'!$E$6)+'Input Output'!$H$6,IF(BV5986="B",(CF5986*'Input Output'!$E$9)+'Input Output'!$H$9,IF(BV5986="C",(CF5986*'Input Output'!$E$12)+'Input Output'!$H$12,"")))</f>
        <v>#VALUE!</v>
      </c>
      <c r="CL5986" t="str">
        <f t="shared" si="5526"/>
        <v>G04 P7.38</v>
      </c>
    </row>
    <row r="5987" spans="71:90" x14ac:dyDescent="0.25">
      <c r="BS5987">
        <f t="shared" si="5520"/>
        <v>1</v>
      </c>
      <c r="BT5987">
        <f t="shared" si="5521"/>
        <v>707.71093750001694</v>
      </c>
      <c r="BU5987" s="15">
        <f t="shared" si="5527"/>
        <v>42462.656250001019</v>
      </c>
      <c r="BV5987" s="15" t="s">
        <v>458</v>
      </c>
      <c r="BW5987" t="str">
        <f>'Hour Loop'!BL259</f>
        <v>G01 X165.778 Y485.386</v>
      </c>
      <c r="BX5987" t="str">
        <f>'Hour Loop'!BM259:BM259</f>
        <v/>
      </c>
      <c r="BZ5987">
        <f t="shared" si="5519"/>
        <v>20.745000000000001</v>
      </c>
      <c r="CA5987" t="str">
        <f t="shared" si="5528"/>
        <v>1</v>
      </c>
      <c r="CC5987" t="str">
        <f t="shared" si="5522"/>
        <v>G01 X165.778</v>
      </c>
      <c r="CD5987" t="str">
        <f t="shared" si="5523"/>
        <v>165.778</v>
      </c>
      <c r="CE5987" t="str">
        <f t="shared" si="5524"/>
        <v>165.778 Y485.386</v>
      </c>
      <c r="CF5987" t="str">
        <f t="shared" si="5525"/>
        <v>485.386</v>
      </c>
      <c r="CI5987">
        <f>IF(BV5987="A",((CD5987*'Input Output'!$E$5)+'Input Output'!$H$5),IF(BV5987="B",(CD5987*'Input Output'!$E$8)+'Input Output'!$H$8,IF(BV5987="C",(CD5987*'Input Output'!$E$11)+'Input Output'!$H$11,"")))</f>
        <v>165.77799999999999</v>
      </c>
      <c r="CJ5987">
        <f>IF(BV5987="A",(CF5987*'Input Output'!$E$6)+'Input Output'!$H$6,IF(BV5987="B",(CF5987*'Input Output'!$E$9)+'Input Output'!$H$9,IF(BV5987="C",(CF5987*'Input Output'!$E$12)+'Input Output'!$H$12,"")))</f>
        <v>485.38600000000002</v>
      </c>
      <c r="CL5987" t="str">
        <f t="shared" si="5526"/>
        <v xml:space="preserve">G01 X165.778 Y485.386 </v>
      </c>
    </row>
    <row r="5988" spans="71:90" x14ac:dyDescent="0.25">
      <c r="BS5988">
        <f t="shared" si="5520"/>
        <v>1</v>
      </c>
      <c r="BT5988">
        <f t="shared" si="5521"/>
        <v>708.05668750001701</v>
      </c>
      <c r="BU5988" s="15">
        <f t="shared" si="5527"/>
        <v>42483.401250001021</v>
      </c>
      <c r="BV5988" s="15" t="s">
        <v>458</v>
      </c>
      <c r="BW5988" t="str">
        <f>'Hour Loop'!BL260</f>
        <v>G04 P7.38</v>
      </c>
      <c r="BX5988" t="str">
        <f>'Hour Loop'!BM260:BM260</f>
        <v/>
      </c>
      <c r="BZ5988">
        <f t="shared" si="5519"/>
        <v>7.38</v>
      </c>
      <c r="CA5988" t="str">
        <f t="shared" si="5528"/>
        <v>0</v>
      </c>
      <c r="CC5988" t="e">
        <f t="shared" si="5522"/>
        <v>#VALUE!</v>
      </c>
      <c r="CD5988" t="e">
        <f t="shared" si="5523"/>
        <v>#VALUE!</v>
      </c>
      <c r="CE5988" t="e">
        <f t="shared" si="5524"/>
        <v>#VALUE!</v>
      </c>
      <c r="CF5988" t="e">
        <f t="shared" si="5525"/>
        <v>#VALUE!</v>
      </c>
      <c r="CI5988" t="e">
        <f>IF(BV5988="A",((CD5988*'Input Output'!$E$5)+'Input Output'!$H$5),IF(BV5988="B",(CD5988*'Input Output'!$E$8)+'Input Output'!$H$8,IF(BV5988="C",(CD5988*'Input Output'!$E$11)+'Input Output'!$H$11,"")))</f>
        <v>#VALUE!</v>
      </c>
      <c r="CJ5988" t="e">
        <f>IF(BV5988="A",(CF5988*'Input Output'!$E$6)+'Input Output'!$H$6,IF(BV5988="B",(CF5988*'Input Output'!$E$9)+'Input Output'!$H$9,IF(BV5988="C",(CF5988*'Input Output'!$E$12)+'Input Output'!$H$12,"")))</f>
        <v>#VALUE!</v>
      </c>
      <c r="CL5988" t="str">
        <f t="shared" si="5526"/>
        <v>G04 P7.38</v>
      </c>
    </row>
    <row r="5989" spans="71:90" x14ac:dyDescent="0.25">
      <c r="BS5989">
        <f t="shared" si="5520"/>
        <v>1</v>
      </c>
      <c r="BT5989">
        <f t="shared" si="5521"/>
        <v>708.17968750001694</v>
      </c>
      <c r="BU5989" s="15">
        <f t="shared" si="5527"/>
        <v>42490.781250001019</v>
      </c>
      <c r="BV5989" s="15" t="s">
        <v>458</v>
      </c>
      <c r="BW5989" t="str">
        <f>'Hour Loop'!BL261</f>
        <v>G01 X177.429 Y489.235</v>
      </c>
      <c r="BX5989" t="str">
        <f>'Hour Loop'!BM261:BM261</f>
        <v/>
      </c>
      <c r="BZ5989">
        <f t="shared" si="5519"/>
        <v>20.745000000000001</v>
      </c>
      <c r="CA5989" t="str">
        <f t="shared" si="5528"/>
        <v>1</v>
      </c>
      <c r="CC5989" t="str">
        <f t="shared" si="5522"/>
        <v>G01 X177.429</v>
      </c>
      <c r="CD5989" t="str">
        <f t="shared" si="5523"/>
        <v>177.429</v>
      </c>
      <c r="CE5989" t="str">
        <f t="shared" si="5524"/>
        <v>177.429 Y489.235</v>
      </c>
      <c r="CF5989" t="str">
        <f t="shared" si="5525"/>
        <v>489.235</v>
      </c>
      <c r="CI5989">
        <f>IF(BV5989="A",((CD5989*'Input Output'!$E$5)+'Input Output'!$H$5),IF(BV5989="B",(CD5989*'Input Output'!$E$8)+'Input Output'!$H$8,IF(BV5989="C",(CD5989*'Input Output'!$E$11)+'Input Output'!$H$11,"")))</f>
        <v>177.429</v>
      </c>
      <c r="CJ5989">
        <f>IF(BV5989="A",(CF5989*'Input Output'!$E$6)+'Input Output'!$H$6,IF(BV5989="B",(CF5989*'Input Output'!$E$9)+'Input Output'!$H$9,IF(BV5989="C",(CF5989*'Input Output'!$E$12)+'Input Output'!$H$12,"")))</f>
        <v>489.23500000000001</v>
      </c>
      <c r="CL5989" t="str">
        <f t="shared" si="5526"/>
        <v xml:space="preserve">G01 X177.429 Y489.235 </v>
      </c>
    </row>
    <row r="5990" spans="71:90" x14ac:dyDescent="0.25">
      <c r="BS5990">
        <f t="shared" si="5520"/>
        <v>1</v>
      </c>
      <c r="BT5990">
        <f t="shared" si="5521"/>
        <v>708.52543750001701</v>
      </c>
      <c r="BU5990" s="15">
        <f t="shared" si="5527"/>
        <v>42511.526250001021</v>
      </c>
      <c r="BV5990" s="15" t="s">
        <v>458</v>
      </c>
      <c r="BW5990" t="str">
        <f>'Hour Loop'!BL262</f>
        <v>G04 P7.38</v>
      </c>
      <c r="BX5990" t="str">
        <f>'Hour Loop'!BM262:BM262</f>
        <v/>
      </c>
      <c r="BZ5990">
        <f t="shared" si="5519"/>
        <v>7.38</v>
      </c>
      <c r="CA5990" t="str">
        <f t="shared" si="5528"/>
        <v>0</v>
      </c>
      <c r="CC5990" t="e">
        <f t="shared" si="5522"/>
        <v>#VALUE!</v>
      </c>
      <c r="CD5990" t="e">
        <f t="shared" si="5523"/>
        <v>#VALUE!</v>
      </c>
      <c r="CE5990" t="e">
        <f t="shared" si="5524"/>
        <v>#VALUE!</v>
      </c>
      <c r="CF5990" t="e">
        <f t="shared" si="5525"/>
        <v>#VALUE!</v>
      </c>
      <c r="CI5990" t="e">
        <f>IF(BV5990="A",((CD5990*'Input Output'!$E$5)+'Input Output'!$H$5),IF(BV5990="B",(CD5990*'Input Output'!$E$8)+'Input Output'!$H$8,IF(BV5990="C",(CD5990*'Input Output'!$E$11)+'Input Output'!$H$11,"")))</f>
        <v>#VALUE!</v>
      </c>
      <c r="CJ5990" t="e">
        <f>IF(BV5990="A",(CF5990*'Input Output'!$E$6)+'Input Output'!$H$6,IF(BV5990="B",(CF5990*'Input Output'!$E$9)+'Input Output'!$H$9,IF(BV5990="C",(CF5990*'Input Output'!$E$12)+'Input Output'!$H$12,"")))</f>
        <v>#VALUE!</v>
      </c>
      <c r="CL5990" t="str">
        <f t="shared" si="5526"/>
        <v>G04 P7.38</v>
      </c>
    </row>
    <row r="5991" spans="71:90" x14ac:dyDescent="0.25">
      <c r="BS5991">
        <f t="shared" si="5520"/>
        <v>1</v>
      </c>
      <c r="BT5991">
        <f t="shared" si="5521"/>
        <v>708.64843750001694</v>
      </c>
      <c r="BU5991" s="15">
        <f t="shared" si="5527"/>
        <v>42518.906250001019</v>
      </c>
      <c r="BV5991" s="15" t="s">
        <v>458</v>
      </c>
      <c r="BW5991" t="str">
        <f>'Hour Loop'!BL263</f>
        <v>G01 X189.255 Y492.508</v>
      </c>
      <c r="BX5991" t="str">
        <f>'Hour Loop'!BM263:BM263</f>
        <v/>
      </c>
      <c r="BZ5991">
        <f t="shared" si="5519"/>
        <v>20.745000000000001</v>
      </c>
      <c r="CA5991" t="str">
        <f t="shared" si="5528"/>
        <v>1</v>
      </c>
      <c r="CC5991" t="str">
        <f t="shared" si="5522"/>
        <v>G01 X189.255</v>
      </c>
      <c r="CD5991" t="str">
        <f t="shared" si="5523"/>
        <v>189.255</v>
      </c>
      <c r="CE5991" t="str">
        <f t="shared" si="5524"/>
        <v>189.255 Y492.508</v>
      </c>
      <c r="CF5991" t="str">
        <f t="shared" si="5525"/>
        <v>492.508</v>
      </c>
      <c r="CI5991">
        <f>IF(BV5991="A",((CD5991*'Input Output'!$E$5)+'Input Output'!$H$5),IF(BV5991="B",(CD5991*'Input Output'!$E$8)+'Input Output'!$H$8,IF(BV5991="C",(CD5991*'Input Output'!$E$11)+'Input Output'!$H$11,"")))</f>
        <v>189.255</v>
      </c>
      <c r="CJ5991">
        <f>IF(BV5991="A",(CF5991*'Input Output'!$E$6)+'Input Output'!$H$6,IF(BV5991="B",(CF5991*'Input Output'!$E$9)+'Input Output'!$H$9,IF(BV5991="C",(CF5991*'Input Output'!$E$12)+'Input Output'!$H$12,"")))</f>
        <v>492.50799999999998</v>
      </c>
      <c r="CL5991" t="str">
        <f t="shared" si="5526"/>
        <v xml:space="preserve">G01 X189.255 Y492.508 </v>
      </c>
    </row>
    <row r="5992" spans="71:90" x14ac:dyDescent="0.25">
      <c r="BS5992">
        <f t="shared" si="5520"/>
        <v>1</v>
      </c>
      <c r="BT5992">
        <f t="shared" si="5521"/>
        <v>708.99418750001701</v>
      </c>
      <c r="BU5992" s="15">
        <f t="shared" si="5527"/>
        <v>42539.651250001021</v>
      </c>
      <c r="BV5992" s="15" t="s">
        <v>458</v>
      </c>
      <c r="BW5992" t="str">
        <f>'Hour Loop'!BL264</f>
        <v>G04 P7.38</v>
      </c>
      <c r="BX5992" t="str">
        <f>'Hour Loop'!BM264:BM264</f>
        <v/>
      </c>
      <c r="BZ5992">
        <f t="shared" si="5519"/>
        <v>7.38</v>
      </c>
      <c r="CA5992" t="str">
        <f t="shared" si="5528"/>
        <v>0</v>
      </c>
      <c r="CC5992" t="e">
        <f t="shared" si="5522"/>
        <v>#VALUE!</v>
      </c>
      <c r="CD5992" t="e">
        <f t="shared" si="5523"/>
        <v>#VALUE!</v>
      </c>
      <c r="CE5992" t="e">
        <f t="shared" si="5524"/>
        <v>#VALUE!</v>
      </c>
      <c r="CF5992" t="e">
        <f t="shared" si="5525"/>
        <v>#VALUE!</v>
      </c>
      <c r="CI5992" t="e">
        <f>IF(BV5992="A",((CD5992*'Input Output'!$E$5)+'Input Output'!$H$5),IF(BV5992="B",(CD5992*'Input Output'!$E$8)+'Input Output'!$H$8,IF(BV5992="C",(CD5992*'Input Output'!$E$11)+'Input Output'!$H$11,"")))</f>
        <v>#VALUE!</v>
      </c>
      <c r="CJ5992" t="e">
        <f>IF(BV5992="A",(CF5992*'Input Output'!$E$6)+'Input Output'!$H$6,IF(BV5992="B",(CF5992*'Input Output'!$E$9)+'Input Output'!$H$9,IF(BV5992="C",(CF5992*'Input Output'!$E$12)+'Input Output'!$H$12,"")))</f>
        <v>#VALUE!</v>
      </c>
      <c r="CL5992" t="str">
        <f t="shared" si="5526"/>
        <v>G04 P7.38</v>
      </c>
    </row>
    <row r="5993" spans="71:90" x14ac:dyDescent="0.25">
      <c r="BS5993">
        <f t="shared" si="5520"/>
        <v>1</v>
      </c>
      <c r="BT5993">
        <f t="shared" si="5521"/>
        <v>709.11718750001694</v>
      </c>
      <c r="BU5993" s="15">
        <f t="shared" si="5527"/>
        <v>42547.031250001019</v>
      </c>
      <c r="BV5993" s="15" t="s">
        <v>458</v>
      </c>
      <c r="BW5993" t="str">
        <f>'Hour Loop'!BL265</f>
        <v>G01 X201.227 Y495.196</v>
      </c>
      <c r="BX5993" t="str">
        <f>'Hour Loop'!BM265:BM265</f>
        <v/>
      </c>
      <c r="BZ5993">
        <f t="shared" si="5519"/>
        <v>20.745000000000001</v>
      </c>
      <c r="CA5993" t="str">
        <f t="shared" si="5528"/>
        <v>1</v>
      </c>
      <c r="CC5993" t="str">
        <f t="shared" si="5522"/>
        <v>G01 X201.227</v>
      </c>
      <c r="CD5993" t="str">
        <f t="shared" si="5523"/>
        <v>201.227</v>
      </c>
      <c r="CE5993" t="str">
        <f t="shared" si="5524"/>
        <v>201.227 Y495.196</v>
      </c>
      <c r="CF5993" t="str">
        <f t="shared" si="5525"/>
        <v>495.196</v>
      </c>
      <c r="CI5993">
        <f>IF(BV5993="A",((CD5993*'Input Output'!$E$5)+'Input Output'!$H$5),IF(BV5993="B",(CD5993*'Input Output'!$E$8)+'Input Output'!$H$8,IF(BV5993="C",(CD5993*'Input Output'!$E$11)+'Input Output'!$H$11,"")))</f>
        <v>201.227</v>
      </c>
      <c r="CJ5993">
        <f>IF(BV5993="A",(CF5993*'Input Output'!$E$6)+'Input Output'!$H$6,IF(BV5993="B",(CF5993*'Input Output'!$E$9)+'Input Output'!$H$9,IF(BV5993="C",(CF5993*'Input Output'!$E$12)+'Input Output'!$H$12,"")))</f>
        <v>495.19600000000003</v>
      </c>
      <c r="CL5993" t="str">
        <f t="shared" si="5526"/>
        <v xml:space="preserve">G01 X201.227 Y495.196 </v>
      </c>
    </row>
    <row r="5994" spans="71:90" x14ac:dyDescent="0.25">
      <c r="BS5994">
        <f t="shared" si="5520"/>
        <v>1</v>
      </c>
      <c r="BT5994">
        <f t="shared" si="5521"/>
        <v>709.46293750001701</v>
      </c>
      <c r="BU5994" s="15">
        <f t="shared" si="5527"/>
        <v>42567.776250001021</v>
      </c>
      <c r="BV5994" s="15" t="s">
        <v>458</v>
      </c>
      <c r="BW5994" t="str">
        <f>'Hour Loop'!BL266</f>
        <v>G04 P7.38</v>
      </c>
      <c r="BX5994" t="str">
        <f>'Hour Loop'!BM266:BM266</f>
        <v/>
      </c>
      <c r="BZ5994">
        <f t="shared" si="5519"/>
        <v>7.38</v>
      </c>
      <c r="CA5994" t="str">
        <f t="shared" si="5528"/>
        <v>0</v>
      </c>
      <c r="CC5994" t="e">
        <f t="shared" si="5522"/>
        <v>#VALUE!</v>
      </c>
      <c r="CD5994" t="e">
        <f t="shared" si="5523"/>
        <v>#VALUE!</v>
      </c>
      <c r="CE5994" t="e">
        <f t="shared" si="5524"/>
        <v>#VALUE!</v>
      </c>
      <c r="CF5994" t="e">
        <f t="shared" si="5525"/>
        <v>#VALUE!</v>
      </c>
      <c r="CI5994" t="e">
        <f>IF(BV5994="A",((CD5994*'Input Output'!$E$5)+'Input Output'!$H$5),IF(BV5994="B",(CD5994*'Input Output'!$E$8)+'Input Output'!$H$8,IF(BV5994="C",(CD5994*'Input Output'!$E$11)+'Input Output'!$H$11,"")))</f>
        <v>#VALUE!</v>
      </c>
      <c r="CJ5994" t="e">
        <f>IF(BV5994="A",(CF5994*'Input Output'!$E$6)+'Input Output'!$H$6,IF(BV5994="B",(CF5994*'Input Output'!$E$9)+'Input Output'!$H$9,IF(BV5994="C",(CF5994*'Input Output'!$E$12)+'Input Output'!$H$12,"")))</f>
        <v>#VALUE!</v>
      </c>
      <c r="CL5994" t="str">
        <f t="shared" si="5526"/>
        <v>G04 P7.38</v>
      </c>
    </row>
    <row r="5995" spans="71:90" x14ac:dyDescent="0.25">
      <c r="BS5995">
        <f t="shared" si="5520"/>
        <v>1</v>
      </c>
      <c r="BT5995">
        <f t="shared" si="5521"/>
        <v>709.58593750001694</v>
      </c>
      <c r="BU5995" s="15">
        <f t="shared" si="5527"/>
        <v>42575.156250001019</v>
      </c>
      <c r="BV5995" s="15" t="s">
        <v>458</v>
      </c>
      <c r="BW5995" t="str">
        <f>'Hour Loop'!BL267</f>
        <v>G01 X213.317 Y497.294</v>
      </c>
      <c r="BX5995" t="str">
        <f>'Hour Loop'!BM267:BM267</f>
        <v/>
      </c>
      <c r="BZ5995">
        <f t="shared" si="5519"/>
        <v>20.745000000000001</v>
      </c>
      <c r="CA5995" t="str">
        <f t="shared" si="5528"/>
        <v>1</v>
      </c>
      <c r="CC5995" t="str">
        <f t="shared" si="5522"/>
        <v>G01 X213.317</v>
      </c>
      <c r="CD5995" t="str">
        <f t="shared" si="5523"/>
        <v>213.317</v>
      </c>
      <c r="CE5995" t="str">
        <f t="shared" si="5524"/>
        <v>213.317 Y497.294</v>
      </c>
      <c r="CF5995" t="str">
        <f t="shared" si="5525"/>
        <v>497.294</v>
      </c>
      <c r="CI5995">
        <f>IF(BV5995="A",((CD5995*'Input Output'!$E$5)+'Input Output'!$H$5),IF(BV5995="B",(CD5995*'Input Output'!$E$8)+'Input Output'!$H$8,IF(BV5995="C",(CD5995*'Input Output'!$E$11)+'Input Output'!$H$11,"")))</f>
        <v>213.31700000000001</v>
      </c>
      <c r="CJ5995">
        <f>IF(BV5995="A",(CF5995*'Input Output'!$E$6)+'Input Output'!$H$6,IF(BV5995="B",(CF5995*'Input Output'!$E$9)+'Input Output'!$H$9,IF(BV5995="C",(CF5995*'Input Output'!$E$12)+'Input Output'!$H$12,"")))</f>
        <v>497.29399999999998</v>
      </c>
      <c r="CL5995" t="str">
        <f t="shared" si="5526"/>
        <v xml:space="preserve">G01 X213.317 Y497.294 </v>
      </c>
    </row>
    <row r="5996" spans="71:90" x14ac:dyDescent="0.25">
      <c r="BS5996">
        <f t="shared" si="5520"/>
        <v>1</v>
      </c>
      <c r="BT5996">
        <f t="shared" si="5521"/>
        <v>709.93168750001701</v>
      </c>
      <c r="BU5996" s="15">
        <f t="shared" si="5527"/>
        <v>42595.901250001021</v>
      </c>
      <c r="BV5996" s="15" t="s">
        <v>458</v>
      </c>
      <c r="BW5996" t="str">
        <f>'Hour Loop'!BL268</f>
        <v>G04 P7.38</v>
      </c>
      <c r="BX5996" t="str">
        <f>'Hour Loop'!BM268:BM268</f>
        <v/>
      </c>
      <c r="BZ5996">
        <f t="shared" si="5519"/>
        <v>7.38</v>
      </c>
      <c r="CA5996" t="str">
        <f t="shared" si="5528"/>
        <v>0</v>
      </c>
      <c r="CC5996" t="e">
        <f t="shared" si="5522"/>
        <v>#VALUE!</v>
      </c>
      <c r="CD5996" t="e">
        <f t="shared" si="5523"/>
        <v>#VALUE!</v>
      </c>
      <c r="CE5996" t="e">
        <f t="shared" si="5524"/>
        <v>#VALUE!</v>
      </c>
      <c r="CF5996" t="e">
        <f t="shared" si="5525"/>
        <v>#VALUE!</v>
      </c>
      <c r="CI5996" t="e">
        <f>IF(BV5996="A",((CD5996*'Input Output'!$E$5)+'Input Output'!$H$5),IF(BV5996="B",(CD5996*'Input Output'!$E$8)+'Input Output'!$H$8,IF(BV5996="C",(CD5996*'Input Output'!$E$11)+'Input Output'!$H$11,"")))</f>
        <v>#VALUE!</v>
      </c>
      <c r="CJ5996" t="e">
        <f>IF(BV5996="A",(CF5996*'Input Output'!$E$6)+'Input Output'!$H$6,IF(BV5996="B",(CF5996*'Input Output'!$E$9)+'Input Output'!$H$9,IF(BV5996="C",(CF5996*'Input Output'!$E$12)+'Input Output'!$H$12,"")))</f>
        <v>#VALUE!</v>
      </c>
      <c r="CL5996" t="str">
        <f t="shared" si="5526"/>
        <v>G04 P7.38</v>
      </c>
    </row>
    <row r="5997" spans="71:90" x14ac:dyDescent="0.25">
      <c r="BS5997">
        <f t="shared" si="5520"/>
        <v>1</v>
      </c>
      <c r="BT5997">
        <f t="shared" si="5521"/>
        <v>710.05468750001694</v>
      </c>
      <c r="BU5997" s="15">
        <f t="shared" si="5527"/>
        <v>42603.281250001019</v>
      </c>
      <c r="BV5997" s="15" t="s">
        <v>458</v>
      </c>
      <c r="BW5997" t="str">
        <f>'Hour Loop'!BL269</f>
        <v>G01 X225.496 Y498.796</v>
      </c>
      <c r="BX5997" t="str">
        <f>'Hour Loop'!BM269:BM269</f>
        <v/>
      </c>
      <c r="BZ5997">
        <f t="shared" si="5519"/>
        <v>20.745000000000001</v>
      </c>
      <c r="CA5997" t="str">
        <f t="shared" si="5528"/>
        <v>1</v>
      </c>
      <c r="CC5997" t="str">
        <f t="shared" si="5522"/>
        <v>G01 X225.496</v>
      </c>
      <c r="CD5997" t="str">
        <f t="shared" si="5523"/>
        <v>225.496</v>
      </c>
      <c r="CE5997" t="str">
        <f t="shared" si="5524"/>
        <v>225.496 Y498.796</v>
      </c>
      <c r="CF5997" t="str">
        <f t="shared" si="5525"/>
        <v>498.796</v>
      </c>
      <c r="CI5997">
        <f>IF(BV5997="A",((CD5997*'Input Output'!$E$5)+'Input Output'!$H$5),IF(BV5997="B",(CD5997*'Input Output'!$E$8)+'Input Output'!$H$8,IF(BV5997="C",(CD5997*'Input Output'!$E$11)+'Input Output'!$H$11,"")))</f>
        <v>225.49600000000001</v>
      </c>
      <c r="CJ5997">
        <f>IF(BV5997="A",(CF5997*'Input Output'!$E$6)+'Input Output'!$H$6,IF(BV5997="B",(CF5997*'Input Output'!$E$9)+'Input Output'!$H$9,IF(BV5997="C",(CF5997*'Input Output'!$E$12)+'Input Output'!$H$12,"")))</f>
        <v>498.79599999999999</v>
      </c>
      <c r="CL5997" t="str">
        <f t="shared" si="5526"/>
        <v xml:space="preserve">G01 X225.496 Y498.796 </v>
      </c>
    </row>
    <row r="5998" spans="71:90" x14ac:dyDescent="0.25">
      <c r="BS5998">
        <f t="shared" si="5520"/>
        <v>1</v>
      </c>
      <c r="BT5998">
        <f t="shared" si="5521"/>
        <v>710.40043750001701</v>
      </c>
      <c r="BU5998" s="15">
        <f t="shared" si="5527"/>
        <v>42624.026250001021</v>
      </c>
      <c r="BV5998" s="15" t="s">
        <v>458</v>
      </c>
      <c r="BW5998" t="str">
        <f>'Hour Loop'!BL270</f>
        <v>G04 P7.38</v>
      </c>
      <c r="BX5998" t="str">
        <f>'Hour Loop'!BM270:BM270</f>
        <v/>
      </c>
      <c r="BZ5998">
        <f t="shared" si="5519"/>
        <v>7.38</v>
      </c>
      <c r="CA5998" t="str">
        <f t="shared" si="5528"/>
        <v>0</v>
      </c>
      <c r="CC5998" t="e">
        <f t="shared" si="5522"/>
        <v>#VALUE!</v>
      </c>
      <c r="CD5998" t="e">
        <f t="shared" si="5523"/>
        <v>#VALUE!</v>
      </c>
      <c r="CE5998" t="e">
        <f t="shared" si="5524"/>
        <v>#VALUE!</v>
      </c>
      <c r="CF5998" t="e">
        <f t="shared" si="5525"/>
        <v>#VALUE!</v>
      </c>
      <c r="CI5998" t="e">
        <f>IF(BV5998="A",((CD5998*'Input Output'!$E$5)+'Input Output'!$H$5),IF(BV5998="B",(CD5998*'Input Output'!$E$8)+'Input Output'!$H$8,IF(BV5998="C",(CD5998*'Input Output'!$E$11)+'Input Output'!$H$11,"")))</f>
        <v>#VALUE!</v>
      </c>
      <c r="CJ5998" t="e">
        <f>IF(BV5998="A",(CF5998*'Input Output'!$E$6)+'Input Output'!$H$6,IF(BV5998="B",(CF5998*'Input Output'!$E$9)+'Input Output'!$H$9,IF(BV5998="C",(CF5998*'Input Output'!$E$12)+'Input Output'!$H$12,"")))</f>
        <v>#VALUE!</v>
      </c>
      <c r="CL5998" t="str">
        <f t="shared" si="5526"/>
        <v>G04 P7.38</v>
      </c>
    </row>
    <row r="5999" spans="71:90" x14ac:dyDescent="0.25">
      <c r="BS5999">
        <f t="shared" si="5520"/>
        <v>1</v>
      </c>
      <c r="BT5999">
        <f t="shared" si="5521"/>
        <v>710.52343750001694</v>
      </c>
      <c r="BU5999" s="15">
        <f t="shared" si="5527"/>
        <v>42631.406250001019</v>
      </c>
      <c r="BV5999" s="15" t="s">
        <v>458</v>
      </c>
      <c r="BW5999" t="str">
        <f>'Hour Loop'!BL271</f>
        <v>G01 X237.733 Y499.699</v>
      </c>
      <c r="BX5999" t="str">
        <f>'Hour Loop'!BM271:BM271</f>
        <v/>
      </c>
      <c r="BZ5999">
        <f t="shared" si="5519"/>
        <v>20.745000000000001</v>
      </c>
      <c r="CA5999" t="str">
        <f t="shared" si="5528"/>
        <v>1</v>
      </c>
      <c r="CC5999" t="str">
        <f t="shared" si="5522"/>
        <v>G01 X237.733</v>
      </c>
      <c r="CD5999" t="str">
        <f t="shared" si="5523"/>
        <v>237.733</v>
      </c>
      <c r="CE5999" t="str">
        <f t="shared" si="5524"/>
        <v>237.733 Y499.699</v>
      </c>
      <c r="CF5999" t="str">
        <f t="shared" si="5525"/>
        <v>499.699</v>
      </c>
      <c r="CI5999">
        <f>IF(BV5999="A",((CD5999*'Input Output'!$E$5)+'Input Output'!$H$5),IF(BV5999="B",(CD5999*'Input Output'!$E$8)+'Input Output'!$H$8,IF(BV5999="C",(CD5999*'Input Output'!$E$11)+'Input Output'!$H$11,"")))</f>
        <v>237.733</v>
      </c>
      <c r="CJ5999">
        <f>IF(BV5999="A",(CF5999*'Input Output'!$E$6)+'Input Output'!$H$6,IF(BV5999="B",(CF5999*'Input Output'!$E$9)+'Input Output'!$H$9,IF(BV5999="C",(CF5999*'Input Output'!$E$12)+'Input Output'!$H$12,"")))</f>
        <v>499.69900000000001</v>
      </c>
      <c r="CL5999" t="str">
        <f t="shared" si="5526"/>
        <v xml:space="preserve">G01 X237.733 Y499.699 </v>
      </c>
    </row>
    <row r="6000" spans="71:90" x14ac:dyDescent="0.25">
      <c r="BS6000">
        <f t="shared" si="5520"/>
        <v>1</v>
      </c>
      <c r="BT6000">
        <f t="shared" si="5521"/>
        <v>710.86918750001701</v>
      </c>
      <c r="BU6000" s="15">
        <f t="shared" si="5527"/>
        <v>42652.151250001021</v>
      </c>
      <c r="BV6000" s="15" t="s">
        <v>458</v>
      </c>
      <c r="BW6000" t="str">
        <f>'Hour Loop'!BL272</f>
        <v>G04 P7.38</v>
      </c>
      <c r="BX6000" t="str">
        <f>'Hour Loop'!BM272:BM272</f>
        <v/>
      </c>
      <c r="BZ6000">
        <f t="shared" si="5519"/>
        <v>7.38</v>
      </c>
      <c r="CA6000" t="str">
        <f t="shared" si="5528"/>
        <v>0</v>
      </c>
      <c r="CC6000" t="e">
        <f t="shared" si="5522"/>
        <v>#VALUE!</v>
      </c>
      <c r="CD6000" t="e">
        <f t="shared" si="5523"/>
        <v>#VALUE!</v>
      </c>
      <c r="CE6000" t="e">
        <f t="shared" si="5524"/>
        <v>#VALUE!</v>
      </c>
      <c r="CF6000" t="e">
        <f t="shared" si="5525"/>
        <v>#VALUE!</v>
      </c>
      <c r="CI6000" t="e">
        <f>IF(BV6000="A",((CD6000*'Input Output'!$E$5)+'Input Output'!$H$5),IF(BV6000="B",(CD6000*'Input Output'!$E$8)+'Input Output'!$H$8,IF(BV6000="C",(CD6000*'Input Output'!$E$11)+'Input Output'!$H$11,"")))</f>
        <v>#VALUE!</v>
      </c>
      <c r="CJ6000" t="e">
        <f>IF(BV6000="A",(CF6000*'Input Output'!$E$6)+'Input Output'!$H$6,IF(BV6000="B",(CF6000*'Input Output'!$E$9)+'Input Output'!$H$9,IF(BV6000="C",(CF6000*'Input Output'!$E$12)+'Input Output'!$H$12,"")))</f>
        <v>#VALUE!</v>
      </c>
      <c r="CL6000" t="str">
        <f t="shared" si="5526"/>
        <v>G04 P7.38</v>
      </c>
    </row>
    <row r="6001" spans="71:90" x14ac:dyDescent="0.25">
      <c r="BS6001">
        <f t="shared" si="5520"/>
        <v>1</v>
      </c>
      <c r="BT6001">
        <f t="shared" si="5521"/>
        <v>710.99218750001694</v>
      </c>
      <c r="BU6001" s="15">
        <f t="shared" si="5527"/>
        <v>42659.531250001019</v>
      </c>
      <c r="BV6001" s="15" t="s">
        <v>458</v>
      </c>
      <c r="BW6001" t="str">
        <f>'Hour Loop'!BL273</f>
        <v>G01 X250.000 Y500.000</v>
      </c>
      <c r="BX6001" t="str">
        <f>'Hour Loop'!BM273:BM273</f>
        <v>F2000</v>
      </c>
      <c r="CA6001" t="str">
        <f t="shared" si="5528"/>
        <v>1</v>
      </c>
      <c r="CC6001" t="str">
        <f t="shared" si="5522"/>
        <v>G01 X250.000</v>
      </c>
      <c r="CD6001" t="str">
        <f t="shared" si="5523"/>
        <v>250.000</v>
      </c>
      <c r="CE6001" t="str">
        <f t="shared" si="5524"/>
        <v>250.000 Y500.000</v>
      </c>
      <c r="CF6001" t="str">
        <f t="shared" si="5525"/>
        <v>500.000</v>
      </c>
      <c r="CI6001">
        <f>IF(BV6001="A",((CD6001*'Input Output'!$E$5)+'Input Output'!$H$5),IF(BV6001="B",(CD6001*'Input Output'!$E$8)+'Input Output'!$H$8,IF(BV6001="C",(CD6001*'Input Output'!$E$11)+'Input Output'!$H$11,"")))</f>
        <v>250</v>
      </c>
      <c r="CJ6001">
        <f>IF(BV6001="A",(CF6001*'Input Output'!$E$6)+'Input Output'!$H$6,IF(BV6001="B",(CF6001*'Input Output'!$E$9)+'Input Output'!$H$9,IF(BV6001="C",(CF6001*'Input Output'!$E$12)+'Input Output'!$H$12,"")))</f>
        <v>500</v>
      </c>
      <c r="CL6001" t="str">
        <f t="shared" si="5526"/>
        <v>G01 X250 Y500 F2000</v>
      </c>
    </row>
    <row r="6002" spans="71:90" x14ac:dyDescent="0.25">
      <c r="BS6002">
        <f t="shared" si="5520"/>
        <v>1</v>
      </c>
      <c r="BT6002">
        <f t="shared" si="5521"/>
        <v>710.99218750001694</v>
      </c>
      <c r="BU6002" s="15">
        <f t="shared" si="5527"/>
        <v>42659.531250001019</v>
      </c>
      <c r="BV6002" s="15" t="s">
        <v>458</v>
      </c>
      <c r="BW6002" t="s">
        <v>378</v>
      </c>
      <c r="CA6002" t="str">
        <f t="shared" si="5528"/>
        <v>0</v>
      </c>
      <c r="CC6002" t="e">
        <f t="shared" si="5522"/>
        <v>#VALUE!</v>
      </c>
      <c r="CD6002" t="e">
        <f t="shared" si="5523"/>
        <v>#VALUE!</v>
      </c>
      <c r="CE6002" t="e">
        <f t="shared" si="5524"/>
        <v>#VALUE!</v>
      </c>
      <c r="CF6002" t="e">
        <f t="shared" si="5525"/>
        <v>#VALUE!</v>
      </c>
      <c r="CI6002" t="e">
        <f>IF(BV6002="A",((CD6002*'Input Output'!$E$5)+'Input Output'!$H$5),IF(BV6002="B",(CD6002*'Input Output'!$E$8)+'Input Output'!$H$8,IF(BV6002="C",(CD6002*'Input Output'!$E$11)+'Input Output'!$H$11,"")))</f>
        <v>#VALUE!</v>
      </c>
      <c r="CJ6002" t="e">
        <f>IF(BV6002="A",(CF6002*'Input Output'!$E$6)+'Input Output'!$H$6,IF(BV6002="B",(CF6002*'Input Output'!$E$9)+'Input Output'!$H$9,IF(BV6002="C",(CF6002*'Input Output'!$E$12)+'Input Output'!$H$12,"")))</f>
        <v>#VALUE!</v>
      </c>
      <c r="CL6002" t="str">
        <f t="shared" si="5526"/>
        <v>F2000</v>
      </c>
    </row>
    <row r="6003" spans="71:90" x14ac:dyDescent="0.25">
      <c r="BS6003">
        <f t="shared" si="5520"/>
        <v>1</v>
      </c>
      <c r="BT6003">
        <f t="shared" si="5521"/>
        <v>710.99218750001694</v>
      </c>
      <c r="BU6003" s="15">
        <f t="shared" si="5527"/>
        <v>42659.531250001019</v>
      </c>
      <c r="BV6003" s="15" t="s">
        <v>458</v>
      </c>
      <c r="BW6003" s="2" t="s">
        <v>440</v>
      </c>
      <c r="BX6003" s="2"/>
      <c r="BY6003" s="2" t="s">
        <v>440</v>
      </c>
      <c r="CA6003" t="str">
        <f t="shared" si="5528"/>
        <v>0</v>
      </c>
      <c r="CC6003" t="e">
        <f t="shared" si="5522"/>
        <v>#VALUE!</v>
      </c>
      <c r="CD6003" t="e">
        <f t="shared" si="5523"/>
        <v>#VALUE!</v>
      </c>
      <c r="CE6003" t="e">
        <f t="shared" si="5524"/>
        <v>#VALUE!</v>
      </c>
      <c r="CF6003" t="e">
        <f t="shared" si="5525"/>
        <v>#VALUE!</v>
      </c>
      <c r="CI6003" t="e">
        <f>IF(BV6003="A",((CD6003*'Input Output'!$E$5)+'Input Output'!$H$5),IF(BV6003="B",(CD6003*'Input Output'!$E$8)+'Input Output'!$H$8,IF(BV6003="C",(CD6003*'Input Output'!$E$11)+'Input Output'!$H$11,"")))</f>
        <v>#VALUE!</v>
      </c>
      <c r="CJ6003" t="e">
        <f>IF(BV6003="A",(CF6003*'Input Output'!$E$6)+'Input Output'!$H$6,IF(BV6003="B",(CF6003*'Input Output'!$E$9)+'Input Output'!$H$9,IF(BV6003="C",(CF6003*'Input Output'!$E$12)+'Input Output'!$H$12,"")))</f>
        <v>#VALUE!</v>
      </c>
      <c r="CL6003" t="str">
        <f t="shared" si="5526"/>
        <v>;end hour 11</v>
      </c>
    </row>
    <row r="6004" spans="71:90" x14ac:dyDescent="0.25">
      <c r="BS6004">
        <v>1</v>
      </c>
      <c r="BT6004">
        <f t="shared" si="5521"/>
        <v>710.99218750001694</v>
      </c>
      <c r="BU6004" s="15">
        <f t="shared" si="5527"/>
        <v>42659.531250001019</v>
      </c>
      <c r="BV6004" s="15" t="s">
        <v>460</v>
      </c>
      <c r="BW6004" s="2" t="s">
        <v>441</v>
      </c>
      <c r="BX6004" s="2"/>
      <c r="BY6004" s="2" t="s">
        <v>441</v>
      </c>
      <c r="CA6004" t="str">
        <f t="shared" si="5528"/>
        <v>0</v>
      </c>
      <c r="CC6004" t="e">
        <f t="shared" si="5522"/>
        <v>#VALUE!</v>
      </c>
      <c r="CD6004" t="e">
        <f t="shared" si="5523"/>
        <v>#VALUE!</v>
      </c>
      <c r="CE6004" t="e">
        <f t="shared" si="5524"/>
        <v>#VALUE!</v>
      </c>
      <c r="CF6004" t="e">
        <f t="shared" si="5525"/>
        <v>#VALUE!</v>
      </c>
      <c r="CI6004" t="e">
        <f>IF(BV6004="A",((CD6004*'Input Output'!$E$5)+'Input Output'!$H$5),IF(BV6004="B",(CD6004*'Input Output'!$E$8)+'Input Output'!$H$8,IF(BV6004="C",(CD6004*'Input Output'!$E$11)+'Input Output'!$H$11,"")))</f>
        <v>#VALUE!</v>
      </c>
      <c r="CJ6004" t="e">
        <f>IF(BV6004="A",(CF6004*'Input Output'!$E$6)+'Input Output'!$H$6,IF(BV6004="B",(CF6004*'Input Output'!$E$9)+'Input Output'!$H$9,IF(BV6004="C",(CF6004*'Input Output'!$E$12)+'Input Output'!$H$12,"")))</f>
        <v>#VALUE!</v>
      </c>
      <c r="CL6004" t="str">
        <f t="shared" si="5526"/>
        <v>;start indicate 12</v>
      </c>
    </row>
    <row r="6005" spans="71:90" x14ac:dyDescent="0.25">
      <c r="BS6005">
        <v>1</v>
      </c>
      <c r="BT6005">
        <f t="shared" si="5521"/>
        <v>710.99218750001694</v>
      </c>
      <c r="BU6005" s="15">
        <f t="shared" si="5527"/>
        <v>42659.531250001019</v>
      </c>
      <c r="BV6005" s="15" t="s">
        <v>460</v>
      </c>
      <c r="BW6005" t="s">
        <v>1779</v>
      </c>
      <c r="BZ6005">
        <f>$BL$6/129</f>
        <v>0.51162790697674421</v>
      </c>
      <c r="CA6005" t="str">
        <f t="shared" si="5528"/>
        <v>1</v>
      </c>
      <c r="CC6005" t="str">
        <f t="shared" si="5522"/>
        <v>G01 X250</v>
      </c>
      <c r="CD6005" t="str">
        <f t="shared" si="5523"/>
        <v>250</v>
      </c>
      <c r="CE6005" t="str">
        <f t="shared" si="5524"/>
        <v xml:space="preserve">250.00 Y465 </v>
      </c>
      <c r="CF6005" t="str">
        <f t="shared" si="5525"/>
        <v xml:space="preserve">465 </v>
      </c>
      <c r="CI6005">
        <f>IF(BV6005="A",((CD6005*'Input Output'!$E$5)+'Input Output'!$H$5),IF(BV6005="B",(CD6005*'Input Output'!$E$8)+'Input Output'!$H$8,IF(BV6005="C",(CD6005*'Input Output'!$E$11)+'Input Output'!$H$11,"")))</f>
        <v>250</v>
      </c>
      <c r="CJ6005">
        <f>IF(BV6005="A",(CF6005*'Input Output'!$E$6)+'Input Output'!$H$6,IF(BV6005="B",(CF6005*'Input Output'!$E$9)+'Input Output'!$H$9,IF(BV6005="C",(CF6005*'Input Output'!$E$12)+'Input Output'!$H$12,"")))</f>
        <v>465</v>
      </c>
      <c r="CL6005" t="str">
        <f t="shared" si="5526"/>
        <v xml:space="preserve">G01 X250 Y465 </v>
      </c>
    </row>
    <row r="6006" spans="71:90" x14ac:dyDescent="0.25">
      <c r="BS6006">
        <v>1</v>
      </c>
      <c r="BT6006">
        <f t="shared" si="5521"/>
        <v>711.00071463179995</v>
      </c>
      <c r="BU6006" s="15">
        <f t="shared" si="5527"/>
        <v>42660.042877907996</v>
      </c>
      <c r="BV6006" s="15" t="s">
        <v>460</v>
      </c>
      <c r="BW6006" t="s">
        <v>1655</v>
      </c>
      <c r="BZ6006">
        <f t="shared" ref="BZ6006:BZ6069" si="5529">$BL$6/129</f>
        <v>0.51162790697674421</v>
      </c>
      <c r="CA6006" t="str">
        <f t="shared" si="5528"/>
        <v>1</v>
      </c>
      <c r="CC6006" t="str">
        <f t="shared" si="5522"/>
        <v xml:space="preserve">G01 X260.55 </v>
      </c>
      <c r="CD6006" t="str">
        <f t="shared" si="5523"/>
        <v xml:space="preserve">260.55 </v>
      </c>
      <c r="CE6006" t="str">
        <f t="shared" si="5524"/>
        <v xml:space="preserve">260.55 Y464.741 </v>
      </c>
      <c r="CF6006" t="str">
        <f t="shared" si="5525"/>
        <v xml:space="preserve">464.741 </v>
      </c>
      <c r="CI6006">
        <f>IF(BV6006="A",((CD6006*'Input Output'!$E$5)+'Input Output'!$H$5),IF(BV6006="B",(CD6006*'Input Output'!$E$8)+'Input Output'!$H$8,IF(BV6006="C",(CD6006*'Input Output'!$E$11)+'Input Output'!$H$11,"")))</f>
        <v>260.55</v>
      </c>
      <c r="CJ6006">
        <f>IF(BV6006="A",(CF6006*'Input Output'!$E$6)+'Input Output'!$H$6,IF(BV6006="B",(CF6006*'Input Output'!$E$9)+'Input Output'!$H$9,IF(BV6006="C",(CF6006*'Input Output'!$E$12)+'Input Output'!$H$12,"")))</f>
        <v>464.74099999999999</v>
      </c>
      <c r="CL6006" t="str">
        <f t="shared" si="5526"/>
        <v xml:space="preserve">G01 X260.55 Y464.741 </v>
      </c>
    </row>
    <row r="6007" spans="71:90" x14ac:dyDescent="0.25">
      <c r="BS6007">
        <v>1</v>
      </c>
      <c r="BT6007">
        <f t="shared" si="5521"/>
        <v>711.00924176358285</v>
      </c>
      <c r="BU6007" s="15">
        <f t="shared" si="5527"/>
        <v>42660.554505814973</v>
      </c>
      <c r="BV6007" s="15" t="s">
        <v>460</v>
      </c>
      <c r="BW6007" t="s">
        <v>1656</v>
      </c>
      <c r="BZ6007">
        <f t="shared" si="5529"/>
        <v>0.51162790697674421</v>
      </c>
      <c r="CA6007" t="str">
        <f t="shared" si="5528"/>
        <v>1</v>
      </c>
      <c r="CC6007" t="str">
        <f t="shared" si="5522"/>
        <v xml:space="preserve">G01 X271.074 </v>
      </c>
      <c r="CD6007" t="str">
        <f t="shared" si="5523"/>
        <v xml:space="preserve">271.074 </v>
      </c>
      <c r="CE6007" t="str">
        <f t="shared" si="5524"/>
        <v xml:space="preserve">271.074 Y463.965 </v>
      </c>
      <c r="CF6007" t="str">
        <f t="shared" si="5525"/>
        <v xml:space="preserve">463.965 </v>
      </c>
      <c r="CI6007">
        <f>IF(BV6007="A",((CD6007*'Input Output'!$E$5)+'Input Output'!$H$5),IF(BV6007="B",(CD6007*'Input Output'!$E$8)+'Input Output'!$H$8,IF(BV6007="C",(CD6007*'Input Output'!$E$11)+'Input Output'!$H$11,"")))</f>
        <v>271.07400000000001</v>
      </c>
      <c r="CJ6007">
        <f>IF(BV6007="A",(CF6007*'Input Output'!$E$6)+'Input Output'!$H$6,IF(BV6007="B",(CF6007*'Input Output'!$E$9)+'Input Output'!$H$9,IF(BV6007="C",(CF6007*'Input Output'!$E$12)+'Input Output'!$H$12,"")))</f>
        <v>463.96499999999997</v>
      </c>
      <c r="CL6007" t="str">
        <f t="shared" si="5526"/>
        <v xml:space="preserve">G01 X271.074 Y463.965 </v>
      </c>
    </row>
    <row r="6008" spans="71:90" x14ac:dyDescent="0.25">
      <c r="BS6008">
        <v>1</v>
      </c>
      <c r="BT6008">
        <f t="shared" si="5521"/>
        <v>711.01776889536586</v>
      </c>
      <c r="BU6008" s="15">
        <f t="shared" si="5527"/>
        <v>42661.06613372195</v>
      </c>
      <c r="BV6008" s="15" t="s">
        <v>460</v>
      </c>
      <c r="BW6008" t="s">
        <v>1657</v>
      </c>
      <c r="BZ6008">
        <f t="shared" si="5529"/>
        <v>0.51162790697674421</v>
      </c>
      <c r="CA6008" t="str">
        <f t="shared" si="5528"/>
        <v>1</v>
      </c>
      <c r="CC6008" t="str">
        <f t="shared" si="5522"/>
        <v xml:space="preserve">G01 X281.547 </v>
      </c>
      <c r="CD6008" t="str">
        <f t="shared" si="5523"/>
        <v xml:space="preserve">281.547 </v>
      </c>
      <c r="CE6008" t="str">
        <f t="shared" si="5524"/>
        <v xml:space="preserve">281.547 Y462.673 </v>
      </c>
      <c r="CF6008" t="str">
        <f t="shared" si="5525"/>
        <v xml:space="preserve">462.673 </v>
      </c>
      <c r="CI6008">
        <f>IF(BV6008="A",((CD6008*'Input Output'!$E$5)+'Input Output'!$H$5),IF(BV6008="B",(CD6008*'Input Output'!$E$8)+'Input Output'!$H$8,IF(BV6008="C",(CD6008*'Input Output'!$E$11)+'Input Output'!$H$11,"")))</f>
        <v>281.54700000000003</v>
      </c>
      <c r="CJ6008">
        <f>IF(BV6008="A",(CF6008*'Input Output'!$E$6)+'Input Output'!$H$6,IF(BV6008="B",(CF6008*'Input Output'!$E$9)+'Input Output'!$H$9,IF(BV6008="C",(CF6008*'Input Output'!$E$12)+'Input Output'!$H$12,"")))</f>
        <v>462.673</v>
      </c>
      <c r="CL6008" t="str">
        <f t="shared" si="5526"/>
        <v xml:space="preserve">G01 X281.547 Y462.673 </v>
      </c>
    </row>
    <row r="6009" spans="71:90" x14ac:dyDescent="0.25">
      <c r="BS6009">
        <v>1</v>
      </c>
      <c r="BT6009">
        <f t="shared" si="5521"/>
        <v>711.02629602714876</v>
      </c>
      <c r="BU6009" s="15">
        <f t="shared" si="5527"/>
        <v>42661.577761628927</v>
      </c>
      <c r="BV6009" s="15" t="s">
        <v>460</v>
      </c>
      <c r="BW6009" t="s">
        <v>1658</v>
      </c>
      <c r="BZ6009">
        <f t="shared" si="5529"/>
        <v>0.51162790697674421</v>
      </c>
      <c r="CA6009" t="str">
        <f t="shared" si="5528"/>
        <v>1</v>
      </c>
      <c r="CC6009" t="str">
        <f t="shared" si="5522"/>
        <v xml:space="preserve">G01 X291.944 </v>
      </c>
      <c r="CD6009" t="str">
        <f t="shared" si="5523"/>
        <v xml:space="preserve">291.944 </v>
      </c>
      <c r="CE6009" t="str">
        <f t="shared" si="5524"/>
        <v xml:space="preserve">291.944 Y460.869 </v>
      </c>
      <c r="CF6009" t="str">
        <f t="shared" si="5525"/>
        <v xml:space="preserve">460.869 </v>
      </c>
      <c r="CI6009">
        <f>IF(BV6009="A",((CD6009*'Input Output'!$E$5)+'Input Output'!$H$5),IF(BV6009="B",(CD6009*'Input Output'!$E$8)+'Input Output'!$H$8,IF(BV6009="C",(CD6009*'Input Output'!$E$11)+'Input Output'!$H$11,"")))</f>
        <v>291.94400000000002</v>
      </c>
      <c r="CJ6009">
        <f>IF(BV6009="A",(CF6009*'Input Output'!$E$6)+'Input Output'!$H$6,IF(BV6009="B",(CF6009*'Input Output'!$E$9)+'Input Output'!$H$9,IF(BV6009="C",(CF6009*'Input Output'!$E$12)+'Input Output'!$H$12,"")))</f>
        <v>460.86900000000003</v>
      </c>
      <c r="CL6009" t="str">
        <f t="shared" si="5526"/>
        <v xml:space="preserve">G01 X291.944 Y460.869 </v>
      </c>
    </row>
    <row r="6010" spans="71:90" x14ac:dyDescent="0.25">
      <c r="BS6010">
        <v>1</v>
      </c>
      <c r="BT6010">
        <f t="shared" si="5521"/>
        <v>711.03482315893177</v>
      </c>
      <c r="BU6010" s="15">
        <f t="shared" si="5527"/>
        <v>42662.089389535904</v>
      </c>
      <c r="BV6010" s="15" t="s">
        <v>460</v>
      </c>
      <c r="BW6010" t="s">
        <v>1659</v>
      </c>
      <c r="BZ6010">
        <f t="shared" si="5529"/>
        <v>0.51162790697674421</v>
      </c>
      <c r="CA6010" t="str">
        <f t="shared" si="5528"/>
        <v>1</v>
      </c>
      <c r="CC6010" t="str">
        <f t="shared" si="5522"/>
        <v xml:space="preserve">G01 X302.241 </v>
      </c>
      <c r="CD6010" t="str">
        <f t="shared" si="5523"/>
        <v xml:space="preserve">302.241 </v>
      </c>
      <c r="CE6010" t="str">
        <f t="shared" si="5524"/>
        <v xml:space="preserve">302.241 Y458.557 </v>
      </c>
      <c r="CF6010" t="str">
        <f t="shared" si="5525"/>
        <v xml:space="preserve">458.557 </v>
      </c>
      <c r="CI6010">
        <f>IF(BV6010="A",((CD6010*'Input Output'!$E$5)+'Input Output'!$H$5),IF(BV6010="B",(CD6010*'Input Output'!$E$8)+'Input Output'!$H$8,IF(BV6010="C",(CD6010*'Input Output'!$E$11)+'Input Output'!$H$11,"")))</f>
        <v>302.24099999999999</v>
      </c>
      <c r="CJ6010">
        <f>IF(BV6010="A",(CF6010*'Input Output'!$E$6)+'Input Output'!$H$6,IF(BV6010="B",(CF6010*'Input Output'!$E$9)+'Input Output'!$H$9,IF(BV6010="C",(CF6010*'Input Output'!$E$12)+'Input Output'!$H$12,"")))</f>
        <v>458.55700000000002</v>
      </c>
      <c r="CL6010" t="str">
        <f t="shared" si="5526"/>
        <v xml:space="preserve">G01 X302.241 Y458.557 </v>
      </c>
    </row>
    <row r="6011" spans="71:90" x14ac:dyDescent="0.25">
      <c r="BS6011">
        <v>1</v>
      </c>
      <c r="BT6011">
        <f t="shared" si="5521"/>
        <v>711.04335029071467</v>
      </c>
      <c r="BU6011" s="15">
        <f t="shared" si="5527"/>
        <v>42662.601017442881</v>
      </c>
      <c r="BV6011" s="15" t="s">
        <v>460</v>
      </c>
      <c r="BW6011" t="s">
        <v>1660</v>
      </c>
      <c r="BZ6011">
        <f t="shared" si="5529"/>
        <v>0.51162790697674421</v>
      </c>
      <c r="CA6011" t="str">
        <f t="shared" si="5528"/>
        <v>1</v>
      </c>
      <c r="CC6011" t="str">
        <f t="shared" si="5522"/>
        <v xml:space="preserve">G01 X312.411 </v>
      </c>
      <c r="CD6011" t="str">
        <f t="shared" si="5523"/>
        <v xml:space="preserve">312.411 </v>
      </c>
      <c r="CE6011" t="str">
        <f t="shared" si="5524"/>
        <v xml:space="preserve">312.411 Y455.742 </v>
      </c>
      <c r="CF6011" t="str">
        <f t="shared" si="5525"/>
        <v xml:space="preserve">455.742 </v>
      </c>
      <c r="CI6011">
        <f>IF(BV6011="A",((CD6011*'Input Output'!$E$5)+'Input Output'!$H$5),IF(BV6011="B",(CD6011*'Input Output'!$E$8)+'Input Output'!$H$8,IF(BV6011="C",(CD6011*'Input Output'!$E$11)+'Input Output'!$H$11,"")))</f>
        <v>312.411</v>
      </c>
      <c r="CJ6011">
        <f>IF(BV6011="A",(CF6011*'Input Output'!$E$6)+'Input Output'!$H$6,IF(BV6011="B",(CF6011*'Input Output'!$E$9)+'Input Output'!$H$9,IF(BV6011="C",(CF6011*'Input Output'!$E$12)+'Input Output'!$H$12,"")))</f>
        <v>455.74200000000002</v>
      </c>
      <c r="CL6011" t="str">
        <f t="shared" si="5526"/>
        <v xml:space="preserve">G01 X312.411 Y455.742 </v>
      </c>
    </row>
    <row r="6012" spans="71:90" x14ac:dyDescent="0.25">
      <c r="BS6012">
        <v>1</v>
      </c>
      <c r="BT6012">
        <f t="shared" si="5521"/>
        <v>711.05187742249768</v>
      </c>
      <c r="BU6012" s="15">
        <f t="shared" si="5527"/>
        <v>42663.112645349858</v>
      </c>
      <c r="BV6012" s="15" t="s">
        <v>460</v>
      </c>
      <c r="BW6012" t="s">
        <v>1661</v>
      </c>
      <c r="BZ6012">
        <f t="shared" si="5529"/>
        <v>0.51162790697674421</v>
      </c>
      <c r="CA6012" t="str">
        <f t="shared" si="5528"/>
        <v>1</v>
      </c>
      <c r="CC6012" t="str">
        <f t="shared" si="5522"/>
        <v xml:space="preserve">G01 X322.431 </v>
      </c>
      <c r="CD6012" t="str">
        <f t="shared" si="5523"/>
        <v xml:space="preserve">322.431 </v>
      </c>
      <c r="CE6012" t="str">
        <f t="shared" si="5524"/>
        <v xml:space="preserve">322.431 Y452.432 </v>
      </c>
      <c r="CF6012" t="str">
        <f t="shared" si="5525"/>
        <v xml:space="preserve">452.432 </v>
      </c>
      <c r="CI6012">
        <f>IF(BV6012="A",((CD6012*'Input Output'!$E$5)+'Input Output'!$H$5),IF(BV6012="B",(CD6012*'Input Output'!$E$8)+'Input Output'!$H$8,IF(BV6012="C",(CD6012*'Input Output'!$E$11)+'Input Output'!$H$11,"")))</f>
        <v>322.43099999999998</v>
      </c>
      <c r="CJ6012">
        <f>IF(BV6012="A",(CF6012*'Input Output'!$E$6)+'Input Output'!$H$6,IF(BV6012="B",(CF6012*'Input Output'!$E$9)+'Input Output'!$H$9,IF(BV6012="C",(CF6012*'Input Output'!$E$12)+'Input Output'!$H$12,"")))</f>
        <v>452.43200000000002</v>
      </c>
      <c r="CL6012" t="str">
        <f t="shared" si="5526"/>
        <v xml:space="preserve">G01 X322.431 Y452.432 </v>
      </c>
    </row>
    <row r="6013" spans="71:90" x14ac:dyDescent="0.25">
      <c r="BS6013">
        <v>1</v>
      </c>
      <c r="BT6013">
        <f t="shared" si="5521"/>
        <v>711.06040455428058</v>
      </c>
      <c r="BU6013" s="15">
        <f t="shared" si="5527"/>
        <v>42663.624273256835</v>
      </c>
      <c r="BV6013" s="15" t="s">
        <v>460</v>
      </c>
      <c r="BW6013" t="s">
        <v>1662</v>
      </c>
      <c r="BZ6013">
        <f t="shared" si="5529"/>
        <v>0.51162790697674421</v>
      </c>
      <c r="CA6013" t="str">
        <f t="shared" si="5528"/>
        <v>1</v>
      </c>
      <c r="CC6013" t="str">
        <f t="shared" si="5522"/>
        <v xml:space="preserve">G01 X332.277 </v>
      </c>
      <c r="CD6013" t="str">
        <f t="shared" si="5523"/>
        <v xml:space="preserve">332.277 </v>
      </c>
      <c r="CE6013" t="str">
        <f t="shared" si="5524"/>
        <v xml:space="preserve">332.277 Y448.634 </v>
      </c>
      <c r="CF6013" t="str">
        <f t="shared" si="5525"/>
        <v xml:space="preserve">448.634 </v>
      </c>
      <c r="CI6013">
        <f>IF(BV6013="A",((CD6013*'Input Output'!$E$5)+'Input Output'!$H$5),IF(BV6013="B",(CD6013*'Input Output'!$E$8)+'Input Output'!$H$8,IF(BV6013="C",(CD6013*'Input Output'!$E$11)+'Input Output'!$H$11,"")))</f>
        <v>332.27699999999999</v>
      </c>
      <c r="CJ6013">
        <f>IF(BV6013="A",(CF6013*'Input Output'!$E$6)+'Input Output'!$H$6,IF(BV6013="B",(CF6013*'Input Output'!$E$9)+'Input Output'!$H$9,IF(BV6013="C",(CF6013*'Input Output'!$E$12)+'Input Output'!$H$12,"")))</f>
        <v>448.63400000000001</v>
      </c>
      <c r="CL6013" t="str">
        <f t="shared" si="5526"/>
        <v xml:space="preserve">G01 X332.277 Y448.634 </v>
      </c>
    </row>
    <row r="6014" spans="71:90" x14ac:dyDescent="0.25">
      <c r="BS6014">
        <v>1</v>
      </c>
      <c r="BT6014">
        <f t="shared" si="5521"/>
        <v>711.06893168606359</v>
      </c>
      <c r="BU6014" s="15">
        <f t="shared" si="5527"/>
        <v>42664.135901163812</v>
      </c>
      <c r="BV6014" s="15" t="s">
        <v>460</v>
      </c>
      <c r="BW6014" t="s">
        <v>1663</v>
      </c>
      <c r="BZ6014">
        <f t="shared" si="5529"/>
        <v>0.51162790697674421</v>
      </c>
      <c r="CA6014" t="str">
        <f t="shared" si="5528"/>
        <v>1</v>
      </c>
      <c r="CC6014" t="str">
        <f t="shared" si="5522"/>
        <v xml:space="preserve">G01 X341.924 </v>
      </c>
      <c r="CD6014" t="str">
        <f t="shared" si="5523"/>
        <v xml:space="preserve">341.924 </v>
      </c>
      <c r="CE6014" t="str">
        <f t="shared" si="5524"/>
        <v xml:space="preserve">341.924 Y444.358 </v>
      </c>
      <c r="CF6014" t="str">
        <f t="shared" si="5525"/>
        <v xml:space="preserve">444.358 </v>
      </c>
      <c r="CI6014">
        <f>IF(BV6014="A",((CD6014*'Input Output'!$E$5)+'Input Output'!$H$5),IF(BV6014="B",(CD6014*'Input Output'!$E$8)+'Input Output'!$H$8,IF(BV6014="C",(CD6014*'Input Output'!$E$11)+'Input Output'!$H$11,"")))</f>
        <v>341.92399999999998</v>
      </c>
      <c r="CJ6014">
        <f>IF(BV6014="A",(CF6014*'Input Output'!$E$6)+'Input Output'!$H$6,IF(BV6014="B",(CF6014*'Input Output'!$E$9)+'Input Output'!$H$9,IF(BV6014="C",(CF6014*'Input Output'!$E$12)+'Input Output'!$H$12,"")))</f>
        <v>444.358</v>
      </c>
      <c r="CL6014" t="str">
        <f t="shared" si="5526"/>
        <v xml:space="preserve">G01 X341.924 Y444.358 </v>
      </c>
    </row>
    <row r="6015" spans="71:90" x14ac:dyDescent="0.25">
      <c r="BS6015">
        <v>1</v>
      </c>
      <c r="BT6015">
        <f t="shared" si="5521"/>
        <v>711.07745881784649</v>
      </c>
      <c r="BU6015" s="15">
        <f t="shared" si="5527"/>
        <v>42664.647529070789</v>
      </c>
      <c r="BV6015" s="15" t="s">
        <v>460</v>
      </c>
      <c r="BW6015" t="s">
        <v>1664</v>
      </c>
      <c r="BZ6015">
        <f t="shared" si="5529"/>
        <v>0.51162790697674421</v>
      </c>
      <c r="CA6015" t="str">
        <f t="shared" si="5528"/>
        <v>1</v>
      </c>
      <c r="CC6015" t="str">
        <f t="shared" si="5522"/>
        <v xml:space="preserve">G01 X351.35 </v>
      </c>
      <c r="CD6015" t="str">
        <f t="shared" si="5523"/>
        <v xml:space="preserve">351.35 </v>
      </c>
      <c r="CE6015" t="str">
        <f t="shared" si="5524"/>
        <v xml:space="preserve">351.35 Y439.613 </v>
      </c>
      <c r="CF6015" t="str">
        <f t="shared" si="5525"/>
        <v xml:space="preserve">439.613 </v>
      </c>
      <c r="CI6015">
        <f>IF(BV6015="A",((CD6015*'Input Output'!$E$5)+'Input Output'!$H$5),IF(BV6015="B",(CD6015*'Input Output'!$E$8)+'Input Output'!$H$8,IF(BV6015="C",(CD6015*'Input Output'!$E$11)+'Input Output'!$H$11,"")))</f>
        <v>351.35</v>
      </c>
      <c r="CJ6015">
        <f>IF(BV6015="A",(CF6015*'Input Output'!$E$6)+'Input Output'!$H$6,IF(BV6015="B",(CF6015*'Input Output'!$E$9)+'Input Output'!$H$9,IF(BV6015="C",(CF6015*'Input Output'!$E$12)+'Input Output'!$H$12,"")))</f>
        <v>439.613</v>
      </c>
      <c r="CL6015" t="str">
        <f t="shared" si="5526"/>
        <v xml:space="preserve">G01 X351.35 Y439.613 </v>
      </c>
    </row>
    <row r="6016" spans="71:90" x14ac:dyDescent="0.25">
      <c r="BS6016">
        <v>1</v>
      </c>
      <c r="BT6016">
        <f t="shared" si="5521"/>
        <v>711.08598594962939</v>
      </c>
      <c r="BU6016" s="15">
        <f t="shared" si="5527"/>
        <v>42665.159156977767</v>
      </c>
      <c r="BV6016" s="15" t="s">
        <v>460</v>
      </c>
      <c r="BW6016" t="s">
        <v>1665</v>
      </c>
      <c r="BZ6016">
        <f t="shared" si="5529"/>
        <v>0.51162790697674421</v>
      </c>
      <c r="CA6016" t="str">
        <f t="shared" si="5528"/>
        <v>1</v>
      </c>
      <c r="CC6016" t="str">
        <f t="shared" si="5522"/>
        <v xml:space="preserve">G01 X360.532 </v>
      </c>
      <c r="CD6016" t="str">
        <f t="shared" si="5523"/>
        <v xml:space="preserve">360.532 </v>
      </c>
      <c r="CE6016" t="str">
        <f t="shared" si="5524"/>
        <v xml:space="preserve">360.532 Y434.412 </v>
      </c>
      <c r="CF6016" t="str">
        <f t="shared" si="5525"/>
        <v xml:space="preserve">434.412 </v>
      </c>
      <c r="CI6016">
        <f>IF(BV6016="A",((CD6016*'Input Output'!$E$5)+'Input Output'!$H$5),IF(BV6016="B",(CD6016*'Input Output'!$E$8)+'Input Output'!$H$8,IF(BV6016="C",(CD6016*'Input Output'!$E$11)+'Input Output'!$H$11,"")))</f>
        <v>360.53199999999998</v>
      </c>
      <c r="CJ6016">
        <f>IF(BV6016="A",(CF6016*'Input Output'!$E$6)+'Input Output'!$H$6,IF(BV6016="B",(CF6016*'Input Output'!$E$9)+'Input Output'!$H$9,IF(BV6016="C",(CF6016*'Input Output'!$E$12)+'Input Output'!$H$12,"")))</f>
        <v>434.41199999999998</v>
      </c>
      <c r="CL6016" t="str">
        <f t="shared" si="5526"/>
        <v xml:space="preserve">G01 X360.532 Y434.412 </v>
      </c>
    </row>
    <row r="6017" spans="71:90" x14ac:dyDescent="0.25">
      <c r="BS6017">
        <v>1</v>
      </c>
      <c r="BT6017">
        <f t="shared" si="5521"/>
        <v>711.0945130814124</v>
      </c>
      <c r="BU6017" s="15">
        <f t="shared" si="5527"/>
        <v>42665.670784884744</v>
      </c>
      <c r="BV6017" s="15" t="s">
        <v>460</v>
      </c>
      <c r="BW6017" t="s">
        <v>1666</v>
      </c>
      <c r="BZ6017">
        <f t="shared" si="5529"/>
        <v>0.51162790697674421</v>
      </c>
      <c r="CA6017" t="str">
        <f t="shared" si="5528"/>
        <v>1</v>
      </c>
      <c r="CC6017" t="str">
        <f t="shared" si="5522"/>
        <v xml:space="preserve">G01 X369.448 </v>
      </c>
      <c r="CD6017" t="str">
        <f t="shared" si="5523"/>
        <v xml:space="preserve">369.448 </v>
      </c>
      <c r="CE6017" t="str">
        <f t="shared" si="5524"/>
        <v xml:space="preserve">369.448 Y428.766 </v>
      </c>
      <c r="CF6017" t="str">
        <f t="shared" si="5525"/>
        <v xml:space="preserve">428.766 </v>
      </c>
      <c r="CI6017">
        <f>IF(BV6017="A",((CD6017*'Input Output'!$E$5)+'Input Output'!$H$5),IF(BV6017="B",(CD6017*'Input Output'!$E$8)+'Input Output'!$H$8,IF(BV6017="C",(CD6017*'Input Output'!$E$11)+'Input Output'!$H$11,"")))</f>
        <v>369.44799999999998</v>
      </c>
      <c r="CJ6017">
        <f>IF(BV6017="A",(CF6017*'Input Output'!$E$6)+'Input Output'!$H$6,IF(BV6017="B",(CF6017*'Input Output'!$E$9)+'Input Output'!$H$9,IF(BV6017="C",(CF6017*'Input Output'!$E$12)+'Input Output'!$H$12,"")))</f>
        <v>428.76600000000002</v>
      </c>
      <c r="CL6017" t="str">
        <f t="shared" si="5526"/>
        <v xml:space="preserve">G01 X369.448 Y428.766 </v>
      </c>
    </row>
    <row r="6018" spans="71:90" x14ac:dyDescent="0.25">
      <c r="BS6018">
        <v>1</v>
      </c>
      <c r="BT6018">
        <f t="shared" si="5521"/>
        <v>711.1030402131953</v>
      </c>
      <c r="BU6018" s="15">
        <f t="shared" si="5527"/>
        <v>42666.182412791721</v>
      </c>
      <c r="BV6018" s="15" t="s">
        <v>460</v>
      </c>
      <c r="BW6018" t="s">
        <v>1667</v>
      </c>
      <c r="BZ6018">
        <f t="shared" si="5529"/>
        <v>0.51162790697674421</v>
      </c>
      <c r="CA6018" t="str">
        <f t="shared" si="5528"/>
        <v>1</v>
      </c>
      <c r="CC6018" t="str">
        <f t="shared" si="5522"/>
        <v>G01 X378.075</v>
      </c>
      <c r="CD6018" t="str">
        <f t="shared" si="5523"/>
        <v>378.075</v>
      </c>
      <c r="CE6018" t="str">
        <f t="shared" si="5524"/>
        <v xml:space="preserve">378.075 Y422.69 </v>
      </c>
      <c r="CF6018" t="str">
        <f t="shared" si="5525"/>
        <v xml:space="preserve">422.69 </v>
      </c>
      <c r="CI6018">
        <f>IF(BV6018="A",((CD6018*'Input Output'!$E$5)+'Input Output'!$H$5),IF(BV6018="B",(CD6018*'Input Output'!$E$8)+'Input Output'!$H$8,IF(BV6018="C",(CD6018*'Input Output'!$E$11)+'Input Output'!$H$11,"")))</f>
        <v>378.07499999999999</v>
      </c>
      <c r="CJ6018">
        <f>IF(BV6018="A",(CF6018*'Input Output'!$E$6)+'Input Output'!$H$6,IF(BV6018="B",(CF6018*'Input Output'!$E$9)+'Input Output'!$H$9,IF(BV6018="C",(CF6018*'Input Output'!$E$12)+'Input Output'!$H$12,"")))</f>
        <v>422.69</v>
      </c>
      <c r="CL6018" t="str">
        <f t="shared" si="5526"/>
        <v xml:space="preserve">G01 X378.075 Y422.69 </v>
      </c>
    </row>
    <row r="6019" spans="71:90" x14ac:dyDescent="0.25">
      <c r="BS6019">
        <v>1</v>
      </c>
      <c r="BT6019">
        <f t="shared" si="5521"/>
        <v>711.11156734497831</v>
      </c>
      <c r="BU6019" s="15">
        <f t="shared" si="5527"/>
        <v>42666.694040698698</v>
      </c>
      <c r="BV6019" s="15" t="s">
        <v>460</v>
      </c>
      <c r="BW6019" t="s">
        <v>1668</v>
      </c>
      <c r="BZ6019">
        <f t="shared" si="5529"/>
        <v>0.51162790697674421</v>
      </c>
      <c r="CA6019" t="str">
        <f t="shared" si="5528"/>
        <v>1</v>
      </c>
      <c r="CC6019" t="str">
        <f t="shared" si="5522"/>
        <v xml:space="preserve">G01 X386.395 </v>
      </c>
      <c r="CD6019" t="str">
        <f t="shared" si="5523"/>
        <v xml:space="preserve">386.395 </v>
      </c>
      <c r="CE6019" t="str">
        <f t="shared" si="5524"/>
        <v xml:space="preserve">386.395 Y416.197 </v>
      </c>
      <c r="CF6019" t="str">
        <f t="shared" si="5525"/>
        <v xml:space="preserve">416.197 </v>
      </c>
      <c r="CI6019">
        <f>IF(BV6019="A",((CD6019*'Input Output'!$E$5)+'Input Output'!$H$5),IF(BV6019="B",(CD6019*'Input Output'!$E$8)+'Input Output'!$H$8,IF(BV6019="C",(CD6019*'Input Output'!$E$11)+'Input Output'!$H$11,"")))</f>
        <v>386.39499999999998</v>
      </c>
      <c r="CJ6019">
        <f>IF(BV6019="A",(CF6019*'Input Output'!$E$6)+'Input Output'!$H$6,IF(BV6019="B",(CF6019*'Input Output'!$E$9)+'Input Output'!$H$9,IF(BV6019="C",(CF6019*'Input Output'!$E$12)+'Input Output'!$H$12,"")))</f>
        <v>416.197</v>
      </c>
      <c r="CL6019" t="str">
        <f t="shared" si="5526"/>
        <v xml:space="preserve">G01 X386.395 Y416.197 </v>
      </c>
    </row>
    <row r="6020" spans="71:90" x14ac:dyDescent="0.25">
      <c r="BS6020">
        <v>1</v>
      </c>
      <c r="BT6020">
        <f t="shared" si="5521"/>
        <v>711.12009447676121</v>
      </c>
      <c r="BU6020" s="15">
        <f t="shared" si="5527"/>
        <v>42667.205668605675</v>
      </c>
      <c r="BV6020" s="15" t="s">
        <v>460</v>
      </c>
      <c r="BW6020" t="s">
        <v>1669</v>
      </c>
      <c r="BZ6020">
        <f t="shared" si="5529"/>
        <v>0.51162790697674421</v>
      </c>
      <c r="CA6020" t="str">
        <f t="shared" si="5528"/>
        <v>1</v>
      </c>
      <c r="CC6020" t="str">
        <f t="shared" si="5522"/>
        <v xml:space="preserve">G01 X394.385 </v>
      </c>
      <c r="CD6020" t="str">
        <f t="shared" si="5523"/>
        <v xml:space="preserve">394.385 </v>
      </c>
      <c r="CE6020" t="str">
        <f t="shared" si="5524"/>
        <v xml:space="preserve">394.385 Y409.304 </v>
      </c>
      <c r="CF6020" t="str">
        <f t="shared" si="5525"/>
        <v xml:space="preserve">409.304 </v>
      </c>
      <c r="CI6020">
        <f>IF(BV6020="A",((CD6020*'Input Output'!$E$5)+'Input Output'!$H$5),IF(BV6020="B",(CD6020*'Input Output'!$E$8)+'Input Output'!$H$8,IF(BV6020="C",(CD6020*'Input Output'!$E$11)+'Input Output'!$H$11,"")))</f>
        <v>394.38499999999999</v>
      </c>
      <c r="CJ6020">
        <f>IF(BV6020="A",(CF6020*'Input Output'!$E$6)+'Input Output'!$H$6,IF(BV6020="B",(CF6020*'Input Output'!$E$9)+'Input Output'!$H$9,IF(BV6020="C",(CF6020*'Input Output'!$E$12)+'Input Output'!$H$12,"")))</f>
        <v>409.30399999999997</v>
      </c>
      <c r="CL6020" t="str">
        <f t="shared" si="5526"/>
        <v xml:space="preserve">G01 X394.385 Y409.304 </v>
      </c>
    </row>
    <row r="6021" spans="71:90" x14ac:dyDescent="0.25">
      <c r="BS6021">
        <v>1</v>
      </c>
      <c r="BT6021">
        <f t="shared" si="5521"/>
        <v>711.12862160854422</v>
      </c>
      <c r="BU6021" s="15">
        <f t="shared" si="5527"/>
        <v>42667.717296512652</v>
      </c>
      <c r="BV6021" s="15" t="s">
        <v>460</v>
      </c>
      <c r="BW6021" t="s">
        <v>1670</v>
      </c>
      <c r="BZ6021">
        <f t="shared" si="5529"/>
        <v>0.51162790697674421</v>
      </c>
      <c r="CA6021" t="str">
        <f t="shared" si="5528"/>
        <v>1</v>
      </c>
      <c r="CC6021" t="str">
        <f t="shared" si="5522"/>
        <v xml:space="preserve">G01 X402.028 </v>
      </c>
      <c r="CD6021" t="str">
        <f t="shared" si="5523"/>
        <v xml:space="preserve">402.028 </v>
      </c>
      <c r="CE6021" t="str">
        <f t="shared" si="5524"/>
        <v xml:space="preserve">402.028 Y402.028 </v>
      </c>
      <c r="CF6021" t="str">
        <f t="shared" si="5525"/>
        <v xml:space="preserve">402.028 </v>
      </c>
      <c r="CI6021">
        <f>IF(BV6021="A",((CD6021*'Input Output'!$E$5)+'Input Output'!$H$5),IF(BV6021="B",(CD6021*'Input Output'!$E$8)+'Input Output'!$H$8,IF(BV6021="C",(CD6021*'Input Output'!$E$11)+'Input Output'!$H$11,"")))</f>
        <v>402.02800000000002</v>
      </c>
      <c r="CJ6021">
        <f>IF(BV6021="A",(CF6021*'Input Output'!$E$6)+'Input Output'!$H$6,IF(BV6021="B",(CF6021*'Input Output'!$E$9)+'Input Output'!$H$9,IF(BV6021="C",(CF6021*'Input Output'!$E$12)+'Input Output'!$H$12,"")))</f>
        <v>402.02800000000002</v>
      </c>
      <c r="CL6021" t="str">
        <f t="shared" si="5526"/>
        <v xml:space="preserve">G01 X402.028 Y402.028 </v>
      </c>
    </row>
    <row r="6022" spans="71:90" x14ac:dyDescent="0.25">
      <c r="BS6022">
        <v>1</v>
      </c>
      <c r="BT6022">
        <f t="shared" si="5521"/>
        <v>711.13714874032712</v>
      </c>
      <c r="BU6022" s="15">
        <f t="shared" si="5527"/>
        <v>42668.228924419629</v>
      </c>
      <c r="BV6022" s="15" t="s">
        <v>460</v>
      </c>
      <c r="BW6022" t="s">
        <v>1671</v>
      </c>
      <c r="BZ6022">
        <f t="shared" si="5529"/>
        <v>0.51162790697674421</v>
      </c>
      <c r="CA6022" t="str">
        <f t="shared" si="5528"/>
        <v>1</v>
      </c>
      <c r="CC6022" t="str">
        <f t="shared" si="5522"/>
        <v xml:space="preserve">G01 X409.304 </v>
      </c>
      <c r="CD6022" t="str">
        <f t="shared" si="5523"/>
        <v xml:space="preserve">409.304 </v>
      </c>
      <c r="CE6022" t="str">
        <f t="shared" si="5524"/>
        <v xml:space="preserve">409.304 Y394.385 </v>
      </c>
      <c r="CF6022" t="str">
        <f t="shared" si="5525"/>
        <v xml:space="preserve">394.385 </v>
      </c>
      <c r="CI6022">
        <f>IF(BV6022="A",((CD6022*'Input Output'!$E$5)+'Input Output'!$H$5),IF(BV6022="B",(CD6022*'Input Output'!$E$8)+'Input Output'!$H$8,IF(BV6022="C",(CD6022*'Input Output'!$E$11)+'Input Output'!$H$11,"")))</f>
        <v>409.30399999999997</v>
      </c>
      <c r="CJ6022">
        <f>IF(BV6022="A",(CF6022*'Input Output'!$E$6)+'Input Output'!$H$6,IF(BV6022="B",(CF6022*'Input Output'!$E$9)+'Input Output'!$H$9,IF(BV6022="C",(CF6022*'Input Output'!$E$12)+'Input Output'!$H$12,"")))</f>
        <v>394.38499999999999</v>
      </c>
      <c r="CL6022" t="str">
        <f t="shared" si="5526"/>
        <v xml:space="preserve">G01 X409.304 Y394.385 </v>
      </c>
    </row>
    <row r="6023" spans="71:90" x14ac:dyDescent="0.25">
      <c r="BS6023">
        <v>1</v>
      </c>
      <c r="BT6023">
        <f t="shared" si="5521"/>
        <v>711.14567587211013</v>
      </c>
      <c r="BU6023" s="15">
        <f t="shared" si="5527"/>
        <v>42668.740552326606</v>
      </c>
      <c r="BV6023" s="15" t="s">
        <v>460</v>
      </c>
      <c r="BW6023" t="s">
        <v>1672</v>
      </c>
      <c r="BZ6023">
        <f t="shared" si="5529"/>
        <v>0.51162790697674421</v>
      </c>
      <c r="CA6023" t="str">
        <f t="shared" si="5528"/>
        <v>1</v>
      </c>
      <c r="CC6023" t="str">
        <f t="shared" si="5522"/>
        <v xml:space="preserve">G01 X416.197 </v>
      </c>
      <c r="CD6023" t="str">
        <f t="shared" si="5523"/>
        <v xml:space="preserve">416.197 </v>
      </c>
      <c r="CE6023" t="str">
        <f t="shared" si="5524"/>
        <v xml:space="preserve">416.197 Y386.395 </v>
      </c>
      <c r="CF6023" t="str">
        <f t="shared" si="5525"/>
        <v xml:space="preserve">386.395 </v>
      </c>
      <c r="CI6023">
        <f>IF(BV6023="A",((CD6023*'Input Output'!$E$5)+'Input Output'!$H$5),IF(BV6023="B",(CD6023*'Input Output'!$E$8)+'Input Output'!$H$8,IF(BV6023="C",(CD6023*'Input Output'!$E$11)+'Input Output'!$H$11,"")))</f>
        <v>416.197</v>
      </c>
      <c r="CJ6023">
        <f>IF(BV6023="A",(CF6023*'Input Output'!$E$6)+'Input Output'!$H$6,IF(BV6023="B",(CF6023*'Input Output'!$E$9)+'Input Output'!$H$9,IF(BV6023="C",(CF6023*'Input Output'!$E$12)+'Input Output'!$H$12,"")))</f>
        <v>386.39499999999998</v>
      </c>
      <c r="CL6023" t="str">
        <f t="shared" si="5526"/>
        <v xml:space="preserve">G01 X416.197 Y386.395 </v>
      </c>
    </row>
    <row r="6024" spans="71:90" x14ac:dyDescent="0.25">
      <c r="BS6024">
        <v>1</v>
      </c>
      <c r="BT6024">
        <f t="shared" si="5521"/>
        <v>711.15420300389303</v>
      </c>
      <c r="BU6024" s="15">
        <f t="shared" si="5527"/>
        <v>42669.252180233583</v>
      </c>
      <c r="BV6024" s="15" t="s">
        <v>460</v>
      </c>
      <c r="BW6024" t="s">
        <v>1673</v>
      </c>
      <c r="BZ6024">
        <f t="shared" si="5529"/>
        <v>0.51162790697674421</v>
      </c>
      <c r="CA6024" t="str">
        <f t="shared" si="5528"/>
        <v>1</v>
      </c>
      <c r="CC6024" t="str">
        <f t="shared" si="5522"/>
        <v xml:space="preserve">G01 X422.69 </v>
      </c>
      <c r="CD6024" t="str">
        <f t="shared" si="5523"/>
        <v xml:space="preserve">422.69 </v>
      </c>
      <c r="CE6024" t="str">
        <f t="shared" si="5524"/>
        <v xml:space="preserve">422.69 Y378.075 </v>
      </c>
      <c r="CF6024" t="str">
        <f t="shared" si="5525"/>
        <v xml:space="preserve">378.075 </v>
      </c>
      <c r="CI6024">
        <f>IF(BV6024="A",((CD6024*'Input Output'!$E$5)+'Input Output'!$H$5),IF(BV6024="B",(CD6024*'Input Output'!$E$8)+'Input Output'!$H$8,IF(BV6024="C",(CD6024*'Input Output'!$E$11)+'Input Output'!$H$11,"")))</f>
        <v>422.69</v>
      </c>
      <c r="CJ6024">
        <f>IF(BV6024="A",(CF6024*'Input Output'!$E$6)+'Input Output'!$H$6,IF(BV6024="B",(CF6024*'Input Output'!$E$9)+'Input Output'!$H$9,IF(BV6024="C",(CF6024*'Input Output'!$E$12)+'Input Output'!$H$12,"")))</f>
        <v>378.07499999999999</v>
      </c>
      <c r="CL6024" t="str">
        <f t="shared" si="5526"/>
        <v xml:space="preserve">G01 X422.69 Y378.075 </v>
      </c>
    </row>
    <row r="6025" spans="71:90" x14ac:dyDescent="0.25">
      <c r="BS6025">
        <v>1</v>
      </c>
      <c r="BT6025">
        <f t="shared" si="5521"/>
        <v>711.16273013567604</v>
      </c>
      <c r="BU6025" s="15">
        <f t="shared" si="5527"/>
        <v>42669.76380814056</v>
      </c>
      <c r="BV6025" s="15" t="s">
        <v>460</v>
      </c>
      <c r="BW6025" t="s">
        <v>1674</v>
      </c>
      <c r="BZ6025">
        <f t="shared" si="5529"/>
        <v>0.51162790697674421</v>
      </c>
      <c r="CA6025" t="str">
        <f t="shared" si="5528"/>
        <v>1</v>
      </c>
      <c r="CC6025" t="str">
        <f t="shared" si="5522"/>
        <v xml:space="preserve">G01 X428.766 </v>
      </c>
      <c r="CD6025" t="str">
        <f t="shared" si="5523"/>
        <v xml:space="preserve">428.766 </v>
      </c>
      <c r="CE6025" t="str">
        <f t="shared" si="5524"/>
        <v xml:space="preserve">428.766 Y369.448 </v>
      </c>
      <c r="CF6025" t="str">
        <f t="shared" si="5525"/>
        <v xml:space="preserve">369.448 </v>
      </c>
      <c r="CI6025">
        <f>IF(BV6025="A",((CD6025*'Input Output'!$E$5)+'Input Output'!$H$5),IF(BV6025="B",(CD6025*'Input Output'!$E$8)+'Input Output'!$H$8,IF(BV6025="C",(CD6025*'Input Output'!$E$11)+'Input Output'!$H$11,"")))</f>
        <v>428.76600000000002</v>
      </c>
      <c r="CJ6025">
        <f>IF(BV6025="A",(CF6025*'Input Output'!$E$6)+'Input Output'!$H$6,IF(BV6025="B",(CF6025*'Input Output'!$E$9)+'Input Output'!$H$9,IF(BV6025="C",(CF6025*'Input Output'!$E$12)+'Input Output'!$H$12,"")))</f>
        <v>369.44799999999998</v>
      </c>
      <c r="CL6025" t="str">
        <f t="shared" si="5526"/>
        <v xml:space="preserve">G01 X428.766 Y369.448 </v>
      </c>
    </row>
    <row r="6026" spans="71:90" x14ac:dyDescent="0.25">
      <c r="BS6026">
        <v>1</v>
      </c>
      <c r="BT6026">
        <f t="shared" si="5521"/>
        <v>711.17125726745894</v>
      </c>
      <c r="BU6026" s="15">
        <f t="shared" si="5527"/>
        <v>42670.275436047537</v>
      </c>
      <c r="BV6026" s="15" t="s">
        <v>460</v>
      </c>
      <c r="BW6026" t="s">
        <v>1675</v>
      </c>
      <c r="BZ6026">
        <f t="shared" si="5529"/>
        <v>0.51162790697674421</v>
      </c>
      <c r="CA6026" t="str">
        <f t="shared" si="5528"/>
        <v>1</v>
      </c>
      <c r="CC6026" t="str">
        <f t="shared" si="5522"/>
        <v xml:space="preserve">G01 X434.412 </v>
      </c>
      <c r="CD6026" t="str">
        <f t="shared" si="5523"/>
        <v xml:space="preserve">434.412 </v>
      </c>
      <c r="CE6026" t="str">
        <f t="shared" si="5524"/>
        <v xml:space="preserve">434.412 Y360.532 </v>
      </c>
      <c r="CF6026" t="str">
        <f t="shared" si="5525"/>
        <v xml:space="preserve">360.532 </v>
      </c>
      <c r="CI6026">
        <f>IF(BV6026="A",((CD6026*'Input Output'!$E$5)+'Input Output'!$H$5),IF(BV6026="B",(CD6026*'Input Output'!$E$8)+'Input Output'!$H$8,IF(BV6026="C",(CD6026*'Input Output'!$E$11)+'Input Output'!$H$11,"")))</f>
        <v>434.41199999999998</v>
      </c>
      <c r="CJ6026">
        <f>IF(BV6026="A",(CF6026*'Input Output'!$E$6)+'Input Output'!$H$6,IF(BV6026="B",(CF6026*'Input Output'!$E$9)+'Input Output'!$H$9,IF(BV6026="C",(CF6026*'Input Output'!$E$12)+'Input Output'!$H$12,"")))</f>
        <v>360.53199999999998</v>
      </c>
      <c r="CL6026" t="str">
        <f t="shared" si="5526"/>
        <v xml:space="preserve">G01 X434.412 Y360.532 </v>
      </c>
    </row>
    <row r="6027" spans="71:90" x14ac:dyDescent="0.25">
      <c r="BS6027">
        <v>1</v>
      </c>
      <c r="BT6027">
        <f t="shared" si="5521"/>
        <v>711.17978439924195</v>
      </c>
      <c r="BU6027" s="15">
        <f t="shared" si="5527"/>
        <v>42670.787063954514</v>
      </c>
      <c r="BV6027" s="15" t="s">
        <v>460</v>
      </c>
      <c r="BW6027" t="s">
        <v>1676</v>
      </c>
      <c r="BZ6027">
        <f t="shared" si="5529"/>
        <v>0.51162790697674421</v>
      </c>
      <c r="CA6027" t="str">
        <f t="shared" si="5528"/>
        <v>1</v>
      </c>
      <c r="CC6027" t="str">
        <f t="shared" si="5522"/>
        <v>G01 X439.613</v>
      </c>
      <c r="CD6027" t="str">
        <f t="shared" si="5523"/>
        <v>439.613</v>
      </c>
      <c r="CE6027" t="str">
        <f t="shared" si="5524"/>
        <v xml:space="preserve">439.613 Y351.35 </v>
      </c>
      <c r="CF6027" t="str">
        <f t="shared" si="5525"/>
        <v xml:space="preserve">351.35 </v>
      </c>
      <c r="CI6027">
        <f>IF(BV6027="A",((CD6027*'Input Output'!$E$5)+'Input Output'!$H$5),IF(BV6027="B",(CD6027*'Input Output'!$E$8)+'Input Output'!$H$8,IF(BV6027="C",(CD6027*'Input Output'!$E$11)+'Input Output'!$H$11,"")))</f>
        <v>439.613</v>
      </c>
      <c r="CJ6027">
        <f>IF(BV6027="A",(CF6027*'Input Output'!$E$6)+'Input Output'!$H$6,IF(BV6027="B",(CF6027*'Input Output'!$E$9)+'Input Output'!$H$9,IF(BV6027="C",(CF6027*'Input Output'!$E$12)+'Input Output'!$H$12,"")))</f>
        <v>351.35</v>
      </c>
      <c r="CL6027" t="str">
        <f t="shared" si="5526"/>
        <v xml:space="preserve">G01 X439.613 Y351.35 </v>
      </c>
    </row>
    <row r="6028" spans="71:90" x14ac:dyDescent="0.25">
      <c r="BS6028">
        <v>1</v>
      </c>
      <c r="BT6028">
        <f t="shared" si="5521"/>
        <v>711.18831153102485</v>
      </c>
      <c r="BU6028" s="15">
        <f t="shared" si="5527"/>
        <v>42671.298691861492</v>
      </c>
      <c r="BV6028" s="15" t="s">
        <v>460</v>
      </c>
      <c r="BW6028" t="s">
        <v>1677</v>
      </c>
      <c r="BZ6028">
        <f t="shared" si="5529"/>
        <v>0.51162790697674421</v>
      </c>
      <c r="CA6028" t="str">
        <f t="shared" si="5528"/>
        <v>1</v>
      </c>
      <c r="CC6028" t="str">
        <f t="shared" si="5522"/>
        <v xml:space="preserve">G01 X444.358 </v>
      </c>
      <c r="CD6028" t="str">
        <f t="shared" si="5523"/>
        <v xml:space="preserve">444.358 </v>
      </c>
      <c r="CE6028" t="str">
        <f t="shared" si="5524"/>
        <v xml:space="preserve">444.358 Y341.924 </v>
      </c>
      <c r="CF6028" t="str">
        <f t="shared" si="5525"/>
        <v xml:space="preserve">341.924 </v>
      </c>
      <c r="CI6028">
        <f>IF(BV6028="A",((CD6028*'Input Output'!$E$5)+'Input Output'!$H$5),IF(BV6028="B",(CD6028*'Input Output'!$E$8)+'Input Output'!$H$8,IF(BV6028="C",(CD6028*'Input Output'!$E$11)+'Input Output'!$H$11,"")))</f>
        <v>444.358</v>
      </c>
      <c r="CJ6028">
        <f>IF(BV6028="A",(CF6028*'Input Output'!$E$6)+'Input Output'!$H$6,IF(BV6028="B",(CF6028*'Input Output'!$E$9)+'Input Output'!$H$9,IF(BV6028="C",(CF6028*'Input Output'!$E$12)+'Input Output'!$H$12,"")))</f>
        <v>341.92399999999998</v>
      </c>
      <c r="CL6028" t="str">
        <f t="shared" si="5526"/>
        <v xml:space="preserve">G01 X444.358 Y341.924 </v>
      </c>
    </row>
    <row r="6029" spans="71:90" x14ac:dyDescent="0.25">
      <c r="BS6029">
        <v>1</v>
      </c>
      <c r="BT6029">
        <f t="shared" ref="BT6029:BT6092" si="5530">BU6029/60</f>
        <v>711.19683866280786</v>
      </c>
      <c r="BU6029" s="15">
        <f t="shared" si="5527"/>
        <v>42671.810319768469</v>
      </c>
      <c r="BV6029" s="15" t="s">
        <v>460</v>
      </c>
      <c r="BW6029" t="s">
        <v>1678</v>
      </c>
      <c r="BZ6029">
        <f t="shared" si="5529"/>
        <v>0.51162790697674421</v>
      </c>
      <c r="CA6029" t="str">
        <f t="shared" si="5528"/>
        <v>1</v>
      </c>
      <c r="CC6029" t="str">
        <f t="shared" ref="CC6029:CC6092" si="5531">LEFT(BW6029,LEN(BW6029)-(FIND("X",BW6029)+4))</f>
        <v xml:space="preserve">G01 X448.634 </v>
      </c>
      <c r="CD6029" t="str">
        <f t="shared" ref="CD6029:CD6092" si="5532">RIGHT(CC6029,LEN(CC6029)-(FIND("X",CC6029)))</f>
        <v xml:space="preserve">448.634 </v>
      </c>
      <c r="CE6029" t="str">
        <f t="shared" ref="CE6029:CE6092" si="5533">RIGHT(BW6029,LEN(BW6029)-(FIND("X",BW6029)))</f>
        <v xml:space="preserve">448.634 Y332.277 </v>
      </c>
      <c r="CF6029" t="str">
        <f t="shared" ref="CF6029:CF6092" si="5534">RIGHT(CE6029,LEN(CE6029)-(FIND("Y",CE6029)))</f>
        <v xml:space="preserve">332.277 </v>
      </c>
      <c r="CI6029">
        <f>IF(BV6029="A",((CD6029*'Input Output'!$E$5)+'Input Output'!$H$5),IF(BV6029="B",(CD6029*'Input Output'!$E$8)+'Input Output'!$H$8,IF(BV6029="C",(CD6029*'Input Output'!$E$11)+'Input Output'!$H$11,"")))</f>
        <v>448.63400000000001</v>
      </c>
      <c r="CJ6029">
        <f>IF(BV6029="A",(CF6029*'Input Output'!$E$6)+'Input Output'!$H$6,IF(BV6029="B",(CF6029*'Input Output'!$E$9)+'Input Output'!$H$9,IF(BV6029="C",(CF6029*'Input Output'!$E$12)+'Input Output'!$H$12,"")))</f>
        <v>332.27699999999999</v>
      </c>
      <c r="CL6029" t="str">
        <f t="shared" si="5526"/>
        <v xml:space="preserve">G01 X448.634 Y332.277 </v>
      </c>
    </row>
    <row r="6030" spans="71:90" x14ac:dyDescent="0.25">
      <c r="BS6030">
        <v>1</v>
      </c>
      <c r="BT6030">
        <f t="shared" si="5530"/>
        <v>711.20536579459076</v>
      </c>
      <c r="BU6030" s="15">
        <f t="shared" si="5527"/>
        <v>42672.321947675446</v>
      </c>
      <c r="BV6030" s="15" t="s">
        <v>460</v>
      </c>
      <c r="BW6030" t="s">
        <v>1679</v>
      </c>
      <c r="BZ6030">
        <f t="shared" si="5529"/>
        <v>0.51162790697674421</v>
      </c>
      <c r="CA6030" t="str">
        <f t="shared" si="5528"/>
        <v>1</v>
      </c>
      <c r="CC6030" t="str">
        <f t="shared" si="5531"/>
        <v xml:space="preserve">G01 X452.432 </v>
      </c>
      <c r="CD6030" t="str">
        <f t="shared" si="5532"/>
        <v xml:space="preserve">452.432 </v>
      </c>
      <c r="CE6030" t="str">
        <f t="shared" si="5533"/>
        <v xml:space="preserve">452.432 Y322.431 </v>
      </c>
      <c r="CF6030" t="str">
        <f t="shared" si="5534"/>
        <v xml:space="preserve">322.431 </v>
      </c>
      <c r="CI6030">
        <f>IF(BV6030="A",((CD6030*'Input Output'!$E$5)+'Input Output'!$H$5),IF(BV6030="B",(CD6030*'Input Output'!$E$8)+'Input Output'!$H$8,IF(BV6030="C",(CD6030*'Input Output'!$E$11)+'Input Output'!$H$11,"")))</f>
        <v>452.43200000000002</v>
      </c>
      <c r="CJ6030">
        <f>IF(BV6030="A",(CF6030*'Input Output'!$E$6)+'Input Output'!$H$6,IF(BV6030="B",(CF6030*'Input Output'!$E$9)+'Input Output'!$H$9,IF(BV6030="C",(CF6030*'Input Output'!$E$12)+'Input Output'!$H$12,"")))</f>
        <v>322.43099999999998</v>
      </c>
      <c r="CL6030" t="str">
        <f t="shared" ref="CL6030:CL6093" si="5535">IF(BS6030=1,IF(CA6030="0",BW6030,"G01 X"&amp;CI6030&amp;" Y"&amp;CJ6030&amp;" "&amp;BX6030),"")</f>
        <v xml:space="preserve">G01 X452.432 Y322.431 </v>
      </c>
    </row>
    <row r="6031" spans="71:90" x14ac:dyDescent="0.25">
      <c r="BS6031">
        <v>1</v>
      </c>
      <c r="BT6031">
        <f t="shared" si="5530"/>
        <v>711.21389292637366</v>
      </c>
      <c r="BU6031" s="15">
        <f t="shared" si="5527"/>
        <v>42672.833575582423</v>
      </c>
      <c r="BV6031" s="15" t="s">
        <v>460</v>
      </c>
      <c r="BW6031" t="s">
        <v>1680</v>
      </c>
      <c r="BZ6031">
        <f t="shared" si="5529"/>
        <v>0.51162790697674421</v>
      </c>
      <c r="CA6031" t="str">
        <f t="shared" si="5528"/>
        <v>1</v>
      </c>
      <c r="CC6031" t="str">
        <f t="shared" si="5531"/>
        <v xml:space="preserve">G01 X455.742 </v>
      </c>
      <c r="CD6031" t="str">
        <f t="shared" si="5532"/>
        <v xml:space="preserve">455.742 </v>
      </c>
      <c r="CE6031" t="str">
        <f t="shared" si="5533"/>
        <v xml:space="preserve">455.742 Y312.411 </v>
      </c>
      <c r="CF6031" t="str">
        <f t="shared" si="5534"/>
        <v xml:space="preserve">312.411 </v>
      </c>
      <c r="CI6031">
        <f>IF(BV6031="A",((CD6031*'Input Output'!$E$5)+'Input Output'!$H$5),IF(BV6031="B",(CD6031*'Input Output'!$E$8)+'Input Output'!$H$8,IF(BV6031="C",(CD6031*'Input Output'!$E$11)+'Input Output'!$H$11,"")))</f>
        <v>455.74200000000002</v>
      </c>
      <c r="CJ6031">
        <f>IF(BV6031="A",(CF6031*'Input Output'!$E$6)+'Input Output'!$H$6,IF(BV6031="B",(CF6031*'Input Output'!$E$9)+'Input Output'!$H$9,IF(BV6031="C",(CF6031*'Input Output'!$E$12)+'Input Output'!$H$12,"")))</f>
        <v>312.411</v>
      </c>
      <c r="CL6031" t="str">
        <f t="shared" si="5535"/>
        <v xml:space="preserve">G01 X455.742 Y312.411 </v>
      </c>
    </row>
    <row r="6032" spans="71:90" x14ac:dyDescent="0.25">
      <c r="BS6032">
        <v>1</v>
      </c>
      <c r="BT6032">
        <f t="shared" si="5530"/>
        <v>711.22242005815667</v>
      </c>
      <c r="BU6032" s="15">
        <f t="shared" ref="BU6032:BU6095" si="5536">BU6031+BZ6031</f>
        <v>42673.3452034894</v>
      </c>
      <c r="BV6032" s="15" t="s">
        <v>460</v>
      </c>
      <c r="BW6032" t="s">
        <v>1681</v>
      </c>
      <c r="BZ6032">
        <f t="shared" si="5529"/>
        <v>0.51162790697674421</v>
      </c>
      <c r="CA6032" t="str">
        <f t="shared" si="5528"/>
        <v>1</v>
      </c>
      <c r="CC6032" t="str">
        <f t="shared" si="5531"/>
        <v xml:space="preserve">G01 X458.557 </v>
      </c>
      <c r="CD6032" t="str">
        <f t="shared" si="5532"/>
        <v xml:space="preserve">458.557 </v>
      </c>
      <c r="CE6032" t="str">
        <f t="shared" si="5533"/>
        <v xml:space="preserve">458.557 Y302.241 </v>
      </c>
      <c r="CF6032" t="str">
        <f t="shared" si="5534"/>
        <v xml:space="preserve">302.241 </v>
      </c>
      <c r="CI6032">
        <f>IF(BV6032="A",((CD6032*'Input Output'!$E$5)+'Input Output'!$H$5),IF(BV6032="B",(CD6032*'Input Output'!$E$8)+'Input Output'!$H$8,IF(BV6032="C",(CD6032*'Input Output'!$E$11)+'Input Output'!$H$11,"")))</f>
        <v>458.55700000000002</v>
      </c>
      <c r="CJ6032">
        <f>IF(BV6032="A",(CF6032*'Input Output'!$E$6)+'Input Output'!$H$6,IF(BV6032="B",(CF6032*'Input Output'!$E$9)+'Input Output'!$H$9,IF(BV6032="C",(CF6032*'Input Output'!$E$12)+'Input Output'!$H$12,"")))</f>
        <v>302.24099999999999</v>
      </c>
      <c r="CL6032" t="str">
        <f t="shared" si="5535"/>
        <v xml:space="preserve">G01 X458.557 Y302.241 </v>
      </c>
    </row>
    <row r="6033" spans="71:90" x14ac:dyDescent="0.25">
      <c r="BS6033">
        <v>1</v>
      </c>
      <c r="BT6033">
        <f t="shared" si="5530"/>
        <v>711.23094718993957</v>
      </c>
      <c r="BU6033" s="15">
        <f t="shared" si="5536"/>
        <v>42673.856831396377</v>
      </c>
      <c r="BV6033" s="15" t="s">
        <v>460</v>
      </c>
      <c r="BW6033" t="s">
        <v>1682</v>
      </c>
      <c r="BZ6033">
        <f t="shared" si="5529"/>
        <v>0.51162790697674421</v>
      </c>
      <c r="CA6033" t="str">
        <f t="shared" si="5528"/>
        <v>1</v>
      </c>
      <c r="CC6033" t="str">
        <f t="shared" si="5531"/>
        <v xml:space="preserve">G01 X460.869 </v>
      </c>
      <c r="CD6033" t="str">
        <f t="shared" si="5532"/>
        <v xml:space="preserve">460.869 </v>
      </c>
      <c r="CE6033" t="str">
        <f t="shared" si="5533"/>
        <v xml:space="preserve">460.869 Y291.944 </v>
      </c>
      <c r="CF6033" t="str">
        <f t="shared" si="5534"/>
        <v xml:space="preserve">291.944 </v>
      </c>
      <c r="CI6033">
        <f>IF(BV6033="A",((CD6033*'Input Output'!$E$5)+'Input Output'!$H$5),IF(BV6033="B",(CD6033*'Input Output'!$E$8)+'Input Output'!$H$8,IF(BV6033="C",(CD6033*'Input Output'!$E$11)+'Input Output'!$H$11,"")))</f>
        <v>460.86900000000003</v>
      </c>
      <c r="CJ6033">
        <f>IF(BV6033="A",(CF6033*'Input Output'!$E$6)+'Input Output'!$H$6,IF(BV6033="B",(CF6033*'Input Output'!$E$9)+'Input Output'!$H$9,IF(BV6033="C",(CF6033*'Input Output'!$E$12)+'Input Output'!$H$12,"")))</f>
        <v>291.94400000000002</v>
      </c>
      <c r="CL6033" t="str">
        <f t="shared" si="5535"/>
        <v xml:space="preserve">G01 X460.869 Y291.944 </v>
      </c>
    </row>
    <row r="6034" spans="71:90" x14ac:dyDescent="0.25">
      <c r="BS6034">
        <v>1</v>
      </c>
      <c r="BT6034">
        <f t="shared" si="5530"/>
        <v>711.23947432172258</v>
      </c>
      <c r="BU6034" s="15">
        <f t="shared" si="5536"/>
        <v>42674.368459303354</v>
      </c>
      <c r="BV6034" s="15" t="s">
        <v>460</v>
      </c>
      <c r="BW6034" t="s">
        <v>1683</v>
      </c>
      <c r="BZ6034">
        <f t="shared" si="5529"/>
        <v>0.51162790697674421</v>
      </c>
      <c r="CA6034" t="str">
        <f t="shared" si="5528"/>
        <v>1</v>
      </c>
      <c r="CC6034" t="str">
        <f t="shared" si="5531"/>
        <v xml:space="preserve">G01 X462.673 </v>
      </c>
      <c r="CD6034" t="str">
        <f t="shared" si="5532"/>
        <v xml:space="preserve">462.673 </v>
      </c>
      <c r="CE6034" t="str">
        <f t="shared" si="5533"/>
        <v xml:space="preserve">462.673 Y281.547 </v>
      </c>
      <c r="CF6034" t="str">
        <f t="shared" si="5534"/>
        <v xml:space="preserve">281.547 </v>
      </c>
      <c r="CI6034">
        <f>IF(BV6034="A",((CD6034*'Input Output'!$E$5)+'Input Output'!$H$5),IF(BV6034="B",(CD6034*'Input Output'!$E$8)+'Input Output'!$H$8,IF(BV6034="C",(CD6034*'Input Output'!$E$11)+'Input Output'!$H$11,"")))</f>
        <v>462.673</v>
      </c>
      <c r="CJ6034">
        <f>IF(BV6034="A",(CF6034*'Input Output'!$E$6)+'Input Output'!$H$6,IF(BV6034="B",(CF6034*'Input Output'!$E$9)+'Input Output'!$H$9,IF(BV6034="C",(CF6034*'Input Output'!$E$12)+'Input Output'!$H$12,"")))</f>
        <v>281.54700000000003</v>
      </c>
      <c r="CL6034" t="str">
        <f t="shared" si="5535"/>
        <v xml:space="preserve">G01 X462.673 Y281.547 </v>
      </c>
    </row>
    <row r="6035" spans="71:90" x14ac:dyDescent="0.25">
      <c r="BS6035">
        <v>1</v>
      </c>
      <c r="BT6035">
        <f t="shared" si="5530"/>
        <v>711.24800145350548</v>
      </c>
      <c r="BU6035" s="15">
        <f t="shared" si="5536"/>
        <v>42674.880087210331</v>
      </c>
      <c r="BV6035" s="15" t="s">
        <v>460</v>
      </c>
      <c r="BW6035" t="s">
        <v>1684</v>
      </c>
      <c r="BZ6035">
        <f t="shared" si="5529"/>
        <v>0.51162790697674421</v>
      </c>
      <c r="CA6035" t="str">
        <f t="shared" si="5528"/>
        <v>1</v>
      </c>
      <c r="CC6035" t="str">
        <f t="shared" si="5531"/>
        <v xml:space="preserve">G01 X463.965 </v>
      </c>
      <c r="CD6035" t="str">
        <f t="shared" si="5532"/>
        <v xml:space="preserve">463.965 </v>
      </c>
      <c r="CE6035" t="str">
        <f t="shared" si="5533"/>
        <v xml:space="preserve">463.965 Y271.074 </v>
      </c>
      <c r="CF6035" t="str">
        <f t="shared" si="5534"/>
        <v xml:space="preserve">271.074 </v>
      </c>
      <c r="CI6035">
        <f>IF(BV6035="A",((CD6035*'Input Output'!$E$5)+'Input Output'!$H$5),IF(BV6035="B",(CD6035*'Input Output'!$E$8)+'Input Output'!$H$8,IF(BV6035="C",(CD6035*'Input Output'!$E$11)+'Input Output'!$H$11,"")))</f>
        <v>463.96499999999997</v>
      </c>
      <c r="CJ6035">
        <f>IF(BV6035="A",(CF6035*'Input Output'!$E$6)+'Input Output'!$H$6,IF(BV6035="B",(CF6035*'Input Output'!$E$9)+'Input Output'!$H$9,IF(BV6035="C",(CF6035*'Input Output'!$E$12)+'Input Output'!$H$12,"")))</f>
        <v>271.07400000000001</v>
      </c>
      <c r="CL6035" t="str">
        <f t="shared" si="5535"/>
        <v xml:space="preserve">G01 X463.965 Y271.074 </v>
      </c>
    </row>
    <row r="6036" spans="71:90" x14ac:dyDescent="0.25">
      <c r="BS6036">
        <v>1</v>
      </c>
      <c r="BT6036">
        <f t="shared" si="5530"/>
        <v>711.25652858528849</v>
      </c>
      <c r="BU6036" s="15">
        <f t="shared" si="5536"/>
        <v>42675.391715117308</v>
      </c>
      <c r="BV6036" s="15" t="s">
        <v>460</v>
      </c>
      <c r="BW6036" t="s">
        <v>1685</v>
      </c>
      <c r="BZ6036">
        <f t="shared" si="5529"/>
        <v>0.51162790697674421</v>
      </c>
      <c r="CA6036" t="str">
        <f t="shared" si="5528"/>
        <v>1</v>
      </c>
      <c r="CC6036" t="str">
        <f t="shared" si="5531"/>
        <v>G01 X464.741</v>
      </c>
      <c r="CD6036" t="str">
        <f t="shared" si="5532"/>
        <v>464.741</v>
      </c>
      <c r="CE6036" t="str">
        <f t="shared" si="5533"/>
        <v xml:space="preserve">464.741 Y260.55 </v>
      </c>
      <c r="CF6036" t="str">
        <f t="shared" si="5534"/>
        <v xml:space="preserve">260.55 </v>
      </c>
      <c r="CI6036">
        <f>IF(BV6036="A",((CD6036*'Input Output'!$E$5)+'Input Output'!$H$5),IF(BV6036="B",(CD6036*'Input Output'!$E$8)+'Input Output'!$H$8,IF(BV6036="C",(CD6036*'Input Output'!$E$11)+'Input Output'!$H$11,"")))</f>
        <v>464.74099999999999</v>
      </c>
      <c r="CJ6036">
        <f>IF(BV6036="A",(CF6036*'Input Output'!$E$6)+'Input Output'!$H$6,IF(BV6036="B",(CF6036*'Input Output'!$E$9)+'Input Output'!$H$9,IF(BV6036="C",(CF6036*'Input Output'!$E$12)+'Input Output'!$H$12,"")))</f>
        <v>260.55</v>
      </c>
      <c r="CL6036" t="str">
        <f t="shared" si="5535"/>
        <v xml:space="preserve">G01 X464.741 Y260.55 </v>
      </c>
    </row>
    <row r="6037" spans="71:90" x14ac:dyDescent="0.25">
      <c r="BS6037">
        <v>1</v>
      </c>
      <c r="BT6037">
        <f t="shared" si="5530"/>
        <v>711.26505571707139</v>
      </c>
      <c r="BU6037" s="15">
        <f t="shared" si="5536"/>
        <v>42675.903343024285</v>
      </c>
      <c r="BV6037" s="15" t="s">
        <v>460</v>
      </c>
      <c r="BW6037" t="s">
        <v>1780</v>
      </c>
      <c r="BZ6037">
        <f t="shared" si="5529"/>
        <v>0.51162790697674421</v>
      </c>
      <c r="CA6037" t="str">
        <f t="shared" si="5528"/>
        <v>1</v>
      </c>
      <c r="CC6037" t="str">
        <f t="shared" si="5531"/>
        <v>G01 X465</v>
      </c>
      <c r="CD6037" t="str">
        <f t="shared" si="5532"/>
        <v>465</v>
      </c>
      <c r="CE6037" t="str">
        <f t="shared" si="5533"/>
        <v xml:space="preserve">465.00 Y250 </v>
      </c>
      <c r="CF6037" t="str">
        <f t="shared" si="5534"/>
        <v xml:space="preserve">250 </v>
      </c>
      <c r="CI6037">
        <f>IF(BV6037="A",((CD6037*'Input Output'!$E$5)+'Input Output'!$H$5),IF(BV6037="B",(CD6037*'Input Output'!$E$8)+'Input Output'!$H$8,IF(BV6037="C",(CD6037*'Input Output'!$E$11)+'Input Output'!$H$11,"")))</f>
        <v>465</v>
      </c>
      <c r="CJ6037">
        <f>IF(BV6037="A",(CF6037*'Input Output'!$E$6)+'Input Output'!$H$6,IF(BV6037="B",(CF6037*'Input Output'!$E$9)+'Input Output'!$H$9,IF(BV6037="C",(CF6037*'Input Output'!$E$12)+'Input Output'!$H$12,"")))</f>
        <v>250</v>
      </c>
      <c r="CL6037" t="str">
        <f t="shared" si="5535"/>
        <v xml:space="preserve">G01 X465 Y250 </v>
      </c>
    </row>
    <row r="6038" spans="71:90" x14ac:dyDescent="0.25">
      <c r="BS6038">
        <v>1</v>
      </c>
      <c r="BT6038">
        <f t="shared" si="5530"/>
        <v>711.2735828488544</v>
      </c>
      <c r="BU6038" s="15">
        <f t="shared" si="5536"/>
        <v>42676.414970931262</v>
      </c>
      <c r="BV6038" s="15" t="s">
        <v>460</v>
      </c>
      <c r="BW6038" t="s">
        <v>1686</v>
      </c>
      <c r="BZ6038">
        <f t="shared" si="5529"/>
        <v>0.51162790697674421</v>
      </c>
      <c r="CA6038" t="str">
        <f t="shared" si="5528"/>
        <v>1</v>
      </c>
      <c r="CC6038" t="str">
        <f t="shared" si="5531"/>
        <v>G01 X464.741</v>
      </c>
      <c r="CD6038" t="str">
        <f t="shared" si="5532"/>
        <v>464.741</v>
      </c>
      <c r="CE6038" t="str">
        <f t="shared" si="5533"/>
        <v xml:space="preserve">464.741 Y239.45 </v>
      </c>
      <c r="CF6038" t="str">
        <f t="shared" si="5534"/>
        <v xml:space="preserve">239.45 </v>
      </c>
      <c r="CI6038">
        <f>IF(BV6038="A",((CD6038*'Input Output'!$E$5)+'Input Output'!$H$5),IF(BV6038="B",(CD6038*'Input Output'!$E$8)+'Input Output'!$H$8,IF(BV6038="C",(CD6038*'Input Output'!$E$11)+'Input Output'!$H$11,"")))</f>
        <v>464.74099999999999</v>
      </c>
      <c r="CJ6038">
        <f>IF(BV6038="A",(CF6038*'Input Output'!$E$6)+'Input Output'!$H$6,IF(BV6038="B",(CF6038*'Input Output'!$E$9)+'Input Output'!$H$9,IF(BV6038="C",(CF6038*'Input Output'!$E$12)+'Input Output'!$H$12,"")))</f>
        <v>239.45</v>
      </c>
      <c r="CL6038" t="str">
        <f t="shared" si="5535"/>
        <v xml:space="preserve">G01 X464.741 Y239.45 </v>
      </c>
    </row>
    <row r="6039" spans="71:90" x14ac:dyDescent="0.25">
      <c r="BS6039">
        <v>1</v>
      </c>
      <c r="BT6039">
        <f t="shared" si="5530"/>
        <v>711.2821099806373</v>
      </c>
      <c r="BU6039" s="15">
        <f t="shared" si="5536"/>
        <v>42676.926598838239</v>
      </c>
      <c r="BV6039" s="15" t="s">
        <v>460</v>
      </c>
      <c r="BW6039" t="s">
        <v>1687</v>
      </c>
      <c r="BZ6039">
        <f t="shared" si="5529"/>
        <v>0.51162790697674421</v>
      </c>
      <c r="CA6039" t="str">
        <f t="shared" si="5528"/>
        <v>1</v>
      </c>
      <c r="CC6039" t="str">
        <f t="shared" si="5531"/>
        <v xml:space="preserve">G01 X463.965 </v>
      </c>
      <c r="CD6039" t="str">
        <f t="shared" si="5532"/>
        <v xml:space="preserve">463.965 </v>
      </c>
      <c r="CE6039" t="str">
        <f t="shared" si="5533"/>
        <v xml:space="preserve">463.965 Y228.926 </v>
      </c>
      <c r="CF6039" t="str">
        <f t="shared" si="5534"/>
        <v xml:space="preserve">228.926 </v>
      </c>
      <c r="CI6039">
        <f>IF(BV6039="A",((CD6039*'Input Output'!$E$5)+'Input Output'!$H$5),IF(BV6039="B",(CD6039*'Input Output'!$E$8)+'Input Output'!$H$8,IF(BV6039="C",(CD6039*'Input Output'!$E$11)+'Input Output'!$H$11,"")))</f>
        <v>463.96499999999997</v>
      </c>
      <c r="CJ6039">
        <f>IF(BV6039="A",(CF6039*'Input Output'!$E$6)+'Input Output'!$H$6,IF(BV6039="B",(CF6039*'Input Output'!$E$9)+'Input Output'!$H$9,IF(BV6039="C",(CF6039*'Input Output'!$E$12)+'Input Output'!$H$12,"")))</f>
        <v>228.92599999999999</v>
      </c>
      <c r="CL6039" t="str">
        <f t="shared" si="5535"/>
        <v xml:space="preserve">G01 X463.965 Y228.926 </v>
      </c>
    </row>
    <row r="6040" spans="71:90" x14ac:dyDescent="0.25">
      <c r="BS6040">
        <v>1</v>
      </c>
      <c r="BT6040">
        <f t="shared" si="5530"/>
        <v>711.29063711242031</v>
      </c>
      <c r="BU6040" s="15">
        <f t="shared" si="5536"/>
        <v>42677.438226745217</v>
      </c>
      <c r="BV6040" s="15" t="s">
        <v>460</v>
      </c>
      <c r="BW6040" t="s">
        <v>1688</v>
      </c>
      <c r="BZ6040">
        <f t="shared" si="5529"/>
        <v>0.51162790697674421</v>
      </c>
      <c r="CA6040" t="str">
        <f t="shared" si="5528"/>
        <v>1</v>
      </c>
      <c r="CC6040" t="str">
        <f t="shared" si="5531"/>
        <v xml:space="preserve">G01 X462.673 </v>
      </c>
      <c r="CD6040" t="str">
        <f t="shared" si="5532"/>
        <v xml:space="preserve">462.673 </v>
      </c>
      <c r="CE6040" t="str">
        <f t="shared" si="5533"/>
        <v xml:space="preserve">462.673 Y218.453 </v>
      </c>
      <c r="CF6040" t="str">
        <f t="shared" si="5534"/>
        <v xml:space="preserve">218.453 </v>
      </c>
      <c r="CI6040">
        <f>IF(BV6040="A",((CD6040*'Input Output'!$E$5)+'Input Output'!$H$5),IF(BV6040="B",(CD6040*'Input Output'!$E$8)+'Input Output'!$H$8,IF(BV6040="C",(CD6040*'Input Output'!$E$11)+'Input Output'!$H$11,"")))</f>
        <v>462.673</v>
      </c>
      <c r="CJ6040">
        <f>IF(BV6040="A",(CF6040*'Input Output'!$E$6)+'Input Output'!$H$6,IF(BV6040="B",(CF6040*'Input Output'!$E$9)+'Input Output'!$H$9,IF(BV6040="C",(CF6040*'Input Output'!$E$12)+'Input Output'!$H$12,"")))</f>
        <v>218.453</v>
      </c>
      <c r="CL6040" t="str">
        <f t="shared" si="5535"/>
        <v xml:space="preserve">G01 X462.673 Y218.453 </v>
      </c>
    </row>
    <row r="6041" spans="71:90" x14ac:dyDescent="0.25">
      <c r="BS6041">
        <v>1</v>
      </c>
      <c r="BT6041">
        <f t="shared" si="5530"/>
        <v>711.29916424420321</v>
      </c>
      <c r="BU6041" s="15">
        <f t="shared" si="5536"/>
        <v>42677.949854652194</v>
      </c>
      <c r="BV6041" s="15" t="s">
        <v>460</v>
      </c>
      <c r="BW6041" t="s">
        <v>1689</v>
      </c>
      <c r="BZ6041">
        <f t="shared" si="5529"/>
        <v>0.51162790697674421</v>
      </c>
      <c r="CA6041" t="str">
        <f t="shared" si="5528"/>
        <v>1</v>
      </c>
      <c r="CC6041" t="str">
        <f t="shared" si="5531"/>
        <v xml:space="preserve">G01 X460.869 </v>
      </c>
      <c r="CD6041" t="str">
        <f t="shared" si="5532"/>
        <v xml:space="preserve">460.869 </v>
      </c>
      <c r="CE6041" t="str">
        <f t="shared" si="5533"/>
        <v xml:space="preserve">460.869 Y208.056 </v>
      </c>
      <c r="CF6041" t="str">
        <f t="shared" si="5534"/>
        <v xml:space="preserve">208.056 </v>
      </c>
      <c r="CI6041">
        <f>IF(BV6041="A",((CD6041*'Input Output'!$E$5)+'Input Output'!$H$5),IF(BV6041="B",(CD6041*'Input Output'!$E$8)+'Input Output'!$H$8,IF(BV6041="C",(CD6041*'Input Output'!$E$11)+'Input Output'!$H$11,"")))</f>
        <v>460.86900000000003</v>
      </c>
      <c r="CJ6041">
        <f>IF(BV6041="A",(CF6041*'Input Output'!$E$6)+'Input Output'!$H$6,IF(BV6041="B",(CF6041*'Input Output'!$E$9)+'Input Output'!$H$9,IF(BV6041="C",(CF6041*'Input Output'!$E$12)+'Input Output'!$H$12,"")))</f>
        <v>208.05600000000001</v>
      </c>
      <c r="CL6041" t="str">
        <f t="shared" si="5535"/>
        <v xml:space="preserve">G01 X460.869 Y208.056 </v>
      </c>
    </row>
    <row r="6042" spans="71:90" x14ac:dyDescent="0.25">
      <c r="BS6042">
        <v>1</v>
      </c>
      <c r="BT6042">
        <f t="shared" si="5530"/>
        <v>711.30769137598622</v>
      </c>
      <c r="BU6042" s="15">
        <f t="shared" si="5536"/>
        <v>42678.461482559171</v>
      </c>
      <c r="BV6042" s="15" t="s">
        <v>460</v>
      </c>
      <c r="BW6042" t="s">
        <v>1690</v>
      </c>
      <c r="BZ6042">
        <f t="shared" si="5529"/>
        <v>0.51162790697674421</v>
      </c>
      <c r="CA6042" t="str">
        <f t="shared" ref="CA6042:CA6105" si="5537">IF(LEFT(TRIM(BW6042),3)&lt;&gt;"G01","0","1")</f>
        <v>1</v>
      </c>
      <c r="CC6042" t="str">
        <f t="shared" si="5531"/>
        <v xml:space="preserve">G01 X458.557 </v>
      </c>
      <c r="CD6042" t="str">
        <f t="shared" si="5532"/>
        <v xml:space="preserve">458.557 </v>
      </c>
      <c r="CE6042" t="str">
        <f t="shared" si="5533"/>
        <v xml:space="preserve">458.557 Y197.759 </v>
      </c>
      <c r="CF6042" t="str">
        <f t="shared" si="5534"/>
        <v xml:space="preserve">197.759 </v>
      </c>
      <c r="CI6042">
        <f>IF(BV6042="A",((CD6042*'Input Output'!$E$5)+'Input Output'!$H$5),IF(BV6042="B",(CD6042*'Input Output'!$E$8)+'Input Output'!$H$8,IF(BV6042="C",(CD6042*'Input Output'!$E$11)+'Input Output'!$H$11,"")))</f>
        <v>458.55700000000002</v>
      </c>
      <c r="CJ6042">
        <f>IF(BV6042="A",(CF6042*'Input Output'!$E$6)+'Input Output'!$H$6,IF(BV6042="B",(CF6042*'Input Output'!$E$9)+'Input Output'!$H$9,IF(BV6042="C",(CF6042*'Input Output'!$E$12)+'Input Output'!$H$12,"")))</f>
        <v>197.75899999999999</v>
      </c>
      <c r="CL6042" t="str">
        <f t="shared" si="5535"/>
        <v xml:space="preserve">G01 X458.557 Y197.759 </v>
      </c>
    </row>
    <row r="6043" spans="71:90" x14ac:dyDescent="0.25">
      <c r="BS6043">
        <v>1</v>
      </c>
      <c r="BT6043">
        <f t="shared" si="5530"/>
        <v>711.31621850776912</v>
      </c>
      <c r="BU6043" s="15">
        <f t="shared" si="5536"/>
        <v>42678.973110466148</v>
      </c>
      <c r="BV6043" s="15" t="s">
        <v>460</v>
      </c>
      <c r="BW6043" t="s">
        <v>1691</v>
      </c>
      <c r="BZ6043">
        <f t="shared" si="5529"/>
        <v>0.51162790697674421</v>
      </c>
      <c r="CA6043" t="str">
        <f t="shared" si="5537"/>
        <v>1</v>
      </c>
      <c r="CC6043" t="str">
        <f t="shared" si="5531"/>
        <v xml:space="preserve">G01 X455.742 </v>
      </c>
      <c r="CD6043" t="str">
        <f t="shared" si="5532"/>
        <v xml:space="preserve">455.742 </v>
      </c>
      <c r="CE6043" t="str">
        <f t="shared" si="5533"/>
        <v xml:space="preserve">455.742 Y187.589 </v>
      </c>
      <c r="CF6043" t="str">
        <f t="shared" si="5534"/>
        <v xml:space="preserve">187.589 </v>
      </c>
      <c r="CI6043">
        <f>IF(BV6043="A",((CD6043*'Input Output'!$E$5)+'Input Output'!$H$5),IF(BV6043="B",(CD6043*'Input Output'!$E$8)+'Input Output'!$H$8,IF(BV6043="C",(CD6043*'Input Output'!$E$11)+'Input Output'!$H$11,"")))</f>
        <v>455.74200000000002</v>
      </c>
      <c r="CJ6043">
        <f>IF(BV6043="A",(CF6043*'Input Output'!$E$6)+'Input Output'!$H$6,IF(BV6043="B",(CF6043*'Input Output'!$E$9)+'Input Output'!$H$9,IF(BV6043="C",(CF6043*'Input Output'!$E$12)+'Input Output'!$H$12,"")))</f>
        <v>187.589</v>
      </c>
      <c r="CL6043" t="str">
        <f t="shared" si="5535"/>
        <v xml:space="preserve">G01 X455.742 Y187.589 </v>
      </c>
    </row>
    <row r="6044" spans="71:90" x14ac:dyDescent="0.25">
      <c r="BS6044">
        <v>1</v>
      </c>
      <c r="BT6044">
        <f t="shared" si="5530"/>
        <v>711.32474563955213</v>
      </c>
      <c r="BU6044" s="15">
        <f t="shared" si="5536"/>
        <v>42679.484738373125</v>
      </c>
      <c r="BV6044" s="15" t="s">
        <v>460</v>
      </c>
      <c r="BW6044" t="s">
        <v>1692</v>
      </c>
      <c r="BZ6044">
        <f t="shared" si="5529"/>
        <v>0.51162790697674421</v>
      </c>
      <c r="CA6044" t="str">
        <f t="shared" si="5537"/>
        <v>1</v>
      </c>
      <c r="CC6044" t="str">
        <f t="shared" si="5531"/>
        <v xml:space="preserve">G01 X452.432 </v>
      </c>
      <c r="CD6044" t="str">
        <f t="shared" si="5532"/>
        <v xml:space="preserve">452.432 </v>
      </c>
      <c r="CE6044" t="str">
        <f t="shared" si="5533"/>
        <v xml:space="preserve">452.432 Y177.569 </v>
      </c>
      <c r="CF6044" t="str">
        <f t="shared" si="5534"/>
        <v xml:space="preserve">177.569 </v>
      </c>
      <c r="CI6044">
        <f>IF(BV6044="A",((CD6044*'Input Output'!$E$5)+'Input Output'!$H$5),IF(BV6044="B",(CD6044*'Input Output'!$E$8)+'Input Output'!$H$8,IF(BV6044="C",(CD6044*'Input Output'!$E$11)+'Input Output'!$H$11,"")))</f>
        <v>452.43200000000002</v>
      </c>
      <c r="CJ6044">
        <f>IF(BV6044="A",(CF6044*'Input Output'!$E$6)+'Input Output'!$H$6,IF(BV6044="B",(CF6044*'Input Output'!$E$9)+'Input Output'!$H$9,IF(BV6044="C",(CF6044*'Input Output'!$E$12)+'Input Output'!$H$12,"")))</f>
        <v>177.56899999999999</v>
      </c>
      <c r="CL6044" t="str">
        <f t="shared" si="5535"/>
        <v xml:space="preserve">G01 X452.432 Y177.569 </v>
      </c>
    </row>
    <row r="6045" spans="71:90" x14ac:dyDescent="0.25">
      <c r="BS6045">
        <v>1</v>
      </c>
      <c r="BT6045">
        <f t="shared" si="5530"/>
        <v>711.33327277133503</v>
      </c>
      <c r="BU6045" s="15">
        <f t="shared" si="5536"/>
        <v>42679.996366280102</v>
      </c>
      <c r="BV6045" s="15" t="s">
        <v>460</v>
      </c>
      <c r="BW6045" t="s">
        <v>1693</v>
      </c>
      <c r="BZ6045">
        <f t="shared" si="5529"/>
        <v>0.51162790697674421</v>
      </c>
      <c r="CA6045" t="str">
        <f t="shared" si="5537"/>
        <v>1</v>
      </c>
      <c r="CC6045" t="str">
        <f t="shared" si="5531"/>
        <v xml:space="preserve">G01 X448.634 </v>
      </c>
      <c r="CD6045" t="str">
        <f t="shared" si="5532"/>
        <v xml:space="preserve">448.634 </v>
      </c>
      <c r="CE6045" t="str">
        <f t="shared" si="5533"/>
        <v xml:space="preserve">448.634 Y167.723 </v>
      </c>
      <c r="CF6045" t="str">
        <f t="shared" si="5534"/>
        <v xml:space="preserve">167.723 </v>
      </c>
      <c r="CI6045">
        <f>IF(BV6045="A",((CD6045*'Input Output'!$E$5)+'Input Output'!$H$5),IF(BV6045="B",(CD6045*'Input Output'!$E$8)+'Input Output'!$H$8,IF(BV6045="C",(CD6045*'Input Output'!$E$11)+'Input Output'!$H$11,"")))</f>
        <v>448.63400000000001</v>
      </c>
      <c r="CJ6045">
        <f>IF(BV6045="A",(CF6045*'Input Output'!$E$6)+'Input Output'!$H$6,IF(BV6045="B",(CF6045*'Input Output'!$E$9)+'Input Output'!$H$9,IF(BV6045="C",(CF6045*'Input Output'!$E$12)+'Input Output'!$H$12,"")))</f>
        <v>167.72300000000001</v>
      </c>
      <c r="CL6045" t="str">
        <f t="shared" si="5535"/>
        <v xml:space="preserve">G01 X448.634 Y167.723 </v>
      </c>
    </row>
    <row r="6046" spans="71:90" x14ac:dyDescent="0.25">
      <c r="BS6046">
        <v>1</v>
      </c>
      <c r="BT6046">
        <f t="shared" si="5530"/>
        <v>711.34179990311793</v>
      </c>
      <c r="BU6046" s="15">
        <f t="shared" si="5536"/>
        <v>42680.507994187079</v>
      </c>
      <c r="BV6046" s="15" t="s">
        <v>460</v>
      </c>
      <c r="BW6046" t="s">
        <v>1694</v>
      </c>
      <c r="BZ6046">
        <f t="shared" si="5529"/>
        <v>0.51162790697674421</v>
      </c>
      <c r="CA6046" t="str">
        <f t="shared" si="5537"/>
        <v>1</v>
      </c>
      <c r="CC6046" t="str">
        <f t="shared" si="5531"/>
        <v xml:space="preserve">G01 X444.358 </v>
      </c>
      <c r="CD6046" t="str">
        <f t="shared" si="5532"/>
        <v xml:space="preserve">444.358 </v>
      </c>
      <c r="CE6046" t="str">
        <f t="shared" si="5533"/>
        <v xml:space="preserve">444.358 Y158.076 </v>
      </c>
      <c r="CF6046" t="str">
        <f t="shared" si="5534"/>
        <v xml:space="preserve">158.076 </v>
      </c>
      <c r="CI6046">
        <f>IF(BV6046="A",((CD6046*'Input Output'!$E$5)+'Input Output'!$H$5),IF(BV6046="B",(CD6046*'Input Output'!$E$8)+'Input Output'!$H$8,IF(BV6046="C",(CD6046*'Input Output'!$E$11)+'Input Output'!$H$11,"")))</f>
        <v>444.358</v>
      </c>
      <c r="CJ6046">
        <f>IF(BV6046="A",(CF6046*'Input Output'!$E$6)+'Input Output'!$H$6,IF(BV6046="B",(CF6046*'Input Output'!$E$9)+'Input Output'!$H$9,IF(BV6046="C",(CF6046*'Input Output'!$E$12)+'Input Output'!$H$12,"")))</f>
        <v>158.07599999999999</v>
      </c>
      <c r="CL6046" t="str">
        <f t="shared" si="5535"/>
        <v xml:space="preserve">G01 X444.358 Y158.076 </v>
      </c>
    </row>
    <row r="6047" spans="71:90" x14ac:dyDescent="0.25">
      <c r="BS6047">
        <v>1</v>
      </c>
      <c r="BT6047">
        <f t="shared" si="5530"/>
        <v>711.35032703490094</v>
      </c>
      <c r="BU6047" s="15">
        <f t="shared" si="5536"/>
        <v>42681.019622094056</v>
      </c>
      <c r="BV6047" s="15" t="s">
        <v>460</v>
      </c>
      <c r="BW6047" t="s">
        <v>1695</v>
      </c>
      <c r="BZ6047">
        <f t="shared" si="5529"/>
        <v>0.51162790697674421</v>
      </c>
      <c r="CA6047" t="str">
        <f t="shared" si="5537"/>
        <v>1</v>
      </c>
      <c r="CC6047" t="str">
        <f t="shared" si="5531"/>
        <v>G01 X439.613</v>
      </c>
      <c r="CD6047" t="str">
        <f t="shared" si="5532"/>
        <v>439.613</v>
      </c>
      <c r="CE6047" t="str">
        <f t="shared" si="5533"/>
        <v xml:space="preserve">439.613 Y148.65 </v>
      </c>
      <c r="CF6047" t="str">
        <f t="shared" si="5534"/>
        <v xml:space="preserve">148.65 </v>
      </c>
      <c r="CI6047">
        <f>IF(BV6047="A",((CD6047*'Input Output'!$E$5)+'Input Output'!$H$5),IF(BV6047="B",(CD6047*'Input Output'!$E$8)+'Input Output'!$H$8,IF(BV6047="C",(CD6047*'Input Output'!$E$11)+'Input Output'!$H$11,"")))</f>
        <v>439.613</v>
      </c>
      <c r="CJ6047">
        <f>IF(BV6047="A",(CF6047*'Input Output'!$E$6)+'Input Output'!$H$6,IF(BV6047="B",(CF6047*'Input Output'!$E$9)+'Input Output'!$H$9,IF(BV6047="C",(CF6047*'Input Output'!$E$12)+'Input Output'!$H$12,"")))</f>
        <v>148.65</v>
      </c>
      <c r="CL6047" t="str">
        <f t="shared" si="5535"/>
        <v xml:space="preserve">G01 X439.613 Y148.65 </v>
      </c>
    </row>
    <row r="6048" spans="71:90" x14ac:dyDescent="0.25">
      <c r="BS6048">
        <v>1</v>
      </c>
      <c r="BT6048">
        <f t="shared" si="5530"/>
        <v>711.35885416668384</v>
      </c>
      <c r="BU6048" s="15">
        <f t="shared" si="5536"/>
        <v>42681.531250001033</v>
      </c>
      <c r="BV6048" s="15" t="s">
        <v>460</v>
      </c>
      <c r="BW6048" t="s">
        <v>1696</v>
      </c>
      <c r="BZ6048">
        <f t="shared" si="5529"/>
        <v>0.51162790697674421</v>
      </c>
      <c r="CA6048" t="str">
        <f t="shared" si="5537"/>
        <v>1</v>
      </c>
      <c r="CC6048" t="str">
        <f t="shared" si="5531"/>
        <v xml:space="preserve">G01 X434.412 </v>
      </c>
      <c r="CD6048" t="str">
        <f t="shared" si="5532"/>
        <v xml:space="preserve">434.412 </v>
      </c>
      <c r="CE6048" t="str">
        <f t="shared" si="5533"/>
        <v xml:space="preserve">434.412 Y139.468 </v>
      </c>
      <c r="CF6048" t="str">
        <f t="shared" si="5534"/>
        <v xml:space="preserve">139.468 </v>
      </c>
      <c r="CI6048">
        <f>IF(BV6048="A",((CD6048*'Input Output'!$E$5)+'Input Output'!$H$5),IF(BV6048="B",(CD6048*'Input Output'!$E$8)+'Input Output'!$H$8,IF(BV6048="C",(CD6048*'Input Output'!$E$11)+'Input Output'!$H$11,"")))</f>
        <v>434.41199999999998</v>
      </c>
      <c r="CJ6048">
        <f>IF(BV6048="A",(CF6048*'Input Output'!$E$6)+'Input Output'!$H$6,IF(BV6048="B",(CF6048*'Input Output'!$E$9)+'Input Output'!$H$9,IF(BV6048="C",(CF6048*'Input Output'!$E$12)+'Input Output'!$H$12,"")))</f>
        <v>139.46799999999999</v>
      </c>
      <c r="CL6048" t="str">
        <f t="shared" si="5535"/>
        <v xml:space="preserve">G01 X434.412 Y139.468 </v>
      </c>
    </row>
    <row r="6049" spans="71:90" x14ac:dyDescent="0.25">
      <c r="BS6049">
        <v>1</v>
      </c>
      <c r="BT6049">
        <f t="shared" si="5530"/>
        <v>711.36738129846685</v>
      </c>
      <c r="BU6049" s="15">
        <f t="shared" si="5536"/>
        <v>42682.04287790801</v>
      </c>
      <c r="BV6049" s="15" t="s">
        <v>460</v>
      </c>
      <c r="BW6049" t="s">
        <v>1697</v>
      </c>
      <c r="BZ6049">
        <f t="shared" si="5529"/>
        <v>0.51162790697674421</v>
      </c>
      <c r="CA6049" t="str">
        <f t="shared" si="5537"/>
        <v>1</v>
      </c>
      <c r="CC6049" t="str">
        <f t="shared" si="5531"/>
        <v xml:space="preserve">G01 X428.766 </v>
      </c>
      <c r="CD6049" t="str">
        <f t="shared" si="5532"/>
        <v xml:space="preserve">428.766 </v>
      </c>
      <c r="CE6049" t="str">
        <f t="shared" si="5533"/>
        <v xml:space="preserve">428.766 Y130.552 </v>
      </c>
      <c r="CF6049" t="str">
        <f t="shared" si="5534"/>
        <v xml:space="preserve">130.552 </v>
      </c>
      <c r="CI6049">
        <f>IF(BV6049="A",((CD6049*'Input Output'!$E$5)+'Input Output'!$H$5),IF(BV6049="B",(CD6049*'Input Output'!$E$8)+'Input Output'!$H$8,IF(BV6049="C",(CD6049*'Input Output'!$E$11)+'Input Output'!$H$11,"")))</f>
        <v>428.76600000000002</v>
      </c>
      <c r="CJ6049">
        <f>IF(BV6049="A",(CF6049*'Input Output'!$E$6)+'Input Output'!$H$6,IF(BV6049="B",(CF6049*'Input Output'!$E$9)+'Input Output'!$H$9,IF(BV6049="C",(CF6049*'Input Output'!$E$12)+'Input Output'!$H$12,"")))</f>
        <v>130.55199999999999</v>
      </c>
      <c r="CL6049" t="str">
        <f t="shared" si="5535"/>
        <v xml:space="preserve">G01 X428.766 Y130.552 </v>
      </c>
    </row>
    <row r="6050" spans="71:90" x14ac:dyDescent="0.25">
      <c r="BS6050">
        <v>1</v>
      </c>
      <c r="BT6050">
        <f t="shared" si="5530"/>
        <v>711.37590843024975</v>
      </c>
      <c r="BU6050" s="15">
        <f t="shared" si="5536"/>
        <v>42682.554505814987</v>
      </c>
      <c r="BV6050" s="15" t="s">
        <v>460</v>
      </c>
      <c r="BW6050" t="s">
        <v>1698</v>
      </c>
      <c r="BZ6050">
        <f t="shared" si="5529"/>
        <v>0.51162790697674421</v>
      </c>
      <c r="CA6050" t="str">
        <f t="shared" si="5537"/>
        <v>1</v>
      </c>
      <c r="CC6050" t="str">
        <f t="shared" si="5531"/>
        <v xml:space="preserve">G01 X422.69 </v>
      </c>
      <c r="CD6050" t="str">
        <f t="shared" si="5532"/>
        <v xml:space="preserve">422.69 </v>
      </c>
      <c r="CE6050" t="str">
        <f t="shared" si="5533"/>
        <v xml:space="preserve">422.69 Y121.925 </v>
      </c>
      <c r="CF6050" t="str">
        <f t="shared" si="5534"/>
        <v xml:space="preserve">121.925 </v>
      </c>
      <c r="CI6050">
        <f>IF(BV6050="A",((CD6050*'Input Output'!$E$5)+'Input Output'!$H$5),IF(BV6050="B",(CD6050*'Input Output'!$E$8)+'Input Output'!$H$8,IF(BV6050="C",(CD6050*'Input Output'!$E$11)+'Input Output'!$H$11,"")))</f>
        <v>422.69</v>
      </c>
      <c r="CJ6050">
        <f>IF(BV6050="A",(CF6050*'Input Output'!$E$6)+'Input Output'!$H$6,IF(BV6050="B",(CF6050*'Input Output'!$E$9)+'Input Output'!$H$9,IF(BV6050="C",(CF6050*'Input Output'!$E$12)+'Input Output'!$H$12,"")))</f>
        <v>121.925</v>
      </c>
      <c r="CL6050" t="str">
        <f t="shared" si="5535"/>
        <v xml:space="preserve">G01 X422.69 Y121.925 </v>
      </c>
    </row>
    <row r="6051" spans="71:90" x14ac:dyDescent="0.25">
      <c r="BS6051">
        <v>1</v>
      </c>
      <c r="BT6051">
        <f t="shared" si="5530"/>
        <v>711.38443556203276</v>
      </c>
      <c r="BU6051" s="15">
        <f t="shared" si="5536"/>
        <v>42683.066133721964</v>
      </c>
      <c r="BV6051" s="15" t="s">
        <v>460</v>
      </c>
      <c r="BW6051" t="s">
        <v>1699</v>
      </c>
      <c r="BZ6051">
        <f t="shared" si="5529"/>
        <v>0.51162790697674421</v>
      </c>
      <c r="CA6051" t="str">
        <f t="shared" si="5537"/>
        <v>1</v>
      </c>
      <c r="CC6051" t="str">
        <f t="shared" si="5531"/>
        <v xml:space="preserve">G01 X416.197 </v>
      </c>
      <c r="CD6051" t="str">
        <f t="shared" si="5532"/>
        <v xml:space="preserve">416.197 </v>
      </c>
      <c r="CE6051" t="str">
        <f t="shared" si="5533"/>
        <v xml:space="preserve">416.197 Y113.605 </v>
      </c>
      <c r="CF6051" t="str">
        <f t="shared" si="5534"/>
        <v xml:space="preserve">113.605 </v>
      </c>
      <c r="CI6051">
        <f>IF(BV6051="A",((CD6051*'Input Output'!$E$5)+'Input Output'!$H$5),IF(BV6051="B",(CD6051*'Input Output'!$E$8)+'Input Output'!$H$8,IF(BV6051="C",(CD6051*'Input Output'!$E$11)+'Input Output'!$H$11,"")))</f>
        <v>416.197</v>
      </c>
      <c r="CJ6051">
        <f>IF(BV6051="A",(CF6051*'Input Output'!$E$6)+'Input Output'!$H$6,IF(BV6051="B",(CF6051*'Input Output'!$E$9)+'Input Output'!$H$9,IF(BV6051="C",(CF6051*'Input Output'!$E$12)+'Input Output'!$H$12,"")))</f>
        <v>113.605</v>
      </c>
      <c r="CL6051" t="str">
        <f t="shared" si="5535"/>
        <v xml:space="preserve">G01 X416.197 Y113.605 </v>
      </c>
    </row>
    <row r="6052" spans="71:90" x14ac:dyDescent="0.25">
      <c r="BS6052">
        <v>1</v>
      </c>
      <c r="BT6052">
        <f t="shared" si="5530"/>
        <v>711.39296269381566</v>
      </c>
      <c r="BU6052" s="15">
        <f t="shared" si="5536"/>
        <v>42683.577761628942</v>
      </c>
      <c r="BV6052" s="15" t="s">
        <v>460</v>
      </c>
      <c r="BW6052" t="s">
        <v>1700</v>
      </c>
      <c r="BZ6052">
        <f t="shared" si="5529"/>
        <v>0.51162790697674421</v>
      </c>
      <c r="CA6052" t="str">
        <f t="shared" si="5537"/>
        <v>1</v>
      </c>
      <c r="CC6052" t="str">
        <f t="shared" si="5531"/>
        <v xml:space="preserve">G01 X409.304 </v>
      </c>
      <c r="CD6052" t="str">
        <f t="shared" si="5532"/>
        <v xml:space="preserve">409.304 </v>
      </c>
      <c r="CE6052" t="str">
        <f t="shared" si="5533"/>
        <v xml:space="preserve">409.304 Y105.615 </v>
      </c>
      <c r="CF6052" t="str">
        <f t="shared" si="5534"/>
        <v xml:space="preserve">105.615 </v>
      </c>
      <c r="CI6052">
        <f>IF(BV6052="A",((CD6052*'Input Output'!$E$5)+'Input Output'!$H$5),IF(BV6052="B",(CD6052*'Input Output'!$E$8)+'Input Output'!$H$8,IF(BV6052="C",(CD6052*'Input Output'!$E$11)+'Input Output'!$H$11,"")))</f>
        <v>409.30399999999997</v>
      </c>
      <c r="CJ6052">
        <f>IF(BV6052="A",(CF6052*'Input Output'!$E$6)+'Input Output'!$H$6,IF(BV6052="B",(CF6052*'Input Output'!$E$9)+'Input Output'!$H$9,IF(BV6052="C",(CF6052*'Input Output'!$E$12)+'Input Output'!$H$12,"")))</f>
        <v>105.61499999999999</v>
      </c>
      <c r="CL6052" t="str">
        <f t="shared" si="5535"/>
        <v xml:space="preserve">G01 X409.304 Y105.615 </v>
      </c>
    </row>
    <row r="6053" spans="71:90" x14ac:dyDescent="0.25">
      <c r="BS6053">
        <v>1</v>
      </c>
      <c r="BT6053">
        <f t="shared" si="5530"/>
        <v>711.40148982559867</v>
      </c>
      <c r="BU6053" s="15">
        <f t="shared" si="5536"/>
        <v>42684.089389535919</v>
      </c>
      <c r="BV6053" s="15" t="s">
        <v>460</v>
      </c>
      <c r="BW6053" t="s">
        <v>1701</v>
      </c>
      <c r="BZ6053">
        <f t="shared" si="5529"/>
        <v>0.51162790697674421</v>
      </c>
      <c r="CA6053" t="str">
        <f t="shared" si="5537"/>
        <v>1</v>
      </c>
      <c r="CC6053" t="str">
        <f t="shared" si="5531"/>
        <v>G01 X402.02</v>
      </c>
      <c r="CD6053" t="str">
        <f t="shared" si="5532"/>
        <v>402.02</v>
      </c>
      <c r="CE6053" t="str">
        <f t="shared" si="5533"/>
        <v xml:space="preserve">402.02 Y97.972 </v>
      </c>
      <c r="CF6053" t="str">
        <f t="shared" si="5534"/>
        <v xml:space="preserve">97.972 </v>
      </c>
      <c r="CI6053">
        <f>IF(BV6053="A",((CD6053*'Input Output'!$E$5)+'Input Output'!$H$5),IF(BV6053="B",(CD6053*'Input Output'!$E$8)+'Input Output'!$H$8,IF(BV6053="C",(CD6053*'Input Output'!$E$11)+'Input Output'!$H$11,"")))</f>
        <v>402.02</v>
      </c>
      <c r="CJ6053">
        <f>IF(BV6053="A",(CF6053*'Input Output'!$E$6)+'Input Output'!$H$6,IF(BV6053="B",(CF6053*'Input Output'!$E$9)+'Input Output'!$H$9,IF(BV6053="C",(CF6053*'Input Output'!$E$12)+'Input Output'!$H$12,"")))</f>
        <v>97.971999999999994</v>
      </c>
      <c r="CL6053" t="str">
        <f t="shared" si="5535"/>
        <v xml:space="preserve">G01 X402.02 Y97.972 </v>
      </c>
    </row>
    <row r="6054" spans="71:90" x14ac:dyDescent="0.25">
      <c r="BS6054">
        <v>1</v>
      </c>
      <c r="BT6054">
        <f t="shared" si="5530"/>
        <v>711.41001695738157</v>
      </c>
      <c r="BU6054" s="15">
        <f t="shared" si="5536"/>
        <v>42684.601017442896</v>
      </c>
      <c r="BV6054" s="15" t="s">
        <v>460</v>
      </c>
      <c r="BW6054" t="s">
        <v>1702</v>
      </c>
      <c r="BZ6054">
        <f t="shared" si="5529"/>
        <v>0.51162790697674421</v>
      </c>
      <c r="CA6054" t="str">
        <f t="shared" si="5537"/>
        <v>1</v>
      </c>
      <c r="CC6054" t="str">
        <f t="shared" si="5531"/>
        <v>G01 X394.38</v>
      </c>
      <c r="CD6054" t="str">
        <f t="shared" si="5532"/>
        <v>394.38</v>
      </c>
      <c r="CE6054" t="str">
        <f t="shared" si="5533"/>
        <v xml:space="preserve">394.38 Y90.696 </v>
      </c>
      <c r="CF6054" t="str">
        <f t="shared" si="5534"/>
        <v xml:space="preserve">90.696 </v>
      </c>
      <c r="CI6054">
        <f>IF(BV6054="A",((CD6054*'Input Output'!$E$5)+'Input Output'!$H$5),IF(BV6054="B",(CD6054*'Input Output'!$E$8)+'Input Output'!$H$8,IF(BV6054="C",(CD6054*'Input Output'!$E$11)+'Input Output'!$H$11,"")))</f>
        <v>394.38</v>
      </c>
      <c r="CJ6054">
        <f>IF(BV6054="A",(CF6054*'Input Output'!$E$6)+'Input Output'!$H$6,IF(BV6054="B",(CF6054*'Input Output'!$E$9)+'Input Output'!$H$9,IF(BV6054="C",(CF6054*'Input Output'!$E$12)+'Input Output'!$H$12,"")))</f>
        <v>90.695999999999998</v>
      </c>
      <c r="CL6054" t="str">
        <f t="shared" si="5535"/>
        <v xml:space="preserve">G01 X394.38 Y90.696 </v>
      </c>
    </row>
    <row r="6055" spans="71:90" x14ac:dyDescent="0.25">
      <c r="BS6055">
        <v>1</v>
      </c>
      <c r="BT6055">
        <f t="shared" si="5530"/>
        <v>711.41854408916458</v>
      </c>
      <c r="BU6055" s="15">
        <f t="shared" si="5536"/>
        <v>42685.112645349873</v>
      </c>
      <c r="BV6055" s="15" t="s">
        <v>460</v>
      </c>
      <c r="BW6055" t="s">
        <v>1703</v>
      </c>
      <c r="BZ6055">
        <f t="shared" si="5529"/>
        <v>0.51162790697674421</v>
      </c>
      <c r="CA6055" t="str">
        <f t="shared" si="5537"/>
        <v>1</v>
      </c>
      <c r="CC6055" t="str">
        <f t="shared" si="5531"/>
        <v>G01 X386.39</v>
      </c>
      <c r="CD6055" t="str">
        <f t="shared" si="5532"/>
        <v>386.39</v>
      </c>
      <c r="CE6055" t="str">
        <f t="shared" si="5533"/>
        <v xml:space="preserve">386.39 Y83.803 </v>
      </c>
      <c r="CF6055" t="str">
        <f t="shared" si="5534"/>
        <v xml:space="preserve">83.803 </v>
      </c>
      <c r="CI6055">
        <f>IF(BV6055="A",((CD6055*'Input Output'!$E$5)+'Input Output'!$H$5),IF(BV6055="B",(CD6055*'Input Output'!$E$8)+'Input Output'!$H$8,IF(BV6055="C",(CD6055*'Input Output'!$E$11)+'Input Output'!$H$11,"")))</f>
        <v>386.39</v>
      </c>
      <c r="CJ6055">
        <f>IF(BV6055="A",(CF6055*'Input Output'!$E$6)+'Input Output'!$H$6,IF(BV6055="B",(CF6055*'Input Output'!$E$9)+'Input Output'!$H$9,IF(BV6055="C",(CF6055*'Input Output'!$E$12)+'Input Output'!$H$12,"")))</f>
        <v>83.802999999999997</v>
      </c>
      <c r="CL6055" t="str">
        <f t="shared" si="5535"/>
        <v xml:space="preserve">G01 X386.39 Y83.803 </v>
      </c>
    </row>
    <row r="6056" spans="71:90" x14ac:dyDescent="0.25">
      <c r="BS6056">
        <v>1</v>
      </c>
      <c r="BT6056">
        <f t="shared" si="5530"/>
        <v>711.42707122094748</v>
      </c>
      <c r="BU6056" s="15">
        <f t="shared" si="5536"/>
        <v>42685.62427325685</v>
      </c>
      <c r="BV6056" s="15" t="s">
        <v>460</v>
      </c>
      <c r="BW6056" t="s">
        <v>1704</v>
      </c>
      <c r="BZ6056">
        <f t="shared" si="5529"/>
        <v>0.51162790697674421</v>
      </c>
      <c r="CA6056" t="str">
        <f t="shared" si="5537"/>
        <v>1</v>
      </c>
      <c r="CC6056" t="str">
        <f t="shared" si="5531"/>
        <v>G01 X378.0</v>
      </c>
      <c r="CD6056" t="str">
        <f t="shared" si="5532"/>
        <v>378.0</v>
      </c>
      <c r="CE6056" t="str">
        <f t="shared" si="5533"/>
        <v xml:space="preserve">378.07 Y77.31 </v>
      </c>
      <c r="CF6056" t="str">
        <f t="shared" si="5534"/>
        <v xml:space="preserve">77.31 </v>
      </c>
      <c r="CI6056">
        <f>IF(BV6056="A",((CD6056*'Input Output'!$E$5)+'Input Output'!$H$5),IF(BV6056="B",(CD6056*'Input Output'!$E$8)+'Input Output'!$H$8,IF(BV6056="C",(CD6056*'Input Output'!$E$11)+'Input Output'!$H$11,"")))</f>
        <v>378</v>
      </c>
      <c r="CJ6056">
        <f>IF(BV6056="A",(CF6056*'Input Output'!$E$6)+'Input Output'!$H$6,IF(BV6056="B",(CF6056*'Input Output'!$E$9)+'Input Output'!$H$9,IF(BV6056="C",(CF6056*'Input Output'!$E$12)+'Input Output'!$H$12,"")))</f>
        <v>77.31</v>
      </c>
      <c r="CL6056" t="str">
        <f t="shared" si="5535"/>
        <v xml:space="preserve">G01 X378 Y77.31 </v>
      </c>
    </row>
    <row r="6057" spans="71:90" x14ac:dyDescent="0.25">
      <c r="BS6057">
        <v>1</v>
      </c>
      <c r="BT6057">
        <f t="shared" si="5530"/>
        <v>711.43559835273049</v>
      </c>
      <c r="BU6057" s="15">
        <f t="shared" si="5536"/>
        <v>42686.135901163827</v>
      </c>
      <c r="BV6057" s="15" t="s">
        <v>460</v>
      </c>
      <c r="BW6057" t="s">
        <v>1705</v>
      </c>
      <c r="BZ6057">
        <f t="shared" si="5529"/>
        <v>0.51162790697674421</v>
      </c>
      <c r="CA6057" t="str">
        <f t="shared" si="5537"/>
        <v>1</v>
      </c>
      <c r="CC6057" t="str">
        <f t="shared" si="5531"/>
        <v>G01 X369.44</v>
      </c>
      <c r="CD6057" t="str">
        <f t="shared" si="5532"/>
        <v>369.44</v>
      </c>
      <c r="CE6057" t="str">
        <f t="shared" si="5533"/>
        <v xml:space="preserve">369.44 Y71.234 </v>
      </c>
      <c r="CF6057" t="str">
        <f t="shared" si="5534"/>
        <v xml:space="preserve">71.234 </v>
      </c>
      <c r="CI6057">
        <f>IF(BV6057="A",((CD6057*'Input Output'!$E$5)+'Input Output'!$H$5),IF(BV6057="B",(CD6057*'Input Output'!$E$8)+'Input Output'!$H$8,IF(BV6057="C",(CD6057*'Input Output'!$E$11)+'Input Output'!$H$11,"")))</f>
        <v>369.44</v>
      </c>
      <c r="CJ6057">
        <f>IF(BV6057="A",(CF6057*'Input Output'!$E$6)+'Input Output'!$H$6,IF(BV6057="B",(CF6057*'Input Output'!$E$9)+'Input Output'!$H$9,IF(BV6057="C",(CF6057*'Input Output'!$E$12)+'Input Output'!$H$12,"")))</f>
        <v>71.233999999999995</v>
      </c>
      <c r="CL6057" t="str">
        <f t="shared" si="5535"/>
        <v xml:space="preserve">G01 X369.44 Y71.234 </v>
      </c>
    </row>
    <row r="6058" spans="71:90" x14ac:dyDescent="0.25">
      <c r="BS6058">
        <v>1</v>
      </c>
      <c r="BT6058">
        <f t="shared" si="5530"/>
        <v>711.44412548451339</v>
      </c>
      <c r="BU6058" s="15">
        <f t="shared" si="5536"/>
        <v>42686.647529070804</v>
      </c>
      <c r="BV6058" s="15" t="s">
        <v>460</v>
      </c>
      <c r="BW6058" t="s">
        <v>1706</v>
      </c>
      <c r="BZ6058">
        <f t="shared" si="5529"/>
        <v>0.51162790697674421</v>
      </c>
      <c r="CA6058" t="str">
        <f t="shared" si="5537"/>
        <v>1</v>
      </c>
      <c r="CC6058" t="str">
        <f t="shared" si="5531"/>
        <v>G01 X360.53</v>
      </c>
      <c r="CD6058" t="str">
        <f t="shared" si="5532"/>
        <v>360.53</v>
      </c>
      <c r="CE6058" t="str">
        <f t="shared" si="5533"/>
        <v xml:space="preserve">360.53 Y65.588 </v>
      </c>
      <c r="CF6058" t="str">
        <f t="shared" si="5534"/>
        <v xml:space="preserve">65.588 </v>
      </c>
      <c r="CI6058">
        <f>IF(BV6058="A",((CD6058*'Input Output'!$E$5)+'Input Output'!$H$5),IF(BV6058="B",(CD6058*'Input Output'!$E$8)+'Input Output'!$H$8,IF(BV6058="C",(CD6058*'Input Output'!$E$11)+'Input Output'!$H$11,"")))</f>
        <v>360.53</v>
      </c>
      <c r="CJ6058">
        <f>IF(BV6058="A",(CF6058*'Input Output'!$E$6)+'Input Output'!$H$6,IF(BV6058="B",(CF6058*'Input Output'!$E$9)+'Input Output'!$H$9,IF(BV6058="C",(CF6058*'Input Output'!$E$12)+'Input Output'!$H$12,"")))</f>
        <v>65.587999999999994</v>
      </c>
      <c r="CL6058" t="str">
        <f t="shared" si="5535"/>
        <v xml:space="preserve">G01 X360.53 Y65.588 </v>
      </c>
    </row>
    <row r="6059" spans="71:90" x14ac:dyDescent="0.25">
      <c r="BS6059">
        <v>1</v>
      </c>
      <c r="BT6059">
        <f t="shared" si="5530"/>
        <v>711.4526526162964</v>
      </c>
      <c r="BU6059" s="15">
        <f t="shared" si="5536"/>
        <v>42687.159156977781</v>
      </c>
      <c r="BV6059" s="15" t="s">
        <v>460</v>
      </c>
      <c r="BW6059" t="s">
        <v>1707</v>
      </c>
      <c r="BZ6059">
        <f t="shared" si="5529"/>
        <v>0.51162790697674421</v>
      </c>
      <c r="CA6059" t="str">
        <f t="shared" si="5537"/>
        <v>1</v>
      </c>
      <c r="CC6059" t="str">
        <f t="shared" si="5531"/>
        <v>G01 X351.35</v>
      </c>
      <c r="CD6059" t="str">
        <f t="shared" si="5532"/>
        <v>351.35</v>
      </c>
      <c r="CE6059" t="str">
        <f t="shared" si="5533"/>
        <v xml:space="preserve">351.35 Y60.387 </v>
      </c>
      <c r="CF6059" t="str">
        <f t="shared" si="5534"/>
        <v xml:space="preserve">60.387 </v>
      </c>
      <c r="CI6059">
        <f>IF(BV6059="A",((CD6059*'Input Output'!$E$5)+'Input Output'!$H$5),IF(BV6059="B",(CD6059*'Input Output'!$E$8)+'Input Output'!$H$8,IF(BV6059="C",(CD6059*'Input Output'!$E$11)+'Input Output'!$H$11,"")))</f>
        <v>351.35</v>
      </c>
      <c r="CJ6059">
        <f>IF(BV6059="A",(CF6059*'Input Output'!$E$6)+'Input Output'!$H$6,IF(BV6059="B",(CF6059*'Input Output'!$E$9)+'Input Output'!$H$9,IF(BV6059="C",(CF6059*'Input Output'!$E$12)+'Input Output'!$H$12,"")))</f>
        <v>60.387</v>
      </c>
      <c r="CL6059" t="str">
        <f t="shared" si="5535"/>
        <v xml:space="preserve">G01 X351.35 Y60.387 </v>
      </c>
    </row>
    <row r="6060" spans="71:90" x14ac:dyDescent="0.25">
      <c r="BS6060">
        <v>1</v>
      </c>
      <c r="BT6060">
        <f t="shared" si="5530"/>
        <v>711.4611797480793</v>
      </c>
      <c r="BU6060" s="15">
        <f t="shared" si="5536"/>
        <v>42687.670784884758</v>
      </c>
      <c r="BV6060" s="15" t="s">
        <v>460</v>
      </c>
      <c r="BW6060" t="s">
        <v>1708</v>
      </c>
      <c r="BZ6060">
        <f t="shared" si="5529"/>
        <v>0.51162790697674421</v>
      </c>
      <c r="CA6060" t="str">
        <f t="shared" si="5537"/>
        <v>1</v>
      </c>
      <c r="CC6060" t="str">
        <f t="shared" si="5531"/>
        <v>G01 X341.92</v>
      </c>
      <c r="CD6060" t="str">
        <f t="shared" si="5532"/>
        <v>341.92</v>
      </c>
      <c r="CE6060" t="str">
        <f t="shared" si="5533"/>
        <v xml:space="preserve">341.92 Y55.642 </v>
      </c>
      <c r="CF6060" t="str">
        <f t="shared" si="5534"/>
        <v xml:space="preserve">55.642 </v>
      </c>
      <c r="CI6060">
        <f>IF(BV6060="A",((CD6060*'Input Output'!$E$5)+'Input Output'!$H$5),IF(BV6060="B",(CD6060*'Input Output'!$E$8)+'Input Output'!$H$8,IF(BV6060="C",(CD6060*'Input Output'!$E$11)+'Input Output'!$H$11,"")))</f>
        <v>341.92</v>
      </c>
      <c r="CJ6060">
        <f>IF(BV6060="A",(CF6060*'Input Output'!$E$6)+'Input Output'!$H$6,IF(BV6060="B",(CF6060*'Input Output'!$E$9)+'Input Output'!$H$9,IF(BV6060="C",(CF6060*'Input Output'!$E$12)+'Input Output'!$H$12,"")))</f>
        <v>55.642000000000003</v>
      </c>
      <c r="CL6060" t="str">
        <f t="shared" si="5535"/>
        <v xml:space="preserve">G01 X341.92 Y55.642 </v>
      </c>
    </row>
    <row r="6061" spans="71:90" x14ac:dyDescent="0.25">
      <c r="BS6061">
        <v>1</v>
      </c>
      <c r="BT6061">
        <f t="shared" si="5530"/>
        <v>711.4697068798622</v>
      </c>
      <c r="BU6061" s="15">
        <f t="shared" si="5536"/>
        <v>42688.182412791735</v>
      </c>
      <c r="BV6061" s="15" t="s">
        <v>460</v>
      </c>
      <c r="BW6061" t="s">
        <v>1709</v>
      </c>
      <c r="BZ6061">
        <f t="shared" si="5529"/>
        <v>0.51162790697674421</v>
      </c>
      <c r="CA6061" t="str">
        <f t="shared" si="5537"/>
        <v>1</v>
      </c>
      <c r="CC6061" t="str">
        <f t="shared" si="5531"/>
        <v>G01 X332.27</v>
      </c>
      <c r="CD6061" t="str">
        <f t="shared" si="5532"/>
        <v>332.27</v>
      </c>
      <c r="CE6061" t="str">
        <f t="shared" si="5533"/>
        <v xml:space="preserve">332.27 Y51.366 </v>
      </c>
      <c r="CF6061" t="str">
        <f t="shared" si="5534"/>
        <v xml:space="preserve">51.366 </v>
      </c>
      <c r="CI6061">
        <f>IF(BV6061="A",((CD6061*'Input Output'!$E$5)+'Input Output'!$H$5),IF(BV6061="B",(CD6061*'Input Output'!$E$8)+'Input Output'!$H$8,IF(BV6061="C",(CD6061*'Input Output'!$E$11)+'Input Output'!$H$11,"")))</f>
        <v>332.27</v>
      </c>
      <c r="CJ6061">
        <f>IF(BV6061="A",(CF6061*'Input Output'!$E$6)+'Input Output'!$H$6,IF(BV6061="B",(CF6061*'Input Output'!$E$9)+'Input Output'!$H$9,IF(BV6061="C",(CF6061*'Input Output'!$E$12)+'Input Output'!$H$12,"")))</f>
        <v>51.366</v>
      </c>
      <c r="CL6061" t="str">
        <f t="shared" si="5535"/>
        <v xml:space="preserve">G01 X332.27 Y51.366 </v>
      </c>
    </row>
    <row r="6062" spans="71:90" x14ac:dyDescent="0.25">
      <c r="BS6062">
        <v>1</v>
      </c>
      <c r="BT6062">
        <f t="shared" si="5530"/>
        <v>711.47823401164521</v>
      </c>
      <c r="BU6062" s="15">
        <f t="shared" si="5536"/>
        <v>42688.694040698712</v>
      </c>
      <c r="BV6062" s="15" t="s">
        <v>460</v>
      </c>
      <c r="BW6062" t="s">
        <v>1710</v>
      </c>
      <c r="BZ6062">
        <f t="shared" si="5529"/>
        <v>0.51162790697674421</v>
      </c>
      <c r="CA6062" t="str">
        <f t="shared" si="5537"/>
        <v>1</v>
      </c>
      <c r="CC6062" t="str">
        <f t="shared" si="5531"/>
        <v>G01 X322.43</v>
      </c>
      <c r="CD6062" t="str">
        <f t="shared" si="5532"/>
        <v>322.43</v>
      </c>
      <c r="CE6062" t="str">
        <f t="shared" si="5533"/>
        <v xml:space="preserve">322.43 Y47.568 </v>
      </c>
      <c r="CF6062" t="str">
        <f t="shared" si="5534"/>
        <v xml:space="preserve">47.568 </v>
      </c>
      <c r="CI6062">
        <f>IF(BV6062="A",((CD6062*'Input Output'!$E$5)+'Input Output'!$H$5),IF(BV6062="B",(CD6062*'Input Output'!$E$8)+'Input Output'!$H$8,IF(BV6062="C",(CD6062*'Input Output'!$E$11)+'Input Output'!$H$11,"")))</f>
        <v>322.43</v>
      </c>
      <c r="CJ6062">
        <f>IF(BV6062="A",(CF6062*'Input Output'!$E$6)+'Input Output'!$H$6,IF(BV6062="B",(CF6062*'Input Output'!$E$9)+'Input Output'!$H$9,IF(BV6062="C",(CF6062*'Input Output'!$E$12)+'Input Output'!$H$12,"")))</f>
        <v>47.567999999999998</v>
      </c>
      <c r="CL6062" t="str">
        <f t="shared" si="5535"/>
        <v xml:space="preserve">G01 X322.43 Y47.568 </v>
      </c>
    </row>
    <row r="6063" spans="71:90" x14ac:dyDescent="0.25">
      <c r="BS6063">
        <v>1</v>
      </c>
      <c r="BT6063">
        <f t="shared" si="5530"/>
        <v>711.48676114342811</v>
      </c>
      <c r="BU6063" s="15">
        <f t="shared" si="5536"/>
        <v>42689.205668605689</v>
      </c>
      <c r="BV6063" s="15" t="s">
        <v>460</v>
      </c>
      <c r="BW6063" t="s">
        <v>1711</v>
      </c>
      <c r="BZ6063">
        <f t="shared" si="5529"/>
        <v>0.51162790697674421</v>
      </c>
      <c r="CA6063" t="str">
        <f t="shared" si="5537"/>
        <v>1</v>
      </c>
      <c r="CC6063" t="str">
        <f t="shared" si="5531"/>
        <v>G01 X312.41</v>
      </c>
      <c r="CD6063" t="str">
        <f t="shared" si="5532"/>
        <v>312.41</v>
      </c>
      <c r="CE6063" t="str">
        <f t="shared" si="5533"/>
        <v xml:space="preserve">312.41 Y44.258 </v>
      </c>
      <c r="CF6063" t="str">
        <f t="shared" si="5534"/>
        <v xml:space="preserve">44.258 </v>
      </c>
      <c r="CI6063">
        <f>IF(BV6063="A",((CD6063*'Input Output'!$E$5)+'Input Output'!$H$5),IF(BV6063="B",(CD6063*'Input Output'!$E$8)+'Input Output'!$H$8,IF(BV6063="C",(CD6063*'Input Output'!$E$11)+'Input Output'!$H$11,"")))</f>
        <v>312.41000000000003</v>
      </c>
      <c r="CJ6063">
        <f>IF(BV6063="A",(CF6063*'Input Output'!$E$6)+'Input Output'!$H$6,IF(BV6063="B",(CF6063*'Input Output'!$E$9)+'Input Output'!$H$9,IF(BV6063="C",(CF6063*'Input Output'!$E$12)+'Input Output'!$H$12,"")))</f>
        <v>44.258000000000003</v>
      </c>
      <c r="CL6063" t="str">
        <f t="shared" si="5535"/>
        <v xml:space="preserve">G01 X312.41 Y44.258 </v>
      </c>
    </row>
    <row r="6064" spans="71:90" x14ac:dyDescent="0.25">
      <c r="BS6064">
        <v>1</v>
      </c>
      <c r="BT6064">
        <f t="shared" si="5530"/>
        <v>711.49528827521112</v>
      </c>
      <c r="BU6064" s="15">
        <f t="shared" si="5536"/>
        <v>42689.717296512667</v>
      </c>
      <c r="BV6064" s="15" t="s">
        <v>460</v>
      </c>
      <c r="BW6064" t="s">
        <v>1712</v>
      </c>
      <c r="BZ6064">
        <f t="shared" si="5529"/>
        <v>0.51162790697674421</v>
      </c>
      <c r="CA6064" t="str">
        <f t="shared" si="5537"/>
        <v>1</v>
      </c>
      <c r="CC6064" t="str">
        <f t="shared" si="5531"/>
        <v>G01 X302.24</v>
      </c>
      <c r="CD6064" t="str">
        <f t="shared" si="5532"/>
        <v>302.24</v>
      </c>
      <c r="CE6064" t="str">
        <f t="shared" si="5533"/>
        <v xml:space="preserve">302.24 Y41.443 </v>
      </c>
      <c r="CF6064" t="str">
        <f t="shared" si="5534"/>
        <v xml:space="preserve">41.443 </v>
      </c>
      <c r="CI6064">
        <f>IF(BV6064="A",((CD6064*'Input Output'!$E$5)+'Input Output'!$H$5),IF(BV6064="B",(CD6064*'Input Output'!$E$8)+'Input Output'!$H$8,IF(BV6064="C",(CD6064*'Input Output'!$E$11)+'Input Output'!$H$11,"")))</f>
        <v>302.24</v>
      </c>
      <c r="CJ6064">
        <f>IF(BV6064="A",(CF6064*'Input Output'!$E$6)+'Input Output'!$H$6,IF(BV6064="B",(CF6064*'Input Output'!$E$9)+'Input Output'!$H$9,IF(BV6064="C",(CF6064*'Input Output'!$E$12)+'Input Output'!$H$12,"")))</f>
        <v>41.442999999999998</v>
      </c>
      <c r="CL6064" t="str">
        <f t="shared" si="5535"/>
        <v xml:space="preserve">G01 X302.24 Y41.443 </v>
      </c>
    </row>
    <row r="6065" spans="71:90" x14ac:dyDescent="0.25">
      <c r="BS6065">
        <v>1</v>
      </c>
      <c r="BT6065">
        <f t="shared" si="5530"/>
        <v>711.50381540699402</v>
      </c>
      <c r="BU6065" s="15">
        <f t="shared" si="5536"/>
        <v>42690.228924419644</v>
      </c>
      <c r="BV6065" s="15" t="s">
        <v>460</v>
      </c>
      <c r="BW6065" t="s">
        <v>1713</v>
      </c>
      <c r="BZ6065">
        <f t="shared" si="5529"/>
        <v>0.51162790697674421</v>
      </c>
      <c r="CA6065" t="str">
        <f t="shared" si="5537"/>
        <v>1</v>
      </c>
      <c r="CC6065" t="str">
        <f t="shared" si="5531"/>
        <v>G01 X291.94</v>
      </c>
      <c r="CD6065" t="str">
        <f t="shared" si="5532"/>
        <v>291.94</v>
      </c>
      <c r="CE6065" t="str">
        <f t="shared" si="5533"/>
        <v xml:space="preserve">291.94 Y39.131 </v>
      </c>
      <c r="CF6065" t="str">
        <f t="shared" si="5534"/>
        <v xml:space="preserve">39.131 </v>
      </c>
      <c r="CI6065">
        <f>IF(BV6065="A",((CD6065*'Input Output'!$E$5)+'Input Output'!$H$5),IF(BV6065="B",(CD6065*'Input Output'!$E$8)+'Input Output'!$H$8,IF(BV6065="C",(CD6065*'Input Output'!$E$11)+'Input Output'!$H$11,"")))</f>
        <v>291.94</v>
      </c>
      <c r="CJ6065">
        <f>IF(BV6065="A",(CF6065*'Input Output'!$E$6)+'Input Output'!$H$6,IF(BV6065="B",(CF6065*'Input Output'!$E$9)+'Input Output'!$H$9,IF(BV6065="C",(CF6065*'Input Output'!$E$12)+'Input Output'!$H$12,"")))</f>
        <v>39.131</v>
      </c>
      <c r="CL6065" t="str">
        <f t="shared" si="5535"/>
        <v xml:space="preserve">G01 X291.94 Y39.131 </v>
      </c>
    </row>
    <row r="6066" spans="71:90" x14ac:dyDescent="0.25">
      <c r="BS6066">
        <v>1</v>
      </c>
      <c r="BT6066">
        <f t="shared" si="5530"/>
        <v>711.51234253877703</v>
      </c>
      <c r="BU6066" s="15">
        <f t="shared" si="5536"/>
        <v>42690.740552326621</v>
      </c>
      <c r="BV6066" s="15" t="s">
        <v>460</v>
      </c>
      <c r="BW6066" t="s">
        <v>1714</v>
      </c>
      <c r="BZ6066">
        <f t="shared" si="5529"/>
        <v>0.51162790697674421</v>
      </c>
      <c r="CA6066" t="str">
        <f t="shared" si="5537"/>
        <v>1</v>
      </c>
      <c r="CC6066" t="str">
        <f t="shared" si="5531"/>
        <v>G01 X281.54</v>
      </c>
      <c r="CD6066" t="str">
        <f t="shared" si="5532"/>
        <v>281.54</v>
      </c>
      <c r="CE6066" t="str">
        <f t="shared" si="5533"/>
        <v xml:space="preserve">281.54 Y37.327 </v>
      </c>
      <c r="CF6066" t="str">
        <f t="shared" si="5534"/>
        <v xml:space="preserve">37.327 </v>
      </c>
      <c r="CI6066">
        <f>IF(BV6066="A",((CD6066*'Input Output'!$E$5)+'Input Output'!$H$5),IF(BV6066="B",(CD6066*'Input Output'!$E$8)+'Input Output'!$H$8,IF(BV6066="C",(CD6066*'Input Output'!$E$11)+'Input Output'!$H$11,"")))</f>
        <v>281.54000000000002</v>
      </c>
      <c r="CJ6066">
        <f>IF(BV6066="A",(CF6066*'Input Output'!$E$6)+'Input Output'!$H$6,IF(BV6066="B",(CF6066*'Input Output'!$E$9)+'Input Output'!$H$9,IF(BV6066="C",(CF6066*'Input Output'!$E$12)+'Input Output'!$H$12,"")))</f>
        <v>37.326999999999998</v>
      </c>
      <c r="CL6066" t="str">
        <f t="shared" si="5535"/>
        <v xml:space="preserve">G01 X281.54 Y37.327 </v>
      </c>
    </row>
    <row r="6067" spans="71:90" x14ac:dyDescent="0.25">
      <c r="BS6067">
        <v>1</v>
      </c>
      <c r="BT6067">
        <f t="shared" si="5530"/>
        <v>711.52086967055993</v>
      </c>
      <c r="BU6067" s="15">
        <f t="shared" si="5536"/>
        <v>42691.252180233598</v>
      </c>
      <c r="BV6067" s="15" t="s">
        <v>460</v>
      </c>
      <c r="BW6067" t="s">
        <v>1715</v>
      </c>
      <c r="BZ6067">
        <f t="shared" si="5529"/>
        <v>0.51162790697674421</v>
      </c>
      <c r="CA6067" t="str">
        <f t="shared" si="5537"/>
        <v>1</v>
      </c>
      <c r="CC6067" t="str">
        <f t="shared" si="5531"/>
        <v>G01 X271.07</v>
      </c>
      <c r="CD6067" t="str">
        <f t="shared" si="5532"/>
        <v>271.07</v>
      </c>
      <c r="CE6067" t="str">
        <f t="shared" si="5533"/>
        <v xml:space="preserve">271.07 Y36.035 </v>
      </c>
      <c r="CF6067" t="str">
        <f t="shared" si="5534"/>
        <v xml:space="preserve">36.035 </v>
      </c>
      <c r="CI6067">
        <f>IF(BV6067="A",((CD6067*'Input Output'!$E$5)+'Input Output'!$H$5),IF(BV6067="B",(CD6067*'Input Output'!$E$8)+'Input Output'!$H$8,IF(BV6067="C",(CD6067*'Input Output'!$E$11)+'Input Output'!$H$11,"")))</f>
        <v>271.07</v>
      </c>
      <c r="CJ6067">
        <f>IF(BV6067="A",(CF6067*'Input Output'!$E$6)+'Input Output'!$H$6,IF(BV6067="B",(CF6067*'Input Output'!$E$9)+'Input Output'!$H$9,IF(BV6067="C",(CF6067*'Input Output'!$E$12)+'Input Output'!$H$12,"")))</f>
        <v>36.034999999999997</v>
      </c>
      <c r="CL6067" t="str">
        <f t="shared" si="5535"/>
        <v xml:space="preserve">G01 X271.07 Y36.035 </v>
      </c>
    </row>
    <row r="6068" spans="71:90" x14ac:dyDescent="0.25">
      <c r="BS6068">
        <v>1</v>
      </c>
      <c r="BT6068">
        <f t="shared" si="5530"/>
        <v>711.52939680234294</v>
      </c>
      <c r="BU6068" s="15">
        <f t="shared" si="5536"/>
        <v>42691.763808140575</v>
      </c>
      <c r="BV6068" s="15" t="s">
        <v>460</v>
      </c>
      <c r="BW6068" t="s">
        <v>1716</v>
      </c>
      <c r="BZ6068">
        <f t="shared" si="5529"/>
        <v>0.51162790697674421</v>
      </c>
      <c r="CA6068" t="str">
        <f t="shared" si="5537"/>
        <v>1</v>
      </c>
      <c r="CC6068" t="str">
        <f t="shared" si="5531"/>
        <v>G01 X260.55</v>
      </c>
      <c r="CD6068" t="str">
        <f t="shared" si="5532"/>
        <v>260.55</v>
      </c>
      <c r="CE6068" t="str">
        <f t="shared" si="5533"/>
        <v xml:space="preserve">260.55 Y35.259 </v>
      </c>
      <c r="CF6068" t="str">
        <f t="shared" si="5534"/>
        <v xml:space="preserve">35.259 </v>
      </c>
      <c r="CI6068">
        <f>IF(BV6068="A",((CD6068*'Input Output'!$E$5)+'Input Output'!$H$5),IF(BV6068="B",(CD6068*'Input Output'!$E$8)+'Input Output'!$H$8,IF(BV6068="C",(CD6068*'Input Output'!$E$11)+'Input Output'!$H$11,"")))</f>
        <v>260.55</v>
      </c>
      <c r="CJ6068">
        <f>IF(BV6068="A",(CF6068*'Input Output'!$E$6)+'Input Output'!$H$6,IF(BV6068="B",(CF6068*'Input Output'!$E$9)+'Input Output'!$H$9,IF(BV6068="C",(CF6068*'Input Output'!$E$12)+'Input Output'!$H$12,"")))</f>
        <v>35.259</v>
      </c>
      <c r="CL6068" t="str">
        <f t="shared" si="5535"/>
        <v xml:space="preserve">G01 X260.55 Y35.259 </v>
      </c>
    </row>
    <row r="6069" spans="71:90" x14ac:dyDescent="0.25">
      <c r="BS6069">
        <v>1</v>
      </c>
      <c r="BT6069">
        <f t="shared" si="5530"/>
        <v>711.53792393412584</v>
      </c>
      <c r="BU6069" s="15">
        <f t="shared" si="5536"/>
        <v>42692.275436047552</v>
      </c>
      <c r="BV6069" s="15" t="s">
        <v>460</v>
      </c>
      <c r="BW6069" t="s">
        <v>1820</v>
      </c>
      <c r="BZ6069">
        <f t="shared" si="5529"/>
        <v>0.51162790697674421</v>
      </c>
      <c r="CA6069" t="str">
        <f t="shared" si="5537"/>
        <v>1</v>
      </c>
      <c r="CC6069" t="str">
        <f t="shared" si="5531"/>
        <v>G01 X250.</v>
      </c>
      <c r="CD6069" t="str">
        <f t="shared" si="5532"/>
        <v>250.</v>
      </c>
      <c r="CE6069" t="str">
        <f t="shared" si="5533"/>
        <v>250.00 Y35.00</v>
      </c>
      <c r="CF6069" t="str">
        <f t="shared" si="5534"/>
        <v>35.00</v>
      </c>
      <c r="CI6069">
        <f>IF(BV6069="A",((CD6069*'Input Output'!$E$5)+'Input Output'!$H$5),IF(BV6069="B",(CD6069*'Input Output'!$E$8)+'Input Output'!$H$8,IF(BV6069="C",(CD6069*'Input Output'!$E$11)+'Input Output'!$H$11,"")))</f>
        <v>250</v>
      </c>
      <c r="CJ6069">
        <f>IF(BV6069="A",(CF6069*'Input Output'!$E$6)+'Input Output'!$H$6,IF(BV6069="B",(CF6069*'Input Output'!$E$9)+'Input Output'!$H$9,IF(BV6069="C",(CF6069*'Input Output'!$E$12)+'Input Output'!$H$12,"")))</f>
        <v>35</v>
      </c>
      <c r="CL6069" t="str">
        <f t="shared" si="5535"/>
        <v xml:space="preserve">G01 X250 Y35 </v>
      </c>
    </row>
    <row r="6070" spans="71:90" x14ac:dyDescent="0.25">
      <c r="BS6070">
        <v>1</v>
      </c>
      <c r="BT6070">
        <f t="shared" si="5530"/>
        <v>711.54645106590885</v>
      </c>
      <c r="BU6070" s="15">
        <f t="shared" si="5536"/>
        <v>42692.787063954529</v>
      </c>
      <c r="BV6070" s="15" t="s">
        <v>460</v>
      </c>
      <c r="BW6070" t="s">
        <v>1717</v>
      </c>
      <c r="BZ6070">
        <f t="shared" ref="BZ6070:BZ6133" si="5538">$BL$6/129</f>
        <v>0.51162790697674421</v>
      </c>
      <c r="CA6070" t="str">
        <f t="shared" si="5537"/>
        <v>1</v>
      </c>
      <c r="CC6070" t="str">
        <f t="shared" si="5531"/>
        <v>G01 X239.45</v>
      </c>
      <c r="CD6070" t="str">
        <f t="shared" si="5532"/>
        <v>239.45</v>
      </c>
      <c r="CE6070" t="str">
        <f t="shared" si="5533"/>
        <v xml:space="preserve">239.45 Y35.259 </v>
      </c>
      <c r="CF6070" t="str">
        <f t="shared" si="5534"/>
        <v xml:space="preserve">35.259 </v>
      </c>
      <c r="CI6070">
        <f>IF(BV6070="A",((CD6070*'Input Output'!$E$5)+'Input Output'!$H$5),IF(BV6070="B",(CD6070*'Input Output'!$E$8)+'Input Output'!$H$8,IF(BV6070="C",(CD6070*'Input Output'!$E$11)+'Input Output'!$H$11,"")))</f>
        <v>239.45</v>
      </c>
      <c r="CJ6070">
        <f>IF(BV6070="A",(CF6070*'Input Output'!$E$6)+'Input Output'!$H$6,IF(BV6070="B",(CF6070*'Input Output'!$E$9)+'Input Output'!$H$9,IF(BV6070="C",(CF6070*'Input Output'!$E$12)+'Input Output'!$H$12,"")))</f>
        <v>35.259</v>
      </c>
      <c r="CL6070" t="str">
        <f t="shared" si="5535"/>
        <v xml:space="preserve">G01 X239.45 Y35.259 </v>
      </c>
    </row>
    <row r="6071" spans="71:90" x14ac:dyDescent="0.25">
      <c r="BS6071">
        <v>1</v>
      </c>
      <c r="BT6071">
        <f t="shared" si="5530"/>
        <v>711.55497819769175</v>
      </c>
      <c r="BU6071" s="15">
        <f t="shared" si="5536"/>
        <v>42693.298691861506</v>
      </c>
      <c r="BV6071" s="15" t="s">
        <v>460</v>
      </c>
      <c r="BW6071" t="s">
        <v>1718</v>
      </c>
      <c r="BZ6071">
        <f t="shared" si="5538"/>
        <v>0.51162790697674421</v>
      </c>
      <c r="CA6071" t="str">
        <f t="shared" si="5537"/>
        <v>1</v>
      </c>
      <c r="CC6071" t="str">
        <f t="shared" si="5531"/>
        <v>G01 X228.92</v>
      </c>
      <c r="CD6071" t="str">
        <f t="shared" si="5532"/>
        <v>228.92</v>
      </c>
      <c r="CE6071" t="str">
        <f t="shared" si="5533"/>
        <v xml:space="preserve">228.92 Y36.035 </v>
      </c>
      <c r="CF6071" t="str">
        <f t="shared" si="5534"/>
        <v xml:space="preserve">36.035 </v>
      </c>
      <c r="CI6071">
        <f>IF(BV6071="A",((CD6071*'Input Output'!$E$5)+'Input Output'!$H$5),IF(BV6071="B",(CD6071*'Input Output'!$E$8)+'Input Output'!$H$8,IF(BV6071="C",(CD6071*'Input Output'!$E$11)+'Input Output'!$H$11,"")))</f>
        <v>228.92</v>
      </c>
      <c r="CJ6071">
        <f>IF(BV6071="A",(CF6071*'Input Output'!$E$6)+'Input Output'!$H$6,IF(BV6071="B",(CF6071*'Input Output'!$E$9)+'Input Output'!$H$9,IF(BV6071="C",(CF6071*'Input Output'!$E$12)+'Input Output'!$H$12,"")))</f>
        <v>36.034999999999997</v>
      </c>
      <c r="CL6071" t="str">
        <f t="shared" si="5535"/>
        <v xml:space="preserve">G01 X228.92 Y36.035 </v>
      </c>
    </row>
    <row r="6072" spans="71:90" x14ac:dyDescent="0.25">
      <c r="BS6072">
        <v>1</v>
      </c>
      <c r="BT6072">
        <f t="shared" si="5530"/>
        <v>711.56350532947476</v>
      </c>
      <c r="BU6072" s="15">
        <f t="shared" si="5536"/>
        <v>42693.810319768483</v>
      </c>
      <c r="BV6072" s="15" t="s">
        <v>460</v>
      </c>
      <c r="BW6072" t="s">
        <v>1719</v>
      </c>
      <c r="BZ6072">
        <f t="shared" si="5538"/>
        <v>0.51162790697674421</v>
      </c>
      <c r="CA6072" t="str">
        <f t="shared" si="5537"/>
        <v>1</v>
      </c>
      <c r="CC6072" t="str">
        <f t="shared" si="5531"/>
        <v>G01 X218.45</v>
      </c>
      <c r="CD6072" t="str">
        <f t="shared" si="5532"/>
        <v>218.45</v>
      </c>
      <c r="CE6072" t="str">
        <f t="shared" si="5533"/>
        <v xml:space="preserve">218.45 Y37.327 </v>
      </c>
      <c r="CF6072" t="str">
        <f t="shared" si="5534"/>
        <v xml:space="preserve">37.327 </v>
      </c>
      <c r="CI6072">
        <f>IF(BV6072="A",((CD6072*'Input Output'!$E$5)+'Input Output'!$H$5),IF(BV6072="B",(CD6072*'Input Output'!$E$8)+'Input Output'!$H$8,IF(BV6072="C",(CD6072*'Input Output'!$E$11)+'Input Output'!$H$11,"")))</f>
        <v>218.45</v>
      </c>
      <c r="CJ6072">
        <f>IF(BV6072="A",(CF6072*'Input Output'!$E$6)+'Input Output'!$H$6,IF(BV6072="B",(CF6072*'Input Output'!$E$9)+'Input Output'!$H$9,IF(BV6072="C",(CF6072*'Input Output'!$E$12)+'Input Output'!$H$12,"")))</f>
        <v>37.326999999999998</v>
      </c>
      <c r="CL6072" t="str">
        <f t="shared" si="5535"/>
        <v xml:space="preserve">G01 X218.45 Y37.327 </v>
      </c>
    </row>
    <row r="6073" spans="71:90" x14ac:dyDescent="0.25">
      <c r="BS6073">
        <v>1</v>
      </c>
      <c r="BT6073">
        <f t="shared" si="5530"/>
        <v>711.57203246125766</v>
      </c>
      <c r="BU6073" s="15">
        <f t="shared" si="5536"/>
        <v>42694.32194767546</v>
      </c>
      <c r="BV6073" s="15" t="s">
        <v>460</v>
      </c>
      <c r="BW6073" t="s">
        <v>1720</v>
      </c>
      <c r="BZ6073">
        <f t="shared" si="5538"/>
        <v>0.51162790697674421</v>
      </c>
      <c r="CA6073" t="str">
        <f t="shared" si="5537"/>
        <v>1</v>
      </c>
      <c r="CC6073" t="str">
        <f t="shared" si="5531"/>
        <v>G01 X208.05</v>
      </c>
      <c r="CD6073" t="str">
        <f t="shared" si="5532"/>
        <v>208.05</v>
      </c>
      <c r="CE6073" t="str">
        <f t="shared" si="5533"/>
        <v xml:space="preserve">208.05 Y39.131 </v>
      </c>
      <c r="CF6073" t="str">
        <f t="shared" si="5534"/>
        <v xml:space="preserve">39.131 </v>
      </c>
      <c r="CI6073">
        <f>IF(BV6073="A",((CD6073*'Input Output'!$E$5)+'Input Output'!$H$5),IF(BV6073="B",(CD6073*'Input Output'!$E$8)+'Input Output'!$H$8,IF(BV6073="C",(CD6073*'Input Output'!$E$11)+'Input Output'!$H$11,"")))</f>
        <v>208.05</v>
      </c>
      <c r="CJ6073">
        <f>IF(BV6073="A",(CF6073*'Input Output'!$E$6)+'Input Output'!$H$6,IF(BV6073="B",(CF6073*'Input Output'!$E$9)+'Input Output'!$H$9,IF(BV6073="C",(CF6073*'Input Output'!$E$12)+'Input Output'!$H$12,"")))</f>
        <v>39.131</v>
      </c>
      <c r="CL6073" t="str">
        <f t="shared" si="5535"/>
        <v xml:space="preserve">G01 X208.05 Y39.131 </v>
      </c>
    </row>
    <row r="6074" spans="71:90" x14ac:dyDescent="0.25">
      <c r="BS6074">
        <v>1</v>
      </c>
      <c r="BT6074">
        <f t="shared" si="5530"/>
        <v>711.58055959304068</v>
      </c>
      <c r="BU6074" s="15">
        <f t="shared" si="5536"/>
        <v>42694.833575582437</v>
      </c>
      <c r="BV6074" s="15" t="s">
        <v>460</v>
      </c>
      <c r="BW6074" t="s">
        <v>1721</v>
      </c>
      <c r="BZ6074">
        <f t="shared" si="5538"/>
        <v>0.51162790697674421</v>
      </c>
      <c r="CA6074" t="str">
        <f t="shared" si="5537"/>
        <v>1</v>
      </c>
      <c r="CC6074" t="str">
        <f t="shared" si="5531"/>
        <v>G01 X197.75</v>
      </c>
      <c r="CD6074" t="str">
        <f t="shared" si="5532"/>
        <v>197.75</v>
      </c>
      <c r="CE6074" t="str">
        <f t="shared" si="5533"/>
        <v xml:space="preserve">197.75 Y41.443 </v>
      </c>
      <c r="CF6074" t="str">
        <f t="shared" si="5534"/>
        <v xml:space="preserve">41.443 </v>
      </c>
      <c r="CI6074">
        <f>IF(BV6074="A",((CD6074*'Input Output'!$E$5)+'Input Output'!$H$5),IF(BV6074="B",(CD6074*'Input Output'!$E$8)+'Input Output'!$H$8,IF(BV6074="C",(CD6074*'Input Output'!$E$11)+'Input Output'!$H$11,"")))</f>
        <v>197.75</v>
      </c>
      <c r="CJ6074">
        <f>IF(BV6074="A",(CF6074*'Input Output'!$E$6)+'Input Output'!$H$6,IF(BV6074="B",(CF6074*'Input Output'!$E$9)+'Input Output'!$H$9,IF(BV6074="C",(CF6074*'Input Output'!$E$12)+'Input Output'!$H$12,"")))</f>
        <v>41.442999999999998</v>
      </c>
      <c r="CL6074" t="str">
        <f t="shared" si="5535"/>
        <v xml:space="preserve">G01 X197.75 Y41.443 </v>
      </c>
    </row>
    <row r="6075" spans="71:90" x14ac:dyDescent="0.25">
      <c r="BS6075">
        <v>1</v>
      </c>
      <c r="BT6075">
        <f t="shared" si="5530"/>
        <v>711.58908672482357</v>
      </c>
      <c r="BU6075" s="15">
        <f t="shared" si="5536"/>
        <v>42695.345203489414</v>
      </c>
      <c r="BV6075" s="15" t="s">
        <v>460</v>
      </c>
      <c r="BW6075" t="s">
        <v>1722</v>
      </c>
      <c r="BZ6075">
        <f t="shared" si="5538"/>
        <v>0.51162790697674421</v>
      </c>
      <c r="CA6075" t="str">
        <f t="shared" si="5537"/>
        <v>1</v>
      </c>
      <c r="CC6075" t="str">
        <f t="shared" si="5531"/>
        <v>G01 X187.58</v>
      </c>
      <c r="CD6075" t="str">
        <f t="shared" si="5532"/>
        <v>187.58</v>
      </c>
      <c r="CE6075" t="str">
        <f t="shared" si="5533"/>
        <v xml:space="preserve">187.58 Y44.258 </v>
      </c>
      <c r="CF6075" t="str">
        <f t="shared" si="5534"/>
        <v xml:space="preserve">44.258 </v>
      </c>
      <c r="CI6075">
        <f>IF(BV6075="A",((CD6075*'Input Output'!$E$5)+'Input Output'!$H$5),IF(BV6075="B",(CD6075*'Input Output'!$E$8)+'Input Output'!$H$8,IF(BV6075="C",(CD6075*'Input Output'!$E$11)+'Input Output'!$H$11,"")))</f>
        <v>187.58</v>
      </c>
      <c r="CJ6075">
        <f>IF(BV6075="A",(CF6075*'Input Output'!$E$6)+'Input Output'!$H$6,IF(BV6075="B",(CF6075*'Input Output'!$E$9)+'Input Output'!$H$9,IF(BV6075="C",(CF6075*'Input Output'!$E$12)+'Input Output'!$H$12,"")))</f>
        <v>44.258000000000003</v>
      </c>
      <c r="CL6075" t="str">
        <f t="shared" si="5535"/>
        <v xml:space="preserve">G01 X187.58 Y44.258 </v>
      </c>
    </row>
    <row r="6076" spans="71:90" x14ac:dyDescent="0.25">
      <c r="BS6076">
        <v>1</v>
      </c>
      <c r="BT6076">
        <f t="shared" si="5530"/>
        <v>711.59761385660647</v>
      </c>
      <c r="BU6076" s="15">
        <f t="shared" si="5536"/>
        <v>42695.856831396391</v>
      </c>
      <c r="BV6076" s="15" t="s">
        <v>460</v>
      </c>
      <c r="BW6076" t="s">
        <v>1723</v>
      </c>
      <c r="BZ6076">
        <f t="shared" si="5538"/>
        <v>0.51162790697674421</v>
      </c>
      <c r="CA6076" t="str">
        <f t="shared" si="5537"/>
        <v>1</v>
      </c>
      <c r="CC6076" t="str">
        <f t="shared" si="5531"/>
        <v>G01 X177.56</v>
      </c>
      <c r="CD6076" t="str">
        <f t="shared" si="5532"/>
        <v>177.56</v>
      </c>
      <c r="CE6076" t="str">
        <f t="shared" si="5533"/>
        <v xml:space="preserve">177.56 Y47.568 </v>
      </c>
      <c r="CF6076" t="str">
        <f t="shared" si="5534"/>
        <v xml:space="preserve">47.568 </v>
      </c>
      <c r="CI6076">
        <f>IF(BV6076="A",((CD6076*'Input Output'!$E$5)+'Input Output'!$H$5),IF(BV6076="B",(CD6076*'Input Output'!$E$8)+'Input Output'!$H$8,IF(BV6076="C",(CD6076*'Input Output'!$E$11)+'Input Output'!$H$11,"")))</f>
        <v>177.56</v>
      </c>
      <c r="CJ6076">
        <f>IF(BV6076="A",(CF6076*'Input Output'!$E$6)+'Input Output'!$H$6,IF(BV6076="B",(CF6076*'Input Output'!$E$9)+'Input Output'!$H$9,IF(BV6076="C",(CF6076*'Input Output'!$E$12)+'Input Output'!$H$12,"")))</f>
        <v>47.567999999999998</v>
      </c>
      <c r="CL6076" t="str">
        <f t="shared" si="5535"/>
        <v xml:space="preserve">G01 X177.56 Y47.568 </v>
      </c>
    </row>
    <row r="6077" spans="71:90" x14ac:dyDescent="0.25">
      <c r="BS6077">
        <v>1</v>
      </c>
      <c r="BT6077">
        <f t="shared" si="5530"/>
        <v>711.60614098838948</v>
      </c>
      <c r="BU6077" s="15">
        <f t="shared" si="5536"/>
        <v>42696.368459303369</v>
      </c>
      <c r="BV6077" s="15" t="s">
        <v>460</v>
      </c>
      <c r="BW6077" t="s">
        <v>1724</v>
      </c>
      <c r="BZ6077">
        <f t="shared" si="5538"/>
        <v>0.51162790697674421</v>
      </c>
      <c r="CA6077" t="str">
        <f t="shared" si="5537"/>
        <v>1</v>
      </c>
      <c r="CC6077" t="str">
        <f t="shared" si="5531"/>
        <v>G01 X167.72</v>
      </c>
      <c r="CD6077" t="str">
        <f t="shared" si="5532"/>
        <v>167.72</v>
      </c>
      <c r="CE6077" t="str">
        <f t="shared" si="5533"/>
        <v xml:space="preserve">167.72 Y51.366 </v>
      </c>
      <c r="CF6077" t="str">
        <f t="shared" si="5534"/>
        <v xml:space="preserve">51.366 </v>
      </c>
      <c r="CI6077">
        <f>IF(BV6077="A",((CD6077*'Input Output'!$E$5)+'Input Output'!$H$5),IF(BV6077="B",(CD6077*'Input Output'!$E$8)+'Input Output'!$H$8,IF(BV6077="C",(CD6077*'Input Output'!$E$11)+'Input Output'!$H$11,"")))</f>
        <v>167.72</v>
      </c>
      <c r="CJ6077">
        <f>IF(BV6077="A",(CF6077*'Input Output'!$E$6)+'Input Output'!$H$6,IF(BV6077="B",(CF6077*'Input Output'!$E$9)+'Input Output'!$H$9,IF(BV6077="C",(CF6077*'Input Output'!$E$12)+'Input Output'!$H$12,"")))</f>
        <v>51.366</v>
      </c>
      <c r="CL6077" t="str">
        <f t="shared" si="5535"/>
        <v xml:space="preserve">G01 X167.72 Y51.366 </v>
      </c>
    </row>
    <row r="6078" spans="71:90" x14ac:dyDescent="0.25">
      <c r="BS6078">
        <v>1</v>
      </c>
      <c r="BT6078">
        <f t="shared" si="5530"/>
        <v>711.61466812017238</v>
      </c>
      <c r="BU6078" s="15">
        <f t="shared" si="5536"/>
        <v>42696.880087210346</v>
      </c>
      <c r="BV6078" s="15" t="s">
        <v>460</v>
      </c>
      <c r="BW6078" t="s">
        <v>1725</v>
      </c>
      <c r="BZ6078">
        <f t="shared" si="5538"/>
        <v>0.51162790697674421</v>
      </c>
      <c r="CA6078" t="str">
        <f t="shared" si="5537"/>
        <v>1</v>
      </c>
      <c r="CC6078" t="str">
        <f t="shared" si="5531"/>
        <v>G01 X158.07</v>
      </c>
      <c r="CD6078" t="str">
        <f t="shared" si="5532"/>
        <v>158.07</v>
      </c>
      <c r="CE6078" t="str">
        <f t="shared" si="5533"/>
        <v xml:space="preserve">158.07 Y55.642 </v>
      </c>
      <c r="CF6078" t="str">
        <f t="shared" si="5534"/>
        <v xml:space="preserve">55.642 </v>
      </c>
      <c r="CI6078">
        <f>IF(BV6078="A",((CD6078*'Input Output'!$E$5)+'Input Output'!$H$5),IF(BV6078="B",(CD6078*'Input Output'!$E$8)+'Input Output'!$H$8,IF(BV6078="C",(CD6078*'Input Output'!$E$11)+'Input Output'!$H$11,"")))</f>
        <v>158.07</v>
      </c>
      <c r="CJ6078">
        <f>IF(BV6078="A",(CF6078*'Input Output'!$E$6)+'Input Output'!$H$6,IF(BV6078="B",(CF6078*'Input Output'!$E$9)+'Input Output'!$H$9,IF(BV6078="C",(CF6078*'Input Output'!$E$12)+'Input Output'!$H$12,"")))</f>
        <v>55.642000000000003</v>
      </c>
      <c r="CL6078" t="str">
        <f t="shared" si="5535"/>
        <v xml:space="preserve">G01 X158.07 Y55.642 </v>
      </c>
    </row>
    <row r="6079" spans="71:90" x14ac:dyDescent="0.25">
      <c r="BS6079">
        <v>1</v>
      </c>
      <c r="BT6079">
        <f t="shared" si="5530"/>
        <v>711.62319525195539</v>
      </c>
      <c r="BU6079" s="15">
        <f t="shared" si="5536"/>
        <v>42697.391715117323</v>
      </c>
      <c r="BV6079" s="15" t="s">
        <v>460</v>
      </c>
      <c r="BW6079" t="s">
        <v>1726</v>
      </c>
      <c r="BZ6079">
        <f t="shared" si="5538"/>
        <v>0.51162790697674421</v>
      </c>
      <c r="CA6079" t="str">
        <f t="shared" si="5537"/>
        <v>1</v>
      </c>
      <c r="CC6079" t="str">
        <f t="shared" si="5531"/>
        <v>G01 X148.65</v>
      </c>
      <c r="CD6079" t="str">
        <f t="shared" si="5532"/>
        <v>148.65</v>
      </c>
      <c r="CE6079" t="str">
        <f t="shared" si="5533"/>
        <v xml:space="preserve">148.65 Y60.387 </v>
      </c>
      <c r="CF6079" t="str">
        <f t="shared" si="5534"/>
        <v xml:space="preserve">60.387 </v>
      </c>
      <c r="CI6079">
        <f>IF(BV6079="A",((CD6079*'Input Output'!$E$5)+'Input Output'!$H$5),IF(BV6079="B",(CD6079*'Input Output'!$E$8)+'Input Output'!$H$8,IF(BV6079="C",(CD6079*'Input Output'!$E$11)+'Input Output'!$H$11,"")))</f>
        <v>148.65</v>
      </c>
      <c r="CJ6079">
        <f>IF(BV6079="A",(CF6079*'Input Output'!$E$6)+'Input Output'!$H$6,IF(BV6079="B",(CF6079*'Input Output'!$E$9)+'Input Output'!$H$9,IF(BV6079="C",(CF6079*'Input Output'!$E$12)+'Input Output'!$H$12,"")))</f>
        <v>60.387</v>
      </c>
      <c r="CL6079" t="str">
        <f t="shared" si="5535"/>
        <v xml:space="preserve">G01 X148.65 Y60.387 </v>
      </c>
    </row>
    <row r="6080" spans="71:90" x14ac:dyDescent="0.25">
      <c r="BS6080">
        <v>1</v>
      </c>
      <c r="BT6080">
        <f t="shared" si="5530"/>
        <v>711.63172238373829</v>
      </c>
      <c r="BU6080" s="15">
        <f t="shared" si="5536"/>
        <v>42697.9033430243</v>
      </c>
      <c r="BV6080" s="15" t="s">
        <v>460</v>
      </c>
      <c r="BW6080" t="s">
        <v>1727</v>
      </c>
      <c r="BZ6080">
        <f t="shared" si="5538"/>
        <v>0.51162790697674421</v>
      </c>
      <c r="CA6080" t="str">
        <f t="shared" si="5537"/>
        <v>1</v>
      </c>
      <c r="CC6080" t="str">
        <f t="shared" si="5531"/>
        <v>G01 X139.46</v>
      </c>
      <c r="CD6080" t="str">
        <f t="shared" si="5532"/>
        <v>139.46</v>
      </c>
      <c r="CE6080" t="str">
        <f t="shared" si="5533"/>
        <v xml:space="preserve">139.46 Y65.588 </v>
      </c>
      <c r="CF6080" t="str">
        <f t="shared" si="5534"/>
        <v xml:space="preserve">65.588 </v>
      </c>
      <c r="CI6080">
        <f>IF(BV6080="A",((CD6080*'Input Output'!$E$5)+'Input Output'!$H$5),IF(BV6080="B",(CD6080*'Input Output'!$E$8)+'Input Output'!$H$8,IF(BV6080="C",(CD6080*'Input Output'!$E$11)+'Input Output'!$H$11,"")))</f>
        <v>139.46</v>
      </c>
      <c r="CJ6080">
        <f>IF(BV6080="A",(CF6080*'Input Output'!$E$6)+'Input Output'!$H$6,IF(BV6080="B",(CF6080*'Input Output'!$E$9)+'Input Output'!$H$9,IF(BV6080="C",(CF6080*'Input Output'!$E$12)+'Input Output'!$H$12,"")))</f>
        <v>65.587999999999994</v>
      </c>
      <c r="CL6080" t="str">
        <f t="shared" si="5535"/>
        <v xml:space="preserve">G01 X139.46 Y65.588 </v>
      </c>
    </row>
    <row r="6081" spans="71:90" x14ac:dyDescent="0.25">
      <c r="BS6081">
        <v>1</v>
      </c>
      <c r="BT6081">
        <f t="shared" si="5530"/>
        <v>711.6402495155213</v>
      </c>
      <c r="BU6081" s="15">
        <f t="shared" si="5536"/>
        <v>42698.414970931277</v>
      </c>
      <c r="BV6081" s="15" t="s">
        <v>460</v>
      </c>
      <c r="BW6081" t="s">
        <v>1728</v>
      </c>
      <c r="BZ6081">
        <f t="shared" si="5538"/>
        <v>0.51162790697674421</v>
      </c>
      <c r="CA6081" t="str">
        <f t="shared" si="5537"/>
        <v>1</v>
      </c>
      <c r="CC6081" t="str">
        <f t="shared" si="5531"/>
        <v>G01 X130.55</v>
      </c>
      <c r="CD6081" t="str">
        <f t="shared" si="5532"/>
        <v>130.55</v>
      </c>
      <c r="CE6081" t="str">
        <f t="shared" si="5533"/>
        <v xml:space="preserve">130.55 Y71.234 </v>
      </c>
      <c r="CF6081" t="str">
        <f t="shared" si="5534"/>
        <v xml:space="preserve">71.234 </v>
      </c>
      <c r="CI6081">
        <f>IF(BV6081="A",((CD6081*'Input Output'!$E$5)+'Input Output'!$H$5),IF(BV6081="B",(CD6081*'Input Output'!$E$8)+'Input Output'!$H$8,IF(BV6081="C",(CD6081*'Input Output'!$E$11)+'Input Output'!$H$11,"")))</f>
        <v>130.55000000000001</v>
      </c>
      <c r="CJ6081">
        <f>IF(BV6081="A",(CF6081*'Input Output'!$E$6)+'Input Output'!$H$6,IF(BV6081="B",(CF6081*'Input Output'!$E$9)+'Input Output'!$H$9,IF(BV6081="C",(CF6081*'Input Output'!$E$12)+'Input Output'!$H$12,"")))</f>
        <v>71.233999999999995</v>
      </c>
      <c r="CL6081" t="str">
        <f t="shared" si="5535"/>
        <v xml:space="preserve">G01 X130.55 Y71.234 </v>
      </c>
    </row>
    <row r="6082" spans="71:90" x14ac:dyDescent="0.25">
      <c r="BS6082">
        <v>1</v>
      </c>
      <c r="BT6082">
        <f t="shared" si="5530"/>
        <v>711.6487766473042</v>
      </c>
      <c r="BU6082" s="15">
        <f t="shared" si="5536"/>
        <v>42698.926598838254</v>
      </c>
      <c r="BV6082" s="15" t="s">
        <v>460</v>
      </c>
      <c r="BW6082" t="s">
        <v>1729</v>
      </c>
      <c r="BZ6082">
        <f t="shared" si="5538"/>
        <v>0.51162790697674421</v>
      </c>
      <c r="CA6082" t="str">
        <f t="shared" si="5537"/>
        <v>1</v>
      </c>
      <c r="CC6082" t="str">
        <f t="shared" si="5531"/>
        <v>G01 X121.9</v>
      </c>
      <c r="CD6082" t="str">
        <f t="shared" si="5532"/>
        <v>121.9</v>
      </c>
      <c r="CE6082" t="str">
        <f t="shared" si="5533"/>
        <v xml:space="preserve">121.92 Y77.31 </v>
      </c>
      <c r="CF6082" t="str">
        <f t="shared" si="5534"/>
        <v xml:space="preserve">77.31 </v>
      </c>
      <c r="CI6082">
        <f>IF(BV6082="A",((CD6082*'Input Output'!$E$5)+'Input Output'!$H$5),IF(BV6082="B",(CD6082*'Input Output'!$E$8)+'Input Output'!$H$8,IF(BV6082="C",(CD6082*'Input Output'!$E$11)+'Input Output'!$H$11,"")))</f>
        <v>121.9</v>
      </c>
      <c r="CJ6082">
        <f>IF(BV6082="A",(CF6082*'Input Output'!$E$6)+'Input Output'!$H$6,IF(BV6082="B",(CF6082*'Input Output'!$E$9)+'Input Output'!$H$9,IF(BV6082="C",(CF6082*'Input Output'!$E$12)+'Input Output'!$H$12,"")))</f>
        <v>77.31</v>
      </c>
      <c r="CL6082" t="str">
        <f t="shared" si="5535"/>
        <v xml:space="preserve">G01 X121.9 Y77.31 </v>
      </c>
    </row>
    <row r="6083" spans="71:90" x14ac:dyDescent="0.25">
      <c r="BS6083">
        <v>1</v>
      </c>
      <c r="BT6083">
        <f t="shared" si="5530"/>
        <v>711.65730377908721</v>
      </c>
      <c r="BU6083" s="15">
        <f t="shared" si="5536"/>
        <v>42699.438226745231</v>
      </c>
      <c r="BV6083" s="15" t="s">
        <v>460</v>
      </c>
      <c r="BW6083" t="s">
        <v>1730</v>
      </c>
      <c r="BZ6083">
        <f t="shared" si="5538"/>
        <v>0.51162790697674421</v>
      </c>
      <c r="CA6083" t="str">
        <f t="shared" si="5537"/>
        <v>1</v>
      </c>
      <c r="CC6083" t="str">
        <f t="shared" si="5531"/>
        <v>G01 X113.6</v>
      </c>
      <c r="CD6083" t="str">
        <f t="shared" si="5532"/>
        <v>113.6</v>
      </c>
      <c r="CE6083" t="str">
        <f t="shared" si="5533"/>
        <v xml:space="preserve">113.6 Y83.803 </v>
      </c>
      <c r="CF6083" t="str">
        <f t="shared" si="5534"/>
        <v xml:space="preserve">83.803 </v>
      </c>
      <c r="CI6083">
        <f>IF(BV6083="A",((CD6083*'Input Output'!$E$5)+'Input Output'!$H$5),IF(BV6083="B",(CD6083*'Input Output'!$E$8)+'Input Output'!$H$8,IF(BV6083="C",(CD6083*'Input Output'!$E$11)+'Input Output'!$H$11,"")))</f>
        <v>113.6</v>
      </c>
      <c r="CJ6083">
        <f>IF(BV6083="A",(CF6083*'Input Output'!$E$6)+'Input Output'!$H$6,IF(BV6083="B",(CF6083*'Input Output'!$E$9)+'Input Output'!$H$9,IF(BV6083="C",(CF6083*'Input Output'!$E$12)+'Input Output'!$H$12,"")))</f>
        <v>83.802999999999997</v>
      </c>
      <c r="CL6083" t="str">
        <f t="shared" si="5535"/>
        <v xml:space="preserve">G01 X113.6 Y83.803 </v>
      </c>
    </row>
    <row r="6084" spans="71:90" x14ac:dyDescent="0.25">
      <c r="BS6084">
        <v>1</v>
      </c>
      <c r="BT6084">
        <f t="shared" si="5530"/>
        <v>711.66583091087011</v>
      </c>
      <c r="BU6084" s="15">
        <f t="shared" si="5536"/>
        <v>42699.949854652208</v>
      </c>
      <c r="BV6084" s="15" t="s">
        <v>460</v>
      </c>
      <c r="BW6084" t="s">
        <v>1731</v>
      </c>
      <c r="BZ6084">
        <f t="shared" si="5538"/>
        <v>0.51162790697674421</v>
      </c>
      <c r="CA6084" t="str">
        <f t="shared" si="5537"/>
        <v>1</v>
      </c>
      <c r="CC6084" t="str">
        <f t="shared" si="5531"/>
        <v>G01 X105.61</v>
      </c>
      <c r="CD6084" t="str">
        <f t="shared" si="5532"/>
        <v>105.61</v>
      </c>
      <c r="CE6084" t="str">
        <f t="shared" si="5533"/>
        <v xml:space="preserve">105.61 Y90.696 </v>
      </c>
      <c r="CF6084" t="str">
        <f t="shared" si="5534"/>
        <v xml:space="preserve">90.696 </v>
      </c>
      <c r="CI6084">
        <f>IF(BV6084="A",((CD6084*'Input Output'!$E$5)+'Input Output'!$H$5),IF(BV6084="B",(CD6084*'Input Output'!$E$8)+'Input Output'!$H$8,IF(BV6084="C",(CD6084*'Input Output'!$E$11)+'Input Output'!$H$11,"")))</f>
        <v>105.61</v>
      </c>
      <c r="CJ6084">
        <f>IF(BV6084="A",(CF6084*'Input Output'!$E$6)+'Input Output'!$H$6,IF(BV6084="B",(CF6084*'Input Output'!$E$9)+'Input Output'!$H$9,IF(BV6084="C",(CF6084*'Input Output'!$E$12)+'Input Output'!$H$12,"")))</f>
        <v>90.695999999999998</v>
      </c>
      <c r="CL6084" t="str">
        <f t="shared" si="5535"/>
        <v xml:space="preserve">G01 X105.61 Y90.696 </v>
      </c>
    </row>
    <row r="6085" spans="71:90" x14ac:dyDescent="0.25">
      <c r="BS6085">
        <v>1</v>
      </c>
      <c r="BT6085">
        <f t="shared" si="5530"/>
        <v>711.67435804265313</v>
      </c>
      <c r="BU6085" s="15">
        <f t="shared" si="5536"/>
        <v>42700.461482559185</v>
      </c>
      <c r="BV6085" s="15" t="s">
        <v>460</v>
      </c>
      <c r="BW6085" t="s">
        <v>1732</v>
      </c>
      <c r="BZ6085">
        <f t="shared" si="5538"/>
        <v>0.51162790697674421</v>
      </c>
      <c r="CA6085" t="str">
        <f t="shared" si="5537"/>
        <v>1</v>
      </c>
      <c r="CC6085" t="str">
        <f t="shared" si="5531"/>
        <v>G01 X97.97</v>
      </c>
      <c r="CD6085" t="str">
        <f t="shared" si="5532"/>
        <v>97.97</v>
      </c>
      <c r="CE6085" t="str">
        <f t="shared" si="5533"/>
        <v xml:space="preserve">97.97 Y97.972 </v>
      </c>
      <c r="CF6085" t="str">
        <f t="shared" si="5534"/>
        <v xml:space="preserve">97.972 </v>
      </c>
      <c r="CI6085">
        <f>IF(BV6085="A",((CD6085*'Input Output'!$E$5)+'Input Output'!$H$5),IF(BV6085="B",(CD6085*'Input Output'!$E$8)+'Input Output'!$H$8,IF(BV6085="C",(CD6085*'Input Output'!$E$11)+'Input Output'!$H$11,"")))</f>
        <v>97.97</v>
      </c>
      <c r="CJ6085">
        <f>IF(BV6085="A",(CF6085*'Input Output'!$E$6)+'Input Output'!$H$6,IF(BV6085="B",(CF6085*'Input Output'!$E$9)+'Input Output'!$H$9,IF(BV6085="C",(CF6085*'Input Output'!$E$12)+'Input Output'!$H$12,"")))</f>
        <v>97.971999999999994</v>
      </c>
      <c r="CL6085" t="str">
        <f t="shared" si="5535"/>
        <v xml:space="preserve">G01 X97.97 Y97.972 </v>
      </c>
    </row>
    <row r="6086" spans="71:90" x14ac:dyDescent="0.25">
      <c r="BS6086">
        <v>1</v>
      </c>
      <c r="BT6086">
        <f t="shared" si="5530"/>
        <v>711.68288517443602</v>
      </c>
      <c r="BU6086" s="15">
        <f t="shared" si="5536"/>
        <v>42700.973110466162</v>
      </c>
      <c r="BV6086" s="15" t="s">
        <v>460</v>
      </c>
      <c r="BW6086" t="s">
        <v>1733</v>
      </c>
      <c r="BZ6086">
        <f t="shared" si="5538"/>
        <v>0.51162790697674421</v>
      </c>
      <c r="CA6086" t="str">
        <f t="shared" si="5537"/>
        <v>1</v>
      </c>
      <c r="CC6086" t="str">
        <f t="shared" si="5531"/>
        <v xml:space="preserve">G01 X90.696 </v>
      </c>
      <c r="CD6086" t="str">
        <f t="shared" si="5532"/>
        <v xml:space="preserve">90.696 </v>
      </c>
      <c r="CE6086" t="str">
        <f t="shared" si="5533"/>
        <v xml:space="preserve">90.696 Y105.615 </v>
      </c>
      <c r="CF6086" t="str">
        <f t="shared" si="5534"/>
        <v xml:space="preserve">105.615 </v>
      </c>
      <c r="CI6086">
        <f>IF(BV6086="A",((CD6086*'Input Output'!$E$5)+'Input Output'!$H$5),IF(BV6086="B",(CD6086*'Input Output'!$E$8)+'Input Output'!$H$8,IF(BV6086="C",(CD6086*'Input Output'!$E$11)+'Input Output'!$H$11,"")))</f>
        <v>90.695999999999998</v>
      </c>
      <c r="CJ6086">
        <f>IF(BV6086="A",(CF6086*'Input Output'!$E$6)+'Input Output'!$H$6,IF(BV6086="B",(CF6086*'Input Output'!$E$9)+'Input Output'!$H$9,IF(BV6086="C",(CF6086*'Input Output'!$E$12)+'Input Output'!$H$12,"")))</f>
        <v>105.61499999999999</v>
      </c>
      <c r="CL6086" t="str">
        <f t="shared" si="5535"/>
        <v xml:space="preserve">G01 X90.696 Y105.615 </v>
      </c>
    </row>
    <row r="6087" spans="71:90" x14ac:dyDescent="0.25">
      <c r="BS6087">
        <v>1</v>
      </c>
      <c r="BT6087">
        <f t="shared" si="5530"/>
        <v>711.69141230621904</v>
      </c>
      <c r="BU6087" s="15">
        <f t="shared" si="5536"/>
        <v>42701.484738373139</v>
      </c>
      <c r="BV6087" s="15" t="s">
        <v>460</v>
      </c>
      <c r="BW6087" t="s">
        <v>1734</v>
      </c>
      <c r="BZ6087">
        <f t="shared" si="5538"/>
        <v>0.51162790697674421</v>
      </c>
      <c r="CA6087" t="str">
        <f t="shared" si="5537"/>
        <v>1</v>
      </c>
      <c r="CC6087" t="str">
        <f t="shared" si="5531"/>
        <v xml:space="preserve">G01 X83.803 </v>
      </c>
      <c r="CD6087" t="str">
        <f t="shared" si="5532"/>
        <v xml:space="preserve">83.803 </v>
      </c>
      <c r="CE6087" t="str">
        <f t="shared" si="5533"/>
        <v xml:space="preserve">83.803 Y113.605 </v>
      </c>
      <c r="CF6087" t="str">
        <f t="shared" si="5534"/>
        <v xml:space="preserve">113.605 </v>
      </c>
      <c r="CI6087">
        <f>IF(BV6087="A",((CD6087*'Input Output'!$E$5)+'Input Output'!$H$5),IF(BV6087="B",(CD6087*'Input Output'!$E$8)+'Input Output'!$H$8,IF(BV6087="C",(CD6087*'Input Output'!$E$11)+'Input Output'!$H$11,"")))</f>
        <v>83.802999999999997</v>
      </c>
      <c r="CJ6087">
        <f>IF(BV6087="A",(CF6087*'Input Output'!$E$6)+'Input Output'!$H$6,IF(BV6087="B",(CF6087*'Input Output'!$E$9)+'Input Output'!$H$9,IF(BV6087="C",(CF6087*'Input Output'!$E$12)+'Input Output'!$H$12,"")))</f>
        <v>113.605</v>
      </c>
      <c r="CL6087" t="str">
        <f t="shared" si="5535"/>
        <v xml:space="preserve">G01 X83.803 Y113.605 </v>
      </c>
    </row>
    <row r="6088" spans="71:90" x14ac:dyDescent="0.25">
      <c r="BS6088">
        <v>1</v>
      </c>
      <c r="BT6088">
        <f t="shared" si="5530"/>
        <v>711.69993943800193</v>
      </c>
      <c r="BU6088" s="15">
        <f t="shared" si="5536"/>
        <v>42701.996366280116</v>
      </c>
      <c r="BV6088" s="15" t="s">
        <v>460</v>
      </c>
      <c r="BW6088" t="s">
        <v>1735</v>
      </c>
      <c r="BZ6088">
        <f t="shared" si="5538"/>
        <v>0.51162790697674421</v>
      </c>
      <c r="CA6088" t="str">
        <f t="shared" si="5537"/>
        <v>1</v>
      </c>
      <c r="CC6088" t="str">
        <f t="shared" si="5531"/>
        <v xml:space="preserve">G01 X77.31 </v>
      </c>
      <c r="CD6088" t="str">
        <f t="shared" si="5532"/>
        <v xml:space="preserve">77.31 </v>
      </c>
      <c r="CE6088" t="str">
        <f t="shared" si="5533"/>
        <v xml:space="preserve">77.31 Y121.925 </v>
      </c>
      <c r="CF6088" t="str">
        <f t="shared" si="5534"/>
        <v xml:space="preserve">121.925 </v>
      </c>
      <c r="CI6088">
        <f>IF(BV6088="A",((CD6088*'Input Output'!$E$5)+'Input Output'!$H$5),IF(BV6088="B",(CD6088*'Input Output'!$E$8)+'Input Output'!$H$8,IF(BV6088="C",(CD6088*'Input Output'!$E$11)+'Input Output'!$H$11,"")))</f>
        <v>77.31</v>
      </c>
      <c r="CJ6088">
        <f>IF(BV6088="A",(CF6088*'Input Output'!$E$6)+'Input Output'!$H$6,IF(BV6088="B",(CF6088*'Input Output'!$E$9)+'Input Output'!$H$9,IF(BV6088="C",(CF6088*'Input Output'!$E$12)+'Input Output'!$H$12,"")))</f>
        <v>121.925</v>
      </c>
      <c r="CL6088" t="str">
        <f t="shared" si="5535"/>
        <v xml:space="preserve">G01 X77.31 Y121.925 </v>
      </c>
    </row>
    <row r="6089" spans="71:90" x14ac:dyDescent="0.25">
      <c r="BS6089">
        <v>1</v>
      </c>
      <c r="BT6089">
        <f t="shared" si="5530"/>
        <v>711.70846656978495</v>
      </c>
      <c r="BU6089" s="15">
        <f t="shared" si="5536"/>
        <v>42702.507994187094</v>
      </c>
      <c r="BV6089" s="15" t="s">
        <v>460</v>
      </c>
      <c r="BW6089" t="s">
        <v>1736</v>
      </c>
      <c r="BZ6089">
        <f t="shared" si="5538"/>
        <v>0.51162790697674421</v>
      </c>
      <c r="CA6089" t="str">
        <f t="shared" si="5537"/>
        <v>1</v>
      </c>
      <c r="CC6089" t="str">
        <f t="shared" si="5531"/>
        <v xml:space="preserve">G01 X71.234 </v>
      </c>
      <c r="CD6089" t="str">
        <f t="shared" si="5532"/>
        <v xml:space="preserve">71.234 </v>
      </c>
      <c r="CE6089" t="str">
        <f t="shared" si="5533"/>
        <v xml:space="preserve">71.234 Y130.552 </v>
      </c>
      <c r="CF6089" t="str">
        <f t="shared" si="5534"/>
        <v xml:space="preserve">130.552 </v>
      </c>
      <c r="CI6089">
        <f>IF(BV6089="A",((CD6089*'Input Output'!$E$5)+'Input Output'!$H$5),IF(BV6089="B",(CD6089*'Input Output'!$E$8)+'Input Output'!$H$8,IF(BV6089="C",(CD6089*'Input Output'!$E$11)+'Input Output'!$H$11,"")))</f>
        <v>71.233999999999995</v>
      </c>
      <c r="CJ6089">
        <f>IF(BV6089="A",(CF6089*'Input Output'!$E$6)+'Input Output'!$H$6,IF(BV6089="B",(CF6089*'Input Output'!$E$9)+'Input Output'!$H$9,IF(BV6089="C",(CF6089*'Input Output'!$E$12)+'Input Output'!$H$12,"")))</f>
        <v>130.55199999999999</v>
      </c>
      <c r="CL6089" t="str">
        <f t="shared" si="5535"/>
        <v xml:space="preserve">G01 X71.234 Y130.552 </v>
      </c>
    </row>
    <row r="6090" spans="71:90" x14ac:dyDescent="0.25">
      <c r="BS6090">
        <v>1</v>
      </c>
      <c r="BT6090">
        <f t="shared" si="5530"/>
        <v>711.71699370156784</v>
      </c>
      <c r="BU6090" s="15">
        <f t="shared" si="5536"/>
        <v>42703.019622094071</v>
      </c>
      <c r="BV6090" s="15" t="s">
        <v>460</v>
      </c>
      <c r="BW6090" t="s">
        <v>1737</v>
      </c>
      <c r="BZ6090">
        <f t="shared" si="5538"/>
        <v>0.51162790697674421</v>
      </c>
      <c r="CA6090" t="str">
        <f t="shared" si="5537"/>
        <v>1</v>
      </c>
      <c r="CC6090" t="str">
        <f t="shared" si="5531"/>
        <v xml:space="preserve">G01 X65.588 </v>
      </c>
      <c r="CD6090" t="str">
        <f t="shared" si="5532"/>
        <v xml:space="preserve">65.588 </v>
      </c>
      <c r="CE6090" t="str">
        <f t="shared" si="5533"/>
        <v xml:space="preserve">65.588 Y139.468 </v>
      </c>
      <c r="CF6090" t="str">
        <f t="shared" si="5534"/>
        <v xml:space="preserve">139.468 </v>
      </c>
      <c r="CI6090">
        <f>IF(BV6090="A",((CD6090*'Input Output'!$E$5)+'Input Output'!$H$5),IF(BV6090="B",(CD6090*'Input Output'!$E$8)+'Input Output'!$H$8,IF(BV6090="C",(CD6090*'Input Output'!$E$11)+'Input Output'!$H$11,"")))</f>
        <v>65.587999999999994</v>
      </c>
      <c r="CJ6090">
        <f>IF(BV6090="A",(CF6090*'Input Output'!$E$6)+'Input Output'!$H$6,IF(BV6090="B",(CF6090*'Input Output'!$E$9)+'Input Output'!$H$9,IF(BV6090="C",(CF6090*'Input Output'!$E$12)+'Input Output'!$H$12,"")))</f>
        <v>139.46799999999999</v>
      </c>
      <c r="CL6090" t="str">
        <f t="shared" si="5535"/>
        <v xml:space="preserve">G01 X65.588 Y139.468 </v>
      </c>
    </row>
    <row r="6091" spans="71:90" x14ac:dyDescent="0.25">
      <c r="BS6091">
        <v>1</v>
      </c>
      <c r="BT6091">
        <f t="shared" si="5530"/>
        <v>711.72552083335074</v>
      </c>
      <c r="BU6091" s="15">
        <f t="shared" si="5536"/>
        <v>42703.531250001048</v>
      </c>
      <c r="BV6091" s="15" t="s">
        <v>460</v>
      </c>
      <c r="BW6091" t="s">
        <v>1738</v>
      </c>
      <c r="BZ6091">
        <f t="shared" si="5538"/>
        <v>0.51162790697674421</v>
      </c>
      <c r="CA6091" t="str">
        <f t="shared" si="5537"/>
        <v>1</v>
      </c>
      <c r="CC6091" t="str">
        <f t="shared" si="5531"/>
        <v>G01 X60.387</v>
      </c>
      <c r="CD6091" t="str">
        <f t="shared" si="5532"/>
        <v>60.387</v>
      </c>
      <c r="CE6091" t="str">
        <f t="shared" si="5533"/>
        <v xml:space="preserve">60.387 Y148.65 </v>
      </c>
      <c r="CF6091" t="str">
        <f t="shared" si="5534"/>
        <v xml:space="preserve">148.65 </v>
      </c>
      <c r="CI6091">
        <f>IF(BV6091="A",((CD6091*'Input Output'!$E$5)+'Input Output'!$H$5),IF(BV6091="B",(CD6091*'Input Output'!$E$8)+'Input Output'!$H$8,IF(BV6091="C",(CD6091*'Input Output'!$E$11)+'Input Output'!$H$11,"")))</f>
        <v>60.387</v>
      </c>
      <c r="CJ6091">
        <f>IF(BV6091="A",(CF6091*'Input Output'!$E$6)+'Input Output'!$H$6,IF(BV6091="B",(CF6091*'Input Output'!$E$9)+'Input Output'!$H$9,IF(BV6091="C",(CF6091*'Input Output'!$E$12)+'Input Output'!$H$12,"")))</f>
        <v>148.65</v>
      </c>
      <c r="CL6091" t="str">
        <f t="shared" si="5535"/>
        <v xml:space="preserve">G01 X60.387 Y148.65 </v>
      </c>
    </row>
    <row r="6092" spans="71:90" x14ac:dyDescent="0.25">
      <c r="BS6092">
        <v>1</v>
      </c>
      <c r="BT6092">
        <f t="shared" si="5530"/>
        <v>711.73404796513375</v>
      </c>
      <c r="BU6092" s="15">
        <f t="shared" si="5536"/>
        <v>42704.042877908025</v>
      </c>
      <c r="BV6092" s="15" t="s">
        <v>460</v>
      </c>
      <c r="BW6092" t="s">
        <v>1739</v>
      </c>
      <c r="BZ6092">
        <f t="shared" si="5538"/>
        <v>0.51162790697674421</v>
      </c>
      <c r="CA6092" t="str">
        <f t="shared" si="5537"/>
        <v>1</v>
      </c>
      <c r="CC6092" t="str">
        <f t="shared" si="5531"/>
        <v xml:space="preserve">G01 X55.642 </v>
      </c>
      <c r="CD6092" t="str">
        <f t="shared" si="5532"/>
        <v xml:space="preserve">55.642 </v>
      </c>
      <c r="CE6092" t="str">
        <f t="shared" si="5533"/>
        <v xml:space="preserve">55.642 Y158.076 </v>
      </c>
      <c r="CF6092" t="str">
        <f t="shared" si="5534"/>
        <v xml:space="preserve">158.076 </v>
      </c>
      <c r="CI6092">
        <f>IF(BV6092="A",((CD6092*'Input Output'!$E$5)+'Input Output'!$H$5),IF(BV6092="B",(CD6092*'Input Output'!$E$8)+'Input Output'!$H$8,IF(BV6092="C",(CD6092*'Input Output'!$E$11)+'Input Output'!$H$11,"")))</f>
        <v>55.642000000000003</v>
      </c>
      <c r="CJ6092">
        <f>IF(BV6092="A",(CF6092*'Input Output'!$E$6)+'Input Output'!$H$6,IF(BV6092="B",(CF6092*'Input Output'!$E$9)+'Input Output'!$H$9,IF(BV6092="C",(CF6092*'Input Output'!$E$12)+'Input Output'!$H$12,"")))</f>
        <v>158.07599999999999</v>
      </c>
      <c r="CL6092" t="str">
        <f t="shared" si="5535"/>
        <v xml:space="preserve">G01 X55.642 Y158.076 </v>
      </c>
    </row>
    <row r="6093" spans="71:90" x14ac:dyDescent="0.25">
      <c r="BS6093">
        <v>1</v>
      </c>
      <c r="BT6093">
        <f t="shared" ref="BT6093:BT6156" si="5539">BU6093/60</f>
        <v>711.74257509691665</v>
      </c>
      <c r="BU6093" s="15">
        <f t="shared" si="5536"/>
        <v>42704.554505815002</v>
      </c>
      <c r="BV6093" s="15" t="s">
        <v>460</v>
      </c>
      <c r="BW6093" t="s">
        <v>1740</v>
      </c>
      <c r="BZ6093">
        <f t="shared" si="5538"/>
        <v>0.51162790697674421</v>
      </c>
      <c r="CA6093" t="str">
        <f t="shared" si="5537"/>
        <v>1</v>
      </c>
      <c r="CC6093" t="str">
        <f t="shared" ref="CC6093:CC6156" si="5540">LEFT(BW6093,LEN(BW6093)-(FIND("X",BW6093)+4))</f>
        <v xml:space="preserve">G01 X51.366 </v>
      </c>
      <c r="CD6093" t="str">
        <f t="shared" ref="CD6093:CD6156" si="5541">RIGHT(CC6093,LEN(CC6093)-(FIND("X",CC6093)))</f>
        <v xml:space="preserve">51.366 </v>
      </c>
      <c r="CE6093" t="str">
        <f t="shared" ref="CE6093:CE6156" si="5542">RIGHT(BW6093,LEN(BW6093)-(FIND("X",BW6093)))</f>
        <v xml:space="preserve">51.366 Y167.723 </v>
      </c>
      <c r="CF6093" t="str">
        <f t="shared" ref="CF6093:CF6156" si="5543">RIGHT(CE6093,LEN(CE6093)-(FIND("Y",CE6093)))</f>
        <v xml:space="preserve">167.723 </v>
      </c>
      <c r="CI6093">
        <f>IF(BV6093="A",((CD6093*'Input Output'!$E$5)+'Input Output'!$H$5),IF(BV6093="B",(CD6093*'Input Output'!$E$8)+'Input Output'!$H$8,IF(BV6093="C",(CD6093*'Input Output'!$E$11)+'Input Output'!$H$11,"")))</f>
        <v>51.366</v>
      </c>
      <c r="CJ6093">
        <f>IF(BV6093="A",(CF6093*'Input Output'!$E$6)+'Input Output'!$H$6,IF(BV6093="B",(CF6093*'Input Output'!$E$9)+'Input Output'!$H$9,IF(BV6093="C",(CF6093*'Input Output'!$E$12)+'Input Output'!$H$12,"")))</f>
        <v>167.72300000000001</v>
      </c>
      <c r="CL6093" t="str">
        <f t="shared" si="5535"/>
        <v xml:space="preserve">G01 X51.366 Y167.723 </v>
      </c>
    </row>
    <row r="6094" spans="71:90" x14ac:dyDescent="0.25">
      <c r="BS6094">
        <v>1</v>
      </c>
      <c r="BT6094">
        <f t="shared" si="5539"/>
        <v>711.75110222869966</v>
      </c>
      <c r="BU6094" s="15">
        <f t="shared" si="5536"/>
        <v>42705.066133721979</v>
      </c>
      <c r="BV6094" s="15" t="s">
        <v>460</v>
      </c>
      <c r="BW6094" t="s">
        <v>1741</v>
      </c>
      <c r="BZ6094">
        <f t="shared" si="5538"/>
        <v>0.51162790697674421</v>
      </c>
      <c r="CA6094" t="str">
        <f t="shared" si="5537"/>
        <v>1</v>
      </c>
      <c r="CC6094" t="str">
        <f t="shared" si="5540"/>
        <v xml:space="preserve">G01 X47.568 </v>
      </c>
      <c r="CD6094" t="str">
        <f t="shared" si="5541"/>
        <v xml:space="preserve">47.568 </v>
      </c>
      <c r="CE6094" t="str">
        <f t="shared" si="5542"/>
        <v xml:space="preserve">47.568 Y177.569 </v>
      </c>
      <c r="CF6094" t="str">
        <f t="shared" si="5543"/>
        <v xml:space="preserve">177.569 </v>
      </c>
      <c r="CI6094">
        <f>IF(BV6094="A",((CD6094*'Input Output'!$E$5)+'Input Output'!$H$5),IF(BV6094="B",(CD6094*'Input Output'!$E$8)+'Input Output'!$H$8,IF(BV6094="C",(CD6094*'Input Output'!$E$11)+'Input Output'!$H$11,"")))</f>
        <v>47.567999999999998</v>
      </c>
      <c r="CJ6094">
        <f>IF(BV6094="A",(CF6094*'Input Output'!$E$6)+'Input Output'!$H$6,IF(BV6094="B",(CF6094*'Input Output'!$E$9)+'Input Output'!$H$9,IF(BV6094="C",(CF6094*'Input Output'!$E$12)+'Input Output'!$H$12,"")))</f>
        <v>177.56899999999999</v>
      </c>
      <c r="CL6094" t="str">
        <f t="shared" ref="CL6094:CL6157" si="5544">IF(BS6094=1,IF(CA6094="0",BW6094,"G01 X"&amp;CI6094&amp;" Y"&amp;CJ6094&amp;" "&amp;BX6094),"")</f>
        <v xml:space="preserve">G01 X47.568 Y177.569 </v>
      </c>
    </row>
    <row r="6095" spans="71:90" x14ac:dyDescent="0.25">
      <c r="BS6095">
        <v>1</v>
      </c>
      <c r="BT6095">
        <f t="shared" si="5539"/>
        <v>711.75962936048256</v>
      </c>
      <c r="BU6095" s="15">
        <f t="shared" si="5536"/>
        <v>42705.577761628956</v>
      </c>
      <c r="BV6095" s="15" t="s">
        <v>460</v>
      </c>
      <c r="BW6095" t="s">
        <v>1742</v>
      </c>
      <c r="BZ6095">
        <f t="shared" si="5538"/>
        <v>0.51162790697674421</v>
      </c>
      <c r="CA6095" t="str">
        <f t="shared" si="5537"/>
        <v>1</v>
      </c>
      <c r="CC6095" t="str">
        <f t="shared" si="5540"/>
        <v xml:space="preserve">G01 X44.258 </v>
      </c>
      <c r="CD6095" t="str">
        <f t="shared" si="5541"/>
        <v xml:space="preserve">44.258 </v>
      </c>
      <c r="CE6095" t="str">
        <f t="shared" si="5542"/>
        <v xml:space="preserve">44.258 Y187.589 </v>
      </c>
      <c r="CF6095" t="str">
        <f t="shared" si="5543"/>
        <v xml:space="preserve">187.589 </v>
      </c>
      <c r="CI6095">
        <f>IF(BV6095="A",((CD6095*'Input Output'!$E$5)+'Input Output'!$H$5),IF(BV6095="B",(CD6095*'Input Output'!$E$8)+'Input Output'!$H$8,IF(BV6095="C",(CD6095*'Input Output'!$E$11)+'Input Output'!$H$11,"")))</f>
        <v>44.258000000000003</v>
      </c>
      <c r="CJ6095">
        <f>IF(BV6095="A",(CF6095*'Input Output'!$E$6)+'Input Output'!$H$6,IF(BV6095="B",(CF6095*'Input Output'!$E$9)+'Input Output'!$H$9,IF(BV6095="C",(CF6095*'Input Output'!$E$12)+'Input Output'!$H$12,"")))</f>
        <v>187.589</v>
      </c>
      <c r="CL6095" t="str">
        <f t="shared" si="5544"/>
        <v xml:space="preserve">G01 X44.258 Y187.589 </v>
      </c>
    </row>
    <row r="6096" spans="71:90" x14ac:dyDescent="0.25">
      <c r="BS6096">
        <v>1</v>
      </c>
      <c r="BT6096">
        <f t="shared" si="5539"/>
        <v>711.76815649226558</v>
      </c>
      <c r="BU6096" s="15">
        <f t="shared" ref="BU6096:BU6159" si="5545">BU6095+BZ6095</f>
        <v>42706.089389535933</v>
      </c>
      <c r="BV6096" s="15" t="s">
        <v>460</v>
      </c>
      <c r="BW6096" t="s">
        <v>1743</v>
      </c>
      <c r="BZ6096">
        <f t="shared" si="5538"/>
        <v>0.51162790697674421</v>
      </c>
      <c r="CA6096" t="str">
        <f t="shared" si="5537"/>
        <v>1</v>
      </c>
      <c r="CC6096" t="str">
        <f t="shared" si="5540"/>
        <v xml:space="preserve">G01 X41.443 </v>
      </c>
      <c r="CD6096" t="str">
        <f t="shared" si="5541"/>
        <v xml:space="preserve">41.443 </v>
      </c>
      <c r="CE6096" t="str">
        <f t="shared" si="5542"/>
        <v xml:space="preserve">41.443 Y197.759 </v>
      </c>
      <c r="CF6096" t="str">
        <f t="shared" si="5543"/>
        <v xml:space="preserve">197.759 </v>
      </c>
      <c r="CI6096">
        <f>IF(BV6096="A",((CD6096*'Input Output'!$E$5)+'Input Output'!$H$5),IF(BV6096="B",(CD6096*'Input Output'!$E$8)+'Input Output'!$H$8,IF(BV6096="C",(CD6096*'Input Output'!$E$11)+'Input Output'!$H$11,"")))</f>
        <v>41.442999999999998</v>
      </c>
      <c r="CJ6096">
        <f>IF(BV6096="A",(CF6096*'Input Output'!$E$6)+'Input Output'!$H$6,IF(BV6096="B",(CF6096*'Input Output'!$E$9)+'Input Output'!$H$9,IF(BV6096="C",(CF6096*'Input Output'!$E$12)+'Input Output'!$H$12,"")))</f>
        <v>197.75899999999999</v>
      </c>
      <c r="CL6096" t="str">
        <f t="shared" si="5544"/>
        <v xml:space="preserve">G01 X41.443 Y197.759 </v>
      </c>
    </row>
    <row r="6097" spans="71:90" x14ac:dyDescent="0.25">
      <c r="BS6097">
        <v>1</v>
      </c>
      <c r="BT6097">
        <f t="shared" si="5539"/>
        <v>711.77668362404847</v>
      </c>
      <c r="BU6097" s="15">
        <f t="shared" si="5545"/>
        <v>42706.60101744291</v>
      </c>
      <c r="BV6097" s="15" t="s">
        <v>460</v>
      </c>
      <c r="BW6097" t="s">
        <v>1744</v>
      </c>
      <c r="BZ6097">
        <f t="shared" si="5538"/>
        <v>0.51162790697674421</v>
      </c>
      <c r="CA6097" t="str">
        <f t="shared" si="5537"/>
        <v>1</v>
      </c>
      <c r="CC6097" t="str">
        <f t="shared" si="5540"/>
        <v xml:space="preserve">G01 X39.131 </v>
      </c>
      <c r="CD6097" t="str">
        <f t="shared" si="5541"/>
        <v xml:space="preserve">39.131 </v>
      </c>
      <c r="CE6097" t="str">
        <f t="shared" si="5542"/>
        <v xml:space="preserve">39.131 Y208.056 </v>
      </c>
      <c r="CF6097" t="str">
        <f t="shared" si="5543"/>
        <v xml:space="preserve">208.056 </v>
      </c>
      <c r="CI6097">
        <f>IF(BV6097="A",((CD6097*'Input Output'!$E$5)+'Input Output'!$H$5),IF(BV6097="B",(CD6097*'Input Output'!$E$8)+'Input Output'!$H$8,IF(BV6097="C",(CD6097*'Input Output'!$E$11)+'Input Output'!$H$11,"")))</f>
        <v>39.131</v>
      </c>
      <c r="CJ6097">
        <f>IF(BV6097="A",(CF6097*'Input Output'!$E$6)+'Input Output'!$H$6,IF(BV6097="B",(CF6097*'Input Output'!$E$9)+'Input Output'!$H$9,IF(BV6097="C",(CF6097*'Input Output'!$E$12)+'Input Output'!$H$12,"")))</f>
        <v>208.05600000000001</v>
      </c>
      <c r="CL6097" t="str">
        <f t="shared" si="5544"/>
        <v xml:space="preserve">G01 X39.131 Y208.056 </v>
      </c>
    </row>
    <row r="6098" spans="71:90" x14ac:dyDescent="0.25">
      <c r="BS6098">
        <v>1</v>
      </c>
      <c r="BT6098">
        <f t="shared" si="5539"/>
        <v>711.78521075583149</v>
      </c>
      <c r="BU6098" s="15">
        <f t="shared" si="5545"/>
        <v>42707.112645349887</v>
      </c>
      <c r="BV6098" s="15" t="s">
        <v>460</v>
      </c>
      <c r="BW6098" t="s">
        <v>1745</v>
      </c>
      <c r="BZ6098">
        <f t="shared" si="5538"/>
        <v>0.51162790697674421</v>
      </c>
      <c r="CA6098" t="str">
        <f t="shared" si="5537"/>
        <v>1</v>
      </c>
      <c r="CC6098" t="str">
        <f t="shared" si="5540"/>
        <v xml:space="preserve">G01 X37.327 </v>
      </c>
      <c r="CD6098" t="str">
        <f t="shared" si="5541"/>
        <v xml:space="preserve">37.327 </v>
      </c>
      <c r="CE6098" t="str">
        <f t="shared" si="5542"/>
        <v xml:space="preserve">37.327 Y218.453 </v>
      </c>
      <c r="CF6098" t="str">
        <f t="shared" si="5543"/>
        <v xml:space="preserve">218.453 </v>
      </c>
      <c r="CI6098">
        <f>IF(BV6098="A",((CD6098*'Input Output'!$E$5)+'Input Output'!$H$5),IF(BV6098="B",(CD6098*'Input Output'!$E$8)+'Input Output'!$H$8,IF(BV6098="C",(CD6098*'Input Output'!$E$11)+'Input Output'!$H$11,"")))</f>
        <v>37.326999999999998</v>
      </c>
      <c r="CJ6098">
        <f>IF(BV6098="A",(CF6098*'Input Output'!$E$6)+'Input Output'!$H$6,IF(BV6098="B",(CF6098*'Input Output'!$E$9)+'Input Output'!$H$9,IF(BV6098="C",(CF6098*'Input Output'!$E$12)+'Input Output'!$H$12,"")))</f>
        <v>218.453</v>
      </c>
      <c r="CL6098" t="str">
        <f t="shared" si="5544"/>
        <v xml:space="preserve">G01 X37.327 Y218.453 </v>
      </c>
    </row>
    <row r="6099" spans="71:90" x14ac:dyDescent="0.25">
      <c r="BS6099">
        <v>1</v>
      </c>
      <c r="BT6099">
        <f t="shared" si="5539"/>
        <v>711.79373788761438</v>
      </c>
      <c r="BU6099" s="15">
        <f t="shared" si="5545"/>
        <v>42707.624273256864</v>
      </c>
      <c r="BV6099" s="15" t="s">
        <v>460</v>
      </c>
      <c r="BW6099" t="s">
        <v>1746</v>
      </c>
      <c r="BZ6099">
        <f t="shared" si="5538"/>
        <v>0.51162790697674421</v>
      </c>
      <c r="CA6099" t="str">
        <f t="shared" si="5537"/>
        <v>1</v>
      </c>
      <c r="CC6099" t="str">
        <f t="shared" si="5540"/>
        <v xml:space="preserve">G01 X36.035 </v>
      </c>
      <c r="CD6099" t="str">
        <f t="shared" si="5541"/>
        <v xml:space="preserve">36.035 </v>
      </c>
      <c r="CE6099" t="str">
        <f t="shared" si="5542"/>
        <v xml:space="preserve">36.035 Y228.926 </v>
      </c>
      <c r="CF6099" t="str">
        <f t="shared" si="5543"/>
        <v xml:space="preserve">228.926 </v>
      </c>
      <c r="CI6099">
        <f>IF(BV6099="A",((CD6099*'Input Output'!$E$5)+'Input Output'!$H$5),IF(BV6099="B",(CD6099*'Input Output'!$E$8)+'Input Output'!$H$8,IF(BV6099="C",(CD6099*'Input Output'!$E$11)+'Input Output'!$H$11,"")))</f>
        <v>36.034999999999997</v>
      </c>
      <c r="CJ6099">
        <f>IF(BV6099="A",(CF6099*'Input Output'!$E$6)+'Input Output'!$H$6,IF(BV6099="B",(CF6099*'Input Output'!$E$9)+'Input Output'!$H$9,IF(BV6099="C",(CF6099*'Input Output'!$E$12)+'Input Output'!$H$12,"")))</f>
        <v>228.92599999999999</v>
      </c>
      <c r="CL6099" t="str">
        <f t="shared" si="5544"/>
        <v xml:space="preserve">G01 X36.035 Y228.926 </v>
      </c>
    </row>
    <row r="6100" spans="71:90" x14ac:dyDescent="0.25">
      <c r="BS6100">
        <v>1</v>
      </c>
      <c r="BT6100">
        <f t="shared" si="5539"/>
        <v>711.8022650193974</v>
      </c>
      <c r="BU6100" s="15">
        <f t="shared" si="5545"/>
        <v>42708.135901163841</v>
      </c>
      <c r="BV6100" s="15" t="s">
        <v>460</v>
      </c>
      <c r="BW6100" t="s">
        <v>1747</v>
      </c>
      <c r="BZ6100">
        <f t="shared" si="5538"/>
        <v>0.51162790697674421</v>
      </c>
      <c r="CA6100" t="str">
        <f t="shared" si="5537"/>
        <v>1</v>
      </c>
      <c r="CC6100" t="str">
        <f t="shared" si="5540"/>
        <v>G01 X35.259</v>
      </c>
      <c r="CD6100" t="str">
        <f t="shared" si="5541"/>
        <v>35.259</v>
      </c>
      <c r="CE6100" t="str">
        <f t="shared" si="5542"/>
        <v xml:space="preserve">35.259 Y239.45 </v>
      </c>
      <c r="CF6100" t="str">
        <f t="shared" si="5543"/>
        <v xml:space="preserve">239.45 </v>
      </c>
      <c r="CI6100">
        <f>IF(BV6100="A",((CD6100*'Input Output'!$E$5)+'Input Output'!$H$5),IF(BV6100="B",(CD6100*'Input Output'!$E$8)+'Input Output'!$H$8,IF(BV6100="C",(CD6100*'Input Output'!$E$11)+'Input Output'!$H$11,"")))</f>
        <v>35.259</v>
      </c>
      <c r="CJ6100">
        <f>IF(BV6100="A",(CF6100*'Input Output'!$E$6)+'Input Output'!$H$6,IF(BV6100="B",(CF6100*'Input Output'!$E$9)+'Input Output'!$H$9,IF(BV6100="C",(CF6100*'Input Output'!$E$12)+'Input Output'!$H$12,"")))</f>
        <v>239.45</v>
      </c>
      <c r="CL6100" t="str">
        <f t="shared" si="5544"/>
        <v xml:space="preserve">G01 X35.259 Y239.45 </v>
      </c>
    </row>
    <row r="6101" spans="71:90" x14ac:dyDescent="0.25">
      <c r="BS6101">
        <v>1</v>
      </c>
      <c r="BT6101">
        <f t="shared" si="5539"/>
        <v>711.81079215118029</v>
      </c>
      <c r="BU6101" s="15">
        <f t="shared" si="5545"/>
        <v>42708.647529070819</v>
      </c>
      <c r="BV6101" s="15" t="s">
        <v>460</v>
      </c>
      <c r="BW6101" t="s">
        <v>1781</v>
      </c>
      <c r="BZ6101">
        <f t="shared" si="5538"/>
        <v>0.51162790697674421</v>
      </c>
      <c r="CA6101" t="str">
        <f t="shared" si="5537"/>
        <v>1</v>
      </c>
      <c r="CC6101" t="str">
        <f t="shared" si="5540"/>
        <v>G01 X35</v>
      </c>
      <c r="CD6101" t="str">
        <f t="shared" si="5541"/>
        <v>35</v>
      </c>
      <c r="CE6101" t="str">
        <f t="shared" si="5542"/>
        <v xml:space="preserve">35.00 Y250 </v>
      </c>
      <c r="CF6101" t="str">
        <f t="shared" si="5543"/>
        <v xml:space="preserve">250 </v>
      </c>
      <c r="CI6101">
        <f>IF(BV6101="A",((CD6101*'Input Output'!$E$5)+'Input Output'!$H$5),IF(BV6101="B",(CD6101*'Input Output'!$E$8)+'Input Output'!$H$8,IF(BV6101="C",(CD6101*'Input Output'!$E$11)+'Input Output'!$H$11,"")))</f>
        <v>35</v>
      </c>
      <c r="CJ6101">
        <f>IF(BV6101="A",(CF6101*'Input Output'!$E$6)+'Input Output'!$H$6,IF(BV6101="B",(CF6101*'Input Output'!$E$9)+'Input Output'!$H$9,IF(BV6101="C",(CF6101*'Input Output'!$E$12)+'Input Output'!$H$12,"")))</f>
        <v>250</v>
      </c>
      <c r="CL6101" t="str">
        <f t="shared" si="5544"/>
        <v xml:space="preserve">G01 X35 Y250 </v>
      </c>
    </row>
    <row r="6102" spans="71:90" x14ac:dyDescent="0.25">
      <c r="BS6102">
        <v>1</v>
      </c>
      <c r="BT6102">
        <f t="shared" si="5539"/>
        <v>711.81931928296331</v>
      </c>
      <c r="BU6102" s="15">
        <f t="shared" si="5545"/>
        <v>42709.159156977796</v>
      </c>
      <c r="BV6102" s="15" t="s">
        <v>460</v>
      </c>
      <c r="BW6102" t="s">
        <v>1748</v>
      </c>
      <c r="BZ6102">
        <f t="shared" si="5538"/>
        <v>0.51162790697674421</v>
      </c>
      <c r="CA6102" t="str">
        <f t="shared" si="5537"/>
        <v>1</v>
      </c>
      <c r="CC6102" t="str">
        <f t="shared" si="5540"/>
        <v>G01 X35.259</v>
      </c>
      <c r="CD6102" t="str">
        <f t="shared" si="5541"/>
        <v>35.259</v>
      </c>
      <c r="CE6102" t="str">
        <f t="shared" si="5542"/>
        <v xml:space="preserve">35.259 Y260.55 </v>
      </c>
      <c r="CF6102" t="str">
        <f t="shared" si="5543"/>
        <v xml:space="preserve">260.55 </v>
      </c>
      <c r="CI6102">
        <f>IF(BV6102="A",((CD6102*'Input Output'!$E$5)+'Input Output'!$H$5),IF(BV6102="B",(CD6102*'Input Output'!$E$8)+'Input Output'!$H$8,IF(BV6102="C",(CD6102*'Input Output'!$E$11)+'Input Output'!$H$11,"")))</f>
        <v>35.259</v>
      </c>
      <c r="CJ6102">
        <f>IF(BV6102="A",(CF6102*'Input Output'!$E$6)+'Input Output'!$H$6,IF(BV6102="B",(CF6102*'Input Output'!$E$9)+'Input Output'!$H$9,IF(BV6102="C",(CF6102*'Input Output'!$E$12)+'Input Output'!$H$12,"")))</f>
        <v>260.55</v>
      </c>
      <c r="CL6102" t="str">
        <f t="shared" si="5544"/>
        <v xml:space="preserve">G01 X35.259 Y260.55 </v>
      </c>
    </row>
    <row r="6103" spans="71:90" x14ac:dyDescent="0.25">
      <c r="BS6103">
        <v>1</v>
      </c>
      <c r="BT6103">
        <f t="shared" si="5539"/>
        <v>711.8278464147462</v>
      </c>
      <c r="BU6103" s="15">
        <f t="shared" si="5545"/>
        <v>42709.670784884773</v>
      </c>
      <c r="BV6103" s="15" t="s">
        <v>460</v>
      </c>
      <c r="BW6103" t="s">
        <v>1749</v>
      </c>
      <c r="BZ6103">
        <f t="shared" si="5538"/>
        <v>0.51162790697674421</v>
      </c>
      <c r="CA6103" t="str">
        <f t="shared" si="5537"/>
        <v>1</v>
      </c>
      <c r="CC6103" t="str">
        <f t="shared" si="5540"/>
        <v xml:space="preserve">G01 X36.035 </v>
      </c>
      <c r="CD6103" t="str">
        <f t="shared" si="5541"/>
        <v xml:space="preserve">36.035 </v>
      </c>
      <c r="CE6103" t="str">
        <f t="shared" si="5542"/>
        <v xml:space="preserve">36.035 Y271.074 </v>
      </c>
      <c r="CF6103" t="str">
        <f t="shared" si="5543"/>
        <v xml:space="preserve">271.074 </v>
      </c>
      <c r="CI6103">
        <f>IF(BV6103="A",((CD6103*'Input Output'!$E$5)+'Input Output'!$H$5),IF(BV6103="B",(CD6103*'Input Output'!$E$8)+'Input Output'!$H$8,IF(BV6103="C",(CD6103*'Input Output'!$E$11)+'Input Output'!$H$11,"")))</f>
        <v>36.034999999999997</v>
      </c>
      <c r="CJ6103">
        <f>IF(BV6103="A",(CF6103*'Input Output'!$E$6)+'Input Output'!$H$6,IF(BV6103="B",(CF6103*'Input Output'!$E$9)+'Input Output'!$H$9,IF(BV6103="C",(CF6103*'Input Output'!$E$12)+'Input Output'!$H$12,"")))</f>
        <v>271.07400000000001</v>
      </c>
      <c r="CL6103" t="str">
        <f t="shared" si="5544"/>
        <v xml:space="preserve">G01 X36.035 Y271.074 </v>
      </c>
    </row>
    <row r="6104" spans="71:90" x14ac:dyDescent="0.25">
      <c r="BS6104">
        <v>1</v>
      </c>
      <c r="BT6104">
        <f t="shared" si="5539"/>
        <v>711.83637354652922</v>
      </c>
      <c r="BU6104" s="15">
        <f t="shared" si="5545"/>
        <v>42710.18241279175</v>
      </c>
      <c r="BV6104" s="15" t="s">
        <v>460</v>
      </c>
      <c r="BW6104" t="s">
        <v>1750</v>
      </c>
      <c r="BZ6104">
        <f t="shared" si="5538"/>
        <v>0.51162790697674421</v>
      </c>
      <c r="CA6104" t="str">
        <f t="shared" si="5537"/>
        <v>1</v>
      </c>
      <c r="CC6104" t="str">
        <f t="shared" si="5540"/>
        <v xml:space="preserve">G01 X37.327 </v>
      </c>
      <c r="CD6104" t="str">
        <f t="shared" si="5541"/>
        <v xml:space="preserve">37.327 </v>
      </c>
      <c r="CE6104" t="str">
        <f t="shared" si="5542"/>
        <v xml:space="preserve">37.327 Y281.547 </v>
      </c>
      <c r="CF6104" t="str">
        <f t="shared" si="5543"/>
        <v xml:space="preserve">281.547 </v>
      </c>
      <c r="CI6104">
        <f>IF(BV6104="A",((CD6104*'Input Output'!$E$5)+'Input Output'!$H$5),IF(BV6104="B",(CD6104*'Input Output'!$E$8)+'Input Output'!$H$8,IF(BV6104="C",(CD6104*'Input Output'!$E$11)+'Input Output'!$H$11,"")))</f>
        <v>37.326999999999998</v>
      </c>
      <c r="CJ6104">
        <f>IF(BV6104="A",(CF6104*'Input Output'!$E$6)+'Input Output'!$H$6,IF(BV6104="B",(CF6104*'Input Output'!$E$9)+'Input Output'!$H$9,IF(BV6104="C",(CF6104*'Input Output'!$E$12)+'Input Output'!$H$12,"")))</f>
        <v>281.54700000000003</v>
      </c>
      <c r="CL6104" t="str">
        <f t="shared" si="5544"/>
        <v xml:space="preserve">G01 X37.327 Y281.547 </v>
      </c>
    </row>
    <row r="6105" spans="71:90" x14ac:dyDescent="0.25">
      <c r="BS6105">
        <v>1</v>
      </c>
      <c r="BT6105">
        <f t="shared" si="5539"/>
        <v>711.84490067831211</v>
      </c>
      <c r="BU6105" s="15">
        <f t="shared" si="5545"/>
        <v>42710.694040698727</v>
      </c>
      <c r="BV6105" s="15" t="s">
        <v>460</v>
      </c>
      <c r="BW6105" t="s">
        <v>1751</v>
      </c>
      <c r="BZ6105">
        <f t="shared" si="5538"/>
        <v>0.51162790697674421</v>
      </c>
      <c r="CA6105" t="str">
        <f t="shared" si="5537"/>
        <v>1</v>
      </c>
      <c r="CC6105" t="str">
        <f t="shared" si="5540"/>
        <v xml:space="preserve">G01 X39.131 </v>
      </c>
      <c r="CD6105" t="str">
        <f t="shared" si="5541"/>
        <v xml:space="preserve">39.131 </v>
      </c>
      <c r="CE6105" t="str">
        <f t="shared" si="5542"/>
        <v xml:space="preserve">39.131 Y291.944 </v>
      </c>
      <c r="CF6105" t="str">
        <f t="shared" si="5543"/>
        <v xml:space="preserve">291.944 </v>
      </c>
      <c r="CI6105">
        <f>IF(BV6105="A",((CD6105*'Input Output'!$E$5)+'Input Output'!$H$5),IF(BV6105="B",(CD6105*'Input Output'!$E$8)+'Input Output'!$H$8,IF(BV6105="C",(CD6105*'Input Output'!$E$11)+'Input Output'!$H$11,"")))</f>
        <v>39.131</v>
      </c>
      <c r="CJ6105">
        <f>IF(BV6105="A",(CF6105*'Input Output'!$E$6)+'Input Output'!$H$6,IF(BV6105="B",(CF6105*'Input Output'!$E$9)+'Input Output'!$H$9,IF(BV6105="C",(CF6105*'Input Output'!$E$12)+'Input Output'!$H$12,"")))</f>
        <v>291.94400000000002</v>
      </c>
      <c r="CL6105" t="str">
        <f t="shared" si="5544"/>
        <v xml:space="preserve">G01 X39.131 Y291.944 </v>
      </c>
    </row>
    <row r="6106" spans="71:90" x14ac:dyDescent="0.25">
      <c r="BS6106">
        <v>1</v>
      </c>
      <c r="BT6106">
        <f t="shared" si="5539"/>
        <v>711.85342781009501</v>
      </c>
      <c r="BU6106" s="15">
        <f t="shared" si="5545"/>
        <v>42711.205668605704</v>
      </c>
      <c r="BV6106" s="15" t="s">
        <v>460</v>
      </c>
      <c r="BW6106" t="s">
        <v>1752</v>
      </c>
      <c r="BZ6106">
        <f t="shared" si="5538"/>
        <v>0.51162790697674421</v>
      </c>
      <c r="CA6106" t="str">
        <f t="shared" ref="CA6106:CA6171" si="5546">IF(LEFT(TRIM(BW6106),3)&lt;&gt;"G01","0","1")</f>
        <v>1</v>
      </c>
      <c r="CC6106" t="str">
        <f t="shared" si="5540"/>
        <v xml:space="preserve">G01 X41.443 </v>
      </c>
      <c r="CD6106" t="str">
        <f t="shared" si="5541"/>
        <v xml:space="preserve">41.443 </v>
      </c>
      <c r="CE6106" t="str">
        <f t="shared" si="5542"/>
        <v xml:space="preserve">41.443 Y302.241 </v>
      </c>
      <c r="CF6106" t="str">
        <f t="shared" si="5543"/>
        <v xml:space="preserve">302.241 </v>
      </c>
      <c r="CI6106">
        <f>IF(BV6106="A",((CD6106*'Input Output'!$E$5)+'Input Output'!$H$5),IF(BV6106="B",(CD6106*'Input Output'!$E$8)+'Input Output'!$H$8,IF(BV6106="C",(CD6106*'Input Output'!$E$11)+'Input Output'!$H$11,"")))</f>
        <v>41.442999999999998</v>
      </c>
      <c r="CJ6106">
        <f>IF(BV6106="A",(CF6106*'Input Output'!$E$6)+'Input Output'!$H$6,IF(BV6106="B",(CF6106*'Input Output'!$E$9)+'Input Output'!$H$9,IF(BV6106="C",(CF6106*'Input Output'!$E$12)+'Input Output'!$H$12,"")))</f>
        <v>302.24099999999999</v>
      </c>
      <c r="CL6106" t="str">
        <f t="shared" si="5544"/>
        <v xml:space="preserve">G01 X41.443 Y302.241 </v>
      </c>
    </row>
    <row r="6107" spans="71:90" x14ac:dyDescent="0.25">
      <c r="BS6107">
        <v>1</v>
      </c>
      <c r="BT6107">
        <f t="shared" si="5539"/>
        <v>711.86195494187803</v>
      </c>
      <c r="BU6107" s="15">
        <f t="shared" si="5545"/>
        <v>42711.717296512681</v>
      </c>
      <c r="BV6107" s="15" t="s">
        <v>460</v>
      </c>
      <c r="BW6107" t="s">
        <v>1753</v>
      </c>
      <c r="BZ6107">
        <f t="shared" si="5538"/>
        <v>0.51162790697674421</v>
      </c>
      <c r="CA6107" t="str">
        <f t="shared" si="5546"/>
        <v>1</v>
      </c>
      <c r="CC6107" t="str">
        <f t="shared" si="5540"/>
        <v xml:space="preserve">G01 X44.258 </v>
      </c>
      <c r="CD6107" t="str">
        <f t="shared" si="5541"/>
        <v xml:space="preserve">44.258 </v>
      </c>
      <c r="CE6107" t="str">
        <f t="shared" si="5542"/>
        <v xml:space="preserve">44.258 Y312.411 </v>
      </c>
      <c r="CF6107" t="str">
        <f t="shared" si="5543"/>
        <v xml:space="preserve">312.411 </v>
      </c>
      <c r="CI6107">
        <f>IF(BV6107="A",((CD6107*'Input Output'!$E$5)+'Input Output'!$H$5),IF(BV6107="B",(CD6107*'Input Output'!$E$8)+'Input Output'!$H$8,IF(BV6107="C",(CD6107*'Input Output'!$E$11)+'Input Output'!$H$11,"")))</f>
        <v>44.258000000000003</v>
      </c>
      <c r="CJ6107">
        <f>IF(BV6107="A",(CF6107*'Input Output'!$E$6)+'Input Output'!$H$6,IF(BV6107="B",(CF6107*'Input Output'!$E$9)+'Input Output'!$H$9,IF(BV6107="C",(CF6107*'Input Output'!$E$12)+'Input Output'!$H$12,"")))</f>
        <v>312.411</v>
      </c>
      <c r="CL6107" t="str">
        <f t="shared" si="5544"/>
        <v xml:space="preserve">G01 X44.258 Y312.411 </v>
      </c>
    </row>
    <row r="6108" spans="71:90" x14ac:dyDescent="0.25">
      <c r="BS6108">
        <v>1</v>
      </c>
      <c r="BT6108">
        <f t="shared" si="5539"/>
        <v>711.87048207366092</v>
      </c>
      <c r="BU6108" s="15">
        <f t="shared" si="5545"/>
        <v>42712.228924419658</v>
      </c>
      <c r="BV6108" s="15" t="s">
        <v>460</v>
      </c>
      <c r="BW6108" t="s">
        <v>1754</v>
      </c>
      <c r="BZ6108">
        <f t="shared" si="5538"/>
        <v>0.51162790697674421</v>
      </c>
      <c r="CA6108" t="str">
        <f t="shared" si="5546"/>
        <v>1</v>
      </c>
      <c r="CC6108" t="str">
        <f t="shared" si="5540"/>
        <v xml:space="preserve">G01 X47.568 </v>
      </c>
      <c r="CD6108" t="str">
        <f t="shared" si="5541"/>
        <v xml:space="preserve">47.568 </v>
      </c>
      <c r="CE6108" t="str">
        <f t="shared" si="5542"/>
        <v xml:space="preserve">47.568 Y322.431 </v>
      </c>
      <c r="CF6108" t="str">
        <f t="shared" si="5543"/>
        <v xml:space="preserve">322.431 </v>
      </c>
      <c r="CI6108">
        <f>IF(BV6108="A",((CD6108*'Input Output'!$E$5)+'Input Output'!$H$5),IF(BV6108="B",(CD6108*'Input Output'!$E$8)+'Input Output'!$H$8,IF(BV6108="C",(CD6108*'Input Output'!$E$11)+'Input Output'!$H$11,"")))</f>
        <v>47.567999999999998</v>
      </c>
      <c r="CJ6108">
        <f>IF(BV6108="A",(CF6108*'Input Output'!$E$6)+'Input Output'!$H$6,IF(BV6108="B",(CF6108*'Input Output'!$E$9)+'Input Output'!$H$9,IF(BV6108="C",(CF6108*'Input Output'!$E$12)+'Input Output'!$H$12,"")))</f>
        <v>322.43099999999998</v>
      </c>
      <c r="CL6108" t="str">
        <f t="shared" si="5544"/>
        <v xml:space="preserve">G01 X47.568 Y322.431 </v>
      </c>
    </row>
    <row r="6109" spans="71:90" x14ac:dyDescent="0.25">
      <c r="BS6109">
        <v>1</v>
      </c>
      <c r="BT6109">
        <f t="shared" si="5539"/>
        <v>711.87900920544394</v>
      </c>
      <c r="BU6109" s="15">
        <f t="shared" si="5545"/>
        <v>42712.740552326635</v>
      </c>
      <c r="BV6109" s="15" t="s">
        <v>460</v>
      </c>
      <c r="BW6109" t="s">
        <v>1755</v>
      </c>
      <c r="BZ6109">
        <f t="shared" si="5538"/>
        <v>0.51162790697674421</v>
      </c>
      <c r="CA6109" t="str">
        <f t="shared" si="5546"/>
        <v>1</v>
      </c>
      <c r="CC6109" t="str">
        <f t="shared" si="5540"/>
        <v xml:space="preserve">G01 X51.366 </v>
      </c>
      <c r="CD6109" t="str">
        <f t="shared" si="5541"/>
        <v xml:space="preserve">51.366 </v>
      </c>
      <c r="CE6109" t="str">
        <f t="shared" si="5542"/>
        <v xml:space="preserve">51.366 Y332.277 </v>
      </c>
      <c r="CF6109" t="str">
        <f t="shared" si="5543"/>
        <v xml:space="preserve">332.277 </v>
      </c>
      <c r="CI6109">
        <f>IF(BV6109="A",((CD6109*'Input Output'!$E$5)+'Input Output'!$H$5),IF(BV6109="B",(CD6109*'Input Output'!$E$8)+'Input Output'!$H$8,IF(BV6109="C",(CD6109*'Input Output'!$E$11)+'Input Output'!$H$11,"")))</f>
        <v>51.366</v>
      </c>
      <c r="CJ6109">
        <f>IF(BV6109="A",(CF6109*'Input Output'!$E$6)+'Input Output'!$H$6,IF(BV6109="B",(CF6109*'Input Output'!$E$9)+'Input Output'!$H$9,IF(BV6109="C",(CF6109*'Input Output'!$E$12)+'Input Output'!$H$12,"")))</f>
        <v>332.27699999999999</v>
      </c>
      <c r="CL6109" t="str">
        <f t="shared" si="5544"/>
        <v xml:space="preserve">G01 X51.366 Y332.277 </v>
      </c>
    </row>
    <row r="6110" spans="71:90" x14ac:dyDescent="0.25">
      <c r="BS6110">
        <v>1</v>
      </c>
      <c r="BT6110">
        <f t="shared" si="5539"/>
        <v>711.88753633722683</v>
      </c>
      <c r="BU6110" s="15">
        <f t="shared" si="5545"/>
        <v>42713.252180233612</v>
      </c>
      <c r="BV6110" s="15" t="s">
        <v>460</v>
      </c>
      <c r="BW6110" t="s">
        <v>1756</v>
      </c>
      <c r="BZ6110">
        <f t="shared" si="5538"/>
        <v>0.51162790697674421</v>
      </c>
      <c r="CA6110" t="str">
        <f t="shared" si="5546"/>
        <v>1</v>
      </c>
      <c r="CC6110" t="str">
        <f t="shared" si="5540"/>
        <v xml:space="preserve">G01 X55.642 </v>
      </c>
      <c r="CD6110" t="str">
        <f t="shared" si="5541"/>
        <v xml:space="preserve">55.642 </v>
      </c>
      <c r="CE6110" t="str">
        <f t="shared" si="5542"/>
        <v xml:space="preserve">55.642 Y341.924 </v>
      </c>
      <c r="CF6110" t="str">
        <f t="shared" si="5543"/>
        <v xml:space="preserve">341.924 </v>
      </c>
      <c r="CI6110">
        <f>IF(BV6110="A",((CD6110*'Input Output'!$E$5)+'Input Output'!$H$5),IF(BV6110="B",(CD6110*'Input Output'!$E$8)+'Input Output'!$H$8,IF(BV6110="C",(CD6110*'Input Output'!$E$11)+'Input Output'!$H$11,"")))</f>
        <v>55.642000000000003</v>
      </c>
      <c r="CJ6110">
        <f>IF(BV6110="A",(CF6110*'Input Output'!$E$6)+'Input Output'!$H$6,IF(BV6110="B",(CF6110*'Input Output'!$E$9)+'Input Output'!$H$9,IF(BV6110="C",(CF6110*'Input Output'!$E$12)+'Input Output'!$H$12,"")))</f>
        <v>341.92399999999998</v>
      </c>
      <c r="CL6110" t="str">
        <f t="shared" si="5544"/>
        <v xml:space="preserve">G01 X55.642 Y341.924 </v>
      </c>
    </row>
    <row r="6111" spans="71:90" x14ac:dyDescent="0.25">
      <c r="BS6111">
        <v>1</v>
      </c>
      <c r="BT6111">
        <f t="shared" si="5539"/>
        <v>711.89606346900985</v>
      </c>
      <c r="BU6111" s="15">
        <f t="shared" si="5545"/>
        <v>42713.763808140589</v>
      </c>
      <c r="BV6111" s="15" t="s">
        <v>460</v>
      </c>
      <c r="BW6111" t="s">
        <v>1757</v>
      </c>
      <c r="BZ6111">
        <f t="shared" si="5538"/>
        <v>0.51162790697674421</v>
      </c>
      <c r="CA6111" t="str">
        <f t="shared" si="5546"/>
        <v>1</v>
      </c>
      <c r="CC6111" t="str">
        <f t="shared" si="5540"/>
        <v>G01 X60.387</v>
      </c>
      <c r="CD6111" t="str">
        <f t="shared" si="5541"/>
        <v>60.387</v>
      </c>
      <c r="CE6111" t="str">
        <f t="shared" si="5542"/>
        <v xml:space="preserve">60.387 Y351.35 </v>
      </c>
      <c r="CF6111" t="str">
        <f t="shared" si="5543"/>
        <v xml:space="preserve">351.35 </v>
      </c>
      <c r="CI6111">
        <f>IF(BV6111="A",((CD6111*'Input Output'!$E$5)+'Input Output'!$H$5),IF(BV6111="B",(CD6111*'Input Output'!$E$8)+'Input Output'!$H$8,IF(BV6111="C",(CD6111*'Input Output'!$E$11)+'Input Output'!$H$11,"")))</f>
        <v>60.387</v>
      </c>
      <c r="CJ6111">
        <f>IF(BV6111="A",(CF6111*'Input Output'!$E$6)+'Input Output'!$H$6,IF(BV6111="B",(CF6111*'Input Output'!$E$9)+'Input Output'!$H$9,IF(BV6111="C",(CF6111*'Input Output'!$E$12)+'Input Output'!$H$12,"")))</f>
        <v>351.35</v>
      </c>
      <c r="CL6111" t="str">
        <f t="shared" si="5544"/>
        <v xml:space="preserve">G01 X60.387 Y351.35 </v>
      </c>
    </row>
    <row r="6112" spans="71:90" x14ac:dyDescent="0.25">
      <c r="BS6112">
        <v>1</v>
      </c>
      <c r="BT6112">
        <f t="shared" si="5539"/>
        <v>711.90459060079274</v>
      </c>
      <c r="BU6112" s="15">
        <f t="shared" si="5545"/>
        <v>42714.275436047566</v>
      </c>
      <c r="BV6112" s="15" t="s">
        <v>460</v>
      </c>
      <c r="BW6112" t="s">
        <v>1758</v>
      </c>
      <c r="BZ6112">
        <f t="shared" si="5538"/>
        <v>0.51162790697674421</v>
      </c>
      <c r="CA6112" t="str">
        <f t="shared" si="5546"/>
        <v>1</v>
      </c>
      <c r="CC6112" t="str">
        <f t="shared" si="5540"/>
        <v xml:space="preserve">G01 X65.588 </v>
      </c>
      <c r="CD6112" t="str">
        <f t="shared" si="5541"/>
        <v xml:space="preserve">65.588 </v>
      </c>
      <c r="CE6112" t="str">
        <f t="shared" si="5542"/>
        <v xml:space="preserve">65.588 Y360.532 </v>
      </c>
      <c r="CF6112" t="str">
        <f t="shared" si="5543"/>
        <v xml:space="preserve">360.532 </v>
      </c>
      <c r="CI6112">
        <f>IF(BV6112="A",((CD6112*'Input Output'!$E$5)+'Input Output'!$H$5),IF(BV6112="B",(CD6112*'Input Output'!$E$8)+'Input Output'!$H$8,IF(BV6112="C",(CD6112*'Input Output'!$E$11)+'Input Output'!$H$11,"")))</f>
        <v>65.587999999999994</v>
      </c>
      <c r="CJ6112">
        <f>IF(BV6112="A",(CF6112*'Input Output'!$E$6)+'Input Output'!$H$6,IF(BV6112="B",(CF6112*'Input Output'!$E$9)+'Input Output'!$H$9,IF(BV6112="C",(CF6112*'Input Output'!$E$12)+'Input Output'!$H$12,"")))</f>
        <v>360.53199999999998</v>
      </c>
      <c r="CL6112" t="str">
        <f t="shared" si="5544"/>
        <v xml:space="preserve">G01 X65.588 Y360.532 </v>
      </c>
    </row>
    <row r="6113" spans="71:90" x14ac:dyDescent="0.25">
      <c r="BS6113">
        <v>1</v>
      </c>
      <c r="BT6113">
        <f t="shared" si="5539"/>
        <v>711.91311773257576</v>
      </c>
      <c r="BU6113" s="15">
        <f t="shared" si="5545"/>
        <v>42714.787063954544</v>
      </c>
      <c r="BV6113" s="15" t="s">
        <v>460</v>
      </c>
      <c r="BW6113" t="s">
        <v>1759</v>
      </c>
      <c r="BZ6113">
        <f t="shared" si="5538"/>
        <v>0.51162790697674421</v>
      </c>
      <c r="CA6113" t="str">
        <f t="shared" si="5546"/>
        <v>1</v>
      </c>
      <c r="CC6113" t="str">
        <f t="shared" si="5540"/>
        <v xml:space="preserve">G01 X71.234 </v>
      </c>
      <c r="CD6113" t="str">
        <f t="shared" si="5541"/>
        <v xml:space="preserve">71.234 </v>
      </c>
      <c r="CE6113" t="str">
        <f t="shared" si="5542"/>
        <v xml:space="preserve">71.234 Y369.448 </v>
      </c>
      <c r="CF6113" t="str">
        <f t="shared" si="5543"/>
        <v xml:space="preserve">369.448 </v>
      </c>
      <c r="CI6113">
        <f>IF(BV6113="A",((CD6113*'Input Output'!$E$5)+'Input Output'!$H$5),IF(BV6113="B",(CD6113*'Input Output'!$E$8)+'Input Output'!$H$8,IF(BV6113="C",(CD6113*'Input Output'!$E$11)+'Input Output'!$H$11,"")))</f>
        <v>71.233999999999995</v>
      </c>
      <c r="CJ6113">
        <f>IF(BV6113="A",(CF6113*'Input Output'!$E$6)+'Input Output'!$H$6,IF(BV6113="B",(CF6113*'Input Output'!$E$9)+'Input Output'!$H$9,IF(BV6113="C",(CF6113*'Input Output'!$E$12)+'Input Output'!$H$12,"")))</f>
        <v>369.44799999999998</v>
      </c>
      <c r="CL6113" t="str">
        <f t="shared" si="5544"/>
        <v xml:space="preserve">G01 X71.234 Y369.448 </v>
      </c>
    </row>
    <row r="6114" spans="71:90" x14ac:dyDescent="0.25">
      <c r="BS6114">
        <v>1</v>
      </c>
      <c r="BT6114">
        <f t="shared" si="5539"/>
        <v>711.92164486435865</v>
      </c>
      <c r="BU6114" s="15">
        <f t="shared" si="5545"/>
        <v>42715.298691861521</v>
      </c>
      <c r="BV6114" s="15" t="s">
        <v>460</v>
      </c>
      <c r="BW6114" t="s">
        <v>1760</v>
      </c>
      <c r="BZ6114">
        <f t="shared" si="5538"/>
        <v>0.51162790697674421</v>
      </c>
      <c r="CA6114" t="str">
        <f t="shared" si="5546"/>
        <v>1</v>
      </c>
      <c r="CC6114" t="str">
        <f t="shared" si="5540"/>
        <v xml:space="preserve">G01 X77.31 </v>
      </c>
      <c r="CD6114" t="str">
        <f t="shared" si="5541"/>
        <v xml:space="preserve">77.31 </v>
      </c>
      <c r="CE6114" t="str">
        <f t="shared" si="5542"/>
        <v xml:space="preserve">77.31 Y378.075 </v>
      </c>
      <c r="CF6114" t="str">
        <f t="shared" si="5543"/>
        <v xml:space="preserve">378.075 </v>
      </c>
      <c r="CI6114">
        <f>IF(BV6114="A",((CD6114*'Input Output'!$E$5)+'Input Output'!$H$5),IF(BV6114="B",(CD6114*'Input Output'!$E$8)+'Input Output'!$H$8,IF(BV6114="C",(CD6114*'Input Output'!$E$11)+'Input Output'!$H$11,"")))</f>
        <v>77.31</v>
      </c>
      <c r="CJ6114">
        <f>IF(BV6114="A",(CF6114*'Input Output'!$E$6)+'Input Output'!$H$6,IF(BV6114="B",(CF6114*'Input Output'!$E$9)+'Input Output'!$H$9,IF(BV6114="C",(CF6114*'Input Output'!$E$12)+'Input Output'!$H$12,"")))</f>
        <v>378.07499999999999</v>
      </c>
      <c r="CL6114" t="str">
        <f t="shared" si="5544"/>
        <v xml:space="preserve">G01 X77.31 Y378.075 </v>
      </c>
    </row>
    <row r="6115" spans="71:90" x14ac:dyDescent="0.25">
      <c r="BS6115">
        <v>1</v>
      </c>
      <c r="BT6115">
        <f t="shared" si="5539"/>
        <v>711.93017199614167</v>
      </c>
      <c r="BU6115" s="15">
        <f t="shared" si="5545"/>
        <v>42715.810319768498</v>
      </c>
      <c r="BV6115" s="15" t="s">
        <v>460</v>
      </c>
      <c r="BW6115" t="s">
        <v>1761</v>
      </c>
      <c r="BZ6115">
        <f t="shared" si="5538"/>
        <v>0.51162790697674421</v>
      </c>
      <c r="CA6115" t="str">
        <f t="shared" si="5546"/>
        <v>1</v>
      </c>
      <c r="CC6115" t="str">
        <f t="shared" si="5540"/>
        <v xml:space="preserve">G01 X83.803 </v>
      </c>
      <c r="CD6115" t="str">
        <f t="shared" si="5541"/>
        <v xml:space="preserve">83.803 </v>
      </c>
      <c r="CE6115" t="str">
        <f t="shared" si="5542"/>
        <v xml:space="preserve">83.803 Y386.395 </v>
      </c>
      <c r="CF6115" t="str">
        <f t="shared" si="5543"/>
        <v xml:space="preserve">386.395 </v>
      </c>
      <c r="CI6115">
        <f>IF(BV6115="A",((CD6115*'Input Output'!$E$5)+'Input Output'!$H$5),IF(BV6115="B",(CD6115*'Input Output'!$E$8)+'Input Output'!$H$8,IF(BV6115="C",(CD6115*'Input Output'!$E$11)+'Input Output'!$H$11,"")))</f>
        <v>83.802999999999997</v>
      </c>
      <c r="CJ6115">
        <f>IF(BV6115="A",(CF6115*'Input Output'!$E$6)+'Input Output'!$H$6,IF(BV6115="B",(CF6115*'Input Output'!$E$9)+'Input Output'!$H$9,IF(BV6115="C",(CF6115*'Input Output'!$E$12)+'Input Output'!$H$12,"")))</f>
        <v>386.39499999999998</v>
      </c>
      <c r="CL6115" t="str">
        <f t="shared" si="5544"/>
        <v xml:space="preserve">G01 X83.803 Y386.395 </v>
      </c>
    </row>
    <row r="6116" spans="71:90" x14ac:dyDescent="0.25">
      <c r="BS6116">
        <v>1</v>
      </c>
      <c r="BT6116">
        <f t="shared" si="5539"/>
        <v>711.93869912792456</v>
      </c>
      <c r="BU6116" s="15">
        <f t="shared" si="5545"/>
        <v>42716.321947675475</v>
      </c>
      <c r="BV6116" s="15" t="s">
        <v>460</v>
      </c>
      <c r="BW6116" t="s">
        <v>1762</v>
      </c>
      <c r="BZ6116">
        <f t="shared" si="5538"/>
        <v>0.51162790697674421</v>
      </c>
      <c r="CA6116" t="str">
        <f t="shared" si="5546"/>
        <v>1</v>
      </c>
      <c r="CC6116" t="str">
        <f t="shared" si="5540"/>
        <v xml:space="preserve">G01 X90.696 </v>
      </c>
      <c r="CD6116" t="str">
        <f t="shared" si="5541"/>
        <v xml:space="preserve">90.696 </v>
      </c>
      <c r="CE6116" t="str">
        <f t="shared" si="5542"/>
        <v xml:space="preserve">90.696 Y394.385 </v>
      </c>
      <c r="CF6116" t="str">
        <f t="shared" si="5543"/>
        <v xml:space="preserve">394.385 </v>
      </c>
      <c r="CI6116">
        <f>IF(BV6116="A",((CD6116*'Input Output'!$E$5)+'Input Output'!$H$5),IF(BV6116="B",(CD6116*'Input Output'!$E$8)+'Input Output'!$H$8,IF(BV6116="C",(CD6116*'Input Output'!$E$11)+'Input Output'!$H$11,"")))</f>
        <v>90.695999999999998</v>
      </c>
      <c r="CJ6116">
        <f>IF(BV6116="A",(CF6116*'Input Output'!$E$6)+'Input Output'!$H$6,IF(BV6116="B",(CF6116*'Input Output'!$E$9)+'Input Output'!$H$9,IF(BV6116="C",(CF6116*'Input Output'!$E$12)+'Input Output'!$H$12,"")))</f>
        <v>394.38499999999999</v>
      </c>
      <c r="CL6116" t="str">
        <f t="shared" si="5544"/>
        <v xml:space="preserve">G01 X90.696 Y394.385 </v>
      </c>
    </row>
    <row r="6117" spans="71:90" x14ac:dyDescent="0.25">
      <c r="BS6117">
        <v>1</v>
      </c>
      <c r="BT6117">
        <f t="shared" si="5539"/>
        <v>711.94722625970758</v>
      </c>
      <c r="BU6117" s="15">
        <f t="shared" si="5545"/>
        <v>42716.833575582452</v>
      </c>
      <c r="BV6117" s="15" t="s">
        <v>460</v>
      </c>
      <c r="BW6117" t="s">
        <v>1763</v>
      </c>
      <c r="BZ6117">
        <f t="shared" si="5538"/>
        <v>0.51162790697674421</v>
      </c>
      <c r="CA6117" t="str">
        <f t="shared" si="5546"/>
        <v>1</v>
      </c>
      <c r="CC6117" t="str">
        <f t="shared" si="5540"/>
        <v xml:space="preserve">G01 X97.972 </v>
      </c>
      <c r="CD6117" t="str">
        <f t="shared" si="5541"/>
        <v xml:space="preserve">97.972 </v>
      </c>
      <c r="CE6117" t="str">
        <f t="shared" si="5542"/>
        <v xml:space="preserve">97.972 Y402.028 </v>
      </c>
      <c r="CF6117" t="str">
        <f t="shared" si="5543"/>
        <v xml:space="preserve">402.028 </v>
      </c>
      <c r="CI6117">
        <f>IF(BV6117="A",((CD6117*'Input Output'!$E$5)+'Input Output'!$H$5),IF(BV6117="B",(CD6117*'Input Output'!$E$8)+'Input Output'!$H$8,IF(BV6117="C",(CD6117*'Input Output'!$E$11)+'Input Output'!$H$11,"")))</f>
        <v>97.971999999999994</v>
      </c>
      <c r="CJ6117">
        <f>IF(BV6117="A",(CF6117*'Input Output'!$E$6)+'Input Output'!$H$6,IF(BV6117="B",(CF6117*'Input Output'!$E$9)+'Input Output'!$H$9,IF(BV6117="C",(CF6117*'Input Output'!$E$12)+'Input Output'!$H$12,"")))</f>
        <v>402.02800000000002</v>
      </c>
      <c r="CL6117" t="str">
        <f t="shared" si="5544"/>
        <v xml:space="preserve">G01 X97.972 Y402.028 </v>
      </c>
    </row>
    <row r="6118" spans="71:90" x14ac:dyDescent="0.25">
      <c r="BS6118">
        <v>1</v>
      </c>
      <c r="BT6118">
        <f t="shared" si="5539"/>
        <v>711.95575339149048</v>
      </c>
      <c r="BU6118" s="15">
        <f t="shared" si="5545"/>
        <v>42717.345203489429</v>
      </c>
      <c r="BV6118" s="15" t="s">
        <v>460</v>
      </c>
      <c r="BW6118" t="s">
        <v>1764</v>
      </c>
      <c r="BZ6118">
        <f t="shared" si="5538"/>
        <v>0.51162790697674421</v>
      </c>
      <c r="CA6118" t="str">
        <f t="shared" si="5546"/>
        <v>1</v>
      </c>
      <c r="CC6118" t="str">
        <f t="shared" si="5540"/>
        <v xml:space="preserve">G01 X105.615 </v>
      </c>
      <c r="CD6118" t="str">
        <f t="shared" si="5541"/>
        <v xml:space="preserve">105.615 </v>
      </c>
      <c r="CE6118" t="str">
        <f t="shared" si="5542"/>
        <v xml:space="preserve">105.615 Y409.304 </v>
      </c>
      <c r="CF6118" t="str">
        <f t="shared" si="5543"/>
        <v xml:space="preserve">409.304 </v>
      </c>
      <c r="CI6118">
        <f>IF(BV6118="A",((CD6118*'Input Output'!$E$5)+'Input Output'!$H$5),IF(BV6118="B",(CD6118*'Input Output'!$E$8)+'Input Output'!$H$8,IF(BV6118="C",(CD6118*'Input Output'!$E$11)+'Input Output'!$H$11,"")))</f>
        <v>105.61499999999999</v>
      </c>
      <c r="CJ6118">
        <f>IF(BV6118="A",(CF6118*'Input Output'!$E$6)+'Input Output'!$H$6,IF(BV6118="B",(CF6118*'Input Output'!$E$9)+'Input Output'!$H$9,IF(BV6118="C",(CF6118*'Input Output'!$E$12)+'Input Output'!$H$12,"")))</f>
        <v>409.30399999999997</v>
      </c>
      <c r="CL6118" t="str">
        <f t="shared" si="5544"/>
        <v xml:space="preserve">G01 X105.615 Y409.304 </v>
      </c>
    </row>
    <row r="6119" spans="71:90" x14ac:dyDescent="0.25">
      <c r="BS6119">
        <v>1</v>
      </c>
      <c r="BT6119">
        <f t="shared" si="5539"/>
        <v>711.96428052327349</v>
      </c>
      <c r="BU6119" s="15">
        <f t="shared" si="5545"/>
        <v>42717.856831396406</v>
      </c>
      <c r="BV6119" s="15" t="s">
        <v>460</v>
      </c>
      <c r="BW6119" t="s">
        <v>1765</v>
      </c>
      <c r="BZ6119">
        <f t="shared" si="5538"/>
        <v>0.51162790697674421</v>
      </c>
      <c r="CA6119" t="str">
        <f t="shared" si="5546"/>
        <v>1</v>
      </c>
      <c r="CC6119" t="str">
        <f t="shared" si="5540"/>
        <v xml:space="preserve">G01 X113.605 </v>
      </c>
      <c r="CD6119" t="str">
        <f t="shared" si="5541"/>
        <v xml:space="preserve">113.605 </v>
      </c>
      <c r="CE6119" t="str">
        <f t="shared" si="5542"/>
        <v xml:space="preserve">113.605 Y416.197 </v>
      </c>
      <c r="CF6119" t="str">
        <f t="shared" si="5543"/>
        <v xml:space="preserve">416.197 </v>
      </c>
      <c r="CI6119">
        <f>IF(BV6119="A",((CD6119*'Input Output'!$E$5)+'Input Output'!$H$5),IF(BV6119="B",(CD6119*'Input Output'!$E$8)+'Input Output'!$H$8,IF(BV6119="C",(CD6119*'Input Output'!$E$11)+'Input Output'!$H$11,"")))</f>
        <v>113.605</v>
      </c>
      <c r="CJ6119">
        <f>IF(BV6119="A",(CF6119*'Input Output'!$E$6)+'Input Output'!$H$6,IF(BV6119="B",(CF6119*'Input Output'!$E$9)+'Input Output'!$H$9,IF(BV6119="C",(CF6119*'Input Output'!$E$12)+'Input Output'!$H$12,"")))</f>
        <v>416.197</v>
      </c>
      <c r="CL6119" t="str">
        <f t="shared" si="5544"/>
        <v xml:space="preserve">G01 X113.605 Y416.197 </v>
      </c>
    </row>
    <row r="6120" spans="71:90" x14ac:dyDescent="0.25">
      <c r="BS6120">
        <v>1</v>
      </c>
      <c r="BT6120">
        <f t="shared" si="5539"/>
        <v>711.97280765505639</v>
      </c>
      <c r="BU6120" s="15">
        <f t="shared" si="5545"/>
        <v>42718.368459303383</v>
      </c>
      <c r="BV6120" s="15" t="s">
        <v>460</v>
      </c>
      <c r="BW6120" t="s">
        <v>1766</v>
      </c>
      <c r="BZ6120">
        <f t="shared" si="5538"/>
        <v>0.51162790697674421</v>
      </c>
      <c r="CA6120" t="str">
        <f t="shared" si="5546"/>
        <v>1</v>
      </c>
      <c r="CC6120" t="str">
        <f t="shared" si="5540"/>
        <v>G01 X121.925</v>
      </c>
      <c r="CD6120" t="str">
        <f t="shared" si="5541"/>
        <v>121.925</v>
      </c>
      <c r="CE6120" t="str">
        <f t="shared" si="5542"/>
        <v xml:space="preserve">121.925 Y422.69 </v>
      </c>
      <c r="CF6120" t="str">
        <f t="shared" si="5543"/>
        <v xml:space="preserve">422.69 </v>
      </c>
      <c r="CI6120">
        <f>IF(BV6120="A",((CD6120*'Input Output'!$E$5)+'Input Output'!$H$5),IF(BV6120="B",(CD6120*'Input Output'!$E$8)+'Input Output'!$H$8,IF(BV6120="C",(CD6120*'Input Output'!$E$11)+'Input Output'!$H$11,"")))</f>
        <v>121.925</v>
      </c>
      <c r="CJ6120">
        <f>IF(BV6120="A",(CF6120*'Input Output'!$E$6)+'Input Output'!$H$6,IF(BV6120="B",(CF6120*'Input Output'!$E$9)+'Input Output'!$H$9,IF(BV6120="C",(CF6120*'Input Output'!$E$12)+'Input Output'!$H$12,"")))</f>
        <v>422.69</v>
      </c>
      <c r="CL6120" t="str">
        <f t="shared" si="5544"/>
        <v xml:space="preserve">G01 X121.925 Y422.69 </v>
      </c>
    </row>
    <row r="6121" spans="71:90" x14ac:dyDescent="0.25">
      <c r="BS6121">
        <v>1</v>
      </c>
      <c r="BT6121">
        <f t="shared" si="5539"/>
        <v>711.98133478683928</v>
      </c>
      <c r="BU6121" s="15">
        <f t="shared" si="5545"/>
        <v>42718.88008721036</v>
      </c>
      <c r="BV6121" s="15" t="s">
        <v>460</v>
      </c>
      <c r="BW6121" t="s">
        <v>1767</v>
      </c>
      <c r="BZ6121">
        <f t="shared" si="5538"/>
        <v>0.51162790697674421</v>
      </c>
      <c r="CA6121" t="str">
        <f t="shared" si="5546"/>
        <v>1</v>
      </c>
      <c r="CC6121" t="str">
        <f t="shared" si="5540"/>
        <v xml:space="preserve">G01 X130.552 </v>
      </c>
      <c r="CD6121" t="str">
        <f t="shared" si="5541"/>
        <v xml:space="preserve">130.552 </v>
      </c>
      <c r="CE6121" t="str">
        <f t="shared" si="5542"/>
        <v xml:space="preserve">130.552 Y428.766 </v>
      </c>
      <c r="CF6121" t="str">
        <f t="shared" si="5543"/>
        <v xml:space="preserve">428.766 </v>
      </c>
      <c r="CI6121">
        <f>IF(BV6121="A",((CD6121*'Input Output'!$E$5)+'Input Output'!$H$5),IF(BV6121="B",(CD6121*'Input Output'!$E$8)+'Input Output'!$H$8,IF(BV6121="C",(CD6121*'Input Output'!$E$11)+'Input Output'!$H$11,"")))</f>
        <v>130.55199999999999</v>
      </c>
      <c r="CJ6121">
        <f>IF(BV6121="A",(CF6121*'Input Output'!$E$6)+'Input Output'!$H$6,IF(BV6121="B",(CF6121*'Input Output'!$E$9)+'Input Output'!$H$9,IF(BV6121="C",(CF6121*'Input Output'!$E$12)+'Input Output'!$H$12,"")))</f>
        <v>428.76600000000002</v>
      </c>
      <c r="CL6121" t="str">
        <f t="shared" si="5544"/>
        <v xml:space="preserve">G01 X130.552 Y428.766 </v>
      </c>
    </row>
    <row r="6122" spans="71:90" x14ac:dyDescent="0.25">
      <c r="BS6122">
        <v>1</v>
      </c>
      <c r="BT6122">
        <f t="shared" si="5539"/>
        <v>711.9898619186223</v>
      </c>
      <c r="BU6122" s="15">
        <f t="shared" si="5545"/>
        <v>42719.391715117337</v>
      </c>
      <c r="BV6122" s="15" t="s">
        <v>460</v>
      </c>
      <c r="BW6122" t="s">
        <v>1768</v>
      </c>
      <c r="BZ6122">
        <f t="shared" si="5538"/>
        <v>0.51162790697674421</v>
      </c>
      <c r="CA6122" t="str">
        <f t="shared" si="5546"/>
        <v>1</v>
      </c>
      <c r="CC6122" t="str">
        <f t="shared" si="5540"/>
        <v xml:space="preserve">G01 X139.468 </v>
      </c>
      <c r="CD6122" t="str">
        <f t="shared" si="5541"/>
        <v xml:space="preserve">139.468 </v>
      </c>
      <c r="CE6122" t="str">
        <f t="shared" si="5542"/>
        <v xml:space="preserve">139.468 Y434.412 </v>
      </c>
      <c r="CF6122" t="str">
        <f t="shared" si="5543"/>
        <v xml:space="preserve">434.412 </v>
      </c>
      <c r="CI6122">
        <f>IF(BV6122="A",((CD6122*'Input Output'!$E$5)+'Input Output'!$H$5),IF(BV6122="B",(CD6122*'Input Output'!$E$8)+'Input Output'!$H$8,IF(BV6122="C",(CD6122*'Input Output'!$E$11)+'Input Output'!$H$11,"")))</f>
        <v>139.46799999999999</v>
      </c>
      <c r="CJ6122">
        <f>IF(BV6122="A",(CF6122*'Input Output'!$E$6)+'Input Output'!$H$6,IF(BV6122="B",(CF6122*'Input Output'!$E$9)+'Input Output'!$H$9,IF(BV6122="C",(CF6122*'Input Output'!$E$12)+'Input Output'!$H$12,"")))</f>
        <v>434.41199999999998</v>
      </c>
      <c r="CL6122" t="str">
        <f t="shared" si="5544"/>
        <v xml:space="preserve">G01 X139.468 Y434.412 </v>
      </c>
    </row>
    <row r="6123" spans="71:90" x14ac:dyDescent="0.25">
      <c r="BS6123">
        <v>1</v>
      </c>
      <c r="BT6123">
        <f t="shared" si="5539"/>
        <v>711.99838905040519</v>
      </c>
      <c r="BU6123" s="15">
        <f t="shared" si="5545"/>
        <v>42719.903343024314</v>
      </c>
      <c r="BV6123" s="15" t="s">
        <v>460</v>
      </c>
      <c r="BW6123" t="s">
        <v>1769</v>
      </c>
      <c r="BZ6123">
        <f t="shared" si="5538"/>
        <v>0.51162790697674421</v>
      </c>
      <c r="CA6123" t="str">
        <f t="shared" si="5546"/>
        <v>1</v>
      </c>
      <c r="CC6123" t="str">
        <f t="shared" si="5540"/>
        <v xml:space="preserve">G01 X148.65 </v>
      </c>
      <c r="CD6123" t="str">
        <f t="shared" si="5541"/>
        <v xml:space="preserve">148.65 </v>
      </c>
      <c r="CE6123" t="str">
        <f t="shared" si="5542"/>
        <v xml:space="preserve">148.65 Y439.613 </v>
      </c>
      <c r="CF6123" t="str">
        <f t="shared" si="5543"/>
        <v xml:space="preserve">439.613 </v>
      </c>
      <c r="CI6123">
        <f>IF(BV6123="A",((CD6123*'Input Output'!$E$5)+'Input Output'!$H$5),IF(BV6123="B",(CD6123*'Input Output'!$E$8)+'Input Output'!$H$8,IF(BV6123="C",(CD6123*'Input Output'!$E$11)+'Input Output'!$H$11,"")))</f>
        <v>148.65</v>
      </c>
      <c r="CJ6123">
        <f>IF(BV6123="A",(CF6123*'Input Output'!$E$6)+'Input Output'!$H$6,IF(BV6123="B",(CF6123*'Input Output'!$E$9)+'Input Output'!$H$9,IF(BV6123="C",(CF6123*'Input Output'!$E$12)+'Input Output'!$H$12,"")))</f>
        <v>439.613</v>
      </c>
      <c r="CL6123" t="str">
        <f t="shared" si="5544"/>
        <v xml:space="preserve">G01 X148.65 Y439.613 </v>
      </c>
    </row>
    <row r="6124" spans="71:90" x14ac:dyDescent="0.25">
      <c r="BS6124">
        <v>1</v>
      </c>
      <c r="BT6124">
        <f t="shared" si="5539"/>
        <v>712.00691618218821</v>
      </c>
      <c r="BU6124" s="15">
        <f t="shared" si="5545"/>
        <v>42720.414970931291</v>
      </c>
      <c r="BV6124" s="15" t="s">
        <v>460</v>
      </c>
      <c r="BW6124" t="s">
        <v>1770</v>
      </c>
      <c r="BZ6124">
        <f t="shared" si="5538"/>
        <v>0.51162790697674421</v>
      </c>
      <c r="CA6124" t="str">
        <f t="shared" si="5546"/>
        <v>1</v>
      </c>
      <c r="CC6124" t="str">
        <f t="shared" si="5540"/>
        <v xml:space="preserve">G01 X158.076 </v>
      </c>
      <c r="CD6124" t="str">
        <f t="shared" si="5541"/>
        <v xml:space="preserve">158.076 </v>
      </c>
      <c r="CE6124" t="str">
        <f t="shared" si="5542"/>
        <v xml:space="preserve">158.076 Y444.358 </v>
      </c>
      <c r="CF6124" t="str">
        <f t="shared" si="5543"/>
        <v xml:space="preserve">444.358 </v>
      </c>
      <c r="CI6124">
        <f>IF(BV6124="A",((CD6124*'Input Output'!$E$5)+'Input Output'!$H$5),IF(BV6124="B",(CD6124*'Input Output'!$E$8)+'Input Output'!$H$8,IF(BV6124="C",(CD6124*'Input Output'!$E$11)+'Input Output'!$H$11,"")))</f>
        <v>158.07599999999999</v>
      </c>
      <c r="CJ6124">
        <f>IF(BV6124="A",(CF6124*'Input Output'!$E$6)+'Input Output'!$H$6,IF(BV6124="B",(CF6124*'Input Output'!$E$9)+'Input Output'!$H$9,IF(BV6124="C",(CF6124*'Input Output'!$E$12)+'Input Output'!$H$12,"")))</f>
        <v>444.358</v>
      </c>
      <c r="CL6124" t="str">
        <f t="shared" si="5544"/>
        <v xml:space="preserve">G01 X158.076 Y444.358 </v>
      </c>
    </row>
    <row r="6125" spans="71:90" x14ac:dyDescent="0.25">
      <c r="BS6125">
        <v>1</v>
      </c>
      <c r="BT6125">
        <f t="shared" si="5539"/>
        <v>712.0154433139711</v>
      </c>
      <c r="BU6125" s="15">
        <f t="shared" si="5545"/>
        <v>42720.926598838269</v>
      </c>
      <c r="BV6125" s="15" t="s">
        <v>460</v>
      </c>
      <c r="BW6125" t="s">
        <v>1771</v>
      </c>
      <c r="BZ6125">
        <f t="shared" si="5538"/>
        <v>0.51162790697674421</v>
      </c>
      <c r="CA6125" t="str">
        <f t="shared" si="5546"/>
        <v>1</v>
      </c>
      <c r="CC6125" t="str">
        <f t="shared" si="5540"/>
        <v xml:space="preserve">G01 X167.723 </v>
      </c>
      <c r="CD6125" t="str">
        <f t="shared" si="5541"/>
        <v xml:space="preserve">167.723 </v>
      </c>
      <c r="CE6125" t="str">
        <f t="shared" si="5542"/>
        <v xml:space="preserve">167.723 Y448.634 </v>
      </c>
      <c r="CF6125" t="str">
        <f t="shared" si="5543"/>
        <v xml:space="preserve">448.634 </v>
      </c>
      <c r="CI6125">
        <f>IF(BV6125="A",((CD6125*'Input Output'!$E$5)+'Input Output'!$H$5),IF(BV6125="B",(CD6125*'Input Output'!$E$8)+'Input Output'!$H$8,IF(BV6125="C",(CD6125*'Input Output'!$E$11)+'Input Output'!$H$11,"")))</f>
        <v>167.72300000000001</v>
      </c>
      <c r="CJ6125">
        <f>IF(BV6125="A",(CF6125*'Input Output'!$E$6)+'Input Output'!$H$6,IF(BV6125="B",(CF6125*'Input Output'!$E$9)+'Input Output'!$H$9,IF(BV6125="C",(CF6125*'Input Output'!$E$12)+'Input Output'!$H$12,"")))</f>
        <v>448.63400000000001</v>
      </c>
      <c r="CL6125" t="str">
        <f t="shared" si="5544"/>
        <v xml:space="preserve">G01 X167.723 Y448.634 </v>
      </c>
    </row>
    <row r="6126" spans="71:90" x14ac:dyDescent="0.25">
      <c r="BS6126">
        <v>1</v>
      </c>
      <c r="BT6126">
        <f t="shared" si="5539"/>
        <v>712.02397044575412</v>
      </c>
      <c r="BU6126" s="15">
        <f t="shared" si="5545"/>
        <v>42721.438226745246</v>
      </c>
      <c r="BV6126" s="15" t="s">
        <v>460</v>
      </c>
      <c r="BW6126" t="s">
        <v>1772</v>
      </c>
      <c r="BZ6126">
        <f t="shared" si="5538"/>
        <v>0.51162790697674421</v>
      </c>
      <c r="CA6126" t="str">
        <f t="shared" si="5546"/>
        <v>1</v>
      </c>
      <c r="CC6126" t="str">
        <f t="shared" si="5540"/>
        <v xml:space="preserve">G01 X177.569 </v>
      </c>
      <c r="CD6126" t="str">
        <f t="shared" si="5541"/>
        <v xml:space="preserve">177.569 </v>
      </c>
      <c r="CE6126" t="str">
        <f t="shared" si="5542"/>
        <v xml:space="preserve">177.569 Y452.432 </v>
      </c>
      <c r="CF6126" t="str">
        <f t="shared" si="5543"/>
        <v xml:space="preserve">452.432 </v>
      </c>
      <c r="CI6126">
        <f>IF(BV6126="A",((CD6126*'Input Output'!$E$5)+'Input Output'!$H$5),IF(BV6126="B",(CD6126*'Input Output'!$E$8)+'Input Output'!$H$8,IF(BV6126="C",(CD6126*'Input Output'!$E$11)+'Input Output'!$H$11,"")))</f>
        <v>177.56899999999999</v>
      </c>
      <c r="CJ6126">
        <f>IF(BV6126="A",(CF6126*'Input Output'!$E$6)+'Input Output'!$H$6,IF(BV6126="B",(CF6126*'Input Output'!$E$9)+'Input Output'!$H$9,IF(BV6126="C",(CF6126*'Input Output'!$E$12)+'Input Output'!$H$12,"")))</f>
        <v>452.43200000000002</v>
      </c>
      <c r="CL6126" t="str">
        <f t="shared" si="5544"/>
        <v xml:space="preserve">G01 X177.569 Y452.432 </v>
      </c>
    </row>
    <row r="6127" spans="71:90" x14ac:dyDescent="0.25">
      <c r="BS6127">
        <v>1</v>
      </c>
      <c r="BT6127">
        <f t="shared" si="5539"/>
        <v>712.03249757753701</v>
      </c>
      <c r="BU6127" s="15">
        <f t="shared" si="5545"/>
        <v>42721.949854652223</v>
      </c>
      <c r="BV6127" s="15" t="s">
        <v>460</v>
      </c>
      <c r="BW6127" t="s">
        <v>1773</v>
      </c>
      <c r="BZ6127">
        <f t="shared" si="5538"/>
        <v>0.51162790697674421</v>
      </c>
      <c r="CA6127" t="str">
        <f t="shared" si="5546"/>
        <v>1</v>
      </c>
      <c r="CC6127" t="str">
        <f t="shared" si="5540"/>
        <v xml:space="preserve">G01 X187.589 </v>
      </c>
      <c r="CD6127" t="str">
        <f t="shared" si="5541"/>
        <v xml:space="preserve">187.589 </v>
      </c>
      <c r="CE6127" t="str">
        <f t="shared" si="5542"/>
        <v xml:space="preserve">187.589 Y455.742 </v>
      </c>
      <c r="CF6127" t="str">
        <f t="shared" si="5543"/>
        <v xml:space="preserve">455.742 </v>
      </c>
      <c r="CI6127">
        <f>IF(BV6127="A",((CD6127*'Input Output'!$E$5)+'Input Output'!$H$5),IF(BV6127="B",(CD6127*'Input Output'!$E$8)+'Input Output'!$H$8,IF(BV6127="C",(CD6127*'Input Output'!$E$11)+'Input Output'!$H$11,"")))</f>
        <v>187.589</v>
      </c>
      <c r="CJ6127">
        <f>IF(BV6127="A",(CF6127*'Input Output'!$E$6)+'Input Output'!$H$6,IF(BV6127="B",(CF6127*'Input Output'!$E$9)+'Input Output'!$H$9,IF(BV6127="C",(CF6127*'Input Output'!$E$12)+'Input Output'!$H$12,"")))</f>
        <v>455.74200000000002</v>
      </c>
      <c r="CL6127" t="str">
        <f t="shared" si="5544"/>
        <v xml:space="preserve">G01 X187.589 Y455.742 </v>
      </c>
    </row>
    <row r="6128" spans="71:90" x14ac:dyDescent="0.25">
      <c r="BS6128">
        <v>1</v>
      </c>
      <c r="BT6128">
        <f t="shared" si="5539"/>
        <v>712.04102470932003</v>
      </c>
      <c r="BU6128" s="15">
        <f t="shared" si="5545"/>
        <v>42722.4614825592</v>
      </c>
      <c r="BV6128" s="15" t="s">
        <v>460</v>
      </c>
      <c r="BW6128" t="s">
        <v>1774</v>
      </c>
      <c r="BZ6128">
        <f t="shared" si="5538"/>
        <v>0.51162790697674421</v>
      </c>
      <c r="CA6128" t="str">
        <f t="shared" si="5546"/>
        <v>1</v>
      </c>
      <c r="CC6128" t="str">
        <f t="shared" si="5540"/>
        <v xml:space="preserve">G01 X197.759 </v>
      </c>
      <c r="CD6128" t="str">
        <f t="shared" si="5541"/>
        <v xml:space="preserve">197.759 </v>
      </c>
      <c r="CE6128" t="str">
        <f t="shared" si="5542"/>
        <v xml:space="preserve">197.759 Y458.557 </v>
      </c>
      <c r="CF6128" t="str">
        <f t="shared" si="5543"/>
        <v xml:space="preserve">458.557 </v>
      </c>
      <c r="CI6128">
        <f>IF(BV6128="A",((CD6128*'Input Output'!$E$5)+'Input Output'!$H$5),IF(BV6128="B",(CD6128*'Input Output'!$E$8)+'Input Output'!$H$8,IF(BV6128="C",(CD6128*'Input Output'!$E$11)+'Input Output'!$H$11,"")))</f>
        <v>197.75899999999999</v>
      </c>
      <c r="CJ6128">
        <f>IF(BV6128="A",(CF6128*'Input Output'!$E$6)+'Input Output'!$H$6,IF(BV6128="B",(CF6128*'Input Output'!$E$9)+'Input Output'!$H$9,IF(BV6128="C",(CF6128*'Input Output'!$E$12)+'Input Output'!$H$12,"")))</f>
        <v>458.55700000000002</v>
      </c>
      <c r="CL6128" t="str">
        <f t="shared" si="5544"/>
        <v xml:space="preserve">G01 X197.759 Y458.557 </v>
      </c>
    </row>
    <row r="6129" spans="71:90" x14ac:dyDescent="0.25">
      <c r="BS6129">
        <v>1</v>
      </c>
      <c r="BT6129">
        <f t="shared" si="5539"/>
        <v>712.04955184110293</v>
      </c>
      <c r="BU6129" s="15">
        <f t="shared" si="5545"/>
        <v>42722.973110466177</v>
      </c>
      <c r="BV6129" s="15" t="s">
        <v>460</v>
      </c>
      <c r="BW6129" t="s">
        <v>1775</v>
      </c>
      <c r="BZ6129">
        <f t="shared" si="5538"/>
        <v>0.51162790697674421</v>
      </c>
      <c r="CA6129" t="str">
        <f t="shared" si="5546"/>
        <v>1</v>
      </c>
      <c r="CC6129" t="str">
        <f t="shared" si="5540"/>
        <v xml:space="preserve">G01 X208.056 </v>
      </c>
      <c r="CD6129" t="str">
        <f t="shared" si="5541"/>
        <v xml:space="preserve">208.056 </v>
      </c>
      <c r="CE6129" t="str">
        <f t="shared" si="5542"/>
        <v xml:space="preserve">208.056 Y460.869 </v>
      </c>
      <c r="CF6129" t="str">
        <f t="shared" si="5543"/>
        <v xml:space="preserve">460.869 </v>
      </c>
      <c r="CI6129">
        <f>IF(BV6129="A",((CD6129*'Input Output'!$E$5)+'Input Output'!$H$5),IF(BV6129="B",(CD6129*'Input Output'!$E$8)+'Input Output'!$H$8,IF(BV6129="C",(CD6129*'Input Output'!$E$11)+'Input Output'!$H$11,"")))</f>
        <v>208.05600000000001</v>
      </c>
      <c r="CJ6129">
        <f>IF(BV6129="A",(CF6129*'Input Output'!$E$6)+'Input Output'!$H$6,IF(BV6129="B",(CF6129*'Input Output'!$E$9)+'Input Output'!$H$9,IF(BV6129="C",(CF6129*'Input Output'!$E$12)+'Input Output'!$H$12,"")))</f>
        <v>460.86900000000003</v>
      </c>
      <c r="CL6129" t="str">
        <f t="shared" si="5544"/>
        <v xml:space="preserve">G01 X208.056 Y460.869 </v>
      </c>
    </row>
    <row r="6130" spans="71:90" x14ac:dyDescent="0.25">
      <c r="BS6130">
        <v>1</v>
      </c>
      <c r="BT6130">
        <f t="shared" si="5539"/>
        <v>712.05807897288594</v>
      </c>
      <c r="BU6130" s="15">
        <f t="shared" si="5545"/>
        <v>42723.484738373154</v>
      </c>
      <c r="BV6130" s="15" t="s">
        <v>460</v>
      </c>
      <c r="BW6130" t="s">
        <v>1776</v>
      </c>
      <c r="BZ6130">
        <f t="shared" si="5538"/>
        <v>0.51162790697674421</v>
      </c>
      <c r="CA6130" t="str">
        <f t="shared" si="5546"/>
        <v>1</v>
      </c>
      <c r="CC6130" t="str">
        <f t="shared" si="5540"/>
        <v xml:space="preserve">G01 X218.453 </v>
      </c>
      <c r="CD6130" t="str">
        <f t="shared" si="5541"/>
        <v xml:space="preserve">218.453 </v>
      </c>
      <c r="CE6130" t="str">
        <f t="shared" si="5542"/>
        <v xml:space="preserve">218.453 Y462.673 </v>
      </c>
      <c r="CF6130" t="str">
        <f t="shared" si="5543"/>
        <v xml:space="preserve">462.673 </v>
      </c>
      <c r="CI6130">
        <f>IF(BV6130="A",((CD6130*'Input Output'!$E$5)+'Input Output'!$H$5),IF(BV6130="B",(CD6130*'Input Output'!$E$8)+'Input Output'!$H$8,IF(BV6130="C",(CD6130*'Input Output'!$E$11)+'Input Output'!$H$11,"")))</f>
        <v>218.453</v>
      </c>
      <c r="CJ6130">
        <f>IF(BV6130="A",(CF6130*'Input Output'!$E$6)+'Input Output'!$H$6,IF(BV6130="B",(CF6130*'Input Output'!$E$9)+'Input Output'!$H$9,IF(BV6130="C",(CF6130*'Input Output'!$E$12)+'Input Output'!$H$12,"")))</f>
        <v>462.673</v>
      </c>
      <c r="CL6130" t="str">
        <f t="shared" si="5544"/>
        <v xml:space="preserve">G01 X218.453 Y462.673 </v>
      </c>
    </row>
    <row r="6131" spans="71:90" x14ac:dyDescent="0.25">
      <c r="BS6131">
        <v>1</v>
      </c>
      <c r="BT6131">
        <f t="shared" si="5539"/>
        <v>712.06660610466884</v>
      </c>
      <c r="BU6131" s="15">
        <f t="shared" si="5545"/>
        <v>42723.996366280131</v>
      </c>
      <c r="BV6131" s="15" t="s">
        <v>460</v>
      </c>
      <c r="BW6131" t="s">
        <v>1777</v>
      </c>
      <c r="BZ6131">
        <f t="shared" si="5538"/>
        <v>0.51162790697674421</v>
      </c>
      <c r="CA6131" t="str">
        <f t="shared" si="5546"/>
        <v>1</v>
      </c>
      <c r="CC6131" t="str">
        <f t="shared" si="5540"/>
        <v xml:space="preserve">G01 X228.926 </v>
      </c>
      <c r="CD6131" t="str">
        <f t="shared" si="5541"/>
        <v xml:space="preserve">228.926 </v>
      </c>
      <c r="CE6131" t="str">
        <f t="shared" si="5542"/>
        <v xml:space="preserve">228.926 Y463.965 </v>
      </c>
      <c r="CF6131" t="str">
        <f t="shared" si="5543"/>
        <v xml:space="preserve">463.965 </v>
      </c>
      <c r="CI6131">
        <f>IF(BV6131="A",((CD6131*'Input Output'!$E$5)+'Input Output'!$H$5),IF(BV6131="B",(CD6131*'Input Output'!$E$8)+'Input Output'!$H$8,IF(BV6131="C",(CD6131*'Input Output'!$E$11)+'Input Output'!$H$11,"")))</f>
        <v>228.92599999999999</v>
      </c>
      <c r="CJ6131">
        <f>IF(BV6131="A",(CF6131*'Input Output'!$E$6)+'Input Output'!$H$6,IF(BV6131="B",(CF6131*'Input Output'!$E$9)+'Input Output'!$H$9,IF(BV6131="C",(CF6131*'Input Output'!$E$12)+'Input Output'!$H$12,"")))</f>
        <v>463.96499999999997</v>
      </c>
      <c r="CL6131" t="str">
        <f t="shared" si="5544"/>
        <v xml:space="preserve">G01 X228.926 Y463.965 </v>
      </c>
    </row>
    <row r="6132" spans="71:90" x14ac:dyDescent="0.25">
      <c r="BS6132">
        <v>1</v>
      </c>
      <c r="BT6132">
        <f t="shared" si="5539"/>
        <v>712.07513323645185</v>
      </c>
      <c r="BU6132" s="15">
        <f t="shared" si="5545"/>
        <v>42724.507994187108</v>
      </c>
      <c r="BV6132" s="15" t="s">
        <v>460</v>
      </c>
      <c r="BW6132" t="s">
        <v>1778</v>
      </c>
      <c r="BZ6132">
        <f t="shared" si="5538"/>
        <v>0.51162790697674421</v>
      </c>
      <c r="CA6132" t="str">
        <f t="shared" si="5546"/>
        <v>1</v>
      </c>
      <c r="CC6132" t="str">
        <f t="shared" si="5540"/>
        <v xml:space="preserve">G01 X239.45 </v>
      </c>
      <c r="CD6132" t="str">
        <f t="shared" si="5541"/>
        <v xml:space="preserve">239.45 </v>
      </c>
      <c r="CE6132" t="str">
        <f t="shared" si="5542"/>
        <v xml:space="preserve">239.45 Y464.741 </v>
      </c>
      <c r="CF6132" t="str">
        <f t="shared" si="5543"/>
        <v xml:space="preserve">464.741 </v>
      </c>
      <c r="CI6132">
        <f>IF(BV6132="A",((CD6132*'Input Output'!$E$5)+'Input Output'!$H$5),IF(BV6132="B",(CD6132*'Input Output'!$E$8)+'Input Output'!$H$8,IF(BV6132="C",(CD6132*'Input Output'!$E$11)+'Input Output'!$H$11,"")))</f>
        <v>239.45</v>
      </c>
      <c r="CJ6132">
        <f>IF(BV6132="A",(CF6132*'Input Output'!$E$6)+'Input Output'!$H$6,IF(BV6132="B",(CF6132*'Input Output'!$E$9)+'Input Output'!$H$9,IF(BV6132="C",(CF6132*'Input Output'!$E$12)+'Input Output'!$H$12,"")))</f>
        <v>464.74099999999999</v>
      </c>
      <c r="CL6132" t="str">
        <f t="shared" si="5544"/>
        <v xml:space="preserve">G01 X239.45 Y464.741 </v>
      </c>
    </row>
    <row r="6133" spans="71:90" x14ac:dyDescent="0.25">
      <c r="BS6133">
        <v>1</v>
      </c>
      <c r="BT6133">
        <f t="shared" si="5539"/>
        <v>712.08366036823475</v>
      </c>
      <c r="BU6133" s="15">
        <f t="shared" si="5545"/>
        <v>42725.019622094085</v>
      </c>
      <c r="BV6133" s="15" t="s">
        <v>460</v>
      </c>
      <c r="BW6133" t="s">
        <v>1779</v>
      </c>
      <c r="BZ6133">
        <f t="shared" si="5538"/>
        <v>0.51162790697674421</v>
      </c>
      <c r="CA6133" t="str">
        <f t="shared" si="5546"/>
        <v>1</v>
      </c>
      <c r="CC6133" t="str">
        <f t="shared" si="5540"/>
        <v>G01 X250</v>
      </c>
      <c r="CD6133" t="str">
        <f t="shared" si="5541"/>
        <v>250</v>
      </c>
      <c r="CE6133" t="str">
        <f t="shared" si="5542"/>
        <v xml:space="preserve">250.00 Y465 </v>
      </c>
      <c r="CF6133" t="str">
        <f t="shared" si="5543"/>
        <v xml:space="preserve">465 </v>
      </c>
      <c r="CI6133">
        <f>IF(BV6133="A",((CD6133*'Input Output'!$E$5)+'Input Output'!$H$5),IF(BV6133="B",(CD6133*'Input Output'!$E$8)+'Input Output'!$H$8,IF(BV6133="C",(CD6133*'Input Output'!$E$11)+'Input Output'!$H$11,"")))</f>
        <v>250</v>
      </c>
      <c r="CJ6133">
        <f>IF(BV6133="A",(CF6133*'Input Output'!$E$6)+'Input Output'!$H$6,IF(BV6133="B",(CF6133*'Input Output'!$E$9)+'Input Output'!$H$9,IF(BV6133="C",(CF6133*'Input Output'!$E$12)+'Input Output'!$H$12,"")))</f>
        <v>465</v>
      </c>
      <c r="CL6133" t="str">
        <f t="shared" si="5544"/>
        <v xml:space="preserve">G01 X250 Y465 </v>
      </c>
    </row>
    <row r="6134" spans="71:90" x14ac:dyDescent="0.25">
      <c r="BS6134">
        <v>1</v>
      </c>
      <c r="BT6134">
        <f t="shared" si="5539"/>
        <v>712.09218750001776</v>
      </c>
      <c r="BU6134" s="15">
        <f t="shared" si="5545"/>
        <v>42725.531250001062</v>
      </c>
      <c r="BV6134" s="15" t="s">
        <v>460</v>
      </c>
      <c r="BW6134" s="2" t="s">
        <v>442</v>
      </c>
      <c r="BX6134" s="2"/>
      <c r="BY6134" s="2" t="s">
        <v>442</v>
      </c>
      <c r="CA6134" t="str">
        <f t="shared" si="5546"/>
        <v>0</v>
      </c>
      <c r="CC6134" t="e">
        <f t="shared" si="5540"/>
        <v>#VALUE!</v>
      </c>
      <c r="CD6134" t="e">
        <f t="shared" si="5541"/>
        <v>#VALUE!</v>
      </c>
      <c r="CE6134" t="e">
        <f t="shared" si="5542"/>
        <v>#VALUE!</v>
      </c>
      <c r="CF6134" t="e">
        <f t="shared" si="5543"/>
        <v>#VALUE!</v>
      </c>
      <c r="CI6134" t="e">
        <f>IF(BV6134="A",((CD6134*'Input Output'!$E$5)+'Input Output'!$H$5),IF(BV6134="B",(CD6134*'Input Output'!$E$8)+'Input Output'!$H$8,IF(BV6134="C",(CD6134*'Input Output'!$E$11)+'Input Output'!$H$11,"")))</f>
        <v>#VALUE!</v>
      </c>
      <c r="CJ6134" t="e">
        <f>IF(BV6134="A",(CF6134*'Input Output'!$E$6)+'Input Output'!$H$6,IF(BV6134="B",(CF6134*'Input Output'!$E$9)+'Input Output'!$H$9,IF(BV6134="C",(CF6134*'Input Output'!$E$12)+'Input Output'!$H$12,"")))</f>
        <v>#VALUE!</v>
      </c>
      <c r="CL6134" t="str">
        <f t="shared" si="5544"/>
        <v>;end indicate 12</v>
      </c>
    </row>
    <row r="6135" spans="71:90" x14ac:dyDescent="0.25">
      <c r="BS6135">
        <v>1</v>
      </c>
      <c r="BT6135">
        <f t="shared" si="5539"/>
        <v>712.09218750001776</v>
      </c>
      <c r="BU6135" s="15">
        <f t="shared" si="5545"/>
        <v>42725.531250001062</v>
      </c>
      <c r="BV6135" s="15" t="s">
        <v>457</v>
      </c>
      <c r="BW6135" s="2" t="s">
        <v>501</v>
      </c>
      <c r="BX6135" s="2"/>
      <c r="BY6135" s="2"/>
      <c r="CA6135" t="str">
        <f t="shared" si="5546"/>
        <v>0</v>
      </c>
      <c r="CC6135" t="e">
        <f t="shared" si="5540"/>
        <v>#VALUE!</v>
      </c>
      <c r="CD6135" t="e">
        <f t="shared" si="5541"/>
        <v>#VALUE!</v>
      </c>
      <c r="CE6135" t="e">
        <f t="shared" si="5542"/>
        <v>#VALUE!</v>
      </c>
      <c r="CF6135" t="e">
        <f t="shared" si="5543"/>
        <v>#VALUE!</v>
      </c>
      <c r="CI6135" t="e">
        <f>IF(BV6135="A",((CD6135*'Input Output'!$E$5)+'Input Output'!$H$5),IF(BV6135="B",(CD6135*'Input Output'!$E$8)+'Input Output'!$H$8,IF(BV6135="C",(CD6135*'Input Output'!$E$11)+'Input Output'!$H$11,"")))</f>
        <v>#VALUE!</v>
      </c>
      <c r="CJ6135" t="e">
        <f>IF(BV6135="A",(CF6135*'Input Output'!$E$6)+'Input Output'!$H$6,IF(BV6135="B",(CF6135*'Input Output'!$E$9)+'Input Output'!$H$9,IF(BV6135="C",(CF6135*'Input Output'!$E$12)+'Input Output'!$H$12,"")))</f>
        <v>#VALUE!</v>
      </c>
      <c r="CL6135" t="str">
        <f t="shared" si="5544"/>
        <v>;start endmove</v>
      </c>
    </row>
    <row r="6136" spans="71:90" x14ac:dyDescent="0.25">
      <c r="BS6136">
        <v>1</v>
      </c>
      <c r="BT6136">
        <f t="shared" si="5539"/>
        <v>712.09218750001776</v>
      </c>
      <c r="BU6136" s="15">
        <f t="shared" si="5545"/>
        <v>42725.531250001062</v>
      </c>
      <c r="BV6136" s="15" t="s">
        <v>457</v>
      </c>
      <c r="BW6136" s="3" t="s">
        <v>467</v>
      </c>
      <c r="BX6136" s="3"/>
      <c r="BY6136" s="3"/>
      <c r="BZ6136">
        <v>0.5</v>
      </c>
      <c r="CA6136" t="str">
        <f t="shared" si="5546"/>
        <v>1</v>
      </c>
      <c r="CC6136" t="str">
        <f t="shared" si="5540"/>
        <v>G01 X250.000</v>
      </c>
      <c r="CD6136" t="str">
        <f t="shared" si="5541"/>
        <v>250.000</v>
      </c>
      <c r="CE6136" t="str">
        <f t="shared" si="5542"/>
        <v>250.000 Y445.000</v>
      </c>
      <c r="CF6136" t="str">
        <f t="shared" si="5543"/>
        <v>445.000</v>
      </c>
      <c r="CI6136">
        <f>IF(BV6136="A",((CD6136*'Input Output'!$E$5)+'Input Output'!$H$5),IF(BV6136="B",(CD6136*'Input Output'!$E$8)+'Input Output'!$H$8,IF(BV6136="C",(CD6136*'Input Output'!$E$11)+'Input Output'!$H$11,"")))</f>
        <v>250</v>
      </c>
      <c r="CJ6136">
        <f>IF(BV6136="A",(CF6136*'Input Output'!$E$6)+'Input Output'!$H$6,IF(BV6136="B",(CF6136*'Input Output'!$E$9)+'Input Output'!$H$9,IF(BV6136="C",(CF6136*'Input Output'!$E$12)+'Input Output'!$H$12,"")))</f>
        <v>445</v>
      </c>
      <c r="CL6136" t="str">
        <f t="shared" si="5544"/>
        <v xml:space="preserve">G01 X250 Y445 </v>
      </c>
    </row>
    <row r="6137" spans="71:90" x14ac:dyDescent="0.25">
      <c r="BS6137">
        <v>1</v>
      </c>
      <c r="BT6137">
        <f t="shared" si="5539"/>
        <v>712.10052083335108</v>
      </c>
      <c r="BU6137" s="15">
        <f t="shared" si="5545"/>
        <v>42726.031250001062</v>
      </c>
      <c r="BV6137" s="15" t="s">
        <v>457</v>
      </c>
      <c r="BW6137" s="3" t="s">
        <v>468</v>
      </c>
      <c r="BX6137" s="3"/>
      <c r="BY6137" s="3"/>
      <c r="BZ6137">
        <v>0.5</v>
      </c>
      <c r="CA6137" t="str">
        <f t="shared" si="5546"/>
        <v>1</v>
      </c>
      <c r="CC6137" t="str">
        <f t="shared" si="5540"/>
        <v>G01 X242.339</v>
      </c>
      <c r="CD6137" t="str">
        <f t="shared" si="5541"/>
        <v>242.339</v>
      </c>
      <c r="CE6137" t="str">
        <f t="shared" si="5542"/>
        <v>242.339 Y444.849</v>
      </c>
      <c r="CF6137" t="str">
        <f t="shared" si="5543"/>
        <v>444.849</v>
      </c>
      <c r="CI6137">
        <f>IF(BV6137="A",((CD6137*'Input Output'!$E$5)+'Input Output'!$H$5),IF(BV6137="B",(CD6137*'Input Output'!$E$8)+'Input Output'!$H$8,IF(BV6137="C",(CD6137*'Input Output'!$E$11)+'Input Output'!$H$11,"")))</f>
        <v>242.339</v>
      </c>
      <c r="CJ6137">
        <f>IF(BV6137="A",(CF6137*'Input Output'!$E$6)+'Input Output'!$H$6,IF(BV6137="B",(CF6137*'Input Output'!$E$9)+'Input Output'!$H$9,IF(BV6137="C",(CF6137*'Input Output'!$E$12)+'Input Output'!$H$12,"")))</f>
        <v>444.84899999999999</v>
      </c>
      <c r="CL6137" t="str">
        <f t="shared" si="5544"/>
        <v xml:space="preserve">G01 X242.339 Y444.849 </v>
      </c>
    </row>
    <row r="6138" spans="71:90" x14ac:dyDescent="0.25">
      <c r="BS6138">
        <v>1</v>
      </c>
      <c r="BT6138">
        <f t="shared" si="5539"/>
        <v>712.10885416668441</v>
      </c>
      <c r="BU6138" s="15">
        <f t="shared" si="5545"/>
        <v>42726.531250001062</v>
      </c>
      <c r="BV6138" s="15" t="s">
        <v>457</v>
      </c>
      <c r="BW6138" s="3" t="s">
        <v>469</v>
      </c>
      <c r="BX6138" s="3"/>
      <c r="BY6138" s="3"/>
      <c r="BZ6138">
        <v>0.5</v>
      </c>
      <c r="CA6138" t="str">
        <f t="shared" si="5546"/>
        <v>1</v>
      </c>
      <c r="CC6138" t="str">
        <f t="shared" si="5540"/>
        <v>G01 X240.430</v>
      </c>
      <c r="CD6138" t="str">
        <f t="shared" si="5541"/>
        <v>240.430</v>
      </c>
      <c r="CE6138" t="str">
        <f t="shared" si="5542"/>
        <v>240.430 Y444.812</v>
      </c>
      <c r="CF6138" t="str">
        <f t="shared" si="5543"/>
        <v>444.812</v>
      </c>
      <c r="CI6138">
        <f>IF(BV6138="A",((CD6138*'Input Output'!$E$5)+'Input Output'!$H$5),IF(BV6138="B",(CD6138*'Input Output'!$E$8)+'Input Output'!$H$8,IF(BV6138="C",(CD6138*'Input Output'!$E$11)+'Input Output'!$H$11,"")))</f>
        <v>240.43</v>
      </c>
      <c r="CJ6138">
        <f>IF(BV6138="A",(CF6138*'Input Output'!$E$6)+'Input Output'!$H$6,IF(BV6138="B",(CF6138*'Input Output'!$E$9)+'Input Output'!$H$9,IF(BV6138="C",(CF6138*'Input Output'!$E$12)+'Input Output'!$H$12,"")))</f>
        <v>444.81200000000001</v>
      </c>
      <c r="CL6138" t="str">
        <f t="shared" si="5544"/>
        <v xml:space="preserve">G01 X240.43 Y444.812 </v>
      </c>
    </row>
    <row r="6139" spans="71:90" x14ac:dyDescent="0.25">
      <c r="BS6139">
        <v>1</v>
      </c>
      <c r="BT6139">
        <f t="shared" si="5539"/>
        <v>712.11718750001774</v>
      </c>
      <c r="BU6139" s="15">
        <f t="shared" si="5545"/>
        <v>42727.031250001062</v>
      </c>
      <c r="BV6139" s="15" t="s">
        <v>457</v>
      </c>
      <c r="BW6139" s="3" t="s">
        <v>470</v>
      </c>
      <c r="BX6139" s="3"/>
      <c r="BY6139" s="3"/>
      <c r="BZ6139">
        <v>0.5</v>
      </c>
      <c r="CA6139" t="str">
        <f t="shared" si="5546"/>
        <v>1</v>
      </c>
      <c r="CC6139" t="str">
        <f t="shared" si="5540"/>
        <v>G01 X230.877</v>
      </c>
      <c r="CD6139" t="str">
        <f t="shared" si="5541"/>
        <v>230.877</v>
      </c>
      <c r="CE6139" t="str">
        <f t="shared" si="5542"/>
        <v>230.877 Y444.154</v>
      </c>
      <c r="CF6139" t="str">
        <f t="shared" si="5543"/>
        <v>444.154</v>
      </c>
      <c r="CI6139">
        <f>IF(BV6139="A",((CD6139*'Input Output'!$E$5)+'Input Output'!$H$5),IF(BV6139="B",(CD6139*'Input Output'!$E$8)+'Input Output'!$H$8,IF(BV6139="C",(CD6139*'Input Output'!$E$11)+'Input Output'!$H$11,"")))</f>
        <v>230.87700000000001</v>
      </c>
      <c r="CJ6139">
        <f>IF(BV6139="A",(CF6139*'Input Output'!$E$6)+'Input Output'!$H$6,IF(BV6139="B",(CF6139*'Input Output'!$E$9)+'Input Output'!$H$9,IF(BV6139="C",(CF6139*'Input Output'!$E$12)+'Input Output'!$H$12,"")))</f>
        <v>444.154</v>
      </c>
      <c r="CL6139" t="str">
        <f t="shared" si="5544"/>
        <v xml:space="preserve">G01 X230.877 Y444.154 </v>
      </c>
    </row>
    <row r="6140" spans="71:90" x14ac:dyDescent="0.25">
      <c r="BS6140">
        <v>1</v>
      </c>
      <c r="BT6140">
        <f t="shared" si="5539"/>
        <v>712.12552083335106</v>
      </c>
      <c r="BU6140" s="15">
        <f t="shared" si="5545"/>
        <v>42727.531250001062</v>
      </c>
      <c r="BV6140" s="15" t="s">
        <v>457</v>
      </c>
      <c r="BW6140" s="3" t="s">
        <v>471</v>
      </c>
      <c r="BX6140" s="3"/>
      <c r="BY6140" s="3"/>
      <c r="BZ6140">
        <v>0.5</v>
      </c>
      <c r="CA6140" t="str">
        <f t="shared" si="5546"/>
        <v>1</v>
      </c>
      <c r="CC6140" t="str">
        <f t="shared" si="5540"/>
        <v>G01 X221.367</v>
      </c>
      <c r="CD6140" t="str">
        <f t="shared" si="5541"/>
        <v>221.367</v>
      </c>
      <c r="CE6140" t="str">
        <f t="shared" si="5542"/>
        <v>221.367 Y443.029</v>
      </c>
      <c r="CF6140" t="str">
        <f t="shared" si="5543"/>
        <v>443.029</v>
      </c>
      <c r="CI6140">
        <f>IF(BV6140="A",((CD6140*'Input Output'!$E$5)+'Input Output'!$H$5),IF(BV6140="B",(CD6140*'Input Output'!$E$8)+'Input Output'!$H$8,IF(BV6140="C",(CD6140*'Input Output'!$E$11)+'Input Output'!$H$11,"")))</f>
        <v>221.36699999999999</v>
      </c>
      <c r="CJ6140">
        <f>IF(BV6140="A",(CF6140*'Input Output'!$E$6)+'Input Output'!$H$6,IF(BV6140="B",(CF6140*'Input Output'!$E$9)+'Input Output'!$H$9,IF(BV6140="C",(CF6140*'Input Output'!$E$12)+'Input Output'!$H$12,"")))</f>
        <v>443.029</v>
      </c>
      <c r="CL6140" t="str">
        <f t="shared" si="5544"/>
        <v xml:space="preserve">G01 X221.367 Y443.029 </v>
      </c>
    </row>
    <row r="6141" spans="71:90" x14ac:dyDescent="0.25">
      <c r="BS6141">
        <v>1</v>
      </c>
      <c r="BT6141">
        <f t="shared" si="5539"/>
        <v>712.13385416668439</v>
      </c>
      <c r="BU6141" s="15">
        <f t="shared" si="5545"/>
        <v>42728.031250001062</v>
      </c>
      <c r="BV6141" s="15" t="s">
        <v>457</v>
      </c>
      <c r="BW6141" s="3" t="s">
        <v>472</v>
      </c>
      <c r="BX6141" s="3"/>
      <c r="BY6141" s="3"/>
      <c r="BZ6141">
        <v>0.5</v>
      </c>
      <c r="CA6141" t="str">
        <f t="shared" si="5546"/>
        <v>1</v>
      </c>
      <c r="CC6141" t="str">
        <f t="shared" si="5540"/>
        <v>G01 X211.921</v>
      </c>
      <c r="CD6141" t="str">
        <f t="shared" si="5541"/>
        <v>211.921</v>
      </c>
      <c r="CE6141" t="str">
        <f t="shared" si="5542"/>
        <v>211.921 Y441.437</v>
      </c>
      <c r="CF6141" t="str">
        <f t="shared" si="5543"/>
        <v>441.437</v>
      </c>
      <c r="CI6141">
        <f>IF(BV6141="A",((CD6141*'Input Output'!$E$5)+'Input Output'!$H$5),IF(BV6141="B",(CD6141*'Input Output'!$E$8)+'Input Output'!$H$8,IF(BV6141="C",(CD6141*'Input Output'!$E$11)+'Input Output'!$H$11,"")))</f>
        <v>211.92099999999999</v>
      </c>
      <c r="CJ6141">
        <f>IF(BV6141="A",(CF6141*'Input Output'!$E$6)+'Input Output'!$H$6,IF(BV6141="B",(CF6141*'Input Output'!$E$9)+'Input Output'!$H$9,IF(BV6141="C",(CF6141*'Input Output'!$E$12)+'Input Output'!$H$12,"")))</f>
        <v>441.43700000000001</v>
      </c>
      <c r="CL6141" t="str">
        <f t="shared" si="5544"/>
        <v xml:space="preserve">G01 X211.921 Y441.437 </v>
      </c>
    </row>
    <row r="6142" spans="71:90" x14ac:dyDescent="0.25">
      <c r="BS6142">
        <v>1</v>
      </c>
      <c r="BT6142">
        <f t="shared" si="5539"/>
        <v>712.14218750001771</v>
      </c>
      <c r="BU6142" s="15">
        <f t="shared" si="5545"/>
        <v>42728.531250001062</v>
      </c>
      <c r="BV6142" s="15" t="s">
        <v>457</v>
      </c>
      <c r="BW6142" s="3" t="s">
        <v>473</v>
      </c>
      <c r="BX6142" s="3"/>
      <c r="BY6142" s="3"/>
      <c r="BZ6142">
        <v>0.5</v>
      </c>
      <c r="CA6142" t="str">
        <f t="shared" si="5546"/>
        <v>1</v>
      </c>
      <c r="CC6142" t="str">
        <f t="shared" si="5540"/>
        <v>G01 X202.562</v>
      </c>
      <c r="CD6142" t="str">
        <f t="shared" si="5541"/>
        <v>202.562</v>
      </c>
      <c r="CE6142" t="str">
        <f t="shared" si="5542"/>
        <v>202.562 Y439.383</v>
      </c>
      <c r="CF6142" t="str">
        <f t="shared" si="5543"/>
        <v>439.383</v>
      </c>
      <c r="CI6142">
        <f>IF(BV6142="A",((CD6142*'Input Output'!$E$5)+'Input Output'!$H$5),IF(BV6142="B",(CD6142*'Input Output'!$E$8)+'Input Output'!$H$8,IF(BV6142="C",(CD6142*'Input Output'!$E$11)+'Input Output'!$H$11,"")))</f>
        <v>202.56200000000001</v>
      </c>
      <c r="CJ6142">
        <f>IF(BV6142="A",(CF6142*'Input Output'!$E$6)+'Input Output'!$H$6,IF(BV6142="B",(CF6142*'Input Output'!$E$9)+'Input Output'!$H$9,IF(BV6142="C",(CF6142*'Input Output'!$E$12)+'Input Output'!$H$12,"")))</f>
        <v>439.38299999999998</v>
      </c>
      <c r="CL6142" t="str">
        <f t="shared" si="5544"/>
        <v xml:space="preserve">G01 X202.562 Y439.383 </v>
      </c>
    </row>
    <row r="6143" spans="71:90" x14ac:dyDescent="0.25">
      <c r="BS6143">
        <v>1</v>
      </c>
      <c r="BT6143">
        <f t="shared" si="5539"/>
        <v>712.15052083335104</v>
      </c>
      <c r="BU6143" s="15">
        <f t="shared" si="5545"/>
        <v>42729.031250001062</v>
      </c>
      <c r="BV6143" s="15" t="s">
        <v>457</v>
      </c>
      <c r="BW6143" s="3" t="s">
        <v>474</v>
      </c>
      <c r="BX6143" s="3"/>
      <c r="BY6143" s="3"/>
      <c r="BZ6143">
        <v>0.5</v>
      </c>
      <c r="CA6143" t="str">
        <f t="shared" si="5546"/>
        <v>1</v>
      </c>
      <c r="CC6143" t="str">
        <f t="shared" si="5540"/>
        <v>G01 X193.313</v>
      </c>
      <c r="CD6143" t="str">
        <f t="shared" si="5541"/>
        <v>193.313</v>
      </c>
      <c r="CE6143" t="str">
        <f t="shared" si="5542"/>
        <v>193.313 Y436.873</v>
      </c>
      <c r="CF6143" t="str">
        <f t="shared" si="5543"/>
        <v>436.873</v>
      </c>
      <c r="CI6143">
        <f>IF(BV6143="A",((CD6143*'Input Output'!$E$5)+'Input Output'!$H$5),IF(BV6143="B",(CD6143*'Input Output'!$E$8)+'Input Output'!$H$8,IF(BV6143="C",(CD6143*'Input Output'!$E$11)+'Input Output'!$H$11,"")))</f>
        <v>193.31299999999999</v>
      </c>
      <c r="CJ6143">
        <f>IF(BV6143="A",(CF6143*'Input Output'!$E$6)+'Input Output'!$H$6,IF(BV6143="B",(CF6143*'Input Output'!$E$9)+'Input Output'!$H$9,IF(BV6143="C",(CF6143*'Input Output'!$E$12)+'Input Output'!$H$12,"")))</f>
        <v>436.87299999999999</v>
      </c>
      <c r="CL6143" t="str">
        <f t="shared" si="5544"/>
        <v xml:space="preserve">G01 X193.313 Y436.873 </v>
      </c>
    </row>
    <row r="6144" spans="71:90" x14ac:dyDescent="0.25">
      <c r="BS6144">
        <v>1</v>
      </c>
      <c r="BT6144">
        <f t="shared" si="5539"/>
        <v>712.15885416668436</v>
      </c>
      <c r="BU6144" s="15">
        <f t="shared" si="5545"/>
        <v>42729.531250001062</v>
      </c>
      <c r="BV6144" s="15" t="s">
        <v>457</v>
      </c>
      <c r="BW6144" s="3" t="s">
        <v>475</v>
      </c>
      <c r="BX6144" s="3"/>
      <c r="BY6144" s="3"/>
      <c r="BZ6144">
        <v>0.5</v>
      </c>
      <c r="CA6144" t="str">
        <f t="shared" si="5546"/>
        <v>1</v>
      </c>
      <c r="CC6144" t="str">
        <f t="shared" si="5540"/>
        <v>G01 X184.196</v>
      </c>
      <c r="CD6144" t="str">
        <f t="shared" si="5541"/>
        <v>184.196</v>
      </c>
      <c r="CE6144" t="str">
        <f t="shared" si="5542"/>
        <v>184.196 Y433.910</v>
      </c>
      <c r="CF6144" t="str">
        <f t="shared" si="5543"/>
        <v>433.910</v>
      </c>
      <c r="CI6144">
        <f>IF(BV6144="A",((CD6144*'Input Output'!$E$5)+'Input Output'!$H$5),IF(BV6144="B",(CD6144*'Input Output'!$E$8)+'Input Output'!$H$8,IF(BV6144="C",(CD6144*'Input Output'!$E$11)+'Input Output'!$H$11,"")))</f>
        <v>184.196</v>
      </c>
      <c r="CJ6144">
        <f>IF(BV6144="A",(CF6144*'Input Output'!$E$6)+'Input Output'!$H$6,IF(BV6144="B",(CF6144*'Input Output'!$E$9)+'Input Output'!$H$9,IF(BV6144="C",(CF6144*'Input Output'!$E$12)+'Input Output'!$H$12,"")))</f>
        <v>433.91</v>
      </c>
      <c r="CL6144" t="str">
        <f t="shared" si="5544"/>
        <v xml:space="preserve">G01 X184.196 Y433.91 </v>
      </c>
    </row>
    <row r="6145" spans="71:90" x14ac:dyDescent="0.25">
      <c r="BS6145">
        <v>1</v>
      </c>
      <c r="BT6145">
        <f t="shared" si="5539"/>
        <v>712.16718750001769</v>
      </c>
      <c r="BU6145" s="15">
        <f t="shared" si="5545"/>
        <v>42730.031250001062</v>
      </c>
      <c r="BV6145" s="15" t="s">
        <v>457</v>
      </c>
      <c r="BW6145" s="3" t="s">
        <v>476</v>
      </c>
      <c r="BX6145" s="3"/>
      <c r="BY6145" s="3"/>
      <c r="BZ6145">
        <v>0.5</v>
      </c>
      <c r="CA6145" t="str">
        <f t="shared" si="5546"/>
        <v>1</v>
      </c>
      <c r="CC6145" t="str">
        <f t="shared" si="5540"/>
        <v>G01 X175.233</v>
      </c>
      <c r="CD6145" t="str">
        <f t="shared" si="5541"/>
        <v>175.233</v>
      </c>
      <c r="CE6145" t="str">
        <f t="shared" si="5542"/>
        <v>175.233 Y430.503</v>
      </c>
      <c r="CF6145" t="str">
        <f t="shared" si="5543"/>
        <v>430.503</v>
      </c>
      <c r="CI6145">
        <f>IF(BV6145="A",((CD6145*'Input Output'!$E$5)+'Input Output'!$H$5),IF(BV6145="B",(CD6145*'Input Output'!$E$8)+'Input Output'!$H$8,IF(BV6145="C",(CD6145*'Input Output'!$E$11)+'Input Output'!$H$11,"")))</f>
        <v>175.233</v>
      </c>
      <c r="CJ6145">
        <f>IF(BV6145="A",(CF6145*'Input Output'!$E$6)+'Input Output'!$H$6,IF(BV6145="B",(CF6145*'Input Output'!$E$9)+'Input Output'!$H$9,IF(BV6145="C",(CF6145*'Input Output'!$E$12)+'Input Output'!$H$12,"")))</f>
        <v>430.50299999999999</v>
      </c>
      <c r="CL6145" t="str">
        <f t="shared" si="5544"/>
        <v xml:space="preserve">G01 X175.233 Y430.503 </v>
      </c>
    </row>
    <row r="6146" spans="71:90" x14ac:dyDescent="0.25">
      <c r="BS6146">
        <v>1</v>
      </c>
      <c r="BT6146">
        <f t="shared" si="5539"/>
        <v>712.17552083335102</v>
      </c>
      <c r="BU6146" s="15">
        <f t="shared" si="5545"/>
        <v>42730.531250001062</v>
      </c>
      <c r="BV6146" s="15" t="s">
        <v>457</v>
      </c>
      <c r="BW6146" s="3" t="s">
        <v>477</v>
      </c>
      <c r="BX6146" s="3"/>
      <c r="BY6146" s="3"/>
      <c r="BZ6146">
        <v>0.5</v>
      </c>
      <c r="CA6146" t="str">
        <f t="shared" si="5546"/>
        <v>1</v>
      </c>
      <c r="CC6146" t="str">
        <f t="shared" si="5540"/>
        <v>G01 X166.446</v>
      </c>
      <c r="CD6146" t="str">
        <f t="shared" si="5541"/>
        <v>166.446</v>
      </c>
      <c r="CE6146" t="str">
        <f t="shared" si="5542"/>
        <v>166.446 Y426.659</v>
      </c>
      <c r="CF6146" t="str">
        <f t="shared" si="5543"/>
        <v>426.659</v>
      </c>
      <c r="CI6146">
        <f>IF(BV6146="A",((CD6146*'Input Output'!$E$5)+'Input Output'!$H$5),IF(BV6146="B",(CD6146*'Input Output'!$E$8)+'Input Output'!$H$8,IF(BV6146="C",(CD6146*'Input Output'!$E$11)+'Input Output'!$H$11,"")))</f>
        <v>166.446</v>
      </c>
      <c r="CJ6146">
        <f>IF(BV6146="A",(CF6146*'Input Output'!$E$6)+'Input Output'!$H$6,IF(BV6146="B",(CF6146*'Input Output'!$E$9)+'Input Output'!$H$9,IF(BV6146="C",(CF6146*'Input Output'!$E$12)+'Input Output'!$H$12,"")))</f>
        <v>426.65899999999999</v>
      </c>
      <c r="CL6146" t="str">
        <f t="shared" si="5544"/>
        <v xml:space="preserve">G01 X166.446 Y426.659 </v>
      </c>
    </row>
    <row r="6147" spans="71:90" x14ac:dyDescent="0.25">
      <c r="BS6147">
        <v>1</v>
      </c>
      <c r="BT6147">
        <f t="shared" si="5539"/>
        <v>712.18385416668434</v>
      </c>
      <c r="BU6147" s="15">
        <f t="shared" si="5545"/>
        <v>42731.031250001062</v>
      </c>
      <c r="BV6147" s="15" t="s">
        <v>457</v>
      </c>
      <c r="BW6147" s="3" t="s">
        <v>478</v>
      </c>
      <c r="BX6147" s="3"/>
      <c r="BY6147" s="3"/>
      <c r="BZ6147">
        <v>0.5</v>
      </c>
      <c r="CA6147" t="str">
        <f t="shared" si="5546"/>
        <v>1</v>
      </c>
      <c r="CC6147" t="str">
        <f t="shared" si="5540"/>
        <v>G01 X157.857</v>
      </c>
      <c r="CD6147" t="str">
        <f t="shared" si="5541"/>
        <v>157.857</v>
      </c>
      <c r="CE6147" t="str">
        <f t="shared" si="5542"/>
        <v>157.857 Y422.388</v>
      </c>
      <c r="CF6147" t="str">
        <f t="shared" si="5543"/>
        <v>422.388</v>
      </c>
      <c r="CI6147">
        <f>IF(BV6147="A",((CD6147*'Input Output'!$E$5)+'Input Output'!$H$5),IF(BV6147="B",(CD6147*'Input Output'!$E$8)+'Input Output'!$H$8,IF(BV6147="C",(CD6147*'Input Output'!$E$11)+'Input Output'!$H$11,"")))</f>
        <v>157.857</v>
      </c>
      <c r="CJ6147">
        <f>IF(BV6147="A",(CF6147*'Input Output'!$E$6)+'Input Output'!$H$6,IF(BV6147="B",(CF6147*'Input Output'!$E$9)+'Input Output'!$H$9,IF(BV6147="C",(CF6147*'Input Output'!$E$12)+'Input Output'!$H$12,"")))</f>
        <v>422.38799999999998</v>
      </c>
      <c r="CL6147" t="str">
        <f t="shared" si="5544"/>
        <v xml:space="preserve">G01 X157.857 Y422.388 </v>
      </c>
    </row>
    <row r="6148" spans="71:90" x14ac:dyDescent="0.25">
      <c r="BS6148">
        <v>1</v>
      </c>
      <c r="BT6148">
        <f t="shared" si="5539"/>
        <v>712.19218750001767</v>
      </c>
      <c r="BU6148" s="15">
        <f t="shared" si="5545"/>
        <v>42731.531250001062</v>
      </c>
      <c r="BV6148" s="15" t="s">
        <v>457</v>
      </c>
      <c r="BW6148" s="3" t="s">
        <v>479</v>
      </c>
      <c r="BX6148" s="3"/>
      <c r="BY6148" s="3"/>
      <c r="BZ6148">
        <v>0.5</v>
      </c>
      <c r="CA6148" t="str">
        <f t="shared" si="5546"/>
        <v>1</v>
      </c>
      <c r="CC6148" t="str">
        <f t="shared" si="5540"/>
        <v>G01 X149.485</v>
      </c>
      <c r="CD6148" t="str">
        <f t="shared" si="5541"/>
        <v>149.485</v>
      </c>
      <c r="CE6148" t="str">
        <f t="shared" si="5542"/>
        <v>149.485 Y417.699</v>
      </c>
      <c r="CF6148" t="str">
        <f t="shared" si="5543"/>
        <v>417.699</v>
      </c>
      <c r="CI6148">
        <f>IF(BV6148="A",((CD6148*'Input Output'!$E$5)+'Input Output'!$H$5),IF(BV6148="B",(CD6148*'Input Output'!$E$8)+'Input Output'!$H$8,IF(BV6148="C",(CD6148*'Input Output'!$E$11)+'Input Output'!$H$11,"")))</f>
        <v>149.48500000000001</v>
      </c>
      <c r="CJ6148">
        <f>IF(BV6148="A",(CF6148*'Input Output'!$E$6)+'Input Output'!$H$6,IF(BV6148="B",(CF6148*'Input Output'!$E$9)+'Input Output'!$H$9,IF(BV6148="C",(CF6148*'Input Output'!$E$12)+'Input Output'!$H$12,"")))</f>
        <v>417.69900000000001</v>
      </c>
      <c r="CL6148" t="str">
        <f t="shared" si="5544"/>
        <v xml:space="preserve">G01 X149.485 Y417.699 </v>
      </c>
    </row>
    <row r="6149" spans="71:90" x14ac:dyDescent="0.25">
      <c r="BS6149">
        <v>1</v>
      </c>
      <c r="BT6149">
        <f t="shared" si="5539"/>
        <v>712.20052083335099</v>
      </c>
      <c r="BU6149" s="15">
        <f t="shared" si="5545"/>
        <v>42732.031250001062</v>
      </c>
      <c r="BV6149" s="15" t="s">
        <v>457</v>
      </c>
      <c r="BW6149" s="3" t="s">
        <v>480</v>
      </c>
      <c r="BX6149" s="3"/>
      <c r="BY6149" s="3"/>
      <c r="BZ6149">
        <v>0.5</v>
      </c>
      <c r="CA6149" t="str">
        <f t="shared" si="5546"/>
        <v>1</v>
      </c>
      <c r="CC6149" t="str">
        <f t="shared" si="5540"/>
        <v>G01 X141.351</v>
      </c>
      <c r="CD6149" t="str">
        <f t="shared" si="5541"/>
        <v>141.351</v>
      </c>
      <c r="CE6149" t="str">
        <f t="shared" si="5542"/>
        <v>141.351 Y412.604</v>
      </c>
      <c r="CF6149" t="str">
        <f t="shared" si="5543"/>
        <v>412.604</v>
      </c>
      <c r="CI6149">
        <f>IF(BV6149="A",((CD6149*'Input Output'!$E$5)+'Input Output'!$H$5),IF(BV6149="B",(CD6149*'Input Output'!$E$8)+'Input Output'!$H$8,IF(BV6149="C",(CD6149*'Input Output'!$E$11)+'Input Output'!$H$11,"")))</f>
        <v>141.351</v>
      </c>
      <c r="CJ6149">
        <f>IF(BV6149="A",(CF6149*'Input Output'!$E$6)+'Input Output'!$H$6,IF(BV6149="B",(CF6149*'Input Output'!$E$9)+'Input Output'!$H$9,IF(BV6149="C",(CF6149*'Input Output'!$E$12)+'Input Output'!$H$12,"")))</f>
        <v>412.60399999999998</v>
      </c>
      <c r="CL6149" t="str">
        <f t="shared" si="5544"/>
        <v xml:space="preserve">G01 X141.351 Y412.604 </v>
      </c>
    </row>
    <row r="6150" spans="71:90" x14ac:dyDescent="0.25">
      <c r="BS6150">
        <v>1</v>
      </c>
      <c r="BT6150">
        <f t="shared" si="5539"/>
        <v>712.20885416668432</v>
      </c>
      <c r="BU6150" s="15">
        <f t="shared" si="5545"/>
        <v>42732.531250001062</v>
      </c>
      <c r="BV6150" s="15" t="s">
        <v>457</v>
      </c>
      <c r="BW6150" s="3" t="s">
        <v>481</v>
      </c>
      <c r="BX6150" s="3"/>
      <c r="BY6150" s="3"/>
      <c r="BZ6150">
        <v>0.5</v>
      </c>
      <c r="CA6150" t="str">
        <f t="shared" si="5546"/>
        <v>1</v>
      </c>
      <c r="CC6150" t="str">
        <f t="shared" si="5540"/>
        <v>G01 X133.476</v>
      </c>
      <c r="CD6150" t="str">
        <f t="shared" si="5541"/>
        <v>133.476</v>
      </c>
      <c r="CE6150" t="str">
        <f t="shared" si="5542"/>
        <v>133.476 Y407.115</v>
      </c>
      <c r="CF6150" t="str">
        <f t="shared" si="5543"/>
        <v>407.115</v>
      </c>
      <c r="CI6150">
        <f>IF(BV6150="A",((CD6150*'Input Output'!$E$5)+'Input Output'!$H$5),IF(BV6150="B",(CD6150*'Input Output'!$E$8)+'Input Output'!$H$8,IF(BV6150="C",(CD6150*'Input Output'!$E$11)+'Input Output'!$H$11,"")))</f>
        <v>133.476</v>
      </c>
      <c r="CJ6150">
        <f>IF(BV6150="A",(CF6150*'Input Output'!$E$6)+'Input Output'!$H$6,IF(BV6150="B",(CF6150*'Input Output'!$E$9)+'Input Output'!$H$9,IF(BV6150="C",(CF6150*'Input Output'!$E$12)+'Input Output'!$H$12,"")))</f>
        <v>407.11500000000001</v>
      </c>
      <c r="CL6150" t="str">
        <f t="shared" si="5544"/>
        <v xml:space="preserve">G01 X133.476 Y407.115 </v>
      </c>
    </row>
    <row r="6151" spans="71:90" x14ac:dyDescent="0.25">
      <c r="BS6151">
        <v>1</v>
      </c>
      <c r="BT6151">
        <f t="shared" si="5539"/>
        <v>712.21718750001776</v>
      </c>
      <c r="BU6151" s="15">
        <f t="shared" si="5545"/>
        <v>42733.031250001062</v>
      </c>
      <c r="BV6151" s="15" t="s">
        <v>457</v>
      </c>
      <c r="BW6151" s="3" t="s">
        <v>482</v>
      </c>
      <c r="BX6151" s="3"/>
      <c r="BY6151" s="3"/>
      <c r="BZ6151">
        <v>0.5</v>
      </c>
      <c r="CA6151" t="str">
        <f t="shared" si="5546"/>
        <v>1</v>
      </c>
      <c r="CC6151" t="str">
        <f t="shared" si="5540"/>
        <v>G01 X125.877</v>
      </c>
      <c r="CD6151" t="str">
        <f t="shared" si="5541"/>
        <v>125.877</v>
      </c>
      <c r="CE6151" t="str">
        <f t="shared" si="5542"/>
        <v>125.877 Y401.244</v>
      </c>
      <c r="CF6151" t="str">
        <f t="shared" si="5543"/>
        <v>401.244</v>
      </c>
      <c r="CI6151">
        <f>IF(BV6151="A",((CD6151*'Input Output'!$E$5)+'Input Output'!$H$5),IF(BV6151="B",(CD6151*'Input Output'!$E$8)+'Input Output'!$H$8,IF(BV6151="C",(CD6151*'Input Output'!$E$11)+'Input Output'!$H$11,"")))</f>
        <v>125.877</v>
      </c>
      <c r="CJ6151">
        <f>IF(BV6151="A",(CF6151*'Input Output'!$E$6)+'Input Output'!$H$6,IF(BV6151="B",(CF6151*'Input Output'!$E$9)+'Input Output'!$H$9,IF(BV6151="C",(CF6151*'Input Output'!$E$12)+'Input Output'!$H$12,"")))</f>
        <v>401.24400000000003</v>
      </c>
      <c r="CL6151" t="str">
        <f t="shared" si="5544"/>
        <v xml:space="preserve">G01 X125.877 Y401.244 </v>
      </c>
    </row>
    <row r="6152" spans="71:90" x14ac:dyDescent="0.25">
      <c r="BS6152">
        <v>1</v>
      </c>
      <c r="BT6152">
        <f t="shared" si="5539"/>
        <v>712.22552083335108</v>
      </c>
      <c r="BU6152" s="15">
        <f t="shared" si="5545"/>
        <v>42733.531250001062</v>
      </c>
      <c r="BV6152" s="15" t="s">
        <v>457</v>
      </c>
      <c r="BW6152" s="3" t="s">
        <v>483</v>
      </c>
      <c r="BX6152" s="3"/>
      <c r="BY6152" s="3"/>
      <c r="BZ6152">
        <v>0.5</v>
      </c>
      <c r="CA6152" t="str">
        <f t="shared" si="5546"/>
        <v>1</v>
      </c>
      <c r="CC6152" t="str">
        <f t="shared" si="5540"/>
        <v>G01 X118.574</v>
      </c>
      <c r="CD6152" t="str">
        <f t="shared" si="5541"/>
        <v>118.574</v>
      </c>
      <c r="CE6152" t="str">
        <f t="shared" si="5542"/>
        <v>118.574 Y395.006</v>
      </c>
      <c r="CF6152" t="str">
        <f t="shared" si="5543"/>
        <v>395.006</v>
      </c>
      <c r="CI6152">
        <f>IF(BV6152="A",((CD6152*'Input Output'!$E$5)+'Input Output'!$H$5),IF(BV6152="B",(CD6152*'Input Output'!$E$8)+'Input Output'!$H$8,IF(BV6152="C",(CD6152*'Input Output'!$E$11)+'Input Output'!$H$11,"")))</f>
        <v>118.574</v>
      </c>
      <c r="CJ6152">
        <f>IF(BV6152="A",(CF6152*'Input Output'!$E$6)+'Input Output'!$H$6,IF(BV6152="B",(CF6152*'Input Output'!$E$9)+'Input Output'!$H$9,IF(BV6152="C",(CF6152*'Input Output'!$E$12)+'Input Output'!$H$12,"")))</f>
        <v>395.00599999999997</v>
      </c>
      <c r="CL6152" t="str">
        <f t="shared" si="5544"/>
        <v xml:space="preserve">G01 X118.574 Y395.006 </v>
      </c>
    </row>
    <row r="6153" spans="71:90" x14ac:dyDescent="0.25">
      <c r="BS6153">
        <v>1</v>
      </c>
      <c r="BT6153">
        <f t="shared" si="5539"/>
        <v>712.23385416668441</v>
      </c>
      <c r="BU6153" s="15">
        <f t="shared" si="5545"/>
        <v>42734.031250001062</v>
      </c>
      <c r="BV6153" s="15" t="s">
        <v>457</v>
      </c>
      <c r="BW6153" s="3" t="s">
        <v>484</v>
      </c>
      <c r="BX6153" s="3"/>
      <c r="BY6153" s="3"/>
      <c r="BZ6153">
        <v>0.5</v>
      </c>
      <c r="CA6153" t="str">
        <f t="shared" si="5546"/>
        <v>1</v>
      </c>
      <c r="CC6153" t="str">
        <f t="shared" si="5540"/>
        <v>G01 X111.584</v>
      </c>
      <c r="CD6153" t="str">
        <f t="shared" si="5541"/>
        <v>111.584</v>
      </c>
      <c r="CE6153" t="str">
        <f t="shared" si="5542"/>
        <v>111.584 Y388.416</v>
      </c>
      <c r="CF6153" t="str">
        <f t="shared" si="5543"/>
        <v>388.416</v>
      </c>
      <c r="CI6153">
        <f>IF(BV6153="A",((CD6153*'Input Output'!$E$5)+'Input Output'!$H$5),IF(BV6153="B",(CD6153*'Input Output'!$E$8)+'Input Output'!$H$8,IF(BV6153="C",(CD6153*'Input Output'!$E$11)+'Input Output'!$H$11,"")))</f>
        <v>111.584</v>
      </c>
      <c r="CJ6153">
        <f>IF(BV6153="A",(CF6153*'Input Output'!$E$6)+'Input Output'!$H$6,IF(BV6153="B",(CF6153*'Input Output'!$E$9)+'Input Output'!$H$9,IF(BV6153="C",(CF6153*'Input Output'!$E$12)+'Input Output'!$H$12,"")))</f>
        <v>388.416</v>
      </c>
      <c r="CL6153" t="str">
        <f t="shared" si="5544"/>
        <v xml:space="preserve">G01 X111.584 Y388.416 </v>
      </c>
    </row>
    <row r="6154" spans="71:90" x14ac:dyDescent="0.25">
      <c r="BS6154">
        <v>1</v>
      </c>
      <c r="BT6154">
        <f t="shared" si="5539"/>
        <v>712.24218750001774</v>
      </c>
      <c r="BU6154" s="15">
        <f t="shared" si="5545"/>
        <v>42734.531250001062</v>
      </c>
      <c r="BV6154" s="15" t="s">
        <v>457</v>
      </c>
      <c r="BW6154" s="3" t="s">
        <v>485</v>
      </c>
      <c r="BX6154" s="3"/>
      <c r="BY6154" s="3"/>
      <c r="BZ6154">
        <v>0.5</v>
      </c>
      <c r="CA6154" t="str">
        <f t="shared" si="5546"/>
        <v>1</v>
      </c>
      <c r="CC6154" t="str">
        <f t="shared" si="5540"/>
        <v>G01 X104.924</v>
      </c>
      <c r="CD6154" t="str">
        <f t="shared" si="5541"/>
        <v>104.924</v>
      </c>
      <c r="CE6154" t="str">
        <f t="shared" si="5542"/>
        <v>104.924 Y381.489</v>
      </c>
      <c r="CF6154" t="str">
        <f t="shared" si="5543"/>
        <v>381.489</v>
      </c>
      <c r="CI6154">
        <f>IF(BV6154="A",((CD6154*'Input Output'!$E$5)+'Input Output'!$H$5),IF(BV6154="B",(CD6154*'Input Output'!$E$8)+'Input Output'!$H$8,IF(BV6154="C",(CD6154*'Input Output'!$E$11)+'Input Output'!$H$11,"")))</f>
        <v>104.92400000000001</v>
      </c>
      <c r="CJ6154">
        <f>IF(BV6154="A",(CF6154*'Input Output'!$E$6)+'Input Output'!$H$6,IF(BV6154="B",(CF6154*'Input Output'!$E$9)+'Input Output'!$H$9,IF(BV6154="C",(CF6154*'Input Output'!$E$12)+'Input Output'!$H$12,"")))</f>
        <v>381.48899999999998</v>
      </c>
      <c r="CL6154" t="str">
        <f t="shared" si="5544"/>
        <v xml:space="preserve">G01 X104.924 Y381.489 </v>
      </c>
    </row>
    <row r="6155" spans="71:90" x14ac:dyDescent="0.25">
      <c r="BS6155">
        <v>1</v>
      </c>
      <c r="BT6155">
        <f t="shared" si="5539"/>
        <v>712.25052083335106</v>
      </c>
      <c r="BU6155" s="15">
        <f t="shared" si="5545"/>
        <v>42735.031250001062</v>
      </c>
      <c r="BV6155" s="15" t="s">
        <v>457</v>
      </c>
      <c r="BW6155" s="3" t="s">
        <v>486</v>
      </c>
      <c r="BX6155" s="3"/>
      <c r="BY6155" s="3"/>
      <c r="BZ6155">
        <v>0.5</v>
      </c>
      <c r="CA6155" t="str">
        <f t="shared" si="5546"/>
        <v>1</v>
      </c>
      <c r="CC6155" t="str">
        <f t="shared" si="5540"/>
        <v>G01 X98.611</v>
      </c>
      <c r="CD6155" t="str">
        <f t="shared" si="5541"/>
        <v>98.611</v>
      </c>
      <c r="CE6155" t="str">
        <f t="shared" si="5542"/>
        <v>98.611 Y374.242</v>
      </c>
      <c r="CF6155" t="str">
        <f t="shared" si="5543"/>
        <v>374.242</v>
      </c>
      <c r="CI6155">
        <f>IF(BV6155="A",((CD6155*'Input Output'!$E$5)+'Input Output'!$H$5),IF(BV6155="B",(CD6155*'Input Output'!$E$8)+'Input Output'!$H$8,IF(BV6155="C",(CD6155*'Input Output'!$E$11)+'Input Output'!$H$11,"")))</f>
        <v>98.611000000000004</v>
      </c>
      <c r="CJ6155">
        <f>IF(BV6155="A",(CF6155*'Input Output'!$E$6)+'Input Output'!$H$6,IF(BV6155="B",(CF6155*'Input Output'!$E$9)+'Input Output'!$H$9,IF(BV6155="C",(CF6155*'Input Output'!$E$12)+'Input Output'!$H$12,"")))</f>
        <v>374.24200000000002</v>
      </c>
      <c r="CL6155" t="str">
        <f t="shared" si="5544"/>
        <v xml:space="preserve">G01 X98.611 Y374.242 </v>
      </c>
    </row>
    <row r="6156" spans="71:90" x14ac:dyDescent="0.25">
      <c r="BS6156">
        <v>1</v>
      </c>
      <c r="BT6156">
        <f t="shared" si="5539"/>
        <v>712.25885416668439</v>
      </c>
      <c r="BU6156" s="15">
        <f t="shared" si="5545"/>
        <v>42735.531250001062</v>
      </c>
      <c r="BV6156" s="15" t="s">
        <v>457</v>
      </c>
      <c r="BW6156" s="3" t="s">
        <v>487</v>
      </c>
      <c r="BX6156" s="3"/>
      <c r="BY6156" s="3"/>
      <c r="BZ6156">
        <v>0.5</v>
      </c>
      <c r="CA6156" t="str">
        <f t="shared" si="5546"/>
        <v>1</v>
      </c>
      <c r="CC6156" t="str">
        <f t="shared" si="5540"/>
        <v>G01 X92.659</v>
      </c>
      <c r="CD6156" t="str">
        <f t="shared" si="5541"/>
        <v>92.659</v>
      </c>
      <c r="CE6156" t="str">
        <f t="shared" si="5542"/>
        <v>92.659 Y366.692</v>
      </c>
      <c r="CF6156" t="str">
        <f t="shared" si="5543"/>
        <v>366.692</v>
      </c>
      <c r="CI6156">
        <f>IF(BV6156="A",((CD6156*'Input Output'!$E$5)+'Input Output'!$H$5),IF(BV6156="B",(CD6156*'Input Output'!$E$8)+'Input Output'!$H$8,IF(BV6156="C",(CD6156*'Input Output'!$E$11)+'Input Output'!$H$11,"")))</f>
        <v>92.659000000000006</v>
      </c>
      <c r="CJ6156">
        <f>IF(BV6156="A",(CF6156*'Input Output'!$E$6)+'Input Output'!$H$6,IF(BV6156="B",(CF6156*'Input Output'!$E$9)+'Input Output'!$H$9,IF(BV6156="C",(CF6156*'Input Output'!$E$12)+'Input Output'!$H$12,"")))</f>
        <v>366.69200000000001</v>
      </c>
      <c r="CL6156" t="str">
        <f t="shared" si="5544"/>
        <v xml:space="preserve">G01 X92.659 Y366.692 </v>
      </c>
    </row>
    <row r="6157" spans="71:90" x14ac:dyDescent="0.25">
      <c r="BS6157">
        <v>1</v>
      </c>
      <c r="BT6157">
        <f t="shared" ref="BT6157:BT6171" si="5547">BU6157/60</f>
        <v>712.26718750001771</v>
      </c>
      <c r="BU6157" s="15">
        <f t="shared" si="5545"/>
        <v>42736.031250001062</v>
      </c>
      <c r="BV6157" s="15" t="s">
        <v>457</v>
      </c>
      <c r="BW6157" s="3" t="s">
        <v>488</v>
      </c>
      <c r="BX6157" s="3"/>
      <c r="BY6157" s="3"/>
      <c r="BZ6157">
        <v>0.5</v>
      </c>
      <c r="CA6157" t="str">
        <f t="shared" si="5546"/>
        <v>1</v>
      </c>
      <c r="CC6157" t="str">
        <f t="shared" ref="CC6157:CC6171" si="5548">LEFT(BW6157,LEN(BW6157)-(FIND("X",BW6157)+4))</f>
        <v>G01 X87.084</v>
      </c>
      <c r="CD6157" t="str">
        <f t="shared" ref="CD6157:CD6171" si="5549">RIGHT(CC6157,LEN(CC6157)-(FIND("X",CC6157)))</f>
        <v>87.084</v>
      </c>
      <c r="CE6157" t="str">
        <f t="shared" ref="CE6157:CE6171" si="5550">RIGHT(BW6157,LEN(BW6157)-(FIND("X",BW6157)))</f>
        <v>87.084 Y358.857</v>
      </c>
      <c r="CF6157" t="str">
        <f t="shared" ref="CF6157:CF6171" si="5551">RIGHT(CE6157,LEN(CE6157)-(FIND("Y",CE6157)))</f>
        <v>358.857</v>
      </c>
      <c r="CI6157">
        <f>IF(BV6157="A",((CD6157*'Input Output'!$E$5)+'Input Output'!$H$5),IF(BV6157="B",(CD6157*'Input Output'!$E$8)+'Input Output'!$H$8,IF(BV6157="C",(CD6157*'Input Output'!$E$11)+'Input Output'!$H$11,"")))</f>
        <v>87.084000000000003</v>
      </c>
      <c r="CJ6157">
        <f>IF(BV6157="A",(CF6157*'Input Output'!$E$6)+'Input Output'!$H$6,IF(BV6157="B",(CF6157*'Input Output'!$E$9)+'Input Output'!$H$9,IF(BV6157="C",(CF6157*'Input Output'!$E$12)+'Input Output'!$H$12,"")))</f>
        <v>358.85700000000003</v>
      </c>
      <c r="CL6157" t="str">
        <f t="shared" si="5544"/>
        <v xml:space="preserve">G01 X87.084 Y358.857 </v>
      </c>
    </row>
    <row r="6158" spans="71:90" x14ac:dyDescent="0.25">
      <c r="BS6158">
        <v>1</v>
      </c>
      <c r="BT6158">
        <f t="shared" si="5547"/>
        <v>712.27552083335104</v>
      </c>
      <c r="BU6158" s="15">
        <f t="shared" si="5545"/>
        <v>42736.531250001062</v>
      </c>
      <c r="BV6158" s="15" t="s">
        <v>457</v>
      </c>
      <c r="BW6158" s="3" t="s">
        <v>489</v>
      </c>
      <c r="BX6158" s="3"/>
      <c r="BY6158" s="3"/>
      <c r="BZ6158">
        <v>0.5</v>
      </c>
      <c r="CA6158" t="str">
        <f t="shared" si="5546"/>
        <v>1</v>
      </c>
      <c r="CC6158" t="str">
        <f t="shared" si="5548"/>
        <v>G01 X81.899</v>
      </c>
      <c r="CD6158" t="str">
        <f t="shared" si="5549"/>
        <v>81.899</v>
      </c>
      <c r="CE6158" t="str">
        <f t="shared" si="5550"/>
        <v>81.899 Y350.756</v>
      </c>
      <c r="CF6158" t="str">
        <f t="shared" si="5551"/>
        <v>350.756</v>
      </c>
      <c r="CI6158">
        <f>IF(BV6158="A",((CD6158*'Input Output'!$E$5)+'Input Output'!$H$5),IF(BV6158="B",(CD6158*'Input Output'!$E$8)+'Input Output'!$H$8,IF(BV6158="C",(CD6158*'Input Output'!$E$11)+'Input Output'!$H$11,"")))</f>
        <v>81.899000000000001</v>
      </c>
      <c r="CJ6158">
        <f>IF(BV6158="A",(CF6158*'Input Output'!$E$6)+'Input Output'!$H$6,IF(BV6158="B",(CF6158*'Input Output'!$E$9)+'Input Output'!$H$9,IF(BV6158="C",(CF6158*'Input Output'!$E$12)+'Input Output'!$H$12,"")))</f>
        <v>350.75599999999997</v>
      </c>
      <c r="CL6158" t="str">
        <f t="shared" ref="CL6158:CL6171" si="5552">IF(BS6158=1,IF(CA6158="0",BW6158,"G01 X"&amp;CI6158&amp;" Y"&amp;CJ6158&amp;" "&amp;BX6158),"")</f>
        <v xml:space="preserve">G01 X81.899 Y350.756 </v>
      </c>
    </row>
    <row r="6159" spans="71:90" x14ac:dyDescent="0.25">
      <c r="BS6159">
        <v>1</v>
      </c>
      <c r="BT6159">
        <f t="shared" si="5547"/>
        <v>712.28385416668436</v>
      </c>
      <c r="BU6159" s="15">
        <f t="shared" si="5545"/>
        <v>42737.031250001062</v>
      </c>
      <c r="BV6159" s="15" t="s">
        <v>457</v>
      </c>
      <c r="BW6159" s="3" t="s">
        <v>490</v>
      </c>
      <c r="BX6159" s="3"/>
      <c r="BY6159" s="3"/>
      <c r="BZ6159">
        <v>0.5</v>
      </c>
      <c r="CA6159" t="str">
        <f t="shared" si="5546"/>
        <v>1</v>
      </c>
      <c r="CC6159" t="str">
        <f t="shared" si="5548"/>
        <v>G01 X77.116</v>
      </c>
      <c r="CD6159" t="str">
        <f t="shared" si="5549"/>
        <v>77.116</v>
      </c>
      <c r="CE6159" t="str">
        <f t="shared" si="5550"/>
        <v>77.116 Y342.408</v>
      </c>
      <c r="CF6159" t="str">
        <f t="shared" si="5551"/>
        <v>342.408</v>
      </c>
      <c r="CI6159">
        <f>IF(BV6159="A",((CD6159*'Input Output'!$E$5)+'Input Output'!$H$5),IF(BV6159="B",(CD6159*'Input Output'!$E$8)+'Input Output'!$H$8,IF(BV6159="C",(CD6159*'Input Output'!$E$11)+'Input Output'!$H$11,"")))</f>
        <v>77.116</v>
      </c>
      <c r="CJ6159">
        <f>IF(BV6159="A",(CF6159*'Input Output'!$E$6)+'Input Output'!$H$6,IF(BV6159="B",(CF6159*'Input Output'!$E$9)+'Input Output'!$H$9,IF(BV6159="C",(CF6159*'Input Output'!$E$12)+'Input Output'!$H$12,"")))</f>
        <v>342.40800000000002</v>
      </c>
      <c r="CL6159" t="str">
        <f t="shared" si="5552"/>
        <v xml:space="preserve">G01 X77.116 Y342.408 </v>
      </c>
    </row>
    <row r="6160" spans="71:90" x14ac:dyDescent="0.25">
      <c r="BS6160">
        <v>1</v>
      </c>
      <c r="BT6160">
        <f t="shared" si="5547"/>
        <v>712.29218750001769</v>
      </c>
      <c r="BU6160" s="15">
        <f t="shared" ref="BU6160:BU6171" si="5553">BU6159+BZ6159</f>
        <v>42737.531250001062</v>
      </c>
      <c r="BV6160" s="15" t="s">
        <v>457</v>
      </c>
      <c r="BW6160" s="3" t="s">
        <v>491</v>
      </c>
      <c r="BX6160" s="3"/>
      <c r="BY6160" s="3"/>
      <c r="BZ6160">
        <v>0.5</v>
      </c>
      <c r="CA6160" t="str">
        <f t="shared" si="5546"/>
        <v>1</v>
      </c>
      <c r="CC6160" t="str">
        <f t="shared" si="5548"/>
        <v>G01 X72.747</v>
      </c>
      <c r="CD6160" t="str">
        <f t="shared" si="5549"/>
        <v>72.747</v>
      </c>
      <c r="CE6160" t="str">
        <f t="shared" si="5550"/>
        <v>72.747 Y333.834</v>
      </c>
      <c r="CF6160" t="str">
        <f t="shared" si="5551"/>
        <v>333.834</v>
      </c>
      <c r="CI6160">
        <f>IF(BV6160="A",((CD6160*'Input Output'!$E$5)+'Input Output'!$H$5),IF(BV6160="B",(CD6160*'Input Output'!$E$8)+'Input Output'!$H$8,IF(BV6160="C",(CD6160*'Input Output'!$E$11)+'Input Output'!$H$11,"")))</f>
        <v>72.747</v>
      </c>
      <c r="CJ6160">
        <f>IF(BV6160="A",(CF6160*'Input Output'!$E$6)+'Input Output'!$H$6,IF(BV6160="B",(CF6160*'Input Output'!$E$9)+'Input Output'!$H$9,IF(BV6160="C",(CF6160*'Input Output'!$E$12)+'Input Output'!$H$12,"")))</f>
        <v>333.834</v>
      </c>
      <c r="CL6160" t="str">
        <f t="shared" si="5552"/>
        <v xml:space="preserve">G01 X72.747 Y333.834 </v>
      </c>
    </row>
    <row r="6161" spans="71:90" x14ac:dyDescent="0.25">
      <c r="BS6161">
        <v>1</v>
      </c>
      <c r="BT6161">
        <f t="shared" si="5547"/>
        <v>712.30052083335102</v>
      </c>
      <c r="BU6161" s="15">
        <f t="shared" si="5553"/>
        <v>42738.031250001062</v>
      </c>
      <c r="BV6161" s="15" t="s">
        <v>457</v>
      </c>
      <c r="BW6161" s="3" t="s">
        <v>492</v>
      </c>
      <c r="BX6161" s="3"/>
      <c r="BY6161" s="3"/>
      <c r="BZ6161">
        <v>0.5</v>
      </c>
      <c r="CA6161" t="str">
        <f t="shared" si="5546"/>
        <v>1</v>
      </c>
      <c r="CC6161" t="str">
        <f t="shared" si="5548"/>
        <v>G01 X68.804</v>
      </c>
      <c r="CD6161" t="str">
        <f t="shared" si="5549"/>
        <v>68.804</v>
      </c>
      <c r="CE6161" t="str">
        <f t="shared" si="5550"/>
        <v>68.804 Y325.054</v>
      </c>
      <c r="CF6161" t="str">
        <f t="shared" si="5551"/>
        <v>325.054</v>
      </c>
      <c r="CI6161">
        <f>IF(BV6161="A",((CD6161*'Input Output'!$E$5)+'Input Output'!$H$5),IF(BV6161="B",(CD6161*'Input Output'!$E$8)+'Input Output'!$H$8,IF(BV6161="C",(CD6161*'Input Output'!$E$11)+'Input Output'!$H$11,"")))</f>
        <v>68.804000000000002</v>
      </c>
      <c r="CJ6161">
        <f>IF(BV6161="A",(CF6161*'Input Output'!$E$6)+'Input Output'!$H$6,IF(BV6161="B",(CF6161*'Input Output'!$E$9)+'Input Output'!$H$9,IF(BV6161="C",(CF6161*'Input Output'!$E$12)+'Input Output'!$H$12,"")))</f>
        <v>325.05399999999997</v>
      </c>
      <c r="CL6161" t="str">
        <f t="shared" si="5552"/>
        <v xml:space="preserve">G01 X68.804 Y325.054 </v>
      </c>
    </row>
    <row r="6162" spans="71:90" x14ac:dyDescent="0.25">
      <c r="BS6162">
        <v>1</v>
      </c>
      <c r="BT6162">
        <f t="shared" si="5547"/>
        <v>712.30885416668434</v>
      </c>
      <c r="BU6162" s="15">
        <f t="shared" si="5553"/>
        <v>42738.531250001062</v>
      </c>
      <c r="BV6162" s="15" t="s">
        <v>457</v>
      </c>
      <c r="BW6162" s="3" t="s">
        <v>493</v>
      </c>
      <c r="BX6162" s="3"/>
      <c r="BY6162" s="3"/>
      <c r="BZ6162">
        <v>0.5</v>
      </c>
      <c r="CA6162" t="str">
        <f t="shared" si="5546"/>
        <v>1</v>
      </c>
      <c r="CC6162" t="str">
        <f t="shared" si="5548"/>
        <v>G01 X65.296</v>
      </c>
      <c r="CD6162" t="str">
        <f t="shared" si="5549"/>
        <v>65.296</v>
      </c>
      <c r="CE6162" t="str">
        <f t="shared" si="5550"/>
        <v>65.296 Y316.088</v>
      </c>
      <c r="CF6162" t="str">
        <f t="shared" si="5551"/>
        <v>316.088</v>
      </c>
      <c r="CI6162">
        <f>IF(BV6162="A",((CD6162*'Input Output'!$E$5)+'Input Output'!$H$5),IF(BV6162="B",(CD6162*'Input Output'!$E$8)+'Input Output'!$H$8,IF(BV6162="C",(CD6162*'Input Output'!$E$11)+'Input Output'!$H$11,"")))</f>
        <v>65.296000000000006</v>
      </c>
      <c r="CJ6162">
        <f>IF(BV6162="A",(CF6162*'Input Output'!$E$6)+'Input Output'!$H$6,IF(BV6162="B",(CF6162*'Input Output'!$E$9)+'Input Output'!$H$9,IF(BV6162="C",(CF6162*'Input Output'!$E$12)+'Input Output'!$H$12,"")))</f>
        <v>316.08800000000002</v>
      </c>
      <c r="CL6162" t="str">
        <f t="shared" si="5552"/>
        <v xml:space="preserve">G01 X65.296 Y316.088 </v>
      </c>
    </row>
    <row r="6163" spans="71:90" x14ac:dyDescent="0.25">
      <c r="BS6163">
        <v>1</v>
      </c>
      <c r="BT6163">
        <f t="shared" si="5547"/>
        <v>712.31718750001767</v>
      </c>
      <c r="BU6163" s="15">
        <f t="shared" si="5553"/>
        <v>42739.031250001062</v>
      </c>
      <c r="BV6163" s="15" t="s">
        <v>457</v>
      </c>
      <c r="BW6163" s="3" t="s">
        <v>494</v>
      </c>
      <c r="BX6163" s="3"/>
      <c r="BY6163" s="3"/>
      <c r="BZ6163">
        <v>0.5</v>
      </c>
      <c r="CA6163" t="str">
        <f t="shared" si="5546"/>
        <v>1</v>
      </c>
      <c r="CC6163" t="str">
        <f t="shared" si="5548"/>
        <v>G01 X62.230</v>
      </c>
      <c r="CD6163" t="str">
        <f t="shared" si="5549"/>
        <v>62.230</v>
      </c>
      <c r="CE6163" t="str">
        <f t="shared" si="5550"/>
        <v>62.230 Y306.959</v>
      </c>
      <c r="CF6163" t="str">
        <f t="shared" si="5551"/>
        <v>306.959</v>
      </c>
      <c r="CI6163">
        <f>IF(BV6163="A",((CD6163*'Input Output'!$E$5)+'Input Output'!$H$5),IF(BV6163="B",(CD6163*'Input Output'!$E$8)+'Input Output'!$H$8,IF(BV6163="C",(CD6163*'Input Output'!$E$11)+'Input Output'!$H$11,"")))</f>
        <v>62.23</v>
      </c>
      <c r="CJ6163">
        <f>IF(BV6163="A",(CF6163*'Input Output'!$E$6)+'Input Output'!$H$6,IF(BV6163="B",(CF6163*'Input Output'!$E$9)+'Input Output'!$H$9,IF(BV6163="C",(CF6163*'Input Output'!$E$12)+'Input Output'!$H$12,"")))</f>
        <v>306.959</v>
      </c>
      <c r="CL6163" t="str">
        <f t="shared" si="5552"/>
        <v xml:space="preserve">G01 X62.23 Y306.959 </v>
      </c>
    </row>
    <row r="6164" spans="71:90" x14ac:dyDescent="0.25">
      <c r="BS6164">
        <v>1</v>
      </c>
      <c r="BT6164">
        <f t="shared" si="5547"/>
        <v>712.32552083335099</v>
      </c>
      <c r="BU6164" s="15">
        <f t="shared" si="5553"/>
        <v>42739.531250001062</v>
      </c>
      <c r="BV6164" s="15" t="s">
        <v>457</v>
      </c>
      <c r="BW6164" s="3" t="s">
        <v>495</v>
      </c>
      <c r="BX6164" s="3"/>
      <c r="BY6164" s="3"/>
      <c r="BZ6164">
        <v>0.5</v>
      </c>
      <c r="CA6164" t="str">
        <f t="shared" si="5546"/>
        <v>1</v>
      </c>
      <c r="CC6164" t="str">
        <f t="shared" si="5548"/>
        <v>G01 X59.616</v>
      </c>
      <c r="CD6164" t="str">
        <f t="shared" si="5549"/>
        <v>59.616</v>
      </c>
      <c r="CE6164" t="str">
        <f t="shared" si="5550"/>
        <v>59.616 Y297.689</v>
      </c>
      <c r="CF6164" t="str">
        <f t="shared" si="5551"/>
        <v>297.689</v>
      </c>
      <c r="CI6164">
        <f>IF(BV6164="A",((CD6164*'Input Output'!$E$5)+'Input Output'!$H$5),IF(BV6164="B",(CD6164*'Input Output'!$E$8)+'Input Output'!$H$8,IF(BV6164="C",(CD6164*'Input Output'!$E$11)+'Input Output'!$H$11,"")))</f>
        <v>59.616</v>
      </c>
      <c r="CJ6164">
        <f>IF(BV6164="A",(CF6164*'Input Output'!$E$6)+'Input Output'!$H$6,IF(BV6164="B",(CF6164*'Input Output'!$E$9)+'Input Output'!$H$9,IF(BV6164="C",(CF6164*'Input Output'!$E$12)+'Input Output'!$H$12,"")))</f>
        <v>297.68900000000002</v>
      </c>
      <c r="CL6164" t="str">
        <f t="shared" si="5552"/>
        <v xml:space="preserve">G01 X59.616 Y297.689 </v>
      </c>
    </row>
    <row r="6165" spans="71:90" x14ac:dyDescent="0.25">
      <c r="BS6165">
        <v>1</v>
      </c>
      <c r="BT6165">
        <f t="shared" si="5547"/>
        <v>712.33385416668432</v>
      </c>
      <c r="BU6165" s="15">
        <f t="shared" si="5553"/>
        <v>42740.031250001062</v>
      </c>
      <c r="BV6165" s="15" t="s">
        <v>457</v>
      </c>
      <c r="BW6165" s="3" t="s">
        <v>496</v>
      </c>
      <c r="BX6165" s="3"/>
      <c r="BY6165" s="3"/>
      <c r="BZ6165">
        <v>0.5</v>
      </c>
      <c r="CA6165" t="str">
        <f t="shared" si="5546"/>
        <v>1</v>
      </c>
      <c r="CC6165" t="str">
        <f t="shared" si="5548"/>
        <v>G01 X57.460</v>
      </c>
      <c r="CD6165" t="str">
        <f t="shared" si="5549"/>
        <v>57.460</v>
      </c>
      <c r="CE6165" t="str">
        <f t="shared" si="5550"/>
        <v>57.460 Y288.299</v>
      </c>
      <c r="CF6165" t="str">
        <f t="shared" si="5551"/>
        <v>288.299</v>
      </c>
      <c r="CI6165">
        <f>IF(BV6165="A",((CD6165*'Input Output'!$E$5)+'Input Output'!$H$5),IF(BV6165="B",(CD6165*'Input Output'!$E$8)+'Input Output'!$H$8,IF(BV6165="C",(CD6165*'Input Output'!$E$11)+'Input Output'!$H$11,"")))</f>
        <v>57.46</v>
      </c>
      <c r="CJ6165">
        <f>IF(BV6165="A",(CF6165*'Input Output'!$E$6)+'Input Output'!$H$6,IF(BV6165="B",(CF6165*'Input Output'!$E$9)+'Input Output'!$H$9,IF(BV6165="C",(CF6165*'Input Output'!$E$12)+'Input Output'!$H$12,"")))</f>
        <v>288.29899999999998</v>
      </c>
      <c r="CL6165" t="str">
        <f t="shared" si="5552"/>
        <v xml:space="preserve">G01 X57.46 Y288.299 </v>
      </c>
    </row>
    <row r="6166" spans="71:90" x14ac:dyDescent="0.25">
      <c r="BS6166">
        <v>1</v>
      </c>
      <c r="BT6166">
        <f t="shared" si="5547"/>
        <v>712.34218750001776</v>
      </c>
      <c r="BU6166" s="15">
        <f t="shared" si="5553"/>
        <v>42740.531250001062</v>
      </c>
      <c r="BV6166" s="15" t="s">
        <v>457</v>
      </c>
      <c r="BW6166" s="3" t="s">
        <v>497</v>
      </c>
      <c r="BX6166" s="3"/>
      <c r="BY6166" s="3"/>
      <c r="BZ6166">
        <v>0.5</v>
      </c>
      <c r="CA6166" t="str">
        <f t="shared" si="5546"/>
        <v>1</v>
      </c>
      <c r="CC6166" t="str">
        <f t="shared" si="5548"/>
        <v>G01 X55.766</v>
      </c>
      <c r="CD6166" t="str">
        <f t="shared" si="5549"/>
        <v>55.766</v>
      </c>
      <c r="CE6166" t="str">
        <f t="shared" si="5550"/>
        <v>55.766 Y278.812</v>
      </c>
      <c r="CF6166" t="str">
        <f t="shared" si="5551"/>
        <v>278.812</v>
      </c>
      <c r="CI6166">
        <f>IF(BV6166="A",((CD6166*'Input Output'!$E$5)+'Input Output'!$H$5),IF(BV6166="B",(CD6166*'Input Output'!$E$8)+'Input Output'!$H$8,IF(BV6166="C",(CD6166*'Input Output'!$E$11)+'Input Output'!$H$11,"")))</f>
        <v>55.765999999999998</v>
      </c>
      <c r="CJ6166">
        <f>IF(BV6166="A",(CF6166*'Input Output'!$E$6)+'Input Output'!$H$6,IF(BV6166="B",(CF6166*'Input Output'!$E$9)+'Input Output'!$H$9,IF(BV6166="C",(CF6166*'Input Output'!$E$12)+'Input Output'!$H$12,"")))</f>
        <v>278.81200000000001</v>
      </c>
      <c r="CL6166" t="str">
        <f t="shared" si="5552"/>
        <v xml:space="preserve">G01 X55.766 Y278.812 </v>
      </c>
    </row>
    <row r="6167" spans="71:90" x14ac:dyDescent="0.25">
      <c r="BS6167">
        <v>1</v>
      </c>
      <c r="BT6167">
        <f t="shared" si="5547"/>
        <v>712.35052083335108</v>
      </c>
      <c r="BU6167" s="15">
        <f t="shared" si="5553"/>
        <v>42741.031250001062</v>
      </c>
      <c r="BV6167" s="15" t="s">
        <v>457</v>
      </c>
      <c r="BW6167" s="3" t="s">
        <v>498</v>
      </c>
      <c r="BX6167" s="3"/>
      <c r="BY6167" s="3"/>
      <c r="BZ6167">
        <v>0.5</v>
      </c>
      <c r="CA6167" t="str">
        <f t="shared" si="5546"/>
        <v>1</v>
      </c>
      <c r="CC6167" t="str">
        <f t="shared" si="5548"/>
        <v>G01 X54.539</v>
      </c>
      <c r="CD6167" t="str">
        <f t="shared" si="5549"/>
        <v>54.539</v>
      </c>
      <c r="CE6167" t="str">
        <f t="shared" si="5550"/>
        <v>54.539 Y269.251</v>
      </c>
      <c r="CF6167" t="str">
        <f t="shared" si="5551"/>
        <v>269.251</v>
      </c>
      <c r="CI6167">
        <f>IF(BV6167="A",((CD6167*'Input Output'!$E$5)+'Input Output'!$H$5),IF(BV6167="B",(CD6167*'Input Output'!$E$8)+'Input Output'!$H$8,IF(BV6167="C",(CD6167*'Input Output'!$E$11)+'Input Output'!$H$11,"")))</f>
        <v>54.539000000000001</v>
      </c>
      <c r="CJ6167">
        <f>IF(BV6167="A",(CF6167*'Input Output'!$E$6)+'Input Output'!$H$6,IF(BV6167="B",(CF6167*'Input Output'!$E$9)+'Input Output'!$H$9,IF(BV6167="C",(CF6167*'Input Output'!$E$12)+'Input Output'!$H$12,"")))</f>
        <v>269.25099999999998</v>
      </c>
      <c r="CL6167" t="str">
        <f t="shared" si="5552"/>
        <v xml:space="preserve">G01 X54.539 Y269.251 </v>
      </c>
    </row>
    <row r="6168" spans="71:90" x14ac:dyDescent="0.25">
      <c r="BS6168">
        <v>1</v>
      </c>
      <c r="BT6168">
        <f t="shared" si="5547"/>
        <v>712.35885416668441</v>
      </c>
      <c r="BU6168" s="15">
        <f t="shared" si="5553"/>
        <v>42741.531250001062</v>
      </c>
      <c r="BV6168" s="15" t="s">
        <v>457</v>
      </c>
      <c r="BW6168" s="3" t="s">
        <v>499</v>
      </c>
      <c r="BX6168" s="3"/>
      <c r="BY6168" s="3"/>
      <c r="BZ6168">
        <v>0.5</v>
      </c>
      <c r="CA6168" t="str">
        <f t="shared" si="5546"/>
        <v>1</v>
      </c>
      <c r="CC6168" t="str">
        <f t="shared" si="5548"/>
        <v>G01 X53.784</v>
      </c>
      <c r="CD6168" t="str">
        <f t="shared" si="5549"/>
        <v>53.784</v>
      </c>
      <c r="CE6168" t="str">
        <f t="shared" si="5550"/>
        <v>53.784 Y259.639</v>
      </c>
      <c r="CF6168" t="str">
        <f t="shared" si="5551"/>
        <v>259.639</v>
      </c>
      <c r="CI6168">
        <f>IF(BV6168="A",((CD6168*'Input Output'!$E$5)+'Input Output'!$H$5),IF(BV6168="B",(CD6168*'Input Output'!$E$8)+'Input Output'!$H$8,IF(BV6168="C",(CD6168*'Input Output'!$E$11)+'Input Output'!$H$11,"")))</f>
        <v>53.783999999999999</v>
      </c>
      <c r="CJ6168">
        <f>IF(BV6168="A",(CF6168*'Input Output'!$E$6)+'Input Output'!$H$6,IF(BV6168="B",(CF6168*'Input Output'!$E$9)+'Input Output'!$H$9,IF(BV6168="C",(CF6168*'Input Output'!$E$12)+'Input Output'!$H$12,"")))</f>
        <v>259.63900000000001</v>
      </c>
      <c r="CL6168" t="str">
        <f t="shared" si="5552"/>
        <v xml:space="preserve">G01 X53.784 Y259.639 </v>
      </c>
    </row>
    <row r="6169" spans="71:90" x14ac:dyDescent="0.25">
      <c r="BS6169">
        <v>1</v>
      </c>
      <c r="BT6169">
        <f t="shared" si="5547"/>
        <v>712.36718750001774</v>
      </c>
      <c r="BU6169" s="15">
        <f t="shared" si="5553"/>
        <v>42742.031250001062</v>
      </c>
      <c r="BV6169" s="15" t="s">
        <v>457</v>
      </c>
      <c r="BW6169" s="3" t="s">
        <v>500</v>
      </c>
      <c r="BX6169" s="3"/>
      <c r="BY6169" s="3"/>
      <c r="BZ6169">
        <v>0.5</v>
      </c>
      <c r="CA6169" t="str">
        <f t="shared" si="5546"/>
        <v>1</v>
      </c>
      <c r="CC6169" t="str">
        <f t="shared" si="5548"/>
        <v>G01 X53.500</v>
      </c>
      <c r="CD6169" t="str">
        <f t="shared" si="5549"/>
        <v>53.500</v>
      </c>
      <c r="CE6169" t="str">
        <f t="shared" si="5550"/>
        <v>53.500 Y250.000</v>
      </c>
      <c r="CF6169" t="str">
        <f t="shared" si="5551"/>
        <v>250.000</v>
      </c>
      <c r="CI6169">
        <f>IF(BV6169="A",((CD6169*'Input Output'!$E$5)+'Input Output'!$H$5),IF(BV6169="B",(CD6169*'Input Output'!$E$8)+'Input Output'!$H$8,IF(BV6169="C",(CD6169*'Input Output'!$E$11)+'Input Output'!$H$11,"")))</f>
        <v>53.5</v>
      </c>
      <c r="CJ6169">
        <f>IF(BV6169="A",(CF6169*'Input Output'!$E$6)+'Input Output'!$H$6,IF(BV6169="B",(CF6169*'Input Output'!$E$9)+'Input Output'!$H$9,IF(BV6169="C",(CF6169*'Input Output'!$E$12)+'Input Output'!$H$12,"")))</f>
        <v>250</v>
      </c>
      <c r="CL6169" t="str">
        <f t="shared" si="5552"/>
        <v xml:space="preserve">G01 X53.5 Y250 </v>
      </c>
    </row>
    <row r="6170" spans="71:90" x14ac:dyDescent="0.25">
      <c r="BS6170">
        <v>1</v>
      </c>
      <c r="BT6170">
        <f t="shared" si="5547"/>
        <v>712.37552083335106</v>
      </c>
      <c r="BU6170" s="15">
        <f t="shared" si="5553"/>
        <v>42742.531250001062</v>
      </c>
      <c r="BV6170" s="15" t="s">
        <v>457</v>
      </c>
      <c r="BW6170" s="3" t="s">
        <v>502</v>
      </c>
      <c r="BX6170" s="3"/>
      <c r="BY6170" s="3"/>
      <c r="BZ6170">
        <v>0.5</v>
      </c>
      <c r="CA6170" t="str">
        <f t="shared" si="5546"/>
        <v>0</v>
      </c>
      <c r="CC6170" t="e">
        <f t="shared" si="5548"/>
        <v>#VALUE!</v>
      </c>
      <c r="CD6170" t="e">
        <f t="shared" si="5549"/>
        <v>#VALUE!</v>
      </c>
      <c r="CE6170" t="e">
        <f t="shared" si="5550"/>
        <v>#VALUE!</v>
      </c>
      <c r="CF6170" t="e">
        <f t="shared" si="5551"/>
        <v>#VALUE!</v>
      </c>
      <c r="CI6170" t="e">
        <f>IF(BV6170="A",((CD6170*'Input Output'!$E$5)+'Input Output'!$H$5),IF(BV6170="B",(CD6170*'Input Output'!$E$8)+'Input Output'!$H$8,IF(BV6170="C",(CD6170*'Input Output'!$E$11)+'Input Output'!$H$11,"")))</f>
        <v>#VALUE!</v>
      </c>
      <c r="CJ6170" t="e">
        <f>IF(BV6170="A",(CF6170*'Input Output'!$E$6)+'Input Output'!$H$6,IF(BV6170="B",(CF6170*'Input Output'!$E$9)+'Input Output'!$H$9,IF(BV6170="C",(CF6170*'Input Output'!$E$12)+'Input Output'!$H$12,"")))</f>
        <v>#VALUE!</v>
      </c>
      <c r="CL6170" t="str">
        <f t="shared" si="5552"/>
        <v>;end endmove</v>
      </c>
    </row>
    <row r="6171" spans="71:90" x14ac:dyDescent="0.25">
      <c r="BS6171">
        <v>1</v>
      </c>
      <c r="BT6171">
        <f t="shared" si="5547"/>
        <v>712.38385416668439</v>
      </c>
      <c r="BU6171" s="15">
        <f t="shared" si="5553"/>
        <v>42743.031250001062</v>
      </c>
      <c r="BV6171" s="15" t="s">
        <v>457</v>
      </c>
      <c r="BW6171" s="3" t="s">
        <v>503</v>
      </c>
      <c r="BX6171" s="3"/>
      <c r="BY6171" s="3"/>
      <c r="BZ6171">
        <v>0.5</v>
      </c>
      <c r="CA6171" t="str">
        <f t="shared" si="5546"/>
        <v>0</v>
      </c>
      <c r="CC6171" t="e">
        <f t="shared" si="5548"/>
        <v>#VALUE!</v>
      </c>
      <c r="CD6171" t="e">
        <f t="shared" si="5549"/>
        <v>#VALUE!</v>
      </c>
      <c r="CE6171" t="e">
        <f t="shared" si="5550"/>
        <v>#VALUE!</v>
      </c>
      <c r="CF6171" t="e">
        <f t="shared" si="5551"/>
        <v>#VALUE!</v>
      </c>
      <c r="CI6171" t="e">
        <f>IF(BV6171="A",((CD6171*'Input Output'!$E$5)+'Input Output'!$H$5),IF(BV6171="B",(CD6171*'Input Output'!$E$8)+'Input Output'!$H$8,IF(BV6171="C",(CD6171*'Input Output'!$E$11)+'Input Output'!$H$11,"")))</f>
        <v>#VALUE!</v>
      </c>
      <c r="CJ6171" t="e">
        <f>IF(BV6171="A",(CF6171*'Input Output'!$E$6)+'Input Output'!$H$6,IF(BV6171="B",(CF6171*'Input Output'!$E$9)+'Input Output'!$H$9,IF(BV6171="C",(CF6171*'Input Output'!$E$12)+'Input Output'!$H$12,"")))</f>
        <v>#VALUE!</v>
      </c>
      <c r="CL6171" t="str">
        <f t="shared" si="5552"/>
        <v>;END</v>
      </c>
    </row>
    <row r="6172" spans="71:90" x14ac:dyDescent="0.25">
      <c r="BU6172" s="17"/>
      <c r="BV6172" s="15"/>
      <c r="BW6172" s="3"/>
      <c r="BX6172" s="3"/>
      <c r="BY6172" s="3"/>
    </row>
    <row r="6173" spans="71:90" x14ac:dyDescent="0.25">
      <c r="BU6173" s="17"/>
      <c r="BV6173" s="15"/>
      <c r="BW6173" s="3"/>
      <c r="BX6173" s="3"/>
      <c r="BY6173" s="3"/>
    </row>
  </sheetData>
  <mergeCells count="4">
    <mergeCell ref="CD10:CF10"/>
    <mergeCell ref="B16:D16"/>
    <mergeCell ref="BP1:BQ1"/>
    <mergeCell ref="CI9:CJ9"/>
  </mergeCells>
  <phoneticPr fontId="6" type="noConversion"/>
  <conditionalFormatting sqref="K17:K273">
    <cfRule type="colorScale" priority="15">
      <colorScale>
        <cfvo type="min"/>
        <cfvo type="percentile" val="50"/>
        <cfvo type="max"/>
        <color rgb="FFF8696B"/>
        <color rgb="FFFFEB84"/>
        <color rgb="FF63BE7B"/>
      </colorScale>
    </cfRule>
  </conditionalFormatting>
  <conditionalFormatting sqref="U17:U273">
    <cfRule type="colorScale" priority="13">
      <colorScale>
        <cfvo type="min"/>
        <cfvo type="percentile" val="50"/>
        <cfvo type="max"/>
        <color rgb="FFF8696B"/>
        <color rgb="FFFFEB84"/>
        <color rgb="FF63BE7B"/>
      </colorScale>
    </cfRule>
  </conditionalFormatting>
  <conditionalFormatting sqref="Z17:Z273">
    <cfRule type="colorScale" priority="12">
      <colorScale>
        <cfvo type="min"/>
        <cfvo type="percentile" val="50"/>
        <cfvo type="max"/>
        <color rgb="FFF8696B"/>
        <color rgb="FFFFEB84"/>
        <color rgb="FF63BE7B"/>
      </colorScale>
    </cfRule>
  </conditionalFormatting>
  <conditionalFormatting sqref="AE17:AE273">
    <cfRule type="colorScale" priority="11">
      <colorScale>
        <cfvo type="min"/>
        <cfvo type="percentile" val="50"/>
        <cfvo type="max"/>
        <color rgb="FFF8696B"/>
        <color rgb="FFFFEB84"/>
        <color rgb="FF63BE7B"/>
      </colorScale>
    </cfRule>
  </conditionalFormatting>
  <conditionalFormatting sqref="AJ17:AJ273">
    <cfRule type="colorScale" priority="10">
      <colorScale>
        <cfvo type="min"/>
        <cfvo type="percentile" val="50"/>
        <cfvo type="max"/>
        <color rgb="FFF8696B"/>
        <color rgb="FFFFEB84"/>
        <color rgb="FF63BE7B"/>
      </colorScale>
    </cfRule>
  </conditionalFormatting>
  <conditionalFormatting sqref="AO17:AO273">
    <cfRule type="colorScale" priority="9">
      <colorScale>
        <cfvo type="min"/>
        <cfvo type="percentile" val="50"/>
        <cfvo type="max"/>
        <color rgb="FFF8696B"/>
        <color rgb="FFFFEB84"/>
        <color rgb="FF63BE7B"/>
      </colorScale>
    </cfRule>
  </conditionalFormatting>
  <conditionalFormatting sqref="AT17:AT273">
    <cfRule type="colorScale" priority="8">
      <colorScale>
        <cfvo type="min"/>
        <cfvo type="percentile" val="50"/>
        <cfvo type="max"/>
        <color rgb="FFF8696B"/>
        <color rgb="FFFFEB84"/>
        <color rgb="FF63BE7B"/>
      </colorScale>
    </cfRule>
  </conditionalFormatting>
  <conditionalFormatting sqref="AY17:AY273">
    <cfRule type="colorScale" priority="7">
      <colorScale>
        <cfvo type="min"/>
        <cfvo type="percentile" val="50"/>
        <cfvo type="max"/>
        <color rgb="FFF8696B"/>
        <color rgb="FFFFEB84"/>
        <color rgb="FF63BE7B"/>
      </colorScale>
    </cfRule>
  </conditionalFormatting>
  <conditionalFormatting sqref="BD17:BD273">
    <cfRule type="colorScale" priority="6">
      <colorScale>
        <cfvo type="min"/>
        <cfvo type="percentile" val="50"/>
        <cfvo type="max"/>
        <color rgb="FFF8696B"/>
        <color rgb="FFFFEB84"/>
        <color rgb="FF63BE7B"/>
      </colorScale>
    </cfRule>
  </conditionalFormatting>
  <conditionalFormatting sqref="BI17:BI273">
    <cfRule type="colorScale" priority="5">
      <colorScale>
        <cfvo type="min"/>
        <cfvo type="percentile" val="50"/>
        <cfvo type="max"/>
        <color rgb="FFF8696B"/>
        <color rgb="FFFFEB84"/>
        <color rgb="FF63BE7B"/>
      </colorScale>
    </cfRule>
  </conditionalFormatting>
  <conditionalFormatting sqref="BN17:BN273">
    <cfRule type="colorScale" priority="4">
      <colorScale>
        <cfvo type="min"/>
        <cfvo type="percentile" val="50"/>
        <cfvo type="max"/>
        <color rgb="FFF8696B"/>
        <color rgb="FFFFEB84"/>
        <color rgb="FF63BE7B"/>
      </colorScale>
    </cfRule>
  </conditionalFormatting>
  <conditionalFormatting sqref="P17:P273">
    <cfRule type="colorScale" priority="2">
      <colorScale>
        <cfvo type="min"/>
        <cfvo type="percentile" val="50"/>
        <cfvo type="max"/>
        <color rgb="FFF8696B"/>
        <color rgb="FFFFEB84"/>
        <color rgb="FF63BE7B"/>
      </colorScale>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E3652-6AD3-4EA1-8CB9-4B510120E62F}">
  <sheetPr codeName="Sheet6" filterMode="1"/>
  <dimension ref="B3:C6160"/>
  <sheetViews>
    <sheetView workbookViewId="0">
      <selection activeCell="F5" sqref="F5"/>
    </sheetView>
  </sheetViews>
  <sheetFormatPr defaultRowHeight="15" x14ac:dyDescent="0.25"/>
  <sheetData>
    <row r="3" spans="2:3" x14ac:dyDescent="0.25">
      <c r="B3" t="s">
        <v>128</v>
      </c>
      <c r="C3" t="s">
        <v>129</v>
      </c>
    </row>
    <row r="4" spans="2:3" hidden="1" x14ac:dyDescent="0.25">
      <c r="B4" t="e">
        <f>'Hour Loop'!#REF!</f>
        <v>#REF!</v>
      </c>
      <c r="C4" t="e">
        <f>'Hour Loop'!#REF!</f>
        <v>#REF!</v>
      </c>
    </row>
    <row r="5" spans="2:3" x14ac:dyDescent="0.25">
      <c r="B5" t="e">
        <f>'Hour Loop'!#REF!</f>
        <v>#REF!</v>
      </c>
      <c r="C5" t="e">
        <f>'Hour Loop'!#REF!</f>
        <v>#REF!</v>
      </c>
    </row>
    <row r="6" spans="2:3" x14ac:dyDescent="0.25">
      <c r="B6" t="e">
        <f>'Hour Loop'!#REF!</f>
        <v>#REF!</v>
      </c>
      <c r="C6" t="e">
        <f>'Hour Loop'!#REF!</f>
        <v>#REF!</v>
      </c>
    </row>
    <row r="7" spans="2:3" x14ac:dyDescent="0.25">
      <c r="B7" t="e">
        <f>'Hour Loop'!#REF!</f>
        <v>#REF!</v>
      </c>
      <c r="C7" t="e">
        <f>'Hour Loop'!#REF!</f>
        <v>#REF!</v>
      </c>
    </row>
    <row r="8" spans="2:3" x14ac:dyDescent="0.25">
      <c r="B8" t="e">
        <f>'Hour Loop'!#REF!</f>
        <v>#REF!</v>
      </c>
      <c r="C8" t="e">
        <f>'Hour Loop'!#REF!</f>
        <v>#REF!</v>
      </c>
    </row>
    <row r="9" spans="2:3" x14ac:dyDescent="0.25">
      <c r="B9" t="e">
        <f>'Hour Loop'!#REF!</f>
        <v>#REF!</v>
      </c>
      <c r="C9" t="e">
        <f>'Hour Loop'!#REF!</f>
        <v>#REF!</v>
      </c>
    </row>
    <row r="10" spans="2:3" x14ac:dyDescent="0.25">
      <c r="B10" t="e">
        <f>'Hour Loop'!#REF!</f>
        <v>#REF!</v>
      </c>
      <c r="C10" t="e">
        <f>'Hour Loop'!#REF!</f>
        <v>#REF!</v>
      </c>
    </row>
    <row r="11" spans="2:3" x14ac:dyDescent="0.25">
      <c r="B11" t="e">
        <f>'Hour Loop'!#REF!</f>
        <v>#REF!</v>
      </c>
      <c r="C11" t="e">
        <f>'Hour Loop'!#REF!</f>
        <v>#REF!</v>
      </c>
    </row>
    <row r="12" spans="2:3" x14ac:dyDescent="0.25">
      <c r="B12" t="e">
        <f>'Hour Loop'!#REF!</f>
        <v>#REF!</v>
      </c>
      <c r="C12" t="e">
        <f>'Hour Loop'!#REF!</f>
        <v>#REF!</v>
      </c>
    </row>
    <row r="13" spans="2:3" x14ac:dyDescent="0.25">
      <c r="B13" t="e">
        <f>'Hour Loop'!#REF!</f>
        <v>#REF!</v>
      </c>
      <c r="C13" t="e">
        <f>'Hour Loop'!#REF!</f>
        <v>#REF!</v>
      </c>
    </row>
    <row r="14" spans="2:3" x14ac:dyDescent="0.25">
      <c r="B14" t="e">
        <f>'Hour Loop'!#REF!</f>
        <v>#REF!</v>
      </c>
      <c r="C14" t="e">
        <f>'Hour Loop'!#REF!</f>
        <v>#REF!</v>
      </c>
    </row>
    <row r="15" spans="2:3" x14ac:dyDescent="0.25">
      <c r="B15" t="e">
        <f>'Hour Loop'!#REF!</f>
        <v>#REF!</v>
      </c>
      <c r="C15" t="e">
        <f>'Hour Loop'!#REF!</f>
        <v>#REF!</v>
      </c>
    </row>
    <row r="16" spans="2:3" x14ac:dyDescent="0.25">
      <c r="B16" t="e">
        <f>'Hour Loop'!#REF!</f>
        <v>#REF!</v>
      </c>
      <c r="C16" t="e">
        <f>'Hour Loop'!#REF!</f>
        <v>#REF!</v>
      </c>
    </row>
    <row r="17" spans="2:3" x14ac:dyDescent="0.25">
      <c r="B17" t="e">
        <f>'Hour Loop'!#REF!</f>
        <v>#REF!</v>
      </c>
      <c r="C17" t="e">
        <f>'Hour Loop'!#REF!</f>
        <v>#REF!</v>
      </c>
    </row>
    <row r="18" spans="2:3" x14ac:dyDescent="0.25">
      <c r="B18" t="e">
        <f>'Hour Loop'!#REF!</f>
        <v>#REF!</v>
      </c>
      <c r="C18" t="e">
        <f>'Hour Loop'!#REF!</f>
        <v>#REF!</v>
      </c>
    </row>
    <row r="19" spans="2:3" x14ac:dyDescent="0.25">
      <c r="B19" t="e">
        <f>'Hour Loop'!#REF!</f>
        <v>#REF!</v>
      </c>
      <c r="C19" t="e">
        <f>'Hour Loop'!#REF!</f>
        <v>#REF!</v>
      </c>
    </row>
    <row r="20" spans="2:3" x14ac:dyDescent="0.25">
      <c r="B20" t="e">
        <f>'Hour Loop'!#REF!</f>
        <v>#REF!</v>
      </c>
      <c r="C20" t="e">
        <f>'Hour Loop'!#REF!</f>
        <v>#REF!</v>
      </c>
    </row>
    <row r="21" spans="2:3" x14ac:dyDescent="0.25">
      <c r="B21" t="e">
        <f>'Hour Loop'!#REF!</f>
        <v>#REF!</v>
      </c>
      <c r="C21" t="e">
        <f>'Hour Loop'!#REF!</f>
        <v>#REF!</v>
      </c>
    </row>
    <row r="22" spans="2:3" x14ac:dyDescent="0.25">
      <c r="B22" t="e">
        <f>'Hour Loop'!#REF!</f>
        <v>#REF!</v>
      </c>
      <c r="C22" t="e">
        <f>'Hour Loop'!#REF!</f>
        <v>#REF!</v>
      </c>
    </row>
    <row r="23" spans="2:3" x14ac:dyDescent="0.25">
      <c r="B23" t="e">
        <f>'Hour Loop'!#REF!</f>
        <v>#REF!</v>
      </c>
      <c r="C23" t="e">
        <f>'Hour Loop'!#REF!</f>
        <v>#REF!</v>
      </c>
    </row>
    <row r="24" spans="2:3" x14ac:dyDescent="0.25">
      <c r="B24" t="e">
        <f>'Hour Loop'!#REF!</f>
        <v>#REF!</v>
      </c>
      <c r="C24" t="e">
        <f>'Hour Loop'!#REF!</f>
        <v>#REF!</v>
      </c>
    </row>
    <row r="25" spans="2:3" x14ac:dyDescent="0.25">
      <c r="B25" t="e">
        <f>'Hour Loop'!#REF!</f>
        <v>#REF!</v>
      </c>
      <c r="C25" t="e">
        <f>'Hour Loop'!#REF!</f>
        <v>#REF!</v>
      </c>
    </row>
    <row r="26" spans="2:3" x14ac:dyDescent="0.25">
      <c r="B26" t="e">
        <f>'Hour Loop'!#REF!</f>
        <v>#REF!</v>
      </c>
      <c r="C26" t="e">
        <f>'Hour Loop'!#REF!</f>
        <v>#REF!</v>
      </c>
    </row>
    <row r="27" spans="2:3" x14ac:dyDescent="0.25">
      <c r="B27" t="e">
        <f>'Hour Loop'!#REF!</f>
        <v>#REF!</v>
      </c>
      <c r="C27" t="e">
        <f>'Hour Loop'!#REF!</f>
        <v>#REF!</v>
      </c>
    </row>
    <row r="28" spans="2:3" x14ac:dyDescent="0.25">
      <c r="B28" t="e">
        <f>'Hour Loop'!#REF!</f>
        <v>#REF!</v>
      </c>
      <c r="C28" t="e">
        <f>'Hour Loop'!#REF!</f>
        <v>#REF!</v>
      </c>
    </row>
    <row r="29" spans="2:3" x14ac:dyDescent="0.25">
      <c r="B29" t="e">
        <f>'Hour Loop'!#REF!</f>
        <v>#REF!</v>
      </c>
      <c r="C29" t="e">
        <f>'Hour Loop'!#REF!</f>
        <v>#REF!</v>
      </c>
    </row>
    <row r="30" spans="2:3" x14ac:dyDescent="0.25">
      <c r="B30" t="e">
        <f>'Hour Loop'!#REF!</f>
        <v>#REF!</v>
      </c>
      <c r="C30" t="e">
        <f>'Hour Loop'!#REF!</f>
        <v>#REF!</v>
      </c>
    </row>
    <row r="31" spans="2:3" x14ac:dyDescent="0.25">
      <c r="B31" t="e">
        <f>'Hour Loop'!#REF!</f>
        <v>#REF!</v>
      </c>
      <c r="C31" t="e">
        <f>'Hour Loop'!#REF!</f>
        <v>#REF!</v>
      </c>
    </row>
    <row r="32" spans="2:3" x14ac:dyDescent="0.25">
      <c r="B32" t="e">
        <f>'Hour Loop'!#REF!</f>
        <v>#REF!</v>
      </c>
      <c r="C32" t="e">
        <f>'Hour Loop'!#REF!</f>
        <v>#REF!</v>
      </c>
    </row>
    <row r="33" spans="2:3" x14ac:dyDescent="0.25">
      <c r="B33" t="e">
        <f>'Hour Loop'!#REF!</f>
        <v>#REF!</v>
      </c>
      <c r="C33" t="e">
        <f>'Hour Loop'!#REF!</f>
        <v>#REF!</v>
      </c>
    </row>
    <row r="34" spans="2:3" x14ac:dyDescent="0.25">
      <c r="B34" t="e">
        <f>'Hour Loop'!#REF!</f>
        <v>#REF!</v>
      </c>
      <c r="C34" t="e">
        <f>'Hour Loop'!#REF!</f>
        <v>#REF!</v>
      </c>
    </row>
    <row r="35" spans="2:3" x14ac:dyDescent="0.25">
      <c r="B35" t="e">
        <f>'Hour Loop'!#REF!</f>
        <v>#REF!</v>
      </c>
      <c r="C35" t="e">
        <f>'Hour Loop'!#REF!</f>
        <v>#REF!</v>
      </c>
    </row>
    <row r="36" spans="2:3" hidden="1" x14ac:dyDescent="0.25">
      <c r="B36" t="e">
        <f>'Hour Loop'!#REF!</f>
        <v>#REF!</v>
      </c>
      <c r="C36" t="e">
        <f>'Hour Loop'!#REF!</f>
        <v>#REF!</v>
      </c>
    </row>
    <row r="37" spans="2:3" x14ac:dyDescent="0.25">
      <c r="B37" t="e">
        <f>'Hour Loop'!#REF!</f>
        <v>#REF!</v>
      </c>
      <c r="C37" t="e">
        <f>'Hour Loop'!#REF!</f>
        <v>#REF!</v>
      </c>
    </row>
    <row r="38" spans="2:3" x14ac:dyDescent="0.25">
      <c r="B38" t="e">
        <f>'Hour Loop'!#REF!</f>
        <v>#REF!</v>
      </c>
      <c r="C38" t="e">
        <f>'Hour Loop'!#REF!</f>
        <v>#REF!</v>
      </c>
    </row>
    <row r="39" spans="2:3" x14ac:dyDescent="0.25">
      <c r="B39" t="e">
        <f>'Hour Loop'!#REF!</f>
        <v>#REF!</v>
      </c>
      <c r="C39" t="e">
        <f>'Hour Loop'!#REF!</f>
        <v>#REF!</v>
      </c>
    </row>
    <row r="40" spans="2:3" x14ac:dyDescent="0.25">
      <c r="B40" t="e">
        <f>'Hour Loop'!#REF!</f>
        <v>#REF!</v>
      </c>
      <c r="C40" t="e">
        <f>'Hour Loop'!#REF!</f>
        <v>#REF!</v>
      </c>
    </row>
    <row r="41" spans="2:3" x14ac:dyDescent="0.25">
      <c r="B41" t="e">
        <f>'Hour Loop'!#REF!</f>
        <v>#REF!</v>
      </c>
      <c r="C41" t="e">
        <f>'Hour Loop'!#REF!</f>
        <v>#REF!</v>
      </c>
    </row>
    <row r="42" spans="2:3" x14ac:dyDescent="0.25">
      <c r="B42" t="e">
        <f>'Hour Loop'!#REF!</f>
        <v>#REF!</v>
      </c>
      <c r="C42" t="e">
        <f>'Hour Loop'!#REF!</f>
        <v>#REF!</v>
      </c>
    </row>
    <row r="43" spans="2:3" x14ac:dyDescent="0.25">
      <c r="B43" t="e">
        <f>'Hour Loop'!#REF!</f>
        <v>#REF!</v>
      </c>
      <c r="C43" t="e">
        <f>'Hour Loop'!#REF!</f>
        <v>#REF!</v>
      </c>
    </row>
    <row r="44" spans="2:3" x14ac:dyDescent="0.25">
      <c r="B44" t="e">
        <f>'Hour Loop'!#REF!</f>
        <v>#REF!</v>
      </c>
      <c r="C44" t="e">
        <f>'Hour Loop'!#REF!</f>
        <v>#REF!</v>
      </c>
    </row>
    <row r="45" spans="2:3" x14ac:dyDescent="0.25">
      <c r="B45" t="e">
        <f>'Hour Loop'!#REF!</f>
        <v>#REF!</v>
      </c>
      <c r="C45" t="e">
        <f>'Hour Loop'!#REF!</f>
        <v>#REF!</v>
      </c>
    </row>
    <row r="46" spans="2:3" x14ac:dyDescent="0.25">
      <c r="B46" t="e">
        <f>'Hour Loop'!#REF!</f>
        <v>#REF!</v>
      </c>
      <c r="C46" t="e">
        <f>'Hour Loop'!#REF!</f>
        <v>#REF!</v>
      </c>
    </row>
    <row r="47" spans="2:3" x14ac:dyDescent="0.25">
      <c r="B47" t="e">
        <f>'Hour Loop'!#REF!</f>
        <v>#REF!</v>
      </c>
      <c r="C47" t="e">
        <f>'Hour Loop'!#REF!</f>
        <v>#REF!</v>
      </c>
    </row>
    <row r="48" spans="2:3" x14ac:dyDescent="0.25">
      <c r="B48" t="e">
        <f>'Hour Loop'!#REF!</f>
        <v>#REF!</v>
      </c>
      <c r="C48" t="e">
        <f>'Hour Loop'!#REF!</f>
        <v>#REF!</v>
      </c>
    </row>
    <row r="49" spans="2:3" x14ac:dyDescent="0.25">
      <c r="B49" t="e">
        <f>'Hour Loop'!#REF!</f>
        <v>#REF!</v>
      </c>
      <c r="C49" t="e">
        <f>'Hour Loop'!#REF!</f>
        <v>#REF!</v>
      </c>
    </row>
    <row r="50" spans="2:3" x14ac:dyDescent="0.25">
      <c r="B50" t="e">
        <f>'Hour Loop'!#REF!</f>
        <v>#REF!</v>
      </c>
      <c r="C50" t="e">
        <f>'Hour Loop'!#REF!</f>
        <v>#REF!</v>
      </c>
    </row>
    <row r="51" spans="2:3" x14ac:dyDescent="0.25">
      <c r="B51" t="e">
        <f>'Hour Loop'!#REF!</f>
        <v>#REF!</v>
      </c>
      <c r="C51" t="e">
        <f>'Hour Loop'!#REF!</f>
        <v>#REF!</v>
      </c>
    </row>
    <row r="52" spans="2:3" x14ac:dyDescent="0.25">
      <c r="B52" t="e">
        <f>'Hour Loop'!#REF!</f>
        <v>#REF!</v>
      </c>
      <c r="C52" t="e">
        <f>'Hour Loop'!#REF!</f>
        <v>#REF!</v>
      </c>
    </row>
    <row r="53" spans="2:3" x14ac:dyDescent="0.25">
      <c r="B53" t="e">
        <f>'Hour Loop'!#REF!</f>
        <v>#REF!</v>
      </c>
      <c r="C53" t="e">
        <f>'Hour Loop'!#REF!</f>
        <v>#REF!</v>
      </c>
    </row>
    <row r="54" spans="2:3" x14ac:dyDescent="0.25">
      <c r="B54" t="e">
        <f>'Hour Loop'!#REF!</f>
        <v>#REF!</v>
      </c>
      <c r="C54" t="e">
        <f>'Hour Loop'!#REF!</f>
        <v>#REF!</v>
      </c>
    </row>
    <row r="55" spans="2:3" x14ac:dyDescent="0.25">
      <c r="B55" t="e">
        <f>'Hour Loop'!#REF!</f>
        <v>#REF!</v>
      </c>
      <c r="C55" t="e">
        <f>'Hour Loop'!#REF!</f>
        <v>#REF!</v>
      </c>
    </row>
    <row r="56" spans="2:3" x14ac:dyDescent="0.25">
      <c r="B56" t="e">
        <f>'Hour Loop'!#REF!</f>
        <v>#REF!</v>
      </c>
      <c r="C56" t="e">
        <f>'Hour Loop'!#REF!</f>
        <v>#REF!</v>
      </c>
    </row>
    <row r="57" spans="2:3" x14ac:dyDescent="0.25">
      <c r="B57" t="e">
        <f>'Hour Loop'!#REF!</f>
        <v>#REF!</v>
      </c>
      <c r="C57" t="e">
        <f>'Hour Loop'!#REF!</f>
        <v>#REF!</v>
      </c>
    </row>
    <row r="58" spans="2:3" x14ac:dyDescent="0.25">
      <c r="B58" t="e">
        <f>'Hour Loop'!#REF!</f>
        <v>#REF!</v>
      </c>
      <c r="C58" t="e">
        <f>'Hour Loop'!#REF!</f>
        <v>#REF!</v>
      </c>
    </row>
    <row r="59" spans="2:3" x14ac:dyDescent="0.25">
      <c r="B59" t="e">
        <f>'Hour Loop'!#REF!</f>
        <v>#REF!</v>
      </c>
      <c r="C59" t="e">
        <f>'Hour Loop'!#REF!</f>
        <v>#REF!</v>
      </c>
    </row>
    <row r="60" spans="2:3" x14ac:dyDescent="0.25">
      <c r="B60" t="e">
        <f>'Hour Loop'!#REF!</f>
        <v>#REF!</v>
      </c>
      <c r="C60" t="e">
        <f>'Hour Loop'!#REF!</f>
        <v>#REF!</v>
      </c>
    </row>
    <row r="61" spans="2:3" x14ac:dyDescent="0.25">
      <c r="B61" t="e">
        <f>'Hour Loop'!#REF!</f>
        <v>#REF!</v>
      </c>
      <c r="C61" t="e">
        <f>'Hour Loop'!#REF!</f>
        <v>#REF!</v>
      </c>
    </row>
    <row r="62" spans="2:3" x14ac:dyDescent="0.25">
      <c r="B62" t="e">
        <f>'Hour Loop'!#REF!</f>
        <v>#REF!</v>
      </c>
      <c r="C62" t="e">
        <f>'Hour Loop'!#REF!</f>
        <v>#REF!</v>
      </c>
    </row>
    <row r="63" spans="2:3" x14ac:dyDescent="0.25">
      <c r="B63" t="e">
        <f>'Hour Loop'!#REF!</f>
        <v>#REF!</v>
      </c>
      <c r="C63" t="e">
        <f>'Hour Loop'!#REF!</f>
        <v>#REF!</v>
      </c>
    </row>
    <row r="64" spans="2:3" x14ac:dyDescent="0.25">
      <c r="B64" t="e">
        <f>'Hour Loop'!#REF!</f>
        <v>#REF!</v>
      </c>
      <c r="C64" t="e">
        <f>'Hour Loop'!#REF!</f>
        <v>#REF!</v>
      </c>
    </row>
    <row r="65" spans="2:3" x14ac:dyDescent="0.25">
      <c r="B65" t="e">
        <f>'Hour Loop'!#REF!</f>
        <v>#REF!</v>
      </c>
      <c r="C65" t="e">
        <f>'Hour Loop'!#REF!</f>
        <v>#REF!</v>
      </c>
    </row>
    <row r="66" spans="2:3" x14ac:dyDescent="0.25">
      <c r="B66" t="e">
        <f>'Hour Loop'!#REF!</f>
        <v>#REF!</v>
      </c>
      <c r="C66" t="e">
        <f>'Hour Loop'!#REF!</f>
        <v>#REF!</v>
      </c>
    </row>
    <row r="67" spans="2:3" x14ac:dyDescent="0.25">
      <c r="B67" t="e">
        <f>'Hour Loop'!#REF!</f>
        <v>#REF!</v>
      </c>
      <c r="C67" t="e">
        <f>'Hour Loop'!#REF!</f>
        <v>#REF!</v>
      </c>
    </row>
    <row r="68" spans="2:3" hidden="1" x14ac:dyDescent="0.25">
      <c r="B68" t="e">
        <f>'Hour Loop'!#REF!</f>
        <v>#REF!</v>
      </c>
      <c r="C68" t="e">
        <f>'Hour Loop'!#REF!</f>
        <v>#REF!</v>
      </c>
    </row>
    <row r="69" spans="2:3" x14ac:dyDescent="0.25">
      <c r="B69" t="e">
        <f>'Hour Loop'!#REF!</f>
        <v>#REF!</v>
      </c>
      <c r="C69" t="e">
        <f>'Hour Loop'!#REF!</f>
        <v>#REF!</v>
      </c>
    </row>
    <row r="70" spans="2:3" x14ac:dyDescent="0.25">
      <c r="B70" t="e">
        <f>'Hour Loop'!#REF!</f>
        <v>#REF!</v>
      </c>
      <c r="C70" t="e">
        <f>'Hour Loop'!#REF!</f>
        <v>#REF!</v>
      </c>
    </row>
    <row r="71" spans="2:3" x14ac:dyDescent="0.25">
      <c r="B71" t="e">
        <f>'Hour Loop'!#REF!</f>
        <v>#REF!</v>
      </c>
      <c r="C71" t="e">
        <f>'Hour Loop'!#REF!</f>
        <v>#REF!</v>
      </c>
    </row>
    <row r="72" spans="2:3" x14ac:dyDescent="0.25">
      <c r="B72" t="e">
        <f>'Hour Loop'!#REF!</f>
        <v>#REF!</v>
      </c>
      <c r="C72" t="e">
        <f>'Hour Loop'!#REF!</f>
        <v>#REF!</v>
      </c>
    </row>
    <row r="73" spans="2:3" x14ac:dyDescent="0.25">
      <c r="B73" t="e">
        <f>'Hour Loop'!#REF!</f>
        <v>#REF!</v>
      </c>
      <c r="C73" t="e">
        <f>'Hour Loop'!#REF!</f>
        <v>#REF!</v>
      </c>
    </row>
    <row r="74" spans="2:3" x14ac:dyDescent="0.25">
      <c r="B74" t="e">
        <f>'Hour Loop'!#REF!</f>
        <v>#REF!</v>
      </c>
      <c r="C74" t="e">
        <f>'Hour Loop'!#REF!</f>
        <v>#REF!</v>
      </c>
    </row>
    <row r="75" spans="2:3" x14ac:dyDescent="0.25">
      <c r="B75" t="e">
        <f>'Hour Loop'!#REF!</f>
        <v>#REF!</v>
      </c>
      <c r="C75" t="e">
        <f>'Hour Loop'!#REF!</f>
        <v>#REF!</v>
      </c>
    </row>
    <row r="76" spans="2:3" x14ac:dyDescent="0.25">
      <c r="B76" t="e">
        <f>'Hour Loop'!#REF!</f>
        <v>#REF!</v>
      </c>
      <c r="C76" t="e">
        <f>'Hour Loop'!#REF!</f>
        <v>#REF!</v>
      </c>
    </row>
    <row r="77" spans="2:3" x14ac:dyDescent="0.25">
      <c r="B77" t="e">
        <f>'Hour Loop'!#REF!</f>
        <v>#REF!</v>
      </c>
      <c r="C77" t="e">
        <f>'Hour Loop'!#REF!</f>
        <v>#REF!</v>
      </c>
    </row>
    <row r="78" spans="2:3" x14ac:dyDescent="0.25">
      <c r="B78" t="e">
        <f>'Hour Loop'!#REF!</f>
        <v>#REF!</v>
      </c>
      <c r="C78" t="e">
        <f>'Hour Loop'!#REF!</f>
        <v>#REF!</v>
      </c>
    </row>
    <row r="79" spans="2:3" x14ac:dyDescent="0.25">
      <c r="B79" t="e">
        <f>'Hour Loop'!#REF!</f>
        <v>#REF!</v>
      </c>
      <c r="C79" t="e">
        <f>'Hour Loop'!#REF!</f>
        <v>#REF!</v>
      </c>
    </row>
    <row r="80" spans="2:3" x14ac:dyDescent="0.25">
      <c r="B80" t="e">
        <f>'Hour Loop'!#REF!</f>
        <v>#REF!</v>
      </c>
      <c r="C80" t="e">
        <f>'Hour Loop'!#REF!</f>
        <v>#REF!</v>
      </c>
    </row>
    <row r="81" spans="2:3" x14ac:dyDescent="0.25">
      <c r="B81" t="e">
        <f>'Hour Loop'!#REF!</f>
        <v>#REF!</v>
      </c>
      <c r="C81" t="e">
        <f>'Hour Loop'!#REF!</f>
        <v>#REF!</v>
      </c>
    </row>
    <row r="82" spans="2:3" x14ac:dyDescent="0.25">
      <c r="B82" t="e">
        <f>'Hour Loop'!#REF!</f>
        <v>#REF!</v>
      </c>
      <c r="C82" t="e">
        <f>'Hour Loop'!#REF!</f>
        <v>#REF!</v>
      </c>
    </row>
    <row r="83" spans="2:3" x14ac:dyDescent="0.25">
      <c r="B83" t="e">
        <f>'Hour Loop'!#REF!</f>
        <v>#REF!</v>
      </c>
      <c r="C83" t="e">
        <f>'Hour Loop'!#REF!</f>
        <v>#REF!</v>
      </c>
    </row>
    <row r="84" spans="2:3" x14ac:dyDescent="0.25">
      <c r="B84" t="e">
        <f>'Hour Loop'!#REF!</f>
        <v>#REF!</v>
      </c>
      <c r="C84" t="e">
        <f>'Hour Loop'!#REF!</f>
        <v>#REF!</v>
      </c>
    </row>
    <row r="85" spans="2:3" x14ac:dyDescent="0.25">
      <c r="B85" t="e">
        <f>'Hour Loop'!#REF!</f>
        <v>#REF!</v>
      </c>
      <c r="C85" t="e">
        <f>'Hour Loop'!#REF!</f>
        <v>#REF!</v>
      </c>
    </row>
    <row r="86" spans="2:3" x14ac:dyDescent="0.25">
      <c r="B86" t="e">
        <f>'Hour Loop'!#REF!</f>
        <v>#REF!</v>
      </c>
      <c r="C86" t="e">
        <f>'Hour Loop'!#REF!</f>
        <v>#REF!</v>
      </c>
    </row>
    <row r="87" spans="2:3" x14ac:dyDescent="0.25">
      <c r="B87" t="e">
        <f>'Hour Loop'!#REF!</f>
        <v>#REF!</v>
      </c>
      <c r="C87" t="e">
        <f>'Hour Loop'!#REF!</f>
        <v>#REF!</v>
      </c>
    </row>
    <row r="88" spans="2:3" x14ac:dyDescent="0.25">
      <c r="B88" t="e">
        <f>'Hour Loop'!#REF!</f>
        <v>#REF!</v>
      </c>
      <c r="C88" t="e">
        <f>'Hour Loop'!#REF!</f>
        <v>#REF!</v>
      </c>
    </row>
    <row r="89" spans="2:3" x14ac:dyDescent="0.25">
      <c r="B89" t="e">
        <f>'Hour Loop'!#REF!</f>
        <v>#REF!</v>
      </c>
      <c r="C89" t="e">
        <f>'Hour Loop'!#REF!</f>
        <v>#REF!</v>
      </c>
    </row>
    <row r="90" spans="2:3" x14ac:dyDescent="0.25">
      <c r="B90" t="e">
        <f>'Hour Loop'!#REF!</f>
        <v>#REF!</v>
      </c>
      <c r="C90" t="e">
        <f>'Hour Loop'!#REF!</f>
        <v>#REF!</v>
      </c>
    </row>
    <row r="91" spans="2:3" x14ac:dyDescent="0.25">
      <c r="B91" t="e">
        <f>'Hour Loop'!#REF!</f>
        <v>#REF!</v>
      </c>
      <c r="C91" t="e">
        <f>'Hour Loop'!#REF!</f>
        <v>#REF!</v>
      </c>
    </row>
    <row r="92" spans="2:3" x14ac:dyDescent="0.25">
      <c r="B92" t="e">
        <f>'Hour Loop'!#REF!</f>
        <v>#REF!</v>
      </c>
      <c r="C92" t="e">
        <f>'Hour Loop'!#REF!</f>
        <v>#REF!</v>
      </c>
    </row>
    <row r="93" spans="2:3" x14ac:dyDescent="0.25">
      <c r="B93" t="e">
        <f>'Hour Loop'!#REF!</f>
        <v>#REF!</v>
      </c>
      <c r="C93" t="e">
        <f>'Hour Loop'!#REF!</f>
        <v>#REF!</v>
      </c>
    </row>
    <row r="94" spans="2:3" x14ac:dyDescent="0.25">
      <c r="B94" t="e">
        <f>'Hour Loop'!#REF!</f>
        <v>#REF!</v>
      </c>
      <c r="C94" t="e">
        <f>'Hour Loop'!#REF!</f>
        <v>#REF!</v>
      </c>
    </row>
    <row r="95" spans="2:3" x14ac:dyDescent="0.25">
      <c r="B95" t="e">
        <f>'Hour Loop'!#REF!</f>
        <v>#REF!</v>
      </c>
      <c r="C95" t="e">
        <f>'Hour Loop'!#REF!</f>
        <v>#REF!</v>
      </c>
    </row>
    <row r="96" spans="2:3" x14ac:dyDescent="0.25">
      <c r="B96" t="e">
        <f>'Hour Loop'!#REF!</f>
        <v>#REF!</v>
      </c>
      <c r="C96" t="e">
        <f>'Hour Loop'!#REF!</f>
        <v>#REF!</v>
      </c>
    </row>
    <row r="97" spans="2:3" x14ac:dyDescent="0.25">
      <c r="B97" t="e">
        <f>'Hour Loop'!#REF!</f>
        <v>#REF!</v>
      </c>
      <c r="C97" t="e">
        <f>'Hour Loop'!#REF!</f>
        <v>#REF!</v>
      </c>
    </row>
    <row r="98" spans="2:3" x14ac:dyDescent="0.25">
      <c r="B98" t="e">
        <f>'Hour Loop'!#REF!</f>
        <v>#REF!</v>
      </c>
      <c r="C98" t="e">
        <f>'Hour Loop'!#REF!</f>
        <v>#REF!</v>
      </c>
    </row>
    <row r="99" spans="2:3" x14ac:dyDescent="0.25">
      <c r="B99" t="e">
        <f>'Hour Loop'!#REF!</f>
        <v>#REF!</v>
      </c>
      <c r="C99" t="e">
        <f>'Hour Loop'!#REF!</f>
        <v>#REF!</v>
      </c>
    </row>
    <row r="100" spans="2:3" hidden="1" x14ac:dyDescent="0.25">
      <c r="B100" t="e">
        <f>'Hour Loop'!#REF!</f>
        <v>#REF!</v>
      </c>
      <c r="C100" t="e">
        <f>'Hour Loop'!#REF!</f>
        <v>#REF!</v>
      </c>
    </row>
    <row r="101" spans="2:3" x14ac:dyDescent="0.25">
      <c r="B101" t="e">
        <f>'Hour Loop'!#REF!</f>
        <v>#REF!</v>
      </c>
      <c r="C101" t="e">
        <f>'Hour Loop'!#REF!</f>
        <v>#REF!</v>
      </c>
    </row>
    <row r="102" spans="2:3" x14ac:dyDescent="0.25">
      <c r="B102" t="e">
        <f>'Hour Loop'!#REF!</f>
        <v>#REF!</v>
      </c>
      <c r="C102" t="e">
        <f>'Hour Loop'!#REF!</f>
        <v>#REF!</v>
      </c>
    </row>
    <row r="103" spans="2:3" x14ac:dyDescent="0.25">
      <c r="B103" t="e">
        <f>'Hour Loop'!#REF!</f>
        <v>#REF!</v>
      </c>
      <c r="C103" t="e">
        <f>'Hour Loop'!#REF!</f>
        <v>#REF!</v>
      </c>
    </row>
    <row r="104" spans="2:3" x14ac:dyDescent="0.25">
      <c r="B104" t="e">
        <f>'Hour Loop'!#REF!</f>
        <v>#REF!</v>
      </c>
      <c r="C104" t="e">
        <f>'Hour Loop'!#REF!</f>
        <v>#REF!</v>
      </c>
    </row>
    <row r="105" spans="2:3" x14ac:dyDescent="0.25">
      <c r="B105" t="e">
        <f>'Hour Loop'!#REF!</f>
        <v>#REF!</v>
      </c>
      <c r="C105" t="e">
        <f>'Hour Loop'!#REF!</f>
        <v>#REF!</v>
      </c>
    </row>
    <row r="106" spans="2:3" x14ac:dyDescent="0.25">
      <c r="B106" t="e">
        <f>'Hour Loop'!#REF!</f>
        <v>#REF!</v>
      </c>
      <c r="C106" t="e">
        <f>'Hour Loop'!#REF!</f>
        <v>#REF!</v>
      </c>
    </row>
    <row r="107" spans="2:3" x14ac:dyDescent="0.25">
      <c r="B107" t="e">
        <f>'Hour Loop'!#REF!</f>
        <v>#REF!</v>
      </c>
      <c r="C107" t="e">
        <f>'Hour Loop'!#REF!</f>
        <v>#REF!</v>
      </c>
    </row>
    <row r="108" spans="2:3" x14ac:dyDescent="0.25">
      <c r="B108" t="e">
        <f>'Hour Loop'!#REF!</f>
        <v>#REF!</v>
      </c>
      <c r="C108" t="e">
        <f>'Hour Loop'!#REF!</f>
        <v>#REF!</v>
      </c>
    </row>
    <row r="109" spans="2:3" x14ac:dyDescent="0.25">
      <c r="B109" t="e">
        <f>'Hour Loop'!#REF!</f>
        <v>#REF!</v>
      </c>
      <c r="C109" t="e">
        <f>'Hour Loop'!#REF!</f>
        <v>#REF!</v>
      </c>
    </row>
    <row r="110" spans="2:3" x14ac:dyDescent="0.25">
      <c r="B110" t="e">
        <f>'Hour Loop'!#REF!</f>
        <v>#REF!</v>
      </c>
      <c r="C110" t="e">
        <f>'Hour Loop'!#REF!</f>
        <v>#REF!</v>
      </c>
    </row>
    <row r="111" spans="2:3" x14ac:dyDescent="0.25">
      <c r="B111" t="e">
        <f>'Hour Loop'!#REF!</f>
        <v>#REF!</v>
      </c>
      <c r="C111" t="e">
        <f>'Hour Loop'!#REF!</f>
        <v>#REF!</v>
      </c>
    </row>
    <row r="112" spans="2:3" x14ac:dyDescent="0.25">
      <c r="B112" t="e">
        <f>'Hour Loop'!#REF!</f>
        <v>#REF!</v>
      </c>
      <c r="C112" t="e">
        <f>'Hour Loop'!#REF!</f>
        <v>#REF!</v>
      </c>
    </row>
    <row r="113" spans="2:3" x14ac:dyDescent="0.25">
      <c r="B113" t="e">
        <f>'Hour Loop'!#REF!</f>
        <v>#REF!</v>
      </c>
      <c r="C113" t="e">
        <f>'Hour Loop'!#REF!</f>
        <v>#REF!</v>
      </c>
    </row>
    <row r="114" spans="2:3" x14ac:dyDescent="0.25">
      <c r="B114" t="e">
        <f>'Hour Loop'!#REF!</f>
        <v>#REF!</v>
      </c>
      <c r="C114" t="e">
        <f>'Hour Loop'!#REF!</f>
        <v>#REF!</v>
      </c>
    </row>
    <row r="115" spans="2:3" x14ac:dyDescent="0.25">
      <c r="B115" t="e">
        <f>'Hour Loop'!#REF!</f>
        <v>#REF!</v>
      </c>
      <c r="C115" t="e">
        <f>'Hour Loop'!#REF!</f>
        <v>#REF!</v>
      </c>
    </row>
    <row r="116" spans="2:3" x14ac:dyDescent="0.25">
      <c r="B116" t="e">
        <f>'Hour Loop'!#REF!</f>
        <v>#REF!</v>
      </c>
      <c r="C116" t="e">
        <f>'Hour Loop'!#REF!</f>
        <v>#REF!</v>
      </c>
    </row>
    <row r="117" spans="2:3" x14ac:dyDescent="0.25">
      <c r="B117" t="e">
        <f>'Hour Loop'!#REF!</f>
        <v>#REF!</v>
      </c>
      <c r="C117" t="e">
        <f>'Hour Loop'!#REF!</f>
        <v>#REF!</v>
      </c>
    </row>
    <row r="118" spans="2:3" x14ac:dyDescent="0.25">
      <c r="B118" t="e">
        <f>'Hour Loop'!#REF!</f>
        <v>#REF!</v>
      </c>
      <c r="C118" t="e">
        <f>'Hour Loop'!#REF!</f>
        <v>#REF!</v>
      </c>
    </row>
    <row r="119" spans="2:3" x14ac:dyDescent="0.25">
      <c r="B119" t="e">
        <f>'Hour Loop'!#REF!</f>
        <v>#REF!</v>
      </c>
      <c r="C119" t="e">
        <f>'Hour Loop'!#REF!</f>
        <v>#REF!</v>
      </c>
    </row>
    <row r="120" spans="2:3" x14ac:dyDescent="0.25">
      <c r="B120" t="e">
        <f>'Hour Loop'!#REF!</f>
        <v>#REF!</v>
      </c>
      <c r="C120" t="e">
        <f>'Hour Loop'!#REF!</f>
        <v>#REF!</v>
      </c>
    </row>
    <row r="121" spans="2:3" x14ac:dyDescent="0.25">
      <c r="B121" t="e">
        <f>'Hour Loop'!#REF!</f>
        <v>#REF!</v>
      </c>
      <c r="C121" t="e">
        <f>'Hour Loop'!#REF!</f>
        <v>#REF!</v>
      </c>
    </row>
    <row r="122" spans="2:3" x14ac:dyDescent="0.25">
      <c r="B122" t="e">
        <f>'Hour Loop'!#REF!</f>
        <v>#REF!</v>
      </c>
      <c r="C122" t="e">
        <f>'Hour Loop'!#REF!</f>
        <v>#REF!</v>
      </c>
    </row>
    <row r="123" spans="2:3" x14ac:dyDescent="0.25">
      <c r="B123" t="e">
        <f>'Hour Loop'!#REF!</f>
        <v>#REF!</v>
      </c>
      <c r="C123" t="e">
        <f>'Hour Loop'!#REF!</f>
        <v>#REF!</v>
      </c>
    </row>
    <row r="124" spans="2:3" x14ac:dyDescent="0.25">
      <c r="B124" t="e">
        <f>'Hour Loop'!#REF!</f>
        <v>#REF!</v>
      </c>
      <c r="C124" t="e">
        <f>'Hour Loop'!#REF!</f>
        <v>#REF!</v>
      </c>
    </row>
    <row r="125" spans="2:3" x14ac:dyDescent="0.25">
      <c r="B125" t="e">
        <f>'Hour Loop'!#REF!</f>
        <v>#REF!</v>
      </c>
      <c r="C125" t="e">
        <f>'Hour Loop'!#REF!</f>
        <v>#REF!</v>
      </c>
    </row>
    <row r="126" spans="2:3" x14ac:dyDescent="0.25">
      <c r="B126" t="e">
        <f>'Hour Loop'!#REF!</f>
        <v>#REF!</v>
      </c>
      <c r="C126" t="e">
        <f>'Hour Loop'!#REF!</f>
        <v>#REF!</v>
      </c>
    </row>
    <row r="127" spans="2:3" x14ac:dyDescent="0.25">
      <c r="B127" t="e">
        <f>'Hour Loop'!#REF!</f>
        <v>#REF!</v>
      </c>
      <c r="C127" t="e">
        <f>'Hour Loop'!#REF!</f>
        <v>#REF!</v>
      </c>
    </row>
    <row r="128" spans="2:3" x14ac:dyDescent="0.25">
      <c r="B128" t="e">
        <f>'Hour Loop'!#REF!</f>
        <v>#REF!</v>
      </c>
      <c r="C128" t="e">
        <f>'Hour Loop'!#REF!</f>
        <v>#REF!</v>
      </c>
    </row>
    <row r="129" spans="2:3" x14ac:dyDescent="0.25">
      <c r="B129" t="e">
        <f>'Hour Loop'!#REF!</f>
        <v>#REF!</v>
      </c>
      <c r="C129" t="e">
        <f>'Hour Loop'!#REF!</f>
        <v>#REF!</v>
      </c>
    </row>
    <row r="130" spans="2:3" x14ac:dyDescent="0.25">
      <c r="B130" t="e">
        <f>'Hour Loop'!#REF!</f>
        <v>#REF!</v>
      </c>
      <c r="C130" t="e">
        <f>'Hour Loop'!#REF!</f>
        <v>#REF!</v>
      </c>
    </row>
    <row r="131" spans="2:3" x14ac:dyDescent="0.25">
      <c r="B131" t="e">
        <f>'Hour Loop'!#REF!</f>
        <v>#REF!</v>
      </c>
      <c r="C131" t="e">
        <f>'Hour Loop'!#REF!</f>
        <v>#REF!</v>
      </c>
    </row>
    <row r="132" spans="2:3" hidden="1" x14ac:dyDescent="0.25">
      <c r="B132" t="e">
        <f>'Hour Loop'!#REF!</f>
        <v>#REF!</v>
      </c>
      <c r="C132" t="e">
        <f>'Hour Loop'!#REF!</f>
        <v>#REF!</v>
      </c>
    </row>
    <row r="133" spans="2:3" x14ac:dyDescent="0.25">
      <c r="B133" t="e">
        <f>'Hour Loop'!#REF!</f>
        <v>#REF!</v>
      </c>
      <c r="C133" t="e">
        <f>'Hour Loop'!#REF!</f>
        <v>#REF!</v>
      </c>
    </row>
    <row r="134" spans="2:3" x14ac:dyDescent="0.25">
      <c r="B134" t="e">
        <f>'Hour Loop'!#REF!</f>
        <v>#REF!</v>
      </c>
      <c r="C134" t="e">
        <f>'Hour Loop'!#REF!</f>
        <v>#REF!</v>
      </c>
    </row>
    <row r="135" spans="2:3" x14ac:dyDescent="0.25">
      <c r="B135" t="e">
        <f>'Hour Loop'!#REF!</f>
        <v>#REF!</v>
      </c>
      <c r="C135" t="e">
        <f>'Hour Loop'!#REF!</f>
        <v>#REF!</v>
      </c>
    </row>
    <row r="136" spans="2:3" x14ac:dyDescent="0.25">
      <c r="B136" t="e">
        <f>'Hour Loop'!#REF!</f>
        <v>#REF!</v>
      </c>
      <c r="C136" t="e">
        <f>'Hour Loop'!#REF!</f>
        <v>#REF!</v>
      </c>
    </row>
    <row r="137" spans="2:3" x14ac:dyDescent="0.25">
      <c r="B137" t="e">
        <f>'Hour Loop'!#REF!</f>
        <v>#REF!</v>
      </c>
      <c r="C137" t="e">
        <f>'Hour Loop'!#REF!</f>
        <v>#REF!</v>
      </c>
    </row>
    <row r="138" spans="2:3" x14ac:dyDescent="0.25">
      <c r="B138" t="e">
        <f>'Hour Loop'!#REF!</f>
        <v>#REF!</v>
      </c>
      <c r="C138" t="e">
        <f>'Hour Loop'!#REF!</f>
        <v>#REF!</v>
      </c>
    </row>
    <row r="139" spans="2:3" x14ac:dyDescent="0.25">
      <c r="B139" t="e">
        <f>'Hour Loop'!#REF!</f>
        <v>#REF!</v>
      </c>
      <c r="C139" t="e">
        <f>'Hour Loop'!#REF!</f>
        <v>#REF!</v>
      </c>
    </row>
    <row r="140" spans="2:3" x14ac:dyDescent="0.25">
      <c r="B140" t="e">
        <f>'Hour Loop'!#REF!</f>
        <v>#REF!</v>
      </c>
      <c r="C140" t="e">
        <f>'Hour Loop'!#REF!</f>
        <v>#REF!</v>
      </c>
    </row>
    <row r="141" spans="2:3" x14ac:dyDescent="0.25">
      <c r="B141" t="e">
        <f>'Hour Loop'!#REF!</f>
        <v>#REF!</v>
      </c>
      <c r="C141" t="e">
        <f>'Hour Loop'!#REF!</f>
        <v>#REF!</v>
      </c>
    </row>
    <row r="142" spans="2:3" x14ac:dyDescent="0.25">
      <c r="B142" t="e">
        <f>'Hour Loop'!#REF!</f>
        <v>#REF!</v>
      </c>
      <c r="C142" t="e">
        <f>'Hour Loop'!#REF!</f>
        <v>#REF!</v>
      </c>
    </row>
    <row r="143" spans="2:3" x14ac:dyDescent="0.25">
      <c r="B143" t="e">
        <f>'Hour Loop'!#REF!</f>
        <v>#REF!</v>
      </c>
      <c r="C143" t="e">
        <f>'Hour Loop'!#REF!</f>
        <v>#REF!</v>
      </c>
    </row>
    <row r="144" spans="2:3" x14ac:dyDescent="0.25">
      <c r="B144" t="e">
        <f>'Hour Loop'!#REF!</f>
        <v>#REF!</v>
      </c>
      <c r="C144" t="e">
        <f>'Hour Loop'!#REF!</f>
        <v>#REF!</v>
      </c>
    </row>
    <row r="145" spans="2:3" x14ac:dyDescent="0.25">
      <c r="B145" t="e">
        <f>'Hour Loop'!#REF!</f>
        <v>#REF!</v>
      </c>
      <c r="C145" t="e">
        <f>'Hour Loop'!#REF!</f>
        <v>#REF!</v>
      </c>
    </row>
    <row r="146" spans="2:3" x14ac:dyDescent="0.25">
      <c r="B146" t="e">
        <f>'Hour Loop'!#REF!</f>
        <v>#REF!</v>
      </c>
      <c r="C146" t="e">
        <f>'Hour Loop'!#REF!</f>
        <v>#REF!</v>
      </c>
    </row>
    <row r="147" spans="2:3" x14ac:dyDescent="0.25">
      <c r="B147" t="e">
        <f>'Hour Loop'!#REF!</f>
        <v>#REF!</v>
      </c>
      <c r="C147" t="e">
        <f>'Hour Loop'!#REF!</f>
        <v>#REF!</v>
      </c>
    </row>
    <row r="148" spans="2:3" x14ac:dyDescent="0.25">
      <c r="B148" t="e">
        <f>'Hour Loop'!#REF!</f>
        <v>#REF!</v>
      </c>
      <c r="C148" t="e">
        <f>'Hour Loop'!#REF!</f>
        <v>#REF!</v>
      </c>
    </row>
    <row r="149" spans="2:3" x14ac:dyDescent="0.25">
      <c r="B149" t="e">
        <f>'Hour Loop'!#REF!</f>
        <v>#REF!</v>
      </c>
      <c r="C149" t="e">
        <f>'Hour Loop'!#REF!</f>
        <v>#REF!</v>
      </c>
    </row>
    <row r="150" spans="2:3" x14ac:dyDescent="0.25">
      <c r="B150" t="e">
        <f>'Hour Loop'!#REF!</f>
        <v>#REF!</v>
      </c>
      <c r="C150" t="e">
        <f>'Hour Loop'!#REF!</f>
        <v>#REF!</v>
      </c>
    </row>
    <row r="151" spans="2:3" x14ac:dyDescent="0.25">
      <c r="B151" t="e">
        <f>'Hour Loop'!#REF!</f>
        <v>#REF!</v>
      </c>
      <c r="C151" t="e">
        <f>'Hour Loop'!#REF!</f>
        <v>#REF!</v>
      </c>
    </row>
    <row r="152" spans="2:3" x14ac:dyDescent="0.25">
      <c r="B152" t="e">
        <f>'Hour Loop'!#REF!</f>
        <v>#REF!</v>
      </c>
      <c r="C152" t="e">
        <f>'Hour Loop'!#REF!</f>
        <v>#REF!</v>
      </c>
    </row>
    <row r="153" spans="2:3" x14ac:dyDescent="0.25">
      <c r="B153" t="e">
        <f>'Hour Loop'!#REF!</f>
        <v>#REF!</v>
      </c>
      <c r="C153" t="e">
        <f>'Hour Loop'!#REF!</f>
        <v>#REF!</v>
      </c>
    </row>
    <row r="154" spans="2:3" x14ac:dyDescent="0.25">
      <c r="B154" t="e">
        <f>'Hour Loop'!#REF!</f>
        <v>#REF!</v>
      </c>
      <c r="C154" t="e">
        <f>'Hour Loop'!#REF!</f>
        <v>#REF!</v>
      </c>
    </row>
    <row r="155" spans="2:3" x14ac:dyDescent="0.25">
      <c r="B155" t="e">
        <f>'Hour Loop'!#REF!</f>
        <v>#REF!</v>
      </c>
      <c r="C155" t="e">
        <f>'Hour Loop'!#REF!</f>
        <v>#REF!</v>
      </c>
    </row>
    <row r="156" spans="2:3" x14ac:dyDescent="0.25">
      <c r="B156" t="e">
        <f>'Hour Loop'!#REF!</f>
        <v>#REF!</v>
      </c>
      <c r="C156" t="e">
        <f>'Hour Loop'!#REF!</f>
        <v>#REF!</v>
      </c>
    </row>
    <row r="157" spans="2:3" x14ac:dyDescent="0.25">
      <c r="B157" t="e">
        <f>'Hour Loop'!#REF!</f>
        <v>#REF!</v>
      </c>
      <c r="C157" t="e">
        <f>'Hour Loop'!#REF!</f>
        <v>#REF!</v>
      </c>
    </row>
    <row r="158" spans="2:3" x14ac:dyDescent="0.25">
      <c r="B158" t="e">
        <f>'Hour Loop'!#REF!</f>
        <v>#REF!</v>
      </c>
      <c r="C158" t="e">
        <f>'Hour Loop'!#REF!</f>
        <v>#REF!</v>
      </c>
    </row>
    <row r="159" spans="2:3" x14ac:dyDescent="0.25">
      <c r="B159" t="e">
        <f>'Hour Loop'!#REF!</f>
        <v>#REF!</v>
      </c>
      <c r="C159" t="e">
        <f>'Hour Loop'!#REF!</f>
        <v>#REF!</v>
      </c>
    </row>
    <row r="160" spans="2:3" x14ac:dyDescent="0.25">
      <c r="B160" t="e">
        <f>'Hour Loop'!#REF!</f>
        <v>#REF!</v>
      </c>
      <c r="C160" t="e">
        <f>'Hour Loop'!#REF!</f>
        <v>#REF!</v>
      </c>
    </row>
    <row r="161" spans="2:3" x14ac:dyDescent="0.25">
      <c r="B161" t="e">
        <f>'Hour Loop'!#REF!</f>
        <v>#REF!</v>
      </c>
      <c r="C161" t="e">
        <f>'Hour Loop'!#REF!</f>
        <v>#REF!</v>
      </c>
    </row>
    <row r="162" spans="2:3" x14ac:dyDescent="0.25">
      <c r="B162" t="e">
        <f>'Hour Loop'!#REF!</f>
        <v>#REF!</v>
      </c>
      <c r="C162" t="e">
        <f>'Hour Loop'!#REF!</f>
        <v>#REF!</v>
      </c>
    </row>
    <row r="163" spans="2:3" x14ac:dyDescent="0.25">
      <c r="B163" t="e">
        <f>'Hour Loop'!#REF!</f>
        <v>#REF!</v>
      </c>
      <c r="C163" t="e">
        <f>'Hour Loop'!#REF!</f>
        <v>#REF!</v>
      </c>
    </row>
    <row r="164" spans="2:3" hidden="1" x14ac:dyDescent="0.25">
      <c r="B164" t="e">
        <f>'Hour Loop'!#REF!</f>
        <v>#REF!</v>
      </c>
      <c r="C164" t="e">
        <f>'Hour Loop'!#REF!</f>
        <v>#REF!</v>
      </c>
    </row>
    <row r="165" spans="2:3" x14ac:dyDescent="0.25">
      <c r="B165" t="e">
        <f>'Hour Loop'!#REF!</f>
        <v>#REF!</v>
      </c>
      <c r="C165" t="e">
        <f>'Hour Loop'!#REF!</f>
        <v>#REF!</v>
      </c>
    </row>
    <row r="166" spans="2:3" x14ac:dyDescent="0.25">
      <c r="B166" t="e">
        <f>'Hour Loop'!#REF!</f>
        <v>#REF!</v>
      </c>
      <c r="C166" t="e">
        <f>'Hour Loop'!#REF!</f>
        <v>#REF!</v>
      </c>
    </row>
    <row r="167" spans="2:3" x14ac:dyDescent="0.25">
      <c r="B167" t="e">
        <f>'Hour Loop'!#REF!</f>
        <v>#REF!</v>
      </c>
      <c r="C167" t="e">
        <f>'Hour Loop'!#REF!</f>
        <v>#REF!</v>
      </c>
    </row>
    <row r="168" spans="2:3" x14ac:dyDescent="0.25">
      <c r="B168" t="e">
        <f>'Hour Loop'!#REF!</f>
        <v>#REF!</v>
      </c>
      <c r="C168" t="e">
        <f>'Hour Loop'!#REF!</f>
        <v>#REF!</v>
      </c>
    </row>
    <row r="169" spans="2:3" x14ac:dyDescent="0.25">
      <c r="B169" t="e">
        <f>'Hour Loop'!#REF!</f>
        <v>#REF!</v>
      </c>
      <c r="C169" t="e">
        <f>'Hour Loop'!#REF!</f>
        <v>#REF!</v>
      </c>
    </row>
    <row r="170" spans="2:3" x14ac:dyDescent="0.25">
      <c r="B170" t="e">
        <f>'Hour Loop'!#REF!</f>
        <v>#REF!</v>
      </c>
      <c r="C170" t="e">
        <f>'Hour Loop'!#REF!</f>
        <v>#REF!</v>
      </c>
    </row>
    <row r="171" spans="2:3" x14ac:dyDescent="0.25">
      <c r="B171" t="e">
        <f>'Hour Loop'!#REF!</f>
        <v>#REF!</v>
      </c>
      <c r="C171" t="e">
        <f>'Hour Loop'!#REF!</f>
        <v>#REF!</v>
      </c>
    </row>
    <row r="172" spans="2:3" x14ac:dyDescent="0.25">
      <c r="B172" t="e">
        <f>'Hour Loop'!#REF!</f>
        <v>#REF!</v>
      </c>
      <c r="C172" t="e">
        <f>'Hour Loop'!#REF!</f>
        <v>#REF!</v>
      </c>
    </row>
    <row r="173" spans="2:3" x14ac:dyDescent="0.25">
      <c r="B173" t="e">
        <f>'Hour Loop'!#REF!</f>
        <v>#REF!</v>
      </c>
      <c r="C173" t="e">
        <f>'Hour Loop'!#REF!</f>
        <v>#REF!</v>
      </c>
    </row>
    <row r="174" spans="2:3" x14ac:dyDescent="0.25">
      <c r="B174" t="e">
        <f>'Hour Loop'!#REF!</f>
        <v>#REF!</v>
      </c>
      <c r="C174" t="e">
        <f>'Hour Loop'!#REF!</f>
        <v>#REF!</v>
      </c>
    </row>
    <row r="175" spans="2:3" x14ac:dyDescent="0.25">
      <c r="B175" t="e">
        <f>'Hour Loop'!#REF!</f>
        <v>#REF!</v>
      </c>
      <c r="C175" t="e">
        <f>'Hour Loop'!#REF!</f>
        <v>#REF!</v>
      </c>
    </row>
    <row r="176" spans="2:3" x14ac:dyDescent="0.25">
      <c r="B176" t="e">
        <f>'Hour Loop'!#REF!</f>
        <v>#REF!</v>
      </c>
      <c r="C176" t="e">
        <f>'Hour Loop'!#REF!</f>
        <v>#REF!</v>
      </c>
    </row>
    <row r="177" spans="2:3" x14ac:dyDescent="0.25">
      <c r="B177" t="e">
        <f>'Hour Loop'!#REF!</f>
        <v>#REF!</v>
      </c>
      <c r="C177" t="e">
        <f>'Hour Loop'!#REF!</f>
        <v>#REF!</v>
      </c>
    </row>
    <row r="178" spans="2:3" x14ac:dyDescent="0.25">
      <c r="B178" t="e">
        <f>'Hour Loop'!#REF!</f>
        <v>#REF!</v>
      </c>
      <c r="C178" t="e">
        <f>'Hour Loop'!#REF!</f>
        <v>#REF!</v>
      </c>
    </row>
    <row r="179" spans="2:3" x14ac:dyDescent="0.25">
      <c r="B179" t="e">
        <f>'Hour Loop'!#REF!</f>
        <v>#REF!</v>
      </c>
      <c r="C179" t="e">
        <f>'Hour Loop'!#REF!</f>
        <v>#REF!</v>
      </c>
    </row>
    <row r="180" spans="2:3" x14ac:dyDescent="0.25">
      <c r="B180" t="e">
        <f>'Hour Loop'!#REF!</f>
        <v>#REF!</v>
      </c>
      <c r="C180" t="e">
        <f>'Hour Loop'!#REF!</f>
        <v>#REF!</v>
      </c>
    </row>
    <row r="181" spans="2:3" x14ac:dyDescent="0.25">
      <c r="B181" t="e">
        <f>'Hour Loop'!#REF!</f>
        <v>#REF!</v>
      </c>
      <c r="C181" t="e">
        <f>'Hour Loop'!#REF!</f>
        <v>#REF!</v>
      </c>
    </row>
    <row r="182" spans="2:3" x14ac:dyDescent="0.25">
      <c r="B182" t="e">
        <f>'Hour Loop'!#REF!</f>
        <v>#REF!</v>
      </c>
      <c r="C182" t="e">
        <f>'Hour Loop'!#REF!</f>
        <v>#REF!</v>
      </c>
    </row>
    <row r="183" spans="2:3" x14ac:dyDescent="0.25">
      <c r="B183" t="e">
        <f>'Hour Loop'!#REF!</f>
        <v>#REF!</v>
      </c>
      <c r="C183" t="e">
        <f>'Hour Loop'!#REF!</f>
        <v>#REF!</v>
      </c>
    </row>
    <row r="184" spans="2:3" x14ac:dyDescent="0.25">
      <c r="B184" t="e">
        <f>'Hour Loop'!#REF!</f>
        <v>#REF!</v>
      </c>
      <c r="C184" t="e">
        <f>'Hour Loop'!#REF!</f>
        <v>#REF!</v>
      </c>
    </row>
    <row r="185" spans="2:3" x14ac:dyDescent="0.25">
      <c r="B185" t="e">
        <f>'Hour Loop'!#REF!</f>
        <v>#REF!</v>
      </c>
      <c r="C185" t="e">
        <f>'Hour Loop'!#REF!</f>
        <v>#REF!</v>
      </c>
    </row>
    <row r="186" spans="2:3" x14ac:dyDescent="0.25">
      <c r="B186" t="e">
        <f>'Hour Loop'!#REF!</f>
        <v>#REF!</v>
      </c>
      <c r="C186" t="e">
        <f>'Hour Loop'!#REF!</f>
        <v>#REF!</v>
      </c>
    </row>
    <row r="187" spans="2:3" x14ac:dyDescent="0.25">
      <c r="B187" t="e">
        <f>'Hour Loop'!#REF!</f>
        <v>#REF!</v>
      </c>
      <c r="C187" t="e">
        <f>'Hour Loop'!#REF!</f>
        <v>#REF!</v>
      </c>
    </row>
    <row r="188" spans="2:3" x14ac:dyDescent="0.25">
      <c r="B188" t="e">
        <f>'Hour Loop'!#REF!</f>
        <v>#REF!</v>
      </c>
      <c r="C188" t="e">
        <f>'Hour Loop'!#REF!</f>
        <v>#REF!</v>
      </c>
    </row>
    <row r="189" spans="2:3" x14ac:dyDescent="0.25">
      <c r="B189" t="e">
        <f>'Hour Loop'!#REF!</f>
        <v>#REF!</v>
      </c>
      <c r="C189" t="e">
        <f>'Hour Loop'!#REF!</f>
        <v>#REF!</v>
      </c>
    </row>
    <row r="190" spans="2:3" x14ac:dyDescent="0.25">
      <c r="B190" t="e">
        <f>'Hour Loop'!#REF!</f>
        <v>#REF!</v>
      </c>
      <c r="C190" t="e">
        <f>'Hour Loop'!#REF!</f>
        <v>#REF!</v>
      </c>
    </row>
    <row r="191" spans="2:3" x14ac:dyDescent="0.25">
      <c r="B191" t="e">
        <f>'Hour Loop'!#REF!</f>
        <v>#REF!</v>
      </c>
      <c r="C191" t="e">
        <f>'Hour Loop'!#REF!</f>
        <v>#REF!</v>
      </c>
    </row>
    <row r="192" spans="2:3" x14ac:dyDescent="0.25">
      <c r="B192" t="e">
        <f>'Hour Loop'!#REF!</f>
        <v>#REF!</v>
      </c>
      <c r="C192" t="e">
        <f>'Hour Loop'!#REF!</f>
        <v>#REF!</v>
      </c>
    </row>
    <row r="193" spans="2:3" x14ac:dyDescent="0.25">
      <c r="B193" t="e">
        <f>'Hour Loop'!#REF!</f>
        <v>#REF!</v>
      </c>
      <c r="C193" t="e">
        <f>'Hour Loop'!#REF!</f>
        <v>#REF!</v>
      </c>
    </row>
    <row r="194" spans="2:3" x14ac:dyDescent="0.25">
      <c r="B194" t="e">
        <f>'Hour Loop'!#REF!</f>
        <v>#REF!</v>
      </c>
      <c r="C194" t="e">
        <f>'Hour Loop'!#REF!</f>
        <v>#REF!</v>
      </c>
    </row>
    <row r="195" spans="2:3" x14ac:dyDescent="0.25">
      <c r="B195" t="e">
        <f>'Hour Loop'!#REF!</f>
        <v>#REF!</v>
      </c>
      <c r="C195" t="e">
        <f>'Hour Loop'!#REF!</f>
        <v>#REF!</v>
      </c>
    </row>
    <row r="196" spans="2:3" hidden="1" x14ac:dyDescent="0.25">
      <c r="B196" t="e">
        <f>'Hour Loop'!#REF!</f>
        <v>#REF!</v>
      </c>
      <c r="C196" t="e">
        <f>'Hour Loop'!#REF!</f>
        <v>#REF!</v>
      </c>
    </row>
    <row r="197" spans="2:3" x14ac:dyDescent="0.25">
      <c r="B197" t="e">
        <f>'Hour Loop'!#REF!</f>
        <v>#REF!</v>
      </c>
      <c r="C197" t="e">
        <f>'Hour Loop'!#REF!</f>
        <v>#REF!</v>
      </c>
    </row>
    <row r="198" spans="2:3" x14ac:dyDescent="0.25">
      <c r="B198" t="e">
        <f>'Hour Loop'!#REF!</f>
        <v>#REF!</v>
      </c>
      <c r="C198" t="e">
        <f>'Hour Loop'!#REF!</f>
        <v>#REF!</v>
      </c>
    </row>
    <row r="199" spans="2:3" x14ac:dyDescent="0.25">
      <c r="B199" t="e">
        <f>'Hour Loop'!#REF!</f>
        <v>#REF!</v>
      </c>
      <c r="C199" t="e">
        <f>'Hour Loop'!#REF!</f>
        <v>#REF!</v>
      </c>
    </row>
    <row r="200" spans="2:3" x14ac:dyDescent="0.25">
      <c r="B200" t="e">
        <f>'Hour Loop'!#REF!</f>
        <v>#REF!</v>
      </c>
      <c r="C200" t="e">
        <f>'Hour Loop'!#REF!</f>
        <v>#REF!</v>
      </c>
    </row>
    <row r="201" spans="2:3" x14ac:dyDescent="0.25">
      <c r="B201" t="e">
        <f>'Hour Loop'!#REF!</f>
        <v>#REF!</v>
      </c>
      <c r="C201" t="e">
        <f>'Hour Loop'!#REF!</f>
        <v>#REF!</v>
      </c>
    </row>
    <row r="202" spans="2:3" x14ac:dyDescent="0.25">
      <c r="B202" t="e">
        <f>'Hour Loop'!#REF!</f>
        <v>#REF!</v>
      </c>
      <c r="C202" t="e">
        <f>'Hour Loop'!#REF!</f>
        <v>#REF!</v>
      </c>
    </row>
    <row r="203" spans="2:3" x14ac:dyDescent="0.25">
      <c r="B203" t="e">
        <f>'Hour Loop'!#REF!</f>
        <v>#REF!</v>
      </c>
      <c r="C203" t="e">
        <f>'Hour Loop'!#REF!</f>
        <v>#REF!</v>
      </c>
    </row>
    <row r="204" spans="2:3" x14ac:dyDescent="0.25">
      <c r="B204" t="e">
        <f>'Hour Loop'!#REF!</f>
        <v>#REF!</v>
      </c>
      <c r="C204" t="e">
        <f>'Hour Loop'!#REF!</f>
        <v>#REF!</v>
      </c>
    </row>
    <row r="205" spans="2:3" x14ac:dyDescent="0.25">
      <c r="B205" t="e">
        <f>'Hour Loop'!#REF!</f>
        <v>#REF!</v>
      </c>
      <c r="C205" t="e">
        <f>'Hour Loop'!#REF!</f>
        <v>#REF!</v>
      </c>
    </row>
    <row r="206" spans="2:3" x14ac:dyDescent="0.25">
      <c r="B206" t="e">
        <f>'Hour Loop'!#REF!</f>
        <v>#REF!</v>
      </c>
      <c r="C206" t="e">
        <f>'Hour Loop'!#REF!</f>
        <v>#REF!</v>
      </c>
    </row>
    <row r="207" spans="2:3" x14ac:dyDescent="0.25">
      <c r="B207" t="e">
        <f>'Hour Loop'!#REF!</f>
        <v>#REF!</v>
      </c>
      <c r="C207" t="e">
        <f>'Hour Loop'!#REF!</f>
        <v>#REF!</v>
      </c>
    </row>
    <row r="208" spans="2:3" x14ac:dyDescent="0.25">
      <c r="B208" t="e">
        <f>'Hour Loop'!#REF!</f>
        <v>#REF!</v>
      </c>
      <c r="C208" t="e">
        <f>'Hour Loop'!#REF!</f>
        <v>#REF!</v>
      </c>
    </row>
    <row r="209" spans="2:3" x14ac:dyDescent="0.25">
      <c r="B209" t="e">
        <f>'Hour Loop'!#REF!</f>
        <v>#REF!</v>
      </c>
      <c r="C209" t="e">
        <f>'Hour Loop'!#REF!</f>
        <v>#REF!</v>
      </c>
    </row>
    <row r="210" spans="2:3" x14ac:dyDescent="0.25">
      <c r="B210" t="e">
        <f>'Hour Loop'!#REF!</f>
        <v>#REF!</v>
      </c>
      <c r="C210" t="e">
        <f>'Hour Loop'!#REF!</f>
        <v>#REF!</v>
      </c>
    </row>
    <row r="211" spans="2:3" x14ac:dyDescent="0.25">
      <c r="B211" t="e">
        <f>'Hour Loop'!#REF!</f>
        <v>#REF!</v>
      </c>
      <c r="C211" t="e">
        <f>'Hour Loop'!#REF!</f>
        <v>#REF!</v>
      </c>
    </row>
    <row r="212" spans="2:3" x14ac:dyDescent="0.25">
      <c r="B212" t="e">
        <f>'Hour Loop'!#REF!</f>
        <v>#REF!</v>
      </c>
      <c r="C212" t="e">
        <f>'Hour Loop'!#REF!</f>
        <v>#REF!</v>
      </c>
    </row>
    <row r="213" spans="2:3" x14ac:dyDescent="0.25">
      <c r="B213" t="e">
        <f>'Hour Loop'!#REF!</f>
        <v>#REF!</v>
      </c>
      <c r="C213" t="e">
        <f>'Hour Loop'!#REF!</f>
        <v>#REF!</v>
      </c>
    </row>
    <row r="214" spans="2:3" x14ac:dyDescent="0.25">
      <c r="B214" t="e">
        <f>'Hour Loop'!#REF!</f>
        <v>#REF!</v>
      </c>
      <c r="C214" t="e">
        <f>'Hour Loop'!#REF!</f>
        <v>#REF!</v>
      </c>
    </row>
    <row r="215" spans="2:3" x14ac:dyDescent="0.25">
      <c r="B215" t="e">
        <f>'Hour Loop'!#REF!</f>
        <v>#REF!</v>
      </c>
      <c r="C215" t="e">
        <f>'Hour Loop'!#REF!</f>
        <v>#REF!</v>
      </c>
    </row>
    <row r="216" spans="2:3" x14ac:dyDescent="0.25">
      <c r="B216" t="e">
        <f>'Hour Loop'!#REF!</f>
        <v>#REF!</v>
      </c>
      <c r="C216" t="e">
        <f>'Hour Loop'!#REF!</f>
        <v>#REF!</v>
      </c>
    </row>
    <row r="217" spans="2:3" x14ac:dyDescent="0.25">
      <c r="B217" t="e">
        <f>'Hour Loop'!#REF!</f>
        <v>#REF!</v>
      </c>
      <c r="C217" t="e">
        <f>'Hour Loop'!#REF!</f>
        <v>#REF!</v>
      </c>
    </row>
    <row r="218" spans="2:3" x14ac:dyDescent="0.25">
      <c r="B218" t="e">
        <f>'Hour Loop'!#REF!</f>
        <v>#REF!</v>
      </c>
      <c r="C218" t="e">
        <f>'Hour Loop'!#REF!</f>
        <v>#REF!</v>
      </c>
    </row>
    <row r="219" spans="2:3" x14ac:dyDescent="0.25">
      <c r="B219" t="e">
        <f>'Hour Loop'!#REF!</f>
        <v>#REF!</v>
      </c>
      <c r="C219" t="e">
        <f>'Hour Loop'!#REF!</f>
        <v>#REF!</v>
      </c>
    </row>
    <row r="220" spans="2:3" x14ac:dyDescent="0.25">
      <c r="B220" t="e">
        <f>'Hour Loop'!#REF!</f>
        <v>#REF!</v>
      </c>
      <c r="C220" t="e">
        <f>'Hour Loop'!#REF!</f>
        <v>#REF!</v>
      </c>
    </row>
    <row r="221" spans="2:3" x14ac:dyDescent="0.25">
      <c r="B221" t="e">
        <f>'Hour Loop'!#REF!</f>
        <v>#REF!</v>
      </c>
      <c r="C221" t="e">
        <f>'Hour Loop'!#REF!</f>
        <v>#REF!</v>
      </c>
    </row>
    <row r="222" spans="2:3" x14ac:dyDescent="0.25">
      <c r="B222" t="e">
        <f>'Hour Loop'!#REF!</f>
        <v>#REF!</v>
      </c>
      <c r="C222" t="e">
        <f>'Hour Loop'!#REF!</f>
        <v>#REF!</v>
      </c>
    </row>
    <row r="223" spans="2:3" x14ac:dyDescent="0.25">
      <c r="B223" t="e">
        <f>'Hour Loop'!#REF!</f>
        <v>#REF!</v>
      </c>
      <c r="C223" t="e">
        <f>'Hour Loop'!#REF!</f>
        <v>#REF!</v>
      </c>
    </row>
    <row r="224" spans="2:3" x14ac:dyDescent="0.25">
      <c r="B224" t="e">
        <f>'Hour Loop'!#REF!</f>
        <v>#REF!</v>
      </c>
      <c r="C224" t="e">
        <f>'Hour Loop'!#REF!</f>
        <v>#REF!</v>
      </c>
    </row>
    <row r="225" spans="2:3" x14ac:dyDescent="0.25">
      <c r="B225" t="e">
        <f>'Hour Loop'!#REF!</f>
        <v>#REF!</v>
      </c>
      <c r="C225" t="e">
        <f>'Hour Loop'!#REF!</f>
        <v>#REF!</v>
      </c>
    </row>
    <row r="226" spans="2:3" x14ac:dyDescent="0.25">
      <c r="B226" t="e">
        <f>'Hour Loop'!#REF!</f>
        <v>#REF!</v>
      </c>
      <c r="C226" t="e">
        <f>'Hour Loop'!#REF!</f>
        <v>#REF!</v>
      </c>
    </row>
    <row r="227" spans="2:3" x14ac:dyDescent="0.25">
      <c r="B227" t="e">
        <f>'Hour Loop'!#REF!</f>
        <v>#REF!</v>
      </c>
      <c r="C227" t="e">
        <f>'Hour Loop'!#REF!</f>
        <v>#REF!</v>
      </c>
    </row>
    <row r="228" spans="2:3" hidden="1" x14ac:dyDescent="0.25">
      <c r="B228" t="e">
        <f>'Hour Loop'!#REF!</f>
        <v>#REF!</v>
      </c>
      <c r="C228" t="e">
        <f>'Hour Loop'!#REF!</f>
        <v>#REF!</v>
      </c>
    </row>
    <row r="229" spans="2:3" x14ac:dyDescent="0.25">
      <c r="B229" t="e">
        <f>'Hour Loop'!#REF!</f>
        <v>#REF!</v>
      </c>
      <c r="C229" t="e">
        <f>'Hour Loop'!#REF!</f>
        <v>#REF!</v>
      </c>
    </row>
    <row r="230" spans="2:3" x14ac:dyDescent="0.25">
      <c r="B230" t="e">
        <f>'Hour Loop'!#REF!</f>
        <v>#REF!</v>
      </c>
      <c r="C230" t="e">
        <f>'Hour Loop'!#REF!</f>
        <v>#REF!</v>
      </c>
    </row>
    <row r="231" spans="2:3" x14ac:dyDescent="0.25">
      <c r="B231" t="e">
        <f>'Hour Loop'!#REF!</f>
        <v>#REF!</v>
      </c>
      <c r="C231" t="e">
        <f>'Hour Loop'!#REF!</f>
        <v>#REF!</v>
      </c>
    </row>
    <row r="232" spans="2:3" x14ac:dyDescent="0.25">
      <c r="B232" t="e">
        <f>'Hour Loop'!#REF!</f>
        <v>#REF!</v>
      </c>
      <c r="C232" t="e">
        <f>'Hour Loop'!#REF!</f>
        <v>#REF!</v>
      </c>
    </row>
    <row r="233" spans="2:3" x14ac:dyDescent="0.25">
      <c r="B233" t="e">
        <f>'Hour Loop'!#REF!</f>
        <v>#REF!</v>
      </c>
      <c r="C233" t="e">
        <f>'Hour Loop'!#REF!</f>
        <v>#REF!</v>
      </c>
    </row>
    <row r="234" spans="2:3" x14ac:dyDescent="0.25">
      <c r="B234" t="e">
        <f>'Hour Loop'!#REF!</f>
        <v>#REF!</v>
      </c>
      <c r="C234" t="e">
        <f>'Hour Loop'!#REF!</f>
        <v>#REF!</v>
      </c>
    </row>
    <row r="235" spans="2:3" x14ac:dyDescent="0.25">
      <c r="B235" t="e">
        <f>'Hour Loop'!#REF!</f>
        <v>#REF!</v>
      </c>
      <c r="C235" t="e">
        <f>'Hour Loop'!#REF!</f>
        <v>#REF!</v>
      </c>
    </row>
    <row r="236" spans="2:3" x14ac:dyDescent="0.25">
      <c r="B236" t="e">
        <f>'Hour Loop'!#REF!</f>
        <v>#REF!</v>
      </c>
      <c r="C236" t="e">
        <f>'Hour Loop'!#REF!</f>
        <v>#REF!</v>
      </c>
    </row>
    <row r="237" spans="2:3" x14ac:dyDescent="0.25">
      <c r="B237" t="e">
        <f>'Hour Loop'!#REF!</f>
        <v>#REF!</v>
      </c>
      <c r="C237" t="e">
        <f>'Hour Loop'!#REF!</f>
        <v>#REF!</v>
      </c>
    </row>
    <row r="238" spans="2:3" x14ac:dyDescent="0.25">
      <c r="B238" t="e">
        <f>'Hour Loop'!#REF!</f>
        <v>#REF!</v>
      </c>
      <c r="C238" t="e">
        <f>'Hour Loop'!#REF!</f>
        <v>#REF!</v>
      </c>
    </row>
    <row r="239" spans="2:3" x14ac:dyDescent="0.25">
      <c r="B239" t="e">
        <f>'Hour Loop'!#REF!</f>
        <v>#REF!</v>
      </c>
      <c r="C239" t="e">
        <f>'Hour Loop'!#REF!</f>
        <v>#REF!</v>
      </c>
    </row>
    <row r="240" spans="2:3" x14ac:dyDescent="0.25">
      <c r="B240" t="e">
        <f>'Hour Loop'!#REF!</f>
        <v>#REF!</v>
      </c>
      <c r="C240" t="e">
        <f>'Hour Loop'!#REF!</f>
        <v>#REF!</v>
      </c>
    </row>
    <row r="241" spans="2:3" x14ac:dyDescent="0.25">
      <c r="B241" t="e">
        <f>'Hour Loop'!#REF!</f>
        <v>#REF!</v>
      </c>
      <c r="C241" t="e">
        <f>'Hour Loop'!#REF!</f>
        <v>#REF!</v>
      </c>
    </row>
    <row r="242" spans="2:3" x14ac:dyDescent="0.25">
      <c r="B242" t="e">
        <f>'Hour Loop'!#REF!</f>
        <v>#REF!</v>
      </c>
      <c r="C242" t="e">
        <f>'Hour Loop'!#REF!</f>
        <v>#REF!</v>
      </c>
    </row>
    <row r="243" spans="2:3" x14ac:dyDescent="0.25">
      <c r="B243" t="e">
        <f>'Hour Loop'!#REF!</f>
        <v>#REF!</v>
      </c>
      <c r="C243" t="e">
        <f>'Hour Loop'!#REF!</f>
        <v>#REF!</v>
      </c>
    </row>
    <row r="244" spans="2:3" x14ac:dyDescent="0.25">
      <c r="B244" t="e">
        <f>'Hour Loop'!#REF!</f>
        <v>#REF!</v>
      </c>
      <c r="C244" t="e">
        <f>'Hour Loop'!#REF!</f>
        <v>#REF!</v>
      </c>
    </row>
    <row r="245" spans="2:3" x14ac:dyDescent="0.25">
      <c r="B245" t="e">
        <f>'Hour Loop'!#REF!</f>
        <v>#REF!</v>
      </c>
      <c r="C245" t="e">
        <f>'Hour Loop'!#REF!</f>
        <v>#REF!</v>
      </c>
    </row>
    <row r="246" spans="2:3" x14ac:dyDescent="0.25">
      <c r="B246" t="e">
        <f>'Hour Loop'!#REF!</f>
        <v>#REF!</v>
      </c>
      <c r="C246" t="e">
        <f>'Hour Loop'!#REF!</f>
        <v>#REF!</v>
      </c>
    </row>
    <row r="247" spans="2:3" x14ac:dyDescent="0.25">
      <c r="B247" t="e">
        <f>'Hour Loop'!#REF!</f>
        <v>#REF!</v>
      </c>
      <c r="C247" t="e">
        <f>'Hour Loop'!#REF!</f>
        <v>#REF!</v>
      </c>
    </row>
    <row r="248" spans="2:3" x14ac:dyDescent="0.25">
      <c r="B248" t="e">
        <f>'Hour Loop'!#REF!</f>
        <v>#REF!</v>
      </c>
      <c r="C248" t="e">
        <f>'Hour Loop'!#REF!</f>
        <v>#REF!</v>
      </c>
    </row>
    <row r="249" spans="2:3" x14ac:dyDescent="0.25">
      <c r="B249" t="e">
        <f>'Hour Loop'!#REF!</f>
        <v>#REF!</v>
      </c>
      <c r="C249" t="e">
        <f>'Hour Loop'!#REF!</f>
        <v>#REF!</v>
      </c>
    </row>
    <row r="250" spans="2:3" x14ac:dyDescent="0.25">
      <c r="B250" t="e">
        <f>'Hour Loop'!#REF!</f>
        <v>#REF!</v>
      </c>
      <c r="C250" t="e">
        <f>'Hour Loop'!#REF!</f>
        <v>#REF!</v>
      </c>
    </row>
    <row r="251" spans="2:3" x14ac:dyDescent="0.25">
      <c r="B251" t="e">
        <f>'Hour Loop'!#REF!</f>
        <v>#REF!</v>
      </c>
      <c r="C251" t="e">
        <f>'Hour Loop'!#REF!</f>
        <v>#REF!</v>
      </c>
    </row>
    <row r="252" spans="2:3" x14ac:dyDescent="0.25">
      <c r="B252" t="e">
        <f>'Hour Loop'!#REF!</f>
        <v>#REF!</v>
      </c>
      <c r="C252" t="e">
        <f>'Hour Loop'!#REF!</f>
        <v>#REF!</v>
      </c>
    </row>
    <row r="253" spans="2:3" x14ac:dyDescent="0.25">
      <c r="B253" t="e">
        <f>'Hour Loop'!#REF!</f>
        <v>#REF!</v>
      </c>
      <c r="C253" t="e">
        <f>'Hour Loop'!#REF!</f>
        <v>#REF!</v>
      </c>
    </row>
    <row r="254" spans="2:3" x14ac:dyDescent="0.25">
      <c r="B254" t="e">
        <f>'Hour Loop'!#REF!</f>
        <v>#REF!</v>
      </c>
      <c r="C254" t="e">
        <f>'Hour Loop'!#REF!</f>
        <v>#REF!</v>
      </c>
    </row>
    <row r="255" spans="2:3" x14ac:dyDescent="0.25">
      <c r="B255" t="e">
        <f>'Hour Loop'!#REF!</f>
        <v>#REF!</v>
      </c>
      <c r="C255" t="e">
        <f>'Hour Loop'!#REF!</f>
        <v>#REF!</v>
      </c>
    </row>
    <row r="256" spans="2:3" x14ac:dyDescent="0.25">
      <c r="B256" t="e">
        <f>'Hour Loop'!#REF!</f>
        <v>#REF!</v>
      </c>
      <c r="C256" t="e">
        <f>'Hour Loop'!#REF!</f>
        <v>#REF!</v>
      </c>
    </row>
    <row r="257" spans="2:3" x14ac:dyDescent="0.25">
      <c r="B257" t="e">
        <f>'Hour Loop'!#REF!</f>
        <v>#REF!</v>
      </c>
      <c r="C257" t="e">
        <f>'Hour Loop'!#REF!</f>
        <v>#REF!</v>
      </c>
    </row>
    <row r="258" spans="2:3" x14ac:dyDescent="0.25">
      <c r="B258" t="e">
        <f>'Hour Loop'!#REF!</f>
        <v>#REF!</v>
      </c>
      <c r="C258" t="e">
        <f>'Hour Loop'!#REF!</f>
        <v>#REF!</v>
      </c>
    </row>
    <row r="259" spans="2:3" x14ac:dyDescent="0.25">
      <c r="B259" t="e">
        <f>'Hour Loop'!#REF!</f>
        <v>#REF!</v>
      </c>
      <c r="C259" t="e">
        <f>'Hour Loop'!#REF!</f>
        <v>#REF!</v>
      </c>
    </row>
    <row r="260" spans="2:3" hidden="1" x14ac:dyDescent="0.25">
      <c r="B260" t="e">
        <f>'Hour Loop'!#REF!</f>
        <v>#REF!</v>
      </c>
      <c r="C260" t="e">
        <f>'Hour Loop'!#REF!</f>
        <v>#REF!</v>
      </c>
    </row>
    <row r="261" spans="2:3" x14ac:dyDescent="0.25">
      <c r="B261" t="e">
        <f>'Hour Loop'!#REF!</f>
        <v>#REF!</v>
      </c>
      <c r="C261" t="e">
        <f>'Hour Loop'!#REF!</f>
        <v>#REF!</v>
      </c>
    </row>
    <row r="262" spans="2:3" x14ac:dyDescent="0.25">
      <c r="B262" t="e">
        <f>'Hour Loop'!#REF!</f>
        <v>#REF!</v>
      </c>
      <c r="C262" t="e">
        <f>'Hour Loop'!#REF!</f>
        <v>#REF!</v>
      </c>
    </row>
    <row r="263" spans="2:3" x14ac:dyDescent="0.25">
      <c r="B263" t="e">
        <f>'Hour Loop'!#REF!</f>
        <v>#REF!</v>
      </c>
      <c r="C263" t="e">
        <f>'Hour Loop'!#REF!</f>
        <v>#REF!</v>
      </c>
    </row>
    <row r="264" spans="2:3" x14ac:dyDescent="0.25">
      <c r="B264" t="e">
        <f>'Hour Loop'!#REF!</f>
        <v>#REF!</v>
      </c>
      <c r="C264" t="e">
        <f>'Hour Loop'!#REF!</f>
        <v>#REF!</v>
      </c>
    </row>
    <row r="265" spans="2:3" x14ac:dyDescent="0.25">
      <c r="B265" t="e">
        <f>'Hour Loop'!#REF!</f>
        <v>#REF!</v>
      </c>
      <c r="C265" t="e">
        <f>'Hour Loop'!#REF!</f>
        <v>#REF!</v>
      </c>
    </row>
    <row r="266" spans="2:3" x14ac:dyDescent="0.25">
      <c r="B266" t="e">
        <f>'Hour Loop'!#REF!</f>
        <v>#REF!</v>
      </c>
      <c r="C266" t="e">
        <f>'Hour Loop'!#REF!</f>
        <v>#REF!</v>
      </c>
    </row>
    <row r="267" spans="2:3" x14ac:dyDescent="0.25">
      <c r="B267" t="e">
        <f>'Hour Loop'!#REF!</f>
        <v>#REF!</v>
      </c>
      <c r="C267" t="e">
        <f>'Hour Loop'!#REF!</f>
        <v>#REF!</v>
      </c>
    </row>
    <row r="268" spans="2:3" x14ac:dyDescent="0.25">
      <c r="B268" t="e">
        <f>'Hour Loop'!#REF!</f>
        <v>#REF!</v>
      </c>
      <c r="C268" t="e">
        <f>'Hour Loop'!#REF!</f>
        <v>#REF!</v>
      </c>
    </row>
    <row r="269" spans="2:3" x14ac:dyDescent="0.25">
      <c r="B269" t="e">
        <f>'Hour Loop'!#REF!</f>
        <v>#REF!</v>
      </c>
      <c r="C269" t="e">
        <f>'Hour Loop'!#REF!</f>
        <v>#REF!</v>
      </c>
    </row>
    <row r="270" spans="2:3" x14ac:dyDescent="0.25">
      <c r="B270" t="e">
        <f>'Hour Loop'!#REF!</f>
        <v>#REF!</v>
      </c>
      <c r="C270" t="e">
        <f>'Hour Loop'!#REF!</f>
        <v>#REF!</v>
      </c>
    </row>
    <row r="271" spans="2:3" x14ac:dyDescent="0.25">
      <c r="B271" t="e">
        <f>'Hour Loop'!#REF!</f>
        <v>#REF!</v>
      </c>
      <c r="C271" t="e">
        <f>'Hour Loop'!#REF!</f>
        <v>#REF!</v>
      </c>
    </row>
    <row r="272" spans="2:3" x14ac:dyDescent="0.25">
      <c r="B272" t="e">
        <f>'Hour Loop'!#REF!</f>
        <v>#REF!</v>
      </c>
      <c r="C272" t="e">
        <f>'Hour Loop'!#REF!</f>
        <v>#REF!</v>
      </c>
    </row>
    <row r="273" spans="2:3" x14ac:dyDescent="0.25">
      <c r="B273" t="e">
        <f>'Hour Loop'!#REF!</f>
        <v>#REF!</v>
      </c>
      <c r="C273" t="e">
        <f>'Hour Loop'!#REF!</f>
        <v>#REF!</v>
      </c>
    </row>
    <row r="274" spans="2:3" x14ac:dyDescent="0.25">
      <c r="B274" t="e">
        <f>'Hour Loop'!#REF!</f>
        <v>#REF!</v>
      </c>
      <c r="C274" t="e">
        <f>'Hour Loop'!#REF!</f>
        <v>#REF!</v>
      </c>
    </row>
    <row r="275" spans="2:3" x14ac:dyDescent="0.25">
      <c r="B275" t="e">
        <f>'Hour Loop'!#REF!</f>
        <v>#REF!</v>
      </c>
      <c r="C275" t="e">
        <f>'Hour Loop'!#REF!</f>
        <v>#REF!</v>
      </c>
    </row>
    <row r="276" spans="2:3" x14ac:dyDescent="0.25">
      <c r="B276" t="e">
        <f>'Hour Loop'!#REF!</f>
        <v>#REF!</v>
      </c>
      <c r="C276" t="e">
        <f>'Hour Loop'!#REF!</f>
        <v>#REF!</v>
      </c>
    </row>
    <row r="277" spans="2:3" x14ac:dyDescent="0.25">
      <c r="B277" t="e">
        <f>'Hour Loop'!#REF!</f>
        <v>#REF!</v>
      </c>
      <c r="C277" t="e">
        <f>'Hour Loop'!#REF!</f>
        <v>#REF!</v>
      </c>
    </row>
    <row r="278" spans="2:3" x14ac:dyDescent="0.25">
      <c r="B278" t="e">
        <f>'Hour Loop'!#REF!</f>
        <v>#REF!</v>
      </c>
      <c r="C278" t="e">
        <f>'Hour Loop'!#REF!</f>
        <v>#REF!</v>
      </c>
    </row>
    <row r="279" spans="2:3" x14ac:dyDescent="0.25">
      <c r="B279" t="e">
        <f>'Hour Loop'!#REF!</f>
        <v>#REF!</v>
      </c>
      <c r="C279" t="e">
        <f>'Hour Loop'!#REF!</f>
        <v>#REF!</v>
      </c>
    </row>
    <row r="280" spans="2:3" x14ac:dyDescent="0.25">
      <c r="B280" t="e">
        <f>'Hour Loop'!#REF!</f>
        <v>#REF!</v>
      </c>
      <c r="C280" t="e">
        <f>'Hour Loop'!#REF!</f>
        <v>#REF!</v>
      </c>
    </row>
    <row r="281" spans="2:3" x14ac:dyDescent="0.25">
      <c r="B281" t="e">
        <f>'Hour Loop'!#REF!</f>
        <v>#REF!</v>
      </c>
      <c r="C281" t="e">
        <f>'Hour Loop'!#REF!</f>
        <v>#REF!</v>
      </c>
    </row>
    <row r="282" spans="2:3" x14ac:dyDescent="0.25">
      <c r="B282" t="e">
        <f>'Hour Loop'!#REF!</f>
        <v>#REF!</v>
      </c>
      <c r="C282" t="e">
        <f>'Hour Loop'!#REF!</f>
        <v>#REF!</v>
      </c>
    </row>
    <row r="283" spans="2:3" x14ac:dyDescent="0.25">
      <c r="B283" t="e">
        <f>'Hour Loop'!#REF!</f>
        <v>#REF!</v>
      </c>
      <c r="C283" t="e">
        <f>'Hour Loop'!#REF!</f>
        <v>#REF!</v>
      </c>
    </row>
    <row r="284" spans="2:3" x14ac:dyDescent="0.25">
      <c r="B284" t="e">
        <f>'Hour Loop'!#REF!</f>
        <v>#REF!</v>
      </c>
      <c r="C284" t="e">
        <f>'Hour Loop'!#REF!</f>
        <v>#REF!</v>
      </c>
    </row>
    <row r="285" spans="2:3" x14ac:dyDescent="0.25">
      <c r="B285" t="e">
        <f>'Hour Loop'!#REF!</f>
        <v>#REF!</v>
      </c>
      <c r="C285" t="e">
        <f>'Hour Loop'!#REF!</f>
        <v>#REF!</v>
      </c>
    </row>
    <row r="286" spans="2:3" x14ac:dyDescent="0.25">
      <c r="B286" t="e">
        <f>'Hour Loop'!#REF!</f>
        <v>#REF!</v>
      </c>
      <c r="C286" t="e">
        <f>'Hour Loop'!#REF!</f>
        <v>#REF!</v>
      </c>
    </row>
    <row r="287" spans="2:3" x14ac:dyDescent="0.25">
      <c r="B287" t="e">
        <f>'Hour Loop'!#REF!</f>
        <v>#REF!</v>
      </c>
      <c r="C287" t="e">
        <f>'Hour Loop'!#REF!</f>
        <v>#REF!</v>
      </c>
    </row>
    <row r="288" spans="2:3" x14ac:dyDescent="0.25">
      <c r="B288" t="e">
        <f>'Hour Loop'!#REF!</f>
        <v>#REF!</v>
      </c>
      <c r="C288" t="e">
        <f>'Hour Loop'!#REF!</f>
        <v>#REF!</v>
      </c>
    </row>
    <row r="289" spans="2:3" x14ac:dyDescent="0.25">
      <c r="B289" t="e">
        <f>'Hour Loop'!#REF!</f>
        <v>#REF!</v>
      </c>
      <c r="C289" t="e">
        <f>'Hour Loop'!#REF!</f>
        <v>#REF!</v>
      </c>
    </row>
    <row r="290" spans="2:3" x14ac:dyDescent="0.25">
      <c r="B290" t="e">
        <f>'Hour Loop'!#REF!</f>
        <v>#REF!</v>
      </c>
      <c r="C290" t="e">
        <f>'Hour Loop'!#REF!</f>
        <v>#REF!</v>
      </c>
    </row>
    <row r="291" spans="2:3" x14ac:dyDescent="0.25">
      <c r="B291" t="e">
        <f>'Hour Loop'!#REF!</f>
        <v>#REF!</v>
      </c>
      <c r="C291" t="e">
        <f>'Hour Loop'!#REF!</f>
        <v>#REF!</v>
      </c>
    </row>
    <row r="292" spans="2:3" hidden="1" x14ac:dyDescent="0.25">
      <c r="B292" t="e">
        <f>'Hour Loop'!#REF!</f>
        <v>#REF!</v>
      </c>
      <c r="C292" t="e">
        <f>'Hour Loop'!#REF!</f>
        <v>#REF!</v>
      </c>
    </row>
    <row r="293" spans="2:3" x14ac:dyDescent="0.25">
      <c r="B293" t="e">
        <f>'Hour Loop'!#REF!</f>
        <v>#REF!</v>
      </c>
      <c r="C293" t="e">
        <f>'Hour Loop'!#REF!</f>
        <v>#REF!</v>
      </c>
    </row>
    <row r="294" spans="2:3" x14ac:dyDescent="0.25">
      <c r="B294" t="e">
        <f>'Hour Loop'!#REF!</f>
        <v>#REF!</v>
      </c>
      <c r="C294" t="e">
        <f>'Hour Loop'!#REF!</f>
        <v>#REF!</v>
      </c>
    </row>
    <row r="295" spans="2:3" x14ac:dyDescent="0.25">
      <c r="B295" t="e">
        <f>'Hour Loop'!#REF!</f>
        <v>#REF!</v>
      </c>
      <c r="C295" t="e">
        <f>'Hour Loop'!#REF!</f>
        <v>#REF!</v>
      </c>
    </row>
    <row r="296" spans="2:3" x14ac:dyDescent="0.25">
      <c r="B296" t="e">
        <f>'Hour Loop'!#REF!</f>
        <v>#REF!</v>
      </c>
      <c r="C296" t="e">
        <f>'Hour Loop'!#REF!</f>
        <v>#REF!</v>
      </c>
    </row>
    <row r="297" spans="2:3" x14ac:dyDescent="0.25">
      <c r="B297" t="e">
        <f>'Hour Loop'!#REF!</f>
        <v>#REF!</v>
      </c>
      <c r="C297" t="e">
        <f>'Hour Loop'!#REF!</f>
        <v>#REF!</v>
      </c>
    </row>
    <row r="298" spans="2:3" x14ac:dyDescent="0.25">
      <c r="B298" t="e">
        <f>'Hour Loop'!#REF!</f>
        <v>#REF!</v>
      </c>
      <c r="C298" t="e">
        <f>'Hour Loop'!#REF!</f>
        <v>#REF!</v>
      </c>
    </row>
    <row r="299" spans="2:3" x14ac:dyDescent="0.25">
      <c r="B299" t="e">
        <f>'Hour Loop'!#REF!</f>
        <v>#REF!</v>
      </c>
      <c r="C299" t="e">
        <f>'Hour Loop'!#REF!</f>
        <v>#REF!</v>
      </c>
    </row>
    <row r="300" spans="2:3" x14ac:dyDescent="0.25">
      <c r="B300" t="e">
        <f>'Hour Loop'!#REF!</f>
        <v>#REF!</v>
      </c>
      <c r="C300" t="e">
        <f>'Hour Loop'!#REF!</f>
        <v>#REF!</v>
      </c>
    </row>
    <row r="301" spans="2:3" x14ac:dyDescent="0.25">
      <c r="B301" t="e">
        <f>'Hour Loop'!#REF!</f>
        <v>#REF!</v>
      </c>
      <c r="C301" t="e">
        <f>'Hour Loop'!#REF!</f>
        <v>#REF!</v>
      </c>
    </row>
    <row r="302" spans="2:3" x14ac:dyDescent="0.25">
      <c r="B302" t="e">
        <f>'Hour Loop'!#REF!</f>
        <v>#REF!</v>
      </c>
      <c r="C302" t="e">
        <f>'Hour Loop'!#REF!</f>
        <v>#REF!</v>
      </c>
    </row>
    <row r="303" spans="2:3" x14ac:dyDescent="0.25">
      <c r="B303" t="e">
        <f>'Hour Loop'!#REF!</f>
        <v>#REF!</v>
      </c>
      <c r="C303" t="e">
        <f>'Hour Loop'!#REF!</f>
        <v>#REF!</v>
      </c>
    </row>
    <row r="304" spans="2:3" x14ac:dyDescent="0.25">
      <c r="B304" t="e">
        <f>'Hour Loop'!#REF!</f>
        <v>#REF!</v>
      </c>
      <c r="C304" t="e">
        <f>'Hour Loop'!#REF!</f>
        <v>#REF!</v>
      </c>
    </row>
    <row r="305" spans="2:3" x14ac:dyDescent="0.25">
      <c r="B305" t="e">
        <f>'Hour Loop'!#REF!</f>
        <v>#REF!</v>
      </c>
      <c r="C305" t="e">
        <f>'Hour Loop'!#REF!</f>
        <v>#REF!</v>
      </c>
    </row>
    <row r="306" spans="2:3" x14ac:dyDescent="0.25">
      <c r="B306" t="e">
        <f>'Hour Loop'!#REF!</f>
        <v>#REF!</v>
      </c>
      <c r="C306" t="e">
        <f>'Hour Loop'!#REF!</f>
        <v>#REF!</v>
      </c>
    </row>
    <row r="307" spans="2:3" x14ac:dyDescent="0.25">
      <c r="B307" t="e">
        <f>'Hour Loop'!#REF!</f>
        <v>#REF!</v>
      </c>
      <c r="C307" t="e">
        <f>'Hour Loop'!#REF!</f>
        <v>#REF!</v>
      </c>
    </row>
    <row r="308" spans="2:3" x14ac:dyDescent="0.25">
      <c r="B308" t="e">
        <f>'Hour Loop'!#REF!</f>
        <v>#REF!</v>
      </c>
      <c r="C308" t="e">
        <f>'Hour Loop'!#REF!</f>
        <v>#REF!</v>
      </c>
    </row>
    <row r="309" spans="2:3" x14ac:dyDescent="0.25">
      <c r="B309" t="e">
        <f>'Hour Loop'!#REF!</f>
        <v>#REF!</v>
      </c>
      <c r="C309" t="e">
        <f>'Hour Loop'!#REF!</f>
        <v>#REF!</v>
      </c>
    </row>
    <row r="310" spans="2:3" x14ac:dyDescent="0.25">
      <c r="B310" t="e">
        <f>'Hour Loop'!#REF!</f>
        <v>#REF!</v>
      </c>
      <c r="C310" t="e">
        <f>'Hour Loop'!#REF!</f>
        <v>#REF!</v>
      </c>
    </row>
    <row r="311" spans="2:3" x14ac:dyDescent="0.25">
      <c r="B311" t="e">
        <f>'Hour Loop'!#REF!</f>
        <v>#REF!</v>
      </c>
      <c r="C311" t="e">
        <f>'Hour Loop'!#REF!</f>
        <v>#REF!</v>
      </c>
    </row>
    <row r="312" spans="2:3" x14ac:dyDescent="0.25">
      <c r="B312" t="e">
        <f>'Hour Loop'!#REF!</f>
        <v>#REF!</v>
      </c>
      <c r="C312" t="e">
        <f>'Hour Loop'!#REF!</f>
        <v>#REF!</v>
      </c>
    </row>
    <row r="313" spans="2:3" x14ac:dyDescent="0.25">
      <c r="B313" t="e">
        <f>'Hour Loop'!#REF!</f>
        <v>#REF!</v>
      </c>
      <c r="C313" t="e">
        <f>'Hour Loop'!#REF!</f>
        <v>#REF!</v>
      </c>
    </row>
    <row r="314" spans="2:3" x14ac:dyDescent="0.25">
      <c r="B314" t="e">
        <f>'Hour Loop'!#REF!</f>
        <v>#REF!</v>
      </c>
      <c r="C314" t="e">
        <f>'Hour Loop'!#REF!</f>
        <v>#REF!</v>
      </c>
    </row>
    <row r="315" spans="2:3" x14ac:dyDescent="0.25">
      <c r="B315" t="e">
        <f>'Hour Loop'!#REF!</f>
        <v>#REF!</v>
      </c>
      <c r="C315" t="e">
        <f>'Hour Loop'!#REF!</f>
        <v>#REF!</v>
      </c>
    </row>
    <row r="316" spans="2:3" x14ac:dyDescent="0.25">
      <c r="B316" t="e">
        <f>'Hour Loop'!#REF!</f>
        <v>#REF!</v>
      </c>
      <c r="C316" t="e">
        <f>'Hour Loop'!#REF!</f>
        <v>#REF!</v>
      </c>
    </row>
    <row r="317" spans="2:3" x14ac:dyDescent="0.25">
      <c r="B317" t="e">
        <f>'Hour Loop'!#REF!</f>
        <v>#REF!</v>
      </c>
      <c r="C317" t="e">
        <f>'Hour Loop'!#REF!</f>
        <v>#REF!</v>
      </c>
    </row>
    <row r="318" spans="2:3" x14ac:dyDescent="0.25">
      <c r="B318" t="e">
        <f>'Hour Loop'!#REF!</f>
        <v>#REF!</v>
      </c>
      <c r="C318" t="e">
        <f>'Hour Loop'!#REF!</f>
        <v>#REF!</v>
      </c>
    </row>
    <row r="319" spans="2:3" x14ac:dyDescent="0.25">
      <c r="B319" t="e">
        <f>'Hour Loop'!#REF!</f>
        <v>#REF!</v>
      </c>
      <c r="C319" t="e">
        <f>'Hour Loop'!#REF!</f>
        <v>#REF!</v>
      </c>
    </row>
    <row r="320" spans="2:3" x14ac:dyDescent="0.25">
      <c r="B320" t="e">
        <f>'Hour Loop'!#REF!</f>
        <v>#REF!</v>
      </c>
      <c r="C320" t="e">
        <f>'Hour Loop'!#REF!</f>
        <v>#REF!</v>
      </c>
    </row>
    <row r="321" spans="2:3" x14ac:dyDescent="0.25">
      <c r="B321" t="e">
        <f>'Hour Loop'!#REF!</f>
        <v>#REF!</v>
      </c>
      <c r="C321" t="e">
        <f>'Hour Loop'!#REF!</f>
        <v>#REF!</v>
      </c>
    </row>
    <row r="322" spans="2:3" x14ac:dyDescent="0.25">
      <c r="B322" t="e">
        <f>'Hour Loop'!#REF!</f>
        <v>#REF!</v>
      </c>
      <c r="C322" t="e">
        <f>'Hour Loop'!#REF!</f>
        <v>#REF!</v>
      </c>
    </row>
    <row r="323" spans="2:3" x14ac:dyDescent="0.25">
      <c r="B323" t="e">
        <f>'Hour Loop'!#REF!</f>
        <v>#REF!</v>
      </c>
      <c r="C323" t="e">
        <f>'Hour Loop'!#REF!</f>
        <v>#REF!</v>
      </c>
    </row>
    <row r="324" spans="2:3" hidden="1" x14ac:dyDescent="0.25">
      <c r="B324" t="e">
        <f>'Hour Loop'!#REF!</f>
        <v>#REF!</v>
      </c>
      <c r="C324" t="e">
        <f>'Hour Loop'!#REF!</f>
        <v>#REF!</v>
      </c>
    </row>
    <row r="325" spans="2:3" x14ac:dyDescent="0.25">
      <c r="B325" t="e">
        <f>'Hour Loop'!#REF!</f>
        <v>#REF!</v>
      </c>
      <c r="C325" t="e">
        <f>'Hour Loop'!#REF!</f>
        <v>#REF!</v>
      </c>
    </row>
    <row r="326" spans="2:3" x14ac:dyDescent="0.25">
      <c r="B326" t="e">
        <f>'Hour Loop'!#REF!</f>
        <v>#REF!</v>
      </c>
      <c r="C326" t="e">
        <f>'Hour Loop'!#REF!</f>
        <v>#REF!</v>
      </c>
    </row>
    <row r="327" spans="2:3" x14ac:dyDescent="0.25">
      <c r="B327" t="e">
        <f>'Hour Loop'!#REF!</f>
        <v>#REF!</v>
      </c>
      <c r="C327" t="e">
        <f>'Hour Loop'!#REF!</f>
        <v>#REF!</v>
      </c>
    </row>
    <row r="328" spans="2:3" x14ac:dyDescent="0.25">
      <c r="B328" t="e">
        <f>'Hour Loop'!#REF!</f>
        <v>#REF!</v>
      </c>
      <c r="C328" t="e">
        <f>'Hour Loop'!#REF!</f>
        <v>#REF!</v>
      </c>
    </row>
    <row r="329" spans="2:3" x14ac:dyDescent="0.25">
      <c r="B329" t="e">
        <f>'Hour Loop'!#REF!</f>
        <v>#REF!</v>
      </c>
      <c r="C329" t="e">
        <f>'Hour Loop'!#REF!</f>
        <v>#REF!</v>
      </c>
    </row>
    <row r="330" spans="2:3" x14ac:dyDescent="0.25">
      <c r="B330" t="e">
        <f>'Hour Loop'!#REF!</f>
        <v>#REF!</v>
      </c>
      <c r="C330" t="e">
        <f>'Hour Loop'!#REF!</f>
        <v>#REF!</v>
      </c>
    </row>
    <row r="331" spans="2:3" x14ac:dyDescent="0.25">
      <c r="B331" t="e">
        <f>'Hour Loop'!#REF!</f>
        <v>#REF!</v>
      </c>
      <c r="C331" t="e">
        <f>'Hour Loop'!#REF!</f>
        <v>#REF!</v>
      </c>
    </row>
    <row r="332" spans="2:3" x14ac:dyDescent="0.25">
      <c r="B332" t="e">
        <f>'Hour Loop'!#REF!</f>
        <v>#REF!</v>
      </c>
      <c r="C332" t="e">
        <f>'Hour Loop'!#REF!</f>
        <v>#REF!</v>
      </c>
    </row>
    <row r="333" spans="2:3" x14ac:dyDescent="0.25">
      <c r="B333" t="e">
        <f>'Hour Loop'!#REF!</f>
        <v>#REF!</v>
      </c>
      <c r="C333" t="e">
        <f>'Hour Loop'!#REF!</f>
        <v>#REF!</v>
      </c>
    </row>
    <row r="334" spans="2:3" x14ac:dyDescent="0.25">
      <c r="B334" t="e">
        <f>'Hour Loop'!#REF!</f>
        <v>#REF!</v>
      </c>
      <c r="C334" t="e">
        <f>'Hour Loop'!#REF!</f>
        <v>#REF!</v>
      </c>
    </row>
    <row r="335" spans="2:3" x14ac:dyDescent="0.25">
      <c r="B335" t="e">
        <f>'Hour Loop'!#REF!</f>
        <v>#REF!</v>
      </c>
      <c r="C335" t="e">
        <f>'Hour Loop'!#REF!</f>
        <v>#REF!</v>
      </c>
    </row>
    <row r="336" spans="2:3" x14ac:dyDescent="0.25">
      <c r="B336" t="e">
        <f>'Hour Loop'!#REF!</f>
        <v>#REF!</v>
      </c>
      <c r="C336" t="e">
        <f>'Hour Loop'!#REF!</f>
        <v>#REF!</v>
      </c>
    </row>
    <row r="337" spans="2:3" x14ac:dyDescent="0.25">
      <c r="B337" t="e">
        <f>'Hour Loop'!#REF!</f>
        <v>#REF!</v>
      </c>
      <c r="C337" t="e">
        <f>'Hour Loop'!#REF!</f>
        <v>#REF!</v>
      </c>
    </row>
    <row r="338" spans="2:3" x14ac:dyDescent="0.25">
      <c r="B338" t="e">
        <f>'Hour Loop'!#REF!</f>
        <v>#REF!</v>
      </c>
      <c r="C338" t="e">
        <f>'Hour Loop'!#REF!</f>
        <v>#REF!</v>
      </c>
    </row>
    <row r="339" spans="2:3" x14ac:dyDescent="0.25">
      <c r="B339" t="e">
        <f>'Hour Loop'!#REF!</f>
        <v>#REF!</v>
      </c>
      <c r="C339" t="e">
        <f>'Hour Loop'!#REF!</f>
        <v>#REF!</v>
      </c>
    </row>
    <row r="340" spans="2:3" x14ac:dyDescent="0.25">
      <c r="B340" t="e">
        <f>'Hour Loop'!#REF!</f>
        <v>#REF!</v>
      </c>
      <c r="C340" t="e">
        <f>'Hour Loop'!#REF!</f>
        <v>#REF!</v>
      </c>
    </row>
    <row r="341" spans="2:3" x14ac:dyDescent="0.25">
      <c r="B341" t="e">
        <f>'Hour Loop'!#REF!</f>
        <v>#REF!</v>
      </c>
      <c r="C341" t="e">
        <f>'Hour Loop'!#REF!</f>
        <v>#REF!</v>
      </c>
    </row>
    <row r="342" spans="2:3" x14ac:dyDescent="0.25">
      <c r="B342" t="e">
        <f>'Hour Loop'!#REF!</f>
        <v>#REF!</v>
      </c>
      <c r="C342" t="e">
        <f>'Hour Loop'!#REF!</f>
        <v>#REF!</v>
      </c>
    </row>
    <row r="343" spans="2:3" x14ac:dyDescent="0.25">
      <c r="B343" t="e">
        <f>'Hour Loop'!#REF!</f>
        <v>#REF!</v>
      </c>
      <c r="C343" t="e">
        <f>'Hour Loop'!#REF!</f>
        <v>#REF!</v>
      </c>
    </row>
    <row r="344" spans="2:3" x14ac:dyDescent="0.25">
      <c r="B344" t="e">
        <f>'Hour Loop'!#REF!</f>
        <v>#REF!</v>
      </c>
      <c r="C344" t="e">
        <f>'Hour Loop'!#REF!</f>
        <v>#REF!</v>
      </c>
    </row>
    <row r="345" spans="2:3" x14ac:dyDescent="0.25">
      <c r="B345" t="e">
        <f>'Hour Loop'!#REF!</f>
        <v>#REF!</v>
      </c>
      <c r="C345" t="e">
        <f>'Hour Loop'!#REF!</f>
        <v>#REF!</v>
      </c>
    </row>
    <row r="346" spans="2:3" x14ac:dyDescent="0.25">
      <c r="B346" t="e">
        <f>'Hour Loop'!#REF!</f>
        <v>#REF!</v>
      </c>
      <c r="C346" t="e">
        <f>'Hour Loop'!#REF!</f>
        <v>#REF!</v>
      </c>
    </row>
    <row r="347" spans="2:3" x14ac:dyDescent="0.25">
      <c r="B347" t="e">
        <f>'Hour Loop'!#REF!</f>
        <v>#REF!</v>
      </c>
      <c r="C347" t="e">
        <f>'Hour Loop'!#REF!</f>
        <v>#REF!</v>
      </c>
    </row>
    <row r="348" spans="2:3" x14ac:dyDescent="0.25">
      <c r="B348" t="e">
        <f>'Hour Loop'!#REF!</f>
        <v>#REF!</v>
      </c>
      <c r="C348" t="e">
        <f>'Hour Loop'!#REF!</f>
        <v>#REF!</v>
      </c>
    </row>
    <row r="349" spans="2:3" x14ac:dyDescent="0.25">
      <c r="B349" t="e">
        <f>'Hour Loop'!#REF!</f>
        <v>#REF!</v>
      </c>
      <c r="C349" t="e">
        <f>'Hour Loop'!#REF!</f>
        <v>#REF!</v>
      </c>
    </row>
    <row r="350" spans="2:3" x14ac:dyDescent="0.25">
      <c r="B350" t="e">
        <f>'Hour Loop'!#REF!</f>
        <v>#REF!</v>
      </c>
      <c r="C350" t="e">
        <f>'Hour Loop'!#REF!</f>
        <v>#REF!</v>
      </c>
    </row>
    <row r="351" spans="2:3" x14ac:dyDescent="0.25">
      <c r="B351" t="e">
        <f>'Hour Loop'!#REF!</f>
        <v>#REF!</v>
      </c>
      <c r="C351" t="e">
        <f>'Hour Loop'!#REF!</f>
        <v>#REF!</v>
      </c>
    </row>
    <row r="352" spans="2:3" x14ac:dyDescent="0.25">
      <c r="B352" t="e">
        <f>'Hour Loop'!#REF!</f>
        <v>#REF!</v>
      </c>
      <c r="C352" t="e">
        <f>'Hour Loop'!#REF!</f>
        <v>#REF!</v>
      </c>
    </row>
    <row r="353" spans="2:3" x14ac:dyDescent="0.25">
      <c r="B353" t="e">
        <f>'Hour Loop'!#REF!</f>
        <v>#REF!</v>
      </c>
      <c r="C353" t="e">
        <f>'Hour Loop'!#REF!</f>
        <v>#REF!</v>
      </c>
    </row>
    <row r="354" spans="2:3" x14ac:dyDescent="0.25">
      <c r="B354" t="e">
        <f>'Hour Loop'!#REF!</f>
        <v>#REF!</v>
      </c>
      <c r="C354" t="e">
        <f>'Hour Loop'!#REF!</f>
        <v>#REF!</v>
      </c>
    </row>
    <row r="355" spans="2:3" x14ac:dyDescent="0.25">
      <c r="B355" t="e">
        <f>'Hour Loop'!#REF!</f>
        <v>#REF!</v>
      </c>
      <c r="C355" t="e">
        <f>'Hour Loop'!#REF!</f>
        <v>#REF!</v>
      </c>
    </row>
    <row r="356" spans="2:3" hidden="1" x14ac:dyDescent="0.25">
      <c r="B356" t="e">
        <f>'Hour Loop'!#REF!</f>
        <v>#REF!</v>
      </c>
      <c r="C356" t="e">
        <f>'Hour Loop'!#REF!</f>
        <v>#REF!</v>
      </c>
    </row>
    <row r="357" spans="2:3" x14ac:dyDescent="0.25">
      <c r="B357" t="e">
        <f>'Hour Loop'!#REF!</f>
        <v>#REF!</v>
      </c>
      <c r="C357" t="e">
        <f>'Hour Loop'!#REF!</f>
        <v>#REF!</v>
      </c>
    </row>
    <row r="358" spans="2:3" x14ac:dyDescent="0.25">
      <c r="B358" t="e">
        <f>'Hour Loop'!#REF!</f>
        <v>#REF!</v>
      </c>
      <c r="C358" t="e">
        <f>'Hour Loop'!#REF!</f>
        <v>#REF!</v>
      </c>
    </row>
    <row r="359" spans="2:3" x14ac:dyDescent="0.25">
      <c r="B359" t="e">
        <f>'Hour Loop'!#REF!</f>
        <v>#REF!</v>
      </c>
      <c r="C359" t="e">
        <f>'Hour Loop'!#REF!</f>
        <v>#REF!</v>
      </c>
    </row>
    <row r="360" spans="2:3" x14ac:dyDescent="0.25">
      <c r="B360" t="e">
        <f>'Hour Loop'!#REF!</f>
        <v>#REF!</v>
      </c>
      <c r="C360" t="e">
        <f>'Hour Loop'!#REF!</f>
        <v>#REF!</v>
      </c>
    </row>
    <row r="361" spans="2:3" x14ac:dyDescent="0.25">
      <c r="B361" t="e">
        <f>'Hour Loop'!#REF!</f>
        <v>#REF!</v>
      </c>
      <c r="C361" t="e">
        <f>'Hour Loop'!#REF!</f>
        <v>#REF!</v>
      </c>
    </row>
    <row r="362" spans="2:3" x14ac:dyDescent="0.25">
      <c r="B362" t="e">
        <f>'Hour Loop'!#REF!</f>
        <v>#REF!</v>
      </c>
      <c r="C362" t="e">
        <f>'Hour Loop'!#REF!</f>
        <v>#REF!</v>
      </c>
    </row>
    <row r="363" spans="2:3" x14ac:dyDescent="0.25">
      <c r="B363" t="e">
        <f>'Hour Loop'!#REF!</f>
        <v>#REF!</v>
      </c>
      <c r="C363" t="e">
        <f>'Hour Loop'!#REF!</f>
        <v>#REF!</v>
      </c>
    </row>
    <row r="364" spans="2:3" x14ac:dyDescent="0.25">
      <c r="B364" t="e">
        <f>'Hour Loop'!#REF!</f>
        <v>#REF!</v>
      </c>
      <c r="C364" t="e">
        <f>'Hour Loop'!#REF!</f>
        <v>#REF!</v>
      </c>
    </row>
    <row r="365" spans="2:3" x14ac:dyDescent="0.25">
      <c r="B365" t="e">
        <f>'Hour Loop'!#REF!</f>
        <v>#REF!</v>
      </c>
      <c r="C365" t="e">
        <f>'Hour Loop'!#REF!</f>
        <v>#REF!</v>
      </c>
    </row>
    <row r="366" spans="2:3" x14ac:dyDescent="0.25">
      <c r="B366" t="e">
        <f>'Hour Loop'!#REF!</f>
        <v>#REF!</v>
      </c>
      <c r="C366" t="e">
        <f>'Hour Loop'!#REF!</f>
        <v>#REF!</v>
      </c>
    </row>
    <row r="367" spans="2:3" x14ac:dyDescent="0.25">
      <c r="B367" t="e">
        <f>'Hour Loop'!#REF!</f>
        <v>#REF!</v>
      </c>
      <c r="C367" t="e">
        <f>'Hour Loop'!#REF!</f>
        <v>#REF!</v>
      </c>
    </row>
    <row r="368" spans="2:3" x14ac:dyDescent="0.25">
      <c r="B368" t="e">
        <f>'Hour Loop'!#REF!</f>
        <v>#REF!</v>
      </c>
      <c r="C368" t="e">
        <f>'Hour Loop'!#REF!</f>
        <v>#REF!</v>
      </c>
    </row>
    <row r="369" spans="2:3" x14ac:dyDescent="0.25">
      <c r="B369" t="e">
        <f>'Hour Loop'!#REF!</f>
        <v>#REF!</v>
      </c>
      <c r="C369" t="e">
        <f>'Hour Loop'!#REF!</f>
        <v>#REF!</v>
      </c>
    </row>
    <row r="370" spans="2:3" x14ac:dyDescent="0.25">
      <c r="B370" t="e">
        <f>'Hour Loop'!#REF!</f>
        <v>#REF!</v>
      </c>
      <c r="C370" t="e">
        <f>'Hour Loop'!#REF!</f>
        <v>#REF!</v>
      </c>
    </row>
    <row r="371" spans="2:3" x14ac:dyDescent="0.25">
      <c r="B371" t="e">
        <f>'Hour Loop'!#REF!</f>
        <v>#REF!</v>
      </c>
      <c r="C371" t="e">
        <f>'Hour Loop'!#REF!</f>
        <v>#REF!</v>
      </c>
    </row>
    <row r="372" spans="2:3" x14ac:dyDescent="0.25">
      <c r="B372" t="e">
        <f>'Hour Loop'!#REF!</f>
        <v>#REF!</v>
      </c>
      <c r="C372" t="e">
        <f>'Hour Loop'!#REF!</f>
        <v>#REF!</v>
      </c>
    </row>
    <row r="373" spans="2:3" x14ac:dyDescent="0.25">
      <c r="B373" t="e">
        <f>'Hour Loop'!#REF!</f>
        <v>#REF!</v>
      </c>
      <c r="C373" t="e">
        <f>'Hour Loop'!#REF!</f>
        <v>#REF!</v>
      </c>
    </row>
    <row r="374" spans="2:3" x14ac:dyDescent="0.25">
      <c r="B374" t="e">
        <f>'Hour Loop'!#REF!</f>
        <v>#REF!</v>
      </c>
      <c r="C374" t="e">
        <f>'Hour Loop'!#REF!</f>
        <v>#REF!</v>
      </c>
    </row>
    <row r="375" spans="2:3" x14ac:dyDescent="0.25">
      <c r="B375" t="e">
        <f>'Hour Loop'!#REF!</f>
        <v>#REF!</v>
      </c>
      <c r="C375" t="e">
        <f>'Hour Loop'!#REF!</f>
        <v>#REF!</v>
      </c>
    </row>
    <row r="376" spans="2:3" x14ac:dyDescent="0.25">
      <c r="B376" t="e">
        <f>'Hour Loop'!#REF!</f>
        <v>#REF!</v>
      </c>
      <c r="C376" t="e">
        <f>'Hour Loop'!#REF!</f>
        <v>#REF!</v>
      </c>
    </row>
    <row r="377" spans="2:3" x14ac:dyDescent="0.25">
      <c r="B377" t="e">
        <f>'Hour Loop'!#REF!</f>
        <v>#REF!</v>
      </c>
      <c r="C377" t="e">
        <f>'Hour Loop'!#REF!</f>
        <v>#REF!</v>
      </c>
    </row>
    <row r="378" spans="2:3" x14ac:dyDescent="0.25">
      <c r="B378" t="e">
        <f>'Hour Loop'!#REF!</f>
        <v>#REF!</v>
      </c>
      <c r="C378" t="e">
        <f>'Hour Loop'!#REF!</f>
        <v>#REF!</v>
      </c>
    </row>
    <row r="379" spans="2:3" x14ac:dyDescent="0.25">
      <c r="B379" t="e">
        <f>'Hour Loop'!#REF!</f>
        <v>#REF!</v>
      </c>
      <c r="C379" t="e">
        <f>'Hour Loop'!#REF!</f>
        <v>#REF!</v>
      </c>
    </row>
    <row r="380" spans="2:3" x14ac:dyDescent="0.25">
      <c r="B380" t="e">
        <f>'Hour Loop'!#REF!</f>
        <v>#REF!</v>
      </c>
      <c r="C380" t="e">
        <f>'Hour Loop'!#REF!</f>
        <v>#REF!</v>
      </c>
    </row>
    <row r="381" spans="2:3" x14ac:dyDescent="0.25">
      <c r="B381" t="e">
        <f>'Hour Loop'!#REF!</f>
        <v>#REF!</v>
      </c>
      <c r="C381" t="e">
        <f>'Hour Loop'!#REF!</f>
        <v>#REF!</v>
      </c>
    </row>
    <row r="382" spans="2:3" x14ac:dyDescent="0.25">
      <c r="B382" t="e">
        <f>'Hour Loop'!#REF!</f>
        <v>#REF!</v>
      </c>
      <c r="C382" t="e">
        <f>'Hour Loop'!#REF!</f>
        <v>#REF!</v>
      </c>
    </row>
    <row r="383" spans="2:3" x14ac:dyDescent="0.25">
      <c r="B383" t="e">
        <f>'Hour Loop'!#REF!</f>
        <v>#REF!</v>
      </c>
      <c r="C383" t="e">
        <f>'Hour Loop'!#REF!</f>
        <v>#REF!</v>
      </c>
    </row>
    <row r="384" spans="2:3" x14ac:dyDescent="0.25">
      <c r="B384" t="e">
        <f>'Hour Loop'!#REF!</f>
        <v>#REF!</v>
      </c>
      <c r="C384" t="e">
        <f>'Hour Loop'!#REF!</f>
        <v>#REF!</v>
      </c>
    </row>
    <row r="385" spans="2:3" x14ac:dyDescent="0.25">
      <c r="B385" t="e">
        <f>'Hour Loop'!#REF!</f>
        <v>#REF!</v>
      </c>
      <c r="C385" t="e">
        <f>'Hour Loop'!#REF!</f>
        <v>#REF!</v>
      </c>
    </row>
    <row r="386" spans="2:3" x14ac:dyDescent="0.25">
      <c r="B386" t="e">
        <f>'Hour Loop'!#REF!</f>
        <v>#REF!</v>
      </c>
      <c r="C386" t="e">
        <f>'Hour Loop'!#REF!</f>
        <v>#REF!</v>
      </c>
    </row>
    <row r="387" spans="2:3" x14ac:dyDescent="0.25">
      <c r="B387" t="e">
        <f>'Hour Loop'!#REF!</f>
        <v>#REF!</v>
      </c>
      <c r="C387" t="e">
        <f>'Hour Loop'!#REF!</f>
        <v>#REF!</v>
      </c>
    </row>
    <row r="388" spans="2:3" hidden="1" x14ac:dyDescent="0.25">
      <c r="B388" t="e">
        <f>'Hour Loop'!#REF!</f>
        <v>#REF!</v>
      </c>
      <c r="C388" t="e">
        <f>'Hour Loop'!#REF!</f>
        <v>#REF!</v>
      </c>
    </row>
    <row r="389" spans="2:3" x14ac:dyDescent="0.25">
      <c r="B389" t="e">
        <f>'Hour Loop'!#REF!</f>
        <v>#REF!</v>
      </c>
      <c r="C389" t="e">
        <f>'Hour Loop'!#REF!</f>
        <v>#REF!</v>
      </c>
    </row>
    <row r="390" spans="2:3" x14ac:dyDescent="0.25">
      <c r="B390" t="e">
        <f>'Hour Loop'!#REF!</f>
        <v>#REF!</v>
      </c>
      <c r="C390" t="e">
        <f>'Hour Loop'!#REF!</f>
        <v>#REF!</v>
      </c>
    </row>
    <row r="391" spans="2:3" x14ac:dyDescent="0.25">
      <c r="B391" t="e">
        <f>'Hour Loop'!#REF!</f>
        <v>#REF!</v>
      </c>
      <c r="C391" t="e">
        <f>'Hour Loop'!#REF!</f>
        <v>#REF!</v>
      </c>
    </row>
    <row r="392" spans="2:3" x14ac:dyDescent="0.25">
      <c r="B392" t="e">
        <f>'Hour Loop'!#REF!</f>
        <v>#REF!</v>
      </c>
      <c r="C392" t="e">
        <f>'Hour Loop'!#REF!</f>
        <v>#REF!</v>
      </c>
    </row>
    <row r="393" spans="2:3" x14ac:dyDescent="0.25">
      <c r="B393" t="e">
        <f>'Hour Loop'!#REF!</f>
        <v>#REF!</v>
      </c>
      <c r="C393" t="e">
        <f>'Hour Loop'!#REF!</f>
        <v>#REF!</v>
      </c>
    </row>
    <row r="394" spans="2:3" x14ac:dyDescent="0.25">
      <c r="B394" t="e">
        <f>'Hour Loop'!#REF!</f>
        <v>#REF!</v>
      </c>
      <c r="C394" t="e">
        <f>'Hour Loop'!#REF!</f>
        <v>#REF!</v>
      </c>
    </row>
    <row r="395" spans="2:3" x14ac:dyDescent="0.25">
      <c r="B395" t="e">
        <f>'Hour Loop'!#REF!</f>
        <v>#REF!</v>
      </c>
      <c r="C395" t="e">
        <f>'Hour Loop'!#REF!</f>
        <v>#REF!</v>
      </c>
    </row>
    <row r="396" spans="2:3" x14ac:dyDescent="0.25">
      <c r="B396" t="e">
        <f>'Hour Loop'!#REF!</f>
        <v>#REF!</v>
      </c>
      <c r="C396" t="e">
        <f>'Hour Loop'!#REF!</f>
        <v>#REF!</v>
      </c>
    </row>
    <row r="397" spans="2:3" x14ac:dyDescent="0.25">
      <c r="B397" t="e">
        <f>'Hour Loop'!#REF!</f>
        <v>#REF!</v>
      </c>
      <c r="C397" t="e">
        <f>'Hour Loop'!#REF!</f>
        <v>#REF!</v>
      </c>
    </row>
    <row r="398" spans="2:3" x14ac:dyDescent="0.25">
      <c r="B398" t="e">
        <f>'Hour Loop'!#REF!</f>
        <v>#REF!</v>
      </c>
      <c r="C398" t="e">
        <f>'Hour Loop'!#REF!</f>
        <v>#REF!</v>
      </c>
    </row>
    <row r="399" spans="2:3" x14ac:dyDescent="0.25">
      <c r="B399" t="e">
        <f>'Hour Loop'!#REF!</f>
        <v>#REF!</v>
      </c>
      <c r="C399" t="e">
        <f>'Hour Loop'!#REF!</f>
        <v>#REF!</v>
      </c>
    </row>
    <row r="400" spans="2:3" x14ac:dyDescent="0.25">
      <c r="B400" t="e">
        <f>'Hour Loop'!#REF!</f>
        <v>#REF!</v>
      </c>
      <c r="C400" t="e">
        <f>'Hour Loop'!#REF!</f>
        <v>#REF!</v>
      </c>
    </row>
    <row r="401" spans="2:3" x14ac:dyDescent="0.25">
      <c r="B401" t="e">
        <f>'Hour Loop'!#REF!</f>
        <v>#REF!</v>
      </c>
      <c r="C401" t="e">
        <f>'Hour Loop'!#REF!</f>
        <v>#REF!</v>
      </c>
    </row>
    <row r="402" spans="2:3" x14ac:dyDescent="0.25">
      <c r="B402" t="e">
        <f>'Hour Loop'!#REF!</f>
        <v>#REF!</v>
      </c>
      <c r="C402" t="e">
        <f>'Hour Loop'!#REF!</f>
        <v>#REF!</v>
      </c>
    </row>
    <row r="403" spans="2:3" x14ac:dyDescent="0.25">
      <c r="B403" t="e">
        <f>'Hour Loop'!#REF!</f>
        <v>#REF!</v>
      </c>
      <c r="C403" t="e">
        <f>'Hour Loop'!#REF!</f>
        <v>#REF!</v>
      </c>
    </row>
    <row r="404" spans="2:3" x14ac:dyDescent="0.25">
      <c r="B404" t="e">
        <f>'Hour Loop'!#REF!</f>
        <v>#REF!</v>
      </c>
      <c r="C404" t="e">
        <f>'Hour Loop'!#REF!</f>
        <v>#REF!</v>
      </c>
    </row>
    <row r="405" spans="2:3" x14ac:dyDescent="0.25">
      <c r="B405" t="e">
        <f>'Hour Loop'!#REF!</f>
        <v>#REF!</v>
      </c>
      <c r="C405" t="e">
        <f>'Hour Loop'!#REF!</f>
        <v>#REF!</v>
      </c>
    </row>
    <row r="406" spans="2:3" x14ac:dyDescent="0.25">
      <c r="B406" t="e">
        <f>'Hour Loop'!#REF!</f>
        <v>#REF!</v>
      </c>
      <c r="C406" t="e">
        <f>'Hour Loop'!#REF!</f>
        <v>#REF!</v>
      </c>
    </row>
    <row r="407" spans="2:3" x14ac:dyDescent="0.25">
      <c r="B407" t="e">
        <f>'Hour Loop'!#REF!</f>
        <v>#REF!</v>
      </c>
      <c r="C407" t="e">
        <f>'Hour Loop'!#REF!</f>
        <v>#REF!</v>
      </c>
    </row>
    <row r="408" spans="2:3" x14ac:dyDescent="0.25">
      <c r="B408" t="e">
        <f>'Hour Loop'!#REF!</f>
        <v>#REF!</v>
      </c>
      <c r="C408" t="e">
        <f>'Hour Loop'!#REF!</f>
        <v>#REF!</v>
      </c>
    </row>
    <row r="409" spans="2:3" x14ac:dyDescent="0.25">
      <c r="B409" t="e">
        <f>'Hour Loop'!#REF!</f>
        <v>#REF!</v>
      </c>
      <c r="C409" t="e">
        <f>'Hour Loop'!#REF!</f>
        <v>#REF!</v>
      </c>
    </row>
    <row r="410" spans="2:3" x14ac:dyDescent="0.25">
      <c r="B410" t="e">
        <f>'Hour Loop'!#REF!</f>
        <v>#REF!</v>
      </c>
      <c r="C410" t="e">
        <f>'Hour Loop'!#REF!</f>
        <v>#REF!</v>
      </c>
    </row>
    <row r="411" spans="2:3" x14ac:dyDescent="0.25">
      <c r="B411" t="e">
        <f>'Hour Loop'!#REF!</f>
        <v>#REF!</v>
      </c>
      <c r="C411" t="e">
        <f>'Hour Loop'!#REF!</f>
        <v>#REF!</v>
      </c>
    </row>
    <row r="412" spans="2:3" x14ac:dyDescent="0.25">
      <c r="B412" t="e">
        <f>'Hour Loop'!#REF!</f>
        <v>#REF!</v>
      </c>
      <c r="C412" t="e">
        <f>'Hour Loop'!#REF!</f>
        <v>#REF!</v>
      </c>
    </row>
    <row r="413" spans="2:3" x14ac:dyDescent="0.25">
      <c r="B413" t="e">
        <f>'Hour Loop'!#REF!</f>
        <v>#REF!</v>
      </c>
      <c r="C413" t="e">
        <f>'Hour Loop'!#REF!</f>
        <v>#REF!</v>
      </c>
    </row>
    <row r="414" spans="2:3" x14ac:dyDescent="0.25">
      <c r="B414" t="e">
        <f>'Hour Loop'!#REF!</f>
        <v>#REF!</v>
      </c>
      <c r="C414" t="e">
        <f>'Hour Loop'!#REF!</f>
        <v>#REF!</v>
      </c>
    </row>
    <row r="415" spans="2:3" x14ac:dyDescent="0.25">
      <c r="B415" t="e">
        <f>'Hour Loop'!#REF!</f>
        <v>#REF!</v>
      </c>
      <c r="C415" t="e">
        <f>'Hour Loop'!#REF!</f>
        <v>#REF!</v>
      </c>
    </row>
    <row r="416" spans="2:3" x14ac:dyDescent="0.25">
      <c r="B416" t="e">
        <f>'Hour Loop'!#REF!</f>
        <v>#REF!</v>
      </c>
      <c r="C416" t="e">
        <f>'Hour Loop'!#REF!</f>
        <v>#REF!</v>
      </c>
    </row>
    <row r="417" spans="2:3" x14ac:dyDescent="0.25">
      <c r="B417" t="e">
        <f>'Hour Loop'!#REF!</f>
        <v>#REF!</v>
      </c>
      <c r="C417" t="e">
        <f>'Hour Loop'!#REF!</f>
        <v>#REF!</v>
      </c>
    </row>
    <row r="418" spans="2:3" x14ac:dyDescent="0.25">
      <c r="B418" t="e">
        <f>'Hour Loop'!#REF!</f>
        <v>#REF!</v>
      </c>
      <c r="C418" t="e">
        <f>'Hour Loop'!#REF!</f>
        <v>#REF!</v>
      </c>
    </row>
    <row r="419" spans="2:3" x14ac:dyDescent="0.25">
      <c r="B419" t="e">
        <f>'Hour Loop'!#REF!</f>
        <v>#REF!</v>
      </c>
      <c r="C419" t="e">
        <f>'Hour Loop'!#REF!</f>
        <v>#REF!</v>
      </c>
    </row>
    <row r="420" spans="2:3" hidden="1" x14ac:dyDescent="0.25">
      <c r="B420" t="e">
        <f>'Hour Loop'!#REF!</f>
        <v>#REF!</v>
      </c>
      <c r="C420" t="e">
        <f>'Hour Loop'!#REF!</f>
        <v>#REF!</v>
      </c>
    </row>
    <row r="421" spans="2:3" x14ac:dyDescent="0.25">
      <c r="B421" t="e">
        <f>'Hour Loop'!#REF!</f>
        <v>#REF!</v>
      </c>
      <c r="C421" t="e">
        <f>'Hour Loop'!#REF!</f>
        <v>#REF!</v>
      </c>
    </row>
    <row r="422" spans="2:3" x14ac:dyDescent="0.25">
      <c r="B422" t="e">
        <f>'Hour Loop'!#REF!</f>
        <v>#REF!</v>
      </c>
      <c r="C422" t="e">
        <f>'Hour Loop'!#REF!</f>
        <v>#REF!</v>
      </c>
    </row>
    <row r="423" spans="2:3" x14ac:dyDescent="0.25">
      <c r="B423" t="e">
        <f>'Hour Loop'!#REF!</f>
        <v>#REF!</v>
      </c>
      <c r="C423" t="e">
        <f>'Hour Loop'!#REF!</f>
        <v>#REF!</v>
      </c>
    </row>
    <row r="424" spans="2:3" x14ac:dyDescent="0.25">
      <c r="B424" t="e">
        <f>'Hour Loop'!#REF!</f>
        <v>#REF!</v>
      </c>
      <c r="C424" t="e">
        <f>'Hour Loop'!#REF!</f>
        <v>#REF!</v>
      </c>
    </row>
    <row r="425" spans="2:3" x14ac:dyDescent="0.25">
      <c r="B425" t="e">
        <f>'Hour Loop'!#REF!</f>
        <v>#REF!</v>
      </c>
      <c r="C425" t="e">
        <f>'Hour Loop'!#REF!</f>
        <v>#REF!</v>
      </c>
    </row>
    <row r="426" spans="2:3" x14ac:dyDescent="0.25">
      <c r="B426" t="e">
        <f>'Hour Loop'!#REF!</f>
        <v>#REF!</v>
      </c>
      <c r="C426" t="e">
        <f>'Hour Loop'!#REF!</f>
        <v>#REF!</v>
      </c>
    </row>
    <row r="427" spans="2:3" x14ac:dyDescent="0.25">
      <c r="B427" t="e">
        <f>'Hour Loop'!#REF!</f>
        <v>#REF!</v>
      </c>
      <c r="C427" t="e">
        <f>'Hour Loop'!#REF!</f>
        <v>#REF!</v>
      </c>
    </row>
    <row r="428" spans="2:3" x14ac:dyDescent="0.25">
      <c r="B428" t="e">
        <f>'Hour Loop'!#REF!</f>
        <v>#REF!</v>
      </c>
      <c r="C428" t="e">
        <f>'Hour Loop'!#REF!</f>
        <v>#REF!</v>
      </c>
    </row>
    <row r="429" spans="2:3" x14ac:dyDescent="0.25">
      <c r="B429" t="e">
        <f>'Hour Loop'!#REF!</f>
        <v>#REF!</v>
      </c>
      <c r="C429" t="e">
        <f>'Hour Loop'!#REF!</f>
        <v>#REF!</v>
      </c>
    </row>
    <row r="430" spans="2:3" x14ac:dyDescent="0.25">
      <c r="B430" t="e">
        <f>'Hour Loop'!#REF!</f>
        <v>#REF!</v>
      </c>
      <c r="C430" t="e">
        <f>'Hour Loop'!#REF!</f>
        <v>#REF!</v>
      </c>
    </row>
    <row r="431" spans="2:3" x14ac:dyDescent="0.25">
      <c r="B431" t="e">
        <f>'Hour Loop'!#REF!</f>
        <v>#REF!</v>
      </c>
      <c r="C431" t="e">
        <f>'Hour Loop'!#REF!</f>
        <v>#REF!</v>
      </c>
    </row>
    <row r="432" spans="2:3" x14ac:dyDescent="0.25">
      <c r="B432" t="e">
        <f>'Hour Loop'!#REF!</f>
        <v>#REF!</v>
      </c>
      <c r="C432" t="e">
        <f>'Hour Loop'!#REF!</f>
        <v>#REF!</v>
      </c>
    </row>
    <row r="433" spans="2:3" x14ac:dyDescent="0.25">
      <c r="B433" t="e">
        <f>'Hour Loop'!#REF!</f>
        <v>#REF!</v>
      </c>
      <c r="C433" t="e">
        <f>'Hour Loop'!#REF!</f>
        <v>#REF!</v>
      </c>
    </row>
    <row r="434" spans="2:3" x14ac:dyDescent="0.25">
      <c r="B434" t="e">
        <f>'Hour Loop'!#REF!</f>
        <v>#REF!</v>
      </c>
      <c r="C434" t="e">
        <f>'Hour Loop'!#REF!</f>
        <v>#REF!</v>
      </c>
    </row>
    <row r="435" spans="2:3" x14ac:dyDescent="0.25">
      <c r="B435" t="e">
        <f>'Hour Loop'!#REF!</f>
        <v>#REF!</v>
      </c>
      <c r="C435" t="e">
        <f>'Hour Loop'!#REF!</f>
        <v>#REF!</v>
      </c>
    </row>
    <row r="436" spans="2:3" x14ac:dyDescent="0.25">
      <c r="B436" t="e">
        <f>'Hour Loop'!#REF!</f>
        <v>#REF!</v>
      </c>
      <c r="C436" t="e">
        <f>'Hour Loop'!#REF!</f>
        <v>#REF!</v>
      </c>
    </row>
    <row r="437" spans="2:3" x14ac:dyDescent="0.25">
      <c r="B437" t="e">
        <f>'Hour Loop'!#REF!</f>
        <v>#REF!</v>
      </c>
      <c r="C437" t="e">
        <f>'Hour Loop'!#REF!</f>
        <v>#REF!</v>
      </c>
    </row>
    <row r="438" spans="2:3" x14ac:dyDescent="0.25">
      <c r="B438" t="e">
        <f>'Hour Loop'!#REF!</f>
        <v>#REF!</v>
      </c>
      <c r="C438" t="e">
        <f>'Hour Loop'!#REF!</f>
        <v>#REF!</v>
      </c>
    </row>
    <row r="439" spans="2:3" x14ac:dyDescent="0.25">
      <c r="B439" t="e">
        <f>'Hour Loop'!#REF!</f>
        <v>#REF!</v>
      </c>
      <c r="C439" t="e">
        <f>'Hour Loop'!#REF!</f>
        <v>#REF!</v>
      </c>
    </row>
    <row r="440" spans="2:3" x14ac:dyDescent="0.25">
      <c r="B440" t="e">
        <f>'Hour Loop'!#REF!</f>
        <v>#REF!</v>
      </c>
      <c r="C440" t="e">
        <f>'Hour Loop'!#REF!</f>
        <v>#REF!</v>
      </c>
    </row>
    <row r="441" spans="2:3" x14ac:dyDescent="0.25">
      <c r="B441" t="e">
        <f>'Hour Loop'!#REF!</f>
        <v>#REF!</v>
      </c>
      <c r="C441" t="e">
        <f>'Hour Loop'!#REF!</f>
        <v>#REF!</v>
      </c>
    </row>
    <row r="442" spans="2:3" x14ac:dyDescent="0.25">
      <c r="B442" t="e">
        <f>'Hour Loop'!#REF!</f>
        <v>#REF!</v>
      </c>
      <c r="C442" t="e">
        <f>'Hour Loop'!#REF!</f>
        <v>#REF!</v>
      </c>
    </row>
    <row r="443" spans="2:3" x14ac:dyDescent="0.25">
      <c r="B443" t="e">
        <f>'Hour Loop'!#REF!</f>
        <v>#REF!</v>
      </c>
      <c r="C443" t="e">
        <f>'Hour Loop'!#REF!</f>
        <v>#REF!</v>
      </c>
    </row>
    <row r="444" spans="2:3" x14ac:dyDescent="0.25">
      <c r="B444" t="e">
        <f>'Hour Loop'!#REF!</f>
        <v>#REF!</v>
      </c>
      <c r="C444" t="e">
        <f>'Hour Loop'!#REF!</f>
        <v>#REF!</v>
      </c>
    </row>
    <row r="445" spans="2:3" x14ac:dyDescent="0.25">
      <c r="B445" t="e">
        <f>'Hour Loop'!#REF!</f>
        <v>#REF!</v>
      </c>
      <c r="C445" t="e">
        <f>'Hour Loop'!#REF!</f>
        <v>#REF!</v>
      </c>
    </row>
    <row r="446" spans="2:3" x14ac:dyDescent="0.25">
      <c r="B446" t="e">
        <f>'Hour Loop'!#REF!</f>
        <v>#REF!</v>
      </c>
      <c r="C446" t="e">
        <f>'Hour Loop'!#REF!</f>
        <v>#REF!</v>
      </c>
    </row>
    <row r="447" spans="2:3" x14ac:dyDescent="0.25">
      <c r="B447" t="e">
        <f>'Hour Loop'!#REF!</f>
        <v>#REF!</v>
      </c>
      <c r="C447" t="e">
        <f>'Hour Loop'!#REF!</f>
        <v>#REF!</v>
      </c>
    </row>
    <row r="448" spans="2:3" x14ac:dyDescent="0.25">
      <c r="B448" t="e">
        <f>'Hour Loop'!#REF!</f>
        <v>#REF!</v>
      </c>
      <c r="C448" t="e">
        <f>'Hour Loop'!#REF!</f>
        <v>#REF!</v>
      </c>
    </row>
    <row r="449" spans="2:3" x14ac:dyDescent="0.25">
      <c r="B449" t="e">
        <f>'Hour Loop'!#REF!</f>
        <v>#REF!</v>
      </c>
      <c r="C449" t="e">
        <f>'Hour Loop'!#REF!</f>
        <v>#REF!</v>
      </c>
    </row>
    <row r="450" spans="2:3" x14ac:dyDescent="0.25">
      <c r="B450" t="e">
        <f>'Hour Loop'!#REF!</f>
        <v>#REF!</v>
      </c>
      <c r="C450" t="e">
        <f>'Hour Loop'!#REF!</f>
        <v>#REF!</v>
      </c>
    </row>
    <row r="451" spans="2:3" x14ac:dyDescent="0.25">
      <c r="B451" t="e">
        <f>'Hour Loop'!#REF!</f>
        <v>#REF!</v>
      </c>
      <c r="C451" t="e">
        <f>'Hour Loop'!#REF!</f>
        <v>#REF!</v>
      </c>
    </row>
    <row r="452" spans="2:3" hidden="1" x14ac:dyDescent="0.25">
      <c r="B452" t="e">
        <f>'Hour Loop'!#REF!</f>
        <v>#REF!</v>
      </c>
      <c r="C452" t="e">
        <f>'Hour Loop'!#REF!</f>
        <v>#REF!</v>
      </c>
    </row>
    <row r="453" spans="2:3" x14ac:dyDescent="0.25">
      <c r="B453" t="e">
        <f>'Hour Loop'!#REF!</f>
        <v>#REF!</v>
      </c>
      <c r="C453" t="e">
        <f>'Hour Loop'!#REF!</f>
        <v>#REF!</v>
      </c>
    </row>
    <row r="454" spans="2:3" x14ac:dyDescent="0.25">
      <c r="B454" t="e">
        <f>'Hour Loop'!#REF!</f>
        <v>#REF!</v>
      </c>
      <c r="C454" t="e">
        <f>'Hour Loop'!#REF!</f>
        <v>#REF!</v>
      </c>
    </row>
    <row r="455" spans="2:3" x14ac:dyDescent="0.25">
      <c r="B455" t="e">
        <f>'Hour Loop'!#REF!</f>
        <v>#REF!</v>
      </c>
      <c r="C455" t="e">
        <f>'Hour Loop'!#REF!</f>
        <v>#REF!</v>
      </c>
    </row>
    <row r="456" spans="2:3" x14ac:dyDescent="0.25">
      <c r="B456" t="e">
        <f>'Hour Loop'!#REF!</f>
        <v>#REF!</v>
      </c>
      <c r="C456" t="e">
        <f>'Hour Loop'!#REF!</f>
        <v>#REF!</v>
      </c>
    </row>
    <row r="457" spans="2:3" x14ac:dyDescent="0.25">
      <c r="B457" t="e">
        <f>'Hour Loop'!#REF!</f>
        <v>#REF!</v>
      </c>
      <c r="C457" t="e">
        <f>'Hour Loop'!#REF!</f>
        <v>#REF!</v>
      </c>
    </row>
    <row r="458" spans="2:3" x14ac:dyDescent="0.25">
      <c r="B458" t="e">
        <f>'Hour Loop'!#REF!</f>
        <v>#REF!</v>
      </c>
      <c r="C458" t="e">
        <f>'Hour Loop'!#REF!</f>
        <v>#REF!</v>
      </c>
    </row>
    <row r="459" spans="2:3" x14ac:dyDescent="0.25">
      <c r="B459" t="e">
        <f>'Hour Loop'!#REF!</f>
        <v>#REF!</v>
      </c>
      <c r="C459" t="e">
        <f>'Hour Loop'!#REF!</f>
        <v>#REF!</v>
      </c>
    </row>
    <row r="460" spans="2:3" x14ac:dyDescent="0.25">
      <c r="B460" t="e">
        <f>'Hour Loop'!#REF!</f>
        <v>#REF!</v>
      </c>
      <c r="C460" t="e">
        <f>'Hour Loop'!#REF!</f>
        <v>#REF!</v>
      </c>
    </row>
    <row r="461" spans="2:3" x14ac:dyDescent="0.25">
      <c r="B461" t="e">
        <f>'Hour Loop'!#REF!</f>
        <v>#REF!</v>
      </c>
      <c r="C461" t="e">
        <f>'Hour Loop'!#REF!</f>
        <v>#REF!</v>
      </c>
    </row>
    <row r="462" spans="2:3" x14ac:dyDescent="0.25">
      <c r="B462" t="e">
        <f>'Hour Loop'!#REF!</f>
        <v>#REF!</v>
      </c>
      <c r="C462" t="e">
        <f>'Hour Loop'!#REF!</f>
        <v>#REF!</v>
      </c>
    </row>
    <row r="463" spans="2:3" x14ac:dyDescent="0.25">
      <c r="B463" t="e">
        <f>'Hour Loop'!#REF!</f>
        <v>#REF!</v>
      </c>
      <c r="C463" t="e">
        <f>'Hour Loop'!#REF!</f>
        <v>#REF!</v>
      </c>
    </row>
    <row r="464" spans="2:3" x14ac:dyDescent="0.25">
      <c r="B464" t="e">
        <f>'Hour Loop'!#REF!</f>
        <v>#REF!</v>
      </c>
      <c r="C464" t="e">
        <f>'Hour Loop'!#REF!</f>
        <v>#REF!</v>
      </c>
    </row>
    <row r="465" spans="2:3" x14ac:dyDescent="0.25">
      <c r="B465" t="e">
        <f>'Hour Loop'!#REF!</f>
        <v>#REF!</v>
      </c>
      <c r="C465" t="e">
        <f>'Hour Loop'!#REF!</f>
        <v>#REF!</v>
      </c>
    </row>
    <row r="466" spans="2:3" x14ac:dyDescent="0.25">
      <c r="B466" t="e">
        <f>'Hour Loop'!#REF!</f>
        <v>#REF!</v>
      </c>
      <c r="C466" t="e">
        <f>'Hour Loop'!#REF!</f>
        <v>#REF!</v>
      </c>
    </row>
    <row r="467" spans="2:3" x14ac:dyDescent="0.25">
      <c r="B467" t="e">
        <f>'Hour Loop'!#REF!</f>
        <v>#REF!</v>
      </c>
      <c r="C467" t="e">
        <f>'Hour Loop'!#REF!</f>
        <v>#REF!</v>
      </c>
    </row>
    <row r="468" spans="2:3" x14ac:dyDescent="0.25">
      <c r="B468" t="e">
        <f>'Hour Loop'!#REF!</f>
        <v>#REF!</v>
      </c>
      <c r="C468" t="e">
        <f>'Hour Loop'!#REF!</f>
        <v>#REF!</v>
      </c>
    </row>
    <row r="469" spans="2:3" x14ac:dyDescent="0.25">
      <c r="B469" t="e">
        <f>'Hour Loop'!#REF!</f>
        <v>#REF!</v>
      </c>
      <c r="C469" t="e">
        <f>'Hour Loop'!#REF!</f>
        <v>#REF!</v>
      </c>
    </row>
    <row r="470" spans="2:3" x14ac:dyDescent="0.25">
      <c r="B470" t="e">
        <f>'Hour Loop'!#REF!</f>
        <v>#REF!</v>
      </c>
      <c r="C470" t="e">
        <f>'Hour Loop'!#REF!</f>
        <v>#REF!</v>
      </c>
    </row>
    <row r="471" spans="2:3" x14ac:dyDescent="0.25">
      <c r="B471" t="e">
        <f>'Hour Loop'!#REF!</f>
        <v>#REF!</v>
      </c>
      <c r="C471" t="e">
        <f>'Hour Loop'!#REF!</f>
        <v>#REF!</v>
      </c>
    </row>
    <row r="472" spans="2:3" x14ac:dyDescent="0.25">
      <c r="B472" t="e">
        <f>'Hour Loop'!#REF!</f>
        <v>#REF!</v>
      </c>
      <c r="C472" t="e">
        <f>'Hour Loop'!#REF!</f>
        <v>#REF!</v>
      </c>
    </row>
    <row r="473" spans="2:3" x14ac:dyDescent="0.25">
      <c r="B473" t="e">
        <f>'Hour Loop'!#REF!</f>
        <v>#REF!</v>
      </c>
      <c r="C473" t="e">
        <f>'Hour Loop'!#REF!</f>
        <v>#REF!</v>
      </c>
    </row>
    <row r="474" spans="2:3" x14ac:dyDescent="0.25">
      <c r="B474" t="e">
        <f>'Hour Loop'!#REF!</f>
        <v>#REF!</v>
      </c>
      <c r="C474" t="e">
        <f>'Hour Loop'!#REF!</f>
        <v>#REF!</v>
      </c>
    </row>
    <row r="475" spans="2:3" x14ac:dyDescent="0.25">
      <c r="B475" t="e">
        <f>'Hour Loop'!#REF!</f>
        <v>#REF!</v>
      </c>
      <c r="C475" t="e">
        <f>'Hour Loop'!#REF!</f>
        <v>#REF!</v>
      </c>
    </row>
    <row r="476" spans="2:3" x14ac:dyDescent="0.25">
      <c r="B476" t="e">
        <f>'Hour Loop'!#REF!</f>
        <v>#REF!</v>
      </c>
      <c r="C476" t="e">
        <f>'Hour Loop'!#REF!</f>
        <v>#REF!</v>
      </c>
    </row>
    <row r="477" spans="2:3" x14ac:dyDescent="0.25">
      <c r="B477" t="e">
        <f>'Hour Loop'!#REF!</f>
        <v>#REF!</v>
      </c>
      <c r="C477" t="e">
        <f>'Hour Loop'!#REF!</f>
        <v>#REF!</v>
      </c>
    </row>
    <row r="478" spans="2:3" x14ac:dyDescent="0.25">
      <c r="B478" t="e">
        <f>'Hour Loop'!#REF!</f>
        <v>#REF!</v>
      </c>
      <c r="C478" t="e">
        <f>'Hour Loop'!#REF!</f>
        <v>#REF!</v>
      </c>
    </row>
    <row r="479" spans="2:3" x14ac:dyDescent="0.25">
      <c r="B479" t="e">
        <f>'Hour Loop'!#REF!</f>
        <v>#REF!</v>
      </c>
      <c r="C479" t="e">
        <f>'Hour Loop'!#REF!</f>
        <v>#REF!</v>
      </c>
    </row>
    <row r="480" spans="2:3" x14ac:dyDescent="0.25">
      <c r="B480" t="e">
        <f>'Hour Loop'!#REF!</f>
        <v>#REF!</v>
      </c>
      <c r="C480" t="e">
        <f>'Hour Loop'!#REF!</f>
        <v>#REF!</v>
      </c>
    </row>
    <row r="481" spans="2:3" x14ac:dyDescent="0.25">
      <c r="B481" t="e">
        <f>'Hour Loop'!#REF!</f>
        <v>#REF!</v>
      </c>
      <c r="C481" t="e">
        <f>'Hour Loop'!#REF!</f>
        <v>#REF!</v>
      </c>
    </row>
    <row r="482" spans="2:3" x14ac:dyDescent="0.25">
      <c r="B482" t="e">
        <f>'Hour Loop'!#REF!</f>
        <v>#REF!</v>
      </c>
      <c r="C482" t="e">
        <f>'Hour Loop'!#REF!</f>
        <v>#REF!</v>
      </c>
    </row>
    <row r="483" spans="2:3" x14ac:dyDescent="0.25">
      <c r="B483" t="e">
        <f>'Hour Loop'!#REF!</f>
        <v>#REF!</v>
      </c>
      <c r="C483" t="e">
        <f>'Hour Loop'!#REF!</f>
        <v>#REF!</v>
      </c>
    </row>
    <row r="484" spans="2:3" hidden="1" x14ac:dyDescent="0.25">
      <c r="B484" t="e">
        <f>'Hour Loop'!#REF!</f>
        <v>#REF!</v>
      </c>
      <c r="C484" t="e">
        <f>'Hour Loop'!#REF!</f>
        <v>#REF!</v>
      </c>
    </row>
    <row r="485" spans="2:3" x14ac:dyDescent="0.25">
      <c r="B485" t="e">
        <f>'Hour Loop'!#REF!</f>
        <v>#REF!</v>
      </c>
      <c r="C485" t="e">
        <f>'Hour Loop'!#REF!</f>
        <v>#REF!</v>
      </c>
    </row>
    <row r="486" spans="2:3" x14ac:dyDescent="0.25">
      <c r="B486" t="e">
        <f>'Hour Loop'!#REF!</f>
        <v>#REF!</v>
      </c>
      <c r="C486" t="e">
        <f>'Hour Loop'!#REF!</f>
        <v>#REF!</v>
      </c>
    </row>
    <row r="487" spans="2:3" x14ac:dyDescent="0.25">
      <c r="B487" t="e">
        <f>'Hour Loop'!#REF!</f>
        <v>#REF!</v>
      </c>
      <c r="C487" t="e">
        <f>'Hour Loop'!#REF!</f>
        <v>#REF!</v>
      </c>
    </row>
    <row r="488" spans="2:3" x14ac:dyDescent="0.25">
      <c r="B488" t="e">
        <f>'Hour Loop'!#REF!</f>
        <v>#REF!</v>
      </c>
      <c r="C488" t="e">
        <f>'Hour Loop'!#REF!</f>
        <v>#REF!</v>
      </c>
    </row>
    <row r="489" spans="2:3" x14ac:dyDescent="0.25">
      <c r="B489" t="e">
        <f>'Hour Loop'!#REF!</f>
        <v>#REF!</v>
      </c>
      <c r="C489" t="e">
        <f>'Hour Loop'!#REF!</f>
        <v>#REF!</v>
      </c>
    </row>
    <row r="490" spans="2:3" x14ac:dyDescent="0.25">
      <c r="B490" t="e">
        <f>'Hour Loop'!#REF!</f>
        <v>#REF!</v>
      </c>
      <c r="C490" t="e">
        <f>'Hour Loop'!#REF!</f>
        <v>#REF!</v>
      </c>
    </row>
    <row r="491" spans="2:3" x14ac:dyDescent="0.25">
      <c r="B491" t="e">
        <f>'Hour Loop'!#REF!</f>
        <v>#REF!</v>
      </c>
      <c r="C491" t="e">
        <f>'Hour Loop'!#REF!</f>
        <v>#REF!</v>
      </c>
    </row>
    <row r="492" spans="2:3" x14ac:dyDescent="0.25">
      <c r="B492" t="e">
        <f>'Hour Loop'!#REF!</f>
        <v>#REF!</v>
      </c>
      <c r="C492" t="e">
        <f>'Hour Loop'!#REF!</f>
        <v>#REF!</v>
      </c>
    </row>
    <row r="493" spans="2:3" x14ac:dyDescent="0.25">
      <c r="B493" t="e">
        <f>'Hour Loop'!#REF!</f>
        <v>#REF!</v>
      </c>
      <c r="C493" t="e">
        <f>'Hour Loop'!#REF!</f>
        <v>#REF!</v>
      </c>
    </row>
    <row r="494" spans="2:3" x14ac:dyDescent="0.25">
      <c r="B494" t="e">
        <f>'Hour Loop'!#REF!</f>
        <v>#REF!</v>
      </c>
      <c r="C494" t="e">
        <f>'Hour Loop'!#REF!</f>
        <v>#REF!</v>
      </c>
    </row>
    <row r="495" spans="2:3" x14ac:dyDescent="0.25">
      <c r="B495" t="e">
        <f>'Hour Loop'!#REF!</f>
        <v>#REF!</v>
      </c>
      <c r="C495" t="e">
        <f>'Hour Loop'!#REF!</f>
        <v>#REF!</v>
      </c>
    </row>
    <row r="496" spans="2:3" x14ac:dyDescent="0.25">
      <c r="B496" t="e">
        <f>'Hour Loop'!#REF!</f>
        <v>#REF!</v>
      </c>
      <c r="C496" t="e">
        <f>'Hour Loop'!#REF!</f>
        <v>#REF!</v>
      </c>
    </row>
    <row r="497" spans="2:3" x14ac:dyDescent="0.25">
      <c r="B497" t="e">
        <f>'Hour Loop'!#REF!</f>
        <v>#REF!</v>
      </c>
      <c r="C497" t="e">
        <f>'Hour Loop'!#REF!</f>
        <v>#REF!</v>
      </c>
    </row>
    <row r="498" spans="2:3" x14ac:dyDescent="0.25">
      <c r="B498" t="e">
        <f>'Hour Loop'!#REF!</f>
        <v>#REF!</v>
      </c>
      <c r="C498" t="e">
        <f>'Hour Loop'!#REF!</f>
        <v>#REF!</v>
      </c>
    </row>
    <row r="499" spans="2:3" x14ac:dyDescent="0.25">
      <c r="B499" t="e">
        <f>'Hour Loop'!#REF!</f>
        <v>#REF!</v>
      </c>
      <c r="C499" t="e">
        <f>'Hour Loop'!#REF!</f>
        <v>#REF!</v>
      </c>
    </row>
    <row r="500" spans="2:3" x14ac:dyDescent="0.25">
      <c r="B500" t="e">
        <f>'Hour Loop'!#REF!</f>
        <v>#REF!</v>
      </c>
      <c r="C500" t="e">
        <f>'Hour Loop'!#REF!</f>
        <v>#REF!</v>
      </c>
    </row>
    <row r="501" spans="2:3" x14ac:dyDescent="0.25">
      <c r="B501" t="e">
        <f>'Hour Loop'!#REF!</f>
        <v>#REF!</v>
      </c>
      <c r="C501" t="e">
        <f>'Hour Loop'!#REF!</f>
        <v>#REF!</v>
      </c>
    </row>
    <row r="502" spans="2:3" x14ac:dyDescent="0.25">
      <c r="B502" t="e">
        <f>'Hour Loop'!#REF!</f>
        <v>#REF!</v>
      </c>
      <c r="C502" t="e">
        <f>'Hour Loop'!#REF!</f>
        <v>#REF!</v>
      </c>
    </row>
    <row r="503" spans="2:3" x14ac:dyDescent="0.25">
      <c r="B503" t="e">
        <f>'Hour Loop'!#REF!</f>
        <v>#REF!</v>
      </c>
      <c r="C503" t="e">
        <f>'Hour Loop'!#REF!</f>
        <v>#REF!</v>
      </c>
    </row>
    <row r="504" spans="2:3" x14ac:dyDescent="0.25">
      <c r="B504" t="e">
        <f>'Hour Loop'!#REF!</f>
        <v>#REF!</v>
      </c>
      <c r="C504" t="e">
        <f>'Hour Loop'!#REF!</f>
        <v>#REF!</v>
      </c>
    </row>
    <row r="505" spans="2:3" x14ac:dyDescent="0.25">
      <c r="B505" t="e">
        <f>'Hour Loop'!#REF!</f>
        <v>#REF!</v>
      </c>
      <c r="C505" t="e">
        <f>'Hour Loop'!#REF!</f>
        <v>#REF!</v>
      </c>
    </row>
    <row r="506" spans="2:3" x14ac:dyDescent="0.25">
      <c r="B506" t="e">
        <f>'Hour Loop'!#REF!</f>
        <v>#REF!</v>
      </c>
      <c r="C506" t="e">
        <f>'Hour Loop'!#REF!</f>
        <v>#REF!</v>
      </c>
    </row>
    <row r="507" spans="2:3" x14ac:dyDescent="0.25">
      <c r="B507" t="e">
        <f>'Hour Loop'!#REF!</f>
        <v>#REF!</v>
      </c>
      <c r="C507" t="e">
        <f>'Hour Loop'!#REF!</f>
        <v>#REF!</v>
      </c>
    </row>
    <row r="508" spans="2:3" x14ac:dyDescent="0.25">
      <c r="B508" t="e">
        <f>'Hour Loop'!#REF!</f>
        <v>#REF!</v>
      </c>
      <c r="C508" t="e">
        <f>'Hour Loop'!#REF!</f>
        <v>#REF!</v>
      </c>
    </row>
    <row r="509" spans="2:3" x14ac:dyDescent="0.25">
      <c r="B509" t="e">
        <f>'Hour Loop'!#REF!</f>
        <v>#REF!</v>
      </c>
      <c r="C509" t="e">
        <f>'Hour Loop'!#REF!</f>
        <v>#REF!</v>
      </c>
    </row>
    <row r="510" spans="2:3" x14ac:dyDescent="0.25">
      <c r="B510" t="e">
        <f>'Hour Loop'!#REF!</f>
        <v>#REF!</v>
      </c>
      <c r="C510" t="e">
        <f>'Hour Loop'!#REF!</f>
        <v>#REF!</v>
      </c>
    </row>
    <row r="511" spans="2:3" x14ac:dyDescent="0.25">
      <c r="B511" t="e">
        <f>'Hour Loop'!#REF!</f>
        <v>#REF!</v>
      </c>
      <c r="C511" t="e">
        <f>'Hour Loop'!#REF!</f>
        <v>#REF!</v>
      </c>
    </row>
    <row r="512" spans="2:3" x14ac:dyDescent="0.25">
      <c r="B512" t="e">
        <f>'Hour Loop'!#REF!</f>
        <v>#REF!</v>
      </c>
      <c r="C512" t="e">
        <f>'Hour Loop'!#REF!</f>
        <v>#REF!</v>
      </c>
    </row>
    <row r="513" spans="2:3" x14ac:dyDescent="0.25">
      <c r="B513" t="e">
        <f>'Hour Loop'!#REF!</f>
        <v>#REF!</v>
      </c>
      <c r="C513" t="e">
        <f>'Hour Loop'!#REF!</f>
        <v>#REF!</v>
      </c>
    </row>
    <row r="514" spans="2:3" x14ac:dyDescent="0.25">
      <c r="B514" t="e">
        <f>'Hour Loop'!#REF!</f>
        <v>#REF!</v>
      </c>
      <c r="C514" t="e">
        <f>'Hour Loop'!#REF!</f>
        <v>#REF!</v>
      </c>
    </row>
    <row r="515" spans="2:3" x14ac:dyDescent="0.25">
      <c r="B515" t="e">
        <f>'Hour Loop'!#REF!</f>
        <v>#REF!</v>
      </c>
      <c r="C515" t="e">
        <f>'Hour Loop'!#REF!</f>
        <v>#REF!</v>
      </c>
    </row>
    <row r="516" spans="2:3" hidden="1" x14ac:dyDescent="0.25">
      <c r="B516" t="e">
        <f>'Hour Loop'!#REF!</f>
        <v>#REF!</v>
      </c>
      <c r="C516" t="e">
        <f>'Hour Loop'!#REF!</f>
        <v>#REF!</v>
      </c>
    </row>
    <row r="517" spans="2:3" x14ac:dyDescent="0.25">
      <c r="B517" t="e">
        <f>'Hour Loop'!#REF!</f>
        <v>#REF!</v>
      </c>
      <c r="C517" t="e">
        <f>'Hour Loop'!#REF!</f>
        <v>#REF!</v>
      </c>
    </row>
    <row r="518" spans="2:3" x14ac:dyDescent="0.25">
      <c r="B518" t="e">
        <f>'Hour Loop'!#REF!</f>
        <v>#REF!</v>
      </c>
      <c r="C518" t="e">
        <f>'Hour Loop'!#REF!</f>
        <v>#REF!</v>
      </c>
    </row>
    <row r="519" spans="2:3" x14ac:dyDescent="0.25">
      <c r="B519" t="e">
        <f>'Hour Loop'!#REF!</f>
        <v>#REF!</v>
      </c>
      <c r="C519" t="e">
        <f>'Hour Loop'!#REF!</f>
        <v>#REF!</v>
      </c>
    </row>
    <row r="520" spans="2:3" x14ac:dyDescent="0.25">
      <c r="B520" t="e">
        <f>'Hour Loop'!#REF!</f>
        <v>#REF!</v>
      </c>
      <c r="C520" t="e">
        <f>'Hour Loop'!#REF!</f>
        <v>#REF!</v>
      </c>
    </row>
    <row r="521" spans="2:3" x14ac:dyDescent="0.25">
      <c r="B521" t="e">
        <f>'Hour Loop'!#REF!</f>
        <v>#REF!</v>
      </c>
      <c r="C521" t="e">
        <f>'Hour Loop'!#REF!</f>
        <v>#REF!</v>
      </c>
    </row>
    <row r="522" spans="2:3" x14ac:dyDescent="0.25">
      <c r="B522" t="e">
        <f>'Hour Loop'!#REF!</f>
        <v>#REF!</v>
      </c>
      <c r="C522" t="e">
        <f>'Hour Loop'!#REF!</f>
        <v>#REF!</v>
      </c>
    </row>
    <row r="523" spans="2:3" x14ac:dyDescent="0.25">
      <c r="B523" t="e">
        <f>'Hour Loop'!#REF!</f>
        <v>#REF!</v>
      </c>
      <c r="C523" t="e">
        <f>'Hour Loop'!#REF!</f>
        <v>#REF!</v>
      </c>
    </row>
    <row r="524" spans="2:3" x14ac:dyDescent="0.25">
      <c r="B524" t="e">
        <f>'Hour Loop'!#REF!</f>
        <v>#REF!</v>
      </c>
      <c r="C524" t="e">
        <f>'Hour Loop'!#REF!</f>
        <v>#REF!</v>
      </c>
    </row>
    <row r="525" spans="2:3" x14ac:dyDescent="0.25">
      <c r="B525" t="e">
        <f>'Hour Loop'!#REF!</f>
        <v>#REF!</v>
      </c>
      <c r="C525" t="e">
        <f>'Hour Loop'!#REF!</f>
        <v>#REF!</v>
      </c>
    </row>
    <row r="526" spans="2:3" x14ac:dyDescent="0.25">
      <c r="B526" t="e">
        <f>'Hour Loop'!#REF!</f>
        <v>#REF!</v>
      </c>
      <c r="C526" t="e">
        <f>'Hour Loop'!#REF!</f>
        <v>#REF!</v>
      </c>
    </row>
    <row r="527" spans="2:3" x14ac:dyDescent="0.25">
      <c r="B527" t="e">
        <f>'Hour Loop'!#REF!</f>
        <v>#REF!</v>
      </c>
      <c r="C527" t="e">
        <f>'Hour Loop'!#REF!</f>
        <v>#REF!</v>
      </c>
    </row>
    <row r="528" spans="2:3" x14ac:dyDescent="0.25">
      <c r="B528" t="e">
        <f>'Hour Loop'!#REF!</f>
        <v>#REF!</v>
      </c>
      <c r="C528" t="e">
        <f>'Hour Loop'!#REF!</f>
        <v>#REF!</v>
      </c>
    </row>
    <row r="529" spans="2:3" x14ac:dyDescent="0.25">
      <c r="B529" t="e">
        <f>'Hour Loop'!#REF!</f>
        <v>#REF!</v>
      </c>
      <c r="C529" t="e">
        <f>'Hour Loop'!#REF!</f>
        <v>#REF!</v>
      </c>
    </row>
    <row r="530" spans="2:3" x14ac:dyDescent="0.25">
      <c r="B530" t="e">
        <f>'Hour Loop'!#REF!</f>
        <v>#REF!</v>
      </c>
      <c r="C530" t="e">
        <f>'Hour Loop'!#REF!</f>
        <v>#REF!</v>
      </c>
    </row>
    <row r="531" spans="2:3" x14ac:dyDescent="0.25">
      <c r="B531" t="e">
        <f>'Hour Loop'!#REF!</f>
        <v>#REF!</v>
      </c>
      <c r="C531" t="e">
        <f>'Hour Loop'!#REF!</f>
        <v>#REF!</v>
      </c>
    </row>
    <row r="532" spans="2:3" x14ac:dyDescent="0.25">
      <c r="B532" t="e">
        <f>'Hour Loop'!#REF!</f>
        <v>#REF!</v>
      </c>
      <c r="C532" t="e">
        <f>'Hour Loop'!#REF!</f>
        <v>#REF!</v>
      </c>
    </row>
    <row r="533" spans="2:3" x14ac:dyDescent="0.25">
      <c r="B533" t="e">
        <f>'Hour Loop'!#REF!</f>
        <v>#REF!</v>
      </c>
      <c r="C533" t="e">
        <f>'Hour Loop'!#REF!</f>
        <v>#REF!</v>
      </c>
    </row>
    <row r="534" spans="2:3" x14ac:dyDescent="0.25">
      <c r="B534" t="e">
        <f>'Hour Loop'!#REF!</f>
        <v>#REF!</v>
      </c>
      <c r="C534" t="e">
        <f>'Hour Loop'!#REF!</f>
        <v>#REF!</v>
      </c>
    </row>
    <row r="535" spans="2:3" x14ac:dyDescent="0.25">
      <c r="B535" t="e">
        <f>'Hour Loop'!#REF!</f>
        <v>#REF!</v>
      </c>
      <c r="C535" t="e">
        <f>'Hour Loop'!#REF!</f>
        <v>#REF!</v>
      </c>
    </row>
    <row r="536" spans="2:3" x14ac:dyDescent="0.25">
      <c r="B536" t="e">
        <f>'Hour Loop'!#REF!</f>
        <v>#REF!</v>
      </c>
      <c r="C536" t="e">
        <f>'Hour Loop'!#REF!</f>
        <v>#REF!</v>
      </c>
    </row>
    <row r="537" spans="2:3" x14ac:dyDescent="0.25">
      <c r="B537" t="e">
        <f>'Hour Loop'!#REF!</f>
        <v>#REF!</v>
      </c>
      <c r="C537" t="e">
        <f>'Hour Loop'!#REF!</f>
        <v>#REF!</v>
      </c>
    </row>
    <row r="538" spans="2:3" x14ac:dyDescent="0.25">
      <c r="B538" t="e">
        <f>'Hour Loop'!#REF!</f>
        <v>#REF!</v>
      </c>
      <c r="C538" t="e">
        <f>'Hour Loop'!#REF!</f>
        <v>#REF!</v>
      </c>
    </row>
    <row r="539" spans="2:3" x14ac:dyDescent="0.25">
      <c r="B539" t="e">
        <f>'Hour Loop'!#REF!</f>
        <v>#REF!</v>
      </c>
      <c r="C539" t="e">
        <f>'Hour Loop'!#REF!</f>
        <v>#REF!</v>
      </c>
    </row>
    <row r="540" spans="2:3" x14ac:dyDescent="0.25">
      <c r="B540" t="e">
        <f>'Hour Loop'!#REF!</f>
        <v>#REF!</v>
      </c>
      <c r="C540" t="e">
        <f>'Hour Loop'!#REF!</f>
        <v>#REF!</v>
      </c>
    </row>
    <row r="541" spans="2:3" x14ac:dyDescent="0.25">
      <c r="B541" t="e">
        <f>'Hour Loop'!#REF!</f>
        <v>#REF!</v>
      </c>
      <c r="C541" t="e">
        <f>'Hour Loop'!#REF!</f>
        <v>#REF!</v>
      </c>
    </row>
    <row r="542" spans="2:3" x14ac:dyDescent="0.25">
      <c r="B542" t="e">
        <f>'Hour Loop'!#REF!</f>
        <v>#REF!</v>
      </c>
      <c r="C542" t="e">
        <f>'Hour Loop'!#REF!</f>
        <v>#REF!</v>
      </c>
    </row>
    <row r="543" spans="2:3" x14ac:dyDescent="0.25">
      <c r="B543" t="e">
        <f>'Hour Loop'!#REF!</f>
        <v>#REF!</v>
      </c>
      <c r="C543" t="e">
        <f>'Hour Loop'!#REF!</f>
        <v>#REF!</v>
      </c>
    </row>
    <row r="544" spans="2:3" x14ac:dyDescent="0.25">
      <c r="B544" t="e">
        <f>'Hour Loop'!#REF!</f>
        <v>#REF!</v>
      </c>
      <c r="C544" t="e">
        <f>'Hour Loop'!#REF!</f>
        <v>#REF!</v>
      </c>
    </row>
    <row r="545" spans="2:3" x14ac:dyDescent="0.25">
      <c r="B545" t="e">
        <f>'Hour Loop'!#REF!</f>
        <v>#REF!</v>
      </c>
      <c r="C545" t="e">
        <f>'Hour Loop'!#REF!</f>
        <v>#REF!</v>
      </c>
    </row>
    <row r="546" spans="2:3" x14ac:dyDescent="0.25">
      <c r="B546" t="e">
        <f>'Hour Loop'!#REF!</f>
        <v>#REF!</v>
      </c>
      <c r="C546" t="e">
        <f>'Hour Loop'!#REF!</f>
        <v>#REF!</v>
      </c>
    </row>
    <row r="547" spans="2:3" x14ac:dyDescent="0.25">
      <c r="B547" t="e">
        <f>'Hour Loop'!#REF!</f>
        <v>#REF!</v>
      </c>
      <c r="C547" t="e">
        <f>'Hour Loop'!#REF!</f>
        <v>#REF!</v>
      </c>
    </row>
    <row r="548" spans="2:3" hidden="1" x14ac:dyDescent="0.25">
      <c r="B548" t="e">
        <f>'Hour Loop'!#REF!</f>
        <v>#REF!</v>
      </c>
      <c r="C548" t="e">
        <f>'Hour Loop'!#REF!</f>
        <v>#REF!</v>
      </c>
    </row>
    <row r="549" spans="2:3" x14ac:dyDescent="0.25">
      <c r="B549" t="e">
        <f>'Hour Loop'!#REF!</f>
        <v>#REF!</v>
      </c>
      <c r="C549" t="e">
        <f>'Hour Loop'!#REF!</f>
        <v>#REF!</v>
      </c>
    </row>
    <row r="550" spans="2:3" x14ac:dyDescent="0.25">
      <c r="B550" t="e">
        <f>'Hour Loop'!#REF!</f>
        <v>#REF!</v>
      </c>
      <c r="C550" t="e">
        <f>'Hour Loop'!#REF!</f>
        <v>#REF!</v>
      </c>
    </row>
    <row r="551" spans="2:3" x14ac:dyDescent="0.25">
      <c r="B551" t="e">
        <f>'Hour Loop'!#REF!</f>
        <v>#REF!</v>
      </c>
      <c r="C551" t="e">
        <f>'Hour Loop'!#REF!</f>
        <v>#REF!</v>
      </c>
    </row>
    <row r="552" spans="2:3" x14ac:dyDescent="0.25">
      <c r="B552" t="e">
        <f>'Hour Loop'!#REF!</f>
        <v>#REF!</v>
      </c>
      <c r="C552" t="e">
        <f>'Hour Loop'!#REF!</f>
        <v>#REF!</v>
      </c>
    </row>
    <row r="553" spans="2:3" x14ac:dyDescent="0.25">
      <c r="B553" t="e">
        <f>'Hour Loop'!#REF!</f>
        <v>#REF!</v>
      </c>
      <c r="C553" t="e">
        <f>'Hour Loop'!#REF!</f>
        <v>#REF!</v>
      </c>
    </row>
    <row r="554" spans="2:3" x14ac:dyDescent="0.25">
      <c r="B554" t="e">
        <f>'Hour Loop'!#REF!</f>
        <v>#REF!</v>
      </c>
      <c r="C554" t="e">
        <f>'Hour Loop'!#REF!</f>
        <v>#REF!</v>
      </c>
    </row>
    <row r="555" spans="2:3" x14ac:dyDescent="0.25">
      <c r="B555" t="e">
        <f>'Hour Loop'!#REF!</f>
        <v>#REF!</v>
      </c>
      <c r="C555" t="e">
        <f>'Hour Loop'!#REF!</f>
        <v>#REF!</v>
      </c>
    </row>
    <row r="556" spans="2:3" x14ac:dyDescent="0.25">
      <c r="B556" t="e">
        <f>'Hour Loop'!#REF!</f>
        <v>#REF!</v>
      </c>
      <c r="C556" t="e">
        <f>'Hour Loop'!#REF!</f>
        <v>#REF!</v>
      </c>
    </row>
    <row r="557" spans="2:3" x14ac:dyDescent="0.25">
      <c r="B557" t="e">
        <f>'Hour Loop'!#REF!</f>
        <v>#REF!</v>
      </c>
      <c r="C557" t="e">
        <f>'Hour Loop'!#REF!</f>
        <v>#REF!</v>
      </c>
    </row>
    <row r="558" spans="2:3" x14ac:dyDescent="0.25">
      <c r="B558" t="e">
        <f>'Hour Loop'!#REF!</f>
        <v>#REF!</v>
      </c>
      <c r="C558" t="e">
        <f>'Hour Loop'!#REF!</f>
        <v>#REF!</v>
      </c>
    </row>
    <row r="559" spans="2:3" x14ac:dyDescent="0.25">
      <c r="B559" t="e">
        <f>'Hour Loop'!#REF!</f>
        <v>#REF!</v>
      </c>
      <c r="C559" t="e">
        <f>'Hour Loop'!#REF!</f>
        <v>#REF!</v>
      </c>
    </row>
    <row r="560" spans="2:3" x14ac:dyDescent="0.25">
      <c r="B560" t="e">
        <f>'Hour Loop'!#REF!</f>
        <v>#REF!</v>
      </c>
      <c r="C560" t="e">
        <f>'Hour Loop'!#REF!</f>
        <v>#REF!</v>
      </c>
    </row>
    <row r="561" spans="2:3" x14ac:dyDescent="0.25">
      <c r="B561" t="e">
        <f>'Hour Loop'!#REF!</f>
        <v>#REF!</v>
      </c>
      <c r="C561" t="e">
        <f>'Hour Loop'!#REF!</f>
        <v>#REF!</v>
      </c>
    </row>
    <row r="562" spans="2:3" x14ac:dyDescent="0.25">
      <c r="B562" t="e">
        <f>'Hour Loop'!#REF!</f>
        <v>#REF!</v>
      </c>
      <c r="C562" t="e">
        <f>'Hour Loop'!#REF!</f>
        <v>#REF!</v>
      </c>
    </row>
    <row r="563" spans="2:3" x14ac:dyDescent="0.25">
      <c r="B563" t="e">
        <f>'Hour Loop'!#REF!</f>
        <v>#REF!</v>
      </c>
      <c r="C563" t="e">
        <f>'Hour Loop'!#REF!</f>
        <v>#REF!</v>
      </c>
    </row>
    <row r="564" spans="2:3" x14ac:dyDescent="0.25">
      <c r="B564" t="e">
        <f>'Hour Loop'!#REF!</f>
        <v>#REF!</v>
      </c>
      <c r="C564" t="e">
        <f>'Hour Loop'!#REF!</f>
        <v>#REF!</v>
      </c>
    </row>
    <row r="565" spans="2:3" x14ac:dyDescent="0.25">
      <c r="B565" t="e">
        <f>'Hour Loop'!#REF!</f>
        <v>#REF!</v>
      </c>
      <c r="C565" t="e">
        <f>'Hour Loop'!#REF!</f>
        <v>#REF!</v>
      </c>
    </row>
    <row r="566" spans="2:3" x14ac:dyDescent="0.25">
      <c r="B566" t="e">
        <f>'Hour Loop'!#REF!</f>
        <v>#REF!</v>
      </c>
      <c r="C566" t="e">
        <f>'Hour Loop'!#REF!</f>
        <v>#REF!</v>
      </c>
    </row>
    <row r="567" spans="2:3" x14ac:dyDescent="0.25">
      <c r="B567" t="e">
        <f>'Hour Loop'!#REF!</f>
        <v>#REF!</v>
      </c>
      <c r="C567" t="e">
        <f>'Hour Loop'!#REF!</f>
        <v>#REF!</v>
      </c>
    </row>
    <row r="568" spans="2:3" x14ac:dyDescent="0.25">
      <c r="B568" t="e">
        <f>'Hour Loop'!#REF!</f>
        <v>#REF!</v>
      </c>
      <c r="C568" t="e">
        <f>'Hour Loop'!#REF!</f>
        <v>#REF!</v>
      </c>
    </row>
    <row r="569" spans="2:3" x14ac:dyDescent="0.25">
      <c r="B569" t="e">
        <f>'Hour Loop'!#REF!</f>
        <v>#REF!</v>
      </c>
      <c r="C569" t="e">
        <f>'Hour Loop'!#REF!</f>
        <v>#REF!</v>
      </c>
    </row>
    <row r="570" spans="2:3" x14ac:dyDescent="0.25">
      <c r="B570" t="e">
        <f>'Hour Loop'!#REF!</f>
        <v>#REF!</v>
      </c>
      <c r="C570" t="e">
        <f>'Hour Loop'!#REF!</f>
        <v>#REF!</v>
      </c>
    </row>
    <row r="571" spans="2:3" x14ac:dyDescent="0.25">
      <c r="B571" t="e">
        <f>'Hour Loop'!#REF!</f>
        <v>#REF!</v>
      </c>
      <c r="C571" t="e">
        <f>'Hour Loop'!#REF!</f>
        <v>#REF!</v>
      </c>
    </row>
    <row r="572" spans="2:3" x14ac:dyDescent="0.25">
      <c r="B572" t="e">
        <f>'Hour Loop'!#REF!</f>
        <v>#REF!</v>
      </c>
      <c r="C572" t="e">
        <f>'Hour Loop'!#REF!</f>
        <v>#REF!</v>
      </c>
    </row>
    <row r="573" spans="2:3" x14ac:dyDescent="0.25">
      <c r="B573" t="e">
        <f>'Hour Loop'!#REF!</f>
        <v>#REF!</v>
      </c>
      <c r="C573" t="e">
        <f>'Hour Loop'!#REF!</f>
        <v>#REF!</v>
      </c>
    </row>
    <row r="574" spans="2:3" x14ac:dyDescent="0.25">
      <c r="B574" t="e">
        <f>'Hour Loop'!#REF!</f>
        <v>#REF!</v>
      </c>
      <c r="C574" t="e">
        <f>'Hour Loop'!#REF!</f>
        <v>#REF!</v>
      </c>
    </row>
    <row r="575" spans="2:3" x14ac:dyDescent="0.25">
      <c r="B575" t="e">
        <f>'Hour Loop'!#REF!</f>
        <v>#REF!</v>
      </c>
      <c r="C575" t="e">
        <f>'Hour Loop'!#REF!</f>
        <v>#REF!</v>
      </c>
    </row>
    <row r="576" spans="2:3" x14ac:dyDescent="0.25">
      <c r="B576" t="e">
        <f>'Hour Loop'!#REF!</f>
        <v>#REF!</v>
      </c>
      <c r="C576" t="e">
        <f>'Hour Loop'!#REF!</f>
        <v>#REF!</v>
      </c>
    </row>
    <row r="577" spans="2:3" x14ac:dyDescent="0.25">
      <c r="B577" t="e">
        <f>'Hour Loop'!#REF!</f>
        <v>#REF!</v>
      </c>
      <c r="C577" t="e">
        <f>'Hour Loop'!#REF!</f>
        <v>#REF!</v>
      </c>
    </row>
    <row r="578" spans="2:3" x14ac:dyDescent="0.25">
      <c r="B578" t="e">
        <f>'Hour Loop'!#REF!</f>
        <v>#REF!</v>
      </c>
      <c r="C578" t="e">
        <f>'Hour Loop'!#REF!</f>
        <v>#REF!</v>
      </c>
    </row>
    <row r="579" spans="2:3" x14ac:dyDescent="0.25">
      <c r="B579" t="e">
        <f>'Hour Loop'!#REF!</f>
        <v>#REF!</v>
      </c>
      <c r="C579" t="e">
        <f>'Hour Loop'!#REF!</f>
        <v>#REF!</v>
      </c>
    </row>
    <row r="580" spans="2:3" hidden="1" x14ac:dyDescent="0.25">
      <c r="B580" t="e">
        <f>'Hour Loop'!#REF!</f>
        <v>#REF!</v>
      </c>
      <c r="C580" t="e">
        <f>'Hour Loop'!#REF!</f>
        <v>#REF!</v>
      </c>
    </row>
    <row r="581" spans="2:3" x14ac:dyDescent="0.25">
      <c r="B581" t="e">
        <f>'Hour Loop'!#REF!</f>
        <v>#REF!</v>
      </c>
      <c r="C581" t="e">
        <f>'Hour Loop'!#REF!</f>
        <v>#REF!</v>
      </c>
    </row>
    <row r="582" spans="2:3" x14ac:dyDescent="0.25">
      <c r="B582" t="e">
        <f>'Hour Loop'!#REF!</f>
        <v>#REF!</v>
      </c>
      <c r="C582" t="e">
        <f>'Hour Loop'!#REF!</f>
        <v>#REF!</v>
      </c>
    </row>
    <row r="583" spans="2:3" x14ac:dyDescent="0.25">
      <c r="B583" t="e">
        <f>'Hour Loop'!#REF!</f>
        <v>#REF!</v>
      </c>
      <c r="C583" t="e">
        <f>'Hour Loop'!#REF!</f>
        <v>#REF!</v>
      </c>
    </row>
    <row r="584" spans="2:3" x14ac:dyDescent="0.25">
      <c r="B584" t="e">
        <f>'Hour Loop'!#REF!</f>
        <v>#REF!</v>
      </c>
      <c r="C584" t="e">
        <f>'Hour Loop'!#REF!</f>
        <v>#REF!</v>
      </c>
    </row>
    <row r="585" spans="2:3" x14ac:dyDescent="0.25">
      <c r="B585" t="e">
        <f>'Hour Loop'!#REF!</f>
        <v>#REF!</v>
      </c>
      <c r="C585" t="e">
        <f>'Hour Loop'!#REF!</f>
        <v>#REF!</v>
      </c>
    </row>
    <row r="586" spans="2:3" x14ac:dyDescent="0.25">
      <c r="B586" t="e">
        <f>'Hour Loop'!#REF!</f>
        <v>#REF!</v>
      </c>
      <c r="C586" t="e">
        <f>'Hour Loop'!#REF!</f>
        <v>#REF!</v>
      </c>
    </row>
    <row r="587" spans="2:3" x14ac:dyDescent="0.25">
      <c r="B587" t="e">
        <f>'Hour Loop'!#REF!</f>
        <v>#REF!</v>
      </c>
      <c r="C587" t="e">
        <f>'Hour Loop'!#REF!</f>
        <v>#REF!</v>
      </c>
    </row>
    <row r="588" spans="2:3" x14ac:dyDescent="0.25">
      <c r="B588" t="e">
        <f>'Hour Loop'!#REF!</f>
        <v>#REF!</v>
      </c>
      <c r="C588" t="e">
        <f>'Hour Loop'!#REF!</f>
        <v>#REF!</v>
      </c>
    </row>
    <row r="589" spans="2:3" x14ac:dyDescent="0.25">
      <c r="B589" t="e">
        <f>'Hour Loop'!#REF!</f>
        <v>#REF!</v>
      </c>
      <c r="C589" t="e">
        <f>'Hour Loop'!#REF!</f>
        <v>#REF!</v>
      </c>
    </row>
    <row r="590" spans="2:3" x14ac:dyDescent="0.25">
      <c r="B590" t="e">
        <f>'Hour Loop'!#REF!</f>
        <v>#REF!</v>
      </c>
      <c r="C590" t="e">
        <f>'Hour Loop'!#REF!</f>
        <v>#REF!</v>
      </c>
    </row>
    <row r="591" spans="2:3" x14ac:dyDescent="0.25">
      <c r="B591" t="e">
        <f>'Hour Loop'!#REF!</f>
        <v>#REF!</v>
      </c>
      <c r="C591" t="e">
        <f>'Hour Loop'!#REF!</f>
        <v>#REF!</v>
      </c>
    </row>
    <row r="592" spans="2:3" x14ac:dyDescent="0.25">
      <c r="B592" t="e">
        <f>'Hour Loop'!#REF!</f>
        <v>#REF!</v>
      </c>
      <c r="C592" t="e">
        <f>'Hour Loop'!#REF!</f>
        <v>#REF!</v>
      </c>
    </row>
    <row r="593" spans="2:3" x14ac:dyDescent="0.25">
      <c r="B593" t="e">
        <f>'Hour Loop'!#REF!</f>
        <v>#REF!</v>
      </c>
      <c r="C593" t="e">
        <f>'Hour Loop'!#REF!</f>
        <v>#REF!</v>
      </c>
    </row>
    <row r="594" spans="2:3" x14ac:dyDescent="0.25">
      <c r="B594" t="e">
        <f>'Hour Loop'!#REF!</f>
        <v>#REF!</v>
      </c>
      <c r="C594" t="e">
        <f>'Hour Loop'!#REF!</f>
        <v>#REF!</v>
      </c>
    </row>
    <row r="595" spans="2:3" x14ac:dyDescent="0.25">
      <c r="B595" t="e">
        <f>'Hour Loop'!#REF!</f>
        <v>#REF!</v>
      </c>
      <c r="C595" t="e">
        <f>'Hour Loop'!#REF!</f>
        <v>#REF!</v>
      </c>
    </row>
    <row r="596" spans="2:3" x14ac:dyDescent="0.25">
      <c r="B596" t="e">
        <f>'Hour Loop'!#REF!</f>
        <v>#REF!</v>
      </c>
      <c r="C596" t="e">
        <f>'Hour Loop'!#REF!</f>
        <v>#REF!</v>
      </c>
    </row>
    <row r="597" spans="2:3" x14ac:dyDescent="0.25">
      <c r="B597" t="e">
        <f>'Hour Loop'!#REF!</f>
        <v>#REF!</v>
      </c>
      <c r="C597" t="e">
        <f>'Hour Loop'!#REF!</f>
        <v>#REF!</v>
      </c>
    </row>
    <row r="598" spans="2:3" x14ac:dyDescent="0.25">
      <c r="B598" t="e">
        <f>'Hour Loop'!#REF!</f>
        <v>#REF!</v>
      </c>
      <c r="C598" t="e">
        <f>'Hour Loop'!#REF!</f>
        <v>#REF!</v>
      </c>
    </row>
    <row r="599" spans="2:3" x14ac:dyDescent="0.25">
      <c r="B599" t="e">
        <f>'Hour Loop'!#REF!</f>
        <v>#REF!</v>
      </c>
      <c r="C599" t="e">
        <f>'Hour Loop'!#REF!</f>
        <v>#REF!</v>
      </c>
    </row>
    <row r="600" spans="2:3" x14ac:dyDescent="0.25">
      <c r="B600" t="e">
        <f>'Hour Loop'!#REF!</f>
        <v>#REF!</v>
      </c>
      <c r="C600" t="e">
        <f>'Hour Loop'!#REF!</f>
        <v>#REF!</v>
      </c>
    </row>
    <row r="601" spans="2:3" x14ac:dyDescent="0.25">
      <c r="B601" t="e">
        <f>'Hour Loop'!#REF!</f>
        <v>#REF!</v>
      </c>
      <c r="C601" t="e">
        <f>'Hour Loop'!#REF!</f>
        <v>#REF!</v>
      </c>
    </row>
    <row r="602" spans="2:3" x14ac:dyDescent="0.25">
      <c r="B602" t="e">
        <f>'Hour Loop'!#REF!</f>
        <v>#REF!</v>
      </c>
      <c r="C602" t="e">
        <f>'Hour Loop'!#REF!</f>
        <v>#REF!</v>
      </c>
    </row>
    <row r="603" spans="2:3" x14ac:dyDescent="0.25">
      <c r="B603" t="e">
        <f>'Hour Loop'!#REF!</f>
        <v>#REF!</v>
      </c>
      <c r="C603" t="e">
        <f>'Hour Loop'!#REF!</f>
        <v>#REF!</v>
      </c>
    </row>
    <row r="604" spans="2:3" x14ac:dyDescent="0.25">
      <c r="B604" t="e">
        <f>'Hour Loop'!#REF!</f>
        <v>#REF!</v>
      </c>
      <c r="C604" t="e">
        <f>'Hour Loop'!#REF!</f>
        <v>#REF!</v>
      </c>
    </row>
    <row r="605" spans="2:3" x14ac:dyDescent="0.25">
      <c r="B605" t="e">
        <f>'Hour Loop'!#REF!</f>
        <v>#REF!</v>
      </c>
      <c r="C605" t="e">
        <f>'Hour Loop'!#REF!</f>
        <v>#REF!</v>
      </c>
    </row>
    <row r="606" spans="2:3" x14ac:dyDescent="0.25">
      <c r="B606" t="e">
        <f>'Hour Loop'!#REF!</f>
        <v>#REF!</v>
      </c>
      <c r="C606" t="e">
        <f>'Hour Loop'!#REF!</f>
        <v>#REF!</v>
      </c>
    </row>
    <row r="607" spans="2:3" x14ac:dyDescent="0.25">
      <c r="B607" t="e">
        <f>'Hour Loop'!#REF!</f>
        <v>#REF!</v>
      </c>
      <c r="C607" t="e">
        <f>'Hour Loop'!#REF!</f>
        <v>#REF!</v>
      </c>
    </row>
    <row r="608" spans="2:3" x14ac:dyDescent="0.25">
      <c r="B608" t="e">
        <f>'Hour Loop'!#REF!</f>
        <v>#REF!</v>
      </c>
      <c r="C608" t="e">
        <f>'Hour Loop'!#REF!</f>
        <v>#REF!</v>
      </c>
    </row>
    <row r="609" spans="2:3" x14ac:dyDescent="0.25">
      <c r="B609" t="e">
        <f>'Hour Loop'!#REF!</f>
        <v>#REF!</v>
      </c>
      <c r="C609" t="e">
        <f>'Hour Loop'!#REF!</f>
        <v>#REF!</v>
      </c>
    </row>
    <row r="610" spans="2:3" x14ac:dyDescent="0.25">
      <c r="B610" t="e">
        <f>'Hour Loop'!#REF!</f>
        <v>#REF!</v>
      </c>
      <c r="C610" t="e">
        <f>'Hour Loop'!#REF!</f>
        <v>#REF!</v>
      </c>
    </row>
    <row r="611" spans="2:3" x14ac:dyDescent="0.25">
      <c r="B611" t="e">
        <f>'Hour Loop'!#REF!</f>
        <v>#REF!</v>
      </c>
      <c r="C611" t="e">
        <f>'Hour Loop'!#REF!</f>
        <v>#REF!</v>
      </c>
    </row>
    <row r="612" spans="2:3" hidden="1" x14ac:dyDescent="0.25">
      <c r="B612" t="e">
        <f>'Hour Loop'!#REF!</f>
        <v>#REF!</v>
      </c>
      <c r="C612" t="e">
        <f>'Hour Loop'!#REF!</f>
        <v>#REF!</v>
      </c>
    </row>
    <row r="613" spans="2:3" x14ac:dyDescent="0.25">
      <c r="B613" t="e">
        <f>'Hour Loop'!#REF!</f>
        <v>#REF!</v>
      </c>
      <c r="C613" t="e">
        <f>'Hour Loop'!#REF!</f>
        <v>#REF!</v>
      </c>
    </row>
    <row r="614" spans="2:3" x14ac:dyDescent="0.25">
      <c r="B614" t="e">
        <f>'Hour Loop'!#REF!</f>
        <v>#REF!</v>
      </c>
      <c r="C614" t="e">
        <f>'Hour Loop'!#REF!</f>
        <v>#REF!</v>
      </c>
    </row>
    <row r="615" spans="2:3" x14ac:dyDescent="0.25">
      <c r="B615" t="e">
        <f>'Hour Loop'!#REF!</f>
        <v>#REF!</v>
      </c>
      <c r="C615" t="e">
        <f>'Hour Loop'!#REF!</f>
        <v>#REF!</v>
      </c>
    </row>
    <row r="616" spans="2:3" x14ac:dyDescent="0.25">
      <c r="B616" t="e">
        <f>'Hour Loop'!#REF!</f>
        <v>#REF!</v>
      </c>
      <c r="C616" t="e">
        <f>'Hour Loop'!#REF!</f>
        <v>#REF!</v>
      </c>
    </row>
    <row r="617" spans="2:3" x14ac:dyDescent="0.25">
      <c r="B617" t="e">
        <f>'Hour Loop'!#REF!</f>
        <v>#REF!</v>
      </c>
      <c r="C617" t="e">
        <f>'Hour Loop'!#REF!</f>
        <v>#REF!</v>
      </c>
    </row>
    <row r="618" spans="2:3" x14ac:dyDescent="0.25">
      <c r="B618" t="e">
        <f>'Hour Loop'!#REF!</f>
        <v>#REF!</v>
      </c>
      <c r="C618" t="e">
        <f>'Hour Loop'!#REF!</f>
        <v>#REF!</v>
      </c>
    </row>
    <row r="619" spans="2:3" x14ac:dyDescent="0.25">
      <c r="B619" t="e">
        <f>'Hour Loop'!#REF!</f>
        <v>#REF!</v>
      </c>
      <c r="C619" t="e">
        <f>'Hour Loop'!#REF!</f>
        <v>#REF!</v>
      </c>
    </row>
    <row r="620" spans="2:3" x14ac:dyDescent="0.25">
      <c r="B620" t="e">
        <f>'Hour Loop'!#REF!</f>
        <v>#REF!</v>
      </c>
      <c r="C620" t="e">
        <f>'Hour Loop'!#REF!</f>
        <v>#REF!</v>
      </c>
    </row>
    <row r="621" spans="2:3" x14ac:dyDescent="0.25">
      <c r="B621" t="e">
        <f>'Hour Loop'!#REF!</f>
        <v>#REF!</v>
      </c>
      <c r="C621" t="e">
        <f>'Hour Loop'!#REF!</f>
        <v>#REF!</v>
      </c>
    </row>
    <row r="622" spans="2:3" x14ac:dyDescent="0.25">
      <c r="B622" t="e">
        <f>'Hour Loop'!#REF!</f>
        <v>#REF!</v>
      </c>
      <c r="C622" t="e">
        <f>'Hour Loop'!#REF!</f>
        <v>#REF!</v>
      </c>
    </row>
    <row r="623" spans="2:3" x14ac:dyDescent="0.25">
      <c r="B623" t="e">
        <f>'Hour Loop'!#REF!</f>
        <v>#REF!</v>
      </c>
      <c r="C623" t="e">
        <f>'Hour Loop'!#REF!</f>
        <v>#REF!</v>
      </c>
    </row>
    <row r="624" spans="2:3" x14ac:dyDescent="0.25">
      <c r="B624" t="e">
        <f>'Hour Loop'!#REF!</f>
        <v>#REF!</v>
      </c>
      <c r="C624" t="e">
        <f>'Hour Loop'!#REF!</f>
        <v>#REF!</v>
      </c>
    </row>
    <row r="625" spans="2:3" x14ac:dyDescent="0.25">
      <c r="B625" t="e">
        <f>'Hour Loop'!#REF!</f>
        <v>#REF!</v>
      </c>
      <c r="C625" t="e">
        <f>'Hour Loop'!#REF!</f>
        <v>#REF!</v>
      </c>
    </row>
    <row r="626" spans="2:3" x14ac:dyDescent="0.25">
      <c r="B626" t="e">
        <f>'Hour Loop'!#REF!</f>
        <v>#REF!</v>
      </c>
      <c r="C626" t="e">
        <f>'Hour Loop'!#REF!</f>
        <v>#REF!</v>
      </c>
    </row>
    <row r="627" spans="2:3" x14ac:dyDescent="0.25">
      <c r="B627" t="e">
        <f>'Hour Loop'!#REF!</f>
        <v>#REF!</v>
      </c>
      <c r="C627" t="e">
        <f>'Hour Loop'!#REF!</f>
        <v>#REF!</v>
      </c>
    </row>
    <row r="628" spans="2:3" x14ac:dyDescent="0.25">
      <c r="B628" t="e">
        <f>'Hour Loop'!#REF!</f>
        <v>#REF!</v>
      </c>
      <c r="C628" t="e">
        <f>'Hour Loop'!#REF!</f>
        <v>#REF!</v>
      </c>
    </row>
    <row r="629" spans="2:3" x14ac:dyDescent="0.25">
      <c r="B629" t="e">
        <f>'Hour Loop'!#REF!</f>
        <v>#REF!</v>
      </c>
      <c r="C629" t="e">
        <f>'Hour Loop'!#REF!</f>
        <v>#REF!</v>
      </c>
    </row>
    <row r="630" spans="2:3" x14ac:dyDescent="0.25">
      <c r="B630" t="e">
        <f>'Hour Loop'!#REF!</f>
        <v>#REF!</v>
      </c>
      <c r="C630" t="e">
        <f>'Hour Loop'!#REF!</f>
        <v>#REF!</v>
      </c>
    </row>
    <row r="631" spans="2:3" x14ac:dyDescent="0.25">
      <c r="B631" t="e">
        <f>'Hour Loop'!#REF!</f>
        <v>#REF!</v>
      </c>
      <c r="C631" t="e">
        <f>'Hour Loop'!#REF!</f>
        <v>#REF!</v>
      </c>
    </row>
    <row r="632" spans="2:3" x14ac:dyDescent="0.25">
      <c r="B632" t="e">
        <f>'Hour Loop'!#REF!</f>
        <v>#REF!</v>
      </c>
      <c r="C632" t="e">
        <f>'Hour Loop'!#REF!</f>
        <v>#REF!</v>
      </c>
    </row>
    <row r="633" spans="2:3" x14ac:dyDescent="0.25">
      <c r="B633" t="e">
        <f>'Hour Loop'!#REF!</f>
        <v>#REF!</v>
      </c>
      <c r="C633" t="e">
        <f>'Hour Loop'!#REF!</f>
        <v>#REF!</v>
      </c>
    </row>
    <row r="634" spans="2:3" x14ac:dyDescent="0.25">
      <c r="B634" t="e">
        <f>'Hour Loop'!#REF!</f>
        <v>#REF!</v>
      </c>
      <c r="C634" t="e">
        <f>'Hour Loop'!#REF!</f>
        <v>#REF!</v>
      </c>
    </row>
    <row r="635" spans="2:3" x14ac:dyDescent="0.25">
      <c r="B635" t="e">
        <f>'Hour Loop'!#REF!</f>
        <v>#REF!</v>
      </c>
      <c r="C635" t="e">
        <f>'Hour Loop'!#REF!</f>
        <v>#REF!</v>
      </c>
    </row>
    <row r="636" spans="2:3" x14ac:dyDescent="0.25">
      <c r="B636" t="e">
        <f>'Hour Loop'!#REF!</f>
        <v>#REF!</v>
      </c>
      <c r="C636" t="e">
        <f>'Hour Loop'!#REF!</f>
        <v>#REF!</v>
      </c>
    </row>
    <row r="637" spans="2:3" x14ac:dyDescent="0.25">
      <c r="B637" t="e">
        <f>'Hour Loop'!#REF!</f>
        <v>#REF!</v>
      </c>
      <c r="C637" t="e">
        <f>'Hour Loop'!#REF!</f>
        <v>#REF!</v>
      </c>
    </row>
    <row r="638" spans="2:3" x14ac:dyDescent="0.25">
      <c r="B638" t="e">
        <f>'Hour Loop'!#REF!</f>
        <v>#REF!</v>
      </c>
      <c r="C638" t="e">
        <f>'Hour Loop'!#REF!</f>
        <v>#REF!</v>
      </c>
    </row>
    <row r="639" spans="2:3" x14ac:dyDescent="0.25">
      <c r="B639" t="e">
        <f>'Hour Loop'!#REF!</f>
        <v>#REF!</v>
      </c>
      <c r="C639" t="e">
        <f>'Hour Loop'!#REF!</f>
        <v>#REF!</v>
      </c>
    </row>
    <row r="640" spans="2:3" x14ac:dyDescent="0.25">
      <c r="B640" t="e">
        <f>'Hour Loop'!#REF!</f>
        <v>#REF!</v>
      </c>
      <c r="C640" t="e">
        <f>'Hour Loop'!#REF!</f>
        <v>#REF!</v>
      </c>
    </row>
    <row r="641" spans="2:3" x14ac:dyDescent="0.25">
      <c r="B641" t="e">
        <f>'Hour Loop'!#REF!</f>
        <v>#REF!</v>
      </c>
      <c r="C641" t="e">
        <f>'Hour Loop'!#REF!</f>
        <v>#REF!</v>
      </c>
    </row>
    <row r="642" spans="2:3" x14ac:dyDescent="0.25">
      <c r="B642" t="e">
        <f>'Hour Loop'!#REF!</f>
        <v>#REF!</v>
      </c>
      <c r="C642" t="e">
        <f>'Hour Loop'!#REF!</f>
        <v>#REF!</v>
      </c>
    </row>
    <row r="643" spans="2:3" x14ac:dyDescent="0.25">
      <c r="B643" t="e">
        <f>'Hour Loop'!#REF!</f>
        <v>#REF!</v>
      </c>
      <c r="C643" t="e">
        <f>'Hour Loop'!#REF!</f>
        <v>#REF!</v>
      </c>
    </row>
    <row r="644" spans="2:3" hidden="1" x14ac:dyDescent="0.25">
      <c r="B644" t="e">
        <f>'Hour Loop'!#REF!</f>
        <v>#REF!</v>
      </c>
      <c r="C644" t="e">
        <f>'Hour Loop'!#REF!</f>
        <v>#REF!</v>
      </c>
    </row>
    <row r="645" spans="2:3" x14ac:dyDescent="0.25">
      <c r="B645" t="e">
        <f>'Hour Loop'!#REF!</f>
        <v>#REF!</v>
      </c>
      <c r="C645" t="e">
        <f>'Hour Loop'!#REF!</f>
        <v>#REF!</v>
      </c>
    </row>
    <row r="646" spans="2:3" x14ac:dyDescent="0.25">
      <c r="B646" t="e">
        <f>'Hour Loop'!#REF!</f>
        <v>#REF!</v>
      </c>
      <c r="C646" t="e">
        <f>'Hour Loop'!#REF!</f>
        <v>#REF!</v>
      </c>
    </row>
    <row r="647" spans="2:3" x14ac:dyDescent="0.25">
      <c r="B647" t="e">
        <f>'Hour Loop'!#REF!</f>
        <v>#REF!</v>
      </c>
      <c r="C647" t="e">
        <f>'Hour Loop'!#REF!</f>
        <v>#REF!</v>
      </c>
    </row>
    <row r="648" spans="2:3" x14ac:dyDescent="0.25">
      <c r="B648" t="e">
        <f>'Hour Loop'!#REF!</f>
        <v>#REF!</v>
      </c>
      <c r="C648" t="e">
        <f>'Hour Loop'!#REF!</f>
        <v>#REF!</v>
      </c>
    </row>
    <row r="649" spans="2:3" x14ac:dyDescent="0.25">
      <c r="B649" t="e">
        <f>'Hour Loop'!#REF!</f>
        <v>#REF!</v>
      </c>
      <c r="C649" t="e">
        <f>'Hour Loop'!#REF!</f>
        <v>#REF!</v>
      </c>
    </row>
    <row r="650" spans="2:3" x14ac:dyDescent="0.25">
      <c r="B650" t="e">
        <f>'Hour Loop'!#REF!</f>
        <v>#REF!</v>
      </c>
      <c r="C650" t="e">
        <f>'Hour Loop'!#REF!</f>
        <v>#REF!</v>
      </c>
    </row>
    <row r="651" spans="2:3" x14ac:dyDescent="0.25">
      <c r="B651" t="e">
        <f>'Hour Loop'!#REF!</f>
        <v>#REF!</v>
      </c>
      <c r="C651" t="e">
        <f>'Hour Loop'!#REF!</f>
        <v>#REF!</v>
      </c>
    </row>
    <row r="652" spans="2:3" x14ac:dyDescent="0.25">
      <c r="B652" t="e">
        <f>'Hour Loop'!#REF!</f>
        <v>#REF!</v>
      </c>
      <c r="C652" t="e">
        <f>'Hour Loop'!#REF!</f>
        <v>#REF!</v>
      </c>
    </row>
    <row r="653" spans="2:3" x14ac:dyDescent="0.25">
      <c r="B653" t="e">
        <f>'Hour Loop'!#REF!</f>
        <v>#REF!</v>
      </c>
      <c r="C653" t="e">
        <f>'Hour Loop'!#REF!</f>
        <v>#REF!</v>
      </c>
    </row>
    <row r="654" spans="2:3" x14ac:dyDescent="0.25">
      <c r="B654" t="e">
        <f>'Hour Loop'!#REF!</f>
        <v>#REF!</v>
      </c>
      <c r="C654" t="e">
        <f>'Hour Loop'!#REF!</f>
        <v>#REF!</v>
      </c>
    </row>
    <row r="655" spans="2:3" x14ac:dyDescent="0.25">
      <c r="B655" t="e">
        <f>'Hour Loop'!#REF!</f>
        <v>#REF!</v>
      </c>
      <c r="C655" t="e">
        <f>'Hour Loop'!#REF!</f>
        <v>#REF!</v>
      </c>
    </row>
    <row r="656" spans="2:3" x14ac:dyDescent="0.25">
      <c r="B656" t="e">
        <f>'Hour Loop'!#REF!</f>
        <v>#REF!</v>
      </c>
      <c r="C656" t="e">
        <f>'Hour Loop'!#REF!</f>
        <v>#REF!</v>
      </c>
    </row>
    <row r="657" spans="2:3" x14ac:dyDescent="0.25">
      <c r="B657" t="e">
        <f>'Hour Loop'!#REF!</f>
        <v>#REF!</v>
      </c>
      <c r="C657" t="e">
        <f>'Hour Loop'!#REF!</f>
        <v>#REF!</v>
      </c>
    </row>
    <row r="658" spans="2:3" x14ac:dyDescent="0.25">
      <c r="B658" t="e">
        <f>'Hour Loop'!#REF!</f>
        <v>#REF!</v>
      </c>
      <c r="C658" t="e">
        <f>'Hour Loop'!#REF!</f>
        <v>#REF!</v>
      </c>
    </row>
    <row r="659" spans="2:3" x14ac:dyDescent="0.25">
      <c r="B659" t="e">
        <f>'Hour Loop'!#REF!</f>
        <v>#REF!</v>
      </c>
      <c r="C659" t="e">
        <f>'Hour Loop'!#REF!</f>
        <v>#REF!</v>
      </c>
    </row>
    <row r="660" spans="2:3" x14ac:dyDescent="0.25">
      <c r="B660" t="e">
        <f>'Hour Loop'!#REF!</f>
        <v>#REF!</v>
      </c>
      <c r="C660" t="e">
        <f>'Hour Loop'!#REF!</f>
        <v>#REF!</v>
      </c>
    </row>
    <row r="661" spans="2:3" x14ac:dyDescent="0.25">
      <c r="B661" t="e">
        <f>'Hour Loop'!#REF!</f>
        <v>#REF!</v>
      </c>
      <c r="C661" t="e">
        <f>'Hour Loop'!#REF!</f>
        <v>#REF!</v>
      </c>
    </row>
    <row r="662" spans="2:3" x14ac:dyDescent="0.25">
      <c r="B662" t="e">
        <f>'Hour Loop'!#REF!</f>
        <v>#REF!</v>
      </c>
      <c r="C662" t="e">
        <f>'Hour Loop'!#REF!</f>
        <v>#REF!</v>
      </c>
    </row>
    <row r="663" spans="2:3" x14ac:dyDescent="0.25">
      <c r="B663" t="e">
        <f>'Hour Loop'!#REF!</f>
        <v>#REF!</v>
      </c>
      <c r="C663" t="e">
        <f>'Hour Loop'!#REF!</f>
        <v>#REF!</v>
      </c>
    </row>
    <row r="664" spans="2:3" x14ac:dyDescent="0.25">
      <c r="B664" t="e">
        <f>'Hour Loop'!#REF!</f>
        <v>#REF!</v>
      </c>
      <c r="C664" t="e">
        <f>'Hour Loop'!#REF!</f>
        <v>#REF!</v>
      </c>
    </row>
    <row r="665" spans="2:3" x14ac:dyDescent="0.25">
      <c r="B665" t="e">
        <f>'Hour Loop'!#REF!</f>
        <v>#REF!</v>
      </c>
      <c r="C665" t="e">
        <f>'Hour Loop'!#REF!</f>
        <v>#REF!</v>
      </c>
    </row>
    <row r="666" spans="2:3" x14ac:dyDescent="0.25">
      <c r="B666" t="e">
        <f>'Hour Loop'!#REF!</f>
        <v>#REF!</v>
      </c>
      <c r="C666" t="e">
        <f>'Hour Loop'!#REF!</f>
        <v>#REF!</v>
      </c>
    </row>
    <row r="667" spans="2:3" x14ac:dyDescent="0.25">
      <c r="B667" t="e">
        <f>'Hour Loop'!#REF!</f>
        <v>#REF!</v>
      </c>
      <c r="C667" t="e">
        <f>'Hour Loop'!#REF!</f>
        <v>#REF!</v>
      </c>
    </row>
    <row r="668" spans="2:3" x14ac:dyDescent="0.25">
      <c r="B668" t="e">
        <f>'Hour Loop'!#REF!</f>
        <v>#REF!</v>
      </c>
      <c r="C668" t="e">
        <f>'Hour Loop'!#REF!</f>
        <v>#REF!</v>
      </c>
    </row>
    <row r="669" spans="2:3" x14ac:dyDescent="0.25">
      <c r="B669" t="e">
        <f>'Hour Loop'!#REF!</f>
        <v>#REF!</v>
      </c>
      <c r="C669" t="e">
        <f>'Hour Loop'!#REF!</f>
        <v>#REF!</v>
      </c>
    </row>
    <row r="670" spans="2:3" x14ac:dyDescent="0.25">
      <c r="B670" t="e">
        <f>'Hour Loop'!#REF!</f>
        <v>#REF!</v>
      </c>
      <c r="C670" t="e">
        <f>'Hour Loop'!#REF!</f>
        <v>#REF!</v>
      </c>
    </row>
    <row r="671" spans="2:3" x14ac:dyDescent="0.25">
      <c r="B671" t="e">
        <f>'Hour Loop'!#REF!</f>
        <v>#REF!</v>
      </c>
      <c r="C671" t="e">
        <f>'Hour Loop'!#REF!</f>
        <v>#REF!</v>
      </c>
    </row>
    <row r="672" spans="2:3" x14ac:dyDescent="0.25">
      <c r="B672" t="e">
        <f>'Hour Loop'!#REF!</f>
        <v>#REF!</v>
      </c>
      <c r="C672" t="e">
        <f>'Hour Loop'!#REF!</f>
        <v>#REF!</v>
      </c>
    </row>
    <row r="673" spans="2:3" x14ac:dyDescent="0.25">
      <c r="B673" t="e">
        <f>'Hour Loop'!#REF!</f>
        <v>#REF!</v>
      </c>
      <c r="C673" t="e">
        <f>'Hour Loop'!#REF!</f>
        <v>#REF!</v>
      </c>
    </row>
    <row r="674" spans="2:3" x14ac:dyDescent="0.25">
      <c r="B674" t="e">
        <f>'Hour Loop'!#REF!</f>
        <v>#REF!</v>
      </c>
      <c r="C674" t="e">
        <f>'Hour Loop'!#REF!</f>
        <v>#REF!</v>
      </c>
    </row>
    <row r="675" spans="2:3" x14ac:dyDescent="0.25">
      <c r="B675" t="e">
        <f>'Hour Loop'!#REF!</f>
        <v>#REF!</v>
      </c>
      <c r="C675" t="e">
        <f>'Hour Loop'!#REF!</f>
        <v>#REF!</v>
      </c>
    </row>
    <row r="676" spans="2:3" hidden="1" x14ac:dyDescent="0.25">
      <c r="B676" t="e">
        <f>'Hour Loop'!#REF!</f>
        <v>#REF!</v>
      </c>
      <c r="C676" t="e">
        <f>'Hour Loop'!#REF!</f>
        <v>#REF!</v>
      </c>
    </row>
    <row r="677" spans="2:3" x14ac:dyDescent="0.25">
      <c r="B677" t="e">
        <f>'Hour Loop'!#REF!</f>
        <v>#REF!</v>
      </c>
      <c r="C677" t="e">
        <f>'Hour Loop'!#REF!</f>
        <v>#REF!</v>
      </c>
    </row>
    <row r="678" spans="2:3" x14ac:dyDescent="0.25">
      <c r="B678" t="e">
        <f>'Hour Loop'!#REF!</f>
        <v>#REF!</v>
      </c>
      <c r="C678" t="e">
        <f>'Hour Loop'!#REF!</f>
        <v>#REF!</v>
      </c>
    </row>
    <row r="679" spans="2:3" x14ac:dyDescent="0.25">
      <c r="B679" t="e">
        <f>'Hour Loop'!#REF!</f>
        <v>#REF!</v>
      </c>
      <c r="C679" t="e">
        <f>'Hour Loop'!#REF!</f>
        <v>#REF!</v>
      </c>
    </row>
    <row r="680" spans="2:3" x14ac:dyDescent="0.25">
      <c r="B680" t="e">
        <f>'Hour Loop'!#REF!</f>
        <v>#REF!</v>
      </c>
      <c r="C680" t="e">
        <f>'Hour Loop'!#REF!</f>
        <v>#REF!</v>
      </c>
    </row>
    <row r="681" spans="2:3" x14ac:dyDescent="0.25">
      <c r="B681" t="e">
        <f>'Hour Loop'!#REF!</f>
        <v>#REF!</v>
      </c>
      <c r="C681" t="e">
        <f>'Hour Loop'!#REF!</f>
        <v>#REF!</v>
      </c>
    </row>
    <row r="682" spans="2:3" x14ac:dyDescent="0.25">
      <c r="B682" t="e">
        <f>'Hour Loop'!#REF!</f>
        <v>#REF!</v>
      </c>
      <c r="C682" t="e">
        <f>'Hour Loop'!#REF!</f>
        <v>#REF!</v>
      </c>
    </row>
    <row r="683" spans="2:3" x14ac:dyDescent="0.25">
      <c r="B683" t="e">
        <f>'Hour Loop'!#REF!</f>
        <v>#REF!</v>
      </c>
      <c r="C683" t="e">
        <f>'Hour Loop'!#REF!</f>
        <v>#REF!</v>
      </c>
    </row>
    <row r="684" spans="2:3" x14ac:dyDescent="0.25">
      <c r="B684" t="e">
        <f>'Hour Loop'!#REF!</f>
        <v>#REF!</v>
      </c>
      <c r="C684" t="e">
        <f>'Hour Loop'!#REF!</f>
        <v>#REF!</v>
      </c>
    </row>
    <row r="685" spans="2:3" x14ac:dyDescent="0.25">
      <c r="B685" t="e">
        <f>'Hour Loop'!#REF!</f>
        <v>#REF!</v>
      </c>
      <c r="C685" t="e">
        <f>'Hour Loop'!#REF!</f>
        <v>#REF!</v>
      </c>
    </row>
    <row r="686" spans="2:3" x14ac:dyDescent="0.25">
      <c r="B686" t="e">
        <f>'Hour Loop'!#REF!</f>
        <v>#REF!</v>
      </c>
      <c r="C686" t="e">
        <f>'Hour Loop'!#REF!</f>
        <v>#REF!</v>
      </c>
    </row>
    <row r="687" spans="2:3" x14ac:dyDescent="0.25">
      <c r="B687" t="e">
        <f>'Hour Loop'!#REF!</f>
        <v>#REF!</v>
      </c>
      <c r="C687" t="e">
        <f>'Hour Loop'!#REF!</f>
        <v>#REF!</v>
      </c>
    </row>
    <row r="688" spans="2:3" x14ac:dyDescent="0.25">
      <c r="B688" t="e">
        <f>'Hour Loop'!#REF!</f>
        <v>#REF!</v>
      </c>
      <c r="C688" t="e">
        <f>'Hour Loop'!#REF!</f>
        <v>#REF!</v>
      </c>
    </row>
    <row r="689" spans="2:3" x14ac:dyDescent="0.25">
      <c r="B689" t="e">
        <f>'Hour Loop'!#REF!</f>
        <v>#REF!</v>
      </c>
      <c r="C689" t="e">
        <f>'Hour Loop'!#REF!</f>
        <v>#REF!</v>
      </c>
    </row>
    <row r="690" spans="2:3" x14ac:dyDescent="0.25">
      <c r="B690" t="e">
        <f>'Hour Loop'!#REF!</f>
        <v>#REF!</v>
      </c>
      <c r="C690" t="e">
        <f>'Hour Loop'!#REF!</f>
        <v>#REF!</v>
      </c>
    </row>
    <row r="691" spans="2:3" x14ac:dyDescent="0.25">
      <c r="B691" t="e">
        <f>'Hour Loop'!#REF!</f>
        <v>#REF!</v>
      </c>
      <c r="C691" t="e">
        <f>'Hour Loop'!#REF!</f>
        <v>#REF!</v>
      </c>
    </row>
    <row r="692" spans="2:3" x14ac:dyDescent="0.25">
      <c r="B692" t="e">
        <f>'Hour Loop'!#REF!</f>
        <v>#REF!</v>
      </c>
      <c r="C692" t="e">
        <f>'Hour Loop'!#REF!</f>
        <v>#REF!</v>
      </c>
    </row>
    <row r="693" spans="2:3" x14ac:dyDescent="0.25">
      <c r="B693" t="e">
        <f>'Hour Loop'!#REF!</f>
        <v>#REF!</v>
      </c>
      <c r="C693" t="e">
        <f>'Hour Loop'!#REF!</f>
        <v>#REF!</v>
      </c>
    </row>
    <row r="694" spans="2:3" x14ac:dyDescent="0.25">
      <c r="B694" t="e">
        <f>'Hour Loop'!#REF!</f>
        <v>#REF!</v>
      </c>
      <c r="C694" t="e">
        <f>'Hour Loop'!#REF!</f>
        <v>#REF!</v>
      </c>
    </row>
    <row r="695" spans="2:3" x14ac:dyDescent="0.25">
      <c r="B695" t="e">
        <f>'Hour Loop'!#REF!</f>
        <v>#REF!</v>
      </c>
      <c r="C695" t="e">
        <f>'Hour Loop'!#REF!</f>
        <v>#REF!</v>
      </c>
    </row>
    <row r="696" spans="2:3" x14ac:dyDescent="0.25">
      <c r="B696" t="e">
        <f>'Hour Loop'!#REF!</f>
        <v>#REF!</v>
      </c>
      <c r="C696" t="e">
        <f>'Hour Loop'!#REF!</f>
        <v>#REF!</v>
      </c>
    </row>
    <row r="697" spans="2:3" x14ac:dyDescent="0.25">
      <c r="B697" t="e">
        <f>'Hour Loop'!#REF!</f>
        <v>#REF!</v>
      </c>
      <c r="C697" t="e">
        <f>'Hour Loop'!#REF!</f>
        <v>#REF!</v>
      </c>
    </row>
    <row r="698" spans="2:3" x14ac:dyDescent="0.25">
      <c r="B698" t="e">
        <f>'Hour Loop'!#REF!</f>
        <v>#REF!</v>
      </c>
      <c r="C698" t="e">
        <f>'Hour Loop'!#REF!</f>
        <v>#REF!</v>
      </c>
    </row>
    <row r="699" spans="2:3" x14ac:dyDescent="0.25">
      <c r="B699" t="e">
        <f>'Hour Loop'!#REF!</f>
        <v>#REF!</v>
      </c>
      <c r="C699" t="e">
        <f>'Hour Loop'!#REF!</f>
        <v>#REF!</v>
      </c>
    </row>
    <row r="700" spans="2:3" x14ac:dyDescent="0.25">
      <c r="B700" t="e">
        <f>'Hour Loop'!#REF!</f>
        <v>#REF!</v>
      </c>
      <c r="C700" t="e">
        <f>'Hour Loop'!#REF!</f>
        <v>#REF!</v>
      </c>
    </row>
    <row r="701" spans="2:3" x14ac:dyDescent="0.25">
      <c r="B701" t="e">
        <f>'Hour Loop'!#REF!</f>
        <v>#REF!</v>
      </c>
      <c r="C701" t="e">
        <f>'Hour Loop'!#REF!</f>
        <v>#REF!</v>
      </c>
    </row>
    <row r="702" spans="2:3" x14ac:dyDescent="0.25">
      <c r="B702" t="e">
        <f>'Hour Loop'!#REF!</f>
        <v>#REF!</v>
      </c>
      <c r="C702" t="e">
        <f>'Hour Loop'!#REF!</f>
        <v>#REF!</v>
      </c>
    </row>
    <row r="703" spans="2:3" x14ac:dyDescent="0.25">
      <c r="B703" t="e">
        <f>'Hour Loop'!#REF!</f>
        <v>#REF!</v>
      </c>
      <c r="C703" t="e">
        <f>'Hour Loop'!#REF!</f>
        <v>#REF!</v>
      </c>
    </row>
    <row r="704" spans="2:3" x14ac:dyDescent="0.25">
      <c r="B704" t="e">
        <f>'Hour Loop'!#REF!</f>
        <v>#REF!</v>
      </c>
      <c r="C704" t="e">
        <f>'Hour Loop'!#REF!</f>
        <v>#REF!</v>
      </c>
    </row>
    <row r="705" spans="2:3" x14ac:dyDescent="0.25">
      <c r="B705" t="e">
        <f>'Hour Loop'!#REF!</f>
        <v>#REF!</v>
      </c>
      <c r="C705" t="e">
        <f>'Hour Loop'!#REF!</f>
        <v>#REF!</v>
      </c>
    </row>
    <row r="706" spans="2:3" x14ac:dyDescent="0.25">
      <c r="B706" t="e">
        <f>'Hour Loop'!#REF!</f>
        <v>#REF!</v>
      </c>
      <c r="C706" t="e">
        <f>'Hour Loop'!#REF!</f>
        <v>#REF!</v>
      </c>
    </row>
    <row r="707" spans="2:3" x14ac:dyDescent="0.25">
      <c r="B707" t="e">
        <f>'Hour Loop'!#REF!</f>
        <v>#REF!</v>
      </c>
      <c r="C707" t="e">
        <f>'Hour Loop'!#REF!</f>
        <v>#REF!</v>
      </c>
    </row>
    <row r="708" spans="2:3" hidden="1" x14ac:dyDescent="0.25">
      <c r="B708" t="e">
        <f>'Hour Loop'!#REF!</f>
        <v>#REF!</v>
      </c>
      <c r="C708" t="e">
        <f>'Hour Loop'!#REF!</f>
        <v>#REF!</v>
      </c>
    </row>
    <row r="709" spans="2:3" x14ac:dyDescent="0.25">
      <c r="B709" t="e">
        <f>'Hour Loop'!#REF!</f>
        <v>#REF!</v>
      </c>
      <c r="C709" t="e">
        <f>'Hour Loop'!#REF!</f>
        <v>#REF!</v>
      </c>
    </row>
    <row r="710" spans="2:3" x14ac:dyDescent="0.25">
      <c r="B710" t="e">
        <f>'Hour Loop'!#REF!</f>
        <v>#REF!</v>
      </c>
      <c r="C710" t="e">
        <f>'Hour Loop'!#REF!</f>
        <v>#REF!</v>
      </c>
    </row>
    <row r="711" spans="2:3" x14ac:dyDescent="0.25">
      <c r="B711" t="e">
        <f>'Hour Loop'!#REF!</f>
        <v>#REF!</v>
      </c>
      <c r="C711" t="e">
        <f>'Hour Loop'!#REF!</f>
        <v>#REF!</v>
      </c>
    </row>
    <row r="712" spans="2:3" x14ac:dyDescent="0.25">
      <c r="B712" t="e">
        <f>'Hour Loop'!#REF!</f>
        <v>#REF!</v>
      </c>
      <c r="C712" t="e">
        <f>'Hour Loop'!#REF!</f>
        <v>#REF!</v>
      </c>
    </row>
    <row r="713" spans="2:3" x14ac:dyDescent="0.25">
      <c r="B713" t="e">
        <f>'Hour Loop'!#REF!</f>
        <v>#REF!</v>
      </c>
      <c r="C713" t="e">
        <f>'Hour Loop'!#REF!</f>
        <v>#REF!</v>
      </c>
    </row>
    <row r="714" spans="2:3" x14ac:dyDescent="0.25">
      <c r="B714" t="e">
        <f>'Hour Loop'!#REF!</f>
        <v>#REF!</v>
      </c>
      <c r="C714" t="e">
        <f>'Hour Loop'!#REF!</f>
        <v>#REF!</v>
      </c>
    </row>
    <row r="715" spans="2:3" x14ac:dyDescent="0.25">
      <c r="B715" t="e">
        <f>'Hour Loop'!#REF!</f>
        <v>#REF!</v>
      </c>
      <c r="C715" t="e">
        <f>'Hour Loop'!#REF!</f>
        <v>#REF!</v>
      </c>
    </row>
    <row r="716" spans="2:3" x14ac:dyDescent="0.25">
      <c r="B716" t="e">
        <f>'Hour Loop'!#REF!</f>
        <v>#REF!</v>
      </c>
      <c r="C716" t="e">
        <f>'Hour Loop'!#REF!</f>
        <v>#REF!</v>
      </c>
    </row>
    <row r="717" spans="2:3" x14ac:dyDescent="0.25">
      <c r="B717" t="e">
        <f>'Hour Loop'!#REF!</f>
        <v>#REF!</v>
      </c>
      <c r="C717" t="e">
        <f>'Hour Loop'!#REF!</f>
        <v>#REF!</v>
      </c>
    </row>
    <row r="718" spans="2:3" x14ac:dyDescent="0.25">
      <c r="B718" t="e">
        <f>'Hour Loop'!#REF!</f>
        <v>#REF!</v>
      </c>
      <c r="C718" t="e">
        <f>'Hour Loop'!#REF!</f>
        <v>#REF!</v>
      </c>
    </row>
    <row r="719" spans="2:3" x14ac:dyDescent="0.25">
      <c r="B719" t="e">
        <f>'Hour Loop'!#REF!</f>
        <v>#REF!</v>
      </c>
      <c r="C719" t="e">
        <f>'Hour Loop'!#REF!</f>
        <v>#REF!</v>
      </c>
    </row>
    <row r="720" spans="2:3" x14ac:dyDescent="0.25">
      <c r="B720" t="e">
        <f>'Hour Loop'!#REF!</f>
        <v>#REF!</v>
      </c>
      <c r="C720" t="e">
        <f>'Hour Loop'!#REF!</f>
        <v>#REF!</v>
      </c>
    </row>
    <row r="721" spans="2:3" x14ac:dyDescent="0.25">
      <c r="B721" t="e">
        <f>'Hour Loop'!#REF!</f>
        <v>#REF!</v>
      </c>
      <c r="C721" t="e">
        <f>'Hour Loop'!#REF!</f>
        <v>#REF!</v>
      </c>
    </row>
    <row r="722" spans="2:3" x14ac:dyDescent="0.25">
      <c r="B722" t="e">
        <f>'Hour Loop'!#REF!</f>
        <v>#REF!</v>
      </c>
      <c r="C722" t="e">
        <f>'Hour Loop'!#REF!</f>
        <v>#REF!</v>
      </c>
    </row>
    <row r="723" spans="2:3" x14ac:dyDescent="0.25">
      <c r="B723" t="e">
        <f>'Hour Loop'!#REF!</f>
        <v>#REF!</v>
      </c>
      <c r="C723" t="e">
        <f>'Hour Loop'!#REF!</f>
        <v>#REF!</v>
      </c>
    </row>
    <row r="724" spans="2:3" x14ac:dyDescent="0.25">
      <c r="B724" t="e">
        <f>'Hour Loop'!#REF!</f>
        <v>#REF!</v>
      </c>
      <c r="C724" t="e">
        <f>'Hour Loop'!#REF!</f>
        <v>#REF!</v>
      </c>
    </row>
    <row r="725" spans="2:3" x14ac:dyDescent="0.25">
      <c r="B725" t="e">
        <f>'Hour Loop'!#REF!</f>
        <v>#REF!</v>
      </c>
      <c r="C725" t="e">
        <f>'Hour Loop'!#REF!</f>
        <v>#REF!</v>
      </c>
    </row>
    <row r="726" spans="2:3" x14ac:dyDescent="0.25">
      <c r="B726" t="e">
        <f>'Hour Loop'!#REF!</f>
        <v>#REF!</v>
      </c>
      <c r="C726" t="e">
        <f>'Hour Loop'!#REF!</f>
        <v>#REF!</v>
      </c>
    </row>
    <row r="727" spans="2:3" x14ac:dyDescent="0.25">
      <c r="B727" t="e">
        <f>'Hour Loop'!#REF!</f>
        <v>#REF!</v>
      </c>
      <c r="C727" t="e">
        <f>'Hour Loop'!#REF!</f>
        <v>#REF!</v>
      </c>
    </row>
    <row r="728" spans="2:3" x14ac:dyDescent="0.25">
      <c r="B728" t="e">
        <f>'Hour Loop'!#REF!</f>
        <v>#REF!</v>
      </c>
      <c r="C728" t="e">
        <f>'Hour Loop'!#REF!</f>
        <v>#REF!</v>
      </c>
    </row>
    <row r="729" spans="2:3" x14ac:dyDescent="0.25">
      <c r="B729" t="e">
        <f>'Hour Loop'!#REF!</f>
        <v>#REF!</v>
      </c>
      <c r="C729" t="e">
        <f>'Hour Loop'!#REF!</f>
        <v>#REF!</v>
      </c>
    </row>
    <row r="730" spans="2:3" x14ac:dyDescent="0.25">
      <c r="B730" t="e">
        <f>'Hour Loop'!#REF!</f>
        <v>#REF!</v>
      </c>
      <c r="C730" t="e">
        <f>'Hour Loop'!#REF!</f>
        <v>#REF!</v>
      </c>
    </row>
    <row r="731" spans="2:3" x14ac:dyDescent="0.25">
      <c r="B731" t="e">
        <f>'Hour Loop'!#REF!</f>
        <v>#REF!</v>
      </c>
      <c r="C731" t="e">
        <f>'Hour Loop'!#REF!</f>
        <v>#REF!</v>
      </c>
    </row>
    <row r="732" spans="2:3" x14ac:dyDescent="0.25">
      <c r="B732" t="e">
        <f>'Hour Loop'!#REF!</f>
        <v>#REF!</v>
      </c>
      <c r="C732" t="e">
        <f>'Hour Loop'!#REF!</f>
        <v>#REF!</v>
      </c>
    </row>
    <row r="733" spans="2:3" x14ac:dyDescent="0.25">
      <c r="B733" t="e">
        <f>'Hour Loop'!#REF!</f>
        <v>#REF!</v>
      </c>
      <c r="C733" t="e">
        <f>'Hour Loop'!#REF!</f>
        <v>#REF!</v>
      </c>
    </row>
    <row r="734" spans="2:3" x14ac:dyDescent="0.25">
      <c r="B734" t="e">
        <f>'Hour Loop'!#REF!</f>
        <v>#REF!</v>
      </c>
      <c r="C734" t="e">
        <f>'Hour Loop'!#REF!</f>
        <v>#REF!</v>
      </c>
    </row>
    <row r="735" spans="2:3" x14ac:dyDescent="0.25">
      <c r="B735" t="e">
        <f>'Hour Loop'!#REF!</f>
        <v>#REF!</v>
      </c>
      <c r="C735" t="e">
        <f>'Hour Loop'!#REF!</f>
        <v>#REF!</v>
      </c>
    </row>
    <row r="736" spans="2:3" x14ac:dyDescent="0.25">
      <c r="B736" t="e">
        <f>'Hour Loop'!#REF!</f>
        <v>#REF!</v>
      </c>
      <c r="C736" t="e">
        <f>'Hour Loop'!#REF!</f>
        <v>#REF!</v>
      </c>
    </row>
    <row r="737" spans="2:3" x14ac:dyDescent="0.25">
      <c r="B737" t="e">
        <f>'Hour Loop'!#REF!</f>
        <v>#REF!</v>
      </c>
      <c r="C737" t="e">
        <f>'Hour Loop'!#REF!</f>
        <v>#REF!</v>
      </c>
    </row>
    <row r="738" spans="2:3" x14ac:dyDescent="0.25">
      <c r="B738" t="e">
        <f>'Hour Loop'!#REF!</f>
        <v>#REF!</v>
      </c>
      <c r="C738" t="e">
        <f>'Hour Loop'!#REF!</f>
        <v>#REF!</v>
      </c>
    </row>
    <row r="739" spans="2:3" x14ac:dyDescent="0.25">
      <c r="B739" t="e">
        <f>'Hour Loop'!#REF!</f>
        <v>#REF!</v>
      </c>
      <c r="C739" t="e">
        <f>'Hour Loop'!#REF!</f>
        <v>#REF!</v>
      </c>
    </row>
    <row r="740" spans="2:3" hidden="1" x14ac:dyDescent="0.25">
      <c r="B740" t="e">
        <f>'Hour Loop'!#REF!</f>
        <v>#REF!</v>
      </c>
      <c r="C740" t="e">
        <f>'Hour Loop'!#REF!</f>
        <v>#REF!</v>
      </c>
    </row>
    <row r="741" spans="2:3" x14ac:dyDescent="0.25">
      <c r="B741" t="e">
        <f>'Hour Loop'!#REF!</f>
        <v>#REF!</v>
      </c>
      <c r="C741" t="e">
        <f>'Hour Loop'!#REF!</f>
        <v>#REF!</v>
      </c>
    </row>
    <row r="742" spans="2:3" x14ac:dyDescent="0.25">
      <c r="B742" t="e">
        <f>'Hour Loop'!#REF!</f>
        <v>#REF!</v>
      </c>
      <c r="C742" t="e">
        <f>'Hour Loop'!#REF!</f>
        <v>#REF!</v>
      </c>
    </row>
    <row r="743" spans="2:3" x14ac:dyDescent="0.25">
      <c r="B743" t="e">
        <f>'Hour Loop'!#REF!</f>
        <v>#REF!</v>
      </c>
      <c r="C743" t="e">
        <f>'Hour Loop'!#REF!</f>
        <v>#REF!</v>
      </c>
    </row>
    <row r="744" spans="2:3" x14ac:dyDescent="0.25">
      <c r="B744" t="e">
        <f>'Hour Loop'!#REF!</f>
        <v>#REF!</v>
      </c>
      <c r="C744" t="e">
        <f>'Hour Loop'!#REF!</f>
        <v>#REF!</v>
      </c>
    </row>
    <row r="745" spans="2:3" x14ac:dyDescent="0.25">
      <c r="B745" t="e">
        <f>'Hour Loop'!#REF!</f>
        <v>#REF!</v>
      </c>
      <c r="C745" t="e">
        <f>'Hour Loop'!#REF!</f>
        <v>#REF!</v>
      </c>
    </row>
    <row r="746" spans="2:3" x14ac:dyDescent="0.25">
      <c r="B746" t="e">
        <f>'Hour Loop'!#REF!</f>
        <v>#REF!</v>
      </c>
      <c r="C746" t="e">
        <f>'Hour Loop'!#REF!</f>
        <v>#REF!</v>
      </c>
    </row>
    <row r="747" spans="2:3" x14ac:dyDescent="0.25">
      <c r="B747" t="e">
        <f>'Hour Loop'!#REF!</f>
        <v>#REF!</v>
      </c>
      <c r="C747" t="e">
        <f>'Hour Loop'!#REF!</f>
        <v>#REF!</v>
      </c>
    </row>
    <row r="748" spans="2:3" x14ac:dyDescent="0.25">
      <c r="B748" t="e">
        <f>'Hour Loop'!#REF!</f>
        <v>#REF!</v>
      </c>
      <c r="C748" t="e">
        <f>'Hour Loop'!#REF!</f>
        <v>#REF!</v>
      </c>
    </row>
    <row r="749" spans="2:3" x14ac:dyDescent="0.25">
      <c r="B749" t="e">
        <f>'Hour Loop'!#REF!</f>
        <v>#REF!</v>
      </c>
      <c r="C749" t="e">
        <f>'Hour Loop'!#REF!</f>
        <v>#REF!</v>
      </c>
    </row>
    <row r="750" spans="2:3" x14ac:dyDescent="0.25">
      <c r="B750" t="e">
        <f>'Hour Loop'!#REF!</f>
        <v>#REF!</v>
      </c>
      <c r="C750" t="e">
        <f>'Hour Loop'!#REF!</f>
        <v>#REF!</v>
      </c>
    </row>
    <row r="751" spans="2:3" x14ac:dyDescent="0.25">
      <c r="B751" t="e">
        <f>'Hour Loop'!#REF!</f>
        <v>#REF!</v>
      </c>
      <c r="C751" t="e">
        <f>'Hour Loop'!#REF!</f>
        <v>#REF!</v>
      </c>
    </row>
    <row r="752" spans="2:3" x14ac:dyDescent="0.25">
      <c r="B752" t="e">
        <f>'Hour Loop'!#REF!</f>
        <v>#REF!</v>
      </c>
      <c r="C752" t="e">
        <f>'Hour Loop'!#REF!</f>
        <v>#REF!</v>
      </c>
    </row>
    <row r="753" spans="2:3" x14ac:dyDescent="0.25">
      <c r="B753" t="e">
        <f>'Hour Loop'!#REF!</f>
        <v>#REF!</v>
      </c>
      <c r="C753" t="e">
        <f>'Hour Loop'!#REF!</f>
        <v>#REF!</v>
      </c>
    </row>
    <row r="754" spans="2:3" x14ac:dyDescent="0.25">
      <c r="B754" t="e">
        <f>'Hour Loop'!#REF!</f>
        <v>#REF!</v>
      </c>
      <c r="C754" t="e">
        <f>'Hour Loop'!#REF!</f>
        <v>#REF!</v>
      </c>
    </row>
    <row r="755" spans="2:3" x14ac:dyDescent="0.25">
      <c r="B755" t="e">
        <f>'Hour Loop'!#REF!</f>
        <v>#REF!</v>
      </c>
      <c r="C755" t="e">
        <f>'Hour Loop'!#REF!</f>
        <v>#REF!</v>
      </c>
    </row>
    <row r="756" spans="2:3" x14ac:dyDescent="0.25">
      <c r="B756" t="e">
        <f>'Hour Loop'!#REF!</f>
        <v>#REF!</v>
      </c>
      <c r="C756" t="e">
        <f>'Hour Loop'!#REF!</f>
        <v>#REF!</v>
      </c>
    </row>
    <row r="757" spans="2:3" x14ac:dyDescent="0.25">
      <c r="B757" t="e">
        <f>'Hour Loop'!#REF!</f>
        <v>#REF!</v>
      </c>
      <c r="C757" t="e">
        <f>'Hour Loop'!#REF!</f>
        <v>#REF!</v>
      </c>
    </row>
    <row r="758" spans="2:3" x14ac:dyDescent="0.25">
      <c r="B758" t="e">
        <f>'Hour Loop'!#REF!</f>
        <v>#REF!</v>
      </c>
      <c r="C758" t="e">
        <f>'Hour Loop'!#REF!</f>
        <v>#REF!</v>
      </c>
    </row>
    <row r="759" spans="2:3" x14ac:dyDescent="0.25">
      <c r="B759" t="e">
        <f>'Hour Loop'!#REF!</f>
        <v>#REF!</v>
      </c>
      <c r="C759" t="e">
        <f>'Hour Loop'!#REF!</f>
        <v>#REF!</v>
      </c>
    </row>
    <row r="760" spans="2:3" x14ac:dyDescent="0.25">
      <c r="B760" t="e">
        <f>'Hour Loop'!#REF!</f>
        <v>#REF!</v>
      </c>
      <c r="C760" t="e">
        <f>'Hour Loop'!#REF!</f>
        <v>#REF!</v>
      </c>
    </row>
    <row r="761" spans="2:3" x14ac:dyDescent="0.25">
      <c r="B761" t="e">
        <f>'Hour Loop'!#REF!</f>
        <v>#REF!</v>
      </c>
      <c r="C761" t="e">
        <f>'Hour Loop'!#REF!</f>
        <v>#REF!</v>
      </c>
    </row>
    <row r="762" spans="2:3" x14ac:dyDescent="0.25">
      <c r="B762" t="e">
        <f>'Hour Loop'!#REF!</f>
        <v>#REF!</v>
      </c>
      <c r="C762" t="e">
        <f>'Hour Loop'!#REF!</f>
        <v>#REF!</v>
      </c>
    </row>
    <row r="763" spans="2:3" x14ac:dyDescent="0.25">
      <c r="B763" t="e">
        <f>'Hour Loop'!#REF!</f>
        <v>#REF!</v>
      </c>
      <c r="C763" t="e">
        <f>'Hour Loop'!#REF!</f>
        <v>#REF!</v>
      </c>
    </row>
    <row r="764" spans="2:3" x14ac:dyDescent="0.25">
      <c r="B764" t="e">
        <f>'Hour Loop'!#REF!</f>
        <v>#REF!</v>
      </c>
      <c r="C764" t="e">
        <f>'Hour Loop'!#REF!</f>
        <v>#REF!</v>
      </c>
    </row>
    <row r="765" spans="2:3" x14ac:dyDescent="0.25">
      <c r="B765" t="e">
        <f>'Hour Loop'!#REF!</f>
        <v>#REF!</v>
      </c>
      <c r="C765" t="e">
        <f>'Hour Loop'!#REF!</f>
        <v>#REF!</v>
      </c>
    </row>
    <row r="766" spans="2:3" x14ac:dyDescent="0.25">
      <c r="B766" t="e">
        <f>'Hour Loop'!#REF!</f>
        <v>#REF!</v>
      </c>
      <c r="C766" t="e">
        <f>'Hour Loop'!#REF!</f>
        <v>#REF!</v>
      </c>
    </row>
    <row r="767" spans="2:3" x14ac:dyDescent="0.25">
      <c r="B767" t="e">
        <f>'Hour Loop'!#REF!</f>
        <v>#REF!</v>
      </c>
      <c r="C767" t="e">
        <f>'Hour Loop'!#REF!</f>
        <v>#REF!</v>
      </c>
    </row>
    <row r="768" spans="2:3" x14ac:dyDescent="0.25">
      <c r="B768" t="e">
        <f>'Hour Loop'!#REF!</f>
        <v>#REF!</v>
      </c>
      <c r="C768" t="e">
        <f>'Hour Loop'!#REF!</f>
        <v>#REF!</v>
      </c>
    </row>
    <row r="769" spans="2:3" x14ac:dyDescent="0.25">
      <c r="B769" t="e">
        <f>'Hour Loop'!#REF!</f>
        <v>#REF!</v>
      </c>
      <c r="C769" t="e">
        <f>'Hour Loop'!#REF!</f>
        <v>#REF!</v>
      </c>
    </row>
    <row r="770" spans="2:3" x14ac:dyDescent="0.25">
      <c r="B770" t="e">
        <f>'Hour Loop'!#REF!</f>
        <v>#REF!</v>
      </c>
      <c r="C770" t="e">
        <f>'Hour Loop'!#REF!</f>
        <v>#REF!</v>
      </c>
    </row>
    <row r="771" spans="2:3" x14ac:dyDescent="0.25">
      <c r="B771" t="e">
        <f>'Hour Loop'!#REF!</f>
        <v>#REF!</v>
      </c>
      <c r="C771" t="e">
        <f>'Hour Loop'!#REF!</f>
        <v>#REF!</v>
      </c>
    </row>
    <row r="772" spans="2:3" hidden="1" x14ac:dyDescent="0.25">
      <c r="B772" t="e">
        <f>'Hour Loop'!#REF!</f>
        <v>#REF!</v>
      </c>
      <c r="C772" t="e">
        <f>'Hour Loop'!#REF!</f>
        <v>#REF!</v>
      </c>
    </row>
    <row r="773" spans="2:3" x14ac:dyDescent="0.25">
      <c r="B773" t="e">
        <f>'Hour Loop'!#REF!</f>
        <v>#REF!</v>
      </c>
      <c r="C773" t="e">
        <f>'Hour Loop'!#REF!</f>
        <v>#REF!</v>
      </c>
    </row>
    <row r="774" spans="2:3" x14ac:dyDescent="0.25">
      <c r="B774" t="e">
        <f>'Hour Loop'!#REF!</f>
        <v>#REF!</v>
      </c>
      <c r="C774" t="e">
        <f>'Hour Loop'!#REF!</f>
        <v>#REF!</v>
      </c>
    </row>
    <row r="775" spans="2:3" x14ac:dyDescent="0.25">
      <c r="B775" t="e">
        <f>'Hour Loop'!#REF!</f>
        <v>#REF!</v>
      </c>
      <c r="C775" t="e">
        <f>'Hour Loop'!#REF!</f>
        <v>#REF!</v>
      </c>
    </row>
    <row r="776" spans="2:3" x14ac:dyDescent="0.25">
      <c r="B776" t="e">
        <f>'Hour Loop'!#REF!</f>
        <v>#REF!</v>
      </c>
      <c r="C776" t="e">
        <f>'Hour Loop'!#REF!</f>
        <v>#REF!</v>
      </c>
    </row>
    <row r="777" spans="2:3" x14ac:dyDescent="0.25">
      <c r="B777" t="e">
        <f>'Hour Loop'!#REF!</f>
        <v>#REF!</v>
      </c>
      <c r="C777" t="e">
        <f>'Hour Loop'!#REF!</f>
        <v>#REF!</v>
      </c>
    </row>
    <row r="778" spans="2:3" x14ac:dyDescent="0.25">
      <c r="B778" t="e">
        <f>'Hour Loop'!#REF!</f>
        <v>#REF!</v>
      </c>
      <c r="C778" t="e">
        <f>'Hour Loop'!#REF!</f>
        <v>#REF!</v>
      </c>
    </row>
    <row r="779" spans="2:3" x14ac:dyDescent="0.25">
      <c r="B779" t="e">
        <f>'Hour Loop'!#REF!</f>
        <v>#REF!</v>
      </c>
      <c r="C779" t="e">
        <f>'Hour Loop'!#REF!</f>
        <v>#REF!</v>
      </c>
    </row>
    <row r="780" spans="2:3" x14ac:dyDescent="0.25">
      <c r="B780" t="e">
        <f>'Hour Loop'!#REF!</f>
        <v>#REF!</v>
      </c>
      <c r="C780" t="e">
        <f>'Hour Loop'!#REF!</f>
        <v>#REF!</v>
      </c>
    </row>
    <row r="781" spans="2:3" x14ac:dyDescent="0.25">
      <c r="B781" t="e">
        <f>'Hour Loop'!#REF!</f>
        <v>#REF!</v>
      </c>
      <c r="C781" t="e">
        <f>'Hour Loop'!#REF!</f>
        <v>#REF!</v>
      </c>
    </row>
    <row r="782" spans="2:3" x14ac:dyDescent="0.25">
      <c r="B782" t="e">
        <f>'Hour Loop'!#REF!</f>
        <v>#REF!</v>
      </c>
      <c r="C782" t="e">
        <f>'Hour Loop'!#REF!</f>
        <v>#REF!</v>
      </c>
    </row>
    <row r="783" spans="2:3" x14ac:dyDescent="0.25">
      <c r="B783" t="e">
        <f>'Hour Loop'!#REF!</f>
        <v>#REF!</v>
      </c>
      <c r="C783" t="e">
        <f>'Hour Loop'!#REF!</f>
        <v>#REF!</v>
      </c>
    </row>
    <row r="784" spans="2:3" x14ac:dyDescent="0.25">
      <c r="B784" t="e">
        <f>'Hour Loop'!#REF!</f>
        <v>#REF!</v>
      </c>
      <c r="C784" t="e">
        <f>'Hour Loop'!#REF!</f>
        <v>#REF!</v>
      </c>
    </row>
    <row r="785" spans="2:3" x14ac:dyDescent="0.25">
      <c r="B785" t="e">
        <f>'Hour Loop'!#REF!</f>
        <v>#REF!</v>
      </c>
      <c r="C785" t="e">
        <f>'Hour Loop'!#REF!</f>
        <v>#REF!</v>
      </c>
    </row>
    <row r="786" spans="2:3" x14ac:dyDescent="0.25">
      <c r="B786" t="e">
        <f>'Hour Loop'!#REF!</f>
        <v>#REF!</v>
      </c>
      <c r="C786" t="e">
        <f>'Hour Loop'!#REF!</f>
        <v>#REF!</v>
      </c>
    </row>
    <row r="787" spans="2:3" x14ac:dyDescent="0.25">
      <c r="B787" t="e">
        <f>'Hour Loop'!#REF!</f>
        <v>#REF!</v>
      </c>
      <c r="C787" t="e">
        <f>'Hour Loop'!#REF!</f>
        <v>#REF!</v>
      </c>
    </row>
    <row r="788" spans="2:3" x14ac:dyDescent="0.25">
      <c r="B788" t="e">
        <f>'Hour Loop'!#REF!</f>
        <v>#REF!</v>
      </c>
      <c r="C788" t="e">
        <f>'Hour Loop'!#REF!</f>
        <v>#REF!</v>
      </c>
    </row>
    <row r="789" spans="2:3" x14ac:dyDescent="0.25">
      <c r="B789" t="e">
        <f>'Hour Loop'!#REF!</f>
        <v>#REF!</v>
      </c>
      <c r="C789" t="e">
        <f>'Hour Loop'!#REF!</f>
        <v>#REF!</v>
      </c>
    </row>
    <row r="790" spans="2:3" x14ac:dyDescent="0.25">
      <c r="B790" t="e">
        <f>'Hour Loop'!#REF!</f>
        <v>#REF!</v>
      </c>
      <c r="C790" t="e">
        <f>'Hour Loop'!#REF!</f>
        <v>#REF!</v>
      </c>
    </row>
    <row r="791" spans="2:3" x14ac:dyDescent="0.25">
      <c r="B791" t="e">
        <f>'Hour Loop'!#REF!</f>
        <v>#REF!</v>
      </c>
      <c r="C791" t="e">
        <f>'Hour Loop'!#REF!</f>
        <v>#REF!</v>
      </c>
    </row>
    <row r="792" spans="2:3" x14ac:dyDescent="0.25">
      <c r="B792" t="e">
        <f>'Hour Loop'!#REF!</f>
        <v>#REF!</v>
      </c>
      <c r="C792" t="e">
        <f>'Hour Loop'!#REF!</f>
        <v>#REF!</v>
      </c>
    </row>
    <row r="793" spans="2:3" x14ac:dyDescent="0.25">
      <c r="B793" t="e">
        <f>'Hour Loop'!#REF!</f>
        <v>#REF!</v>
      </c>
      <c r="C793" t="e">
        <f>'Hour Loop'!#REF!</f>
        <v>#REF!</v>
      </c>
    </row>
    <row r="794" spans="2:3" x14ac:dyDescent="0.25">
      <c r="B794" t="e">
        <f>'Hour Loop'!#REF!</f>
        <v>#REF!</v>
      </c>
      <c r="C794" t="e">
        <f>'Hour Loop'!#REF!</f>
        <v>#REF!</v>
      </c>
    </row>
    <row r="795" spans="2:3" x14ac:dyDescent="0.25">
      <c r="B795" t="e">
        <f>'Hour Loop'!#REF!</f>
        <v>#REF!</v>
      </c>
      <c r="C795" t="e">
        <f>'Hour Loop'!#REF!</f>
        <v>#REF!</v>
      </c>
    </row>
    <row r="796" spans="2:3" x14ac:dyDescent="0.25">
      <c r="B796" t="e">
        <f>'Hour Loop'!#REF!</f>
        <v>#REF!</v>
      </c>
      <c r="C796" t="e">
        <f>'Hour Loop'!#REF!</f>
        <v>#REF!</v>
      </c>
    </row>
    <row r="797" spans="2:3" x14ac:dyDescent="0.25">
      <c r="B797" t="e">
        <f>'Hour Loop'!#REF!</f>
        <v>#REF!</v>
      </c>
      <c r="C797" t="e">
        <f>'Hour Loop'!#REF!</f>
        <v>#REF!</v>
      </c>
    </row>
    <row r="798" spans="2:3" x14ac:dyDescent="0.25">
      <c r="B798" t="e">
        <f>'Hour Loop'!#REF!</f>
        <v>#REF!</v>
      </c>
      <c r="C798" t="e">
        <f>'Hour Loop'!#REF!</f>
        <v>#REF!</v>
      </c>
    </row>
    <row r="799" spans="2:3" x14ac:dyDescent="0.25">
      <c r="B799" t="e">
        <f>'Hour Loop'!#REF!</f>
        <v>#REF!</v>
      </c>
      <c r="C799" t="e">
        <f>'Hour Loop'!#REF!</f>
        <v>#REF!</v>
      </c>
    </row>
    <row r="800" spans="2:3" x14ac:dyDescent="0.25">
      <c r="B800" t="e">
        <f>'Hour Loop'!#REF!</f>
        <v>#REF!</v>
      </c>
      <c r="C800" t="e">
        <f>'Hour Loop'!#REF!</f>
        <v>#REF!</v>
      </c>
    </row>
    <row r="801" spans="2:3" x14ac:dyDescent="0.25">
      <c r="B801" t="e">
        <f>'Hour Loop'!#REF!</f>
        <v>#REF!</v>
      </c>
      <c r="C801" t="e">
        <f>'Hour Loop'!#REF!</f>
        <v>#REF!</v>
      </c>
    </row>
    <row r="802" spans="2:3" x14ac:dyDescent="0.25">
      <c r="B802" t="e">
        <f>'Hour Loop'!#REF!</f>
        <v>#REF!</v>
      </c>
      <c r="C802" t="e">
        <f>'Hour Loop'!#REF!</f>
        <v>#REF!</v>
      </c>
    </row>
    <row r="803" spans="2:3" x14ac:dyDescent="0.25">
      <c r="B803" t="e">
        <f>'Hour Loop'!#REF!</f>
        <v>#REF!</v>
      </c>
      <c r="C803" t="e">
        <f>'Hour Loop'!#REF!</f>
        <v>#REF!</v>
      </c>
    </row>
    <row r="804" spans="2:3" hidden="1" x14ac:dyDescent="0.25">
      <c r="B804" t="e">
        <f>'Hour Loop'!#REF!</f>
        <v>#REF!</v>
      </c>
      <c r="C804" t="e">
        <f>'Hour Loop'!#REF!</f>
        <v>#REF!</v>
      </c>
    </row>
    <row r="805" spans="2:3" x14ac:dyDescent="0.25">
      <c r="B805" t="e">
        <f>'Hour Loop'!#REF!</f>
        <v>#REF!</v>
      </c>
      <c r="C805" t="e">
        <f>'Hour Loop'!#REF!</f>
        <v>#REF!</v>
      </c>
    </row>
    <row r="806" spans="2:3" x14ac:dyDescent="0.25">
      <c r="B806" t="e">
        <f>'Hour Loop'!#REF!</f>
        <v>#REF!</v>
      </c>
      <c r="C806" t="e">
        <f>'Hour Loop'!#REF!</f>
        <v>#REF!</v>
      </c>
    </row>
    <row r="807" spans="2:3" x14ac:dyDescent="0.25">
      <c r="B807" t="e">
        <f>'Hour Loop'!#REF!</f>
        <v>#REF!</v>
      </c>
      <c r="C807" t="e">
        <f>'Hour Loop'!#REF!</f>
        <v>#REF!</v>
      </c>
    </row>
    <row r="808" spans="2:3" x14ac:dyDescent="0.25">
      <c r="B808" t="e">
        <f>'Hour Loop'!#REF!</f>
        <v>#REF!</v>
      </c>
      <c r="C808" t="e">
        <f>'Hour Loop'!#REF!</f>
        <v>#REF!</v>
      </c>
    </row>
    <row r="809" spans="2:3" x14ac:dyDescent="0.25">
      <c r="B809" t="e">
        <f>'Hour Loop'!#REF!</f>
        <v>#REF!</v>
      </c>
      <c r="C809" t="e">
        <f>'Hour Loop'!#REF!</f>
        <v>#REF!</v>
      </c>
    </row>
    <row r="810" spans="2:3" x14ac:dyDescent="0.25">
      <c r="B810" t="e">
        <f>'Hour Loop'!#REF!</f>
        <v>#REF!</v>
      </c>
      <c r="C810" t="e">
        <f>'Hour Loop'!#REF!</f>
        <v>#REF!</v>
      </c>
    </row>
    <row r="811" spans="2:3" x14ac:dyDescent="0.25">
      <c r="B811" t="e">
        <f>'Hour Loop'!#REF!</f>
        <v>#REF!</v>
      </c>
      <c r="C811" t="e">
        <f>'Hour Loop'!#REF!</f>
        <v>#REF!</v>
      </c>
    </row>
    <row r="812" spans="2:3" x14ac:dyDescent="0.25">
      <c r="B812" t="e">
        <f>'Hour Loop'!#REF!</f>
        <v>#REF!</v>
      </c>
      <c r="C812" t="e">
        <f>'Hour Loop'!#REF!</f>
        <v>#REF!</v>
      </c>
    </row>
    <row r="813" spans="2:3" x14ac:dyDescent="0.25">
      <c r="B813" t="e">
        <f>'Hour Loop'!#REF!</f>
        <v>#REF!</v>
      </c>
      <c r="C813" t="e">
        <f>'Hour Loop'!#REF!</f>
        <v>#REF!</v>
      </c>
    </row>
    <row r="814" spans="2:3" x14ac:dyDescent="0.25">
      <c r="B814" t="e">
        <f>'Hour Loop'!#REF!</f>
        <v>#REF!</v>
      </c>
      <c r="C814" t="e">
        <f>'Hour Loop'!#REF!</f>
        <v>#REF!</v>
      </c>
    </row>
    <row r="815" spans="2:3" x14ac:dyDescent="0.25">
      <c r="B815" t="e">
        <f>'Hour Loop'!#REF!</f>
        <v>#REF!</v>
      </c>
      <c r="C815" t="e">
        <f>'Hour Loop'!#REF!</f>
        <v>#REF!</v>
      </c>
    </row>
    <row r="816" spans="2:3" x14ac:dyDescent="0.25">
      <c r="B816" t="e">
        <f>'Hour Loop'!#REF!</f>
        <v>#REF!</v>
      </c>
      <c r="C816" t="e">
        <f>'Hour Loop'!#REF!</f>
        <v>#REF!</v>
      </c>
    </row>
    <row r="817" spans="2:3" x14ac:dyDescent="0.25">
      <c r="B817" t="e">
        <f>'Hour Loop'!#REF!</f>
        <v>#REF!</v>
      </c>
      <c r="C817" t="e">
        <f>'Hour Loop'!#REF!</f>
        <v>#REF!</v>
      </c>
    </row>
    <row r="818" spans="2:3" x14ac:dyDescent="0.25">
      <c r="B818" t="e">
        <f>'Hour Loop'!#REF!</f>
        <v>#REF!</v>
      </c>
      <c r="C818" t="e">
        <f>'Hour Loop'!#REF!</f>
        <v>#REF!</v>
      </c>
    </row>
    <row r="819" spans="2:3" x14ac:dyDescent="0.25">
      <c r="B819" t="e">
        <f>'Hour Loop'!#REF!</f>
        <v>#REF!</v>
      </c>
      <c r="C819" t="e">
        <f>'Hour Loop'!#REF!</f>
        <v>#REF!</v>
      </c>
    </row>
    <row r="820" spans="2:3" x14ac:dyDescent="0.25">
      <c r="B820" t="e">
        <f>'Hour Loop'!#REF!</f>
        <v>#REF!</v>
      </c>
      <c r="C820" t="e">
        <f>'Hour Loop'!#REF!</f>
        <v>#REF!</v>
      </c>
    </row>
    <row r="821" spans="2:3" x14ac:dyDescent="0.25">
      <c r="B821" t="e">
        <f>'Hour Loop'!#REF!</f>
        <v>#REF!</v>
      </c>
      <c r="C821" t="e">
        <f>'Hour Loop'!#REF!</f>
        <v>#REF!</v>
      </c>
    </row>
    <row r="822" spans="2:3" x14ac:dyDescent="0.25">
      <c r="B822" t="e">
        <f>'Hour Loop'!#REF!</f>
        <v>#REF!</v>
      </c>
      <c r="C822" t="e">
        <f>'Hour Loop'!#REF!</f>
        <v>#REF!</v>
      </c>
    </row>
    <row r="823" spans="2:3" x14ac:dyDescent="0.25">
      <c r="B823" t="e">
        <f>'Hour Loop'!#REF!</f>
        <v>#REF!</v>
      </c>
      <c r="C823" t="e">
        <f>'Hour Loop'!#REF!</f>
        <v>#REF!</v>
      </c>
    </row>
    <row r="824" spans="2:3" x14ac:dyDescent="0.25">
      <c r="B824" t="e">
        <f>'Hour Loop'!#REF!</f>
        <v>#REF!</v>
      </c>
      <c r="C824" t="e">
        <f>'Hour Loop'!#REF!</f>
        <v>#REF!</v>
      </c>
    </row>
    <row r="825" spans="2:3" x14ac:dyDescent="0.25">
      <c r="B825" t="e">
        <f>'Hour Loop'!#REF!</f>
        <v>#REF!</v>
      </c>
      <c r="C825" t="e">
        <f>'Hour Loop'!#REF!</f>
        <v>#REF!</v>
      </c>
    </row>
    <row r="826" spans="2:3" x14ac:dyDescent="0.25">
      <c r="B826" t="e">
        <f>'Hour Loop'!#REF!</f>
        <v>#REF!</v>
      </c>
      <c r="C826" t="e">
        <f>'Hour Loop'!#REF!</f>
        <v>#REF!</v>
      </c>
    </row>
    <row r="827" spans="2:3" x14ac:dyDescent="0.25">
      <c r="B827" t="e">
        <f>'Hour Loop'!#REF!</f>
        <v>#REF!</v>
      </c>
      <c r="C827" t="e">
        <f>'Hour Loop'!#REF!</f>
        <v>#REF!</v>
      </c>
    </row>
    <row r="828" spans="2:3" x14ac:dyDescent="0.25">
      <c r="B828" t="e">
        <f>'Hour Loop'!#REF!</f>
        <v>#REF!</v>
      </c>
      <c r="C828" t="e">
        <f>'Hour Loop'!#REF!</f>
        <v>#REF!</v>
      </c>
    </row>
    <row r="829" spans="2:3" x14ac:dyDescent="0.25">
      <c r="B829" t="e">
        <f>'Hour Loop'!#REF!</f>
        <v>#REF!</v>
      </c>
      <c r="C829" t="e">
        <f>'Hour Loop'!#REF!</f>
        <v>#REF!</v>
      </c>
    </row>
    <row r="830" spans="2:3" x14ac:dyDescent="0.25">
      <c r="B830" t="e">
        <f>'Hour Loop'!#REF!</f>
        <v>#REF!</v>
      </c>
      <c r="C830" t="e">
        <f>'Hour Loop'!#REF!</f>
        <v>#REF!</v>
      </c>
    </row>
    <row r="831" spans="2:3" x14ac:dyDescent="0.25">
      <c r="B831" t="e">
        <f>'Hour Loop'!#REF!</f>
        <v>#REF!</v>
      </c>
      <c r="C831" t="e">
        <f>'Hour Loop'!#REF!</f>
        <v>#REF!</v>
      </c>
    </row>
    <row r="832" spans="2:3" x14ac:dyDescent="0.25">
      <c r="B832" t="e">
        <f>'Hour Loop'!#REF!</f>
        <v>#REF!</v>
      </c>
      <c r="C832" t="e">
        <f>'Hour Loop'!#REF!</f>
        <v>#REF!</v>
      </c>
    </row>
    <row r="833" spans="2:3" x14ac:dyDescent="0.25">
      <c r="B833" t="e">
        <f>'Hour Loop'!#REF!</f>
        <v>#REF!</v>
      </c>
      <c r="C833" t="e">
        <f>'Hour Loop'!#REF!</f>
        <v>#REF!</v>
      </c>
    </row>
    <row r="834" spans="2:3" x14ac:dyDescent="0.25">
      <c r="B834" t="e">
        <f>'Hour Loop'!#REF!</f>
        <v>#REF!</v>
      </c>
      <c r="C834" t="e">
        <f>'Hour Loop'!#REF!</f>
        <v>#REF!</v>
      </c>
    </row>
    <row r="835" spans="2:3" x14ac:dyDescent="0.25">
      <c r="B835" t="e">
        <f>'Hour Loop'!#REF!</f>
        <v>#REF!</v>
      </c>
      <c r="C835" t="e">
        <f>'Hour Loop'!#REF!</f>
        <v>#REF!</v>
      </c>
    </row>
    <row r="836" spans="2:3" hidden="1" x14ac:dyDescent="0.25">
      <c r="B836" t="e">
        <f>'Hour Loop'!#REF!</f>
        <v>#REF!</v>
      </c>
      <c r="C836" t="e">
        <f>'Hour Loop'!#REF!</f>
        <v>#REF!</v>
      </c>
    </row>
    <row r="837" spans="2:3" x14ac:dyDescent="0.25">
      <c r="B837" t="e">
        <f>'Hour Loop'!#REF!</f>
        <v>#REF!</v>
      </c>
      <c r="C837" t="e">
        <f>'Hour Loop'!#REF!</f>
        <v>#REF!</v>
      </c>
    </row>
    <row r="838" spans="2:3" x14ac:dyDescent="0.25">
      <c r="B838" t="e">
        <f>'Hour Loop'!#REF!</f>
        <v>#REF!</v>
      </c>
      <c r="C838" t="e">
        <f>'Hour Loop'!#REF!</f>
        <v>#REF!</v>
      </c>
    </row>
    <row r="839" spans="2:3" x14ac:dyDescent="0.25">
      <c r="B839" t="e">
        <f>'Hour Loop'!#REF!</f>
        <v>#REF!</v>
      </c>
      <c r="C839" t="e">
        <f>'Hour Loop'!#REF!</f>
        <v>#REF!</v>
      </c>
    </row>
    <row r="840" spans="2:3" x14ac:dyDescent="0.25">
      <c r="B840" t="e">
        <f>'Hour Loop'!#REF!</f>
        <v>#REF!</v>
      </c>
      <c r="C840" t="e">
        <f>'Hour Loop'!#REF!</f>
        <v>#REF!</v>
      </c>
    </row>
    <row r="841" spans="2:3" x14ac:dyDescent="0.25">
      <c r="B841" t="e">
        <f>'Hour Loop'!#REF!</f>
        <v>#REF!</v>
      </c>
      <c r="C841" t="e">
        <f>'Hour Loop'!#REF!</f>
        <v>#REF!</v>
      </c>
    </row>
    <row r="842" spans="2:3" x14ac:dyDescent="0.25">
      <c r="B842" t="e">
        <f>'Hour Loop'!#REF!</f>
        <v>#REF!</v>
      </c>
      <c r="C842" t="e">
        <f>'Hour Loop'!#REF!</f>
        <v>#REF!</v>
      </c>
    </row>
    <row r="843" spans="2:3" x14ac:dyDescent="0.25">
      <c r="B843" t="e">
        <f>'Hour Loop'!#REF!</f>
        <v>#REF!</v>
      </c>
      <c r="C843" t="e">
        <f>'Hour Loop'!#REF!</f>
        <v>#REF!</v>
      </c>
    </row>
    <row r="844" spans="2:3" x14ac:dyDescent="0.25">
      <c r="B844" t="e">
        <f>'Hour Loop'!#REF!</f>
        <v>#REF!</v>
      </c>
      <c r="C844" t="e">
        <f>'Hour Loop'!#REF!</f>
        <v>#REF!</v>
      </c>
    </row>
    <row r="845" spans="2:3" x14ac:dyDescent="0.25">
      <c r="B845" t="e">
        <f>'Hour Loop'!#REF!</f>
        <v>#REF!</v>
      </c>
      <c r="C845" t="e">
        <f>'Hour Loop'!#REF!</f>
        <v>#REF!</v>
      </c>
    </row>
    <row r="846" spans="2:3" x14ac:dyDescent="0.25">
      <c r="B846" t="e">
        <f>'Hour Loop'!#REF!</f>
        <v>#REF!</v>
      </c>
      <c r="C846" t="e">
        <f>'Hour Loop'!#REF!</f>
        <v>#REF!</v>
      </c>
    </row>
    <row r="847" spans="2:3" x14ac:dyDescent="0.25">
      <c r="B847" t="e">
        <f>'Hour Loop'!#REF!</f>
        <v>#REF!</v>
      </c>
      <c r="C847" t="e">
        <f>'Hour Loop'!#REF!</f>
        <v>#REF!</v>
      </c>
    </row>
    <row r="848" spans="2:3" x14ac:dyDescent="0.25">
      <c r="B848" t="e">
        <f>'Hour Loop'!#REF!</f>
        <v>#REF!</v>
      </c>
      <c r="C848" t="e">
        <f>'Hour Loop'!#REF!</f>
        <v>#REF!</v>
      </c>
    </row>
    <row r="849" spans="2:3" x14ac:dyDescent="0.25">
      <c r="B849" t="e">
        <f>'Hour Loop'!#REF!</f>
        <v>#REF!</v>
      </c>
      <c r="C849" t="e">
        <f>'Hour Loop'!#REF!</f>
        <v>#REF!</v>
      </c>
    </row>
    <row r="850" spans="2:3" x14ac:dyDescent="0.25">
      <c r="B850" t="e">
        <f>'Hour Loop'!#REF!</f>
        <v>#REF!</v>
      </c>
      <c r="C850" t="e">
        <f>'Hour Loop'!#REF!</f>
        <v>#REF!</v>
      </c>
    </row>
    <row r="851" spans="2:3" x14ac:dyDescent="0.25">
      <c r="B851" t="e">
        <f>'Hour Loop'!#REF!</f>
        <v>#REF!</v>
      </c>
      <c r="C851" t="e">
        <f>'Hour Loop'!#REF!</f>
        <v>#REF!</v>
      </c>
    </row>
    <row r="852" spans="2:3" x14ac:dyDescent="0.25">
      <c r="B852" t="e">
        <f>'Hour Loop'!#REF!</f>
        <v>#REF!</v>
      </c>
      <c r="C852" t="e">
        <f>'Hour Loop'!#REF!</f>
        <v>#REF!</v>
      </c>
    </row>
    <row r="853" spans="2:3" x14ac:dyDescent="0.25">
      <c r="B853" t="e">
        <f>'Hour Loop'!#REF!</f>
        <v>#REF!</v>
      </c>
      <c r="C853" t="e">
        <f>'Hour Loop'!#REF!</f>
        <v>#REF!</v>
      </c>
    </row>
    <row r="854" spans="2:3" x14ac:dyDescent="0.25">
      <c r="B854" t="e">
        <f>'Hour Loop'!#REF!</f>
        <v>#REF!</v>
      </c>
      <c r="C854" t="e">
        <f>'Hour Loop'!#REF!</f>
        <v>#REF!</v>
      </c>
    </row>
    <row r="855" spans="2:3" x14ac:dyDescent="0.25">
      <c r="B855" t="e">
        <f>'Hour Loop'!#REF!</f>
        <v>#REF!</v>
      </c>
      <c r="C855" t="e">
        <f>'Hour Loop'!#REF!</f>
        <v>#REF!</v>
      </c>
    </row>
    <row r="856" spans="2:3" x14ac:dyDescent="0.25">
      <c r="B856" t="e">
        <f>'Hour Loop'!#REF!</f>
        <v>#REF!</v>
      </c>
      <c r="C856" t="e">
        <f>'Hour Loop'!#REF!</f>
        <v>#REF!</v>
      </c>
    </row>
    <row r="857" spans="2:3" x14ac:dyDescent="0.25">
      <c r="B857" t="e">
        <f>'Hour Loop'!#REF!</f>
        <v>#REF!</v>
      </c>
      <c r="C857" t="e">
        <f>'Hour Loop'!#REF!</f>
        <v>#REF!</v>
      </c>
    </row>
    <row r="858" spans="2:3" x14ac:dyDescent="0.25">
      <c r="B858" t="e">
        <f>'Hour Loop'!#REF!</f>
        <v>#REF!</v>
      </c>
      <c r="C858" t="e">
        <f>'Hour Loop'!#REF!</f>
        <v>#REF!</v>
      </c>
    </row>
    <row r="859" spans="2:3" x14ac:dyDescent="0.25">
      <c r="B859" t="e">
        <f>'Hour Loop'!#REF!</f>
        <v>#REF!</v>
      </c>
      <c r="C859" t="e">
        <f>'Hour Loop'!#REF!</f>
        <v>#REF!</v>
      </c>
    </row>
    <row r="860" spans="2:3" x14ac:dyDescent="0.25">
      <c r="B860" t="e">
        <f>'Hour Loop'!#REF!</f>
        <v>#REF!</v>
      </c>
      <c r="C860" t="e">
        <f>'Hour Loop'!#REF!</f>
        <v>#REF!</v>
      </c>
    </row>
    <row r="861" spans="2:3" x14ac:dyDescent="0.25">
      <c r="B861" t="e">
        <f>'Hour Loop'!#REF!</f>
        <v>#REF!</v>
      </c>
      <c r="C861" t="e">
        <f>'Hour Loop'!#REF!</f>
        <v>#REF!</v>
      </c>
    </row>
    <row r="862" spans="2:3" x14ac:dyDescent="0.25">
      <c r="B862" t="e">
        <f>'Hour Loop'!#REF!</f>
        <v>#REF!</v>
      </c>
      <c r="C862" t="e">
        <f>'Hour Loop'!#REF!</f>
        <v>#REF!</v>
      </c>
    </row>
    <row r="863" spans="2:3" x14ac:dyDescent="0.25">
      <c r="B863" t="e">
        <f>'Hour Loop'!#REF!</f>
        <v>#REF!</v>
      </c>
      <c r="C863" t="e">
        <f>'Hour Loop'!#REF!</f>
        <v>#REF!</v>
      </c>
    </row>
    <row r="864" spans="2:3" x14ac:dyDescent="0.25">
      <c r="B864" t="e">
        <f>'Hour Loop'!#REF!</f>
        <v>#REF!</v>
      </c>
      <c r="C864" t="e">
        <f>'Hour Loop'!#REF!</f>
        <v>#REF!</v>
      </c>
    </row>
    <row r="865" spans="2:3" x14ac:dyDescent="0.25">
      <c r="B865" t="e">
        <f>'Hour Loop'!#REF!</f>
        <v>#REF!</v>
      </c>
      <c r="C865" t="e">
        <f>'Hour Loop'!#REF!</f>
        <v>#REF!</v>
      </c>
    </row>
    <row r="866" spans="2:3" x14ac:dyDescent="0.25">
      <c r="B866" t="e">
        <f>'Hour Loop'!#REF!</f>
        <v>#REF!</v>
      </c>
      <c r="C866" t="e">
        <f>'Hour Loop'!#REF!</f>
        <v>#REF!</v>
      </c>
    </row>
    <row r="867" spans="2:3" x14ac:dyDescent="0.25">
      <c r="B867" t="e">
        <f>'Hour Loop'!#REF!</f>
        <v>#REF!</v>
      </c>
      <c r="C867" t="e">
        <f>'Hour Loop'!#REF!</f>
        <v>#REF!</v>
      </c>
    </row>
    <row r="868" spans="2:3" hidden="1" x14ac:dyDescent="0.25">
      <c r="B868" t="e">
        <f>'Hour Loop'!#REF!</f>
        <v>#REF!</v>
      </c>
      <c r="C868" t="e">
        <f>'Hour Loop'!#REF!</f>
        <v>#REF!</v>
      </c>
    </row>
    <row r="869" spans="2:3" x14ac:dyDescent="0.25">
      <c r="B869" t="e">
        <f>'Hour Loop'!#REF!</f>
        <v>#REF!</v>
      </c>
      <c r="C869" t="e">
        <f>'Hour Loop'!#REF!</f>
        <v>#REF!</v>
      </c>
    </row>
    <row r="870" spans="2:3" x14ac:dyDescent="0.25">
      <c r="B870" t="e">
        <f>'Hour Loop'!#REF!</f>
        <v>#REF!</v>
      </c>
      <c r="C870" t="e">
        <f>'Hour Loop'!#REF!</f>
        <v>#REF!</v>
      </c>
    </row>
    <row r="871" spans="2:3" x14ac:dyDescent="0.25">
      <c r="B871" t="e">
        <f>'Hour Loop'!#REF!</f>
        <v>#REF!</v>
      </c>
      <c r="C871" t="e">
        <f>'Hour Loop'!#REF!</f>
        <v>#REF!</v>
      </c>
    </row>
    <row r="872" spans="2:3" x14ac:dyDescent="0.25">
      <c r="B872" t="e">
        <f>'Hour Loop'!#REF!</f>
        <v>#REF!</v>
      </c>
      <c r="C872" t="e">
        <f>'Hour Loop'!#REF!</f>
        <v>#REF!</v>
      </c>
    </row>
    <row r="873" spans="2:3" x14ac:dyDescent="0.25">
      <c r="B873" t="e">
        <f>'Hour Loop'!#REF!</f>
        <v>#REF!</v>
      </c>
      <c r="C873" t="e">
        <f>'Hour Loop'!#REF!</f>
        <v>#REF!</v>
      </c>
    </row>
    <row r="874" spans="2:3" x14ac:dyDescent="0.25">
      <c r="B874" t="e">
        <f>'Hour Loop'!#REF!</f>
        <v>#REF!</v>
      </c>
      <c r="C874" t="e">
        <f>'Hour Loop'!#REF!</f>
        <v>#REF!</v>
      </c>
    </row>
    <row r="875" spans="2:3" x14ac:dyDescent="0.25">
      <c r="B875" t="e">
        <f>'Hour Loop'!#REF!</f>
        <v>#REF!</v>
      </c>
      <c r="C875" t="e">
        <f>'Hour Loop'!#REF!</f>
        <v>#REF!</v>
      </c>
    </row>
    <row r="876" spans="2:3" x14ac:dyDescent="0.25">
      <c r="B876" t="e">
        <f>'Hour Loop'!#REF!</f>
        <v>#REF!</v>
      </c>
      <c r="C876" t="e">
        <f>'Hour Loop'!#REF!</f>
        <v>#REF!</v>
      </c>
    </row>
    <row r="877" spans="2:3" x14ac:dyDescent="0.25">
      <c r="B877" t="e">
        <f>'Hour Loop'!#REF!</f>
        <v>#REF!</v>
      </c>
      <c r="C877" t="e">
        <f>'Hour Loop'!#REF!</f>
        <v>#REF!</v>
      </c>
    </row>
    <row r="878" spans="2:3" x14ac:dyDescent="0.25">
      <c r="B878" t="e">
        <f>'Hour Loop'!#REF!</f>
        <v>#REF!</v>
      </c>
      <c r="C878" t="e">
        <f>'Hour Loop'!#REF!</f>
        <v>#REF!</v>
      </c>
    </row>
    <row r="879" spans="2:3" x14ac:dyDescent="0.25">
      <c r="B879" t="e">
        <f>'Hour Loop'!#REF!</f>
        <v>#REF!</v>
      </c>
      <c r="C879" t="e">
        <f>'Hour Loop'!#REF!</f>
        <v>#REF!</v>
      </c>
    </row>
    <row r="880" spans="2:3" x14ac:dyDescent="0.25">
      <c r="B880" t="e">
        <f>'Hour Loop'!#REF!</f>
        <v>#REF!</v>
      </c>
      <c r="C880" t="e">
        <f>'Hour Loop'!#REF!</f>
        <v>#REF!</v>
      </c>
    </row>
    <row r="881" spans="2:3" x14ac:dyDescent="0.25">
      <c r="B881" t="e">
        <f>'Hour Loop'!#REF!</f>
        <v>#REF!</v>
      </c>
      <c r="C881" t="e">
        <f>'Hour Loop'!#REF!</f>
        <v>#REF!</v>
      </c>
    </row>
    <row r="882" spans="2:3" x14ac:dyDescent="0.25">
      <c r="B882" t="e">
        <f>'Hour Loop'!#REF!</f>
        <v>#REF!</v>
      </c>
      <c r="C882" t="e">
        <f>'Hour Loop'!#REF!</f>
        <v>#REF!</v>
      </c>
    </row>
    <row r="883" spans="2:3" x14ac:dyDescent="0.25">
      <c r="B883" t="e">
        <f>'Hour Loop'!#REF!</f>
        <v>#REF!</v>
      </c>
      <c r="C883" t="e">
        <f>'Hour Loop'!#REF!</f>
        <v>#REF!</v>
      </c>
    </row>
    <row r="884" spans="2:3" x14ac:dyDescent="0.25">
      <c r="B884" t="e">
        <f>'Hour Loop'!#REF!</f>
        <v>#REF!</v>
      </c>
      <c r="C884" t="e">
        <f>'Hour Loop'!#REF!</f>
        <v>#REF!</v>
      </c>
    </row>
    <row r="885" spans="2:3" x14ac:dyDescent="0.25">
      <c r="B885" t="e">
        <f>'Hour Loop'!#REF!</f>
        <v>#REF!</v>
      </c>
      <c r="C885" t="e">
        <f>'Hour Loop'!#REF!</f>
        <v>#REF!</v>
      </c>
    </row>
    <row r="886" spans="2:3" x14ac:dyDescent="0.25">
      <c r="B886" t="e">
        <f>'Hour Loop'!#REF!</f>
        <v>#REF!</v>
      </c>
      <c r="C886" t="e">
        <f>'Hour Loop'!#REF!</f>
        <v>#REF!</v>
      </c>
    </row>
    <row r="887" spans="2:3" x14ac:dyDescent="0.25">
      <c r="B887" t="e">
        <f>'Hour Loop'!#REF!</f>
        <v>#REF!</v>
      </c>
      <c r="C887" t="e">
        <f>'Hour Loop'!#REF!</f>
        <v>#REF!</v>
      </c>
    </row>
    <row r="888" spans="2:3" x14ac:dyDescent="0.25">
      <c r="B888" t="e">
        <f>'Hour Loop'!#REF!</f>
        <v>#REF!</v>
      </c>
      <c r="C888" t="e">
        <f>'Hour Loop'!#REF!</f>
        <v>#REF!</v>
      </c>
    </row>
    <row r="889" spans="2:3" x14ac:dyDescent="0.25">
      <c r="B889" t="e">
        <f>'Hour Loop'!#REF!</f>
        <v>#REF!</v>
      </c>
      <c r="C889" t="e">
        <f>'Hour Loop'!#REF!</f>
        <v>#REF!</v>
      </c>
    </row>
    <row r="890" spans="2:3" x14ac:dyDescent="0.25">
      <c r="B890" t="e">
        <f>'Hour Loop'!#REF!</f>
        <v>#REF!</v>
      </c>
      <c r="C890" t="e">
        <f>'Hour Loop'!#REF!</f>
        <v>#REF!</v>
      </c>
    </row>
    <row r="891" spans="2:3" x14ac:dyDescent="0.25">
      <c r="B891" t="e">
        <f>'Hour Loop'!#REF!</f>
        <v>#REF!</v>
      </c>
      <c r="C891" t="e">
        <f>'Hour Loop'!#REF!</f>
        <v>#REF!</v>
      </c>
    </row>
    <row r="892" spans="2:3" x14ac:dyDescent="0.25">
      <c r="B892" t="e">
        <f>'Hour Loop'!#REF!</f>
        <v>#REF!</v>
      </c>
      <c r="C892" t="e">
        <f>'Hour Loop'!#REF!</f>
        <v>#REF!</v>
      </c>
    </row>
    <row r="893" spans="2:3" x14ac:dyDescent="0.25">
      <c r="B893" t="e">
        <f>'Hour Loop'!#REF!</f>
        <v>#REF!</v>
      </c>
      <c r="C893" t="e">
        <f>'Hour Loop'!#REF!</f>
        <v>#REF!</v>
      </c>
    </row>
    <row r="894" spans="2:3" x14ac:dyDescent="0.25">
      <c r="B894" t="e">
        <f>'Hour Loop'!#REF!</f>
        <v>#REF!</v>
      </c>
      <c r="C894" t="e">
        <f>'Hour Loop'!#REF!</f>
        <v>#REF!</v>
      </c>
    </row>
    <row r="895" spans="2:3" x14ac:dyDescent="0.25">
      <c r="B895" t="e">
        <f>'Hour Loop'!#REF!</f>
        <v>#REF!</v>
      </c>
      <c r="C895" t="e">
        <f>'Hour Loop'!#REF!</f>
        <v>#REF!</v>
      </c>
    </row>
    <row r="896" spans="2:3" x14ac:dyDescent="0.25">
      <c r="B896" t="e">
        <f>'Hour Loop'!#REF!</f>
        <v>#REF!</v>
      </c>
      <c r="C896" t="e">
        <f>'Hour Loop'!#REF!</f>
        <v>#REF!</v>
      </c>
    </row>
    <row r="897" spans="2:3" x14ac:dyDescent="0.25">
      <c r="B897" t="e">
        <f>'Hour Loop'!#REF!</f>
        <v>#REF!</v>
      </c>
      <c r="C897" t="e">
        <f>'Hour Loop'!#REF!</f>
        <v>#REF!</v>
      </c>
    </row>
    <row r="898" spans="2:3" x14ac:dyDescent="0.25">
      <c r="B898" t="e">
        <f>'Hour Loop'!#REF!</f>
        <v>#REF!</v>
      </c>
      <c r="C898" t="e">
        <f>'Hour Loop'!#REF!</f>
        <v>#REF!</v>
      </c>
    </row>
    <row r="899" spans="2:3" x14ac:dyDescent="0.25">
      <c r="B899" t="e">
        <f>'Hour Loop'!#REF!</f>
        <v>#REF!</v>
      </c>
      <c r="C899" t="e">
        <f>'Hour Loop'!#REF!</f>
        <v>#REF!</v>
      </c>
    </row>
    <row r="900" spans="2:3" hidden="1" x14ac:dyDescent="0.25">
      <c r="B900" t="e">
        <f>'Hour Loop'!#REF!</f>
        <v>#REF!</v>
      </c>
      <c r="C900" t="e">
        <f>'Hour Loop'!#REF!</f>
        <v>#REF!</v>
      </c>
    </row>
    <row r="901" spans="2:3" x14ac:dyDescent="0.25">
      <c r="B901" t="e">
        <f>'Hour Loop'!#REF!</f>
        <v>#REF!</v>
      </c>
      <c r="C901" t="e">
        <f>'Hour Loop'!#REF!</f>
        <v>#REF!</v>
      </c>
    </row>
    <row r="902" spans="2:3" x14ac:dyDescent="0.25">
      <c r="B902" t="e">
        <f>'Hour Loop'!#REF!</f>
        <v>#REF!</v>
      </c>
      <c r="C902" t="e">
        <f>'Hour Loop'!#REF!</f>
        <v>#REF!</v>
      </c>
    </row>
    <row r="903" spans="2:3" x14ac:dyDescent="0.25">
      <c r="B903" t="e">
        <f>'Hour Loop'!#REF!</f>
        <v>#REF!</v>
      </c>
      <c r="C903" t="e">
        <f>'Hour Loop'!#REF!</f>
        <v>#REF!</v>
      </c>
    </row>
    <row r="904" spans="2:3" x14ac:dyDescent="0.25">
      <c r="B904" t="e">
        <f>'Hour Loop'!#REF!</f>
        <v>#REF!</v>
      </c>
      <c r="C904" t="e">
        <f>'Hour Loop'!#REF!</f>
        <v>#REF!</v>
      </c>
    </row>
    <row r="905" spans="2:3" x14ac:dyDescent="0.25">
      <c r="B905" t="e">
        <f>'Hour Loop'!#REF!</f>
        <v>#REF!</v>
      </c>
      <c r="C905" t="e">
        <f>'Hour Loop'!#REF!</f>
        <v>#REF!</v>
      </c>
    </row>
    <row r="906" spans="2:3" x14ac:dyDescent="0.25">
      <c r="B906" t="e">
        <f>'Hour Loop'!#REF!</f>
        <v>#REF!</v>
      </c>
      <c r="C906" t="e">
        <f>'Hour Loop'!#REF!</f>
        <v>#REF!</v>
      </c>
    </row>
    <row r="907" spans="2:3" x14ac:dyDescent="0.25">
      <c r="B907" t="e">
        <f>'Hour Loop'!#REF!</f>
        <v>#REF!</v>
      </c>
      <c r="C907" t="e">
        <f>'Hour Loop'!#REF!</f>
        <v>#REF!</v>
      </c>
    </row>
    <row r="908" spans="2:3" x14ac:dyDescent="0.25">
      <c r="B908" t="e">
        <f>'Hour Loop'!#REF!</f>
        <v>#REF!</v>
      </c>
      <c r="C908" t="e">
        <f>'Hour Loop'!#REF!</f>
        <v>#REF!</v>
      </c>
    </row>
    <row r="909" spans="2:3" x14ac:dyDescent="0.25">
      <c r="B909" t="e">
        <f>'Hour Loop'!#REF!</f>
        <v>#REF!</v>
      </c>
      <c r="C909" t="e">
        <f>'Hour Loop'!#REF!</f>
        <v>#REF!</v>
      </c>
    </row>
    <row r="910" spans="2:3" x14ac:dyDescent="0.25">
      <c r="B910" t="e">
        <f>'Hour Loop'!#REF!</f>
        <v>#REF!</v>
      </c>
      <c r="C910" t="e">
        <f>'Hour Loop'!#REF!</f>
        <v>#REF!</v>
      </c>
    </row>
    <row r="911" spans="2:3" x14ac:dyDescent="0.25">
      <c r="B911" t="e">
        <f>'Hour Loop'!#REF!</f>
        <v>#REF!</v>
      </c>
      <c r="C911" t="e">
        <f>'Hour Loop'!#REF!</f>
        <v>#REF!</v>
      </c>
    </row>
    <row r="912" spans="2:3" x14ac:dyDescent="0.25">
      <c r="B912" t="e">
        <f>'Hour Loop'!#REF!</f>
        <v>#REF!</v>
      </c>
      <c r="C912" t="e">
        <f>'Hour Loop'!#REF!</f>
        <v>#REF!</v>
      </c>
    </row>
    <row r="913" spans="2:3" x14ac:dyDescent="0.25">
      <c r="B913" t="e">
        <f>'Hour Loop'!#REF!</f>
        <v>#REF!</v>
      </c>
      <c r="C913" t="e">
        <f>'Hour Loop'!#REF!</f>
        <v>#REF!</v>
      </c>
    </row>
    <row r="914" spans="2:3" x14ac:dyDescent="0.25">
      <c r="B914" t="e">
        <f>'Hour Loop'!#REF!</f>
        <v>#REF!</v>
      </c>
      <c r="C914" t="e">
        <f>'Hour Loop'!#REF!</f>
        <v>#REF!</v>
      </c>
    </row>
    <row r="915" spans="2:3" x14ac:dyDescent="0.25">
      <c r="B915" t="e">
        <f>'Hour Loop'!#REF!</f>
        <v>#REF!</v>
      </c>
      <c r="C915" t="e">
        <f>'Hour Loop'!#REF!</f>
        <v>#REF!</v>
      </c>
    </row>
    <row r="916" spans="2:3" x14ac:dyDescent="0.25">
      <c r="B916" t="e">
        <f>'Hour Loop'!#REF!</f>
        <v>#REF!</v>
      </c>
      <c r="C916" t="e">
        <f>'Hour Loop'!#REF!</f>
        <v>#REF!</v>
      </c>
    </row>
    <row r="917" spans="2:3" x14ac:dyDescent="0.25">
      <c r="B917" t="e">
        <f>'Hour Loop'!#REF!</f>
        <v>#REF!</v>
      </c>
      <c r="C917" t="e">
        <f>'Hour Loop'!#REF!</f>
        <v>#REF!</v>
      </c>
    </row>
    <row r="918" spans="2:3" x14ac:dyDescent="0.25">
      <c r="B918" t="e">
        <f>'Hour Loop'!#REF!</f>
        <v>#REF!</v>
      </c>
      <c r="C918" t="e">
        <f>'Hour Loop'!#REF!</f>
        <v>#REF!</v>
      </c>
    </row>
    <row r="919" spans="2:3" x14ac:dyDescent="0.25">
      <c r="B919" t="e">
        <f>'Hour Loop'!#REF!</f>
        <v>#REF!</v>
      </c>
      <c r="C919" t="e">
        <f>'Hour Loop'!#REF!</f>
        <v>#REF!</v>
      </c>
    </row>
    <row r="920" spans="2:3" x14ac:dyDescent="0.25">
      <c r="B920" t="e">
        <f>'Hour Loop'!#REF!</f>
        <v>#REF!</v>
      </c>
      <c r="C920" t="e">
        <f>'Hour Loop'!#REF!</f>
        <v>#REF!</v>
      </c>
    </row>
    <row r="921" spans="2:3" x14ac:dyDescent="0.25">
      <c r="B921" t="e">
        <f>'Hour Loop'!#REF!</f>
        <v>#REF!</v>
      </c>
      <c r="C921" t="e">
        <f>'Hour Loop'!#REF!</f>
        <v>#REF!</v>
      </c>
    </row>
    <row r="922" spans="2:3" x14ac:dyDescent="0.25">
      <c r="B922" t="e">
        <f>'Hour Loop'!#REF!</f>
        <v>#REF!</v>
      </c>
      <c r="C922" t="e">
        <f>'Hour Loop'!#REF!</f>
        <v>#REF!</v>
      </c>
    </row>
    <row r="923" spans="2:3" x14ac:dyDescent="0.25">
      <c r="B923" t="e">
        <f>'Hour Loop'!#REF!</f>
        <v>#REF!</v>
      </c>
      <c r="C923" t="e">
        <f>'Hour Loop'!#REF!</f>
        <v>#REF!</v>
      </c>
    </row>
    <row r="924" spans="2:3" x14ac:dyDescent="0.25">
      <c r="B924" t="e">
        <f>'Hour Loop'!#REF!</f>
        <v>#REF!</v>
      </c>
      <c r="C924" t="e">
        <f>'Hour Loop'!#REF!</f>
        <v>#REF!</v>
      </c>
    </row>
    <row r="925" spans="2:3" x14ac:dyDescent="0.25">
      <c r="B925" t="e">
        <f>'Hour Loop'!#REF!</f>
        <v>#REF!</v>
      </c>
      <c r="C925" t="e">
        <f>'Hour Loop'!#REF!</f>
        <v>#REF!</v>
      </c>
    </row>
    <row r="926" spans="2:3" x14ac:dyDescent="0.25">
      <c r="B926" t="e">
        <f>'Hour Loop'!#REF!</f>
        <v>#REF!</v>
      </c>
      <c r="C926" t="e">
        <f>'Hour Loop'!#REF!</f>
        <v>#REF!</v>
      </c>
    </row>
    <row r="927" spans="2:3" x14ac:dyDescent="0.25">
      <c r="B927" t="e">
        <f>'Hour Loop'!#REF!</f>
        <v>#REF!</v>
      </c>
      <c r="C927" t="e">
        <f>'Hour Loop'!#REF!</f>
        <v>#REF!</v>
      </c>
    </row>
    <row r="928" spans="2:3" x14ac:dyDescent="0.25">
      <c r="B928" t="e">
        <f>'Hour Loop'!#REF!</f>
        <v>#REF!</v>
      </c>
      <c r="C928" t="e">
        <f>'Hour Loop'!#REF!</f>
        <v>#REF!</v>
      </c>
    </row>
    <row r="929" spans="2:3" x14ac:dyDescent="0.25">
      <c r="B929" t="e">
        <f>'Hour Loop'!#REF!</f>
        <v>#REF!</v>
      </c>
      <c r="C929" t="e">
        <f>'Hour Loop'!#REF!</f>
        <v>#REF!</v>
      </c>
    </row>
    <row r="930" spans="2:3" x14ac:dyDescent="0.25">
      <c r="B930" t="e">
        <f>'Hour Loop'!#REF!</f>
        <v>#REF!</v>
      </c>
      <c r="C930" t="e">
        <f>'Hour Loop'!#REF!</f>
        <v>#REF!</v>
      </c>
    </row>
    <row r="931" spans="2:3" x14ac:dyDescent="0.25">
      <c r="B931" t="e">
        <f>'Hour Loop'!#REF!</f>
        <v>#REF!</v>
      </c>
      <c r="C931" t="e">
        <f>'Hour Loop'!#REF!</f>
        <v>#REF!</v>
      </c>
    </row>
    <row r="932" spans="2:3" hidden="1" x14ac:dyDescent="0.25">
      <c r="B932" t="e">
        <f>'Hour Loop'!#REF!</f>
        <v>#REF!</v>
      </c>
      <c r="C932" t="e">
        <f>'Hour Loop'!#REF!</f>
        <v>#REF!</v>
      </c>
    </row>
    <row r="933" spans="2:3" x14ac:dyDescent="0.25">
      <c r="B933" t="e">
        <f>'Hour Loop'!#REF!</f>
        <v>#REF!</v>
      </c>
      <c r="C933" t="e">
        <f>'Hour Loop'!#REF!</f>
        <v>#REF!</v>
      </c>
    </row>
    <row r="934" spans="2:3" x14ac:dyDescent="0.25">
      <c r="B934" t="e">
        <f>'Hour Loop'!#REF!</f>
        <v>#REF!</v>
      </c>
      <c r="C934" t="e">
        <f>'Hour Loop'!#REF!</f>
        <v>#REF!</v>
      </c>
    </row>
    <row r="935" spans="2:3" x14ac:dyDescent="0.25">
      <c r="B935" t="e">
        <f>'Hour Loop'!#REF!</f>
        <v>#REF!</v>
      </c>
      <c r="C935" t="e">
        <f>'Hour Loop'!#REF!</f>
        <v>#REF!</v>
      </c>
    </row>
    <row r="936" spans="2:3" x14ac:dyDescent="0.25">
      <c r="B936" t="e">
        <f>'Hour Loop'!#REF!</f>
        <v>#REF!</v>
      </c>
      <c r="C936" t="e">
        <f>'Hour Loop'!#REF!</f>
        <v>#REF!</v>
      </c>
    </row>
    <row r="937" spans="2:3" x14ac:dyDescent="0.25">
      <c r="B937" t="e">
        <f>'Hour Loop'!#REF!</f>
        <v>#REF!</v>
      </c>
      <c r="C937" t="e">
        <f>'Hour Loop'!#REF!</f>
        <v>#REF!</v>
      </c>
    </row>
    <row r="938" spans="2:3" x14ac:dyDescent="0.25">
      <c r="B938" t="e">
        <f>'Hour Loop'!#REF!</f>
        <v>#REF!</v>
      </c>
      <c r="C938" t="e">
        <f>'Hour Loop'!#REF!</f>
        <v>#REF!</v>
      </c>
    </row>
    <row r="939" spans="2:3" x14ac:dyDescent="0.25">
      <c r="B939" t="e">
        <f>'Hour Loop'!#REF!</f>
        <v>#REF!</v>
      </c>
      <c r="C939" t="e">
        <f>'Hour Loop'!#REF!</f>
        <v>#REF!</v>
      </c>
    </row>
    <row r="940" spans="2:3" x14ac:dyDescent="0.25">
      <c r="B940" t="e">
        <f>'Hour Loop'!#REF!</f>
        <v>#REF!</v>
      </c>
      <c r="C940" t="e">
        <f>'Hour Loop'!#REF!</f>
        <v>#REF!</v>
      </c>
    </row>
    <row r="941" spans="2:3" x14ac:dyDescent="0.25">
      <c r="B941" t="e">
        <f>'Hour Loop'!#REF!</f>
        <v>#REF!</v>
      </c>
      <c r="C941" t="e">
        <f>'Hour Loop'!#REF!</f>
        <v>#REF!</v>
      </c>
    </row>
    <row r="942" spans="2:3" x14ac:dyDescent="0.25">
      <c r="B942" t="e">
        <f>'Hour Loop'!#REF!</f>
        <v>#REF!</v>
      </c>
      <c r="C942" t="e">
        <f>'Hour Loop'!#REF!</f>
        <v>#REF!</v>
      </c>
    </row>
    <row r="943" spans="2:3" x14ac:dyDescent="0.25">
      <c r="B943" t="e">
        <f>'Hour Loop'!#REF!</f>
        <v>#REF!</v>
      </c>
      <c r="C943" t="e">
        <f>'Hour Loop'!#REF!</f>
        <v>#REF!</v>
      </c>
    </row>
    <row r="944" spans="2:3" x14ac:dyDescent="0.25">
      <c r="B944" t="e">
        <f>'Hour Loop'!#REF!</f>
        <v>#REF!</v>
      </c>
      <c r="C944" t="e">
        <f>'Hour Loop'!#REF!</f>
        <v>#REF!</v>
      </c>
    </row>
    <row r="945" spans="2:3" x14ac:dyDescent="0.25">
      <c r="B945" t="e">
        <f>'Hour Loop'!#REF!</f>
        <v>#REF!</v>
      </c>
      <c r="C945" t="e">
        <f>'Hour Loop'!#REF!</f>
        <v>#REF!</v>
      </c>
    </row>
    <row r="946" spans="2:3" x14ac:dyDescent="0.25">
      <c r="B946" t="e">
        <f>'Hour Loop'!#REF!</f>
        <v>#REF!</v>
      </c>
      <c r="C946" t="e">
        <f>'Hour Loop'!#REF!</f>
        <v>#REF!</v>
      </c>
    </row>
    <row r="947" spans="2:3" x14ac:dyDescent="0.25">
      <c r="B947" t="e">
        <f>'Hour Loop'!#REF!</f>
        <v>#REF!</v>
      </c>
      <c r="C947" t="e">
        <f>'Hour Loop'!#REF!</f>
        <v>#REF!</v>
      </c>
    </row>
    <row r="948" spans="2:3" x14ac:dyDescent="0.25">
      <c r="B948" t="e">
        <f>'Hour Loop'!#REF!</f>
        <v>#REF!</v>
      </c>
      <c r="C948" t="e">
        <f>'Hour Loop'!#REF!</f>
        <v>#REF!</v>
      </c>
    </row>
    <row r="949" spans="2:3" x14ac:dyDescent="0.25">
      <c r="B949" t="e">
        <f>'Hour Loop'!#REF!</f>
        <v>#REF!</v>
      </c>
      <c r="C949" t="e">
        <f>'Hour Loop'!#REF!</f>
        <v>#REF!</v>
      </c>
    </row>
    <row r="950" spans="2:3" x14ac:dyDescent="0.25">
      <c r="B950" t="e">
        <f>'Hour Loop'!#REF!</f>
        <v>#REF!</v>
      </c>
      <c r="C950" t="e">
        <f>'Hour Loop'!#REF!</f>
        <v>#REF!</v>
      </c>
    </row>
    <row r="951" spans="2:3" x14ac:dyDescent="0.25">
      <c r="B951" t="e">
        <f>'Hour Loop'!#REF!</f>
        <v>#REF!</v>
      </c>
      <c r="C951" t="e">
        <f>'Hour Loop'!#REF!</f>
        <v>#REF!</v>
      </c>
    </row>
    <row r="952" spans="2:3" x14ac:dyDescent="0.25">
      <c r="B952" t="e">
        <f>'Hour Loop'!#REF!</f>
        <v>#REF!</v>
      </c>
      <c r="C952" t="e">
        <f>'Hour Loop'!#REF!</f>
        <v>#REF!</v>
      </c>
    </row>
    <row r="953" spans="2:3" x14ac:dyDescent="0.25">
      <c r="B953" t="e">
        <f>'Hour Loop'!#REF!</f>
        <v>#REF!</v>
      </c>
      <c r="C953" t="e">
        <f>'Hour Loop'!#REF!</f>
        <v>#REF!</v>
      </c>
    </row>
    <row r="954" spans="2:3" x14ac:dyDescent="0.25">
      <c r="B954" t="e">
        <f>'Hour Loop'!#REF!</f>
        <v>#REF!</v>
      </c>
      <c r="C954" t="e">
        <f>'Hour Loop'!#REF!</f>
        <v>#REF!</v>
      </c>
    </row>
    <row r="955" spans="2:3" x14ac:dyDescent="0.25">
      <c r="B955" t="e">
        <f>'Hour Loop'!#REF!</f>
        <v>#REF!</v>
      </c>
      <c r="C955" t="e">
        <f>'Hour Loop'!#REF!</f>
        <v>#REF!</v>
      </c>
    </row>
    <row r="956" spans="2:3" x14ac:dyDescent="0.25">
      <c r="B956" t="e">
        <f>'Hour Loop'!#REF!</f>
        <v>#REF!</v>
      </c>
      <c r="C956" t="e">
        <f>'Hour Loop'!#REF!</f>
        <v>#REF!</v>
      </c>
    </row>
    <row r="957" spans="2:3" x14ac:dyDescent="0.25">
      <c r="B957" t="e">
        <f>'Hour Loop'!#REF!</f>
        <v>#REF!</v>
      </c>
      <c r="C957" t="e">
        <f>'Hour Loop'!#REF!</f>
        <v>#REF!</v>
      </c>
    </row>
    <row r="958" spans="2:3" x14ac:dyDescent="0.25">
      <c r="B958" t="e">
        <f>'Hour Loop'!#REF!</f>
        <v>#REF!</v>
      </c>
      <c r="C958" t="e">
        <f>'Hour Loop'!#REF!</f>
        <v>#REF!</v>
      </c>
    </row>
    <row r="959" spans="2:3" x14ac:dyDescent="0.25">
      <c r="B959" t="e">
        <f>'Hour Loop'!#REF!</f>
        <v>#REF!</v>
      </c>
      <c r="C959" t="e">
        <f>'Hour Loop'!#REF!</f>
        <v>#REF!</v>
      </c>
    </row>
    <row r="960" spans="2:3" x14ac:dyDescent="0.25">
      <c r="B960" t="e">
        <f>'Hour Loop'!#REF!</f>
        <v>#REF!</v>
      </c>
      <c r="C960" t="e">
        <f>'Hour Loop'!#REF!</f>
        <v>#REF!</v>
      </c>
    </row>
    <row r="961" spans="2:3" x14ac:dyDescent="0.25">
      <c r="B961" t="e">
        <f>'Hour Loop'!#REF!</f>
        <v>#REF!</v>
      </c>
      <c r="C961" t="e">
        <f>'Hour Loop'!#REF!</f>
        <v>#REF!</v>
      </c>
    </row>
    <row r="962" spans="2:3" x14ac:dyDescent="0.25">
      <c r="B962" t="e">
        <f>'Hour Loop'!#REF!</f>
        <v>#REF!</v>
      </c>
      <c r="C962" t="e">
        <f>'Hour Loop'!#REF!</f>
        <v>#REF!</v>
      </c>
    </row>
    <row r="963" spans="2:3" x14ac:dyDescent="0.25">
      <c r="B963" t="e">
        <f>'Hour Loop'!#REF!</f>
        <v>#REF!</v>
      </c>
      <c r="C963" t="e">
        <f>'Hour Loop'!#REF!</f>
        <v>#REF!</v>
      </c>
    </row>
    <row r="964" spans="2:3" hidden="1" x14ac:dyDescent="0.25">
      <c r="B964" t="e">
        <f>'Hour Loop'!#REF!</f>
        <v>#REF!</v>
      </c>
      <c r="C964" t="e">
        <f>'Hour Loop'!#REF!</f>
        <v>#REF!</v>
      </c>
    </row>
    <row r="965" spans="2:3" x14ac:dyDescent="0.25">
      <c r="B965" t="e">
        <f>'Hour Loop'!#REF!</f>
        <v>#REF!</v>
      </c>
      <c r="C965" t="e">
        <f>'Hour Loop'!#REF!</f>
        <v>#REF!</v>
      </c>
    </row>
    <row r="966" spans="2:3" x14ac:dyDescent="0.25">
      <c r="B966" t="e">
        <f>'Hour Loop'!#REF!</f>
        <v>#REF!</v>
      </c>
      <c r="C966" t="e">
        <f>'Hour Loop'!#REF!</f>
        <v>#REF!</v>
      </c>
    </row>
    <row r="967" spans="2:3" x14ac:dyDescent="0.25">
      <c r="B967" t="e">
        <f>'Hour Loop'!#REF!</f>
        <v>#REF!</v>
      </c>
      <c r="C967" t="e">
        <f>'Hour Loop'!#REF!</f>
        <v>#REF!</v>
      </c>
    </row>
    <row r="968" spans="2:3" x14ac:dyDescent="0.25">
      <c r="B968" t="e">
        <f>'Hour Loop'!#REF!</f>
        <v>#REF!</v>
      </c>
      <c r="C968" t="e">
        <f>'Hour Loop'!#REF!</f>
        <v>#REF!</v>
      </c>
    </row>
    <row r="969" spans="2:3" x14ac:dyDescent="0.25">
      <c r="B969" t="e">
        <f>'Hour Loop'!#REF!</f>
        <v>#REF!</v>
      </c>
      <c r="C969" t="e">
        <f>'Hour Loop'!#REF!</f>
        <v>#REF!</v>
      </c>
    </row>
    <row r="970" spans="2:3" x14ac:dyDescent="0.25">
      <c r="B970" t="e">
        <f>'Hour Loop'!#REF!</f>
        <v>#REF!</v>
      </c>
      <c r="C970" t="e">
        <f>'Hour Loop'!#REF!</f>
        <v>#REF!</v>
      </c>
    </row>
    <row r="971" spans="2:3" x14ac:dyDescent="0.25">
      <c r="B971" t="e">
        <f>'Hour Loop'!#REF!</f>
        <v>#REF!</v>
      </c>
      <c r="C971" t="e">
        <f>'Hour Loop'!#REF!</f>
        <v>#REF!</v>
      </c>
    </row>
    <row r="972" spans="2:3" x14ac:dyDescent="0.25">
      <c r="B972" t="e">
        <f>'Hour Loop'!#REF!</f>
        <v>#REF!</v>
      </c>
      <c r="C972" t="e">
        <f>'Hour Loop'!#REF!</f>
        <v>#REF!</v>
      </c>
    </row>
    <row r="973" spans="2:3" x14ac:dyDescent="0.25">
      <c r="B973" t="e">
        <f>'Hour Loop'!#REF!</f>
        <v>#REF!</v>
      </c>
      <c r="C973" t="e">
        <f>'Hour Loop'!#REF!</f>
        <v>#REF!</v>
      </c>
    </row>
    <row r="974" spans="2:3" x14ac:dyDescent="0.25">
      <c r="B974" t="e">
        <f>'Hour Loop'!#REF!</f>
        <v>#REF!</v>
      </c>
      <c r="C974" t="e">
        <f>'Hour Loop'!#REF!</f>
        <v>#REF!</v>
      </c>
    </row>
    <row r="975" spans="2:3" x14ac:dyDescent="0.25">
      <c r="B975" t="e">
        <f>'Hour Loop'!#REF!</f>
        <v>#REF!</v>
      </c>
      <c r="C975" t="e">
        <f>'Hour Loop'!#REF!</f>
        <v>#REF!</v>
      </c>
    </row>
    <row r="976" spans="2:3" x14ac:dyDescent="0.25">
      <c r="B976" t="e">
        <f>'Hour Loop'!#REF!</f>
        <v>#REF!</v>
      </c>
      <c r="C976" t="e">
        <f>'Hour Loop'!#REF!</f>
        <v>#REF!</v>
      </c>
    </row>
    <row r="977" spans="2:3" x14ac:dyDescent="0.25">
      <c r="B977" t="e">
        <f>'Hour Loop'!#REF!</f>
        <v>#REF!</v>
      </c>
      <c r="C977" t="e">
        <f>'Hour Loop'!#REF!</f>
        <v>#REF!</v>
      </c>
    </row>
    <row r="978" spans="2:3" x14ac:dyDescent="0.25">
      <c r="B978" t="e">
        <f>'Hour Loop'!#REF!</f>
        <v>#REF!</v>
      </c>
      <c r="C978" t="e">
        <f>'Hour Loop'!#REF!</f>
        <v>#REF!</v>
      </c>
    </row>
    <row r="979" spans="2:3" x14ac:dyDescent="0.25">
      <c r="B979" t="e">
        <f>'Hour Loop'!#REF!</f>
        <v>#REF!</v>
      </c>
      <c r="C979" t="e">
        <f>'Hour Loop'!#REF!</f>
        <v>#REF!</v>
      </c>
    </row>
    <row r="980" spans="2:3" x14ac:dyDescent="0.25">
      <c r="B980" t="e">
        <f>'Hour Loop'!#REF!</f>
        <v>#REF!</v>
      </c>
      <c r="C980" t="e">
        <f>'Hour Loop'!#REF!</f>
        <v>#REF!</v>
      </c>
    </row>
    <row r="981" spans="2:3" x14ac:dyDescent="0.25">
      <c r="B981" t="e">
        <f>'Hour Loop'!#REF!</f>
        <v>#REF!</v>
      </c>
      <c r="C981" t="e">
        <f>'Hour Loop'!#REF!</f>
        <v>#REF!</v>
      </c>
    </row>
    <row r="982" spans="2:3" x14ac:dyDescent="0.25">
      <c r="B982" t="e">
        <f>'Hour Loop'!#REF!</f>
        <v>#REF!</v>
      </c>
      <c r="C982" t="e">
        <f>'Hour Loop'!#REF!</f>
        <v>#REF!</v>
      </c>
    </row>
    <row r="983" spans="2:3" x14ac:dyDescent="0.25">
      <c r="B983" t="e">
        <f>'Hour Loop'!#REF!</f>
        <v>#REF!</v>
      </c>
      <c r="C983" t="e">
        <f>'Hour Loop'!#REF!</f>
        <v>#REF!</v>
      </c>
    </row>
    <row r="984" spans="2:3" x14ac:dyDescent="0.25">
      <c r="B984" t="e">
        <f>'Hour Loop'!#REF!</f>
        <v>#REF!</v>
      </c>
      <c r="C984" t="e">
        <f>'Hour Loop'!#REF!</f>
        <v>#REF!</v>
      </c>
    </row>
    <row r="985" spans="2:3" x14ac:dyDescent="0.25">
      <c r="B985" t="e">
        <f>'Hour Loop'!#REF!</f>
        <v>#REF!</v>
      </c>
      <c r="C985" t="e">
        <f>'Hour Loop'!#REF!</f>
        <v>#REF!</v>
      </c>
    </row>
    <row r="986" spans="2:3" x14ac:dyDescent="0.25">
      <c r="B986" t="e">
        <f>'Hour Loop'!#REF!</f>
        <v>#REF!</v>
      </c>
      <c r="C986" t="e">
        <f>'Hour Loop'!#REF!</f>
        <v>#REF!</v>
      </c>
    </row>
    <row r="987" spans="2:3" x14ac:dyDescent="0.25">
      <c r="B987" t="e">
        <f>'Hour Loop'!#REF!</f>
        <v>#REF!</v>
      </c>
      <c r="C987" t="e">
        <f>'Hour Loop'!#REF!</f>
        <v>#REF!</v>
      </c>
    </row>
    <row r="988" spans="2:3" x14ac:dyDescent="0.25">
      <c r="B988" t="e">
        <f>'Hour Loop'!#REF!</f>
        <v>#REF!</v>
      </c>
      <c r="C988" t="e">
        <f>'Hour Loop'!#REF!</f>
        <v>#REF!</v>
      </c>
    </row>
    <row r="989" spans="2:3" x14ac:dyDescent="0.25">
      <c r="B989" t="e">
        <f>'Hour Loop'!#REF!</f>
        <v>#REF!</v>
      </c>
      <c r="C989" t="e">
        <f>'Hour Loop'!#REF!</f>
        <v>#REF!</v>
      </c>
    </row>
    <row r="990" spans="2:3" x14ac:dyDescent="0.25">
      <c r="B990" t="e">
        <f>'Hour Loop'!#REF!</f>
        <v>#REF!</v>
      </c>
      <c r="C990" t="e">
        <f>'Hour Loop'!#REF!</f>
        <v>#REF!</v>
      </c>
    </row>
    <row r="991" spans="2:3" x14ac:dyDescent="0.25">
      <c r="B991" t="e">
        <f>'Hour Loop'!#REF!</f>
        <v>#REF!</v>
      </c>
      <c r="C991" t="e">
        <f>'Hour Loop'!#REF!</f>
        <v>#REF!</v>
      </c>
    </row>
    <row r="992" spans="2:3" x14ac:dyDescent="0.25">
      <c r="B992" t="e">
        <f>'Hour Loop'!#REF!</f>
        <v>#REF!</v>
      </c>
      <c r="C992" t="e">
        <f>'Hour Loop'!#REF!</f>
        <v>#REF!</v>
      </c>
    </row>
    <row r="993" spans="2:3" x14ac:dyDescent="0.25">
      <c r="B993" t="e">
        <f>'Hour Loop'!#REF!</f>
        <v>#REF!</v>
      </c>
      <c r="C993" t="e">
        <f>'Hour Loop'!#REF!</f>
        <v>#REF!</v>
      </c>
    </row>
    <row r="994" spans="2:3" x14ac:dyDescent="0.25">
      <c r="B994" t="e">
        <f>'Hour Loop'!#REF!</f>
        <v>#REF!</v>
      </c>
      <c r="C994" t="e">
        <f>'Hour Loop'!#REF!</f>
        <v>#REF!</v>
      </c>
    </row>
    <row r="995" spans="2:3" x14ac:dyDescent="0.25">
      <c r="B995" t="e">
        <f>'Hour Loop'!#REF!</f>
        <v>#REF!</v>
      </c>
      <c r="C995" t="e">
        <f>'Hour Loop'!#REF!</f>
        <v>#REF!</v>
      </c>
    </row>
    <row r="996" spans="2:3" hidden="1" x14ac:dyDescent="0.25">
      <c r="B996" t="e">
        <f>'Hour Loop'!#REF!</f>
        <v>#REF!</v>
      </c>
      <c r="C996" t="e">
        <f>'Hour Loop'!#REF!</f>
        <v>#REF!</v>
      </c>
    </row>
    <row r="997" spans="2:3" x14ac:dyDescent="0.25">
      <c r="B997" t="e">
        <f>'Hour Loop'!#REF!</f>
        <v>#REF!</v>
      </c>
      <c r="C997" t="e">
        <f>'Hour Loop'!#REF!</f>
        <v>#REF!</v>
      </c>
    </row>
    <row r="998" spans="2:3" x14ac:dyDescent="0.25">
      <c r="B998" t="e">
        <f>'Hour Loop'!#REF!</f>
        <v>#REF!</v>
      </c>
      <c r="C998" t="e">
        <f>'Hour Loop'!#REF!</f>
        <v>#REF!</v>
      </c>
    </row>
    <row r="999" spans="2:3" x14ac:dyDescent="0.25">
      <c r="B999" t="e">
        <f>'Hour Loop'!#REF!</f>
        <v>#REF!</v>
      </c>
      <c r="C999" t="e">
        <f>'Hour Loop'!#REF!</f>
        <v>#REF!</v>
      </c>
    </row>
    <row r="1000" spans="2:3" x14ac:dyDescent="0.25">
      <c r="B1000" t="e">
        <f>'Hour Loop'!#REF!</f>
        <v>#REF!</v>
      </c>
      <c r="C1000" t="e">
        <f>'Hour Loop'!#REF!</f>
        <v>#REF!</v>
      </c>
    </row>
    <row r="1001" spans="2:3" x14ac:dyDescent="0.25">
      <c r="B1001" t="e">
        <f>'Hour Loop'!#REF!</f>
        <v>#REF!</v>
      </c>
      <c r="C1001" t="e">
        <f>'Hour Loop'!#REF!</f>
        <v>#REF!</v>
      </c>
    </row>
    <row r="1002" spans="2:3" x14ac:dyDescent="0.25">
      <c r="B1002" t="e">
        <f>'Hour Loop'!#REF!</f>
        <v>#REF!</v>
      </c>
      <c r="C1002" t="e">
        <f>'Hour Loop'!#REF!</f>
        <v>#REF!</v>
      </c>
    </row>
    <row r="1003" spans="2:3" x14ac:dyDescent="0.25">
      <c r="B1003" t="e">
        <f>'Hour Loop'!#REF!</f>
        <v>#REF!</v>
      </c>
      <c r="C1003" t="e">
        <f>'Hour Loop'!#REF!</f>
        <v>#REF!</v>
      </c>
    </row>
    <row r="1004" spans="2:3" x14ac:dyDescent="0.25">
      <c r="B1004" t="e">
        <f>'Hour Loop'!#REF!</f>
        <v>#REF!</v>
      </c>
      <c r="C1004" t="e">
        <f>'Hour Loop'!#REF!</f>
        <v>#REF!</v>
      </c>
    </row>
    <row r="1005" spans="2:3" x14ac:dyDescent="0.25">
      <c r="B1005" t="e">
        <f>'Hour Loop'!#REF!</f>
        <v>#REF!</v>
      </c>
      <c r="C1005" t="e">
        <f>'Hour Loop'!#REF!</f>
        <v>#REF!</v>
      </c>
    </row>
    <row r="1006" spans="2:3" x14ac:dyDescent="0.25">
      <c r="B1006" t="e">
        <f>'Hour Loop'!#REF!</f>
        <v>#REF!</v>
      </c>
      <c r="C1006" t="e">
        <f>'Hour Loop'!#REF!</f>
        <v>#REF!</v>
      </c>
    </row>
    <row r="1007" spans="2:3" x14ac:dyDescent="0.25">
      <c r="B1007" t="e">
        <f>'Hour Loop'!#REF!</f>
        <v>#REF!</v>
      </c>
      <c r="C1007" t="e">
        <f>'Hour Loop'!#REF!</f>
        <v>#REF!</v>
      </c>
    </row>
    <row r="1008" spans="2:3" x14ac:dyDescent="0.25">
      <c r="B1008" t="e">
        <f>'Hour Loop'!#REF!</f>
        <v>#REF!</v>
      </c>
      <c r="C1008" t="e">
        <f>'Hour Loop'!#REF!</f>
        <v>#REF!</v>
      </c>
    </row>
    <row r="1009" spans="2:3" x14ac:dyDescent="0.25">
      <c r="B1009" t="e">
        <f>'Hour Loop'!#REF!</f>
        <v>#REF!</v>
      </c>
      <c r="C1009" t="e">
        <f>'Hour Loop'!#REF!</f>
        <v>#REF!</v>
      </c>
    </row>
    <row r="1010" spans="2:3" x14ac:dyDescent="0.25">
      <c r="B1010" t="e">
        <f>'Hour Loop'!#REF!</f>
        <v>#REF!</v>
      </c>
      <c r="C1010" t="e">
        <f>'Hour Loop'!#REF!</f>
        <v>#REF!</v>
      </c>
    </row>
    <row r="1011" spans="2:3" x14ac:dyDescent="0.25">
      <c r="B1011" t="e">
        <f>'Hour Loop'!#REF!</f>
        <v>#REF!</v>
      </c>
      <c r="C1011" t="e">
        <f>'Hour Loop'!#REF!</f>
        <v>#REF!</v>
      </c>
    </row>
    <row r="1012" spans="2:3" x14ac:dyDescent="0.25">
      <c r="B1012" t="e">
        <f>'Hour Loop'!#REF!</f>
        <v>#REF!</v>
      </c>
      <c r="C1012" t="e">
        <f>'Hour Loop'!#REF!</f>
        <v>#REF!</v>
      </c>
    </row>
    <row r="1013" spans="2:3" x14ac:dyDescent="0.25">
      <c r="B1013" t="e">
        <f>'Hour Loop'!#REF!</f>
        <v>#REF!</v>
      </c>
      <c r="C1013" t="e">
        <f>'Hour Loop'!#REF!</f>
        <v>#REF!</v>
      </c>
    </row>
    <row r="1014" spans="2:3" x14ac:dyDescent="0.25">
      <c r="B1014" t="e">
        <f>'Hour Loop'!#REF!</f>
        <v>#REF!</v>
      </c>
      <c r="C1014" t="e">
        <f>'Hour Loop'!#REF!</f>
        <v>#REF!</v>
      </c>
    </row>
    <row r="1015" spans="2:3" x14ac:dyDescent="0.25">
      <c r="B1015" t="e">
        <f>'Hour Loop'!#REF!</f>
        <v>#REF!</v>
      </c>
      <c r="C1015" t="e">
        <f>'Hour Loop'!#REF!</f>
        <v>#REF!</v>
      </c>
    </row>
    <row r="1016" spans="2:3" x14ac:dyDescent="0.25">
      <c r="B1016" t="e">
        <f>'Hour Loop'!#REF!</f>
        <v>#REF!</v>
      </c>
      <c r="C1016" t="e">
        <f>'Hour Loop'!#REF!</f>
        <v>#REF!</v>
      </c>
    </row>
    <row r="1017" spans="2:3" x14ac:dyDescent="0.25">
      <c r="B1017" t="e">
        <f>'Hour Loop'!#REF!</f>
        <v>#REF!</v>
      </c>
      <c r="C1017" t="e">
        <f>'Hour Loop'!#REF!</f>
        <v>#REF!</v>
      </c>
    </row>
    <row r="1018" spans="2:3" x14ac:dyDescent="0.25">
      <c r="B1018" t="e">
        <f>'Hour Loop'!#REF!</f>
        <v>#REF!</v>
      </c>
      <c r="C1018" t="e">
        <f>'Hour Loop'!#REF!</f>
        <v>#REF!</v>
      </c>
    </row>
    <row r="1019" spans="2:3" x14ac:dyDescent="0.25">
      <c r="B1019" t="e">
        <f>'Hour Loop'!#REF!</f>
        <v>#REF!</v>
      </c>
      <c r="C1019" t="e">
        <f>'Hour Loop'!#REF!</f>
        <v>#REF!</v>
      </c>
    </row>
    <row r="1020" spans="2:3" x14ac:dyDescent="0.25">
      <c r="B1020" t="e">
        <f>'Hour Loop'!#REF!</f>
        <v>#REF!</v>
      </c>
      <c r="C1020" t="e">
        <f>'Hour Loop'!#REF!</f>
        <v>#REF!</v>
      </c>
    </row>
    <row r="1021" spans="2:3" x14ac:dyDescent="0.25">
      <c r="B1021" t="e">
        <f>'Hour Loop'!#REF!</f>
        <v>#REF!</v>
      </c>
      <c r="C1021" t="e">
        <f>'Hour Loop'!#REF!</f>
        <v>#REF!</v>
      </c>
    </row>
    <row r="1022" spans="2:3" x14ac:dyDescent="0.25">
      <c r="B1022" t="e">
        <f>'Hour Loop'!#REF!</f>
        <v>#REF!</v>
      </c>
      <c r="C1022" t="e">
        <f>'Hour Loop'!#REF!</f>
        <v>#REF!</v>
      </c>
    </row>
    <row r="1023" spans="2:3" x14ac:dyDescent="0.25">
      <c r="B1023" t="e">
        <f>'Hour Loop'!#REF!</f>
        <v>#REF!</v>
      </c>
      <c r="C1023" t="e">
        <f>'Hour Loop'!#REF!</f>
        <v>#REF!</v>
      </c>
    </row>
    <row r="1024" spans="2:3" x14ac:dyDescent="0.25">
      <c r="B1024" t="e">
        <f>'Hour Loop'!#REF!</f>
        <v>#REF!</v>
      </c>
      <c r="C1024" t="e">
        <f>'Hour Loop'!#REF!</f>
        <v>#REF!</v>
      </c>
    </row>
    <row r="1025" spans="2:3" x14ac:dyDescent="0.25">
      <c r="B1025" t="e">
        <f>'Hour Loop'!#REF!</f>
        <v>#REF!</v>
      </c>
      <c r="C1025" t="e">
        <f>'Hour Loop'!#REF!</f>
        <v>#REF!</v>
      </c>
    </row>
    <row r="1026" spans="2:3" x14ac:dyDescent="0.25">
      <c r="B1026" t="e">
        <f>'Hour Loop'!#REF!</f>
        <v>#REF!</v>
      </c>
      <c r="C1026" t="e">
        <f>'Hour Loop'!#REF!</f>
        <v>#REF!</v>
      </c>
    </row>
    <row r="1027" spans="2:3" x14ac:dyDescent="0.25">
      <c r="B1027" t="e">
        <f>'Hour Loop'!#REF!</f>
        <v>#REF!</v>
      </c>
      <c r="C1027" t="e">
        <f>'Hour Loop'!#REF!</f>
        <v>#REF!</v>
      </c>
    </row>
    <row r="1028" spans="2:3" hidden="1" x14ac:dyDescent="0.25">
      <c r="B1028" t="e">
        <f>'Hour Loop'!#REF!</f>
        <v>#REF!</v>
      </c>
      <c r="C1028" t="e">
        <f>'Hour Loop'!#REF!</f>
        <v>#REF!</v>
      </c>
    </row>
    <row r="1029" spans="2:3" x14ac:dyDescent="0.25">
      <c r="B1029" t="e">
        <f>'Hour Loop'!#REF!</f>
        <v>#REF!</v>
      </c>
      <c r="C1029" t="e">
        <f>'Hour Loop'!#REF!</f>
        <v>#REF!</v>
      </c>
    </row>
    <row r="1030" spans="2:3" x14ac:dyDescent="0.25">
      <c r="B1030" t="e">
        <f>'Hour Loop'!#REF!</f>
        <v>#REF!</v>
      </c>
      <c r="C1030" t="e">
        <f>'Hour Loop'!#REF!</f>
        <v>#REF!</v>
      </c>
    </row>
    <row r="1031" spans="2:3" x14ac:dyDescent="0.25">
      <c r="B1031" t="e">
        <f>'Hour Loop'!#REF!</f>
        <v>#REF!</v>
      </c>
      <c r="C1031" t="e">
        <f>'Hour Loop'!#REF!</f>
        <v>#REF!</v>
      </c>
    </row>
    <row r="1032" spans="2:3" x14ac:dyDescent="0.25">
      <c r="B1032" t="e">
        <f>'Hour Loop'!#REF!</f>
        <v>#REF!</v>
      </c>
      <c r="C1032" t="e">
        <f>'Hour Loop'!#REF!</f>
        <v>#REF!</v>
      </c>
    </row>
    <row r="1033" spans="2:3" x14ac:dyDescent="0.25">
      <c r="B1033" t="e">
        <f>'Hour Loop'!#REF!</f>
        <v>#REF!</v>
      </c>
      <c r="C1033" t="e">
        <f>'Hour Loop'!#REF!</f>
        <v>#REF!</v>
      </c>
    </row>
    <row r="1034" spans="2:3" x14ac:dyDescent="0.25">
      <c r="B1034" t="e">
        <f>'Hour Loop'!#REF!</f>
        <v>#REF!</v>
      </c>
      <c r="C1034" t="e">
        <f>'Hour Loop'!#REF!</f>
        <v>#REF!</v>
      </c>
    </row>
    <row r="1035" spans="2:3" x14ac:dyDescent="0.25">
      <c r="B1035" t="e">
        <f>'Hour Loop'!#REF!</f>
        <v>#REF!</v>
      </c>
      <c r="C1035" t="e">
        <f>'Hour Loop'!#REF!</f>
        <v>#REF!</v>
      </c>
    </row>
    <row r="1036" spans="2:3" x14ac:dyDescent="0.25">
      <c r="B1036" t="e">
        <f>'Hour Loop'!#REF!</f>
        <v>#REF!</v>
      </c>
      <c r="C1036" t="e">
        <f>'Hour Loop'!#REF!</f>
        <v>#REF!</v>
      </c>
    </row>
    <row r="1037" spans="2:3" x14ac:dyDescent="0.25">
      <c r="B1037" t="e">
        <f>'Hour Loop'!#REF!</f>
        <v>#REF!</v>
      </c>
      <c r="C1037" t="e">
        <f>'Hour Loop'!#REF!</f>
        <v>#REF!</v>
      </c>
    </row>
    <row r="1038" spans="2:3" x14ac:dyDescent="0.25">
      <c r="B1038" t="e">
        <f>'Hour Loop'!#REF!</f>
        <v>#REF!</v>
      </c>
      <c r="C1038" t="e">
        <f>'Hour Loop'!#REF!</f>
        <v>#REF!</v>
      </c>
    </row>
    <row r="1039" spans="2:3" x14ac:dyDescent="0.25">
      <c r="B1039" t="e">
        <f>'Hour Loop'!#REF!</f>
        <v>#REF!</v>
      </c>
      <c r="C1039" t="e">
        <f>'Hour Loop'!#REF!</f>
        <v>#REF!</v>
      </c>
    </row>
    <row r="1040" spans="2:3" x14ac:dyDescent="0.25">
      <c r="B1040" t="e">
        <f>'Hour Loop'!#REF!</f>
        <v>#REF!</v>
      </c>
      <c r="C1040" t="e">
        <f>'Hour Loop'!#REF!</f>
        <v>#REF!</v>
      </c>
    </row>
    <row r="1041" spans="2:3" x14ac:dyDescent="0.25">
      <c r="B1041" t="e">
        <f>'Hour Loop'!#REF!</f>
        <v>#REF!</v>
      </c>
      <c r="C1041" t="e">
        <f>'Hour Loop'!#REF!</f>
        <v>#REF!</v>
      </c>
    </row>
    <row r="1042" spans="2:3" x14ac:dyDescent="0.25">
      <c r="B1042" t="e">
        <f>'Hour Loop'!#REF!</f>
        <v>#REF!</v>
      </c>
      <c r="C1042" t="e">
        <f>'Hour Loop'!#REF!</f>
        <v>#REF!</v>
      </c>
    </row>
    <row r="1043" spans="2:3" x14ac:dyDescent="0.25">
      <c r="B1043" t="e">
        <f>'Hour Loop'!#REF!</f>
        <v>#REF!</v>
      </c>
      <c r="C1043" t="e">
        <f>'Hour Loop'!#REF!</f>
        <v>#REF!</v>
      </c>
    </row>
    <row r="1044" spans="2:3" x14ac:dyDescent="0.25">
      <c r="B1044" t="e">
        <f>'Hour Loop'!#REF!</f>
        <v>#REF!</v>
      </c>
      <c r="C1044" t="e">
        <f>'Hour Loop'!#REF!</f>
        <v>#REF!</v>
      </c>
    </row>
    <row r="1045" spans="2:3" x14ac:dyDescent="0.25">
      <c r="B1045" t="e">
        <f>'Hour Loop'!#REF!</f>
        <v>#REF!</v>
      </c>
      <c r="C1045" t="e">
        <f>'Hour Loop'!#REF!</f>
        <v>#REF!</v>
      </c>
    </row>
    <row r="1046" spans="2:3" x14ac:dyDescent="0.25">
      <c r="B1046" t="e">
        <f>'Hour Loop'!#REF!</f>
        <v>#REF!</v>
      </c>
      <c r="C1046" t="e">
        <f>'Hour Loop'!#REF!</f>
        <v>#REF!</v>
      </c>
    </row>
    <row r="1047" spans="2:3" x14ac:dyDescent="0.25">
      <c r="B1047" t="e">
        <f>'Hour Loop'!#REF!</f>
        <v>#REF!</v>
      </c>
      <c r="C1047" t="e">
        <f>'Hour Loop'!#REF!</f>
        <v>#REF!</v>
      </c>
    </row>
    <row r="1048" spans="2:3" x14ac:dyDescent="0.25">
      <c r="B1048" t="e">
        <f>'Hour Loop'!#REF!</f>
        <v>#REF!</v>
      </c>
      <c r="C1048" t="e">
        <f>'Hour Loop'!#REF!</f>
        <v>#REF!</v>
      </c>
    </row>
    <row r="1049" spans="2:3" x14ac:dyDescent="0.25">
      <c r="B1049" t="e">
        <f>'Hour Loop'!#REF!</f>
        <v>#REF!</v>
      </c>
      <c r="C1049" t="e">
        <f>'Hour Loop'!#REF!</f>
        <v>#REF!</v>
      </c>
    </row>
    <row r="1050" spans="2:3" x14ac:dyDescent="0.25">
      <c r="B1050" t="e">
        <f>'Hour Loop'!#REF!</f>
        <v>#REF!</v>
      </c>
      <c r="C1050" t="e">
        <f>'Hour Loop'!#REF!</f>
        <v>#REF!</v>
      </c>
    </row>
    <row r="1051" spans="2:3" x14ac:dyDescent="0.25">
      <c r="B1051" t="e">
        <f>'Hour Loop'!#REF!</f>
        <v>#REF!</v>
      </c>
      <c r="C1051" t="e">
        <f>'Hour Loop'!#REF!</f>
        <v>#REF!</v>
      </c>
    </row>
    <row r="1052" spans="2:3" x14ac:dyDescent="0.25">
      <c r="B1052" t="e">
        <f>'Hour Loop'!#REF!</f>
        <v>#REF!</v>
      </c>
      <c r="C1052" t="e">
        <f>'Hour Loop'!#REF!</f>
        <v>#REF!</v>
      </c>
    </row>
    <row r="1053" spans="2:3" x14ac:dyDescent="0.25">
      <c r="B1053" t="e">
        <f>'Hour Loop'!#REF!</f>
        <v>#REF!</v>
      </c>
      <c r="C1053" t="e">
        <f>'Hour Loop'!#REF!</f>
        <v>#REF!</v>
      </c>
    </row>
    <row r="1054" spans="2:3" x14ac:dyDescent="0.25">
      <c r="B1054" t="e">
        <f>'Hour Loop'!#REF!</f>
        <v>#REF!</v>
      </c>
      <c r="C1054" t="e">
        <f>'Hour Loop'!#REF!</f>
        <v>#REF!</v>
      </c>
    </row>
    <row r="1055" spans="2:3" x14ac:dyDescent="0.25">
      <c r="B1055" t="e">
        <f>'Hour Loop'!#REF!</f>
        <v>#REF!</v>
      </c>
      <c r="C1055" t="e">
        <f>'Hour Loop'!#REF!</f>
        <v>#REF!</v>
      </c>
    </row>
    <row r="1056" spans="2:3" x14ac:dyDescent="0.25">
      <c r="B1056" t="e">
        <f>'Hour Loop'!#REF!</f>
        <v>#REF!</v>
      </c>
      <c r="C1056" t="e">
        <f>'Hour Loop'!#REF!</f>
        <v>#REF!</v>
      </c>
    </row>
    <row r="1057" spans="2:3" x14ac:dyDescent="0.25">
      <c r="B1057" t="e">
        <f>'Hour Loop'!#REF!</f>
        <v>#REF!</v>
      </c>
      <c r="C1057" t="e">
        <f>'Hour Loop'!#REF!</f>
        <v>#REF!</v>
      </c>
    </row>
    <row r="1058" spans="2:3" x14ac:dyDescent="0.25">
      <c r="B1058" t="e">
        <f>'Hour Loop'!#REF!</f>
        <v>#REF!</v>
      </c>
      <c r="C1058" t="e">
        <f>'Hour Loop'!#REF!</f>
        <v>#REF!</v>
      </c>
    </row>
    <row r="1059" spans="2:3" x14ac:dyDescent="0.25">
      <c r="B1059" t="e">
        <f>'Hour Loop'!#REF!</f>
        <v>#REF!</v>
      </c>
      <c r="C1059" t="e">
        <f>'Hour Loop'!#REF!</f>
        <v>#REF!</v>
      </c>
    </row>
    <row r="1060" spans="2:3" hidden="1" x14ac:dyDescent="0.25">
      <c r="B1060" t="e">
        <f>'Hour Loop'!#REF!</f>
        <v>#REF!</v>
      </c>
      <c r="C1060" t="e">
        <f>'Hour Loop'!#REF!</f>
        <v>#REF!</v>
      </c>
    </row>
    <row r="1061" spans="2:3" x14ac:dyDescent="0.25">
      <c r="B1061" t="e">
        <f>'Hour Loop'!#REF!</f>
        <v>#REF!</v>
      </c>
      <c r="C1061" t="e">
        <f>'Hour Loop'!#REF!</f>
        <v>#REF!</v>
      </c>
    </row>
    <row r="1062" spans="2:3" x14ac:dyDescent="0.25">
      <c r="B1062" t="e">
        <f>'Hour Loop'!#REF!</f>
        <v>#REF!</v>
      </c>
      <c r="C1062" t="e">
        <f>'Hour Loop'!#REF!</f>
        <v>#REF!</v>
      </c>
    </row>
    <row r="1063" spans="2:3" x14ac:dyDescent="0.25">
      <c r="B1063" t="e">
        <f>'Hour Loop'!#REF!</f>
        <v>#REF!</v>
      </c>
      <c r="C1063" t="e">
        <f>'Hour Loop'!#REF!</f>
        <v>#REF!</v>
      </c>
    </row>
    <row r="1064" spans="2:3" x14ac:dyDescent="0.25">
      <c r="B1064" t="e">
        <f>'Hour Loop'!#REF!</f>
        <v>#REF!</v>
      </c>
      <c r="C1064" t="e">
        <f>'Hour Loop'!#REF!</f>
        <v>#REF!</v>
      </c>
    </row>
    <row r="1065" spans="2:3" x14ac:dyDescent="0.25">
      <c r="B1065" t="e">
        <f>'Hour Loop'!#REF!</f>
        <v>#REF!</v>
      </c>
      <c r="C1065" t="e">
        <f>'Hour Loop'!#REF!</f>
        <v>#REF!</v>
      </c>
    </row>
    <row r="1066" spans="2:3" x14ac:dyDescent="0.25">
      <c r="B1066" t="e">
        <f>'Hour Loop'!#REF!</f>
        <v>#REF!</v>
      </c>
      <c r="C1066" t="e">
        <f>'Hour Loop'!#REF!</f>
        <v>#REF!</v>
      </c>
    </row>
    <row r="1067" spans="2:3" x14ac:dyDescent="0.25">
      <c r="B1067" t="e">
        <f>'Hour Loop'!#REF!</f>
        <v>#REF!</v>
      </c>
      <c r="C1067" t="e">
        <f>'Hour Loop'!#REF!</f>
        <v>#REF!</v>
      </c>
    </row>
    <row r="1068" spans="2:3" x14ac:dyDescent="0.25">
      <c r="B1068" t="e">
        <f>'Hour Loop'!#REF!</f>
        <v>#REF!</v>
      </c>
      <c r="C1068" t="e">
        <f>'Hour Loop'!#REF!</f>
        <v>#REF!</v>
      </c>
    </row>
    <row r="1069" spans="2:3" x14ac:dyDescent="0.25">
      <c r="B1069" t="e">
        <f>'Hour Loop'!#REF!</f>
        <v>#REF!</v>
      </c>
      <c r="C1069" t="e">
        <f>'Hour Loop'!#REF!</f>
        <v>#REF!</v>
      </c>
    </row>
    <row r="1070" spans="2:3" x14ac:dyDescent="0.25">
      <c r="B1070" t="e">
        <f>'Hour Loop'!#REF!</f>
        <v>#REF!</v>
      </c>
      <c r="C1070" t="e">
        <f>'Hour Loop'!#REF!</f>
        <v>#REF!</v>
      </c>
    </row>
    <row r="1071" spans="2:3" x14ac:dyDescent="0.25">
      <c r="B1071" t="e">
        <f>'Hour Loop'!#REF!</f>
        <v>#REF!</v>
      </c>
      <c r="C1071" t="e">
        <f>'Hour Loop'!#REF!</f>
        <v>#REF!</v>
      </c>
    </row>
    <row r="1072" spans="2:3" x14ac:dyDescent="0.25">
      <c r="B1072" t="e">
        <f>'Hour Loop'!#REF!</f>
        <v>#REF!</v>
      </c>
      <c r="C1072" t="e">
        <f>'Hour Loop'!#REF!</f>
        <v>#REF!</v>
      </c>
    </row>
    <row r="1073" spans="2:3" x14ac:dyDescent="0.25">
      <c r="B1073" t="e">
        <f>'Hour Loop'!#REF!</f>
        <v>#REF!</v>
      </c>
      <c r="C1073" t="e">
        <f>'Hour Loop'!#REF!</f>
        <v>#REF!</v>
      </c>
    </row>
    <row r="1074" spans="2:3" x14ac:dyDescent="0.25">
      <c r="B1074" t="e">
        <f>'Hour Loop'!#REF!</f>
        <v>#REF!</v>
      </c>
      <c r="C1074" t="e">
        <f>'Hour Loop'!#REF!</f>
        <v>#REF!</v>
      </c>
    </row>
    <row r="1075" spans="2:3" x14ac:dyDescent="0.25">
      <c r="B1075" t="e">
        <f>'Hour Loop'!#REF!</f>
        <v>#REF!</v>
      </c>
      <c r="C1075" t="e">
        <f>'Hour Loop'!#REF!</f>
        <v>#REF!</v>
      </c>
    </row>
    <row r="1076" spans="2:3" x14ac:dyDescent="0.25">
      <c r="B1076" t="e">
        <f>'Hour Loop'!#REF!</f>
        <v>#REF!</v>
      </c>
      <c r="C1076" t="e">
        <f>'Hour Loop'!#REF!</f>
        <v>#REF!</v>
      </c>
    </row>
    <row r="1077" spans="2:3" x14ac:dyDescent="0.25">
      <c r="B1077" t="e">
        <f>'Hour Loop'!#REF!</f>
        <v>#REF!</v>
      </c>
      <c r="C1077" t="e">
        <f>'Hour Loop'!#REF!</f>
        <v>#REF!</v>
      </c>
    </row>
    <row r="1078" spans="2:3" x14ac:dyDescent="0.25">
      <c r="B1078" t="e">
        <f>'Hour Loop'!#REF!</f>
        <v>#REF!</v>
      </c>
      <c r="C1078" t="e">
        <f>'Hour Loop'!#REF!</f>
        <v>#REF!</v>
      </c>
    </row>
    <row r="1079" spans="2:3" x14ac:dyDescent="0.25">
      <c r="B1079" t="e">
        <f>'Hour Loop'!#REF!</f>
        <v>#REF!</v>
      </c>
      <c r="C1079" t="e">
        <f>'Hour Loop'!#REF!</f>
        <v>#REF!</v>
      </c>
    </row>
    <row r="1080" spans="2:3" x14ac:dyDescent="0.25">
      <c r="B1080" t="e">
        <f>'Hour Loop'!#REF!</f>
        <v>#REF!</v>
      </c>
      <c r="C1080" t="e">
        <f>'Hour Loop'!#REF!</f>
        <v>#REF!</v>
      </c>
    </row>
    <row r="1081" spans="2:3" x14ac:dyDescent="0.25">
      <c r="B1081" t="e">
        <f>'Hour Loop'!#REF!</f>
        <v>#REF!</v>
      </c>
      <c r="C1081" t="e">
        <f>'Hour Loop'!#REF!</f>
        <v>#REF!</v>
      </c>
    </row>
    <row r="1082" spans="2:3" x14ac:dyDescent="0.25">
      <c r="B1082" t="e">
        <f>'Hour Loop'!#REF!</f>
        <v>#REF!</v>
      </c>
      <c r="C1082" t="e">
        <f>'Hour Loop'!#REF!</f>
        <v>#REF!</v>
      </c>
    </row>
    <row r="1083" spans="2:3" x14ac:dyDescent="0.25">
      <c r="B1083" t="e">
        <f>'Hour Loop'!#REF!</f>
        <v>#REF!</v>
      </c>
      <c r="C1083" t="e">
        <f>'Hour Loop'!#REF!</f>
        <v>#REF!</v>
      </c>
    </row>
    <row r="1084" spans="2:3" x14ac:dyDescent="0.25">
      <c r="B1084" t="e">
        <f>'Hour Loop'!#REF!</f>
        <v>#REF!</v>
      </c>
      <c r="C1084" t="e">
        <f>'Hour Loop'!#REF!</f>
        <v>#REF!</v>
      </c>
    </row>
    <row r="1085" spans="2:3" x14ac:dyDescent="0.25">
      <c r="B1085" t="e">
        <f>'Hour Loop'!#REF!</f>
        <v>#REF!</v>
      </c>
      <c r="C1085" t="e">
        <f>'Hour Loop'!#REF!</f>
        <v>#REF!</v>
      </c>
    </row>
    <row r="1086" spans="2:3" x14ac:dyDescent="0.25">
      <c r="B1086" t="e">
        <f>'Hour Loop'!#REF!</f>
        <v>#REF!</v>
      </c>
      <c r="C1086" t="e">
        <f>'Hour Loop'!#REF!</f>
        <v>#REF!</v>
      </c>
    </row>
    <row r="1087" spans="2:3" x14ac:dyDescent="0.25">
      <c r="B1087" t="e">
        <f>'Hour Loop'!#REF!</f>
        <v>#REF!</v>
      </c>
      <c r="C1087" t="e">
        <f>'Hour Loop'!#REF!</f>
        <v>#REF!</v>
      </c>
    </row>
    <row r="1088" spans="2:3" x14ac:dyDescent="0.25">
      <c r="B1088" t="e">
        <f>'Hour Loop'!#REF!</f>
        <v>#REF!</v>
      </c>
      <c r="C1088" t="e">
        <f>'Hour Loop'!#REF!</f>
        <v>#REF!</v>
      </c>
    </row>
    <row r="1089" spans="2:3" x14ac:dyDescent="0.25">
      <c r="B1089" t="e">
        <f>'Hour Loop'!#REF!</f>
        <v>#REF!</v>
      </c>
      <c r="C1089" t="e">
        <f>'Hour Loop'!#REF!</f>
        <v>#REF!</v>
      </c>
    </row>
    <row r="1090" spans="2:3" x14ac:dyDescent="0.25">
      <c r="B1090" t="e">
        <f>'Hour Loop'!#REF!</f>
        <v>#REF!</v>
      </c>
      <c r="C1090" t="e">
        <f>'Hour Loop'!#REF!</f>
        <v>#REF!</v>
      </c>
    </row>
    <row r="1091" spans="2:3" x14ac:dyDescent="0.25">
      <c r="B1091" t="e">
        <f>'Hour Loop'!#REF!</f>
        <v>#REF!</v>
      </c>
      <c r="C1091" t="e">
        <f>'Hour Loop'!#REF!</f>
        <v>#REF!</v>
      </c>
    </row>
    <row r="1092" spans="2:3" hidden="1" x14ac:dyDescent="0.25">
      <c r="B1092" t="e">
        <f>'Hour Loop'!#REF!</f>
        <v>#REF!</v>
      </c>
      <c r="C1092" t="e">
        <f>'Hour Loop'!#REF!</f>
        <v>#REF!</v>
      </c>
    </row>
    <row r="1093" spans="2:3" x14ac:dyDescent="0.25">
      <c r="B1093" t="e">
        <f>'Hour Loop'!#REF!</f>
        <v>#REF!</v>
      </c>
      <c r="C1093" t="e">
        <f>'Hour Loop'!#REF!</f>
        <v>#REF!</v>
      </c>
    </row>
    <row r="1094" spans="2:3" x14ac:dyDescent="0.25">
      <c r="B1094" t="e">
        <f>'Hour Loop'!#REF!</f>
        <v>#REF!</v>
      </c>
      <c r="C1094" t="e">
        <f>'Hour Loop'!#REF!</f>
        <v>#REF!</v>
      </c>
    </row>
    <row r="1095" spans="2:3" x14ac:dyDescent="0.25">
      <c r="B1095" t="e">
        <f>'Hour Loop'!#REF!</f>
        <v>#REF!</v>
      </c>
      <c r="C1095" t="e">
        <f>'Hour Loop'!#REF!</f>
        <v>#REF!</v>
      </c>
    </row>
    <row r="1096" spans="2:3" x14ac:dyDescent="0.25">
      <c r="B1096" t="e">
        <f>'Hour Loop'!#REF!</f>
        <v>#REF!</v>
      </c>
      <c r="C1096" t="e">
        <f>'Hour Loop'!#REF!</f>
        <v>#REF!</v>
      </c>
    </row>
    <row r="1097" spans="2:3" x14ac:dyDescent="0.25">
      <c r="B1097" t="e">
        <f>'Hour Loop'!#REF!</f>
        <v>#REF!</v>
      </c>
      <c r="C1097" t="e">
        <f>'Hour Loop'!#REF!</f>
        <v>#REF!</v>
      </c>
    </row>
    <row r="1098" spans="2:3" x14ac:dyDescent="0.25">
      <c r="B1098" t="e">
        <f>'Hour Loop'!#REF!</f>
        <v>#REF!</v>
      </c>
      <c r="C1098" t="e">
        <f>'Hour Loop'!#REF!</f>
        <v>#REF!</v>
      </c>
    </row>
    <row r="1099" spans="2:3" x14ac:dyDescent="0.25">
      <c r="B1099" t="e">
        <f>'Hour Loop'!#REF!</f>
        <v>#REF!</v>
      </c>
      <c r="C1099" t="e">
        <f>'Hour Loop'!#REF!</f>
        <v>#REF!</v>
      </c>
    </row>
    <row r="1100" spans="2:3" x14ac:dyDescent="0.25">
      <c r="B1100" t="e">
        <f>'Hour Loop'!#REF!</f>
        <v>#REF!</v>
      </c>
      <c r="C1100" t="e">
        <f>'Hour Loop'!#REF!</f>
        <v>#REF!</v>
      </c>
    </row>
    <row r="1101" spans="2:3" x14ac:dyDescent="0.25">
      <c r="B1101" t="e">
        <f>'Hour Loop'!#REF!</f>
        <v>#REF!</v>
      </c>
      <c r="C1101" t="e">
        <f>'Hour Loop'!#REF!</f>
        <v>#REF!</v>
      </c>
    </row>
    <row r="1102" spans="2:3" x14ac:dyDescent="0.25">
      <c r="B1102" t="e">
        <f>'Hour Loop'!#REF!</f>
        <v>#REF!</v>
      </c>
      <c r="C1102" t="e">
        <f>'Hour Loop'!#REF!</f>
        <v>#REF!</v>
      </c>
    </row>
    <row r="1103" spans="2:3" x14ac:dyDescent="0.25">
      <c r="B1103" t="e">
        <f>'Hour Loop'!#REF!</f>
        <v>#REF!</v>
      </c>
      <c r="C1103" t="e">
        <f>'Hour Loop'!#REF!</f>
        <v>#REF!</v>
      </c>
    </row>
    <row r="1104" spans="2:3" x14ac:dyDescent="0.25">
      <c r="B1104" t="e">
        <f>'Hour Loop'!#REF!</f>
        <v>#REF!</v>
      </c>
      <c r="C1104" t="e">
        <f>'Hour Loop'!#REF!</f>
        <v>#REF!</v>
      </c>
    </row>
    <row r="1105" spans="2:3" x14ac:dyDescent="0.25">
      <c r="B1105" t="e">
        <f>'Hour Loop'!#REF!</f>
        <v>#REF!</v>
      </c>
      <c r="C1105" t="e">
        <f>'Hour Loop'!#REF!</f>
        <v>#REF!</v>
      </c>
    </row>
    <row r="1106" spans="2:3" x14ac:dyDescent="0.25">
      <c r="B1106" t="e">
        <f>'Hour Loop'!#REF!</f>
        <v>#REF!</v>
      </c>
      <c r="C1106" t="e">
        <f>'Hour Loop'!#REF!</f>
        <v>#REF!</v>
      </c>
    </row>
    <row r="1107" spans="2:3" x14ac:dyDescent="0.25">
      <c r="B1107" t="e">
        <f>'Hour Loop'!#REF!</f>
        <v>#REF!</v>
      </c>
      <c r="C1107" t="e">
        <f>'Hour Loop'!#REF!</f>
        <v>#REF!</v>
      </c>
    </row>
    <row r="1108" spans="2:3" x14ac:dyDescent="0.25">
      <c r="B1108" t="e">
        <f>'Hour Loop'!#REF!</f>
        <v>#REF!</v>
      </c>
      <c r="C1108" t="e">
        <f>'Hour Loop'!#REF!</f>
        <v>#REF!</v>
      </c>
    </row>
    <row r="1109" spans="2:3" x14ac:dyDescent="0.25">
      <c r="B1109" t="e">
        <f>'Hour Loop'!#REF!</f>
        <v>#REF!</v>
      </c>
      <c r="C1109" t="e">
        <f>'Hour Loop'!#REF!</f>
        <v>#REF!</v>
      </c>
    </row>
    <row r="1110" spans="2:3" x14ac:dyDescent="0.25">
      <c r="B1110" t="e">
        <f>'Hour Loop'!#REF!</f>
        <v>#REF!</v>
      </c>
      <c r="C1110" t="e">
        <f>'Hour Loop'!#REF!</f>
        <v>#REF!</v>
      </c>
    </row>
    <row r="1111" spans="2:3" x14ac:dyDescent="0.25">
      <c r="B1111" t="e">
        <f>'Hour Loop'!#REF!</f>
        <v>#REF!</v>
      </c>
      <c r="C1111" t="e">
        <f>'Hour Loop'!#REF!</f>
        <v>#REF!</v>
      </c>
    </row>
    <row r="1112" spans="2:3" x14ac:dyDescent="0.25">
      <c r="B1112" t="e">
        <f>'Hour Loop'!#REF!</f>
        <v>#REF!</v>
      </c>
      <c r="C1112" t="e">
        <f>'Hour Loop'!#REF!</f>
        <v>#REF!</v>
      </c>
    </row>
    <row r="1113" spans="2:3" x14ac:dyDescent="0.25">
      <c r="B1113" t="e">
        <f>'Hour Loop'!#REF!</f>
        <v>#REF!</v>
      </c>
      <c r="C1113" t="e">
        <f>'Hour Loop'!#REF!</f>
        <v>#REF!</v>
      </c>
    </row>
    <row r="1114" spans="2:3" x14ac:dyDescent="0.25">
      <c r="B1114" t="e">
        <f>'Hour Loop'!#REF!</f>
        <v>#REF!</v>
      </c>
      <c r="C1114" t="e">
        <f>'Hour Loop'!#REF!</f>
        <v>#REF!</v>
      </c>
    </row>
    <row r="1115" spans="2:3" x14ac:dyDescent="0.25">
      <c r="B1115" t="e">
        <f>'Hour Loop'!#REF!</f>
        <v>#REF!</v>
      </c>
      <c r="C1115" t="e">
        <f>'Hour Loop'!#REF!</f>
        <v>#REF!</v>
      </c>
    </row>
    <row r="1116" spans="2:3" x14ac:dyDescent="0.25">
      <c r="B1116" t="e">
        <f>'Hour Loop'!#REF!</f>
        <v>#REF!</v>
      </c>
      <c r="C1116" t="e">
        <f>'Hour Loop'!#REF!</f>
        <v>#REF!</v>
      </c>
    </row>
    <row r="1117" spans="2:3" x14ac:dyDescent="0.25">
      <c r="B1117" t="e">
        <f>'Hour Loop'!#REF!</f>
        <v>#REF!</v>
      </c>
      <c r="C1117" t="e">
        <f>'Hour Loop'!#REF!</f>
        <v>#REF!</v>
      </c>
    </row>
    <row r="1118" spans="2:3" x14ac:dyDescent="0.25">
      <c r="B1118" t="e">
        <f>'Hour Loop'!#REF!</f>
        <v>#REF!</v>
      </c>
      <c r="C1118" t="e">
        <f>'Hour Loop'!#REF!</f>
        <v>#REF!</v>
      </c>
    </row>
    <row r="1119" spans="2:3" x14ac:dyDescent="0.25">
      <c r="B1119" t="e">
        <f>'Hour Loop'!#REF!</f>
        <v>#REF!</v>
      </c>
      <c r="C1119" t="e">
        <f>'Hour Loop'!#REF!</f>
        <v>#REF!</v>
      </c>
    </row>
    <row r="1120" spans="2:3" x14ac:dyDescent="0.25">
      <c r="B1120" t="e">
        <f>'Hour Loop'!#REF!</f>
        <v>#REF!</v>
      </c>
      <c r="C1120" t="e">
        <f>'Hour Loop'!#REF!</f>
        <v>#REF!</v>
      </c>
    </row>
    <row r="1121" spans="2:3" x14ac:dyDescent="0.25">
      <c r="B1121" t="e">
        <f>'Hour Loop'!#REF!</f>
        <v>#REF!</v>
      </c>
      <c r="C1121" t="e">
        <f>'Hour Loop'!#REF!</f>
        <v>#REF!</v>
      </c>
    </row>
    <row r="1122" spans="2:3" x14ac:dyDescent="0.25">
      <c r="B1122" t="e">
        <f>'Hour Loop'!#REF!</f>
        <v>#REF!</v>
      </c>
      <c r="C1122" t="e">
        <f>'Hour Loop'!#REF!</f>
        <v>#REF!</v>
      </c>
    </row>
    <row r="1123" spans="2:3" x14ac:dyDescent="0.25">
      <c r="B1123" t="e">
        <f>'Hour Loop'!#REF!</f>
        <v>#REF!</v>
      </c>
      <c r="C1123" t="e">
        <f>'Hour Loop'!#REF!</f>
        <v>#REF!</v>
      </c>
    </row>
    <row r="1124" spans="2:3" hidden="1" x14ac:dyDescent="0.25">
      <c r="B1124" t="e">
        <f>'Hour Loop'!#REF!</f>
        <v>#REF!</v>
      </c>
      <c r="C1124" t="e">
        <f>'Hour Loop'!#REF!</f>
        <v>#REF!</v>
      </c>
    </row>
    <row r="1125" spans="2:3" x14ac:dyDescent="0.25">
      <c r="B1125" t="e">
        <f>'Hour Loop'!#REF!</f>
        <v>#REF!</v>
      </c>
      <c r="C1125" t="e">
        <f>'Hour Loop'!#REF!</f>
        <v>#REF!</v>
      </c>
    </row>
    <row r="1126" spans="2:3" x14ac:dyDescent="0.25">
      <c r="B1126" t="e">
        <f>'Hour Loop'!#REF!</f>
        <v>#REF!</v>
      </c>
      <c r="C1126" t="e">
        <f>'Hour Loop'!#REF!</f>
        <v>#REF!</v>
      </c>
    </row>
    <row r="1127" spans="2:3" x14ac:dyDescent="0.25">
      <c r="B1127" t="e">
        <f>'Hour Loop'!#REF!</f>
        <v>#REF!</v>
      </c>
      <c r="C1127" t="e">
        <f>'Hour Loop'!#REF!</f>
        <v>#REF!</v>
      </c>
    </row>
    <row r="1128" spans="2:3" x14ac:dyDescent="0.25">
      <c r="B1128" t="e">
        <f>'Hour Loop'!#REF!</f>
        <v>#REF!</v>
      </c>
      <c r="C1128" t="e">
        <f>'Hour Loop'!#REF!</f>
        <v>#REF!</v>
      </c>
    </row>
    <row r="1129" spans="2:3" x14ac:dyDescent="0.25">
      <c r="B1129" t="e">
        <f>'Hour Loop'!#REF!</f>
        <v>#REF!</v>
      </c>
      <c r="C1129" t="e">
        <f>'Hour Loop'!#REF!</f>
        <v>#REF!</v>
      </c>
    </row>
    <row r="1130" spans="2:3" x14ac:dyDescent="0.25">
      <c r="B1130" t="e">
        <f>'Hour Loop'!#REF!</f>
        <v>#REF!</v>
      </c>
      <c r="C1130" t="e">
        <f>'Hour Loop'!#REF!</f>
        <v>#REF!</v>
      </c>
    </row>
    <row r="1131" spans="2:3" x14ac:dyDescent="0.25">
      <c r="B1131" t="e">
        <f>'Hour Loop'!#REF!</f>
        <v>#REF!</v>
      </c>
      <c r="C1131" t="e">
        <f>'Hour Loop'!#REF!</f>
        <v>#REF!</v>
      </c>
    </row>
    <row r="1132" spans="2:3" x14ac:dyDescent="0.25">
      <c r="B1132" t="e">
        <f>'Hour Loop'!#REF!</f>
        <v>#REF!</v>
      </c>
      <c r="C1132" t="e">
        <f>'Hour Loop'!#REF!</f>
        <v>#REF!</v>
      </c>
    </row>
    <row r="1133" spans="2:3" x14ac:dyDescent="0.25">
      <c r="B1133" t="e">
        <f>'Hour Loop'!#REF!</f>
        <v>#REF!</v>
      </c>
      <c r="C1133" t="e">
        <f>'Hour Loop'!#REF!</f>
        <v>#REF!</v>
      </c>
    </row>
    <row r="1134" spans="2:3" x14ac:dyDescent="0.25">
      <c r="B1134" t="e">
        <f>'Hour Loop'!#REF!</f>
        <v>#REF!</v>
      </c>
      <c r="C1134" t="e">
        <f>'Hour Loop'!#REF!</f>
        <v>#REF!</v>
      </c>
    </row>
    <row r="1135" spans="2:3" x14ac:dyDescent="0.25">
      <c r="B1135" t="e">
        <f>'Hour Loop'!#REF!</f>
        <v>#REF!</v>
      </c>
      <c r="C1135" t="e">
        <f>'Hour Loop'!#REF!</f>
        <v>#REF!</v>
      </c>
    </row>
    <row r="1136" spans="2:3" x14ac:dyDescent="0.25">
      <c r="B1136" t="e">
        <f>'Hour Loop'!#REF!</f>
        <v>#REF!</v>
      </c>
      <c r="C1136" t="e">
        <f>'Hour Loop'!#REF!</f>
        <v>#REF!</v>
      </c>
    </row>
    <row r="1137" spans="2:3" x14ac:dyDescent="0.25">
      <c r="B1137" t="e">
        <f>'Hour Loop'!#REF!</f>
        <v>#REF!</v>
      </c>
      <c r="C1137" t="e">
        <f>'Hour Loop'!#REF!</f>
        <v>#REF!</v>
      </c>
    </row>
    <row r="1138" spans="2:3" x14ac:dyDescent="0.25">
      <c r="B1138" t="e">
        <f>'Hour Loop'!#REF!</f>
        <v>#REF!</v>
      </c>
      <c r="C1138" t="e">
        <f>'Hour Loop'!#REF!</f>
        <v>#REF!</v>
      </c>
    </row>
    <row r="1139" spans="2:3" x14ac:dyDescent="0.25">
      <c r="B1139" t="e">
        <f>'Hour Loop'!#REF!</f>
        <v>#REF!</v>
      </c>
      <c r="C1139" t="e">
        <f>'Hour Loop'!#REF!</f>
        <v>#REF!</v>
      </c>
    </row>
    <row r="1140" spans="2:3" x14ac:dyDescent="0.25">
      <c r="B1140" t="e">
        <f>'Hour Loop'!#REF!</f>
        <v>#REF!</v>
      </c>
      <c r="C1140" t="e">
        <f>'Hour Loop'!#REF!</f>
        <v>#REF!</v>
      </c>
    </row>
    <row r="1141" spans="2:3" x14ac:dyDescent="0.25">
      <c r="B1141" t="e">
        <f>'Hour Loop'!#REF!</f>
        <v>#REF!</v>
      </c>
      <c r="C1141" t="e">
        <f>'Hour Loop'!#REF!</f>
        <v>#REF!</v>
      </c>
    </row>
    <row r="1142" spans="2:3" x14ac:dyDescent="0.25">
      <c r="B1142" t="e">
        <f>'Hour Loop'!#REF!</f>
        <v>#REF!</v>
      </c>
      <c r="C1142" t="e">
        <f>'Hour Loop'!#REF!</f>
        <v>#REF!</v>
      </c>
    </row>
    <row r="1143" spans="2:3" x14ac:dyDescent="0.25">
      <c r="B1143" t="e">
        <f>'Hour Loop'!#REF!</f>
        <v>#REF!</v>
      </c>
      <c r="C1143" t="e">
        <f>'Hour Loop'!#REF!</f>
        <v>#REF!</v>
      </c>
    </row>
    <row r="1144" spans="2:3" x14ac:dyDescent="0.25">
      <c r="B1144" t="e">
        <f>'Hour Loop'!#REF!</f>
        <v>#REF!</v>
      </c>
      <c r="C1144" t="e">
        <f>'Hour Loop'!#REF!</f>
        <v>#REF!</v>
      </c>
    </row>
    <row r="1145" spans="2:3" x14ac:dyDescent="0.25">
      <c r="B1145" t="e">
        <f>'Hour Loop'!#REF!</f>
        <v>#REF!</v>
      </c>
      <c r="C1145" t="e">
        <f>'Hour Loop'!#REF!</f>
        <v>#REF!</v>
      </c>
    </row>
    <row r="1146" spans="2:3" x14ac:dyDescent="0.25">
      <c r="B1146" t="e">
        <f>'Hour Loop'!#REF!</f>
        <v>#REF!</v>
      </c>
      <c r="C1146" t="e">
        <f>'Hour Loop'!#REF!</f>
        <v>#REF!</v>
      </c>
    </row>
    <row r="1147" spans="2:3" x14ac:dyDescent="0.25">
      <c r="B1147" t="e">
        <f>'Hour Loop'!#REF!</f>
        <v>#REF!</v>
      </c>
      <c r="C1147" t="e">
        <f>'Hour Loop'!#REF!</f>
        <v>#REF!</v>
      </c>
    </row>
    <row r="1148" spans="2:3" x14ac:dyDescent="0.25">
      <c r="B1148" t="e">
        <f>'Hour Loop'!#REF!</f>
        <v>#REF!</v>
      </c>
      <c r="C1148" t="e">
        <f>'Hour Loop'!#REF!</f>
        <v>#REF!</v>
      </c>
    </row>
    <row r="1149" spans="2:3" x14ac:dyDescent="0.25">
      <c r="B1149" t="e">
        <f>'Hour Loop'!#REF!</f>
        <v>#REF!</v>
      </c>
      <c r="C1149" t="e">
        <f>'Hour Loop'!#REF!</f>
        <v>#REF!</v>
      </c>
    </row>
    <row r="1150" spans="2:3" x14ac:dyDescent="0.25">
      <c r="B1150" t="e">
        <f>'Hour Loop'!#REF!</f>
        <v>#REF!</v>
      </c>
      <c r="C1150" t="e">
        <f>'Hour Loop'!#REF!</f>
        <v>#REF!</v>
      </c>
    </row>
    <row r="1151" spans="2:3" x14ac:dyDescent="0.25">
      <c r="B1151" t="e">
        <f>'Hour Loop'!#REF!</f>
        <v>#REF!</v>
      </c>
      <c r="C1151" t="e">
        <f>'Hour Loop'!#REF!</f>
        <v>#REF!</v>
      </c>
    </row>
    <row r="1152" spans="2:3" x14ac:dyDescent="0.25">
      <c r="B1152" t="e">
        <f>'Hour Loop'!#REF!</f>
        <v>#REF!</v>
      </c>
      <c r="C1152" t="e">
        <f>'Hour Loop'!#REF!</f>
        <v>#REF!</v>
      </c>
    </row>
    <row r="1153" spans="2:3" x14ac:dyDescent="0.25">
      <c r="B1153" t="e">
        <f>'Hour Loop'!#REF!</f>
        <v>#REF!</v>
      </c>
      <c r="C1153" t="e">
        <f>'Hour Loop'!#REF!</f>
        <v>#REF!</v>
      </c>
    </row>
    <row r="1154" spans="2:3" x14ac:dyDescent="0.25">
      <c r="B1154" t="e">
        <f>'Hour Loop'!#REF!</f>
        <v>#REF!</v>
      </c>
      <c r="C1154" t="e">
        <f>'Hour Loop'!#REF!</f>
        <v>#REF!</v>
      </c>
    </row>
    <row r="1155" spans="2:3" x14ac:dyDescent="0.25">
      <c r="B1155" t="e">
        <f>'Hour Loop'!#REF!</f>
        <v>#REF!</v>
      </c>
      <c r="C1155" t="e">
        <f>'Hour Loop'!#REF!</f>
        <v>#REF!</v>
      </c>
    </row>
    <row r="1156" spans="2:3" hidden="1" x14ac:dyDescent="0.25">
      <c r="B1156" t="e">
        <f>'Hour Loop'!#REF!</f>
        <v>#REF!</v>
      </c>
      <c r="C1156" t="e">
        <f>'Hour Loop'!#REF!</f>
        <v>#REF!</v>
      </c>
    </row>
    <row r="1157" spans="2:3" hidden="1" x14ac:dyDescent="0.25">
      <c r="B1157" t="e">
        <f>'Hour Loop'!#REF!</f>
        <v>#REF!</v>
      </c>
      <c r="C1157" t="e">
        <f>'Hour Loop'!#REF!</f>
        <v>#REF!</v>
      </c>
    </row>
    <row r="1158" spans="2:3" hidden="1" x14ac:dyDescent="0.25">
      <c r="B1158" t="e">
        <f>'Hour Loop'!#REF!</f>
        <v>#REF!</v>
      </c>
      <c r="C1158" t="e">
        <f>'Hour Loop'!#REF!</f>
        <v>#REF!</v>
      </c>
    </row>
    <row r="1159" spans="2:3" hidden="1" x14ac:dyDescent="0.25">
      <c r="B1159" t="e">
        <f>'Hour Loop'!#REF!</f>
        <v>#REF!</v>
      </c>
      <c r="C1159" t="e">
        <f>'Hour Loop'!#REF!</f>
        <v>#REF!</v>
      </c>
    </row>
    <row r="1160" spans="2:3" hidden="1" x14ac:dyDescent="0.25">
      <c r="B1160" t="e">
        <f>'Hour Loop'!#REF!</f>
        <v>#REF!</v>
      </c>
      <c r="C1160" t="e">
        <f>'Hour Loop'!#REF!</f>
        <v>#REF!</v>
      </c>
    </row>
    <row r="1161" spans="2:3" x14ac:dyDescent="0.25">
      <c r="B1161" t="e">
        <f>'Hour Loop'!#REF!</f>
        <v>#REF!</v>
      </c>
      <c r="C1161" t="e">
        <f>'Hour Loop'!#REF!</f>
        <v>#REF!</v>
      </c>
    </row>
    <row r="1162" spans="2:3" hidden="1" x14ac:dyDescent="0.25">
      <c r="B1162" t="e">
        <f>'Hour Loop'!#REF!</f>
        <v>#REF!</v>
      </c>
      <c r="C1162" t="e">
        <f>'Hour Loop'!#REF!</f>
        <v>#REF!</v>
      </c>
    </row>
    <row r="1163" spans="2:3" x14ac:dyDescent="0.25">
      <c r="B1163" t="e">
        <f>'Hour Loop'!#REF!</f>
        <v>#REF!</v>
      </c>
      <c r="C1163" t="e">
        <f>'Hour Loop'!#REF!</f>
        <v>#REF!</v>
      </c>
    </row>
    <row r="1164" spans="2:3" x14ac:dyDescent="0.25">
      <c r="B1164" t="e">
        <f>'Hour Loop'!#REF!</f>
        <v>#REF!</v>
      </c>
      <c r="C1164" t="e">
        <f>'Hour Loop'!#REF!</f>
        <v>#REF!</v>
      </c>
    </row>
    <row r="1165" spans="2:3" x14ac:dyDescent="0.25">
      <c r="B1165" t="e">
        <f>'Hour Loop'!#REF!</f>
        <v>#REF!</v>
      </c>
      <c r="C1165" t="e">
        <f>'Hour Loop'!#REF!</f>
        <v>#REF!</v>
      </c>
    </row>
    <row r="1166" spans="2:3" x14ac:dyDescent="0.25">
      <c r="B1166" t="e">
        <f>'Hour Loop'!#REF!</f>
        <v>#REF!</v>
      </c>
      <c r="C1166" t="e">
        <f>'Hour Loop'!#REF!</f>
        <v>#REF!</v>
      </c>
    </row>
    <row r="1167" spans="2:3" x14ac:dyDescent="0.25">
      <c r="B1167" t="e">
        <f>'Hour Loop'!#REF!</f>
        <v>#REF!</v>
      </c>
      <c r="C1167" t="e">
        <f>'Hour Loop'!#REF!</f>
        <v>#REF!</v>
      </c>
    </row>
    <row r="1168" spans="2:3" x14ac:dyDescent="0.25">
      <c r="B1168" t="e">
        <f>'Hour Loop'!#REF!</f>
        <v>#REF!</v>
      </c>
      <c r="C1168" t="e">
        <f>'Hour Loop'!#REF!</f>
        <v>#REF!</v>
      </c>
    </row>
    <row r="1169" spans="2:3" x14ac:dyDescent="0.25">
      <c r="B1169" t="e">
        <f>'Hour Loop'!#REF!</f>
        <v>#REF!</v>
      </c>
      <c r="C1169" t="e">
        <f>'Hour Loop'!#REF!</f>
        <v>#REF!</v>
      </c>
    </row>
    <row r="1170" spans="2:3" x14ac:dyDescent="0.25">
      <c r="B1170" t="e">
        <f>'Hour Loop'!#REF!</f>
        <v>#REF!</v>
      </c>
      <c r="C1170" t="e">
        <f>'Hour Loop'!#REF!</f>
        <v>#REF!</v>
      </c>
    </row>
    <row r="1171" spans="2:3" x14ac:dyDescent="0.25">
      <c r="B1171" t="e">
        <f>'Hour Loop'!#REF!</f>
        <v>#REF!</v>
      </c>
      <c r="C1171" t="e">
        <f>'Hour Loop'!#REF!</f>
        <v>#REF!</v>
      </c>
    </row>
    <row r="1172" spans="2:3" x14ac:dyDescent="0.25">
      <c r="B1172" t="e">
        <f>'Hour Loop'!#REF!</f>
        <v>#REF!</v>
      </c>
      <c r="C1172" t="e">
        <f>'Hour Loop'!#REF!</f>
        <v>#REF!</v>
      </c>
    </row>
    <row r="1173" spans="2:3" x14ac:dyDescent="0.25">
      <c r="B1173" t="e">
        <f>'Hour Loop'!#REF!</f>
        <v>#REF!</v>
      </c>
      <c r="C1173" t="e">
        <f>'Hour Loop'!#REF!</f>
        <v>#REF!</v>
      </c>
    </row>
    <row r="1174" spans="2:3" x14ac:dyDescent="0.25">
      <c r="B1174" t="e">
        <f>'Hour Loop'!#REF!</f>
        <v>#REF!</v>
      </c>
      <c r="C1174" t="e">
        <f>'Hour Loop'!#REF!</f>
        <v>#REF!</v>
      </c>
    </row>
    <row r="1175" spans="2:3" x14ac:dyDescent="0.25">
      <c r="B1175" t="e">
        <f>'Hour Loop'!#REF!</f>
        <v>#REF!</v>
      </c>
      <c r="C1175" t="e">
        <f>'Hour Loop'!#REF!</f>
        <v>#REF!</v>
      </c>
    </row>
    <row r="1176" spans="2:3" x14ac:dyDescent="0.25">
      <c r="B1176" t="e">
        <f>'Hour Loop'!#REF!</f>
        <v>#REF!</v>
      </c>
      <c r="C1176" t="e">
        <f>'Hour Loop'!#REF!</f>
        <v>#REF!</v>
      </c>
    </row>
    <row r="1177" spans="2:3" x14ac:dyDescent="0.25">
      <c r="B1177" t="e">
        <f>'Hour Loop'!#REF!</f>
        <v>#REF!</v>
      </c>
      <c r="C1177" t="e">
        <f>'Hour Loop'!#REF!</f>
        <v>#REF!</v>
      </c>
    </row>
    <row r="1178" spans="2:3" x14ac:dyDescent="0.25">
      <c r="B1178" t="e">
        <f>'Hour Loop'!#REF!</f>
        <v>#REF!</v>
      </c>
      <c r="C1178" t="e">
        <f>'Hour Loop'!#REF!</f>
        <v>#REF!</v>
      </c>
    </row>
    <row r="1179" spans="2:3" x14ac:dyDescent="0.25">
      <c r="B1179" t="e">
        <f>'Hour Loop'!#REF!</f>
        <v>#REF!</v>
      </c>
      <c r="C1179" t="e">
        <f>'Hour Loop'!#REF!</f>
        <v>#REF!</v>
      </c>
    </row>
    <row r="1180" spans="2:3" x14ac:dyDescent="0.25">
      <c r="B1180" t="e">
        <f>'Hour Loop'!#REF!</f>
        <v>#REF!</v>
      </c>
      <c r="C1180" t="e">
        <f>'Hour Loop'!#REF!</f>
        <v>#REF!</v>
      </c>
    </row>
    <row r="1181" spans="2:3" x14ac:dyDescent="0.25">
      <c r="B1181" t="e">
        <f>'Hour Loop'!#REF!</f>
        <v>#REF!</v>
      </c>
      <c r="C1181" t="e">
        <f>'Hour Loop'!#REF!</f>
        <v>#REF!</v>
      </c>
    </row>
    <row r="1182" spans="2:3" x14ac:dyDescent="0.25">
      <c r="B1182" t="e">
        <f>'Hour Loop'!#REF!</f>
        <v>#REF!</v>
      </c>
      <c r="C1182" t="e">
        <f>'Hour Loop'!#REF!</f>
        <v>#REF!</v>
      </c>
    </row>
    <row r="1183" spans="2:3" x14ac:dyDescent="0.25">
      <c r="B1183" t="e">
        <f>'Hour Loop'!#REF!</f>
        <v>#REF!</v>
      </c>
      <c r="C1183" t="e">
        <f>'Hour Loop'!#REF!</f>
        <v>#REF!</v>
      </c>
    </row>
    <row r="1184" spans="2:3" x14ac:dyDescent="0.25">
      <c r="B1184" t="e">
        <f>'Hour Loop'!#REF!</f>
        <v>#REF!</v>
      </c>
      <c r="C1184" t="e">
        <f>'Hour Loop'!#REF!</f>
        <v>#REF!</v>
      </c>
    </row>
    <row r="1185" spans="2:3" x14ac:dyDescent="0.25">
      <c r="B1185" t="e">
        <f>'Hour Loop'!#REF!</f>
        <v>#REF!</v>
      </c>
      <c r="C1185" t="e">
        <f>'Hour Loop'!#REF!</f>
        <v>#REF!</v>
      </c>
    </row>
    <row r="1186" spans="2:3" x14ac:dyDescent="0.25">
      <c r="B1186" t="e">
        <f>'Hour Loop'!#REF!</f>
        <v>#REF!</v>
      </c>
      <c r="C1186" t="e">
        <f>'Hour Loop'!#REF!</f>
        <v>#REF!</v>
      </c>
    </row>
    <row r="1187" spans="2:3" x14ac:dyDescent="0.25">
      <c r="B1187" t="e">
        <f>'Hour Loop'!#REF!</f>
        <v>#REF!</v>
      </c>
      <c r="C1187" t="e">
        <f>'Hour Loop'!#REF!</f>
        <v>#REF!</v>
      </c>
    </row>
    <row r="1188" spans="2:3" x14ac:dyDescent="0.25">
      <c r="B1188" t="e">
        <f>'Hour Loop'!#REF!</f>
        <v>#REF!</v>
      </c>
      <c r="C1188" t="e">
        <f>'Hour Loop'!#REF!</f>
        <v>#REF!</v>
      </c>
    </row>
    <row r="1189" spans="2:3" x14ac:dyDescent="0.25">
      <c r="B1189" t="e">
        <f>'Hour Loop'!#REF!</f>
        <v>#REF!</v>
      </c>
      <c r="C1189" t="e">
        <f>'Hour Loop'!#REF!</f>
        <v>#REF!</v>
      </c>
    </row>
    <row r="1190" spans="2:3" x14ac:dyDescent="0.25">
      <c r="B1190" t="e">
        <f>'Hour Loop'!#REF!</f>
        <v>#REF!</v>
      </c>
      <c r="C1190" t="e">
        <f>'Hour Loop'!#REF!</f>
        <v>#REF!</v>
      </c>
    </row>
    <row r="1191" spans="2:3" x14ac:dyDescent="0.25">
      <c r="B1191" t="e">
        <f>'Hour Loop'!#REF!</f>
        <v>#REF!</v>
      </c>
      <c r="C1191" t="e">
        <f>'Hour Loop'!#REF!</f>
        <v>#REF!</v>
      </c>
    </row>
    <row r="1192" spans="2:3" x14ac:dyDescent="0.25">
      <c r="B1192" t="e">
        <f>'Hour Loop'!#REF!</f>
        <v>#REF!</v>
      </c>
      <c r="C1192" t="e">
        <f>'Hour Loop'!#REF!</f>
        <v>#REF!</v>
      </c>
    </row>
    <row r="1193" spans="2:3" x14ac:dyDescent="0.25">
      <c r="B1193" t="e">
        <f>'Hour Loop'!#REF!</f>
        <v>#REF!</v>
      </c>
      <c r="C1193" t="e">
        <f>'Hour Loop'!#REF!</f>
        <v>#REF!</v>
      </c>
    </row>
    <row r="1194" spans="2:3" x14ac:dyDescent="0.25">
      <c r="B1194" t="e">
        <f>'Hour Loop'!#REF!</f>
        <v>#REF!</v>
      </c>
      <c r="C1194" t="e">
        <f>'Hour Loop'!#REF!</f>
        <v>#REF!</v>
      </c>
    </row>
    <row r="1195" spans="2:3" x14ac:dyDescent="0.25">
      <c r="B1195" t="e">
        <f>'Hour Loop'!#REF!</f>
        <v>#REF!</v>
      </c>
      <c r="C1195" t="e">
        <f>'Hour Loop'!#REF!</f>
        <v>#REF!</v>
      </c>
    </row>
    <row r="1196" spans="2:3" x14ac:dyDescent="0.25">
      <c r="B1196" t="e">
        <f>'Hour Loop'!#REF!</f>
        <v>#REF!</v>
      </c>
      <c r="C1196" t="e">
        <f>'Hour Loop'!#REF!</f>
        <v>#REF!</v>
      </c>
    </row>
    <row r="1197" spans="2:3" x14ac:dyDescent="0.25">
      <c r="B1197" t="e">
        <f>'Hour Loop'!#REF!</f>
        <v>#REF!</v>
      </c>
      <c r="C1197" t="e">
        <f>'Hour Loop'!#REF!</f>
        <v>#REF!</v>
      </c>
    </row>
    <row r="1198" spans="2:3" x14ac:dyDescent="0.25">
      <c r="B1198" t="e">
        <f>'Hour Loop'!#REF!</f>
        <v>#REF!</v>
      </c>
      <c r="C1198" t="e">
        <f>'Hour Loop'!#REF!</f>
        <v>#REF!</v>
      </c>
    </row>
    <row r="1199" spans="2:3" x14ac:dyDescent="0.25">
      <c r="B1199" t="e">
        <f>'Hour Loop'!#REF!</f>
        <v>#REF!</v>
      </c>
      <c r="C1199" t="e">
        <f>'Hour Loop'!#REF!</f>
        <v>#REF!</v>
      </c>
    </row>
    <row r="1200" spans="2:3" x14ac:dyDescent="0.25">
      <c r="B1200" t="e">
        <f>'Hour Loop'!#REF!</f>
        <v>#REF!</v>
      </c>
      <c r="C1200" t="e">
        <f>'Hour Loop'!#REF!</f>
        <v>#REF!</v>
      </c>
    </row>
    <row r="1201" spans="2:3" x14ac:dyDescent="0.25">
      <c r="B1201" t="e">
        <f>'Hour Loop'!#REF!</f>
        <v>#REF!</v>
      </c>
      <c r="C1201" t="e">
        <f>'Hour Loop'!#REF!</f>
        <v>#REF!</v>
      </c>
    </row>
    <row r="1202" spans="2:3" x14ac:dyDescent="0.25">
      <c r="B1202" t="e">
        <f>'Hour Loop'!#REF!</f>
        <v>#REF!</v>
      </c>
      <c r="C1202" t="e">
        <f>'Hour Loop'!#REF!</f>
        <v>#REF!</v>
      </c>
    </row>
    <row r="1203" spans="2:3" x14ac:dyDescent="0.25">
      <c r="B1203" t="e">
        <f>'Hour Loop'!#REF!</f>
        <v>#REF!</v>
      </c>
      <c r="C1203" t="e">
        <f>'Hour Loop'!#REF!</f>
        <v>#REF!</v>
      </c>
    </row>
    <row r="1204" spans="2:3" x14ac:dyDescent="0.25">
      <c r="B1204" t="e">
        <f>'Hour Loop'!#REF!</f>
        <v>#REF!</v>
      </c>
      <c r="C1204" t="e">
        <f>'Hour Loop'!#REF!</f>
        <v>#REF!</v>
      </c>
    </row>
    <row r="1205" spans="2:3" x14ac:dyDescent="0.25">
      <c r="B1205" t="e">
        <f>'Hour Loop'!#REF!</f>
        <v>#REF!</v>
      </c>
      <c r="C1205" t="e">
        <f>'Hour Loop'!#REF!</f>
        <v>#REF!</v>
      </c>
    </row>
    <row r="1206" spans="2:3" x14ac:dyDescent="0.25">
      <c r="B1206" t="e">
        <f>'Hour Loop'!#REF!</f>
        <v>#REF!</v>
      </c>
      <c r="C1206" t="e">
        <f>'Hour Loop'!#REF!</f>
        <v>#REF!</v>
      </c>
    </row>
    <row r="1207" spans="2:3" x14ac:dyDescent="0.25">
      <c r="B1207" t="e">
        <f>'Hour Loop'!#REF!</f>
        <v>#REF!</v>
      </c>
      <c r="C1207" t="e">
        <f>'Hour Loop'!#REF!</f>
        <v>#REF!</v>
      </c>
    </row>
    <row r="1208" spans="2:3" x14ac:dyDescent="0.25">
      <c r="B1208" t="e">
        <f>'Hour Loop'!#REF!</f>
        <v>#REF!</v>
      </c>
      <c r="C1208" t="e">
        <f>'Hour Loop'!#REF!</f>
        <v>#REF!</v>
      </c>
    </row>
    <row r="1209" spans="2:3" x14ac:dyDescent="0.25">
      <c r="B1209" t="e">
        <f>'Hour Loop'!#REF!</f>
        <v>#REF!</v>
      </c>
      <c r="C1209" t="e">
        <f>'Hour Loop'!#REF!</f>
        <v>#REF!</v>
      </c>
    </row>
    <row r="1210" spans="2:3" x14ac:dyDescent="0.25">
      <c r="B1210" t="e">
        <f>'Hour Loop'!#REF!</f>
        <v>#REF!</v>
      </c>
      <c r="C1210" t="e">
        <f>'Hour Loop'!#REF!</f>
        <v>#REF!</v>
      </c>
    </row>
    <row r="1211" spans="2:3" x14ac:dyDescent="0.25">
      <c r="B1211" t="e">
        <f>'Hour Loop'!#REF!</f>
        <v>#REF!</v>
      </c>
      <c r="C1211" t="e">
        <f>'Hour Loop'!#REF!</f>
        <v>#REF!</v>
      </c>
    </row>
    <row r="1212" spans="2:3" x14ac:dyDescent="0.25">
      <c r="B1212" t="e">
        <f>'Hour Loop'!#REF!</f>
        <v>#REF!</v>
      </c>
      <c r="C1212" t="e">
        <f>'Hour Loop'!#REF!</f>
        <v>#REF!</v>
      </c>
    </row>
    <row r="1213" spans="2:3" x14ac:dyDescent="0.25">
      <c r="B1213" t="e">
        <f>'Hour Loop'!#REF!</f>
        <v>#REF!</v>
      </c>
      <c r="C1213" t="e">
        <f>'Hour Loop'!#REF!</f>
        <v>#REF!</v>
      </c>
    </row>
    <row r="1214" spans="2:3" hidden="1" x14ac:dyDescent="0.25">
      <c r="B1214" t="e">
        <f>'Hour Loop'!#REF!</f>
        <v>#REF!</v>
      </c>
      <c r="C1214" t="e">
        <f>'Hour Loop'!#REF!</f>
        <v>#REF!</v>
      </c>
    </row>
    <row r="1215" spans="2:3" hidden="1" x14ac:dyDescent="0.25">
      <c r="B1215" t="e">
        <f>'Hour Loop'!#REF!</f>
        <v>#REF!</v>
      </c>
      <c r="C1215" t="e">
        <f>'Hour Loop'!#REF!</f>
        <v>#REF!</v>
      </c>
    </row>
    <row r="1216" spans="2:3" hidden="1" x14ac:dyDescent="0.25">
      <c r="B1216" t="e">
        <f>'Hour Loop'!#REF!</f>
        <v>#REF!</v>
      </c>
      <c r="C1216" t="e">
        <f>'Hour Loop'!#REF!</f>
        <v>#REF!</v>
      </c>
    </row>
    <row r="1217" spans="2:3" x14ac:dyDescent="0.25">
      <c r="B1217" t="e">
        <f>'Hour Loop'!#REF!</f>
        <v>#REF!</v>
      </c>
      <c r="C1217" t="e">
        <f>'Hour Loop'!#REF!</f>
        <v>#REF!</v>
      </c>
    </row>
    <row r="1218" spans="2:3" x14ac:dyDescent="0.25">
      <c r="B1218" t="e">
        <f>'Hour Loop'!#REF!</f>
        <v>#REF!</v>
      </c>
      <c r="C1218" t="e">
        <f>'Hour Loop'!#REF!</f>
        <v>#REF!</v>
      </c>
    </row>
    <row r="1219" spans="2:3" x14ac:dyDescent="0.25">
      <c r="B1219" t="e">
        <f>'Hour Loop'!#REF!</f>
        <v>#REF!</v>
      </c>
      <c r="C1219" t="e">
        <f>'Hour Loop'!#REF!</f>
        <v>#REF!</v>
      </c>
    </row>
    <row r="1220" spans="2:3" x14ac:dyDescent="0.25">
      <c r="B1220" t="e">
        <f>'Hour Loop'!#REF!</f>
        <v>#REF!</v>
      </c>
      <c r="C1220" t="e">
        <f>'Hour Loop'!#REF!</f>
        <v>#REF!</v>
      </c>
    </row>
    <row r="1221" spans="2:3" x14ac:dyDescent="0.25">
      <c r="B1221" t="e">
        <f>'Hour Loop'!#REF!</f>
        <v>#REF!</v>
      </c>
      <c r="C1221" t="e">
        <f>'Hour Loop'!#REF!</f>
        <v>#REF!</v>
      </c>
    </row>
    <row r="1222" spans="2:3" x14ac:dyDescent="0.25">
      <c r="B1222" t="e">
        <f>'Hour Loop'!#REF!</f>
        <v>#REF!</v>
      </c>
      <c r="C1222" t="e">
        <f>'Hour Loop'!#REF!</f>
        <v>#REF!</v>
      </c>
    </row>
    <row r="1223" spans="2:3" x14ac:dyDescent="0.25">
      <c r="B1223" t="e">
        <f>'Hour Loop'!#REF!</f>
        <v>#REF!</v>
      </c>
      <c r="C1223" t="e">
        <f>'Hour Loop'!#REF!</f>
        <v>#REF!</v>
      </c>
    </row>
    <row r="1224" spans="2:3" x14ac:dyDescent="0.25">
      <c r="B1224" t="e">
        <f>'Hour Loop'!#REF!</f>
        <v>#REF!</v>
      </c>
      <c r="C1224" t="e">
        <f>'Hour Loop'!#REF!</f>
        <v>#REF!</v>
      </c>
    </row>
    <row r="1225" spans="2:3" x14ac:dyDescent="0.25">
      <c r="B1225" t="e">
        <f>'Hour Loop'!#REF!</f>
        <v>#REF!</v>
      </c>
      <c r="C1225" t="e">
        <f>'Hour Loop'!#REF!</f>
        <v>#REF!</v>
      </c>
    </row>
    <row r="1226" spans="2:3" x14ac:dyDescent="0.25">
      <c r="B1226" t="e">
        <f>'Hour Loop'!#REF!</f>
        <v>#REF!</v>
      </c>
      <c r="C1226" t="e">
        <f>'Hour Loop'!#REF!</f>
        <v>#REF!</v>
      </c>
    </row>
    <row r="1227" spans="2:3" x14ac:dyDescent="0.25">
      <c r="B1227" t="e">
        <f>'Hour Loop'!#REF!</f>
        <v>#REF!</v>
      </c>
      <c r="C1227" t="e">
        <f>'Hour Loop'!#REF!</f>
        <v>#REF!</v>
      </c>
    </row>
    <row r="1228" spans="2:3" x14ac:dyDescent="0.25">
      <c r="B1228" t="e">
        <f>'Hour Loop'!#REF!</f>
        <v>#REF!</v>
      </c>
      <c r="C1228" t="e">
        <f>'Hour Loop'!#REF!</f>
        <v>#REF!</v>
      </c>
    </row>
    <row r="1229" spans="2:3" x14ac:dyDescent="0.25">
      <c r="B1229" t="e">
        <f>'Hour Loop'!#REF!</f>
        <v>#REF!</v>
      </c>
      <c r="C1229" t="e">
        <f>'Hour Loop'!#REF!</f>
        <v>#REF!</v>
      </c>
    </row>
    <row r="1230" spans="2:3" x14ac:dyDescent="0.25">
      <c r="B1230" t="e">
        <f>'Hour Loop'!#REF!</f>
        <v>#REF!</v>
      </c>
      <c r="C1230" t="e">
        <f>'Hour Loop'!#REF!</f>
        <v>#REF!</v>
      </c>
    </row>
    <row r="1231" spans="2:3" x14ac:dyDescent="0.25">
      <c r="B1231" t="e">
        <f>'Hour Loop'!#REF!</f>
        <v>#REF!</v>
      </c>
      <c r="C1231" t="e">
        <f>'Hour Loop'!#REF!</f>
        <v>#REF!</v>
      </c>
    </row>
    <row r="1232" spans="2:3" x14ac:dyDescent="0.25">
      <c r="B1232" t="e">
        <f>'Hour Loop'!#REF!</f>
        <v>#REF!</v>
      </c>
      <c r="C1232" t="e">
        <f>'Hour Loop'!#REF!</f>
        <v>#REF!</v>
      </c>
    </row>
    <row r="1233" spans="2:3" x14ac:dyDescent="0.25">
      <c r="B1233" t="e">
        <f>'Hour Loop'!#REF!</f>
        <v>#REF!</v>
      </c>
      <c r="C1233" t="e">
        <f>'Hour Loop'!#REF!</f>
        <v>#REF!</v>
      </c>
    </row>
    <row r="1234" spans="2:3" x14ac:dyDescent="0.25">
      <c r="B1234" t="e">
        <f>'Hour Loop'!#REF!</f>
        <v>#REF!</v>
      </c>
      <c r="C1234" t="e">
        <f>'Hour Loop'!#REF!</f>
        <v>#REF!</v>
      </c>
    </row>
    <row r="1235" spans="2:3" x14ac:dyDescent="0.25">
      <c r="B1235" t="e">
        <f>'Hour Loop'!#REF!</f>
        <v>#REF!</v>
      </c>
      <c r="C1235" t="e">
        <f>'Hour Loop'!#REF!</f>
        <v>#REF!</v>
      </c>
    </row>
    <row r="1236" spans="2:3" x14ac:dyDescent="0.25">
      <c r="B1236" t="e">
        <f>'Hour Loop'!#REF!</f>
        <v>#REF!</v>
      </c>
      <c r="C1236" t="e">
        <f>'Hour Loop'!#REF!</f>
        <v>#REF!</v>
      </c>
    </row>
    <row r="1237" spans="2:3" x14ac:dyDescent="0.25">
      <c r="B1237" t="e">
        <f>'Hour Loop'!#REF!</f>
        <v>#REF!</v>
      </c>
      <c r="C1237" t="e">
        <f>'Hour Loop'!#REF!</f>
        <v>#REF!</v>
      </c>
    </row>
    <row r="1238" spans="2:3" x14ac:dyDescent="0.25">
      <c r="B1238" t="e">
        <f>'Hour Loop'!#REF!</f>
        <v>#REF!</v>
      </c>
      <c r="C1238" t="e">
        <f>'Hour Loop'!#REF!</f>
        <v>#REF!</v>
      </c>
    </row>
    <row r="1239" spans="2:3" x14ac:dyDescent="0.25">
      <c r="B1239" t="e">
        <f>'Hour Loop'!#REF!</f>
        <v>#REF!</v>
      </c>
      <c r="C1239" t="e">
        <f>'Hour Loop'!#REF!</f>
        <v>#REF!</v>
      </c>
    </row>
    <row r="1240" spans="2:3" x14ac:dyDescent="0.25">
      <c r="B1240" t="e">
        <f>'Hour Loop'!#REF!</f>
        <v>#REF!</v>
      </c>
      <c r="C1240" t="e">
        <f>'Hour Loop'!#REF!</f>
        <v>#REF!</v>
      </c>
    </row>
    <row r="1241" spans="2:3" x14ac:dyDescent="0.25">
      <c r="B1241" t="e">
        <f>'Hour Loop'!#REF!</f>
        <v>#REF!</v>
      </c>
      <c r="C1241" t="e">
        <f>'Hour Loop'!#REF!</f>
        <v>#REF!</v>
      </c>
    </row>
    <row r="1242" spans="2:3" x14ac:dyDescent="0.25">
      <c r="B1242" t="e">
        <f>'Hour Loop'!#REF!</f>
        <v>#REF!</v>
      </c>
      <c r="C1242" t="e">
        <f>'Hour Loop'!#REF!</f>
        <v>#REF!</v>
      </c>
    </row>
    <row r="1243" spans="2:3" x14ac:dyDescent="0.25">
      <c r="B1243" t="e">
        <f>'Hour Loop'!#REF!</f>
        <v>#REF!</v>
      </c>
      <c r="C1243" t="e">
        <f>'Hour Loop'!#REF!</f>
        <v>#REF!</v>
      </c>
    </row>
    <row r="1244" spans="2:3" x14ac:dyDescent="0.25">
      <c r="B1244" t="e">
        <f>'Hour Loop'!#REF!</f>
        <v>#REF!</v>
      </c>
      <c r="C1244" t="e">
        <f>'Hour Loop'!#REF!</f>
        <v>#REF!</v>
      </c>
    </row>
    <row r="1245" spans="2:3" x14ac:dyDescent="0.25">
      <c r="B1245" t="e">
        <f>'Hour Loop'!#REF!</f>
        <v>#REF!</v>
      </c>
      <c r="C1245" t="e">
        <f>'Hour Loop'!#REF!</f>
        <v>#REF!</v>
      </c>
    </row>
    <row r="1246" spans="2:3" x14ac:dyDescent="0.25">
      <c r="B1246" t="e">
        <f>'Hour Loop'!#REF!</f>
        <v>#REF!</v>
      </c>
      <c r="C1246" t="e">
        <f>'Hour Loop'!#REF!</f>
        <v>#REF!</v>
      </c>
    </row>
    <row r="1247" spans="2:3" x14ac:dyDescent="0.25">
      <c r="B1247" t="e">
        <f>'Hour Loop'!#REF!</f>
        <v>#REF!</v>
      </c>
      <c r="C1247" t="e">
        <f>'Hour Loop'!#REF!</f>
        <v>#REF!</v>
      </c>
    </row>
    <row r="1248" spans="2:3" x14ac:dyDescent="0.25">
      <c r="B1248" t="e">
        <f>'Hour Loop'!#REF!</f>
        <v>#REF!</v>
      </c>
      <c r="C1248" t="e">
        <f>'Hour Loop'!#REF!</f>
        <v>#REF!</v>
      </c>
    </row>
    <row r="1249" spans="2:3" x14ac:dyDescent="0.25">
      <c r="B1249" t="e">
        <f>'Hour Loop'!#REF!</f>
        <v>#REF!</v>
      </c>
      <c r="C1249" t="e">
        <f>'Hour Loop'!#REF!</f>
        <v>#REF!</v>
      </c>
    </row>
    <row r="1250" spans="2:3" x14ac:dyDescent="0.25">
      <c r="B1250" t="e">
        <f>'Hour Loop'!#REF!</f>
        <v>#REF!</v>
      </c>
      <c r="C1250" t="e">
        <f>'Hour Loop'!#REF!</f>
        <v>#REF!</v>
      </c>
    </row>
    <row r="1251" spans="2:3" x14ac:dyDescent="0.25">
      <c r="B1251" t="e">
        <f>'Hour Loop'!#REF!</f>
        <v>#REF!</v>
      </c>
      <c r="C1251" t="e">
        <f>'Hour Loop'!#REF!</f>
        <v>#REF!</v>
      </c>
    </row>
    <row r="1252" spans="2:3" x14ac:dyDescent="0.25">
      <c r="B1252" t="e">
        <f>'Hour Loop'!#REF!</f>
        <v>#REF!</v>
      </c>
      <c r="C1252" t="e">
        <f>'Hour Loop'!#REF!</f>
        <v>#REF!</v>
      </c>
    </row>
    <row r="1253" spans="2:3" x14ac:dyDescent="0.25">
      <c r="B1253" t="e">
        <f>'Hour Loop'!#REF!</f>
        <v>#REF!</v>
      </c>
      <c r="C1253" t="e">
        <f>'Hour Loop'!#REF!</f>
        <v>#REF!</v>
      </c>
    </row>
    <row r="1254" spans="2:3" x14ac:dyDescent="0.25">
      <c r="B1254" t="e">
        <f>'Hour Loop'!#REF!</f>
        <v>#REF!</v>
      </c>
      <c r="C1254" t="e">
        <f>'Hour Loop'!#REF!</f>
        <v>#REF!</v>
      </c>
    </row>
    <row r="1255" spans="2:3" x14ac:dyDescent="0.25">
      <c r="B1255" t="e">
        <f>'Hour Loop'!#REF!</f>
        <v>#REF!</v>
      </c>
      <c r="C1255" t="e">
        <f>'Hour Loop'!#REF!</f>
        <v>#REF!</v>
      </c>
    </row>
    <row r="1256" spans="2:3" x14ac:dyDescent="0.25">
      <c r="B1256" t="e">
        <f>'Hour Loop'!#REF!</f>
        <v>#REF!</v>
      </c>
      <c r="C1256" t="e">
        <f>'Hour Loop'!#REF!</f>
        <v>#REF!</v>
      </c>
    </row>
    <row r="1257" spans="2:3" x14ac:dyDescent="0.25">
      <c r="B1257" t="e">
        <f>'Hour Loop'!#REF!</f>
        <v>#REF!</v>
      </c>
      <c r="C1257" t="e">
        <f>'Hour Loop'!#REF!</f>
        <v>#REF!</v>
      </c>
    </row>
    <row r="1258" spans="2:3" x14ac:dyDescent="0.25">
      <c r="B1258" t="e">
        <f>'Hour Loop'!#REF!</f>
        <v>#REF!</v>
      </c>
      <c r="C1258" t="e">
        <f>'Hour Loop'!#REF!</f>
        <v>#REF!</v>
      </c>
    </row>
    <row r="1259" spans="2:3" x14ac:dyDescent="0.25">
      <c r="B1259" t="e">
        <f>'Hour Loop'!#REF!</f>
        <v>#REF!</v>
      </c>
      <c r="C1259" t="e">
        <f>'Hour Loop'!#REF!</f>
        <v>#REF!</v>
      </c>
    </row>
    <row r="1260" spans="2:3" x14ac:dyDescent="0.25">
      <c r="B1260" t="e">
        <f>'Hour Loop'!#REF!</f>
        <v>#REF!</v>
      </c>
      <c r="C1260" t="e">
        <f>'Hour Loop'!#REF!</f>
        <v>#REF!</v>
      </c>
    </row>
    <row r="1261" spans="2:3" hidden="1" x14ac:dyDescent="0.25">
      <c r="B1261" t="e">
        <f>'Hour Loop'!#REF!</f>
        <v>#REF!</v>
      </c>
      <c r="C1261" t="e">
        <f>'Hour Loop'!#REF!</f>
        <v>#REF!</v>
      </c>
    </row>
    <row r="1262" spans="2:3" hidden="1" x14ac:dyDescent="0.25">
      <c r="B1262" t="e">
        <f>'Hour Loop'!#REF!</f>
        <v>#REF!</v>
      </c>
      <c r="C1262" t="e">
        <f>'Hour Loop'!#REF!</f>
        <v>#REF!</v>
      </c>
    </row>
    <row r="1263" spans="2:3" hidden="1" x14ac:dyDescent="0.25">
      <c r="B1263" t="e">
        <f>'Hour Loop'!#REF!</f>
        <v>#REF!</v>
      </c>
      <c r="C1263" t="e">
        <f>'Hour Loop'!#REF!</f>
        <v>#REF!</v>
      </c>
    </row>
    <row r="1264" spans="2:3" x14ac:dyDescent="0.25">
      <c r="B1264" t="e">
        <f>'Hour Loop'!#REF!</f>
        <v>#REF!</v>
      </c>
      <c r="C1264" t="e">
        <f>'Hour Loop'!#REF!</f>
        <v>#REF!</v>
      </c>
    </row>
    <row r="1265" spans="2:3" x14ac:dyDescent="0.25">
      <c r="B1265" t="e">
        <f>'Hour Loop'!#REF!</f>
        <v>#REF!</v>
      </c>
      <c r="C1265" t="e">
        <f>'Hour Loop'!#REF!</f>
        <v>#REF!</v>
      </c>
    </row>
    <row r="1266" spans="2:3" x14ac:dyDescent="0.25">
      <c r="B1266" t="e">
        <f>'Hour Loop'!#REF!</f>
        <v>#REF!</v>
      </c>
      <c r="C1266" t="e">
        <f>'Hour Loop'!#REF!</f>
        <v>#REF!</v>
      </c>
    </row>
    <row r="1267" spans="2:3" x14ac:dyDescent="0.25">
      <c r="B1267" t="e">
        <f>'Hour Loop'!#REF!</f>
        <v>#REF!</v>
      </c>
      <c r="C1267" t="e">
        <f>'Hour Loop'!#REF!</f>
        <v>#REF!</v>
      </c>
    </row>
    <row r="1268" spans="2:3" x14ac:dyDescent="0.25">
      <c r="B1268" t="e">
        <f>'Hour Loop'!#REF!</f>
        <v>#REF!</v>
      </c>
      <c r="C1268" t="e">
        <f>'Hour Loop'!#REF!</f>
        <v>#REF!</v>
      </c>
    </row>
    <row r="1269" spans="2:3" x14ac:dyDescent="0.25">
      <c r="B1269" t="e">
        <f>'Hour Loop'!#REF!</f>
        <v>#REF!</v>
      </c>
      <c r="C1269" t="e">
        <f>'Hour Loop'!#REF!</f>
        <v>#REF!</v>
      </c>
    </row>
    <row r="1270" spans="2:3" x14ac:dyDescent="0.25">
      <c r="B1270" t="e">
        <f>'Hour Loop'!#REF!</f>
        <v>#REF!</v>
      </c>
      <c r="C1270" t="e">
        <f>'Hour Loop'!#REF!</f>
        <v>#REF!</v>
      </c>
    </row>
    <row r="1271" spans="2:3" x14ac:dyDescent="0.25">
      <c r="B1271" t="e">
        <f>'Hour Loop'!#REF!</f>
        <v>#REF!</v>
      </c>
      <c r="C1271" t="e">
        <f>'Hour Loop'!#REF!</f>
        <v>#REF!</v>
      </c>
    </row>
    <row r="1272" spans="2:3" x14ac:dyDescent="0.25">
      <c r="B1272" t="e">
        <f>'Hour Loop'!#REF!</f>
        <v>#REF!</v>
      </c>
      <c r="C1272" t="e">
        <f>'Hour Loop'!#REF!</f>
        <v>#REF!</v>
      </c>
    </row>
    <row r="1273" spans="2:3" x14ac:dyDescent="0.25">
      <c r="B1273" t="e">
        <f>'Hour Loop'!#REF!</f>
        <v>#REF!</v>
      </c>
      <c r="C1273" t="e">
        <f>'Hour Loop'!#REF!</f>
        <v>#REF!</v>
      </c>
    </row>
    <row r="1274" spans="2:3" x14ac:dyDescent="0.25">
      <c r="B1274" t="e">
        <f>'Hour Loop'!#REF!</f>
        <v>#REF!</v>
      </c>
      <c r="C1274" t="e">
        <f>'Hour Loop'!#REF!</f>
        <v>#REF!</v>
      </c>
    </row>
    <row r="1275" spans="2:3" x14ac:dyDescent="0.25">
      <c r="B1275" t="e">
        <f>'Hour Loop'!#REF!</f>
        <v>#REF!</v>
      </c>
      <c r="C1275" t="e">
        <f>'Hour Loop'!#REF!</f>
        <v>#REF!</v>
      </c>
    </row>
    <row r="1276" spans="2:3" x14ac:dyDescent="0.25">
      <c r="B1276" t="e">
        <f>'Hour Loop'!#REF!</f>
        <v>#REF!</v>
      </c>
      <c r="C1276" t="e">
        <f>'Hour Loop'!#REF!</f>
        <v>#REF!</v>
      </c>
    </row>
    <row r="1277" spans="2:3" x14ac:dyDescent="0.25">
      <c r="B1277" t="e">
        <f>'Hour Loop'!#REF!</f>
        <v>#REF!</v>
      </c>
      <c r="C1277" t="e">
        <f>'Hour Loop'!#REF!</f>
        <v>#REF!</v>
      </c>
    </row>
    <row r="1278" spans="2:3" x14ac:dyDescent="0.25">
      <c r="B1278" t="e">
        <f>'Hour Loop'!#REF!</f>
        <v>#REF!</v>
      </c>
      <c r="C1278" t="e">
        <f>'Hour Loop'!#REF!</f>
        <v>#REF!</v>
      </c>
    </row>
    <row r="1279" spans="2:3" x14ac:dyDescent="0.25">
      <c r="B1279" t="e">
        <f>'Hour Loop'!#REF!</f>
        <v>#REF!</v>
      </c>
      <c r="C1279" t="e">
        <f>'Hour Loop'!#REF!</f>
        <v>#REF!</v>
      </c>
    </row>
    <row r="1280" spans="2:3" x14ac:dyDescent="0.25">
      <c r="B1280" t="e">
        <f>'Hour Loop'!#REF!</f>
        <v>#REF!</v>
      </c>
      <c r="C1280" t="e">
        <f>'Hour Loop'!#REF!</f>
        <v>#REF!</v>
      </c>
    </row>
    <row r="1281" spans="2:3" x14ac:dyDescent="0.25">
      <c r="B1281" t="e">
        <f>'Hour Loop'!#REF!</f>
        <v>#REF!</v>
      </c>
      <c r="C1281" t="e">
        <f>'Hour Loop'!#REF!</f>
        <v>#REF!</v>
      </c>
    </row>
    <row r="1282" spans="2:3" x14ac:dyDescent="0.25">
      <c r="B1282" t="e">
        <f>'Hour Loop'!#REF!</f>
        <v>#REF!</v>
      </c>
      <c r="C1282" t="e">
        <f>'Hour Loop'!#REF!</f>
        <v>#REF!</v>
      </c>
    </row>
    <row r="1283" spans="2:3" x14ac:dyDescent="0.25">
      <c r="B1283" t="e">
        <f>'Hour Loop'!#REF!</f>
        <v>#REF!</v>
      </c>
      <c r="C1283" t="e">
        <f>'Hour Loop'!#REF!</f>
        <v>#REF!</v>
      </c>
    </row>
    <row r="1284" spans="2:3" x14ac:dyDescent="0.25">
      <c r="B1284" t="e">
        <f>'Hour Loop'!#REF!</f>
        <v>#REF!</v>
      </c>
      <c r="C1284" t="e">
        <f>'Hour Loop'!#REF!</f>
        <v>#REF!</v>
      </c>
    </row>
    <row r="1285" spans="2:3" x14ac:dyDescent="0.25">
      <c r="B1285" t="e">
        <f>'Hour Loop'!#REF!</f>
        <v>#REF!</v>
      </c>
      <c r="C1285" t="e">
        <f>'Hour Loop'!#REF!</f>
        <v>#REF!</v>
      </c>
    </row>
    <row r="1286" spans="2:3" x14ac:dyDescent="0.25">
      <c r="B1286" t="e">
        <f>'Hour Loop'!#REF!</f>
        <v>#REF!</v>
      </c>
      <c r="C1286" t="e">
        <f>'Hour Loop'!#REF!</f>
        <v>#REF!</v>
      </c>
    </row>
    <row r="1287" spans="2:3" x14ac:dyDescent="0.25">
      <c r="B1287" t="e">
        <f>'Hour Loop'!#REF!</f>
        <v>#REF!</v>
      </c>
      <c r="C1287" t="e">
        <f>'Hour Loop'!#REF!</f>
        <v>#REF!</v>
      </c>
    </row>
    <row r="1288" spans="2:3" x14ac:dyDescent="0.25">
      <c r="B1288" t="e">
        <f>'Hour Loop'!#REF!</f>
        <v>#REF!</v>
      </c>
      <c r="C1288" t="e">
        <f>'Hour Loop'!#REF!</f>
        <v>#REF!</v>
      </c>
    </row>
    <row r="1289" spans="2:3" x14ac:dyDescent="0.25">
      <c r="B1289" t="e">
        <f>'Hour Loop'!#REF!</f>
        <v>#REF!</v>
      </c>
      <c r="C1289" t="e">
        <f>'Hour Loop'!#REF!</f>
        <v>#REF!</v>
      </c>
    </row>
    <row r="1290" spans="2:3" x14ac:dyDescent="0.25">
      <c r="B1290" t="e">
        <f>'Hour Loop'!#REF!</f>
        <v>#REF!</v>
      </c>
      <c r="C1290" t="e">
        <f>'Hour Loop'!#REF!</f>
        <v>#REF!</v>
      </c>
    </row>
    <row r="1291" spans="2:3" x14ac:dyDescent="0.25">
      <c r="B1291" t="e">
        <f>'Hour Loop'!#REF!</f>
        <v>#REF!</v>
      </c>
      <c r="C1291" t="e">
        <f>'Hour Loop'!#REF!</f>
        <v>#REF!</v>
      </c>
    </row>
    <row r="1292" spans="2:3" x14ac:dyDescent="0.25">
      <c r="B1292" t="e">
        <f>'Hour Loop'!#REF!</f>
        <v>#REF!</v>
      </c>
      <c r="C1292" t="e">
        <f>'Hour Loop'!#REF!</f>
        <v>#REF!</v>
      </c>
    </row>
    <row r="1293" spans="2:3" x14ac:dyDescent="0.25">
      <c r="B1293" t="e">
        <f>'Hour Loop'!#REF!</f>
        <v>#REF!</v>
      </c>
      <c r="C1293" t="e">
        <f>'Hour Loop'!#REF!</f>
        <v>#REF!</v>
      </c>
    </row>
    <row r="1294" spans="2:3" x14ac:dyDescent="0.25">
      <c r="B1294" t="e">
        <f>'Hour Loop'!#REF!</f>
        <v>#REF!</v>
      </c>
      <c r="C1294" t="e">
        <f>'Hour Loop'!#REF!</f>
        <v>#REF!</v>
      </c>
    </row>
    <row r="1295" spans="2:3" x14ac:dyDescent="0.25">
      <c r="B1295" t="e">
        <f>'Hour Loop'!#REF!</f>
        <v>#REF!</v>
      </c>
      <c r="C1295" t="e">
        <f>'Hour Loop'!#REF!</f>
        <v>#REF!</v>
      </c>
    </row>
    <row r="1296" spans="2:3" x14ac:dyDescent="0.25">
      <c r="B1296" t="e">
        <f>'Hour Loop'!#REF!</f>
        <v>#REF!</v>
      </c>
      <c r="C1296" t="e">
        <f>'Hour Loop'!#REF!</f>
        <v>#REF!</v>
      </c>
    </row>
    <row r="1297" spans="2:3" x14ac:dyDescent="0.25">
      <c r="B1297" t="e">
        <f>'Hour Loop'!#REF!</f>
        <v>#REF!</v>
      </c>
      <c r="C1297" t="e">
        <f>'Hour Loop'!#REF!</f>
        <v>#REF!</v>
      </c>
    </row>
    <row r="1298" spans="2:3" x14ac:dyDescent="0.25">
      <c r="B1298" t="e">
        <f>'Hour Loop'!#REF!</f>
        <v>#REF!</v>
      </c>
      <c r="C1298" t="e">
        <f>'Hour Loop'!#REF!</f>
        <v>#REF!</v>
      </c>
    </row>
    <row r="1299" spans="2:3" x14ac:dyDescent="0.25">
      <c r="B1299" t="e">
        <f>'Hour Loop'!#REF!</f>
        <v>#REF!</v>
      </c>
      <c r="C1299" t="e">
        <f>'Hour Loop'!#REF!</f>
        <v>#REF!</v>
      </c>
    </row>
    <row r="1300" spans="2:3" x14ac:dyDescent="0.25">
      <c r="B1300" t="e">
        <f>'Hour Loop'!#REF!</f>
        <v>#REF!</v>
      </c>
      <c r="C1300" t="e">
        <f>'Hour Loop'!#REF!</f>
        <v>#REF!</v>
      </c>
    </row>
    <row r="1301" spans="2:3" x14ac:dyDescent="0.25">
      <c r="B1301" t="e">
        <f>'Hour Loop'!#REF!</f>
        <v>#REF!</v>
      </c>
      <c r="C1301" t="e">
        <f>'Hour Loop'!#REF!</f>
        <v>#REF!</v>
      </c>
    </row>
    <row r="1302" spans="2:3" x14ac:dyDescent="0.25">
      <c r="B1302" t="e">
        <f>'Hour Loop'!#REF!</f>
        <v>#REF!</v>
      </c>
      <c r="C1302" t="e">
        <f>'Hour Loop'!#REF!</f>
        <v>#REF!</v>
      </c>
    </row>
    <row r="1303" spans="2:3" x14ac:dyDescent="0.25">
      <c r="B1303" t="e">
        <f>'Hour Loop'!#REF!</f>
        <v>#REF!</v>
      </c>
      <c r="C1303" t="e">
        <f>'Hour Loop'!#REF!</f>
        <v>#REF!</v>
      </c>
    </row>
    <row r="1304" spans="2:3" x14ac:dyDescent="0.25">
      <c r="B1304" t="e">
        <f>'Hour Loop'!#REF!</f>
        <v>#REF!</v>
      </c>
      <c r="C1304" t="e">
        <f>'Hour Loop'!#REF!</f>
        <v>#REF!</v>
      </c>
    </row>
    <row r="1305" spans="2:3" x14ac:dyDescent="0.25">
      <c r="B1305" t="e">
        <f>'Hour Loop'!#REF!</f>
        <v>#REF!</v>
      </c>
      <c r="C1305" t="e">
        <f>'Hour Loop'!#REF!</f>
        <v>#REF!</v>
      </c>
    </row>
    <row r="1306" spans="2:3" x14ac:dyDescent="0.25">
      <c r="B1306" t="e">
        <f>'Hour Loop'!#REF!</f>
        <v>#REF!</v>
      </c>
      <c r="C1306" t="e">
        <f>'Hour Loop'!#REF!</f>
        <v>#REF!</v>
      </c>
    </row>
    <row r="1307" spans="2:3" x14ac:dyDescent="0.25">
      <c r="B1307" t="e">
        <f>'Hour Loop'!#REF!</f>
        <v>#REF!</v>
      </c>
      <c r="C1307" t="e">
        <f>'Hour Loop'!#REF!</f>
        <v>#REF!</v>
      </c>
    </row>
    <row r="1308" spans="2:3" x14ac:dyDescent="0.25">
      <c r="B1308" t="e">
        <f>'Hour Loop'!#REF!</f>
        <v>#REF!</v>
      </c>
      <c r="C1308" t="e">
        <f>'Hour Loop'!#REF!</f>
        <v>#REF!</v>
      </c>
    </row>
    <row r="1309" spans="2:3" x14ac:dyDescent="0.25">
      <c r="B1309" t="e">
        <f>'Hour Loop'!#REF!</f>
        <v>#REF!</v>
      </c>
      <c r="C1309" t="e">
        <f>'Hour Loop'!#REF!</f>
        <v>#REF!</v>
      </c>
    </row>
    <row r="1310" spans="2:3" x14ac:dyDescent="0.25">
      <c r="B1310" t="e">
        <f>'Hour Loop'!#REF!</f>
        <v>#REF!</v>
      </c>
      <c r="C1310" t="e">
        <f>'Hour Loop'!#REF!</f>
        <v>#REF!</v>
      </c>
    </row>
    <row r="1311" spans="2:3" hidden="1" x14ac:dyDescent="0.25">
      <c r="B1311" t="e">
        <f>'Hour Loop'!#REF!</f>
        <v>#REF!</v>
      </c>
      <c r="C1311" t="e">
        <f>'Hour Loop'!#REF!</f>
        <v>#REF!</v>
      </c>
    </row>
    <row r="1312" spans="2:3" hidden="1" x14ac:dyDescent="0.25">
      <c r="B1312" t="e">
        <f>'Hour Loop'!#REF!</f>
        <v>#REF!</v>
      </c>
      <c r="C1312" t="e">
        <f>'Hour Loop'!#REF!</f>
        <v>#REF!</v>
      </c>
    </row>
    <row r="1313" spans="2:3" hidden="1" x14ac:dyDescent="0.25">
      <c r="B1313" t="e">
        <f>'Hour Loop'!#REF!</f>
        <v>#REF!</v>
      </c>
      <c r="C1313" t="e">
        <f>'Hour Loop'!#REF!</f>
        <v>#REF!</v>
      </c>
    </row>
    <row r="1314" spans="2:3" x14ac:dyDescent="0.25">
      <c r="B1314" t="e">
        <f>'Hour Loop'!#REF!</f>
        <v>#REF!</v>
      </c>
      <c r="C1314" t="e">
        <f>'Hour Loop'!#REF!</f>
        <v>#REF!</v>
      </c>
    </row>
    <row r="1315" spans="2:3" x14ac:dyDescent="0.25">
      <c r="B1315" t="e">
        <f>'Hour Loop'!#REF!</f>
        <v>#REF!</v>
      </c>
      <c r="C1315" t="e">
        <f>'Hour Loop'!#REF!</f>
        <v>#REF!</v>
      </c>
    </row>
    <row r="1316" spans="2:3" x14ac:dyDescent="0.25">
      <c r="B1316" t="e">
        <f>'Hour Loop'!#REF!</f>
        <v>#REF!</v>
      </c>
      <c r="C1316" t="e">
        <f>'Hour Loop'!#REF!</f>
        <v>#REF!</v>
      </c>
    </row>
    <row r="1317" spans="2:3" x14ac:dyDescent="0.25">
      <c r="B1317" t="e">
        <f>'Hour Loop'!#REF!</f>
        <v>#REF!</v>
      </c>
      <c r="C1317" t="e">
        <f>'Hour Loop'!#REF!</f>
        <v>#REF!</v>
      </c>
    </row>
    <row r="1318" spans="2:3" x14ac:dyDescent="0.25">
      <c r="B1318" t="e">
        <f>'Hour Loop'!#REF!</f>
        <v>#REF!</v>
      </c>
      <c r="C1318" t="e">
        <f>'Hour Loop'!#REF!</f>
        <v>#REF!</v>
      </c>
    </row>
    <row r="1319" spans="2:3" x14ac:dyDescent="0.25">
      <c r="B1319" t="e">
        <f>'Hour Loop'!#REF!</f>
        <v>#REF!</v>
      </c>
      <c r="C1319" t="e">
        <f>'Hour Loop'!#REF!</f>
        <v>#REF!</v>
      </c>
    </row>
    <row r="1320" spans="2:3" x14ac:dyDescent="0.25">
      <c r="B1320" t="e">
        <f>'Hour Loop'!#REF!</f>
        <v>#REF!</v>
      </c>
      <c r="C1320" t="e">
        <f>'Hour Loop'!#REF!</f>
        <v>#REF!</v>
      </c>
    </row>
    <row r="1321" spans="2:3" x14ac:dyDescent="0.25">
      <c r="B1321" t="e">
        <f>'Hour Loop'!#REF!</f>
        <v>#REF!</v>
      </c>
      <c r="C1321" t="e">
        <f>'Hour Loop'!#REF!</f>
        <v>#REF!</v>
      </c>
    </row>
    <row r="1322" spans="2:3" x14ac:dyDescent="0.25">
      <c r="B1322" t="e">
        <f>'Hour Loop'!#REF!</f>
        <v>#REF!</v>
      </c>
      <c r="C1322" t="e">
        <f>'Hour Loop'!#REF!</f>
        <v>#REF!</v>
      </c>
    </row>
    <row r="1323" spans="2:3" x14ac:dyDescent="0.25">
      <c r="B1323" t="e">
        <f>'Hour Loop'!#REF!</f>
        <v>#REF!</v>
      </c>
      <c r="C1323" t="e">
        <f>'Hour Loop'!#REF!</f>
        <v>#REF!</v>
      </c>
    </row>
    <row r="1324" spans="2:3" x14ac:dyDescent="0.25">
      <c r="B1324" t="e">
        <f>'Hour Loop'!#REF!</f>
        <v>#REF!</v>
      </c>
      <c r="C1324" t="e">
        <f>'Hour Loop'!#REF!</f>
        <v>#REF!</v>
      </c>
    </row>
    <row r="1325" spans="2:3" x14ac:dyDescent="0.25">
      <c r="B1325" t="e">
        <f>'Hour Loop'!#REF!</f>
        <v>#REF!</v>
      </c>
      <c r="C1325" t="e">
        <f>'Hour Loop'!#REF!</f>
        <v>#REF!</v>
      </c>
    </row>
    <row r="1326" spans="2:3" x14ac:dyDescent="0.25">
      <c r="B1326" t="e">
        <f>'Hour Loop'!#REF!</f>
        <v>#REF!</v>
      </c>
      <c r="C1326" t="e">
        <f>'Hour Loop'!#REF!</f>
        <v>#REF!</v>
      </c>
    </row>
    <row r="1327" spans="2:3" x14ac:dyDescent="0.25">
      <c r="B1327" t="e">
        <f>'Hour Loop'!#REF!</f>
        <v>#REF!</v>
      </c>
      <c r="C1327" t="e">
        <f>'Hour Loop'!#REF!</f>
        <v>#REF!</v>
      </c>
    </row>
    <row r="1328" spans="2:3" x14ac:dyDescent="0.25">
      <c r="B1328" t="e">
        <f>'Hour Loop'!#REF!</f>
        <v>#REF!</v>
      </c>
      <c r="C1328" t="e">
        <f>'Hour Loop'!#REF!</f>
        <v>#REF!</v>
      </c>
    </row>
    <row r="1329" spans="2:3" x14ac:dyDescent="0.25">
      <c r="B1329" t="e">
        <f>'Hour Loop'!#REF!</f>
        <v>#REF!</v>
      </c>
      <c r="C1329" t="e">
        <f>'Hour Loop'!#REF!</f>
        <v>#REF!</v>
      </c>
    </row>
    <row r="1330" spans="2:3" x14ac:dyDescent="0.25">
      <c r="B1330" t="e">
        <f>'Hour Loop'!#REF!</f>
        <v>#REF!</v>
      </c>
      <c r="C1330" t="e">
        <f>'Hour Loop'!#REF!</f>
        <v>#REF!</v>
      </c>
    </row>
    <row r="1331" spans="2:3" x14ac:dyDescent="0.25">
      <c r="B1331" t="e">
        <f>'Hour Loop'!#REF!</f>
        <v>#REF!</v>
      </c>
      <c r="C1331" t="e">
        <f>'Hour Loop'!#REF!</f>
        <v>#REF!</v>
      </c>
    </row>
    <row r="1332" spans="2:3" x14ac:dyDescent="0.25">
      <c r="B1332" t="e">
        <f>'Hour Loop'!#REF!</f>
        <v>#REF!</v>
      </c>
      <c r="C1332" t="e">
        <f>'Hour Loop'!#REF!</f>
        <v>#REF!</v>
      </c>
    </row>
    <row r="1333" spans="2:3" x14ac:dyDescent="0.25">
      <c r="B1333" t="e">
        <f>'Hour Loop'!#REF!</f>
        <v>#REF!</v>
      </c>
      <c r="C1333" t="e">
        <f>'Hour Loop'!#REF!</f>
        <v>#REF!</v>
      </c>
    </row>
    <row r="1334" spans="2:3" x14ac:dyDescent="0.25">
      <c r="B1334" t="e">
        <f>'Hour Loop'!#REF!</f>
        <v>#REF!</v>
      </c>
      <c r="C1334" t="e">
        <f>'Hour Loop'!#REF!</f>
        <v>#REF!</v>
      </c>
    </row>
    <row r="1335" spans="2:3" x14ac:dyDescent="0.25">
      <c r="B1335" t="e">
        <f>'Hour Loop'!#REF!</f>
        <v>#REF!</v>
      </c>
      <c r="C1335" t="e">
        <f>'Hour Loop'!#REF!</f>
        <v>#REF!</v>
      </c>
    </row>
    <row r="1336" spans="2:3" x14ac:dyDescent="0.25">
      <c r="B1336" t="e">
        <f>'Hour Loop'!#REF!</f>
        <v>#REF!</v>
      </c>
      <c r="C1336" t="e">
        <f>'Hour Loop'!#REF!</f>
        <v>#REF!</v>
      </c>
    </row>
    <row r="1337" spans="2:3" x14ac:dyDescent="0.25">
      <c r="B1337" t="e">
        <f>'Hour Loop'!#REF!</f>
        <v>#REF!</v>
      </c>
      <c r="C1337" t="e">
        <f>'Hour Loop'!#REF!</f>
        <v>#REF!</v>
      </c>
    </row>
    <row r="1338" spans="2:3" x14ac:dyDescent="0.25">
      <c r="B1338" t="e">
        <f>'Hour Loop'!#REF!</f>
        <v>#REF!</v>
      </c>
      <c r="C1338" t="e">
        <f>'Hour Loop'!#REF!</f>
        <v>#REF!</v>
      </c>
    </row>
    <row r="1339" spans="2:3" x14ac:dyDescent="0.25">
      <c r="B1339" t="e">
        <f>'Hour Loop'!#REF!</f>
        <v>#REF!</v>
      </c>
      <c r="C1339" t="e">
        <f>'Hour Loop'!#REF!</f>
        <v>#REF!</v>
      </c>
    </row>
    <row r="1340" spans="2:3" x14ac:dyDescent="0.25">
      <c r="B1340" t="e">
        <f>'Hour Loop'!#REF!</f>
        <v>#REF!</v>
      </c>
      <c r="C1340" t="e">
        <f>'Hour Loop'!#REF!</f>
        <v>#REF!</v>
      </c>
    </row>
    <row r="1341" spans="2:3" x14ac:dyDescent="0.25">
      <c r="B1341" t="e">
        <f>'Hour Loop'!#REF!</f>
        <v>#REF!</v>
      </c>
      <c r="C1341" t="e">
        <f>'Hour Loop'!#REF!</f>
        <v>#REF!</v>
      </c>
    </row>
    <row r="1342" spans="2:3" x14ac:dyDescent="0.25">
      <c r="B1342" t="e">
        <f>'Hour Loop'!#REF!</f>
        <v>#REF!</v>
      </c>
      <c r="C1342" t="e">
        <f>'Hour Loop'!#REF!</f>
        <v>#REF!</v>
      </c>
    </row>
    <row r="1343" spans="2:3" x14ac:dyDescent="0.25">
      <c r="B1343" t="e">
        <f>'Hour Loop'!#REF!</f>
        <v>#REF!</v>
      </c>
      <c r="C1343" t="e">
        <f>'Hour Loop'!#REF!</f>
        <v>#REF!</v>
      </c>
    </row>
    <row r="1344" spans="2:3" x14ac:dyDescent="0.25">
      <c r="B1344" t="e">
        <f>'Hour Loop'!#REF!</f>
        <v>#REF!</v>
      </c>
      <c r="C1344" t="e">
        <f>'Hour Loop'!#REF!</f>
        <v>#REF!</v>
      </c>
    </row>
    <row r="1345" spans="2:3" x14ac:dyDescent="0.25">
      <c r="B1345" t="e">
        <f>'Hour Loop'!#REF!</f>
        <v>#REF!</v>
      </c>
      <c r="C1345" t="e">
        <f>'Hour Loop'!#REF!</f>
        <v>#REF!</v>
      </c>
    </row>
    <row r="1346" spans="2:3" x14ac:dyDescent="0.25">
      <c r="B1346" t="e">
        <f>'Hour Loop'!#REF!</f>
        <v>#REF!</v>
      </c>
      <c r="C1346" t="e">
        <f>'Hour Loop'!#REF!</f>
        <v>#REF!</v>
      </c>
    </row>
    <row r="1347" spans="2:3" x14ac:dyDescent="0.25">
      <c r="B1347" t="e">
        <f>'Hour Loop'!#REF!</f>
        <v>#REF!</v>
      </c>
      <c r="C1347" t="e">
        <f>'Hour Loop'!#REF!</f>
        <v>#REF!</v>
      </c>
    </row>
    <row r="1348" spans="2:3" x14ac:dyDescent="0.25">
      <c r="B1348" t="e">
        <f>'Hour Loop'!#REF!</f>
        <v>#REF!</v>
      </c>
      <c r="C1348" t="e">
        <f>'Hour Loop'!#REF!</f>
        <v>#REF!</v>
      </c>
    </row>
    <row r="1349" spans="2:3" x14ac:dyDescent="0.25">
      <c r="B1349" t="e">
        <f>'Hour Loop'!#REF!</f>
        <v>#REF!</v>
      </c>
      <c r="C1349" t="e">
        <f>'Hour Loop'!#REF!</f>
        <v>#REF!</v>
      </c>
    </row>
    <row r="1350" spans="2:3" x14ac:dyDescent="0.25">
      <c r="B1350" t="e">
        <f>'Hour Loop'!#REF!</f>
        <v>#REF!</v>
      </c>
      <c r="C1350" t="e">
        <f>'Hour Loop'!#REF!</f>
        <v>#REF!</v>
      </c>
    </row>
    <row r="1351" spans="2:3" x14ac:dyDescent="0.25">
      <c r="B1351" t="e">
        <f>'Hour Loop'!#REF!</f>
        <v>#REF!</v>
      </c>
      <c r="C1351" t="e">
        <f>'Hour Loop'!#REF!</f>
        <v>#REF!</v>
      </c>
    </row>
    <row r="1352" spans="2:3" x14ac:dyDescent="0.25">
      <c r="B1352" t="e">
        <f>'Hour Loop'!#REF!</f>
        <v>#REF!</v>
      </c>
      <c r="C1352" t="e">
        <f>'Hour Loop'!#REF!</f>
        <v>#REF!</v>
      </c>
    </row>
    <row r="1353" spans="2:3" x14ac:dyDescent="0.25">
      <c r="B1353" t="e">
        <f>'Hour Loop'!#REF!</f>
        <v>#REF!</v>
      </c>
      <c r="C1353" t="e">
        <f>'Hour Loop'!#REF!</f>
        <v>#REF!</v>
      </c>
    </row>
    <row r="1354" spans="2:3" x14ac:dyDescent="0.25">
      <c r="B1354" t="e">
        <f>'Hour Loop'!#REF!</f>
        <v>#REF!</v>
      </c>
      <c r="C1354" t="e">
        <f>'Hour Loop'!#REF!</f>
        <v>#REF!</v>
      </c>
    </row>
    <row r="1355" spans="2:3" x14ac:dyDescent="0.25">
      <c r="B1355" t="e">
        <f>'Hour Loop'!#REF!</f>
        <v>#REF!</v>
      </c>
      <c r="C1355" t="e">
        <f>'Hour Loop'!#REF!</f>
        <v>#REF!</v>
      </c>
    </row>
    <row r="1356" spans="2:3" x14ac:dyDescent="0.25">
      <c r="B1356" t="e">
        <f>'Hour Loop'!#REF!</f>
        <v>#REF!</v>
      </c>
      <c r="C1356" t="e">
        <f>'Hour Loop'!#REF!</f>
        <v>#REF!</v>
      </c>
    </row>
    <row r="1357" spans="2:3" x14ac:dyDescent="0.25">
      <c r="B1357" t="e">
        <f>'Hour Loop'!#REF!</f>
        <v>#REF!</v>
      </c>
      <c r="C1357" t="e">
        <f>'Hour Loop'!#REF!</f>
        <v>#REF!</v>
      </c>
    </row>
    <row r="1358" spans="2:3" x14ac:dyDescent="0.25">
      <c r="B1358" t="e">
        <f>'Hour Loop'!#REF!</f>
        <v>#REF!</v>
      </c>
      <c r="C1358" t="e">
        <f>'Hour Loop'!#REF!</f>
        <v>#REF!</v>
      </c>
    </row>
    <row r="1359" spans="2:3" x14ac:dyDescent="0.25">
      <c r="B1359" t="e">
        <f>'Hour Loop'!#REF!</f>
        <v>#REF!</v>
      </c>
      <c r="C1359" t="e">
        <f>'Hour Loop'!#REF!</f>
        <v>#REF!</v>
      </c>
    </row>
    <row r="1360" spans="2:3" x14ac:dyDescent="0.25">
      <c r="B1360" t="e">
        <f>'Hour Loop'!#REF!</f>
        <v>#REF!</v>
      </c>
      <c r="C1360" t="e">
        <f>'Hour Loop'!#REF!</f>
        <v>#REF!</v>
      </c>
    </row>
    <row r="1361" spans="2:3" x14ac:dyDescent="0.25">
      <c r="B1361" t="e">
        <f>'Hour Loop'!#REF!</f>
        <v>#REF!</v>
      </c>
      <c r="C1361" t="e">
        <f>'Hour Loop'!#REF!</f>
        <v>#REF!</v>
      </c>
    </row>
    <row r="1362" spans="2:3" x14ac:dyDescent="0.25">
      <c r="B1362" t="e">
        <f>'Hour Loop'!#REF!</f>
        <v>#REF!</v>
      </c>
      <c r="C1362" t="e">
        <f>'Hour Loop'!#REF!</f>
        <v>#REF!</v>
      </c>
    </row>
    <row r="1363" spans="2:3" x14ac:dyDescent="0.25">
      <c r="B1363" t="e">
        <f>'Hour Loop'!#REF!</f>
        <v>#REF!</v>
      </c>
      <c r="C1363" t="e">
        <f>'Hour Loop'!#REF!</f>
        <v>#REF!</v>
      </c>
    </row>
    <row r="1364" spans="2:3" hidden="1" x14ac:dyDescent="0.25">
      <c r="B1364" t="e">
        <f>'Hour Loop'!#REF!</f>
        <v>#REF!</v>
      </c>
      <c r="C1364" t="e">
        <f>'Hour Loop'!#REF!</f>
        <v>#REF!</v>
      </c>
    </row>
    <row r="1365" spans="2:3" x14ac:dyDescent="0.25">
      <c r="B1365" t="e">
        <f>'Hour Loop'!#REF!</f>
        <v>#REF!</v>
      </c>
      <c r="C1365" t="e">
        <f>'Hour Loop'!#REF!</f>
        <v>#REF!</v>
      </c>
    </row>
    <row r="1366" spans="2:3" x14ac:dyDescent="0.25">
      <c r="B1366" t="e">
        <f>'Hour Loop'!#REF!</f>
        <v>#REF!</v>
      </c>
      <c r="C1366" t="e">
        <f>'Hour Loop'!#REF!</f>
        <v>#REF!</v>
      </c>
    </row>
    <row r="1367" spans="2:3" x14ac:dyDescent="0.25">
      <c r="B1367" t="e">
        <f>'Hour Loop'!#REF!</f>
        <v>#REF!</v>
      </c>
      <c r="C1367" t="e">
        <f>'Hour Loop'!#REF!</f>
        <v>#REF!</v>
      </c>
    </row>
    <row r="1368" spans="2:3" x14ac:dyDescent="0.25">
      <c r="B1368" t="e">
        <f>'Hour Loop'!#REF!</f>
        <v>#REF!</v>
      </c>
      <c r="C1368" t="e">
        <f>'Hour Loop'!#REF!</f>
        <v>#REF!</v>
      </c>
    </row>
    <row r="1369" spans="2:3" x14ac:dyDescent="0.25">
      <c r="B1369" t="e">
        <f>'Hour Loop'!#REF!</f>
        <v>#REF!</v>
      </c>
      <c r="C1369" t="e">
        <f>'Hour Loop'!#REF!</f>
        <v>#REF!</v>
      </c>
    </row>
    <row r="1370" spans="2:3" x14ac:dyDescent="0.25">
      <c r="B1370" t="e">
        <f>'Hour Loop'!#REF!</f>
        <v>#REF!</v>
      </c>
      <c r="C1370" t="e">
        <f>'Hour Loop'!#REF!</f>
        <v>#REF!</v>
      </c>
    </row>
    <row r="1371" spans="2:3" x14ac:dyDescent="0.25">
      <c r="B1371" t="e">
        <f>'Hour Loop'!#REF!</f>
        <v>#REF!</v>
      </c>
      <c r="C1371" t="e">
        <f>'Hour Loop'!#REF!</f>
        <v>#REF!</v>
      </c>
    </row>
    <row r="1372" spans="2:3" x14ac:dyDescent="0.25">
      <c r="B1372" t="e">
        <f>'Hour Loop'!#REF!</f>
        <v>#REF!</v>
      </c>
      <c r="C1372" t="e">
        <f>'Hour Loop'!#REF!</f>
        <v>#REF!</v>
      </c>
    </row>
    <row r="1373" spans="2:3" x14ac:dyDescent="0.25">
      <c r="B1373" t="e">
        <f>'Hour Loop'!#REF!</f>
        <v>#REF!</v>
      </c>
      <c r="C1373" t="e">
        <f>'Hour Loop'!#REF!</f>
        <v>#REF!</v>
      </c>
    </row>
    <row r="1374" spans="2:3" x14ac:dyDescent="0.25">
      <c r="B1374" t="e">
        <f>'Hour Loop'!#REF!</f>
        <v>#REF!</v>
      </c>
      <c r="C1374" t="e">
        <f>'Hour Loop'!#REF!</f>
        <v>#REF!</v>
      </c>
    </row>
    <row r="1375" spans="2:3" x14ac:dyDescent="0.25">
      <c r="B1375" t="e">
        <f>'Hour Loop'!#REF!</f>
        <v>#REF!</v>
      </c>
      <c r="C1375" t="e">
        <f>'Hour Loop'!#REF!</f>
        <v>#REF!</v>
      </c>
    </row>
    <row r="1376" spans="2:3" x14ac:dyDescent="0.25">
      <c r="B1376" t="e">
        <f>'Hour Loop'!#REF!</f>
        <v>#REF!</v>
      </c>
      <c r="C1376" t="e">
        <f>'Hour Loop'!#REF!</f>
        <v>#REF!</v>
      </c>
    </row>
    <row r="1377" spans="2:3" x14ac:dyDescent="0.25">
      <c r="B1377" t="e">
        <f>'Hour Loop'!#REF!</f>
        <v>#REF!</v>
      </c>
      <c r="C1377" t="e">
        <f>'Hour Loop'!#REF!</f>
        <v>#REF!</v>
      </c>
    </row>
    <row r="1378" spans="2:3" x14ac:dyDescent="0.25">
      <c r="B1378" t="e">
        <f>'Hour Loop'!#REF!</f>
        <v>#REF!</v>
      </c>
      <c r="C1378" t="e">
        <f>'Hour Loop'!#REF!</f>
        <v>#REF!</v>
      </c>
    </row>
    <row r="1379" spans="2:3" x14ac:dyDescent="0.25">
      <c r="B1379" t="e">
        <f>'Hour Loop'!#REF!</f>
        <v>#REF!</v>
      </c>
      <c r="C1379" t="e">
        <f>'Hour Loop'!#REF!</f>
        <v>#REF!</v>
      </c>
    </row>
    <row r="1380" spans="2:3" x14ac:dyDescent="0.25">
      <c r="B1380" t="e">
        <f>'Hour Loop'!#REF!</f>
        <v>#REF!</v>
      </c>
      <c r="C1380" t="e">
        <f>'Hour Loop'!#REF!</f>
        <v>#REF!</v>
      </c>
    </row>
    <row r="1381" spans="2:3" x14ac:dyDescent="0.25">
      <c r="B1381" t="e">
        <f>'Hour Loop'!#REF!</f>
        <v>#REF!</v>
      </c>
      <c r="C1381" t="e">
        <f>'Hour Loop'!#REF!</f>
        <v>#REF!</v>
      </c>
    </row>
    <row r="1382" spans="2:3" x14ac:dyDescent="0.25">
      <c r="B1382" t="e">
        <f>'Hour Loop'!#REF!</f>
        <v>#REF!</v>
      </c>
      <c r="C1382" t="e">
        <f>'Hour Loop'!#REF!</f>
        <v>#REF!</v>
      </c>
    </row>
    <row r="1383" spans="2:3" x14ac:dyDescent="0.25">
      <c r="B1383" t="e">
        <f>'Hour Loop'!#REF!</f>
        <v>#REF!</v>
      </c>
      <c r="C1383" t="e">
        <f>'Hour Loop'!#REF!</f>
        <v>#REF!</v>
      </c>
    </row>
    <row r="1384" spans="2:3" x14ac:dyDescent="0.25">
      <c r="B1384" t="e">
        <f>'Hour Loop'!#REF!</f>
        <v>#REF!</v>
      </c>
      <c r="C1384" t="e">
        <f>'Hour Loop'!#REF!</f>
        <v>#REF!</v>
      </c>
    </row>
    <row r="1385" spans="2:3" x14ac:dyDescent="0.25">
      <c r="B1385" t="e">
        <f>'Hour Loop'!#REF!</f>
        <v>#REF!</v>
      </c>
      <c r="C1385" t="e">
        <f>'Hour Loop'!#REF!</f>
        <v>#REF!</v>
      </c>
    </row>
    <row r="1386" spans="2:3" x14ac:dyDescent="0.25">
      <c r="B1386" t="e">
        <f>'Hour Loop'!#REF!</f>
        <v>#REF!</v>
      </c>
      <c r="C1386" t="e">
        <f>'Hour Loop'!#REF!</f>
        <v>#REF!</v>
      </c>
    </row>
    <row r="1387" spans="2:3" x14ac:dyDescent="0.25">
      <c r="B1387" t="e">
        <f>'Hour Loop'!#REF!</f>
        <v>#REF!</v>
      </c>
      <c r="C1387" t="e">
        <f>'Hour Loop'!#REF!</f>
        <v>#REF!</v>
      </c>
    </row>
    <row r="1388" spans="2:3" x14ac:dyDescent="0.25">
      <c r="B1388" t="e">
        <f>'Hour Loop'!#REF!</f>
        <v>#REF!</v>
      </c>
      <c r="C1388" t="e">
        <f>'Hour Loop'!#REF!</f>
        <v>#REF!</v>
      </c>
    </row>
    <row r="1389" spans="2:3" x14ac:dyDescent="0.25">
      <c r="B1389" t="e">
        <f>'Hour Loop'!#REF!</f>
        <v>#REF!</v>
      </c>
      <c r="C1389" t="e">
        <f>'Hour Loop'!#REF!</f>
        <v>#REF!</v>
      </c>
    </row>
    <row r="1390" spans="2:3" x14ac:dyDescent="0.25">
      <c r="B1390" t="e">
        <f>'Hour Loop'!#REF!</f>
        <v>#REF!</v>
      </c>
      <c r="C1390" t="e">
        <f>'Hour Loop'!#REF!</f>
        <v>#REF!</v>
      </c>
    </row>
    <row r="1391" spans="2:3" x14ac:dyDescent="0.25">
      <c r="B1391" t="e">
        <f>'Hour Loop'!#REF!</f>
        <v>#REF!</v>
      </c>
      <c r="C1391" t="e">
        <f>'Hour Loop'!#REF!</f>
        <v>#REF!</v>
      </c>
    </row>
    <row r="1392" spans="2:3" x14ac:dyDescent="0.25">
      <c r="B1392" t="e">
        <f>'Hour Loop'!#REF!</f>
        <v>#REF!</v>
      </c>
      <c r="C1392" t="e">
        <f>'Hour Loop'!#REF!</f>
        <v>#REF!</v>
      </c>
    </row>
    <row r="1393" spans="2:3" x14ac:dyDescent="0.25">
      <c r="B1393" t="e">
        <f>'Hour Loop'!#REF!</f>
        <v>#REF!</v>
      </c>
      <c r="C1393" t="e">
        <f>'Hour Loop'!#REF!</f>
        <v>#REF!</v>
      </c>
    </row>
    <row r="1394" spans="2:3" x14ac:dyDescent="0.25">
      <c r="B1394" t="e">
        <f>'Hour Loop'!#REF!</f>
        <v>#REF!</v>
      </c>
      <c r="C1394" t="e">
        <f>'Hour Loop'!#REF!</f>
        <v>#REF!</v>
      </c>
    </row>
    <row r="1395" spans="2:3" x14ac:dyDescent="0.25">
      <c r="B1395" t="e">
        <f>'Hour Loop'!#REF!</f>
        <v>#REF!</v>
      </c>
      <c r="C1395" t="e">
        <f>'Hour Loop'!#REF!</f>
        <v>#REF!</v>
      </c>
    </row>
    <row r="1396" spans="2:3" x14ac:dyDescent="0.25">
      <c r="B1396" t="e">
        <f>'Hour Loop'!#REF!</f>
        <v>#REF!</v>
      </c>
      <c r="C1396" t="e">
        <f>'Hour Loop'!#REF!</f>
        <v>#REF!</v>
      </c>
    </row>
    <row r="1397" spans="2:3" x14ac:dyDescent="0.25">
      <c r="B1397" t="e">
        <f>'Hour Loop'!#REF!</f>
        <v>#REF!</v>
      </c>
      <c r="C1397" t="e">
        <f>'Hour Loop'!#REF!</f>
        <v>#REF!</v>
      </c>
    </row>
    <row r="1398" spans="2:3" x14ac:dyDescent="0.25">
      <c r="B1398" t="e">
        <f>'Hour Loop'!#REF!</f>
        <v>#REF!</v>
      </c>
      <c r="C1398" t="e">
        <f>'Hour Loop'!#REF!</f>
        <v>#REF!</v>
      </c>
    </row>
    <row r="1399" spans="2:3" x14ac:dyDescent="0.25">
      <c r="B1399" t="e">
        <f>'Hour Loop'!#REF!</f>
        <v>#REF!</v>
      </c>
      <c r="C1399" t="e">
        <f>'Hour Loop'!#REF!</f>
        <v>#REF!</v>
      </c>
    </row>
    <row r="1400" spans="2:3" x14ac:dyDescent="0.25">
      <c r="B1400" t="e">
        <f>'Hour Loop'!#REF!</f>
        <v>#REF!</v>
      </c>
      <c r="C1400" t="e">
        <f>'Hour Loop'!#REF!</f>
        <v>#REF!</v>
      </c>
    </row>
    <row r="1401" spans="2:3" x14ac:dyDescent="0.25">
      <c r="B1401" t="e">
        <f>'Hour Loop'!#REF!</f>
        <v>#REF!</v>
      </c>
      <c r="C1401" t="e">
        <f>'Hour Loop'!#REF!</f>
        <v>#REF!</v>
      </c>
    </row>
    <row r="1402" spans="2:3" x14ac:dyDescent="0.25">
      <c r="B1402" t="e">
        <f>'Hour Loop'!#REF!</f>
        <v>#REF!</v>
      </c>
      <c r="C1402" t="e">
        <f>'Hour Loop'!#REF!</f>
        <v>#REF!</v>
      </c>
    </row>
    <row r="1403" spans="2:3" x14ac:dyDescent="0.25">
      <c r="B1403" t="e">
        <f>'Hour Loop'!#REF!</f>
        <v>#REF!</v>
      </c>
      <c r="C1403" t="e">
        <f>'Hour Loop'!#REF!</f>
        <v>#REF!</v>
      </c>
    </row>
    <row r="1404" spans="2:3" x14ac:dyDescent="0.25">
      <c r="B1404" t="e">
        <f>'Hour Loop'!#REF!</f>
        <v>#REF!</v>
      </c>
      <c r="C1404" t="e">
        <f>'Hour Loop'!#REF!</f>
        <v>#REF!</v>
      </c>
    </row>
    <row r="1405" spans="2:3" x14ac:dyDescent="0.25">
      <c r="B1405" t="e">
        <f>'Hour Loop'!#REF!</f>
        <v>#REF!</v>
      </c>
      <c r="C1405" t="e">
        <f>'Hour Loop'!#REF!</f>
        <v>#REF!</v>
      </c>
    </row>
    <row r="1406" spans="2:3" x14ac:dyDescent="0.25">
      <c r="B1406" t="e">
        <f>'Hour Loop'!#REF!</f>
        <v>#REF!</v>
      </c>
      <c r="C1406" t="e">
        <f>'Hour Loop'!#REF!</f>
        <v>#REF!</v>
      </c>
    </row>
    <row r="1407" spans="2:3" x14ac:dyDescent="0.25">
      <c r="B1407" t="e">
        <f>'Hour Loop'!#REF!</f>
        <v>#REF!</v>
      </c>
      <c r="C1407" t="e">
        <f>'Hour Loop'!#REF!</f>
        <v>#REF!</v>
      </c>
    </row>
    <row r="1408" spans="2:3" x14ac:dyDescent="0.25">
      <c r="B1408" t="e">
        <f>'Hour Loop'!#REF!</f>
        <v>#REF!</v>
      </c>
      <c r="C1408" t="e">
        <f>'Hour Loop'!#REF!</f>
        <v>#REF!</v>
      </c>
    </row>
    <row r="1409" spans="2:3" x14ac:dyDescent="0.25">
      <c r="B1409" t="e">
        <f>'Hour Loop'!#REF!</f>
        <v>#REF!</v>
      </c>
      <c r="C1409" t="e">
        <f>'Hour Loop'!#REF!</f>
        <v>#REF!</v>
      </c>
    </row>
    <row r="1410" spans="2:3" x14ac:dyDescent="0.25">
      <c r="B1410" t="e">
        <f>'Hour Loop'!#REF!</f>
        <v>#REF!</v>
      </c>
      <c r="C1410" t="e">
        <f>'Hour Loop'!#REF!</f>
        <v>#REF!</v>
      </c>
    </row>
    <row r="1411" spans="2:3" hidden="1" x14ac:dyDescent="0.25">
      <c r="B1411" t="e">
        <f>'Hour Loop'!#REF!</f>
        <v>#REF!</v>
      </c>
      <c r="C1411" t="e">
        <f>'Hour Loop'!#REF!</f>
        <v>#REF!</v>
      </c>
    </row>
    <row r="1412" spans="2:3" hidden="1" x14ac:dyDescent="0.25">
      <c r="B1412" t="e">
        <f>'Hour Loop'!#REF!</f>
        <v>#REF!</v>
      </c>
      <c r="C1412" t="e">
        <f>'Hour Loop'!#REF!</f>
        <v>#REF!</v>
      </c>
    </row>
    <row r="1413" spans="2:3" hidden="1" x14ac:dyDescent="0.25">
      <c r="B1413" t="e">
        <f>'Hour Loop'!#REF!</f>
        <v>#REF!</v>
      </c>
      <c r="C1413" t="e">
        <f>'Hour Loop'!#REF!</f>
        <v>#REF!</v>
      </c>
    </row>
    <row r="1414" spans="2:3" hidden="1" x14ac:dyDescent="0.25">
      <c r="B1414" t="e">
        <f>'Hour Loop'!#REF!</f>
        <v>#REF!</v>
      </c>
      <c r="C1414" t="e">
        <f>'Hour Loop'!#REF!</f>
        <v>#REF!</v>
      </c>
    </row>
    <row r="1415" spans="2:3" hidden="1" x14ac:dyDescent="0.25">
      <c r="B1415" t="e">
        <f>'Hour Loop'!#REF!</f>
        <v>#REF!</v>
      </c>
      <c r="C1415" t="e">
        <f>'Hour Loop'!#REF!</f>
        <v>#REF!</v>
      </c>
    </row>
    <row r="1416" spans="2:3" hidden="1" x14ac:dyDescent="0.25">
      <c r="B1416" t="e">
        <f>'Hour Loop'!#REF!</f>
        <v>#REF!</v>
      </c>
      <c r="C1416" t="e">
        <f>'Hour Loop'!#REF!</f>
        <v>#REF!</v>
      </c>
    </row>
    <row r="1417" spans="2:3" hidden="1" x14ac:dyDescent="0.25">
      <c r="B1417" t="e">
        <f>'Hour Loop'!#REF!</f>
        <v>#REF!</v>
      </c>
      <c r="C1417" t="e">
        <f>'Hour Loop'!#REF!</f>
        <v>#REF!</v>
      </c>
    </row>
    <row r="1418" spans="2:3" hidden="1" x14ac:dyDescent="0.25">
      <c r="B1418" t="e">
        <f>'Hour Loop'!#REF!</f>
        <v>#REF!</v>
      </c>
      <c r="C1418" t="e">
        <f>'Hour Loop'!#REF!</f>
        <v>#REF!</v>
      </c>
    </row>
    <row r="1419" spans="2:3" x14ac:dyDescent="0.25">
      <c r="B1419" t="e">
        <f>'Hour Loop'!#REF!</f>
        <v>#REF!</v>
      </c>
      <c r="C1419" t="e">
        <f>'Hour Loop'!#REF!</f>
        <v>#REF!</v>
      </c>
    </row>
    <row r="1420" spans="2:3" hidden="1" x14ac:dyDescent="0.25">
      <c r="B1420" t="e">
        <f>'Hour Loop'!#REF!</f>
        <v>#REF!</v>
      </c>
      <c r="C1420" t="e">
        <f>'Hour Loop'!#REF!</f>
        <v>#REF!</v>
      </c>
    </row>
    <row r="1421" spans="2:3" x14ac:dyDescent="0.25">
      <c r="B1421" t="e">
        <f>'Hour Loop'!#REF!</f>
        <v>#REF!</v>
      </c>
      <c r="C1421" t="e">
        <f>'Hour Loop'!#REF!</f>
        <v>#REF!</v>
      </c>
    </row>
    <row r="1422" spans="2:3" hidden="1" x14ac:dyDescent="0.25">
      <c r="B1422" t="e">
        <f>'Hour Loop'!#REF!</f>
        <v>#REF!</v>
      </c>
      <c r="C1422" t="e">
        <f>'Hour Loop'!#REF!</f>
        <v>#REF!</v>
      </c>
    </row>
    <row r="1423" spans="2:3" x14ac:dyDescent="0.25">
      <c r="B1423" t="e">
        <f>'Hour Loop'!#REF!</f>
        <v>#REF!</v>
      </c>
      <c r="C1423" t="e">
        <f>'Hour Loop'!#REF!</f>
        <v>#REF!</v>
      </c>
    </row>
    <row r="1424" spans="2:3" hidden="1" x14ac:dyDescent="0.25">
      <c r="B1424" t="e">
        <f>'Hour Loop'!#REF!</f>
        <v>#REF!</v>
      </c>
      <c r="C1424" t="e">
        <f>'Hour Loop'!#REF!</f>
        <v>#REF!</v>
      </c>
    </row>
    <row r="1425" spans="2:3" x14ac:dyDescent="0.25">
      <c r="B1425" t="e">
        <f>'Hour Loop'!#REF!</f>
        <v>#REF!</v>
      </c>
      <c r="C1425" t="e">
        <f>'Hour Loop'!#REF!</f>
        <v>#REF!</v>
      </c>
    </row>
    <row r="1426" spans="2:3" hidden="1" x14ac:dyDescent="0.25">
      <c r="B1426" t="e">
        <f>'Hour Loop'!#REF!</f>
        <v>#REF!</v>
      </c>
      <c r="C1426" t="e">
        <f>'Hour Loop'!#REF!</f>
        <v>#REF!</v>
      </c>
    </row>
    <row r="1427" spans="2:3" x14ac:dyDescent="0.25">
      <c r="B1427" t="e">
        <f>'Hour Loop'!#REF!</f>
        <v>#REF!</v>
      </c>
      <c r="C1427" t="e">
        <f>'Hour Loop'!#REF!</f>
        <v>#REF!</v>
      </c>
    </row>
    <row r="1428" spans="2:3" hidden="1" x14ac:dyDescent="0.25">
      <c r="B1428" t="e">
        <f>'Hour Loop'!#REF!</f>
        <v>#REF!</v>
      </c>
      <c r="C1428" t="e">
        <f>'Hour Loop'!#REF!</f>
        <v>#REF!</v>
      </c>
    </row>
    <row r="1429" spans="2:3" x14ac:dyDescent="0.25">
      <c r="B1429" t="e">
        <f>'Hour Loop'!#REF!</f>
        <v>#REF!</v>
      </c>
      <c r="C1429" t="e">
        <f>'Hour Loop'!#REF!</f>
        <v>#REF!</v>
      </c>
    </row>
    <row r="1430" spans="2:3" hidden="1" x14ac:dyDescent="0.25">
      <c r="B1430" t="e">
        <f>'Hour Loop'!#REF!</f>
        <v>#REF!</v>
      </c>
      <c r="C1430" t="e">
        <f>'Hour Loop'!#REF!</f>
        <v>#REF!</v>
      </c>
    </row>
    <row r="1431" spans="2:3" x14ac:dyDescent="0.25">
      <c r="B1431" t="e">
        <f>'Hour Loop'!#REF!</f>
        <v>#REF!</v>
      </c>
      <c r="C1431" t="e">
        <f>'Hour Loop'!#REF!</f>
        <v>#REF!</v>
      </c>
    </row>
    <row r="1432" spans="2:3" hidden="1" x14ac:dyDescent="0.25">
      <c r="B1432" t="e">
        <f>'Hour Loop'!#REF!</f>
        <v>#REF!</v>
      </c>
      <c r="C1432" t="e">
        <f>'Hour Loop'!#REF!</f>
        <v>#REF!</v>
      </c>
    </row>
    <row r="1433" spans="2:3" hidden="1" x14ac:dyDescent="0.25">
      <c r="B1433" t="e">
        <f>'Hour Loop'!#REF!</f>
        <v>#REF!</v>
      </c>
      <c r="C1433" t="e">
        <f>'Hour Loop'!#REF!</f>
        <v>#REF!</v>
      </c>
    </row>
    <row r="1434" spans="2:3" hidden="1" x14ac:dyDescent="0.25">
      <c r="B1434" t="e">
        <f>'Hour Loop'!#REF!</f>
        <v>#REF!</v>
      </c>
      <c r="C1434" t="e">
        <f>'Hour Loop'!#REF!</f>
        <v>#REF!</v>
      </c>
    </row>
    <row r="1435" spans="2:3" x14ac:dyDescent="0.25">
      <c r="B1435" t="e">
        <f>'Hour Loop'!#REF!</f>
        <v>#REF!</v>
      </c>
      <c r="C1435" t="e">
        <f>'Hour Loop'!#REF!</f>
        <v>#REF!</v>
      </c>
    </row>
    <row r="1436" spans="2:3" hidden="1" x14ac:dyDescent="0.25">
      <c r="B1436" t="e">
        <f>'Hour Loop'!#REF!</f>
        <v>#REF!</v>
      </c>
      <c r="C1436" t="e">
        <f>'Hour Loop'!#REF!</f>
        <v>#REF!</v>
      </c>
    </row>
    <row r="1437" spans="2:3" x14ac:dyDescent="0.25">
      <c r="B1437" t="e">
        <f>'Hour Loop'!#REF!</f>
        <v>#REF!</v>
      </c>
      <c r="C1437" t="e">
        <f>'Hour Loop'!#REF!</f>
        <v>#REF!</v>
      </c>
    </row>
    <row r="1438" spans="2:3" hidden="1" x14ac:dyDescent="0.25">
      <c r="B1438" t="e">
        <f>'Hour Loop'!#REF!</f>
        <v>#REF!</v>
      </c>
      <c r="C1438" t="e">
        <f>'Hour Loop'!#REF!</f>
        <v>#REF!</v>
      </c>
    </row>
    <row r="1439" spans="2:3" x14ac:dyDescent="0.25">
      <c r="B1439" t="e">
        <f>'Hour Loop'!#REF!</f>
        <v>#REF!</v>
      </c>
      <c r="C1439" t="e">
        <f>'Hour Loop'!#REF!</f>
        <v>#REF!</v>
      </c>
    </row>
    <row r="1440" spans="2:3" hidden="1" x14ac:dyDescent="0.25">
      <c r="B1440" t="e">
        <f>'Hour Loop'!#REF!</f>
        <v>#REF!</v>
      </c>
      <c r="C1440" t="e">
        <f>'Hour Loop'!#REF!</f>
        <v>#REF!</v>
      </c>
    </row>
    <row r="1441" spans="2:3" x14ac:dyDescent="0.25">
      <c r="B1441" t="e">
        <f>'Hour Loop'!#REF!</f>
        <v>#REF!</v>
      </c>
      <c r="C1441" t="e">
        <f>'Hour Loop'!#REF!</f>
        <v>#REF!</v>
      </c>
    </row>
    <row r="1442" spans="2:3" hidden="1" x14ac:dyDescent="0.25">
      <c r="B1442" t="e">
        <f>'Hour Loop'!#REF!</f>
        <v>#REF!</v>
      </c>
      <c r="C1442" t="e">
        <f>'Hour Loop'!#REF!</f>
        <v>#REF!</v>
      </c>
    </row>
    <row r="1443" spans="2:3" x14ac:dyDescent="0.25">
      <c r="B1443" t="e">
        <f>'Hour Loop'!#REF!</f>
        <v>#REF!</v>
      </c>
      <c r="C1443" t="e">
        <f>'Hour Loop'!#REF!</f>
        <v>#REF!</v>
      </c>
    </row>
    <row r="1444" spans="2:3" hidden="1" x14ac:dyDescent="0.25">
      <c r="B1444" t="e">
        <f>'Hour Loop'!#REF!</f>
        <v>#REF!</v>
      </c>
      <c r="C1444" t="e">
        <f>'Hour Loop'!#REF!</f>
        <v>#REF!</v>
      </c>
    </row>
    <row r="1445" spans="2:3" x14ac:dyDescent="0.25">
      <c r="B1445" t="e">
        <f>'Hour Loop'!#REF!</f>
        <v>#REF!</v>
      </c>
      <c r="C1445" t="e">
        <f>'Hour Loop'!#REF!</f>
        <v>#REF!</v>
      </c>
    </row>
    <row r="1446" spans="2:3" hidden="1" x14ac:dyDescent="0.25">
      <c r="B1446" t="e">
        <f>'Hour Loop'!#REF!</f>
        <v>#REF!</v>
      </c>
      <c r="C1446" t="e">
        <f>'Hour Loop'!#REF!</f>
        <v>#REF!</v>
      </c>
    </row>
    <row r="1447" spans="2:3" x14ac:dyDescent="0.25">
      <c r="B1447" t="e">
        <f>'Hour Loop'!#REF!</f>
        <v>#REF!</v>
      </c>
      <c r="C1447" t="e">
        <f>'Hour Loop'!#REF!</f>
        <v>#REF!</v>
      </c>
    </row>
    <row r="1448" spans="2:3" hidden="1" x14ac:dyDescent="0.25">
      <c r="B1448" t="e">
        <f>'Hour Loop'!#REF!</f>
        <v>#REF!</v>
      </c>
      <c r="C1448" t="e">
        <f>'Hour Loop'!#REF!</f>
        <v>#REF!</v>
      </c>
    </row>
    <row r="1449" spans="2:3" x14ac:dyDescent="0.25">
      <c r="B1449" t="e">
        <f>'Hour Loop'!#REF!</f>
        <v>#REF!</v>
      </c>
      <c r="C1449" t="e">
        <f>'Hour Loop'!#REF!</f>
        <v>#REF!</v>
      </c>
    </row>
    <row r="1450" spans="2:3" hidden="1" x14ac:dyDescent="0.25">
      <c r="B1450" t="e">
        <f>'Hour Loop'!#REF!</f>
        <v>#REF!</v>
      </c>
      <c r="C1450" t="e">
        <f>'Hour Loop'!#REF!</f>
        <v>#REF!</v>
      </c>
    </row>
    <row r="1451" spans="2:3" x14ac:dyDescent="0.25">
      <c r="B1451" t="e">
        <f>'Hour Loop'!#REF!</f>
        <v>#REF!</v>
      </c>
      <c r="C1451" t="e">
        <f>'Hour Loop'!#REF!</f>
        <v>#REF!</v>
      </c>
    </row>
    <row r="1452" spans="2:3" hidden="1" x14ac:dyDescent="0.25">
      <c r="B1452" t="e">
        <f>'Hour Loop'!#REF!</f>
        <v>#REF!</v>
      </c>
      <c r="C1452" t="e">
        <f>'Hour Loop'!#REF!</f>
        <v>#REF!</v>
      </c>
    </row>
    <row r="1453" spans="2:3" x14ac:dyDescent="0.25">
      <c r="B1453" t="e">
        <f>'Hour Loop'!#REF!</f>
        <v>#REF!</v>
      </c>
      <c r="C1453" t="e">
        <f>'Hour Loop'!#REF!</f>
        <v>#REF!</v>
      </c>
    </row>
    <row r="1454" spans="2:3" hidden="1" x14ac:dyDescent="0.25">
      <c r="B1454" t="e">
        <f>'Hour Loop'!#REF!</f>
        <v>#REF!</v>
      </c>
      <c r="C1454" t="e">
        <f>'Hour Loop'!#REF!</f>
        <v>#REF!</v>
      </c>
    </row>
    <row r="1455" spans="2:3" x14ac:dyDescent="0.25">
      <c r="B1455" t="e">
        <f>'Hour Loop'!#REF!</f>
        <v>#REF!</v>
      </c>
      <c r="C1455" t="e">
        <f>'Hour Loop'!#REF!</f>
        <v>#REF!</v>
      </c>
    </row>
    <row r="1456" spans="2:3" hidden="1" x14ac:dyDescent="0.25">
      <c r="B1456" t="e">
        <f>'Hour Loop'!#REF!</f>
        <v>#REF!</v>
      </c>
      <c r="C1456" t="e">
        <f>'Hour Loop'!#REF!</f>
        <v>#REF!</v>
      </c>
    </row>
    <row r="1457" spans="2:3" x14ac:dyDescent="0.25">
      <c r="B1457" t="e">
        <f>'Hour Loop'!#REF!</f>
        <v>#REF!</v>
      </c>
      <c r="C1457" t="e">
        <f>'Hour Loop'!#REF!</f>
        <v>#REF!</v>
      </c>
    </row>
    <row r="1458" spans="2:3" hidden="1" x14ac:dyDescent="0.25">
      <c r="B1458" t="e">
        <f>'Hour Loop'!#REF!</f>
        <v>#REF!</v>
      </c>
      <c r="C1458" t="e">
        <f>'Hour Loop'!#REF!</f>
        <v>#REF!</v>
      </c>
    </row>
    <row r="1459" spans="2:3" x14ac:dyDescent="0.25">
      <c r="B1459" t="e">
        <f>'Hour Loop'!#REF!</f>
        <v>#REF!</v>
      </c>
      <c r="C1459" t="e">
        <f>'Hour Loop'!#REF!</f>
        <v>#REF!</v>
      </c>
    </row>
    <row r="1460" spans="2:3" hidden="1" x14ac:dyDescent="0.25">
      <c r="B1460" t="e">
        <f>'Hour Loop'!#REF!</f>
        <v>#REF!</v>
      </c>
      <c r="C1460" t="e">
        <f>'Hour Loop'!#REF!</f>
        <v>#REF!</v>
      </c>
    </row>
    <row r="1461" spans="2:3" x14ac:dyDescent="0.25">
      <c r="B1461" t="e">
        <f>'Hour Loop'!#REF!</f>
        <v>#REF!</v>
      </c>
      <c r="C1461" t="e">
        <f>'Hour Loop'!#REF!</f>
        <v>#REF!</v>
      </c>
    </row>
    <row r="1462" spans="2:3" hidden="1" x14ac:dyDescent="0.25">
      <c r="B1462" t="e">
        <f>'Hour Loop'!#REF!</f>
        <v>#REF!</v>
      </c>
      <c r="C1462" t="e">
        <f>'Hour Loop'!#REF!</f>
        <v>#REF!</v>
      </c>
    </row>
    <row r="1463" spans="2:3" x14ac:dyDescent="0.25">
      <c r="B1463" t="e">
        <f>'Hour Loop'!#REF!</f>
        <v>#REF!</v>
      </c>
      <c r="C1463" t="e">
        <f>'Hour Loop'!#REF!</f>
        <v>#REF!</v>
      </c>
    </row>
    <row r="1464" spans="2:3" hidden="1" x14ac:dyDescent="0.25">
      <c r="B1464" t="e">
        <f>'Hour Loop'!#REF!</f>
        <v>#REF!</v>
      </c>
      <c r="C1464" t="e">
        <f>'Hour Loop'!#REF!</f>
        <v>#REF!</v>
      </c>
    </row>
    <row r="1465" spans="2:3" x14ac:dyDescent="0.25">
      <c r="B1465" t="e">
        <f>'Hour Loop'!#REF!</f>
        <v>#REF!</v>
      </c>
      <c r="C1465" t="e">
        <f>'Hour Loop'!#REF!</f>
        <v>#REF!</v>
      </c>
    </row>
    <row r="1466" spans="2:3" hidden="1" x14ac:dyDescent="0.25">
      <c r="B1466" t="e">
        <f>'Hour Loop'!#REF!</f>
        <v>#REF!</v>
      </c>
      <c r="C1466" t="e">
        <f>'Hour Loop'!#REF!</f>
        <v>#REF!</v>
      </c>
    </row>
    <row r="1467" spans="2:3" x14ac:dyDescent="0.25">
      <c r="B1467" t="e">
        <f>'Hour Loop'!#REF!</f>
        <v>#REF!</v>
      </c>
      <c r="C1467" t="e">
        <f>'Hour Loop'!#REF!</f>
        <v>#REF!</v>
      </c>
    </row>
    <row r="1468" spans="2:3" hidden="1" x14ac:dyDescent="0.25">
      <c r="B1468" t="e">
        <f>'Hour Loop'!#REF!</f>
        <v>#REF!</v>
      </c>
      <c r="C1468" t="e">
        <f>'Hour Loop'!#REF!</f>
        <v>#REF!</v>
      </c>
    </row>
    <row r="1469" spans="2:3" x14ac:dyDescent="0.25">
      <c r="B1469" t="e">
        <f>'Hour Loop'!#REF!</f>
        <v>#REF!</v>
      </c>
      <c r="C1469" t="e">
        <f>'Hour Loop'!#REF!</f>
        <v>#REF!</v>
      </c>
    </row>
    <row r="1470" spans="2:3" hidden="1" x14ac:dyDescent="0.25">
      <c r="B1470" t="e">
        <f>'Hour Loop'!#REF!</f>
        <v>#REF!</v>
      </c>
      <c r="C1470" t="e">
        <f>'Hour Loop'!#REF!</f>
        <v>#REF!</v>
      </c>
    </row>
    <row r="1471" spans="2:3" x14ac:dyDescent="0.25">
      <c r="B1471" t="e">
        <f>'Hour Loop'!#REF!</f>
        <v>#REF!</v>
      </c>
      <c r="C1471" t="e">
        <f>'Hour Loop'!#REF!</f>
        <v>#REF!</v>
      </c>
    </row>
    <row r="1472" spans="2:3" hidden="1" x14ac:dyDescent="0.25">
      <c r="B1472" t="e">
        <f>'Hour Loop'!#REF!</f>
        <v>#REF!</v>
      </c>
      <c r="C1472" t="e">
        <f>'Hour Loop'!#REF!</f>
        <v>#REF!</v>
      </c>
    </row>
    <row r="1473" spans="2:3" x14ac:dyDescent="0.25">
      <c r="B1473" t="e">
        <f>'Hour Loop'!#REF!</f>
        <v>#REF!</v>
      </c>
      <c r="C1473" t="e">
        <f>'Hour Loop'!#REF!</f>
        <v>#REF!</v>
      </c>
    </row>
    <row r="1474" spans="2:3" hidden="1" x14ac:dyDescent="0.25">
      <c r="B1474" t="e">
        <f>'Hour Loop'!#REF!</f>
        <v>#REF!</v>
      </c>
      <c r="C1474" t="e">
        <f>'Hour Loop'!#REF!</f>
        <v>#REF!</v>
      </c>
    </row>
    <row r="1475" spans="2:3" x14ac:dyDescent="0.25">
      <c r="B1475" t="e">
        <f>'Hour Loop'!#REF!</f>
        <v>#REF!</v>
      </c>
      <c r="C1475" t="e">
        <f>'Hour Loop'!#REF!</f>
        <v>#REF!</v>
      </c>
    </row>
    <row r="1476" spans="2:3" hidden="1" x14ac:dyDescent="0.25">
      <c r="B1476" t="e">
        <f>'Hour Loop'!#REF!</f>
        <v>#REF!</v>
      </c>
      <c r="C1476" t="e">
        <f>'Hour Loop'!#REF!</f>
        <v>#REF!</v>
      </c>
    </row>
    <row r="1477" spans="2:3" x14ac:dyDescent="0.25">
      <c r="B1477" t="e">
        <f>'Hour Loop'!#REF!</f>
        <v>#REF!</v>
      </c>
      <c r="C1477" t="e">
        <f>'Hour Loop'!#REF!</f>
        <v>#REF!</v>
      </c>
    </row>
    <row r="1478" spans="2:3" hidden="1" x14ac:dyDescent="0.25">
      <c r="B1478" t="e">
        <f>'Hour Loop'!#REF!</f>
        <v>#REF!</v>
      </c>
      <c r="C1478" t="e">
        <f>'Hour Loop'!#REF!</f>
        <v>#REF!</v>
      </c>
    </row>
    <row r="1479" spans="2:3" x14ac:dyDescent="0.25">
      <c r="B1479" t="e">
        <f>'Hour Loop'!#REF!</f>
        <v>#REF!</v>
      </c>
      <c r="C1479" t="e">
        <f>'Hour Loop'!#REF!</f>
        <v>#REF!</v>
      </c>
    </row>
    <row r="1480" spans="2:3" hidden="1" x14ac:dyDescent="0.25">
      <c r="B1480" t="e">
        <f>'Hour Loop'!#REF!</f>
        <v>#REF!</v>
      </c>
      <c r="C1480" t="e">
        <f>'Hour Loop'!#REF!</f>
        <v>#REF!</v>
      </c>
    </row>
    <row r="1481" spans="2:3" hidden="1" x14ac:dyDescent="0.25">
      <c r="B1481" t="e">
        <f>'Hour Loop'!#REF!</f>
        <v>#REF!</v>
      </c>
      <c r="C1481" t="e">
        <f>'Hour Loop'!#REF!</f>
        <v>#REF!</v>
      </c>
    </row>
    <row r="1482" spans="2:3" hidden="1" x14ac:dyDescent="0.25">
      <c r="B1482" t="e">
        <f>'Hour Loop'!#REF!</f>
        <v>#REF!</v>
      </c>
      <c r="C1482" t="e">
        <f>'Hour Loop'!#REF!</f>
        <v>#REF!</v>
      </c>
    </row>
    <row r="1483" spans="2:3" x14ac:dyDescent="0.25">
      <c r="B1483" t="e">
        <f>'Hour Loop'!#REF!</f>
        <v>#REF!</v>
      </c>
      <c r="C1483" t="e">
        <f>'Hour Loop'!#REF!</f>
        <v>#REF!</v>
      </c>
    </row>
    <row r="1484" spans="2:3" hidden="1" x14ac:dyDescent="0.25">
      <c r="B1484" t="e">
        <f>'Hour Loop'!#REF!</f>
        <v>#REF!</v>
      </c>
      <c r="C1484" t="e">
        <f>'Hour Loop'!#REF!</f>
        <v>#REF!</v>
      </c>
    </row>
    <row r="1485" spans="2:3" x14ac:dyDescent="0.25">
      <c r="B1485" t="e">
        <f>'Hour Loop'!#REF!</f>
        <v>#REF!</v>
      </c>
      <c r="C1485" t="e">
        <f>'Hour Loop'!#REF!</f>
        <v>#REF!</v>
      </c>
    </row>
    <row r="1486" spans="2:3" hidden="1" x14ac:dyDescent="0.25">
      <c r="B1486" t="e">
        <f>'Hour Loop'!#REF!</f>
        <v>#REF!</v>
      </c>
      <c r="C1486" t="e">
        <f>'Hour Loop'!#REF!</f>
        <v>#REF!</v>
      </c>
    </row>
    <row r="1487" spans="2:3" x14ac:dyDescent="0.25">
      <c r="B1487" t="e">
        <f>'Hour Loop'!#REF!</f>
        <v>#REF!</v>
      </c>
      <c r="C1487" t="e">
        <f>'Hour Loop'!#REF!</f>
        <v>#REF!</v>
      </c>
    </row>
    <row r="1488" spans="2:3" hidden="1" x14ac:dyDescent="0.25">
      <c r="B1488" t="e">
        <f>'Hour Loop'!#REF!</f>
        <v>#REF!</v>
      </c>
      <c r="C1488" t="e">
        <f>'Hour Loop'!#REF!</f>
        <v>#REF!</v>
      </c>
    </row>
    <row r="1489" spans="2:3" x14ac:dyDescent="0.25">
      <c r="B1489" t="e">
        <f>'Hour Loop'!#REF!</f>
        <v>#REF!</v>
      </c>
      <c r="C1489" t="e">
        <f>'Hour Loop'!#REF!</f>
        <v>#REF!</v>
      </c>
    </row>
    <row r="1490" spans="2:3" hidden="1" x14ac:dyDescent="0.25">
      <c r="B1490" t="e">
        <f>'Hour Loop'!#REF!</f>
        <v>#REF!</v>
      </c>
      <c r="C1490" t="e">
        <f>'Hour Loop'!#REF!</f>
        <v>#REF!</v>
      </c>
    </row>
    <row r="1491" spans="2:3" x14ac:dyDescent="0.25">
      <c r="B1491" t="e">
        <f>'Hour Loop'!#REF!</f>
        <v>#REF!</v>
      </c>
      <c r="C1491" t="e">
        <f>'Hour Loop'!#REF!</f>
        <v>#REF!</v>
      </c>
    </row>
    <row r="1492" spans="2:3" hidden="1" x14ac:dyDescent="0.25">
      <c r="B1492" t="e">
        <f>'Hour Loop'!#REF!</f>
        <v>#REF!</v>
      </c>
      <c r="C1492" t="e">
        <f>'Hour Loop'!#REF!</f>
        <v>#REF!</v>
      </c>
    </row>
    <row r="1493" spans="2:3" x14ac:dyDescent="0.25">
      <c r="B1493" t="e">
        <f>'Hour Loop'!#REF!</f>
        <v>#REF!</v>
      </c>
      <c r="C1493" t="e">
        <f>'Hour Loop'!#REF!</f>
        <v>#REF!</v>
      </c>
    </row>
    <row r="1494" spans="2:3" hidden="1" x14ac:dyDescent="0.25">
      <c r="B1494" t="e">
        <f>'Hour Loop'!#REF!</f>
        <v>#REF!</v>
      </c>
      <c r="C1494" t="e">
        <f>'Hour Loop'!#REF!</f>
        <v>#REF!</v>
      </c>
    </row>
    <row r="1495" spans="2:3" x14ac:dyDescent="0.25">
      <c r="B1495" t="e">
        <f>'Hour Loop'!#REF!</f>
        <v>#REF!</v>
      </c>
      <c r="C1495" t="e">
        <f>'Hour Loop'!#REF!</f>
        <v>#REF!</v>
      </c>
    </row>
    <row r="1496" spans="2:3" hidden="1" x14ac:dyDescent="0.25">
      <c r="B1496" t="e">
        <f>'Hour Loop'!#REF!</f>
        <v>#REF!</v>
      </c>
      <c r="C1496" t="e">
        <f>'Hour Loop'!#REF!</f>
        <v>#REF!</v>
      </c>
    </row>
    <row r="1497" spans="2:3" x14ac:dyDescent="0.25">
      <c r="B1497" t="e">
        <f>'Hour Loop'!#REF!</f>
        <v>#REF!</v>
      </c>
      <c r="C1497" t="e">
        <f>'Hour Loop'!#REF!</f>
        <v>#REF!</v>
      </c>
    </row>
    <row r="1498" spans="2:3" hidden="1" x14ac:dyDescent="0.25">
      <c r="B1498" t="e">
        <f>'Hour Loop'!#REF!</f>
        <v>#REF!</v>
      </c>
      <c r="C1498" t="e">
        <f>'Hour Loop'!#REF!</f>
        <v>#REF!</v>
      </c>
    </row>
    <row r="1499" spans="2:3" x14ac:dyDescent="0.25">
      <c r="B1499" t="e">
        <f>'Hour Loop'!#REF!</f>
        <v>#REF!</v>
      </c>
      <c r="C1499" t="e">
        <f>'Hour Loop'!#REF!</f>
        <v>#REF!</v>
      </c>
    </row>
    <row r="1500" spans="2:3" hidden="1" x14ac:dyDescent="0.25">
      <c r="B1500" t="e">
        <f>'Hour Loop'!#REF!</f>
        <v>#REF!</v>
      </c>
      <c r="C1500" t="e">
        <f>'Hour Loop'!#REF!</f>
        <v>#REF!</v>
      </c>
    </row>
    <row r="1501" spans="2:3" x14ac:dyDescent="0.25">
      <c r="B1501" t="e">
        <f>'Hour Loop'!#REF!</f>
        <v>#REF!</v>
      </c>
      <c r="C1501" t="e">
        <f>'Hour Loop'!#REF!</f>
        <v>#REF!</v>
      </c>
    </row>
    <row r="1502" spans="2:3" hidden="1" x14ac:dyDescent="0.25">
      <c r="B1502" t="e">
        <f>'Hour Loop'!#REF!</f>
        <v>#REF!</v>
      </c>
      <c r="C1502" t="e">
        <f>'Hour Loop'!#REF!</f>
        <v>#REF!</v>
      </c>
    </row>
    <row r="1503" spans="2:3" x14ac:dyDescent="0.25">
      <c r="B1503" t="e">
        <f>'Hour Loop'!#REF!</f>
        <v>#REF!</v>
      </c>
      <c r="C1503" t="e">
        <f>'Hour Loop'!#REF!</f>
        <v>#REF!</v>
      </c>
    </row>
    <row r="1504" spans="2:3" hidden="1" x14ac:dyDescent="0.25">
      <c r="B1504" t="e">
        <f>'Hour Loop'!#REF!</f>
        <v>#REF!</v>
      </c>
      <c r="C1504" t="e">
        <f>'Hour Loop'!#REF!</f>
        <v>#REF!</v>
      </c>
    </row>
    <row r="1505" spans="2:3" x14ac:dyDescent="0.25">
      <c r="B1505" t="e">
        <f>'Hour Loop'!#REF!</f>
        <v>#REF!</v>
      </c>
      <c r="C1505" t="e">
        <f>'Hour Loop'!#REF!</f>
        <v>#REF!</v>
      </c>
    </row>
    <row r="1506" spans="2:3" hidden="1" x14ac:dyDescent="0.25">
      <c r="B1506" t="e">
        <f>'Hour Loop'!#REF!</f>
        <v>#REF!</v>
      </c>
      <c r="C1506" t="e">
        <f>'Hour Loop'!#REF!</f>
        <v>#REF!</v>
      </c>
    </row>
    <row r="1507" spans="2:3" x14ac:dyDescent="0.25">
      <c r="B1507" t="e">
        <f>'Hour Loop'!#REF!</f>
        <v>#REF!</v>
      </c>
      <c r="C1507" t="e">
        <f>'Hour Loop'!#REF!</f>
        <v>#REF!</v>
      </c>
    </row>
    <row r="1508" spans="2:3" hidden="1" x14ac:dyDescent="0.25">
      <c r="B1508" t="e">
        <f>'Hour Loop'!#REF!</f>
        <v>#REF!</v>
      </c>
      <c r="C1508" t="e">
        <f>'Hour Loop'!#REF!</f>
        <v>#REF!</v>
      </c>
    </row>
    <row r="1509" spans="2:3" x14ac:dyDescent="0.25">
      <c r="B1509" t="e">
        <f>'Hour Loop'!#REF!</f>
        <v>#REF!</v>
      </c>
      <c r="C1509" t="e">
        <f>'Hour Loop'!#REF!</f>
        <v>#REF!</v>
      </c>
    </row>
    <row r="1510" spans="2:3" hidden="1" x14ac:dyDescent="0.25">
      <c r="B1510" t="e">
        <f>'Hour Loop'!#REF!</f>
        <v>#REF!</v>
      </c>
      <c r="C1510" t="e">
        <f>'Hour Loop'!#REF!</f>
        <v>#REF!</v>
      </c>
    </row>
    <row r="1511" spans="2:3" x14ac:dyDescent="0.25">
      <c r="B1511" t="e">
        <f>'Hour Loop'!#REF!</f>
        <v>#REF!</v>
      </c>
      <c r="C1511" t="e">
        <f>'Hour Loop'!#REF!</f>
        <v>#REF!</v>
      </c>
    </row>
    <row r="1512" spans="2:3" hidden="1" x14ac:dyDescent="0.25">
      <c r="B1512" t="e">
        <f>'Hour Loop'!#REF!</f>
        <v>#REF!</v>
      </c>
      <c r="C1512" t="e">
        <f>'Hour Loop'!#REF!</f>
        <v>#REF!</v>
      </c>
    </row>
    <row r="1513" spans="2:3" x14ac:dyDescent="0.25">
      <c r="B1513" t="e">
        <f>'Hour Loop'!#REF!</f>
        <v>#REF!</v>
      </c>
      <c r="C1513" t="e">
        <f>'Hour Loop'!#REF!</f>
        <v>#REF!</v>
      </c>
    </row>
    <row r="1514" spans="2:3" hidden="1" x14ac:dyDescent="0.25">
      <c r="B1514" t="e">
        <f>'Hour Loop'!#REF!</f>
        <v>#REF!</v>
      </c>
      <c r="C1514" t="e">
        <f>'Hour Loop'!#REF!</f>
        <v>#REF!</v>
      </c>
    </row>
    <row r="1515" spans="2:3" x14ac:dyDescent="0.25">
      <c r="B1515" t="e">
        <f>'Hour Loop'!#REF!</f>
        <v>#REF!</v>
      </c>
      <c r="C1515" t="e">
        <f>'Hour Loop'!#REF!</f>
        <v>#REF!</v>
      </c>
    </row>
    <row r="1516" spans="2:3" hidden="1" x14ac:dyDescent="0.25">
      <c r="B1516" t="e">
        <f>'Hour Loop'!#REF!</f>
        <v>#REF!</v>
      </c>
      <c r="C1516" t="e">
        <f>'Hour Loop'!#REF!</f>
        <v>#REF!</v>
      </c>
    </row>
    <row r="1517" spans="2:3" x14ac:dyDescent="0.25">
      <c r="B1517" t="e">
        <f>'Hour Loop'!#REF!</f>
        <v>#REF!</v>
      </c>
      <c r="C1517" t="e">
        <f>'Hour Loop'!#REF!</f>
        <v>#REF!</v>
      </c>
    </row>
    <row r="1518" spans="2:3" hidden="1" x14ac:dyDescent="0.25">
      <c r="B1518" t="e">
        <f>'Hour Loop'!#REF!</f>
        <v>#REF!</v>
      </c>
      <c r="C1518" t="e">
        <f>'Hour Loop'!#REF!</f>
        <v>#REF!</v>
      </c>
    </row>
    <row r="1519" spans="2:3" x14ac:dyDescent="0.25">
      <c r="B1519" t="e">
        <f>'Hour Loop'!#REF!</f>
        <v>#REF!</v>
      </c>
      <c r="C1519" t="e">
        <f>'Hour Loop'!#REF!</f>
        <v>#REF!</v>
      </c>
    </row>
    <row r="1520" spans="2:3" hidden="1" x14ac:dyDescent="0.25">
      <c r="B1520" t="e">
        <f>'Hour Loop'!#REF!</f>
        <v>#REF!</v>
      </c>
      <c r="C1520" t="e">
        <f>'Hour Loop'!#REF!</f>
        <v>#REF!</v>
      </c>
    </row>
    <row r="1521" spans="2:3" x14ac:dyDescent="0.25">
      <c r="B1521" t="e">
        <f>'Hour Loop'!#REF!</f>
        <v>#REF!</v>
      </c>
      <c r="C1521" t="e">
        <f>'Hour Loop'!#REF!</f>
        <v>#REF!</v>
      </c>
    </row>
    <row r="1522" spans="2:3" hidden="1" x14ac:dyDescent="0.25">
      <c r="B1522" t="e">
        <f>'Hour Loop'!#REF!</f>
        <v>#REF!</v>
      </c>
      <c r="C1522" t="e">
        <f>'Hour Loop'!#REF!</f>
        <v>#REF!</v>
      </c>
    </row>
    <row r="1523" spans="2:3" x14ac:dyDescent="0.25">
      <c r="B1523" t="e">
        <f>'Hour Loop'!#REF!</f>
        <v>#REF!</v>
      </c>
      <c r="C1523" t="e">
        <f>'Hour Loop'!#REF!</f>
        <v>#REF!</v>
      </c>
    </row>
    <row r="1524" spans="2:3" hidden="1" x14ac:dyDescent="0.25">
      <c r="B1524" t="e">
        <f>'Hour Loop'!#REF!</f>
        <v>#REF!</v>
      </c>
      <c r="C1524" t="e">
        <f>'Hour Loop'!#REF!</f>
        <v>#REF!</v>
      </c>
    </row>
    <row r="1525" spans="2:3" x14ac:dyDescent="0.25">
      <c r="B1525" t="e">
        <f>'Hour Loop'!#REF!</f>
        <v>#REF!</v>
      </c>
      <c r="C1525" t="e">
        <f>'Hour Loop'!#REF!</f>
        <v>#REF!</v>
      </c>
    </row>
    <row r="1526" spans="2:3" hidden="1" x14ac:dyDescent="0.25">
      <c r="B1526" t="e">
        <f>'Hour Loop'!#REF!</f>
        <v>#REF!</v>
      </c>
      <c r="C1526" t="e">
        <f>'Hour Loop'!#REF!</f>
        <v>#REF!</v>
      </c>
    </row>
    <row r="1527" spans="2:3" x14ac:dyDescent="0.25">
      <c r="B1527" t="e">
        <f>'Hour Loop'!#REF!</f>
        <v>#REF!</v>
      </c>
      <c r="C1527" t="e">
        <f>'Hour Loop'!#REF!</f>
        <v>#REF!</v>
      </c>
    </row>
    <row r="1528" spans="2:3" hidden="1" x14ac:dyDescent="0.25">
      <c r="B1528" t="e">
        <f>'Hour Loop'!#REF!</f>
        <v>#REF!</v>
      </c>
      <c r="C1528" t="e">
        <f>'Hour Loop'!#REF!</f>
        <v>#REF!</v>
      </c>
    </row>
    <row r="1529" spans="2:3" x14ac:dyDescent="0.25">
      <c r="B1529" t="e">
        <f>'Hour Loop'!#REF!</f>
        <v>#REF!</v>
      </c>
      <c r="C1529" t="e">
        <f>'Hour Loop'!#REF!</f>
        <v>#REF!</v>
      </c>
    </row>
    <row r="1530" spans="2:3" hidden="1" x14ac:dyDescent="0.25">
      <c r="B1530" t="e">
        <f>'Hour Loop'!#REF!</f>
        <v>#REF!</v>
      </c>
      <c r="C1530" t="e">
        <f>'Hour Loop'!#REF!</f>
        <v>#REF!</v>
      </c>
    </row>
    <row r="1531" spans="2:3" x14ac:dyDescent="0.25">
      <c r="B1531" t="e">
        <f>'Hour Loop'!#REF!</f>
        <v>#REF!</v>
      </c>
      <c r="C1531" t="e">
        <f>'Hour Loop'!#REF!</f>
        <v>#REF!</v>
      </c>
    </row>
    <row r="1532" spans="2:3" hidden="1" x14ac:dyDescent="0.25">
      <c r="B1532" t="e">
        <f>'Hour Loop'!#REF!</f>
        <v>#REF!</v>
      </c>
      <c r="C1532" t="e">
        <f>'Hour Loop'!#REF!</f>
        <v>#REF!</v>
      </c>
    </row>
    <row r="1533" spans="2:3" x14ac:dyDescent="0.25">
      <c r="B1533" t="e">
        <f>'Hour Loop'!#REF!</f>
        <v>#REF!</v>
      </c>
      <c r="C1533" t="e">
        <f>'Hour Loop'!#REF!</f>
        <v>#REF!</v>
      </c>
    </row>
    <row r="1534" spans="2:3" hidden="1" x14ac:dyDescent="0.25">
      <c r="B1534" t="e">
        <f>'Hour Loop'!#REF!</f>
        <v>#REF!</v>
      </c>
      <c r="C1534" t="e">
        <f>'Hour Loop'!#REF!</f>
        <v>#REF!</v>
      </c>
    </row>
    <row r="1535" spans="2:3" x14ac:dyDescent="0.25">
      <c r="B1535" t="e">
        <f>'Hour Loop'!#REF!</f>
        <v>#REF!</v>
      </c>
      <c r="C1535" t="e">
        <f>'Hour Loop'!#REF!</f>
        <v>#REF!</v>
      </c>
    </row>
    <row r="1536" spans="2:3" hidden="1" x14ac:dyDescent="0.25">
      <c r="B1536" t="e">
        <f>'Hour Loop'!#REF!</f>
        <v>#REF!</v>
      </c>
      <c r="C1536" t="e">
        <f>'Hour Loop'!#REF!</f>
        <v>#REF!</v>
      </c>
    </row>
    <row r="1537" spans="2:3" x14ac:dyDescent="0.25">
      <c r="B1537" t="e">
        <f>'Hour Loop'!#REF!</f>
        <v>#REF!</v>
      </c>
      <c r="C1537" t="e">
        <f>'Hour Loop'!#REF!</f>
        <v>#REF!</v>
      </c>
    </row>
    <row r="1538" spans="2:3" hidden="1" x14ac:dyDescent="0.25">
      <c r="B1538" t="e">
        <f>'Hour Loop'!#REF!</f>
        <v>#REF!</v>
      </c>
      <c r="C1538" t="e">
        <f>'Hour Loop'!#REF!</f>
        <v>#REF!</v>
      </c>
    </row>
    <row r="1539" spans="2:3" x14ac:dyDescent="0.25">
      <c r="B1539" t="e">
        <f>'Hour Loop'!#REF!</f>
        <v>#REF!</v>
      </c>
      <c r="C1539" t="e">
        <f>'Hour Loop'!#REF!</f>
        <v>#REF!</v>
      </c>
    </row>
    <row r="1540" spans="2:3" hidden="1" x14ac:dyDescent="0.25">
      <c r="B1540" t="e">
        <f>'Hour Loop'!#REF!</f>
        <v>#REF!</v>
      </c>
      <c r="C1540" t="e">
        <f>'Hour Loop'!#REF!</f>
        <v>#REF!</v>
      </c>
    </row>
    <row r="1541" spans="2:3" x14ac:dyDescent="0.25">
      <c r="B1541" t="e">
        <f>'Hour Loop'!#REF!</f>
        <v>#REF!</v>
      </c>
      <c r="C1541" t="e">
        <f>'Hour Loop'!#REF!</f>
        <v>#REF!</v>
      </c>
    </row>
    <row r="1542" spans="2:3" hidden="1" x14ac:dyDescent="0.25">
      <c r="B1542" t="e">
        <f>'Hour Loop'!#REF!</f>
        <v>#REF!</v>
      </c>
      <c r="C1542" t="e">
        <f>'Hour Loop'!#REF!</f>
        <v>#REF!</v>
      </c>
    </row>
    <row r="1543" spans="2:3" x14ac:dyDescent="0.25">
      <c r="B1543" t="e">
        <f>'Hour Loop'!#REF!</f>
        <v>#REF!</v>
      </c>
      <c r="C1543" t="e">
        <f>'Hour Loop'!#REF!</f>
        <v>#REF!</v>
      </c>
    </row>
    <row r="1544" spans="2:3" hidden="1" x14ac:dyDescent="0.25">
      <c r="B1544" t="e">
        <f>'Hour Loop'!#REF!</f>
        <v>#REF!</v>
      </c>
      <c r="C1544" t="e">
        <f>'Hour Loop'!#REF!</f>
        <v>#REF!</v>
      </c>
    </row>
    <row r="1545" spans="2:3" hidden="1" x14ac:dyDescent="0.25">
      <c r="B1545" t="e">
        <f>'Hour Loop'!#REF!</f>
        <v>#REF!</v>
      </c>
      <c r="C1545" t="e">
        <f>'Hour Loop'!#REF!</f>
        <v>#REF!</v>
      </c>
    </row>
    <row r="1546" spans="2:3" hidden="1" x14ac:dyDescent="0.25">
      <c r="B1546" t="e">
        <f>'Hour Loop'!#REF!</f>
        <v>#REF!</v>
      </c>
      <c r="C1546" t="e">
        <f>'Hour Loop'!#REF!</f>
        <v>#REF!</v>
      </c>
    </row>
    <row r="1547" spans="2:3" x14ac:dyDescent="0.25">
      <c r="B1547" t="e">
        <f>'Hour Loop'!#REF!</f>
        <v>#REF!</v>
      </c>
      <c r="C1547" t="e">
        <f>'Hour Loop'!#REF!</f>
        <v>#REF!</v>
      </c>
    </row>
    <row r="1548" spans="2:3" hidden="1" x14ac:dyDescent="0.25">
      <c r="B1548" t="e">
        <f>'Hour Loop'!#REF!</f>
        <v>#REF!</v>
      </c>
      <c r="C1548" t="e">
        <f>'Hour Loop'!#REF!</f>
        <v>#REF!</v>
      </c>
    </row>
    <row r="1549" spans="2:3" x14ac:dyDescent="0.25">
      <c r="B1549" t="e">
        <f>'Hour Loop'!#REF!</f>
        <v>#REF!</v>
      </c>
      <c r="C1549" t="e">
        <f>'Hour Loop'!#REF!</f>
        <v>#REF!</v>
      </c>
    </row>
    <row r="1550" spans="2:3" hidden="1" x14ac:dyDescent="0.25">
      <c r="B1550" t="e">
        <f>'Hour Loop'!#REF!</f>
        <v>#REF!</v>
      </c>
      <c r="C1550" t="e">
        <f>'Hour Loop'!#REF!</f>
        <v>#REF!</v>
      </c>
    </row>
    <row r="1551" spans="2:3" x14ac:dyDescent="0.25">
      <c r="B1551" t="e">
        <f>'Hour Loop'!#REF!</f>
        <v>#REF!</v>
      </c>
      <c r="C1551" t="e">
        <f>'Hour Loop'!#REF!</f>
        <v>#REF!</v>
      </c>
    </row>
    <row r="1552" spans="2:3" hidden="1" x14ac:dyDescent="0.25">
      <c r="B1552" t="e">
        <f>'Hour Loop'!#REF!</f>
        <v>#REF!</v>
      </c>
      <c r="C1552" t="e">
        <f>'Hour Loop'!#REF!</f>
        <v>#REF!</v>
      </c>
    </row>
    <row r="1553" spans="2:3" x14ac:dyDescent="0.25">
      <c r="B1553" t="e">
        <f>'Hour Loop'!#REF!</f>
        <v>#REF!</v>
      </c>
      <c r="C1553" t="e">
        <f>'Hour Loop'!#REF!</f>
        <v>#REF!</v>
      </c>
    </row>
    <row r="1554" spans="2:3" hidden="1" x14ac:dyDescent="0.25">
      <c r="B1554" t="e">
        <f>'Hour Loop'!#REF!</f>
        <v>#REF!</v>
      </c>
      <c r="C1554" t="e">
        <f>'Hour Loop'!#REF!</f>
        <v>#REF!</v>
      </c>
    </row>
    <row r="1555" spans="2:3" x14ac:dyDescent="0.25">
      <c r="B1555" t="e">
        <f>'Hour Loop'!#REF!</f>
        <v>#REF!</v>
      </c>
      <c r="C1555" t="e">
        <f>'Hour Loop'!#REF!</f>
        <v>#REF!</v>
      </c>
    </row>
    <row r="1556" spans="2:3" hidden="1" x14ac:dyDescent="0.25">
      <c r="B1556" t="e">
        <f>'Hour Loop'!#REF!</f>
        <v>#REF!</v>
      </c>
      <c r="C1556" t="e">
        <f>'Hour Loop'!#REF!</f>
        <v>#REF!</v>
      </c>
    </row>
    <row r="1557" spans="2:3" x14ac:dyDescent="0.25">
      <c r="B1557" t="e">
        <f>'Hour Loop'!#REF!</f>
        <v>#REF!</v>
      </c>
      <c r="C1557" t="e">
        <f>'Hour Loop'!#REF!</f>
        <v>#REF!</v>
      </c>
    </row>
    <row r="1558" spans="2:3" hidden="1" x14ac:dyDescent="0.25">
      <c r="B1558" t="e">
        <f>'Hour Loop'!#REF!</f>
        <v>#REF!</v>
      </c>
      <c r="C1558" t="e">
        <f>'Hour Loop'!#REF!</f>
        <v>#REF!</v>
      </c>
    </row>
    <row r="1559" spans="2:3" x14ac:dyDescent="0.25">
      <c r="B1559" t="e">
        <f>'Hour Loop'!#REF!</f>
        <v>#REF!</v>
      </c>
      <c r="C1559" t="e">
        <f>'Hour Loop'!#REF!</f>
        <v>#REF!</v>
      </c>
    </row>
    <row r="1560" spans="2:3" hidden="1" x14ac:dyDescent="0.25">
      <c r="B1560" t="e">
        <f>'Hour Loop'!#REF!</f>
        <v>#REF!</v>
      </c>
      <c r="C1560" t="e">
        <f>'Hour Loop'!#REF!</f>
        <v>#REF!</v>
      </c>
    </row>
    <row r="1561" spans="2:3" x14ac:dyDescent="0.25">
      <c r="B1561" t="e">
        <f>'Hour Loop'!#REF!</f>
        <v>#REF!</v>
      </c>
      <c r="C1561" t="e">
        <f>'Hour Loop'!#REF!</f>
        <v>#REF!</v>
      </c>
    </row>
    <row r="1562" spans="2:3" hidden="1" x14ac:dyDescent="0.25">
      <c r="B1562" t="e">
        <f>'Hour Loop'!#REF!</f>
        <v>#REF!</v>
      </c>
      <c r="C1562" t="e">
        <f>'Hour Loop'!#REF!</f>
        <v>#REF!</v>
      </c>
    </row>
    <row r="1563" spans="2:3" x14ac:dyDescent="0.25">
      <c r="B1563" t="e">
        <f>'Hour Loop'!#REF!</f>
        <v>#REF!</v>
      </c>
      <c r="C1563" t="e">
        <f>'Hour Loop'!#REF!</f>
        <v>#REF!</v>
      </c>
    </row>
    <row r="1564" spans="2:3" hidden="1" x14ac:dyDescent="0.25">
      <c r="B1564" t="e">
        <f>'Hour Loop'!#REF!</f>
        <v>#REF!</v>
      </c>
      <c r="C1564" t="e">
        <f>'Hour Loop'!#REF!</f>
        <v>#REF!</v>
      </c>
    </row>
    <row r="1565" spans="2:3" x14ac:dyDescent="0.25">
      <c r="B1565" t="e">
        <f>'Hour Loop'!#REF!</f>
        <v>#REF!</v>
      </c>
      <c r="C1565" t="e">
        <f>'Hour Loop'!#REF!</f>
        <v>#REF!</v>
      </c>
    </row>
    <row r="1566" spans="2:3" hidden="1" x14ac:dyDescent="0.25">
      <c r="B1566" t="e">
        <f>'Hour Loop'!#REF!</f>
        <v>#REF!</v>
      </c>
      <c r="C1566" t="e">
        <f>'Hour Loop'!#REF!</f>
        <v>#REF!</v>
      </c>
    </row>
    <row r="1567" spans="2:3" x14ac:dyDescent="0.25">
      <c r="B1567" t="e">
        <f>'Hour Loop'!#REF!</f>
        <v>#REF!</v>
      </c>
      <c r="C1567" t="e">
        <f>'Hour Loop'!#REF!</f>
        <v>#REF!</v>
      </c>
    </row>
    <row r="1568" spans="2:3" hidden="1" x14ac:dyDescent="0.25">
      <c r="B1568" t="e">
        <f>'Hour Loop'!#REF!</f>
        <v>#REF!</v>
      </c>
      <c r="C1568" t="e">
        <f>'Hour Loop'!#REF!</f>
        <v>#REF!</v>
      </c>
    </row>
    <row r="1569" spans="2:3" x14ac:dyDescent="0.25">
      <c r="B1569" t="e">
        <f>'Hour Loop'!#REF!</f>
        <v>#REF!</v>
      </c>
      <c r="C1569" t="e">
        <f>'Hour Loop'!#REF!</f>
        <v>#REF!</v>
      </c>
    </row>
    <row r="1570" spans="2:3" hidden="1" x14ac:dyDescent="0.25">
      <c r="B1570" t="e">
        <f>'Hour Loop'!#REF!</f>
        <v>#REF!</v>
      </c>
      <c r="C1570" t="e">
        <f>'Hour Loop'!#REF!</f>
        <v>#REF!</v>
      </c>
    </row>
    <row r="1571" spans="2:3" x14ac:dyDescent="0.25">
      <c r="B1571" t="e">
        <f>'Hour Loop'!#REF!</f>
        <v>#REF!</v>
      </c>
      <c r="C1571" t="e">
        <f>'Hour Loop'!#REF!</f>
        <v>#REF!</v>
      </c>
    </row>
    <row r="1572" spans="2:3" hidden="1" x14ac:dyDescent="0.25">
      <c r="B1572" t="e">
        <f>'Hour Loop'!#REF!</f>
        <v>#REF!</v>
      </c>
      <c r="C1572" t="e">
        <f>'Hour Loop'!#REF!</f>
        <v>#REF!</v>
      </c>
    </row>
    <row r="1573" spans="2:3" x14ac:dyDescent="0.25">
      <c r="B1573" t="e">
        <f>'Hour Loop'!#REF!</f>
        <v>#REF!</v>
      </c>
      <c r="C1573" t="e">
        <f>'Hour Loop'!#REF!</f>
        <v>#REF!</v>
      </c>
    </row>
    <row r="1574" spans="2:3" hidden="1" x14ac:dyDescent="0.25">
      <c r="B1574" t="e">
        <f>'Hour Loop'!#REF!</f>
        <v>#REF!</v>
      </c>
      <c r="C1574" t="e">
        <f>'Hour Loop'!#REF!</f>
        <v>#REF!</v>
      </c>
    </row>
    <row r="1575" spans="2:3" x14ac:dyDescent="0.25">
      <c r="B1575" t="e">
        <f>'Hour Loop'!#REF!</f>
        <v>#REF!</v>
      </c>
      <c r="C1575" t="e">
        <f>'Hour Loop'!#REF!</f>
        <v>#REF!</v>
      </c>
    </row>
    <row r="1576" spans="2:3" hidden="1" x14ac:dyDescent="0.25">
      <c r="B1576" t="e">
        <f>'Hour Loop'!#REF!</f>
        <v>#REF!</v>
      </c>
      <c r="C1576" t="e">
        <f>'Hour Loop'!#REF!</f>
        <v>#REF!</v>
      </c>
    </row>
    <row r="1577" spans="2:3" x14ac:dyDescent="0.25">
      <c r="B1577" t="e">
        <f>'Hour Loop'!#REF!</f>
        <v>#REF!</v>
      </c>
      <c r="C1577" t="e">
        <f>'Hour Loop'!#REF!</f>
        <v>#REF!</v>
      </c>
    </row>
    <row r="1578" spans="2:3" hidden="1" x14ac:dyDescent="0.25">
      <c r="B1578" t="e">
        <f>'Hour Loop'!#REF!</f>
        <v>#REF!</v>
      </c>
      <c r="C1578" t="e">
        <f>'Hour Loop'!#REF!</f>
        <v>#REF!</v>
      </c>
    </row>
    <row r="1579" spans="2:3" x14ac:dyDescent="0.25">
      <c r="B1579" t="e">
        <f>'Hour Loop'!#REF!</f>
        <v>#REF!</v>
      </c>
      <c r="C1579" t="e">
        <f>'Hour Loop'!#REF!</f>
        <v>#REF!</v>
      </c>
    </row>
    <row r="1580" spans="2:3" hidden="1" x14ac:dyDescent="0.25">
      <c r="B1580" t="e">
        <f>'Hour Loop'!#REF!</f>
        <v>#REF!</v>
      </c>
      <c r="C1580" t="e">
        <f>'Hour Loop'!#REF!</f>
        <v>#REF!</v>
      </c>
    </row>
    <row r="1581" spans="2:3" x14ac:dyDescent="0.25">
      <c r="B1581" t="e">
        <f>'Hour Loop'!#REF!</f>
        <v>#REF!</v>
      </c>
      <c r="C1581" t="e">
        <f>'Hour Loop'!#REF!</f>
        <v>#REF!</v>
      </c>
    </row>
    <row r="1582" spans="2:3" hidden="1" x14ac:dyDescent="0.25">
      <c r="B1582" t="e">
        <f>'Hour Loop'!#REF!</f>
        <v>#REF!</v>
      </c>
      <c r="C1582" t="e">
        <f>'Hour Loop'!#REF!</f>
        <v>#REF!</v>
      </c>
    </row>
    <row r="1583" spans="2:3" x14ac:dyDescent="0.25">
      <c r="B1583" t="e">
        <f>'Hour Loop'!#REF!</f>
        <v>#REF!</v>
      </c>
      <c r="C1583" t="e">
        <f>'Hour Loop'!#REF!</f>
        <v>#REF!</v>
      </c>
    </row>
    <row r="1584" spans="2:3" hidden="1" x14ac:dyDescent="0.25">
      <c r="B1584" t="e">
        <f>'Hour Loop'!#REF!</f>
        <v>#REF!</v>
      </c>
      <c r="C1584" t="e">
        <f>'Hour Loop'!#REF!</f>
        <v>#REF!</v>
      </c>
    </row>
    <row r="1585" spans="2:3" x14ac:dyDescent="0.25">
      <c r="B1585" t="e">
        <f>'Hour Loop'!#REF!</f>
        <v>#REF!</v>
      </c>
      <c r="C1585" t="e">
        <f>'Hour Loop'!#REF!</f>
        <v>#REF!</v>
      </c>
    </row>
    <row r="1586" spans="2:3" hidden="1" x14ac:dyDescent="0.25">
      <c r="B1586" t="e">
        <f>'Hour Loop'!#REF!</f>
        <v>#REF!</v>
      </c>
      <c r="C1586" t="e">
        <f>'Hour Loop'!#REF!</f>
        <v>#REF!</v>
      </c>
    </row>
    <row r="1587" spans="2:3" x14ac:dyDescent="0.25">
      <c r="B1587" t="e">
        <f>'Hour Loop'!#REF!</f>
        <v>#REF!</v>
      </c>
      <c r="C1587" t="e">
        <f>'Hour Loop'!#REF!</f>
        <v>#REF!</v>
      </c>
    </row>
    <row r="1588" spans="2:3" hidden="1" x14ac:dyDescent="0.25">
      <c r="B1588" t="e">
        <f>'Hour Loop'!#REF!</f>
        <v>#REF!</v>
      </c>
      <c r="C1588" t="e">
        <f>'Hour Loop'!#REF!</f>
        <v>#REF!</v>
      </c>
    </row>
    <row r="1589" spans="2:3" x14ac:dyDescent="0.25">
      <c r="B1589" t="e">
        <f>'Hour Loop'!#REF!</f>
        <v>#REF!</v>
      </c>
      <c r="C1589" t="e">
        <f>'Hour Loop'!#REF!</f>
        <v>#REF!</v>
      </c>
    </row>
    <row r="1590" spans="2:3" hidden="1" x14ac:dyDescent="0.25">
      <c r="B1590" t="e">
        <f>'Hour Loop'!#REF!</f>
        <v>#REF!</v>
      </c>
      <c r="C1590" t="e">
        <f>'Hour Loop'!#REF!</f>
        <v>#REF!</v>
      </c>
    </row>
    <row r="1591" spans="2:3" x14ac:dyDescent="0.25">
      <c r="B1591" t="e">
        <f>'Hour Loop'!#REF!</f>
        <v>#REF!</v>
      </c>
      <c r="C1591" t="e">
        <f>'Hour Loop'!#REF!</f>
        <v>#REF!</v>
      </c>
    </row>
    <row r="1592" spans="2:3" hidden="1" x14ac:dyDescent="0.25">
      <c r="B1592" t="e">
        <f>'Hour Loop'!#REF!</f>
        <v>#REF!</v>
      </c>
      <c r="C1592" t="e">
        <f>'Hour Loop'!#REF!</f>
        <v>#REF!</v>
      </c>
    </row>
    <row r="1593" spans="2:3" x14ac:dyDescent="0.25">
      <c r="B1593" t="e">
        <f>'Hour Loop'!#REF!</f>
        <v>#REF!</v>
      </c>
      <c r="C1593" t="e">
        <f>'Hour Loop'!#REF!</f>
        <v>#REF!</v>
      </c>
    </row>
    <row r="1594" spans="2:3" hidden="1" x14ac:dyDescent="0.25">
      <c r="B1594" t="e">
        <f>'Hour Loop'!#REF!</f>
        <v>#REF!</v>
      </c>
      <c r="C1594" t="e">
        <f>'Hour Loop'!#REF!</f>
        <v>#REF!</v>
      </c>
    </row>
    <row r="1595" spans="2:3" x14ac:dyDescent="0.25">
      <c r="B1595" t="e">
        <f>'Hour Loop'!#REF!</f>
        <v>#REF!</v>
      </c>
      <c r="C1595" t="e">
        <f>'Hour Loop'!#REF!</f>
        <v>#REF!</v>
      </c>
    </row>
    <row r="1596" spans="2:3" hidden="1" x14ac:dyDescent="0.25">
      <c r="B1596" t="e">
        <f>'Hour Loop'!#REF!</f>
        <v>#REF!</v>
      </c>
      <c r="C1596" t="e">
        <f>'Hour Loop'!#REF!</f>
        <v>#REF!</v>
      </c>
    </row>
    <row r="1597" spans="2:3" x14ac:dyDescent="0.25">
      <c r="B1597" t="e">
        <f>'Hour Loop'!#REF!</f>
        <v>#REF!</v>
      </c>
      <c r="C1597" t="e">
        <f>'Hour Loop'!#REF!</f>
        <v>#REF!</v>
      </c>
    </row>
    <row r="1598" spans="2:3" hidden="1" x14ac:dyDescent="0.25">
      <c r="B1598" t="e">
        <f>'Hour Loop'!#REF!</f>
        <v>#REF!</v>
      </c>
      <c r="C1598" t="e">
        <f>'Hour Loop'!#REF!</f>
        <v>#REF!</v>
      </c>
    </row>
    <row r="1599" spans="2:3" x14ac:dyDescent="0.25">
      <c r="B1599" t="e">
        <f>'Hour Loop'!#REF!</f>
        <v>#REF!</v>
      </c>
      <c r="C1599" t="e">
        <f>'Hour Loop'!#REF!</f>
        <v>#REF!</v>
      </c>
    </row>
    <row r="1600" spans="2:3" hidden="1" x14ac:dyDescent="0.25">
      <c r="B1600" t="e">
        <f>'Hour Loop'!#REF!</f>
        <v>#REF!</v>
      </c>
      <c r="C1600" t="e">
        <f>'Hour Loop'!#REF!</f>
        <v>#REF!</v>
      </c>
    </row>
    <row r="1601" spans="2:3" x14ac:dyDescent="0.25">
      <c r="B1601" t="e">
        <f>'Hour Loop'!#REF!</f>
        <v>#REF!</v>
      </c>
      <c r="C1601" t="e">
        <f>'Hour Loop'!#REF!</f>
        <v>#REF!</v>
      </c>
    </row>
    <row r="1602" spans="2:3" hidden="1" x14ac:dyDescent="0.25">
      <c r="B1602" t="e">
        <f>'Hour Loop'!#REF!</f>
        <v>#REF!</v>
      </c>
      <c r="C1602" t="e">
        <f>'Hour Loop'!#REF!</f>
        <v>#REF!</v>
      </c>
    </row>
    <row r="1603" spans="2:3" x14ac:dyDescent="0.25">
      <c r="B1603" t="e">
        <f>'Hour Loop'!#REF!</f>
        <v>#REF!</v>
      </c>
      <c r="C1603" t="e">
        <f>'Hour Loop'!#REF!</f>
        <v>#REF!</v>
      </c>
    </row>
    <row r="1604" spans="2:3" hidden="1" x14ac:dyDescent="0.25">
      <c r="B1604" t="e">
        <f>'Hour Loop'!#REF!</f>
        <v>#REF!</v>
      </c>
      <c r="C1604" t="e">
        <f>'Hour Loop'!#REF!</f>
        <v>#REF!</v>
      </c>
    </row>
    <row r="1605" spans="2:3" x14ac:dyDescent="0.25">
      <c r="B1605" t="e">
        <f>'Hour Loop'!#REF!</f>
        <v>#REF!</v>
      </c>
      <c r="C1605" t="e">
        <f>'Hour Loop'!#REF!</f>
        <v>#REF!</v>
      </c>
    </row>
    <row r="1606" spans="2:3" hidden="1" x14ac:dyDescent="0.25">
      <c r="B1606" t="e">
        <f>'Hour Loop'!#REF!</f>
        <v>#REF!</v>
      </c>
      <c r="C1606" t="e">
        <f>'Hour Loop'!#REF!</f>
        <v>#REF!</v>
      </c>
    </row>
    <row r="1607" spans="2:3" x14ac:dyDescent="0.25">
      <c r="B1607" t="e">
        <f>'Hour Loop'!#REF!</f>
        <v>#REF!</v>
      </c>
      <c r="C1607" t="e">
        <f>'Hour Loop'!#REF!</f>
        <v>#REF!</v>
      </c>
    </row>
    <row r="1608" spans="2:3" hidden="1" x14ac:dyDescent="0.25">
      <c r="B1608" t="e">
        <f>'Hour Loop'!#REF!</f>
        <v>#REF!</v>
      </c>
      <c r="C1608" t="e">
        <f>'Hour Loop'!#REF!</f>
        <v>#REF!</v>
      </c>
    </row>
    <row r="1609" spans="2:3" hidden="1" x14ac:dyDescent="0.25">
      <c r="B1609" t="e">
        <f>'Hour Loop'!#REF!</f>
        <v>#REF!</v>
      </c>
      <c r="C1609" t="e">
        <f>'Hour Loop'!#REF!</f>
        <v>#REF!</v>
      </c>
    </row>
    <row r="1610" spans="2:3" hidden="1" x14ac:dyDescent="0.25">
      <c r="B1610" t="e">
        <f>'Hour Loop'!#REF!</f>
        <v>#REF!</v>
      </c>
      <c r="C1610" t="e">
        <f>'Hour Loop'!#REF!</f>
        <v>#REF!</v>
      </c>
    </row>
    <row r="1611" spans="2:3" x14ac:dyDescent="0.25">
      <c r="B1611" t="e">
        <f>'Hour Loop'!#REF!</f>
        <v>#REF!</v>
      </c>
      <c r="C1611" t="e">
        <f>'Hour Loop'!#REF!</f>
        <v>#REF!</v>
      </c>
    </row>
    <row r="1612" spans="2:3" hidden="1" x14ac:dyDescent="0.25">
      <c r="B1612" t="e">
        <f>'Hour Loop'!#REF!</f>
        <v>#REF!</v>
      </c>
      <c r="C1612" t="e">
        <f>'Hour Loop'!#REF!</f>
        <v>#REF!</v>
      </c>
    </row>
    <row r="1613" spans="2:3" x14ac:dyDescent="0.25">
      <c r="B1613" t="e">
        <f>'Hour Loop'!#REF!</f>
        <v>#REF!</v>
      </c>
      <c r="C1613" t="e">
        <f>'Hour Loop'!#REF!</f>
        <v>#REF!</v>
      </c>
    </row>
    <row r="1614" spans="2:3" hidden="1" x14ac:dyDescent="0.25">
      <c r="B1614" t="e">
        <f>'Hour Loop'!#REF!</f>
        <v>#REF!</v>
      </c>
      <c r="C1614" t="e">
        <f>'Hour Loop'!#REF!</f>
        <v>#REF!</v>
      </c>
    </row>
    <row r="1615" spans="2:3" x14ac:dyDescent="0.25">
      <c r="B1615" t="e">
        <f>'Hour Loop'!#REF!</f>
        <v>#REF!</v>
      </c>
      <c r="C1615" t="e">
        <f>'Hour Loop'!#REF!</f>
        <v>#REF!</v>
      </c>
    </row>
    <row r="1616" spans="2:3" hidden="1" x14ac:dyDescent="0.25">
      <c r="B1616" t="e">
        <f>'Hour Loop'!#REF!</f>
        <v>#REF!</v>
      </c>
      <c r="C1616" t="e">
        <f>'Hour Loop'!#REF!</f>
        <v>#REF!</v>
      </c>
    </row>
    <row r="1617" spans="2:3" x14ac:dyDescent="0.25">
      <c r="B1617" t="e">
        <f>'Hour Loop'!#REF!</f>
        <v>#REF!</v>
      </c>
      <c r="C1617" t="e">
        <f>'Hour Loop'!#REF!</f>
        <v>#REF!</v>
      </c>
    </row>
    <row r="1618" spans="2:3" hidden="1" x14ac:dyDescent="0.25">
      <c r="B1618" t="e">
        <f>'Hour Loop'!#REF!</f>
        <v>#REF!</v>
      </c>
      <c r="C1618" t="e">
        <f>'Hour Loop'!#REF!</f>
        <v>#REF!</v>
      </c>
    </row>
    <row r="1619" spans="2:3" x14ac:dyDescent="0.25">
      <c r="B1619" t="e">
        <f>'Hour Loop'!#REF!</f>
        <v>#REF!</v>
      </c>
      <c r="C1619" t="e">
        <f>'Hour Loop'!#REF!</f>
        <v>#REF!</v>
      </c>
    </row>
    <row r="1620" spans="2:3" hidden="1" x14ac:dyDescent="0.25">
      <c r="B1620" t="e">
        <f>'Hour Loop'!#REF!</f>
        <v>#REF!</v>
      </c>
      <c r="C1620" t="e">
        <f>'Hour Loop'!#REF!</f>
        <v>#REF!</v>
      </c>
    </row>
    <row r="1621" spans="2:3" x14ac:dyDescent="0.25">
      <c r="B1621" t="e">
        <f>'Hour Loop'!#REF!</f>
        <v>#REF!</v>
      </c>
      <c r="C1621" t="e">
        <f>'Hour Loop'!#REF!</f>
        <v>#REF!</v>
      </c>
    </row>
    <row r="1622" spans="2:3" hidden="1" x14ac:dyDescent="0.25">
      <c r="B1622" t="e">
        <f>'Hour Loop'!#REF!</f>
        <v>#REF!</v>
      </c>
      <c r="C1622" t="e">
        <f>'Hour Loop'!#REF!</f>
        <v>#REF!</v>
      </c>
    </row>
    <row r="1623" spans="2:3" x14ac:dyDescent="0.25">
      <c r="B1623" t="e">
        <f>'Hour Loop'!#REF!</f>
        <v>#REF!</v>
      </c>
      <c r="C1623" t="e">
        <f>'Hour Loop'!#REF!</f>
        <v>#REF!</v>
      </c>
    </row>
    <row r="1624" spans="2:3" hidden="1" x14ac:dyDescent="0.25">
      <c r="B1624" t="e">
        <f>'Hour Loop'!#REF!</f>
        <v>#REF!</v>
      </c>
      <c r="C1624" t="e">
        <f>'Hour Loop'!#REF!</f>
        <v>#REF!</v>
      </c>
    </row>
    <row r="1625" spans="2:3" x14ac:dyDescent="0.25">
      <c r="B1625" t="e">
        <f>'Hour Loop'!#REF!</f>
        <v>#REF!</v>
      </c>
      <c r="C1625" t="e">
        <f>'Hour Loop'!#REF!</f>
        <v>#REF!</v>
      </c>
    </row>
    <row r="1626" spans="2:3" hidden="1" x14ac:dyDescent="0.25">
      <c r="B1626" t="e">
        <f>'Hour Loop'!#REF!</f>
        <v>#REF!</v>
      </c>
      <c r="C1626" t="e">
        <f>'Hour Loop'!#REF!</f>
        <v>#REF!</v>
      </c>
    </row>
    <row r="1627" spans="2:3" x14ac:dyDescent="0.25">
      <c r="B1627" t="e">
        <f>'Hour Loop'!#REF!</f>
        <v>#REF!</v>
      </c>
      <c r="C1627" t="e">
        <f>'Hour Loop'!#REF!</f>
        <v>#REF!</v>
      </c>
    </row>
    <row r="1628" spans="2:3" hidden="1" x14ac:dyDescent="0.25">
      <c r="B1628" t="e">
        <f>'Hour Loop'!#REF!</f>
        <v>#REF!</v>
      </c>
      <c r="C1628" t="e">
        <f>'Hour Loop'!#REF!</f>
        <v>#REF!</v>
      </c>
    </row>
    <row r="1629" spans="2:3" x14ac:dyDescent="0.25">
      <c r="B1629" t="e">
        <f>'Hour Loop'!#REF!</f>
        <v>#REF!</v>
      </c>
      <c r="C1629" t="e">
        <f>'Hour Loop'!#REF!</f>
        <v>#REF!</v>
      </c>
    </row>
    <row r="1630" spans="2:3" hidden="1" x14ac:dyDescent="0.25">
      <c r="B1630" t="e">
        <f>'Hour Loop'!#REF!</f>
        <v>#REF!</v>
      </c>
      <c r="C1630" t="e">
        <f>'Hour Loop'!#REF!</f>
        <v>#REF!</v>
      </c>
    </row>
    <row r="1631" spans="2:3" x14ac:dyDescent="0.25">
      <c r="B1631" t="e">
        <f>'Hour Loop'!#REF!</f>
        <v>#REF!</v>
      </c>
      <c r="C1631" t="e">
        <f>'Hour Loop'!#REF!</f>
        <v>#REF!</v>
      </c>
    </row>
    <row r="1632" spans="2:3" hidden="1" x14ac:dyDescent="0.25">
      <c r="B1632" t="e">
        <f>'Hour Loop'!#REF!</f>
        <v>#REF!</v>
      </c>
      <c r="C1632" t="e">
        <f>'Hour Loop'!#REF!</f>
        <v>#REF!</v>
      </c>
    </row>
    <row r="1633" spans="2:3" x14ac:dyDescent="0.25">
      <c r="B1633" t="e">
        <f>'Hour Loop'!#REF!</f>
        <v>#REF!</v>
      </c>
      <c r="C1633" t="e">
        <f>'Hour Loop'!#REF!</f>
        <v>#REF!</v>
      </c>
    </row>
    <row r="1634" spans="2:3" hidden="1" x14ac:dyDescent="0.25">
      <c r="B1634" t="e">
        <f>'Hour Loop'!#REF!</f>
        <v>#REF!</v>
      </c>
      <c r="C1634" t="e">
        <f>'Hour Loop'!#REF!</f>
        <v>#REF!</v>
      </c>
    </row>
    <row r="1635" spans="2:3" x14ac:dyDescent="0.25">
      <c r="B1635" t="e">
        <f>'Hour Loop'!#REF!</f>
        <v>#REF!</v>
      </c>
      <c r="C1635" t="e">
        <f>'Hour Loop'!#REF!</f>
        <v>#REF!</v>
      </c>
    </row>
    <row r="1636" spans="2:3" hidden="1" x14ac:dyDescent="0.25">
      <c r="B1636" t="e">
        <f>'Hour Loop'!#REF!</f>
        <v>#REF!</v>
      </c>
      <c r="C1636" t="e">
        <f>'Hour Loop'!#REF!</f>
        <v>#REF!</v>
      </c>
    </row>
    <row r="1637" spans="2:3" x14ac:dyDescent="0.25">
      <c r="B1637" t="e">
        <f>'Hour Loop'!#REF!</f>
        <v>#REF!</v>
      </c>
      <c r="C1637" t="e">
        <f>'Hour Loop'!#REF!</f>
        <v>#REF!</v>
      </c>
    </row>
    <row r="1638" spans="2:3" hidden="1" x14ac:dyDescent="0.25">
      <c r="B1638" t="e">
        <f>'Hour Loop'!#REF!</f>
        <v>#REF!</v>
      </c>
      <c r="C1638" t="e">
        <f>'Hour Loop'!#REF!</f>
        <v>#REF!</v>
      </c>
    </row>
    <row r="1639" spans="2:3" x14ac:dyDescent="0.25">
      <c r="B1639" t="e">
        <f>'Hour Loop'!#REF!</f>
        <v>#REF!</v>
      </c>
      <c r="C1639" t="e">
        <f>'Hour Loop'!#REF!</f>
        <v>#REF!</v>
      </c>
    </row>
    <row r="1640" spans="2:3" hidden="1" x14ac:dyDescent="0.25">
      <c r="B1640" t="e">
        <f>'Hour Loop'!#REF!</f>
        <v>#REF!</v>
      </c>
      <c r="C1640" t="e">
        <f>'Hour Loop'!#REF!</f>
        <v>#REF!</v>
      </c>
    </row>
    <row r="1641" spans="2:3" x14ac:dyDescent="0.25">
      <c r="B1641" t="e">
        <f>'Hour Loop'!#REF!</f>
        <v>#REF!</v>
      </c>
      <c r="C1641" t="e">
        <f>'Hour Loop'!#REF!</f>
        <v>#REF!</v>
      </c>
    </row>
    <row r="1642" spans="2:3" hidden="1" x14ac:dyDescent="0.25">
      <c r="B1642" t="e">
        <f>'Hour Loop'!#REF!</f>
        <v>#REF!</v>
      </c>
      <c r="C1642" t="e">
        <f>'Hour Loop'!#REF!</f>
        <v>#REF!</v>
      </c>
    </row>
    <row r="1643" spans="2:3" x14ac:dyDescent="0.25">
      <c r="B1643" t="e">
        <f>'Hour Loop'!#REF!</f>
        <v>#REF!</v>
      </c>
      <c r="C1643" t="e">
        <f>'Hour Loop'!#REF!</f>
        <v>#REF!</v>
      </c>
    </row>
    <row r="1644" spans="2:3" hidden="1" x14ac:dyDescent="0.25">
      <c r="B1644" t="e">
        <f>'Hour Loop'!#REF!</f>
        <v>#REF!</v>
      </c>
      <c r="C1644" t="e">
        <f>'Hour Loop'!#REF!</f>
        <v>#REF!</v>
      </c>
    </row>
    <row r="1645" spans="2:3" x14ac:dyDescent="0.25">
      <c r="B1645" t="e">
        <f>'Hour Loop'!#REF!</f>
        <v>#REF!</v>
      </c>
      <c r="C1645" t="e">
        <f>'Hour Loop'!#REF!</f>
        <v>#REF!</v>
      </c>
    </row>
    <row r="1646" spans="2:3" hidden="1" x14ac:dyDescent="0.25">
      <c r="B1646" t="e">
        <f>'Hour Loop'!#REF!</f>
        <v>#REF!</v>
      </c>
      <c r="C1646" t="e">
        <f>'Hour Loop'!#REF!</f>
        <v>#REF!</v>
      </c>
    </row>
    <row r="1647" spans="2:3" x14ac:dyDescent="0.25">
      <c r="B1647" t="e">
        <f>'Hour Loop'!#REF!</f>
        <v>#REF!</v>
      </c>
      <c r="C1647" t="e">
        <f>'Hour Loop'!#REF!</f>
        <v>#REF!</v>
      </c>
    </row>
    <row r="1648" spans="2:3" hidden="1" x14ac:dyDescent="0.25">
      <c r="B1648" t="e">
        <f>'Hour Loop'!#REF!</f>
        <v>#REF!</v>
      </c>
      <c r="C1648" t="e">
        <f>'Hour Loop'!#REF!</f>
        <v>#REF!</v>
      </c>
    </row>
    <row r="1649" spans="2:3" x14ac:dyDescent="0.25">
      <c r="B1649" t="e">
        <f>'Hour Loop'!#REF!</f>
        <v>#REF!</v>
      </c>
      <c r="C1649" t="e">
        <f>'Hour Loop'!#REF!</f>
        <v>#REF!</v>
      </c>
    </row>
    <row r="1650" spans="2:3" hidden="1" x14ac:dyDescent="0.25">
      <c r="B1650" t="e">
        <f>'Hour Loop'!#REF!</f>
        <v>#REF!</v>
      </c>
      <c r="C1650" t="e">
        <f>'Hour Loop'!#REF!</f>
        <v>#REF!</v>
      </c>
    </row>
    <row r="1651" spans="2:3" x14ac:dyDescent="0.25">
      <c r="B1651" t="e">
        <f>'Hour Loop'!#REF!</f>
        <v>#REF!</v>
      </c>
      <c r="C1651" t="e">
        <f>'Hour Loop'!#REF!</f>
        <v>#REF!</v>
      </c>
    </row>
    <row r="1652" spans="2:3" hidden="1" x14ac:dyDescent="0.25">
      <c r="B1652" t="e">
        <f>'Hour Loop'!#REF!</f>
        <v>#REF!</v>
      </c>
      <c r="C1652" t="e">
        <f>'Hour Loop'!#REF!</f>
        <v>#REF!</v>
      </c>
    </row>
    <row r="1653" spans="2:3" x14ac:dyDescent="0.25">
      <c r="B1653" t="e">
        <f>'Hour Loop'!#REF!</f>
        <v>#REF!</v>
      </c>
      <c r="C1653" t="e">
        <f>'Hour Loop'!#REF!</f>
        <v>#REF!</v>
      </c>
    </row>
    <row r="1654" spans="2:3" hidden="1" x14ac:dyDescent="0.25">
      <c r="B1654" t="e">
        <f>'Hour Loop'!#REF!</f>
        <v>#REF!</v>
      </c>
      <c r="C1654" t="e">
        <f>'Hour Loop'!#REF!</f>
        <v>#REF!</v>
      </c>
    </row>
    <row r="1655" spans="2:3" x14ac:dyDescent="0.25">
      <c r="B1655" t="e">
        <f>'Hour Loop'!#REF!</f>
        <v>#REF!</v>
      </c>
      <c r="C1655" t="e">
        <f>'Hour Loop'!#REF!</f>
        <v>#REF!</v>
      </c>
    </row>
    <row r="1656" spans="2:3" hidden="1" x14ac:dyDescent="0.25">
      <c r="B1656" t="e">
        <f>'Hour Loop'!#REF!</f>
        <v>#REF!</v>
      </c>
      <c r="C1656" t="e">
        <f>'Hour Loop'!#REF!</f>
        <v>#REF!</v>
      </c>
    </row>
    <row r="1657" spans="2:3" x14ac:dyDescent="0.25">
      <c r="B1657" t="e">
        <f>'Hour Loop'!#REF!</f>
        <v>#REF!</v>
      </c>
      <c r="C1657" t="e">
        <f>'Hour Loop'!#REF!</f>
        <v>#REF!</v>
      </c>
    </row>
    <row r="1658" spans="2:3" hidden="1" x14ac:dyDescent="0.25">
      <c r="B1658" t="e">
        <f>'Hour Loop'!#REF!</f>
        <v>#REF!</v>
      </c>
      <c r="C1658" t="e">
        <f>'Hour Loop'!#REF!</f>
        <v>#REF!</v>
      </c>
    </row>
    <row r="1659" spans="2:3" x14ac:dyDescent="0.25">
      <c r="B1659" t="e">
        <f>'Hour Loop'!#REF!</f>
        <v>#REF!</v>
      </c>
      <c r="C1659" t="e">
        <f>'Hour Loop'!#REF!</f>
        <v>#REF!</v>
      </c>
    </row>
    <row r="1660" spans="2:3" hidden="1" x14ac:dyDescent="0.25">
      <c r="B1660" t="e">
        <f>'Hour Loop'!#REF!</f>
        <v>#REF!</v>
      </c>
      <c r="C1660" t="e">
        <f>'Hour Loop'!#REF!</f>
        <v>#REF!</v>
      </c>
    </row>
    <row r="1661" spans="2:3" x14ac:dyDescent="0.25">
      <c r="B1661" t="e">
        <f>'Hour Loop'!#REF!</f>
        <v>#REF!</v>
      </c>
      <c r="C1661" t="e">
        <f>'Hour Loop'!#REF!</f>
        <v>#REF!</v>
      </c>
    </row>
    <row r="1662" spans="2:3" hidden="1" x14ac:dyDescent="0.25">
      <c r="B1662" t="e">
        <f>'Hour Loop'!#REF!</f>
        <v>#REF!</v>
      </c>
      <c r="C1662" t="e">
        <f>'Hour Loop'!#REF!</f>
        <v>#REF!</v>
      </c>
    </row>
    <row r="1663" spans="2:3" x14ac:dyDescent="0.25">
      <c r="B1663" t="e">
        <f>'Hour Loop'!#REF!</f>
        <v>#REF!</v>
      </c>
      <c r="C1663" t="e">
        <f>'Hour Loop'!#REF!</f>
        <v>#REF!</v>
      </c>
    </row>
    <row r="1664" spans="2:3" hidden="1" x14ac:dyDescent="0.25">
      <c r="B1664" t="e">
        <f>'Hour Loop'!#REF!</f>
        <v>#REF!</v>
      </c>
      <c r="C1664" t="e">
        <f>'Hour Loop'!#REF!</f>
        <v>#REF!</v>
      </c>
    </row>
    <row r="1665" spans="2:3" x14ac:dyDescent="0.25">
      <c r="B1665" t="e">
        <f>'Hour Loop'!#REF!</f>
        <v>#REF!</v>
      </c>
      <c r="C1665" t="e">
        <f>'Hour Loop'!#REF!</f>
        <v>#REF!</v>
      </c>
    </row>
    <row r="1666" spans="2:3" hidden="1" x14ac:dyDescent="0.25">
      <c r="B1666" t="e">
        <f>'Hour Loop'!#REF!</f>
        <v>#REF!</v>
      </c>
      <c r="C1666" t="e">
        <f>'Hour Loop'!#REF!</f>
        <v>#REF!</v>
      </c>
    </row>
    <row r="1667" spans="2:3" x14ac:dyDescent="0.25">
      <c r="B1667" t="e">
        <f>'Hour Loop'!#REF!</f>
        <v>#REF!</v>
      </c>
      <c r="C1667" t="e">
        <f>'Hour Loop'!#REF!</f>
        <v>#REF!</v>
      </c>
    </row>
    <row r="1668" spans="2:3" hidden="1" x14ac:dyDescent="0.25">
      <c r="B1668" t="e">
        <f>'Hour Loop'!#REF!</f>
        <v>#REF!</v>
      </c>
      <c r="C1668" t="e">
        <f>'Hour Loop'!#REF!</f>
        <v>#REF!</v>
      </c>
    </row>
    <row r="1669" spans="2:3" x14ac:dyDescent="0.25">
      <c r="B1669" t="e">
        <f>'Hour Loop'!#REF!</f>
        <v>#REF!</v>
      </c>
      <c r="C1669" t="e">
        <f>'Hour Loop'!#REF!</f>
        <v>#REF!</v>
      </c>
    </row>
    <row r="1670" spans="2:3" hidden="1" x14ac:dyDescent="0.25">
      <c r="B1670" t="e">
        <f>'Hour Loop'!#REF!</f>
        <v>#REF!</v>
      </c>
      <c r="C1670" t="e">
        <f>'Hour Loop'!#REF!</f>
        <v>#REF!</v>
      </c>
    </row>
    <row r="1671" spans="2:3" x14ac:dyDescent="0.25">
      <c r="B1671" t="e">
        <f>'Hour Loop'!#REF!</f>
        <v>#REF!</v>
      </c>
      <c r="C1671" t="e">
        <f>'Hour Loop'!#REF!</f>
        <v>#REF!</v>
      </c>
    </row>
    <row r="1672" spans="2:3" hidden="1" x14ac:dyDescent="0.25">
      <c r="B1672" t="e">
        <f>'Hour Loop'!#REF!</f>
        <v>#REF!</v>
      </c>
      <c r="C1672" t="e">
        <f>'Hour Loop'!#REF!</f>
        <v>#REF!</v>
      </c>
    </row>
    <row r="1673" spans="2:3" hidden="1" x14ac:dyDescent="0.25">
      <c r="B1673" t="e">
        <f>'Hour Loop'!#REF!</f>
        <v>#REF!</v>
      </c>
      <c r="C1673" t="e">
        <f>'Hour Loop'!#REF!</f>
        <v>#REF!</v>
      </c>
    </row>
    <row r="1674" spans="2:3" hidden="1" x14ac:dyDescent="0.25">
      <c r="B1674" t="e">
        <f>'Hour Loop'!#REF!</f>
        <v>#REF!</v>
      </c>
      <c r="C1674" t="e">
        <f>'Hour Loop'!#REF!</f>
        <v>#REF!</v>
      </c>
    </row>
    <row r="1675" spans="2:3" hidden="1" x14ac:dyDescent="0.25">
      <c r="B1675" t="e">
        <f>'Hour Loop'!#REF!</f>
        <v>#REF!</v>
      </c>
      <c r="C1675" t="e">
        <f>'Hour Loop'!#REF!</f>
        <v>#REF!</v>
      </c>
    </row>
    <row r="1676" spans="2:3" hidden="1" x14ac:dyDescent="0.25">
      <c r="B1676" t="e">
        <f>'Hour Loop'!#REF!</f>
        <v>#REF!</v>
      </c>
      <c r="C1676" t="e">
        <f>'Hour Loop'!#REF!</f>
        <v>#REF!</v>
      </c>
    </row>
    <row r="1677" spans="2:3" hidden="1" x14ac:dyDescent="0.25">
      <c r="B1677" t="e">
        <f>'Hour Loop'!#REF!</f>
        <v>#REF!</v>
      </c>
      <c r="C1677" t="e">
        <f>'Hour Loop'!#REF!</f>
        <v>#REF!</v>
      </c>
    </row>
    <row r="1678" spans="2:3" x14ac:dyDescent="0.25">
      <c r="B1678" t="e">
        <f>'Hour Loop'!#REF!</f>
        <v>#REF!</v>
      </c>
      <c r="C1678" t="e">
        <f>'Hour Loop'!#REF!</f>
        <v>#REF!</v>
      </c>
    </row>
    <row r="1679" spans="2:3" x14ac:dyDescent="0.25">
      <c r="B1679" t="e">
        <f>'Hour Loop'!#REF!</f>
        <v>#REF!</v>
      </c>
      <c r="C1679" t="e">
        <f>'Hour Loop'!#REF!</f>
        <v>#REF!</v>
      </c>
    </row>
    <row r="1680" spans="2:3" x14ac:dyDescent="0.25">
      <c r="B1680" t="e">
        <f>'Hour Loop'!#REF!</f>
        <v>#REF!</v>
      </c>
      <c r="C1680" t="e">
        <f>'Hour Loop'!#REF!</f>
        <v>#REF!</v>
      </c>
    </row>
    <row r="1681" spans="2:3" x14ac:dyDescent="0.25">
      <c r="B1681" t="e">
        <f>'Hour Loop'!#REF!</f>
        <v>#REF!</v>
      </c>
      <c r="C1681" t="e">
        <f>'Hour Loop'!#REF!</f>
        <v>#REF!</v>
      </c>
    </row>
    <row r="1682" spans="2:3" x14ac:dyDescent="0.25">
      <c r="B1682" t="e">
        <f>'Hour Loop'!#REF!</f>
        <v>#REF!</v>
      </c>
      <c r="C1682" t="e">
        <f>'Hour Loop'!#REF!</f>
        <v>#REF!</v>
      </c>
    </row>
    <row r="1683" spans="2:3" x14ac:dyDescent="0.25">
      <c r="B1683" t="e">
        <f>'Hour Loop'!#REF!</f>
        <v>#REF!</v>
      </c>
      <c r="C1683" t="e">
        <f>'Hour Loop'!#REF!</f>
        <v>#REF!</v>
      </c>
    </row>
    <row r="1684" spans="2:3" x14ac:dyDescent="0.25">
      <c r="B1684" t="e">
        <f>'Hour Loop'!#REF!</f>
        <v>#REF!</v>
      </c>
      <c r="C1684" t="e">
        <f>'Hour Loop'!#REF!</f>
        <v>#REF!</v>
      </c>
    </row>
    <row r="1685" spans="2:3" x14ac:dyDescent="0.25">
      <c r="B1685" t="e">
        <f>'Hour Loop'!#REF!</f>
        <v>#REF!</v>
      </c>
      <c r="C1685" t="e">
        <f>'Hour Loop'!#REF!</f>
        <v>#REF!</v>
      </c>
    </row>
    <row r="1686" spans="2:3" x14ac:dyDescent="0.25">
      <c r="B1686" t="e">
        <f>'Hour Loop'!#REF!</f>
        <v>#REF!</v>
      </c>
      <c r="C1686" t="e">
        <f>'Hour Loop'!#REF!</f>
        <v>#REF!</v>
      </c>
    </row>
    <row r="1687" spans="2:3" x14ac:dyDescent="0.25">
      <c r="B1687" t="e">
        <f>'Hour Loop'!#REF!</f>
        <v>#REF!</v>
      </c>
      <c r="C1687" t="e">
        <f>'Hour Loop'!#REF!</f>
        <v>#REF!</v>
      </c>
    </row>
    <row r="1688" spans="2:3" x14ac:dyDescent="0.25">
      <c r="B1688" t="e">
        <f>'Hour Loop'!#REF!</f>
        <v>#REF!</v>
      </c>
      <c r="C1688" t="e">
        <f>'Hour Loop'!#REF!</f>
        <v>#REF!</v>
      </c>
    </row>
    <row r="1689" spans="2:3" x14ac:dyDescent="0.25">
      <c r="B1689" t="e">
        <f>'Hour Loop'!#REF!</f>
        <v>#REF!</v>
      </c>
      <c r="C1689" t="e">
        <f>'Hour Loop'!#REF!</f>
        <v>#REF!</v>
      </c>
    </row>
    <row r="1690" spans="2:3" x14ac:dyDescent="0.25">
      <c r="B1690" t="e">
        <f>'Hour Loop'!#REF!</f>
        <v>#REF!</v>
      </c>
      <c r="C1690" t="e">
        <f>'Hour Loop'!#REF!</f>
        <v>#REF!</v>
      </c>
    </row>
    <row r="1691" spans="2:3" x14ac:dyDescent="0.25">
      <c r="B1691" t="e">
        <f>'Hour Loop'!#REF!</f>
        <v>#REF!</v>
      </c>
      <c r="C1691" t="e">
        <f>'Hour Loop'!#REF!</f>
        <v>#REF!</v>
      </c>
    </row>
    <row r="1692" spans="2:3" x14ac:dyDescent="0.25">
      <c r="B1692" t="e">
        <f>'Hour Loop'!#REF!</f>
        <v>#REF!</v>
      </c>
      <c r="C1692" t="e">
        <f>'Hour Loop'!#REF!</f>
        <v>#REF!</v>
      </c>
    </row>
    <row r="1693" spans="2:3" x14ac:dyDescent="0.25">
      <c r="B1693" t="e">
        <f>'Hour Loop'!#REF!</f>
        <v>#REF!</v>
      </c>
      <c r="C1693" t="e">
        <f>'Hour Loop'!#REF!</f>
        <v>#REF!</v>
      </c>
    </row>
    <row r="1694" spans="2:3" x14ac:dyDescent="0.25">
      <c r="B1694" t="e">
        <f>'Hour Loop'!#REF!</f>
        <v>#REF!</v>
      </c>
      <c r="C1694" t="e">
        <f>'Hour Loop'!#REF!</f>
        <v>#REF!</v>
      </c>
    </row>
    <row r="1695" spans="2:3" x14ac:dyDescent="0.25">
      <c r="B1695" t="e">
        <f>'Hour Loop'!#REF!</f>
        <v>#REF!</v>
      </c>
      <c r="C1695" t="e">
        <f>'Hour Loop'!#REF!</f>
        <v>#REF!</v>
      </c>
    </row>
    <row r="1696" spans="2:3" x14ac:dyDescent="0.25">
      <c r="B1696" t="e">
        <f>'Hour Loop'!#REF!</f>
        <v>#REF!</v>
      </c>
      <c r="C1696" t="e">
        <f>'Hour Loop'!#REF!</f>
        <v>#REF!</v>
      </c>
    </row>
    <row r="1697" spans="2:3" x14ac:dyDescent="0.25">
      <c r="B1697" t="e">
        <f>'Hour Loop'!#REF!</f>
        <v>#REF!</v>
      </c>
      <c r="C1697" t="e">
        <f>'Hour Loop'!#REF!</f>
        <v>#REF!</v>
      </c>
    </row>
    <row r="1698" spans="2:3" x14ac:dyDescent="0.25">
      <c r="B1698" t="e">
        <f>'Hour Loop'!#REF!</f>
        <v>#REF!</v>
      </c>
      <c r="C1698" t="e">
        <f>'Hour Loop'!#REF!</f>
        <v>#REF!</v>
      </c>
    </row>
    <row r="1699" spans="2:3" hidden="1" x14ac:dyDescent="0.25">
      <c r="B1699" t="e">
        <f>'Hour Loop'!#REF!</f>
        <v>#REF!</v>
      </c>
      <c r="C1699" t="e">
        <f>'Hour Loop'!#REF!</f>
        <v>#REF!</v>
      </c>
    </row>
    <row r="1700" spans="2:3" hidden="1" x14ac:dyDescent="0.25">
      <c r="B1700" t="e">
        <f>'Hour Loop'!#REF!</f>
        <v>#REF!</v>
      </c>
      <c r="C1700" t="e">
        <f>'Hour Loop'!#REF!</f>
        <v>#REF!</v>
      </c>
    </row>
    <row r="1701" spans="2:3" hidden="1" x14ac:dyDescent="0.25">
      <c r="B1701" t="e">
        <f>'Hour Loop'!#REF!</f>
        <v>#REF!</v>
      </c>
      <c r="C1701" t="e">
        <f>'Hour Loop'!#REF!</f>
        <v>#REF!</v>
      </c>
    </row>
    <row r="1702" spans="2:3" hidden="1" x14ac:dyDescent="0.25">
      <c r="B1702" t="e">
        <f>'Hour Loop'!#REF!</f>
        <v>#REF!</v>
      </c>
      <c r="C1702" t="e">
        <f>'Hour Loop'!#REF!</f>
        <v>#REF!</v>
      </c>
    </row>
    <row r="1703" spans="2:3" hidden="1" x14ac:dyDescent="0.25">
      <c r="B1703" t="e">
        <f>'Hour Loop'!#REF!</f>
        <v>#REF!</v>
      </c>
      <c r="C1703" t="e">
        <f>'Hour Loop'!#REF!</f>
        <v>#REF!</v>
      </c>
    </row>
    <row r="1704" spans="2:3" hidden="1" x14ac:dyDescent="0.25">
      <c r="B1704" t="e">
        <f>'Hour Loop'!#REF!</f>
        <v>#REF!</v>
      </c>
      <c r="C1704" t="e">
        <f>'Hour Loop'!#REF!</f>
        <v>#REF!</v>
      </c>
    </row>
    <row r="1705" spans="2:3" x14ac:dyDescent="0.25">
      <c r="B1705" t="e">
        <f>'Hour Loop'!#REF!</f>
        <v>#REF!</v>
      </c>
      <c r="C1705" t="e">
        <f>'Hour Loop'!#REF!</f>
        <v>#REF!</v>
      </c>
    </row>
    <row r="1706" spans="2:3" hidden="1" x14ac:dyDescent="0.25">
      <c r="B1706" t="e">
        <f>'Hour Loop'!#REF!</f>
        <v>#REF!</v>
      </c>
      <c r="C1706" t="e">
        <f>'Hour Loop'!#REF!</f>
        <v>#REF!</v>
      </c>
    </row>
    <row r="1707" spans="2:3" x14ac:dyDescent="0.25">
      <c r="B1707" t="e">
        <f>'Hour Loop'!#REF!</f>
        <v>#REF!</v>
      </c>
      <c r="C1707" t="e">
        <f>'Hour Loop'!#REF!</f>
        <v>#REF!</v>
      </c>
    </row>
    <row r="1708" spans="2:3" hidden="1" x14ac:dyDescent="0.25">
      <c r="B1708" t="e">
        <f>'Hour Loop'!#REF!</f>
        <v>#REF!</v>
      </c>
      <c r="C1708" t="e">
        <f>'Hour Loop'!#REF!</f>
        <v>#REF!</v>
      </c>
    </row>
    <row r="1709" spans="2:3" x14ac:dyDescent="0.25">
      <c r="B1709" t="e">
        <f>'Hour Loop'!#REF!</f>
        <v>#REF!</v>
      </c>
      <c r="C1709" t="e">
        <f>'Hour Loop'!#REF!</f>
        <v>#REF!</v>
      </c>
    </row>
    <row r="1710" spans="2:3" hidden="1" x14ac:dyDescent="0.25">
      <c r="B1710" t="e">
        <f>'Hour Loop'!#REF!</f>
        <v>#REF!</v>
      </c>
      <c r="C1710" t="e">
        <f>'Hour Loop'!#REF!</f>
        <v>#REF!</v>
      </c>
    </row>
    <row r="1711" spans="2:3" x14ac:dyDescent="0.25">
      <c r="B1711" t="e">
        <f>'Hour Loop'!#REF!</f>
        <v>#REF!</v>
      </c>
      <c r="C1711" t="e">
        <f>'Hour Loop'!#REF!</f>
        <v>#REF!</v>
      </c>
    </row>
    <row r="1712" spans="2:3" hidden="1" x14ac:dyDescent="0.25">
      <c r="B1712" t="e">
        <f>'Hour Loop'!#REF!</f>
        <v>#REF!</v>
      </c>
      <c r="C1712" t="e">
        <f>'Hour Loop'!#REF!</f>
        <v>#REF!</v>
      </c>
    </row>
    <row r="1713" spans="2:3" x14ac:dyDescent="0.25">
      <c r="B1713" t="e">
        <f>'Hour Loop'!#REF!</f>
        <v>#REF!</v>
      </c>
      <c r="C1713" t="e">
        <f>'Hour Loop'!#REF!</f>
        <v>#REF!</v>
      </c>
    </row>
    <row r="1714" spans="2:3" hidden="1" x14ac:dyDescent="0.25">
      <c r="B1714" t="e">
        <f>'Hour Loop'!#REF!</f>
        <v>#REF!</v>
      </c>
      <c r="C1714" t="e">
        <f>'Hour Loop'!#REF!</f>
        <v>#REF!</v>
      </c>
    </row>
    <row r="1715" spans="2:3" x14ac:dyDescent="0.25">
      <c r="B1715" t="e">
        <f>'Hour Loop'!#REF!</f>
        <v>#REF!</v>
      </c>
      <c r="C1715" t="e">
        <f>'Hour Loop'!#REF!</f>
        <v>#REF!</v>
      </c>
    </row>
    <row r="1716" spans="2:3" hidden="1" x14ac:dyDescent="0.25">
      <c r="B1716" t="e">
        <f>'Hour Loop'!#REF!</f>
        <v>#REF!</v>
      </c>
      <c r="C1716" t="e">
        <f>'Hour Loop'!#REF!</f>
        <v>#REF!</v>
      </c>
    </row>
    <row r="1717" spans="2:3" x14ac:dyDescent="0.25">
      <c r="B1717" t="e">
        <f>'Hour Loop'!#REF!</f>
        <v>#REF!</v>
      </c>
      <c r="C1717" t="e">
        <f>'Hour Loop'!#REF!</f>
        <v>#REF!</v>
      </c>
    </row>
    <row r="1718" spans="2:3" hidden="1" x14ac:dyDescent="0.25">
      <c r="B1718" t="e">
        <f>'Hour Loop'!#REF!</f>
        <v>#REF!</v>
      </c>
      <c r="C1718" t="e">
        <f>'Hour Loop'!#REF!</f>
        <v>#REF!</v>
      </c>
    </row>
    <row r="1719" spans="2:3" hidden="1" x14ac:dyDescent="0.25">
      <c r="B1719" t="e">
        <f>'Hour Loop'!#REF!</f>
        <v>#REF!</v>
      </c>
      <c r="C1719" t="e">
        <f>'Hour Loop'!#REF!</f>
        <v>#REF!</v>
      </c>
    </row>
    <row r="1720" spans="2:3" hidden="1" x14ac:dyDescent="0.25">
      <c r="B1720" t="e">
        <f>'Hour Loop'!#REF!</f>
        <v>#REF!</v>
      </c>
      <c r="C1720" t="e">
        <f>'Hour Loop'!#REF!</f>
        <v>#REF!</v>
      </c>
    </row>
    <row r="1721" spans="2:3" x14ac:dyDescent="0.25">
      <c r="B1721" t="e">
        <f>'Hour Loop'!#REF!</f>
        <v>#REF!</v>
      </c>
      <c r="C1721" t="e">
        <f>'Hour Loop'!#REF!</f>
        <v>#REF!</v>
      </c>
    </row>
    <row r="1722" spans="2:3" hidden="1" x14ac:dyDescent="0.25">
      <c r="B1722" t="e">
        <f>'Hour Loop'!#REF!</f>
        <v>#REF!</v>
      </c>
      <c r="C1722" t="e">
        <f>'Hour Loop'!#REF!</f>
        <v>#REF!</v>
      </c>
    </row>
    <row r="1723" spans="2:3" x14ac:dyDescent="0.25">
      <c r="B1723" t="e">
        <f>'Hour Loop'!#REF!</f>
        <v>#REF!</v>
      </c>
      <c r="C1723" t="e">
        <f>'Hour Loop'!#REF!</f>
        <v>#REF!</v>
      </c>
    </row>
    <row r="1724" spans="2:3" hidden="1" x14ac:dyDescent="0.25">
      <c r="B1724" t="e">
        <f>'Hour Loop'!#REF!</f>
        <v>#REF!</v>
      </c>
      <c r="C1724" t="e">
        <f>'Hour Loop'!#REF!</f>
        <v>#REF!</v>
      </c>
    </row>
    <row r="1725" spans="2:3" x14ac:dyDescent="0.25">
      <c r="B1725" t="e">
        <f>'Hour Loop'!#REF!</f>
        <v>#REF!</v>
      </c>
      <c r="C1725" t="e">
        <f>'Hour Loop'!#REF!</f>
        <v>#REF!</v>
      </c>
    </row>
    <row r="1726" spans="2:3" hidden="1" x14ac:dyDescent="0.25">
      <c r="B1726" t="e">
        <f>'Hour Loop'!#REF!</f>
        <v>#REF!</v>
      </c>
      <c r="C1726" t="e">
        <f>'Hour Loop'!#REF!</f>
        <v>#REF!</v>
      </c>
    </row>
    <row r="1727" spans="2:3" x14ac:dyDescent="0.25">
      <c r="B1727" t="e">
        <f>'Hour Loop'!#REF!</f>
        <v>#REF!</v>
      </c>
      <c r="C1727" t="e">
        <f>'Hour Loop'!#REF!</f>
        <v>#REF!</v>
      </c>
    </row>
    <row r="1728" spans="2:3" hidden="1" x14ac:dyDescent="0.25">
      <c r="B1728" t="e">
        <f>'Hour Loop'!#REF!</f>
        <v>#REF!</v>
      </c>
      <c r="C1728" t="e">
        <f>'Hour Loop'!#REF!</f>
        <v>#REF!</v>
      </c>
    </row>
    <row r="1729" spans="2:3" x14ac:dyDescent="0.25">
      <c r="B1729" t="e">
        <f>'Hour Loop'!#REF!</f>
        <v>#REF!</v>
      </c>
      <c r="C1729" t="e">
        <f>'Hour Loop'!#REF!</f>
        <v>#REF!</v>
      </c>
    </row>
    <row r="1730" spans="2:3" hidden="1" x14ac:dyDescent="0.25">
      <c r="B1730" t="e">
        <f>'Hour Loop'!#REF!</f>
        <v>#REF!</v>
      </c>
      <c r="C1730" t="e">
        <f>'Hour Loop'!#REF!</f>
        <v>#REF!</v>
      </c>
    </row>
    <row r="1731" spans="2:3" x14ac:dyDescent="0.25">
      <c r="B1731" t="e">
        <f>'Hour Loop'!#REF!</f>
        <v>#REF!</v>
      </c>
      <c r="C1731" t="e">
        <f>'Hour Loop'!#REF!</f>
        <v>#REF!</v>
      </c>
    </row>
    <row r="1732" spans="2:3" hidden="1" x14ac:dyDescent="0.25">
      <c r="B1732" t="e">
        <f>'Hour Loop'!#REF!</f>
        <v>#REF!</v>
      </c>
      <c r="C1732" t="e">
        <f>'Hour Loop'!#REF!</f>
        <v>#REF!</v>
      </c>
    </row>
    <row r="1733" spans="2:3" x14ac:dyDescent="0.25">
      <c r="B1733" t="e">
        <f>'Hour Loop'!#REF!</f>
        <v>#REF!</v>
      </c>
      <c r="C1733" t="e">
        <f>'Hour Loop'!#REF!</f>
        <v>#REF!</v>
      </c>
    </row>
    <row r="1734" spans="2:3" hidden="1" x14ac:dyDescent="0.25">
      <c r="B1734" t="e">
        <f>'Hour Loop'!#REF!</f>
        <v>#REF!</v>
      </c>
      <c r="C1734" t="e">
        <f>'Hour Loop'!#REF!</f>
        <v>#REF!</v>
      </c>
    </row>
    <row r="1735" spans="2:3" x14ac:dyDescent="0.25">
      <c r="B1735" t="e">
        <f>'Hour Loop'!#REF!</f>
        <v>#REF!</v>
      </c>
      <c r="C1735" t="e">
        <f>'Hour Loop'!#REF!</f>
        <v>#REF!</v>
      </c>
    </row>
    <row r="1736" spans="2:3" hidden="1" x14ac:dyDescent="0.25">
      <c r="B1736" t="e">
        <f>'Hour Loop'!#REF!</f>
        <v>#REF!</v>
      </c>
      <c r="C1736" t="e">
        <f>'Hour Loop'!#REF!</f>
        <v>#REF!</v>
      </c>
    </row>
    <row r="1737" spans="2:3" x14ac:dyDescent="0.25">
      <c r="B1737" t="e">
        <f>'Hour Loop'!#REF!</f>
        <v>#REF!</v>
      </c>
      <c r="C1737" t="e">
        <f>'Hour Loop'!#REF!</f>
        <v>#REF!</v>
      </c>
    </row>
    <row r="1738" spans="2:3" hidden="1" x14ac:dyDescent="0.25">
      <c r="B1738" t="e">
        <f>'Hour Loop'!#REF!</f>
        <v>#REF!</v>
      </c>
      <c r="C1738" t="e">
        <f>'Hour Loop'!#REF!</f>
        <v>#REF!</v>
      </c>
    </row>
    <row r="1739" spans="2:3" x14ac:dyDescent="0.25">
      <c r="B1739" t="e">
        <f>'Hour Loop'!#REF!</f>
        <v>#REF!</v>
      </c>
      <c r="C1739" t="e">
        <f>'Hour Loop'!#REF!</f>
        <v>#REF!</v>
      </c>
    </row>
    <row r="1740" spans="2:3" hidden="1" x14ac:dyDescent="0.25">
      <c r="B1740" t="e">
        <f>'Hour Loop'!#REF!</f>
        <v>#REF!</v>
      </c>
      <c r="C1740" t="e">
        <f>'Hour Loop'!#REF!</f>
        <v>#REF!</v>
      </c>
    </row>
    <row r="1741" spans="2:3" x14ac:dyDescent="0.25">
      <c r="B1741" t="e">
        <f>'Hour Loop'!#REF!</f>
        <v>#REF!</v>
      </c>
      <c r="C1741" t="e">
        <f>'Hour Loop'!#REF!</f>
        <v>#REF!</v>
      </c>
    </row>
    <row r="1742" spans="2:3" hidden="1" x14ac:dyDescent="0.25">
      <c r="B1742" t="e">
        <f>'Hour Loop'!#REF!</f>
        <v>#REF!</v>
      </c>
      <c r="C1742" t="e">
        <f>'Hour Loop'!#REF!</f>
        <v>#REF!</v>
      </c>
    </row>
    <row r="1743" spans="2:3" x14ac:dyDescent="0.25">
      <c r="B1743" t="e">
        <f>'Hour Loop'!#REF!</f>
        <v>#REF!</v>
      </c>
      <c r="C1743" t="e">
        <f>'Hour Loop'!#REF!</f>
        <v>#REF!</v>
      </c>
    </row>
    <row r="1744" spans="2:3" hidden="1" x14ac:dyDescent="0.25">
      <c r="B1744" t="e">
        <f>'Hour Loop'!#REF!</f>
        <v>#REF!</v>
      </c>
      <c r="C1744" t="e">
        <f>'Hour Loop'!#REF!</f>
        <v>#REF!</v>
      </c>
    </row>
    <row r="1745" spans="2:3" x14ac:dyDescent="0.25">
      <c r="B1745" t="e">
        <f>'Hour Loop'!#REF!</f>
        <v>#REF!</v>
      </c>
      <c r="C1745" t="e">
        <f>'Hour Loop'!#REF!</f>
        <v>#REF!</v>
      </c>
    </row>
    <row r="1746" spans="2:3" hidden="1" x14ac:dyDescent="0.25">
      <c r="B1746" t="e">
        <f>'Hour Loop'!#REF!</f>
        <v>#REF!</v>
      </c>
      <c r="C1746" t="e">
        <f>'Hour Loop'!#REF!</f>
        <v>#REF!</v>
      </c>
    </row>
    <row r="1747" spans="2:3" x14ac:dyDescent="0.25">
      <c r="B1747" t="e">
        <f>'Hour Loop'!#REF!</f>
        <v>#REF!</v>
      </c>
      <c r="C1747" t="e">
        <f>'Hour Loop'!#REF!</f>
        <v>#REF!</v>
      </c>
    </row>
    <row r="1748" spans="2:3" hidden="1" x14ac:dyDescent="0.25">
      <c r="B1748" t="e">
        <f>'Hour Loop'!#REF!</f>
        <v>#REF!</v>
      </c>
      <c r="C1748" t="e">
        <f>'Hour Loop'!#REF!</f>
        <v>#REF!</v>
      </c>
    </row>
    <row r="1749" spans="2:3" x14ac:dyDescent="0.25">
      <c r="B1749" t="e">
        <f>'Hour Loop'!#REF!</f>
        <v>#REF!</v>
      </c>
      <c r="C1749" t="e">
        <f>'Hour Loop'!#REF!</f>
        <v>#REF!</v>
      </c>
    </row>
    <row r="1750" spans="2:3" hidden="1" x14ac:dyDescent="0.25">
      <c r="B1750" t="e">
        <f>'Hour Loop'!#REF!</f>
        <v>#REF!</v>
      </c>
      <c r="C1750" t="e">
        <f>'Hour Loop'!#REF!</f>
        <v>#REF!</v>
      </c>
    </row>
    <row r="1751" spans="2:3" x14ac:dyDescent="0.25">
      <c r="B1751" t="e">
        <f>'Hour Loop'!#REF!</f>
        <v>#REF!</v>
      </c>
      <c r="C1751" t="e">
        <f>'Hour Loop'!#REF!</f>
        <v>#REF!</v>
      </c>
    </row>
    <row r="1752" spans="2:3" hidden="1" x14ac:dyDescent="0.25">
      <c r="B1752" t="e">
        <f>'Hour Loop'!#REF!</f>
        <v>#REF!</v>
      </c>
      <c r="C1752" t="e">
        <f>'Hour Loop'!#REF!</f>
        <v>#REF!</v>
      </c>
    </row>
    <row r="1753" spans="2:3" x14ac:dyDescent="0.25">
      <c r="B1753" t="e">
        <f>'Hour Loop'!#REF!</f>
        <v>#REF!</v>
      </c>
      <c r="C1753" t="e">
        <f>'Hour Loop'!#REF!</f>
        <v>#REF!</v>
      </c>
    </row>
    <row r="1754" spans="2:3" hidden="1" x14ac:dyDescent="0.25">
      <c r="B1754" t="e">
        <f>'Hour Loop'!#REF!</f>
        <v>#REF!</v>
      </c>
      <c r="C1754" t="e">
        <f>'Hour Loop'!#REF!</f>
        <v>#REF!</v>
      </c>
    </row>
    <row r="1755" spans="2:3" x14ac:dyDescent="0.25">
      <c r="B1755" t="e">
        <f>'Hour Loop'!#REF!</f>
        <v>#REF!</v>
      </c>
      <c r="C1755" t="e">
        <f>'Hour Loop'!#REF!</f>
        <v>#REF!</v>
      </c>
    </row>
    <row r="1756" spans="2:3" hidden="1" x14ac:dyDescent="0.25">
      <c r="B1756" t="e">
        <f>'Hour Loop'!#REF!</f>
        <v>#REF!</v>
      </c>
      <c r="C1756" t="e">
        <f>'Hour Loop'!#REF!</f>
        <v>#REF!</v>
      </c>
    </row>
    <row r="1757" spans="2:3" x14ac:dyDescent="0.25">
      <c r="B1757" t="e">
        <f>'Hour Loop'!#REF!</f>
        <v>#REF!</v>
      </c>
      <c r="C1757" t="e">
        <f>'Hour Loop'!#REF!</f>
        <v>#REF!</v>
      </c>
    </row>
    <row r="1758" spans="2:3" hidden="1" x14ac:dyDescent="0.25">
      <c r="B1758" t="e">
        <f>'Hour Loop'!#REF!</f>
        <v>#REF!</v>
      </c>
      <c r="C1758" t="e">
        <f>'Hour Loop'!#REF!</f>
        <v>#REF!</v>
      </c>
    </row>
    <row r="1759" spans="2:3" x14ac:dyDescent="0.25">
      <c r="B1759" t="e">
        <f>'Hour Loop'!#REF!</f>
        <v>#REF!</v>
      </c>
      <c r="C1759" t="e">
        <f>'Hour Loop'!#REF!</f>
        <v>#REF!</v>
      </c>
    </row>
    <row r="1760" spans="2:3" hidden="1" x14ac:dyDescent="0.25">
      <c r="B1760" t="e">
        <f>'Hour Loop'!#REF!</f>
        <v>#REF!</v>
      </c>
      <c r="C1760" t="e">
        <f>'Hour Loop'!#REF!</f>
        <v>#REF!</v>
      </c>
    </row>
    <row r="1761" spans="2:3" x14ac:dyDescent="0.25">
      <c r="B1761" t="e">
        <f>'Hour Loop'!#REF!</f>
        <v>#REF!</v>
      </c>
      <c r="C1761" t="e">
        <f>'Hour Loop'!#REF!</f>
        <v>#REF!</v>
      </c>
    </row>
    <row r="1762" spans="2:3" hidden="1" x14ac:dyDescent="0.25">
      <c r="B1762" t="e">
        <f>'Hour Loop'!#REF!</f>
        <v>#REF!</v>
      </c>
      <c r="C1762" t="e">
        <f>'Hour Loop'!#REF!</f>
        <v>#REF!</v>
      </c>
    </row>
    <row r="1763" spans="2:3" x14ac:dyDescent="0.25">
      <c r="B1763" t="e">
        <f>'Hour Loop'!#REF!</f>
        <v>#REF!</v>
      </c>
      <c r="C1763" t="e">
        <f>'Hour Loop'!#REF!</f>
        <v>#REF!</v>
      </c>
    </row>
    <row r="1764" spans="2:3" hidden="1" x14ac:dyDescent="0.25">
      <c r="B1764" t="e">
        <f>'Hour Loop'!#REF!</f>
        <v>#REF!</v>
      </c>
      <c r="C1764" t="e">
        <f>'Hour Loop'!#REF!</f>
        <v>#REF!</v>
      </c>
    </row>
    <row r="1765" spans="2:3" x14ac:dyDescent="0.25">
      <c r="B1765" t="e">
        <f>'Hour Loop'!#REF!</f>
        <v>#REF!</v>
      </c>
      <c r="C1765" t="e">
        <f>'Hour Loop'!#REF!</f>
        <v>#REF!</v>
      </c>
    </row>
    <row r="1766" spans="2:3" hidden="1" x14ac:dyDescent="0.25">
      <c r="B1766" t="e">
        <f>'Hour Loop'!#REF!</f>
        <v>#REF!</v>
      </c>
      <c r="C1766" t="e">
        <f>'Hour Loop'!#REF!</f>
        <v>#REF!</v>
      </c>
    </row>
    <row r="1767" spans="2:3" hidden="1" x14ac:dyDescent="0.25">
      <c r="B1767" t="e">
        <f>'Hour Loop'!#REF!</f>
        <v>#REF!</v>
      </c>
      <c r="C1767" t="e">
        <f>'Hour Loop'!#REF!</f>
        <v>#REF!</v>
      </c>
    </row>
    <row r="1768" spans="2:3" hidden="1" x14ac:dyDescent="0.25">
      <c r="B1768" t="e">
        <f>'Hour Loop'!#REF!</f>
        <v>#REF!</v>
      </c>
      <c r="C1768" t="e">
        <f>'Hour Loop'!#REF!</f>
        <v>#REF!</v>
      </c>
    </row>
    <row r="1769" spans="2:3" x14ac:dyDescent="0.25">
      <c r="B1769" t="e">
        <f>'Hour Loop'!#REF!</f>
        <v>#REF!</v>
      </c>
      <c r="C1769" t="e">
        <f>'Hour Loop'!#REF!</f>
        <v>#REF!</v>
      </c>
    </row>
    <row r="1770" spans="2:3" hidden="1" x14ac:dyDescent="0.25">
      <c r="B1770" t="e">
        <f>'Hour Loop'!#REF!</f>
        <v>#REF!</v>
      </c>
      <c r="C1770" t="e">
        <f>'Hour Loop'!#REF!</f>
        <v>#REF!</v>
      </c>
    </row>
    <row r="1771" spans="2:3" x14ac:dyDescent="0.25">
      <c r="B1771" t="e">
        <f>'Hour Loop'!#REF!</f>
        <v>#REF!</v>
      </c>
      <c r="C1771" t="e">
        <f>'Hour Loop'!#REF!</f>
        <v>#REF!</v>
      </c>
    </row>
    <row r="1772" spans="2:3" hidden="1" x14ac:dyDescent="0.25">
      <c r="B1772" t="e">
        <f>'Hour Loop'!#REF!</f>
        <v>#REF!</v>
      </c>
      <c r="C1772" t="e">
        <f>'Hour Loop'!#REF!</f>
        <v>#REF!</v>
      </c>
    </row>
    <row r="1773" spans="2:3" x14ac:dyDescent="0.25">
      <c r="B1773" t="e">
        <f>'Hour Loop'!#REF!</f>
        <v>#REF!</v>
      </c>
      <c r="C1773" t="e">
        <f>'Hour Loop'!#REF!</f>
        <v>#REF!</v>
      </c>
    </row>
    <row r="1774" spans="2:3" hidden="1" x14ac:dyDescent="0.25">
      <c r="B1774" t="e">
        <f>'Hour Loop'!#REF!</f>
        <v>#REF!</v>
      </c>
      <c r="C1774" t="e">
        <f>'Hour Loop'!#REF!</f>
        <v>#REF!</v>
      </c>
    </row>
    <row r="1775" spans="2:3" x14ac:dyDescent="0.25">
      <c r="B1775" t="e">
        <f>'Hour Loop'!#REF!</f>
        <v>#REF!</v>
      </c>
      <c r="C1775" t="e">
        <f>'Hour Loop'!#REF!</f>
        <v>#REF!</v>
      </c>
    </row>
    <row r="1776" spans="2:3" hidden="1" x14ac:dyDescent="0.25">
      <c r="B1776" t="e">
        <f>'Hour Loop'!#REF!</f>
        <v>#REF!</v>
      </c>
      <c r="C1776" t="e">
        <f>'Hour Loop'!#REF!</f>
        <v>#REF!</v>
      </c>
    </row>
    <row r="1777" spans="2:3" x14ac:dyDescent="0.25">
      <c r="B1777" t="e">
        <f>'Hour Loop'!#REF!</f>
        <v>#REF!</v>
      </c>
      <c r="C1777" t="e">
        <f>'Hour Loop'!#REF!</f>
        <v>#REF!</v>
      </c>
    </row>
    <row r="1778" spans="2:3" hidden="1" x14ac:dyDescent="0.25">
      <c r="B1778" t="e">
        <f>'Hour Loop'!#REF!</f>
        <v>#REF!</v>
      </c>
      <c r="C1778" t="e">
        <f>'Hour Loop'!#REF!</f>
        <v>#REF!</v>
      </c>
    </row>
    <row r="1779" spans="2:3" x14ac:dyDescent="0.25">
      <c r="B1779" t="e">
        <f>'Hour Loop'!#REF!</f>
        <v>#REF!</v>
      </c>
      <c r="C1779" t="e">
        <f>'Hour Loop'!#REF!</f>
        <v>#REF!</v>
      </c>
    </row>
    <row r="1780" spans="2:3" hidden="1" x14ac:dyDescent="0.25">
      <c r="B1780" t="e">
        <f>'Hour Loop'!#REF!</f>
        <v>#REF!</v>
      </c>
      <c r="C1780" t="e">
        <f>'Hour Loop'!#REF!</f>
        <v>#REF!</v>
      </c>
    </row>
    <row r="1781" spans="2:3" x14ac:dyDescent="0.25">
      <c r="B1781" t="e">
        <f>'Hour Loop'!#REF!</f>
        <v>#REF!</v>
      </c>
      <c r="C1781" t="e">
        <f>'Hour Loop'!#REF!</f>
        <v>#REF!</v>
      </c>
    </row>
    <row r="1782" spans="2:3" hidden="1" x14ac:dyDescent="0.25">
      <c r="B1782" t="e">
        <f>'Hour Loop'!#REF!</f>
        <v>#REF!</v>
      </c>
      <c r="C1782" t="e">
        <f>'Hour Loop'!#REF!</f>
        <v>#REF!</v>
      </c>
    </row>
    <row r="1783" spans="2:3" x14ac:dyDescent="0.25">
      <c r="B1783" t="e">
        <f>'Hour Loop'!#REF!</f>
        <v>#REF!</v>
      </c>
      <c r="C1783" t="e">
        <f>'Hour Loop'!#REF!</f>
        <v>#REF!</v>
      </c>
    </row>
    <row r="1784" spans="2:3" hidden="1" x14ac:dyDescent="0.25">
      <c r="B1784" t="e">
        <f>'Hour Loop'!#REF!</f>
        <v>#REF!</v>
      </c>
      <c r="C1784" t="e">
        <f>'Hour Loop'!#REF!</f>
        <v>#REF!</v>
      </c>
    </row>
    <row r="1785" spans="2:3" x14ac:dyDescent="0.25">
      <c r="B1785" t="e">
        <f>'Hour Loop'!#REF!</f>
        <v>#REF!</v>
      </c>
      <c r="C1785" t="e">
        <f>'Hour Loop'!#REF!</f>
        <v>#REF!</v>
      </c>
    </row>
    <row r="1786" spans="2:3" hidden="1" x14ac:dyDescent="0.25">
      <c r="B1786" t="e">
        <f>'Hour Loop'!#REF!</f>
        <v>#REF!</v>
      </c>
      <c r="C1786" t="e">
        <f>'Hour Loop'!#REF!</f>
        <v>#REF!</v>
      </c>
    </row>
    <row r="1787" spans="2:3" x14ac:dyDescent="0.25">
      <c r="B1787" t="e">
        <f>'Hour Loop'!#REF!</f>
        <v>#REF!</v>
      </c>
      <c r="C1787" t="e">
        <f>'Hour Loop'!#REF!</f>
        <v>#REF!</v>
      </c>
    </row>
    <row r="1788" spans="2:3" hidden="1" x14ac:dyDescent="0.25">
      <c r="B1788" t="e">
        <f>'Hour Loop'!#REF!</f>
        <v>#REF!</v>
      </c>
      <c r="C1788" t="e">
        <f>'Hour Loop'!#REF!</f>
        <v>#REF!</v>
      </c>
    </row>
    <row r="1789" spans="2:3" x14ac:dyDescent="0.25">
      <c r="B1789" t="e">
        <f>'Hour Loop'!#REF!</f>
        <v>#REF!</v>
      </c>
      <c r="C1789" t="e">
        <f>'Hour Loop'!#REF!</f>
        <v>#REF!</v>
      </c>
    </row>
    <row r="1790" spans="2:3" hidden="1" x14ac:dyDescent="0.25">
      <c r="B1790" t="e">
        <f>'Hour Loop'!#REF!</f>
        <v>#REF!</v>
      </c>
      <c r="C1790" t="e">
        <f>'Hour Loop'!#REF!</f>
        <v>#REF!</v>
      </c>
    </row>
    <row r="1791" spans="2:3" x14ac:dyDescent="0.25">
      <c r="B1791" t="e">
        <f>'Hour Loop'!#REF!</f>
        <v>#REF!</v>
      </c>
      <c r="C1791" t="e">
        <f>'Hour Loop'!#REF!</f>
        <v>#REF!</v>
      </c>
    </row>
    <row r="1792" spans="2:3" hidden="1" x14ac:dyDescent="0.25">
      <c r="B1792" t="e">
        <f>'Hour Loop'!#REF!</f>
        <v>#REF!</v>
      </c>
      <c r="C1792" t="e">
        <f>'Hour Loop'!#REF!</f>
        <v>#REF!</v>
      </c>
    </row>
    <row r="1793" spans="2:3" x14ac:dyDescent="0.25">
      <c r="B1793" t="e">
        <f>'Hour Loop'!#REF!</f>
        <v>#REF!</v>
      </c>
      <c r="C1793" t="e">
        <f>'Hour Loop'!#REF!</f>
        <v>#REF!</v>
      </c>
    </row>
    <row r="1794" spans="2:3" hidden="1" x14ac:dyDescent="0.25">
      <c r="B1794" t="e">
        <f>'Hour Loop'!#REF!</f>
        <v>#REF!</v>
      </c>
      <c r="C1794" t="e">
        <f>'Hour Loop'!#REF!</f>
        <v>#REF!</v>
      </c>
    </row>
    <row r="1795" spans="2:3" x14ac:dyDescent="0.25">
      <c r="B1795" t="e">
        <f>'Hour Loop'!#REF!</f>
        <v>#REF!</v>
      </c>
      <c r="C1795" t="e">
        <f>'Hour Loop'!#REF!</f>
        <v>#REF!</v>
      </c>
    </row>
    <row r="1796" spans="2:3" hidden="1" x14ac:dyDescent="0.25">
      <c r="B1796" t="e">
        <f>'Hour Loop'!#REF!</f>
        <v>#REF!</v>
      </c>
      <c r="C1796" t="e">
        <f>'Hour Loop'!#REF!</f>
        <v>#REF!</v>
      </c>
    </row>
    <row r="1797" spans="2:3" x14ac:dyDescent="0.25">
      <c r="B1797" t="e">
        <f>'Hour Loop'!#REF!</f>
        <v>#REF!</v>
      </c>
      <c r="C1797" t="e">
        <f>'Hour Loop'!#REF!</f>
        <v>#REF!</v>
      </c>
    </row>
    <row r="1798" spans="2:3" hidden="1" x14ac:dyDescent="0.25">
      <c r="B1798" t="e">
        <f>'Hour Loop'!#REF!</f>
        <v>#REF!</v>
      </c>
      <c r="C1798" t="e">
        <f>'Hour Loop'!#REF!</f>
        <v>#REF!</v>
      </c>
    </row>
    <row r="1799" spans="2:3" x14ac:dyDescent="0.25">
      <c r="B1799" t="e">
        <f>'Hour Loop'!#REF!</f>
        <v>#REF!</v>
      </c>
      <c r="C1799" t="e">
        <f>'Hour Loop'!#REF!</f>
        <v>#REF!</v>
      </c>
    </row>
    <row r="1800" spans="2:3" hidden="1" x14ac:dyDescent="0.25">
      <c r="B1800" t="e">
        <f>'Hour Loop'!#REF!</f>
        <v>#REF!</v>
      </c>
      <c r="C1800" t="e">
        <f>'Hour Loop'!#REF!</f>
        <v>#REF!</v>
      </c>
    </row>
    <row r="1801" spans="2:3" x14ac:dyDescent="0.25">
      <c r="B1801" t="e">
        <f>'Hour Loop'!#REF!</f>
        <v>#REF!</v>
      </c>
      <c r="C1801" t="e">
        <f>'Hour Loop'!#REF!</f>
        <v>#REF!</v>
      </c>
    </row>
    <row r="1802" spans="2:3" hidden="1" x14ac:dyDescent="0.25">
      <c r="B1802" t="e">
        <f>'Hour Loop'!#REF!</f>
        <v>#REF!</v>
      </c>
      <c r="C1802" t="e">
        <f>'Hour Loop'!#REF!</f>
        <v>#REF!</v>
      </c>
    </row>
    <row r="1803" spans="2:3" x14ac:dyDescent="0.25">
      <c r="B1803" t="e">
        <f>'Hour Loop'!#REF!</f>
        <v>#REF!</v>
      </c>
      <c r="C1803" t="e">
        <f>'Hour Loop'!#REF!</f>
        <v>#REF!</v>
      </c>
    </row>
    <row r="1804" spans="2:3" hidden="1" x14ac:dyDescent="0.25">
      <c r="B1804" t="e">
        <f>'Hour Loop'!#REF!</f>
        <v>#REF!</v>
      </c>
      <c r="C1804" t="e">
        <f>'Hour Loop'!#REF!</f>
        <v>#REF!</v>
      </c>
    </row>
    <row r="1805" spans="2:3" x14ac:dyDescent="0.25">
      <c r="B1805" t="e">
        <f>'Hour Loop'!#REF!</f>
        <v>#REF!</v>
      </c>
      <c r="C1805" t="e">
        <f>'Hour Loop'!#REF!</f>
        <v>#REF!</v>
      </c>
    </row>
    <row r="1806" spans="2:3" hidden="1" x14ac:dyDescent="0.25">
      <c r="B1806" t="e">
        <f>'Hour Loop'!#REF!</f>
        <v>#REF!</v>
      </c>
      <c r="C1806" t="e">
        <f>'Hour Loop'!#REF!</f>
        <v>#REF!</v>
      </c>
    </row>
    <row r="1807" spans="2:3" x14ac:dyDescent="0.25">
      <c r="B1807" t="e">
        <f>'Hour Loop'!#REF!</f>
        <v>#REF!</v>
      </c>
      <c r="C1807" t="e">
        <f>'Hour Loop'!#REF!</f>
        <v>#REF!</v>
      </c>
    </row>
    <row r="1808" spans="2:3" hidden="1" x14ac:dyDescent="0.25">
      <c r="B1808" t="e">
        <f>'Hour Loop'!#REF!</f>
        <v>#REF!</v>
      </c>
      <c r="C1808" t="e">
        <f>'Hour Loop'!#REF!</f>
        <v>#REF!</v>
      </c>
    </row>
    <row r="1809" spans="2:3" x14ac:dyDescent="0.25">
      <c r="B1809" t="e">
        <f>'Hour Loop'!#REF!</f>
        <v>#REF!</v>
      </c>
      <c r="C1809" t="e">
        <f>'Hour Loop'!#REF!</f>
        <v>#REF!</v>
      </c>
    </row>
    <row r="1810" spans="2:3" hidden="1" x14ac:dyDescent="0.25">
      <c r="B1810" t="e">
        <f>'Hour Loop'!#REF!</f>
        <v>#REF!</v>
      </c>
      <c r="C1810" t="e">
        <f>'Hour Loop'!#REF!</f>
        <v>#REF!</v>
      </c>
    </row>
    <row r="1811" spans="2:3" x14ac:dyDescent="0.25">
      <c r="B1811" t="e">
        <f>'Hour Loop'!#REF!</f>
        <v>#REF!</v>
      </c>
      <c r="C1811" t="e">
        <f>'Hour Loop'!#REF!</f>
        <v>#REF!</v>
      </c>
    </row>
    <row r="1812" spans="2:3" hidden="1" x14ac:dyDescent="0.25">
      <c r="B1812" t="e">
        <f>'Hour Loop'!#REF!</f>
        <v>#REF!</v>
      </c>
      <c r="C1812" t="e">
        <f>'Hour Loop'!#REF!</f>
        <v>#REF!</v>
      </c>
    </row>
    <row r="1813" spans="2:3" x14ac:dyDescent="0.25">
      <c r="B1813" t="e">
        <f>'Hour Loop'!#REF!</f>
        <v>#REF!</v>
      </c>
      <c r="C1813" t="e">
        <f>'Hour Loop'!#REF!</f>
        <v>#REF!</v>
      </c>
    </row>
    <row r="1814" spans="2:3" hidden="1" x14ac:dyDescent="0.25">
      <c r="B1814" t="e">
        <f>'Hour Loop'!#REF!</f>
        <v>#REF!</v>
      </c>
      <c r="C1814" t="e">
        <f>'Hour Loop'!#REF!</f>
        <v>#REF!</v>
      </c>
    </row>
    <row r="1815" spans="2:3" x14ac:dyDescent="0.25">
      <c r="B1815" t="e">
        <f>'Hour Loop'!#REF!</f>
        <v>#REF!</v>
      </c>
      <c r="C1815" t="e">
        <f>'Hour Loop'!#REF!</f>
        <v>#REF!</v>
      </c>
    </row>
    <row r="1816" spans="2:3" hidden="1" x14ac:dyDescent="0.25">
      <c r="B1816" t="e">
        <f>'Hour Loop'!#REF!</f>
        <v>#REF!</v>
      </c>
      <c r="C1816" t="e">
        <f>'Hour Loop'!#REF!</f>
        <v>#REF!</v>
      </c>
    </row>
    <row r="1817" spans="2:3" x14ac:dyDescent="0.25">
      <c r="B1817" t="e">
        <f>'Hour Loop'!#REF!</f>
        <v>#REF!</v>
      </c>
      <c r="C1817" t="e">
        <f>'Hour Loop'!#REF!</f>
        <v>#REF!</v>
      </c>
    </row>
    <row r="1818" spans="2:3" hidden="1" x14ac:dyDescent="0.25">
      <c r="B1818" t="e">
        <f>'Hour Loop'!#REF!</f>
        <v>#REF!</v>
      </c>
      <c r="C1818" t="e">
        <f>'Hour Loop'!#REF!</f>
        <v>#REF!</v>
      </c>
    </row>
    <row r="1819" spans="2:3" x14ac:dyDescent="0.25">
      <c r="B1819" t="e">
        <f>'Hour Loop'!#REF!</f>
        <v>#REF!</v>
      </c>
      <c r="C1819" t="e">
        <f>'Hour Loop'!#REF!</f>
        <v>#REF!</v>
      </c>
    </row>
    <row r="1820" spans="2:3" hidden="1" x14ac:dyDescent="0.25">
      <c r="B1820" t="e">
        <f>'Hour Loop'!#REF!</f>
        <v>#REF!</v>
      </c>
      <c r="C1820" t="e">
        <f>'Hour Loop'!#REF!</f>
        <v>#REF!</v>
      </c>
    </row>
    <row r="1821" spans="2:3" x14ac:dyDescent="0.25">
      <c r="B1821" t="e">
        <f>'Hour Loop'!#REF!</f>
        <v>#REF!</v>
      </c>
      <c r="C1821" t="e">
        <f>'Hour Loop'!#REF!</f>
        <v>#REF!</v>
      </c>
    </row>
    <row r="1822" spans="2:3" hidden="1" x14ac:dyDescent="0.25">
      <c r="B1822" t="e">
        <f>'Hour Loop'!#REF!</f>
        <v>#REF!</v>
      </c>
      <c r="C1822" t="e">
        <f>'Hour Loop'!#REF!</f>
        <v>#REF!</v>
      </c>
    </row>
    <row r="1823" spans="2:3" x14ac:dyDescent="0.25">
      <c r="B1823" t="e">
        <f>'Hour Loop'!#REF!</f>
        <v>#REF!</v>
      </c>
      <c r="C1823" t="e">
        <f>'Hour Loop'!#REF!</f>
        <v>#REF!</v>
      </c>
    </row>
    <row r="1824" spans="2:3" hidden="1" x14ac:dyDescent="0.25">
      <c r="B1824" t="e">
        <f>'Hour Loop'!#REF!</f>
        <v>#REF!</v>
      </c>
      <c r="C1824" t="e">
        <f>'Hour Loop'!#REF!</f>
        <v>#REF!</v>
      </c>
    </row>
    <row r="1825" spans="2:3" x14ac:dyDescent="0.25">
      <c r="B1825" t="e">
        <f>'Hour Loop'!#REF!</f>
        <v>#REF!</v>
      </c>
      <c r="C1825" t="e">
        <f>'Hour Loop'!#REF!</f>
        <v>#REF!</v>
      </c>
    </row>
    <row r="1826" spans="2:3" hidden="1" x14ac:dyDescent="0.25">
      <c r="B1826" t="e">
        <f>'Hour Loop'!#REF!</f>
        <v>#REF!</v>
      </c>
      <c r="C1826" t="e">
        <f>'Hour Loop'!#REF!</f>
        <v>#REF!</v>
      </c>
    </row>
    <row r="1827" spans="2:3" x14ac:dyDescent="0.25">
      <c r="B1827" t="e">
        <f>'Hour Loop'!#REF!</f>
        <v>#REF!</v>
      </c>
      <c r="C1827" t="e">
        <f>'Hour Loop'!#REF!</f>
        <v>#REF!</v>
      </c>
    </row>
    <row r="1828" spans="2:3" hidden="1" x14ac:dyDescent="0.25">
      <c r="B1828" t="e">
        <f>'Hour Loop'!#REF!</f>
        <v>#REF!</v>
      </c>
      <c r="C1828" t="e">
        <f>'Hour Loop'!#REF!</f>
        <v>#REF!</v>
      </c>
    </row>
    <row r="1829" spans="2:3" x14ac:dyDescent="0.25">
      <c r="B1829" t="e">
        <f>'Hour Loop'!#REF!</f>
        <v>#REF!</v>
      </c>
      <c r="C1829" t="e">
        <f>'Hour Loop'!#REF!</f>
        <v>#REF!</v>
      </c>
    </row>
    <row r="1830" spans="2:3" hidden="1" x14ac:dyDescent="0.25">
      <c r="B1830" t="e">
        <f>'Hour Loop'!#REF!</f>
        <v>#REF!</v>
      </c>
      <c r="C1830" t="e">
        <f>'Hour Loop'!#REF!</f>
        <v>#REF!</v>
      </c>
    </row>
    <row r="1831" spans="2:3" hidden="1" x14ac:dyDescent="0.25">
      <c r="B1831" t="e">
        <f>'Hour Loop'!#REF!</f>
        <v>#REF!</v>
      </c>
      <c r="C1831" t="e">
        <f>'Hour Loop'!#REF!</f>
        <v>#REF!</v>
      </c>
    </row>
    <row r="1832" spans="2:3" hidden="1" x14ac:dyDescent="0.25">
      <c r="B1832" t="e">
        <f>'Hour Loop'!#REF!</f>
        <v>#REF!</v>
      </c>
      <c r="C1832" t="e">
        <f>'Hour Loop'!#REF!</f>
        <v>#REF!</v>
      </c>
    </row>
    <row r="1833" spans="2:3" x14ac:dyDescent="0.25">
      <c r="B1833" t="e">
        <f>'Hour Loop'!#REF!</f>
        <v>#REF!</v>
      </c>
      <c r="C1833" t="e">
        <f>'Hour Loop'!#REF!</f>
        <v>#REF!</v>
      </c>
    </row>
    <row r="1834" spans="2:3" hidden="1" x14ac:dyDescent="0.25">
      <c r="B1834" t="e">
        <f>'Hour Loop'!#REF!</f>
        <v>#REF!</v>
      </c>
      <c r="C1834" t="e">
        <f>'Hour Loop'!#REF!</f>
        <v>#REF!</v>
      </c>
    </row>
    <row r="1835" spans="2:3" x14ac:dyDescent="0.25">
      <c r="B1835" t="e">
        <f>'Hour Loop'!#REF!</f>
        <v>#REF!</v>
      </c>
      <c r="C1835" t="e">
        <f>'Hour Loop'!#REF!</f>
        <v>#REF!</v>
      </c>
    </row>
    <row r="1836" spans="2:3" hidden="1" x14ac:dyDescent="0.25">
      <c r="B1836" t="e">
        <f>'Hour Loop'!#REF!</f>
        <v>#REF!</v>
      </c>
      <c r="C1836" t="e">
        <f>'Hour Loop'!#REF!</f>
        <v>#REF!</v>
      </c>
    </row>
    <row r="1837" spans="2:3" x14ac:dyDescent="0.25">
      <c r="B1837" t="e">
        <f>'Hour Loop'!#REF!</f>
        <v>#REF!</v>
      </c>
      <c r="C1837" t="e">
        <f>'Hour Loop'!#REF!</f>
        <v>#REF!</v>
      </c>
    </row>
    <row r="1838" spans="2:3" hidden="1" x14ac:dyDescent="0.25">
      <c r="B1838" t="e">
        <f>'Hour Loop'!#REF!</f>
        <v>#REF!</v>
      </c>
      <c r="C1838" t="e">
        <f>'Hour Loop'!#REF!</f>
        <v>#REF!</v>
      </c>
    </row>
    <row r="1839" spans="2:3" x14ac:dyDescent="0.25">
      <c r="B1839" t="e">
        <f>'Hour Loop'!#REF!</f>
        <v>#REF!</v>
      </c>
      <c r="C1839" t="e">
        <f>'Hour Loop'!#REF!</f>
        <v>#REF!</v>
      </c>
    </row>
    <row r="1840" spans="2:3" hidden="1" x14ac:dyDescent="0.25">
      <c r="B1840" t="e">
        <f>'Hour Loop'!#REF!</f>
        <v>#REF!</v>
      </c>
      <c r="C1840" t="e">
        <f>'Hour Loop'!#REF!</f>
        <v>#REF!</v>
      </c>
    </row>
    <row r="1841" spans="2:3" x14ac:dyDescent="0.25">
      <c r="B1841" t="e">
        <f>'Hour Loop'!#REF!</f>
        <v>#REF!</v>
      </c>
      <c r="C1841" t="e">
        <f>'Hour Loop'!#REF!</f>
        <v>#REF!</v>
      </c>
    </row>
    <row r="1842" spans="2:3" hidden="1" x14ac:dyDescent="0.25">
      <c r="B1842" t="e">
        <f>'Hour Loop'!#REF!</f>
        <v>#REF!</v>
      </c>
      <c r="C1842" t="e">
        <f>'Hour Loop'!#REF!</f>
        <v>#REF!</v>
      </c>
    </row>
    <row r="1843" spans="2:3" x14ac:dyDescent="0.25">
      <c r="B1843" t="e">
        <f>'Hour Loop'!#REF!</f>
        <v>#REF!</v>
      </c>
      <c r="C1843" t="e">
        <f>'Hour Loop'!#REF!</f>
        <v>#REF!</v>
      </c>
    </row>
    <row r="1844" spans="2:3" hidden="1" x14ac:dyDescent="0.25">
      <c r="B1844" t="e">
        <f>'Hour Loop'!#REF!</f>
        <v>#REF!</v>
      </c>
      <c r="C1844" t="e">
        <f>'Hour Loop'!#REF!</f>
        <v>#REF!</v>
      </c>
    </row>
    <row r="1845" spans="2:3" x14ac:dyDescent="0.25">
      <c r="B1845" t="e">
        <f>'Hour Loop'!#REF!</f>
        <v>#REF!</v>
      </c>
      <c r="C1845" t="e">
        <f>'Hour Loop'!#REF!</f>
        <v>#REF!</v>
      </c>
    </row>
    <row r="1846" spans="2:3" hidden="1" x14ac:dyDescent="0.25">
      <c r="B1846" t="e">
        <f>'Hour Loop'!#REF!</f>
        <v>#REF!</v>
      </c>
      <c r="C1846" t="e">
        <f>'Hour Loop'!#REF!</f>
        <v>#REF!</v>
      </c>
    </row>
    <row r="1847" spans="2:3" x14ac:dyDescent="0.25">
      <c r="B1847" t="e">
        <f>'Hour Loop'!#REF!</f>
        <v>#REF!</v>
      </c>
      <c r="C1847" t="e">
        <f>'Hour Loop'!#REF!</f>
        <v>#REF!</v>
      </c>
    </row>
    <row r="1848" spans="2:3" hidden="1" x14ac:dyDescent="0.25">
      <c r="B1848" t="e">
        <f>'Hour Loop'!#REF!</f>
        <v>#REF!</v>
      </c>
      <c r="C1848" t="e">
        <f>'Hour Loop'!#REF!</f>
        <v>#REF!</v>
      </c>
    </row>
    <row r="1849" spans="2:3" x14ac:dyDescent="0.25">
      <c r="B1849" t="e">
        <f>'Hour Loop'!#REF!</f>
        <v>#REF!</v>
      </c>
      <c r="C1849" t="e">
        <f>'Hour Loop'!#REF!</f>
        <v>#REF!</v>
      </c>
    </row>
    <row r="1850" spans="2:3" hidden="1" x14ac:dyDescent="0.25">
      <c r="B1850" t="e">
        <f>'Hour Loop'!#REF!</f>
        <v>#REF!</v>
      </c>
      <c r="C1850" t="e">
        <f>'Hour Loop'!#REF!</f>
        <v>#REF!</v>
      </c>
    </row>
    <row r="1851" spans="2:3" x14ac:dyDescent="0.25">
      <c r="B1851" t="e">
        <f>'Hour Loop'!#REF!</f>
        <v>#REF!</v>
      </c>
      <c r="C1851" t="e">
        <f>'Hour Loop'!#REF!</f>
        <v>#REF!</v>
      </c>
    </row>
    <row r="1852" spans="2:3" hidden="1" x14ac:dyDescent="0.25">
      <c r="B1852" t="e">
        <f>'Hour Loop'!#REF!</f>
        <v>#REF!</v>
      </c>
      <c r="C1852" t="e">
        <f>'Hour Loop'!#REF!</f>
        <v>#REF!</v>
      </c>
    </row>
    <row r="1853" spans="2:3" x14ac:dyDescent="0.25">
      <c r="B1853" t="e">
        <f>'Hour Loop'!#REF!</f>
        <v>#REF!</v>
      </c>
      <c r="C1853" t="e">
        <f>'Hour Loop'!#REF!</f>
        <v>#REF!</v>
      </c>
    </row>
    <row r="1854" spans="2:3" hidden="1" x14ac:dyDescent="0.25">
      <c r="B1854" t="e">
        <f>'Hour Loop'!#REF!</f>
        <v>#REF!</v>
      </c>
      <c r="C1854" t="e">
        <f>'Hour Loop'!#REF!</f>
        <v>#REF!</v>
      </c>
    </row>
    <row r="1855" spans="2:3" x14ac:dyDescent="0.25">
      <c r="B1855" t="e">
        <f>'Hour Loop'!#REF!</f>
        <v>#REF!</v>
      </c>
      <c r="C1855" t="e">
        <f>'Hour Loop'!#REF!</f>
        <v>#REF!</v>
      </c>
    </row>
    <row r="1856" spans="2:3" hidden="1" x14ac:dyDescent="0.25">
      <c r="B1856" t="e">
        <f>'Hour Loop'!#REF!</f>
        <v>#REF!</v>
      </c>
      <c r="C1856" t="e">
        <f>'Hour Loop'!#REF!</f>
        <v>#REF!</v>
      </c>
    </row>
    <row r="1857" spans="2:3" x14ac:dyDescent="0.25">
      <c r="B1857" t="e">
        <f>'Hour Loop'!#REF!</f>
        <v>#REF!</v>
      </c>
      <c r="C1857" t="e">
        <f>'Hour Loop'!#REF!</f>
        <v>#REF!</v>
      </c>
    </row>
    <row r="1858" spans="2:3" hidden="1" x14ac:dyDescent="0.25">
      <c r="B1858" t="e">
        <f>'Hour Loop'!#REF!</f>
        <v>#REF!</v>
      </c>
      <c r="C1858" t="e">
        <f>'Hour Loop'!#REF!</f>
        <v>#REF!</v>
      </c>
    </row>
    <row r="1859" spans="2:3" x14ac:dyDescent="0.25">
      <c r="B1859" t="e">
        <f>'Hour Loop'!#REF!</f>
        <v>#REF!</v>
      </c>
      <c r="C1859" t="e">
        <f>'Hour Loop'!#REF!</f>
        <v>#REF!</v>
      </c>
    </row>
    <row r="1860" spans="2:3" hidden="1" x14ac:dyDescent="0.25">
      <c r="B1860" t="e">
        <f>'Hour Loop'!#REF!</f>
        <v>#REF!</v>
      </c>
      <c r="C1860" t="e">
        <f>'Hour Loop'!#REF!</f>
        <v>#REF!</v>
      </c>
    </row>
    <row r="1861" spans="2:3" x14ac:dyDescent="0.25">
      <c r="B1861" t="e">
        <f>'Hour Loop'!#REF!</f>
        <v>#REF!</v>
      </c>
      <c r="C1861" t="e">
        <f>'Hour Loop'!#REF!</f>
        <v>#REF!</v>
      </c>
    </row>
    <row r="1862" spans="2:3" hidden="1" x14ac:dyDescent="0.25">
      <c r="B1862" t="e">
        <f>'Hour Loop'!#REF!</f>
        <v>#REF!</v>
      </c>
      <c r="C1862" t="e">
        <f>'Hour Loop'!#REF!</f>
        <v>#REF!</v>
      </c>
    </row>
    <row r="1863" spans="2:3" x14ac:dyDescent="0.25">
      <c r="B1863" t="e">
        <f>'Hour Loop'!#REF!</f>
        <v>#REF!</v>
      </c>
      <c r="C1863" t="e">
        <f>'Hour Loop'!#REF!</f>
        <v>#REF!</v>
      </c>
    </row>
    <row r="1864" spans="2:3" hidden="1" x14ac:dyDescent="0.25">
      <c r="B1864" t="e">
        <f>'Hour Loop'!#REF!</f>
        <v>#REF!</v>
      </c>
      <c r="C1864" t="e">
        <f>'Hour Loop'!#REF!</f>
        <v>#REF!</v>
      </c>
    </row>
    <row r="1865" spans="2:3" x14ac:dyDescent="0.25">
      <c r="B1865" t="e">
        <f>'Hour Loop'!#REF!</f>
        <v>#REF!</v>
      </c>
      <c r="C1865" t="e">
        <f>'Hour Loop'!#REF!</f>
        <v>#REF!</v>
      </c>
    </row>
    <row r="1866" spans="2:3" hidden="1" x14ac:dyDescent="0.25">
      <c r="B1866" t="e">
        <f>'Hour Loop'!#REF!</f>
        <v>#REF!</v>
      </c>
      <c r="C1866" t="e">
        <f>'Hour Loop'!#REF!</f>
        <v>#REF!</v>
      </c>
    </row>
    <row r="1867" spans="2:3" x14ac:dyDescent="0.25">
      <c r="B1867" t="e">
        <f>'Hour Loop'!#REF!</f>
        <v>#REF!</v>
      </c>
      <c r="C1867" t="e">
        <f>'Hour Loop'!#REF!</f>
        <v>#REF!</v>
      </c>
    </row>
    <row r="1868" spans="2:3" hidden="1" x14ac:dyDescent="0.25">
      <c r="B1868" t="e">
        <f>'Hour Loop'!#REF!</f>
        <v>#REF!</v>
      </c>
      <c r="C1868" t="e">
        <f>'Hour Loop'!#REF!</f>
        <v>#REF!</v>
      </c>
    </row>
    <row r="1869" spans="2:3" x14ac:dyDescent="0.25">
      <c r="B1869" t="e">
        <f>'Hour Loop'!#REF!</f>
        <v>#REF!</v>
      </c>
      <c r="C1869" t="e">
        <f>'Hour Loop'!#REF!</f>
        <v>#REF!</v>
      </c>
    </row>
    <row r="1870" spans="2:3" hidden="1" x14ac:dyDescent="0.25">
      <c r="B1870" t="e">
        <f>'Hour Loop'!#REF!</f>
        <v>#REF!</v>
      </c>
      <c r="C1870" t="e">
        <f>'Hour Loop'!#REF!</f>
        <v>#REF!</v>
      </c>
    </row>
    <row r="1871" spans="2:3" x14ac:dyDescent="0.25">
      <c r="B1871" t="e">
        <f>'Hour Loop'!#REF!</f>
        <v>#REF!</v>
      </c>
      <c r="C1871" t="e">
        <f>'Hour Loop'!#REF!</f>
        <v>#REF!</v>
      </c>
    </row>
    <row r="1872" spans="2:3" hidden="1" x14ac:dyDescent="0.25">
      <c r="B1872" t="e">
        <f>'Hour Loop'!#REF!</f>
        <v>#REF!</v>
      </c>
      <c r="C1872" t="e">
        <f>'Hour Loop'!#REF!</f>
        <v>#REF!</v>
      </c>
    </row>
    <row r="1873" spans="2:3" x14ac:dyDescent="0.25">
      <c r="B1873" t="e">
        <f>'Hour Loop'!#REF!</f>
        <v>#REF!</v>
      </c>
      <c r="C1873" t="e">
        <f>'Hour Loop'!#REF!</f>
        <v>#REF!</v>
      </c>
    </row>
    <row r="1874" spans="2:3" hidden="1" x14ac:dyDescent="0.25">
      <c r="B1874" t="e">
        <f>'Hour Loop'!#REF!</f>
        <v>#REF!</v>
      </c>
      <c r="C1874" t="e">
        <f>'Hour Loop'!#REF!</f>
        <v>#REF!</v>
      </c>
    </row>
    <row r="1875" spans="2:3" x14ac:dyDescent="0.25">
      <c r="B1875" t="e">
        <f>'Hour Loop'!#REF!</f>
        <v>#REF!</v>
      </c>
      <c r="C1875" t="e">
        <f>'Hour Loop'!#REF!</f>
        <v>#REF!</v>
      </c>
    </row>
    <row r="1876" spans="2:3" hidden="1" x14ac:dyDescent="0.25">
      <c r="B1876" t="e">
        <f>'Hour Loop'!#REF!</f>
        <v>#REF!</v>
      </c>
      <c r="C1876" t="e">
        <f>'Hour Loop'!#REF!</f>
        <v>#REF!</v>
      </c>
    </row>
    <row r="1877" spans="2:3" x14ac:dyDescent="0.25">
      <c r="B1877" t="e">
        <f>'Hour Loop'!#REF!</f>
        <v>#REF!</v>
      </c>
      <c r="C1877" t="e">
        <f>'Hour Loop'!#REF!</f>
        <v>#REF!</v>
      </c>
    </row>
    <row r="1878" spans="2:3" hidden="1" x14ac:dyDescent="0.25">
      <c r="B1878" t="e">
        <f>'Hour Loop'!#REF!</f>
        <v>#REF!</v>
      </c>
      <c r="C1878" t="e">
        <f>'Hour Loop'!#REF!</f>
        <v>#REF!</v>
      </c>
    </row>
    <row r="1879" spans="2:3" x14ac:dyDescent="0.25">
      <c r="B1879" t="e">
        <f>'Hour Loop'!#REF!</f>
        <v>#REF!</v>
      </c>
      <c r="C1879" t="e">
        <f>'Hour Loop'!#REF!</f>
        <v>#REF!</v>
      </c>
    </row>
    <row r="1880" spans="2:3" hidden="1" x14ac:dyDescent="0.25">
      <c r="B1880" t="e">
        <f>'Hour Loop'!#REF!</f>
        <v>#REF!</v>
      </c>
      <c r="C1880" t="e">
        <f>'Hour Loop'!#REF!</f>
        <v>#REF!</v>
      </c>
    </row>
    <row r="1881" spans="2:3" x14ac:dyDescent="0.25">
      <c r="B1881" t="e">
        <f>'Hour Loop'!#REF!</f>
        <v>#REF!</v>
      </c>
      <c r="C1881" t="e">
        <f>'Hour Loop'!#REF!</f>
        <v>#REF!</v>
      </c>
    </row>
    <row r="1882" spans="2:3" hidden="1" x14ac:dyDescent="0.25">
      <c r="B1882" t="e">
        <f>'Hour Loop'!#REF!</f>
        <v>#REF!</v>
      </c>
      <c r="C1882" t="e">
        <f>'Hour Loop'!#REF!</f>
        <v>#REF!</v>
      </c>
    </row>
    <row r="1883" spans="2:3" x14ac:dyDescent="0.25">
      <c r="B1883" t="e">
        <f>'Hour Loop'!#REF!</f>
        <v>#REF!</v>
      </c>
      <c r="C1883" t="e">
        <f>'Hour Loop'!#REF!</f>
        <v>#REF!</v>
      </c>
    </row>
    <row r="1884" spans="2:3" hidden="1" x14ac:dyDescent="0.25">
      <c r="B1884" t="e">
        <f>'Hour Loop'!#REF!</f>
        <v>#REF!</v>
      </c>
      <c r="C1884" t="e">
        <f>'Hour Loop'!#REF!</f>
        <v>#REF!</v>
      </c>
    </row>
    <row r="1885" spans="2:3" x14ac:dyDescent="0.25">
      <c r="B1885" t="e">
        <f>'Hour Loop'!#REF!</f>
        <v>#REF!</v>
      </c>
      <c r="C1885" t="e">
        <f>'Hour Loop'!#REF!</f>
        <v>#REF!</v>
      </c>
    </row>
    <row r="1886" spans="2:3" hidden="1" x14ac:dyDescent="0.25">
      <c r="B1886" t="e">
        <f>'Hour Loop'!#REF!</f>
        <v>#REF!</v>
      </c>
      <c r="C1886" t="e">
        <f>'Hour Loop'!#REF!</f>
        <v>#REF!</v>
      </c>
    </row>
    <row r="1887" spans="2:3" x14ac:dyDescent="0.25">
      <c r="B1887" t="e">
        <f>'Hour Loop'!#REF!</f>
        <v>#REF!</v>
      </c>
      <c r="C1887" t="e">
        <f>'Hour Loop'!#REF!</f>
        <v>#REF!</v>
      </c>
    </row>
    <row r="1888" spans="2:3" hidden="1" x14ac:dyDescent="0.25">
      <c r="B1888" t="e">
        <f>'Hour Loop'!#REF!</f>
        <v>#REF!</v>
      </c>
      <c r="C1888" t="e">
        <f>'Hour Loop'!#REF!</f>
        <v>#REF!</v>
      </c>
    </row>
    <row r="1889" spans="2:3" x14ac:dyDescent="0.25">
      <c r="B1889" t="e">
        <f>'Hour Loop'!#REF!</f>
        <v>#REF!</v>
      </c>
      <c r="C1889" t="e">
        <f>'Hour Loop'!#REF!</f>
        <v>#REF!</v>
      </c>
    </row>
    <row r="1890" spans="2:3" hidden="1" x14ac:dyDescent="0.25">
      <c r="B1890" t="e">
        <f>'Hour Loop'!#REF!</f>
        <v>#REF!</v>
      </c>
      <c r="C1890" t="e">
        <f>'Hour Loop'!#REF!</f>
        <v>#REF!</v>
      </c>
    </row>
    <row r="1891" spans="2:3" x14ac:dyDescent="0.25">
      <c r="B1891" t="e">
        <f>'Hour Loop'!#REF!</f>
        <v>#REF!</v>
      </c>
      <c r="C1891" t="e">
        <f>'Hour Loop'!#REF!</f>
        <v>#REF!</v>
      </c>
    </row>
    <row r="1892" spans="2:3" hidden="1" x14ac:dyDescent="0.25">
      <c r="B1892" t="e">
        <f>'Hour Loop'!#REF!</f>
        <v>#REF!</v>
      </c>
      <c r="C1892" t="e">
        <f>'Hour Loop'!#REF!</f>
        <v>#REF!</v>
      </c>
    </row>
    <row r="1893" spans="2:3" x14ac:dyDescent="0.25">
      <c r="B1893" t="e">
        <f>'Hour Loop'!#REF!</f>
        <v>#REF!</v>
      </c>
      <c r="C1893" t="e">
        <f>'Hour Loop'!#REF!</f>
        <v>#REF!</v>
      </c>
    </row>
    <row r="1894" spans="2:3" hidden="1" x14ac:dyDescent="0.25">
      <c r="B1894" t="e">
        <f>'Hour Loop'!#REF!</f>
        <v>#REF!</v>
      </c>
      <c r="C1894" t="e">
        <f>'Hour Loop'!#REF!</f>
        <v>#REF!</v>
      </c>
    </row>
    <row r="1895" spans="2:3" hidden="1" x14ac:dyDescent="0.25">
      <c r="B1895" t="e">
        <f>'Hour Loop'!#REF!</f>
        <v>#REF!</v>
      </c>
      <c r="C1895" t="e">
        <f>'Hour Loop'!#REF!</f>
        <v>#REF!</v>
      </c>
    </row>
    <row r="1896" spans="2:3" hidden="1" x14ac:dyDescent="0.25">
      <c r="B1896" t="e">
        <f>'Hour Loop'!#REF!</f>
        <v>#REF!</v>
      </c>
      <c r="C1896" t="e">
        <f>'Hour Loop'!#REF!</f>
        <v>#REF!</v>
      </c>
    </row>
    <row r="1897" spans="2:3" x14ac:dyDescent="0.25">
      <c r="B1897" t="e">
        <f>'Hour Loop'!#REF!</f>
        <v>#REF!</v>
      </c>
      <c r="C1897" t="e">
        <f>'Hour Loop'!#REF!</f>
        <v>#REF!</v>
      </c>
    </row>
    <row r="1898" spans="2:3" hidden="1" x14ac:dyDescent="0.25">
      <c r="B1898" t="e">
        <f>'Hour Loop'!#REF!</f>
        <v>#REF!</v>
      </c>
      <c r="C1898" t="e">
        <f>'Hour Loop'!#REF!</f>
        <v>#REF!</v>
      </c>
    </row>
    <row r="1899" spans="2:3" x14ac:dyDescent="0.25">
      <c r="B1899" t="e">
        <f>'Hour Loop'!#REF!</f>
        <v>#REF!</v>
      </c>
      <c r="C1899" t="e">
        <f>'Hour Loop'!#REF!</f>
        <v>#REF!</v>
      </c>
    </row>
    <row r="1900" spans="2:3" hidden="1" x14ac:dyDescent="0.25">
      <c r="B1900" t="e">
        <f>'Hour Loop'!#REF!</f>
        <v>#REF!</v>
      </c>
      <c r="C1900" t="e">
        <f>'Hour Loop'!#REF!</f>
        <v>#REF!</v>
      </c>
    </row>
    <row r="1901" spans="2:3" x14ac:dyDescent="0.25">
      <c r="B1901" t="e">
        <f>'Hour Loop'!#REF!</f>
        <v>#REF!</v>
      </c>
      <c r="C1901" t="e">
        <f>'Hour Loop'!#REF!</f>
        <v>#REF!</v>
      </c>
    </row>
    <row r="1902" spans="2:3" hidden="1" x14ac:dyDescent="0.25">
      <c r="B1902" t="e">
        <f>'Hour Loop'!#REF!</f>
        <v>#REF!</v>
      </c>
      <c r="C1902" t="e">
        <f>'Hour Loop'!#REF!</f>
        <v>#REF!</v>
      </c>
    </row>
    <row r="1903" spans="2:3" x14ac:dyDescent="0.25">
      <c r="B1903" t="e">
        <f>'Hour Loop'!#REF!</f>
        <v>#REF!</v>
      </c>
      <c r="C1903" t="e">
        <f>'Hour Loop'!#REF!</f>
        <v>#REF!</v>
      </c>
    </row>
    <row r="1904" spans="2:3" hidden="1" x14ac:dyDescent="0.25">
      <c r="B1904" t="e">
        <f>'Hour Loop'!#REF!</f>
        <v>#REF!</v>
      </c>
      <c r="C1904" t="e">
        <f>'Hour Loop'!#REF!</f>
        <v>#REF!</v>
      </c>
    </row>
    <row r="1905" spans="2:3" x14ac:dyDescent="0.25">
      <c r="B1905" t="e">
        <f>'Hour Loop'!#REF!</f>
        <v>#REF!</v>
      </c>
      <c r="C1905" t="e">
        <f>'Hour Loop'!#REF!</f>
        <v>#REF!</v>
      </c>
    </row>
    <row r="1906" spans="2:3" hidden="1" x14ac:dyDescent="0.25">
      <c r="B1906" t="e">
        <f>'Hour Loop'!#REF!</f>
        <v>#REF!</v>
      </c>
      <c r="C1906" t="e">
        <f>'Hour Loop'!#REF!</f>
        <v>#REF!</v>
      </c>
    </row>
    <row r="1907" spans="2:3" x14ac:dyDescent="0.25">
      <c r="B1907" t="e">
        <f>'Hour Loop'!#REF!</f>
        <v>#REF!</v>
      </c>
      <c r="C1907" t="e">
        <f>'Hour Loop'!#REF!</f>
        <v>#REF!</v>
      </c>
    </row>
    <row r="1908" spans="2:3" hidden="1" x14ac:dyDescent="0.25">
      <c r="B1908" t="e">
        <f>'Hour Loop'!#REF!</f>
        <v>#REF!</v>
      </c>
      <c r="C1908" t="e">
        <f>'Hour Loop'!#REF!</f>
        <v>#REF!</v>
      </c>
    </row>
    <row r="1909" spans="2:3" x14ac:dyDescent="0.25">
      <c r="B1909" t="e">
        <f>'Hour Loop'!#REF!</f>
        <v>#REF!</v>
      </c>
      <c r="C1909" t="e">
        <f>'Hour Loop'!#REF!</f>
        <v>#REF!</v>
      </c>
    </row>
    <row r="1910" spans="2:3" hidden="1" x14ac:dyDescent="0.25">
      <c r="B1910" t="e">
        <f>'Hour Loop'!#REF!</f>
        <v>#REF!</v>
      </c>
      <c r="C1910" t="e">
        <f>'Hour Loop'!#REF!</f>
        <v>#REF!</v>
      </c>
    </row>
    <row r="1911" spans="2:3" x14ac:dyDescent="0.25">
      <c r="B1911" t="e">
        <f>'Hour Loop'!#REF!</f>
        <v>#REF!</v>
      </c>
      <c r="C1911" t="e">
        <f>'Hour Loop'!#REF!</f>
        <v>#REF!</v>
      </c>
    </row>
    <row r="1912" spans="2:3" hidden="1" x14ac:dyDescent="0.25">
      <c r="B1912" t="e">
        <f>'Hour Loop'!#REF!</f>
        <v>#REF!</v>
      </c>
      <c r="C1912" t="e">
        <f>'Hour Loop'!#REF!</f>
        <v>#REF!</v>
      </c>
    </row>
    <row r="1913" spans="2:3" x14ac:dyDescent="0.25">
      <c r="B1913" t="e">
        <f>'Hour Loop'!#REF!</f>
        <v>#REF!</v>
      </c>
      <c r="C1913" t="e">
        <f>'Hour Loop'!#REF!</f>
        <v>#REF!</v>
      </c>
    </row>
    <row r="1914" spans="2:3" hidden="1" x14ac:dyDescent="0.25">
      <c r="B1914" t="e">
        <f>'Hour Loop'!#REF!</f>
        <v>#REF!</v>
      </c>
      <c r="C1914" t="e">
        <f>'Hour Loop'!#REF!</f>
        <v>#REF!</v>
      </c>
    </row>
    <row r="1915" spans="2:3" x14ac:dyDescent="0.25">
      <c r="B1915" t="e">
        <f>'Hour Loop'!#REF!</f>
        <v>#REF!</v>
      </c>
      <c r="C1915" t="e">
        <f>'Hour Loop'!#REF!</f>
        <v>#REF!</v>
      </c>
    </row>
    <row r="1916" spans="2:3" hidden="1" x14ac:dyDescent="0.25">
      <c r="B1916" t="e">
        <f>'Hour Loop'!#REF!</f>
        <v>#REF!</v>
      </c>
      <c r="C1916" t="e">
        <f>'Hour Loop'!#REF!</f>
        <v>#REF!</v>
      </c>
    </row>
    <row r="1917" spans="2:3" x14ac:dyDescent="0.25">
      <c r="B1917" t="e">
        <f>'Hour Loop'!#REF!</f>
        <v>#REF!</v>
      </c>
      <c r="C1917" t="e">
        <f>'Hour Loop'!#REF!</f>
        <v>#REF!</v>
      </c>
    </row>
    <row r="1918" spans="2:3" hidden="1" x14ac:dyDescent="0.25">
      <c r="B1918" t="e">
        <f>'Hour Loop'!#REF!</f>
        <v>#REF!</v>
      </c>
      <c r="C1918" t="e">
        <f>'Hour Loop'!#REF!</f>
        <v>#REF!</v>
      </c>
    </row>
    <row r="1919" spans="2:3" x14ac:dyDescent="0.25">
      <c r="B1919" t="e">
        <f>'Hour Loop'!#REF!</f>
        <v>#REF!</v>
      </c>
      <c r="C1919" t="e">
        <f>'Hour Loop'!#REF!</f>
        <v>#REF!</v>
      </c>
    </row>
    <row r="1920" spans="2:3" hidden="1" x14ac:dyDescent="0.25">
      <c r="B1920" t="e">
        <f>'Hour Loop'!#REF!</f>
        <v>#REF!</v>
      </c>
      <c r="C1920" t="e">
        <f>'Hour Loop'!#REF!</f>
        <v>#REF!</v>
      </c>
    </row>
    <row r="1921" spans="2:3" x14ac:dyDescent="0.25">
      <c r="B1921" t="e">
        <f>'Hour Loop'!#REF!</f>
        <v>#REF!</v>
      </c>
      <c r="C1921" t="e">
        <f>'Hour Loop'!#REF!</f>
        <v>#REF!</v>
      </c>
    </row>
    <row r="1922" spans="2:3" hidden="1" x14ac:dyDescent="0.25">
      <c r="B1922" t="e">
        <f>'Hour Loop'!#REF!</f>
        <v>#REF!</v>
      </c>
      <c r="C1922" t="e">
        <f>'Hour Loop'!#REF!</f>
        <v>#REF!</v>
      </c>
    </row>
    <row r="1923" spans="2:3" x14ac:dyDescent="0.25">
      <c r="B1923" t="e">
        <f>'Hour Loop'!#REF!</f>
        <v>#REF!</v>
      </c>
      <c r="C1923" t="e">
        <f>'Hour Loop'!#REF!</f>
        <v>#REF!</v>
      </c>
    </row>
    <row r="1924" spans="2:3" hidden="1" x14ac:dyDescent="0.25">
      <c r="B1924" t="e">
        <f>'Hour Loop'!#REF!</f>
        <v>#REF!</v>
      </c>
      <c r="C1924" t="e">
        <f>'Hour Loop'!#REF!</f>
        <v>#REF!</v>
      </c>
    </row>
    <row r="1925" spans="2:3" x14ac:dyDescent="0.25">
      <c r="B1925" t="e">
        <f>'Hour Loop'!#REF!</f>
        <v>#REF!</v>
      </c>
      <c r="C1925" t="e">
        <f>'Hour Loop'!#REF!</f>
        <v>#REF!</v>
      </c>
    </row>
    <row r="1926" spans="2:3" hidden="1" x14ac:dyDescent="0.25">
      <c r="B1926" t="e">
        <f>'Hour Loop'!#REF!</f>
        <v>#REF!</v>
      </c>
      <c r="C1926" t="e">
        <f>'Hour Loop'!#REF!</f>
        <v>#REF!</v>
      </c>
    </row>
    <row r="1927" spans="2:3" x14ac:dyDescent="0.25">
      <c r="B1927" t="e">
        <f>'Hour Loop'!#REF!</f>
        <v>#REF!</v>
      </c>
      <c r="C1927" t="e">
        <f>'Hour Loop'!#REF!</f>
        <v>#REF!</v>
      </c>
    </row>
    <row r="1928" spans="2:3" hidden="1" x14ac:dyDescent="0.25">
      <c r="B1928" t="e">
        <f>'Hour Loop'!#REF!</f>
        <v>#REF!</v>
      </c>
      <c r="C1928" t="e">
        <f>'Hour Loop'!#REF!</f>
        <v>#REF!</v>
      </c>
    </row>
    <row r="1929" spans="2:3" x14ac:dyDescent="0.25">
      <c r="B1929" t="e">
        <f>'Hour Loop'!#REF!</f>
        <v>#REF!</v>
      </c>
      <c r="C1929" t="e">
        <f>'Hour Loop'!#REF!</f>
        <v>#REF!</v>
      </c>
    </row>
    <row r="1930" spans="2:3" hidden="1" x14ac:dyDescent="0.25">
      <c r="B1930" t="e">
        <f>'Hour Loop'!#REF!</f>
        <v>#REF!</v>
      </c>
      <c r="C1930" t="e">
        <f>'Hour Loop'!#REF!</f>
        <v>#REF!</v>
      </c>
    </row>
    <row r="1931" spans="2:3" x14ac:dyDescent="0.25">
      <c r="B1931" t="e">
        <f>'Hour Loop'!#REF!</f>
        <v>#REF!</v>
      </c>
      <c r="C1931" t="e">
        <f>'Hour Loop'!#REF!</f>
        <v>#REF!</v>
      </c>
    </row>
    <row r="1932" spans="2:3" hidden="1" x14ac:dyDescent="0.25">
      <c r="B1932" t="e">
        <f>'Hour Loop'!#REF!</f>
        <v>#REF!</v>
      </c>
      <c r="C1932" t="e">
        <f>'Hour Loop'!#REF!</f>
        <v>#REF!</v>
      </c>
    </row>
    <row r="1933" spans="2:3" x14ac:dyDescent="0.25">
      <c r="B1933" t="e">
        <f>'Hour Loop'!#REF!</f>
        <v>#REF!</v>
      </c>
      <c r="C1933" t="e">
        <f>'Hour Loop'!#REF!</f>
        <v>#REF!</v>
      </c>
    </row>
    <row r="1934" spans="2:3" hidden="1" x14ac:dyDescent="0.25">
      <c r="B1934" t="e">
        <f>'Hour Loop'!#REF!</f>
        <v>#REF!</v>
      </c>
      <c r="C1934" t="e">
        <f>'Hour Loop'!#REF!</f>
        <v>#REF!</v>
      </c>
    </row>
    <row r="1935" spans="2:3" x14ac:dyDescent="0.25">
      <c r="B1935" t="e">
        <f>'Hour Loop'!#REF!</f>
        <v>#REF!</v>
      </c>
      <c r="C1935" t="e">
        <f>'Hour Loop'!#REF!</f>
        <v>#REF!</v>
      </c>
    </row>
    <row r="1936" spans="2:3" hidden="1" x14ac:dyDescent="0.25">
      <c r="B1936" t="e">
        <f>'Hour Loop'!#REF!</f>
        <v>#REF!</v>
      </c>
      <c r="C1936" t="e">
        <f>'Hour Loop'!#REF!</f>
        <v>#REF!</v>
      </c>
    </row>
    <row r="1937" spans="2:3" x14ac:dyDescent="0.25">
      <c r="B1937" t="e">
        <f>'Hour Loop'!#REF!</f>
        <v>#REF!</v>
      </c>
      <c r="C1937" t="e">
        <f>'Hour Loop'!#REF!</f>
        <v>#REF!</v>
      </c>
    </row>
    <row r="1938" spans="2:3" hidden="1" x14ac:dyDescent="0.25">
      <c r="B1938" t="e">
        <f>'Hour Loop'!#REF!</f>
        <v>#REF!</v>
      </c>
      <c r="C1938" t="e">
        <f>'Hour Loop'!#REF!</f>
        <v>#REF!</v>
      </c>
    </row>
    <row r="1939" spans="2:3" x14ac:dyDescent="0.25">
      <c r="B1939" t="e">
        <f>'Hour Loop'!#REF!</f>
        <v>#REF!</v>
      </c>
      <c r="C1939" t="e">
        <f>'Hour Loop'!#REF!</f>
        <v>#REF!</v>
      </c>
    </row>
    <row r="1940" spans="2:3" hidden="1" x14ac:dyDescent="0.25">
      <c r="B1940" t="e">
        <f>'Hour Loop'!#REF!</f>
        <v>#REF!</v>
      </c>
      <c r="C1940" t="e">
        <f>'Hour Loop'!#REF!</f>
        <v>#REF!</v>
      </c>
    </row>
    <row r="1941" spans="2:3" x14ac:dyDescent="0.25">
      <c r="B1941" t="e">
        <f>'Hour Loop'!#REF!</f>
        <v>#REF!</v>
      </c>
      <c r="C1941" t="e">
        <f>'Hour Loop'!#REF!</f>
        <v>#REF!</v>
      </c>
    </row>
    <row r="1942" spans="2:3" hidden="1" x14ac:dyDescent="0.25">
      <c r="B1942" t="e">
        <f>'Hour Loop'!#REF!</f>
        <v>#REF!</v>
      </c>
      <c r="C1942" t="e">
        <f>'Hour Loop'!#REF!</f>
        <v>#REF!</v>
      </c>
    </row>
    <row r="1943" spans="2:3" x14ac:dyDescent="0.25">
      <c r="B1943" t="e">
        <f>'Hour Loop'!#REF!</f>
        <v>#REF!</v>
      </c>
      <c r="C1943" t="e">
        <f>'Hour Loop'!#REF!</f>
        <v>#REF!</v>
      </c>
    </row>
    <row r="1944" spans="2:3" hidden="1" x14ac:dyDescent="0.25">
      <c r="B1944" t="e">
        <f>'Hour Loop'!#REF!</f>
        <v>#REF!</v>
      </c>
      <c r="C1944" t="e">
        <f>'Hour Loop'!#REF!</f>
        <v>#REF!</v>
      </c>
    </row>
    <row r="1945" spans="2:3" x14ac:dyDescent="0.25">
      <c r="B1945" t="e">
        <f>'Hour Loop'!#REF!</f>
        <v>#REF!</v>
      </c>
      <c r="C1945" t="e">
        <f>'Hour Loop'!#REF!</f>
        <v>#REF!</v>
      </c>
    </row>
    <row r="1946" spans="2:3" hidden="1" x14ac:dyDescent="0.25">
      <c r="B1946" t="e">
        <f>'Hour Loop'!#REF!</f>
        <v>#REF!</v>
      </c>
      <c r="C1946" t="e">
        <f>'Hour Loop'!#REF!</f>
        <v>#REF!</v>
      </c>
    </row>
    <row r="1947" spans="2:3" x14ac:dyDescent="0.25">
      <c r="B1947" t="e">
        <f>'Hour Loop'!#REF!</f>
        <v>#REF!</v>
      </c>
      <c r="C1947" t="e">
        <f>'Hour Loop'!#REF!</f>
        <v>#REF!</v>
      </c>
    </row>
    <row r="1948" spans="2:3" hidden="1" x14ac:dyDescent="0.25">
      <c r="B1948" t="e">
        <f>'Hour Loop'!#REF!</f>
        <v>#REF!</v>
      </c>
      <c r="C1948" t="e">
        <f>'Hour Loop'!#REF!</f>
        <v>#REF!</v>
      </c>
    </row>
    <row r="1949" spans="2:3" x14ac:dyDescent="0.25">
      <c r="B1949" t="e">
        <f>'Hour Loop'!#REF!</f>
        <v>#REF!</v>
      </c>
      <c r="C1949" t="e">
        <f>'Hour Loop'!#REF!</f>
        <v>#REF!</v>
      </c>
    </row>
    <row r="1950" spans="2:3" hidden="1" x14ac:dyDescent="0.25">
      <c r="B1950" t="e">
        <f>'Hour Loop'!#REF!</f>
        <v>#REF!</v>
      </c>
      <c r="C1950" t="e">
        <f>'Hour Loop'!#REF!</f>
        <v>#REF!</v>
      </c>
    </row>
    <row r="1951" spans="2:3" x14ac:dyDescent="0.25">
      <c r="B1951" t="e">
        <f>'Hour Loop'!#REF!</f>
        <v>#REF!</v>
      </c>
      <c r="C1951" t="e">
        <f>'Hour Loop'!#REF!</f>
        <v>#REF!</v>
      </c>
    </row>
    <row r="1952" spans="2:3" hidden="1" x14ac:dyDescent="0.25">
      <c r="B1952" t="e">
        <f>'Hour Loop'!#REF!</f>
        <v>#REF!</v>
      </c>
      <c r="C1952" t="e">
        <f>'Hour Loop'!#REF!</f>
        <v>#REF!</v>
      </c>
    </row>
    <row r="1953" spans="2:3" x14ac:dyDescent="0.25">
      <c r="B1953" t="e">
        <f>'Hour Loop'!#REF!</f>
        <v>#REF!</v>
      </c>
      <c r="C1953" t="e">
        <f>'Hour Loop'!#REF!</f>
        <v>#REF!</v>
      </c>
    </row>
    <row r="1954" spans="2:3" hidden="1" x14ac:dyDescent="0.25">
      <c r="B1954" t="e">
        <f>'Hour Loop'!#REF!</f>
        <v>#REF!</v>
      </c>
      <c r="C1954" t="e">
        <f>'Hour Loop'!#REF!</f>
        <v>#REF!</v>
      </c>
    </row>
    <row r="1955" spans="2:3" x14ac:dyDescent="0.25">
      <c r="B1955" t="e">
        <f>'Hour Loop'!#REF!</f>
        <v>#REF!</v>
      </c>
      <c r="C1955" t="e">
        <f>'Hour Loop'!#REF!</f>
        <v>#REF!</v>
      </c>
    </row>
    <row r="1956" spans="2:3" hidden="1" x14ac:dyDescent="0.25">
      <c r="B1956" t="e">
        <f>'Hour Loop'!#REF!</f>
        <v>#REF!</v>
      </c>
      <c r="C1956" t="e">
        <f>'Hour Loop'!#REF!</f>
        <v>#REF!</v>
      </c>
    </row>
    <row r="1957" spans="2:3" x14ac:dyDescent="0.25">
      <c r="B1957" t="e">
        <f>'Hour Loop'!#REF!</f>
        <v>#REF!</v>
      </c>
      <c r="C1957" t="e">
        <f>'Hour Loop'!#REF!</f>
        <v>#REF!</v>
      </c>
    </row>
    <row r="1958" spans="2:3" hidden="1" x14ac:dyDescent="0.25">
      <c r="B1958" t="e">
        <f>'Hour Loop'!#REF!</f>
        <v>#REF!</v>
      </c>
      <c r="C1958" t="e">
        <f>'Hour Loop'!#REF!</f>
        <v>#REF!</v>
      </c>
    </row>
    <row r="1959" spans="2:3" hidden="1" x14ac:dyDescent="0.25">
      <c r="B1959" t="e">
        <f>'Hour Loop'!#REF!</f>
        <v>#REF!</v>
      </c>
      <c r="C1959" t="e">
        <f>'Hour Loop'!#REF!</f>
        <v>#REF!</v>
      </c>
    </row>
    <row r="1960" spans="2:3" hidden="1" x14ac:dyDescent="0.25">
      <c r="B1960" t="e">
        <f>'Hour Loop'!#REF!</f>
        <v>#REF!</v>
      </c>
      <c r="C1960" t="e">
        <f>'Hour Loop'!#REF!</f>
        <v>#REF!</v>
      </c>
    </row>
    <row r="1961" spans="2:3" hidden="1" x14ac:dyDescent="0.25">
      <c r="B1961" t="e">
        <f>'Hour Loop'!#REF!</f>
        <v>#REF!</v>
      </c>
      <c r="C1961" t="e">
        <f>'Hour Loop'!#REF!</f>
        <v>#REF!</v>
      </c>
    </row>
    <row r="1962" spans="2:3" hidden="1" x14ac:dyDescent="0.25">
      <c r="B1962" t="e">
        <f>'Hour Loop'!#REF!</f>
        <v>#REF!</v>
      </c>
      <c r="C1962" t="e">
        <f>'Hour Loop'!#REF!</f>
        <v>#REF!</v>
      </c>
    </row>
    <row r="1963" spans="2:3" hidden="1" x14ac:dyDescent="0.25">
      <c r="B1963" t="e">
        <f>'Hour Loop'!#REF!</f>
        <v>#REF!</v>
      </c>
      <c r="C1963" t="e">
        <f>'Hour Loop'!#REF!</f>
        <v>#REF!</v>
      </c>
    </row>
    <row r="1964" spans="2:3" x14ac:dyDescent="0.25">
      <c r="B1964" t="e">
        <f>'Hour Loop'!#REF!</f>
        <v>#REF!</v>
      </c>
      <c r="C1964" t="e">
        <f>'Hour Loop'!#REF!</f>
        <v>#REF!</v>
      </c>
    </row>
    <row r="1965" spans="2:3" x14ac:dyDescent="0.25">
      <c r="B1965" t="e">
        <f>'Hour Loop'!#REF!</f>
        <v>#REF!</v>
      </c>
      <c r="C1965" t="e">
        <f>'Hour Loop'!#REF!</f>
        <v>#REF!</v>
      </c>
    </row>
    <row r="1966" spans="2:3" x14ac:dyDescent="0.25">
      <c r="B1966" t="e">
        <f>'Hour Loop'!#REF!</f>
        <v>#REF!</v>
      </c>
      <c r="C1966" t="e">
        <f>'Hour Loop'!#REF!</f>
        <v>#REF!</v>
      </c>
    </row>
    <row r="1967" spans="2:3" x14ac:dyDescent="0.25">
      <c r="B1967" t="e">
        <f>'Hour Loop'!#REF!</f>
        <v>#REF!</v>
      </c>
      <c r="C1967" t="e">
        <f>'Hour Loop'!#REF!</f>
        <v>#REF!</v>
      </c>
    </row>
    <row r="1968" spans="2:3" x14ac:dyDescent="0.25">
      <c r="B1968" t="e">
        <f>'Hour Loop'!#REF!</f>
        <v>#REF!</v>
      </c>
      <c r="C1968" t="e">
        <f>'Hour Loop'!#REF!</f>
        <v>#REF!</v>
      </c>
    </row>
    <row r="1969" spans="2:3" x14ac:dyDescent="0.25">
      <c r="B1969" t="e">
        <f>'Hour Loop'!#REF!</f>
        <v>#REF!</v>
      </c>
      <c r="C1969" t="e">
        <f>'Hour Loop'!#REF!</f>
        <v>#REF!</v>
      </c>
    </row>
    <row r="1970" spans="2:3" x14ac:dyDescent="0.25">
      <c r="B1970" t="e">
        <f>'Hour Loop'!#REF!</f>
        <v>#REF!</v>
      </c>
      <c r="C1970" t="e">
        <f>'Hour Loop'!#REF!</f>
        <v>#REF!</v>
      </c>
    </row>
    <row r="1971" spans="2:3" x14ac:dyDescent="0.25">
      <c r="B1971" t="e">
        <f>'Hour Loop'!#REF!</f>
        <v>#REF!</v>
      </c>
      <c r="C1971" t="e">
        <f>'Hour Loop'!#REF!</f>
        <v>#REF!</v>
      </c>
    </row>
    <row r="1972" spans="2:3" x14ac:dyDescent="0.25">
      <c r="B1972" t="e">
        <f>'Hour Loop'!#REF!</f>
        <v>#REF!</v>
      </c>
      <c r="C1972" t="e">
        <f>'Hour Loop'!#REF!</f>
        <v>#REF!</v>
      </c>
    </row>
    <row r="1973" spans="2:3" x14ac:dyDescent="0.25">
      <c r="B1973" t="e">
        <f>'Hour Loop'!#REF!</f>
        <v>#REF!</v>
      </c>
      <c r="C1973" t="e">
        <f>'Hour Loop'!#REF!</f>
        <v>#REF!</v>
      </c>
    </row>
    <row r="1974" spans="2:3" x14ac:dyDescent="0.25">
      <c r="B1974" t="e">
        <f>'Hour Loop'!#REF!</f>
        <v>#REF!</v>
      </c>
      <c r="C1974" t="e">
        <f>'Hour Loop'!#REF!</f>
        <v>#REF!</v>
      </c>
    </row>
    <row r="1975" spans="2:3" x14ac:dyDescent="0.25">
      <c r="B1975" t="e">
        <f>'Hour Loop'!#REF!</f>
        <v>#REF!</v>
      </c>
      <c r="C1975" t="e">
        <f>'Hour Loop'!#REF!</f>
        <v>#REF!</v>
      </c>
    </row>
    <row r="1976" spans="2:3" x14ac:dyDescent="0.25">
      <c r="B1976" t="e">
        <f>'Hour Loop'!#REF!</f>
        <v>#REF!</v>
      </c>
      <c r="C1976" t="e">
        <f>'Hour Loop'!#REF!</f>
        <v>#REF!</v>
      </c>
    </row>
    <row r="1977" spans="2:3" x14ac:dyDescent="0.25">
      <c r="B1977" t="e">
        <f>'Hour Loop'!#REF!</f>
        <v>#REF!</v>
      </c>
      <c r="C1977" t="e">
        <f>'Hour Loop'!#REF!</f>
        <v>#REF!</v>
      </c>
    </row>
    <row r="1978" spans="2:3" x14ac:dyDescent="0.25">
      <c r="B1978" t="e">
        <f>'Hour Loop'!#REF!</f>
        <v>#REF!</v>
      </c>
      <c r="C1978" t="e">
        <f>'Hour Loop'!#REF!</f>
        <v>#REF!</v>
      </c>
    </row>
    <row r="1979" spans="2:3" x14ac:dyDescent="0.25">
      <c r="B1979" t="e">
        <f>'Hour Loop'!#REF!</f>
        <v>#REF!</v>
      </c>
      <c r="C1979" t="e">
        <f>'Hour Loop'!#REF!</f>
        <v>#REF!</v>
      </c>
    </row>
    <row r="1980" spans="2:3" x14ac:dyDescent="0.25">
      <c r="B1980" t="e">
        <f>'Hour Loop'!#REF!</f>
        <v>#REF!</v>
      </c>
      <c r="C1980" t="e">
        <f>'Hour Loop'!#REF!</f>
        <v>#REF!</v>
      </c>
    </row>
    <row r="1981" spans="2:3" x14ac:dyDescent="0.25">
      <c r="B1981" t="e">
        <f>'Hour Loop'!#REF!</f>
        <v>#REF!</v>
      </c>
      <c r="C1981" t="e">
        <f>'Hour Loop'!#REF!</f>
        <v>#REF!</v>
      </c>
    </row>
    <row r="1982" spans="2:3" x14ac:dyDescent="0.25">
      <c r="B1982" t="e">
        <f>'Hour Loop'!#REF!</f>
        <v>#REF!</v>
      </c>
      <c r="C1982" t="e">
        <f>'Hour Loop'!#REF!</f>
        <v>#REF!</v>
      </c>
    </row>
    <row r="1983" spans="2:3" x14ac:dyDescent="0.25">
      <c r="B1983" t="e">
        <f>'Hour Loop'!#REF!</f>
        <v>#REF!</v>
      </c>
      <c r="C1983" t="e">
        <f>'Hour Loop'!#REF!</f>
        <v>#REF!</v>
      </c>
    </row>
    <row r="1984" spans="2:3" x14ac:dyDescent="0.25">
      <c r="B1984" t="e">
        <f>'Hour Loop'!#REF!</f>
        <v>#REF!</v>
      </c>
      <c r="C1984" t="e">
        <f>'Hour Loop'!#REF!</f>
        <v>#REF!</v>
      </c>
    </row>
    <row r="1985" spans="2:3" x14ac:dyDescent="0.25">
      <c r="B1985" t="e">
        <f>'Hour Loop'!#REF!</f>
        <v>#REF!</v>
      </c>
      <c r="C1985" t="e">
        <f>'Hour Loop'!#REF!</f>
        <v>#REF!</v>
      </c>
    </row>
    <row r="1986" spans="2:3" x14ac:dyDescent="0.25">
      <c r="B1986" t="e">
        <f>'Hour Loop'!#REF!</f>
        <v>#REF!</v>
      </c>
      <c r="C1986" t="e">
        <f>'Hour Loop'!#REF!</f>
        <v>#REF!</v>
      </c>
    </row>
    <row r="1987" spans="2:3" x14ac:dyDescent="0.25">
      <c r="B1987" t="e">
        <f>'Hour Loop'!#REF!</f>
        <v>#REF!</v>
      </c>
      <c r="C1987" t="e">
        <f>'Hour Loop'!#REF!</f>
        <v>#REF!</v>
      </c>
    </row>
    <row r="1988" spans="2:3" x14ac:dyDescent="0.25">
      <c r="B1988" t="e">
        <f>'Hour Loop'!#REF!</f>
        <v>#REF!</v>
      </c>
      <c r="C1988" t="e">
        <f>'Hour Loop'!#REF!</f>
        <v>#REF!</v>
      </c>
    </row>
    <row r="1989" spans="2:3" x14ac:dyDescent="0.25">
      <c r="B1989" t="e">
        <f>'Hour Loop'!#REF!</f>
        <v>#REF!</v>
      </c>
      <c r="C1989" t="e">
        <f>'Hour Loop'!#REF!</f>
        <v>#REF!</v>
      </c>
    </row>
    <row r="1990" spans="2:3" x14ac:dyDescent="0.25">
      <c r="B1990" t="e">
        <f>'Hour Loop'!#REF!</f>
        <v>#REF!</v>
      </c>
      <c r="C1990" t="e">
        <f>'Hour Loop'!#REF!</f>
        <v>#REF!</v>
      </c>
    </row>
    <row r="1991" spans="2:3" x14ac:dyDescent="0.25">
      <c r="B1991" t="e">
        <f>'Hour Loop'!#REF!</f>
        <v>#REF!</v>
      </c>
      <c r="C1991" t="e">
        <f>'Hour Loop'!#REF!</f>
        <v>#REF!</v>
      </c>
    </row>
    <row r="1992" spans="2:3" x14ac:dyDescent="0.25">
      <c r="B1992" t="e">
        <f>'Hour Loop'!#REF!</f>
        <v>#REF!</v>
      </c>
      <c r="C1992" t="e">
        <f>'Hour Loop'!#REF!</f>
        <v>#REF!</v>
      </c>
    </row>
    <row r="1993" spans="2:3" x14ac:dyDescent="0.25">
      <c r="B1993" t="e">
        <f>'Hour Loop'!#REF!</f>
        <v>#REF!</v>
      </c>
      <c r="C1993" t="e">
        <f>'Hour Loop'!#REF!</f>
        <v>#REF!</v>
      </c>
    </row>
    <row r="1994" spans="2:3" x14ac:dyDescent="0.25">
      <c r="B1994" t="e">
        <f>'Hour Loop'!#REF!</f>
        <v>#REF!</v>
      </c>
      <c r="C1994" t="e">
        <f>'Hour Loop'!#REF!</f>
        <v>#REF!</v>
      </c>
    </row>
    <row r="1995" spans="2:3" x14ac:dyDescent="0.25">
      <c r="B1995" t="e">
        <f>'Hour Loop'!#REF!</f>
        <v>#REF!</v>
      </c>
      <c r="C1995" t="e">
        <f>'Hour Loop'!#REF!</f>
        <v>#REF!</v>
      </c>
    </row>
    <row r="1996" spans="2:3" x14ac:dyDescent="0.25">
      <c r="B1996" t="e">
        <f>'Hour Loop'!#REF!</f>
        <v>#REF!</v>
      </c>
      <c r="C1996" t="e">
        <f>'Hour Loop'!#REF!</f>
        <v>#REF!</v>
      </c>
    </row>
    <row r="1997" spans="2:3" x14ac:dyDescent="0.25">
      <c r="B1997" t="e">
        <f>'Hour Loop'!#REF!</f>
        <v>#REF!</v>
      </c>
      <c r="C1997" t="e">
        <f>'Hour Loop'!#REF!</f>
        <v>#REF!</v>
      </c>
    </row>
    <row r="1998" spans="2:3" x14ac:dyDescent="0.25">
      <c r="B1998" t="e">
        <f>'Hour Loop'!#REF!</f>
        <v>#REF!</v>
      </c>
      <c r="C1998" t="e">
        <f>'Hour Loop'!#REF!</f>
        <v>#REF!</v>
      </c>
    </row>
    <row r="1999" spans="2:3" x14ac:dyDescent="0.25">
      <c r="B1999" t="e">
        <f>'Hour Loop'!#REF!</f>
        <v>#REF!</v>
      </c>
      <c r="C1999" t="e">
        <f>'Hour Loop'!#REF!</f>
        <v>#REF!</v>
      </c>
    </row>
    <row r="2000" spans="2:3" x14ac:dyDescent="0.25">
      <c r="B2000" t="e">
        <f>'Hour Loop'!#REF!</f>
        <v>#REF!</v>
      </c>
      <c r="C2000" t="e">
        <f>'Hour Loop'!#REF!</f>
        <v>#REF!</v>
      </c>
    </row>
    <row r="2001" spans="2:3" x14ac:dyDescent="0.25">
      <c r="B2001" t="e">
        <f>'Hour Loop'!#REF!</f>
        <v>#REF!</v>
      </c>
      <c r="C2001" t="e">
        <f>'Hour Loop'!#REF!</f>
        <v>#REF!</v>
      </c>
    </row>
    <row r="2002" spans="2:3" x14ac:dyDescent="0.25">
      <c r="B2002" t="e">
        <f>'Hour Loop'!#REF!</f>
        <v>#REF!</v>
      </c>
      <c r="C2002" t="e">
        <f>'Hour Loop'!#REF!</f>
        <v>#REF!</v>
      </c>
    </row>
    <row r="2003" spans="2:3" x14ac:dyDescent="0.25">
      <c r="B2003" t="e">
        <f>'Hour Loop'!#REF!</f>
        <v>#REF!</v>
      </c>
      <c r="C2003" t="e">
        <f>'Hour Loop'!#REF!</f>
        <v>#REF!</v>
      </c>
    </row>
    <row r="2004" spans="2:3" x14ac:dyDescent="0.25">
      <c r="B2004" t="e">
        <f>'Hour Loop'!#REF!</f>
        <v>#REF!</v>
      </c>
      <c r="C2004" t="e">
        <f>'Hour Loop'!#REF!</f>
        <v>#REF!</v>
      </c>
    </row>
    <row r="2005" spans="2:3" x14ac:dyDescent="0.25">
      <c r="B2005" t="e">
        <f>'Hour Loop'!#REF!</f>
        <v>#REF!</v>
      </c>
      <c r="C2005" t="e">
        <f>'Hour Loop'!#REF!</f>
        <v>#REF!</v>
      </c>
    </row>
    <row r="2006" spans="2:3" x14ac:dyDescent="0.25">
      <c r="B2006" t="e">
        <f>'Hour Loop'!#REF!</f>
        <v>#REF!</v>
      </c>
      <c r="C2006" t="e">
        <f>'Hour Loop'!#REF!</f>
        <v>#REF!</v>
      </c>
    </row>
    <row r="2007" spans="2:3" hidden="1" x14ac:dyDescent="0.25">
      <c r="B2007" t="e">
        <f>'Hour Loop'!#REF!</f>
        <v>#REF!</v>
      </c>
      <c r="C2007" t="e">
        <f>'Hour Loop'!#REF!</f>
        <v>#REF!</v>
      </c>
    </row>
    <row r="2008" spans="2:3" hidden="1" x14ac:dyDescent="0.25">
      <c r="B2008" t="e">
        <f>'Hour Loop'!#REF!</f>
        <v>#REF!</v>
      </c>
      <c r="C2008" t="e">
        <f>'Hour Loop'!#REF!</f>
        <v>#REF!</v>
      </c>
    </row>
    <row r="2009" spans="2:3" hidden="1" x14ac:dyDescent="0.25">
      <c r="B2009" t="e">
        <f>'Hour Loop'!#REF!</f>
        <v>#REF!</v>
      </c>
      <c r="C2009" t="e">
        <f>'Hour Loop'!#REF!</f>
        <v>#REF!</v>
      </c>
    </row>
    <row r="2010" spans="2:3" hidden="1" x14ac:dyDescent="0.25">
      <c r="B2010" t="e">
        <f>'Hour Loop'!#REF!</f>
        <v>#REF!</v>
      </c>
      <c r="C2010" t="e">
        <f>'Hour Loop'!#REF!</f>
        <v>#REF!</v>
      </c>
    </row>
    <row r="2011" spans="2:3" hidden="1" x14ac:dyDescent="0.25">
      <c r="B2011" t="e">
        <f>'Hour Loop'!#REF!</f>
        <v>#REF!</v>
      </c>
      <c r="C2011" t="e">
        <f>'Hour Loop'!#REF!</f>
        <v>#REF!</v>
      </c>
    </row>
    <row r="2012" spans="2:3" hidden="1" x14ac:dyDescent="0.25">
      <c r="B2012" t="e">
        <f>'Hour Loop'!#REF!</f>
        <v>#REF!</v>
      </c>
      <c r="C2012" t="e">
        <f>'Hour Loop'!#REF!</f>
        <v>#REF!</v>
      </c>
    </row>
    <row r="2013" spans="2:3" x14ac:dyDescent="0.25">
      <c r="B2013" t="e">
        <f>'Hour Loop'!#REF!</f>
        <v>#REF!</v>
      </c>
      <c r="C2013" t="e">
        <f>'Hour Loop'!#REF!</f>
        <v>#REF!</v>
      </c>
    </row>
    <row r="2014" spans="2:3" hidden="1" x14ac:dyDescent="0.25">
      <c r="B2014" t="e">
        <f>'Hour Loop'!#REF!</f>
        <v>#REF!</v>
      </c>
      <c r="C2014" t="e">
        <f>'Hour Loop'!#REF!</f>
        <v>#REF!</v>
      </c>
    </row>
    <row r="2015" spans="2:3" x14ac:dyDescent="0.25">
      <c r="B2015" t="e">
        <f>'Hour Loop'!#REF!</f>
        <v>#REF!</v>
      </c>
      <c r="C2015" t="e">
        <f>'Hour Loop'!#REF!</f>
        <v>#REF!</v>
      </c>
    </row>
    <row r="2016" spans="2:3" hidden="1" x14ac:dyDescent="0.25">
      <c r="B2016" t="e">
        <f>'Hour Loop'!#REF!</f>
        <v>#REF!</v>
      </c>
      <c r="C2016" t="e">
        <f>'Hour Loop'!#REF!</f>
        <v>#REF!</v>
      </c>
    </row>
    <row r="2017" spans="2:3" x14ac:dyDescent="0.25">
      <c r="B2017" t="e">
        <f>'Hour Loop'!#REF!</f>
        <v>#REF!</v>
      </c>
      <c r="C2017" t="e">
        <f>'Hour Loop'!#REF!</f>
        <v>#REF!</v>
      </c>
    </row>
    <row r="2018" spans="2:3" hidden="1" x14ac:dyDescent="0.25">
      <c r="B2018" t="e">
        <f>'Hour Loop'!#REF!</f>
        <v>#REF!</v>
      </c>
      <c r="C2018" t="e">
        <f>'Hour Loop'!#REF!</f>
        <v>#REF!</v>
      </c>
    </row>
    <row r="2019" spans="2:3" x14ac:dyDescent="0.25">
      <c r="B2019" t="e">
        <f>'Hour Loop'!#REF!</f>
        <v>#REF!</v>
      </c>
      <c r="C2019" t="e">
        <f>'Hour Loop'!#REF!</f>
        <v>#REF!</v>
      </c>
    </row>
    <row r="2020" spans="2:3" hidden="1" x14ac:dyDescent="0.25">
      <c r="B2020" t="e">
        <f>'Hour Loop'!#REF!</f>
        <v>#REF!</v>
      </c>
      <c r="C2020" t="e">
        <f>'Hour Loop'!#REF!</f>
        <v>#REF!</v>
      </c>
    </row>
    <row r="2021" spans="2:3" x14ac:dyDescent="0.25">
      <c r="B2021" t="e">
        <f>'Hour Loop'!#REF!</f>
        <v>#REF!</v>
      </c>
      <c r="C2021" t="e">
        <f>'Hour Loop'!#REF!</f>
        <v>#REF!</v>
      </c>
    </row>
    <row r="2022" spans="2:3" hidden="1" x14ac:dyDescent="0.25">
      <c r="B2022" t="e">
        <f>'Hour Loop'!#REF!</f>
        <v>#REF!</v>
      </c>
      <c r="C2022" t="e">
        <f>'Hour Loop'!#REF!</f>
        <v>#REF!</v>
      </c>
    </row>
    <row r="2023" spans="2:3" x14ac:dyDescent="0.25">
      <c r="B2023" t="e">
        <f>'Hour Loop'!#REF!</f>
        <v>#REF!</v>
      </c>
      <c r="C2023" t="e">
        <f>'Hour Loop'!#REF!</f>
        <v>#REF!</v>
      </c>
    </row>
    <row r="2024" spans="2:3" hidden="1" x14ac:dyDescent="0.25">
      <c r="B2024" t="e">
        <f>'Hour Loop'!#REF!</f>
        <v>#REF!</v>
      </c>
      <c r="C2024" t="e">
        <f>'Hour Loop'!#REF!</f>
        <v>#REF!</v>
      </c>
    </row>
    <row r="2025" spans="2:3" x14ac:dyDescent="0.25">
      <c r="B2025" t="e">
        <f>'Hour Loop'!#REF!</f>
        <v>#REF!</v>
      </c>
      <c r="C2025" t="e">
        <f>'Hour Loop'!#REF!</f>
        <v>#REF!</v>
      </c>
    </row>
    <row r="2026" spans="2:3" hidden="1" x14ac:dyDescent="0.25">
      <c r="B2026" t="e">
        <f>'Hour Loop'!#REF!</f>
        <v>#REF!</v>
      </c>
      <c r="C2026" t="e">
        <f>'Hour Loop'!#REF!</f>
        <v>#REF!</v>
      </c>
    </row>
    <row r="2027" spans="2:3" hidden="1" x14ac:dyDescent="0.25">
      <c r="B2027" t="e">
        <f>'Hour Loop'!#REF!</f>
        <v>#REF!</v>
      </c>
      <c r="C2027" t="e">
        <f>'Hour Loop'!#REF!</f>
        <v>#REF!</v>
      </c>
    </row>
    <row r="2028" spans="2:3" hidden="1" x14ac:dyDescent="0.25">
      <c r="B2028" t="e">
        <f>'Hour Loop'!#REF!</f>
        <v>#REF!</v>
      </c>
      <c r="C2028" t="e">
        <f>'Hour Loop'!#REF!</f>
        <v>#REF!</v>
      </c>
    </row>
    <row r="2029" spans="2:3" x14ac:dyDescent="0.25">
      <c r="B2029" t="e">
        <f>'Hour Loop'!#REF!</f>
        <v>#REF!</v>
      </c>
      <c r="C2029" t="e">
        <f>'Hour Loop'!#REF!</f>
        <v>#REF!</v>
      </c>
    </row>
    <row r="2030" spans="2:3" hidden="1" x14ac:dyDescent="0.25">
      <c r="B2030" t="e">
        <f>'Hour Loop'!#REF!</f>
        <v>#REF!</v>
      </c>
      <c r="C2030" t="e">
        <f>'Hour Loop'!#REF!</f>
        <v>#REF!</v>
      </c>
    </row>
    <row r="2031" spans="2:3" x14ac:dyDescent="0.25">
      <c r="B2031" t="e">
        <f>'Hour Loop'!#REF!</f>
        <v>#REF!</v>
      </c>
      <c r="C2031" t="e">
        <f>'Hour Loop'!#REF!</f>
        <v>#REF!</v>
      </c>
    </row>
    <row r="2032" spans="2:3" hidden="1" x14ac:dyDescent="0.25">
      <c r="B2032" t="e">
        <f>'Hour Loop'!#REF!</f>
        <v>#REF!</v>
      </c>
      <c r="C2032" t="e">
        <f>'Hour Loop'!#REF!</f>
        <v>#REF!</v>
      </c>
    </row>
    <row r="2033" spans="2:3" x14ac:dyDescent="0.25">
      <c r="B2033" t="e">
        <f>'Hour Loop'!#REF!</f>
        <v>#REF!</v>
      </c>
      <c r="C2033" t="e">
        <f>'Hour Loop'!#REF!</f>
        <v>#REF!</v>
      </c>
    </row>
    <row r="2034" spans="2:3" hidden="1" x14ac:dyDescent="0.25">
      <c r="B2034" t="e">
        <f>'Hour Loop'!#REF!</f>
        <v>#REF!</v>
      </c>
      <c r="C2034" t="e">
        <f>'Hour Loop'!#REF!</f>
        <v>#REF!</v>
      </c>
    </row>
    <row r="2035" spans="2:3" x14ac:dyDescent="0.25">
      <c r="B2035" t="e">
        <f>'Hour Loop'!#REF!</f>
        <v>#REF!</v>
      </c>
      <c r="C2035" t="e">
        <f>'Hour Loop'!#REF!</f>
        <v>#REF!</v>
      </c>
    </row>
    <row r="2036" spans="2:3" hidden="1" x14ac:dyDescent="0.25">
      <c r="B2036" t="e">
        <f>'Hour Loop'!#REF!</f>
        <v>#REF!</v>
      </c>
      <c r="C2036" t="e">
        <f>'Hour Loop'!#REF!</f>
        <v>#REF!</v>
      </c>
    </row>
    <row r="2037" spans="2:3" x14ac:dyDescent="0.25">
      <c r="B2037" t="e">
        <f>'Hour Loop'!#REF!</f>
        <v>#REF!</v>
      </c>
      <c r="C2037" t="e">
        <f>'Hour Loop'!#REF!</f>
        <v>#REF!</v>
      </c>
    </row>
    <row r="2038" spans="2:3" hidden="1" x14ac:dyDescent="0.25">
      <c r="B2038" t="e">
        <f>'Hour Loop'!#REF!</f>
        <v>#REF!</v>
      </c>
      <c r="C2038" t="e">
        <f>'Hour Loop'!#REF!</f>
        <v>#REF!</v>
      </c>
    </row>
    <row r="2039" spans="2:3" x14ac:dyDescent="0.25">
      <c r="B2039" t="e">
        <f>'Hour Loop'!#REF!</f>
        <v>#REF!</v>
      </c>
      <c r="C2039" t="e">
        <f>'Hour Loop'!#REF!</f>
        <v>#REF!</v>
      </c>
    </row>
    <row r="2040" spans="2:3" hidden="1" x14ac:dyDescent="0.25">
      <c r="B2040" t="e">
        <f>'Hour Loop'!#REF!</f>
        <v>#REF!</v>
      </c>
      <c r="C2040" t="e">
        <f>'Hour Loop'!#REF!</f>
        <v>#REF!</v>
      </c>
    </row>
    <row r="2041" spans="2:3" x14ac:dyDescent="0.25">
      <c r="B2041" t="e">
        <f>'Hour Loop'!#REF!</f>
        <v>#REF!</v>
      </c>
      <c r="C2041" t="e">
        <f>'Hour Loop'!#REF!</f>
        <v>#REF!</v>
      </c>
    </row>
    <row r="2042" spans="2:3" hidden="1" x14ac:dyDescent="0.25">
      <c r="B2042" t="e">
        <f>'Hour Loop'!#REF!</f>
        <v>#REF!</v>
      </c>
      <c r="C2042" t="e">
        <f>'Hour Loop'!#REF!</f>
        <v>#REF!</v>
      </c>
    </row>
    <row r="2043" spans="2:3" x14ac:dyDescent="0.25">
      <c r="B2043" t="e">
        <f>'Hour Loop'!#REF!</f>
        <v>#REF!</v>
      </c>
      <c r="C2043" t="e">
        <f>'Hour Loop'!#REF!</f>
        <v>#REF!</v>
      </c>
    </row>
    <row r="2044" spans="2:3" hidden="1" x14ac:dyDescent="0.25">
      <c r="B2044" t="e">
        <f>'Hour Loop'!#REF!</f>
        <v>#REF!</v>
      </c>
      <c r="C2044" t="e">
        <f>'Hour Loop'!#REF!</f>
        <v>#REF!</v>
      </c>
    </row>
    <row r="2045" spans="2:3" x14ac:dyDescent="0.25">
      <c r="B2045" t="e">
        <f>'Hour Loop'!#REF!</f>
        <v>#REF!</v>
      </c>
      <c r="C2045" t="e">
        <f>'Hour Loop'!#REF!</f>
        <v>#REF!</v>
      </c>
    </row>
    <row r="2046" spans="2:3" hidden="1" x14ac:dyDescent="0.25">
      <c r="B2046" t="e">
        <f>'Hour Loop'!#REF!</f>
        <v>#REF!</v>
      </c>
      <c r="C2046" t="e">
        <f>'Hour Loop'!#REF!</f>
        <v>#REF!</v>
      </c>
    </row>
    <row r="2047" spans="2:3" x14ac:dyDescent="0.25">
      <c r="B2047" t="e">
        <f>'Hour Loop'!#REF!</f>
        <v>#REF!</v>
      </c>
      <c r="C2047" t="e">
        <f>'Hour Loop'!#REF!</f>
        <v>#REF!</v>
      </c>
    </row>
    <row r="2048" spans="2:3" hidden="1" x14ac:dyDescent="0.25">
      <c r="B2048" t="e">
        <f>'Hour Loop'!#REF!</f>
        <v>#REF!</v>
      </c>
      <c r="C2048" t="e">
        <f>'Hour Loop'!#REF!</f>
        <v>#REF!</v>
      </c>
    </row>
    <row r="2049" spans="2:3" x14ac:dyDescent="0.25">
      <c r="B2049" t="e">
        <f>'Hour Loop'!#REF!</f>
        <v>#REF!</v>
      </c>
      <c r="C2049" t="e">
        <f>'Hour Loop'!#REF!</f>
        <v>#REF!</v>
      </c>
    </row>
    <row r="2050" spans="2:3" hidden="1" x14ac:dyDescent="0.25">
      <c r="B2050" t="e">
        <f>'Hour Loop'!#REF!</f>
        <v>#REF!</v>
      </c>
      <c r="C2050" t="e">
        <f>'Hour Loop'!#REF!</f>
        <v>#REF!</v>
      </c>
    </row>
    <row r="2051" spans="2:3" x14ac:dyDescent="0.25">
      <c r="B2051" t="e">
        <f>'Hour Loop'!#REF!</f>
        <v>#REF!</v>
      </c>
      <c r="C2051" t="e">
        <f>'Hour Loop'!#REF!</f>
        <v>#REF!</v>
      </c>
    </row>
    <row r="2052" spans="2:3" hidden="1" x14ac:dyDescent="0.25">
      <c r="B2052" t="e">
        <f>'Hour Loop'!#REF!</f>
        <v>#REF!</v>
      </c>
      <c r="C2052" t="e">
        <f>'Hour Loop'!#REF!</f>
        <v>#REF!</v>
      </c>
    </row>
    <row r="2053" spans="2:3" x14ac:dyDescent="0.25">
      <c r="B2053" t="e">
        <f>'Hour Loop'!#REF!</f>
        <v>#REF!</v>
      </c>
      <c r="C2053" t="e">
        <f>'Hour Loop'!#REF!</f>
        <v>#REF!</v>
      </c>
    </row>
    <row r="2054" spans="2:3" hidden="1" x14ac:dyDescent="0.25">
      <c r="B2054" t="e">
        <f>'Hour Loop'!#REF!</f>
        <v>#REF!</v>
      </c>
      <c r="C2054" t="e">
        <f>'Hour Loop'!#REF!</f>
        <v>#REF!</v>
      </c>
    </row>
    <row r="2055" spans="2:3" x14ac:dyDescent="0.25">
      <c r="B2055" t="e">
        <f>'Hour Loop'!#REF!</f>
        <v>#REF!</v>
      </c>
      <c r="C2055" t="e">
        <f>'Hour Loop'!#REF!</f>
        <v>#REF!</v>
      </c>
    </row>
    <row r="2056" spans="2:3" hidden="1" x14ac:dyDescent="0.25">
      <c r="B2056" t="e">
        <f>'Hour Loop'!#REF!</f>
        <v>#REF!</v>
      </c>
      <c r="C2056" t="e">
        <f>'Hour Loop'!#REF!</f>
        <v>#REF!</v>
      </c>
    </row>
    <row r="2057" spans="2:3" x14ac:dyDescent="0.25">
      <c r="B2057" t="e">
        <f>'Hour Loop'!#REF!</f>
        <v>#REF!</v>
      </c>
      <c r="C2057" t="e">
        <f>'Hour Loop'!#REF!</f>
        <v>#REF!</v>
      </c>
    </row>
    <row r="2058" spans="2:3" hidden="1" x14ac:dyDescent="0.25">
      <c r="B2058" t="e">
        <f>'Hour Loop'!#REF!</f>
        <v>#REF!</v>
      </c>
      <c r="C2058" t="e">
        <f>'Hour Loop'!#REF!</f>
        <v>#REF!</v>
      </c>
    </row>
    <row r="2059" spans="2:3" x14ac:dyDescent="0.25">
      <c r="B2059" t="e">
        <f>'Hour Loop'!#REF!</f>
        <v>#REF!</v>
      </c>
      <c r="C2059" t="e">
        <f>'Hour Loop'!#REF!</f>
        <v>#REF!</v>
      </c>
    </row>
    <row r="2060" spans="2:3" hidden="1" x14ac:dyDescent="0.25">
      <c r="B2060" t="e">
        <f>'Hour Loop'!#REF!</f>
        <v>#REF!</v>
      </c>
      <c r="C2060" t="e">
        <f>'Hour Loop'!#REF!</f>
        <v>#REF!</v>
      </c>
    </row>
    <row r="2061" spans="2:3" x14ac:dyDescent="0.25">
      <c r="B2061" t="e">
        <f>'Hour Loop'!#REF!</f>
        <v>#REF!</v>
      </c>
      <c r="C2061" t="e">
        <f>'Hour Loop'!#REF!</f>
        <v>#REF!</v>
      </c>
    </row>
    <row r="2062" spans="2:3" hidden="1" x14ac:dyDescent="0.25">
      <c r="B2062" t="e">
        <f>'Hour Loop'!#REF!</f>
        <v>#REF!</v>
      </c>
      <c r="C2062" t="e">
        <f>'Hour Loop'!#REF!</f>
        <v>#REF!</v>
      </c>
    </row>
    <row r="2063" spans="2:3" x14ac:dyDescent="0.25">
      <c r="B2063" t="e">
        <f>'Hour Loop'!#REF!</f>
        <v>#REF!</v>
      </c>
      <c r="C2063" t="e">
        <f>'Hour Loop'!#REF!</f>
        <v>#REF!</v>
      </c>
    </row>
    <row r="2064" spans="2:3" hidden="1" x14ac:dyDescent="0.25">
      <c r="B2064" t="e">
        <f>'Hour Loop'!#REF!</f>
        <v>#REF!</v>
      </c>
      <c r="C2064" t="e">
        <f>'Hour Loop'!#REF!</f>
        <v>#REF!</v>
      </c>
    </row>
    <row r="2065" spans="2:3" x14ac:dyDescent="0.25">
      <c r="B2065" t="e">
        <f>'Hour Loop'!#REF!</f>
        <v>#REF!</v>
      </c>
      <c r="C2065" t="e">
        <f>'Hour Loop'!#REF!</f>
        <v>#REF!</v>
      </c>
    </row>
    <row r="2066" spans="2:3" hidden="1" x14ac:dyDescent="0.25">
      <c r="B2066" t="e">
        <f>'Hour Loop'!#REF!</f>
        <v>#REF!</v>
      </c>
      <c r="C2066" t="e">
        <f>'Hour Loop'!#REF!</f>
        <v>#REF!</v>
      </c>
    </row>
    <row r="2067" spans="2:3" x14ac:dyDescent="0.25">
      <c r="B2067" t="e">
        <f>'Hour Loop'!#REF!</f>
        <v>#REF!</v>
      </c>
      <c r="C2067" t="e">
        <f>'Hour Loop'!#REF!</f>
        <v>#REF!</v>
      </c>
    </row>
    <row r="2068" spans="2:3" hidden="1" x14ac:dyDescent="0.25">
      <c r="B2068" t="e">
        <f>'Hour Loop'!#REF!</f>
        <v>#REF!</v>
      </c>
      <c r="C2068" t="e">
        <f>'Hour Loop'!#REF!</f>
        <v>#REF!</v>
      </c>
    </row>
    <row r="2069" spans="2:3" x14ac:dyDescent="0.25">
      <c r="B2069" t="e">
        <f>'Hour Loop'!#REF!</f>
        <v>#REF!</v>
      </c>
      <c r="C2069" t="e">
        <f>'Hour Loop'!#REF!</f>
        <v>#REF!</v>
      </c>
    </row>
    <row r="2070" spans="2:3" hidden="1" x14ac:dyDescent="0.25">
      <c r="B2070" t="e">
        <f>'Hour Loop'!#REF!</f>
        <v>#REF!</v>
      </c>
      <c r="C2070" t="e">
        <f>'Hour Loop'!#REF!</f>
        <v>#REF!</v>
      </c>
    </row>
    <row r="2071" spans="2:3" x14ac:dyDescent="0.25">
      <c r="B2071" t="e">
        <f>'Hour Loop'!#REF!</f>
        <v>#REF!</v>
      </c>
      <c r="C2071" t="e">
        <f>'Hour Loop'!#REF!</f>
        <v>#REF!</v>
      </c>
    </row>
    <row r="2072" spans="2:3" hidden="1" x14ac:dyDescent="0.25">
      <c r="B2072" t="e">
        <f>'Hour Loop'!#REF!</f>
        <v>#REF!</v>
      </c>
      <c r="C2072" t="e">
        <f>'Hour Loop'!#REF!</f>
        <v>#REF!</v>
      </c>
    </row>
    <row r="2073" spans="2:3" x14ac:dyDescent="0.25">
      <c r="B2073" t="e">
        <f>'Hour Loop'!#REF!</f>
        <v>#REF!</v>
      </c>
      <c r="C2073" t="e">
        <f>'Hour Loop'!#REF!</f>
        <v>#REF!</v>
      </c>
    </row>
    <row r="2074" spans="2:3" hidden="1" x14ac:dyDescent="0.25">
      <c r="B2074" t="e">
        <f>'Hour Loop'!#REF!</f>
        <v>#REF!</v>
      </c>
      <c r="C2074" t="e">
        <f>'Hour Loop'!#REF!</f>
        <v>#REF!</v>
      </c>
    </row>
    <row r="2075" spans="2:3" hidden="1" x14ac:dyDescent="0.25">
      <c r="B2075" t="e">
        <f>'Hour Loop'!#REF!</f>
        <v>#REF!</v>
      </c>
      <c r="C2075" t="e">
        <f>'Hour Loop'!#REF!</f>
        <v>#REF!</v>
      </c>
    </row>
    <row r="2076" spans="2:3" hidden="1" x14ac:dyDescent="0.25">
      <c r="B2076" t="e">
        <f>'Hour Loop'!#REF!</f>
        <v>#REF!</v>
      </c>
      <c r="C2076" t="e">
        <f>'Hour Loop'!#REF!</f>
        <v>#REF!</v>
      </c>
    </row>
    <row r="2077" spans="2:3" x14ac:dyDescent="0.25">
      <c r="B2077" t="e">
        <f>'Hour Loop'!#REF!</f>
        <v>#REF!</v>
      </c>
      <c r="C2077" t="e">
        <f>'Hour Loop'!#REF!</f>
        <v>#REF!</v>
      </c>
    </row>
    <row r="2078" spans="2:3" hidden="1" x14ac:dyDescent="0.25">
      <c r="B2078" t="e">
        <f>'Hour Loop'!#REF!</f>
        <v>#REF!</v>
      </c>
      <c r="C2078" t="e">
        <f>'Hour Loop'!#REF!</f>
        <v>#REF!</v>
      </c>
    </row>
    <row r="2079" spans="2:3" x14ac:dyDescent="0.25">
      <c r="B2079" t="e">
        <f>'Hour Loop'!#REF!</f>
        <v>#REF!</v>
      </c>
      <c r="C2079" t="e">
        <f>'Hour Loop'!#REF!</f>
        <v>#REF!</v>
      </c>
    </row>
    <row r="2080" spans="2:3" hidden="1" x14ac:dyDescent="0.25">
      <c r="B2080" t="e">
        <f>'Hour Loop'!#REF!</f>
        <v>#REF!</v>
      </c>
      <c r="C2080" t="e">
        <f>'Hour Loop'!#REF!</f>
        <v>#REF!</v>
      </c>
    </row>
    <row r="2081" spans="2:3" x14ac:dyDescent="0.25">
      <c r="B2081" t="e">
        <f>'Hour Loop'!#REF!</f>
        <v>#REF!</v>
      </c>
      <c r="C2081" t="e">
        <f>'Hour Loop'!#REF!</f>
        <v>#REF!</v>
      </c>
    </row>
    <row r="2082" spans="2:3" hidden="1" x14ac:dyDescent="0.25">
      <c r="B2082" t="e">
        <f>'Hour Loop'!#REF!</f>
        <v>#REF!</v>
      </c>
      <c r="C2082" t="e">
        <f>'Hour Loop'!#REF!</f>
        <v>#REF!</v>
      </c>
    </row>
    <row r="2083" spans="2:3" x14ac:dyDescent="0.25">
      <c r="B2083" t="e">
        <f>'Hour Loop'!#REF!</f>
        <v>#REF!</v>
      </c>
      <c r="C2083" t="e">
        <f>'Hour Loop'!#REF!</f>
        <v>#REF!</v>
      </c>
    </row>
    <row r="2084" spans="2:3" hidden="1" x14ac:dyDescent="0.25">
      <c r="B2084" t="e">
        <f>'Hour Loop'!#REF!</f>
        <v>#REF!</v>
      </c>
      <c r="C2084" t="e">
        <f>'Hour Loop'!#REF!</f>
        <v>#REF!</v>
      </c>
    </row>
    <row r="2085" spans="2:3" x14ac:dyDescent="0.25">
      <c r="B2085" t="e">
        <f>'Hour Loop'!#REF!</f>
        <v>#REF!</v>
      </c>
      <c r="C2085" t="e">
        <f>'Hour Loop'!#REF!</f>
        <v>#REF!</v>
      </c>
    </row>
    <row r="2086" spans="2:3" hidden="1" x14ac:dyDescent="0.25">
      <c r="B2086" t="e">
        <f>'Hour Loop'!#REF!</f>
        <v>#REF!</v>
      </c>
      <c r="C2086" t="e">
        <f>'Hour Loop'!#REF!</f>
        <v>#REF!</v>
      </c>
    </row>
    <row r="2087" spans="2:3" x14ac:dyDescent="0.25">
      <c r="B2087" t="e">
        <f>'Hour Loop'!#REF!</f>
        <v>#REF!</v>
      </c>
      <c r="C2087" t="e">
        <f>'Hour Loop'!#REF!</f>
        <v>#REF!</v>
      </c>
    </row>
    <row r="2088" spans="2:3" hidden="1" x14ac:dyDescent="0.25">
      <c r="B2088" t="e">
        <f>'Hour Loop'!#REF!</f>
        <v>#REF!</v>
      </c>
      <c r="C2088" t="e">
        <f>'Hour Loop'!#REF!</f>
        <v>#REF!</v>
      </c>
    </row>
    <row r="2089" spans="2:3" x14ac:dyDescent="0.25">
      <c r="B2089" t="e">
        <f>'Hour Loop'!#REF!</f>
        <v>#REF!</v>
      </c>
      <c r="C2089" t="e">
        <f>'Hour Loop'!#REF!</f>
        <v>#REF!</v>
      </c>
    </row>
    <row r="2090" spans="2:3" hidden="1" x14ac:dyDescent="0.25">
      <c r="B2090" t="e">
        <f>'Hour Loop'!#REF!</f>
        <v>#REF!</v>
      </c>
      <c r="C2090" t="e">
        <f>'Hour Loop'!#REF!</f>
        <v>#REF!</v>
      </c>
    </row>
    <row r="2091" spans="2:3" x14ac:dyDescent="0.25">
      <c r="B2091" t="e">
        <f>'Hour Loop'!#REF!</f>
        <v>#REF!</v>
      </c>
      <c r="C2091" t="e">
        <f>'Hour Loop'!#REF!</f>
        <v>#REF!</v>
      </c>
    </row>
    <row r="2092" spans="2:3" hidden="1" x14ac:dyDescent="0.25">
      <c r="B2092" t="e">
        <f>'Hour Loop'!#REF!</f>
        <v>#REF!</v>
      </c>
      <c r="C2092" t="e">
        <f>'Hour Loop'!#REF!</f>
        <v>#REF!</v>
      </c>
    </row>
    <row r="2093" spans="2:3" x14ac:dyDescent="0.25">
      <c r="B2093" t="e">
        <f>'Hour Loop'!#REF!</f>
        <v>#REF!</v>
      </c>
      <c r="C2093" t="e">
        <f>'Hour Loop'!#REF!</f>
        <v>#REF!</v>
      </c>
    </row>
    <row r="2094" spans="2:3" hidden="1" x14ac:dyDescent="0.25">
      <c r="B2094" t="e">
        <f>'Hour Loop'!#REF!</f>
        <v>#REF!</v>
      </c>
      <c r="C2094" t="e">
        <f>'Hour Loop'!#REF!</f>
        <v>#REF!</v>
      </c>
    </row>
    <row r="2095" spans="2:3" x14ac:dyDescent="0.25">
      <c r="B2095" t="e">
        <f>'Hour Loop'!#REF!</f>
        <v>#REF!</v>
      </c>
      <c r="C2095" t="e">
        <f>'Hour Loop'!#REF!</f>
        <v>#REF!</v>
      </c>
    </row>
    <row r="2096" spans="2:3" hidden="1" x14ac:dyDescent="0.25">
      <c r="B2096" t="e">
        <f>'Hour Loop'!#REF!</f>
        <v>#REF!</v>
      </c>
      <c r="C2096" t="e">
        <f>'Hour Loop'!#REF!</f>
        <v>#REF!</v>
      </c>
    </row>
    <row r="2097" spans="2:3" x14ac:dyDescent="0.25">
      <c r="B2097" t="e">
        <f>'Hour Loop'!#REF!</f>
        <v>#REF!</v>
      </c>
      <c r="C2097" t="e">
        <f>'Hour Loop'!#REF!</f>
        <v>#REF!</v>
      </c>
    </row>
    <row r="2098" spans="2:3" hidden="1" x14ac:dyDescent="0.25">
      <c r="B2098" t="e">
        <f>'Hour Loop'!#REF!</f>
        <v>#REF!</v>
      </c>
      <c r="C2098" t="e">
        <f>'Hour Loop'!#REF!</f>
        <v>#REF!</v>
      </c>
    </row>
    <row r="2099" spans="2:3" x14ac:dyDescent="0.25">
      <c r="B2099" t="e">
        <f>'Hour Loop'!#REF!</f>
        <v>#REF!</v>
      </c>
      <c r="C2099" t="e">
        <f>'Hour Loop'!#REF!</f>
        <v>#REF!</v>
      </c>
    </row>
    <row r="2100" spans="2:3" hidden="1" x14ac:dyDescent="0.25">
      <c r="B2100" t="e">
        <f>'Hour Loop'!#REF!</f>
        <v>#REF!</v>
      </c>
      <c r="C2100" t="e">
        <f>'Hour Loop'!#REF!</f>
        <v>#REF!</v>
      </c>
    </row>
    <row r="2101" spans="2:3" x14ac:dyDescent="0.25">
      <c r="B2101" t="e">
        <f>'Hour Loop'!#REF!</f>
        <v>#REF!</v>
      </c>
      <c r="C2101" t="e">
        <f>'Hour Loop'!#REF!</f>
        <v>#REF!</v>
      </c>
    </row>
    <row r="2102" spans="2:3" hidden="1" x14ac:dyDescent="0.25">
      <c r="B2102" t="e">
        <f>'Hour Loop'!#REF!</f>
        <v>#REF!</v>
      </c>
      <c r="C2102" t="e">
        <f>'Hour Loop'!#REF!</f>
        <v>#REF!</v>
      </c>
    </row>
    <row r="2103" spans="2:3" x14ac:dyDescent="0.25">
      <c r="B2103" t="e">
        <f>'Hour Loop'!#REF!</f>
        <v>#REF!</v>
      </c>
      <c r="C2103" t="e">
        <f>'Hour Loop'!#REF!</f>
        <v>#REF!</v>
      </c>
    </row>
    <row r="2104" spans="2:3" hidden="1" x14ac:dyDescent="0.25">
      <c r="B2104" t="e">
        <f>'Hour Loop'!#REF!</f>
        <v>#REF!</v>
      </c>
      <c r="C2104" t="e">
        <f>'Hour Loop'!#REF!</f>
        <v>#REF!</v>
      </c>
    </row>
    <row r="2105" spans="2:3" x14ac:dyDescent="0.25">
      <c r="B2105" t="e">
        <f>'Hour Loop'!#REF!</f>
        <v>#REF!</v>
      </c>
      <c r="C2105" t="e">
        <f>'Hour Loop'!#REF!</f>
        <v>#REF!</v>
      </c>
    </row>
    <row r="2106" spans="2:3" hidden="1" x14ac:dyDescent="0.25">
      <c r="B2106" t="e">
        <f>'Hour Loop'!#REF!</f>
        <v>#REF!</v>
      </c>
      <c r="C2106" t="e">
        <f>'Hour Loop'!#REF!</f>
        <v>#REF!</v>
      </c>
    </row>
    <row r="2107" spans="2:3" x14ac:dyDescent="0.25">
      <c r="B2107" t="e">
        <f>'Hour Loop'!#REF!</f>
        <v>#REF!</v>
      </c>
      <c r="C2107" t="e">
        <f>'Hour Loop'!#REF!</f>
        <v>#REF!</v>
      </c>
    </row>
    <row r="2108" spans="2:3" hidden="1" x14ac:dyDescent="0.25">
      <c r="B2108" t="e">
        <f>'Hour Loop'!#REF!</f>
        <v>#REF!</v>
      </c>
      <c r="C2108" t="e">
        <f>'Hour Loop'!#REF!</f>
        <v>#REF!</v>
      </c>
    </row>
    <row r="2109" spans="2:3" x14ac:dyDescent="0.25">
      <c r="B2109" t="e">
        <f>'Hour Loop'!#REF!</f>
        <v>#REF!</v>
      </c>
      <c r="C2109" t="e">
        <f>'Hour Loop'!#REF!</f>
        <v>#REF!</v>
      </c>
    </row>
    <row r="2110" spans="2:3" hidden="1" x14ac:dyDescent="0.25">
      <c r="B2110" t="e">
        <f>'Hour Loop'!#REF!</f>
        <v>#REF!</v>
      </c>
      <c r="C2110" t="e">
        <f>'Hour Loop'!#REF!</f>
        <v>#REF!</v>
      </c>
    </row>
    <row r="2111" spans="2:3" x14ac:dyDescent="0.25">
      <c r="B2111" t="e">
        <f>'Hour Loop'!#REF!</f>
        <v>#REF!</v>
      </c>
      <c r="C2111" t="e">
        <f>'Hour Loop'!#REF!</f>
        <v>#REF!</v>
      </c>
    </row>
    <row r="2112" spans="2:3" hidden="1" x14ac:dyDescent="0.25">
      <c r="B2112" t="e">
        <f>'Hour Loop'!#REF!</f>
        <v>#REF!</v>
      </c>
      <c r="C2112" t="e">
        <f>'Hour Loop'!#REF!</f>
        <v>#REF!</v>
      </c>
    </row>
    <row r="2113" spans="2:3" x14ac:dyDescent="0.25">
      <c r="B2113" t="e">
        <f>'Hour Loop'!#REF!</f>
        <v>#REF!</v>
      </c>
      <c r="C2113" t="e">
        <f>'Hour Loop'!#REF!</f>
        <v>#REF!</v>
      </c>
    </row>
    <row r="2114" spans="2:3" hidden="1" x14ac:dyDescent="0.25">
      <c r="B2114" t="e">
        <f>'Hour Loop'!#REF!</f>
        <v>#REF!</v>
      </c>
      <c r="C2114" t="e">
        <f>'Hour Loop'!#REF!</f>
        <v>#REF!</v>
      </c>
    </row>
    <row r="2115" spans="2:3" x14ac:dyDescent="0.25">
      <c r="B2115" t="e">
        <f>'Hour Loop'!#REF!</f>
        <v>#REF!</v>
      </c>
      <c r="C2115" t="e">
        <f>'Hour Loop'!#REF!</f>
        <v>#REF!</v>
      </c>
    </row>
    <row r="2116" spans="2:3" hidden="1" x14ac:dyDescent="0.25">
      <c r="B2116" t="e">
        <f>'Hour Loop'!#REF!</f>
        <v>#REF!</v>
      </c>
      <c r="C2116" t="e">
        <f>'Hour Loop'!#REF!</f>
        <v>#REF!</v>
      </c>
    </row>
    <row r="2117" spans="2:3" x14ac:dyDescent="0.25">
      <c r="B2117" t="e">
        <f>'Hour Loop'!#REF!</f>
        <v>#REF!</v>
      </c>
      <c r="C2117" t="e">
        <f>'Hour Loop'!#REF!</f>
        <v>#REF!</v>
      </c>
    </row>
    <row r="2118" spans="2:3" hidden="1" x14ac:dyDescent="0.25">
      <c r="B2118" t="e">
        <f>'Hour Loop'!#REF!</f>
        <v>#REF!</v>
      </c>
      <c r="C2118" t="e">
        <f>'Hour Loop'!#REF!</f>
        <v>#REF!</v>
      </c>
    </row>
    <row r="2119" spans="2:3" x14ac:dyDescent="0.25">
      <c r="B2119" t="e">
        <f>'Hour Loop'!#REF!</f>
        <v>#REF!</v>
      </c>
      <c r="C2119" t="e">
        <f>'Hour Loop'!#REF!</f>
        <v>#REF!</v>
      </c>
    </row>
    <row r="2120" spans="2:3" hidden="1" x14ac:dyDescent="0.25">
      <c r="B2120" t="e">
        <f>'Hour Loop'!#REF!</f>
        <v>#REF!</v>
      </c>
      <c r="C2120" t="e">
        <f>'Hour Loop'!#REF!</f>
        <v>#REF!</v>
      </c>
    </row>
    <row r="2121" spans="2:3" x14ac:dyDescent="0.25">
      <c r="B2121" t="e">
        <f>'Hour Loop'!#REF!</f>
        <v>#REF!</v>
      </c>
      <c r="C2121" t="e">
        <f>'Hour Loop'!#REF!</f>
        <v>#REF!</v>
      </c>
    </row>
    <row r="2122" spans="2:3" hidden="1" x14ac:dyDescent="0.25">
      <c r="B2122" t="e">
        <f>'Hour Loop'!#REF!</f>
        <v>#REF!</v>
      </c>
      <c r="C2122" t="e">
        <f>'Hour Loop'!#REF!</f>
        <v>#REF!</v>
      </c>
    </row>
    <row r="2123" spans="2:3" x14ac:dyDescent="0.25">
      <c r="B2123" t="e">
        <f>'Hour Loop'!#REF!</f>
        <v>#REF!</v>
      </c>
      <c r="C2123" t="e">
        <f>'Hour Loop'!#REF!</f>
        <v>#REF!</v>
      </c>
    </row>
    <row r="2124" spans="2:3" hidden="1" x14ac:dyDescent="0.25">
      <c r="B2124" t="e">
        <f>'Hour Loop'!#REF!</f>
        <v>#REF!</v>
      </c>
      <c r="C2124" t="e">
        <f>'Hour Loop'!#REF!</f>
        <v>#REF!</v>
      </c>
    </row>
    <row r="2125" spans="2:3" x14ac:dyDescent="0.25">
      <c r="B2125" t="e">
        <f>'Hour Loop'!#REF!</f>
        <v>#REF!</v>
      </c>
      <c r="C2125" t="e">
        <f>'Hour Loop'!#REF!</f>
        <v>#REF!</v>
      </c>
    </row>
    <row r="2126" spans="2:3" hidden="1" x14ac:dyDescent="0.25">
      <c r="B2126" t="e">
        <f>'Hour Loop'!#REF!</f>
        <v>#REF!</v>
      </c>
      <c r="C2126" t="e">
        <f>'Hour Loop'!#REF!</f>
        <v>#REF!</v>
      </c>
    </row>
    <row r="2127" spans="2:3" x14ac:dyDescent="0.25">
      <c r="B2127" t="e">
        <f>'Hour Loop'!#REF!</f>
        <v>#REF!</v>
      </c>
      <c r="C2127" t="e">
        <f>'Hour Loop'!#REF!</f>
        <v>#REF!</v>
      </c>
    </row>
    <row r="2128" spans="2:3" hidden="1" x14ac:dyDescent="0.25">
      <c r="B2128" t="e">
        <f>'Hour Loop'!#REF!</f>
        <v>#REF!</v>
      </c>
      <c r="C2128" t="e">
        <f>'Hour Loop'!#REF!</f>
        <v>#REF!</v>
      </c>
    </row>
    <row r="2129" spans="2:3" x14ac:dyDescent="0.25">
      <c r="B2129" t="e">
        <f>'Hour Loop'!#REF!</f>
        <v>#REF!</v>
      </c>
      <c r="C2129" t="e">
        <f>'Hour Loop'!#REF!</f>
        <v>#REF!</v>
      </c>
    </row>
    <row r="2130" spans="2:3" hidden="1" x14ac:dyDescent="0.25">
      <c r="B2130" t="e">
        <f>'Hour Loop'!#REF!</f>
        <v>#REF!</v>
      </c>
      <c r="C2130" t="e">
        <f>'Hour Loop'!#REF!</f>
        <v>#REF!</v>
      </c>
    </row>
    <row r="2131" spans="2:3" x14ac:dyDescent="0.25">
      <c r="B2131" t="e">
        <f>'Hour Loop'!#REF!</f>
        <v>#REF!</v>
      </c>
      <c r="C2131" t="e">
        <f>'Hour Loop'!#REF!</f>
        <v>#REF!</v>
      </c>
    </row>
    <row r="2132" spans="2:3" hidden="1" x14ac:dyDescent="0.25">
      <c r="B2132" t="e">
        <f>'Hour Loop'!#REF!</f>
        <v>#REF!</v>
      </c>
      <c r="C2132" t="e">
        <f>'Hour Loop'!#REF!</f>
        <v>#REF!</v>
      </c>
    </row>
    <row r="2133" spans="2:3" x14ac:dyDescent="0.25">
      <c r="B2133" t="e">
        <f>'Hour Loop'!#REF!</f>
        <v>#REF!</v>
      </c>
      <c r="C2133" t="e">
        <f>'Hour Loop'!#REF!</f>
        <v>#REF!</v>
      </c>
    </row>
    <row r="2134" spans="2:3" hidden="1" x14ac:dyDescent="0.25">
      <c r="B2134" t="e">
        <f>'Hour Loop'!#REF!</f>
        <v>#REF!</v>
      </c>
      <c r="C2134" t="e">
        <f>'Hour Loop'!#REF!</f>
        <v>#REF!</v>
      </c>
    </row>
    <row r="2135" spans="2:3" x14ac:dyDescent="0.25">
      <c r="B2135" t="e">
        <f>'Hour Loop'!#REF!</f>
        <v>#REF!</v>
      </c>
      <c r="C2135" t="e">
        <f>'Hour Loop'!#REF!</f>
        <v>#REF!</v>
      </c>
    </row>
    <row r="2136" spans="2:3" hidden="1" x14ac:dyDescent="0.25">
      <c r="B2136" t="e">
        <f>'Hour Loop'!#REF!</f>
        <v>#REF!</v>
      </c>
      <c r="C2136" t="e">
        <f>'Hour Loop'!#REF!</f>
        <v>#REF!</v>
      </c>
    </row>
    <row r="2137" spans="2:3" x14ac:dyDescent="0.25">
      <c r="B2137" t="e">
        <f>'Hour Loop'!#REF!</f>
        <v>#REF!</v>
      </c>
      <c r="C2137" t="e">
        <f>'Hour Loop'!#REF!</f>
        <v>#REF!</v>
      </c>
    </row>
    <row r="2138" spans="2:3" hidden="1" x14ac:dyDescent="0.25">
      <c r="B2138" t="e">
        <f>'Hour Loop'!#REF!</f>
        <v>#REF!</v>
      </c>
      <c r="C2138" t="e">
        <f>'Hour Loop'!#REF!</f>
        <v>#REF!</v>
      </c>
    </row>
    <row r="2139" spans="2:3" hidden="1" x14ac:dyDescent="0.25">
      <c r="B2139" t="e">
        <f>'Hour Loop'!#REF!</f>
        <v>#REF!</v>
      </c>
      <c r="C2139" t="e">
        <f>'Hour Loop'!#REF!</f>
        <v>#REF!</v>
      </c>
    </row>
    <row r="2140" spans="2:3" hidden="1" x14ac:dyDescent="0.25">
      <c r="B2140" t="e">
        <f>'Hour Loop'!#REF!</f>
        <v>#REF!</v>
      </c>
      <c r="C2140" t="e">
        <f>'Hour Loop'!#REF!</f>
        <v>#REF!</v>
      </c>
    </row>
    <row r="2141" spans="2:3" x14ac:dyDescent="0.25">
      <c r="B2141" t="e">
        <f>'Hour Loop'!#REF!</f>
        <v>#REF!</v>
      </c>
      <c r="C2141" t="e">
        <f>'Hour Loop'!#REF!</f>
        <v>#REF!</v>
      </c>
    </row>
    <row r="2142" spans="2:3" hidden="1" x14ac:dyDescent="0.25">
      <c r="B2142" t="e">
        <f>'Hour Loop'!#REF!</f>
        <v>#REF!</v>
      </c>
      <c r="C2142" t="e">
        <f>'Hour Loop'!#REF!</f>
        <v>#REF!</v>
      </c>
    </row>
    <row r="2143" spans="2:3" x14ac:dyDescent="0.25">
      <c r="B2143" t="e">
        <f>'Hour Loop'!#REF!</f>
        <v>#REF!</v>
      </c>
      <c r="C2143" t="e">
        <f>'Hour Loop'!#REF!</f>
        <v>#REF!</v>
      </c>
    </row>
    <row r="2144" spans="2:3" hidden="1" x14ac:dyDescent="0.25">
      <c r="B2144" t="e">
        <f>'Hour Loop'!#REF!</f>
        <v>#REF!</v>
      </c>
      <c r="C2144" t="e">
        <f>'Hour Loop'!#REF!</f>
        <v>#REF!</v>
      </c>
    </row>
    <row r="2145" spans="2:3" x14ac:dyDescent="0.25">
      <c r="B2145" t="e">
        <f>'Hour Loop'!#REF!</f>
        <v>#REF!</v>
      </c>
      <c r="C2145" t="e">
        <f>'Hour Loop'!#REF!</f>
        <v>#REF!</v>
      </c>
    </row>
    <row r="2146" spans="2:3" hidden="1" x14ac:dyDescent="0.25">
      <c r="B2146" t="e">
        <f>'Hour Loop'!#REF!</f>
        <v>#REF!</v>
      </c>
      <c r="C2146" t="e">
        <f>'Hour Loop'!#REF!</f>
        <v>#REF!</v>
      </c>
    </row>
    <row r="2147" spans="2:3" x14ac:dyDescent="0.25">
      <c r="B2147" t="e">
        <f>'Hour Loop'!#REF!</f>
        <v>#REF!</v>
      </c>
      <c r="C2147" t="e">
        <f>'Hour Loop'!#REF!</f>
        <v>#REF!</v>
      </c>
    </row>
    <row r="2148" spans="2:3" hidden="1" x14ac:dyDescent="0.25">
      <c r="B2148" t="e">
        <f>'Hour Loop'!#REF!</f>
        <v>#REF!</v>
      </c>
      <c r="C2148" t="e">
        <f>'Hour Loop'!#REF!</f>
        <v>#REF!</v>
      </c>
    </row>
    <row r="2149" spans="2:3" x14ac:dyDescent="0.25">
      <c r="B2149" t="e">
        <f>'Hour Loop'!#REF!</f>
        <v>#REF!</v>
      </c>
      <c r="C2149" t="e">
        <f>'Hour Loop'!#REF!</f>
        <v>#REF!</v>
      </c>
    </row>
    <row r="2150" spans="2:3" hidden="1" x14ac:dyDescent="0.25">
      <c r="B2150" t="e">
        <f>'Hour Loop'!#REF!</f>
        <v>#REF!</v>
      </c>
      <c r="C2150" t="e">
        <f>'Hour Loop'!#REF!</f>
        <v>#REF!</v>
      </c>
    </row>
    <row r="2151" spans="2:3" x14ac:dyDescent="0.25">
      <c r="B2151" t="e">
        <f>'Hour Loop'!#REF!</f>
        <v>#REF!</v>
      </c>
      <c r="C2151" t="e">
        <f>'Hour Loop'!#REF!</f>
        <v>#REF!</v>
      </c>
    </row>
    <row r="2152" spans="2:3" hidden="1" x14ac:dyDescent="0.25">
      <c r="B2152" t="e">
        <f>'Hour Loop'!#REF!</f>
        <v>#REF!</v>
      </c>
      <c r="C2152" t="e">
        <f>'Hour Loop'!#REF!</f>
        <v>#REF!</v>
      </c>
    </row>
    <row r="2153" spans="2:3" x14ac:dyDescent="0.25">
      <c r="B2153" t="e">
        <f>'Hour Loop'!#REF!</f>
        <v>#REF!</v>
      </c>
      <c r="C2153" t="e">
        <f>'Hour Loop'!#REF!</f>
        <v>#REF!</v>
      </c>
    </row>
    <row r="2154" spans="2:3" hidden="1" x14ac:dyDescent="0.25">
      <c r="B2154" t="e">
        <f>'Hour Loop'!#REF!</f>
        <v>#REF!</v>
      </c>
      <c r="C2154" t="e">
        <f>'Hour Loop'!#REF!</f>
        <v>#REF!</v>
      </c>
    </row>
    <row r="2155" spans="2:3" x14ac:dyDescent="0.25">
      <c r="B2155" t="e">
        <f>'Hour Loop'!#REF!</f>
        <v>#REF!</v>
      </c>
      <c r="C2155" t="e">
        <f>'Hour Loop'!#REF!</f>
        <v>#REF!</v>
      </c>
    </row>
    <row r="2156" spans="2:3" hidden="1" x14ac:dyDescent="0.25">
      <c r="B2156" t="e">
        <f>'Hour Loop'!#REF!</f>
        <v>#REF!</v>
      </c>
      <c r="C2156" t="e">
        <f>'Hour Loop'!#REF!</f>
        <v>#REF!</v>
      </c>
    </row>
    <row r="2157" spans="2:3" x14ac:dyDescent="0.25">
      <c r="B2157" t="e">
        <f>'Hour Loop'!#REF!</f>
        <v>#REF!</v>
      </c>
      <c r="C2157" t="e">
        <f>'Hour Loop'!#REF!</f>
        <v>#REF!</v>
      </c>
    </row>
    <row r="2158" spans="2:3" hidden="1" x14ac:dyDescent="0.25">
      <c r="B2158" t="e">
        <f>'Hour Loop'!#REF!</f>
        <v>#REF!</v>
      </c>
      <c r="C2158" t="e">
        <f>'Hour Loop'!#REF!</f>
        <v>#REF!</v>
      </c>
    </row>
    <row r="2159" spans="2:3" x14ac:dyDescent="0.25">
      <c r="B2159" t="e">
        <f>'Hour Loop'!#REF!</f>
        <v>#REF!</v>
      </c>
      <c r="C2159" t="e">
        <f>'Hour Loop'!#REF!</f>
        <v>#REF!</v>
      </c>
    </row>
    <row r="2160" spans="2:3" hidden="1" x14ac:dyDescent="0.25">
      <c r="B2160" t="e">
        <f>'Hour Loop'!#REF!</f>
        <v>#REF!</v>
      </c>
      <c r="C2160" t="e">
        <f>'Hour Loop'!#REF!</f>
        <v>#REF!</v>
      </c>
    </row>
    <row r="2161" spans="2:3" x14ac:dyDescent="0.25">
      <c r="B2161" t="e">
        <f>'Hour Loop'!#REF!</f>
        <v>#REF!</v>
      </c>
      <c r="C2161" t="e">
        <f>'Hour Loop'!#REF!</f>
        <v>#REF!</v>
      </c>
    </row>
    <row r="2162" spans="2:3" hidden="1" x14ac:dyDescent="0.25">
      <c r="B2162" t="e">
        <f>'Hour Loop'!#REF!</f>
        <v>#REF!</v>
      </c>
      <c r="C2162" t="e">
        <f>'Hour Loop'!#REF!</f>
        <v>#REF!</v>
      </c>
    </row>
    <row r="2163" spans="2:3" x14ac:dyDescent="0.25">
      <c r="B2163" t="e">
        <f>'Hour Loop'!#REF!</f>
        <v>#REF!</v>
      </c>
      <c r="C2163" t="e">
        <f>'Hour Loop'!#REF!</f>
        <v>#REF!</v>
      </c>
    </row>
    <row r="2164" spans="2:3" hidden="1" x14ac:dyDescent="0.25">
      <c r="B2164" t="e">
        <f>'Hour Loop'!#REF!</f>
        <v>#REF!</v>
      </c>
      <c r="C2164" t="e">
        <f>'Hour Loop'!#REF!</f>
        <v>#REF!</v>
      </c>
    </row>
    <row r="2165" spans="2:3" x14ac:dyDescent="0.25">
      <c r="B2165" t="e">
        <f>'Hour Loop'!#REF!</f>
        <v>#REF!</v>
      </c>
      <c r="C2165" t="e">
        <f>'Hour Loop'!#REF!</f>
        <v>#REF!</v>
      </c>
    </row>
    <row r="2166" spans="2:3" hidden="1" x14ac:dyDescent="0.25">
      <c r="B2166" t="e">
        <f>'Hour Loop'!#REF!</f>
        <v>#REF!</v>
      </c>
      <c r="C2166" t="e">
        <f>'Hour Loop'!#REF!</f>
        <v>#REF!</v>
      </c>
    </row>
    <row r="2167" spans="2:3" x14ac:dyDescent="0.25">
      <c r="B2167" t="e">
        <f>'Hour Loop'!#REF!</f>
        <v>#REF!</v>
      </c>
      <c r="C2167" t="e">
        <f>'Hour Loop'!#REF!</f>
        <v>#REF!</v>
      </c>
    </row>
    <row r="2168" spans="2:3" hidden="1" x14ac:dyDescent="0.25">
      <c r="B2168" t="e">
        <f>'Hour Loop'!#REF!</f>
        <v>#REF!</v>
      </c>
      <c r="C2168" t="e">
        <f>'Hour Loop'!#REF!</f>
        <v>#REF!</v>
      </c>
    </row>
    <row r="2169" spans="2:3" x14ac:dyDescent="0.25">
      <c r="B2169" t="e">
        <f>'Hour Loop'!#REF!</f>
        <v>#REF!</v>
      </c>
      <c r="C2169" t="e">
        <f>'Hour Loop'!#REF!</f>
        <v>#REF!</v>
      </c>
    </row>
    <row r="2170" spans="2:3" hidden="1" x14ac:dyDescent="0.25">
      <c r="B2170" t="e">
        <f>'Hour Loop'!#REF!</f>
        <v>#REF!</v>
      </c>
      <c r="C2170" t="e">
        <f>'Hour Loop'!#REF!</f>
        <v>#REF!</v>
      </c>
    </row>
    <row r="2171" spans="2:3" x14ac:dyDescent="0.25">
      <c r="B2171" t="e">
        <f>'Hour Loop'!#REF!</f>
        <v>#REF!</v>
      </c>
      <c r="C2171" t="e">
        <f>'Hour Loop'!#REF!</f>
        <v>#REF!</v>
      </c>
    </row>
    <row r="2172" spans="2:3" hidden="1" x14ac:dyDescent="0.25">
      <c r="B2172" t="e">
        <f>'Hour Loop'!#REF!</f>
        <v>#REF!</v>
      </c>
      <c r="C2172" t="e">
        <f>'Hour Loop'!#REF!</f>
        <v>#REF!</v>
      </c>
    </row>
    <row r="2173" spans="2:3" x14ac:dyDescent="0.25">
      <c r="B2173" t="e">
        <f>'Hour Loop'!#REF!</f>
        <v>#REF!</v>
      </c>
      <c r="C2173" t="e">
        <f>'Hour Loop'!#REF!</f>
        <v>#REF!</v>
      </c>
    </row>
    <row r="2174" spans="2:3" hidden="1" x14ac:dyDescent="0.25">
      <c r="B2174" t="e">
        <f>'Hour Loop'!#REF!</f>
        <v>#REF!</v>
      </c>
      <c r="C2174" t="e">
        <f>'Hour Loop'!#REF!</f>
        <v>#REF!</v>
      </c>
    </row>
    <row r="2175" spans="2:3" x14ac:dyDescent="0.25">
      <c r="B2175" t="e">
        <f>'Hour Loop'!#REF!</f>
        <v>#REF!</v>
      </c>
      <c r="C2175" t="e">
        <f>'Hour Loop'!#REF!</f>
        <v>#REF!</v>
      </c>
    </row>
    <row r="2176" spans="2:3" hidden="1" x14ac:dyDescent="0.25">
      <c r="B2176" t="e">
        <f>'Hour Loop'!#REF!</f>
        <v>#REF!</v>
      </c>
      <c r="C2176" t="e">
        <f>'Hour Loop'!#REF!</f>
        <v>#REF!</v>
      </c>
    </row>
    <row r="2177" spans="2:3" x14ac:dyDescent="0.25">
      <c r="B2177" t="e">
        <f>'Hour Loop'!#REF!</f>
        <v>#REF!</v>
      </c>
      <c r="C2177" t="e">
        <f>'Hour Loop'!#REF!</f>
        <v>#REF!</v>
      </c>
    </row>
    <row r="2178" spans="2:3" hidden="1" x14ac:dyDescent="0.25">
      <c r="B2178" t="e">
        <f>'Hour Loop'!#REF!</f>
        <v>#REF!</v>
      </c>
      <c r="C2178" t="e">
        <f>'Hour Loop'!#REF!</f>
        <v>#REF!</v>
      </c>
    </row>
    <row r="2179" spans="2:3" x14ac:dyDescent="0.25">
      <c r="B2179" t="e">
        <f>'Hour Loop'!#REF!</f>
        <v>#REF!</v>
      </c>
      <c r="C2179" t="e">
        <f>'Hour Loop'!#REF!</f>
        <v>#REF!</v>
      </c>
    </row>
    <row r="2180" spans="2:3" hidden="1" x14ac:dyDescent="0.25">
      <c r="B2180" t="e">
        <f>'Hour Loop'!#REF!</f>
        <v>#REF!</v>
      </c>
      <c r="C2180" t="e">
        <f>'Hour Loop'!#REF!</f>
        <v>#REF!</v>
      </c>
    </row>
    <row r="2181" spans="2:3" x14ac:dyDescent="0.25">
      <c r="B2181" t="e">
        <f>'Hour Loop'!#REF!</f>
        <v>#REF!</v>
      </c>
      <c r="C2181" t="e">
        <f>'Hour Loop'!#REF!</f>
        <v>#REF!</v>
      </c>
    </row>
    <row r="2182" spans="2:3" hidden="1" x14ac:dyDescent="0.25">
      <c r="B2182" t="e">
        <f>'Hour Loop'!#REF!</f>
        <v>#REF!</v>
      </c>
      <c r="C2182" t="e">
        <f>'Hour Loop'!#REF!</f>
        <v>#REF!</v>
      </c>
    </row>
    <row r="2183" spans="2:3" x14ac:dyDescent="0.25">
      <c r="B2183" t="e">
        <f>'Hour Loop'!#REF!</f>
        <v>#REF!</v>
      </c>
      <c r="C2183" t="e">
        <f>'Hour Loop'!#REF!</f>
        <v>#REF!</v>
      </c>
    </row>
    <row r="2184" spans="2:3" hidden="1" x14ac:dyDescent="0.25">
      <c r="B2184" t="e">
        <f>'Hour Loop'!#REF!</f>
        <v>#REF!</v>
      </c>
      <c r="C2184" t="e">
        <f>'Hour Loop'!#REF!</f>
        <v>#REF!</v>
      </c>
    </row>
    <row r="2185" spans="2:3" x14ac:dyDescent="0.25">
      <c r="B2185" t="e">
        <f>'Hour Loop'!#REF!</f>
        <v>#REF!</v>
      </c>
      <c r="C2185" t="e">
        <f>'Hour Loop'!#REF!</f>
        <v>#REF!</v>
      </c>
    </row>
    <row r="2186" spans="2:3" hidden="1" x14ac:dyDescent="0.25">
      <c r="B2186" t="e">
        <f>'Hour Loop'!#REF!</f>
        <v>#REF!</v>
      </c>
      <c r="C2186" t="e">
        <f>'Hour Loop'!#REF!</f>
        <v>#REF!</v>
      </c>
    </row>
    <row r="2187" spans="2:3" x14ac:dyDescent="0.25">
      <c r="B2187" t="e">
        <f>'Hour Loop'!#REF!</f>
        <v>#REF!</v>
      </c>
      <c r="C2187" t="e">
        <f>'Hour Loop'!#REF!</f>
        <v>#REF!</v>
      </c>
    </row>
    <row r="2188" spans="2:3" hidden="1" x14ac:dyDescent="0.25">
      <c r="B2188" t="e">
        <f>'Hour Loop'!#REF!</f>
        <v>#REF!</v>
      </c>
      <c r="C2188" t="e">
        <f>'Hour Loop'!#REF!</f>
        <v>#REF!</v>
      </c>
    </row>
    <row r="2189" spans="2:3" x14ac:dyDescent="0.25">
      <c r="B2189" t="e">
        <f>'Hour Loop'!#REF!</f>
        <v>#REF!</v>
      </c>
      <c r="C2189" t="e">
        <f>'Hour Loop'!#REF!</f>
        <v>#REF!</v>
      </c>
    </row>
    <row r="2190" spans="2:3" hidden="1" x14ac:dyDescent="0.25">
      <c r="B2190" t="e">
        <f>'Hour Loop'!#REF!</f>
        <v>#REF!</v>
      </c>
      <c r="C2190" t="e">
        <f>'Hour Loop'!#REF!</f>
        <v>#REF!</v>
      </c>
    </row>
    <row r="2191" spans="2:3" x14ac:dyDescent="0.25">
      <c r="B2191" t="e">
        <f>'Hour Loop'!#REF!</f>
        <v>#REF!</v>
      </c>
      <c r="C2191" t="e">
        <f>'Hour Loop'!#REF!</f>
        <v>#REF!</v>
      </c>
    </row>
    <row r="2192" spans="2:3" hidden="1" x14ac:dyDescent="0.25">
      <c r="B2192" t="e">
        <f>'Hour Loop'!#REF!</f>
        <v>#REF!</v>
      </c>
      <c r="C2192" t="e">
        <f>'Hour Loop'!#REF!</f>
        <v>#REF!</v>
      </c>
    </row>
    <row r="2193" spans="2:3" x14ac:dyDescent="0.25">
      <c r="B2193" t="e">
        <f>'Hour Loop'!#REF!</f>
        <v>#REF!</v>
      </c>
      <c r="C2193" t="e">
        <f>'Hour Loop'!#REF!</f>
        <v>#REF!</v>
      </c>
    </row>
    <row r="2194" spans="2:3" hidden="1" x14ac:dyDescent="0.25">
      <c r="B2194" t="e">
        <f>'Hour Loop'!#REF!</f>
        <v>#REF!</v>
      </c>
      <c r="C2194" t="e">
        <f>'Hour Loop'!#REF!</f>
        <v>#REF!</v>
      </c>
    </row>
    <row r="2195" spans="2:3" x14ac:dyDescent="0.25">
      <c r="B2195" t="e">
        <f>'Hour Loop'!#REF!</f>
        <v>#REF!</v>
      </c>
      <c r="C2195" t="e">
        <f>'Hour Loop'!#REF!</f>
        <v>#REF!</v>
      </c>
    </row>
    <row r="2196" spans="2:3" hidden="1" x14ac:dyDescent="0.25">
      <c r="B2196" t="e">
        <f>'Hour Loop'!#REF!</f>
        <v>#REF!</v>
      </c>
      <c r="C2196" t="e">
        <f>'Hour Loop'!#REF!</f>
        <v>#REF!</v>
      </c>
    </row>
    <row r="2197" spans="2:3" x14ac:dyDescent="0.25">
      <c r="B2197" t="e">
        <f>'Hour Loop'!#REF!</f>
        <v>#REF!</v>
      </c>
      <c r="C2197" t="e">
        <f>'Hour Loop'!#REF!</f>
        <v>#REF!</v>
      </c>
    </row>
    <row r="2198" spans="2:3" hidden="1" x14ac:dyDescent="0.25">
      <c r="B2198" t="e">
        <f>'Hour Loop'!#REF!</f>
        <v>#REF!</v>
      </c>
      <c r="C2198" t="e">
        <f>'Hour Loop'!#REF!</f>
        <v>#REF!</v>
      </c>
    </row>
    <row r="2199" spans="2:3" x14ac:dyDescent="0.25">
      <c r="B2199" t="e">
        <f>'Hour Loop'!#REF!</f>
        <v>#REF!</v>
      </c>
      <c r="C2199" t="e">
        <f>'Hour Loop'!#REF!</f>
        <v>#REF!</v>
      </c>
    </row>
    <row r="2200" spans="2:3" hidden="1" x14ac:dyDescent="0.25">
      <c r="B2200" t="e">
        <f>'Hour Loop'!#REF!</f>
        <v>#REF!</v>
      </c>
      <c r="C2200" t="e">
        <f>'Hour Loop'!#REF!</f>
        <v>#REF!</v>
      </c>
    </row>
    <row r="2201" spans="2:3" x14ac:dyDescent="0.25">
      <c r="B2201" t="e">
        <f>'Hour Loop'!#REF!</f>
        <v>#REF!</v>
      </c>
      <c r="C2201" t="e">
        <f>'Hour Loop'!#REF!</f>
        <v>#REF!</v>
      </c>
    </row>
    <row r="2202" spans="2:3" hidden="1" x14ac:dyDescent="0.25">
      <c r="B2202" t="e">
        <f>'Hour Loop'!#REF!</f>
        <v>#REF!</v>
      </c>
      <c r="C2202" t="e">
        <f>'Hour Loop'!#REF!</f>
        <v>#REF!</v>
      </c>
    </row>
    <row r="2203" spans="2:3" hidden="1" x14ac:dyDescent="0.25">
      <c r="B2203" t="e">
        <f>'Hour Loop'!#REF!</f>
        <v>#REF!</v>
      </c>
      <c r="C2203" t="e">
        <f>'Hour Loop'!#REF!</f>
        <v>#REF!</v>
      </c>
    </row>
    <row r="2204" spans="2:3" hidden="1" x14ac:dyDescent="0.25">
      <c r="B2204" t="e">
        <f>'Hour Loop'!#REF!</f>
        <v>#REF!</v>
      </c>
      <c r="C2204" t="e">
        <f>'Hour Loop'!#REF!</f>
        <v>#REF!</v>
      </c>
    </row>
    <row r="2205" spans="2:3" x14ac:dyDescent="0.25">
      <c r="B2205" t="e">
        <f>'Hour Loop'!#REF!</f>
        <v>#REF!</v>
      </c>
      <c r="C2205" t="e">
        <f>'Hour Loop'!#REF!</f>
        <v>#REF!</v>
      </c>
    </row>
    <row r="2206" spans="2:3" hidden="1" x14ac:dyDescent="0.25">
      <c r="B2206" t="e">
        <f>'Hour Loop'!#REF!</f>
        <v>#REF!</v>
      </c>
      <c r="C2206" t="e">
        <f>'Hour Loop'!#REF!</f>
        <v>#REF!</v>
      </c>
    </row>
    <row r="2207" spans="2:3" x14ac:dyDescent="0.25">
      <c r="B2207" t="e">
        <f>'Hour Loop'!#REF!</f>
        <v>#REF!</v>
      </c>
      <c r="C2207" t="e">
        <f>'Hour Loop'!#REF!</f>
        <v>#REF!</v>
      </c>
    </row>
    <row r="2208" spans="2:3" hidden="1" x14ac:dyDescent="0.25">
      <c r="B2208" t="e">
        <f>'Hour Loop'!#REF!</f>
        <v>#REF!</v>
      </c>
      <c r="C2208" t="e">
        <f>'Hour Loop'!#REF!</f>
        <v>#REF!</v>
      </c>
    </row>
    <row r="2209" spans="2:3" x14ac:dyDescent="0.25">
      <c r="B2209" t="e">
        <f>'Hour Loop'!#REF!</f>
        <v>#REF!</v>
      </c>
      <c r="C2209" t="e">
        <f>'Hour Loop'!#REF!</f>
        <v>#REF!</v>
      </c>
    </row>
    <row r="2210" spans="2:3" hidden="1" x14ac:dyDescent="0.25">
      <c r="B2210" t="e">
        <f>'Hour Loop'!#REF!</f>
        <v>#REF!</v>
      </c>
      <c r="C2210" t="e">
        <f>'Hour Loop'!#REF!</f>
        <v>#REF!</v>
      </c>
    </row>
    <row r="2211" spans="2:3" x14ac:dyDescent="0.25">
      <c r="B2211" t="e">
        <f>'Hour Loop'!#REF!</f>
        <v>#REF!</v>
      </c>
      <c r="C2211" t="e">
        <f>'Hour Loop'!#REF!</f>
        <v>#REF!</v>
      </c>
    </row>
    <row r="2212" spans="2:3" hidden="1" x14ac:dyDescent="0.25">
      <c r="B2212" t="e">
        <f>'Hour Loop'!#REF!</f>
        <v>#REF!</v>
      </c>
      <c r="C2212" t="e">
        <f>'Hour Loop'!#REF!</f>
        <v>#REF!</v>
      </c>
    </row>
    <row r="2213" spans="2:3" x14ac:dyDescent="0.25">
      <c r="B2213" t="e">
        <f>'Hour Loop'!#REF!</f>
        <v>#REF!</v>
      </c>
      <c r="C2213" t="e">
        <f>'Hour Loop'!#REF!</f>
        <v>#REF!</v>
      </c>
    </row>
    <row r="2214" spans="2:3" hidden="1" x14ac:dyDescent="0.25">
      <c r="B2214" t="e">
        <f>'Hour Loop'!#REF!</f>
        <v>#REF!</v>
      </c>
      <c r="C2214" t="e">
        <f>'Hour Loop'!#REF!</f>
        <v>#REF!</v>
      </c>
    </row>
    <row r="2215" spans="2:3" x14ac:dyDescent="0.25">
      <c r="B2215" t="e">
        <f>'Hour Loop'!#REF!</f>
        <v>#REF!</v>
      </c>
      <c r="C2215" t="e">
        <f>'Hour Loop'!#REF!</f>
        <v>#REF!</v>
      </c>
    </row>
    <row r="2216" spans="2:3" hidden="1" x14ac:dyDescent="0.25">
      <c r="B2216" t="e">
        <f>'Hour Loop'!#REF!</f>
        <v>#REF!</v>
      </c>
      <c r="C2216" t="e">
        <f>'Hour Loop'!#REF!</f>
        <v>#REF!</v>
      </c>
    </row>
    <row r="2217" spans="2:3" x14ac:dyDescent="0.25">
      <c r="B2217" t="e">
        <f>'Hour Loop'!#REF!</f>
        <v>#REF!</v>
      </c>
      <c r="C2217" t="e">
        <f>'Hour Loop'!#REF!</f>
        <v>#REF!</v>
      </c>
    </row>
    <row r="2218" spans="2:3" hidden="1" x14ac:dyDescent="0.25">
      <c r="B2218" t="e">
        <f>'Hour Loop'!#REF!</f>
        <v>#REF!</v>
      </c>
      <c r="C2218" t="e">
        <f>'Hour Loop'!#REF!</f>
        <v>#REF!</v>
      </c>
    </row>
    <row r="2219" spans="2:3" x14ac:dyDescent="0.25">
      <c r="B2219" t="e">
        <f>'Hour Loop'!#REF!</f>
        <v>#REF!</v>
      </c>
      <c r="C2219" t="e">
        <f>'Hour Loop'!#REF!</f>
        <v>#REF!</v>
      </c>
    </row>
    <row r="2220" spans="2:3" hidden="1" x14ac:dyDescent="0.25">
      <c r="B2220" t="e">
        <f>'Hour Loop'!#REF!</f>
        <v>#REF!</v>
      </c>
      <c r="C2220" t="e">
        <f>'Hour Loop'!#REF!</f>
        <v>#REF!</v>
      </c>
    </row>
    <row r="2221" spans="2:3" x14ac:dyDescent="0.25">
      <c r="B2221" t="e">
        <f>'Hour Loop'!#REF!</f>
        <v>#REF!</v>
      </c>
      <c r="C2221" t="e">
        <f>'Hour Loop'!#REF!</f>
        <v>#REF!</v>
      </c>
    </row>
    <row r="2222" spans="2:3" hidden="1" x14ac:dyDescent="0.25">
      <c r="B2222" t="e">
        <f>'Hour Loop'!#REF!</f>
        <v>#REF!</v>
      </c>
      <c r="C2222" t="e">
        <f>'Hour Loop'!#REF!</f>
        <v>#REF!</v>
      </c>
    </row>
    <row r="2223" spans="2:3" x14ac:dyDescent="0.25">
      <c r="B2223" t="e">
        <f>'Hour Loop'!#REF!</f>
        <v>#REF!</v>
      </c>
      <c r="C2223" t="e">
        <f>'Hour Loop'!#REF!</f>
        <v>#REF!</v>
      </c>
    </row>
    <row r="2224" spans="2:3" hidden="1" x14ac:dyDescent="0.25">
      <c r="B2224" t="e">
        <f>'Hour Loop'!#REF!</f>
        <v>#REF!</v>
      </c>
      <c r="C2224" t="e">
        <f>'Hour Loop'!#REF!</f>
        <v>#REF!</v>
      </c>
    </row>
    <row r="2225" spans="2:3" x14ac:dyDescent="0.25">
      <c r="B2225" t="e">
        <f>'Hour Loop'!#REF!</f>
        <v>#REF!</v>
      </c>
      <c r="C2225" t="e">
        <f>'Hour Loop'!#REF!</f>
        <v>#REF!</v>
      </c>
    </row>
    <row r="2226" spans="2:3" hidden="1" x14ac:dyDescent="0.25">
      <c r="B2226" t="e">
        <f>'Hour Loop'!#REF!</f>
        <v>#REF!</v>
      </c>
      <c r="C2226" t="e">
        <f>'Hour Loop'!#REF!</f>
        <v>#REF!</v>
      </c>
    </row>
    <row r="2227" spans="2:3" x14ac:dyDescent="0.25">
      <c r="B2227" t="e">
        <f>'Hour Loop'!#REF!</f>
        <v>#REF!</v>
      </c>
      <c r="C2227" t="e">
        <f>'Hour Loop'!#REF!</f>
        <v>#REF!</v>
      </c>
    </row>
    <row r="2228" spans="2:3" hidden="1" x14ac:dyDescent="0.25">
      <c r="B2228" t="e">
        <f>'Hour Loop'!#REF!</f>
        <v>#REF!</v>
      </c>
      <c r="C2228" t="e">
        <f>'Hour Loop'!#REF!</f>
        <v>#REF!</v>
      </c>
    </row>
    <row r="2229" spans="2:3" x14ac:dyDescent="0.25">
      <c r="B2229" t="e">
        <f>'Hour Loop'!#REF!</f>
        <v>#REF!</v>
      </c>
      <c r="C2229" t="e">
        <f>'Hour Loop'!#REF!</f>
        <v>#REF!</v>
      </c>
    </row>
    <row r="2230" spans="2:3" hidden="1" x14ac:dyDescent="0.25">
      <c r="B2230" t="e">
        <f>'Hour Loop'!#REF!</f>
        <v>#REF!</v>
      </c>
      <c r="C2230" t="e">
        <f>'Hour Loop'!#REF!</f>
        <v>#REF!</v>
      </c>
    </row>
    <row r="2231" spans="2:3" x14ac:dyDescent="0.25">
      <c r="B2231" t="e">
        <f>'Hour Loop'!#REF!</f>
        <v>#REF!</v>
      </c>
      <c r="C2231" t="e">
        <f>'Hour Loop'!#REF!</f>
        <v>#REF!</v>
      </c>
    </row>
    <row r="2232" spans="2:3" hidden="1" x14ac:dyDescent="0.25">
      <c r="B2232" t="e">
        <f>'Hour Loop'!#REF!</f>
        <v>#REF!</v>
      </c>
      <c r="C2232" t="e">
        <f>'Hour Loop'!#REF!</f>
        <v>#REF!</v>
      </c>
    </row>
    <row r="2233" spans="2:3" x14ac:dyDescent="0.25">
      <c r="B2233" t="e">
        <f>'Hour Loop'!#REF!</f>
        <v>#REF!</v>
      </c>
      <c r="C2233" t="e">
        <f>'Hour Loop'!#REF!</f>
        <v>#REF!</v>
      </c>
    </row>
    <row r="2234" spans="2:3" hidden="1" x14ac:dyDescent="0.25">
      <c r="B2234" t="e">
        <f>'Hour Loop'!#REF!</f>
        <v>#REF!</v>
      </c>
      <c r="C2234" t="e">
        <f>'Hour Loop'!#REF!</f>
        <v>#REF!</v>
      </c>
    </row>
    <row r="2235" spans="2:3" x14ac:dyDescent="0.25">
      <c r="B2235" t="e">
        <f>'Hour Loop'!#REF!</f>
        <v>#REF!</v>
      </c>
      <c r="C2235" t="e">
        <f>'Hour Loop'!#REF!</f>
        <v>#REF!</v>
      </c>
    </row>
    <row r="2236" spans="2:3" hidden="1" x14ac:dyDescent="0.25">
      <c r="B2236" t="e">
        <f>'Hour Loop'!#REF!</f>
        <v>#REF!</v>
      </c>
      <c r="C2236" t="e">
        <f>'Hour Loop'!#REF!</f>
        <v>#REF!</v>
      </c>
    </row>
    <row r="2237" spans="2:3" x14ac:dyDescent="0.25">
      <c r="B2237" t="e">
        <f>'Hour Loop'!#REF!</f>
        <v>#REF!</v>
      </c>
      <c r="C2237" t="e">
        <f>'Hour Loop'!#REF!</f>
        <v>#REF!</v>
      </c>
    </row>
    <row r="2238" spans="2:3" hidden="1" x14ac:dyDescent="0.25">
      <c r="B2238" t="e">
        <f>'Hour Loop'!#REF!</f>
        <v>#REF!</v>
      </c>
      <c r="C2238" t="e">
        <f>'Hour Loop'!#REF!</f>
        <v>#REF!</v>
      </c>
    </row>
    <row r="2239" spans="2:3" x14ac:dyDescent="0.25">
      <c r="B2239" t="e">
        <f>'Hour Loop'!#REF!</f>
        <v>#REF!</v>
      </c>
      <c r="C2239" t="e">
        <f>'Hour Loop'!#REF!</f>
        <v>#REF!</v>
      </c>
    </row>
    <row r="2240" spans="2:3" hidden="1" x14ac:dyDescent="0.25">
      <c r="B2240" t="e">
        <f>'Hour Loop'!#REF!</f>
        <v>#REF!</v>
      </c>
      <c r="C2240" t="e">
        <f>'Hour Loop'!#REF!</f>
        <v>#REF!</v>
      </c>
    </row>
    <row r="2241" spans="2:3" x14ac:dyDescent="0.25">
      <c r="B2241" t="e">
        <f>'Hour Loop'!#REF!</f>
        <v>#REF!</v>
      </c>
      <c r="C2241" t="e">
        <f>'Hour Loop'!#REF!</f>
        <v>#REF!</v>
      </c>
    </row>
    <row r="2242" spans="2:3" hidden="1" x14ac:dyDescent="0.25">
      <c r="B2242" t="e">
        <f>'Hour Loop'!#REF!</f>
        <v>#REF!</v>
      </c>
      <c r="C2242" t="e">
        <f>'Hour Loop'!#REF!</f>
        <v>#REF!</v>
      </c>
    </row>
    <row r="2243" spans="2:3" x14ac:dyDescent="0.25">
      <c r="B2243" t="e">
        <f>'Hour Loop'!#REF!</f>
        <v>#REF!</v>
      </c>
      <c r="C2243" t="e">
        <f>'Hour Loop'!#REF!</f>
        <v>#REF!</v>
      </c>
    </row>
    <row r="2244" spans="2:3" hidden="1" x14ac:dyDescent="0.25">
      <c r="B2244" t="e">
        <f>'Hour Loop'!#REF!</f>
        <v>#REF!</v>
      </c>
      <c r="C2244" t="e">
        <f>'Hour Loop'!#REF!</f>
        <v>#REF!</v>
      </c>
    </row>
    <row r="2245" spans="2:3" x14ac:dyDescent="0.25">
      <c r="B2245" t="e">
        <f>'Hour Loop'!#REF!</f>
        <v>#REF!</v>
      </c>
      <c r="C2245" t="e">
        <f>'Hour Loop'!#REF!</f>
        <v>#REF!</v>
      </c>
    </row>
    <row r="2246" spans="2:3" hidden="1" x14ac:dyDescent="0.25">
      <c r="B2246" t="e">
        <f>'Hour Loop'!#REF!</f>
        <v>#REF!</v>
      </c>
      <c r="C2246" t="e">
        <f>'Hour Loop'!#REF!</f>
        <v>#REF!</v>
      </c>
    </row>
    <row r="2247" spans="2:3" x14ac:dyDescent="0.25">
      <c r="B2247" t="e">
        <f>'Hour Loop'!#REF!</f>
        <v>#REF!</v>
      </c>
      <c r="C2247" t="e">
        <f>'Hour Loop'!#REF!</f>
        <v>#REF!</v>
      </c>
    </row>
    <row r="2248" spans="2:3" hidden="1" x14ac:dyDescent="0.25">
      <c r="B2248" t="e">
        <f>'Hour Loop'!#REF!</f>
        <v>#REF!</v>
      </c>
      <c r="C2248" t="e">
        <f>'Hour Loop'!#REF!</f>
        <v>#REF!</v>
      </c>
    </row>
    <row r="2249" spans="2:3" x14ac:dyDescent="0.25">
      <c r="B2249" t="e">
        <f>'Hour Loop'!#REF!</f>
        <v>#REF!</v>
      </c>
      <c r="C2249" t="e">
        <f>'Hour Loop'!#REF!</f>
        <v>#REF!</v>
      </c>
    </row>
    <row r="2250" spans="2:3" hidden="1" x14ac:dyDescent="0.25">
      <c r="B2250" t="e">
        <f>'Hour Loop'!#REF!</f>
        <v>#REF!</v>
      </c>
      <c r="C2250" t="e">
        <f>'Hour Loop'!#REF!</f>
        <v>#REF!</v>
      </c>
    </row>
    <row r="2251" spans="2:3" x14ac:dyDescent="0.25">
      <c r="B2251" t="e">
        <f>'Hour Loop'!#REF!</f>
        <v>#REF!</v>
      </c>
      <c r="C2251" t="e">
        <f>'Hour Loop'!#REF!</f>
        <v>#REF!</v>
      </c>
    </row>
    <row r="2252" spans="2:3" hidden="1" x14ac:dyDescent="0.25">
      <c r="B2252" t="e">
        <f>'Hour Loop'!#REF!</f>
        <v>#REF!</v>
      </c>
      <c r="C2252" t="e">
        <f>'Hour Loop'!#REF!</f>
        <v>#REF!</v>
      </c>
    </row>
    <row r="2253" spans="2:3" x14ac:dyDescent="0.25">
      <c r="B2253" t="e">
        <f>'Hour Loop'!#REF!</f>
        <v>#REF!</v>
      </c>
      <c r="C2253" t="e">
        <f>'Hour Loop'!#REF!</f>
        <v>#REF!</v>
      </c>
    </row>
    <row r="2254" spans="2:3" hidden="1" x14ac:dyDescent="0.25">
      <c r="B2254" t="e">
        <f>'Hour Loop'!#REF!</f>
        <v>#REF!</v>
      </c>
      <c r="C2254" t="e">
        <f>'Hour Loop'!#REF!</f>
        <v>#REF!</v>
      </c>
    </row>
    <row r="2255" spans="2:3" x14ac:dyDescent="0.25">
      <c r="B2255" t="e">
        <f>'Hour Loop'!#REF!</f>
        <v>#REF!</v>
      </c>
      <c r="C2255" t="e">
        <f>'Hour Loop'!#REF!</f>
        <v>#REF!</v>
      </c>
    </row>
    <row r="2256" spans="2:3" hidden="1" x14ac:dyDescent="0.25">
      <c r="B2256" t="e">
        <f>'Hour Loop'!#REF!</f>
        <v>#REF!</v>
      </c>
      <c r="C2256" t="e">
        <f>'Hour Loop'!#REF!</f>
        <v>#REF!</v>
      </c>
    </row>
    <row r="2257" spans="2:3" x14ac:dyDescent="0.25">
      <c r="B2257" t="e">
        <f>'Hour Loop'!#REF!</f>
        <v>#REF!</v>
      </c>
      <c r="C2257" t="e">
        <f>'Hour Loop'!#REF!</f>
        <v>#REF!</v>
      </c>
    </row>
    <row r="2258" spans="2:3" hidden="1" x14ac:dyDescent="0.25">
      <c r="B2258" t="e">
        <f>'Hour Loop'!#REF!</f>
        <v>#REF!</v>
      </c>
      <c r="C2258" t="e">
        <f>'Hour Loop'!#REF!</f>
        <v>#REF!</v>
      </c>
    </row>
    <row r="2259" spans="2:3" x14ac:dyDescent="0.25">
      <c r="B2259" t="e">
        <f>'Hour Loop'!#REF!</f>
        <v>#REF!</v>
      </c>
      <c r="C2259" t="e">
        <f>'Hour Loop'!#REF!</f>
        <v>#REF!</v>
      </c>
    </row>
    <row r="2260" spans="2:3" hidden="1" x14ac:dyDescent="0.25">
      <c r="B2260" t="e">
        <f>'Hour Loop'!#REF!</f>
        <v>#REF!</v>
      </c>
      <c r="C2260" t="e">
        <f>'Hour Loop'!#REF!</f>
        <v>#REF!</v>
      </c>
    </row>
    <row r="2261" spans="2:3" x14ac:dyDescent="0.25">
      <c r="B2261" t="e">
        <f>'Hour Loop'!#REF!</f>
        <v>#REF!</v>
      </c>
      <c r="C2261" t="e">
        <f>'Hour Loop'!#REF!</f>
        <v>#REF!</v>
      </c>
    </row>
    <row r="2262" spans="2:3" hidden="1" x14ac:dyDescent="0.25">
      <c r="B2262" t="e">
        <f>'Hour Loop'!#REF!</f>
        <v>#REF!</v>
      </c>
      <c r="C2262" t="e">
        <f>'Hour Loop'!#REF!</f>
        <v>#REF!</v>
      </c>
    </row>
    <row r="2263" spans="2:3" x14ac:dyDescent="0.25">
      <c r="B2263" t="e">
        <f>'Hour Loop'!#REF!</f>
        <v>#REF!</v>
      </c>
      <c r="C2263" t="e">
        <f>'Hour Loop'!#REF!</f>
        <v>#REF!</v>
      </c>
    </row>
    <row r="2264" spans="2:3" hidden="1" x14ac:dyDescent="0.25">
      <c r="B2264" t="e">
        <f>'Hour Loop'!#REF!</f>
        <v>#REF!</v>
      </c>
      <c r="C2264" t="e">
        <f>'Hour Loop'!#REF!</f>
        <v>#REF!</v>
      </c>
    </row>
    <row r="2265" spans="2:3" x14ac:dyDescent="0.25">
      <c r="B2265" t="e">
        <f>'Hour Loop'!#REF!</f>
        <v>#REF!</v>
      </c>
      <c r="C2265" t="e">
        <f>'Hour Loop'!#REF!</f>
        <v>#REF!</v>
      </c>
    </row>
    <row r="2266" spans="2:3" hidden="1" x14ac:dyDescent="0.25">
      <c r="B2266" t="e">
        <f>'Hour Loop'!#REF!</f>
        <v>#REF!</v>
      </c>
      <c r="C2266" t="e">
        <f>'Hour Loop'!#REF!</f>
        <v>#REF!</v>
      </c>
    </row>
    <row r="2267" spans="2:3" hidden="1" x14ac:dyDescent="0.25">
      <c r="B2267" t="e">
        <f>'Hour Loop'!#REF!</f>
        <v>#REF!</v>
      </c>
      <c r="C2267" t="e">
        <f>'Hour Loop'!#REF!</f>
        <v>#REF!</v>
      </c>
    </row>
    <row r="2268" spans="2:3" hidden="1" x14ac:dyDescent="0.25">
      <c r="B2268" t="e">
        <f>'Hour Loop'!#REF!</f>
        <v>#REF!</v>
      </c>
      <c r="C2268" t="e">
        <f>'Hour Loop'!#REF!</f>
        <v>#REF!</v>
      </c>
    </row>
    <row r="2269" spans="2:3" hidden="1" x14ac:dyDescent="0.25">
      <c r="B2269" t="e">
        <f>'Hour Loop'!#REF!</f>
        <v>#REF!</v>
      </c>
      <c r="C2269" t="e">
        <f>'Hour Loop'!#REF!</f>
        <v>#REF!</v>
      </c>
    </row>
    <row r="2270" spans="2:3" hidden="1" x14ac:dyDescent="0.25">
      <c r="B2270" t="e">
        <f>'Hour Loop'!#REF!</f>
        <v>#REF!</v>
      </c>
      <c r="C2270" t="e">
        <f>'Hour Loop'!#REF!</f>
        <v>#REF!</v>
      </c>
    </row>
    <row r="2271" spans="2:3" hidden="1" x14ac:dyDescent="0.25">
      <c r="B2271" t="e">
        <f>'Hour Loop'!#REF!</f>
        <v>#REF!</v>
      </c>
      <c r="C2271" t="e">
        <f>'Hour Loop'!#REF!</f>
        <v>#REF!</v>
      </c>
    </row>
    <row r="2272" spans="2:3" x14ac:dyDescent="0.25">
      <c r="B2272" t="e">
        <f>'Hour Loop'!#REF!</f>
        <v>#REF!</v>
      </c>
      <c r="C2272" t="e">
        <f>'Hour Loop'!#REF!</f>
        <v>#REF!</v>
      </c>
    </row>
    <row r="2273" spans="2:3" x14ac:dyDescent="0.25">
      <c r="B2273" t="e">
        <f>'Hour Loop'!#REF!</f>
        <v>#REF!</v>
      </c>
      <c r="C2273" t="e">
        <f>'Hour Loop'!#REF!</f>
        <v>#REF!</v>
      </c>
    </row>
    <row r="2274" spans="2:3" x14ac:dyDescent="0.25">
      <c r="B2274" t="e">
        <f>'Hour Loop'!#REF!</f>
        <v>#REF!</v>
      </c>
      <c r="C2274" t="e">
        <f>'Hour Loop'!#REF!</f>
        <v>#REF!</v>
      </c>
    </row>
    <row r="2275" spans="2:3" x14ac:dyDescent="0.25">
      <c r="B2275" t="e">
        <f>'Hour Loop'!#REF!</f>
        <v>#REF!</v>
      </c>
      <c r="C2275" t="e">
        <f>'Hour Loop'!#REF!</f>
        <v>#REF!</v>
      </c>
    </row>
    <row r="2276" spans="2:3" x14ac:dyDescent="0.25">
      <c r="B2276" t="e">
        <f>'Hour Loop'!#REF!</f>
        <v>#REF!</v>
      </c>
      <c r="C2276" t="e">
        <f>'Hour Loop'!#REF!</f>
        <v>#REF!</v>
      </c>
    </row>
    <row r="2277" spans="2:3" x14ac:dyDescent="0.25">
      <c r="B2277" t="e">
        <f>'Hour Loop'!#REF!</f>
        <v>#REF!</v>
      </c>
      <c r="C2277" t="e">
        <f>'Hour Loop'!#REF!</f>
        <v>#REF!</v>
      </c>
    </row>
    <row r="2278" spans="2:3" x14ac:dyDescent="0.25">
      <c r="B2278" t="e">
        <f>'Hour Loop'!#REF!</f>
        <v>#REF!</v>
      </c>
      <c r="C2278" t="e">
        <f>'Hour Loop'!#REF!</f>
        <v>#REF!</v>
      </c>
    </row>
    <row r="2279" spans="2:3" x14ac:dyDescent="0.25">
      <c r="B2279" t="e">
        <f>'Hour Loop'!#REF!</f>
        <v>#REF!</v>
      </c>
      <c r="C2279" t="e">
        <f>'Hour Loop'!#REF!</f>
        <v>#REF!</v>
      </c>
    </row>
    <row r="2280" spans="2:3" x14ac:dyDescent="0.25">
      <c r="B2280" t="e">
        <f>'Hour Loop'!#REF!</f>
        <v>#REF!</v>
      </c>
      <c r="C2280" t="e">
        <f>'Hour Loop'!#REF!</f>
        <v>#REF!</v>
      </c>
    </row>
    <row r="2281" spans="2:3" x14ac:dyDescent="0.25">
      <c r="B2281" t="e">
        <f>'Hour Loop'!#REF!</f>
        <v>#REF!</v>
      </c>
      <c r="C2281" t="e">
        <f>'Hour Loop'!#REF!</f>
        <v>#REF!</v>
      </c>
    </row>
    <row r="2282" spans="2:3" x14ac:dyDescent="0.25">
      <c r="B2282" t="e">
        <f>'Hour Loop'!#REF!</f>
        <v>#REF!</v>
      </c>
      <c r="C2282" t="e">
        <f>'Hour Loop'!#REF!</f>
        <v>#REF!</v>
      </c>
    </row>
    <row r="2283" spans="2:3" x14ac:dyDescent="0.25">
      <c r="B2283" t="e">
        <f>'Hour Loop'!#REF!</f>
        <v>#REF!</v>
      </c>
      <c r="C2283" t="e">
        <f>'Hour Loop'!#REF!</f>
        <v>#REF!</v>
      </c>
    </row>
    <row r="2284" spans="2:3" x14ac:dyDescent="0.25">
      <c r="B2284" t="e">
        <f>'Hour Loop'!#REF!</f>
        <v>#REF!</v>
      </c>
      <c r="C2284" t="e">
        <f>'Hour Loop'!#REF!</f>
        <v>#REF!</v>
      </c>
    </row>
    <row r="2285" spans="2:3" x14ac:dyDescent="0.25">
      <c r="B2285" t="e">
        <f>'Hour Loop'!#REF!</f>
        <v>#REF!</v>
      </c>
      <c r="C2285" t="e">
        <f>'Hour Loop'!#REF!</f>
        <v>#REF!</v>
      </c>
    </row>
    <row r="2286" spans="2:3" x14ac:dyDescent="0.25">
      <c r="B2286" t="e">
        <f>'Hour Loop'!#REF!</f>
        <v>#REF!</v>
      </c>
      <c r="C2286" t="e">
        <f>'Hour Loop'!#REF!</f>
        <v>#REF!</v>
      </c>
    </row>
    <row r="2287" spans="2:3" x14ac:dyDescent="0.25">
      <c r="B2287" t="e">
        <f>'Hour Loop'!#REF!</f>
        <v>#REF!</v>
      </c>
      <c r="C2287" t="e">
        <f>'Hour Loop'!#REF!</f>
        <v>#REF!</v>
      </c>
    </row>
    <row r="2288" spans="2:3" x14ac:dyDescent="0.25">
      <c r="B2288" t="e">
        <f>'Hour Loop'!#REF!</f>
        <v>#REF!</v>
      </c>
      <c r="C2288" t="e">
        <f>'Hour Loop'!#REF!</f>
        <v>#REF!</v>
      </c>
    </row>
    <row r="2289" spans="2:3" x14ac:dyDescent="0.25">
      <c r="B2289" t="e">
        <f>'Hour Loop'!#REF!</f>
        <v>#REF!</v>
      </c>
      <c r="C2289" t="e">
        <f>'Hour Loop'!#REF!</f>
        <v>#REF!</v>
      </c>
    </row>
    <row r="2290" spans="2:3" x14ac:dyDescent="0.25">
      <c r="B2290" t="e">
        <f>'Hour Loop'!#REF!</f>
        <v>#REF!</v>
      </c>
      <c r="C2290" t="e">
        <f>'Hour Loop'!#REF!</f>
        <v>#REF!</v>
      </c>
    </row>
    <row r="2291" spans="2:3" x14ac:dyDescent="0.25">
      <c r="B2291" t="e">
        <f>'Hour Loop'!#REF!</f>
        <v>#REF!</v>
      </c>
      <c r="C2291" t="e">
        <f>'Hour Loop'!#REF!</f>
        <v>#REF!</v>
      </c>
    </row>
    <row r="2292" spans="2:3" x14ac:dyDescent="0.25">
      <c r="B2292" t="e">
        <f>'Hour Loop'!#REF!</f>
        <v>#REF!</v>
      </c>
      <c r="C2292" t="e">
        <f>'Hour Loop'!#REF!</f>
        <v>#REF!</v>
      </c>
    </row>
    <row r="2293" spans="2:3" x14ac:dyDescent="0.25">
      <c r="B2293" t="e">
        <f>'Hour Loop'!#REF!</f>
        <v>#REF!</v>
      </c>
      <c r="C2293" t="e">
        <f>'Hour Loop'!#REF!</f>
        <v>#REF!</v>
      </c>
    </row>
    <row r="2294" spans="2:3" x14ac:dyDescent="0.25">
      <c r="B2294" t="e">
        <f>'Hour Loop'!#REF!</f>
        <v>#REF!</v>
      </c>
      <c r="C2294" t="e">
        <f>'Hour Loop'!#REF!</f>
        <v>#REF!</v>
      </c>
    </row>
    <row r="2295" spans="2:3" x14ac:dyDescent="0.25">
      <c r="B2295" t="e">
        <f>'Hour Loop'!#REF!</f>
        <v>#REF!</v>
      </c>
      <c r="C2295" t="e">
        <f>'Hour Loop'!#REF!</f>
        <v>#REF!</v>
      </c>
    </row>
    <row r="2296" spans="2:3" x14ac:dyDescent="0.25">
      <c r="B2296" t="e">
        <f>'Hour Loop'!#REF!</f>
        <v>#REF!</v>
      </c>
      <c r="C2296" t="e">
        <f>'Hour Loop'!#REF!</f>
        <v>#REF!</v>
      </c>
    </row>
    <row r="2297" spans="2:3" x14ac:dyDescent="0.25">
      <c r="B2297" t="e">
        <f>'Hour Loop'!#REF!</f>
        <v>#REF!</v>
      </c>
      <c r="C2297" t="e">
        <f>'Hour Loop'!#REF!</f>
        <v>#REF!</v>
      </c>
    </row>
    <row r="2298" spans="2:3" x14ac:dyDescent="0.25">
      <c r="B2298" t="e">
        <f>'Hour Loop'!#REF!</f>
        <v>#REF!</v>
      </c>
      <c r="C2298" t="e">
        <f>'Hour Loop'!#REF!</f>
        <v>#REF!</v>
      </c>
    </row>
    <row r="2299" spans="2:3" x14ac:dyDescent="0.25">
      <c r="B2299" t="e">
        <f>'Hour Loop'!#REF!</f>
        <v>#REF!</v>
      </c>
      <c r="C2299" t="e">
        <f>'Hour Loop'!#REF!</f>
        <v>#REF!</v>
      </c>
    </row>
    <row r="2300" spans="2:3" x14ac:dyDescent="0.25">
      <c r="B2300" t="e">
        <f>'Hour Loop'!#REF!</f>
        <v>#REF!</v>
      </c>
      <c r="C2300" t="e">
        <f>'Hour Loop'!#REF!</f>
        <v>#REF!</v>
      </c>
    </row>
    <row r="2301" spans="2:3" x14ac:dyDescent="0.25">
      <c r="B2301" t="e">
        <f>'Hour Loop'!#REF!</f>
        <v>#REF!</v>
      </c>
      <c r="C2301" t="e">
        <f>'Hour Loop'!#REF!</f>
        <v>#REF!</v>
      </c>
    </row>
    <row r="2302" spans="2:3" x14ac:dyDescent="0.25">
      <c r="B2302" t="e">
        <f>'Hour Loop'!#REF!</f>
        <v>#REF!</v>
      </c>
      <c r="C2302" t="e">
        <f>'Hour Loop'!#REF!</f>
        <v>#REF!</v>
      </c>
    </row>
    <row r="2303" spans="2:3" hidden="1" x14ac:dyDescent="0.25">
      <c r="B2303" t="e">
        <f>'Hour Loop'!#REF!</f>
        <v>#REF!</v>
      </c>
      <c r="C2303" t="e">
        <f>'Hour Loop'!#REF!</f>
        <v>#REF!</v>
      </c>
    </row>
    <row r="2304" spans="2:3" x14ac:dyDescent="0.25">
      <c r="B2304" t="e">
        <f>'Hour Loop'!#REF!</f>
        <v>#REF!</v>
      </c>
      <c r="C2304" t="e">
        <f>'Hour Loop'!#REF!</f>
        <v>#REF!</v>
      </c>
    </row>
    <row r="2305" spans="2:3" hidden="1" x14ac:dyDescent="0.25">
      <c r="B2305" t="e">
        <f>'Hour Loop'!#REF!</f>
        <v>#REF!</v>
      </c>
      <c r="C2305" t="e">
        <f>'Hour Loop'!#REF!</f>
        <v>#REF!</v>
      </c>
    </row>
    <row r="2306" spans="2:3" x14ac:dyDescent="0.25">
      <c r="B2306" t="e">
        <f>'Hour Loop'!#REF!</f>
        <v>#REF!</v>
      </c>
      <c r="C2306" t="e">
        <f>'Hour Loop'!#REF!</f>
        <v>#REF!</v>
      </c>
    </row>
    <row r="2307" spans="2:3" x14ac:dyDescent="0.25">
      <c r="B2307" t="e">
        <f>'Hour Loop'!#REF!</f>
        <v>#REF!</v>
      </c>
      <c r="C2307" t="e">
        <f>'Hour Loop'!#REF!</f>
        <v>#REF!</v>
      </c>
    </row>
    <row r="2308" spans="2:3" x14ac:dyDescent="0.25">
      <c r="B2308" t="e">
        <f>'Hour Loop'!#REF!</f>
        <v>#REF!</v>
      </c>
      <c r="C2308" t="e">
        <f>'Hour Loop'!#REF!</f>
        <v>#REF!</v>
      </c>
    </row>
    <row r="2309" spans="2:3" x14ac:dyDescent="0.25">
      <c r="B2309" t="e">
        <f>'Hour Loop'!#REF!</f>
        <v>#REF!</v>
      </c>
      <c r="C2309" t="e">
        <f>'Hour Loop'!#REF!</f>
        <v>#REF!</v>
      </c>
    </row>
    <row r="2310" spans="2:3" x14ac:dyDescent="0.25">
      <c r="B2310" t="e">
        <f>'Hour Loop'!#REF!</f>
        <v>#REF!</v>
      </c>
      <c r="C2310" t="e">
        <f>'Hour Loop'!#REF!</f>
        <v>#REF!</v>
      </c>
    </row>
    <row r="2311" spans="2:3" x14ac:dyDescent="0.25">
      <c r="B2311" t="e">
        <f>'Hour Loop'!#REF!</f>
        <v>#REF!</v>
      </c>
      <c r="C2311" t="e">
        <f>'Hour Loop'!#REF!</f>
        <v>#REF!</v>
      </c>
    </row>
    <row r="2312" spans="2:3" x14ac:dyDescent="0.25">
      <c r="B2312" t="e">
        <f>'Hour Loop'!#REF!</f>
        <v>#REF!</v>
      </c>
      <c r="C2312" t="e">
        <f>'Hour Loop'!#REF!</f>
        <v>#REF!</v>
      </c>
    </row>
    <row r="2313" spans="2:3" x14ac:dyDescent="0.25">
      <c r="B2313" t="e">
        <f>'Hour Loop'!#REF!</f>
        <v>#REF!</v>
      </c>
      <c r="C2313" t="e">
        <f>'Hour Loop'!#REF!</f>
        <v>#REF!</v>
      </c>
    </row>
    <row r="2314" spans="2:3" x14ac:dyDescent="0.25">
      <c r="B2314" t="e">
        <f>'Hour Loop'!#REF!</f>
        <v>#REF!</v>
      </c>
      <c r="C2314" t="e">
        <f>'Hour Loop'!#REF!</f>
        <v>#REF!</v>
      </c>
    </row>
    <row r="2315" spans="2:3" x14ac:dyDescent="0.25">
      <c r="B2315" t="e">
        <f>'Hour Loop'!#REF!</f>
        <v>#REF!</v>
      </c>
      <c r="C2315" t="e">
        <f>'Hour Loop'!#REF!</f>
        <v>#REF!</v>
      </c>
    </row>
    <row r="2316" spans="2:3" x14ac:dyDescent="0.25">
      <c r="B2316" t="e">
        <f>'Hour Loop'!#REF!</f>
        <v>#REF!</v>
      </c>
      <c r="C2316" t="e">
        <f>'Hour Loop'!#REF!</f>
        <v>#REF!</v>
      </c>
    </row>
    <row r="2317" spans="2:3" x14ac:dyDescent="0.25">
      <c r="B2317" t="e">
        <f>'Hour Loop'!#REF!</f>
        <v>#REF!</v>
      </c>
      <c r="C2317" t="e">
        <f>'Hour Loop'!#REF!</f>
        <v>#REF!</v>
      </c>
    </row>
    <row r="2318" spans="2:3" x14ac:dyDescent="0.25">
      <c r="B2318" t="e">
        <f>'Hour Loop'!#REF!</f>
        <v>#REF!</v>
      </c>
      <c r="C2318" t="e">
        <f>'Hour Loop'!#REF!</f>
        <v>#REF!</v>
      </c>
    </row>
    <row r="2319" spans="2:3" x14ac:dyDescent="0.25">
      <c r="B2319" t="e">
        <f>'Hour Loop'!#REF!</f>
        <v>#REF!</v>
      </c>
      <c r="C2319" t="e">
        <f>'Hour Loop'!#REF!</f>
        <v>#REF!</v>
      </c>
    </row>
    <row r="2320" spans="2:3" x14ac:dyDescent="0.25">
      <c r="B2320" t="e">
        <f>'Hour Loop'!#REF!</f>
        <v>#REF!</v>
      </c>
      <c r="C2320" t="e">
        <f>'Hour Loop'!#REF!</f>
        <v>#REF!</v>
      </c>
    </row>
    <row r="2321" spans="2:3" x14ac:dyDescent="0.25">
      <c r="B2321" t="e">
        <f>'Hour Loop'!#REF!</f>
        <v>#REF!</v>
      </c>
      <c r="C2321" t="e">
        <f>'Hour Loop'!#REF!</f>
        <v>#REF!</v>
      </c>
    </row>
    <row r="2322" spans="2:3" x14ac:dyDescent="0.25">
      <c r="B2322" t="e">
        <f>'Hour Loop'!#REF!</f>
        <v>#REF!</v>
      </c>
      <c r="C2322" t="e">
        <f>'Hour Loop'!#REF!</f>
        <v>#REF!</v>
      </c>
    </row>
    <row r="2323" spans="2:3" x14ac:dyDescent="0.25">
      <c r="B2323" t="e">
        <f>'Hour Loop'!#REF!</f>
        <v>#REF!</v>
      </c>
      <c r="C2323" t="e">
        <f>'Hour Loop'!#REF!</f>
        <v>#REF!</v>
      </c>
    </row>
    <row r="2324" spans="2:3" x14ac:dyDescent="0.25">
      <c r="B2324" t="e">
        <f>'Hour Loop'!#REF!</f>
        <v>#REF!</v>
      </c>
      <c r="C2324" t="e">
        <f>'Hour Loop'!#REF!</f>
        <v>#REF!</v>
      </c>
    </row>
    <row r="2325" spans="2:3" x14ac:dyDescent="0.25">
      <c r="B2325" t="e">
        <f>'Hour Loop'!#REF!</f>
        <v>#REF!</v>
      </c>
      <c r="C2325" t="e">
        <f>'Hour Loop'!#REF!</f>
        <v>#REF!</v>
      </c>
    </row>
    <row r="2326" spans="2:3" x14ac:dyDescent="0.25">
      <c r="B2326" t="e">
        <f>'Hour Loop'!#REF!</f>
        <v>#REF!</v>
      </c>
      <c r="C2326" t="e">
        <f>'Hour Loop'!#REF!</f>
        <v>#REF!</v>
      </c>
    </row>
    <row r="2327" spans="2:3" x14ac:dyDescent="0.25">
      <c r="B2327" t="e">
        <f>'Hour Loop'!#REF!</f>
        <v>#REF!</v>
      </c>
      <c r="C2327" t="e">
        <f>'Hour Loop'!#REF!</f>
        <v>#REF!</v>
      </c>
    </row>
    <row r="2328" spans="2:3" x14ac:dyDescent="0.25">
      <c r="B2328" t="e">
        <f>'Hour Loop'!#REF!</f>
        <v>#REF!</v>
      </c>
      <c r="C2328" t="e">
        <f>'Hour Loop'!#REF!</f>
        <v>#REF!</v>
      </c>
    </row>
    <row r="2329" spans="2:3" x14ac:dyDescent="0.25">
      <c r="B2329" t="e">
        <f>'Hour Loop'!#REF!</f>
        <v>#REF!</v>
      </c>
      <c r="C2329" t="e">
        <f>'Hour Loop'!#REF!</f>
        <v>#REF!</v>
      </c>
    </row>
    <row r="2330" spans="2:3" x14ac:dyDescent="0.25">
      <c r="B2330" t="e">
        <f>'Hour Loop'!#REF!</f>
        <v>#REF!</v>
      </c>
      <c r="C2330" t="e">
        <f>'Hour Loop'!#REF!</f>
        <v>#REF!</v>
      </c>
    </row>
    <row r="2331" spans="2:3" x14ac:dyDescent="0.25">
      <c r="B2331" t="e">
        <f>'Hour Loop'!#REF!</f>
        <v>#REF!</v>
      </c>
      <c r="C2331" t="e">
        <f>'Hour Loop'!#REF!</f>
        <v>#REF!</v>
      </c>
    </row>
    <row r="2332" spans="2:3" x14ac:dyDescent="0.25">
      <c r="B2332" t="e">
        <f>'Hour Loop'!#REF!</f>
        <v>#REF!</v>
      </c>
      <c r="C2332" t="e">
        <f>'Hour Loop'!#REF!</f>
        <v>#REF!</v>
      </c>
    </row>
    <row r="2333" spans="2:3" x14ac:dyDescent="0.25">
      <c r="B2333" t="e">
        <f>'Hour Loop'!#REF!</f>
        <v>#REF!</v>
      </c>
      <c r="C2333" t="e">
        <f>'Hour Loop'!#REF!</f>
        <v>#REF!</v>
      </c>
    </row>
    <row r="2334" spans="2:3" x14ac:dyDescent="0.25">
      <c r="B2334" t="e">
        <f>'Hour Loop'!#REF!</f>
        <v>#REF!</v>
      </c>
      <c r="C2334" t="e">
        <f>'Hour Loop'!#REF!</f>
        <v>#REF!</v>
      </c>
    </row>
    <row r="2335" spans="2:3" x14ac:dyDescent="0.25">
      <c r="B2335" t="e">
        <f>'Hour Loop'!#REF!</f>
        <v>#REF!</v>
      </c>
      <c r="C2335" t="e">
        <f>'Hour Loop'!#REF!</f>
        <v>#REF!</v>
      </c>
    </row>
    <row r="2336" spans="2:3" x14ac:dyDescent="0.25">
      <c r="B2336" t="e">
        <f>'Hour Loop'!#REF!</f>
        <v>#REF!</v>
      </c>
      <c r="C2336" t="e">
        <f>'Hour Loop'!#REF!</f>
        <v>#REF!</v>
      </c>
    </row>
    <row r="2337" spans="2:3" hidden="1" x14ac:dyDescent="0.25">
      <c r="B2337" t="e">
        <f>'Hour Loop'!#REF!</f>
        <v>#REF!</v>
      </c>
      <c r="C2337" t="e">
        <f>'Hour Loop'!#REF!</f>
        <v>#REF!</v>
      </c>
    </row>
    <row r="2338" spans="2:3" hidden="1" x14ac:dyDescent="0.25">
      <c r="B2338" t="e">
        <f>'Hour Loop'!#REF!</f>
        <v>#REF!</v>
      </c>
      <c r="C2338" t="e">
        <f>'Hour Loop'!#REF!</f>
        <v>#REF!</v>
      </c>
    </row>
    <row r="2339" spans="2:3" hidden="1" x14ac:dyDescent="0.25">
      <c r="B2339" t="e">
        <f>'Hour Loop'!#REF!</f>
        <v>#REF!</v>
      </c>
      <c r="C2339" t="e">
        <f>'Hour Loop'!#REF!</f>
        <v>#REF!</v>
      </c>
    </row>
    <row r="2340" spans="2:3" hidden="1" x14ac:dyDescent="0.25">
      <c r="B2340" t="e">
        <f>'Hour Loop'!#REF!</f>
        <v>#REF!</v>
      </c>
      <c r="C2340" t="e">
        <f>'Hour Loop'!#REF!</f>
        <v>#REF!</v>
      </c>
    </row>
    <row r="2341" spans="2:3" hidden="1" x14ac:dyDescent="0.25">
      <c r="B2341" t="e">
        <f>'Hour Loop'!#REF!</f>
        <v>#REF!</v>
      </c>
      <c r="C2341" t="e">
        <f>'Hour Loop'!#REF!</f>
        <v>#REF!</v>
      </c>
    </row>
    <row r="2342" spans="2:3" hidden="1" x14ac:dyDescent="0.25">
      <c r="B2342" t="e">
        <f>'Hour Loop'!#REF!</f>
        <v>#REF!</v>
      </c>
      <c r="C2342" t="e">
        <f>'Hour Loop'!#REF!</f>
        <v>#REF!</v>
      </c>
    </row>
    <row r="2343" spans="2:3" x14ac:dyDescent="0.25">
      <c r="B2343" t="e">
        <f>'Hour Loop'!#REF!</f>
        <v>#REF!</v>
      </c>
      <c r="C2343" t="e">
        <f>'Hour Loop'!#REF!</f>
        <v>#REF!</v>
      </c>
    </row>
    <row r="2344" spans="2:3" hidden="1" x14ac:dyDescent="0.25">
      <c r="B2344" t="e">
        <f>'Hour Loop'!#REF!</f>
        <v>#REF!</v>
      </c>
      <c r="C2344" t="e">
        <f>'Hour Loop'!#REF!</f>
        <v>#REF!</v>
      </c>
    </row>
    <row r="2345" spans="2:3" x14ac:dyDescent="0.25">
      <c r="B2345" t="e">
        <f>'Hour Loop'!#REF!</f>
        <v>#REF!</v>
      </c>
      <c r="C2345" t="e">
        <f>'Hour Loop'!#REF!</f>
        <v>#REF!</v>
      </c>
    </row>
    <row r="2346" spans="2:3" hidden="1" x14ac:dyDescent="0.25">
      <c r="B2346" t="e">
        <f>'Hour Loop'!#REF!</f>
        <v>#REF!</v>
      </c>
      <c r="C2346" t="e">
        <f>'Hour Loop'!#REF!</f>
        <v>#REF!</v>
      </c>
    </row>
    <row r="2347" spans="2:3" x14ac:dyDescent="0.25">
      <c r="B2347" t="e">
        <f>'Hour Loop'!#REF!</f>
        <v>#REF!</v>
      </c>
      <c r="C2347" t="e">
        <f>'Hour Loop'!#REF!</f>
        <v>#REF!</v>
      </c>
    </row>
    <row r="2348" spans="2:3" hidden="1" x14ac:dyDescent="0.25">
      <c r="B2348" t="e">
        <f>'Hour Loop'!#REF!</f>
        <v>#REF!</v>
      </c>
      <c r="C2348" t="e">
        <f>'Hour Loop'!#REF!</f>
        <v>#REF!</v>
      </c>
    </row>
    <row r="2349" spans="2:3" x14ac:dyDescent="0.25">
      <c r="B2349" t="e">
        <f>'Hour Loop'!#REF!</f>
        <v>#REF!</v>
      </c>
      <c r="C2349" t="e">
        <f>'Hour Loop'!#REF!</f>
        <v>#REF!</v>
      </c>
    </row>
    <row r="2350" spans="2:3" hidden="1" x14ac:dyDescent="0.25">
      <c r="B2350" t="e">
        <f>'Hour Loop'!#REF!</f>
        <v>#REF!</v>
      </c>
      <c r="C2350" t="e">
        <f>'Hour Loop'!#REF!</f>
        <v>#REF!</v>
      </c>
    </row>
    <row r="2351" spans="2:3" x14ac:dyDescent="0.25">
      <c r="B2351" t="e">
        <f>'Hour Loop'!#REF!</f>
        <v>#REF!</v>
      </c>
      <c r="C2351" t="e">
        <f>'Hour Loop'!#REF!</f>
        <v>#REF!</v>
      </c>
    </row>
    <row r="2352" spans="2:3" hidden="1" x14ac:dyDescent="0.25">
      <c r="B2352" t="e">
        <f>'Hour Loop'!#REF!</f>
        <v>#REF!</v>
      </c>
      <c r="C2352" t="e">
        <f>'Hour Loop'!#REF!</f>
        <v>#REF!</v>
      </c>
    </row>
    <row r="2353" spans="2:3" x14ac:dyDescent="0.25">
      <c r="B2353" t="e">
        <f>'Hour Loop'!#REF!</f>
        <v>#REF!</v>
      </c>
      <c r="C2353" t="e">
        <f>'Hour Loop'!#REF!</f>
        <v>#REF!</v>
      </c>
    </row>
    <row r="2354" spans="2:3" hidden="1" x14ac:dyDescent="0.25">
      <c r="B2354" t="e">
        <f>'Hour Loop'!#REF!</f>
        <v>#REF!</v>
      </c>
      <c r="C2354" t="e">
        <f>'Hour Loop'!#REF!</f>
        <v>#REF!</v>
      </c>
    </row>
    <row r="2355" spans="2:3" x14ac:dyDescent="0.25">
      <c r="B2355" t="e">
        <f>'Hour Loop'!#REF!</f>
        <v>#REF!</v>
      </c>
      <c r="C2355" t="e">
        <f>'Hour Loop'!#REF!</f>
        <v>#REF!</v>
      </c>
    </row>
    <row r="2356" spans="2:3" hidden="1" x14ac:dyDescent="0.25">
      <c r="B2356" t="e">
        <f>'Hour Loop'!#REF!</f>
        <v>#REF!</v>
      </c>
      <c r="C2356" t="e">
        <f>'Hour Loop'!#REF!</f>
        <v>#REF!</v>
      </c>
    </row>
    <row r="2357" spans="2:3" hidden="1" x14ac:dyDescent="0.25">
      <c r="B2357" t="e">
        <f>'Hour Loop'!#REF!</f>
        <v>#REF!</v>
      </c>
      <c r="C2357" t="e">
        <f>'Hour Loop'!#REF!</f>
        <v>#REF!</v>
      </c>
    </row>
    <row r="2358" spans="2:3" hidden="1" x14ac:dyDescent="0.25">
      <c r="B2358" t="e">
        <f>'Hour Loop'!#REF!</f>
        <v>#REF!</v>
      </c>
      <c r="C2358" t="e">
        <f>'Hour Loop'!#REF!</f>
        <v>#REF!</v>
      </c>
    </row>
    <row r="2359" spans="2:3" x14ac:dyDescent="0.25">
      <c r="B2359" t="e">
        <f>'Hour Loop'!#REF!</f>
        <v>#REF!</v>
      </c>
      <c r="C2359" t="e">
        <f>'Hour Loop'!#REF!</f>
        <v>#REF!</v>
      </c>
    </row>
    <row r="2360" spans="2:3" hidden="1" x14ac:dyDescent="0.25">
      <c r="B2360" t="e">
        <f>'Hour Loop'!#REF!</f>
        <v>#REF!</v>
      </c>
      <c r="C2360" t="e">
        <f>'Hour Loop'!#REF!</f>
        <v>#REF!</v>
      </c>
    </row>
    <row r="2361" spans="2:3" x14ac:dyDescent="0.25">
      <c r="B2361" t="e">
        <f>'Hour Loop'!#REF!</f>
        <v>#REF!</v>
      </c>
      <c r="C2361" t="e">
        <f>'Hour Loop'!#REF!</f>
        <v>#REF!</v>
      </c>
    </row>
    <row r="2362" spans="2:3" hidden="1" x14ac:dyDescent="0.25">
      <c r="B2362" t="e">
        <f>'Hour Loop'!#REF!</f>
        <v>#REF!</v>
      </c>
      <c r="C2362" t="e">
        <f>'Hour Loop'!#REF!</f>
        <v>#REF!</v>
      </c>
    </row>
    <row r="2363" spans="2:3" x14ac:dyDescent="0.25">
      <c r="B2363" t="e">
        <f>'Hour Loop'!#REF!</f>
        <v>#REF!</v>
      </c>
      <c r="C2363" t="e">
        <f>'Hour Loop'!#REF!</f>
        <v>#REF!</v>
      </c>
    </row>
    <row r="2364" spans="2:3" hidden="1" x14ac:dyDescent="0.25">
      <c r="B2364" t="e">
        <f>'Hour Loop'!#REF!</f>
        <v>#REF!</v>
      </c>
      <c r="C2364" t="e">
        <f>'Hour Loop'!#REF!</f>
        <v>#REF!</v>
      </c>
    </row>
    <row r="2365" spans="2:3" x14ac:dyDescent="0.25">
      <c r="B2365" t="e">
        <f>'Hour Loop'!#REF!</f>
        <v>#REF!</v>
      </c>
      <c r="C2365" t="e">
        <f>'Hour Loop'!#REF!</f>
        <v>#REF!</v>
      </c>
    </row>
    <row r="2366" spans="2:3" hidden="1" x14ac:dyDescent="0.25">
      <c r="B2366" t="e">
        <f>'Hour Loop'!#REF!</f>
        <v>#REF!</v>
      </c>
      <c r="C2366" t="e">
        <f>'Hour Loop'!#REF!</f>
        <v>#REF!</v>
      </c>
    </row>
    <row r="2367" spans="2:3" x14ac:dyDescent="0.25">
      <c r="B2367" t="e">
        <f>'Hour Loop'!#REF!</f>
        <v>#REF!</v>
      </c>
      <c r="C2367" t="e">
        <f>'Hour Loop'!#REF!</f>
        <v>#REF!</v>
      </c>
    </row>
    <row r="2368" spans="2:3" hidden="1" x14ac:dyDescent="0.25">
      <c r="B2368" t="e">
        <f>'Hour Loop'!#REF!</f>
        <v>#REF!</v>
      </c>
      <c r="C2368" t="e">
        <f>'Hour Loop'!#REF!</f>
        <v>#REF!</v>
      </c>
    </row>
    <row r="2369" spans="2:3" x14ac:dyDescent="0.25">
      <c r="B2369" t="e">
        <f>'Hour Loop'!#REF!</f>
        <v>#REF!</v>
      </c>
      <c r="C2369" t="e">
        <f>'Hour Loop'!#REF!</f>
        <v>#REF!</v>
      </c>
    </row>
    <row r="2370" spans="2:3" hidden="1" x14ac:dyDescent="0.25">
      <c r="B2370" t="e">
        <f>'Hour Loop'!#REF!</f>
        <v>#REF!</v>
      </c>
      <c r="C2370" t="e">
        <f>'Hour Loop'!#REF!</f>
        <v>#REF!</v>
      </c>
    </row>
    <row r="2371" spans="2:3" x14ac:dyDescent="0.25">
      <c r="B2371" t="e">
        <f>'Hour Loop'!#REF!</f>
        <v>#REF!</v>
      </c>
      <c r="C2371" t="e">
        <f>'Hour Loop'!#REF!</f>
        <v>#REF!</v>
      </c>
    </row>
    <row r="2372" spans="2:3" hidden="1" x14ac:dyDescent="0.25">
      <c r="B2372" t="e">
        <f>'Hour Loop'!#REF!</f>
        <v>#REF!</v>
      </c>
      <c r="C2372" t="e">
        <f>'Hour Loop'!#REF!</f>
        <v>#REF!</v>
      </c>
    </row>
    <row r="2373" spans="2:3" x14ac:dyDescent="0.25">
      <c r="B2373" t="e">
        <f>'Hour Loop'!#REF!</f>
        <v>#REF!</v>
      </c>
      <c r="C2373" t="e">
        <f>'Hour Loop'!#REF!</f>
        <v>#REF!</v>
      </c>
    </row>
    <row r="2374" spans="2:3" hidden="1" x14ac:dyDescent="0.25">
      <c r="B2374" t="e">
        <f>'Hour Loop'!#REF!</f>
        <v>#REF!</v>
      </c>
      <c r="C2374" t="e">
        <f>'Hour Loop'!#REF!</f>
        <v>#REF!</v>
      </c>
    </row>
    <row r="2375" spans="2:3" x14ac:dyDescent="0.25">
      <c r="B2375" t="e">
        <f>'Hour Loop'!#REF!</f>
        <v>#REF!</v>
      </c>
      <c r="C2375" t="e">
        <f>'Hour Loop'!#REF!</f>
        <v>#REF!</v>
      </c>
    </row>
    <row r="2376" spans="2:3" hidden="1" x14ac:dyDescent="0.25">
      <c r="B2376" t="e">
        <f>'Hour Loop'!#REF!</f>
        <v>#REF!</v>
      </c>
      <c r="C2376" t="e">
        <f>'Hour Loop'!#REF!</f>
        <v>#REF!</v>
      </c>
    </row>
    <row r="2377" spans="2:3" x14ac:dyDescent="0.25">
      <c r="B2377" t="e">
        <f>'Hour Loop'!#REF!</f>
        <v>#REF!</v>
      </c>
      <c r="C2377" t="e">
        <f>'Hour Loop'!#REF!</f>
        <v>#REF!</v>
      </c>
    </row>
    <row r="2378" spans="2:3" hidden="1" x14ac:dyDescent="0.25">
      <c r="B2378" t="e">
        <f>'Hour Loop'!#REF!</f>
        <v>#REF!</v>
      </c>
      <c r="C2378" t="e">
        <f>'Hour Loop'!#REF!</f>
        <v>#REF!</v>
      </c>
    </row>
    <row r="2379" spans="2:3" x14ac:dyDescent="0.25">
      <c r="B2379" t="e">
        <f>'Hour Loop'!#REF!</f>
        <v>#REF!</v>
      </c>
      <c r="C2379" t="e">
        <f>'Hour Loop'!#REF!</f>
        <v>#REF!</v>
      </c>
    </row>
    <row r="2380" spans="2:3" hidden="1" x14ac:dyDescent="0.25">
      <c r="B2380" t="e">
        <f>'Hour Loop'!#REF!</f>
        <v>#REF!</v>
      </c>
      <c r="C2380" t="e">
        <f>'Hour Loop'!#REF!</f>
        <v>#REF!</v>
      </c>
    </row>
    <row r="2381" spans="2:3" x14ac:dyDescent="0.25">
      <c r="B2381" t="e">
        <f>'Hour Loop'!#REF!</f>
        <v>#REF!</v>
      </c>
      <c r="C2381" t="e">
        <f>'Hour Loop'!#REF!</f>
        <v>#REF!</v>
      </c>
    </row>
    <row r="2382" spans="2:3" hidden="1" x14ac:dyDescent="0.25">
      <c r="B2382" t="e">
        <f>'Hour Loop'!#REF!</f>
        <v>#REF!</v>
      </c>
      <c r="C2382" t="e">
        <f>'Hour Loop'!#REF!</f>
        <v>#REF!</v>
      </c>
    </row>
    <row r="2383" spans="2:3" x14ac:dyDescent="0.25">
      <c r="B2383" t="e">
        <f>'Hour Loop'!#REF!</f>
        <v>#REF!</v>
      </c>
      <c r="C2383" t="e">
        <f>'Hour Loop'!#REF!</f>
        <v>#REF!</v>
      </c>
    </row>
    <row r="2384" spans="2:3" hidden="1" x14ac:dyDescent="0.25">
      <c r="B2384" t="e">
        <f>'Hour Loop'!#REF!</f>
        <v>#REF!</v>
      </c>
      <c r="C2384" t="e">
        <f>'Hour Loop'!#REF!</f>
        <v>#REF!</v>
      </c>
    </row>
    <row r="2385" spans="2:3" x14ac:dyDescent="0.25">
      <c r="B2385" t="e">
        <f>'Hour Loop'!#REF!</f>
        <v>#REF!</v>
      </c>
      <c r="C2385" t="e">
        <f>'Hour Loop'!#REF!</f>
        <v>#REF!</v>
      </c>
    </row>
    <row r="2386" spans="2:3" hidden="1" x14ac:dyDescent="0.25">
      <c r="B2386" t="e">
        <f>'Hour Loop'!#REF!</f>
        <v>#REF!</v>
      </c>
      <c r="C2386" t="e">
        <f>'Hour Loop'!#REF!</f>
        <v>#REF!</v>
      </c>
    </row>
    <row r="2387" spans="2:3" x14ac:dyDescent="0.25">
      <c r="B2387" t="e">
        <f>'Hour Loop'!#REF!</f>
        <v>#REF!</v>
      </c>
      <c r="C2387" t="e">
        <f>'Hour Loop'!#REF!</f>
        <v>#REF!</v>
      </c>
    </row>
    <row r="2388" spans="2:3" hidden="1" x14ac:dyDescent="0.25">
      <c r="B2388" t="e">
        <f>'Hour Loop'!#REF!</f>
        <v>#REF!</v>
      </c>
      <c r="C2388" t="e">
        <f>'Hour Loop'!#REF!</f>
        <v>#REF!</v>
      </c>
    </row>
    <row r="2389" spans="2:3" x14ac:dyDescent="0.25">
      <c r="B2389" t="e">
        <f>'Hour Loop'!#REF!</f>
        <v>#REF!</v>
      </c>
      <c r="C2389" t="e">
        <f>'Hour Loop'!#REF!</f>
        <v>#REF!</v>
      </c>
    </row>
    <row r="2390" spans="2:3" hidden="1" x14ac:dyDescent="0.25">
      <c r="B2390" t="e">
        <f>'Hour Loop'!#REF!</f>
        <v>#REF!</v>
      </c>
      <c r="C2390" t="e">
        <f>'Hour Loop'!#REF!</f>
        <v>#REF!</v>
      </c>
    </row>
    <row r="2391" spans="2:3" x14ac:dyDescent="0.25">
      <c r="B2391" t="e">
        <f>'Hour Loop'!#REF!</f>
        <v>#REF!</v>
      </c>
      <c r="C2391" t="e">
        <f>'Hour Loop'!#REF!</f>
        <v>#REF!</v>
      </c>
    </row>
    <row r="2392" spans="2:3" hidden="1" x14ac:dyDescent="0.25">
      <c r="B2392" t="e">
        <f>'Hour Loop'!#REF!</f>
        <v>#REF!</v>
      </c>
      <c r="C2392" t="e">
        <f>'Hour Loop'!#REF!</f>
        <v>#REF!</v>
      </c>
    </row>
    <row r="2393" spans="2:3" x14ac:dyDescent="0.25">
      <c r="B2393" t="e">
        <f>'Hour Loop'!#REF!</f>
        <v>#REF!</v>
      </c>
      <c r="C2393" t="e">
        <f>'Hour Loop'!#REF!</f>
        <v>#REF!</v>
      </c>
    </row>
    <row r="2394" spans="2:3" hidden="1" x14ac:dyDescent="0.25">
      <c r="B2394" t="e">
        <f>'Hour Loop'!#REF!</f>
        <v>#REF!</v>
      </c>
      <c r="C2394" t="e">
        <f>'Hour Loop'!#REF!</f>
        <v>#REF!</v>
      </c>
    </row>
    <row r="2395" spans="2:3" x14ac:dyDescent="0.25">
      <c r="B2395" t="e">
        <f>'Hour Loop'!#REF!</f>
        <v>#REF!</v>
      </c>
      <c r="C2395" t="e">
        <f>'Hour Loop'!#REF!</f>
        <v>#REF!</v>
      </c>
    </row>
    <row r="2396" spans="2:3" hidden="1" x14ac:dyDescent="0.25">
      <c r="B2396" t="e">
        <f>'Hour Loop'!#REF!</f>
        <v>#REF!</v>
      </c>
      <c r="C2396" t="e">
        <f>'Hour Loop'!#REF!</f>
        <v>#REF!</v>
      </c>
    </row>
    <row r="2397" spans="2:3" x14ac:dyDescent="0.25">
      <c r="B2397" t="e">
        <f>'Hour Loop'!#REF!</f>
        <v>#REF!</v>
      </c>
      <c r="C2397" t="e">
        <f>'Hour Loop'!#REF!</f>
        <v>#REF!</v>
      </c>
    </row>
    <row r="2398" spans="2:3" hidden="1" x14ac:dyDescent="0.25">
      <c r="B2398" t="e">
        <f>'Hour Loop'!#REF!</f>
        <v>#REF!</v>
      </c>
      <c r="C2398" t="e">
        <f>'Hour Loop'!#REF!</f>
        <v>#REF!</v>
      </c>
    </row>
    <row r="2399" spans="2:3" x14ac:dyDescent="0.25">
      <c r="B2399" t="e">
        <f>'Hour Loop'!#REF!</f>
        <v>#REF!</v>
      </c>
      <c r="C2399" t="e">
        <f>'Hour Loop'!#REF!</f>
        <v>#REF!</v>
      </c>
    </row>
    <row r="2400" spans="2:3" hidden="1" x14ac:dyDescent="0.25">
      <c r="B2400" t="e">
        <f>'Hour Loop'!#REF!</f>
        <v>#REF!</v>
      </c>
      <c r="C2400" t="e">
        <f>'Hour Loop'!#REF!</f>
        <v>#REF!</v>
      </c>
    </row>
    <row r="2401" spans="2:3" x14ac:dyDescent="0.25">
      <c r="B2401" t="e">
        <f>'Hour Loop'!#REF!</f>
        <v>#REF!</v>
      </c>
      <c r="C2401" t="e">
        <f>'Hour Loop'!#REF!</f>
        <v>#REF!</v>
      </c>
    </row>
    <row r="2402" spans="2:3" hidden="1" x14ac:dyDescent="0.25">
      <c r="B2402" t="e">
        <f>'Hour Loop'!#REF!</f>
        <v>#REF!</v>
      </c>
      <c r="C2402" t="e">
        <f>'Hour Loop'!#REF!</f>
        <v>#REF!</v>
      </c>
    </row>
    <row r="2403" spans="2:3" x14ac:dyDescent="0.25">
      <c r="B2403" t="e">
        <f>'Hour Loop'!#REF!</f>
        <v>#REF!</v>
      </c>
      <c r="C2403" t="e">
        <f>'Hour Loop'!#REF!</f>
        <v>#REF!</v>
      </c>
    </row>
    <row r="2404" spans="2:3" hidden="1" x14ac:dyDescent="0.25">
      <c r="B2404" t="e">
        <f>'Hour Loop'!#REF!</f>
        <v>#REF!</v>
      </c>
      <c r="C2404" t="e">
        <f>'Hour Loop'!#REF!</f>
        <v>#REF!</v>
      </c>
    </row>
    <row r="2405" spans="2:3" hidden="1" x14ac:dyDescent="0.25">
      <c r="B2405" t="e">
        <f>'Hour Loop'!#REF!</f>
        <v>#REF!</v>
      </c>
      <c r="C2405" t="e">
        <f>'Hour Loop'!#REF!</f>
        <v>#REF!</v>
      </c>
    </row>
    <row r="2406" spans="2:3" hidden="1" x14ac:dyDescent="0.25">
      <c r="B2406" t="e">
        <f>'Hour Loop'!#REF!</f>
        <v>#REF!</v>
      </c>
      <c r="C2406" t="e">
        <f>'Hour Loop'!#REF!</f>
        <v>#REF!</v>
      </c>
    </row>
    <row r="2407" spans="2:3" x14ac:dyDescent="0.25">
      <c r="B2407" t="e">
        <f>'Hour Loop'!#REF!</f>
        <v>#REF!</v>
      </c>
      <c r="C2407" t="e">
        <f>'Hour Loop'!#REF!</f>
        <v>#REF!</v>
      </c>
    </row>
    <row r="2408" spans="2:3" hidden="1" x14ac:dyDescent="0.25">
      <c r="B2408" t="e">
        <f>'Hour Loop'!#REF!</f>
        <v>#REF!</v>
      </c>
      <c r="C2408" t="e">
        <f>'Hour Loop'!#REF!</f>
        <v>#REF!</v>
      </c>
    </row>
    <row r="2409" spans="2:3" x14ac:dyDescent="0.25">
      <c r="B2409" t="e">
        <f>'Hour Loop'!#REF!</f>
        <v>#REF!</v>
      </c>
      <c r="C2409" t="e">
        <f>'Hour Loop'!#REF!</f>
        <v>#REF!</v>
      </c>
    </row>
    <row r="2410" spans="2:3" hidden="1" x14ac:dyDescent="0.25">
      <c r="B2410" t="e">
        <f>'Hour Loop'!#REF!</f>
        <v>#REF!</v>
      </c>
      <c r="C2410" t="e">
        <f>'Hour Loop'!#REF!</f>
        <v>#REF!</v>
      </c>
    </row>
    <row r="2411" spans="2:3" x14ac:dyDescent="0.25">
      <c r="B2411" t="e">
        <f>'Hour Loop'!#REF!</f>
        <v>#REF!</v>
      </c>
      <c r="C2411" t="e">
        <f>'Hour Loop'!#REF!</f>
        <v>#REF!</v>
      </c>
    </row>
    <row r="2412" spans="2:3" hidden="1" x14ac:dyDescent="0.25">
      <c r="B2412" t="e">
        <f>'Hour Loop'!#REF!</f>
        <v>#REF!</v>
      </c>
      <c r="C2412" t="e">
        <f>'Hour Loop'!#REF!</f>
        <v>#REF!</v>
      </c>
    </row>
    <row r="2413" spans="2:3" x14ac:dyDescent="0.25">
      <c r="B2413" t="e">
        <f>'Hour Loop'!#REF!</f>
        <v>#REF!</v>
      </c>
      <c r="C2413" t="e">
        <f>'Hour Loop'!#REF!</f>
        <v>#REF!</v>
      </c>
    </row>
    <row r="2414" spans="2:3" hidden="1" x14ac:dyDescent="0.25">
      <c r="B2414" t="e">
        <f>'Hour Loop'!#REF!</f>
        <v>#REF!</v>
      </c>
      <c r="C2414" t="e">
        <f>'Hour Loop'!#REF!</f>
        <v>#REF!</v>
      </c>
    </row>
    <row r="2415" spans="2:3" x14ac:dyDescent="0.25">
      <c r="B2415" t="e">
        <f>'Hour Loop'!#REF!</f>
        <v>#REF!</v>
      </c>
      <c r="C2415" t="e">
        <f>'Hour Loop'!#REF!</f>
        <v>#REF!</v>
      </c>
    </row>
    <row r="2416" spans="2:3" hidden="1" x14ac:dyDescent="0.25">
      <c r="B2416" t="e">
        <f>'Hour Loop'!#REF!</f>
        <v>#REF!</v>
      </c>
      <c r="C2416" t="e">
        <f>'Hour Loop'!#REF!</f>
        <v>#REF!</v>
      </c>
    </row>
    <row r="2417" spans="2:3" x14ac:dyDescent="0.25">
      <c r="B2417" t="e">
        <f>'Hour Loop'!#REF!</f>
        <v>#REF!</v>
      </c>
      <c r="C2417" t="e">
        <f>'Hour Loop'!#REF!</f>
        <v>#REF!</v>
      </c>
    </row>
    <row r="2418" spans="2:3" hidden="1" x14ac:dyDescent="0.25">
      <c r="B2418" t="e">
        <f>'Hour Loop'!#REF!</f>
        <v>#REF!</v>
      </c>
      <c r="C2418" t="e">
        <f>'Hour Loop'!#REF!</f>
        <v>#REF!</v>
      </c>
    </row>
    <row r="2419" spans="2:3" x14ac:dyDescent="0.25">
      <c r="B2419" t="e">
        <f>'Hour Loop'!#REF!</f>
        <v>#REF!</v>
      </c>
      <c r="C2419" t="e">
        <f>'Hour Loop'!#REF!</f>
        <v>#REF!</v>
      </c>
    </row>
    <row r="2420" spans="2:3" hidden="1" x14ac:dyDescent="0.25">
      <c r="B2420" t="e">
        <f>'Hour Loop'!#REF!</f>
        <v>#REF!</v>
      </c>
      <c r="C2420" t="e">
        <f>'Hour Loop'!#REF!</f>
        <v>#REF!</v>
      </c>
    </row>
    <row r="2421" spans="2:3" x14ac:dyDescent="0.25">
      <c r="B2421" t="e">
        <f>'Hour Loop'!#REF!</f>
        <v>#REF!</v>
      </c>
      <c r="C2421" t="e">
        <f>'Hour Loop'!#REF!</f>
        <v>#REF!</v>
      </c>
    </row>
    <row r="2422" spans="2:3" hidden="1" x14ac:dyDescent="0.25">
      <c r="B2422" t="e">
        <f>'Hour Loop'!#REF!</f>
        <v>#REF!</v>
      </c>
      <c r="C2422" t="e">
        <f>'Hour Loop'!#REF!</f>
        <v>#REF!</v>
      </c>
    </row>
    <row r="2423" spans="2:3" x14ac:dyDescent="0.25">
      <c r="B2423" t="e">
        <f>'Hour Loop'!#REF!</f>
        <v>#REF!</v>
      </c>
      <c r="C2423" t="e">
        <f>'Hour Loop'!#REF!</f>
        <v>#REF!</v>
      </c>
    </row>
    <row r="2424" spans="2:3" hidden="1" x14ac:dyDescent="0.25">
      <c r="B2424" t="e">
        <f>'Hour Loop'!#REF!</f>
        <v>#REF!</v>
      </c>
      <c r="C2424" t="e">
        <f>'Hour Loop'!#REF!</f>
        <v>#REF!</v>
      </c>
    </row>
    <row r="2425" spans="2:3" x14ac:dyDescent="0.25">
      <c r="B2425" t="e">
        <f>'Hour Loop'!#REF!</f>
        <v>#REF!</v>
      </c>
      <c r="C2425" t="e">
        <f>'Hour Loop'!#REF!</f>
        <v>#REF!</v>
      </c>
    </row>
    <row r="2426" spans="2:3" hidden="1" x14ac:dyDescent="0.25">
      <c r="B2426" t="e">
        <f>'Hour Loop'!#REF!</f>
        <v>#REF!</v>
      </c>
      <c r="C2426" t="e">
        <f>'Hour Loop'!#REF!</f>
        <v>#REF!</v>
      </c>
    </row>
    <row r="2427" spans="2:3" x14ac:dyDescent="0.25">
      <c r="B2427" t="e">
        <f>'Hour Loop'!#REF!</f>
        <v>#REF!</v>
      </c>
      <c r="C2427" t="e">
        <f>'Hour Loop'!#REF!</f>
        <v>#REF!</v>
      </c>
    </row>
    <row r="2428" spans="2:3" hidden="1" x14ac:dyDescent="0.25">
      <c r="B2428" t="e">
        <f>'Hour Loop'!#REF!</f>
        <v>#REF!</v>
      </c>
      <c r="C2428" t="e">
        <f>'Hour Loop'!#REF!</f>
        <v>#REF!</v>
      </c>
    </row>
    <row r="2429" spans="2:3" x14ac:dyDescent="0.25">
      <c r="B2429" t="e">
        <f>'Hour Loop'!#REF!</f>
        <v>#REF!</v>
      </c>
      <c r="C2429" t="e">
        <f>'Hour Loop'!#REF!</f>
        <v>#REF!</v>
      </c>
    </row>
    <row r="2430" spans="2:3" hidden="1" x14ac:dyDescent="0.25">
      <c r="B2430" t="e">
        <f>'Hour Loop'!#REF!</f>
        <v>#REF!</v>
      </c>
      <c r="C2430" t="e">
        <f>'Hour Loop'!#REF!</f>
        <v>#REF!</v>
      </c>
    </row>
    <row r="2431" spans="2:3" x14ac:dyDescent="0.25">
      <c r="B2431" t="e">
        <f>'Hour Loop'!#REF!</f>
        <v>#REF!</v>
      </c>
      <c r="C2431" t="e">
        <f>'Hour Loop'!#REF!</f>
        <v>#REF!</v>
      </c>
    </row>
    <row r="2432" spans="2:3" hidden="1" x14ac:dyDescent="0.25">
      <c r="B2432" t="e">
        <f>'Hour Loop'!#REF!</f>
        <v>#REF!</v>
      </c>
      <c r="C2432" t="e">
        <f>'Hour Loop'!#REF!</f>
        <v>#REF!</v>
      </c>
    </row>
    <row r="2433" spans="2:3" x14ac:dyDescent="0.25">
      <c r="B2433" t="e">
        <f>'Hour Loop'!#REF!</f>
        <v>#REF!</v>
      </c>
      <c r="C2433" t="e">
        <f>'Hour Loop'!#REF!</f>
        <v>#REF!</v>
      </c>
    </row>
    <row r="2434" spans="2:3" hidden="1" x14ac:dyDescent="0.25">
      <c r="B2434" t="e">
        <f>'Hour Loop'!#REF!</f>
        <v>#REF!</v>
      </c>
      <c r="C2434" t="e">
        <f>'Hour Loop'!#REF!</f>
        <v>#REF!</v>
      </c>
    </row>
    <row r="2435" spans="2:3" x14ac:dyDescent="0.25">
      <c r="B2435" t="e">
        <f>'Hour Loop'!#REF!</f>
        <v>#REF!</v>
      </c>
      <c r="C2435" t="e">
        <f>'Hour Loop'!#REF!</f>
        <v>#REF!</v>
      </c>
    </row>
    <row r="2436" spans="2:3" hidden="1" x14ac:dyDescent="0.25">
      <c r="B2436" t="e">
        <f>'Hour Loop'!#REF!</f>
        <v>#REF!</v>
      </c>
      <c r="C2436" t="e">
        <f>'Hour Loop'!#REF!</f>
        <v>#REF!</v>
      </c>
    </row>
    <row r="2437" spans="2:3" x14ac:dyDescent="0.25">
      <c r="B2437" t="e">
        <f>'Hour Loop'!#REF!</f>
        <v>#REF!</v>
      </c>
      <c r="C2437" t="e">
        <f>'Hour Loop'!#REF!</f>
        <v>#REF!</v>
      </c>
    </row>
    <row r="2438" spans="2:3" hidden="1" x14ac:dyDescent="0.25">
      <c r="B2438" t="e">
        <f>'Hour Loop'!#REF!</f>
        <v>#REF!</v>
      </c>
      <c r="C2438" t="e">
        <f>'Hour Loop'!#REF!</f>
        <v>#REF!</v>
      </c>
    </row>
    <row r="2439" spans="2:3" x14ac:dyDescent="0.25">
      <c r="B2439" t="e">
        <f>'Hour Loop'!#REF!</f>
        <v>#REF!</v>
      </c>
      <c r="C2439" t="e">
        <f>'Hour Loop'!#REF!</f>
        <v>#REF!</v>
      </c>
    </row>
    <row r="2440" spans="2:3" hidden="1" x14ac:dyDescent="0.25">
      <c r="B2440" t="e">
        <f>'Hour Loop'!#REF!</f>
        <v>#REF!</v>
      </c>
      <c r="C2440" t="e">
        <f>'Hour Loop'!#REF!</f>
        <v>#REF!</v>
      </c>
    </row>
    <row r="2441" spans="2:3" x14ac:dyDescent="0.25">
      <c r="B2441" t="e">
        <f>'Hour Loop'!#REF!</f>
        <v>#REF!</v>
      </c>
      <c r="C2441" t="e">
        <f>'Hour Loop'!#REF!</f>
        <v>#REF!</v>
      </c>
    </row>
    <row r="2442" spans="2:3" hidden="1" x14ac:dyDescent="0.25">
      <c r="B2442" t="e">
        <f>'Hour Loop'!#REF!</f>
        <v>#REF!</v>
      </c>
      <c r="C2442" t="e">
        <f>'Hour Loop'!#REF!</f>
        <v>#REF!</v>
      </c>
    </row>
    <row r="2443" spans="2:3" x14ac:dyDescent="0.25">
      <c r="B2443" t="e">
        <f>'Hour Loop'!#REF!</f>
        <v>#REF!</v>
      </c>
      <c r="C2443" t="e">
        <f>'Hour Loop'!#REF!</f>
        <v>#REF!</v>
      </c>
    </row>
    <row r="2444" spans="2:3" hidden="1" x14ac:dyDescent="0.25">
      <c r="B2444" t="e">
        <f>'Hour Loop'!#REF!</f>
        <v>#REF!</v>
      </c>
      <c r="C2444" t="e">
        <f>'Hour Loop'!#REF!</f>
        <v>#REF!</v>
      </c>
    </row>
    <row r="2445" spans="2:3" x14ac:dyDescent="0.25">
      <c r="B2445" t="e">
        <f>'Hour Loop'!#REF!</f>
        <v>#REF!</v>
      </c>
      <c r="C2445" t="e">
        <f>'Hour Loop'!#REF!</f>
        <v>#REF!</v>
      </c>
    </row>
    <row r="2446" spans="2:3" hidden="1" x14ac:dyDescent="0.25">
      <c r="B2446" t="e">
        <f>'Hour Loop'!#REF!</f>
        <v>#REF!</v>
      </c>
      <c r="C2446" t="e">
        <f>'Hour Loop'!#REF!</f>
        <v>#REF!</v>
      </c>
    </row>
    <row r="2447" spans="2:3" x14ac:dyDescent="0.25">
      <c r="B2447" t="e">
        <f>'Hour Loop'!#REF!</f>
        <v>#REF!</v>
      </c>
      <c r="C2447" t="e">
        <f>'Hour Loop'!#REF!</f>
        <v>#REF!</v>
      </c>
    </row>
    <row r="2448" spans="2:3" hidden="1" x14ac:dyDescent="0.25">
      <c r="B2448" t="e">
        <f>'Hour Loop'!#REF!</f>
        <v>#REF!</v>
      </c>
      <c r="C2448" t="e">
        <f>'Hour Loop'!#REF!</f>
        <v>#REF!</v>
      </c>
    </row>
    <row r="2449" spans="2:3" x14ac:dyDescent="0.25">
      <c r="B2449" t="e">
        <f>'Hour Loop'!#REF!</f>
        <v>#REF!</v>
      </c>
      <c r="C2449" t="e">
        <f>'Hour Loop'!#REF!</f>
        <v>#REF!</v>
      </c>
    </row>
    <row r="2450" spans="2:3" hidden="1" x14ac:dyDescent="0.25">
      <c r="B2450" t="e">
        <f>'Hour Loop'!#REF!</f>
        <v>#REF!</v>
      </c>
      <c r="C2450" t="e">
        <f>'Hour Loop'!#REF!</f>
        <v>#REF!</v>
      </c>
    </row>
    <row r="2451" spans="2:3" x14ac:dyDescent="0.25">
      <c r="B2451" t="e">
        <f>'Hour Loop'!#REF!</f>
        <v>#REF!</v>
      </c>
      <c r="C2451" t="e">
        <f>'Hour Loop'!#REF!</f>
        <v>#REF!</v>
      </c>
    </row>
    <row r="2452" spans="2:3" hidden="1" x14ac:dyDescent="0.25">
      <c r="B2452" t="e">
        <f>'Hour Loop'!#REF!</f>
        <v>#REF!</v>
      </c>
      <c r="C2452" t="e">
        <f>'Hour Loop'!#REF!</f>
        <v>#REF!</v>
      </c>
    </row>
    <row r="2453" spans="2:3" x14ac:dyDescent="0.25">
      <c r="B2453" t="e">
        <f>'Hour Loop'!#REF!</f>
        <v>#REF!</v>
      </c>
      <c r="C2453" t="e">
        <f>'Hour Loop'!#REF!</f>
        <v>#REF!</v>
      </c>
    </row>
    <row r="2454" spans="2:3" hidden="1" x14ac:dyDescent="0.25">
      <c r="B2454" t="e">
        <f>'Hour Loop'!#REF!</f>
        <v>#REF!</v>
      </c>
      <c r="C2454" t="e">
        <f>'Hour Loop'!#REF!</f>
        <v>#REF!</v>
      </c>
    </row>
    <row r="2455" spans="2:3" x14ac:dyDescent="0.25">
      <c r="B2455" t="e">
        <f>'Hour Loop'!#REF!</f>
        <v>#REF!</v>
      </c>
      <c r="C2455" t="e">
        <f>'Hour Loop'!#REF!</f>
        <v>#REF!</v>
      </c>
    </row>
    <row r="2456" spans="2:3" hidden="1" x14ac:dyDescent="0.25">
      <c r="B2456" t="e">
        <f>'Hour Loop'!#REF!</f>
        <v>#REF!</v>
      </c>
      <c r="C2456" t="e">
        <f>'Hour Loop'!#REF!</f>
        <v>#REF!</v>
      </c>
    </row>
    <row r="2457" spans="2:3" x14ac:dyDescent="0.25">
      <c r="B2457" t="e">
        <f>'Hour Loop'!#REF!</f>
        <v>#REF!</v>
      </c>
      <c r="C2457" t="e">
        <f>'Hour Loop'!#REF!</f>
        <v>#REF!</v>
      </c>
    </row>
    <row r="2458" spans="2:3" hidden="1" x14ac:dyDescent="0.25">
      <c r="B2458" t="e">
        <f>'Hour Loop'!#REF!</f>
        <v>#REF!</v>
      </c>
      <c r="C2458" t="e">
        <f>'Hour Loop'!#REF!</f>
        <v>#REF!</v>
      </c>
    </row>
    <row r="2459" spans="2:3" x14ac:dyDescent="0.25">
      <c r="B2459" t="e">
        <f>'Hour Loop'!#REF!</f>
        <v>#REF!</v>
      </c>
      <c r="C2459" t="e">
        <f>'Hour Loop'!#REF!</f>
        <v>#REF!</v>
      </c>
    </row>
    <row r="2460" spans="2:3" hidden="1" x14ac:dyDescent="0.25">
      <c r="B2460" t="e">
        <f>'Hour Loop'!#REF!</f>
        <v>#REF!</v>
      </c>
      <c r="C2460" t="e">
        <f>'Hour Loop'!#REF!</f>
        <v>#REF!</v>
      </c>
    </row>
    <row r="2461" spans="2:3" x14ac:dyDescent="0.25">
      <c r="B2461" t="e">
        <f>'Hour Loop'!#REF!</f>
        <v>#REF!</v>
      </c>
      <c r="C2461" t="e">
        <f>'Hour Loop'!#REF!</f>
        <v>#REF!</v>
      </c>
    </row>
    <row r="2462" spans="2:3" hidden="1" x14ac:dyDescent="0.25">
      <c r="B2462" t="e">
        <f>'Hour Loop'!#REF!</f>
        <v>#REF!</v>
      </c>
      <c r="C2462" t="e">
        <f>'Hour Loop'!#REF!</f>
        <v>#REF!</v>
      </c>
    </row>
    <row r="2463" spans="2:3" x14ac:dyDescent="0.25">
      <c r="B2463" t="e">
        <f>'Hour Loop'!#REF!</f>
        <v>#REF!</v>
      </c>
      <c r="C2463" t="e">
        <f>'Hour Loop'!#REF!</f>
        <v>#REF!</v>
      </c>
    </row>
    <row r="2464" spans="2:3" hidden="1" x14ac:dyDescent="0.25">
      <c r="B2464" t="e">
        <f>'Hour Loop'!#REF!</f>
        <v>#REF!</v>
      </c>
      <c r="C2464" t="e">
        <f>'Hour Loop'!#REF!</f>
        <v>#REF!</v>
      </c>
    </row>
    <row r="2465" spans="2:3" x14ac:dyDescent="0.25">
      <c r="B2465" t="e">
        <f>'Hour Loop'!#REF!</f>
        <v>#REF!</v>
      </c>
      <c r="C2465" t="e">
        <f>'Hour Loop'!#REF!</f>
        <v>#REF!</v>
      </c>
    </row>
    <row r="2466" spans="2:3" hidden="1" x14ac:dyDescent="0.25">
      <c r="B2466" t="e">
        <f>'Hour Loop'!#REF!</f>
        <v>#REF!</v>
      </c>
      <c r="C2466" t="e">
        <f>'Hour Loop'!#REF!</f>
        <v>#REF!</v>
      </c>
    </row>
    <row r="2467" spans="2:3" x14ac:dyDescent="0.25">
      <c r="B2467" t="e">
        <f>'Hour Loop'!#REF!</f>
        <v>#REF!</v>
      </c>
      <c r="C2467" t="e">
        <f>'Hour Loop'!#REF!</f>
        <v>#REF!</v>
      </c>
    </row>
    <row r="2468" spans="2:3" hidden="1" x14ac:dyDescent="0.25">
      <c r="B2468" t="e">
        <f>'Hour Loop'!#REF!</f>
        <v>#REF!</v>
      </c>
      <c r="C2468" t="e">
        <f>'Hour Loop'!#REF!</f>
        <v>#REF!</v>
      </c>
    </row>
    <row r="2469" spans="2:3" hidden="1" x14ac:dyDescent="0.25">
      <c r="B2469" t="e">
        <f>'Hour Loop'!#REF!</f>
        <v>#REF!</v>
      </c>
      <c r="C2469" t="e">
        <f>'Hour Loop'!#REF!</f>
        <v>#REF!</v>
      </c>
    </row>
    <row r="2470" spans="2:3" hidden="1" x14ac:dyDescent="0.25">
      <c r="B2470" t="e">
        <f>'Hour Loop'!#REF!</f>
        <v>#REF!</v>
      </c>
      <c r="C2470" t="e">
        <f>'Hour Loop'!#REF!</f>
        <v>#REF!</v>
      </c>
    </row>
    <row r="2471" spans="2:3" x14ac:dyDescent="0.25">
      <c r="B2471" t="e">
        <f>'Hour Loop'!#REF!</f>
        <v>#REF!</v>
      </c>
      <c r="C2471" t="e">
        <f>'Hour Loop'!#REF!</f>
        <v>#REF!</v>
      </c>
    </row>
    <row r="2472" spans="2:3" hidden="1" x14ac:dyDescent="0.25">
      <c r="B2472" t="e">
        <f>'Hour Loop'!#REF!</f>
        <v>#REF!</v>
      </c>
      <c r="C2472" t="e">
        <f>'Hour Loop'!#REF!</f>
        <v>#REF!</v>
      </c>
    </row>
    <row r="2473" spans="2:3" x14ac:dyDescent="0.25">
      <c r="B2473" t="e">
        <f>'Hour Loop'!#REF!</f>
        <v>#REF!</v>
      </c>
      <c r="C2473" t="e">
        <f>'Hour Loop'!#REF!</f>
        <v>#REF!</v>
      </c>
    </row>
    <row r="2474" spans="2:3" hidden="1" x14ac:dyDescent="0.25">
      <c r="B2474" t="e">
        <f>'Hour Loop'!#REF!</f>
        <v>#REF!</v>
      </c>
      <c r="C2474" t="e">
        <f>'Hour Loop'!#REF!</f>
        <v>#REF!</v>
      </c>
    </row>
    <row r="2475" spans="2:3" x14ac:dyDescent="0.25">
      <c r="B2475" t="e">
        <f>'Hour Loop'!#REF!</f>
        <v>#REF!</v>
      </c>
      <c r="C2475" t="e">
        <f>'Hour Loop'!#REF!</f>
        <v>#REF!</v>
      </c>
    </row>
    <row r="2476" spans="2:3" hidden="1" x14ac:dyDescent="0.25">
      <c r="B2476" t="e">
        <f>'Hour Loop'!#REF!</f>
        <v>#REF!</v>
      </c>
      <c r="C2476" t="e">
        <f>'Hour Loop'!#REF!</f>
        <v>#REF!</v>
      </c>
    </row>
    <row r="2477" spans="2:3" x14ac:dyDescent="0.25">
      <c r="B2477" t="e">
        <f>'Hour Loop'!#REF!</f>
        <v>#REF!</v>
      </c>
      <c r="C2477" t="e">
        <f>'Hour Loop'!#REF!</f>
        <v>#REF!</v>
      </c>
    </row>
    <row r="2478" spans="2:3" hidden="1" x14ac:dyDescent="0.25">
      <c r="B2478" t="e">
        <f>'Hour Loop'!#REF!</f>
        <v>#REF!</v>
      </c>
      <c r="C2478" t="e">
        <f>'Hour Loop'!#REF!</f>
        <v>#REF!</v>
      </c>
    </row>
    <row r="2479" spans="2:3" x14ac:dyDescent="0.25">
      <c r="B2479" t="e">
        <f>'Hour Loop'!#REF!</f>
        <v>#REF!</v>
      </c>
      <c r="C2479" t="e">
        <f>'Hour Loop'!#REF!</f>
        <v>#REF!</v>
      </c>
    </row>
    <row r="2480" spans="2:3" hidden="1" x14ac:dyDescent="0.25">
      <c r="B2480" t="e">
        <f>'Hour Loop'!#REF!</f>
        <v>#REF!</v>
      </c>
      <c r="C2480" t="e">
        <f>'Hour Loop'!#REF!</f>
        <v>#REF!</v>
      </c>
    </row>
    <row r="2481" spans="2:3" x14ac:dyDescent="0.25">
      <c r="B2481" t="e">
        <f>'Hour Loop'!#REF!</f>
        <v>#REF!</v>
      </c>
      <c r="C2481" t="e">
        <f>'Hour Loop'!#REF!</f>
        <v>#REF!</v>
      </c>
    </row>
    <row r="2482" spans="2:3" hidden="1" x14ac:dyDescent="0.25">
      <c r="B2482" t="e">
        <f>'Hour Loop'!#REF!</f>
        <v>#REF!</v>
      </c>
      <c r="C2482" t="e">
        <f>'Hour Loop'!#REF!</f>
        <v>#REF!</v>
      </c>
    </row>
    <row r="2483" spans="2:3" x14ac:dyDescent="0.25">
      <c r="B2483" t="e">
        <f>'Hour Loop'!#REF!</f>
        <v>#REF!</v>
      </c>
      <c r="C2483" t="e">
        <f>'Hour Loop'!#REF!</f>
        <v>#REF!</v>
      </c>
    </row>
    <row r="2484" spans="2:3" hidden="1" x14ac:dyDescent="0.25">
      <c r="B2484" t="e">
        <f>'Hour Loop'!#REF!</f>
        <v>#REF!</v>
      </c>
      <c r="C2484" t="e">
        <f>'Hour Loop'!#REF!</f>
        <v>#REF!</v>
      </c>
    </row>
    <row r="2485" spans="2:3" x14ac:dyDescent="0.25">
      <c r="B2485" t="e">
        <f>'Hour Loop'!#REF!</f>
        <v>#REF!</v>
      </c>
      <c r="C2485" t="e">
        <f>'Hour Loop'!#REF!</f>
        <v>#REF!</v>
      </c>
    </row>
    <row r="2486" spans="2:3" hidden="1" x14ac:dyDescent="0.25">
      <c r="B2486" t="e">
        <f>'Hour Loop'!#REF!</f>
        <v>#REF!</v>
      </c>
      <c r="C2486" t="e">
        <f>'Hour Loop'!#REF!</f>
        <v>#REF!</v>
      </c>
    </row>
    <row r="2487" spans="2:3" x14ac:dyDescent="0.25">
      <c r="B2487" t="e">
        <f>'Hour Loop'!#REF!</f>
        <v>#REF!</v>
      </c>
      <c r="C2487" t="e">
        <f>'Hour Loop'!#REF!</f>
        <v>#REF!</v>
      </c>
    </row>
    <row r="2488" spans="2:3" hidden="1" x14ac:dyDescent="0.25">
      <c r="B2488" t="e">
        <f>'Hour Loop'!#REF!</f>
        <v>#REF!</v>
      </c>
      <c r="C2488" t="e">
        <f>'Hour Loop'!#REF!</f>
        <v>#REF!</v>
      </c>
    </row>
    <row r="2489" spans="2:3" x14ac:dyDescent="0.25">
      <c r="B2489" t="e">
        <f>'Hour Loop'!#REF!</f>
        <v>#REF!</v>
      </c>
      <c r="C2489" t="e">
        <f>'Hour Loop'!#REF!</f>
        <v>#REF!</v>
      </c>
    </row>
    <row r="2490" spans="2:3" hidden="1" x14ac:dyDescent="0.25">
      <c r="B2490" t="e">
        <f>'Hour Loop'!#REF!</f>
        <v>#REF!</v>
      </c>
      <c r="C2490" t="e">
        <f>'Hour Loop'!#REF!</f>
        <v>#REF!</v>
      </c>
    </row>
    <row r="2491" spans="2:3" x14ac:dyDescent="0.25">
      <c r="B2491" t="e">
        <f>'Hour Loop'!#REF!</f>
        <v>#REF!</v>
      </c>
      <c r="C2491" t="e">
        <f>'Hour Loop'!#REF!</f>
        <v>#REF!</v>
      </c>
    </row>
    <row r="2492" spans="2:3" hidden="1" x14ac:dyDescent="0.25">
      <c r="B2492" t="e">
        <f>'Hour Loop'!#REF!</f>
        <v>#REF!</v>
      </c>
      <c r="C2492" t="e">
        <f>'Hour Loop'!#REF!</f>
        <v>#REF!</v>
      </c>
    </row>
    <row r="2493" spans="2:3" x14ac:dyDescent="0.25">
      <c r="B2493" t="e">
        <f>'Hour Loop'!#REF!</f>
        <v>#REF!</v>
      </c>
      <c r="C2493" t="e">
        <f>'Hour Loop'!#REF!</f>
        <v>#REF!</v>
      </c>
    </row>
    <row r="2494" spans="2:3" hidden="1" x14ac:dyDescent="0.25">
      <c r="B2494" t="e">
        <f>'Hour Loop'!#REF!</f>
        <v>#REF!</v>
      </c>
      <c r="C2494" t="e">
        <f>'Hour Loop'!#REF!</f>
        <v>#REF!</v>
      </c>
    </row>
    <row r="2495" spans="2:3" x14ac:dyDescent="0.25">
      <c r="B2495" t="e">
        <f>'Hour Loop'!#REF!</f>
        <v>#REF!</v>
      </c>
      <c r="C2495" t="e">
        <f>'Hour Loop'!#REF!</f>
        <v>#REF!</v>
      </c>
    </row>
    <row r="2496" spans="2:3" hidden="1" x14ac:dyDescent="0.25">
      <c r="B2496" t="e">
        <f>'Hour Loop'!#REF!</f>
        <v>#REF!</v>
      </c>
      <c r="C2496" t="e">
        <f>'Hour Loop'!#REF!</f>
        <v>#REF!</v>
      </c>
    </row>
    <row r="2497" spans="2:3" x14ac:dyDescent="0.25">
      <c r="B2497" t="e">
        <f>'Hour Loop'!#REF!</f>
        <v>#REF!</v>
      </c>
      <c r="C2497" t="e">
        <f>'Hour Loop'!#REF!</f>
        <v>#REF!</v>
      </c>
    </row>
    <row r="2498" spans="2:3" hidden="1" x14ac:dyDescent="0.25">
      <c r="B2498" t="e">
        <f>'Hour Loop'!#REF!</f>
        <v>#REF!</v>
      </c>
      <c r="C2498" t="e">
        <f>'Hour Loop'!#REF!</f>
        <v>#REF!</v>
      </c>
    </row>
    <row r="2499" spans="2:3" x14ac:dyDescent="0.25">
      <c r="B2499" t="e">
        <f>'Hour Loop'!#REF!</f>
        <v>#REF!</v>
      </c>
      <c r="C2499" t="e">
        <f>'Hour Loop'!#REF!</f>
        <v>#REF!</v>
      </c>
    </row>
    <row r="2500" spans="2:3" hidden="1" x14ac:dyDescent="0.25">
      <c r="B2500" t="e">
        <f>'Hour Loop'!#REF!</f>
        <v>#REF!</v>
      </c>
      <c r="C2500" t="e">
        <f>'Hour Loop'!#REF!</f>
        <v>#REF!</v>
      </c>
    </row>
    <row r="2501" spans="2:3" x14ac:dyDescent="0.25">
      <c r="B2501" t="e">
        <f>'Hour Loop'!#REF!</f>
        <v>#REF!</v>
      </c>
      <c r="C2501" t="e">
        <f>'Hour Loop'!#REF!</f>
        <v>#REF!</v>
      </c>
    </row>
    <row r="2502" spans="2:3" hidden="1" x14ac:dyDescent="0.25">
      <c r="B2502" t="e">
        <f>'Hour Loop'!#REF!</f>
        <v>#REF!</v>
      </c>
      <c r="C2502" t="e">
        <f>'Hour Loop'!#REF!</f>
        <v>#REF!</v>
      </c>
    </row>
    <row r="2503" spans="2:3" x14ac:dyDescent="0.25">
      <c r="B2503" t="e">
        <f>'Hour Loop'!#REF!</f>
        <v>#REF!</v>
      </c>
      <c r="C2503" t="e">
        <f>'Hour Loop'!#REF!</f>
        <v>#REF!</v>
      </c>
    </row>
    <row r="2504" spans="2:3" hidden="1" x14ac:dyDescent="0.25">
      <c r="B2504" t="e">
        <f>'Hour Loop'!#REF!</f>
        <v>#REF!</v>
      </c>
      <c r="C2504" t="e">
        <f>'Hour Loop'!#REF!</f>
        <v>#REF!</v>
      </c>
    </row>
    <row r="2505" spans="2:3" x14ac:dyDescent="0.25">
      <c r="B2505" t="e">
        <f>'Hour Loop'!#REF!</f>
        <v>#REF!</v>
      </c>
      <c r="C2505" t="e">
        <f>'Hour Loop'!#REF!</f>
        <v>#REF!</v>
      </c>
    </row>
    <row r="2506" spans="2:3" hidden="1" x14ac:dyDescent="0.25">
      <c r="B2506" t="e">
        <f>'Hour Loop'!#REF!</f>
        <v>#REF!</v>
      </c>
      <c r="C2506" t="e">
        <f>'Hour Loop'!#REF!</f>
        <v>#REF!</v>
      </c>
    </row>
    <row r="2507" spans="2:3" x14ac:dyDescent="0.25">
      <c r="B2507" t="e">
        <f>'Hour Loop'!#REF!</f>
        <v>#REF!</v>
      </c>
      <c r="C2507" t="e">
        <f>'Hour Loop'!#REF!</f>
        <v>#REF!</v>
      </c>
    </row>
    <row r="2508" spans="2:3" hidden="1" x14ac:dyDescent="0.25">
      <c r="B2508" t="e">
        <f>'Hour Loop'!#REF!</f>
        <v>#REF!</v>
      </c>
      <c r="C2508" t="e">
        <f>'Hour Loop'!#REF!</f>
        <v>#REF!</v>
      </c>
    </row>
    <row r="2509" spans="2:3" x14ac:dyDescent="0.25">
      <c r="B2509" t="e">
        <f>'Hour Loop'!#REF!</f>
        <v>#REF!</v>
      </c>
      <c r="C2509" t="e">
        <f>'Hour Loop'!#REF!</f>
        <v>#REF!</v>
      </c>
    </row>
    <row r="2510" spans="2:3" hidden="1" x14ac:dyDescent="0.25">
      <c r="B2510" t="e">
        <f>'Hour Loop'!#REF!</f>
        <v>#REF!</v>
      </c>
      <c r="C2510" t="e">
        <f>'Hour Loop'!#REF!</f>
        <v>#REF!</v>
      </c>
    </row>
    <row r="2511" spans="2:3" x14ac:dyDescent="0.25">
      <c r="B2511" t="e">
        <f>'Hour Loop'!#REF!</f>
        <v>#REF!</v>
      </c>
      <c r="C2511" t="e">
        <f>'Hour Loop'!#REF!</f>
        <v>#REF!</v>
      </c>
    </row>
    <row r="2512" spans="2:3" hidden="1" x14ac:dyDescent="0.25">
      <c r="B2512" t="e">
        <f>'Hour Loop'!#REF!</f>
        <v>#REF!</v>
      </c>
      <c r="C2512" t="e">
        <f>'Hour Loop'!#REF!</f>
        <v>#REF!</v>
      </c>
    </row>
    <row r="2513" spans="2:3" x14ac:dyDescent="0.25">
      <c r="B2513" t="e">
        <f>'Hour Loop'!#REF!</f>
        <v>#REF!</v>
      </c>
      <c r="C2513" t="e">
        <f>'Hour Loop'!#REF!</f>
        <v>#REF!</v>
      </c>
    </row>
    <row r="2514" spans="2:3" hidden="1" x14ac:dyDescent="0.25">
      <c r="B2514" t="e">
        <f>'Hour Loop'!#REF!</f>
        <v>#REF!</v>
      </c>
      <c r="C2514" t="e">
        <f>'Hour Loop'!#REF!</f>
        <v>#REF!</v>
      </c>
    </row>
    <row r="2515" spans="2:3" x14ac:dyDescent="0.25">
      <c r="B2515" t="e">
        <f>'Hour Loop'!#REF!</f>
        <v>#REF!</v>
      </c>
      <c r="C2515" t="e">
        <f>'Hour Loop'!#REF!</f>
        <v>#REF!</v>
      </c>
    </row>
    <row r="2516" spans="2:3" hidden="1" x14ac:dyDescent="0.25">
      <c r="B2516" t="e">
        <f>'Hour Loop'!#REF!</f>
        <v>#REF!</v>
      </c>
      <c r="C2516" t="e">
        <f>'Hour Loop'!#REF!</f>
        <v>#REF!</v>
      </c>
    </row>
    <row r="2517" spans="2:3" x14ac:dyDescent="0.25">
      <c r="B2517" t="e">
        <f>'Hour Loop'!#REF!</f>
        <v>#REF!</v>
      </c>
      <c r="C2517" t="e">
        <f>'Hour Loop'!#REF!</f>
        <v>#REF!</v>
      </c>
    </row>
    <row r="2518" spans="2:3" hidden="1" x14ac:dyDescent="0.25">
      <c r="B2518" t="e">
        <f>'Hour Loop'!#REF!</f>
        <v>#REF!</v>
      </c>
      <c r="C2518" t="e">
        <f>'Hour Loop'!#REF!</f>
        <v>#REF!</v>
      </c>
    </row>
    <row r="2519" spans="2:3" x14ac:dyDescent="0.25">
      <c r="B2519" t="e">
        <f>'Hour Loop'!#REF!</f>
        <v>#REF!</v>
      </c>
      <c r="C2519" t="e">
        <f>'Hour Loop'!#REF!</f>
        <v>#REF!</v>
      </c>
    </row>
    <row r="2520" spans="2:3" hidden="1" x14ac:dyDescent="0.25">
      <c r="B2520" t="e">
        <f>'Hour Loop'!#REF!</f>
        <v>#REF!</v>
      </c>
      <c r="C2520" t="e">
        <f>'Hour Loop'!#REF!</f>
        <v>#REF!</v>
      </c>
    </row>
    <row r="2521" spans="2:3" x14ac:dyDescent="0.25">
      <c r="B2521" t="e">
        <f>'Hour Loop'!#REF!</f>
        <v>#REF!</v>
      </c>
      <c r="C2521" t="e">
        <f>'Hour Loop'!#REF!</f>
        <v>#REF!</v>
      </c>
    </row>
    <row r="2522" spans="2:3" hidden="1" x14ac:dyDescent="0.25">
      <c r="B2522" t="e">
        <f>'Hour Loop'!#REF!</f>
        <v>#REF!</v>
      </c>
      <c r="C2522" t="e">
        <f>'Hour Loop'!#REF!</f>
        <v>#REF!</v>
      </c>
    </row>
    <row r="2523" spans="2:3" x14ac:dyDescent="0.25">
      <c r="B2523" t="e">
        <f>'Hour Loop'!#REF!</f>
        <v>#REF!</v>
      </c>
      <c r="C2523" t="e">
        <f>'Hour Loop'!#REF!</f>
        <v>#REF!</v>
      </c>
    </row>
    <row r="2524" spans="2:3" hidden="1" x14ac:dyDescent="0.25">
      <c r="B2524" t="e">
        <f>'Hour Loop'!#REF!</f>
        <v>#REF!</v>
      </c>
      <c r="C2524" t="e">
        <f>'Hour Loop'!#REF!</f>
        <v>#REF!</v>
      </c>
    </row>
    <row r="2525" spans="2:3" x14ac:dyDescent="0.25">
      <c r="B2525" t="e">
        <f>'Hour Loop'!#REF!</f>
        <v>#REF!</v>
      </c>
      <c r="C2525" t="e">
        <f>'Hour Loop'!#REF!</f>
        <v>#REF!</v>
      </c>
    </row>
    <row r="2526" spans="2:3" hidden="1" x14ac:dyDescent="0.25">
      <c r="B2526" t="e">
        <f>'Hour Loop'!#REF!</f>
        <v>#REF!</v>
      </c>
      <c r="C2526" t="e">
        <f>'Hour Loop'!#REF!</f>
        <v>#REF!</v>
      </c>
    </row>
    <row r="2527" spans="2:3" x14ac:dyDescent="0.25">
      <c r="B2527" t="e">
        <f>'Hour Loop'!#REF!</f>
        <v>#REF!</v>
      </c>
      <c r="C2527" t="e">
        <f>'Hour Loop'!#REF!</f>
        <v>#REF!</v>
      </c>
    </row>
    <row r="2528" spans="2:3" hidden="1" x14ac:dyDescent="0.25">
      <c r="B2528" t="e">
        <f>'Hour Loop'!#REF!</f>
        <v>#REF!</v>
      </c>
      <c r="C2528" t="e">
        <f>'Hour Loop'!#REF!</f>
        <v>#REF!</v>
      </c>
    </row>
    <row r="2529" spans="2:3" x14ac:dyDescent="0.25">
      <c r="B2529" t="e">
        <f>'Hour Loop'!#REF!</f>
        <v>#REF!</v>
      </c>
      <c r="C2529" t="e">
        <f>'Hour Loop'!#REF!</f>
        <v>#REF!</v>
      </c>
    </row>
    <row r="2530" spans="2:3" hidden="1" x14ac:dyDescent="0.25">
      <c r="B2530" t="e">
        <f>'Hour Loop'!#REF!</f>
        <v>#REF!</v>
      </c>
      <c r="C2530" t="e">
        <f>'Hour Loop'!#REF!</f>
        <v>#REF!</v>
      </c>
    </row>
    <row r="2531" spans="2:3" x14ac:dyDescent="0.25">
      <c r="B2531" t="e">
        <f>'Hour Loop'!#REF!</f>
        <v>#REF!</v>
      </c>
      <c r="C2531" t="e">
        <f>'Hour Loop'!#REF!</f>
        <v>#REF!</v>
      </c>
    </row>
    <row r="2532" spans="2:3" hidden="1" x14ac:dyDescent="0.25">
      <c r="B2532" t="e">
        <f>'Hour Loop'!#REF!</f>
        <v>#REF!</v>
      </c>
      <c r="C2532" t="e">
        <f>'Hour Loop'!#REF!</f>
        <v>#REF!</v>
      </c>
    </row>
    <row r="2533" spans="2:3" hidden="1" x14ac:dyDescent="0.25">
      <c r="B2533" t="e">
        <f>'Hour Loop'!#REF!</f>
        <v>#REF!</v>
      </c>
      <c r="C2533" t="e">
        <f>'Hour Loop'!#REF!</f>
        <v>#REF!</v>
      </c>
    </row>
    <row r="2534" spans="2:3" hidden="1" x14ac:dyDescent="0.25">
      <c r="B2534" t="e">
        <f>'Hour Loop'!#REF!</f>
        <v>#REF!</v>
      </c>
      <c r="C2534" t="e">
        <f>'Hour Loop'!#REF!</f>
        <v>#REF!</v>
      </c>
    </row>
    <row r="2535" spans="2:3" x14ac:dyDescent="0.25">
      <c r="B2535" t="e">
        <f>'Hour Loop'!#REF!</f>
        <v>#REF!</v>
      </c>
      <c r="C2535" t="e">
        <f>'Hour Loop'!#REF!</f>
        <v>#REF!</v>
      </c>
    </row>
    <row r="2536" spans="2:3" hidden="1" x14ac:dyDescent="0.25">
      <c r="B2536" t="e">
        <f>'Hour Loop'!#REF!</f>
        <v>#REF!</v>
      </c>
      <c r="C2536" t="e">
        <f>'Hour Loop'!#REF!</f>
        <v>#REF!</v>
      </c>
    </row>
    <row r="2537" spans="2:3" x14ac:dyDescent="0.25">
      <c r="B2537" t="e">
        <f>'Hour Loop'!#REF!</f>
        <v>#REF!</v>
      </c>
      <c r="C2537" t="e">
        <f>'Hour Loop'!#REF!</f>
        <v>#REF!</v>
      </c>
    </row>
    <row r="2538" spans="2:3" hidden="1" x14ac:dyDescent="0.25">
      <c r="B2538" t="e">
        <f>'Hour Loop'!#REF!</f>
        <v>#REF!</v>
      </c>
      <c r="C2538" t="e">
        <f>'Hour Loop'!#REF!</f>
        <v>#REF!</v>
      </c>
    </row>
    <row r="2539" spans="2:3" x14ac:dyDescent="0.25">
      <c r="B2539" t="e">
        <f>'Hour Loop'!#REF!</f>
        <v>#REF!</v>
      </c>
      <c r="C2539" t="e">
        <f>'Hour Loop'!#REF!</f>
        <v>#REF!</v>
      </c>
    </row>
    <row r="2540" spans="2:3" hidden="1" x14ac:dyDescent="0.25">
      <c r="B2540" t="e">
        <f>'Hour Loop'!#REF!</f>
        <v>#REF!</v>
      </c>
      <c r="C2540" t="e">
        <f>'Hour Loop'!#REF!</f>
        <v>#REF!</v>
      </c>
    </row>
    <row r="2541" spans="2:3" x14ac:dyDescent="0.25">
      <c r="B2541" t="e">
        <f>'Hour Loop'!#REF!</f>
        <v>#REF!</v>
      </c>
      <c r="C2541" t="e">
        <f>'Hour Loop'!#REF!</f>
        <v>#REF!</v>
      </c>
    </row>
    <row r="2542" spans="2:3" hidden="1" x14ac:dyDescent="0.25">
      <c r="B2542" t="e">
        <f>'Hour Loop'!#REF!</f>
        <v>#REF!</v>
      </c>
      <c r="C2542" t="e">
        <f>'Hour Loop'!#REF!</f>
        <v>#REF!</v>
      </c>
    </row>
    <row r="2543" spans="2:3" x14ac:dyDescent="0.25">
      <c r="B2543" t="e">
        <f>'Hour Loop'!#REF!</f>
        <v>#REF!</v>
      </c>
      <c r="C2543" t="e">
        <f>'Hour Loop'!#REF!</f>
        <v>#REF!</v>
      </c>
    </row>
    <row r="2544" spans="2:3" hidden="1" x14ac:dyDescent="0.25">
      <c r="B2544" t="e">
        <f>'Hour Loop'!#REF!</f>
        <v>#REF!</v>
      </c>
      <c r="C2544" t="e">
        <f>'Hour Loop'!#REF!</f>
        <v>#REF!</v>
      </c>
    </row>
    <row r="2545" spans="2:3" x14ac:dyDescent="0.25">
      <c r="B2545" t="e">
        <f>'Hour Loop'!#REF!</f>
        <v>#REF!</v>
      </c>
      <c r="C2545" t="e">
        <f>'Hour Loop'!#REF!</f>
        <v>#REF!</v>
      </c>
    </row>
    <row r="2546" spans="2:3" hidden="1" x14ac:dyDescent="0.25">
      <c r="B2546" t="e">
        <f>'Hour Loop'!#REF!</f>
        <v>#REF!</v>
      </c>
      <c r="C2546" t="e">
        <f>'Hour Loop'!#REF!</f>
        <v>#REF!</v>
      </c>
    </row>
    <row r="2547" spans="2:3" x14ac:dyDescent="0.25">
      <c r="B2547" t="e">
        <f>'Hour Loop'!#REF!</f>
        <v>#REF!</v>
      </c>
      <c r="C2547" t="e">
        <f>'Hour Loop'!#REF!</f>
        <v>#REF!</v>
      </c>
    </row>
    <row r="2548" spans="2:3" hidden="1" x14ac:dyDescent="0.25">
      <c r="B2548" t="e">
        <f>'Hour Loop'!#REF!</f>
        <v>#REF!</v>
      </c>
      <c r="C2548" t="e">
        <f>'Hour Loop'!#REF!</f>
        <v>#REF!</v>
      </c>
    </row>
    <row r="2549" spans="2:3" x14ac:dyDescent="0.25">
      <c r="B2549" t="e">
        <f>'Hour Loop'!#REF!</f>
        <v>#REF!</v>
      </c>
      <c r="C2549" t="e">
        <f>'Hour Loop'!#REF!</f>
        <v>#REF!</v>
      </c>
    </row>
    <row r="2550" spans="2:3" hidden="1" x14ac:dyDescent="0.25">
      <c r="B2550" t="e">
        <f>'Hour Loop'!#REF!</f>
        <v>#REF!</v>
      </c>
      <c r="C2550" t="e">
        <f>'Hour Loop'!#REF!</f>
        <v>#REF!</v>
      </c>
    </row>
    <row r="2551" spans="2:3" x14ac:dyDescent="0.25">
      <c r="B2551" t="e">
        <f>'Hour Loop'!#REF!</f>
        <v>#REF!</v>
      </c>
      <c r="C2551" t="e">
        <f>'Hour Loop'!#REF!</f>
        <v>#REF!</v>
      </c>
    </row>
    <row r="2552" spans="2:3" hidden="1" x14ac:dyDescent="0.25">
      <c r="B2552" t="e">
        <f>'Hour Loop'!#REF!</f>
        <v>#REF!</v>
      </c>
      <c r="C2552" t="e">
        <f>'Hour Loop'!#REF!</f>
        <v>#REF!</v>
      </c>
    </row>
    <row r="2553" spans="2:3" x14ac:dyDescent="0.25">
      <c r="B2553" t="e">
        <f>'Hour Loop'!#REF!</f>
        <v>#REF!</v>
      </c>
      <c r="C2553" t="e">
        <f>'Hour Loop'!#REF!</f>
        <v>#REF!</v>
      </c>
    </row>
    <row r="2554" spans="2:3" hidden="1" x14ac:dyDescent="0.25">
      <c r="B2554" t="e">
        <f>'Hour Loop'!#REF!</f>
        <v>#REF!</v>
      </c>
      <c r="C2554" t="e">
        <f>'Hour Loop'!#REF!</f>
        <v>#REF!</v>
      </c>
    </row>
    <row r="2555" spans="2:3" x14ac:dyDescent="0.25">
      <c r="B2555" t="e">
        <f>'Hour Loop'!#REF!</f>
        <v>#REF!</v>
      </c>
      <c r="C2555" t="e">
        <f>'Hour Loop'!#REF!</f>
        <v>#REF!</v>
      </c>
    </row>
    <row r="2556" spans="2:3" hidden="1" x14ac:dyDescent="0.25">
      <c r="B2556" t="e">
        <f>'Hour Loop'!#REF!</f>
        <v>#REF!</v>
      </c>
      <c r="C2556" t="e">
        <f>'Hour Loop'!#REF!</f>
        <v>#REF!</v>
      </c>
    </row>
    <row r="2557" spans="2:3" x14ac:dyDescent="0.25">
      <c r="B2557" t="e">
        <f>'Hour Loop'!#REF!</f>
        <v>#REF!</v>
      </c>
      <c r="C2557" t="e">
        <f>'Hour Loop'!#REF!</f>
        <v>#REF!</v>
      </c>
    </row>
    <row r="2558" spans="2:3" hidden="1" x14ac:dyDescent="0.25">
      <c r="B2558" t="e">
        <f>'Hour Loop'!#REF!</f>
        <v>#REF!</v>
      </c>
      <c r="C2558" t="e">
        <f>'Hour Loop'!#REF!</f>
        <v>#REF!</v>
      </c>
    </row>
    <row r="2559" spans="2:3" x14ac:dyDescent="0.25">
      <c r="B2559" t="e">
        <f>'Hour Loop'!#REF!</f>
        <v>#REF!</v>
      </c>
      <c r="C2559" t="e">
        <f>'Hour Loop'!#REF!</f>
        <v>#REF!</v>
      </c>
    </row>
    <row r="2560" spans="2:3" hidden="1" x14ac:dyDescent="0.25">
      <c r="B2560" t="e">
        <f>'Hour Loop'!#REF!</f>
        <v>#REF!</v>
      </c>
      <c r="C2560" t="e">
        <f>'Hour Loop'!#REF!</f>
        <v>#REF!</v>
      </c>
    </row>
    <row r="2561" spans="2:3" x14ac:dyDescent="0.25">
      <c r="B2561" t="e">
        <f>'Hour Loop'!#REF!</f>
        <v>#REF!</v>
      </c>
      <c r="C2561" t="e">
        <f>'Hour Loop'!#REF!</f>
        <v>#REF!</v>
      </c>
    </row>
    <row r="2562" spans="2:3" hidden="1" x14ac:dyDescent="0.25">
      <c r="B2562" t="e">
        <f>'Hour Loop'!#REF!</f>
        <v>#REF!</v>
      </c>
      <c r="C2562" t="e">
        <f>'Hour Loop'!#REF!</f>
        <v>#REF!</v>
      </c>
    </row>
    <row r="2563" spans="2:3" x14ac:dyDescent="0.25">
      <c r="B2563" t="e">
        <f>'Hour Loop'!#REF!</f>
        <v>#REF!</v>
      </c>
      <c r="C2563" t="e">
        <f>'Hour Loop'!#REF!</f>
        <v>#REF!</v>
      </c>
    </row>
    <row r="2564" spans="2:3" hidden="1" x14ac:dyDescent="0.25">
      <c r="B2564" t="e">
        <f>'Hour Loop'!#REF!</f>
        <v>#REF!</v>
      </c>
      <c r="C2564" t="e">
        <f>'Hour Loop'!#REF!</f>
        <v>#REF!</v>
      </c>
    </row>
    <row r="2565" spans="2:3" x14ac:dyDescent="0.25">
      <c r="B2565" t="e">
        <f>'Hour Loop'!#REF!</f>
        <v>#REF!</v>
      </c>
      <c r="C2565" t="e">
        <f>'Hour Loop'!#REF!</f>
        <v>#REF!</v>
      </c>
    </row>
    <row r="2566" spans="2:3" hidden="1" x14ac:dyDescent="0.25">
      <c r="B2566" t="e">
        <f>'Hour Loop'!#REF!</f>
        <v>#REF!</v>
      </c>
      <c r="C2566" t="e">
        <f>'Hour Loop'!#REF!</f>
        <v>#REF!</v>
      </c>
    </row>
    <row r="2567" spans="2:3" x14ac:dyDescent="0.25">
      <c r="B2567" t="e">
        <f>'Hour Loop'!#REF!</f>
        <v>#REF!</v>
      </c>
      <c r="C2567" t="e">
        <f>'Hour Loop'!#REF!</f>
        <v>#REF!</v>
      </c>
    </row>
    <row r="2568" spans="2:3" hidden="1" x14ac:dyDescent="0.25">
      <c r="B2568" t="e">
        <f>'Hour Loop'!#REF!</f>
        <v>#REF!</v>
      </c>
      <c r="C2568" t="e">
        <f>'Hour Loop'!#REF!</f>
        <v>#REF!</v>
      </c>
    </row>
    <row r="2569" spans="2:3" x14ac:dyDescent="0.25">
      <c r="B2569" t="e">
        <f>'Hour Loop'!#REF!</f>
        <v>#REF!</v>
      </c>
      <c r="C2569" t="e">
        <f>'Hour Loop'!#REF!</f>
        <v>#REF!</v>
      </c>
    </row>
    <row r="2570" spans="2:3" hidden="1" x14ac:dyDescent="0.25">
      <c r="B2570" t="e">
        <f>'Hour Loop'!#REF!</f>
        <v>#REF!</v>
      </c>
      <c r="C2570" t="e">
        <f>'Hour Loop'!#REF!</f>
        <v>#REF!</v>
      </c>
    </row>
    <row r="2571" spans="2:3" x14ac:dyDescent="0.25">
      <c r="B2571" t="e">
        <f>'Hour Loop'!#REF!</f>
        <v>#REF!</v>
      </c>
      <c r="C2571" t="e">
        <f>'Hour Loop'!#REF!</f>
        <v>#REF!</v>
      </c>
    </row>
    <row r="2572" spans="2:3" hidden="1" x14ac:dyDescent="0.25">
      <c r="B2572" t="e">
        <f>'Hour Loop'!#REF!</f>
        <v>#REF!</v>
      </c>
      <c r="C2572" t="e">
        <f>'Hour Loop'!#REF!</f>
        <v>#REF!</v>
      </c>
    </row>
    <row r="2573" spans="2:3" x14ac:dyDescent="0.25">
      <c r="B2573" t="e">
        <f>'Hour Loop'!#REF!</f>
        <v>#REF!</v>
      </c>
      <c r="C2573" t="e">
        <f>'Hour Loop'!#REF!</f>
        <v>#REF!</v>
      </c>
    </row>
    <row r="2574" spans="2:3" hidden="1" x14ac:dyDescent="0.25">
      <c r="B2574" t="e">
        <f>'Hour Loop'!#REF!</f>
        <v>#REF!</v>
      </c>
      <c r="C2574" t="e">
        <f>'Hour Loop'!#REF!</f>
        <v>#REF!</v>
      </c>
    </row>
    <row r="2575" spans="2:3" x14ac:dyDescent="0.25">
      <c r="B2575" t="e">
        <f>'Hour Loop'!#REF!</f>
        <v>#REF!</v>
      </c>
      <c r="C2575" t="e">
        <f>'Hour Loop'!#REF!</f>
        <v>#REF!</v>
      </c>
    </row>
    <row r="2576" spans="2:3" hidden="1" x14ac:dyDescent="0.25">
      <c r="B2576" t="e">
        <f>'Hour Loop'!#REF!</f>
        <v>#REF!</v>
      </c>
      <c r="C2576" t="e">
        <f>'Hour Loop'!#REF!</f>
        <v>#REF!</v>
      </c>
    </row>
    <row r="2577" spans="2:3" x14ac:dyDescent="0.25">
      <c r="B2577" t="e">
        <f>'Hour Loop'!#REF!</f>
        <v>#REF!</v>
      </c>
      <c r="C2577" t="e">
        <f>'Hour Loop'!#REF!</f>
        <v>#REF!</v>
      </c>
    </row>
    <row r="2578" spans="2:3" hidden="1" x14ac:dyDescent="0.25">
      <c r="B2578" t="e">
        <f>'Hour Loop'!#REF!</f>
        <v>#REF!</v>
      </c>
      <c r="C2578" t="e">
        <f>'Hour Loop'!#REF!</f>
        <v>#REF!</v>
      </c>
    </row>
    <row r="2579" spans="2:3" x14ac:dyDescent="0.25">
      <c r="B2579" t="e">
        <f>'Hour Loop'!#REF!</f>
        <v>#REF!</v>
      </c>
      <c r="C2579" t="e">
        <f>'Hour Loop'!#REF!</f>
        <v>#REF!</v>
      </c>
    </row>
    <row r="2580" spans="2:3" hidden="1" x14ac:dyDescent="0.25">
      <c r="B2580" t="e">
        <f>'Hour Loop'!#REF!</f>
        <v>#REF!</v>
      </c>
      <c r="C2580" t="e">
        <f>'Hour Loop'!#REF!</f>
        <v>#REF!</v>
      </c>
    </row>
    <row r="2581" spans="2:3" x14ac:dyDescent="0.25">
      <c r="B2581" t="e">
        <f>'Hour Loop'!#REF!</f>
        <v>#REF!</v>
      </c>
      <c r="C2581" t="e">
        <f>'Hour Loop'!#REF!</f>
        <v>#REF!</v>
      </c>
    </row>
    <row r="2582" spans="2:3" hidden="1" x14ac:dyDescent="0.25">
      <c r="B2582" t="e">
        <f>'Hour Loop'!#REF!</f>
        <v>#REF!</v>
      </c>
      <c r="C2582" t="e">
        <f>'Hour Loop'!#REF!</f>
        <v>#REF!</v>
      </c>
    </row>
    <row r="2583" spans="2:3" x14ac:dyDescent="0.25">
      <c r="B2583" t="e">
        <f>'Hour Loop'!#REF!</f>
        <v>#REF!</v>
      </c>
      <c r="C2583" t="e">
        <f>'Hour Loop'!#REF!</f>
        <v>#REF!</v>
      </c>
    </row>
    <row r="2584" spans="2:3" hidden="1" x14ac:dyDescent="0.25">
      <c r="B2584" t="e">
        <f>'Hour Loop'!#REF!</f>
        <v>#REF!</v>
      </c>
      <c r="C2584" t="e">
        <f>'Hour Loop'!#REF!</f>
        <v>#REF!</v>
      </c>
    </row>
    <row r="2585" spans="2:3" x14ac:dyDescent="0.25">
      <c r="B2585" t="e">
        <f>'Hour Loop'!#REF!</f>
        <v>#REF!</v>
      </c>
      <c r="C2585" t="e">
        <f>'Hour Loop'!#REF!</f>
        <v>#REF!</v>
      </c>
    </row>
    <row r="2586" spans="2:3" hidden="1" x14ac:dyDescent="0.25">
      <c r="B2586" t="e">
        <f>'Hour Loop'!#REF!</f>
        <v>#REF!</v>
      </c>
      <c r="C2586" t="e">
        <f>'Hour Loop'!#REF!</f>
        <v>#REF!</v>
      </c>
    </row>
    <row r="2587" spans="2:3" x14ac:dyDescent="0.25">
      <c r="B2587" t="e">
        <f>'Hour Loop'!#REF!</f>
        <v>#REF!</v>
      </c>
      <c r="C2587" t="e">
        <f>'Hour Loop'!#REF!</f>
        <v>#REF!</v>
      </c>
    </row>
    <row r="2588" spans="2:3" hidden="1" x14ac:dyDescent="0.25">
      <c r="B2588" t="e">
        <f>'Hour Loop'!#REF!</f>
        <v>#REF!</v>
      </c>
      <c r="C2588" t="e">
        <f>'Hour Loop'!#REF!</f>
        <v>#REF!</v>
      </c>
    </row>
    <row r="2589" spans="2:3" x14ac:dyDescent="0.25">
      <c r="B2589" t="e">
        <f>'Hour Loop'!#REF!</f>
        <v>#REF!</v>
      </c>
      <c r="C2589" t="e">
        <f>'Hour Loop'!#REF!</f>
        <v>#REF!</v>
      </c>
    </row>
    <row r="2590" spans="2:3" hidden="1" x14ac:dyDescent="0.25">
      <c r="B2590" t="e">
        <f>'Hour Loop'!#REF!</f>
        <v>#REF!</v>
      </c>
      <c r="C2590" t="e">
        <f>'Hour Loop'!#REF!</f>
        <v>#REF!</v>
      </c>
    </row>
    <row r="2591" spans="2:3" x14ac:dyDescent="0.25">
      <c r="B2591" t="e">
        <f>'Hour Loop'!#REF!</f>
        <v>#REF!</v>
      </c>
      <c r="C2591" t="e">
        <f>'Hour Loop'!#REF!</f>
        <v>#REF!</v>
      </c>
    </row>
    <row r="2592" spans="2:3" hidden="1" x14ac:dyDescent="0.25">
      <c r="B2592" t="e">
        <f>'Hour Loop'!#REF!</f>
        <v>#REF!</v>
      </c>
      <c r="C2592" t="e">
        <f>'Hour Loop'!#REF!</f>
        <v>#REF!</v>
      </c>
    </row>
    <row r="2593" spans="2:3" x14ac:dyDescent="0.25">
      <c r="B2593" t="e">
        <f>'Hour Loop'!#REF!</f>
        <v>#REF!</v>
      </c>
      <c r="C2593" t="e">
        <f>'Hour Loop'!#REF!</f>
        <v>#REF!</v>
      </c>
    </row>
    <row r="2594" spans="2:3" hidden="1" x14ac:dyDescent="0.25">
      <c r="B2594" t="e">
        <f>'Hour Loop'!#REF!</f>
        <v>#REF!</v>
      </c>
      <c r="C2594" t="e">
        <f>'Hour Loop'!#REF!</f>
        <v>#REF!</v>
      </c>
    </row>
    <row r="2595" spans="2:3" x14ac:dyDescent="0.25">
      <c r="B2595" t="e">
        <f>'Hour Loop'!#REF!</f>
        <v>#REF!</v>
      </c>
      <c r="C2595" t="e">
        <f>'Hour Loop'!#REF!</f>
        <v>#REF!</v>
      </c>
    </row>
    <row r="2596" spans="2:3" hidden="1" x14ac:dyDescent="0.25">
      <c r="B2596" t="e">
        <f>'Hour Loop'!#REF!</f>
        <v>#REF!</v>
      </c>
      <c r="C2596" t="e">
        <f>'Hour Loop'!#REF!</f>
        <v>#REF!</v>
      </c>
    </row>
    <row r="2597" spans="2:3" hidden="1" x14ac:dyDescent="0.25">
      <c r="B2597" t="e">
        <f>'Hour Loop'!#REF!</f>
        <v>#REF!</v>
      </c>
      <c r="C2597" t="e">
        <f>'Hour Loop'!#REF!</f>
        <v>#REF!</v>
      </c>
    </row>
    <row r="2598" spans="2:3" hidden="1" x14ac:dyDescent="0.25">
      <c r="B2598" t="e">
        <f>'Hour Loop'!#REF!</f>
        <v>#REF!</v>
      </c>
      <c r="C2598" t="e">
        <f>'Hour Loop'!#REF!</f>
        <v>#REF!</v>
      </c>
    </row>
    <row r="2599" spans="2:3" hidden="1" x14ac:dyDescent="0.25">
      <c r="B2599" t="e">
        <f>'Hour Loop'!#REF!</f>
        <v>#REF!</v>
      </c>
      <c r="C2599" t="e">
        <f>'Hour Loop'!#REF!</f>
        <v>#REF!</v>
      </c>
    </row>
    <row r="2600" spans="2:3" hidden="1" x14ac:dyDescent="0.25">
      <c r="B2600" t="e">
        <f>'Hour Loop'!#REF!</f>
        <v>#REF!</v>
      </c>
      <c r="C2600" t="e">
        <f>'Hour Loop'!#REF!</f>
        <v>#REF!</v>
      </c>
    </row>
    <row r="2601" spans="2:3" hidden="1" x14ac:dyDescent="0.25">
      <c r="B2601" t="e">
        <f>'Hour Loop'!#REF!</f>
        <v>#REF!</v>
      </c>
      <c r="C2601" t="e">
        <f>'Hour Loop'!#REF!</f>
        <v>#REF!</v>
      </c>
    </row>
    <row r="2602" spans="2:3" x14ac:dyDescent="0.25">
      <c r="B2602" t="e">
        <f>'Hour Loop'!#REF!</f>
        <v>#REF!</v>
      </c>
      <c r="C2602" t="e">
        <f>'Hour Loop'!#REF!</f>
        <v>#REF!</v>
      </c>
    </row>
    <row r="2603" spans="2:3" x14ac:dyDescent="0.25">
      <c r="B2603" t="e">
        <f>'Hour Loop'!#REF!</f>
        <v>#REF!</v>
      </c>
      <c r="C2603" t="e">
        <f>'Hour Loop'!#REF!</f>
        <v>#REF!</v>
      </c>
    </row>
    <row r="2604" spans="2:3" x14ac:dyDescent="0.25">
      <c r="B2604" t="e">
        <f>'Hour Loop'!#REF!</f>
        <v>#REF!</v>
      </c>
      <c r="C2604" t="e">
        <f>'Hour Loop'!#REF!</f>
        <v>#REF!</v>
      </c>
    </row>
    <row r="2605" spans="2:3" x14ac:dyDescent="0.25">
      <c r="B2605" t="e">
        <f>'Hour Loop'!#REF!</f>
        <v>#REF!</v>
      </c>
      <c r="C2605" t="e">
        <f>'Hour Loop'!#REF!</f>
        <v>#REF!</v>
      </c>
    </row>
    <row r="2606" spans="2:3" x14ac:dyDescent="0.25">
      <c r="B2606" t="e">
        <f>'Hour Loop'!#REF!</f>
        <v>#REF!</v>
      </c>
      <c r="C2606" t="e">
        <f>'Hour Loop'!#REF!</f>
        <v>#REF!</v>
      </c>
    </row>
    <row r="2607" spans="2:3" x14ac:dyDescent="0.25">
      <c r="B2607" t="e">
        <f>'Hour Loop'!#REF!</f>
        <v>#REF!</v>
      </c>
      <c r="C2607" t="e">
        <f>'Hour Loop'!#REF!</f>
        <v>#REF!</v>
      </c>
    </row>
    <row r="2608" spans="2:3" x14ac:dyDescent="0.25">
      <c r="B2608" t="e">
        <f>'Hour Loop'!#REF!</f>
        <v>#REF!</v>
      </c>
      <c r="C2608" t="e">
        <f>'Hour Loop'!#REF!</f>
        <v>#REF!</v>
      </c>
    </row>
    <row r="2609" spans="2:3" x14ac:dyDescent="0.25">
      <c r="B2609" t="e">
        <f>'Hour Loop'!#REF!</f>
        <v>#REF!</v>
      </c>
      <c r="C2609" t="e">
        <f>'Hour Loop'!#REF!</f>
        <v>#REF!</v>
      </c>
    </row>
    <row r="2610" spans="2:3" x14ac:dyDescent="0.25">
      <c r="B2610" t="e">
        <f>'Hour Loop'!#REF!</f>
        <v>#REF!</v>
      </c>
      <c r="C2610" t="e">
        <f>'Hour Loop'!#REF!</f>
        <v>#REF!</v>
      </c>
    </row>
    <row r="2611" spans="2:3" x14ac:dyDescent="0.25">
      <c r="B2611" t="e">
        <f>'Hour Loop'!#REF!</f>
        <v>#REF!</v>
      </c>
      <c r="C2611" t="e">
        <f>'Hour Loop'!#REF!</f>
        <v>#REF!</v>
      </c>
    </row>
    <row r="2612" spans="2:3" x14ac:dyDescent="0.25">
      <c r="B2612" t="e">
        <f>'Hour Loop'!#REF!</f>
        <v>#REF!</v>
      </c>
      <c r="C2612" t="e">
        <f>'Hour Loop'!#REF!</f>
        <v>#REF!</v>
      </c>
    </row>
    <row r="2613" spans="2:3" x14ac:dyDescent="0.25">
      <c r="B2613" t="e">
        <f>'Hour Loop'!#REF!</f>
        <v>#REF!</v>
      </c>
      <c r="C2613" t="e">
        <f>'Hour Loop'!#REF!</f>
        <v>#REF!</v>
      </c>
    </row>
    <row r="2614" spans="2:3" x14ac:dyDescent="0.25">
      <c r="B2614" t="e">
        <f>'Hour Loop'!#REF!</f>
        <v>#REF!</v>
      </c>
      <c r="C2614" t="e">
        <f>'Hour Loop'!#REF!</f>
        <v>#REF!</v>
      </c>
    </row>
    <row r="2615" spans="2:3" x14ac:dyDescent="0.25">
      <c r="B2615" t="e">
        <f>'Hour Loop'!#REF!</f>
        <v>#REF!</v>
      </c>
      <c r="C2615" t="e">
        <f>'Hour Loop'!#REF!</f>
        <v>#REF!</v>
      </c>
    </row>
    <row r="2616" spans="2:3" x14ac:dyDescent="0.25">
      <c r="B2616" t="e">
        <f>'Hour Loop'!#REF!</f>
        <v>#REF!</v>
      </c>
      <c r="C2616" t="e">
        <f>'Hour Loop'!#REF!</f>
        <v>#REF!</v>
      </c>
    </row>
    <row r="2617" spans="2:3" x14ac:dyDescent="0.25">
      <c r="B2617" t="e">
        <f>'Hour Loop'!#REF!</f>
        <v>#REF!</v>
      </c>
      <c r="C2617" t="e">
        <f>'Hour Loop'!#REF!</f>
        <v>#REF!</v>
      </c>
    </row>
    <row r="2618" spans="2:3" x14ac:dyDescent="0.25">
      <c r="B2618" t="e">
        <f>'Hour Loop'!#REF!</f>
        <v>#REF!</v>
      </c>
      <c r="C2618" t="e">
        <f>'Hour Loop'!#REF!</f>
        <v>#REF!</v>
      </c>
    </row>
    <row r="2619" spans="2:3" x14ac:dyDescent="0.25">
      <c r="B2619" t="e">
        <f>'Hour Loop'!#REF!</f>
        <v>#REF!</v>
      </c>
      <c r="C2619" t="e">
        <f>'Hour Loop'!#REF!</f>
        <v>#REF!</v>
      </c>
    </row>
    <row r="2620" spans="2:3" x14ac:dyDescent="0.25">
      <c r="B2620" t="e">
        <f>'Hour Loop'!#REF!</f>
        <v>#REF!</v>
      </c>
      <c r="C2620" t="e">
        <f>'Hour Loop'!#REF!</f>
        <v>#REF!</v>
      </c>
    </row>
    <row r="2621" spans="2:3" x14ac:dyDescent="0.25">
      <c r="B2621" t="e">
        <f>'Hour Loop'!#REF!</f>
        <v>#REF!</v>
      </c>
      <c r="C2621" t="e">
        <f>'Hour Loop'!#REF!</f>
        <v>#REF!</v>
      </c>
    </row>
    <row r="2622" spans="2:3" x14ac:dyDescent="0.25">
      <c r="B2622" t="e">
        <f>'Hour Loop'!#REF!</f>
        <v>#REF!</v>
      </c>
      <c r="C2622" t="e">
        <f>'Hour Loop'!#REF!</f>
        <v>#REF!</v>
      </c>
    </row>
    <row r="2623" spans="2:3" x14ac:dyDescent="0.25">
      <c r="B2623" t="e">
        <f>'Hour Loop'!#REF!</f>
        <v>#REF!</v>
      </c>
      <c r="C2623" t="e">
        <f>'Hour Loop'!#REF!</f>
        <v>#REF!</v>
      </c>
    </row>
    <row r="2624" spans="2:3" x14ac:dyDescent="0.25">
      <c r="B2624" t="e">
        <f>'Hour Loop'!#REF!</f>
        <v>#REF!</v>
      </c>
      <c r="C2624" t="e">
        <f>'Hour Loop'!#REF!</f>
        <v>#REF!</v>
      </c>
    </row>
    <row r="2625" spans="2:3" x14ac:dyDescent="0.25">
      <c r="B2625" t="e">
        <f>'Hour Loop'!#REF!</f>
        <v>#REF!</v>
      </c>
      <c r="C2625" t="e">
        <f>'Hour Loop'!#REF!</f>
        <v>#REF!</v>
      </c>
    </row>
    <row r="2626" spans="2:3" x14ac:dyDescent="0.25">
      <c r="B2626" t="e">
        <f>'Hour Loop'!#REF!</f>
        <v>#REF!</v>
      </c>
      <c r="C2626" t="e">
        <f>'Hour Loop'!#REF!</f>
        <v>#REF!</v>
      </c>
    </row>
    <row r="2627" spans="2:3" x14ac:dyDescent="0.25">
      <c r="B2627" t="e">
        <f>'Hour Loop'!#REF!</f>
        <v>#REF!</v>
      </c>
      <c r="C2627" t="e">
        <f>'Hour Loop'!#REF!</f>
        <v>#REF!</v>
      </c>
    </row>
    <row r="2628" spans="2:3" x14ac:dyDescent="0.25">
      <c r="B2628" t="e">
        <f>'Hour Loop'!#REF!</f>
        <v>#REF!</v>
      </c>
      <c r="C2628" t="e">
        <f>'Hour Loop'!#REF!</f>
        <v>#REF!</v>
      </c>
    </row>
    <row r="2629" spans="2:3" x14ac:dyDescent="0.25">
      <c r="B2629" t="e">
        <f>'Hour Loop'!#REF!</f>
        <v>#REF!</v>
      </c>
      <c r="C2629" t="e">
        <f>'Hour Loop'!#REF!</f>
        <v>#REF!</v>
      </c>
    </row>
    <row r="2630" spans="2:3" x14ac:dyDescent="0.25">
      <c r="B2630" t="e">
        <f>'Hour Loop'!#REF!</f>
        <v>#REF!</v>
      </c>
      <c r="C2630" t="e">
        <f>'Hour Loop'!#REF!</f>
        <v>#REF!</v>
      </c>
    </row>
    <row r="2631" spans="2:3" x14ac:dyDescent="0.25">
      <c r="B2631" t="e">
        <f>'Hour Loop'!#REF!</f>
        <v>#REF!</v>
      </c>
      <c r="C2631" t="e">
        <f>'Hour Loop'!#REF!</f>
        <v>#REF!</v>
      </c>
    </row>
    <row r="2632" spans="2:3" x14ac:dyDescent="0.25">
      <c r="B2632" t="e">
        <f>'Hour Loop'!#REF!</f>
        <v>#REF!</v>
      </c>
      <c r="C2632" t="e">
        <f>'Hour Loop'!#REF!</f>
        <v>#REF!</v>
      </c>
    </row>
    <row r="2633" spans="2:3" hidden="1" x14ac:dyDescent="0.25">
      <c r="B2633" t="e">
        <f>'Hour Loop'!#REF!</f>
        <v>#REF!</v>
      </c>
      <c r="C2633" t="e">
        <f>'Hour Loop'!#REF!</f>
        <v>#REF!</v>
      </c>
    </row>
    <row r="2634" spans="2:3" x14ac:dyDescent="0.25">
      <c r="B2634" t="e">
        <f>'Hour Loop'!#REF!</f>
        <v>#REF!</v>
      </c>
      <c r="C2634" t="e">
        <f>'Hour Loop'!#REF!</f>
        <v>#REF!</v>
      </c>
    </row>
    <row r="2635" spans="2:3" x14ac:dyDescent="0.25">
      <c r="B2635" t="e">
        <f>'Hour Loop'!#REF!</f>
        <v>#REF!</v>
      </c>
      <c r="C2635" t="e">
        <f>'Hour Loop'!#REF!</f>
        <v>#REF!</v>
      </c>
    </row>
    <row r="2636" spans="2:3" x14ac:dyDescent="0.25">
      <c r="B2636" t="e">
        <f>'Hour Loop'!#REF!</f>
        <v>#REF!</v>
      </c>
      <c r="C2636" t="e">
        <f>'Hour Loop'!#REF!</f>
        <v>#REF!</v>
      </c>
    </row>
    <row r="2637" spans="2:3" x14ac:dyDescent="0.25">
      <c r="B2637" t="e">
        <f>'Hour Loop'!#REF!</f>
        <v>#REF!</v>
      </c>
      <c r="C2637" t="e">
        <f>'Hour Loop'!#REF!</f>
        <v>#REF!</v>
      </c>
    </row>
    <row r="2638" spans="2:3" x14ac:dyDescent="0.25">
      <c r="B2638" t="e">
        <f>'Hour Loop'!#REF!</f>
        <v>#REF!</v>
      </c>
      <c r="C2638" t="e">
        <f>'Hour Loop'!#REF!</f>
        <v>#REF!</v>
      </c>
    </row>
    <row r="2639" spans="2:3" x14ac:dyDescent="0.25">
      <c r="B2639" t="e">
        <f>'Hour Loop'!#REF!</f>
        <v>#REF!</v>
      </c>
      <c r="C2639" t="e">
        <f>'Hour Loop'!#REF!</f>
        <v>#REF!</v>
      </c>
    </row>
    <row r="2640" spans="2:3" x14ac:dyDescent="0.25">
      <c r="B2640" t="e">
        <f>'Hour Loop'!#REF!</f>
        <v>#REF!</v>
      </c>
      <c r="C2640" t="e">
        <f>'Hour Loop'!#REF!</f>
        <v>#REF!</v>
      </c>
    </row>
    <row r="2641" spans="2:3" x14ac:dyDescent="0.25">
      <c r="B2641" t="e">
        <f>'Hour Loop'!#REF!</f>
        <v>#REF!</v>
      </c>
      <c r="C2641" t="e">
        <f>'Hour Loop'!#REF!</f>
        <v>#REF!</v>
      </c>
    </row>
    <row r="2642" spans="2:3" x14ac:dyDescent="0.25">
      <c r="B2642" t="e">
        <f>'Hour Loop'!#REF!</f>
        <v>#REF!</v>
      </c>
      <c r="C2642" t="e">
        <f>'Hour Loop'!#REF!</f>
        <v>#REF!</v>
      </c>
    </row>
    <row r="2643" spans="2:3" x14ac:dyDescent="0.25">
      <c r="B2643" t="e">
        <f>'Hour Loop'!#REF!</f>
        <v>#REF!</v>
      </c>
      <c r="C2643" t="e">
        <f>'Hour Loop'!#REF!</f>
        <v>#REF!</v>
      </c>
    </row>
    <row r="2644" spans="2:3" x14ac:dyDescent="0.25">
      <c r="B2644" t="e">
        <f>'Hour Loop'!#REF!</f>
        <v>#REF!</v>
      </c>
      <c r="C2644" t="e">
        <f>'Hour Loop'!#REF!</f>
        <v>#REF!</v>
      </c>
    </row>
    <row r="2645" spans="2:3" x14ac:dyDescent="0.25">
      <c r="B2645" t="e">
        <f>'Hour Loop'!#REF!</f>
        <v>#REF!</v>
      </c>
      <c r="C2645" t="e">
        <f>'Hour Loop'!#REF!</f>
        <v>#REF!</v>
      </c>
    </row>
    <row r="2646" spans="2:3" x14ac:dyDescent="0.25">
      <c r="B2646" t="e">
        <f>'Hour Loop'!#REF!</f>
        <v>#REF!</v>
      </c>
      <c r="C2646" t="e">
        <f>'Hour Loop'!#REF!</f>
        <v>#REF!</v>
      </c>
    </row>
    <row r="2647" spans="2:3" x14ac:dyDescent="0.25">
      <c r="B2647" t="e">
        <f>'Hour Loop'!#REF!</f>
        <v>#REF!</v>
      </c>
      <c r="C2647" t="e">
        <f>'Hour Loop'!#REF!</f>
        <v>#REF!</v>
      </c>
    </row>
    <row r="2648" spans="2:3" x14ac:dyDescent="0.25">
      <c r="B2648" t="e">
        <f>'Hour Loop'!#REF!</f>
        <v>#REF!</v>
      </c>
      <c r="C2648" t="e">
        <f>'Hour Loop'!#REF!</f>
        <v>#REF!</v>
      </c>
    </row>
    <row r="2649" spans="2:3" x14ac:dyDescent="0.25">
      <c r="B2649" t="e">
        <f>'Hour Loop'!#REF!</f>
        <v>#REF!</v>
      </c>
      <c r="C2649" t="e">
        <f>'Hour Loop'!#REF!</f>
        <v>#REF!</v>
      </c>
    </row>
    <row r="2650" spans="2:3" x14ac:dyDescent="0.25">
      <c r="B2650" t="e">
        <f>'Hour Loop'!#REF!</f>
        <v>#REF!</v>
      </c>
      <c r="C2650" t="e">
        <f>'Hour Loop'!#REF!</f>
        <v>#REF!</v>
      </c>
    </row>
    <row r="2651" spans="2:3" x14ac:dyDescent="0.25">
      <c r="B2651" t="e">
        <f>'Hour Loop'!#REF!</f>
        <v>#REF!</v>
      </c>
      <c r="C2651" t="e">
        <f>'Hour Loop'!#REF!</f>
        <v>#REF!</v>
      </c>
    </row>
    <row r="2652" spans="2:3" x14ac:dyDescent="0.25">
      <c r="B2652" t="e">
        <f>'Hour Loop'!#REF!</f>
        <v>#REF!</v>
      </c>
      <c r="C2652" t="e">
        <f>'Hour Loop'!#REF!</f>
        <v>#REF!</v>
      </c>
    </row>
    <row r="2653" spans="2:3" x14ac:dyDescent="0.25">
      <c r="B2653" t="e">
        <f>'Hour Loop'!#REF!</f>
        <v>#REF!</v>
      </c>
      <c r="C2653" t="e">
        <f>'Hour Loop'!#REF!</f>
        <v>#REF!</v>
      </c>
    </row>
    <row r="2654" spans="2:3" x14ac:dyDescent="0.25">
      <c r="B2654" t="e">
        <f>'Hour Loop'!#REF!</f>
        <v>#REF!</v>
      </c>
      <c r="C2654" t="e">
        <f>'Hour Loop'!#REF!</f>
        <v>#REF!</v>
      </c>
    </row>
    <row r="2655" spans="2:3" hidden="1" x14ac:dyDescent="0.25">
      <c r="B2655" t="e">
        <f>'Hour Loop'!#REF!</f>
        <v>#REF!</v>
      </c>
      <c r="C2655" t="e">
        <f>'Hour Loop'!#REF!</f>
        <v>#REF!</v>
      </c>
    </row>
    <row r="2656" spans="2:3" x14ac:dyDescent="0.25">
      <c r="B2656" t="e">
        <f>'Hour Loop'!#REF!</f>
        <v>#REF!</v>
      </c>
      <c r="C2656" t="e">
        <f>'Hour Loop'!#REF!</f>
        <v>#REF!</v>
      </c>
    </row>
    <row r="2657" spans="2:3" x14ac:dyDescent="0.25">
      <c r="B2657" t="e">
        <f>'Hour Loop'!#REF!</f>
        <v>#REF!</v>
      </c>
      <c r="C2657" t="e">
        <f>'Hour Loop'!#REF!</f>
        <v>#REF!</v>
      </c>
    </row>
    <row r="2658" spans="2:3" x14ac:dyDescent="0.25">
      <c r="B2658" t="e">
        <f>'Hour Loop'!#REF!</f>
        <v>#REF!</v>
      </c>
      <c r="C2658" t="e">
        <f>'Hour Loop'!#REF!</f>
        <v>#REF!</v>
      </c>
    </row>
    <row r="2659" spans="2:3" x14ac:dyDescent="0.25">
      <c r="B2659" t="e">
        <f>'Hour Loop'!#REF!</f>
        <v>#REF!</v>
      </c>
      <c r="C2659" t="e">
        <f>'Hour Loop'!#REF!</f>
        <v>#REF!</v>
      </c>
    </row>
    <row r="2660" spans="2:3" x14ac:dyDescent="0.25">
      <c r="B2660" t="e">
        <f>'Hour Loop'!#REF!</f>
        <v>#REF!</v>
      </c>
      <c r="C2660" t="e">
        <f>'Hour Loop'!#REF!</f>
        <v>#REF!</v>
      </c>
    </row>
    <row r="2661" spans="2:3" x14ac:dyDescent="0.25">
      <c r="B2661" t="e">
        <f>'Hour Loop'!#REF!</f>
        <v>#REF!</v>
      </c>
      <c r="C2661" t="e">
        <f>'Hour Loop'!#REF!</f>
        <v>#REF!</v>
      </c>
    </row>
    <row r="2662" spans="2:3" x14ac:dyDescent="0.25">
      <c r="B2662" t="e">
        <f>'Hour Loop'!#REF!</f>
        <v>#REF!</v>
      </c>
      <c r="C2662" t="e">
        <f>'Hour Loop'!#REF!</f>
        <v>#REF!</v>
      </c>
    </row>
    <row r="2663" spans="2:3" x14ac:dyDescent="0.25">
      <c r="B2663" t="e">
        <f>'Hour Loop'!#REF!</f>
        <v>#REF!</v>
      </c>
      <c r="C2663" t="e">
        <f>'Hour Loop'!#REF!</f>
        <v>#REF!</v>
      </c>
    </row>
    <row r="2664" spans="2:3" x14ac:dyDescent="0.25">
      <c r="B2664" t="e">
        <f>'Hour Loop'!#REF!</f>
        <v>#REF!</v>
      </c>
      <c r="C2664" t="e">
        <f>'Hour Loop'!#REF!</f>
        <v>#REF!</v>
      </c>
    </row>
    <row r="2665" spans="2:3" x14ac:dyDescent="0.25">
      <c r="B2665" t="e">
        <f>'Hour Loop'!#REF!</f>
        <v>#REF!</v>
      </c>
      <c r="C2665" t="e">
        <f>'Hour Loop'!#REF!</f>
        <v>#REF!</v>
      </c>
    </row>
    <row r="2666" spans="2:3" x14ac:dyDescent="0.25">
      <c r="B2666" t="e">
        <f>'Hour Loop'!#REF!</f>
        <v>#REF!</v>
      </c>
      <c r="C2666" t="e">
        <f>'Hour Loop'!#REF!</f>
        <v>#REF!</v>
      </c>
    </row>
    <row r="2667" spans="2:3" x14ac:dyDescent="0.25">
      <c r="B2667" t="e">
        <f>'Hour Loop'!#REF!</f>
        <v>#REF!</v>
      </c>
      <c r="C2667" t="e">
        <f>'Hour Loop'!#REF!</f>
        <v>#REF!</v>
      </c>
    </row>
    <row r="2668" spans="2:3" x14ac:dyDescent="0.25">
      <c r="B2668" t="e">
        <f>'Hour Loop'!#REF!</f>
        <v>#REF!</v>
      </c>
      <c r="C2668" t="e">
        <f>'Hour Loop'!#REF!</f>
        <v>#REF!</v>
      </c>
    </row>
    <row r="2669" spans="2:3" x14ac:dyDescent="0.25">
      <c r="B2669" t="e">
        <f>'Hour Loop'!#REF!</f>
        <v>#REF!</v>
      </c>
      <c r="C2669" t="e">
        <f>'Hour Loop'!#REF!</f>
        <v>#REF!</v>
      </c>
    </row>
    <row r="2670" spans="2:3" x14ac:dyDescent="0.25">
      <c r="B2670" t="e">
        <f>'Hour Loop'!#REF!</f>
        <v>#REF!</v>
      </c>
      <c r="C2670" t="e">
        <f>'Hour Loop'!#REF!</f>
        <v>#REF!</v>
      </c>
    </row>
    <row r="2671" spans="2:3" x14ac:dyDescent="0.25">
      <c r="B2671" t="e">
        <f>'Hour Loop'!#REF!</f>
        <v>#REF!</v>
      </c>
      <c r="C2671" t="e">
        <f>'Hour Loop'!#REF!</f>
        <v>#REF!</v>
      </c>
    </row>
    <row r="2672" spans="2:3" x14ac:dyDescent="0.25">
      <c r="B2672" t="e">
        <f>'Hour Loop'!#REF!</f>
        <v>#REF!</v>
      </c>
      <c r="C2672" t="e">
        <f>'Hour Loop'!#REF!</f>
        <v>#REF!</v>
      </c>
    </row>
    <row r="2673" spans="2:3" x14ac:dyDescent="0.25">
      <c r="B2673" t="e">
        <f>'Hour Loop'!#REF!</f>
        <v>#REF!</v>
      </c>
      <c r="C2673" t="e">
        <f>'Hour Loop'!#REF!</f>
        <v>#REF!</v>
      </c>
    </row>
    <row r="2674" spans="2:3" x14ac:dyDescent="0.25">
      <c r="B2674" t="e">
        <f>'Hour Loop'!#REF!</f>
        <v>#REF!</v>
      </c>
      <c r="C2674" t="e">
        <f>'Hour Loop'!#REF!</f>
        <v>#REF!</v>
      </c>
    </row>
    <row r="2675" spans="2:3" x14ac:dyDescent="0.25">
      <c r="B2675" t="e">
        <f>'Hour Loop'!#REF!</f>
        <v>#REF!</v>
      </c>
      <c r="C2675" t="e">
        <f>'Hour Loop'!#REF!</f>
        <v>#REF!</v>
      </c>
    </row>
    <row r="2676" spans="2:3" x14ac:dyDescent="0.25">
      <c r="B2676" t="e">
        <f>'Hour Loop'!#REF!</f>
        <v>#REF!</v>
      </c>
      <c r="C2676" t="e">
        <f>'Hour Loop'!#REF!</f>
        <v>#REF!</v>
      </c>
    </row>
    <row r="2677" spans="2:3" x14ac:dyDescent="0.25">
      <c r="B2677" t="e">
        <f>'Hour Loop'!#REF!</f>
        <v>#REF!</v>
      </c>
      <c r="C2677" t="e">
        <f>'Hour Loop'!#REF!</f>
        <v>#REF!</v>
      </c>
    </row>
    <row r="2678" spans="2:3" x14ac:dyDescent="0.25">
      <c r="B2678" t="e">
        <f>'Hour Loop'!#REF!</f>
        <v>#REF!</v>
      </c>
      <c r="C2678" t="e">
        <f>'Hour Loop'!#REF!</f>
        <v>#REF!</v>
      </c>
    </row>
    <row r="2679" spans="2:3" x14ac:dyDescent="0.25">
      <c r="B2679" t="e">
        <f>'Hour Loop'!#REF!</f>
        <v>#REF!</v>
      </c>
      <c r="C2679" t="e">
        <f>'Hour Loop'!#REF!</f>
        <v>#REF!</v>
      </c>
    </row>
    <row r="2680" spans="2:3" x14ac:dyDescent="0.25">
      <c r="B2680" t="e">
        <f>'Hour Loop'!#REF!</f>
        <v>#REF!</v>
      </c>
      <c r="C2680" t="e">
        <f>'Hour Loop'!#REF!</f>
        <v>#REF!</v>
      </c>
    </row>
    <row r="2681" spans="2:3" x14ac:dyDescent="0.25">
      <c r="B2681" t="e">
        <f>'Hour Loop'!#REF!</f>
        <v>#REF!</v>
      </c>
      <c r="C2681" t="e">
        <f>'Hour Loop'!#REF!</f>
        <v>#REF!</v>
      </c>
    </row>
    <row r="2682" spans="2:3" x14ac:dyDescent="0.25">
      <c r="B2682" t="e">
        <f>'Hour Loop'!#REF!</f>
        <v>#REF!</v>
      </c>
      <c r="C2682" t="e">
        <f>'Hour Loop'!#REF!</f>
        <v>#REF!</v>
      </c>
    </row>
    <row r="2683" spans="2:3" x14ac:dyDescent="0.25">
      <c r="B2683" t="e">
        <f>'Hour Loop'!#REF!</f>
        <v>#REF!</v>
      </c>
      <c r="C2683" t="e">
        <f>'Hour Loop'!#REF!</f>
        <v>#REF!</v>
      </c>
    </row>
    <row r="2684" spans="2:3" x14ac:dyDescent="0.25">
      <c r="B2684" t="e">
        <f>'Hour Loop'!#REF!</f>
        <v>#REF!</v>
      </c>
      <c r="C2684" t="e">
        <f>'Hour Loop'!#REF!</f>
        <v>#REF!</v>
      </c>
    </row>
    <row r="2685" spans="2:3" x14ac:dyDescent="0.25">
      <c r="B2685" t="e">
        <f>'Hour Loop'!#REF!</f>
        <v>#REF!</v>
      </c>
      <c r="C2685" t="e">
        <f>'Hour Loop'!#REF!</f>
        <v>#REF!</v>
      </c>
    </row>
    <row r="2686" spans="2:3" x14ac:dyDescent="0.25">
      <c r="B2686" t="e">
        <f>'Hour Loop'!#REF!</f>
        <v>#REF!</v>
      </c>
      <c r="C2686" t="e">
        <f>'Hour Loop'!#REF!</f>
        <v>#REF!</v>
      </c>
    </row>
    <row r="2687" spans="2:3" hidden="1" x14ac:dyDescent="0.25">
      <c r="B2687" t="e">
        <f>'Hour Loop'!#REF!</f>
        <v>#REF!</v>
      </c>
      <c r="C2687" t="e">
        <f>'Hour Loop'!#REF!</f>
        <v>#REF!</v>
      </c>
    </row>
    <row r="2688" spans="2:3" hidden="1" x14ac:dyDescent="0.25">
      <c r="B2688" t="e">
        <f>'Hour Loop'!#REF!</f>
        <v>#REF!</v>
      </c>
      <c r="C2688" t="e">
        <f>'Hour Loop'!#REF!</f>
        <v>#REF!</v>
      </c>
    </row>
    <row r="2689" spans="2:3" hidden="1" x14ac:dyDescent="0.25">
      <c r="B2689" t="e">
        <f>'Hour Loop'!#REF!</f>
        <v>#REF!</v>
      </c>
      <c r="C2689" t="e">
        <f>'Hour Loop'!#REF!</f>
        <v>#REF!</v>
      </c>
    </row>
    <row r="2690" spans="2:3" hidden="1" x14ac:dyDescent="0.25">
      <c r="B2690" t="e">
        <f>'Hour Loop'!#REF!</f>
        <v>#REF!</v>
      </c>
      <c r="C2690" t="e">
        <f>'Hour Loop'!#REF!</f>
        <v>#REF!</v>
      </c>
    </row>
    <row r="2691" spans="2:3" hidden="1" x14ac:dyDescent="0.25">
      <c r="B2691" t="e">
        <f>'Hour Loop'!#REF!</f>
        <v>#REF!</v>
      </c>
      <c r="C2691" t="e">
        <f>'Hour Loop'!#REF!</f>
        <v>#REF!</v>
      </c>
    </row>
    <row r="2692" spans="2:3" hidden="1" x14ac:dyDescent="0.25">
      <c r="B2692" t="e">
        <f>'Hour Loop'!#REF!</f>
        <v>#REF!</v>
      </c>
      <c r="C2692" t="e">
        <f>'Hour Loop'!#REF!</f>
        <v>#REF!</v>
      </c>
    </row>
    <row r="2693" spans="2:3" x14ac:dyDescent="0.25">
      <c r="B2693" t="e">
        <f>'Hour Loop'!#REF!</f>
        <v>#REF!</v>
      </c>
      <c r="C2693" t="e">
        <f>'Hour Loop'!#REF!</f>
        <v>#REF!</v>
      </c>
    </row>
    <row r="2694" spans="2:3" hidden="1" x14ac:dyDescent="0.25">
      <c r="B2694" t="e">
        <f>'Hour Loop'!#REF!</f>
        <v>#REF!</v>
      </c>
      <c r="C2694" t="e">
        <f>'Hour Loop'!#REF!</f>
        <v>#REF!</v>
      </c>
    </row>
    <row r="2695" spans="2:3" x14ac:dyDescent="0.25">
      <c r="B2695" t="e">
        <f>'Hour Loop'!#REF!</f>
        <v>#REF!</v>
      </c>
      <c r="C2695" t="e">
        <f>'Hour Loop'!#REF!</f>
        <v>#REF!</v>
      </c>
    </row>
    <row r="2696" spans="2:3" hidden="1" x14ac:dyDescent="0.25">
      <c r="B2696" t="e">
        <f>'Hour Loop'!#REF!</f>
        <v>#REF!</v>
      </c>
      <c r="C2696" t="e">
        <f>'Hour Loop'!#REF!</f>
        <v>#REF!</v>
      </c>
    </row>
    <row r="2697" spans="2:3" x14ac:dyDescent="0.25">
      <c r="B2697" t="e">
        <f>'Hour Loop'!#REF!</f>
        <v>#REF!</v>
      </c>
      <c r="C2697" t="e">
        <f>'Hour Loop'!#REF!</f>
        <v>#REF!</v>
      </c>
    </row>
    <row r="2698" spans="2:3" hidden="1" x14ac:dyDescent="0.25">
      <c r="B2698" t="e">
        <f>'Hour Loop'!#REF!</f>
        <v>#REF!</v>
      </c>
      <c r="C2698" t="e">
        <f>'Hour Loop'!#REF!</f>
        <v>#REF!</v>
      </c>
    </row>
    <row r="2699" spans="2:3" x14ac:dyDescent="0.25">
      <c r="B2699" t="e">
        <f>'Hour Loop'!#REF!</f>
        <v>#REF!</v>
      </c>
      <c r="C2699" t="e">
        <f>'Hour Loop'!#REF!</f>
        <v>#REF!</v>
      </c>
    </row>
    <row r="2700" spans="2:3" hidden="1" x14ac:dyDescent="0.25">
      <c r="B2700" t="e">
        <f>'Hour Loop'!#REF!</f>
        <v>#REF!</v>
      </c>
      <c r="C2700" t="e">
        <f>'Hour Loop'!#REF!</f>
        <v>#REF!</v>
      </c>
    </row>
    <row r="2701" spans="2:3" x14ac:dyDescent="0.25">
      <c r="B2701" t="e">
        <f>'Hour Loop'!#REF!</f>
        <v>#REF!</v>
      </c>
      <c r="C2701" t="e">
        <f>'Hour Loop'!#REF!</f>
        <v>#REF!</v>
      </c>
    </row>
    <row r="2702" spans="2:3" hidden="1" x14ac:dyDescent="0.25">
      <c r="B2702" t="e">
        <f>'Hour Loop'!#REF!</f>
        <v>#REF!</v>
      </c>
      <c r="C2702" t="e">
        <f>'Hour Loop'!#REF!</f>
        <v>#REF!</v>
      </c>
    </row>
    <row r="2703" spans="2:3" x14ac:dyDescent="0.25">
      <c r="B2703" t="e">
        <f>'Hour Loop'!#REF!</f>
        <v>#REF!</v>
      </c>
      <c r="C2703" t="e">
        <f>'Hour Loop'!#REF!</f>
        <v>#REF!</v>
      </c>
    </row>
    <row r="2704" spans="2:3" hidden="1" x14ac:dyDescent="0.25">
      <c r="B2704" t="e">
        <f>'Hour Loop'!#REF!</f>
        <v>#REF!</v>
      </c>
      <c r="C2704" t="e">
        <f>'Hour Loop'!#REF!</f>
        <v>#REF!</v>
      </c>
    </row>
    <row r="2705" spans="2:3" x14ac:dyDescent="0.25">
      <c r="B2705" t="e">
        <f>'Hour Loop'!#REF!</f>
        <v>#REF!</v>
      </c>
      <c r="C2705" t="e">
        <f>'Hour Loop'!#REF!</f>
        <v>#REF!</v>
      </c>
    </row>
    <row r="2706" spans="2:3" hidden="1" x14ac:dyDescent="0.25">
      <c r="B2706" t="e">
        <f>'Hour Loop'!#REF!</f>
        <v>#REF!</v>
      </c>
      <c r="C2706" t="e">
        <f>'Hour Loop'!#REF!</f>
        <v>#REF!</v>
      </c>
    </row>
    <row r="2707" spans="2:3" hidden="1" x14ac:dyDescent="0.25">
      <c r="B2707" t="e">
        <f>'Hour Loop'!#REF!</f>
        <v>#REF!</v>
      </c>
      <c r="C2707" t="e">
        <f>'Hour Loop'!#REF!</f>
        <v>#REF!</v>
      </c>
    </row>
    <row r="2708" spans="2:3" hidden="1" x14ac:dyDescent="0.25">
      <c r="B2708" t="e">
        <f>'Hour Loop'!#REF!</f>
        <v>#REF!</v>
      </c>
      <c r="C2708" t="e">
        <f>'Hour Loop'!#REF!</f>
        <v>#REF!</v>
      </c>
    </row>
    <row r="2709" spans="2:3" x14ac:dyDescent="0.25">
      <c r="B2709" t="e">
        <f>'Hour Loop'!#REF!</f>
        <v>#REF!</v>
      </c>
      <c r="C2709" t="e">
        <f>'Hour Loop'!#REF!</f>
        <v>#REF!</v>
      </c>
    </row>
    <row r="2710" spans="2:3" hidden="1" x14ac:dyDescent="0.25">
      <c r="B2710" t="e">
        <f>'Hour Loop'!#REF!</f>
        <v>#REF!</v>
      </c>
      <c r="C2710" t="e">
        <f>'Hour Loop'!#REF!</f>
        <v>#REF!</v>
      </c>
    </row>
    <row r="2711" spans="2:3" x14ac:dyDescent="0.25">
      <c r="B2711" t="e">
        <f>'Hour Loop'!#REF!</f>
        <v>#REF!</v>
      </c>
      <c r="C2711" t="e">
        <f>'Hour Loop'!#REF!</f>
        <v>#REF!</v>
      </c>
    </row>
    <row r="2712" spans="2:3" hidden="1" x14ac:dyDescent="0.25">
      <c r="B2712" t="e">
        <f>'Hour Loop'!#REF!</f>
        <v>#REF!</v>
      </c>
      <c r="C2712" t="e">
        <f>'Hour Loop'!#REF!</f>
        <v>#REF!</v>
      </c>
    </row>
    <row r="2713" spans="2:3" x14ac:dyDescent="0.25">
      <c r="B2713" t="e">
        <f>'Hour Loop'!#REF!</f>
        <v>#REF!</v>
      </c>
      <c r="C2713" t="e">
        <f>'Hour Loop'!#REF!</f>
        <v>#REF!</v>
      </c>
    </row>
    <row r="2714" spans="2:3" hidden="1" x14ac:dyDescent="0.25">
      <c r="B2714" t="e">
        <f>'Hour Loop'!#REF!</f>
        <v>#REF!</v>
      </c>
      <c r="C2714" t="e">
        <f>'Hour Loop'!#REF!</f>
        <v>#REF!</v>
      </c>
    </row>
    <row r="2715" spans="2:3" x14ac:dyDescent="0.25">
      <c r="B2715" t="e">
        <f>'Hour Loop'!#REF!</f>
        <v>#REF!</v>
      </c>
      <c r="C2715" t="e">
        <f>'Hour Loop'!#REF!</f>
        <v>#REF!</v>
      </c>
    </row>
    <row r="2716" spans="2:3" hidden="1" x14ac:dyDescent="0.25">
      <c r="B2716" t="e">
        <f>'Hour Loop'!#REF!</f>
        <v>#REF!</v>
      </c>
      <c r="C2716" t="e">
        <f>'Hour Loop'!#REF!</f>
        <v>#REF!</v>
      </c>
    </row>
    <row r="2717" spans="2:3" x14ac:dyDescent="0.25">
      <c r="B2717" t="e">
        <f>'Hour Loop'!#REF!</f>
        <v>#REF!</v>
      </c>
      <c r="C2717" t="e">
        <f>'Hour Loop'!#REF!</f>
        <v>#REF!</v>
      </c>
    </row>
    <row r="2718" spans="2:3" hidden="1" x14ac:dyDescent="0.25">
      <c r="B2718" t="e">
        <f>'Hour Loop'!#REF!</f>
        <v>#REF!</v>
      </c>
      <c r="C2718" t="e">
        <f>'Hour Loop'!#REF!</f>
        <v>#REF!</v>
      </c>
    </row>
    <row r="2719" spans="2:3" x14ac:dyDescent="0.25">
      <c r="B2719" t="e">
        <f>'Hour Loop'!#REF!</f>
        <v>#REF!</v>
      </c>
      <c r="C2719" t="e">
        <f>'Hour Loop'!#REF!</f>
        <v>#REF!</v>
      </c>
    </row>
    <row r="2720" spans="2:3" hidden="1" x14ac:dyDescent="0.25">
      <c r="B2720" t="e">
        <f>'Hour Loop'!#REF!</f>
        <v>#REF!</v>
      </c>
      <c r="C2720" t="e">
        <f>'Hour Loop'!#REF!</f>
        <v>#REF!</v>
      </c>
    </row>
    <row r="2721" spans="2:3" x14ac:dyDescent="0.25">
      <c r="B2721" t="e">
        <f>'Hour Loop'!#REF!</f>
        <v>#REF!</v>
      </c>
      <c r="C2721" t="e">
        <f>'Hour Loop'!#REF!</f>
        <v>#REF!</v>
      </c>
    </row>
    <row r="2722" spans="2:3" hidden="1" x14ac:dyDescent="0.25">
      <c r="B2722" t="e">
        <f>'Hour Loop'!#REF!</f>
        <v>#REF!</v>
      </c>
      <c r="C2722" t="e">
        <f>'Hour Loop'!#REF!</f>
        <v>#REF!</v>
      </c>
    </row>
    <row r="2723" spans="2:3" x14ac:dyDescent="0.25">
      <c r="B2723" t="e">
        <f>'Hour Loop'!#REF!</f>
        <v>#REF!</v>
      </c>
      <c r="C2723" t="e">
        <f>'Hour Loop'!#REF!</f>
        <v>#REF!</v>
      </c>
    </row>
    <row r="2724" spans="2:3" hidden="1" x14ac:dyDescent="0.25">
      <c r="B2724" t="e">
        <f>'Hour Loop'!#REF!</f>
        <v>#REF!</v>
      </c>
      <c r="C2724" t="e">
        <f>'Hour Loop'!#REF!</f>
        <v>#REF!</v>
      </c>
    </row>
    <row r="2725" spans="2:3" x14ac:dyDescent="0.25">
      <c r="B2725" t="e">
        <f>'Hour Loop'!#REF!</f>
        <v>#REF!</v>
      </c>
      <c r="C2725" t="e">
        <f>'Hour Loop'!#REF!</f>
        <v>#REF!</v>
      </c>
    </row>
    <row r="2726" spans="2:3" hidden="1" x14ac:dyDescent="0.25">
      <c r="B2726" t="e">
        <f>'Hour Loop'!#REF!</f>
        <v>#REF!</v>
      </c>
      <c r="C2726" t="e">
        <f>'Hour Loop'!#REF!</f>
        <v>#REF!</v>
      </c>
    </row>
    <row r="2727" spans="2:3" x14ac:dyDescent="0.25">
      <c r="B2727" t="e">
        <f>'Hour Loop'!#REF!</f>
        <v>#REF!</v>
      </c>
      <c r="C2727" t="e">
        <f>'Hour Loop'!#REF!</f>
        <v>#REF!</v>
      </c>
    </row>
    <row r="2728" spans="2:3" hidden="1" x14ac:dyDescent="0.25">
      <c r="B2728" t="e">
        <f>'Hour Loop'!#REF!</f>
        <v>#REF!</v>
      </c>
      <c r="C2728" t="e">
        <f>'Hour Loop'!#REF!</f>
        <v>#REF!</v>
      </c>
    </row>
    <row r="2729" spans="2:3" x14ac:dyDescent="0.25">
      <c r="B2729" t="e">
        <f>'Hour Loop'!#REF!</f>
        <v>#REF!</v>
      </c>
      <c r="C2729" t="e">
        <f>'Hour Loop'!#REF!</f>
        <v>#REF!</v>
      </c>
    </row>
    <row r="2730" spans="2:3" hidden="1" x14ac:dyDescent="0.25">
      <c r="B2730" t="e">
        <f>'Hour Loop'!#REF!</f>
        <v>#REF!</v>
      </c>
      <c r="C2730" t="e">
        <f>'Hour Loop'!#REF!</f>
        <v>#REF!</v>
      </c>
    </row>
    <row r="2731" spans="2:3" x14ac:dyDescent="0.25">
      <c r="B2731" t="e">
        <f>'Hour Loop'!#REF!</f>
        <v>#REF!</v>
      </c>
      <c r="C2731" t="e">
        <f>'Hour Loop'!#REF!</f>
        <v>#REF!</v>
      </c>
    </row>
    <row r="2732" spans="2:3" hidden="1" x14ac:dyDescent="0.25">
      <c r="B2732" t="e">
        <f>'Hour Loop'!#REF!</f>
        <v>#REF!</v>
      </c>
      <c r="C2732" t="e">
        <f>'Hour Loop'!#REF!</f>
        <v>#REF!</v>
      </c>
    </row>
    <row r="2733" spans="2:3" x14ac:dyDescent="0.25">
      <c r="B2733" t="e">
        <f>'Hour Loop'!#REF!</f>
        <v>#REF!</v>
      </c>
      <c r="C2733" t="e">
        <f>'Hour Loop'!#REF!</f>
        <v>#REF!</v>
      </c>
    </row>
    <row r="2734" spans="2:3" hidden="1" x14ac:dyDescent="0.25">
      <c r="B2734" t="e">
        <f>'Hour Loop'!#REF!</f>
        <v>#REF!</v>
      </c>
      <c r="C2734" t="e">
        <f>'Hour Loop'!#REF!</f>
        <v>#REF!</v>
      </c>
    </row>
    <row r="2735" spans="2:3" x14ac:dyDescent="0.25">
      <c r="B2735" t="e">
        <f>'Hour Loop'!#REF!</f>
        <v>#REF!</v>
      </c>
      <c r="C2735" t="e">
        <f>'Hour Loop'!#REF!</f>
        <v>#REF!</v>
      </c>
    </row>
    <row r="2736" spans="2:3" hidden="1" x14ac:dyDescent="0.25">
      <c r="B2736" t="e">
        <f>'Hour Loop'!#REF!</f>
        <v>#REF!</v>
      </c>
      <c r="C2736" t="e">
        <f>'Hour Loop'!#REF!</f>
        <v>#REF!</v>
      </c>
    </row>
    <row r="2737" spans="2:3" x14ac:dyDescent="0.25">
      <c r="B2737" t="e">
        <f>'Hour Loop'!#REF!</f>
        <v>#REF!</v>
      </c>
      <c r="C2737" t="e">
        <f>'Hour Loop'!#REF!</f>
        <v>#REF!</v>
      </c>
    </row>
    <row r="2738" spans="2:3" hidden="1" x14ac:dyDescent="0.25">
      <c r="B2738" t="e">
        <f>'Hour Loop'!#REF!</f>
        <v>#REF!</v>
      </c>
      <c r="C2738" t="e">
        <f>'Hour Loop'!#REF!</f>
        <v>#REF!</v>
      </c>
    </row>
    <row r="2739" spans="2:3" x14ac:dyDescent="0.25">
      <c r="B2739" t="e">
        <f>'Hour Loop'!#REF!</f>
        <v>#REF!</v>
      </c>
      <c r="C2739" t="e">
        <f>'Hour Loop'!#REF!</f>
        <v>#REF!</v>
      </c>
    </row>
    <row r="2740" spans="2:3" hidden="1" x14ac:dyDescent="0.25">
      <c r="B2740" t="e">
        <f>'Hour Loop'!#REF!</f>
        <v>#REF!</v>
      </c>
      <c r="C2740" t="e">
        <f>'Hour Loop'!#REF!</f>
        <v>#REF!</v>
      </c>
    </row>
    <row r="2741" spans="2:3" x14ac:dyDescent="0.25">
      <c r="B2741" t="e">
        <f>'Hour Loop'!#REF!</f>
        <v>#REF!</v>
      </c>
      <c r="C2741" t="e">
        <f>'Hour Loop'!#REF!</f>
        <v>#REF!</v>
      </c>
    </row>
    <row r="2742" spans="2:3" hidden="1" x14ac:dyDescent="0.25">
      <c r="B2742" t="e">
        <f>'Hour Loop'!#REF!</f>
        <v>#REF!</v>
      </c>
      <c r="C2742" t="e">
        <f>'Hour Loop'!#REF!</f>
        <v>#REF!</v>
      </c>
    </row>
    <row r="2743" spans="2:3" x14ac:dyDescent="0.25">
      <c r="B2743" t="e">
        <f>'Hour Loop'!#REF!</f>
        <v>#REF!</v>
      </c>
      <c r="C2743" t="e">
        <f>'Hour Loop'!#REF!</f>
        <v>#REF!</v>
      </c>
    </row>
    <row r="2744" spans="2:3" hidden="1" x14ac:dyDescent="0.25">
      <c r="B2744" t="e">
        <f>'Hour Loop'!#REF!</f>
        <v>#REF!</v>
      </c>
      <c r="C2744" t="e">
        <f>'Hour Loop'!#REF!</f>
        <v>#REF!</v>
      </c>
    </row>
    <row r="2745" spans="2:3" x14ac:dyDescent="0.25">
      <c r="B2745" t="e">
        <f>'Hour Loop'!#REF!</f>
        <v>#REF!</v>
      </c>
      <c r="C2745" t="e">
        <f>'Hour Loop'!#REF!</f>
        <v>#REF!</v>
      </c>
    </row>
    <row r="2746" spans="2:3" hidden="1" x14ac:dyDescent="0.25">
      <c r="B2746" t="e">
        <f>'Hour Loop'!#REF!</f>
        <v>#REF!</v>
      </c>
      <c r="C2746" t="e">
        <f>'Hour Loop'!#REF!</f>
        <v>#REF!</v>
      </c>
    </row>
    <row r="2747" spans="2:3" x14ac:dyDescent="0.25">
      <c r="B2747" t="e">
        <f>'Hour Loop'!#REF!</f>
        <v>#REF!</v>
      </c>
      <c r="C2747" t="e">
        <f>'Hour Loop'!#REF!</f>
        <v>#REF!</v>
      </c>
    </row>
    <row r="2748" spans="2:3" hidden="1" x14ac:dyDescent="0.25">
      <c r="B2748" t="e">
        <f>'Hour Loop'!#REF!</f>
        <v>#REF!</v>
      </c>
      <c r="C2748" t="e">
        <f>'Hour Loop'!#REF!</f>
        <v>#REF!</v>
      </c>
    </row>
    <row r="2749" spans="2:3" x14ac:dyDescent="0.25">
      <c r="B2749" t="e">
        <f>'Hour Loop'!#REF!</f>
        <v>#REF!</v>
      </c>
      <c r="C2749" t="e">
        <f>'Hour Loop'!#REF!</f>
        <v>#REF!</v>
      </c>
    </row>
    <row r="2750" spans="2:3" hidden="1" x14ac:dyDescent="0.25">
      <c r="B2750" t="e">
        <f>'Hour Loop'!#REF!</f>
        <v>#REF!</v>
      </c>
      <c r="C2750" t="e">
        <f>'Hour Loop'!#REF!</f>
        <v>#REF!</v>
      </c>
    </row>
    <row r="2751" spans="2:3" x14ac:dyDescent="0.25">
      <c r="B2751" t="e">
        <f>'Hour Loop'!#REF!</f>
        <v>#REF!</v>
      </c>
      <c r="C2751" t="e">
        <f>'Hour Loop'!#REF!</f>
        <v>#REF!</v>
      </c>
    </row>
    <row r="2752" spans="2:3" hidden="1" x14ac:dyDescent="0.25">
      <c r="B2752" t="e">
        <f>'Hour Loop'!#REF!</f>
        <v>#REF!</v>
      </c>
      <c r="C2752" t="e">
        <f>'Hour Loop'!#REF!</f>
        <v>#REF!</v>
      </c>
    </row>
    <row r="2753" spans="2:3" x14ac:dyDescent="0.25">
      <c r="B2753" t="e">
        <f>'Hour Loop'!#REF!</f>
        <v>#REF!</v>
      </c>
      <c r="C2753" t="e">
        <f>'Hour Loop'!#REF!</f>
        <v>#REF!</v>
      </c>
    </row>
    <row r="2754" spans="2:3" hidden="1" x14ac:dyDescent="0.25">
      <c r="B2754" t="e">
        <f>'Hour Loop'!#REF!</f>
        <v>#REF!</v>
      </c>
      <c r="C2754" t="e">
        <f>'Hour Loop'!#REF!</f>
        <v>#REF!</v>
      </c>
    </row>
    <row r="2755" spans="2:3" hidden="1" x14ac:dyDescent="0.25">
      <c r="B2755" t="e">
        <f>'Hour Loop'!#REF!</f>
        <v>#REF!</v>
      </c>
      <c r="C2755" t="e">
        <f>'Hour Loop'!#REF!</f>
        <v>#REF!</v>
      </c>
    </row>
    <row r="2756" spans="2:3" hidden="1" x14ac:dyDescent="0.25">
      <c r="B2756" t="e">
        <f>'Hour Loop'!#REF!</f>
        <v>#REF!</v>
      </c>
      <c r="C2756" t="e">
        <f>'Hour Loop'!#REF!</f>
        <v>#REF!</v>
      </c>
    </row>
    <row r="2757" spans="2:3" x14ac:dyDescent="0.25">
      <c r="B2757" t="e">
        <f>'Hour Loop'!#REF!</f>
        <v>#REF!</v>
      </c>
      <c r="C2757" t="e">
        <f>'Hour Loop'!#REF!</f>
        <v>#REF!</v>
      </c>
    </row>
    <row r="2758" spans="2:3" hidden="1" x14ac:dyDescent="0.25">
      <c r="B2758" t="e">
        <f>'Hour Loop'!#REF!</f>
        <v>#REF!</v>
      </c>
      <c r="C2758" t="e">
        <f>'Hour Loop'!#REF!</f>
        <v>#REF!</v>
      </c>
    </row>
    <row r="2759" spans="2:3" x14ac:dyDescent="0.25">
      <c r="B2759" t="e">
        <f>'Hour Loop'!#REF!</f>
        <v>#REF!</v>
      </c>
      <c r="C2759" t="e">
        <f>'Hour Loop'!#REF!</f>
        <v>#REF!</v>
      </c>
    </row>
    <row r="2760" spans="2:3" hidden="1" x14ac:dyDescent="0.25">
      <c r="B2760" t="e">
        <f>'Hour Loop'!#REF!</f>
        <v>#REF!</v>
      </c>
      <c r="C2760" t="e">
        <f>'Hour Loop'!#REF!</f>
        <v>#REF!</v>
      </c>
    </row>
    <row r="2761" spans="2:3" x14ac:dyDescent="0.25">
      <c r="B2761" t="e">
        <f>'Hour Loop'!#REF!</f>
        <v>#REF!</v>
      </c>
      <c r="C2761" t="e">
        <f>'Hour Loop'!#REF!</f>
        <v>#REF!</v>
      </c>
    </row>
    <row r="2762" spans="2:3" hidden="1" x14ac:dyDescent="0.25">
      <c r="B2762" t="e">
        <f>'Hour Loop'!#REF!</f>
        <v>#REF!</v>
      </c>
      <c r="C2762" t="e">
        <f>'Hour Loop'!#REF!</f>
        <v>#REF!</v>
      </c>
    </row>
    <row r="2763" spans="2:3" x14ac:dyDescent="0.25">
      <c r="B2763" t="e">
        <f>'Hour Loop'!#REF!</f>
        <v>#REF!</v>
      </c>
      <c r="C2763" t="e">
        <f>'Hour Loop'!#REF!</f>
        <v>#REF!</v>
      </c>
    </row>
    <row r="2764" spans="2:3" hidden="1" x14ac:dyDescent="0.25">
      <c r="B2764" t="e">
        <f>'Hour Loop'!#REF!</f>
        <v>#REF!</v>
      </c>
      <c r="C2764" t="e">
        <f>'Hour Loop'!#REF!</f>
        <v>#REF!</v>
      </c>
    </row>
    <row r="2765" spans="2:3" x14ac:dyDescent="0.25">
      <c r="B2765" t="e">
        <f>'Hour Loop'!#REF!</f>
        <v>#REF!</v>
      </c>
      <c r="C2765" t="e">
        <f>'Hour Loop'!#REF!</f>
        <v>#REF!</v>
      </c>
    </row>
    <row r="2766" spans="2:3" hidden="1" x14ac:dyDescent="0.25">
      <c r="B2766" t="e">
        <f>'Hour Loop'!#REF!</f>
        <v>#REF!</v>
      </c>
      <c r="C2766" t="e">
        <f>'Hour Loop'!#REF!</f>
        <v>#REF!</v>
      </c>
    </row>
    <row r="2767" spans="2:3" x14ac:dyDescent="0.25">
      <c r="B2767" t="e">
        <f>'Hour Loop'!#REF!</f>
        <v>#REF!</v>
      </c>
      <c r="C2767" t="e">
        <f>'Hour Loop'!#REF!</f>
        <v>#REF!</v>
      </c>
    </row>
    <row r="2768" spans="2:3" hidden="1" x14ac:dyDescent="0.25">
      <c r="B2768" t="e">
        <f>'Hour Loop'!#REF!</f>
        <v>#REF!</v>
      </c>
      <c r="C2768" t="e">
        <f>'Hour Loop'!#REF!</f>
        <v>#REF!</v>
      </c>
    </row>
    <row r="2769" spans="2:3" x14ac:dyDescent="0.25">
      <c r="B2769" t="e">
        <f>'Hour Loop'!#REF!</f>
        <v>#REF!</v>
      </c>
      <c r="C2769" t="e">
        <f>'Hour Loop'!#REF!</f>
        <v>#REF!</v>
      </c>
    </row>
    <row r="2770" spans="2:3" hidden="1" x14ac:dyDescent="0.25">
      <c r="B2770" t="e">
        <f>'Hour Loop'!#REF!</f>
        <v>#REF!</v>
      </c>
      <c r="C2770" t="e">
        <f>'Hour Loop'!#REF!</f>
        <v>#REF!</v>
      </c>
    </row>
    <row r="2771" spans="2:3" x14ac:dyDescent="0.25">
      <c r="B2771" t="e">
        <f>'Hour Loop'!#REF!</f>
        <v>#REF!</v>
      </c>
      <c r="C2771" t="e">
        <f>'Hour Loop'!#REF!</f>
        <v>#REF!</v>
      </c>
    </row>
    <row r="2772" spans="2:3" hidden="1" x14ac:dyDescent="0.25">
      <c r="B2772" t="e">
        <f>'Hour Loop'!#REF!</f>
        <v>#REF!</v>
      </c>
      <c r="C2772" t="e">
        <f>'Hour Loop'!#REF!</f>
        <v>#REF!</v>
      </c>
    </row>
    <row r="2773" spans="2:3" x14ac:dyDescent="0.25">
      <c r="B2773" t="e">
        <f>'Hour Loop'!#REF!</f>
        <v>#REF!</v>
      </c>
      <c r="C2773" t="e">
        <f>'Hour Loop'!#REF!</f>
        <v>#REF!</v>
      </c>
    </row>
    <row r="2774" spans="2:3" hidden="1" x14ac:dyDescent="0.25">
      <c r="B2774" t="e">
        <f>'Hour Loop'!#REF!</f>
        <v>#REF!</v>
      </c>
      <c r="C2774" t="e">
        <f>'Hour Loop'!#REF!</f>
        <v>#REF!</v>
      </c>
    </row>
    <row r="2775" spans="2:3" x14ac:dyDescent="0.25">
      <c r="B2775" t="e">
        <f>'Hour Loop'!#REF!</f>
        <v>#REF!</v>
      </c>
      <c r="C2775" t="e">
        <f>'Hour Loop'!#REF!</f>
        <v>#REF!</v>
      </c>
    </row>
    <row r="2776" spans="2:3" hidden="1" x14ac:dyDescent="0.25">
      <c r="B2776" t="e">
        <f>'Hour Loop'!#REF!</f>
        <v>#REF!</v>
      </c>
      <c r="C2776" t="e">
        <f>'Hour Loop'!#REF!</f>
        <v>#REF!</v>
      </c>
    </row>
    <row r="2777" spans="2:3" x14ac:dyDescent="0.25">
      <c r="B2777" t="e">
        <f>'Hour Loop'!#REF!</f>
        <v>#REF!</v>
      </c>
      <c r="C2777" t="e">
        <f>'Hour Loop'!#REF!</f>
        <v>#REF!</v>
      </c>
    </row>
    <row r="2778" spans="2:3" hidden="1" x14ac:dyDescent="0.25">
      <c r="B2778" t="e">
        <f>'Hour Loop'!#REF!</f>
        <v>#REF!</v>
      </c>
      <c r="C2778" t="e">
        <f>'Hour Loop'!#REF!</f>
        <v>#REF!</v>
      </c>
    </row>
    <row r="2779" spans="2:3" x14ac:dyDescent="0.25">
      <c r="B2779" t="e">
        <f>'Hour Loop'!#REF!</f>
        <v>#REF!</v>
      </c>
      <c r="C2779" t="e">
        <f>'Hour Loop'!#REF!</f>
        <v>#REF!</v>
      </c>
    </row>
    <row r="2780" spans="2:3" hidden="1" x14ac:dyDescent="0.25">
      <c r="B2780" t="e">
        <f>'Hour Loop'!#REF!</f>
        <v>#REF!</v>
      </c>
      <c r="C2780" t="e">
        <f>'Hour Loop'!#REF!</f>
        <v>#REF!</v>
      </c>
    </row>
    <row r="2781" spans="2:3" x14ac:dyDescent="0.25">
      <c r="B2781" t="e">
        <f>'Hour Loop'!#REF!</f>
        <v>#REF!</v>
      </c>
      <c r="C2781" t="e">
        <f>'Hour Loop'!#REF!</f>
        <v>#REF!</v>
      </c>
    </row>
    <row r="2782" spans="2:3" hidden="1" x14ac:dyDescent="0.25">
      <c r="B2782" t="e">
        <f>'Hour Loop'!#REF!</f>
        <v>#REF!</v>
      </c>
      <c r="C2782" t="e">
        <f>'Hour Loop'!#REF!</f>
        <v>#REF!</v>
      </c>
    </row>
    <row r="2783" spans="2:3" x14ac:dyDescent="0.25">
      <c r="B2783" t="e">
        <f>'Hour Loop'!#REF!</f>
        <v>#REF!</v>
      </c>
      <c r="C2783" t="e">
        <f>'Hour Loop'!#REF!</f>
        <v>#REF!</v>
      </c>
    </row>
    <row r="2784" spans="2:3" hidden="1" x14ac:dyDescent="0.25">
      <c r="B2784" t="e">
        <f>'Hour Loop'!#REF!</f>
        <v>#REF!</v>
      </c>
      <c r="C2784" t="e">
        <f>'Hour Loop'!#REF!</f>
        <v>#REF!</v>
      </c>
    </row>
    <row r="2785" spans="2:3" x14ac:dyDescent="0.25">
      <c r="B2785" t="e">
        <f>'Hour Loop'!#REF!</f>
        <v>#REF!</v>
      </c>
      <c r="C2785" t="e">
        <f>'Hour Loop'!#REF!</f>
        <v>#REF!</v>
      </c>
    </row>
    <row r="2786" spans="2:3" hidden="1" x14ac:dyDescent="0.25">
      <c r="B2786" t="e">
        <f>'Hour Loop'!#REF!</f>
        <v>#REF!</v>
      </c>
      <c r="C2786" t="e">
        <f>'Hour Loop'!#REF!</f>
        <v>#REF!</v>
      </c>
    </row>
    <row r="2787" spans="2:3" x14ac:dyDescent="0.25">
      <c r="B2787" t="e">
        <f>'Hour Loop'!#REF!</f>
        <v>#REF!</v>
      </c>
      <c r="C2787" t="e">
        <f>'Hour Loop'!#REF!</f>
        <v>#REF!</v>
      </c>
    </row>
    <row r="2788" spans="2:3" hidden="1" x14ac:dyDescent="0.25">
      <c r="B2788" t="e">
        <f>'Hour Loop'!#REF!</f>
        <v>#REF!</v>
      </c>
      <c r="C2788" t="e">
        <f>'Hour Loop'!#REF!</f>
        <v>#REF!</v>
      </c>
    </row>
    <row r="2789" spans="2:3" x14ac:dyDescent="0.25">
      <c r="B2789" t="e">
        <f>'Hour Loop'!#REF!</f>
        <v>#REF!</v>
      </c>
      <c r="C2789" t="e">
        <f>'Hour Loop'!#REF!</f>
        <v>#REF!</v>
      </c>
    </row>
    <row r="2790" spans="2:3" hidden="1" x14ac:dyDescent="0.25">
      <c r="B2790" t="e">
        <f>'Hour Loop'!#REF!</f>
        <v>#REF!</v>
      </c>
      <c r="C2790" t="e">
        <f>'Hour Loop'!#REF!</f>
        <v>#REF!</v>
      </c>
    </row>
    <row r="2791" spans="2:3" x14ac:dyDescent="0.25">
      <c r="B2791" t="e">
        <f>'Hour Loop'!#REF!</f>
        <v>#REF!</v>
      </c>
      <c r="C2791" t="e">
        <f>'Hour Loop'!#REF!</f>
        <v>#REF!</v>
      </c>
    </row>
    <row r="2792" spans="2:3" hidden="1" x14ac:dyDescent="0.25">
      <c r="B2792" t="e">
        <f>'Hour Loop'!#REF!</f>
        <v>#REF!</v>
      </c>
      <c r="C2792" t="e">
        <f>'Hour Loop'!#REF!</f>
        <v>#REF!</v>
      </c>
    </row>
    <row r="2793" spans="2:3" x14ac:dyDescent="0.25">
      <c r="B2793" t="e">
        <f>'Hour Loop'!#REF!</f>
        <v>#REF!</v>
      </c>
      <c r="C2793" t="e">
        <f>'Hour Loop'!#REF!</f>
        <v>#REF!</v>
      </c>
    </row>
    <row r="2794" spans="2:3" hidden="1" x14ac:dyDescent="0.25">
      <c r="B2794" t="e">
        <f>'Hour Loop'!#REF!</f>
        <v>#REF!</v>
      </c>
      <c r="C2794" t="e">
        <f>'Hour Loop'!#REF!</f>
        <v>#REF!</v>
      </c>
    </row>
    <row r="2795" spans="2:3" x14ac:dyDescent="0.25">
      <c r="B2795" t="e">
        <f>'Hour Loop'!#REF!</f>
        <v>#REF!</v>
      </c>
      <c r="C2795" t="e">
        <f>'Hour Loop'!#REF!</f>
        <v>#REF!</v>
      </c>
    </row>
    <row r="2796" spans="2:3" hidden="1" x14ac:dyDescent="0.25">
      <c r="B2796" t="e">
        <f>'Hour Loop'!#REF!</f>
        <v>#REF!</v>
      </c>
      <c r="C2796" t="e">
        <f>'Hour Loop'!#REF!</f>
        <v>#REF!</v>
      </c>
    </row>
    <row r="2797" spans="2:3" x14ac:dyDescent="0.25">
      <c r="B2797" t="e">
        <f>'Hour Loop'!#REF!</f>
        <v>#REF!</v>
      </c>
      <c r="C2797" t="e">
        <f>'Hour Loop'!#REF!</f>
        <v>#REF!</v>
      </c>
    </row>
    <row r="2798" spans="2:3" hidden="1" x14ac:dyDescent="0.25">
      <c r="B2798" t="e">
        <f>'Hour Loop'!#REF!</f>
        <v>#REF!</v>
      </c>
      <c r="C2798" t="e">
        <f>'Hour Loop'!#REF!</f>
        <v>#REF!</v>
      </c>
    </row>
    <row r="2799" spans="2:3" x14ac:dyDescent="0.25">
      <c r="B2799" t="e">
        <f>'Hour Loop'!#REF!</f>
        <v>#REF!</v>
      </c>
      <c r="C2799" t="e">
        <f>'Hour Loop'!#REF!</f>
        <v>#REF!</v>
      </c>
    </row>
    <row r="2800" spans="2:3" hidden="1" x14ac:dyDescent="0.25">
      <c r="B2800" t="e">
        <f>'Hour Loop'!#REF!</f>
        <v>#REF!</v>
      </c>
      <c r="C2800" t="e">
        <f>'Hour Loop'!#REF!</f>
        <v>#REF!</v>
      </c>
    </row>
    <row r="2801" spans="2:3" x14ac:dyDescent="0.25">
      <c r="B2801" t="e">
        <f>'Hour Loop'!#REF!</f>
        <v>#REF!</v>
      </c>
      <c r="C2801" t="e">
        <f>'Hour Loop'!#REF!</f>
        <v>#REF!</v>
      </c>
    </row>
    <row r="2802" spans="2:3" hidden="1" x14ac:dyDescent="0.25">
      <c r="B2802" t="e">
        <f>'Hour Loop'!#REF!</f>
        <v>#REF!</v>
      </c>
      <c r="C2802" t="e">
        <f>'Hour Loop'!#REF!</f>
        <v>#REF!</v>
      </c>
    </row>
    <row r="2803" spans="2:3" x14ac:dyDescent="0.25">
      <c r="B2803" t="e">
        <f>'Hour Loop'!#REF!</f>
        <v>#REF!</v>
      </c>
      <c r="C2803" t="e">
        <f>'Hour Loop'!#REF!</f>
        <v>#REF!</v>
      </c>
    </row>
    <row r="2804" spans="2:3" hidden="1" x14ac:dyDescent="0.25">
      <c r="B2804" t="e">
        <f>'Hour Loop'!#REF!</f>
        <v>#REF!</v>
      </c>
      <c r="C2804" t="e">
        <f>'Hour Loop'!#REF!</f>
        <v>#REF!</v>
      </c>
    </row>
    <row r="2805" spans="2:3" x14ac:dyDescent="0.25">
      <c r="B2805" t="e">
        <f>'Hour Loop'!#REF!</f>
        <v>#REF!</v>
      </c>
      <c r="C2805" t="e">
        <f>'Hour Loop'!#REF!</f>
        <v>#REF!</v>
      </c>
    </row>
    <row r="2806" spans="2:3" hidden="1" x14ac:dyDescent="0.25">
      <c r="B2806" t="e">
        <f>'Hour Loop'!#REF!</f>
        <v>#REF!</v>
      </c>
      <c r="C2806" t="e">
        <f>'Hour Loop'!#REF!</f>
        <v>#REF!</v>
      </c>
    </row>
    <row r="2807" spans="2:3" x14ac:dyDescent="0.25">
      <c r="B2807" t="e">
        <f>'Hour Loop'!#REF!</f>
        <v>#REF!</v>
      </c>
      <c r="C2807" t="e">
        <f>'Hour Loop'!#REF!</f>
        <v>#REF!</v>
      </c>
    </row>
    <row r="2808" spans="2:3" hidden="1" x14ac:dyDescent="0.25">
      <c r="B2808" t="e">
        <f>'Hour Loop'!#REF!</f>
        <v>#REF!</v>
      </c>
      <c r="C2808" t="e">
        <f>'Hour Loop'!#REF!</f>
        <v>#REF!</v>
      </c>
    </row>
    <row r="2809" spans="2:3" x14ac:dyDescent="0.25">
      <c r="B2809" t="e">
        <f>'Hour Loop'!#REF!</f>
        <v>#REF!</v>
      </c>
      <c r="C2809" t="e">
        <f>'Hour Loop'!#REF!</f>
        <v>#REF!</v>
      </c>
    </row>
    <row r="2810" spans="2:3" hidden="1" x14ac:dyDescent="0.25">
      <c r="B2810" t="e">
        <f>'Hour Loop'!#REF!</f>
        <v>#REF!</v>
      </c>
      <c r="C2810" t="e">
        <f>'Hour Loop'!#REF!</f>
        <v>#REF!</v>
      </c>
    </row>
    <row r="2811" spans="2:3" x14ac:dyDescent="0.25">
      <c r="B2811" t="e">
        <f>'Hour Loop'!#REF!</f>
        <v>#REF!</v>
      </c>
      <c r="C2811" t="e">
        <f>'Hour Loop'!#REF!</f>
        <v>#REF!</v>
      </c>
    </row>
    <row r="2812" spans="2:3" hidden="1" x14ac:dyDescent="0.25">
      <c r="B2812" t="e">
        <f>'Hour Loop'!#REF!</f>
        <v>#REF!</v>
      </c>
      <c r="C2812" t="e">
        <f>'Hour Loop'!#REF!</f>
        <v>#REF!</v>
      </c>
    </row>
    <row r="2813" spans="2:3" x14ac:dyDescent="0.25">
      <c r="B2813" t="e">
        <f>'Hour Loop'!#REF!</f>
        <v>#REF!</v>
      </c>
      <c r="C2813" t="e">
        <f>'Hour Loop'!#REF!</f>
        <v>#REF!</v>
      </c>
    </row>
    <row r="2814" spans="2:3" hidden="1" x14ac:dyDescent="0.25">
      <c r="B2814" t="e">
        <f>'Hour Loop'!#REF!</f>
        <v>#REF!</v>
      </c>
      <c r="C2814" t="e">
        <f>'Hour Loop'!#REF!</f>
        <v>#REF!</v>
      </c>
    </row>
    <row r="2815" spans="2:3" x14ac:dyDescent="0.25">
      <c r="B2815" t="e">
        <f>'Hour Loop'!#REF!</f>
        <v>#REF!</v>
      </c>
      <c r="C2815" t="e">
        <f>'Hour Loop'!#REF!</f>
        <v>#REF!</v>
      </c>
    </row>
    <row r="2816" spans="2:3" hidden="1" x14ac:dyDescent="0.25">
      <c r="B2816" t="e">
        <f>'Hour Loop'!#REF!</f>
        <v>#REF!</v>
      </c>
      <c r="C2816" t="e">
        <f>'Hour Loop'!#REF!</f>
        <v>#REF!</v>
      </c>
    </row>
    <row r="2817" spans="2:3" x14ac:dyDescent="0.25">
      <c r="B2817" t="e">
        <f>'Hour Loop'!#REF!</f>
        <v>#REF!</v>
      </c>
      <c r="C2817" t="e">
        <f>'Hour Loop'!#REF!</f>
        <v>#REF!</v>
      </c>
    </row>
    <row r="2818" spans="2:3" hidden="1" x14ac:dyDescent="0.25">
      <c r="B2818" t="e">
        <f>'Hour Loop'!#REF!</f>
        <v>#REF!</v>
      </c>
      <c r="C2818" t="e">
        <f>'Hour Loop'!#REF!</f>
        <v>#REF!</v>
      </c>
    </row>
    <row r="2819" spans="2:3" hidden="1" x14ac:dyDescent="0.25">
      <c r="B2819" t="e">
        <f>'Hour Loop'!#REF!</f>
        <v>#REF!</v>
      </c>
      <c r="C2819" t="e">
        <f>'Hour Loop'!#REF!</f>
        <v>#REF!</v>
      </c>
    </row>
    <row r="2820" spans="2:3" hidden="1" x14ac:dyDescent="0.25">
      <c r="B2820" t="e">
        <f>'Hour Loop'!#REF!</f>
        <v>#REF!</v>
      </c>
      <c r="C2820" t="e">
        <f>'Hour Loop'!#REF!</f>
        <v>#REF!</v>
      </c>
    </row>
    <row r="2821" spans="2:3" x14ac:dyDescent="0.25">
      <c r="B2821" t="e">
        <f>'Hour Loop'!#REF!</f>
        <v>#REF!</v>
      </c>
      <c r="C2821" t="e">
        <f>'Hour Loop'!#REF!</f>
        <v>#REF!</v>
      </c>
    </row>
    <row r="2822" spans="2:3" hidden="1" x14ac:dyDescent="0.25">
      <c r="B2822" t="e">
        <f>'Hour Loop'!#REF!</f>
        <v>#REF!</v>
      </c>
      <c r="C2822" t="e">
        <f>'Hour Loop'!#REF!</f>
        <v>#REF!</v>
      </c>
    </row>
    <row r="2823" spans="2:3" x14ac:dyDescent="0.25">
      <c r="B2823" t="e">
        <f>'Hour Loop'!#REF!</f>
        <v>#REF!</v>
      </c>
      <c r="C2823" t="e">
        <f>'Hour Loop'!#REF!</f>
        <v>#REF!</v>
      </c>
    </row>
    <row r="2824" spans="2:3" hidden="1" x14ac:dyDescent="0.25">
      <c r="B2824" t="e">
        <f>'Hour Loop'!#REF!</f>
        <v>#REF!</v>
      </c>
      <c r="C2824" t="e">
        <f>'Hour Loop'!#REF!</f>
        <v>#REF!</v>
      </c>
    </row>
    <row r="2825" spans="2:3" x14ac:dyDescent="0.25">
      <c r="B2825" t="e">
        <f>'Hour Loop'!#REF!</f>
        <v>#REF!</v>
      </c>
      <c r="C2825" t="e">
        <f>'Hour Loop'!#REF!</f>
        <v>#REF!</v>
      </c>
    </row>
    <row r="2826" spans="2:3" hidden="1" x14ac:dyDescent="0.25">
      <c r="B2826" t="e">
        <f>'Hour Loop'!#REF!</f>
        <v>#REF!</v>
      </c>
      <c r="C2826" t="e">
        <f>'Hour Loop'!#REF!</f>
        <v>#REF!</v>
      </c>
    </row>
    <row r="2827" spans="2:3" x14ac:dyDescent="0.25">
      <c r="B2827" t="e">
        <f>'Hour Loop'!#REF!</f>
        <v>#REF!</v>
      </c>
      <c r="C2827" t="e">
        <f>'Hour Loop'!#REF!</f>
        <v>#REF!</v>
      </c>
    </row>
    <row r="2828" spans="2:3" hidden="1" x14ac:dyDescent="0.25">
      <c r="B2828" t="e">
        <f>'Hour Loop'!#REF!</f>
        <v>#REF!</v>
      </c>
      <c r="C2828" t="e">
        <f>'Hour Loop'!#REF!</f>
        <v>#REF!</v>
      </c>
    </row>
    <row r="2829" spans="2:3" x14ac:dyDescent="0.25">
      <c r="B2829" t="e">
        <f>'Hour Loop'!#REF!</f>
        <v>#REF!</v>
      </c>
      <c r="C2829" t="e">
        <f>'Hour Loop'!#REF!</f>
        <v>#REF!</v>
      </c>
    </row>
    <row r="2830" spans="2:3" hidden="1" x14ac:dyDescent="0.25">
      <c r="B2830" t="e">
        <f>'Hour Loop'!#REF!</f>
        <v>#REF!</v>
      </c>
      <c r="C2830" t="e">
        <f>'Hour Loop'!#REF!</f>
        <v>#REF!</v>
      </c>
    </row>
    <row r="2831" spans="2:3" x14ac:dyDescent="0.25">
      <c r="B2831" t="e">
        <f>'Hour Loop'!#REF!</f>
        <v>#REF!</v>
      </c>
      <c r="C2831" t="e">
        <f>'Hour Loop'!#REF!</f>
        <v>#REF!</v>
      </c>
    </row>
    <row r="2832" spans="2:3" hidden="1" x14ac:dyDescent="0.25">
      <c r="B2832" t="e">
        <f>'Hour Loop'!#REF!</f>
        <v>#REF!</v>
      </c>
      <c r="C2832" t="e">
        <f>'Hour Loop'!#REF!</f>
        <v>#REF!</v>
      </c>
    </row>
    <row r="2833" spans="2:3" x14ac:dyDescent="0.25">
      <c r="B2833" t="e">
        <f>'Hour Loop'!#REF!</f>
        <v>#REF!</v>
      </c>
      <c r="C2833" t="e">
        <f>'Hour Loop'!#REF!</f>
        <v>#REF!</v>
      </c>
    </row>
    <row r="2834" spans="2:3" hidden="1" x14ac:dyDescent="0.25">
      <c r="B2834" t="e">
        <f>'Hour Loop'!#REF!</f>
        <v>#REF!</v>
      </c>
      <c r="C2834" t="e">
        <f>'Hour Loop'!#REF!</f>
        <v>#REF!</v>
      </c>
    </row>
    <row r="2835" spans="2:3" x14ac:dyDescent="0.25">
      <c r="B2835" t="e">
        <f>'Hour Loop'!#REF!</f>
        <v>#REF!</v>
      </c>
      <c r="C2835" t="e">
        <f>'Hour Loop'!#REF!</f>
        <v>#REF!</v>
      </c>
    </row>
    <row r="2836" spans="2:3" hidden="1" x14ac:dyDescent="0.25">
      <c r="B2836" t="e">
        <f>'Hour Loop'!#REF!</f>
        <v>#REF!</v>
      </c>
      <c r="C2836" t="e">
        <f>'Hour Loop'!#REF!</f>
        <v>#REF!</v>
      </c>
    </row>
    <row r="2837" spans="2:3" x14ac:dyDescent="0.25">
      <c r="B2837" t="e">
        <f>'Hour Loop'!#REF!</f>
        <v>#REF!</v>
      </c>
      <c r="C2837" t="e">
        <f>'Hour Loop'!#REF!</f>
        <v>#REF!</v>
      </c>
    </row>
    <row r="2838" spans="2:3" hidden="1" x14ac:dyDescent="0.25">
      <c r="B2838" t="e">
        <f>'Hour Loop'!#REF!</f>
        <v>#REF!</v>
      </c>
      <c r="C2838" t="e">
        <f>'Hour Loop'!#REF!</f>
        <v>#REF!</v>
      </c>
    </row>
    <row r="2839" spans="2:3" x14ac:dyDescent="0.25">
      <c r="B2839" t="e">
        <f>'Hour Loop'!#REF!</f>
        <v>#REF!</v>
      </c>
      <c r="C2839" t="e">
        <f>'Hour Loop'!#REF!</f>
        <v>#REF!</v>
      </c>
    </row>
    <row r="2840" spans="2:3" hidden="1" x14ac:dyDescent="0.25">
      <c r="B2840" t="e">
        <f>'Hour Loop'!#REF!</f>
        <v>#REF!</v>
      </c>
      <c r="C2840" t="e">
        <f>'Hour Loop'!#REF!</f>
        <v>#REF!</v>
      </c>
    </row>
    <row r="2841" spans="2:3" x14ac:dyDescent="0.25">
      <c r="B2841" t="e">
        <f>'Hour Loop'!#REF!</f>
        <v>#REF!</v>
      </c>
      <c r="C2841" t="e">
        <f>'Hour Loop'!#REF!</f>
        <v>#REF!</v>
      </c>
    </row>
    <row r="2842" spans="2:3" hidden="1" x14ac:dyDescent="0.25">
      <c r="B2842" t="e">
        <f>'Hour Loop'!#REF!</f>
        <v>#REF!</v>
      </c>
      <c r="C2842" t="e">
        <f>'Hour Loop'!#REF!</f>
        <v>#REF!</v>
      </c>
    </row>
    <row r="2843" spans="2:3" x14ac:dyDescent="0.25">
      <c r="B2843" t="e">
        <f>'Hour Loop'!#REF!</f>
        <v>#REF!</v>
      </c>
      <c r="C2843" t="e">
        <f>'Hour Loop'!#REF!</f>
        <v>#REF!</v>
      </c>
    </row>
    <row r="2844" spans="2:3" hidden="1" x14ac:dyDescent="0.25">
      <c r="B2844" t="e">
        <f>'Hour Loop'!#REF!</f>
        <v>#REF!</v>
      </c>
      <c r="C2844" t="e">
        <f>'Hour Loop'!#REF!</f>
        <v>#REF!</v>
      </c>
    </row>
    <row r="2845" spans="2:3" x14ac:dyDescent="0.25">
      <c r="B2845" t="e">
        <f>'Hour Loop'!#REF!</f>
        <v>#REF!</v>
      </c>
      <c r="C2845" t="e">
        <f>'Hour Loop'!#REF!</f>
        <v>#REF!</v>
      </c>
    </row>
    <row r="2846" spans="2:3" hidden="1" x14ac:dyDescent="0.25">
      <c r="B2846" t="e">
        <f>'Hour Loop'!#REF!</f>
        <v>#REF!</v>
      </c>
      <c r="C2846" t="e">
        <f>'Hour Loop'!#REF!</f>
        <v>#REF!</v>
      </c>
    </row>
    <row r="2847" spans="2:3" x14ac:dyDescent="0.25">
      <c r="B2847" t="e">
        <f>'Hour Loop'!#REF!</f>
        <v>#REF!</v>
      </c>
      <c r="C2847" t="e">
        <f>'Hour Loop'!#REF!</f>
        <v>#REF!</v>
      </c>
    </row>
    <row r="2848" spans="2:3" hidden="1" x14ac:dyDescent="0.25">
      <c r="B2848" t="e">
        <f>'Hour Loop'!#REF!</f>
        <v>#REF!</v>
      </c>
      <c r="C2848" t="e">
        <f>'Hour Loop'!#REF!</f>
        <v>#REF!</v>
      </c>
    </row>
    <row r="2849" spans="2:3" x14ac:dyDescent="0.25">
      <c r="B2849" t="e">
        <f>'Hour Loop'!#REF!</f>
        <v>#REF!</v>
      </c>
      <c r="C2849" t="e">
        <f>'Hour Loop'!#REF!</f>
        <v>#REF!</v>
      </c>
    </row>
    <row r="2850" spans="2:3" hidden="1" x14ac:dyDescent="0.25">
      <c r="B2850" t="e">
        <f>'Hour Loop'!#REF!</f>
        <v>#REF!</v>
      </c>
      <c r="C2850" t="e">
        <f>'Hour Loop'!#REF!</f>
        <v>#REF!</v>
      </c>
    </row>
    <row r="2851" spans="2:3" x14ac:dyDescent="0.25">
      <c r="B2851" t="e">
        <f>'Hour Loop'!#REF!</f>
        <v>#REF!</v>
      </c>
      <c r="C2851" t="e">
        <f>'Hour Loop'!#REF!</f>
        <v>#REF!</v>
      </c>
    </row>
    <row r="2852" spans="2:3" hidden="1" x14ac:dyDescent="0.25">
      <c r="B2852" t="e">
        <f>'Hour Loop'!#REF!</f>
        <v>#REF!</v>
      </c>
      <c r="C2852" t="e">
        <f>'Hour Loop'!#REF!</f>
        <v>#REF!</v>
      </c>
    </row>
    <row r="2853" spans="2:3" x14ac:dyDescent="0.25">
      <c r="B2853" t="e">
        <f>'Hour Loop'!#REF!</f>
        <v>#REF!</v>
      </c>
      <c r="C2853" t="e">
        <f>'Hour Loop'!#REF!</f>
        <v>#REF!</v>
      </c>
    </row>
    <row r="2854" spans="2:3" hidden="1" x14ac:dyDescent="0.25">
      <c r="B2854" t="e">
        <f>'Hour Loop'!#REF!</f>
        <v>#REF!</v>
      </c>
      <c r="C2854" t="e">
        <f>'Hour Loop'!#REF!</f>
        <v>#REF!</v>
      </c>
    </row>
    <row r="2855" spans="2:3" x14ac:dyDescent="0.25">
      <c r="B2855" t="e">
        <f>'Hour Loop'!#REF!</f>
        <v>#REF!</v>
      </c>
      <c r="C2855" t="e">
        <f>'Hour Loop'!#REF!</f>
        <v>#REF!</v>
      </c>
    </row>
    <row r="2856" spans="2:3" hidden="1" x14ac:dyDescent="0.25">
      <c r="B2856" t="e">
        <f>'Hour Loop'!#REF!</f>
        <v>#REF!</v>
      </c>
      <c r="C2856" t="e">
        <f>'Hour Loop'!#REF!</f>
        <v>#REF!</v>
      </c>
    </row>
    <row r="2857" spans="2:3" x14ac:dyDescent="0.25">
      <c r="B2857" t="e">
        <f>'Hour Loop'!#REF!</f>
        <v>#REF!</v>
      </c>
      <c r="C2857" t="e">
        <f>'Hour Loop'!#REF!</f>
        <v>#REF!</v>
      </c>
    </row>
    <row r="2858" spans="2:3" hidden="1" x14ac:dyDescent="0.25">
      <c r="B2858" t="e">
        <f>'Hour Loop'!#REF!</f>
        <v>#REF!</v>
      </c>
      <c r="C2858" t="e">
        <f>'Hour Loop'!#REF!</f>
        <v>#REF!</v>
      </c>
    </row>
    <row r="2859" spans="2:3" x14ac:dyDescent="0.25">
      <c r="B2859" t="e">
        <f>'Hour Loop'!#REF!</f>
        <v>#REF!</v>
      </c>
      <c r="C2859" t="e">
        <f>'Hour Loop'!#REF!</f>
        <v>#REF!</v>
      </c>
    </row>
    <row r="2860" spans="2:3" hidden="1" x14ac:dyDescent="0.25">
      <c r="B2860" t="e">
        <f>'Hour Loop'!#REF!</f>
        <v>#REF!</v>
      </c>
      <c r="C2860" t="e">
        <f>'Hour Loop'!#REF!</f>
        <v>#REF!</v>
      </c>
    </row>
    <row r="2861" spans="2:3" x14ac:dyDescent="0.25">
      <c r="B2861" t="e">
        <f>'Hour Loop'!#REF!</f>
        <v>#REF!</v>
      </c>
      <c r="C2861" t="e">
        <f>'Hour Loop'!#REF!</f>
        <v>#REF!</v>
      </c>
    </row>
    <row r="2862" spans="2:3" hidden="1" x14ac:dyDescent="0.25">
      <c r="B2862" t="e">
        <f>'Hour Loop'!#REF!</f>
        <v>#REF!</v>
      </c>
      <c r="C2862" t="e">
        <f>'Hour Loop'!#REF!</f>
        <v>#REF!</v>
      </c>
    </row>
    <row r="2863" spans="2:3" x14ac:dyDescent="0.25">
      <c r="B2863" t="e">
        <f>'Hour Loop'!#REF!</f>
        <v>#REF!</v>
      </c>
      <c r="C2863" t="e">
        <f>'Hour Loop'!#REF!</f>
        <v>#REF!</v>
      </c>
    </row>
    <row r="2864" spans="2:3" hidden="1" x14ac:dyDescent="0.25">
      <c r="B2864" t="e">
        <f>'Hour Loop'!#REF!</f>
        <v>#REF!</v>
      </c>
      <c r="C2864" t="e">
        <f>'Hour Loop'!#REF!</f>
        <v>#REF!</v>
      </c>
    </row>
    <row r="2865" spans="2:3" x14ac:dyDescent="0.25">
      <c r="B2865" t="e">
        <f>'Hour Loop'!#REF!</f>
        <v>#REF!</v>
      </c>
      <c r="C2865" t="e">
        <f>'Hour Loop'!#REF!</f>
        <v>#REF!</v>
      </c>
    </row>
    <row r="2866" spans="2:3" hidden="1" x14ac:dyDescent="0.25">
      <c r="B2866" t="e">
        <f>'Hour Loop'!#REF!</f>
        <v>#REF!</v>
      </c>
      <c r="C2866" t="e">
        <f>'Hour Loop'!#REF!</f>
        <v>#REF!</v>
      </c>
    </row>
    <row r="2867" spans="2:3" x14ac:dyDescent="0.25">
      <c r="B2867" t="e">
        <f>'Hour Loop'!#REF!</f>
        <v>#REF!</v>
      </c>
      <c r="C2867" t="e">
        <f>'Hour Loop'!#REF!</f>
        <v>#REF!</v>
      </c>
    </row>
    <row r="2868" spans="2:3" hidden="1" x14ac:dyDescent="0.25">
      <c r="B2868" t="e">
        <f>'Hour Loop'!#REF!</f>
        <v>#REF!</v>
      </c>
      <c r="C2868" t="e">
        <f>'Hour Loop'!#REF!</f>
        <v>#REF!</v>
      </c>
    </row>
    <row r="2869" spans="2:3" x14ac:dyDescent="0.25">
      <c r="B2869" t="e">
        <f>'Hour Loop'!#REF!</f>
        <v>#REF!</v>
      </c>
      <c r="C2869" t="e">
        <f>'Hour Loop'!#REF!</f>
        <v>#REF!</v>
      </c>
    </row>
    <row r="2870" spans="2:3" hidden="1" x14ac:dyDescent="0.25">
      <c r="B2870" t="e">
        <f>'Hour Loop'!#REF!</f>
        <v>#REF!</v>
      </c>
      <c r="C2870" t="e">
        <f>'Hour Loop'!#REF!</f>
        <v>#REF!</v>
      </c>
    </row>
    <row r="2871" spans="2:3" x14ac:dyDescent="0.25">
      <c r="B2871" t="e">
        <f>'Hour Loop'!#REF!</f>
        <v>#REF!</v>
      </c>
      <c r="C2871" t="e">
        <f>'Hour Loop'!#REF!</f>
        <v>#REF!</v>
      </c>
    </row>
    <row r="2872" spans="2:3" hidden="1" x14ac:dyDescent="0.25">
      <c r="B2872" t="e">
        <f>'Hour Loop'!#REF!</f>
        <v>#REF!</v>
      </c>
      <c r="C2872" t="e">
        <f>'Hour Loop'!#REF!</f>
        <v>#REF!</v>
      </c>
    </row>
    <row r="2873" spans="2:3" x14ac:dyDescent="0.25">
      <c r="B2873" t="e">
        <f>'Hour Loop'!#REF!</f>
        <v>#REF!</v>
      </c>
      <c r="C2873" t="e">
        <f>'Hour Loop'!#REF!</f>
        <v>#REF!</v>
      </c>
    </row>
    <row r="2874" spans="2:3" hidden="1" x14ac:dyDescent="0.25">
      <c r="B2874" t="e">
        <f>'Hour Loop'!#REF!</f>
        <v>#REF!</v>
      </c>
      <c r="C2874" t="e">
        <f>'Hour Loop'!#REF!</f>
        <v>#REF!</v>
      </c>
    </row>
    <row r="2875" spans="2:3" x14ac:dyDescent="0.25">
      <c r="B2875" t="e">
        <f>'Hour Loop'!#REF!</f>
        <v>#REF!</v>
      </c>
      <c r="C2875" t="e">
        <f>'Hour Loop'!#REF!</f>
        <v>#REF!</v>
      </c>
    </row>
    <row r="2876" spans="2:3" hidden="1" x14ac:dyDescent="0.25">
      <c r="B2876" t="e">
        <f>'Hour Loop'!#REF!</f>
        <v>#REF!</v>
      </c>
      <c r="C2876" t="e">
        <f>'Hour Loop'!#REF!</f>
        <v>#REF!</v>
      </c>
    </row>
    <row r="2877" spans="2:3" x14ac:dyDescent="0.25">
      <c r="B2877" t="e">
        <f>'Hour Loop'!#REF!</f>
        <v>#REF!</v>
      </c>
      <c r="C2877" t="e">
        <f>'Hour Loop'!#REF!</f>
        <v>#REF!</v>
      </c>
    </row>
    <row r="2878" spans="2:3" hidden="1" x14ac:dyDescent="0.25">
      <c r="B2878" t="e">
        <f>'Hour Loop'!#REF!</f>
        <v>#REF!</v>
      </c>
      <c r="C2878" t="e">
        <f>'Hour Loop'!#REF!</f>
        <v>#REF!</v>
      </c>
    </row>
    <row r="2879" spans="2:3" x14ac:dyDescent="0.25">
      <c r="B2879" t="e">
        <f>'Hour Loop'!#REF!</f>
        <v>#REF!</v>
      </c>
      <c r="C2879" t="e">
        <f>'Hour Loop'!#REF!</f>
        <v>#REF!</v>
      </c>
    </row>
    <row r="2880" spans="2:3" hidden="1" x14ac:dyDescent="0.25">
      <c r="B2880" t="e">
        <f>'Hour Loop'!#REF!</f>
        <v>#REF!</v>
      </c>
      <c r="C2880" t="e">
        <f>'Hour Loop'!#REF!</f>
        <v>#REF!</v>
      </c>
    </row>
    <row r="2881" spans="2:3" x14ac:dyDescent="0.25">
      <c r="B2881" t="e">
        <f>'Hour Loop'!#REF!</f>
        <v>#REF!</v>
      </c>
      <c r="C2881" t="e">
        <f>'Hour Loop'!#REF!</f>
        <v>#REF!</v>
      </c>
    </row>
    <row r="2882" spans="2:3" hidden="1" x14ac:dyDescent="0.25">
      <c r="B2882" t="e">
        <f>'Hour Loop'!#REF!</f>
        <v>#REF!</v>
      </c>
      <c r="C2882" t="e">
        <f>'Hour Loop'!#REF!</f>
        <v>#REF!</v>
      </c>
    </row>
    <row r="2883" spans="2:3" hidden="1" x14ac:dyDescent="0.25">
      <c r="B2883" t="e">
        <f>'Hour Loop'!#REF!</f>
        <v>#REF!</v>
      </c>
      <c r="C2883" t="e">
        <f>'Hour Loop'!#REF!</f>
        <v>#REF!</v>
      </c>
    </row>
    <row r="2884" spans="2:3" hidden="1" x14ac:dyDescent="0.25">
      <c r="B2884" t="e">
        <f>'Hour Loop'!#REF!</f>
        <v>#REF!</v>
      </c>
      <c r="C2884" t="e">
        <f>'Hour Loop'!#REF!</f>
        <v>#REF!</v>
      </c>
    </row>
    <row r="2885" spans="2:3" x14ac:dyDescent="0.25">
      <c r="B2885" t="e">
        <f>'Hour Loop'!#REF!</f>
        <v>#REF!</v>
      </c>
      <c r="C2885" t="e">
        <f>'Hour Loop'!#REF!</f>
        <v>#REF!</v>
      </c>
    </row>
    <row r="2886" spans="2:3" hidden="1" x14ac:dyDescent="0.25">
      <c r="B2886" t="e">
        <f>'Hour Loop'!#REF!</f>
        <v>#REF!</v>
      </c>
      <c r="C2886" t="e">
        <f>'Hour Loop'!#REF!</f>
        <v>#REF!</v>
      </c>
    </row>
    <row r="2887" spans="2:3" x14ac:dyDescent="0.25">
      <c r="B2887" t="e">
        <f>'Hour Loop'!#REF!</f>
        <v>#REF!</v>
      </c>
      <c r="C2887" t="e">
        <f>'Hour Loop'!#REF!</f>
        <v>#REF!</v>
      </c>
    </row>
    <row r="2888" spans="2:3" hidden="1" x14ac:dyDescent="0.25">
      <c r="B2888" t="e">
        <f>'Hour Loop'!#REF!</f>
        <v>#REF!</v>
      </c>
      <c r="C2888" t="e">
        <f>'Hour Loop'!#REF!</f>
        <v>#REF!</v>
      </c>
    </row>
    <row r="2889" spans="2:3" x14ac:dyDescent="0.25">
      <c r="B2889" t="e">
        <f>'Hour Loop'!#REF!</f>
        <v>#REF!</v>
      </c>
      <c r="C2889" t="e">
        <f>'Hour Loop'!#REF!</f>
        <v>#REF!</v>
      </c>
    </row>
    <row r="2890" spans="2:3" hidden="1" x14ac:dyDescent="0.25">
      <c r="B2890" t="e">
        <f>'Hour Loop'!#REF!</f>
        <v>#REF!</v>
      </c>
      <c r="C2890" t="e">
        <f>'Hour Loop'!#REF!</f>
        <v>#REF!</v>
      </c>
    </row>
    <row r="2891" spans="2:3" x14ac:dyDescent="0.25">
      <c r="B2891" t="e">
        <f>'Hour Loop'!#REF!</f>
        <v>#REF!</v>
      </c>
      <c r="C2891" t="e">
        <f>'Hour Loop'!#REF!</f>
        <v>#REF!</v>
      </c>
    </row>
    <row r="2892" spans="2:3" hidden="1" x14ac:dyDescent="0.25">
      <c r="B2892" t="e">
        <f>'Hour Loop'!#REF!</f>
        <v>#REF!</v>
      </c>
      <c r="C2892" t="e">
        <f>'Hour Loop'!#REF!</f>
        <v>#REF!</v>
      </c>
    </row>
    <row r="2893" spans="2:3" x14ac:dyDescent="0.25">
      <c r="B2893" t="e">
        <f>'Hour Loop'!#REF!</f>
        <v>#REF!</v>
      </c>
      <c r="C2893" t="e">
        <f>'Hour Loop'!#REF!</f>
        <v>#REF!</v>
      </c>
    </row>
    <row r="2894" spans="2:3" hidden="1" x14ac:dyDescent="0.25">
      <c r="B2894" t="e">
        <f>'Hour Loop'!#REF!</f>
        <v>#REF!</v>
      </c>
      <c r="C2894" t="e">
        <f>'Hour Loop'!#REF!</f>
        <v>#REF!</v>
      </c>
    </row>
    <row r="2895" spans="2:3" x14ac:dyDescent="0.25">
      <c r="B2895" t="e">
        <f>'Hour Loop'!#REF!</f>
        <v>#REF!</v>
      </c>
      <c r="C2895" t="e">
        <f>'Hour Loop'!#REF!</f>
        <v>#REF!</v>
      </c>
    </row>
    <row r="2896" spans="2:3" hidden="1" x14ac:dyDescent="0.25">
      <c r="B2896" t="e">
        <f>'Hour Loop'!#REF!</f>
        <v>#REF!</v>
      </c>
      <c r="C2896" t="e">
        <f>'Hour Loop'!#REF!</f>
        <v>#REF!</v>
      </c>
    </row>
    <row r="2897" spans="2:3" x14ac:dyDescent="0.25">
      <c r="B2897" t="e">
        <f>'Hour Loop'!#REF!</f>
        <v>#REF!</v>
      </c>
      <c r="C2897" t="e">
        <f>'Hour Loop'!#REF!</f>
        <v>#REF!</v>
      </c>
    </row>
    <row r="2898" spans="2:3" hidden="1" x14ac:dyDescent="0.25">
      <c r="B2898" t="e">
        <f>'Hour Loop'!#REF!</f>
        <v>#REF!</v>
      </c>
      <c r="C2898" t="e">
        <f>'Hour Loop'!#REF!</f>
        <v>#REF!</v>
      </c>
    </row>
    <row r="2899" spans="2:3" x14ac:dyDescent="0.25">
      <c r="B2899" t="e">
        <f>'Hour Loop'!#REF!</f>
        <v>#REF!</v>
      </c>
      <c r="C2899" t="e">
        <f>'Hour Loop'!#REF!</f>
        <v>#REF!</v>
      </c>
    </row>
    <row r="2900" spans="2:3" hidden="1" x14ac:dyDescent="0.25">
      <c r="B2900" t="e">
        <f>'Hour Loop'!#REF!</f>
        <v>#REF!</v>
      </c>
      <c r="C2900" t="e">
        <f>'Hour Loop'!#REF!</f>
        <v>#REF!</v>
      </c>
    </row>
    <row r="2901" spans="2:3" x14ac:dyDescent="0.25">
      <c r="B2901" t="e">
        <f>'Hour Loop'!#REF!</f>
        <v>#REF!</v>
      </c>
      <c r="C2901" t="e">
        <f>'Hour Loop'!#REF!</f>
        <v>#REF!</v>
      </c>
    </row>
    <row r="2902" spans="2:3" hidden="1" x14ac:dyDescent="0.25">
      <c r="B2902" t="e">
        <f>'Hour Loop'!#REF!</f>
        <v>#REF!</v>
      </c>
      <c r="C2902" t="e">
        <f>'Hour Loop'!#REF!</f>
        <v>#REF!</v>
      </c>
    </row>
    <row r="2903" spans="2:3" x14ac:dyDescent="0.25">
      <c r="B2903" t="e">
        <f>'Hour Loop'!#REF!</f>
        <v>#REF!</v>
      </c>
      <c r="C2903" t="e">
        <f>'Hour Loop'!#REF!</f>
        <v>#REF!</v>
      </c>
    </row>
    <row r="2904" spans="2:3" hidden="1" x14ac:dyDescent="0.25">
      <c r="B2904" t="e">
        <f>'Hour Loop'!#REF!</f>
        <v>#REF!</v>
      </c>
      <c r="C2904" t="e">
        <f>'Hour Loop'!#REF!</f>
        <v>#REF!</v>
      </c>
    </row>
    <row r="2905" spans="2:3" x14ac:dyDescent="0.25">
      <c r="B2905" t="e">
        <f>'Hour Loop'!#REF!</f>
        <v>#REF!</v>
      </c>
      <c r="C2905" t="e">
        <f>'Hour Loop'!#REF!</f>
        <v>#REF!</v>
      </c>
    </row>
    <row r="2906" spans="2:3" hidden="1" x14ac:dyDescent="0.25">
      <c r="B2906" t="e">
        <f>'Hour Loop'!#REF!</f>
        <v>#REF!</v>
      </c>
      <c r="C2906" t="e">
        <f>'Hour Loop'!#REF!</f>
        <v>#REF!</v>
      </c>
    </row>
    <row r="2907" spans="2:3" x14ac:dyDescent="0.25">
      <c r="B2907" t="e">
        <f>'Hour Loop'!#REF!</f>
        <v>#REF!</v>
      </c>
      <c r="C2907" t="e">
        <f>'Hour Loop'!#REF!</f>
        <v>#REF!</v>
      </c>
    </row>
    <row r="2908" spans="2:3" hidden="1" x14ac:dyDescent="0.25">
      <c r="B2908" t="e">
        <f>'Hour Loop'!#REF!</f>
        <v>#REF!</v>
      </c>
      <c r="C2908" t="e">
        <f>'Hour Loop'!#REF!</f>
        <v>#REF!</v>
      </c>
    </row>
    <row r="2909" spans="2:3" x14ac:dyDescent="0.25">
      <c r="B2909" t="e">
        <f>'Hour Loop'!#REF!</f>
        <v>#REF!</v>
      </c>
      <c r="C2909" t="e">
        <f>'Hour Loop'!#REF!</f>
        <v>#REF!</v>
      </c>
    </row>
    <row r="2910" spans="2:3" hidden="1" x14ac:dyDescent="0.25">
      <c r="B2910" t="e">
        <f>'Hour Loop'!#REF!</f>
        <v>#REF!</v>
      </c>
      <c r="C2910" t="e">
        <f>'Hour Loop'!#REF!</f>
        <v>#REF!</v>
      </c>
    </row>
    <row r="2911" spans="2:3" x14ac:dyDescent="0.25">
      <c r="B2911" t="e">
        <f>'Hour Loop'!#REF!</f>
        <v>#REF!</v>
      </c>
      <c r="C2911" t="e">
        <f>'Hour Loop'!#REF!</f>
        <v>#REF!</v>
      </c>
    </row>
    <row r="2912" spans="2:3" hidden="1" x14ac:dyDescent="0.25">
      <c r="B2912" t="e">
        <f>'Hour Loop'!#REF!</f>
        <v>#REF!</v>
      </c>
      <c r="C2912" t="e">
        <f>'Hour Loop'!#REF!</f>
        <v>#REF!</v>
      </c>
    </row>
    <row r="2913" spans="2:3" x14ac:dyDescent="0.25">
      <c r="B2913" t="e">
        <f>'Hour Loop'!#REF!</f>
        <v>#REF!</v>
      </c>
      <c r="C2913" t="e">
        <f>'Hour Loop'!#REF!</f>
        <v>#REF!</v>
      </c>
    </row>
    <row r="2914" spans="2:3" hidden="1" x14ac:dyDescent="0.25">
      <c r="B2914" t="e">
        <f>'Hour Loop'!#REF!</f>
        <v>#REF!</v>
      </c>
      <c r="C2914" t="e">
        <f>'Hour Loop'!#REF!</f>
        <v>#REF!</v>
      </c>
    </row>
    <row r="2915" spans="2:3" x14ac:dyDescent="0.25">
      <c r="B2915" t="e">
        <f>'Hour Loop'!#REF!</f>
        <v>#REF!</v>
      </c>
      <c r="C2915" t="e">
        <f>'Hour Loop'!#REF!</f>
        <v>#REF!</v>
      </c>
    </row>
    <row r="2916" spans="2:3" hidden="1" x14ac:dyDescent="0.25">
      <c r="B2916" t="e">
        <f>'Hour Loop'!#REF!</f>
        <v>#REF!</v>
      </c>
      <c r="C2916" t="e">
        <f>'Hour Loop'!#REF!</f>
        <v>#REF!</v>
      </c>
    </row>
    <row r="2917" spans="2:3" x14ac:dyDescent="0.25">
      <c r="B2917" t="e">
        <f>'Hour Loop'!#REF!</f>
        <v>#REF!</v>
      </c>
      <c r="C2917" t="e">
        <f>'Hour Loop'!#REF!</f>
        <v>#REF!</v>
      </c>
    </row>
    <row r="2918" spans="2:3" hidden="1" x14ac:dyDescent="0.25">
      <c r="B2918" t="e">
        <f>'Hour Loop'!#REF!</f>
        <v>#REF!</v>
      </c>
      <c r="C2918" t="e">
        <f>'Hour Loop'!#REF!</f>
        <v>#REF!</v>
      </c>
    </row>
    <row r="2919" spans="2:3" x14ac:dyDescent="0.25">
      <c r="B2919" t="e">
        <f>'Hour Loop'!#REF!</f>
        <v>#REF!</v>
      </c>
      <c r="C2919" t="e">
        <f>'Hour Loop'!#REF!</f>
        <v>#REF!</v>
      </c>
    </row>
    <row r="2920" spans="2:3" hidden="1" x14ac:dyDescent="0.25">
      <c r="B2920" t="e">
        <f>'Hour Loop'!#REF!</f>
        <v>#REF!</v>
      </c>
      <c r="C2920" t="e">
        <f>'Hour Loop'!#REF!</f>
        <v>#REF!</v>
      </c>
    </row>
    <row r="2921" spans="2:3" x14ac:dyDescent="0.25">
      <c r="B2921" t="e">
        <f>'Hour Loop'!#REF!</f>
        <v>#REF!</v>
      </c>
      <c r="C2921" t="e">
        <f>'Hour Loop'!#REF!</f>
        <v>#REF!</v>
      </c>
    </row>
    <row r="2922" spans="2:3" hidden="1" x14ac:dyDescent="0.25">
      <c r="B2922" t="e">
        <f>'Hour Loop'!#REF!</f>
        <v>#REF!</v>
      </c>
      <c r="C2922" t="e">
        <f>'Hour Loop'!#REF!</f>
        <v>#REF!</v>
      </c>
    </row>
    <row r="2923" spans="2:3" x14ac:dyDescent="0.25">
      <c r="B2923" t="e">
        <f>'Hour Loop'!#REF!</f>
        <v>#REF!</v>
      </c>
      <c r="C2923" t="e">
        <f>'Hour Loop'!#REF!</f>
        <v>#REF!</v>
      </c>
    </row>
    <row r="2924" spans="2:3" hidden="1" x14ac:dyDescent="0.25">
      <c r="B2924" t="e">
        <f>'Hour Loop'!#REF!</f>
        <v>#REF!</v>
      </c>
      <c r="C2924" t="e">
        <f>'Hour Loop'!#REF!</f>
        <v>#REF!</v>
      </c>
    </row>
    <row r="2925" spans="2:3" x14ac:dyDescent="0.25">
      <c r="B2925" t="e">
        <f>'Hour Loop'!#REF!</f>
        <v>#REF!</v>
      </c>
      <c r="C2925" t="e">
        <f>'Hour Loop'!#REF!</f>
        <v>#REF!</v>
      </c>
    </row>
    <row r="2926" spans="2:3" hidden="1" x14ac:dyDescent="0.25">
      <c r="B2926" t="e">
        <f>'Hour Loop'!#REF!</f>
        <v>#REF!</v>
      </c>
      <c r="C2926" t="e">
        <f>'Hour Loop'!#REF!</f>
        <v>#REF!</v>
      </c>
    </row>
    <row r="2927" spans="2:3" x14ac:dyDescent="0.25">
      <c r="B2927" t="e">
        <f>'Hour Loop'!#REF!</f>
        <v>#REF!</v>
      </c>
      <c r="C2927" t="e">
        <f>'Hour Loop'!#REF!</f>
        <v>#REF!</v>
      </c>
    </row>
    <row r="2928" spans="2:3" hidden="1" x14ac:dyDescent="0.25">
      <c r="B2928" t="e">
        <f>'Hour Loop'!#REF!</f>
        <v>#REF!</v>
      </c>
      <c r="C2928" t="e">
        <f>'Hour Loop'!#REF!</f>
        <v>#REF!</v>
      </c>
    </row>
    <row r="2929" spans="2:3" x14ac:dyDescent="0.25">
      <c r="B2929" t="e">
        <f>'Hour Loop'!#REF!</f>
        <v>#REF!</v>
      </c>
      <c r="C2929" t="e">
        <f>'Hour Loop'!#REF!</f>
        <v>#REF!</v>
      </c>
    </row>
    <row r="2930" spans="2:3" hidden="1" x14ac:dyDescent="0.25">
      <c r="B2930" t="e">
        <f>'Hour Loop'!#REF!</f>
        <v>#REF!</v>
      </c>
      <c r="C2930" t="e">
        <f>'Hour Loop'!#REF!</f>
        <v>#REF!</v>
      </c>
    </row>
    <row r="2931" spans="2:3" x14ac:dyDescent="0.25">
      <c r="B2931" t="e">
        <f>'Hour Loop'!#REF!</f>
        <v>#REF!</v>
      </c>
      <c r="C2931" t="e">
        <f>'Hour Loop'!#REF!</f>
        <v>#REF!</v>
      </c>
    </row>
    <row r="2932" spans="2:3" hidden="1" x14ac:dyDescent="0.25">
      <c r="B2932" t="e">
        <f>'Hour Loop'!#REF!</f>
        <v>#REF!</v>
      </c>
      <c r="C2932" t="e">
        <f>'Hour Loop'!#REF!</f>
        <v>#REF!</v>
      </c>
    </row>
    <row r="2933" spans="2:3" x14ac:dyDescent="0.25">
      <c r="B2933" t="e">
        <f>'Hour Loop'!#REF!</f>
        <v>#REF!</v>
      </c>
      <c r="C2933" t="e">
        <f>'Hour Loop'!#REF!</f>
        <v>#REF!</v>
      </c>
    </row>
    <row r="2934" spans="2:3" hidden="1" x14ac:dyDescent="0.25">
      <c r="B2934" t="e">
        <f>'Hour Loop'!#REF!</f>
        <v>#REF!</v>
      </c>
      <c r="C2934" t="e">
        <f>'Hour Loop'!#REF!</f>
        <v>#REF!</v>
      </c>
    </row>
    <row r="2935" spans="2:3" x14ac:dyDescent="0.25">
      <c r="B2935" t="e">
        <f>'Hour Loop'!#REF!</f>
        <v>#REF!</v>
      </c>
      <c r="C2935" t="e">
        <f>'Hour Loop'!#REF!</f>
        <v>#REF!</v>
      </c>
    </row>
    <row r="2936" spans="2:3" hidden="1" x14ac:dyDescent="0.25">
      <c r="B2936" t="e">
        <f>'Hour Loop'!#REF!</f>
        <v>#REF!</v>
      </c>
      <c r="C2936" t="e">
        <f>'Hour Loop'!#REF!</f>
        <v>#REF!</v>
      </c>
    </row>
    <row r="2937" spans="2:3" x14ac:dyDescent="0.25">
      <c r="B2937" t="e">
        <f>'Hour Loop'!#REF!</f>
        <v>#REF!</v>
      </c>
      <c r="C2937" t="e">
        <f>'Hour Loop'!#REF!</f>
        <v>#REF!</v>
      </c>
    </row>
    <row r="2938" spans="2:3" hidden="1" x14ac:dyDescent="0.25">
      <c r="B2938" t="e">
        <f>'Hour Loop'!#REF!</f>
        <v>#REF!</v>
      </c>
      <c r="C2938" t="e">
        <f>'Hour Loop'!#REF!</f>
        <v>#REF!</v>
      </c>
    </row>
    <row r="2939" spans="2:3" x14ac:dyDescent="0.25">
      <c r="B2939" t="e">
        <f>'Hour Loop'!#REF!</f>
        <v>#REF!</v>
      </c>
      <c r="C2939" t="e">
        <f>'Hour Loop'!#REF!</f>
        <v>#REF!</v>
      </c>
    </row>
    <row r="2940" spans="2:3" hidden="1" x14ac:dyDescent="0.25">
      <c r="B2940" t="e">
        <f>'Hour Loop'!#REF!</f>
        <v>#REF!</v>
      </c>
      <c r="C2940" t="e">
        <f>'Hour Loop'!#REF!</f>
        <v>#REF!</v>
      </c>
    </row>
    <row r="2941" spans="2:3" x14ac:dyDescent="0.25">
      <c r="B2941" t="e">
        <f>'Hour Loop'!#REF!</f>
        <v>#REF!</v>
      </c>
      <c r="C2941" t="e">
        <f>'Hour Loop'!#REF!</f>
        <v>#REF!</v>
      </c>
    </row>
    <row r="2942" spans="2:3" hidden="1" x14ac:dyDescent="0.25">
      <c r="B2942" t="e">
        <f>'Hour Loop'!#REF!</f>
        <v>#REF!</v>
      </c>
      <c r="C2942" t="e">
        <f>'Hour Loop'!#REF!</f>
        <v>#REF!</v>
      </c>
    </row>
    <row r="2943" spans="2:3" x14ac:dyDescent="0.25">
      <c r="B2943" t="e">
        <f>'Hour Loop'!#REF!</f>
        <v>#REF!</v>
      </c>
      <c r="C2943" t="e">
        <f>'Hour Loop'!#REF!</f>
        <v>#REF!</v>
      </c>
    </row>
    <row r="2944" spans="2:3" hidden="1" x14ac:dyDescent="0.25">
      <c r="B2944" t="e">
        <f>'Hour Loop'!#REF!</f>
        <v>#REF!</v>
      </c>
      <c r="C2944" t="e">
        <f>'Hour Loop'!#REF!</f>
        <v>#REF!</v>
      </c>
    </row>
    <row r="2945" spans="2:3" x14ac:dyDescent="0.25">
      <c r="B2945" t="e">
        <f>'Hour Loop'!#REF!</f>
        <v>#REF!</v>
      </c>
      <c r="C2945" t="e">
        <f>'Hour Loop'!#REF!</f>
        <v>#REF!</v>
      </c>
    </row>
    <row r="2946" spans="2:3" hidden="1" x14ac:dyDescent="0.25">
      <c r="B2946" t="e">
        <f>'Hour Loop'!#REF!</f>
        <v>#REF!</v>
      </c>
      <c r="C2946" t="e">
        <f>'Hour Loop'!#REF!</f>
        <v>#REF!</v>
      </c>
    </row>
    <row r="2947" spans="2:3" hidden="1" x14ac:dyDescent="0.25">
      <c r="B2947" t="e">
        <f>'Hour Loop'!#REF!</f>
        <v>#REF!</v>
      </c>
      <c r="C2947" t="e">
        <f>'Hour Loop'!#REF!</f>
        <v>#REF!</v>
      </c>
    </row>
    <row r="2948" spans="2:3" hidden="1" x14ac:dyDescent="0.25">
      <c r="B2948" t="e">
        <f>'Hour Loop'!#REF!</f>
        <v>#REF!</v>
      </c>
      <c r="C2948" t="e">
        <f>'Hour Loop'!#REF!</f>
        <v>#REF!</v>
      </c>
    </row>
    <row r="2949" spans="2:3" hidden="1" x14ac:dyDescent="0.25">
      <c r="B2949" t="e">
        <f>'Hour Loop'!#REF!</f>
        <v>#REF!</v>
      </c>
      <c r="C2949" t="e">
        <f>'Hour Loop'!#REF!</f>
        <v>#REF!</v>
      </c>
    </row>
    <row r="2950" spans="2:3" hidden="1" x14ac:dyDescent="0.25">
      <c r="B2950" t="e">
        <f>'Hour Loop'!#REF!</f>
        <v>#REF!</v>
      </c>
      <c r="C2950" t="e">
        <f>'Hour Loop'!#REF!</f>
        <v>#REF!</v>
      </c>
    </row>
    <row r="2951" spans="2:3" hidden="1" x14ac:dyDescent="0.25">
      <c r="B2951" t="e">
        <f>'Hour Loop'!#REF!</f>
        <v>#REF!</v>
      </c>
      <c r="C2951" t="e">
        <f>'Hour Loop'!#REF!</f>
        <v>#REF!</v>
      </c>
    </row>
    <row r="2952" spans="2:3" x14ac:dyDescent="0.25">
      <c r="B2952" t="e">
        <f>'Hour Loop'!#REF!</f>
        <v>#REF!</v>
      </c>
      <c r="C2952" t="e">
        <f>'Hour Loop'!#REF!</f>
        <v>#REF!</v>
      </c>
    </row>
    <row r="2953" spans="2:3" x14ac:dyDescent="0.25">
      <c r="B2953" t="e">
        <f>'Hour Loop'!#REF!</f>
        <v>#REF!</v>
      </c>
      <c r="C2953" t="e">
        <f>'Hour Loop'!#REF!</f>
        <v>#REF!</v>
      </c>
    </row>
    <row r="2954" spans="2:3" x14ac:dyDescent="0.25">
      <c r="B2954" t="e">
        <f>'Hour Loop'!#REF!</f>
        <v>#REF!</v>
      </c>
      <c r="C2954" t="e">
        <f>'Hour Loop'!#REF!</f>
        <v>#REF!</v>
      </c>
    </row>
    <row r="2955" spans="2:3" x14ac:dyDescent="0.25">
      <c r="B2955" t="e">
        <f>'Hour Loop'!#REF!</f>
        <v>#REF!</v>
      </c>
      <c r="C2955" t="e">
        <f>'Hour Loop'!#REF!</f>
        <v>#REF!</v>
      </c>
    </row>
    <row r="2956" spans="2:3" x14ac:dyDescent="0.25">
      <c r="B2956" t="e">
        <f>'Hour Loop'!#REF!</f>
        <v>#REF!</v>
      </c>
      <c r="C2956" t="e">
        <f>'Hour Loop'!#REF!</f>
        <v>#REF!</v>
      </c>
    </row>
    <row r="2957" spans="2:3" x14ac:dyDescent="0.25">
      <c r="B2957" t="e">
        <f>'Hour Loop'!#REF!</f>
        <v>#REF!</v>
      </c>
      <c r="C2957" t="e">
        <f>'Hour Loop'!#REF!</f>
        <v>#REF!</v>
      </c>
    </row>
    <row r="2958" spans="2:3" x14ac:dyDescent="0.25">
      <c r="B2958" t="e">
        <f>'Hour Loop'!#REF!</f>
        <v>#REF!</v>
      </c>
      <c r="C2958" t="e">
        <f>'Hour Loop'!#REF!</f>
        <v>#REF!</v>
      </c>
    </row>
    <row r="2959" spans="2:3" x14ac:dyDescent="0.25">
      <c r="B2959" t="e">
        <f>'Hour Loop'!#REF!</f>
        <v>#REF!</v>
      </c>
      <c r="C2959" t="e">
        <f>'Hour Loop'!#REF!</f>
        <v>#REF!</v>
      </c>
    </row>
    <row r="2960" spans="2:3" x14ac:dyDescent="0.25">
      <c r="B2960" t="e">
        <f>'Hour Loop'!#REF!</f>
        <v>#REF!</v>
      </c>
      <c r="C2960" t="e">
        <f>'Hour Loop'!#REF!</f>
        <v>#REF!</v>
      </c>
    </row>
    <row r="2961" spans="2:3" x14ac:dyDescent="0.25">
      <c r="B2961" t="e">
        <f>'Hour Loop'!#REF!</f>
        <v>#REF!</v>
      </c>
      <c r="C2961" t="e">
        <f>'Hour Loop'!#REF!</f>
        <v>#REF!</v>
      </c>
    </row>
    <row r="2962" spans="2:3" x14ac:dyDescent="0.25">
      <c r="B2962" t="e">
        <f>'Hour Loop'!#REF!</f>
        <v>#REF!</v>
      </c>
      <c r="C2962" t="e">
        <f>'Hour Loop'!#REF!</f>
        <v>#REF!</v>
      </c>
    </row>
    <row r="2963" spans="2:3" x14ac:dyDescent="0.25">
      <c r="B2963" t="e">
        <f>'Hour Loop'!#REF!</f>
        <v>#REF!</v>
      </c>
      <c r="C2963" t="e">
        <f>'Hour Loop'!#REF!</f>
        <v>#REF!</v>
      </c>
    </row>
    <row r="2964" spans="2:3" x14ac:dyDescent="0.25">
      <c r="B2964" t="e">
        <f>'Hour Loop'!#REF!</f>
        <v>#REF!</v>
      </c>
      <c r="C2964" t="e">
        <f>'Hour Loop'!#REF!</f>
        <v>#REF!</v>
      </c>
    </row>
    <row r="2965" spans="2:3" x14ac:dyDescent="0.25">
      <c r="B2965" t="e">
        <f>'Hour Loop'!#REF!</f>
        <v>#REF!</v>
      </c>
      <c r="C2965" t="e">
        <f>'Hour Loop'!#REF!</f>
        <v>#REF!</v>
      </c>
    </row>
    <row r="2966" spans="2:3" x14ac:dyDescent="0.25">
      <c r="B2966" t="e">
        <f>'Hour Loop'!#REF!</f>
        <v>#REF!</v>
      </c>
      <c r="C2966" t="e">
        <f>'Hour Loop'!#REF!</f>
        <v>#REF!</v>
      </c>
    </row>
    <row r="2967" spans="2:3" x14ac:dyDescent="0.25">
      <c r="B2967" t="e">
        <f>'Hour Loop'!#REF!</f>
        <v>#REF!</v>
      </c>
      <c r="C2967" t="e">
        <f>'Hour Loop'!#REF!</f>
        <v>#REF!</v>
      </c>
    </row>
    <row r="2968" spans="2:3" x14ac:dyDescent="0.25">
      <c r="B2968" t="e">
        <f>'Hour Loop'!#REF!</f>
        <v>#REF!</v>
      </c>
      <c r="C2968" t="e">
        <f>'Hour Loop'!#REF!</f>
        <v>#REF!</v>
      </c>
    </row>
    <row r="2969" spans="2:3" x14ac:dyDescent="0.25">
      <c r="B2969" t="e">
        <f>'Hour Loop'!#REF!</f>
        <v>#REF!</v>
      </c>
      <c r="C2969" t="e">
        <f>'Hour Loop'!#REF!</f>
        <v>#REF!</v>
      </c>
    </row>
    <row r="2970" spans="2:3" x14ac:dyDescent="0.25">
      <c r="B2970" t="e">
        <f>'Hour Loop'!#REF!</f>
        <v>#REF!</v>
      </c>
      <c r="C2970" t="e">
        <f>'Hour Loop'!#REF!</f>
        <v>#REF!</v>
      </c>
    </row>
    <row r="2971" spans="2:3" x14ac:dyDescent="0.25">
      <c r="B2971" t="e">
        <f>'Hour Loop'!#REF!</f>
        <v>#REF!</v>
      </c>
      <c r="C2971" t="e">
        <f>'Hour Loop'!#REF!</f>
        <v>#REF!</v>
      </c>
    </row>
    <row r="2972" spans="2:3" x14ac:dyDescent="0.25">
      <c r="B2972" t="e">
        <f>'Hour Loop'!#REF!</f>
        <v>#REF!</v>
      </c>
      <c r="C2972" t="e">
        <f>'Hour Loop'!#REF!</f>
        <v>#REF!</v>
      </c>
    </row>
    <row r="2973" spans="2:3" x14ac:dyDescent="0.25">
      <c r="B2973" t="e">
        <f>'Hour Loop'!#REF!</f>
        <v>#REF!</v>
      </c>
      <c r="C2973" t="e">
        <f>'Hour Loop'!#REF!</f>
        <v>#REF!</v>
      </c>
    </row>
    <row r="2974" spans="2:3" x14ac:dyDescent="0.25">
      <c r="B2974" t="e">
        <f>'Hour Loop'!#REF!</f>
        <v>#REF!</v>
      </c>
      <c r="C2974" t="e">
        <f>'Hour Loop'!#REF!</f>
        <v>#REF!</v>
      </c>
    </row>
    <row r="2975" spans="2:3" x14ac:dyDescent="0.25">
      <c r="B2975" t="e">
        <f>'Hour Loop'!#REF!</f>
        <v>#REF!</v>
      </c>
      <c r="C2975" t="e">
        <f>'Hour Loop'!#REF!</f>
        <v>#REF!</v>
      </c>
    </row>
    <row r="2976" spans="2:3" x14ac:dyDescent="0.25">
      <c r="B2976" t="e">
        <f>'Hour Loop'!#REF!</f>
        <v>#REF!</v>
      </c>
      <c r="C2976" t="e">
        <f>'Hour Loop'!#REF!</f>
        <v>#REF!</v>
      </c>
    </row>
    <row r="2977" spans="2:3" x14ac:dyDescent="0.25">
      <c r="B2977" t="e">
        <f>'Hour Loop'!#REF!</f>
        <v>#REF!</v>
      </c>
      <c r="C2977" t="e">
        <f>'Hour Loop'!#REF!</f>
        <v>#REF!</v>
      </c>
    </row>
    <row r="2978" spans="2:3" x14ac:dyDescent="0.25">
      <c r="B2978" t="e">
        <f>'Hour Loop'!#REF!</f>
        <v>#REF!</v>
      </c>
      <c r="C2978" t="e">
        <f>'Hour Loop'!#REF!</f>
        <v>#REF!</v>
      </c>
    </row>
    <row r="2979" spans="2:3" x14ac:dyDescent="0.25">
      <c r="B2979" t="e">
        <f>'Hour Loop'!#REF!</f>
        <v>#REF!</v>
      </c>
      <c r="C2979" t="e">
        <f>'Hour Loop'!#REF!</f>
        <v>#REF!</v>
      </c>
    </row>
    <row r="2980" spans="2:3" x14ac:dyDescent="0.25">
      <c r="B2980" t="e">
        <f>'Hour Loop'!#REF!</f>
        <v>#REF!</v>
      </c>
      <c r="C2980" t="e">
        <f>'Hour Loop'!#REF!</f>
        <v>#REF!</v>
      </c>
    </row>
    <row r="2981" spans="2:3" x14ac:dyDescent="0.25">
      <c r="B2981" t="e">
        <f>'Hour Loop'!#REF!</f>
        <v>#REF!</v>
      </c>
      <c r="C2981" t="e">
        <f>'Hour Loop'!#REF!</f>
        <v>#REF!</v>
      </c>
    </row>
    <row r="2982" spans="2:3" x14ac:dyDescent="0.25">
      <c r="B2982" t="e">
        <f>'Hour Loop'!#REF!</f>
        <v>#REF!</v>
      </c>
      <c r="C2982" t="e">
        <f>'Hour Loop'!#REF!</f>
        <v>#REF!</v>
      </c>
    </row>
    <row r="2983" spans="2:3" hidden="1" x14ac:dyDescent="0.25">
      <c r="B2983" t="e">
        <f>'Hour Loop'!#REF!</f>
        <v>#REF!</v>
      </c>
      <c r="C2983" t="e">
        <f>'Hour Loop'!#REF!</f>
        <v>#REF!</v>
      </c>
    </row>
    <row r="2984" spans="2:3" x14ac:dyDescent="0.25">
      <c r="B2984" t="e">
        <f>'Hour Loop'!#REF!</f>
        <v>#REF!</v>
      </c>
      <c r="C2984" t="e">
        <f>'Hour Loop'!#REF!</f>
        <v>#REF!</v>
      </c>
    </row>
    <row r="2985" spans="2:3" x14ac:dyDescent="0.25">
      <c r="B2985" t="e">
        <f>'Hour Loop'!#REF!</f>
        <v>#REF!</v>
      </c>
      <c r="C2985" t="e">
        <f>'Hour Loop'!#REF!</f>
        <v>#REF!</v>
      </c>
    </row>
    <row r="2986" spans="2:3" x14ac:dyDescent="0.25">
      <c r="B2986" t="e">
        <f>'Hour Loop'!#REF!</f>
        <v>#REF!</v>
      </c>
      <c r="C2986" t="e">
        <f>'Hour Loop'!#REF!</f>
        <v>#REF!</v>
      </c>
    </row>
    <row r="2987" spans="2:3" x14ac:dyDescent="0.25">
      <c r="B2987" t="e">
        <f>'Hour Loop'!#REF!</f>
        <v>#REF!</v>
      </c>
      <c r="C2987" t="e">
        <f>'Hour Loop'!#REF!</f>
        <v>#REF!</v>
      </c>
    </row>
    <row r="2988" spans="2:3" x14ac:dyDescent="0.25">
      <c r="B2988" t="e">
        <f>'Hour Loop'!#REF!</f>
        <v>#REF!</v>
      </c>
      <c r="C2988" t="e">
        <f>'Hour Loop'!#REF!</f>
        <v>#REF!</v>
      </c>
    </row>
    <row r="2989" spans="2:3" x14ac:dyDescent="0.25">
      <c r="B2989" t="e">
        <f>'Hour Loop'!#REF!</f>
        <v>#REF!</v>
      </c>
      <c r="C2989" t="e">
        <f>'Hour Loop'!#REF!</f>
        <v>#REF!</v>
      </c>
    </row>
    <row r="2990" spans="2:3" x14ac:dyDescent="0.25">
      <c r="B2990" t="e">
        <f>'Hour Loop'!#REF!</f>
        <v>#REF!</v>
      </c>
      <c r="C2990" t="e">
        <f>'Hour Loop'!#REF!</f>
        <v>#REF!</v>
      </c>
    </row>
    <row r="2991" spans="2:3" x14ac:dyDescent="0.25">
      <c r="B2991" t="e">
        <f>'Hour Loop'!#REF!</f>
        <v>#REF!</v>
      </c>
      <c r="C2991" t="e">
        <f>'Hour Loop'!#REF!</f>
        <v>#REF!</v>
      </c>
    </row>
    <row r="2992" spans="2:3" x14ac:dyDescent="0.25">
      <c r="B2992" t="e">
        <f>'Hour Loop'!#REF!</f>
        <v>#REF!</v>
      </c>
      <c r="C2992" t="e">
        <f>'Hour Loop'!#REF!</f>
        <v>#REF!</v>
      </c>
    </row>
    <row r="2993" spans="2:3" x14ac:dyDescent="0.25">
      <c r="B2993" t="e">
        <f>'Hour Loop'!#REF!</f>
        <v>#REF!</v>
      </c>
      <c r="C2993" t="e">
        <f>'Hour Loop'!#REF!</f>
        <v>#REF!</v>
      </c>
    </row>
    <row r="2994" spans="2:3" x14ac:dyDescent="0.25">
      <c r="B2994" t="e">
        <f>'Hour Loop'!#REF!</f>
        <v>#REF!</v>
      </c>
      <c r="C2994" t="e">
        <f>'Hour Loop'!#REF!</f>
        <v>#REF!</v>
      </c>
    </row>
    <row r="2995" spans="2:3" x14ac:dyDescent="0.25">
      <c r="B2995" t="e">
        <f>'Hour Loop'!#REF!</f>
        <v>#REF!</v>
      </c>
      <c r="C2995" t="e">
        <f>'Hour Loop'!#REF!</f>
        <v>#REF!</v>
      </c>
    </row>
    <row r="2996" spans="2:3" x14ac:dyDescent="0.25">
      <c r="B2996" t="e">
        <f>'Hour Loop'!#REF!</f>
        <v>#REF!</v>
      </c>
      <c r="C2996" t="e">
        <f>'Hour Loop'!#REF!</f>
        <v>#REF!</v>
      </c>
    </row>
    <row r="2997" spans="2:3" x14ac:dyDescent="0.25">
      <c r="B2997" t="e">
        <f>'Hour Loop'!#REF!</f>
        <v>#REF!</v>
      </c>
      <c r="C2997" t="e">
        <f>'Hour Loop'!#REF!</f>
        <v>#REF!</v>
      </c>
    </row>
    <row r="2998" spans="2:3" x14ac:dyDescent="0.25">
      <c r="B2998" t="e">
        <f>'Hour Loop'!#REF!</f>
        <v>#REF!</v>
      </c>
      <c r="C2998" t="e">
        <f>'Hour Loop'!#REF!</f>
        <v>#REF!</v>
      </c>
    </row>
    <row r="2999" spans="2:3" x14ac:dyDescent="0.25">
      <c r="B2999" t="e">
        <f>'Hour Loop'!#REF!</f>
        <v>#REF!</v>
      </c>
      <c r="C2999" t="e">
        <f>'Hour Loop'!#REF!</f>
        <v>#REF!</v>
      </c>
    </row>
    <row r="3000" spans="2:3" x14ac:dyDescent="0.25">
      <c r="B3000" t="e">
        <f>'Hour Loop'!#REF!</f>
        <v>#REF!</v>
      </c>
      <c r="C3000" t="e">
        <f>'Hour Loop'!#REF!</f>
        <v>#REF!</v>
      </c>
    </row>
    <row r="3001" spans="2:3" x14ac:dyDescent="0.25">
      <c r="B3001" t="e">
        <f>'Hour Loop'!#REF!</f>
        <v>#REF!</v>
      </c>
      <c r="C3001" t="e">
        <f>'Hour Loop'!#REF!</f>
        <v>#REF!</v>
      </c>
    </row>
    <row r="3002" spans="2:3" x14ac:dyDescent="0.25">
      <c r="B3002" t="e">
        <f>'Hour Loop'!#REF!</f>
        <v>#REF!</v>
      </c>
      <c r="C3002" t="e">
        <f>'Hour Loop'!#REF!</f>
        <v>#REF!</v>
      </c>
    </row>
    <row r="3003" spans="2:3" x14ac:dyDescent="0.25">
      <c r="B3003" t="e">
        <f>'Hour Loop'!#REF!</f>
        <v>#REF!</v>
      </c>
      <c r="C3003" t="e">
        <f>'Hour Loop'!#REF!</f>
        <v>#REF!</v>
      </c>
    </row>
    <row r="3004" spans="2:3" x14ac:dyDescent="0.25">
      <c r="B3004" t="e">
        <f>'Hour Loop'!#REF!</f>
        <v>#REF!</v>
      </c>
      <c r="C3004" t="e">
        <f>'Hour Loop'!#REF!</f>
        <v>#REF!</v>
      </c>
    </row>
    <row r="3005" spans="2:3" x14ac:dyDescent="0.25">
      <c r="B3005" t="e">
        <f>'Hour Loop'!#REF!</f>
        <v>#REF!</v>
      </c>
      <c r="C3005" t="e">
        <f>'Hour Loop'!#REF!</f>
        <v>#REF!</v>
      </c>
    </row>
    <row r="3006" spans="2:3" x14ac:dyDescent="0.25">
      <c r="B3006" t="e">
        <f>'Hour Loop'!#REF!</f>
        <v>#REF!</v>
      </c>
      <c r="C3006" t="e">
        <f>'Hour Loop'!#REF!</f>
        <v>#REF!</v>
      </c>
    </row>
    <row r="3007" spans="2:3" x14ac:dyDescent="0.25">
      <c r="B3007" t="e">
        <f>'Hour Loop'!#REF!</f>
        <v>#REF!</v>
      </c>
      <c r="C3007" t="e">
        <f>'Hour Loop'!#REF!</f>
        <v>#REF!</v>
      </c>
    </row>
    <row r="3008" spans="2:3" x14ac:dyDescent="0.25">
      <c r="B3008" t="e">
        <f>'Hour Loop'!#REF!</f>
        <v>#REF!</v>
      </c>
      <c r="C3008" t="e">
        <f>'Hour Loop'!#REF!</f>
        <v>#REF!</v>
      </c>
    </row>
    <row r="3009" spans="2:3" x14ac:dyDescent="0.25">
      <c r="B3009" t="e">
        <f>'Hour Loop'!#REF!</f>
        <v>#REF!</v>
      </c>
      <c r="C3009" t="e">
        <f>'Hour Loop'!#REF!</f>
        <v>#REF!</v>
      </c>
    </row>
    <row r="3010" spans="2:3" x14ac:dyDescent="0.25">
      <c r="B3010" t="e">
        <f>'Hour Loop'!#REF!</f>
        <v>#REF!</v>
      </c>
      <c r="C3010" t="e">
        <f>'Hour Loop'!#REF!</f>
        <v>#REF!</v>
      </c>
    </row>
    <row r="3011" spans="2:3" x14ac:dyDescent="0.25">
      <c r="B3011" t="e">
        <f>'Hour Loop'!#REF!</f>
        <v>#REF!</v>
      </c>
      <c r="C3011" t="e">
        <f>'Hour Loop'!#REF!</f>
        <v>#REF!</v>
      </c>
    </row>
    <row r="3012" spans="2:3" x14ac:dyDescent="0.25">
      <c r="B3012" t="e">
        <f>'Hour Loop'!#REF!</f>
        <v>#REF!</v>
      </c>
      <c r="C3012" t="e">
        <f>'Hour Loop'!#REF!</f>
        <v>#REF!</v>
      </c>
    </row>
    <row r="3013" spans="2:3" x14ac:dyDescent="0.25">
      <c r="B3013" t="e">
        <f>'Hour Loop'!#REF!</f>
        <v>#REF!</v>
      </c>
      <c r="C3013" t="e">
        <f>'Hour Loop'!#REF!</f>
        <v>#REF!</v>
      </c>
    </row>
    <row r="3014" spans="2:3" x14ac:dyDescent="0.25">
      <c r="B3014" t="e">
        <f>'Hour Loop'!#REF!</f>
        <v>#REF!</v>
      </c>
      <c r="C3014" t="e">
        <f>'Hour Loop'!#REF!</f>
        <v>#REF!</v>
      </c>
    </row>
    <row r="3015" spans="2:3" x14ac:dyDescent="0.25">
      <c r="B3015" t="e">
        <f>'Hour Loop'!#REF!</f>
        <v>#REF!</v>
      </c>
      <c r="C3015" t="e">
        <f>'Hour Loop'!#REF!</f>
        <v>#REF!</v>
      </c>
    </row>
    <row r="3016" spans="2:3" x14ac:dyDescent="0.25">
      <c r="B3016" t="e">
        <f>'Hour Loop'!#REF!</f>
        <v>#REF!</v>
      </c>
      <c r="C3016" t="e">
        <f>'Hour Loop'!#REF!</f>
        <v>#REF!</v>
      </c>
    </row>
    <row r="3017" spans="2:3" x14ac:dyDescent="0.25">
      <c r="B3017" t="e">
        <f>'Hour Loop'!#REF!</f>
        <v>#REF!</v>
      </c>
      <c r="C3017" t="e">
        <f>'Hour Loop'!#REF!</f>
        <v>#REF!</v>
      </c>
    </row>
    <row r="3018" spans="2:3" x14ac:dyDescent="0.25">
      <c r="B3018" t="e">
        <f>'Hour Loop'!#REF!</f>
        <v>#REF!</v>
      </c>
      <c r="C3018" t="e">
        <f>'Hour Loop'!#REF!</f>
        <v>#REF!</v>
      </c>
    </row>
    <row r="3019" spans="2:3" x14ac:dyDescent="0.25">
      <c r="B3019" t="e">
        <f>'Hour Loop'!#REF!</f>
        <v>#REF!</v>
      </c>
      <c r="C3019" t="e">
        <f>'Hour Loop'!#REF!</f>
        <v>#REF!</v>
      </c>
    </row>
    <row r="3020" spans="2:3" x14ac:dyDescent="0.25">
      <c r="B3020" t="e">
        <f>'Hour Loop'!#REF!</f>
        <v>#REF!</v>
      </c>
      <c r="C3020" t="e">
        <f>'Hour Loop'!#REF!</f>
        <v>#REF!</v>
      </c>
    </row>
    <row r="3021" spans="2:3" x14ac:dyDescent="0.25">
      <c r="B3021" t="e">
        <f>'Hour Loop'!#REF!</f>
        <v>#REF!</v>
      </c>
      <c r="C3021" t="e">
        <f>'Hour Loop'!#REF!</f>
        <v>#REF!</v>
      </c>
    </row>
    <row r="3022" spans="2:3" x14ac:dyDescent="0.25">
      <c r="B3022" t="e">
        <f>'Hour Loop'!#REF!</f>
        <v>#REF!</v>
      </c>
      <c r="C3022" t="e">
        <f>'Hour Loop'!#REF!</f>
        <v>#REF!</v>
      </c>
    </row>
    <row r="3023" spans="2:3" x14ac:dyDescent="0.25">
      <c r="B3023" t="e">
        <f>'Hour Loop'!#REF!</f>
        <v>#REF!</v>
      </c>
      <c r="C3023" t="e">
        <f>'Hour Loop'!#REF!</f>
        <v>#REF!</v>
      </c>
    </row>
    <row r="3024" spans="2:3" x14ac:dyDescent="0.25">
      <c r="B3024" t="e">
        <f>'Hour Loop'!#REF!</f>
        <v>#REF!</v>
      </c>
      <c r="C3024" t="e">
        <f>'Hour Loop'!#REF!</f>
        <v>#REF!</v>
      </c>
    </row>
    <row r="3025" spans="2:3" hidden="1" x14ac:dyDescent="0.25">
      <c r="B3025" t="e">
        <f>'Hour Loop'!#REF!</f>
        <v>#REF!</v>
      </c>
      <c r="C3025" t="e">
        <f>'Hour Loop'!#REF!</f>
        <v>#REF!</v>
      </c>
    </row>
    <row r="3026" spans="2:3" x14ac:dyDescent="0.25">
      <c r="B3026" t="e">
        <f>'Hour Loop'!#REF!</f>
        <v>#REF!</v>
      </c>
      <c r="C3026" t="e">
        <f>'Hour Loop'!#REF!</f>
        <v>#REF!</v>
      </c>
    </row>
    <row r="3027" spans="2:3" x14ac:dyDescent="0.25">
      <c r="B3027" t="e">
        <f>'Hour Loop'!#REF!</f>
        <v>#REF!</v>
      </c>
      <c r="C3027" t="e">
        <f>'Hour Loop'!#REF!</f>
        <v>#REF!</v>
      </c>
    </row>
    <row r="3028" spans="2:3" x14ac:dyDescent="0.25">
      <c r="B3028" t="e">
        <f>'Hour Loop'!#REF!</f>
        <v>#REF!</v>
      </c>
      <c r="C3028" t="e">
        <f>'Hour Loop'!#REF!</f>
        <v>#REF!</v>
      </c>
    </row>
    <row r="3029" spans="2:3" x14ac:dyDescent="0.25">
      <c r="B3029" t="e">
        <f>'Hour Loop'!#REF!</f>
        <v>#REF!</v>
      </c>
      <c r="C3029" t="e">
        <f>'Hour Loop'!#REF!</f>
        <v>#REF!</v>
      </c>
    </row>
    <row r="3030" spans="2:3" x14ac:dyDescent="0.25">
      <c r="B3030" t="e">
        <f>'Hour Loop'!#REF!</f>
        <v>#REF!</v>
      </c>
      <c r="C3030" t="e">
        <f>'Hour Loop'!#REF!</f>
        <v>#REF!</v>
      </c>
    </row>
    <row r="3031" spans="2:3" x14ac:dyDescent="0.25">
      <c r="B3031" t="e">
        <f>'Hour Loop'!#REF!</f>
        <v>#REF!</v>
      </c>
      <c r="C3031" t="e">
        <f>'Hour Loop'!#REF!</f>
        <v>#REF!</v>
      </c>
    </row>
    <row r="3032" spans="2:3" x14ac:dyDescent="0.25">
      <c r="B3032" t="e">
        <f>'Hour Loop'!#REF!</f>
        <v>#REF!</v>
      </c>
      <c r="C3032" t="e">
        <f>'Hour Loop'!#REF!</f>
        <v>#REF!</v>
      </c>
    </row>
    <row r="3033" spans="2:3" x14ac:dyDescent="0.25">
      <c r="B3033" t="e">
        <f>'Hour Loop'!#REF!</f>
        <v>#REF!</v>
      </c>
      <c r="C3033" t="e">
        <f>'Hour Loop'!#REF!</f>
        <v>#REF!</v>
      </c>
    </row>
    <row r="3034" spans="2:3" x14ac:dyDescent="0.25">
      <c r="B3034" t="e">
        <f>'Hour Loop'!#REF!</f>
        <v>#REF!</v>
      </c>
      <c r="C3034" t="e">
        <f>'Hour Loop'!#REF!</f>
        <v>#REF!</v>
      </c>
    </row>
    <row r="3035" spans="2:3" x14ac:dyDescent="0.25">
      <c r="B3035" t="e">
        <f>'Hour Loop'!#REF!</f>
        <v>#REF!</v>
      </c>
      <c r="C3035" t="e">
        <f>'Hour Loop'!#REF!</f>
        <v>#REF!</v>
      </c>
    </row>
    <row r="3036" spans="2:3" x14ac:dyDescent="0.25">
      <c r="B3036" t="e">
        <f>'Hour Loop'!#REF!</f>
        <v>#REF!</v>
      </c>
      <c r="C3036" t="e">
        <f>'Hour Loop'!#REF!</f>
        <v>#REF!</v>
      </c>
    </row>
    <row r="3037" spans="2:3" x14ac:dyDescent="0.25">
      <c r="B3037" t="e">
        <f>'Hour Loop'!#REF!</f>
        <v>#REF!</v>
      </c>
      <c r="C3037" t="e">
        <f>'Hour Loop'!#REF!</f>
        <v>#REF!</v>
      </c>
    </row>
    <row r="3038" spans="2:3" x14ac:dyDescent="0.25">
      <c r="B3038" t="e">
        <f>'Hour Loop'!#REF!</f>
        <v>#REF!</v>
      </c>
      <c r="C3038" t="e">
        <f>'Hour Loop'!#REF!</f>
        <v>#REF!</v>
      </c>
    </row>
    <row r="3039" spans="2:3" x14ac:dyDescent="0.25">
      <c r="B3039" t="e">
        <f>'Hour Loop'!#REF!</f>
        <v>#REF!</v>
      </c>
      <c r="C3039" t="e">
        <f>'Hour Loop'!#REF!</f>
        <v>#REF!</v>
      </c>
    </row>
    <row r="3040" spans="2:3" x14ac:dyDescent="0.25">
      <c r="B3040" t="e">
        <f>'Hour Loop'!#REF!</f>
        <v>#REF!</v>
      </c>
      <c r="C3040" t="e">
        <f>'Hour Loop'!#REF!</f>
        <v>#REF!</v>
      </c>
    </row>
    <row r="3041" spans="2:3" x14ac:dyDescent="0.25">
      <c r="B3041" t="e">
        <f>'Hour Loop'!#REF!</f>
        <v>#REF!</v>
      </c>
      <c r="C3041" t="e">
        <f>'Hour Loop'!#REF!</f>
        <v>#REF!</v>
      </c>
    </row>
    <row r="3042" spans="2:3" x14ac:dyDescent="0.25">
      <c r="B3042" t="e">
        <f>'Hour Loop'!#REF!</f>
        <v>#REF!</v>
      </c>
      <c r="C3042" t="e">
        <f>'Hour Loop'!#REF!</f>
        <v>#REF!</v>
      </c>
    </row>
    <row r="3043" spans="2:3" x14ac:dyDescent="0.25">
      <c r="B3043" t="e">
        <f>'Hour Loop'!#REF!</f>
        <v>#REF!</v>
      </c>
      <c r="C3043" t="e">
        <f>'Hour Loop'!#REF!</f>
        <v>#REF!</v>
      </c>
    </row>
    <row r="3044" spans="2:3" x14ac:dyDescent="0.25">
      <c r="B3044" t="e">
        <f>'Hour Loop'!#REF!</f>
        <v>#REF!</v>
      </c>
      <c r="C3044" t="e">
        <f>'Hour Loop'!#REF!</f>
        <v>#REF!</v>
      </c>
    </row>
    <row r="3045" spans="2:3" x14ac:dyDescent="0.25">
      <c r="B3045" t="e">
        <f>'Hour Loop'!#REF!</f>
        <v>#REF!</v>
      </c>
      <c r="C3045" t="e">
        <f>'Hour Loop'!#REF!</f>
        <v>#REF!</v>
      </c>
    </row>
    <row r="3046" spans="2:3" x14ac:dyDescent="0.25">
      <c r="B3046" t="e">
        <f>'Hour Loop'!#REF!</f>
        <v>#REF!</v>
      </c>
      <c r="C3046" t="e">
        <f>'Hour Loop'!#REF!</f>
        <v>#REF!</v>
      </c>
    </row>
    <row r="3047" spans="2:3" x14ac:dyDescent="0.25">
      <c r="B3047" t="e">
        <f>'Hour Loop'!#REF!</f>
        <v>#REF!</v>
      </c>
      <c r="C3047" t="e">
        <f>'Hour Loop'!#REF!</f>
        <v>#REF!</v>
      </c>
    </row>
    <row r="3048" spans="2:3" x14ac:dyDescent="0.25">
      <c r="B3048" t="e">
        <f>'Hour Loop'!#REF!</f>
        <v>#REF!</v>
      </c>
      <c r="C3048" t="e">
        <f>'Hour Loop'!#REF!</f>
        <v>#REF!</v>
      </c>
    </row>
    <row r="3049" spans="2:3" x14ac:dyDescent="0.25">
      <c r="B3049" t="e">
        <f>'Hour Loop'!#REF!</f>
        <v>#REF!</v>
      </c>
      <c r="C3049" t="e">
        <f>'Hour Loop'!#REF!</f>
        <v>#REF!</v>
      </c>
    </row>
    <row r="3050" spans="2:3" x14ac:dyDescent="0.25">
      <c r="B3050" t="e">
        <f>'Hour Loop'!#REF!</f>
        <v>#REF!</v>
      </c>
      <c r="C3050" t="e">
        <f>'Hour Loop'!#REF!</f>
        <v>#REF!</v>
      </c>
    </row>
    <row r="3051" spans="2:3" x14ac:dyDescent="0.25">
      <c r="B3051" t="e">
        <f>'Hour Loop'!#REF!</f>
        <v>#REF!</v>
      </c>
      <c r="C3051" t="e">
        <f>'Hour Loop'!#REF!</f>
        <v>#REF!</v>
      </c>
    </row>
    <row r="3052" spans="2:3" x14ac:dyDescent="0.25">
      <c r="B3052" t="e">
        <f>'Hour Loop'!#REF!</f>
        <v>#REF!</v>
      </c>
      <c r="C3052" t="e">
        <f>'Hour Loop'!#REF!</f>
        <v>#REF!</v>
      </c>
    </row>
    <row r="3053" spans="2:3" x14ac:dyDescent="0.25">
      <c r="B3053" t="e">
        <f>'Hour Loop'!#REF!</f>
        <v>#REF!</v>
      </c>
      <c r="C3053" t="e">
        <f>'Hour Loop'!#REF!</f>
        <v>#REF!</v>
      </c>
    </row>
    <row r="3054" spans="2:3" x14ac:dyDescent="0.25">
      <c r="B3054" t="e">
        <f>'Hour Loop'!#REF!</f>
        <v>#REF!</v>
      </c>
      <c r="C3054" t="e">
        <f>'Hour Loop'!#REF!</f>
        <v>#REF!</v>
      </c>
    </row>
    <row r="3055" spans="2:3" x14ac:dyDescent="0.25">
      <c r="B3055" t="e">
        <f>'Hour Loop'!#REF!</f>
        <v>#REF!</v>
      </c>
      <c r="C3055" t="e">
        <f>'Hour Loop'!#REF!</f>
        <v>#REF!</v>
      </c>
    </row>
    <row r="3056" spans="2:3" x14ac:dyDescent="0.25">
      <c r="B3056" t="e">
        <f>'Hour Loop'!#REF!</f>
        <v>#REF!</v>
      </c>
      <c r="C3056" t="e">
        <f>'Hour Loop'!#REF!</f>
        <v>#REF!</v>
      </c>
    </row>
    <row r="3057" spans="2:3" hidden="1" x14ac:dyDescent="0.25">
      <c r="B3057" t="e">
        <f>'Hour Loop'!#REF!</f>
        <v>#REF!</v>
      </c>
      <c r="C3057" t="e">
        <f>'Hour Loop'!#REF!</f>
        <v>#REF!</v>
      </c>
    </row>
    <row r="3058" spans="2:3" hidden="1" x14ac:dyDescent="0.25">
      <c r="B3058" t="e">
        <f>'Hour Loop'!#REF!</f>
        <v>#REF!</v>
      </c>
      <c r="C3058" t="e">
        <f>'Hour Loop'!#REF!</f>
        <v>#REF!</v>
      </c>
    </row>
    <row r="3059" spans="2:3" hidden="1" x14ac:dyDescent="0.25">
      <c r="B3059" t="e">
        <f>'Hour Loop'!#REF!</f>
        <v>#REF!</v>
      </c>
      <c r="C3059" t="e">
        <f>'Hour Loop'!#REF!</f>
        <v>#REF!</v>
      </c>
    </row>
    <row r="3060" spans="2:3" hidden="1" x14ac:dyDescent="0.25">
      <c r="B3060" t="e">
        <f>'Hour Loop'!#REF!</f>
        <v>#REF!</v>
      </c>
      <c r="C3060" t="e">
        <f>'Hour Loop'!#REF!</f>
        <v>#REF!</v>
      </c>
    </row>
    <row r="3061" spans="2:3" hidden="1" x14ac:dyDescent="0.25">
      <c r="B3061" t="e">
        <f>'Hour Loop'!#REF!</f>
        <v>#REF!</v>
      </c>
      <c r="C3061" t="e">
        <f>'Hour Loop'!#REF!</f>
        <v>#REF!</v>
      </c>
    </row>
    <row r="3062" spans="2:3" hidden="1" x14ac:dyDescent="0.25">
      <c r="B3062" t="e">
        <f>'Hour Loop'!#REF!</f>
        <v>#REF!</v>
      </c>
      <c r="C3062" t="e">
        <f>'Hour Loop'!#REF!</f>
        <v>#REF!</v>
      </c>
    </row>
    <row r="3063" spans="2:3" x14ac:dyDescent="0.25">
      <c r="B3063" t="e">
        <f>'Hour Loop'!#REF!</f>
        <v>#REF!</v>
      </c>
      <c r="C3063" t="e">
        <f>'Hour Loop'!#REF!</f>
        <v>#REF!</v>
      </c>
    </row>
    <row r="3064" spans="2:3" hidden="1" x14ac:dyDescent="0.25">
      <c r="B3064" t="e">
        <f>'Hour Loop'!#REF!</f>
        <v>#REF!</v>
      </c>
      <c r="C3064" t="e">
        <f>'Hour Loop'!#REF!</f>
        <v>#REF!</v>
      </c>
    </row>
    <row r="3065" spans="2:3" x14ac:dyDescent="0.25">
      <c r="B3065" t="e">
        <f>'Hour Loop'!#REF!</f>
        <v>#REF!</v>
      </c>
      <c r="C3065" t="e">
        <f>'Hour Loop'!#REF!</f>
        <v>#REF!</v>
      </c>
    </row>
    <row r="3066" spans="2:3" hidden="1" x14ac:dyDescent="0.25">
      <c r="B3066" t="e">
        <f>'Hour Loop'!#REF!</f>
        <v>#REF!</v>
      </c>
      <c r="C3066" t="e">
        <f>'Hour Loop'!#REF!</f>
        <v>#REF!</v>
      </c>
    </row>
    <row r="3067" spans="2:3" x14ac:dyDescent="0.25">
      <c r="B3067" t="e">
        <f>'Hour Loop'!#REF!</f>
        <v>#REF!</v>
      </c>
      <c r="C3067" t="e">
        <f>'Hour Loop'!#REF!</f>
        <v>#REF!</v>
      </c>
    </row>
    <row r="3068" spans="2:3" hidden="1" x14ac:dyDescent="0.25">
      <c r="B3068" t="e">
        <f>'Hour Loop'!#REF!</f>
        <v>#REF!</v>
      </c>
      <c r="C3068" t="e">
        <f>'Hour Loop'!#REF!</f>
        <v>#REF!</v>
      </c>
    </row>
    <row r="3069" spans="2:3" x14ac:dyDescent="0.25">
      <c r="B3069" t="e">
        <f>'Hour Loop'!#REF!</f>
        <v>#REF!</v>
      </c>
      <c r="C3069" t="e">
        <f>'Hour Loop'!#REF!</f>
        <v>#REF!</v>
      </c>
    </row>
    <row r="3070" spans="2:3" hidden="1" x14ac:dyDescent="0.25">
      <c r="B3070" t="e">
        <f>'Hour Loop'!#REF!</f>
        <v>#REF!</v>
      </c>
      <c r="C3070" t="e">
        <f>'Hour Loop'!#REF!</f>
        <v>#REF!</v>
      </c>
    </row>
    <row r="3071" spans="2:3" x14ac:dyDescent="0.25">
      <c r="B3071" t="e">
        <f>'Hour Loop'!#REF!</f>
        <v>#REF!</v>
      </c>
      <c r="C3071" t="e">
        <f>'Hour Loop'!#REF!</f>
        <v>#REF!</v>
      </c>
    </row>
    <row r="3072" spans="2:3" hidden="1" x14ac:dyDescent="0.25">
      <c r="B3072" t="e">
        <f>'Hour Loop'!#REF!</f>
        <v>#REF!</v>
      </c>
      <c r="C3072" t="e">
        <f>'Hour Loop'!#REF!</f>
        <v>#REF!</v>
      </c>
    </row>
    <row r="3073" spans="2:3" x14ac:dyDescent="0.25">
      <c r="B3073" t="e">
        <f>'Hour Loop'!#REF!</f>
        <v>#REF!</v>
      </c>
      <c r="C3073" t="e">
        <f>'Hour Loop'!#REF!</f>
        <v>#REF!</v>
      </c>
    </row>
    <row r="3074" spans="2:3" hidden="1" x14ac:dyDescent="0.25">
      <c r="B3074" t="e">
        <f>'Hour Loop'!#REF!</f>
        <v>#REF!</v>
      </c>
      <c r="C3074" t="e">
        <f>'Hour Loop'!#REF!</f>
        <v>#REF!</v>
      </c>
    </row>
    <row r="3075" spans="2:3" x14ac:dyDescent="0.25">
      <c r="B3075" t="e">
        <f>'Hour Loop'!#REF!</f>
        <v>#REF!</v>
      </c>
      <c r="C3075" t="e">
        <f>'Hour Loop'!#REF!</f>
        <v>#REF!</v>
      </c>
    </row>
    <row r="3076" spans="2:3" hidden="1" x14ac:dyDescent="0.25">
      <c r="B3076" t="e">
        <f>'Hour Loop'!#REF!</f>
        <v>#REF!</v>
      </c>
      <c r="C3076" t="e">
        <f>'Hour Loop'!#REF!</f>
        <v>#REF!</v>
      </c>
    </row>
    <row r="3077" spans="2:3" hidden="1" x14ac:dyDescent="0.25">
      <c r="B3077" t="e">
        <f>'Hour Loop'!#REF!</f>
        <v>#REF!</v>
      </c>
      <c r="C3077" t="e">
        <f>'Hour Loop'!#REF!</f>
        <v>#REF!</v>
      </c>
    </row>
    <row r="3078" spans="2:3" hidden="1" x14ac:dyDescent="0.25">
      <c r="B3078" t="e">
        <f>'Hour Loop'!#REF!</f>
        <v>#REF!</v>
      </c>
      <c r="C3078" t="e">
        <f>'Hour Loop'!#REF!</f>
        <v>#REF!</v>
      </c>
    </row>
    <row r="3079" spans="2:3" x14ac:dyDescent="0.25">
      <c r="B3079" t="e">
        <f>'Hour Loop'!#REF!</f>
        <v>#REF!</v>
      </c>
      <c r="C3079" t="e">
        <f>'Hour Loop'!#REF!</f>
        <v>#REF!</v>
      </c>
    </row>
    <row r="3080" spans="2:3" hidden="1" x14ac:dyDescent="0.25">
      <c r="B3080" t="e">
        <f>'Hour Loop'!#REF!</f>
        <v>#REF!</v>
      </c>
      <c r="C3080" t="e">
        <f>'Hour Loop'!#REF!</f>
        <v>#REF!</v>
      </c>
    </row>
    <row r="3081" spans="2:3" x14ac:dyDescent="0.25">
      <c r="B3081" t="e">
        <f>'Hour Loop'!#REF!</f>
        <v>#REF!</v>
      </c>
      <c r="C3081" t="e">
        <f>'Hour Loop'!#REF!</f>
        <v>#REF!</v>
      </c>
    </row>
    <row r="3082" spans="2:3" hidden="1" x14ac:dyDescent="0.25">
      <c r="B3082" t="e">
        <f>'Hour Loop'!#REF!</f>
        <v>#REF!</v>
      </c>
      <c r="C3082" t="e">
        <f>'Hour Loop'!#REF!</f>
        <v>#REF!</v>
      </c>
    </row>
    <row r="3083" spans="2:3" x14ac:dyDescent="0.25">
      <c r="B3083" t="e">
        <f>'Hour Loop'!#REF!</f>
        <v>#REF!</v>
      </c>
      <c r="C3083" t="e">
        <f>'Hour Loop'!#REF!</f>
        <v>#REF!</v>
      </c>
    </row>
    <row r="3084" spans="2:3" hidden="1" x14ac:dyDescent="0.25">
      <c r="B3084" t="e">
        <f>'Hour Loop'!#REF!</f>
        <v>#REF!</v>
      </c>
      <c r="C3084" t="e">
        <f>'Hour Loop'!#REF!</f>
        <v>#REF!</v>
      </c>
    </row>
    <row r="3085" spans="2:3" x14ac:dyDescent="0.25">
      <c r="B3085" t="e">
        <f>'Hour Loop'!#REF!</f>
        <v>#REF!</v>
      </c>
      <c r="C3085" t="e">
        <f>'Hour Loop'!#REF!</f>
        <v>#REF!</v>
      </c>
    </row>
    <row r="3086" spans="2:3" hidden="1" x14ac:dyDescent="0.25">
      <c r="B3086" t="e">
        <f>'Hour Loop'!#REF!</f>
        <v>#REF!</v>
      </c>
      <c r="C3086" t="e">
        <f>'Hour Loop'!#REF!</f>
        <v>#REF!</v>
      </c>
    </row>
    <row r="3087" spans="2:3" x14ac:dyDescent="0.25">
      <c r="B3087" t="e">
        <f>'Hour Loop'!#REF!</f>
        <v>#REF!</v>
      </c>
      <c r="C3087" t="e">
        <f>'Hour Loop'!#REF!</f>
        <v>#REF!</v>
      </c>
    </row>
    <row r="3088" spans="2:3" hidden="1" x14ac:dyDescent="0.25">
      <c r="B3088" t="e">
        <f>'Hour Loop'!#REF!</f>
        <v>#REF!</v>
      </c>
      <c r="C3088" t="e">
        <f>'Hour Loop'!#REF!</f>
        <v>#REF!</v>
      </c>
    </row>
    <row r="3089" spans="2:3" x14ac:dyDescent="0.25">
      <c r="B3089" t="e">
        <f>'Hour Loop'!#REF!</f>
        <v>#REF!</v>
      </c>
      <c r="C3089" t="e">
        <f>'Hour Loop'!#REF!</f>
        <v>#REF!</v>
      </c>
    </row>
    <row r="3090" spans="2:3" hidden="1" x14ac:dyDescent="0.25">
      <c r="B3090" t="e">
        <f>'Hour Loop'!#REF!</f>
        <v>#REF!</v>
      </c>
      <c r="C3090" t="e">
        <f>'Hour Loop'!#REF!</f>
        <v>#REF!</v>
      </c>
    </row>
    <row r="3091" spans="2:3" x14ac:dyDescent="0.25">
      <c r="B3091" t="e">
        <f>'Hour Loop'!#REF!</f>
        <v>#REF!</v>
      </c>
      <c r="C3091" t="e">
        <f>'Hour Loop'!#REF!</f>
        <v>#REF!</v>
      </c>
    </row>
    <row r="3092" spans="2:3" hidden="1" x14ac:dyDescent="0.25">
      <c r="B3092" t="e">
        <f>'Hour Loop'!#REF!</f>
        <v>#REF!</v>
      </c>
      <c r="C3092" t="e">
        <f>'Hour Loop'!#REF!</f>
        <v>#REF!</v>
      </c>
    </row>
    <row r="3093" spans="2:3" x14ac:dyDescent="0.25">
      <c r="B3093" t="e">
        <f>'Hour Loop'!#REF!</f>
        <v>#REF!</v>
      </c>
      <c r="C3093" t="e">
        <f>'Hour Loop'!#REF!</f>
        <v>#REF!</v>
      </c>
    </row>
    <row r="3094" spans="2:3" hidden="1" x14ac:dyDescent="0.25">
      <c r="B3094" t="e">
        <f>'Hour Loop'!#REF!</f>
        <v>#REF!</v>
      </c>
      <c r="C3094" t="e">
        <f>'Hour Loop'!#REF!</f>
        <v>#REF!</v>
      </c>
    </row>
    <row r="3095" spans="2:3" x14ac:dyDescent="0.25">
      <c r="B3095" t="e">
        <f>'Hour Loop'!#REF!</f>
        <v>#REF!</v>
      </c>
      <c r="C3095" t="e">
        <f>'Hour Loop'!#REF!</f>
        <v>#REF!</v>
      </c>
    </row>
    <row r="3096" spans="2:3" hidden="1" x14ac:dyDescent="0.25">
      <c r="B3096" t="e">
        <f>'Hour Loop'!#REF!</f>
        <v>#REF!</v>
      </c>
      <c r="C3096" t="e">
        <f>'Hour Loop'!#REF!</f>
        <v>#REF!</v>
      </c>
    </row>
    <row r="3097" spans="2:3" x14ac:dyDescent="0.25">
      <c r="B3097" t="e">
        <f>'Hour Loop'!#REF!</f>
        <v>#REF!</v>
      </c>
      <c r="C3097" t="e">
        <f>'Hour Loop'!#REF!</f>
        <v>#REF!</v>
      </c>
    </row>
    <row r="3098" spans="2:3" hidden="1" x14ac:dyDescent="0.25">
      <c r="B3098" t="e">
        <f>'Hour Loop'!#REF!</f>
        <v>#REF!</v>
      </c>
      <c r="C3098" t="e">
        <f>'Hour Loop'!#REF!</f>
        <v>#REF!</v>
      </c>
    </row>
    <row r="3099" spans="2:3" x14ac:dyDescent="0.25">
      <c r="B3099" t="e">
        <f>'Hour Loop'!#REF!</f>
        <v>#REF!</v>
      </c>
      <c r="C3099" t="e">
        <f>'Hour Loop'!#REF!</f>
        <v>#REF!</v>
      </c>
    </row>
    <row r="3100" spans="2:3" hidden="1" x14ac:dyDescent="0.25">
      <c r="B3100" t="e">
        <f>'Hour Loop'!#REF!</f>
        <v>#REF!</v>
      </c>
      <c r="C3100" t="e">
        <f>'Hour Loop'!#REF!</f>
        <v>#REF!</v>
      </c>
    </row>
    <row r="3101" spans="2:3" x14ac:dyDescent="0.25">
      <c r="B3101" t="e">
        <f>'Hour Loop'!#REF!</f>
        <v>#REF!</v>
      </c>
      <c r="C3101" t="e">
        <f>'Hour Loop'!#REF!</f>
        <v>#REF!</v>
      </c>
    </row>
    <row r="3102" spans="2:3" hidden="1" x14ac:dyDescent="0.25">
      <c r="B3102" t="e">
        <f>'Hour Loop'!#REF!</f>
        <v>#REF!</v>
      </c>
      <c r="C3102" t="e">
        <f>'Hour Loop'!#REF!</f>
        <v>#REF!</v>
      </c>
    </row>
    <row r="3103" spans="2:3" x14ac:dyDescent="0.25">
      <c r="B3103" t="e">
        <f>'Hour Loop'!#REF!</f>
        <v>#REF!</v>
      </c>
      <c r="C3103" t="e">
        <f>'Hour Loop'!#REF!</f>
        <v>#REF!</v>
      </c>
    </row>
    <row r="3104" spans="2:3" hidden="1" x14ac:dyDescent="0.25">
      <c r="B3104" t="e">
        <f>'Hour Loop'!#REF!</f>
        <v>#REF!</v>
      </c>
      <c r="C3104" t="e">
        <f>'Hour Loop'!#REF!</f>
        <v>#REF!</v>
      </c>
    </row>
    <row r="3105" spans="2:3" x14ac:dyDescent="0.25">
      <c r="B3105" t="e">
        <f>'Hour Loop'!#REF!</f>
        <v>#REF!</v>
      </c>
      <c r="C3105" t="e">
        <f>'Hour Loop'!#REF!</f>
        <v>#REF!</v>
      </c>
    </row>
    <row r="3106" spans="2:3" hidden="1" x14ac:dyDescent="0.25">
      <c r="B3106" t="e">
        <f>'Hour Loop'!#REF!</f>
        <v>#REF!</v>
      </c>
      <c r="C3106" t="e">
        <f>'Hour Loop'!#REF!</f>
        <v>#REF!</v>
      </c>
    </row>
    <row r="3107" spans="2:3" x14ac:dyDescent="0.25">
      <c r="B3107" t="e">
        <f>'Hour Loop'!#REF!</f>
        <v>#REF!</v>
      </c>
      <c r="C3107" t="e">
        <f>'Hour Loop'!#REF!</f>
        <v>#REF!</v>
      </c>
    </row>
    <row r="3108" spans="2:3" hidden="1" x14ac:dyDescent="0.25">
      <c r="B3108" t="e">
        <f>'Hour Loop'!#REF!</f>
        <v>#REF!</v>
      </c>
      <c r="C3108" t="e">
        <f>'Hour Loop'!#REF!</f>
        <v>#REF!</v>
      </c>
    </row>
    <row r="3109" spans="2:3" x14ac:dyDescent="0.25">
      <c r="B3109" t="e">
        <f>'Hour Loop'!#REF!</f>
        <v>#REF!</v>
      </c>
      <c r="C3109" t="e">
        <f>'Hour Loop'!#REF!</f>
        <v>#REF!</v>
      </c>
    </row>
    <row r="3110" spans="2:3" hidden="1" x14ac:dyDescent="0.25">
      <c r="B3110" t="e">
        <f>'Hour Loop'!#REF!</f>
        <v>#REF!</v>
      </c>
      <c r="C3110" t="e">
        <f>'Hour Loop'!#REF!</f>
        <v>#REF!</v>
      </c>
    </row>
    <row r="3111" spans="2:3" x14ac:dyDescent="0.25">
      <c r="B3111" t="e">
        <f>'Hour Loop'!#REF!</f>
        <v>#REF!</v>
      </c>
      <c r="C3111" t="e">
        <f>'Hour Loop'!#REF!</f>
        <v>#REF!</v>
      </c>
    </row>
    <row r="3112" spans="2:3" hidden="1" x14ac:dyDescent="0.25">
      <c r="B3112" t="e">
        <f>'Hour Loop'!#REF!</f>
        <v>#REF!</v>
      </c>
      <c r="C3112" t="e">
        <f>'Hour Loop'!#REF!</f>
        <v>#REF!</v>
      </c>
    </row>
    <row r="3113" spans="2:3" x14ac:dyDescent="0.25">
      <c r="B3113" t="e">
        <f>'Hour Loop'!#REF!</f>
        <v>#REF!</v>
      </c>
      <c r="C3113" t="e">
        <f>'Hour Loop'!#REF!</f>
        <v>#REF!</v>
      </c>
    </row>
    <row r="3114" spans="2:3" hidden="1" x14ac:dyDescent="0.25">
      <c r="B3114" t="e">
        <f>'Hour Loop'!#REF!</f>
        <v>#REF!</v>
      </c>
      <c r="C3114" t="e">
        <f>'Hour Loop'!#REF!</f>
        <v>#REF!</v>
      </c>
    </row>
    <row r="3115" spans="2:3" x14ac:dyDescent="0.25">
      <c r="B3115" t="e">
        <f>'Hour Loop'!#REF!</f>
        <v>#REF!</v>
      </c>
      <c r="C3115" t="e">
        <f>'Hour Loop'!#REF!</f>
        <v>#REF!</v>
      </c>
    </row>
    <row r="3116" spans="2:3" hidden="1" x14ac:dyDescent="0.25">
      <c r="B3116" t="e">
        <f>'Hour Loop'!#REF!</f>
        <v>#REF!</v>
      </c>
      <c r="C3116" t="e">
        <f>'Hour Loop'!#REF!</f>
        <v>#REF!</v>
      </c>
    </row>
    <row r="3117" spans="2:3" x14ac:dyDescent="0.25">
      <c r="B3117" t="e">
        <f>'Hour Loop'!#REF!</f>
        <v>#REF!</v>
      </c>
      <c r="C3117" t="e">
        <f>'Hour Loop'!#REF!</f>
        <v>#REF!</v>
      </c>
    </row>
    <row r="3118" spans="2:3" hidden="1" x14ac:dyDescent="0.25">
      <c r="B3118" t="e">
        <f>'Hour Loop'!#REF!</f>
        <v>#REF!</v>
      </c>
      <c r="C3118" t="e">
        <f>'Hour Loop'!#REF!</f>
        <v>#REF!</v>
      </c>
    </row>
    <row r="3119" spans="2:3" x14ac:dyDescent="0.25">
      <c r="B3119" t="e">
        <f>'Hour Loop'!#REF!</f>
        <v>#REF!</v>
      </c>
      <c r="C3119" t="e">
        <f>'Hour Loop'!#REF!</f>
        <v>#REF!</v>
      </c>
    </row>
    <row r="3120" spans="2:3" hidden="1" x14ac:dyDescent="0.25">
      <c r="B3120" t="e">
        <f>'Hour Loop'!#REF!</f>
        <v>#REF!</v>
      </c>
      <c r="C3120" t="e">
        <f>'Hour Loop'!#REF!</f>
        <v>#REF!</v>
      </c>
    </row>
    <row r="3121" spans="2:3" x14ac:dyDescent="0.25">
      <c r="B3121" t="e">
        <f>'Hour Loop'!#REF!</f>
        <v>#REF!</v>
      </c>
      <c r="C3121" t="e">
        <f>'Hour Loop'!#REF!</f>
        <v>#REF!</v>
      </c>
    </row>
    <row r="3122" spans="2:3" hidden="1" x14ac:dyDescent="0.25">
      <c r="B3122" t="e">
        <f>'Hour Loop'!#REF!</f>
        <v>#REF!</v>
      </c>
      <c r="C3122" t="e">
        <f>'Hour Loop'!#REF!</f>
        <v>#REF!</v>
      </c>
    </row>
    <row r="3123" spans="2:3" x14ac:dyDescent="0.25">
      <c r="B3123" t="e">
        <f>'Hour Loop'!#REF!</f>
        <v>#REF!</v>
      </c>
      <c r="C3123" t="e">
        <f>'Hour Loop'!#REF!</f>
        <v>#REF!</v>
      </c>
    </row>
    <row r="3124" spans="2:3" hidden="1" x14ac:dyDescent="0.25">
      <c r="B3124" t="e">
        <f>'Hour Loop'!#REF!</f>
        <v>#REF!</v>
      </c>
      <c r="C3124" t="e">
        <f>'Hour Loop'!#REF!</f>
        <v>#REF!</v>
      </c>
    </row>
    <row r="3125" spans="2:3" hidden="1" x14ac:dyDescent="0.25">
      <c r="B3125" t="e">
        <f>'Hour Loop'!#REF!</f>
        <v>#REF!</v>
      </c>
      <c r="C3125" t="e">
        <f>'Hour Loop'!#REF!</f>
        <v>#REF!</v>
      </c>
    </row>
    <row r="3126" spans="2:3" hidden="1" x14ac:dyDescent="0.25">
      <c r="B3126" t="e">
        <f>'Hour Loop'!#REF!</f>
        <v>#REF!</v>
      </c>
      <c r="C3126" t="e">
        <f>'Hour Loop'!#REF!</f>
        <v>#REF!</v>
      </c>
    </row>
    <row r="3127" spans="2:3" x14ac:dyDescent="0.25">
      <c r="B3127" t="e">
        <f>'Hour Loop'!#REF!</f>
        <v>#REF!</v>
      </c>
      <c r="C3127" t="e">
        <f>'Hour Loop'!#REF!</f>
        <v>#REF!</v>
      </c>
    </row>
    <row r="3128" spans="2:3" hidden="1" x14ac:dyDescent="0.25">
      <c r="B3128" t="e">
        <f>'Hour Loop'!#REF!</f>
        <v>#REF!</v>
      </c>
      <c r="C3128" t="e">
        <f>'Hour Loop'!#REF!</f>
        <v>#REF!</v>
      </c>
    </row>
    <row r="3129" spans="2:3" x14ac:dyDescent="0.25">
      <c r="B3129" t="e">
        <f>'Hour Loop'!#REF!</f>
        <v>#REF!</v>
      </c>
      <c r="C3129" t="e">
        <f>'Hour Loop'!#REF!</f>
        <v>#REF!</v>
      </c>
    </row>
    <row r="3130" spans="2:3" hidden="1" x14ac:dyDescent="0.25">
      <c r="B3130" t="e">
        <f>'Hour Loop'!#REF!</f>
        <v>#REF!</v>
      </c>
      <c r="C3130" t="e">
        <f>'Hour Loop'!#REF!</f>
        <v>#REF!</v>
      </c>
    </row>
    <row r="3131" spans="2:3" x14ac:dyDescent="0.25">
      <c r="B3131" t="e">
        <f>'Hour Loop'!#REF!</f>
        <v>#REF!</v>
      </c>
      <c r="C3131" t="e">
        <f>'Hour Loop'!#REF!</f>
        <v>#REF!</v>
      </c>
    </row>
    <row r="3132" spans="2:3" hidden="1" x14ac:dyDescent="0.25">
      <c r="B3132" t="e">
        <f>'Hour Loop'!#REF!</f>
        <v>#REF!</v>
      </c>
      <c r="C3132" t="e">
        <f>'Hour Loop'!#REF!</f>
        <v>#REF!</v>
      </c>
    </row>
    <row r="3133" spans="2:3" x14ac:dyDescent="0.25">
      <c r="B3133" t="e">
        <f>'Hour Loop'!#REF!</f>
        <v>#REF!</v>
      </c>
      <c r="C3133" t="e">
        <f>'Hour Loop'!#REF!</f>
        <v>#REF!</v>
      </c>
    </row>
    <row r="3134" spans="2:3" hidden="1" x14ac:dyDescent="0.25">
      <c r="B3134" t="e">
        <f>'Hour Loop'!#REF!</f>
        <v>#REF!</v>
      </c>
      <c r="C3134" t="e">
        <f>'Hour Loop'!#REF!</f>
        <v>#REF!</v>
      </c>
    </row>
    <row r="3135" spans="2:3" x14ac:dyDescent="0.25">
      <c r="B3135" t="e">
        <f>'Hour Loop'!#REF!</f>
        <v>#REF!</v>
      </c>
      <c r="C3135" t="e">
        <f>'Hour Loop'!#REF!</f>
        <v>#REF!</v>
      </c>
    </row>
    <row r="3136" spans="2:3" hidden="1" x14ac:dyDescent="0.25">
      <c r="B3136" t="e">
        <f>'Hour Loop'!#REF!</f>
        <v>#REF!</v>
      </c>
      <c r="C3136" t="e">
        <f>'Hour Loop'!#REF!</f>
        <v>#REF!</v>
      </c>
    </row>
    <row r="3137" spans="2:3" x14ac:dyDescent="0.25">
      <c r="B3137" t="e">
        <f>'Hour Loop'!#REF!</f>
        <v>#REF!</v>
      </c>
      <c r="C3137" t="e">
        <f>'Hour Loop'!#REF!</f>
        <v>#REF!</v>
      </c>
    </row>
    <row r="3138" spans="2:3" hidden="1" x14ac:dyDescent="0.25">
      <c r="B3138" t="e">
        <f>'Hour Loop'!#REF!</f>
        <v>#REF!</v>
      </c>
      <c r="C3138" t="e">
        <f>'Hour Loop'!#REF!</f>
        <v>#REF!</v>
      </c>
    </row>
    <row r="3139" spans="2:3" x14ac:dyDescent="0.25">
      <c r="B3139" t="e">
        <f>'Hour Loop'!#REF!</f>
        <v>#REF!</v>
      </c>
      <c r="C3139" t="e">
        <f>'Hour Loop'!#REF!</f>
        <v>#REF!</v>
      </c>
    </row>
    <row r="3140" spans="2:3" hidden="1" x14ac:dyDescent="0.25">
      <c r="B3140" t="e">
        <f>'Hour Loop'!#REF!</f>
        <v>#REF!</v>
      </c>
      <c r="C3140" t="e">
        <f>'Hour Loop'!#REF!</f>
        <v>#REF!</v>
      </c>
    </row>
    <row r="3141" spans="2:3" x14ac:dyDescent="0.25">
      <c r="B3141" t="e">
        <f>'Hour Loop'!#REF!</f>
        <v>#REF!</v>
      </c>
      <c r="C3141" t="e">
        <f>'Hour Loop'!#REF!</f>
        <v>#REF!</v>
      </c>
    </row>
    <row r="3142" spans="2:3" hidden="1" x14ac:dyDescent="0.25">
      <c r="B3142" t="e">
        <f>'Hour Loop'!#REF!</f>
        <v>#REF!</v>
      </c>
      <c r="C3142" t="e">
        <f>'Hour Loop'!#REF!</f>
        <v>#REF!</v>
      </c>
    </row>
    <row r="3143" spans="2:3" x14ac:dyDescent="0.25">
      <c r="B3143" t="e">
        <f>'Hour Loop'!#REF!</f>
        <v>#REF!</v>
      </c>
      <c r="C3143" t="e">
        <f>'Hour Loop'!#REF!</f>
        <v>#REF!</v>
      </c>
    </row>
    <row r="3144" spans="2:3" hidden="1" x14ac:dyDescent="0.25">
      <c r="B3144" t="e">
        <f>'Hour Loop'!#REF!</f>
        <v>#REF!</v>
      </c>
      <c r="C3144" t="e">
        <f>'Hour Loop'!#REF!</f>
        <v>#REF!</v>
      </c>
    </row>
    <row r="3145" spans="2:3" x14ac:dyDescent="0.25">
      <c r="B3145" t="e">
        <f>'Hour Loop'!#REF!</f>
        <v>#REF!</v>
      </c>
      <c r="C3145" t="e">
        <f>'Hour Loop'!#REF!</f>
        <v>#REF!</v>
      </c>
    </row>
    <row r="3146" spans="2:3" hidden="1" x14ac:dyDescent="0.25">
      <c r="B3146" t="e">
        <f>'Hour Loop'!#REF!</f>
        <v>#REF!</v>
      </c>
      <c r="C3146" t="e">
        <f>'Hour Loop'!#REF!</f>
        <v>#REF!</v>
      </c>
    </row>
    <row r="3147" spans="2:3" x14ac:dyDescent="0.25">
      <c r="B3147" t="e">
        <f>'Hour Loop'!#REF!</f>
        <v>#REF!</v>
      </c>
      <c r="C3147" t="e">
        <f>'Hour Loop'!#REF!</f>
        <v>#REF!</v>
      </c>
    </row>
    <row r="3148" spans="2:3" hidden="1" x14ac:dyDescent="0.25">
      <c r="B3148" t="e">
        <f>'Hour Loop'!#REF!</f>
        <v>#REF!</v>
      </c>
      <c r="C3148" t="e">
        <f>'Hour Loop'!#REF!</f>
        <v>#REF!</v>
      </c>
    </row>
    <row r="3149" spans="2:3" x14ac:dyDescent="0.25">
      <c r="B3149" t="e">
        <f>'Hour Loop'!#REF!</f>
        <v>#REF!</v>
      </c>
      <c r="C3149" t="e">
        <f>'Hour Loop'!#REF!</f>
        <v>#REF!</v>
      </c>
    </row>
    <row r="3150" spans="2:3" hidden="1" x14ac:dyDescent="0.25">
      <c r="B3150" t="e">
        <f>'Hour Loop'!#REF!</f>
        <v>#REF!</v>
      </c>
      <c r="C3150" t="e">
        <f>'Hour Loop'!#REF!</f>
        <v>#REF!</v>
      </c>
    </row>
    <row r="3151" spans="2:3" x14ac:dyDescent="0.25">
      <c r="B3151" t="e">
        <f>'Hour Loop'!#REF!</f>
        <v>#REF!</v>
      </c>
      <c r="C3151" t="e">
        <f>'Hour Loop'!#REF!</f>
        <v>#REF!</v>
      </c>
    </row>
    <row r="3152" spans="2:3" hidden="1" x14ac:dyDescent="0.25">
      <c r="B3152" t="e">
        <f>'Hour Loop'!#REF!</f>
        <v>#REF!</v>
      </c>
      <c r="C3152" t="e">
        <f>'Hour Loop'!#REF!</f>
        <v>#REF!</v>
      </c>
    </row>
    <row r="3153" spans="2:3" x14ac:dyDescent="0.25">
      <c r="B3153" t="e">
        <f>'Hour Loop'!#REF!</f>
        <v>#REF!</v>
      </c>
      <c r="C3153" t="e">
        <f>'Hour Loop'!#REF!</f>
        <v>#REF!</v>
      </c>
    </row>
    <row r="3154" spans="2:3" hidden="1" x14ac:dyDescent="0.25">
      <c r="B3154" t="e">
        <f>'Hour Loop'!#REF!</f>
        <v>#REF!</v>
      </c>
      <c r="C3154" t="e">
        <f>'Hour Loop'!#REF!</f>
        <v>#REF!</v>
      </c>
    </row>
    <row r="3155" spans="2:3" x14ac:dyDescent="0.25">
      <c r="B3155" t="e">
        <f>'Hour Loop'!#REF!</f>
        <v>#REF!</v>
      </c>
      <c r="C3155" t="e">
        <f>'Hour Loop'!#REF!</f>
        <v>#REF!</v>
      </c>
    </row>
    <row r="3156" spans="2:3" hidden="1" x14ac:dyDescent="0.25">
      <c r="B3156" t="e">
        <f>'Hour Loop'!#REF!</f>
        <v>#REF!</v>
      </c>
      <c r="C3156" t="e">
        <f>'Hour Loop'!#REF!</f>
        <v>#REF!</v>
      </c>
    </row>
    <row r="3157" spans="2:3" x14ac:dyDescent="0.25">
      <c r="B3157" t="e">
        <f>'Hour Loop'!#REF!</f>
        <v>#REF!</v>
      </c>
      <c r="C3157" t="e">
        <f>'Hour Loop'!#REF!</f>
        <v>#REF!</v>
      </c>
    </row>
    <row r="3158" spans="2:3" hidden="1" x14ac:dyDescent="0.25">
      <c r="B3158" t="e">
        <f>'Hour Loop'!#REF!</f>
        <v>#REF!</v>
      </c>
      <c r="C3158" t="e">
        <f>'Hour Loop'!#REF!</f>
        <v>#REF!</v>
      </c>
    </row>
    <row r="3159" spans="2:3" x14ac:dyDescent="0.25">
      <c r="B3159" t="e">
        <f>'Hour Loop'!#REF!</f>
        <v>#REF!</v>
      </c>
      <c r="C3159" t="e">
        <f>'Hour Loop'!#REF!</f>
        <v>#REF!</v>
      </c>
    </row>
    <row r="3160" spans="2:3" hidden="1" x14ac:dyDescent="0.25">
      <c r="B3160" t="e">
        <f>'Hour Loop'!#REF!</f>
        <v>#REF!</v>
      </c>
      <c r="C3160" t="e">
        <f>'Hour Loop'!#REF!</f>
        <v>#REF!</v>
      </c>
    </row>
    <row r="3161" spans="2:3" x14ac:dyDescent="0.25">
      <c r="B3161" t="e">
        <f>'Hour Loop'!#REF!</f>
        <v>#REF!</v>
      </c>
      <c r="C3161" t="e">
        <f>'Hour Loop'!#REF!</f>
        <v>#REF!</v>
      </c>
    </row>
    <row r="3162" spans="2:3" hidden="1" x14ac:dyDescent="0.25">
      <c r="B3162" t="e">
        <f>'Hour Loop'!#REF!</f>
        <v>#REF!</v>
      </c>
      <c r="C3162" t="e">
        <f>'Hour Loop'!#REF!</f>
        <v>#REF!</v>
      </c>
    </row>
    <row r="3163" spans="2:3" x14ac:dyDescent="0.25">
      <c r="B3163" t="e">
        <f>'Hour Loop'!#REF!</f>
        <v>#REF!</v>
      </c>
      <c r="C3163" t="e">
        <f>'Hour Loop'!#REF!</f>
        <v>#REF!</v>
      </c>
    </row>
    <row r="3164" spans="2:3" hidden="1" x14ac:dyDescent="0.25">
      <c r="B3164" t="e">
        <f>'Hour Loop'!#REF!</f>
        <v>#REF!</v>
      </c>
      <c r="C3164" t="e">
        <f>'Hour Loop'!#REF!</f>
        <v>#REF!</v>
      </c>
    </row>
    <row r="3165" spans="2:3" x14ac:dyDescent="0.25">
      <c r="B3165" t="e">
        <f>'Hour Loop'!#REF!</f>
        <v>#REF!</v>
      </c>
      <c r="C3165" t="e">
        <f>'Hour Loop'!#REF!</f>
        <v>#REF!</v>
      </c>
    </row>
    <row r="3166" spans="2:3" hidden="1" x14ac:dyDescent="0.25">
      <c r="B3166" t="e">
        <f>'Hour Loop'!#REF!</f>
        <v>#REF!</v>
      </c>
      <c r="C3166" t="e">
        <f>'Hour Loop'!#REF!</f>
        <v>#REF!</v>
      </c>
    </row>
    <row r="3167" spans="2:3" x14ac:dyDescent="0.25">
      <c r="B3167" t="e">
        <f>'Hour Loop'!#REF!</f>
        <v>#REF!</v>
      </c>
      <c r="C3167" t="e">
        <f>'Hour Loop'!#REF!</f>
        <v>#REF!</v>
      </c>
    </row>
    <row r="3168" spans="2:3" hidden="1" x14ac:dyDescent="0.25">
      <c r="B3168" t="e">
        <f>'Hour Loop'!#REF!</f>
        <v>#REF!</v>
      </c>
      <c r="C3168" t="e">
        <f>'Hour Loop'!#REF!</f>
        <v>#REF!</v>
      </c>
    </row>
    <row r="3169" spans="2:3" x14ac:dyDescent="0.25">
      <c r="B3169" t="e">
        <f>'Hour Loop'!#REF!</f>
        <v>#REF!</v>
      </c>
      <c r="C3169" t="e">
        <f>'Hour Loop'!#REF!</f>
        <v>#REF!</v>
      </c>
    </row>
    <row r="3170" spans="2:3" hidden="1" x14ac:dyDescent="0.25">
      <c r="B3170" t="e">
        <f>'Hour Loop'!#REF!</f>
        <v>#REF!</v>
      </c>
      <c r="C3170" t="e">
        <f>'Hour Loop'!#REF!</f>
        <v>#REF!</v>
      </c>
    </row>
    <row r="3171" spans="2:3" x14ac:dyDescent="0.25">
      <c r="B3171" t="e">
        <f>'Hour Loop'!#REF!</f>
        <v>#REF!</v>
      </c>
      <c r="C3171" t="e">
        <f>'Hour Loop'!#REF!</f>
        <v>#REF!</v>
      </c>
    </row>
    <row r="3172" spans="2:3" hidden="1" x14ac:dyDescent="0.25">
      <c r="B3172" t="e">
        <f>'Hour Loop'!#REF!</f>
        <v>#REF!</v>
      </c>
      <c r="C3172" t="e">
        <f>'Hour Loop'!#REF!</f>
        <v>#REF!</v>
      </c>
    </row>
    <row r="3173" spans="2:3" x14ac:dyDescent="0.25">
      <c r="B3173" t="e">
        <f>'Hour Loop'!#REF!</f>
        <v>#REF!</v>
      </c>
      <c r="C3173" t="e">
        <f>'Hour Loop'!#REF!</f>
        <v>#REF!</v>
      </c>
    </row>
    <row r="3174" spans="2:3" hidden="1" x14ac:dyDescent="0.25">
      <c r="B3174" t="e">
        <f>'Hour Loop'!#REF!</f>
        <v>#REF!</v>
      </c>
      <c r="C3174" t="e">
        <f>'Hour Loop'!#REF!</f>
        <v>#REF!</v>
      </c>
    </row>
    <row r="3175" spans="2:3" x14ac:dyDescent="0.25">
      <c r="B3175" t="e">
        <f>'Hour Loop'!#REF!</f>
        <v>#REF!</v>
      </c>
      <c r="C3175" t="e">
        <f>'Hour Loop'!#REF!</f>
        <v>#REF!</v>
      </c>
    </row>
    <row r="3176" spans="2:3" hidden="1" x14ac:dyDescent="0.25">
      <c r="B3176" t="e">
        <f>'Hour Loop'!#REF!</f>
        <v>#REF!</v>
      </c>
      <c r="C3176" t="e">
        <f>'Hour Loop'!#REF!</f>
        <v>#REF!</v>
      </c>
    </row>
    <row r="3177" spans="2:3" x14ac:dyDescent="0.25">
      <c r="B3177" t="e">
        <f>'Hour Loop'!#REF!</f>
        <v>#REF!</v>
      </c>
      <c r="C3177" t="e">
        <f>'Hour Loop'!#REF!</f>
        <v>#REF!</v>
      </c>
    </row>
    <row r="3178" spans="2:3" hidden="1" x14ac:dyDescent="0.25">
      <c r="B3178" t="e">
        <f>'Hour Loop'!#REF!</f>
        <v>#REF!</v>
      </c>
      <c r="C3178" t="e">
        <f>'Hour Loop'!#REF!</f>
        <v>#REF!</v>
      </c>
    </row>
    <row r="3179" spans="2:3" x14ac:dyDescent="0.25">
      <c r="B3179" t="e">
        <f>'Hour Loop'!#REF!</f>
        <v>#REF!</v>
      </c>
      <c r="C3179" t="e">
        <f>'Hour Loop'!#REF!</f>
        <v>#REF!</v>
      </c>
    </row>
    <row r="3180" spans="2:3" hidden="1" x14ac:dyDescent="0.25">
      <c r="B3180" t="e">
        <f>'Hour Loop'!#REF!</f>
        <v>#REF!</v>
      </c>
      <c r="C3180" t="e">
        <f>'Hour Loop'!#REF!</f>
        <v>#REF!</v>
      </c>
    </row>
    <row r="3181" spans="2:3" x14ac:dyDescent="0.25">
      <c r="B3181" t="e">
        <f>'Hour Loop'!#REF!</f>
        <v>#REF!</v>
      </c>
      <c r="C3181" t="e">
        <f>'Hour Loop'!#REF!</f>
        <v>#REF!</v>
      </c>
    </row>
    <row r="3182" spans="2:3" hidden="1" x14ac:dyDescent="0.25">
      <c r="B3182" t="e">
        <f>'Hour Loop'!#REF!</f>
        <v>#REF!</v>
      </c>
      <c r="C3182" t="e">
        <f>'Hour Loop'!#REF!</f>
        <v>#REF!</v>
      </c>
    </row>
    <row r="3183" spans="2:3" x14ac:dyDescent="0.25">
      <c r="B3183" t="e">
        <f>'Hour Loop'!#REF!</f>
        <v>#REF!</v>
      </c>
      <c r="C3183" t="e">
        <f>'Hour Loop'!#REF!</f>
        <v>#REF!</v>
      </c>
    </row>
    <row r="3184" spans="2:3" hidden="1" x14ac:dyDescent="0.25">
      <c r="B3184" t="e">
        <f>'Hour Loop'!#REF!</f>
        <v>#REF!</v>
      </c>
      <c r="C3184" t="e">
        <f>'Hour Loop'!#REF!</f>
        <v>#REF!</v>
      </c>
    </row>
    <row r="3185" spans="2:3" x14ac:dyDescent="0.25">
      <c r="B3185" t="e">
        <f>'Hour Loop'!#REF!</f>
        <v>#REF!</v>
      </c>
      <c r="C3185" t="e">
        <f>'Hour Loop'!#REF!</f>
        <v>#REF!</v>
      </c>
    </row>
    <row r="3186" spans="2:3" hidden="1" x14ac:dyDescent="0.25">
      <c r="B3186" t="e">
        <f>'Hour Loop'!#REF!</f>
        <v>#REF!</v>
      </c>
      <c r="C3186" t="e">
        <f>'Hour Loop'!#REF!</f>
        <v>#REF!</v>
      </c>
    </row>
    <row r="3187" spans="2:3" x14ac:dyDescent="0.25">
      <c r="B3187" t="e">
        <f>'Hour Loop'!#REF!</f>
        <v>#REF!</v>
      </c>
      <c r="C3187" t="e">
        <f>'Hour Loop'!#REF!</f>
        <v>#REF!</v>
      </c>
    </row>
    <row r="3188" spans="2:3" hidden="1" x14ac:dyDescent="0.25">
      <c r="B3188" t="e">
        <f>'Hour Loop'!#REF!</f>
        <v>#REF!</v>
      </c>
      <c r="C3188" t="e">
        <f>'Hour Loop'!#REF!</f>
        <v>#REF!</v>
      </c>
    </row>
    <row r="3189" spans="2:3" hidden="1" x14ac:dyDescent="0.25">
      <c r="B3189" t="e">
        <f>'Hour Loop'!#REF!</f>
        <v>#REF!</v>
      </c>
      <c r="C3189" t="e">
        <f>'Hour Loop'!#REF!</f>
        <v>#REF!</v>
      </c>
    </row>
    <row r="3190" spans="2:3" hidden="1" x14ac:dyDescent="0.25">
      <c r="B3190" t="e">
        <f>'Hour Loop'!#REF!</f>
        <v>#REF!</v>
      </c>
      <c r="C3190" t="e">
        <f>'Hour Loop'!#REF!</f>
        <v>#REF!</v>
      </c>
    </row>
    <row r="3191" spans="2:3" x14ac:dyDescent="0.25">
      <c r="B3191" t="e">
        <f>'Hour Loop'!#REF!</f>
        <v>#REF!</v>
      </c>
      <c r="C3191" t="e">
        <f>'Hour Loop'!#REF!</f>
        <v>#REF!</v>
      </c>
    </row>
    <row r="3192" spans="2:3" hidden="1" x14ac:dyDescent="0.25">
      <c r="B3192" t="e">
        <f>'Hour Loop'!#REF!</f>
        <v>#REF!</v>
      </c>
      <c r="C3192" t="e">
        <f>'Hour Loop'!#REF!</f>
        <v>#REF!</v>
      </c>
    </row>
    <row r="3193" spans="2:3" x14ac:dyDescent="0.25">
      <c r="B3193" t="e">
        <f>'Hour Loop'!#REF!</f>
        <v>#REF!</v>
      </c>
      <c r="C3193" t="e">
        <f>'Hour Loop'!#REF!</f>
        <v>#REF!</v>
      </c>
    </row>
    <row r="3194" spans="2:3" hidden="1" x14ac:dyDescent="0.25">
      <c r="B3194" t="e">
        <f>'Hour Loop'!#REF!</f>
        <v>#REF!</v>
      </c>
      <c r="C3194" t="e">
        <f>'Hour Loop'!#REF!</f>
        <v>#REF!</v>
      </c>
    </row>
    <row r="3195" spans="2:3" x14ac:dyDescent="0.25">
      <c r="B3195" t="e">
        <f>'Hour Loop'!#REF!</f>
        <v>#REF!</v>
      </c>
      <c r="C3195" t="e">
        <f>'Hour Loop'!#REF!</f>
        <v>#REF!</v>
      </c>
    </row>
    <row r="3196" spans="2:3" hidden="1" x14ac:dyDescent="0.25">
      <c r="B3196" t="e">
        <f>'Hour Loop'!#REF!</f>
        <v>#REF!</v>
      </c>
      <c r="C3196" t="e">
        <f>'Hour Loop'!#REF!</f>
        <v>#REF!</v>
      </c>
    </row>
    <row r="3197" spans="2:3" x14ac:dyDescent="0.25">
      <c r="B3197" t="e">
        <f>'Hour Loop'!#REF!</f>
        <v>#REF!</v>
      </c>
      <c r="C3197" t="e">
        <f>'Hour Loop'!#REF!</f>
        <v>#REF!</v>
      </c>
    </row>
    <row r="3198" spans="2:3" hidden="1" x14ac:dyDescent="0.25">
      <c r="B3198" t="e">
        <f>'Hour Loop'!#REF!</f>
        <v>#REF!</v>
      </c>
      <c r="C3198" t="e">
        <f>'Hour Loop'!#REF!</f>
        <v>#REF!</v>
      </c>
    </row>
    <row r="3199" spans="2:3" x14ac:dyDescent="0.25">
      <c r="B3199" t="e">
        <f>'Hour Loop'!#REF!</f>
        <v>#REF!</v>
      </c>
      <c r="C3199" t="e">
        <f>'Hour Loop'!#REF!</f>
        <v>#REF!</v>
      </c>
    </row>
    <row r="3200" spans="2:3" hidden="1" x14ac:dyDescent="0.25">
      <c r="B3200" t="e">
        <f>'Hour Loop'!#REF!</f>
        <v>#REF!</v>
      </c>
      <c r="C3200" t="e">
        <f>'Hour Loop'!#REF!</f>
        <v>#REF!</v>
      </c>
    </row>
    <row r="3201" spans="2:3" x14ac:dyDescent="0.25">
      <c r="B3201" t="e">
        <f>'Hour Loop'!#REF!</f>
        <v>#REF!</v>
      </c>
      <c r="C3201" t="e">
        <f>'Hour Loop'!#REF!</f>
        <v>#REF!</v>
      </c>
    </row>
    <row r="3202" spans="2:3" hidden="1" x14ac:dyDescent="0.25">
      <c r="B3202" t="e">
        <f>'Hour Loop'!#REF!</f>
        <v>#REF!</v>
      </c>
      <c r="C3202" t="e">
        <f>'Hour Loop'!#REF!</f>
        <v>#REF!</v>
      </c>
    </row>
    <row r="3203" spans="2:3" x14ac:dyDescent="0.25">
      <c r="B3203" t="e">
        <f>'Hour Loop'!#REF!</f>
        <v>#REF!</v>
      </c>
      <c r="C3203" t="e">
        <f>'Hour Loop'!#REF!</f>
        <v>#REF!</v>
      </c>
    </row>
    <row r="3204" spans="2:3" hidden="1" x14ac:dyDescent="0.25">
      <c r="B3204" t="e">
        <f>'Hour Loop'!#REF!</f>
        <v>#REF!</v>
      </c>
      <c r="C3204" t="e">
        <f>'Hour Loop'!#REF!</f>
        <v>#REF!</v>
      </c>
    </row>
    <row r="3205" spans="2:3" x14ac:dyDescent="0.25">
      <c r="B3205" t="e">
        <f>'Hour Loop'!#REF!</f>
        <v>#REF!</v>
      </c>
      <c r="C3205" t="e">
        <f>'Hour Loop'!#REF!</f>
        <v>#REF!</v>
      </c>
    </row>
    <row r="3206" spans="2:3" hidden="1" x14ac:dyDescent="0.25">
      <c r="B3206" t="e">
        <f>'Hour Loop'!#REF!</f>
        <v>#REF!</v>
      </c>
      <c r="C3206" t="e">
        <f>'Hour Loop'!#REF!</f>
        <v>#REF!</v>
      </c>
    </row>
    <row r="3207" spans="2:3" x14ac:dyDescent="0.25">
      <c r="B3207" t="e">
        <f>'Hour Loop'!#REF!</f>
        <v>#REF!</v>
      </c>
      <c r="C3207" t="e">
        <f>'Hour Loop'!#REF!</f>
        <v>#REF!</v>
      </c>
    </row>
    <row r="3208" spans="2:3" hidden="1" x14ac:dyDescent="0.25">
      <c r="B3208" t="e">
        <f>'Hour Loop'!#REF!</f>
        <v>#REF!</v>
      </c>
      <c r="C3208" t="e">
        <f>'Hour Loop'!#REF!</f>
        <v>#REF!</v>
      </c>
    </row>
    <row r="3209" spans="2:3" x14ac:dyDescent="0.25">
      <c r="B3209" t="e">
        <f>'Hour Loop'!#REF!</f>
        <v>#REF!</v>
      </c>
      <c r="C3209" t="e">
        <f>'Hour Loop'!#REF!</f>
        <v>#REF!</v>
      </c>
    </row>
    <row r="3210" spans="2:3" hidden="1" x14ac:dyDescent="0.25">
      <c r="B3210" t="e">
        <f>'Hour Loop'!#REF!</f>
        <v>#REF!</v>
      </c>
      <c r="C3210" t="e">
        <f>'Hour Loop'!#REF!</f>
        <v>#REF!</v>
      </c>
    </row>
    <row r="3211" spans="2:3" x14ac:dyDescent="0.25">
      <c r="B3211" t="e">
        <f>'Hour Loop'!#REF!</f>
        <v>#REF!</v>
      </c>
      <c r="C3211" t="e">
        <f>'Hour Loop'!#REF!</f>
        <v>#REF!</v>
      </c>
    </row>
    <row r="3212" spans="2:3" hidden="1" x14ac:dyDescent="0.25">
      <c r="B3212" t="e">
        <f>'Hour Loop'!#REF!</f>
        <v>#REF!</v>
      </c>
      <c r="C3212" t="e">
        <f>'Hour Loop'!#REF!</f>
        <v>#REF!</v>
      </c>
    </row>
    <row r="3213" spans="2:3" x14ac:dyDescent="0.25">
      <c r="B3213" t="e">
        <f>'Hour Loop'!#REF!</f>
        <v>#REF!</v>
      </c>
      <c r="C3213" t="e">
        <f>'Hour Loop'!#REF!</f>
        <v>#REF!</v>
      </c>
    </row>
    <row r="3214" spans="2:3" hidden="1" x14ac:dyDescent="0.25">
      <c r="B3214" t="e">
        <f>'Hour Loop'!#REF!</f>
        <v>#REF!</v>
      </c>
      <c r="C3214" t="e">
        <f>'Hour Loop'!#REF!</f>
        <v>#REF!</v>
      </c>
    </row>
    <row r="3215" spans="2:3" x14ac:dyDescent="0.25">
      <c r="B3215" t="e">
        <f>'Hour Loop'!#REF!</f>
        <v>#REF!</v>
      </c>
      <c r="C3215" t="e">
        <f>'Hour Loop'!#REF!</f>
        <v>#REF!</v>
      </c>
    </row>
    <row r="3216" spans="2:3" hidden="1" x14ac:dyDescent="0.25">
      <c r="B3216" t="e">
        <f>'Hour Loop'!#REF!</f>
        <v>#REF!</v>
      </c>
      <c r="C3216" t="e">
        <f>'Hour Loop'!#REF!</f>
        <v>#REF!</v>
      </c>
    </row>
    <row r="3217" spans="2:3" x14ac:dyDescent="0.25">
      <c r="B3217" t="e">
        <f>'Hour Loop'!#REF!</f>
        <v>#REF!</v>
      </c>
      <c r="C3217" t="e">
        <f>'Hour Loop'!#REF!</f>
        <v>#REF!</v>
      </c>
    </row>
    <row r="3218" spans="2:3" hidden="1" x14ac:dyDescent="0.25">
      <c r="B3218" t="e">
        <f>'Hour Loop'!#REF!</f>
        <v>#REF!</v>
      </c>
      <c r="C3218" t="e">
        <f>'Hour Loop'!#REF!</f>
        <v>#REF!</v>
      </c>
    </row>
    <row r="3219" spans="2:3" x14ac:dyDescent="0.25">
      <c r="B3219" t="e">
        <f>'Hour Loop'!#REF!</f>
        <v>#REF!</v>
      </c>
      <c r="C3219" t="e">
        <f>'Hour Loop'!#REF!</f>
        <v>#REF!</v>
      </c>
    </row>
    <row r="3220" spans="2:3" hidden="1" x14ac:dyDescent="0.25">
      <c r="B3220" t="e">
        <f>'Hour Loop'!#REF!</f>
        <v>#REF!</v>
      </c>
      <c r="C3220" t="e">
        <f>'Hour Loop'!#REF!</f>
        <v>#REF!</v>
      </c>
    </row>
    <row r="3221" spans="2:3" x14ac:dyDescent="0.25">
      <c r="B3221" t="e">
        <f>'Hour Loop'!#REF!</f>
        <v>#REF!</v>
      </c>
      <c r="C3221" t="e">
        <f>'Hour Loop'!#REF!</f>
        <v>#REF!</v>
      </c>
    </row>
    <row r="3222" spans="2:3" hidden="1" x14ac:dyDescent="0.25">
      <c r="B3222" t="e">
        <f>'Hour Loop'!#REF!</f>
        <v>#REF!</v>
      </c>
      <c r="C3222" t="e">
        <f>'Hour Loop'!#REF!</f>
        <v>#REF!</v>
      </c>
    </row>
    <row r="3223" spans="2:3" x14ac:dyDescent="0.25">
      <c r="B3223" t="e">
        <f>'Hour Loop'!#REF!</f>
        <v>#REF!</v>
      </c>
      <c r="C3223" t="e">
        <f>'Hour Loop'!#REF!</f>
        <v>#REF!</v>
      </c>
    </row>
    <row r="3224" spans="2:3" hidden="1" x14ac:dyDescent="0.25">
      <c r="B3224" t="e">
        <f>'Hour Loop'!#REF!</f>
        <v>#REF!</v>
      </c>
      <c r="C3224" t="e">
        <f>'Hour Loop'!#REF!</f>
        <v>#REF!</v>
      </c>
    </row>
    <row r="3225" spans="2:3" x14ac:dyDescent="0.25">
      <c r="B3225" t="e">
        <f>'Hour Loop'!#REF!</f>
        <v>#REF!</v>
      </c>
      <c r="C3225" t="e">
        <f>'Hour Loop'!#REF!</f>
        <v>#REF!</v>
      </c>
    </row>
    <row r="3226" spans="2:3" hidden="1" x14ac:dyDescent="0.25">
      <c r="B3226" t="e">
        <f>'Hour Loop'!#REF!</f>
        <v>#REF!</v>
      </c>
      <c r="C3226" t="e">
        <f>'Hour Loop'!#REF!</f>
        <v>#REF!</v>
      </c>
    </row>
    <row r="3227" spans="2:3" x14ac:dyDescent="0.25">
      <c r="B3227" t="e">
        <f>'Hour Loop'!#REF!</f>
        <v>#REF!</v>
      </c>
      <c r="C3227" t="e">
        <f>'Hour Loop'!#REF!</f>
        <v>#REF!</v>
      </c>
    </row>
    <row r="3228" spans="2:3" hidden="1" x14ac:dyDescent="0.25">
      <c r="B3228" t="e">
        <f>'Hour Loop'!#REF!</f>
        <v>#REF!</v>
      </c>
      <c r="C3228" t="e">
        <f>'Hour Loop'!#REF!</f>
        <v>#REF!</v>
      </c>
    </row>
    <row r="3229" spans="2:3" x14ac:dyDescent="0.25">
      <c r="B3229" t="e">
        <f>'Hour Loop'!#REF!</f>
        <v>#REF!</v>
      </c>
      <c r="C3229" t="e">
        <f>'Hour Loop'!#REF!</f>
        <v>#REF!</v>
      </c>
    </row>
    <row r="3230" spans="2:3" hidden="1" x14ac:dyDescent="0.25">
      <c r="B3230" t="e">
        <f>'Hour Loop'!#REF!</f>
        <v>#REF!</v>
      </c>
      <c r="C3230" t="e">
        <f>'Hour Loop'!#REF!</f>
        <v>#REF!</v>
      </c>
    </row>
    <row r="3231" spans="2:3" x14ac:dyDescent="0.25">
      <c r="B3231" t="e">
        <f>'Hour Loop'!#REF!</f>
        <v>#REF!</v>
      </c>
      <c r="C3231" t="e">
        <f>'Hour Loop'!#REF!</f>
        <v>#REF!</v>
      </c>
    </row>
    <row r="3232" spans="2:3" hidden="1" x14ac:dyDescent="0.25">
      <c r="B3232" t="e">
        <f>'Hour Loop'!#REF!</f>
        <v>#REF!</v>
      </c>
      <c r="C3232" t="e">
        <f>'Hour Loop'!#REF!</f>
        <v>#REF!</v>
      </c>
    </row>
    <row r="3233" spans="2:3" x14ac:dyDescent="0.25">
      <c r="B3233" t="e">
        <f>'Hour Loop'!#REF!</f>
        <v>#REF!</v>
      </c>
      <c r="C3233" t="e">
        <f>'Hour Loop'!#REF!</f>
        <v>#REF!</v>
      </c>
    </row>
    <row r="3234" spans="2:3" hidden="1" x14ac:dyDescent="0.25">
      <c r="B3234" t="e">
        <f>'Hour Loop'!#REF!</f>
        <v>#REF!</v>
      </c>
      <c r="C3234" t="e">
        <f>'Hour Loop'!#REF!</f>
        <v>#REF!</v>
      </c>
    </row>
    <row r="3235" spans="2:3" x14ac:dyDescent="0.25">
      <c r="B3235" t="e">
        <f>'Hour Loop'!#REF!</f>
        <v>#REF!</v>
      </c>
      <c r="C3235" t="e">
        <f>'Hour Loop'!#REF!</f>
        <v>#REF!</v>
      </c>
    </row>
    <row r="3236" spans="2:3" hidden="1" x14ac:dyDescent="0.25">
      <c r="B3236" t="e">
        <f>'Hour Loop'!#REF!</f>
        <v>#REF!</v>
      </c>
      <c r="C3236" t="e">
        <f>'Hour Loop'!#REF!</f>
        <v>#REF!</v>
      </c>
    </row>
    <row r="3237" spans="2:3" x14ac:dyDescent="0.25">
      <c r="B3237" t="e">
        <f>'Hour Loop'!#REF!</f>
        <v>#REF!</v>
      </c>
      <c r="C3237" t="e">
        <f>'Hour Loop'!#REF!</f>
        <v>#REF!</v>
      </c>
    </row>
    <row r="3238" spans="2:3" hidden="1" x14ac:dyDescent="0.25">
      <c r="B3238" t="e">
        <f>'Hour Loop'!#REF!</f>
        <v>#REF!</v>
      </c>
      <c r="C3238" t="e">
        <f>'Hour Loop'!#REF!</f>
        <v>#REF!</v>
      </c>
    </row>
    <row r="3239" spans="2:3" x14ac:dyDescent="0.25">
      <c r="B3239" t="e">
        <f>'Hour Loop'!#REF!</f>
        <v>#REF!</v>
      </c>
      <c r="C3239" t="e">
        <f>'Hour Loop'!#REF!</f>
        <v>#REF!</v>
      </c>
    </row>
    <row r="3240" spans="2:3" hidden="1" x14ac:dyDescent="0.25">
      <c r="B3240" t="e">
        <f>'Hour Loop'!#REF!</f>
        <v>#REF!</v>
      </c>
      <c r="C3240" t="e">
        <f>'Hour Loop'!#REF!</f>
        <v>#REF!</v>
      </c>
    </row>
    <row r="3241" spans="2:3" x14ac:dyDescent="0.25">
      <c r="B3241" t="e">
        <f>'Hour Loop'!#REF!</f>
        <v>#REF!</v>
      </c>
      <c r="C3241" t="e">
        <f>'Hour Loop'!#REF!</f>
        <v>#REF!</v>
      </c>
    </row>
    <row r="3242" spans="2:3" hidden="1" x14ac:dyDescent="0.25">
      <c r="B3242" t="e">
        <f>'Hour Loop'!#REF!</f>
        <v>#REF!</v>
      </c>
      <c r="C3242" t="e">
        <f>'Hour Loop'!#REF!</f>
        <v>#REF!</v>
      </c>
    </row>
    <row r="3243" spans="2:3" x14ac:dyDescent="0.25">
      <c r="B3243" t="e">
        <f>'Hour Loop'!#REF!</f>
        <v>#REF!</v>
      </c>
      <c r="C3243" t="e">
        <f>'Hour Loop'!#REF!</f>
        <v>#REF!</v>
      </c>
    </row>
    <row r="3244" spans="2:3" hidden="1" x14ac:dyDescent="0.25">
      <c r="B3244" t="e">
        <f>'Hour Loop'!#REF!</f>
        <v>#REF!</v>
      </c>
      <c r="C3244" t="e">
        <f>'Hour Loop'!#REF!</f>
        <v>#REF!</v>
      </c>
    </row>
    <row r="3245" spans="2:3" x14ac:dyDescent="0.25">
      <c r="B3245" t="e">
        <f>'Hour Loop'!#REF!</f>
        <v>#REF!</v>
      </c>
      <c r="C3245" t="e">
        <f>'Hour Loop'!#REF!</f>
        <v>#REF!</v>
      </c>
    </row>
    <row r="3246" spans="2:3" hidden="1" x14ac:dyDescent="0.25">
      <c r="B3246" t="e">
        <f>'Hour Loop'!#REF!</f>
        <v>#REF!</v>
      </c>
      <c r="C3246" t="e">
        <f>'Hour Loop'!#REF!</f>
        <v>#REF!</v>
      </c>
    </row>
    <row r="3247" spans="2:3" x14ac:dyDescent="0.25">
      <c r="B3247" t="e">
        <f>'Hour Loop'!#REF!</f>
        <v>#REF!</v>
      </c>
      <c r="C3247" t="e">
        <f>'Hour Loop'!#REF!</f>
        <v>#REF!</v>
      </c>
    </row>
    <row r="3248" spans="2:3" hidden="1" x14ac:dyDescent="0.25">
      <c r="B3248" t="e">
        <f>'Hour Loop'!#REF!</f>
        <v>#REF!</v>
      </c>
      <c r="C3248" t="e">
        <f>'Hour Loop'!#REF!</f>
        <v>#REF!</v>
      </c>
    </row>
    <row r="3249" spans="2:3" x14ac:dyDescent="0.25">
      <c r="B3249" t="e">
        <f>'Hour Loop'!#REF!</f>
        <v>#REF!</v>
      </c>
      <c r="C3249" t="e">
        <f>'Hour Loop'!#REF!</f>
        <v>#REF!</v>
      </c>
    </row>
    <row r="3250" spans="2:3" hidden="1" x14ac:dyDescent="0.25">
      <c r="B3250" t="e">
        <f>'Hour Loop'!#REF!</f>
        <v>#REF!</v>
      </c>
      <c r="C3250" t="e">
        <f>'Hour Loop'!#REF!</f>
        <v>#REF!</v>
      </c>
    </row>
    <row r="3251" spans="2:3" x14ac:dyDescent="0.25">
      <c r="B3251" t="e">
        <f>'Hour Loop'!#REF!</f>
        <v>#REF!</v>
      </c>
      <c r="C3251" t="e">
        <f>'Hour Loop'!#REF!</f>
        <v>#REF!</v>
      </c>
    </row>
    <row r="3252" spans="2:3" hidden="1" x14ac:dyDescent="0.25">
      <c r="B3252" t="e">
        <f>'Hour Loop'!#REF!</f>
        <v>#REF!</v>
      </c>
      <c r="C3252" t="e">
        <f>'Hour Loop'!#REF!</f>
        <v>#REF!</v>
      </c>
    </row>
    <row r="3253" spans="2:3" hidden="1" x14ac:dyDescent="0.25">
      <c r="B3253" t="e">
        <f>'Hour Loop'!#REF!</f>
        <v>#REF!</v>
      </c>
      <c r="C3253" t="e">
        <f>'Hour Loop'!#REF!</f>
        <v>#REF!</v>
      </c>
    </row>
    <row r="3254" spans="2:3" hidden="1" x14ac:dyDescent="0.25">
      <c r="B3254" t="e">
        <f>'Hour Loop'!#REF!</f>
        <v>#REF!</v>
      </c>
      <c r="C3254" t="e">
        <f>'Hour Loop'!#REF!</f>
        <v>#REF!</v>
      </c>
    </row>
    <row r="3255" spans="2:3" x14ac:dyDescent="0.25">
      <c r="B3255" t="e">
        <f>'Hour Loop'!#REF!</f>
        <v>#REF!</v>
      </c>
      <c r="C3255" t="e">
        <f>'Hour Loop'!#REF!</f>
        <v>#REF!</v>
      </c>
    </row>
    <row r="3256" spans="2:3" hidden="1" x14ac:dyDescent="0.25">
      <c r="B3256" t="e">
        <f>'Hour Loop'!#REF!</f>
        <v>#REF!</v>
      </c>
      <c r="C3256" t="e">
        <f>'Hour Loop'!#REF!</f>
        <v>#REF!</v>
      </c>
    </row>
    <row r="3257" spans="2:3" x14ac:dyDescent="0.25">
      <c r="B3257" t="e">
        <f>'Hour Loop'!#REF!</f>
        <v>#REF!</v>
      </c>
      <c r="C3257" t="e">
        <f>'Hour Loop'!#REF!</f>
        <v>#REF!</v>
      </c>
    </row>
    <row r="3258" spans="2:3" hidden="1" x14ac:dyDescent="0.25">
      <c r="B3258" t="e">
        <f>'Hour Loop'!#REF!</f>
        <v>#REF!</v>
      </c>
      <c r="C3258" t="e">
        <f>'Hour Loop'!#REF!</f>
        <v>#REF!</v>
      </c>
    </row>
    <row r="3259" spans="2:3" x14ac:dyDescent="0.25">
      <c r="B3259" t="e">
        <f>'Hour Loop'!#REF!</f>
        <v>#REF!</v>
      </c>
      <c r="C3259" t="e">
        <f>'Hour Loop'!#REF!</f>
        <v>#REF!</v>
      </c>
    </row>
    <row r="3260" spans="2:3" hidden="1" x14ac:dyDescent="0.25">
      <c r="B3260" t="e">
        <f>'Hour Loop'!#REF!</f>
        <v>#REF!</v>
      </c>
      <c r="C3260" t="e">
        <f>'Hour Loop'!#REF!</f>
        <v>#REF!</v>
      </c>
    </row>
    <row r="3261" spans="2:3" x14ac:dyDescent="0.25">
      <c r="B3261" t="e">
        <f>'Hour Loop'!#REF!</f>
        <v>#REF!</v>
      </c>
      <c r="C3261" t="e">
        <f>'Hour Loop'!#REF!</f>
        <v>#REF!</v>
      </c>
    </row>
    <row r="3262" spans="2:3" hidden="1" x14ac:dyDescent="0.25">
      <c r="B3262" t="e">
        <f>'Hour Loop'!#REF!</f>
        <v>#REF!</v>
      </c>
      <c r="C3262" t="e">
        <f>'Hour Loop'!#REF!</f>
        <v>#REF!</v>
      </c>
    </row>
    <row r="3263" spans="2:3" x14ac:dyDescent="0.25">
      <c r="B3263" t="e">
        <f>'Hour Loop'!#REF!</f>
        <v>#REF!</v>
      </c>
      <c r="C3263" t="e">
        <f>'Hour Loop'!#REF!</f>
        <v>#REF!</v>
      </c>
    </row>
    <row r="3264" spans="2:3" hidden="1" x14ac:dyDescent="0.25">
      <c r="B3264" t="e">
        <f>'Hour Loop'!#REF!</f>
        <v>#REF!</v>
      </c>
      <c r="C3264" t="e">
        <f>'Hour Loop'!#REF!</f>
        <v>#REF!</v>
      </c>
    </row>
    <row r="3265" spans="2:3" x14ac:dyDescent="0.25">
      <c r="B3265" t="e">
        <f>'Hour Loop'!#REF!</f>
        <v>#REF!</v>
      </c>
      <c r="C3265" t="e">
        <f>'Hour Loop'!#REF!</f>
        <v>#REF!</v>
      </c>
    </row>
    <row r="3266" spans="2:3" hidden="1" x14ac:dyDescent="0.25">
      <c r="B3266" t="e">
        <f>'Hour Loop'!#REF!</f>
        <v>#REF!</v>
      </c>
      <c r="C3266" t="e">
        <f>'Hour Loop'!#REF!</f>
        <v>#REF!</v>
      </c>
    </row>
    <row r="3267" spans="2:3" x14ac:dyDescent="0.25">
      <c r="B3267" t="e">
        <f>'Hour Loop'!#REF!</f>
        <v>#REF!</v>
      </c>
      <c r="C3267" t="e">
        <f>'Hour Loop'!#REF!</f>
        <v>#REF!</v>
      </c>
    </row>
    <row r="3268" spans="2:3" hidden="1" x14ac:dyDescent="0.25">
      <c r="B3268" t="e">
        <f>'Hour Loop'!#REF!</f>
        <v>#REF!</v>
      </c>
      <c r="C3268" t="e">
        <f>'Hour Loop'!#REF!</f>
        <v>#REF!</v>
      </c>
    </row>
    <row r="3269" spans="2:3" x14ac:dyDescent="0.25">
      <c r="B3269" t="e">
        <f>'Hour Loop'!#REF!</f>
        <v>#REF!</v>
      </c>
      <c r="C3269" t="e">
        <f>'Hour Loop'!#REF!</f>
        <v>#REF!</v>
      </c>
    </row>
    <row r="3270" spans="2:3" hidden="1" x14ac:dyDescent="0.25">
      <c r="B3270" t="e">
        <f>'Hour Loop'!#REF!</f>
        <v>#REF!</v>
      </c>
      <c r="C3270" t="e">
        <f>'Hour Loop'!#REF!</f>
        <v>#REF!</v>
      </c>
    </row>
    <row r="3271" spans="2:3" x14ac:dyDescent="0.25">
      <c r="B3271" t="e">
        <f>'Hour Loop'!#REF!</f>
        <v>#REF!</v>
      </c>
      <c r="C3271" t="e">
        <f>'Hour Loop'!#REF!</f>
        <v>#REF!</v>
      </c>
    </row>
    <row r="3272" spans="2:3" hidden="1" x14ac:dyDescent="0.25">
      <c r="B3272" t="e">
        <f>'Hour Loop'!#REF!</f>
        <v>#REF!</v>
      </c>
      <c r="C3272" t="e">
        <f>'Hour Loop'!#REF!</f>
        <v>#REF!</v>
      </c>
    </row>
    <row r="3273" spans="2:3" x14ac:dyDescent="0.25">
      <c r="B3273" t="e">
        <f>'Hour Loop'!#REF!</f>
        <v>#REF!</v>
      </c>
      <c r="C3273" t="e">
        <f>'Hour Loop'!#REF!</f>
        <v>#REF!</v>
      </c>
    </row>
    <row r="3274" spans="2:3" hidden="1" x14ac:dyDescent="0.25">
      <c r="B3274" t="e">
        <f>'Hour Loop'!#REF!</f>
        <v>#REF!</v>
      </c>
      <c r="C3274" t="e">
        <f>'Hour Loop'!#REF!</f>
        <v>#REF!</v>
      </c>
    </row>
    <row r="3275" spans="2:3" x14ac:dyDescent="0.25">
      <c r="B3275" t="e">
        <f>'Hour Loop'!#REF!</f>
        <v>#REF!</v>
      </c>
      <c r="C3275" t="e">
        <f>'Hour Loop'!#REF!</f>
        <v>#REF!</v>
      </c>
    </row>
    <row r="3276" spans="2:3" hidden="1" x14ac:dyDescent="0.25">
      <c r="B3276" t="e">
        <f>'Hour Loop'!#REF!</f>
        <v>#REF!</v>
      </c>
      <c r="C3276" t="e">
        <f>'Hour Loop'!#REF!</f>
        <v>#REF!</v>
      </c>
    </row>
    <row r="3277" spans="2:3" x14ac:dyDescent="0.25">
      <c r="B3277" t="e">
        <f>'Hour Loop'!#REF!</f>
        <v>#REF!</v>
      </c>
      <c r="C3277" t="e">
        <f>'Hour Loop'!#REF!</f>
        <v>#REF!</v>
      </c>
    </row>
    <row r="3278" spans="2:3" hidden="1" x14ac:dyDescent="0.25">
      <c r="B3278" t="e">
        <f>'Hour Loop'!#REF!</f>
        <v>#REF!</v>
      </c>
      <c r="C3278" t="e">
        <f>'Hour Loop'!#REF!</f>
        <v>#REF!</v>
      </c>
    </row>
    <row r="3279" spans="2:3" x14ac:dyDescent="0.25">
      <c r="B3279" t="e">
        <f>'Hour Loop'!#REF!</f>
        <v>#REF!</v>
      </c>
      <c r="C3279" t="e">
        <f>'Hour Loop'!#REF!</f>
        <v>#REF!</v>
      </c>
    </row>
    <row r="3280" spans="2:3" hidden="1" x14ac:dyDescent="0.25">
      <c r="B3280" t="e">
        <f>'Hour Loop'!#REF!</f>
        <v>#REF!</v>
      </c>
      <c r="C3280" t="e">
        <f>'Hour Loop'!#REF!</f>
        <v>#REF!</v>
      </c>
    </row>
    <row r="3281" spans="2:3" x14ac:dyDescent="0.25">
      <c r="B3281" t="e">
        <f>'Hour Loop'!#REF!</f>
        <v>#REF!</v>
      </c>
      <c r="C3281" t="e">
        <f>'Hour Loop'!#REF!</f>
        <v>#REF!</v>
      </c>
    </row>
    <row r="3282" spans="2:3" hidden="1" x14ac:dyDescent="0.25">
      <c r="B3282" t="e">
        <f>'Hour Loop'!#REF!</f>
        <v>#REF!</v>
      </c>
      <c r="C3282" t="e">
        <f>'Hour Loop'!#REF!</f>
        <v>#REF!</v>
      </c>
    </row>
    <row r="3283" spans="2:3" x14ac:dyDescent="0.25">
      <c r="B3283" t="e">
        <f>'Hour Loop'!#REF!</f>
        <v>#REF!</v>
      </c>
      <c r="C3283" t="e">
        <f>'Hour Loop'!#REF!</f>
        <v>#REF!</v>
      </c>
    </row>
    <row r="3284" spans="2:3" hidden="1" x14ac:dyDescent="0.25">
      <c r="B3284" t="e">
        <f>'Hour Loop'!#REF!</f>
        <v>#REF!</v>
      </c>
      <c r="C3284" t="e">
        <f>'Hour Loop'!#REF!</f>
        <v>#REF!</v>
      </c>
    </row>
    <row r="3285" spans="2:3" x14ac:dyDescent="0.25">
      <c r="B3285" t="e">
        <f>'Hour Loop'!#REF!</f>
        <v>#REF!</v>
      </c>
      <c r="C3285" t="e">
        <f>'Hour Loop'!#REF!</f>
        <v>#REF!</v>
      </c>
    </row>
    <row r="3286" spans="2:3" hidden="1" x14ac:dyDescent="0.25">
      <c r="B3286" t="e">
        <f>'Hour Loop'!#REF!</f>
        <v>#REF!</v>
      </c>
      <c r="C3286" t="e">
        <f>'Hour Loop'!#REF!</f>
        <v>#REF!</v>
      </c>
    </row>
    <row r="3287" spans="2:3" x14ac:dyDescent="0.25">
      <c r="B3287" t="e">
        <f>'Hour Loop'!#REF!</f>
        <v>#REF!</v>
      </c>
      <c r="C3287" t="e">
        <f>'Hour Loop'!#REF!</f>
        <v>#REF!</v>
      </c>
    </row>
    <row r="3288" spans="2:3" hidden="1" x14ac:dyDescent="0.25">
      <c r="B3288" t="e">
        <f>'Hour Loop'!#REF!</f>
        <v>#REF!</v>
      </c>
      <c r="C3288" t="e">
        <f>'Hour Loop'!#REF!</f>
        <v>#REF!</v>
      </c>
    </row>
    <row r="3289" spans="2:3" x14ac:dyDescent="0.25">
      <c r="B3289" t="e">
        <f>'Hour Loop'!#REF!</f>
        <v>#REF!</v>
      </c>
      <c r="C3289" t="e">
        <f>'Hour Loop'!#REF!</f>
        <v>#REF!</v>
      </c>
    </row>
    <row r="3290" spans="2:3" hidden="1" x14ac:dyDescent="0.25">
      <c r="B3290" t="e">
        <f>'Hour Loop'!#REF!</f>
        <v>#REF!</v>
      </c>
      <c r="C3290" t="e">
        <f>'Hour Loop'!#REF!</f>
        <v>#REF!</v>
      </c>
    </row>
    <row r="3291" spans="2:3" x14ac:dyDescent="0.25">
      <c r="B3291" t="e">
        <f>'Hour Loop'!#REF!</f>
        <v>#REF!</v>
      </c>
      <c r="C3291" t="e">
        <f>'Hour Loop'!#REF!</f>
        <v>#REF!</v>
      </c>
    </row>
    <row r="3292" spans="2:3" hidden="1" x14ac:dyDescent="0.25">
      <c r="B3292" t="e">
        <f>'Hour Loop'!#REF!</f>
        <v>#REF!</v>
      </c>
      <c r="C3292" t="e">
        <f>'Hour Loop'!#REF!</f>
        <v>#REF!</v>
      </c>
    </row>
    <row r="3293" spans="2:3" x14ac:dyDescent="0.25">
      <c r="B3293" t="e">
        <f>'Hour Loop'!#REF!</f>
        <v>#REF!</v>
      </c>
      <c r="C3293" t="e">
        <f>'Hour Loop'!#REF!</f>
        <v>#REF!</v>
      </c>
    </row>
    <row r="3294" spans="2:3" hidden="1" x14ac:dyDescent="0.25">
      <c r="B3294" t="e">
        <f>'Hour Loop'!#REF!</f>
        <v>#REF!</v>
      </c>
      <c r="C3294" t="e">
        <f>'Hour Loop'!#REF!</f>
        <v>#REF!</v>
      </c>
    </row>
    <row r="3295" spans="2:3" x14ac:dyDescent="0.25">
      <c r="B3295" t="e">
        <f>'Hour Loop'!#REF!</f>
        <v>#REF!</v>
      </c>
      <c r="C3295" t="e">
        <f>'Hour Loop'!#REF!</f>
        <v>#REF!</v>
      </c>
    </row>
    <row r="3296" spans="2:3" hidden="1" x14ac:dyDescent="0.25">
      <c r="B3296" t="e">
        <f>'Hour Loop'!#REF!</f>
        <v>#REF!</v>
      </c>
      <c r="C3296" t="e">
        <f>'Hour Loop'!#REF!</f>
        <v>#REF!</v>
      </c>
    </row>
    <row r="3297" spans="2:3" x14ac:dyDescent="0.25">
      <c r="B3297" t="e">
        <f>'Hour Loop'!#REF!</f>
        <v>#REF!</v>
      </c>
      <c r="C3297" t="e">
        <f>'Hour Loop'!#REF!</f>
        <v>#REF!</v>
      </c>
    </row>
    <row r="3298" spans="2:3" hidden="1" x14ac:dyDescent="0.25">
      <c r="B3298" t="e">
        <f>'Hour Loop'!#REF!</f>
        <v>#REF!</v>
      </c>
      <c r="C3298" t="e">
        <f>'Hour Loop'!#REF!</f>
        <v>#REF!</v>
      </c>
    </row>
    <row r="3299" spans="2:3" x14ac:dyDescent="0.25">
      <c r="B3299" t="e">
        <f>'Hour Loop'!#REF!</f>
        <v>#REF!</v>
      </c>
      <c r="C3299" t="e">
        <f>'Hour Loop'!#REF!</f>
        <v>#REF!</v>
      </c>
    </row>
    <row r="3300" spans="2:3" hidden="1" x14ac:dyDescent="0.25">
      <c r="B3300" t="e">
        <f>'Hour Loop'!#REF!</f>
        <v>#REF!</v>
      </c>
      <c r="C3300" t="e">
        <f>'Hour Loop'!#REF!</f>
        <v>#REF!</v>
      </c>
    </row>
    <row r="3301" spans="2:3" x14ac:dyDescent="0.25">
      <c r="B3301" t="e">
        <f>'Hour Loop'!#REF!</f>
        <v>#REF!</v>
      </c>
      <c r="C3301" t="e">
        <f>'Hour Loop'!#REF!</f>
        <v>#REF!</v>
      </c>
    </row>
    <row r="3302" spans="2:3" hidden="1" x14ac:dyDescent="0.25">
      <c r="B3302" t="e">
        <f>'Hour Loop'!#REF!</f>
        <v>#REF!</v>
      </c>
      <c r="C3302" t="e">
        <f>'Hour Loop'!#REF!</f>
        <v>#REF!</v>
      </c>
    </row>
    <row r="3303" spans="2:3" x14ac:dyDescent="0.25">
      <c r="B3303" t="e">
        <f>'Hour Loop'!#REF!</f>
        <v>#REF!</v>
      </c>
      <c r="C3303" t="e">
        <f>'Hour Loop'!#REF!</f>
        <v>#REF!</v>
      </c>
    </row>
    <row r="3304" spans="2:3" hidden="1" x14ac:dyDescent="0.25">
      <c r="B3304" t="e">
        <f>'Hour Loop'!#REF!</f>
        <v>#REF!</v>
      </c>
      <c r="C3304" t="e">
        <f>'Hour Loop'!#REF!</f>
        <v>#REF!</v>
      </c>
    </row>
    <row r="3305" spans="2:3" x14ac:dyDescent="0.25">
      <c r="B3305" t="e">
        <f>'Hour Loop'!#REF!</f>
        <v>#REF!</v>
      </c>
      <c r="C3305" t="e">
        <f>'Hour Loop'!#REF!</f>
        <v>#REF!</v>
      </c>
    </row>
    <row r="3306" spans="2:3" hidden="1" x14ac:dyDescent="0.25">
      <c r="B3306" t="e">
        <f>'Hour Loop'!#REF!</f>
        <v>#REF!</v>
      </c>
      <c r="C3306" t="e">
        <f>'Hour Loop'!#REF!</f>
        <v>#REF!</v>
      </c>
    </row>
    <row r="3307" spans="2:3" x14ac:dyDescent="0.25">
      <c r="B3307" t="e">
        <f>'Hour Loop'!#REF!</f>
        <v>#REF!</v>
      </c>
      <c r="C3307" t="e">
        <f>'Hour Loop'!#REF!</f>
        <v>#REF!</v>
      </c>
    </row>
    <row r="3308" spans="2:3" hidden="1" x14ac:dyDescent="0.25">
      <c r="B3308" t="e">
        <f>'Hour Loop'!#REF!</f>
        <v>#REF!</v>
      </c>
      <c r="C3308" t="e">
        <f>'Hour Loop'!#REF!</f>
        <v>#REF!</v>
      </c>
    </row>
    <row r="3309" spans="2:3" x14ac:dyDescent="0.25">
      <c r="B3309" t="e">
        <f>'Hour Loop'!#REF!</f>
        <v>#REF!</v>
      </c>
      <c r="C3309" t="e">
        <f>'Hour Loop'!#REF!</f>
        <v>#REF!</v>
      </c>
    </row>
    <row r="3310" spans="2:3" hidden="1" x14ac:dyDescent="0.25">
      <c r="B3310" t="e">
        <f>'Hour Loop'!#REF!</f>
        <v>#REF!</v>
      </c>
      <c r="C3310" t="e">
        <f>'Hour Loop'!#REF!</f>
        <v>#REF!</v>
      </c>
    </row>
    <row r="3311" spans="2:3" x14ac:dyDescent="0.25">
      <c r="B3311" t="e">
        <f>'Hour Loop'!#REF!</f>
        <v>#REF!</v>
      </c>
      <c r="C3311" t="e">
        <f>'Hour Loop'!#REF!</f>
        <v>#REF!</v>
      </c>
    </row>
    <row r="3312" spans="2:3" hidden="1" x14ac:dyDescent="0.25">
      <c r="B3312" t="e">
        <f>'Hour Loop'!#REF!</f>
        <v>#REF!</v>
      </c>
      <c r="C3312" t="e">
        <f>'Hour Loop'!#REF!</f>
        <v>#REF!</v>
      </c>
    </row>
    <row r="3313" spans="2:3" x14ac:dyDescent="0.25">
      <c r="B3313" t="e">
        <f>'Hour Loop'!#REF!</f>
        <v>#REF!</v>
      </c>
      <c r="C3313" t="e">
        <f>'Hour Loop'!#REF!</f>
        <v>#REF!</v>
      </c>
    </row>
    <row r="3314" spans="2:3" hidden="1" x14ac:dyDescent="0.25">
      <c r="B3314" t="e">
        <f>'Hour Loop'!#REF!</f>
        <v>#REF!</v>
      </c>
      <c r="C3314" t="e">
        <f>'Hour Loop'!#REF!</f>
        <v>#REF!</v>
      </c>
    </row>
    <row r="3315" spans="2:3" x14ac:dyDescent="0.25">
      <c r="B3315" t="e">
        <f>'Hour Loop'!#REF!</f>
        <v>#REF!</v>
      </c>
      <c r="C3315" t="e">
        <f>'Hour Loop'!#REF!</f>
        <v>#REF!</v>
      </c>
    </row>
    <row r="3316" spans="2:3" hidden="1" x14ac:dyDescent="0.25">
      <c r="B3316" t="e">
        <f>'Hour Loop'!#REF!</f>
        <v>#REF!</v>
      </c>
      <c r="C3316" t="e">
        <f>'Hour Loop'!#REF!</f>
        <v>#REF!</v>
      </c>
    </row>
    <row r="3317" spans="2:3" hidden="1" x14ac:dyDescent="0.25">
      <c r="B3317" t="e">
        <f>'Hour Loop'!#REF!</f>
        <v>#REF!</v>
      </c>
      <c r="C3317" t="e">
        <f>'Hour Loop'!#REF!</f>
        <v>#REF!</v>
      </c>
    </row>
    <row r="3318" spans="2:3" hidden="1" x14ac:dyDescent="0.25">
      <c r="B3318" t="e">
        <f>'Hour Loop'!#REF!</f>
        <v>#REF!</v>
      </c>
      <c r="C3318" t="e">
        <f>'Hour Loop'!#REF!</f>
        <v>#REF!</v>
      </c>
    </row>
    <row r="3319" spans="2:3" hidden="1" x14ac:dyDescent="0.25">
      <c r="B3319" t="e">
        <f>'Hour Loop'!#REF!</f>
        <v>#REF!</v>
      </c>
      <c r="C3319" t="e">
        <f>'Hour Loop'!#REF!</f>
        <v>#REF!</v>
      </c>
    </row>
    <row r="3320" spans="2:3" hidden="1" x14ac:dyDescent="0.25">
      <c r="B3320" t="e">
        <f>'Hour Loop'!#REF!</f>
        <v>#REF!</v>
      </c>
      <c r="C3320" t="e">
        <f>'Hour Loop'!#REF!</f>
        <v>#REF!</v>
      </c>
    </row>
    <row r="3321" spans="2:3" hidden="1" x14ac:dyDescent="0.25">
      <c r="B3321" t="e">
        <f>'Hour Loop'!#REF!</f>
        <v>#REF!</v>
      </c>
      <c r="C3321" t="e">
        <f>'Hour Loop'!#REF!</f>
        <v>#REF!</v>
      </c>
    </row>
    <row r="3322" spans="2:3" x14ac:dyDescent="0.25">
      <c r="B3322" t="e">
        <f>'Hour Loop'!#REF!</f>
        <v>#REF!</v>
      </c>
      <c r="C3322" t="e">
        <f>'Hour Loop'!#REF!</f>
        <v>#REF!</v>
      </c>
    </row>
    <row r="3323" spans="2:3" x14ac:dyDescent="0.25">
      <c r="B3323" t="e">
        <f>'Hour Loop'!#REF!</f>
        <v>#REF!</v>
      </c>
      <c r="C3323" t="e">
        <f>'Hour Loop'!#REF!</f>
        <v>#REF!</v>
      </c>
    </row>
    <row r="3324" spans="2:3" x14ac:dyDescent="0.25">
      <c r="B3324" t="e">
        <f>'Hour Loop'!#REF!</f>
        <v>#REF!</v>
      </c>
      <c r="C3324" t="e">
        <f>'Hour Loop'!#REF!</f>
        <v>#REF!</v>
      </c>
    </row>
    <row r="3325" spans="2:3" x14ac:dyDescent="0.25">
      <c r="B3325" t="e">
        <f>'Hour Loop'!#REF!</f>
        <v>#REF!</v>
      </c>
      <c r="C3325" t="e">
        <f>'Hour Loop'!#REF!</f>
        <v>#REF!</v>
      </c>
    </row>
    <row r="3326" spans="2:3" x14ac:dyDescent="0.25">
      <c r="B3326" t="e">
        <f>'Hour Loop'!#REF!</f>
        <v>#REF!</v>
      </c>
      <c r="C3326" t="e">
        <f>'Hour Loop'!#REF!</f>
        <v>#REF!</v>
      </c>
    </row>
    <row r="3327" spans="2:3" x14ac:dyDescent="0.25">
      <c r="B3327" t="e">
        <f>'Hour Loop'!#REF!</f>
        <v>#REF!</v>
      </c>
      <c r="C3327" t="e">
        <f>'Hour Loop'!#REF!</f>
        <v>#REF!</v>
      </c>
    </row>
    <row r="3328" spans="2:3" x14ac:dyDescent="0.25">
      <c r="B3328" t="e">
        <f>'Hour Loop'!#REF!</f>
        <v>#REF!</v>
      </c>
      <c r="C3328" t="e">
        <f>'Hour Loop'!#REF!</f>
        <v>#REF!</v>
      </c>
    </row>
    <row r="3329" spans="2:3" x14ac:dyDescent="0.25">
      <c r="B3329" t="e">
        <f>'Hour Loop'!#REF!</f>
        <v>#REF!</v>
      </c>
      <c r="C3329" t="e">
        <f>'Hour Loop'!#REF!</f>
        <v>#REF!</v>
      </c>
    </row>
    <row r="3330" spans="2:3" x14ac:dyDescent="0.25">
      <c r="B3330" t="e">
        <f>'Hour Loop'!#REF!</f>
        <v>#REF!</v>
      </c>
      <c r="C3330" t="e">
        <f>'Hour Loop'!#REF!</f>
        <v>#REF!</v>
      </c>
    </row>
    <row r="3331" spans="2:3" x14ac:dyDescent="0.25">
      <c r="B3331" t="e">
        <f>'Hour Loop'!#REF!</f>
        <v>#REF!</v>
      </c>
      <c r="C3331" t="e">
        <f>'Hour Loop'!#REF!</f>
        <v>#REF!</v>
      </c>
    </row>
    <row r="3332" spans="2:3" x14ac:dyDescent="0.25">
      <c r="B3332" t="e">
        <f>'Hour Loop'!#REF!</f>
        <v>#REF!</v>
      </c>
      <c r="C3332" t="e">
        <f>'Hour Loop'!#REF!</f>
        <v>#REF!</v>
      </c>
    </row>
    <row r="3333" spans="2:3" x14ac:dyDescent="0.25">
      <c r="B3333" t="e">
        <f>'Hour Loop'!#REF!</f>
        <v>#REF!</v>
      </c>
      <c r="C3333" t="e">
        <f>'Hour Loop'!#REF!</f>
        <v>#REF!</v>
      </c>
    </row>
    <row r="3334" spans="2:3" x14ac:dyDescent="0.25">
      <c r="B3334" t="e">
        <f>'Hour Loop'!#REF!</f>
        <v>#REF!</v>
      </c>
      <c r="C3334" t="e">
        <f>'Hour Loop'!#REF!</f>
        <v>#REF!</v>
      </c>
    </row>
    <row r="3335" spans="2:3" x14ac:dyDescent="0.25">
      <c r="B3335" t="e">
        <f>'Hour Loop'!#REF!</f>
        <v>#REF!</v>
      </c>
      <c r="C3335" t="e">
        <f>'Hour Loop'!#REF!</f>
        <v>#REF!</v>
      </c>
    </row>
    <row r="3336" spans="2:3" x14ac:dyDescent="0.25">
      <c r="B3336" t="e">
        <f>'Hour Loop'!#REF!</f>
        <v>#REF!</v>
      </c>
      <c r="C3336" t="e">
        <f>'Hour Loop'!#REF!</f>
        <v>#REF!</v>
      </c>
    </row>
    <row r="3337" spans="2:3" x14ac:dyDescent="0.25">
      <c r="B3337" t="e">
        <f>'Hour Loop'!#REF!</f>
        <v>#REF!</v>
      </c>
      <c r="C3337" t="e">
        <f>'Hour Loop'!#REF!</f>
        <v>#REF!</v>
      </c>
    </row>
    <row r="3338" spans="2:3" x14ac:dyDescent="0.25">
      <c r="B3338" t="e">
        <f>'Hour Loop'!#REF!</f>
        <v>#REF!</v>
      </c>
      <c r="C3338" t="e">
        <f>'Hour Loop'!#REF!</f>
        <v>#REF!</v>
      </c>
    </row>
    <row r="3339" spans="2:3" x14ac:dyDescent="0.25">
      <c r="B3339" t="e">
        <f>'Hour Loop'!#REF!</f>
        <v>#REF!</v>
      </c>
      <c r="C3339" t="e">
        <f>'Hour Loop'!#REF!</f>
        <v>#REF!</v>
      </c>
    </row>
    <row r="3340" spans="2:3" x14ac:dyDescent="0.25">
      <c r="B3340" t="e">
        <f>'Hour Loop'!#REF!</f>
        <v>#REF!</v>
      </c>
      <c r="C3340" t="e">
        <f>'Hour Loop'!#REF!</f>
        <v>#REF!</v>
      </c>
    </row>
    <row r="3341" spans="2:3" x14ac:dyDescent="0.25">
      <c r="B3341" t="e">
        <f>'Hour Loop'!#REF!</f>
        <v>#REF!</v>
      </c>
      <c r="C3341" t="e">
        <f>'Hour Loop'!#REF!</f>
        <v>#REF!</v>
      </c>
    </row>
    <row r="3342" spans="2:3" x14ac:dyDescent="0.25">
      <c r="B3342" t="e">
        <f>'Hour Loop'!#REF!</f>
        <v>#REF!</v>
      </c>
      <c r="C3342" t="e">
        <f>'Hour Loop'!#REF!</f>
        <v>#REF!</v>
      </c>
    </row>
    <row r="3343" spans="2:3" x14ac:dyDescent="0.25">
      <c r="B3343" t="e">
        <f>'Hour Loop'!#REF!</f>
        <v>#REF!</v>
      </c>
      <c r="C3343" t="e">
        <f>'Hour Loop'!#REF!</f>
        <v>#REF!</v>
      </c>
    </row>
    <row r="3344" spans="2:3" x14ac:dyDescent="0.25">
      <c r="B3344" t="e">
        <f>'Hour Loop'!#REF!</f>
        <v>#REF!</v>
      </c>
      <c r="C3344" t="e">
        <f>'Hour Loop'!#REF!</f>
        <v>#REF!</v>
      </c>
    </row>
    <row r="3345" spans="2:3" x14ac:dyDescent="0.25">
      <c r="B3345" t="e">
        <f>'Hour Loop'!#REF!</f>
        <v>#REF!</v>
      </c>
      <c r="C3345" t="e">
        <f>'Hour Loop'!#REF!</f>
        <v>#REF!</v>
      </c>
    </row>
    <row r="3346" spans="2:3" x14ac:dyDescent="0.25">
      <c r="B3346" t="e">
        <f>'Hour Loop'!#REF!</f>
        <v>#REF!</v>
      </c>
      <c r="C3346" t="e">
        <f>'Hour Loop'!#REF!</f>
        <v>#REF!</v>
      </c>
    </row>
    <row r="3347" spans="2:3" x14ac:dyDescent="0.25">
      <c r="B3347" t="e">
        <f>'Hour Loop'!#REF!</f>
        <v>#REF!</v>
      </c>
      <c r="C3347" t="e">
        <f>'Hour Loop'!#REF!</f>
        <v>#REF!</v>
      </c>
    </row>
    <row r="3348" spans="2:3" x14ac:dyDescent="0.25">
      <c r="B3348" t="e">
        <f>'Hour Loop'!#REF!</f>
        <v>#REF!</v>
      </c>
      <c r="C3348" t="e">
        <f>'Hour Loop'!#REF!</f>
        <v>#REF!</v>
      </c>
    </row>
    <row r="3349" spans="2:3" x14ac:dyDescent="0.25">
      <c r="B3349" t="e">
        <f>'Hour Loop'!#REF!</f>
        <v>#REF!</v>
      </c>
      <c r="C3349" t="e">
        <f>'Hour Loop'!#REF!</f>
        <v>#REF!</v>
      </c>
    </row>
    <row r="3350" spans="2:3" x14ac:dyDescent="0.25">
      <c r="B3350" t="e">
        <f>'Hour Loop'!#REF!</f>
        <v>#REF!</v>
      </c>
      <c r="C3350" t="e">
        <f>'Hour Loop'!#REF!</f>
        <v>#REF!</v>
      </c>
    </row>
    <row r="3351" spans="2:3" x14ac:dyDescent="0.25">
      <c r="B3351" t="e">
        <f>'Hour Loop'!#REF!</f>
        <v>#REF!</v>
      </c>
      <c r="C3351" t="e">
        <f>'Hour Loop'!#REF!</f>
        <v>#REF!</v>
      </c>
    </row>
    <row r="3352" spans="2:3" x14ac:dyDescent="0.25">
      <c r="B3352" t="e">
        <f>'Hour Loop'!#REF!</f>
        <v>#REF!</v>
      </c>
      <c r="C3352" t="e">
        <f>'Hour Loop'!#REF!</f>
        <v>#REF!</v>
      </c>
    </row>
    <row r="3353" spans="2:3" hidden="1" x14ac:dyDescent="0.25">
      <c r="B3353" t="e">
        <f>'Hour Loop'!#REF!</f>
        <v>#REF!</v>
      </c>
      <c r="C3353" t="e">
        <f>'Hour Loop'!#REF!</f>
        <v>#REF!</v>
      </c>
    </row>
    <row r="3354" spans="2:3" x14ac:dyDescent="0.25">
      <c r="B3354" t="e">
        <f>'Hour Loop'!#REF!</f>
        <v>#REF!</v>
      </c>
      <c r="C3354" t="e">
        <f>'Hour Loop'!#REF!</f>
        <v>#REF!</v>
      </c>
    </row>
    <row r="3355" spans="2:3" x14ac:dyDescent="0.25">
      <c r="B3355" t="e">
        <f>'Hour Loop'!#REF!</f>
        <v>#REF!</v>
      </c>
      <c r="C3355" t="e">
        <f>'Hour Loop'!#REF!</f>
        <v>#REF!</v>
      </c>
    </row>
    <row r="3356" spans="2:3" x14ac:dyDescent="0.25">
      <c r="B3356" t="e">
        <f>'Hour Loop'!#REF!</f>
        <v>#REF!</v>
      </c>
      <c r="C3356" t="e">
        <f>'Hour Loop'!#REF!</f>
        <v>#REF!</v>
      </c>
    </row>
    <row r="3357" spans="2:3" x14ac:dyDescent="0.25">
      <c r="B3357" t="e">
        <f>'Hour Loop'!#REF!</f>
        <v>#REF!</v>
      </c>
      <c r="C3357" t="e">
        <f>'Hour Loop'!#REF!</f>
        <v>#REF!</v>
      </c>
    </row>
    <row r="3358" spans="2:3" x14ac:dyDescent="0.25">
      <c r="B3358" t="e">
        <f>'Hour Loop'!#REF!</f>
        <v>#REF!</v>
      </c>
      <c r="C3358" t="e">
        <f>'Hour Loop'!#REF!</f>
        <v>#REF!</v>
      </c>
    </row>
    <row r="3359" spans="2:3" x14ac:dyDescent="0.25">
      <c r="B3359" t="e">
        <f>'Hour Loop'!#REF!</f>
        <v>#REF!</v>
      </c>
      <c r="C3359" t="e">
        <f>'Hour Loop'!#REF!</f>
        <v>#REF!</v>
      </c>
    </row>
    <row r="3360" spans="2:3" x14ac:dyDescent="0.25">
      <c r="B3360" t="e">
        <f>'Hour Loop'!#REF!</f>
        <v>#REF!</v>
      </c>
      <c r="C3360" t="e">
        <f>'Hour Loop'!#REF!</f>
        <v>#REF!</v>
      </c>
    </row>
    <row r="3361" spans="2:3" x14ac:dyDescent="0.25">
      <c r="B3361" t="e">
        <f>'Hour Loop'!#REF!</f>
        <v>#REF!</v>
      </c>
      <c r="C3361" t="e">
        <f>'Hour Loop'!#REF!</f>
        <v>#REF!</v>
      </c>
    </row>
    <row r="3362" spans="2:3" x14ac:dyDescent="0.25">
      <c r="B3362" t="e">
        <f>'Hour Loop'!#REF!</f>
        <v>#REF!</v>
      </c>
      <c r="C3362" t="e">
        <f>'Hour Loop'!#REF!</f>
        <v>#REF!</v>
      </c>
    </row>
    <row r="3363" spans="2:3" x14ac:dyDescent="0.25">
      <c r="B3363" t="e">
        <f>'Hour Loop'!#REF!</f>
        <v>#REF!</v>
      </c>
      <c r="C3363" t="e">
        <f>'Hour Loop'!#REF!</f>
        <v>#REF!</v>
      </c>
    </row>
    <row r="3364" spans="2:3" x14ac:dyDescent="0.25">
      <c r="B3364" t="e">
        <f>'Hour Loop'!#REF!</f>
        <v>#REF!</v>
      </c>
      <c r="C3364" t="e">
        <f>'Hour Loop'!#REF!</f>
        <v>#REF!</v>
      </c>
    </row>
    <row r="3365" spans="2:3" x14ac:dyDescent="0.25">
      <c r="B3365" t="e">
        <f>'Hour Loop'!#REF!</f>
        <v>#REF!</v>
      </c>
      <c r="C3365" t="e">
        <f>'Hour Loop'!#REF!</f>
        <v>#REF!</v>
      </c>
    </row>
    <row r="3366" spans="2:3" x14ac:dyDescent="0.25">
      <c r="B3366" t="e">
        <f>'Hour Loop'!#REF!</f>
        <v>#REF!</v>
      </c>
      <c r="C3366" t="e">
        <f>'Hour Loop'!#REF!</f>
        <v>#REF!</v>
      </c>
    </row>
    <row r="3367" spans="2:3" x14ac:dyDescent="0.25">
      <c r="B3367" t="e">
        <f>'Hour Loop'!#REF!</f>
        <v>#REF!</v>
      </c>
      <c r="C3367" t="e">
        <f>'Hour Loop'!#REF!</f>
        <v>#REF!</v>
      </c>
    </row>
    <row r="3368" spans="2:3" x14ac:dyDescent="0.25">
      <c r="B3368" t="e">
        <f>'Hour Loop'!#REF!</f>
        <v>#REF!</v>
      </c>
      <c r="C3368" t="e">
        <f>'Hour Loop'!#REF!</f>
        <v>#REF!</v>
      </c>
    </row>
    <row r="3369" spans="2:3" x14ac:dyDescent="0.25">
      <c r="B3369" t="e">
        <f>'Hour Loop'!#REF!</f>
        <v>#REF!</v>
      </c>
      <c r="C3369" t="e">
        <f>'Hour Loop'!#REF!</f>
        <v>#REF!</v>
      </c>
    </row>
    <row r="3370" spans="2:3" x14ac:dyDescent="0.25">
      <c r="B3370" t="e">
        <f>'Hour Loop'!#REF!</f>
        <v>#REF!</v>
      </c>
      <c r="C3370" t="e">
        <f>'Hour Loop'!#REF!</f>
        <v>#REF!</v>
      </c>
    </row>
    <row r="3371" spans="2:3" x14ac:dyDescent="0.25">
      <c r="B3371" t="e">
        <f>'Hour Loop'!#REF!</f>
        <v>#REF!</v>
      </c>
      <c r="C3371" t="e">
        <f>'Hour Loop'!#REF!</f>
        <v>#REF!</v>
      </c>
    </row>
    <row r="3372" spans="2:3" x14ac:dyDescent="0.25">
      <c r="B3372" t="e">
        <f>'Hour Loop'!#REF!</f>
        <v>#REF!</v>
      </c>
      <c r="C3372" t="e">
        <f>'Hour Loop'!#REF!</f>
        <v>#REF!</v>
      </c>
    </row>
    <row r="3373" spans="2:3" x14ac:dyDescent="0.25">
      <c r="B3373" t="e">
        <f>'Hour Loop'!#REF!</f>
        <v>#REF!</v>
      </c>
      <c r="C3373" t="e">
        <f>'Hour Loop'!#REF!</f>
        <v>#REF!</v>
      </c>
    </row>
    <row r="3374" spans="2:3" x14ac:dyDescent="0.25">
      <c r="B3374" t="e">
        <f>'Hour Loop'!#REF!</f>
        <v>#REF!</v>
      </c>
      <c r="C3374" t="e">
        <f>'Hour Loop'!#REF!</f>
        <v>#REF!</v>
      </c>
    </row>
    <row r="3375" spans="2:3" x14ac:dyDescent="0.25">
      <c r="B3375" t="e">
        <f>'Hour Loop'!#REF!</f>
        <v>#REF!</v>
      </c>
      <c r="C3375" t="e">
        <f>'Hour Loop'!#REF!</f>
        <v>#REF!</v>
      </c>
    </row>
    <row r="3376" spans="2:3" x14ac:dyDescent="0.25">
      <c r="B3376" t="e">
        <f>'Hour Loop'!#REF!</f>
        <v>#REF!</v>
      </c>
      <c r="C3376" t="e">
        <f>'Hour Loop'!#REF!</f>
        <v>#REF!</v>
      </c>
    </row>
    <row r="3377" spans="2:3" x14ac:dyDescent="0.25">
      <c r="B3377" t="e">
        <f>'Hour Loop'!#REF!</f>
        <v>#REF!</v>
      </c>
      <c r="C3377" t="e">
        <f>'Hour Loop'!#REF!</f>
        <v>#REF!</v>
      </c>
    </row>
    <row r="3378" spans="2:3" x14ac:dyDescent="0.25">
      <c r="B3378" t="e">
        <f>'Hour Loop'!#REF!</f>
        <v>#REF!</v>
      </c>
      <c r="C3378" t="e">
        <f>'Hour Loop'!#REF!</f>
        <v>#REF!</v>
      </c>
    </row>
    <row r="3379" spans="2:3" x14ac:dyDescent="0.25">
      <c r="B3379" t="e">
        <f>'Hour Loop'!#REF!</f>
        <v>#REF!</v>
      </c>
      <c r="C3379" t="e">
        <f>'Hour Loop'!#REF!</f>
        <v>#REF!</v>
      </c>
    </row>
    <row r="3380" spans="2:3" x14ac:dyDescent="0.25">
      <c r="B3380" t="e">
        <f>'Hour Loop'!#REF!</f>
        <v>#REF!</v>
      </c>
      <c r="C3380" t="e">
        <f>'Hour Loop'!#REF!</f>
        <v>#REF!</v>
      </c>
    </row>
    <row r="3381" spans="2:3" x14ac:dyDescent="0.25">
      <c r="B3381" t="e">
        <f>'Hour Loop'!#REF!</f>
        <v>#REF!</v>
      </c>
      <c r="C3381" t="e">
        <f>'Hour Loop'!#REF!</f>
        <v>#REF!</v>
      </c>
    </row>
    <row r="3382" spans="2:3" x14ac:dyDescent="0.25">
      <c r="B3382" t="e">
        <f>'Hour Loop'!#REF!</f>
        <v>#REF!</v>
      </c>
      <c r="C3382" t="e">
        <f>'Hour Loop'!#REF!</f>
        <v>#REF!</v>
      </c>
    </row>
    <row r="3383" spans="2:3" x14ac:dyDescent="0.25">
      <c r="B3383" t="e">
        <f>'Hour Loop'!#REF!</f>
        <v>#REF!</v>
      </c>
      <c r="C3383" t="e">
        <f>'Hour Loop'!#REF!</f>
        <v>#REF!</v>
      </c>
    </row>
    <row r="3384" spans="2:3" x14ac:dyDescent="0.25">
      <c r="B3384" t="e">
        <f>'Hour Loop'!#REF!</f>
        <v>#REF!</v>
      </c>
      <c r="C3384" t="e">
        <f>'Hour Loop'!#REF!</f>
        <v>#REF!</v>
      </c>
    </row>
    <row r="3385" spans="2:3" hidden="1" x14ac:dyDescent="0.25">
      <c r="B3385" t="e">
        <f>'Hour Loop'!#REF!</f>
        <v>#REF!</v>
      </c>
      <c r="C3385" t="e">
        <f>'Hour Loop'!#REF!</f>
        <v>#REF!</v>
      </c>
    </row>
    <row r="3386" spans="2:3" x14ac:dyDescent="0.25">
      <c r="B3386" t="e">
        <f>'Hour Loop'!#REF!</f>
        <v>#REF!</v>
      </c>
      <c r="C3386" t="e">
        <f>'Hour Loop'!#REF!</f>
        <v>#REF!</v>
      </c>
    </row>
    <row r="3387" spans="2:3" x14ac:dyDescent="0.25">
      <c r="B3387" t="e">
        <f>'Hour Loop'!#REF!</f>
        <v>#REF!</v>
      </c>
      <c r="C3387" t="e">
        <f>'Hour Loop'!#REF!</f>
        <v>#REF!</v>
      </c>
    </row>
    <row r="3388" spans="2:3" x14ac:dyDescent="0.25">
      <c r="B3388" t="e">
        <f>'Hour Loop'!#REF!</f>
        <v>#REF!</v>
      </c>
      <c r="C3388" t="e">
        <f>'Hour Loop'!#REF!</f>
        <v>#REF!</v>
      </c>
    </row>
    <row r="3389" spans="2:3" x14ac:dyDescent="0.25">
      <c r="B3389" t="e">
        <f>'Hour Loop'!#REF!</f>
        <v>#REF!</v>
      </c>
      <c r="C3389" t="e">
        <f>'Hour Loop'!#REF!</f>
        <v>#REF!</v>
      </c>
    </row>
    <row r="3390" spans="2:3" x14ac:dyDescent="0.25">
      <c r="B3390" t="e">
        <f>'Hour Loop'!#REF!</f>
        <v>#REF!</v>
      </c>
      <c r="C3390" t="e">
        <f>'Hour Loop'!#REF!</f>
        <v>#REF!</v>
      </c>
    </row>
    <row r="3391" spans="2:3" x14ac:dyDescent="0.25">
      <c r="B3391" t="e">
        <f>'Hour Loop'!#REF!</f>
        <v>#REF!</v>
      </c>
      <c r="C3391" t="e">
        <f>'Hour Loop'!#REF!</f>
        <v>#REF!</v>
      </c>
    </row>
    <row r="3392" spans="2:3" x14ac:dyDescent="0.25">
      <c r="B3392" t="e">
        <f>'Hour Loop'!#REF!</f>
        <v>#REF!</v>
      </c>
      <c r="C3392" t="e">
        <f>'Hour Loop'!#REF!</f>
        <v>#REF!</v>
      </c>
    </row>
    <row r="3393" spans="2:3" x14ac:dyDescent="0.25">
      <c r="B3393" t="e">
        <f>'Hour Loop'!#REF!</f>
        <v>#REF!</v>
      </c>
      <c r="C3393" t="e">
        <f>'Hour Loop'!#REF!</f>
        <v>#REF!</v>
      </c>
    </row>
    <row r="3394" spans="2:3" x14ac:dyDescent="0.25">
      <c r="B3394" t="e">
        <f>'Hour Loop'!#REF!</f>
        <v>#REF!</v>
      </c>
      <c r="C3394" t="e">
        <f>'Hour Loop'!#REF!</f>
        <v>#REF!</v>
      </c>
    </row>
    <row r="3395" spans="2:3" x14ac:dyDescent="0.25">
      <c r="B3395" t="e">
        <f>'Hour Loop'!#REF!</f>
        <v>#REF!</v>
      </c>
      <c r="C3395" t="e">
        <f>'Hour Loop'!#REF!</f>
        <v>#REF!</v>
      </c>
    </row>
    <row r="3396" spans="2:3" x14ac:dyDescent="0.25">
      <c r="B3396" t="e">
        <f>'Hour Loop'!#REF!</f>
        <v>#REF!</v>
      </c>
      <c r="C3396" t="e">
        <f>'Hour Loop'!#REF!</f>
        <v>#REF!</v>
      </c>
    </row>
    <row r="3397" spans="2:3" x14ac:dyDescent="0.25">
      <c r="B3397" t="e">
        <f>'Hour Loop'!#REF!</f>
        <v>#REF!</v>
      </c>
      <c r="C3397" t="e">
        <f>'Hour Loop'!#REF!</f>
        <v>#REF!</v>
      </c>
    </row>
    <row r="3398" spans="2:3" x14ac:dyDescent="0.25">
      <c r="B3398" t="e">
        <f>'Hour Loop'!#REF!</f>
        <v>#REF!</v>
      </c>
      <c r="C3398" t="e">
        <f>'Hour Loop'!#REF!</f>
        <v>#REF!</v>
      </c>
    </row>
    <row r="3399" spans="2:3" x14ac:dyDescent="0.25">
      <c r="B3399" t="e">
        <f>'Hour Loop'!#REF!</f>
        <v>#REF!</v>
      </c>
      <c r="C3399" t="e">
        <f>'Hour Loop'!#REF!</f>
        <v>#REF!</v>
      </c>
    </row>
    <row r="3400" spans="2:3" x14ac:dyDescent="0.25">
      <c r="B3400" t="e">
        <f>'Hour Loop'!#REF!</f>
        <v>#REF!</v>
      </c>
      <c r="C3400" t="e">
        <f>'Hour Loop'!#REF!</f>
        <v>#REF!</v>
      </c>
    </row>
    <row r="3401" spans="2:3" x14ac:dyDescent="0.25">
      <c r="B3401" t="e">
        <f>'Hour Loop'!#REF!</f>
        <v>#REF!</v>
      </c>
      <c r="C3401" t="e">
        <f>'Hour Loop'!#REF!</f>
        <v>#REF!</v>
      </c>
    </row>
    <row r="3402" spans="2:3" x14ac:dyDescent="0.25">
      <c r="B3402" t="e">
        <f>'Hour Loop'!#REF!</f>
        <v>#REF!</v>
      </c>
      <c r="C3402" t="e">
        <f>'Hour Loop'!#REF!</f>
        <v>#REF!</v>
      </c>
    </row>
    <row r="3403" spans="2:3" x14ac:dyDescent="0.25">
      <c r="B3403" t="e">
        <f>'Hour Loop'!#REF!</f>
        <v>#REF!</v>
      </c>
      <c r="C3403" t="e">
        <f>'Hour Loop'!#REF!</f>
        <v>#REF!</v>
      </c>
    </row>
    <row r="3404" spans="2:3" x14ac:dyDescent="0.25">
      <c r="B3404" t="e">
        <f>'Hour Loop'!#REF!</f>
        <v>#REF!</v>
      </c>
      <c r="C3404" t="e">
        <f>'Hour Loop'!#REF!</f>
        <v>#REF!</v>
      </c>
    </row>
    <row r="3405" spans="2:3" x14ac:dyDescent="0.25">
      <c r="B3405" t="e">
        <f>'Hour Loop'!#REF!</f>
        <v>#REF!</v>
      </c>
      <c r="C3405" t="e">
        <f>'Hour Loop'!#REF!</f>
        <v>#REF!</v>
      </c>
    </row>
    <row r="3406" spans="2:3" x14ac:dyDescent="0.25">
      <c r="B3406" t="e">
        <f>'Hour Loop'!#REF!</f>
        <v>#REF!</v>
      </c>
      <c r="C3406" t="e">
        <f>'Hour Loop'!#REF!</f>
        <v>#REF!</v>
      </c>
    </row>
    <row r="3407" spans="2:3" x14ac:dyDescent="0.25">
      <c r="B3407" t="e">
        <f>'Hour Loop'!#REF!</f>
        <v>#REF!</v>
      </c>
      <c r="C3407" t="e">
        <f>'Hour Loop'!#REF!</f>
        <v>#REF!</v>
      </c>
    </row>
    <row r="3408" spans="2:3" x14ac:dyDescent="0.25">
      <c r="B3408" t="e">
        <f>'Hour Loop'!#REF!</f>
        <v>#REF!</v>
      </c>
      <c r="C3408" t="e">
        <f>'Hour Loop'!#REF!</f>
        <v>#REF!</v>
      </c>
    </row>
    <row r="3409" spans="2:3" x14ac:dyDescent="0.25">
      <c r="B3409" t="e">
        <f>'Hour Loop'!#REF!</f>
        <v>#REF!</v>
      </c>
      <c r="C3409" t="e">
        <f>'Hour Loop'!#REF!</f>
        <v>#REF!</v>
      </c>
    </row>
    <row r="3410" spans="2:3" x14ac:dyDescent="0.25">
      <c r="B3410" t="e">
        <f>'Hour Loop'!#REF!</f>
        <v>#REF!</v>
      </c>
      <c r="C3410" t="e">
        <f>'Hour Loop'!#REF!</f>
        <v>#REF!</v>
      </c>
    </row>
    <row r="3411" spans="2:3" x14ac:dyDescent="0.25">
      <c r="B3411" t="e">
        <f>'Hour Loop'!#REF!</f>
        <v>#REF!</v>
      </c>
      <c r="C3411" t="e">
        <f>'Hour Loop'!#REF!</f>
        <v>#REF!</v>
      </c>
    </row>
    <row r="3412" spans="2:3" x14ac:dyDescent="0.25">
      <c r="B3412" t="e">
        <f>'Hour Loop'!#REF!</f>
        <v>#REF!</v>
      </c>
      <c r="C3412" t="e">
        <f>'Hour Loop'!#REF!</f>
        <v>#REF!</v>
      </c>
    </row>
    <row r="3413" spans="2:3" x14ac:dyDescent="0.25">
      <c r="B3413" t="e">
        <f>'Hour Loop'!#REF!</f>
        <v>#REF!</v>
      </c>
      <c r="C3413" t="e">
        <f>'Hour Loop'!#REF!</f>
        <v>#REF!</v>
      </c>
    </row>
    <row r="3414" spans="2:3" x14ac:dyDescent="0.25">
      <c r="B3414" t="e">
        <f>'Hour Loop'!#REF!</f>
        <v>#REF!</v>
      </c>
      <c r="C3414" t="e">
        <f>'Hour Loop'!#REF!</f>
        <v>#REF!</v>
      </c>
    </row>
    <row r="3415" spans="2:3" x14ac:dyDescent="0.25">
      <c r="B3415" t="e">
        <f>'Hour Loop'!#REF!</f>
        <v>#REF!</v>
      </c>
      <c r="C3415" t="e">
        <f>'Hour Loop'!#REF!</f>
        <v>#REF!</v>
      </c>
    </row>
    <row r="3416" spans="2:3" x14ac:dyDescent="0.25">
      <c r="B3416" t="e">
        <f>'Hour Loop'!#REF!</f>
        <v>#REF!</v>
      </c>
      <c r="C3416" t="e">
        <f>'Hour Loop'!#REF!</f>
        <v>#REF!</v>
      </c>
    </row>
    <row r="3417" spans="2:3" hidden="1" x14ac:dyDescent="0.25">
      <c r="B3417" t="e">
        <f>'Hour Loop'!#REF!</f>
        <v>#REF!</v>
      </c>
      <c r="C3417" t="e">
        <f>'Hour Loop'!#REF!</f>
        <v>#REF!</v>
      </c>
    </row>
    <row r="3418" spans="2:3" x14ac:dyDescent="0.25">
      <c r="B3418" t="e">
        <f>'Hour Loop'!#REF!</f>
        <v>#REF!</v>
      </c>
      <c r="C3418" t="e">
        <f>'Hour Loop'!#REF!</f>
        <v>#REF!</v>
      </c>
    </row>
    <row r="3419" spans="2:3" x14ac:dyDescent="0.25">
      <c r="B3419" t="e">
        <f>'Hour Loop'!#REF!</f>
        <v>#REF!</v>
      </c>
      <c r="C3419" t="e">
        <f>'Hour Loop'!#REF!</f>
        <v>#REF!</v>
      </c>
    </row>
    <row r="3420" spans="2:3" x14ac:dyDescent="0.25">
      <c r="B3420" t="e">
        <f>'Hour Loop'!#REF!</f>
        <v>#REF!</v>
      </c>
      <c r="C3420" t="e">
        <f>'Hour Loop'!#REF!</f>
        <v>#REF!</v>
      </c>
    </row>
    <row r="3421" spans="2:3" x14ac:dyDescent="0.25">
      <c r="B3421" t="e">
        <f>'Hour Loop'!#REF!</f>
        <v>#REF!</v>
      </c>
      <c r="C3421" t="e">
        <f>'Hour Loop'!#REF!</f>
        <v>#REF!</v>
      </c>
    </row>
    <row r="3422" spans="2:3" x14ac:dyDescent="0.25">
      <c r="B3422" t="e">
        <f>'Hour Loop'!#REF!</f>
        <v>#REF!</v>
      </c>
      <c r="C3422" t="e">
        <f>'Hour Loop'!#REF!</f>
        <v>#REF!</v>
      </c>
    </row>
    <row r="3423" spans="2:3" x14ac:dyDescent="0.25">
      <c r="B3423" t="e">
        <f>'Hour Loop'!#REF!</f>
        <v>#REF!</v>
      </c>
      <c r="C3423" t="e">
        <f>'Hour Loop'!#REF!</f>
        <v>#REF!</v>
      </c>
    </row>
    <row r="3424" spans="2:3" x14ac:dyDescent="0.25">
      <c r="B3424" t="e">
        <f>'Hour Loop'!#REF!</f>
        <v>#REF!</v>
      </c>
      <c r="C3424" t="e">
        <f>'Hour Loop'!#REF!</f>
        <v>#REF!</v>
      </c>
    </row>
    <row r="3425" spans="2:3" x14ac:dyDescent="0.25">
      <c r="B3425" t="e">
        <f>'Hour Loop'!#REF!</f>
        <v>#REF!</v>
      </c>
      <c r="C3425" t="e">
        <f>'Hour Loop'!#REF!</f>
        <v>#REF!</v>
      </c>
    </row>
    <row r="3426" spans="2:3" x14ac:dyDescent="0.25">
      <c r="B3426" t="e">
        <f>'Hour Loop'!#REF!</f>
        <v>#REF!</v>
      </c>
      <c r="C3426" t="e">
        <f>'Hour Loop'!#REF!</f>
        <v>#REF!</v>
      </c>
    </row>
    <row r="3427" spans="2:3" x14ac:dyDescent="0.25">
      <c r="B3427" t="e">
        <f>'Hour Loop'!#REF!</f>
        <v>#REF!</v>
      </c>
      <c r="C3427" t="e">
        <f>'Hour Loop'!#REF!</f>
        <v>#REF!</v>
      </c>
    </row>
    <row r="3428" spans="2:3" x14ac:dyDescent="0.25">
      <c r="B3428" t="e">
        <f>'Hour Loop'!#REF!</f>
        <v>#REF!</v>
      </c>
      <c r="C3428" t="e">
        <f>'Hour Loop'!#REF!</f>
        <v>#REF!</v>
      </c>
    </row>
    <row r="3429" spans="2:3" x14ac:dyDescent="0.25">
      <c r="B3429" t="e">
        <f>'Hour Loop'!#REF!</f>
        <v>#REF!</v>
      </c>
      <c r="C3429" t="e">
        <f>'Hour Loop'!#REF!</f>
        <v>#REF!</v>
      </c>
    </row>
    <row r="3430" spans="2:3" x14ac:dyDescent="0.25">
      <c r="B3430" t="e">
        <f>'Hour Loop'!#REF!</f>
        <v>#REF!</v>
      </c>
      <c r="C3430" t="e">
        <f>'Hour Loop'!#REF!</f>
        <v>#REF!</v>
      </c>
    </row>
    <row r="3431" spans="2:3" x14ac:dyDescent="0.25">
      <c r="B3431" t="e">
        <f>'Hour Loop'!#REF!</f>
        <v>#REF!</v>
      </c>
      <c r="C3431" t="e">
        <f>'Hour Loop'!#REF!</f>
        <v>#REF!</v>
      </c>
    </row>
    <row r="3432" spans="2:3" x14ac:dyDescent="0.25">
      <c r="B3432" t="e">
        <f>'Hour Loop'!#REF!</f>
        <v>#REF!</v>
      </c>
      <c r="C3432" t="e">
        <f>'Hour Loop'!#REF!</f>
        <v>#REF!</v>
      </c>
    </row>
    <row r="3433" spans="2:3" x14ac:dyDescent="0.25">
      <c r="B3433" t="e">
        <f>'Hour Loop'!#REF!</f>
        <v>#REF!</v>
      </c>
      <c r="C3433" t="e">
        <f>'Hour Loop'!#REF!</f>
        <v>#REF!</v>
      </c>
    </row>
    <row r="3434" spans="2:3" x14ac:dyDescent="0.25">
      <c r="B3434" t="e">
        <f>'Hour Loop'!#REF!</f>
        <v>#REF!</v>
      </c>
      <c r="C3434" t="e">
        <f>'Hour Loop'!#REF!</f>
        <v>#REF!</v>
      </c>
    </row>
    <row r="3435" spans="2:3" x14ac:dyDescent="0.25">
      <c r="B3435" t="e">
        <f>'Hour Loop'!#REF!</f>
        <v>#REF!</v>
      </c>
      <c r="C3435" t="e">
        <f>'Hour Loop'!#REF!</f>
        <v>#REF!</v>
      </c>
    </row>
    <row r="3436" spans="2:3" x14ac:dyDescent="0.25">
      <c r="B3436" t="e">
        <f>'Hour Loop'!#REF!</f>
        <v>#REF!</v>
      </c>
      <c r="C3436" t="e">
        <f>'Hour Loop'!#REF!</f>
        <v>#REF!</v>
      </c>
    </row>
    <row r="3437" spans="2:3" x14ac:dyDescent="0.25">
      <c r="B3437" t="e">
        <f>'Hour Loop'!#REF!</f>
        <v>#REF!</v>
      </c>
      <c r="C3437" t="e">
        <f>'Hour Loop'!#REF!</f>
        <v>#REF!</v>
      </c>
    </row>
    <row r="3438" spans="2:3" x14ac:dyDescent="0.25">
      <c r="B3438" t="e">
        <f>'Hour Loop'!#REF!</f>
        <v>#REF!</v>
      </c>
      <c r="C3438" t="e">
        <f>'Hour Loop'!#REF!</f>
        <v>#REF!</v>
      </c>
    </row>
    <row r="3439" spans="2:3" x14ac:dyDescent="0.25">
      <c r="B3439" t="e">
        <f>'Hour Loop'!#REF!</f>
        <v>#REF!</v>
      </c>
      <c r="C3439" t="e">
        <f>'Hour Loop'!#REF!</f>
        <v>#REF!</v>
      </c>
    </row>
    <row r="3440" spans="2:3" x14ac:dyDescent="0.25">
      <c r="B3440" t="e">
        <f>'Hour Loop'!#REF!</f>
        <v>#REF!</v>
      </c>
      <c r="C3440" t="e">
        <f>'Hour Loop'!#REF!</f>
        <v>#REF!</v>
      </c>
    </row>
    <row r="3441" spans="2:3" x14ac:dyDescent="0.25">
      <c r="B3441" t="e">
        <f>'Hour Loop'!#REF!</f>
        <v>#REF!</v>
      </c>
      <c r="C3441" t="e">
        <f>'Hour Loop'!#REF!</f>
        <v>#REF!</v>
      </c>
    </row>
    <row r="3442" spans="2:3" x14ac:dyDescent="0.25">
      <c r="B3442" t="e">
        <f>'Hour Loop'!#REF!</f>
        <v>#REF!</v>
      </c>
      <c r="C3442" t="e">
        <f>'Hour Loop'!#REF!</f>
        <v>#REF!</v>
      </c>
    </row>
    <row r="3443" spans="2:3" x14ac:dyDescent="0.25">
      <c r="B3443" t="e">
        <f>'Hour Loop'!#REF!</f>
        <v>#REF!</v>
      </c>
      <c r="C3443" t="e">
        <f>'Hour Loop'!#REF!</f>
        <v>#REF!</v>
      </c>
    </row>
    <row r="3444" spans="2:3" x14ac:dyDescent="0.25">
      <c r="B3444" t="e">
        <f>'Hour Loop'!#REF!</f>
        <v>#REF!</v>
      </c>
      <c r="C3444" t="e">
        <f>'Hour Loop'!#REF!</f>
        <v>#REF!</v>
      </c>
    </row>
    <row r="3445" spans="2:3" x14ac:dyDescent="0.25">
      <c r="B3445" t="e">
        <f>'Hour Loop'!#REF!</f>
        <v>#REF!</v>
      </c>
      <c r="C3445" t="e">
        <f>'Hour Loop'!#REF!</f>
        <v>#REF!</v>
      </c>
    </row>
    <row r="3446" spans="2:3" x14ac:dyDescent="0.25">
      <c r="B3446" t="e">
        <f>'Hour Loop'!#REF!</f>
        <v>#REF!</v>
      </c>
      <c r="C3446" t="e">
        <f>'Hour Loop'!#REF!</f>
        <v>#REF!</v>
      </c>
    </row>
    <row r="3447" spans="2:3" x14ac:dyDescent="0.25">
      <c r="B3447" t="e">
        <f>'Hour Loop'!#REF!</f>
        <v>#REF!</v>
      </c>
      <c r="C3447" t="e">
        <f>'Hour Loop'!#REF!</f>
        <v>#REF!</v>
      </c>
    </row>
    <row r="3448" spans="2:3" hidden="1" x14ac:dyDescent="0.25">
      <c r="B3448" t="e">
        <f>'Hour Loop'!#REF!</f>
        <v>#REF!</v>
      </c>
      <c r="C3448" t="e">
        <f>'Hour Loop'!#REF!</f>
        <v>#REF!</v>
      </c>
    </row>
    <row r="3449" spans="2:3" hidden="1" x14ac:dyDescent="0.25">
      <c r="B3449" t="e">
        <f>'Hour Loop'!#REF!</f>
        <v>#REF!</v>
      </c>
      <c r="C3449" t="e">
        <f>'Hour Loop'!#REF!</f>
        <v>#REF!</v>
      </c>
    </row>
    <row r="3450" spans="2:3" hidden="1" x14ac:dyDescent="0.25">
      <c r="B3450" t="e">
        <f>'Hour Loop'!#REF!</f>
        <v>#REF!</v>
      </c>
      <c r="C3450" t="e">
        <f>'Hour Loop'!#REF!</f>
        <v>#REF!</v>
      </c>
    </row>
    <row r="3451" spans="2:3" hidden="1" x14ac:dyDescent="0.25">
      <c r="B3451" t="e">
        <f>'Hour Loop'!#REF!</f>
        <v>#REF!</v>
      </c>
      <c r="C3451" t="e">
        <f>'Hour Loop'!#REF!</f>
        <v>#REF!</v>
      </c>
    </row>
    <row r="3452" spans="2:3" hidden="1" x14ac:dyDescent="0.25">
      <c r="B3452" t="e">
        <f>'Hour Loop'!#REF!</f>
        <v>#REF!</v>
      </c>
      <c r="C3452" t="e">
        <f>'Hour Loop'!#REF!</f>
        <v>#REF!</v>
      </c>
    </row>
    <row r="3453" spans="2:3" hidden="1" x14ac:dyDescent="0.25">
      <c r="B3453" t="e">
        <f>'Hour Loop'!#REF!</f>
        <v>#REF!</v>
      </c>
      <c r="C3453" t="e">
        <f>'Hour Loop'!#REF!</f>
        <v>#REF!</v>
      </c>
    </row>
    <row r="3454" spans="2:3" x14ac:dyDescent="0.25">
      <c r="B3454" t="e">
        <f>'Hour Loop'!#REF!</f>
        <v>#REF!</v>
      </c>
      <c r="C3454" t="e">
        <f>'Hour Loop'!#REF!</f>
        <v>#REF!</v>
      </c>
    </row>
    <row r="3455" spans="2:3" hidden="1" x14ac:dyDescent="0.25">
      <c r="B3455" t="e">
        <f>'Hour Loop'!#REF!</f>
        <v>#REF!</v>
      </c>
      <c r="C3455" t="e">
        <f>'Hour Loop'!#REF!</f>
        <v>#REF!</v>
      </c>
    </row>
    <row r="3456" spans="2:3" x14ac:dyDescent="0.25">
      <c r="B3456" t="e">
        <f>'Hour Loop'!#REF!</f>
        <v>#REF!</v>
      </c>
      <c r="C3456" t="e">
        <f>'Hour Loop'!#REF!</f>
        <v>#REF!</v>
      </c>
    </row>
    <row r="3457" spans="2:3" hidden="1" x14ac:dyDescent="0.25">
      <c r="B3457" t="e">
        <f>'Hour Loop'!#REF!</f>
        <v>#REF!</v>
      </c>
      <c r="C3457" t="e">
        <f>'Hour Loop'!#REF!</f>
        <v>#REF!</v>
      </c>
    </row>
    <row r="3458" spans="2:3" x14ac:dyDescent="0.25">
      <c r="B3458" t="e">
        <f>'Hour Loop'!#REF!</f>
        <v>#REF!</v>
      </c>
      <c r="C3458" t="e">
        <f>'Hour Loop'!#REF!</f>
        <v>#REF!</v>
      </c>
    </row>
    <row r="3459" spans="2:3" hidden="1" x14ac:dyDescent="0.25">
      <c r="B3459" t="e">
        <f>'Hour Loop'!#REF!</f>
        <v>#REF!</v>
      </c>
      <c r="C3459" t="e">
        <f>'Hour Loop'!#REF!</f>
        <v>#REF!</v>
      </c>
    </row>
    <row r="3460" spans="2:3" x14ac:dyDescent="0.25">
      <c r="B3460" t="e">
        <f>'Hour Loop'!#REF!</f>
        <v>#REF!</v>
      </c>
      <c r="C3460" t="e">
        <f>'Hour Loop'!#REF!</f>
        <v>#REF!</v>
      </c>
    </row>
    <row r="3461" spans="2:3" hidden="1" x14ac:dyDescent="0.25">
      <c r="B3461" t="e">
        <f>'Hour Loop'!#REF!</f>
        <v>#REF!</v>
      </c>
      <c r="C3461" t="e">
        <f>'Hour Loop'!#REF!</f>
        <v>#REF!</v>
      </c>
    </row>
    <row r="3462" spans="2:3" x14ac:dyDescent="0.25">
      <c r="B3462" t="e">
        <f>'Hour Loop'!#REF!</f>
        <v>#REF!</v>
      </c>
      <c r="C3462" t="e">
        <f>'Hour Loop'!#REF!</f>
        <v>#REF!</v>
      </c>
    </row>
    <row r="3463" spans="2:3" hidden="1" x14ac:dyDescent="0.25">
      <c r="B3463" t="e">
        <f>'Hour Loop'!#REF!</f>
        <v>#REF!</v>
      </c>
      <c r="C3463" t="e">
        <f>'Hour Loop'!#REF!</f>
        <v>#REF!</v>
      </c>
    </row>
    <row r="3464" spans="2:3" x14ac:dyDescent="0.25">
      <c r="B3464" t="e">
        <f>'Hour Loop'!#REF!</f>
        <v>#REF!</v>
      </c>
      <c r="C3464" t="e">
        <f>'Hour Loop'!#REF!</f>
        <v>#REF!</v>
      </c>
    </row>
    <row r="3465" spans="2:3" hidden="1" x14ac:dyDescent="0.25">
      <c r="B3465" t="e">
        <f>'Hour Loop'!#REF!</f>
        <v>#REF!</v>
      </c>
      <c r="C3465" t="e">
        <f>'Hour Loop'!#REF!</f>
        <v>#REF!</v>
      </c>
    </row>
    <row r="3466" spans="2:3" x14ac:dyDescent="0.25">
      <c r="B3466" t="e">
        <f>'Hour Loop'!#REF!</f>
        <v>#REF!</v>
      </c>
      <c r="C3466" t="e">
        <f>'Hour Loop'!#REF!</f>
        <v>#REF!</v>
      </c>
    </row>
    <row r="3467" spans="2:3" hidden="1" x14ac:dyDescent="0.25">
      <c r="B3467" t="e">
        <f>'Hour Loop'!#REF!</f>
        <v>#REF!</v>
      </c>
      <c r="C3467" t="e">
        <f>'Hour Loop'!#REF!</f>
        <v>#REF!</v>
      </c>
    </row>
    <row r="3468" spans="2:3" hidden="1" x14ac:dyDescent="0.25">
      <c r="B3468" t="e">
        <f>'Hour Loop'!#REF!</f>
        <v>#REF!</v>
      </c>
      <c r="C3468" t="e">
        <f>'Hour Loop'!#REF!</f>
        <v>#REF!</v>
      </c>
    </row>
    <row r="3469" spans="2:3" hidden="1" x14ac:dyDescent="0.25">
      <c r="B3469" t="e">
        <f>'Hour Loop'!#REF!</f>
        <v>#REF!</v>
      </c>
      <c r="C3469" t="e">
        <f>'Hour Loop'!#REF!</f>
        <v>#REF!</v>
      </c>
    </row>
    <row r="3470" spans="2:3" x14ac:dyDescent="0.25">
      <c r="B3470" t="e">
        <f>'Hour Loop'!#REF!</f>
        <v>#REF!</v>
      </c>
      <c r="C3470" t="e">
        <f>'Hour Loop'!#REF!</f>
        <v>#REF!</v>
      </c>
    </row>
    <row r="3471" spans="2:3" hidden="1" x14ac:dyDescent="0.25">
      <c r="B3471" t="e">
        <f>'Hour Loop'!#REF!</f>
        <v>#REF!</v>
      </c>
      <c r="C3471" t="e">
        <f>'Hour Loop'!#REF!</f>
        <v>#REF!</v>
      </c>
    </row>
    <row r="3472" spans="2:3" x14ac:dyDescent="0.25">
      <c r="B3472" t="e">
        <f>'Hour Loop'!#REF!</f>
        <v>#REF!</v>
      </c>
      <c r="C3472" t="e">
        <f>'Hour Loop'!#REF!</f>
        <v>#REF!</v>
      </c>
    </row>
    <row r="3473" spans="2:3" hidden="1" x14ac:dyDescent="0.25">
      <c r="B3473" t="e">
        <f>'Hour Loop'!#REF!</f>
        <v>#REF!</v>
      </c>
      <c r="C3473" t="e">
        <f>'Hour Loop'!#REF!</f>
        <v>#REF!</v>
      </c>
    </row>
    <row r="3474" spans="2:3" x14ac:dyDescent="0.25">
      <c r="B3474" t="e">
        <f>'Hour Loop'!#REF!</f>
        <v>#REF!</v>
      </c>
      <c r="C3474" t="e">
        <f>'Hour Loop'!#REF!</f>
        <v>#REF!</v>
      </c>
    </row>
    <row r="3475" spans="2:3" hidden="1" x14ac:dyDescent="0.25">
      <c r="B3475" t="e">
        <f>'Hour Loop'!#REF!</f>
        <v>#REF!</v>
      </c>
      <c r="C3475" t="e">
        <f>'Hour Loop'!#REF!</f>
        <v>#REF!</v>
      </c>
    </row>
    <row r="3476" spans="2:3" x14ac:dyDescent="0.25">
      <c r="B3476" t="e">
        <f>'Hour Loop'!#REF!</f>
        <v>#REF!</v>
      </c>
      <c r="C3476" t="e">
        <f>'Hour Loop'!#REF!</f>
        <v>#REF!</v>
      </c>
    </row>
    <row r="3477" spans="2:3" hidden="1" x14ac:dyDescent="0.25">
      <c r="B3477" t="e">
        <f>'Hour Loop'!#REF!</f>
        <v>#REF!</v>
      </c>
      <c r="C3477" t="e">
        <f>'Hour Loop'!#REF!</f>
        <v>#REF!</v>
      </c>
    </row>
    <row r="3478" spans="2:3" x14ac:dyDescent="0.25">
      <c r="B3478" t="e">
        <f>'Hour Loop'!#REF!</f>
        <v>#REF!</v>
      </c>
      <c r="C3478" t="e">
        <f>'Hour Loop'!#REF!</f>
        <v>#REF!</v>
      </c>
    </row>
    <row r="3479" spans="2:3" hidden="1" x14ac:dyDescent="0.25">
      <c r="B3479" t="e">
        <f>'Hour Loop'!#REF!</f>
        <v>#REF!</v>
      </c>
      <c r="C3479" t="e">
        <f>'Hour Loop'!#REF!</f>
        <v>#REF!</v>
      </c>
    </row>
    <row r="3480" spans="2:3" x14ac:dyDescent="0.25">
      <c r="B3480" t="e">
        <f>'Hour Loop'!#REF!</f>
        <v>#REF!</v>
      </c>
      <c r="C3480" t="e">
        <f>'Hour Loop'!#REF!</f>
        <v>#REF!</v>
      </c>
    </row>
    <row r="3481" spans="2:3" hidden="1" x14ac:dyDescent="0.25">
      <c r="B3481" t="e">
        <f>'Hour Loop'!#REF!</f>
        <v>#REF!</v>
      </c>
      <c r="C3481" t="e">
        <f>'Hour Loop'!#REF!</f>
        <v>#REF!</v>
      </c>
    </row>
    <row r="3482" spans="2:3" x14ac:dyDescent="0.25">
      <c r="B3482" t="e">
        <f>'Hour Loop'!#REF!</f>
        <v>#REF!</v>
      </c>
      <c r="C3482" t="e">
        <f>'Hour Loop'!#REF!</f>
        <v>#REF!</v>
      </c>
    </row>
    <row r="3483" spans="2:3" hidden="1" x14ac:dyDescent="0.25">
      <c r="B3483" t="e">
        <f>'Hour Loop'!#REF!</f>
        <v>#REF!</v>
      </c>
      <c r="C3483" t="e">
        <f>'Hour Loop'!#REF!</f>
        <v>#REF!</v>
      </c>
    </row>
    <row r="3484" spans="2:3" x14ac:dyDescent="0.25">
      <c r="B3484" t="e">
        <f>'Hour Loop'!#REF!</f>
        <v>#REF!</v>
      </c>
      <c r="C3484" t="e">
        <f>'Hour Loop'!#REF!</f>
        <v>#REF!</v>
      </c>
    </row>
    <row r="3485" spans="2:3" hidden="1" x14ac:dyDescent="0.25">
      <c r="B3485" t="e">
        <f>'Hour Loop'!#REF!</f>
        <v>#REF!</v>
      </c>
      <c r="C3485" t="e">
        <f>'Hour Loop'!#REF!</f>
        <v>#REF!</v>
      </c>
    </row>
    <row r="3486" spans="2:3" x14ac:dyDescent="0.25">
      <c r="B3486" t="e">
        <f>'Hour Loop'!#REF!</f>
        <v>#REF!</v>
      </c>
      <c r="C3486" t="e">
        <f>'Hour Loop'!#REF!</f>
        <v>#REF!</v>
      </c>
    </row>
    <row r="3487" spans="2:3" hidden="1" x14ac:dyDescent="0.25">
      <c r="B3487" t="e">
        <f>'Hour Loop'!#REF!</f>
        <v>#REF!</v>
      </c>
      <c r="C3487" t="e">
        <f>'Hour Loop'!#REF!</f>
        <v>#REF!</v>
      </c>
    </row>
    <row r="3488" spans="2:3" x14ac:dyDescent="0.25">
      <c r="B3488" t="e">
        <f>'Hour Loop'!#REF!</f>
        <v>#REF!</v>
      </c>
      <c r="C3488" t="e">
        <f>'Hour Loop'!#REF!</f>
        <v>#REF!</v>
      </c>
    </row>
    <row r="3489" spans="2:3" hidden="1" x14ac:dyDescent="0.25">
      <c r="B3489" t="e">
        <f>'Hour Loop'!#REF!</f>
        <v>#REF!</v>
      </c>
      <c r="C3489" t="e">
        <f>'Hour Loop'!#REF!</f>
        <v>#REF!</v>
      </c>
    </row>
    <row r="3490" spans="2:3" x14ac:dyDescent="0.25">
      <c r="B3490" t="e">
        <f>'Hour Loop'!#REF!</f>
        <v>#REF!</v>
      </c>
      <c r="C3490" t="e">
        <f>'Hour Loop'!#REF!</f>
        <v>#REF!</v>
      </c>
    </row>
    <row r="3491" spans="2:3" hidden="1" x14ac:dyDescent="0.25">
      <c r="B3491" t="e">
        <f>'Hour Loop'!#REF!</f>
        <v>#REF!</v>
      </c>
      <c r="C3491" t="e">
        <f>'Hour Loop'!#REF!</f>
        <v>#REF!</v>
      </c>
    </row>
    <row r="3492" spans="2:3" x14ac:dyDescent="0.25">
      <c r="B3492" t="e">
        <f>'Hour Loop'!#REF!</f>
        <v>#REF!</v>
      </c>
      <c r="C3492" t="e">
        <f>'Hour Loop'!#REF!</f>
        <v>#REF!</v>
      </c>
    </row>
    <row r="3493" spans="2:3" hidden="1" x14ac:dyDescent="0.25">
      <c r="B3493" t="e">
        <f>'Hour Loop'!#REF!</f>
        <v>#REF!</v>
      </c>
      <c r="C3493" t="e">
        <f>'Hour Loop'!#REF!</f>
        <v>#REF!</v>
      </c>
    </row>
    <row r="3494" spans="2:3" x14ac:dyDescent="0.25">
      <c r="B3494" t="e">
        <f>'Hour Loop'!#REF!</f>
        <v>#REF!</v>
      </c>
      <c r="C3494" t="e">
        <f>'Hour Loop'!#REF!</f>
        <v>#REF!</v>
      </c>
    </row>
    <row r="3495" spans="2:3" hidden="1" x14ac:dyDescent="0.25">
      <c r="B3495" t="e">
        <f>'Hour Loop'!#REF!</f>
        <v>#REF!</v>
      </c>
      <c r="C3495" t="e">
        <f>'Hour Loop'!#REF!</f>
        <v>#REF!</v>
      </c>
    </row>
    <row r="3496" spans="2:3" x14ac:dyDescent="0.25">
      <c r="B3496" t="e">
        <f>'Hour Loop'!#REF!</f>
        <v>#REF!</v>
      </c>
      <c r="C3496" t="e">
        <f>'Hour Loop'!#REF!</f>
        <v>#REF!</v>
      </c>
    </row>
    <row r="3497" spans="2:3" hidden="1" x14ac:dyDescent="0.25">
      <c r="B3497" t="e">
        <f>'Hour Loop'!#REF!</f>
        <v>#REF!</v>
      </c>
      <c r="C3497" t="e">
        <f>'Hour Loop'!#REF!</f>
        <v>#REF!</v>
      </c>
    </row>
    <row r="3498" spans="2:3" x14ac:dyDescent="0.25">
      <c r="B3498" t="e">
        <f>'Hour Loop'!#REF!</f>
        <v>#REF!</v>
      </c>
      <c r="C3498" t="e">
        <f>'Hour Loop'!#REF!</f>
        <v>#REF!</v>
      </c>
    </row>
    <row r="3499" spans="2:3" hidden="1" x14ac:dyDescent="0.25">
      <c r="B3499" t="e">
        <f>'Hour Loop'!#REF!</f>
        <v>#REF!</v>
      </c>
      <c r="C3499" t="e">
        <f>'Hour Loop'!#REF!</f>
        <v>#REF!</v>
      </c>
    </row>
    <row r="3500" spans="2:3" x14ac:dyDescent="0.25">
      <c r="B3500" t="e">
        <f>'Hour Loop'!#REF!</f>
        <v>#REF!</v>
      </c>
      <c r="C3500" t="e">
        <f>'Hour Loop'!#REF!</f>
        <v>#REF!</v>
      </c>
    </row>
    <row r="3501" spans="2:3" hidden="1" x14ac:dyDescent="0.25">
      <c r="B3501" t="e">
        <f>'Hour Loop'!#REF!</f>
        <v>#REF!</v>
      </c>
      <c r="C3501" t="e">
        <f>'Hour Loop'!#REF!</f>
        <v>#REF!</v>
      </c>
    </row>
    <row r="3502" spans="2:3" x14ac:dyDescent="0.25">
      <c r="B3502" t="e">
        <f>'Hour Loop'!#REF!</f>
        <v>#REF!</v>
      </c>
      <c r="C3502" t="e">
        <f>'Hour Loop'!#REF!</f>
        <v>#REF!</v>
      </c>
    </row>
    <row r="3503" spans="2:3" hidden="1" x14ac:dyDescent="0.25">
      <c r="B3503" t="e">
        <f>'Hour Loop'!#REF!</f>
        <v>#REF!</v>
      </c>
      <c r="C3503" t="e">
        <f>'Hour Loop'!#REF!</f>
        <v>#REF!</v>
      </c>
    </row>
    <row r="3504" spans="2:3" x14ac:dyDescent="0.25">
      <c r="B3504" t="e">
        <f>'Hour Loop'!#REF!</f>
        <v>#REF!</v>
      </c>
      <c r="C3504" t="e">
        <f>'Hour Loop'!#REF!</f>
        <v>#REF!</v>
      </c>
    </row>
    <row r="3505" spans="2:3" hidden="1" x14ac:dyDescent="0.25">
      <c r="B3505" t="e">
        <f>'Hour Loop'!#REF!</f>
        <v>#REF!</v>
      </c>
      <c r="C3505" t="e">
        <f>'Hour Loop'!#REF!</f>
        <v>#REF!</v>
      </c>
    </row>
    <row r="3506" spans="2:3" x14ac:dyDescent="0.25">
      <c r="B3506" t="e">
        <f>'Hour Loop'!#REF!</f>
        <v>#REF!</v>
      </c>
      <c r="C3506" t="e">
        <f>'Hour Loop'!#REF!</f>
        <v>#REF!</v>
      </c>
    </row>
    <row r="3507" spans="2:3" hidden="1" x14ac:dyDescent="0.25">
      <c r="B3507" t="e">
        <f>'Hour Loop'!#REF!</f>
        <v>#REF!</v>
      </c>
      <c r="C3507" t="e">
        <f>'Hour Loop'!#REF!</f>
        <v>#REF!</v>
      </c>
    </row>
    <row r="3508" spans="2:3" x14ac:dyDescent="0.25">
      <c r="B3508" t="e">
        <f>'Hour Loop'!#REF!</f>
        <v>#REF!</v>
      </c>
      <c r="C3508" t="e">
        <f>'Hour Loop'!#REF!</f>
        <v>#REF!</v>
      </c>
    </row>
    <row r="3509" spans="2:3" hidden="1" x14ac:dyDescent="0.25">
      <c r="B3509" t="e">
        <f>'Hour Loop'!#REF!</f>
        <v>#REF!</v>
      </c>
      <c r="C3509" t="e">
        <f>'Hour Loop'!#REF!</f>
        <v>#REF!</v>
      </c>
    </row>
    <row r="3510" spans="2:3" x14ac:dyDescent="0.25">
      <c r="B3510" t="e">
        <f>'Hour Loop'!#REF!</f>
        <v>#REF!</v>
      </c>
      <c r="C3510" t="e">
        <f>'Hour Loop'!#REF!</f>
        <v>#REF!</v>
      </c>
    </row>
    <row r="3511" spans="2:3" hidden="1" x14ac:dyDescent="0.25">
      <c r="B3511" t="e">
        <f>'Hour Loop'!#REF!</f>
        <v>#REF!</v>
      </c>
      <c r="C3511" t="e">
        <f>'Hour Loop'!#REF!</f>
        <v>#REF!</v>
      </c>
    </row>
    <row r="3512" spans="2:3" x14ac:dyDescent="0.25">
      <c r="B3512" t="e">
        <f>'Hour Loop'!#REF!</f>
        <v>#REF!</v>
      </c>
      <c r="C3512" t="e">
        <f>'Hour Loop'!#REF!</f>
        <v>#REF!</v>
      </c>
    </row>
    <row r="3513" spans="2:3" hidden="1" x14ac:dyDescent="0.25">
      <c r="B3513" t="e">
        <f>'Hour Loop'!#REF!</f>
        <v>#REF!</v>
      </c>
      <c r="C3513" t="e">
        <f>'Hour Loop'!#REF!</f>
        <v>#REF!</v>
      </c>
    </row>
    <row r="3514" spans="2:3" x14ac:dyDescent="0.25">
      <c r="B3514" t="e">
        <f>'Hour Loop'!#REF!</f>
        <v>#REF!</v>
      </c>
      <c r="C3514" t="e">
        <f>'Hour Loop'!#REF!</f>
        <v>#REF!</v>
      </c>
    </row>
    <row r="3515" spans="2:3" hidden="1" x14ac:dyDescent="0.25">
      <c r="B3515" t="e">
        <f>'Hour Loop'!#REF!</f>
        <v>#REF!</v>
      </c>
      <c r="C3515" t="e">
        <f>'Hour Loop'!#REF!</f>
        <v>#REF!</v>
      </c>
    </row>
    <row r="3516" spans="2:3" hidden="1" x14ac:dyDescent="0.25">
      <c r="B3516" t="e">
        <f>'Hour Loop'!#REF!</f>
        <v>#REF!</v>
      </c>
      <c r="C3516" t="e">
        <f>'Hour Loop'!#REF!</f>
        <v>#REF!</v>
      </c>
    </row>
    <row r="3517" spans="2:3" hidden="1" x14ac:dyDescent="0.25">
      <c r="B3517" t="e">
        <f>'Hour Loop'!#REF!</f>
        <v>#REF!</v>
      </c>
      <c r="C3517" t="e">
        <f>'Hour Loop'!#REF!</f>
        <v>#REF!</v>
      </c>
    </row>
    <row r="3518" spans="2:3" x14ac:dyDescent="0.25">
      <c r="B3518" t="e">
        <f>'Hour Loop'!#REF!</f>
        <v>#REF!</v>
      </c>
      <c r="C3518" t="e">
        <f>'Hour Loop'!#REF!</f>
        <v>#REF!</v>
      </c>
    </row>
    <row r="3519" spans="2:3" hidden="1" x14ac:dyDescent="0.25">
      <c r="B3519" t="e">
        <f>'Hour Loop'!#REF!</f>
        <v>#REF!</v>
      </c>
      <c r="C3519" t="e">
        <f>'Hour Loop'!#REF!</f>
        <v>#REF!</v>
      </c>
    </row>
    <row r="3520" spans="2:3" x14ac:dyDescent="0.25">
      <c r="B3520" t="e">
        <f>'Hour Loop'!#REF!</f>
        <v>#REF!</v>
      </c>
      <c r="C3520" t="e">
        <f>'Hour Loop'!#REF!</f>
        <v>#REF!</v>
      </c>
    </row>
    <row r="3521" spans="2:3" hidden="1" x14ac:dyDescent="0.25">
      <c r="B3521" t="e">
        <f>'Hour Loop'!#REF!</f>
        <v>#REF!</v>
      </c>
      <c r="C3521" t="e">
        <f>'Hour Loop'!#REF!</f>
        <v>#REF!</v>
      </c>
    </row>
    <row r="3522" spans="2:3" x14ac:dyDescent="0.25">
      <c r="B3522" t="e">
        <f>'Hour Loop'!#REF!</f>
        <v>#REF!</v>
      </c>
      <c r="C3522" t="e">
        <f>'Hour Loop'!#REF!</f>
        <v>#REF!</v>
      </c>
    </row>
    <row r="3523" spans="2:3" hidden="1" x14ac:dyDescent="0.25">
      <c r="B3523" t="e">
        <f>'Hour Loop'!#REF!</f>
        <v>#REF!</v>
      </c>
      <c r="C3523" t="e">
        <f>'Hour Loop'!#REF!</f>
        <v>#REF!</v>
      </c>
    </row>
    <row r="3524" spans="2:3" x14ac:dyDescent="0.25">
      <c r="B3524" t="e">
        <f>'Hour Loop'!#REF!</f>
        <v>#REF!</v>
      </c>
      <c r="C3524" t="e">
        <f>'Hour Loop'!#REF!</f>
        <v>#REF!</v>
      </c>
    </row>
    <row r="3525" spans="2:3" hidden="1" x14ac:dyDescent="0.25">
      <c r="B3525" t="e">
        <f>'Hour Loop'!#REF!</f>
        <v>#REF!</v>
      </c>
      <c r="C3525" t="e">
        <f>'Hour Loop'!#REF!</f>
        <v>#REF!</v>
      </c>
    </row>
    <row r="3526" spans="2:3" x14ac:dyDescent="0.25">
      <c r="B3526" t="e">
        <f>'Hour Loop'!#REF!</f>
        <v>#REF!</v>
      </c>
      <c r="C3526" t="e">
        <f>'Hour Loop'!#REF!</f>
        <v>#REF!</v>
      </c>
    </row>
    <row r="3527" spans="2:3" hidden="1" x14ac:dyDescent="0.25">
      <c r="B3527" t="e">
        <f>'Hour Loop'!#REF!</f>
        <v>#REF!</v>
      </c>
      <c r="C3527" t="e">
        <f>'Hour Loop'!#REF!</f>
        <v>#REF!</v>
      </c>
    </row>
    <row r="3528" spans="2:3" x14ac:dyDescent="0.25">
      <c r="B3528" t="e">
        <f>'Hour Loop'!#REF!</f>
        <v>#REF!</v>
      </c>
      <c r="C3528" t="e">
        <f>'Hour Loop'!#REF!</f>
        <v>#REF!</v>
      </c>
    </row>
    <row r="3529" spans="2:3" hidden="1" x14ac:dyDescent="0.25">
      <c r="B3529" t="e">
        <f>'Hour Loop'!#REF!</f>
        <v>#REF!</v>
      </c>
      <c r="C3529" t="e">
        <f>'Hour Loop'!#REF!</f>
        <v>#REF!</v>
      </c>
    </row>
    <row r="3530" spans="2:3" x14ac:dyDescent="0.25">
      <c r="B3530" t="e">
        <f>'Hour Loop'!#REF!</f>
        <v>#REF!</v>
      </c>
      <c r="C3530" t="e">
        <f>'Hour Loop'!#REF!</f>
        <v>#REF!</v>
      </c>
    </row>
    <row r="3531" spans="2:3" hidden="1" x14ac:dyDescent="0.25">
      <c r="B3531" t="e">
        <f>'Hour Loop'!#REF!</f>
        <v>#REF!</v>
      </c>
      <c r="C3531" t="e">
        <f>'Hour Loop'!#REF!</f>
        <v>#REF!</v>
      </c>
    </row>
    <row r="3532" spans="2:3" x14ac:dyDescent="0.25">
      <c r="B3532" t="e">
        <f>'Hour Loop'!#REF!</f>
        <v>#REF!</v>
      </c>
      <c r="C3532" t="e">
        <f>'Hour Loop'!#REF!</f>
        <v>#REF!</v>
      </c>
    </row>
    <row r="3533" spans="2:3" hidden="1" x14ac:dyDescent="0.25">
      <c r="B3533" t="e">
        <f>'Hour Loop'!#REF!</f>
        <v>#REF!</v>
      </c>
      <c r="C3533" t="e">
        <f>'Hour Loop'!#REF!</f>
        <v>#REF!</v>
      </c>
    </row>
    <row r="3534" spans="2:3" x14ac:dyDescent="0.25">
      <c r="B3534" t="e">
        <f>'Hour Loop'!#REF!</f>
        <v>#REF!</v>
      </c>
      <c r="C3534" t="e">
        <f>'Hour Loop'!#REF!</f>
        <v>#REF!</v>
      </c>
    </row>
    <row r="3535" spans="2:3" hidden="1" x14ac:dyDescent="0.25">
      <c r="B3535" t="e">
        <f>'Hour Loop'!#REF!</f>
        <v>#REF!</v>
      </c>
      <c r="C3535" t="e">
        <f>'Hour Loop'!#REF!</f>
        <v>#REF!</v>
      </c>
    </row>
    <row r="3536" spans="2:3" x14ac:dyDescent="0.25">
      <c r="B3536" t="e">
        <f>'Hour Loop'!#REF!</f>
        <v>#REF!</v>
      </c>
      <c r="C3536" t="e">
        <f>'Hour Loop'!#REF!</f>
        <v>#REF!</v>
      </c>
    </row>
    <row r="3537" spans="2:3" hidden="1" x14ac:dyDescent="0.25">
      <c r="B3537" t="e">
        <f>'Hour Loop'!#REF!</f>
        <v>#REF!</v>
      </c>
      <c r="C3537" t="e">
        <f>'Hour Loop'!#REF!</f>
        <v>#REF!</v>
      </c>
    </row>
    <row r="3538" spans="2:3" x14ac:dyDescent="0.25">
      <c r="B3538" t="e">
        <f>'Hour Loop'!#REF!</f>
        <v>#REF!</v>
      </c>
      <c r="C3538" t="e">
        <f>'Hour Loop'!#REF!</f>
        <v>#REF!</v>
      </c>
    </row>
    <row r="3539" spans="2:3" hidden="1" x14ac:dyDescent="0.25">
      <c r="B3539" t="e">
        <f>'Hour Loop'!#REF!</f>
        <v>#REF!</v>
      </c>
      <c r="C3539" t="e">
        <f>'Hour Loop'!#REF!</f>
        <v>#REF!</v>
      </c>
    </row>
    <row r="3540" spans="2:3" x14ac:dyDescent="0.25">
      <c r="B3540" t="e">
        <f>'Hour Loop'!#REF!</f>
        <v>#REF!</v>
      </c>
      <c r="C3540" t="e">
        <f>'Hour Loop'!#REF!</f>
        <v>#REF!</v>
      </c>
    </row>
    <row r="3541" spans="2:3" hidden="1" x14ac:dyDescent="0.25">
      <c r="B3541" t="e">
        <f>'Hour Loop'!#REF!</f>
        <v>#REF!</v>
      </c>
      <c r="C3541" t="e">
        <f>'Hour Loop'!#REF!</f>
        <v>#REF!</v>
      </c>
    </row>
    <row r="3542" spans="2:3" x14ac:dyDescent="0.25">
      <c r="B3542" t="e">
        <f>'Hour Loop'!#REF!</f>
        <v>#REF!</v>
      </c>
      <c r="C3542" t="e">
        <f>'Hour Loop'!#REF!</f>
        <v>#REF!</v>
      </c>
    </row>
    <row r="3543" spans="2:3" hidden="1" x14ac:dyDescent="0.25">
      <c r="B3543" t="e">
        <f>'Hour Loop'!#REF!</f>
        <v>#REF!</v>
      </c>
      <c r="C3543" t="e">
        <f>'Hour Loop'!#REF!</f>
        <v>#REF!</v>
      </c>
    </row>
    <row r="3544" spans="2:3" x14ac:dyDescent="0.25">
      <c r="B3544" t="e">
        <f>'Hour Loop'!#REF!</f>
        <v>#REF!</v>
      </c>
      <c r="C3544" t="e">
        <f>'Hour Loop'!#REF!</f>
        <v>#REF!</v>
      </c>
    </row>
    <row r="3545" spans="2:3" hidden="1" x14ac:dyDescent="0.25">
      <c r="B3545" t="e">
        <f>'Hour Loop'!#REF!</f>
        <v>#REF!</v>
      </c>
      <c r="C3545" t="e">
        <f>'Hour Loop'!#REF!</f>
        <v>#REF!</v>
      </c>
    </row>
    <row r="3546" spans="2:3" x14ac:dyDescent="0.25">
      <c r="B3546" t="e">
        <f>'Hour Loop'!#REF!</f>
        <v>#REF!</v>
      </c>
      <c r="C3546" t="e">
        <f>'Hour Loop'!#REF!</f>
        <v>#REF!</v>
      </c>
    </row>
    <row r="3547" spans="2:3" hidden="1" x14ac:dyDescent="0.25">
      <c r="B3547" t="e">
        <f>'Hour Loop'!#REF!</f>
        <v>#REF!</v>
      </c>
      <c r="C3547" t="e">
        <f>'Hour Loop'!#REF!</f>
        <v>#REF!</v>
      </c>
    </row>
    <row r="3548" spans="2:3" x14ac:dyDescent="0.25">
      <c r="B3548" t="e">
        <f>'Hour Loop'!#REF!</f>
        <v>#REF!</v>
      </c>
      <c r="C3548" t="e">
        <f>'Hour Loop'!#REF!</f>
        <v>#REF!</v>
      </c>
    </row>
    <row r="3549" spans="2:3" hidden="1" x14ac:dyDescent="0.25">
      <c r="B3549" t="e">
        <f>'Hour Loop'!#REF!</f>
        <v>#REF!</v>
      </c>
      <c r="C3549" t="e">
        <f>'Hour Loop'!#REF!</f>
        <v>#REF!</v>
      </c>
    </row>
    <row r="3550" spans="2:3" x14ac:dyDescent="0.25">
      <c r="B3550" t="e">
        <f>'Hour Loop'!#REF!</f>
        <v>#REF!</v>
      </c>
      <c r="C3550" t="e">
        <f>'Hour Loop'!#REF!</f>
        <v>#REF!</v>
      </c>
    </row>
    <row r="3551" spans="2:3" hidden="1" x14ac:dyDescent="0.25">
      <c r="B3551" t="e">
        <f>'Hour Loop'!#REF!</f>
        <v>#REF!</v>
      </c>
      <c r="C3551" t="e">
        <f>'Hour Loop'!#REF!</f>
        <v>#REF!</v>
      </c>
    </row>
    <row r="3552" spans="2:3" x14ac:dyDescent="0.25">
      <c r="B3552" t="e">
        <f>'Hour Loop'!#REF!</f>
        <v>#REF!</v>
      </c>
      <c r="C3552" t="e">
        <f>'Hour Loop'!#REF!</f>
        <v>#REF!</v>
      </c>
    </row>
    <row r="3553" spans="2:3" hidden="1" x14ac:dyDescent="0.25">
      <c r="B3553" t="e">
        <f>'Hour Loop'!#REF!</f>
        <v>#REF!</v>
      </c>
      <c r="C3553" t="e">
        <f>'Hour Loop'!#REF!</f>
        <v>#REF!</v>
      </c>
    </row>
    <row r="3554" spans="2:3" x14ac:dyDescent="0.25">
      <c r="B3554" t="e">
        <f>'Hour Loop'!#REF!</f>
        <v>#REF!</v>
      </c>
      <c r="C3554" t="e">
        <f>'Hour Loop'!#REF!</f>
        <v>#REF!</v>
      </c>
    </row>
    <row r="3555" spans="2:3" hidden="1" x14ac:dyDescent="0.25">
      <c r="B3555" t="e">
        <f>'Hour Loop'!#REF!</f>
        <v>#REF!</v>
      </c>
      <c r="C3555" t="e">
        <f>'Hour Loop'!#REF!</f>
        <v>#REF!</v>
      </c>
    </row>
    <row r="3556" spans="2:3" x14ac:dyDescent="0.25">
      <c r="B3556" t="e">
        <f>'Hour Loop'!#REF!</f>
        <v>#REF!</v>
      </c>
      <c r="C3556" t="e">
        <f>'Hour Loop'!#REF!</f>
        <v>#REF!</v>
      </c>
    </row>
    <row r="3557" spans="2:3" hidden="1" x14ac:dyDescent="0.25">
      <c r="B3557" t="e">
        <f>'Hour Loop'!#REF!</f>
        <v>#REF!</v>
      </c>
      <c r="C3557" t="e">
        <f>'Hour Loop'!#REF!</f>
        <v>#REF!</v>
      </c>
    </row>
    <row r="3558" spans="2:3" x14ac:dyDescent="0.25">
      <c r="B3558" t="e">
        <f>'Hour Loop'!#REF!</f>
        <v>#REF!</v>
      </c>
      <c r="C3558" t="e">
        <f>'Hour Loop'!#REF!</f>
        <v>#REF!</v>
      </c>
    </row>
    <row r="3559" spans="2:3" hidden="1" x14ac:dyDescent="0.25">
      <c r="B3559" t="e">
        <f>'Hour Loop'!#REF!</f>
        <v>#REF!</v>
      </c>
      <c r="C3559" t="e">
        <f>'Hour Loop'!#REF!</f>
        <v>#REF!</v>
      </c>
    </row>
    <row r="3560" spans="2:3" x14ac:dyDescent="0.25">
      <c r="B3560" t="e">
        <f>'Hour Loop'!#REF!</f>
        <v>#REF!</v>
      </c>
      <c r="C3560" t="e">
        <f>'Hour Loop'!#REF!</f>
        <v>#REF!</v>
      </c>
    </row>
    <row r="3561" spans="2:3" hidden="1" x14ac:dyDescent="0.25">
      <c r="B3561" t="e">
        <f>'Hour Loop'!#REF!</f>
        <v>#REF!</v>
      </c>
      <c r="C3561" t="e">
        <f>'Hour Loop'!#REF!</f>
        <v>#REF!</v>
      </c>
    </row>
    <row r="3562" spans="2:3" x14ac:dyDescent="0.25">
      <c r="B3562" t="e">
        <f>'Hour Loop'!#REF!</f>
        <v>#REF!</v>
      </c>
      <c r="C3562" t="e">
        <f>'Hour Loop'!#REF!</f>
        <v>#REF!</v>
      </c>
    </row>
    <row r="3563" spans="2:3" hidden="1" x14ac:dyDescent="0.25">
      <c r="B3563" t="e">
        <f>'Hour Loop'!#REF!</f>
        <v>#REF!</v>
      </c>
      <c r="C3563" t="e">
        <f>'Hour Loop'!#REF!</f>
        <v>#REF!</v>
      </c>
    </row>
    <row r="3564" spans="2:3" x14ac:dyDescent="0.25">
      <c r="B3564" t="e">
        <f>'Hour Loop'!#REF!</f>
        <v>#REF!</v>
      </c>
      <c r="C3564" t="e">
        <f>'Hour Loop'!#REF!</f>
        <v>#REF!</v>
      </c>
    </row>
    <row r="3565" spans="2:3" hidden="1" x14ac:dyDescent="0.25">
      <c r="B3565" t="e">
        <f>'Hour Loop'!#REF!</f>
        <v>#REF!</v>
      </c>
      <c r="C3565" t="e">
        <f>'Hour Loop'!#REF!</f>
        <v>#REF!</v>
      </c>
    </row>
    <row r="3566" spans="2:3" x14ac:dyDescent="0.25">
      <c r="B3566" t="e">
        <f>'Hour Loop'!#REF!</f>
        <v>#REF!</v>
      </c>
      <c r="C3566" t="e">
        <f>'Hour Loop'!#REF!</f>
        <v>#REF!</v>
      </c>
    </row>
    <row r="3567" spans="2:3" hidden="1" x14ac:dyDescent="0.25">
      <c r="B3567" t="e">
        <f>'Hour Loop'!#REF!</f>
        <v>#REF!</v>
      </c>
      <c r="C3567" t="e">
        <f>'Hour Loop'!#REF!</f>
        <v>#REF!</v>
      </c>
    </row>
    <row r="3568" spans="2:3" x14ac:dyDescent="0.25">
      <c r="B3568" t="e">
        <f>'Hour Loop'!#REF!</f>
        <v>#REF!</v>
      </c>
      <c r="C3568" t="e">
        <f>'Hour Loop'!#REF!</f>
        <v>#REF!</v>
      </c>
    </row>
    <row r="3569" spans="2:3" hidden="1" x14ac:dyDescent="0.25">
      <c r="B3569" t="e">
        <f>'Hour Loop'!#REF!</f>
        <v>#REF!</v>
      </c>
      <c r="C3569" t="e">
        <f>'Hour Loop'!#REF!</f>
        <v>#REF!</v>
      </c>
    </row>
    <row r="3570" spans="2:3" x14ac:dyDescent="0.25">
      <c r="B3570" t="e">
        <f>'Hour Loop'!#REF!</f>
        <v>#REF!</v>
      </c>
      <c r="C3570" t="e">
        <f>'Hour Loop'!#REF!</f>
        <v>#REF!</v>
      </c>
    </row>
    <row r="3571" spans="2:3" hidden="1" x14ac:dyDescent="0.25">
      <c r="B3571" t="e">
        <f>'Hour Loop'!#REF!</f>
        <v>#REF!</v>
      </c>
      <c r="C3571" t="e">
        <f>'Hour Loop'!#REF!</f>
        <v>#REF!</v>
      </c>
    </row>
    <row r="3572" spans="2:3" x14ac:dyDescent="0.25">
      <c r="B3572" t="e">
        <f>'Hour Loop'!#REF!</f>
        <v>#REF!</v>
      </c>
      <c r="C3572" t="e">
        <f>'Hour Loop'!#REF!</f>
        <v>#REF!</v>
      </c>
    </row>
    <row r="3573" spans="2:3" hidden="1" x14ac:dyDescent="0.25">
      <c r="B3573" t="e">
        <f>'Hour Loop'!#REF!</f>
        <v>#REF!</v>
      </c>
      <c r="C3573" t="e">
        <f>'Hour Loop'!#REF!</f>
        <v>#REF!</v>
      </c>
    </row>
    <row r="3574" spans="2:3" x14ac:dyDescent="0.25">
      <c r="B3574" t="e">
        <f>'Hour Loop'!#REF!</f>
        <v>#REF!</v>
      </c>
      <c r="C3574" t="e">
        <f>'Hour Loop'!#REF!</f>
        <v>#REF!</v>
      </c>
    </row>
    <row r="3575" spans="2:3" hidden="1" x14ac:dyDescent="0.25">
      <c r="B3575" t="e">
        <f>'Hour Loop'!#REF!</f>
        <v>#REF!</v>
      </c>
      <c r="C3575" t="e">
        <f>'Hour Loop'!#REF!</f>
        <v>#REF!</v>
      </c>
    </row>
    <row r="3576" spans="2:3" x14ac:dyDescent="0.25">
      <c r="B3576" t="e">
        <f>'Hour Loop'!#REF!</f>
        <v>#REF!</v>
      </c>
      <c r="C3576" t="e">
        <f>'Hour Loop'!#REF!</f>
        <v>#REF!</v>
      </c>
    </row>
    <row r="3577" spans="2:3" hidden="1" x14ac:dyDescent="0.25">
      <c r="B3577" t="e">
        <f>'Hour Loop'!#REF!</f>
        <v>#REF!</v>
      </c>
      <c r="C3577" t="e">
        <f>'Hour Loop'!#REF!</f>
        <v>#REF!</v>
      </c>
    </row>
    <row r="3578" spans="2:3" x14ac:dyDescent="0.25">
      <c r="B3578" t="e">
        <f>'Hour Loop'!#REF!</f>
        <v>#REF!</v>
      </c>
      <c r="C3578" t="e">
        <f>'Hour Loop'!#REF!</f>
        <v>#REF!</v>
      </c>
    </row>
    <row r="3579" spans="2:3" hidden="1" x14ac:dyDescent="0.25">
      <c r="B3579" t="e">
        <f>'Hour Loop'!#REF!</f>
        <v>#REF!</v>
      </c>
      <c r="C3579" t="e">
        <f>'Hour Loop'!#REF!</f>
        <v>#REF!</v>
      </c>
    </row>
    <row r="3580" spans="2:3" hidden="1" x14ac:dyDescent="0.25">
      <c r="B3580" t="e">
        <f>'Hour Loop'!#REF!</f>
        <v>#REF!</v>
      </c>
      <c r="C3580" t="e">
        <f>'Hour Loop'!#REF!</f>
        <v>#REF!</v>
      </c>
    </row>
    <row r="3581" spans="2:3" hidden="1" x14ac:dyDescent="0.25">
      <c r="B3581" t="e">
        <f>'Hour Loop'!#REF!</f>
        <v>#REF!</v>
      </c>
      <c r="C3581" t="e">
        <f>'Hour Loop'!#REF!</f>
        <v>#REF!</v>
      </c>
    </row>
    <row r="3582" spans="2:3" x14ac:dyDescent="0.25">
      <c r="B3582" t="e">
        <f>'Hour Loop'!#REF!</f>
        <v>#REF!</v>
      </c>
      <c r="C3582" t="e">
        <f>'Hour Loop'!#REF!</f>
        <v>#REF!</v>
      </c>
    </row>
    <row r="3583" spans="2:3" hidden="1" x14ac:dyDescent="0.25">
      <c r="B3583" t="e">
        <f>'Hour Loop'!#REF!</f>
        <v>#REF!</v>
      </c>
      <c r="C3583" t="e">
        <f>'Hour Loop'!#REF!</f>
        <v>#REF!</v>
      </c>
    </row>
    <row r="3584" spans="2:3" x14ac:dyDescent="0.25">
      <c r="B3584" t="e">
        <f>'Hour Loop'!#REF!</f>
        <v>#REF!</v>
      </c>
      <c r="C3584" t="e">
        <f>'Hour Loop'!#REF!</f>
        <v>#REF!</v>
      </c>
    </row>
    <row r="3585" spans="2:3" hidden="1" x14ac:dyDescent="0.25">
      <c r="B3585" t="e">
        <f>'Hour Loop'!#REF!</f>
        <v>#REF!</v>
      </c>
      <c r="C3585" t="e">
        <f>'Hour Loop'!#REF!</f>
        <v>#REF!</v>
      </c>
    </row>
    <row r="3586" spans="2:3" x14ac:dyDescent="0.25">
      <c r="B3586" t="e">
        <f>'Hour Loop'!#REF!</f>
        <v>#REF!</v>
      </c>
      <c r="C3586" t="e">
        <f>'Hour Loop'!#REF!</f>
        <v>#REF!</v>
      </c>
    </row>
    <row r="3587" spans="2:3" hidden="1" x14ac:dyDescent="0.25">
      <c r="B3587" t="e">
        <f>'Hour Loop'!#REF!</f>
        <v>#REF!</v>
      </c>
      <c r="C3587" t="e">
        <f>'Hour Loop'!#REF!</f>
        <v>#REF!</v>
      </c>
    </row>
    <row r="3588" spans="2:3" x14ac:dyDescent="0.25">
      <c r="B3588" t="e">
        <f>'Hour Loop'!#REF!</f>
        <v>#REF!</v>
      </c>
      <c r="C3588" t="e">
        <f>'Hour Loop'!#REF!</f>
        <v>#REF!</v>
      </c>
    </row>
    <row r="3589" spans="2:3" hidden="1" x14ac:dyDescent="0.25">
      <c r="B3589" t="e">
        <f>'Hour Loop'!#REF!</f>
        <v>#REF!</v>
      </c>
      <c r="C3589" t="e">
        <f>'Hour Loop'!#REF!</f>
        <v>#REF!</v>
      </c>
    </row>
    <row r="3590" spans="2:3" x14ac:dyDescent="0.25">
      <c r="B3590" t="e">
        <f>'Hour Loop'!#REF!</f>
        <v>#REF!</v>
      </c>
      <c r="C3590" t="e">
        <f>'Hour Loop'!#REF!</f>
        <v>#REF!</v>
      </c>
    </row>
    <row r="3591" spans="2:3" hidden="1" x14ac:dyDescent="0.25">
      <c r="B3591" t="e">
        <f>'Hour Loop'!#REF!</f>
        <v>#REF!</v>
      </c>
      <c r="C3591" t="e">
        <f>'Hour Loop'!#REF!</f>
        <v>#REF!</v>
      </c>
    </row>
    <row r="3592" spans="2:3" x14ac:dyDescent="0.25">
      <c r="B3592" t="e">
        <f>'Hour Loop'!#REF!</f>
        <v>#REF!</v>
      </c>
      <c r="C3592" t="e">
        <f>'Hour Loop'!#REF!</f>
        <v>#REF!</v>
      </c>
    </row>
    <row r="3593" spans="2:3" hidden="1" x14ac:dyDescent="0.25">
      <c r="B3593" t="e">
        <f>'Hour Loop'!#REF!</f>
        <v>#REF!</v>
      </c>
      <c r="C3593" t="e">
        <f>'Hour Loop'!#REF!</f>
        <v>#REF!</v>
      </c>
    </row>
    <row r="3594" spans="2:3" x14ac:dyDescent="0.25">
      <c r="B3594" t="e">
        <f>'Hour Loop'!#REF!</f>
        <v>#REF!</v>
      </c>
      <c r="C3594" t="e">
        <f>'Hour Loop'!#REF!</f>
        <v>#REF!</v>
      </c>
    </row>
    <row r="3595" spans="2:3" hidden="1" x14ac:dyDescent="0.25">
      <c r="B3595" t="e">
        <f>'Hour Loop'!#REF!</f>
        <v>#REF!</v>
      </c>
      <c r="C3595" t="e">
        <f>'Hour Loop'!#REF!</f>
        <v>#REF!</v>
      </c>
    </row>
    <row r="3596" spans="2:3" x14ac:dyDescent="0.25">
      <c r="B3596" t="e">
        <f>'Hour Loop'!#REF!</f>
        <v>#REF!</v>
      </c>
      <c r="C3596" t="e">
        <f>'Hour Loop'!#REF!</f>
        <v>#REF!</v>
      </c>
    </row>
    <row r="3597" spans="2:3" hidden="1" x14ac:dyDescent="0.25">
      <c r="B3597" t="e">
        <f>'Hour Loop'!#REF!</f>
        <v>#REF!</v>
      </c>
      <c r="C3597" t="e">
        <f>'Hour Loop'!#REF!</f>
        <v>#REF!</v>
      </c>
    </row>
    <row r="3598" spans="2:3" x14ac:dyDescent="0.25">
      <c r="B3598" t="e">
        <f>'Hour Loop'!#REF!</f>
        <v>#REF!</v>
      </c>
      <c r="C3598" t="e">
        <f>'Hour Loop'!#REF!</f>
        <v>#REF!</v>
      </c>
    </row>
    <row r="3599" spans="2:3" hidden="1" x14ac:dyDescent="0.25">
      <c r="B3599" t="e">
        <f>'Hour Loop'!#REF!</f>
        <v>#REF!</v>
      </c>
      <c r="C3599" t="e">
        <f>'Hour Loop'!#REF!</f>
        <v>#REF!</v>
      </c>
    </row>
    <row r="3600" spans="2:3" x14ac:dyDescent="0.25">
      <c r="B3600" t="e">
        <f>'Hour Loop'!#REF!</f>
        <v>#REF!</v>
      </c>
      <c r="C3600" t="e">
        <f>'Hour Loop'!#REF!</f>
        <v>#REF!</v>
      </c>
    </row>
    <row r="3601" spans="2:3" hidden="1" x14ac:dyDescent="0.25">
      <c r="B3601" t="e">
        <f>'Hour Loop'!#REF!</f>
        <v>#REF!</v>
      </c>
      <c r="C3601" t="e">
        <f>'Hour Loop'!#REF!</f>
        <v>#REF!</v>
      </c>
    </row>
    <row r="3602" spans="2:3" x14ac:dyDescent="0.25">
      <c r="B3602" t="e">
        <f>'Hour Loop'!#REF!</f>
        <v>#REF!</v>
      </c>
      <c r="C3602" t="e">
        <f>'Hour Loop'!#REF!</f>
        <v>#REF!</v>
      </c>
    </row>
    <row r="3603" spans="2:3" hidden="1" x14ac:dyDescent="0.25">
      <c r="B3603" t="e">
        <f>'Hour Loop'!#REF!</f>
        <v>#REF!</v>
      </c>
      <c r="C3603" t="e">
        <f>'Hour Loop'!#REF!</f>
        <v>#REF!</v>
      </c>
    </row>
    <row r="3604" spans="2:3" x14ac:dyDescent="0.25">
      <c r="B3604" t="e">
        <f>'Hour Loop'!#REF!</f>
        <v>#REF!</v>
      </c>
      <c r="C3604" t="e">
        <f>'Hour Loop'!#REF!</f>
        <v>#REF!</v>
      </c>
    </row>
    <row r="3605" spans="2:3" hidden="1" x14ac:dyDescent="0.25">
      <c r="B3605" t="e">
        <f>'Hour Loop'!#REF!</f>
        <v>#REF!</v>
      </c>
      <c r="C3605" t="e">
        <f>'Hour Loop'!#REF!</f>
        <v>#REF!</v>
      </c>
    </row>
    <row r="3606" spans="2:3" x14ac:dyDescent="0.25">
      <c r="B3606" t="e">
        <f>'Hour Loop'!#REF!</f>
        <v>#REF!</v>
      </c>
      <c r="C3606" t="e">
        <f>'Hour Loop'!#REF!</f>
        <v>#REF!</v>
      </c>
    </row>
    <row r="3607" spans="2:3" hidden="1" x14ac:dyDescent="0.25">
      <c r="B3607" t="e">
        <f>'Hour Loop'!#REF!</f>
        <v>#REF!</v>
      </c>
      <c r="C3607" t="e">
        <f>'Hour Loop'!#REF!</f>
        <v>#REF!</v>
      </c>
    </row>
    <row r="3608" spans="2:3" x14ac:dyDescent="0.25">
      <c r="B3608" t="e">
        <f>'Hour Loop'!#REF!</f>
        <v>#REF!</v>
      </c>
      <c r="C3608" t="e">
        <f>'Hour Loop'!#REF!</f>
        <v>#REF!</v>
      </c>
    </row>
    <row r="3609" spans="2:3" hidden="1" x14ac:dyDescent="0.25">
      <c r="B3609" t="e">
        <f>'Hour Loop'!#REF!</f>
        <v>#REF!</v>
      </c>
      <c r="C3609" t="e">
        <f>'Hour Loop'!#REF!</f>
        <v>#REF!</v>
      </c>
    </row>
    <row r="3610" spans="2:3" x14ac:dyDescent="0.25">
      <c r="B3610" t="e">
        <f>'Hour Loop'!#REF!</f>
        <v>#REF!</v>
      </c>
      <c r="C3610" t="e">
        <f>'Hour Loop'!#REF!</f>
        <v>#REF!</v>
      </c>
    </row>
    <row r="3611" spans="2:3" hidden="1" x14ac:dyDescent="0.25">
      <c r="B3611" t="e">
        <f>'Hour Loop'!#REF!</f>
        <v>#REF!</v>
      </c>
      <c r="C3611" t="e">
        <f>'Hour Loop'!#REF!</f>
        <v>#REF!</v>
      </c>
    </row>
    <row r="3612" spans="2:3" x14ac:dyDescent="0.25">
      <c r="B3612" t="e">
        <f>'Hour Loop'!#REF!</f>
        <v>#REF!</v>
      </c>
      <c r="C3612" t="e">
        <f>'Hour Loop'!#REF!</f>
        <v>#REF!</v>
      </c>
    </row>
    <row r="3613" spans="2:3" hidden="1" x14ac:dyDescent="0.25">
      <c r="B3613" t="e">
        <f>'Hour Loop'!#REF!</f>
        <v>#REF!</v>
      </c>
      <c r="C3613" t="e">
        <f>'Hour Loop'!#REF!</f>
        <v>#REF!</v>
      </c>
    </row>
    <row r="3614" spans="2:3" x14ac:dyDescent="0.25">
      <c r="B3614" t="e">
        <f>'Hour Loop'!#REF!</f>
        <v>#REF!</v>
      </c>
      <c r="C3614" t="e">
        <f>'Hour Loop'!#REF!</f>
        <v>#REF!</v>
      </c>
    </row>
    <row r="3615" spans="2:3" hidden="1" x14ac:dyDescent="0.25">
      <c r="B3615" t="e">
        <f>'Hour Loop'!#REF!</f>
        <v>#REF!</v>
      </c>
      <c r="C3615" t="e">
        <f>'Hour Loop'!#REF!</f>
        <v>#REF!</v>
      </c>
    </row>
    <row r="3616" spans="2:3" x14ac:dyDescent="0.25">
      <c r="B3616" t="e">
        <f>'Hour Loop'!#REF!</f>
        <v>#REF!</v>
      </c>
      <c r="C3616" t="e">
        <f>'Hour Loop'!#REF!</f>
        <v>#REF!</v>
      </c>
    </row>
    <row r="3617" spans="2:3" hidden="1" x14ac:dyDescent="0.25">
      <c r="B3617" t="e">
        <f>'Hour Loop'!#REF!</f>
        <v>#REF!</v>
      </c>
      <c r="C3617" t="e">
        <f>'Hour Loop'!#REF!</f>
        <v>#REF!</v>
      </c>
    </row>
    <row r="3618" spans="2:3" x14ac:dyDescent="0.25">
      <c r="B3618" t="e">
        <f>'Hour Loop'!#REF!</f>
        <v>#REF!</v>
      </c>
      <c r="C3618" t="e">
        <f>'Hour Loop'!#REF!</f>
        <v>#REF!</v>
      </c>
    </row>
    <row r="3619" spans="2:3" hidden="1" x14ac:dyDescent="0.25">
      <c r="B3619" t="e">
        <f>'Hour Loop'!#REF!</f>
        <v>#REF!</v>
      </c>
      <c r="C3619" t="e">
        <f>'Hour Loop'!#REF!</f>
        <v>#REF!</v>
      </c>
    </row>
    <row r="3620" spans="2:3" x14ac:dyDescent="0.25">
      <c r="B3620" t="e">
        <f>'Hour Loop'!#REF!</f>
        <v>#REF!</v>
      </c>
      <c r="C3620" t="e">
        <f>'Hour Loop'!#REF!</f>
        <v>#REF!</v>
      </c>
    </row>
    <row r="3621" spans="2:3" hidden="1" x14ac:dyDescent="0.25">
      <c r="B3621" t="e">
        <f>'Hour Loop'!#REF!</f>
        <v>#REF!</v>
      </c>
      <c r="C3621" t="e">
        <f>'Hour Loop'!#REF!</f>
        <v>#REF!</v>
      </c>
    </row>
    <row r="3622" spans="2:3" x14ac:dyDescent="0.25">
      <c r="B3622" t="e">
        <f>'Hour Loop'!#REF!</f>
        <v>#REF!</v>
      </c>
      <c r="C3622" t="e">
        <f>'Hour Loop'!#REF!</f>
        <v>#REF!</v>
      </c>
    </row>
    <row r="3623" spans="2:3" hidden="1" x14ac:dyDescent="0.25">
      <c r="B3623" t="e">
        <f>'Hour Loop'!#REF!</f>
        <v>#REF!</v>
      </c>
      <c r="C3623" t="e">
        <f>'Hour Loop'!#REF!</f>
        <v>#REF!</v>
      </c>
    </row>
    <row r="3624" spans="2:3" x14ac:dyDescent="0.25">
      <c r="B3624" t="e">
        <f>'Hour Loop'!#REF!</f>
        <v>#REF!</v>
      </c>
      <c r="C3624" t="e">
        <f>'Hour Loop'!#REF!</f>
        <v>#REF!</v>
      </c>
    </row>
    <row r="3625" spans="2:3" hidden="1" x14ac:dyDescent="0.25">
      <c r="B3625" t="e">
        <f>'Hour Loop'!#REF!</f>
        <v>#REF!</v>
      </c>
      <c r="C3625" t="e">
        <f>'Hour Loop'!#REF!</f>
        <v>#REF!</v>
      </c>
    </row>
    <row r="3626" spans="2:3" x14ac:dyDescent="0.25">
      <c r="B3626" t="e">
        <f>'Hour Loop'!#REF!</f>
        <v>#REF!</v>
      </c>
      <c r="C3626" t="e">
        <f>'Hour Loop'!#REF!</f>
        <v>#REF!</v>
      </c>
    </row>
    <row r="3627" spans="2:3" hidden="1" x14ac:dyDescent="0.25">
      <c r="B3627" t="e">
        <f>'Hour Loop'!#REF!</f>
        <v>#REF!</v>
      </c>
      <c r="C3627" t="e">
        <f>'Hour Loop'!#REF!</f>
        <v>#REF!</v>
      </c>
    </row>
    <row r="3628" spans="2:3" x14ac:dyDescent="0.25">
      <c r="B3628" t="e">
        <f>'Hour Loop'!#REF!</f>
        <v>#REF!</v>
      </c>
      <c r="C3628" t="e">
        <f>'Hour Loop'!#REF!</f>
        <v>#REF!</v>
      </c>
    </row>
    <row r="3629" spans="2:3" hidden="1" x14ac:dyDescent="0.25">
      <c r="B3629" t="e">
        <f>'Hour Loop'!#REF!</f>
        <v>#REF!</v>
      </c>
      <c r="C3629" t="e">
        <f>'Hour Loop'!#REF!</f>
        <v>#REF!</v>
      </c>
    </row>
    <row r="3630" spans="2:3" x14ac:dyDescent="0.25">
      <c r="B3630" t="e">
        <f>'Hour Loop'!#REF!</f>
        <v>#REF!</v>
      </c>
      <c r="C3630" t="e">
        <f>'Hour Loop'!#REF!</f>
        <v>#REF!</v>
      </c>
    </row>
    <row r="3631" spans="2:3" hidden="1" x14ac:dyDescent="0.25">
      <c r="B3631" t="e">
        <f>'Hour Loop'!#REF!</f>
        <v>#REF!</v>
      </c>
      <c r="C3631" t="e">
        <f>'Hour Loop'!#REF!</f>
        <v>#REF!</v>
      </c>
    </row>
    <row r="3632" spans="2:3" x14ac:dyDescent="0.25">
      <c r="B3632" t="e">
        <f>'Hour Loop'!#REF!</f>
        <v>#REF!</v>
      </c>
      <c r="C3632" t="e">
        <f>'Hour Loop'!#REF!</f>
        <v>#REF!</v>
      </c>
    </row>
    <row r="3633" spans="2:3" hidden="1" x14ac:dyDescent="0.25">
      <c r="B3633" t="e">
        <f>'Hour Loop'!#REF!</f>
        <v>#REF!</v>
      </c>
      <c r="C3633" t="e">
        <f>'Hour Loop'!#REF!</f>
        <v>#REF!</v>
      </c>
    </row>
    <row r="3634" spans="2:3" x14ac:dyDescent="0.25">
      <c r="B3634" t="e">
        <f>'Hour Loop'!#REF!</f>
        <v>#REF!</v>
      </c>
      <c r="C3634" t="e">
        <f>'Hour Loop'!#REF!</f>
        <v>#REF!</v>
      </c>
    </row>
    <row r="3635" spans="2:3" hidden="1" x14ac:dyDescent="0.25">
      <c r="B3635" t="e">
        <f>'Hour Loop'!#REF!</f>
        <v>#REF!</v>
      </c>
      <c r="C3635" t="e">
        <f>'Hour Loop'!#REF!</f>
        <v>#REF!</v>
      </c>
    </row>
    <row r="3636" spans="2:3" x14ac:dyDescent="0.25">
      <c r="B3636" t="e">
        <f>'Hour Loop'!#REF!</f>
        <v>#REF!</v>
      </c>
      <c r="C3636" t="e">
        <f>'Hour Loop'!#REF!</f>
        <v>#REF!</v>
      </c>
    </row>
    <row r="3637" spans="2:3" hidden="1" x14ac:dyDescent="0.25">
      <c r="B3637" t="e">
        <f>'Hour Loop'!#REF!</f>
        <v>#REF!</v>
      </c>
      <c r="C3637" t="e">
        <f>'Hour Loop'!#REF!</f>
        <v>#REF!</v>
      </c>
    </row>
    <row r="3638" spans="2:3" x14ac:dyDescent="0.25">
      <c r="B3638" t="e">
        <f>'Hour Loop'!#REF!</f>
        <v>#REF!</v>
      </c>
      <c r="C3638" t="e">
        <f>'Hour Loop'!#REF!</f>
        <v>#REF!</v>
      </c>
    </row>
    <row r="3639" spans="2:3" hidden="1" x14ac:dyDescent="0.25">
      <c r="B3639" t="e">
        <f>'Hour Loop'!#REF!</f>
        <v>#REF!</v>
      </c>
      <c r="C3639" t="e">
        <f>'Hour Loop'!#REF!</f>
        <v>#REF!</v>
      </c>
    </row>
    <row r="3640" spans="2:3" x14ac:dyDescent="0.25">
      <c r="B3640" t="e">
        <f>'Hour Loop'!#REF!</f>
        <v>#REF!</v>
      </c>
      <c r="C3640" t="e">
        <f>'Hour Loop'!#REF!</f>
        <v>#REF!</v>
      </c>
    </row>
    <row r="3641" spans="2:3" hidden="1" x14ac:dyDescent="0.25">
      <c r="B3641" t="e">
        <f>'Hour Loop'!#REF!</f>
        <v>#REF!</v>
      </c>
      <c r="C3641" t="e">
        <f>'Hour Loop'!#REF!</f>
        <v>#REF!</v>
      </c>
    </row>
    <row r="3642" spans="2:3" x14ac:dyDescent="0.25">
      <c r="B3642" t="e">
        <f>'Hour Loop'!#REF!</f>
        <v>#REF!</v>
      </c>
      <c r="C3642" t="e">
        <f>'Hour Loop'!#REF!</f>
        <v>#REF!</v>
      </c>
    </row>
    <row r="3643" spans="2:3" hidden="1" x14ac:dyDescent="0.25">
      <c r="B3643" t="e">
        <f>'Hour Loop'!#REF!</f>
        <v>#REF!</v>
      </c>
      <c r="C3643" t="e">
        <f>'Hour Loop'!#REF!</f>
        <v>#REF!</v>
      </c>
    </row>
    <row r="3644" spans="2:3" hidden="1" x14ac:dyDescent="0.25">
      <c r="B3644" t="e">
        <f>'Hour Loop'!#REF!</f>
        <v>#REF!</v>
      </c>
      <c r="C3644" t="e">
        <f>'Hour Loop'!#REF!</f>
        <v>#REF!</v>
      </c>
    </row>
    <row r="3645" spans="2:3" hidden="1" x14ac:dyDescent="0.25">
      <c r="B3645" t="e">
        <f>'Hour Loop'!#REF!</f>
        <v>#REF!</v>
      </c>
      <c r="C3645" t="e">
        <f>'Hour Loop'!#REF!</f>
        <v>#REF!</v>
      </c>
    </row>
    <row r="3646" spans="2:3" x14ac:dyDescent="0.25">
      <c r="B3646" t="e">
        <f>'Hour Loop'!#REF!</f>
        <v>#REF!</v>
      </c>
      <c r="C3646" t="e">
        <f>'Hour Loop'!#REF!</f>
        <v>#REF!</v>
      </c>
    </row>
    <row r="3647" spans="2:3" hidden="1" x14ac:dyDescent="0.25">
      <c r="B3647" t="e">
        <f>'Hour Loop'!#REF!</f>
        <v>#REF!</v>
      </c>
      <c r="C3647" t="e">
        <f>'Hour Loop'!#REF!</f>
        <v>#REF!</v>
      </c>
    </row>
    <row r="3648" spans="2:3" x14ac:dyDescent="0.25">
      <c r="B3648" t="e">
        <f>'Hour Loop'!#REF!</f>
        <v>#REF!</v>
      </c>
      <c r="C3648" t="e">
        <f>'Hour Loop'!#REF!</f>
        <v>#REF!</v>
      </c>
    </row>
    <row r="3649" spans="2:3" hidden="1" x14ac:dyDescent="0.25">
      <c r="B3649" t="e">
        <f>'Hour Loop'!#REF!</f>
        <v>#REF!</v>
      </c>
      <c r="C3649" t="e">
        <f>'Hour Loop'!#REF!</f>
        <v>#REF!</v>
      </c>
    </row>
    <row r="3650" spans="2:3" x14ac:dyDescent="0.25">
      <c r="B3650" t="e">
        <f>'Hour Loop'!#REF!</f>
        <v>#REF!</v>
      </c>
      <c r="C3650" t="e">
        <f>'Hour Loop'!#REF!</f>
        <v>#REF!</v>
      </c>
    </row>
    <row r="3651" spans="2:3" hidden="1" x14ac:dyDescent="0.25">
      <c r="B3651" t="e">
        <f>'Hour Loop'!#REF!</f>
        <v>#REF!</v>
      </c>
      <c r="C3651" t="e">
        <f>'Hour Loop'!#REF!</f>
        <v>#REF!</v>
      </c>
    </row>
    <row r="3652" spans="2:3" x14ac:dyDescent="0.25">
      <c r="B3652" t="e">
        <f>'Hour Loop'!#REF!</f>
        <v>#REF!</v>
      </c>
      <c r="C3652" t="e">
        <f>'Hour Loop'!#REF!</f>
        <v>#REF!</v>
      </c>
    </row>
    <row r="3653" spans="2:3" hidden="1" x14ac:dyDescent="0.25">
      <c r="B3653" t="e">
        <f>'Hour Loop'!#REF!</f>
        <v>#REF!</v>
      </c>
      <c r="C3653" t="e">
        <f>'Hour Loop'!#REF!</f>
        <v>#REF!</v>
      </c>
    </row>
    <row r="3654" spans="2:3" x14ac:dyDescent="0.25">
      <c r="B3654" t="e">
        <f>'Hour Loop'!#REF!</f>
        <v>#REF!</v>
      </c>
      <c r="C3654" t="e">
        <f>'Hour Loop'!#REF!</f>
        <v>#REF!</v>
      </c>
    </row>
    <row r="3655" spans="2:3" hidden="1" x14ac:dyDescent="0.25">
      <c r="B3655" t="e">
        <f>'Hour Loop'!#REF!</f>
        <v>#REF!</v>
      </c>
      <c r="C3655" t="e">
        <f>'Hour Loop'!#REF!</f>
        <v>#REF!</v>
      </c>
    </row>
    <row r="3656" spans="2:3" x14ac:dyDescent="0.25">
      <c r="B3656" t="e">
        <f>'Hour Loop'!#REF!</f>
        <v>#REF!</v>
      </c>
      <c r="C3656" t="e">
        <f>'Hour Loop'!#REF!</f>
        <v>#REF!</v>
      </c>
    </row>
    <row r="3657" spans="2:3" hidden="1" x14ac:dyDescent="0.25">
      <c r="B3657" t="e">
        <f>'Hour Loop'!#REF!</f>
        <v>#REF!</v>
      </c>
      <c r="C3657" t="e">
        <f>'Hour Loop'!#REF!</f>
        <v>#REF!</v>
      </c>
    </row>
    <row r="3658" spans="2:3" x14ac:dyDescent="0.25">
      <c r="B3658" t="e">
        <f>'Hour Loop'!#REF!</f>
        <v>#REF!</v>
      </c>
      <c r="C3658" t="e">
        <f>'Hour Loop'!#REF!</f>
        <v>#REF!</v>
      </c>
    </row>
    <row r="3659" spans="2:3" hidden="1" x14ac:dyDescent="0.25">
      <c r="B3659" t="e">
        <f>'Hour Loop'!#REF!</f>
        <v>#REF!</v>
      </c>
      <c r="C3659" t="e">
        <f>'Hour Loop'!#REF!</f>
        <v>#REF!</v>
      </c>
    </row>
    <row r="3660" spans="2:3" x14ac:dyDescent="0.25">
      <c r="B3660" t="e">
        <f>'Hour Loop'!#REF!</f>
        <v>#REF!</v>
      </c>
      <c r="C3660" t="e">
        <f>'Hour Loop'!#REF!</f>
        <v>#REF!</v>
      </c>
    </row>
    <row r="3661" spans="2:3" hidden="1" x14ac:dyDescent="0.25">
      <c r="B3661" t="e">
        <f>'Hour Loop'!#REF!</f>
        <v>#REF!</v>
      </c>
      <c r="C3661" t="e">
        <f>'Hour Loop'!#REF!</f>
        <v>#REF!</v>
      </c>
    </row>
    <row r="3662" spans="2:3" x14ac:dyDescent="0.25">
      <c r="B3662" t="e">
        <f>'Hour Loop'!#REF!</f>
        <v>#REF!</v>
      </c>
      <c r="C3662" t="e">
        <f>'Hour Loop'!#REF!</f>
        <v>#REF!</v>
      </c>
    </row>
    <row r="3663" spans="2:3" hidden="1" x14ac:dyDescent="0.25">
      <c r="B3663" t="e">
        <f>'Hour Loop'!#REF!</f>
        <v>#REF!</v>
      </c>
      <c r="C3663" t="e">
        <f>'Hour Loop'!#REF!</f>
        <v>#REF!</v>
      </c>
    </row>
    <row r="3664" spans="2:3" x14ac:dyDescent="0.25">
      <c r="B3664" t="e">
        <f>'Hour Loop'!#REF!</f>
        <v>#REF!</v>
      </c>
      <c r="C3664" t="e">
        <f>'Hour Loop'!#REF!</f>
        <v>#REF!</v>
      </c>
    </row>
    <row r="3665" spans="2:3" hidden="1" x14ac:dyDescent="0.25">
      <c r="B3665" t="e">
        <f>'Hour Loop'!#REF!</f>
        <v>#REF!</v>
      </c>
      <c r="C3665" t="e">
        <f>'Hour Loop'!#REF!</f>
        <v>#REF!</v>
      </c>
    </row>
    <row r="3666" spans="2:3" x14ac:dyDescent="0.25">
      <c r="B3666" t="e">
        <f>'Hour Loop'!#REF!</f>
        <v>#REF!</v>
      </c>
      <c r="C3666" t="e">
        <f>'Hour Loop'!#REF!</f>
        <v>#REF!</v>
      </c>
    </row>
    <row r="3667" spans="2:3" hidden="1" x14ac:dyDescent="0.25">
      <c r="B3667" t="e">
        <f>'Hour Loop'!#REF!</f>
        <v>#REF!</v>
      </c>
      <c r="C3667" t="e">
        <f>'Hour Loop'!#REF!</f>
        <v>#REF!</v>
      </c>
    </row>
    <row r="3668" spans="2:3" x14ac:dyDescent="0.25">
      <c r="B3668" t="e">
        <f>'Hour Loop'!#REF!</f>
        <v>#REF!</v>
      </c>
      <c r="C3668" t="e">
        <f>'Hour Loop'!#REF!</f>
        <v>#REF!</v>
      </c>
    </row>
    <row r="3669" spans="2:3" hidden="1" x14ac:dyDescent="0.25">
      <c r="B3669" t="e">
        <f>'Hour Loop'!#REF!</f>
        <v>#REF!</v>
      </c>
      <c r="C3669" t="e">
        <f>'Hour Loop'!#REF!</f>
        <v>#REF!</v>
      </c>
    </row>
    <row r="3670" spans="2:3" x14ac:dyDescent="0.25">
      <c r="B3670" t="e">
        <f>'Hour Loop'!#REF!</f>
        <v>#REF!</v>
      </c>
      <c r="C3670" t="e">
        <f>'Hour Loop'!#REF!</f>
        <v>#REF!</v>
      </c>
    </row>
    <row r="3671" spans="2:3" hidden="1" x14ac:dyDescent="0.25">
      <c r="B3671" t="e">
        <f>'Hour Loop'!#REF!</f>
        <v>#REF!</v>
      </c>
      <c r="C3671" t="e">
        <f>'Hour Loop'!#REF!</f>
        <v>#REF!</v>
      </c>
    </row>
    <row r="3672" spans="2:3" x14ac:dyDescent="0.25">
      <c r="B3672" t="e">
        <f>'Hour Loop'!#REF!</f>
        <v>#REF!</v>
      </c>
      <c r="C3672" t="e">
        <f>'Hour Loop'!#REF!</f>
        <v>#REF!</v>
      </c>
    </row>
    <row r="3673" spans="2:3" hidden="1" x14ac:dyDescent="0.25">
      <c r="B3673" t="e">
        <f>'Hour Loop'!#REF!</f>
        <v>#REF!</v>
      </c>
      <c r="C3673" t="e">
        <f>'Hour Loop'!#REF!</f>
        <v>#REF!</v>
      </c>
    </row>
    <row r="3674" spans="2:3" x14ac:dyDescent="0.25">
      <c r="B3674" t="e">
        <f>'Hour Loop'!#REF!</f>
        <v>#REF!</v>
      </c>
      <c r="C3674" t="e">
        <f>'Hour Loop'!#REF!</f>
        <v>#REF!</v>
      </c>
    </row>
    <row r="3675" spans="2:3" hidden="1" x14ac:dyDescent="0.25">
      <c r="B3675" t="e">
        <f>'Hour Loop'!#REF!</f>
        <v>#REF!</v>
      </c>
      <c r="C3675" t="e">
        <f>'Hour Loop'!#REF!</f>
        <v>#REF!</v>
      </c>
    </row>
    <row r="3676" spans="2:3" x14ac:dyDescent="0.25">
      <c r="B3676" t="e">
        <f>'Hour Loop'!#REF!</f>
        <v>#REF!</v>
      </c>
      <c r="C3676" t="e">
        <f>'Hour Loop'!#REF!</f>
        <v>#REF!</v>
      </c>
    </row>
    <row r="3677" spans="2:3" hidden="1" x14ac:dyDescent="0.25">
      <c r="B3677" t="e">
        <f>'Hour Loop'!#REF!</f>
        <v>#REF!</v>
      </c>
      <c r="C3677" t="e">
        <f>'Hour Loop'!#REF!</f>
        <v>#REF!</v>
      </c>
    </row>
    <row r="3678" spans="2:3" x14ac:dyDescent="0.25">
      <c r="B3678" t="e">
        <f>'Hour Loop'!#REF!</f>
        <v>#REF!</v>
      </c>
      <c r="C3678" t="e">
        <f>'Hour Loop'!#REF!</f>
        <v>#REF!</v>
      </c>
    </row>
    <row r="3679" spans="2:3" hidden="1" x14ac:dyDescent="0.25">
      <c r="B3679" t="e">
        <f>'Hour Loop'!#REF!</f>
        <v>#REF!</v>
      </c>
      <c r="C3679" t="e">
        <f>'Hour Loop'!#REF!</f>
        <v>#REF!</v>
      </c>
    </row>
    <row r="3680" spans="2:3" x14ac:dyDescent="0.25">
      <c r="B3680" t="e">
        <f>'Hour Loop'!#REF!</f>
        <v>#REF!</v>
      </c>
      <c r="C3680" t="e">
        <f>'Hour Loop'!#REF!</f>
        <v>#REF!</v>
      </c>
    </row>
    <row r="3681" spans="2:3" hidden="1" x14ac:dyDescent="0.25">
      <c r="B3681" t="e">
        <f>'Hour Loop'!#REF!</f>
        <v>#REF!</v>
      </c>
      <c r="C3681" t="e">
        <f>'Hour Loop'!#REF!</f>
        <v>#REF!</v>
      </c>
    </row>
    <row r="3682" spans="2:3" x14ac:dyDescent="0.25">
      <c r="B3682" t="e">
        <f>'Hour Loop'!#REF!</f>
        <v>#REF!</v>
      </c>
      <c r="C3682" t="e">
        <f>'Hour Loop'!#REF!</f>
        <v>#REF!</v>
      </c>
    </row>
    <row r="3683" spans="2:3" hidden="1" x14ac:dyDescent="0.25">
      <c r="B3683" t="e">
        <f>'Hour Loop'!#REF!</f>
        <v>#REF!</v>
      </c>
      <c r="C3683" t="e">
        <f>'Hour Loop'!#REF!</f>
        <v>#REF!</v>
      </c>
    </row>
    <row r="3684" spans="2:3" x14ac:dyDescent="0.25">
      <c r="B3684" t="e">
        <f>'Hour Loop'!#REF!</f>
        <v>#REF!</v>
      </c>
      <c r="C3684" t="e">
        <f>'Hour Loop'!#REF!</f>
        <v>#REF!</v>
      </c>
    </row>
    <row r="3685" spans="2:3" hidden="1" x14ac:dyDescent="0.25">
      <c r="B3685" t="e">
        <f>'Hour Loop'!#REF!</f>
        <v>#REF!</v>
      </c>
      <c r="C3685" t="e">
        <f>'Hour Loop'!#REF!</f>
        <v>#REF!</v>
      </c>
    </row>
    <row r="3686" spans="2:3" x14ac:dyDescent="0.25">
      <c r="B3686" t="e">
        <f>'Hour Loop'!#REF!</f>
        <v>#REF!</v>
      </c>
      <c r="C3686" t="e">
        <f>'Hour Loop'!#REF!</f>
        <v>#REF!</v>
      </c>
    </row>
    <row r="3687" spans="2:3" hidden="1" x14ac:dyDescent="0.25">
      <c r="B3687" t="e">
        <f>'Hour Loop'!#REF!</f>
        <v>#REF!</v>
      </c>
      <c r="C3687" t="e">
        <f>'Hour Loop'!#REF!</f>
        <v>#REF!</v>
      </c>
    </row>
    <row r="3688" spans="2:3" x14ac:dyDescent="0.25">
      <c r="B3688" t="e">
        <f>'Hour Loop'!#REF!</f>
        <v>#REF!</v>
      </c>
      <c r="C3688" t="e">
        <f>'Hour Loop'!#REF!</f>
        <v>#REF!</v>
      </c>
    </row>
    <row r="3689" spans="2:3" hidden="1" x14ac:dyDescent="0.25">
      <c r="B3689" t="e">
        <f>'Hour Loop'!#REF!</f>
        <v>#REF!</v>
      </c>
      <c r="C3689" t="e">
        <f>'Hour Loop'!#REF!</f>
        <v>#REF!</v>
      </c>
    </row>
    <row r="3690" spans="2:3" x14ac:dyDescent="0.25">
      <c r="B3690" t="e">
        <f>'Hour Loop'!#REF!</f>
        <v>#REF!</v>
      </c>
      <c r="C3690" t="e">
        <f>'Hour Loop'!#REF!</f>
        <v>#REF!</v>
      </c>
    </row>
    <row r="3691" spans="2:3" hidden="1" x14ac:dyDescent="0.25">
      <c r="B3691" t="e">
        <f>'Hour Loop'!#REF!</f>
        <v>#REF!</v>
      </c>
      <c r="C3691" t="e">
        <f>'Hour Loop'!#REF!</f>
        <v>#REF!</v>
      </c>
    </row>
    <row r="3692" spans="2:3" x14ac:dyDescent="0.25">
      <c r="B3692" t="e">
        <f>'Hour Loop'!#REF!</f>
        <v>#REF!</v>
      </c>
      <c r="C3692" t="e">
        <f>'Hour Loop'!#REF!</f>
        <v>#REF!</v>
      </c>
    </row>
    <row r="3693" spans="2:3" hidden="1" x14ac:dyDescent="0.25">
      <c r="B3693" t="e">
        <f>'Hour Loop'!#REF!</f>
        <v>#REF!</v>
      </c>
      <c r="C3693" t="e">
        <f>'Hour Loop'!#REF!</f>
        <v>#REF!</v>
      </c>
    </row>
    <row r="3694" spans="2:3" x14ac:dyDescent="0.25">
      <c r="B3694" t="e">
        <f>'Hour Loop'!#REF!</f>
        <v>#REF!</v>
      </c>
      <c r="C3694" t="e">
        <f>'Hour Loop'!#REF!</f>
        <v>#REF!</v>
      </c>
    </row>
    <row r="3695" spans="2:3" hidden="1" x14ac:dyDescent="0.25">
      <c r="B3695" t="e">
        <f>'Hour Loop'!#REF!</f>
        <v>#REF!</v>
      </c>
      <c r="C3695" t="e">
        <f>'Hour Loop'!#REF!</f>
        <v>#REF!</v>
      </c>
    </row>
    <row r="3696" spans="2:3" x14ac:dyDescent="0.25">
      <c r="B3696" t="e">
        <f>'Hour Loop'!#REF!</f>
        <v>#REF!</v>
      </c>
      <c r="C3696" t="e">
        <f>'Hour Loop'!#REF!</f>
        <v>#REF!</v>
      </c>
    </row>
    <row r="3697" spans="2:3" hidden="1" x14ac:dyDescent="0.25">
      <c r="B3697" t="e">
        <f>'Hour Loop'!#REF!</f>
        <v>#REF!</v>
      </c>
      <c r="C3697" t="e">
        <f>'Hour Loop'!#REF!</f>
        <v>#REF!</v>
      </c>
    </row>
    <row r="3698" spans="2:3" x14ac:dyDescent="0.25">
      <c r="B3698" t="e">
        <f>'Hour Loop'!#REF!</f>
        <v>#REF!</v>
      </c>
      <c r="C3698" t="e">
        <f>'Hour Loop'!#REF!</f>
        <v>#REF!</v>
      </c>
    </row>
    <row r="3699" spans="2:3" hidden="1" x14ac:dyDescent="0.25">
      <c r="B3699" t="e">
        <f>'Hour Loop'!#REF!</f>
        <v>#REF!</v>
      </c>
      <c r="C3699" t="e">
        <f>'Hour Loop'!#REF!</f>
        <v>#REF!</v>
      </c>
    </row>
    <row r="3700" spans="2:3" x14ac:dyDescent="0.25">
      <c r="B3700" t="e">
        <f>'Hour Loop'!#REF!</f>
        <v>#REF!</v>
      </c>
      <c r="C3700" t="e">
        <f>'Hour Loop'!#REF!</f>
        <v>#REF!</v>
      </c>
    </row>
    <row r="3701" spans="2:3" hidden="1" x14ac:dyDescent="0.25">
      <c r="B3701" t="e">
        <f>'Hour Loop'!#REF!</f>
        <v>#REF!</v>
      </c>
      <c r="C3701" t="e">
        <f>'Hour Loop'!#REF!</f>
        <v>#REF!</v>
      </c>
    </row>
    <row r="3702" spans="2:3" x14ac:dyDescent="0.25">
      <c r="B3702" t="e">
        <f>'Hour Loop'!#REF!</f>
        <v>#REF!</v>
      </c>
      <c r="C3702" t="e">
        <f>'Hour Loop'!#REF!</f>
        <v>#REF!</v>
      </c>
    </row>
    <row r="3703" spans="2:3" hidden="1" x14ac:dyDescent="0.25">
      <c r="B3703" t="e">
        <f>'Hour Loop'!#REF!</f>
        <v>#REF!</v>
      </c>
      <c r="C3703" t="e">
        <f>'Hour Loop'!#REF!</f>
        <v>#REF!</v>
      </c>
    </row>
    <row r="3704" spans="2:3" x14ac:dyDescent="0.25">
      <c r="B3704" t="e">
        <f>'Hour Loop'!#REF!</f>
        <v>#REF!</v>
      </c>
      <c r="C3704" t="e">
        <f>'Hour Loop'!#REF!</f>
        <v>#REF!</v>
      </c>
    </row>
    <row r="3705" spans="2:3" hidden="1" x14ac:dyDescent="0.25">
      <c r="B3705" t="e">
        <f>'Hour Loop'!#REF!</f>
        <v>#REF!</v>
      </c>
      <c r="C3705" t="e">
        <f>'Hour Loop'!#REF!</f>
        <v>#REF!</v>
      </c>
    </row>
    <row r="3706" spans="2:3" x14ac:dyDescent="0.25">
      <c r="B3706" t="e">
        <f>'Hour Loop'!#REF!</f>
        <v>#REF!</v>
      </c>
      <c r="C3706" t="e">
        <f>'Hour Loop'!#REF!</f>
        <v>#REF!</v>
      </c>
    </row>
    <row r="3707" spans="2:3" hidden="1" x14ac:dyDescent="0.25">
      <c r="B3707" t="e">
        <f>'Hour Loop'!#REF!</f>
        <v>#REF!</v>
      </c>
      <c r="C3707" t="e">
        <f>'Hour Loop'!#REF!</f>
        <v>#REF!</v>
      </c>
    </row>
    <row r="3708" spans="2:3" hidden="1" x14ac:dyDescent="0.25">
      <c r="B3708" t="e">
        <f>'Hour Loop'!#REF!</f>
        <v>#REF!</v>
      </c>
      <c r="C3708" t="e">
        <f>'Hour Loop'!#REF!</f>
        <v>#REF!</v>
      </c>
    </row>
    <row r="3709" spans="2:3" hidden="1" x14ac:dyDescent="0.25">
      <c r="B3709" t="e">
        <f>'Hour Loop'!#REF!</f>
        <v>#REF!</v>
      </c>
      <c r="C3709" t="e">
        <f>'Hour Loop'!#REF!</f>
        <v>#REF!</v>
      </c>
    </row>
    <row r="3710" spans="2:3" hidden="1" x14ac:dyDescent="0.25">
      <c r="B3710" t="e">
        <f>'Hour Loop'!#REF!</f>
        <v>#REF!</v>
      </c>
      <c r="C3710" t="e">
        <f>'Hour Loop'!#REF!</f>
        <v>#REF!</v>
      </c>
    </row>
    <row r="3711" spans="2:3" hidden="1" x14ac:dyDescent="0.25">
      <c r="B3711" t="e">
        <f>'Hour Loop'!#REF!</f>
        <v>#REF!</v>
      </c>
      <c r="C3711" t="e">
        <f>'Hour Loop'!#REF!</f>
        <v>#REF!</v>
      </c>
    </row>
    <row r="3712" spans="2:3" hidden="1" x14ac:dyDescent="0.25">
      <c r="B3712" t="e">
        <f>'Hour Loop'!#REF!</f>
        <v>#REF!</v>
      </c>
      <c r="C3712" t="e">
        <f>'Hour Loop'!#REF!</f>
        <v>#REF!</v>
      </c>
    </row>
    <row r="3713" spans="2:3" x14ac:dyDescent="0.25">
      <c r="B3713" t="e">
        <f>'Hour Loop'!#REF!</f>
        <v>#REF!</v>
      </c>
      <c r="C3713" t="e">
        <f>'Hour Loop'!#REF!</f>
        <v>#REF!</v>
      </c>
    </row>
    <row r="3714" spans="2:3" x14ac:dyDescent="0.25">
      <c r="B3714" t="e">
        <f>'Hour Loop'!#REF!</f>
        <v>#REF!</v>
      </c>
      <c r="C3714" t="e">
        <f>'Hour Loop'!#REF!</f>
        <v>#REF!</v>
      </c>
    </row>
    <row r="3715" spans="2:3" x14ac:dyDescent="0.25">
      <c r="B3715" t="e">
        <f>'Hour Loop'!#REF!</f>
        <v>#REF!</v>
      </c>
      <c r="C3715" t="e">
        <f>'Hour Loop'!#REF!</f>
        <v>#REF!</v>
      </c>
    </row>
    <row r="3716" spans="2:3" x14ac:dyDescent="0.25">
      <c r="B3716" t="e">
        <f>'Hour Loop'!#REF!</f>
        <v>#REF!</v>
      </c>
      <c r="C3716" t="e">
        <f>'Hour Loop'!#REF!</f>
        <v>#REF!</v>
      </c>
    </row>
    <row r="3717" spans="2:3" x14ac:dyDescent="0.25">
      <c r="B3717" t="e">
        <f>'Hour Loop'!#REF!</f>
        <v>#REF!</v>
      </c>
      <c r="C3717" t="e">
        <f>'Hour Loop'!#REF!</f>
        <v>#REF!</v>
      </c>
    </row>
    <row r="3718" spans="2:3" x14ac:dyDescent="0.25">
      <c r="B3718" t="e">
        <f>'Hour Loop'!#REF!</f>
        <v>#REF!</v>
      </c>
      <c r="C3718" t="e">
        <f>'Hour Loop'!#REF!</f>
        <v>#REF!</v>
      </c>
    </row>
    <row r="3719" spans="2:3" x14ac:dyDescent="0.25">
      <c r="B3719" t="e">
        <f>'Hour Loop'!#REF!</f>
        <v>#REF!</v>
      </c>
      <c r="C3719" t="e">
        <f>'Hour Loop'!#REF!</f>
        <v>#REF!</v>
      </c>
    </row>
    <row r="3720" spans="2:3" x14ac:dyDescent="0.25">
      <c r="B3720" t="e">
        <f>'Hour Loop'!#REF!</f>
        <v>#REF!</v>
      </c>
      <c r="C3720" t="e">
        <f>'Hour Loop'!#REF!</f>
        <v>#REF!</v>
      </c>
    </row>
    <row r="3721" spans="2:3" x14ac:dyDescent="0.25">
      <c r="B3721" t="e">
        <f>'Hour Loop'!#REF!</f>
        <v>#REF!</v>
      </c>
      <c r="C3721" t="e">
        <f>'Hour Loop'!#REF!</f>
        <v>#REF!</v>
      </c>
    </row>
    <row r="3722" spans="2:3" x14ac:dyDescent="0.25">
      <c r="B3722" t="e">
        <f>'Hour Loop'!#REF!</f>
        <v>#REF!</v>
      </c>
      <c r="C3722" t="e">
        <f>'Hour Loop'!#REF!</f>
        <v>#REF!</v>
      </c>
    </row>
    <row r="3723" spans="2:3" x14ac:dyDescent="0.25">
      <c r="B3723" t="e">
        <f>'Hour Loop'!#REF!</f>
        <v>#REF!</v>
      </c>
      <c r="C3723" t="e">
        <f>'Hour Loop'!#REF!</f>
        <v>#REF!</v>
      </c>
    </row>
    <row r="3724" spans="2:3" x14ac:dyDescent="0.25">
      <c r="B3724" t="e">
        <f>'Hour Loop'!#REF!</f>
        <v>#REF!</v>
      </c>
      <c r="C3724" t="e">
        <f>'Hour Loop'!#REF!</f>
        <v>#REF!</v>
      </c>
    </row>
    <row r="3725" spans="2:3" x14ac:dyDescent="0.25">
      <c r="B3725" t="e">
        <f>'Hour Loop'!#REF!</f>
        <v>#REF!</v>
      </c>
      <c r="C3725" t="e">
        <f>'Hour Loop'!#REF!</f>
        <v>#REF!</v>
      </c>
    </row>
    <row r="3726" spans="2:3" x14ac:dyDescent="0.25">
      <c r="B3726" t="e">
        <f>'Hour Loop'!#REF!</f>
        <v>#REF!</v>
      </c>
      <c r="C3726" t="e">
        <f>'Hour Loop'!#REF!</f>
        <v>#REF!</v>
      </c>
    </row>
    <row r="3727" spans="2:3" x14ac:dyDescent="0.25">
      <c r="B3727" t="e">
        <f>'Hour Loop'!#REF!</f>
        <v>#REF!</v>
      </c>
      <c r="C3727" t="e">
        <f>'Hour Loop'!#REF!</f>
        <v>#REF!</v>
      </c>
    </row>
    <row r="3728" spans="2:3" x14ac:dyDescent="0.25">
      <c r="B3728" t="e">
        <f>'Hour Loop'!#REF!</f>
        <v>#REF!</v>
      </c>
      <c r="C3728" t="e">
        <f>'Hour Loop'!#REF!</f>
        <v>#REF!</v>
      </c>
    </row>
    <row r="3729" spans="2:3" x14ac:dyDescent="0.25">
      <c r="B3729" t="e">
        <f>'Hour Loop'!#REF!</f>
        <v>#REF!</v>
      </c>
      <c r="C3729" t="e">
        <f>'Hour Loop'!#REF!</f>
        <v>#REF!</v>
      </c>
    </row>
    <row r="3730" spans="2:3" x14ac:dyDescent="0.25">
      <c r="B3730" t="e">
        <f>'Hour Loop'!#REF!</f>
        <v>#REF!</v>
      </c>
      <c r="C3730" t="e">
        <f>'Hour Loop'!#REF!</f>
        <v>#REF!</v>
      </c>
    </row>
    <row r="3731" spans="2:3" x14ac:dyDescent="0.25">
      <c r="B3731" t="e">
        <f>'Hour Loop'!#REF!</f>
        <v>#REF!</v>
      </c>
      <c r="C3731" t="e">
        <f>'Hour Loop'!#REF!</f>
        <v>#REF!</v>
      </c>
    </row>
    <row r="3732" spans="2:3" x14ac:dyDescent="0.25">
      <c r="B3732" t="e">
        <f>'Hour Loop'!#REF!</f>
        <v>#REF!</v>
      </c>
      <c r="C3732" t="e">
        <f>'Hour Loop'!#REF!</f>
        <v>#REF!</v>
      </c>
    </row>
    <row r="3733" spans="2:3" x14ac:dyDescent="0.25">
      <c r="B3733" t="e">
        <f>'Hour Loop'!#REF!</f>
        <v>#REF!</v>
      </c>
      <c r="C3733" t="e">
        <f>'Hour Loop'!#REF!</f>
        <v>#REF!</v>
      </c>
    </row>
    <row r="3734" spans="2:3" x14ac:dyDescent="0.25">
      <c r="B3734" t="e">
        <f>'Hour Loop'!#REF!</f>
        <v>#REF!</v>
      </c>
      <c r="C3734" t="e">
        <f>'Hour Loop'!#REF!</f>
        <v>#REF!</v>
      </c>
    </row>
    <row r="3735" spans="2:3" x14ac:dyDescent="0.25">
      <c r="B3735" t="e">
        <f>'Hour Loop'!#REF!</f>
        <v>#REF!</v>
      </c>
      <c r="C3735" t="e">
        <f>'Hour Loop'!#REF!</f>
        <v>#REF!</v>
      </c>
    </row>
    <row r="3736" spans="2:3" x14ac:dyDescent="0.25">
      <c r="B3736" t="e">
        <f>'Hour Loop'!#REF!</f>
        <v>#REF!</v>
      </c>
      <c r="C3736" t="e">
        <f>'Hour Loop'!#REF!</f>
        <v>#REF!</v>
      </c>
    </row>
    <row r="3737" spans="2:3" x14ac:dyDescent="0.25">
      <c r="B3737" t="e">
        <f>'Hour Loop'!#REF!</f>
        <v>#REF!</v>
      </c>
      <c r="C3737" t="e">
        <f>'Hour Loop'!#REF!</f>
        <v>#REF!</v>
      </c>
    </row>
    <row r="3738" spans="2:3" x14ac:dyDescent="0.25">
      <c r="B3738" t="e">
        <f>'Hour Loop'!#REF!</f>
        <v>#REF!</v>
      </c>
      <c r="C3738" t="e">
        <f>'Hour Loop'!#REF!</f>
        <v>#REF!</v>
      </c>
    </row>
    <row r="3739" spans="2:3" x14ac:dyDescent="0.25">
      <c r="B3739" t="e">
        <f>'Hour Loop'!#REF!</f>
        <v>#REF!</v>
      </c>
      <c r="C3739" t="e">
        <f>'Hour Loop'!#REF!</f>
        <v>#REF!</v>
      </c>
    </row>
    <row r="3740" spans="2:3" x14ac:dyDescent="0.25">
      <c r="B3740" t="e">
        <f>'Hour Loop'!#REF!</f>
        <v>#REF!</v>
      </c>
      <c r="C3740" t="e">
        <f>'Hour Loop'!#REF!</f>
        <v>#REF!</v>
      </c>
    </row>
    <row r="3741" spans="2:3" x14ac:dyDescent="0.25">
      <c r="B3741" t="e">
        <f>'Hour Loop'!#REF!</f>
        <v>#REF!</v>
      </c>
      <c r="C3741" t="e">
        <f>'Hour Loop'!#REF!</f>
        <v>#REF!</v>
      </c>
    </row>
    <row r="3742" spans="2:3" x14ac:dyDescent="0.25">
      <c r="B3742" t="e">
        <f>'Hour Loop'!#REF!</f>
        <v>#REF!</v>
      </c>
      <c r="C3742" t="e">
        <f>'Hour Loop'!#REF!</f>
        <v>#REF!</v>
      </c>
    </row>
    <row r="3743" spans="2:3" x14ac:dyDescent="0.25">
      <c r="B3743" t="e">
        <f>'Hour Loop'!#REF!</f>
        <v>#REF!</v>
      </c>
      <c r="C3743" t="e">
        <f>'Hour Loop'!#REF!</f>
        <v>#REF!</v>
      </c>
    </row>
    <row r="3744" spans="2:3" hidden="1" x14ac:dyDescent="0.25">
      <c r="B3744" t="e">
        <f>'Hour Loop'!#REF!</f>
        <v>#REF!</v>
      </c>
      <c r="C3744" t="e">
        <f>'Hour Loop'!#REF!</f>
        <v>#REF!</v>
      </c>
    </row>
    <row r="3745" spans="2:3" x14ac:dyDescent="0.25">
      <c r="B3745" t="e">
        <f>'Hour Loop'!#REF!</f>
        <v>#REF!</v>
      </c>
      <c r="C3745" t="e">
        <f>'Hour Loop'!#REF!</f>
        <v>#REF!</v>
      </c>
    </row>
    <row r="3746" spans="2:3" x14ac:dyDescent="0.25">
      <c r="B3746" t="e">
        <f>'Hour Loop'!#REF!</f>
        <v>#REF!</v>
      </c>
      <c r="C3746" t="e">
        <f>'Hour Loop'!#REF!</f>
        <v>#REF!</v>
      </c>
    </row>
    <row r="3747" spans="2:3" x14ac:dyDescent="0.25">
      <c r="B3747" t="e">
        <f>'Hour Loop'!#REF!</f>
        <v>#REF!</v>
      </c>
      <c r="C3747" t="e">
        <f>'Hour Loop'!#REF!</f>
        <v>#REF!</v>
      </c>
    </row>
    <row r="3748" spans="2:3" x14ac:dyDescent="0.25">
      <c r="B3748" t="e">
        <f>'Hour Loop'!#REF!</f>
        <v>#REF!</v>
      </c>
      <c r="C3748" t="e">
        <f>'Hour Loop'!#REF!</f>
        <v>#REF!</v>
      </c>
    </row>
    <row r="3749" spans="2:3" x14ac:dyDescent="0.25">
      <c r="B3749" t="e">
        <f>'Hour Loop'!#REF!</f>
        <v>#REF!</v>
      </c>
      <c r="C3749" t="e">
        <f>'Hour Loop'!#REF!</f>
        <v>#REF!</v>
      </c>
    </row>
    <row r="3750" spans="2:3" x14ac:dyDescent="0.25">
      <c r="B3750" t="e">
        <f>'Hour Loop'!#REF!</f>
        <v>#REF!</v>
      </c>
      <c r="C3750" t="e">
        <f>'Hour Loop'!#REF!</f>
        <v>#REF!</v>
      </c>
    </row>
    <row r="3751" spans="2:3" x14ac:dyDescent="0.25">
      <c r="B3751" t="e">
        <f>'Hour Loop'!#REF!</f>
        <v>#REF!</v>
      </c>
      <c r="C3751" t="e">
        <f>'Hour Loop'!#REF!</f>
        <v>#REF!</v>
      </c>
    </row>
    <row r="3752" spans="2:3" x14ac:dyDescent="0.25">
      <c r="B3752" t="e">
        <f>'Hour Loop'!#REF!</f>
        <v>#REF!</v>
      </c>
      <c r="C3752" t="e">
        <f>'Hour Loop'!#REF!</f>
        <v>#REF!</v>
      </c>
    </row>
    <row r="3753" spans="2:3" x14ac:dyDescent="0.25">
      <c r="B3753" t="e">
        <f>'Hour Loop'!#REF!</f>
        <v>#REF!</v>
      </c>
      <c r="C3753" t="e">
        <f>'Hour Loop'!#REF!</f>
        <v>#REF!</v>
      </c>
    </row>
    <row r="3754" spans="2:3" x14ac:dyDescent="0.25">
      <c r="B3754" t="e">
        <f>'Hour Loop'!#REF!</f>
        <v>#REF!</v>
      </c>
      <c r="C3754" t="e">
        <f>'Hour Loop'!#REF!</f>
        <v>#REF!</v>
      </c>
    </row>
    <row r="3755" spans="2:3" x14ac:dyDescent="0.25">
      <c r="B3755" t="e">
        <f>'Hour Loop'!#REF!</f>
        <v>#REF!</v>
      </c>
      <c r="C3755" t="e">
        <f>'Hour Loop'!#REF!</f>
        <v>#REF!</v>
      </c>
    </row>
    <row r="3756" spans="2:3" x14ac:dyDescent="0.25">
      <c r="B3756" t="e">
        <f>'Hour Loop'!#REF!</f>
        <v>#REF!</v>
      </c>
      <c r="C3756" t="e">
        <f>'Hour Loop'!#REF!</f>
        <v>#REF!</v>
      </c>
    </row>
    <row r="3757" spans="2:3" x14ac:dyDescent="0.25">
      <c r="B3757" t="e">
        <f>'Hour Loop'!#REF!</f>
        <v>#REF!</v>
      </c>
      <c r="C3757" t="e">
        <f>'Hour Loop'!#REF!</f>
        <v>#REF!</v>
      </c>
    </row>
    <row r="3758" spans="2:3" x14ac:dyDescent="0.25">
      <c r="B3758" t="e">
        <f>'Hour Loop'!#REF!</f>
        <v>#REF!</v>
      </c>
      <c r="C3758" t="e">
        <f>'Hour Loop'!#REF!</f>
        <v>#REF!</v>
      </c>
    </row>
    <row r="3759" spans="2:3" x14ac:dyDescent="0.25">
      <c r="B3759" t="e">
        <f>'Hour Loop'!#REF!</f>
        <v>#REF!</v>
      </c>
      <c r="C3759" t="e">
        <f>'Hour Loop'!#REF!</f>
        <v>#REF!</v>
      </c>
    </row>
    <row r="3760" spans="2:3" x14ac:dyDescent="0.25">
      <c r="B3760" t="e">
        <f>'Hour Loop'!#REF!</f>
        <v>#REF!</v>
      </c>
      <c r="C3760" t="e">
        <f>'Hour Loop'!#REF!</f>
        <v>#REF!</v>
      </c>
    </row>
    <row r="3761" spans="2:3" x14ac:dyDescent="0.25">
      <c r="B3761" t="e">
        <f>'Hour Loop'!#REF!</f>
        <v>#REF!</v>
      </c>
      <c r="C3761" t="e">
        <f>'Hour Loop'!#REF!</f>
        <v>#REF!</v>
      </c>
    </row>
    <row r="3762" spans="2:3" x14ac:dyDescent="0.25">
      <c r="B3762" t="e">
        <f>'Hour Loop'!#REF!</f>
        <v>#REF!</v>
      </c>
      <c r="C3762" t="e">
        <f>'Hour Loop'!#REF!</f>
        <v>#REF!</v>
      </c>
    </row>
    <row r="3763" spans="2:3" x14ac:dyDescent="0.25">
      <c r="B3763" t="e">
        <f>'Hour Loop'!#REF!</f>
        <v>#REF!</v>
      </c>
      <c r="C3763" t="e">
        <f>'Hour Loop'!#REF!</f>
        <v>#REF!</v>
      </c>
    </row>
    <row r="3764" spans="2:3" x14ac:dyDescent="0.25">
      <c r="B3764" t="e">
        <f>'Hour Loop'!#REF!</f>
        <v>#REF!</v>
      </c>
      <c r="C3764" t="e">
        <f>'Hour Loop'!#REF!</f>
        <v>#REF!</v>
      </c>
    </row>
    <row r="3765" spans="2:3" x14ac:dyDescent="0.25">
      <c r="B3765" t="e">
        <f>'Hour Loop'!#REF!</f>
        <v>#REF!</v>
      </c>
      <c r="C3765" t="e">
        <f>'Hour Loop'!#REF!</f>
        <v>#REF!</v>
      </c>
    </row>
    <row r="3766" spans="2:3" x14ac:dyDescent="0.25">
      <c r="B3766" t="e">
        <f>'Hour Loop'!#REF!</f>
        <v>#REF!</v>
      </c>
      <c r="C3766" t="e">
        <f>'Hour Loop'!#REF!</f>
        <v>#REF!</v>
      </c>
    </row>
    <row r="3767" spans="2:3" x14ac:dyDescent="0.25">
      <c r="B3767" t="e">
        <f>'Hour Loop'!#REF!</f>
        <v>#REF!</v>
      </c>
      <c r="C3767" t="e">
        <f>'Hour Loop'!#REF!</f>
        <v>#REF!</v>
      </c>
    </row>
    <row r="3768" spans="2:3" x14ac:dyDescent="0.25">
      <c r="B3768" t="e">
        <f>'Hour Loop'!#REF!</f>
        <v>#REF!</v>
      </c>
      <c r="C3768" t="e">
        <f>'Hour Loop'!#REF!</f>
        <v>#REF!</v>
      </c>
    </row>
    <row r="3769" spans="2:3" x14ac:dyDescent="0.25">
      <c r="B3769" t="e">
        <f>'Hour Loop'!#REF!</f>
        <v>#REF!</v>
      </c>
      <c r="C3769" t="e">
        <f>'Hour Loop'!#REF!</f>
        <v>#REF!</v>
      </c>
    </row>
    <row r="3770" spans="2:3" x14ac:dyDescent="0.25">
      <c r="B3770" t="e">
        <f>'Hour Loop'!#REF!</f>
        <v>#REF!</v>
      </c>
      <c r="C3770" t="e">
        <f>'Hour Loop'!#REF!</f>
        <v>#REF!</v>
      </c>
    </row>
    <row r="3771" spans="2:3" x14ac:dyDescent="0.25">
      <c r="B3771" t="e">
        <f>'Hour Loop'!#REF!</f>
        <v>#REF!</v>
      </c>
      <c r="C3771" t="e">
        <f>'Hour Loop'!#REF!</f>
        <v>#REF!</v>
      </c>
    </row>
    <row r="3772" spans="2:3" x14ac:dyDescent="0.25">
      <c r="B3772" t="e">
        <f>'Hour Loop'!#REF!</f>
        <v>#REF!</v>
      </c>
      <c r="C3772" t="e">
        <f>'Hour Loop'!#REF!</f>
        <v>#REF!</v>
      </c>
    </row>
    <row r="3773" spans="2:3" x14ac:dyDescent="0.25">
      <c r="B3773" t="e">
        <f>'Hour Loop'!#REF!</f>
        <v>#REF!</v>
      </c>
      <c r="C3773" t="e">
        <f>'Hour Loop'!#REF!</f>
        <v>#REF!</v>
      </c>
    </row>
    <row r="3774" spans="2:3" x14ac:dyDescent="0.25">
      <c r="B3774" t="e">
        <f>'Hour Loop'!#REF!</f>
        <v>#REF!</v>
      </c>
      <c r="C3774" t="e">
        <f>'Hour Loop'!#REF!</f>
        <v>#REF!</v>
      </c>
    </row>
    <row r="3775" spans="2:3" x14ac:dyDescent="0.25">
      <c r="B3775" t="e">
        <f>'Hour Loop'!#REF!</f>
        <v>#REF!</v>
      </c>
      <c r="C3775" t="e">
        <f>'Hour Loop'!#REF!</f>
        <v>#REF!</v>
      </c>
    </row>
    <row r="3776" spans="2:3" hidden="1" x14ac:dyDescent="0.25">
      <c r="B3776" t="e">
        <f>'Hour Loop'!#REF!</f>
        <v>#REF!</v>
      </c>
      <c r="C3776" t="e">
        <f>'Hour Loop'!#REF!</f>
        <v>#REF!</v>
      </c>
    </row>
    <row r="3777" spans="2:3" x14ac:dyDescent="0.25">
      <c r="B3777" t="e">
        <f>'Hour Loop'!#REF!</f>
        <v>#REF!</v>
      </c>
      <c r="C3777" t="e">
        <f>'Hour Loop'!#REF!</f>
        <v>#REF!</v>
      </c>
    </row>
    <row r="3778" spans="2:3" x14ac:dyDescent="0.25">
      <c r="B3778" t="e">
        <f>'Hour Loop'!#REF!</f>
        <v>#REF!</v>
      </c>
      <c r="C3778" t="e">
        <f>'Hour Loop'!#REF!</f>
        <v>#REF!</v>
      </c>
    </row>
    <row r="3779" spans="2:3" x14ac:dyDescent="0.25">
      <c r="B3779" t="e">
        <f>'Hour Loop'!#REF!</f>
        <v>#REF!</v>
      </c>
      <c r="C3779" t="e">
        <f>'Hour Loop'!#REF!</f>
        <v>#REF!</v>
      </c>
    </row>
    <row r="3780" spans="2:3" x14ac:dyDescent="0.25">
      <c r="B3780" t="e">
        <f>'Hour Loop'!#REF!</f>
        <v>#REF!</v>
      </c>
      <c r="C3780" t="e">
        <f>'Hour Loop'!#REF!</f>
        <v>#REF!</v>
      </c>
    </row>
    <row r="3781" spans="2:3" x14ac:dyDescent="0.25">
      <c r="B3781" t="e">
        <f>'Hour Loop'!#REF!</f>
        <v>#REF!</v>
      </c>
      <c r="C3781" t="e">
        <f>'Hour Loop'!#REF!</f>
        <v>#REF!</v>
      </c>
    </row>
    <row r="3782" spans="2:3" x14ac:dyDescent="0.25">
      <c r="B3782" t="e">
        <f>'Hour Loop'!#REF!</f>
        <v>#REF!</v>
      </c>
      <c r="C3782" t="e">
        <f>'Hour Loop'!#REF!</f>
        <v>#REF!</v>
      </c>
    </row>
    <row r="3783" spans="2:3" x14ac:dyDescent="0.25">
      <c r="B3783" t="e">
        <f>'Hour Loop'!#REF!</f>
        <v>#REF!</v>
      </c>
      <c r="C3783" t="e">
        <f>'Hour Loop'!#REF!</f>
        <v>#REF!</v>
      </c>
    </row>
    <row r="3784" spans="2:3" x14ac:dyDescent="0.25">
      <c r="B3784" t="e">
        <f>'Hour Loop'!#REF!</f>
        <v>#REF!</v>
      </c>
      <c r="C3784" t="e">
        <f>'Hour Loop'!#REF!</f>
        <v>#REF!</v>
      </c>
    </row>
    <row r="3785" spans="2:3" x14ac:dyDescent="0.25">
      <c r="B3785" t="e">
        <f>'Hour Loop'!#REF!</f>
        <v>#REF!</v>
      </c>
      <c r="C3785" t="e">
        <f>'Hour Loop'!#REF!</f>
        <v>#REF!</v>
      </c>
    </row>
    <row r="3786" spans="2:3" x14ac:dyDescent="0.25">
      <c r="B3786" t="e">
        <f>'Hour Loop'!#REF!</f>
        <v>#REF!</v>
      </c>
      <c r="C3786" t="e">
        <f>'Hour Loop'!#REF!</f>
        <v>#REF!</v>
      </c>
    </row>
    <row r="3787" spans="2:3" x14ac:dyDescent="0.25">
      <c r="B3787" t="e">
        <f>'Hour Loop'!#REF!</f>
        <v>#REF!</v>
      </c>
      <c r="C3787" t="e">
        <f>'Hour Loop'!#REF!</f>
        <v>#REF!</v>
      </c>
    </row>
    <row r="3788" spans="2:3" x14ac:dyDescent="0.25">
      <c r="B3788" t="e">
        <f>'Hour Loop'!#REF!</f>
        <v>#REF!</v>
      </c>
      <c r="C3788" t="e">
        <f>'Hour Loop'!#REF!</f>
        <v>#REF!</v>
      </c>
    </row>
    <row r="3789" spans="2:3" x14ac:dyDescent="0.25">
      <c r="B3789" t="e">
        <f>'Hour Loop'!#REF!</f>
        <v>#REF!</v>
      </c>
      <c r="C3789" t="e">
        <f>'Hour Loop'!#REF!</f>
        <v>#REF!</v>
      </c>
    </row>
    <row r="3790" spans="2:3" x14ac:dyDescent="0.25">
      <c r="B3790" t="e">
        <f>'Hour Loop'!#REF!</f>
        <v>#REF!</v>
      </c>
      <c r="C3790" t="e">
        <f>'Hour Loop'!#REF!</f>
        <v>#REF!</v>
      </c>
    </row>
    <row r="3791" spans="2:3" x14ac:dyDescent="0.25">
      <c r="B3791" t="e">
        <f>'Hour Loop'!#REF!</f>
        <v>#REF!</v>
      </c>
      <c r="C3791" t="e">
        <f>'Hour Loop'!#REF!</f>
        <v>#REF!</v>
      </c>
    </row>
    <row r="3792" spans="2:3" x14ac:dyDescent="0.25">
      <c r="B3792" t="e">
        <f>'Hour Loop'!#REF!</f>
        <v>#REF!</v>
      </c>
      <c r="C3792" t="e">
        <f>'Hour Loop'!#REF!</f>
        <v>#REF!</v>
      </c>
    </row>
    <row r="3793" spans="2:3" x14ac:dyDescent="0.25">
      <c r="B3793" t="e">
        <f>'Hour Loop'!#REF!</f>
        <v>#REF!</v>
      </c>
      <c r="C3793" t="e">
        <f>'Hour Loop'!#REF!</f>
        <v>#REF!</v>
      </c>
    </row>
    <row r="3794" spans="2:3" x14ac:dyDescent="0.25">
      <c r="B3794" t="e">
        <f>'Hour Loop'!#REF!</f>
        <v>#REF!</v>
      </c>
      <c r="C3794" t="e">
        <f>'Hour Loop'!#REF!</f>
        <v>#REF!</v>
      </c>
    </row>
    <row r="3795" spans="2:3" x14ac:dyDescent="0.25">
      <c r="B3795" t="e">
        <f>'Hour Loop'!#REF!</f>
        <v>#REF!</v>
      </c>
      <c r="C3795" t="e">
        <f>'Hour Loop'!#REF!</f>
        <v>#REF!</v>
      </c>
    </row>
    <row r="3796" spans="2:3" x14ac:dyDescent="0.25">
      <c r="B3796" t="e">
        <f>'Hour Loop'!#REF!</f>
        <v>#REF!</v>
      </c>
      <c r="C3796" t="e">
        <f>'Hour Loop'!#REF!</f>
        <v>#REF!</v>
      </c>
    </row>
    <row r="3797" spans="2:3" x14ac:dyDescent="0.25">
      <c r="B3797" t="e">
        <f>'Hour Loop'!#REF!</f>
        <v>#REF!</v>
      </c>
      <c r="C3797" t="e">
        <f>'Hour Loop'!#REF!</f>
        <v>#REF!</v>
      </c>
    </row>
    <row r="3798" spans="2:3" hidden="1" x14ac:dyDescent="0.25">
      <c r="B3798" t="e">
        <f>'Hour Loop'!#REF!</f>
        <v>#REF!</v>
      </c>
      <c r="C3798" t="e">
        <f>'Hour Loop'!#REF!</f>
        <v>#REF!</v>
      </c>
    </row>
    <row r="3799" spans="2:3" x14ac:dyDescent="0.25">
      <c r="B3799" t="e">
        <f>'Hour Loop'!#REF!</f>
        <v>#REF!</v>
      </c>
      <c r="C3799" t="e">
        <f>'Hour Loop'!#REF!</f>
        <v>#REF!</v>
      </c>
    </row>
    <row r="3800" spans="2:3" x14ac:dyDescent="0.25">
      <c r="B3800" t="e">
        <f>'Hour Loop'!#REF!</f>
        <v>#REF!</v>
      </c>
      <c r="C3800" t="e">
        <f>'Hour Loop'!#REF!</f>
        <v>#REF!</v>
      </c>
    </row>
    <row r="3801" spans="2:3" x14ac:dyDescent="0.25">
      <c r="B3801" t="e">
        <f>'Hour Loop'!#REF!</f>
        <v>#REF!</v>
      </c>
      <c r="C3801" t="e">
        <f>'Hour Loop'!#REF!</f>
        <v>#REF!</v>
      </c>
    </row>
    <row r="3802" spans="2:3" x14ac:dyDescent="0.25">
      <c r="B3802" t="e">
        <f>'Hour Loop'!#REF!</f>
        <v>#REF!</v>
      </c>
      <c r="C3802" t="e">
        <f>'Hour Loop'!#REF!</f>
        <v>#REF!</v>
      </c>
    </row>
    <row r="3803" spans="2:3" x14ac:dyDescent="0.25">
      <c r="B3803" t="e">
        <f>'Hour Loop'!#REF!</f>
        <v>#REF!</v>
      </c>
      <c r="C3803" t="e">
        <f>'Hour Loop'!#REF!</f>
        <v>#REF!</v>
      </c>
    </row>
    <row r="3804" spans="2:3" x14ac:dyDescent="0.25">
      <c r="B3804" t="e">
        <f>'Hour Loop'!#REF!</f>
        <v>#REF!</v>
      </c>
      <c r="C3804" t="e">
        <f>'Hour Loop'!#REF!</f>
        <v>#REF!</v>
      </c>
    </row>
    <row r="3805" spans="2:3" x14ac:dyDescent="0.25">
      <c r="B3805" t="e">
        <f>'Hour Loop'!#REF!</f>
        <v>#REF!</v>
      </c>
      <c r="C3805" t="e">
        <f>'Hour Loop'!#REF!</f>
        <v>#REF!</v>
      </c>
    </row>
    <row r="3806" spans="2:3" x14ac:dyDescent="0.25">
      <c r="B3806" t="e">
        <f>'Hour Loop'!#REF!</f>
        <v>#REF!</v>
      </c>
      <c r="C3806" t="e">
        <f>'Hour Loop'!#REF!</f>
        <v>#REF!</v>
      </c>
    </row>
    <row r="3807" spans="2:3" x14ac:dyDescent="0.25">
      <c r="B3807" t="e">
        <f>'Hour Loop'!#REF!</f>
        <v>#REF!</v>
      </c>
      <c r="C3807" t="e">
        <f>'Hour Loop'!#REF!</f>
        <v>#REF!</v>
      </c>
    </row>
    <row r="3808" spans="2:3" x14ac:dyDescent="0.25">
      <c r="B3808" t="e">
        <f>'Hour Loop'!#REF!</f>
        <v>#REF!</v>
      </c>
      <c r="C3808" t="e">
        <f>'Hour Loop'!#REF!</f>
        <v>#REF!</v>
      </c>
    </row>
    <row r="3809" spans="2:3" x14ac:dyDescent="0.25">
      <c r="B3809" t="e">
        <f>'Hour Loop'!#REF!</f>
        <v>#REF!</v>
      </c>
      <c r="C3809" t="e">
        <f>'Hour Loop'!#REF!</f>
        <v>#REF!</v>
      </c>
    </row>
    <row r="3810" spans="2:3" x14ac:dyDescent="0.25">
      <c r="B3810" t="e">
        <f>'Hour Loop'!#REF!</f>
        <v>#REF!</v>
      </c>
      <c r="C3810" t="e">
        <f>'Hour Loop'!#REF!</f>
        <v>#REF!</v>
      </c>
    </row>
    <row r="3811" spans="2:3" x14ac:dyDescent="0.25">
      <c r="B3811" t="e">
        <f>'Hour Loop'!#REF!</f>
        <v>#REF!</v>
      </c>
      <c r="C3811" t="e">
        <f>'Hour Loop'!#REF!</f>
        <v>#REF!</v>
      </c>
    </row>
    <row r="3812" spans="2:3" x14ac:dyDescent="0.25">
      <c r="B3812" t="e">
        <f>'Hour Loop'!#REF!</f>
        <v>#REF!</v>
      </c>
      <c r="C3812" t="e">
        <f>'Hour Loop'!#REF!</f>
        <v>#REF!</v>
      </c>
    </row>
    <row r="3813" spans="2:3" x14ac:dyDescent="0.25">
      <c r="B3813" t="e">
        <f>'Hour Loop'!#REF!</f>
        <v>#REF!</v>
      </c>
      <c r="C3813" t="e">
        <f>'Hour Loop'!#REF!</f>
        <v>#REF!</v>
      </c>
    </row>
    <row r="3814" spans="2:3" x14ac:dyDescent="0.25">
      <c r="B3814" t="e">
        <f>'Hour Loop'!#REF!</f>
        <v>#REF!</v>
      </c>
      <c r="C3814" t="e">
        <f>'Hour Loop'!#REF!</f>
        <v>#REF!</v>
      </c>
    </row>
    <row r="3815" spans="2:3" x14ac:dyDescent="0.25">
      <c r="B3815" t="e">
        <f>'Hour Loop'!#REF!</f>
        <v>#REF!</v>
      </c>
      <c r="C3815" t="e">
        <f>'Hour Loop'!#REF!</f>
        <v>#REF!</v>
      </c>
    </row>
    <row r="3816" spans="2:3" x14ac:dyDescent="0.25">
      <c r="B3816" t="e">
        <f>'Hour Loop'!#REF!</f>
        <v>#REF!</v>
      </c>
      <c r="C3816" t="e">
        <f>'Hour Loop'!#REF!</f>
        <v>#REF!</v>
      </c>
    </row>
    <row r="3817" spans="2:3" x14ac:dyDescent="0.25">
      <c r="B3817" t="e">
        <f>'Hour Loop'!#REF!</f>
        <v>#REF!</v>
      </c>
      <c r="C3817" t="e">
        <f>'Hour Loop'!#REF!</f>
        <v>#REF!</v>
      </c>
    </row>
    <row r="3818" spans="2:3" x14ac:dyDescent="0.25">
      <c r="B3818" t="e">
        <f>'Hour Loop'!#REF!</f>
        <v>#REF!</v>
      </c>
      <c r="C3818" t="e">
        <f>'Hour Loop'!#REF!</f>
        <v>#REF!</v>
      </c>
    </row>
    <row r="3819" spans="2:3" x14ac:dyDescent="0.25">
      <c r="B3819" t="e">
        <f>'Hour Loop'!#REF!</f>
        <v>#REF!</v>
      </c>
      <c r="C3819" t="e">
        <f>'Hour Loop'!#REF!</f>
        <v>#REF!</v>
      </c>
    </row>
    <row r="3820" spans="2:3" x14ac:dyDescent="0.25">
      <c r="B3820" t="e">
        <f>'Hour Loop'!#REF!</f>
        <v>#REF!</v>
      </c>
      <c r="C3820" t="e">
        <f>'Hour Loop'!#REF!</f>
        <v>#REF!</v>
      </c>
    </row>
    <row r="3821" spans="2:3" x14ac:dyDescent="0.25">
      <c r="B3821" t="e">
        <f>'Hour Loop'!#REF!</f>
        <v>#REF!</v>
      </c>
      <c r="C3821" t="e">
        <f>'Hour Loop'!#REF!</f>
        <v>#REF!</v>
      </c>
    </row>
    <row r="3822" spans="2:3" x14ac:dyDescent="0.25">
      <c r="B3822" t="e">
        <f>'Hour Loop'!#REF!</f>
        <v>#REF!</v>
      </c>
      <c r="C3822" t="e">
        <f>'Hour Loop'!#REF!</f>
        <v>#REF!</v>
      </c>
    </row>
    <row r="3823" spans="2:3" x14ac:dyDescent="0.25">
      <c r="B3823" t="e">
        <f>'Hour Loop'!#REF!</f>
        <v>#REF!</v>
      </c>
      <c r="C3823" t="e">
        <f>'Hour Loop'!#REF!</f>
        <v>#REF!</v>
      </c>
    </row>
    <row r="3824" spans="2:3" x14ac:dyDescent="0.25">
      <c r="B3824" t="e">
        <f>'Hour Loop'!#REF!</f>
        <v>#REF!</v>
      </c>
      <c r="C3824" t="e">
        <f>'Hour Loop'!#REF!</f>
        <v>#REF!</v>
      </c>
    </row>
    <row r="3825" spans="2:3" x14ac:dyDescent="0.25">
      <c r="B3825" t="e">
        <f>'Hour Loop'!#REF!</f>
        <v>#REF!</v>
      </c>
      <c r="C3825" t="e">
        <f>'Hour Loop'!#REF!</f>
        <v>#REF!</v>
      </c>
    </row>
    <row r="3826" spans="2:3" x14ac:dyDescent="0.25">
      <c r="B3826" t="e">
        <f>'Hour Loop'!#REF!</f>
        <v>#REF!</v>
      </c>
      <c r="C3826" t="e">
        <f>'Hour Loop'!#REF!</f>
        <v>#REF!</v>
      </c>
    </row>
    <row r="3827" spans="2:3" x14ac:dyDescent="0.25">
      <c r="B3827" t="e">
        <f>'Hour Loop'!#REF!</f>
        <v>#REF!</v>
      </c>
      <c r="C3827" t="e">
        <f>'Hour Loop'!#REF!</f>
        <v>#REF!</v>
      </c>
    </row>
    <row r="3828" spans="2:3" x14ac:dyDescent="0.25">
      <c r="B3828" t="e">
        <f>'Hour Loop'!#REF!</f>
        <v>#REF!</v>
      </c>
      <c r="C3828" t="e">
        <f>'Hour Loop'!#REF!</f>
        <v>#REF!</v>
      </c>
    </row>
    <row r="3829" spans="2:3" x14ac:dyDescent="0.25">
      <c r="B3829" t="e">
        <f>'Hour Loop'!#REF!</f>
        <v>#REF!</v>
      </c>
      <c r="C3829" t="e">
        <f>'Hour Loop'!#REF!</f>
        <v>#REF!</v>
      </c>
    </row>
    <row r="3830" spans="2:3" hidden="1" x14ac:dyDescent="0.25">
      <c r="B3830" t="e">
        <f>'Hour Loop'!#REF!</f>
        <v>#REF!</v>
      </c>
      <c r="C3830" t="e">
        <f>'Hour Loop'!#REF!</f>
        <v>#REF!</v>
      </c>
    </row>
    <row r="3831" spans="2:3" x14ac:dyDescent="0.25">
      <c r="B3831" t="e">
        <f>'Hour Loop'!#REF!</f>
        <v>#REF!</v>
      </c>
      <c r="C3831" t="e">
        <f>'Hour Loop'!#REF!</f>
        <v>#REF!</v>
      </c>
    </row>
    <row r="3832" spans="2:3" x14ac:dyDescent="0.25">
      <c r="B3832" t="e">
        <f>'Hour Loop'!#REF!</f>
        <v>#REF!</v>
      </c>
      <c r="C3832" t="e">
        <f>'Hour Loop'!#REF!</f>
        <v>#REF!</v>
      </c>
    </row>
    <row r="3833" spans="2:3" x14ac:dyDescent="0.25">
      <c r="B3833" t="e">
        <f>'Hour Loop'!#REF!</f>
        <v>#REF!</v>
      </c>
      <c r="C3833" t="e">
        <f>'Hour Loop'!#REF!</f>
        <v>#REF!</v>
      </c>
    </row>
    <row r="3834" spans="2:3" x14ac:dyDescent="0.25">
      <c r="B3834" t="e">
        <f>'Hour Loop'!#REF!</f>
        <v>#REF!</v>
      </c>
      <c r="C3834" t="e">
        <f>'Hour Loop'!#REF!</f>
        <v>#REF!</v>
      </c>
    </row>
    <row r="3835" spans="2:3" x14ac:dyDescent="0.25">
      <c r="B3835" t="e">
        <f>'Hour Loop'!#REF!</f>
        <v>#REF!</v>
      </c>
      <c r="C3835" t="e">
        <f>'Hour Loop'!#REF!</f>
        <v>#REF!</v>
      </c>
    </row>
    <row r="3836" spans="2:3" x14ac:dyDescent="0.25">
      <c r="B3836" t="e">
        <f>'Hour Loop'!#REF!</f>
        <v>#REF!</v>
      </c>
      <c r="C3836" t="e">
        <f>'Hour Loop'!#REF!</f>
        <v>#REF!</v>
      </c>
    </row>
    <row r="3837" spans="2:3" x14ac:dyDescent="0.25">
      <c r="B3837" t="e">
        <f>'Hour Loop'!#REF!</f>
        <v>#REF!</v>
      </c>
      <c r="C3837" t="e">
        <f>'Hour Loop'!#REF!</f>
        <v>#REF!</v>
      </c>
    </row>
    <row r="3838" spans="2:3" x14ac:dyDescent="0.25">
      <c r="B3838" t="e">
        <f>'Hour Loop'!#REF!</f>
        <v>#REF!</v>
      </c>
      <c r="C3838" t="e">
        <f>'Hour Loop'!#REF!</f>
        <v>#REF!</v>
      </c>
    </row>
    <row r="3839" spans="2:3" x14ac:dyDescent="0.25">
      <c r="B3839" t="e">
        <f>'Hour Loop'!#REF!</f>
        <v>#REF!</v>
      </c>
      <c r="C3839" t="e">
        <f>'Hour Loop'!#REF!</f>
        <v>#REF!</v>
      </c>
    </row>
    <row r="3840" spans="2:3" x14ac:dyDescent="0.25">
      <c r="B3840" t="e">
        <f>'Hour Loop'!#REF!</f>
        <v>#REF!</v>
      </c>
      <c r="C3840" t="e">
        <f>'Hour Loop'!#REF!</f>
        <v>#REF!</v>
      </c>
    </row>
    <row r="3841" spans="2:3" x14ac:dyDescent="0.25">
      <c r="B3841" t="e">
        <f>'Hour Loop'!#REF!</f>
        <v>#REF!</v>
      </c>
      <c r="C3841" t="e">
        <f>'Hour Loop'!#REF!</f>
        <v>#REF!</v>
      </c>
    </row>
    <row r="3842" spans="2:3" x14ac:dyDescent="0.25">
      <c r="B3842" t="e">
        <f>'Hour Loop'!#REF!</f>
        <v>#REF!</v>
      </c>
      <c r="C3842" t="e">
        <f>'Hour Loop'!#REF!</f>
        <v>#REF!</v>
      </c>
    </row>
    <row r="3843" spans="2:3" x14ac:dyDescent="0.25">
      <c r="B3843" t="e">
        <f>'Hour Loop'!#REF!</f>
        <v>#REF!</v>
      </c>
      <c r="C3843" t="e">
        <f>'Hour Loop'!#REF!</f>
        <v>#REF!</v>
      </c>
    </row>
    <row r="3844" spans="2:3" x14ac:dyDescent="0.25">
      <c r="B3844" t="e">
        <f>'Hour Loop'!#REF!</f>
        <v>#REF!</v>
      </c>
      <c r="C3844" t="e">
        <f>'Hour Loop'!#REF!</f>
        <v>#REF!</v>
      </c>
    </row>
    <row r="3845" spans="2:3" x14ac:dyDescent="0.25">
      <c r="B3845" t="e">
        <f>'Hour Loop'!#REF!</f>
        <v>#REF!</v>
      </c>
      <c r="C3845" t="e">
        <f>'Hour Loop'!#REF!</f>
        <v>#REF!</v>
      </c>
    </row>
    <row r="3846" spans="2:3" x14ac:dyDescent="0.25">
      <c r="B3846" t="e">
        <f>'Hour Loop'!#REF!</f>
        <v>#REF!</v>
      </c>
      <c r="C3846" t="e">
        <f>'Hour Loop'!#REF!</f>
        <v>#REF!</v>
      </c>
    </row>
    <row r="3847" spans="2:3" x14ac:dyDescent="0.25">
      <c r="B3847" t="e">
        <f>'Hour Loop'!#REF!</f>
        <v>#REF!</v>
      </c>
      <c r="C3847" t="e">
        <f>'Hour Loop'!#REF!</f>
        <v>#REF!</v>
      </c>
    </row>
    <row r="3848" spans="2:3" x14ac:dyDescent="0.25">
      <c r="B3848" t="e">
        <f>'Hour Loop'!#REF!</f>
        <v>#REF!</v>
      </c>
      <c r="C3848" t="e">
        <f>'Hour Loop'!#REF!</f>
        <v>#REF!</v>
      </c>
    </row>
    <row r="3849" spans="2:3" x14ac:dyDescent="0.25">
      <c r="B3849" t="e">
        <f>'Hour Loop'!#REF!</f>
        <v>#REF!</v>
      </c>
      <c r="C3849" t="e">
        <f>'Hour Loop'!#REF!</f>
        <v>#REF!</v>
      </c>
    </row>
    <row r="3850" spans="2:3" x14ac:dyDescent="0.25">
      <c r="B3850" t="e">
        <f>'Hour Loop'!#REF!</f>
        <v>#REF!</v>
      </c>
      <c r="C3850" t="e">
        <f>'Hour Loop'!#REF!</f>
        <v>#REF!</v>
      </c>
    </row>
    <row r="3851" spans="2:3" x14ac:dyDescent="0.25">
      <c r="B3851" t="e">
        <f>'Hour Loop'!#REF!</f>
        <v>#REF!</v>
      </c>
      <c r="C3851" t="e">
        <f>'Hour Loop'!#REF!</f>
        <v>#REF!</v>
      </c>
    </row>
    <row r="3852" spans="2:3" x14ac:dyDescent="0.25">
      <c r="B3852" t="e">
        <f>'Hour Loop'!#REF!</f>
        <v>#REF!</v>
      </c>
      <c r="C3852" t="e">
        <f>'Hour Loop'!#REF!</f>
        <v>#REF!</v>
      </c>
    </row>
    <row r="3853" spans="2:3" x14ac:dyDescent="0.25">
      <c r="B3853" t="e">
        <f>'Hour Loop'!#REF!</f>
        <v>#REF!</v>
      </c>
      <c r="C3853" t="e">
        <f>'Hour Loop'!#REF!</f>
        <v>#REF!</v>
      </c>
    </row>
    <row r="3854" spans="2:3" x14ac:dyDescent="0.25">
      <c r="B3854" t="e">
        <f>'Hour Loop'!#REF!</f>
        <v>#REF!</v>
      </c>
      <c r="C3854" t="e">
        <f>'Hour Loop'!#REF!</f>
        <v>#REF!</v>
      </c>
    </row>
    <row r="3855" spans="2:3" x14ac:dyDescent="0.25">
      <c r="B3855" t="e">
        <f>'Hour Loop'!#REF!</f>
        <v>#REF!</v>
      </c>
      <c r="C3855" t="e">
        <f>'Hour Loop'!#REF!</f>
        <v>#REF!</v>
      </c>
    </row>
    <row r="3856" spans="2:3" x14ac:dyDescent="0.25">
      <c r="B3856" t="e">
        <f>'Hour Loop'!#REF!</f>
        <v>#REF!</v>
      </c>
      <c r="C3856" t="e">
        <f>'Hour Loop'!#REF!</f>
        <v>#REF!</v>
      </c>
    </row>
    <row r="3857" spans="2:3" x14ac:dyDescent="0.25">
      <c r="B3857" t="e">
        <f>'Hour Loop'!#REF!</f>
        <v>#REF!</v>
      </c>
      <c r="C3857" t="e">
        <f>'Hour Loop'!#REF!</f>
        <v>#REF!</v>
      </c>
    </row>
    <row r="3858" spans="2:3" x14ac:dyDescent="0.25">
      <c r="B3858" t="e">
        <f>'Hour Loop'!#REF!</f>
        <v>#REF!</v>
      </c>
      <c r="C3858" t="e">
        <f>'Hour Loop'!#REF!</f>
        <v>#REF!</v>
      </c>
    </row>
    <row r="3859" spans="2:3" x14ac:dyDescent="0.25">
      <c r="B3859" t="e">
        <f>'Hour Loop'!#REF!</f>
        <v>#REF!</v>
      </c>
      <c r="C3859" t="e">
        <f>'Hour Loop'!#REF!</f>
        <v>#REF!</v>
      </c>
    </row>
    <row r="3860" spans="2:3" x14ac:dyDescent="0.25">
      <c r="B3860" t="e">
        <f>'Hour Loop'!#REF!</f>
        <v>#REF!</v>
      </c>
      <c r="C3860" t="e">
        <f>'Hour Loop'!#REF!</f>
        <v>#REF!</v>
      </c>
    </row>
    <row r="3861" spans="2:3" x14ac:dyDescent="0.25">
      <c r="B3861" t="e">
        <f>'Hour Loop'!#REF!</f>
        <v>#REF!</v>
      </c>
      <c r="C3861" t="e">
        <f>'Hour Loop'!#REF!</f>
        <v>#REF!</v>
      </c>
    </row>
    <row r="3862" spans="2:3" hidden="1" x14ac:dyDescent="0.25">
      <c r="B3862" t="e">
        <f>'Hour Loop'!#REF!</f>
        <v>#REF!</v>
      </c>
      <c r="C3862" t="e">
        <f>'Hour Loop'!#REF!</f>
        <v>#REF!</v>
      </c>
    </row>
    <row r="3863" spans="2:3" hidden="1" x14ac:dyDescent="0.25">
      <c r="B3863" t="e">
        <f>'Hour Loop'!#REF!</f>
        <v>#REF!</v>
      </c>
      <c r="C3863" t="e">
        <f>'Hour Loop'!#REF!</f>
        <v>#REF!</v>
      </c>
    </row>
    <row r="3864" spans="2:3" hidden="1" x14ac:dyDescent="0.25">
      <c r="B3864" t="e">
        <f>'Hour Loop'!#REF!</f>
        <v>#REF!</v>
      </c>
      <c r="C3864" t="e">
        <f>'Hour Loop'!#REF!</f>
        <v>#REF!</v>
      </c>
    </row>
    <row r="3865" spans="2:3" hidden="1" x14ac:dyDescent="0.25">
      <c r="B3865" t="e">
        <f>'Hour Loop'!#REF!</f>
        <v>#REF!</v>
      </c>
      <c r="C3865" t="e">
        <f>'Hour Loop'!#REF!</f>
        <v>#REF!</v>
      </c>
    </row>
    <row r="3866" spans="2:3" hidden="1" x14ac:dyDescent="0.25">
      <c r="B3866" t="e">
        <f>'Hour Loop'!#REF!</f>
        <v>#REF!</v>
      </c>
      <c r="C3866" t="e">
        <f>'Hour Loop'!#REF!</f>
        <v>#REF!</v>
      </c>
    </row>
    <row r="3867" spans="2:3" hidden="1" x14ac:dyDescent="0.25">
      <c r="B3867" t="e">
        <f>'Hour Loop'!#REF!</f>
        <v>#REF!</v>
      </c>
      <c r="C3867" t="e">
        <f>'Hour Loop'!#REF!</f>
        <v>#REF!</v>
      </c>
    </row>
    <row r="3868" spans="2:3" x14ac:dyDescent="0.25">
      <c r="B3868" t="e">
        <f>'Hour Loop'!#REF!</f>
        <v>#REF!</v>
      </c>
      <c r="C3868" t="e">
        <f>'Hour Loop'!#REF!</f>
        <v>#REF!</v>
      </c>
    </row>
    <row r="3869" spans="2:3" hidden="1" x14ac:dyDescent="0.25">
      <c r="B3869" t="e">
        <f>'Hour Loop'!#REF!</f>
        <v>#REF!</v>
      </c>
      <c r="C3869" t="e">
        <f>'Hour Loop'!#REF!</f>
        <v>#REF!</v>
      </c>
    </row>
    <row r="3870" spans="2:3" x14ac:dyDescent="0.25">
      <c r="B3870" t="e">
        <f>'Hour Loop'!#REF!</f>
        <v>#REF!</v>
      </c>
      <c r="C3870" t="e">
        <f>'Hour Loop'!#REF!</f>
        <v>#REF!</v>
      </c>
    </row>
    <row r="3871" spans="2:3" hidden="1" x14ac:dyDescent="0.25">
      <c r="B3871" t="e">
        <f>'Hour Loop'!#REF!</f>
        <v>#REF!</v>
      </c>
      <c r="C3871" t="e">
        <f>'Hour Loop'!#REF!</f>
        <v>#REF!</v>
      </c>
    </row>
    <row r="3872" spans="2:3" x14ac:dyDescent="0.25">
      <c r="B3872" t="e">
        <f>'Hour Loop'!#REF!</f>
        <v>#REF!</v>
      </c>
      <c r="C3872" t="e">
        <f>'Hour Loop'!#REF!</f>
        <v>#REF!</v>
      </c>
    </row>
    <row r="3873" spans="2:3" hidden="1" x14ac:dyDescent="0.25">
      <c r="B3873" t="e">
        <f>'Hour Loop'!#REF!</f>
        <v>#REF!</v>
      </c>
      <c r="C3873" t="e">
        <f>'Hour Loop'!#REF!</f>
        <v>#REF!</v>
      </c>
    </row>
    <row r="3874" spans="2:3" x14ac:dyDescent="0.25">
      <c r="B3874" t="e">
        <f>'Hour Loop'!#REF!</f>
        <v>#REF!</v>
      </c>
      <c r="C3874" t="e">
        <f>'Hour Loop'!#REF!</f>
        <v>#REF!</v>
      </c>
    </row>
    <row r="3875" spans="2:3" hidden="1" x14ac:dyDescent="0.25">
      <c r="B3875" t="e">
        <f>'Hour Loop'!#REF!</f>
        <v>#REF!</v>
      </c>
      <c r="C3875" t="e">
        <f>'Hour Loop'!#REF!</f>
        <v>#REF!</v>
      </c>
    </row>
    <row r="3876" spans="2:3" x14ac:dyDescent="0.25">
      <c r="B3876" t="e">
        <f>'Hour Loop'!#REF!</f>
        <v>#REF!</v>
      </c>
      <c r="C3876" t="e">
        <f>'Hour Loop'!#REF!</f>
        <v>#REF!</v>
      </c>
    </row>
    <row r="3877" spans="2:3" hidden="1" x14ac:dyDescent="0.25">
      <c r="B3877" t="e">
        <f>'Hour Loop'!#REF!</f>
        <v>#REF!</v>
      </c>
      <c r="C3877" t="e">
        <f>'Hour Loop'!#REF!</f>
        <v>#REF!</v>
      </c>
    </row>
    <row r="3878" spans="2:3" x14ac:dyDescent="0.25">
      <c r="B3878" t="e">
        <f>'Hour Loop'!#REF!</f>
        <v>#REF!</v>
      </c>
      <c r="C3878" t="e">
        <f>'Hour Loop'!#REF!</f>
        <v>#REF!</v>
      </c>
    </row>
    <row r="3879" spans="2:3" hidden="1" x14ac:dyDescent="0.25">
      <c r="B3879" t="e">
        <f>'Hour Loop'!#REF!</f>
        <v>#REF!</v>
      </c>
      <c r="C3879" t="e">
        <f>'Hour Loop'!#REF!</f>
        <v>#REF!</v>
      </c>
    </row>
    <row r="3880" spans="2:3" x14ac:dyDescent="0.25">
      <c r="B3880" t="e">
        <f>'Hour Loop'!#REF!</f>
        <v>#REF!</v>
      </c>
      <c r="C3880" t="e">
        <f>'Hour Loop'!#REF!</f>
        <v>#REF!</v>
      </c>
    </row>
    <row r="3881" spans="2:3" hidden="1" x14ac:dyDescent="0.25">
      <c r="B3881" t="e">
        <f>'Hour Loop'!#REF!</f>
        <v>#REF!</v>
      </c>
      <c r="C3881" t="e">
        <f>'Hour Loop'!#REF!</f>
        <v>#REF!</v>
      </c>
    </row>
    <row r="3882" spans="2:3" hidden="1" x14ac:dyDescent="0.25">
      <c r="B3882" t="e">
        <f>'Hour Loop'!#REF!</f>
        <v>#REF!</v>
      </c>
      <c r="C3882" t="e">
        <f>'Hour Loop'!#REF!</f>
        <v>#REF!</v>
      </c>
    </row>
    <row r="3883" spans="2:3" hidden="1" x14ac:dyDescent="0.25">
      <c r="B3883" t="e">
        <f>'Hour Loop'!#REF!</f>
        <v>#REF!</v>
      </c>
      <c r="C3883" t="e">
        <f>'Hour Loop'!#REF!</f>
        <v>#REF!</v>
      </c>
    </row>
    <row r="3884" spans="2:3" x14ac:dyDescent="0.25">
      <c r="B3884" t="e">
        <f>'Hour Loop'!#REF!</f>
        <v>#REF!</v>
      </c>
      <c r="C3884" t="e">
        <f>'Hour Loop'!#REF!</f>
        <v>#REF!</v>
      </c>
    </row>
    <row r="3885" spans="2:3" hidden="1" x14ac:dyDescent="0.25">
      <c r="B3885" t="e">
        <f>'Hour Loop'!#REF!</f>
        <v>#REF!</v>
      </c>
      <c r="C3885" t="e">
        <f>'Hour Loop'!#REF!</f>
        <v>#REF!</v>
      </c>
    </row>
    <row r="3886" spans="2:3" x14ac:dyDescent="0.25">
      <c r="B3886" t="e">
        <f>'Hour Loop'!#REF!</f>
        <v>#REF!</v>
      </c>
      <c r="C3886" t="e">
        <f>'Hour Loop'!#REF!</f>
        <v>#REF!</v>
      </c>
    </row>
    <row r="3887" spans="2:3" hidden="1" x14ac:dyDescent="0.25">
      <c r="B3887" t="e">
        <f>'Hour Loop'!#REF!</f>
        <v>#REF!</v>
      </c>
      <c r="C3887" t="e">
        <f>'Hour Loop'!#REF!</f>
        <v>#REF!</v>
      </c>
    </row>
    <row r="3888" spans="2:3" x14ac:dyDescent="0.25">
      <c r="B3888" t="e">
        <f>'Hour Loop'!#REF!</f>
        <v>#REF!</v>
      </c>
      <c r="C3888" t="e">
        <f>'Hour Loop'!#REF!</f>
        <v>#REF!</v>
      </c>
    </row>
    <row r="3889" spans="2:3" hidden="1" x14ac:dyDescent="0.25">
      <c r="B3889" t="e">
        <f>'Hour Loop'!#REF!</f>
        <v>#REF!</v>
      </c>
      <c r="C3889" t="e">
        <f>'Hour Loop'!#REF!</f>
        <v>#REF!</v>
      </c>
    </row>
    <row r="3890" spans="2:3" x14ac:dyDescent="0.25">
      <c r="B3890" t="e">
        <f>'Hour Loop'!#REF!</f>
        <v>#REF!</v>
      </c>
      <c r="C3890" t="e">
        <f>'Hour Loop'!#REF!</f>
        <v>#REF!</v>
      </c>
    </row>
    <row r="3891" spans="2:3" hidden="1" x14ac:dyDescent="0.25">
      <c r="B3891" t="e">
        <f>'Hour Loop'!#REF!</f>
        <v>#REF!</v>
      </c>
      <c r="C3891" t="e">
        <f>'Hour Loop'!#REF!</f>
        <v>#REF!</v>
      </c>
    </row>
    <row r="3892" spans="2:3" x14ac:dyDescent="0.25">
      <c r="B3892" t="e">
        <f>'Hour Loop'!#REF!</f>
        <v>#REF!</v>
      </c>
      <c r="C3892" t="e">
        <f>'Hour Loop'!#REF!</f>
        <v>#REF!</v>
      </c>
    </row>
    <row r="3893" spans="2:3" hidden="1" x14ac:dyDescent="0.25">
      <c r="B3893" t="e">
        <f>'Hour Loop'!#REF!</f>
        <v>#REF!</v>
      </c>
      <c r="C3893" t="e">
        <f>'Hour Loop'!#REF!</f>
        <v>#REF!</v>
      </c>
    </row>
    <row r="3894" spans="2:3" x14ac:dyDescent="0.25">
      <c r="B3894" t="e">
        <f>'Hour Loop'!#REF!</f>
        <v>#REF!</v>
      </c>
      <c r="C3894" t="e">
        <f>'Hour Loop'!#REF!</f>
        <v>#REF!</v>
      </c>
    </row>
    <row r="3895" spans="2:3" hidden="1" x14ac:dyDescent="0.25">
      <c r="B3895" t="e">
        <f>'Hour Loop'!#REF!</f>
        <v>#REF!</v>
      </c>
      <c r="C3895" t="e">
        <f>'Hour Loop'!#REF!</f>
        <v>#REF!</v>
      </c>
    </row>
    <row r="3896" spans="2:3" x14ac:dyDescent="0.25">
      <c r="B3896" t="e">
        <f>'Hour Loop'!#REF!</f>
        <v>#REF!</v>
      </c>
      <c r="C3896" t="e">
        <f>'Hour Loop'!#REF!</f>
        <v>#REF!</v>
      </c>
    </row>
    <row r="3897" spans="2:3" hidden="1" x14ac:dyDescent="0.25">
      <c r="B3897" t="e">
        <f>'Hour Loop'!#REF!</f>
        <v>#REF!</v>
      </c>
      <c r="C3897" t="e">
        <f>'Hour Loop'!#REF!</f>
        <v>#REF!</v>
      </c>
    </row>
    <row r="3898" spans="2:3" x14ac:dyDescent="0.25">
      <c r="B3898" t="e">
        <f>'Hour Loop'!#REF!</f>
        <v>#REF!</v>
      </c>
      <c r="C3898" t="e">
        <f>'Hour Loop'!#REF!</f>
        <v>#REF!</v>
      </c>
    </row>
    <row r="3899" spans="2:3" hidden="1" x14ac:dyDescent="0.25">
      <c r="B3899" t="e">
        <f>'Hour Loop'!#REF!</f>
        <v>#REF!</v>
      </c>
      <c r="C3899" t="e">
        <f>'Hour Loop'!#REF!</f>
        <v>#REF!</v>
      </c>
    </row>
    <row r="3900" spans="2:3" x14ac:dyDescent="0.25">
      <c r="B3900" t="e">
        <f>'Hour Loop'!#REF!</f>
        <v>#REF!</v>
      </c>
      <c r="C3900" t="e">
        <f>'Hour Loop'!#REF!</f>
        <v>#REF!</v>
      </c>
    </row>
    <row r="3901" spans="2:3" hidden="1" x14ac:dyDescent="0.25">
      <c r="B3901" t="e">
        <f>'Hour Loop'!#REF!</f>
        <v>#REF!</v>
      </c>
      <c r="C3901" t="e">
        <f>'Hour Loop'!#REF!</f>
        <v>#REF!</v>
      </c>
    </row>
    <row r="3902" spans="2:3" x14ac:dyDescent="0.25">
      <c r="B3902" t="e">
        <f>'Hour Loop'!#REF!</f>
        <v>#REF!</v>
      </c>
      <c r="C3902" t="e">
        <f>'Hour Loop'!#REF!</f>
        <v>#REF!</v>
      </c>
    </row>
    <row r="3903" spans="2:3" hidden="1" x14ac:dyDescent="0.25">
      <c r="B3903" t="e">
        <f>'Hour Loop'!#REF!</f>
        <v>#REF!</v>
      </c>
      <c r="C3903" t="e">
        <f>'Hour Loop'!#REF!</f>
        <v>#REF!</v>
      </c>
    </row>
    <row r="3904" spans="2:3" x14ac:dyDescent="0.25">
      <c r="B3904" t="e">
        <f>'Hour Loop'!#REF!</f>
        <v>#REF!</v>
      </c>
      <c r="C3904" t="e">
        <f>'Hour Loop'!#REF!</f>
        <v>#REF!</v>
      </c>
    </row>
    <row r="3905" spans="2:3" hidden="1" x14ac:dyDescent="0.25">
      <c r="B3905" t="e">
        <f>'Hour Loop'!#REF!</f>
        <v>#REF!</v>
      </c>
      <c r="C3905" t="e">
        <f>'Hour Loop'!#REF!</f>
        <v>#REF!</v>
      </c>
    </row>
    <row r="3906" spans="2:3" x14ac:dyDescent="0.25">
      <c r="B3906" t="e">
        <f>'Hour Loop'!#REF!</f>
        <v>#REF!</v>
      </c>
      <c r="C3906" t="e">
        <f>'Hour Loop'!#REF!</f>
        <v>#REF!</v>
      </c>
    </row>
    <row r="3907" spans="2:3" hidden="1" x14ac:dyDescent="0.25">
      <c r="B3907" t="e">
        <f>'Hour Loop'!#REF!</f>
        <v>#REF!</v>
      </c>
      <c r="C3907" t="e">
        <f>'Hour Loop'!#REF!</f>
        <v>#REF!</v>
      </c>
    </row>
    <row r="3908" spans="2:3" x14ac:dyDescent="0.25">
      <c r="B3908" t="e">
        <f>'Hour Loop'!#REF!</f>
        <v>#REF!</v>
      </c>
      <c r="C3908" t="e">
        <f>'Hour Loop'!#REF!</f>
        <v>#REF!</v>
      </c>
    </row>
    <row r="3909" spans="2:3" hidden="1" x14ac:dyDescent="0.25">
      <c r="B3909" t="e">
        <f>'Hour Loop'!#REF!</f>
        <v>#REF!</v>
      </c>
      <c r="C3909" t="e">
        <f>'Hour Loop'!#REF!</f>
        <v>#REF!</v>
      </c>
    </row>
    <row r="3910" spans="2:3" x14ac:dyDescent="0.25">
      <c r="B3910" t="e">
        <f>'Hour Loop'!#REF!</f>
        <v>#REF!</v>
      </c>
      <c r="C3910" t="e">
        <f>'Hour Loop'!#REF!</f>
        <v>#REF!</v>
      </c>
    </row>
    <row r="3911" spans="2:3" hidden="1" x14ac:dyDescent="0.25">
      <c r="B3911" t="e">
        <f>'Hour Loop'!#REF!</f>
        <v>#REF!</v>
      </c>
      <c r="C3911" t="e">
        <f>'Hour Loop'!#REF!</f>
        <v>#REF!</v>
      </c>
    </row>
    <row r="3912" spans="2:3" x14ac:dyDescent="0.25">
      <c r="B3912" t="e">
        <f>'Hour Loop'!#REF!</f>
        <v>#REF!</v>
      </c>
      <c r="C3912" t="e">
        <f>'Hour Loop'!#REF!</f>
        <v>#REF!</v>
      </c>
    </row>
    <row r="3913" spans="2:3" hidden="1" x14ac:dyDescent="0.25">
      <c r="B3913" t="e">
        <f>'Hour Loop'!#REF!</f>
        <v>#REF!</v>
      </c>
      <c r="C3913" t="e">
        <f>'Hour Loop'!#REF!</f>
        <v>#REF!</v>
      </c>
    </row>
    <row r="3914" spans="2:3" x14ac:dyDescent="0.25">
      <c r="B3914" t="e">
        <f>'Hour Loop'!#REF!</f>
        <v>#REF!</v>
      </c>
      <c r="C3914" t="e">
        <f>'Hour Loop'!#REF!</f>
        <v>#REF!</v>
      </c>
    </row>
    <row r="3915" spans="2:3" hidden="1" x14ac:dyDescent="0.25">
      <c r="B3915" t="e">
        <f>'Hour Loop'!#REF!</f>
        <v>#REF!</v>
      </c>
      <c r="C3915" t="e">
        <f>'Hour Loop'!#REF!</f>
        <v>#REF!</v>
      </c>
    </row>
    <row r="3916" spans="2:3" x14ac:dyDescent="0.25">
      <c r="B3916" t="e">
        <f>'Hour Loop'!#REF!</f>
        <v>#REF!</v>
      </c>
      <c r="C3916" t="e">
        <f>'Hour Loop'!#REF!</f>
        <v>#REF!</v>
      </c>
    </row>
    <row r="3917" spans="2:3" hidden="1" x14ac:dyDescent="0.25">
      <c r="B3917" t="e">
        <f>'Hour Loop'!#REF!</f>
        <v>#REF!</v>
      </c>
      <c r="C3917" t="e">
        <f>'Hour Loop'!#REF!</f>
        <v>#REF!</v>
      </c>
    </row>
    <row r="3918" spans="2:3" x14ac:dyDescent="0.25">
      <c r="B3918" t="e">
        <f>'Hour Loop'!#REF!</f>
        <v>#REF!</v>
      </c>
      <c r="C3918" t="e">
        <f>'Hour Loop'!#REF!</f>
        <v>#REF!</v>
      </c>
    </row>
    <row r="3919" spans="2:3" hidden="1" x14ac:dyDescent="0.25">
      <c r="B3919" t="e">
        <f>'Hour Loop'!#REF!</f>
        <v>#REF!</v>
      </c>
      <c r="C3919" t="e">
        <f>'Hour Loop'!#REF!</f>
        <v>#REF!</v>
      </c>
    </row>
    <row r="3920" spans="2:3" x14ac:dyDescent="0.25">
      <c r="B3920" t="e">
        <f>'Hour Loop'!#REF!</f>
        <v>#REF!</v>
      </c>
      <c r="C3920" t="e">
        <f>'Hour Loop'!#REF!</f>
        <v>#REF!</v>
      </c>
    </row>
    <row r="3921" spans="2:3" hidden="1" x14ac:dyDescent="0.25">
      <c r="B3921" t="e">
        <f>'Hour Loop'!#REF!</f>
        <v>#REF!</v>
      </c>
      <c r="C3921" t="e">
        <f>'Hour Loop'!#REF!</f>
        <v>#REF!</v>
      </c>
    </row>
    <row r="3922" spans="2:3" x14ac:dyDescent="0.25">
      <c r="B3922" t="e">
        <f>'Hour Loop'!#REF!</f>
        <v>#REF!</v>
      </c>
      <c r="C3922" t="e">
        <f>'Hour Loop'!#REF!</f>
        <v>#REF!</v>
      </c>
    </row>
    <row r="3923" spans="2:3" hidden="1" x14ac:dyDescent="0.25">
      <c r="B3923" t="e">
        <f>'Hour Loop'!#REF!</f>
        <v>#REF!</v>
      </c>
      <c r="C3923" t="e">
        <f>'Hour Loop'!#REF!</f>
        <v>#REF!</v>
      </c>
    </row>
    <row r="3924" spans="2:3" x14ac:dyDescent="0.25">
      <c r="B3924" t="e">
        <f>'Hour Loop'!#REF!</f>
        <v>#REF!</v>
      </c>
      <c r="C3924" t="e">
        <f>'Hour Loop'!#REF!</f>
        <v>#REF!</v>
      </c>
    </row>
    <row r="3925" spans="2:3" hidden="1" x14ac:dyDescent="0.25">
      <c r="B3925" t="e">
        <f>'Hour Loop'!#REF!</f>
        <v>#REF!</v>
      </c>
      <c r="C3925" t="e">
        <f>'Hour Loop'!#REF!</f>
        <v>#REF!</v>
      </c>
    </row>
    <row r="3926" spans="2:3" x14ac:dyDescent="0.25">
      <c r="B3926" t="e">
        <f>'Hour Loop'!#REF!</f>
        <v>#REF!</v>
      </c>
      <c r="C3926" t="e">
        <f>'Hour Loop'!#REF!</f>
        <v>#REF!</v>
      </c>
    </row>
    <row r="3927" spans="2:3" hidden="1" x14ac:dyDescent="0.25">
      <c r="B3927" t="e">
        <f>'Hour Loop'!#REF!</f>
        <v>#REF!</v>
      </c>
      <c r="C3927" t="e">
        <f>'Hour Loop'!#REF!</f>
        <v>#REF!</v>
      </c>
    </row>
    <row r="3928" spans="2:3" x14ac:dyDescent="0.25">
      <c r="B3928" t="e">
        <f>'Hour Loop'!#REF!</f>
        <v>#REF!</v>
      </c>
      <c r="C3928" t="e">
        <f>'Hour Loop'!#REF!</f>
        <v>#REF!</v>
      </c>
    </row>
    <row r="3929" spans="2:3" hidden="1" x14ac:dyDescent="0.25">
      <c r="B3929" t="e">
        <f>'Hour Loop'!#REF!</f>
        <v>#REF!</v>
      </c>
      <c r="C3929" t="e">
        <f>'Hour Loop'!#REF!</f>
        <v>#REF!</v>
      </c>
    </row>
    <row r="3930" spans="2:3" hidden="1" x14ac:dyDescent="0.25">
      <c r="B3930" t="e">
        <f>'Hour Loop'!#REF!</f>
        <v>#REF!</v>
      </c>
      <c r="C3930" t="e">
        <f>'Hour Loop'!#REF!</f>
        <v>#REF!</v>
      </c>
    </row>
    <row r="3931" spans="2:3" hidden="1" x14ac:dyDescent="0.25">
      <c r="B3931" t="e">
        <f>'Hour Loop'!#REF!</f>
        <v>#REF!</v>
      </c>
      <c r="C3931" t="e">
        <f>'Hour Loop'!#REF!</f>
        <v>#REF!</v>
      </c>
    </row>
    <row r="3932" spans="2:3" x14ac:dyDescent="0.25">
      <c r="B3932" t="e">
        <f>'Hour Loop'!#REF!</f>
        <v>#REF!</v>
      </c>
      <c r="C3932" t="e">
        <f>'Hour Loop'!#REF!</f>
        <v>#REF!</v>
      </c>
    </row>
    <row r="3933" spans="2:3" hidden="1" x14ac:dyDescent="0.25">
      <c r="B3933" t="e">
        <f>'Hour Loop'!#REF!</f>
        <v>#REF!</v>
      </c>
      <c r="C3933" t="e">
        <f>'Hour Loop'!#REF!</f>
        <v>#REF!</v>
      </c>
    </row>
    <row r="3934" spans="2:3" x14ac:dyDescent="0.25">
      <c r="B3934" t="e">
        <f>'Hour Loop'!#REF!</f>
        <v>#REF!</v>
      </c>
      <c r="C3934" t="e">
        <f>'Hour Loop'!#REF!</f>
        <v>#REF!</v>
      </c>
    </row>
    <row r="3935" spans="2:3" hidden="1" x14ac:dyDescent="0.25">
      <c r="B3935" t="e">
        <f>'Hour Loop'!#REF!</f>
        <v>#REF!</v>
      </c>
      <c r="C3935" t="e">
        <f>'Hour Loop'!#REF!</f>
        <v>#REF!</v>
      </c>
    </row>
    <row r="3936" spans="2:3" x14ac:dyDescent="0.25">
      <c r="B3936" t="e">
        <f>'Hour Loop'!#REF!</f>
        <v>#REF!</v>
      </c>
      <c r="C3936" t="e">
        <f>'Hour Loop'!#REF!</f>
        <v>#REF!</v>
      </c>
    </row>
    <row r="3937" spans="2:3" hidden="1" x14ac:dyDescent="0.25">
      <c r="B3937" t="e">
        <f>'Hour Loop'!#REF!</f>
        <v>#REF!</v>
      </c>
      <c r="C3937" t="e">
        <f>'Hour Loop'!#REF!</f>
        <v>#REF!</v>
      </c>
    </row>
    <row r="3938" spans="2:3" x14ac:dyDescent="0.25">
      <c r="B3938" t="e">
        <f>'Hour Loop'!#REF!</f>
        <v>#REF!</v>
      </c>
      <c r="C3938" t="e">
        <f>'Hour Loop'!#REF!</f>
        <v>#REF!</v>
      </c>
    </row>
    <row r="3939" spans="2:3" hidden="1" x14ac:dyDescent="0.25">
      <c r="B3939" t="e">
        <f>'Hour Loop'!#REF!</f>
        <v>#REF!</v>
      </c>
      <c r="C3939" t="e">
        <f>'Hour Loop'!#REF!</f>
        <v>#REF!</v>
      </c>
    </row>
    <row r="3940" spans="2:3" x14ac:dyDescent="0.25">
      <c r="B3940" t="e">
        <f>'Hour Loop'!#REF!</f>
        <v>#REF!</v>
      </c>
      <c r="C3940" t="e">
        <f>'Hour Loop'!#REF!</f>
        <v>#REF!</v>
      </c>
    </row>
    <row r="3941" spans="2:3" hidden="1" x14ac:dyDescent="0.25">
      <c r="B3941" t="e">
        <f>'Hour Loop'!#REF!</f>
        <v>#REF!</v>
      </c>
      <c r="C3941" t="e">
        <f>'Hour Loop'!#REF!</f>
        <v>#REF!</v>
      </c>
    </row>
    <row r="3942" spans="2:3" x14ac:dyDescent="0.25">
      <c r="B3942" t="e">
        <f>'Hour Loop'!#REF!</f>
        <v>#REF!</v>
      </c>
      <c r="C3942" t="e">
        <f>'Hour Loop'!#REF!</f>
        <v>#REF!</v>
      </c>
    </row>
    <row r="3943" spans="2:3" hidden="1" x14ac:dyDescent="0.25">
      <c r="B3943" t="e">
        <f>'Hour Loop'!#REF!</f>
        <v>#REF!</v>
      </c>
      <c r="C3943" t="e">
        <f>'Hour Loop'!#REF!</f>
        <v>#REF!</v>
      </c>
    </row>
    <row r="3944" spans="2:3" x14ac:dyDescent="0.25">
      <c r="B3944" t="e">
        <f>'Hour Loop'!#REF!</f>
        <v>#REF!</v>
      </c>
      <c r="C3944" t="e">
        <f>'Hour Loop'!#REF!</f>
        <v>#REF!</v>
      </c>
    </row>
    <row r="3945" spans="2:3" hidden="1" x14ac:dyDescent="0.25">
      <c r="B3945" t="e">
        <f>'Hour Loop'!#REF!</f>
        <v>#REF!</v>
      </c>
      <c r="C3945" t="e">
        <f>'Hour Loop'!#REF!</f>
        <v>#REF!</v>
      </c>
    </row>
    <row r="3946" spans="2:3" x14ac:dyDescent="0.25">
      <c r="B3946" t="e">
        <f>'Hour Loop'!#REF!</f>
        <v>#REF!</v>
      </c>
      <c r="C3946" t="e">
        <f>'Hour Loop'!#REF!</f>
        <v>#REF!</v>
      </c>
    </row>
    <row r="3947" spans="2:3" hidden="1" x14ac:dyDescent="0.25">
      <c r="B3947" t="e">
        <f>'Hour Loop'!#REF!</f>
        <v>#REF!</v>
      </c>
      <c r="C3947" t="e">
        <f>'Hour Loop'!#REF!</f>
        <v>#REF!</v>
      </c>
    </row>
    <row r="3948" spans="2:3" x14ac:dyDescent="0.25">
      <c r="B3948" t="e">
        <f>'Hour Loop'!#REF!</f>
        <v>#REF!</v>
      </c>
      <c r="C3948" t="e">
        <f>'Hour Loop'!#REF!</f>
        <v>#REF!</v>
      </c>
    </row>
    <row r="3949" spans="2:3" hidden="1" x14ac:dyDescent="0.25">
      <c r="B3949" t="e">
        <f>'Hour Loop'!#REF!</f>
        <v>#REF!</v>
      </c>
      <c r="C3949" t="e">
        <f>'Hour Loop'!#REF!</f>
        <v>#REF!</v>
      </c>
    </row>
    <row r="3950" spans="2:3" x14ac:dyDescent="0.25">
      <c r="B3950" t="e">
        <f>'Hour Loop'!#REF!</f>
        <v>#REF!</v>
      </c>
      <c r="C3950" t="e">
        <f>'Hour Loop'!#REF!</f>
        <v>#REF!</v>
      </c>
    </row>
    <row r="3951" spans="2:3" hidden="1" x14ac:dyDescent="0.25">
      <c r="B3951" t="e">
        <f>'Hour Loop'!#REF!</f>
        <v>#REF!</v>
      </c>
      <c r="C3951" t="e">
        <f>'Hour Loop'!#REF!</f>
        <v>#REF!</v>
      </c>
    </row>
    <row r="3952" spans="2:3" x14ac:dyDescent="0.25">
      <c r="B3952" t="e">
        <f>'Hour Loop'!#REF!</f>
        <v>#REF!</v>
      </c>
      <c r="C3952" t="e">
        <f>'Hour Loop'!#REF!</f>
        <v>#REF!</v>
      </c>
    </row>
    <row r="3953" spans="2:3" hidden="1" x14ac:dyDescent="0.25">
      <c r="B3953" t="e">
        <f>'Hour Loop'!#REF!</f>
        <v>#REF!</v>
      </c>
      <c r="C3953" t="e">
        <f>'Hour Loop'!#REF!</f>
        <v>#REF!</v>
      </c>
    </row>
    <row r="3954" spans="2:3" x14ac:dyDescent="0.25">
      <c r="B3954" t="e">
        <f>'Hour Loop'!#REF!</f>
        <v>#REF!</v>
      </c>
      <c r="C3954" t="e">
        <f>'Hour Loop'!#REF!</f>
        <v>#REF!</v>
      </c>
    </row>
    <row r="3955" spans="2:3" hidden="1" x14ac:dyDescent="0.25">
      <c r="B3955" t="e">
        <f>'Hour Loop'!#REF!</f>
        <v>#REF!</v>
      </c>
      <c r="C3955" t="e">
        <f>'Hour Loop'!#REF!</f>
        <v>#REF!</v>
      </c>
    </row>
    <row r="3956" spans="2:3" x14ac:dyDescent="0.25">
      <c r="B3956" t="e">
        <f>'Hour Loop'!#REF!</f>
        <v>#REF!</v>
      </c>
      <c r="C3956" t="e">
        <f>'Hour Loop'!#REF!</f>
        <v>#REF!</v>
      </c>
    </row>
    <row r="3957" spans="2:3" hidden="1" x14ac:dyDescent="0.25">
      <c r="B3957" t="e">
        <f>'Hour Loop'!#REF!</f>
        <v>#REF!</v>
      </c>
      <c r="C3957" t="e">
        <f>'Hour Loop'!#REF!</f>
        <v>#REF!</v>
      </c>
    </row>
    <row r="3958" spans="2:3" x14ac:dyDescent="0.25">
      <c r="B3958" t="e">
        <f>'Hour Loop'!#REF!</f>
        <v>#REF!</v>
      </c>
      <c r="C3958" t="e">
        <f>'Hour Loop'!#REF!</f>
        <v>#REF!</v>
      </c>
    </row>
    <row r="3959" spans="2:3" hidden="1" x14ac:dyDescent="0.25">
      <c r="B3959" t="e">
        <f>'Hour Loop'!#REF!</f>
        <v>#REF!</v>
      </c>
      <c r="C3959" t="e">
        <f>'Hour Loop'!#REF!</f>
        <v>#REF!</v>
      </c>
    </row>
    <row r="3960" spans="2:3" x14ac:dyDescent="0.25">
      <c r="B3960" t="e">
        <f>'Hour Loop'!#REF!</f>
        <v>#REF!</v>
      </c>
      <c r="C3960" t="e">
        <f>'Hour Loop'!#REF!</f>
        <v>#REF!</v>
      </c>
    </row>
    <row r="3961" spans="2:3" hidden="1" x14ac:dyDescent="0.25">
      <c r="B3961" t="e">
        <f>'Hour Loop'!#REF!</f>
        <v>#REF!</v>
      </c>
      <c r="C3961" t="e">
        <f>'Hour Loop'!#REF!</f>
        <v>#REF!</v>
      </c>
    </row>
    <row r="3962" spans="2:3" x14ac:dyDescent="0.25">
      <c r="B3962" t="e">
        <f>'Hour Loop'!#REF!</f>
        <v>#REF!</v>
      </c>
      <c r="C3962" t="e">
        <f>'Hour Loop'!#REF!</f>
        <v>#REF!</v>
      </c>
    </row>
    <row r="3963" spans="2:3" hidden="1" x14ac:dyDescent="0.25">
      <c r="B3963" t="e">
        <f>'Hour Loop'!#REF!</f>
        <v>#REF!</v>
      </c>
      <c r="C3963" t="e">
        <f>'Hour Loop'!#REF!</f>
        <v>#REF!</v>
      </c>
    </row>
    <row r="3964" spans="2:3" x14ac:dyDescent="0.25">
      <c r="B3964" t="e">
        <f>'Hour Loop'!#REF!</f>
        <v>#REF!</v>
      </c>
      <c r="C3964" t="e">
        <f>'Hour Loop'!#REF!</f>
        <v>#REF!</v>
      </c>
    </row>
    <row r="3965" spans="2:3" hidden="1" x14ac:dyDescent="0.25">
      <c r="B3965" t="e">
        <f>'Hour Loop'!#REF!</f>
        <v>#REF!</v>
      </c>
      <c r="C3965" t="e">
        <f>'Hour Loop'!#REF!</f>
        <v>#REF!</v>
      </c>
    </row>
    <row r="3966" spans="2:3" x14ac:dyDescent="0.25">
      <c r="B3966" t="e">
        <f>'Hour Loop'!#REF!</f>
        <v>#REF!</v>
      </c>
      <c r="C3966" t="e">
        <f>'Hour Loop'!#REF!</f>
        <v>#REF!</v>
      </c>
    </row>
    <row r="3967" spans="2:3" hidden="1" x14ac:dyDescent="0.25">
      <c r="B3967" t="e">
        <f>'Hour Loop'!#REF!</f>
        <v>#REF!</v>
      </c>
      <c r="C3967" t="e">
        <f>'Hour Loop'!#REF!</f>
        <v>#REF!</v>
      </c>
    </row>
    <row r="3968" spans="2:3" x14ac:dyDescent="0.25">
      <c r="B3968" t="e">
        <f>'Hour Loop'!#REF!</f>
        <v>#REF!</v>
      </c>
      <c r="C3968" t="e">
        <f>'Hour Loop'!#REF!</f>
        <v>#REF!</v>
      </c>
    </row>
    <row r="3969" spans="2:3" hidden="1" x14ac:dyDescent="0.25">
      <c r="B3969" t="e">
        <f>'Hour Loop'!#REF!</f>
        <v>#REF!</v>
      </c>
      <c r="C3969" t="e">
        <f>'Hour Loop'!#REF!</f>
        <v>#REF!</v>
      </c>
    </row>
    <row r="3970" spans="2:3" x14ac:dyDescent="0.25">
      <c r="B3970" t="e">
        <f>'Hour Loop'!#REF!</f>
        <v>#REF!</v>
      </c>
      <c r="C3970" t="e">
        <f>'Hour Loop'!#REF!</f>
        <v>#REF!</v>
      </c>
    </row>
    <row r="3971" spans="2:3" hidden="1" x14ac:dyDescent="0.25">
      <c r="B3971" t="e">
        <f>'Hour Loop'!#REF!</f>
        <v>#REF!</v>
      </c>
      <c r="C3971" t="e">
        <f>'Hour Loop'!#REF!</f>
        <v>#REF!</v>
      </c>
    </row>
    <row r="3972" spans="2:3" x14ac:dyDescent="0.25">
      <c r="B3972" t="e">
        <f>'Hour Loop'!#REF!</f>
        <v>#REF!</v>
      </c>
      <c r="C3972" t="e">
        <f>'Hour Loop'!#REF!</f>
        <v>#REF!</v>
      </c>
    </row>
    <row r="3973" spans="2:3" hidden="1" x14ac:dyDescent="0.25">
      <c r="B3973" t="e">
        <f>'Hour Loop'!#REF!</f>
        <v>#REF!</v>
      </c>
      <c r="C3973" t="e">
        <f>'Hour Loop'!#REF!</f>
        <v>#REF!</v>
      </c>
    </row>
    <row r="3974" spans="2:3" x14ac:dyDescent="0.25">
      <c r="B3974" t="e">
        <f>'Hour Loop'!#REF!</f>
        <v>#REF!</v>
      </c>
      <c r="C3974" t="e">
        <f>'Hour Loop'!#REF!</f>
        <v>#REF!</v>
      </c>
    </row>
    <row r="3975" spans="2:3" hidden="1" x14ac:dyDescent="0.25">
      <c r="B3975" t="e">
        <f>'Hour Loop'!#REF!</f>
        <v>#REF!</v>
      </c>
      <c r="C3975" t="e">
        <f>'Hour Loop'!#REF!</f>
        <v>#REF!</v>
      </c>
    </row>
    <row r="3976" spans="2:3" x14ac:dyDescent="0.25">
      <c r="B3976" t="e">
        <f>'Hour Loop'!#REF!</f>
        <v>#REF!</v>
      </c>
      <c r="C3976" t="e">
        <f>'Hour Loop'!#REF!</f>
        <v>#REF!</v>
      </c>
    </row>
    <row r="3977" spans="2:3" hidden="1" x14ac:dyDescent="0.25">
      <c r="B3977" t="e">
        <f>'Hour Loop'!#REF!</f>
        <v>#REF!</v>
      </c>
      <c r="C3977" t="e">
        <f>'Hour Loop'!#REF!</f>
        <v>#REF!</v>
      </c>
    </row>
    <row r="3978" spans="2:3" x14ac:dyDescent="0.25">
      <c r="B3978" t="e">
        <f>'Hour Loop'!#REF!</f>
        <v>#REF!</v>
      </c>
      <c r="C3978" t="e">
        <f>'Hour Loop'!#REF!</f>
        <v>#REF!</v>
      </c>
    </row>
    <row r="3979" spans="2:3" hidden="1" x14ac:dyDescent="0.25">
      <c r="B3979" t="e">
        <f>'Hour Loop'!#REF!</f>
        <v>#REF!</v>
      </c>
      <c r="C3979" t="e">
        <f>'Hour Loop'!#REF!</f>
        <v>#REF!</v>
      </c>
    </row>
    <row r="3980" spans="2:3" x14ac:dyDescent="0.25">
      <c r="B3980" t="e">
        <f>'Hour Loop'!#REF!</f>
        <v>#REF!</v>
      </c>
      <c r="C3980" t="e">
        <f>'Hour Loop'!#REF!</f>
        <v>#REF!</v>
      </c>
    </row>
    <row r="3981" spans="2:3" hidden="1" x14ac:dyDescent="0.25">
      <c r="B3981" t="e">
        <f>'Hour Loop'!#REF!</f>
        <v>#REF!</v>
      </c>
      <c r="C3981" t="e">
        <f>'Hour Loop'!#REF!</f>
        <v>#REF!</v>
      </c>
    </row>
    <row r="3982" spans="2:3" x14ac:dyDescent="0.25">
      <c r="B3982" t="e">
        <f>'Hour Loop'!#REF!</f>
        <v>#REF!</v>
      </c>
      <c r="C3982" t="e">
        <f>'Hour Loop'!#REF!</f>
        <v>#REF!</v>
      </c>
    </row>
    <row r="3983" spans="2:3" hidden="1" x14ac:dyDescent="0.25">
      <c r="B3983" t="e">
        <f>'Hour Loop'!#REF!</f>
        <v>#REF!</v>
      </c>
      <c r="C3983" t="e">
        <f>'Hour Loop'!#REF!</f>
        <v>#REF!</v>
      </c>
    </row>
    <row r="3984" spans="2:3" x14ac:dyDescent="0.25">
      <c r="B3984" t="e">
        <f>'Hour Loop'!#REF!</f>
        <v>#REF!</v>
      </c>
      <c r="C3984" t="e">
        <f>'Hour Loop'!#REF!</f>
        <v>#REF!</v>
      </c>
    </row>
    <row r="3985" spans="2:3" hidden="1" x14ac:dyDescent="0.25">
      <c r="B3985" t="e">
        <f>'Hour Loop'!#REF!</f>
        <v>#REF!</v>
      </c>
      <c r="C3985" t="e">
        <f>'Hour Loop'!#REF!</f>
        <v>#REF!</v>
      </c>
    </row>
    <row r="3986" spans="2:3" x14ac:dyDescent="0.25">
      <c r="B3986" t="e">
        <f>'Hour Loop'!#REF!</f>
        <v>#REF!</v>
      </c>
      <c r="C3986" t="e">
        <f>'Hour Loop'!#REF!</f>
        <v>#REF!</v>
      </c>
    </row>
    <row r="3987" spans="2:3" hidden="1" x14ac:dyDescent="0.25">
      <c r="B3987" t="e">
        <f>'Hour Loop'!#REF!</f>
        <v>#REF!</v>
      </c>
      <c r="C3987" t="e">
        <f>'Hour Loop'!#REF!</f>
        <v>#REF!</v>
      </c>
    </row>
    <row r="3988" spans="2:3" x14ac:dyDescent="0.25">
      <c r="B3988" t="e">
        <f>'Hour Loop'!#REF!</f>
        <v>#REF!</v>
      </c>
      <c r="C3988" t="e">
        <f>'Hour Loop'!#REF!</f>
        <v>#REF!</v>
      </c>
    </row>
    <row r="3989" spans="2:3" hidden="1" x14ac:dyDescent="0.25">
      <c r="B3989" t="e">
        <f>'Hour Loop'!#REF!</f>
        <v>#REF!</v>
      </c>
      <c r="C3989" t="e">
        <f>'Hour Loop'!#REF!</f>
        <v>#REF!</v>
      </c>
    </row>
    <row r="3990" spans="2:3" x14ac:dyDescent="0.25">
      <c r="B3990" t="e">
        <f>'Hour Loop'!#REF!</f>
        <v>#REF!</v>
      </c>
      <c r="C3990" t="e">
        <f>'Hour Loop'!#REF!</f>
        <v>#REF!</v>
      </c>
    </row>
    <row r="3991" spans="2:3" hidden="1" x14ac:dyDescent="0.25">
      <c r="B3991" t="e">
        <f>'Hour Loop'!#REF!</f>
        <v>#REF!</v>
      </c>
      <c r="C3991" t="e">
        <f>'Hour Loop'!#REF!</f>
        <v>#REF!</v>
      </c>
    </row>
    <row r="3992" spans="2:3" x14ac:dyDescent="0.25">
      <c r="B3992" t="e">
        <f>'Hour Loop'!#REF!</f>
        <v>#REF!</v>
      </c>
      <c r="C3992" t="e">
        <f>'Hour Loop'!#REF!</f>
        <v>#REF!</v>
      </c>
    </row>
    <row r="3993" spans="2:3" hidden="1" x14ac:dyDescent="0.25">
      <c r="B3993" t="e">
        <f>'Hour Loop'!#REF!</f>
        <v>#REF!</v>
      </c>
      <c r="C3993" t="e">
        <f>'Hour Loop'!#REF!</f>
        <v>#REF!</v>
      </c>
    </row>
    <row r="3994" spans="2:3" hidden="1" x14ac:dyDescent="0.25">
      <c r="B3994" t="e">
        <f>'Hour Loop'!#REF!</f>
        <v>#REF!</v>
      </c>
      <c r="C3994" t="e">
        <f>'Hour Loop'!#REF!</f>
        <v>#REF!</v>
      </c>
    </row>
    <row r="3995" spans="2:3" hidden="1" x14ac:dyDescent="0.25">
      <c r="B3995" t="e">
        <f>'Hour Loop'!#REF!</f>
        <v>#REF!</v>
      </c>
      <c r="C3995" t="e">
        <f>'Hour Loop'!#REF!</f>
        <v>#REF!</v>
      </c>
    </row>
    <row r="3996" spans="2:3" x14ac:dyDescent="0.25">
      <c r="B3996" t="e">
        <f>'Hour Loop'!#REF!</f>
        <v>#REF!</v>
      </c>
      <c r="C3996" t="e">
        <f>'Hour Loop'!#REF!</f>
        <v>#REF!</v>
      </c>
    </row>
    <row r="3997" spans="2:3" hidden="1" x14ac:dyDescent="0.25">
      <c r="B3997" t="e">
        <f>'Hour Loop'!#REF!</f>
        <v>#REF!</v>
      </c>
      <c r="C3997" t="e">
        <f>'Hour Loop'!#REF!</f>
        <v>#REF!</v>
      </c>
    </row>
    <row r="3998" spans="2:3" x14ac:dyDescent="0.25">
      <c r="B3998" t="e">
        <f>'Hour Loop'!#REF!</f>
        <v>#REF!</v>
      </c>
      <c r="C3998" t="e">
        <f>'Hour Loop'!#REF!</f>
        <v>#REF!</v>
      </c>
    </row>
    <row r="3999" spans="2:3" hidden="1" x14ac:dyDescent="0.25">
      <c r="B3999" t="e">
        <f>'Hour Loop'!#REF!</f>
        <v>#REF!</v>
      </c>
      <c r="C3999" t="e">
        <f>'Hour Loop'!#REF!</f>
        <v>#REF!</v>
      </c>
    </row>
    <row r="4000" spans="2:3" x14ac:dyDescent="0.25">
      <c r="B4000" t="e">
        <f>'Hour Loop'!#REF!</f>
        <v>#REF!</v>
      </c>
      <c r="C4000" t="e">
        <f>'Hour Loop'!#REF!</f>
        <v>#REF!</v>
      </c>
    </row>
    <row r="4001" spans="2:3" hidden="1" x14ac:dyDescent="0.25">
      <c r="B4001" t="e">
        <f>'Hour Loop'!#REF!</f>
        <v>#REF!</v>
      </c>
      <c r="C4001" t="e">
        <f>'Hour Loop'!#REF!</f>
        <v>#REF!</v>
      </c>
    </row>
    <row r="4002" spans="2:3" x14ac:dyDescent="0.25">
      <c r="B4002" t="e">
        <f>'Hour Loop'!#REF!</f>
        <v>#REF!</v>
      </c>
      <c r="C4002" t="e">
        <f>'Hour Loop'!#REF!</f>
        <v>#REF!</v>
      </c>
    </row>
    <row r="4003" spans="2:3" hidden="1" x14ac:dyDescent="0.25">
      <c r="B4003" t="e">
        <f>'Hour Loop'!#REF!</f>
        <v>#REF!</v>
      </c>
      <c r="C4003" t="e">
        <f>'Hour Loop'!#REF!</f>
        <v>#REF!</v>
      </c>
    </row>
    <row r="4004" spans="2:3" x14ac:dyDescent="0.25">
      <c r="B4004" t="e">
        <f>'Hour Loop'!#REF!</f>
        <v>#REF!</v>
      </c>
      <c r="C4004" t="e">
        <f>'Hour Loop'!#REF!</f>
        <v>#REF!</v>
      </c>
    </row>
    <row r="4005" spans="2:3" hidden="1" x14ac:dyDescent="0.25">
      <c r="B4005" t="e">
        <f>'Hour Loop'!#REF!</f>
        <v>#REF!</v>
      </c>
      <c r="C4005" t="e">
        <f>'Hour Loop'!#REF!</f>
        <v>#REF!</v>
      </c>
    </row>
    <row r="4006" spans="2:3" x14ac:dyDescent="0.25">
      <c r="B4006" t="e">
        <f>'Hour Loop'!#REF!</f>
        <v>#REF!</v>
      </c>
      <c r="C4006" t="e">
        <f>'Hour Loop'!#REF!</f>
        <v>#REF!</v>
      </c>
    </row>
    <row r="4007" spans="2:3" hidden="1" x14ac:dyDescent="0.25">
      <c r="B4007" t="e">
        <f>'Hour Loop'!#REF!</f>
        <v>#REF!</v>
      </c>
      <c r="C4007" t="e">
        <f>'Hour Loop'!#REF!</f>
        <v>#REF!</v>
      </c>
    </row>
    <row r="4008" spans="2:3" x14ac:dyDescent="0.25">
      <c r="B4008" t="e">
        <f>'Hour Loop'!#REF!</f>
        <v>#REF!</v>
      </c>
      <c r="C4008" t="e">
        <f>'Hour Loop'!#REF!</f>
        <v>#REF!</v>
      </c>
    </row>
    <row r="4009" spans="2:3" hidden="1" x14ac:dyDescent="0.25">
      <c r="B4009" t="e">
        <f>'Hour Loop'!#REF!</f>
        <v>#REF!</v>
      </c>
      <c r="C4009" t="e">
        <f>'Hour Loop'!#REF!</f>
        <v>#REF!</v>
      </c>
    </row>
    <row r="4010" spans="2:3" x14ac:dyDescent="0.25">
      <c r="B4010" t="e">
        <f>'Hour Loop'!#REF!</f>
        <v>#REF!</v>
      </c>
      <c r="C4010" t="e">
        <f>'Hour Loop'!#REF!</f>
        <v>#REF!</v>
      </c>
    </row>
    <row r="4011" spans="2:3" hidden="1" x14ac:dyDescent="0.25">
      <c r="B4011" t="e">
        <f>'Hour Loop'!#REF!</f>
        <v>#REF!</v>
      </c>
      <c r="C4011" t="e">
        <f>'Hour Loop'!#REF!</f>
        <v>#REF!</v>
      </c>
    </row>
    <row r="4012" spans="2:3" x14ac:dyDescent="0.25">
      <c r="B4012" t="e">
        <f>'Hour Loop'!#REF!</f>
        <v>#REF!</v>
      </c>
      <c r="C4012" t="e">
        <f>'Hour Loop'!#REF!</f>
        <v>#REF!</v>
      </c>
    </row>
    <row r="4013" spans="2:3" hidden="1" x14ac:dyDescent="0.25">
      <c r="B4013" t="e">
        <f>'Hour Loop'!#REF!</f>
        <v>#REF!</v>
      </c>
      <c r="C4013" t="e">
        <f>'Hour Loop'!#REF!</f>
        <v>#REF!</v>
      </c>
    </row>
    <row r="4014" spans="2:3" x14ac:dyDescent="0.25">
      <c r="B4014" t="e">
        <f>'Hour Loop'!#REF!</f>
        <v>#REF!</v>
      </c>
      <c r="C4014" t="e">
        <f>'Hour Loop'!#REF!</f>
        <v>#REF!</v>
      </c>
    </row>
    <row r="4015" spans="2:3" hidden="1" x14ac:dyDescent="0.25">
      <c r="B4015" t="e">
        <f>'Hour Loop'!#REF!</f>
        <v>#REF!</v>
      </c>
      <c r="C4015" t="e">
        <f>'Hour Loop'!#REF!</f>
        <v>#REF!</v>
      </c>
    </row>
    <row r="4016" spans="2:3" x14ac:dyDescent="0.25">
      <c r="B4016" t="e">
        <f>'Hour Loop'!#REF!</f>
        <v>#REF!</v>
      </c>
      <c r="C4016" t="e">
        <f>'Hour Loop'!#REF!</f>
        <v>#REF!</v>
      </c>
    </row>
    <row r="4017" spans="2:3" hidden="1" x14ac:dyDescent="0.25">
      <c r="B4017" t="e">
        <f>'Hour Loop'!#REF!</f>
        <v>#REF!</v>
      </c>
      <c r="C4017" t="e">
        <f>'Hour Loop'!#REF!</f>
        <v>#REF!</v>
      </c>
    </row>
    <row r="4018" spans="2:3" x14ac:dyDescent="0.25">
      <c r="B4018" t="e">
        <f>'Hour Loop'!#REF!</f>
        <v>#REF!</v>
      </c>
      <c r="C4018" t="e">
        <f>'Hour Loop'!#REF!</f>
        <v>#REF!</v>
      </c>
    </row>
    <row r="4019" spans="2:3" hidden="1" x14ac:dyDescent="0.25">
      <c r="B4019" t="e">
        <f>'Hour Loop'!#REF!</f>
        <v>#REF!</v>
      </c>
      <c r="C4019" t="e">
        <f>'Hour Loop'!#REF!</f>
        <v>#REF!</v>
      </c>
    </row>
    <row r="4020" spans="2:3" x14ac:dyDescent="0.25">
      <c r="B4020" t="e">
        <f>'Hour Loop'!#REF!</f>
        <v>#REF!</v>
      </c>
      <c r="C4020" t="e">
        <f>'Hour Loop'!#REF!</f>
        <v>#REF!</v>
      </c>
    </row>
    <row r="4021" spans="2:3" hidden="1" x14ac:dyDescent="0.25">
      <c r="B4021" t="e">
        <f>'Hour Loop'!#REF!</f>
        <v>#REF!</v>
      </c>
      <c r="C4021" t="e">
        <f>'Hour Loop'!#REF!</f>
        <v>#REF!</v>
      </c>
    </row>
    <row r="4022" spans="2:3" x14ac:dyDescent="0.25">
      <c r="B4022" t="e">
        <f>'Hour Loop'!#REF!</f>
        <v>#REF!</v>
      </c>
      <c r="C4022" t="e">
        <f>'Hour Loop'!#REF!</f>
        <v>#REF!</v>
      </c>
    </row>
    <row r="4023" spans="2:3" hidden="1" x14ac:dyDescent="0.25">
      <c r="B4023" t="e">
        <f>'Hour Loop'!#REF!</f>
        <v>#REF!</v>
      </c>
      <c r="C4023" t="e">
        <f>'Hour Loop'!#REF!</f>
        <v>#REF!</v>
      </c>
    </row>
    <row r="4024" spans="2:3" x14ac:dyDescent="0.25">
      <c r="B4024" t="e">
        <f>'Hour Loop'!#REF!</f>
        <v>#REF!</v>
      </c>
      <c r="C4024" t="e">
        <f>'Hour Loop'!#REF!</f>
        <v>#REF!</v>
      </c>
    </row>
    <row r="4025" spans="2:3" hidden="1" x14ac:dyDescent="0.25">
      <c r="B4025" t="e">
        <f>'Hour Loop'!#REF!</f>
        <v>#REF!</v>
      </c>
      <c r="C4025" t="e">
        <f>'Hour Loop'!#REF!</f>
        <v>#REF!</v>
      </c>
    </row>
    <row r="4026" spans="2:3" x14ac:dyDescent="0.25">
      <c r="B4026" t="e">
        <f>'Hour Loop'!#REF!</f>
        <v>#REF!</v>
      </c>
      <c r="C4026" t="e">
        <f>'Hour Loop'!#REF!</f>
        <v>#REF!</v>
      </c>
    </row>
    <row r="4027" spans="2:3" hidden="1" x14ac:dyDescent="0.25">
      <c r="B4027" t="e">
        <f>'Hour Loop'!#REF!</f>
        <v>#REF!</v>
      </c>
      <c r="C4027" t="e">
        <f>'Hour Loop'!#REF!</f>
        <v>#REF!</v>
      </c>
    </row>
    <row r="4028" spans="2:3" x14ac:dyDescent="0.25">
      <c r="B4028" t="e">
        <f>'Hour Loop'!#REF!</f>
        <v>#REF!</v>
      </c>
      <c r="C4028" t="e">
        <f>'Hour Loop'!#REF!</f>
        <v>#REF!</v>
      </c>
    </row>
    <row r="4029" spans="2:3" hidden="1" x14ac:dyDescent="0.25">
      <c r="B4029" t="e">
        <f>'Hour Loop'!#REF!</f>
        <v>#REF!</v>
      </c>
      <c r="C4029" t="e">
        <f>'Hour Loop'!#REF!</f>
        <v>#REF!</v>
      </c>
    </row>
    <row r="4030" spans="2:3" x14ac:dyDescent="0.25">
      <c r="B4030" t="e">
        <f>'Hour Loop'!#REF!</f>
        <v>#REF!</v>
      </c>
      <c r="C4030" t="e">
        <f>'Hour Loop'!#REF!</f>
        <v>#REF!</v>
      </c>
    </row>
    <row r="4031" spans="2:3" hidden="1" x14ac:dyDescent="0.25">
      <c r="B4031" t="e">
        <f>'Hour Loop'!#REF!</f>
        <v>#REF!</v>
      </c>
      <c r="C4031" t="e">
        <f>'Hour Loop'!#REF!</f>
        <v>#REF!</v>
      </c>
    </row>
    <row r="4032" spans="2:3" x14ac:dyDescent="0.25">
      <c r="B4032" t="e">
        <f>'Hour Loop'!#REF!</f>
        <v>#REF!</v>
      </c>
      <c r="C4032" t="e">
        <f>'Hour Loop'!#REF!</f>
        <v>#REF!</v>
      </c>
    </row>
    <row r="4033" spans="2:3" hidden="1" x14ac:dyDescent="0.25">
      <c r="B4033" t="e">
        <f>'Hour Loop'!#REF!</f>
        <v>#REF!</v>
      </c>
      <c r="C4033" t="e">
        <f>'Hour Loop'!#REF!</f>
        <v>#REF!</v>
      </c>
    </row>
    <row r="4034" spans="2:3" x14ac:dyDescent="0.25">
      <c r="B4034" t="e">
        <f>'Hour Loop'!#REF!</f>
        <v>#REF!</v>
      </c>
      <c r="C4034" t="e">
        <f>'Hour Loop'!#REF!</f>
        <v>#REF!</v>
      </c>
    </row>
    <row r="4035" spans="2:3" hidden="1" x14ac:dyDescent="0.25">
      <c r="B4035" t="e">
        <f>'Hour Loop'!#REF!</f>
        <v>#REF!</v>
      </c>
      <c r="C4035" t="e">
        <f>'Hour Loop'!#REF!</f>
        <v>#REF!</v>
      </c>
    </row>
    <row r="4036" spans="2:3" x14ac:dyDescent="0.25">
      <c r="B4036" t="e">
        <f>'Hour Loop'!#REF!</f>
        <v>#REF!</v>
      </c>
      <c r="C4036" t="e">
        <f>'Hour Loop'!#REF!</f>
        <v>#REF!</v>
      </c>
    </row>
    <row r="4037" spans="2:3" hidden="1" x14ac:dyDescent="0.25">
      <c r="B4037" t="e">
        <f>'Hour Loop'!#REF!</f>
        <v>#REF!</v>
      </c>
      <c r="C4037" t="e">
        <f>'Hour Loop'!#REF!</f>
        <v>#REF!</v>
      </c>
    </row>
    <row r="4038" spans="2:3" x14ac:dyDescent="0.25">
      <c r="B4038" t="e">
        <f>'Hour Loop'!#REF!</f>
        <v>#REF!</v>
      </c>
      <c r="C4038" t="e">
        <f>'Hour Loop'!#REF!</f>
        <v>#REF!</v>
      </c>
    </row>
    <row r="4039" spans="2:3" hidden="1" x14ac:dyDescent="0.25">
      <c r="B4039" t="e">
        <f>'Hour Loop'!#REF!</f>
        <v>#REF!</v>
      </c>
      <c r="C4039" t="e">
        <f>'Hour Loop'!#REF!</f>
        <v>#REF!</v>
      </c>
    </row>
    <row r="4040" spans="2:3" x14ac:dyDescent="0.25">
      <c r="B4040" t="e">
        <f>'Hour Loop'!#REF!</f>
        <v>#REF!</v>
      </c>
      <c r="C4040" t="e">
        <f>'Hour Loop'!#REF!</f>
        <v>#REF!</v>
      </c>
    </row>
    <row r="4041" spans="2:3" hidden="1" x14ac:dyDescent="0.25">
      <c r="B4041" t="e">
        <f>'Hour Loop'!#REF!</f>
        <v>#REF!</v>
      </c>
      <c r="C4041" t="e">
        <f>'Hour Loop'!#REF!</f>
        <v>#REF!</v>
      </c>
    </row>
    <row r="4042" spans="2:3" x14ac:dyDescent="0.25">
      <c r="B4042" t="e">
        <f>'Hour Loop'!#REF!</f>
        <v>#REF!</v>
      </c>
      <c r="C4042" t="e">
        <f>'Hour Loop'!#REF!</f>
        <v>#REF!</v>
      </c>
    </row>
    <row r="4043" spans="2:3" hidden="1" x14ac:dyDescent="0.25">
      <c r="B4043" t="e">
        <f>'Hour Loop'!#REF!</f>
        <v>#REF!</v>
      </c>
      <c r="C4043" t="e">
        <f>'Hour Loop'!#REF!</f>
        <v>#REF!</v>
      </c>
    </row>
    <row r="4044" spans="2:3" x14ac:dyDescent="0.25">
      <c r="B4044" t="e">
        <f>'Hour Loop'!#REF!</f>
        <v>#REF!</v>
      </c>
      <c r="C4044" t="e">
        <f>'Hour Loop'!#REF!</f>
        <v>#REF!</v>
      </c>
    </row>
    <row r="4045" spans="2:3" hidden="1" x14ac:dyDescent="0.25">
      <c r="B4045" t="e">
        <f>'Hour Loop'!#REF!</f>
        <v>#REF!</v>
      </c>
      <c r="C4045" t="e">
        <f>'Hour Loop'!#REF!</f>
        <v>#REF!</v>
      </c>
    </row>
    <row r="4046" spans="2:3" x14ac:dyDescent="0.25">
      <c r="B4046" t="e">
        <f>'Hour Loop'!#REF!</f>
        <v>#REF!</v>
      </c>
      <c r="C4046" t="e">
        <f>'Hour Loop'!#REF!</f>
        <v>#REF!</v>
      </c>
    </row>
    <row r="4047" spans="2:3" hidden="1" x14ac:dyDescent="0.25">
      <c r="B4047" t="e">
        <f>'Hour Loop'!#REF!</f>
        <v>#REF!</v>
      </c>
      <c r="C4047" t="e">
        <f>'Hour Loop'!#REF!</f>
        <v>#REF!</v>
      </c>
    </row>
    <row r="4048" spans="2:3" x14ac:dyDescent="0.25">
      <c r="B4048" t="e">
        <f>'Hour Loop'!#REF!</f>
        <v>#REF!</v>
      </c>
      <c r="C4048" t="e">
        <f>'Hour Loop'!#REF!</f>
        <v>#REF!</v>
      </c>
    </row>
    <row r="4049" spans="2:3" hidden="1" x14ac:dyDescent="0.25">
      <c r="B4049" t="e">
        <f>'Hour Loop'!#REF!</f>
        <v>#REF!</v>
      </c>
      <c r="C4049" t="e">
        <f>'Hour Loop'!#REF!</f>
        <v>#REF!</v>
      </c>
    </row>
    <row r="4050" spans="2:3" x14ac:dyDescent="0.25">
      <c r="B4050" t="e">
        <f>'Hour Loop'!#REF!</f>
        <v>#REF!</v>
      </c>
      <c r="C4050" t="e">
        <f>'Hour Loop'!#REF!</f>
        <v>#REF!</v>
      </c>
    </row>
    <row r="4051" spans="2:3" hidden="1" x14ac:dyDescent="0.25">
      <c r="B4051" t="e">
        <f>'Hour Loop'!#REF!</f>
        <v>#REF!</v>
      </c>
      <c r="C4051" t="e">
        <f>'Hour Loop'!#REF!</f>
        <v>#REF!</v>
      </c>
    </row>
    <row r="4052" spans="2:3" x14ac:dyDescent="0.25">
      <c r="B4052" t="e">
        <f>'Hour Loop'!#REF!</f>
        <v>#REF!</v>
      </c>
      <c r="C4052" t="e">
        <f>'Hour Loop'!#REF!</f>
        <v>#REF!</v>
      </c>
    </row>
    <row r="4053" spans="2:3" hidden="1" x14ac:dyDescent="0.25">
      <c r="B4053" t="e">
        <f>'Hour Loop'!#REF!</f>
        <v>#REF!</v>
      </c>
      <c r="C4053" t="e">
        <f>'Hour Loop'!#REF!</f>
        <v>#REF!</v>
      </c>
    </row>
    <row r="4054" spans="2:3" x14ac:dyDescent="0.25">
      <c r="B4054" t="e">
        <f>'Hour Loop'!#REF!</f>
        <v>#REF!</v>
      </c>
      <c r="C4054" t="e">
        <f>'Hour Loop'!#REF!</f>
        <v>#REF!</v>
      </c>
    </row>
    <row r="4055" spans="2:3" hidden="1" x14ac:dyDescent="0.25">
      <c r="B4055" t="e">
        <f>'Hour Loop'!#REF!</f>
        <v>#REF!</v>
      </c>
      <c r="C4055" t="e">
        <f>'Hour Loop'!#REF!</f>
        <v>#REF!</v>
      </c>
    </row>
    <row r="4056" spans="2:3" x14ac:dyDescent="0.25">
      <c r="B4056" t="e">
        <f>'Hour Loop'!#REF!</f>
        <v>#REF!</v>
      </c>
      <c r="C4056" t="e">
        <f>'Hour Loop'!#REF!</f>
        <v>#REF!</v>
      </c>
    </row>
    <row r="4057" spans="2:3" hidden="1" x14ac:dyDescent="0.25">
      <c r="B4057" t="e">
        <f>'Hour Loop'!#REF!</f>
        <v>#REF!</v>
      </c>
      <c r="C4057" t="e">
        <f>'Hour Loop'!#REF!</f>
        <v>#REF!</v>
      </c>
    </row>
    <row r="4058" spans="2:3" hidden="1" x14ac:dyDescent="0.25">
      <c r="B4058" t="e">
        <f>'Hour Loop'!#REF!</f>
        <v>#REF!</v>
      </c>
      <c r="C4058" t="e">
        <f>'Hour Loop'!#REF!</f>
        <v>#REF!</v>
      </c>
    </row>
    <row r="4059" spans="2:3" hidden="1" x14ac:dyDescent="0.25">
      <c r="B4059" t="e">
        <f>'Hour Loop'!#REF!</f>
        <v>#REF!</v>
      </c>
      <c r="C4059" t="e">
        <f>'Hour Loop'!#REF!</f>
        <v>#REF!</v>
      </c>
    </row>
    <row r="4060" spans="2:3" x14ac:dyDescent="0.25">
      <c r="B4060" t="e">
        <f>'Hour Loop'!#REF!</f>
        <v>#REF!</v>
      </c>
      <c r="C4060" t="e">
        <f>'Hour Loop'!#REF!</f>
        <v>#REF!</v>
      </c>
    </row>
    <row r="4061" spans="2:3" hidden="1" x14ac:dyDescent="0.25">
      <c r="B4061" t="e">
        <f>'Hour Loop'!#REF!</f>
        <v>#REF!</v>
      </c>
      <c r="C4061" t="e">
        <f>'Hour Loop'!#REF!</f>
        <v>#REF!</v>
      </c>
    </row>
    <row r="4062" spans="2:3" x14ac:dyDescent="0.25">
      <c r="B4062" t="e">
        <f>'Hour Loop'!#REF!</f>
        <v>#REF!</v>
      </c>
      <c r="C4062" t="e">
        <f>'Hour Loop'!#REF!</f>
        <v>#REF!</v>
      </c>
    </row>
    <row r="4063" spans="2:3" hidden="1" x14ac:dyDescent="0.25">
      <c r="B4063" t="e">
        <f>'Hour Loop'!#REF!</f>
        <v>#REF!</v>
      </c>
      <c r="C4063" t="e">
        <f>'Hour Loop'!#REF!</f>
        <v>#REF!</v>
      </c>
    </row>
    <row r="4064" spans="2:3" x14ac:dyDescent="0.25">
      <c r="B4064" t="e">
        <f>'Hour Loop'!#REF!</f>
        <v>#REF!</v>
      </c>
      <c r="C4064" t="e">
        <f>'Hour Loop'!#REF!</f>
        <v>#REF!</v>
      </c>
    </row>
    <row r="4065" spans="2:3" hidden="1" x14ac:dyDescent="0.25">
      <c r="B4065" t="e">
        <f>'Hour Loop'!#REF!</f>
        <v>#REF!</v>
      </c>
      <c r="C4065" t="e">
        <f>'Hour Loop'!#REF!</f>
        <v>#REF!</v>
      </c>
    </row>
    <row r="4066" spans="2:3" x14ac:dyDescent="0.25">
      <c r="B4066" t="e">
        <f>'Hour Loop'!#REF!</f>
        <v>#REF!</v>
      </c>
      <c r="C4066" t="e">
        <f>'Hour Loop'!#REF!</f>
        <v>#REF!</v>
      </c>
    </row>
    <row r="4067" spans="2:3" hidden="1" x14ac:dyDescent="0.25">
      <c r="B4067" t="e">
        <f>'Hour Loop'!#REF!</f>
        <v>#REF!</v>
      </c>
      <c r="C4067" t="e">
        <f>'Hour Loop'!#REF!</f>
        <v>#REF!</v>
      </c>
    </row>
    <row r="4068" spans="2:3" x14ac:dyDescent="0.25">
      <c r="B4068" t="e">
        <f>'Hour Loop'!#REF!</f>
        <v>#REF!</v>
      </c>
      <c r="C4068" t="e">
        <f>'Hour Loop'!#REF!</f>
        <v>#REF!</v>
      </c>
    </row>
    <row r="4069" spans="2:3" hidden="1" x14ac:dyDescent="0.25">
      <c r="B4069" t="e">
        <f>'Hour Loop'!#REF!</f>
        <v>#REF!</v>
      </c>
      <c r="C4069" t="e">
        <f>'Hour Loop'!#REF!</f>
        <v>#REF!</v>
      </c>
    </row>
    <row r="4070" spans="2:3" x14ac:dyDescent="0.25">
      <c r="B4070" t="e">
        <f>'Hour Loop'!#REF!</f>
        <v>#REF!</v>
      </c>
      <c r="C4070" t="e">
        <f>'Hour Loop'!#REF!</f>
        <v>#REF!</v>
      </c>
    </row>
    <row r="4071" spans="2:3" hidden="1" x14ac:dyDescent="0.25">
      <c r="B4071" t="e">
        <f>'Hour Loop'!#REF!</f>
        <v>#REF!</v>
      </c>
      <c r="C4071" t="e">
        <f>'Hour Loop'!#REF!</f>
        <v>#REF!</v>
      </c>
    </row>
    <row r="4072" spans="2:3" x14ac:dyDescent="0.25">
      <c r="B4072" t="e">
        <f>'Hour Loop'!#REF!</f>
        <v>#REF!</v>
      </c>
      <c r="C4072" t="e">
        <f>'Hour Loop'!#REF!</f>
        <v>#REF!</v>
      </c>
    </row>
    <row r="4073" spans="2:3" hidden="1" x14ac:dyDescent="0.25">
      <c r="B4073" t="e">
        <f>'Hour Loop'!#REF!</f>
        <v>#REF!</v>
      </c>
      <c r="C4073" t="e">
        <f>'Hour Loop'!#REF!</f>
        <v>#REF!</v>
      </c>
    </row>
    <row r="4074" spans="2:3" x14ac:dyDescent="0.25">
      <c r="B4074" t="e">
        <f>'Hour Loop'!#REF!</f>
        <v>#REF!</v>
      </c>
      <c r="C4074" t="e">
        <f>'Hour Loop'!#REF!</f>
        <v>#REF!</v>
      </c>
    </row>
    <row r="4075" spans="2:3" hidden="1" x14ac:dyDescent="0.25">
      <c r="B4075" t="e">
        <f>'Hour Loop'!#REF!</f>
        <v>#REF!</v>
      </c>
      <c r="C4075" t="e">
        <f>'Hour Loop'!#REF!</f>
        <v>#REF!</v>
      </c>
    </row>
    <row r="4076" spans="2:3" x14ac:dyDescent="0.25">
      <c r="B4076" t="e">
        <f>'Hour Loop'!#REF!</f>
        <v>#REF!</v>
      </c>
      <c r="C4076" t="e">
        <f>'Hour Loop'!#REF!</f>
        <v>#REF!</v>
      </c>
    </row>
    <row r="4077" spans="2:3" hidden="1" x14ac:dyDescent="0.25">
      <c r="B4077" t="e">
        <f>'Hour Loop'!#REF!</f>
        <v>#REF!</v>
      </c>
      <c r="C4077" t="e">
        <f>'Hour Loop'!#REF!</f>
        <v>#REF!</v>
      </c>
    </row>
    <row r="4078" spans="2:3" x14ac:dyDescent="0.25">
      <c r="B4078" t="e">
        <f>'Hour Loop'!#REF!</f>
        <v>#REF!</v>
      </c>
      <c r="C4078" t="e">
        <f>'Hour Loop'!#REF!</f>
        <v>#REF!</v>
      </c>
    </row>
    <row r="4079" spans="2:3" hidden="1" x14ac:dyDescent="0.25">
      <c r="B4079" t="e">
        <f>'Hour Loop'!#REF!</f>
        <v>#REF!</v>
      </c>
      <c r="C4079" t="e">
        <f>'Hour Loop'!#REF!</f>
        <v>#REF!</v>
      </c>
    </row>
    <row r="4080" spans="2:3" x14ac:dyDescent="0.25">
      <c r="B4080" t="e">
        <f>'Hour Loop'!#REF!</f>
        <v>#REF!</v>
      </c>
      <c r="C4080" t="e">
        <f>'Hour Loop'!#REF!</f>
        <v>#REF!</v>
      </c>
    </row>
    <row r="4081" spans="2:3" hidden="1" x14ac:dyDescent="0.25">
      <c r="B4081" t="e">
        <f>'Hour Loop'!#REF!</f>
        <v>#REF!</v>
      </c>
      <c r="C4081" t="e">
        <f>'Hour Loop'!#REF!</f>
        <v>#REF!</v>
      </c>
    </row>
    <row r="4082" spans="2:3" x14ac:dyDescent="0.25">
      <c r="B4082" t="e">
        <f>'Hour Loop'!#REF!</f>
        <v>#REF!</v>
      </c>
      <c r="C4082" t="e">
        <f>'Hour Loop'!#REF!</f>
        <v>#REF!</v>
      </c>
    </row>
    <row r="4083" spans="2:3" hidden="1" x14ac:dyDescent="0.25">
      <c r="B4083" t="e">
        <f>'Hour Loop'!#REF!</f>
        <v>#REF!</v>
      </c>
      <c r="C4083" t="e">
        <f>'Hour Loop'!#REF!</f>
        <v>#REF!</v>
      </c>
    </row>
    <row r="4084" spans="2:3" x14ac:dyDescent="0.25">
      <c r="B4084" t="e">
        <f>'Hour Loop'!#REF!</f>
        <v>#REF!</v>
      </c>
      <c r="C4084" t="e">
        <f>'Hour Loop'!#REF!</f>
        <v>#REF!</v>
      </c>
    </row>
    <row r="4085" spans="2:3" hidden="1" x14ac:dyDescent="0.25">
      <c r="B4085" t="e">
        <f>'Hour Loop'!#REF!</f>
        <v>#REF!</v>
      </c>
      <c r="C4085" t="e">
        <f>'Hour Loop'!#REF!</f>
        <v>#REF!</v>
      </c>
    </row>
    <row r="4086" spans="2:3" x14ac:dyDescent="0.25">
      <c r="B4086" t="e">
        <f>'Hour Loop'!#REF!</f>
        <v>#REF!</v>
      </c>
      <c r="C4086" t="e">
        <f>'Hour Loop'!#REF!</f>
        <v>#REF!</v>
      </c>
    </row>
    <row r="4087" spans="2:3" hidden="1" x14ac:dyDescent="0.25">
      <c r="B4087" t="e">
        <f>'Hour Loop'!#REF!</f>
        <v>#REF!</v>
      </c>
      <c r="C4087" t="e">
        <f>'Hour Loop'!#REF!</f>
        <v>#REF!</v>
      </c>
    </row>
    <row r="4088" spans="2:3" x14ac:dyDescent="0.25">
      <c r="B4088" t="e">
        <f>'Hour Loop'!#REF!</f>
        <v>#REF!</v>
      </c>
      <c r="C4088" t="e">
        <f>'Hour Loop'!#REF!</f>
        <v>#REF!</v>
      </c>
    </row>
    <row r="4089" spans="2:3" hidden="1" x14ac:dyDescent="0.25">
      <c r="B4089" t="e">
        <f>'Hour Loop'!#REF!</f>
        <v>#REF!</v>
      </c>
      <c r="C4089" t="e">
        <f>'Hour Loop'!#REF!</f>
        <v>#REF!</v>
      </c>
    </row>
    <row r="4090" spans="2:3" x14ac:dyDescent="0.25">
      <c r="B4090" t="e">
        <f>'Hour Loop'!#REF!</f>
        <v>#REF!</v>
      </c>
      <c r="C4090" t="e">
        <f>'Hour Loop'!#REF!</f>
        <v>#REF!</v>
      </c>
    </row>
    <row r="4091" spans="2:3" hidden="1" x14ac:dyDescent="0.25">
      <c r="B4091" t="e">
        <f>'Hour Loop'!#REF!</f>
        <v>#REF!</v>
      </c>
      <c r="C4091" t="e">
        <f>'Hour Loop'!#REF!</f>
        <v>#REF!</v>
      </c>
    </row>
    <row r="4092" spans="2:3" x14ac:dyDescent="0.25">
      <c r="B4092" t="e">
        <f>'Hour Loop'!#REF!</f>
        <v>#REF!</v>
      </c>
      <c r="C4092" t="e">
        <f>'Hour Loop'!#REF!</f>
        <v>#REF!</v>
      </c>
    </row>
    <row r="4093" spans="2:3" hidden="1" x14ac:dyDescent="0.25">
      <c r="B4093" t="e">
        <f>'Hour Loop'!#REF!</f>
        <v>#REF!</v>
      </c>
      <c r="C4093" t="e">
        <f>'Hour Loop'!#REF!</f>
        <v>#REF!</v>
      </c>
    </row>
    <row r="4094" spans="2:3" x14ac:dyDescent="0.25">
      <c r="B4094" t="e">
        <f>'Hour Loop'!#REF!</f>
        <v>#REF!</v>
      </c>
      <c r="C4094" t="e">
        <f>'Hour Loop'!#REF!</f>
        <v>#REF!</v>
      </c>
    </row>
    <row r="4095" spans="2:3" hidden="1" x14ac:dyDescent="0.25">
      <c r="B4095" t="e">
        <f>'Hour Loop'!#REF!</f>
        <v>#REF!</v>
      </c>
      <c r="C4095" t="e">
        <f>'Hour Loop'!#REF!</f>
        <v>#REF!</v>
      </c>
    </row>
    <row r="4096" spans="2:3" x14ac:dyDescent="0.25">
      <c r="B4096" t="e">
        <f>'Hour Loop'!#REF!</f>
        <v>#REF!</v>
      </c>
      <c r="C4096" t="e">
        <f>'Hour Loop'!#REF!</f>
        <v>#REF!</v>
      </c>
    </row>
    <row r="4097" spans="2:3" hidden="1" x14ac:dyDescent="0.25">
      <c r="B4097" t="e">
        <f>'Hour Loop'!#REF!</f>
        <v>#REF!</v>
      </c>
      <c r="C4097" t="e">
        <f>'Hour Loop'!#REF!</f>
        <v>#REF!</v>
      </c>
    </row>
    <row r="4098" spans="2:3" x14ac:dyDescent="0.25">
      <c r="B4098" t="e">
        <f>'Hour Loop'!#REF!</f>
        <v>#REF!</v>
      </c>
      <c r="C4098" t="e">
        <f>'Hour Loop'!#REF!</f>
        <v>#REF!</v>
      </c>
    </row>
    <row r="4099" spans="2:3" hidden="1" x14ac:dyDescent="0.25">
      <c r="B4099" t="e">
        <f>'Hour Loop'!#REF!</f>
        <v>#REF!</v>
      </c>
      <c r="C4099" t="e">
        <f>'Hour Loop'!#REF!</f>
        <v>#REF!</v>
      </c>
    </row>
    <row r="4100" spans="2:3" x14ac:dyDescent="0.25">
      <c r="B4100" t="e">
        <f>'Hour Loop'!#REF!</f>
        <v>#REF!</v>
      </c>
      <c r="C4100" t="e">
        <f>'Hour Loop'!#REF!</f>
        <v>#REF!</v>
      </c>
    </row>
    <row r="4101" spans="2:3" hidden="1" x14ac:dyDescent="0.25">
      <c r="B4101" t="e">
        <f>'Hour Loop'!#REF!</f>
        <v>#REF!</v>
      </c>
      <c r="C4101" t="e">
        <f>'Hour Loop'!#REF!</f>
        <v>#REF!</v>
      </c>
    </row>
    <row r="4102" spans="2:3" x14ac:dyDescent="0.25">
      <c r="B4102" t="e">
        <f>'Hour Loop'!#REF!</f>
        <v>#REF!</v>
      </c>
      <c r="C4102" t="e">
        <f>'Hour Loop'!#REF!</f>
        <v>#REF!</v>
      </c>
    </row>
    <row r="4103" spans="2:3" hidden="1" x14ac:dyDescent="0.25">
      <c r="B4103" t="e">
        <f>'Hour Loop'!#REF!</f>
        <v>#REF!</v>
      </c>
      <c r="C4103" t="e">
        <f>'Hour Loop'!#REF!</f>
        <v>#REF!</v>
      </c>
    </row>
    <row r="4104" spans="2:3" x14ac:dyDescent="0.25">
      <c r="B4104" t="e">
        <f>'Hour Loop'!#REF!</f>
        <v>#REF!</v>
      </c>
      <c r="C4104" t="e">
        <f>'Hour Loop'!#REF!</f>
        <v>#REF!</v>
      </c>
    </row>
    <row r="4105" spans="2:3" hidden="1" x14ac:dyDescent="0.25">
      <c r="B4105" t="e">
        <f>'Hour Loop'!#REF!</f>
        <v>#REF!</v>
      </c>
      <c r="C4105" t="e">
        <f>'Hour Loop'!#REF!</f>
        <v>#REF!</v>
      </c>
    </row>
    <row r="4106" spans="2:3" x14ac:dyDescent="0.25">
      <c r="B4106" t="e">
        <f>'Hour Loop'!#REF!</f>
        <v>#REF!</v>
      </c>
      <c r="C4106" t="e">
        <f>'Hour Loop'!#REF!</f>
        <v>#REF!</v>
      </c>
    </row>
    <row r="4107" spans="2:3" hidden="1" x14ac:dyDescent="0.25">
      <c r="B4107" t="e">
        <f>'Hour Loop'!#REF!</f>
        <v>#REF!</v>
      </c>
      <c r="C4107" t="e">
        <f>'Hour Loop'!#REF!</f>
        <v>#REF!</v>
      </c>
    </row>
    <row r="4108" spans="2:3" x14ac:dyDescent="0.25">
      <c r="B4108" t="e">
        <f>'Hour Loop'!#REF!</f>
        <v>#REF!</v>
      </c>
      <c r="C4108" t="e">
        <f>'Hour Loop'!#REF!</f>
        <v>#REF!</v>
      </c>
    </row>
    <row r="4109" spans="2:3" hidden="1" x14ac:dyDescent="0.25">
      <c r="B4109" t="e">
        <f>'Hour Loop'!#REF!</f>
        <v>#REF!</v>
      </c>
      <c r="C4109" t="e">
        <f>'Hour Loop'!#REF!</f>
        <v>#REF!</v>
      </c>
    </row>
    <row r="4110" spans="2:3" x14ac:dyDescent="0.25">
      <c r="B4110" t="e">
        <f>'Hour Loop'!#REF!</f>
        <v>#REF!</v>
      </c>
      <c r="C4110" t="e">
        <f>'Hour Loop'!#REF!</f>
        <v>#REF!</v>
      </c>
    </row>
    <row r="4111" spans="2:3" hidden="1" x14ac:dyDescent="0.25">
      <c r="B4111" t="e">
        <f>'Hour Loop'!#REF!</f>
        <v>#REF!</v>
      </c>
      <c r="C4111" t="e">
        <f>'Hour Loop'!#REF!</f>
        <v>#REF!</v>
      </c>
    </row>
    <row r="4112" spans="2:3" x14ac:dyDescent="0.25">
      <c r="B4112" t="e">
        <f>'Hour Loop'!#REF!</f>
        <v>#REF!</v>
      </c>
      <c r="C4112" t="e">
        <f>'Hour Loop'!#REF!</f>
        <v>#REF!</v>
      </c>
    </row>
    <row r="4113" spans="2:3" hidden="1" x14ac:dyDescent="0.25">
      <c r="B4113" t="e">
        <f>'Hour Loop'!#REF!</f>
        <v>#REF!</v>
      </c>
      <c r="C4113" t="e">
        <f>'Hour Loop'!#REF!</f>
        <v>#REF!</v>
      </c>
    </row>
    <row r="4114" spans="2:3" x14ac:dyDescent="0.25">
      <c r="B4114" t="e">
        <f>'Hour Loop'!#REF!</f>
        <v>#REF!</v>
      </c>
      <c r="C4114" t="e">
        <f>'Hour Loop'!#REF!</f>
        <v>#REF!</v>
      </c>
    </row>
    <row r="4115" spans="2:3" hidden="1" x14ac:dyDescent="0.25">
      <c r="B4115" t="e">
        <f>'Hour Loop'!#REF!</f>
        <v>#REF!</v>
      </c>
      <c r="C4115" t="e">
        <f>'Hour Loop'!#REF!</f>
        <v>#REF!</v>
      </c>
    </row>
    <row r="4116" spans="2:3" x14ac:dyDescent="0.25">
      <c r="B4116" t="e">
        <f>'Hour Loop'!#REF!</f>
        <v>#REF!</v>
      </c>
      <c r="C4116" t="e">
        <f>'Hour Loop'!#REF!</f>
        <v>#REF!</v>
      </c>
    </row>
    <row r="4117" spans="2:3" hidden="1" x14ac:dyDescent="0.25">
      <c r="B4117" t="e">
        <f>'Hour Loop'!#REF!</f>
        <v>#REF!</v>
      </c>
      <c r="C4117" t="e">
        <f>'Hour Loop'!#REF!</f>
        <v>#REF!</v>
      </c>
    </row>
    <row r="4118" spans="2:3" x14ac:dyDescent="0.25">
      <c r="B4118" t="e">
        <f>'Hour Loop'!#REF!</f>
        <v>#REF!</v>
      </c>
      <c r="C4118" t="e">
        <f>'Hour Loop'!#REF!</f>
        <v>#REF!</v>
      </c>
    </row>
    <row r="4119" spans="2:3" hidden="1" x14ac:dyDescent="0.25">
      <c r="B4119" t="e">
        <f>'Hour Loop'!#REF!</f>
        <v>#REF!</v>
      </c>
      <c r="C4119" t="e">
        <f>'Hour Loop'!#REF!</f>
        <v>#REF!</v>
      </c>
    </row>
    <row r="4120" spans="2:3" x14ac:dyDescent="0.25">
      <c r="B4120" t="e">
        <f>'Hour Loop'!#REF!</f>
        <v>#REF!</v>
      </c>
      <c r="C4120" t="e">
        <f>'Hour Loop'!#REF!</f>
        <v>#REF!</v>
      </c>
    </row>
    <row r="4121" spans="2:3" hidden="1" x14ac:dyDescent="0.25">
      <c r="B4121" t="e">
        <f>'Hour Loop'!#REF!</f>
        <v>#REF!</v>
      </c>
      <c r="C4121" t="e">
        <f>'Hour Loop'!#REF!</f>
        <v>#REF!</v>
      </c>
    </row>
    <row r="4122" spans="2:3" hidden="1" x14ac:dyDescent="0.25">
      <c r="B4122" t="e">
        <f>'Hour Loop'!#REF!</f>
        <v>#REF!</v>
      </c>
      <c r="C4122" t="e">
        <f>'Hour Loop'!#REF!</f>
        <v>#REF!</v>
      </c>
    </row>
    <row r="4123" spans="2:3" hidden="1" x14ac:dyDescent="0.25">
      <c r="B4123" t="e">
        <f>'Hour Loop'!#REF!</f>
        <v>#REF!</v>
      </c>
      <c r="C4123" t="e">
        <f>'Hour Loop'!#REF!</f>
        <v>#REF!</v>
      </c>
    </row>
    <row r="4124" spans="2:3" hidden="1" x14ac:dyDescent="0.25">
      <c r="B4124" t="e">
        <f>'Hour Loop'!#REF!</f>
        <v>#REF!</v>
      </c>
      <c r="C4124" t="e">
        <f>'Hour Loop'!#REF!</f>
        <v>#REF!</v>
      </c>
    </row>
    <row r="4125" spans="2:3" hidden="1" x14ac:dyDescent="0.25">
      <c r="B4125" t="e">
        <f>'Hour Loop'!#REF!</f>
        <v>#REF!</v>
      </c>
      <c r="C4125" t="e">
        <f>'Hour Loop'!#REF!</f>
        <v>#REF!</v>
      </c>
    </row>
    <row r="4126" spans="2:3" hidden="1" x14ac:dyDescent="0.25">
      <c r="B4126" t="e">
        <f>'Hour Loop'!#REF!</f>
        <v>#REF!</v>
      </c>
      <c r="C4126" t="e">
        <f>'Hour Loop'!#REF!</f>
        <v>#REF!</v>
      </c>
    </row>
    <row r="4127" spans="2:3" x14ac:dyDescent="0.25">
      <c r="B4127" t="e">
        <f>'Hour Loop'!#REF!</f>
        <v>#REF!</v>
      </c>
      <c r="C4127" t="e">
        <f>'Hour Loop'!#REF!</f>
        <v>#REF!</v>
      </c>
    </row>
    <row r="4128" spans="2:3" x14ac:dyDescent="0.25">
      <c r="B4128" t="e">
        <f>'Hour Loop'!#REF!</f>
        <v>#REF!</v>
      </c>
      <c r="C4128" t="e">
        <f>'Hour Loop'!#REF!</f>
        <v>#REF!</v>
      </c>
    </row>
    <row r="4129" spans="2:3" x14ac:dyDescent="0.25">
      <c r="B4129" t="e">
        <f>'Hour Loop'!#REF!</f>
        <v>#REF!</v>
      </c>
      <c r="C4129" t="e">
        <f>'Hour Loop'!#REF!</f>
        <v>#REF!</v>
      </c>
    </row>
    <row r="4130" spans="2:3" x14ac:dyDescent="0.25">
      <c r="B4130" t="e">
        <f>'Hour Loop'!#REF!</f>
        <v>#REF!</v>
      </c>
      <c r="C4130" t="e">
        <f>'Hour Loop'!#REF!</f>
        <v>#REF!</v>
      </c>
    </row>
    <row r="4131" spans="2:3" x14ac:dyDescent="0.25">
      <c r="B4131" t="e">
        <f>'Hour Loop'!#REF!</f>
        <v>#REF!</v>
      </c>
      <c r="C4131" t="e">
        <f>'Hour Loop'!#REF!</f>
        <v>#REF!</v>
      </c>
    </row>
    <row r="4132" spans="2:3" x14ac:dyDescent="0.25">
      <c r="B4132" t="e">
        <f>'Hour Loop'!#REF!</f>
        <v>#REF!</v>
      </c>
      <c r="C4132" t="e">
        <f>'Hour Loop'!#REF!</f>
        <v>#REF!</v>
      </c>
    </row>
    <row r="4133" spans="2:3" x14ac:dyDescent="0.25">
      <c r="B4133" t="e">
        <f>'Hour Loop'!#REF!</f>
        <v>#REF!</v>
      </c>
      <c r="C4133" t="e">
        <f>'Hour Loop'!#REF!</f>
        <v>#REF!</v>
      </c>
    </row>
    <row r="4134" spans="2:3" x14ac:dyDescent="0.25">
      <c r="B4134" t="e">
        <f>'Hour Loop'!#REF!</f>
        <v>#REF!</v>
      </c>
      <c r="C4134" t="e">
        <f>'Hour Loop'!#REF!</f>
        <v>#REF!</v>
      </c>
    </row>
    <row r="4135" spans="2:3" x14ac:dyDescent="0.25">
      <c r="B4135" t="e">
        <f>'Hour Loop'!#REF!</f>
        <v>#REF!</v>
      </c>
      <c r="C4135" t="e">
        <f>'Hour Loop'!#REF!</f>
        <v>#REF!</v>
      </c>
    </row>
    <row r="4136" spans="2:3" x14ac:dyDescent="0.25">
      <c r="B4136" t="e">
        <f>'Hour Loop'!#REF!</f>
        <v>#REF!</v>
      </c>
      <c r="C4136" t="e">
        <f>'Hour Loop'!#REF!</f>
        <v>#REF!</v>
      </c>
    </row>
    <row r="4137" spans="2:3" x14ac:dyDescent="0.25">
      <c r="B4137" t="e">
        <f>'Hour Loop'!#REF!</f>
        <v>#REF!</v>
      </c>
      <c r="C4137" t="e">
        <f>'Hour Loop'!#REF!</f>
        <v>#REF!</v>
      </c>
    </row>
    <row r="4138" spans="2:3" x14ac:dyDescent="0.25">
      <c r="B4138" t="e">
        <f>'Hour Loop'!#REF!</f>
        <v>#REF!</v>
      </c>
      <c r="C4138" t="e">
        <f>'Hour Loop'!#REF!</f>
        <v>#REF!</v>
      </c>
    </row>
    <row r="4139" spans="2:3" x14ac:dyDescent="0.25">
      <c r="B4139" t="e">
        <f>'Hour Loop'!#REF!</f>
        <v>#REF!</v>
      </c>
      <c r="C4139" t="e">
        <f>'Hour Loop'!#REF!</f>
        <v>#REF!</v>
      </c>
    </row>
    <row r="4140" spans="2:3" x14ac:dyDescent="0.25">
      <c r="B4140" t="e">
        <f>'Hour Loop'!#REF!</f>
        <v>#REF!</v>
      </c>
      <c r="C4140" t="e">
        <f>'Hour Loop'!#REF!</f>
        <v>#REF!</v>
      </c>
    </row>
    <row r="4141" spans="2:3" x14ac:dyDescent="0.25">
      <c r="B4141" t="e">
        <f>'Hour Loop'!#REF!</f>
        <v>#REF!</v>
      </c>
      <c r="C4141" t="e">
        <f>'Hour Loop'!#REF!</f>
        <v>#REF!</v>
      </c>
    </row>
    <row r="4142" spans="2:3" x14ac:dyDescent="0.25">
      <c r="B4142" t="e">
        <f>'Hour Loop'!#REF!</f>
        <v>#REF!</v>
      </c>
      <c r="C4142" t="e">
        <f>'Hour Loop'!#REF!</f>
        <v>#REF!</v>
      </c>
    </row>
    <row r="4143" spans="2:3" x14ac:dyDescent="0.25">
      <c r="B4143" t="e">
        <f>'Hour Loop'!#REF!</f>
        <v>#REF!</v>
      </c>
      <c r="C4143" t="e">
        <f>'Hour Loop'!#REF!</f>
        <v>#REF!</v>
      </c>
    </row>
    <row r="4144" spans="2:3" x14ac:dyDescent="0.25">
      <c r="B4144" t="e">
        <f>'Hour Loop'!#REF!</f>
        <v>#REF!</v>
      </c>
      <c r="C4144" t="e">
        <f>'Hour Loop'!#REF!</f>
        <v>#REF!</v>
      </c>
    </row>
    <row r="4145" spans="2:3" x14ac:dyDescent="0.25">
      <c r="B4145" t="e">
        <f>'Hour Loop'!#REF!</f>
        <v>#REF!</v>
      </c>
      <c r="C4145" t="e">
        <f>'Hour Loop'!#REF!</f>
        <v>#REF!</v>
      </c>
    </row>
    <row r="4146" spans="2:3" x14ac:dyDescent="0.25">
      <c r="B4146" t="e">
        <f>'Hour Loop'!#REF!</f>
        <v>#REF!</v>
      </c>
      <c r="C4146" t="e">
        <f>'Hour Loop'!#REF!</f>
        <v>#REF!</v>
      </c>
    </row>
    <row r="4147" spans="2:3" x14ac:dyDescent="0.25">
      <c r="B4147" t="e">
        <f>'Hour Loop'!#REF!</f>
        <v>#REF!</v>
      </c>
      <c r="C4147" t="e">
        <f>'Hour Loop'!#REF!</f>
        <v>#REF!</v>
      </c>
    </row>
    <row r="4148" spans="2:3" x14ac:dyDescent="0.25">
      <c r="B4148" t="e">
        <f>'Hour Loop'!#REF!</f>
        <v>#REF!</v>
      </c>
      <c r="C4148" t="e">
        <f>'Hour Loop'!#REF!</f>
        <v>#REF!</v>
      </c>
    </row>
    <row r="4149" spans="2:3" x14ac:dyDescent="0.25">
      <c r="B4149" t="e">
        <f>'Hour Loop'!#REF!</f>
        <v>#REF!</v>
      </c>
      <c r="C4149" t="e">
        <f>'Hour Loop'!#REF!</f>
        <v>#REF!</v>
      </c>
    </row>
    <row r="4150" spans="2:3" x14ac:dyDescent="0.25">
      <c r="B4150" t="e">
        <f>'Hour Loop'!#REF!</f>
        <v>#REF!</v>
      </c>
      <c r="C4150" t="e">
        <f>'Hour Loop'!#REF!</f>
        <v>#REF!</v>
      </c>
    </row>
    <row r="4151" spans="2:3" x14ac:dyDescent="0.25">
      <c r="B4151" t="e">
        <f>'Hour Loop'!#REF!</f>
        <v>#REF!</v>
      </c>
      <c r="C4151" t="e">
        <f>'Hour Loop'!#REF!</f>
        <v>#REF!</v>
      </c>
    </row>
    <row r="4152" spans="2:3" x14ac:dyDescent="0.25">
      <c r="B4152" t="e">
        <f>'Hour Loop'!#REF!</f>
        <v>#REF!</v>
      </c>
      <c r="C4152" t="e">
        <f>'Hour Loop'!#REF!</f>
        <v>#REF!</v>
      </c>
    </row>
    <row r="4153" spans="2:3" x14ac:dyDescent="0.25">
      <c r="B4153" t="e">
        <f>'Hour Loop'!#REF!</f>
        <v>#REF!</v>
      </c>
      <c r="C4153" t="e">
        <f>'Hour Loop'!#REF!</f>
        <v>#REF!</v>
      </c>
    </row>
    <row r="4154" spans="2:3" x14ac:dyDescent="0.25">
      <c r="B4154" t="e">
        <f>'Hour Loop'!#REF!</f>
        <v>#REF!</v>
      </c>
      <c r="C4154" t="e">
        <f>'Hour Loop'!#REF!</f>
        <v>#REF!</v>
      </c>
    </row>
    <row r="4155" spans="2:3" x14ac:dyDescent="0.25">
      <c r="B4155" t="e">
        <f>'Hour Loop'!#REF!</f>
        <v>#REF!</v>
      </c>
      <c r="C4155" t="e">
        <f>'Hour Loop'!#REF!</f>
        <v>#REF!</v>
      </c>
    </row>
    <row r="4156" spans="2:3" x14ac:dyDescent="0.25">
      <c r="B4156" t="e">
        <f>'Hour Loop'!#REF!</f>
        <v>#REF!</v>
      </c>
      <c r="C4156" t="e">
        <f>'Hour Loop'!#REF!</f>
        <v>#REF!</v>
      </c>
    </row>
    <row r="4157" spans="2:3" x14ac:dyDescent="0.25">
      <c r="B4157" t="e">
        <f>'Hour Loop'!#REF!</f>
        <v>#REF!</v>
      </c>
      <c r="C4157" t="e">
        <f>'Hour Loop'!#REF!</f>
        <v>#REF!</v>
      </c>
    </row>
    <row r="4158" spans="2:3" hidden="1" x14ac:dyDescent="0.25">
      <c r="B4158" t="e">
        <f>'Hour Loop'!#REF!</f>
        <v>#REF!</v>
      </c>
      <c r="C4158" t="e">
        <f>'Hour Loop'!#REF!</f>
        <v>#REF!</v>
      </c>
    </row>
    <row r="4159" spans="2:3" x14ac:dyDescent="0.25">
      <c r="B4159" t="e">
        <f>'Hour Loop'!#REF!</f>
        <v>#REF!</v>
      </c>
      <c r="C4159" t="e">
        <f>'Hour Loop'!#REF!</f>
        <v>#REF!</v>
      </c>
    </row>
    <row r="4160" spans="2:3" x14ac:dyDescent="0.25">
      <c r="B4160" t="e">
        <f>'Hour Loop'!#REF!</f>
        <v>#REF!</v>
      </c>
      <c r="C4160" t="e">
        <f>'Hour Loop'!#REF!</f>
        <v>#REF!</v>
      </c>
    </row>
    <row r="4161" spans="2:3" x14ac:dyDescent="0.25">
      <c r="B4161" t="e">
        <f>'Hour Loop'!#REF!</f>
        <v>#REF!</v>
      </c>
      <c r="C4161" t="e">
        <f>'Hour Loop'!#REF!</f>
        <v>#REF!</v>
      </c>
    </row>
    <row r="4162" spans="2:3" x14ac:dyDescent="0.25">
      <c r="B4162" t="e">
        <f>'Hour Loop'!#REF!</f>
        <v>#REF!</v>
      </c>
      <c r="C4162" t="e">
        <f>'Hour Loop'!#REF!</f>
        <v>#REF!</v>
      </c>
    </row>
    <row r="4163" spans="2:3" x14ac:dyDescent="0.25">
      <c r="B4163" t="e">
        <f>'Hour Loop'!#REF!</f>
        <v>#REF!</v>
      </c>
      <c r="C4163" t="e">
        <f>'Hour Loop'!#REF!</f>
        <v>#REF!</v>
      </c>
    </row>
    <row r="4164" spans="2:3" x14ac:dyDescent="0.25">
      <c r="B4164" t="e">
        <f>'Hour Loop'!#REF!</f>
        <v>#REF!</v>
      </c>
      <c r="C4164" t="e">
        <f>'Hour Loop'!#REF!</f>
        <v>#REF!</v>
      </c>
    </row>
    <row r="4165" spans="2:3" x14ac:dyDescent="0.25">
      <c r="B4165" t="e">
        <f>'Hour Loop'!#REF!</f>
        <v>#REF!</v>
      </c>
      <c r="C4165" t="e">
        <f>'Hour Loop'!#REF!</f>
        <v>#REF!</v>
      </c>
    </row>
    <row r="4166" spans="2:3" x14ac:dyDescent="0.25">
      <c r="B4166" t="e">
        <f>'Hour Loop'!#REF!</f>
        <v>#REF!</v>
      </c>
      <c r="C4166" t="e">
        <f>'Hour Loop'!#REF!</f>
        <v>#REF!</v>
      </c>
    </row>
    <row r="4167" spans="2:3" x14ac:dyDescent="0.25">
      <c r="B4167" t="e">
        <f>'Hour Loop'!#REF!</f>
        <v>#REF!</v>
      </c>
      <c r="C4167" t="e">
        <f>'Hour Loop'!#REF!</f>
        <v>#REF!</v>
      </c>
    </row>
    <row r="4168" spans="2:3" x14ac:dyDescent="0.25">
      <c r="B4168" t="e">
        <f>'Hour Loop'!#REF!</f>
        <v>#REF!</v>
      </c>
      <c r="C4168" t="e">
        <f>'Hour Loop'!#REF!</f>
        <v>#REF!</v>
      </c>
    </row>
    <row r="4169" spans="2:3" x14ac:dyDescent="0.25">
      <c r="B4169" t="e">
        <f>'Hour Loop'!#REF!</f>
        <v>#REF!</v>
      </c>
      <c r="C4169" t="e">
        <f>'Hour Loop'!#REF!</f>
        <v>#REF!</v>
      </c>
    </row>
    <row r="4170" spans="2:3" x14ac:dyDescent="0.25">
      <c r="B4170" t="e">
        <f>'Hour Loop'!#REF!</f>
        <v>#REF!</v>
      </c>
      <c r="C4170" t="e">
        <f>'Hour Loop'!#REF!</f>
        <v>#REF!</v>
      </c>
    </row>
    <row r="4171" spans="2:3" x14ac:dyDescent="0.25">
      <c r="B4171" t="e">
        <f>'Hour Loop'!#REF!</f>
        <v>#REF!</v>
      </c>
      <c r="C4171" t="e">
        <f>'Hour Loop'!#REF!</f>
        <v>#REF!</v>
      </c>
    </row>
    <row r="4172" spans="2:3" x14ac:dyDescent="0.25">
      <c r="B4172" t="e">
        <f>'Hour Loop'!#REF!</f>
        <v>#REF!</v>
      </c>
      <c r="C4172" t="e">
        <f>'Hour Loop'!#REF!</f>
        <v>#REF!</v>
      </c>
    </row>
    <row r="4173" spans="2:3" x14ac:dyDescent="0.25">
      <c r="B4173" t="e">
        <f>'Hour Loop'!#REF!</f>
        <v>#REF!</v>
      </c>
      <c r="C4173" t="e">
        <f>'Hour Loop'!#REF!</f>
        <v>#REF!</v>
      </c>
    </row>
    <row r="4174" spans="2:3" x14ac:dyDescent="0.25">
      <c r="B4174" t="e">
        <f>'Hour Loop'!#REF!</f>
        <v>#REF!</v>
      </c>
      <c r="C4174" t="e">
        <f>'Hour Loop'!#REF!</f>
        <v>#REF!</v>
      </c>
    </row>
    <row r="4175" spans="2:3" x14ac:dyDescent="0.25">
      <c r="B4175" t="e">
        <f>'Hour Loop'!#REF!</f>
        <v>#REF!</v>
      </c>
      <c r="C4175" t="e">
        <f>'Hour Loop'!#REF!</f>
        <v>#REF!</v>
      </c>
    </row>
    <row r="4176" spans="2:3" x14ac:dyDescent="0.25">
      <c r="B4176" t="e">
        <f>'Hour Loop'!#REF!</f>
        <v>#REF!</v>
      </c>
      <c r="C4176" t="e">
        <f>'Hour Loop'!#REF!</f>
        <v>#REF!</v>
      </c>
    </row>
    <row r="4177" spans="2:3" x14ac:dyDescent="0.25">
      <c r="B4177" t="e">
        <f>'Hour Loop'!#REF!</f>
        <v>#REF!</v>
      </c>
      <c r="C4177" t="e">
        <f>'Hour Loop'!#REF!</f>
        <v>#REF!</v>
      </c>
    </row>
    <row r="4178" spans="2:3" x14ac:dyDescent="0.25">
      <c r="B4178" t="e">
        <f>'Hour Loop'!#REF!</f>
        <v>#REF!</v>
      </c>
      <c r="C4178" t="e">
        <f>'Hour Loop'!#REF!</f>
        <v>#REF!</v>
      </c>
    </row>
    <row r="4179" spans="2:3" x14ac:dyDescent="0.25">
      <c r="B4179" t="e">
        <f>'Hour Loop'!#REF!</f>
        <v>#REF!</v>
      </c>
      <c r="C4179" t="e">
        <f>'Hour Loop'!#REF!</f>
        <v>#REF!</v>
      </c>
    </row>
    <row r="4180" spans="2:3" x14ac:dyDescent="0.25">
      <c r="B4180" t="e">
        <f>'Hour Loop'!#REF!</f>
        <v>#REF!</v>
      </c>
      <c r="C4180" t="e">
        <f>'Hour Loop'!#REF!</f>
        <v>#REF!</v>
      </c>
    </row>
    <row r="4181" spans="2:3" x14ac:dyDescent="0.25">
      <c r="B4181" t="e">
        <f>'Hour Loop'!#REF!</f>
        <v>#REF!</v>
      </c>
      <c r="C4181" t="e">
        <f>'Hour Loop'!#REF!</f>
        <v>#REF!</v>
      </c>
    </row>
    <row r="4182" spans="2:3" x14ac:dyDescent="0.25">
      <c r="B4182" t="e">
        <f>'Hour Loop'!#REF!</f>
        <v>#REF!</v>
      </c>
      <c r="C4182" t="e">
        <f>'Hour Loop'!#REF!</f>
        <v>#REF!</v>
      </c>
    </row>
    <row r="4183" spans="2:3" x14ac:dyDescent="0.25">
      <c r="B4183" t="e">
        <f>'Hour Loop'!#REF!</f>
        <v>#REF!</v>
      </c>
      <c r="C4183" t="e">
        <f>'Hour Loop'!#REF!</f>
        <v>#REF!</v>
      </c>
    </row>
    <row r="4184" spans="2:3" x14ac:dyDescent="0.25">
      <c r="B4184" t="e">
        <f>'Hour Loop'!#REF!</f>
        <v>#REF!</v>
      </c>
      <c r="C4184" t="e">
        <f>'Hour Loop'!#REF!</f>
        <v>#REF!</v>
      </c>
    </row>
    <row r="4185" spans="2:3" x14ac:dyDescent="0.25">
      <c r="B4185" t="e">
        <f>'Hour Loop'!#REF!</f>
        <v>#REF!</v>
      </c>
      <c r="C4185" t="e">
        <f>'Hour Loop'!#REF!</f>
        <v>#REF!</v>
      </c>
    </row>
    <row r="4186" spans="2:3" x14ac:dyDescent="0.25">
      <c r="B4186" t="e">
        <f>'Hour Loop'!#REF!</f>
        <v>#REF!</v>
      </c>
      <c r="C4186" t="e">
        <f>'Hour Loop'!#REF!</f>
        <v>#REF!</v>
      </c>
    </row>
    <row r="4187" spans="2:3" x14ac:dyDescent="0.25">
      <c r="B4187" t="e">
        <f>'Hour Loop'!#REF!</f>
        <v>#REF!</v>
      </c>
      <c r="C4187" t="e">
        <f>'Hour Loop'!#REF!</f>
        <v>#REF!</v>
      </c>
    </row>
    <row r="4188" spans="2:3" x14ac:dyDescent="0.25">
      <c r="B4188" t="e">
        <f>'Hour Loop'!#REF!</f>
        <v>#REF!</v>
      </c>
      <c r="C4188" t="e">
        <f>'Hour Loop'!#REF!</f>
        <v>#REF!</v>
      </c>
    </row>
    <row r="4189" spans="2:3" x14ac:dyDescent="0.25">
      <c r="B4189" t="e">
        <f>'Hour Loop'!#REF!</f>
        <v>#REF!</v>
      </c>
      <c r="C4189" t="e">
        <f>'Hour Loop'!#REF!</f>
        <v>#REF!</v>
      </c>
    </row>
    <row r="4190" spans="2:3" hidden="1" x14ac:dyDescent="0.25">
      <c r="B4190" t="e">
        <f>'Hour Loop'!#REF!</f>
        <v>#REF!</v>
      </c>
      <c r="C4190" t="e">
        <f>'Hour Loop'!#REF!</f>
        <v>#REF!</v>
      </c>
    </row>
    <row r="4191" spans="2:3" x14ac:dyDescent="0.25">
      <c r="B4191" t="e">
        <f>'Hour Loop'!#REF!</f>
        <v>#REF!</v>
      </c>
      <c r="C4191" t="e">
        <f>'Hour Loop'!#REF!</f>
        <v>#REF!</v>
      </c>
    </row>
    <row r="4192" spans="2:3" x14ac:dyDescent="0.25">
      <c r="B4192" t="e">
        <f>'Hour Loop'!#REF!</f>
        <v>#REF!</v>
      </c>
      <c r="C4192" t="e">
        <f>'Hour Loop'!#REF!</f>
        <v>#REF!</v>
      </c>
    </row>
    <row r="4193" spans="2:3" x14ac:dyDescent="0.25">
      <c r="B4193" t="e">
        <f>'Hour Loop'!#REF!</f>
        <v>#REF!</v>
      </c>
      <c r="C4193" t="e">
        <f>'Hour Loop'!#REF!</f>
        <v>#REF!</v>
      </c>
    </row>
    <row r="4194" spans="2:3" x14ac:dyDescent="0.25">
      <c r="B4194" t="e">
        <f>'Hour Loop'!#REF!</f>
        <v>#REF!</v>
      </c>
      <c r="C4194" t="e">
        <f>'Hour Loop'!#REF!</f>
        <v>#REF!</v>
      </c>
    </row>
    <row r="4195" spans="2:3" x14ac:dyDescent="0.25">
      <c r="B4195" t="e">
        <f>'Hour Loop'!#REF!</f>
        <v>#REF!</v>
      </c>
      <c r="C4195" t="e">
        <f>'Hour Loop'!#REF!</f>
        <v>#REF!</v>
      </c>
    </row>
    <row r="4196" spans="2:3" x14ac:dyDescent="0.25">
      <c r="B4196" t="e">
        <f>'Hour Loop'!#REF!</f>
        <v>#REF!</v>
      </c>
      <c r="C4196" t="e">
        <f>'Hour Loop'!#REF!</f>
        <v>#REF!</v>
      </c>
    </row>
    <row r="4197" spans="2:3" x14ac:dyDescent="0.25">
      <c r="B4197" t="e">
        <f>'Hour Loop'!#REF!</f>
        <v>#REF!</v>
      </c>
      <c r="C4197" t="e">
        <f>'Hour Loop'!#REF!</f>
        <v>#REF!</v>
      </c>
    </row>
    <row r="4198" spans="2:3" x14ac:dyDescent="0.25">
      <c r="B4198" t="e">
        <f>'Hour Loop'!#REF!</f>
        <v>#REF!</v>
      </c>
      <c r="C4198" t="e">
        <f>'Hour Loop'!#REF!</f>
        <v>#REF!</v>
      </c>
    </row>
    <row r="4199" spans="2:3" x14ac:dyDescent="0.25">
      <c r="B4199" t="e">
        <f>'Hour Loop'!#REF!</f>
        <v>#REF!</v>
      </c>
      <c r="C4199" t="e">
        <f>'Hour Loop'!#REF!</f>
        <v>#REF!</v>
      </c>
    </row>
    <row r="4200" spans="2:3" x14ac:dyDescent="0.25">
      <c r="B4200" t="e">
        <f>'Hour Loop'!#REF!</f>
        <v>#REF!</v>
      </c>
      <c r="C4200" t="e">
        <f>'Hour Loop'!#REF!</f>
        <v>#REF!</v>
      </c>
    </row>
    <row r="4201" spans="2:3" x14ac:dyDescent="0.25">
      <c r="B4201" t="e">
        <f>'Hour Loop'!#REF!</f>
        <v>#REF!</v>
      </c>
      <c r="C4201" t="e">
        <f>'Hour Loop'!#REF!</f>
        <v>#REF!</v>
      </c>
    </row>
    <row r="4202" spans="2:3" x14ac:dyDescent="0.25">
      <c r="B4202" t="e">
        <f>'Hour Loop'!#REF!</f>
        <v>#REF!</v>
      </c>
      <c r="C4202" t="e">
        <f>'Hour Loop'!#REF!</f>
        <v>#REF!</v>
      </c>
    </row>
    <row r="4203" spans="2:3" x14ac:dyDescent="0.25">
      <c r="B4203" t="e">
        <f>'Hour Loop'!#REF!</f>
        <v>#REF!</v>
      </c>
      <c r="C4203" t="e">
        <f>'Hour Loop'!#REF!</f>
        <v>#REF!</v>
      </c>
    </row>
    <row r="4204" spans="2:3" x14ac:dyDescent="0.25">
      <c r="B4204" t="e">
        <f>'Hour Loop'!#REF!</f>
        <v>#REF!</v>
      </c>
      <c r="C4204" t="e">
        <f>'Hour Loop'!#REF!</f>
        <v>#REF!</v>
      </c>
    </row>
    <row r="4205" spans="2:3" x14ac:dyDescent="0.25">
      <c r="B4205" t="e">
        <f>'Hour Loop'!#REF!</f>
        <v>#REF!</v>
      </c>
      <c r="C4205" t="e">
        <f>'Hour Loop'!#REF!</f>
        <v>#REF!</v>
      </c>
    </row>
    <row r="4206" spans="2:3" x14ac:dyDescent="0.25">
      <c r="B4206" t="e">
        <f>'Hour Loop'!#REF!</f>
        <v>#REF!</v>
      </c>
      <c r="C4206" t="e">
        <f>'Hour Loop'!#REF!</f>
        <v>#REF!</v>
      </c>
    </row>
    <row r="4207" spans="2:3" x14ac:dyDescent="0.25">
      <c r="B4207" t="e">
        <f>'Hour Loop'!#REF!</f>
        <v>#REF!</v>
      </c>
      <c r="C4207" t="e">
        <f>'Hour Loop'!#REF!</f>
        <v>#REF!</v>
      </c>
    </row>
    <row r="4208" spans="2:3" x14ac:dyDescent="0.25">
      <c r="B4208" t="e">
        <f>'Hour Loop'!#REF!</f>
        <v>#REF!</v>
      </c>
      <c r="C4208" t="e">
        <f>'Hour Loop'!#REF!</f>
        <v>#REF!</v>
      </c>
    </row>
    <row r="4209" spans="2:3" x14ac:dyDescent="0.25">
      <c r="B4209" t="e">
        <f>'Hour Loop'!#REF!</f>
        <v>#REF!</v>
      </c>
      <c r="C4209" t="e">
        <f>'Hour Loop'!#REF!</f>
        <v>#REF!</v>
      </c>
    </row>
    <row r="4210" spans="2:3" x14ac:dyDescent="0.25">
      <c r="B4210" t="e">
        <f>'Hour Loop'!#REF!</f>
        <v>#REF!</v>
      </c>
      <c r="C4210" t="e">
        <f>'Hour Loop'!#REF!</f>
        <v>#REF!</v>
      </c>
    </row>
    <row r="4211" spans="2:3" x14ac:dyDescent="0.25">
      <c r="B4211" t="e">
        <f>'Hour Loop'!#REF!</f>
        <v>#REF!</v>
      </c>
      <c r="C4211" t="e">
        <f>'Hour Loop'!#REF!</f>
        <v>#REF!</v>
      </c>
    </row>
    <row r="4212" spans="2:3" x14ac:dyDescent="0.25">
      <c r="B4212" t="e">
        <f>'Hour Loop'!#REF!</f>
        <v>#REF!</v>
      </c>
      <c r="C4212" t="e">
        <f>'Hour Loop'!#REF!</f>
        <v>#REF!</v>
      </c>
    </row>
    <row r="4213" spans="2:3" x14ac:dyDescent="0.25">
      <c r="B4213" t="e">
        <f>'Hour Loop'!#REF!</f>
        <v>#REF!</v>
      </c>
      <c r="C4213" t="e">
        <f>'Hour Loop'!#REF!</f>
        <v>#REF!</v>
      </c>
    </row>
    <row r="4214" spans="2:3" x14ac:dyDescent="0.25">
      <c r="B4214" t="e">
        <f>'Hour Loop'!#REF!</f>
        <v>#REF!</v>
      </c>
      <c r="C4214" t="e">
        <f>'Hour Loop'!#REF!</f>
        <v>#REF!</v>
      </c>
    </row>
    <row r="4215" spans="2:3" x14ac:dyDescent="0.25">
      <c r="B4215" t="e">
        <f>'Hour Loop'!#REF!</f>
        <v>#REF!</v>
      </c>
      <c r="C4215" t="e">
        <f>'Hour Loop'!#REF!</f>
        <v>#REF!</v>
      </c>
    </row>
    <row r="4216" spans="2:3" x14ac:dyDescent="0.25">
      <c r="B4216" t="e">
        <f>'Hour Loop'!#REF!</f>
        <v>#REF!</v>
      </c>
      <c r="C4216" t="e">
        <f>'Hour Loop'!#REF!</f>
        <v>#REF!</v>
      </c>
    </row>
    <row r="4217" spans="2:3" x14ac:dyDescent="0.25">
      <c r="B4217" t="e">
        <f>'Hour Loop'!#REF!</f>
        <v>#REF!</v>
      </c>
      <c r="C4217" t="e">
        <f>'Hour Loop'!#REF!</f>
        <v>#REF!</v>
      </c>
    </row>
    <row r="4218" spans="2:3" x14ac:dyDescent="0.25">
      <c r="B4218" t="e">
        <f>'Hour Loop'!#REF!</f>
        <v>#REF!</v>
      </c>
      <c r="C4218" t="e">
        <f>'Hour Loop'!#REF!</f>
        <v>#REF!</v>
      </c>
    </row>
    <row r="4219" spans="2:3" x14ac:dyDescent="0.25">
      <c r="B4219" t="e">
        <f>'Hour Loop'!#REF!</f>
        <v>#REF!</v>
      </c>
      <c r="C4219" t="e">
        <f>'Hour Loop'!#REF!</f>
        <v>#REF!</v>
      </c>
    </row>
    <row r="4220" spans="2:3" x14ac:dyDescent="0.25">
      <c r="B4220" t="e">
        <f>'Hour Loop'!#REF!</f>
        <v>#REF!</v>
      </c>
      <c r="C4220" t="e">
        <f>'Hour Loop'!#REF!</f>
        <v>#REF!</v>
      </c>
    </row>
    <row r="4221" spans="2:3" x14ac:dyDescent="0.25">
      <c r="B4221" t="e">
        <f>'Hour Loop'!#REF!</f>
        <v>#REF!</v>
      </c>
      <c r="C4221" t="e">
        <f>'Hour Loop'!#REF!</f>
        <v>#REF!</v>
      </c>
    </row>
    <row r="4222" spans="2:3" x14ac:dyDescent="0.25">
      <c r="B4222" t="e">
        <f>'Hour Loop'!#REF!</f>
        <v>#REF!</v>
      </c>
      <c r="C4222" t="e">
        <f>'Hour Loop'!#REF!</f>
        <v>#REF!</v>
      </c>
    </row>
    <row r="4223" spans="2:3" x14ac:dyDescent="0.25">
      <c r="B4223" t="e">
        <f>'Hour Loop'!#REF!</f>
        <v>#REF!</v>
      </c>
      <c r="C4223" t="e">
        <f>'Hour Loop'!#REF!</f>
        <v>#REF!</v>
      </c>
    </row>
    <row r="4224" spans="2:3" x14ac:dyDescent="0.25">
      <c r="B4224" t="e">
        <f>'Hour Loop'!#REF!</f>
        <v>#REF!</v>
      </c>
      <c r="C4224" t="e">
        <f>'Hour Loop'!#REF!</f>
        <v>#REF!</v>
      </c>
    </row>
    <row r="4225" spans="2:3" x14ac:dyDescent="0.25">
      <c r="B4225" t="e">
        <f>'Hour Loop'!#REF!</f>
        <v>#REF!</v>
      </c>
      <c r="C4225" t="e">
        <f>'Hour Loop'!#REF!</f>
        <v>#REF!</v>
      </c>
    </row>
    <row r="4226" spans="2:3" x14ac:dyDescent="0.25">
      <c r="B4226" t="e">
        <f>'Hour Loop'!#REF!</f>
        <v>#REF!</v>
      </c>
      <c r="C4226" t="e">
        <f>'Hour Loop'!#REF!</f>
        <v>#REF!</v>
      </c>
    </row>
    <row r="4227" spans="2:3" x14ac:dyDescent="0.25">
      <c r="B4227" t="e">
        <f>'Hour Loop'!#REF!</f>
        <v>#REF!</v>
      </c>
      <c r="C4227" t="e">
        <f>'Hour Loop'!#REF!</f>
        <v>#REF!</v>
      </c>
    </row>
    <row r="4228" spans="2:3" x14ac:dyDescent="0.25">
      <c r="B4228" t="e">
        <f>'Hour Loop'!#REF!</f>
        <v>#REF!</v>
      </c>
      <c r="C4228" t="e">
        <f>'Hour Loop'!#REF!</f>
        <v>#REF!</v>
      </c>
    </row>
    <row r="4229" spans="2:3" x14ac:dyDescent="0.25">
      <c r="B4229" t="e">
        <f>'Hour Loop'!#REF!</f>
        <v>#REF!</v>
      </c>
      <c r="C4229" t="e">
        <f>'Hour Loop'!#REF!</f>
        <v>#REF!</v>
      </c>
    </row>
    <row r="4230" spans="2:3" x14ac:dyDescent="0.25">
      <c r="B4230" t="e">
        <f>'Hour Loop'!#REF!</f>
        <v>#REF!</v>
      </c>
      <c r="C4230" t="e">
        <f>'Hour Loop'!#REF!</f>
        <v>#REF!</v>
      </c>
    </row>
    <row r="4231" spans="2:3" x14ac:dyDescent="0.25">
      <c r="B4231" t="e">
        <f>'Hour Loop'!#REF!</f>
        <v>#REF!</v>
      </c>
      <c r="C4231" t="e">
        <f>'Hour Loop'!#REF!</f>
        <v>#REF!</v>
      </c>
    </row>
    <row r="4232" spans="2:3" hidden="1" x14ac:dyDescent="0.25">
      <c r="B4232" t="e">
        <f>'Hour Loop'!#REF!</f>
        <v>#REF!</v>
      </c>
      <c r="C4232" t="e">
        <f>'Hour Loop'!#REF!</f>
        <v>#REF!</v>
      </c>
    </row>
    <row r="4233" spans="2:3" x14ac:dyDescent="0.25">
      <c r="B4233" t="e">
        <f>'Hour Loop'!#REF!</f>
        <v>#REF!</v>
      </c>
      <c r="C4233" t="e">
        <f>'Hour Loop'!#REF!</f>
        <v>#REF!</v>
      </c>
    </row>
    <row r="4234" spans="2:3" x14ac:dyDescent="0.25">
      <c r="B4234" t="e">
        <f>'Hour Loop'!#REF!</f>
        <v>#REF!</v>
      </c>
      <c r="C4234" t="e">
        <f>'Hour Loop'!#REF!</f>
        <v>#REF!</v>
      </c>
    </row>
    <row r="4235" spans="2:3" x14ac:dyDescent="0.25">
      <c r="B4235" t="e">
        <f>'Hour Loop'!#REF!</f>
        <v>#REF!</v>
      </c>
      <c r="C4235" t="e">
        <f>'Hour Loop'!#REF!</f>
        <v>#REF!</v>
      </c>
    </row>
    <row r="4236" spans="2:3" x14ac:dyDescent="0.25">
      <c r="B4236" t="e">
        <f>'Hour Loop'!#REF!</f>
        <v>#REF!</v>
      </c>
      <c r="C4236" t="e">
        <f>'Hour Loop'!#REF!</f>
        <v>#REF!</v>
      </c>
    </row>
    <row r="4237" spans="2:3" x14ac:dyDescent="0.25">
      <c r="B4237" t="e">
        <f>'Hour Loop'!#REF!</f>
        <v>#REF!</v>
      </c>
      <c r="C4237" t="e">
        <f>'Hour Loop'!#REF!</f>
        <v>#REF!</v>
      </c>
    </row>
    <row r="4238" spans="2:3" x14ac:dyDescent="0.25">
      <c r="B4238" t="e">
        <f>'Hour Loop'!#REF!</f>
        <v>#REF!</v>
      </c>
      <c r="C4238" t="e">
        <f>'Hour Loop'!#REF!</f>
        <v>#REF!</v>
      </c>
    </row>
    <row r="4239" spans="2:3" x14ac:dyDescent="0.25">
      <c r="B4239" t="e">
        <f>'Hour Loop'!#REF!</f>
        <v>#REF!</v>
      </c>
      <c r="C4239" t="e">
        <f>'Hour Loop'!#REF!</f>
        <v>#REF!</v>
      </c>
    </row>
    <row r="4240" spans="2:3" x14ac:dyDescent="0.25">
      <c r="B4240" t="e">
        <f>'Hour Loop'!#REF!</f>
        <v>#REF!</v>
      </c>
      <c r="C4240" t="e">
        <f>'Hour Loop'!#REF!</f>
        <v>#REF!</v>
      </c>
    </row>
    <row r="4241" spans="2:3" x14ac:dyDescent="0.25">
      <c r="B4241" t="e">
        <f>'Hour Loop'!#REF!</f>
        <v>#REF!</v>
      </c>
      <c r="C4241" t="e">
        <f>'Hour Loop'!#REF!</f>
        <v>#REF!</v>
      </c>
    </row>
    <row r="4242" spans="2:3" x14ac:dyDescent="0.25">
      <c r="B4242" t="e">
        <f>'Hour Loop'!#REF!</f>
        <v>#REF!</v>
      </c>
      <c r="C4242" t="e">
        <f>'Hour Loop'!#REF!</f>
        <v>#REF!</v>
      </c>
    </row>
    <row r="4243" spans="2:3" x14ac:dyDescent="0.25">
      <c r="B4243" t="e">
        <f>'Hour Loop'!#REF!</f>
        <v>#REF!</v>
      </c>
      <c r="C4243" t="e">
        <f>'Hour Loop'!#REF!</f>
        <v>#REF!</v>
      </c>
    </row>
    <row r="4244" spans="2:3" x14ac:dyDescent="0.25">
      <c r="B4244" t="e">
        <f>'Hour Loop'!#REF!</f>
        <v>#REF!</v>
      </c>
      <c r="C4244" t="e">
        <f>'Hour Loop'!#REF!</f>
        <v>#REF!</v>
      </c>
    </row>
    <row r="4245" spans="2:3" x14ac:dyDescent="0.25">
      <c r="B4245" t="e">
        <f>'Hour Loop'!#REF!</f>
        <v>#REF!</v>
      </c>
      <c r="C4245" t="e">
        <f>'Hour Loop'!#REF!</f>
        <v>#REF!</v>
      </c>
    </row>
    <row r="4246" spans="2:3" x14ac:dyDescent="0.25">
      <c r="B4246" t="e">
        <f>'Hour Loop'!#REF!</f>
        <v>#REF!</v>
      </c>
      <c r="C4246" t="e">
        <f>'Hour Loop'!#REF!</f>
        <v>#REF!</v>
      </c>
    </row>
    <row r="4247" spans="2:3" x14ac:dyDescent="0.25">
      <c r="B4247" t="e">
        <f>'Hour Loop'!#REF!</f>
        <v>#REF!</v>
      </c>
      <c r="C4247" t="e">
        <f>'Hour Loop'!#REF!</f>
        <v>#REF!</v>
      </c>
    </row>
    <row r="4248" spans="2:3" x14ac:dyDescent="0.25">
      <c r="B4248" t="e">
        <f>'Hour Loop'!#REF!</f>
        <v>#REF!</v>
      </c>
      <c r="C4248" t="e">
        <f>'Hour Loop'!#REF!</f>
        <v>#REF!</v>
      </c>
    </row>
    <row r="4249" spans="2:3" x14ac:dyDescent="0.25">
      <c r="B4249" t="e">
        <f>'Hour Loop'!#REF!</f>
        <v>#REF!</v>
      </c>
      <c r="C4249" t="e">
        <f>'Hour Loop'!#REF!</f>
        <v>#REF!</v>
      </c>
    </row>
    <row r="4250" spans="2:3" x14ac:dyDescent="0.25">
      <c r="B4250" t="e">
        <f>'Hour Loop'!#REF!</f>
        <v>#REF!</v>
      </c>
      <c r="C4250" t="e">
        <f>'Hour Loop'!#REF!</f>
        <v>#REF!</v>
      </c>
    </row>
    <row r="4251" spans="2:3" x14ac:dyDescent="0.25">
      <c r="B4251" t="e">
        <f>'Hour Loop'!#REF!</f>
        <v>#REF!</v>
      </c>
      <c r="C4251" t="e">
        <f>'Hour Loop'!#REF!</f>
        <v>#REF!</v>
      </c>
    </row>
    <row r="4252" spans="2:3" x14ac:dyDescent="0.25">
      <c r="B4252" t="e">
        <f>'Hour Loop'!#REF!</f>
        <v>#REF!</v>
      </c>
      <c r="C4252" t="e">
        <f>'Hour Loop'!#REF!</f>
        <v>#REF!</v>
      </c>
    </row>
    <row r="4253" spans="2:3" x14ac:dyDescent="0.25">
      <c r="B4253" t="e">
        <f>'Hour Loop'!#REF!</f>
        <v>#REF!</v>
      </c>
      <c r="C4253" t="e">
        <f>'Hour Loop'!#REF!</f>
        <v>#REF!</v>
      </c>
    </row>
    <row r="4254" spans="2:3" x14ac:dyDescent="0.25">
      <c r="B4254" t="e">
        <f>'Hour Loop'!#REF!</f>
        <v>#REF!</v>
      </c>
      <c r="C4254" t="e">
        <f>'Hour Loop'!#REF!</f>
        <v>#REF!</v>
      </c>
    </row>
    <row r="4255" spans="2:3" x14ac:dyDescent="0.25">
      <c r="B4255" t="e">
        <f>'Hour Loop'!#REF!</f>
        <v>#REF!</v>
      </c>
      <c r="C4255" t="e">
        <f>'Hour Loop'!#REF!</f>
        <v>#REF!</v>
      </c>
    </row>
    <row r="4256" spans="2:3" x14ac:dyDescent="0.25">
      <c r="B4256" t="e">
        <f>'Hour Loop'!#REF!</f>
        <v>#REF!</v>
      </c>
      <c r="C4256" t="e">
        <f>'Hour Loop'!#REF!</f>
        <v>#REF!</v>
      </c>
    </row>
    <row r="4257" spans="2:3" x14ac:dyDescent="0.25">
      <c r="B4257" t="e">
        <f>'Hour Loop'!#REF!</f>
        <v>#REF!</v>
      </c>
      <c r="C4257" t="e">
        <f>'Hour Loop'!#REF!</f>
        <v>#REF!</v>
      </c>
    </row>
    <row r="4258" spans="2:3" x14ac:dyDescent="0.25">
      <c r="B4258" t="e">
        <f>'Hour Loop'!#REF!</f>
        <v>#REF!</v>
      </c>
      <c r="C4258" t="e">
        <f>'Hour Loop'!#REF!</f>
        <v>#REF!</v>
      </c>
    </row>
    <row r="4259" spans="2:3" x14ac:dyDescent="0.25">
      <c r="B4259" t="e">
        <f>'Hour Loop'!#REF!</f>
        <v>#REF!</v>
      </c>
      <c r="C4259" t="e">
        <f>'Hour Loop'!#REF!</f>
        <v>#REF!</v>
      </c>
    </row>
    <row r="4260" spans="2:3" x14ac:dyDescent="0.25">
      <c r="B4260" t="e">
        <f>'Hour Loop'!#REF!</f>
        <v>#REF!</v>
      </c>
      <c r="C4260" t="e">
        <f>'Hour Loop'!#REF!</f>
        <v>#REF!</v>
      </c>
    </row>
    <row r="4261" spans="2:3" x14ac:dyDescent="0.25">
      <c r="B4261" t="e">
        <f>'Hour Loop'!#REF!</f>
        <v>#REF!</v>
      </c>
      <c r="C4261" t="e">
        <f>'Hour Loop'!#REF!</f>
        <v>#REF!</v>
      </c>
    </row>
    <row r="4262" spans="2:3" x14ac:dyDescent="0.25">
      <c r="B4262" t="e">
        <f>'Hour Loop'!#REF!</f>
        <v>#REF!</v>
      </c>
      <c r="C4262" t="e">
        <f>'Hour Loop'!#REF!</f>
        <v>#REF!</v>
      </c>
    </row>
    <row r="4263" spans="2:3" x14ac:dyDescent="0.25">
      <c r="B4263" t="e">
        <f>'Hour Loop'!#REF!</f>
        <v>#REF!</v>
      </c>
      <c r="C4263" t="e">
        <f>'Hour Loop'!#REF!</f>
        <v>#REF!</v>
      </c>
    </row>
    <row r="4264" spans="2:3" hidden="1" x14ac:dyDescent="0.25">
      <c r="B4264" t="e">
        <f>'Hour Loop'!#REF!</f>
        <v>#REF!</v>
      </c>
      <c r="C4264" t="e">
        <f>'Hour Loop'!#REF!</f>
        <v>#REF!</v>
      </c>
    </row>
    <row r="4265" spans="2:3" x14ac:dyDescent="0.25">
      <c r="B4265" t="e">
        <f>'Hour Loop'!#REF!</f>
        <v>#REF!</v>
      </c>
      <c r="C4265" t="e">
        <f>'Hour Loop'!#REF!</f>
        <v>#REF!</v>
      </c>
    </row>
    <row r="4266" spans="2:3" x14ac:dyDescent="0.25">
      <c r="B4266" t="e">
        <f>'Hour Loop'!#REF!</f>
        <v>#REF!</v>
      </c>
      <c r="C4266" t="e">
        <f>'Hour Loop'!#REF!</f>
        <v>#REF!</v>
      </c>
    </row>
    <row r="4267" spans="2:3" x14ac:dyDescent="0.25">
      <c r="B4267" t="e">
        <f>'Hour Loop'!#REF!</f>
        <v>#REF!</v>
      </c>
      <c r="C4267" t="e">
        <f>'Hour Loop'!#REF!</f>
        <v>#REF!</v>
      </c>
    </row>
    <row r="4268" spans="2:3" x14ac:dyDescent="0.25">
      <c r="B4268" t="e">
        <f>'Hour Loop'!#REF!</f>
        <v>#REF!</v>
      </c>
      <c r="C4268" t="e">
        <f>'Hour Loop'!#REF!</f>
        <v>#REF!</v>
      </c>
    </row>
    <row r="4269" spans="2:3" x14ac:dyDescent="0.25">
      <c r="B4269" t="e">
        <f>'Hour Loop'!#REF!</f>
        <v>#REF!</v>
      </c>
      <c r="C4269" t="e">
        <f>'Hour Loop'!#REF!</f>
        <v>#REF!</v>
      </c>
    </row>
    <row r="4270" spans="2:3" x14ac:dyDescent="0.25">
      <c r="B4270" t="e">
        <f>'Hour Loop'!#REF!</f>
        <v>#REF!</v>
      </c>
      <c r="C4270" t="e">
        <f>'Hour Loop'!#REF!</f>
        <v>#REF!</v>
      </c>
    </row>
    <row r="4271" spans="2:3" x14ac:dyDescent="0.25">
      <c r="B4271" t="e">
        <f>'Hour Loop'!#REF!</f>
        <v>#REF!</v>
      </c>
      <c r="C4271" t="e">
        <f>'Hour Loop'!#REF!</f>
        <v>#REF!</v>
      </c>
    </row>
    <row r="4272" spans="2:3" x14ac:dyDescent="0.25">
      <c r="B4272" t="e">
        <f>'Hour Loop'!#REF!</f>
        <v>#REF!</v>
      </c>
      <c r="C4272" t="e">
        <f>'Hour Loop'!#REF!</f>
        <v>#REF!</v>
      </c>
    </row>
    <row r="4273" spans="2:3" x14ac:dyDescent="0.25">
      <c r="B4273" t="e">
        <f>'Hour Loop'!#REF!</f>
        <v>#REF!</v>
      </c>
      <c r="C4273" t="e">
        <f>'Hour Loop'!#REF!</f>
        <v>#REF!</v>
      </c>
    </row>
    <row r="4274" spans="2:3" x14ac:dyDescent="0.25">
      <c r="B4274" t="e">
        <f>'Hour Loop'!#REF!</f>
        <v>#REF!</v>
      </c>
      <c r="C4274" t="e">
        <f>'Hour Loop'!#REF!</f>
        <v>#REF!</v>
      </c>
    </row>
    <row r="4275" spans="2:3" x14ac:dyDescent="0.25">
      <c r="B4275" t="e">
        <f>'Hour Loop'!#REF!</f>
        <v>#REF!</v>
      </c>
      <c r="C4275" t="e">
        <f>'Hour Loop'!#REF!</f>
        <v>#REF!</v>
      </c>
    </row>
    <row r="4276" spans="2:3" x14ac:dyDescent="0.25">
      <c r="B4276" t="e">
        <f>'Hour Loop'!#REF!</f>
        <v>#REF!</v>
      </c>
      <c r="C4276" t="e">
        <f>'Hour Loop'!#REF!</f>
        <v>#REF!</v>
      </c>
    </row>
    <row r="4277" spans="2:3" x14ac:dyDescent="0.25">
      <c r="B4277" t="e">
        <f>'Hour Loop'!#REF!</f>
        <v>#REF!</v>
      </c>
      <c r="C4277" t="e">
        <f>'Hour Loop'!#REF!</f>
        <v>#REF!</v>
      </c>
    </row>
    <row r="4278" spans="2:3" x14ac:dyDescent="0.25">
      <c r="B4278" t="e">
        <f>'Hour Loop'!#REF!</f>
        <v>#REF!</v>
      </c>
      <c r="C4278" t="e">
        <f>'Hour Loop'!#REF!</f>
        <v>#REF!</v>
      </c>
    </row>
    <row r="4279" spans="2:3" x14ac:dyDescent="0.25">
      <c r="B4279" t="e">
        <f>'Hour Loop'!#REF!</f>
        <v>#REF!</v>
      </c>
      <c r="C4279" t="e">
        <f>'Hour Loop'!#REF!</f>
        <v>#REF!</v>
      </c>
    </row>
    <row r="4280" spans="2:3" x14ac:dyDescent="0.25">
      <c r="B4280" t="e">
        <f>'Hour Loop'!#REF!</f>
        <v>#REF!</v>
      </c>
      <c r="C4280" t="e">
        <f>'Hour Loop'!#REF!</f>
        <v>#REF!</v>
      </c>
    </row>
    <row r="4281" spans="2:3" x14ac:dyDescent="0.25">
      <c r="B4281" t="e">
        <f>'Hour Loop'!#REF!</f>
        <v>#REF!</v>
      </c>
      <c r="C4281" t="e">
        <f>'Hour Loop'!#REF!</f>
        <v>#REF!</v>
      </c>
    </row>
    <row r="4282" spans="2:3" x14ac:dyDescent="0.25">
      <c r="B4282" t="e">
        <f>'Hour Loop'!#REF!</f>
        <v>#REF!</v>
      </c>
      <c r="C4282" t="e">
        <f>'Hour Loop'!#REF!</f>
        <v>#REF!</v>
      </c>
    </row>
    <row r="4283" spans="2:3" x14ac:dyDescent="0.25">
      <c r="B4283" t="e">
        <f>'Hour Loop'!#REF!</f>
        <v>#REF!</v>
      </c>
      <c r="C4283" t="e">
        <f>'Hour Loop'!#REF!</f>
        <v>#REF!</v>
      </c>
    </row>
    <row r="4284" spans="2:3" x14ac:dyDescent="0.25">
      <c r="B4284" t="e">
        <f>'Hour Loop'!#REF!</f>
        <v>#REF!</v>
      </c>
      <c r="C4284" t="e">
        <f>'Hour Loop'!#REF!</f>
        <v>#REF!</v>
      </c>
    </row>
    <row r="4285" spans="2:3" x14ac:dyDescent="0.25">
      <c r="B4285" t="e">
        <f>'Hour Loop'!#REF!</f>
        <v>#REF!</v>
      </c>
      <c r="C4285" t="e">
        <f>'Hour Loop'!#REF!</f>
        <v>#REF!</v>
      </c>
    </row>
    <row r="4286" spans="2:3" x14ac:dyDescent="0.25">
      <c r="B4286" t="e">
        <f>'Hour Loop'!#REF!</f>
        <v>#REF!</v>
      </c>
      <c r="C4286" t="e">
        <f>'Hour Loop'!#REF!</f>
        <v>#REF!</v>
      </c>
    </row>
    <row r="4287" spans="2:3" x14ac:dyDescent="0.25">
      <c r="B4287" t="e">
        <f>'Hour Loop'!#REF!</f>
        <v>#REF!</v>
      </c>
      <c r="C4287" t="e">
        <f>'Hour Loop'!#REF!</f>
        <v>#REF!</v>
      </c>
    </row>
    <row r="4288" spans="2:3" x14ac:dyDescent="0.25">
      <c r="B4288" t="e">
        <f>'Hour Loop'!#REF!</f>
        <v>#REF!</v>
      </c>
      <c r="C4288" t="e">
        <f>'Hour Loop'!#REF!</f>
        <v>#REF!</v>
      </c>
    </row>
    <row r="4289" spans="2:3" x14ac:dyDescent="0.25">
      <c r="B4289" t="e">
        <f>'Hour Loop'!#REF!</f>
        <v>#REF!</v>
      </c>
      <c r="C4289" t="e">
        <f>'Hour Loop'!#REF!</f>
        <v>#REF!</v>
      </c>
    </row>
    <row r="4290" spans="2:3" x14ac:dyDescent="0.25">
      <c r="B4290" t="e">
        <f>'Hour Loop'!#REF!</f>
        <v>#REF!</v>
      </c>
      <c r="C4290" t="e">
        <f>'Hour Loop'!#REF!</f>
        <v>#REF!</v>
      </c>
    </row>
    <row r="4291" spans="2:3" x14ac:dyDescent="0.25">
      <c r="B4291" t="e">
        <f>'Hour Loop'!#REF!</f>
        <v>#REF!</v>
      </c>
      <c r="C4291" t="e">
        <f>'Hour Loop'!#REF!</f>
        <v>#REF!</v>
      </c>
    </row>
    <row r="4292" spans="2:3" x14ac:dyDescent="0.25">
      <c r="B4292" t="e">
        <f>'Hour Loop'!#REF!</f>
        <v>#REF!</v>
      </c>
      <c r="C4292" t="e">
        <f>'Hour Loop'!#REF!</f>
        <v>#REF!</v>
      </c>
    </row>
    <row r="4293" spans="2:3" x14ac:dyDescent="0.25">
      <c r="B4293" t="e">
        <f>'Hour Loop'!#REF!</f>
        <v>#REF!</v>
      </c>
      <c r="C4293" t="e">
        <f>'Hour Loop'!#REF!</f>
        <v>#REF!</v>
      </c>
    </row>
    <row r="4294" spans="2:3" x14ac:dyDescent="0.25">
      <c r="B4294" t="e">
        <f>'Hour Loop'!#REF!</f>
        <v>#REF!</v>
      </c>
      <c r="C4294" t="e">
        <f>'Hour Loop'!#REF!</f>
        <v>#REF!</v>
      </c>
    </row>
    <row r="4295" spans="2:3" x14ac:dyDescent="0.25">
      <c r="B4295" t="e">
        <f>'Hour Loop'!#REF!</f>
        <v>#REF!</v>
      </c>
      <c r="C4295" t="e">
        <f>'Hour Loop'!#REF!</f>
        <v>#REF!</v>
      </c>
    </row>
    <row r="4296" spans="2:3" hidden="1" x14ac:dyDescent="0.25">
      <c r="B4296" t="e">
        <f>'Hour Loop'!#REF!</f>
        <v>#REF!</v>
      </c>
      <c r="C4296" t="e">
        <f>'Hour Loop'!#REF!</f>
        <v>#REF!</v>
      </c>
    </row>
    <row r="4297" spans="2:3" hidden="1" x14ac:dyDescent="0.25">
      <c r="B4297" t="e">
        <f>'Hour Loop'!#REF!</f>
        <v>#REF!</v>
      </c>
      <c r="C4297" t="e">
        <f>'Hour Loop'!#REF!</f>
        <v>#REF!</v>
      </c>
    </row>
    <row r="4298" spans="2:3" hidden="1" x14ac:dyDescent="0.25">
      <c r="B4298" t="e">
        <f>'Hour Loop'!#REF!</f>
        <v>#REF!</v>
      </c>
      <c r="C4298" t="e">
        <f>'Hour Loop'!#REF!</f>
        <v>#REF!</v>
      </c>
    </row>
    <row r="4299" spans="2:3" hidden="1" x14ac:dyDescent="0.25">
      <c r="B4299" t="e">
        <f>'Hour Loop'!#REF!</f>
        <v>#REF!</v>
      </c>
      <c r="C4299" t="e">
        <f>'Hour Loop'!#REF!</f>
        <v>#REF!</v>
      </c>
    </row>
    <row r="4300" spans="2:3" hidden="1" x14ac:dyDescent="0.25">
      <c r="B4300" t="e">
        <f>'Hour Loop'!#REF!</f>
        <v>#REF!</v>
      </c>
      <c r="C4300" t="e">
        <f>'Hour Loop'!#REF!</f>
        <v>#REF!</v>
      </c>
    </row>
    <row r="4301" spans="2:3" hidden="1" x14ac:dyDescent="0.25">
      <c r="B4301" t="e">
        <f>'Hour Loop'!#REF!</f>
        <v>#REF!</v>
      </c>
      <c r="C4301" t="e">
        <f>'Hour Loop'!#REF!</f>
        <v>#REF!</v>
      </c>
    </row>
    <row r="4302" spans="2:3" x14ac:dyDescent="0.25">
      <c r="B4302" t="e">
        <f>'Hour Loop'!#REF!</f>
        <v>#REF!</v>
      </c>
      <c r="C4302" t="e">
        <f>'Hour Loop'!#REF!</f>
        <v>#REF!</v>
      </c>
    </row>
    <row r="4303" spans="2:3" hidden="1" x14ac:dyDescent="0.25">
      <c r="B4303" t="e">
        <f>'Hour Loop'!#REF!</f>
        <v>#REF!</v>
      </c>
      <c r="C4303" t="e">
        <f>'Hour Loop'!#REF!</f>
        <v>#REF!</v>
      </c>
    </row>
    <row r="4304" spans="2:3" x14ac:dyDescent="0.25">
      <c r="B4304" t="e">
        <f>'Hour Loop'!#REF!</f>
        <v>#REF!</v>
      </c>
      <c r="C4304" t="e">
        <f>'Hour Loop'!#REF!</f>
        <v>#REF!</v>
      </c>
    </row>
    <row r="4305" spans="2:3" hidden="1" x14ac:dyDescent="0.25">
      <c r="B4305" t="e">
        <f>'Hour Loop'!#REF!</f>
        <v>#REF!</v>
      </c>
      <c r="C4305" t="e">
        <f>'Hour Loop'!#REF!</f>
        <v>#REF!</v>
      </c>
    </row>
    <row r="4306" spans="2:3" x14ac:dyDescent="0.25">
      <c r="B4306" t="e">
        <f>'Hour Loop'!#REF!</f>
        <v>#REF!</v>
      </c>
      <c r="C4306" t="e">
        <f>'Hour Loop'!#REF!</f>
        <v>#REF!</v>
      </c>
    </row>
    <row r="4307" spans="2:3" hidden="1" x14ac:dyDescent="0.25">
      <c r="B4307" t="e">
        <f>'Hour Loop'!#REF!</f>
        <v>#REF!</v>
      </c>
      <c r="C4307" t="e">
        <f>'Hour Loop'!#REF!</f>
        <v>#REF!</v>
      </c>
    </row>
    <row r="4308" spans="2:3" x14ac:dyDescent="0.25">
      <c r="B4308" t="e">
        <f>'Hour Loop'!#REF!</f>
        <v>#REF!</v>
      </c>
      <c r="C4308" t="e">
        <f>'Hour Loop'!#REF!</f>
        <v>#REF!</v>
      </c>
    </row>
    <row r="4309" spans="2:3" hidden="1" x14ac:dyDescent="0.25">
      <c r="B4309" t="e">
        <f>'Hour Loop'!#REF!</f>
        <v>#REF!</v>
      </c>
      <c r="C4309" t="e">
        <f>'Hour Loop'!#REF!</f>
        <v>#REF!</v>
      </c>
    </row>
    <row r="4310" spans="2:3" x14ac:dyDescent="0.25">
      <c r="B4310" t="e">
        <f>'Hour Loop'!#REF!</f>
        <v>#REF!</v>
      </c>
      <c r="C4310" t="e">
        <f>'Hour Loop'!#REF!</f>
        <v>#REF!</v>
      </c>
    </row>
    <row r="4311" spans="2:3" hidden="1" x14ac:dyDescent="0.25">
      <c r="B4311" t="e">
        <f>'Hour Loop'!#REF!</f>
        <v>#REF!</v>
      </c>
      <c r="C4311" t="e">
        <f>'Hour Loop'!#REF!</f>
        <v>#REF!</v>
      </c>
    </row>
    <row r="4312" spans="2:3" x14ac:dyDescent="0.25">
      <c r="B4312" t="e">
        <f>'Hour Loop'!#REF!</f>
        <v>#REF!</v>
      </c>
      <c r="C4312" t="e">
        <f>'Hour Loop'!#REF!</f>
        <v>#REF!</v>
      </c>
    </row>
    <row r="4313" spans="2:3" hidden="1" x14ac:dyDescent="0.25">
      <c r="B4313" t="e">
        <f>'Hour Loop'!#REF!</f>
        <v>#REF!</v>
      </c>
      <c r="C4313" t="e">
        <f>'Hour Loop'!#REF!</f>
        <v>#REF!</v>
      </c>
    </row>
    <row r="4314" spans="2:3" x14ac:dyDescent="0.25">
      <c r="B4314" t="e">
        <f>'Hour Loop'!#REF!</f>
        <v>#REF!</v>
      </c>
      <c r="C4314" t="e">
        <f>'Hour Loop'!#REF!</f>
        <v>#REF!</v>
      </c>
    </row>
    <row r="4315" spans="2:3" hidden="1" x14ac:dyDescent="0.25">
      <c r="B4315" t="e">
        <f>'Hour Loop'!#REF!</f>
        <v>#REF!</v>
      </c>
      <c r="C4315" t="e">
        <f>'Hour Loop'!#REF!</f>
        <v>#REF!</v>
      </c>
    </row>
    <row r="4316" spans="2:3" hidden="1" x14ac:dyDescent="0.25">
      <c r="B4316" t="e">
        <f>'Hour Loop'!#REF!</f>
        <v>#REF!</v>
      </c>
      <c r="C4316" t="e">
        <f>'Hour Loop'!#REF!</f>
        <v>#REF!</v>
      </c>
    </row>
    <row r="4317" spans="2:3" hidden="1" x14ac:dyDescent="0.25">
      <c r="B4317" t="e">
        <f>'Hour Loop'!#REF!</f>
        <v>#REF!</v>
      </c>
      <c r="C4317" t="e">
        <f>'Hour Loop'!#REF!</f>
        <v>#REF!</v>
      </c>
    </row>
    <row r="4318" spans="2:3" x14ac:dyDescent="0.25">
      <c r="B4318" t="e">
        <f>'Hour Loop'!#REF!</f>
        <v>#REF!</v>
      </c>
      <c r="C4318" t="e">
        <f>'Hour Loop'!#REF!</f>
        <v>#REF!</v>
      </c>
    </row>
    <row r="4319" spans="2:3" hidden="1" x14ac:dyDescent="0.25">
      <c r="B4319" t="e">
        <f>'Hour Loop'!#REF!</f>
        <v>#REF!</v>
      </c>
      <c r="C4319" t="e">
        <f>'Hour Loop'!#REF!</f>
        <v>#REF!</v>
      </c>
    </row>
    <row r="4320" spans="2:3" x14ac:dyDescent="0.25">
      <c r="B4320" t="e">
        <f>'Hour Loop'!#REF!</f>
        <v>#REF!</v>
      </c>
      <c r="C4320" t="e">
        <f>'Hour Loop'!#REF!</f>
        <v>#REF!</v>
      </c>
    </row>
    <row r="4321" spans="2:3" hidden="1" x14ac:dyDescent="0.25">
      <c r="B4321" t="e">
        <f>'Hour Loop'!#REF!</f>
        <v>#REF!</v>
      </c>
      <c r="C4321" t="e">
        <f>'Hour Loop'!#REF!</f>
        <v>#REF!</v>
      </c>
    </row>
    <row r="4322" spans="2:3" x14ac:dyDescent="0.25">
      <c r="B4322" t="e">
        <f>'Hour Loop'!#REF!</f>
        <v>#REF!</v>
      </c>
      <c r="C4322" t="e">
        <f>'Hour Loop'!#REF!</f>
        <v>#REF!</v>
      </c>
    </row>
    <row r="4323" spans="2:3" hidden="1" x14ac:dyDescent="0.25">
      <c r="B4323" t="e">
        <f>'Hour Loop'!#REF!</f>
        <v>#REF!</v>
      </c>
      <c r="C4323" t="e">
        <f>'Hour Loop'!#REF!</f>
        <v>#REF!</v>
      </c>
    </row>
    <row r="4324" spans="2:3" x14ac:dyDescent="0.25">
      <c r="B4324" t="e">
        <f>'Hour Loop'!#REF!</f>
        <v>#REF!</v>
      </c>
      <c r="C4324" t="e">
        <f>'Hour Loop'!#REF!</f>
        <v>#REF!</v>
      </c>
    </row>
    <row r="4325" spans="2:3" hidden="1" x14ac:dyDescent="0.25">
      <c r="B4325" t="e">
        <f>'Hour Loop'!#REF!</f>
        <v>#REF!</v>
      </c>
      <c r="C4325" t="e">
        <f>'Hour Loop'!#REF!</f>
        <v>#REF!</v>
      </c>
    </row>
    <row r="4326" spans="2:3" x14ac:dyDescent="0.25">
      <c r="B4326" t="e">
        <f>'Hour Loop'!#REF!</f>
        <v>#REF!</v>
      </c>
      <c r="C4326" t="e">
        <f>'Hour Loop'!#REF!</f>
        <v>#REF!</v>
      </c>
    </row>
    <row r="4327" spans="2:3" hidden="1" x14ac:dyDescent="0.25">
      <c r="B4327" t="e">
        <f>'Hour Loop'!#REF!</f>
        <v>#REF!</v>
      </c>
      <c r="C4327" t="e">
        <f>'Hour Loop'!#REF!</f>
        <v>#REF!</v>
      </c>
    </row>
    <row r="4328" spans="2:3" x14ac:dyDescent="0.25">
      <c r="B4328" t="e">
        <f>'Hour Loop'!#REF!</f>
        <v>#REF!</v>
      </c>
      <c r="C4328" t="e">
        <f>'Hour Loop'!#REF!</f>
        <v>#REF!</v>
      </c>
    </row>
    <row r="4329" spans="2:3" hidden="1" x14ac:dyDescent="0.25">
      <c r="B4329" t="e">
        <f>'Hour Loop'!#REF!</f>
        <v>#REF!</v>
      </c>
      <c r="C4329" t="e">
        <f>'Hour Loop'!#REF!</f>
        <v>#REF!</v>
      </c>
    </row>
    <row r="4330" spans="2:3" x14ac:dyDescent="0.25">
      <c r="B4330" t="e">
        <f>'Hour Loop'!#REF!</f>
        <v>#REF!</v>
      </c>
      <c r="C4330" t="e">
        <f>'Hour Loop'!#REF!</f>
        <v>#REF!</v>
      </c>
    </row>
    <row r="4331" spans="2:3" hidden="1" x14ac:dyDescent="0.25">
      <c r="B4331" t="e">
        <f>'Hour Loop'!#REF!</f>
        <v>#REF!</v>
      </c>
      <c r="C4331" t="e">
        <f>'Hour Loop'!#REF!</f>
        <v>#REF!</v>
      </c>
    </row>
    <row r="4332" spans="2:3" x14ac:dyDescent="0.25">
      <c r="B4332" t="e">
        <f>'Hour Loop'!#REF!</f>
        <v>#REF!</v>
      </c>
      <c r="C4332" t="e">
        <f>'Hour Loop'!#REF!</f>
        <v>#REF!</v>
      </c>
    </row>
    <row r="4333" spans="2:3" hidden="1" x14ac:dyDescent="0.25">
      <c r="B4333" t="e">
        <f>'Hour Loop'!#REF!</f>
        <v>#REF!</v>
      </c>
      <c r="C4333" t="e">
        <f>'Hour Loop'!#REF!</f>
        <v>#REF!</v>
      </c>
    </row>
    <row r="4334" spans="2:3" x14ac:dyDescent="0.25">
      <c r="B4334" t="e">
        <f>'Hour Loop'!#REF!</f>
        <v>#REF!</v>
      </c>
      <c r="C4334" t="e">
        <f>'Hour Loop'!#REF!</f>
        <v>#REF!</v>
      </c>
    </row>
    <row r="4335" spans="2:3" hidden="1" x14ac:dyDescent="0.25">
      <c r="B4335" t="e">
        <f>'Hour Loop'!#REF!</f>
        <v>#REF!</v>
      </c>
      <c r="C4335" t="e">
        <f>'Hour Loop'!#REF!</f>
        <v>#REF!</v>
      </c>
    </row>
    <row r="4336" spans="2:3" x14ac:dyDescent="0.25">
      <c r="B4336" t="e">
        <f>'Hour Loop'!#REF!</f>
        <v>#REF!</v>
      </c>
      <c r="C4336" t="e">
        <f>'Hour Loop'!#REF!</f>
        <v>#REF!</v>
      </c>
    </row>
    <row r="4337" spans="2:3" hidden="1" x14ac:dyDescent="0.25">
      <c r="B4337" t="e">
        <f>'Hour Loop'!#REF!</f>
        <v>#REF!</v>
      </c>
      <c r="C4337" t="e">
        <f>'Hour Loop'!#REF!</f>
        <v>#REF!</v>
      </c>
    </row>
    <row r="4338" spans="2:3" x14ac:dyDescent="0.25">
      <c r="B4338" t="e">
        <f>'Hour Loop'!#REF!</f>
        <v>#REF!</v>
      </c>
      <c r="C4338" t="e">
        <f>'Hour Loop'!#REF!</f>
        <v>#REF!</v>
      </c>
    </row>
    <row r="4339" spans="2:3" hidden="1" x14ac:dyDescent="0.25">
      <c r="B4339" t="e">
        <f>'Hour Loop'!#REF!</f>
        <v>#REF!</v>
      </c>
      <c r="C4339" t="e">
        <f>'Hour Loop'!#REF!</f>
        <v>#REF!</v>
      </c>
    </row>
    <row r="4340" spans="2:3" x14ac:dyDescent="0.25">
      <c r="B4340" t="e">
        <f>'Hour Loop'!#REF!</f>
        <v>#REF!</v>
      </c>
      <c r="C4340" t="e">
        <f>'Hour Loop'!#REF!</f>
        <v>#REF!</v>
      </c>
    </row>
    <row r="4341" spans="2:3" hidden="1" x14ac:dyDescent="0.25">
      <c r="B4341" t="e">
        <f>'Hour Loop'!#REF!</f>
        <v>#REF!</v>
      </c>
      <c r="C4341" t="e">
        <f>'Hour Loop'!#REF!</f>
        <v>#REF!</v>
      </c>
    </row>
    <row r="4342" spans="2:3" x14ac:dyDescent="0.25">
      <c r="B4342" t="e">
        <f>'Hour Loop'!#REF!</f>
        <v>#REF!</v>
      </c>
      <c r="C4342" t="e">
        <f>'Hour Loop'!#REF!</f>
        <v>#REF!</v>
      </c>
    </row>
    <row r="4343" spans="2:3" hidden="1" x14ac:dyDescent="0.25">
      <c r="B4343" t="e">
        <f>'Hour Loop'!#REF!</f>
        <v>#REF!</v>
      </c>
      <c r="C4343" t="e">
        <f>'Hour Loop'!#REF!</f>
        <v>#REF!</v>
      </c>
    </row>
    <row r="4344" spans="2:3" x14ac:dyDescent="0.25">
      <c r="B4344" t="e">
        <f>'Hour Loop'!#REF!</f>
        <v>#REF!</v>
      </c>
      <c r="C4344" t="e">
        <f>'Hour Loop'!#REF!</f>
        <v>#REF!</v>
      </c>
    </row>
    <row r="4345" spans="2:3" hidden="1" x14ac:dyDescent="0.25">
      <c r="B4345" t="e">
        <f>'Hour Loop'!#REF!</f>
        <v>#REF!</v>
      </c>
      <c r="C4345" t="e">
        <f>'Hour Loop'!#REF!</f>
        <v>#REF!</v>
      </c>
    </row>
    <row r="4346" spans="2:3" x14ac:dyDescent="0.25">
      <c r="B4346" t="e">
        <f>'Hour Loop'!#REF!</f>
        <v>#REF!</v>
      </c>
      <c r="C4346" t="e">
        <f>'Hour Loop'!#REF!</f>
        <v>#REF!</v>
      </c>
    </row>
    <row r="4347" spans="2:3" hidden="1" x14ac:dyDescent="0.25">
      <c r="B4347" t="e">
        <f>'Hour Loop'!#REF!</f>
        <v>#REF!</v>
      </c>
      <c r="C4347" t="e">
        <f>'Hour Loop'!#REF!</f>
        <v>#REF!</v>
      </c>
    </row>
    <row r="4348" spans="2:3" x14ac:dyDescent="0.25">
      <c r="B4348" t="e">
        <f>'Hour Loop'!#REF!</f>
        <v>#REF!</v>
      </c>
      <c r="C4348" t="e">
        <f>'Hour Loop'!#REF!</f>
        <v>#REF!</v>
      </c>
    </row>
    <row r="4349" spans="2:3" hidden="1" x14ac:dyDescent="0.25">
      <c r="B4349" t="e">
        <f>'Hour Loop'!#REF!</f>
        <v>#REF!</v>
      </c>
      <c r="C4349" t="e">
        <f>'Hour Loop'!#REF!</f>
        <v>#REF!</v>
      </c>
    </row>
    <row r="4350" spans="2:3" x14ac:dyDescent="0.25">
      <c r="B4350" t="e">
        <f>'Hour Loop'!#REF!</f>
        <v>#REF!</v>
      </c>
      <c r="C4350" t="e">
        <f>'Hour Loop'!#REF!</f>
        <v>#REF!</v>
      </c>
    </row>
    <row r="4351" spans="2:3" hidden="1" x14ac:dyDescent="0.25">
      <c r="B4351" t="e">
        <f>'Hour Loop'!#REF!</f>
        <v>#REF!</v>
      </c>
      <c r="C4351" t="e">
        <f>'Hour Loop'!#REF!</f>
        <v>#REF!</v>
      </c>
    </row>
    <row r="4352" spans="2:3" x14ac:dyDescent="0.25">
      <c r="B4352" t="e">
        <f>'Hour Loop'!#REF!</f>
        <v>#REF!</v>
      </c>
      <c r="C4352" t="e">
        <f>'Hour Loop'!#REF!</f>
        <v>#REF!</v>
      </c>
    </row>
    <row r="4353" spans="2:3" hidden="1" x14ac:dyDescent="0.25">
      <c r="B4353" t="e">
        <f>'Hour Loop'!#REF!</f>
        <v>#REF!</v>
      </c>
      <c r="C4353" t="e">
        <f>'Hour Loop'!#REF!</f>
        <v>#REF!</v>
      </c>
    </row>
    <row r="4354" spans="2:3" x14ac:dyDescent="0.25">
      <c r="B4354" t="e">
        <f>'Hour Loop'!#REF!</f>
        <v>#REF!</v>
      </c>
      <c r="C4354" t="e">
        <f>'Hour Loop'!#REF!</f>
        <v>#REF!</v>
      </c>
    </row>
    <row r="4355" spans="2:3" hidden="1" x14ac:dyDescent="0.25">
      <c r="B4355" t="e">
        <f>'Hour Loop'!#REF!</f>
        <v>#REF!</v>
      </c>
      <c r="C4355" t="e">
        <f>'Hour Loop'!#REF!</f>
        <v>#REF!</v>
      </c>
    </row>
    <row r="4356" spans="2:3" x14ac:dyDescent="0.25">
      <c r="B4356" t="e">
        <f>'Hour Loop'!#REF!</f>
        <v>#REF!</v>
      </c>
      <c r="C4356" t="e">
        <f>'Hour Loop'!#REF!</f>
        <v>#REF!</v>
      </c>
    </row>
    <row r="4357" spans="2:3" hidden="1" x14ac:dyDescent="0.25">
      <c r="B4357" t="e">
        <f>'Hour Loop'!#REF!</f>
        <v>#REF!</v>
      </c>
      <c r="C4357" t="e">
        <f>'Hour Loop'!#REF!</f>
        <v>#REF!</v>
      </c>
    </row>
    <row r="4358" spans="2:3" x14ac:dyDescent="0.25">
      <c r="B4358" t="e">
        <f>'Hour Loop'!#REF!</f>
        <v>#REF!</v>
      </c>
      <c r="C4358" t="e">
        <f>'Hour Loop'!#REF!</f>
        <v>#REF!</v>
      </c>
    </row>
    <row r="4359" spans="2:3" hidden="1" x14ac:dyDescent="0.25">
      <c r="B4359" t="e">
        <f>'Hour Loop'!#REF!</f>
        <v>#REF!</v>
      </c>
      <c r="C4359" t="e">
        <f>'Hour Loop'!#REF!</f>
        <v>#REF!</v>
      </c>
    </row>
    <row r="4360" spans="2:3" x14ac:dyDescent="0.25">
      <c r="B4360" t="e">
        <f>'Hour Loop'!#REF!</f>
        <v>#REF!</v>
      </c>
      <c r="C4360" t="e">
        <f>'Hour Loop'!#REF!</f>
        <v>#REF!</v>
      </c>
    </row>
    <row r="4361" spans="2:3" hidden="1" x14ac:dyDescent="0.25">
      <c r="B4361" t="e">
        <f>'Hour Loop'!#REF!</f>
        <v>#REF!</v>
      </c>
      <c r="C4361" t="e">
        <f>'Hour Loop'!#REF!</f>
        <v>#REF!</v>
      </c>
    </row>
    <row r="4362" spans="2:3" x14ac:dyDescent="0.25">
      <c r="B4362" t="e">
        <f>'Hour Loop'!#REF!</f>
        <v>#REF!</v>
      </c>
      <c r="C4362" t="e">
        <f>'Hour Loop'!#REF!</f>
        <v>#REF!</v>
      </c>
    </row>
    <row r="4363" spans="2:3" hidden="1" x14ac:dyDescent="0.25">
      <c r="B4363" t="e">
        <f>'Hour Loop'!#REF!</f>
        <v>#REF!</v>
      </c>
      <c r="C4363" t="e">
        <f>'Hour Loop'!#REF!</f>
        <v>#REF!</v>
      </c>
    </row>
    <row r="4364" spans="2:3" hidden="1" x14ac:dyDescent="0.25">
      <c r="B4364" t="e">
        <f>'Hour Loop'!#REF!</f>
        <v>#REF!</v>
      </c>
      <c r="C4364" t="e">
        <f>'Hour Loop'!#REF!</f>
        <v>#REF!</v>
      </c>
    </row>
    <row r="4365" spans="2:3" hidden="1" x14ac:dyDescent="0.25">
      <c r="B4365" t="e">
        <f>'Hour Loop'!#REF!</f>
        <v>#REF!</v>
      </c>
      <c r="C4365" t="e">
        <f>'Hour Loop'!#REF!</f>
        <v>#REF!</v>
      </c>
    </row>
    <row r="4366" spans="2:3" x14ac:dyDescent="0.25">
      <c r="B4366" t="e">
        <f>'Hour Loop'!#REF!</f>
        <v>#REF!</v>
      </c>
      <c r="C4366" t="e">
        <f>'Hour Loop'!#REF!</f>
        <v>#REF!</v>
      </c>
    </row>
    <row r="4367" spans="2:3" hidden="1" x14ac:dyDescent="0.25">
      <c r="B4367" t="e">
        <f>'Hour Loop'!#REF!</f>
        <v>#REF!</v>
      </c>
      <c r="C4367" t="e">
        <f>'Hour Loop'!#REF!</f>
        <v>#REF!</v>
      </c>
    </row>
    <row r="4368" spans="2:3" x14ac:dyDescent="0.25">
      <c r="B4368" t="e">
        <f>'Hour Loop'!#REF!</f>
        <v>#REF!</v>
      </c>
      <c r="C4368" t="e">
        <f>'Hour Loop'!#REF!</f>
        <v>#REF!</v>
      </c>
    </row>
    <row r="4369" spans="2:3" hidden="1" x14ac:dyDescent="0.25">
      <c r="B4369" t="e">
        <f>'Hour Loop'!#REF!</f>
        <v>#REF!</v>
      </c>
      <c r="C4369" t="e">
        <f>'Hour Loop'!#REF!</f>
        <v>#REF!</v>
      </c>
    </row>
    <row r="4370" spans="2:3" x14ac:dyDescent="0.25">
      <c r="B4370" t="e">
        <f>'Hour Loop'!#REF!</f>
        <v>#REF!</v>
      </c>
      <c r="C4370" t="e">
        <f>'Hour Loop'!#REF!</f>
        <v>#REF!</v>
      </c>
    </row>
    <row r="4371" spans="2:3" hidden="1" x14ac:dyDescent="0.25">
      <c r="B4371" t="e">
        <f>'Hour Loop'!#REF!</f>
        <v>#REF!</v>
      </c>
      <c r="C4371" t="e">
        <f>'Hour Loop'!#REF!</f>
        <v>#REF!</v>
      </c>
    </row>
    <row r="4372" spans="2:3" x14ac:dyDescent="0.25">
      <c r="B4372" t="e">
        <f>'Hour Loop'!#REF!</f>
        <v>#REF!</v>
      </c>
      <c r="C4372" t="e">
        <f>'Hour Loop'!#REF!</f>
        <v>#REF!</v>
      </c>
    </row>
    <row r="4373" spans="2:3" hidden="1" x14ac:dyDescent="0.25">
      <c r="B4373" t="e">
        <f>'Hour Loop'!#REF!</f>
        <v>#REF!</v>
      </c>
      <c r="C4373" t="e">
        <f>'Hour Loop'!#REF!</f>
        <v>#REF!</v>
      </c>
    </row>
    <row r="4374" spans="2:3" x14ac:dyDescent="0.25">
      <c r="B4374" t="e">
        <f>'Hour Loop'!#REF!</f>
        <v>#REF!</v>
      </c>
      <c r="C4374" t="e">
        <f>'Hour Loop'!#REF!</f>
        <v>#REF!</v>
      </c>
    </row>
    <row r="4375" spans="2:3" hidden="1" x14ac:dyDescent="0.25">
      <c r="B4375" t="e">
        <f>'Hour Loop'!#REF!</f>
        <v>#REF!</v>
      </c>
      <c r="C4375" t="e">
        <f>'Hour Loop'!#REF!</f>
        <v>#REF!</v>
      </c>
    </row>
    <row r="4376" spans="2:3" x14ac:dyDescent="0.25">
      <c r="B4376" t="e">
        <f>'Hour Loop'!#REF!</f>
        <v>#REF!</v>
      </c>
      <c r="C4376" t="e">
        <f>'Hour Loop'!#REF!</f>
        <v>#REF!</v>
      </c>
    </row>
    <row r="4377" spans="2:3" hidden="1" x14ac:dyDescent="0.25">
      <c r="B4377" t="e">
        <f>'Hour Loop'!#REF!</f>
        <v>#REF!</v>
      </c>
      <c r="C4377" t="e">
        <f>'Hour Loop'!#REF!</f>
        <v>#REF!</v>
      </c>
    </row>
    <row r="4378" spans="2:3" x14ac:dyDescent="0.25">
      <c r="B4378" t="e">
        <f>'Hour Loop'!#REF!</f>
        <v>#REF!</v>
      </c>
      <c r="C4378" t="e">
        <f>'Hour Loop'!#REF!</f>
        <v>#REF!</v>
      </c>
    </row>
    <row r="4379" spans="2:3" hidden="1" x14ac:dyDescent="0.25">
      <c r="B4379" t="e">
        <f>'Hour Loop'!#REF!</f>
        <v>#REF!</v>
      </c>
      <c r="C4379" t="e">
        <f>'Hour Loop'!#REF!</f>
        <v>#REF!</v>
      </c>
    </row>
    <row r="4380" spans="2:3" x14ac:dyDescent="0.25">
      <c r="B4380" t="e">
        <f>'Hour Loop'!#REF!</f>
        <v>#REF!</v>
      </c>
      <c r="C4380" t="e">
        <f>'Hour Loop'!#REF!</f>
        <v>#REF!</v>
      </c>
    </row>
    <row r="4381" spans="2:3" hidden="1" x14ac:dyDescent="0.25">
      <c r="B4381" t="e">
        <f>'Hour Loop'!#REF!</f>
        <v>#REF!</v>
      </c>
      <c r="C4381" t="e">
        <f>'Hour Loop'!#REF!</f>
        <v>#REF!</v>
      </c>
    </row>
    <row r="4382" spans="2:3" x14ac:dyDescent="0.25">
      <c r="B4382" t="e">
        <f>'Hour Loop'!#REF!</f>
        <v>#REF!</v>
      </c>
      <c r="C4382" t="e">
        <f>'Hour Loop'!#REF!</f>
        <v>#REF!</v>
      </c>
    </row>
    <row r="4383" spans="2:3" hidden="1" x14ac:dyDescent="0.25">
      <c r="B4383" t="e">
        <f>'Hour Loop'!#REF!</f>
        <v>#REF!</v>
      </c>
      <c r="C4383" t="e">
        <f>'Hour Loop'!#REF!</f>
        <v>#REF!</v>
      </c>
    </row>
    <row r="4384" spans="2:3" x14ac:dyDescent="0.25">
      <c r="B4384" t="e">
        <f>'Hour Loop'!#REF!</f>
        <v>#REF!</v>
      </c>
      <c r="C4384" t="e">
        <f>'Hour Loop'!#REF!</f>
        <v>#REF!</v>
      </c>
    </row>
    <row r="4385" spans="2:3" hidden="1" x14ac:dyDescent="0.25">
      <c r="B4385" t="e">
        <f>'Hour Loop'!#REF!</f>
        <v>#REF!</v>
      </c>
      <c r="C4385" t="e">
        <f>'Hour Loop'!#REF!</f>
        <v>#REF!</v>
      </c>
    </row>
    <row r="4386" spans="2:3" x14ac:dyDescent="0.25">
      <c r="B4386" t="e">
        <f>'Hour Loop'!#REF!</f>
        <v>#REF!</v>
      </c>
      <c r="C4386" t="e">
        <f>'Hour Loop'!#REF!</f>
        <v>#REF!</v>
      </c>
    </row>
    <row r="4387" spans="2:3" hidden="1" x14ac:dyDescent="0.25">
      <c r="B4387" t="e">
        <f>'Hour Loop'!#REF!</f>
        <v>#REF!</v>
      </c>
      <c r="C4387" t="e">
        <f>'Hour Loop'!#REF!</f>
        <v>#REF!</v>
      </c>
    </row>
    <row r="4388" spans="2:3" x14ac:dyDescent="0.25">
      <c r="B4388" t="e">
        <f>'Hour Loop'!#REF!</f>
        <v>#REF!</v>
      </c>
      <c r="C4388" t="e">
        <f>'Hour Loop'!#REF!</f>
        <v>#REF!</v>
      </c>
    </row>
    <row r="4389" spans="2:3" hidden="1" x14ac:dyDescent="0.25">
      <c r="B4389" t="e">
        <f>'Hour Loop'!#REF!</f>
        <v>#REF!</v>
      </c>
      <c r="C4389" t="e">
        <f>'Hour Loop'!#REF!</f>
        <v>#REF!</v>
      </c>
    </row>
    <row r="4390" spans="2:3" x14ac:dyDescent="0.25">
      <c r="B4390" t="e">
        <f>'Hour Loop'!#REF!</f>
        <v>#REF!</v>
      </c>
      <c r="C4390" t="e">
        <f>'Hour Loop'!#REF!</f>
        <v>#REF!</v>
      </c>
    </row>
    <row r="4391" spans="2:3" hidden="1" x14ac:dyDescent="0.25">
      <c r="B4391" t="e">
        <f>'Hour Loop'!#REF!</f>
        <v>#REF!</v>
      </c>
      <c r="C4391" t="e">
        <f>'Hour Loop'!#REF!</f>
        <v>#REF!</v>
      </c>
    </row>
    <row r="4392" spans="2:3" x14ac:dyDescent="0.25">
      <c r="B4392" t="e">
        <f>'Hour Loop'!#REF!</f>
        <v>#REF!</v>
      </c>
      <c r="C4392" t="e">
        <f>'Hour Loop'!#REF!</f>
        <v>#REF!</v>
      </c>
    </row>
    <row r="4393" spans="2:3" hidden="1" x14ac:dyDescent="0.25">
      <c r="B4393" t="e">
        <f>'Hour Loop'!#REF!</f>
        <v>#REF!</v>
      </c>
      <c r="C4393" t="e">
        <f>'Hour Loop'!#REF!</f>
        <v>#REF!</v>
      </c>
    </row>
    <row r="4394" spans="2:3" x14ac:dyDescent="0.25">
      <c r="B4394" t="e">
        <f>'Hour Loop'!#REF!</f>
        <v>#REF!</v>
      </c>
      <c r="C4394" t="e">
        <f>'Hour Loop'!#REF!</f>
        <v>#REF!</v>
      </c>
    </row>
    <row r="4395" spans="2:3" hidden="1" x14ac:dyDescent="0.25">
      <c r="B4395" t="e">
        <f>'Hour Loop'!#REF!</f>
        <v>#REF!</v>
      </c>
      <c r="C4395" t="e">
        <f>'Hour Loop'!#REF!</f>
        <v>#REF!</v>
      </c>
    </row>
    <row r="4396" spans="2:3" x14ac:dyDescent="0.25">
      <c r="B4396" t="e">
        <f>'Hour Loop'!#REF!</f>
        <v>#REF!</v>
      </c>
      <c r="C4396" t="e">
        <f>'Hour Loop'!#REF!</f>
        <v>#REF!</v>
      </c>
    </row>
    <row r="4397" spans="2:3" hidden="1" x14ac:dyDescent="0.25">
      <c r="B4397" t="e">
        <f>'Hour Loop'!#REF!</f>
        <v>#REF!</v>
      </c>
      <c r="C4397" t="e">
        <f>'Hour Loop'!#REF!</f>
        <v>#REF!</v>
      </c>
    </row>
    <row r="4398" spans="2:3" x14ac:dyDescent="0.25">
      <c r="B4398" t="e">
        <f>'Hour Loop'!#REF!</f>
        <v>#REF!</v>
      </c>
      <c r="C4398" t="e">
        <f>'Hour Loop'!#REF!</f>
        <v>#REF!</v>
      </c>
    </row>
    <row r="4399" spans="2:3" hidden="1" x14ac:dyDescent="0.25">
      <c r="B4399" t="e">
        <f>'Hour Loop'!#REF!</f>
        <v>#REF!</v>
      </c>
      <c r="C4399" t="e">
        <f>'Hour Loop'!#REF!</f>
        <v>#REF!</v>
      </c>
    </row>
    <row r="4400" spans="2:3" x14ac:dyDescent="0.25">
      <c r="B4400" t="e">
        <f>'Hour Loop'!#REF!</f>
        <v>#REF!</v>
      </c>
      <c r="C4400" t="e">
        <f>'Hour Loop'!#REF!</f>
        <v>#REF!</v>
      </c>
    </row>
    <row r="4401" spans="2:3" hidden="1" x14ac:dyDescent="0.25">
      <c r="B4401" t="e">
        <f>'Hour Loop'!#REF!</f>
        <v>#REF!</v>
      </c>
      <c r="C4401" t="e">
        <f>'Hour Loop'!#REF!</f>
        <v>#REF!</v>
      </c>
    </row>
    <row r="4402" spans="2:3" x14ac:dyDescent="0.25">
      <c r="B4402" t="e">
        <f>'Hour Loop'!#REF!</f>
        <v>#REF!</v>
      </c>
      <c r="C4402" t="e">
        <f>'Hour Loop'!#REF!</f>
        <v>#REF!</v>
      </c>
    </row>
    <row r="4403" spans="2:3" hidden="1" x14ac:dyDescent="0.25">
      <c r="B4403" t="e">
        <f>'Hour Loop'!#REF!</f>
        <v>#REF!</v>
      </c>
      <c r="C4403" t="e">
        <f>'Hour Loop'!#REF!</f>
        <v>#REF!</v>
      </c>
    </row>
    <row r="4404" spans="2:3" x14ac:dyDescent="0.25">
      <c r="B4404" t="e">
        <f>'Hour Loop'!#REF!</f>
        <v>#REF!</v>
      </c>
      <c r="C4404" t="e">
        <f>'Hour Loop'!#REF!</f>
        <v>#REF!</v>
      </c>
    </row>
    <row r="4405" spans="2:3" hidden="1" x14ac:dyDescent="0.25">
      <c r="B4405" t="e">
        <f>'Hour Loop'!#REF!</f>
        <v>#REF!</v>
      </c>
      <c r="C4405" t="e">
        <f>'Hour Loop'!#REF!</f>
        <v>#REF!</v>
      </c>
    </row>
    <row r="4406" spans="2:3" x14ac:dyDescent="0.25">
      <c r="B4406" t="e">
        <f>'Hour Loop'!#REF!</f>
        <v>#REF!</v>
      </c>
      <c r="C4406" t="e">
        <f>'Hour Loop'!#REF!</f>
        <v>#REF!</v>
      </c>
    </row>
    <row r="4407" spans="2:3" hidden="1" x14ac:dyDescent="0.25">
      <c r="B4407" t="e">
        <f>'Hour Loop'!#REF!</f>
        <v>#REF!</v>
      </c>
      <c r="C4407" t="e">
        <f>'Hour Loop'!#REF!</f>
        <v>#REF!</v>
      </c>
    </row>
    <row r="4408" spans="2:3" x14ac:dyDescent="0.25">
      <c r="B4408" t="e">
        <f>'Hour Loop'!#REF!</f>
        <v>#REF!</v>
      </c>
      <c r="C4408" t="e">
        <f>'Hour Loop'!#REF!</f>
        <v>#REF!</v>
      </c>
    </row>
    <row r="4409" spans="2:3" hidden="1" x14ac:dyDescent="0.25">
      <c r="B4409" t="e">
        <f>'Hour Loop'!#REF!</f>
        <v>#REF!</v>
      </c>
      <c r="C4409" t="e">
        <f>'Hour Loop'!#REF!</f>
        <v>#REF!</v>
      </c>
    </row>
    <row r="4410" spans="2:3" x14ac:dyDescent="0.25">
      <c r="B4410" t="e">
        <f>'Hour Loop'!#REF!</f>
        <v>#REF!</v>
      </c>
      <c r="C4410" t="e">
        <f>'Hour Loop'!#REF!</f>
        <v>#REF!</v>
      </c>
    </row>
    <row r="4411" spans="2:3" hidden="1" x14ac:dyDescent="0.25">
      <c r="B4411" t="e">
        <f>'Hour Loop'!#REF!</f>
        <v>#REF!</v>
      </c>
      <c r="C4411" t="e">
        <f>'Hour Loop'!#REF!</f>
        <v>#REF!</v>
      </c>
    </row>
    <row r="4412" spans="2:3" x14ac:dyDescent="0.25">
      <c r="B4412" t="e">
        <f>'Hour Loop'!#REF!</f>
        <v>#REF!</v>
      </c>
      <c r="C4412" t="e">
        <f>'Hour Loop'!#REF!</f>
        <v>#REF!</v>
      </c>
    </row>
    <row r="4413" spans="2:3" hidden="1" x14ac:dyDescent="0.25">
      <c r="B4413" t="e">
        <f>'Hour Loop'!#REF!</f>
        <v>#REF!</v>
      </c>
      <c r="C4413" t="e">
        <f>'Hour Loop'!#REF!</f>
        <v>#REF!</v>
      </c>
    </row>
    <row r="4414" spans="2:3" x14ac:dyDescent="0.25">
      <c r="B4414" t="e">
        <f>'Hour Loop'!#REF!</f>
        <v>#REF!</v>
      </c>
      <c r="C4414" t="e">
        <f>'Hour Loop'!#REF!</f>
        <v>#REF!</v>
      </c>
    </row>
    <row r="4415" spans="2:3" hidden="1" x14ac:dyDescent="0.25">
      <c r="B4415" t="e">
        <f>'Hour Loop'!#REF!</f>
        <v>#REF!</v>
      </c>
      <c r="C4415" t="e">
        <f>'Hour Loop'!#REF!</f>
        <v>#REF!</v>
      </c>
    </row>
    <row r="4416" spans="2:3" x14ac:dyDescent="0.25">
      <c r="B4416" t="e">
        <f>'Hour Loop'!#REF!</f>
        <v>#REF!</v>
      </c>
      <c r="C4416" t="e">
        <f>'Hour Loop'!#REF!</f>
        <v>#REF!</v>
      </c>
    </row>
    <row r="4417" spans="2:3" hidden="1" x14ac:dyDescent="0.25">
      <c r="B4417" t="e">
        <f>'Hour Loop'!#REF!</f>
        <v>#REF!</v>
      </c>
      <c r="C4417" t="e">
        <f>'Hour Loop'!#REF!</f>
        <v>#REF!</v>
      </c>
    </row>
    <row r="4418" spans="2:3" x14ac:dyDescent="0.25">
      <c r="B4418" t="e">
        <f>'Hour Loop'!#REF!</f>
        <v>#REF!</v>
      </c>
      <c r="C4418" t="e">
        <f>'Hour Loop'!#REF!</f>
        <v>#REF!</v>
      </c>
    </row>
    <row r="4419" spans="2:3" hidden="1" x14ac:dyDescent="0.25">
      <c r="B4419" t="e">
        <f>'Hour Loop'!#REF!</f>
        <v>#REF!</v>
      </c>
      <c r="C4419" t="e">
        <f>'Hour Loop'!#REF!</f>
        <v>#REF!</v>
      </c>
    </row>
    <row r="4420" spans="2:3" x14ac:dyDescent="0.25">
      <c r="B4420" t="e">
        <f>'Hour Loop'!#REF!</f>
        <v>#REF!</v>
      </c>
      <c r="C4420" t="e">
        <f>'Hour Loop'!#REF!</f>
        <v>#REF!</v>
      </c>
    </row>
    <row r="4421" spans="2:3" hidden="1" x14ac:dyDescent="0.25">
      <c r="B4421" t="e">
        <f>'Hour Loop'!#REF!</f>
        <v>#REF!</v>
      </c>
      <c r="C4421" t="e">
        <f>'Hour Loop'!#REF!</f>
        <v>#REF!</v>
      </c>
    </row>
    <row r="4422" spans="2:3" x14ac:dyDescent="0.25">
      <c r="B4422" t="e">
        <f>'Hour Loop'!#REF!</f>
        <v>#REF!</v>
      </c>
      <c r="C4422" t="e">
        <f>'Hour Loop'!#REF!</f>
        <v>#REF!</v>
      </c>
    </row>
    <row r="4423" spans="2:3" hidden="1" x14ac:dyDescent="0.25">
      <c r="B4423" t="e">
        <f>'Hour Loop'!#REF!</f>
        <v>#REF!</v>
      </c>
      <c r="C4423" t="e">
        <f>'Hour Loop'!#REF!</f>
        <v>#REF!</v>
      </c>
    </row>
    <row r="4424" spans="2:3" x14ac:dyDescent="0.25">
      <c r="B4424" t="e">
        <f>'Hour Loop'!#REF!</f>
        <v>#REF!</v>
      </c>
      <c r="C4424" t="e">
        <f>'Hour Loop'!#REF!</f>
        <v>#REF!</v>
      </c>
    </row>
    <row r="4425" spans="2:3" hidden="1" x14ac:dyDescent="0.25">
      <c r="B4425" t="e">
        <f>'Hour Loop'!#REF!</f>
        <v>#REF!</v>
      </c>
      <c r="C4425" t="e">
        <f>'Hour Loop'!#REF!</f>
        <v>#REF!</v>
      </c>
    </row>
    <row r="4426" spans="2:3" x14ac:dyDescent="0.25">
      <c r="B4426" t="e">
        <f>'Hour Loop'!#REF!</f>
        <v>#REF!</v>
      </c>
      <c r="C4426" t="e">
        <f>'Hour Loop'!#REF!</f>
        <v>#REF!</v>
      </c>
    </row>
    <row r="4427" spans="2:3" hidden="1" x14ac:dyDescent="0.25">
      <c r="B4427" t="e">
        <f>'Hour Loop'!#REF!</f>
        <v>#REF!</v>
      </c>
      <c r="C4427" t="e">
        <f>'Hour Loop'!#REF!</f>
        <v>#REF!</v>
      </c>
    </row>
    <row r="4428" spans="2:3" hidden="1" x14ac:dyDescent="0.25">
      <c r="B4428" t="e">
        <f>'Hour Loop'!#REF!</f>
        <v>#REF!</v>
      </c>
      <c r="C4428" t="e">
        <f>'Hour Loop'!#REF!</f>
        <v>#REF!</v>
      </c>
    </row>
    <row r="4429" spans="2:3" hidden="1" x14ac:dyDescent="0.25">
      <c r="B4429" t="e">
        <f>'Hour Loop'!#REF!</f>
        <v>#REF!</v>
      </c>
      <c r="C4429" t="e">
        <f>'Hour Loop'!#REF!</f>
        <v>#REF!</v>
      </c>
    </row>
    <row r="4430" spans="2:3" x14ac:dyDescent="0.25">
      <c r="B4430" t="e">
        <f>'Hour Loop'!#REF!</f>
        <v>#REF!</v>
      </c>
      <c r="C4430" t="e">
        <f>'Hour Loop'!#REF!</f>
        <v>#REF!</v>
      </c>
    </row>
    <row r="4431" spans="2:3" hidden="1" x14ac:dyDescent="0.25">
      <c r="B4431" t="e">
        <f>'Hour Loop'!#REF!</f>
        <v>#REF!</v>
      </c>
      <c r="C4431" t="e">
        <f>'Hour Loop'!#REF!</f>
        <v>#REF!</v>
      </c>
    </row>
    <row r="4432" spans="2:3" x14ac:dyDescent="0.25">
      <c r="B4432" t="e">
        <f>'Hour Loop'!#REF!</f>
        <v>#REF!</v>
      </c>
      <c r="C4432" t="e">
        <f>'Hour Loop'!#REF!</f>
        <v>#REF!</v>
      </c>
    </row>
    <row r="4433" spans="2:3" hidden="1" x14ac:dyDescent="0.25">
      <c r="B4433" t="e">
        <f>'Hour Loop'!#REF!</f>
        <v>#REF!</v>
      </c>
      <c r="C4433" t="e">
        <f>'Hour Loop'!#REF!</f>
        <v>#REF!</v>
      </c>
    </row>
    <row r="4434" spans="2:3" x14ac:dyDescent="0.25">
      <c r="B4434" t="e">
        <f>'Hour Loop'!#REF!</f>
        <v>#REF!</v>
      </c>
      <c r="C4434" t="e">
        <f>'Hour Loop'!#REF!</f>
        <v>#REF!</v>
      </c>
    </row>
    <row r="4435" spans="2:3" hidden="1" x14ac:dyDescent="0.25">
      <c r="B4435" t="e">
        <f>'Hour Loop'!#REF!</f>
        <v>#REF!</v>
      </c>
      <c r="C4435" t="e">
        <f>'Hour Loop'!#REF!</f>
        <v>#REF!</v>
      </c>
    </row>
    <row r="4436" spans="2:3" x14ac:dyDescent="0.25">
      <c r="B4436" t="e">
        <f>'Hour Loop'!#REF!</f>
        <v>#REF!</v>
      </c>
      <c r="C4436" t="e">
        <f>'Hour Loop'!#REF!</f>
        <v>#REF!</v>
      </c>
    </row>
    <row r="4437" spans="2:3" hidden="1" x14ac:dyDescent="0.25">
      <c r="B4437" t="e">
        <f>'Hour Loop'!#REF!</f>
        <v>#REF!</v>
      </c>
      <c r="C4437" t="e">
        <f>'Hour Loop'!#REF!</f>
        <v>#REF!</v>
      </c>
    </row>
    <row r="4438" spans="2:3" x14ac:dyDescent="0.25">
      <c r="B4438" t="e">
        <f>'Hour Loop'!#REF!</f>
        <v>#REF!</v>
      </c>
      <c r="C4438" t="e">
        <f>'Hour Loop'!#REF!</f>
        <v>#REF!</v>
      </c>
    </row>
    <row r="4439" spans="2:3" hidden="1" x14ac:dyDescent="0.25">
      <c r="B4439" t="e">
        <f>'Hour Loop'!#REF!</f>
        <v>#REF!</v>
      </c>
      <c r="C4439" t="e">
        <f>'Hour Loop'!#REF!</f>
        <v>#REF!</v>
      </c>
    </row>
    <row r="4440" spans="2:3" x14ac:dyDescent="0.25">
      <c r="B4440" t="e">
        <f>'Hour Loop'!#REF!</f>
        <v>#REF!</v>
      </c>
      <c r="C4440" t="e">
        <f>'Hour Loop'!#REF!</f>
        <v>#REF!</v>
      </c>
    </row>
    <row r="4441" spans="2:3" hidden="1" x14ac:dyDescent="0.25">
      <c r="B4441" t="e">
        <f>'Hour Loop'!#REF!</f>
        <v>#REF!</v>
      </c>
      <c r="C4441" t="e">
        <f>'Hour Loop'!#REF!</f>
        <v>#REF!</v>
      </c>
    </row>
    <row r="4442" spans="2:3" x14ac:dyDescent="0.25">
      <c r="B4442" t="e">
        <f>'Hour Loop'!#REF!</f>
        <v>#REF!</v>
      </c>
      <c r="C4442" t="e">
        <f>'Hour Loop'!#REF!</f>
        <v>#REF!</v>
      </c>
    </row>
    <row r="4443" spans="2:3" hidden="1" x14ac:dyDescent="0.25">
      <c r="B4443" t="e">
        <f>'Hour Loop'!#REF!</f>
        <v>#REF!</v>
      </c>
      <c r="C4443" t="e">
        <f>'Hour Loop'!#REF!</f>
        <v>#REF!</v>
      </c>
    </row>
    <row r="4444" spans="2:3" x14ac:dyDescent="0.25">
      <c r="B4444" t="e">
        <f>'Hour Loop'!#REF!</f>
        <v>#REF!</v>
      </c>
      <c r="C4444" t="e">
        <f>'Hour Loop'!#REF!</f>
        <v>#REF!</v>
      </c>
    </row>
    <row r="4445" spans="2:3" hidden="1" x14ac:dyDescent="0.25">
      <c r="B4445" t="e">
        <f>'Hour Loop'!#REF!</f>
        <v>#REF!</v>
      </c>
      <c r="C4445" t="e">
        <f>'Hour Loop'!#REF!</f>
        <v>#REF!</v>
      </c>
    </row>
    <row r="4446" spans="2:3" x14ac:dyDescent="0.25">
      <c r="B4446" t="e">
        <f>'Hour Loop'!#REF!</f>
        <v>#REF!</v>
      </c>
      <c r="C4446" t="e">
        <f>'Hour Loop'!#REF!</f>
        <v>#REF!</v>
      </c>
    </row>
    <row r="4447" spans="2:3" hidden="1" x14ac:dyDescent="0.25">
      <c r="B4447" t="e">
        <f>'Hour Loop'!#REF!</f>
        <v>#REF!</v>
      </c>
      <c r="C4447" t="e">
        <f>'Hour Loop'!#REF!</f>
        <v>#REF!</v>
      </c>
    </row>
    <row r="4448" spans="2:3" x14ac:dyDescent="0.25">
      <c r="B4448" t="e">
        <f>'Hour Loop'!#REF!</f>
        <v>#REF!</v>
      </c>
      <c r="C4448" t="e">
        <f>'Hour Loop'!#REF!</f>
        <v>#REF!</v>
      </c>
    </row>
    <row r="4449" spans="2:3" hidden="1" x14ac:dyDescent="0.25">
      <c r="B4449" t="e">
        <f>'Hour Loop'!#REF!</f>
        <v>#REF!</v>
      </c>
      <c r="C4449" t="e">
        <f>'Hour Loop'!#REF!</f>
        <v>#REF!</v>
      </c>
    </row>
    <row r="4450" spans="2:3" x14ac:dyDescent="0.25">
      <c r="B4450" t="e">
        <f>'Hour Loop'!#REF!</f>
        <v>#REF!</v>
      </c>
      <c r="C4450" t="e">
        <f>'Hour Loop'!#REF!</f>
        <v>#REF!</v>
      </c>
    </row>
    <row r="4451" spans="2:3" hidden="1" x14ac:dyDescent="0.25">
      <c r="B4451" t="e">
        <f>'Hour Loop'!#REF!</f>
        <v>#REF!</v>
      </c>
      <c r="C4451" t="e">
        <f>'Hour Loop'!#REF!</f>
        <v>#REF!</v>
      </c>
    </row>
    <row r="4452" spans="2:3" x14ac:dyDescent="0.25">
      <c r="B4452" t="e">
        <f>'Hour Loop'!#REF!</f>
        <v>#REF!</v>
      </c>
      <c r="C4452" t="e">
        <f>'Hour Loop'!#REF!</f>
        <v>#REF!</v>
      </c>
    </row>
    <row r="4453" spans="2:3" hidden="1" x14ac:dyDescent="0.25">
      <c r="B4453" t="e">
        <f>'Hour Loop'!#REF!</f>
        <v>#REF!</v>
      </c>
      <c r="C4453" t="e">
        <f>'Hour Loop'!#REF!</f>
        <v>#REF!</v>
      </c>
    </row>
    <row r="4454" spans="2:3" x14ac:dyDescent="0.25">
      <c r="B4454" t="e">
        <f>'Hour Loop'!#REF!</f>
        <v>#REF!</v>
      </c>
      <c r="C4454" t="e">
        <f>'Hour Loop'!#REF!</f>
        <v>#REF!</v>
      </c>
    </row>
    <row r="4455" spans="2:3" hidden="1" x14ac:dyDescent="0.25">
      <c r="B4455" t="e">
        <f>'Hour Loop'!#REF!</f>
        <v>#REF!</v>
      </c>
      <c r="C4455" t="e">
        <f>'Hour Loop'!#REF!</f>
        <v>#REF!</v>
      </c>
    </row>
    <row r="4456" spans="2:3" x14ac:dyDescent="0.25">
      <c r="B4456" t="e">
        <f>'Hour Loop'!#REF!</f>
        <v>#REF!</v>
      </c>
      <c r="C4456" t="e">
        <f>'Hour Loop'!#REF!</f>
        <v>#REF!</v>
      </c>
    </row>
    <row r="4457" spans="2:3" hidden="1" x14ac:dyDescent="0.25">
      <c r="B4457" t="e">
        <f>'Hour Loop'!#REF!</f>
        <v>#REF!</v>
      </c>
      <c r="C4457" t="e">
        <f>'Hour Loop'!#REF!</f>
        <v>#REF!</v>
      </c>
    </row>
    <row r="4458" spans="2:3" x14ac:dyDescent="0.25">
      <c r="B4458" t="e">
        <f>'Hour Loop'!#REF!</f>
        <v>#REF!</v>
      </c>
      <c r="C4458" t="e">
        <f>'Hour Loop'!#REF!</f>
        <v>#REF!</v>
      </c>
    </row>
    <row r="4459" spans="2:3" hidden="1" x14ac:dyDescent="0.25">
      <c r="B4459" t="e">
        <f>'Hour Loop'!#REF!</f>
        <v>#REF!</v>
      </c>
      <c r="C4459" t="e">
        <f>'Hour Loop'!#REF!</f>
        <v>#REF!</v>
      </c>
    </row>
    <row r="4460" spans="2:3" x14ac:dyDescent="0.25">
      <c r="B4460" t="e">
        <f>'Hour Loop'!#REF!</f>
        <v>#REF!</v>
      </c>
      <c r="C4460" t="e">
        <f>'Hour Loop'!#REF!</f>
        <v>#REF!</v>
      </c>
    </row>
    <row r="4461" spans="2:3" hidden="1" x14ac:dyDescent="0.25">
      <c r="B4461" t="e">
        <f>'Hour Loop'!#REF!</f>
        <v>#REF!</v>
      </c>
      <c r="C4461" t="e">
        <f>'Hour Loop'!#REF!</f>
        <v>#REF!</v>
      </c>
    </row>
    <row r="4462" spans="2:3" x14ac:dyDescent="0.25">
      <c r="B4462" t="e">
        <f>'Hour Loop'!#REF!</f>
        <v>#REF!</v>
      </c>
      <c r="C4462" t="e">
        <f>'Hour Loop'!#REF!</f>
        <v>#REF!</v>
      </c>
    </row>
    <row r="4463" spans="2:3" hidden="1" x14ac:dyDescent="0.25">
      <c r="B4463" t="e">
        <f>'Hour Loop'!#REF!</f>
        <v>#REF!</v>
      </c>
      <c r="C4463" t="e">
        <f>'Hour Loop'!#REF!</f>
        <v>#REF!</v>
      </c>
    </row>
    <row r="4464" spans="2:3" x14ac:dyDescent="0.25">
      <c r="B4464" t="e">
        <f>'Hour Loop'!#REF!</f>
        <v>#REF!</v>
      </c>
      <c r="C4464" t="e">
        <f>'Hour Loop'!#REF!</f>
        <v>#REF!</v>
      </c>
    </row>
    <row r="4465" spans="2:3" hidden="1" x14ac:dyDescent="0.25">
      <c r="B4465" t="e">
        <f>'Hour Loop'!#REF!</f>
        <v>#REF!</v>
      </c>
      <c r="C4465" t="e">
        <f>'Hour Loop'!#REF!</f>
        <v>#REF!</v>
      </c>
    </row>
    <row r="4466" spans="2:3" x14ac:dyDescent="0.25">
      <c r="B4466" t="e">
        <f>'Hour Loop'!#REF!</f>
        <v>#REF!</v>
      </c>
      <c r="C4466" t="e">
        <f>'Hour Loop'!#REF!</f>
        <v>#REF!</v>
      </c>
    </row>
    <row r="4467" spans="2:3" hidden="1" x14ac:dyDescent="0.25">
      <c r="B4467" t="e">
        <f>'Hour Loop'!#REF!</f>
        <v>#REF!</v>
      </c>
      <c r="C4467" t="e">
        <f>'Hour Loop'!#REF!</f>
        <v>#REF!</v>
      </c>
    </row>
    <row r="4468" spans="2:3" x14ac:dyDescent="0.25">
      <c r="B4468" t="e">
        <f>'Hour Loop'!#REF!</f>
        <v>#REF!</v>
      </c>
      <c r="C4468" t="e">
        <f>'Hour Loop'!#REF!</f>
        <v>#REF!</v>
      </c>
    </row>
    <row r="4469" spans="2:3" hidden="1" x14ac:dyDescent="0.25">
      <c r="B4469" t="e">
        <f>'Hour Loop'!#REF!</f>
        <v>#REF!</v>
      </c>
      <c r="C4469" t="e">
        <f>'Hour Loop'!#REF!</f>
        <v>#REF!</v>
      </c>
    </row>
    <row r="4470" spans="2:3" x14ac:dyDescent="0.25">
      <c r="B4470" t="e">
        <f>'Hour Loop'!#REF!</f>
        <v>#REF!</v>
      </c>
      <c r="C4470" t="e">
        <f>'Hour Loop'!#REF!</f>
        <v>#REF!</v>
      </c>
    </row>
    <row r="4471" spans="2:3" hidden="1" x14ac:dyDescent="0.25">
      <c r="B4471" t="e">
        <f>'Hour Loop'!#REF!</f>
        <v>#REF!</v>
      </c>
      <c r="C4471" t="e">
        <f>'Hour Loop'!#REF!</f>
        <v>#REF!</v>
      </c>
    </row>
    <row r="4472" spans="2:3" x14ac:dyDescent="0.25">
      <c r="B4472" t="e">
        <f>'Hour Loop'!#REF!</f>
        <v>#REF!</v>
      </c>
      <c r="C4472" t="e">
        <f>'Hour Loop'!#REF!</f>
        <v>#REF!</v>
      </c>
    </row>
    <row r="4473" spans="2:3" hidden="1" x14ac:dyDescent="0.25">
      <c r="B4473" t="e">
        <f>'Hour Loop'!#REF!</f>
        <v>#REF!</v>
      </c>
      <c r="C4473" t="e">
        <f>'Hour Loop'!#REF!</f>
        <v>#REF!</v>
      </c>
    </row>
    <row r="4474" spans="2:3" x14ac:dyDescent="0.25">
      <c r="B4474" t="e">
        <f>'Hour Loop'!#REF!</f>
        <v>#REF!</v>
      </c>
      <c r="C4474" t="e">
        <f>'Hour Loop'!#REF!</f>
        <v>#REF!</v>
      </c>
    </row>
    <row r="4475" spans="2:3" hidden="1" x14ac:dyDescent="0.25">
      <c r="B4475" t="e">
        <f>'Hour Loop'!#REF!</f>
        <v>#REF!</v>
      </c>
      <c r="C4475" t="e">
        <f>'Hour Loop'!#REF!</f>
        <v>#REF!</v>
      </c>
    </row>
    <row r="4476" spans="2:3" x14ac:dyDescent="0.25">
      <c r="B4476" t="e">
        <f>'Hour Loop'!#REF!</f>
        <v>#REF!</v>
      </c>
      <c r="C4476" t="e">
        <f>'Hour Loop'!#REF!</f>
        <v>#REF!</v>
      </c>
    </row>
    <row r="4477" spans="2:3" hidden="1" x14ac:dyDescent="0.25">
      <c r="B4477" t="e">
        <f>'Hour Loop'!#REF!</f>
        <v>#REF!</v>
      </c>
      <c r="C4477" t="e">
        <f>'Hour Loop'!#REF!</f>
        <v>#REF!</v>
      </c>
    </row>
    <row r="4478" spans="2:3" x14ac:dyDescent="0.25">
      <c r="B4478" t="e">
        <f>'Hour Loop'!#REF!</f>
        <v>#REF!</v>
      </c>
      <c r="C4478" t="e">
        <f>'Hour Loop'!#REF!</f>
        <v>#REF!</v>
      </c>
    </row>
    <row r="4479" spans="2:3" hidden="1" x14ac:dyDescent="0.25">
      <c r="B4479" t="e">
        <f>'Hour Loop'!#REF!</f>
        <v>#REF!</v>
      </c>
      <c r="C4479" t="e">
        <f>'Hour Loop'!#REF!</f>
        <v>#REF!</v>
      </c>
    </row>
    <row r="4480" spans="2:3" x14ac:dyDescent="0.25">
      <c r="B4480" t="e">
        <f>'Hour Loop'!#REF!</f>
        <v>#REF!</v>
      </c>
      <c r="C4480" t="e">
        <f>'Hour Loop'!#REF!</f>
        <v>#REF!</v>
      </c>
    </row>
    <row r="4481" spans="2:3" hidden="1" x14ac:dyDescent="0.25">
      <c r="B4481" t="e">
        <f>'Hour Loop'!#REF!</f>
        <v>#REF!</v>
      </c>
      <c r="C4481" t="e">
        <f>'Hour Loop'!#REF!</f>
        <v>#REF!</v>
      </c>
    </row>
    <row r="4482" spans="2:3" x14ac:dyDescent="0.25">
      <c r="B4482" t="e">
        <f>'Hour Loop'!#REF!</f>
        <v>#REF!</v>
      </c>
      <c r="C4482" t="e">
        <f>'Hour Loop'!#REF!</f>
        <v>#REF!</v>
      </c>
    </row>
    <row r="4483" spans="2:3" hidden="1" x14ac:dyDescent="0.25">
      <c r="B4483" t="e">
        <f>'Hour Loop'!#REF!</f>
        <v>#REF!</v>
      </c>
      <c r="C4483" t="e">
        <f>'Hour Loop'!#REF!</f>
        <v>#REF!</v>
      </c>
    </row>
    <row r="4484" spans="2:3" x14ac:dyDescent="0.25">
      <c r="B4484" t="e">
        <f>'Hour Loop'!#REF!</f>
        <v>#REF!</v>
      </c>
      <c r="C4484" t="e">
        <f>'Hour Loop'!#REF!</f>
        <v>#REF!</v>
      </c>
    </row>
    <row r="4485" spans="2:3" hidden="1" x14ac:dyDescent="0.25">
      <c r="B4485" t="e">
        <f>'Hour Loop'!#REF!</f>
        <v>#REF!</v>
      </c>
      <c r="C4485" t="e">
        <f>'Hour Loop'!#REF!</f>
        <v>#REF!</v>
      </c>
    </row>
    <row r="4486" spans="2:3" x14ac:dyDescent="0.25">
      <c r="B4486" t="e">
        <f>'Hour Loop'!#REF!</f>
        <v>#REF!</v>
      </c>
      <c r="C4486" t="e">
        <f>'Hour Loop'!#REF!</f>
        <v>#REF!</v>
      </c>
    </row>
    <row r="4487" spans="2:3" hidden="1" x14ac:dyDescent="0.25">
      <c r="B4487" t="e">
        <f>'Hour Loop'!#REF!</f>
        <v>#REF!</v>
      </c>
      <c r="C4487" t="e">
        <f>'Hour Loop'!#REF!</f>
        <v>#REF!</v>
      </c>
    </row>
    <row r="4488" spans="2:3" x14ac:dyDescent="0.25">
      <c r="B4488" t="e">
        <f>'Hour Loop'!#REF!</f>
        <v>#REF!</v>
      </c>
      <c r="C4488" t="e">
        <f>'Hour Loop'!#REF!</f>
        <v>#REF!</v>
      </c>
    </row>
    <row r="4489" spans="2:3" hidden="1" x14ac:dyDescent="0.25">
      <c r="B4489" t="e">
        <f>'Hour Loop'!#REF!</f>
        <v>#REF!</v>
      </c>
      <c r="C4489" t="e">
        <f>'Hour Loop'!#REF!</f>
        <v>#REF!</v>
      </c>
    </row>
    <row r="4490" spans="2:3" x14ac:dyDescent="0.25">
      <c r="B4490" t="e">
        <f>'Hour Loop'!#REF!</f>
        <v>#REF!</v>
      </c>
      <c r="C4490" t="e">
        <f>'Hour Loop'!#REF!</f>
        <v>#REF!</v>
      </c>
    </row>
    <row r="4491" spans="2:3" hidden="1" x14ac:dyDescent="0.25">
      <c r="B4491" t="e">
        <f>'Hour Loop'!#REF!</f>
        <v>#REF!</v>
      </c>
      <c r="C4491" t="e">
        <f>'Hour Loop'!#REF!</f>
        <v>#REF!</v>
      </c>
    </row>
    <row r="4492" spans="2:3" hidden="1" x14ac:dyDescent="0.25">
      <c r="B4492" t="e">
        <f>'Hour Loop'!#REF!</f>
        <v>#REF!</v>
      </c>
      <c r="C4492" t="e">
        <f>'Hour Loop'!#REF!</f>
        <v>#REF!</v>
      </c>
    </row>
    <row r="4493" spans="2:3" hidden="1" x14ac:dyDescent="0.25">
      <c r="B4493" t="e">
        <f>'Hour Loop'!#REF!</f>
        <v>#REF!</v>
      </c>
      <c r="C4493" t="e">
        <f>'Hour Loop'!#REF!</f>
        <v>#REF!</v>
      </c>
    </row>
    <row r="4494" spans="2:3" x14ac:dyDescent="0.25">
      <c r="B4494" t="e">
        <f>'Hour Loop'!#REF!</f>
        <v>#REF!</v>
      </c>
      <c r="C4494" t="e">
        <f>'Hour Loop'!#REF!</f>
        <v>#REF!</v>
      </c>
    </row>
    <row r="4495" spans="2:3" hidden="1" x14ac:dyDescent="0.25">
      <c r="B4495" t="e">
        <f>'Hour Loop'!#REF!</f>
        <v>#REF!</v>
      </c>
      <c r="C4495" t="e">
        <f>'Hour Loop'!#REF!</f>
        <v>#REF!</v>
      </c>
    </row>
    <row r="4496" spans="2:3" x14ac:dyDescent="0.25">
      <c r="B4496" t="e">
        <f>'Hour Loop'!#REF!</f>
        <v>#REF!</v>
      </c>
      <c r="C4496" t="e">
        <f>'Hour Loop'!#REF!</f>
        <v>#REF!</v>
      </c>
    </row>
    <row r="4497" spans="2:3" hidden="1" x14ac:dyDescent="0.25">
      <c r="B4497" t="e">
        <f>'Hour Loop'!#REF!</f>
        <v>#REF!</v>
      </c>
      <c r="C4497" t="e">
        <f>'Hour Loop'!#REF!</f>
        <v>#REF!</v>
      </c>
    </row>
    <row r="4498" spans="2:3" x14ac:dyDescent="0.25">
      <c r="B4498" t="e">
        <f>'Hour Loop'!#REF!</f>
        <v>#REF!</v>
      </c>
      <c r="C4498" t="e">
        <f>'Hour Loop'!#REF!</f>
        <v>#REF!</v>
      </c>
    </row>
    <row r="4499" spans="2:3" hidden="1" x14ac:dyDescent="0.25">
      <c r="B4499" t="e">
        <f>'Hour Loop'!#REF!</f>
        <v>#REF!</v>
      </c>
      <c r="C4499" t="e">
        <f>'Hour Loop'!#REF!</f>
        <v>#REF!</v>
      </c>
    </row>
    <row r="4500" spans="2:3" x14ac:dyDescent="0.25">
      <c r="B4500" t="e">
        <f>'Hour Loop'!#REF!</f>
        <v>#REF!</v>
      </c>
      <c r="C4500" t="e">
        <f>'Hour Loop'!#REF!</f>
        <v>#REF!</v>
      </c>
    </row>
    <row r="4501" spans="2:3" hidden="1" x14ac:dyDescent="0.25">
      <c r="B4501" t="e">
        <f>'Hour Loop'!#REF!</f>
        <v>#REF!</v>
      </c>
      <c r="C4501" t="e">
        <f>'Hour Loop'!#REF!</f>
        <v>#REF!</v>
      </c>
    </row>
    <row r="4502" spans="2:3" x14ac:dyDescent="0.25">
      <c r="B4502" t="e">
        <f>'Hour Loop'!#REF!</f>
        <v>#REF!</v>
      </c>
      <c r="C4502" t="e">
        <f>'Hour Loop'!#REF!</f>
        <v>#REF!</v>
      </c>
    </row>
    <row r="4503" spans="2:3" hidden="1" x14ac:dyDescent="0.25">
      <c r="B4503" t="e">
        <f>'Hour Loop'!#REF!</f>
        <v>#REF!</v>
      </c>
      <c r="C4503" t="e">
        <f>'Hour Loop'!#REF!</f>
        <v>#REF!</v>
      </c>
    </row>
    <row r="4504" spans="2:3" x14ac:dyDescent="0.25">
      <c r="B4504" t="e">
        <f>'Hour Loop'!#REF!</f>
        <v>#REF!</v>
      </c>
      <c r="C4504" t="e">
        <f>'Hour Loop'!#REF!</f>
        <v>#REF!</v>
      </c>
    </row>
    <row r="4505" spans="2:3" hidden="1" x14ac:dyDescent="0.25">
      <c r="B4505" t="e">
        <f>'Hour Loop'!#REF!</f>
        <v>#REF!</v>
      </c>
      <c r="C4505" t="e">
        <f>'Hour Loop'!#REF!</f>
        <v>#REF!</v>
      </c>
    </row>
    <row r="4506" spans="2:3" x14ac:dyDescent="0.25">
      <c r="B4506" t="e">
        <f>'Hour Loop'!#REF!</f>
        <v>#REF!</v>
      </c>
      <c r="C4506" t="e">
        <f>'Hour Loop'!#REF!</f>
        <v>#REF!</v>
      </c>
    </row>
    <row r="4507" spans="2:3" hidden="1" x14ac:dyDescent="0.25">
      <c r="B4507" t="e">
        <f>'Hour Loop'!#REF!</f>
        <v>#REF!</v>
      </c>
      <c r="C4507" t="e">
        <f>'Hour Loop'!#REF!</f>
        <v>#REF!</v>
      </c>
    </row>
    <row r="4508" spans="2:3" x14ac:dyDescent="0.25">
      <c r="B4508" t="e">
        <f>'Hour Loop'!#REF!</f>
        <v>#REF!</v>
      </c>
      <c r="C4508" t="e">
        <f>'Hour Loop'!#REF!</f>
        <v>#REF!</v>
      </c>
    </row>
    <row r="4509" spans="2:3" hidden="1" x14ac:dyDescent="0.25">
      <c r="B4509" t="e">
        <f>'Hour Loop'!#REF!</f>
        <v>#REF!</v>
      </c>
      <c r="C4509" t="e">
        <f>'Hour Loop'!#REF!</f>
        <v>#REF!</v>
      </c>
    </row>
    <row r="4510" spans="2:3" x14ac:dyDescent="0.25">
      <c r="B4510" t="e">
        <f>'Hour Loop'!#REF!</f>
        <v>#REF!</v>
      </c>
      <c r="C4510" t="e">
        <f>'Hour Loop'!#REF!</f>
        <v>#REF!</v>
      </c>
    </row>
    <row r="4511" spans="2:3" hidden="1" x14ac:dyDescent="0.25">
      <c r="B4511" t="e">
        <f>'Hour Loop'!#REF!</f>
        <v>#REF!</v>
      </c>
      <c r="C4511" t="e">
        <f>'Hour Loop'!#REF!</f>
        <v>#REF!</v>
      </c>
    </row>
    <row r="4512" spans="2:3" x14ac:dyDescent="0.25">
      <c r="B4512" t="e">
        <f>'Hour Loop'!#REF!</f>
        <v>#REF!</v>
      </c>
      <c r="C4512" t="e">
        <f>'Hour Loop'!#REF!</f>
        <v>#REF!</v>
      </c>
    </row>
    <row r="4513" spans="2:3" hidden="1" x14ac:dyDescent="0.25">
      <c r="B4513" t="e">
        <f>'Hour Loop'!#REF!</f>
        <v>#REF!</v>
      </c>
      <c r="C4513" t="e">
        <f>'Hour Loop'!#REF!</f>
        <v>#REF!</v>
      </c>
    </row>
    <row r="4514" spans="2:3" x14ac:dyDescent="0.25">
      <c r="B4514" t="e">
        <f>'Hour Loop'!#REF!</f>
        <v>#REF!</v>
      </c>
      <c r="C4514" t="e">
        <f>'Hour Loop'!#REF!</f>
        <v>#REF!</v>
      </c>
    </row>
    <row r="4515" spans="2:3" hidden="1" x14ac:dyDescent="0.25">
      <c r="B4515" t="e">
        <f>'Hour Loop'!#REF!</f>
        <v>#REF!</v>
      </c>
      <c r="C4515" t="e">
        <f>'Hour Loop'!#REF!</f>
        <v>#REF!</v>
      </c>
    </row>
    <row r="4516" spans="2:3" x14ac:dyDescent="0.25">
      <c r="B4516" t="e">
        <f>'Hour Loop'!#REF!</f>
        <v>#REF!</v>
      </c>
      <c r="C4516" t="e">
        <f>'Hour Loop'!#REF!</f>
        <v>#REF!</v>
      </c>
    </row>
    <row r="4517" spans="2:3" hidden="1" x14ac:dyDescent="0.25">
      <c r="B4517" t="e">
        <f>'Hour Loop'!#REF!</f>
        <v>#REF!</v>
      </c>
      <c r="C4517" t="e">
        <f>'Hour Loop'!#REF!</f>
        <v>#REF!</v>
      </c>
    </row>
    <row r="4518" spans="2:3" x14ac:dyDescent="0.25">
      <c r="B4518" t="e">
        <f>'Hour Loop'!#REF!</f>
        <v>#REF!</v>
      </c>
      <c r="C4518" t="e">
        <f>'Hour Loop'!#REF!</f>
        <v>#REF!</v>
      </c>
    </row>
    <row r="4519" spans="2:3" hidden="1" x14ac:dyDescent="0.25">
      <c r="B4519" t="e">
        <f>'Hour Loop'!#REF!</f>
        <v>#REF!</v>
      </c>
      <c r="C4519" t="e">
        <f>'Hour Loop'!#REF!</f>
        <v>#REF!</v>
      </c>
    </row>
    <row r="4520" spans="2:3" x14ac:dyDescent="0.25">
      <c r="B4520" t="e">
        <f>'Hour Loop'!#REF!</f>
        <v>#REF!</v>
      </c>
      <c r="C4520" t="e">
        <f>'Hour Loop'!#REF!</f>
        <v>#REF!</v>
      </c>
    </row>
    <row r="4521" spans="2:3" hidden="1" x14ac:dyDescent="0.25">
      <c r="B4521" t="e">
        <f>'Hour Loop'!#REF!</f>
        <v>#REF!</v>
      </c>
      <c r="C4521" t="e">
        <f>'Hour Loop'!#REF!</f>
        <v>#REF!</v>
      </c>
    </row>
    <row r="4522" spans="2:3" x14ac:dyDescent="0.25">
      <c r="B4522" t="e">
        <f>'Hour Loop'!#REF!</f>
        <v>#REF!</v>
      </c>
      <c r="C4522" t="e">
        <f>'Hour Loop'!#REF!</f>
        <v>#REF!</v>
      </c>
    </row>
    <row r="4523" spans="2:3" hidden="1" x14ac:dyDescent="0.25">
      <c r="B4523" t="e">
        <f>'Hour Loop'!#REF!</f>
        <v>#REF!</v>
      </c>
      <c r="C4523" t="e">
        <f>'Hour Loop'!#REF!</f>
        <v>#REF!</v>
      </c>
    </row>
    <row r="4524" spans="2:3" x14ac:dyDescent="0.25">
      <c r="B4524" t="e">
        <f>'Hour Loop'!#REF!</f>
        <v>#REF!</v>
      </c>
      <c r="C4524" t="e">
        <f>'Hour Loop'!#REF!</f>
        <v>#REF!</v>
      </c>
    </row>
    <row r="4525" spans="2:3" hidden="1" x14ac:dyDescent="0.25">
      <c r="B4525" t="e">
        <f>'Hour Loop'!#REF!</f>
        <v>#REF!</v>
      </c>
      <c r="C4525" t="e">
        <f>'Hour Loop'!#REF!</f>
        <v>#REF!</v>
      </c>
    </row>
    <row r="4526" spans="2:3" x14ac:dyDescent="0.25">
      <c r="B4526" t="e">
        <f>'Hour Loop'!#REF!</f>
        <v>#REF!</v>
      </c>
      <c r="C4526" t="e">
        <f>'Hour Loop'!#REF!</f>
        <v>#REF!</v>
      </c>
    </row>
    <row r="4527" spans="2:3" hidden="1" x14ac:dyDescent="0.25">
      <c r="B4527" t="e">
        <f>'Hour Loop'!#REF!</f>
        <v>#REF!</v>
      </c>
      <c r="C4527" t="e">
        <f>'Hour Loop'!#REF!</f>
        <v>#REF!</v>
      </c>
    </row>
    <row r="4528" spans="2:3" x14ac:dyDescent="0.25">
      <c r="B4528" t="e">
        <f>'Hour Loop'!#REF!</f>
        <v>#REF!</v>
      </c>
      <c r="C4528" t="e">
        <f>'Hour Loop'!#REF!</f>
        <v>#REF!</v>
      </c>
    </row>
    <row r="4529" spans="2:3" hidden="1" x14ac:dyDescent="0.25">
      <c r="B4529" t="e">
        <f>'Hour Loop'!#REF!</f>
        <v>#REF!</v>
      </c>
      <c r="C4529" t="e">
        <f>'Hour Loop'!#REF!</f>
        <v>#REF!</v>
      </c>
    </row>
    <row r="4530" spans="2:3" x14ac:dyDescent="0.25">
      <c r="B4530" t="e">
        <f>'Hour Loop'!#REF!</f>
        <v>#REF!</v>
      </c>
      <c r="C4530" t="e">
        <f>'Hour Loop'!#REF!</f>
        <v>#REF!</v>
      </c>
    </row>
    <row r="4531" spans="2:3" hidden="1" x14ac:dyDescent="0.25">
      <c r="B4531" t="e">
        <f>'Hour Loop'!#REF!</f>
        <v>#REF!</v>
      </c>
      <c r="C4531" t="e">
        <f>'Hour Loop'!#REF!</f>
        <v>#REF!</v>
      </c>
    </row>
    <row r="4532" spans="2:3" x14ac:dyDescent="0.25">
      <c r="B4532" t="e">
        <f>'Hour Loop'!#REF!</f>
        <v>#REF!</v>
      </c>
      <c r="C4532" t="e">
        <f>'Hour Loop'!#REF!</f>
        <v>#REF!</v>
      </c>
    </row>
    <row r="4533" spans="2:3" hidden="1" x14ac:dyDescent="0.25">
      <c r="B4533" t="e">
        <f>'Hour Loop'!#REF!</f>
        <v>#REF!</v>
      </c>
      <c r="C4533" t="e">
        <f>'Hour Loop'!#REF!</f>
        <v>#REF!</v>
      </c>
    </row>
    <row r="4534" spans="2:3" x14ac:dyDescent="0.25">
      <c r="B4534" t="e">
        <f>'Hour Loop'!#REF!</f>
        <v>#REF!</v>
      </c>
      <c r="C4534" t="e">
        <f>'Hour Loop'!#REF!</f>
        <v>#REF!</v>
      </c>
    </row>
    <row r="4535" spans="2:3" hidden="1" x14ac:dyDescent="0.25">
      <c r="B4535" t="e">
        <f>'Hour Loop'!#REF!</f>
        <v>#REF!</v>
      </c>
      <c r="C4535" t="e">
        <f>'Hour Loop'!#REF!</f>
        <v>#REF!</v>
      </c>
    </row>
    <row r="4536" spans="2:3" x14ac:dyDescent="0.25">
      <c r="B4536" t="e">
        <f>'Hour Loop'!#REF!</f>
        <v>#REF!</v>
      </c>
      <c r="C4536" t="e">
        <f>'Hour Loop'!#REF!</f>
        <v>#REF!</v>
      </c>
    </row>
    <row r="4537" spans="2:3" hidden="1" x14ac:dyDescent="0.25">
      <c r="B4537" t="e">
        <f>'Hour Loop'!#REF!</f>
        <v>#REF!</v>
      </c>
      <c r="C4537" t="e">
        <f>'Hour Loop'!#REF!</f>
        <v>#REF!</v>
      </c>
    </row>
    <row r="4538" spans="2:3" x14ac:dyDescent="0.25">
      <c r="B4538" t="e">
        <f>'Hour Loop'!#REF!</f>
        <v>#REF!</v>
      </c>
      <c r="C4538" t="e">
        <f>'Hour Loop'!#REF!</f>
        <v>#REF!</v>
      </c>
    </row>
    <row r="4539" spans="2:3" hidden="1" x14ac:dyDescent="0.25">
      <c r="B4539" t="e">
        <f>'Hour Loop'!#REF!</f>
        <v>#REF!</v>
      </c>
      <c r="C4539" t="e">
        <f>'Hour Loop'!#REF!</f>
        <v>#REF!</v>
      </c>
    </row>
    <row r="4540" spans="2:3" x14ac:dyDescent="0.25">
      <c r="B4540" t="e">
        <f>'Hour Loop'!#REF!</f>
        <v>#REF!</v>
      </c>
      <c r="C4540" t="e">
        <f>'Hour Loop'!#REF!</f>
        <v>#REF!</v>
      </c>
    </row>
    <row r="4541" spans="2:3" hidden="1" x14ac:dyDescent="0.25">
      <c r="B4541" t="e">
        <f>'Hour Loop'!#REF!</f>
        <v>#REF!</v>
      </c>
      <c r="C4541" t="e">
        <f>'Hour Loop'!#REF!</f>
        <v>#REF!</v>
      </c>
    </row>
    <row r="4542" spans="2:3" x14ac:dyDescent="0.25">
      <c r="B4542" t="e">
        <f>'Hour Loop'!#REF!</f>
        <v>#REF!</v>
      </c>
      <c r="C4542" t="e">
        <f>'Hour Loop'!#REF!</f>
        <v>#REF!</v>
      </c>
    </row>
    <row r="4543" spans="2:3" hidden="1" x14ac:dyDescent="0.25">
      <c r="B4543" t="e">
        <f>'Hour Loop'!#REF!</f>
        <v>#REF!</v>
      </c>
      <c r="C4543" t="e">
        <f>'Hour Loop'!#REF!</f>
        <v>#REF!</v>
      </c>
    </row>
    <row r="4544" spans="2:3" x14ac:dyDescent="0.25">
      <c r="B4544" t="e">
        <f>'Hour Loop'!#REF!</f>
        <v>#REF!</v>
      </c>
      <c r="C4544" t="e">
        <f>'Hour Loop'!#REF!</f>
        <v>#REF!</v>
      </c>
    </row>
    <row r="4545" spans="2:3" hidden="1" x14ac:dyDescent="0.25">
      <c r="B4545" t="e">
        <f>'Hour Loop'!#REF!</f>
        <v>#REF!</v>
      </c>
      <c r="C4545" t="e">
        <f>'Hour Loop'!#REF!</f>
        <v>#REF!</v>
      </c>
    </row>
    <row r="4546" spans="2:3" x14ac:dyDescent="0.25">
      <c r="B4546" t="e">
        <f>'Hour Loop'!#REF!</f>
        <v>#REF!</v>
      </c>
      <c r="C4546" t="e">
        <f>'Hour Loop'!#REF!</f>
        <v>#REF!</v>
      </c>
    </row>
    <row r="4547" spans="2:3" hidden="1" x14ac:dyDescent="0.25">
      <c r="B4547" t="e">
        <f>'Hour Loop'!#REF!</f>
        <v>#REF!</v>
      </c>
      <c r="C4547" t="e">
        <f>'Hour Loop'!#REF!</f>
        <v>#REF!</v>
      </c>
    </row>
    <row r="4548" spans="2:3" x14ac:dyDescent="0.25">
      <c r="B4548" t="e">
        <f>'Hour Loop'!#REF!</f>
        <v>#REF!</v>
      </c>
      <c r="C4548" t="e">
        <f>'Hour Loop'!#REF!</f>
        <v>#REF!</v>
      </c>
    </row>
    <row r="4549" spans="2:3" hidden="1" x14ac:dyDescent="0.25">
      <c r="B4549" t="e">
        <f>'Hour Loop'!#REF!</f>
        <v>#REF!</v>
      </c>
      <c r="C4549" t="e">
        <f>'Hour Loop'!#REF!</f>
        <v>#REF!</v>
      </c>
    </row>
    <row r="4550" spans="2:3" x14ac:dyDescent="0.25">
      <c r="B4550" t="e">
        <f>'Hour Loop'!#REF!</f>
        <v>#REF!</v>
      </c>
      <c r="C4550" t="e">
        <f>'Hour Loop'!#REF!</f>
        <v>#REF!</v>
      </c>
    </row>
    <row r="4551" spans="2:3" hidden="1" x14ac:dyDescent="0.25">
      <c r="B4551" t="e">
        <f>'Hour Loop'!#REF!</f>
        <v>#REF!</v>
      </c>
      <c r="C4551" t="e">
        <f>'Hour Loop'!#REF!</f>
        <v>#REF!</v>
      </c>
    </row>
    <row r="4552" spans="2:3" x14ac:dyDescent="0.25">
      <c r="B4552" t="e">
        <f>'Hour Loop'!#REF!</f>
        <v>#REF!</v>
      </c>
      <c r="C4552" t="e">
        <f>'Hour Loop'!#REF!</f>
        <v>#REF!</v>
      </c>
    </row>
    <row r="4553" spans="2:3" hidden="1" x14ac:dyDescent="0.25">
      <c r="B4553" t="e">
        <f>'Hour Loop'!#REF!</f>
        <v>#REF!</v>
      </c>
      <c r="C4553" t="e">
        <f>'Hour Loop'!#REF!</f>
        <v>#REF!</v>
      </c>
    </row>
    <row r="4554" spans="2:3" x14ac:dyDescent="0.25">
      <c r="B4554" t="e">
        <f>'Hour Loop'!#REF!</f>
        <v>#REF!</v>
      </c>
      <c r="C4554" t="e">
        <f>'Hour Loop'!#REF!</f>
        <v>#REF!</v>
      </c>
    </row>
    <row r="4555" spans="2:3" hidden="1" x14ac:dyDescent="0.25">
      <c r="B4555" t="e">
        <f>'Hour Loop'!#REF!</f>
        <v>#REF!</v>
      </c>
      <c r="C4555" t="e">
        <f>'Hour Loop'!#REF!</f>
        <v>#REF!</v>
      </c>
    </row>
    <row r="4556" spans="2:3" hidden="1" x14ac:dyDescent="0.25">
      <c r="B4556" t="e">
        <f>'Hour Loop'!#REF!</f>
        <v>#REF!</v>
      </c>
      <c r="C4556" t="e">
        <f>'Hour Loop'!#REF!</f>
        <v>#REF!</v>
      </c>
    </row>
    <row r="4557" spans="2:3" hidden="1" x14ac:dyDescent="0.25">
      <c r="B4557" t="e">
        <f>'Hour Loop'!#REF!</f>
        <v>#REF!</v>
      </c>
      <c r="C4557" t="e">
        <f>'Hour Loop'!#REF!</f>
        <v>#REF!</v>
      </c>
    </row>
    <row r="4558" spans="2:3" hidden="1" x14ac:dyDescent="0.25">
      <c r="B4558" t="e">
        <f>'Hour Loop'!#REF!</f>
        <v>#REF!</v>
      </c>
      <c r="C4558" t="e">
        <f>'Hour Loop'!#REF!</f>
        <v>#REF!</v>
      </c>
    </row>
    <row r="4559" spans="2:3" hidden="1" x14ac:dyDescent="0.25">
      <c r="B4559" t="e">
        <f>'Hour Loop'!#REF!</f>
        <v>#REF!</v>
      </c>
      <c r="C4559" t="e">
        <f>'Hour Loop'!#REF!</f>
        <v>#REF!</v>
      </c>
    </row>
    <row r="4560" spans="2:3" hidden="1" x14ac:dyDescent="0.25">
      <c r="B4560" t="e">
        <f>'Hour Loop'!#REF!</f>
        <v>#REF!</v>
      </c>
      <c r="C4560" t="e">
        <f>'Hour Loop'!#REF!</f>
        <v>#REF!</v>
      </c>
    </row>
    <row r="4561" spans="2:3" x14ac:dyDescent="0.25">
      <c r="B4561" t="e">
        <f>'Hour Loop'!#REF!</f>
        <v>#REF!</v>
      </c>
      <c r="C4561" t="e">
        <f>'Hour Loop'!#REF!</f>
        <v>#REF!</v>
      </c>
    </row>
    <row r="4562" spans="2:3" x14ac:dyDescent="0.25">
      <c r="B4562" t="e">
        <f>'Hour Loop'!#REF!</f>
        <v>#REF!</v>
      </c>
      <c r="C4562" t="e">
        <f>'Hour Loop'!#REF!</f>
        <v>#REF!</v>
      </c>
    </row>
    <row r="4563" spans="2:3" x14ac:dyDescent="0.25">
      <c r="B4563" t="e">
        <f>'Hour Loop'!#REF!</f>
        <v>#REF!</v>
      </c>
      <c r="C4563" t="e">
        <f>'Hour Loop'!#REF!</f>
        <v>#REF!</v>
      </c>
    </row>
    <row r="4564" spans="2:3" x14ac:dyDescent="0.25">
      <c r="B4564" t="e">
        <f>'Hour Loop'!#REF!</f>
        <v>#REF!</v>
      </c>
      <c r="C4564" t="e">
        <f>'Hour Loop'!#REF!</f>
        <v>#REF!</v>
      </c>
    </row>
    <row r="4565" spans="2:3" x14ac:dyDescent="0.25">
      <c r="B4565" t="e">
        <f>'Hour Loop'!#REF!</f>
        <v>#REF!</v>
      </c>
      <c r="C4565" t="e">
        <f>'Hour Loop'!#REF!</f>
        <v>#REF!</v>
      </c>
    </row>
    <row r="4566" spans="2:3" x14ac:dyDescent="0.25">
      <c r="B4566" t="e">
        <f>'Hour Loop'!#REF!</f>
        <v>#REF!</v>
      </c>
      <c r="C4566" t="e">
        <f>'Hour Loop'!#REF!</f>
        <v>#REF!</v>
      </c>
    </row>
    <row r="4567" spans="2:3" x14ac:dyDescent="0.25">
      <c r="B4567" t="e">
        <f>'Hour Loop'!#REF!</f>
        <v>#REF!</v>
      </c>
      <c r="C4567" t="e">
        <f>'Hour Loop'!#REF!</f>
        <v>#REF!</v>
      </c>
    </row>
    <row r="4568" spans="2:3" x14ac:dyDescent="0.25">
      <c r="B4568" t="e">
        <f>'Hour Loop'!#REF!</f>
        <v>#REF!</v>
      </c>
      <c r="C4568" t="e">
        <f>'Hour Loop'!#REF!</f>
        <v>#REF!</v>
      </c>
    </row>
    <row r="4569" spans="2:3" x14ac:dyDescent="0.25">
      <c r="B4569" t="e">
        <f>'Hour Loop'!#REF!</f>
        <v>#REF!</v>
      </c>
      <c r="C4569" t="e">
        <f>'Hour Loop'!#REF!</f>
        <v>#REF!</v>
      </c>
    </row>
    <row r="4570" spans="2:3" x14ac:dyDescent="0.25">
      <c r="B4570" t="e">
        <f>'Hour Loop'!#REF!</f>
        <v>#REF!</v>
      </c>
      <c r="C4570" t="e">
        <f>'Hour Loop'!#REF!</f>
        <v>#REF!</v>
      </c>
    </row>
    <row r="4571" spans="2:3" x14ac:dyDescent="0.25">
      <c r="B4571" t="e">
        <f>'Hour Loop'!#REF!</f>
        <v>#REF!</v>
      </c>
      <c r="C4571" t="e">
        <f>'Hour Loop'!#REF!</f>
        <v>#REF!</v>
      </c>
    </row>
    <row r="4572" spans="2:3" x14ac:dyDescent="0.25">
      <c r="B4572" t="e">
        <f>'Hour Loop'!#REF!</f>
        <v>#REF!</v>
      </c>
      <c r="C4572" t="e">
        <f>'Hour Loop'!#REF!</f>
        <v>#REF!</v>
      </c>
    </row>
    <row r="4573" spans="2:3" x14ac:dyDescent="0.25">
      <c r="B4573" t="e">
        <f>'Hour Loop'!#REF!</f>
        <v>#REF!</v>
      </c>
      <c r="C4573" t="e">
        <f>'Hour Loop'!#REF!</f>
        <v>#REF!</v>
      </c>
    </row>
    <row r="4574" spans="2:3" x14ac:dyDescent="0.25">
      <c r="B4574" t="e">
        <f>'Hour Loop'!#REF!</f>
        <v>#REF!</v>
      </c>
      <c r="C4574" t="e">
        <f>'Hour Loop'!#REF!</f>
        <v>#REF!</v>
      </c>
    </row>
    <row r="4575" spans="2:3" x14ac:dyDescent="0.25">
      <c r="B4575" t="e">
        <f>'Hour Loop'!#REF!</f>
        <v>#REF!</v>
      </c>
      <c r="C4575" t="e">
        <f>'Hour Loop'!#REF!</f>
        <v>#REF!</v>
      </c>
    </row>
    <row r="4576" spans="2:3" x14ac:dyDescent="0.25">
      <c r="B4576" t="e">
        <f>'Hour Loop'!#REF!</f>
        <v>#REF!</v>
      </c>
      <c r="C4576" t="e">
        <f>'Hour Loop'!#REF!</f>
        <v>#REF!</v>
      </c>
    </row>
    <row r="4577" spans="2:3" x14ac:dyDescent="0.25">
      <c r="B4577" t="e">
        <f>'Hour Loop'!#REF!</f>
        <v>#REF!</v>
      </c>
      <c r="C4577" t="e">
        <f>'Hour Loop'!#REF!</f>
        <v>#REF!</v>
      </c>
    </row>
    <row r="4578" spans="2:3" x14ac:dyDescent="0.25">
      <c r="B4578" t="e">
        <f>'Hour Loop'!#REF!</f>
        <v>#REF!</v>
      </c>
      <c r="C4578" t="e">
        <f>'Hour Loop'!#REF!</f>
        <v>#REF!</v>
      </c>
    </row>
    <row r="4579" spans="2:3" x14ac:dyDescent="0.25">
      <c r="B4579" t="e">
        <f>'Hour Loop'!#REF!</f>
        <v>#REF!</v>
      </c>
      <c r="C4579" t="e">
        <f>'Hour Loop'!#REF!</f>
        <v>#REF!</v>
      </c>
    </row>
    <row r="4580" spans="2:3" x14ac:dyDescent="0.25">
      <c r="B4580" t="e">
        <f>'Hour Loop'!#REF!</f>
        <v>#REF!</v>
      </c>
      <c r="C4580" t="e">
        <f>'Hour Loop'!#REF!</f>
        <v>#REF!</v>
      </c>
    </row>
    <row r="4581" spans="2:3" x14ac:dyDescent="0.25">
      <c r="B4581" t="e">
        <f>'Hour Loop'!#REF!</f>
        <v>#REF!</v>
      </c>
      <c r="C4581" t="e">
        <f>'Hour Loop'!#REF!</f>
        <v>#REF!</v>
      </c>
    </row>
    <row r="4582" spans="2:3" x14ac:dyDescent="0.25">
      <c r="B4582" t="e">
        <f>'Hour Loop'!#REF!</f>
        <v>#REF!</v>
      </c>
      <c r="C4582" t="e">
        <f>'Hour Loop'!#REF!</f>
        <v>#REF!</v>
      </c>
    </row>
    <row r="4583" spans="2:3" x14ac:dyDescent="0.25">
      <c r="B4583" t="e">
        <f>'Hour Loop'!#REF!</f>
        <v>#REF!</v>
      </c>
      <c r="C4583" t="e">
        <f>'Hour Loop'!#REF!</f>
        <v>#REF!</v>
      </c>
    </row>
    <row r="4584" spans="2:3" x14ac:dyDescent="0.25">
      <c r="B4584" t="e">
        <f>'Hour Loop'!#REF!</f>
        <v>#REF!</v>
      </c>
      <c r="C4584" t="e">
        <f>'Hour Loop'!#REF!</f>
        <v>#REF!</v>
      </c>
    </row>
    <row r="4585" spans="2:3" x14ac:dyDescent="0.25">
      <c r="B4585" t="e">
        <f>'Hour Loop'!#REF!</f>
        <v>#REF!</v>
      </c>
      <c r="C4585" t="e">
        <f>'Hour Loop'!#REF!</f>
        <v>#REF!</v>
      </c>
    </row>
    <row r="4586" spans="2:3" x14ac:dyDescent="0.25">
      <c r="B4586" t="e">
        <f>'Hour Loop'!#REF!</f>
        <v>#REF!</v>
      </c>
      <c r="C4586" t="e">
        <f>'Hour Loop'!#REF!</f>
        <v>#REF!</v>
      </c>
    </row>
    <row r="4587" spans="2:3" x14ac:dyDescent="0.25">
      <c r="B4587" t="e">
        <f>'Hour Loop'!#REF!</f>
        <v>#REF!</v>
      </c>
      <c r="C4587" t="e">
        <f>'Hour Loop'!#REF!</f>
        <v>#REF!</v>
      </c>
    </row>
    <row r="4588" spans="2:3" x14ac:dyDescent="0.25">
      <c r="B4588" t="e">
        <f>'Hour Loop'!#REF!</f>
        <v>#REF!</v>
      </c>
      <c r="C4588" t="e">
        <f>'Hour Loop'!#REF!</f>
        <v>#REF!</v>
      </c>
    </row>
    <row r="4589" spans="2:3" x14ac:dyDescent="0.25">
      <c r="B4589" t="e">
        <f>'Hour Loop'!#REF!</f>
        <v>#REF!</v>
      </c>
      <c r="C4589" t="e">
        <f>'Hour Loop'!#REF!</f>
        <v>#REF!</v>
      </c>
    </row>
    <row r="4590" spans="2:3" x14ac:dyDescent="0.25">
      <c r="B4590" t="e">
        <f>'Hour Loop'!#REF!</f>
        <v>#REF!</v>
      </c>
      <c r="C4590" t="e">
        <f>'Hour Loop'!#REF!</f>
        <v>#REF!</v>
      </c>
    </row>
    <row r="4591" spans="2:3" x14ac:dyDescent="0.25">
      <c r="B4591" t="e">
        <f>'Hour Loop'!#REF!</f>
        <v>#REF!</v>
      </c>
      <c r="C4591" t="e">
        <f>'Hour Loop'!#REF!</f>
        <v>#REF!</v>
      </c>
    </row>
    <row r="4592" spans="2:3" hidden="1" x14ac:dyDescent="0.25">
      <c r="B4592" t="e">
        <f>'Hour Loop'!#REF!</f>
        <v>#REF!</v>
      </c>
      <c r="C4592" t="e">
        <f>'Hour Loop'!#REF!</f>
        <v>#REF!</v>
      </c>
    </row>
    <row r="4593" spans="2:3" x14ac:dyDescent="0.25">
      <c r="B4593" t="e">
        <f>'Hour Loop'!#REF!</f>
        <v>#REF!</v>
      </c>
      <c r="C4593" t="e">
        <f>'Hour Loop'!#REF!</f>
        <v>#REF!</v>
      </c>
    </row>
    <row r="4594" spans="2:3" x14ac:dyDescent="0.25">
      <c r="B4594" t="e">
        <f>'Hour Loop'!#REF!</f>
        <v>#REF!</v>
      </c>
      <c r="C4594" t="e">
        <f>'Hour Loop'!#REF!</f>
        <v>#REF!</v>
      </c>
    </row>
    <row r="4595" spans="2:3" x14ac:dyDescent="0.25">
      <c r="B4595" t="e">
        <f>'Hour Loop'!#REF!</f>
        <v>#REF!</v>
      </c>
      <c r="C4595" t="e">
        <f>'Hour Loop'!#REF!</f>
        <v>#REF!</v>
      </c>
    </row>
    <row r="4596" spans="2:3" x14ac:dyDescent="0.25">
      <c r="B4596" t="e">
        <f>'Hour Loop'!#REF!</f>
        <v>#REF!</v>
      </c>
      <c r="C4596" t="e">
        <f>'Hour Loop'!#REF!</f>
        <v>#REF!</v>
      </c>
    </row>
    <row r="4597" spans="2:3" x14ac:dyDescent="0.25">
      <c r="B4597" t="e">
        <f>'Hour Loop'!#REF!</f>
        <v>#REF!</v>
      </c>
      <c r="C4597" t="e">
        <f>'Hour Loop'!#REF!</f>
        <v>#REF!</v>
      </c>
    </row>
    <row r="4598" spans="2:3" x14ac:dyDescent="0.25">
      <c r="B4598" t="e">
        <f>'Hour Loop'!#REF!</f>
        <v>#REF!</v>
      </c>
      <c r="C4598" t="e">
        <f>'Hour Loop'!#REF!</f>
        <v>#REF!</v>
      </c>
    </row>
    <row r="4599" spans="2:3" x14ac:dyDescent="0.25">
      <c r="B4599" t="e">
        <f>'Hour Loop'!#REF!</f>
        <v>#REF!</v>
      </c>
      <c r="C4599" t="e">
        <f>'Hour Loop'!#REF!</f>
        <v>#REF!</v>
      </c>
    </row>
    <row r="4600" spans="2:3" x14ac:dyDescent="0.25">
      <c r="B4600" t="e">
        <f>'Hour Loop'!#REF!</f>
        <v>#REF!</v>
      </c>
      <c r="C4600" t="e">
        <f>'Hour Loop'!#REF!</f>
        <v>#REF!</v>
      </c>
    </row>
    <row r="4601" spans="2:3" x14ac:dyDescent="0.25">
      <c r="B4601" t="e">
        <f>'Hour Loop'!#REF!</f>
        <v>#REF!</v>
      </c>
      <c r="C4601" t="e">
        <f>'Hour Loop'!#REF!</f>
        <v>#REF!</v>
      </c>
    </row>
    <row r="4602" spans="2:3" x14ac:dyDescent="0.25">
      <c r="B4602" t="e">
        <f>'Hour Loop'!#REF!</f>
        <v>#REF!</v>
      </c>
      <c r="C4602" t="e">
        <f>'Hour Loop'!#REF!</f>
        <v>#REF!</v>
      </c>
    </row>
    <row r="4603" spans="2:3" x14ac:dyDescent="0.25">
      <c r="B4603" t="e">
        <f>'Hour Loop'!#REF!</f>
        <v>#REF!</v>
      </c>
      <c r="C4603" t="e">
        <f>'Hour Loop'!#REF!</f>
        <v>#REF!</v>
      </c>
    </row>
    <row r="4604" spans="2:3" x14ac:dyDescent="0.25">
      <c r="B4604" t="e">
        <f>'Hour Loop'!#REF!</f>
        <v>#REF!</v>
      </c>
      <c r="C4604" t="e">
        <f>'Hour Loop'!#REF!</f>
        <v>#REF!</v>
      </c>
    </row>
    <row r="4605" spans="2:3" x14ac:dyDescent="0.25">
      <c r="B4605" t="e">
        <f>'Hour Loop'!#REF!</f>
        <v>#REF!</v>
      </c>
      <c r="C4605" t="e">
        <f>'Hour Loop'!#REF!</f>
        <v>#REF!</v>
      </c>
    </row>
    <row r="4606" spans="2:3" x14ac:dyDescent="0.25">
      <c r="B4606" t="e">
        <f>'Hour Loop'!#REF!</f>
        <v>#REF!</v>
      </c>
      <c r="C4606" t="e">
        <f>'Hour Loop'!#REF!</f>
        <v>#REF!</v>
      </c>
    </row>
    <row r="4607" spans="2:3" x14ac:dyDescent="0.25">
      <c r="B4607" t="e">
        <f>'Hour Loop'!#REF!</f>
        <v>#REF!</v>
      </c>
      <c r="C4607" t="e">
        <f>'Hour Loop'!#REF!</f>
        <v>#REF!</v>
      </c>
    </row>
    <row r="4608" spans="2:3" x14ac:dyDescent="0.25">
      <c r="B4608" t="e">
        <f>'Hour Loop'!#REF!</f>
        <v>#REF!</v>
      </c>
      <c r="C4608" t="e">
        <f>'Hour Loop'!#REF!</f>
        <v>#REF!</v>
      </c>
    </row>
    <row r="4609" spans="2:3" x14ac:dyDescent="0.25">
      <c r="B4609" t="e">
        <f>'Hour Loop'!#REF!</f>
        <v>#REF!</v>
      </c>
      <c r="C4609" t="e">
        <f>'Hour Loop'!#REF!</f>
        <v>#REF!</v>
      </c>
    </row>
    <row r="4610" spans="2:3" x14ac:dyDescent="0.25">
      <c r="B4610" t="e">
        <f>'Hour Loop'!#REF!</f>
        <v>#REF!</v>
      </c>
      <c r="C4610" t="e">
        <f>'Hour Loop'!#REF!</f>
        <v>#REF!</v>
      </c>
    </row>
    <row r="4611" spans="2:3" x14ac:dyDescent="0.25">
      <c r="B4611" t="e">
        <f>'Hour Loop'!#REF!</f>
        <v>#REF!</v>
      </c>
      <c r="C4611" t="e">
        <f>'Hour Loop'!#REF!</f>
        <v>#REF!</v>
      </c>
    </row>
    <row r="4612" spans="2:3" x14ac:dyDescent="0.25">
      <c r="B4612" t="e">
        <f>'Hour Loop'!#REF!</f>
        <v>#REF!</v>
      </c>
      <c r="C4612" t="e">
        <f>'Hour Loop'!#REF!</f>
        <v>#REF!</v>
      </c>
    </row>
    <row r="4613" spans="2:3" x14ac:dyDescent="0.25">
      <c r="B4613" t="e">
        <f>'Hour Loop'!#REF!</f>
        <v>#REF!</v>
      </c>
      <c r="C4613" t="e">
        <f>'Hour Loop'!#REF!</f>
        <v>#REF!</v>
      </c>
    </row>
    <row r="4614" spans="2:3" x14ac:dyDescent="0.25">
      <c r="B4614" t="e">
        <f>'Hour Loop'!#REF!</f>
        <v>#REF!</v>
      </c>
      <c r="C4614" t="e">
        <f>'Hour Loop'!#REF!</f>
        <v>#REF!</v>
      </c>
    </row>
    <row r="4615" spans="2:3" x14ac:dyDescent="0.25">
      <c r="B4615" t="e">
        <f>'Hour Loop'!#REF!</f>
        <v>#REF!</v>
      </c>
      <c r="C4615" t="e">
        <f>'Hour Loop'!#REF!</f>
        <v>#REF!</v>
      </c>
    </row>
    <row r="4616" spans="2:3" x14ac:dyDescent="0.25">
      <c r="B4616" t="e">
        <f>'Hour Loop'!#REF!</f>
        <v>#REF!</v>
      </c>
      <c r="C4616" t="e">
        <f>'Hour Loop'!#REF!</f>
        <v>#REF!</v>
      </c>
    </row>
    <row r="4617" spans="2:3" x14ac:dyDescent="0.25">
      <c r="B4617" t="e">
        <f>'Hour Loop'!#REF!</f>
        <v>#REF!</v>
      </c>
      <c r="C4617" t="e">
        <f>'Hour Loop'!#REF!</f>
        <v>#REF!</v>
      </c>
    </row>
    <row r="4618" spans="2:3" x14ac:dyDescent="0.25">
      <c r="B4618" t="e">
        <f>'Hour Loop'!#REF!</f>
        <v>#REF!</v>
      </c>
      <c r="C4618" t="e">
        <f>'Hour Loop'!#REF!</f>
        <v>#REF!</v>
      </c>
    </row>
    <row r="4619" spans="2:3" x14ac:dyDescent="0.25">
      <c r="B4619" t="e">
        <f>'Hour Loop'!#REF!</f>
        <v>#REF!</v>
      </c>
      <c r="C4619" t="e">
        <f>'Hour Loop'!#REF!</f>
        <v>#REF!</v>
      </c>
    </row>
    <row r="4620" spans="2:3" x14ac:dyDescent="0.25">
      <c r="B4620" t="e">
        <f>'Hour Loop'!#REF!</f>
        <v>#REF!</v>
      </c>
      <c r="C4620" t="e">
        <f>'Hour Loop'!#REF!</f>
        <v>#REF!</v>
      </c>
    </row>
    <row r="4621" spans="2:3" x14ac:dyDescent="0.25">
      <c r="B4621" t="e">
        <f>'Hour Loop'!#REF!</f>
        <v>#REF!</v>
      </c>
      <c r="C4621" t="e">
        <f>'Hour Loop'!#REF!</f>
        <v>#REF!</v>
      </c>
    </row>
    <row r="4622" spans="2:3" x14ac:dyDescent="0.25">
      <c r="B4622" t="e">
        <f>'Hour Loop'!#REF!</f>
        <v>#REF!</v>
      </c>
      <c r="C4622" t="e">
        <f>'Hour Loop'!#REF!</f>
        <v>#REF!</v>
      </c>
    </row>
    <row r="4623" spans="2:3" x14ac:dyDescent="0.25">
      <c r="B4623" t="e">
        <f>'Hour Loop'!#REF!</f>
        <v>#REF!</v>
      </c>
      <c r="C4623" t="e">
        <f>'Hour Loop'!#REF!</f>
        <v>#REF!</v>
      </c>
    </row>
    <row r="4624" spans="2:3" hidden="1" x14ac:dyDescent="0.25">
      <c r="B4624" t="e">
        <f>'Hour Loop'!#REF!</f>
        <v>#REF!</v>
      </c>
      <c r="C4624" t="e">
        <f>'Hour Loop'!#REF!</f>
        <v>#REF!</v>
      </c>
    </row>
    <row r="4625" spans="2:3" x14ac:dyDescent="0.25">
      <c r="B4625" t="e">
        <f>'Hour Loop'!#REF!</f>
        <v>#REF!</v>
      </c>
      <c r="C4625" t="e">
        <f>'Hour Loop'!#REF!</f>
        <v>#REF!</v>
      </c>
    </row>
    <row r="4626" spans="2:3" x14ac:dyDescent="0.25">
      <c r="B4626" t="e">
        <f>'Hour Loop'!#REF!</f>
        <v>#REF!</v>
      </c>
      <c r="C4626" t="e">
        <f>'Hour Loop'!#REF!</f>
        <v>#REF!</v>
      </c>
    </row>
    <row r="4627" spans="2:3" x14ac:dyDescent="0.25">
      <c r="B4627" t="e">
        <f>'Hour Loop'!#REF!</f>
        <v>#REF!</v>
      </c>
      <c r="C4627" t="e">
        <f>'Hour Loop'!#REF!</f>
        <v>#REF!</v>
      </c>
    </row>
    <row r="4628" spans="2:3" x14ac:dyDescent="0.25">
      <c r="B4628" t="e">
        <f>'Hour Loop'!#REF!</f>
        <v>#REF!</v>
      </c>
      <c r="C4628" t="e">
        <f>'Hour Loop'!#REF!</f>
        <v>#REF!</v>
      </c>
    </row>
    <row r="4629" spans="2:3" x14ac:dyDescent="0.25">
      <c r="B4629" t="e">
        <f>'Hour Loop'!#REF!</f>
        <v>#REF!</v>
      </c>
      <c r="C4629" t="e">
        <f>'Hour Loop'!#REF!</f>
        <v>#REF!</v>
      </c>
    </row>
    <row r="4630" spans="2:3" x14ac:dyDescent="0.25">
      <c r="B4630" t="e">
        <f>'Hour Loop'!#REF!</f>
        <v>#REF!</v>
      </c>
      <c r="C4630" t="e">
        <f>'Hour Loop'!#REF!</f>
        <v>#REF!</v>
      </c>
    </row>
    <row r="4631" spans="2:3" x14ac:dyDescent="0.25">
      <c r="B4631" t="e">
        <f>'Hour Loop'!#REF!</f>
        <v>#REF!</v>
      </c>
      <c r="C4631" t="e">
        <f>'Hour Loop'!#REF!</f>
        <v>#REF!</v>
      </c>
    </row>
    <row r="4632" spans="2:3" x14ac:dyDescent="0.25">
      <c r="B4632" t="e">
        <f>'Hour Loop'!#REF!</f>
        <v>#REF!</v>
      </c>
      <c r="C4632" t="e">
        <f>'Hour Loop'!#REF!</f>
        <v>#REF!</v>
      </c>
    </row>
    <row r="4633" spans="2:3" x14ac:dyDescent="0.25">
      <c r="B4633" t="e">
        <f>'Hour Loop'!#REF!</f>
        <v>#REF!</v>
      </c>
      <c r="C4633" t="e">
        <f>'Hour Loop'!#REF!</f>
        <v>#REF!</v>
      </c>
    </row>
    <row r="4634" spans="2:3" x14ac:dyDescent="0.25">
      <c r="B4634" t="e">
        <f>'Hour Loop'!#REF!</f>
        <v>#REF!</v>
      </c>
      <c r="C4634" t="e">
        <f>'Hour Loop'!#REF!</f>
        <v>#REF!</v>
      </c>
    </row>
    <row r="4635" spans="2:3" x14ac:dyDescent="0.25">
      <c r="B4635" t="e">
        <f>'Hour Loop'!#REF!</f>
        <v>#REF!</v>
      </c>
      <c r="C4635" t="e">
        <f>'Hour Loop'!#REF!</f>
        <v>#REF!</v>
      </c>
    </row>
    <row r="4636" spans="2:3" x14ac:dyDescent="0.25">
      <c r="B4636" t="e">
        <f>'Hour Loop'!#REF!</f>
        <v>#REF!</v>
      </c>
      <c r="C4636" t="e">
        <f>'Hour Loop'!#REF!</f>
        <v>#REF!</v>
      </c>
    </row>
    <row r="4637" spans="2:3" x14ac:dyDescent="0.25">
      <c r="B4637" t="e">
        <f>'Hour Loop'!#REF!</f>
        <v>#REF!</v>
      </c>
      <c r="C4637" t="e">
        <f>'Hour Loop'!#REF!</f>
        <v>#REF!</v>
      </c>
    </row>
    <row r="4638" spans="2:3" x14ac:dyDescent="0.25">
      <c r="B4638" t="e">
        <f>'Hour Loop'!#REF!</f>
        <v>#REF!</v>
      </c>
      <c r="C4638" t="e">
        <f>'Hour Loop'!#REF!</f>
        <v>#REF!</v>
      </c>
    </row>
    <row r="4639" spans="2:3" x14ac:dyDescent="0.25">
      <c r="B4639" t="e">
        <f>'Hour Loop'!#REF!</f>
        <v>#REF!</v>
      </c>
      <c r="C4639" t="e">
        <f>'Hour Loop'!#REF!</f>
        <v>#REF!</v>
      </c>
    </row>
    <row r="4640" spans="2:3" x14ac:dyDescent="0.25">
      <c r="B4640" t="e">
        <f>'Hour Loop'!#REF!</f>
        <v>#REF!</v>
      </c>
      <c r="C4640" t="e">
        <f>'Hour Loop'!#REF!</f>
        <v>#REF!</v>
      </c>
    </row>
    <row r="4641" spans="2:3" x14ac:dyDescent="0.25">
      <c r="B4641" t="e">
        <f>'Hour Loop'!#REF!</f>
        <v>#REF!</v>
      </c>
      <c r="C4641" t="e">
        <f>'Hour Loop'!#REF!</f>
        <v>#REF!</v>
      </c>
    </row>
    <row r="4642" spans="2:3" x14ac:dyDescent="0.25">
      <c r="B4642" t="e">
        <f>'Hour Loop'!#REF!</f>
        <v>#REF!</v>
      </c>
      <c r="C4642" t="e">
        <f>'Hour Loop'!#REF!</f>
        <v>#REF!</v>
      </c>
    </row>
    <row r="4643" spans="2:3" x14ac:dyDescent="0.25">
      <c r="B4643" t="e">
        <f>'Hour Loop'!#REF!</f>
        <v>#REF!</v>
      </c>
      <c r="C4643" t="e">
        <f>'Hour Loop'!#REF!</f>
        <v>#REF!</v>
      </c>
    </row>
    <row r="4644" spans="2:3" x14ac:dyDescent="0.25">
      <c r="B4644" t="e">
        <f>'Hour Loop'!#REF!</f>
        <v>#REF!</v>
      </c>
      <c r="C4644" t="e">
        <f>'Hour Loop'!#REF!</f>
        <v>#REF!</v>
      </c>
    </row>
    <row r="4645" spans="2:3" x14ac:dyDescent="0.25">
      <c r="B4645" t="e">
        <f>'Hour Loop'!#REF!</f>
        <v>#REF!</v>
      </c>
      <c r="C4645" t="e">
        <f>'Hour Loop'!#REF!</f>
        <v>#REF!</v>
      </c>
    </row>
    <row r="4646" spans="2:3" x14ac:dyDescent="0.25">
      <c r="B4646" t="e">
        <f>'Hour Loop'!#REF!</f>
        <v>#REF!</v>
      </c>
      <c r="C4646" t="e">
        <f>'Hour Loop'!#REF!</f>
        <v>#REF!</v>
      </c>
    </row>
    <row r="4647" spans="2:3" x14ac:dyDescent="0.25">
      <c r="B4647" t="e">
        <f>'Hour Loop'!#REF!</f>
        <v>#REF!</v>
      </c>
      <c r="C4647" t="e">
        <f>'Hour Loop'!#REF!</f>
        <v>#REF!</v>
      </c>
    </row>
    <row r="4648" spans="2:3" x14ac:dyDescent="0.25">
      <c r="B4648" t="e">
        <f>'Hour Loop'!#REF!</f>
        <v>#REF!</v>
      </c>
      <c r="C4648" t="e">
        <f>'Hour Loop'!#REF!</f>
        <v>#REF!</v>
      </c>
    </row>
    <row r="4649" spans="2:3" x14ac:dyDescent="0.25">
      <c r="B4649" t="e">
        <f>'Hour Loop'!#REF!</f>
        <v>#REF!</v>
      </c>
      <c r="C4649" t="e">
        <f>'Hour Loop'!#REF!</f>
        <v>#REF!</v>
      </c>
    </row>
    <row r="4650" spans="2:3" x14ac:dyDescent="0.25">
      <c r="B4650" t="e">
        <f>'Hour Loop'!#REF!</f>
        <v>#REF!</v>
      </c>
      <c r="C4650" t="e">
        <f>'Hour Loop'!#REF!</f>
        <v>#REF!</v>
      </c>
    </row>
    <row r="4651" spans="2:3" x14ac:dyDescent="0.25">
      <c r="B4651" t="e">
        <f>'Hour Loop'!#REF!</f>
        <v>#REF!</v>
      </c>
      <c r="C4651" t="e">
        <f>'Hour Loop'!#REF!</f>
        <v>#REF!</v>
      </c>
    </row>
    <row r="4652" spans="2:3" x14ac:dyDescent="0.25">
      <c r="B4652" t="e">
        <f>'Hour Loop'!#REF!</f>
        <v>#REF!</v>
      </c>
      <c r="C4652" t="e">
        <f>'Hour Loop'!#REF!</f>
        <v>#REF!</v>
      </c>
    </row>
    <row r="4653" spans="2:3" x14ac:dyDescent="0.25">
      <c r="B4653" t="e">
        <f>'Hour Loop'!#REF!</f>
        <v>#REF!</v>
      </c>
      <c r="C4653" t="e">
        <f>'Hour Loop'!#REF!</f>
        <v>#REF!</v>
      </c>
    </row>
    <row r="4654" spans="2:3" x14ac:dyDescent="0.25">
      <c r="B4654" t="e">
        <f>'Hour Loop'!#REF!</f>
        <v>#REF!</v>
      </c>
      <c r="C4654" t="e">
        <f>'Hour Loop'!#REF!</f>
        <v>#REF!</v>
      </c>
    </row>
    <row r="4655" spans="2:3" x14ac:dyDescent="0.25">
      <c r="B4655" t="e">
        <f>'Hour Loop'!#REF!</f>
        <v>#REF!</v>
      </c>
      <c r="C4655" t="e">
        <f>'Hour Loop'!#REF!</f>
        <v>#REF!</v>
      </c>
    </row>
    <row r="4656" spans="2:3" hidden="1" x14ac:dyDescent="0.25">
      <c r="B4656" t="e">
        <f>'Hour Loop'!#REF!</f>
        <v>#REF!</v>
      </c>
      <c r="C4656" t="e">
        <f>'Hour Loop'!#REF!</f>
        <v>#REF!</v>
      </c>
    </row>
    <row r="4657" spans="2:3" x14ac:dyDescent="0.25">
      <c r="B4657" t="e">
        <f>'Hour Loop'!#REF!</f>
        <v>#REF!</v>
      </c>
      <c r="C4657" t="e">
        <f>'Hour Loop'!#REF!</f>
        <v>#REF!</v>
      </c>
    </row>
    <row r="4658" spans="2:3" x14ac:dyDescent="0.25">
      <c r="B4658" t="e">
        <f>'Hour Loop'!#REF!</f>
        <v>#REF!</v>
      </c>
      <c r="C4658" t="e">
        <f>'Hour Loop'!#REF!</f>
        <v>#REF!</v>
      </c>
    </row>
    <row r="4659" spans="2:3" x14ac:dyDescent="0.25">
      <c r="B4659" t="e">
        <f>'Hour Loop'!#REF!</f>
        <v>#REF!</v>
      </c>
      <c r="C4659" t="e">
        <f>'Hour Loop'!#REF!</f>
        <v>#REF!</v>
      </c>
    </row>
    <row r="4660" spans="2:3" x14ac:dyDescent="0.25">
      <c r="B4660" t="e">
        <f>'Hour Loop'!#REF!</f>
        <v>#REF!</v>
      </c>
      <c r="C4660" t="e">
        <f>'Hour Loop'!#REF!</f>
        <v>#REF!</v>
      </c>
    </row>
    <row r="4661" spans="2:3" x14ac:dyDescent="0.25">
      <c r="B4661" t="e">
        <f>'Hour Loop'!#REF!</f>
        <v>#REF!</v>
      </c>
      <c r="C4661" t="e">
        <f>'Hour Loop'!#REF!</f>
        <v>#REF!</v>
      </c>
    </row>
    <row r="4662" spans="2:3" x14ac:dyDescent="0.25">
      <c r="B4662" t="e">
        <f>'Hour Loop'!#REF!</f>
        <v>#REF!</v>
      </c>
      <c r="C4662" t="e">
        <f>'Hour Loop'!#REF!</f>
        <v>#REF!</v>
      </c>
    </row>
    <row r="4663" spans="2:3" x14ac:dyDescent="0.25">
      <c r="B4663" t="e">
        <f>'Hour Loop'!#REF!</f>
        <v>#REF!</v>
      </c>
      <c r="C4663" t="e">
        <f>'Hour Loop'!#REF!</f>
        <v>#REF!</v>
      </c>
    </row>
    <row r="4664" spans="2:3" x14ac:dyDescent="0.25">
      <c r="B4664" t="e">
        <f>'Hour Loop'!#REF!</f>
        <v>#REF!</v>
      </c>
      <c r="C4664" t="e">
        <f>'Hour Loop'!#REF!</f>
        <v>#REF!</v>
      </c>
    </row>
    <row r="4665" spans="2:3" x14ac:dyDescent="0.25">
      <c r="B4665" t="e">
        <f>'Hour Loop'!#REF!</f>
        <v>#REF!</v>
      </c>
      <c r="C4665" t="e">
        <f>'Hour Loop'!#REF!</f>
        <v>#REF!</v>
      </c>
    </row>
    <row r="4666" spans="2:3" x14ac:dyDescent="0.25">
      <c r="B4666" t="e">
        <f>'Hour Loop'!#REF!</f>
        <v>#REF!</v>
      </c>
      <c r="C4666" t="e">
        <f>'Hour Loop'!#REF!</f>
        <v>#REF!</v>
      </c>
    </row>
    <row r="4667" spans="2:3" x14ac:dyDescent="0.25">
      <c r="B4667" t="e">
        <f>'Hour Loop'!#REF!</f>
        <v>#REF!</v>
      </c>
      <c r="C4667" t="e">
        <f>'Hour Loop'!#REF!</f>
        <v>#REF!</v>
      </c>
    </row>
    <row r="4668" spans="2:3" x14ac:dyDescent="0.25">
      <c r="B4668" t="e">
        <f>'Hour Loop'!#REF!</f>
        <v>#REF!</v>
      </c>
      <c r="C4668" t="e">
        <f>'Hour Loop'!#REF!</f>
        <v>#REF!</v>
      </c>
    </row>
    <row r="4669" spans="2:3" x14ac:dyDescent="0.25">
      <c r="B4669" t="e">
        <f>'Hour Loop'!#REF!</f>
        <v>#REF!</v>
      </c>
      <c r="C4669" t="e">
        <f>'Hour Loop'!#REF!</f>
        <v>#REF!</v>
      </c>
    </row>
    <row r="4670" spans="2:3" x14ac:dyDescent="0.25">
      <c r="B4670" t="e">
        <f>'Hour Loop'!#REF!</f>
        <v>#REF!</v>
      </c>
      <c r="C4670" t="e">
        <f>'Hour Loop'!#REF!</f>
        <v>#REF!</v>
      </c>
    </row>
    <row r="4671" spans="2:3" x14ac:dyDescent="0.25">
      <c r="B4671" t="e">
        <f>'Hour Loop'!#REF!</f>
        <v>#REF!</v>
      </c>
      <c r="C4671" t="e">
        <f>'Hour Loop'!#REF!</f>
        <v>#REF!</v>
      </c>
    </row>
    <row r="4672" spans="2:3" x14ac:dyDescent="0.25">
      <c r="B4672" t="e">
        <f>'Hour Loop'!#REF!</f>
        <v>#REF!</v>
      </c>
      <c r="C4672" t="e">
        <f>'Hour Loop'!#REF!</f>
        <v>#REF!</v>
      </c>
    </row>
    <row r="4673" spans="2:3" x14ac:dyDescent="0.25">
      <c r="B4673" t="e">
        <f>'Hour Loop'!#REF!</f>
        <v>#REF!</v>
      </c>
      <c r="C4673" t="e">
        <f>'Hour Loop'!#REF!</f>
        <v>#REF!</v>
      </c>
    </row>
    <row r="4674" spans="2:3" x14ac:dyDescent="0.25">
      <c r="B4674" t="e">
        <f>'Hour Loop'!#REF!</f>
        <v>#REF!</v>
      </c>
      <c r="C4674" t="e">
        <f>'Hour Loop'!#REF!</f>
        <v>#REF!</v>
      </c>
    </row>
    <row r="4675" spans="2:3" x14ac:dyDescent="0.25">
      <c r="B4675" t="e">
        <f>'Hour Loop'!#REF!</f>
        <v>#REF!</v>
      </c>
      <c r="C4675" t="e">
        <f>'Hour Loop'!#REF!</f>
        <v>#REF!</v>
      </c>
    </row>
    <row r="4676" spans="2:3" x14ac:dyDescent="0.25">
      <c r="B4676" t="e">
        <f>'Hour Loop'!#REF!</f>
        <v>#REF!</v>
      </c>
      <c r="C4676" t="e">
        <f>'Hour Loop'!#REF!</f>
        <v>#REF!</v>
      </c>
    </row>
    <row r="4677" spans="2:3" x14ac:dyDescent="0.25">
      <c r="B4677" t="e">
        <f>'Hour Loop'!#REF!</f>
        <v>#REF!</v>
      </c>
      <c r="C4677" t="e">
        <f>'Hour Loop'!#REF!</f>
        <v>#REF!</v>
      </c>
    </row>
    <row r="4678" spans="2:3" x14ac:dyDescent="0.25">
      <c r="B4678" t="e">
        <f>'Hour Loop'!#REF!</f>
        <v>#REF!</v>
      </c>
      <c r="C4678" t="e">
        <f>'Hour Loop'!#REF!</f>
        <v>#REF!</v>
      </c>
    </row>
    <row r="4679" spans="2:3" x14ac:dyDescent="0.25">
      <c r="B4679" t="e">
        <f>'Hour Loop'!#REF!</f>
        <v>#REF!</v>
      </c>
      <c r="C4679" t="e">
        <f>'Hour Loop'!#REF!</f>
        <v>#REF!</v>
      </c>
    </row>
    <row r="4680" spans="2:3" x14ac:dyDescent="0.25">
      <c r="B4680" t="e">
        <f>'Hour Loop'!#REF!</f>
        <v>#REF!</v>
      </c>
      <c r="C4680" t="e">
        <f>'Hour Loop'!#REF!</f>
        <v>#REF!</v>
      </c>
    </row>
    <row r="4681" spans="2:3" x14ac:dyDescent="0.25">
      <c r="B4681" t="e">
        <f>'Hour Loop'!#REF!</f>
        <v>#REF!</v>
      </c>
      <c r="C4681" t="e">
        <f>'Hour Loop'!#REF!</f>
        <v>#REF!</v>
      </c>
    </row>
    <row r="4682" spans="2:3" x14ac:dyDescent="0.25">
      <c r="B4682" t="e">
        <f>'Hour Loop'!#REF!</f>
        <v>#REF!</v>
      </c>
      <c r="C4682" t="e">
        <f>'Hour Loop'!#REF!</f>
        <v>#REF!</v>
      </c>
    </row>
    <row r="4683" spans="2:3" x14ac:dyDescent="0.25">
      <c r="B4683" t="e">
        <f>'Hour Loop'!#REF!</f>
        <v>#REF!</v>
      </c>
      <c r="C4683" t="e">
        <f>'Hour Loop'!#REF!</f>
        <v>#REF!</v>
      </c>
    </row>
    <row r="4684" spans="2:3" x14ac:dyDescent="0.25">
      <c r="B4684" t="e">
        <f>'Hour Loop'!#REF!</f>
        <v>#REF!</v>
      </c>
      <c r="C4684" t="e">
        <f>'Hour Loop'!#REF!</f>
        <v>#REF!</v>
      </c>
    </row>
    <row r="4685" spans="2:3" x14ac:dyDescent="0.25">
      <c r="B4685" t="e">
        <f>'Hour Loop'!#REF!</f>
        <v>#REF!</v>
      </c>
      <c r="C4685" t="e">
        <f>'Hour Loop'!#REF!</f>
        <v>#REF!</v>
      </c>
    </row>
    <row r="4686" spans="2:3" x14ac:dyDescent="0.25">
      <c r="B4686" t="e">
        <f>'Hour Loop'!#REF!</f>
        <v>#REF!</v>
      </c>
      <c r="C4686" t="e">
        <f>'Hour Loop'!#REF!</f>
        <v>#REF!</v>
      </c>
    </row>
    <row r="4687" spans="2:3" x14ac:dyDescent="0.25">
      <c r="B4687" t="e">
        <f>'Hour Loop'!#REF!</f>
        <v>#REF!</v>
      </c>
      <c r="C4687" t="e">
        <f>'Hour Loop'!#REF!</f>
        <v>#REF!</v>
      </c>
    </row>
    <row r="4688" spans="2:3" hidden="1" x14ac:dyDescent="0.25">
      <c r="B4688" t="e">
        <f>'Hour Loop'!#REF!</f>
        <v>#REF!</v>
      </c>
      <c r="C4688" t="e">
        <f>'Hour Loop'!#REF!</f>
        <v>#REF!</v>
      </c>
    </row>
    <row r="4689" spans="2:3" x14ac:dyDescent="0.25">
      <c r="B4689" t="e">
        <f>'Hour Loop'!#REF!</f>
        <v>#REF!</v>
      </c>
      <c r="C4689" t="e">
        <f>'Hour Loop'!#REF!</f>
        <v>#REF!</v>
      </c>
    </row>
    <row r="4690" spans="2:3" x14ac:dyDescent="0.25">
      <c r="B4690" t="e">
        <f>'Hour Loop'!#REF!</f>
        <v>#REF!</v>
      </c>
      <c r="C4690" t="e">
        <f>'Hour Loop'!#REF!</f>
        <v>#REF!</v>
      </c>
    </row>
    <row r="4691" spans="2:3" x14ac:dyDescent="0.25">
      <c r="B4691" t="e">
        <f>'Hour Loop'!#REF!</f>
        <v>#REF!</v>
      </c>
      <c r="C4691" t="e">
        <f>'Hour Loop'!#REF!</f>
        <v>#REF!</v>
      </c>
    </row>
    <row r="4692" spans="2:3" x14ac:dyDescent="0.25">
      <c r="B4692" t="e">
        <f>'Hour Loop'!#REF!</f>
        <v>#REF!</v>
      </c>
      <c r="C4692" t="e">
        <f>'Hour Loop'!#REF!</f>
        <v>#REF!</v>
      </c>
    </row>
    <row r="4693" spans="2:3" x14ac:dyDescent="0.25">
      <c r="B4693" t="e">
        <f>'Hour Loop'!#REF!</f>
        <v>#REF!</v>
      </c>
      <c r="C4693" t="e">
        <f>'Hour Loop'!#REF!</f>
        <v>#REF!</v>
      </c>
    </row>
    <row r="4694" spans="2:3" x14ac:dyDescent="0.25">
      <c r="B4694" t="e">
        <f>'Hour Loop'!#REF!</f>
        <v>#REF!</v>
      </c>
      <c r="C4694" t="e">
        <f>'Hour Loop'!#REF!</f>
        <v>#REF!</v>
      </c>
    </row>
    <row r="4695" spans="2:3" x14ac:dyDescent="0.25">
      <c r="B4695" t="e">
        <f>'Hour Loop'!#REF!</f>
        <v>#REF!</v>
      </c>
      <c r="C4695" t="e">
        <f>'Hour Loop'!#REF!</f>
        <v>#REF!</v>
      </c>
    </row>
    <row r="4696" spans="2:3" x14ac:dyDescent="0.25">
      <c r="B4696" t="e">
        <f>'Hour Loop'!#REF!</f>
        <v>#REF!</v>
      </c>
      <c r="C4696" t="e">
        <f>'Hour Loop'!#REF!</f>
        <v>#REF!</v>
      </c>
    </row>
    <row r="4697" spans="2:3" x14ac:dyDescent="0.25">
      <c r="B4697" t="e">
        <f>'Hour Loop'!#REF!</f>
        <v>#REF!</v>
      </c>
      <c r="C4697" t="e">
        <f>'Hour Loop'!#REF!</f>
        <v>#REF!</v>
      </c>
    </row>
    <row r="4698" spans="2:3" x14ac:dyDescent="0.25">
      <c r="B4698" t="e">
        <f>'Hour Loop'!#REF!</f>
        <v>#REF!</v>
      </c>
      <c r="C4698" t="e">
        <f>'Hour Loop'!#REF!</f>
        <v>#REF!</v>
      </c>
    </row>
    <row r="4699" spans="2:3" x14ac:dyDescent="0.25">
      <c r="B4699" t="e">
        <f>'Hour Loop'!#REF!</f>
        <v>#REF!</v>
      </c>
      <c r="C4699" t="e">
        <f>'Hour Loop'!#REF!</f>
        <v>#REF!</v>
      </c>
    </row>
    <row r="4700" spans="2:3" x14ac:dyDescent="0.25">
      <c r="B4700" t="e">
        <f>'Hour Loop'!#REF!</f>
        <v>#REF!</v>
      </c>
      <c r="C4700" t="e">
        <f>'Hour Loop'!#REF!</f>
        <v>#REF!</v>
      </c>
    </row>
    <row r="4701" spans="2:3" x14ac:dyDescent="0.25">
      <c r="B4701" t="e">
        <f>'Hour Loop'!#REF!</f>
        <v>#REF!</v>
      </c>
      <c r="C4701" t="e">
        <f>'Hour Loop'!#REF!</f>
        <v>#REF!</v>
      </c>
    </row>
    <row r="4702" spans="2:3" x14ac:dyDescent="0.25">
      <c r="B4702" t="e">
        <f>'Hour Loop'!#REF!</f>
        <v>#REF!</v>
      </c>
      <c r="C4702" t="e">
        <f>'Hour Loop'!#REF!</f>
        <v>#REF!</v>
      </c>
    </row>
    <row r="4703" spans="2:3" x14ac:dyDescent="0.25">
      <c r="B4703" t="e">
        <f>'Hour Loop'!#REF!</f>
        <v>#REF!</v>
      </c>
      <c r="C4703" t="e">
        <f>'Hour Loop'!#REF!</f>
        <v>#REF!</v>
      </c>
    </row>
    <row r="4704" spans="2:3" x14ac:dyDescent="0.25">
      <c r="B4704" t="e">
        <f>'Hour Loop'!#REF!</f>
        <v>#REF!</v>
      </c>
      <c r="C4704" t="e">
        <f>'Hour Loop'!#REF!</f>
        <v>#REF!</v>
      </c>
    </row>
    <row r="4705" spans="2:3" x14ac:dyDescent="0.25">
      <c r="B4705" t="e">
        <f>'Hour Loop'!#REF!</f>
        <v>#REF!</v>
      </c>
      <c r="C4705" t="e">
        <f>'Hour Loop'!#REF!</f>
        <v>#REF!</v>
      </c>
    </row>
    <row r="4706" spans="2:3" x14ac:dyDescent="0.25">
      <c r="B4706" t="e">
        <f>'Hour Loop'!#REF!</f>
        <v>#REF!</v>
      </c>
      <c r="C4706" t="e">
        <f>'Hour Loop'!#REF!</f>
        <v>#REF!</v>
      </c>
    </row>
    <row r="4707" spans="2:3" x14ac:dyDescent="0.25">
      <c r="B4707" t="e">
        <f>'Hour Loop'!#REF!</f>
        <v>#REF!</v>
      </c>
      <c r="C4707" t="e">
        <f>'Hour Loop'!#REF!</f>
        <v>#REF!</v>
      </c>
    </row>
    <row r="4708" spans="2:3" x14ac:dyDescent="0.25">
      <c r="B4708" t="e">
        <f>'Hour Loop'!#REF!</f>
        <v>#REF!</v>
      </c>
      <c r="C4708" t="e">
        <f>'Hour Loop'!#REF!</f>
        <v>#REF!</v>
      </c>
    </row>
    <row r="4709" spans="2:3" x14ac:dyDescent="0.25">
      <c r="B4709" t="e">
        <f>'Hour Loop'!#REF!</f>
        <v>#REF!</v>
      </c>
      <c r="C4709" t="e">
        <f>'Hour Loop'!#REF!</f>
        <v>#REF!</v>
      </c>
    </row>
    <row r="4710" spans="2:3" x14ac:dyDescent="0.25">
      <c r="B4710" t="e">
        <f>'Hour Loop'!#REF!</f>
        <v>#REF!</v>
      </c>
      <c r="C4710" t="e">
        <f>'Hour Loop'!#REF!</f>
        <v>#REF!</v>
      </c>
    </row>
    <row r="4711" spans="2:3" x14ac:dyDescent="0.25">
      <c r="B4711" t="e">
        <f>'Hour Loop'!#REF!</f>
        <v>#REF!</v>
      </c>
      <c r="C4711" t="e">
        <f>'Hour Loop'!#REF!</f>
        <v>#REF!</v>
      </c>
    </row>
    <row r="4712" spans="2:3" x14ac:dyDescent="0.25">
      <c r="B4712" t="e">
        <f>'Hour Loop'!#REF!</f>
        <v>#REF!</v>
      </c>
      <c r="C4712" t="e">
        <f>'Hour Loop'!#REF!</f>
        <v>#REF!</v>
      </c>
    </row>
    <row r="4713" spans="2:3" x14ac:dyDescent="0.25">
      <c r="B4713" t="e">
        <f>'Hour Loop'!#REF!</f>
        <v>#REF!</v>
      </c>
      <c r="C4713" t="e">
        <f>'Hour Loop'!#REF!</f>
        <v>#REF!</v>
      </c>
    </row>
    <row r="4714" spans="2:3" x14ac:dyDescent="0.25">
      <c r="B4714" t="e">
        <f>'Hour Loop'!#REF!</f>
        <v>#REF!</v>
      </c>
      <c r="C4714" t="e">
        <f>'Hour Loop'!#REF!</f>
        <v>#REF!</v>
      </c>
    </row>
    <row r="4715" spans="2:3" x14ac:dyDescent="0.25">
      <c r="B4715" t="e">
        <f>'Hour Loop'!#REF!</f>
        <v>#REF!</v>
      </c>
      <c r="C4715" t="e">
        <f>'Hour Loop'!#REF!</f>
        <v>#REF!</v>
      </c>
    </row>
    <row r="4716" spans="2:3" x14ac:dyDescent="0.25">
      <c r="B4716" t="e">
        <f>'Hour Loop'!#REF!</f>
        <v>#REF!</v>
      </c>
      <c r="C4716" t="e">
        <f>'Hour Loop'!#REF!</f>
        <v>#REF!</v>
      </c>
    </row>
    <row r="4717" spans="2:3" x14ac:dyDescent="0.25">
      <c r="B4717" t="e">
        <f>'Hour Loop'!#REF!</f>
        <v>#REF!</v>
      </c>
      <c r="C4717" t="e">
        <f>'Hour Loop'!#REF!</f>
        <v>#REF!</v>
      </c>
    </row>
    <row r="4718" spans="2:3" x14ac:dyDescent="0.25">
      <c r="B4718" t="e">
        <f>'Hour Loop'!#REF!</f>
        <v>#REF!</v>
      </c>
      <c r="C4718" t="e">
        <f>'Hour Loop'!#REF!</f>
        <v>#REF!</v>
      </c>
    </row>
    <row r="4719" spans="2:3" x14ac:dyDescent="0.25">
      <c r="B4719" t="e">
        <f>'Hour Loop'!#REF!</f>
        <v>#REF!</v>
      </c>
      <c r="C4719" t="e">
        <f>'Hour Loop'!#REF!</f>
        <v>#REF!</v>
      </c>
    </row>
    <row r="4720" spans="2:3" hidden="1" x14ac:dyDescent="0.25">
      <c r="B4720" t="e">
        <f>'Hour Loop'!#REF!</f>
        <v>#REF!</v>
      </c>
      <c r="C4720" t="e">
        <f>'Hour Loop'!#REF!</f>
        <v>#REF!</v>
      </c>
    </row>
    <row r="4721" spans="2:3" x14ac:dyDescent="0.25">
      <c r="B4721" t="e">
        <f>'Hour Loop'!#REF!</f>
        <v>#REF!</v>
      </c>
      <c r="C4721" t="e">
        <f>'Hour Loop'!#REF!</f>
        <v>#REF!</v>
      </c>
    </row>
    <row r="4722" spans="2:3" x14ac:dyDescent="0.25">
      <c r="B4722" t="e">
        <f>'Hour Loop'!#REF!</f>
        <v>#REF!</v>
      </c>
      <c r="C4722" t="e">
        <f>'Hour Loop'!#REF!</f>
        <v>#REF!</v>
      </c>
    </row>
    <row r="4723" spans="2:3" x14ac:dyDescent="0.25">
      <c r="B4723" t="e">
        <f>'Hour Loop'!#REF!</f>
        <v>#REF!</v>
      </c>
      <c r="C4723" t="e">
        <f>'Hour Loop'!#REF!</f>
        <v>#REF!</v>
      </c>
    </row>
    <row r="4724" spans="2:3" x14ac:dyDescent="0.25">
      <c r="B4724" t="e">
        <f>'Hour Loop'!#REF!</f>
        <v>#REF!</v>
      </c>
      <c r="C4724" t="e">
        <f>'Hour Loop'!#REF!</f>
        <v>#REF!</v>
      </c>
    </row>
    <row r="4725" spans="2:3" x14ac:dyDescent="0.25">
      <c r="B4725" t="e">
        <f>'Hour Loop'!#REF!</f>
        <v>#REF!</v>
      </c>
      <c r="C4725" t="e">
        <f>'Hour Loop'!#REF!</f>
        <v>#REF!</v>
      </c>
    </row>
    <row r="4726" spans="2:3" x14ac:dyDescent="0.25">
      <c r="B4726" t="e">
        <f>'Hour Loop'!#REF!</f>
        <v>#REF!</v>
      </c>
      <c r="C4726" t="e">
        <f>'Hour Loop'!#REF!</f>
        <v>#REF!</v>
      </c>
    </row>
    <row r="4727" spans="2:3" x14ac:dyDescent="0.25">
      <c r="B4727" t="e">
        <f>'Hour Loop'!#REF!</f>
        <v>#REF!</v>
      </c>
      <c r="C4727" t="e">
        <f>'Hour Loop'!#REF!</f>
        <v>#REF!</v>
      </c>
    </row>
    <row r="4728" spans="2:3" x14ac:dyDescent="0.25">
      <c r="B4728" t="e">
        <f>'Hour Loop'!#REF!</f>
        <v>#REF!</v>
      </c>
      <c r="C4728" t="e">
        <f>'Hour Loop'!#REF!</f>
        <v>#REF!</v>
      </c>
    </row>
    <row r="4729" spans="2:3" x14ac:dyDescent="0.25">
      <c r="B4729" t="e">
        <f>'Hour Loop'!#REF!</f>
        <v>#REF!</v>
      </c>
      <c r="C4729" t="e">
        <f>'Hour Loop'!#REF!</f>
        <v>#REF!</v>
      </c>
    </row>
    <row r="4730" spans="2:3" x14ac:dyDescent="0.25">
      <c r="B4730" t="e">
        <f>'Hour Loop'!#REF!</f>
        <v>#REF!</v>
      </c>
      <c r="C4730" t="e">
        <f>'Hour Loop'!#REF!</f>
        <v>#REF!</v>
      </c>
    </row>
    <row r="4731" spans="2:3" x14ac:dyDescent="0.25">
      <c r="B4731" t="e">
        <f>'Hour Loop'!#REF!</f>
        <v>#REF!</v>
      </c>
      <c r="C4731" t="e">
        <f>'Hour Loop'!#REF!</f>
        <v>#REF!</v>
      </c>
    </row>
    <row r="4732" spans="2:3" x14ac:dyDescent="0.25">
      <c r="B4732" t="e">
        <f>'Hour Loop'!#REF!</f>
        <v>#REF!</v>
      </c>
      <c r="C4732" t="e">
        <f>'Hour Loop'!#REF!</f>
        <v>#REF!</v>
      </c>
    </row>
    <row r="4733" spans="2:3" x14ac:dyDescent="0.25">
      <c r="B4733" t="e">
        <f>'Hour Loop'!#REF!</f>
        <v>#REF!</v>
      </c>
      <c r="C4733" t="e">
        <f>'Hour Loop'!#REF!</f>
        <v>#REF!</v>
      </c>
    </row>
    <row r="4734" spans="2:3" x14ac:dyDescent="0.25">
      <c r="B4734" t="e">
        <f>'Hour Loop'!#REF!</f>
        <v>#REF!</v>
      </c>
      <c r="C4734" t="e">
        <f>'Hour Loop'!#REF!</f>
        <v>#REF!</v>
      </c>
    </row>
    <row r="4735" spans="2:3" x14ac:dyDescent="0.25">
      <c r="B4735" t="e">
        <f>'Hour Loop'!#REF!</f>
        <v>#REF!</v>
      </c>
      <c r="C4735" t="e">
        <f>'Hour Loop'!#REF!</f>
        <v>#REF!</v>
      </c>
    </row>
    <row r="4736" spans="2:3" x14ac:dyDescent="0.25">
      <c r="B4736" t="e">
        <f>'Hour Loop'!#REF!</f>
        <v>#REF!</v>
      </c>
      <c r="C4736" t="e">
        <f>'Hour Loop'!#REF!</f>
        <v>#REF!</v>
      </c>
    </row>
    <row r="4737" spans="2:3" x14ac:dyDescent="0.25">
      <c r="B4737" t="e">
        <f>'Hour Loop'!#REF!</f>
        <v>#REF!</v>
      </c>
      <c r="C4737" t="e">
        <f>'Hour Loop'!#REF!</f>
        <v>#REF!</v>
      </c>
    </row>
    <row r="4738" spans="2:3" x14ac:dyDescent="0.25">
      <c r="B4738" t="e">
        <f>'Hour Loop'!#REF!</f>
        <v>#REF!</v>
      </c>
      <c r="C4738" t="e">
        <f>'Hour Loop'!#REF!</f>
        <v>#REF!</v>
      </c>
    </row>
    <row r="4739" spans="2:3" x14ac:dyDescent="0.25">
      <c r="B4739" t="e">
        <f>'Hour Loop'!#REF!</f>
        <v>#REF!</v>
      </c>
      <c r="C4739" t="e">
        <f>'Hour Loop'!#REF!</f>
        <v>#REF!</v>
      </c>
    </row>
    <row r="4740" spans="2:3" x14ac:dyDescent="0.25">
      <c r="B4740" t="e">
        <f>'Hour Loop'!#REF!</f>
        <v>#REF!</v>
      </c>
      <c r="C4740" t="e">
        <f>'Hour Loop'!#REF!</f>
        <v>#REF!</v>
      </c>
    </row>
    <row r="4741" spans="2:3" x14ac:dyDescent="0.25">
      <c r="B4741" t="e">
        <f>'Hour Loop'!#REF!</f>
        <v>#REF!</v>
      </c>
      <c r="C4741" t="e">
        <f>'Hour Loop'!#REF!</f>
        <v>#REF!</v>
      </c>
    </row>
    <row r="4742" spans="2:3" x14ac:dyDescent="0.25">
      <c r="B4742" t="e">
        <f>'Hour Loop'!#REF!</f>
        <v>#REF!</v>
      </c>
      <c r="C4742" t="e">
        <f>'Hour Loop'!#REF!</f>
        <v>#REF!</v>
      </c>
    </row>
    <row r="4743" spans="2:3" x14ac:dyDescent="0.25">
      <c r="B4743" t="e">
        <f>'Hour Loop'!#REF!</f>
        <v>#REF!</v>
      </c>
      <c r="C4743" t="e">
        <f>'Hour Loop'!#REF!</f>
        <v>#REF!</v>
      </c>
    </row>
    <row r="4744" spans="2:3" x14ac:dyDescent="0.25">
      <c r="B4744" t="e">
        <f>'Hour Loop'!#REF!</f>
        <v>#REF!</v>
      </c>
      <c r="C4744" t="e">
        <f>'Hour Loop'!#REF!</f>
        <v>#REF!</v>
      </c>
    </row>
    <row r="4745" spans="2:3" x14ac:dyDescent="0.25">
      <c r="B4745" t="e">
        <f>'Hour Loop'!#REF!</f>
        <v>#REF!</v>
      </c>
      <c r="C4745" t="e">
        <f>'Hour Loop'!#REF!</f>
        <v>#REF!</v>
      </c>
    </row>
    <row r="4746" spans="2:3" x14ac:dyDescent="0.25">
      <c r="B4746" t="e">
        <f>'Hour Loop'!#REF!</f>
        <v>#REF!</v>
      </c>
      <c r="C4746" t="e">
        <f>'Hour Loop'!#REF!</f>
        <v>#REF!</v>
      </c>
    </row>
    <row r="4747" spans="2:3" x14ac:dyDescent="0.25">
      <c r="B4747" t="e">
        <f>'Hour Loop'!#REF!</f>
        <v>#REF!</v>
      </c>
      <c r="C4747" t="e">
        <f>'Hour Loop'!#REF!</f>
        <v>#REF!</v>
      </c>
    </row>
    <row r="4748" spans="2:3" x14ac:dyDescent="0.25">
      <c r="B4748" t="e">
        <f>'Hour Loop'!#REF!</f>
        <v>#REF!</v>
      </c>
      <c r="C4748" t="e">
        <f>'Hour Loop'!#REF!</f>
        <v>#REF!</v>
      </c>
    </row>
    <row r="4749" spans="2:3" x14ac:dyDescent="0.25">
      <c r="B4749" t="e">
        <f>'Hour Loop'!#REF!</f>
        <v>#REF!</v>
      </c>
      <c r="C4749" t="e">
        <f>'Hour Loop'!#REF!</f>
        <v>#REF!</v>
      </c>
    </row>
    <row r="4750" spans="2:3" x14ac:dyDescent="0.25">
      <c r="B4750" t="e">
        <f>'Hour Loop'!#REF!</f>
        <v>#REF!</v>
      </c>
      <c r="C4750" t="e">
        <f>'Hour Loop'!#REF!</f>
        <v>#REF!</v>
      </c>
    </row>
    <row r="4751" spans="2:3" x14ac:dyDescent="0.25">
      <c r="B4751" t="e">
        <f>'Hour Loop'!#REF!</f>
        <v>#REF!</v>
      </c>
      <c r="C4751" t="e">
        <f>'Hour Loop'!#REF!</f>
        <v>#REF!</v>
      </c>
    </row>
    <row r="4752" spans="2:3" hidden="1" x14ac:dyDescent="0.25">
      <c r="B4752" t="e">
        <f>'Hour Loop'!#REF!</f>
        <v>#REF!</v>
      </c>
      <c r="C4752" t="e">
        <f>'Hour Loop'!#REF!</f>
        <v>#REF!</v>
      </c>
    </row>
    <row r="4753" spans="2:3" hidden="1" x14ac:dyDescent="0.25">
      <c r="B4753" t="e">
        <f>'Hour Loop'!#REF!</f>
        <v>#REF!</v>
      </c>
      <c r="C4753" t="e">
        <f>'Hour Loop'!#REF!</f>
        <v>#REF!</v>
      </c>
    </row>
    <row r="4754" spans="2:3" hidden="1" x14ac:dyDescent="0.25">
      <c r="B4754" t="e">
        <f>'Hour Loop'!#REF!</f>
        <v>#REF!</v>
      </c>
      <c r="C4754" t="e">
        <f>'Hour Loop'!#REF!</f>
        <v>#REF!</v>
      </c>
    </row>
    <row r="4755" spans="2:3" hidden="1" x14ac:dyDescent="0.25">
      <c r="B4755" t="e">
        <f>'Hour Loop'!#REF!</f>
        <v>#REF!</v>
      </c>
      <c r="C4755" t="e">
        <f>'Hour Loop'!#REF!</f>
        <v>#REF!</v>
      </c>
    </row>
    <row r="4756" spans="2:3" hidden="1" x14ac:dyDescent="0.25">
      <c r="B4756" t="e">
        <f>'Hour Loop'!#REF!</f>
        <v>#REF!</v>
      </c>
      <c r="C4756" t="e">
        <f>'Hour Loop'!#REF!</f>
        <v>#REF!</v>
      </c>
    </row>
    <row r="4757" spans="2:3" hidden="1" x14ac:dyDescent="0.25">
      <c r="B4757" t="e">
        <f>'Hour Loop'!#REF!</f>
        <v>#REF!</v>
      </c>
      <c r="C4757" t="e">
        <f>'Hour Loop'!#REF!</f>
        <v>#REF!</v>
      </c>
    </row>
    <row r="4758" spans="2:3" x14ac:dyDescent="0.25">
      <c r="B4758" t="e">
        <f>'Hour Loop'!#REF!</f>
        <v>#REF!</v>
      </c>
      <c r="C4758" t="e">
        <f>'Hour Loop'!#REF!</f>
        <v>#REF!</v>
      </c>
    </row>
    <row r="4759" spans="2:3" hidden="1" x14ac:dyDescent="0.25">
      <c r="B4759" t="e">
        <f>'Hour Loop'!#REF!</f>
        <v>#REF!</v>
      </c>
      <c r="C4759" t="e">
        <f>'Hour Loop'!#REF!</f>
        <v>#REF!</v>
      </c>
    </row>
    <row r="4760" spans="2:3" x14ac:dyDescent="0.25">
      <c r="B4760" t="e">
        <f>'Hour Loop'!#REF!</f>
        <v>#REF!</v>
      </c>
      <c r="C4760" t="e">
        <f>'Hour Loop'!#REF!</f>
        <v>#REF!</v>
      </c>
    </row>
    <row r="4761" spans="2:3" hidden="1" x14ac:dyDescent="0.25">
      <c r="B4761" t="e">
        <f>'Hour Loop'!#REF!</f>
        <v>#REF!</v>
      </c>
      <c r="C4761" t="e">
        <f>'Hour Loop'!#REF!</f>
        <v>#REF!</v>
      </c>
    </row>
    <row r="4762" spans="2:3" x14ac:dyDescent="0.25">
      <c r="B4762" t="e">
        <f>'Hour Loop'!#REF!</f>
        <v>#REF!</v>
      </c>
      <c r="C4762" t="e">
        <f>'Hour Loop'!#REF!</f>
        <v>#REF!</v>
      </c>
    </row>
    <row r="4763" spans="2:3" hidden="1" x14ac:dyDescent="0.25">
      <c r="B4763" t="e">
        <f>'Hour Loop'!#REF!</f>
        <v>#REF!</v>
      </c>
      <c r="C4763" t="e">
        <f>'Hour Loop'!#REF!</f>
        <v>#REF!</v>
      </c>
    </row>
    <row r="4764" spans="2:3" x14ac:dyDescent="0.25">
      <c r="B4764" t="e">
        <f>'Hour Loop'!#REF!</f>
        <v>#REF!</v>
      </c>
      <c r="C4764" t="e">
        <f>'Hour Loop'!#REF!</f>
        <v>#REF!</v>
      </c>
    </row>
    <row r="4765" spans="2:3" hidden="1" x14ac:dyDescent="0.25">
      <c r="B4765" t="e">
        <f>'Hour Loop'!#REF!</f>
        <v>#REF!</v>
      </c>
      <c r="C4765" t="e">
        <f>'Hour Loop'!#REF!</f>
        <v>#REF!</v>
      </c>
    </row>
    <row r="4766" spans="2:3" x14ac:dyDescent="0.25">
      <c r="B4766" t="e">
        <f>'Hour Loop'!#REF!</f>
        <v>#REF!</v>
      </c>
      <c r="C4766" t="e">
        <f>'Hour Loop'!#REF!</f>
        <v>#REF!</v>
      </c>
    </row>
    <row r="4767" spans="2:3" hidden="1" x14ac:dyDescent="0.25">
      <c r="B4767" t="e">
        <f>'Hour Loop'!#REF!</f>
        <v>#REF!</v>
      </c>
      <c r="C4767" t="e">
        <f>'Hour Loop'!#REF!</f>
        <v>#REF!</v>
      </c>
    </row>
    <row r="4768" spans="2:3" x14ac:dyDescent="0.25">
      <c r="B4768" t="e">
        <f>'Hour Loop'!#REF!</f>
        <v>#REF!</v>
      </c>
      <c r="C4768" t="e">
        <f>'Hour Loop'!#REF!</f>
        <v>#REF!</v>
      </c>
    </row>
    <row r="4769" spans="2:3" hidden="1" x14ac:dyDescent="0.25">
      <c r="B4769" t="e">
        <f>'Hour Loop'!#REF!</f>
        <v>#REF!</v>
      </c>
      <c r="C4769" t="e">
        <f>'Hour Loop'!#REF!</f>
        <v>#REF!</v>
      </c>
    </row>
    <row r="4770" spans="2:3" x14ac:dyDescent="0.25">
      <c r="B4770" t="e">
        <f>'Hour Loop'!#REF!</f>
        <v>#REF!</v>
      </c>
      <c r="C4770" t="e">
        <f>'Hour Loop'!#REF!</f>
        <v>#REF!</v>
      </c>
    </row>
    <row r="4771" spans="2:3" hidden="1" x14ac:dyDescent="0.25">
      <c r="B4771" t="e">
        <f>'Hour Loop'!#REF!</f>
        <v>#REF!</v>
      </c>
      <c r="C4771" t="e">
        <f>'Hour Loop'!#REF!</f>
        <v>#REF!</v>
      </c>
    </row>
    <row r="4772" spans="2:3" hidden="1" x14ac:dyDescent="0.25">
      <c r="B4772" t="e">
        <f>'Hour Loop'!#REF!</f>
        <v>#REF!</v>
      </c>
      <c r="C4772" t="e">
        <f>'Hour Loop'!#REF!</f>
        <v>#REF!</v>
      </c>
    </row>
    <row r="4773" spans="2:3" hidden="1" x14ac:dyDescent="0.25">
      <c r="B4773" t="e">
        <f>'Hour Loop'!#REF!</f>
        <v>#REF!</v>
      </c>
      <c r="C4773" t="e">
        <f>'Hour Loop'!#REF!</f>
        <v>#REF!</v>
      </c>
    </row>
    <row r="4774" spans="2:3" x14ac:dyDescent="0.25">
      <c r="B4774" t="e">
        <f>'Hour Loop'!#REF!</f>
        <v>#REF!</v>
      </c>
      <c r="C4774" t="e">
        <f>'Hour Loop'!#REF!</f>
        <v>#REF!</v>
      </c>
    </row>
    <row r="4775" spans="2:3" hidden="1" x14ac:dyDescent="0.25">
      <c r="B4775" t="e">
        <f>'Hour Loop'!#REF!</f>
        <v>#REF!</v>
      </c>
      <c r="C4775" t="e">
        <f>'Hour Loop'!#REF!</f>
        <v>#REF!</v>
      </c>
    </row>
    <row r="4776" spans="2:3" x14ac:dyDescent="0.25">
      <c r="B4776" t="e">
        <f>'Hour Loop'!#REF!</f>
        <v>#REF!</v>
      </c>
      <c r="C4776" t="e">
        <f>'Hour Loop'!#REF!</f>
        <v>#REF!</v>
      </c>
    </row>
    <row r="4777" spans="2:3" hidden="1" x14ac:dyDescent="0.25">
      <c r="B4777" t="e">
        <f>'Hour Loop'!#REF!</f>
        <v>#REF!</v>
      </c>
      <c r="C4777" t="e">
        <f>'Hour Loop'!#REF!</f>
        <v>#REF!</v>
      </c>
    </row>
    <row r="4778" spans="2:3" x14ac:dyDescent="0.25">
      <c r="B4778" t="e">
        <f>'Hour Loop'!#REF!</f>
        <v>#REF!</v>
      </c>
      <c r="C4778" t="e">
        <f>'Hour Loop'!#REF!</f>
        <v>#REF!</v>
      </c>
    </row>
    <row r="4779" spans="2:3" hidden="1" x14ac:dyDescent="0.25">
      <c r="B4779" t="e">
        <f>'Hour Loop'!#REF!</f>
        <v>#REF!</v>
      </c>
      <c r="C4779" t="e">
        <f>'Hour Loop'!#REF!</f>
        <v>#REF!</v>
      </c>
    </row>
    <row r="4780" spans="2:3" x14ac:dyDescent="0.25">
      <c r="B4780" t="e">
        <f>'Hour Loop'!#REF!</f>
        <v>#REF!</v>
      </c>
      <c r="C4780" t="e">
        <f>'Hour Loop'!#REF!</f>
        <v>#REF!</v>
      </c>
    </row>
    <row r="4781" spans="2:3" hidden="1" x14ac:dyDescent="0.25">
      <c r="B4781" t="e">
        <f>'Hour Loop'!#REF!</f>
        <v>#REF!</v>
      </c>
      <c r="C4781" t="e">
        <f>'Hour Loop'!#REF!</f>
        <v>#REF!</v>
      </c>
    </row>
    <row r="4782" spans="2:3" x14ac:dyDescent="0.25">
      <c r="B4782" t="e">
        <f>'Hour Loop'!#REF!</f>
        <v>#REF!</v>
      </c>
      <c r="C4782" t="e">
        <f>'Hour Loop'!#REF!</f>
        <v>#REF!</v>
      </c>
    </row>
    <row r="4783" spans="2:3" hidden="1" x14ac:dyDescent="0.25">
      <c r="B4783" t="e">
        <f>'Hour Loop'!#REF!</f>
        <v>#REF!</v>
      </c>
      <c r="C4783" t="e">
        <f>'Hour Loop'!#REF!</f>
        <v>#REF!</v>
      </c>
    </row>
    <row r="4784" spans="2:3" x14ac:dyDescent="0.25">
      <c r="B4784" t="e">
        <f>'Hour Loop'!#REF!</f>
        <v>#REF!</v>
      </c>
      <c r="C4784" t="e">
        <f>'Hour Loop'!#REF!</f>
        <v>#REF!</v>
      </c>
    </row>
    <row r="4785" spans="2:3" hidden="1" x14ac:dyDescent="0.25">
      <c r="B4785" t="e">
        <f>'Hour Loop'!#REF!</f>
        <v>#REF!</v>
      </c>
      <c r="C4785" t="e">
        <f>'Hour Loop'!#REF!</f>
        <v>#REF!</v>
      </c>
    </row>
    <row r="4786" spans="2:3" x14ac:dyDescent="0.25">
      <c r="B4786" t="e">
        <f>'Hour Loop'!#REF!</f>
        <v>#REF!</v>
      </c>
      <c r="C4786" t="e">
        <f>'Hour Loop'!#REF!</f>
        <v>#REF!</v>
      </c>
    </row>
    <row r="4787" spans="2:3" hidden="1" x14ac:dyDescent="0.25">
      <c r="B4787" t="e">
        <f>'Hour Loop'!#REF!</f>
        <v>#REF!</v>
      </c>
      <c r="C4787" t="e">
        <f>'Hour Loop'!#REF!</f>
        <v>#REF!</v>
      </c>
    </row>
    <row r="4788" spans="2:3" x14ac:dyDescent="0.25">
      <c r="B4788" t="e">
        <f>'Hour Loop'!#REF!</f>
        <v>#REF!</v>
      </c>
      <c r="C4788" t="e">
        <f>'Hour Loop'!#REF!</f>
        <v>#REF!</v>
      </c>
    </row>
    <row r="4789" spans="2:3" hidden="1" x14ac:dyDescent="0.25">
      <c r="B4789" t="e">
        <f>'Hour Loop'!#REF!</f>
        <v>#REF!</v>
      </c>
      <c r="C4789" t="e">
        <f>'Hour Loop'!#REF!</f>
        <v>#REF!</v>
      </c>
    </row>
    <row r="4790" spans="2:3" x14ac:dyDescent="0.25">
      <c r="B4790" t="e">
        <f>'Hour Loop'!#REF!</f>
        <v>#REF!</v>
      </c>
      <c r="C4790" t="e">
        <f>'Hour Loop'!#REF!</f>
        <v>#REF!</v>
      </c>
    </row>
    <row r="4791" spans="2:3" hidden="1" x14ac:dyDescent="0.25">
      <c r="B4791" t="e">
        <f>'Hour Loop'!#REF!</f>
        <v>#REF!</v>
      </c>
      <c r="C4791" t="e">
        <f>'Hour Loop'!#REF!</f>
        <v>#REF!</v>
      </c>
    </row>
    <row r="4792" spans="2:3" x14ac:dyDescent="0.25">
      <c r="B4792" t="e">
        <f>'Hour Loop'!#REF!</f>
        <v>#REF!</v>
      </c>
      <c r="C4792" t="e">
        <f>'Hour Loop'!#REF!</f>
        <v>#REF!</v>
      </c>
    </row>
    <row r="4793" spans="2:3" hidden="1" x14ac:dyDescent="0.25">
      <c r="B4793" t="e">
        <f>'Hour Loop'!#REF!</f>
        <v>#REF!</v>
      </c>
      <c r="C4793" t="e">
        <f>'Hour Loop'!#REF!</f>
        <v>#REF!</v>
      </c>
    </row>
    <row r="4794" spans="2:3" x14ac:dyDescent="0.25">
      <c r="B4794" t="e">
        <f>'Hour Loop'!#REF!</f>
        <v>#REF!</v>
      </c>
      <c r="C4794" t="e">
        <f>'Hour Loop'!#REF!</f>
        <v>#REF!</v>
      </c>
    </row>
    <row r="4795" spans="2:3" hidden="1" x14ac:dyDescent="0.25">
      <c r="B4795" t="e">
        <f>'Hour Loop'!#REF!</f>
        <v>#REF!</v>
      </c>
      <c r="C4795" t="e">
        <f>'Hour Loop'!#REF!</f>
        <v>#REF!</v>
      </c>
    </row>
    <row r="4796" spans="2:3" x14ac:dyDescent="0.25">
      <c r="B4796" t="e">
        <f>'Hour Loop'!#REF!</f>
        <v>#REF!</v>
      </c>
      <c r="C4796" t="e">
        <f>'Hour Loop'!#REF!</f>
        <v>#REF!</v>
      </c>
    </row>
    <row r="4797" spans="2:3" hidden="1" x14ac:dyDescent="0.25">
      <c r="B4797" t="e">
        <f>'Hour Loop'!#REF!</f>
        <v>#REF!</v>
      </c>
      <c r="C4797" t="e">
        <f>'Hour Loop'!#REF!</f>
        <v>#REF!</v>
      </c>
    </row>
    <row r="4798" spans="2:3" x14ac:dyDescent="0.25">
      <c r="B4798" t="e">
        <f>'Hour Loop'!#REF!</f>
        <v>#REF!</v>
      </c>
      <c r="C4798" t="e">
        <f>'Hour Loop'!#REF!</f>
        <v>#REF!</v>
      </c>
    </row>
    <row r="4799" spans="2:3" hidden="1" x14ac:dyDescent="0.25">
      <c r="B4799" t="e">
        <f>'Hour Loop'!#REF!</f>
        <v>#REF!</v>
      </c>
      <c r="C4799" t="e">
        <f>'Hour Loop'!#REF!</f>
        <v>#REF!</v>
      </c>
    </row>
    <row r="4800" spans="2:3" x14ac:dyDescent="0.25">
      <c r="B4800" t="e">
        <f>'Hour Loop'!#REF!</f>
        <v>#REF!</v>
      </c>
      <c r="C4800" t="e">
        <f>'Hour Loop'!#REF!</f>
        <v>#REF!</v>
      </c>
    </row>
    <row r="4801" spans="2:3" hidden="1" x14ac:dyDescent="0.25">
      <c r="B4801" t="e">
        <f>'Hour Loop'!#REF!</f>
        <v>#REF!</v>
      </c>
      <c r="C4801" t="e">
        <f>'Hour Loop'!#REF!</f>
        <v>#REF!</v>
      </c>
    </row>
    <row r="4802" spans="2:3" x14ac:dyDescent="0.25">
      <c r="B4802" t="e">
        <f>'Hour Loop'!#REF!</f>
        <v>#REF!</v>
      </c>
      <c r="C4802" t="e">
        <f>'Hour Loop'!#REF!</f>
        <v>#REF!</v>
      </c>
    </row>
    <row r="4803" spans="2:3" hidden="1" x14ac:dyDescent="0.25">
      <c r="B4803" t="e">
        <f>'Hour Loop'!#REF!</f>
        <v>#REF!</v>
      </c>
      <c r="C4803" t="e">
        <f>'Hour Loop'!#REF!</f>
        <v>#REF!</v>
      </c>
    </row>
    <row r="4804" spans="2:3" x14ac:dyDescent="0.25">
      <c r="B4804" t="e">
        <f>'Hour Loop'!#REF!</f>
        <v>#REF!</v>
      </c>
      <c r="C4804" t="e">
        <f>'Hour Loop'!#REF!</f>
        <v>#REF!</v>
      </c>
    </row>
    <row r="4805" spans="2:3" hidden="1" x14ac:dyDescent="0.25">
      <c r="B4805" t="e">
        <f>'Hour Loop'!#REF!</f>
        <v>#REF!</v>
      </c>
      <c r="C4805" t="e">
        <f>'Hour Loop'!#REF!</f>
        <v>#REF!</v>
      </c>
    </row>
    <row r="4806" spans="2:3" x14ac:dyDescent="0.25">
      <c r="B4806" t="e">
        <f>'Hour Loop'!#REF!</f>
        <v>#REF!</v>
      </c>
      <c r="C4806" t="e">
        <f>'Hour Loop'!#REF!</f>
        <v>#REF!</v>
      </c>
    </row>
    <row r="4807" spans="2:3" hidden="1" x14ac:dyDescent="0.25">
      <c r="B4807" t="e">
        <f>'Hour Loop'!#REF!</f>
        <v>#REF!</v>
      </c>
      <c r="C4807" t="e">
        <f>'Hour Loop'!#REF!</f>
        <v>#REF!</v>
      </c>
    </row>
    <row r="4808" spans="2:3" x14ac:dyDescent="0.25">
      <c r="B4808" t="e">
        <f>'Hour Loop'!#REF!</f>
        <v>#REF!</v>
      </c>
      <c r="C4808" t="e">
        <f>'Hour Loop'!#REF!</f>
        <v>#REF!</v>
      </c>
    </row>
    <row r="4809" spans="2:3" hidden="1" x14ac:dyDescent="0.25">
      <c r="B4809" t="e">
        <f>'Hour Loop'!#REF!</f>
        <v>#REF!</v>
      </c>
      <c r="C4809" t="e">
        <f>'Hour Loop'!#REF!</f>
        <v>#REF!</v>
      </c>
    </row>
    <row r="4810" spans="2:3" x14ac:dyDescent="0.25">
      <c r="B4810" t="e">
        <f>'Hour Loop'!#REF!</f>
        <v>#REF!</v>
      </c>
      <c r="C4810" t="e">
        <f>'Hour Loop'!#REF!</f>
        <v>#REF!</v>
      </c>
    </row>
    <row r="4811" spans="2:3" hidden="1" x14ac:dyDescent="0.25">
      <c r="B4811" t="e">
        <f>'Hour Loop'!#REF!</f>
        <v>#REF!</v>
      </c>
      <c r="C4811" t="e">
        <f>'Hour Loop'!#REF!</f>
        <v>#REF!</v>
      </c>
    </row>
    <row r="4812" spans="2:3" x14ac:dyDescent="0.25">
      <c r="B4812" t="e">
        <f>'Hour Loop'!#REF!</f>
        <v>#REF!</v>
      </c>
      <c r="C4812" t="e">
        <f>'Hour Loop'!#REF!</f>
        <v>#REF!</v>
      </c>
    </row>
    <row r="4813" spans="2:3" hidden="1" x14ac:dyDescent="0.25">
      <c r="B4813" t="e">
        <f>'Hour Loop'!#REF!</f>
        <v>#REF!</v>
      </c>
      <c r="C4813" t="e">
        <f>'Hour Loop'!#REF!</f>
        <v>#REF!</v>
      </c>
    </row>
    <row r="4814" spans="2:3" x14ac:dyDescent="0.25">
      <c r="B4814" t="e">
        <f>'Hour Loop'!#REF!</f>
        <v>#REF!</v>
      </c>
      <c r="C4814" t="e">
        <f>'Hour Loop'!#REF!</f>
        <v>#REF!</v>
      </c>
    </row>
    <row r="4815" spans="2:3" hidden="1" x14ac:dyDescent="0.25">
      <c r="B4815" t="e">
        <f>'Hour Loop'!#REF!</f>
        <v>#REF!</v>
      </c>
      <c r="C4815" t="e">
        <f>'Hour Loop'!#REF!</f>
        <v>#REF!</v>
      </c>
    </row>
    <row r="4816" spans="2:3" x14ac:dyDescent="0.25">
      <c r="B4816" t="e">
        <f>'Hour Loop'!#REF!</f>
        <v>#REF!</v>
      </c>
      <c r="C4816" t="e">
        <f>'Hour Loop'!#REF!</f>
        <v>#REF!</v>
      </c>
    </row>
    <row r="4817" spans="2:3" hidden="1" x14ac:dyDescent="0.25">
      <c r="B4817" t="e">
        <f>'Hour Loop'!#REF!</f>
        <v>#REF!</v>
      </c>
      <c r="C4817" t="e">
        <f>'Hour Loop'!#REF!</f>
        <v>#REF!</v>
      </c>
    </row>
    <row r="4818" spans="2:3" x14ac:dyDescent="0.25">
      <c r="B4818" t="e">
        <f>'Hour Loop'!#REF!</f>
        <v>#REF!</v>
      </c>
      <c r="C4818" t="e">
        <f>'Hour Loop'!#REF!</f>
        <v>#REF!</v>
      </c>
    </row>
    <row r="4819" spans="2:3" hidden="1" x14ac:dyDescent="0.25">
      <c r="B4819" t="e">
        <f>'Hour Loop'!#REF!</f>
        <v>#REF!</v>
      </c>
      <c r="C4819" t="e">
        <f>'Hour Loop'!#REF!</f>
        <v>#REF!</v>
      </c>
    </row>
    <row r="4820" spans="2:3" hidden="1" x14ac:dyDescent="0.25">
      <c r="B4820" t="e">
        <f>'Hour Loop'!#REF!</f>
        <v>#REF!</v>
      </c>
      <c r="C4820" t="e">
        <f>'Hour Loop'!#REF!</f>
        <v>#REF!</v>
      </c>
    </row>
    <row r="4821" spans="2:3" hidden="1" x14ac:dyDescent="0.25">
      <c r="B4821" t="e">
        <f>'Hour Loop'!#REF!</f>
        <v>#REF!</v>
      </c>
      <c r="C4821" t="e">
        <f>'Hour Loop'!#REF!</f>
        <v>#REF!</v>
      </c>
    </row>
    <row r="4822" spans="2:3" x14ac:dyDescent="0.25">
      <c r="B4822" t="e">
        <f>'Hour Loop'!#REF!</f>
        <v>#REF!</v>
      </c>
      <c r="C4822" t="e">
        <f>'Hour Loop'!#REF!</f>
        <v>#REF!</v>
      </c>
    </row>
    <row r="4823" spans="2:3" hidden="1" x14ac:dyDescent="0.25">
      <c r="B4823" t="e">
        <f>'Hour Loop'!#REF!</f>
        <v>#REF!</v>
      </c>
      <c r="C4823" t="e">
        <f>'Hour Loop'!#REF!</f>
        <v>#REF!</v>
      </c>
    </row>
    <row r="4824" spans="2:3" x14ac:dyDescent="0.25">
      <c r="B4824" t="e">
        <f>'Hour Loop'!#REF!</f>
        <v>#REF!</v>
      </c>
      <c r="C4824" t="e">
        <f>'Hour Loop'!#REF!</f>
        <v>#REF!</v>
      </c>
    </row>
    <row r="4825" spans="2:3" hidden="1" x14ac:dyDescent="0.25">
      <c r="B4825" t="e">
        <f>'Hour Loop'!#REF!</f>
        <v>#REF!</v>
      </c>
      <c r="C4825" t="e">
        <f>'Hour Loop'!#REF!</f>
        <v>#REF!</v>
      </c>
    </row>
    <row r="4826" spans="2:3" x14ac:dyDescent="0.25">
      <c r="B4826" t="e">
        <f>'Hour Loop'!#REF!</f>
        <v>#REF!</v>
      </c>
      <c r="C4826" t="e">
        <f>'Hour Loop'!#REF!</f>
        <v>#REF!</v>
      </c>
    </row>
    <row r="4827" spans="2:3" hidden="1" x14ac:dyDescent="0.25">
      <c r="B4827" t="e">
        <f>'Hour Loop'!#REF!</f>
        <v>#REF!</v>
      </c>
      <c r="C4827" t="e">
        <f>'Hour Loop'!#REF!</f>
        <v>#REF!</v>
      </c>
    </row>
    <row r="4828" spans="2:3" x14ac:dyDescent="0.25">
      <c r="B4828" t="e">
        <f>'Hour Loop'!#REF!</f>
        <v>#REF!</v>
      </c>
      <c r="C4828" t="e">
        <f>'Hour Loop'!#REF!</f>
        <v>#REF!</v>
      </c>
    </row>
    <row r="4829" spans="2:3" hidden="1" x14ac:dyDescent="0.25">
      <c r="B4829" t="e">
        <f>'Hour Loop'!#REF!</f>
        <v>#REF!</v>
      </c>
      <c r="C4829" t="e">
        <f>'Hour Loop'!#REF!</f>
        <v>#REF!</v>
      </c>
    </row>
    <row r="4830" spans="2:3" x14ac:dyDescent="0.25">
      <c r="B4830" t="e">
        <f>'Hour Loop'!#REF!</f>
        <v>#REF!</v>
      </c>
      <c r="C4830" t="e">
        <f>'Hour Loop'!#REF!</f>
        <v>#REF!</v>
      </c>
    </row>
    <row r="4831" spans="2:3" hidden="1" x14ac:dyDescent="0.25">
      <c r="B4831" t="e">
        <f>'Hour Loop'!#REF!</f>
        <v>#REF!</v>
      </c>
      <c r="C4831" t="e">
        <f>'Hour Loop'!#REF!</f>
        <v>#REF!</v>
      </c>
    </row>
    <row r="4832" spans="2:3" x14ac:dyDescent="0.25">
      <c r="B4832" t="e">
        <f>'Hour Loop'!#REF!</f>
        <v>#REF!</v>
      </c>
      <c r="C4832" t="e">
        <f>'Hour Loop'!#REF!</f>
        <v>#REF!</v>
      </c>
    </row>
    <row r="4833" spans="2:3" hidden="1" x14ac:dyDescent="0.25">
      <c r="B4833" t="e">
        <f>'Hour Loop'!#REF!</f>
        <v>#REF!</v>
      </c>
      <c r="C4833" t="e">
        <f>'Hour Loop'!#REF!</f>
        <v>#REF!</v>
      </c>
    </row>
    <row r="4834" spans="2:3" x14ac:dyDescent="0.25">
      <c r="B4834" t="e">
        <f>'Hour Loop'!#REF!</f>
        <v>#REF!</v>
      </c>
      <c r="C4834" t="e">
        <f>'Hour Loop'!#REF!</f>
        <v>#REF!</v>
      </c>
    </row>
    <row r="4835" spans="2:3" hidden="1" x14ac:dyDescent="0.25">
      <c r="B4835" t="e">
        <f>'Hour Loop'!#REF!</f>
        <v>#REF!</v>
      </c>
      <c r="C4835" t="e">
        <f>'Hour Loop'!#REF!</f>
        <v>#REF!</v>
      </c>
    </row>
    <row r="4836" spans="2:3" x14ac:dyDescent="0.25">
      <c r="B4836" t="e">
        <f>'Hour Loop'!#REF!</f>
        <v>#REF!</v>
      </c>
      <c r="C4836" t="e">
        <f>'Hour Loop'!#REF!</f>
        <v>#REF!</v>
      </c>
    </row>
    <row r="4837" spans="2:3" hidden="1" x14ac:dyDescent="0.25">
      <c r="B4837" t="e">
        <f>'Hour Loop'!#REF!</f>
        <v>#REF!</v>
      </c>
      <c r="C4837" t="e">
        <f>'Hour Loop'!#REF!</f>
        <v>#REF!</v>
      </c>
    </row>
    <row r="4838" spans="2:3" x14ac:dyDescent="0.25">
      <c r="B4838" t="e">
        <f>'Hour Loop'!#REF!</f>
        <v>#REF!</v>
      </c>
      <c r="C4838" t="e">
        <f>'Hour Loop'!#REF!</f>
        <v>#REF!</v>
      </c>
    </row>
    <row r="4839" spans="2:3" hidden="1" x14ac:dyDescent="0.25">
      <c r="B4839" t="e">
        <f>'Hour Loop'!#REF!</f>
        <v>#REF!</v>
      </c>
      <c r="C4839" t="e">
        <f>'Hour Loop'!#REF!</f>
        <v>#REF!</v>
      </c>
    </row>
    <row r="4840" spans="2:3" x14ac:dyDescent="0.25">
      <c r="B4840" t="e">
        <f>'Hour Loop'!#REF!</f>
        <v>#REF!</v>
      </c>
      <c r="C4840" t="e">
        <f>'Hour Loop'!#REF!</f>
        <v>#REF!</v>
      </c>
    </row>
    <row r="4841" spans="2:3" hidden="1" x14ac:dyDescent="0.25">
      <c r="B4841" t="e">
        <f>'Hour Loop'!#REF!</f>
        <v>#REF!</v>
      </c>
      <c r="C4841" t="e">
        <f>'Hour Loop'!#REF!</f>
        <v>#REF!</v>
      </c>
    </row>
    <row r="4842" spans="2:3" x14ac:dyDescent="0.25">
      <c r="B4842" t="e">
        <f>'Hour Loop'!#REF!</f>
        <v>#REF!</v>
      </c>
      <c r="C4842" t="e">
        <f>'Hour Loop'!#REF!</f>
        <v>#REF!</v>
      </c>
    </row>
    <row r="4843" spans="2:3" hidden="1" x14ac:dyDescent="0.25">
      <c r="B4843" t="e">
        <f>'Hour Loop'!#REF!</f>
        <v>#REF!</v>
      </c>
      <c r="C4843" t="e">
        <f>'Hour Loop'!#REF!</f>
        <v>#REF!</v>
      </c>
    </row>
    <row r="4844" spans="2:3" x14ac:dyDescent="0.25">
      <c r="B4844" t="e">
        <f>'Hour Loop'!#REF!</f>
        <v>#REF!</v>
      </c>
      <c r="C4844" t="e">
        <f>'Hour Loop'!#REF!</f>
        <v>#REF!</v>
      </c>
    </row>
    <row r="4845" spans="2:3" hidden="1" x14ac:dyDescent="0.25">
      <c r="B4845" t="e">
        <f>'Hour Loop'!#REF!</f>
        <v>#REF!</v>
      </c>
      <c r="C4845" t="e">
        <f>'Hour Loop'!#REF!</f>
        <v>#REF!</v>
      </c>
    </row>
    <row r="4846" spans="2:3" x14ac:dyDescent="0.25">
      <c r="B4846" t="e">
        <f>'Hour Loop'!#REF!</f>
        <v>#REF!</v>
      </c>
      <c r="C4846" t="e">
        <f>'Hour Loop'!#REF!</f>
        <v>#REF!</v>
      </c>
    </row>
    <row r="4847" spans="2:3" hidden="1" x14ac:dyDescent="0.25">
      <c r="B4847" t="e">
        <f>'Hour Loop'!#REF!</f>
        <v>#REF!</v>
      </c>
      <c r="C4847" t="e">
        <f>'Hour Loop'!#REF!</f>
        <v>#REF!</v>
      </c>
    </row>
    <row r="4848" spans="2:3" x14ac:dyDescent="0.25">
      <c r="B4848" t="e">
        <f>'Hour Loop'!#REF!</f>
        <v>#REF!</v>
      </c>
      <c r="C4848" t="e">
        <f>'Hour Loop'!#REF!</f>
        <v>#REF!</v>
      </c>
    </row>
    <row r="4849" spans="2:3" hidden="1" x14ac:dyDescent="0.25">
      <c r="B4849" t="e">
        <f>'Hour Loop'!#REF!</f>
        <v>#REF!</v>
      </c>
      <c r="C4849" t="e">
        <f>'Hour Loop'!#REF!</f>
        <v>#REF!</v>
      </c>
    </row>
    <row r="4850" spans="2:3" x14ac:dyDescent="0.25">
      <c r="B4850" t="e">
        <f>'Hour Loop'!#REF!</f>
        <v>#REF!</v>
      </c>
      <c r="C4850" t="e">
        <f>'Hour Loop'!#REF!</f>
        <v>#REF!</v>
      </c>
    </row>
    <row r="4851" spans="2:3" hidden="1" x14ac:dyDescent="0.25">
      <c r="B4851" t="e">
        <f>'Hour Loop'!#REF!</f>
        <v>#REF!</v>
      </c>
      <c r="C4851" t="e">
        <f>'Hour Loop'!#REF!</f>
        <v>#REF!</v>
      </c>
    </row>
    <row r="4852" spans="2:3" x14ac:dyDescent="0.25">
      <c r="B4852" t="e">
        <f>'Hour Loop'!#REF!</f>
        <v>#REF!</v>
      </c>
      <c r="C4852" t="e">
        <f>'Hour Loop'!#REF!</f>
        <v>#REF!</v>
      </c>
    </row>
    <row r="4853" spans="2:3" hidden="1" x14ac:dyDescent="0.25">
      <c r="B4853" t="e">
        <f>'Hour Loop'!#REF!</f>
        <v>#REF!</v>
      </c>
      <c r="C4853" t="e">
        <f>'Hour Loop'!#REF!</f>
        <v>#REF!</v>
      </c>
    </row>
    <row r="4854" spans="2:3" x14ac:dyDescent="0.25">
      <c r="B4854" t="e">
        <f>'Hour Loop'!#REF!</f>
        <v>#REF!</v>
      </c>
      <c r="C4854" t="e">
        <f>'Hour Loop'!#REF!</f>
        <v>#REF!</v>
      </c>
    </row>
    <row r="4855" spans="2:3" hidden="1" x14ac:dyDescent="0.25">
      <c r="B4855" t="e">
        <f>'Hour Loop'!#REF!</f>
        <v>#REF!</v>
      </c>
      <c r="C4855" t="e">
        <f>'Hour Loop'!#REF!</f>
        <v>#REF!</v>
      </c>
    </row>
    <row r="4856" spans="2:3" x14ac:dyDescent="0.25">
      <c r="B4856" t="e">
        <f>'Hour Loop'!#REF!</f>
        <v>#REF!</v>
      </c>
      <c r="C4856" t="e">
        <f>'Hour Loop'!#REF!</f>
        <v>#REF!</v>
      </c>
    </row>
    <row r="4857" spans="2:3" hidden="1" x14ac:dyDescent="0.25">
      <c r="B4857" t="e">
        <f>'Hour Loop'!#REF!</f>
        <v>#REF!</v>
      </c>
      <c r="C4857" t="e">
        <f>'Hour Loop'!#REF!</f>
        <v>#REF!</v>
      </c>
    </row>
    <row r="4858" spans="2:3" x14ac:dyDescent="0.25">
      <c r="B4858" t="e">
        <f>'Hour Loop'!#REF!</f>
        <v>#REF!</v>
      </c>
      <c r="C4858" t="e">
        <f>'Hour Loop'!#REF!</f>
        <v>#REF!</v>
      </c>
    </row>
    <row r="4859" spans="2:3" hidden="1" x14ac:dyDescent="0.25">
      <c r="B4859" t="e">
        <f>'Hour Loop'!#REF!</f>
        <v>#REF!</v>
      </c>
      <c r="C4859" t="e">
        <f>'Hour Loop'!#REF!</f>
        <v>#REF!</v>
      </c>
    </row>
    <row r="4860" spans="2:3" x14ac:dyDescent="0.25">
      <c r="B4860" t="e">
        <f>'Hour Loop'!#REF!</f>
        <v>#REF!</v>
      </c>
      <c r="C4860" t="e">
        <f>'Hour Loop'!#REF!</f>
        <v>#REF!</v>
      </c>
    </row>
    <row r="4861" spans="2:3" hidden="1" x14ac:dyDescent="0.25">
      <c r="B4861" t="e">
        <f>'Hour Loop'!#REF!</f>
        <v>#REF!</v>
      </c>
      <c r="C4861" t="e">
        <f>'Hour Loop'!#REF!</f>
        <v>#REF!</v>
      </c>
    </row>
    <row r="4862" spans="2:3" x14ac:dyDescent="0.25">
      <c r="B4862" t="e">
        <f>'Hour Loop'!#REF!</f>
        <v>#REF!</v>
      </c>
      <c r="C4862" t="e">
        <f>'Hour Loop'!#REF!</f>
        <v>#REF!</v>
      </c>
    </row>
    <row r="4863" spans="2:3" hidden="1" x14ac:dyDescent="0.25">
      <c r="B4863" t="e">
        <f>'Hour Loop'!#REF!</f>
        <v>#REF!</v>
      </c>
      <c r="C4863" t="e">
        <f>'Hour Loop'!#REF!</f>
        <v>#REF!</v>
      </c>
    </row>
    <row r="4864" spans="2:3" x14ac:dyDescent="0.25">
      <c r="B4864" t="e">
        <f>'Hour Loop'!#REF!</f>
        <v>#REF!</v>
      </c>
      <c r="C4864" t="e">
        <f>'Hour Loop'!#REF!</f>
        <v>#REF!</v>
      </c>
    </row>
    <row r="4865" spans="2:3" hidden="1" x14ac:dyDescent="0.25">
      <c r="B4865" t="e">
        <f>'Hour Loop'!#REF!</f>
        <v>#REF!</v>
      </c>
      <c r="C4865" t="e">
        <f>'Hour Loop'!#REF!</f>
        <v>#REF!</v>
      </c>
    </row>
    <row r="4866" spans="2:3" x14ac:dyDescent="0.25">
      <c r="B4866" t="e">
        <f>'Hour Loop'!#REF!</f>
        <v>#REF!</v>
      </c>
      <c r="C4866" t="e">
        <f>'Hour Loop'!#REF!</f>
        <v>#REF!</v>
      </c>
    </row>
    <row r="4867" spans="2:3" hidden="1" x14ac:dyDescent="0.25">
      <c r="B4867" t="e">
        <f>'Hour Loop'!#REF!</f>
        <v>#REF!</v>
      </c>
      <c r="C4867" t="e">
        <f>'Hour Loop'!#REF!</f>
        <v>#REF!</v>
      </c>
    </row>
    <row r="4868" spans="2:3" x14ac:dyDescent="0.25">
      <c r="B4868" t="e">
        <f>'Hour Loop'!#REF!</f>
        <v>#REF!</v>
      </c>
      <c r="C4868" t="e">
        <f>'Hour Loop'!#REF!</f>
        <v>#REF!</v>
      </c>
    </row>
    <row r="4869" spans="2:3" hidden="1" x14ac:dyDescent="0.25">
      <c r="B4869" t="e">
        <f>'Hour Loop'!#REF!</f>
        <v>#REF!</v>
      </c>
      <c r="C4869" t="e">
        <f>'Hour Loop'!#REF!</f>
        <v>#REF!</v>
      </c>
    </row>
    <row r="4870" spans="2:3" x14ac:dyDescent="0.25">
      <c r="B4870" t="e">
        <f>'Hour Loop'!#REF!</f>
        <v>#REF!</v>
      </c>
      <c r="C4870" t="e">
        <f>'Hour Loop'!#REF!</f>
        <v>#REF!</v>
      </c>
    </row>
    <row r="4871" spans="2:3" hidden="1" x14ac:dyDescent="0.25">
      <c r="B4871" t="e">
        <f>'Hour Loop'!#REF!</f>
        <v>#REF!</v>
      </c>
      <c r="C4871" t="e">
        <f>'Hour Loop'!#REF!</f>
        <v>#REF!</v>
      </c>
    </row>
    <row r="4872" spans="2:3" x14ac:dyDescent="0.25">
      <c r="B4872" t="e">
        <f>'Hour Loop'!#REF!</f>
        <v>#REF!</v>
      </c>
      <c r="C4872" t="e">
        <f>'Hour Loop'!#REF!</f>
        <v>#REF!</v>
      </c>
    </row>
    <row r="4873" spans="2:3" hidden="1" x14ac:dyDescent="0.25">
      <c r="B4873" t="e">
        <f>'Hour Loop'!#REF!</f>
        <v>#REF!</v>
      </c>
      <c r="C4873" t="e">
        <f>'Hour Loop'!#REF!</f>
        <v>#REF!</v>
      </c>
    </row>
    <row r="4874" spans="2:3" x14ac:dyDescent="0.25">
      <c r="B4874" t="e">
        <f>'Hour Loop'!#REF!</f>
        <v>#REF!</v>
      </c>
      <c r="C4874" t="e">
        <f>'Hour Loop'!#REF!</f>
        <v>#REF!</v>
      </c>
    </row>
    <row r="4875" spans="2:3" hidden="1" x14ac:dyDescent="0.25">
      <c r="B4875" t="e">
        <f>'Hour Loop'!#REF!</f>
        <v>#REF!</v>
      </c>
      <c r="C4875" t="e">
        <f>'Hour Loop'!#REF!</f>
        <v>#REF!</v>
      </c>
    </row>
    <row r="4876" spans="2:3" x14ac:dyDescent="0.25">
      <c r="B4876" t="e">
        <f>'Hour Loop'!#REF!</f>
        <v>#REF!</v>
      </c>
      <c r="C4876" t="e">
        <f>'Hour Loop'!#REF!</f>
        <v>#REF!</v>
      </c>
    </row>
    <row r="4877" spans="2:3" hidden="1" x14ac:dyDescent="0.25">
      <c r="B4877" t="e">
        <f>'Hour Loop'!#REF!</f>
        <v>#REF!</v>
      </c>
      <c r="C4877" t="e">
        <f>'Hour Loop'!#REF!</f>
        <v>#REF!</v>
      </c>
    </row>
    <row r="4878" spans="2:3" x14ac:dyDescent="0.25">
      <c r="B4878" t="e">
        <f>'Hour Loop'!#REF!</f>
        <v>#REF!</v>
      </c>
      <c r="C4878" t="e">
        <f>'Hour Loop'!#REF!</f>
        <v>#REF!</v>
      </c>
    </row>
    <row r="4879" spans="2:3" hidden="1" x14ac:dyDescent="0.25">
      <c r="B4879" t="e">
        <f>'Hour Loop'!#REF!</f>
        <v>#REF!</v>
      </c>
      <c r="C4879" t="e">
        <f>'Hour Loop'!#REF!</f>
        <v>#REF!</v>
      </c>
    </row>
    <row r="4880" spans="2:3" x14ac:dyDescent="0.25">
      <c r="B4880" t="e">
        <f>'Hour Loop'!#REF!</f>
        <v>#REF!</v>
      </c>
      <c r="C4880" t="e">
        <f>'Hour Loop'!#REF!</f>
        <v>#REF!</v>
      </c>
    </row>
    <row r="4881" spans="2:3" hidden="1" x14ac:dyDescent="0.25">
      <c r="B4881" t="e">
        <f>'Hour Loop'!#REF!</f>
        <v>#REF!</v>
      </c>
      <c r="C4881" t="e">
        <f>'Hour Loop'!#REF!</f>
        <v>#REF!</v>
      </c>
    </row>
    <row r="4882" spans="2:3" x14ac:dyDescent="0.25">
      <c r="B4882" t="e">
        <f>'Hour Loop'!#REF!</f>
        <v>#REF!</v>
      </c>
      <c r="C4882" t="e">
        <f>'Hour Loop'!#REF!</f>
        <v>#REF!</v>
      </c>
    </row>
    <row r="4883" spans="2:3" hidden="1" x14ac:dyDescent="0.25">
      <c r="B4883" t="e">
        <f>'Hour Loop'!#REF!</f>
        <v>#REF!</v>
      </c>
      <c r="C4883" t="e">
        <f>'Hour Loop'!#REF!</f>
        <v>#REF!</v>
      </c>
    </row>
    <row r="4884" spans="2:3" hidden="1" x14ac:dyDescent="0.25">
      <c r="B4884" t="e">
        <f>'Hour Loop'!#REF!</f>
        <v>#REF!</v>
      </c>
      <c r="C4884" t="e">
        <f>'Hour Loop'!#REF!</f>
        <v>#REF!</v>
      </c>
    </row>
    <row r="4885" spans="2:3" hidden="1" x14ac:dyDescent="0.25">
      <c r="B4885" t="e">
        <f>'Hour Loop'!#REF!</f>
        <v>#REF!</v>
      </c>
      <c r="C4885" t="e">
        <f>'Hour Loop'!#REF!</f>
        <v>#REF!</v>
      </c>
    </row>
    <row r="4886" spans="2:3" x14ac:dyDescent="0.25">
      <c r="B4886" t="e">
        <f>'Hour Loop'!#REF!</f>
        <v>#REF!</v>
      </c>
      <c r="C4886" t="e">
        <f>'Hour Loop'!#REF!</f>
        <v>#REF!</v>
      </c>
    </row>
    <row r="4887" spans="2:3" hidden="1" x14ac:dyDescent="0.25">
      <c r="B4887" t="e">
        <f>'Hour Loop'!#REF!</f>
        <v>#REF!</v>
      </c>
      <c r="C4887" t="e">
        <f>'Hour Loop'!#REF!</f>
        <v>#REF!</v>
      </c>
    </row>
    <row r="4888" spans="2:3" x14ac:dyDescent="0.25">
      <c r="B4888" t="e">
        <f>'Hour Loop'!#REF!</f>
        <v>#REF!</v>
      </c>
      <c r="C4888" t="e">
        <f>'Hour Loop'!#REF!</f>
        <v>#REF!</v>
      </c>
    </row>
    <row r="4889" spans="2:3" hidden="1" x14ac:dyDescent="0.25">
      <c r="B4889" t="e">
        <f>'Hour Loop'!#REF!</f>
        <v>#REF!</v>
      </c>
      <c r="C4889" t="e">
        <f>'Hour Loop'!#REF!</f>
        <v>#REF!</v>
      </c>
    </row>
    <row r="4890" spans="2:3" x14ac:dyDescent="0.25">
      <c r="B4890" t="e">
        <f>'Hour Loop'!#REF!</f>
        <v>#REF!</v>
      </c>
      <c r="C4890" t="e">
        <f>'Hour Loop'!#REF!</f>
        <v>#REF!</v>
      </c>
    </row>
    <row r="4891" spans="2:3" hidden="1" x14ac:dyDescent="0.25">
      <c r="B4891" t="e">
        <f>'Hour Loop'!#REF!</f>
        <v>#REF!</v>
      </c>
      <c r="C4891" t="e">
        <f>'Hour Loop'!#REF!</f>
        <v>#REF!</v>
      </c>
    </row>
    <row r="4892" spans="2:3" x14ac:dyDescent="0.25">
      <c r="B4892" t="e">
        <f>'Hour Loop'!#REF!</f>
        <v>#REF!</v>
      </c>
      <c r="C4892" t="e">
        <f>'Hour Loop'!#REF!</f>
        <v>#REF!</v>
      </c>
    </row>
    <row r="4893" spans="2:3" hidden="1" x14ac:dyDescent="0.25">
      <c r="B4893" t="e">
        <f>'Hour Loop'!#REF!</f>
        <v>#REF!</v>
      </c>
      <c r="C4893" t="e">
        <f>'Hour Loop'!#REF!</f>
        <v>#REF!</v>
      </c>
    </row>
    <row r="4894" spans="2:3" x14ac:dyDescent="0.25">
      <c r="B4894" t="e">
        <f>'Hour Loop'!#REF!</f>
        <v>#REF!</v>
      </c>
      <c r="C4894" t="e">
        <f>'Hour Loop'!#REF!</f>
        <v>#REF!</v>
      </c>
    </row>
    <row r="4895" spans="2:3" hidden="1" x14ac:dyDescent="0.25">
      <c r="B4895" t="e">
        <f>'Hour Loop'!#REF!</f>
        <v>#REF!</v>
      </c>
      <c r="C4895" t="e">
        <f>'Hour Loop'!#REF!</f>
        <v>#REF!</v>
      </c>
    </row>
    <row r="4896" spans="2:3" x14ac:dyDescent="0.25">
      <c r="B4896" t="e">
        <f>'Hour Loop'!#REF!</f>
        <v>#REF!</v>
      </c>
      <c r="C4896" t="e">
        <f>'Hour Loop'!#REF!</f>
        <v>#REF!</v>
      </c>
    </row>
    <row r="4897" spans="2:3" hidden="1" x14ac:dyDescent="0.25">
      <c r="B4897" t="e">
        <f>'Hour Loop'!#REF!</f>
        <v>#REF!</v>
      </c>
      <c r="C4897" t="e">
        <f>'Hour Loop'!#REF!</f>
        <v>#REF!</v>
      </c>
    </row>
    <row r="4898" spans="2:3" x14ac:dyDescent="0.25">
      <c r="B4898" t="e">
        <f>'Hour Loop'!#REF!</f>
        <v>#REF!</v>
      </c>
      <c r="C4898" t="e">
        <f>'Hour Loop'!#REF!</f>
        <v>#REF!</v>
      </c>
    </row>
    <row r="4899" spans="2:3" hidden="1" x14ac:dyDescent="0.25">
      <c r="B4899" t="e">
        <f>'Hour Loop'!#REF!</f>
        <v>#REF!</v>
      </c>
      <c r="C4899" t="e">
        <f>'Hour Loop'!#REF!</f>
        <v>#REF!</v>
      </c>
    </row>
    <row r="4900" spans="2:3" x14ac:dyDescent="0.25">
      <c r="B4900" t="e">
        <f>'Hour Loop'!#REF!</f>
        <v>#REF!</v>
      </c>
      <c r="C4900" t="e">
        <f>'Hour Loop'!#REF!</f>
        <v>#REF!</v>
      </c>
    </row>
    <row r="4901" spans="2:3" hidden="1" x14ac:dyDescent="0.25">
      <c r="B4901" t="e">
        <f>'Hour Loop'!#REF!</f>
        <v>#REF!</v>
      </c>
      <c r="C4901" t="e">
        <f>'Hour Loop'!#REF!</f>
        <v>#REF!</v>
      </c>
    </row>
    <row r="4902" spans="2:3" x14ac:dyDescent="0.25">
      <c r="B4902" t="e">
        <f>'Hour Loop'!#REF!</f>
        <v>#REF!</v>
      </c>
      <c r="C4902" t="e">
        <f>'Hour Loop'!#REF!</f>
        <v>#REF!</v>
      </c>
    </row>
    <row r="4903" spans="2:3" hidden="1" x14ac:dyDescent="0.25">
      <c r="B4903" t="e">
        <f>'Hour Loop'!#REF!</f>
        <v>#REF!</v>
      </c>
      <c r="C4903" t="e">
        <f>'Hour Loop'!#REF!</f>
        <v>#REF!</v>
      </c>
    </row>
    <row r="4904" spans="2:3" x14ac:dyDescent="0.25">
      <c r="B4904" t="e">
        <f>'Hour Loop'!#REF!</f>
        <v>#REF!</v>
      </c>
      <c r="C4904" t="e">
        <f>'Hour Loop'!#REF!</f>
        <v>#REF!</v>
      </c>
    </row>
    <row r="4905" spans="2:3" hidden="1" x14ac:dyDescent="0.25">
      <c r="B4905" t="e">
        <f>'Hour Loop'!#REF!</f>
        <v>#REF!</v>
      </c>
      <c r="C4905" t="e">
        <f>'Hour Loop'!#REF!</f>
        <v>#REF!</v>
      </c>
    </row>
    <row r="4906" spans="2:3" x14ac:dyDescent="0.25">
      <c r="B4906" t="e">
        <f>'Hour Loop'!#REF!</f>
        <v>#REF!</v>
      </c>
      <c r="C4906" t="e">
        <f>'Hour Loop'!#REF!</f>
        <v>#REF!</v>
      </c>
    </row>
    <row r="4907" spans="2:3" hidden="1" x14ac:dyDescent="0.25">
      <c r="B4907" t="e">
        <f>'Hour Loop'!#REF!</f>
        <v>#REF!</v>
      </c>
      <c r="C4907" t="e">
        <f>'Hour Loop'!#REF!</f>
        <v>#REF!</v>
      </c>
    </row>
    <row r="4908" spans="2:3" x14ac:dyDescent="0.25">
      <c r="B4908" t="e">
        <f>'Hour Loop'!#REF!</f>
        <v>#REF!</v>
      </c>
      <c r="C4908" t="e">
        <f>'Hour Loop'!#REF!</f>
        <v>#REF!</v>
      </c>
    </row>
    <row r="4909" spans="2:3" hidden="1" x14ac:dyDescent="0.25">
      <c r="B4909" t="e">
        <f>'Hour Loop'!#REF!</f>
        <v>#REF!</v>
      </c>
      <c r="C4909" t="e">
        <f>'Hour Loop'!#REF!</f>
        <v>#REF!</v>
      </c>
    </row>
    <row r="4910" spans="2:3" x14ac:dyDescent="0.25">
      <c r="B4910" t="e">
        <f>'Hour Loop'!#REF!</f>
        <v>#REF!</v>
      </c>
      <c r="C4910" t="e">
        <f>'Hour Loop'!#REF!</f>
        <v>#REF!</v>
      </c>
    </row>
    <row r="4911" spans="2:3" hidden="1" x14ac:dyDescent="0.25">
      <c r="B4911" t="e">
        <f>'Hour Loop'!#REF!</f>
        <v>#REF!</v>
      </c>
      <c r="C4911" t="e">
        <f>'Hour Loop'!#REF!</f>
        <v>#REF!</v>
      </c>
    </row>
    <row r="4912" spans="2:3" x14ac:dyDescent="0.25">
      <c r="B4912" t="e">
        <f>'Hour Loop'!#REF!</f>
        <v>#REF!</v>
      </c>
      <c r="C4912" t="e">
        <f>'Hour Loop'!#REF!</f>
        <v>#REF!</v>
      </c>
    </row>
    <row r="4913" spans="2:3" hidden="1" x14ac:dyDescent="0.25">
      <c r="B4913" t="e">
        <f>'Hour Loop'!#REF!</f>
        <v>#REF!</v>
      </c>
      <c r="C4913" t="e">
        <f>'Hour Loop'!#REF!</f>
        <v>#REF!</v>
      </c>
    </row>
    <row r="4914" spans="2:3" x14ac:dyDescent="0.25">
      <c r="B4914" t="e">
        <f>'Hour Loop'!#REF!</f>
        <v>#REF!</v>
      </c>
      <c r="C4914" t="e">
        <f>'Hour Loop'!#REF!</f>
        <v>#REF!</v>
      </c>
    </row>
    <row r="4915" spans="2:3" hidden="1" x14ac:dyDescent="0.25">
      <c r="B4915" t="e">
        <f>'Hour Loop'!#REF!</f>
        <v>#REF!</v>
      </c>
      <c r="C4915" t="e">
        <f>'Hour Loop'!#REF!</f>
        <v>#REF!</v>
      </c>
    </row>
    <row r="4916" spans="2:3" x14ac:dyDescent="0.25">
      <c r="B4916" t="e">
        <f>'Hour Loop'!#REF!</f>
        <v>#REF!</v>
      </c>
      <c r="C4916" t="e">
        <f>'Hour Loop'!#REF!</f>
        <v>#REF!</v>
      </c>
    </row>
    <row r="4917" spans="2:3" hidden="1" x14ac:dyDescent="0.25">
      <c r="B4917" t="e">
        <f>'Hour Loop'!#REF!</f>
        <v>#REF!</v>
      </c>
      <c r="C4917" t="e">
        <f>'Hour Loop'!#REF!</f>
        <v>#REF!</v>
      </c>
    </row>
    <row r="4918" spans="2:3" x14ac:dyDescent="0.25">
      <c r="B4918" t="e">
        <f>'Hour Loop'!#REF!</f>
        <v>#REF!</v>
      </c>
      <c r="C4918" t="e">
        <f>'Hour Loop'!#REF!</f>
        <v>#REF!</v>
      </c>
    </row>
    <row r="4919" spans="2:3" hidden="1" x14ac:dyDescent="0.25">
      <c r="B4919" t="e">
        <f>'Hour Loop'!#REF!</f>
        <v>#REF!</v>
      </c>
      <c r="C4919" t="e">
        <f>'Hour Loop'!#REF!</f>
        <v>#REF!</v>
      </c>
    </row>
    <row r="4920" spans="2:3" x14ac:dyDescent="0.25">
      <c r="B4920" t="e">
        <f>'Hour Loop'!#REF!</f>
        <v>#REF!</v>
      </c>
      <c r="C4920" t="e">
        <f>'Hour Loop'!#REF!</f>
        <v>#REF!</v>
      </c>
    </row>
    <row r="4921" spans="2:3" hidden="1" x14ac:dyDescent="0.25">
      <c r="B4921" t="e">
        <f>'Hour Loop'!#REF!</f>
        <v>#REF!</v>
      </c>
      <c r="C4921" t="e">
        <f>'Hour Loop'!#REF!</f>
        <v>#REF!</v>
      </c>
    </row>
    <row r="4922" spans="2:3" x14ac:dyDescent="0.25">
      <c r="B4922" t="e">
        <f>'Hour Loop'!#REF!</f>
        <v>#REF!</v>
      </c>
      <c r="C4922" t="e">
        <f>'Hour Loop'!#REF!</f>
        <v>#REF!</v>
      </c>
    </row>
    <row r="4923" spans="2:3" hidden="1" x14ac:dyDescent="0.25">
      <c r="B4923" t="e">
        <f>'Hour Loop'!#REF!</f>
        <v>#REF!</v>
      </c>
      <c r="C4923" t="e">
        <f>'Hour Loop'!#REF!</f>
        <v>#REF!</v>
      </c>
    </row>
    <row r="4924" spans="2:3" x14ac:dyDescent="0.25">
      <c r="B4924" t="e">
        <f>'Hour Loop'!#REF!</f>
        <v>#REF!</v>
      </c>
      <c r="C4924" t="e">
        <f>'Hour Loop'!#REF!</f>
        <v>#REF!</v>
      </c>
    </row>
    <row r="4925" spans="2:3" hidden="1" x14ac:dyDescent="0.25">
      <c r="B4925" t="e">
        <f>'Hour Loop'!#REF!</f>
        <v>#REF!</v>
      </c>
      <c r="C4925" t="e">
        <f>'Hour Loop'!#REF!</f>
        <v>#REF!</v>
      </c>
    </row>
    <row r="4926" spans="2:3" x14ac:dyDescent="0.25">
      <c r="B4926" t="e">
        <f>'Hour Loop'!#REF!</f>
        <v>#REF!</v>
      </c>
      <c r="C4926" t="e">
        <f>'Hour Loop'!#REF!</f>
        <v>#REF!</v>
      </c>
    </row>
    <row r="4927" spans="2:3" hidden="1" x14ac:dyDescent="0.25">
      <c r="B4927" t="e">
        <f>'Hour Loop'!#REF!</f>
        <v>#REF!</v>
      </c>
      <c r="C4927" t="e">
        <f>'Hour Loop'!#REF!</f>
        <v>#REF!</v>
      </c>
    </row>
    <row r="4928" spans="2:3" x14ac:dyDescent="0.25">
      <c r="B4928" t="e">
        <f>'Hour Loop'!#REF!</f>
        <v>#REF!</v>
      </c>
      <c r="C4928" t="e">
        <f>'Hour Loop'!#REF!</f>
        <v>#REF!</v>
      </c>
    </row>
    <row r="4929" spans="2:3" hidden="1" x14ac:dyDescent="0.25">
      <c r="B4929" t="e">
        <f>'Hour Loop'!#REF!</f>
        <v>#REF!</v>
      </c>
      <c r="C4929" t="e">
        <f>'Hour Loop'!#REF!</f>
        <v>#REF!</v>
      </c>
    </row>
    <row r="4930" spans="2:3" x14ac:dyDescent="0.25">
      <c r="B4930" t="e">
        <f>'Hour Loop'!#REF!</f>
        <v>#REF!</v>
      </c>
      <c r="C4930" t="e">
        <f>'Hour Loop'!#REF!</f>
        <v>#REF!</v>
      </c>
    </row>
    <row r="4931" spans="2:3" hidden="1" x14ac:dyDescent="0.25">
      <c r="B4931" t="e">
        <f>'Hour Loop'!#REF!</f>
        <v>#REF!</v>
      </c>
      <c r="C4931" t="e">
        <f>'Hour Loop'!#REF!</f>
        <v>#REF!</v>
      </c>
    </row>
    <row r="4932" spans="2:3" x14ac:dyDescent="0.25">
      <c r="B4932" t="e">
        <f>'Hour Loop'!#REF!</f>
        <v>#REF!</v>
      </c>
      <c r="C4932" t="e">
        <f>'Hour Loop'!#REF!</f>
        <v>#REF!</v>
      </c>
    </row>
    <row r="4933" spans="2:3" hidden="1" x14ac:dyDescent="0.25">
      <c r="B4933" t="e">
        <f>'Hour Loop'!#REF!</f>
        <v>#REF!</v>
      </c>
      <c r="C4933" t="e">
        <f>'Hour Loop'!#REF!</f>
        <v>#REF!</v>
      </c>
    </row>
    <row r="4934" spans="2:3" x14ac:dyDescent="0.25">
      <c r="B4934" t="e">
        <f>'Hour Loop'!#REF!</f>
        <v>#REF!</v>
      </c>
      <c r="C4934" t="e">
        <f>'Hour Loop'!#REF!</f>
        <v>#REF!</v>
      </c>
    </row>
    <row r="4935" spans="2:3" hidden="1" x14ac:dyDescent="0.25">
      <c r="B4935" t="e">
        <f>'Hour Loop'!#REF!</f>
        <v>#REF!</v>
      </c>
      <c r="C4935" t="e">
        <f>'Hour Loop'!#REF!</f>
        <v>#REF!</v>
      </c>
    </row>
    <row r="4936" spans="2:3" x14ac:dyDescent="0.25">
      <c r="B4936" t="e">
        <f>'Hour Loop'!#REF!</f>
        <v>#REF!</v>
      </c>
      <c r="C4936" t="e">
        <f>'Hour Loop'!#REF!</f>
        <v>#REF!</v>
      </c>
    </row>
    <row r="4937" spans="2:3" hidden="1" x14ac:dyDescent="0.25">
      <c r="B4937" t="e">
        <f>'Hour Loop'!#REF!</f>
        <v>#REF!</v>
      </c>
      <c r="C4937" t="e">
        <f>'Hour Loop'!#REF!</f>
        <v>#REF!</v>
      </c>
    </row>
    <row r="4938" spans="2:3" x14ac:dyDescent="0.25">
      <c r="B4938" t="e">
        <f>'Hour Loop'!#REF!</f>
        <v>#REF!</v>
      </c>
      <c r="C4938" t="e">
        <f>'Hour Loop'!#REF!</f>
        <v>#REF!</v>
      </c>
    </row>
    <row r="4939" spans="2:3" hidden="1" x14ac:dyDescent="0.25">
      <c r="B4939" t="e">
        <f>'Hour Loop'!#REF!</f>
        <v>#REF!</v>
      </c>
      <c r="C4939" t="e">
        <f>'Hour Loop'!#REF!</f>
        <v>#REF!</v>
      </c>
    </row>
    <row r="4940" spans="2:3" x14ac:dyDescent="0.25">
      <c r="B4940" t="e">
        <f>'Hour Loop'!#REF!</f>
        <v>#REF!</v>
      </c>
      <c r="C4940" t="e">
        <f>'Hour Loop'!#REF!</f>
        <v>#REF!</v>
      </c>
    </row>
    <row r="4941" spans="2:3" hidden="1" x14ac:dyDescent="0.25">
      <c r="B4941" t="e">
        <f>'Hour Loop'!#REF!</f>
        <v>#REF!</v>
      </c>
      <c r="C4941" t="e">
        <f>'Hour Loop'!#REF!</f>
        <v>#REF!</v>
      </c>
    </row>
    <row r="4942" spans="2:3" x14ac:dyDescent="0.25">
      <c r="B4942" t="e">
        <f>'Hour Loop'!#REF!</f>
        <v>#REF!</v>
      </c>
      <c r="C4942" t="e">
        <f>'Hour Loop'!#REF!</f>
        <v>#REF!</v>
      </c>
    </row>
    <row r="4943" spans="2:3" hidden="1" x14ac:dyDescent="0.25">
      <c r="B4943" t="e">
        <f>'Hour Loop'!#REF!</f>
        <v>#REF!</v>
      </c>
      <c r="C4943" t="e">
        <f>'Hour Loop'!#REF!</f>
        <v>#REF!</v>
      </c>
    </row>
    <row r="4944" spans="2:3" x14ac:dyDescent="0.25">
      <c r="B4944" t="e">
        <f>'Hour Loop'!#REF!</f>
        <v>#REF!</v>
      </c>
      <c r="C4944" t="e">
        <f>'Hour Loop'!#REF!</f>
        <v>#REF!</v>
      </c>
    </row>
    <row r="4945" spans="2:3" hidden="1" x14ac:dyDescent="0.25">
      <c r="B4945" t="e">
        <f>'Hour Loop'!#REF!</f>
        <v>#REF!</v>
      </c>
      <c r="C4945" t="e">
        <f>'Hour Loop'!#REF!</f>
        <v>#REF!</v>
      </c>
    </row>
    <row r="4946" spans="2:3" x14ac:dyDescent="0.25">
      <c r="B4946" t="e">
        <f>'Hour Loop'!#REF!</f>
        <v>#REF!</v>
      </c>
      <c r="C4946" t="e">
        <f>'Hour Loop'!#REF!</f>
        <v>#REF!</v>
      </c>
    </row>
    <row r="4947" spans="2:3" hidden="1" x14ac:dyDescent="0.25">
      <c r="B4947" t="e">
        <f>'Hour Loop'!#REF!</f>
        <v>#REF!</v>
      </c>
      <c r="C4947" t="e">
        <f>'Hour Loop'!#REF!</f>
        <v>#REF!</v>
      </c>
    </row>
    <row r="4948" spans="2:3" hidden="1" x14ac:dyDescent="0.25">
      <c r="B4948" t="e">
        <f>'Hour Loop'!#REF!</f>
        <v>#REF!</v>
      </c>
      <c r="C4948" t="e">
        <f>'Hour Loop'!#REF!</f>
        <v>#REF!</v>
      </c>
    </row>
    <row r="4949" spans="2:3" hidden="1" x14ac:dyDescent="0.25">
      <c r="B4949" t="e">
        <f>'Hour Loop'!#REF!</f>
        <v>#REF!</v>
      </c>
      <c r="C4949" t="e">
        <f>'Hour Loop'!#REF!</f>
        <v>#REF!</v>
      </c>
    </row>
    <row r="4950" spans="2:3" x14ac:dyDescent="0.25">
      <c r="B4950" t="e">
        <f>'Hour Loop'!#REF!</f>
        <v>#REF!</v>
      </c>
      <c r="C4950" t="e">
        <f>'Hour Loop'!#REF!</f>
        <v>#REF!</v>
      </c>
    </row>
    <row r="4951" spans="2:3" hidden="1" x14ac:dyDescent="0.25">
      <c r="B4951" t="e">
        <f>'Hour Loop'!#REF!</f>
        <v>#REF!</v>
      </c>
      <c r="C4951" t="e">
        <f>'Hour Loop'!#REF!</f>
        <v>#REF!</v>
      </c>
    </row>
    <row r="4952" spans="2:3" x14ac:dyDescent="0.25">
      <c r="B4952" t="e">
        <f>'Hour Loop'!#REF!</f>
        <v>#REF!</v>
      </c>
      <c r="C4952" t="e">
        <f>'Hour Loop'!#REF!</f>
        <v>#REF!</v>
      </c>
    </row>
    <row r="4953" spans="2:3" hidden="1" x14ac:dyDescent="0.25">
      <c r="B4953" t="e">
        <f>'Hour Loop'!#REF!</f>
        <v>#REF!</v>
      </c>
      <c r="C4953" t="e">
        <f>'Hour Loop'!#REF!</f>
        <v>#REF!</v>
      </c>
    </row>
    <row r="4954" spans="2:3" x14ac:dyDescent="0.25">
      <c r="B4954" t="e">
        <f>'Hour Loop'!#REF!</f>
        <v>#REF!</v>
      </c>
      <c r="C4954" t="e">
        <f>'Hour Loop'!#REF!</f>
        <v>#REF!</v>
      </c>
    </row>
    <row r="4955" spans="2:3" hidden="1" x14ac:dyDescent="0.25">
      <c r="B4955" t="e">
        <f>'Hour Loop'!#REF!</f>
        <v>#REF!</v>
      </c>
      <c r="C4955" t="e">
        <f>'Hour Loop'!#REF!</f>
        <v>#REF!</v>
      </c>
    </row>
    <row r="4956" spans="2:3" x14ac:dyDescent="0.25">
      <c r="B4956" t="e">
        <f>'Hour Loop'!#REF!</f>
        <v>#REF!</v>
      </c>
      <c r="C4956" t="e">
        <f>'Hour Loop'!#REF!</f>
        <v>#REF!</v>
      </c>
    </row>
    <row r="4957" spans="2:3" hidden="1" x14ac:dyDescent="0.25">
      <c r="B4957" t="e">
        <f>'Hour Loop'!#REF!</f>
        <v>#REF!</v>
      </c>
      <c r="C4957" t="e">
        <f>'Hour Loop'!#REF!</f>
        <v>#REF!</v>
      </c>
    </row>
    <row r="4958" spans="2:3" x14ac:dyDescent="0.25">
      <c r="B4958" t="e">
        <f>'Hour Loop'!#REF!</f>
        <v>#REF!</v>
      </c>
      <c r="C4958" t="e">
        <f>'Hour Loop'!#REF!</f>
        <v>#REF!</v>
      </c>
    </row>
    <row r="4959" spans="2:3" hidden="1" x14ac:dyDescent="0.25">
      <c r="B4959" t="e">
        <f>'Hour Loop'!#REF!</f>
        <v>#REF!</v>
      </c>
      <c r="C4959" t="e">
        <f>'Hour Loop'!#REF!</f>
        <v>#REF!</v>
      </c>
    </row>
    <row r="4960" spans="2:3" x14ac:dyDescent="0.25">
      <c r="B4960" t="e">
        <f>'Hour Loop'!#REF!</f>
        <v>#REF!</v>
      </c>
      <c r="C4960" t="e">
        <f>'Hour Loop'!#REF!</f>
        <v>#REF!</v>
      </c>
    </row>
    <row r="4961" spans="2:3" hidden="1" x14ac:dyDescent="0.25">
      <c r="B4961" t="e">
        <f>'Hour Loop'!#REF!</f>
        <v>#REF!</v>
      </c>
      <c r="C4961" t="e">
        <f>'Hour Loop'!#REF!</f>
        <v>#REF!</v>
      </c>
    </row>
    <row r="4962" spans="2:3" x14ac:dyDescent="0.25">
      <c r="B4962" t="e">
        <f>'Hour Loop'!#REF!</f>
        <v>#REF!</v>
      </c>
      <c r="C4962" t="e">
        <f>'Hour Loop'!#REF!</f>
        <v>#REF!</v>
      </c>
    </row>
    <row r="4963" spans="2:3" hidden="1" x14ac:dyDescent="0.25">
      <c r="B4963" t="e">
        <f>'Hour Loop'!#REF!</f>
        <v>#REF!</v>
      </c>
      <c r="C4963" t="e">
        <f>'Hour Loop'!#REF!</f>
        <v>#REF!</v>
      </c>
    </row>
    <row r="4964" spans="2:3" x14ac:dyDescent="0.25">
      <c r="B4964" t="e">
        <f>'Hour Loop'!#REF!</f>
        <v>#REF!</v>
      </c>
      <c r="C4964" t="e">
        <f>'Hour Loop'!#REF!</f>
        <v>#REF!</v>
      </c>
    </row>
    <row r="4965" spans="2:3" hidden="1" x14ac:dyDescent="0.25">
      <c r="B4965" t="e">
        <f>'Hour Loop'!#REF!</f>
        <v>#REF!</v>
      </c>
      <c r="C4965" t="e">
        <f>'Hour Loop'!#REF!</f>
        <v>#REF!</v>
      </c>
    </row>
    <row r="4966" spans="2:3" x14ac:dyDescent="0.25">
      <c r="B4966" t="e">
        <f>'Hour Loop'!#REF!</f>
        <v>#REF!</v>
      </c>
      <c r="C4966" t="e">
        <f>'Hour Loop'!#REF!</f>
        <v>#REF!</v>
      </c>
    </row>
    <row r="4967" spans="2:3" hidden="1" x14ac:dyDescent="0.25">
      <c r="B4967" t="e">
        <f>'Hour Loop'!#REF!</f>
        <v>#REF!</v>
      </c>
      <c r="C4967" t="e">
        <f>'Hour Loop'!#REF!</f>
        <v>#REF!</v>
      </c>
    </row>
    <row r="4968" spans="2:3" x14ac:dyDescent="0.25">
      <c r="B4968" t="e">
        <f>'Hour Loop'!#REF!</f>
        <v>#REF!</v>
      </c>
      <c r="C4968" t="e">
        <f>'Hour Loop'!#REF!</f>
        <v>#REF!</v>
      </c>
    </row>
    <row r="4969" spans="2:3" hidden="1" x14ac:dyDescent="0.25">
      <c r="B4969" t="e">
        <f>'Hour Loop'!#REF!</f>
        <v>#REF!</v>
      </c>
      <c r="C4969" t="e">
        <f>'Hour Loop'!#REF!</f>
        <v>#REF!</v>
      </c>
    </row>
    <row r="4970" spans="2:3" x14ac:dyDescent="0.25">
      <c r="B4970" t="e">
        <f>'Hour Loop'!#REF!</f>
        <v>#REF!</v>
      </c>
      <c r="C4970" t="e">
        <f>'Hour Loop'!#REF!</f>
        <v>#REF!</v>
      </c>
    </row>
    <row r="4971" spans="2:3" hidden="1" x14ac:dyDescent="0.25">
      <c r="B4971" t="e">
        <f>'Hour Loop'!#REF!</f>
        <v>#REF!</v>
      </c>
      <c r="C4971" t="e">
        <f>'Hour Loop'!#REF!</f>
        <v>#REF!</v>
      </c>
    </row>
    <row r="4972" spans="2:3" x14ac:dyDescent="0.25">
      <c r="B4972" t="e">
        <f>'Hour Loop'!#REF!</f>
        <v>#REF!</v>
      </c>
      <c r="C4972" t="e">
        <f>'Hour Loop'!#REF!</f>
        <v>#REF!</v>
      </c>
    </row>
    <row r="4973" spans="2:3" hidden="1" x14ac:dyDescent="0.25">
      <c r="B4973" t="e">
        <f>'Hour Loop'!#REF!</f>
        <v>#REF!</v>
      </c>
      <c r="C4973" t="e">
        <f>'Hour Loop'!#REF!</f>
        <v>#REF!</v>
      </c>
    </row>
    <row r="4974" spans="2:3" x14ac:dyDescent="0.25">
      <c r="B4974" t="e">
        <f>'Hour Loop'!#REF!</f>
        <v>#REF!</v>
      </c>
      <c r="C4974" t="e">
        <f>'Hour Loop'!#REF!</f>
        <v>#REF!</v>
      </c>
    </row>
    <row r="4975" spans="2:3" hidden="1" x14ac:dyDescent="0.25">
      <c r="B4975" t="e">
        <f>'Hour Loop'!#REF!</f>
        <v>#REF!</v>
      </c>
      <c r="C4975" t="e">
        <f>'Hour Loop'!#REF!</f>
        <v>#REF!</v>
      </c>
    </row>
    <row r="4976" spans="2:3" x14ac:dyDescent="0.25">
      <c r="B4976" t="e">
        <f>'Hour Loop'!#REF!</f>
        <v>#REF!</v>
      </c>
      <c r="C4976" t="e">
        <f>'Hour Loop'!#REF!</f>
        <v>#REF!</v>
      </c>
    </row>
    <row r="4977" spans="2:3" hidden="1" x14ac:dyDescent="0.25">
      <c r="B4977" t="e">
        <f>'Hour Loop'!#REF!</f>
        <v>#REF!</v>
      </c>
      <c r="C4977" t="e">
        <f>'Hour Loop'!#REF!</f>
        <v>#REF!</v>
      </c>
    </row>
    <row r="4978" spans="2:3" x14ac:dyDescent="0.25">
      <c r="B4978" t="e">
        <f>'Hour Loop'!#REF!</f>
        <v>#REF!</v>
      </c>
      <c r="C4978" t="e">
        <f>'Hour Loop'!#REF!</f>
        <v>#REF!</v>
      </c>
    </row>
    <row r="4979" spans="2:3" hidden="1" x14ac:dyDescent="0.25">
      <c r="B4979" t="e">
        <f>'Hour Loop'!#REF!</f>
        <v>#REF!</v>
      </c>
      <c r="C4979" t="e">
        <f>'Hour Loop'!#REF!</f>
        <v>#REF!</v>
      </c>
    </row>
    <row r="4980" spans="2:3" x14ac:dyDescent="0.25">
      <c r="B4980" t="e">
        <f>'Hour Loop'!#REF!</f>
        <v>#REF!</v>
      </c>
      <c r="C4980" t="e">
        <f>'Hour Loop'!#REF!</f>
        <v>#REF!</v>
      </c>
    </row>
    <row r="4981" spans="2:3" hidden="1" x14ac:dyDescent="0.25">
      <c r="B4981" t="e">
        <f>'Hour Loop'!#REF!</f>
        <v>#REF!</v>
      </c>
      <c r="C4981" t="e">
        <f>'Hour Loop'!#REF!</f>
        <v>#REF!</v>
      </c>
    </row>
    <row r="4982" spans="2:3" x14ac:dyDescent="0.25">
      <c r="B4982" t="e">
        <f>'Hour Loop'!#REF!</f>
        <v>#REF!</v>
      </c>
      <c r="C4982" t="e">
        <f>'Hour Loop'!#REF!</f>
        <v>#REF!</v>
      </c>
    </row>
    <row r="4983" spans="2:3" hidden="1" x14ac:dyDescent="0.25">
      <c r="B4983" t="e">
        <f>'Hour Loop'!#REF!</f>
        <v>#REF!</v>
      </c>
      <c r="C4983" t="e">
        <f>'Hour Loop'!#REF!</f>
        <v>#REF!</v>
      </c>
    </row>
    <row r="4984" spans="2:3" x14ac:dyDescent="0.25">
      <c r="B4984" t="e">
        <f>'Hour Loop'!#REF!</f>
        <v>#REF!</v>
      </c>
      <c r="C4984" t="e">
        <f>'Hour Loop'!#REF!</f>
        <v>#REF!</v>
      </c>
    </row>
    <row r="4985" spans="2:3" hidden="1" x14ac:dyDescent="0.25">
      <c r="B4985" t="e">
        <f>'Hour Loop'!#REF!</f>
        <v>#REF!</v>
      </c>
      <c r="C4985" t="e">
        <f>'Hour Loop'!#REF!</f>
        <v>#REF!</v>
      </c>
    </row>
    <row r="4986" spans="2:3" x14ac:dyDescent="0.25">
      <c r="B4986" t="e">
        <f>'Hour Loop'!#REF!</f>
        <v>#REF!</v>
      </c>
      <c r="C4986" t="e">
        <f>'Hour Loop'!#REF!</f>
        <v>#REF!</v>
      </c>
    </row>
    <row r="4987" spans="2:3" hidden="1" x14ac:dyDescent="0.25">
      <c r="B4987" t="e">
        <f>'Hour Loop'!#REF!</f>
        <v>#REF!</v>
      </c>
      <c r="C4987" t="e">
        <f>'Hour Loop'!#REF!</f>
        <v>#REF!</v>
      </c>
    </row>
    <row r="4988" spans="2:3" x14ac:dyDescent="0.25">
      <c r="B4988" t="e">
        <f>'Hour Loop'!#REF!</f>
        <v>#REF!</v>
      </c>
      <c r="C4988" t="e">
        <f>'Hour Loop'!#REF!</f>
        <v>#REF!</v>
      </c>
    </row>
    <row r="4989" spans="2:3" hidden="1" x14ac:dyDescent="0.25">
      <c r="B4989" t="e">
        <f>'Hour Loop'!#REF!</f>
        <v>#REF!</v>
      </c>
      <c r="C4989" t="e">
        <f>'Hour Loop'!#REF!</f>
        <v>#REF!</v>
      </c>
    </row>
    <row r="4990" spans="2:3" x14ac:dyDescent="0.25">
      <c r="B4990" t="e">
        <f>'Hour Loop'!#REF!</f>
        <v>#REF!</v>
      </c>
      <c r="C4990" t="e">
        <f>'Hour Loop'!#REF!</f>
        <v>#REF!</v>
      </c>
    </row>
    <row r="4991" spans="2:3" hidden="1" x14ac:dyDescent="0.25">
      <c r="B4991" t="e">
        <f>'Hour Loop'!#REF!</f>
        <v>#REF!</v>
      </c>
      <c r="C4991" t="e">
        <f>'Hour Loop'!#REF!</f>
        <v>#REF!</v>
      </c>
    </row>
    <row r="4992" spans="2:3" x14ac:dyDescent="0.25">
      <c r="B4992" t="e">
        <f>'Hour Loop'!#REF!</f>
        <v>#REF!</v>
      </c>
      <c r="C4992" t="e">
        <f>'Hour Loop'!#REF!</f>
        <v>#REF!</v>
      </c>
    </row>
    <row r="4993" spans="2:3" hidden="1" x14ac:dyDescent="0.25">
      <c r="B4993" t="e">
        <f>'Hour Loop'!#REF!</f>
        <v>#REF!</v>
      </c>
      <c r="C4993" t="e">
        <f>'Hour Loop'!#REF!</f>
        <v>#REF!</v>
      </c>
    </row>
    <row r="4994" spans="2:3" x14ac:dyDescent="0.25">
      <c r="B4994" t="e">
        <f>'Hour Loop'!#REF!</f>
        <v>#REF!</v>
      </c>
      <c r="C4994" t="e">
        <f>'Hour Loop'!#REF!</f>
        <v>#REF!</v>
      </c>
    </row>
    <row r="4995" spans="2:3" hidden="1" x14ac:dyDescent="0.25">
      <c r="B4995" t="e">
        <f>'Hour Loop'!#REF!</f>
        <v>#REF!</v>
      </c>
      <c r="C4995" t="e">
        <f>'Hour Loop'!#REF!</f>
        <v>#REF!</v>
      </c>
    </row>
    <row r="4996" spans="2:3" x14ac:dyDescent="0.25">
      <c r="B4996" t="e">
        <f>'Hour Loop'!#REF!</f>
        <v>#REF!</v>
      </c>
      <c r="C4996" t="e">
        <f>'Hour Loop'!#REF!</f>
        <v>#REF!</v>
      </c>
    </row>
    <row r="4997" spans="2:3" hidden="1" x14ac:dyDescent="0.25">
      <c r="B4997" t="e">
        <f>'Hour Loop'!#REF!</f>
        <v>#REF!</v>
      </c>
      <c r="C4997" t="e">
        <f>'Hour Loop'!#REF!</f>
        <v>#REF!</v>
      </c>
    </row>
    <row r="4998" spans="2:3" x14ac:dyDescent="0.25">
      <c r="B4998" t="e">
        <f>'Hour Loop'!#REF!</f>
        <v>#REF!</v>
      </c>
      <c r="C4998" t="e">
        <f>'Hour Loop'!#REF!</f>
        <v>#REF!</v>
      </c>
    </row>
    <row r="4999" spans="2:3" hidden="1" x14ac:dyDescent="0.25">
      <c r="B4999" t="e">
        <f>'Hour Loop'!#REF!</f>
        <v>#REF!</v>
      </c>
      <c r="C4999" t="e">
        <f>'Hour Loop'!#REF!</f>
        <v>#REF!</v>
      </c>
    </row>
    <row r="5000" spans="2:3" x14ac:dyDescent="0.25">
      <c r="B5000" t="e">
        <f>'Hour Loop'!#REF!</f>
        <v>#REF!</v>
      </c>
      <c r="C5000" t="e">
        <f>'Hour Loop'!#REF!</f>
        <v>#REF!</v>
      </c>
    </row>
    <row r="5001" spans="2:3" hidden="1" x14ac:dyDescent="0.25">
      <c r="B5001" t="e">
        <f>'Hour Loop'!#REF!</f>
        <v>#REF!</v>
      </c>
      <c r="C5001" t="e">
        <f>'Hour Loop'!#REF!</f>
        <v>#REF!</v>
      </c>
    </row>
    <row r="5002" spans="2:3" x14ac:dyDescent="0.25">
      <c r="B5002" t="e">
        <f>'Hour Loop'!#REF!</f>
        <v>#REF!</v>
      </c>
      <c r="C5002" t="e">
        <f>'Hour Loop'!#REF!</f>
        <v>#REF!</v>
      </c>
    </row>
    <row r="5003" spans="2:3" hidden="1" x14ac:dyDescent="0.25">
      <c r="B5003" t="e">
        <f>'Hour Loop'!#REF!</f>
        <v>#REF!</v>
      </c>
      <c r="C5003" t="e">
        <f>'Hour Loop'!#REF!</f>
        <v>#REF!</v>
      </c>
    </row>
    <row r="5004" spans="2:3" x14ac:dyDescent="0.25">
      <c r="B5004" t="e">
        <f>'Hour Loop'!#REF!</f>
        <v>#REF!</v>
      </c>
      <c r="C5004" t="e">
        <f>'Hour Loop'!#REF!</f>
        <v>#REF!</v>
      </c>
    </row>
    <row r="5005" spans="2:3" hidden="1" x14ac:dyDescent="0.25">
      <c r="B5005" t="e">
        <f>'Hour Loop'!#REF!</f>
        <v>#REF!</v>
      </c>
      <c r="C5005" t="e">
        <f>'Hour Loop'!#REF!</f>
        <v>#REF!</v>
      </c>
    </row>
    <row r="5006" spans="2:3" x14ac:dyDescent="0.25">
      <c r="B5006" t="e">
        <f>'Hour Loop'!#REF!</f>
        <v>#REF!</v>
      </c>
      <c r="C5006" t="e">
        <f>'Hour Loop'!#REF!</f>
        <v>#REF!</v>
      </c>
    </row>
    <row r="5007" spans="2:3" hidden="1" x14ac:dyDescent="0.25">
      <c r="B5007" t="e">
        <f>'Hour Loop'!#REF!</f>
        <v>#REF!</v>
      </c>
      <c r="C5007" t="e">
        <f>'Hour Loop'!#REF!</f>
        <v>#REF!</v>
      </c>
    </row>
    <row r="5008" spans="2:3" x14ac:dyDescent="0.25">
      <c r="B5008" t="e">
        <f>'Hour Loop'!#REF!</f>
        <v>#REF!</v>
      </c>
      <c r="C5008" t="e">
        <f>'Hour Loop'!#REF!</f>
        <v>#REF!</v>
      </c>
    </row>
    <row r="5009" spans="2:3" hidden="1" x14ac:dyDescent="0.25">
      <c r="B5009" t="e">
        <f>'Hour Loop'!#REF!</f>
        <v>#REF!</v>
      </c>
      <c r="C5009" t="e">
        <f>'Hour Loop'!#REF!</f>
        <v>#REF!</v>
      </c>
    </row>
    <row r="5010" spans="2:3" x14ac:dyDescent="0.25">
      <c r="B5010" t="e">
        <f>'Hour Loop'!#REF!</f>
        <v>#REF!</v>
      </c>
      <c r="C5010" t="e">
        <f>'Hour Loop'!#REF!</f>
        <v>#REF!</v>
      </c>
    </row>
    <row r="5011" spans="2:3" hidden="1" x14ac:dyDescent="0.25">
      <c r="B5011" t="e">
        <f>'Hour Loop'!#REF!</f>
        <v>#REF!</v>
      </c>
      <c r="C5011" t="e">
        <f>'Hour Loop'!#REF!</f>
        <v>#REF!</v>
      </c>
    </row>
    <row r="5012" spans="2:3" hidden="1" x14ac:dyDescent="0.25">
      <c r="B5012" t="e">
        <f>'Hour Loop'!#REF!</f>
        <v>#REF!</v>
      </c>
      <c r="C5012" t="e">
        <f>'Hour Loop'!#REF!</f>
        <v>#REF!</v>
      </c>
    </row>
    <row r="5013" spans="2:3" hidden="1" x14ac:dyDescent="0.25">
      <c r="B5013" t="e">
        <f>'Hour Loop'!#REF!</f>
        <v>#REF!</v>
      </c>
      <c r="C5013" t="e">
        <f>'Hour Loop'!#REF!</f>
        <v>#REF!</v>
      </c>
    </row>
    <row r="5014" spans="2:3" hidden="1" x14ac:dyDescent="0.25">
      <c r="B5014" t="e">
        <f>'Hour Loop'!#REF!</f>
        <v>#REF!</v>
      </c>
      <c r="C5014" t="e">
        <f>'Hour Loop'!#REF!</f>
        <v>#REF!</v>
      </c>
    </row>
    <row r="5015" spans="2:3" hidden="1" x14ac:dyDescent="0.25">
      <c r="B5015" t="e">
        <f>'Hour Loop'!#REF!</f>
        <v>#REF!</v>
      </c>
      <c r="C5015" t="e">
        <f>'Hour Loop'!#REF!</f>
        <v>#REF!</v>
      </c>
    </row>
    <row r="5016" spans="2:3" hidden="1" x14ac:dyDescent="0.25">
      <c r="B5016" t="e">
        <f>'Hour Loop'!#REF!</f>
        <v>#REF!</v>
      </c>
      <c r="C5016" t="e">
        <f>'Hour Loop'!#REF!</f>
        <v>#REF!</v>
      </c>
    </row>
    <row r="5017" spans="2:3" x14ac:dyDescent="0.25">
      <c r="B5017" t="e">
        <f>'Hour Loop'!#REF!</f>
        <v>#REF!</v>
      </c>
      <c r="C5017" t="e">
        <f>'Hour Loop'!#REF!</f>
        <v>#REF!</v>
      </c>
    </row>
    <row r="5018" spans="2:3" x14ac:dyDescent="0.25">
      <c r="B5018" t="e">
        <f>'Hour Loop'!#REF!</f>
        <v>#REF!</v>
      </c>
      <c r="C5018" t="e">
        <f>'Hour Loop'!#REF!</f>
        <v>#REF!</v>
      </c>
    </row>
    <row r="5019" spans="2:3" x14ac:dyDescent="0.25">
      <c r="B5019" t="e">
        <f>'Hour Loop'!#REF!</f>
        <v>#REF!</v>
      </c>
      <c r="C5019" t="e">
        <f>'Hour Loop'!#REF!</f>
        <v>#REF!</v>
      </c>
    </row>
    <row r="5020" spans="2:3" x14ac:dyDescent="0.25">
      <c r="B5020" t="e">
        <f>'Hour Loop'!#REF!</f>
        <v>#REF!</v>
      </c>
      <c r="C5020" t="e">
        <f>'Hour Loop'!#REF!</f>
        <v>#REF!</v>
      </c>
    </row>
    <row r="5021" spans="2:3" x14ac:dyDescent="0.25">
      <c r="B5021" t="e">
        <f>'Hour Loop'!#REF!</f>
        <v>#REF!</v>
      </c>
      <c r="C5021" t="e">
        <f>'Hour Loop'!#REF!</f>
        <v>#REF!</v>
      </c>
    </row>
    <row r="5022" spans="2:3" x14ac:dyDescent="0.25">
      <c r="B5022" t="e">
        <f>'Hour Loop'!#REF!</f>
        <v>#REF!</v>
      </c>
      <c r="C5022" t="e">
        <f>'Hour Loop'!#REF!</f>
        <v>#REF!</v>
      </c>
    </row>
    <row r="5023" spans="2:3" x14ac:dyDescent="0.25">
      <c r="B5023" t="e">
        <f>'Hour Loop'!#REF!</f>
        <v>#REF!</v>
      </c>
      <c r="C5023" t="e">
        <f>'Hour Loop'!#REF!</f>
        <v>#REF!</v>
      </c>
    </row>
    <row r="5024" spans="2:3" x14ac:dyDescent="0.25">
      <c r="B5024" t="e">
        <f>'Hour Loop'!#REF!</f>
        <v>#REF!</v>
      </c>
      <c r="C5024" t="e">
        <f>'Hour Loop'!#REF!</f>
        <v>#REF!</v>
      </c>
    </row>
    <row r="5025" spans="2:3" x14ac:dyDescent="0.25">
      <c r="B5025" t="e">
        <f>'Hour Loop'!#REF!</f>
        <v>#REF!</v>
      </c>
      <c r="C5025" t="e">
        <f>'Hour Loop'!#REF!</f>
        <v>#REF!</v>
      </c>
    </row>
    <row r="5026" spans="2:3" x14ac:dyDescent="0.25">
      <c r="B5026" t="e">
        <f>'Hour Loop'!#REF!</f>
        <v>#REF!</v>
      </c>
      <c r="C5026" t="e">
        <f>'Hour Loop'!#REF!</f>
        <v>#REF!</v>
      </c>
    </row>
    <row r="5027" spans="2:3" x14ac:dyDescent="0.25">
      <c r="B5027" t="e">
        <f>'Hour Loop'!#REF!</f>
        <v>#REF!</v>
      </c>
      <c r="C5027" t="e">
        <f>'Hour Loop'!#REF!</f>
        <v>#REF!</v>
      </c>
    </row>
    <row r="5028" spans="2:3" x14ac:dyDescent="0.25">
      <c r="B5028" t="e">
        <f>'Hour Loop'!#REF!</f>
        <v>#REF!</v>
      </c>
      <c r="C5028" t="e">
        <f>'Hour Loop'!#REF!</f>
        <v>#REF!</v>
      </c>
    </row>
    <row r="5029" spans="2:3" x14ac:dyDescent="0.25">
      <c r="B5029" t="e">
        <f>'Hour Loop'!#REF!</f>
        <v>#REF!</v>
      </c>
      <c r="C5029" t="e">
        <f>'Hour Loop'!#REF!</f>
        <v>#REF!</v>
      </c>
    </row>
    <row r="5030" spans="2:3" x14ac:dyDescent="0.25">
      <c r="B5030" t="e">
        <f>'Hour Loop'!#REF!</f>
        <v>#REF!</v>
      </c>
      <c r="C5030" t="e">
        <f>'Hour Loop'!#REF!</f>
        <v>#REF!</v>
      </c>
    </row>
    <row r="5031" spans="2:3" x14ac:dyDescent="0.25">
      <c r="B5031" t="e">
        <f>'Hour Loop'!#REF!</f>
        <v>#REF!</v>
      </c>
      <c r="C5031" t="e">
        <f>'Hour Loop'!#REF!</f>
        <v>#REF!</v>
      </c>
    </row>
    <row r="5032" spans="2:3" x14ac:dyDescent="0.25">
      <c r="B5032" t="e">
        <f>'Hour Loop'!#REF!</f>
        <v>#REF!</v>
      </c>
      <c r="C5032" t="e">
        <f>'Hour Loop'!#REF!</f>
        <v>#REF!</v>
      </c>
    </row>
    <row r="5033" spans="2:3" x14ac:dyDescent="0.25">
      <c r="B5033" t="e">
        <f>'Hour Loop'!#REF!</f>
        <v>#REF!</v>
      </c>
      <c r="C5033" t="e">
        <f>'Hour Loop'!#REF!</f>
        <v>#REF!</v>
      </c>
    </row>
    <row r="5034" spans="2:3" x14ac:dyDescent="0.25">
      <c r="B5034" t="e">
        <f>'Hour Loop'!#REF!</f>
        <v>#REF!</v>
      </c>
      <c r="C5034" t="e">
        <f>'Hour Loop'!#REF!</f>
        <v>#REF!</v>
      </c>
    </row>
    <row r="5035" spans="2:3" x14ac:dyDescent="0.25">
      <c r="B5035" t="e">
        <f>'Hour Loop'!#REF!</f>
        <v>#REF!</v>
      </c>
      <c r="C5035" t="e">
        <f>'Hour Loop'!#REF!</f>
        <v>#REF!</v>
      </c>
    </row>
    <row r="5036" spans="2:3" x14ac:dyDescent="0.25">
      <c r="B5036" t="e">
        <f>'Hour Loop'!#REF!</f>
        <v>#REF!</v>
      </c>
      <c r="C5036" t="e">
        <f>'Hour Loop'!#REF!</f>
        <v>#REF!</v>
      </c>
    </row>
    <row r="5037" spans="2:3" x14ac:dyDescent="0.25">
      <c r="B5037" t="e">
        <f>'Hour Loop'!#REF!</f>
        <v>#REF!</v>
      </c>
      <c r="C5037" t="e">
        <f>'Hour Loop'!#REF!</f>
        <v>#REF!</v>
      </c>
    </row>
    <row r="5038" spans="2:3" x14ac:dyDescent="0.25">
      <c r="B5038" t="e">
        <f>'Hour Loop'!#REF!</f>
        <v>#REF!</v>
      </c>
      <c r="C5038" t="e">
        <f>'Hour Loop'!#REF!</f>
        <v>#REF!</v>
      </c>
    </row>
    <row r="5039" spans="2:3" x14ac:dyDescent="0.25">
      <c r="B5039" t="e">
        <f>'Hour Loop'!#REF!</f>
        <v>#REF!</v>
      </c>
      <c r="C5039" t="e">
        <f>'Hour Loop'!#REF!</f>
        <v>#REF!</v>
      </c>
    </row>
    <row r="5040" spans="2:3" x14ac:dyDescent="0.25">
      <c r="B5040" t="e">
        <f>'Hour Loop'!#REF!</f>
        <v>#REF!</v>
      </c>
      <c r="C5040" t="e">
        <f>'Hour Loop'!#REF!</f>
        <v>#REF!</v>
      </c>
    </row>
    <row r="5041" spans="2:3" x14ac:dyDescent="0.25">
      <c r="B5041" t="e">
        <f>'Hour Loop'!#REF!</f>
        <v>#REF!</v>
      </c>
      <c r="C5041" t="e">
        <f>'Hour Loop'!#REF!</f>
        <v>#REF!</v>
      </c>
    </row>
    <row r="5042" spans="2:3" x14ac:dyDescent="0.25">
      <c r="B5042" t="e">
        <f>'Hour Loop'!#REF!</f>
        <v>#REF!</v>
      </c>
      <c r="C5042" t="e">
        <f>'Hour Loop'!#REF!</f>
        <v>#REF!</v>
      </c>
    </row>
    <row r="5043" spans="2:3" x14ac:dyDescent="0.25">
      <c r="B5043" t="e">
        <f>'Hour Loop'!#REF!</f>
        <v>#REF!</v>
      </c>
      <c r="C5043" t="e">
        <f>'Hour Loop'!#REF!</f>
        <v>#REF!</v>
      </c>
    </row>
    <row r="5044" spans="2:3" x14ac:dyDescent="0.25">
      <c r="B5044" t="e">
        <f>'Hour Loop'!#REF!</f>
        <v>#REF!</v>
      </c>
      <c r="C5044" t="e">
        <f>'Hour Loop'!#REF!</f>
        <v>#REF!</v>
      </c>
    </row>
    <row r="5045" spans="2:3" x14ac:dyDescent="0.25">
      <c r="B5045" t="e">
        <f>'Hour Loop'!#REF!</f>
        <v>#REF!</v>
      </c>
      <c r="C5045" t="e">
        <f>'Hour Loop'!#REF!</f>
        <v>#REF!</v>
      </c>
    </row>
    <row r="5046" spans="2:3" x14ac:dyDescent="0.25">
      <c r="B5046" t="e">
        <f>'Hour Loop'!#REF!</f>
        <v>#REF!</v>
      </c>
      <c r="C5046" t="e">
        <f>'Hour Loop'!#REF!</f>
        <v>#REF!</v>
      </c>
    </row>
    <row r="5047" spans="2:3" x14ac:dyDescent="0.25">
      <c r="B5047" t="e">
        <f>'Hour Loop'!#REF!</f>
        <v>#REF!</v>
      </c>
      <c r="C5047" t="e">
        <f>'Hour Loop'!#REF!</f>
        <v>#REF!</v>
      </c>
    </row>
    <row r="5048" spans="2:3" hidden="1" x14ac:dyDescent="0.25">
      <c r="B5048" t="e">
        <f>'Hour Loop'!#REF!</f>
        <v>#REF!</v>
      </c>
      <c r="C5048" t="e">
        <f>'Hour Loop'!#REF!</f>
        <v>#REF!</v>
      </c>
    </row>
    <row r="5049" spans="2:3" x14ac:dyDescent="0.25">
      <c r="B5049" t="e">
        <f>'Hour Loop'!#REF!</f>
        <v>#REF!</v>
      </c>
      <c r="C5049" t="e">
        <f>'Hour Loop'!#REF!</f>
        <v>#REF!</v>
      </c>
    </row>
    <row r="5050" spans="2:3" x14ac:dyDescent="0.25">
      <c r="B5050" t="e">
        <f>'Hour Loop'!#REF!</f>
        <v>#REF!</v>
      </c>
      <c r="C5050" t="e">
        <f>'Hour Loop'!#REF!</f>
        <v>#REF!</v>
      </c>
    </row>
    <row r="5051" spans="2:3" x14ac:dyDescent="0.25">
      <c r="B5051" t="e">
        <f>'Hour Loop'!#REF!</f>
        <v>#REF!</v>
      </c>
      <c r="C5051" t="e">
        <f>'Hour Loop'!#REF!</f>
        <v>#REF!</v>
      </c>
    </row>
    <row r="5052" spans="2:3" x14ac:dyDescent="0.25">
      <c r="B5052" t="e">
        <f>'Hour Loop'!#REF!</f>
        <v>#REF!</v>
      </c>
      <c r="C5052" t="e">
        <f>'Hour Loop'!#REF!</f>
        <v>#REF!</v>
      </c>
    </row>
    <row r="5053" spans="2:3" x14ac:dyDescent="0.25">
      <c r="B5053" t="e">
        <f>'Hour Loop'!#REF!</f>
        <v>#REF!</v>
      </c>
      <c r="C5053" t="e">
        <f>'Hour Loop'!#REF!</f>
        <v>#REF!</v>
      </c>
    </row>
    <row r="5054" spans="2:3" x14ac:dyDescent="0.25">
      <c r="B5054" t="e">
        <f>'Hour Loop'!#REF!</f>
        <v>#REF!</v>
      </c>
      <c r="C5054" t="e">
        <f>'Hour Loop'!#REF!</f>
        <v>#REF!</v>
      </c>
    </row>
    <row r="5055" spans="2:3" x14ac:dyDescent="0.25">
      <c r="B5055" t="e">
        <f>'Hour Loop'!#REF!</f>
        <v>#REF!</v>
      </c>
      <c r="C5055" t="e">
        <f>'Hour Loop'!#REF!</f>
        <v>#REF!</v>
      </c>
    </row>
    <row r="5056" spans="2:3" x14ac:dyDescent="0.25">
      <c r="B5056" t="e">
        <f>'Hour Loop'!#REF!</f>
        <v>#REF!</v>
      </c>
      <c r="C5056" t="e">
        <f>'Hour Loop'!#REF!</f>
        <v>#REF!</v>
      </c>
    </row>
    <row r="5057" spans="2:3" x14ac:dyDescent="0.25">
      <c r="B5057" t="e">
        <f>'Hour Loop'!#REF!</f>
        <v>#REF!</v>
      </c>
      <c r="C5057" t="e">
        <f>'Hour Loop'!#REF!</f>
        <v>#REF!</v>
      </c>
    </row>
    <row r="5058" spans="2:3" x14ac:dyDescent="0.25">
      <c r="B5058" t="e">
        <f>'Hour Loop'!#REF!</f>
        <v>#REF!</v>
      </c>
      <c r="C5058" t="e">
        <f>'Hour Loop'!#REF!</f>
        <v>#REF!</v>
      </c>
    </row>
    <row r="5059" spans="2:3" x14ac:dyDescent="0.25">
      <c r="B5059" t="e">
        <f>'Hour Loop'!#REF!</f>
        <v>#REF!</v>
      </c>
      <c r="C5059" t="e">
        <f>'Hour Loop'!#REF!</f>
        <v>#REF!</v>
      </c>
    </row>
    <row r="5060" spans="2:3" x14ac:dyDescent="0.25">
      <c r="B5060" t="e">
        <f>'Hour Loop'!#REF!</f>
        <v>#REF!</v>
      </c>
      <c r="C5060" t="e">
        <f>'Hour Loop'!#REF!</f>
        <v>#REF!</v>
      </c>
    </row>
    <row r="5061" spans="2:3" x14ac:dyDescent="0.25">
      <c r="B5061" t="e">
        <f>'Hour Loop'!#REF!</f>
        <v>#REF!</v>
      </c>
      <c r="C5061" t="e">
        <f>'Hour Loop'!#REF!</f>
        <v>#REF!</v>
      </c>
    </row>
    <row r="5062" spans="2:3" x14ac:dyDescent="0.25">
      <c r="B5062" t="e">
        <f>'Hour Loop'!#REF!</f>
        <v>#REF!</v>
      </c>
      <c r="C5062" t="e">
        <f>'Hour Loop'!#REF!</f>
        <v>#REF!</v>
      </c>
    </row>
    <row r="5063" spans="2:3" x14ac:dyDescent="0.25">
      <c r="B5063" t="e">
        <f>'Hour Loop'!#REF!</f>
        <v>#REF!</v>
      </c>
      <c r="C5063" t="e">
        <f>'Hour Loop'!#REF!</f>
        <v>#REF!</v>
      </c>
    </row>
    <row r="5064" spans="2:3" x14ac:dyDescent="0.25">
      <c r="B5064" t="e">
        <f>'Hour Loop'!#REF!</f>
        <v>#REF!</v>
      </c>
      <c r="C5064" t="e">
        <f>'Hour Loop'!#REF!</f>
        <v>#REF!</v>
      </c>
    </row>
    <row r="5065" spans="2:3" x14ac:dyDescent="0.25">
      <c r="B5065" t="e">
        <f>'Hour Loop'!#REF!</f>
        <v>#REF!</v>
      </c>
      <c r="C5065" t="e">
        <f>'Hour Loop'!#REF!</f>
        <v>#REF!</v>
      </c>
    </row>
    <row r="5066" spans="2:3" x14ac:dyDescent="0.25">
      <c r="B5066" t="e">
        <f>'Hour Loop'!#REF!</f>
        <v>#REF!</v>
      </c>
      <c r="C5066" t="e">
        <f>'Hour Loop'!#REF!</f>
        <v>#REF!</v>
      </c>
    </row>
    <row r="5067" spans="2:3" x14ac:dyDescent="0.25">
      <c r="B5067" t="e">
        <f>'Hour Loop'!#REF!</f>
        <v>#REF!</v>
      </c>
      <c r="C5067" t="e">
        <f>'Hour Loop'!#REF!</f>
        <v>#REF!</v>
      </c>
    </row>
    <row r="5068" spans="2:3" x14ac:dyDescent="0.25">
      <c r="B5068" t="e">
        <f>'Hour Loop'!#REF!</f>
        <v>#REF!</v>
      </c>
      <c r="C5068" t="e">
        <f>'Hour Loop'!#REF!</f>
        <v>#REF!</v>
      </c>
    </row>
    <row r="5069" spans="2:3" x14ac:dyDescent="0.25">
      <c r="B5069" t="e">
        <f>'Hour Loop'!#REF!</f>
        <v>#REF!</v>
      </c>
      <c r="C5069" t="e">
        <f>'Hour Loop'!#REF!</f>
        <v>#REF!</v>
      </c>
    </row>
    <row r="5070" spans="2:3" x14ac:dyDescent="0.25">
      <c r="B5070" t="e">
        <f>'Hour Loop'!#REF!</f>
        <v>#REF!</v>
      </c>
      <c r="C5070" t="e">
        <f>'Hour Loop'!#REF!</f>
        <v>#REF!</v>
      </c>
    </row>
    <row r="5071" spans="2:3" x14ac:dyDescent="0.25">
      <c r="B5071" t="e">
        <f>'Hour Loop'!#REF!</f>
        <v>#REF!</v>
      </c>
      <c r="C5071" t="e">
        <f>'Hour Loop'!#REF!</f>
        <v>#REF!</v>
      </c>
    </row>
    <row r="5072" spans="2:3" x14ac:dyDescent="0.25">
      <c r="B5072" t="e">
        <f>'Hour Loop'!#REF!</f>
        <v>#REF!</v>
      </c>
      <c r="C5072" t="e">
        <f>'Hour Loop'!#REF!</f>
        <v>#REF!</v>
      </c>
    </row>
    <row r="5073" spans="2:3" x14ac:dyDescent="0.25">
      <c r="B5073" t="e">
        <f>'Hour Loop'!#REF!</f>
        <v>#REF!</v>
      </c>
      <c r="C5073" t="e">
        <f>'Hour Loop'!#REF!</f>
        <v>#REF!</v>
      </c>
    </row>
    <row r="5074" spans="2:3" x14ac:dyDescent="0.25">
      <c r="B5074" t="e">
        <f>'Hour Loop'!#REF!</f>
        <v>#REF!</v>
      </c>
      <c r="C5074" t="e">
        <f>'Hour Loop'!#REF!</f>
        <v>#REF!</v>
      </c>
    </row>
    <row r="5075" spans="2:3" x14ac:dyDescent="0.25">
      <c r="B5075" t="e">
        <f>'Hour Loop'!#REF!</f>
        <v>#REF!</v>
      </c>
      <c r="C5075" t="e">
        <f>'Hour Loop'!#REF!</f>
        <v>#REF!</v>
      </c>
    </row>
    <row r="5076" spans="2:3" x14ac:dyDescent="0.25">
      <c r="B5076" t="e">
        <f>'Hour Loop'!#REF!</f>
        <v>#REF!</v>
      </c>
      <c r="C5076" t="e">
        <f>'Hour Loop'!#REF!</f>
        <v>#REF!</v>
      </c>
    </row>
    <row r="5077" spans="2:3" x14ac:dyDescent="0.25">
      <c r="B5077" t="e">
        <f>'Hour Loop'!#REF!</f>
        <v>#REF!</v>
      </c>
      <c r="C5077" t="e">
        <f>'Hour Loop'!#REF!</f>
        <v>#REF!</v>
      </c>
    </row>
    <row r="5078" spans="2:3" x14ac:dyDescent="0.25">
      <c r="B5078" t="e">
        <f>'Hour Loop'!#REF!</f>
        <v>#REF!</v>
      </c>
      <c r="C5078" t="e">
        <f>'Hour Loop'!#REF!</f>
        <v>#REF!</v>
      </c>
    </row>
    <row r="5079" spans="2:3" x14ac:dyDescent="0.25">
      <c r="B5079" t="e">
        <f>'Hour Loop'!#REF!</f>
        <v>#REF!</v>
      </c>
      <c r="C5079" t="e">
        <f>'Hour Loop'!#REF!</f>
        <v>#REF!</v>
      </c>
    </row>
    <row r="5080" spans="2:3" hidden="1" x14ac:dyDescent="0.25">
      <c r="B5080" t="e">
        <f>'Hour Loop'!#REF!</f>
        <v>#REF!</v>
      </c>
      <c r="C5080" t="e">
        <f>'Hour Loop'!#REF!</f>
        <v>#REF!</v>
      </c>
    </row>
    <row r="5081" spans="2:3" x14ac:dyDescent="0.25">
      <c r="B5081" t="e">
        <f>'Hour Loop'!#REF!</f>
        <v>#REF!</v>
      </c>
      <c r="C5081" t="e">
        <f>'Hour Loop'!#REF!</f>
        <v>#REF!</v>
      </c>
    </row>
    <row r="5082" spans="2:3" x14ac:dyDescent="0.25">
      <c r="B5082" t="e">
        <f>'Hour Loop'!#REF!</f>
        <v>#REF!</v>
      </c>
      <c r="C5082" t="e">
        <f>'Hour Loop'!#REF!</f>
        <v>#REF!</v>
      </c>
    </row>
    <row r="5083" spans="2:3" x14ac:dyDescent="0.25">
      <c r="B5083" t="e">
        <f>'Hour Loop'!#REF!</f>
        <v>#REF!</v>
      </c>
      <c r="C5083" t="e">
        <f>'Hour Loop'!#REF!</f>
        <v>#REF!</v>
      </c>
    </row>
    <row r="5084" spans="2:3" x14ac:dyDescent="0.25">
      <c r="B5084" t="e">
        <f>'Hour Loop'!#REF!</f>
        <v>#REF!</v>
      </c>
      <c r="C5084" t="e">
        <f>'Hour Loop'!#REF!</f>
        <v>#REF!</v>
      </c>
    </row>
    <row r="5085" spans="2:3" x14ac:dyDescent="0.25">
      <c r="B5085" t="e">
        <f>'Hour Loop'!#REF!</f>
        <v>#REF!</v>
      </c>
      <c r="C5085" t="e">
        <f>'Hour Loop'!#REF!</f>
        <v>#REF!</v>
      </c>
    </row>
    <row r="5086" spans="2:3" x14ac:dyDescent="0.25">
      <c r="B5086" t="e">
        <f>'Hour Loop'!#REF!</f>
        <v>#REF!</v>
      </c>
      <c r="C5086" t="e">
        <f>'Hour Loop'!#REF!</f>
        <v>#REF!</v>
      </c>
    </row>
    <row r="5087" spans="2:3" x14ac:dyDescent="0.25">
      <c r="B5087" t="e">
        <f>'Hour Loop'!#REF!</f>
        <v>#REF!</v>
      </c>
      <c r="C5087" t="e">
        <f>'Hour Loop'!#REF!</f>
        <v>#REF!</v>
      </c>
    </row>
    <row r="5088" spans="2:3" x14ac:dyDescent="0.25">
      <c r="B5088" t="e">
        <f>'Hour Loop'!#REF!</f>
        <v>#REF!</v>
      </c>
      <c r="C5088" t="e">
        <f>'Hour Loop'!#REF!</f>
        <v>#REF!</v>
      </c>
    </row>
    <row r="5089" spans="2:3" x14ac:dyDescent="0.25">
      <c r="B5089" t="e">
        <f>'Hour Loop'!#REF!</f>
        <v>#REF!</v>
      </c>
      <c r="C5089" t="e">
        <f>'Hour Loop'!#REF!</f>
        <v>#REF!</v>
      </c>
    </row>
    <row r="5090" spans="2:3" x14ac:dyDescent="0.25">
      <c r="B5090" t="e">
        <f>'Hour Loop'!#REF!</f>
        <v>#REF!</v>
      </c>
      <c r="C5090" t="e">
        <f>'Hour Loop'!#REF!</f>
        <v>#REF!</v>
      </c>
    </row>
    <row r="5091" spans="2:3" x14ac:dyDescent="0.25">
      <c r="B5091" t="e">
        <f>'Hour Loop'!#REF!</f>
        <v>#REF!</v>
      </c>
      <c r="C5091" t="e">
        <f>'Hour Loop'!#REF!</f>
        <v>#REF!</v>
      </c>
    </row>
    <row r="5092" spans="2:3" x14ac:dyDescent="0.25">
      <c r="B5092" t="e">
        <f>'Hour Loop'!#REF!</f>
        <v>#REF!</v>
      </c>
      <c r="C5092" t="e">
        <f>'Hour Loop'!#REF!</f>
        <v>#REF!</v>
      </c>
    </row>
    <row r="5093" spans="2:3" x14ac:dyDescent="0.25">
      <c r="B5093" t="e">
        <f>'Hour Loop'!#REF!</f>
        <v>#REF!</v>
      </c>
      <c r="C5093" t="e">
        <f>'Hour Loop'!#REF!</f>
        <v>#REF!</v>
      </c>
    </row>
    <row r="5094" spans="2:3" x14ac:dyDescent="0.25">
      <c r="B5094" t="e">
        <f>'Hour Loop'!#REF!</f>
        <v>#REF!</v>
      </c>
      <c r="C5094" t="e">
        <f>'Hour Loop'!#REF!</f>
        <v>#REF!</v>
      </c>
    </row>
    <row r="5095" spans="2:3" x14ac:dyDescent="0.25">
      <c r="B5095" t="e">
        <f>'Hour Loop'!#REF!</f>
        <v>#REF!</v>
      </c>
      <c r="C5095" t="e">
        <f>'Hour Loop'!#REF!</f>
        <v>#REF!</v>
      </c>
    </row>
    <row r="5096" spans="2:3" x14ac:dyDescent="0.25">
      <c r="B5096" t="e">
        <f>'Hour Loop'!#REF!</f>
        <v>#REF!</v>
      </c>
      <c r="C5096" t="e">
        <f>'Hour Loop'!#REF!</f>
        <v>#REF!</v>
      </c>
    </row>
    <row r="5097" spans="2:3" x14ac:dyDescent="0.25">
      <c r="B5097" t="e">
        <f>'Hour Loop'!#REF!</f>
        <v>#REF!</v>
      </c>
      <c r="C5097" t="e">
        <f>'Hour Loop'!#REF!</f>
        <v>#REF!</v>
      </c>
    </row>
    <row r="5098" spans="2:3" x14ac:dyDescent="0.25">
      <c r="B5098" t="e">
        <f>'Hour Loop'!#REF!</f>
        <v>#REF!</v>
      </c>
      <c r="C5098" t="e">
        <f>'Hour Loop'!#REF!</f>
        <v>#REF!</v>
      </c>
    </row>
    <row r="5099" spans="2:3" x14ac:dyDescent="0.25">
      <c r="B5099" t="e">
        <f>'Hour Loop'!#REF!</f>
        <v>#REF!</v>
      </c>
      <c r="C5099" t="e">
        <f>'Hour Loop'!#REF!</f>
        <v>#REF!</v>
      </c>
    </row>
    <row r="5100" spans="2:3" x14ac:dyDescent="0.25">
      <c r="B5100" t="e">
        <f>'Hour Loop'!#REF!</f>
        <v>#REF!</v>
      </c>
      <c r="C5100" t="e">
        <f>'Hour Loop'!#REF!</f>
        <v>#REF!</v>
      </c>
    </row>
    <row r="5101" spans="2:3" x14ac:dyDescent="0.25">
      <c r="B5101" t="e">
        <f>'Hour Loop'!#REF!</f>
        <v>#REF!</v>
      </c>
      <c r="C5101" t="e">
        <f>'Hour Loop'!#REF!</f>
        <v>#REF!</v>
      </c>
    </row>
    <row r="5102" spans="2:3" x14ac:dyDescent="0.25">
      <c r="B5102" t="e">
        <f>'Hour Loop'!#REF!</f>
        <v>#REF!</v>
      </c>
      <c r="C5102" t="e">
        <f>'Hour Loop'!#REF!</f>
        <v>#REF!</v>
      </c>
    </row>
    <row r="5103" spans="2:3" x14ac:dyDescent="0.25">
      <c r="B5103" t="e">
        <f>'Hour Loop'!#REF!</f>
        <v>#REF!</v>
      </c>
      <c r="C5103" t="e">
        <f>'Hour Loop'!#REF!</f>
        <v>#REF!</v>
      </c>
    </row>
    <row r="5104" spans="2:3" x14ac:dyDescent="0.25">
      <c r="B5104" t="e">
        <f>'Hour Loop'!#REF!</f>
        <v>#REF!</v>
      </c>
      <c r="C5104" t="e">
        <f>'Hour Loop'!#REF!</f>
        <v>#REF!</v>
      </c>
    </row>
    <row r="5105" spans="2:3" x14ac:dyDescent="0.25">
      <c r="B5105" t="e">
        <f>'Hour Loop'!#REF!</f>
        <v>#REF!</v>
      </c>
      <c r="C5105" t="e">
        <f>'Hour Loop'!#REF!</f>
        <v>#REF!</v>
      </c>
    </row>
    <row r="5106" spans="2:3" x14ac:dyDescent="0.25">
      <c r="B5106" t="e">
        <f>'Hour Loop'!#REF!</f>
        <v>#REF!</v>
      </c>
      <c r="C5106" t="e">
        <f>'Hour Loop'!#REF!</f>
        <v>#REF!</v>
      </c>
    </row>
    <row r="5107" spans="2:3" x14ac:dyDescent="0.25">
      <c r="B5107" t="e">
        <f>'Hour Loop'!#REF!</f>
        <v>#REF!</v>
      </c>
      <c r="C5107" t="e">
        <f>'Hour Loop'!#REF!</f>
        <v>#REF!</v>
      </c>
    </row>
    <row r="5108" spans="2:3" x14ac:dyDescent="0.25">
      <c r="B5108" t="e">
        <f>'Hour Loop'!#REF!</f>
        <v>#REF!</v>
      </c>
      <c r="C5108" t="e">
        <f>'Hour Loop'!#REF!</f>
        <v>#REF!</v>
      </c>
    </row>
    <row r="5109" spans="2:3" x14ac:dyDescent="0.25">
      <c r="B5109" t="e">
        <f>'Hour Loop'!#REF!</f>
        <v>#REF!</v>
      </c>
      <c r="C5109" t="e">
        <f>'Hour Loop'!#REF!</f>
        <v>#REF!</v>
      </c>
    </row>
    <row r="5110" spans="2:3" x14ac:dyDescent="0.25">
      <c r="B5110" t="e">
        <f>'Hour Loop'!#REF!</f>
        <v>#REF!</v>
      </c>
      <c r="C5110" t="e">
        <f>'Hour Loop'!#REF!</f>
        <v>#REF!</v>
      </c>
    </row>
    <row r="5111" spans="2:3" x14ac:dyDescent="0.25">
      <c r="B5111" t="e">
        <f>'Hour Loop'!#REF!</f>
        <v>#REF!</v>
      </c>
      <c r="C5111" t="e">
        <f>'Hour Loop'!#REF!</f>
        <v>#REF!</v>
      </c>
    </row>
    <row r="5112" spans="2:3" hidden="1" x14ac:dyDescent="0.25">
      <c r="B5112" t="e">
        <f>'Hour Loop'!#REF!</f>
        <v>#REF!</v>
      </c>
      <c r="C5112" t="e">
        <f>'Hour Loop'!#REF!</f>
        <v>#REF!</v>
      </c>
    </row>
    <row r="5113" spans="2:3" x14ac:dyDescent="0.25">
      <c r="B5113" t="e">
        <f>'Hour Loop'!#REF!</f>
        <v>#REF!</v>
      </c>
      <c r="C5113" t="e">
        <f>'Hour Loop'!#REF!</f>
        <v>#REF!</v>
      </c>
    </row>
    <row r="5114" spans="2:3" x14ac:dyDescent="0.25">
      <c r="B5114" t="e">
        <f>'Hour Loop'!#REF!</f>
        <v>#REF!</v>
      </c>
      <c r="C5114" t="e">
        <f>'Hour Loop'!#REF!</f>
        <v>#REF!</v>
      </c>
    </row>
    <row r="5115" spans="2:3" x14ac:dyDescent="0.25">
      <c r="B5115" t="e">
        <f>'Hour Loop'!#REF!</f>
        <v>#REF!</v>
      </c>
      <c r="C5115" t="e">
        <f>'Hour Loop'!#REF!</f>
        <v>#REF!</v>
      </c>
    </row>
    <row r="5116" spans="2:3" x14ac:dyDescent="0.25">
      <c r="B5116" t="e">
        <f>'Hour Loop'!#REF!</f>
        <v>#REF!</v>
      </c>
      <c r="C5116" t="e">
        <f>'Hour Loop'!#REF!</f>
        <v>#REF!</v>
      </c>
    </row>
    <row r="5117" spans="2:3" x14ac:dyDescent="0.25">
      <c r="B5117" t="e">
        <f>'Hour Loop'!#REF!</f>
        <v>#REF!</v>
      </c>
      <c r="C5117" t="e">
        <f>'Hour Loop'!#REF!</f>
        <v>#REF!</v>
      </c>
    </row>
    <row r="5118" spans="2:3" x14ac:dyDescent="0.25">
      <c r="B5118" t="e">
        <f>'Hour Loop'!#REF!</f>
        <v>#REF!</v>
      </c>
      <c r="C5118" t="e">
        <f>'Hour Loop'!#REF!</f>
        <v>#REF!</v>
      </c>
    </row>
    <row r="5119" spans="2:3" x14ac:dyDescent="0.25">
      <c r="B5119" t="e">
        <f>'Hour Loop'!#REF!</f>
        <v>#REF!</v>
      </c>
      <c r="C5119" t="e">
        <f>'Hour Loop'!#REF!</f>
        <v>#REF!</v>
      </c>
    </row>
    <row r="5120" spans="2:3" x14ac:dyDescent="0.25">
      <c r="B5120" t="e">
        <f>'Hour Loop'!#REF!</f>
        <v>#REF!</v>
      </c>
      <c r="C5120" t="e">
        <f>'Hour Loop'!#REF!</f>
        <v>#REF!</v>
      </c>
    </row>
    <row r="5121" spans="2:3" x14ac:dyDescent="0.25">
      <c r="B5121" t="e">
        <f>'Hour Loop'!#REF!</f>
        <v>#REF!</v>
      </c>
      <c r="C5121" t="e">
        <f>'Hour Loop'!#REF!</f>
        <v>#REF!</v>
      </c>
    </row>
    <row r="5122" spans="2:3" x14ac:dyDescent="0.25">
      <c r="B5122" t="e">
        <f>'Hour Loop'!#REF!</f>
        <v>#REF!</v>
      </c>
      <c r="C5122" t="e">
        <f>'Hour Loop'!#REF!</f>
        <v>#REF!</v>
      </c>
    </row>
    <row r="5123" spans="2:3" x14ac:dyDescent="0.25">
      <c r="B5123" t="e">
        <f>'Hour Loop'!#REF!</f>
        <v>#REF!</v>
      </c>
      <c r="C5123" t="e">
        <f>'Hour Loop'!#REF!</f>
        <v>#REF!</v>
      </c>
    </row>
    <row r="5124" spans="2:3" x14ac:dyDescent="0.25">
      <c r="B5124" t="e">
        <f>'Hour Loop'!#REF!</f>
        <v>#REF!</v>
      </c>
      <c r="C5124" t="e">
        <f>'Hour Loop'!#REF!</f>
        <v>#REF!</v>
      </c>
    </row>
    <row r="5125" spans="2:3" x14ac:dyDescent="0.25">
      <c r="B5125" t="e">
        <f>'Hour Loop'!#REF!</f>
        <v>#REF!</v>
      </c>
      <c r="C5125" t="e">
        <f>'Hour Loop'!#REF!</f>
        <v>#REF!</v>
      </c>
    </row>
    <row r="5126" spans="2:3" x14ac:dyDescent="0.25">
      <c r="B5126" t="e">
        <f>'Hour Loop'!#REF!</f>
        <v>#REF!</v>
      </c>
      <c r="C5126" t="e">
        <f>'Hour Loop'!#REF!</f>
        <v>#REF!</v>
      </c>
    </row>
    <row r="5127" spans="2:3" x14ac:dyDescent="0.25">
      <c r="B5127" t="e">
        <f>'Hour Loop'!#REF!</f>
        <v>#REF!</v>
      </c>
      <c r="C5127" t="e">
        <f>'Hour Loop'!#REF!</f>
        <v>#REF!</v>
      </c>
    </row>
    <row r="5128" spans="2:3" x14ac:dyDescent="0.25">
      <c r="B5128" t="e">
        <f>'Hour Loop'!#REF!</f>
        <v>#REF!</v>
      </c>
      <c r="C5128" t="e">
        <f>'Hour Loop'!#REF!</f>
        <v>#REF!</v>
      </c>
    </row>
    <row r="5129" spans="2:3" x14ac:dyDescent="0.25">
      <c r="B5129" t="e">
        <f>'Hour Loop'!#REF!</f>
        <v>#REF!</v>
      </c>
      <c r="C5129" t="e">
        <f>'Hour Loop'!#REF!</f>
        <v>#REF!</v>
      </c>
    </row>
    <row r="5130" spans="2:3" x14ac:dyDescent="0.25">
      <c r="B5130" t="e">
        <f>'Hour Loop'!#REF!</f>
        <v>#REF!</v>
      </c>
      <c r="C5130" t="e">
        <f>'Hour Loop'!#REF!</f>
        <v>#REF!</v>
      </c>
    </row>
    <row r="5131" spans="2:3" x14ac:dyDescent="0.25">
      <c r="B5131" t="e">
        <f>'Hour Loop'!#REF!</f>
        <v>#REF!</v>
      </c>
      <c r="C5131" t="e">
        <f>'Hour Loop'!#REF!</f>
        <v>#REF!</v>
      </c>
    </row>
    <row r="5132" spans="2:3" x14ac:dyDescent="0.25">
      <c r="B5132" t="e">
        <f>'Hour Loop'!#REF!</f>
        <v>#REF!</v>
      </c>
      <c r="C5132" t="e">
        <f>'Hour Loop'!#REF!</f>
        <v>#REF!</v>
      </c>
    </row>
    <row r="5133" spans="2:3" x14ac:dyDescent="0.25">
      <c r="B5133" t="e">
        <f>'Hour Loop'!#REF!</f>
        <v>#REF!</v>
      </c>
      <c r="C5133" t="e">
        <f>'Hour Loop'!#REF!</f>
        <v>#REF!</v>
      </c>
    </row>
    <row r="5134" spans="2:3" hidden="1" x14ac:dyDescent="0.25">
      <c r="B5134" t="e">
        <f>'Hour Loop'!#REF!</f>
        <v>#REF!</v>
      </c>
      <c r="C5134" t="e">
        <f>'Hour Loop'!#REF!</f>
        <v>#REF!</v>
      </c>
    </row>
    <row r="5135" spans="2:3" x14ac:dyDescent="0.25">
      <c r="B5135" t="e">
        <f>'Hour Loop'!#REF!</f>
        <v>#REF!</v>
      </c>
      <c r="C5135" t="e">
        <f>'Hour Loop'!#REF!</f>
        <v>#REF!</v>
      </c>
    </row>
    <row r="5136" spans="2:3" x14ac:dyDescent="0.25">
      <c r="B5136" t="e">
        <f>'Hour Loop'!#REF!</f>
        <v>#REF!</v>
      </c>
      <c r="C5136" t="e">
        <f>'Hour Loop'!#REF!</f>
        <v>#REF!</v>
      </c>
    </row>
    <row r="5137" spans="2:3" x14ac:dyDescent="0.25">
      <c r="B5137" t="e">
        <f>'Hour Loop'!#REF!</f>
        <v>#REF!</v>
      </c>
      <c r="C5137" t="e">
        <f>'Hour Loop'!#REF!</f>
        <v>#REF!</v>
      </c>
    </row>
    <row r="5138" spans="2:3" x14ac:dyDescent="0.25">
      <c r="B5138" t="e">
        <f>'Hour Loop'!#REF!</f>
        <v>#REF!</v>
      </c>
      <c r="C5138" t="e">
        <f>'Hour Loop'!#REF!</f>
        <v>#REF!</v>
      </c>
    </row>
    <row r="5139" spans="2:3" x14ac:dyDescent="0.25">
      <c r="B5139" t="e">
        <f>'Hour Loop'!#REF!</f>
        <v>#REF!</v>
      </c>
      <c r="C5139" t="e">
        <f>'Hour Loop'!#REF!</f>
        <v>#REF!</v>
      </c>
    </row>
    <row r="5140" spans="2:3" x14ac:dyDescent="0.25">
      <c r="B5140" t="e">
        <f>'Hour Loop'!#REF!</f>
        <v>#REF!</v>
      </c>
      <c r="C5140" t="e">
        <f>'Hour Loop'!#REF!</f>
        <v>#REF!</v>
      </c>
    </row>
    <row r="5141" spans="2:3" x14ac:dyDescent="0.25">
      <c r="B5141" t="e">
        <f>'Hour Loop'!#REF!</f>
        <v>#REF!</v>
      </c>
      <c r="C5141" t="e">
        <f>'Hour Loop'!#REF!</f>
        <v>#REF!</v>
      </c>
    </row>
    <row r="5142" spans="2:3" x14ac:dyDescent="0.25">
      <c r="B5142" t="e">
        <f>'Hour Loop'!#REF!</f>
        <v>#REF!</v>
      </c>
      <c r="C5142" t="e">
        <f>'Hour Loop'!#REF!</f>
        <v>#REF!</v>
      </c>
    </row>
    <row r="5143" spans="2:3" x14ac:dyDescent="0.25">
      <c r="B5143" t="e">
        <f>'Hour Loop'!#REF!</f>
        <v>#REF!</v>
      </c>
      <c r="C5143" t="e">
        <f>'Hour Loop'!#REF!</f>
        <v>#REF!</v>
      </c>
    </row>
    <row r="5144" spans="2:3" x14ac:dyDescent="0.25">
      <c r="B5144" t="e">
        <f>'Hour Loop'!#REF!</f>
        <v>#REF!</v>
      </c>
      <c r="C5144" t="e">
        <f>'Hour Loop'!#REF!</f>
        <v>#REF!</v>
      </c>
    </row>
    <row r="5145" spans="2:3" x14ac:dyDescent="0.25">
      <c r="B5145" t="e">
        <f>'Hour Loop'!#REF!</f>
        <v>#REF!</v>
      </c>
      <c r="C5145" t="e">
        <f>'Hour Loop'!#REF!</f>
        <v>#REF!</v>
      </c>
    </row>
    <row r="5146" spans="2:3" x14ac:dyDescent="0.25">
      <c r="B5146" t="e">
        <f>'Hour Loop'!#REF!</f>
        <v>#REF!</v>
      </c>
      <c r="C5146" t="e">
        <f>'Hour Loop'!#REF!</f>
        <v>#REF!</v>
      </c>
    </row>
    <row r="5147" spans="2:3" x14ac:dyDescent="0.25">
      <c r="B5147" t="e">
        <f>'Hour Loop'!#REF!</f>
        <v>#REF!</v>
      </c>
      <c r="C5147" t="e">
        <f>'Hour Loop'!#REF!</f>
        <v>#REF!</v>
      </c>
    </row>
    <row r="5148" spans="2:3" x14ac:dyDescent="0.25">
      <c r="B5148" t="e">
        <f>'Hour Loop'!#REF!</f>
        <v>#REF!</v>
      </c>
      <c r="C5148" t="e">
        <f>'Hour Loop'!#REF!</f>
        <v>#REF!</v>
      </c>
    </row>
    <row r="5149" spans="2:3" x14ac:dyDescent="0.25">
      <c r="B5149" t="e">
        <f>'Hour Loop'!#REF!</f>
        <v>#REF!</v>
      </c>
      <c r="C5149" t="e">
        <f>'Hour Loop'!#REF!</f>
        <v>#REF!</v>
      </c>
    </row>
    <row r="5150" spans="2:3" x14ac:dyDescent="0.25">
      <c r="B5150" t="e">
        <f>'Hour Loop'!#REF!</f>
        <v>#REF!</v>
      </c>
      <c r="C5150" t="e">
        <f>'Hour Loop'!#REF!</f>
        <v>#REF!</v>
      </c>
    </row>
    <row r="5151" spans="2:3" x14ac:dyDescent="0.25">
      <c r="B5151" t="e">
        <f>'Hour Loop'!#REF!</f>
        <v>#REF!</v>
      </c>
      <c r="C5151" t="e">
        <f>'Hour Loop'!#REF!</f>
        <v>#REF!</v>
      </c>
    </row>
    <row r="5152" spans="2:3" x14ac:dyDescent="0.25">
      <c r="B5152" t="e">
        <f>'Hour Loop'!#REF!</f>
        <v>#REF!</v>
      </c>
      <c r="C5152" t="e">
        <f>'Hour Loop'!#REF!</f>
        <v>#REF!</v>
      </c>
    </row>
    <row r="5153" spans="2:3" x14ac:dyDescent="0.25">
      <c r="B5153" t="e">
        <f>'Hour Loop'!#REF!</f>
        <v>#REF!</v>
      </c>
      <c r="C5153" t="e">
        <f>'Hour Loop'!#REF!</f>
        <v>#REF!</v>
      </c>
    </row>
    <row r="5154" spans="2:3" x14ac:dyDescent="0.25">
      <c r="B5154" t="e">
        <f>'Hour Loop'!#REF!</f>
        <v>#REF!</v>
      </c>
      <c r="C5154" t="e">
        <f>'Hour Loop'!#REF!</f>
        <v>#REF!</v>
      </c>
    </row>
    <row r="5155" spans="2:3" x14ac:dyDescent="0.25">
      <c r="B5155" t="e">
        <f>'Hour Loop'!#REF!</f>
        <v>#REF!</v>
      </c>
      <c r="C5155" t="e">
        <f>'Hour Loop'!#REF!</f>
        <v>#REF!</v>
      </c>
    </row>
    <row r="5156" spans="2:3" x14ac:dyDescent="0.25">
      <c r="B5156" t="e">
        <f>'Hour Loop'!#REF!</f>
        <v>#REF!</v>
      </c>
      <c r="C5156" t="e">
        <f>'Hour Loop'!#REF!</f>
        <v>#REF!</v>
      </c>
    </row>
    <row r="5157" spans="2:3" x14ac:dyDescent="0.25">
      <c r="B5157" t="e">
        <f>'Hour Loop'!#REF!</f>
        <v>#REF!</v>
      </c>
      <c r="C5157" t="e">
        <f>'Hour Loop'!#REF!</f>
        <v>#REF!</v>
      </c>
    </row>
    <row r="5158" spans="2:3" x14ac:dyDescent="0.25">
      <c r="B5158" t="e">
        <f>'Hour Loop'!#REF!</f>
        <v>#REF!</v>
      </c>
      <c r="C5158" t="e">
        <f>'Hour Loop'!#REF!</f>
        <v>#REF!</v>
      </c>
    </row>
    <row r="5159" spans="2:3" x14ac:dyDescent="0.25">
      <c r="B5159" t="e">
        <f>'Hour Loop'!#REF!</f>
        <v>#REF!</v>
      </c>
      <c r="C5159" t="e">
        <f>'Hour Loop'!#REF!</f>
        <v>#REF!</v>
      </c>
    </row>
    <row r="5160" spans="2:3" x14ac:dyDescent="0.25">
      <c r="B5160" t="e">
        <f>'Hour Loop'!#REF!</f>
        <v>#REF!</v>
      </c>
      <c r="C5160" t="e">
        <f>'Hour Loop'!#REF!</f>
        <v>#REF!</v>
      </c>
    </row>
    <row r="5161" spans="2:3" x14ac:dyDescent="0.25">
      <c r="B5161" t="e">
        <f>'Hour Loop'!#REF!</f>
        <v>#REF!</v>
      </c>
      <c r="C5161" t="e">
        <f>'Hour Loop'!#REF!</f>
        <v>#REF!</v>
      </c>
    </row>
    <row r="5162" spans="2:3" x14ac:dyDescent="0.25">
      <c r="B5162" t="e">
        <f>'Hour Loop'!#REF!</f>
        <v>#REF!</v>
      </c>
      <c r="C5162" t="e">
        <f>'Hour Loop'!#REF!</f>
        <v>#REF!</v>
      </c>
    </row>
    <row r="5163" spans="2:3" x14ac:dyDescent="0.25">
      <c r="B5163" t="e">
        <f>'Hour Loop'!#REF!</f>
        <v>#REF!</v>
      </c>
      <c r="C5163" t="e">
        <f>'Hour Loop'!#REF!</f>
        <v>#REF!</v>
      </c>
    </row>
    <row r="5164" spans="2:3" x14ac:dyDescent="0.25">
      <c r="B5164" t="e">
        <f>'Hour Loop'!#REF!</f>
        <v>#REF!</v>
      </c>
      <c r="C5164" t="e">
        <f>'Hour Loop'!#REF!</f>
        <v>#REF!</v>
      </c>
    </row>
    <row r="5165" spans="2:3" x14ac:dyDescent="0.25">
      <c r="B5165" t="e">
        <f>'Hour Loop'!#REF!</f>
        <v>#REF!</v>
      </c>
      <c r="C5165" t="e">
        <f>'Hour Loop'!#REF!</f>
        <v>#REF!</v>
      </c>
    </row>
    <row r="5166" spans="2:3" hidden="1" x14ac:dyDescent="0.25">
      <c r="B5166" t="e">
        <f>'Hour Loop'!#REF!</f>
        <v>#REF!</v>
      </c>
      <c r="C5166" t="e">
        <f>'Hour Loop'!#REF!</f>
        <v>#REF!</v>
      </c>
    </row>
    <row r="5167" spans="2:3" x14ac:dyDescent="0.25">
      <c r="B5167" t="e">
        <f>'Hour Loop'!#REF!</f>
        <v>#REF!</v>
      </c>
      <c r="C5167" t="e">
        <f>'Hour Loop'!#REF!</f>
        <v>#REF!</v>
      </c>
    </row>
    <row r="5168" spans="2:3" x14ac:dyDescent="0.25">
      <c r="B5168" t="e">
        <f>'Hour Loop'!#REF!</f>
        <v>#REF!</v>
      </c>
      <c r="C5168" t="e">
        <f>'Hour Loop'!#REF!</f>
        <v>#REF!</v>
      </c>
    </row>
    <row r="5169" spans="2:3" x14ac:dyDescent="0.25">
      <c r="B5169" t="e">
        <f>'Hour Loop'!#REF!</f>
        <v>#REF!</v>
      </c>
      <c r="C5169" t="e">
        <f>'Hour Loop'!#REF!</f>
        <v>#REF!</v>
      </c>
    </row>
    <row r="5170" spans="2:3" x14ac:dyDescent="0.25">
      <c r="B5170" t="e">
        <f>'Hour Loop'!#REF!</f>
        <v>#REF!</v>
      </c>
      <c r="C5170" t="e">
        <f>'Hour Loop'!#REF!</f>
        <v>#REF!</v>
      </c>
    </row>
    <row r="5171" spans="2:3" x14ac:dyDescent="0.25">
      <c r="B5171" t="e">
        <f>'Hour Loop'!#REF!</f>
        <v>#REF!</v>
      </c>
      <c r="C5171" t="e">
        <f>'Hour Loop'!#REF!</f>
        <v>#REF!</v>
      </c>
    </row>
    <row r="5172" spans="2:3" x14ac:dyDescent="0.25">
      <c r="B5172" t="e">
        <f>'Hour Loop'!#REF!</f>
        <v>#REF!</v>
      </c>
      <c r="C5172" t="e">
        <f>'Hour Loop'!#REF!</f>
        <v>#REF!</v>
      </c>
    </row>
    <row r="5173" spans="2:3" x14ac:dyDescent="0.25">
      <c r="B5173" t="e">
        <f>'Hour Loop'!#REF!</f>
        <v>#REF!</v>
      </c>
      <c r="C5173" t="e">
        <f>'Hour Loop'!#REF!</f>
        <v>#REF!</v>
      </c>
    </row>
    <row r="5174" spans="2:3" x14ac:dyDescent="0.25">
      <c r="B5174" t="e">
        <f>'Hour Loop'!#REF!</f>
        <v>#REF!</v>
      </c>
      <c r="C5174" t="e">
        <f>'Hour Loop'!#REF!</f>
        <v>#REF!</v>
      </c>
    </row>
    <row r="5175" spans="2:3" x14ac:dyDescent="0.25">
      <c r="B5175" t="e">
        <f>'Hour Loop'!#REF!</f>
        <v>#REF!</v>
      </c>
      <c r="C5175" t="e">
        <f>'Hour Loop'!#REF!</f>
        <v>#REF!</v>
      </c>
    </row>
    <row r="5176" spans="2:3" x14ac:dyDescent="0.25">
      <c r="B5176" t="e">
        <f>'Hour Loop'!#REF!</f>
        <v>#REF!</v>
      </c>
      <c r="C5176" t="e">
        <f>'Hour Loop'!#REF!</f>
        <v>#REF!</v>
      </c>
    </row>
    <row r="5177" spans="2:3" x14ac:dyDescent="0.25">
      <c r="B5177" t="e">
        <f>'Hour Loop'!#REF!</f>
        <v>#REF!</v>
      </c>
      <c r="C5177" t="e">
        <f>'Hour Loop'!#REF!</f>
        <v>#REF!</v>
      </c>
    </row>
    <row r="5178" spans="2:3" x14ac:dyDescent="0.25">
      <c r="B5178" t="e">
        <f>'Hour Loop'!#REF!</f>
        <v>#REF!</v>
      </c>
      <c r="C5178" t="e">
        <f>'Hour Loop'!#REF!</f>
        <v>#REF!</v>
      </c>
    </row>
    <row r="5179" spans="2:3" x14ac:dyDescent="0.25">
      <c r="B5179" t="e">
        <f>'Hour Loop'!#REF!</f>
        <v>#REF!</v>
      </c>
      <c r="C5179" t="e">
        <f>'Hour Loop'!#REF!</f>
        <v>#REF!</v>
      </c>
    </row>
    <row r="5180" spans="2:3" x14ac:dyDescent="0.25">
      <c r="B5180" t="e">
        <f>'Hour Loop'!#REF!</f>
        <v>#REF!</v>
      </c>
      <c r="C5180" t="e">
        <f>'Hour Loop'!#REF!</f>
        <v>#REF!</v>
      </c>
    </row>
    <row r="5181" spans="2:3" x14ac:dyDescent="0.25">
      <c r="B5181" t="e">
        <f>'Hour Loop'!#REF!</f>
        <v>#REF!</v>
      </c>
      <c r="C5181" t="e">
        <f>'Hour Loop'!#REF!</f>
        <v>#REF!</v>
      </c>
    </row>
    <row r="5182" spans="2:3" x14ac:dyDescent="0.25">
      <c r="B5182" t="e">
        <f>'Hour Loop'!#REF!</f>
        <v>#REF!</v>
      </c>
      <c r="C5182" t="e">
        <f>'Hour Loop'!#REF!</f>
        <v>#REF!</v>
      </c>
    </row>
    <row r="5183" spans="2:3" x14ac:dyDescent="0.25">
      <c r="B5183" t="e">
        <f>'Hour Loop'!#REF!</f>
        <v>#REF!</v>
      </c>
      <c r="C5183" t="e">
        <f>'Hour Loop'!#REF!</f>
        <v>#REF!</v>
      </c>
    </row>
    <row r="5184" spans="2:3" x14ac:dyDescent="0.25">
      <c r="B5184" t="e">
        <f>'Hour Loop'!#REF!</f>
        <v>#REF!</v>
      </c>
      <c r="C5184" t="e">
        <f>'Hour Loop'!#REF!</f>
        <v>#REF!</v>
      </c>
    </row>
    <row r="5185" spans="2:3" x14ac:dyDescent="0.25">
      <c r="B5185" t="e">
        <f>'Hour Loop'!#REF!</f>
        <v>#REF!</v>
      </c>
      <c r="C5185" t="e">
        <f>'Hour Loop'!#REF!</f>
        <v>#REF!</v>
      </c>
    </row>
    <row r="5186" spans="2:3" x14ac:dyDescent="0.25">
      <c r="B5186" t="e">
        <f>'Hour Loop'!#REF!</f>
        <v>#REF!</v>
      </c>
      <c r="C5186" t="e">
        <f>'Hour Loop'!#REF!</f>
        <v>#REF!</v>
      </c>
    </row>
    <row r="5187" spans="2:3" x14ac:dyDescent="0.25">
      <c r="B5187" t="e">
        <f>'Hour Loop'!#REF!</f>
        <v>#REF!</v>
      </c>
      <c r="C5187" t="e">
        <f>'Hour Loop'!#REF!</f>
        <v>#REF!</v>
      </c>
    </row>
    <row r="5188" spans="2:3" x14ac:dyDescent="0.25">
      <c r="B5188" t="e">
        <f>'Hour Loop'!#REF!</f>
        <v>#REF!</v>
      </c>
      <c r="C5188" t="e">
        <f>'Hour Loop'!#REF!</f>
        <v>#REF!</v>
      </c>
    </row>
    <row r="5189" spans="2:3" x14ac:dyDescent="0.25">
      <c r="B5189" t="e">
        <f>'Hour Loop'!#REF!</f>
        <v>#REF!</v>
      </c>
      <c r="C5189" t="e">
        <f>'Hour Loop'!#REF!</f>
        <v>#REF!</v>
      </c>
    </row>
    <row r="5190" spans="2:3" x14ac:dyDescent="0.25">
      <c r="B5190" t="e">
        <f>'Hour Loop'!#REF!</f>
        <v>#REF!</v>
      </c>
      <c r="C5190" t="e">
        <f>'Hour Loop'!#REF!</f>
        <v>#REF!</v>
      </c>
    </row>
    <row r="5191" spans="2:3" x14ac:dyDescent="0.25">
      <c r="B5191" t="e">
        <f>'Hour Loop'!#REF!</f>
        <v>#REF!</v>
      </c>
      <c r="C5191" t="e">
        <f>'Hour Loop'!#REF!</f>
        <v>#REF!</v>
      </c>
    </row>
    <row r="5192" spans="2:3" x14ac:dyDescent="0.25">
      <c r="B5192" t="e">
        <f>'Hour Loop'!#REF!</f>
        <v>#REF!</v>
      </c>
      <c r="C5192" t="e">
        <f>'Hour Loop'!#REF!</f>
        <v>#REF!</v>
      </c>
    </row>
    <row r="5193" spans="2:3" x14ac:dyDescent="0.25">
      <c r="B5193" t="e">
        <f>'Hour Loop'!#REF!</f>
        <v>#REF!</v>
      </c>
      <c r="C5193" t="e">
        <f>'Hour Loop'!#REF!</f>
        <v>#REF!</v>
      </c>
    </row>
    <row r="5194" spans="2:3" x14ac:dyDescent="0.25">
      <c r="B5194" t="e">
        <f>'Hour Loop'!#REF!</f>
        <v>#REF!</v>
      </c>
      <c r="C5194" t="e">
        <f>'Hour Loop'!#REF!</f>
        <v>#REF!</v>
      </c>
    </row>
    <row r="5195" spans="2:3" x14ac:dyDescent="0.25">
      <c r="B5195" t="e">
        <f>'Hour Loop'!#REF!</f>
        <v>#REF!</v>
      </c>
      <c r="C5195" t="e">
        <f>'Hour Loop'!#REF!</f>
        <v>#REF!</v>
      </c>
    </row>
    <row r="5196" spans="2:3" x14ac:dyDescent="0.25">
      <c r="B5196" t="e">
        <f>'Hour Loop'!#REF!</f>
        <v>#REF!</v>
      </c>
      <c r="C5196" t="e">
        <f>'Hour Loop'!#REF!</f>
        <v>#REF!</v>
      </c>
    </row>
    <row r="5197" spans="2:3" x14ac:dyDescent="0.25">
      <c r="B5197" t="e">
        <f>'Hour Loop'!#REF!</f>
        <v>#REF!</v>
      </c>
      <c r="C5197" t="e">
        <f>'Hour Loop'!#REF!</f>
        <v>#REF!</v>
      </c>
    </row>
    <row r="5198" spans="2:3" hidden="1" x14ac:dyDescent="0.25">
      <c r="B5198" t="e">
        <f>'Hour Loop'!#REF!</f>
        <v>#REF!</v>
      </c>
      <c r="C5198" t="e">
        <f>'Hour Loop'!#REF!</f>
        <v>#REF!</v>
      </c>
    </row>
    <row r="5199" spans="2:3" x14ac:dyDescent="0.25">
      <c r="B5199" t="e">
        <f>'Hour Loop'!#REF!</f>
        <v>#REF!</v>
      </c>
      <c r="C5199" t="e">
        <f>'Hour Loop'!#REF!</f>
        <v>#REF!</v>
      </c>
    </row>
    <row r="5200" spans="2:3" x14ac:dyDescent="0.25">
      <c r="B5200" t="e">
        <f>'Hour Loop'!#REF!</f>
        <v>#REF!</v>
      </c>
      <c r="C5200" t="e">
        <f>'Hour Loop'!#REF!</f>
        <v>#REF!</v>
      </c>
    </row>
    <row r="5201" spans="2:3" x14ac:dyDescent="0.25">
      <c r="B5201" t="e">
        <f>'Hour Loop'!#REF!</f>
        <v>#REF!</v>
      </c>
      <c r="C5201" t="e">
        <f>'Hour Loop'!#REF!</f>
        <v>#REF!</v>
      </c>
    </row>
    <row r="5202" spans="2:3" x14ac:dyDescent="0.25">
      <c r="B5202" t="e">
        <f>'Hour Loop'!#REF!</f>
        <v>#REF!</v>
      </c>
      <c r="C5202" t="e">
        <f>'Hour Loop'!#REF!</f>
        <v>#REF!</v>
      </c>
    </row>
    <row r="5203" spans="2:3" x14ac:dyDescent="0.25">
      <c r="B5203" t="e">
        <f>'Hour Loop'!#REF!</f>
        <v>#REF!</v>
      </c>
      <c r="C5203" t="e">
        <f>'Hour Loop'!#REF!</f>
        <v>#REF!</v>
      </c>
    </row>
    <row r="5204" spans="2:3" x14ac:dyDescent="0.25">
      <c r="B5204" t="e">
        <f>'Hour Loop'!#REF!</f>
        <v>#REF!</v>
      </c>
      <c r="C5204" t="e">
        <f>'Hour Loop'!#REF!</f>
        <v>#REF!</v>
      </c>
    </row>
    <row r="5205" spans="2:3" x14ac:dyDescent="0.25">
      <c r="B5205" t="e">
        <f>'Hour Loop'!#REF!</f>
        <v>#REF!</v>
      </c>
      <c r="C5205" t="e">
        <f>'Hour Loop'!#REF!</f>
        <v>#REF!</v>
      </c>
    </row>
    <row r="5206" spans="2:3" x14ac:dyDescent="0.25">
      <c r="B5206" t="e">
        <f>'Hour Loop'!#REF!</f>
        <v>#REF!</v>
      </c>
      <c r="C5206" t="e">
        <f>'Hour Loop'!#REF!</f>
        <v>#REF!</v>
      </c>
    </row>
    <row r="5207" spans="2:3" x14ac:dyDescent="0.25">
      <c r="B5207" t="e">
        <f>'Hour Loop'!#REF!</f>
        <v>#REF!</v>
      </c>
      <c r="C5207" t="e">
        <f>'Hour Loop'!#REF!</f>
        <v>#REF!</v>
      </c>
    </row>
    <row r="5208" spans="2:3" x14ac:dyDescent="0.25">
      <c r="B5208" t="e">
        <f>'Hour Loop'!#REF!</f>
        <v>#REF!</v>
      </c>
      <c r="C5208" t="e">
        <f>'Hour Loop'!#REF!</f>
        <v>#REF!</v>
      </c>
    </row>
    <row r="5209" spans="2:3" x14ac:dyDescent="0.25">
      <c r="B5209" t="e">
        <f>'Hour Loop'!#REF!</f>
        <v>#REF!</v>
      </c>
      <c r="C5209" t="e">
        <f>'Hour Loop'!#REF!</f>
        <v>#REF!</v>
      </c>
    </row>
    <row r="5210" spans="2:3" x14ac:dyDescent="0.25">
      <c r="B5210" t="e">
        <f>'Hour Loop'!#REF!</f>
        <v>#REF!</v>
      </c>
      <c r="C5210" t="e">
        <f>'Hour Loop'!#REF!</f>
        <v>#REF!</v>
      </c>
    </row>
    <row r="5211" spans="2:3" x14ac:dyDescent="0.25">
      <c r="B5211" t="e">
        <f>'Hour Loop'!#REF!</f>
        <v>#REF!</v>
      </c>
      <c r="C5211" t="e">
        <f>'Hour Loop'!#REF!</f>
        <v>#REF!</v>
      </c>
    </row>
    <row r="5212" spans="2:3" x14ac:dyDescent="0.25">
      <c r="B5212" t="e">
        <f>'Hour Loop'!#REF!</f>
        <v>#REF!</v>
      </c>
      <c r="C5212" t="e">
        <f>'Hour Loop'!#REF!</f>
        <v>#REF!</v>
      </c>
    </row>
    <row r="5213" spans="2:3" x14ac:dyDescent="0.25">
      <c r="B5213" t="e">
        <f>'Hour Loop'!#REF!</f>
        <v>#REF!</v>
      </c>
      <c r="C5213" t="e">
        <f>'Hour Loop'!#REF!</f>
        <v>#REF!</v>
      </c>
    </row>
    <row r="5214" spans="2:3" x14ac:dyDescent="0.25">
      <c r="B5214" t="e">
        <f>'Hour Loop'!#REF!</f>
        <v>#REF!</v>
      </c>
      <c r="C5214" t="e">
        <f>'Hour Loop'!#REF!</f>
        <v>#REF!</v>
      </c>
    </row>
    <row r="5215" spans="2:3" x14ac:dyDescent="0.25">
      <c r="B5215" t="e">
        <f>'Hour Loop'!#REF!</f>
        <v>#REF!</v>
      </c>
      <c r="C5215" t="e">
        <f>'Hour Loop'!#REF!</f>
        <v>#REF!</v>
      </c>
    </row>
    <row r="5216" spans="2:3" x14ac:dyDescent="0.25">
      <c r="B5216" t="e">
        <f>'Hour Loop'!#REF!</f>
        <v>#REF!</v>
      </c>
      <c r="C5216" t="e">
        <f>'Hour Loop'!#REF!</f>
        <v>#REF!</v>
      </c>
    </row>
    <row r="5217" spans="2:3" x14ac:dyDescent="0.25">
      <c r="B5217" t="e">
        <f>'Hour Loop'!#REF!</f>
        <v>#REF!</v>
      </c>
      <c r="C5217" t="e">
        <f>'Hour Loop'!#REF!</f>
        <v>#REF!</v>
      </c>
    </row>
    <row r="5218" spans="2:3" x14ac:dyDescent="0.25">
      <c r="B5218" t="e">
        <f>'Hour Loop'!#REF!</f>
        <v>#REF!</v>
      </c>
      <c r="C5218" t="e">
        <f>'Hour Loop'!#REF!</f>
        <v>#REF!</v>
      </c>
    </row>
    <row r="5219" spans="2:3" x14ac:dyDescent="0.25">
      <c r="B5219" t="e">
        <f>'Hour Loop'!#REF!</f>
        <v>#REF!</v>
      </c>
      <c r="C5219" t="e">
        <f>'Hour Loop'!#REF!</f>
        <v>#REF!</v>
      </c>
    </row>
    <row r="5220" spans="2:3" x14ac:dyDescent="0.25">
      <c r="B5220" t="e">
        <f>'Hour Loop'!#REF!</f>
        <v>#REF!</v>
      </c>
      <c r="C5220" t="e">
        <f>'Hour Loop'!#REF!</f>
        <v>#REF!</v>
      </c>
    </row>
    <row r="5221" spans="2:3" x14ac:dyDescent="0.25">
      <c r="B5221" t="e">
        <f>'Hour Loop'!#REF!</f>
        <v>#REF!</v>
      </c>
      <c r="C5221" t="e">
        <f>'Hour Loop'!#REF!</f>
        <v>#REF!</v>
      </c>
    </row>
    <row r="5222" spans="2:3" x14ac:dyDescent="0.25">
      <c r="B5222" t="e">
        <f>'Hour Loop'!#REF!</f>
        <v>#REF!</v>
      </c>
      <c r="C5222" t="e">
        <f>'Hour Loop'!#REF!</f>
        <v>#REF!</v>
      </c>
    </row>
    <row r="5223" spans="2:3" x14ac:dyDescent="0.25">
      <c r="B5223" t="e">
        <f>'Hour Loop'!#REF!</f>
        <v>#REF!</v>
      </c>
      <c r="C5223" t="e">
        <f>'Hour Loop'!#REF!</f>
        <v>#REF!</v>
      </c>
    </row>
    <row r="5224" spans="2:3" x14ac:dyDescent="0.25">
      <c r="B5224" t="e">
        <f>'Hour Loop'!#REF!</f>
        <v>#REF!</v>
      </c>
      <c r="C5224" t="e">
        <f>'Hour Loop'!#REF!</f>
        <v>#REF!</v>
      </c>
    </row>
    <row r="5225" spans="2:3" x14ac:dyDescent="0.25">
      <c r="B5225" t="e">
        <f>'Hour Loop'!#REF!</f>
        <v>#REF!</v>
      </c>
      <c r="C5225" t="e">
        <f>'Hour Loop'!#REF!</f>
        <v>#REF!</v>
      </c>
    </row>
    <row r="5226" spans="2:3" x14ac:dyDescent="0.25">
      <c r="B5226" t="e">
        <f>'Hour Loop'!#REF!</f>
        <v>#REF!</v>
      </c>
      <c r="C5226" t="e">
        <f>'Hour Loop'!#REF!</f>
        <v>#REF!</v>
      </c>
    </row>
    <row r="5227" spans="2:3" x14ac:dyDescent="0.25">
      <c r="B5227" t="e">
        <f>'Hour Loop'!#REF!</f>
        <v>#REF!</v>
      </c>
      <c r="C5227" t="e">
        <f>'Hour Loop'!#REF!</f>
        <v>#REF!</v>
      </c>
    </row>
    <row r="5228" spans="2:3" x14ac:dyDescent="0.25">
      <c r="B5228" t="e">
        <f>'Hour Loop'!#REF!</f>
        <v>#REF!</v>
      </c>
      <c r="C5228" t="e">
        <f>'Hour Loop'!#REF!</f>
        <v>#REF!</v>
      </c>
    </row>
    <row r="5229" spans="2:3" x14ac:dyDescent="0.25">
      <c r="B5229" t="e">
        <f>'Hour Loop'!#REF!</f>
        <v>#REF!</v>
      </c>
      <c r="C5229" t="e">
        <f>'Hour Loop'!#REF!</f>
        <v>#REF!</v>
      </c>
    </row>
    <row r="5230" spans="2:3" hidden="1" x14ac:dyDescent="0.25">
      <c r="B5230" t="e">
        <f>'Hour Loop'!#REF!</f>
        <v>#REF!</v>
      </c>
      <c r="C5230" t="e">
        <f>'Hour Loop'!#REF!</f>
        <v>#REF!</v>
      </c>
    </row>
    <row r="5231" spans="2:3" hidden="1" x14ac:dyDescent="0.25">
      <c r="B5231" t="e">
        <f>'Hour Loop'!#REF!</f>
        <v>#REF!</v>
      </c>
      <c r="C5231" t="e">
        <f>'Hour Loop'!#REF!</f>
        <v>#REF!</v>
      </c>
    </row>
    <row r="5232" spans="2:3" hidden="1" x14ac:dyDescent="0.25">
      <c r="B5232" t="e">
        <f>'Hour Loop'!#REF!</f>
        <v>#REF!</v>
      </c>
      <c r="C5232" t="e">
        <f>'Hour Loop'!#REF!</f>
        <v>#REF!</v>
      </c>
    </row>
    <row r="5233" spans="2:3" hidden="1" x14ac:dyDescent="0.25">
      <c r="B5233" t="e">
        <f>'Hour Loop'!#REF!</f>
        <v>#REF!</v>
      </c>
      <c r="C5233" t="e">
        <f>'Hour Loop'!#REF!</f>
        <v>#REF!</v>
      </c>
    </row>
    <row r="5234" spans="2:3" hidden="1" x14ac:dyDescent="0.25">
      <c r="B5234" t="e">
        <f>'Hour Loop'!#REF!</f>
        <v>#REF!</v>
      </c>
      <c r="C5234" t="e">
        <f>'Hour Loop'!#REF!</f>
        <v>#REF!</v>
      </c>
    </row>
    <row r="5235" spans="2:3" hidden="1" x14ac:dyDescent="0.25">
      <c r="B5235" t="e">
        <f>'Hour Loop'!#REF!</f>
        <v>#REF!</v>
      </c>
      <c r="C5235" t="e">
        <f>'Hour Loop'!#REF!</f>
        <v>#REF!</v>
      </c>
    </row>
    <row r="5236" spans="2:3" x14ac:dyDescent="0.25">
      <c r="B5236" t="e">
        <f>'Hour Loop'!#REF!</f>
        <v>#REF!</v>
      </c>
      <c r="C5236" t="e">
        <f>'Hour Loop'!#REF!</f>
        <v>#REF!</v>
      </c>
    </row>
    <row r="5237" spans="2:3" hidden="1" x14ac:dyDescent="0.25">
      <c r="B5237" t="e">
        <f>'Hour Loop'!#REF!</f>
        <v>#REF!</v>
      </c>
      <c r="C5237" t="e">
        <f>'Hour Loop'!#REF!</f>
        <v>#REF!</v>
      </c>
    </row>
    <row r="5238" spans="2:3" x14ac:dyDescent="0.25">
      <c r="B5238" t="e">
        <f>'Hour Loop'!#REF!</f>
        <v>#REF!</v>
      </c>
      <c r="C5238" t="e">
        <f>'Hour Loop'!#REF!</f>
        <v>#REF!</v>
      </c>
    </row>
    <row r="5239" spans="2:3" hidden="1" x14ac:dyDescent="0.25">
      <c r="B5239" t="e">
        <f>'Hour Loop'!#REF!</f>
        <v>#REF!</v>
      </c>
      <c r="C5239" t="e">
        <f>'Hour Loop'!#REF!</f>
        <v>#REF!</v>
      </c>
    </row>
    <row r="5240" spans="2:3" x14ac:dyDescent="0.25">
      <c r="B5240" t="e">
        <f>'Hour Loop'!#REF!</f>
        <v>#REF!</v>
      </c>
      <c r="C5240" t="e">
        <f>'Hour Loop'!#REF!</f>
        <v>#REF!</v>
      </c>
    </row>
    <row r="5241" spans="2:3" hidden="1" x14ac:dyDescent="0.25">
      <c r="B5241" t="e">
        <f>'Hour Loop'!#REF!</f>
        <v>#REF!</v>
      </c>
      <c r="C5241" t="e">
        <f>'Hour Loop'!#REF!</f>
        <v>#REF!</v>
      </c>
    </row>
    <row r="5242" spans="2:3" x14ac:dyDescent="0.25">
      <c r="B5242" t="e">
        <f>'Hour Loop'!#REF!</f>
        <v>#REF!</v>
      </c>
      <c r="C5242" t="e">
        <f>'Hour Loop'!#REF!</f>
        <v>#REF!</v>
      </c>
    </row>
    <row r="5243" spans="2:3" hidden="1" x14ac:dyDescent="0.25">
      <c r="B5243" t="e">
        <f>'Hour Loop'!#REF!</f>
        <v>#REF!</v>
      </c>
      <c r="C5243" t="e">
        <f>'Hour Loop'!#REF!</f>
        <v>#REF!</v>
      </c>
    </row>
    <row r="5244" spans="2:3" x14ac:dyDescent="0.25">
      <c r="B5244" t="e">
        <f>'Hour Loop'!#REF!</f>
        <v>#REF!</v>
      </c>
      <c r="C5244" t="e">
        <f>'Hour Loop'!#REF!</f>
        <v>#REF!</v>
      </c>
    </row>
    <row r="5245" spans="2:3" hidden="1" x14ac:dyDescent="0.25">
      <c r="B5245" t="e">
        <f>'Hour Loop'!#REF!</f>
        <v>#REF!</v>
      </c>
      <c r="C5245" t="e">
        <f>'Hour Loop'!#REF!</f>
        <v>#REF!</v>
      </c>
    </row>
    <row r="5246" spans="2:3" x14ac:dyDescent="0.25">
      <c r="B5246" t="e">
        <f>'Hour Loop'!#REF!</f>
        <v>#REF!</v>
      </c>
      <c r="C5246" t="e">
        <f>'Hour Loop'!#REF!</f>
        <v>#REF!</v>
      </c>
    </row>
    <row r="5247" spans="2:3" hidden="1" x14ac:dyDescent="0.25">
      <c r="B5247" t="e">
        <f>'Hour Loop'!#REF!</f>
        <v>#REF!</v>
      </c>
      <c r="C5247" t="e">
        <f>'Hour Loop'!#REF!</f>
        <v>#REF!</v>
      </c>
    </row>
    <row r="5248" spans="2:3" x14ac:dyDescent="0.25">
      <c r="B5248" t="e">
        <f>'Hour Loop'!#REF!</f>
        <v>#REF!</v>
      </c>
      <c r="C5248" t="e">
        <f>'Hour Loop'!#REF!</f>
        <v>#REF!</v>
      </c>
    </row>
    <row r="5249" spans="2:3" hidden="1" x14ac:dyDescent="0.25">
      <c r="B5249" t="e">
        <f>'Hour Loop'!#REF!</f>
        <v>#REF!</v>
      </c>
      <c r="C5249" t="e">
        <f>'Hour Loop'!#REF!</f>
        <v>#REF!</v>
      </c>
    </row>
    <row r="5250" spans="2:3" hidden="1" x14ac:dyDescent="0.25">
      <c r="B5250" t="e">
        <f>'Hour Loop'!#REF!</f>
        <v>#REF!</v>
      </c>
      <c r="C5250" t="e">
        <f>'Hour Loop'!#REF!</f>
        <v>#REF!</v>
      </c>
    </row>
    <row r="5251" spans="2:3" hidden="1" x14ac:dyDescent="0.25">
      <c r="B5251" t="e">
        <f>'Hour Loop'!#REF!</f>
        <v>#REF!</v>
      </c>
      <c r="C5251" t="e">
        <f>'Hour Loop'!#REF!</f>
        <v>#REF!</v>
      </c>
    </row>
    <row r="5252" spans="2:3" x14ac:dyDescent="0.25">
      <c r="B5252" t="e">
        <f>'Hour Loop'!#REF!</f>
        <v>#REF!</v>
      </c>
      <c r="C5252" t="e">
        <f>'Hour Loop'!#REF!</f>
        <v>#REF!</v>
      </c>
    </row>
    <row r="5253" spans="2:3" hidden="1" x14ac:dyDescent="0.25">
      <c r="B5253" t="e">
        <f>'Hour Loop'!#REF!</f>
        <v>#REF!</v>
      </c>
      <c r="C5253" t="e">
        <f>'Hour Loop'!#REF!</f>
        <v>#REF!</v>
      </c>
    </row>
    <row r="5254" spans="2:3" x14ac:dyDescent="0.25">
      <c r="B5254" t="e">
        <f>'Hour Loop'!#REF!</f>
        <v>#REF!</v>
      </c>
      <c r="C5254" t="e">
        <f>'Hour Loop'!#REF!</f>
        <v>#REF!</v>
      </c>
    </row>
    <row r="5255" spans="2:3" hidden="1" x14ac:dyDescent="0.25">
      <c r="B5255" t="e">
        <f>'Hour Loop'!#REF!</f>
        <v>#REF!</v>
      </c>
      <c r="C5255" t="e">
        <f>'Hour Loop'!#REF!</f>
        <v>#REF!</v>
      </c>
    </row>
    <row r="5256" spans="2:3" x14ac:dyDescent="0.25">
      <c r="B5256" t="e">
        <f>'Hour Loop'!#REF!</f>
        <v>#REF!</v>
      </c>
      <c r="C5256" t="e">
        <f>'Hour Loop'!#REF!</f>
        <v>#REF!</v>
      </c>
    </row>
    <row r="5257" spans="2:3" hidden="1" x14ac:dyDescent="0.25">
      <c r="B5257" t="e">
        <f>'Hour Loop'!#REF!</f>
        <v>#REF!</v>
      </c>
      <c r="C5257" t="e">
        <f>'Hour Loop'!#REF!</f>
        <v>#REF!</v>
      </c>
    </row>
    <row r="5258" spans="2:3" x14ac:dyDescent="0.25">
      <c r="B5258" t="e">
        <f>'Hour Loop'!#REF!</f>
        <v>#REF!</v>
      </c>
      <c r="C5258" t="e">
        <f>'Hour Loop'!#REF!</f>
        <v>#REF!</v>
      </c>
    </row>
    <row r="5259" spans="2:3" hidden="1" x14ac:dyDescent="0.25">
      <c r="B5259" t="e">
        <f>'Hour Loop'!#REF!</f>
        <v>#REF!</v>
      </c>
      <c r="C5259" t="e">
        <f>'Hour Loop'!#REF!</f>
        <v>#REF!</v>
      </c>
    </row>
    <row r="5260" spans="2:3" x14ac:dyDescent="0.25">
      <c r="B5260" t="e">
        <f>'Hour Loop'!#REF!</f>
        <v>#REF!</v>
      </c>
      <c r="C5260" t="e">
        <f>'Hour Loop'!#REF!</f>
        <v>#REF!</v>
      </c>
    </row>
    <row r="5261" spans="2:3" hidden="1" x14ac:dyDescent="0.25">
      <c r="B5261" t="e">
        <f>'Hour Loop'!#REF!</f>
        <v>#REF!</v>
      </c>
      <c r="C5261" t="e">
        <f>'Hour Loop'!#REF!</f>
        <v>#REF!</v>
      </c>
    </row>
    <row r="5262" spans="2:3" x14ac:dyDescent="0.25">
      <c r="B5262" t="e">
        <f>'Hour Loop'!#REF!</f>
        <v>#REF!</v>
      </c>
      <c r="C5262" t="e">
        <f>'Hour Loop'!#REF!</f>
        <v>#REF!</v>
      </c>
    </row>
    <row r="5263" spans="2:3" hidden="1" x14ac:dyDescent="0.25">
      <c r="B5263" t="e">
        <f>'Hour Loop'!#REF!</f>
        <v>#REF!</v>
      </c>
      <c r="C5263" t="e">
        <f>'Hour Loop'!#REF!</f>
        <v>#REF!</v>
      </c>
    </row>
    <row r="5264" spans="2:3" x14ac:dyDescent="0.25">
      <c r="B5264" t="e">
        <f>'Hour Loop'!#REF!</f>
        <v>#REF!</v>
      </c>
      <c r="C5264" t="e">
        <f>'Hour Loop'!#REF!</f>
        <v>#REF!</v>
      </c>
    </row>
    <row r="5265" spans="2:3" hidden="1" x14ac:dyDescent="0.25">
      <c r="B5265" t="e">
        <f>'Hour Loop'!#REF!</f>
        <v>#REF!</v>
      </c>
      <c r="C5265" t="e">
        <f>'Hour Loop'!#REF!</f>
        <v>#REF!</v>
      </c>
    </row>
    <row r="5266" spans="2:3" x14ac:dyDescent="0.25">
      <c r="B5266" t="e">
        <f>'Hour Loop'!#REF!</f>
        <v>#REF!</v>
      </c>
      <c r="C5266" t="e">
        <f>'Hour Loop'!#REF!</f>
        <v>#REF!</v>
      </c>
    </row>
    <row r="5267" spans="2:3" hidden="1" x14ac:dyDescent="0.25">
      <c r="B5267" t="e">
        <f>'Hour Loop'!#REF!</f>
        <v>#REF!</v>
      </c>
      <c r="C5267" t="e">
        <f>'Hour Loop'!#REF!</f>
        <v>#REF!</v>
      </c>
    </row>
    <row r="5268" spans="2:3" x14ac:dyDescent="0.25">
      <c r="B5268" t="e">
        <f>'Hour Loop'!#REF!</f>
        <v>#REF!</v>
      </c>
      <c r="C5268" t="e">
        <f>'Hour Loop'!#REF!</f>
        <v>#REF!</v>
      </c>
    </row>
    <row r="5269" spans="2:3" hidden="1" x14ac:dyDescent="0.25">
      <c r="B5269" t="e">
        <f>'Hour Loop'!#REF!</f>
        <v>#REF!</v>
      </c>
      <c r="C5269" t="e">
        <f>'Hour Loop'!#REF!</f>
        <v>#REF!</v>
      </c>
    </row>
    <row r="5270" spans="2:3" x14ac:dyDescent="0.25">
      <c r="B5270" t="e">
        <f>'Hour Loop'!#REF!</f>
        <v>#REF!</v>
      </c>
      <c r="C5270" t="e">
        <f>'Hour Loop'!#REF!</f>
        <v>#REF!</v>
      </c>
    </row>
    <row r="5271" spans="2:3" hidden="1" x14ac:dyDescent="0.25">
      <c r="B5271" t="e">
        <f>'Hour Loop'!#REF!</f>
        <v>#REF!</v>
      </c>
      <c r="C5271" t="e">
        <f>'Hour Loop'!#REF!</f>
        <v>#REF!</v>
      </c>
    </row>
    <row r="5272" spans="2:3" x14ac:dyDescent="0.25">
      <c r="B5272" t="e">
        <f>'Hour Loop'!#REF!</f>
        <v>#REF!</v>
      </c>
      <c r="C5272" t="e">
        <f>'Hour Loop'!#REF!</f>
        <v>#REF!</v>
      </c>
    </row>
    <row r="5273" spans="2:3" hidden="1" x14ac:dyDescent="0.25">
      <c r="B5273" t="e">
        <f>'Hour Loop'!#REF!</f>
        <v>#REF!</v>
      </c>
      <c r="C5273" t="e">
        <f>'Hour Loop'!#REF!</f>
        <v>#REF!</v>
      </c>
    </row>
    <row r="5274" spans="2:3" x14ac:dyDescent="0.25">
      <c r="B5274" t="e">
        <f>'Hour Loop'!#REF!</f>
        <v>#REF!</v>
      </c>
      <c r="C5274" t="e">
        <f>'Hour Loop'!#REF!</f>
        <v>#REF!</v>
      </c>
    </row>
    <row r="5275" spans="2:3" hidden="1" x14ac:dyDescent="0.25">
      <c r="B5275" t="e">
        <f>'Hour Loop'!#REF!</f>
        <v>#REF!</v>
      </c>
      <c r="C5275" t="e">
        <f>'Hour Loop'!#REF!</f>
        <v>#REF!</v>
      </c>
    </row>
    <row r="5276" spans="2:3" x14ac:dyDescent="0.25">
      <c r="B5276" t="e">
        <f>'Hour Loop'!#REF!</f>
        <v>#REF!</v>
      </c>
      <c r="C5276" t="e">
        <f>'Hour Loop'!#REF!</f>
        <v>#REF!</v>
      </c>
    </row>
    <row r="5277" spans="2:3" hidden="1" x14ac:dyDescent="0.25">
      <c r="B5277" t="e">
        <f>'Hour Loop'!#REF!</f>
        <v>#REF!</v>
      </c>
      <c r="C5277" t="e">
        <f>'Hour Loop'!#REF!</f>
        <v>#REF!</v>
      </c>
    </row>
    <row r="5278" spans="2:3" x14ac:dyDescent="0.25">
      <c r="B5278" t="e">
        <f>'Hour Loop'!#REF!</f>
        <v>#REF!</v>
      </c>
      <c r="C5278" t="e">
        <f>'Hour Loop'!#REF!</f>
        <v>#REF!</v>
      </c>
    </row>
    <row r="5279" spans="2:3" hidden="1" x14ac:dyDescent="0.25">
      <c r="B5279" t="e">
        <f>'Hour Loop'!#REF!</f>
        <v>#REF!</v>
      </c>
      <c r="C5279" t="e">
        <f>'Hour Loop'!#REF!</f>
        <v>#REF!</v>
      </c>
    </row>
    <row r="5280" spans="2:3" x14ac:dyDescent="0.25">
      <c r="B5280" t="e">
        <f>'Hour Loop'!#REF!</f>
        <v>#REF!</v>
      </c>
      <c r="C5280" t="e">
        <f>'Hour Loop'!#REF!</f>
        <v>#REF!</v>
      </c>
    </row>
    <row r="5281" spans="2:3" hidden="1" x14ac:dyDescent="0.25">
      <c r="B5281" t="e">
        <f>'Hour Loop'!#REF!</f>
        <v>#REF!</v>
      </c>
      <c r="C5281" t="e">
        <f>'Hour Loop'!#REF!</f>
        <v>#REF!</v>
      </c>
    </row>
    <row r="5282" spans="2:3" x14ac:dyDescent="0.25">
      <c r="B5282" t="e">
        <f>'Hour Loop'!#REF!</f>
        <v>#REF!</v>
      </c>
      <c r="C5282" t="e">
        <f>'Hour Loop'!#REF!</f>
        <v>#REF!</v>
      </c>
    </row>
    <row r="5283" spans="2:3" hidden="1" x14ac:dyDescent="0.25">
      <c r="B5283" t="e">
        <f>'Hour Loop'!#REF!</f>
        <v>#REF!</v>
      </c>
      <c r="C5283" t="e">
        <f>'Hour Loop'!#REF!</f>
        <v>#REF!</v>
      </c>
    </row>
    <row r="5284" spans="2:3" x14ac:dyDescent="0.25">
      <c r="B5284" t="e">
        <f>'Hour Loop'!#REF!</f>
        <v>#REF!</v>
      </c>
      <c r="C5284" t="e">
        <f>'Hour Loop'!#REF!</f>
        <v>#REF!</v>
      </c>
    </row>
    <row r="5285" spans="2:3" hidden="1" x14ac:dyDescent="0.25">
      <c r="B5285" t="e">
        <f>'Hour Loop'!#REF!</f>
        <v>#REF!</v>
      </c>
      <c r="C5285" t="e">
        <f>'Hour Loop'!#REF!</f>
        <v>#REF!</v>
      </c>
    </row>
    <row r="5286" spans="2:3" x14ac:dyDescent="0.25">
      <c r="B5286" t="e">
        <f>'Hour Loop'!#REF!</f>
        <v>#REF!</v>
      </c>
      <c r="C5286" t="e">
        <f>'Hour Loop'!#REF!</f>
        <v>#REF!</v>
      </c>
    </row>
    <row r="5287" spans="2:3" hidden="1" x14ac:dyDescent="0.25">
      <c r="B5287" t="e">
        <f>'Hour Loop'!#REF!</f>
        <v>#REF!</v>
      </c>
      <c r="C5287" t="e">
        <f>'Hour Loop'!#REF!</f>
        <v>#REF!</v>
      </c>
    </row>
    <row r="5288" spans="2:3" x14ac:dyDescent="0.25">
      <c r="B5288" t="e">
        <f>'Hour Loop'!#REF!</f>
        <v>#REF!</v>
      </c>
      <c r="C5288" t="e">
        <f>'Hour Loop'!#REF!</f>
        <v>#REF!</v>
      </c>
    </row>
    <row r="5289" spans="2:3" hidden="1" x14ac:dyDescent="0.25">
      <c r="B5289" t="e">
        <f>'Hour Loop'!#REF!</f>
        <v>#REF!</v>
      </c>
      <c r="C5289" t="e">
        <f>'Hour Loop'!#REF!</f>
        <v>#REF!</v>
      </c>
    </row>
    <row r="5290" spans="2:3" x14ac:dyDescent="0.25">
      <c r="B5290" t="e">
        <f>'Hour Loop'!#REF!</f>
        <v>#REF!</v>
      </c>
      <c r="C5290" t="e">
        <f>'Hour Loop'!#REF!</f>
        <v>#REF!</v>
      </c>
    </row>
    <row r="5291" spans="2:3" hidden="1" x14ac:dyDescent="0.25">
      <c r="B5291" t="e">
        <f>'Hour Loop'!#REF!</f>
        <v>#REF!</v>
      </c>
      <c r="C5291" t="e">
        <f>'Hour Loop'!#REF!</f>
        <v>#REF!</v>
      </c>
    </row>
    <row r="5292" spans="2:3" x14ac:dyDescent="0.25">
      <c r="B5292" t="e">
        <f>'Hour Loop'!#REF!</f>
        <v>#REF!</v>
      </c>
      <c r="C5292" t="e">
        <f>'Hour Loop'!#REF!</f>
        <v>#REF!</v>
      </c>
    </row>
    <row r="5293" spans="2:3" hidden="1" x14ac:dyDescent="0.25">
      <c r="B5293" t="e">
        <f>'Hour Loop'!#REF!</f>
        <v>#REF!</v>
      </c>
      <c r="C5293" t="e">
        <f>'Hour Loop'!#REF!</f>
        <v>#REF!</v>
      </c>
    </row>
    <row r="5294" spans="2:3" x14ac:dyDescent="0.25">
      <c r="B5294" t="e">
        <f>'Hour Loop'!#REF!</f>
        <v>#REF!</v>
      </c>
      <c r="C5294" t="e">
        <f>'Hour Loop'!#REF!</f>
        <v>#REF!</v>
      </c>
    </row>
    <row r="5295" spans="2:3" hidden="1" x14ac:dyDescent="0.25">
      <c r="B5295" t="e">
        <f>'Hour Loop'!#REF!</f>
        <v>#REF!</v>
      </c>
      <c r="C5295" t="e">
        <f>'Hour Loop'!#REF!</f>
        <v>#REF!</v>
      </c>
    </row>
    <row r="5296" spans="2:3" x14ac:dyDescent="0.25">
      <c r="B5296" t="e">
        <f>'Hour Loop'!#REF!</f>
        <v>#REF!</v>
      </c>
      <c r="C5296" t="e">
        <f>'Hour Loop'!#REF!</f>
        <v>#REF!</v>
      </c>
    </row>
    <row r="5297" spans="2:3" hidden="1" x14ac:dyDescent="0.25">
      <c r="B5297" t="e">
        <f>'Hour Loop'!#REF!</f>
        <v>#REF!</v>
      </c>
      <c r="C5297" t="e">
        <f>'Hour Loop'!#REF!</f>
        <v>#REF!</v>
      </c>
    </row>
    <row r="5298" spans="2:3" hidden="1" x14ac:dyDescent="0.25">
      <c r="B5298" t="e">
        <f>'Hour Loop'!#REF!</f>
        <v>#REF!</v>
      </c>
      <c r="C5298" t="e">
        <f>'Hour Loop'!#REF!</f>
        <v>#REF!</v>
      </c>
    </row>
    <row r="5299" spans="2:3" hidden="1" x14ac:dyDescent="0.25">
      <c r="B5299" t="e">
        <f>'Hour Loop'!#REF!</f>
        <v>#REF!</v>
      </c>
      <c r="C5299" t="e">
        <f>'Hour Loop'!#REF!</f>
        <v>#REF!</v>
      </c>
    </row>
    <row r="5300" spans="2:3" x14ac:dyDescent="0.25">
      <c r="B5300" t="e">
        <f>'Hour Loop'!#REF!</f>
        <v>#REF!</v>
      </c>
      <c r="C5300" t="e">
        <f>'Hour Loop'!#REF!</f>
        <v>#REF!</v>
      </c>
    </row>
    <row r="5301" spans="2:3" hidden="1" x14ac:dyDescent="0.25">
      <c r="B5301" t="e">
        <f>'Hour Loop'!#REF!</f>
        <v>#REF!</v>
      </c>
      <c r="C5301" t="e">
        <f>'Hour Loop'!#REF!</f>
        <v>#REF!</v>
      </c>
    </row>
    <row r="5302" spans="2:3" x14ac:dyDescent="0.25">
      <c r="B5302" t="e">
        <f>'Hour Loop'!#REF!</f>
        <v>#REF!</v>
      </c>
      <c r="C5302" t="e">
        <f>'Hour Loop'!#REF!</f>
        <v>#REF!</v>
      </c>
    </row>
    <row r="5303" spans="2:3" hidden="1" x14ac:dyDescent="0.25">
      <c r="B5303" t="e">
        <f>'Hour Loop'!#REF!</f>
        <v>#REF!</v>
      </c>
      <c r="C5303" t="e">
        <f>'Hour Loop'!#REF!</f>
        <v>#REF!</v>
      </c>
    </row>
    <row r="5304" spans="2:3" x14ac:dyDescent="0.25">
      <c r="B5304" t="e">
        <f>'Hour Loop'!#REF!</f>
        <v>#REF!</v>
      </c>
      <c r="C5304" t="e">
        <f>'Hour Loop'!#REF!</f>
        <v>#REF!</v>
      </c>
    </row>
    <row r="5305" spans="2:3" hidden="1" x14ac:dyDescent="0.25">
      <c r="B5305" t="e">
        <f>'Hour Loop'!#REF!</f>
        <v>#REF!</v>
      </c>
      <c r="C5305" t="e">
        <f>'Hour Loop'!#REF!</f>
        <v>#REF!</v>
      </c>
    </row>
    <row r="5306" spans="2:3" x14ac:dyDescent="0.25">
      <c r="B5306" t="e">
        <f>'Hour Loop'!#REF!</f>
        <v>#REF!</v>
      </c>
      <c r="C5306" t="e">
        <f>'Hour Loop'!#REF!</f>
        <v>#REF!</v>
      </c>
    </row>
    <row r="5307" spans="2:3" hidden="1" x14ac:dyDescent="0.25">
      <c r="B5307" t="e">
        <f>'Hour Loop'!#REF!</f>
        <v>#REF!</v>
      </c>
      <c r="C5307" t="e">
        <f>'Hour Loop'!#REF!</f>
        <v>#REF!</v>
      </c>
    </row>
    <row r="5308" spans="2:3" x14ac:dyDescent="0.25">
      <c r="B5308" t="e">
        <f>'Hour Loop'!#REF!</f>
        <v>#REF!</v>
      </c>
      <c r="C5308" t="e">
        <f>'Hour Loop'!#REF!</f>
        <v>#REF!</v>
      </c>
    </row>
    <row r="5309" spans="2:3" hidden="1" x14ac:dyDescent="0.25">
      <c r="B5309" t="e">
        <f>'Hour Loop'!#REF!</f>
        <v>#REF!</v>
      </c>
      <c r="C5309" t="e">
        <f>'Hour Loop'!#REF!</f>
        <v>#REF!</v>
      </c>
    </row>
    <row r="5310" spans="2:3" x14ac:dyDescent="0.25">
      <c r="B5310" t="e">
        <f>'Hour Loop'!#REF!</f>
        <v>#REF!</v>
      </c>
      <c r="C5310" t="e">
        <f>'Hour Loop'!#REF!</f>
        <v>#REF!</v>
      </c>
    </row>
    <row r="5311" spans="2:3" hidden="1" x14ac:dyDescent="0.25">
      <c r="B5311" t="e">
        <f>'Hour Loop'!#REF!</f>
        <v>#REF!</v>
      </c>
      <c r="C5311" t="e">
        <f>'Hour Loop'!#REF!</f>
        <v>#REF!</v>
      </c>
    </row>
    <row r="5312" spans="2:3" x14ac:dyDescent="0.25">
      <c r="B5312" t="e">
        <f>'Hour Loop'!#REF!</f>
        <v>#REF!</v>
      </c>
      <c r="C5312" t="e">
        <f>'Hour Loop'!#REF!</f>
        <v>#REF!</v>
      </c>
    </row>
    <row r="5313" spans="2:3" hidden="1" x14ac:dyDescent="0.25">
      <c r="B5313" t="e">
        <f>'Hour Loop'!#REF!</f>
        <v>#REF!</v>
      </c>
      <c r="C5313" t="e">
        <f>'Hour Loop'!#REF!</f>
        <v>#REF!</v>
      </c>
    </row>
    <row r="5314" spans="2:3" x14ac:dyDescent="0.25">
      <c r="B5314" t="e">
        <f>'Hour Loop'!#REF!</f>
        <v>#REF!</v>
      </c>
      <c r="C5314" t="e">
        <f>'Hour Loop'!#REF!</f>
        <v>#REF!</v>
      </c>
    </row>
    <row r="5315" spans="2:3" hidden="1" x14ac:dyDescent="0.25">
      <c r="B5315" t="e">
        <f>'Hour Loop'!#REF!</f>
        <v>#REF!</v>
      </c>
      <c r="C5315" t="e">
        <f>'Hour Loop'!#REF!</f>
        <v>#REF!</v>
      </c>
    </row>
    <row r="5316" spans="2:3" x14ac:dyDescent="0.25">
      <c r="B5316" t="e">
        <f>'Hour Loop'!#REF!</f>
        <v>#REF!</v>
      </c>
      <c r="C5316" t="e">
        <f>'Hour Loop'!#REF!</f>
        <v>#REF!</v>
      </c>
    </row>
    <row r="5317" spans="2:3" hidden="1" x14ac:dyDescent="0.25">
      <c r="B5317" t="e">
        <f>'Hour Loop'!#REF!</f>
        <v>#REF!</v>
      </c>
      <c r="C5317" t="e">
        <f>'Hour Loop'!#REF!</f>
        <v>#REF!</v>
      </c>
    </row>
    <row r="5318" spans="2:3" x14ac:dyDescent="0.25">
      <c r="B5318" t="e">
        <f>'Hour Loop'!#REF!</f>
        <v>#REF!</v>
      </c>
      <c r="C5318" t="e">
        <f>'Hour Loop'!#REF!</f>
        <v>#REF!</v>
      </c>
    </row>
    <row r="5319" spans="2:3" hidden="1" x14ac:dyDescent="0.25">
      <c r="B5319" t="e">
        <f>'Hour Loop'!#REF!</f>
        <v>#REF!</v>
      </c>
      <c r="C5319" t="e">
        <f>'Hour Loop'!#REF!</f>
        <v>#REF!</v>
      </c>
    </row>
    <row r="5320" spans="2:3" x14ac:dyDescent="0.25">
      <c r="B5320" t="e">
        <f>'Hour Loop'!#REF!</f>
        <v>#REF!</v>
      </c>
      <c r="C5320" t="e">
        <f>'Hour Loop'!#REF!</f>
        <v>#REF!</v>
      </c>
    </row>
    <row r="5321" spans="2:3" hidden="1" x14ac:dyDescent="0.25">
      <c r="B5321" t="e">
        <f>'Hour Loop'!#REF!</f>
        <v>#REF!</v>
      </c>
      <c r="C5321" t="e">
        <f>'Hour Loop'!#REF!</f>
        <v>#REF!</v>
      </c>
    </row>
    <row r="5322" spans="2:3" x14ac:dyDescent="0.25">
      <c r="B5322" t="e">
        <f>'Hour Loop'!#REF!</f>
        <v>#REF!</v>
      </c>
      <c r="C5322" t="e">
        <f>'Hour Loop'!#REF!</f>
        <v>#REF!</v>
      </c>
    </row>
    <row r="5323" spans="2:3" hidden="1" x14ac:dyDescent="0.25">
      <c r="B5323" t="e">
        <f>'Hour Loop'!#REF!</f>
        <v>#REF!</v>
      </c>
      <c r="C5323" t="e">
        <f>'Hour Loop'!#REF!</f>
        <v>#REF!</v>
      </c>
    </row>
    <row r="5324" spans="2:3" x14ac:dyDescent="0.25">
      <c r="B5324" t="e">
        <f>'Hour Loop'!#REF!</f>
        <v>#REF!</v>
      </c>
      <c r="C5324" t="e">
        <f>'Hour Loop'!#REF!</f>
        <v>#REF!</v>
      </c>
    </row>
    <row r="5325" spans="2:3" hidden="1" x14ac:dyDescent="0.25">
      <c r="B5325" t="e">
        <f>'Hour Loop'!#REF!</f>
        <v>#REF!</v>
      </c>
      <c r="C5325" t="e">
        <f>'Hour Loop'!#REF!</f>
        <v>#REF!</v>
      </c>
    </row>
    <row r="5326" spans="2:3" x14ac:dyDescent="0.25">
      <c r="B5326" t="e">
        <f>'Hour Loop'!#REF!</f>
        <v>#REF!</v>
      </c>
      <c r="C5326" t="e">
        <f>'Hour Loop'!#REF!</f>
        <v>#REF!</v>
      </c>
    </row>
    <row r="5327" spans="2:3" hidden="1" x14ac:dyDescent="0.25">
      <c r="B5327" t="e">
        <f>'Hour Loop'!#REF!</f>
        <v>#REF!</v>
      </c>
      <c r="C5327" t="e">
        <f>'Hour Loop'!#REF!</f>
        <v>#REF!</v>
      </c>
    </row>
    <row r="5328" spans="2:3" x14ac:dyDescent="0.25">
      <c r="B5328" t="e">
        <f>'Hour Loop'!#REF!</f>
        <v>#REF!</v>
      </c>
      <c r="C5328" t="e">
        <f>'Hour Loop'!#REF!</f>
        <v>#REF!</v>
      </c>
    </row>
    <row r="5329" spans="2:3" hidden="1" x14ac:dyDescent="0.25">
      <c r="B5329" t="e">
        <f>'Hour Loop'!#REF!</f>
        <v>#REF!</v>
      </c>
      <c r="C5329" t="e">
        <f>'Hour Loop'!#REF!</f>
        <v>#REF!</v>
      </c>
    </row>
    <row r="5330" spans="2:3" x14ac:dyDescent="0.25">
      <c r="B5330" t="e">
        <f>'Hour Loop'!#REF!</f>
        <v>#REF!</v>
      </c>
      <c r="C5330" t="e">
        <f>'Hour Loop'!#REF!</f>
        <v>#REF!</v>
      </c>
    </row>
    <row r="5331" spans="2:3" hidden="1" x14ac:dyDescent="0.25">
      <c r="B5331" t="e">
        <f>'Hour Loop'!#REF!</f>
        <v>#REF!</v>
      </c>
      <c r="C5331" t="e">
        <f>'Hour Loop'!#REF!</f>
        <v>#REF!</v>
      </c>
    </row>
    <row r="5332" spans="2:3" x14ac:dyDescent="0.25">
      <c r="B5332" t="e">
        <f>'Hour Loop'!#REF!</f>
        <v>#REF!</v>
      </c>
      <c r="C5332" t="e">
        <f>'Hour Loop'!#REF!</f>
        <v>#REF!</v>
      </c>
    </row>
    <row r="5333" spans="2:3" hidden="1" x14ac:dyDescent="0.25">
      <c r="B5333" t="e">
        <f>'Hour Loop'!#REF!</f>
        <v>#REF!</v>
      </c>
      <c r="C5333" t="e">
        <f>'Hour Loop'!#REF!</f>
        <v>#REF!</v>
      </c>
    </row>
    <row r="5334" spans="2:3" x14ac:dyDescent="0.25">
      <c r="B5334" t="e">
        <f>'Hour Loop'!#REF!</f>
        <v>#REF!</v>
      </c>
      <c r="C5334" t="e">
        <f>'Hour Loop'!#REF!</f>
        <v>#REF!</v>
      </c>
    </row>
    <row r="5335" spans="2:3" hidden="1" x14ac:dyDescent="0.25">
      <c r="B5335" t="e">
        <f>'Hour Loop'!#REF!</f>
        <v>#REF!</v>
      </c>
      <c r="C5335" t="e">
        <f>'Hour Loop'!#REF!</f>
        <v>#REF!</v>
      </c>
    </row>
    <row r="5336" spans="2:3" x14ac:dyDescent="0.25">
      <c r="B5336" t="e">
        <f>'Hour Loop'!#REF!</f>
        <v>#REF!</v>
      </c>
      <c r="C5336" t="e">
        <f>'Hour Loop'!#REF!</f>
        <v>#REF!</v>
      </c>
    </row>
    <row r="5337" spans="2:3" hidden="1" x14ac:dyDescent="0.25">
      <c r="B5337" t="e">
        <f>'Hour Loop'!#REF!</f>
        <v>#REF!</v>
      </c>
      <c r="C5337" t="e">
        <f>'Hour Loop'!#REF!</f>
        <v>#REF!</v>
      </c>
    </row>
    <row r="5338" spans="2:3" x14ac:dyDescent="0.25">
      <c r="B5338" t="e">
        <f>'Hour Loop'!#REF!</f>
        <v>#REF!</v>
      </c>
      <c r="C5338" t="e">
        <f>'Hour Loop'!#REF!</f>
        <v>#REF!</v>
      </c>
    </row>
    <row r="5339" spans="2:3" hidden="1" x14ac:dyDescent="0.25">
      <c r="B5339" t="e">
        <f>'Hour Loop'!#REF!</f>
        <v>#REF!</v>
      </c>
      <c r="C5339" t="e">
        <f>'Hour Loop'!#REF!</f>
        <v>#REF!</v>
      </c>
    </row>
    <row r="5340" spans="2:3" x14ac:dyDescent="0.25">
      <c r="B5340" t="e">
        <f>'Hour Loop'!#REF!</f>
        <v>#REF!</v>
      </c>
      <c r="C5340" t="e">
        <f>'Hour Loop'!#REF!</f>
        <v>#REF!</v>
      </c>
    </row>
    <row r="5341" spans="2:3" hidden="1" x14ac:dyDescent="0.25">
      <c r="B5341" t="e">
        <f>'Hour Loop'!#REF!</f>
        <v>#REF!</v>
      </c>
      <c r="C5341" t="e">
        <f>'Hour Loop'!#REF!</f>
        <v>#REF!</v>
      </c>
    </row>
    <row r="5342" spans="2:3" x14ac:dyDescent="0.25">
      <c r="B5342" t="e">
        <f>'Hour Loop'!#REF!</f>
        <v>#REF!</v>
      </c>
      <c r="C5342" t="e">
        <f>'Hour Loop'!#REF!</f>
        <v>#REF!</v>
      </c>
    </row>
    <row r="5343" spans="2:3" hidden="1" x14ac:dyDescent="0.25">
      <c r="B5343" t="e">
        <f>'Hour Loop'!#REF!</f>
        <v>#REF!</v>
      </c>
      <c r="C5343" t="e">
        <f>'Hour Loop'!#REF!</f>
        <v>#REF!</v>
      </c>
    </row>
    <row r="5344" spans="2:3" x14ac:dyDescent="0.25">
      <c r="B5344" t="e">
        <f>'Hour Loop'!#REF!</f>
        <v>#REF!</v>
      </c>
      <c r="C5344" t="e">
        <f>'Hour Loop'!#REF!</f>
        <v>#REF!</v>
      </c>
    </row>
    <row r="5345" spans="2:3" hidden="1" x14ac:dyDescent="0.25">
      <c r="B5345" t="e">
        <f>'Hour Loop'!#REF!</f>
        <v>#REF!</v>
      </c>
      <c r="C5345" t="e">
        <f>'Hour Loop'!#REF!</f>
        <v>#REF!</v>
      </c>
    </row>
    <row r="5346" spans="2:3" x14ac:dyDescent="0.25">
      <c r="B5346" t="e">
        <f>'Hour Loop'!#REF!</f>
        <v>#REF!</v>
      </c>
      <c r="C5346" t="e">
        <f>'Hour Loop'!#REF!</f>
        <v>#REF!</v>
      </c>
    </row>
    <row r="5347" spans="2:3" hidden="1" x14ac:dyDescent="0.25">
      <c r="B5347" t="e">
        <f>'Hour Loop'!#REF!</f>
        <v>#REF!</v>
      </c>
      <c r="C5347" t="e">
        <f>'Hour Loop'!#REF!</f>
        <v>#REF!</v>
      </c>
    </row>
    <row r="5348" spans="2:3" x14ac:dyDescent="0.25">
      <c r="B5348" t="e">
        <f>'Hour Loop'!#REF!</f>
        <v>#REF!</v>
      </c>
      <c r="C5348" t="e">
        <f>'Hour Loop'!#REF!</f>
        <v>#REF!</v>
      </c>
    </row>
    <row r="5349" spans="2:3" hidden="1" x14ac:dyDescent="0.25">
      <c r="B5349" t="e">
        <f>'Hour Loop'!#REF!</f>
        <v>#REF!</v>
      </c>
      <c r="C5349" t="e">
        <f>'Hour Loop'!#REF!</f>
        <v>#REF!</v>
      </c>
    </row>
    <row r="5350" spans="2:3" x14ac:dyDescent="0.25">
      <c r="B5350" t="e">
        <f>'Hour Loop'!#REF!</f>
        <v>#REF!</v>
      </c>
      <c r="C5350" t="e">
        <f>'Hour Loop'!#REF!</f>
        <v>#REF!</v>
      </c>
    </row>
    <row r="5351" spans="2:3" hidden="1" x14ac:dyDescent="0.25">
      <c r="B5351" t="e">
        <f>'Hour Loop'!#REF!</f>
        <v>#REF!</v>
      </c>
      <c r="C5351" t="e">
        <f>'Hour Loop'!#REF!</f>
        <v>#REF!</v>
      </c>
    </row>
    <row r="5352" spans="2:3" x14ac:dyDescent="0.25">
      <c r="B5352" t="e">
        <f>'Hour Loop'!#REF!</f>
        <v>#REF!</v>
      </c>
      <c r="C5352" t="e">
        <f>'Hour Loop'!#REF!</f>
        <v>#REF!</v>
      </c>
    </row>
    <row r="5353" spans="2:3" hidden="1" x14ac:dyDescent="0.25">
      <c r="B5353" t="e">
        <f>'Hour Loop'!#REF!</f>
        <v>#REF!</v>
      </c>
      <c r="C5353" t="e">
        <f>'Hour Loop'!#REF!</f>
        <v>#REF!</v>
      </c>
    </row>
    <row r="5354" spans="2:3" x14ac:dyDescent="0.25">
      <c r="B5354" t="e">
        <f>'Hour Loop'!#REF!</f>
        <v>#REF!</v>
      </c>
      <c r="C5354" t="e">
        <f>'Hour Loop'!#REF!</f>
        <v>#REF!</v>
      </c>
    </row>
    <row r="5355" spans="2:3" hidden="1" x14ac:dyDescent="0.25">
      <c r="B5355" t="e">
        <f>'Hour Loop'!#REF!</f>
        <v>#REF!</v>
      </c>
      <c r="C5355" t="e">
        <f>'Hour Loop'!#REF!</f>
        <v>#REF!</v>
      </c>
    </row>
    <row r="5356" spans="2:3" x14ac:dyDescent="0.25">
      <c r="B5356" t="e">
        <f>'Hour Loop'!#REF!</f>
        <v>#REF!</v>
      </c>
      <c r="C5356" t="e">
        <f>'Hour Loop'!#REF!</f>
        <v>#REF!</v>
      </c>
    </row>
    <row r="5357" spans="2:3" hidden="1" x14ac:dyDescent="0.25">
      <c r="B5357" t="e">
        <f>'Hour Loop'!#REF!</f>
        <v>#REF!</v>
      </c>
      <c r="C5357" t="e">
        <f>'Hour Loop'!#REF!</f>
        <v>#REF!</v>
      </c>
    </row>
    <row r="5358" spans="2:3" x14ac:dyDescent="0.25">
      <c r="B5358" t="e">
        <f>'Hour Loop'!#REF!</f>
        <v>#REF!</v>
      </c>
      <c r="C5358" t="e">
        <f>'Hour Loop'!#REF!</f>
        <v>#REF!</v>
      </c>
    </row>
    <row r="5359" spans="2:3" hidden="1" x14ac:dyDescent="0.25">
      <c r="B5359" t="e">
        <f>'Hour Loop'!#REF!</f>
        <v>#REF!</v>
      </c>
      <c r="C5359" t="e">
        <f>'Hour Loop'!#REF!</f>
        <v>#REF!</v>
      </c>
    </row>
    <row r="5360" spans="2:3" x14ac:dyDescent="0.25">
      <c r="B5360" t="e">
        <f>'Hour Loop'!#REF!</f>
        <v>#REF!</v>
      </c>
      <c r="C5360" t="e">
        <f>'Hour Loop'!#REF!</f>
        <v>#REF!</v>
      </c>
    </row>
    <row r="5361" spans="2:3" hidden="1" x14ac:dyDescent="0.25">
      <c r="B5361" t="e">
        <f>'Hour Loop'!#REF!</f>
        <v>#REF!</v>
      </c>
      <c r="C5361" t="e">
        <f>'Hour Loop'!#REF!</f>
        <v>#REF!</v>
      </c>
    </row>
    <row r="5362" spans="2:3" hidden="1" x14ac:dyDescent="0.25">
      <c r="B5362" t="e">
        <f>'Hour Loop'!#REF!</f>
        <v>#REF!</v>
      </c>
      <c r="C5362" t="e">
        <f>'Hour Loop'!#REF!</f>
        <v>#REF!</v>
      </c>
    </row>
    <row r="5363" spans="2:3" hidden="1" x14ac:dyDescent="0.25">
      <c r="B5363" t="e">
        <f>'Hour Loop'!#REF!</f>
        <v>#REF!</v>
      </c>
      <c r="C5363" t="e">
        <f>'Hour Loop'!#REF!</f>
        <v>#REF!</v>
      </c>
    </row>
    <row r="5364" spans="2:3" x14ac:dyDescent="0.25">
      <c r="B5364" t="e">
        <f>'Hour Loop'!#REF!</f>
        <v>#REF!</v>
      </c>
      <c r="C5364" t="e">
        <f>'Hour Loop'!#REF!</f>
        <v>#REF!</v>
      </c>
    </row>
    <row r="5365" spans="2:3" hidden="1" x14ac:dyDescent="0.25">
      <c r="B5365" t="e">
        <f>'Hour Loop'!#REF!</f>
        <v>#REF!</v>
      </c>
      <c r="C5365" t="e">
        <f>'Hour Loop'!#REF!</f>
        <v>#REF!</v>
      </c>
    </row>
    <row r="5366" spans="2:3" x14ac:dyDescent="0.25">
      <c r="B5366" t="e">
        <f>'Hour Loop'!#REF!</f>
        <v>#REF!</v>
      </c>
      <c r="C5366" t="e">
        <f>'Hour Loop'!#REF!</f>
        <v>#REF!</v>
      </c>
    </row>
    <row r="5367" spans="2:3" hidden="1" x14ac:dyDescent="0.25">
      <c r="B5367" t="e">
        <f>'Hour Loop'!#REF!</f>
        <v>#REF!</v>
      </c>
      <c r="C5367" t="e">
        <f>'Hour Loop'!#REF!</f>
        <v>#REF!</v>
      </c>
    </row>
    <row r="5368" spans="2:3" x14ac:dyDescent="0.25">
      <c r="B5368" t="e">
        <f>'Hour Loop'!#REF!</f>
        <v>#REF!</v>
      </c>
      <c r="C5368" t="e">
        <f>'Hour Loop'!#REF!</f>
        <v>#REF!</v>
      </c>
    </row>
    <row r="5369" spans="2:3" hidden="1" x14ac:dyDescent="0.25">
      <c r="B5369" t="e">
        <f>'Hour Loop'!#REF!</f>
        <v>#REF!</v>
      </c>
      <c r="C5369" t="e">
        <f>'Hour Loop'!#REF!</f>
        <v>#REF!</v>
      </c>
    </row>
    <row r="5370" spans="2:3" x14ac:dyDescent="0.25">
      <c r="B5370" t="e">
        <f>'Hour Loop'!#REF!</f>
        <v>#REF!</v>
      </c>
      <c r="C5370" t="e">
        <f>'Hour Loop'!#REF!</f>
        <v>#REF!</v>
      </c>
    </row>
    <row r="5371" spans="2:3" hidden="1" x14ac:dyDescent="0.25">
      <c r="B5371" t="e">
        <f>'Hour Loop'!#REF!</f>
        <v>#REF!</v>
      </c>
      <c r="C5371" t="e">
        <f>'Hour Loop'!#REF!</f>
        <v>#REF!</v>
      </c>
    </row>
    <row r="5372" spans="2:3" x14ac:dyDescent="0.25">
      <c r="B5372" t="e">
        <f>'Hour Loop'!#REF!</f>
        <v>#REF!</v>
      </c>
      <c r="C5372" t="e">
        <f>'Hour Loop'!#REF!</f>
        <v>#REF!</v>
      </c>
    </row>
    <row r="5373" spans="2:3" hidden="1" x14ac:dyDescent="0.25">
      <c r="B5373" t="e">
        <f>'Hour Loop'!#REF!</f>
        <v>#REF!</v>
      </c>
      <c r="C5373" t="e">
        <f>'Hour Loop'!#REF!</f>
        <v>#REF!</v>
      </c>
    </row>
    <row r="5374" spans="2:3" x14ac:dyDescent="0.25">
      <c r="B5374" t="e">
        <f>'Hour Loop'!#REF!</f>
        <v>#REF!</v>
      </c>
      <c r="C5374" t="e">
        <f>'Hour Loop'!#REF!</f>
        <v>#REF!</v>
      </c>
    </row>
    <row r="5375" spans="2:3" hidden="1" x14ac:dyDescent="0.25">
      <c r="B5375" t="e">
        <f>'Hour Loop'!#REF!</f>
        <v>#REF!</v>
      </c>
      <c r="C5375" t="e">
        <f>'Hour Loop'!#REF!</f>
        <v>#REF!</v>
      </c>
    </row>
    <row r="5376" spans="2:3" x14ac:dyDescent="0.25">
      <c r="B5376" t="e">
        <f>'Hour Loop'!#REF!</f>
        <v>#REF!</v>
      </c>
      <c r="C5376" t="e">
        <f>'Hour Loop'!#REF!</f>
        <v>#REF!</v>
      </c>
    </row>
    <row r="5377" spans="2:3" hidden="1" x14ac:dyDescent="0.25">
      <c r="B5377" t="e">
        <f>'Hour Loop'!#REF!</f>
        <v>#REF!</v>
      </c>
      <c r="C5377" t="e">
        <f>'Hour Loop'!#REF!</f>
        <v>#REF!</v>
      </c>
    </row>
    <row r="5378" spans="2:3" x14ac:dyDescent="0.25">
      <c r="B5378" t="e">
        <f>'Hour Loop'!#REF!</f>
        <v>#REF!</v>
      </c>
      <c r="C5378" t="e">
        <f>'Hour Loop'!#REF!</f>
        <v>#REF!</v>
      </c>
    </row>
    <row r="5379" spans="2:3" hidden="1" x14ac:dyDescent="0.25">
      <c r="B5379" t="e">
        <f>'Hour Loop'!#REF!</f>
        <v>#REF!</v>
      </c>
      <c r="C5379" t="e">
        <f>'Hour Loop'!#REF!</f>
        <v>#REF!</v>
      </c>
    </row>
    <row r="5380" spans="2:3" x14ac:dyDescent="0.25">
      <c r="B5380" t="e">
        <f>'Hour Loop'!#REF!</f>
        <v>#REF!</v>
      </c>
      <c r="C5380" t="e">
        <f>'Hour Loop'!#REF!</f>
        <v>#REF!</v>
      </c>
    </row>
    <row r="5381" spans="2:3" hidden="1" x14ac:dyDescent="0.25">
      <c r="B5381" t="e">
        <f>'Hour Loop'!#REF!</f>
        <v>#REF!</v>
      </c>
      <c r="C5381" t="e">
        <f>'Hour Loop'!#REF!</f>
        <v>#REF!</v>
      </c>
    </row>
    <row r="5382" spans="2:3" x14ac:dyDescent="0.25">
      <c r="B5382" t="e">
        <f>'Hour Loop'!#REF!</f>
        <v>#REF!</v>
      </c>
      <c r="C5382" t="e">
        <f>'Hour Loop'!#REF!</f>
        <v>#REF!</v>
      </c>
    </row>
    <row r="5383" spans="2:3" hidden="1" x14ac:dyDescent="0.25">
      <c r="B5383" t="e">
        <f>'Hour Loop'!#REF!</f>
        <v>#REF!</v>
      </c>
      <c r="C5383" t="e">
        <f>'Hour Loop'!#REF!</f>
        <v>#REF!</v>
      </c>
    </row>
    <row r="5384" spans="2:3" x14ac:dyDescent="0.25">
      <c r="B5384" t="e">
        <f>'Hour Loop'!#REF!</f>
        <v>#REF!</v>
      </c>
      <c r="C5384" t="e">
        <f>'Hour Loop'!#REF!</f>
        <v>#REF!</v>
      </c>
    </row>
    <row r="5385" spans="2:3" hidden="1" x14ac:dyDescent="0.25">
      <c r="B5385" t="e">
        <f>'Hour Loop'!#REF!</f>
        <v>#REF!</v>
      </c>
      <c r="C5385" t="e">
        <f>'Hour Loop'!#REF!</f>
        <v>#REF!</v>
      </c>
    </row>
    <row r="5386" spans="2:3" x14ac:dyDescent="0.25">
      <c r="B5386" t="e">
        <f>'Hour Loop'!#REF!</f>
        <v>#REF!</v>
      </c>
      <c r="C5386" t="e">
        <f>'Hour Loop'!#REF!</f>
        <v>#REF!</v>
      </c>
    </row>
    <row r="5387" spans="2:3" hidden="1" x14ac:dyDescent="0.25">
      <c r="B5387" t="e">
        <f>'Hour Loop'!#REF!</f>
        <v>#REF!</v>
      </c>
      <c r="C5387" t="e">
        <f>'Hour Loop'!#REF!</f>
        <v>#REF!</v>
      </c>
    </row>
    <row r="5388" spans="2:3" x14ac:dyDescent="0.25">
      <c r="B5388" t="e">
        <f>'Hour Loop'!#REF!</f>
        <v>#REF!</v>
      </c>
      <c r="C5388" t="e">
        <f>'Hour Loop'!#REF!</f>
        <v>#REF!</v>
      </c>
    </row>
    <row r="5389" spans="2:3" hidden="1" x14ac:dyDescent="0.25">
      <c r="B5389" t="e">
        <f>'Hour Loop'!#REF!</f>
        <v>#REF!</v>
      </c>
      <c r="C5389" t="e">
        <f>'Hour Loop'!#REF!</f>
        <v>#REF!</v>
      </c>
    </row>
    <row r="5390" spans="2:3" x14ac:dyDescent="0.25">
      <c r="B5390" t="e">
        <f>'Hour Loop'!#REF!</f>
        <v>#REF!</v>
      </c>
      <c r="C5390" t="e">
        <f>'Hour Loop'!#REF!</f>
        <v>#REF!</v>
      </c>
    </row>
    <row r="5391" spans="2:3" hidden="1" x14ac:dyDescent="0.25">
      <c r="B5391" t="e">
        <f>'Hour Loop'!#REF!</f>
        <v>#REF!</v>
      </c>
      <c r="C5391" t="e">
        <f>'Hour Loop'!#REF!</f>
        <v>#REF!</v>
      </c>
    </row>
    <row r="5392" spans="2:3" x14ac:dyDescent="0.25">
      <c r="B5392" t="e">
        <f>'Hour Loop'!#REF!</f>
        <v>#REF!</v>
      </c>
      <c r="C5392" t="e">
        <f>'Hour Loop'!#REF!</f>
        <v>#REF!</v>
      </c>
    </row>
    <row r="5393" spans="2:3" hidden="1" x14ac:dyDescent="0.25">
      <c r="B5393" t="e">
        <f>'Hour Loop'!#REF!</f>
        <v>#REF!</v>
      </c>
      <c r="C5393" t="e">
        <f>'Hour Loop'!#REF!</f>
        <v>#REF!</v>
      </c>
    </row>
    <row r="5394" spans="2:3" x14ac:dyDescent="0.25">
      <c r="B5394" t="e">
        <f>'Hour Loop'!#REF!</f>
        <v>#REF!</v>
      </c>
      <c r="C5394" t="e">
        <f>'Hour Loop'!#REF!</f>
        <v>#REF!</v>
      </c>
    </row>
    <row r="5395" spans="2:3" hidden="1" x14ac:dyDescent="0.25">
      <c r="B5395" t="e">
        <f>'Hour Loop'!#REF!</f>
        <v>#REF!</v>
      </c>
      <c r="C5395" t="e">
        <f>'Hour Loop'!#REF!</f>
        <v>#REF!</v>
      </c>
    </row>
    <row r="5396" spans="2:3" x14ac:dyDescent="0.25">
      <c r="B5396" t="e">
        <f>'Hour Loop'!#REF!</f>
        <v>#REF!</v>
      </c>
      <c r="C5396" t="e">
        <f>'Hour Loop'!#REF!</f>
        <v>#REF!</v>
      </c>
    </row>
    <row r="5397" spans="2:3" hidden="1" x14ac:dyDescent="0.25">
      <c r="B5397" t="e">
        <f>'Hour Loop'!#REF!</f>
        <v>#REF!</v>
      </c>
      <c r="C5397" t="e">
        <f>'Hour Loop'!#REF!</f>
        <v>#REF!</v>
      </c>
    </row>
    <row r="5398" spans="2:3" x14ac:dyDescent="0.25">
      <c r="B5398" t="e">
        <f>'Hour Loop'!#REF!</f>
        <v>#REF!</v>
      </c>
      <c r="C5398" t="e">
        <f>'Hour Loop'!#REF!</f>
        <v>#REF!</v>
      </c>
    </row>
    <row r="5399" spans="2:3" hidden="1" x14ac:dyDescent="0.25">
      <c r="B5399" t="e">
        <f>'Hour Loop'!#REF!</f>
        <v>#REF!</v>
      </c>
      <c r="C5399" t="e">
        <f>'Hour Loop'!#REF!</f>
        <v>#REF!</v>
      </c>
    </row>
    <row r="5400" spans="2:3" x14ac:dyDescent="0.25">
      <c r="B5400" t="e">
        <f>'Hour Loop'!#REF!</f>
        <v>#REF!</v>
      </c>
      <c r="C5400" t="e">
        <f>'Hour Loop'!#REF!</f>
        <v>#REF!</v>
      </c>
    </row>
    <row r="5401" spans="2:3" hidden="1" x14ac:dyDescent="0.25">
      <c r="B5401" t="e">
        <f>'Hour Loop'!#REF!</f>
        <v>#REF!</v>
      </c>
      <c r="C5401" t="e">
        <f>'Hour Loop'!#REF!</f>
        <v>#REF!</v>
      </c>
    </row>
    <row r="5402" spans="2:3" x14ac:dyDescent="0.25">
      <c r="B5402" t="e">
        <f>'Hour Loop'!#REF!</f>
        <v>#REF!</v>
      </c>
      <c r="C5402" t="e">
        <f>'Hour Loop'!#REF!</f>
        <v>#REF!</v>
      </c>
    </row>
    <row r="5403" spans="2:3" hidden="1" x14ac:dyDescent="0.25">
      <c r="B5403" t="e">
        <f>'Hour Loop'!#REF!</f>
        <v>#REF!</v>
      </c>
      <c r="C5403" t="e">
        <f>'Hour Loop'!#REF!</f>
        <v>#REF!</v>
      </c>
    </row>
    <row r="5404" spans="2:3" x14ac:dyDescent="0.25">
      <c r="B5404" t="e">
        <f>'Hour Loop'!#REF!</f>
        <v>#REF!</v>
      </c>
      <c r="C5404" t="e">
        <f>'Hour Loop'!#REF!</f>
        <v>#REF!</v>
      </c>
    </row>
    <row r="5405" spans="2:3" hidden="1" x14ac:dyDescent="0.25">
      <c r="B5405" t="e">
        <f>'Hour Loop'!#REF!</f>
        <v>#REF!</v>
      </c>
      <c r="C5405" t="e">
        <f>'Hour Loop'!#REF!</f>
        <v>#REF!</v>
      </c>
    </row>
    <row r="5406" spans="2:3" x14ac:dyDescent="0.25">
      <c r="B5406" t="e">
        <f>'Hour Loop'!#REF!</f>
        <v>#REF!</v>
      </c>
      <c r="C5406" t="e">
        <f>'Hour Loop'!#REF!</f>
        <v>#REF!</v>
      </c>
    </row>
    <row r="5407" spans="2:3" hidden="1" x14ac:dyDescent="0.25">
      <c r="B5407" t="e">
        <f>'Hour Loop'!#REF!</f>
        <v>#REF!</v>
      </c>
      <c r="C5407" t="e">
        <f>'Hour Loop'!#REF!</f>
        <v>#REF!</v>
      </c>
    </row>
    <row r="5408" spans="2:3" x14ac:dyDescent="0.25">
      <c r="B5408" t="e">
        <f>'Hour Loop'!#REF!</f>
        <v>#REF!</v>
      </c>
      <c r="C5408" t="e">
        <f>'Hour Loop'!#REF!</f>
        <v>#REF!</v>
      </c>
    </row>
    <row r="5409" spans="2:3" hidden="1" x14ac:dyDescent="0.25">
      <c r="B5409" t="e">
        <f>'Hour Loop'!#REF!</f>
        <v>#REF!</v>
      </c>
      <c r="C5409" t="e">
        <f>'Hour Loop'!#REF!</f>
        <v>#REF!</v>
      </c>
    </row>
    <row r="5410" spans="2:3" x14ac:dyDescent="0.25">
      <c r="B5410" t="e">
        <f>'Hour Loop'!#REF!</f>
        <v>#REF!</v>
      </c>
      <c r="C5410" t="e">
        <f>'Hour Loop'!#REF!</f>
        <v>#REF!</v>
      </c>
    </row>
    <row r="5411" spans="2:3" hidden="1" x14ac:dyDescent="0.25">
      <c r="B5411" t="e">
        <f>'Hour Loop'!#REF!</f>
        <v>#REF!</v>
      </c>
      <c r="C5411" t="e">
        <f>'Hour Loop'!#REF!</f>
        <v>#REF!</v>
      </c>
    </row>
    <row r="5412" spans="2:3" x14ac:dyDescent="0.25">
      <c r="B5412" t="e">
        <f>'Hour Loop'!#REF!</f>
        <v>#REF!</v>
      </c>
      <c r="C5412" t="e">
        <f>'Hour Loop'!#REF!</f>
        <v>#REF!</v>
      </c>
    </row>
    <row r="5413" spans="2:3" hidden="1" x14ac:dyDescent="0.25">
      <c r="B5413" t="e">
        <f>'Hour Loop'!#REF!</f>
        <v>#REF!</v>
      </c>
      <c r="C5413" t="e">
        <f>'Hour Loop'!#REF!</f>
        <v>#REF!</v>
      </c>
    </row>
    <row r="5414" spans="2:3" x14ac:dyDescent="0.25">
      <c r="B5414" t="e">
        <f>'Hour Loop'!#REF!</f>
        <v>#REF!</v>
      </c>
      <c r="C5414" t="e">
        <f>'Hour Loop'!#REF!</f>
        <v>#REF!</v>
      </c>
    </row>
    <row r="5415" spans="2:3" hidden="1" x14ac:dyDescent="0.25">
      <c r="B5415" t="e">
        <f>'Hour Loop'!#REF!</f>
        <v>#REF!</v>
      </c>
      <c r="C5415" t="e">
        <f>'Hour Loop'!#REF!</f>
        <v>#REF!</v>
      </c>
    </row>
    <row r="5416" spans="2:3" x14ac:dyDescent="0.25">
      <c r="B5416" t="e">
        <f>'Hour Loop'!#REF!</f>
        <v>#REF!</v>
      </c>
      <c r="C5416" t="e">
        <f>'Hour Loop'!#REF!</f>
        <v>#REF!</v>
      </c>
    </row>
    <row r="5417" spans="2:3" hidden="1" x14ac:dyDescent="0.25">
      <c r="B5417" t="e">
        <f>'Hour Loop'!#REF!</f>
        <v>#REF!</v>
      </c>
      <c r="C5417" t="e">
        <f>'Hour Loop'!#REF!</f>
        <v>#REF!</v>
      </c>
    </row>
    <row r="5418" spans="2:3" x14ac:dyDescent="0.25">
      <c r="B5418" t="e">
        <f>'Hour Loop'!#REF!</f>
        <v>#REF!</v>
      </c>
      <c r="C5418" t="e">
        <f>'Hour Loop'!#REF!</f>
        <v>#REF!</v>
      </c>
    </row>
    <row r="5419" spans="2:3" hidden="1" x14ac:dyDescent="0.25">
      <c r="B5419" t="e">
        <f>'Hour Loop'!#REF!</f>
        <v>#REF!</v>
      </c>
      <c r="C5419" t="e">
        <f>'Hour Loop'!#REF!</f>
        <v>#REF!</v>
      </c>
    </row>
    <row r="5420" spans="2:3" x14ac:dyDescent="0.25">
      <c r="B5420" t="e">
        <f>'Hour Loop'!#REF!</f>
        <v>#REF!</v>
      </c>
      <c r="C5420" t="e">
        <f>'Hour Loop'!#REF!</f>
        <v>#REF!</v>
      </c>
    </row>
    <row r="5421" spans="2:3" hidden="1" x14ac:dyDescent="0.25">
      <c r="B5421" t="e">
        <f>'Hour Loop'!#REF!</f>
        <v>#REF!</v>
      </c>
      <c r="C5421" t="e">
        <f>'Hour Loop'!#REF!</f>
        <v>#REF!</v>
      </c>
    </row>
    <row r="5422" spans="2:3" x14ac:dyDescent="0.25">
      <c r="B5422" t="e">
        <f>'Hour Loop'!#REF!</f>
        <v>#REF!</v>
      </c>
      <c r="C5422" t="e">
        <f>'Hour Loop'!#REF!</f>
        <v>#REF!</v>
      </c>
    </row>
    <row r="5423" spans="2:3" hidden="1" x14ac:dyDescent="0.25">
      <c r="B5423" t="e">
        <f>'Hour Loop'!#REF!</f>
        <v>#REF!</v>
      </c>
      <c r="C5423" t="e">
        <f>'Hour Loop'!#REF!</f>
        <v>#REF!</v>
      </c>
    </row>
    <row r="5424" spans="2:3" x14ac:dyDescent="0.25">
      <c r="B5424" t="e">
        <f>'Hour Loop'!#REF!</f>
        <v>#REF!</v>
      </c>
      <c r="C5424" t="e">
        <f>'Hour Loop'!#REF!</f>
        <v>#REF!</v>
      </c>
    </row>
    <row r="5425" spans="2:3" hidden="1" x14ac:dyDescent="0.25">
      <c r="B5425" t="e">
        <f>'Hour Loop'!#REF!</f>
        <v>#REF!</v>
      </c>
      <c r="C5425" t="e">
        <f>'Hour Loop'!#REF!</f>
        <v>#REF!</v>
      </c>
    </row>
    <row r="5426" spans="2:3" hidden="1" x14ac:dyDescent="0.25">
      <c r="B5426" t="e">
        <f>'Hour Loop'!#REF!</f>
        <v>#REF!</v>
      </c>
      <c r="C5426" t="e">
        <f>'Hour Loop'!#REF!</f>
        <v>#REF!</v>
      </c>
    </row>
    <row r="5427" spans="2:3" hidden="1" x14ac:dyDescent="0.25">
      <c r="B5427" t="e">
        <f>'Hour Loop'!#REF!</f>
        <v>#REF!</v>
      </c>
      <c r="C5427" t="e">
        <f>'Hour Loop'!#REF!</f>
        <v>#REF!</v>
      </c>
    </row>
    <row r="5428" spans="2:3" x14ac:dyDescent="0.25">
      <c r="B5428" t="e">
        <f>'Hour Loop'!#REF!</f>
        <v>#REF!</v>
      </c>
      <c r="C5428" t="e">
        <f>'Hour Loop'!#REF!</f>
        <v>#REF!</v>
      </c>
    </row>
    <row r="5429" spans="2:3" hidden="1" x14ac:dyDescent="0.25">
      <c r="B5429" t="e">
        <f>'Hour Loop'!#REF!</f>
        <v>#REF!</v>
      </c>
      <c r="C5429" t="e">
        <f>'Hour Loop'!#REF!</f>
        <v>#REF!</v>
      </c>
    </row>
    <row r="5430" spans="2:3" x14ac:dyDescent="0.25">
      <c r="B5430" t="e">
        <f>'Hour Loop'!#REF!</f>
        <v>#REF!</v>
      </c>
      <c r="C5430" t="e">
        <f>'Hour Loop'!#REF!</f>
        <v>#REF!</v>
      </c>
    </row>
    <row r="5431" spans="2:3" hidden="1" x14ac:dyDescent="0.25">
      <c r="B5431" t="e">
        <f>'Hour Loop'!#REF!</f>
        <v>#REF!</v>
      </c>
      <c r="C5431" t="e">
        <f>'Hour Loop'!#REF!</f>
        <v>#REF!</v>
      </c>
    </row>
    <row r="5432" spans="2:3" x14ac:dyDescent="0.25">
      <c r="B5432" t="e">
        <f>'Hour Loop'!#REF!</f>
        <v>#REF!</v>
      </c>
      <c r="C5432" t="e">
        <f>'Hour Loop'!#REF!</f>
        <v>#REF!</v>
      </c>
    </row>
    <row r="5433" spans="2:3" hidden="1" x14ac:dyDescent="0.25">
      <c r="B5433" t="e">
        <f>'Hour Loop'!#REF!</f>
        <v>#REF!</v>
      </c>
      <c r="C5433" t="e">
        <f>'Hour Loop'!#REF!</f>
        <v>#REF!</v>
      </c>
    </row>
    <row r="5434" spans="2:3" x14ac:dyDescent="0.25">
      <c r="B5434" t="e">
        <f>'Hour Loop'!#REF!</f>
        <v>#REF!</v>
      </c>
      <c r="C5434" t="e">
        <f>'Hour Loop'!#REF!</f>
        <v>#REF!</v>
      </c>
    </row>
    <row r="5435" spans="2:3" hidden="1" x14ac:dyDescent="0.25">
      <c r="B5435" t="e">
        <f>'Hour Loop'!#REF!</f>
        <v>#REF!</v>
      </c>
      <c r="C5435" t="e">
        <f>'Hour Loop'!#REF!</f>
        <v>#REF!</v>
      </c>
    </row>
    <row r="5436" spans="2:3" x14ac:dyDescent="0.25">
      <c r="B5436" t="e">
        <f>'Hour Loop'!#REF!</f>
        <v>#REF!</v>
      </c>
      <c r="C5436" t="e">
        <f>'Hour Loop'!#REF!</f>
        <v>#REF!</v>
      </c>
    </row>
    <row r="5437" spans="2:3" hidden="1" x14ac:dyDescent="0.25">
      <c r="B5437" t="e">
        <f>'Hour Loop'!#REF!</f>
        <v>#REF!</v>
      </c>
      <c r="C5437" t="e">
        <f>'Hour Loop'!#REF!</f>
        <v>#REF!</v>
      </c>
    </row>
    <row r="5438" spans="2:3" x14ac:dyDescent="0.25">
      <c r="B5438" t="e">
        <f>'Hour Loop'!#REF!</f>
        <v>#REF!</v>
      </c>
      <c r="C5438" t="e">
        <f>'Hour Loop'!#REF!</f>
        <v>#REF!</v>
      </c>
    </row>
    <row r="5439" spans="2:3" hidden="1" x14ac:dyDescent="0.25">
      <c r="B5439" t="e">
        <f>'Hour Loop'!#REF!</f>
        <v>#REF!</v>
      </c>
      <c r="C5439" t="e">
        <f>'Hour Loop'!#REF!</f>
        <v>#REF!</v>
      </c>
    </row>
    <row r="5440" spans="2:3" x14ac:dyDescent="0.25">
      <c r="B5440" t="e">
        <f>'Hour Loop'!#REF!</f>
        <v>#REF!</v>
      </c>
      <c r="C5440" t="e">
        <f>'Hour Loop'!#REF!</f>
        <v>#REF!</v>
      </c>
    </row>
    <row r="5441" spans="2:3" hidden="1" x14ac:dyDescent="0.25">
      <c r="B5441" t="e">
        <f>'Hour Loop'!#REF!</f>
        <v>#REF!</v>
      </c>
      <c r="C5441" t="e">
        <f>'Hour Loop'!#REF!</f>
        <v>#REF!</v>
      </c>
    </row>
    <row r="5442" spans="2:3" x14ac:dyDescent="0.25">
      <c r="B5442" t="e">
        <f>'Hour Loop'!#REF!</f>
        <v>#REF!</v>
      </c>
      <c r="C5442" t="e">
        <f>'Hour Loop'!#REF!</f>
        <v>#REF!</v>
      </c>
    </row>
    <row r="5443" spans="2:3" hidden="1" x14ac:dyDescent="0.25">
      <c r="B5443" t="e">
        <f>'Hour Loop'!#REF!</f>
        <v>#REF!</v>
      </c>
      <c r="C5443" t="e">
        <f>'Hour Loop'!#REF!</f>
        <v>#REF!</v>
      </c>
    </row>
    <row r="5444" spans="2:3" x14ac:dyDescent="0.25">
      <c r="B5444" t="e">
        <f>'Hour Loop'!#REF!</f>
        <v>#REF!</v>
      </c>
      <c r="C5444" t="e">
        <f>'Hour Loop'!#REF!</f>
        <v>#REF!</v>
      </c>
    </row>
    <row r="5445" spans="2:3" hidden="1" x14ac:dyDescent="0.25">
      <c r="B5445" t="e">
        <f>'Hour Loop'!#REF!</f>
        <v>#REF!</v>
      </c>
      <c r="C5445" t="e">
        <f>'Hour Loop'!#REF!</f>
        <v>#REF!</v>
      </c>
    </row>
    <row r="5446" spans="2:3" x14ac:dyDescent="0.25">
      <c r="B5446" t="e">
        <f>'Hour Loop'!#REF!</f>
        <v>#REF!</v>
      </c>
      <c r="C5446" t="e">
        <f>'Hour Loop'!#REF!</f>
        <v>#REF!</v>
      </c>
    </row>
    <row r="5447" spans="2:3" hidden="1" x14ac:dyDescent="0.25">
      <c r="B5447" t="e">
        <f>'Hour Loop'!#REF!</f>
        <v>#REF!</v>
      </c>
      <c r="C5447" t="e">
        <f>'Hour Loop'!#REF!</f>
        <v>#REF!</v>
      </c>
    </row>
    <row r="5448" spans="2:3" x14ac:dyDescent="0.25">
      <c r="B5448" t="e">
        <f>'Hour Loop'!#REF!</f>
        <v>#REF!</v>
      </c>
      <c r="C5448" t="e">
        <f>'Hour Loop'!#REF!</f>
        <v>#REF!</v>
      </c>
    </row>
    <row r="5449" spans="2:3" hidden="1" x14ac:dyDescent="0.25">
      <c r="B5449" t="e">
        <f>'Hour Loop'!#REF!</f>
        <v>#REF!</v>
      </c>
      <c r="C5449" t="e">
        <f>'Hour Loop'!#REF!</f>
        <v>#REF!</v>
      </c>
    </row>
    <row r="5450" spans="2:3" x14ac:dyDescent="0.25">
      <c r="B5450" t="e">
        <f>'Hour Loop'!#REF!</f>
        <v>#REF!</v>
      </c>
      <c r="C5450" t="e">
        <f>'Hour Loop'!#REF!</f>
        <v>#REF!</v>
      </c>
    </row>
    <row r="5451" spans="2:3" hidden="1" x14ac:dyDescent="0.25">
      <c r="B5451" t="e">
        <f>'Hour Loop'!#REF!</f>
        <v>#REF!</v>
      </c>
      <c r="C5451" t="e">
        <f>'Hour Loop'!#REF!</f>
        <v>#REF!</v>
      </c>
    </row>
    <row r="5452" spans="2:3" x14ac:dyDescent="0.25">
      <c r="B5452" t="e">
        <f>'Hour Loop'!#REF!</f>
        <v>#REF!</v>
      </c>
      <c r="C5452" t="e">
        <f>'Hour Loop'!#REF!</f>
        <v>#REF!</v>
      </c>
    </row>
    <row r="5453" spans="2:3" hidden="1" x14ac:dyDescent="0.25">
      <c r="B5453" t="e">
        <f>'Hour Loop'!#REF!</f>
        <v>#REF!</v>
      </c>
      <c r="C5453" t="e">
        <f>'Hour Loop'!#REF!</f>
        <v>#REF!</v>
      </c>
    </row>
    <row r="5454" spans="2:3" x14ac:dyDescent="0.25">
      <c r="B5454" t="e">
        <f>'Hour Loop'!#REF!</f>
        <v>#REF!</v>
      </c>
      <c r="C5454" t="e">
        <f>'Hour Loop'!#REF!</f>
        <v>#REF!</v>
      </c>
    </row>
    <row r="5455" spans="2:3" hidden="1" x14ac:dyDescent="0.25">
      <c r="B5455" t="e">
        <f>'Hour Loop'!#REF!</f>
        <v>#REF!</v>
      </c>
      <c r="C5455" t="e">
        <f>'Hour Loop'!#REF!</f>
        <v>#REF!</v>
      </c>
    </row>
    <row r="5456" spans="2:3" x14ac:dyDescent="0.25">
      <c r="B5456" t="e">
        <f>'Hour Loop'!#REF!</f>
        <v>#REF!</v>
      </c>
      <c r="C5456" t="e">
        <f>'Hour Loop'!#REF!</f>
        <v>#REF!</v>
      </c>
    </row>
    <row r="5457" spans="2:3" hidden="1" x14ac:dyDescent="0.25">
      <c r="B5457" t="e">
        <f>'Hour Loop'!#REF!</f>
        <v>#REF!</v>
      </c>
      <c r="C5457" t="e">
        <f>'Hour Loop'!#REF!</f>
        <v>#REF!</v>
      </c>
    </row>
    <row r="5458" spans="2:3" x14ac:dyDescent="0.25">
      <c r="B5458" t="e">
        <f>'Hour Loop'!#REF!</f>
        <v>#REF!</v>
      </c>
      <c r="C5458" t="e">
        <f>'Hour Loop'!#REF!</f>
        <v>#REF!</v>
      </c>
    </row>
    <row r="5459" spans="2:3" hidden="1" x14ac:dyDescent="0.25">
      <c r="B5459" t="e">
        <f>'Hour Loop'!#REF!</f>
        <v>#REF!</v>
      </c>
      <c r="C5459" t="e">
        <f>'Hour Loop'!#REF!</f>
        <v>#REF!</v>
      </c>
    </row>
    <row r="5460" spans="2:3" x14ac:dyDescent="0.25">
      <c r="B5460" t="e">
        <f>'Hour Loop'!#REF!</f>
        <v>#REF!</v>
      </c>
      <c r="C5460" t="e">
        <f>'Hour Loop'!#REF!</f>
        <v>#REF!</v>
      </c>
    </row>
    <row r="5461" spans="2:3" hidden="1" x14ac:dyDescent="0.25">
      <c r="B5461" t="e">
        <f>'Hour Loop'!#REF!</f>
        <v>#REF!</v>
      </c>
      <c r="C5461" t="e">
        <f>'Hour Loop'!#REF!</f>
        <v>#REF!</v>
      </c>
    </row>
    <row r="5462" spans="2:3" x14ac:dyDescent="0.25">
      <c r="B5462" t="e">
        <f>'Hour Loop'!#REF!</f>
        <v>#REF!</v>
      </c>
      <c r="C5462" t="e">
        <f>'Hour Loop'!#REF!</f>
        <v>#REF!</v>
      </c>
    </row>
    <row r="5463" spans="2:3" hidden="1" x14ac:dyDescent="0.25">
      <c r="B5463" t="e">
        <f>'Hour Loop'!#REF!</f>
        <v>#REF!</v>
      </c>
      <c r="C5463" t="e">
        <f>'Hour Loop'!#REF!</f>
        <v>#REF!</v>
      </c>
    </row>
    <row r="5464" spans="2:3" x14ac:dyDescent="0.25">
      <c r="B5464" t="e">
        <f>'Hour Loop'!#REF!</f>
        <v>#REF!</v>
      </c>
      <c r="C5464" t="e">
        <f>'Hour Loop'!#REF!</f>
        <v>#REF!</v>
      </c>
    </row>
    <row r="5465" spans="2:3" hidden="1" x14ac:dyDescent="0.25">
      <c r="B5465" t="e">
        <f>'Hour Loop'!#REF!</f>
        <v>#REF!</v>
      </c>
      <c r="C5465" t="e">
        <f>'Hour Loop'!#REF!</f>
        <v>#REF!</v>
      </c>
    </row>
    <row r="5466" spans="2:3" x14ac:dyDescent="0.25">
      <c r="B5466" t="e">
        <f>'Hour Loop'!#REF!</f>
        <v>#REF!</v>
      </c>
      <c r="C5466" t="e">
        <f>'Hour Loop'!#REF!</f>
        <v>#REF!</v>
      </c>
    </row>
    <row r="5467" spans="2:3" hidden="1" x14ac:dyDescent="0.25">
      <c r="B5467" t="e">
        <f>'Hour Loop'!#REF!</f>
        <v>#REF!</v>
      </c>
      <c r="C5467" t="e">
        <f>'Hour Loop'!#REF!</f>
        <v>#REF!</v>
      </c>
    </row>
    <row r="5468" spans="2:3" x14ac:dyDescent="0.25">
      <c r="B5468" t="e">
        <f>'Hour Loop'!#REF!</f>
        <v>#REF!</v>
      </c>
      <c r="C5468" t="e">
        <f>'Hour Loop'!#REF!</f>
        <v>#REF!</v>
      </c>
    </row>
    <row r="5469" spans="2:3" hidden="1" x14ac:dyDescent="0.25">
      <c r="B5469" t="e">
        <f>'Hour Loop'!#REF!</f>
        <v>#REF!</v>
      </c>
      <c r="C5469" t="e">
        <f>'Hour Loop'!#REF!</f>
        <v>#REF!</v>
      </c>
    </row>
    <row r="5470" spans="2:3" x14ac:dyDescent="0.25">
      <c r="B5470" t="e">
        <f>'Hour Loop'!#REF!</f>
        <v>#REF!</v>
      </c>
      <c r="C5470" t="e">
        <f>'Hour Loop'!#REF!</f>
        <v>#REF!</v>
      </c>
    </row>
    <row r="5471" spans="2:3" hidden="1" x14ac:dyDescent="0.25">
      <c r="B5471" t="e">
        <f>'Hour Loop'!#REF!</f>
        <v>#REF!</v>
      </c>
      <c r="C5471" t="e">
        <f>'Hour Loop'!#REF!</f>
        <v>#REF!</v>
      </c>
    </row>
    <row r="5472" spans="2:3" x14ac:dyDescent="0.25">
      <c r="B5472" t="e">
        <f>'Hour Loop'!#REF!</f>
        <v>#REF!</v>
      </c>
      <c r="C5472" t="e">
        <f>'Hour Loop'!#REF!</f>
        <v>#REF!</v>
      </c>
    </row>
    <row r="5473" spans="2:3" hidden="1" x14ac:dyDescent="0.25">
      <c r="B5473" t="e">
        <f>'Hour Loop'!#REF!</f>
        <v>#REF!</v>
      </c>
      <c r="C5473" t="e">
        <f>'Hour Loop'!#REF!</f>
        <v>#REF!</v>
      </c>
    </row>
    <row r="5474" spans="2:3" x14ac:dyDescent="0.25">
      <c r="B5474" t="e">
        <f>'Hour Loop'!#REF!</f>
        <v>#REF!</v>
      </c>
      <c r="C5474" t="e">
        <f>'Hour Loop'!#REF!</f>
        <v>#REF!</v>
      </c>
    </row>
    <row r="5475" spans="2:3" hidden="1" x14ac:dyDescent="0.25">
      <c r="B5475" t="e">
        <f>'Hour Loop'!#REF!</f>
        <v>#REF!</v>
      </c>
      <c r="C5475" t="e">
        <f>'Hour Loop'!#REF!</f>
        <v>#REF!</v>
      </c>
    </row>
    <row r="5476" spans="2:3" x14ac:dyDescent="0.25">
      <c r="B5476" t="e">
        <f>'Hour Loop'!#REF!</f>
        <v>#REF!</v>
      </c>
      <c r="C5476" t="e">
        <f>'Hour Loop'!#REF!</f>
        <v>#REF!</v>
      </c>
    </row>
    <row r="5477" spans="2:3" hidden="1" x14ac:dyDescent="0.25">
      <c r="B5477" t="e">
        <f>'Hour Loop'!#REF!</f>
        <v>#REF!</v>
      </c>
      <c r="C5477" t="e">
        <f>'Hour Loop'!#REF!</f>
        <v>#REF!</v>
      </c>
    </row>
    <row r="5478" spans="2:3" x14ac:dyDescent="0.25">
      <c r="B5478" t="e">
        <f>'Hour Loop'!#REF!</f>
        <v>#REF!</v>
      </c>
      <c r="C5478" t="e">
        <f>'Hour Loop'!#REF!</f>
        <v>#REF!</v>
      </c>
    </row>
    <row r="5479" spans="2:3" hidden="1" x14ac:dyDescent="0.25">
      <c r="B5479" t="e">
        <f>'Hour Loop'!#REF!</f>
        <v>#REF!</v>
      </c>
      <c r="C5479" t="e">
        <f>'Hour Loop'!#REF!</f>
        <v>#REF!</v>
      </c>
    </row>
    <row r="5480" spans="2:3" x14ac:dyDescent="0.25">
      <c r="B5480" t="e">
        <f>'Hour Loop'!#REF!</f>
        <v>#REF!</v>
      </c>
      <c r="C5480" t="e">
        <f>'Hour Loop'!#REF!</f>
        <v>#REF!</v>
      </c>
    </row>
    <row r="5481" spans="2:3" hidden="1" x14ac:dyDescent="0.25">
      <c r="B5481" t="e">
        <f>'Hour Loop'!#REF!</f>
        <v>#REF!</v>
      </c>
      <c r="C5481" t="e">
        <f>'Hour Loop'!#REF!</f>
        <v>#REF!</v>
      </c>
    </row>
    <row r="5482" spans="2:3" x14ac:dyDescent="0.25">
      <c r="B5482" t="e">
        <f>'Hour Loop'!#REF!</f>
        <v>#REF!</v>
      </c>
      <c r="C5482" t="e">
        <f>'Hour Loop'!#REF!</f>
        <v>#REF!</v>
      </c>
    </row>
    <row r="5483" spans="2:3" hidden="1" x14ac:dyDescent="0.25">
      <c r="B5483" t="e">
        <f>'Hour Loop'!#REF!</f>
        <v>#REF!</v>
      </c>
      <c r="C5483" t="e">
        <f>'Hour Loop'!#REF!</f>
        <v>#REF!</v>
      </c>
    </row>
    <row r="5484" spans="2:3" x14ac:dyDescent="0.25">
      <c r="B5484" t="e">
        <f>'Hour Loop'!#REF!</f>
        <v>#REF!</v>
      </c>
      <c r="C5484" t="e">
        <f>'Hour Loop'!#REF!</f>
        <v>#REF!</v>
      </c>
    </row>
    <row r="5485" spans="2:3" hidden="1" x14ac:dyDescent="0.25">
      <c r="B5485" t="e">
        <f>'Hour Loop'!#REF!</f>
        <v>#REF!</v>
      </c>
      <c r="C5485" t="e">
        <f>'Hour Loop'!#REF!</f>
        <v>#REF!</v>
      </c>
    </row>
    <row r="5486" spans="2:3" x14ac:dyDescent="0.25">
      <c r="B5486" t="e">
        <f>'Hour Loop'!#REF!</f>
        <v>#REF!</v>
      </c>
      <c r="C5486" t="e">
        <f>'Hour Loop'!#REF!</f>
        <v>#REF!</v>
      </c>
    </row>
    <row r="5487" spans="2:3" hidden="1" x14ac:dyDescent="0.25">
      <c r="B5487" t="e">
        <f>'Hour Loop'!#REF!</f>
        <v>#REF!</v>
      </c>
      <c r="C5487" t="e">
        <f>'Hour Loop'!#REF!</f>
        <v>#REF!</v>
      </c>
    </row>
    <row r="5488" spans="2:3" x14ac:dyDescent="0.25">
      <c r="B5488" t="e">
        <f>'Hour Loop'!#REF!</f>
        <v>#REF!</v>
      </c>
      <c r="C5488" t="e">
        <f>'Hour Loop'!#REF!</f>
        <v>#REF!</v>
      </c>
    </row>
    <row r="5489" spans="2:3" hidden="1" x14ac:dyDescent="0.25">
      <c r="B5489" t="e">
        <f>'Hour Loop'!#REF!</f>
        <v>#REF!</v>
      </c>
      <c r="C5489" t="e">
        <f>'Hour Loop'!#REF!</f>
        <v>#REF!</v>
      </c>
    </row>
    <row r="5490" spans="2:3" hidden="1" x14ac:dyDescent="0.25">
      <c r="B5490" t="e">
        <f>'Hour Loop'!#REF!</f>
        <v>#REF!</v>
      </c>
      <c r="C5490" t="e">
        <f>'Hour Loop'!#REF!</f>
        <v>#REF!</v>
      </c>
    </row>
    <row r="5491" spans="2:3" hidden="1" x14ac:dyDescent="0.25">
      <c r="B5491" t="e">
        <f>'Hour Loop'!#REF!</f>
        <v>#REF!</v>
      </c>
      <c r="C5491" t="e">
        <f>'Hour Loop'!#REF!</f>
        <v>#REF!</v>
      </c>
    </row>
    <row r="5492" spans="2:3" hidden="1" x14ac:dyDescent="0.25">
      <c r="B5492" t="e">
        <f>'Hour Loop'!#REF!</f>
        <v>#REF!</v>
      </c>
      <c r="C5492" t="e">
        <f>'Hour Loop'!#REF!</f>
        <v>#REF!</v>
      </c>
    </row>
    <row r="5493" spans="2:3" hidden="1" x14ac:dyDescent="0.25">
      <c r="B5493" t="e">
        <f>'Hour Loop'!#REF!</f>
        <v>#REF!</v>
      </c>
      <c r="C5493" t="e">
        <f>'Hour Loop'!#REF!</f>
        <v>#REF!</v>
      </c>
    </row>
    <row r="5494" spans="2:3" hidden="1" x14ac:dyDescent="0.25">
      <c r="B5494" t="e">
        <f>'Hour Loop'!#REF!</f>
        <v>#REF!</v>
      </c>
      <c r="C5494" t="e">
        <f>'Hour Loop'!#REF!</f>
        <v>#REF!</v>
      </c>
    </row>
    <row r="5495" spans="2:3" x14ac:dyDescent="0.25">
      <c r="B5495" t="e">
        <f>'Hour Loop'!#REF!</f>
        <v>#REF!</v>
      </c>
      <c r="C5495" t="e">
        <f>'Hour Loop'!#REF!</f>
        <v>#REF!</v>
      </c>
    </row>
    <row r="5496" spans="2:3" x14ac:dyDescent="0.25">
      <c r="B5496" t="e">
        <f>'Hour Loop'!#REF!</f>
        <v>#REF!</v>
      </c>
      <c r="C5496" t="e">
        <f>'Hour Loop'!#REF!</f>
        <v>#REF!</v>
      </c>
    </row>
    <row r="5497" spans="2:3" x14ac:dyDescent="0.25">
      <c r="B5497" t="e">
        <f>'Hour Loop'!#REF!</f>
        <v>#REF!</v>
      </c>
      <c r="C5497" t="e">
        <f>'Hour Loop'!#REF!</f>
        <v>#REF!</v>
      </c>
    </row>
    <row r="5498" spans="2:3" x14ac:dyDescent="0.25">
      <c r="B5498" t="e">
        <f>'Hour Loop'!#REF!</f>
        <v>#REF!</v>
      </c>
      <c r="C5498" t="e">
        <f>'Hour Loop'!#REF!</f>
        <v>#REF!</v>
      </c>
    </row>
    <row r="5499" spans="2:3" x14ac:dyDescent="0.25">
      <c r="B5499" t="e">
        <f>'Hour Loop'!#REF!</f>
        <v>#REF!</v>
      </c>
      <c r="C5499" t="e">
        <f>'Hour Loop'!#REF!</f>
        <v>#REF!</v>
      </c>
    </row>
    <row r="5500" spans="2:3" x14ac:dyDescent="0.25">
      <c r="B5500" t="e">
        <f>'Hour Loop'!#REF!</f>
        <v>#REF!</v>
      </c>
      <c r="C5500" t="e">
        <f>'Hour Loop'!#REF!</f>
        <v>#REF!</v>
      </c>
    </row>
    <row r="5501" spans="2:3" x14ac:dyDescent="0.25">
      <c r="B5501" t="e">
        <f>'Hour Loop'!#REF!</f>
        <v>#REF!</v>
      </c>
      <c r="C5501" t="e">
        <f>'Hour Loop'!#REF!</f>
        <v>#REF!</v>
      </c>
    </row>
    <row r="5502" spans="2:3" x14ac:dyDescent="0.25">
      <c r="B5502" t="e">
        <f>'Hour Loop'!#REF!</f>
        <v>#REF!</v>
      </c>
      <c r="C5502" t="e">
        <f>'Hour Loop'!#REF!</f>
        <v>#REF!</v>
      </c>
    </row>
    <row r="5503" spans="2:3" x14ac:dyDescent="0.25">
      <c r="B5503" t="e">
        <f>'Hour Loop'!#REF!</f>
        <v>#REF!</v>
      </c>
      <c r="C5503" t="e">
        <f>'Hour Loop'!#REF!</f>
        <v>#REF!</v>
      </c>
    </row>
    <row r="5504" spans="2:3" x14ac:dyDescent="0.25">
      <c r="B5504" t="e">
        <f>'Hour Loop'!#REF!</f>
        <v>#REF!</v>
      </c>
      <c r="C5504" t="e">
        <f>'Hour Loop'!#REF!</f>
        <v>#REF!</v>
      </c>
    </row>
    <row r="5505" spans="2:3" x14ac:dyDescent="0.25">
      <c r="B5505" t="e">
        <f>'Hour Loop'!#REF!</f>
        <v>#REF!</v>
      </c>
      <c r="C5505" t="e">
        <f>'Hour Loop'!#REF!</f>
        <v>#REF!</v>
      </c>
    </row>
    <row r="5506" spans="2:3" x14ac:dyDescent="0.25">
      <c r="B5506" t="e">
        <f>'Hour Loop'!#REF!</f>
        <v>#REF!</v>
      </c>
      <c r="C5506" t="e">
        <f>'Hour Loop'!#REF!</f>
        <v>#REF!</v>
      </c>
    </row>
    <row r="5507" spans="2:3" x14ac:dyDescent="0.25">
      <c r="B5507" t="e">
        <f>'Hour Loop'!#REF!</f>
        <v>#REF!</v>
      </c>
      <c r="C5507" t="e">
        <f>'Hour Loop'!#REF!</f>
        <v>#REF!</v>
      </c>
    </row>
    <row r="5508" spans="2:3" x14ac:dyDescent="0.25">
      <c r="B5508" t="e">
        <f>'Hour Loop'!#REF!</f>
        <v>#REF!</v>
      </c>
      <c r="C5508" t="e">
        <f>'Hour Loop'!#REF!</f>
        <v>#REF!</v>
      </c>
    </row>
    <row r="5509" spans="2:3" x14ac:dyDescent="0.25">
      <c r="B5509" t="e">
        <f>'Hour Loop'!#REF!</f>
        <v>#REF!</v>
      </c>
      <c r="C5509" t="e">
        <f>'Hour Loop'!#REF!</f>
        <v>#REF!</v>
      </c>
    </row>
    <row r="5510" spans="2:3" x14ac:dyDescent="0.25">
      <c r="B5510" t="e">
        <f>'Hour Loop'!#REF!</f>
        <v>#REF!</v>
      </c>
      <c r="C5510" t="e">
        <f>'Hour Loop'!#REF!</f>
        <v>#REF!</v>
      </c>
    </row>
    <row r="5511" spans="2:3" x14ac:dyDescent="0.25">
      <c r="B5511" t="e">
        <f>'Hour Loop'!#REF!</f>
        <v>#REF!</v>
      </c>
      <c r="C5511" t="e">
        <f>'Hour Loop'!#REF!</f>
        <v>#REF!</v>
      </c>
    </row>
    <row r="5512" spans="2:3" x14ac:dyDescent="0.25">
      <c r="B5512" t="e">
        <f>'Hour Loop'!#REF!</f>
        <v>#REF!</v>
      </c>
      <c r="C5512" t="e">
        <f>'Hour Loop'!#REF!</f>
        <v>#REF!</v>
      </c>
    </row>
    <row r="5513" spans="2:3" x14ac:dyDescent="0.25">
      <c r="B5513" t="e">
        <f>'Hour Loop'!#REF!</f>
        <v>#REF!</v>
      </c>
      <c r="C5513" t="e">
        <f>'Hour Loop'!#REF!</f>
        <v>#REF!</v>
      </c>
    </row>
    <row r="5514" spans="2:3" x14ac:dyDescent="0.25">
      <c r="B5514" t="e">
        <f>'Hour Loop'!#REF!</f>
        <v>#REF!</v>
      </c>
      <c r="C5514" t="e">
        <f>'Hour Loop'!#REF!</f>
        <v>#REF!</v>
      </c>
    </row>
    <row r="5515" spans="2:3" x14ac:dyDescent="0.25">
      <c r="B5515" t="e">
        <f>'Hour Loop'!#REF!</f>
        <v>#REF!</v>
      </c>
      <c r="C5515" t="e">
        <f>'Hour Loop'!#REF!</f>
        <v>#REF!</v>
      </c>
    </row>
    <row r="5516" spans="2:3" x14ac:dyDescent="0.25">
      <c r="B5516" t="e">
        <f>'Hour Loop'!#REF!</f>
        <v>#REF!</v>
      </c>
      <c r="C5516" t="e">
        <f>'Hour Loop'!#REF!</f>
        <v>#REF!</v>
      </c>
    </row>
    <row r="5517" spans="2:3" x14ac:dyDescent="0.25">
      <c r="B5517" t="e">
        <f>'Hour Loop'!#REF!</f>
        <v>#REF!</v>
      </c>
      <c r="C5517" t="e">
        <f>'Hour Loop'!#REF!</f>
        <v>#REF!</v>
      </c>
    </row>
    <row r="5518" spans="2:3" x14ac:dyDescent="0.25">
      <c r="B5518" t="e">
        <f>'Hour Loop'!#REF!</f>
        <v>#REF!</v>
      </c>
      <c r="C5518" t="e">
        <f>'Hour Loop'!#REF!</f>
        <v>#REF!</v>
      </c>
    </row>
    <row r="5519" spans="2:3" x14ac:dyDescent="0.25">
      <c r="B5519" t="e">
        <f>'Hour Loop'!#REF!</f>
        <v>#REF!</v>
      </c>
      <c r="C5519" t="e">
        <f>'Hour Loop'!#REF!</f>
        <v>#REF!</v>
      </c>
    </row>
    <row r="5520" spans="2:3" x14ac:dyDescent="0.25">
      <c r="B5520" t="e">
        <f>'Hour Loop'!#REF!</f>
        <v>#REF!</v>
      </c>
      <c r="C5520" t="e">
        <f>'Hour Loop'!#REF!</f>
        <v>#REF!</v>
      </c>
    </row>
    <row r="5521" spans="2:3" x14ac:dyDescent="0.25">
      <c r="B5521" t="e">
        <f>'Hour Loop'!#REF!</f>
        <v>#REF!</v>
      </c>
      <c r="C5521" t="e">
        <f>'Hour Loop'!#REF!</f>
        <v>#REF!</v>
      </c>
    </row>
    <row r="5522" spans="2:3" x14ac:dyDescent="0.25">
      <c r="B5522" t="e">
        <f>'Hour Loop'!#REF!</f>
        <v>#REF!</v>
      </c>
      <c r="C5522" t="e">
        <f>'Hour Loop'!#REF!</f>
        <v>#REF!</v>
      </c>
    </row>
    <row r="5523" spans="2:3" x14ac:dyDescent="0.25">
      <c r="B5523" t="e">
        <f>'Hour Loop'!#REF!</f>
        <v>#REF!</v>
      </c>
      <c r="C5523" t="e">
        <f>'Hour Loop'!#REF!</f>
        <v>#REF!</v>
      </c>
    </row>
    <row r="5524" spans="2:3" x14ac:dyDescent="0.25">
      <c r="B5524" t="e">
        <f>'Hour Loop'!#REF!</f>
        <v>#REF!</v>
      </c>
      <c r="C5524" t="e">
        <f>'Hour Loop'!#REF!</f>
        <v>#REF!</v>
      </c>
    </row>
    <row r="5525" spans="2:3" x14ac:dyDescent="0.25">
      <c r="B5525" t="e">
        <f>'Hour Loop'!#REF!</f>
        <v>#REF!</v>
      </c>
      <c r="C5525" t="e">
        <f>'Hour Loop'!#REF!</f>
        <v>#REF!</v>
      </c>
    </row>
    <row r="5526" spans="2:3" hidden="1" x14ac:dyDescent="0.25">
      <c r="B5526" t="e">
        <f>'Hour Loop'!#REF!</f>
        <v>#REF!</v>
      </c>
      <c r="C5526" t="e">
        <f>'Hour Loop'!#REF!</f>
        <v>#REF!</v>
      </c>
    </row>
    <row r="5527" spans="2:3" x14ac:dyDescent="0.25">
      <c r="B5527" t="e">
        <f>'Hour Loop'!#REF!</f>
        <v>#REF!</v>
      </c>
      <c r="C5527" t="e">
        <f>'Hour Loop'!#REF!</f>
        <v>#REF!</v>
      </c>
    </row>
    <row r="5528" spans="2:3" x14ac:dyDescent="0.25">
      <c r="B5528" t="e">
        <f>'Hour Loop'!#REF!</f>
        <v>#REF!</v>
      </c>
      <c r="C5528" t="e">
        <f>'Hour Loop'!#REF!</f>
        <v>#REF!</v>
      </c>
    </row>
    <row r="5529" spans="2:3" x14ac:dyDescent="0.25">
      <c r="B5529" t="e">
        <f>'Hour Loop'!#REF!</f>
        <v>#REF!</v>
      </c>
      <c r="C5529" t="e">
        <f>'Hour Loop'!#REF!</f>
        <v>#REF!</v>
      </c>
    </row>
    <row r="5530" spans="2:3" x14ac:dyDescent="0.25">
      <c r="B5530" t="e">
        <f>'Hour Loop'!#REF!</f>
        <v>#REF!</v>
      </c>
      <c r="C5530" t="e">
        <f>'Hour Loop'!#REF!</f>
        <v>#REF!</v>
      </c>
    </row>
    <row r="5531" spans="2:3" x14ac:dyDescent="0.25">
      <c r="B5531" t="e">
        <f>'Hour Loop'!#REF!</f>
        <v>#REF!</v>
      </c>
      <c r="C5531" t="e">
        <f>'Hour Loop'!#REF!</f>
        <v>#REF!</v>
      </c>
    </row>
    <row r="5532" spans="2:3" x14ac:dyDescent="0.25">
      <c r="B5532" t="e">
        <f>'Hour Loop'!#REF!</f>
        <v>#REF!</v>
      </c>
      <c r="C5532" t="e">
        <f>'Hour Loop'!#REF!</f>
        <v>#REF!</v>
      </c>
    </row>
    <row r="5533" spans="2:3" x14ac:dyDescent="0.25">
      <c r="B5533" t="e">
        <f>'Hour Loop'!#REF!</f>
        <v>#REF!</v>
      </c>
      <c r="C5533" t="e">
        <f>'Hour Loop'!#REF!</f>
        <v>#REF!</v>
      </c>
    </row>
    <row r="5534" spans="2:3" x14ac:dyDescent="0.25">
      <c r="B5534" t="e">
        <f>'Hour Loop'!#REF!</f>
        <v>#REF!</v>
      </c>
      <c r="C5534" t="e">
        <f>'Hour Loop'!#REF!</f>
        <v>#REF!</v>
      </c>
    </row>
    <row r="5535" spans="2:3" x14ac:dyDescent="0.25">
      <c r="B5535" t="e">
        <f>'Hour Loop'!#REF!</f>
        <v>#REF!</v>
      </c>
      <c r="C5535" t="e">
        <f>'Hour Loop'!#REF!</f>
        <v>#REF!</v>
      </c>
    </row>
    <row r="5536" spans="2:3" x14ac:dyDescent="0.25">
      <c r="B5536" t="e">
        <f>'Hour Loop'!#REF!</f>
        <v>#REF!</v>
      </c>
      <c r="C5536" t="e">
        <f>'Hour Loop'!#REF!</f>
        <v>#REF!</v>
      </c>
    </row>
    <row r="5537" spans="2:3" x14ac:dyDescent="0.25">
      <c r="B5537" t="e">
        <f>'Hour Loop'!#REF!</f>
        <v>#REF!</v>
      </c>
      <c r="C5537" t="e">
        <f>'Hour Loop'!#REF!</f>
        <v>#REF!</v>
      </c>
    </row>
    <row r="5538" spans="2:3" x14ac:dyDescent="0.25">
      <c r="B5538" t="e">
        <f>'Hour Loop'!#REF!</f>
        <v>#REF!</v>
      </c>
      <c r="C5538" t="e">
        <f>'Hour Loop'!#REF!</f>
        <v>#REF!</v>
      </c>
    </row>
    <row r="5539" spans="2:3" x14ac:dyDescent="0.25">
      <c r="B5539" t="e">
        <f>'Hour Loop'!#REF!</f>
        <v>#REF!</v>
      </c>
      <c r="C5539" t="e">
        <f>'Hour Loop'!#REF!</f>
        <v>#REF!</v>
      </c>
    </row>
    <row r="5540" spans="2:3" x14ac:dyDescent="0.25">
      <c r="B5540" t="e">
        <f>'Hour Loop'!#REF!</f>
        <v>#REF!</v>
      </c>
      <c r="C5540" t="e">
        <f>'Hour Loop'!#REF!</f>
        <v>#REF!</v>
      </c>
    </row>
    <row r="5541" spans="2:3" x14ac:dyDescent="0.25">
      <c r="B5541" t="e">
        <f>'Hour Loop'!#REF!</f>
        <v>#REF!</v>
      </c>
      <c r="C5541" t="e">
        <f>'Hour Loop'!#REF!</f>
        <v>#REF!</v>
      </c>
    </row>
    <row r="5542" spans="2:3" x14ac:dyDescent="0.25">
      <c r="B5542" t="e">
        <f>'Hour Loop'!#REF!</f>
        <v>#REF!</v>
      </c>
      <c r="C5542" t="e">
        <f>'Hour Loop'!#REF!</f>
        <v>#REF!</v>
      </c>
    </row>
    <row r="5543" spans="2:3" x14ac:dyDescent="0.25">
      <c r="B5543" t="e">
        <f>'Hour Loop'!#REF!</f>
        <v>#REF!</v>
      </c>
      <c r="C5543" t="e">
        <f>'Hour Loop'!#REF!</f>
        <v>#REF!</v>
      </c>
    </row>
    <row r="5544" spans="2:3" x14ac:dyDescent="0.25">
      <c r="B5544" t="e">
        <f>'Hour Loop'!#REF!</f>
        <v>#REF!</v>
      </c>
      <c r="C5544" t="e">
        <f>'Hour Loop'!#REF!</f>
        <v>#REF!</v>
      </c>
    </row>
    <row r="5545" spans="2:3" x14ac:dyDescent="0.25">
      <c r="B5545" t="e">
        <f>'Hour Loop'!#REF!</f>
        <v>#REF!</v>
      </c>
      <c r="C5545" t="e">
        <f>'Hour Loop'!#REF!</f>
        <v>#REF!</v>
      </c>
    </row>
    <row r="5546" spans="2:3" x14ac:dyDescent="0.25">
      <c r="B5546" t="e">
        <f>'Hour Loop'!#REF!</f>
        <v>#REF!</v>
      </c>
      <c r="C5546" t="e">
        <f>'Hour Loop'!#REF!</f>
        <v>#REF!</v>
      </c>
    </row>
    <row r="5547" spans="2:3" x14ac:dyDescent="0.25">
      <c r="B5547" t="e">
        <f>'Hour Loop'!#REF!</f>
        <v>#REF!</v>
      </c>
      <c r="C5547" t="e">
        <f>'Hour Loop'!#REF!</f>
        <v>#REF!</v>
      </c>
    </row>
    <row r="5548" spans="2:3" x14ac:dyDescent="0.25">
      <c r="B5548" t="e">
        <f>'Hour Loop'!#REF!</f>
        <v>#REF!</v>
      </c>
      <c r="C5548" t="e">
        <f>'Hour Loop'!#REF!</f>
        <v>#REF!</v>
      </c>
    </row>
    <row r="5549" spans="2:3" x14ac:dyDescent="0.25">
      <c r="B5549" t="e">
        <f>'Hour Loop'!#REF!</f>
        <v>#REF!</v>
      </c>
      <c r="C5549" t="e">
        <f>'Hour Loop'!#REF!</f>
        <v>#REF!</v>
      </c>
    </row>
    <row r="5550" spans="2:3" x14ac:dyDescent="0.25">
      <c r="B5550" t="e">
        <f>'Hour Loop'!#REF!</f>
        <v>#REF!</v>
      </c>
      <c r="C5550" t="e">
        <f>'Hour Loop'!#REF!</f>
        <v>#REF!</v>
      </c>
    </row>
    <row r="5551" spans="2:3" x14ac:dyDescent="0.25">
      <c r="B5551" t="e">
        <f>'Hour Loop'!#REF!</f>
        <v>#REF!</v>
      </c>
      <c r="C5551" t="e">
        <f>'Hour Loop'!#REF!</f>
        <v>#REF!</v>
      </c>
    </row>
    <row r="5552" spans="2:3" x14ac:dyDescent="0.25">
      <c r="B5552" t="e">
        <f>'Hour Loop'!#REF!</f>
        <v>#REF!</v>
      </c>
      <c r="C5552" t="e">
        <f>'Hour Loop'!#REF!</f>
        <v>#REF!</v>
      </c>
    </row>
    <row r="5553" spans="2:3" x14ac:dyDescent="0.25">
      <c r="B5553" t="e">
        <f>'Hour Loop'!#REF!</f>
        <v>#REF!</v>
      </c>
      <c r="C5553" t="e">
        <f>'Hour Loop'!#REF!</f>
        <v>#REF!</v>
      </c>
    </row>
    <row r="5554" spans="2:3" x14ac:dyDescent="0.25">
      <c r="B5554" t="e">
        <f>'Hour Loop'!#REF!</f>
        <v>#REF!</v>
      </c>
      <c r="C5554" t="e">
        <f>'Hour Loop'!#REF!</f>
        <v>#REF!</v>
      </c>
    </row>
    <row r="5555" spans="2:3" x14ac:dyDescent="0.25">
      <c r="B5555" t="e">
        <f>'Hour Loop'!#REF!</f>
        <v>#REF!</v>
      </c>
      <c r="C5555" t="e">
        <f>'Hour Loop'!#REF!</f>
        <v>#REF!</v>
      </c>
    </row>
    <row r="5556" spans="2:3" x14ac:dyDescent="0.25">
      <c r="B5556" t="e">
        <f>'Hour Loop'!#REF!</f>
        <v>#REF!</v>
      </c>
      <c r="C5556" t="e">
        <f>'Hour Loop'!#REF!</f>
        <v>#REF!</v>
      </c>
    </row>
    <row r="5557" spans="2:3" x14ac:dyDescent="0.25">
      <c r="B5557" t="e">
        <f>'Hour Loop'!#REF!</f>
        <v>#REF!</v>
      </c>
      <c r="C5557" t="e">
        <f>'Hour Loop'!#REF!</f>
        <v>#REF!</v>
      </c>
    </row>
    <row r="5558" spans="2:3" hidden="1" x14ac:dyDescent="0.25">
      <c r="B5558" t="e">
        <f>'Hour Loop'!#REF!</f>
        <v>#REF!</v>
      </c>
      <c r="C5558" t="e">
        <f>'Hour Loop'!#REF!</f>
        <v>#REF!</v>
      </c>
    </row>
    <row r="5559" spans="2:3" x14ac:dyDescent="0.25">
      <c r="B5559" t="e">
        <f>'Hour Loop'!#REF!</f>
        <v>#REF!</v>
      </c>
      <c r="C5559" t="e">
        <f>'Hour Loop'!#REF!</f>
        <v>#REF!</v>
      </c>
    </row>
    <row r="5560" spans="2:3" x14ac:dyDescent="0.25">
      <c r="B5560" t="e">
        <f>'Hour Loop'!#REF!</f>
        <v>#REF!</v>
      </c>
      <c r="C5560" t="e">
        <f>'Hour Loop'!#REF!</f>
        <v>#REF!</v>
      </c>
    </row>
    <row r="5561" spans="2:3" x14ac:dyDescent="0.25">
      <c r="B5561" t="e">
        <f>'Hour Loop'!#REF!</f>
        <v>#REF!</v>
      </c>
      <c r="C5561" t="e">
        <f>'Hour Loop'!#REF!</f>
        <v>#REF!</v>
      </c>
    </row>
    <row r="5562" spans="2:3" x14ac:dyDescent="0.25">
      <c r="B5562" t="e">
        <f>'Hour Loop'!#REF!</f>
        <v>#REF!</v>
      </c>
      <c r="C5562" t="e">
        <f>'Hour Loop'!#REF!</f>
        <v>#REF!</v>
      </c>
    </row>
    <row r="5563" spans="2:3" x14ac:dyDescent="0.25">
      <c r="B5563" t="e">
        <f>'Hour Loop'!#REF!</f>
        <v>#REF!</v>
      </c>
      <c r="C5563" t="e">
        <f>'Hour Loop'!#REF!</f>
        <v>#REF!</v>
      </c>
    </row>
    <row r="5564" spans="2:3" x14ac:dyDescent="0.25">
      <c r="B5564" t="e">
        <f>'Hour Loop'!#REF!</f>
        <v>#REF!</v>
      </c>
      <c r="C5564" t="e">
        <f>'Hour Loop'!#REF!</f>
        <v>#REF!</v>
      </c>
    </row>
    <row r="5565" spans="2:3" x14ac:dyDescent="0.25">
      <c r="B5565" t="e">
        <f>'Hour Loop'!#REF!</f>
        <v>#REF!</v>
      </c>
      <c r="C5565" t="e">
        <f>'Hour Loop'!#REF!</f>
        <v>#REF!</v>
      </c>
    </row>
    <row r="5566" spans="2:3" x14ac:dyDescent="0.25">
      <c r="B5566" t="e">
        <f>'Hour Loop'!#REF!</f>
        <v>#REF!</v>
      </c>
      <c r="C5566" t="e">
        <f>'Hour Loop'!#REF!</f>
        <v>#REF!</v>
      </c>
    </row>
    <row r="5567" spans="2:3" x14ac:dyDescent="0.25">
      <c r="B5567" t="e">
        <f>'Hour Loop'!#REF!</f>
        <v>#REF!</v>
      </c>
      <c r="C5567" t="e">
        <f>'Hour Loop'!#REF!</f>
        <v>#REF!</v>
      </c>
    </row>
    <row r="5568" spans="2:3" x14ac:dyDescent="0.25">
      <c r="B5568" t="e">
        <f>'Hour Loop'!#REF!</f>
        <v>#REF!</v>
      </c>
      <c r="C5568" t="e">
        <f>'Hour Loop'!#REF!</f>
        <v>#REF!</v>
      </c>
    </row>
    <row r="5569" spans="2:3" x14ac:dyDescent="0.25">
      <c r="B5569" t="e">
        <f>'Hour Loop'!#REF!</f>
        <v>#REF!</v>
      </c>
      <c r="C5569" t="e">
        <f>'Hour Loop'!#REF!</f>
        <v>#REF!</v>
      </c>
    </row>
    <row r="5570" spans="2:3" x14ac:dyDescent="0.25">
      <c r="B5570" t="e">
        <f>'Hour Loop'!#REF!</f>
        <v>#REF!</v>
      </c>
      <c r="C5570" t="e">
        <f>'Hour Loop'!#REF!</f>
        <v>#REF!</v>
      </c>
    </row>
    <row r="5571" spans="2:3" x14ac:dyDescent="0.25">
      <c r="B5571" t="e">
        <f>'Hour Loop'!#REF!</f>
        <v>#REF!</v>
      </c>
      <c r="C5571" t="e">
        <f>'Hour Loop'!#REF!</f>
        <v>#REF!</v>
      </c>
    </row>
    <row r="5572" spans="2:3" x14ac:dyDescent="0.25">
      <c r="B5572" t="e">
        <f>'Hour Loop'!#REF!</f>
        <v>#REF!</v>
      </c>
      <c r="C5572" t="e">
        <f>'Hour Loop'!#REF!</f>
        <v>#REF!</v>
      </c>
    </row>
    <row r="5573" spans="2:3" x14ac:dyDescent="0.25">
      <c r="B5573" t="e">
        <f>'Hour Loop'!#REF!</f>
        <v>#REF!</v>
      </c>
      <c r="C5573" t="e">
        <f>'Hour Loop'!#REF!</f>
        <v>#REF!</v>
      </c>
    </row>
    <row r="5574" spans="2:3" x14ac:dyDescent="0.25">
      <c r="B5574" t="e">
        <f>'Hour Loop'!#REF!</f>
        <v>#REF!</v>
      </c>
      <c r="C5574" t="e">
        <f>'Hour Loop'!#REF!</f>
        <v>#REF!</v>
      </c>
    </row>
    <row r="5575" spans="2:3" x14ac:dyDescent="0.25">
      <c r="B5575" t="e">
        <f>'Hour Loop'!#REF!</f>
        <v>#REF!</v>
      </c>
      <c r="C5575" t="e">
        <f>'Hour Loop'!#REF!</f>
        <v>#REF!</v>
      </c>
    </row>
    <row r="5576" spans="2:3" x14ac:dyDescent="0.25">
      <c r="B5576" t="e">
        <f>'Hour Loop'!#REF!</f>
        <v>#REF!</v>
      </c>
      <c r="C5576" t="e">
        <f>'Hour Loop'!#REF!</f>
        <v>#REF!</v>
      </c>
    </row>
    <row r="5577" spans="2:3" x14ac:dyDescent="0.25">
      <c r="B5577" t="e">
        <f>'Hour Loop'!#REF!</f>
        <v>#REF!</v>
      </c>
      <c r="C5577" t="e">
        <f>'Hour Loop'!#REF!</f>
        <v>#REF!</v>
      </c>
    </row>
    <row r="5578" spans="2:3" x14ac:dyDescent="0.25">
      <c r="B5578" t="e">
        <f>'Hour Loop'!#REF!</f>
        <v>#REF!</v>
      </c>
      <c r="C5578" t="e">
        <f>'Hour Loop'!#REF!</f>
        <v>#REF!</v>
      </c>
    </row>
    <row r="5579" spans="2:3" x14ac:dyDescent="0.25">
      <c r="B5579" t="e">
        <f>'Hour Loop'!#REF!</f>
        <v>#REF!</v>
      </c>
      <c r="C5579" t="e">
        <f>'Hour Loop'!#REF!</f>
        <v>#REF!</v>
      </c>
    </row>
    <row r="5580" spans="2:3" x14ac:dyDescent="0.25">
      <c r="B5580" t="e">
        <f>'Hour Loop'!#REF!</f>
        <v>#REF!</v>
      </c>
      <c r="C5580" t="e">
        <f>'Hour Loop'!#REF!</f>
        <v>#REF!</v>
      </c>
    </row>
    <row r="5581" spans="2:3" x14ac:dyDescent="0.25">
      <c r="B5581" t="e">
        <f>'Hour Loop'!#REF!</f>
        <v>#REF!</v>
      </c>
      <c r="C5581" t="e">
        <f>'Hour Loop'!#REF!</f>
        <v>#REF!</v>
      </c>
    </row>
    <row r="5582" spans="2:3" x14ac:dyDescent="0.25">
      <c r="B5582" t="e">
        <f>'Hour Loop'!#REF!</f>
        <v>#REF!</v>
      </c>
      <c r="C5582" t="e">
        <f>'Hour Loop'!#REF!</f>
        <v>#REF!</v>
      </c>
    </row>
    <row r="5583" spans="2:3" x14ac:dyDescent="0.25">
      <c r="B5583" t="e">
        <f>'Hour Loop'!#REF!</f>
        <v>#REF!</v>
      </c>
      <c r="C5583" t="e">
        <f>'Hour Loop'!#REF!</f>
        <v>#REF!</v>
      </c>
    </row>
    <row r="5584" spans="2:3" x14ac:dyDescent="0.25">
      <c r="B5584" t="e">
        <f>'Hour Loop'!#REF!</f>
        <v>#REF!</v>
      </c>
      <c r="C5584" t="e">
        <f>'Hour Loop'!#REF!</f>
        <v>#REF!</v>
      </c>
    </row>
    <row r="5585" spans="2:3" x14ac:dyDescent="0.25">
      <c r="B5585" t="e">
        <f>'Hour Loop'!#REF!</f>
        <v>#REF!</v>
      </c>
      <c r="C5585" t="e">
        <f>'Hour Loop'!#REF!</f>
        <v>#REF!</v>
      </c>
    </row>
    <row r="5586" spans="2:3" x14ac:dyDescent="0.25">
      <c r="B5586" t="e">
        <f>'Hour Loop'!#REF!</f>
        <v>#REF!</v>
      </c>
      <c r="C5586" t="e">
        <f>'Hour Loop'!#REF!</f>
        <v>#REF!</v>
      </c>
    </row>
    <row r="5587" spans="2:3" x14ac:dyDescent="0.25">
      <c r="B5587" t="e">
        <f>'Hour Loop'!#REF!</f>
        <v>#REF!</v>
      </c>
      <c r="C5587" t="e">
        <f>'Hour Loop'!#REF!</f>
        <v>#REF!</v>
      </c>
    </row>
    <row r="5588" spans="2:3" x14ac:dyDescent="0.25">
      <c r="B5588" t="e">
        <f>'Hour Loop'!#REF!</f>
        <v>#REF!</v>
      </c>
      <c r="C5588" t="e">
        <f>'Hour Loop'!#REF!</f>
        <v>#REF!</v>
      </c>
    </row>
    <row r="5589" spans="2:3" x14ac:dyDescent="0.25">
      <c r="B5589" t="e">
        <f>'Hour Loop'!#REF!</f>
        <v>#REF!</v>
      </c>
      <c r="C5589" t="e">
        <f>'Hour Loop'!#REF!</f>
        <v>#REF!</v>
      </c>
    </row>
    <row r="5590" spans="2:3" hidden="1" x14ac:dyDescent="0.25">
      <c r="B5590" t="e">
        <f>'Hour Loop'!#REF!</f>
        <v>#REF!</v>
      </c>
      <c r="C5590" t="e">
        <f>'Hour Loop'!#REF!</f>
        <v>#REF!</v>
      </c>
    </row>
    <row r="5591" spans="2:3" x14ac:dyDescent="0.25">
      <c r="B5591" t="e">
        <f>'Hour Loop'!#REF!</f>
        <v>#REF!</v>
      </c>
      <c r="C5591" t="e">
        <f>'Hour Loop'!#REF!</f>
        <v>#REF!</v>
      </c>
    </row>
    <row r="5592" spans="2:3" x14ac:dyDescent="0.25">
      <c r="B5592" t="e">
        <f>'Hour Loop'!#REF!</f>
        <v>#REF!</v>
      </c>
      <c r="C5592" t="e">
        <f>'Hour Loop'!#REF!</f>
        <v>#REF!</v>
      </c>
    </row>
    <row r="5593" spans="2:3" x14ac:dyDescent="0.25">
      <c r="B5593" t="e">
        <f>'Hour Loop'!#REF!</f>
        <v>#REF!</v>
      </c>
      <c r="C5593" t="e">
        <f>'Hour Loop'!#REF!</f>
        <v>#REF!</v>
      </c>
    </row>
    <row r="5594" spans="2:3" x14ac:dyDescent="0.25">
      <c r="B5594" t="e">
        <f>'Hour Loop'!#REF!</f>
        <v>#REF!</v>
      </c>
      <c r="C5594" t="e">
        <f>'Hour Loop'!#REF!</f>
        <v>#REF!</v>
      </c>
    </row>
    <row r="5595" spans="2:3" x14ac:dyDescent="0.25">
      <c r="B5595" t="e">
        <f>'Hour Loop'!#REF!</f>
        <v>#REF!</v>
      </c>
      <c r="C5595" t="e">
        <f>'Hour Loop'!#REF!</f>
        <v>#REF!</v>
      </c>
    </row>
    <row r="5596" spans="2:3" x14ac:dyDescent="0.25">
      <c r="B5596" t="e">
        <f>'Hour Loop'!#REF!</f>
        <v>#REF!</v>
      </c>
      <c r="C5596" t="e">
        <f>'Hour Loop'!#REF!</f>
        <v>#REF!</v>
      </c>
    </row>
    <row r="5597" spans="2:3" x14ac:dyDescent="0.25">
      <c r="B5597" t="e">
        <f>'Hour Loop'!#REF!</f>
        <v>#REF!</v>
      </c>
      <c r="C5597" t="e">
        <f>'Hour Loop'!#REF!</f>
        <v>#REF!</v>
      </c>
    </row>
    <row r="5598" spans="2:3" x14ac:dyDescent="0.25">
      <c r="B5598" t="e">
        <f>'Hour Loop'!#REF!</f>
        <v>#REF!</v>
      </c>
      <c r="C5598" t="e">
        <f>'Hour Loop'!#REF!</f>
        <v>#REF!</v>
      </c>
    </row>
    <row r="5599" spans="2:3" x14ac:dyDescent="0.25">
      <c r="B5599" t="e">
        <f>'Hour Loop'!#REF!</f>
        <v>#REF!</v>
      </c>
      <c r="C5599" t="e">
        <f>'Hour Loop'!#REF!</f>
        <v>#REF!</v>
      </c>
    </row>
    <row r="5600" spans="2:3" x14ac:dyDescent="0.25">
      <c r="B5600" t="e">
        <f>'Hour Loop'!#REF!</f>
        <v>#REF!</v>
      </c>
      <c r="C5600" t="e">
        <f>'Hour Loop'!#REF!</f>
        <v>#REF!</v>
      </c>
    </row>
    <row r="5601" spans="2:3" x14ac:dyDescent="0.25">
      <c r="B5601" t="e">
        <f>'Hour Loop'!#REF!</f>
        <v>#REF!</v>
      </c>
      <c r="C5601" t="e">
        <f>'Hour Loop'!#REF!</f>
        <v>#REF!</v>
      </c>
    </row>
    <row r="5602" spans="2:3" x14ac:dyDescent="0.25">
      <c r="B5602" t="e">
        <f>'Hour Loop'!#REF!</f>
        <v>#REF!</v>
      </c>
      <c r="C5602" t="e">
        <f>'Hour Loop'!#REF!</f>
        <v>#REF!</v>
      </c>
    </row>
    <row r="5603" spans="2:3" x14ac:dyDescent="0.25">
      <c r="B5603" t="e">
        <f>'Hour Loop'!#REF!</f>
        <v>#REF!</v>
      </c>
      <c r="C5603" t="e">
        <f>'Hour Loop'!#REF!</f>
        <v>#REF!</v>
      </c>
    </row>
    <row r="5604" spans="2:3" x14ac:dyDescent="0.25">
      <c r="B5604" t="e">
        <f>'Hour Loop'!#REF!</f>
        <v>#REF!</v>
      </c>
      <c r="C5604" t="e">
        <f>'Hour Loop'!#REF!</f>
        <v>#REF!</v>
      </c>
    </row>
    <row r="5605" spans="2:3" x14ac:dyDescent="0.25">
      <c r="B5605" t="e">
        <f>'Hour Loop'!#REF!</f>
        <v>#REF!</v>
      </c>
      <c r="C5605" t="e">
        <f>'Hour Loop'!#REF!</f>
        <v>#REF!</v>
      </c>
    </row>
    <row r="5606" spans="2:3" x14ac:dyDescent="0.25">
      <c r="B5606" t="e">
        <f>'Hour Loop'!#REF!</f>
        <v>#REF!</v>
      </c>
      <c r="C5606" t="e">
        <f>'Hour Loop'!#REF!</f>
        <v>#REF!</v>
      </c>
    </row>
    <row r="5607" spans="2:3" x14ac:dyDescent="0.25">
      <c r="B5607" t="e">
        <f>'Hour Loop'!#REF!</f>
        <v>#REF!</v>
      </c>
      <c r="C5607" t="e">
        <f>'Hour Loop'!#REF!</f>
        <v>#REF!</v>
      </c>
    </row>
    <row r="5608" spans="2:3" x14ac:dyDescent="0.25">
      <c r="B5608" t="e">
        <f>'Hour Loop'!#REF!</f>
        <v>#REF!</v>
      </c>
      <c r="C5608" t="e">
        <f>'Hour Loop'!#REF!</f>
        <v>#REF!</v>
      </c>
    </row>
    <row r="5609" spans="2:3" x14ac:dyDescent="0.25">
      <c r="B5609" t="e">
        <f>'Hour Loop'!#REF!</f>
        <v>#REF!</v>
      </c>
      <c r="C5609" t="e">
        <f>'Hour Loop'!#REF!</f>
        <v>#REF!</v>
      </c>
    </row>
    <row r="5610" spans="2:3" x14ac:dyDescent="0.25">
      <c r="B5610" t="e">
        <f>'Hour Loop'!#REF!</f>
        <v>#REF!</v>
      </c>
      <c r="C5610" t="e">
        <f>'Hour Loop'!#REF!</f>
        <v>#REF!</v>
      </c>
    </row>
    <row r="5611" spans="2:3" x14ac:dyDescent="0.25">
      <c r="B5611" t="e">
        <f>'Hour Loop'!#REF!</f>
        <v>#REF!</v>
      </c>
      <c r="C5611" t="e">
        <f>'Hour Loop'!#REF!</f>
        <v>#REF!</v>
      </c>
    </row>
    <row r="5612" spans="2:3" x14ac:dyDescent="0.25">
      <c r="B5612" t="e">
        <f>'Hour Loop'!#REF!</f>
        <v>#REF!</v>
      </c>
      <c r="C5612" t="e">
        <f>'Hour Loop'!#REF!</f>
        <v>#REF!</v>
      </c>
    </row>
    <row r="5613" spans="2:3" x14ac:dyDescent="0.25">
      <c r="B5613" t="e">
        <f>'Hour Loop'!#REF!</f>
        <v>#REF!</v>
      </c>
      <c r="C5613" t="e">
        <f>'Hour Loop'!#REF!</f>
        <v>#REF!</v>
      </c>
    </row>
    <row r="5614" spans="2:3" x14ac:dyDescent="0.25">
      <c r="B5614" t="e">
        <f>'Hour Loop'!#REF!</f>
        <v>#REF!</v>
      </c>
      <c r="C5614" t="e">
        <f>'Hour Loop'!#REF!</f>
        <v>#REF!</v>
      </c>
    </row>
    <row r="5615" spans="2:3" x14ac:dyDescent="0.25">
      <c r="B5615" t="e">
        <f>'Hour Loop'!#REF!</f>
        <v>#REF!</v>
      </c>
      <c r="C5615" t="e">
        <f>'Hour Loop'!#REF!</f>
        <v>#REF!</v>
      </c>
    </row>
    <row r="5616" spans="2:3" x14ac:dyDescent="0.25">
      <c r="B5616" t="e">
        <f>'Hour Loop'!#REF!</f>
        <v>#REF!</v>
      </c>
      <c r="C5616" t="e">
        <f>'Hour Loop'!#REF!</f>
        <v>#REF!</v>
      </c>
    </row>
    <row r="5617" spans="2:3" x14ac:dyDescent="0.25">
      <c r="B5617" t="e">
        <f>'Hour Loop'!#REF!</f>
        <v>#REF!</v>
      </c>
      <c r="C5617" t="e">
        <f>'Hour Loop'!#REF!</f>
        <v>#REF!</v>
      </c>
    </row>
    <row r="5618" spans="2:3" x14ac:dyDescent="0.25">
      <c r="B5618" t="e">
        <f>'Hour Loop'!#REF!</f>
        <v>#REF!</v>
      </c>
      <c r="C5618" t="e">
        <f>'Hour Loop'!#REF!</f>
        <v>#REF!</v>
      </c>
    </row>
    <row r="5619" spans="2:3" x14ac:dyDescent="0.25">
      <c r="B5619" t="e">
        <f>'Hour Loop'!#REF!</f>
        <v>#REF!</v>
      </c>
      <c r="C5619" t="e">
        <f>'Hour Loop'!#REF!</f>
        <v>#REF!</v>
      </c>
    </row>
    <row r="5620" spans="2:3" x14ac:dyDescent="0.25">
      <c r="B5620" t="e">
        <f>'Hour Loop'!#REF!</f>
        <v>#REF!</v>
      </c>
      <c r="C5620" t="e">
        <f>'Hour Loop'!#REF!</f>
        <v>#REF!</v>
      </c>
    </row>
    <row r="5621" spans="2:3" x14ac:dyDescent="0.25">
      <c r="B5621" t="e">
        <f>'Hour Loop'!#REF!</f>
        <v>#REF!</v>
      </c>
      <c r="C5621" t="e">
        <f>'Hour Loop'!#REF!</f>
        <v>#REF!</v>
      </c>
    </row>
    <row r="5622" spans="2:3" x14ac:dyDescent="0.25">
      <c r="B5622" t="e">
        <f>'Hour Loop'!#REF!</f>
        <v>#REF!</v>
      </c>
      <c r="C5622" t="e">
        <f>'Hour Loop'!#REF!</f>
        <v>#REF!</v>
      </c>
    </row>
    <row r="5623" spans="2:3" x14ac:dyDescent="0.25">
      <c r="B5623" t="e">
        <f>'Hour Loop'!#REF!</f>
        <v>#REF!</v>
      </c>
      <c r="C5623" t="e">
        <f>'Hour Loop'!#REF!</f>
        <v>#REF!</v>
      </c>
    </row>
    <row r="5624" spans="2:3" x14ac:dyDescent="0.25">
      <c r="B5624" t="e">
        <f>'Hour Loop'!#REF!</f>
        <v>#REF!</v>
      </c>
      <c r="C5624" t="e">
        <f>'Hour Loop'!#REF!</f>
        <v>#REF!</v>
      </c>
    </row>
    <row r="5625" spans="2:3" x14ac:dyDescent="0.25">
      <c r="B5625" t="e">
        <f>'Hour Loop'!#REF!</f>
        <v>#REF!</v>
      </c>
      <c r="C5625" t="e">
        <f>'Hour Loop'!#REF!</f>
        <v>#REF!</v>
      </c>
    </row>
    <row r="5626" spans="2:3" x14ac:dyDescent="0.25">
      <c r="B5626" t="e">
        <f>'Hour Loop'!#REF!</f>
        <v>#REF!</v>
      </c>
      <c r="C5626" t="e">
        <f>'Hour Loop'!#REF!</f>
        <v>#REF!</v>
      </c>
    </row>
    <row r="5627" spans="2:3" x14ac:dyDescent="0.25">
      <c r="B5627" t="e">
        <f>'Hour Loop'!#REF!</f>
        <v>#REF!</v>
      </c>
      <c r="C5627" t="e">
        <f>'Hour Loop'!#REF!</f>
        <v>#REF!</v>
      </c>
    </row>
    <row r="5628" spans="2:3" x14ac:dyDescent="0.25">
      <c r="B5628" t="e">
        <f>'Hour Loop'!#REF!</f>
        <v>#REF!</v>
      </c>
      <c r="C5628" t="e">
        <f>'Hour Loop'!#REF!</f>
        <v>#REF!</v>
      </c>
    </row>
    <row r="5629" spans="2:3" x14ac:dyDescent="0.25">
      <c r="B5629" t="e">
        <f>'Hour Loop'!#REF!</f>
        <v>#REF!</v>
      </c>
      <c r="C5629" t="e">
        <f>'Hour Loop'!#REF!</f>
        <v>#REF!</v>
      </c>
    </row>
    <row r="5630" spans="2:3" x14ac:dyDescent="0.25">
      <c r="B5630" t="e">
        <f>'Hour Loop'!#REF!</f>
        <v>#REF!</v>
      </c>
      <c r="C5630" t="e">
        <f>'Hour Loop'!#REF!</f>
        <v>#REF!</v>
      </c>
    </row>
    <row r="5631" spans="2:3" x14ac:dyDescent="0.25">
      <c r="B5631" t="e">
        <f>'Hour Loop'!#REF!</f>
        <v>#REF!</v>
      </c>
      <c r="C5631" t="e">
        <f>'Hour Loop'!#REF!</f>
        <v>#REF!</v>
      </c>
    </row>
    <row r="5632" spans="2:3" x14ac:dyDescent="0.25">
      <c r="B5632" t="e">
        <f>'Hour Loop'!#REF!</f>
        <v>#REF!</v>
      </c>
      <c r="C5632" t="e">
        <f>'Hour Loop'!#REF!</f>
        <v>#REF!</v>
      </c>
    </row>
    <row r="5633" spans="2:3" x14ac:dyDescent="0.25">
      <c r="B5633" t="e">
        <f>'Hour Loop'!#REF!</f>
        <v>#REF!</v>
      </c>
      <c r="C5633" t="e">
        <f>'Hour Loop'!#REF!</f>
        <v>#REF!</v>
      </c>
    </row>
    <row r="5634" spans="2:3" hidden="1" x14ac:dyDescent="0.25">
      <c r="B5634" t="e">
        <f>'Hour Loop'!#REF!</f>
        <v>#REF!</v>
      </c>
      <c r="C5634" t="e">
        <f>'Hour Loop'!#REF!</f>
        <v>#REF!</v>
      </c>
    </row>
    <row r="5635" spans="2:3" x14ac:dyDescent="0.25">
      <c r="B5635" t="e">
        <f>'Hour Loop'!#REF!</f>
        <v>#REF!</v>
      </c>
      <c r="C5635" t="e">
        <f>'Hour Loop'!#REF!</f>
        <v>#REF!</v>
      </c>
    </row>
    <row r="5636" spans="2:3" x14ac:dyDescent="0.25">
      <c r="B5636" t="e">
        <f>'Hour Loop'!#REF!</f>
        <v>#REF!</v>
      </c>
      <c r="C5636" t="e">
        <f>'Hour Loop'!#REF!</f>
        <v>#REF!</v>
      </c>
    </row>
    <row r="5637" spans="2:3" x14ac:dyDescent="0.25">
      <c r="B5637" t="e">
        <f>'Hour Loop'!#REF!</f>
        <v>#REF!</v>
      </c>
      <c r="C5637" t="e">
        <f>'Hour Loop'!#REF!</f>
        <v>#REF!</v>
      </c>
    </row>
    <row r="5638" spans="2:3" x14ac:dyDescent="0.25">
      <c r="B5638" t="e">
        <f>'Hour Loop'!#REF!</f>
        <v>#REF!</v>
      </c>
      <c r="C5638" t="e">
        <f>'Hour Loop'!#REF!</f>
        <v>#REF!</v>
      </c>
    </row>
    <row r="5639" spans="2:3" x14ac:dyDescent="0.25">
      <c r="B5639" t="e">
        <f>'Hour Loop'!#REF!</f>
        <v>#REF!</v>
      </c>
      <c r="C5639" t="e">
        <f>'Hour Loop'!#REF!</f>
        <v>#REF!</v>
      </c>
    </row>
    <row r="5640" spans="2:3" x14ac:dyDescent="0.25">
      <c r="B5640" t="e">
        <f>'Hour Loop'!#REF!</f>
        <v>#REF!</v>
      </c>
      <c r="C5640" t="e">
        <f>'Hour Loop'!#REF!</f>
        <v>#REF!</v>
      </c>
    </row>
    <row r="5641" spans="2:3" x14ac:dyDescent="0.25">
      <c r="B5641" t="e">
        <f>'Hour Loop'!#REF!</f>
        <v>#REF!</v>
      </c>
      <c r="C5641" t="e">
        <f>'Hour Loop'!#REF!</f>
        <v>#REF!</v>
      </c>
    </row>
    <row r="5642" spans="2:3" x14ac:dyDescent="0.25">
      <c r="B5642" t="e">
        <f>'Hour Loop'!#REF!</f>
        <v>#REF!</v>
      </c>
      <c r="C5642" t="e">
        <f>'Hour Loop'!#REF!</f>
        <v>#REF!</v>
      </c>
    </row>
    <row r="5643" spans="2:3" x14ac:dyDescent="0.25">
      <c r="B5643" t="e">
        <f>'Hour Loop'!#REF!</f>
        <v>#REF!</v>
      </c>
      <c r="C5643" t="e">
        <f>'Hour Loop'!#REF!</f>
        <v>#REF!</v>
      </c>
    </row>
    <row r="5644" spans="2:3" x14ac:dyDescent="0.25">
      <c r="B5644" t="e">
        <f>'Hour Loop'!#REF!</f>
        <v>#REF!</v>
      </c>
      <c r="C5644" t="e">
        <f>'Hour Loop'!#REF!</f>
        <v>#REF!</v>
      </c>
    </row>
    <row r="5645" spans="2:3" x14ac:dyDescent="0.25">
      <c r="B5645" t="e">
        <f>'Hour Loop'!#REF!</f>
        <v>#REF!</v>
      </c>
      <c r="C5645" t="e">
        <f>'Hour Loop'!#REF!</f>
        <v>#REF!</v>
      </c>
    </row>
    <row r="5646" spans="2:3" x14ac:dyDescent="0.25">
      <c r="B5646" t="e">
        <f>'Hour Loop'!#REF!</f>
        <v>#REF!</v>
      </c>
      <c r="C5646" t="e">
        <f>'Hour Loop'!#REF!</f>
        <v>#REF!</v>
      </c>
    </row>
    <row r="5647" spans="2:3" x14ac:dyDescent="0.25">
      <c r="B5647" t="e">
        <f>'Hour Loop'!#REF!</f>
        <v>#REF!</v>
      </c>
      <c r="C5647" t="e">
        <f>'Hour Loop'!#REF!</f>
        <v>#REF!</v>
      </c>
    </row>
    <row r="5648" spans="2:3" x14ac:dyDescent="0.25">
      <c r="B5648" t="e">
        <f>'Hour Loop'!#REF!</f>
        <v>#REF!</v>
      </c>
      <c r="C5648" t="e">
        <f>'Hour Loop'!#REF!</f>
        <v>#REF!</v>
      </c>
    </row>
    <row r="5649" spans="2:3" x14ac:dyDescent="0.25">
      <c r="B5649" t="e">
        <f>'Hour Loop'!#REF!</f>
        <v>#REF!</v>
      </c>
      <c r="C5649" t="e">
        <f>'Hour Loop'!#REF!</f>
        <v>#REF!</v>
      </c>
    </row>
    <row r="5650" spans="2:3" x14ac:dyDescent="0.25">
      <c r="B5650" t="e">
        <f>'Hour Loop'!#REF!</f>
        <v>#REF!</v>
      </c>
      <c r="C5650" t="e">
        <f>'Hour Loop'!#REF!</f>
        <v>#REF!</v>
      </c>
    </row>
    <row r="5651" spans="2:3" x14ac:dyDescent="0.25">
      <c r="B5651" t="e">
        <f>'Hour Loop'!#REF!</f>
        <v>#REF!</v>
      </c>
      <c r="C5651" t="e">
        <f>'Hour Loop'!#REF!</f>
        <v>#REF!</v>
      </c>
    </row>
    <row r="5652" spans="2:3" x14ac:dyDescent="0.25">
      <c r="B5652" t="e">
        <f>'Hour Loop'!#REF!</f>
        <v>#REF!</v>
      </c>
      <c r="C5652" t="e">
        <f>'Hour Loop'!#REF!</f>
        <v>#REF!</v>
      </c>
    </row>
    <row r="5653" spans="2:3" x14ac:dyDescent="0.25">
      <c r="B5653" t="e">
        <f>'Hour Loop'!#REF!</f>
        <v>#REF!</v>
      </c>
      <c r="C5653" t="e">
        <f>'Hour Loop'!#REF!</f>
        <v>#REF!</v>
      </c>
    </row>
    <row r="5654" spans="2:3" x14ac:dyDescent="0.25">
      <c r="B5654" t="e">
        <f>'Hour Loop'!#REF!</f>
        <v>#REF!</v>
      </c>
      <c r="C5654" t="e">
        <f>'Hour Loop'!#REF!</f>
        <v>#REF!</v>
      </c>
    </row>
    <row r="5655" spans="2:3" x14ac:dyDescent="0.25">
      <c r="B5655" t="e">
        <f>'Hour Loop'!#REF!</f>
        <v>#REF!</v>
      </c>
      <c r="C5655" t="e">
        <f>'Hour Loop'!#REF!</f>
        <v>#REF!</v>
      </c>
    </row>
    <row r="5656" spans="2:3" x14ac:dyDescent="0.25">
      <c r="B5656" t="e">
        <f>'Hour Loop'!#REF!</f>
        <v>#REF!</v>
      </c>
      <c r="C5656" t="e">
        <f>'Hour Loop'!#REF!</f>
        <v>#REF!</v>
      </c>
    </row>
    <row r="5657" spans="2:3" x14ac:dyDescent="0.25">
      <c r="B5657" t="e">
        <f>'Hour Loop'!#REF!</f>
        <v>#REF!</v>
      </c>
      <c r="C5657" t="e">
        <f>'Hour Loop'!#REF!</f>
        <v>#REF!</v>
      </c>
    </row>
    <row r="5658" spans="2:3" x14ac:dyDescent="0.25">
      <c r="B5658" t="e">
        <f>'Hour Loop'!#REF!</f>
        <v>#REF!</v>
      </c>
      <c r="C5658" t="e">
        <f>'Hour Loop'!#REF!</f>
        <v>#REF!</v>
      </c>
    </row>
    <row r="5659" spans="2:3" x14ac:dyDescent="0.25">
      <c r="B5659" t="e">
        <f>'Hour Loop'!#REF!</f>
        <v>#REF!</v>
      </c>
      <c r="C5659" t="e">
        <f>'Hour Loop'!#REF!</f>
        <v>#REF!</v>
      </c>
    </row>
    <row r="5660" spans="2:3" x14ac:dyDescent="0.25">
      <c r="B5660" t="e">
        <f>'Hour Loop'!#REF!</f>
        <v>#REF!</v>
      </c>
      <c r="C5660" t="e">
        <f>'Hour Loop'!#REF!</f>
        <v>#REF!</v>
      </c>
    </row>
    <row r="5661" spans="2:3" x14ac:dyDescent="0.25">
      <c r="B5661" t="e">
        <f>'Hour Loop'!#REF!</f>
        <v>#REF!</v>
      </c>
      <c r="C5661" t="e">
        <f>'Hour Loop'!#REF!</f>
        <v>#REF!</v>
      </c>
    </row>
    <row r="5662" spans="2:3" x14ac:dyDescent="0.25">
      <c r="B5662" t="e">
        <f>'Hour Loop'!#REF!</f>
        <v>#REF!</v>
      </c>
      <c r="C5662" t="e">
        <f>'Hour Loop'!#REF!</f>
        <v>#REF!</v>
      </c>
    </row>
    <row r="5663" spans="2:3" x14ac:dyDescent="0.25">
      <c r="B5663" t="e">
        <f>'Hour Loop'!#REF!</f>
        <v>#REF!</v>
      </c>
      <c r="C5663" t="e">
        <f>'Hour Loop'!#REF!</f>
        <v>#REF!</v>
      </c>
    </row>
    <row r="5664" spans="2:3" x14ac:dyDescent="0.25">
      <c r="B5664" t="e">
        <f>'Hour Loop'!#REF!</f>
        <v>#REF!</v>
      </c>
      <c r="C5664" t="e">
        <f>'Hour Loop'!#REF!</f>
        <v>#REF!</v>
      </c>
    </row>
    <row r="5665" spans="2:3" x14ac:dyDescent="0.25">
      <c r="B5665" t="e">
        <f>'Hour Loop'!#REF!</f>
        <v>#REF!</v>
      </c>
      <c r="C5665" t="e">
        <f>'Hour Loop'!#REF!</f>
        <v>#REF!</v>
      </c>
    </row>
    <row r="5666" spans="2:3" hidden="1" x14ac:dyDescent="0.25">
      <c r="B5666" t="e">
        <f>'Hour Loop'!#REF!</f>
        <v>#REF!</v>
      </c>
      <c r="C5666" t="e">
        <f>'Hour Loop'!#REF!</f>
        <v>#REF!</v>
      </c>
    </row>
    <row r="5667" spans="2:3" x14ac:dyDescent="0.25">
      <c r="B5667" t="e">
        <f>'Hour Loop'!#REF!</f>
        <v>#REF!</v>
      </c>
      <c r="C5667" t="e">
        <f>'Hour Loop'!#REF!</f>
        <v>#REF!</v>
      </c>
    </row>
    <row r="5668" spans="2:3" x14ac:dyDescent="0.25">
      <c r="B5668" t="e">
        <f>'Hour Loop'!#REF!</f>
        <v>#REF!</v>
      </c>
      <c r="C5668" t="e">
        <f>'Hour Loop'!#REF!</f>
        <v>#REF!</v>
      </c>
    </row>
    <row r="5669" spans="2:3" x14ac:dyDescent="0.25">
      <c r="B5669" t="e">
        <f>'Hour Loop'!#REF!</f>
        <v>#REF!</v>
      </c>
      <c r="C5669" t="e">
        <f>'Hour Loop'!#REF!</f>
        <v>#REF!</v>
      </c>
    </row>
    <row r="5670" spans="2:3" x14ac:dyDescent="0.25">
      <c r="B5670" t="e">
        <f>'Hour Loop'!#REF!</f>
        <v>#REF!</v>
      </c>
      <c r="C5670" t="e">
        <f>'Hour Loop'!#REF!</f>
        <v>#REF!</v>
      </c>
    </row>
    <row r="5671" spans="2:3" x14ac:dyDescent="0.25">
      <c r="B5671" t="e">
        <f>'Hour Loop'!#REF!</f>
        <v>#REF!</v>
      </c>
      <c r="C5671" t="e">
        <f>'Hour Loop'!#REF!</f>
        <v>#REF!</v>
      </c>
    </row>
    <row r="5672" spans="2:3" x14ac:dyDescent="0.25">
      <c r="B5672" t="e">
        <f>'Hour Loop'!#REF!</f>
        <v>#REF!</v>
      </c>
      <c r="C5672" t="e">
        <f>'Hour Loop'!#REF!</f>
        <v>#REF!</v>
      </c>
    </row>
    <row r="5673" spans="2:3" x14ac:dyDescent="0.25">
      <c r="B5673" t="e">
        <f>'Hour Loop'!#REF!</f>
        <v>#REF!</v>
      </c>
      <c r="C5673" t="e">
        <f>'Hour Loop'!#REF!</f>
        <v>#REF!</v>
      </c>
    </row>
    <row r="5674" spans="2:3" x14ac:dyDescent="0.25">
      <c r="B5674" t="e">
        <f>'Hour Loop'!#REF!</f>
        <v>#REF!</v>
      </c>
      <c r="C5674" t="e">
        <f>'Hour Loop'!#REF!</f>
        <v>#REF!</v>
      </c>
    </row>
    <row r="5675" spans="2:3" x14ac:dyDescent="0.25">
      <c r="B5675" t="e">
        <f>'Hour Loop'!#REF!</f>
        <v>#REF!</v>
      </c>
      <c r="C5675" t="e">
        <f>'Hour Loop'!#REF!</f>
        <v>#REF!</v>
      </c>
    </row>
    <row r="5676" spans="2:3" x14ac:dyDescent="0.25">
      <c r="B5676" t="e">
        <f>'Hour Loop'!#REF!</f>
        <v>#REF!</v>
      </c>
      <c r="C5676" t="e">
        <f>'Hour Loop'!#REF!</f>
        <v>#REF!</v>
      </c>
    </row>
    <row r="5677" spans="2:3" x14ac:dyDescent="0.25">
      <c r="B5677" t="e">
        <f>'Hour Loop'!#REF!</f>
        <v>#REF!</v>
      </c>
      <c r="C5677" t="e">
        <f>'Hour Loop'!#REF!</f>
        <v>#REF!</v>
      </c>
    </row>
    <row r="5678" spans="2:3" x14ac:dyDescent="0.25">
      <c r="B5678" t="e">
        <f>'Hour Loop'!#REF!</f>
        <v>#REF!</v>
      </c>
      <c r="C5678" t="e">
        <f>'Hour Loop'!#REF!</f>
        <v>#REF!</v>
      </c>
    </row>
    <row r="5679" spans="2:3" x14ac:dyDescent="0.25">
      <c r="B5679" t="e">
        <f>'Hour Loop'!#REF!</f>
        <v>#REF!</v>
      </c>
      <c r="C5679" t="e">
        <f>'Hour Loop'!#REF!</f>
        <v>#REF!</v>
      </c>
    </row>
    <row r="5680" spans="2:3" x14ac:dyDescent="0.25">
      <c r="B5680" t="e">
        <f>'Hour Loop'!#REF!</f>
        <v>#REF!</v>
      </c>
      <c r="C5680" t="e">
        <f>'Hour Loop'!#REF!</f>
        <v>#REF!</v>
      </c>
    </row>
    <row r="5681" spans="2:3" x14ac:dyDescent="0.25">
      <c r="B5681" t="e">
        <f>'Hour Loop'!#REF!</f>
        <v>#REF!</v>
      </c>
      <c r="C5681" t="e">
        <f>'Hour Loop'!#REF!</f>
        <v>#REF!</v>
      </c>
    </row>
    <row r="5682" spans="2:3" x14ac:dyDescent="0.25">
      <c r="B5682" t="e">
        <f>'Hour Loop'!#REF!</f>
        <v>#REF!</v>
      </c>
      <c r="C5682" t="e">
        <f>'Hour Loop'!#REF!</f>
        <v>#REF!</v>
      </c>
    </row>
    <row r="5683" spans="2:3" x14ac:dyDescent="0.25">
      <c r="B5683" t="e">
        <f>'Hour Loop'!#REF!</f>
        <v>#REF!</v>
      </c>
      <c r="C5683" t="e">
        <f>'Hour Loop'!#REF!</f>
        <v>#REF!</v>
      </c>
    </row>
    <row r="5684" spans="2:3" x14ac:dyDescent="0.25">
      <c r="B5684" t="e">
        <f>'Hour Loop'!#REF!</f>
        <v>#REF!</v>
      </c>
      <c r="C5684" t="e">
        <f>'Hour Loop'!#REF!</f>
        <v>#REF!</v>
      </c>
    </row>
    <row r="5685" spans="2:3" x14ac:dyDescent="0.25">
      <c r="B5685" t="e">
        <f>'Hour Loop'!#REF!</f>
        <v>#REF!</v>
      </c>
      <c r="C5685" t="e">
        <f>'Hour Loop'!#REF!</f>
        <v>#REF!</v>
      </c>
    </row>
    <row r="5686" spans="2:3" x14ac:dyDescent="0.25">
      <c r="B5686" t="e">
        <f>'Hour Loop'!#REF!</f>
        <v>#REF!</v>
      </c>
      <c r="C5686" t="e">
        <f>'Hour Loop'!#REF!</f>
        <v>#REF!</v>
      </c>
    </row>
    <row r="5687" spans="2:3" x14ac:dyDescent="0.25">
      <c r="B5687" t="e">
        <f>'Hour Loop'!#REF!</f>
        <v>#REF!</v>
      </c>
      <c r="C5687" t="e">
        <f>'Hour Loop'!#REF!</f>
        <v>#REF!</v>
      </c>
    </row>
    <row r="5688" spans="2:3" x14ac:dyDescent="0.25">
      <c r="B5688" t="e">
        <f>'Hour Loop'!#REF!</f>
        <v>#REF!</v>
      </c>
      <c r="C5688" t="e">
        <f>'Hour Loop'!#REF!</f>
        <v>#REF!</v>
      </c>
    </row>
    <row r="5689" spans="2:3" x14ac:dyDescent="0.25">
      <c r="B5689" t="e">
        <f>'Hour Loop'!#REF!</f>
        <v>#REF!</v>
      </c>
      <c r="C5689" t="e">
        <f>'Hour Loop'!#REF!</f>
        <v>#REF!</v>
      </c>
    </row>
    <row r="5690" spans="2:3" x14ac:dyDescent="0.25">
      <c r="B5690" t="e">
        <f>'Hour Loop'!#REF!</f>
        <v>#REF!</v>
      </c>
      <c r="C5690" t="e">
        <f>'Hour Loop'!#REF!</f>
        <v>#REF!</v>
      </c>
    </row>
    <row r="5691" spans="2:3" x14ac:dyDescent="0.25">
      <c r="B5691" t="e">
        <f>'Hour Loop'!#REF!</f>
        <v>#REF!</v>
      </c>
      <c r="C5691" t="e">
        <f>'Hour Loop'!#REF!</f>
        <v>#REF!</v>
      </c>
    </row>
    <row r="5692" spans="2:3" x14ac:dyDescent="0.25">
      <c r="B5692" t="e">
        <f>'Hour Loop'!#REF!</f>
        <v>#REF!</v>
      </c>
      <c r="C5692" t="e">
        <f>'Hour Loop'!#REF!</f>
        <v>#REF!</v>
      </c>
    </row>
    <row r="5693" spans="2:3" x14ac:dyDescent="0.25">
      <c r="B5693" t="e">
        <f>'Hour Loop'!#REF!</f>
        <v>#REF!</v>
      </c>
      <c r="C5693" t="e">
        <f>'Hour Loop'!#REF!</f>
        <v>#REF!</v>
      </c>
    </row>
    <row r="5694" spans="2:3" x14ac:dyDescent="0.25">
      <c r="B5694" t="e">
        <f>'Hour Loop'!#REF!</f>
        <v>#REF!</v>
      </c>
      <c r="C5694" t="e">
        <f>'Hour Loop'!#REF!</f>
        <v>#REF!</v>
      </c>
    </row>
    <row r="5695" spans="2:3" x14ac:dyDescent="0.25">
      <c r="B5695" t="e">
        <f>'Hour Loop'!#REF!</f>
        <v>#REF!</v>
      </c>
      <c r="C5695" t="e">
        <f>'Hour Loop'!#REF!</f>
        <v>#REF!</v>
      </c>
    </row>
    <row r="5696" spans="2:3" x14ac:dyDescent="0.25">
      <c r="B5696" t="e">
        <f>'Hour Loop'!#REF!</f>
        <v>#REF!</v>
      </c>
      <c r="C5696" t="e">
        <f>'Hour Loop'!#REF!</f>
        <v>#REF!</v>
      </c>
    </row>
    <row r="5697" spans="2:3" x14ac:dyDescent="0.25">
      <c r="B5697" t="e">
        <f>'Hour Loop'!#REF!</f>
        <v>#REF!</v>
      </c>
      <c r="C5697" t="e">
        <f>'Hour Loop'!#REF!</f>
        <v>#REF!</v>
      </c>
    </row>
    <row r="5698" spans="2:3" hidden="1" x14ac:dyDescent="0.25">
      <c r="B5698" t="e">
        <f>'Hour Loop'!#REF!</f>
        <v>#REF!</v>
      </c>
      <c r="C5698" t="e">
        <f>'Hour Loop'!#REF!</f>
        <v>#REF!</v>
      </c>
    </row>
    <row r="5699" spans="2:3" x14ac:dyDescent="0.25">
      <c r="B5699" t="e">
        <f>'Hour Loop'!#REF!</f>
        <v>#REF!</v>
      </c>
      <c r="C5699" t="e">
        <f>'Hour Loop'!#REF!</f>
        <v>#REF!</v>
      </c>
    </row>
    <row r="5700" spans="2:3" x14ac:dyDescent="0.25">
      <c r="B5700" t="e">
        <f>'Hour Loop'!#REF!</f>
        <v>#REF!</v>
      </c>
      <c r="C5700" t="e">
        <f>'Hour Loop'!#REF!</f>
        <v>#REF!</v>
      </c>
    </row>
    <row r="5701" spans="2:3" x14ac:dyDescent="0.25">
      <c r="B5701" t="e">
        <f>'Hour Loop'!#REF!</f>
        <v>#REF!</v>
      </c>
      <c r="C5701" t="e">
        <f>'Hour Loop'!#REF!</f>
        <v>#REF!</v>
      </c>
    </row>
    <row r="5702" spans="2:3" x14ac:dyDescent="0.25">
      <c r="B5702" t="e">
        <f>'Hour Loop'!#REF!</f>
        <v>#REF!</v>
      </c>
      <c r="C5702" t="e">
        <f>'Hour Loop'!#REF!</f>
        <v>#REF!</v>
      </c>
    </row>
    <row r="5703" spans="2:3" x14ac:dyDescent="0.25">
      <c r="B5703" t="e">
        <f>'Hour Loop'!#REF!</f>
        <v>#REF!</v>
      </c>
      <c r="C5703" t="e">
        <f>'Hour Loop'!#REF!</f>
        <v>#REF!</v>
      </c>
    </row>
    <row r="5704" spans="2:3" x14ac:dyDescent="0.25">
      <c r="B5704" t="e">
        <f>'Hour Loop'!#REF!</f>
        <v>#REF!</v>
      </c>
      <c r="C5704" t="e">
        <f>'Hour Loop'!#REF!</f>
        <v>#REF!</v>
      </c>
    </row>
    <row r="5705" spans="2:3" x14ac:dyDescent="0.25">
      <c r="B5705" t="e">
        <f>'Hour Loop'!#REF!</f>
        <v>#REF!</v>
      </c>
      <c r="C5705" t="e">
        <f>'Hour Loop'!#REF!</f>
        <v>#REF!</v>
      </c>
    </row>
    <row r="5706" spans="2:3" x14ac:dyDescent="0.25">
      <c r="B5706" t="e">
        <f>'Hour Loop'!#REF!</f>
        <v>#REF!</v>
      </c>
      <c r="C5706" t="e">
        <f>'Hour Loop'!#REF!</f>
        <v>#REF!</v>
      </c>
    </row>
    <row r="5707" spans="2:3" x14ac:dyDescent="0.25">
      <c r="B5707" t="e">
        <f>'Hour Loop'!#REF!</f>
        <v>#REF!</v>
      </c>
      <c r="C5707" t="e">
        <f>'Hour Loop'!#REF!</f>
        <v>#REF!</v>
      </c>
    </row>
    <row r="5708" spans="2:3" x14ac:dyDescent="0.25">
      <c r="B5708" t="e">
        <f>'Hour Loop'!#REF!</f>
        <v>#REF!</v>
      </c>
      <c r="C5708" t="e">
        <f>'Hour Loop'!#REF!</f>
        <v>#REF!</v>
      </c>
    </row>
    <row r="5709" spans="2:3" x14ac:dyDescent="0.25">
      <c r="B5709" t="e">
        <f>'Hour Loop'!#REF!</f>
        <v>#REF!</v>
      </c>
      <c r="C5709" t="e">
        <f>'Hour Loop'!#REF!</f>
        <v>#REF!</v>
      </c>
    </row>
    <row r="5710" spans="2:3" x14ac:dyDescent="0.25">
      <c r="B5710" t="e">
        <f>'Hour Loop'!#REF!</f>
        <v>#REF!</v>
      </c>
      <c r="C5710" t="e">
        <f>'Hour Loop'!#REF!</f>
        <v>#REF!</v>
      </c>
    </row>
    <row r="5711" spans="2:3" x14ac:dyDescent="0.25">
      <c r="B5711" t="e">
        <f>'Hour Loop'!#REF!</f>
        <v>#REF!</v>
      </c>
      <c r="C5711" t="e">
        <f>'Hour Loop'!#REF!</f>
        <v>#REF!</v>
      </c>
    </row>
    <row r="5712" spans="2:3" x14ac:dyDescent="0.25">
      <c r="B5712" t="e">
        <f>'Hour Loop'!#REF!</f>
        <v>#REF!</v>
      </c>
      <c r="C5712" t="e">
        <f>'Hour Loop'!#REF!</f>
        <v>#REF!</v>
      </c>
    </row>
    <row r="5713" spans="2:3" x14ac:dyDescent="0.25">
      <c r="B5713" t="e">
        <f>'Hour Loop'!#REF!</f>
        <v>#REF!</v>
      </c>
      <c r="C5713" t="e">
        <f>'Hour Loop'!#REF!</f>
        <v>#REF!</v>
      </c>
    </row>
    <row r="5714" spans="2:3" x14ac:dyDescent="0.25">
      <c r="B5714" t="e">
        <f>'Hour Loop'!#REF!</f>
        <v>#REF!</v>
      </c>
      <c r="C5714" t="e">
        <f>'Hour Loop'!#REF!</f>
        <v>#REF!</v>
      </c>
    </row>
    <row r="5715" spans="2:3" x14ac:dyDescent="0.25">
      <c r="B5715" t="e">
        <f>'Hour Loop'!#REF!</f>
        <v>#REF!</v>
      </c>
      <c r="C5715" t="e">
        <f>'Hour Loop'!#REF!</f>
        <v>#REF!</v>
      </c>
    </row>
    <row r="5716" spans="2:3" x14ac:dyDescent="0.25">
      <c r="B5716" t="e">
        <f>'Hour Loop'!#REF!</f>
        <v>#REF!</v>
      </c>
      <c r="C5716" t="e">
        <f>'Hour Loop'!#REF!</f>
        <v>#REF!</v>
      </c>
    </row>
    <row r="5717" spans="2:3" x14ac:dyDescent="0.25">
      <c r="B5717" t="e">
        <f>'Hour Loop'!#REF!</f>
        <v>#REF!</v>
      </c>
      <c r="C5717" t="e">
        <f>'Hour Loop'!#REF!</f>
        <v>#REF!</v>
      </c>
    </row>
    <row r="5718" spans="2:3" x14ac:dyDescent="0.25">
      <c r="B5718" t="e">
        <f>'Hour Loop'!#REF!</f>
        <v>#REF!</v>
      </c>
      <c r="C5718" t="e">
        <f>'Hour Loop'!#REF!</f>
        <v>#REF!</v>
      </c>
    </row>
    <row r="5719" spans="2:3" x14ac:dyDescent="0.25">
      <c r="B5719" t="e">
        <f>'Hour Loop'!#REF!</f>
        <v>#REF!</v>
      </c>
      <c r="C5719" t="e">
        <f>'Hour Loop'!#REF!</f>
        <v>#REF!</v>
      </c>
    </row>
    <row r="5720" spans="2:3" x14ac:dyDescent="0.25">
      <c r="B5720" t="e">
        <f>'Hour Loop'!#REF!</f>
        <v>#REF!</v>
      </c>
      <c r="C5720" t="e">
        <f>'Hour Loop'!#REF!</f>
        <v>#REF!</v>
      </c>
    </row>
    <row r="5721" spans="2:3" x14ac:dyDescent="0.25">
      <c r="B5721" t="e">
        <f>'Hour Loop'!#REF!</f>
        <v>#REF!</v>
      </c>
      <c r="C5721" t="e">
        <f>'Hour Loop'!#REF!</f>
        <v>#REF!</v>
      </c>
    </row>
    <row r="5722" spans="2:3" x14ac:dyDescent="0.25">
      <c r="B5722" t="e">
        <f>'Hour Loop'!#REF!</f>
        <v>#REF!</v>
      </c>
      <c r="C5722" t="e">
        <f>'Hour Loop'!#REF!</f>
        <v>#REF!</v>
      </c>
    </row>
    <row r="5723" spans="2:3" x14ac:dyDescent="0.25">
      <c r="B5723" t="e">
        <f>'Hour Loop'!#REF!</f>
        <v>#REF!</v>
      </c>
      <c r="C5723" t="e">
        <f>'Hour Loop'!#REF!</f>
        <v>#REF!</v>
      </c>
    </row>
    <row r="5724" spans="2:3" x14ac:dyDescent="0.25">
      <c r="B5724" t="e">
        <f>'Hour Loop'!#REF!</f>
        <v>#REF!</v>
      </c>
      <c r="C5724" t="e">
        <f>'Hour Loop'!#REF!</f>
        <v>#REF!</v>
      </c>
    </row>
    <row r="5725" spans="2:3" x14ac:dyDescent="0.25">
      <c r="B5725" t="e">
        <f>'Hour Loop'!#REF!</f>
        <v>#REF!</v>
      </c>
      <c r="C5725" t="e">
        <f>'Hour Loop'!#REF!</f>
        <v>#REF!</v>
      </c>
    </row>
    <row r="5726" spans="2:3" x14ac:dyDescent="0.25">
      <c r="B5726" t="e">
        <f>'Hour Loop'!#REF!</f>
        <v>#REF!</v>
      </c>
      <c r="C5726" t="e">
        <f>'Hour Loop'!#REF!</f>
        <v>#REF!</v>
      </c>
    </row>
    <row r="5727" spans="2:3" x14ac:dyDescent="0.25">
      <c r="B5727" t="e">
        <f>'Hour Loop'!#REF!</f>
        <v>#REF!</v>
      </c>
      <c r="C5727" t="e">
        <f>'Hour Loop'!#REF!</f>
        <v>#REF!</v>
      </c>
    </row>
    <row r="5728" spans="2:3" x14ac:dyDescent="0.25">
      <c r="B5728" t="e">
        <f>'Hour Loop'!#REF!</f>
        <v>#REF!</v>
      </c>
      <c r="C5728" t="e">
        <f>'Hour Loop'!#REF!</f>
        <v>#REF!</v>
      </c>
    </row>
    <row r="5729" spans="2:3" x14ac:dyDescent="0.25">
      <c r="B5729" t="e">
        <f>'Hour Loop'!#REF!</f>
        <v>#REF!</v>
      </c>
      <c r="C5729" t="e">
        <f>'Hour Loop'!#REF!</f>
        <v>#REF!</v>
      </c>
    </row>
    <row r="5730" spans="2:3" hidden="1" x14ac:dyDescent="0.25">
      <c r="B5730" t="e">
        <f>'Hour Loop'!#REF!</f>
        <v>#REF!</v>
      </c>
      <c r="C5730" t="e">
        <f>'Hour Loop'!#REF!</f>
        <v>#REF!</v>
      </c>
    </row>
    <row r="5731" spans="2:3" hidden="1" x14ac:dyDescent="0.25">
      <c r="B5731" t="e">
        <f>'Hour Loop'!#REF!</f>
        <v>#REF!</v>
      </c>
      <c r="C5731" t="e">
        <f>'Hour Loop'!#REF!</f>
        <v>#REF!</v>
      </c>
    </row>
    <row r="5732" spans="2:3" hidden="1" x14ac:dyDescent="0.25">
      <c r="B5732" t="e">
        <f>'Hour Loop'!#REF!</f>
        <v>#REF!</v>
      </c>
      <c r="C5732" t="e">
        <f>'Hour Loop'!#REF!</f>
        <v>#REF!</v>
      </c>
    </row>
    <row r="5733" spans="2:3" hidden="1" x14ac:dyDescent="0.25">
      <c r="B5733" t="e">
        <f>'Hour Loop'!#REF!</f>
        <v>#REF!</v>
      </c>
      <c r="C5733" t="e">
        <f>'Hour Loop'!#REF!</f>
        <v>#REF!</v>
      </c>
    </row>
    <row r="5734" spans="2:3" hidden="1" x14ac:dyDescent="0.25">
      <c r="B5734" t="e">
        <f>'Hour Loop'!#REF!</f>
        <v>#REF!</v>
      </c>
      <c r="C5734" t="e">
        <f>'Hour Loop'!#REF!</f>
        <v>#REF!</v>
      </c>
    </row>
    <row r="5735" spans="2:3" hidden="1" x14ac:dyDescent="0.25">
      <c r="B5735" t="e">
        <f>'Hour Loop'!#REF!</f>
        <v>#REF!</v>
      </c>
      <c r="C5735" t="e">
        <f>'Hour Loop'!#REF!</f>
        <v>#REF!</v>
      </c>
    </row>
    <row r="5736" spans="2:3" x14ac:dyDescent="0.25">
      <c r="B5736" t="e">
        <f>'Hour Loop'!#REF!</f>
        <v>#REF!</v>
      </c>
      <c r="C5736" t="e">
        <f>'Hour Loop'!#REF!</f>
        <v>#REF!</v>
      </c>
    </row>
    <row r="5737" spans="2:3" hidden="1" x14ac:dyDescent="0.25">
      <c r="B5737" t="e">
        <f>'Hour Loop'!#REF!</f>
        <v>#REF!</v>
      </c>
      <c r="C5737" t="e">
        <f>'Hour Loop'!#REF!</f>
        <v>#REF!</v>
      </c>
    </row>
    <row r="5738" spans="2:3" x14ac:dyDescent="0.25">
      <c r="B5738" t="e">
        <f>'Hour Loop'!#REF!</f>
        <v>#REF!</v>
      </c>
      <c r="C5738" t="e">
        <f>'Hour Loop'!#REF!</f>
        <v>#REF!</v>
      </c>
    </row>
    <row r="5739" spans="2:3" hidden="1" x14ac:dyDescent="0.25">
      <c r="B5739" t="e">
        <f>'Hour Loop'!#REF!</f>
        <v>#REF!</v>
      </c>
      <c r="C5739" t="e">
        <f>'Hour Loop'!#REF!</f>
        <v>#REF!</v>
      </c>
    </row>
    <row r="5740" spans="2:3" x14ac:dyDescent="0.25">
      <c r="B5740" t="e">
        <f>'Hour Loop'!#REF!</f>
        <v>#REF!</v>
      </c>
      <c r="C5740" t="e">
        <f>'Hour Loop'!#REF!</f>
        <v>#REF!</v>
      </c>
    </row>
    <row r="5741" spans="2:3" hidden="1" x14ac:dyDescent="0.25">
      <c r="B5741" t="e">
        <f>'Hour Loop'!#REF!</f>
        <v>#REF!</v>
      </c>
      <c r="C5741" t="e">
        <f>'Hour Loop'!#REF!</f>
        <v>#REF!</v>
      </c>
    </row>
    <row r="5742" spans="2:3" x14ac:dyDescent="0.25">
      <c r="B5742" t="e">
        <f>'Hour Loop'!#REF!</f>
        <v>#REF!</v>
      </c>
      <c r="C5742" t="e">
        <f>'Hour Loop'!#REF!</f>
        <v>#REF!</v>
      </c>
    </row>
    <row r="5743" spans="2:3" hidden="1" x14ac:dyDescent="0.25">
      <c r="B5743" t="e">
        <f>'Hour Loop'!#REF!</f>
        <v>#REF!</v>
      </c>
      <c r="C5743" t="e">
        <f>'Hour Loop'!#REF!</f>
        <v>#REF!</v>
      </c>
    </row>
    <row r="5744" spans="2:3" x14ac:dyDescent="0.25">
      <c r="B5744" t="e">
        <f>'Hour Loop'!#REF!</f>
        <v>#REF!</v>
      </c>
      <c r="C5744" t="e">
        <f>'Hour Loop'!#REF!</f>
        <v>#REF!</v>
      </c>
    </row>
    <row r="5745" spans="2:3" hidden="1" x14ac:dyDescent="0.25">
      <c r="B5745" t="e">
        <f>'Hour Loop'!#REF!</f>
        <v>#REF!</v>
      </c>
      <c r="C5745" t="e">
        <f>'Hour Loop'!#REF!</f>
        <v>#REF!</v>
      </c>
    </row>
    <row r="5746" spans="2:3" x14ac:dyDescent="0.25">
      <c r="B5746" t="e">
        <f>'Hour Loop'!#REF!</f>
        <v>#REF!</v>
      </c>
      <c r="C5746" t="e">
        <f>'Hour Loop'!#REF!</f>
        <v>#REF!</v>
      </c>
    </row>
    <row r="5747" spans="2:3" hidden="1" x14ac:dyDescent="0.25">
      <c r="B5747" t="e">
        <f>'Hour Loop'!#REF!</f>
        <v>#REF!</v>
      </c>
      <c r="C5747" t="e">
        <f>'Hour Loop'!#REF!</f>
        <v>#REF!</v>
      </c>
    </row>
    <row r="5748" spans="2:3" x14ac:dyDescent="0.25">
      <c r="B5748" t="e">
        <f>'Hour Loop'!#REF!</f>
        <v>#REF!</v>
      </c>
      <c r="C5748" t="e">
        <f>'Hour Loop'!#REF!</f>
        <v>#REF!</v>
      </c>
    </row>
    <row r="5749" spans="2:3" hidden="1" x14ac:dyDescent="0.25">
      <c r="B5749" t="e">
        <f>'Hour Loop'!#REF!</f>
        <v>#REF!</v>
      </c>
      <c r="C5749" t="e">
        <f>'Hour Loop'!#REF!</f>
        <v>#REF!</v>
      </c>
    </row>
    <row r="5750" spans="2:3" hidden="1" x14ac:dyDescent="0.25">
      <c r="B5750" t="e">
        <f>'Hour Loop'!#REF!</f>
        <v>#REF!</v>
      </c>
      <c r="C5750" t="e">
        <f>'Hour Loop'!#REF!</f>
        <v>#REF!</v>
      </c>
    </row>
    <row r="5751" spans="2:3" hidden="1" x14ac:dyDescent="0.25">
      <c r="B5751" t="e">
        <f>'Hour Loop'!#REF!</f>
        <v>#REF!</v>
      </c>
      <c r="C5751" t="e">
        <f>'Hour Loop'!#REF!</f>
        <v>#REF!</v>
      </c>
    </row>
    <row r="5752" spans="2:3" x14ac:dyDescent="0.25">
      <c r="B5752" t="e">
        <f>'Hour Loop'!#REF!</f>
        <v>#REF!</v>
      </c>
      <c r="C5752" t="e">
        <f>'Hour Loop'!#REF!</f>
        <v>#REF!</v>
      </c>
    </row>
    <row r="5753" spans="2:3" hidden="1" x14ac:dyDescent="0.25">
      <c r="B5753" t="e">
        <f>'Hour Loop'!#REF!</f>
        <v>#REF!</v>
      </c>
      <c r="C5753" t="e">
        <f>'Hour Loop'!#REF!</f>
        <v>#REF!</v>
      </c>
    </row>
    <row r="5754" spans="2:3" x14ac:dyDescent="0.25">
      <c r="B5754" t="e">
        <f>'Hour Loop'!#REF!</f>
        <v>#REF!</v>
      </c>
      <c r="C5754" t="e">
        <f>'Hour Loop'!#REF!</f>
        <v>#REF!</v>
      </c>
    </row>
    <row r="5755" spans="2:3" hidden="1" x14ac:dyDescent="0.25">
      <c r="B5755" t="e">
        <f>'Hour Loop'!#REF!</f>
        <v>#REF!</v>
      </c>
      <c r="C5755" t="e">
        <f>'Hour Loop'!#REF!</f>
        <v>#REF!</v>
      </c>
    </row>
    <row r="5756" spans="2:3" x14ac:dyDescent="0.25">
      <c r="B5756" t="e">
        <f>'Hour Loop'!#REF!</f>
        <v>#REF!</v>
      </c>
      <c r="C5756" t="e">
        <f>'Hour Loop'!#REF!</f>
        <v>#REF!</v>
      </c>
    </row>
    <row r="5757" spans="2:3" hidden="1" x14ac:dyDescent="0.25">
      <c r="B5757" t="e">
        <f>'Hour Loop'!#REF!</f>
        <v>#REF!</v>
      </c>
      <c r="C5757" t="e">
        <f>'Hour Loop'!#REF!</f>
        <v>#REF!</v>
      </c>
    </row>
    <row r="5758" spans="2:3" x14ac:dyDescent="0.25">
      <c r="B5758" t="e">
        <f>'Hour Loop'!#REF!</f>
        <v>#REF!</v>
      </c>
      <c r="C5758" t="e">
        <f>'Hour Loop'!#REF!</f>
        <v>#REF!</v>
      </c>
    </row>
    <row r="5759" spans="2:3" hidden="1" x14ac:dyDescent="0.25">
      <c r="B5759" t="e">
        <f>'Hour Loop'!#REF!</f>
        <v>#REF!</v>
      </c>
      <c r="C5759" t="e">
        <f>'Hour Loop'!#REF!</f>
        <v>#REF!</v>
      </c>
    </row>
    <row r="5760" spans="2:3" x14ac:dyDescent="0.25">
      <c r="B5760" t="e">
        <f>'Hour Loop'!#REF!</f>
        <v>#REF!</v>
      </c>
      <c r="C5760" t="e">
        <f>'Hour Loop'!#REF!</f>
        <v>#REF!</v>
      </c>
    </row>
    <row r="5761" spans="2:3" hidden="1" x14ac:dyDescent="0.25">
      <c r="B5761" t="e">
        <f>'Hour Loop'!#REF!</f>
        <v>#REF!</v>
      </c>
      <c r="C5761" t="e">
        <f>'Hour Loop'!#REF!</f>
        <v>#REF!</v>
      </c>
    </row>
    <row r="5762" spans="2:3" x14ac:dyDescent="0.25">
      <c r="B5762" t="e">
        <f>'Hour Loop'!#REF!</f>
        <v>#REF!</v>
      </c>
      <c r="C5762" t="e">
        <f>'Hour Loop'!#REF!</f>
        <v>#REF!</v>
      </c>
    </row>
    <row r="5763" spans="2:3" hidden="1" x14ac:dyDescent="0.25">
      <c r="B5763" t="e">
        <f>'Hour Loop'!#REF!</f>
        <v>#REF!</v>
      </c>
      <c r="C5763" t="e">
        <f>'Hour Loop'!#REF!</f>
        <v>#REF!</v>
      </c>
    </row>
    <row r="5764" spans="2:3" x14ac:dyDescent="0.25">
      <c r="B5764" t="e">
        <f>'Hour Loop'!#REF!</f>
        <v>#REF!</v>
      </c>
      <c r="C5764" t="e">
        <f>'Hour Loop'!#REF!</f>
        <v>#REF!</v>
      </c>
    </row>
    <row r="5765" spans="2:3" hidden="1" x14ac:dyDescent="0.25">
      <c r="B5765" t="e">
        <f>'Hour Loop'!#REF!</f>
        <v>#REF!</v>
      </c>
      <c r="C5765" t="e">
        <f>'Hour Loop'!#REF!</f>
        <v>#REF!</v>
      </c>
    </row>
    <row r="5766" spans="2:3" x14ac:dyDescent="0.25">
      <c r="B5766" t="e">
        <f>'Hour Loop'!#REF!</f>
        <v>#REF!</v>
      </c>
      <c r="C5766" t="e">
        <f>'Hour Loop'!#REF!</f>
        <v>#REF!</v>
      </c>
    </row>
    <row r="5767" spans="2:3" hidden="1" x14ac:dyDescent="0.25">
      <c r="B5767" t="e">
        <f>'Hour Loop'!#REF!</f>
        <v>#REF!</v>
      </c>
      <c r="C5767" t="e">
        <f>'Hour Loop'!#REF!</f>
        <v>#REF!</v>
      </c>
    </row>
    <row r="5768" spans="2:3" x14ac:dyDescent="0.25">
      <c r="B5768" t="e">
        <f>'Hour Loop'!#REF!</f>
        <v>#REF!</v>
      </c>
      <c r="C5768" t="e">
        <f>'Hour Loop'!#REF!</f>
        <v>#REF!</v>
      </c>
    </row>
    <row r="5769" spans="2:3" hidden="1" x14ac:dyDescent="0.25">
      <c r="B5769" t="e">
        <f>'Hour Loop'!#REF!</f>
        <v>#REF!</v>
      </c>
      <c r="C5769" t="e">
        <f>'Hour Loop'!#REF!</f>
        <v>#REF!</v>
      </c>
    </row>
    <row r="5770" spans="2:3" x14ac:dyDescent="0.25">
      <c r="B5770" t="e">
        <f>'Hour Loop'!#REF!</f>
        <v>#REF!</v>
      </c>
      <c r="C5770" t="e">
        <f>'Hour Loop'!#REF!</f>
        <v>#REF!</v>
      </c>
    </row>
    <row r="5771" spans="2:3" hidden="1" x14ac:dyDescent="0.25">
      <c r="B5771" t="e">
        <f>'Hour Loop'!#REF!</f>
        <v>#REF!</v>
      </c>
      <c r="C5771" t="e">
        <f>'Hour Loop'!#REF!</f>
        <v>#REF!</v>
      </c>
    </row>
    <row r="5772" spans="2:3" x14ac:dyDescent="0.25">
      <c r="B5772" t="e">
        <f>'Hour Loop'!#REF!</f>
        <v>#REF!</v>
      </c>
      <c r="C5772" t="e">
        <f>'Hour Loop'!#REF!</f>
        <v>#REF!</v>
      </c>
    </row>
    <row r="5773" spans="2:3" hidden="1" x14ac:dyDescent="0.25">
      <c r="B5773" t="e">
        <f>'Hour Loop'!#REF!</f>
        <v>#REF!</v>
      </c>
      <c r="C5773" t="e">
        <f>'Hour Loop'!#REF!</f>
        <v>#REF!</v>
      </c>
    </row>
    <row r="5774" spans="2:3" x14ac:dyDescent="0.25">
      <c r="B5774" t="e">
        <f>'Hour Loop'!#REF!</f>
        <v>#REF!</v>
      </c>
      <c r="C5774" t="e">
        <f>'Hour Loop'!#REF!</f>
        <v>#REF!</v>
      </c>
    </row>
    <row r="5775" spans="2:3" hidden="1" x14ac:dyDescent="0.25">
      <c r="B5775" t="e">
        <f>'Hour Loop'!#REF!</f>
        <v>#REF!</v>
      </c>
      <c r="C5775" t="e">
        <f>'Hour Loop'!#REF!</f>
        <v>#REF!</v>
      </c>
    </row>
    <row r="5776" spans="2:3" x14ac:dyDescent="0.25">
      <c r="B5776" t="e">
        <f>'Hour Loop'!#REF!</f>
        <v>#REF!</v>
      </c>
      <c r="C5776" t="e">
        <f>'Hour Loop'!#REF!</f>
        <v>#REF!</v>
      </c>
    </row>
    <row r="5777" spans="2:3" hidden="1" x14ac:dyDescent="0.25">
      <c r="B5777" t="e">
        <f>'Hour Loop'!#REF!</f>
        <v>#REF!</v>
      </c>
      <c r="C5777" t="e">
        <f>'Hour Loop'!#REF!</f>
        <v>#REF!</v>
      </c>
    </row>
    <row r="5778" spans="2:3" x14ac:dyDescent="0.25">
      <c r="B5778" t="e">
        <f>'Hour Loop'!#REF!</f>
        <v>#REF!</v>
      </c>
      <c r="C5778" t="e">
        <f>'Hour Loop'!#REF!</f>
        <v>#REF!</v>
      </c>
    </row>
    <row r="5779" spans="2:3" hidden="1" x14ac:dyDescent="0.25">
      <c r="B5779" t="e">
        <f>'Hour Loop'!#REF!</f>
        <v>#REF!</v>
      </c>
      <c r="C5779" t="e">
        <f>'Hour Loop'!#REF!</f>
        <v>#REF!</v>
      </c>
    </row>
    <row r="5780" spans="2:3" x14ac:dyDescent="0.25">
      <c r="B5780" t="e">
        <f>'Hour Loop'!#REF!</f>
        <v>#REF!</v>
      </c>
      <c r="C5780" t="e">
        <f>'Hour Loop'!#REF!</f>
        <v>#REF!</v>
      </c>
    </row>
    <row r="5781" spans="2:3" hidden="1" x14ac:dyDescent="0.25">
      <c r="B5781" t="e">
        <f>'Hour Loop'!#REF!</f>
        <v>#REF!</v>
      </c>
      <c r="C5781" t="e">
        <f>'Hour Loop'!#REF!</f>
        <v>#REF!</v>
      </c>
    </row>
    <row r="5782" spans="2:3" x14ac:dyDescent="0.25">
      <c r="B5782" t="e">
        <f>'Hour Loop'!#REF!</f>
        <v>#REF!</v>
      </c>
      <c r="C5782" t="e">
        <f>'Hour Loop'!#REF!</f>
        <v>#REF!</v>
      </c>
    </row>
    <row r="5783" spans="2:3" hidden="1" x14ac:dyDescent="0.25">
      <c r="B5783" t="e">
        <f>'Hour Loop'!#REF!</f>
        <v>#REF!</v>
      </c>
      <c r="C5783" t="e">
        <f>'Hour Loop'!#REF!</f>
        <v>#REF!</v>
      </c>
    </row>
    <row r="5784" spans="2:3" x14ac:dyDescent="0.25">
      <c r="B5784" t="e">
        <f>'Hour Loop'!#REF!</f>
        <v>#REF!</v>
      </c>
      <c r="C5784" t="e">
        <f>'Hour Loop'!#REF!</f>
        <v>#REF!</v>
      </c>
    </row>
    <row r="5785" spans="2:3" hidden="1" x14ac:dyDescent="0.25">
      <c r="B5785" t="e">
        <f>'Hour Loop'!#REF!</f>
        <v>#REF!</v>
      </c>
      <c r="C5785" t="e">
        <f>'Hour Loop'!#REF!</f>
        <v>#REF!</v>
      </c>
    </row>
    <row r="5786" spans="2:3" x14ac:dyDescent="0.25">
      <c r="B5786" t="e">
        <f>'Hour Loop'!#REF!</f>
        <v>#REF!</v>
      </c>
      <c r="C5786" t="e">
        <f>'Hour Loop'!#REF!</f>
        <v>#REF!</v>
      </c>
    </row>
    <row r="5787" spans="2:3" hidden="1" x14ac:dyDescent="0.25">
      <c r="B5787" t="e">
        <f>'Hour Loop'!#REF!</f>
        <v>#REF!</v>
      </c>
      <c r="C5787" t="e">
        <f>'Hour Loop'!#REF!</f>
        <v>#REF!</v>
      </c>
    </row>
    <row r="5788" spans="2:3" x14ac:dyDescent="0.25">
      <c r="B5788" t="e">
        <f>'Hour Loop'!#REF!</f>
        <v>#REF!</v>
      </c>
      <c r="C5788" t="e">
        <f>'Hour Loop'!#REF!</f>
        <v>#REF!</v>
      </c>
    </row>
    <row r="5789" spans="2:3" hidden="1" x14ac:dyDescent="0.25">
      <c r="B5789" t="e">
        <f>'Hour Loop'!#REF!</f>
        <v>#REF!</v>
      </c>
      <c r="C5789" t="e">
        <f>'Hour Loop'!#REF!</f>
        <v>#REF!</v>
      </c>
    </row>
    <row r="5790" spans="2:3" x14ac:dyDescent="0.25">
      <c r="B5790" t="e">
        <f>'Hour Loop'!#REF!</f>
        <v>#REF!</v>
      </c>
      <c r="C5790" t="e">
        <f>'Hour Loop'!#REF!</f>
        <v>#REF!</v>
      </c>
    </row>
    <row r="5791" spans="2:3" hidden="1" x14ac:dyDescent="0.25">
      <c r="B5791" t="e">
        <f>'Hour Loop'!#REF!</f>
        <v>#REF!</v>
      </c>
      <c r="C5791" t="e">
        <f>'Hour Loop'!#REF!</f>
        <v>#REF!</v>
      </c>
    </row>
    <row r="5792" spans="2:3" x14ac:dyDescent="0.25">
      <c r="B5792" t="e">
        <f>'Hour Loop'!#REF!</f>
        <v>#REF!</v>
      </c>
      <c r="C5792" t="e">
        <f>'Hour Loop'!#REF!</f>
        <v>#REF!</v>
      </c>
    </row>
    <row r="5793" spans="2:3" hidden="1" x14ac:dyDescent="0.25">
      <c r="B5793" t="e">
        <f>'Hour Loop'!#REF!</f>
        <v>#REF!</v>
      </c>
      <c r="C5793" t="e">
        <f>'Hour Loop'!#REF!</f>
        <v>#REF!</v>
      </c>
    </row>
    <row r="5794" spans="2:3" x14ac:dyDescent="0.25">
      <c r="B5794" t="e">
        <f>'Hour Loop'!#REF!</f>
        <v>#REF!</v>
      </c>
      <c r="C5794" t="e">
        <f>'Hour Loop'!#REF!</f>
        <v>#REF!</v>
      </c>
    </row>
    <row r="5795" spans="2:3" hidden="1" x14ac:dyDescent="0.25">
      <c r="B5795" t="e">
        <f>'Hour Loop'!#REF!</f>
        <v>#REF!</v>
      </c>
      <c r="C5795" t="e">
        <f>'Hour Loop'!#REF!</f>
        <v>#REF!</v>
      </c>
    </row>
    <row r="5796" spans="2:3" x14ac:dyDescent="0.25">
      <c r="B5796" t="e">
        <f>'Hour Loop'!#REF!</f>
        <v>#REF!</v>
      </c>
      <c r="C5796" t="e">
        <f>'Hour Loop'!#REF!</f>
        <v>#REF!</v>
      </c>
    </row>
    <row r="5797" spans="2:3" hidden="1" x14ac:dyDescent="0.25">
      <c r="B5797" t="e">
        <f>'Hour Loop'!#REF!</f>
        <v>#REF!</v>
      </c>
      <c r="C5797" t="e">
        <f>'Hour Loop'!#REF!</f>
        <v>#REF!</v>
      </c>
    </row>
    <row r="5798" spans="2:3" hidden="1" x14ac:dyDescent="0.25">
      <c r="B5798" t="e">
        <f>'Hour Loop'!#REF!</f>
        <v>#REF!</v>
      </c>
      <c r="C5798" t="e">
        <f>'Hour Loop'!#REF!</f>
        <v>#REF!</v>
      </c>
    </row>
    <row r="5799" spans="2:3" hidden="1" x14ac:dyDescent="0.25">
      <c r="B5799" t="e">
        <f>'Hour Loop'!#REF!</f>
        <v>#REF!</v>
      </c>
      <c r="C5799" t="e">
        <f>'Hour Loop'!#REF!</f>
        <v>#REF!</v>
      </c>
    </row>
    <row r="5800" spans="2:3" x14ac:dyDescent="0.25">
      <c r="B5800" t="e">
        <f>'Hour Loop'!#REF!</f>
        <v>#REF!</v>
      </c>
      <c r="C5800" t="e">
        <f>'Hour Loop'!#REF!</f>
        <v>#REF!</v>
      </c>
    </row>
    <row r="5801" spans="2:3" hidden="1" x14ac:dyDescent="0.25">
      <c r="B5801" t="e">
        <f>'Hour Loop'!#REF!</f>
        <v>#REF!</v>
      </c>
      <c r="C5801" t="e">
        <f>'Hour Loop'!#REF!</f>
        <v>#REF!</v>
      </c>
    </row>
    <row r="5802" spans="2:3" x14ac:dyDescent="0.25">
      <c r="B5802" t="e">
        <f>'Hour Loop'!#REF!</f>
        <v>#REF!</v>
      </c>
      <c r="C5802" t="e">
        <f>'Hour Loop'!#REF!</f>
        <v>#REF!</v>
      </c>
    </row>
    <row r="5803" spans="2:3" hidden="1" x14ac:dyDescent="0.25">
      <c r="B5803" t="e">
        <f>'Hour Loop'!#REF!</f>
        <v>#REF!</v>
      </c>
      <c r="C5803" t="e">
        <f>'Hour Loop'!#REF!</f>
        <v>#REF!</v>
      </c>
    </row>
    <row r="5804" spans="2:3" x14ac:dyDescent="0.25">
      <c r="B5804" t="e">
        <f>'Hour Loop'!#REF!</f>
        <v>#REF!</v>
      </c>
      <c r="C5804" t="e">
        <f>'Hour Loop'!#REF!</f>
        <v>#REF!</v>
      </c>
    </row>
    <row r="5805" spans="2:3" hidden="1" x14ac:dyDescent="0.25">
      <c r="B5805" t="e">
        <f>'Hour Loop'!#REF!</f>
        <v>#REF!</v>
      </c>
      <c r="C5805" t="e">
        <f>'Hour Loop'!#REF!</f>
        <v>#REF!</v>
      </c>
    </row>
    <row r="5806" spans="2:3" x14ac:dyDescent="0.25">
      <c r="B5806" t="e">
        <f>'Hour Loop'!#REF!</f>
        <v>#REF!</v>
      </c>
      <c r="C5806" t="e">
        <f>'Hour Loop'!#REF!</f>
        <v>#REF!</v>
      </c>
    </row>
    <row r="5807" spans="2:3" hidden="1" x14ac:dyDescent="0.25">
      <c r="B5807" t="e">
        <f>'Hour Loop'!#REF!</f>
        <v>#REF!</v>
      </c>
      <c r="C5807" t="e">
        <f>'Hour Loop'!#REF!</f>
        <v>#REF!</v>
      </c>
    </row>
    <row r="5808" spans="2:3" x14ac:dyDescent="0.25">
      <c r="B5808" t="e">
        <f>'Hour Loop'!#REF!</f>
        <v>#REF!</v>
      </c>
      <c r="C5808" t="e">
        <f>'Hour Loop'!#REF!</f>
        <v>#REF!</v>
      </c>
    </row>
    <row r="5809" spans="2:3" hidden="1" x14ac:dyDescent="0.25">
      <c r="B5809" t="e">
        <f>'Hour Loop'!#REF!</f>
        <v>#REF!</v>
      </c>
      <c r="C5809" t="e">
        <f>'Hour Loop'!#REF!</f>
        <v>#REF!</v>
      </c>
    </row>
    <row r="5810" spans="2:3" x14ac:dyDescent="0.25">
      <c r="B5810" t="e">
        <f>'Hour Loop'!#REF!</f>
        <v>#REF!</v>
      </c>
      <c r="C5810" t="e">
        <f>'Hour Loop'!#REF!</f>
        <v>#REF!</v>
      </c>
    </row>
    <row r="5811" spans="2:3" hidden="1" x14ac:dyDescent="0.25">
      <c r="B5811" t="e">
        <f>'Hour Loop'!#REF!</f>
        <v>#REF!</v>
      </c>
      <c r="C5811" t="e">
        <f>'Hour Loop'!#REF!</f>
        <v>#REF!</v>
      </c>
    </row>
    <row r="5812" spans="2:3" x14ac:dyDescent="0.25">
      <c r="B5812" t="e">
        <f>'Hour Loop'!#REF!</f>
        <v>#REF!</v>
      </c>
      <c r="C5812" t="e">
        <f>'Hour Loop'!#REF!</f>
        <v>#REF!</v>
      </c>
    </row>
    <row r="5813" spans="2:3" hidden="1" x14ac:dyDescent="0.25">
      <c r="B5813" t="e">
        <f>'Hour Loop'!#REF!</f>
        <v>#REF!</v>
      </c>
      <c r="C5813" t="e">
        <f>'Hour Loop'!#REF!</f>
        <v>#REF!</v>
      </c>
    </row>
    <row r="5814" spans="2:3" x14ac:dyDescent="0.25">
      <c r="B5814" t="e">
        <f>'Hour Loop'!#REF!</f>
        <v>#REF!</v>
      </c>
      <c r="C5814" t="e">
        <f>'Hour Loop'!#REF!</f>
        <v>#REF!</v>
      </c>
    </row>
    <row r="5815" spans="2:3" hidden="1" x14ac:dyDescent="0.25">
      <c r="B5815" t="e">
        <f>'Hour Loop'!#REF!</f>
        <v>#REF!</v>
      </c>
      <c r="C5815" t="e">
        <f>'Hour Loop'!#REF!</f>
        <v>#REF!</v>
      </c>
    </row>
    <row r="5816" spans="2:3" x14ac:dyDescent="0.25">
      <c r="B5816" t="e">
        <f>'Hour Loop'!#REF!</f>
        <v>#REF!</v>
      </c>
      <c r="C5816" t="e">
        <f>'Hour Loop'!#REF!</f>
        <v>#REF!</v>
      </c>
    </row>
    <row r="5817" spans="2:3" hidden="1" x14ac:dyDescent="0.25">
      <c r="B5817" t="e">
        <f>'Hour Loop'!#REF!</f>
        <v>#REF!</v>
      </c>
      <c r="C5817" t="e">
        <f>'Hour Loop'!#REF!</f>
        <v>#REF!</v>
      </c>
    </row>
    <row r="5818" spans="2:3" x14ac:dyDescent="0.25">
      <c r="B5818" t="e">
        <f>'Hour Loop'!#REF!</f>
        <v>#REF!</v>
      </c>
      <c r="C5818" t="e">
        <f>'Hour Loop'!#REF!</f>
        <v>#REF!</v>
      </c>
    </row>
    <row r="5819" spans="2:3" hidden="1" x14ac:dyDescent="0.25">
      <c r="B5819" t="e">
        <f>'Hour Loop'!#REF!</f>
        <v>#REF!</v>
      </c>
      <c r="C5819" t="e">
        <f>'Hour Loop'!#REF!</f>
        <v>#REF!</v>
      </c>
    </row>
    <row r="5820" spans="2:3" x14ac:dyDescent="0.25">
      <c r="B5820" t="e">
        <f>'Hour Loop'!#REF!</f>
        <v>#REF!</v>
      </c>
      <c r="C5820" t="e">
        <f>'Hour Loop'!#REF!</f>
        <v>#REF!</v>
      </c>
    </row>
    <row r="5821" spans="2:3" hidden="1" x14ac:dyDescent="0.25">
      <c r="B5821" t="e">
        <f>'Hour Loop'!#REF!</f>
        <v>#REF!</v>
      </c>
      <c r="C5821" t="e">
        <f>'Hour Loop'!#REF!</f>
        <v>#REF!</v>
      </c>
    </row>
    <row r="5822" spans="2:3" x14ac:dyDescent="0.25">
      <c r="B5822" t="e">
        <f>'Hour Loop'!#REF!</f>
        <v>#REF!</v>
      </c>
      <c r="C5822" t="e">
        <f>'Hour Loop'!#REF!</f>
        <v>#REF!</v>
      </c>
    </row>
    <row r="5823" spans="2:3" hidden="1" x14ac:dyDescent="0.25">
      <c r="B5823" t="e">
        <f>'Hour Loop'!#REF!</f>
        <v>#REF!</v>
      </c>
      <c r="C5823" t="e">
        <f>'Hour Loop'!#REF!</f>
        <v>#REF!</v>
      </c>
    </row>
    <row r="5824" spans="2:3" x14ac:dyDescent="0.25">
      <c r="B5824" t="e">
        <f>'Hour Loop'!#REF!</f>
        <v>#REF!</v>
      </c>
      <c r="C5824" t="e">
        <f>'Hour Loop'!#REF!</f>
        <v>#REF!</v>
      </c>
    </row>
    <row r="5825" spans="2:3" hidden="1" x14ac:dyDescent="0.25">
      <c r="B5825" t="e">
        <f>'Hour Loop'!#REF!</f>
        <v>#REF!</v>
      </c>
      <c r="C5825" t="e">
        <f>'Hour Loop'!#REF!</f>
        <v>#REF!</v>
      </c>
    </row>
    <row r="5826" spans="2:3" x14ac:dyDescent="0.25">
      <c r="B5826" t="e">
        <f>'Hour Loop'!#REF!</f>
        <v>#REF!</v>
      </c>
      <c r="C5826" t="e">
        <f>'Hour Loop'!#REF!</f>
        <v>#REF!</v>
      </c>
    </row>
    <row r="5827" spans="2:3" hidden="1" x14ac:dyDescent="0.25">
      <c r="B5827" t="e">
        <f>'Hour Loop'!#REF!</f>
        <v>#REF!</v>
      </c>
      <c r="C5827" t="e">
        <f>'Hour Loop'!#REF!</f>
        <v>#REF!</v>
      </c>
    </row>
    <row r="5828" spans="2:3" x14ac:dyDescent="0.25">
      <c r="B5828" t="e">
        <f>'Hour Loop'!#REF!</f>
        <v>#REF!</v>
      </c>
      <c r="C5828" t="e">
        <f>'Hour Loop'!#REF!</f>
        <v>#REF!</v>
      </c>
    </row>
    <row r="5829" spans="2:3" hidden="1" x14ac:dyDescent="0.25">
      <c r="B5829" t="e">
        <f>'Hour Loop'!#REF!</f>
        <v>#REF!</v>
      </c>
      <c r="C5829" t="e">
        <f>'Hour Loop'!#REF!</f>
        <v>#REF!</v>
      </c>
    </row>
    <row r="5830" spans="2:3" x14ac:dyDescent="0.25">
      <c r="B5830" t="e">
        <f>'Hour Loop'!#REF!</f>
        <v>#REF!</v>
      </c>
      <c r="C5830" t="e">
        <f>'Hour Loop'!#REF!</f>
        <v>#REF!</v>
      </c>
    </row>
    <row r="5831" spans="2:3" hidden="1" x14ac:dyDescent="0.25">
      <c r="B5831" t="e">
        <f>'Hour Loop'!#REF!</f>
        <v>#REF!</v>
      </c>
      <c r="C5831" t="e">
        <f>'Hour Loop'!#REF!</f>
        <v>#REF!</v>
      </c>
    </row>
    <row r="5832" spans="2:3" x14ac:dyDescent="0.25">
      <c r="B5832" t="e">
        <f>'Hour Loop'!#REF!</f>
        <v>#REF!</v>
      </c>
      <c r="C5832" t="e">
        <f>'Hour Loop'!#REF!</f>
        <v>#REF!</v>
      </c>
    </row>
    <row r="5833" spans="2:3" hidden="1" x14ac:dyDescent="0.25">
      <c r="B5833" t="e">
        <f>'Hour Loop'!#REF!</f>
        <v>#REF!</v>
      </c>
      <c r="C5833" t="e">
        <f>'Hour Loop'!#REF!</f>
        <v>#REF!</v>
      </c>
    </row>
    <row r="5834" spans="2:3" x14ac:dyDescent="0.25">
      <c r="B5834" t="e">
        <f>'Hour Loop'!#REF!</f>
        <v>#REF!</v>
      </c>
      <c r="C5834" t="e">
        <f>'Hour Loop'!#REF!</f>
        <v>#REF!</v>
      </c>
    </row>
    <row r="5835" spans="2:3" hidden="1" x14ac:dyDescent="0.25">
      <c r="B5835" t="e">
        <f>'Hour Loop'!#REF!</f>
        <v>#REF!</v>
      </c>
      <c r="C5835" t="e">
        <f>'Hour Loop'!#REF!</f>
        <v>#REF!</v>
      </c>
    </row>
    <row r="5836" spans="2:3" x14ac:dyDescent="0.25">
      <c r="B5836" t="e">
        <f>'Hour Loop'!#REF!</f>
        <v>#REF!</v>
      </c>
      <c r="C5836" t="e">
        <f>'Hour Loop'!#REF!</f>
        <v>#REF!</v>
      </c>
    </row>
    <row r="5837" spans="2:3" hidden="1" x14ac:dyDescent="0.25">
      <c r="B5837" t="e">
        <f>'Hour Loop'!#REF!</f>
        <v>#REF!</v>
      </c>
      <c r="C5837" t="e">
        <f>'Hour Loop'!#REF!</f>
        <v>#REF!</v>
      </c>
    </row>
    <row r="5838" spans="2:3" x14ac:dyDescent="0.25">
      <c r="B5838" t="e">
        <f>'Hour Loop'!#REF!</f>
        <v>#REF!</v>
      </c>
      <c r="C5838" t="e">
        <f>'Hour Loop'!#REF!</f>
        <v>#REF!</v>
      </c>
    </row>
    <row r="5839" spans="2:3" hidden="1" x14ac:dyDescent="0.25">
      <c r="B5839" t="e">
        <f>'Hour Loop'!#REF!</f>
        <v>#REF!</v>
      </c>
      <c r="C5839" t="e">
        <f>'Hour Loop'!#REF!</f>
        <v>#REF!</v>
      </c>
    </row>
    <row r="5840" spans="2:3" x14ac:dyDescent="0.25">
      <c r="B5840" t="e">
        <f>'Hour Loop'!#REF!</f>
        <v>#REF!</v>
      </c>
      <c r="C5840" t="e">
        <f>'Hour Loop'!#REF!</f>
        <v>#REF!</v>
      </c>
    </row>
    <row r="5841" spans="2:3" hidden="1" x14ac:dyDescent="0.25">
      <c r="B5841" t="e">
        <f>'Hour Loop'!#REF!</f>
        <v>#REF!</v>
      </c>
      <c r="C5841" t="e">
        <f>'Hour Loop'!#REF!</f>
        <v>#REF!</v>
      </c>
    </row>
    <row r="5842" spans="2:3" x14ac:dyDescent="0.25">
      <c r="B5842" t="e">
        <f>'Hour Loop'!#REF!</f>
        <v>#REF!</v>
      </c>
      <c r="C5842" t="e">
        <f>'Hour Loop'!#REF!</f>
        <v>#REF!</v>
      </c>
    </row>
    <row r="5843" spans="2:3" hidden="1" x14ac:dyDescent="0.25">
      <c r="B5843" t="e">
        <f>'Hour Loop'!#REF!</f>
        <v>#REF!</v>
      </c>
      <c r="C5843" t="e">
        <f>'Hour Loop'!#REF!</f>
        <v>#REF!</v>
      </c>
    </row>
    <row r="5844" spans="2:3" x14ac:dyDescent="0.25">
      <c r="B5844" t="e">
        <f>'Hour Loop'!#REF!</f>
        <v>#REF!</v>
      </c>
      <c r="C5844" t="e">
        <f>'Hour Loop'!#REF!</f>
        <v>#REF!</v>
      </c>
    </row>
    <row r="5845" spans="2:3" hidden="1" x14ac:dyDescent="0.25">
      <c r="B5845" t="e">
        <f>'Hour Loop'!#REF!</f>
        <v>#REF!</v>
      </c>
      <c r="C5845" t="e">
        <f>'Hour Loop'!#REF!</f>
        <v>#REF!</v>
      </c>
    </row>
    <row r="5846" spans="2:3" x14ac:dyDescent="0.25">
      <c r="B5846" t="e">
        <f>'Hour Loop'!#REF!</f>
        <v>#REF!</v>
      </c>
      <c r="C5846" t="e">
        <f>'Hour Loop'!#REF!</f>
        <v>#REF!</v>
      </c>
    </row>
    <row r="5847" spans="2:3" hidden="1" x14ac:dyDescent="0.25">
      <c r="B5847" t="e">
        <f>'Hour Loop'!#REF!</f>
        <v>#REF!</v>
      </c>
      <c r="C5847" t="e">
        <f>'Hour Loop'!#REF!</f>
        <v>#REF!</v>
      </c>
    </row>
    <row r="5848" spans="2:3" x14ac:dyDescent="0.25">
      <c r="B5848" t="e">
        <f>'Hour Loop'!#REF!</f>
        <v>#REF!</v>
      </c>
      <c r="C5848" t="e">
        <f>'Hour Loop'!#REF!</f>
        <v>#REF!</v>
      </c>
    </row>
    <row r="5849" spans="2:3" hidden="1" x14ac:dyDescent="0.25">
      <c r="B5849" t="e">
        <f>'Hour Loop'!#REF!</f>
        <v>#REF!</v>
      </c>
      <c r="C5849" t="e">
        <f>'Hour Loop'!#REF!</f>
        <v>#REF!</v>
      </c>
    </row>
    <row r="5850" spans="2:3" x14ac:dyDescent="0.25">
      <c r="B5850" t="e">
        <f>'Hour Loop'!#REF!</f>
        <v>#REF!</v>
      </c>
      <c r="C5850" t="e">
        <f>'Hour Loop'!#REF!</f>
        <v>#REF!</v>
      </c>
    </row>
    <row r="5851" spans="2:3" hidden="1" x14ac:dyDescent="0.25">
      <c r="B5851" t="e">
        <f>'Hour Loop'!#REF!</f>
        <v>#REF!</v>
      </c>
      <c r="C5851" t="e">
        <f>'Hour Loop'!#REF!</f>
        <v>#REF!</v>
      </c>
    </row>
    <row r="5852" spans="2:3" x14ac:dyDescent="0.25">
      <c r="B5852" t="e">
        <f>'Hour Loop'!#REF!</f>
        <v>#REF!</v>
      </c>
      <c r="C5852" t="e">
        <f>'Hour Loop'!#REF!</f>
        <v>#REF!</v>
      </c>
    </row>
    <row r="5853" spans="2:3" hidden="1" x14ac:dyDescent="0.25">
      <c r="B5853" t="e">
        <f>'Hour Loop'!#REF!</f>
        <v>#REF!</v>
      </c>
      <c r="C5853" t="e">
        <f>'Hour Loop'!#REF!</f>
        <v>#REF!</v>
      </c>
    </row>
    <row r="5854" spans="2:3" x14ac:dyDescent="0.25">
      <c r="B5854" t="e">
        <f>'Hour Loop'!#REF!</f>
        <v>#REF!</v>
      </c>
      <c r="C5854" t="e">
        <f>'Hour Loop'!#REF!</f>
        <v>#REF!</v>
      </c>
    </row>
    <row r="5855" spans="2:3" hidden="1" x14ac:dyDescent="0.25">
      <c r="B5855" t="e">
        <f>'Hour Loop'!#REF!</f>
        <v>#REF!</v>
      </c>
      <c r="C5855" t="e">
        <f>'Hour Loop'!#REF!</f>
        <v>#REF!</v>
      </c>
    </row>
    <row r="5856" spans="2:3" x14ac:dyDescent="0.25">
      <c r="B5856" t="e">
        <f>'Hour Loop'!#REF!</f>
        <v>#REF!</v>
      </c>
      <c r="C5856" t="e">
        <f>'Hour Loop'!#REF!</f>
        <v>#REF!</v>
      </c>
    </row>
    <row r="5857" spans="2:3" hidden="1" x14ac:dyDescent="0.25">
      <c r="B5857" t="e">
        <f>'Hour Loop'!#REF!</f>
        <v>#REF!</v>
      </c>
      <c r="C5857" t="e">
        <f>'Hour Loop'!#REF!</f>
        <v>#REF!</v>
      </c>
    </row>
    <row r="5858" spans="2:3" x14ac:dyDescent="0.25">
      <c r="B5858" t="e">
        <f>'Hour Loop'!#REF!</f>
        <v>#REF!</v>
      </c>
      <c r="C5858" t="e">
        <f>'Hour Loop'!#REF!</f>
        <v>#REF!</v>
      </c>
    </row>
    <row r="5859" spans="2:3" hidden="1" x14ac:dyDescent="0.25">
      <c r="B5859" t="e">
        <f>'Hour Loop'!#REF!</f>
        <v>#REF!</v>
      </c>
      <c r="C5859" t="e">
        <f>'Hour Loop'!#REF!</f>
        <v>#REF!</v>
      </c>
    </row>
    <row r="5860" spans="2:3" x14ac:dyDescent="0.25">
      <c r="B5860" t="e">
        <f>'Hour Loop'!#REF!</f>
        <v>#REF!</v>
      </c>
      <c r="C5860" t="e">
        <f>'Hour Loop'!#REF!</f>
        <v>#REF!</v>
      </c>
    </row>
    <row r="5861" spans="2:3" hidden="1" x14ac:dyDescent="0.25">
      <c r="B5861" t="e">
        <f>'Hour Loop'!#REF!</f>
        <v>#REF!</v>
      </c>
      <c r="C5861" t="e">
        <f>'Hour Loop'!#REF!</f>
        <v>#REF!</v>
      </c>
    </row>
    <row r="5862" spans="2:3" hidden="1" x14ac:dyDescent="0.25">
      <c r="B5862" t="e">
        <f>'Hour Loop'!#REF!</f>
        <v>#REF!</v>
      </c>
      <c r="C5862" t="e">
        <f>'Hour Loop'!#REF!</f>
        <v>#REF!</v>
      </c>
    </row>
    <row r="5863" spans="2:3" hidden="1" x14ac:dyDescent="0.25">
      <c r="B5863" t="e">
        <f>'Hour Loop'!#REF!</f>
        <v>#REF!</v>
      </c>
      <c r="C5863" t="e">
        <f>'Hour Loop'!#REF!</f>
        <v>#REF!</v>
      </c>
    </row>
    <row r="5864" spans="2:3" x14ac:dyDescent="0.25">
      <c r="B5864" t="e">
        <f>'Hour Loop'!#REF!</f>
        <v>#REF!</v>
      </c>
      <c r="C5864" t="e">
        <f>'Hour Loop'!#REF!</f>
        <v>#REF!</v>
      </c>
    </row>
    <row r="5865" spans="2:3" hidden="1" x14ac:dyDescent="0.25">
      <c r="B5865" t="e">
        <f>'Hour Loop'!#REF!</f>
        <v>#REF!</v>
      </c>
      <c r="C5865" t="e">
        <f>'Hour Loop'!#REF!</f>
        <v>#REF!</v>
      </c>
    </row>
    <row r="5866" spans="2:3" x14ac:dyDescent="0.25">
      <c r="B5866" t="e">
        <f>'Hour Loop'!#REF!</f>
        <v>#REF!</v>
      </c>
      <c r="C5866" t="e">
        <f>'Hour Loop'!#REF!</f>
        <v>#REF!</v>
      </c>
    </row>
    <row r="5867" spans="2:3" hidden="1" x14ac:dyDescent="0.25">
      <c r="B5867" t="e">
        <f>'Hour Loop'!#REF!</f>
        <v>#REF!</v>
      </c>
      <c r="C5867" t="e">
        <f>'Hour Loop'!#REF!</f>
        <v>#REF!</v>
      </c>
    </row>
    <row r="5868" spans="2:3" x14ac:dyDescent="0.25">
      <c r="B5868" t="e">
        <f>'Hour Loop'!#REF!</f>
        <v>#REF!</v>
      </c>
      <c r="C5868" t="e">
        <f>'Hour Loop'!#REF!</f>
        <v>#REF!</v>
      </c>
    </row>
    <row r="5869" spans="2:3" hidden="1" x14ac:dyDescent="0.25">
      <c r="B5869" t="e">
        <f>'Hour Loop'!#REF!</f>
        <v>#REF!</v>
      </c>
      <c r="C5869" t="e">
        <f>'Hour Loop'!#REF!</f>
        <v>#REF!</v>
      </c>
    </row>
    <row r="5870" spans="2:3" x14ac:dyDescent="0.25">
      <c r="B5870" t="e">
        <f>'Hour Loop'!#REF!</f>
        <v>#REF!</v>
      </c>
      <c r="C5870" t="e">
        <f>'Hour Loop'!#REF!</f>
        <v>#REF!</v>
      </c>
    </row>
    <row r="5871" spans="2:3" hidden="1" x14ac:dyDescent="0.25">
      <c r="B5871" t="e">
        <f>'Hour Loop'!#REF!</f>
        <v>#REF!</v>
      </c>
      <c r="C5871" t="e">
        <f>'Hour Loop'!#REF!</f>
        <v>#REF!</v>
      </c>
    </row>
    <row r="5872" spans="2:3" x14ac:dyDescent="0.25">
      <c r="B5872" t="e">
        <f>'Hour Loop'!#REF!</f>
        <v>#REF!</v>
      </c>
      <c r="C5872" t="e">
        <f>'Hour Loop'!#REF!</f>
        <v>#REF!</v>
      </c>
    </row>
    <row r="5873" spans="2:3" hidden="1" x14ac:dyDescent="0.25">
      <c r="B5873" t="e">
        <f>'Hour Loop'!#REF!</f>
        <v>#REF!</v>
      </c>
      <c r="C5873" t="e">
        <f>'Hour Loop'!#REF!</f>
        <v>#REF!</v>
      </c>
    </row>
    <row r="5874" spans="2:3" x14ac:dyDescent="0.25">
      <c r="B5874" t="e">
        <f>'Hour Loop'!#REF!</f>
        <v>#REF!</v>
      </c>
      <c r="C5874" t="e">
        <f>'Hour Loop'!#REF!</f>
        <v>#REF!</v>
      </c>
    </row>
    <row r="5875" spans="2:3" hidden="1" x14ac:dyDescent="0.25">
      <c r="B5875" t="e">
        <f>'Hour Loop'!#REF!</f>
        <v>#REF!</v>
      </c>
      <c r="C5875" t="e">
        <f>'Hour Loop'!#REF!</f>
        <v>#REF!</v>
      </c>
    </row>
    <row r="5876" spans="2:3" x14ac:dyDescent="0.25">
      <c r="B5876" t="e">
        <f>'Hour Loop'!#REF!</f>
        <v>#REF!</v>
      </c>
      <c r="C5876" t="e">
        <f>'Hour Loop'!#REF!</f>
        <v>#REF!</v>
      </c>
    </row>
    <row r="5877" spans="2:3" hidden="1" x14ac:dyDescent="0.25">
      <c r="B5877" t="e">
        <f>'Hour Loop'!#REF!</f>
        <v>#REF!</v>
      </c>
      <c r="C5877" t="e">
        <f>'Hour Loop'!#REF!</f>
        <v>#REF!</v>
      </c>
    </row>
    <row r="5878" spans="2:3" x14ac:dyDescent="0.25">
      <c r="B5878" t="e">
        <f>'Hour Loop'!#REF!</f>
        <v>#REF!</v>
      </c>
      <c r="C5878" t="e">
        <f>'Hour Loop'!#REF!</f>
        <v>#REF!</v>
      </c>
    </row>
    <row r="5879" spans="2:3" hidden="1" x14ac:dyDescent="0.25">
      <c r="B5879" t="e">
        <f>'Hour Loop'!#REF!</f>
        <v>#REF!</v>
      </c>
      <c r="C5879" t="e">
        <f>'Hour Loop'!#REF!</f>
        <v>#REF!</v>
      </c>
    </row>
    <row r="5880" spans="2:3" x14ac:dyDescent="0.25">
      <c r="B5880" t="e">
        <f>'Hour Loop'!#REF!</f>
        <v>#REF!</v>
      </c>
      <c r="C5880" t="e">
        <f>'Hour Loop'!#REF!</f>
        <v>#REF!</v>
      </c>
    </row>
    <row r="5881" spans="2:3" hidden="1" x14ac:dyDescent="0.25">
      <c r="B5881" t="e">
        <f>'Hour Loop'!#REF!</f>
        <v>#REF!</v>
      </c>
      <c r="C5881" t="e">
        <f>'Hour Loop'!#REF!</f>
        <v>#REF!</v>
      </c>
    </row>
    <row r="5882" spans="2:3" x14ac:dyDescent="0.25">
      <c r="B5882" t="e">
        <f>'Hour Loop'!#REF!</f>
        <v>#REF!</v>
      </c>
      <c r="C5882" t="e">
        <f>'Hour Loop'!#REF!</f>
        <v>#REF!</v>
      </c>
    </row>
    <row r="5883" spans="2:3" hidden="1" x14ac:dyDescent="0.25">
      <c r="B5883" t="e">
        <f>'Hour Loop'!#REF!</f>
        <v>#REF!</v>
      </c>
      <c r="C5883" t="e">
        <f>'Hour Loop'!#REF!</f>
        <v>#REF!</v>
      </c>
    </row>
    <row r="5884" spans="2:3" x14ac:dyDescent="0.25">
      <c r="B5884" t="e">
        <f>'Hour Loop'!#REF!</f>
        <v>#REF!</v>
      </c>
      <c r="C5884" t="e">
        <f>'Hour Loop'!#REF!</f>
        <v>#REF!</v>
      </c>
    </row>
    <row r="5885" spans="2:3" hidden="1" x14ac:dyDescent="0.25">
      <c r="B5885" t="e">
        <f>'Hour Loop'!#REF!</f>
        <v>#REF!</v>
      </c>
      <c r="C5885" t="e">
        <f>'Hour Loop'!#REF!</f>
        <v>#REF!</v>
      </c>
    </row>
    <row r="5886" spans="2:3" x14ac:dyDescent="0.25">
      <c r="B5886" t="e">
        <f>'Hour Loop'!#REF!</f>
        <v>#REF!</v>
      </c>
      <c r="C5886" t="e">
        <f>'Hour Loop'!#REF!</f>
        <v>#REF!</v>
      </c>
    </row>
    <row r="5887" spans="2:3" hidden="1" x14ac:dyDescent="0.25">
      <c r="B5887" t="e">
        <f>'Hour Loop'!#REF!</f>
        <v>#REF!</v>
      </c>
      <c r="C5887" t="e">
        <f>'Hour Loop'!#REF!</f>
        <v>#REF!</v>
      </c>
    </row>
    <row r="5888" spans="2:3" x14ac:dyDescent="0.25">
      <c r="B5888" t="e">
        <f>'Hour Loop'!#REF!</f>
        <v>#REF!</v>
      </c>
      <c r="C5888" t="e">
        <f>'Hour Loop'!#REF!</f>
        <v>#REF!</v>
      </c>
    </row>
    <row r="5889" spans="2:3" hidden="1" x14ac:dyDescent="0.25">
      <c r="B5889" t="e">
        <f>'Hour Loop'!#REF!</f>
        <v>#REF!</v>
      </c>
      <c r="C5889" t="e">
        <f>'Hour Loop'!#REF!</f>
        <v>#REF!</v>
      </c>
    </row>
    <row r="5890" spans="2:3" x14ac:dyDescent="0.25">
      <c r="B5890" t="e">
        <f>'Hour Loop'!#REF!</f>
        <v>#REF!</v>
      </c>
      <c r="C5890" t="e">
        <f>'Hour Loop'!#REF!</f>
        <v>#REF!</v>
      </c>
    </row>
    <row r="5891" spans="2:3" hidden="1" x14ac:dyDescent="0.25">
      <c r="B5891" t="e">
        <f>'Hour Loop'!#REF!</f>
        <v>#REF!</v>
      </c>
      <c r="C5891" t="e">
        <f>'Hour Loop'!#REF!</f>
        <v>#REF!</v>
      </c>
    </row>
    <row r="5892" spans="2:3" x14ac:dyDescent="0.25">
      <c r="B5892" t="e">
        <f>'Hour Loop'!#REF!</f>
        <v>#REF!</v>
      </c>
      <c r="C5892" t="e">
        <f>'Hour Loop'!#REF!</f>
        <v>#REF!</v>
      </c>
    </row>
    <row r="5893" spans="2:3" hidden="1" x14ac:dyDescent="0.25">
      <c r="B5893" t="e">
        <f>'Hour Loop'!#REF!</f>
        <v>#REF!</v>
      </c>
      <c r="C5893" t="e">
        <f>'Hour Loop'!#REF!</f>
        <v>#REF!</v>
      </c>
    </row>
    <row r="5894" spans="2:3" x14ac:dyDescent="0.25">
      <c r="B5894" t="e">
        <f>'Hour Loop'!#REF!</f>
        <v>#REF!</v>
      </c>
      <c r="C5894" t="e">
        <f>'Hour Loop'!#REF!</f>
        <v>#REF!</v>
      </c>
    </row>
    <row r="5895" spans="2:3" hidden="1" x14ac:dyDescent="0.25">
      <c r="B5895" t="e">
        <f>'Hour Loop'!#REF!</f>
        <v>#REF!</v>
      </c>
      <c r="C5895" t="e">
        <f>'Hour Loop'!#REF!</f>
        <v>#REF!</v>
      </c>
    </row>
    <row r="5896" spans="2:3" x14ac:dyDescent="0.25">
      <c r="B5896" t="e">
        <f>'Hour Loop'!#REF!</f>
        <v>#REF!</v>
      </c>
      <c r="C5896" t="e">
        <f>'Hour Loop'!#REF!</f>
        <v>#REF!</v>
      </c>
    </row>
    <row r="5897" spans="2:3" hidden="1" x14ac:dyDescent="0.25">
      <c r="B5897" t="e">
        <f>'Hour Loop'!#REF!</f>
        <v>#REF!</v>
      </c>
      <c r="C5897" t="e">
        <f>'Hour Loop'!#REF!</f>
        <v>#REF!</v>
      </c>
    </row>
    <row r="5898" spans="2:3" x14ac:dyDescent="0.25">
      <c r="B5898" t="e">
        <f>'Hour Loop'!#REF!</f>
        <v>#REF!</v>
      </c>
      <c r="C5898" t="e">
        <f>'Hour Loop'!#REF!</f>
        <v>#REF!</v>
      </c>
    </row>
    <row r="5899" spans="2:3" hidden="1" x14ac:dyDescent="0.25">
      <c r="B5899" t="e">
        <f>'Hour Loop'!#REF!</f>
        <v>#REF!</v>
      </c>
      <c r="C5899" t="e">
        <f>'Hour Loop'!#REF!</f>
        <v>#REF!</v>
      </c>
    </row>
    <row r="5900" spans="2:3" x14ac:dyDescent="0.25">
      <c r="B5900" t="e">
        <f>'Hour Loop'!#REF!</f>
        <v>#REF!</v>
      </c>
      <c r="C5900" t="e">
        <f>'Hour Loop'!#REF!</f>
        <v>#REF!</v>
      </c>
    </row>
    <row r="5901" spans="2:3" hidden="1" x14ac:dyDescent="0.25">
      <c r="B5901" t="e">
        <f>'Hour Loop'!#REF!</f>
        <v>#REF!</v>
      </c>
      <c r="C5901" t="e">
        <f>'Hour Loop'!#REF!</f>
        <v>#REF!</v>
      </c>
    </row>
    <row r="5902" spans="2:3" x14ac:dyDescent="0.25">
      <c r="B5902" t="e">
        <f>'Hour Loop'!#REF!</f>
        <v>#REF!</v>
      </c>
      <c r="C5902" t="e">
        <f>'Hour Loop'!#REF!</f>
        <v>#REF!</v>
      </c>
    </row>
    <row r="5903" spans="2:3" hidden="1" x14ac:dyDescent="0.25">
      <c r="B5903" t="e">
        <f>'Hour Loop'!#REF!</f>
        <v>#REF!</v>
      </c>
      <c r="C5903" t="e">
        <f>'Hour Loop'!#REF!</f>
        <v>#REF!</v>
      </c>
    </row>
    <row r="5904" spans="2:3" x14ac:dyDescent="0.25">
      <c r="B5904" t="e">
        <f>'Hour Loop'!#REF!</f>
        <v>#REF!</v>
      </c>
      <c r="C5904" t="e">
        <f>'Hour Loop'!#REF!</f>
        <v>#REF!</v>
      </c>
    </row>
    <row r="5905" spans="2:3" hidden="1" x14ac:dyDescent="0.25">
      <c r="B5905" t="e">
        <f>'Hour Loop'!#REF!</f>
        <v>#REF!</v>
      </c>
      <c r="C5905" t="e">
        <f>'Hour Loop'!#REF!</f>
        <v>#REF!</v>
      </c>
    </row>
    <row r="5906" spans="2:3" x14ac:dyDescent="0.25">
      <c r="B5906" t="e">
        <f>'Hour Loop'!#REF!</f>
        <v>#REF!</v>
      </c>
      <c r="C5906" t="e">
        <f>'Hour Loop'!#REF!</f>
        <v>#REF!</v>
      </c>
    </row>
    <row r="5907" spans="2:3" hidden="1" x14ac:dyDescent="0.25">
      <c r="B5907" t="e">
        <f>'Hour Loop'!#REF!</f>
        <v>#REF!</v>
      </c>
      <c r="C5907" t="e">
        <f>'Hour Loop'!#REF!</f>
        <v>#REF!</v>
      </c>
    </row>
    <row r="5908" spans="2:3" x14ac:dyDescent="0.25">
      <c r="B5908" t="e">
        <f>'Hour Loop'!#REF!</f>
        <v>#REF!</v>
      </c>
      <c r="C5908" t="e">
        <f>'Hour Loop'!#REF!</f>
        <v>#REF!</v>
      </c>
    </row>
    <row r="5909" spans="2:3" hidden="1" x14ac:dyDescent="0.25">
      <c r="B5909" t="e">
        <f>'Hour Loop'!#REF!</f>
        <v>#REF!</v>
      </c>
      <c r="C5909" t="e">
        <f>'Hour Loop'!#REF!</f>
        <v>#REF!</v>
      </c>
    </row>
    <row r="5910" spans="2:3" x14ac:dyDescent="0.25">
      <c r="B5910" t="e">
        <f>'Hour Loop'!#REF!</f>
        <v>#REF!</v>
      </c>
      <c r="C5910" t="e">
        <f>'Hour Loop'!#REF!</f>
        <v>#REF!</v>
      </c>
    </row>
    <row r="5911" spans="2:3" hidden="1" x14ac:dyDescent="0.25">
      <c r="B5911" t="e">
        <f>'Hour Loop'!#REF!</f>
        <v>#REF!</v>
      </c>
      <c r="C5911" t="e">
        <f>'Hour Loop'!#REF!</f>
        <v>#REF!</v>
      </c>
    </row>
    <row r="5912" spans="2:3" x14ac:dyDescent="0.25">
      <c r="B5912" t="e">
        <f>'Hour Loop'!#REF!</f>
        <v>#REF!</v>
      </c>
      <c r="C5912" t="e">
        <f>'Hour Loop'!#REF!</f>
        <v>#REF!</v>
      </c>
    </row>
    <row r="5913" spans="2:3" hidden="1" x14ac:dyDescent="0.25">
      <c r="B5913" t="e">
        <f>'Hour Loop'!#REF!</f>
        <v>#REF!</v>
      </c>
      <c r="C5913" t="e">
        <f>'Hour Loop'!#REF!</f>
        <v>#REF!</v>
      </c>
    </row>
    <row r="5914" spans="2:3" x14ac:dyDescent="0.25">
      <c r="B5914" t="e">
        <f>'Hour Loop'!#REF!</f>
        <v>#REF!</v>
      </c>
      <c r="C5914" t="e">
        <f>'Hour Loop'!#REF!</f>
        <v>#REF!</v>
      </c>
    </row>
    <row r="5915" spans="2:3" hidden="1" x14ac:dyDescent="0.25">
      <c r="B5915" t="e">
        <f>'Hour Loop'!#REF!</f>
        <v>#REF!</v>
      </c>
      <c r="C5915" t="e">
        <f>'Hour Loop'!#REF!</f>
        <v>#REF!</v>
      </c>
    </row>
    <row r="5916" spans="2:3" x14ac:dyDescent="0.25">
      <c r="B5916" t="e">
        <f>'Hour Loop'!#REF!</f>
        <v>#REF!</v>
      </c>
      <c r="C5916" t="e">
        <f>'Hour Loop'!#REF!</f>
        <v>#REF!</v>
      </c>
    </row>
    <row r="5917" spans="2:3" hidden="1" x14ac:dyDescent="0.25">
      <c r="B5917" t="e">
        <f>'Hour Loop'!#REF!</f>
        <v>#REF!</v>
      </c>
      <c r="C5917" t="e">
        <f>'Hour Loop'!#REF!</f>
        <v>#REF!</v>
      </c>
    </row>
    <row r="5918" spans="2:3" x14ac:dyDescent="0.25">
      <c r="B5918" t="e">
        <f>'Hour Loop'!#REF!</f>
        <v>#REF!</v>
      </c>
      <c r="C5918" t="e">
        <f>'Hour Loop'!#REF!</f>
        <v>#REF!</v>
      </c>
    </row>
    <row r="5919" spans="2:3" hidden="1" x14ac:dyDescent="0.25">
      <c r="B5919" t="e">
        <f>'Hour Loop'!#REF!</f>
        <v>#REF!</v>
      </c>
      <c r="C5919" t="e">
        <f>'Hour Loop'!#REF!</f>
        <v>#REF!</v>
      </c>
    </row>
    <row r="5920" spans="2:3" x14ac:dyDescent="0.25">
      <c r="B5920" t="e">
        <f>'Hour Loop'!#REF!</f>
        <v>#REF!</v>
      </c>
      <c r="C5920" t="e">
        <f>'Hour Loop'!#REF!</f>
        <v>#REF!</v>
      </c>
    </row>
    <row r="5921" spans="2:3" hidden="1" x14ac:dyDescent="0.25">
      <c r="B5921" t="e">
        <f>'Hour Loop'!#REF!</f>
        <v>#REF!</v>
      </c>
      <c r="C5921" t="e">
        <f>'Hour Loop'!#REF!</f>
        <v>#REF!</v>
      </c>
    </row>
    <row r="5922" spans="2:3" x14ac:dyDescent="0.25">
      <c r="B5922" t="e">
        <f>'Hour Loop'!#REF!</f>
        <v>#REF!</v>
      </c>
      <c r="C5922" t="e">
        <f>'Hour Loop'!#REF!</f>
        <v>#REF!</v>
      </c>
    </row>
    <row r="5923" spans="2:3" hidden="1" x14ac:dyDescent="0.25">
      <c r="B5923" t="e">
        <f>'Hour Loop'!#REF!</f>
        <v>#REF!</v>
      </c>
      <c r="C5923" t="e">
        <f>'Hour Loop'!#REF!</f>
        <v>#REF!</v>
      </c>
    </row>
    <row r="5924" spans="2:3" x14ac:dyDescent="0.25">
      <c r="B5924" t="e">
        <f>'Hour Loop'!#REF!</f>
        <v>#REF!</v>
      </c>
      <c r="C5924" t="e">
        <f>'Hour Loop'!#REF!</f>
        <v>#REF!</v>
      </c>
    </row>
    <row r="5925" spans="2:3" hidden="1" x14ac:dyDescent="0.25">
      <c r="B5925" t="e">
        <f>'Hour Loop'!#REF!</f>
        <v>#REF!</v>
      </c>
      <c r="C5925" t="e">
        <f>'Hour Loop'!#REF!</f>
        <v>#REF!</v>
      </c>
    </row>
    <row r="5926" spans="2:3" hidden="1" x14ac:dyDescent="0.25">
      <c r="B5926" t="e">
        <f>'Hour Loop'!#REF!</f>
        <v>#REF!</v>
      </c>
      <c r="C5926" t="e">
        <f>'Hour Loop'!#REF!</f>
        <v>#REF!</v>
      </c>
    </row>
    <row r="5927" spans="2:3" hidden="1" x14ac:dyDescent="0.25">
      <c r="B5927" t="e">
        <f>'Hour Loop'!#REF!</f>
        <v>#REF!</v>
      </c>
      <c r="C5927" t="e">
        <f>'Hour Loop'!#REF!</f>
        <v>#REF!</v>
      </c>
    </row>
    <row r="5928" spans="2:3" x14ac:dyDescent="0.25">
      <c r="B5928" t="e">
        <f>'Hour Loop'!#REF!</f>
        <v>#REF!</v>
      </c>
      <c r="C5928" t="e">
        <f>'Hour Loop'!#REF!</f>
        <v>#REF!</v>
      </c>
    </row>
    <row r="5929" spans="2:3" hidden="1" x14ac:dyDescent="0.25">
      <c r="B5929" t="e">
        <f>'Hour Loop'!#REF!</f>
        <v>#REF!</v>
      </c>
      <c r="C5929" t="e">
        <f>'Hour Loop'!#REF!</f>
        <v>#REF!</v>
      </c>
    </row>
    <row r="5930" spans="2:3" x14ac:dyDescent="0.25">
      <c r="B5930" t="e">
        <f>'Hour Loop'!#REF!</f>
        <v>#REF!</v>
      </c>
      <c r="C5930" t="e">
        <f>'Hour Loop'!#REF!</f>
        <v>#REF!</v>
      </c>
    </row>
    <row r="5931" spans="2:3" hidden="1" x14ac:dyDescent="0.25">
      <c r="B5931" t="e">
        <f>'Hour Loop'!#REF!</f>
        <v>#REF!</v>
      </c>
      <c r="C5931" t="e">
        <f>'Hour Loop'!#REF!</f>
        <v>#REF!</v>
      </c>
    </row>
    <row r="5932" spans="2:3" x14ac:dyDescent="0.25">
      <c r="B5932" t="e">
        <f>'Hour Loop'!#REF!</f>
        <v>#REF!</v>
      </c>
      <c r="C5932" t="e">
        <f>'Hour Loop'!#REF!</f>
        <v>#REF!</v>
      </c>
    </row>
    <row r="5933" spans="2:3" hidden="1" x14ac:dyDescent="0.25">
      <c r="B5933" t="e">
        <f>'Hour Loop'!#REF!</f>
        <v>#REF!</v>
      </c>
      <c r="C5933" t="e">
        <f>'Hour Loop'!#REF!</f>
        <v>#REF!</v>
      </c>
    </row>
    <row r="5934" spans="2:3" x14ac:dyDescent="0.25">
      <c r="B5934" t="e">
        <f>'Hour Loop'!#REF!</f>
        <v>#REF!</v>
      </c>
      <c r="C5934" t="e">
        <f>'Hour Loop'!#REF!</f>
        <v>#REF!</v>
      </c>
    </row>
    <row r="5935" spans="2:3" hidden="1" x14ac:dyDescent="0.25">
      <c r="B5935" t="e">
        <f>'Hour Loop'!#REF!</f>
        <v>#REF!</v>
      </c>
      <c r="C5935" t="e">
        <f>'Hour Loop'!#REF!</f>
        <v>#REF!</v>
      </c>
    </row>
    <row r="5936" spans="2:3" x14ac:dyDescent="0.25">
      <c r="B5936" t="e">
        <f>'Hour Loop'!#REF!</f>
        <v>#REF!</v>
      </c>
      <c r="C5936" t="e">
        <f>'Hour Loop'!#REF!</f>
        <v>#REF!</v>
      </c>
    </row>
    <row r="5937" spans="2:3" hidden="1" x14ac:dyDescent="0.25">
      <c r="B5937" t="e">
        <f>'Hour Loop'!#REF!</f>
        <v>#REF!</v>
      </c>
      <c r="C5937" t="e">
        <f>'Hour Loop'!#REF!</f>
        <v>#REF!</v>
      </c>
    </row>
    <row r="5938" spans="2:3" x14ac:dyDescent="0.25">
      <c r="B5938" t="e">
        <f>'Hour Loop'!#REF!</f>
        <v>#REF!</v>
      </c>
      <c r="C5938" t="e">
        <f>'Hour Loop'!#REF!</f>
        <v>#REF!</v>
      </c>
    </row>
    <row r="5939" spans="2:3" hidden="1" x14ac:dyDescent="0.25">
      <c r="B5939" t="e">
        <f>'Hour Loop'!#REF!</f>
        <v>#REF!</v>
      </c>
      <c r="C5939" t="e">
        <f>'Hour Loop'!#REF!</f>
        <v>#REF!</v>
      </c>
    </row>
    <row r="5940" spans="2:3" x14ac:dyDescent="0.25">
      <c r="B5940" t="e">
        <f>'Hour Loop'!#REF!</f>
        <v>#REF!</v>
      </c>
      <c r="C5940" t="e">
        <f>'Hour Loop'!#REF!</f>
        <v>#REF!</v>
      </c>
    </row>
    <row r="5941" spans="2:3" hidden="1" x14ac:dyDescent="0.25">
      <c r="B5941" t="e">
        <f>'Hour Loop'!#REF!</f>
        <v>#REF!</v>
      </c>
      <c r="C5941" t="e">
        <f>'Hour Loop'!#REF!</f>
        <v>#REF!</v>
      </c>
    </row>
    <row r="5942" spans="2:3" x14ac:dyDescent="0.25">
      <c r="B5942" t="e">
        <f>'Hour Loop'!#REF!</f>
        <v>#REF!</v>
      </c>
      <c r="C5942" t="e">
        <f>'Hour Loop'!#REF!</f>
        <v>#REF!</v>
      </c>
    </row>
    <row r="5943" spans="2:3" hidden="1" x14ac:dyDescent="0.25">
      <c r="B5943" t="e">
        <f>'Hour Loop'!#REF!</f>
        <v>#REF!</v>
      </c>
      <c r="C5943" t="e">
        <f>'Hour Loop'!#REF!</f>
        <v>#REF!</v>
      </c>
    </row>
    <row r="5944" spans="2:3" x14ac:dyDescent="0.25">
      <c r="B5944" t="e">
        <f>'Hour Loop'!#REF!</f>
        <v>#REF!</v>
      </c>
      <c r="C5944" t="e">
        <f>'Hour Loop'!#REF!</f>
        <v>#REF!</v>
      </c>
    </row>
    <row r="5945" spans="2:3" hidden="1" x14ac:dyDescent="0.25">
      <c r="B5945" t="e">
        <f>'Hour Loop'!#REF!</f>
        <v>#REF!</v>
      </c>
      <c r="C5945" t="e">
        <f>'Hour Loop'!#REF!</f>
        <v>#REF!</v>
      </c>
    </row>
    <row r="5946" spans="2:3" x14ac:dyDescent="0.25">
      <c r="B5946" t="e">
        <f>'Hour Loop'!#REF!</f>
        <v>#REF!</v>
      </c>
      <c r="C5946" t="e">
        <f>'Hour Loop'!#REF!</f>
        <v>#REF!</v>
      </c>
    </row>
    <row r="5947" spans="2:3" hidden="1" x14ac:dyDescent="0.25">
      <c r="B5947" t="e">
        <f>'Hour Loop'!#REF!</f>
        <v>#REF!</v>
      </c>
      <c r="C5947" t="e">
        <f>'Hour Loop'!#REF!</f>
        <v>#REF!</v>
      </c>
    </row>
    <row r="5948" spans="2:3" x14ac:dyDescent="0.25">
      <c r="B5948" t="e">
        <f>'Hour Loop'!#REF!</f>
        <v>#REF!</v>
      </c>
      <c r="C5948" t="e">
        <f>'Hour Loop'!#REF!</f>
        <v>#REF!</v>
      </c>
    </row>
    <row r="5949" spans="2:3" hidden="1" x14ac:dyDescent="0.25">
      <c r="B5949" t="e">
        <f>'Hour Loop'!#REF!</f>
        <v>#REF!</v>
      </c>
      <c r="C5949" t="e">
        <f>'Hour Loop'!#REF!</f>
        <v>#REF!</v>
      </c>
    </row>
    <row r="5950" spans="2:3" x14ac:dyDescent="0.25">
      <c r="B5950" t="e">
        <f>'Hour Loop'!#REF!</f>
        <v>#REF!</v>
      </c>
      <c r="C5950" t="e">
        <f>'Hour Loop'!#REF!</f>
        <v>#REF!</v>
      </c>
    </row>
    <row r="5951" spans="2:3" hidden="1" x14ac:dyDescent="0.25">
      <c r="B5951" t="e">
        <f>'Hour Loop'!#REF!</f>
        <v>#REF!</v>
      </c>
      <c r="C5951" t="e">
        <f>'Hour Loop'!#REF!</f>
        <v>#REF!</v>
      </c>
    </row>
    <row r="5952" spans="2:3" x14ac:dyDescent="0.25">
      <c r="B5952" t="e">
        <f>'Hour Loop'!#REF!</f>
        <v>#REF!</v>
      </c>
      <c r="C5952" t="e">
        <f>'Hour Loop'!#REF!</f>
        <v>#REF!</v>
      </c>
    </row>
    <row r="5953" spans="2:3" hidden="1" x14ac:dyDescent="0.25">
      <c r="B5953" t="e">
        <f>'Hour Loop'!#REF!</f>
        <v>#REF!</v>
      </c>
      <c r="C5953" t="e">
        <f>'Hour Loop'!#REF!</f>
        <v>#REF!</v>
      </c>
    </row>
    <row r="5954" spans="2:3" x14ac:dyDescent="0.25">
      <c r="B5954" t="e">
        <f>'Hour Loop'!#REF!</f>
        <v>#REF!</v>
      </c>
      <c r="C5954" t="e">
        <f>'Hour Loop'!#REF!</f>
        <v>#REF!</v>
      </c>
    </row>
    <row r="5955" spans="2:3" hidden="1" x14ac:dyDescent="0.25">
      <c r="B5955" t="e">
        <f>'Hour Loop'!#REF!</f>
        <v>#REF!</v>
      </c>
      <c r="C5955" t="e">
        <f>'Hour Loop'!#REF!</f>
        <v>#REF!</v>
      </c>
    </row>
    <row r="5956" spans="2:3" x14ac:dyDescent="0.25">
      <c r="B5956" t="e">
        <f>'Hour Loop'!#REF!</f>
        <v>#REF!</v>
      </c>
      <c r="C5956" t="e">
        <f>'Hour Loop'!#REF!</f>
        <v>#REF!</v>
      </c>
    </row>
    <row r="5957" spans="2:3" hidden="1" x14ac:dyDescent="0.25">
      <c r="B5957" t="e">
        <f>'Hour Loop'!#REF!</f>
        <v>#REF!</v>
      </c>
      <c r="C5957" t="e">
        <f>'Hour Loop'!#REF!</f>
        <v>#REF!</v>
      </c>
    </row>
    <row r="5958" spans="2:3" x14ac:dyDescent="0.25">
      <c r="B5958" t="e">
        <f>'Hour Loop'!#REF!</f>
        <v>#REF!</v>
      </c>
      <c r="C5958" t="e">
        <f>'Hour Loop'!#REF!</f>
        <v>#REF!</v>
      </c>
    </row>
    <row r="5959" spans="2:3" hidden="1" x14ac:dyDescent="0.25">
      <c r="B5959" t="e">
        <f>'Hour Loop'!#REF!</f>
        <v>#REF!</v>
      </c>
      <c r="C5959" t="e">
        <f>'Hour Loop'!#REF!</f>
        <v>#REF!</v>
      </c>
    </row>
    <row r="5960" spans="2:3" x14ac:dyDescent="0.25">
      <c r="B5960" t="e">
        <f>'Hour Loop'!#REF!</f>
        <v>#REF!</v>
      </c>
      <c r="C5960" t="e">
        <f>'Hour Loop'!#REF!</f>
        <v>#REF!</v>
      </c>
    </row>
    <row r="5961" spans="2:3" hidden="1" x14ac:dyDescent="0.25">
      <c r="B5961" t="e">
        <f>'Hour Loop'!#REF!</f>
        <v>#REF!</v>
      </c>
      <c r="C5961" t="e">
        <f>'Hour Loop'!#REF!</f>
        <v>#REF!</v>
      </c>
    </row>
    <row r="5962" spans="2:3" x14ac:dyDescent="0.25">
      <c r="B5962" t="e">
        <f>'Hour Loop'!#REF!</f>
        <v>#REF!</v>
      </c>
      <c r="C5962" t="e">
        <f>'Hour Loop'!#REF!</f>
        <v>#REF!</v>
      </c>
    </row>
    <row r="5963" spans="2:3" hidden="1" x14ac:dyDescent="0.25">
      <c r="B5963" t="e">
        <f>'Hour Loop'!#REF!</f>
        <v>#REF!</v>
      </c>
      <c r="C5963" t="e">
        <f>'Hour Loop'!#REF!</f>
        <v>#REF!</v>
      </c>
    </row>
    <row r="5964" spans="2:3" x14ac:dyDescent="0.25">
      <c r="B5964" t="e">
        <f>'Hour Loop'!#REF!</f>
        <v>#REF!</v>
      </c>
      <c r="C5964" t="e">
        <f>'Hour Loop'!#REF!</f>
        <v>#REF!</v>
      </c>
    </row>
    <row r="5965" spans="2:3" hidden="1" x14ac:dyDescent="0.25">
      <c r="B5965" t="e">
        <f>'Hour Loop'!#REF!</f>
        <v>#REF!</v>
      </c>
      <c r="C5965" t="e">
        <f>'Hour Loop'!#REF!</f>
        <v>#REF!</v>
      </c>
    </row>
    <row r="5966" spans="2:3" x14ac:dyDescent="0.25">
      <c r="B5966" t="e">
        <f>'Hour Loop'!#REF!</f>
        <v>#REF!</v>
      </c>
      <c r="C5966" t="e">
        <f>'Hour Loop'!#REF!</f>
        <v>#REF!</v>
      </c>
    </row>
    <row r="5967" spans="2:3" hidden="1" x14ac:dyDescent="0.25">
      <c r="B5967" t="e">
        <f>'Hour Loop'!#REF!</f>
        <v>#REF!</v>
      </c>
      <c r="C5967" t="e">
        <f>'Hour Loop'!#REF!</f>
        <v>#REF!</v>
      </c>
    </row>
    <row r="5968" spans="2:3" x14ac:dyDescent="0.25">
      <c r="B5968" t="e">
        <f>'Hour Loop'!#REF!</f>
        <v>#REF!</v>
      </c>
      <c r="C5968" t="e">
        <f>'Hour Loop'!#REF!</f>
        <v>#REF!</v>
      </c>
    </row>
    <row r="5969" spans="2:3" hidden="1" x14ac:dyDescent="0.25">
      <c r="B5969" t="e">
        <f>'Hour Loop'!#REF!</f>
        <v>#REF!</v>
      </c>
      <c r="C5969" t="e">
        <f>'Hour Loop'!#REF!</f>
        <v>#REF!</v>
      </c>
    </row>
    <row r="5970" spans="2:3" x14ac:dyDescent="0.25">
      <c r="B5970" t="e">
        <f>'Hour Loop'!#REF!</f>
        <v>#REF!</v>
      </c>
      <c r="C5970" t="e">
        <f>'Hour Loop'!#REF!</f>
        <v>#REF!</v>
      </c>
    </row>
    <row r="5971" spans="2:3" hidden="1" x14ac:dyDescent="0.25">
      <c r="B5971" t="e">
        <f>'Hour Loop'!#REF!</f>
        <v>#REF!</v>
      </c>
      <c r="C5971" t="e">
        <f>'Hour Loop'!#REF!</f>
        <v>#REF!</v>
      </c>
    </row>
    <row r="5972" spans="2:3" x14ac:dyDescent="0.25">
      <c r="B5972" t="e">
        <f>'Hour Loop'!#REF!</f>
        <v>#REF!</v>
      </c>
      <c r="C5972" t="e">
        <f>'Hour Loop'!#REF!</f>
        <v>#REF!</v>
      </c>
    </row>
    <row r="5973" spans="2:3" hidden="1" x14ac:dyDescent="0.25">
      <c r="B5973" t="e">
        <f>'Hour Loop'!#REF!</f>
        <v>#REF!</v>
      </c>
      <c r="C5973" t="e">
        <f>'Hour Loop'!#REF!</f>
        <v>#REF!</v>
      </c>
    </row>
    <row r="5974" spans="2:3" x14ac:dyDescent="0.25">
      <c r="B5974" t="e">
        <f>'Hour Loop'!#REF!</f>
        <v>#REF!</v>
      </c>
      <c r="C5974" t="e">
        <f>'Hour Loop'!#REF!</f>
        <v>#REF!</v>
      </c>
    </row>
    <row r="5975" spans="2:3" hidden="1" x14ac:dyDescent="0.25">
      <c r="B5975" t="e">
        <f>'Hour Loop'!#REF!</f>
        <v>#REF!</v>
      </c>
      <c r="C5975" t="e">
        <f>'Hour Loop'!#REF!</f>
        <v>#REF!</v>
      </c>
    </row>
    <row r="5976" spans="2:3" x14ac:dyDescent="0.25">
      <c r="B5976" t="e">
        <f>'Hour Loop'!#REF!</f>
        <v>#REF!</v>
      </c>
      <c r="C5976" t="e">
        <f>'Hour Loop'!#REF!</f>
        <v>#REF!</v>
      </c>
    </row>
    <row r="5977" spans="2:3" hidden="1" x14ac:dyDescent="0.25">
      <c r="B5977" t="e">
        <f>'Hour Loop'!#REF!</f>
        <v>#REF!</v>
      </c>
      <c r="C5977" t="e">
        <f>'Hour Loop'!#REF!</f>
        <v>#REF!</v>
      </c>
    </row>
    <row r="5978" spans="2:3" x14ac:dyDescent="0.25">
      <c r="B5978" t="e">
        <f>'Hour Loop'!#REF!</f>
        <v>#REF!</v>
      </c>
      <c r="C5978" t="e">
        <f>'Hour Loop'!#REF!</f>
        <v>#REF!</v>
      </c>
    </row>
    <row r="5979" spans="2:3" hidden="1" x14ac:dyDescent="0.25">
      <c r="B5979" t="e">
        <f>'Hour Loop'!#REF!</f>
        <v>#REF!</v>
      </c>
      <c r="C5979" t="e">
        <f>'Hour Loop'!#REF!</f>
        <v>#REF!</v>
      </c>
    </row>
    <row r="5980" spans="2:3" x14ac:dyDescent="0.25">
      <c r="B5980" t="e">
        <f>'Hour Loop'!#REF!</f>
        <v>#REF!</v>
      </c>
      <c r="C5980" t="e">
        <f>'Hour Loop'!#REF!</f>
        <v>#REF!</v>
      </c>
    </row>
    <row r="5981" spans="2:3" hidden="1" x14ac:dyDescent="0.25">
      <c r="B5981" t="e">
        <f>'Hour Loop'!#REF!</f>
        <v>#REF!</v>
      </c>
      <c r="C5981" t="e">
        <f>'Hour Loop'!#REF!</f>
        <v>#REF!</v>
      </c>
    </row>
    <row r="5982" spans="2:3" x14ac:dyDescent="0.25">
      <c r="B5982" t="e">
        <f>'Hour Loop'!#REF!</f>
        <v>#REF!</v>
      </c>
      <c r="C5982" t="e">
        <f>'Hour Loop'!#REF!</f>
        <v>#REF!</v>
      </c>
    </row>
    <row r="5983" spans="2:3" hidden="1" x14ac:dyDescent="0.25">
      <c r="B5983" t="e">
        <f>'Hour Loop'!#REF!</f>
        <v>#REF!</v>
      </c>
      <c r="C5983" t="e">
        <f>'Hour Loop'!#REF!</f>
        <v>#REF!</v>
      </c>
    </row>
    <row r="5984" spans="2:3" x14ac:dyDescent="0.25">
      <c r="B5984" t="e">
        <f>'Hour Loop'!#REF!</f>
        <v>#REF!</v>
      </c>
      <c r="C5984" t="e">
        <f>'Hour Loop'!#REF!</f>
        <v>#REF!</v>
      </c>
    </row>
    <row r="5985" spans="2:3" hidden="1" x14ac:dyDescent="0.25">
      <c r="B5985" t="e">
        <f>'Hour Loop'!#REF!</f>
        <v>#REF!</v>
      </c>
      <c r="C5985" t="e">
        <f>'Hour Loop'!#REF!</f>
        <v>#REF!</v>
      </c>
    </row>
    <row r="5986" spans="2:3" x14ac:dyDescent="0.25">
      <c r="B5986" t="e">
        <f>'Hour Loop'!#REF!</f>
        <v>#REF!</v>
      </c>
      <c r="C5986" t="e">
        <f>'Hour Loop'!#REF!</f>
        <v>#REF!</v>
      </c>
    </row>
    <row r="5987" spans="2:3" hidden="1" x14ac:dyDescent="0.25">
      <c r="B5987" t="e">
        <f>'Hour Loop'!#REF!</f>
        <v>#REF!</v>
      </c>
      <c r="C5987" t="e">
        <f>'Hour Loop'!#REF!</f>
        <v>#REF!</v>
      </c>
    </row>
    <row r="5988" spans="2:3" x14ac:dyDescent="0.25">
      <c r="B5988" t="e">
        <f>'Hour Loop'!#REF!</f>
        <v>#REF!</v>
      </c>
      <c r="C5988" t="e">
        <f>'Hour Loop'!#REF!</f>
        <v>#REF!</v>
      </c>
    </row>
    <row r="5989" spans="2:3" hidden="1" x14ac:dyDescent="0.25">
      <c r="B5989" t="e">
        <f>'Hour Loop'!#REF!</f>
        <v>#REF!</v>
      </c>
      <c r="C5989" t="e">
        <f>'Hour Loop'!#REF!</f>
        <v>#REF!</v>
      </c>
    </row>
    <row r="5990" spans="2:3" hidden="1" x14ac:dyDescent="0.25">
      <c r="B5990" t="e">
        <f>'Hour Loop'!#REF!</f>
        <v>#REF!</v>
      </c>
      <c r="C5990" t="e">
        <f>'Hour Loop'!#REF!</f>
        <v>#REF!</v>
      </c>
    </row>
    <row r="5991" spans="2:3" hidden="1" x14ac:dyDescent="0.25">
      <c r="B5991" t="e">
        <f>'Hour Loop'!#REF!</f>
        <v>#REF!</v>
      </c>
      <c r="C5991" t="e">
        <f>'Hour Loop'!#REF!</f>
        <v>#REF!</v>
      </c>
    </row>
    <row r="5992" spans="2:3" hidden="1" x14ac:dyDescent="0.25">
      <c r="B5992" t="e">
        <f>'Hour Loop'!#REF!</f>
        <v>#REF!</v>
      </c>
      <c r="C5992" t="e">
        <f>'Hour Loop'!#REF!</f>
        <v>#REF!</v>
      </c>
    </row>
    <row r="5993" spans="2:3" hidden="1" x14ac:dyDescent="0.25">
      <c r="B5993" t="e">
        <f>'Hour Loop'!#REF!</f>
        <v>#REF!</v>
      </c>
      <c r="C5993" t="e">
        <f>'Hour Loop'!#REF!</f>
        <v>#REF!</v>
      </c>
    </row>
    <row r="5994" spans="2:3" hidden="1" x14ac:dyDescent="0.25">
      <c r="B5994" t="e">
        <f>'Hour Loop'!#REF!</f>
        <v>#REF!</v>
      </c>
      <c r="C5994" t="e">
        <f>'Hour Loop'!#REF!</f>
        <v>#REF!</v>
      </c>
    </row>
    <row r="5995" spans="2:3" x14ac:dyDescent="0.25">
      <c r="B5995" t="e">
        <f>'Hour Loop'!#REF!</f>
        <v>#REF!</v>
      </c>
      <c r="C5995" t="e">
        <f>'Hour Loop'!#REF!</f>
        <v>#REF!</v>
      </c>
    </row>
    <row r="5996" spans="2:3" x14ac:dyDescent="0.25">
      <c r="B5996" t="e">
        <f>'Hour Loop'!#REF!</f>
        <v>#REF!</v>
      </c>
      <c r="C5996" t="e">
        <f>'Hour Loop'!#REF!</f>
        <v>#REF!</v>
      </c>
    </row>
    <row r="5997" spans="2:3" x14ac:dyDescent="0.25">
      <c r="B5997" t="e">
        <f>'Hour Loop'!#REF!</f>
        <v>#REF!</v>
      </c>
      <c r="C5997" t="e">
        <f>'Hour Loop'!#REF!</f>
        <v>#REF!</v>
      </c>
    </row>
    <row r="5998" spans="2:3" x14ac:dyDescent="0.25">
      <c r="B5998" t="e">
        <f>'Hour Loop'!#REF!</f>
        <v>#REF!</v>
      </c>
      <c r="C5998" t="e">
        <f>'Hour Loop'!#REF!</f>
        <v>#REF!</v>
      </c>
    </row>
    <row r="5999" spans="2:3" x14ac:dyDescent="0.25">
      <c r="B5999" t="e">
        <f>'Hour Loop'!#REF!</f>
        <v>#REF!</v>
      </c>
      <c r="C5999" t="e">
        <f>'Hour Loop'!#REF!</f>
        <v>#REF!</v>
      </c>
    </row>
    <row r="6000" spans="2:3" x14ac:dyDescent="0.25">
      <c r="B6000" t="e">
        <f>'Hour Loop'!#REF!</f>
        <v>#REF!</v>
      </c>
      <c r="C6000" t="e">
        <f>'Hour Loop'!#REF!</f>
        <v>#REF!</v>
      </c>
    </row>
    <row r="6001" spans="2:3" x14ac:dyDescent="0.25">
      <c r="B6001" t="e">
        <f>'Hour Loop'!#REF!</f>
        <v>#REF!</v>
      </c>
      <c r="C6001" t="e">
        <f>'Hour Loop'!#REF!</f>
        <v>#REF!</v>
      </c>
    </row>
    <row r="6002" spans="2:3" x14ac:dyDescent="0.25">
      <c r="B6002" t="e">
        <f>'Hour Loop'!#REF!</f>
        <v>#REF!</v>
      </c>
      <c r="C6002" t="e">
        <f>'Hour Loop'!#REF!</f>
        <v>#REF!</v>
      </c>
    </row>
    <row r="6003" spans="2:3" x14ac:dyDescent="0.25">
      <c r="B6003" t="e">
        <f>'Hour Loop'!#REF!</f>
        <v>#REF!</v>
      </c>
      <c r="C6003" t="e">
        <f>'Hour Loop'!#REF!</f>
        <v>#REF!</v>
      </c>
    </row>
    <row r="6004" spans="2:3" x14ac:dyDescent="0.25">
      <c r="B6004" t="e">
        <f>'Hour Loop'!#REF!</f>
        <v>#REF!</v>
      </c>
      <c r="C6004" t="e">
        <f>'Hour Loop'!#REF!</f>
        <v>#REF!</v>
      </c>
    </row>
    <row r="6005" spans="2:3" x14ac:dyDescent="0.25">
      <c r="B6005" t="e">
        <f>'Hour Loop'!#REF!</f>
        <v>#REF!</v>
      </c>
      <c r="C6005" t="e">
        <f>'Hour Loop'!#REF!</f>
        <v>#REF!</v>
      </c>
    </row>
    <row r="6006" spans="2:3" x14ac:dyDescent="0.25">
      <c r="B6006" t="e">
        <f>'Hour Loop'!#REF!</f>
        <v>#REF!</v>
      </c>
      <c r="C6006" t="e">
        <f>'Hour Loop'!#REF!</f>
        <v>#REF!</v>
      </c>
    </row>
    <row r="6007" spans="2:3" x14ac:dyDescent="0.25">
      <c r="B6007" t="e">
        <f>'Hour Loop'!#REF!</f>
        <v>#REF!</v>
      </c>
      <c r="C6007" t="e">
        <f>'Hour Loop'!#REF!</f>
        <v>#REF!</v>
      </c>
    </row>
    <row r="6008" spans="2:3" x14ac:dyDescent="0.25">
      <c r="B6008" t="e">
        <f>'Hour Loop'!#REF!</f>
        <v>#REF!</v>
      </c>
      <c r="C6008" t="e">
        <f>'Hour Loop'!#REF!</f>
        <v>#REF!</v>
      </c>
    </row>
    <row r="6009" spans="2:3" x14ac:dyDescent="0.25">
      <c r="B6009" t="e">
        <f>'Hour Loop'!#REF!</f>
        <v>#REF!</v>
      </c>
      <c r="C6009" t="e">
        <f>'Hour Loop'!#REF!</f>
        <v>#REF!</v>
      </c>
    </row>
    <row r="6010" spans="2:3" x14ac:dyDescent="0.25">
      <c r="B6010" t="e">
        <f>'Hour Loop'!#REF!</f>
        <v>#REF!</v>
      </c>
      <c r="C6010" t="e">
        <f>'Hour Loop'!#REF!</f>
        <v>#REF!</v>
      </c>
    </row>
    <row r="6011" spans="2:3" x14ac:dyDescent="0.25">
      <c r="B6011" t="e">
        <f>'Hour Loop'!#REF!</f>
        <v>#REF!</v>
      </c>
      <c r="C6011" t="e">
        <f>'Hour Loop'!#REF!</f>
        <v>#REF!</v>
      </c>
    </row>
    <row r="6012" spans="2:3" x14ac:dyDescent="0.25">
      <c r="B6012" t="e">
        <f>'Hour Loop'!#REF!</f>
        <v>#REF!</v>
      </c>
      <c r="C6012" t="e">
        <f>'Hour Loop'!#REF!</f>
        <v>#REF!</v>
      </c>
    </row>
    <row r="6013" spans="2:3" x14ac:dyDescent="0.25">
      <c r="B6013" t="e">
        <f>'Hour Loop'!#REF!</f>
        <v>#REF!</v>
      </c>
      <c r="C6013" t="e">
        <f>'Hour Loop'!#REF!</f>
        <v>#REF!</v>
      </c>
    </row>
    <row r="6014" spans="2:3" x14ac:dyDescent="0.25">
      <c r="B6014" t="e">
        <f>'Hour Loop'!#REF!</f>
        <v>#REF!</v>
      </c>
      <c r="C6014" t="e">
        <f>'Hour Loop'!#REF!</f>
        <v>#REF!</v>
      </c>
    </row>
    <row r="6015" spans="2:3" x14ac:dyDescent="0.25">
      <c r="B6015" t="e">
        <f>'Hour Loop'!#REF!</f>
        <v>#REF!</v>
      </c>
      <c r="C6015" t="e">
        <f>'Hour Loop'!#REF!</f>
        <v>#REF!</v>
      </c>
    </row>
    <row r="6016" spans="2:3" x14ac:dyDescent="0.25">
      <c r="B6016" t="e">
        <f>'Hour Loop'!#REF!</f>
        <v>#REF!</v>
      </c>
      <c r="C6016" t="e">
        <f>'Hour Loop'!#REF!</f>
        <v>#REF!</v>
      </c>
    </row>
    <row r="6017" spans="2:3" x14ac:dyDescent="0.25">
      <c r="B6017" t="e">
        <f>'Hour Loop'!#REF!</f>
        <v>#REF!</v>
      </c>
      <c r="C6017" t="e">
        <f>'Hour Loop'!#REF!</f>
        <v>#REF!</v>
      </c>
    </row>
    <row r="6018" spans="2:3" x14ac:dyDescent="0.25">
      <c r="B6018" t="e">
        <f>'Hour Loop'!#REF!</f>
        <v>#REF!</v>
      </c>
      <c r="C6018" t="e">
        <f>'Hour Loop'!#REF!</f>
        <v>#REF!</v>
      </c>
    </row>
    <row r="6019" spans="2:3" x14ac:dyDescent="0.25">
      <c r="B6019" t="e">
        <f>'Hour Loop'!#REF!</f>
        <v>#REF!</v>
      </c>
      <c r="C6019" t="e">
        <f>'Hour Loop'!#REF!</f>
        <v>#REF!</v>
      </c>
    </row>
    <row r="6020" spans="2:3" x14ac:dyDescent="0.25">
      <c r="B6020" t="e">
        <f>'Hour Loop'!#REF!</f>
        <v>#REF!</v>
      </c>
      <c r="C6020" t="e">
        <f>'Hour Loop'!#REF!</f>
        <v>#REF!</v>
      </c>
    </row>
    <row r="6021" spans="2:3" x14ac:dyDescent="0.25">
      <c r="B6021" t="e">
        <f>'Hour Loop'!#REF!</f>
        <v>#REF!</v>
      </c>
      <c r="C6021" t="e">
        <f>'Hour Loop'!#REF!</f>
        <v>#REF!</v>
      </c>
    </row>
    <row r="6022" spans="2:3" x14ac:dyDescent="0.25">
      <c r="B6022" t="e">
        <f>'Hour Loop'!#REF!</f>
        <v>#REF!</v>
      </c>
      <c r="C6022" t="e">
        <f>'Hour Loop'!#REF!</f>
        <v>#REF!</v>
      </c>
    </row>
    <row r="6023" spans="2:3" x14ac:dyDescent="0.25">
      <c r="B6023" t="e">
        <f>'Hour Loop'!#REF!</f>
        <v>#REF!</v>
      </c>
      <c r="C6023" t="e">
        <f>'Hour Loop'!#REF!</f>
        <v>#REF!</v>
      </c>
    </row>
    <row r="6024" spans="2:3" x14ac:dyDescent="0.25">
      <c r="B6024" t="e">
        <f>'Hour Loop'!#REF!</f>
        <v>#REF!</v>
      </c>
      <c r="C6024" t="e">
        <f>'Hour Loop'!#REF!</f>
        <v>#REF!</v>
      </c>
    </row>
    <row r="6025" spans="2:3" x14ac:dyDescent="0.25">
      <c r="B6025" t="e">
        <f>'Hour Loop'!#REF!</f>
        <v>#REF!</v>
      </c>
      <c r="C6025" t="e">
        <f>'Hour Loop'!#REF!</f>
        <v>#REF!</v>
      </c>
    </row>
    <row r="6026" spans="2:3" hidden="1" x14ac:dyDescent="0.25">
      <c r="B6026" t="e">
        <f>'Hour Loop'!#REF!</f>
        <v>#REF!</v>
      </c>
      <c r="C6026" t="e">
        <f>'Hour Loop'!#REF!</f>
        <v>#REF!</v>
      </c>
    </row>
    <row r="6027" spans="2:3" x14ac:dyDescent="0.25">
      <c r="B6027" t="e">
        <f>'Hour Loop'!#REF!</f>
        <v>#REF!</v>
      </c>
      <c r="C6027" t="e">
        <f>'Hour Loop'!#REF!</f>
        <v>#REF!</v>
      </c>
    </row>
    <row r="6028" spans="2:3" x14ac:dyDescent="0.25">
      <c r="B6028" t="e">
        <f>'Hour Loop'!#REF!</f>
        <v>#REF!</v>
      </c>
      <c r="C6028" t="e">
        <f>'Hour Loop'!#REF!</f>
        <v>#REF!</v>
      </c>
    </row>
    <row r="6029" spans="2:3" x14ac:dyDescent="0.25">
      <c r="B6029" t="e">
        <f>'Hour Loop'!#REF!</f>
        <v>#REF!</v>
      </c>
      <c r="C6029" t="e">
        <f>'Hour Loop'!#REF!</f>
        <v>#REF!</v>
      </c>
    </row>
    <row r="6030" spans="2:3" x14ac:dyDescent="0.25">
      <c r="B6030" t="e">
        <f>'Hour Loop'!#REF!</f>
        <v>#REF!</v>
      </c>
      <c r="C6030" t="e">
        <f>'Hour Loop'!#REF!</f>
        <v>#REF!</v>
      </c>
    </row>
    <row r="6031" spans="2:3" x14ac:dyDescent="0.25">
      <c r="B6031" t="e">
        <f>'Hour Loop'!#REF!</f>
        <v>#REF!</v>
      </c>
      <c r="C6031" t="e">
        <f>'Hour Loop'!#REF!</f>
        <v>#REF!</v>
      </c>
    </row>
    <row r="6032" spans="2:3" x14ac:dyDescent="0.25">
      <c r="B6032" t="e">
        <f>'Hour Loop'!#REF!</f>
        <v>#REF!</v>
      </c>
      <c r="C6032" t="e">
        <f>'Hour Loop'!#REF!</f>
        <v>#REF!</v>
      </c>
    </row>
    <row r="6033" spans="2:3" x14ac:dyDescent="0.25">
      <c r="B6033" t="e">
        <f>'Hour Loop'!#REF!</f>
        <v>#REF!</v>
      </c>
      <c r="C6033" t="e">
        <f>'Hour Loop'!#REF!</f>
        <v>#REF!</v>
      </c>
    </row>
    <row r="6034" spans="2:3" x14ac:dyDescent="0.25">
      <c r="B6034" t="e">
        <f>'Hour Loop'!#REF!</f>
        <v>#REF!</v>
      </c>
      <c r="C6034" t="e">
        <f>'Hour Loop'!#REF!</f>
        <v>#REF!</v>
      </c>
    </row>
    <row r="6035" spans="2:3" x14ac:dyDescent="0.25">
      <c r="B6035" t="e">
        <f>'Hour Loop'!#REF!</f>
        <v>#REF!</v>
      </c>
      <c r="C6035" t="e">
        <f>'Hour Loop'!#REF!</f>
        <v>#REF!</v>
      </c>
    </row>
    <row r="6036" spans="2:3" x14ac:dyDescent="0.25">
      <c r="B6036" t="e">
        <f>'Hour Loop'!#REF!</f>
        <v>#REF!</v>
      </c>
      <c r="C6036" t="e">
        <f>'Hour Loop'!#REF!</f>
        <v>#REF!</v>
      </c>
    </row>
    <row r="6037" spans="2:3" x14ac:dyDescent="0.25">
      <c r="B6037" t="e">
        <f>'Hour Loop'!#REF!</f>
        <v>#REF!</v>
      </c>
      <c r="C6037" t="e">
        <f>'Hour Loop'!#REF!</f>
        <v>#REF!</v>
      </c>
    </row>
    <row r="6038" spans="2:3" x14ac:dyDescent="0.25">
      <c r="B6038" t="e">
        <f>'Hour Loop'!#REF!</f>
        <v>#REF!</v>
      </c>
      <c r="C6038" t="e">
        <f>'Hour Loop'!#REF!</f>
        <v>#REF!</v>
      </c>
    </row>
    <row r="6039" spans="2:3" x14ac:dyDescent="0.25">
      <c r="B6039" t="e">
        <f>'Hour Loop'!#REF!</f>
        <v>#REF!</v>
      </c>
      <c r="C6039" t="e">
        <f>'Hour Loop'!#REF!</f>
        <v>#REF!</v>
      </c>
    </row>
    <row r="6040" spans="2:3" x14ac:dyDescent="0.25">
      <c r="B6040" t="e">
        <f>'Hour Loop'!#REF!</f>
        <v>#REF!</v>
      </c>
      <c r="C6040" t="e">
        <f>'Hour Loop'!#REF!</f>
        <v>#REF!</v>
      </c>
    </row>
    <row r="6041" spans="2:3" x14ac:dyDescent="0.25">
      <c r="B6041" t="e">
        <f>'Hour Loop'!#REF!</f>
        <v>#REF!</v>
      </c>
      <c r="C6041" t="e">
        <f>'Hour Loop'!#REF!</f>
        <v>#REF!</v>
      </c>
    </row>
    <row r="6042" spans="2:3" x14ac:dyDescent="0.25">
      <c r="B6042" t="e">
        <f>'Hour Loop'!#REF!</f>
        <v>#REF!</v>
      </c>
      <c r="C6042" t="e">
        <f>'Hour Loop'!#REF!</f>
        <v>#REF!</v>
      </c>
    </row>
    <row r="6043" spans="2:3" x14ac:dyDescent="0.25">
      <c r="B6043" t="e">
        <f>'Hour Loop'!#REF!</f>
        <v>#REF!</v>
      </c>
      <c r="C6043" t="e">
        <f>'Hour Loop'!#REF!</f>
        <v>#REF!</v>
      </c>
    </row>
    <row r="6044" spans="2:3" x14ac:dyDescent="0.25">
      <c r="B6044" t="e">
        <f>'Hour Loop'!#REF!</f>
        <v>#REF!</v>
      </c>
      <c r="C6044" t="e">
        <f>'Hour Loop'!#REF!</f>
        <v>#REF!</v>
      </c>
    </row>
    <row r="6045" spans="2:3" x14ac:dyDescent="0.25">
      <c r="B6045" t="e">
        <f>'Hour Loop'!#REF!</f>
        <v>#REF!</v>
      </c>
      <c r="C6045" t="e">
        <f>'Hour Loop'!#REF!</f>
        <v>#REF!</v>
      </c>
    </row>
    <row r="6046" spans="2:3" x14ac:dyDescent="0.25">
      <c r="B6046" t="e">
        <f>'Hour Loop'!#REF!</f>
        <v>#REF!</v>
      </c>
      <c r="C6046" t="e">
        <f>'Hour Loop'!#REF!</f>
        <v>#REF!</v>
      </c>
    </row>
    <row r="6047" spans="2:3" x14ac:dyDescent="0.25">
      <c r="B6047" t="e">
        <f>'Hour Loop'!#REF!</f>
        <v>#REF!</v>
      </c>
      <c r="C6047" t="e">
        <f>'Hour Loop'!#REF!</f>
        <v>#REF!</v>
      </c>
    </row>
    <row r="6048" spans="2:3" x14ac:dyDescent="0.25">
      <c r="B6048" t="e">
        <f>'Hour Loop'!#REF!</f>
        <v>#REF!</v>
      </c>
      <c r="C6048" t="e">
        <f>'Hour Loop'!#REF!</f>
        <v>#REF!</v>
      </c>
    </row>
    <row r="6049" spans="2:3" x14ac:dyDescent="0.25">
      <c r="B6049" t="e">
        <f>'Hour Loop'!#REF!</f>
        <v>#REF!</v>
      </c>
      <c r="C6049" t="e">
        <f>'Hour Loop'!#REF!</f>
        <v>#REF!</v>
      </c>
    </row>
    <row r="6050" spans="2:3" x14ac:dyDescent="0.25">
      <c r="B6050" t="e">
        <f>'Hour Loop'!#REF!</f>
        <v>#REF!</v>
      </c>
      <c r="C6050" t="e">
        <f>'Hour Loop'!#REF!</f>
        <v>#REF!</v>
      </c>
    </row>
    <row r="6051" spans="2:3" x14ac:dyDescent="0.25">
      <c r="B6051" t="e">
        <f>'Hour Loop'!#REF!</f>
        <v>#REF!</v>
      </c>
      <c r="C6051" t="e">
        <f>'Hour Loop'!#REF!</f>
        <v>#REF!</v>
      </c>
    </row>
    <row r="6052" spans="2:3" x14ac:dyDescent="0.25">
      <c r="B6052" t="e">
        <f>'Hour Loop'!#REF!</f>
        <v>#REF!</v>
      </c>
      <c r="C6052" t="e">
        <f>'Hour Loop'!#REF!</f>
        <v>#REF!</v>
      </c>
    </row>
    <row r="6053" spans="2:3" x14ac:dyDescent="0.25">
      <c r="B6053" t="e">
        <f>'Hour Loop'!#REF!</f>
        <v>#REF!</v>
      </c>
      <c r="C6053" t="e">
        <f>'Hour Loop'!#REF!</f>
        <v>#REF!</v>
      </c>
    </row>
    <row r="6054" spans="2:3" x14ac:dyDescent="0.25">
      <c r="B6054" t="e">
        <f>'Hour Loop'!#REF!</f>
        <v>#REF!</v>
      </c>
      <c r="C6054" t="e">
        <f>'Hour Loop'!#REF!</f>
        <v>#REF!</v>
      </c>
    </row>
    <row r="6055" spans="2:3" x14ac:dyDescent="0.25">
      <c r="B6055" t="e">
        <f>'Hour Loop'!#REF!</f>
        <v>#REF!</v>
      </c>
      <c r="C6055" t="e">
        <f>'Hour Loop'!#REF!</f>
        <v>#REF!</v>
      </c>
    </row>
    <row r="6056" spans="2:3" x14ac:dyDescent="0.25">
      <c r="B6056" t="e">
        <f>'Hour Loop'!#REF!</f>
        <v>#REF!</v>
      </c>
      <c r="C6056" t="e">
        <f>'Hour Loop'!#REF!</f>
        <v>#REF!</v>
      </c>
    </row>
    <row r="6057" spans="2:3" x14ac:dyDescent="0.25">
      <c r="B6057" t="e">
        <f>'Hour Loop'!#REF!</f>
        <v>#REF!</v>
      </c>
      <c r="C6057" t="e">
        <f>'Hour Loop'!#REF!</f>
        <v>#REF!</v>
      </c>
    </row>
    <row r="6058" spans="2:3" hidden="1" x14ac:dyDescent="0.25">
      <c r="B6058" t="e">
        <f>'Hour Loop'!#REF!</f>
        <v>#REF!</v>
      </c>
      <c r="C6058" t="e">
        <f>'Hour Loop'!#REF!</f>
        <v>#REF!</v>
      </c>
    </row>
    <row r="6059" spans="2:3" x14ac:dyDescent="0.25">
      <c r="B6059" t="e">
        <f>'Hour Loop'!#REF!</f>
        <v>#REF!</v>
      </c>
      <c r="C6059" t="e">
        <f>'Hour Loop'!#REF!</f>
        <v>#REF!</v>
      </c>
    </row>
    <row r="6060" spans="2:3" x14ac:dyDescent="0.25">
      <c r="B6060" t="e">
        <f>'Hour Loop'!#REF!</f>
        <v>#REF!</v>
      </c>
      <c r="C6060" t="e">
        <f>'Hour Loop'!#REF!</f>
        <v>#REF!</v>
      </c>
    </row>
    <row r="6061" spans="2:3" x14ac:dyDescent="0.25">
      <c r="B6061" t="e">
        <f>'Hour Loop'!#REF!</f>
        <v>#REF!</v>
      </c>
      <c r="C6061" t="e">
        <f>'Hour Loop'!#REF!</f>
        <v>#REF!</v>
      </c>
    </row>
    <row r="6062" spans="2:3" x14ac:dyDescent="0.25">
      <c r="B6062" t="e">
        <f>'Hour Loop'!#REF!</f>
        <v>#REF!</v>
      </c>
      <c r="C6062" t="e">
        <f>'Hour Loop'!#REF!</f>
        <v>#REF!</v>
      </c>
    </row>
    <row r="6063" spans="2:3" x14ac:dyDescent="0.25">
      <c r="B6063" t="e">
        <f>'Hour Loop'!#REF!</f>
        <v>#REF!</v>
      </c>
      <c r="C6063" t="e">
        <f>'Hour Loop'!#REF!</f>
        <v>#REF!</v>
      </c>
    </row>
    <row r="6064" spans="2:3" x14ac:dyDescent="0.25">
      <c r="B6064" t="e">
        <f>'Hour Loop'!#REF!</f>
        <v>#REF!</v>
      </c>
      <c r="C6064" t="e">
        <f>'Hour Loop'!#REF!</f>
        <v>#REF!</v>
      </c>
    </row>
    <row r="6065" spans="2:3" x14ac:dyDescent="0.25">
      <c r="B6065" t="e">
        <f>'Hour Loop'!#REF!</f>
        <v>#REF!</v>
      </c>
      <c r="C6065" t="e">
        <f>'Hour Loop'!#REF!</f>
        <v>#REF!</v>
      </c>
    </row>
    <row r="6066" spans="2:3" x14ac:dyDescent="0.25">
      <c r="B6066" t="e">
        <f>'Hour Loop'!#REF!</f>
        <v>#REF!</v>
      </c>
      <c r="C6066" t="e">
        <f>'Hour Loop'!#REF!</f>
        <v>#REF!</v>
      </c>
    </row>
    <row r="6067" spans="2:3" x14ac:dyDescent="0.25">
      <c r="B6067" t="e">
        <f>'Hour Loop'!#REF!</f>
        <v>#REF!</v>
      </c>
      <c r="C6067" t="e">
        <f>'Hour Loop'!#REF!</f>
        <v>#REF!</v>
      </c>
    </row>
    <row r="6068" spans="2:3" x14ac:dyDescent="0.25">
      <c r="B6068" t="e">
        <f>'Hour Loop'!#REF!</f>
        <v>#REF!</v>
      </c>
      <c r="C6068" t="e">
        <f>'Hour Loop'!#REF!</f>
        <v>#REF!</v>
      </c>
    </row>
    <row r="6069" spans="2:3" x14ac:dyDescent="0.25">
      <c r="B6069" t="e">
        <f>'Hour Loop'!#REF!</f>
        <v>#REF!</v>
      </c>
      <c r="C6069" t="e">
        <f>'Hour Loop'!#REF!</f>
        <v>#REF!</v>
      </c>
    </row>
    <row r="6070" spans="2:3" x14ac:dyDescent="0.25">
      <c r="B6070" t="e">
        <f>'Hour Loop'!#REF!</f>
        <v>#REF!</v>
      </c>
      <c r="C6070" t="e">
        <f>'Hour Loop'!#REF!</f>
        <v>#REF!</v>
      </c>
    </row>
    <row r="6071" spans="2:3" x14ac:dyDescent="0.25">
      <c r="B6071" t="e">
        <f>'Hour Loop'!#REF!</f>
        <v>#REF!</v>
      </c>
      <c r="C6071" t="e">
        <f>'Hour Loop'!#REF!</f>
        <v>#REF!</v>
      </c>
    </row>
    <row r="6072" spans="2:3" x14ac:dyDescent="0.25">
      <c r="B6072" t="e">
        <f>'Hour Loop'!#REF!</f>
        <v>#REF!</v>
      </c>
      <c r="C6072" t="e">
        <f>'Hour Loop'!#REF!</f>
        <v>#REF!</v>
      </c>
    </row>
    <row r="6073" spans="2:3" x14ac:dyDescent="0.25">
      <c r="B6073" t="e">
        <f>'Hour Loop'!#REF!</f>
        <v>#REF!</v>
      </c>
      <c r="C6073" t="e">
        <f>'Hour Loop'!#REF!</f>
        <v>#REF!</v>
      </c>
    </row>
    <row r="6074" spans="2:3" x14ac:dyDescent="0.25">
      <c r="B6074" t="e">
        <f>'Hour Loop'!#REF!</f>
        <v>#REF!</v>
      </c>
      <c r="C6074" t="e">
        <f>'Hour Loop'!#REF!</f>
        <v>#REF!</v>
      </c>
    </row>
    <row r="6075" spans="2:3" x14ac:dyDescent="0.25">
      <c r="B6075" t="e">
        <f>'Hour Loop'!#REF!</f>
        <v>#REF!</v>
      </c>
      <c r="C6075" t="e">
        <f>'Hour Loop'!#REF!</f>
        <v>#REF!</v>
      </c>
    </row>
    <row r="6076" spans="2:3" x14ac:dyDescent="0.25">
      <c r="B6076" t="e">
        <f>'Hour Loop'!#REF!</f>
        <v>#REF!</v>
      </c>
      <c r="C6076" t="e">
        <f>'Hour Loop'!#REF!</f>
        <v>#REF!</v>
      </c>
    </row>
    <row r="6077" spans="2:3" x14ac:dyDescent="0.25">
      <c r="B6077" t="e">
        <f>'Hour Loop'!#REF!</f>
        <v>#REF!</v>
      </c>
      <c r="C6077" t="e">
        <f>'Hour Loop'!#REF!</f>
        <v>#REF!</v>
      </c>
    </row>
    <row r="6078" spans="2:3" x14ac:dyDescent="0.25">
      <c r="B6078" t="e">
        <f>'Hour Loop'!#REF!</f>
        <v>#REF!</v>
      </c>
      <c r="C6078" t="e">
        <f>'Hour Loop'!#REF!</f>
        <v>#REF!</v>
      </c>
    </row>
    <row r="6079" spans="2:3" x14ac:dyDescent="0.25">
      <c r="B6079" t="e">
        <f>'Hour Loop'!#REF!</f>
        <v>#REF!</v>
      </c>
      <c r="C6079" t="e">
        <f>'Hour Loop'!#REF!</f>
        <v>#REF!</v>
      </c>
    </row>
    <row r="6080" spans="2:3" x14ac:dyDescent="0.25">
      <c r="B6080" t="e">
        <f>'Hour Loop'!#REF!</f>
        <v>#REF!</v>
      </c>
      <c r="C6080" t="e">
        <f>'Hour Loop'!#REF!</f>
        <v>#REF!</v>
      </c>
    </row>
    <row r="6081" spans="2:3" x14ac:dyDescent="0.25">
      <c r="B6081" t="e">
        <f>'Hour Loop'!#REF!</f>
        <v>#REF!</v>
      </c>
      <c r="C6081" t="e">
        <f>'Hour Loop'!#REF!</f>
        <v>#REF!</v>
      </c>
    </row>
    <row r="6082" spans="2:3" x14ac:dyDescent="0.25">
      <c r="B6082" t="e">
        <f>'Hour Loop'!#REF!</f>
        <v>#REF!</v>
      </c>
      <c r="C6082" t="e">
        <f>'Hour Loop'!#REF!</f>
        <v>#REF!</v>
      </c>
    </row>
    <row r="6083" spans="2:3" x14ac:dyDescent="0.25">
      <c r="B6083" t="e">
        <f>'Hour Loop'!#REF!</f>
        <v>#REF!</v>
      </c>
      <c r="C6083" t="e">
        <f>'Hour Loop'!#REF!</f>
        <v>#REF!</v>
      </c>
    </row>
    <row r="6084" spans="2:3" x14ac:dyDescent="0.25">
      <c r="B6084" t="e">
        <f>'Hour Loop'!#REF!</f>
        <v>#REF!</v>
      </c>
      <c r="C6084" t="e">
        <f>'Hour Loop'!#REF!</f>
        <v>#REF!</v>
      </c>
    </row>
    <row r="6085" spans="2:3" x14ac:dyDescent="0.25">
      <c r="B6085" t="e">
        <f>'Hour Loop'!#REF!</f>
        <v>#REF!</v>
      </c>
      <c r="C6085" t="e">
        <f>'Hour Loop'!#REF!</f>
        <v>#REF!</v>
      </c>
    </row>
    <row r="6086" spans="2:3" x14ac:dyDescent="0.25">
      <c r="B6086" t="e">
        <f>'Hour Loop'!#REF!</f>
        <v>#REF!</v>
      </c>
      <c r="C6086" t="e">
        <f>'Hour Loop'!#REF!</f>
        <v>#REF!</v>
      </c>
    </row>
    <row r="6087" spans="2:3" x14ac:dyDescent="0.25">
      <c r="B6087" t="e">
        <f>'Hour Loop'!#REF!</f>
        <v>#REF!</v>
      </c>
      <c r="C6087" t="e">
        <f>'Hour Loop'!#REF!</f>
        <v>#REF!</v>
      </c>
    </row>
    <row r="6088" spans="2:3" x14ac:dyDescent="0.25">
      <c r="B6088" t="e">
        <f>'Hour Loop'!#REF!</f>
        <v>#REF!</v>
      </c>
      <c r="C6088" t="e">
        <f>'Hour Loop'!#REF!</f>
        <v>#REF!</v>
      </c>
    </row>
    <row r="6089" spans="2:3" x14ac:dyDescent="0.25">
      <c r="B6089" t="e">
        <f>'Hour Loop'!#REF!</f>
        <v>#REF!</v>
      </c>
      <c r="C6089" t="e">
        <f>'Hour Loop'!#REF!</f>
        <v>#REF!</v>
      </c>
    </row>
    <row r="6090" spans="2:3" hidden="1" x14ac:dyDescent="0.25">
      <c r="B6090" t="e">
        <f>'Hour Loop'!#REF!</f>
        <v>#REF!</v>
      </c>
      <c r="C6090" t="e">
        <f>'Hour Loop'!#REF!</f>
        <v>#REF!</v>
      </c>
    </row>
    <row r="6091" spans="2:3" x14ac:dyDescent="0.25">
      <c r="B6091" t="e">
        <f>'Hour Loop'!#REF!</f>
        <v>#REF!</v>
      </c>
      <c r="C6091" t="e">
        <f>'Hour Loop'!#REF!</f>
        <v>#REF!</v>
      </c>
    </row>
    <row r="6092" spans="2:3" x14ac:dyDescent="0.25">
      <c r="B6092" t="e">
        <f>'Hour Loop'!#REF!</f>
        <v>#REF!</v>
      </c>
      <c r="C6092" t="e">
        <f>'Hour Loop'!#REF!</f>
        <v>#REF!</v>
      </c>
    </row>
    <row r="6093" spans="2:3" x14ac:dyDescent="0.25">
      <c r="B6093" t="e">
        <f>'Hour Loop'!#REF!</f>
        <v>#REF!</v>
      </c>
      <c r="C6093" t="e">
        <f>'Hour Loop'!#REF!</f>
        <v>#REF!</v>
      </c>
    </row>
    <row r="6094" spans="2:3" x14ac:dyDescent="0.25">
      <c r="B6094" t="e">
        <f>'Hour Loop'!#REF!</f>
        <v>#REF!</v>
      </c>
      <c r="C6094" t="e">
        <f>'Hour Loop'!#REF!</f>
        <v>#REF!</v>
      </c>
    </row>
    <row r="6095" spans="2:3" x14ac:dyDescent="0.25">
      <c r="B6095" t="e">
        <f>'Hour Loop'!#REF!</f>
        <v>#REF!</v>
      </c>
      <c r="C6095" t="e">
        <f>'Hour Loop'!#REF!</f>
        <v>#REF!</v>
      </c>
    </row>
    <row r="6096" spans="2:3" x14ac:dyDescent="0.25">
      <c r="B6096" t="e">
        <f>'Hour Loop'!#REF!</f>
        <v>#REF!</v>
      </c>
      <c r="C6096" t="e">
        <f>'Hour Loop'!#REF!</f>
        <v>#REF!</v>
      </c>
    </row>
    <row r="6097" spans="2:3" x14ac:dyDescent="0.25">
      <c r="B6097" t="e">
        <f>'Hour Loop'!#REF!</f>
        <v>#REF!</v>
      </c>
      <c r="C6097" t="e">
        <f>'Hour Loop'!#REF!</f>
        <v>#REF!</v>
      </c>
    </row>
    <row r="6098" spans="2:3" x14ac:dyDescent="0.25">
      <c r="B6098" t="e">
        <f>'Hour Loop'!#REF!</f>
        <v>#REF!</v>
      </c>
      <c r="C6098" t="e">
        <f>'Hour Loop'!#REF!</f>
        <v>#REF!</v>
      </c>
    </row>
    <row r="6099" spans="2:3" x14ac:dyDescent="0.25">
      <c r="B6099" t="e">
        <f>'Hour Loop'!#REF!</f>
        <v>#REF!</v>
      </c>
      <c r="C6099" t="e">
        <f>'Hour Loop'!#REF!</f>
        <v>#REF!</v>
      </c>
    </row>
    <row r="6100" spans="2:3" x14ac:dyDescent="0.25">
      <c r="B6100" t="e">
        <f>'Hour Loop'!#REF!</f>
        <v>#REF!</v>
      </c>
      <c r="C6100" t="e">
        <f>'Hour Loop'!#REF!</f>
        <v>#REF!</v>
      </c>
    </row>
    <row r="6101" spans="2:3" x14ac:dyDescent="0.25">
      <c r="B6101" t="e">
        <f>'Hour Loop'!#REF!</f>
        <v>#REF!</v>
      </c>
      <c r="C6101" t="e">
        <f>'Hour Loop'!#REF!</f>
        <v>#REF!</v>
      </c>
    </row>
    <row r="6102" spans="2:3" x14ac:dyDescent="0.25">
      <c r="B6102" t="e">
        <f>'Hour Loop'!#REF!</f>
        <v>#REF!</v>
      </c>
      <c r="C6102" t="e">
        <f>'Hour Loop'!#REF!</f>
        <v>#REF!</v>
      </c>
    </row>
    <row r="6103" spans="2:3" x14ac:dyDescent="0.25">
      <c r="B6103" t="e">
        <f>'Hour Loop'!#REF!</f>
        <v>#REF!</v>
      </c>
      <c r="C6103" t="e">
        <f>'Hour Loop'!#REF!</f>
        <v>#REF!</v>
      </c>
    </row>
    <row r="6104" spans="2:3" x14ac:dyDescent="0.25">
      <c r="B6104" t="e">
        <f>'Hour Loop'!#REF!</f>
        <v>#REF!</v>
      </c>
      <c r="C6104" t="e">
        <f>'Hour Loop'!#REF!</f>
        <v>#REF!</v>
      </c>
    </row>
    <row r="6105" spans="2:3" x14ac:dyDescent="0.25">
      <c r="B6105" t="e">
        <f>'Hour Loop'!#REF!</f>
        <v>#REF!</v>
      </c>
      <c r="C6105" t="e">
        <f>'Hour Loop'!#REF!</f>
        <v>#REF!</v>
      </c>
    </row>
    <row r="6106" spans="2:3" x14ac:dyDescent="0.25">
      <c r="B6106" t="e">
        <f>'Hour Loop'!#REF!</f>
        <v>#REF!</v>
      </c>
      <c r="C6106" t="e">
        <f>'Hour Loop'!#REF!</f>
        <v>#REF!</v>
      </c>
    </row>
    <row r="6107" spans="2:3" x14ac:dyDescent="0.25">
      <c r="B6107" t="e">
        <f>'Hour Loop'!#REF!</f>
        <v>#REF!</v>
      </c>
      <c r="C6107" t="e">
        <f>'Hour Loop'!#REF!</f>
        <v>#REF!</v>
      </c>
    </row>
    <row r="6108" spans="2:3" x14ac:dyDescent="0.25">
      <c r="B6108" t="e">
        <f>'Hour Loop'!#REF!</f>
        <v>#REF!</v>
      </c>
      <c r="C6108" t="e">
        <f>'Hour Loop'!#REF!</f>
        <v>#REF!</v>
      </c>
    </row>
    <row r="6109" spans="2:3" x14ac:dyDescent="0.25">
      <c r="B6109" t="e">
        <f>'Hour Loop'!#REF!</f>
        <v>#REF!</v>
      </c>
      <c r="C6109" t="e">
        <f>'Hour Loop'!#REF!</f>
        <v>#REF!</v>
      </c>
    </row>
    <row r="6110" spans="2:3" x14ac:dyDescent="0.25">
      <c r="B6110" t="e">
        <f>'Hour Loop'!#REF!</f>
        <v>#REF!</v>
      </c>
      <c r="C6110" t="e">
        <f>'Hour Loop'!#REF!</f>
        <v>#REF!</v>
      </c>
    </row>
    <row r="6111" spans="2:3" x14ac:dyDescent="0.25">
      <c r="B6111" t="e">
        <f>'Hour Loop'!#REF!</f>
        <v>#REF!</v>
      </c>
      <c r="C6111" t="e">
        <f>'Hour Loop'!#REF!</f>
        <v>#REF!</v>
      </c>
    </row>
    <row r="6112" spans="2:3" x14ac:dyDescent="0.25">
      <c r="B6112" t="e">
        <f>'Hour Loop'!#REF!</f>
        <v>#REF!</v>
      </c>
      <c r="C6112" t="e">
        <f>'Hour Loop'!#REF!</f>
        <v>#REF!</v>
      </c>
    </row>
    <row r="6113" spans="2:3" x14ac:dyDescent="0.25">
      <c r="B6113" t="e">
        <f>'Hour Loop'!#REF!</f>
        <v>#REF!</v>
      </c>
      <c r="C6113" t="e">
        <f>'Hour Loop'!#REF!</f>
        <v>#REF!</v>
      </c>
    </row>
    <row r="6114" spans="2:3" x14ac:dyDescent="0.25">
      <c r="B6114" t="e">
        <f>'Hour Loop'!#REF!</f>
        <v>#REF!</v>
      </c>
      <c r="C6114" t="e">
        <f>'Hour Loop'!#REF!</f>
        <v>#REF!</v>
      </c>
    </row>
    <row r="6115" spans="2:3" x14ac:dyDescent="0.25">
      <c r="B6115" t="e">
        <f>'Hour Loop'!#REF!</f>
        <v>#REF!</v>
      </c>
      <c r="C6115" t="e">
        <f>'Hour Loop'!#REF!</f>
        <v>#REF!</v>
      </c>
    </row>
    <row r="6116" spans="2:3" x14ac:dyDescent="0.25">
      <c r="B6116" t="e">
        <f>'Hour Loop'!#REF!</f>
        <v>#REF!</v>
      </c>
      <c r="C6116" t="e">
        <f>'Hour Loop'!#REF!</f>
        <v>#REF!</v>
      </c>
    </row>
    <row r="6117" spans="2:3" x14ac:dyDescent="0.25">
      <c r="B6117" t="e">
        <f>'Hour Loop'!#REF!</f>
        <v>#REF!</v>
      </c>
      <c r="C6117" t="e">
        <f>'Hour Loop'!#REF!</f>
        <v>#REF!</v>
      </c>
    </row>
    <row r="6118" spans="2:3" x14ac:dyDescent="0.25">
      <c r="B6118" t="e">
        <f>'Hour Loop'!#REF!</f>
        <v>#REF!</v>
      </c>
      <c r="C6118" t="e">
        <f>'Hour Loop'!#REF!</f>
        <v>#REF!</v>
      </c>
    </row>
    <row r="6119" spans="2:3" x14ac:dyDescent="0.25">
      <c r="B6119" t="e">
        <f>'Hour Loop'!#REF!</f>
        <v>#REF!</v>
      </c>
      <c r="C6119" t="e">
        <f>'Hour Loop'!#REF!</f>
        <v>#REF!</v>
      </c>
    </row>
    <row r="6120" spans="2:3" x14ac:dyDescent="0.25">
      <c r="B6120" t="e">
        <f>'Hour Loop'!#REF!</f>
        <v>#REF!</v>
      </c>
      <c r="C6120" t="e">
        <f>'Hour Loop'!#REF!</f>
        <v>#REF!</v>
      </c>
    </row>
    <row r="6121" spans="2:3" x14ac:dyDescent="0.25">
      <c r="B6121" t="e">
        <f>'Hour Loop'!#REF!</f>
        <v>#REF!</v>
      </c>
      <c r="C6121" t="e">
        <f>'Hour Loop'!#REF!</f>
        <v>#REF!</v>
      </c>
    </row>
    <row r="6122" spans="2:3" hidden="1" x14ac:dyDescent="0.25">
      <c r="B6122" t="e">
        <f>'Hour Loop'!#REF!</f>
        <v>#REF!</v>
      </c>
      <c r="C6122" t="e">
        <f>'Hour Loop'!#REF!</f>
        <v>#REF!</v>
      </c>
    </row>
    <row r="6123" spans="2:3" hidden="1" x14ac:dyDescent="0.25">
      <c r="B6123" t="e">
        <f>'Hour Loop'!#REF!</f>
        <v>#REF!</v>
      </c>
      <c r="C6123" t="e">
        <f>'Hour Loop'!#REF!</f>
        <v>#REF!</v>
      </c>
    </row>
    <row r="6124" spans="2:3" hidden="1" x14ac:dyDescent="0.25">
      <c r="B6124" t="e">
        <f>'Hour Loop'!#REF!</f>
        <v>#REF!</v>
      </c>
      <c r="C6124" t="e">
        <f>'Hour Loop'!#REF!</f>
        <v>#REF!</v>
      </c>
    </row>
    <row r="6125" spans="2:3" hidden="1" x14ac:dyDescent="0.25">
      <c r="B6125" t="e">
        <f>'Hour Loop'!#REF!</f>
        <v>#REF!</v>
      </c>
      <c r="C6125" t="e">
        <f>'Hour Loop'!#REF!</f>
        <v>#REF!</v>
      </c>
    </row>
    <row r="6126" spans="2:3" x14ac:dyDescent="0.25">
      <c r="B6126" t="e">
        <f>'Hour Loop'!#REF!</f>
        <v>#REF!</v>
      </c>
      <c r="C6126" t="e">
        <f>'Hour Loop'!#REF!</f>
        <v>#REF!</v>
      </c>
    </row>
    <row r="6127" spans="2:3" x14ac:dyDescent="0.25">
      <c r="B6127" t="e">
        <f>'Hour Loop'!#REF!</f>
        <v>#REF!</v>
      </c>
      <c r="C6127" t="e">
        <f>'Hour Loop'!#REF!</f>
        <v>#REF!</v>
      </c>
    </row>
    <row r="6128" spans="2:3" x14ac:dyDescent="0.25">
      <c r="B6128" t="e">
        <f>'Hour Loop'!#REF!</f>
        <v>#REF!</v>
      </c>
      <c r="C6128" t="e">
        <f>'Hour Loop'!#REF!</f>
        <v>#REF!</v>
      </c>
    </row>
    <row r="6129" spans="2:3" x14ac:dyDescent="0.25">
      <c r="B6129" t="e">
        <f>'Hour Loop'!#REF!</f>
        <v>#REF!</v>
      </c>
      <c r="C6129" t="e">
        <f>'Hour Loop'!#REF!</f>
        <v>#REF!</v>
      </c>
    </row>
    <row r="6130" spans="2:3" x14ac:dyDescent="0.25">
      <c r="B6130" t="e">
        <f>'Hour Loop'!#REF!</f>
        <v>#REF!</v>
      </c>
      <c r="C6130" t="e">
        <f>'Hour Loop'!#REF!</f>
        <v>#REF!</v>
      </c>
    </row>
    <row r="6131" spans="2:3" x14ac:dyDescent="0.25">
      <c r="B6131" t="e">
        <f>'Hour Loop'!#REF!</f>
        <v>#REF!</v>
      </c>
      <c r="C6131" t="e">
        <f>'Hour Loop'!#REF!</f>
        <v>#REF!</v>
      </c>
    </row>
    <row r="6132" spans="2:3" x14ac:dyDescent="0.25">
      <c r="B6132" t="e">
        <f>'Hour Loop'!#REF!</f>
        <v>#REF!</v>
      </c>
      <c r="C6132" t="e">
        <f>'Hour Loop'!#REF!</f>
        <v>#REF!</v>
      </c>
    </row>
    <row r="6133" spans="2:3" x14ac:dyDescent="0.25">
      <c r="B6133" t="e">
        <f>'Hour Loop'!#REF!</f>
        <v>#REF!</v>
      </c>
      <c r="C6133" t="e">
        <f>'Hour Loop'!#REF!</f>
        <v>#REF!</v>
      </c>
    </row>
    <row r="6134" spans="2:3" x14ac:dyDescent="0.25">
      <c r="B6134" t="e">
        <f>'Hour Loop'!#REF!</f>
        <v>#REF!</v>
      </c>
      <c r="C6134" t="e">
        <f>'Hour Loop'!#REF!</f>
        <v>#REF!</v>
      </c>
    </row>
    <row r="6135" spans="2:3" x14ac:dyDescent="0.25">
      <c r="B6135" t="e">
        <f>'Hour Loop'!#REF!</f>
        <v>#REF!</v>
      </c>
      <c r="C6135" t="e">
        <f>'Hour Loop'!#REF!</f>
        <v>#REF!</v>
      </c>
    </row>
    <row r="6136" spans="2:3" x14ac:dyDescent="0.25">
      <c r="B6136" t="e">
        <f>'Hour Loop'!#REF!</f>
        <v>#REF!</v>
      </c>
      <c r="C6136" t="e">
        <f>'Hour Loop'!#REF!</f>
        <v>#REF!</v>
      </c>
    </row>
    <row r="6137" spans="2:3" x14ac:dyDescent="0.25">
      <c r="B6137" t="e">
        <f>'Hour Loop'!#REF!</f>
        <v>#REF!</v>
      </c>
      <c r="C6137" t="e">
        <f>'Hour Loop'!#REF!</f>
        <v>#REF!</v>
      </c>
    </row>
    <row r="6138" spans="2:3" x14ac:dyDescent="0.25">
      <c r="B6138" t="e">
        <f>'Hour Loop'!#REF!</f>
        <v>#REF!</v>
      </c>
      <c r="C6138" t="e">
        <f>'Hour Loop'!#REF!</f>
        <v>#REF!</v>
      </c>
    </row>
    <row r="6139" spans="2:3" x14ac:dyDescent="0.25">
      <c r="B6139" t="e">
        <f>'Hour Loop'!#REF!</f>
        <v>#REF!</v>
      </c>
      <c r="C6139" t="e">
        <f>'Hour Loop'!#REF!</f>
        <v>#REF!</v>
      </c>
    </row>
    <row r="6140" spans="2:3" x14ac:dyDescent="0.25">
      <c r="B6140" t="e">
        <f>'Hour Loop'!#REF!</f>
        <v>#REF!</v>
      </c>
      <c r="C6140" t="e">
        <f>'Hour Loop'!#REF!</f>
        <v>#REF!</v>
      </c>
    </row>
    <row r="6141" spans="2:3" x14ac:dyDescent="0.25">
      <c r="B6141" t="e">
        <f>'Hour Loop'!#REF!</f>
        <v>#REF!</v>
      </c>
      <c r="C6141" t="e">
        <f>'Hour Loop'!#REF!</f>
        <v>#REF!</v>
      </c>
    </row>
    <row r="6142" spans="2:3" x14ac:dyDescent="0.25">
      <c r="B6142" t="e">
        <f>'Hour Loop'!#REF!</f>
        <v>#REF!</v>
      </c>
      <c r="C6142" t="e">
        <f>'Hour Loop'!#REF!</f>
        <v>#REF!</v>
      </c>
    </row>
    <row r="6143" spans="2:3" x14ac:dyDescent="0.25">
      <c r="B6143" t="e">
        <f>'Hour Loop'!#REF!</f>
        <v>#REF!</v>
      </c>
      <c r="C6143" t="e">
        <f>'Hour Loop'!#REF!</f>
        <v>#REF!</v>
      </c>
    </row>
    <row r="6144" spans="2:3" x14ac:dyDescent="0.25">
      <c r="B6144" t="e">
        <f>'Hour Loop'!#REF!</f>
        <v>#REF!</v>
      </c>
      <c r="C6144" t="e">
        <f>'Hour Loop'!#REF!</f>
        <v>#REF!</v>
      </c>
    </row>
    <row r="6145" spans="2:3" x14ac:dyDescent="0.25">
      <c r="B6145" t="e">
        <f>'Hour Loop'!#REF!</f>
        <v>#REF!</v>
      </c>
      <c r="C6145" t="e">
        <f>'Hour Loop'!#REF!</f>
        <v>#REF!</v>
      </c>
    </row>
    <row r="6146" spans="2:3" x14ac:dyDescent="0.25">
      <c r="B6146" t="e">
        <f>'Hour Loop'!#REF!</f>
        <v>#REF!</v>
      </c>
      <c r="C6146" t="e">
        <f>'Hour Loop'!#REF!</f>
        <v>#REF!</v>
      </c>
    </row>
    <row r="6147" spans="2:3" x14ac:dyDescent="0.25">
      <c r="B6147" t="e">
        <f>'Hour Loop'!#REF!</f>
        <v>#REF!</v>
      </c>
      <c r="C6147" t="e">
        <f>'Hour Loop'!#REF!</f>
        <v>#REF!</v>
      </c>
    </row>
    <row r="6148" spans="2:3" x14ac:dyDescent="0.25">
      <c r="B6148" t="e">
        <f>'Hour Loop'!#REF!</f>
        <v>#REF!</v>
      </c>
      <c r="C6148" t="e">
        <f>'Hour Loop'!#REF!</f>
        <v>#REF!</v>
      </c>
    </row>
    <row r="6149" spans="2:3" x14ac:dyDescent="0.25">
      <c r="B6149" t="e">
        <f>'Hour Loop'!#REF!</f>
        <v>#REF!</v>
      </c>
      <c r="C6149" t="e">
        <f>'Hour Loop'!#REF!</f>
        <v>#REF!</v>
      </c>
    </row>
    <row r="6150" spans="2:3" x14ac:dyDescent="0.25">
      <c r="B6150" t="e">
        <f>'Hour Loop'!#REF!</f>
        <v>#REF!</v>
      </c>
      <c r="C6150" t="e">
        <f>'Hour Loop'!#REF!</f>
        <v>#REF!</v>
      </c>
    </row>
    <row r="6151" spans="2:3" x14ac:dyDescent="0.25">
      <c r="B6151" t="e">
        <f>'Hour Loop'!#REF!</f>
        <v>#REF!</v>
      </c>
      <c r="C6151" t="e">
        <f>'Hour Loop'!#REF!</f>
        <v>#REF!</v>
      </c>
    </row>
    <row r="6152" spans="2:3" x14ac:dyDescent="0.25">
      <c r="B6152" t="e">
        <f>'Hour Loop'!#REF!</f>
        <v>#REF!</v>
      </c>
      <c r="C6152" t="e">
        <f>'Hour Loop'!#REF!</f>
        <v>#REF!</v>
      </c>
    </row>
    <row r="6153" spans="2:3" x14ac:dyDescent="0.25">
      <c r="B6153" t="e">
        <f>'Hour Loop'!#REF!</f>
        <v>#REF!</v>
      </c>
      <c r="C6153" t="e">
        <f>'Hour Loop'!#REF!</f>
        <v>#REF!</v>
      </c>
    </row>
    <row r="6154" spans="2:3" x14ac:dyDescent="0.25">
      <c r="B6154" t="e">
        <f>'Hour Loop'!#REF!</f>
        <v>#REF!</v>
      </c>
      <c r="C6154" t="e">
        <f>'Hour Loop'!#REF!</f>
        <v>#REF!</v>
      </c>
    </row>
    <row r="6155" spans="2:3" x14ac:dyDescent="0.25">
      <c r="B6155" t="e">
        <f>'Hour Loop'!#REF!</f>
        <v>#REF!</v>
      </c>
      <c r="C6155" t="e">
        <f>'Hour Loop'!#REF!</f>
        <v>#REF!</v>
      </c>
    </row>
    <row r="6156" spans="2:3" x14ac:dyDescent="0.25">
      <c r="B6156" t="e">
        <f>'Hour Loop'!#REF!</f>
        <v>#REF!</v>
      </c>
      <c r="C6156" t="e">
        <f>'Hour Loop'!#REF!</f>
        <v>#REF!</v>
      </c>
    </row>
    <row r="6157" spans="2:3" x14ac:dyDescent="0.25">
      <c r="B6157" t="e">
        <f>'Hour Loop'!#REF!</f>
        <v>#REF!</v>
      </c>
      <c r="C6157" t="e">
        <f>'Hour Loop'!#REF!</f>
        <v>#REF!</v>
      </c>
    </row>
    <row r="6158" spans="2:3" hidden="1" x14ac:dyDescent="0.25">
      <c r="B6158" t="e">
        <f>'Hour Loop'!#REF!</f>
        <v>#REF!</v>
      </c>
      <c r="C6158" t="e">
        <f>'Hour Loop'!#REF!</f>
        <v>#REF!</v>
      </c>
    </row>
    <row r="6159" spans="2:3" hidden="1" x14ac:dyDescent="0.25">
      <c r="B6159" t="e">
        <f>'Hour Loop'!#REF!</f>
        <v>#REF!</v>
      </c>
      <c r="C6159" t="e">
        <f>'Hour Loop'!#REF!</f>
        <v>#REF!</v>
      </c>
    </row>
    <row r="6160" spans="2:3" hidden="1" x14ac:dyDescent="0.25">
      <c r="B6160" t="e">
        <f>'Hour Loop'!#REF!</f>
        <v>#REF!</v>
      </c>
      <c r="C6160" t="e">
        <f>'Hour Loop'!#REF!</f>
        <v>#REF!</v>
      </c>
    </row>
  </sheetData>
  <autoFilter ref="B3:C6160" xr:uid="{0E5E3652-6AD3-4EA1-8CB9-4B510120E62F}">
    <filterColumn colId="0">
      <filters>
        <filter val="-0.021364653"/>
        <filter val="0.041378693"/>
        <filter val="0.541363893"/>
        <filter val="-0.576919385"/>
        <filter val="0.599375923"/>
        <filter val="-0.635880018"/>
        <filter val="-1.124505015"/>
        <filter val="1.144010462"/>
        <filter val="1.217941176"/>
        <filter val="-1.217941176"/>
        <filter val="1.688766246"/>
        <filter val="-1.723444253"/>
        <filter val="1.807887078"/>
        <filter val="-1.845418791"/>
        <filter val="100.1021922"/>
        <filter val="-100.2380952"/>
        <filter val="100.384436"/>
        <filter val="100.6039155"/>
        <filter val="101.119022"/>
        <filter val="101.4438619"/>
        <filter val="101.5764903"/>
        <filter val="-101.5806673"/>
        <filter val="-101.9534158"/>
        <filter val="-101.9972616"/>
        <filter val="102.2018563"/>
        <filter val="102.2112502"/>
        <filter val="-102.2112502"/>
        <filter val="-102.2122939"/>
        <filter val="-102.59843"/>
        <filter val="103.0470434"/>
        <filter val="-103.0574745"/>
        <filter val="103.5997819"/>
        <filter val="-104.0470248"/>
        <filter val="104.0709988"/>
        <filter val="-104.5316366"/>
        <filter val="104.6618801"/>
        <filter val="-105.1316993"/>
        <filter val="-105.2139799"/>
        <filter val="-105.2858414"/>
        <filter val="-105.5482614"/>
        <filter val="105.7773194"/>
        <filter val="105.995932"/>
        <filter val="106.0063413"/>
        <filter val="106.0084231"/>
        <filter val="-106.0084231"/>
        <filter val="-106.0167505"/>
        <filter val="-106.2769573"/>
        <filter val="106.8180406"/>
        <filter val="106.8669365"/>
        <filter val="107.0156951"/>
        <filter val="-107.4754012"/>
        <filter val="-107.5169967"/>
        <filter val="107.5773081"/>
        <filter val="-107.5773081"/>
        <filter val="107.8715519"/>
        <filter val="108.0243701"/>
        <filter val="-108.0285282"/>
        <filter val="108.0295677"/>
        <filter val="-108.0347653"/>
        <filter val="-108.4234969"/>
        <filter val="108.4796158"/>
        <filter val="-108.4816943"/>
        <filter val="-108.4920864"/>
        <filter val="-108.6063956"/>
        <filter val="108.938884"/>
        <filter val="109.2401408"/>
        <filter val="-109.4790278"/>
        <filter val="109.9546182"/>
        <filter val="-11.1706314"/>
        <filter val="-11.82236915"/>
        <filter val="11.8701376"/>
        <filter val="110.0189885"/>
        <filter val="-110.1799033"/>
        <filter val="110.33146"/>
        <filter val="-110.4134608"/>
        <filter val="-110.9800882"/>
        <filter val="111.0755447"/>
        <filter val="-111.4303456"/>
        <filter val="-111.6253501"/>
        <filter val="111.8763333"/>
        <filter val="-112.0629907"/>
        <filter val="-112.2330385"/>
        <filter val="112.4963716"/>
        <filter val="-112.4984449"/>
        <filter val="-112.6746687"/>
        <filter val="112.7057651"/>
        <filter val="112.8892226"/>
        <filter val="113.2239564"/>
        <filter val="-113.3379377"/>
        <filter val="-113.3472632"/>
        <filter val="113.5969586"/>
        <filter val="113.6062826"/>
        <filter val="-113.6062826"/>
        <filter val="-113.6073186"/>
        <filter val="113.7875735"/>
        <filter val="114.0838146"/>
        <filter val="114.2733415"/>
        <filter val="-114.4348895"/>
        <filter val="-114.8221313"/>
        <filter val="115.1844481"/>
        <filter val="115.2537977"/>
        <filter val="115.2620781"/>
        <filter val="-115.2620781"/>
        <filter val="-115.2641482"/>
        <filter val="-115.5228906"/>
        <filter val="-115.8747218"/>
        <filter val="-115.935768"/>
        <filter val="116.1540695"/>
        <filter val="116.4126875"/>
        <filter val="-116.5833558"/>
        <filter val="-117.0332255"/>
        <filter val="117.198668"/>
        <filter val="-117.2038378"/>
        <filter val="117.2059058"/>
        <filter val="-117.2090077"/>
        <filter val="117.2369245"/>
        <filter val="117.46438"/>
        <filter val="117.7776042"/>
        <filter val="117.8706313"/>
        <filter val="-117.8747657"/>
        <filter val="-117.8830346"/>
        <filter val="-118.0122307"/>
        <filter val="118.4080341"/>
        <filter val="-118.4121674"/>
        <filter val="118.880207"/>
        <filter val="-118.9659506"/>
        <filter val="-119.0589214"/>
        <filter val="119.5960013"/>
        <filter val="119.6063283"/>
        <filter val="-119.6300804"/>
        <filter val="12.50674484"/>
        <filter val="-12.57131329"/>
        <filter val="-120.0947377"/>
        <filter val="120.2413409"/>
        <filter val="-120.2465028"/>
        <filter val="120.5458703"/>
        <filter val="-120.5510314"/>
        <filter val="120.6511547"/>
        <filter val="120.6810875"/>
        <filter val="-120.7316627"/>
        <filter val="121"/>
        <filter val="-121"/>
        <filter val="-121.1981346"/>
        <filter val="-121.2063898"/>
        <filter val="-121.3260865"/>
        <filter val="-121.3611687"/>
        <filter val="121.4468082"/>
        <filter val="-121.4540306"/>
        <filter val="121.474666"/>
        <filter val="122.0523758"/>
        <filter val="-122.2483488"/>
        <filter val="-122.4030516"/>
        <filter val="122.5690869"/>
        <filter val="122.7846043"/>
        <filter val="123.042372"/>
        <filter val="123.1629968"/>
        <filter val="-123.3176343"/>
        <filter val="123.8319831"/>
        <filter val="-124.020582"/>
        <filter val="124.09375"/>
        <filter val="124.1184823"/>
        <filter val="124.1710375"/>
        <filter val="-124.1710375"/>
        <filter val="-124.1967994"/>
        <filter val="-124.3791851"/>
        <filter val="-124.4131876"/>
        <filter val="124.6295549"/>
        <filter val="124.6357366"/>
        <filter val="-124.6357366"/>
        <filter val="-124.6398576"/>
        <filter val="124.6707654"/>
        <filter val="-124.6748864"/>
        <filter val="-124.762456"/>
        <filter val="-125.124031"/>
        <filter val="125.1549322"/>
        <filter val="-125.8449499"/>
        <filter val="125.97881"/>
        <filter val="126.2516548"/>
        <filter val="126.4729959"/>
        <filter val="-126.9989837"/>
        <filter val="127.0833778"/>
        <filter val="-127.5145648"/>
        <filter val="127.5516083"/>
        <filter val="-127.6215777"/>
        <filter val="-127.9405303"/>
        <filter val="-128.098962"/>
        <filter val="-128.1946333"/>
        <filter val="-128.7223012"/>
        <filter val="128.8292609"/>
        <filter val="-129.0452233"/>
        <filter val="-129.2714493"/>
        <filter val="129.6940257"/>
        <filter val="129.8883252"/>
        <filter val="129.8986052"/>
        <filter val="129.9284169"/>
        <filter val="-13.20877005"/>
        <filter val="13.25550918"/>
        <filter val="13.64370861"/>
        <filter val="-13.79526055"/>
        <filter val="13.88016371"/>
        <filter val="-13.94338475"/>
        <filter val="-130.6746235"/>
        <filter val="130.7938319"/>
        <filter val="130.9787995"/>
        <filter val="130.9972955"/>
        <filter val="-131.6209455"/>
        <filter val="-131.7647645"/>
        <filter val="-131.7688735"/>
        <filter val="-131.8531065"/>
        <filter val="132.5083889"/>
        <filter val="-132.6932356"/>
        <filter val="132.7240421"/>
        <filter val="132.7291765"/>
        <filter val="-132.7291765"/>
        <filter val="-132.7343109"/>
        <filter val="-132.8678012"/>
        <filter val="-132.9602137"/>
        <filter val="133.3298321"/>
        <filter val="133.6008535"/>
        <filter val="133.8020489"/>
        <filter val="133.8328428"/>
        <filter val="-134.3460238"/>
        <filter val="134.4014416"/>
        <filter val="-134.8037008"/>
        <filter val="134.9063087"/>
        <filter val="134.9319601"/>
        <filter val="-135.0427713"/>
        <filter val="135.2900288"/>
        <filter val="135.2931066"/>
        <filter val="-135.2931066"/>
        <filter val="-135.300288"/>
        <filter val="-135.4439125"/>
        <filter val="135.7506292"/>
        <filter val="-135.7516549"/>
        <filter val="-135.759861"/>
        <filter val="-135.8921796"/>
        <filter val="-135.9003852"/>
        <filter val="136.1721825"/>
        <filter val="-136.8592537"/>
        <filter val="136.9792181"/>
        <filter val="-137.0028002"/>
        <filter val="137.2673176"/>
        <filter val="137.710177"/>
        <filter val="137.9664311"/>
        <filter val="-138.0115295"/>
        <filter val="138.0668767"/>
        <filter val="-138.0709764"/>
        <filter val="138.8088397"/>
        <filter val="139.0629508"/>
        <filter val="-139.1039345"/>
        <filter val="-139.1541388"/>
        <filter val="139.3088446"/>
        <filter val="139.3160162"/>
        <filter val="-139.3160162"/>
        <filter val="-139.3190898"/>
        <filter val="-139.6622823"/>
        <filter val="139.8415468"/>
        <filter val="-14.56623377"/>
        <filter val="14.61203049"/>
        <filter val="-140.0300193"/>
        <filter val="-140.2399889"/>
        <filter val="-140.7633148"/>
        <filter val="140.9169165"/>
        <filter val="140.9220364"/>
        <filter val="-140.9220364"/>
        <filter val="-140.9271563"/>
        <filter val="140.9292043"/>
        <filter val="-141.1319462"/>
        <filter val="141.3264843"/>
        <filter val="141.6029128"/>
        <filter val="-141.6295306"/>
        <filter val="-141.672528"/>
        <filter val="142.0840462"/>
        <filter val="142.4126088"/>
        <filter val="-142.6961081"/>
        <filter val="142.7073657"/>
        <filter val="-142.7595594"/>
        <filter val="143.1883355"/>
        <filter val="143.4144694"/>
        <filter val="-143.417539"/>
        <filter val="143.496324"/>
        <filter val="-143.4973472"/>
        <filter val="-143.5587368"/>
        <filter val="143.9045438"/>
        <filter val="-144.1551804"/>
        <filter val="-144.582754"/>
        <filter val="144.5868453"/>
        <filter val="-144.6625345"/>
        <filter val="144.9703877"/>
        <filter val="-145.2557152"/>
        <filter val="-145.3293443"/>
        <filter val="145.5011393"/>
        <filter val="145.5624926"/>
        <filter val="145.5676053"/>
        <filter val="-145.5676053"/>
        <filter val="-145.5727181"/>
        <filter val="145.6678132"/>
        <filter val="-146.1780105"/>
        <filter val="146.2066366"/>
        <filter val="146.6002216"/>
        <filter val="146.7515101"/>
        <filter val="-147.2431531"/>
        <filter val="147.3095861"/>
        <filter val="-147.4516464"/>
        <filter val="-147.8358965"/>
        <filter val="-148.0862501"/>
        <filter val="-148.2405411"/>
        <filter val="-148.2742595"/>
        <filter val="148.4489768"/>
        <filter val="-148.5470601"/>
        <filter val="148.7309591"/>
        <filter val="148.7391322"/>
        <filter val="-148.7391322"/>
        <filter val="-148.7411754"/>
        <filter val="-148.9250647"/>
        <filter val="-149.1232462"/>
        <filter val="-149.3745332"/>
        <filter val="149.3949623"/>
        <filter val="149.5134489"/>
        <filter val="149.5397359"/>
        <filter val="149.9975701"/>
        <filter val="15.22429126"/>
        <filter val="-15.28627857"/>
        <filter val="15.68711477"/>
        <filter val="15.69763239"/>
        <filter val="-15.69763239"/>
        <filter val="-15.70213946"/>
        <filter val="-15.89717172"/>
        <filter val="15.94210344"/>
        <filter val="150.3243678"/>
        <filter val="150.4550789"/>
        <filter val="150.4887771"/>
        <filter val="-150.7195509"/>
        <filter val="151.0861052"/>
        <filter val="-151.3393033"/>
        <filter val="151.4250602"/>
        <filter val="151.4914184"/>
        <filter val="-151.7833808"/>
        <filter val="-152.1692276"/>
        <filter val="-152.3886737"/>
        <filter val="-152.4376646"/>
        <filter val="-152.8224264"/>
        <filter val="152.9887707"/>
        <filter val="-153.2540908"/>
        <filter val="153.2744993"/>
        <filter val="-153.4887822"/>
        <filter val="-153.8581384"/>
        <filter val="154.0519858"/>
        <filter val="-154.1631887"/>
        <filter val="154.3253968"/>
        <filter val="154.374364"/>
        <filter val="154.4376125"/>
        <filter val="-155.1618393"/>
        <filter val="155.1883579"/>
        <filter val="-155.2230357"/>
        <filter val="-155.2566934"/>
        <filter val="155.4157986"/>
        <filter val="155.4372161"/>
        <filter val="155.4453751"/>
        <filter val="-155.4453751"/>
        <filter val="-155.4474149"/>
        <filter val="155.5361433"/>
        <filter val="155.6901387"/>
        <filter val="-155.6921783"/>
        <filter val="156.1653469"/>
        <filter val="-156.1653469"/>
        <filter val="156.2234695"/>
        <filter val="-156.3193191"/>
        <filter val="-156.4967371"/>
        <filter val="-156.4997959"/>
        <filter val="156.6201095"/>
        <filter val="157.5233727"/>
        <filter val="-157.5529345"/>
        <filter val="-157.5784187"/>
        <filter val="-157.5988059"/>
        <filter val="157.6181737"/>
        <filter val="-158.0106074"/>
        <filter val="158.5467063"/>
        <filter val="158.5854333"/>
        <filter val="-158.5874715"/>
        <filter val="158.6588099"/>
        <filter val="-159.0766256"/>
        <filter val="159.6441803"/>
        <filter val="159.7399544"/>
        <filter val="159.7695014"/>
        <filter val="159.7725579"/>
        <filter val="-159.7725579"/>
        <filter val="-159.7796899"/>
        <filter val="-159.7888596"/>
        <filter val="-159.8469337"/>
        <filter val="159.9162142"/>
        <filter val="16.54298163"/>
        <filter val="-16.60531877"/>
        <filter val="16.65345977"/>
        <filter val="-160.0741289"/>
        <filter val="-160.6059044"/>
        <filter val="-160.7994471"/>
        <filter val="-160.8208381"/>
        <filter val="-160.850378"/>
        <filter val="160.9502009"/>
        <filter val="161.5317792"/>
        <filter val="-161.7049144"/>
        <filter val="-161.9085946"/>
        <filter val="162.0532022"/>
        <filter val="-162.2782515"/>
        <filter val="162.3872081"/>
        <filter val="162.5287462"/>
        <filter val="162.6519521"/>
        <filter val="162.9777703"/>
        <filter val="163.1142001"/>
        <filter val="163.1885221"/>
        <filter val="-163.1885221"/>
        <filter val="-163.3117108"/>
        <filter val="163.3402169"/>
        <filter val="163.5071773"/>
        <filter val="-163.5112495"/>
        <filter val="163.7474273"/>
        <filter val="-163.9846115"/>
        <filter val="164.0609558"/>
        <filter val="-164.3154283"/>
        <filter val="164.639098"/>
        <filter val="-164.7083076"/>
        <filter val="164.9118596"/>
        <filter val="-164.9118596"/>
        <filter val="-164.9271256"/>
        <filter val="-164.9810653"/>
        <filter val="-165.1265977"/>
        <filter val="-165.1408454"/>
        <filter val="-165.379997"/>
        <filter val="165.6720516"/>
        <filter val="-165.8786164"/>
        <filter val="-166.027175"/>
        <filter val="-166.2245679"/>
        <filter val="166.4372145"/>
        <filter val="166.5704955"/>
        <filter val="-166.9998197"/>
        <filter val="167.2927974"/>
        <filter val="-167.3640047"/>
        <filter val="167.4331766"/>
        <filter val="167.4647105"/>
        <filter val="167.637635"/>
        <filter val="167.7454555"/>
        <filter val="-168.0312708"/>
        <filter val="168.3780931"/>
        <filter val="168.4167404"/>
        <filter val="168.6445507"/>
        <filter val="-168.8387918"/>
        <filter val="-168.8886222"/>
        <filter val="169.3584277"/>
        <filter val="-169.4560444"/>
        <filter val="169.7946384"/>
        <filter val="-169.7946384"/>
        <filter val="-169.8830963"/>
        <filter val="-169.9064815"/>
        <filter val="-169.9918874"/>
        <filter val="-17.20373464"/>
        <filter val="17.24787051"/>
        <filter val="17.83972953"/>
        <filter val="-17.89953761"/>
        <filter val="-170.0020546"/>
        <filter val="-170.3619638"/>
        <filter val="170.3894135"/>
        <filter val="-170.5368262"/>
        <filter val="-170.8326561"/>
        <filter val="-170.95261"/>
        <filter val="171.0959413"/>
        <filter val="-171.2606151"/>
        <filter val="171.3378677"/>
        <filter val="171.6041778"/>
        <filter val="-171.7159835"/>
        <filter val="172.158102"/>
        <filter val="172.3329069"/>
        <filter val="172.5371778"/>
        <filter val="172.6814841"/>
        <filter val="172.6906301"/>
        <filter val="-172.7465223"/>
        <filter val="172.9771986"/>
        <filter val="-173.3582511"/>
        <filter val="173.4883112"/>
        <filter val="173.5218418"/>
        <filter val="-173.7687429"/>
        <filter val="-173.7870315"/>
        <filter val="173.8754253"/>
        <filter val="173.9414657"/>
        <filter val="173.9485778"/>
        <filter val="-173.9485778"/>
        <filter val="-173.9516257"/>
        <filter val="174.0725284"/>
        <filter val="-174.4189664"/>
        <filter val="-174.4321733"/>
        <filter val="174.710527"/>
        <filter val="-174.7135746"/>
        <filter val="-174.7816371"/>
        <filter val="-175.0721637"/>
        <filter val="175.1026376"/>
        <filter val="-175.2062479"/>
        <filter val="-175.3697859"/>
        <filter val="-175.5912152"/>
        <filter val="175.6074665"/>
        <filter val="175.9690476"/>
        <filter val="-175.9690476"/>
        <filter val="-176.0218609"/>
        <filter val="-176.2087351"/>
        <filter val="176.2341252"/>
        <filter val="-176.2828738"/>
        <filter val="-176.4281017"/>
        <filter val="-176.4900509"/>
        <filter val="176.6748793"/>
        <filter val="177.1856666"/>
        <filter val="177.2283148"/>
        <filter val="-177.4577979"/>
        <filter val="177.605028"/>
        <filter val="-177.8740944"/>
        <filter val="177.9603962"/>
        <filter val="178.0558344"/>
        <filter val="178.2040653"/>
        <filter val="178.4304658"/>
        <filter val="-178.4365572"/>
        <filter val="178.4385876"/>
        <filter val="-178.4385876"/>
        <filter val="-178.4406181"/>
        <filter val="178.5543226"/>
        <filter val="-178.6812225"/>
        <filter val="178.7827405"/>
        <filter val="178.8954236"/>
        <filter val="-178.9380599"/>
        <filter val="179.1025114"/>
        <filter val="-179.1400707"/>
        <filter val="-179.6750124"/>
        <filter val="179.8120394"/>
        <filter val="-179.9389136"/>
        <filter val="-18.48784689"/>
        <filter val="18.53124888"/>
        <filter val="180.1256677"/>
        <filter val="-180.1368322"/>
        <filter val="-180.7132983"/>
        <filter val="-180.7417143"/>
        <filter val="-180.816813"/>
        <filter val="-181.0867554"/>
        <filter val="181.1273472"/>
        <filter val="-181.1364804"/>
        <filter val="181.1872198"/>
        <filter val="181.250136"/>
        <filter val="-181.5809437"/>
        <filter val="181.7006797"/>
        <filter val="-181.7006797"/>
        <filter val="-181.7138708"/>
        <filter val="181.779826"/>
        <filter val="-181.7869288"/>
        <filter val="181.952321"/>
        <filter val="-181.996966"/>
        <filter val="182.1207529"/>
        <filter val="-182.1653968"/>
        <filter val="-182.3855677"/>
        <filter val="182.5306532"/>
        <filter val="182.5387698"/>
        <filter val="-182.5387698"/>
        <filter val="-182.540799"/>
        <filter val="-182.6239933"/>
        <filter val="182.6686337"/>
        <filter val="182.6909538"/>
        <filter val="183.4264601"/>
        <filter val="183.4274745"/>
        <filter val="183.4650085"/>
        <filter val="183.4842826"/>
        <filter val="-183.5715227"/>
        <filter val="183.6171711"/>
        <filter val="-184.0614661"/>
        <filter val="184.265345"/>
        <filter val="184.3241746"/>
        <filter val="184.5179029"/>
        <filter val="-184.5645591"/>
        <filter val="-184.7521951"/>
        <filter val="-184.7643659"/>
        <filter val="184.8627457"/>
        <filter val="-185.1071678"/>
        <filter val="-185.1984435"/>
        <filter val="-185.4418394"/>
        <filter val="185.4895035"/>
        <filter val="-185.6527756"/>
        <filter val="-185.8413957"/>
        <filter val="186.015814"/>
        <filter val="-186.0371089"/>
        <filter val="-186.1101197"/>
        <filter val="-186.1476388"/>
        <filter val="-186.2155783"/>
        <filter val="-186.8716168"/>
        <filter val="186.8726307"/>
        <filter val="-186.9334658"/>
        <filter val="-186.9486745"/>
        <filter val="186.97605"/>
        <filter val="-186.97605"/>
        <filter val="187.008495"/>
        <filter val="187.5752435"/>
        <filter val="-187.727315"/>
        <filter val="187.7283288"/>
        <filter val="-187.7577289"/>
        <filter val="188.0172556"/>
        <filter val="188.1895923"/>
        <filter val="188.1916197"/>
        <filter val="-188.2179767"/>
        <filter val="-188.3538151"/>
        <filter val="-188.4592402"/>
        <filter val="188.56365"/>
        <filter val="188.6457576"/>
        <filter val="188.6761676"/>
        <filter val="188.7917244"/>
        <filter val="188.9650561"/>
        <filter val="189.2204848"/>
        <filter val="-189.4505655"/>
        <filter val="189.5427985"/>
        <filter val="189.6299627"/>
        <filter val="-189.6816526"/>
        <filter val="-189.943137"/>
        <filter val="19.11341666"/>
        <filter val="-19.1722608"/>
        <filter val="-19.75123543"/>
        <filter val="19.79395924"/>
        <filter val="-190.2562979"/>
        <filter val="-190.3160909"/>
        <filter val="-190.3839908"/>
        <filter val="-190.5430971"/>
        <filter val="190.5897135"/>
        <filter val="190.6626779"/>
        <filter val="190.665718"/>
        <filter val="-190.665718"/>
        <filter val="-190.6728118"/>
        <filter val="190.7072668"/>
        <filter val="190.9008203"/>
        <filter val="-190.9271676"/>
        <filter val="-190.9403411"/>
        <filter val="191.1683415"/>
        <filter val="-191.2038076"/>
        <filter val="191.2159674"/>
        <filter val="-191.2534599"/>
        <filter val="-191.4733445"/>
        <filter val="-191.6597854"/>
        <filter val="-191.7134876"/>
        <filter val="191.7854277"/>
        <filter val="-191.7854277"/>
        <filter val="191.8229174"/>
        <filter val="-191.8279835"/>
        <filter val="191.89283"/>
        <filter val="-191.9414645"/>
        <filter val="-191.9911119"/>
        <filter val="191.9931383"/>
        <filter val="-192.150184"/>
        <filter val="192.245423"/>
        <filter val="-192.245423"/>
        <filter val="192.2464362"/>
        <filter val="192.2960816"/>
        <filter val="-192.3112791"/>
        <filter val="192.4906073"/>
        <filter val="-192.4987124"/>
        <filter val="192.4997256"/>
        <filter val="-192.7519934"/>
        <filter val="192.7833997"/>
        <filter val="-192.9029449"/>
        <filter val="192.9252328"/>
        <filter val="-193.0913769"/>
        <filter val="193.1926824"/>
        <filter val="193.2980388"/>
        <filter val="-193.3426122"/>
        <filter val="-193.4520186"/>
        <filter val="-193.655632"/>
        <filter val="-193.6677878"/>
        <filter val="193.6880475"/>
        <filter val="193.7316057"/>
        <filter val="-193.763008"/>
        <filter val="193.8359418"/>
        <filter val="193.8602529"/>
        <filter val="-193.9554707"/>
        <filter val="-194.0780366"/>
        <filter val="-194.116528"/>
        <filter val="194.1540063"/>
        <filter val="-194.3343046"/>
        <filter val="194.3808978"/>
        <filter val="194.4609161"/>
        <filter val="194.6665288"/>
        <filter val="194.7566725"/>
        <filter val="194.948098"/>
        <filter val="194.9916492"/>
        <filter val="195.1607876"/>
        <filter val="-195.163826"/>
        <filter val="195.1648388"/>
        <filter val="-195.1709155"/>
        <filter val="-195.2985264"/>
        <filter val="-195.3106797"/>
        <filter val="195.7826187"/>
        <filter val="-195.9051562"/>
        <filter val="195.9264229"/>
        <filter val="-196.0003494"/>
        <filter val="196.1157949"/>
        <filter val="196.1168076"/>
        <filter val="-196.1168076"/>
        <filter val="-196.2575678"/>
        <filter val="-196.2778209"/>
        <filter val="196.3132636"/>
        <filter val="-196.4347805"/>
        <filter val="-196.4671846"/>
        <filter val="196.6028757"/>
        <filter val="196.7031236"/>
        <filter val="-196.7436275"/>
        <filter val="196.7740053"/>
        <filter val="196.7983074"/>
        <filter val="-196.8337479"/>
        <filter val="-196.8924774"/>
        <filter val="196.89349"/>
        <filter val="196.9390558"/>
        <filter val="196.9937343"/>
        <filter val="197.0636009"/>
        <filter val="-197.2073823"/>
        <filter val="-197.2883848"/>
        <filter val="-197.3622988"/>
        <filter val="-197.3977369"/>
        <filter val="197.3987494"/>
        <filter val="-197.6711107"/>
        <filter val="197.8361431"/>
        <filter val="-197.952575"/>
        <filter val="-198.094316"/>
        <filter val="198.0953285"/>
        <filter val="198.1044403"/>
        <filter val="-198.2228933"/>
        <filter val="198.311985"/>
        <filter val="-198.311985"/>
        <filter val="198.7837501"/>
        <filter val="198.8060217"/>
        <filter val="198.8839715"/>
        <filter val="-198.9497727"/>
        <filter val="199.0722629"/>
        <filter val="-199.1380627"/>
        <filter val="-199.1724808"/>
        <filter val="199.1805792"/>
        <filter val="199.256501"/>
        <filter val="199.5126054"/>
        <filter val="-199.5490465"/>
        <filter val="199.650271"/>
        <filter val="-199.7363109"/>
        <filter val="-199.7980566"/>
        <filter val="-199.8314598"/>
        <filter val="199.952925"/>
        <filter val="199.9620348"/>
        <filter val="-199.9620348"/>
        <filter val="199.9670958"/>
        <filter val="-2.261496599"/>
        <filter val="2.280531237"/>
        <filter val="-2.427176582"/>
        <filter val="2.448327822"/>
        <filter val="2.639165085"/>
        <filter val="2.651918193"/>
        <filter val="-2.651918193"/>
        <filter val="-2.660422402"/>
        <filter val="2.80853799"/>
        <filter val="-2.842402694"/>
        <filter val="20.36716683"/>
        <filter val="-20.42653225"/>
        <filter val="-20.99545455"/>
        <filter val="-200.0096081"/>
        <filter val="-200.0308642"/>
        <filter val="200.1948379"/>
        <filter val="-200.2677141"/>
        <filter val="200.348687"/>
        <filter val="-200.361845"/>
        <filter val="200.6756069"/>
        <filter val="-200.9104149"/>
        <filter val="200.9569708"/>
        <filter val="-201.3081568"/>
        <filter val="-201.6117643"/>
        <filter val="-201.6765325"/>
        <filter val="-201.8627385"/>
        <filter val="-201.9254809"/>
        <filter val="201.9710195"/>
        <filter val="202.0317372"/>
        <filter val="202.160255"/>
        <filter val="-202.1896013"/>
        <filter val="-202.2351385"/>
        <filter val="202.4941901"/>
        <filter val="-202.5559161"/>
        <filter val="-202.5721065"/>
        <filter val="202.6571054"/>
        <filter val="-202.6975807"/>
        <filter val="202.7694241"/>
        <filter val="202.8635278"/>
        <filter val="202.8857888"/>
        <filter val="202.954595"/>
        <filter val="-203.0264363"/>
        <filter val="203.06691"/>
        <filter val="-203.1003006"/>
        <filter val="203.3117719"/>
        <filter val="-203.3117719"/>
        <filter val="-203.6780403"/>
        <filter val="203.7154757"/>
        <filter val="203.8318281"/>
        <filter val="-203.9593081"/>
        <filter val="204.2800236"/>
        <filter val="204.4166025"/>
        <filter val="204.6695209"/>
        <filter val="204.839478"/>
        <filter val="204.8667923"/>
        <filter val="-204.8900599"/>
        <filter val="-204.9922345"/>
        <filter val="205.1753365"/>
        <filter val="-205.1803945"/>
        <filter val="205.2117542"/>
        <filter val="-205.4090139"/>
        <filter val="-205.4383496"/>
        <filter val="205.4413843"/>
        <filter val="205.4595926"/>
        <filter val="205.4616158"/>
        <filter val="-205.4616158"/>
        <filter val="-205.5142174"/>
        <filter val="205.7033783"/>
        <filter val="-205.8004861"/>
        <filter val="-205.8955698"/>
        <filter val="-205.8986044"/>
        <filter val="206.0048138"/>
        <filter val="-206.1019185"/>
        <filter val="206.1595739"/>
        <filter val="-206.1595739"/>
        <filter val="-206.5186478"/>
        <filter val="206.6804794"/>
        <filter val="206.8777079"/>
        <filter val="-206.8777079"/>
        <filter val="-206.8827649"/>
        <filter val="206.9616551"/>
        <filter val="-207.2195607"/>
        <filter val="-207.2832775"/>
        <filter val="-207.4127324"/>
        <filter val="-207.543197"/>
        <filter val="207.7464753"/>
        <filter val="-207.7778263"/>
        <filter val="-207.8162565"/>
        <filter val="208.0114386"/>
        <filter val="-208.1843687"/>
        <filter val="-208.1874025"/>
        <filter val="208.2005491"/>
        <filter val="-208.3633631"/>
        <filter val="208.3714532"/>
        <filter val="-208.3795433"/>
        <filter val="208.3815658"/>
        <filter val="208.4978596"/>
        <filter val="-208.4978596"/>
        <filter val="208.8305533"/>
        <filter val="208.8416766"/>
        <filter val="-208.907405"/>
        <filter val="208.9256066"/>
        <filter val="209.1359338"/>
        <filter val="209.3219887"/>
        <filter val="209.4857949"/>
        <filter val="-209.6809432"/>
        <filter val="-209.8032881"/>
        <filter val="209.8042992"/>
        <filter val="-209.8103658"/>
        <filter val="209.8113769"/>
        <filter val="-209.9620308"/>
        <filter val="21.03755038"/>
        <filter val="21.60385085"/>
        <filter val="-21.66097589"/>
        <filter val="210.0226961"/>
        <filter val="210.1551474"/>
        <filter val="210.2188447"/>
        <filter val="210.3219728"/>
        <filter val="-210.3219728"/>
        <filter val="210.3796028"/>
        <filter val="-210.603042"/>
        <filter val="-210.6323617"/>
        <filter val="210.6333727"/>
        <filter val="210.791091"/>
        <filter val="210.926565"/>
        <filter val="-211.0306967"/>
        <filter val="211.0539493"/>
        <filter val="211.1631345"/>
        <filter val="-211.2187376"/>
        <filter val="-211.2278363"/>
        <filter val="211.2662527"/>
        <filter val="-211.3248881"/>
        <filter val="211.6281692"/>
        <filter val="-211.6281692"/>
        <filter val="-211.7838499"/>
        <filter val="211.8101334"/>
        <filter val="-211.8606785"/>
        <filter val="-211.9546916"/>
        <filter val="-212.0871171"/>
        <filter val="212.1002585"/>
        <filter val="-212.1002585"/>
        <filter val="-212.1245194"/>
        <filter val="-212.1689977"/>
        <filter val="212.4126137"/>
        <filter val="-212.4126137"/>
        <filter val="212.6744186"/>
        <filter val="-212.6744186"/>
        <filter val="212.6814943"/>
        <filter val="-212.8240184"/>
        <filter val="-212.8927527"/>
        <filter val="-212.8967958"/>
        <filter val="212.9624973"/>
        <filter val="-213.3172777"/>
        <filter val="213.3182885"/>
        <filter val="213.4577714"/>
        <filter val="-213.668003"/>
        <filter val="-213.7286459"/>
        <filter val="-213.7650315"/>
        <filter val="-213.7822135"/>
        <filter val="-213.9429147"/>
        <filter val="213.9439254"/>
        <filter val="-213.9934492"/>
        <filter val="214.0480261"/>
        <filter val="214.0823892"/>
        <filter val="-214.1369657"/>
        <filter val="-214.1682965"/>
        <filter val="214.1965952"/>
        <filter val="-214.1965952"/>
        <filter val="214.1976058"/>
        <filter val="214.2370218"/>
        <filter val="214.2663309"/>
        <filter val="-214.4340991"/>
        <filter val="214.4351098"/>
        <filter val="-214.7120224"/>
        <filter val="214.7251604"/>
        <filter val="214.8888788"/>
        <filter val="214.9252603"/>
        <filter val="214.9838747"/>
        <filter val="215.2011494"/>
        <filter val="215.5669692"/>
        <filter val="215.62558"/>
        <filter val="215.6377064"/>
        <filter val="-215.6801484"/>
        <filter val="215.8024211"/>
        <filter val="-215.8024211"/>
        <filter val="-215.9620807"/>
        <filter val="-216.3127173"/>
        <filter val="216.4026481"/>
        <filter val="216.4087109"/>
        <filter val="216.7391243"/>
        <filter val="-216.9371654"/>
        <filter val="-217.065486"/>
        <filter val="217.0695276"/>
        <filter val="217.1099432"/>
        <filter val="-217.20694"/>
        <filter val="-217.2544277"/>
        <filter val="217.6131048"/>
        <filter val="-217.6656424"/>
        <filter val="-217.7262624"/>
        <filter val="-217.9172132"/>
        <filter val="-218.0111719"/>
        <filter val="218.2122206"/>
        <filter val="-218.2122206"/>
        <filter val="-218.2324263"/>
        <filter val="-218.2405086"/>
        <filter val="-218.3779062"/>
        <filter val="-218.4263991"/>
        <filter val="218.6789626"/>
        <filter val="218.9598065"/>
        <filter val="-219.1487155"/>
        <filter val="219.1668991"/>
        <filter val="-219.7113825"/>
        <filter val="-219.7517883"/>
        <filter val="219.7911839"/>
        <filter val="-219.9689674"/>
        <filter val="22.24958449"/>
        <filter val="-22.24958449"/>
        <filter val="22.82199712"/>
        <filter val="-22.87972889"/>
        <filter val="22.93879781"/>
        <filter val="220.0810907"/>
        <filter val="-220.083111"/>
        <filter val="220.146748"/>
        <filter val="220.2699807"/>
        <filter val="-220.5134117"/>
        <filter val="220.5255326"/>
        <filter val="220.6063383"/>
        <filter val="-220.6679523"/>
        <filter val="220.6689624"/>
        <filter val="220.943696"/>
        <filter val="221.0386392"/>
        <filter val="221.1174212"/>
        <filter val="221.2254931"/>
        <filter val="221.2628635"/>
        <filter val="-221.67595"/>
        <filter val="221.8880423"/>
        <filter val="-221.957729"/>
        <filter val="-222.0193357"/>
        <filter val="-222.2223324"/>
        <filter val="222.2233423"/>
        <filter val="-222.6434634"/>
        <filter val="222.682849"/>
        <filter val="222.8686663"/>
        <filter val="223.0544807"/>
        <filter val="-223.085786"/>
        <filter val="-223.0968944"/>
        <filter val="-223.2857346"/>
        <filter val="-223.325118"/>
        <filter val="223.4129728"/>
        <filter val="-223.5452587"/>
        <filter val="223.7845813"/>
        <filter val="-223.7845813"/>
        <filter val="-223.8562761"/>
        <filter val="-223.9693713"/>
        <filter val="-224.0249087"/>
        <filter val="-224.0642896"/>
        <filter val="-224.2389778"/>
        <filter val="224.2399876"/>
        <filter val="-224.2924945"/>
        <filter val="224.6731627"/>
        <filter val="224.8720746"/>
        <filter val="224.9538598"/>
        <filter val="-225.1780089"/>
        <filter val="225.4960511"/>
        <filter val="-225.6545642"/>
        <filter val="-225.7676424"/>
        <filter val="226.0240835"/>
        <filter val="-226.0250931"/>
        <filter val="226.1119184"/>
        <filter val="226.1240336"/>
        <filter val="226.2997013"/>
        <filter val="-226.3108066"/>
        <filter val="226.483443"/>
        <filter val="226.8236606"/>
        <filter val="226.9952802"/>
        <filter val="227.0891652"/>
        <filter val="227.3213508"/>
        <filter val="-227.6686115"/>
        <filter val="-227.7241319"/>
        <filter val="-227.9502489"/>
        <filter val="-228.3469532"/>
        <filter val="228.6245377"/>
        <filter val="228.6659225"/>
        <filter val="228.8052167"/>
        <filter val="-228.8052167"/>
        <filter val="-228.921294"/>
        <filter val="-228.9616685"/>
        <filter val="228.9959867"/>
        <filter val="-229.1251837"/>
        <filter val="229.2089592"/>
        <filter val="-229.3139302"/>
        <filter val="-229.4209189"/>
        <filter val="23.05270804"/>
        <filter val="-23.05270804"/>
        <filter val="-23.0760218"/>
        <filter val="-230.0194335"/>
        <filter val="-230.0487024"/>
        <filter val="-230.114305"/>
        <filter val="-230.287898"/>
        <filter val="230.2889072"/>
        <filter val="-230.3494624"/>
        <filter val="230.5745231"/>
        <filter val="230.6643444"/>
        <filter val="230.9449058"/>
        <filter val="231.1982133"/>
        <filter val="-231.5635324"/>
        <filter val="-231.593807"/>
        <filter val="231.8985674"/>
        <filter val="-231.9651697"/>
        <filter val="-232.1064463"/>
        <filter val="232.1387378"/>
        <filter val="-232.3032218"/>
        <filter val="232.3042309"/>
        <filter val="-232.3042309"/>
        <filter val="232.30524"/>
        <filter val="232.326431"/>
        <filter val="232.3577129"/>
        <filter val="233.0438785"/>
        <filter val="233.1377189"/>
        <filter val="233.2618295"/>
        <filter val="-233.2618295"/>
        <filter val="233.3768577"/>
        <filter val="-233.4252904"/>
        <filter val="-233.6583701"/>
        <filter val="233.8349429"/>
        <filter val="-233.8349429"/>
        <filter val="-233.9398765"/>
        <filter val="-234.353549"/>
        <filter val="234.4604964"/>
        <filter val="234.5634073"/>
        <filter val="-234.8348057"/>
        <filter val="234.934687"/>
        <filter val="235.0032919"/>
        <filter val="-235.1505895"/>
        <filter val="-235.29385"/>
        <filter val="-235.3392492"/>
        <filter val="-236.0666239"/>
        <filter val="-236.1614522"/>
        <filter val="-236.4035639"/>
        <filter val="236.6527328"/>
        <filter val="236.9331686"/>
        <filter val="237.1450048"/>
        <filter val="-237.1450048"/>
        <filter val="-237.3558291"/>
        <filter val="-237.5313454"/>
        <filter val="237.7704072"/>
        <filter val="-237.8954844"/>
        <filter val="237.896493"/>
        <filter val="-237.9025451"/>
        <filter val="-238.083098"/>
        <filter val="238.1627826"/>
        <filter val="238.2293542"/>
        <filter val="238.3503926"/>
        <filter val="-238.4230152"/>
        <filter val="238.4240239"/>
        <filter val="239.0887049"/>
        <filter val="239.1835127"/>
        <filter val="239.4296066"/>
        <filter val="-239.6464482"/>
        <filter val="-239.9268245"/>
        <filter val="-239.952038"/>
        <filter val="239.9530465"/>
        <filter val="-24.94840308"/>
        <filter val="-240.4411698"/>
        <filter val="240.4462123"/>
        <filter val="-240.4462123"/>
        <filter val="240.4986544"/>
        <filter val="-240.705395"/>
        <filter val="240.869777"/>
        <filter val="-240.9797001"/>
        <filter val="240.9807085"/>
        <filter val="-241.1733241"/>
        <filter val="-241.2267719"/>
        <filter val="-241.3619033"/>
        <filter val="-242.1111541"/>
        <filter val="-242.2049339"/>
        <filter val="-242.4550102"/>
        <filter val="-242.4923196"/>
        <filter val="242.6385313"/>
        <filter val="242.9188504"/>
        <filter val="243.156815"/>
        <filter val="-243.156815"/>
        <filter val="-243.466365"/>
        <filter val="-243.7799417"/>
        <filter val="-244.0652808"/>
        <filter val="244.0662891"/>
        <filter val="244.1842545"/>
        <filter val="244.3727957"/>
        <filter val="-244.7670106"/>
        <filter val="-245.0926587"/>
        <filter val="245.0936669"/>
        <filter val="245.131978"/>
        <filter val="245.2267471"/>
        <filter val="245.2721151"/>
        <filter val="-245.2721151"/>
        <filter val="245.479798"/>
        <filter val="-245.6088422"/>
        <filter val="245.6098504"/>
        <filter val="-245.6310216"/>
        <filter val="-245.734861"/>
        <filter val="-246.441555"/>
        <filter val="246.7863214"/>
        <filter val="-246.7863214"/>
        <filter val="-247.0887418"/>
        <filter val="-247.1582976"/>
        <filter val="247.1593057"/>
        <filter val="-247.1935795"/>
        <filter val="-247.5131285"/>
        <filter val="-247.6754207"/>
        <filter val="247.6764287"/>
        <filter val="247.6965891"/>
        <filter val="-247.6965891"/>
        <filter val="-247.7399339"/>
        <filter val="247.7409419"/>
        <filter val="-247.8367032"/>
        <filter val="-247.9334719"/>
        <filter val="247.9344799"/>
        <filter val="-247.978832"/>
        <filter val="-247.985888"/>
        <filter val="247.998992"/>
        <filter val="-247.998992"/>
        <filter val="248"/>
        <filter val="-248"/>
        <filter val="-25.64663212"/>
        <filter val="25.72673564"/>
        <filter val="26.4144097"/>
        <filter val="-26.5111465"/>
        <filter val="-27.19770933"/>
        <filter val="27.27664826"/>
        <filter val="-27.38969476"/>
        <filter val="27.9545049"/>
        <filter val="-28.04988619"/>
        <filter val="28.3504065"/>
        <filter val="28.49276196"/>
        <filter val="-28.49276196"/>
        <filter val="28.69653028"/>
        <filter val="-28.71392796"/>
        <filter val="-28.72700537"/>
        <filter val="-28.78360656"/>
        <filter val="28.80487805"/>
        <filter val="29.22231405"/>
        <filter val="29.47503069"/>
        <filter val="-29.56916835"/>
        <filter val="-29.66666667"/>
        <filter val="29.99920543"/>
        <filter val="3.051334849"/>
        <filter val="-3.092130343"/>
        <filter val="3.353112033"/>
        <filter val="-3.538842975"/>
        <filter val="-3.693632831"/>
        <filter val="3.715432459"/>
        <filter val="3.902676927"/>
        <filter val="-3.935786402"/>
        <filter val="30.01820696"/>
        <filter val="-30.02179003"/>
        <filter val="30.02334389"/>
        <filter val="-30.02334389"/>
        <filter val="-30.03104887"/>
        <filter val="-30.23633579"/>
        <filter val="30.31322978"/>
        <filter val="30.66482173"/>
        <filter val="-30.7108836"/>
        <filter val="30.97510645"/>
        <filter val="-31.06810227"/>
        <filter val="31.35756504"/>
        <filter val="-31.37635426"/>
        <filter val="-31.72731978"/>
        <filter val="31.80331334"/>
        <filter val="32.07400697"/>
        <filter val="-32.07400697"/>
        <filter val="32.45883128"/>
        <filter val="-32.55077447"/>
        <filter val="32.76637832"/>
        <filter val="-32.79083798"/>
        <filter val="-33.20140607"/>
        <filter val="33.27656931"/>
        <filter val="33.49275246"/>
        <filter val="-33.49275246"/>
        <filter val="33.92504477"/>
        <filter val="-34.01601712"/>
        <filter val="34.23455139"/>
        <filter val="-34.26006124"/>
        <filter val="34.28485644"/>
        <filter val="-34.38678414"/>
        <filter val="-34.65989478"/>
        <filter val="34.73429072"/>
        <filter val="34.97155963"/>
        <filter val="-35.02368228"/>
        <filter val="35.37748918"/>
        <filter val="-35.4675627"/>
        <filter val="35.77228284"/>
        <filter val="-35.79360238"/>
        <filter val="-36.10395597"/>
        <filter val="36.17764141"/>
        <filter val="36.56981132"/>
        <filter val="-36.56981132"/>
        <filter val="36.81479628"/>
        <filter val="36.84336493"/>
        <filter val="-36.84336493"/>
        <filter val="-36.89792664"/>
        <filter val="-36.90525959"/>
        <filter val="37.37458236"/>
        <filter val="-37.40246904"/>
        <filter val="37.58333333"/>
        <filter val="-37.58333333"/>
        <filter val="-37.65633791"/>
        <filter val="37.7779402"/>
        <filter val="38.18660524"/>
        <filter val="38.24042935"/>
        <filter val="-38.24368932"/>
        <filter val="-38.32889694"/>
        <filter val="38.43305955"/>
        <filter val="38.52142638"/>
        <filter val="-38.52142638"/>
        <filter val="38.53231774"/>
        <filter val="-38.55409836"/>
        <filter val="-38.67021466"/>
        <filter val="39.05844266"/>
        <filter val="-39.08182915"/>
        <filter val="-39.42306947"/>
        <filter val="39.54341798"/>
        <filter val="39.94004995"/>
        <filter val="-39.94004995"/>
        <filter val="4.091836735"/>
        <filter val="4.099168136"/>
        <filter val="-4.099168136"/>
        <filter val="4.109803922"/>
        <filter val="-4.257567058"/>
        <filter val="-4.274796748"/>
        <filter val="4.332755259"/>
        <filter val="-4.374832347"/>
        <filter val="40.2877707"/>
        <filter val="40.35964215"/>
        <filter val="-40.3883828"/>
        <filter val="40.38958023"/>
        <filter val="-40.42430226"/>
        <filter val="-40.47936508"/>
        <filter val="40.8192372"/>
        <filter val="-40.84993915"/>
        <filter val="-41.16030802"/>
        <filter val="41.29143305"/>
        <filter val="41.72032922"/>
        <filter val="-41.78330587"/>
        <filter val="42.02644597"/>
        <filter val="-42.16172593"/>
        <filter val="-42.35854562"/>
        <filter val="42.6687902"/>
        <filter val="42.66997341"/>
        <filter val="-42.66997341"/>
        <filter val="42.67660397"/>
        <filter val="-42.68062201"/>
        <filter val="-42.89347511"/>
        <filter val="43.02344119"/>
        <filter val="43.74972413"/>
        <filter val="-43.88385395"/>
        <filter val="-44.61184079"/>
        <filter val="44.72902575"/>
        <filter val="45.45883832"/>
        <filter val="-45.59074185"/>
        <filter val="46.14202899"/>
        <filter val="-46.17462128"/>
        <filter val="-46.31657633"/>
        <filter val="46.43286745"/>
        <filter val="47.15373439"/>
        <filter val="-47.28582762"/>
        <filter val="-47.86663554"/>
        <filter val="-47.9971831"/>
        <filter val="48.12419786"/>
        <filter val="-48.68919861"/>
        <filter val="48.83773125"/>
        <filter val="48.86190269"/>
        <filter val="-48.96891989"/>
        <filter val="-49.67778235"/>
        <filter val="49.68466612"/>
        <filter val="49.8039558"/>
        <filter val="-49.87160556"/>
        <filter val="-5"/>
        <filter val="5.022506253"/>
        <filter val="5.358730159"/>
        <filter val="5.522903052"/>
        <filter val="-5.522903052"/>
        <filter val="-5.53715415"/>
        <filter val="5.655546598"/>
        <filter val="-5.699021735"/>
        <filter val="50.51055604"/>
        <filter val="-50.64090626"/>
        <filter val="-50.68548529"/>
        <filter val="50.8682968"/>
        <filter val="-51.34759545"/>
        <filter val="51.47298847"/>
        <filter val="51.67463878"/>
        <filter val="-51.86134917"/>
        <filter val="52.17301721"/>
        <filter val="-52.3025889"/>
        <filter val="52.46276771"/>
        <filter val="52.51386987"/>
        <filter val="-52.51386987"/>
        <filter val="-52.57631579"/>
        <filter val="-52.66712221"/>
        <filter val="52.84865007"/>
        <filter val="53.65170288"/>
        <filter val="-53.83602119"/>
        <filter val="54.39846339"/>
        <filter val="54.39959175"/>
        <filter val="-54.39959175"/>
        <filter val="-54.40974688"/>
        <filter val="-54.63533057"/>
        <filter val="54.81568015"/>
        <filter val="55.61586809"/>
        <filter val="-55.79903409"/>
        <filter val="-56.09098783"/>
        <filter val="-56.6024064"/>
        <filter val="56.77046497"/>
        <filter val="57.56705028"/>
        <filter val="57.60463112"/>
        <filter val="-57.75027243"/>
        <filter val="-58.20567771"/>
        <filter val="-58.54684768"/>
        <filter val="58.71396921"/>
        <filter val="-59.09249249"/>
        <filter val="59.32609041"/>
        <filter val="59.50841634"/>
        <filter val="-59.68954182"/>
        <filter val="-6.349917568"/>
        <filter val="6.373195876"/>
        <filter val="60.20798793"/>
        <filter val="-60.45308699"/>
        <filter val="-60.48080324"/>
        <filter val="60.64705882"/>
        <filter val="-61.33349461"/>
        <filter val="61.43967425"/>
        <filter val="61.5657257"/>
        <filter val="-61.61989345"/>
        <filter val="-62.40505964"/>
        <filter val="62.4447746"/>
        <filter val="62.58154122"/>
        <filter val="-62.68849641"/>
        <filter val="62.78770849"/>
        <filter val="-62.79101516"/>
        <filter val="63.36157376"/>
        <filter val="-63.54095299"/>
        <filter val="-63.5618573"/>
        <filter val="63.79283698"/>
        <filter val="-64.32032665"/>
        <filter val="64.49601483"/>
        <filter val="64.66834074"/>
        <filter val="-64.91080069"/>
        <filter val="65.27369633"/>
        <filter val="-65.4533915"/>
        <filter val="65.5267831"/>
        <filter val="65.52787841"/>
        <filter val="-65.52787841"/>
        <filter val="-65.53773606"/>
        <filter val="65.68010059"/>
        <filter val="65.68119553"/>
        <filter val="-65.68119553"/>
        <filter val="-65.69104988"/>
        <filter val="-65.77863474"/>
        <filter val="66.00846576"/>
        <filter val="66.88079253"/>
        <filter val="-67.12209288"/>
        <filter val="-67.98476701"/>
        <filter val="-68.07955768"/>
        <filter val="68.15908071"/>
        <filter val="-68.15908071"/>
        <filter val="68.16016997"/>
        <filter val="68.22443258"/>
        <filter val="-69.01886685"/>
        <filter val="69.08410754"/>
        <filter val="-69.09063116"/>
        <filter val="69.32325254"/>
        <filter val="-69.32433931"/>
        <filter val="7.023525127"/>
        <filter val="-70.18109518"/>
        <filter val="70.26354819"/>
        <filter val="70.41973999"/>
        <filter val="-70.57480203"/>
        <filter val="71.27690444"/>
        <filter val="-71.51398563"/>
        <filter val="-71.51615028"/>
        <filter val="71.81695563"/>
        <filter val="-72.37918074"/>
        <filter val="72.6060755"/>
        <filter val="72.74864913"/>
        <filter val="-73.05851738"/>
        <filter val="73.30780374"/>
        <filter val="-73.30888268"/>
        <filter val="73.46099212"/>
        <filter val="-73.69932597"/>
        <filter val="-73.98714036"/>
        <filter val="74.28881988"/>
        <filter val="-74.55804954"/>
        <filter val="74.78411067"/>
        <filter val="75.22307816"/>
        <filter val="-75.53167626"/>
        <filter val="75.6380913"/>
        <filter val="-75.87557944"/>
        <filter val="76.19245047"/>
        <filter val="76.19996754"/>
        <filter val="-76.19996754"/>
        <filter val="-76.20318911"/>
        <filter val="-76.46086282"/>
        <filter val="-76.72916395"/>
        <filter val="76.76135266"/>
        <filter val="76.95445168"/>
        <filter val="-77.56984604"/>
        <filter val="77.6877139"/>
        <filter val="77.80663235"/>
        <filter val="-77.9951448"/>
        <filter val="-78.04333559"/>
        <filter val="78.28316789"/>
        <filter val="78.28530887"/>
        <filter val="-78.28530887"/>
        <filter val="-78.29387273"/>
        <filter val="-78.56143939"/>
        <filter val="-78.92516388"/>
        <filter val="78.93585878"/>
        <filter val="79.21386884"/>
        <filter val="79.92764015"/>
        <filter val="80.14334109"/>
        <filter val="-80.31308028"/>
        <filter val="-80.44969691"/>
        <filter val="-81.30617461"/>
        <filter val="-81.37013087"/>
        <filter val="-81.5683607"/>
        <filter val="81.66852157"/>
        <filter val="81.6791762"/>
        <filter val="82.5906628"/>
        <filter val="82.6630245"/>
        <filter val="-82.89602621"/>
        <filter val="-83.04600442"/>
        <filter val="-83.81778436"/>
        <filter val="832.7333333"/>
        <filter val="-84.0302656"/>
        <filter val="84.1152425"/>
        <filter val="84.40197421"/>
        <filter val="85.0303108"/>
        <filter val="-85.33475623"/>
        <filter val="85.38778423"/>
        <filter val="-85.77054795"/>
        <filter val="-86.25803184"/>
        <filter val="86.48048738"/>
        <filter val="86.48472408"/>
        <filter val="-86.48472408"/>
        <filter val="-86.49107908"/>
        <filter val="86.54403566"/>
        <filter val="-86.71665182"/>
        <filter val="-86.7558299"/>
        <filter val="87.12634713"/>
        <filter val="87.46391238"/>
        <filter val="-87.75058419"/>
        <filter val="-87.76750661"/>
        <filter val="88.10377422"/>
        <filter val="88.20526456"/>
        <filter val="-88.48536188"/>
        <filter val="88.51178176"/>
        <filter val="-88.51178176"/>
        <filter val="-88.68085106"/>
        <filter val="88.97664828"/>
        <filter val="89.24067386"/>
        <filter val="-89.46239814"/>
        <filter val="-89.7072904"/>
        <filter val="89.83182354"/>
        <filter val="89.8898631"/>
        <filter val="-9.746823769"/>
        <filter val="-90.19266728"/>
        <filter val="90.44370126"/>
        <filter val="-90.44475589"/>
        <filter val="-90.45424749"/>
        <filter val="-90.73895258"/>
        <filter val="90.81275151"/>
        <filter val="91.1922017"/>
        <filter val="-91.1922017"/>
        <filter val="-92.17178193"/>
        <filter val="92.22231521"/>
        <filter val="92.5401966"/>
        <filter val="-92.68752556"/>
        <filter val="93.50797728"/>
        <filter val="93.51323452"/>
        <filter val="-93.51638885"/>
        <filter val="93.51744029"/>
        <filter val="-93.51849173"/>
        <filter val="-93.61942521"/>
        <filter val="-93.71824661"/>
        <filter val="93.7953017"/>
        <filter val="-93.89273863"/>
        <filter val="94.17018547"/>
        <filter val="-94.86349154"/>
        <filter val="-95"/>
        <filter val="95.19633255"/>
        <filter val="95.23097585"/>
        <filter val="-95.54061807"/>
        <filter val="-95.65920404"/>
        <filter val="96.20684627"/>
        <filter val="96.41660089"/>
        <filter val="-96.41660089"/>
        <filter val="-96.58542543"/>
        <filter val="-96.60534719"/>
        <filter val="-96.68922449"/>
        <filter val="97.1399608"/>
        <filter val="97.15044096"/>
        <filter val="-97.5590941"/>
        <filter val="97.92571359"/>
        <filter val="979.8821569"/>
        <filter val="98.16133791"/>
        <filter val="98.21892791"/>
        <filter val="98.28175022"/>
        <filter val="-98.28803227"/>
        <filter val="-98.62407424"/>
        <filter val="-98.77374517"/>
        <filter val="98.89514304"/>
        <filter val="-99.27181844"/>
        <filter val="-99.6421038"/>
        <filter val="-99.84079908"/>
        <filter val="-995.5139363"/>
      </filters>
    </filterColumn>
    <filterColumn colId="1">
      <filters>
        <filter val="-0.249942008"/>
        <filter val="0.285727693"/>
        <filter val="0.30238181"/>
        <filter val="-0.338641673"/>
        <filter val="0.830921861"/>
        <filter val="-0.866251601"/>
        <filter val="-0.898382187"/>
        <filter val="0.935135446"/>
        <filter val="-1.404588541"/>
        <filter val="1.439479647"/>
        <filter val="1.50259532"/>
        <filter val="-1.539862248"/>
        <filter val="1.971218076"/>
        <filter val="10.543396"/>
        <filter val="-10.5459917"/>
        <filter val="-100.3802551"/>
        <filter val="-100.6384017"/>
        <filter val="100.7011015"/>
        <filter val="-100.7021465"/>
        <filter val="100.8421649"/>
        <filter val="-100.9069443"/>
        <filter val="101.1921442"/>
        <filter val="101.2830189"/>
        <filter val="101.8573674"/>
        <filter val="102.2112502"/>
        <filter val="-102.2112502"/>
        <filter val="102.2456939"/>
        <filter val="102.2488251"/>
        <filter val="-102.3187534"/>
        <filter val="-102.8029327"/>
        <filter val="-103.3338695"/>
        <filter val="103.7947517"/>
        <filter val="-103.8583455"/>
        <filter val="104.2638181"/>
        <filter val="104.4107599"/>
        <filter val="104.8077386"/>
        <filter val="-104.9150392"/>
        <filter val="-105.2681367"/>
        <filter val="105.4649586"/>
        <filter val="105.5565914"/>
        <filter val="-105.5576327"/>
        <filter val="-106.0000957"/>
        <filter val="106.0084231"/>
        <filter val="-106.0084231"/>
        <filter val="-106.0167505"/>
        <filter val="-106.2800795"/>
        <filter val="106.650534"/>
        <filter val="106.7400119"/>
        <filter val="-107.0697854"/>
        <filter val="107.5773081"/>
        <filter val="-107.5783479"/>
        <filter val="107.6209804"/>
        <filter val="107.7332748"/>
        <filter val="107.75095"/>
        <filter val="107.9391265"/>
        <filter val="108.0285282"/>
        <filter val="108.0295677"/>
        <filter val="-108.0295677"/>
        <filter val="-108.2104342"/>
        <filter val="-108.3829653"/>
        <filter val="-108.4796158"/>
        <filter val="108.480655"/>
        <filter val="108.566908"/>
        <filter val="-108.566908"/>
        <filter val="108.6739381"/>
        <filter val="-109.220405"/>
        <filter val="-109.22456"/>
        <filter val="-109.4655265"/>
        <filter val="109.6794576"/>
        <filter val="11.45811967"/>
        <filter val="-11.52377947"/>
        <filter val="110.1145012"/>
        <filter val="110.1809414"/>
        <filter val="-110.1809414"/>
        <filter val="-110.2754064"/>
        <filter val="110.6033962"/>
        <filter val="110.6895345"/>
        <filter val="110.8254786"/>
        <filter val="-111.1471334"/>
        <filter val="111.195895"/>
        <filter val="-111.8441846"/>
        <filter val="111.8752962"/>
        <filter val="-112.1563117"/>
        <filter val="112.4072161"/>
        <filter val="-112.4248403"/>
        <filter val="112.6145473"/>
        <filter val="-112.9244608"/>
        <filter val="-113.1597091"/>
        <filter val="-113.4736694"/>
        <filter val="113.5720942"/>
        <filter val="113.6062826"/>
        <filter val="-113.6062826"/>
        <filter val="113.6218226"/>
        <filter val="114.0237417"/>
        <filter val="-114.2588428"/>
        <filter val="114.6502642"/>
        <filter val="115.0105451"/>
        <filter val="115.0716201"/>
        <filter val="115.2620781"/>
        <filter val="-115.2620781"/>
        <filter val="-115.2972692"/>
        <filter val="-115.6201683"/>
        <filter val="116.108549"/>
        <filter val="-116.3754487"/>
        <filter val="-116.6671327"/>
        <filter val="-116.8594954"/>
        <filter val="117.0218508"/>
        <filter val="117.2152114"/>
        <filter val="117.9212775"/>
        <filter val="-117.9212775"/>
        <filter val="-117.956419"/>
        <filter val="118.0990456"/>
        <filter val="118.2612965"/>
        <filter val="118.4132007"/>
        <filter val="-118.4132007"/>
        <filter val="118.7066423"/>
        <filter val="-118.7448692"/>
        <filter val="-118.8099565"/>
        <filter val="119.8025323"/>
        <filter val="-119.8200865"/>
        <filter val="-119.8551943"/>
        <filter val="-12.15915165"/>
        <filter val="12.22407568"/>
        <filter val="12.85244726"/>
        <filter val="-12.91823354"/>
        <filter val="120.217596"/>
        <filter val="120.4023858"/>
        <filter val="120.465355"/>
        <filter val="120.5438058"/>
        <filter val="-120.5438058"/>
        <filter val="-120.5520636"/>
        <filter val="120.998968"/>
        <filter val="121"/>
        <filter val="-121"/>
        <filter val="-121.0773986"/>
        <filter val="121.3570414"/>
        <filter val="121.4468082"/>
        <filter val="-121.4468082"/>
        <filter val="121.540698"/>
        <filter val="-121.6469639"/>
        <filter val="121.7305284"/>
        <filter val="-121.9935804"/>
        <filter val="-122.1813074"/>
        <filter val="-122.1854331"/>
        <filter val="122.3958324"/>
        <filter val="122.4938054"/>
        <filter val="-122.4938054"/>
        <filter val="-123.037217"/>
        <filter val="123.04031"/>
        <filter val="-123.2599042"/>
        <filter val="123.4897845"/>
        <filter val="123.5846159"/>
        <filter val="123.9041267"/>
        <filter val="124.1432143"/>
        <filter val="124.1710375"/>
        <filter val="-124.1710375"/>
        <filter val="-124.2390482"/>
        <filter val="124.6274944"/>
        <filter val="124.6357366"/>
        <filter val="-124.6357366"/>
        <filter val="124.9777597"/>
        <filter val="-125.0014522"/>
        <filter val="-125.3320909"/>
        <filter val="-125.6214892"/>
        <filter val="126.0797148"/>
        <filter val="-126.1033959"/>
        <filter val="-126.6932869"/>
        <filter val="126.9609024"/>
        <filter val="127.0576482"/>
        <filter val="-127.0586774"/>
        <filter val="127.1718856"/>
        <filter val="127.3365424"/>
        <filter val="127.6864005"/>
        <filter val="-127.9189251"/>
        <filter val="128.0629557"/>
        <filter val="128.4085942"/>
        <filter val="128.4589958"/>
        <filter val="-128.4589958"/>
        <filter val="-128.4600244"/>
        <filter val="-128.6585345"/>
        <filter val="-128.9187333"/>
        <filter val="-129.0102592"/>
        <filter val="-129.0513933"/>
        <filter val="129.7567378"/>
        <filter val="-129.7587939"/>
        <filter val="-13.53834541"/>
        <filter val="13.60344257"/>
        <filter val="-130.0199058"/>
        <filter val="-130.1226984"/>
        <filter val="130.7290901"/>
        <filter val="130.765058"/>
        <filter val="130.8472683"/>
        <filter val="130.8760413"/>
        <filter val="-131.593208"/>
        <filter val="131.8284532"/>
        <filter val="131.8346166"/>
        <filter val="131.9753424"/>
        <filter val="-132.4765529"/>
        <filter val="132.4878496"/>
        <filter val="-132.6829666"/>
        <filter val="132.7291765"/>
        <filter val="-132.7291765"/>
        <filter val="132.733284"/>
        <filter val="-132.733284"/>
        <filter val="-132.7990032"/>
        <filter val="-132.8308353"/>
        <filter val="133.4283885"/>
        <filter val="-133.5464461"/>
        <filter val="-133.8975089"/>
        <filter val="-133.9293281"/>
        <filter val="134.1879742"/>
        <filter val="134.517405"/>
        <filter val="134.7842049"/>
        <filter val="134.8037008"/>
        <filter val="134.8673182"/>
        <filter val="135.2571992"/>
        <filter val="-135.2623288"/>
        <filter val="135.2931066"/>
        <filter val="-135.2931066"/>
        <filter val="135.8819225"/>
        <filter val="-135.8921796"/>
        <filter val="135.9650035"/>
        <filter val="-136.3506316"/>
        <filter val="-136.7362081"/>
        <filter val="-136.9330785"/>
        <filter val="-136.9792181"/>
        <filter val="137.0950764"/>
        <filter val="-137.8342067"/>
        <filter val="-138.0310036"/>
        <filter val="138.0668767"/>
        <filter val="138.1826924"/>
        <filter val="138.6868998"/>
        <filter val="-138.9266761"/>
        <filter val="138.9984004"/>
        <filter val="139.1541388"/>
        <filter val="139.7841833"/>
        <filter val="14.21870045"/>
        <filter val="-14.28160306"/>
        <filter val="-14.89072869"/>
        <filter val="14.95301462"/>
        <filter val="-140.0136309"/>
        <filter val="140.0945481"/>
        <filter val="-140.2399889"/>
        <filter val="-140.6363318"/>
        <filter val="140.7571706"/>
        <filter val="140.9220364"/>
        <filter val="-140.9220364"/>
        <filter val="-141.0623191"/>
        <filter val="-141.3264843"/>
        <filter val="141.5578668"/>
        <filter val="-141.7329283"/>
        <filter val="141.8434885"/>
        <filter val="-142.1577454"/>
        <filter val="142.4126088"/>
        <filter val="142.585577"/>
        <filter val="-142.5866005"/>
        <filter val="-142.7667232"/>
        <filter val="142.8659912"/>
        <filter val="143.1238692"/>
        <filter val="143.4973472"/>
        <filter val="-143.6733277"/>
        <filter val="143.6804895"/>
        <filter val="-143.8329299"/>
        <filter val="144.2196268"/>
        <filter val="144.4160272"/>
        <filter val="-144.5326345"/>
        <filter val="-144.582754"/>
        <filter val="145.0409548"/>
        <filter val="-145.1851526"/>
        <filter val="145.5011393"/>
        <filter val="145.5093198"/>
        <filter val="-145.5103424"/>
        <filter val="145.5676053"/>
        <filter val="-145.5676053"/>
        <filter val="-145.6269124"/>
        <filter val="-145.6678132"/>
        <filter val="146.1064442"/>
        <filter val="-146.2792231"/>
        <filter val="146.4785728"/>
        <filter val="146.7515101"/>
        <filter val="147.2451972"/>
        <filter val="-147.3136742"/>
        <filter val="147.5722399"/>
        <filter val="147.8358965"/>
        <filter val="147.9380837"/>
        <filter val="148.33863"/>
        <filter val="-148.3784778"/>
        <filter val="-148.4234339"/>
        <filter val="148.7391322"/>
        <filter val="-148.7391322"/>
        <filter val="-148.9199568"/>
        <filter val="-149.2713646"/>
        <filter val="-149.3030305"/>
        <filter val="-149.5175345"/>
        <filter val="149.5397359"/>
        <filter val="149.5849475"/>
        <filter val="149.75756"/>
        <filter val="149.7585814"/>
        <filter val="-149.7585814"/>
        <filter val="-149.7596027"/>
        <filter val="15.55626519"/>
        <filter val="-15.61796012"/>
        <filter val="15.69763239"/>
        <filter val="-15.69763239"/>
        <filter val="-150.0026766"/>
        <filter val="-150.3070073"/>
        <filter val="150.3672578"/>
        <filter val="-150.3968721"/>
        <filter val="150.6490949"/>
        <filter val="151.0861052"/>
        <filter val="151.3607427"/>
        <filter val="151.4607917"/>
        <filter val="151.6394441"/>
        <filter val="-151.8548368"/>
        <filter val="152.1692276"/>
        <filter val="-152.3100828"/>
        <filter val="152.4529742"/>
        <filter val="152.6744456"/>
        <filter val="152.8510014"/>
        <filter val="-152.9183559"/>
        <filter val="-153.2510295"/>
        <filter val="-153.4030704"/>
        <filter val="-153.4173559"/>
        <filter val="153.6836677"/>
        <filter val="-153.6836677"/>
        <filter val="153.9326177"/>
        <filter val="-154.0060754"/>
        <filter val="154.1234009"/>
        <filter val="154.2529651"/>
        <filter val="-154.3335581"/>
        <filter val="-154.5090208"/>
        <filter val="-155.0404637"/>
        <filter val="155.186318"/>
        <filter val="155.344406"/>
        <filter val="-155.3923411"/>
        <filter val="155.4157986"/>
        <filter val="155.4453751"/>
        <filter val="-155.4453751"/>
        <filter val="155.4718919"/>
        <filter val="156.1653469"/>
        <filter val="-156.1653469"/>
        <filter val="156.3713217"/>
        <filter val="-156.3896754"/>
        <filter val="-156.390695"/>
        <filter val="156.4967371"/>
        <filter val="156.5640316"/>
        <filter val="157.4051233"/>
        <filter val="-157.4520157"/>
        <filter val="-157.5264308"/>
        <filter val="-157.5784187"/>
        <filter val="157.8485417"/>
        <filter val="-158.6170261"/>
        <filter val="158.6557526"/>
        <filter val="-158.659829"/>
        <filter val="-158.7352425"/>
        <filter val="158.8463223"/>
        <filter val="159.5290449"/>
        <filter val="159.5799901"/>
        <filter val="159.7175394"/>
        <filter val="159.7399544"/>
        <filter val="-159.7684825"/>
        <filter val="-16.21557862"/>
        <filter val="16.27819712"/>
        <filter val="16.65345977"/>
        <filter val="16.86892305"/>
        <filter val="-16.93098456"/>
        <filter val="-160.3043689"/>
        <filter val="160.67008"/>
        <filter val="160.8208381"/>
        <filter val="-160.9206617"/>
        <filter val="161.0978941"/>
        <filter val="-161.1172467"/>
        <filter val="-161.3016011"/>
        <filter val="-161.6315873"/>
        <filter val="-161.901466"/>
        <filter val="-161.9819173"/>
        <filter val="-162.0705141"/>
        <filter val="162.1316143"/>
        <filter val="162.4289572"/>
        <filter val="-162.7222085"/>
        <filter val="162.7588637"/>
        <filter val="-162.9808248"/>
        <filter val="163.1844497"/>
        <filter val="163.1885221"/>
        <filter val="-163.1885221"/>
        <filter val="-163.4593295"/>
        <filter val="163.657844"/>
        <filter val="163.683294"/>
        <filter val="163.7545532"/>
        <filter val="164.0609558"/>
        <filter val="164.2451952"/>
        <filter val="-164.4925333"/>
        <filter val="164.6095818"/>
        <filter val="164.7174676"/>
        <filter val="164.7724274"/>
        <filter val="164.9118596"/>
        <filter val="-164.9118596"/>
        <filter val="165.1408454"/>
        <filter val="-165.2110656"/>
        <filter val="165.4288436"/>
        <filter val="-165.4288436"/>
        <filter val="-165.4471609"/>
        <filter val="165.8195988"/>
        <filter val="-166.1960787"/>
        <filter val="-166.2072709"/>
        <filter val="-166.2194806"/>
        <filter val="-166.436197"/>
        <filter val="-166.5074164"/>
        <filter val="166.8523072"/>
        <filter val="-167.1483452"/>
        <filter val="-167.2989009"/>
        <filter val="-167.3365391"/>
        <filter val="167.6630646"/>
        <filter val="167.7088375"/>
        <filter val="-168.1787494"/>
        <filter val="168.3780931"/>
        <filter val="168.6587886"/>
        <filter val="168.7340449"/>
        <filter val="168.7686218"/>
        <filter val="169.053364"/>
        <filter val="-169.2109825"/>
        <filter val="169.3380907"/>
        <filter val="169.3391076"/>
        <filter val="-169.3391076"/>
        <filter val="169.4560444"/>
        <filter val="169.4875661"/>
        <filter val="169.6848265"/>
        <filter val="169.7946384"/>
        <filter val="-169.7946384"/>
        <filter val="169.9532515"/>
        <filter val="-169.9695193"/>
        <filter val="-17.51800439"/>
        <filter val="17.57806567"/>
        <filter val="17.58245853"/>
        <filter val="-17.58392276"/>
        <filter val="-170.1128767"/>
        <filter val="-170.534793"/>
        <filter val="170.5368262"/>
        <filter val="-171.0288505"/>
        <filter val="-171.1081395"/>
        <filter val="-171.2697635"/>
        <filter val="-171.3368513"/>
        <filter val="171.5686028"/>
        <filter val="171.5818164"/>
        <filter val="-171.6133256"/>
        <filter val="-171.6692287"/>
        <filter val="-172.1774121"/>
        <filter val="-172.2200974"/>
        <filter val="172.2282279"/>
        <filter val="172.5625841"/>
        <filter val="-172.5686816"/>
        <filter val="172.6906301"/>
        <filter val="172.8867584"/>
        <filter val="-172.8867584"/>
        <filter val="-172.8938717"/>
        <filter val="173.2871233"/>
        <filter val="173.5574043"/>
        <filter val="173.7687429"/>
        <filter val="173.8043039"/>
        <filter val="173.8286885"/>
        <filter val="-173.9252097"/>
        <filter val="173.9485778"/>
        <filter val="-173.9485778"/>
        <filter val="174.0257932"/>
        <filter val="174.2848638"/>
        <filter val="-174.4870324"/>
        <filter val="174.7552249"/>
        <filter val="174.8659523"/>
        <filter val="-175.0112152"/>
        <filter val="175.182885"/>
        <filter val="175.2499262"/>
        <filter val="-175.545508"/>
        <filter val="-175.809589"/>
        <filter val="175.9690476"/>
        <filter val="-175.9690476"/>
        <filter val="-176.0056107"/>
        <filter val="176.2808426"/>
        <filter val="-176.3387311"/>
        <filter val="-176.5834814"/>
        <filter val="-176.7134692"/>
        <filter val="176.7449501"/>
        <filter val="-176.8982906"/>
        <filter val="-177.2882249"/>
        <filter val="177.4577979"/>
        <filter val="-177.5522286"/>
        <filter val="-177.605028"/>
        <filter val="177.7329629"/>
        <filter val="-177.7959141"/>
        <filter val="177.8030214"/>
        <filter val="178.4517856"/>
        <filter val="178.5624443"/>
        <filter val="-178.6355389"/>
        <filter val="178.8710599"/>
        <filter val="-179.0020138"/>
        <filter val="179.3369995"/>
        <filter val="179.3989192"/>
        <filter val="179.510576"/>
        <filter val="179.8211744"/>
        <filter val="-179.8435044"/>
        <filter val="-179.904404"/>
        <filter val="179.9592132"/>
        <filter val="18.16010706"/>
        <filter val="-18.21966697"/>
        <filter val="18.4907411"/>
        <filter val="-18.79692506"/>
        <filter val="18.85600312"/>
        <filter val="-180.0596954"/>
        <filter val="180.2383265"/>
        <filter val="180.2921178"/>
        <filter val="180.4078184"/>
        <filter val="-180.5468592"/>
        <filter val="-180.8979999"/>
        <filter val="180.9893339"/>
        <filter val="181.1912789"/>
        <filter val="181.2582542"/>
        <filter val="-181.3150812"/>
        <filter val="-181.403365"/>
        <filter val="181.7006797"/>
        <filter val="-181.7006797"/>
        <filter val="-182.0842259"/>
        <filter val="-182.0892991"/>
        <filter val="-182.1217675"/>
        <filter val="-182.3125164"/>
        <filter val="182.3155602"/>
        <filter val="182.3490422"/>
        <filter val="-182.352086"/>
        <filter val="182.5387698"/>
        <filter val="-182.5387698"/>
        <filter val="182.6554445"/>
        <filter val="-182.9232812"/>
        <filter val="-183.0196592"/>
        <filter val="183.3422615"/>
        <filter val="-183.3422615"/>
        <filter val="183.3584926"/>
        <filter val="-183.4305178"/>
        <filter val="183.5137009"/>
        <filter val="-183.5147154"/>
        <filter val="183.9336583"/>
        <filter val="-184.0574088"/>
        <filter val="184.0665378"/>
        <filter val="184.1973861"/>
        <filter val="184.6649704"/>
        <filter val="184.7319104"/>
        <filter val="184.7684228"/>
        <filter val="-184.7937786"/>
        <filter val="184.8404329"/>
        <filter val="184.8820158"/>
        <filter val="-185.4671927"/>
        <filter val="185.6071409"/>
        <filter val="185.6294512"/>
        <filter val="185.6943536"/>
        <filter val="-185.7866355"/>
        <filter val="-186.1699474"/>
        <filter val="186.2946713"/>
        <filter val="-186.4629942"/>
        <filter val="-186.5623637"/>
        <filter val="186.7428475"/>
        <filter val="-186.8168648"/>
        <filter val="186.9212988"/>
        <filter val="186.97605"/>
        <filter val="-186.97605"/>
        <filter val="-187.0166062"/>
        <filter val="187.0531065"/>
        <filter val="-187.0531065"/>
        <filter val="-187.0541204"/>
        <filter val="-187.1078567"/>
        <filter val="187.2376331"/>
        <filter val="-187.341047"/>
        <filter val="-187.4120165"/>
        <filter val="-187.4515563"/>
        <filter val="-187.5904508"/>
        <filter val="-188.0456407"/>
        <filter val="188.2301415"/>
        <filter val="-188.2382513"/>
        <filter val="188.2777865"/>
        <filter val="-188.2889374"/>
        <filter val="188.54439"/>
        <filter val="188.8251747"/>
        <filter val="188.9802605"/>
        <filter val="188.9924239"/>
        <filter val="-189.1586556"/>
        <filter val="-189.2326478"/>
        <filter val="189.3674535"/>
        <filter val="189.4728637"/>
        <filter val="189.56611"/>
        <filter val="-189.6796255"/>
        <filter val="-189.6938149"/>
        <filter val="-189.7850313"/>
        <filter val="189.9400965"/>
        <filter val="189.9502314"/>
        <filter val="19.42866299"/>
        <filter val="-19.48727772"/>
        <filter val="190.0181347"/>
        <filter val="190.1326567"/>
        <filter val="190.1965045"/>
        <filter val="-190.1965045"/>
        <filter val="190.3393999"/>
        <filter val="190.3961519"/>
        <filter val="190.4387156"/>
        <filter val="190.665718"/>
        <filter val="-190.665718"/>
        <filter val="-190.6717984"/>
        <filter val="190.8460989"/>
        <filter val="190.9707416"/>
        <filter val="-191.0862622"/>
        <filter val="-191.4348398"/>
        <filter val="-191.5199552"/>
        <filter val="191.5787247"/>
        <filter val="191.7854277"/>
        <filter val="-191.7854277"/>
        <filter val="-191.7884674"/>
        <filter val="-191.8067057"/>
        <filter val="191.9921251"/>
        <filter val="-191.9921251"/>
        <filter val="192.0215081"/>
        <filter val="192.1218147"/>
        <filter val="192.1815927"/>
        <filter val="-192.2444098"/>
        <filter val="192.245423"/>
        <filter val="-192.2464362"/>
        <filter val="192.2829104"/>
        <filter val="-192.3143186"/>
        <filter val="-192.3822003"/>
        <filter val="-192.4683181"/>
        <filter val="192.4987124"/>
        <filter val="-192.4987124"/>
        <filter val="-192.5574744"/>
        <filter val="192.6425771"/>
        <filter val="192.6476427"/>
        <filter val="-192.8137927"/>
        <filter val="-192.927259"/>
        <filter val="-193.0873246"/>
        <filter val="193.1136642"/>
        <filter val="-193.163304"/>
        <filter val="-193.4449275"/>
        <filter val="-193.4530317"/>
        <filter val="-193.65158"/>
        <filter val="193.8946935"/>
        <filter val="194.0476486"/>
        <filter val="-194.4143233"/>
        <filter val="194.4153361"/>
        <filter val="-194.5632166"/>
        <filter val="194.5966413"/>
        <filter val="-194.6037314"/>
        <filter val="194.7880707"/>
        <filter val="194.861394"/>
        <filter val="-194.861394"/>
        <filter val="-194.8822644"/>
        <filter val="194.9946877"/>
        <filter val="195.0615332"/>
        <filter val="-195.1293909"/>
        <filter val="195.163826"/>
        <filter val="-195.1861074"/>
        <filter val="-195.2802964"/>
        <filter val="195.2904241"/>
        <filter val="195.4939898"/>
        <filter val="-195.5081683"/>
        <filter val="-195.5547546"/>
        <filter val="-195.5902006"/>
        <filter val="195.834267"/>
        <filter val="195.8352797"/>
        <filter val="196.0600977"/>
        <filter val="196.1168076"/>
        <filter val="-196.1168076"/>
        <filter val="196.1684537"/>
        <filter val="196.3203522"/>
        <filter val="196.3314913"/>
        <filter val="196.4509826"/>
        <filter val="-196.5735099"/>
        <filter val="-196.702111"/>
        <filter val="196.8924774"/>
        <filter val="197.0028474"/>
        <filter val="-197.3946993"/>
        <filter val="197.3977369"/>
        <filter val="-197.3977369"/>
        <filter val="-197.4027994"/>
        <filter val="197.4382373"/>
        <filter val="-197.52025"/>
        <filter val="197.6265615"/>
        <filter val="197.7429964"/>
        <filter val="-197.7672956"/>
        <filter val="-197.7693206"/>
        <filter val="-197.8077942"/>
        <filter val="197.9940852"/>
        <filter val="198.0760923"/>
        <filter val="-198.173285"/>
        <filter val="-198.1965705"/>
        <filter val="198.219856"/>
        <filter val="198.311985"/>
        <filter val="-198.311985"/>
        <filter val="198.3150222"/>
        <filter val="198.3686792"/>
        <filter val="198.5367348"/>
        <filter val="-198.5802667"/>
        <filter val="-198.6653052"/>
        <filter val="-198.742244"/>
        <filter val="-199.0094996"/>
        <filter val="199.0985829"/>
        <filter val="-199.1734931"/>
        <filter val="-199.4549067"/>
        <filter val="199.5075441"/>
        <filter val="199.6148426"/>
        <filter val="-199.6158548"/>
        <filter val="199.9620348"/>
        <filter val="-199.9620348"/>
        <filter val="-2.005686992"/>
        <filter val="-2.11536084"/>
        <filter val="2.153162834"/>
        <filter val="-2.287841664"/>
        <filter val="-2.531072775"/>
        <filter val="2.565135135"/>
        <filter val="2.651918193"/>
        <filter val="-2.651918193"/>
        <filter val="2.737037368"/>
        <filter val="-2.777529146"/>
        <filter val="-20.05551503"/>
        <filter val="20.11510227"/>
        <filter val="20.67907434"/>
        <filter val="-20.73681334"/>
        <filter val="-20.88969266"/>
        <filter val="200.0460471"/>
        <filter val="200.2090083"/>
        <filter val="200.3739908"/>
        <filter val="-200.4600233"/>
        <filter val="200.5531399"/>
        <filter val="-200.6027342"/>
        <filter val="-200.6492919"/>
        <filter val="200.7454427"/>
        <filter val="200.8507014"/>
        <filter val="-201.021744"/>
        <filter val="201.1027097"/>
        <filter val="-201.227193"/>
        <filter val="-201.2524943"/>
        <filter val="201.2696991"/>
        <filter val="201.3253615"/>
        <filter val="-201.3476264"/>
        <filter val="-201.4822264"/>
        <filter val="-201.6239084"/>
        <filter val="201.6471845"/>
        <filter val="201.6876645"/>
        <filter val="202.1764461"/>
        <filter val="-202.3130572"/>
        <filter val="202.4587734"/>
        <filter val="-202.5700827"/>
        <filter val="202.7532341"/>
        <filter val="-202.754246"/>
        <filter val="-202.9788795"/>
        <filter val="-203.0142941"/>
        <filter val="-203.2976065"/>
        <filter val="203.3117719"/>
        <filter val="-203.3117719"/>
        <filter val="-203.3512324"/>
        <filter val="203.460507"/>
        <filter val="203.4817547"/>
        <filter val="-203.528297"/>
        <filter val="203.6051925"/>
        <filter val="203.6709579"/>
        <filter val="-203.7235698"/>
        <filter val="-203.8733099"/>
        <filter val="203.9663903"/>
        <filter val="-204.0078714"/>
        <filter val="-204.069587"/>
        <filter val="204.0857746"/>
        <filter val="204.1474896"/>
        <filter val="204.2850821"/>
        <filter val="-204.3650063"/>
        <filter val="204.37917"/>
        <filter val="204.4267193"/>
        <filter val="-204.5521676"/>
        <filter val="204.9932461"/>
        <filter val="-204.9932461"/>
        <filter val="205.0944079"/>
        <filter val="205.1166633"/>
        <filter val="-205.1793829"/>
        <filter val="-205.4606042"/>
        <filter val="205.4616158"/>
        <filter val="-205.4616158"/>
        <filter val="205.581992"/>
        <filter val="205.8176822"/>
        <filter val="206.0412282"/>
        <filter val="206.1595739"/>
        <filter val="-206.1595739"/>
        <filter val="206.2050911"/>
        <filter val="-206.3183773"/>
        <filter val="206.3274806"/>
        <filter val="206.4761665"/>
        <filter val="-206.501453"/>
        <filter val="-206.6905938"/>
        <filter val="206.6996967"/>
        <filter val="206.8129769"/>
        <filter val="-206.9100732"/>
        <filter val="206.912096"/>
        <filter val="-206.9434498"/>
        <filter val="207.041556"/>
        <filter val="-207.3156414"/>
        <filter val="-207.3702552"/>
        <filter val="-207.4107097"/>
        <filter val="207.4562208"/>
        <filter val="-207.9204215"/>
        <filter val="208.1803235"/>
        <filter val="-208.1843687"/>
        <filter val="208.462466"/>
        <filter val="208.4978596"/>
        <filter val="-208.4978596"/>
        <filter val="-208.6212307"/>
        <filter val="-208.7840376"/>
        <filter val="-208.8811137"/>
        <filter val="-209.0793077"/>
        <filter val="209.1743585"/>
        <filter val="-209.3037878"/>
        <filter val="209.5211848"/>
        <filter val="-209.5555634"/>
        <filter val="-209.6758876"/>
        <filter val="209.7102657"/>
        <filter val="-209.7173435"/>
        <filter val="209.7992437"/>
        <filter val="209.8103658"/>
        <filter val="-209.8103658"/>
        <filter val="-209.8154214"/>
        <filter val="209.8528323"/>
        <filter val="-21.29668855"/>
        <filter val="21.35401444"/>
        <filter val="21.90994352"/>
        <filter val="-21.96687141"/>
        <filter val="210.3128733"/>
        <filter val="210.3219728"/>
        <filter val="-210.3219728"/>
        <filter val="210.3462381"/>
        <filter val="-210.3593818"/>
        <filter val="210.3806138"/>
        <filter val="210.4402655"/>
        <filter val="210.7233534"/>
        <filter val="210.786036"/>
        <filter val="-211.1813319"/>
        <filter val="211.423961"/>
        <filter val="-211.4623767"/>
        <filter val="211.5260656"/>
        <filter val="211.5553826"/>
        <filter val="211.6281692"/>
        <filter val="-211.6281692"/>
        <filter val="211.680737"/>
        <filter val="211.9081906"/>
        <filter val="-211.9092015"/>
        <filter val="-212.0305079"/>
        <filter val="212.1002585"/>
        <filter val="-212.1002585"/>
        <filter val="212.2781707"/>
        <filter val="212.297377"/>
        <filter val="212.391386"/>
        <filter val="212.4126137"/>
        <filter val="-212.4126137"/>
        <filter val="-212.5399791"/>
        <filter val="212.650159"/>
        <filter val="-212.6552131"/>
        <filter val="212.7168728"/>
        <filter val="-212.7279917"/>
        <filter val="-212.7957159"/>
        <filter val="-213.2546108"/>
        <filter val="213.2616861"/>
        <filter val="-213.3748905"/>
        <filter val="-213.4699003"/>
        <filter val="-213.52448"/>
        <filter val="213.9429147"/>
        <filter val="-213.9429147"/>
        <filter val="-213.9934492"/>
        <filter val="214.1814352"/>
        <filter val="214.1955845"/>
        <filter val="214.1965952"/>
        <filter val="-214.1965952"/>
        <filter val="-214.1976058"/>
        <filter val="-214.2248938"/>
        <filter val="-214.2299471"/>
        <filter val="-214.2673416"/>
        <filter val="214.4482481"/>
        <filter val="-214.4492588"/>
        <filter val="214.4623971"/>
        <filter val="214.617024"/>
        <filter val="-214.617024"/>
        <filter val="214.885847"/>
        <filter val="-215.0384465"/>
        <filter val="-215.0657322"/>
        <filter val="-215.2516778"/>
        <filter val="215.5103791"/>
        <filter val="215.5568639"/>
        <filter val="-215.6185063"/>
        <filter val="-215.623559"/>
        <filter val="215.7367376"/>
        <filter val="215.7458323"/>
        <filter val="215.9287343"/>
        <filter val="-215.9287343"/>
        <filter val="-216.1631677"/>
        <filter val="216.1955029"/>
        <filter val="216.2985708"/>
        <filter val="-216.2985708"/>
        <filter val="216.3258533"/>
        <filter val="216.4026481"/>
        <filter val="216.4976305"/>
        <filter val="216.6350502"/>
        <filter val="216.903822"/>
        <filter val="217.0078935"/>
        <filter val="217.0260806"/>
        <filter val="-217.1796597"/>
        <filter val="-217.4605422"/>
        <filter val="217.7393967"/>
        <filter val="-217.7393967"/>
        <filter val="217.7787995"/>
        <filter val="218.2122206"/>
        <filter val="-218.2122206"/>
        <filter val="218.2253543"/>
        <filter val="-218.3637624"/>
        <filter val="218.5193431"/>
        <filter val="218.5516713"/>
        <filter val="-218.5516713"/>
        <filter val="-218.5738969"/>
        <filter val="218.5971327"/>
        <filter val="-218.6769422"/>
        <filter val="-218.7618022"/>
        <filter val="219.0628482"/>
        <filter val="-219.1264911"/>
        <filter val="-219.1355829"/>
        <filter val="-219.4305576"/>
        <filter val="-219.5245034"/>
        <filter val="-219.7477477"/>
        <filter val="-219.8265388"/>
        <filter val="-22.5189978"/>
        <filter val="22.57554205"/>
        <filter val="220.1780614"/>
        <filter val="220.4588674"/>
        <filter val="-220.5184621"/>
        <filter val="220.5932075"/>
        <filter val="-221.1972127"/>
        <filter val="221.217413"/>
        <filter val="-221.4194139"/>
        <filter val="-221.5688923"/>
        <filter val="221.589092"/>
        <filter val="221.6163614"/>
        <filter val="221.7779568"/>
        <filter val="221.9254106"/>
        <filter val="-221.9627787"/>
        <filter val="222.0758923"/>
        <filter val="222.352612"/>
        <filter val="222.4566326"/>
        <filter val="222.4869297"/>
        <filter val="222.5515632"/>
        <filter val="222.6252854"/>
        <filter val="-223.1746525"/>
        <filter val="223.2574593"/>
        <filter val="-223.4462969"/>
        <filter val="-223.4553852"/>
        <filter val="223.7845813"/>
        <filter val="-223.7845813"/>
        <filter val="-224.0703482"/>
        <filter val="224.1693048"/>
        <filter val="224.3187479"/>
        <filter val="224.5398797"/>
        <filter val="-224.5550256"/>
        <filter val="-224.6045019"/>
        <filter val="-224.724658"/>
        <filter val="-224.7923083"/>
        <filter val="224.8619777"/>
        <filter val="-225.0144411"/>
        <filter val="225.3102751"/>
        <filter val="-225.3112847"/>
        <filter val="-225.4243661"/>
        <filter val="-225.4829257"/>
        <filter val="-225.5768224"/>
        <filter val="226.1714843"/>
        <filter val="226.2976821"/>
        <filter val="226.4521465"/>
        <filter val="226.921585"/>
        <filter val="-227.1396407"/>
        <filter val="-227.2173725"/>
        <filter val="227.4929634"/>
        <filter val="-227.511134"/>
        <filter val="227.5212288"/>
        <filter val="227.5232477"/>
        <filter val="227.5616078"/>
        <filter val="227.5626172"/>
        <filter val="-227.5626172"/>
        <filter val="227.6181381"/>
        <filter val="-227.7604724"/>
        <filter val="227.8069074"/>
        <filter val="227.9522678"/>
        <filter val="228.2217858"/>
        <filter val="228.5074482"/>
        <filter val="228.6023312"/>
        <filter val="228.8052167"/>
        <filter val="-228.8052167"/>
        <filter val="-229.149408"/>
        <filter val="-229.1665669"/>
        <filter val="229.3381541"/>
        <filter val="-229.3381541"/>
        <filter val="-229.4471613"/>
        <filter val="-229.7731678"/>
        <filter val="23.05270804"/>
        <filter val="-23.05270804"/>
        <filter val="23.12400231"/>
        <filter val="230.1092587"/>
        <filter val="230.114305"/>
        <filter val="-230.4302021"/>
        <filter val="230.4806641"/>
        <filter val="-230.6320491"/>
        <filter val="230.658289"/>
        <filter val="-230.8207733"/>
        <filter val="-230.8893996"/>
        <filter val="-231.5312394"/>
        <filter val="-231.6260998"/>
        <filter val="232.000489"/>
        <filter val="232.1286467"/>
        <filter val="232.1619473"/>
        <filter val="232.4424765"/>
        <filter val="232.6231018"/>
        <filter val="-233.0115891"/>
        <filter val="-233.0791949"/>
        <filter val="233.2618295"/>
        <filter val="-233.2618295"/>
        <filter val="233.3667676"/>
        <filter val="-233.4495067"/>
        <filter val="-233.5544433"/>
        <filter val="233.6442442"/>
        <filter val="233.8258621"/>
        <filter val="233.8329249"/>
        <filter val="234.5553358"/>
        <filter val="234.6491657"/>
        <filter val="234.6632906"/>
        <filter val="-234.6632906"/>
        <filter val="-235.1556339"/>
        <filter val="-235.4361002"/>
        <filter val="235.9082391"/>
        <filter val="236.0474564"/>
        <filter val="236.1664962"/>
        <filter val="-236.3026846"/>
        <filter val="236.4186958"/>
        <filter val="236.4378628"/>
        <filter val="-236.4378628"/>
        <filter val="236.450977"/>
        <filter val="-236.6567679"/>
        <filter val="-236.7616798"/>
        <filter val="-236.8454069"/>
        <filter val="237.1450048"/>
        <filter val="-237.1450048"/>
        <filter val="-237.5777459"/>
        <filter val="-237.6725639"/>
        <filter val="237.7179552"/>
        <filter val="-237.7189639"/>
        <filter val="238.1496699"/>
        <filter val="238.4300757"/>
        <filter val="-239.0150771"/>
        <filter val="239.2379765"/>
        <filter val="-239.3862379"/>
        <filter val="239.6232513"/>
        <filter val="239.6686364"/>
        <filter val="239.696876"/>
        <filter val="239.8562267"/>
        <filter val="24.6480541"/>
        <filter val="-24.6480541"/>
        <filter val="24.64940299"/>
        <filter val="-24.65075186"/>
        <filter val="240.4462123"/>
        <filter val="-240.4462123"/>
        <filter val="240.5995038"/>
        <filter val="240.6943017"/>
        <filter val="-241.142062"/>
        <filter val="-241.4234179"/>
        <filter val="241.5595559"/>
        <filter val="-241.5605644"/>
        <filter val="241.9830884"/>
        <filter val="242.3531651"/>
        <filter val="242.4923196"/>
        <filter val="-242.6788653"/>
        <filter val="242.8402003"/>
        <filter val="-242.8402003"/>
        <filter val="-242.8674254"/>
        <filter val="243.156815"/>
        <filter val="-243.156815"/>
        <filter val="243.6125672"/>
        <filter val="-243.6135755"/>
        <filter val="-243.6216418"/>
        <filter val="-243.7164203"/>
        <filter val="244.1348503"/>
        <filter val="244.4151415"/>
        <filter val="244.7670106"/>
        <filter val="245.2721151"/>
        <filter val="-245.2721151"/>
        <filter val="245.6894943"/>
        <filter val="245.8770089"/>
        <filter val="245.9324563"/>
        <filter val="-245.9334644"/>
        <filter val="246.441555"/>
        <filter val="246.6421656"/>
        <filter val="246.705675"/>
        <filter val="-246.705675"/>
        <filter val="246.7066831"/>
        <filter val="-246.7066831"/>
        <filter val="246.7369255"/>
        <filter val="246.7863214"/>
        <filter val="-246.7863214"/>
        <filter val="246.9647501"/>
        <filter val="-246.9647501"/>
        <filter val="247.5131285"/>
        <filter val="247.6965891"/>
        <filter val="-247.6965891"/>
        <filter val="247.7409419"/>
        <filter val="-247.7409419"/>
        <filter val="247.978832"/>
        <filter val="247.997984"/>
        <filter val="-247.998992"/>
        <filter val="25.24382885"/>
        <filter val="-25.34166538"/>
        <filter val="-26.02524061"/>
        <filter val="26.12233614"/>
        <filter val="26.80083004"/>
        <filter val="26.82211411"/>
        <filter val="-26.82211411"/>
        <filter val="26.82623251"/>
        <filter val="-26.82623251"/>
        <filter val="-26.89721724"/>
        <filter val="-27.38969476"/>
        <filter val="-27.57085225"/>
        <filter val="27.66787241"/>
        <filter val="28.33685039"/>
        <filter val="-28.43191042"/>
        <filter val="28.49276196"/>
        <filter val="-28.49276196"/>
        <filter val="-29.01542694"/>
        <filter val="29.03737737"/>
        <filter val="-29.09643723"/>
        <filter val="29.19087617"/>
        <filter val="29.67113918"/>
        <filter val="-29.68903501"/>
        <filter val="29.85113848"/>
        <filter val="-29.94498219"/>
        <filter val="3.08440207"/>
        <filter val="-3.118072745"/>
        <filter val="-3.368003857"/>
        <filter val="3.409109551"/>
        <filter val="-3.631443299"/>
        <filter val="3.664736443"/>
        <filter val="30.02334389"/>
        <filter val="-30.02334389"/>
        <filter val="-30.33497266"/>
        <filter val="30.3532154"/>
        <filter val="-30.60243457"/>
        <filter val="30.69570654"/>
        <filter val="31.0117877"/>
        <filter val="-31.03504274"/>
        <filter val="31.14066804"/>
        <filter val="-31.14066804"/>
        <filter val="31.34795284"/>
        <filter val="-31.4406772"/>
        <filter val="-31.7020796"/>
        <filter val="31.72580204"/>
        <filter val="-32.08916026"/>
        <filter val="32.1813589"/>
        <filter val="32.40636921"/>
        <filter val="-32.43057724"/>
        <filter val="32.82622819"/>
        <filter val="-32.9191775"/>
        <filter val="-33.1301457"/>
        <filter val="33.14991731"/>
        <filter val="-33.56056886"/>
        <filter val="33.65177639"/>
        <filter val="33.86420871"/>
        <filter val="-33.88440029"/>
        <filter val="34.28983019"/>
        <filter val="-34.3805711"/>
        <filter val="34.58422004"/>
        <filter val="-34.61400666"/>
        <filter val="34.63979424"/>
        <filter val="-35.01541484"/>
        <filter val="35.10570683"/>
        <filter val="35.38018074"/>
        <filter val="-35.40653703"/>
        <filter val="35.73746158"/>
        <filter val="-35.82855208"/>
        <filter val="-36.16340749"/>
        <filter val="36.19035614"/>
        <filter val="-36.45732792"/>
        <filter val="36.54677103"/>
        <filter val="36.84336493"/>
        <filter val="-36.84336493"/>
        <filter val="36.9699127"/>
        <filter val="-36.99196721"/>
        <filter val="37.17268256"/>
        <filter val="37.20440187"/>
        <filter val="-37.26172482"/>
        <filter val="-37.34340541"/>
        <filter val="-37.78955684"/>
        <filter val="37.81212645"/>
        <filter val="-37.88487614"/>
        <filter val="37.97353203"/>
        <filter val="-38.09126201"/>
        <filter val="38.22830688"/>
        <filter val="38.52142638"/>
        <filter val="-38.52142638"/>
        <filter val="38.59523193"/>
        <filter val="38.62852643"/>
        <filter val="38.64585533"/>
        <filter val="-38.65163349"/>
        <filter val="-38.65741259"/>
        <filter val="38.97343905"/>
        <filter val="-39.1097767"/>
        <filter val="-39.48766647"/>
        <filter val="39.51725414"/>
        <filter val="-39.84993734"/>
        <filter val="39.98679952"/>
        <filter val="4.008661058"/>
        <filter val="-4.050407353"/>
        <filter val="4.099168136"/>
        <filter val="-4.099168136"/>
        <filter val="4.172422425"/>
        <filter val="-4.659433108"/>
        <filter val="4.701848259"/>
        <filter val="40.36787192"/>
        <filter val="-40.39819247"/>
        <filter val="40.72335815"/>
        <filter val="-40.8595671"/>
        <filter val="-41.27630671"/>
        <filter val="41.3011782"/>
        <filter val="-41.59267701"/>
        <filter val="41.72826033"/>
        <filter val="42.20170718"/>
        <filter val="-42.23360089"/>
        <filter val="-42.35854562"/>
        <filter val="42.45806623"/>
        <filter val="-42.59304998"/>
        <filter val="42.66997341"/>
        <filter val="-42.66997341"/>
        <filter val="-43.3196886"/>
        <filter val="43.45409744"/>
        <filter val="44.17769806"/>
        <filter val="-44.31155528"/>
        <filter val="-45.03224024"/>
        <filter val="45.16556792"/>
        <filter val="45.88345309"/>
        <filter val="-46.01627213"/>
        <filter val="-46.57708025"/>
        <filter val="-46.7314673"/>
        <filter val="46.86379751"/>
        <filter val="47.57640683"/>
        <filter val="-47.70826702"/>
        <filter val="48.180756"/>
        <filter val="-48.36995832"/>
        <filter val="-48.41838931"/>
        <filter val="48.54979733"/>
        <filter val="48.88031748"/>
        <filter val="49.03563891"/>
        <filter val="-49.03678909"/>
        <filter val="-49.18396853"/>
        <filter val="49.25752644"/>
        <filter val="49.37126979"/>
        <filter val="-49.38849924"/>
        <filter val="-499999.999"/>
        <filter val="5.320769262"/>
        <filter val="-5.36388321"/>
        <filter val="-5.993145778"/>
        <filter val="-50.09392438"/>
        <filter val="50.18325754"/>
        <filter val="50.22447808"/>
        <filter val="-50.36984398"/>
        <filter val="50.92768405"/>
        <filter val="-51.05783399"/>
        <filter val="-51.17879514"/>
        <filter val="51.36469783"/>
        <filter val="-51.7589015"/>
        <filter val="51.88866226"/>
        <filter val="52.17074349"/>
        <filter val="-52.35599175"/>
        <filter val="52.51386987"/>
        <filter val="-52.51386987"/>
        <filter val="52.58766815"/>
        <filter val="-53.15925557"/>
        <filter val="53.34387704"/>
        <filter val="54.14334646"/>
        <filter val="-54.32849657"/>
        <filter val="54.39959175"/>
        <filter val="-54.39959175"/>
        <filter val="54.68268239"/>
        <filter val="54.68380973"/>
        <filter val="-54.68380973"/>
        <filter val="-54.82582174"/>
        <filter val="-55.12541472"/>
        <filter val="55.30998531"/>
        <filter val="56.10445634"/>
        <filter val="-56.28734917"/>
        <filter val="-57.08059338"/>
        <filter val="57.26295567"/>
        <filter val="58.0539414"/>
        <filter val="-58.23579409"/>
        <filter val="58.52232998"/>
        <filter val="-58.76854546"/>
        <filter val="-59.02460994"/>
        <filter val="59.20597289"/>
        <filter val="-59.64732412"/>
        <filter val="59.89278669"/>
        <filter val="59.99270286"/>
        <filter val="6.036990279"/>
        <filter val="6.677067981"/>
        <filter val="-6.721676744"/>
        <filter val="60.08815361"/>
        <filter val="-60.08815361"/>
        <filter val="-60.17359491"/>
        <filter val="60.76893408"/>
        <filter val="-60.95721148"/>
        <filter val="-61.01367697"/>
        <filter val="61.13875776"/>
        <filter val="-61.8862037"/>
        <filter val="61.92044657"/>
        <filter val="-62.10155414"/>
        <filter val="62.13025888"/>
        <filter val="62.23181324"/>
        <filter val="-62.88138705"/>
        <filter val="63.00148523"/>
        <filter val="63.06097065"/>
        <filter val="-63.24488151"/>
        <filter val="63.84011749"/>
        <filter val="-64.01929655"/>
        <filter val="-64.11380287"/>
        <filter val="64.3565681"/>
        <filter val="-64.79671835"/>
        <filter val="64.97550751"/>
        <filter val="65.22218516"/>
        <filter val="-65.46434622"/>
        <filter val="65.52787841"/>
        <filter val="-65.52787841"/>
        <filter val="65.68119553"/>
        <filter val="-65.68119553"/>
        <filter val="65.75126626"/>
        <filter val="-66.32894453"/>
        <filter val="66.57052567"/>
        <filter val="67.43309348"/>
        <filter val="-67.67411822"/>
        <filter val="68.39212988"/>
        <filter val="-68.53364886"/>
        <filter val="-68.70450725"/>
        <filter val="68.77413998"/>
        <filter val="69.63288963"/>
        <filter val="-69.64049243"/>
        <filter val="-69.87286767"/>
        <filter val="69.95211234"/>
        <filter val="-70.72981939"/>
        <filter val="70.88587589"/>
        <filter val="70.96930436"/>
        <filter val="-71.19677176"/>
        <filter val="71.82344605"/>
        <filter val="-72.06245737"/>
        <filter val="-72.12841097"/>
        <filter val="72.43861427"/>
        <filter val="-72.91602016"/>
        <filter val="73.15457537"/>
        <filter val="73.36822083"/>
        <filter val="-73.67776124"/>
        <filter val="74.0065386"/>
        <filter val="-74.24465481"/>
        <filter val="-74.60542164"/>
        <filter val="74.91432717"/>
        <filter val="74.97135549"/>
        <filter val="-75.09400236"/>
        <filter val="75.33169624"/>
        <filter val="75.84012306"/>
        <filter val="75.89491846"/>
        <filter val="-75.89491846"/>
        <filter val="-76.14842016"/>
        <filter val="76.18063775"/>
        <filter val="76.19996754"/>
        <filter val="-76.19996754"/>
        <filter val="-76.41792435"/>
        <filter val="-77.07242869"/>
        <filter val="-77.26543653"/>
        <filter val="77.38014235"/>
        <filter val="77.50233056"/>
        <filter val="77.86983272"/>
        <filter val="-78.25640507"/>
        <filter val="78.28530887"/>
        <filter val="-78.28530887"/>
        <filter val="78.30243648"/>
        <filter val="78.3473944"/>
        <filter val="-78.60959036"/>
        <filter val="-79.24273281"/>
        <filter val="-79.5302391"/>
        <filter val="79.62854166"/>
        <filter val="79.83685559"/>
        <filter val="80.61296296"/>
        <filter val="80.75592433"/>
        <filter val="-80.99697556"/>
        <filter val="-81.06202464"/>
        <filter val="81.06735628"/>
        <filter val="-81.06735628"/>
        <filter val="-81.97957533"/>
        <filter val="82.28517956"/>
        <filter val="82.36395681"/>
        <filter val="83.20127097"/>
        <filter val="83.34481229"/>
        <filter val="-83.50639821"/>
        <filter val="-83.72852558"/>
        <filter val="-84.42108609"/>
        <filter val="-84.70771102"/>
        <filter val="84.72575445"/>
        <filter val="85.08972347"/>
        <filter val="85.63909176"/>
        <filter val="-85.94437828"/>
        <filter val="86.01538419"/>
        <filter val="-86.01538419"/>
        <filter val="86.06731017"/>
        <filter val="-86.44977072"/>
        <filter val="86.48472408"/>
        <filter val="-86.48472408"/>
        <filter val="-86.85641425"/>
        <filter val="86.99721306"/>
        <filter val="87.16021525"/>
        <filter val="87.24170512"/>
        <filter val="-87.42582363"/>
        <filter val="-87.46497038"/>
        <filter val="87.8076961"/>
        <filter val="88.07099889"/>
        <filter val="-88.37439014"/>
        <filter val="-88.49381632"/>
        <filter val="88.78227784"/>
        <filter val="88.96080438"/>
        <filter val="-89.16253002"/>
        <filter val="-89.28396698"/>
        <filter val="89.58696329"/>
        <filter val="89.98693962"/>
        <filter val="-9.746823769"/>
        <filter val="-90.13570094"/>
        <filter val="90.44475589"/>
        <filter val="-90.44475589"/>
        <filter val="-90.45319287"/>
        <filter val="90.49537669"/>
        <filter val="90.51646791"/>
        <filter val="-91.47774778"/>
        <filter val="91.48828298"/>
        <filter val="-91.86852965"/>
        <filter val="91.94329817"/>
        <filter val="-92.83904206"/>
        <filter val="92.96634095"/>
        <filter val="93.21773698"/>
        <filter val="-93.43121858"/>
        <filter val="94.18699813"/>
        <filter val="-94.45281357"/>
        <filter val="-94.56626436"/>
        <filter val="94.91704688"/>
        <filter val="-95.53432112"/>
        <filter val="95.79351638"/>
        <filter val="95.91312481"/>
        <filter val="95.93830392"/>
        <filter val="-96.3494836"/>
        <filter val="-96.40191932"/>
        <filter val="96.41660089"/>
        <filter val="-96.41660089"/>
        <filter val="96.88002263"/>
        <filter val="-97.25733323"/>
        <filter val="-97.41031891"/>
        <filter val="-97.42079665"/>
        <filter val="97.88381995"/>
        <filter val="97.96655847"/>
        <filter val="-98.22311617"/>
        <filter val="98.60104631"/>
        <filter val="98.90142192"/>
        <filter val="99.02594622"/>
        <filter val="99.10965292"/>
        <filter val="-99.36387712"/>
        <filter val="99.56575456"/>
        <filter val="-99.58039725"/>
        <filter val="-99.94327168"/>
        <filter val="995.5139363"/>
        <filter val="-995.5139363"/>
        <filter val="997.502992"/>
        <filter val="-997.502992"/>
        <filter val="-99999.995"/>
      </filters>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F35-95F1-44A7-8867-331FBF80AD80}">
  <sheetPr codeName="Sheet3" filterMode="1"/>
  <dimension ref="A2:C20209"/>
  <sheetViews>
    <sheetView topLeftCell="A5" workbookViewId="0">
      <selection activeCell="G25" sqref="G25"/>
    </sheetView>
  </sheetViews>
  <sheetFormatPr defaultRowHeight="15" x14ac:dyDescent="0.25"/>
  <sheetData>
    <row r="2" spans="1:3" x14ac:dyDescent="0.25">
      <c r="B2" t="s">
        <v>133</v>
      </c>
      <c r="C2" t="s">
        <v>134</v>
      </c>
    </row>
    <row r="3" spans="1:3" hidden="1" x14ac:dyDescent="0.25">
      <c r="A3" s="15" t="str">
        <f>'Hour Loop'!BV13</f>
        <v>A</v>
      </c>
      <c r="B3" t="e">
        <f>'Hour Loop'!CI13</f>
        <v>#VALUE!</v>
      </c>
      <c r="C3" t="e">
        <f>'Hour Loop'!CJ13</f>
        <v>#VALUE!</v>
      </c>
    </row>
    <row r="4" spans="1:3" hidden="1" x14ac:dyDescent="0.25">
      <c r="A4" s="15" t="str">
        <f>'Hour Loop'!BV14</f>
        <v>A</v>
      </c>
      <c r="B4" t="e">
        <f>'Hour Loop'!CI14</f>
        <v>#VALUE!</v>
      </c>
      <c r="C4" t="e">
        <f>'Hour Loop'!CJ14</f>
        <v>#VALUE!</v>
      </c>
    </row>
    <row r="5" spans="1:3" x14ac:dyDescent="0.25">
      <c r="A5" s="15" t="str">
        <f>'Hour Loop'!BV15</f>
        <v>A</v>
      </c>
      <c r="B5">
        <f>'Hour Loop'!CI15</f>
        <v>53.5</v>
      </c>
      <c r="C5">
        <f>'Hour Loop'!CJ15</f>
        <v>250</v>
      </c>
    </row>
    <row r="6" spans="1:3" x14ac:dyDescent="0.25">
      <c r="A6" s="15" t="str">
        <f>'Hour Loop'!BV16</f>
        <v>A</v>
      </c>
      <c r="B6">
        <f>'Hour Loop'!CI16</f>
        <v>53.69</v>
      </c>
      <c r="C6">
        <f>'Hour Loop'!CJ16</f>
        <v>240.35599999999999</v>
      </c>
    </row>
    <row r="7" spans="1:3" x14ac:dyDescent="0.25">
      <c r="A7" s="15" t="str">
        <f>'Hour Loop'!BV17</f>
        <v>A</v>
      </c>
      <c r="B7">
        <f>'Hour Loop'!CI17</f>
        <v>54.353000000000002</v>
      </c>
      <c r="C7">
        <f>'Hour Loop'!CJ17</f>
        <v>230.73</v>
      </c>
    </row>
    <row r="8" spans="1:3" x14ac:dyDescent="0.25">
      <c r="A8" s="15" t="str">
        <f>'Hour Loop'!BV18</f>
        <v>A</v>
      </c>
      <c r="B8">
        <f>'Hour Loop'!CI18</f>
        <v>55.488</v>
      </c>
      <c r="C8">
        <f>'Hour Loop'!CJ18</f>
        <v>221.14699999999999</v>
      </c>
    </row>
    <row r="9" spans="1:3" x14ac:dyDescent="0.25">
      <c r="A9" s="15" t="str">
        <f>'Hour Loop'!BV19</f>
        <v>A</v>
      </c>
      <c r="B9">
        <f>'Hour Loop'!CI19</f>
        <v>57.091999999999999</v>
      </c>
      <c r="C9">
        <f>'Hour Loop'!CJ19</f>
        <v>211.62799999999999</v>
      </c>
    </row>
    <row r="10" spans="1:3" x14ac:dyDescent="0.25">
      <c r="A10" s="15" t="str">
        <f>'Hour Loop'!BV20</f>
        <v>A</v>
      </c>
      <c r="B10">
        <f>'Hour Loop'!CI20</f>
        <v>59.161999999999999</v>
      </c>
      <c r="C10">
        <f>'Hour Loop'!CJ20</f>
        <v>202.197</v>
      </c>
    </row>
    <row r="11" spans="1:3" x14ac:dyDescent="0.25">
      <c r="A11" s="15" t="str">
        <f>'Hour Loop'!BV21</f>
        <v>A</v>
      </c>
      <c r="B11">
        <f>'Hour Loop'!CI21</f>
        <v>61.692</v>
      </c>
      <c r="C11">
        <f>'Hour Loop'!CJ21</f>
        <v>192.87700000000001</v>
      </c>
    </row>
    <row r="12" spans="1:3" x14ac:dyDescent="0.25">
      <c r="A12" s="15" t="str">
        <f>'Hour Loop'!BV22</f>
        <v>A</v>
      </c>
      <c r="B12">
        <f>'Hour Loop'!CI22</f>
        <v>64.677999999999997</v>
      </c>
      <c r="C12">
        <f>'Hour Loop'!CJ22</f>
        <v>183.691</v>
      </c>
    </row>
    <row r="13" spans="1:3" x14ac:dyDescent="0.25">
      <c r="A13" s="15" t="str">
        <f>'Hour Loop'!BV23</f>
        <v>A</v>
      </c>
      <c r="B13">
        <f>'Hour Loop'!CI23</f>
        <v>68.111000000000004</v>
      </c>
      <c r="C13">
        <f>'Hour Loop'!CJ23</f>
        <v>174.65899999999999</v>
      </c>
    </row>
    <row r="14" spans="1:3" x14ac:dyDescent="0.25">
      <c r="A14" s="15" t="str">
        <f>'Hour Loop'!BV24</f>
        <v>A</v>
      </c>
      <c r="B14">
        <f>'Hour Loop'!CI24</f>
        <v>71.984999999999999</v>
      </c>
      <c r="C14">
        <f>'Hour Loop'!CJ24</f>
        <v>165.80500000000001</v>
      </c>
    </row>
    <row r="15" spans="1:3" x14ac:dyDescent="0.25">
      <c r="A15" s="15" t="str">
        <f>'Hour Loop'!BV25</f>
        <v>A</v>
      </c>
      <c r="B15">
        <f>'Hour Loop'!CI25</f>
        <v>76.289000000000001</v>
      </c>
      <c r="C15">
        <f>'Hour Loop'!CJ25</f>
        <v>157.15</v>
      </c>
    </row>
    <row r="16" spans="1:3" x14ac:dyDescent="0.25">
      <c r="A16" s="15" t="str">
        <f>'Hour Loop'!BV26</f>
        <v>A</v>
      </c>
      <c r="B16">
        <f>'Hour Loop'!CI26</f>
        <v>81.013999999999996</v>
      </c>
      <c r="C16">
        <f>'Hour Loop'!CJ26</f>
        <v>148.714</v>
      </c>
    </row>
    <row r="17" spans="1:3" x14ac:dyDescent="0.25">
      <c r="A17" s="15" t="str">
        <f>'Hour Loop'!BV27</f>
        <v>A</v>
      </c>
      <c r="B17">
        <f>'Hour Loop'!CI27</f>
        <v>86.149000000000001</v>
      </c>
      <c r="C17">
        <f>'Hour Loop'!CJ27</f>
        <v>140.518</v>
      </c>
    </row>
    <row r="18" spans="1:3" x14ac:dyDescent="0.25">
      <c r="A18" s="15" t="str">
        <f>'Hour Loop'!BV28</f>
        <v>A</v>
      </c>
      <c r="B18">
        <f>'Hour Loop'!CI28</f>
        <v>91.68</v>
      </c>
      <c r="C18">
        <f>'Hour Loop'!CJ28</f>
        <v>132.58199999999999</v>
      </c>
    </row>
    <row r="19" spans="1:3" x14ac:dyDescent="0.25">
      <c r="A19" s="15" t="str">
        <f>'Hour Loop'!BV29</f>
        <v>A</v>
      </c>
      <c r="B19">
        <f>'Hour Loop'!CI29</f>
        <v>97.596000000000004</v>
      </c>
      <c r="C19">
        <f>'Hour Loop'!CJ29</f>
        <v>124.925</v>
      </c>
    </row>
    <row r="20" spans="1:3" x14ac:dyDescent="0.25">
      <c r="A20" s="15" t="str">
        <f>'Hour Loop'!BV30</f>
        <v>A</v>
      </c>
      <c r="B20">
        <f>'Hour Loop'!CI30</f>
        <v>103.88200000000001</v>
      </c>
      <c r="C20">
        <f>'Hour Loop'!CJ30</f>
        <v>117.566</v>
      </c>
    </row>
    <row r="21" spans="1:3" x14ac:dyDescent="0.25">
      <c r="A21" s="15" t="str">
        <f>'Hour Loop'!BV31</f>
        <v>A</v>
      </c>
      <c r="B21">
        <f>'Hour Loop'!CI31</f>
        <v>110.523</v>
      </c>
      <c r="C21">
        <f>'Hour Loop'!CJ31</f>
        <v>110.523</v>
      </c>
    </row>
    <row r="22" spans="1:3" x14ac:dyDescent="0.25">
      <c r="A22" s="15" t="str">
        <f>'Hour Loop'!BV32</f>
        <v>A</v>
      </c>
      <c r="B22">
        <f>'Hour Loop'!CI32</f>
        <v>117.504</v>
      </c>
      <c r="C22">
        <f>'Hour Loop'!CJ32</f>
        <v>103.813</v>
      </c>
    </row>
    <row r="23" spans="1:3" x14ac:dyDescent="0.25">
      <c r="A23" s="15" t="str">
        <f>'Hour Loop'!BV33</f>
        <v>A</v>
      </c>
      <c r="B23">
        <f>'Hour Loop'!CI33</f>
        <v>124.8</v>
      </c>
      <c r="C23">
        <f>'Hour Loop'!CJ33</f>
        <v>97.450999999999993</v>
      </c>
    </row>
    <row r="24" spans="1:3" x14ac:dyDescent="0.25">
      <c r="A24" s="15" t="str">
        <f>'Hour Loop'!BV34</f>
        <v>A</v>
      </c>
      <c r="B24">
        <f>'Hour Loop'!CI34</f>
        <v>132.41</v>
      </c>
      <c r="C24">
        <f>'Hour Loop'!CJ34</f>
        <v>91.453999999999994</v>
      </c>
    </row>
    <row r="25" spans="1:3" x14ac:dyDescent="0.25">
      <c r="A25" s="15" t="str">
        <f>'Hour Loop'!BV35</f>
        <v>A</v>
      </c>
      <c r="B25">
        <f>'Hour Loop'!CI35</f>
        <v>140.31</v>
      </c>
      <c r="C25">
        <f>'Hour Loop'!CJ35</f>
        <v>85.837000000000003</v>
      </c>
    </row>
    <row r="26" spans="1:3" x14ac:dyDescent="0.25">
      <c r="A26" s="15" t="str">
        <f>'Hour Loop'!BV36</f>
        <v>A</v>
      </c>
      <c r="B26">
        <f>'Hour Loop'!CI36</f>
        <v>148.47</v>
      </c>
      <c r="C26">
        <f>'Hour Loop'!CJ36</f>
        <v>80.611999999999995</v>
      </c>
    </row>
    <row r="27" spans="1:3" x14ac:dyDescent="0.25">
      <c r="A27" s="15" t="str">
        <f>'Hour Loop'!BV37</f>
        <v>A</v>
      </c>
      <c r="B27">
        <f>'Hour Loop'!CI37</f>
        <v>156.88</v>
      </c>
      <c r="C27">
        <f>'Hour Loop'!CJ37</f>
        <v>75.793000000000006</v>
      </c>
    </row>
    <row r="28" spans="1:3" x14ac:dyDescent="0.25">
      <c r="A28" s="15" t="str">
        <f>'Hour Loop'!BV38</f>
        <v>A</v>
      </c>
      <c r="B28">
        <f>'Hour Loop'!CI38</f>
        <v>165.52</v>
      </c>
      <c r="C28">
        <f>'Hour Loop'!CJ38</f>
        <v>71.391000000000005</v>
      </c>
    </row>
    <row r="29" spans="1:3" x14ac:dyDescent="0.25">
      <c r="A29" s="15" t="str">
        <f>'Hour Loop'!BV39</f>
        <v>A</v>
      </c>
      <c r="B29">
        <f>'Hour Loop'!CI39</f>
        <v>174.37</v>
      </c>
      <c r="C29">
        <f>'Hour Loop'!CJ39</f>
        <v>67.418000000000006</v>
      </c>
    </row>
    <row r="30" spans="1:3" x14ac:dyDescent="0.25">
      <c r="A30" s="15" t="str">
        <f>'Hour Loop'!BV40</f>
        <v>A</v>
      </c>
      <c r="B30">
        <f>'Hour Loop'!CI40</f>
        <v>183.4</v>
      </c>
      <c r="C30">
        <f>'Hour Loop'!CJ40</f>
        <v>63.883000000000003</v>
      </c>
    </row>
    <row r="31" spans="1:3" x14ac:dyDescent="0.25">
      <c r="A31" s="15" t="str">
        <f>'Hour Loop'!BV41</f>
        <v>A</v>
      </c>
      <c r="B31">
        <f>'Hour Loop'!CI41</f>
        <v>192.6</v>
      </c>
      <c r="C31">
        <f>'Hour Loop'!CJ41</f>
        <v>60.795000000000002</v>
      </c>
    </row>
    <row r="32" spans="1:3" x14ac:dyDescent="0.25">
      <c r="A32" s="15" t="str">
        <f>'Hour Loop'!BV42</f>
        <v>A</v>
      </c>
      <c r="B32">
        <f>'Hour Loop'!CI42</f>
        <v>201.94</v>
      </c>
      <c r="C32">
        <f>'Hour Loop'!CJ42</f>
        <v>58.161000000000001</v>
      </c>
    </row>
    <row r="33" spans="1:3" x14ac:dyDescent="0.25">
      <c r="A33" s="15" t="str">
        <f>'Hour Loop'!BV43</f>
        <v>A</v>
      </c>
      <c r="B33">
        <f>'Hour Loop'!CI43</f>
        <v>211.4</v>
      </c>
      <c r="C33">
        <f>'Hour Loop'!CJ43</f>
        <v>55.988</v>
      </c>
    </row>
    <row r="34" spans="1:3" x14ac:dyDescent="0.25">
      <c r="A34" s="15" t="str">
        <f>'Hour Loop'!BV44</f>
        <v>A</v>
      </c>
      <c r="B34">
        <f>'Hour Loop'!CI44</f>
        <v>220.96</v>
      </c>
      <c r="C34">
        <f>'Hour Loop'!CJ44</f>
        <v>54.281999999999996</v>
      </c>
    </row>
    <row r="35" spans="1:3" x14ac:dyDescent="0.25">
      <c r="A35" s="15" t="str">
        <f>'Hour Loop'!BV45</f>
        <v>A</v>
      </c>
      <c r="B35">
        <f>'Hour Loop'!CI45</f>
        <v>230.6</v>
      </c>
      <c r="C35">
        <f>'Hour Loop'!CJ45</f>
        <v>53.046999999999997</v>
      </c>
    </row>
    <row r="36" spans="1:3" x14ac:dyDescent="0.25">
      <c r="A36" s="15" t="str">
        <f>'Hour Loop'!BV46</f>
        <v>A</v>
      </c>
      <c r="B36">
        <f>'Hour Loop'!CI46</f>
        <v>240.28</v>
      </c>
      <c r="C36">
        <f>'Hour Loop'!CJ46</f>
        <v>52.284999999999997</v>
      </c>
    </row>
    <row r="37" spans="1:3" x14ac:dyDescent="0.25">
      <c r="A37" s="15" t="str">
        <f>'Hour Loop'!BV47</f>
        <v>A</v>
      </c>
      <c r="B37">
        <f>'Hour Loop'!CI47</f>
        <v>250</v>
      </c>
      <c r="C37">
        <f>'Hour Loop'!CJ47</f>
        <v>52</v>
      </c>
    </row>
    <row r="38" spans="1:3" x14ac:dyDescent="0.25">
      <c r="A38" s="15" t="str">
        <f>'Hour Loop'!BV48</f>
        <v>A</v>
      </c>
      <c r="B38">
        <f>'Hour Loop'!CI48</f>
        <v>259.70999999999998</v>
      </c>
      <c r="C38">
        <f>'Hour Loop'!CJ48</f>
        <v>52.192</v>
      </c>
    </row>
    <row r="39" spans="1:3" x14ac:dyDescent="0.25">
      <c r="A39" s="15" t="str">
        <f>'Hour Loop'!BV49</f>
        <v>A</v>
      </c>
      <c r="B39">
        <f>'Hour Loop'!CI49</f>
        <v>269.41000000000003</v>
      </c>
      <c r="C39">
        <f>'Hour Loop'!CJ49</f>
        <v>52.86</v>
      </c>
    </row>
    <row r="40" spans="1:3" x14ac:dyDescent="0.25">
      <c r="A40" s="15" t="str">
        <f>'Hour Loop'!BV50</f>
        <v>A</v>
      </c>
      <c r="B40">
        <f>'Hour Loop'!CI50</f>
        <v>279.07</v>
      </c>
      <c r="C40">
        <f>'Hour Loop'!CJ50</f>
        <v>54.003999999999998</v>
      </c>
    </row>
    <row r="41" spans="1:3" x14ac:dyDescent="0.25">
      <c r="A41" s="15" t="str">
        <f>'Hour Loop'!BV51</f>
        <v>A</v>
      </c>
      <c r="B41">
        <f>'Hour Loop'!CI51</f>
        <v>288.66000000000003</v>
      </c>
      <c r="C41">
        <f>'Hour Loop'!CJ51</f>
        <v>55.621000000000002</v>
      </c>
    </row>
    <row r="42" spans="1:3" x14ac:dyDescent="0.25">
      <c r="A42" s="15" t="str">
        <f>'Hour Loop'!BV52</f>
        <v>A</v>
      </c>
      <c r="B42">
        <f>'Hour Loop'!CI52</f>
        <v>298.16000000000003</v>
      </c>
      <c r="C42">
        <f>'Hour Loop'!CJ52</f>
        <v>57.706000000000003</v>
      </c>
    </row>
    <row r="43" spans="1:3" x14ac:dyDescent="0.25">
      <c r="A43" s="15" t="str">
        <f>'Hour Loop'!BV53</f>
        <v>A</v>
      </c>
      <c r="B43">
        <f>'Hour Loop'!CI53</f>
        <v>307.55</v>
      </c>
      <c r="C43">
        <f>'Hour Loop'!CJ53</f>
        <v>60.256999999999998</v>
      </c>
    </row>
    <row r="44" spans="1:3" x14ac:dyDescent="0.25">
      <c r="A44" s="15" t="str">
        <f>'Hour Loop'!BV54</f>
        <v>A</v>
      </c>
      <c r="B44">
        <f>'Hour Loop'!CI54</f>
        <v>316.81</v>
      </c>
      <c r="C44">
        <f>'Hour Loop'!CJ54</f>
        <v>63.265000000000001</v>
      </c>
    </row>
    <row r="45" spans="1:3" x14ac:dyDescent="0.25">
      <c r="A45" s="15" t="str">
        <f>'Hour Loop'!BV55</f>
        <v>A</v>
      </c>
      <c r="B45">
        <f>'Hour Loop'!CI55</f>
        <v>325.91000000000003</v>
      </c>
      <c r="C45">
        <f>'Hour Loop'!CJ55</f>
        <v>66.724999999999994</v>
      </c>
    </row>
    <row r="46" spans="1:3" x14ac:dyDescent="0.25">
      <c r="A46" s="15" t="str">
        <f>'Hour Loop'!BV56</f>
        <v>A</v>
      </c>
      <c r="B46">
        <f>'Hour Loop'!CI56</f>
        <v>334.83</v>
      </c>
      <c r="C46">
        <f>'Hour Loop'!CJ56</f>
        <v>70.629000000000005</v>
      </c>
    </row>
    <row r="47" spans="1:3" x14ac:dyDescent="0.25">
      <c r="A47" s="15" t="str">
        <f>'Hour Loop'!BV57</f>
        <v>A</v>
      </c>
      <c r="B47">
        <f>'Hour Loop'!CI57</f>
        <v>343.55</v>
      </c>
      <c r="C47">
        <f>'Hour Loop'!CJ57</f>
        <v>74.965999999999994</v>
      </c>
    </row>
    <row r="48" spans="1:3" x14ac:dyDescent="0.25">
      <c r="A48" s="15" t="str">
        <f>'Hour Loop'!BV58</f>
        <v>A</v>
      </c>
      <c r="B48">
        <f>'Hour Loop'!CI58</f>
        <v>352.05</v>
      </c>
      <c r="C48">
        <f>'Hour Loop'!CJ58</f>
        <v>79.727000000000004</v>
      </c>
    </row>
    <row r="49" spans="1:3" x14ac:dyDescent="0.25">
      <c r="A49" s="15" t="str">
        <f>'Hour Loop'!BV59</f>
        <v>A</v>
      </c>
      <c r="B49">
        <f>'Hour Loop'!CI59</f>
        <v>360.31</v>
      </c>
      <c r="C49">
        <f>'Hour Loop'!CJ59</f>
        <v>84.900999999999996</v>
      </c>
    </row>
    <row r="50" spans="1:3" x14ac:dyDescent="0.25">
      <c r="A50" s="15" t="str">
        <f>'Hour Loop'!BV60</f>
        <v>A</v>
      </c>
      <c r="B50">
        <f>'Hour Loop'!CI60</f>
        <v>368.31</v>
      </c>
      <c r="C50">
        <f>'Hour Loop'!CJ60</f>
        <v>90.474999999999994</v>
      </c>
    </row>
    <row r="51" spans="1:3" x14ac:dyDescent="0.25">
      <c r="A51" s="15" t="str">
        <f>'Hour Loop'!BV61</f>
        <v>A</v>
      </c>
      <c r="B51">
        <f>'Hour Loop'!CI61</f>
        <v>376.02</v>
      </c>
      <c r="C51">
        <f>'Hour Loop'!CJ61</f>
        <v>96.436999999999998</v>
      </c>
    </row>
    <row r="52" spans="1:3" x14ac:dyDescent="0.25">
      <c r="A52" s="15" t="str">
        <f>'Hour Loop'!BV62</f>
        <v>A</v>
      </c>
      <c r="B52">
        <f>'Hour Loop'!CI62</f>
        <v>383.44099999999997</v>
      </c>
      <c r="C52">
        <f>'Hour Loop'!CJ62</f>
        <v>102.771</v>
      </c>
    </row>
    <row r="53" spans="1:3" x14ac:dyDescent="0.25">
      <c r="A53" s="15" t="str">
        <f>'Hour Loop'!BV63</f>
        <v>A</v>
      </c>
      <c r="B53">
        <f>'Hour Loop'!CI63</f>
        <v>390.53699999999998</v>
      </c>
      <c r="C53">
        <f>'Hour Loop'!CJ63</f>
        <v>109.46299999999999</v>
      </c>
    </row>
    <row r="54" spans="1:3" x14ac:dyDescent="0.25">
      <c r="A54" s="15" t="str">
        <f>'Hour Loop'!BV64</f>
        <v>A</v>
      </c>
      <c r="B54">
        <f>'Hour Loop'!CI64</f>
        <v>397.29899999999998</v>
      </c>
      <c r="C54">
        <f>'Hour Loop'!CJ64</f>
        <v>116.496</v>
      </c>
    </row>
    <row r="55" spans="1:3" x14ac:dyDescent="0.25">
      <c r="A55" s="15" t="str">
        <f>'Hour Loop'!BV65</f>
        <v>A</v>
      </c>
      <c r="B55">
        <f>'Hour Loop'!CI65</f>
        <v>403.70800000000003</v>
      </c>
      <c r="C55">
        <f>'Hour Loop'!CJ65</f>
        <v>123.855</v>
      </c>
    </row>
    <row r="56" spans="1:3" x14ac:dyDescent="0.25">
      <c r="A56" s="15" t="str">
        <f>'Hour Loop'!BV66</f>
        <v>A</v>
      </c>
      <c r="B56">
        <f>'Hour Loop'!CI66</f>
        <v>409.75</v>
      </c>
      <c r="C56">
        <f>'Hour Loop'!CJ66</f>
        <v>131.52099999999999</v>
      </c>
    </row>
    <row r="57" spans="1:3" x14ac:dyDescent="0.25">
      <c r="A57" s="15" t="str">
        <f>'Hour Loop'!BV67</f>
        <v>A</v>
      </c>
      <c r="B57">
        <f>'Hour Loop'!CI67</f>
        <v>415.41</v>
      </c>
      <c r="C57">
        <f>'Hour Loop'!CJ67</f>
        <v>139.476</v>
      </c>
    </row>
    <row r="58" spans="1:3" x14ac:dyDescent="0.25">
      <c r="A58" s="15" t="str">
        <f>'Hour Loop'!BV68</f>
        <v>A</v>
      </c>
      <c r="B58">
        <f>'Hour Loop'!CI68</f>
        <v>420.67500000000001</v>
      </c>
      <c r="C58">
        <f>'Hour Loop'!CJ68</f>
        <v>147.702</v>
      </c>
    </row>
    <row r="59" spans="1:3" x14ac:dyDescent="0.25">
      <c r="A59" s="15" t="str">
        <f>'Hour Loop'!BV69</f>
        <v>A</v>
      </c>
      <c r="B59">
        <f>'Hour Loop'!CI69</f>
        <v>425.53</v>
      </c>
      <c r="C59">
        <f>'Hour Loop'!CJ69</f>
        <v>156.17699999999999</v>
      </c>
    </row>
    <row r="60" spans="1:3" x14ac:dyDescent="0.25">
      <c r="A60" s="15" t="str">
        <f>'Hour Loop'!BV70</f>
        <v>A</v>
      </c>
      <c r="B60">
        <f>'Hour Loop'!CI70</f>
        <v>429.964</v>
      </c>
      <c r="C60">
        <f>'Hour Loop'!CJ70</f>
        <v>164.88300000000001</v>
      </c>
    </row>
    <row r="61" spans="1:3" x14ac:dyDescent="0.25">
      <c r="A61" s="15" t="str">
        <f>'Hour Loop'!BV71</f>
        <v>A</v>
      </c>
      <c r="B61">
        <f>'Hour Loop'!CI71</f>
        <v>433.96800000000002</v>
      </c>
      <c r="C61">
        <f>'Hour Loop'!CJ71</f>
        <v>173.798</v>
      </c>
    </row>
    <row r="62" spans="1:3" x14ac:dyDescent="0.25">
      <c r="A62" s="15" t="str">
        <f>'Hour Loop'!BV72</f>
        <v>A</v>
      </c>
      <c r="B62">
        <f>'Hour Loop'!CI72</f>
        <v>437.529</v>
      </c>
      <c r="C62">
        <f>'Hour Loop'!CJ72</f>
        <v>182.90100000000001</v>
      </c>
    </row>
    <row r="63" spans="1:3" x14ac:dyDescent="0.25">
      <c r="A63" s="15" t="str">
        <f>'Hour Loop'!BV73</f>
        <v>A</v>
      </c>
      <c r="B63">
        <f>'Hour Loop'!CI73</f>
        <v>440.64</v>
      </c>
      <c r="C63">
        <f>'Hour Loop'!CJ73</f>
        <v>192.17</v>
      </c>
    </row>
    <row r="64" spans="1:3" x14ac:dyDescent="0.25">
      <c r="A64" s="15" t="str">
        <f>'Hour Loop'!BV74</f>
        <v>A</v>
      </c>
      <c r="B64">
        <f>'Hour Loop'!CI74</f>
        <v>443.29399999999998</v>
      </c>
      <c r="C64">
        <f>'Hour Loop'!CJ74</f>
        <v>201.58199999999999</v>
      </c>
    </row>
    <row r="65" spans="1:3" x14ac:dyDescent="0.25">
      <c r="A65" s="15" t="str">
        <f>'Hour Loop'!BV75</f>
        <v>A</v>
      </c>
      <c r="B65">
        <f>'Hour Loop'!CI75</f>
        <v>445.483</v>
      </c>
      <c r="C65">
        <f>'Hour Loop'!CJ75</f>
        <v>211.11600000000001</v>
      </c>
    </row>
    <row r="66" spans="1:3" x14ac:dyDescent="0.25">
      <c r="A66" s="15" t="str">
        <f>'Hour Loop'!BV76</f>
        <v>A</v>
      </c>
      <c r="B66">
        <f>'Hour Loop'!CI76</f>
        <v>447.202</v>
      </c>
      <c r="C66">
        <f>'Hour Loop'!CJ76</f>
        <v>220.74799999999999</v>
      </c>
    </row>
    <row r="67" spans="1:3" x14ac:dyDescent="0.25">
      <c r="A67" s="15" t="str">
        <f>'Hour Loop'!BV77</f>
        <v>A</v>
      </c>
      <c r="B67">
        <f>'Hour Loop'!CI77</f>
        <v>448.44600000000003</v>
      </c>
      <c r="C67">
        <f>'Hour Loop'!CJ77</f>
        <v>230.45500000000001</v>
      </c>
    </row>
    <row r="68" spans="1:3" x14ac:dyDescent="0.25">
      <c r="A68" s="15" t="str">
        <f>'Hour Loop'!BV78</f>
        <v>A</v>
      </c>
      <c r="B68">
        <f>'Hour Loop'!CI78</f>
        <v>449.21300000000002</v>
      </c>
      <c r="C68">
        <f>'Hour Loop'!CJ78</f>
        <v>240.21299999999999</v>
      </c>
    </row>
    <row r="69" spans="1:3" x14ac:dyDescent="0.25">
      <c r="A69" s="15" t="str">
        <f>'Hour Loop'!BV79</f>
        <v>A</v>
      </c>
      <c r="B69">
        <f>'Hour Loop'!CI79</f>
        <v>449.5</v>
      </c>
      <c r="C69">
        <f>'Hour Loop'!CJ79</f>
        <v>250</v>
      </c>
    </row>
    <row r="70" spans="1:3" x14ac:dyDescent="0.25">
      <c r="A70" s="15" t="str">
        <f>'Hour Loop'!BV80</f>
        <v>A</v>
      </c>
      <c r="B70">
        <f>'Hour Loop'!CI80</f>
        <v>449.30700000000002</v>
      </c>
      <c r="C70">
        <f>'Hour Loop'!CJ80</f>
        <v>259.791</v>
      </c>
    </row>
    <row r="71" spans="1:3" x14ac:dyDescent="0.25">
      <c r="A71" s="15" t="str">
        <f>'Hour Loop'!BV81</f>
        <v>A</v>
      </c>
      <c r="B71">
        <f>'Hour Loop'!CI81</f>
        <v>448.63299999999998</v>
      </c>
      <c r="C71">
        <f>'Hour Loop'!CJ81</f>
        <v>269.56400000000002</v>
      </c>
    </row>
    <row r="72" spans="1:3" x14ac:dyDescent="0.25">
      <c r="A72" s="15" t="str">
        <f>'Hour Loop'!BV82</f>
        <v>A</v>
      </c>
      <c r="B72">
        <f>'Hour Loop'!CI82</f>
        <v>447.48</v>
      </c>
      <c r="C72">
        <f>'Hour Loop'!CJ82</f>
        <v>279.29300000000001</v>
      </c>
    </row>
    <row r="73" spans="1:3" x14ac:dyDescent="0.25">
      <c r="A73" s="15" t="str">
        <f>'Hour Loop'!BV83</f>
        <v>A</v>
      </c>
      <c r="B73">
        <f>'Hour Loop'!CI83</f>
        <v>445.851</v>
      </c>
      <c r="C73">
        <f>'Hour Loop'!CJ83</f>
        <v>288.95699999999999</v>
      </c>
    </row>
    <row r="74" spans="1:3" x14ac:dyDescent="0.25">
      <c r="A74" s="15" t="str">
        <f>'Hour Loop'!BV84</f>
        <v>A</v>
      </c>
      <c r="B74">
        <f>'Hour Loop'!CI84</f>
        <v>443.74900000000002</v>
      </c>
      <c r="C74">
        <f>'Hour Loop'!CJ84</f>
        <v>298.53100000000001</v>
      </c>
    </row>
    <row r="75" spans="1:3" x14ac:dyDescent="0.25">
      <c r="A75" s="15" t="str">
        <f>'Hour Loop'!BV85</f>
        <v>A</v>
      </c>
      <c r="B75">
        <f>'Hour Loop'!CI85</f>
        <v>441.17899999999997</v>
      </c>
      <c r="C75">
        <f>'Hour Loop'!CJ85</f>
        <v>307.99299999999999</v>
      </c>
    </row>
    <row r="76" spans="1:3" x14ac:dyDescent="0.25">
      <c r="A76" s="15" t="str">
        <f>'Hour Loop'!BV86</f>
        <v>A</v>
      </c>
      <c r="B76">
        <f>'Hour Loop'!CI86</f>
        <v>438.14699999999999</v>
      </c>
      <c r="C76">
        <f>'Hour Loop'!CJ86</f>
        <v>317.32</v>
      </c>
    </row>
    <row r="77" spans="1:3" x14ac:dyDescent="0.25">
      <c r="A77" s="15" t="str">
        <f>'Hour Loop'!BV87</f>
        <v>A</v>
      </c>
      <c r="B77">
        <f>'Hour Loop'!CI87</f>
        <v>434.66</v>
      </c>
      <c r="C77">
        <f>'Hour Loop'!CJ87</f>
        <v>326.48899999999998</v>
      </c>
    </row>
    <row r="78" spans="1:3" x14ac:dyDescent="0.25">
      <c r="A78" s="15" t="str">
        <f>'Hour Loop'!BV88</f>
        <v>A</v>
      </c>
      <c r="B78">
        <f>'Hour Loop'!CI88</f>
        <v>430.72699999999998</v>
      </c>
      <c r="C78">
        <f>'Hour Loop'!CJ88</f>
        <v>335.47800000000001</v>
      </c>
    </row>
    <row r="79" spans="1:3" x14ac:dyDescent="0.25">
      <c r="A79" s="15" t="str">
        <f>'Hour Loop'!BV89</f>
        <v>A</v>
      </c>
      <c r="B79">
        <f>'Hour Loop'!CI89</f>
        <v>426.35700000000003</v>
      </c>
      <c r="C79">
        <f>'Hour Loop'!CJ89</f>
        <v>344.26499999999999</v>
      </c>
    </row>
    <row r="80" spans="1:3" x14ac:dyDescent="0.25">
      <c r="A80" s="15" t="str">
        <f>'Hour Loop'!BV90</f>
        <v>A</v>
      </c>
      <c r="B80">
        <f>'Hour Loop'!CI90</f>
        <v>421.55900000000003</v>
      </c>
      <c r="C80">
        <f>'Hour Loop'!CJ90</f>
        <v>352.82900000000001</v>
      </c>
    </row>
    <row r="81" spans="1:3" x14ac:dyDescent="0.25">
      <c r="A81" s="15" t="str">
        <f>'Hour Loop'!BV91</f>
        <v>A</v>
      </c>
      <c r="B81">
        <f>'Hour Loop'!CI91</f>
        <v>416.346</v>
      </c>
      <c r="C81">
        <f>'Hour Loop'!CJ91</f>
        <v>361.149</v>
      </c>
    </row>
    <row r="82" spans="1:3" x14ac:dyDescent="0.25">
      <c r="A82" s="15" t="str">
        <f>'Hour Loop'!BV92</f>
        <v>A</v>
      </c>
      <c r="B82">
        <f>'Hour Loop'!CI92</f>
        <v>410.72899999999998</v>
      </c>
      <c r="C82">
        <f>'Hour Loop'!CJ92</f>
        <v>369.20499999999998</v>
      </c>
    </row>
    <row r="83" spans="1:3" x14ac:dyDescent="0.25">
      <c r="A83" s="15" t="str">
        <f>'Hour Loop'!BV93</f>
        <v>A</v>
      </c>
      <c r="B83">
        <f>'Hour Loop'!CI93</f>
        <v>404.72300000000001</v>
      </c>
      <c r="C83">
        <f>'Hour Loop'!CJ93</f>
        <v>376.97800000000001</v>
      </c>
    </row>
    <row r="84" spans="1:3" x14ac:dyDescent="0.25">
      <c r="A84" s="15" t="str">
        <f>'Hour Loop'!BV94</f>
        <v>A</v>
      </c>
      <c r="B84">
        <f>'Hour Loop'!CI94</f>
        <v>398.34100000000001</v>
      </c>
      <c r="C84">
        <f>'Hour Loop'!CJ94</f>
        <v>384.44799999999998</v>
      </c>
    </row>
    <row r="85" spans="1:3" x14ac:dyDescent="0.25">
      <c r="A85" s="15" t="str">
        <f>'Hour Loop'!BV95</f>
        <v>A</v>
      </c>
      <c r="B85">
        <f>'Hour Loop'!CI95</f>
        <v>391.59800000000001</v>
      </c>
      <c r="C85">
        <f>'Hour Loop'!CJ95</f>
        <v>391.59800000000001</v>
      </c>
    </row>
    <row r="86" spans="1:3" x14ac:dyDescent="0.25">
      <c r="A86" s="15" t="str">
        <f>'Hour Loop'!BV96</f>
        <v>A</v>
      </c>
      <c r="B86">
        <f>'Hour Loop'!CI96</f>
        <v>384.51100000000002</v>
      </c>
      <c r="C86">
        <f>'Hour Loop'!CJ96</f>
        <v>398.41</v>
      </c>
    </row>
    <row r="87" spans="1:3" x14ac:dyDescent="0.25">
      <c r="A87" s="15" t="str">
        <f>'Hour Loop'!BV97</f>
        <v>A</v>
      </c>
      <c r="B87">
        <f>'Hour Loop'!CI97</f>
        <v>377.09699999999998</v>
      </c>
      <c r="C87">
        <f>'Hour Loop'!CJ97</f>
        <v>404.86799999999999</v>
      </c>
    </row>
    <row r="88" spans="1:3" x14ac:dyDescent="0.25">
      <c r="A88" s="15" t="str">
        <f>'Hour Loop'!BV98</f>
        <v>A</v>
      </c>
      <c r="B88">
        <f>'Hour Loop'!CI98</f>
        <v>369.37299999999999</v>
      </c>
      <c r="C88">
        <f>'Hour Loop'!CJ98</f>
        <v>410.95499999999998</v>
      </c>
    </row>
    <row r="89" spans="1:3" x14ac:dyDescent="0.25">
      <c r="A89" s="15" t="str">
        <f>'Hour Loop'!BV99</f>
        <v>A</v>
      </c>
      <c r="B89">
        <f>'Hour Loop'!CI99</f>
        <v>361.35700000000003</v>
      </c>
      <c r="C89">
        <f>'Hour Loop'!CJ99</f>
        <v>416.65800000000002</v>
      </c>
    </row>
    <row r="90" spans="1:3" x14ac:dyDescent="0.25">
      <c r="A90" s="15" t="str">
        <f>'Hour Loop'!BV100</f>
        <v>A</v>
      </c>
      <c r="B90">
        <f>'Hour Loop'!CI100</f>
        <v>353.07</v>
      </c>
      <c r="C90">
        <f>'Hour Loop'!CJ100</f>
        <v>421.96100000000001</v>
      </c>
    </row>
    <row r="91" spans="1:3" x14ac:dyDescent="0.25">
      <c r="A91" s="15" t="str">
        <f>'Hour Loop'!BV101</f>
        <v>A</v>
      </c>
      <c r="B91">
        <f>'Hour Loop'!CI101</f>
        <v>344.53</v>
      </c>
      <c r="C91">
        <f>'Hour Loop'!CJ101</f>
        <v>426.85300000000001</v>
      </c>
    </row>
    <row r="92" spans="1:3" x14ac:dyDescent="0.25">
      <c r="A92" s="15" t="str">
        <f>'Hour Loop'!BV102</f>
        <v>A</v>
      </c>
      <c r="B92">
        <f>'Hour Loop'!CI102</f>
        <v>335.75799999999998</v>
      </c>
      <c r="C92">
        <f>'Hour Loop'!CJ102</f>
        <v>431.32</v>
      </c>
    </row>
    <row r="93" spans="1:3" x14ac:dyDescent="0.25">
      <c r="A93" s="15" t="str">
        <f>'Hour Loop'!BV103</f>
        <v>A</v>
      </c>
      <c r="B93">
        <f>'Hour Loop'!CI103</f>
        <v>326.77600000000001</v>
      </c>
      <c r="C93">
        <f>'Hour Loop'!CJ103</f>
        <v>435.35300000000001</v>
      </c>
    </row>
    <row r="94" spans="1:3" x14ac:dyDescent="0.25">
      <c r="A94" s="15" t="str">
        <f>'Hour Loop'!BV104</f>
        <v>A</v>
      </c>
      <c r="B94">
        <f>'Hour Loop'!CI104</f>
        <v>317.60399999999998</v>
      </c>
      <c r="C94">
        <f>'Hour Loop'!CJ104</f>
        <v>438.94099999999997</v>
      </c>
    </row>
    <row r="95" spans="1:3" x14ac:dyDescent="0.25">
      <c r="A95" s="15" t="str">
        <f>'Hour Loop'!BV105</f>
        <v>A</v>
      </c>
      <c r="B95">
        <f>'Hour Loop'!CI105</f>
        <v>308.26600000000002</v>
      </c>
      <c r="C95">
        <f>'Hour Loop'!CJ105</f>
        <v>442.07600000000002</v>
      </c>
    </row>
    <row r="96" spans="1:3" x14ac:dyDescent="0.25">
      <c r="A96" s="15" t="str">
        <f>'Hour Loop'!BV106</f>
        <v>A</v>
      </c>
      <c r="B96">
        <f>'Hour Loop'!CI106</f>
        <v>298.78199999999998</v>
      </c>
      <c r="C96">
        <f>'Hour Loop'!CJ106</f>
        <v>444.74900000000002</v>
      </c>
    </row>
    <row r="97" spans="1:3" x14ac:dyDescent="0.25">
      <c r="A97" s="15" t="str">
        <f>'Hour Loop'!BV107</f>
        <v>A</v>
      </c>
      <c r="B97">
        <f>'Hour Loop'!CI107</f>
        <v>289.17700000000002</v>
      </c>
      <c r="C97">
        <f>'Hour Loop'!CJ107</f>
        <v>446.95400000000001</v>
      </c>
    </row>
    <row r="98" spans="1:3" x14ac:dyDescent="0.25">
      <c r="A98" s="15" t="str">
        <f>'Hour Loop'!BV108</f>
        <v>A</v>
      </c>
      <c r="B98">
        <f>'Hour Loop'!CI108</f>
        <v>279.47199999999998</v>
      </c>
      <c r="C98">
        <f>'Hour Loop'!CJ108</f>
        <v>448.685</v>
      </c>
    </row>
    <row r="99" spans="1:3" x14ac:dyDescent="0.25">
      <c r="A99" s="15" t="str">
        <f>'Hour Loop'!BV109</f>
        <v>A</v>
      </c>
      <c r="B99">
        <f>'Hour Loop'!CI109</f>
        <v>269.69200000000001</v>
      </c>
      <c r="C99">
        <f>'Hour Loop'!CJ109</f>
        <v>449.93900000000002</v>
      </c>
    </row>
    <row r="100" spans="1:3" x14ac:dyDescent="0.25">
      <c r="A100" s="15" t="str">
        <f>'Hour Loop'!BV110</f>
        <v>A</v>
      </c>
      <c r="B100">
        <f>'Hour Loop'!CI110</f>
        <v>259.86</v>
      </c>
      <c r="C100">
        <f>'Hour Loop'!CJ110</f>
        <v>450.71100000000001</v>
      </c>
    </row>
    <row r="101" spans="1:3" x14ac:dyDescent="0.25">
      <c r="A101" s="15" t="str">
        <f>'Hour Loop'!BV111</f>
        <v>A</v>
      </c>
      <c r="B101">
        <f>'Hour Loop'!CI111</f>
        <v>250</v>
      </c>
      <c r="C101">
        <f>'Hour Loop'!CJ111</f>
        <v>451</v>
      </c>
    </row>
    <row r="102" spans="1:3" x14ac:dyDescent="0.25">
      <c r="A102" s="15" t="str">
        <f>'Hour Loop'!BV112</f>
        <v>A</v>
      </c>
      <c r="B102">
        <f>'Hour Loop'!CI112</f>
        <v>240.13499999999999</v>
      </c>
      <c r="C102">
        <f>'Hour Loop'!CJ112</f>
        <v>450.80500000000001</v>
      </c>
    </row>
    <row r="103" spans="1:3" x14ac:dyDescent="0.25">
      <c r="A103" s="15" t="str">
        <f>'Hour Loop'!BV113</f>
        <v>A</v>
      </c>
      <c r="B103">
        <f>'Hour Loop'!CI113</f>
        <v>230.28899999999999</v>
      </c>
      <c r="C103">
        <f>'Hour Loop'!CJ113</f>
        <v>450.125</v>
      </c>
    </row>
    <row r="104" spans="1:3" x14ac:dyDescent="0.25">
      <c r="A104" s="15" t="str">
        <f>'Hour Loop'!BV114</f>
        <v>A</v>
      </c>
      <c r="B104">
        <f>'Hour Loop'!CI114</f>
        <v>220.48699999999999</v>
      </c>
      <c r="C104">
        <f>'Hour Loop'!CJ114</f>
        <v>448.964</v>
      </c>
    </row>
    <row r="105" spans="1:3" x14ac:dyDescent="0.25">
      <c r="A105" s="15" t="str">
        <f>'Hour Loop'!BV115</f>
        <v>A</v>
      </c>
      <c r="B105">
        <f>'Hour Loop'!CI115</f>
        <v>210.75</v>
      </c>
      <c r="C105">
        <f>'Hour Loop'!CJ115</f>
        <v>447.322</v>
      </c>
    </row>
    <row r="106" spans="1:3" x14ac:dyDescent="0.25">
      <c r="A106" s="15" t="str">
        <f>'Hour Loop'!BV116</f>
        <v>A</v>
      </c>
      <c r="B106">
        <f>'Hour Loop'!CI116</f>
        <v>201.10400000000001</v>
      </c>
      <c r="C106">
        <f>'Hour Loop'!CJ116</f>
        <v>445.20400000000001</v>
      </c>
    </row>
    <row r="107" spans="1:3" x14ac:dyDescent="0.25">
      <c r="A107" s="15" t="str">
        <f>'Hour Loop'!BV117</f>
        <v>A</v>
      </c>
      <c r="B107">
        <f>'Hour Loop'!CI117</f>
        <v>191.571</v>
      </c>
      <c r="C107">
        <f>'Hour Loop'!CJ117</f>
        <v>442.61399999999998</v>
      </c>
    </row>
    <row r="108" spans="1:3" x14ac:dyDescent="0.25">
      <c r="A108" s="15" t="str">
        <f>'Hour Loop'!BV118</f>
        <v>A</v>
      </c>
      <c r="B108">
        <f>'Hour Loop'!CI118</f>
        <v>182.17500000000001</v>
      </c>
      <c r="C108">
        <f>'Hour Loop'!CJ118</f>
        <v>439.55900000000003</v>
      </c>
    </row>
    <row r="109" spans="1:3" x14ac:dyDescent="0.25">
      <c r="A109" s="15" t="str">
        <f>'Hour Loop'!BV119</f>
        <v>A</v>
      </c>
      <c r="B109">
        <f>'Hour Loop'!CI119</f>
        <v>172.93700000000001</v>
      </c>
      <c r="C109">
        <f>'Hour Loop'!CJ119</f>
        <v>436.04599999999999</v>
      </c>
    </row>
    <row r="110" spans="1:3" x14ac:dyDescent="0.25">
      <c r="A110" s="15" t="str">
        <f>'Hour Loop'!BV120</f>
        <v>A</v>
      </c>
      <c r="B110">
        <f>'Hour Loop'!CI120</f>
        <v>163.881</v>
      </c>
      <c r="C110">
        <f>'Hour Loop'!CJ120</f>
        <v>432.08300000000003</v>
      </c>
    </row>
    <row r="111" spans="1:3" x14ac:dyDescent="0.25">
      <c r="A111" s="15" t="str">
        <f>'Hour Loop'!BV121</f>
        <v>A</v>
      </c>
      <c r="B111">
        <f>'Hour Loop'!CI121</f>
        <v>155.02799999999999</v>
      </c>
      <c r="C111">
        <f>'Hour Loop'!CJ121</f>
        <v>427.68</v>
      </c>
    </row>
    <row r="112" spans="1:3" x14ac:dyDescent="0.25">
      <c r="A112" s="15" t="str">
        <f>'Hour Loop'!BV122</f>
        <v>A</v>
      </c>
      <c r="B112">
        <f>'Hour Loop'!CI122</f>
        <v>146.4</v>
      </c>
      <c r="C112">
        <f>'Hour Loop'!CJ122</f>
        <v>422.846</v>
      </c>
    </row>
    <row r="113" spans="1:3" x14ac:dyDescent="0.25">
      <c r="A113" s="15" t="str">
        <f>'Hour Loop'!BV123</f>
        <v>A</v>
      </c>
      <c r="B113">
        <f>'Hour Loop'!CI123</f>
        <v>138.018</v>
      </c>
      <c r="C113">
        <f>'Hour Loop'!CJ123</f>
        <v>417.59300000000002</v>
      </c>
    </row>
    <row r="114" spans="1:3" x14ac:dyDescent="0.25">
      <c r="A114" s="15" t="str">
        <f>'Hour Loop'!BV124</f>
        <v>A</v>
      </c>
      <c r="B114">
        <f>'Hour Loop'!CI124</f>
        <v>129.90100000000001</v>
      </c>
      <c r="C114">
        <f>'Hour Loop'!CJ124</f>
        <v>411.93400000000003</v>
      </c>
    </row>
    <row r="115" spans="1:3" x14ac:dyDescent="0.25">
      <c r="A115" s="15" t="str">
        <f>'Hour Loop'!BV125</f>
        <v>A</v>
      </c>
      <c r="B115">
        <f>'Hour Loop'!CI125</f>
        <v>122.071</v>
      </c>
      <c r="C115">
        <f>'Hour Loop'!CJ125</f>
        <v>405.88200000000001</v>
      </c>
    </row>
    <row r="116" spans="1:3" x14ac:dyDescent="0.25">
      <c r="A116" s="15" t="str">
        <f>'Hour Loop'!BV126</f>
        <v>A</v>
      </c>
      <c r="B116">
        <f>'Hour Loop'!CI126</f>
        <v>114.544</v>
      </c>
      <c r="C116">
        <f>'Hour Loop'!CJ126</f>
        <v>399.452</v>
      </c>
    </row>
    <row r="117" spans="1:3" x14ac:dyDescent="0.25">
      <c r="A117" s="15" t="str">
        <f>'Hour Loop'!BV127</f>
        <v>A</v>
      </c>
      <c r="B117">
        <f>'Hour Loop'!CI127</f>
        <v>107.34099999999999</v>
      </c>
      <c r="C117">
        <f>'Hour Loop'!CJ127</f>
        <v>392.65899999999999</v>
      </c>
    </row>
    <row r="118" spans="1:3" x14ac:dyDescent="0.25">
      <c r="A118" s="15" t="str">
        <f>'Hour Loop'!BV128</f>
        <v>A</v>
      </c>
      <c r="B118">
        <f>'Hour Loop'!CI128</f>
        <v>100.47799999999999</v>
      </c>
      <c r="C118">
        <f>'Hour Loop'!CJ128</f>
        <v>385.51799999999997</v>
      </c>
    </row>
    <row r="119" spans="1:3" x14ac:dyDescent="0.25">
      <c r="A119" s="15" t="str">
        <f>'Hour Loop'!BV129</f>
        <v>A</v>
      </c>
      <c r="B119">
        <f>'Hour Loop'!CI129</f>
        <v>93.972999999999999</v>
      </c>
      <c r="C119">
        <f>'Hour Loop'!CJ129</f>
        <v>378.048</v>
      </c>
    </row>
    <row r="120" spans="1:3" x14ac:dyDescent="0.25">
      <c r="A120" s="15" t="str">
        <f>'Hour Loop'!BV130</f>
        <v>A</v>
      </c>
      <c r="B120">
        <f>'Hour Loop'!CI130</f>
        <v>87.84</v>
      </c>
      <c r="C120">
        <f>'Hour Loop'!CJ130</f>
        <v>370.26600000000002</v>
      </c>
    </row>
    <row r="121" spans="1:3" x14ac:dyDescent="0.25">
      <c r="A121" s="15" t="str">
        <f>'Hour Loop'!BV131</f>
        <v>A</v>
      </c>
      <c r="B121">
        <f>'Hour Loop'!CI131</f>
        <v>82.094999999999999</v>
      </c>
      <c r="C121">
        <f>'Hour Loop'!CJ131</f>
        <v>362.19</v>
      </c>
    </row>
    <row r="122" spans="1:3" x14ac:dyDescent="0.25">
      <c r="A122" s="15" t="str">
        <f>'Hour Loop'!BV132</f>
        <v>A</v>
      </c>
      <c r="B122">
        <f>'Hour Loop'!CI132</f>
        <v>76.751999999999995</v>
      </c>
      <c r="C122">
        <f>'Hour Loop'!CJ132</f>
        <v>353.84100000000001</v>
      </c>
    </row>
    <row r="123" spans="1:3" x14ac:dyDescent="0.25">
      <c r="A123" s="15" t="str">
        <f>'Hour Loop'!BV133</f>
        <v>A</v>
      </c>
      <c r="B123">
        <f>'Hour Loop'!CI133</f>
        <v>71.823999999999998</v>
      </c>
      <c r="C123">
        <f>'Hour Loop'!CJ133</f>
        <v>345.23700000000002</v>
      </c>
    </row>
    <row r="124" spans="1:3" x14ac:dyDescent="0.25">
      <c r="A124" s="15" t="str">
        <f>'Hour Loop'!BV134</f>
        <v>A</v>
      </c>
      <c r="B124">
        <f>'Hour Loop'!CI134</f>
        <v>67.323999999999998</v>
      </c>
      <c r="C124">
        <f>'Hour Loop'!CJ134</f>
        <v>336.4</v>
      </c>
    </row>
    <row r="125" spans="1:3" x14ac:dyDescent="0.25">
      <c r="A125" s="15" t="str">
        <f>'Hour Loop'!BV135</f>
        <v>A</v>
      </c>
      <c r="B125">
        <f>'Hour Loop'!CI135</f>
        <v>63.261000000000003</v>
      </c>
      <c r="C125">
        <f>'Hour Loop'!CJ135</f>
        <v>327.35000000000002</v>
      </c>
    </row>
    <row r="126" spans="1:3" x14ac:dyDescent="0.25">
      <c r="A126" s="15" t="str">
        <f>'Hour Loop'!BV136</f>
        <v>A</v>
      </c>
      <c r="B126">
        <f>'Hour Loop'!CI136</f>
        <v>59.646000000000001</v>
      </c>
      <c r="C126">
        <f>'Hour Loop'!CJ136</f>
        <v>318.11</v>
      </c>
    </row>
    <row r="127" spans="1:3" x14ac:dyDescent="0.25">
      <c r="A127" s="15" t="str">
        <f>'Hour Loop'!BV137</f>
        <v>A</v>
      </c>
      <c r="B127">
        <f>'Hour Loop'!CI137</f>
        <v>56.488999999999997</v>
      </c>
      <c r="C127">
        <f>'Hour Loop'!CJ137</f>
        <v>308.70100000000002</v>
      </c>
    </row>
    <row r="128" spans="1:3" x14ac:dyDescent="0.25">
      <c r="A128" s="15" t="str">
        <f>'Hour Loop'!BV138</f>
        <v>A</v>
      </c>
      <c r="B128">
        <f>'Hour Loop'!CI138</f>
        <v>53.795999999999999</v>
      </c>
      <c r="C128">
        <f>'Hour Loop'!CJ138</f>
        <v>299.14699999999999</v>
      </c>
    </row>
    <row r="129" spans="1:3" x14ac:dyDescent="0.25">
      <c r="A129" s="15" t="str">
        <f>'Hour Loop'!BV139</f>
        <v>A</v>
      </c>
      <c r="B129">
        <f>'Hour Loop'!CI139</f>
        <v>51.575000000000003</v>
      </c>
      <c r="C129">
        <f>'Hour Loop'!CJ139</f>
        <v>289.46899999999999</v>
      </c>
    </row>
    <row r="130" spans="1:3" x14ac:dyDescent="0.25">
      <c r="A130" s="15" t="str">
        <f>'Hour Loop'!BV140</f>
        <v>A</v>
      </c>
      <c r="B130">
        <f>'Hour Loop'!CI140</f>
        <v>49.831000000000003</v>
      </c>
      <c r="C130">
        <f>'Hour Loop'!CJ140</f>
        <v>279.69200000000001</v>
      </c>
    </row>
    <row r="131" spans="1:3" x14ac:dyDescent="0.25">
      <c r="A131" s="15" t="str">
        <f>'Hour Loop'!BV141</f>
        <v>A</v>
      </c>
      <c r="B131">
        <f>'Hour Loop'!CI141</f>
        <v>48.567999999999998</v>
      </c>
      <c r="C131">
        <f>'Hour Loop'!CJ141</f>
        <v>269.839</v>
      </c>
    </row>
    <row r="132" spans="1:3" x14ac:dyDescent="0.25">
      <c r="A132" s="15" t="str">
        <f>'Hour Loop'!BV142</f>
        <v>A</v>
      </c>
      <c r="B132">
        <f>'Hour Loop'!CI142</f>
        <v>47.790999999999997</v>
      </c>
      <c r="C132">
        <f>'Hour Loop'!CJ142</f>
        <v>259.93400000000003</v>
      </c>
    </row>
    <row r="133" spans="1:3" x14ac:dyDescent="0.25">
      <c r="A133" s="15" t="str">
        <f>'Hour Loop'!BV143</f>
        <v>A</v>
      </c>
      <c r="B133">
        <f>'Hour Loop'!CI143</f>
        <v>47.5</v>
      </c>
      <c r="C133">
        <f>'Hour Loop'!CJ143</f>
        <v>250</v>
      </c>
    </row>
    <row r="134" spans="1:3" x14ac:dyDescent="0.25">
      <c r="A134" s="15" t="str">
        <f>'Hour Loop'!BV144</f>
        <v>A</v>
      </c>
      <c r="B134">
        <f>'Hour Loop'!CI144</f>
        <v>47.697000000000003</v>
      </c>
      <c r="C134">
        <f>'Hour Loop'!CJ144</f>
        <v>240.06100000000001</v>
      </c>
    </row>
    <row r="135" spans="1:3" x14ac:dyDescent="0.25">
      <c r="A135" s="15" t="str">
        <f>'Hour Loop'!BV145</f>
        <v>A</v>
      </c>
      <c r="B135">
        <f>'Hour Loop'!CI145</f>
        <v>48.381999999999998</v>
      </c>
      <c r="C135">
        <f>'Hour Loop'!CJ145</f>
        <v>230.142</v>
      </c>
    </row>
    <row r="136" spans="1:3" x14ac:dyDescent="0.25">
      <c r="A136" s="15" t="str">
        <f>'Hour Loop'!BV146</f>
        <v>A</v>
      </c>
      <c r="B136">
        <f>'Hour Loop'!CI146</f>
        <v>49.552999999999997</v>
      </c>
      <c r="C136">
        <f>'Hour Loop'!CJ146</f>
        <v>220.26599999999999</v>
      </c>
    </row>
    <row r="137" spans="1:3" x14ac:dyDescent="0.25">
      <c r="A137" s="15" t="str">
        <f>'Hour Loop'!BV147</f>
        <v>A</v>
      </c>
      <c r="B137">
        <f>'Hour Loop'!CI147</f>
        <v>51.207000000000001</v>
      </c>
      <c r="C137">
        <f>'Hour Loop'!CJ147</f>
        <v>210.458</v>
      </c>
    </row>
    <row r="138" spans="1:3" x14ac:dyDescent="0.25">
      <c r="A138" s="15" t="str">
        <f>'Hour Loop'!BV148</f>
        <v>A</v>
      </c>
      <c r="B138">
        <f>'Hour Loop'!CI148</f>
        <v>53.341000000000001</v>
      </c>
      <c r="C138">
        <f>'Hour Loop'!CJ148</f>
        <v>200.74</v>
      </c>
    </row>
    <row r="139" spans="1:3" x14ac:dyDescent="0.25">
      <c r="A139" s="15" t="str">
        <f>'Hour Loop'!BV149</f>
        <v>A</v>
      </c>
      <c r="B139">
        <f>'Hour Loop'!CI149</f>
        <v>55.95</v>
      </c>
      <c r="C139">
        <f>'Hour Loop'!CJ149</f>
        <v>191.136</v>
      </c>
    </row>
    <row r="140" spans="1:3" x14ac:dyDescent="0.25">
      <c r="A140" s="15" t="str">
        <f>'Hour Loop'!BV150</f>
        <v>A</v>
      </c>
      <c r="B140">
        <f>'Hour Loop'!CI150</f>
        <v>59.027999999999999</v>
      </c>
      <c r="C140">
        <f>'Hour Loop'!CJ150</f>
        <v>181.66900000000001</v>
      </c>
    </row>
    <row r="141" spans="1:3" x14ac:dyDescent="0.25">
      <c r="A141" s="15" t="str">
        <f>'Hour Loop'!BV151</f>
        <v>A</v>
      </c>
      <c r="B141">
        <f>'Hour Loop'!CI151</f>
        <v>62.567999999999998</v>
      </c>
      <c r="C141">
        <f>'Hour Loop'!CJ151</f>
        <v>172.363</v>
      </c>
    </row>
    <row r="142" spans="1:3" x14ac:dyDescent="0.25">
      <c r="A142" s="15" t="str">
        <f>'Hour Loop'!BV152</f>
        <v>A</v>
      </c>
      <c r="B142">
        <f>'Hour Loop'!CI152</f>
        <v>66.561000000000007</v>
      </c>
      <c r="C142">
        <f>'Hour Loop'!CJ152</f>
        <v>163.24</v>
      </c>
    </row>
    <row r="143" spans="1:3" x14ac:dyDescent="0.25">
      <c r="A143" s="15" t="str">
        <f>'Hour Loop'!BV153</f>
        <v>A</v>
      </c>
      <c r="B143">
        <f>'Hour Loop'!CI153</f>
        <v>70.998000000000005</v>
      </c>
      <c r="C143">
        <f>'Hour Loop'!CJ153</f>
        <v>154.321</v>
      </c>
    </row>
    <row r="144" spans="1:3" x14ac:dyDescent="0.25">
      <c r="A144" s="15" t="str">
        <f>'Hour Loop'!BV154</f>
        <v>A</v>
      </c>
      <c r="B144">
        <f>'Hour Loop'!CI154</f>
        <v>75.867999999999995</v>
      </c>
      <c r="C144">
        <f>'Hour Loop'!CJ154</f>
        <v>145.62899999999999</v>
      </c>
    </row>
    <row r="145" spans="1:3" x14ac:dyDescent="0.25">
      <c r="A145" s="15" t="str">
        <f>'Hour Loop'!BV155</f>
        <v>A</v>
      </c>
      <c r="B145">
        <f>'Hour Loop'!CI155</f>
        <v>81.16</v>
      </c>
      <c r="C145">
        <f>'Hour Loop'!CJ155</f>
        <v>137.185</v>
      </c>
    </row>
    <row r="146" spans="1:3" x14ac:dyDescent="0.25">
      <c r="A146" s="15" t="str">
        <f>'Hour Loop'!BV156</f>
        <v>A</v>
      </c>
      <c r="B146">
        <f>'Hour Loop'!CI156</f>
        <v>86.861000000000004</v>
      </c>
      <c r="C146">
        <f>'Hour Loop'!CJ156</f>
        <v>129.00800000000001</v>
      </c>
    </row>
    <row r="147" spans="1:3" x14ac:dyDescent="0.25">
      <c r="A147" s="15" t="str">
        <f>'Hour Loop'!BV157</f>
        <v>A</v>
      </c>
      <c r="B147">
        <f>'Hour Loop'!CI157</f>
        <v>92.957999999999998</v>
      </c>
      <c r="C147">
        <f>'Hour Loop'!CJ157</f>
        <v>121.119</v>
      </c>
    </row>
    <row r="148" spans="1:3" x14ac:dyDescent="0.25">
      <c r="A148" s="15" t="str">
        <f>'Hour Loop'!BV158</f>
        <v>A</v>
      </c>
      <c r="B148">
        <f>'Hour Loop'!CI158</f>
        <v>99.436000000000007</v>
      </c>
      <c r="C148">
        <f>'Hour Loop'!CJ158</f>
        <v>113.53700000000001</v>
      </c>
    </row>
    <row r="149" spans="1:3" x14ac:dyDescent="0.25">
      <c r="A149" s="15" t="str">
        <f>'Hour Loop'!BV159</f>
        <v>A</v>
      </c>
      <c r="B149">
        <f>'Hour Loop'!CI159</f>
        <v>106.28100000000001</v>
      </c>
      <c r="C149">
        <f>'Hour Loop'!CJ159</f>
        <v>106.28100000000001</v>
      </c>
    </row>
    <row r="150" spans="1:3" x14ac:dyDescent="0.25">
      <c r="A150" s="15" t="str">
        <f>'Hour Loop'!BV160</f>
        <v>A</v>
      </c>
      <c r="B150">
        <f>'Hour Loop'!CI160</f>
        <v>113.47</v>
      </c>
      <c r="C150">
        <f>'Hour Loop'!CJ160</f>
        <v>99.367000000000004</v>
      </c>
    </row>
    <row r="151" spans="1:3" x14ac:dyDescent="0.25">
      <c r="A151" s="15" t="str">
        <f>'Hour Loop'!BV161</f>
        <v>A</v>
      </c>
      <c r="B151">
        <f>'Hour Loop'!CI161</f>
        <v>121</v>
      </c>
      <c r="C151">
        <f>'Hour Loop'!CJ161</f>
        <v>92.813000000000002</v>
      </c>
    </row>
    <row r="152" spans="1:3" x14ac:dyDescent="0.25">
      <c r="A152" s="15" t="str">
        <f>'Hour Loop'!BV162</f>
        <v>A</v>
      </c>
      <c r="B152">
        <f>'Hour Loop'!CI162</f>
        <v>128.84</v>
      </c>
      <c r="C152">
        <f>'Hour Loop'!CJ162</f>
        <v>86.635000000000005</v>
      </c>
    </row>
    <row r="153" spans="1:3" x14ac:dyDescent="0.25">
      <c r="A153" s="15" t="str">
        <f>'Hour Loop'!BV163</f>
        <v>A</v>
      </c>
      <c r="B153">
        <f>'Hour Loop'!CI163</f>
        <v>136.97</v>
      </c>
      <c r="C153">
        <f>'Hour Loop'!CJ163</f>
        <v>80.847999999999999</v>
      </c>
    </row>
    <row r="154" spans="1:3" x14ac:dyDescent="0.25">
      <c r="A154" s="15" t="str">
        <f>'Hour Loop'!BV164</f>
        <v>A</v>
      </c>
      <c r="B154">
        <f>'Hour Loop'!CI164</f>
        <v>145.38</v>
      </c>
      <c r="C154">
        <f>'Hour Loop'!CJ164</f>
        <v>75.465999999999994</v>
      </c>
    </row>
    <row r="155" spans="1:3" x14ac:dyDescent="0.25">
      <c r="A155" s="15" t="str">
        <f>'Hour Loop'!BV165</f>
        <v>A</v>
      </c>
      <c r="B155">
        <f>'Hour Loop'!CI165</f>
        <v>154.05000000000001</v>
      </c>
      <c r="C155">
        <f>'Hour Loop'!CJ165</f>
        <v>70.501000000000005</v>
      </c>
    </row>
    <row r="156" spans="1:3" x14ac:dyDescent="0.25">
      <c r="A156" s="15" t="str">
        <f>'Hour Loop'!BV166</f>
        <v>A</v>
      </c>
      <c r="B156">
        <f>'Hour Loop'!CI166</f>
        <v>162.94999999999999</v>
      </c>
      <c r="C156">
        <f>'Hour Loop'!CJ166</f>
        <v>65.968000000000004</v>
      </c>
    </row>
    <row r="157" spans="1:3" x14ac:dyDescent="0.25">
      <c r="A157" s="15" t="str">
        <f>'Hour Loop'!BV167</f>
        <v>A</v>
      </c>
      <c r="B157">
        <f>'Hour Loop'!CI167</f>
        <v>172.07</v>
      </c>
      <c r="C157">
        <f>'Hour Loop'!CJ167</f>
        <v>61.875</v>
      </c>
    </row>
    <row r="158" spans="1:3" x14ac:dyDescent="0.25">
      <c r="A158" s="15" t="str">
        <f>'Hour Loop'!BV168</f>
        <v>A</v>
      </c>
      <c r="B158">
        <f>'Hour Loop'!CI168</f>
        <v>181.38</v>
      </c>
      <c r="C158">
        <f>'Hour Loop'!CJ168</f>
        <v>58.234000000000002</v>
      </c>
    </row>
    <row r="159" spans="1:3" x14ac:dyDescent="0.25">
      <c r="A159" s="15" t="str">
        <f>'Hour Loop'!BV169</f>
        <v>A</v>
      </c>
      <c r="B159">
        <f>'Hour Loop'!CI169</f>
        <v>190.86</v>
      </c>
      <c r="C159">
        <f>'Hour Loop'!CJ169</f>
        <v>55.052999999999997</v>
      </c>
    </row>
    <row r="160" spans="1:3" x14ac:dyDescent="0.25">
      <c r="A160" s="15" t="str">
        <f>'Hour Loop'!BV170</f>
        <v>A</v>
      </c>
      <c r="B160">
        <f>'Hour Loop'!CI170</f>
        <v>200.48</v>
      </c>
      <c r="C160">
        <f>'Hour Loop'!CJ170</f>
        <v>52.341000000000001</v>
      </c>
    </row>
    <row r="161" spans="1:3" x14ac:dyDescent="0.25">
      <c r="A161" s="15" t="str">
        <f>'Hour Loop'!BV171</f>
        <v>A</v>
      </c>
      <c r="B161">
        <f>'Hour Loop'!CI171</f>
        <v>210.23</v>
      </c>
      <c r="C161">
        <f>'Hour Loop'!CJ171</f>
        <v>50.103999999999999</v>
      </c>
    </row>
    <row r="162" spans="1:3" x14ac:dyDescent="0.25">
      <c r="A162" s="15" t="str">
        <f>'Hour Loop'!BV172</f>
        <v>A</v>
      </c>
      <c r="B162">
        <f>'Hour Loop'!CI172</f>
        <v>220.08</v>
      </c>
      <c r="C162">
        <f>'Hour Loop'!CJ172</f>
        <v>48.347000000000001</v>
      </c>
    </row>
    <row r="163" spans="1:3" x14ac:dyDescent="0.25">
      <c r="A163" s="15" t="str">
        <f>'Hour Loop'!BV173</f>
        <v>A</v>
      </c>
      <c r="B163">
        <f>'Hour Loop'!CI173</f>
        <v>230.01</v>
      </c>
      <c r="C163">
        <f>'Hour Loop'!CJ173</f>
        <v>47.076000000000001</v>
      </c>
    </row>
    <row r="164" spans="1:3" x14ac:dyDescent="0.25">
      <c r="A164" s="15" t="str">
        <f>'Hour Loop'!BV174</f>
        <v>A</v>
      </c>
      <c r="B164">
        <f>'Hour Loop'!CI174</f>
        <v>239.99</v>
      </c>
      <c r="C164">
        <f>'Hour Loop'!CJ174</f>
        <v>46.292999999999999</v>
      </c>
    </row>
    <row r="165" spans="1:3" x14ac:dyDescent="0.25">
      <c r="A165" s="15" t="str">
        <f>'Hour Loop'!BV175</f>
        <v>A</v>
      </c>
      <c r="B165">
        <f>'Hour Loop'!CI175</f>
        <v>250</v>
      </c>
      <c r="C165">
        <f>'Hour Loop'!CJ175</f>
        <v>46</v>
      </c>
    </row>
    <row r="166" spans="1:3" x14ac:dyDescent="0.25">
      <c r="A166" s="15" t="str">
        <f>'Hour Loop'!BV176</f>
        <v>A</v>
      </c>
      <c r="B166">
        <f>'Hour Loop'!CI176</f>
        <v>260.01</v>
      </c>
      <c r="C166">
        <f>'Hour Loop'!CJ176</f>
        <v>46.198999999999998</v>
      </c>
    </row>
    <row r="167" spans="1:3" x14ac:dyDescent="0.25">
      <c r="A167" s="15" t="str">
        <f>'Hour Loop'!BV177</f>
        <v>A</v>
      </c>
      <c r="B167">
        <f>'Hour Loop'!CI177</f>
        <v>270</v>
      </c>
      <c r="C167">
        <f>'Hour Loop'!CJ177</f>
        <v>46.889000000000003</v>
      </c>
    </row>
    <row r="168" spans="1:3" x14ac:dyDescent="0.25">
      <c r="A168" s="15" t="str">
        <f>'Hour Loop'!BV178</f>
        <v>A</v>
      </c>
      <c r="B168">
        <f>'Hour Loop'!CI178</f>
        <v>279.95</v>
      </c>
      <c r="C168">
        <f>'Hour Loop'!CJ178</f>
        <v>48.069000000000003</v>
      </c>
    </row>
    <row r="169" spans="1:3" x14ac:dyDescent="0.25">
      <c r="A169" s="15" t="str">
        <f>'Hour Loop'!BV179</f>
        <v>A</v>
      </c>
      <c r="B169">
        <f>'Hour Loop'!CI179</f>
        <v>289.83</v>
      </c>
      <c r="C169">
        <f>'Hour Loop'!CJ179</f>
        <v>49.735999999999997</v>
      </c>
    </row>
    <row r="170" spans="1:3" x14ac:dyDescent="0.25">
      <c r="A170" s="15" t="str">
        <f>'Hour Loop'!BV180</f>
        <v>A</v>
      </c>
      <c r="B170">
        <f>'Hour Loop'!CI180</f>
        <v>299.62</v>
      </c>
      <c r="C170">
        <f>'Hour Loop'!CJ180</f>
        <v>51.886000000000003</v>
      </c>
    </row>
    <row r="171" spans="1:3" x14ac:dyDescent="0.25">
      <c r="A171" s="15" t="str">
        <f>'Hour Loop'!BV181</f>
        <v>A</v>
      </c>
      <c r="B171">
        <f>'Hour Loop'!CI181</f>
        <v>309.3</v>
      </c>
      <c r="C171">
        <f>'Hour Loop'!CJ181</f>
        <v>54.515000000000001</v>
      </c>
    </row>
    <row r="172" spans="1:3" x14ac:dyDescent="0.25">
      <c r="A172" s="15" t="str">
        <f>'Hour Loop'!BV182</f>
        <v>A</v>
      </c>
      <c r="B172">
        <f>'Hour Loop'!CI182</f>
        <v>318.83</v>
      </c>
      <c r="C172">
        <f>'Hour Loop'!CJ182</f>
        <v>57.616</v>
      </c>
    </row>
    <row r="173" spans="1:3" x14ac:dyDescent="0.25">
      <c r="A173" s="15" t="str">
        <f>'Hour Loop'!BV183</f>
        <v>A</v>
      </c>
      <c r="B173">
        <f>'Hour Loop'!CI183</f>
        <v>328.21</v>
      </c>
      <c r="C173">
        <f>'Hour Loop'!CJ183</f>
        <v>61.182000000000002</v>
      </c>
    </row>
    <row r="174" spans="1:3" x14ac:dyDescent="0.25">
      <c r="A174" s="15" t="str">
        <f>'Hour Loop'!BV184</f>
        <v>A</v>
      </c>
      <c r="B174">
        <f>'Hour Loop'!CI184</f>
        <v>337.4</v>
      </c>
      <c r="C174">
        <f>'Hour Loop'!CJ184</f>
        <v>65.204999999999998</v>
      </c>
    </row>
    <row r="175" spans="1:3" x14ac:dyDescent="0.25">
      <c r="A175" s="15" t="str">
        <f>'Hour Loop'!BV185</f>
        <v>A</v>
      </c>
      <c r="B175">
        <f>'Hour Loop'!CI185</f>
        <v>346.38</v>
      </c>
      <c r="C175">
        <f>'Hour Loop'!CJ185</f>
        <v>69.674999999999997</v>
      </c>
    </row>
    <row r="176" spans="1:3" x14ac:dyDescent="0.25">
      <c r="A176" s="15" t="str">
        <f>'Hour Loop'!BV186</f>
        <v>A</v>
      </c>
      <c r="B176">
        <f>'Hour Loop'!CI186</f>
        <v>355.14</v>
      </c>
      <c r="C176">
        <f>'Hour Loop'!CJ186</f>
        <v>74.581000000000003</v>
      </c>
    </row>
    <row r="177" spans="1:3" x14ac:dyDescent="0.25">
      <c r="A177" s="15" t="str">
        <f>'Hour Loop'!BV187</f>
        <v>A</v>
      </c>
      <c r="B177">
        <f>'Hour Loop'!CI187</f>
        <v>363.64</v>
      </c>
      <c r="C177">
        <f>'Hour Loop'!CJ187</f>
        <v>79.912000000000006</v>
      </c>
    </row>
    <row r="178" spans="1:3" x14ac:dyDescent="0.25">
      <c r="A178" s="15" t="str">
        <f>'Hour Loop'!BV188</f>
        <v>A</v>
      </c>
      <c r="B178">
        <f>'Hour Loop'!CI188</f>
        <v>371.88</v>
      </c>
      <c r="C178">
        <f>'Hour Loop'!CJ188</f>
        <v>85.656000000000006</v>
      </c>
    </row>
    <row r="179" spans="1:3" x14ac:dyDescent="0.25">
      <c r="A179" s="15" t="str">
        <f>'Hour Loop'!BV189</f>
        <v>A</v>
      </c>
      <c r="B179">
        <f>'Hour Loop'!CI189</f>
        <v>379.83</v>
      </c>
      <c r="C179">
        <f>'Hour Loop'!CJ189</f>
        <v>91.799000000000007</v>
      </c>
    </row>
    <row r="180" spans="1:3" x14ac:dyDescent="0.25">
      <c r="A180" s="15" t="str">
        <f>'Hour Loop'!BV190</f>
        <v>A</v>
      </c>
      <c r="B180">
        <f>'Hour Loop'!CI190</f>
        <v>387.47</v>
      </c>
      <c r="C180">
        <f>'Hour Loop'!CJ190</f>
        <v>98.325000000000003</v>
      </c>
    </row>
    <row r="181" spans="1:3" x14ac:dyDescent="0.25">
      <c r="A181" s="15" t="str">
        <f>'Hour Loop'!BV191</f>
        <v>A</v>
      </c>
      <c r="B181">
        <f>'Hour Loop'!CI191</f>
        <v>394.78</v>
      </c>
      <c r="C181">
        <f>'Hour Loop'!CJ191</f>
        <v>105.22</v>
      </c>
    </row>
    <row r="182" spans="1:3" x14ac:dyDescent="0.25">
      <c r="A182" s="15" t="str">
        <f>'Hour Loop'!BV192</f>
        <v>A</v>
      </c>
      <c r="B182">
        <f>'Hour Loop'!CI192</f>
        <v>401.74400000000003</v>
      </c>
      <c r="C182">
        <f>'Hour Loop'!CJ192</f>
        <v>112.467</v>
      </c>
    </row>
    <row r="183" spans="1:3" x14ac:dyDescent="0.25">
      <c r="A183" s="15" t="str">
        <f>'Hour Loop'!BV193</f>
        <v>A</v>
      </c>
      <c r="B183">
        <f>'Hour Loop'!CI193</f>
        <v>408.346</v>
      </c>
      <c r="C183">
        <f>'Hour Loop'!CJ193</f>
        <v>120.04900000000001</v>
      </c>
    </row>
    <row r="184" spans="1:3" x14ac:dyDescent="0.25">
      <c r="A184" s="15" t="str">
        <f>'Hour Loop'!BV194</f>
        <v>A</v>
      </c>
      <c r="B184">
        <f>'Hour Loop'!CI194</f>
        <v>414.57</v>
      </c>
      <c r="C184">
        <f>'Hour Loop'!CJ194</f>
        <v>127.947</v>
      </c>
    </row>
    <row r="185" spans="1:3" x14ac:dyDescent="0.25">
      <c r="A185" s="15" t="str">
        <f>'Hour Loop'!BV195</f>
        <v>A</v>
      </c>
      <c r="B185">
        <f>'Hour Loop'!CI195</f>
        <v>420.399</v>
      </c>
      <c r="C185">
        <f>'Hour Loop'!CJ195</f>
        <v>136.143</v>
      </c>
    </row>
    <row r="186" spans="1:3" x14ac:dyDescent="0.25">
      <c r="A186" s="15" t="str">
        <f>'Hour Loop'!BV196</f>
        <v>A</v>
      </c>
      <c r="B186">
        <f>'Hour Loop'!CI196</f>
        <v>425.82100000000003</v>
      </c>
      <c r="C186">
        <f>'Hour Loop'!CJ196</f>
        <v>144.61699999999999</v>
      </c>
    </row>
    <row r="187" spans="1:3" x14ac:dyDescent="0.25">
      <c r="A187" s="15" t="str">
        <f>'Hour Loop'!BV197</f>
        <v>A</v>
      </c>
      <c r="B187">
        <f>'Hour Loop'!CI197</f>
        <v>430.82100000000003</v>
      </c>
      <c r="C187">
        <f>'Hour Loop'!CJ197</f>
        <v>153.34899999999999</v>
      </c>
    </row>
    <row r="188" spans="1:3" x14ac:dyDescent="0.25">
      <c r="A188" s="15" t="str">
        <f>'Hour Loop'!BV198</f>
        <v>A</v>
      </c>
      <c r="B188">
        <f>'Hour Loop'!CI198</f>
        <v>435.38799999999998</v>
      </c>
      <c r="C188">
        <f>'Hour Loop'!CJ198</f>
        <v>162.31800000000001</v>
      </c>
    </row>
    <row r="189" spans="1:3" x14ac:dyDescent="0.25">
      <c r="A189" s="15" t="str">
        <f>'Hour Loop'!BV199</f>
        <v>A</v>
      </c>
      <c r="B189">
        <f>'Hour Loop'!CI199</f>
        <v>439.51100000000002</v>
      </c>
      <c r="C189">
        <f>'Hour Loop'!CJ199</f>
        <v>171.50200000000001</v>
      </c>
    </row>
    <row r="190" spans="1:3" x14ac:dyDescent="0.25">
      <c r="A190" s="15" t="str">
        <f>'Hour Loop'!BV200</f>
        <v>A</v>
      </c>
      <c r="B190">
        <f>'Hour Loop'!CI200</f>
        <v>443.178</v>
      </c>
      <c r="C190">
        <f>'Hour Loop'!CJ200</f>
        <v>180.88</v>
      </c>
    </row>
    <row r="191" spans="1:3" x14ac:dyDescent="0.25">
      <c r="A191" s="15" t="str">
        <f>'Hour Loop'!BV201</f>
        <v>A</v>
      </c>
      <c r="B191">
        <f>'Hour Loop'!CI201</f>
        <v>446.38200000000001</v>
      </c>
      <c r="C191">
        <f>'Hour Loop'!CJ201</f>
        <v>190.428</v>
      </c>
    </row>
    <row r="192" spans="1:3" x14ac:dyDescent="0.25">
      <c r="A192" s="15" t="str">
        <f>'Hour Loop'!BV202</f>
        <v>A</v>
      </c>
      <c r="B192">
        <f>'Hour Loop'!CI202</f>
        <v>449.11399999999998</v>
      </c>
      <c r="C192">
        <f>'Hour Loop'!CJ202</f>
        <v>200.125</v>
      </c>
    </row>
    <row r="193" spans="1:3" x14ac:dyDescent="0.25">
      <c r="A193" s="15" t="str">
        <f>'Hour Loop'!BV203</f>
        <v>A</v>
      </c>
      <c r="B193">
        <f>'Hour Loop'!CI203</f>
        <v>451.36700000000002</v>
      </c>
      <c r="C193">
        <f>'Hour Loop'!CJ203</f>
        <v>209.946</v>
      </c>
    </row>
    <row r="194" spans="1:3" x14ac:dyDescent="0.25">
      <c r="A194" s="15" t="str">
        <f>'Hour Loop'!BV204</f>
        <v>A</v>
      </c>
      <c r="B194">
        <f>'Hour Loop'!CI204</f>
        <v>453.137</v>
      </c>
      <c r="C194">
        <f>'Hour Loop'!CJ204</f>
        <v>219.86799999999999</v>
      </c>
    </row>
    <row r="195" spans="1:3" x14ac:dyDescent="0.25">
      <c r="A195" s="15" t="str">
        <f>'Hour Loop'!BV205</f>
        <v>A</v>
      </c>
      <c r="B195">
        <f>'Hour Loop'!CI205</f>
        <v>454.41699999999997</v>
      </c>
      <c r="C195">
        <f>'Hour Loop'!CJ205</f>
        <v>229.86699999999999</v>
      </c>
    </row>
    <row r="196" spans="1:3" x14ac:dyDescent="0.25">
      <c r="A196" s="15" t="str">
        <f>'Hour Loop'!BV206</f>
        <v>A</v>
      </c>
      <c r="B196">
        <f>'Hour Loop'!CI206</f>
        <v>455.20600000000002</v>
      </c>
      <c r="C196">
        <f>'Hour Loop'!CJ206</f>
        <v>239.91900000000001</v>
      </c>
    </row>
    <row r="197" spans="1:3" x14ac:dyDescent="0.25">
      <c r="A197" s="15" t="str">
        <f>'Hour Loop'!BV207</f>
        <v>A</v>
      </c>
      <c r="B197">
        <f>'Hour Loop'!CI207</f>
        <v>455.5</v>
      </c>
      <c r="C197">
        <f>'Hour Loop'!CJ207</f>
        <v>250</v>
      </c>
    </row>
    <row r="198" spans="1:3" x14ac:dyDescent="0.25">
      <c r="A198" s="15" t="str">
        <f>'Hour Loop'!BV208</f>
        <v>A</v>
      </c>
      <c r="B198">
        <f>'Hour Loop'!CI208</f>
        <v>455.29899999999998</v>
      </c>
      <c r="C198">
        <f>'Hour Loop'!CJ208</f>
        <v>260.08600000000001</v>
      </c>
    </row>
    <row r="199" spans="1:3" x14ac:dyDescent="0.25">
      <c r="A199" s="15" t="str">
        <f>'Hour Loop'!BV209</f>
        <v>A</v>
      </c>
      <c r="B199">
        <f>'Hour Loop'!CI209</f>
        <v>454.60399999999998</v>
      </c>
      <c r="C199">
        <f>'Hour Loop'!CJ209</f>
        <v>270.15199999999999</v>
      </c>
    </row>
    <row r="200" spans="1:3" x14ac:dyDescent="0.25">
      <c r="A200" s="15" t="str">
        <f>'Hour Loop'!BV210</f>
        <v>A</v>
      </c>
      <c r="B200">
        <f>'Hour Loop'!CI210</f>
        <v>453.41500000000002</v>
      </c>
      <c r="C200">
        <f>'Hour Loop'!CJ210</f>
        <v>280.17399999999998</v>
      </c>
    </row>
    <row r="201" spans="1:3" x14ac:dyDescent="0.25">
      <c r="A201" s="15" t="str">
        <f>'Hour Loop'!BV211</f>
        <v>A</v>
      </c>
      <c r="B201">
        <f>'Hour Loop'!CI211</f>
        <v>451.73500000000001</v>
      </c>
      <c r="C201">
        <f>'Hour Loop'!CJ211</f>
        <v>290.12799999999999</v>
      </c>
    </row>
    <row r="202" spans="1:3" x14ac:dyDescent="0.25">
      <c r="A202" s="15" t="str">
        <f>'Hour Loop'!BV212</f>
        <v>A</v>
      </c>
      <c r="B202">
        <f>'Hour Loop'!CI212</f>
        <v>449.56900000000002</v>
      </c>
      <c r="C202">
        <f>'Hour Loop'!CJ212</f>
        <v>299.98899999999998</v>
      </c>
    </row>
    <row r="203" spans="1:3" x14ac:dyDescent="0.25">
      <c r="A203" s="15" t="str">
        <f>'Hour Loop'!BV213</f>
        <v>A</v>
      </c>
      <c r="B203">
        <f>'Hour Loop'!CI213</f>
        <v>446.92</v>
      </c>
      <c r="C203">
        <f>'Hour Loop'!CJ213</f>
        <v>309.73500000000001</v>
      </c>
    </row>
    <row r="204" spans="1:3" x14ac:dyDescent="0.25">
      <c r="A204" s="15" t="str">
        <f>'Hour Loop'!BV214</f>
        <v>A</v>
      </c>
      <c r="B204">
        <f>'Hour Loop'!CI214</f>
        <v>443.79599999999999</v>
      </c>
      <c r="C204">
        <f>'Hour Loop'!CJ214</f>
        <v>319.34100000000001</v>
      </c>
    </row>
    <row r="205" spans="1:3" x14ac:dyDescent="0.25">
      <c r="A205" s="15" t="str">
        <f>'Hour Loop'!BV215</f>
        <v>A</v>
      </c>
      <c r="B205">
        <f>'Hour Loop'!CI215</f>
        <v>440.20400000000001</v>
      </c>
      <c r="C205">
        <f>'Hour Loop'!CJ215</f>
        <v>328.78500000000003</v>
      </c>
    </row>
    <row r="206" spans="1:3" x14ac:dyDescent="0.25">
      <c r="A206" s="15" t="str">
        <f>'Hour Loop'!BV216</f>
        <v>A</v>
      </c>
      <c r="B206">
        <f>'Hour Loop'!CI216</f>
        <v>436.15100000000001</v>
      </c>
      <c r="C206">
        <f>'Hour Loop'!CJ216</f>
        <v>338.04300000000001</v>
      </c>
    </row>
    <row r="207" spans="1:3" x14ac:dyDescent="0.25">
      <c r="A207" s="15" t="str">
        <f>'Hour Loop'!BV217</f>
        <v>A</v>
      </c>
      <c r="B207">
        <f>'Hour Loop'!CI217</f>
        <v>431.64800000000002</v>
      </c>
      <c r="C207">
        <f>'Hour Loop'!CJ217</f>
        <v>347.09300000000002</v>
      </c>
    </row>
    <row r="208" spans="1:3" x14ac:dyDescent="0.25">
      <c r="A208" s="15" t="str">
        <f>'Hour Loop'!BV218</f>
        <v>A</v>
      </c>
      <c r="B208">
        <f>'Hour Loop'!CI218</f>
        <v>426.70499999999998</v>
      </c>
      <c r="C208">
        <f>'Hour Loop'!CJ218</f>
        <v>355.91300000000001</v>
      </c>
    </row>
    <row r="209" spans="1:3" x14ac:dyDescent="0.25">
      <c r="A209" s="15" t="str">
        <f>'Hour Loop'!BV219</f>
        <v>A</v>
      </c>
      <c r="B209">
        <f>'Hour Loop'!CI219</f>
        <v>421.33499999999998</v>
      </c>
      <c r="C209">
        <f>'Hour Loop'!CJ219</f>
        <v>364.48200000000003</v>
      </c>
    </row>
    <row r="210" spans="1:3" x14ac:dyDescent="0.25">
      <c r="A210" s="15" t="str">
        <f>'Hour Loop'!BV220</f>
        <v>A</v>
      </c>
      <c r="B210">
        <f>'Hour Loop'!CI220</f>
        <v>415.54899999999998</v>
      </c>
      <c r="C210">
        <f>'Hour Loop'!CJ220</f>
        <v>372.779</v>
      </c>
    </row>
    <row r="211" spans="1:3" x14ac:dyDescent="0.25">
      <c r="A211" s="15" t="str">
        <f>'Hour Loop'!BV221</f>
        <v>A</v>
      </c>
      <c r="B211">
        <f>'Hour Loop'!CI221</f>
        <v>409.36099999999999</v>
      </c>
      <c r="C211">
        <f>'Hour Loop'!CJ221</f>
        <v>380.78399999999999</v>
      </c>
    </row>
    <row r="212" spans="1:3" x14ac:dyDescent="0.25">
      <c r="A212" s="15" t="str">
        <f>'Hour Loop'!BV222</f>
        <v>A</v>
      </c>
      <c r="B212">
        <f>'Hour Loop'!CI222</f>
        <v>402.786</v>
      </c>
      <c r="C212">
        <f>'Hour Loop'!CJ222</f>
        <v>388.47800000000001</v>
      </c>
    </row>
    <row r="213" spans="1:3" x14ac:dyDescent="0.25">
      <c r="A213" s="15" t="str">
        <f>'Hour Loop'!BV223</f>
        <v>A</v>
      </c>
      <c r="B213">
        <f>'Hour Loop'!CI223</f>
        <v>395.84100000000001</v>
      </c>
      <c r="C213">
        <f>'Hour Loop'!CJ223</f>
        <v>395.84100000000001</v>
      </c>
    </row>
    <row r="214" spans="1:3" x14ac:dyDescent="0.25">
      <c r="A214" s="15" t="str">
        <f>'Hour Loop'!BV224</f>
        <v>A</v>
      </c>
      <c r="B214">
        <f>'Hour Loop'!CI224</f>
        <v>388.541</v>
      </c>
      <c r="C214">
        <f>'Hour Loop'!CJ224</f>
        <v>402.85599999999999</v>
      </c>
    </row>
    <row r="215" spans="1:3" x14ac:dyDescent="0.25">
      <c r="A215" s="15" t="str">
        <f>'Hour Loop'!BV225</f>
        <v>A</v>
      </c>
      <c r="B215">
        <f>'Hour Loop'!CI225</f>
        <v>380.90300000000002</v>
      </c>
      <c r="C215">
        <f>'Hour Loop'!CJ225</f>
        <v>409.50599999999997</v>
      </c>
    </row>
    <row r="216" spans="1:3" x14ac:dyDescent="0.25">
      <c r="A216" s="15" t="str">
        <f>'Hour Loop'!BV226</f>
        <v>A</v>
      </c>
      <c r="B216">
        <f>'Hour Loop'!CI226</f>
        <v>372.947</v>
      </c>
      <c r="C216">
        <f>'Hour Loop'!CJ226</f>
        <v>415.77499999999998</v>
      </c>
    </row>
    <row r="217" spans="1:3" x14ac:dyDescent="0.25">
      <c r="A217" s="15" t="str">
        <f>'Hour Loop'!BV227</f>
        <v>A</v>
      </c>
      <c r="B217">
        <f>'Hour Loop'!CI227</f>
        <v>364.69099999999997</v>
      </c>
      <c r="C217">
        <f>'Hour Loop'!CJ227</f>
        <v>421.64699999999999</v>
      </c>
    </row>
    <row r="218" spans="1:3" x14ac:dyDescent="0.25">
      <c r="A218" s="15" t="str">
        <f>'Hour Loop'!BV228</f>
        <v>A</v>
      </c>
      <c r="B218">
        <f>'Hour Loop'!CI228</f>
        <v>356.154</v>
      </c>
      <c r="C218">
        <f>'Hour Loop'!CJ228</f>
        <v>427.108</v>
      </c>
    </row>
    <row r="219" spans="1:3" x14ac:dyDescent="0.25">
      <c r="A219" s="15" t="str">
        <f>'Hour Loop'!BV229</f>
        <v>A</v>
      </c>
      <c r="B219">
        <f>'Hour Loop'!CI229</f>
        <v>347.358</v>
      </c>
      <c r="C219">
        <f>'Hour Loop'!CJ229</f>
        <v>432.14400000000001</v>
      </c>
    </row>
    <row r="220" spans="1:3" x14ac:dyDescent="0.25">
      <c r="A220" s="15" t="str">
        <f>'Hour Loop'!BV230</f>
        <v>A</v>
      </c>
      <c r="B220">
        <f>'Hour Loop'!CI230</f>
        <v>338.32400000000001</v>
      </c>
      <c r="C220">
        <f>'Hour Loop'!CJ230</f>
        <v>436.74400000000003</v>
      </c>
    </row>
    <row r="221" spans="1:3" x14ac:dyDescent="0.25">
      <c r="A221" s="15" t="str">
        <f>'Hour Loop'!BV231</f>
        <v>A</v>
      </c>
      <c r="B221">
        <f>'Hour Loop'!CI231</f>
        <v>329.072</v>
      </c>
      <c r="C221">
        <f>'Hour Loop'!CJ231</f>
        <v>440.89699999999999</v>
      </c>
    </row>
    <row r="222" spans="1:3" x14ac:dyDescent="0.25">
      <c r="A222" s="15" t="str">
        <f>'Hour Loop'!BV232</f>
        <v>A</v>
      </c>
      <c r="B222">
        <f>'Hour Loop'!CI232</f>
        <v>319.62599999999998</v>
      </c>
      <c r="C222">
        <f>'Hour Loop'!CJ232</f>
        <v>444.59100000000001</v>
      </c>
    </row>
    <row r="223" spans="1:3" x14ac:dyDescent="0.25">
      <c r="A223" s="15" t="str">
        <f>'Hour Loop'!BV233</f>
        <v>A</v>
      </c>
      <c r="B223">
        <f>'Hour Loop'!CI233</f>
        <v>310.00700000000001</v>
      </c>
      <c r="C223">
        <f>'Hour Loop'!CJ233</f>
        <v>447.81799999999998</v>
      </c>
    </row>
    <row r="224" spans="1:3" x14ac:dyDescent="0.25">
      <c r="A224" s="15" t="str">
        <f>'Hour Loop'!BV234</f>
        <v>A</v>
      </c>
      <c r="B224">
        <f>'Hour Loop'!CI234</f>
        <v>300.24</v>
      </c>
      <c r="C224">
        <f>'Hour Loop'!CJ234</f>
        <v>450.56900000000002</v>
      </c>
    </row>
    <row r="225" spans="1:3" x14ac:dyDescent="0.25">
      <c r="A225" s="15" t="str">
        <f>'Hour Loop'!BV235</f>
        <v>A</v>
      </c>
      <c r="B225">
        <f>'Hour Loop'!CI235</f>
        <v>290.34699999999998</v>
      </c>
      <c r="C225">
        <f>'Hour Loop'!CJ235</f>
        <v>452.839</v>
      </c>
    </row>
    <row r="226" spans="1:3" x14ac:dyDescent="0.25">
      <c r="A226" s="15" t="str">
        <f>'Hour Loop'!BV236</f>
        <v>A</v>
      </c>
      <c r="B226">
        <f>'Hour Loop'!CI236</f>
        <v>280.35300000000001</v>
      </c>
      <c r="C226">
        <f>'Hour Loop'!CJ236</f>
        <v>454.62</v>
      </c>
    </row>
    <row r="227" spans="1:3" x14ac:dyDescent="0.25">
      <c r="A227" s="15" t="str">
        <f>'Hour Loop'!BV237</f>
        <v>A</v>
      </c>
      <c r="B227">
        <f>'Hour Loop'!CI237</f>
        <v>270.27999999999997</v>
      </c>
      <c r="C227">
        <f>'Hour Loop'!CJ237</f>
        <v>455.91</v>
      </c>
    </row>
    <row r="228" spans="1:3" x14ac:dyDescent="0.25">
      <c r="A228" s="15" t="str">
        <f>'Hour Loop'!BV238</f>
        <v>A</v>
      </c>
      <c r="B228">
        <f>'Hour Loop'!CI238</f>
        <v>260.15499999999997</v>
      </c>
      <c r="C228">
        <f>'Hour Loop'!CJ238</f>
        <v>456.70400000000001</v>
      </c>
    </row>
    <row r="229" spans="1:3" x14ac:dyDescent="0.25">
      <c r="A229" s="15" t="str">
        <f>'Hour Loop'!BV239</f>
        <v>A</v>
      </c>
      <c r="B229">
        <f>'Hour Loop'!CI239</f>
        <v>250</v>
      </c>
      <c r="C229">
        <f>'Hour Loop'!CJ239</f>
        <v>457</v>
      </c>
    </row>
    <row r="230" spans="1:3" x14ac:dyDescent="0.25">
      <c r="A230" s="15" t="str">
        <f>'Hour Loop'!BV240</f>
        <v>A</v>
      </c>
      <c r="B230">
        <f>'Hour Loop'!CI240</f>
        <v>239.84100000000001</v>
      </c>
      <c r="C230">
        <f>'Hour Loop'!CJ240</f>
        <v>456.79700000000003</v>
      </c>
    </row>
    <row r="231" spans="1:3" x14ac:dyDescent="0.25">
      <c r="A231" s="15" t="str">
        <f>'Hour Loop'!BV241</f>
        <v>A</v>
      </c>
      <c r="B231">
        <f>'Hour Loop'!CI241</f>
        <v>229.70099999999999</v>
      </c>
      <c r="C231">
        <f>'Hour Loop'!CJ241</f>
        <v>456.09699999999998</v>
      </c>
    </row>
    <row r="232" spans="1:3" x14ac:dyDescent="0.25">
      <c r="A232" s="15" t="str">
        <f>'Hour Loop'!BV242</f>
        <v>A</v>
      </c>
      <c r="B232">
        <f>'Hour Loop'!CI242</f>
        <v>219.60599999999999</v>
      </c>
      <c r="C232">
        <f>'Hour Loop'!CJ242</f>
        <v>454.899</v>
      </c>
    </row>
    <row r="233" spans="1:3" x14ac:dyDescent="0.25">
      <c r="A233" s="15" t="str">
        <f>'Hour Loop'!BV243</f>
        <v>A</v>
      </c>
      <c r="B233">
        <f>'Hour Loop'!CI243</f>
        <v>209.58</v>
      </c>
      <c r="C233">
        <f>'Hour Loop'!CJ243</f>
        <v>453.20600000000002</v>
      </c>
    </row>
    <row r="234" spans="1:3" x14ac:dyDescent="0.25">
      <c r="A234" s="15" t="str">
        <f>'Hour Loop'!BV244</f>
        <v>A</v>
      </c>
      <c r="B234">
        <f>'Hour Loop'!CI244</f>
        <v>199.64599999999999</v>
      </c>
      <c r="C234">
        <f>'Hour Loop'!CJ244</f>
        <v>451.024</v>
      </c>
    </row>
    <row r="235" spans="1:3" x14ac:dyDescent="0.25">
      <c r="A235" s="15" t="str">
        <f>'Hour Loop'!BV245</f>
        <v>A</v>
      </c>
      <c r="B235">
        <f>'Hour Loop'!CI245</f>
        <v>189.82900000000001</v>
      </c>
      <c r="C235">
        <f>'Hour Loop'!CJ245</f>
        <v>448.35599999999999</v>
      </c>
    </row>
    <row r="236" spans="1:3" x14ac:dyDescent="0.25">
      <c r="A236" s="15" t="str">
        <f>'Hour Loop'!BV246</f>
        <v>A</v>
      </c>
      <c r="B236">
        <f>'Hour Loop'!CI246</f>
        <v>180.15299999999999</v>
      </c>
      <c r="C236">
        <f>'Hour Loop'!CJ246</f>
        <v>445.209</v>
      </c>
    </row>
    <row r="237" spans="1:3" x14ac:dyDescent="0.25">
      <c r="A237" s="15" t="str">
        <f>'Hour Loop'!BV247</f>
        <v>A</v>
      </c>
      <c r="B237">
        <f>'Hour Loop'!CI247</f>
        <v>170.64099999999999</v>
      </c>
      <c r="C237">
        <f>'Hour Loop'!CJ247</f>
        <v>441.59</v>
      </c>
    </row>
    <row r="238" spans="1:3" x14ac:dyDescent="0.25">
      <c r="A238" s="15" t="str">
        <f>'Hour Loop'!BV248</f>
        <v>A</v>
      </c>
      <c r="B238">
        <f>'Hour Loop'!CI248</f>
        <v>161.316</v>
      </c>
      <c r="C238">
        <f>'Hour Loop'!CJ248</f>
        <v>437.50700000000001</v>
      </c>
    </row>
    <row r="239" spans="1:3" x14ac:dyDescent="0.25">
      <c r="A239" s="15" t="str">
        <f>'Hour Loop'!BV249</f>
        <v>A</v>
      </c>
      <c r="B239">
        <f>'Hour Loop'!CI249</f>
        <v>152.19999999999999</v>
      </c>
      <c r="C239">
        <f>'Hour Loop'!CJ249</f>
        <v>432.971</v>
      </c>
    </row>
    <row r="240" spans="1:3" x14ac:dyDescent="0.25">
      <c r="A240" s="15" t="str">
        <f>'Hour Loop'!BV250</f>
        <v>A</v>
      </c>
      <c r="B240">
        <f>'Hour Loop'!CI250</f>
        <v>143.316</v>
      </c>
      <c r="C240">
        <f>'Hour Loop'!CJ250</f>
        <v>427.99200000000002</v>
      </c>
    </row>
    <row r="241" spans="1:3" x14ac:dyDescent="0.25">
      <c r="A241" s="15" t="str">
        <f>'Hour Loop'!BV251</f>
        <v>A</v>
      </c>
      <c r="B241">
        <f>'Hour Loop'!CI251</f>
        <v>134.684</v>
      </c>
      <c r="C241">
        <f>'Hour Loop'!CJ251</f>
        <v>422.58199999999999</v>
      </c>
    </row>
    <row r="242" spans="1:3" x14ac:dyDescent="0.25">
      <c r="A242" s="15" t="str">
        <f>'Hour Loop'!BV252</f>
        <v>A</v>
      </c>
      <c r="B242">
        <f>'Hour Loop'!CI252</f>
        <v>126.327</v>
      </c>
      <c r="C242">
        <f>'Hour Loop'!CJ252</f>
        <v>416.75299999999999</v>
      </c>
    </row>
    <row r="243" spans="1:3" x14ac:dyDescent="0.25">
      <c r="A243" s="15" t="str">
        <f>'Hour Loop'!BV253</f>
        <v>A</v>
      </c>
      <c r="B243">
        <f>'Hour Loop'!CI253</f>
        <v>118.264</v>
      </c>
      <c r="C243">
        <f>'Hour Loop'!CJ253</f>
        <v>410.52</v>
      </c>
    </row>
    <row r="244" spans="1:3" x14ac:dyDescent="0.25">
      <c r="A244" s="15" t="str">
        <f>'Hour Loop'!BV254</f>
        <v>A</v>
      </c>
      <c r="B244">
        <f>'Hour Loop'!CI254</f>
        <v>110.515</v>
      </c>
      <c r="C244">
        <f>'Hour Loop'!CJ254</f>
        <v>403.89800000000002</v>
      </c>
    </row>
    <row r="245" spans="1:3" x14ac:dyDescent="0.25">
      <c r="A245" s="15" t="str">
        <f>'Hour Loop'!BV255</f>
        <v>A</v>
      </c>
      <c r="B245">
        <f>'Hour Loop'!CI255</f>
        <v>103.099</v>
      </c>
      <c r="C245">
        <f>'Hour Loop'!CJ255</f>
        <v>396.90100000000001</v>
      </c>
    </row>
    <row r="246" spans="1:3" x14ac:dyDescent="0.25">
      <c r="A246" s="15" t="str">
        <f>'Hour Loop'!BV256</f>
        <v>A</v>
      </c>
      <c r="B246">
        <f>'Hour Loop'!CI256</f>
        <v>96.033000000000001</v>
      </c>
      <c r="C246">
        <f>'Hour Loop'!CJ256</f>
        <v>389.548</v>
      </c>
    </row>
    <row r="247" spans="1:3" x14ac:dyDescent="0.25">
      <c r="A247" s="15" t="str">
        <f>'Hour Loop'!BV257</f>
        <v>A</v>
      </c>
      <c r="B247">
        <f>'Hour Loop'!CI257</f>
        <v>89.334999999999994</v>
      </c>
      <c r="C247">
        <f>'Hour Loop'!CJ257</f>
        <v>381.85500000000002</v>
      </c>
    </row>
    <row r="248" spans="1:3" x14ac:dyDescent="0.25">
      <c r="A248" s="15" t="str">
        <f>'Hour Loop'!BV258</f>
        <v>A</v>
      </c>
      <c r="B248">
        <f>'Hour Loop'!CI258</f>
        <v>83.021000000000001</v>
      </c>
      <c r="C248">
        <f>'Hour Loop'!CJ258</f>
        <v>373.84</v>
      </c>
    </row>
    <row r="249" spans="1:3" x14ac:dyDescent="0.25">
      <c r="A249" s="15" t="str">
        <f>'Hour Loop'!BV259</f>
        <v>A</v>
      </c>
      <c r="B249">
        <f>'Hour Loop'!CI259</f>
        <v>77.105999999999995</v>
      </c>
      <c r="C249">
        <f>'Hour Loop'!CJ259</f>
        <v>365.524</v>
      </c>
    </row>
    <row r="250" spans="1:3" x14ac:dyDescent="0.25">
      <c r="A250" s="15" t="str">
        <f>'Hour Loop'!BV260</f>
        <v>A</v>
      </c>
      <c r="B250">
        <f>'Hour Loop'!CI260</f>
        <v>71.605999999999995</v>
      </c>
      <c r="C250">
        <f>'Hour Loop'!CJ260</f>
        <v>356.92500000000001</v>
      </c>
    </row>
    <row r="251" spans="1:3" x14ac:dyDescent="0.25">
      <c r="A251" s="15" t="str">
        <f>'Hour Loop'!BV261</f>
        <v>A</v>
      </c>
      <c r="B251">
        <f>'Hour Loop'!CI261</f>
        <v>66.533000000000001</v>
      </c>
      <c r="C251">
        <f>'Hour Loop'!CJ261</f>
        <v>348.065</v>
      </c>
    </row>
    <row r="252" spans="1:3" x14ac:dyDescent="0.25">
      <c r="A252" s="15" t="str">
        <f>'Hour Loop'!BV262</f>
        <v>A</v>
      </c>
      <c r="B252">
        <f>'Hour Loop'!CI262</f>
        <v>61.9</v>
      </c>
      <c r="C252">
        <f>'Hour Loop'!CJ262</f>
        <v>338.96499999999997</v>
      </c>
    </row>
    <row r="253" spans="1:3" x14ac:dyDescent="0.25">
      <c r="A253" s="15" t="str">
        <f>'Hour Loop'!BV263</f>
        <v>A</v>
      </c>
      <c r="B253">
        <f>'Hour Loop'!CI263</f>
        <v>57.718000000000004</v>
      </c>
      <c r="C253">
        <f>'Hour Loop'!CJ263</f>
        <v>329.64600000000002</v>
      </c>
    </row>
    <row r="254" spans="1:3" x14ac:dyDescent="0.25">
      <c r="A254" s="15" t="str">
        <f>'Hour Loop'!BV264</f>
        <v>A</v>
      </c>
      <c r="B254">
        <f>'Hour Loop'!CI264</f>
        <v>53.997</v>
      </c>
      <c r="C254">
        <f>'Hour Loop'!CJ264</f>
        <v>320.13099999999997</v>
      </c>
    </row>
    <row r="255" spans="1:3" x14ac:dyDescent="0.25">
      <c r="A255" s="15" t="str">
        <f>'Hour Loop'!BV265</f>
        <v>A</v>
      </c>
      <c r="B255">
        <f>'Hour Loop'!CI265</f>
        <v>50.747</v>
      </c>
      <c r="C255">
        <f>'Hour Loop'!CJ265</f>
        <v>310.44299999999998</v>
      </c>
    </row>
    <row r="256" spans="1:3" x14ac:dyDescent="0.25">
      <c r="A256" s="15" t="str">
        <f>'Hour Loop'!BV266</f>
        <v>A</v>
      </c>
      <c r="B256">
        <f>'Hour Loop'!CI266</f>
        <v>47.975999999999999</v>
      </c>
      <c r="C256">
        <f>'Hour Loop'!CJ266</f>
        <v>300.60399999999998</v>
      </c>
    </row>
    <row r="257" spans="1:3" x14ac:dyDescent="0.25">
      <c r="A257" s="15" t="str">
        <f>'Hour Loop'!BV267</f>
        <v>A</v>
      </c>
      <c r="B257">
        <f>'Hour Loop'!CI267</f>
        <v>45.69</v>
      </c>
      <c r="C257">
        <f>'Hour Loop'!CJ267</f>
        <v>290.64</v>
      </c>
    </row>
    <row r="258" spans="1:3" x14ac:dyDescent="0.25">
      <c r="A258" s="15" t="str">
        <f>'Hour Loop'!BV268</f>
        <v>A</v>
      </c>
      <c r="B258">
        <f>'Hour Loop'!CI268</f>
        <v>43.896000000000001</v>
      </c>
      <c r="C258">
        <f>'Hour Loop'!CJ268</f>
        <v>280.57299999999998</v>
      </c>
    </row>
    <row r="259" spans="1:3" x14ac:dyDescent="0.25">
      <c r="A259" s="15" t="str">
        <f>'Hour Loop'!BV269</f>
        <v>A</v>
      </c>
      <c r="B259">
        <f>'Hour Loop'!CI269</f>
        <v>42.597000000000001</v>
      </c>
      <c r="C259">
        <f>'Hour Loop'!CJ269</f>
        <v>270.42700000000002</v>
      </c>
    </row>
    <row r="260" spans="1:3" x14ac:dyDescent="0.25">
      <c r="A260" s="15" t="str">
        <f>'Hour Loop'!BV270</f>
        <v>A</v>
      </c>
      <c r="B260">
        <f>'Hour Loop'!CI270</f>
        <v>41.798000000000002</v>
      </c>
      <c r="C260">
        <f>'Hour Loop'!CJ270</f>
        <v>260.22800000000001</v>
      </c>
    </row>
    <row r="261" spans="1:3" x14ac:dyDescent="0.25">
      <c r="A261" s="15" t="str">
        <f>'Hour Loop'!BV271</f>
        <v>A</v>
      </c>
      <c r="B261">
        <f>'Hour Loop'!CI271</f>
        <v>41.5</v>
      </c>
      <c r="C261">
        <f>'Hour Loop'!CJ271</f>
        <v>250</v>
      </c>
    </row>
    <row r="262" spans="1:3" x14ac:dyDescent="0.25">
      <c r="A262" s="15" t="str">
        <f>'Hour Loop'!BV272</f>
        <v>A</v>
      </c>
      <c r="B262">
        <f>'Hour Loop'!CI272</f>
        <v>41.704000000000001</v>
      </c>
      <c r="C262">
        <f>'Hour Loop'!CJ272</f>
        <v>239.767</v>
      </c>
    </row>
    <row r="263" spans="1:3" x14ac:dyDescent="0.25">
      <c r="A263" s="15" t="str">
        <f>'Hour Loop'!BV273</f>
        <v>A</v>
      </c>
      <c r="B263">
        <f>'Hour Loop'!CI273</f>
        <v>42.411000000000001</v>
      </c>
      <c r="C263">
        <f>'Hour Loop'!CJ273</f>
        <v>229.554</v>
      </c>
    </row>
    <row r="264" spans="1:3" x14ac:dyDescent="0.25">
      <c r="A264" s="15" t="str">
        <f>'Hour Loop'!BV274</f>
        <v>A</v>
      </c>
      <c r="B264">
        <f>'Hour Loop'!CI274</f>
        <v>43.618000000000002</v>
      </c>
      <c r="C264">
        <f>'Hour Loop'!CJ274</f>
        <v>219.386</v>
      </c>
    </row>
    <row r="265" spans="1:3" x14ac:dyDescent="0.25">
      <c r="A265" s="15" t="str">
        <f>'Hour Loop'!BV275</f>
        <v>A</v>
      </c>
      <c r="B265">
        <f>'Hour Loop'!CI275</f>
        <v>45.322000000000003</v>
      </c>
      <c r="C265">
        <f>'Hour Loop'!CJ275</f>
        <v>209.28700000000001</v>
      </c>
    </row>
    <row r="266" spans="1:3" x14ac:dyDescent="0.25">
      <c r="A266" s="15" t="str">
        <f>'Hour Loop'!BV276</f>
        <v>A</v>
      </c>
      <c r="B266">
        <f>'Hour Loop'!CI276</f>
        <v>47.521000000000001</v>
      </c>
      <c r="C266">
        <f>'Hour Loop'!CJ276</f>
        <v>199.28200000000001</v>
      </c>
    </row>
    <row r="267" spans="1:3" x14ac:dyDescent="0.25">
      <c r="A267" s="15" t="str">
        <f>'Hour Loop'!BV277</f>
        <v>A</v>
      </c>
      <c r="B267">
        <f>'Hour Loop'!CI277</f>
        <v>50.209000000000003</v>
      </c>
      <c r="C267">
        <f>'Hour Loop'!CJ277</f>
        <v>189.39400000000001</v>
      </c>
    </row>
    <row r="268" spans="1:3" x14ac:dyDescent="0.25">
      <c r="A268" s="15" t="str">
        <f>'Hour Loop'!BV278</f>
        <v>A</v>
      </c>
      <c r="B268">
        <f>'Hour Loop'!CI278</f>
        <v>53.378999999999998</v>
      </c>
      <c r="C268">
        <f>'Hour Loop'!CJ278</f>
        <v>179.648</v>
      </c>
    </row>
    <row r="269" spans="1:3" x14ac:dyDescent="0.25">
      <c r="A269" s="15" t="str">
        <f>'Hour Loop'!BV279</f>
        <v>A</v>
      </c>
      <c r="B269">
        <f>'Hour Loop'!CI279</f>
        <v>57.024999999999999</v>
      </c>
      <c r="C269">
        <f>'Hour Loop'!CJ279</f>
        <v>170.06700000000001</v>
      </c>
    </row>
    <row r="270" spans="1:3" x14ac:dyDescent="0.25">
      <c r="A270" s="15" t="str">
        <f>'Hour Loop'!BV280</f>
        <v>A</v>
      </c>
      <c r="B270">
        <f>'Hour Loop'!CI280</f>
        <v>61.137</v>
      </c>
      <c r="C270">
        <f>'Hour Loop'!CJ280</f>
        <v>160.67400000000001</v>
      </c>
    </row>
    <row r="271" spans="1:3" x14ac:dyDescent="0.25">
      <c r="A271" s="15" t="str">
        <f>'Hour Loop'!BV281</f>
        <v>A</v>
      </c>
      <c r="B271">
        <f>'Hour Loop'!CI281</f>
        <v>65.706000000000003</v>
      </c>
      <c r="C271">
        <f>'Hour Loop'!CJ281</f>
        <v>151.49299999999999</v>
      </c>
    </row>
    <row r="272" spans="1:3" x14ac:dyDescent="0.25">
      <c r="A272" s="15" t="str">
        <f>'Hour Loop'!BV282</f>
        <v>A</v>
      </c>
      <c r="B272">
        <f>'Hour Loop'!CI282</f>
        <v>70.721000000000004</v>
      </c>
      <c r="C272">
        <f>'Hour Loop'!CJ282</f>
        <v>142.54400000000001</v>
      </c>
    </row>
    <row r="273" spans="1:3" x14ac:dyDescent="0.25">
      <c r="A273" s="15" t="str">
        <f>'Hour Loop'!BV283</f>
        <v>A</v>
      </c>
      <c r="B273">
        <f>'Hour Loop'!CI283</f>
        <v>76.171000000000006</v>
      </c>
      <c r="C273">
        <f>'Hour Loop'!CJ283</f>
        <v>133.851</v>
      </c>
    </row>
    <row r="274" spans="1:3" x14ac:dyDescent="0.25">
      <c r="A274" s="15" t="str">
        <f>'Hour Loop'!BV284</f>
        <v>A</v>
      </c>
      <c r="B274">
        <f>'Hour Loop'!CI284</f>
        <v>82.042000000000002</v>
      </c>
      <c r="C274">
        <f>'Hour Loop'!CJ284</f>
        <v>125.434</v>
      </c>
    </row>
    <row r="275" spans="1:3" x14ac:dyDescent="0.25">
      <c r="A275" s="15" t="str">
        <f>'Hour Loop'!BV285</f>
        <v>A</v>
      </c>
      <c r="B275">
        <f>'Hour Loop'!CI285</f>
        <v>88.32</v>
      </c>
      <c r="C275">
        <f>'Hour Loop'!CJ285</f>
        <v>117.313</v>
      </c>
    </row>
    <row r="276" spans="1:3" x14ac:dyDescent="0.25">
      <c r="A276" s="15" t="str">
        <f>'Hour Loop'!BV286</f>
        <v>A</v>
      </c>
      <c r="B276">
        <f>'Hour Loop'!CI286</f>
        <v>94.991</v>
      </c>
      <c r="C276">
        <f>'Hour Loop'!CJ286</f>
        <v>109.508</v>
      </c>
    </row>
    <row r="277" spans="1:3" x14ac:dyDescent="0.25">
      <c r="A277" s="15" t="str">
        <f>'Hour Loop'!BV287</f>
        <v>A</v>
      </c>
      <c r="B277">
        <f>'Hour Loop'!CI287</f>
        <v>102.038</v>
      </c>
      <c r="C277">
        <f>'Hour Loop'!CJ287</f>
        <v>102.038</v>
      </c>
    </row>
    <row r="278" spans="1:3" x14ac:dyDescent="0.25">
      <c r="A278" s="15" t="str">
        <f>'Hour Loop'!BV288</f>
        <v>A</v>
      </c>
      <c r="B278">
        <f>'Hour Loop'!CI288</f>
        <v>109.44</v>
      </c>
      <c r="C278">
        <f>'Hour Loop'!CJ288</f>
        <v>94.921000000000006</v>
      </c>
    </row>
    <row r="279" spans="1:3" x14ac:dyDescent="0.25">
      <c r="A279" s="15" t="str">
        <f>'Hour Loop'!BV289</f>
        <v>A</v>
      </c>
      <c r="B279">
        <f>'Hour Loop'!CI289</f>
        <v>117.19</v>
      </c>
      <c r="C279">
        <f>'Hour Loop'!CJ289</f>
        <v>88.174999999999997</v>
      </c>
    </row>
    <row r="280" spans="1:3" x14ac:dyDescent="0.25">
      <c r="A280" s="15" t="str">
        <f>'Hour Loop'!BV290</f>
        <v>A</v>
      </c>
      <c r="B280">
        <f>'Hour Loop'!CI290</f>
        <v>125.26</v>
      </c>
      <c r="C280">
        <f>'Hour Loop'!CJ290</f>
        <v>81.816000000000003</v>
      </c>
    </row>
    <row r="281" spans="1:3" x14ac:dyDescent="0.25">
      <c r="A281" s="15" t="str">
        <f>'Hour Loop'!BV291</f>
        <v>A</v>
      </c>
      <c r="B281">
        <f>'Hour Loop'!CI291</f>
        <v>133.63999999999999</v>
      </c>
      <c r="C281">
        <f>'Hour Loop'!CJ291</f>
        <v>75.858999999999995</v>
      </c>
    </row>
    <row r="282" spans="1:3" x14ac:dyDescent="0.25">
      <c r="A282" s="15" t="str">
        <f>'Hour Loop'!BV292</f>
        <v>A</v>
      </c>
      <c r="B282">
        <f>'Hour Loop'!CI292</f>
        <v>142.30000000000001</v>
      </c>
      <c r="C282">
        <f>'Hour Loop'!CJ292</f>
        <v>70.319000000000003</v>
      </c>
    </row>
    <row r="283" spans="1:3" x14ac:dyDescent="0.25">
      <c r="A283" s="15" t="str">
        <f>'Hour Loop'!BV293</f>
        <v>A</v>
      </c>
      <c r="B283">
        <f>'Hour Loop'!CI293</f>
        <v>151.22</v>
      </c>
      <c r="C283">
        <f>'Hour Loop'!CJ293</f>
        <v>65.209999999999994</v>
      </c>
    </row>
    <row r="284" spans="1:3" x14ac:dyDescent="0.25">
      <c r="A284" s="15" t="str">
        <f>'Hour Loop'!BV294</f>
        <v>A</v>
      </c>
      <c r="B284">
        <f>'Hour Loop'!CI294</f>
        <v>160.38999999999999</v>
      </c>
      <c r="C284">
        <f>'Hour Loop'!CJ294</f>
        <v>60.543999999999997</v>
      </c>
    </row>
    <row r="285" spans="1:3" x14ac:dyDescent="0.25">
      <c r="A285" s="15" t="str">
        <f>'Hour Loop'!BV295</f>
        <v>A</v>
      </c>
      <c r="B285">
        <f>'Hour Loop'!CI295</f>
        <v>169.78</v>
      </c>
      <c r="C285">
        <f>'Hour Loop'!CJ295</f>
        <v>56.332000000000001</v>
      </c>
    </row>
    <row r="286" spans="1:3" x14ac:dyDescent="0.25">
      <c r="A286" s="15" t="str">
        <f>'Hour Loop'!BV296</f>
        <v>A</v>
      </c>
      <c r="B286">
        <f>'Hour Loop'!CI296</f>
        <v>179.36</v>
      </c>
      <c r="C286">
        <f>'Hour Loop'!CJ296</f>
        <v>52.585000000000001</v>
      </c>
    </row>
    <row r="287" spans="1:3" x14ac:dyDescent="0.25">
      <c r="A287" s="15" t="str">
        <f>'Hour Loop'!BV297</f>
        <v>A</v>
      </c>
      <c r="B287">
        <f>'Hour Loop'!CI297</f>
        <v>189.12</v>
      </c>
      <c r="C287">
        <f>'Hour Loop'!CJ297</f>
        <v>49.311999999999998</v>
      </c>
    </row>
    <row r="288" spans="1:3" x14ac:dyDescent="0.25">
      <c r="A288" s="15" t="str">
        <f>'Hour Loop'!BV298</f>
        <v>A</v>
      </c>
      <c r="B288">
        <f>'Hour Loop'!CI298</f>
        <v>199.03</v>
      </c>
      <c r="C288">
        <f>'Hour Loop'!CJ298</f>
        <v>46.521000000000001</v>
      </c>
    </row>
    <row r="289" spans="1:3" x14ac:dyDescent="0.25">
      <c r="A289" s="15" t="str">
        <f>'Hour Loop'!BV299</f>
        <v>A</v>
      </c>
      <c r="B289">
        <f>'Hour Loop'!CI299</f>
        <v>209.06</v>
      </c>
      <c r="C289">
        <f>'Hour Loop'!CJ299</f>
        <v>44.219000000000001</v>
      </c>
    </row>
    <row r="290" spans="1:3" x14ac:dyDescent="0.25">
      <c r="A290" s="15" t="str">
        <f>'Hour Loop'!BV300</f>
        <v>A</v>
      </c>
      <c r="B290">
        <f>'Hour Loop'!CI300</f>
        <v>219.2</v>
      </c>
      <c r="C290">
        <f>'Hour Loop'!CJ300</f>
        <v>42.411999999999999</v>
      </c>
    </row>
    <row r="291" spans="1:3" x14ac:dyDescent="0.25">
      <c r="A291" s="15" t="str">
        <f>'Hour Loop'!BV301</f>
        <v>A</v>
      </c>
      <c r="B291">
        <f>'Hour Loop'!CI301</f>
        <v>229.42</v>
      </c>
      <c r="C291">
        <f>'Hour Loop'!CJ301</f>
        <v>41.104999999999997</v>
      </c>
    </row>
    <row r="292" spans="1:3" x14ac:dyDescent="0.25">
      <c r="A292" s="15" t="str">
        <f>'Hour Loop'!BV302</f>
        <v>A</v>
      </c>
      <c r="B292">
        <f>'Hour Loop'!CI302</f>
        <v>239.69</v>
      </c>
      <c r="C292">
        <f>'Hour Loop'!CJ302</f>
        <v>40.299999999999997</v>
      </c>
    </row>
    <row r="293" spans="1:3" x14ac:dyDescent="0.25">
      <c r="A293" s="15" t="str">
        <f>'Hour Loop'!BV303</f>
        <v>A</v>
      </c>
      <c r="B293">
        <f>'Hour Loop'!CI303</f>
        <v>250</v>
      </c>
      <c r="C293">
        <f>'Hour Loop'!CJ303</f>
        <v>40</v>
      </c>
    </row>
    <row r="294" spans="1:3" x14ac:dyDescent="0.25">
      <c r="A294" s="15" t="str">
        <f>'Hour Loop'!BV304</f>
        <v>A</v>
      </c>
      <c r="B294">
        <f>'Hour Loop'!CI304</f>
        <v>260.3</v>
      </c>
      <c r="C294">
        <f>'Hour Loop'!CJ304</f>
        <v>40.206000000000003</v>
      </c>
    </row>
    <row r="295" spans="1:3" x14ac:dyDescent="0.25">
      <c r="A295" s="15" t="str">
        <f>'Hour Loop'!BV305</f>
        <v>A</v>
      </c>
      <c r="B295">
        <f>'Hour Loop'!CI305</f>
        <v>270.58999999999997</v>
      </c>
      <c r="C295">
        <f>'Hour Loop'!CJ305</f>
        <v>40.917999999999999</v>
      </c>
    </row>
    <row r="296" spans="1:3" x14ac:dyDescent="0.25">
      <c r="A296" s="15" t="str">
        <f>'Hour Loop'!BV306</f>
        <v>A</v>
      </c>
      <c r="B296">
        <f>'Hour Loop'!CI306</f>
        <v>280.83</v>
      </c>
      <c r="C296">
        <f>'Hour Loop'!CJ306</f>
        <v>42.134</v>
      </c>
    </row>
    <row r="297" spans="1:3" x14ac:dyDescent="0.25">
      <c r="A297" s="15" t="str">
        <f>'Hour Loop'!BV307</f>
        <v>A</v>
      </c>
      <c r="B297">
        <f>'Hour Loop'!CI307</f>
        <v>291</v>
      </c>
      <c r="C297">
        <f>'Hour Loop'!CJ307</f>
        <v>43.850999999999999</v>
      </c>
    </row>
    <row r="298" spans="1:3" x14ac:dyDescent="0.25">
      <c r="A298" s="15" t="str">
        <f>'Hour Loop'!BV308</f>
        <v>A</v>
      </c>
      <c r="B298">
        <f>'Hour Loop'!CI308</f>
        <v>301.08</v>
      </c>
      <c r="C298">
        <f>'Hour Loop'!CJ308</f>
        <v>46.066000000000003</v>
      </c>
    </row>
    <row r="299" spans="1:3" x14ac:dyDescent="0.25">
      <c r="A299" s="15" t="str">
        <f>'Hour Loop'!BV309</f>
        <v>A</v>
      </c>
      <c r="B299">
        <f>'Hour Loop'!CI309</f>
        <v>311.04000000000002</v>
      </c>
      <c r="C299">
        <f>'Hour Loop'!CJ309</f>
        <v>48.773000000000003</v>
      </c>
    </row>
    <row r="300" spans="1:3" x14ac:dyDescent="0.25">
      <c r="A300" s="15" t="str">
        <f>'Hour Loop'!BV310</f>
        <v>A</v>
      </c>
      <c r="B300">
        <f>'Hour Loop'!CI310</f>
        <v>320.85000000000002</v>
      </c>
      <c r="C300">
        <f>'Hour Loop'!CJ310</f>
        <v>51.966999999999999</v>
      </c>
    </row>
    <row r="301" spans="1:3" x14ac:dyDescent="0.25">
      <c r="A301" s="15" t="str">
        <f>'Hour Loop'!BV311</f>
        <v>A</v>
      </c>
      <c r="B301">
        <f>'Hour Loop'!CI311</f>
        <v>330.5</v>
      </c>
      <c r="C301">
        <f>'Hour Loop'!CJ311</f>
        <v>55.639000000000003</v>
      </c>
    </row>
    <row r="302" spans="1:3" x14ac:dyDescent="0.25">
      <c r="A302" s="15" t="str">
        <f>'Hour Loop'!BV312</f>
        <v>A</v>
      </c>
      <c r="B302">
        <f>'Hour Loop'!CI312</f>
        <v>339.96</v>
      </c>
      <c r="C302">
        <f>'Hour Loop'!CJ312</f>
        <v>59.780999999999999</v>
      </c>
    </row>
    <row r="303" spans="1:3" x14ac:dyDescent="0.25">
      <c r="A303" s="15" t="str">
        <f>'Hour Loop'!BV313</f>
        <v>A</v>
      </c>
      <c r="B303">
        <f>'Hour Loop'!CI313</f>
        <v>349.21</v>
      </c>
      <c r="C303">
        <f>'Hour Loop'!CJ313</f>
        <v>64.382999999999996</v>
      </c>
    </row>
    <row r="304" spans="1:3" x14ac:dyDescent="0.25">
      <c r="A304" s="15" t="str">
        <f>'Hour Loop'!BV314</f>
        <v>A</v>
      </c>
      <c r="B304">
        <f>'Hour Loop'!CI314</f>
        <v>358.22</v>
      </c>
      <c r="C304">
        <f>'Hour Loop'!CJ314</f>
        <v>69.435000000000002</v>
      </c>
    </row>
    <row r="305" spans="1:3" x14ac:dyDescent="0.25">
      <c r="A305" s="15" t="str">
        <f>'Hour Loop'!BV315</f>
        <v>A</v>
      </c>
      <c r="B305">
        <f>'Hour Loop'!CI315</f>
        <v>366.98</v>
      </c>
      <c r="C305">
        <f>'Hour Loop'!CJ315</f>
        <v>74.924000000000007</v>
      </c>
    </row>
    <row r="306" spans="1:3" x14ac:dyDescent="0.25">
      <c r="A306" s="15" t="str">
        <f>'Hour Loop'!BV316</f>
        <v>A</v>
      </c>
      <c r="B306">
        <f>'Hour Loop'!CI316</f>
        <v>375.46</v>
      </c>
      <c r="C306">
        <f>'Hour Loop'!CJ316</f>
        <v>80.837000000000003</v>
      </c>
    </row>
    <row r="307" spans="1:3" x14ac:dyDescent="0.25">
      <c r="A307" s="15" t="str">
        <f>'Hour Loop'!BV317</f>
        <v>A</v>
      </c>
      <c r="B307">
        <f>'Hour Loop'!CI317</f>
        <v>383.63</v>
      </c>
      <c r="C307">
        <f>'Hour Loop'!CJ317</f>
        <v>87.161000000000001</v>
      </c>
    </row>
    <row r="308" spans="1:3" x14ac:dyDescent="0.25">
      <c r="A308" s="15" t="str">
        <f>'Hour Loop'!BV318</f>
        <v>A</v>
      </c>
      <c r="B308">
        <f>'Hour Loop'!CI318</f>
        <v>391.5</v>
      </c>
      <c r="C308">
        <f>'Hour Loop'!CJ318</f>
        <v>93.879000000000005</v>
      </c>
    </row>
    <row r="309" spans="1:3" x14ac:dyDescent="0.25">
      <c r="A309" s="15" t="str">
        <f>'Hour Loop'!BV319</f>
        <v>A</v>
      </c>
      <c r="B309">
        <f>'Hour Loop'!CI319</f>
        <v>399.02300000000002</v>
      </c>
      <c r="C309">
        <f>'Hour Loop'!CJ319</f>
        <v>100.977</v>
      </c>
    </row>
    <row r="310" spans="1:3" x14ac:dyDescent="0.25">
      <c r="A310" s="15" t="str">
        <f>'Hour Loop'!BV320</f>
        <v>A</v>
      </c>
      <c r="B310">
        <f>'Hour Loop'!CI320</f>
        <v>406.19</v>
      </c>
      <c r="C310">
        <f>'Hour Loop'!CJ320</f>
        <v>108.437</v>
      </c>
    </row>
    <row r="311" spans="1:3" x14ac:dyDescent="0.25">
      <c r="A311" s="15" t="str">
        <f>'Hour Loop'!BV321</f>
        <v>A</v>
      </c>
      <c r="B311">
        <f>'Hour Loop'!CI321</f>
        <v>412.98399999999998</v>
      </c>
      <c r="C311">
        <f>'Hour Loop'!CJ321</f>
        <v>116.242</v>
      </c>
    </row>
    <row r="312" spans="1:3" x14ac:dyDescent="0.25">
      <c r="A312" s="15" t="str">
        <f>'Hour Loop'!BV322</f>
        <v>A</v>
      </c>
      <c r="B312">
        <f>'Hour Loop'!CI322</f>
        <v>419.38900000000001</v>
      </c>
      <c r="C312">
        <f>'Hour Loop'!CJ322</f>
        <v>124.373</v>
      </c>
    </row>
    <row r="313" spans="1:3" x14ac:dyDescent="0.25">
      <c r="A313" s="15" t="str">
        <f>'Hour Loop'!BV323</f>
        <v>A</v>
      </c>
      <c r="B313">
        <f>'Hour Loop'!CI323</f>
        <v>425.38799999999998</v>
      </c>
      <c r="C313">
        <f>'Hour Loop'!CJ323</f>
        <v>132.809</v>
      </c>
    </row>
    <row r="314" spans="1:3" x14ac:dyDescent="0.25">
      <c r="A314" s="15" t="str">
        <f>'Hour Loop'!BV324</f>
        <v>A</v>
      </c>
      <c r="B314">
        <f>'Hour Loop'!CI324</f>
        <v>430.96699999999998</v>
      </c>
      <c r="C314">
        <f>'Hour Loop'!CJ324</f>
        <v>141.53200000000001</v>
      </c>
    </row>
    <row r="315" spans="1:3" x14ac:dyDescent="0.25">
      <c r="A315" s="15" t="str">
        <f>'Hour Loop'!BV325</f>
        <v>A</v>
      </c>
      <c r="B315">
        <f>'Hour Loop'!CI325</f>
        <v>436.113</v>
      </c>
      <c r="C315">
        <f>'Hour Loop'!CJ325</f>
        <v>150.52099999999999</v>
      </c>
    </row>
    <row r="316" spans="1:3" x14ac:dyDescent="0.25">
      <c r="A316" s="15" t="str">
        <f>'Hour Loop'!BV326</f>
        <v>A</v>
      </c>
      <c r="B316">
        <f>'Hour Loop'!CI326</f>
        <v>440.81200000000001</v>
      </c>
      <c r="C316">
        <f>'Hour Loop'!CJ326</f>
        <v>159.75200000000001</v>
      </c>
    </row>
    <row r="317" spans="1:3" x14ac:dyDescent="0.25">
      <c r="A317" s="15" t="str">
        <f>'Hour Loop'!BV327</f>
        <v>A</v>
      </c>
      <c r="B317">
        <f>'Hour Loop'!CI327</f>
        <v>445.05399999999997</v>
      </c>
      <c r="C317">
        <f>'Hour Loop'!CJ327</f>
        <v>169.20599999999999</v>
      </c>
    </row>
    <row r="318" spans="1:3" x14ac:dyDescent="0.25">
      <c r="A318" s="15" t="str">
        <f>'Hour Loop'!BV328</f>
        <v>A</v>
      </c>
      <c r="B318">
        <f>'Hour Loop'!CI328</f>
        <v>448.82799999999997</v>
      </c>
      <c r="C318">
        <f>'Hour Loop'!CJ328</f>
        <v>178.858</v>
      </c>
    </row>
    <row r="319" spans="1:3" x14ac:dyDescent="0.25">
      <c r="A319" s="15" t="str">
        <f>'Hour Loop'!BV329</f>
        <v>A</v>
      </c>
      <c r="B319">
        <f>'Hour Loop'!CI329</f>
        <v>452.12400000000002</v>
      </c>
      <c r="C319">
        <f>'Hour Loop'!CJ329</f>
        <v>188.68600000000001</v>
      </c>
    </row>
    <row r="320" spans="1:3" x14ac:dyDescent="0.25">
      <c r="A320" s="15" t="str">
        <f>'Hour Loop'!BV330</f>
        <v>A</v>
      </c>
      <c r="B320">
        <f>'Hour Loop'!CI330</f>
        <v>454.93400000000003</v>
      </c>
      <c r="C320">
        <f>'Hour Loop'!CJ330</f>
        <v>198.667</v>
      </c>
    </row>
    <row r="321" spans="1:3" x14ac:dyDescent="0.25">
      <c r="A321" s="15" t="str">
        <f>'Hour Loop'!BV331</f>
        <v>A</v>
      </c>
      <c r="B321">
        <f>'Hour Loop'!CI331</f>
        <v>457.25200000000001</v>
      </c>
      <c r="C321">
        <f>'Hour Loop'!CJ331</f>
        <v>208.77500000000001</v>
      </c>
    </row>
    <row r="322" spans="1:3" x14ac:dyDescent="0.25">
      <c r="A322" s="15" t="str">
        <f>'Hour Loop'!BV332</f>
        <v>A</v>
      </c>
      <c r="B322">
        <f>'Hour Loop'!CI332</f>
        <v>459.072</v>
      </c>
      <c r="C322">
        <f>'Hour Loop'!CJ332</f>
        <v>218.98699999999999</v>
      </c>
    </row>
    <row r="323" spans="1:3" x14ac:dyDescent="0.25">
      <c r="A323" s="15" t="str">
        <f>'Hour Loop'!BV333</f>
        <v>A</v>
      </c>
      <c r="B323">
        <f>'Hour Loop'!CI333</f>
        <v>460.38799999999998</v>
      </c>
      <c r="C323">
        <f>'Hour Loop'!CJ333</f>
        <v>229.279</v>
      </c>
    </row>
    <row r="324" spans="1:3" x14ac:dyDescent="0.25">
      <c r="A324" s="15" t="str">
        <f>'Hour Loop'!BV334</f>
        <v>A</v>
      </c>
      <c r="B324">
        <f>'Hour Loop'!CI334</f>
        <v>461.19799999999998</v>
      </c>
      <c r="C324">
        <f>'Hour Loop'!CJ334</f>
        <v>239.624</v>
      </c>
    </row>
    <row r="325" spans="1:3" x14ac:dyDescent="0.25">
      <c r="A325" s="15" t="str">
        <f>'Hour Loop'!BV335</f>
        <v>A</v>
      </c>
      <c r="B325">
        <f>'Hour Loop'!CI335</f>
        <v>461.5</v>
      </c>
      <c r="C325">
        <f>'Hour Loop'!CJ335</f>
        <v>250</v>
      </c>
    </row>
    <row r="326" spans="1:3" x14ac:dyDescent="0.25">
      <c r="A326" s="15" t="str">
        <f>'Hour Loop'!BV336</f>
        <v>A</v>
      </c>
      <c r="B326">
        <f>'Hour Loop'!CI336</f>
        <v>461.29199999999997</v>
      </c>
      <c r="C326">
        <f>'Hour Loop'!CJ336</f>
        <v>260.38</v>
      </c>
    </row>
    <row r="327" spans="1:3" x14ac:dyDescent="0.25">
      <c r="A327" s="15" t="str">
        <f>'Hour Loop'!BV337</f>
        <v>A</v>
      </c>
      <c r="B327">
        <f>'Hour Loop'!CI337</f>
        <v>460.57499999999999</v>
      </c>
      <c r="C327">
        <f>'Hour Loop'!CJ337</f>
        <v>270.74</v>
      </c>
    </row>
    <row r="328" spans="1:3" x14ac:dyDescent="0.25">
      <c r="A328" s="15" t="str">
        <f>'Hour Loop'!BV338</f>
        <v>A</v>
      </c>
      <c r="B328">
        <f>'Hour Loop'!CI338</f>
        <v>459.35</v>
      </c>
      <c r="C328">
        <f>'Hour Loop'!CJ338</f>
        <v>281.05399999999997</v>
      </c>
    </row>
    <row r="329" spans="1:3" x14ac:dyDescent="0.25">
      <c r="A329" s="15" t="str">
        <f>'Hour Loop'!BV339</f>
        <v>A</v>
      </c>
      <c r="B329">
        <f>'Hour Loop'!CI339</f>
        <v>457.62</v>
      </c>
      <c r="C329">
        <f>'Hour Loop'!CJ339</f>
        <v>291.298</v>
      </c>
    </row>
    <row r="330" spans="1:3" x14ac:dyDescent="0.25">
      <c r="A330" s="15" t="str">
        <f>'Hour Loop'!BV340</f>
        <v>A</v>
      </c>
      <c r="B330">
        <f>'Hour Loop'!CI340</f>
        <v>455.38900000000001</v>
      </c>
      <c r="C330">
        <f>'Hour Loop'!CJ340</f>
        <v>301.447</v>
      </c>
    </row>
    <row r="331" spans="1:3" x14ac:dyDescent="0.25">
      <c r="A331" s="15" t="str">
        <f>'Hour Loop'!BV341</f>
        <v>A</v>
      </c>
      <c r="B331">
        <f>'Hour Loop'!CI341</f>
        <v>452.66199999999998</v>
      </c>
      <c r="C331">
        <f>'Hour Loop'!CJ341</f>
        <v>311.47699999999998</v>
      </c>
    </row>
    <row r="332" spans="1:3" x14ac:dyDescent="0.25">
      <c r="A332" s="15" t="str">
        <f>'Hour Loop'!BV342</f>
        <v>A</v>
      </c>
      <c r="B332">
        <f>'Hour Loop'!CI342</f>
        <v>449.44600000000003</v>
      </c>
      <c r="C332">
        <f>'Hour Loop'!CJ342</f>
        <v>321.363</v>
      </c>
    </row>
    <row r="333" spans="1:3" x14ac:dyDescent="0.25">
      <c r="A333" s="15" t="str">
        <f>'Hour Loop'!BV343</f>
        <v>A</v>
      </c>
      <c r="B333">
        <f>'Hour Loop'!CI343</f>
        <v>445.74700000000001</v>
      </c>
      <c r="C333">
        <f>'Hour Loop'!CJ343</f>
        <v>331.08100000000002</v>
      </c>
    </row>
    <row r="334" spans="1:3" x14ac:dyDescent="0.25">
      <c r="A334" s="15" t="str">
        <f>'Hour Loop'!BV344</f>
        <v>A</v>
      </c>
      <c r="B334">
        <f>'Hour Loop'!CI344</f>
        <v>441.57499999999999</v>
      </c>
      <c r="C334">
        <f>'Hour Loop'!CJ344</f>
        <v>340.608</v>
      </c>
    </row>
    <row r="335" spans="1:3" x14ac:dyDescent="0.25">
      <c r="A335" s="15" t="str">
        <f>'Hour Loop'!BV345</f>
        <v>A</v>
      </c>
      <c r="B335">
        <f>'Hour Loop'!CI345</f>
        <v>436.94</v>
      </c>
      <c r="C335">
        <f>'Hour Loop'!CJ345</f>
        <v>349.92099999999999</v>
      </c>
    </row>
    <row r="336" spans="1:3" x14ac:dyDescent="0.25">
      <c r="A336" s="15" t="str">
        <f>'Hour Loop'!BV346</f>
        <v>A</v>
      </c>
      <c r="B336">
        <f>'Hour Loop'!CI346</f>
        <v>431.85199999999998</v>
      </c>
      <c r="C336">
        <f>'Hour Loop'!CJ346</f>
        <v>358.99799999999999</v>
      </c>
    </row>
    <row r="337" spans="1:3" x14ac:dyDescent="0.25">
      <c r="A337" s="15" t="str">
        <f>'Hour Loop'!BV347</f>
        <v>A</v>
      </c>
      <c r="B337">
        <f>'Hour Loop'!CI347</f>
        <v>426.32400000000001</v>
      </c>
      <c r="C337">
        <f>'Hour Loop'!CJ347</f>
        <v>367.81599999999997</v>
      </c>
    </row>
    <row r="338" spans="1:3" x14ac:dyDescent="0.25">
      <c r="A338" s="15" t="str">
        <f>'Hour Loop'!BV348</f>
        <v>A</v>
      </c>
      <c r="B338">
        <f>'Hour Loop'!CI348</f>
        <v>420.36799999999999</v>
      </c>
      <c r="C338">
        <f>'Hour Loop'!CJ348</f>
        <v>376.35300000000001</v>
      </c>
    </row>
    <row r="339" spans="1:3" x14ac:dyDescent="0.25">
      <c r="A339" s="15" t="str">
        <f>'Hour Loop'!BV349</f>
        <v>A</v>
      </c>
      <c r="B339">
        <f>'Hour Loop'!CI349</f>
        <v>413.99900000000002</v>
      </c>
      <c r="C339">
        <f>'Hour Loop'!CJ349</f>
        <v>384.59100000000001</v>
      </c>
    </row>
    <row r="340" spans="1:3" x14ac:dyDescent="0.25">
      <c r="A340" s="15" t="str">
        <f>'Hour Loop'!BV350</f>
        <v>A</v>
      </c>
      <c r="B340">
        <f>'Hour Loop'!CI350</f>
        <v>407.23200000000003</v>
      </c>
      <c r="C340">
        <f>'Hour Loop'!CJ350</f>
        <v>392.50700000000001</v>
      </c>
    </row>
    <row r="341" spans="1:3" x14ac:dyDescent="0.25">
      <c r="A341" s="15" t="str">
        <f>'Hour Loop'!BV351</f>
        <v>A</v>
      </c>
      <c r="B341">
        <f>'Hour Loop'!CI351</f>
        <v>400.08300000000003</v>
      </c>
      <c r="C341">
        <f>'Hour Loop'!CJ351</f>
        <v>400.08300000000003</v>
      </c>
    </row>
    <row r="342" spans="1:3" x14ac:dyDescent="0.25">
      <c r="A342" s="15" t="str">
        <f>'Hour Loop'!BV352</f>
        <v>A</v>
      </c>
      <c r="B342">
        <f>'Hour Loop'!CI352</f>
        <v>392.57</v>
      </c>
      <c r="C342">
        <f>'Hour Loop'!CJ352</f>
        <v>407.30200000000002</v>
      </c>
    </row>
    <row r="343" spans="1:3" x14ac:dyDescent="0.25">
      <c r="A343" s="15" t="str">
        <f>'Hour Loop'!BV353</f>
        <v>A</v>
      </c>
      <c r="B343">
        <f>'Hour Loop'!CI353</f>
        <v>384.709</v>
      </c>
      <c r="C343">
        <f>'Hour Loop'!CJ353</f>
        <v>414.14400000000001</v>
      </c>
    </row>
    <row r="344" spans="1:3" x14ac:dyDescent="0.25">
      <c r="A344" s="15" t="str">
        <f>'Hour Loop'!BV354</f>
        <v>A</v>
      </c>
      <c r="B344">
        <f>'Hour Loop'!CI354</f>
        <v>376.52100000000002</v>
      </c>
      <c r="C344">
        <f>'Hour Loop'!CJ354</f>
        <v>420.59399999999999</v>
      </c>
    </row>
    <row r="345" spans="1:3" x14ac:dyDescent="0.25">
      <c r="A345" s="15" t="str">
        <f>'Hour Loop'!BV355</f>
        <v>A</v>
      </c>
      <c r="B345">
        <f>'Hour Loop'!CI355</f>
        <v>368.024</v>
      </c>
      <c r="C345">
        <f>'Hour Loop'!CJ355</f>
        <v>426.63499999999999</v>
      </c>
    </row>
    <row r="346" spans="1:3" x14ac:dyDescent="0.25">
      <c r="A346" s="15" t="str">
        <f>'Hour Loop'!BV356</f>
        <v>A</v>
      </c>
      <c r="B346">
        <f>'Hour Loop'!CI356</f>
        <v>359.23899999999998</v>
      </c>
      <c r="C346">
        <f>'Hour Loop'!CJ356</f>
        <v>432.25400000000002</v>
      </c>
    </row>
    <row r="347" spans="1:3" x14ac:dyDescent="0.25">
      <c r="A347" s="15" t="str">
        <f>'Hour Loop'!BV357</f>
        <v>A</v>
      </c>
      <c r="B347">
        <f>'Hour Loop'!CI357</f>
        <v>350.18700000000001</v>
      </c>
      <c r="C347">
        <f>'Hour Loop'!CJ357</f>
        <v>437.43599999999998</v>
      </c>
    </row>
    <row r="348" spans="1:3" x14ac:dyDescent="0.25">
      <c r="A348" s="15" t="str">
        <f>'Hour Loop'!BV358</f>
        <v>A</v>
      </c>
      <c r="B348">
        <f>'Hour Loop'!CI358</f>
        <v>340.88900000000001</v>
      </c>
      <c r="C348">
        <f>'Hour Loop'!CJ358</f>
        <v>442.16800000000001</v>
      </c>
    </row>
    <row r="349" spans="1:3" x14ac:dyDescent="0.25">
      <c r="A349" s="15" t="str">
        <f>'Hour Loop'!BV359</f>
        <v>A</v>
      </c>
      <c r="B349">
        <f>'Hour Loop'!CI359</f>
        <v>331.36799999999999</v>
      </c>
      <c r="C349">
        <f>'Hour Loop'!CJ359</f>
        <v>446.44</v>
      </c>
    </row>
    <row r="350" spans="1:3" x14ac:dyDescent="0.25">
      <c r="A350" s="15" t="str">
        <f>'Hour Loop'!BV360</f>
        <v>A</v>
      </c>
      <c r="B350">
        <f>'Hour Loop'!CI360</f>
        <v>321.64699999999999</v>
      </c>
      <c r="C350">
        <f>'Hour Loop'!CJ360</f>
        <v>450.24</v>
      </c>
    </row>
    <row r="351" spans="1:3" x14ac:dyDescent="0.25">
      <c r="A351" s="15" t="str">
        <f>'Hour Loop'!BV361</f>
        <v>A</v>
      </c>
      <c r="B351">
        <f>'Hour Loop'!CI361</f>
        <v>311.74900000000002</v>
      </c>
      <c r="C351">
        <f>'Hour Loop'!CJ361</f>
        <v>453.55900000000003</v>
      </c>
    </row>
    <row r="352" spans="1:3" x14ac:dyDescent="0.25">
      <c r="A352" s="15" t="str">
        <f>'Hour Loop'!BV362</f>
        <v>A</v>
      </c>
      <c r="B352">
        <f>'Hour Loop'!CI362</f>
        <v>301.69799999999998</v>
      </c>
      <c r="C352">
        <f>'Hour Loop'!CJ362</f>
        <v>456.38900000000001</v>
      </c>
    </row>
    <row r="353" spans="1:3" x14ac:dyDescent="0.25">
      <c r="A353" s="15" t="str">
        <f>'Hour Loop'!BV363</f>
        <v>A</v>
      </c>
      <c r="B353">
        <f>'Hour Loop'!CI363</f>
        <v>291.51799999999997</v>
      </c>
      <c r="C353">
        <f>'Hour Loop'!CJ363</f>
        <v>458.72300000000001</v>
      </c>
    </row>
    <row r="354" spans="1:3" x14ac:dyDescent="0.25">
      <c r="A354" s="15" t="str">
        <f>'Hour Loop'!BV364</f>
        <v>A</v>
      </c>
      <c r="B354">
        <f>'Hour Loop'!CI364</f>
        <v>281.233</v>
      </c>
      <c r="C354">
        <f>'Hour Loop'!CJ364</f>
        <v>460.55500000000001</v>
      </c>
    </row>
    <row r="355" spans="1:3" x14ac:dyDescent="0.25">
      <c r="A355" s="15" t="str">
        <f>'Hour Loop'!BV365</f>
        <v>A</v>
      </c>
      <c r="B355">
        <f>'Hour Loop'!CI365</f>
        <v>270.86799999999999</v>
      </c>
      <c r="C355">
        <f>'Hour Loop'!CJ365</f>
        <v>461.88099999999997</v>
      </c>
    </row>
    <row r="356" spans="1:3" x14ac:dyDescent="0.25">
      <c r="A356" s="15" t="str">
        <f>'Hour Loop'!BV366</f>
        <v>A</v>
      </c>
      <c r="B356">
        <f>'Hour Loop'!CI366</f>
        <v>260.44900000000001</v>
      </c>
      <c r="C356">
        <f>'Hour Loop'!CJ366</f>
        <v>462.697</v>
      </c>
    </row>
    <row r="357" spans="1:3" x14ac:dyDescent="0.25">
      <c r="A357" s="15" t="str">
        <f>'Hour Loop'!BV367</f>
        <v>A</v>
      </c>
      <c r="B357">
        <f>'Hour Loop'!CI367</f>
        <v>250</v>
      </c>
      <c r="C357">
        <f>'Hour Loop'!CJ367</f>
        <v>463</v>
      </c>
    </row>
    <row r="358" spans="1:3" x14ac:dyDescent="0.25">
      <c r="A358" s="15" t="str">
        <f>'Hour Loop'!BV368</f>
        <v>A</v>
      </c>
      <c r="B358">
        <f>'Hour Loop'!CI368</f>
        <v>239.54599999999999</v>
      </c>
      <c r="C358">
        <f>'Hour Loop'!CJ368</f>
        <v>462.79</v>
      </c>
    </row>
    <row r="359" spans="1:3" x14ac:dyDescent="0.25">
      <c r="A359" s="15" t="str">
        <f>'Hour Loop'!BV369</f>
        <v>A</v>
      </c>
      <c r="B359">
        <f>'Hour Loop'!CI369</f>
        <v>229.113</v>
      </c>
      <c r="C359">
        <f>'Hour Loop'!CJ369</f>
        <v>462.06799999999998</v>
      </c>
    </row>
    <row r="360" spans="1:3" x14ac:dyDescent="0.25">
      <c r="A360" s="15" t="str">
        <f>'Hour Loop'!BV370</f>
        <v>A</v>
      </c>
      <c r="B360">
        <f>'Hour Loop'!CI370</f>
        <v>218.726</v>
      </c>
      <c r="C360">
        <f>'Hour Loop'!CJ370</f>
        <v>460.834</v>
      </c>
    </row>
    <row r="361" spans="1:3" x14ac:dyDescent="0.25">
      <c r="A361" s="15" t="str">
        <f>'Hour Loop'!BV371</f>
        <v>A</v>
      </c>
      <c r="B361">
        <f>'Hour Loop'!CI371</f>
        <v>208.40899999999999</v>
      </c>
      <c r="C361">
        <f>'Hour Loop'!CJ371</f>
        <v>459.09100000000001</v>
      </c>
    </row>
    <row r="362" spans="1:3" x14ac:dyDescent="0.25">
      <c r="A362" s="15" t="str">
        <f>'Hour Loop'!BV372</f>
        <v>A</v>
      </c>
      <c r="B362">
        <f>'Hour Loop'!CI372</f>
        <v>198.18799999999999</v>
      </c>
      <c r="C362">
        <f>'Hour Loop'!CJ372</f>
        <v>456.84399999999999</v>
      </c>
    </row>
    <row r="363" spans="1:3" x14ac:dyDescent="0.25">
      <c r="A363" s="15" t="str">
        <f>'Hour Loop'!BV373</f>
        <v>A</v>
      </c>
      <c r="B363">
        <f>'Hour Loop'!CI373</f>
        <v>188.08799999999999</v>
      </c>
      <c r="C363">
        <f>'Hour Loop'!CJ373</f>
        <v>454.09699999999998</v>
      </c>
    </row>
    <row r="364" spans="1:3" x14ac:dyDescent="0.25">
      <c r="A364" s="15" t="str">
        <f>'Hour Loop'!BV374</f>
        <v>A</v>
      </c>
      <c r="B364">
        <f>'Hour Loop'!CI374</f>
        <v>178.13200000000001</v>
      </c>
      <c r="C364">
        <f>'Hour Loop'!CJ374</f>
        <v>450.858</v>
      </c>
    </row>
    <row r="365" spans="1:3" x14ac:dyDescent="0.25">
      <c r="A365" s="15" t="str">
        <f>'Hour Loop'!BV375</f>
        <v>A</v>
      </c>
      <c r="B365">
        <f>'Hour Loop'!CI375</f>
        <v>168.345</v>
      </c>
      <c r="C365">
        <f>'Hour Loop'!CJ375</f>
        <v>447.13299999999998</v>
      </c>
    </row>
    <row r="366" spans="1:3" x14ac:dyDescent="0.25">
      <c r="A366" s="15" t="str">
        <f>'Hour Loop'!BV376</f>
        <v>A</v>
      </c>
      <c r="B366">
        <f>'Hour Loop'!CI376</f>
        <v>158.75</v>
      </c>
      <c r="C366">
        <f>'Hour Loop'!CJ376</f>
        <v>442.93099999999998</v>
      </c>
    </row>
    <row r="367" spans="1:3" x14ac:dyDescent="0.25">
      <c r="A367" s="15" t="str">
        <f>'Hour Loop'!BV377</f>
        <v>A</v>
      </c>
      <c r="B367">
        <f>'Hour Loop'!CI377</f>
        <v>149.37200000000001</v>
      </c>
      <c r="C367">
        <f>'Hour Loop'!CJ377</f>
        <v>438.26299999999998</v>
      </c>
    </row>
    <row r="368" spans="1:3" x14ac:dyDescent="0.25">
      <c r="A368" s="15" t="str">
        <f>'Hour Loop'!BV378</f>
        <v>A</v>
      </c>
      <c r="B368">
        <f>'Hour Loop'!CI378</f>
        <v>140.23099999999999</v>
      </c>
      <c r="C368">
        <f>'Hour Loop'!CJ378</f>
        <v>433.13799999999998</v>
      </c>
    </row>
    <row r="369" spans="1:3" x14ac:dyDescent="0.25">
      <c r="A369" s="15" t="str">
        <f>'Hour Loop'!BV379</f>
        <v>A</v>
      </c>
      <c r="B369">
        <f>'Hour Loop'!CI379</f>
        <v>131.351</v>
      </c>
      <c r="C369">
        <f>'Hour Loop'!CJ379</f>
        <v>427.57100000000003</v>
      </c>
    </row>
    <row r="370" spans="1:3" x14ac:dyDescent="0.25">
      <c r="A370" s="15" t="str">
        <f>'Hour Loop'!BV380</f>
        <v>A</v>
      </c>
      <c r="B370">
        <f>'Hour Loop'!CI380</f>
        <v>122.753</v>
      </c>
      <c r="C370">
        <f>'Hour Loop'!CJ380</f>
        <v>421.57299999999998</v>
      </c>
    </row>
    <row r="371" spans="1:3" x14ac:dyDescent="0.25">
      <c r="A371" s="15" t="str">
        <f>'Hour Loop'!BV381</f>
        <v>A</v>
      </c>
      <c r="B371">
        <f>'Hour Loop'!CI381</f>
        <v>114.458</v>
      </c>
      <c r="C371">
        <f>'Hour Loop'!CJ381</f>
        <v>415.15899999999999</v>
      </c>
    </row>
    <row r="372" spans="1:3" x14ac:dyDescent="0.25">
      <c r="A372" s="15" t="str">
        <f>'Hour Loop'!BV382</f>
        <v>A</v>
      </c>
      <c r="B372">
        <f>'Hour Loop'!CI382</f>
        <v>106.486</v>
      </c>
      <c r="C372">
        <f>'Hour Loop'!CJ382</f>
        <v>408.34399999999999</v>
      </c>
    </row>
    <row r="373" spans="1:3" x14ac:dyDescent="0.25">
      <c r="A373" s="15" t="str">
        <f>'Hour Loop'!BV383</f>
        <v>A</v>
      </c>
      <c r="B373">
        <f>'Hour Loop'!CI383</f>
        <v>98.855999999999995</v>
      </c>
      <c r="C373">
        <f>'Hour Loop'!CJ383</f>
        <v>401.14400000000001</v>
      </c>
    </row>
    <row r="374" spans="1:3" x14ac:dyDescent="0.25">
      <c r="A374" s="15" t="str">
        <f>'Hour Loop'!BV384</f>
        <v>A</v>
      </c>
      <c r="B374">
        <f>'Hour Loop'!CI384</f>
        <v>91.587000000000003</v>
      </c>
      <c r="C374">
        <f>'Hour Loop'!CJ384</f>
        <v>393.577</v>
      </c>
    </row>
    <row r="375" spans="1:3" x14ac:dyDescent="0.25">
      <c r="A375" s="15" t="str">
        <f>'Hour Loop'!BV385</f>
        <v>A</v>
      </c>
      <c r="B375">
        <f>'Hour Loop'!CI385</f>
        <v>84.697000000000003</v>
      </c>
      <c r="C375">
        <f>'Hour Loop'!CJ385</f>
        <v>385.661</v>
      </c>
    </row>
    <row r="376" spans="1:3" x14ac:dyDescent="0.25">
      <c r="A376" s="15" t="str">
        <f>'Hour Loop'!BV386</f>
        <v>A</v>
      </c>
      <c r="B376">
        <f>'Hour Loop'!CI386</f>
        <v>78.200999999999993</v>
      </c>
      <c r="C376">
        <f>'Hour Loop'!CJ386</f>
        <v>377.41399999999999</v>
      </c>
    </row>
    <row r="377" spans="1:3" x14ac:dyDescent="0.25">
      <c r="A377" s="15" t="str">
        <f>'Hour Loop'!BV387</f>
        <v>A</v>
      </c>
      <c r="B377">
        <f>'Hour Loop'!CI387</f>
        <v>72.117000000000004</v>
      </c>
      <c r="C377">
        <f>'Hour Loop'!CJ387</f>
        <v>368.85700000000003</v>
      </c>
    </row>
    <row r="378" spans="1:3" x14ac:dyDescent="0.25">
      <c r="A378" s="15" t="str">
        <f>'Hour Loop'!BV388</f>
        <v>A</v>
      </c>
      <c r="B378">
        <f>'Hour Loop'!CI388</f>
        <v>66.459000000000003</v>
      </c>
      <c r="C378">
        <f>'Hour Loop'!CJ388</f>
        <v>360.01</v>
      </c>
    </row>
    <row r="379" spans="1:3" x14ac:dyDescent="0.25">
      <c r="A379" s="15" t="str">
        <f>'Hour Loop'!BV389</f>
        <v>A</v>
      </c>
      <c r="B379">
        <f>'Hour Loop'!CI389</f>
        <v>61.241</v>
      </c>
      <c r="C379">
        <f>'Hour Loop'!CJ389</f>
        <v>350.89400000000001</v>
      </c>
    </row>
    <row r="380" spans="1:3" x14ac:dyDescent="0.25">
      <c r="A380" s="15" t="str">
        <f>'Hour Loop'!BV390</f>
        <v>A</v>
      </c>
      <c r="B380">
        <f>'Hour Loop'!CI390</f>
        <v>56.475999999999999</v>
      </c>
      <c r="C380">
        <f>'Hour Loop'!CJ390</f>
        <v>341.53</v>
      </c>
    </row>
    <row r="381" spans="1:3" x14ac:dyDescent="0.25">
      <c r="A381" s="15" t="str">
        <f>'Hour Loop'!BV391</f>
        <v>A</v>
      </c>
      <c r="B381">
        <f>'Hour Loop'!CI391</f>
        <v>52.173999999999999</v>
      </c>
      <c r="C381">
        <f>'Hour Loop'!CJ391</f>
        <v>331.94200000000001</v>
      </c>
    </row>
    <row r="382" spans="1:3" x14ac:dyDescent="0.25">
      <c r="A382" s="15" t="str">
        <f>'Hour Loop'!BV392</f>
        <v>A</v>
      </c>
      <c r="B382">
        <f>'Hour Loop'!CI392</f>
        <v>48.347999999999999</v>
      </c>
      <c r="C382">
        <f>'Hour Loop'!CJ392</f>
        <v>322.15199999999999</v>
      </c>
    </row>
    <row r="383" spans="1:3" x14ac:dyDescent="0.25">
      <c r="A383" s="15" t="str">
        <f>'Hour Loop'!BV393</f>
        <v>A</v>
      </c>
      <c r="B383">
        <f>'Hour Loop'!CI393</f>
        <v>45.005000000000003</v>
      </c>
      <c r="C383">
        <f>'Hour Loop'!CJ393</f>
        <v>312.18400000000003</v>
      </c>
    </row>
    <row r="384" spans="1:3" x14ac:dyDescent="0.25">
      <c r="A384" s="15" t="str">
        <f>'Hour Loop'!BV394</f>
        <v>A</v>
      </c>
      <c r="B384">
        <f>'Hour Loop'!CI394</f>
        <v>42.155999999999999</v>
      </c>
      <c r="C384">
        <f>'Hour Loop'!CJ394</f>
        <v>302.06200000000001</v>
      </c>
    </row>
    <row r="385" spans="1:3" x14ac:dyDescent="0.25">
      <c r="A385" s="15" t="str">
        <f>'Hour Loop'!BV395</f>
        <v>A</v>
      </c>
      <c r="B385">
        <f>'Hour Loop'!CI395</f>
        <v>39.805</v>
      </c>
      <c r="C385">
        <f>'Hour Loop'!CJ395</f>
        <v>291.81</v>
      </c>
    </row>
    <row r="386" spans="1:3" x14ac:dyDescent="0.25">
      <c r="A386" s="15" t="str">
        <f>'Hour Loop'!BV396</f>
        <v>A</v>
      </c>
      <c r="B386">
        <f>'Hour Loop'!CI396</f>
        <v>37.960999999999999</v>
      </c>
      <c r="C386">
        <f>'Hour Loop'!CJ396</f>
        <v>281.45299999999997</v>
      </c>
    </row>
    <row r="387" spans="1:3" x14ac:dyDescent="0.25">
      <c r="A387" s="15" t="str">
        <f>'Hour Loop'!BV397</f>
        <v>A</v>
      </c>
      <c r="B387">
        <f>'Hour Loop'!CI397</f>
        <v>36.625999999999998</v>
      </c>
      <c r="C387">
        <f>'Hour Loop'!CJ397</f>
        <v>271.01499999999999</v>
      </c>
    </row>
    <row r="388" spans="1:3" x14ac:dyDescent="0.25">
      <c r="A388" s="15" t="str">
        <f>'Hour Loop'!BV398</f>
        <v>A</v>
      </c>
      <c r="B388">
        <f>'Hour Loop'!CI398</f>
        <v>35.805</v>
      </c>
      <c r="C388">
        <f>'Hour Loop'!CJ398</f>
        <v>260.52300000000002</v>
      </c>
    </row>
    <row r="389" spans="1:3" x14ac:dyDescent="0.25">
      <c r="A389" s="15" t="str">
        <f>'Hour Loop'!BV399</f>
        <v>A</v>
      </c>
      <c r="B389">
        <f>'Hour Loop'!CI399</f>
        <v>35.5</v>
      </c>
      <c r="C389">
        <f>'Hour Loop'!CJ399</f>
        <v>250</v>
      </c>
    </row>
    <row r="390" spans="1:3" x14ac:dyDescent="0.25">
      <c r="A390" s="15" t="str">
        <f>'Hour Loop'!BV400</f>
        <v>A</v>
      </c>
      <c r="B390">
        <f>'Hour Loop'!CI400</f>
        <v>35.712000000000003</v>
      </c>
      <c r="C390">
        <f>'Hour Loop'!CJ400</f>
        <v>239.47300000000001</v>
      </c>
    </row>
    <row r="391" spans="1:3" x14ac:dyDescent="0.25">
      <c r="A391" s="15" t="str">
        <f>'Hour Loop'!BV401</f>
        <v>A</v>
      </c>
      <c r="B391">
        <f>'Hour Loop'!CI401</f>
        <v>36.44</v>
      </c>
      <c r="C391">
        <f>'Hour Loop'!CJ401</f>
        <v>228.96600000000001</v>
      </c>
    </row>
    <row r="392" spans="1:3" x14ac:dyDescent="0.25">
      <c r="A392" s="15" t="str">
        <f>'Hour Loop'!BV402</f>
        <v>A</v>
      </c>
      <c r="B392">
        <f>'Hour Loop'!CI402</f>
        <v>37.683</v>
      </c>
      <c r="C392">
        <f>'Hour Loop'!CJ402</f>
        <v>218.506</v>
      </c>
    </row>
    <row r="393" spans="1:3" x14ac:dyDescent="0.25">
      <c r="A393" s="15" t="str">
        <f>'Hour Loop'!BV403</f>
        <v>A</v>
      </c>
      <c r="B393">
        <f>'Hour Loop'!CI403</f>
        <v>39.438000000000002</v>
      </c>
      <c r="C393">
        <f>'Hour Loop'!CJ403</f>
        <v>208.11699999999999</v>
      </c>
    </row>
    <row r="394" spans="1:3" x14ac:dyDescent="0.25">
      <c r="A394" s="15" t="str">
        <f>'Hour Loop'!BV404</f>
        <v>A</v>
      </c>
      <c r="B394">
        <f>'Hour Loop'!CI404</f>
        <v>41.701000000000001</v>
      </c>
      <c r="C394">
        <f>'Hour Loop'!CJ404</f>
        <v>197.82400000000001</v>
      </c>
    </row>
    <row r="395" spans="1:3" x14ac:dyDescent="0.25">
      <c r="A395" s="15" t="str">
        <f>'Hour Loop'!BV405</f>
        <v>A</v>
      </c>
      <c r="B395">
        <f>'Hour Loop'!CI405</f>
        <v>44.466999999999999</v>
      </c>
      <c r="C395">
        <f>'Hour Loop'!CJ405</f>
        <v>187.65199999999999</v>
      </c>
    </row>
    <row r="396" spans="1:3" x14ac:dyDescent="0.25">
      <c r="A396" s="15" t="str">
        <f>'Hour Loop'!BV406</f>
        <v>A</v>
      </c>
      <c r="B396">
        <f>'Hour Loop'!CI406</f>
        <v>47.73</v>
      </c>
      <c r="C396">
        <f>'Hour Loop'!CJ406</f>
        <v>177.62700000000001</v>
      </c>
    </row>
    <row r="397" spans="1:3" x14ac:dyDescent="0.25">
      <c r="A397" s="15" t="str">
        <f>'Hour Loop'!BV407</f>
        <v>A</v>
      </c>
      <c r="B397">
        <f>'Hour Loop'!CI407</f>
        <v>51.481000000000002</v>
      </c>
      <c r="C397">
        <f>'Hour Loop'!CJ407</f>
        <v>167.77099999999999</v>
      </c>
    </row>
    <row r="398" spans="1:3" x14ac:dyDescent="0.25">
      <c r="A398" s="15" t="str">
        <f>'Hour Loop'!BV408</f>
        <v>A</v>
      </c>
      <c r="B398">
        <f>'Hour Loop'!CI408</f>
        <v>55.713000000000001</v>
      </c>
      <c r="C398">
        <f>'Hour Loop'!CJ408</f>
        <v>158.10900000000001</v>
      </c>
    </row>
    <row r="399" spans="1:3" x14ac:dyDescent="0.25">
      <c r="A399" s="15" t="str">
        <f>'Hour Loop'!BV409</f>
        <v>A</v>
      </c>
      <c r="B399">
        <f>'Hour Loop'!CI409</f>
        <v>60.414000000000001</v>
      </c>
      <c r="C399">
        <f>'Hour Loop'!CJ409</f>
        <v>148.66399999999999</v>
      </c>
    </row>
    <row r="400" spans="1:3" x14ac:dyDescent="0.25">
      <c r="A400" s="15" t="str">
        <f>'Hour Loop'!BV410</f>
        <v>A</v>
      </c>
      <c r="B400">
        <f>'Hour Loop'!CI410</f>
        <v>65.575000000000003</v>
      </c>
      <c r="C400">
        <f>'Hour Loop'!CJ410</f>
        <v>139.46</v>
      </c>
    </row>
    <row r="401" spans="1:3" x14ac:dyDescent="0.25">
      <c r="A401" s="15" t="str">
        <f>'Hour Loop'!BV411</f>
        <v>A</v>
      </c>
      <c r="B401">
        <f>'Hour Loop'!CI411</f>
        <v>71.182000000000002</v>
      </c>
      <c r="C401">
        <f>'Hour Loop'!CJ411</f>
        <v>130.518</v>
      </c>
    </row>
    <row r="402" spans="1:3" x14ac:dyDescent="0.25">
      <c r="A402" s="15" t="str">
        <f>'Hour Loop'!BV412</f>
        <v>A</v>
      </c>
      <c r="B402">
        <f>'Hour Loop'!CI412</f>
        <v>77.222999999999999</v>
      </c>
      <c r="C402">
        <f>'Hour Loop'!CJ412</f>
        <v>121.85899999999999</v>
      </c>
    </row>
    <row r="403" spans="1:3" x14ac:dyDescent="0.25">
      <c r="A403" s="15" t="str">
        <f>'Hour Loop'!BV413</f>
        <v>A</v>
      </c>
      <c r="B403">
        <f>'Hour Loop'!CI413</f>
        <v>83.682000000000002</v>
      </c>
      <c r="C403">
        <f>'Hour Loop'!CJ413</f>
        <v>113.506</v>
      </c>
    </row>
    <row r="404" spans="1:3" x14ac:dyDescent="0.25">
      <c r="A404" s="15" t="str">
        <f>'Hour Loop'!BV414</f>
        <v>A</v>
      </c>
      <c r="B404">
        <f>'Hour Loop'!CI414</f>
        <v>90.545000000000002</v>
      </c>
      <c r="C404">
        <f>'Hour Loop'!CJ414</f>
        <v>105.47799999999999</v>
      </c>
    </row>
    <row r="405" spans="1:3" x14ac:dyDescent="0.25">
      <c r="A405" s="15" t="str">
        <f>'Hour Loop'!BV415</f>
        <v>A</v>
      </c>
      <c r="B405">
        <f>'Hour Loop'!CI415</f>
        <v>97.79</v>
      </c>
      <c r="C405">
        <f>'Hour Loop'!CJ415</f>
        <v>97.795000000000002</v>
      </c>
    </row>
    <row r="406" spans="1:3" x14ac:dyDescent="0.25">
      <c r="A406" s="15" t="str">
        <f>'Hour Loop'!BV416</f>
        <v>A</v>
      </c>
      <c r="B406">
        <f>'Hour Loop'!CI416</f>
        <v>105.41</v>
      </c>
      <c r="C406">
        <f>'Hour Loop'!CJ416</f>
        <v>90.475999999999999</v>
      </c>
    </row>
    <row r="407" spans="1:3" x14ac:dyDescent="0.25">
      <c r="A407" s="15" t="str">
        <f>'Hour Loop'!BV417</f>
        <v>A</v>
      </c>
      <c r="B407">
        <f>'Hour Loop'!CI417</f>
        <v>113.38</v>
      </c>
      <c r="C407">
        <f>'Hour Loop'!CJ417</f>
        <v>83.537000000000006</v>
      </c>
    </row>
    <row r="408" spans="1:3" x14ac:dyDescent="0.25">
      <c r="A408" s="15" t="str">
        <f>'Hour Loop'!BV418</f>
        <v>A</v>
      </c>
      <c r="B408">
        <f>'Hour Loop'!CI418</f>
        <v>121.69</v>
      </c>
      <c r="C408">
        <f>'Hour Loop'!CJ418</f>
        <v>76.997</v>
      </c>
    </row>
    <row r="409" spans="1:3" x14ac:dyDescent="0.25">
      <c r="A409" s="15" t="str">
        <f>'Hour Loop'!BV419</f>
        <v>A</v>
      </c>
      <c r="B409">
        <f>'Hour Loop'!CI419</f>
        <v>130.30000000000001</v>
      </c>
      <c r="C409">
        <f>'Hour Loop'!CJ419</f>
        <v>70.87</v>
      </c>
    </row>
    <row r="410" spans="1:3" x14ac:dyDescent="0.25">
      <c r="A410" s="15" t="str">
        <f>'Hour Loop'!BV420</f>
        <v>A</v>
      </c>
      <c r="B410">
        <f>'Hour Loop'!CI420</f>
        <v>139.21</v>
      </c>
      <c r="C410">
        <f>'Hour Loop'!CJ420</f>
        <v>65.173000000000002</v>
      </c>
    </row>
    <row r="411" spans="1:3" x14ac:dyDescent="0.25">
      <c r="A411" s="15" t="str">
        <f>'Hour Loop'!BV421</f>
        <v>A</v>
      </c>
      <c r="B411">
        <f>'Hour Loop'!CI421</f>
        <v>148.38999999999999</v>
      </c>
      <c r="C411">
        <f>'Hour Loop'!CJ421</f>
        <v>59.917999999999999</v>
      </c>
    </row>
    <row r="412" spans="1:3" x14ac:dyDescent="0.25">
      <c r="A412" s="15" t="str">
        <f>'Hour Loop'!BV422</f>
        <v>A</v>
      </c>
      <c r="B412">
        <f>'Hour Loop'!CI422</f>
        <v>157.82</v>
      </c>
      <c r="C412">
        <f>'Hour Loop'!CJ422</f>
        <v>55.12</v>
      </c>
    </row>
    <row r="413" spans="1:3" x14ac:dyDescent="0.25">
      <c r="A413" s="15" t="str">
        <f>'Hour Loop'!BV423</f>
        <v>A</v>
      </c>
      <c r="B413">
        <f>'Hour Loop'!CI423</f>
        <v>167.48</v>
      </c>
      <c r="C413">
        <f>'Hour Loop'!CJ423</f>
        <v>50.787999999999997</v>
      </c>
    </row>
    <row r="414" spans="1:3" x14ac:dyDescent="0.25">
      <c r="A414" s="15" t="str">
        <f>'Hour Loop'!BV424</f>
        <v>A</v>
      </c>
      <c r="B414">
        <f>'Hour Loop'!CI424</f>
        <v>177.34</v>
      </c>
      <c r="C414">
        <f>'Hour Loop'!CJ424</f>
        <v>46.935000000000002</v>
      </c>
    </row>
    <row r="415" spans="1:3" x14ac:dyDescent="0.25">
      <c r="A415" s="15" t="str">
        <f>'Hour Loop'!BV425</f>
        <v>A</v>
      </c>
      <c r="B415">
        <f>'Hour Loop'!CI425</f>
        <v>187.38</v>
      </c>
      <c r="C415">
        <f>'Hour Loop'!CJ425</f>
        <v>43.57</v>
      </c>
    </row>
    <row r="416" spans="1:3" x14ac:dyDescent="0.25">
      <c r="A416" s="15" t="str">
        <f>'Hour Loop'!BV426</f>
        <v>A</v>
      </c>
      <c r="B416">
        <f>'Hour Loop'!CI426</f>
        <v>197.57</v>
      </c>
      <c r="C416">
        <f>'Hour Loop'!CJ426</f>
        <v>40.701000000000001</v>
      </c>
    </row>
    <row r="417" spans="1:3" x14ac:dyDescent="0.25">
      <c r="A417" s="15" t="str">
        <f>'Hour Loop'!BV427</f>
        <v>A</v>
      </c>
      <c r="B417">
        <f>'Hour Loop'!CI427</f>
        <v>207.89</v>
      </c>
      <c r="C417">
        <f>'Hour Loop'!CJ427</f>
        <v>38.334000000000003</v>
      </c>
    </row>
    <row r="418" spans="1:3" x14ac:dyDescent="0.25">
      <c r="A418" s="15" t="str">
        <f>'Hour Loop'!BV428</f>
        <v>A</v>
      </c>
      <c r="B418">
        <f>'Hour Loop'!CI428</f>
        <v>218.32</v>
      </c>
      <c r="C418">
        <f>'Hour Loop'!CJ428</f>
        <v>36.476999999999997</v>
      </c>
    </row>
    <row r="419" spans="1:3" x14ac:dyDescent="0.25">
      <c r="A419" s="15" t="str">
        <f>'Hour Loop'!BV429</f>
        <v>A</v>
      </c>
      <c r="B419">
        <f>'Hour Loop'!CI429</f>
        <v>228.83</v>
      </c>
      <c r="C419">
        <f>'Hour Loop'!CJ429</f>
        <v>35.133000000000003</v>
      </c>
    </row>
    <row r="420" spans="1:3" x14ac:dyDescent="0.25">
      <c r="A420" s="15" t="str">
        <f>'Hour Loop'!BV430</f>
        <v>A</v>
      </c>
      <c r="B420">
        <f>'Hour Loop'!CI430</f>
        <v>239.4</v>
      </c>
      <c r="C420">
        <f>'Hour Loop'!CJ430</f>
        <v>34.307000000000002</v>
      </c>
    </row>
    <row r="421" spans="1:3" x14ac:dyDescent="0.25">
      <c r="A421" s="15" t="str">
        <f>'Hour Loop'!BV431</f>
        <v>A</v>
      </c>
      <c r="B421">
        <f>'Hour Loop'!CI431</f>
        <v>250</v>
      </c>
      <c r="C421">
        <f>'Hour Loop'!CJ431</f>
        <v>34</v>
      </c>
    </row>
    <row r="422" spans="1:3" x14ac:dyDescent="0.25">
      <c r="A422" s="15" t="str">
        <f>'Hour Loop'!BV432</f>
        <v>A</v>
      </c>
      <c r="B422">
        <f>'Hour Loop'!CI432</f>
        <v>260.60000000000002</v>
      </c>
      <c r="C422">
        <f>'Hour Loop'!CJ432</f>
        <v>34.213000000000001</v>
      </c>
    </row>
    <row r="423" spans="1:3" x14ac:dyDescent="0.25">
      <c r="A423" s="15" t="str">
        <f>'Hour Loop'!BV433</f>
        <v>A</v>
      </c>
      <c r="B423">
        <f>'Hour Loop'!CI433</f>
        <v>271.18</v>
      </c>
      <c r="C423">
        <f>'Hour Loop'!CJ433</f>
        <v>34.947000000000003</v>
      </c>
    </row>
    <row r="424" spans="1:3" x14ac:dyDescent="0.25">
      <c r="A424" s="15" t="str">
        <f>'Hour Loop'!BV434</f>
        <v>A</v>
      </c>
      <c r="B424">
        <f>'Hour Loop'!CI434</f>
        <v>281.70999999999998</v>
      </c>
      <c r="C424">
        <f>'Hour Loop'!CJ434</f>
        <v>36.198999999999998</v>
      </c>
    </row>
    <row r="425" spans="1:3" x14ac:dyDescent="0.25">
      <c r="A425" s="15" t="str">
        <f>'Hour Loop'!BV435</f>
        <v>A</v>
      </c>
      <c r="B425">
        <f>'Hour Loop'!CI435</f>
        <v>292.17</v>
      </c>
      <c r="C425">
        <f>'Hour Loop'!CJ435</f>
        <v>37.966000000000001</v>
      </c>
    </row>
    <row r="426" spans="1:3" x14ac:dyDescent="0.25">
      <c r="A426" s="15" t="str">
        <f>'Hour Loop'!BV436</f>
        <v>A</v>
      </c>
      <c r="B426">
        <f>'Hour Loop'!CI436</f>
        <v>302.54000000000002</v>
      </c>
      <c r="C426">
        <f>'Hour Loop'!CJ436</f>
        <v>40.246000000000002</v>
      </c>
    </row>
    <row r="427" spans="1:3" x14ac:dyDescent="0.25">
      <c r="A427" s="15" t="str">
        <f>'Hour Loop'!BV437</f>
        <v>A</v>
      </c>
      <c r="B427">
        <f>'Hour Loop'!CI437</f>
        <v>312.77999999999997</v>
      </c>
      <c r="C427">
        <f>'Hour Loop'!CJ437</f>
        <v>43.031999999999996</v>
      </c>
    </row>
    <row r="428" spans="1:3" x14ac:dyDescent="0.25">
      <c r="A428" s="15" t="str">
        <f>'Hour Loop'!BV438</f>
        <v>A</v>
      </c>
      <c r="B428">
        <f>'Hour Loop'!CI438</f>
        <v>322.87</v>
      </c>
      <c r="C428">
        <f>'Hour Loop'!CJ438</f>
        <v>46.317999999999998</v>
      </c>
    </row>
    <row r="429" spans="1:3" x14ac:dyDescent="0.25">
      <c r="A429" s="15" t="str">
        <f>'Hour Loop'!BV439</f>
        <v>A</v>
      </c>
      <c r="B429">
        <f>'Hour Loop'!CI439</f>
        <v>332.8</v>
      </c>
      <c r="C429">
        <f>'Hour Loop'!CJ439</f>
        <v>50.095999999999997</v>
      </c>
    </row>
    <row r="430" spans="1:3" x14ac:dyDescent="0.25">
      <c r="A430" s="15" t="str">
        <f>'Hour Loop'!BV440</f>
        <v>A</v>
      </c>
      <c r="B430">
        <f>'Hour Loop'!CI440</f>
        <v>342.53</v>
      </c>
      <c r="C430">
        <f>'Hour Loop'!CJ440</f>
        <v>54.356999999999999</v>
      </c>
    </row>
    <row r="431" spans="1:3" x14ac:dyDescent="0.25">
      <c r="A431" s="15" t="str">
        <f>'Hour Loop'!BV441</f>
        <v>A</v>
      </c>
      <c r="B431">
        <f>'Hour Loop'!CI441</f>
        <v>352.04</v>
      </c>
      <c r="C431">
        <f>'Hour Loop'!CJ441</f>
        <v>59.091999999999999</v>
      </c>
    </row>
    <row r="432" spans="1:3" x14ac:dyDescent="0.25">
      <c r="A432" s="15" t="str">
        <f>'Hour Loop'!BV442</f>
        <v>A</v>
      </c>
      <c r="B432">
        <f>'Hour Loop'!CI442</f>
        <v>361.31</v>
      </c>
      <c r="C432">
        <f>'Hour Loop'!CJ442</f>
        <v>64.287999999999997</v>
      </c>
    </row>
    <row r="433" spans="1:3" x14ac:dyDescent="0.25">
      <c r="A433" s="15" t="str">
        <f>'Hour Loop'!BV443</f>
        <v>A</v>
      </c>
      <c r="B433">
        <f>'Hour Loop'!CI443</f>
        <v>370.31</v>
      </c>
      <c r="C433">
        <f>'Hour Loop'!CJ443</f>
        <v>69.935000000000002</v>
      </c>
    </row>
    <row r="434" spans="1:3" x14ac:dyDescent="0.25">
      <c r="A434" s="15" t="str">
        <f>'Hour Loop'!BV444</f>
        <v>A</v>
      </c>
      <c r="B434">
        <f>'Hour Loop'!CI444</f>
        <v>379.03</v>
      </c>
      <c r="C434">
        <f>'Hour Loop'!CJ444</f>
        <v>76.018000000000001</v>
      </c>
    </row>
    <row r="435" spans="1:3" x14ac:dyDescent="0.25">
      <c r="A435" s="15" t="str">
        <f>'Hour Loop'!BV445</f>
        <v>A</v>
      </c>
      <c r="B435">
        <f>'Hour Loop'!CI445</f>
        <v>387.44</v>
      </c>
      <c r="C435">
        <f>'Hour Loop'!CJ445</f>
        <v>82.522000000000006</v>
      </c>
    </row>
    <row r="436" spans="1:3" x14ac:dyDescent="0.25">
      <c r="A436" s="15" t="str">
        <f>'Hour Loop'!BV446</f>
        <v>A</v>
      </c>
      <c r="B436">
        <f>'Hour Loop'!CI446</f>
        <v>395.52</v>
      </c>
      <c r="C436">
        <f>'Hour Loop'!CJ446</f>
        <v>89.433999999999997</v>
      </c>
    </row>
    <row r="437" spans="1:3" x14ac:dyDescent="0.25">
      <c r="A437" s="15" t="str">
        <f>'Hour Loop'!BV447</f>
        <v>A</v>
      </c>
      <c r="B437">
        <f>'Hour Loop'!CI447</f>
        <v>403.26</v>
      </c>
      <c r="C437">
        <f>'Hour Loop'!CJ447</f>
        <v>96.734999999999999</v>
      </c>
    </row>
    <row r="438" spans="1:3" x14ac:dyDescent="0.25">
      <c r="A438" s="15" t="str">
        <f>'Hour Loop'!BV448</f>
        <v>A</v>
      </c>
      <c r="B438">
        <f>'Hour Loop'!CI448</f>
        <v>410.63600000000002</v>
      </c>
      <c r="C438">
        <f>'Hour Loop'!CJ448</f>
        <v>104.408</v>
      </c>
    </row>
    <row r="439" spans="1:3" x14ac:dyDescent="0.25">
      <c r="A439" s="15" t="str">
        <f>'Hour Loop'!BV449</f>
        <v>A</v>
      </c>
      <c r="B439">
        <f>'Hour Loop'!CI449</f>
        <v>417.62200000000001</v>
      </c>
      <c r="C439">
        <f>'Hour Loop'!CJ449</f>
        <v>112.43600000000001</v>
      </c>
    </row>
    <row r="440" spans="1:3" x14ac:dyDescent="0.25">
      <c r="A440" s="15" t="str">
        <f>'Hour Loop'!BV450</f>
        <v>A</v>
      </c>
      <c r="B440">
        <f>'Hour Loop'!CI450</f>
        <v>424.20800000000003</v>
      </c>
      <c r="C440">
        <f>'Hour Loop'!CJ450</f>
        <v>120.798</v>
      </c>
    </row>
    <row r="441" spans="1:3" x14ac:dyDescent="0.25">
      <c r="A441" s="15" t="str">
        <f>'Hour Loop'!BV451</f>
        <v>A</v>
      </c>
      <c r="B441">
        <f>'Hour Loop'!CI451</f>
        <v>430.37700000000001</v>
      </c>
      <c r="C441">
        <f>'Hour Loop'!CJ451</f>
        <v>129.476</v>
      </c>
    </row>
    <row r="442" spans="1:3" x14ac:dyDescent="0.25">
      <c r="A442" s="15" t="str">
        <f>'Hour Loop'!BV452</f>
        <v>A</v>
      </c>
      <c r="B442">
        <f>'Hour Loop'!CI452</f>
        <v>436.11399999999998</v>
      </c>
      <c r="C442">
        <f>'Hour Loop'!CJ452</f>
        <v>138.44800000000001</v>
      </c>
    </row>
    <row r="443" spans="1:3" x14ac:dyDescent="0.25">
      <c r="A443" s="15" t="str">
        <f>'Hour Loop'!BV453</f>
        <v>A</v>
      </c>
      <c r="B443">
        <f>'Hour Loop'!CI453</f>
        <v>441.404</v>
      </c>
      <c r="C443">
        <f>'Hour Loop'!CJ453</f>
        <v>147.69200000000001</v>
      </c>
    </row>
    <row r="444" spans="1:3" x14ac:dyDescent="0.25">
      <c r="A444" s="15" t="str">
        <f>'Hour Loop'!BV454</f>
        <v>A</v>
      </c>
      <c r="B444">
        <f>'Hour Loop'!CI454</f>
        <v>446.23599999999999</v>
      </c>
      <c r="C444">
        <f>'Hour Loop'!CJ454</f>
        <v>157.18700000000001</v>
      </c>
    </row>
    <row r="445" spans="1:3" x14ac:dyDescent="0.25">
      <c r="A445" s="15" t="str">
        <f>'Hour Loop'!BV455</f>
        <v>A</v>
      </c>
      <c r="B445">
        <f>'Hour Loop'!CI455</f>
        <v>450.59699999999998</v>
      </c>
      <c r="C445">
        <f>'Hour Loop'!CJ455</f>
        <v>166.91</v>
      </c>
    </row>
    <row r="446" spans="1:3" x14ac:dyDescent="0.25">
      <c r="A446" s="15" t="str">
        <f>'Hour Loop'!BV456</f>
        <v>A</v>
      </c>
      <c r="B446">
        <f>'Hour Loop'!CI456</f>
        <v>454.47699999999998</v>
      </c>
      <c r="C446">
        <f>'Hour Loop'!CJ456</f>
        <v>176.83699999999999</v>
      </c>
    </row>
    <row r="447" spans="1:3" x14ac:dyDescent="0.25">
      <c r="A447" s="15" t="str">
        <f>'Hour Loop'!BV457</f>
        <v>A</v>
      </c>
      <c r="B447">
        <f>'Hour Loop'!CI457</f>
        <v>457.86500000000001</v>
      </c>
      <c r="C447">
        <f>'Hour Loop'!CJ457</f>
        <v>186.94499999999999</v>
      </c>
    </row>
    <row r="448" spans="1:3" x14ac:dyDescent="0.25">
      <c r="A448" s="15" t="str">
        <f>'Hour Loop'!BV458</f>
        <v>A</v>
      </c>
      <c r="B448">
        <f>'Hour Loop'!CI458</f>
        <v>460.75400000000002</v>
      </c>
      <c r="C448">
        <f>'Hour Loop'!CJ458</f>
        <v>197.209</v>
      </c>
    </row>
    <row r="449" spans="1:3" x14ac:dyDescent="0.25">
      <c r="A449" s="15" t="str">
        <f>'Hour Loop'!BV459</f>
        <v>A</v>
      </c>
      <c r="B449">
        <f>'Hour Loop'!CI459</f>
        <v>463.137</v>
      </c>
      <c r="C449">
        <f>'Hour Loop'!CJ459</f>
        <v>207.60400000000001</v>
      </c>
    </row>
    <row r="450" spans="1:3" x14ac:dyDescent="0.25">
      <c r="A450" s="15" t="str">
        <f>'Hour Loop'!BV460</f>
        <v>A</v>
      </c>
      <c r="B450">
        <f>'Hour Loop'!CI460</f>
        <v>465.00700000000001</v>
      </c>
      <c r="C450">
        <f>'Hour Loop'!CJ460</f>
        <v>218.107</v>
      </c>
    </row>
    <row r="451" spans="1:3" x14ac:dyDescent="0.25">
      <c r="A451" s="15" t="str">
        <f>'Hour Loop'!BV461</f>
        <v>A</v>
      </c>
      <c r="B451">
        <f>'Hour Loop'!CI461</f>
        <v>466.35899999999998</v>
      </c>
      <c r="C451">
        <f>'Hour Loop'!CJ461</f>
        <v>228.69</v>
      </c>
    </row>
    <row r="452" spans="1:3" x14ac:dyDescent="0.25">
      <c r="A452" s="15" t="str">
        <f>'Hour Loop'!BV462</f>
        <v>A</v>
      </c>
      <c r="B452">
        <f>'Hour Loop'!CI462</f>
        <v>467.19099999999997</v>
      </c>
      <c r="C452">
        <f>'Hour Loop'!CJ462</f>
        <v>239.33</v>
      </c>
    </row>
    <row r="453" spans="1:3" x14ac:dyDescent="0.25">
      <c r="A453" s="15" t="str">
        <f>'Hour Loop'!BV463</f>
        <v>A</v>
      </c>
      <c r="B453">
        <f>'Hour Loop'!CI463</f>
        <v>467.5</v>
      </c>
      <c r="C453">
        <f>'Hour Loop'!CJ463</f>
        <v>250</v>
      </c>
    </row>
    <row r="454" spans="1:3" x14ac:dyDescent="0.25">
      <c r="A454" s="15" t="str">
        <f>'Hour Loop'!BV464</f>
        <v>A</v>
      </c>
      <c r="B454">
        <f>'Hour Loop'!CI464</f>
        <v>467.28500000000003</v>
      </c>
      <c r="C454">
        <f>'Hour Loop'!CJ464</f>
        <v>260.67500000000001</v>
      </c>
    </row>
    <row r="455" spans="1:3" x14ac:dyDescent="0.25">
      <c r="A455" s="15" t="str">
        <f>'Hour Loop'!BV465</f>
        <v>A</v>
      </c>
      <c r="B455">
        <f>'Hour Loop'!CI465</f>
        <v>466.54599999999999</v>
      </c>
      <c r="C455">
        <f>'Hour Loop'!CJ465</f>
        <v>271.32799999999997</v>
      </c>
    </row>
    <row r="456" spans="1:3" x14ac:dyDescent="0.25">
      <c r="A456" s="15" t="str">
        <f>'Hour Loop'!BV466</f>
        <v>A</v>
      </c>
      <c r="B456">
        <f>'Hour Loop'!CI466</f>
        <v>465.28500000000003</v>
      </c>
      <c r="C456">
        <f>'Hour Loop'!CJ466</f>
        <v>281.935</v>
      </c>
    </row>
    <row r="457" spans="1:3" x14ac:dyDescent="0.25">
      <c r="A457" s="15" t="str">
        <f>'Hour Loop'!BV467</f>
        <v>A</v>
      </c>
      <c r="B457">
        <f>'Hour Loop'!CI467</f>
        <v>463.505</v>
      </c>
      <c r="C457">
        <f>'Hour Loop'!CJ467</f>
        <v>292.46899999999999</v>
      </c>
    </row>
    <row r="458" spans="1:3" x14ac:dyDescent="0.25">
      <c r="A458" s="15" t="str">
        <f>'Hour Loop'!BV468</f>
        <v>A</v>
      </c>
      <c r="B458">
        <f>'Hour Loop'!CI468</f>
        <v>461.209</v>
      </c>
      <c r="C458">
        <f>'Hour Loop'!CJ468</f>
        <v>302.90499999999997</v>
      </c>
    </row>
    <row r="459" spans="1:3" x14ac:dyDescent="0.25">
      <c r="A459" s="15" t="str">
        <f>'Hour Loop'!BV469</f>
        <v>A</v>
      </c>
      <c r="B459">
        <f>'Hour Loop'!CI469</f>
        <v>458.404</v>
      </c>
      <c r="C459">
        <f>'Hour Loop'!CJ469</f>
        <v>313.21899999999999</v>
      </c>
    </row>
    <row r="460" spans="1:3" x14ac:dyDescent="0.25">
      <c r="A460" s="15" t="str">
        <f>'Hour Loop'!BV470</f>
        <v>A</v>
      </c>
      <c r="B460">
        <f>'Hour Loop'!CI470</f>
        <v>455.09500000000003</v>
      </c>
      <c r="C460">
        <f>'Hour Loop'!CJ470</f>
        <v>323.38400000000001</v>
      </c>
    </row>
    <row r="461" spans="1:3" x14ac:dyDescent="0.25">
      <c r="A461" s="15" t="str">
        <f>'Hour Loop'!BV471</f>
        <v>A</v>
      </c>
      <c r="B461">
        <f>'Hour Loop'!CI471</f>
        <v>451.29</v>
      </c>
      <c r="C461">
        <f>'Hour Loop'!CJ471</f>
        <v>333.37700000000001</v>
      </c>
    </row>
    <row r="462" spans="1:3" x14ac:dyDescent="0.25">
      <c r="A462" s="15" t="str">
        <f>'Hour Loop'!BV472</f>
        <v>A</v>
      </c>
      <c r="B462">
        <f>'Hour Loop'!CI472</f>
        <v>446.99900000000002</v>
      </c>
      <c r="C462">
        <f>'Hour Loop'!CJ472</f>
        <v>343.17399999999998</v>
      </c>
    </row>
    <row r="463" spans="1:3" x14ac:dyDescent="0.25">
      <c r="A463" s="15" t="str">
        <f>'Hour Loop'!BV473</f>
        <v>A</v>
      </c>
      <c r="B463">
        <f>'Hour Loop'!CI473</f>
        <v>442.23099999999999</v>
      </c>
      <c r="C463">
        <f>'Hour Loop'!CJ473</f>
        <v>352.75</v>
      </c>
    </row>
    <row r="464" spans="1:3" x14ac:dyDescent="0.25">
      <c r="A464" s="15" t="str">
        <f>'Hour Loop'!BV474</f>
        <v>A</v>
      </c>
      <c r="B464">
        <f>'Hour Loop'!CI474</f>
        <v>436.99799999999999</v>
      </c>
      <c r="C464">
        <f>'Hour Loop'!CJ474</f>
        <v>362.08199999999999</v>
      </c>
    </row>
    <row r="465" spans="1:3" x14ac:dyDescent="0.25">
      <c r="A465" s="15" t="str">
        <f>'Hour Loop'!BV475</f>
        <v>A</v>
      </c>
      <c r="B465">
        <f>'Hour Loop'!CI475</f>
        <v>431.31200000000001</v>
      </c>
      <c r="C465">
        <f>'Hour Loop'!CJ475</f>
        <v>371.149</v>
      </c>
    </row>
    <row r="466" spans="1:3" x14ac:dyDescent="0.25">
      <c r="A466" s="15" t="str">
        <f>'Hour Loop'!BV476</f>
        <v>A</v>
      </c>
      <c r="B466">
        <f>'Hour Loop'!CI476</f>
        <v>425.18700000000001</v>
      </c>
      <c r="C466">
        <f>'Hour Loop'!CJ476</f>
        <v>379.928</v>
      </c>
    </row>
    <row r="467" spans="1:3" x14ac:dyDescent="0.25">
      <c r="A467" s="15" t="str">
        <f>'Hour Loop'!BV477</f>
        <v>A</v>
      </c>
      <c r="B467">
        <f>'Hour Loop'!CI477</f>
        <v>418.637</v>
      </c>
      <c r="C467">
        <f>'Hour Loop'!CJ477</f>
        <v>388.39699999999999</v>
      </c>
    </row>
    <row r="468" spans="1:3" x14ac:dyDescent="0.25">
      <c r="A468" s="15" t="str">
        <f>'Hour Loop'!BV478</f>
        <v>A</v>
      </c>
      <c r="B468">
        <f>'Hour Loop'!CI478</f>
        <v>411.678</v>
      </c>
      <c r="C468">
        <f>'Hour Loop'!CJ478</f>
        <v>396.536</v>
      </c>
    </row>
    <row r="469" spans="1:3" x14ac:dyDescent="0.25">
      <c r="A469" s="15" t="str">
        <f>'Hour Loop'!BV479</f>
        <v>A</v>
      </c>
      <c r="B469">
        <f>'Hour Loop'!CI479</f>
        <v>404.32600000000002</v>
      </c>
      <c r="C469">
        <f>'Hour Loop'!CJ479</f>
        <v>404.32600000000002</v>
      </c>
    </row>
    <row r="470" spans="1:3" x14ac:dyDescent="0.25">
      <c r="A470" s="15" t="str">
        <f>'Hour Loop'!BV480</f>
        <v>A</v>
      </c>
      <c r="B470">
        <f>'Hour Loop'!CI480</f>
        <v>396.59899999999999</v>
      </c>
      <c r="C470">
        <f>'Hour Loop'!CJ480</f>
        <v>411.74700000000001</v>
      </c>
    </row>
    <row r="471" spans="1:3" x14ac:dyDescent="0.25">
      <c r="A471" s="15" t="str">
        <f>'Hour Loop'!BV481</f>
        <v>A</v>
      </c>
      <c r="B471">
        <f>'Hour Loop'!CI481</f>
        <v>388.51600000000002</v>
      </c>
      <c r="C471">
        <f>'Hour Loop'!CJ481</f>
        <v>418.78199999999998</v>
      </c>
    </row>
    <row r="472" spans="1:3" x14ac:dyDescent="0.25">
      <c r="A472" s="15" t="str">
        <f>'Hour Loop'!BV482</f>
        <v>A</v>
      </c>
      <c r="B472">
        <f>'Hour Loop'!CI482</f>
        <v>380.09500000000003</v>
      </c>
      <c r="C472">
        <f>'Hour Loop'!CJ482</f>
        <v>425.41300000000001</v>
      </c>
    </row>
    <row r="473" spans="1:3" x14ac:dyDescent="0.25">
      <c r="A473" s="15" t="str">
        <f>'Hour Loop'!BV483</f>
        <v>A</v>
      </c>
      <c r="B473">
        <f>'Hour Loop'!CI483</f>
        <v>371.35700000000003</v>
      </c>
      <c r="C473">
        <f>'Hour Loop'!CJ483</f>
        <v>431.62400000000002</v>
      </c>
    </row>
    <row r="474" spans="1:3" x14ac:dyDescent="0.25">
      <c r="A474" s="15" t="str">
        <f>'Hour Loop'!BV484</f>
        <v>A</v>
      </c>
      <c r="B474">
        <f>'Hour Loop'!CI484</f>
        <v>362.32299999999998</v>
      </c>
      <c r="C474">
        <f>'Hour Loop'!CJ484</f>
        <v>437.4</v>
      </c>
    </row>
    <row r="475" spans="1:3" x14ac:dyDescent="0.25">
      <c r="A475" s="15" t="str">
        <f>'Hour Loop'!BV485</f>
        <v>A</v>
      </c>
      <c r="B475">
        <f>'Hour Loop'!CI485</f>
        <v>353.01499999999999</v>
      </c>
      <c r="C475">
        <f>'Hour Loop'!CJ485</f>
        <v>442.72699999999998</v>
      </c>
    </row>
    <row r="476" spans="1:3" x14ac:dyDescent="0.25">
      <c r="A476" s="15" t="str">
        <f>'Hour Loop'!BV486</f>
        <v>A</v>
      </c>
      <c r="B476">
        <f>'Hour Loop'!CI486</f>
        <v>343.45400000000001</v>
      </c>
      <c r="C476">
        <f>'Hour Loop'!CJ486</f>
        <v>447.59199999999998</v>
      </c>
    </row>
    <row r="477" spans="1:3" x14ac:dyDescent="0.25">
      <c r="A477" s="15" t="str">
        <f>'Hour Loop'!BV487</f>
        <v>A</v>
      </c>
      <c r="B477">
        <f>'Hour Loop'!CI487</f>
        <v>333.66399999999999</v>
      </c>
      <c r="C477">
        <f>'Hour Loop'!CJ487</f>
        <v>451.983</v>
      </c>
    </row>
    <row r="478" spans="1:3" x14ac:dyDescent="0.25">
      <c r="A478" s="15" t="str">
        <f>'Hour Loop'!BV488</f>
        <v>A</v>
      </c>
      <c r="B478">
        <f>'Hour Loop'!CI488</f>
        <v>323.66800000000001</v>
      </c>
      <c r="C478">
        <f>'Hour Loop'!CJ488</f>
        <v>455.88900000000001</v>
      </c>
    </row>
    <row r="479" spans="1:3" x14ac:dyDescent="0.25">
      <c r="A479" s="15" t="str">
        <f>'Hour Loop'!BV489</f>
        <v>A</v>
      </c>
      <c r="B479">
        <f>'Hour Loop'!CI489</f>
        <v>313.49099999999999</v>
      </c>
      <c r="C479">
        <f>'Hour Loop'!CJ489</f>
        <v>459.30099999999999</v>
      </c>
    </row>
    <row r="480" spans="1:3" x14ac:dyDescent="0.25">
      <c r="A480" s="15" t="str">
        <f>'Hour Loop'!BV490</f>
        <v>A</v>
      </c>
      <c r="B480">
        <f>'Hour Loop'!CI490</f>
        <v>303.15600000000001</v>
      </c>
      <c r="C480">
        <f>'Hour Loop'!CJ490</f>
        <v>462.209</v>
      </c>
    </row>
    <row r="481" spans="1:3" x14ac:dyDescent="0.25">
      <c r="A481" s="15" t="str">
        <f>'Hour Loop'!BV491</f>
        <v>A</v>
      </c>
      <c r="B481">
        <f>'Hour Loop'!CI491</f>
        <v>292.68799999999999</v>
      </c>
      <c r="C481">
        <f>'Hour Loop'!CJ491</f>
        <v>464.608</v>
      </c>
    </row>
    <row r="482" spans="1:3" x14ac:dyDescent="0.25">
      <c r="A482" s="15" t="str">
        <f>'Hour Loop'!BV492</f>
        <v>A</v>
      </c>
      <c r="B482">
        <f>'Hour Loop'!CI492</f>
        <v>282.113</v>
      </c>
      <c r="C482">
        <f>'Hour Loop'!CJ492</f>
        <v>466.49099999999999</v>
      </c>
    </row>
    <row r="483" spans="1:3" x14ac:dyDescent="0.25">
      <c r="A483" s="15" t="str">
        <f>'Hour Loop'!BV493</f>
        <v>A</v>
      </c>
      <c r="B483">
        <f>'Hour Loop'!CI493</f>
        <v>271.45699999999999</v>
      </c>
      <c r="C483">
        <f>'Hour Loop'!CJ493</f>
        <v>467.85199999999998</v>
      </c>
    </row>
    <row r="484" spans="1:3" x14ac:dyDescent="0.25">
      <c r="A484" s="15" t="str">
        <f>'Hour Loop'!BV494</f>
        <v>A</v>
      </c>
      <c r="B484">
        <f>'Hour Loop'!CI494</f>
        <v>260.74400000000003</v>
      </c>
      <c r="C484">
        <f>'Hour Loop'!CJ494</f>
        <v>468.68900000000002</v>
      </c>
    </row>
    <row r="485" spans="1:3" x14ac:dyDescent="0.25">
      <c r="A485" s="15" t="str">
        <f>'Hour Loop'!BV495</f>
        <v>A</v>
      </c>
      <c r="B485">
        <f>'Hour Loop'!CI495</f>
        <v>250</v>
      </c>
      <c r="C485">
        <f>'Hour Loop'!CJ495</f>
        <v>469</v>
      </c>
    </row>
    <row r="486" spans="1:3" x14ac:dyDescent="0.25">
      <c r="A486" s="15" t="str">
        <f>'Hour Loop'!BV496</f>
        <v>A</v>
      </c>
      <c r="B486">
        <f>'Hour Loop'!CI496</f>
        <v>239.25200000000001</v>
      </c>
      <c r="C486">
        <f>'Hour Loop'!CJ496</f>
        <v>468.78300000000002</v>
      </c>
    </row>
    <row r="487" spans="1:3" x14ac:dyDescent="0.25">
      <c r="A487" s="15" t="str">
        <f>'Hour Loop'!BV497</f>
        <v>A</v>
      </c>
      <c r="B487">
        <f>'Hour Loop'!CI497</f>
        <v>228.52500000000001</v>
      </c>
      <c r="C487">
        <f>'Hour Loop'!CJ497</f>
        <v>468.03899999999999</v>
      </c>
    </row>
    <row r="488" spans="1:3" x14ac:dyDescent="0.25">
      <c r="A488" s="15" t="str">
        <f>'Hour Loop'!BV498</f>
        <v>A</v>
      </c>
      <c r="B488">
        <f>'Hour Loop'!CI498</f>
        <v>217.845</v>
      </c>
      <c r="C488">
        <f>'Hour Loop'!CJ498</f>
        <v>466.76900000000001</v>
      </c>
    </row>
    <row r="489" spans="1:3" x14ac:dyDescent="0.25">
      <c r="A489" s="15" t="str">
        <f>'Hour Loop'!BV499</f>
        <v>A</v>
      </c>
      <c r="B489">
        <f>'Hour Loop'!CI499</f>
        <v>207.239</v>
      </c>
      <c r="C489">
        <f>'Hour Loop'!CJ499</f>
        <v>464.976</v>
      </c>
    </row>
    <row r="490" spans="1:3" x14ac:dyDescent="0.25">
      <c r="A490" s="15" t="str">
        <f>'Hour Loop'!BV500</f>
        <v>A</v>
      </c>
      <c r="B490">
        <f>'Hour Loop'!CI500</f>
        <v>196.73</v>
      </c>
      <c r="C490">
        <f>'Hour Loop'!CJ500</f>
        <v>462.66399999999999</v>
      </c>
    </row>
    <row r="491" spans="1:3" x14ac:dyDescent="0.25">
      <c r="A491" s="15" t="str">
        <f>'Hour Loop'!BV501</f>
        <v>A</v>
      </c>
      <c r="B491">
        <f>'Hour Loop'!CI501</f>
        <v>186.346</v>
      </c>
      <c r="C491">
        <f>'Hour Loop'!CJ501</f>
        <v>459.839</v>
      </c>
    </row>
    <row r="492" spans="1:3" x14ac:dyDescent="0.25">
      <c r="A492" s="15" t="str">
        <f>'Hour Loop'!BV502</f>
        <v>A</v>
      </c>
      <c r="B492">
        <f>'Hour Loop'!CI502</f>
        <v>176.11099999999999</v>
      </c>
      <c r="C492">
        <f>'Hour Loop'!CJ502</f>
        <v>456.50700000000001</v>
      </c>
    </row>
    <row r="493" spans="1:3" x14ac:dyDescent="0.25">
      <c r="A493" s="15" t="str">
        <f>'Hour Loop'!BV503</f>
        <v>A</v>
      </c>
      <c r="B493">
        <f>'Hour Loop'!CI503</f>
        <v>166.04900000000001</v>
      </c>
      <c r="C493">
        <f>'Hour Loop'!CJ503</f>
        <v>452.67599999999999</v>
      </c>
    </row>
    <row r="494" spans="1:3" x14ac:dyDescent="0.25">
      <c r="A494" s="15" t="str">
        <f>'Hour Loop'!BV504</f>
        <v>A</v>
      </c>
      <c r="B494">
        <f>'Hour Loop'!CI504</f>
        <v>156.185</v>
      </c>
      <c r="C494">
        <f>'Hour Loop'!CJ504</f>
        <v>448.35500000000002</v>
      </c>
    </row>
    <row r="495" spans="1:3" x14ac:dyDescent="0.25">
      <c r="A495" s="15" t="str">
        <f>'Hour Loop'!BV505</f>
        <v>A</v>
      </c>
      <c r="B495">
        <f>'Hour Loop'!CI505</f>
        <v>146.54300000000001</v>
      </c>
      <c r="C495">
        <f>'Hour Loop'!CJ505</f>
        <v>443.55399999999997</v>
      </c>
    </row>
    <row r="496" spans="1:3" x14ac:dyDescent="0.25">
      <c r="A496" s="15" t="str">
        <f>'Hour Loop'!BV506</f>
        <v>A</v>
      </c>
      <c r="B496">
        <f>'Hour Loop'!CI506</f>
        <v>137.14599999999999</v>
      </c>
      <c r="C496">
        <f>'Hour Loop'!CJ506</f>
        <v>438.28500000000003</v>
      </c>
    </row>
    <row r="497" spans="1:3" x14ac:dyDescent="0.25">
      <c r="A497" s="15" t="str">
        <f>'Hour Loop'!BV507</f>
        <v>A</v>
      </c>
      <c r="B497">
        <f>'Hour Loop'!CI507</f>
        <v>128.018</v>
      </c>
      <c r="C497">
        <f>'Hour Loop'!CJ507</f>
        <v>432.56</v>
      </c>
    </row>
    <row r="498" spans="1:3" x14ac:dyDescent="0.25">
      <c r="A498" s="15" t="str">
        <f>'Hour Loop'!BV508</f>
        <v>A</v>
      </c>
      <c r="B498">
        <f>'Hour Loop'!CI508</f>
        <v>119.179</v>
      </c>
      <c r="C498">
        <f>'Hour Loop'!CJ508</f>
        <v>426.392</v>
      </c>
    </row>
    <row r="499" spans="1:3" x14ac:dyDescent="0.25">
      <c r="A499" s="15" t="str">
        <f>'Hour Loop'!BV509</f>
        <v>A</v>
      </c>
      <c r="B499">
        <f>'Hour Loop'!CI509</f>
        <v>110.652</v>
      </c>
      <c r="C499">
        <f>'Hour Loop'!CJ509</f>
        <v>419.79700000000003</v>
      </c>
    </row>
    <row r="500" spans="1:3" x14ac:dyDescent="0.25">
      <c r="A500" s="15" t="str">
        <f>'Hour Loop'!BV510</f>
        <v>A</v>
      </c>
      <c r="B500">
        <f>'Hour Loop'!CI510</f>
        <v>102.456</v>
      </c>
      <c r="C500">
        <f>'Hour Loop'!CJ510</f>
        <v>412.78899999999999</v>
      </c>
    </row>
    <row r="501" spans="1:3" x14ac:dyDescent="0.25">
      <c r="A501" s="15" t="str">
        <f>'Hour Loop'!BV511</f>
        <v>A</v>
      </c>
      <c r="B501">
        <f>'Hour Loop'!CI511</f>
        <v>94.613</v>
      </c>
      <c r="C501">
        <f>'Hour Loop'!CJ511</f>
        <v>405.387</v>
      </c>
    </row>
    <row r="502" spans="1:3" x14ac:dyDescent="0.25">
      <c r="A502" s="15" t="str">
        <f>'Hour Loop'!BV512</f>
        <v>A</v>
      </c>
      <c r="B502">
        <f>'Hour Loop'!CI512</f>
        <v>87.141000000000005</v>
      </c>
      <c r="C502">
        <f>'Hour Loop'!CJ512</f>
        <v>397.60700000000003</v>
      </c>
    </row>
    <row r="503" spans="1:3" x14ac:dyDescent="0.25">
      <c r="A503" s="15" t="str">
        <f>'Hour Loop'!BV513</f>
        <v>A</v>
      </c>
      <c r="B503">
        <f>'Hour Loop'!CI513</f>
        <v>80.058000000000007</v>
      </c>
      <c r="C503">
        <f>'Hour Loop'!CJ513</f>
        <v>389.46699999999998</v>
      </c>
    </row>
    <row r="504" spans="1:3" x14ac:dyDescent="0.25">
      <c r="A504" s="15" t="str">
        <f>'Hour Loop'!BV514</f>
        <v>A</v>
      </c>
      <c r="B504">
        <f>'Hour Loop'!CI514</f>
        <v>73.382000000000005</v>
      </c>
      <c r="C504">
        <f>'Hour Loop'!CJ514</f>
        <v>380.98899999999998</v>
      </c>
    </row>
    <row r="505" spans="1:3" x14ac:dyDescent="0.25">
      <c r="A505" s="15" t="str">
        <f>'Hour Loop'!BV515</f>
        <v>A</v>
      </c>
      <c r="B505">
        <f>'Hour Loop'!CI515</f>
        <v>67.129000000000005</v>
      </c>
      <c r="C505">
        <f>'Hour Loop'!CJ515</f>
        <v>372.19099999999997</v>
      </c>
    </row>
    <row r="506" spans="1:3" x14ac:dyDescent="0.25">
      <c r="A506" s="15" t="str">
        <f>'Hour Loop'!BV516</f>
        <v>A</v>
      </c>
      <c r="B506">
        <f>'Hour Loop'!CI516</f>
        <v>61.313000000000002</v>
      </c>
      <c r="C506">
        <f>'Hour Loop'!CJ516</f>
        <v>363.09500000000003</v>
      </c>
    </row>
    <row r="507" spans="1:3" x14ac:dyDescent="0.25">
      <c r="A507" s="15" t="str">
        <f>'Hour Loop'!BV517</f>
        <v>A</v>
      </c>
      <c r="B507">
        <f>'Hour Loop'!CI517</f>
        <v>55.95</v>
      </c>
      <c r="C507">
        <f>'Hour Loop'!CJ517</f>
        <v>353.72199999999998</v>
      </c>
    </row>
    <row r="508" spans="1:3" x14ac:dyDescent="0.25">
      <c r="A508" s="15" t="str">
        <f>'Hour Loop'!BV518</f>
        <v>A</v>
      </c>
      <c r="B508">
        <f>'Hour Loop'!CI518</f>
        <v>51.052</v>
      </c>
      <c r="C508">
        <f>'Hour Loop'!CJ518</f>
        <v>344.096</v>
      </c>
    </row>
    <row r="509" spans="1:3" x14ac:dyDescent="0.25">
      <c r="A509" s="15" t="str">
        <f>'Hour Loop'!BV519</f>
        <v>A</v>
      </c>
      <c r="B509">
        <f>'Hour Loop'!CI519</f>
        <v>46.631</v>
      </c>
      <c r="C509">
        <f>'Hour Loop'!CJ519</f>
        <v>334.238</v>
      </c>
    </row>
    <row r="510" spans="1:3" x14ac:dyDescent="0.25">
      <c r="A510" s="15" t="str">
        <f>'Hour Loop'!BV520</f>
        <v>A</v>
      </c>
      <c r="B510">
        <f>'Hour Loop'!CI520</f>
        <v>42.698</v>
      </c>
      <c r="C510">
        <f>'Hour Loop'!CJ520</f>
        <v>324.17399999999998</v>
      </c>
    </row>
    <row r="511" spans="1:3" x14ac:dyDescent="0.25">
      <c r="A511" s="15" t="str">
        <f>'Hour Loop'!BV521</f>
        <v>A</v>
      </c>
      <c r="B511">
        <f>'Hour Loop'!CI521</f>
        <v>39.264000000000003</v>
      </c>
      <c r="C511">
        <f>'Hour Loop'!CJ521</f>
        <v>313.92599999999999</v>
      </c>
    </row>
    <row r="512" spans="1:3" x14ac:dyDescent="0.25">
      <c r="A512" s="15" t="str">
        <f>'Hour Loop'!BV522</f>
        <v>A</v>
      </c>
      <c r="B512">
        <f>'Hour Loop'!CI522</f>
        <v>36.335000000000001</v>
      </c>
      <c r="C512">
        <f>'Hour Loop'!CJ522</f>
        <v>303.52</v>
      </c>
    </row>
    <row r="513" spans="1:3" x14ac:dyDescent="0.25">
      <c r="A513" s="15" t="str">
        <f>'Hour Loop'!BV523</f>
        <v>A</v>
      </c>
      <c r="B513">
        <f>'Hour Loop'!CI523</f>
        <v>33.920999999999999</v>
      </c>
      <c r="C513">
        <f>'Hour Loop'!CJ523</f>
        <v>292.98099999999999</v>
      </c>
    </row>
    <row r="514" spans="1:3" x14ac:dyDescent="0.25">
      <c r="A514" s="15" t="str">
        <f>'Hour Loop'!BV524</f>
        <v>A</v>
      </c>
      <c r="B514">
        <f>'Hour Loop'!CI524</f>
        <v>32.026000000000003</v>
      </c>
      <c r="C514">
        <f>'Hour Loop'!CJ524</f>
        <v>282.33300000000003</v>
      </c>
    </row>
    <row r="515" spans="1:3" x14ac:dyDescent="0.25">
      <c r="A515" s="15" t="str">
        <f>'Hour Loop'!BV525</f>
        <v>A</v>
      </c>
      <c r="B515">
        <f>'Hour Loop'!CI525</f>
        <v>30.655000000000001</v>
      </c>
      <c r="C515">
        <f>'Hour Loop'!CJ525</f>
        <v>271.60399999999998</v>
      </c>
    </row>
    <row r="516" spans="1:3" x14ac:dyDescent="0.25">
      <c r="A516" s="15" t="str">
        <f>'Hour Loop'!BV526</f>
        <v>A</v>
      </c>
      <c r="B516">
        <f>'Hour Loop'!CI526</f>
        <v>29.812000000000001</v>
      </c>
      <c r="C516">
        <f>'Hour Loop'!CJ526</f>
        <v>260.81700000000001</v>
      </c>
    </row>
    <row r="517" spans="1:3" x14ac:dyDescent="0.25">
      <c r="A517" s="15" t="str">
        <f>'Hour Loop'!BV527</f>
        <v>A</v>
      </c>
      <c r="B517">
        <f>'Hour Loop'!CI527</f>
        <v>29.5</v>
      </c>
      <c r="C517">
        <f>'Hour Loop'!CJ527</f>
        <v>250</v>
      </c>
    </row>
    <row r="518" spans="1:3" x14ac:dyDescent="0.25">
      <c r="A518" s="15" t="str">
        <f>'Hour Loop'!BV528</f>
        <v>A</v>
      </c>
      <c r="B518">
        <f>'Hour Loop'!CI528</f>
        <v>29.719000000000001</v>
      </c>
      <c r="C518">
        <f>'Hour Loop'!CJ528</f>
        <v>239.178</v>
      </c>
    </row>
    <row r="519" spans="1:3" x14ac:dyDescent="0.25">
      <c r="A519" s="15" t="str">
        <f>'Hour Loop'!BV529</f>
        <v>A</v>
      </c>
      <c r="B519">
        <f>'Hour Loop'!CI529</f>
        <v>30.468</v>
      </c>
      <c r="C519">
        <f>'Hour Loop'!CJ529</f>
        <v>228.37799999999999</v>
      </c>
    </row>
    <row r="520" spans="1:3" x14ac:dyDescent="0.25">
      <c r="A520" s="15" t="str">
        <f>'Hour Loop'!BV530</f>
        <v>A</v>
      </c>
      <c r="B520">
        <f>'Hour Loop'!CI530</f>
        <v>31.747</v>
      </c>
      <c r="C520">
        <f>'Hour Loop'!CJ530</f>
        <v>217.625</v>
      </c>
    </row>
    <row r="521" spans="1:3" x14ac:dyDescent="0.25">
      <c r="A521" s="15" t="str">
        <f>'Hour Loop'!BV531</f>
        <v>A</v>
      </c>
      <c r="B521">
        <f>'Hour Loop'!CI531</f>
        <v>33.552999999999997</v>
      </c>
      <c r="C521">
        <f>'Hour Loop'!CJ531</f>
        <v>206.946</v>
      </c>
    </row>
    <row r="522" spans="1:3" x14ac:dyDescent="0.25">
      <c r="A522" s="15" t="str">
        <f>'Hour Loop'!BV532</f>
        <v>A</v>
      </c>
      <c r="B522">
        <f>'Hour Loop'!CI532</f>
        <v>35.881</v>
      </c>
      <c r="C522">
        <f>'Hour Loop'!CJ532</f>
        <v>196.36600000000001</v>
      </c>
    </row>
    <row r="523" spans="1:3" x14ac:dyDescent="0.25">
      <c r="A523" s="15" t="str">
        <f>'Hour Loop'!BV533</f>
        <v>A</v>
      </c>
      <c r="B523">
        <f>'Hour Loop'!CI533</f>
        <v>38.725999999999999</v>
      </c>
      <c r="C523">
        <f>'Hour Loop'!CJ533</f>
        <v>185.911</v>
      </c>
    </row>
    <row r="524" spans="1:3" x14ac:dyDescent="0.25">
      <c r="A524" s="15" t="str">
        <f>'Hour Loop'!BV534</f>
        <v>A</v>
      </c>
      <c r="B524">
        <f>'Hour Loop'!CI534</f>
        <v>42.081000000000003</v>
      </c>
      <c r="C524">
        <f>'Hour Loop'!CJ534</f>
        <v>175.60499999999999</v>
      </c>
    </row>
    <row r="525" spans="1:3" x14ac:dyDescent="0.25">
      <c r="A525" s="15" t="str">
        <f>'Hour Loop'!BV535</f>
        <v>A</v>
      </c>
      <c r="B525">
        <f>'Hour Loop'!CI535</f>
        <v>45.938000000000002</v>
      </c>
      <c r="C525">
        <f>'Hour Loop'!CJ535</f>
        <v>165.47499999999999</v>
      </c>
    </row>
    <row r="526" spans="1:3" x14ac:dyDescent="0.25">
      <c r="A526" s="15" t="str">
        <f>'Hour Loop'!BV536</f>
        <v>A</v>
      </c>
      <c r="B526">
        <f>'Hour Loop'!CI536</f>
        <v>50.289000000000001</v>
      </c>
      <c r="C526">
        <f>'Hour Loop'!CJ536</f>
        <v>155.54400000000001</v>
      </c>
    </row>
    <row r="527" spans="1:3" x14ac:dyDescent="0.25">
      <c r="A527" s="15" t="str">
        <f>'Hour Loop'!BV537</f>
        <v>A</v>
      </c>
      <c r="B527">
        <f>'Hour Loop'!CI537</f>
        <v>55.122999999999998</v>
      </c>
      <c r="C527">
        <f>'Hour Loop'!CJ537</f>
        <v>145.83600000000001</v>
      </c>
    </row>
    <row r="528" spans="1:3" x14ac:dyDescent="0.25">
      <c r="A528" s="15" t="str">
        <f>'Hour Loop'!BV538</f>
        <v>A</v>
      </c>
      <c r="B528">
        <f>'Hour Loop'!CI538</f>
        <v>60.429000000000002</v>
      </c>
      <c r="C528">
        <f>'Hour Loop'!CJ538</f>
        <v>136.375</v>
      </c>
    </row>
    <row r="529" spans="1:3" x14ac:dyDescent="0.25">
      <c r="A529" s="15" t="str">
        <f>'Hour Loop'!BV539</f>
        <v>A</v>
      </c>
      <c r="B529">
        <f>'Hour Loop'!CI539</f>
        <v>66.192999999999998</v>
      </c>
      <c r="C529">
        <f>'Hour Loop'!CJ539</f>
        <v>127.184</v>
      </c>
    </row>
    <row r="530" spans="1:3" x14ac:dyDescent="0.25">
      <c r="A530" s="15" t="str">
        <f>'Hour Loop'!BV540</f>
        <v>A</v>
      </c>
      <c r="B530">
        <f>'Hour Loop'!CI540</f>
        <v>72.403000000000006</v>
      </c>
      <c r="C530">
        <f>'Hour Loop'!CJ540</f>
        <v>118.285</v>
      </c>
    </row>
    <row r="531" spans="1:3" x14ac:dyDescent="0.25">
      <c r="A531" s="15" t="str">
        <f>'Hour Loop'!BV541</f>
        <v>A</v>
      </c>
      <c r="B531">
        <f>'Hour Loop'!CI541</f>
        <v>79.043999999999997</v>
      </c>
      <c r="C531">
        <f>'Hour Loop'!CJ541</f>
        <v>109.7</v>
      </c>
    </row>
    <row r="532" spans="1:3" x14ac:dyDescent="0.25">
      <c r="A532" s="15" t="str">
        <f>'Hour Loop'!BV542</f>
        <v>A</v>
      </c>
      <c r="B532">
        <f>'Hour Loop'!CI542</f>
        <v>86.099000000000004</v>
      </c>
      <c r="C532">
        <f>'Hour Loop'!CJ542</f>
        <v>101.449</v>
      </c>
    </row>
    <row r="533" spans="1:3" x14ac:dyDescent="0.25">
      <c r="A533" s="15" t="str">
        <f>'Hour Loop'!BV543</f>
        <v>A</v>
      </c>
      <c r="B533">
        <f>'Hour Loop'!CI543</f>
        <v>93.55</v>
      </c>
      <c r="C533">
        <f>'Hour Loop'!CJ543</f>
        <v>93.552999999999997</v>
      </c>
    </row>
    <row r="534" spans="1:3" x14ac:dyDescent="0.25">
      <c r="A534" s="15" t="str">
        <f>'Hour Loop'!BV544</f>
        <v>A</v>
      </c>
      <c r="B534">
        <f>'Hour Loop'!CI544</f>
        <v>101.38</v>
      </c>
      <c r="C534">
        <f>'Hour Loop'!CJ544</f>
        <v>86.03</v>
      </c>
    </row>
    <row r="535" spans="1:3" x14ac:dyDescent="0.25">
      <c r="A535" s="15" t="str">
        <f>'Hour Loop'!BV545</f>
        <v>A</v>
      </c>
      <c r="B535">
        <f>'Hour Loop'!CI545</f>
        <v>109.58</v>
      </c>
      <c r="C535">
        <f>'Hour Loop'!CJ545</f>
        <v>78.899000000000001</v>
      </c>
    </row>
    <row r="536" spans="1:3" x14ac:dyDescent="0.25">
      <c r="A536" s="15" t="str">
        <f>'Hour Loop'!BV546</f>
        <v>A</v>
      </c>
      <c r="B536">
        <f>'Hour Loop'!CI546</f>
        <v>118.11</v>
      </c>
      <c r="C536">
        <f>'Hour Loop'!CJ546</f>
        <v>72.177000000000007</v>
      </c>
    </row>
    <row r="537" spans="1:3" x14ac:dyDescent="0.25">
      <c r="A537" s="15" t="str">
        <f>'Hour Loop'!BV547</f>
        <v>A</v>
      </c>
      <c r="B537">
        <f>'Hour Loop'!CI547</f>
        <v>126.97</v>
      </c>
      <c r="C537">
        <f>'Hour Loop'!CJ547</f>
        <v>65.881</v>
      </c>
    </row>
    <row r="538" spans="1:3" x14ac:dyDescent="0.25">
      <c r="A538" s="15" t="str">
        <f>'Hour Loop'!BV548</f>
        <v>A</v>
      </c>
      <c r="B538">
        <f>'Hour Loop'!CI548</f>
        <v>136.13</v>
      </c>
      <c r="C538">
        <f>'Hour Loop'!CJ548</f>
        <v>60.027000000000001</v>
      </c>
    </row>
    <row r="539" spans="1:3" x14ac:dyDescent="0.25">
      <c r="A539" s="15" t="str">
        <f>'Hour Loop'!BV549</f>
        <v>A</v>
      </c>
      <c r="B539">
        <f>'Hour Loop'!CI549</f>
        <v>145.57</v>
      </c>
      <c r="C539">
        <f>'Hour Loop'!CJ549</f>
        <v>54.627000000000002</v>
      </c>
    </row>
    <row r="540" spans="1:3" x14ac:dyDescent="0.25">
      <c r="A540" s="15" t="str">
        <f>'Hour Loop'!BV550</f>
        <v>A</v>
      </c>
      <c r="B540">
        <f>'Hour Loop'!CI550</f>
        <v>155.26</v>
      </c>
      <c r="C540">
        <f>'Hour Loop'!CJ550</f>
        <v>49.695999999999998</v>
      </c>
    </row>
    <row r="541" spans="1:3" x14ac:dyDescent="0.25">
      <c r="A541" s="15" t="str">
        <f>'Hour Loop'!BV551</f>
        <v>A</v>
      </c>
      <c r="B541">
        <f>'Hour Loop'!CI551</f>
        <v>165.18</v>
      </c>
      <c r="C541">
        <f>'Hour Loop'!CJ551</f>
        <v>45.244999999999997</v>
      </c>
    </row>
    <row r="542" spans="1:3" x14ac:dyDescent="0.25">
      <c r="A542" s="15" t="str">
        <f>'Hour Loop'!BV552</f>
        <v>A</v>
      </c>
      <c r="B542">
        <f>'Hour Loop'!CI552</f>
        <v>175.32</v>
      </c>
      <c r="C542">
        <f>'Hour Loop'!CJ552</f>
        <v>41.286000000000001</v>
      </c>
    </row>
    <row r="543" spans="1:3" x14ac:dyDescent="0.25">
      <c r="A543" s="15" t="str">
        <f>'Hour Loop'!BV553</f>
        <v>A</v>
      </c>
      <c r="B543">
        <f>'Hour Loop'!CI553</f>
        <v>185.63</v>
      </c>
      <c r="C543">
        <f>'Hour Loop'!CJ553</f>
        <v>37.828000000000003</v>
      </c>
    </row>
    <row r="544" spans="1:3" x14ac:dyDescent="0.25">
      <c r="A544" s="15" t="str">
        <f>'Hour Loop'!BV554</f>
        <v>A</v>
      </c>
      <c r="B544">
        <f>'Hour Loop'!CI554</f>
        <v>196.11</v>
      </c>
      <c r="C544">
        <f>'Hour Loop'!CJ554</f>
        <v>34.880000000000003</v>
      </c>
    </row>
    <row r="545" spans="1:3" x14ac:dyDescent="0.25">
      <c r="A545" s="15" t="str">
        <f>'Hour Loop'!BV555</f>
        <v>A</v>
      </c>
      <c r="B545">
        <f>'Hour Loop'!CI555</f>
        <v>206.72</v>
      </c>
      <c r="C545">
        <f>'Hour Loop'!CJ555</f>
        <v>32.450000000000003</v>
      </c>
    </row>
    <row r="546" spans="1:3" x14ac:dyDescent="0.25">
      <c r="A546" s="15" t="str">
        <f>'Hour Loop'!BV556</f>
        <v>A</v>
      </c>
      <c r="B546">
        <f>'Hour Loop'!CI556</f>
        <v>217.44</v>
      </c>
      <c r="C546">
        <f>'Hour Loop'!CJ556</f>
        <v>30.542000000000002</v>
      </c>
    </row>
    <row r="547" spans="1:3" x14ac:dyDescent="0.25">
      <c r="A547" s="15" t="str">
        <f>'Hour Loop'!BV557</f>
        <v>A</v>
      </c>
      <c r="B547">
        <f>'Hour Loop'!CI557</f>
        <v>228.24</v>
      </c>
      <c r="C547">
        <f>'Hour Loop'!CJ557</f>
        <v>29.161999999999999</v>
      </c>
    </row>
    <row r="548" spans="1:3" x14ac:dyDescent="0.25">
      <c r="A548" s="15" t="str">
        <f>'Hour Loop'!BV558</f>
        <v>A</v>
      </c>
      <c r="B548">
        <f>'Hour Loop'!CI558</f>
        <v>239.1</v>
      </c>
      <c r="C548">
        <f>'Hour Loop'!CJ558</f>
        <v>28.314</v>
      </c>
    </row>
    <row r="549" spans="1:3" x14ac:dyDescent="0.25">
      <c r="A549" s="15" t="str">
        <f>'Hour Loop'!BV559</f>
        <v>A</v>
      </c>
      <c r="B549">
        <f>'Hour Loop'!CI559</f>
        <v>250</v>
      </c>
      <c r="C549">
        <f>'Hour Loop'!CJ559</f>
        <v>28</v>
      </c>
    </row>
    <row r="550" spans="1:3" x14ac:dyDescent="0.25">
      <c r="A550" s="15" t="str">
        <f>'Hour Loop'!BV560</f>
        <v>A</v>
      </c>
      <c r="B550">
        <f>'Hour Loop'!CI560</f>
        <v>260.89</v>
      </c>
      <c r="C550">
        <f>'Hour Loop'!CJ560</f>
        <v>28.221</v>
      </c>
    </row>
    <row r="551" spans="1:3" x14ac:dyDescent="0.25">
      <c r="A551" s="15" t="str">
        <f>'Hour Loop'!BV561</f>
        <v>A</v>
      </c>
      <c r="B551">
        <f>'Hour Loop'!CI561</f>
        <v>271.76</v>
      </c>
      <c r="C551">
        <f>'Hour Loop'!CJ561</f>
        <v>28.975999999999999</v>
      </c>
    </row>
    <row r="552" spans="1:3" x14ac:dyDescent="0.25">
      <c r="A552" s="15" t="str">
        <f>'Hour Loop'!BV562</f>
        <v>A</v>
      </c>
      <c r="B552">
        <f>'Hour Loop'!CI562</f>
        <v>282.58999999999997</v>
      </c>
      <c r="C552">
        <f>'Hour Loop'!CJ562</f>
        <v>30.263999999999999</v>
      </c>
    </row>
    <row r="553" spans="1:3" x14ac:dyDescent="0.25">
      <c r="A553" s="15" t="str">
        <f>'Hour Loop'!BV563</f>
        <v>A</v>
      </c>
      <c r="B553">
        <f>'Hour Loop'!CI563</f>
        <v>293.33999999999997</v>
      </c>
      <c r="C553">
        <f>'Hour Loop'!CJ563</f>
        <v>32.082000000000001</v>
      </c>
    </row>
    <row r="554" spans="1:3" x14ac:dyDescent="0.25">
      <c r="A554" s="15" t="str">
        <f>'Hour Loop'!BV564</f>
        <v>A</v>
      </c>
      <c r="B554">
        <f>'Hour Loop'!CI564</f>
        <v>303.99</v>
      </c>
      <c r="C554">
        <f>'Hour Loop'!CJ564</f>
        <v>34.426000000000002</v>
      </c>
    </row>
    <row r="555" spans="1:3" x14ac:dyDescent="0.25">
      <c r="A555" s="15" t="str">
        <f>'Hour Loop'!BV565</f>
        <v>A</v>
      </c>
      <c r="B555">
        <f>'Hour Loop'!CI565</f>
        <v>314.52</v>
      </c>
      <c r="C555">
        <f>'Hour Loop'!CJ565</f>
        <v>37.29</v>
      </c>
    </row>
    <row r="556" spans="1:3" x14ac:dyDescent="0.25">
      <c r="A556" s="15" t="str">
        <f>'Hour Loop'!BV566</f>
        <v>A</v>
      </c>
      <c r="B556">
        <f>'Hour Loop'!CI566</f>
        <v>324.89999999999998</v>
      </c>
      <c r="C556">
        <f>'Hour Loop'!CJ566</f>
        <v>40.667999999999999</v>
      </c>
    </row>
    <row r="557" spans="1:3" x14ac:dyDescent="0.25">
      <c r="A557" s="15" t="str">
        <f>'Hour Loop'!BV567</f>
        <v>A</v>
      </c>
      <c r="B557">
        <f>'Hour Loop'!CI567</f>
        <v>335.09</v>
      </c>
      <c r="C557">
        <f>'Hour Loop'!CJ567</f>
        <v>44.552</v>
      </c>
    </row>
    <row r="558" spans="1:3" x14ac:dyDescent="0.25">
      <c r="A558" s="15" t="str">
        <f>'Hour Loop'!BV568</f>
        <v>A</v>
      </c>
      <c r="B558">
        <f>'Hour Loop'!CI568</f>
        <v>345.09</v>
      </c>
      <c r="C558">
        <f>'Hour Loop'!CJ568</f>
        <v>48.933</v>
      </c>
    </row>
    <row r="559" spans="1:3" x14ac:dyDescent="0.25">
      <c r="A559" s="15" t="str">
        <f>'Hour Loop'!BV569</f>
        <v>A</v>
      </c>
      <c r="B559">
        <f>'Hour Loop'!CI569</f>
        <v>354.87</v>
      </c>
      <c r="C559">
        <f>'Hour Loop'!CJ569</f>
        <v>53.8</v>
      </c>
    </row>
    <row r="560" spans="1:3" x14ac:dyDescent="0.25">
      <c r="A560" s="15" t="str">
        <f>'Hour Loop'!BV570</f>
        <v>A</v>
      </c>
      <c r="B560">
        <f>'Hour Loop'!CI570</f>
        <v>364.39</v>
      </c>
      <c r="C560">
        <f>'Hour Loop'!CJ570</f>
        <v>59.142000000000003</v>
      </c>
    </row>
    <row r="561" spans="1:3" x14ac:dyDescent="0.25">
      <c r="A561" s="15" t="str">
        <f>'Hour Loop'!BV571</f>
        <v>A</v>
      </c>
      <c r="B561">
        <f>'Hour Loop'!CI571</f>
        <v>373.64</v>
      </c>
      <c r="C561">
        <f>'Hour Loop'!CJ571</f>
        <v>64.945999999999998</v>
      </c>
    </row>
    <row r="562" spans="1:3" x14ac:dyDescent="0.25">
      <c r="A562" s="15" t="str">
        <f>'Hour Loop'!BV572</f>
        <v>A</v>
      </c>
      <c r="B562">
        <f>'Hour Loop'!CI572</f>
        <v>382.6</v>
      </c>
      <c r="C562">
        <f>'Hour Loop'!CJ572</f>
        <v>71.197999999999993</v>
      </c>
    </row>
    <row r="563" spans="1:3" x14ac:dyDescent="0.25">
      <c r="A563" s="15" t="str">
        <f>'Hour Loop'!BV573</f>
        <v>A</v>
      </c>
      <c r="B563">
        <f>'Hour Loop'!CI573</f>
        <v>391.25</v>
      </c>
      <c r="C563">
        <f>'Hour Loop'!CJ573</f>
        <v>77.884</v>
      </c>
    </row>
    <row r="564" spans="1:3" x14ac:dyDescent="0.25">
      <c r="A564" s="15" t="str">
        <f>'Hour Loop'!BV574</f>
        <v>A</v>
      </c>
      <c r="B564">
        <f>'Hour Loop'!CI574</f>
        <v>399.55</v>
      </c>
      <c r="C564">
        <f>'Hour Loop'!CJ574</f>
        <v>84.988</v>
      </c>
    </row>
    <row r="565" spans="1:3" x14ac:dyDescent="0.25">
      <c r="A565" s="15" t="str">
        <f>'Hour Loop'!BV575</f>
        <v>A</v>
      </c>
      <c r="B565">
        <f>'Hour Loop'!CI575</f>
        <v>407.5</v>
      </c>
      <c r="C565">
        <f>'Hour Loop'!CJ575</f>
        <v>92.492000000000004</v>
      </c>
    </row>
    <row r="566" spans="1:3" x14ac:dyDescent="0.25">
      <c r="A566" s="15" t="str">
        <f>'Hour Loop'!BV576</f>
        <v>A</v>
      </c>
      <c r="B566">
        <f>'Hour Loop'!CI576</f>
        <v>415.08199999999999</v>
      </c>
      <c r="C566">
        <f>'Hour Loop'!CJ576</f>
        <v>100.379</v>
      </c>
    </row>
    <row r="567" spans="1:3" x14ac:dyDescent="0.25">
      <c r="A567" s="15" t="str">
        <f>'Hour Loop'!BV577</f>
        <v>A</v>
      </c>
      <c r="B567">
        <f>'Hour Loop'!CI577</f>
        <v>422.26100000000002</v>
      </c>
      <c r="C567">
        <f>'Hour Loop'!CJ577</f>
        <v>108.629</v>
      </c>
    </row>
    <row r="568" spans="1:3" x14ac:dyDescent="0.25">
      <c r="A568" s="15" t="str">
        <f>'Hour Loop'!BV578</f>
        <v>A</v>
      </c>
      <c r="B568">
        <f>'Hour Loop'!CI578</f>
        <v>429.02699999999999</v>
      </c>
      <c r="C568">
        <f>'Hour Loop'!CJ578</f>
        <v>117.224</v>
      </c>
    </row>
    <row r="569" spans="1:3" x14ac:dyDescent="0.25">
      <c r="A569" s="15" t="str">
        <f>'Hour Loop'!BV579</f>
        <v>A</v>
      </c>
      <c r="B569">
        <f>'Hour Loop'!CI579</f>
        <v>435.36599999999999</v>
      </c>
      <c r="C569">
        <f>'Hour Loop'!CJ579</f>
        <v>126.143</v>
      </c>
    </row>
    <row r="570" spans="1:3" x14ac:dyDescent="0.25">
      <c r="A570" s="15" t="str">
        <f>'Hour Loop'!BV580</f>
        <v>A</v>
      </c>
      <c r="B570">
        <f>'Hour Loop'!CI580</f>
        <v>441.26</v>
      </c>
      <c r="C570">
        <f>'Hour Loop'!CJ580</f>
        <v>135.363</v>
      </c>
    </row>
    <row r="571" spans="1:3" x14ac:dyDescent="0.25">
      <c r="A571" s="15" t="str">
        <f>'Hour Loop'!BV581</f>
        <v>A</v>
      </c>
      <c r="B571">
        <f>'Hour Loop'!CI581</f>
        <v>446.69600000000003</v>
      </c>
      <c r="C571">
        <f>'Hour Loop'!CJ581</f>
        <v>144.864</v>
      </c>
    </row>
    <row r="572" spans="1:3" x14ac:dyDescent="0.25">
      <c r="A572" s="15" t="str">
        <f>'Hour Loop'!BV582</f>
        <v>A</v>
      </c>
      <c r="B572">
        <f>'Hour Loop'!CI582</f>
        <v>451.66</v>
      </c>
      <c r="C572">
        <f>'Hour Loop'!CJ582</f>
        <v>154.62200000000001</v>
      </c>
    </row>
    <row r="573" spans="1:3" x14ac:dyDescent="0.25">
      <c r="A573" s="15" t="str">
        <f>'Hour Loop'!BV583</f>
        <v>A</v>
      </c>
      <c r="B573">
        <f>'Hour Loop'!CI583</f>
        <v>456.14100000000002</v>
      </c>
      <c r="C573">
        <f>'Hour Loop'!CJ583</f>
        <v>164.614</v>
      </c>
    </row>
    <row r="574" spans="1:3" x14ac:dyDescent="0.25">
      <c r="A574" s="15" t="str">
        <f>'Hour Loop'!BV584</f>
        <v>A</v>
      </c>
      <c r="B574">
        <f>'Hour Loop'!CI584</f>
        <v>460.12599999999998</v>
      </c>
      <c r="C574">
        <f>'Hour Loop'!CJ584</f>
        <v>174.816</v>
      </c>
    </row>
    <row r="575" spans="1:3" x14ac:dyDescent="0.25">
      <c r="A575" s="15" t="str">
        <f>'Hour Loop'!BV585</f>
        <v>A</v>
      </c>
      <c r="B575">
        <f>'Hour Loop'!CI585</f>
        <v>463.60700000000003</v>
      </c>
      <c r="C575">
        <f>'Hour Loop'!CJ585</f>
        <v>185.203</v>
      </c>
    </row>
    <row r="576" spans="1:3" x14ac:dyDescent="0.25">
      <c r="A576" s="15" t="str">
        <f>'Hour Loop'!BV586</f>
        <v>A</v>
      </c>
      <c r="B576">
        <f>'Hour Loop'!CI586</f>
        <v>466.57499999999999</v>
      </c>
      <c r="C576">
        <f>'Hour Loop'!CJ586</f>
        <v>195.751</v>
      </c>
    </row>
    <row r="577" spans="1:3" x14ac:dyDescent="0.25">
      <c r="A577" s="15" t="str">
        <f>'Hour Loop'!BV587</f>
        <v>A</v>
      </c>
      <c r="B577">
        <f>'Hour Loop'!CI587</f>
        <v>469.02199999999999</v>
      </c>
      <c r="C577">
        <f>'Hour Loop'!CJ587</f>
        <v>206.434</v>
      </c>
    </row>
    <row r="578" spans="1:3" x14ac:dyDescent="0.25">
      <c r="A578" s="15" t="str">
        <f>'Hour Loop'!BV588</f>
        <v>A</v>
      </c>
      <c r="B578">
        <f>'Hour Loop'!CI588</f>
        <v>470.94200000000001</v>
      </c>
      <c r="C578">
        <f>'Hour Loop'!CJ588</f>
        <v>217.226</v>
      </c>
    </row>
    <row r="579" spans="1:3" x14ac:dyDescent="0.25">
      <c r="A579" s="15" t="str">
        <f>'Hour Loop'!BV589</f>
        <v>A</v>
      </c>
      <c r="B579">
        <f>'Hour Loop'!CI589</f>
        <v>472.33</v>
      </c>
      <c r="C579">
        <f>'Hour Loop'!CJ589</f>
        <v>228.102</v>
      </c>
    </row>
    <row r="580" spans="1:3" x14ac:dyDescent="0.25">
      <c r="A580" s="15" t="str">
        <f>'Hour Loop'!BV590</f>
        <v>A</v>
      </c>
      <c r="B580">
        <f>'Hour Loop'!CI590</f>
        <v>473.18400000000003</v>
      </c>
      <c r="C580">
        <f>'Hour Loop'!CJ590</f>
        <v>239.036</v>
      </c>
    </row>
    <row r="581" spans="1:3" x14ac:dyDescent="0.25">
      <c r="A581" s="15" t="str">
        <f>'Hour Loop'!BV591</f>
        <v>A</v>
      </c>
      <c r="B581">
        <f>'Hour Loop'!CI591</f>
        <v>473.5</v>
      </c>
      <c r="C581">
        <f>'Hour Loop'!CJ591</f>
        <v>250</v>
      </c>
    </row>
    <row r="582" spans="1:3" x14ac:dyDescent="0.25">
      <c r="A582" s="15" t="str">
        <f>'Hour Loop'!BV592</f>
        <v>A</v>
      </c>
      <c r="B582">
        <f>'Hour Loop'!CI592</f>
        <v>473.27800000000002</v>
      </c>
      <c r="C582">
        <f>'Hour Loop'!CJ592</f>
        <v>260.96899999999999</v>
      </c>
    </row>
    <row r="583" spans="1:3" x14ac:dyDescent="0.25">
      <c r="A583" s="15" t="str">
        <f>'Hour Loop'!BV593</f>
        <v>A</v>
      </c>
      <c r="B583">
        <f>'Hour Loop'!CI593</f>
        <v>472.517</v>
      </c>
      <c r="C583">
        <f>'Hour Loop'!CJ593</f>
        <v>271.916</v>
      </c>
    </row>
    <row r="584" spans="1:3" x14ac:dyDescent="0.25">
      <c r="A584" s="15" t="str">
        <f>'Hour Loop'!BV594</f>
        <v>A</v>
      </c>
      <c r="B584">
        <f>'Hour Loop'!CI594</f>
        <v>471.22</v>
      </c>
      <c r="C584">
        <f>'Hour Loop'!CJ594</f>
        <v>282.815</v>
      </c>
    </row>
    <row r="585" spans="1:3" x14ac:dyDescent="0.25">
      <c r="A585" s="15" t="str">
        <f>'Hour Loop'!BV595</f>
        <v>A</v>
      </c>
      <c r="B585">
        <f>'Hour Loop'!CI595</f>
        <v>469.38900000000001</v>
      </c>
      <c r="C585">
        <f>'Hour Loop'!CJ595</f>
        <v>293.63900000000001</v>
      </c>
    </row>
    <row r="586" spans="1:3" x14ac:dyDescent="0.25">
      <c r="A586" s="15" t="str">
        <f>'Hour Loop'!BV596</f>
        <v>A</v>
      </c>
      <c r="B586">
        <f>'Hour Loop'!CI596</f>
        <v>467.029</v>
      </c>
      <c r="C586">
        <f>'Hour Loop'!CJ596</f>
        <v>304.363</v>
      </c>
    </row>
    <row r="587" spans="1:3" x14ac:dyDescent="0.25">
      <c r="A587" s="15" t="str">
        <f>'Hour Loop'!BV597</f>
        <v>A</v>
      </c>
      <c r="B587">
        <f>'Hour Loop'!CI597</f>
        <v>464.14499999999998</v>
      </c>
      <c r="C587">
        <f>'Hour Loop'!CJ597</f>
        <v>314.95999999999998</v>
      </c>
    </row>
    <row r="588" spans="1:3" x14ac:dyDescent="0.25">
      <c r="A588" s="15" t="str">
        <f>'Hour Loop'!BV598</f>
        <v>A</v>
      </c>
      <c r="B588">
        <f>'Hour Loop'!CI598</f>
        <v>460.74400000000003</v>
      </c>
      <c r="C588">
        <f>'Hour Loop'!CJ598</f>
        <v>325.40499999999997</v>
      </c>
    </row>
    <row r="589" spans="1:3" x14ac:dyDescent="0.25">
      <c r="A589" s="15" t="str">
        <f>'Hour Loop'!BV599</f>
        <v>A</v>
      </c>
      <c r="B589">
        <f>'Hour Loop'!CI599</f>
        <v>456.834</v>
      </c>
      <c r="C589">
        <f>'Hour Loop'!CJ599</f>
        <v>335.673</v>
      </c>
    </row>
    <row r="590" spans="1:3" x14ac:dyDescent="0.25">
      <c r="A590" s="15" t="str">
        <f>'Hour Loop'!BV600</f>
        <v>A</v>
      </c>
      <c r="B590">
        <f>'Hour Loop'!CI600</f>
        <v>452.423</v>
      </c>
      <c r="C590">
        <f>'Hour Loop'!CJ600</f>
        <v>345.73899999999998</v>
      </c>
    </row>
    <row r="591" spans="1:3" x14ac:dyDescent="0.25">
      <c r="A591" s="15" t="str">
        <f>'Hour Loop'!BV601</f>
        <v>A</v>
      </c>
      <c r="B591">
        <f>'Hour Loop'!CI601</f>
        <v>447.52300000000002</v>
      </c>
      <c r="C591">
        <f>'Hour Loop'!CJ601</f>
        <v>355.57799999999997</v>
      </c>
    </row>
    <row r="592" spans="1:3" x14ac:dyDescent="0.25">
      <c r="A592" s="15" t="str">
        <f>'Hour Loop'!BV602</f>
        <v>A</v>
      </c>
      <c r="B592">
        <f>'Hour Loop'!CI602</f>
        <v>442.14499999999998</v>
      </c>
      <c r="C592">
        <f>'Hour Loop'!CJ602</f>
        <v>365.16699999999997</v>
      </c>
    </row>
    <row r="593" spans="1:3" x14ac:dyDescent="0.25">
      <c r="A593" s="15" t="str">
        <f>'Hour Loop'!BV603</f>
        <v>A</v>
      </c>
      <c r="B593">
        <f>'Hour Loop'!CI603</f>
        <v>436.30099999999999</v>
      </c>
      <c r="C593">
        <f>'Hour Loop'!CJ603</f>
        <v>374.48200000000003</v>
      </c>
    </row>
    <row r="594" spans="1:3" x14ac:dyDescent="0.25">
      <c r="A594" s="15" t="str">
        <f>'Hour Loop'!BV604</f>
        <v>A</v>
      </c>
      <c r="B594">
        <f>'Hour Loop'!CI604</f>
        <v>430.00599999999997</v>
      </c>
      <c r="C594">
        <f>'Hour Loop'!CJ604</f>
        <v>383.50200000000001</v>
      </c>
    </row>
    <row r="595" spans="1:3" x14ac:dyDescent="0.25">
      <c r="A595" s="15" t="str">
        <f>'Hour Loop'!BV605</f>
        <v>A</v>
      </c>
      <c r="B595">
        <f>'Hour Loop'!CI605</f>
        <v>423.27499999999998</v>
      </c>
      <c r="C595">
        <f>'Hour Loop'!CJ605</f>
        <v>392.20299999999997</v>
      </c>
    </row>
    <row r="596" spans="1:3" x14ac:dyDescent="0.25">
      <c r="A596" s="15" t="str">
        <f>'Hour Loop'!BV606</f>
        <v>A</v>
      </c>
      <c r="B596">
        <f>'Hour Loop'!CI606</f>
        <v>416.12400000000002</v>
      </c>
      <c r="C596">
        <f>'Hour Loop'!CJ606</f>
        <v>400.56599999999997</v>
      </c>
    </row>
    <row r="597" spans="1:3" x14ac:dyDescent="0.25">
      <c r="A597" s="15" t="str">
        <f>'Hour Loop'!BV607</f>
        <v>A</v>
      </c>
      <c r="B597">
        <f>'Hour Loop'!CI607</f>
        <v>408.56900000000002</v>
      </c>
      <c r="C597">
        <f>'Hour Loop'!CJ607</f>
        <v>408.56900000000002</v>
      </c>
    </row>
    <row r="598" spans="1:3" x14ac:dyDescent="0.25">
      <c r="A598" s="15" t="str">
        <f>'Hour Loop'!BV608</f>
        <v>A</v>
      </c>
      <c r="B598">
        <f>'Hour Loop'!CI608</f>
        <v>400.62900000000002</v>
      </c>
      <c r="C598">
        <f>'Hour Loop'!CJ608</f>
        <v>416.19299999999998</v>
      </c>
    </row>
    <row r="599" spans="1:3" x14ac:dyDescent="0.25">
      <c r="A599" s="15" t="str">
        <f>'Hour Loop'!BV609</f>
        <v>A</v>
      </c>
      <c r="B599">
        <f>'Hour Loop'!CI609</f>
        <v>392.322</v>
      </c>
      <c r="C599">
        <f>'Hour Loop'!CJ609</f>
        <v>423.42</v>
      </c>
    </row>
    <row r="600" spans="1:3" x14ac:dyDescent="0.25">
      <c r="A600" s="15" t="str">
        <f>'Hour Loop'!BV610</f>
        <v>A</v>
      </c>
      <c r="B600">
        <f>'Hour Loop'!CI610</f>
        <v>383.66899999999998</v>
      </c>
      <c r="C600">
        <f>'Hour Loop'!CJ610</f>
        <v>430.23200000000003</v>
      </c>
    </row>
    <row r="601" spans="1:3" x14ac:dyDescent="0.25">
      <c r="A601" s="15" t="str">
        <f>'Hour Loop'!BV611</f>
        <v>A</v>
      </c>
      <c r="B601">
        <f>'Hour Loop'!CI611</f>
        <v>374.69099999999997</v>
      </c>
      <c r="C601">
        <f>'Hour Loop'!CJ611</f>
        <v>436.613</v>
      </c>
    </row>
    <row r="602" spans="1:3" x14ac:dyDescent="0.25">
      <c r="A602" s="15" t="str">
        <f>'Hour Loop'!BV612</f>
        <v>A</v>
      </c>
      <c r="B602">
        <f>'Hour Loop'!CI612</f>
        <v>365.40800000000002</v>
      </c>
      <c r="C602">
        <f>'Hour Loop'!CJ612</f>
        <v>442.54700000000003</v>
      </c>
    </row>
    <row r="603" spans="1:3" x14ac:dyDescent="0.25">
      <c r="A603" s="15" t="str">
        <f>'Hour Loop'!BV613</f>
        <v>A</v>
      </c>
      <c r="B603">
        <f>'Hour Loop'!CI613</f>
        <v>355.84300000000002</v>
      </c>
      <c r="C603">
        <f>'Hour Loop'!CJ613</f>
        <v>448.01900000000001</v>
      </c>
    </row>
    <row r="604" spans="1:3" x14ac:dyDescent="0.25">
      <c r="A604" s="15" t="str">
        <f>'Hour Loop'!BV614</f>
        <v>A</v>
      </c>
      <c r="B604">
        <f>'Hour Loop'!CI614</f>
        <v>346.02</v>
      </c>
      <c r="C604">
        <f>'Hour Loop'!CJ614</f>
        <v>453.01600000000002</v>
      </c>
    </row>
    <row r="605" spans="1:3" x14ac:dyDescent="0.25">
      <c r="A605" s="15" t="str">
        <f>'Hour Loop'!BV615</f>
        <v>A</v>
      </c>
      <c r="B605">
        <f>'Hour Loop'!CI615</f>
        <v>335.96</v>
      </c>
      <c r="C605">
        <f>'Hour Loop'!CJ615</f>
        <v>457.52600000000001</v>
      </c>
    </row>
    <row r="606" spans="1:3" x14ac:dyDescent="0.25">
      <c r="A606" s="15" t="str">
        <f>'Hour Loop'!BV616</f>
        <v>A</v>
      </c>
      <c r="B606">
        <f>'Hour Loop'!CI616</f>
        <v>325.69</v>
      </c>
      <c r="C606">
        <f>'Hour Loop'!CJ616</f>
        <v>461.53800000000001</v>
      </c>
    </row>
    <row r="607" spans="1:3" x14ac:dyDescent="0.25">
      <c r="A607" s="15" t="str">
        <f>'Hour Loop'!BV617</f>
        <v>A</v>
      </c>
      <c r="B607">
        <f>'Hour Loop'!CI617</f>
        <v>315.23200000000003</v>
      </c>
      <c r="C607">
        <f>'Hour Loop'!CJ617</f>
        <v>465.04199999999997</v>
      </c>
    </row>
    <row r="608" spans="1:3" x14ac:dyDescent="0.25">
      <c r="A608" s="15" t="str">
        <f>'Hour Loop'!BV618</f>
        <v>A</v>
      </c>
      <c r="B608">
        <f>'Hour Loop'!CI618</f>
        <v>304.61399999999998</v>
      </c>
      <c r="C608">
        <f>'Hour Loop'!CJ618</f>
        <v>468.03</v>
      </c>
    </row>
    <row r="609" spans="1:3" x14ac:dyDescent="0.25">
      <c r="A609" s="15" t="str">
        <f>'Hour Loop'!BV619</f>
        <v>A</v>
      </c>
      <c r="B609">
        <f>'Hour Loop'!CI619</f>
        <v>293.85899999999998</v>
      </c>
      <c r="C609">
        <f>'Hour Loop'!CJ619</f>
        <v>470.49299999999999</v>
      </c>
    </row>
    <row r="610" spans="1:3" x14ac:dyDescent="0.25">
      <c r="A610" s="15" t="str">
        <f>'Hour Loop'!BV620</f>
        <v>A</v>
      </c>
      <c r="B610">
        <f>'Hour Loop'!CI620</f>
        <v>282.99400000000003</v>
      </c>
      <c r="C610">
        <f>'Hour Loop'!CJ620</f>
        <v>472.42599999999999</v>
      </c>
    </row>
    <row r="611" spans="1:3" x14ac:dyDescent="0.25">
      <c r="A611" s="15" t="str">
        <f>'Hour Loop'!BV621</f>
        <v>A</v>
      </c>
      <c r="B611">
        <f>'Hour Loop'!CI621</f>
        <v>272.04500000000002</v>
      </c>
      <c r="C611">
        <f>'Hour Loop'!CJ621</f>
        <v>473.82299999999998</v>
      </c>
    </row>
    <row r="612" spans="1:3" x14ac:dyDescent="0.25">
      <c r="A612" s="15" t="str">
        <f>'Hour Loop'!BV622</f>
        <v>A</v>
      </c>
      <c r="B612">
        <f>'Hour Loop'!CI622</f>
        <v>261.03800000000001</v>
      </c>
      <c r="C612">
        <f>'Hour Loop'!CJ622</f>
        <v>474.68200000000002</v>
      </c>
    </row>
    <row r="613" spans="1:3" x14ac:dyDescent="0.25">
      <c r="A613" s="15" t="str">
        <f>'Hour Loop'!BV623</f>
        <v>A</v>
      </c>
      <c r="B613">
        <f>'Hour Loop'!CI623</f>
        <v>250</v>
      </c>
      <c r="C613">
        <f>'Hour Loop'!CJ623</f>
        <v>475</v>
      </c>
    </row>
    <row r="614" spans="1:3" x14ac:dyDescent="0.25">
      <c r="A614" s="15" t="str">
        <f>'Hour Loop'!BV624</f>
        <v>A</v>
      </c>
      <c r="B614">
        <f>'Hour Loop'!CI624</f>
        <v>238.95699999999999</v>
      </c>
      <c r="C614">
        <f>'Hour Loop'!CJ624</f>
        <v>474.77600000000001</v>
      </c>
    </row>
    <row r="615" spans="1:3" x14ac:dyDescent="0.25">
      <c r="A615" s="15" t="str">
        <f>'Hour Loop'!BV625</f>
        <v>A</v>
      </c>
      <c r="B615">
        <f>'Hour Loop'!CI625</f>
        <v>227.93700000000001</v>
      </c>
      <c r="C615">
        <f>'Hour Loop'!CJ625</f>
        <v>474.01</v>
      </c>
    </row>
    <row r="616" spans="1:3" x14ac:dyDescent="0.25">
      <c r="A616" s="15" t="str">
        <f>'Hour Loop'!BV626</f>
        <v>A</v>
      </c>
      <c r="B616">
        <f>'Hour Loop'!CI626</f>
        <v>216.965</v>
      </c>
      <c r="C616">
        <f>'Hour Loop'!CJ626</f>
        <v>472.70400000000001</v>
      </c>
    </row>
    <row r="617" spans="1:3" x14ac:dyDescent="0.25">
      <c r="A617" s="15" t="str">
        <f>'Hour Loop'!BV627</f>
        <v>A</v>
      </c>
      <c r="B617">
        <f>'Hour Loop'!CI627</f>
        <v>206.06800000000001</v>
      </c>
      <c r="C617">
        <f>'Hour Loop'!CJ627</f>
        <v>470.86099999999999</v>
      </c>
    </row>
    <row r="618" spans="1:3" x14ac:dyDescent="0.25">
      <c r="A618" s="15" t="str">
        <f>'Hour Loop'!BV628</f>
        <v>A</v>
      </c>
      <c r="B618">
        <f>'Hour Loop'!CI628</f>
        <v>195.273</v>
      </c>
      <c r="C618">
        <f>'Hour Loop'!CJ628</f>
        <v>468.48399999999998</v>
      </c>
    </row>
    <row r="619" spans="1:3" x14ac:dyDescent="0.25">
      <c r="A619" s="15" t="str">
        <f>'Hour Loop'!BV629</f>
        <v>A</v>
      </c>
      <c r="B619">
        <f>'Hour Loop'!CI629</f>
        <v>184.60400000000001</v>
      </c>
      <c r="C619">
        <f>'Hour Loop'!CJ629</f>
        <v>465.58100000000002</v>
      </c>
    </row>
    <row r="620" spans="1:3" x14ac:dyDescent="0.25">
      <c r="A620" s="15" t="str">
        <f>'Hour Loop'!BV630</f>
        <v>A</v>
      </c>
      <c r="B620">
        <f>'Hour Loop'!CI630</f>
        <v>174.089</v>
      </c>
      <c r="C620">
        <f>'Hour Loop'!CJ630</f>
        <v>462.15600000000001</v>
      </c>
    </row>
    <row r="621" spans="1:3" x14ac:dyDescent="0.25">
      <c r="A621" s="15" t="str">
        <f>'Hour Loop'!BV631</f>
        <v>A</v>
      </c>
      <c r="B621">
        <f>'Hour Loop'!CI631</f>
        <v>163.75299999999999</v>
      </c>
      <c r="C621">
        <f>'Hour Loop'!CJ631</f>
        <v>458.21899999999999</v>
      </c>
    </row>
    <row r="622" spans="1:3" x14ac:dyDescent="0.25">
      <c r="A622" s="15" t="str">
        <f>'Hour Loop'!BV632</f>
        <v>A</v>
      </c>
      <c r="B622">
        <f>'Hour Loop'!CI632</f>
        <v>153.62</v>
      </c>
      <c r="C622">
        <f>'Hour Loop'!CJ632</f>
        <v>453.779</v>
      </c>
    </row>
    <row r="623" spans="1:3" x14ac:dyDescent="0.25">
      <c r="A623" s="15" t="str">
        <f>'Hour Loop'!BV633</f>
        <v>A</v>
      </c>
      <c r="B623">
        <f>'Hour Loop'!CI633</f>
        <v>143.715</v>
      </c>
      <c r="C623">
        <f>'Hour Loop'!CJ633</f>
        <v>448.846</v>
      </c>
    </row>
    <row r="624" spans="1:3" x14ac:dyDescent="0.25">
      <c r="A624" s="15" t="str">
        <f>'Hour Loop'!BV634</f>
        <v>A</v>
      </c>
      <c r="B624">
        <f>'Hour Loop'!CI634</f>
        <v>134.06200000000001</v>
      </c>
      <c r="C624">
        <f>'Hour Loop'!CJ634</f>
        <v>443.43099999999998</v>
      </c>
    </row>
    <row r="625" spans="1:3" x14ac:dyDescent="0.25">
      <c r="A625" s="15" t="str">
        <f>'Hour Loop'!BV635</f>
        <v>A</v>
      </c>
      <c r="B625">
        <f>'Hour Loop'!CI635</f>
        <v>124.684</v>
      </c>
      <c r="C625">
        <f>'Hour Loop'!CJ635</f>
        <v>437.548</v>
      </c>
    </row>
    <row r="626" spans="1:3" x14ac:dyDescent="0.25">
      <c r="A626" s="15" t="str">
        <f>'Hour Loop'!BV636</f>
        <v>A</v>
      </c>
      <c r="B626">
        <f>'Hour Loop'!CI636</f>
        <v>115.605</v>
      </c>
      <c r="C626">
        <f>'Hour Loop'!CJ636</f>
        <v>431.21100000000001</v>
      </c>
    </row>
    <row r="627" spans="1:3" x14ac:dyDescent="0.25">
      <c r="A627" s="15" t="str">
        <f>'Hour Loop'!BV637</f>
        <v>A</v>
      </c>
      <c r="B627">
        <f>'Hour Loop'!CI637</f>
        <v>106.845</v>
      </c>
      <c r="C627">
        <f>'Hour Loop'!CJ637</f>
        <v>424.435</v>
      </c>
    </row>
    <row r="628" spans="1:3" x14ac:dyDescent="0.25">
      <c r="A628" s="15" t="str">
        <f>'Hour Loop'!BV638</f>
        <v>A</v>
      </c>
      <c r="B628">
        <f>'Hour Loop'!CI638</f>
        <v>98.427000000000007</v>
      </c>
      <c r="C628">
        <f>'Hour Loop'!CJ638</f>
        <v>417.23500000000001</v>
      </c>
    </row>
    <row r="629" spans="1:3" x14ac:dyDescent="0.25">
      <c r="A629" s="15" t="str">
        <f>'Hour Loop'!BV639</f>
        <v>A</v>
      </c>
      <c r="B629">
        <f>'Hour Loop'!CI639</f>
        <v>90.370999999999995</v>
      </c>
      <c r="C629">
        <f>'Hour Loop'!CJ639</f>
        <v>409.62900000000002</v>
      </c>
    </row>
    <row r="630" spans="1:3" x14ac:dyDescent="0.25">
      <c r="A630" s="15" t="str">
        <f>'Hour Loop'!BV640</f>
        <v>A</v>
      </c>
      <c r="B630">
        <f>'Hour Loop'!CI640</f>
        <v>82.695999999999998</v>
      </c>
      <c r="C630">
        <f>'Hour Loop'!CJ640</f>
        <v>401.63600000000002</v>
      </c>
    </row>
    <row r="631" spans="1:3" x14ac:dyDescent="0.25">
      <c r="A631" s="15" t="str">
        <f>'Hour Loop'!BV641</f>
        <v>A</v>
      </c>
      <c r="B631">
        <f>'Hour Loop'!CI641</f>
        <v>75.42</v>
      </c>
      <c r="C631">
        <f>'Hour Loop'!CJ641</f>
        <v>393.274</v>
      </c>
    </row>
    <row r="632" spans="1:3" x14ac:dyDescent="0.25">
      <c r="A632" s="15" t="str">
        <f>'Hour Loop'!BV642</f>
        <v>A</v>
      </c>
      <c r="B632">
        <f>'Hour Loop'!CI642</f>
        <v>68.563000000000002</v>
      </c>
      <c r="C632">
        <f>'Hour Loop'!CJ642</f>
        <v>384.56299999999999</v>
      </c>
    </row>
    <row r="633" spans="1:3" x14ac:dyDescent="0.25">
      <c r="A633" s="15" t="str">
        <f>'Hour Loop'!BV643</f>
        <v>A</v>
      </c>
      <c r="B633">
        <f>'Hour Loop'!CI643</f>
        <v>62.14</v>
      </c>
      <c r="C633">
        <f>'Hour Loop'!CJ643</f>
        <v>375.524</v>
      </c>
    </row>
    <row r="634" spans="1:3" x14ac:dyDescent="0.25">
      <c r="A634" s="15" t="str">
        <f>'Hour Loop'!BV644</f>
        <v>A</v>
      </c>
      <c r="B634">
        <f>'Hour Loop'!CI644</f>
        <v>56.167000000000002</v>
      </c>
      <c r="C634">
        <f>'Hour Loop'!CJ644</f>
        <v>366.17899999999997</v>
      </c>
    </row>
    <row r="635" spans="1:3" x14ac:dyDescent="0.25">
      <c r="A635" s="15" t="str">
        <f>'Hour Loop'!BV645</f>
        <v>A</v>
      </c>
      <c r="B635">
        <f>'Hour Loop'!CI645</f>
        <v>50.658000000000001</v>
      </c>
      <c r="C635">
        <f>'Hour Loop'!CJ645</f>
        <v>356.55</v>
      </c>
    </row>
    <row r="636" spans="1:3" x14ac:dyDescent="0.25">
      <c r="A636" s="15" t="str">
        <f>'Hour Loop'!BV646</f>
        <v>A</v>
      </c>
      <c r="B636">
        <f>'Hour Loop'!CI646</f>
        <v>45.628</v>
      </c>
      <c r="C636">
        <f>'Hour Loop'!CJ646</f>
        <v>346.661</v>
      </c>
    </row>
    <row r="637" spans="1:3" x14ac:dyDescent="0.25">
      <c r="A637" s="15" t="str">
        <f>'Hour Loop'!BV647</f>
        <v>A</v>
      </c>
      <c r="B637">
        <f>'Hour Loop'!CI647</f>
        <v>41.088000000000001</v>
      </c>
      <c r="C637">
        <f>'Hour Loop'!CJ647</f>
        <v>336.53399999999999</v>
      </c>
    </row>
    <row r="638" spans="1:3" x14ac:dyDescent="0.25">
      <c r="A638" s="15" t="str">
        <f>'Hour Loop'!BV648</f>
        <v>A</v>
      </c>
      <c r="B638">
        <f>'Hour Loop'!CI648</f>
        <v>37.048999999999999</v>
      </c>
      <c r="C638">
        <f>'Hour Loop'!CJ648</f>
        <v>326.19499999999999</v>
      </c>
    </row>
    <row r="639" spans="1:3" x14ac:dyDescent="0.25">
      <c r="A639" s="15" t="str">
        <f>'Hour Loop'!BV649</f>
        <v>A</v>
      </c>
      <c r="B639">
        <f>'Hour Loop'!CI649</f>
        <v>33.521999999999998</v>
      </c>
      <c r="C639">
        <f>'Hour Loop'!CJ649</f>
        <v>315.66800000000001</v>
      </c>
    </row>
    <row r="640" spans="1:3" x14ac:dyDescent="0.25">
      <c r="A640" s="15" t="str">
        <f>'Hour Loop'!BV650</f>
        <v>A</v>
      </c>
      <c r="B640">
        <f>'Hour Loop'!CI650</f>
        <v>30.515000000000001</v>
      </c>
      <c r="C640">
        <f>'Hour Loop'!CJ650</f>
        <v>304.97800000000001</v>
      </c>
    </row>
    <row r="641" spans="1:3" x14ac:dyDescent="0.25">
      <c r="A641" s="15" t="str">
        <f>'Hour Loop'!BV651</f>
        <v>A</v>
      </c>
      <c r="B641">
        <f>'Hour Loop'!CI651</f>
        <v>28.036000000000001</v>
      </c>
      <c r="C641">
        <f>'Hour Loop'!CJ651</f>
        <v>294.15100000000001</v>
      </c>
    </row>
    <row r="642" spans="1:3" x14ac:dyDescent="0.25">
      <c r="A642" s="15" t="str">
        <f>'Hour Loop'!BV652</f>
        <v>A</v>
      </c>
      <c r="B642">
        <f>'Hour Loop'!CI652</f>
        <v>26.091000000000001</v>
      </c>
      <c r="C642">
        <f>'Hour Loop'!CJ652</f>
        <v>283.214</v>
      </c>
    </row>
    <row r="643" spans="1:3" x14ac:dyDescent="0.25">
      <c r="A643" s="15" t="str">
        <f>'Hour Loop'!BV653</f>
        <v>A</v>
      </c>
      <c r="B643">
        <f>'Hour Loop'!CI653</f>
        <v>24.684000000000001</v>
      </c>
      <c r="C643">
        <f>'Hour Loop'!CJ653</f>
        <v>272.19200000000001</v>
      </c>
    </row>
    <row r="644" spans="1:3" x14ac:dyDescent="0.25">
      <c r="A644" s="15" t="str">
        <f>'Hour Loop'!BV654</f>
        <v>A</v>
      </c>
      <c r="B644">
        <f>'Hour Loop'!CI654</f>
        <v>23.82</v>
      </c>
      <c r="C644">
        <f>'Hour Loop'!CJ654</f>
        <v>261.11200000000002</v>
      </c>
    </row>
    <row r="645" spans="1:3" x14ac:dyDescent="0.25">
      <c r="A645" s="15" t="str">
        <f>'Hour Loop'!BV655</f>
        <v>A</v>
      </c>
      <c r="B645">
        <f>'Hour Loop'!CI655</f>
        <v>23.5</v>
      </c>
      <c r="C645">
        <f>'Hour Loop'!CJ655</f>
        <v>250</v>
      </c>
    </row>
    <row r="646" spans="1:3" x14ac:dyDescent="0.25">
      <c r="A646" s="15" t="str">
        <f>'Hour Loop'!BV656</f>
        <v>A</v>
      </c>
      <c r="B646">
        <f>'Hour Loop'!CI656</f>
        <v>23.725999999999999</v>
      </c>
      <c r="C646">
        <f>'Hour Loop'!CJ656</f>
        <v>238.88399999999999</v>
      </c>
    </row>
    <row r="647" spans="1:3" x14ac:dyDescent="0.25">
      <c r="A647" s="15" t="str">
        <f>'Hour Loop'!BV657</f>
        <v>A</v>
      </c>
      <c r="B647">
        <f>'Hour Loop'!CI657</f>
        <v>24.497</v>
      </c>
      <c r="C647">
        <f>'Hour Loop'!CJ657</f>
        <v>227.79</v>
      </c>
    </row>
    <row r="648" spans="1:3" x14ac:dyDescent="0.25">
      <c r="A648" s="15" t="str">
        <f>'Hour Loop'!BV658</f>
        <v>A</v>
      </c>
      <c r="B648">
        <f>'Hour Loop'!CI658</f>
        <v>25.812000000000001</v>
      </c>
      <c r="C648">
        <f>'Hour Loop'!CJ658</f>
        <v>216.745</v>
      </c>
    </row>
    <row r="649" spans="1:3" x14ac:dyDescent="0.25">
      <c r="A649" s="15" t="str">
        <f>'Hour Loop'!BV659</f>
        <v>A</v>
      </c>
      <c r="B649">
        <f>'Hour Loop'!CI659</f>
        <v>27.667999999999999</v>
      </c>
      <c r="C649">
        <f>'Hour Loop'!CJ659</f>
        <v>205.77500000000001</v>
      </c>
    </row>
    <row r="650" spans="1:3" x14ac:dyDescent="0.25">
      <c r="A650" s="15" t="str">
        <f>'Hour Loop'!BV660</f>
        <v>A</v>
      </c>
      <c r="B650">
        <f>'Hour Loop'!CI660</f>
        <v>30.061</v>
      </c>
      <c r="C650">
        <f>'Hour Loop'!CJ660</f>
        <v>194.90799999999999</v>
      </c>
    </row>
    <row r="651" spans="1:3" x14ac:dyDescent="0.25">
      <c r="A651" s="15" t="str">
        <f>'Hour Loop'!BV661</f>
        <v>A</v>
      </c>
      <c r="B651">
        <f>'Hour Loop'!CI661</f>
        <v>32.984000000000002</v>
      </c>
      <c r="C651">
        <f>'Hour Loop'!CJ661</f>
        <v>184.16900000000001</v>
      </c>
    </row>
    <row r="652" spans="1:3" x14ac:dyDescent="0.25">
      <c r="A652" s="15" t="str">
        <f>'Hour Loop'!BV662</f>
        <v>A</v>
      </c>
      <c r="B652">
        <f>'Hour Loop'!CI662</f>
        <v>36.430999999999997</v>
      </c>
      <c r="C652">
        <f>'Hour Loop'!CJ662</f>
        <v>173.584</v>
      </c>
    </row>
    <row r="653" spans="1:3" x14ac:dyDescent="0.25">
      <c r="A653" s="15" t="str">
        <f>'Hour Loop'!BV663</f>
        <v>A</v>
      </c>
      <c r="B653">
        <f>'Hour Loop'!CI663</f>
        <v>40.395000000000003</v>
      </c>
      <c r="C653">
        <f>'Hour Loop'!CJ663</f>
        <v>163.179</v>
      </c>
    </row>
    <row r="654" spans="1:3" x14ac:dyDescent="0.25">
      <c r="A654" s="15" t="str">
        <f>'Hour Loop'!BV664</f>
        <v>A</v>
      </c>
      <c r="B654">
        <f>'Hour Loop'!CI664</f>
        <v>44.865000000000002</v>
      </c>
      <c r="C654">
        <f>'Hour Loop'!CJ664</f>
        <v>152.97800000000001</v>
      </c>
    </row>
    <row r="655" spans="1:3" x14ac:dyDescent="0.25">
      <c r="A655" s="15" t="str">
        <f>'Hour Loop'!BV665</f>
        <v>A</v>
      </c>
      <c r="B655">
        <f>'Hour Loop'!CI665</f>
        <v>49.831000000000003</v>
      </c>
      <c r="C655">
        <f>'Hour Loop'!CJ665</f>
        <v>143.00800000000001</v>
      </c>
    </row>
    <row r="656" spans="1:3" x14ac:dyDescent="0.25">
      <c r="A656" s="15" t="str">
        <f>'Hour Loop'!BV666</f>
        <v>A</v>
      </c>
      <c r="B656">
        <f>'Hour Loop'!CI666</f>
        <v>55.281999999999996</v>
      </c>
      <c r="C656">
        <f>'Hour Loop'!CJ666</f>
        <v>133.291</v>
      </c>
    </row>
    <row r="657" spans="1:3" x14ac:dyDescent="0.25">
      <c r="A657" s="15" t="str">
        <f>'Hour Loop'!BV667</f>
        <v>A</v>
      </c>
      <c r="B657">
        <f>'Hour Loop'!CI667</f>
        <v>61.204000000000001</v>
      </c>
      <c r="C657">
        <f>'Hour Loop'!CJ667</f>
        <v>123.851</v>
      </c>
    </row>
    <row r="658" spans="1:3" x14ac:dyDescent="0.25">
      <c r="A658" s="15" t="str">
        <f>'Hour Loop'!BV668</f>
        <v>A</v>
      </c>
      <c r="B658">
        <f>'Hour Loop'!CI668</f>
        <v>67.584000000000003</v>
      </c>
      <c r="C658">
        <f>'Hour Loop'!CJ668</f>
        <v>114.711</v>
      </c>
    </row>
    <row r="659" spans="1:3" x14ac:dyDescent="0.25">
      <c r="A659" s="15" t="str">
        <f>'Hour Loop'!BV669</f>
        <v>A</v>
      </c>
      <c r="B659">
        <f>'Hour Loop'!CI669</f>
        <v>74.406000000000006</v>
      </c>
      <c r="C659">
        <f>'Hour Loop'!CJ669</f>
        <v>105.89400000000001</v>
      </c>
    </row>
    <row r="660" spans="1:3" x14ac:dyDescent="0.25">
      <c r="A660" s="15" t="str">
        <f>'Hour Loop'!BV670</f>
        <v>A</v>
      </c>
      <c r="B660">
        <f>'Hour Loop'!CI670</f>
        <v>81.650000000000006</v>
      </c>
      <c r="C660">
        <f>'Hour Loop'!CJ670</f>
        <v>97.42</v>
      </c>
    </row>
    <row r="661" spans="1:3" x14ac:dyDescent="0.25">
      <c r="A661" s="15" t="str">
        <f>'Hour Loop'!BV671</f>
        <v>A</v>
      </c>
      <c r="B661">
        <f>'Hour Loop'!CI671</f>
        <v>89.31</v>
      </c>
      <c r="C661">
        <f>'Hour Loop'!CJ671</f>
        <v>89.31</v>
      </c>
    </row>
    <row r="662" spans="1:3" x14ac:dyDescent="0.25">
      <c r="A662" s="15" t="str">
        <f>'Hour Loop'!BV672</f>
        <v>A</v>
      </c>
      <c r="B662">
        <f>'Hour Loop'!CI672</f>
        <v>97.35</v>
      </c>
      <c r="C662">
        <f>'Hour Loop'!CJ672</f>
        <v>81.584000000000003</v>
      </c>
    </row>
    <row r="663" spans="1:3" x14ac:dyDescent="0.25">
      <c r="A663" s="15" t="str">
        <f>'Hour Loop'!BV673</f>
        <v>A</v>
      </c>
      <c r="B663">
        <f>'Hour Loop'!CI673</f>
        <v>105.77</v>
      </c>
      <c r="C663">
        <f>'Hour Loop'!CJ673</f>
        <v>74.260999999999996</v>
      </c>
    </row>
    <row r="664" spans="1:3" x14ac:dyDescent="0.25">
      <c r="A664" s="15" t="str">
        <f>'Hour Loop'!BV674</f>
        <v>A</v>
      </c>
      <c r="B664">
        <f>'Hour Loop'!CI674</f>
        <v>114.54</v>
      </c>
      <c r="C664">
        <f>'Hour Loop'!CJ674</f>
        <v>67.358000000000004</v>
      </c>
    </row>
    <row r="665" spans="1:3" x14ac:dyDescent="0.25">
      <c r="A665" s="15" t="str">
        <f>'Hour Loop'!BV675</f>
        <v>A</v>
      </c>
      <c r="B665">
        <f>'Hour Loop'!CI675</f>
        <v>123.64</v>
      </c>
      <c r="C665">
        <f>'Hour Loop'!CJ675</f>
        <v>60.893000000000001</v>
      </c>
    </row>
    <row r="666" spans="1:3" x14ac:dyDescent="0.25">
      <c r="A666" s="15" t="str">
        <f>'Hour Loop'!BV676</f>
        <v>A</v>
      </c>
      <c r="B666">
        <f>'Hour Loop'!CI676</f>
        <v>133.05000000000001</v>
      </c>
      <c r="C666">
        <f>'Hour Loop'!CJ676</f>
        <v>54.88</v>
      </c>
    </row>
    <row r="667" spans="1:3" x14ac:dyDescent="0.25">
      <c r="A667" s="15" t="str">
        <f>'Hour Loop'!BV677</f>
        <v>A</v>
      </c>
      <c r="B667">
        <f>'Hour Loop'!CI677</f>
        <v>142.74</v>
      </c>
      <c r="C667">
        <f>'Hour Loop'!CJ677</f>
        <v>49.335000000000001</v>
      </c>
    </row>
    <row r="668" spans="1:3" x14ac:dyDescent="0.25">
      <c r="A668" s="15" t="str">
        <f>'Hour Loop'!BV678</f>
        <v>A</v>
      </c>
      <c r="B668">
        <f>'Hour Loop'!CI678</f>
        <v>152.69</v>
      </c>
      <c r="C668">
        <f>'Hour Loop'!CJ678</f>
        <v>44.271999999999998</v>
      </c>
    </row>
    <row r="669" spans="1:3" x14ac:dyDescent="0.25">
      <c r="A669" s="15" t="str">
        <f>'Hour Loop'!BV679</f>
        <v>A</v>
      </c>
      <c r="B669">
        <f>'Hour Loop'!CI679</f>
        <v>162.88999999999999</v>
      </c>
      <c r="C669">
        <f>'Hour Loop'!CJ679</f>
        <v>39.701999999999998</v>
      </c>
    </row>
    <row r="670" spans="1:3" x14ac:dyDescent="0.25">
      <c r="A670" s="15" t="str">
        <f>'Hour Loop'!BV680</f>
        <v>A</v>
      </c>
      <c r="B670">
        <f>'Hour Loop'!CI680</f>
        <v>173.3</v>
      </c>
      <c r="C670">
        <f>'Hour Loop'!CJ680</f>
        <v>35.637</v>
      </c>
    </row>
    <row r="671" spans="1:3" x14ac:dyDescent="0.25">
      <c r="A671" s="15" t="str">
        <f>'Hour Loop'!BV681</f>
        <v>A</v>
      </c>
      <c r="B671">
        <f>'Hour Loop'!CI681</f>
        <v>183.89</v>
      </c>
      <c r="C671">
        <f>'Hour Loop'!CJ681</f>
        <v>32.087000000000003</v>
      </c>
    </row>
    <row r="672" spans="1:3" x14ac:dyDescent="0.25">
      <c r="A672" s="15" t="str">
        <f>'Hour Loop'!BV682</f>
        <v>A</v>
      </c>
      <c r="B672">
        <f>'Hour Loop'!CI682</f>
        <v>194.65</v>
      </c>
      <c r="C672">
        <f>'Hour Loop'!CJ682</f>
        <v>29.06</v>
      </c>
    </row>
    <row r="673" spans="1:3" x14ac:dyDescent="0.25">
      <c r="A673" s="15" t="str">
        <f>'Hour Loop'!BV683</f>
        <v>A</v>
      </c>
      <c r="B673">
        <f>'Hour Loop'!CI683</f>
        <v>205.55</v>
      </c>
      <c r="C673">
        <f>'Hour Loop'!CJ683</f>
        <v>26.565000000000001</v>
      </c>
    </row>
    <row r="674" spans="1:3" x14ac:dyDescent="0.25">
      <c r="A674" s="15" t="str">
        <f>'Hour Loop'!BV684</f>
        <v>A</v>
      </c>
      <c r="B674">
        <f>'Hour Loop'!CI684</f>
        <v>216.56</v>
      </c>
      <c r="C674">
        <f>'Hour Loop'!CJ684</f>
        <v>24.606999999999999</v>
      </c>
    </row>
    <row r="675" spans="1:3" x14ac:dyDescent="0.25">
      <c r="A675" s="15" t="str">
        <f>'Hour Loop'!BV685</f>
        <v>A</v>
      </c>
      <c r="B675">
        <f>'Hour Loop'!CI685</f>
        <v>227.66</v>
      </c>
      <c r="C675">
        <f>'Hour Loop'!CJ685</f>
        <v>23.190999999999999</v>
      </c>
    </row>
    <row r="676" spans="1:3" x14ac:dyDescent="0.25">
      <c r="A676" s="15" t="str">
        <f>'Hour Loop'!BV686</f>
        <v>A</v>
      </c>
      <c r="B676">
        <f>'Hour Loop'!CI686</f>
        <v>238.81</v>
      </c>
      <c r="C676">
        <f>'Hour Loop'!CJ686</f>
        <v>22.321000000000002</v>
      </c>
    </row>
    <row r="677" spans="1:3" x14ac:dyDescent="0.25">
      <c r="A677" s="15" t="str">
        <f>'Hour Loop'!BV687</f>
        <v>A</v>
      </c>
      <c r="B677">
        <f>'Hour Loop'!CI687</f>
        <v>250</v>
      </c>
      <c r="C677">
        <f>'Hour Loop'!CJ687</f>
        <v>22</v>
      </c>
    </row>
    <row r="678" spans="1:3" x14ac:dyDescent="0.25">
      <c r="A678" s="15" t="str">
        <f>'Hour Loop'!BV688</f>
        <v>A</v>
      </c>
      <c r="B678">
        <f>'Hour Loop'!CI688</f>
        <v>261.19</v>
      </c>
      <c r="C678">
        <f>'Hour Loop'!CJ688</f>
        <v>22.228000000000002</v>
      </c>
    </row>
    <row r="679" spans="1:3" x14ac:dyDescent="0.25">
      <c r="A679" s="15" t="str">
        <f>'Hour Loop'!BV689</f>
        <v>A</v>
      </c>
      <c r="B679">
        <f>'Hour Loop'!CI689</f>
        <v>272.35000000000002</v>
      </c>
      <c r="C679">
        <f>'Hour Loop'!CJ689</f>
        <v>23.004999999999999</v>
      </c>
    </row>
    <row r="680" spans="1:3" x14ac:dyDescent="0.25">
      <c r="A680" s="15" t="str">
        <f>'Hour Loop'!BV690</f>
        <v>A</v>
      </c>
      <c r="B680">
        <f>'Hour Loop'!CI690</f>
        <v>283.47000000000003</v>
      </c>
      <c r="C680">
        <f>'Hour Loop'!CJ690</f>
        <v>24.329000000000001</v>
      </c>
    </row>
    <row r="681" spans="1:3" x14ac:dyDescent="0.25">
      <c r="A681" s="15" t="str">
        <f>'Hour Loop'!BV691</f>
        <v>A</v>
      </c>
      <c r="B681">
        <f>'Hour Loop'!CI691</f>
        <v>294.51</v>
      </c>
      <c r="C681">
        <f>'Hour Loop'!CJ691</f>
        <v>26.196999999999999</v>
      </c>
    </row>
    <row r="682" spans="1:3" x14ac:dyDescent="0.25">
      <c r="A682" s="15" t="str">
        <f>'Hour Loop'!BV692</f>
        <v>A</v>
      </c>
      <c r="B682">
        <f>'Hour Loop'!CI692</f>
        <v>305.45</v>
      </c>
      <c r="C682">
        <f>'Hour Loop'!CJ692</f>
        <v>28.606000000000002</v>
      </c>
    </row>
    <row r="683" spans="1:3" x14ac:dyDescent="0.25">
      <c r="A683" s="15" t="str">
        <f>'Hour Loop'!BV693</f>
        <v>A</v>
      </c>
      <c r="B683">
        <f>'Hour Loop'!CI693</f>
        <v>316.26</v>
      </c>
      <c r="C683">
        <f>'Hour Loop'!CJ693</f>
        <v>31.547999999999998</v>
      </c>
    </row>
    <row r="684" spans="1:3" x14ac:dyDescent="0.25">
      <c r="A684" s="15" t="str">
        <f>'Hour Loop'!BV694</f>
        <v>A</v>
      </c>
      <c r="B684">
        <f>'Hour Loop'!CI694</f>
        <v>326.92</v>
      </c>
      <c r="C684">
        <f>'Hour Loop'!CJ694</f>
        <v>35.018999999999998</v>
      </c>
    </row>
    <row r="685" spans="1:3" x14ac:dyDescent="0.25">
      <c r="A685" s="15" t="str">
        <f>'Hour Loop'!BV695</f>
        <v>A</v>
      </c>
      <c r="B685">
        <f>'Hour Loop'!CI695</f>
        <v>337.39</v>
      </c>
      <c r="C685">
        <f>'Hour Loop'!CJ695</f>
        <v>39.009</v>
      </c>
    </row>
    <row r="686" spans="1:3" x14ac:dyDescent="0.25">
      <c r="A686" s="15" t="str">
        <f>'Hour Loop'!BV696</f>
        <v>A</v>
      </c>
      <c r="B686">
        <f>'Hour Loop'!CI696</f>
        <v>347.66</v>
      </c>
      <c r="C686">
        <f>'Hour Loop'!CJ696</f>
        <v>43.509</v>
      </c>
    </row>
    <row r="687" spans="1:3" x14ac:dyDescent="0.25">
      <c r="A687" s="15" t="str">
        <f>'Hour Loop'!BV697</f>
        <v>A</v>
      </c>
      <c r="B687">
        <f>'Hour Loop'!CI697</f>
        <v>357.69</v>
      </c>
      <c r="C687">
        <f>'Hour Loop'!CJ697</f>
        <v>48.509</v>
      </c>
    </row>
    <row r="688" spans="1:3" x14ac:dyDescent="0.25">
      <c r="A688" s="15" t="str">
        <f>'Hour Loop'!BV698</f>
        <v>A</v>
      </c>
      <c r="B688">
        <f>'Hour Loop'!CI698</f>
        <v>367.48</v>
      </c>
      <c r="C688">
        <f>'Hour Loop'!CJ698</f>
        <v>53.996000000000002</v>
      </c>
    </row>
    <row r="689" spans="1:3" x14ac:dyDescent="0.25">
      <c r="A689" s="15" t="str">
        <f>'Hour Loop'!BV699</f>
        <v>A</v>
      </c>
      <c r="B689">
        <f>'Hour Loop'!CI699</f>
        <v>376.98</v>
      </c>
      <c r="C689">
        <f>'Hour Loop'!CJ699</f>
        <v>59.957000000000001</v>
      </c>
    </row>
    <row r="690" spans="1:3" x14ac:dyDescent="0.25">
      <c r="A690" s="15" t="str">
        <f>'Hour Loop'!BV700</f>
        <v>A</v>
      </c>
      <c r="B690">
        <f>'Hour Loop'!CI700</f>
        <v>386.18</v>
      </c>
      <c r="C690">
        <f>'Hour Loop'!CJ700</f>
        <v>66.379000000000005</v>
      </c>
    </row>
    <row r="691" spans="1:3" x14ac:dyDescent="0.25">
      <c r="A691" s="15" t="str">
        <f>'Hour Loop'!BV701</f>
        <v>A</v>
      </c>
      <c r="B691">
        <f>'Hour Loop'!CI701</f>
        <v>395.05</v>
      </c>
      <c r="C691">
        <f>'Hour Loop'!CJ701</f>
        <v>73.245999999999995</v>
      </c>
    </row>
    <row r="692" spans="1:3" x14ac:dyDescent="0.25">
      <c r="A692" s="15" t="str">
        <f>'Hour Loop'!BV702</f>
        <v>A</v>
      </c>
      <c r="B692">
        <f>'Hour Loop'!CI702</f>
        <v>403.58</v>
      </c>
      <c r="C692">
        <f>'Hour Loop'!CJ702</f>
        <v>80.542000000000002</v>
      </c>
    </row>
    <row r="693" spans="1:3" x14ac:dyDescent="0.25">
      <c r="A693" s="15" t="str">
        <f>'Hour Loop'!BV703</f>
        <v>A</v>
      </c>
      <c r="B693">
        <f>'Hour Loop'!CI703</f>
        <v>411.75</v>
      </c>
      <c r="C693">
        <f>'Hour Loop'!CJ703</f>
        <v>88.248999999999995</v>
      </c>
    </row>
    <row r="694" spans="1:3" x14ac:dyDescent="0.25">
      <c r="A694" s="15" t="str">
        <f>'Hour Loop'!BV704</f>
        <v>A</v>
      </c>
      <c r="B694">
        <f>'Hour Loop'!CI704</f>
        <v>419.52</v>
      </c>
      <c r="C694">
        <f>'Hour Loop'!CJ704</f>
        <v>96.349000000000004</v>
      </c>
    </row>
    <row r="695" spans="1:3" x14ac:dyDescent="0.25">
      <c r="A695" s="15" t="str">
        <f>'Hour Loop'!BV705</f>
        <v>A</v>
      </c>
      <c r="B695">
        <f>'Hour Loop'!CI705</f>
        <v>426.899</v>
      </c>
      <c r="C695">
        <f>'Hour Loop'!CJ705</f>
        <v>104.82299999999999</v>
      </c>
    </row>
    <row r="696" spans="1:3" x14ac:dyDescent="0.25">
      <c r="A696" s="15" t="str">
        <f>'Hour Loop'!BV706</f>
        <v>A</v>
      </c>
      <c r="B696">
        <f>'Hour Loop'!CI706</f>
        <v>433.84699999999998</v>
      </c>
      <c r="C696">
        <f>'Hour Loop'!CJ706</f>
        <v>113.65</v>
      </c>
    </row>
    <row r="697" spans="1:3" x14ac:dyDescent="0.25">
      <c r="A697" s="15" t="str">
        <f>'Hour Loop'!BV707</f>
        <v>A</v>
      </c>
      <c r="B697">
        <f>'Hour Loop'!CI707</f>
        <v>440.35500000000002</v>
      </c>
      <c r="C697">
        <f>'Hour Loop'!CJ707</f>
        <v>122.809</v>
      </c>
    </row>
    <row r="698" spans="1:3" x14ac:dyDescent="0.25">
      <c r="A698" s="15" t="str">
        <f>'Hour Loop'!BV708</f>
        <v>A</v>
      </c>
      <c r="B698">
        <f>'Hour Loop'!CI708</f>
        <v>446.40600000000001</v>
      </c>
      <c r="C698">
        <f>'Hour Loop'!CJ708</f>
        <v>132.279</v>
      </c>
    </row>
    <row r="699" spans="1:3" x14ac:dyDescent="0.25">
      <c r="A699" s="15" t="str">
        <f>'Hour Loop'!BV709</f>
        <v>A</v>
      </c>
      <c r="B699">
        <f>'Hour Loop'!CI709</f>
        <v>451.988</v>
      </c>
      <c r="C699">
        <f>'Hour Loop'!CJ709</f>
        <v>142.035</v>
      </c>
    </row>
    <row r="700" spans="1:3" x14ac:dyDescent="0.25">
      <c r="A700" s="15" t="str">
        <f>'Hour Loop'!BV710</f>
        <v>A</v>
      </c>
      <c r="B700">
        <f>'Hour Loop'!CI710</f>
        <v>457.084</v>
      </c>
      <c r="C700">
        <f>'Hour Loop'!CJ710</f>
        <v>152.05600000000001</v>
      </c>
    </row>
    <row r="701" spans="1:3" x14ac:dyDescent="0.25">
      <c r="A701" s="15" t="str">
        <f>'Hour Loop'!BV711</f>
        <v>A</v>
      </c>
      <c r="B701">
        <f>'Hour Loop'!CI711</f>
        <v>461.68400000000003</v>
      </c>
      <c r="C701">
        <f>'Hour Loop'!CJ711</f>
        <v>162.31800000000001</v>
      </c>
    </row>
    <row r="702" spans="1:3" x14ac:dyDescent="0.25">
      <c r="A702" s="15" t="str">
        <f>'Hour Loop'!BV712</f>
        <v>A</v>
      </c>
      <c r="B702">
        <f>'Hour Loop'!CI712</f>
        <v>465.77499999999998</v>
      </c>
      <c r="C702">
        <f>'Hour Loop'!CJ712</f>
        <v>172.79400000000001</v>
      </c>
    </row>
    <row r="703" spans="1:3" x14ac:dyDescent="0.25">
      <c r="A703" s="15" t="str">
        <f>'Hour Loop'!BV713</f>
        <v>A</v>
      </c>
      <c r="B703">
        <f>'Hour Loop'!CI713</f>
        <v>469.34899999999999</v>
      </c>
      <c r="C703">
        <f>'Hour Loop'!CJ713</f>
        <v>183.46100000000001</v>
      </c>
    </row>
    <row r="704" spans="1:3" x14ac:dyDescent="0.25">
      <c r="A704" s="15" t="str">
        <f>'Hour Loop'!BV714</f>
        <v>A</v>
      </c>
      <c r="B704">
        <f>'Hour Loop'!CI714</f>
        <v>472.39499999999998</v>
      </c>
      <c r="C704">
        <f>'Hour Loop'!CJ714</f>
        <v>194.29300000000001</v>
      </c>
    </row>
    <row r="705" spans="1:3" x14ac:dyDescent="0.25">
      <c r="A705" s="15" t="str">
        <f>'Hour Loop'!BV715</f>
        <v>A</v>
      </c>
      <c r="B705">
        <f>'Hour Loop'!CI715</f>
        <v>474.90600000000001</v>
      </c>
      <c r="C705">
        <f>'Hour Loop'!CJ715</f>
        <v>205.26300000000001</v>
      </c>
    </row>
    <row r="706" spans="1:3" x14ac:dyDescent="0.25">
      <c r="A706" s="15" t="str">
        <f>'Hour Loop'!BV716</f>
        <v>A</v>
      </c>
      <c r="B706">
        <f>'Hour Loop'!CI716</f>
        <v>476.87700000000001</v>
      </c>
      <c r="C706">
        <f>'Hour Loop'!CJ716</f>
        <v>216.346</v>
      </c>
    </row>
    <row r="707" spans="1:3" x14ac:dyDescent="0.25">
      <c r="A707" s="15" t="str">
        <f>'Hour Loop'!BV717</f>
        <v>A</v>
      </c>
      <c r="B707">
        <f>'Hour Loop'!CI717</f>
        <v>478.30200000000002</v>
      </c>
      <c r="C707">
        <f>'Hour Loop'!CJ717</f>
        <v>227.51400000000001</v>
      </c>
    </row>
    <row r="708" spans="1:3" x14ac:dyDescent="0.25">
      <c r="A708" s="15" t="str">
        <f>'Hour Loop'!BV718</f>
        <v>A</v>
      </c>
      <c r="B708">
        <f>'Hour Loop'!CI718</f>
        <v>479.17700000000002</v>
      </c>
      <c r="C708">
        <f>'Hour Loop'!CJ718</f>
        <v>238.74100000000001</v>
      </c>
    </row>
    <row r="709" spans="1:3" x14ac:dyDescent="0.25">
      <c r="A709" s="15" t="str">
        <f>'Hour Loop'!BV719</f>
        <v>A</v>
      </c>
      <c r="B709">
        <f>'Hour Loop'!CI719</f>
        <v>479.5</v>
      </c>
      <c r="C709">
        <f>'Hour Loop'!CJ719</f>
        <v>250</v>
      </c>
    </row>
    <row r="710" spans="1:3" x14ac:dyDescent="0.25">
      <c r="A710" s="15" t="str">
        <f>'Hour Loop'!BV720</f>
        <v>A</v>
      </c>
      <c r="B710">
        <f>'Hour Loop'!CI720</f>
        <v>479.27</v>
      </c>
      <c r="C710">
        <f>'Hour Loop'!CJ720</f>
        <v>261.26299999999998</v>
      </c>
    </row>
    <row r="711" spans="1:3" x14ac:dyDescent="0.25">
      <c r="A711" s="15" t="str">
        <f>'Hour Loop'!BV721</f>
        <v>A</v>
      </c>
      <c r="B711">
        <f>'Hour Loop'!CI721</f>
        <v>478.488</v>
      </c>
      <c r="C711">
        <f>'Hour Loop'!CJ721</f>
        <v>272.50400000000002</v>
      </c>
    </row>
    <row r="712" spans="1:3" x14ac:dyDescent="0.25">
      <c r="A712" s="15" t="str">
        <f>'Hour Loop'!BV722</f>
        <v>A</v>
      </c>
      <c r="B712">
        <f>'Hour Loop'!CI722</f>
        <v>477.15499999999997</v>
      </c>
      <c r="C712">
        <f>'Hour Loop'!CJ722</f>
        <v>283.69499999999999</v>
      </c>
    </row>
    <row r="713" spans="1:3" x14ac:dyDescent="0.25">
      <c r="A713" s="15" t="str">
        <f>'Hour Loop'!BV723</f>
        <v>A</v>
      </c>
      <c r="B713">
        <f>'Hour Loop'!CI723</f>
        <v>475.274</v>
      </c>
      <c r="C713">
        <f>'Hour Loop'!CJ723</f>
        <v>294.81</v>
      </c>
    </row>
    <row r="714" spans="1:3" x14ac:dyDescent="0.25">
      <c r="A714" s="15" t="str">
        <f>'Hour Loop'!BV724</f>
        <v>A</v>
      </c>
      <c r="B714">
        <f>'Hour Loop'!CI724</f>
        <v>472.85</v>
      </c>
      <c r="C714">
        <f>'Hour Loop'!CJ724</f>
        <v>305.82100000000003</v>
      </c>
    </row>
    <row r="715" spans="1:3" x14ac:dyDescent="0.25">
      <c r="A715" s="15" t="str">
        <f>'Hour Loop'!BV725</f>
        <v>A</v>
      </c>
      <c r="B715">
        <f>'Hour Loop'!CI725</f>
        <v>469.887</v>
      </c>
      <c r="C715">
        <f>'Hour Loop'!CJ725</f>
        <v>316.702</v>
      </c>
    </row>
    <row r="716" spans="1:3" x14ac:dyDescent="0.25">
      <c r="A716" s="15" t="str">
        <f>'Hour Loop'!BV726</f>
        <v>A</v>
      </c>
      <c r="B716">
        <f>'Hour Loop'!CI726</f>
        <v>466.39299999999997</v>
      </c>
      <c r="C716">
        <f>'Hour Loop'!CJ726</f>
        <v>327.42700000000002</v>
      </c>
    </row>
    <row r="717" spans="1:3" x14ac:dyDescent="0.25">
      <c r="A717" s="15" t="str">
        <f>'Hour Loop'!BV727</f>
        <v>A</v>
      </c>
      <c r="B717">
        <f>'Hour Loop'!CI727</f>
        <v>462.37700000000001</v>
      </c>
      <c r="C717">
        <f>'Hour Loop'!CJ727</f>
        <v>337.96899999999999</v>
      </c>
    </row>
    <row r="718" spans="1:3" x14ac:dyDescent="0.25">
      <c r="A718" s="15" t="str">
        <f>'Hour Loop'!BV728</f>
        <v>A</v>
      </c>
      <c r="B718">
        <f>'Hour Loop'!CI728</f>
        <v>457.84699999999998</v>
      </c>
      <c r="C718">
        <f>'Hour Loop'!CJ728</f>
        <v>348.30399999999997</v>
      </c>
    </row>
    <row r="719" spans="1:3" x14ac:dyDescent="0.25">
      <c r="A719" s="15" t="str">
        <f>'Hour Loop'!BV729</f>
        <v>A</v>
      </c>
      <c r="B719">
        <f>'Hour Loop'!CI729</f>
        <v>452.81400000000002</v>
      </c>
      <c r="C719">
        <f>'Hour Loop'!CJ729</f>
        <v>358.40699999999998</v>
      </c>
    </row>
    <row r="720" spans="1:3" x14ac:dyDescent="0.25">
      <c r="A720" s="15" t="str">
        <f>'Hour Loop'!BV730</f>
        <v>A</v>
      </c>
      <c r="B720">
        <f>'Hour Loop'!CI730</f>
        <v>447.291</v>
      </c>
      <c r="C720">
        <f>'Hour Loop'!CJ730</f>
        <v>368.25200000000001</v>
      </c>
    </row>
    <row r="721" spans="1:3" x14ac:dyDescent="0.25">
      <c r="A721" s="15" t="str">
        <f>'Hour Loop'!BV731</f>
        <v>A</v>
      </c>
      <c r="B721">
        <f>'Hour Loop'!CI731</f>
        <v>441.29</v>
      </c>
      <c r="C721">
        <f>'Hour Loop'!CJ731</f>
        <v>377.81599999999997</v>
      </c>
    </row>
    <row r="722" spans="1:3" x14ac:dyDescent="0.25">
      <c r="A722" s="15" t="str">
        <f>'Hour Loop'!BV732</f>
        <v>A</v>
      </c>
      <c r="B722">
        <f>'Hour Loop'!CI732</f>
        <v>434.82600000000002</v>
      </c>
      <c r="C722">
        <f>'Hour Loop'!CJ732</f>
        <v>387.07600000000002</v>
      </c>
    </row>
    <row r="723" spans="1:3" x14ac:dyDescent="0.25">
      <c r="A723" s="15" t="str">
        <f>'Hour Loop'!BV733</f>
        <v>A</v>
      </c>
      <c r="B723">
        <f>'Hour Loop'!CI733</f>
        <v>427.91300000000001</v>
      </c>
      <c r="C723">
        <f>'Hour Loop'!CJ733</f>
        <v>396.01</v>
      </c>
    </row>
    <row r="724" spans="1:3" x14ac:dyDescent="0.25">
      <c r="A724" s="15" t="str">
        <f>'Hour Loop'!BV734</f>
        <v>A</v>
      </c>
      <c r="B724">
        <f>'Hour Loop'!CI734</f>
        <v>420.56900000000002</v>
      </c>
      <c r="C724">
        <f>'Hour Loop'!CJ734</f>
        <v>404.59500000000003</v>
      </c>
    </row>
    <row r="725" spans="1:3" x14ac:dyDescent="0.25">
      <c r="A725" s="15" t="str">
        <f>'Hour Loop'!BV735</f>
        <v>A</v>
      </c>
      <c r="B725">
        <f>'Hour Loop'!CI735</f>
        <v>412.81099999999998</v>
      </c>
      <c r="C725">
        <f>'Hour Loop'!CJ735</f>
        <v>412.81099999999998</v>
      </c>
    </row>
    <row r="726" spans="1:3" x14ac:dyDescent="0.25">
      <c r="A726" s="15" t="str">
        <f>'Hour Loop'!BV736</f>
        <v>A</v>
      </c>
      <c r="B726">
        <f>'Hour Loop'!CI736</f>
        <v>404.65800000000002</v>
      </c>
      <c r="C726">
        <f>'Hour Loop'!CJ736</f>
        <v>420.63900000000001</v>
      </c>
    </row>
    <row r="727" spans="1:3" x14ac:dyDescent="0.25">
      <c r="A727" s="15" t="str">
        <f>'Hour Loop'!BV737</f>
        <v>A</v>
      </c>
      <c r="B727">
        <f>'Hour Loop'!CI737</f>
        <v>396.12900000000002</v>
      </c>
      <c r="C727">
        <f>'Hour Loop'!CJ737</f>
        <v>428.05799999999999</v>
      </c>
    </row>
    <row r="728" spans="1:3" x14ac:dyDescent="0.25">
      <c r="A728" s="15" t="str">
        <f>'Hour Loop'!BV738</f>
        <v>A</v>
      </c>
      <c r="B728">
        <f>'Hour Loop'!CI738</f>
        <v>387.24400000000003</v>
      </c>
      <c r="C728">
        <f>'Hour Loop'!CJ738</f>
        <v>435.05099999999999</v>
      </c>
    </row>
    <row r="729" spans="1:3" x14ac:dyDescent="0.25">
      <c r="A729" s="15" t="str">
        <f>'Hour Loop'!BV739</f>
        <v>A</v>
      </c>
      <c r="B729">
        <f>'Hour Loop'!CI739</f>
        <v>378.024</v>
      </c>
      <c r="C729">
        <f>'Hour Loop'!CJ739</f>
        <v>441.60199999999998</v>
      </c>
    </row>
    <row r="730" spans="1:3" x14ac:dyDescent="0.25">
      <c r="A730" s="15" t="str">
        <f>'Hour Loop'!BV740</f>
        <v>A</v>
      </c>
      <c r="B730">
        <f>'Hour Loop'!CI740</f>
        <v>368.49299999999999</v>
      </c>
      <c r="C730">
        <f>'Hour Loop'!CJ740</f>
        <v>447.69299999999998</v>
      </c>
    </row>
    <row r="731" spans="1:3" x14ac:dyDescent="0.25">
      <c r="A731" s="15" t="str">
        <f>'Hour Loop'!BV741</f>
        <v>A</v>
      </c>
      <c r="B731">
        <f>'Hour Loop'!CI741</f>
        <v>358.67200000000003</v>
      </c>
      <c r="C731">
        <f>'Hour Loop'!CJ741</f>
        <v>453.31</v>
      </c>
    </row>
    <row r="732" spans="1:3" x14ac:dyDescent="0.25">
      <c r="A732" s="15" t="str">
        <f>'Hour Loop'!BV742</f>
        <v>A</v>
      </c>
      <c r="B732">
        <f>'Hour Loop'!CI742</f>
        <v>348.58499999999998</v>
      </c>
      <c r="C732">
        <f>'Hour Loop'!CJ742</f>
        <v>458.44</v>
      </c>
    </row>
    <row r="733" spans="1:3" x14ac:dyDescent="0.25">
      <c r="A733" s="15" t="str">
        <f>'Hour Loop'!BV743</f>
        <v>A</v>
      </c>
      <c r="B733">
        <f>'Hour Loop'!CI743</f>
        <v>338.25599999999997</v>
      </c>
      <c r="C733">
        <f>'Hour Loop'!CJ743</f>
        <v>463.07</v>
      </c>
    </row>
    <row r="734" spans="1:3" x14ac:dyDescent="0.25">
      <c r="A734" s="15" t="str">
        <f>'Hour Loop'!BV744</f>
        <v>A</v>
      </c>
      <c r="B734">
        <f>'Hour Loop'!CI744</f>
        <v>327.71100000000001</v>
      </c>
      <c r="C734">
        <f>'Hour Loop'!CJ744</f>
        <v>467.18799999999999</v>
      </c>
    </row>
    <row r="735" spans="1:3" x14ac:dyDescent="0.25">
      <c r="A735" s="15" t="str">
        <f>'Hour Loop'!BV745</f>
        <v>A</v>
      </c>
      <c r="B735">
        <f>'Hour Loop'!CI745</f>
        <v>316.97399999999999</v>
      </c>
      <c r="C735">
        <f>'Hour Loop'!CJ745</f>
        <v>470.78399999999999</v>
      </c>
    </row>
    <row r="736" spans="1:3" x14ac:dyDescent="0.25">
      <c r="A736" s="15" t="str">
        <f>'Hour Loop'!BV746</f>
        <v>A</v>
      </c>
      <c r="B736">
        <f>'Hour Loop'!CI746</f>
        <v>306.07100000000003</v>
      </c>
      <c r="C736">
        <f>'Hour Loop'!CJ746</f>
        <v>473.85</v>
      </c>
    </row>
    <row r="737" spans="1:3" x14ac:dyDescent="0.25">
      <c r="A737" s="15" t="str">
        <f>'Hour Loop'!BV747</f>
        <v>A</v>
      </c>
      <c r="B737">
        <f>'Hour Loop'!CI747</f>
        <v>295.029</v>
      </c>
      <c r="C737">
        <f>'Hour Loop'!CJ747</f>
        <v>476.37799999999999</v>
      </c>
    </row>
    <row r="738" spans="1:3" x14ac:dyDescent="0.25">
      <c r="A738" s="15" t="str">
        <f>'Hour Loop'!BV748</f>
        <v>A</v>
      </c>
      <c r="B738">
        <f>'Hour Loop'!CI748</f>
        <v>283.87400000000002</v>
      </c>
      <c r="C738">
        <f>'Hour Loop'!CJ748</f>
        <v>478.36099999999999</v>
      </c>
    </row>
    <row r="739" spans="1:3" x14ac:dyDescent="0.25">
      <c r="A739" s="15" t="str">
        <f>'Hour Loop'!BV749</f>
        <v>A</v>
      </c>
      <c r="B739">
        <f>'Hour Loop'!CI749</f>
        <v>272.63299999999998</v>
      </c>
      <c r="C739">
        <f>'Hour Loop'!CJ749</f>
        <v>479.79399999999998</v>
      </c>
    </row>
    <row r="740" spans="1:3" x14ac:dyDescent="0.25">
      <c r="A740" s="15" t="str">
        <f>'Hour Loop'!BV750</f>
        <v>A</v>
      </c>
      <c r="B740">
        <f>'Hour Loop'!CI750</f>
        <v>261.33199999999999</v>
      </c>
      <c r="C740">
        <f>'Hour Loop'!CJ750</f>
        <v>480.67500000000001</v>
      </c>
    </row>
    <row r="741" spans="1:3" x14ac:dyDescent="0.25">
      <c r="A741" s="15" t="str">
        <f>'Hour Loop'!BV751</f>
        <v>A</v>
      </c>
      <c r="B741">
        <f>'Hour Loop'!CI751</f>
        <v>250</v>
      </c>
      <c r="C741">
        <f>'Hour Loop'!CJ751</f>
        <v>481</v>
      </c>
    </row>
    <row r="742" spans="1:3" x14ac:dyDescent="0.25">
      <c r="A742" s="15" t="str">
        <f>'Hour Loop'!BV752</f>
        <v>A</v>
      </c>
      <c r="B742">
        <f>'Hour Loop'!CI752</f>
        <v>238.66300000000001</v>
      </c>
      <c r="C742">
        <f>'Hour Loop'!CJ752</f>
        <v>480.76900000000001</v>
      </c>
    </row>
    <row r="743" spans="1:3" x14ac:dyDescent="0.25">
      <c r="A743" s="15" t="str">
        <f>'Hour Loop'!BV753</f>
        <v>A</v>
      </c>
      <c r="B743">
        <f>'Hour Loop'!CI753</f>
        <v>227.34899999999999</v>
      </c>
      <c r="C743">
        <f>'Hour Loop'!CJ753</f>
        <v>479.98099999999999</v>
      </c>
    </row>
    <row r="744" spans="1:3" x14ac:dyDescent="0.25">
      <c r="A744" s="15" t="str">
        <f>'Hour Loop'!BV754</f>
        <v>A</v>
      </c>
      <c r="B744">
        <f>'Hour Loop'!CI754</f>
        <v>216.08500000000001</v>
      </c>
      <c r="C744">
        <f>'Hour Loop'!CJ754</f>
        <v>478.63900000000001</v>
      </c>
    </row>
    <row r="745" spans="1:3" x14ac:dyDescent="0.25">
      <c r="A745" s="15" t="str">
        <f>'Hour Loop'!BV755</f>
        <v>A</v>
      </c>
      <c r="B745">
        <f>'Hour Loop'!CI755</f>
        <v>204.898</v>
      </c>
      <c r="C745">
        <f>'Hour Loop'!CJ755</f>
        <v>476.745</v>
      </c>
    </row>
    <row r="746" spans="1:3" x14ac:dyDescent="0.25">
      <c r="A746" s="15" t="str">
        <f>'Hour Loop'!BV756</f>
        <v>A</v>
      </c>
      <c r="B746">
        <f>'Hour Loop'!CI756</f>
        <v>193.815</v>
      </c>
      <c r="C746">
        <f>'Hour Loop'!CJ756</f>
        <v>474.30500000000001</v>
      </c>
    </row>
    <row r="747" spans="1:3" x14ac:dyDescent="0.25">
      <c r="A747" s="15" t="str">
        <f>'Hour Loop'!BV757</f>
        <v>A</v>
      </c>
      <c r="B747">
        <f>'Hour Loop'!CI757</f>
        <v>182.863</v>
      </c>
      <c r="C747">
        <f>'Hour Loop'!CJ757</f>
        <v>471.322</v>
      </c>
    </row>
    <row r="748" spans="1:3" x14ac:dyDescent="0.25">
      <c r="A748" s="15" t="str">
        <f>'Hour Loop'!BV758</f>
        <v>A</v>
      </c>
      <c r="B748">
        <f>'Hour Loop'!CI758</f>
        <v>172.06800000000001</v>
      </c>
      <c r="C748">
        <f>'Hour Loop'!CJ758</f>
        <v>467.80599999999998</v>
      </c>
    </row>
    <row r="749" spans="1:3" x14ac:dyDescent="0.25">
      <c r="A749" s="15" t="str">
        <f>'Hour Loop'!BV759</f>
        <v>A</v>
      </c>
      <c r="B749">
        <f>'Hour Loop'!CI759</f>
        <v>161.45699999999999</v>
      </c>
      <c r="C749">
        <f>'Hour Loop'!CJ759</f>
        <v>463.76299999999998</v>
      </c>
    </row>
    <row r="750" spans="1:3" x14ac:dyDescent="0.25">
      <c r="A750" s="15" t="str">
        <f>'Hour Loop'!BV760</f>
        <v>A</v>
      </c>
      <c r="B750">
        <f>'Hour Loop'!CI760</f>
        <v>151.054</v>
      </c>
      <c r="C750">
        <f>'Hour Loop'!CJ760</f>
        <v>459.20299999999997</v>
      </c>
    </row>
    <row r="751" spans="1:3" x14ac:dyDescent="0.25">
      <c r="A751" s="15" t="str">
        <f>'Hour Loop'!BV761</f>
        <v>A</v>
      </c>
      <c r="B751">
        <f>'Hour Loop'!CI761</f>
        <v>140.886</v>
      </c>
      <c r="C751">
        <f>'Hour Loop'!CJ761</f>
        <v>454.137</v>
      </c>
    </row>
    <row r="752" spans="1:3" x14ac:dyDescent="0.25">
      <c r="A752" s="15" t="str">
        <f>'Hour Loop'!BV762</f>
        <v>A</v>
      </c>
      <c r="B752">
        <f>'Hour Loop'!CI762</f>
        <v>130.977</v>
      </c>
      <c r="C752">
        <f>'Hour Loop'!CJ762</f>
        <v>448.57799999999997</v>
      </c>
    </row>
    <row r="753" spans="1:3" x14ac:dyDescent="0.25">
      <c r="A753" s="15" t="str">
        <f>'Hour Loop'!BV763</f>
        <v>A</v>
      </c>
      <c r="B753">
        <f>'Hour Loop'!CI763</f>
        <v>121.351</v>
      </c>
      <c r="C753">
        <f>'Hour Loop'!CJ763</f>
        <v>442.53699999999998</v>
      </c>
    </row>
    <row r="754" spans="1:3" x14ac:dyDescent="0.25">
      <c r="A754" s="15" t="str">
        <f>'Hour Loop'!BV764</f>
        <v>A</v>
      </c>
      <c r="B754">
        <f>'Hour Loop'!CI764</f>
        <v>112.03</v>
      </c>
      <c r="C754">
        <f>'Hour Loop'!CJ764</f>
        <v>436.03</v>
      </c>
    </row>
    <row r="755" spans="1:3" x14ac:dyDescent="0.25">
      <c r="A755" s="15" t="str">
        <f>'Hour Loop'!BV765</f>
        <v>A</v>
      </c>
      <c r="B755">
        <f>'Hour Loop'!CI765</f>
        <v>103.039</v>
      </c>
      <c r="C755">
        <f>'Hour Loop'!CJ765</f>
        <v>429.07299999999998</v>
      </c>
    </row>
    <row r="756" spans="1:3" x14ac:dyDescent="0.25">
      <c r="A756" s="15" t="str">
        <f>'Hour Loop'!BV766</f>
        <v>A</v>
      </c>
      <c r="B756">
        <f>'Hour Loop'!CI766</f>
        <v>94.397999999999996</v>
      </c>
      <c r="C756">
        <f>'Hour Loop'!CJ766</f>
        <v>421.68099999999998</v>
      </c>
    </row>
    <row r="757" spans="1:3" x14ac:dyDescent="0.25">
      <c r="A757" s="15" t="str">
        <f>'Hour Loop'!BV767</f>
        <v>A</v>
      </c>
      <c r="B757">
        <f>'Hour Loop'!CI767</f>
        <v>86.128</v>
      </c>
      <c r="C757">
        <f>'Hour Loop'!CJ767</f>
        <v>413.87200000000001</v>
      </c>
    </row>
    <row r="758" spans="1:3" x14ac:dyDescent="0.25">
      <c r="A758" s="15" t="str">
        <f>'Hour Loop'!BV768</f>
        <v>A</v>
      </c>
      <c r="B758">
        <f>'Hour Loop'!CI768</f>
        <v>78.25</v>
      </c>
      <c r="C758">
        <f>'Hour Loop'!CJ768</f>
        <v>405.66500000000002</v>
      </c>
    </row>
    <row r="759" spans="1:3" x14ac:dyDescent="0.25">
      <c r="A759" s="15" t="str">
        <f>'Hour Loop'!BV769</f>
        <v>A</v>
      </c>
      <c r="B759">
        <f>'Hour Loop'!CI769</f>
        <v>70.781999999999996</v>
      </c>
      <c r="C759">
        <f>'Hour Loop'!CJ769</f>
        <v>397.08</v>
      </c>
    </row>
    <row r="760" spans="1:3" x14ac:dyDescent="0.25">
      <c r="A760" s="15" t="str">
        <f>'Hour Loop'!BV770</f>
        <v>A</v>
      </c>
      <c r="B760">
        <f>'Hour Loop'!CI770</f>
        <v>63.744</v>
      </c>
      <c r="C760">
        <f>'Hour Loop'!CJ770</f>
        <v>388.137</v>
      </c>
    </row>
    <row r="761" spans="1:3" x14ac:dyDescent="0.25">
      <c r="A761" s="15" t="str">
        <f>'Hour Loop'!BV771</f>
        <v>A</v>
      </c>
      <c r="B761">
        <f>'Hour Loop'!CI771</f>
        <v>57.151000000000003</v>
      </c>
      <c r="C761">
        <f>'Hour Loop'!CJ771</f>
        <v>378.858</v>
      </c>
    </row>
    <row r="762" spans="1:3" x14ac:dyDescent="0.25">
      <c r="A762" s="15" t="str">
        <f>'Hour Loop'!BV772</f>
        <v>A</v>
      </c>
      <c r="B762">
        <f>'Hour Loop'!CI772</f>
        <v>51.02</v>
      </c>
      <c r="C762">
        <f>'Hour Loop'!CJ772</f>
        <v>369.26400000000001</v>
      </c>
    </row>
    <row r="763" spans="1:3" x14ac:dyDescent="0.25">
      <c r="A763" s="15" t="str">
        <f>'Hour Loop'!BV773</f>
        <v>A</v>
      </c>
      <c r="B763">
        <f>'Hour Loop'!CI773</f>
        <v>45.366999999999997</v>
      </c>
      <c r="C763">
        <f>'Hour Loop'!CJ773</f>
        <v>359.37900000000002</v>
      </c>
    </row>
    <row r="764" spans="1:3" x14ac:dyDescent="0.25">
      <c r="A764" s="15" t="str">
        <f>'Hour Loop'!BV774</f>
        <v>A</v>
      </c>
      <c r="B764">
        <f>'Hour Loop'!CI774</f>
        <v>40.204000000000001</v>
      </c>
      <c r="C764">
        <f>'Hour Loop'!CJ774</f>
        <v>349.226</v>
      </c>
    </row>
    <row r="765" spans="1:3" x14ac:dyDescent="0.25">
      <c r="A765" s="15" t="str">
        <f>'Hour Loop'!BV775</f>
        <v>A</v>
      </c>
      <c r="B765">
        <f>'Hour Loop'!CI775</f>
        <v>35.543999999999997</v>
      </c>
      <c r="C765">
        <f>'Hour Loop'!CJ775</f>
        <v>338.83</v>
      </c>
    </row>
    <row r="766" spans="1:3" x14ac:dyDescent="0.25">
      <c r="A766" s="15" t="str">
        <f>'Hour Loop'!BV776</f>
        <v>A</v>
      </c>
      <c r="B766">
        <f>'Hour Loop'!CI776</f>
        <v>31.4</v>
      </c>
      <c r="C766">
        <f>'Hour Loop'!CJ776</f>
        <v>328.21600000000001</v>
      </c>
    </row>
    <row r="767" spans="1:3" x14ac:dyDescent="0.25">
      <c r="A767" s="15" t="str">
        <f>'Hour Loop'!BV777</f>
        <v>A</v>
      </c>
      <c r="B767">
        <f>'Hour Loop'!CI777</f>
        <v>27.780999999999999</v>
      </c>
      <c r="C767">
        <f>'Hour Loop'!CJ777</f>
        <v>317.41000000000003</v>
      </c>
    </row>
    <row r="768" spans="1:3" x14ac:dyDescent="0.25">
      <c r="A768" s="15" t="str">
        <f>'Hour Loop'!BV778</f>
        <v>A</v>
      </c>
      <c r="B768">
        <f>'Hour Loop'!CI778</f>
        <v>24.695</v>
      </c>
      <c r="C768">
        <f>'Hour Loop'!CJ778</f>
        <v>306.43599999999998</v>
      </c>
    </row>
    <row r="769" spans="1:3" x14ac:dyDescent="0.25">
      <c r="A769" s="15" t="str">
        <f>'Hour Loop'!BV779</f>
        <v>A</v>
      </c>
      <c r="B769">
        <f>'Hour Loop'!CI779</f>
        <v>22.151</v>
      </c>
      <c r="C769">
        <f>'Hour Loop'!CJ779</f>
        <v>295.322</v>
      </c>
    </row>
    <row r="770" spans="1:3" x14ac:dyDescent="0.25">
      <c r="A770" s="15" t="str">
        <f>'Hour Loop'!BV780</f>
        <v>A</v>
      </c>
      <c r="B770">
        <f>'Hour Loop'!CI780</f>
        <v>20.155999999999999</v>
      </c>
      <c r="C770">
        <f>'Hour Loop'!CJ780</f>
        <v>284.09399999999999</v>
      </c>
    </row>
    <row r="771" spans="1:3" x14ac:dyDescent="0.25">
      <c r="A771" s="15" t="str">
        <f>'Hour Loop'!BV781</f>
        <v>A</v>
      </c>
      <c r="B771">
        <f>'Hour Loop'!CI781</f>
        <v>18.713000000000001</v>
      </c>
      <c r="C771">
        <f>'Hour Loop'!CJ781</f>
        <v>272.77999999999997</v>
      </c>
    </row>
    <row r="772" spans="1:3" x14ac:dyDescent="0.25">
      <c r="A772" s="15" t="str">
        <f>'Hour Loop'!BV782</f>
        <v>A</v>
      </c>
      <c r="B772">
        <f>'Hour Loop'!CI782</f>
        <v>17.827000000000002</v>
      </c>
      <c r="C772">
        <f>'Hour Loop'!CJ782</f>
        <v>261.40600000000001</v>
      </c>
    </row>
    <row r="773" spans="1:3" x14ac:dyDescent="0.25">
      <c r="A773" s="15" t="str">
        <f>'Hour Loop'!BV783</f>
        <v>A</v>
      </c>
      <c r="B773">
        <f>'Hour Loop'!CI783</f>
        <v>17.5</v>
      </c>
      <c r="C773">
        <f>'Hour Loop'!CJ783</f>
        <v>250</v>
      </c>
    </row>
    <row r="774" spans="1:3" x14ac:dyDescent="0.25">
      <c r="A774" s="15" t="str">
        <f>'Hour Loop'!BV784</f>
        <v>A</v>
      </c>
      <c r="B774">
        <f>'Hour Loop'!CI784</f>
        <v>17.733000000000001</v>
      </c>
      <c r="C774">
        <f>'Hour Loop'!CJ784</f>
        <v>238.589</v>
      </c>
    </row>
    <row r="775" spans="1:3" x14ac:dyDescent="0.25">
      <c r="A775" s="15" t="str">
        <f>'Hour Loop'!BV785</f>
        <v>A</v>
      </c>
      <c r="B775">
        <f>'Hour Loop'!CI785</f>
        <v>18.526</v>
      </c>
      <c r="C775">
        <f>'Hour Loop'!CJ785</f>
        <v>227.202</v>
      </c>
    </row>
    <row r="776" spans="1:3" x14ac:dyDescent="0.25">
      <c r="A776" s="15" t="str">
        <f>'Hour Loop'!BV786</f>
        <v>A</v>
      </c>
      <c r="B776">
        <f>'Hour Loop'!CI786</f>
        <v>19.876999999999999</v>
      </c>
      <c r="C776">
        <f>'Hour Loop'!CJ786</f>
        <v>215.86500000000001</v>
      </c>
    </row>
    <row r="777" spans="1:3" x14ac:dyDescent="0.25">
      <c r="A777" s="15" t="str">
        <f>'Hour Loop'!BV787</f>
        <v>A</v>
      </c>
      <c r="B777">
        <f>'Hour Loop'!CI787</f>
        <v>21.783999999999999</v>
      </c>
      <c r="C777">
        <f>'Hour Loop'!CJ787</f>
        <v>204.60499999999999</v>
      </c>
    </row>
    <row r="778" spans="1:3" x14ac:dyDescent="0.25">
      <c r="A778" s="15" t="str">
        <f>'Hour Loop'!BV788</f>
        <v>A</v>
      </c>
      <c r="B778">
        <f>'Hour Loop'!CI788</f>
        <v>24.24</v>
      </c>
      <c r="C778">
        <f>'Hour Loop'!CJ788</f>
        <v>193.45</v>
      </c>
    </row>
    <row r="779" spans="1:3" x14ac:dyDescent="0.25">
      <c r="A779" s="15" t="str">
        <f>'Hour Loop'!BV789</f>
        <v>A</v>
      </c>
      <c r="B779">
        <f>'Hour Loop'!CI789</f>
        <v>27.242000000000001</v>
      </c>
      <c r="C779">
        <f>'Hour Loop'!CJ789</f>
        <v>182.42699999999999</v>
      </c>
    </row>
    <row r="780" spans="1:3" x14ac:dyDescent="0.25">
      <c r="A780" s="15" t="str">
        <f>'Hour Loop'!BV790</f>
        <v>A</v>
      </c>
      <c r="B780">
        <f>'Hour Loop'!CI790</f>
        <v>30.782</v>
      </c>
      <c r="C780">
        <f>'Hour Loop'!CJ790</f>
        <v>171.56299999999999</v>
      </c>
    </row>
    <row r="781" spans="1:3" x14ac:dyDescent="0.25">
      <c r="A781" s="15" t="str">
        <f>'Hour Loop'!BV791</f>
        <v>A</v>
      </c>
      <c r="B781">
        <f>'Hour Loop'!CI791</f>
        <v>34.851999999999997</v>
      </c>
      <c r="C781">
        <f>'Hour Loop'!CJ791</f>
        <v>160.88300000000001</v>
      </c>
    </row>
    <row r="782" spans="1:3" x14ac:dyDescent="0.25">
      <c r="A782" s="15" t="str">
        <f>'Hour Loop'!BV792</f>
        <v>A</v>
      </c>
      <c r="B782">
        <f>'Hour Loop'!CI792</f>
        <v>39.441000000000003</v>
      </c>
      <c r="C782">
        <f>'Hour Loop'!CJ792</f>
        <v>150.41300000000001</v>
      </c>
    </row>
    <row r="783" spans="1:3" x14ac:dyDescent="0.25">
      <c r="A783" s="15" t="str">
        <f>'Hour Loop'!BV793</f>
        <v>A</v>
      </c>
      <c r="B783">
        <f>'Hour Loop'!CI793</f>
        <v>44.54</v>
      </c>
      <c r="C783">
        <f>'Hour Loop'!CJ793</f>
        <v>140.179</v>
      </c>
    </row>
    <row r="784" spans="1:3" x14ac:dyDescent="0.25">
      <c r="A784" s="15" t="str">
        <f>'Hour Loop'!BV794</f>
        <v>A</v>
      </c>
      <c r="B784">
        <f>'Hour Loop'!CI794</f>
        <v>50.136000000000003</v>
      </c>
      <c r="C784">
        <f>'Hour Loop'!CJ794</f>
        <v>130.20599999999999</v>
      </c>
    </row>
    <row r="785" spans="1:3" x14ac:dyDescent="0.25">
      <c r="A785" s="15" t="str">
        <f>'Hour Loop'!BV795</f>
        <v>A</v>
      </c>
      <c r="B785">
        <f>'Hour Loop'!CI795</f>
        <v>56.216000000000001</v>
      </c>
      <c r="C785">
        <f>'Hour Loop'!CJ795</f>
        <v>120.517</v>
      </c>
    </row>
    <row r="786" spans="1:3" x14ac:dyDescent="0.25">
      <c r="A786" s="15" t="str">
        <f>'Hour Loop'!BV796</f>
        <v>A</v>
      </c>
      <c r="B786">
        <f>'Hour Loop'!CI796</f>
        <v>62.765000000000001</v>
      </c>
      <c r="C786">
        <f>'Hour Loop'!CJ796</f>
        <v>111.137</v>
      </c>
    </row>
    <row r="787" spans="1:3" x14ac:dyDescent="0.25">
      <c r="A787" s="15" t="str">
        <f>'Hour Loop'!BV797</f>
        <v>A</v>
      </c>
      <c r="B787">
        <f>'Hour Loop'!CI797</f>
        <v>69.768000000000001</v>
      </c>
      <c r="C787">
        <f>'Hour Loop'!CJ797</f>
        <v>102.087</v>
      </c>
    </row>
    <row r="788" spans="1:3" x14ac:dyDescent="0.25">
      <c r="A788" s="15" t="str">
        <f>'Hour Loop'!BV798</f>
        <v>A</v>
      </c>
      <c r="B788">
        <f>'Hour Loop'!CI798</f>
        <v>77.2</v>
      </c>
      <c r="C788">
        <f>'Hour Loop'!CJ798</f>
        <v>93.39</v>
      </c>
    </row>
    <row r="789" spans="1:3" x14ac:dyDescent="0.25">
      <c r="A789" s="15" t="str">
        <f>'Hour Loop'!BV799</f>
        <v>A</v>
      </c>
      <c r="B789">
        <f>'Hour Loop'!CI799</f>
        <v>85.06</v>
      </c>
      <c r="C789">
        <f>'Hour Loop'!CJ799</f>
        <v>85.066999999999993</v>
      </c>
    </row>
    <row r="790" spans="1:3" x14ac:dyDescent="0.25">
      <c r="A790" s="15" t="str">
        <f>'Hour Loop'!BV800</f>
        <v>A</v>
      </c>
      <c r="B790">
        <f>'Hour Loop'!CI800</f>
        <v>93.32</v>
      </c>
      <c r="C790">
        <f>'Hour Loop'!CJ800</f>
        <v>77.138000000000005</v>
      </c>
    </row>
    <row r="791" spans="1:3" x14ac:dyDescent="0.25">
      <c r="A791" s="15" t="str">
        <f>'Hour Loop'!BV801</f>
        <v>A</v>
      </c>
      <c r="B791">
        <f>'Hour Loop'!CI801</f>
        <v>101.96</v>
      </c>
      <c r="C791">
        <f>'Hour Loop'!CJ801</f>
        <v>69.623000000000005</v>
      </c>
    </row>
    <row r="792" spans="1:3" x14ac:dyDescent="0.25">
      <c r="A792" s="15" t="str">
        <f>'Hour Loop'!BV802</f>
        <v>A</v>
      </c>
      <c r="B792">
        <f>'Hour Loop'!CI802</f>
        <v>110.96</v>
      </c>
      <c r="C792">
        <f>'Hour Loop'!CJ802</f>
        <v>62.539000000000001</v>
      </c>
    </row>
    <row r="793" spans="1:3" x14ac:dyDescent="0.25">
      <c r="A793" s="15" t="str">
        <f>'Hour Loop'!BV803</f>
        <v>A</v>
      </c>
      <c r="B793">
        <f>'Hour Loop'!CI803</f>
        <v>120.3</v>
      </c>
      <c r="C793">
        <f>'Hour Loop'!CJ803</f>
        <v>55.904000000000003</v>
      </c>
    </row>
    <row r="794" spans="1:3" x14ac:dyDescent="0.25">
      <c r="A794" s="15" t="str">
        <f>'Hour Loop'!BV804</f>
        <v>A</v>
      </c>
      <c r="B794">
        <f>'Hour Loop'!CI804</f>
        <v>129.96</v>
      </c>
      <c r="C794">
        <f>'Hour Loop'!CJ804</f>
        <v>49.734000000000002</v>
      </c>
    </row>
    <row r="795" spans="1:3" x14ac:dyDescent="0.25">
      <c r="A795" s="15" t="str">
        <f>'Hour Loop'!BV805</f>
        <v>A</v>
      </c>
      <c r="B795">
        <f>'Hour Loop'!CI805</f>
        <v>139.91</v>
      </c>
      <c r="C795">
        <f>'Hour Loop'!CJ805</f>
        <v>44.043999999999997</v>
      </c>
    </row>
    <row r="796" spans="1:3" x14ac:dyDescent="0.25">
      <c r="A796" s="15" t="str">
        <f>'Hour Loop'!BV806</f>
        <v>A</v>
      </c>
      <c r="B796">
        <f>'Hour Loop'!CI806</f>
        <v>150.13</v>
      </c>
      <c r="C796">
        <f>'Hour Loop'!CJ806</f>
        <v>38.847999999999999</v>
      </c>
    </row>
    <row r="797" spans="1:3" x14ac:dyDescent="0.25">
      <c r="A797" s="15" t="str">
        <f>'Hour Loop'!BV807</f>
        <v>A</v>
      </c>
      <c r="B797">
        <f>'Hour Loop'!CI807</f>
        <v>160.59</v>
      </c>
      <c r="C797">
        <f>'Hour Loop'!CJ807</f>
        <v>34.158999999999999</v>
      </c>
    </row>
    <row r="798" spans="1:3" x14ac:dyDescent="0.25">
      <c r="A798" s="15" t="str">
        <f>'Hour Loop'!BV808</f>
        <v>A</v>
      </c>
      <c r="B798">
        <f>'Hour Loop'!CI808</f>
        <v>171.27</v>
      </c>
      <c r="C798">
        <f>'Hour Loop'!CJ808</f>
        <v>29.988</v>
      </c>
    </row>
    <row r="799" spans="1:3" x14ac:dyDescent="0.25">
      <c r="A799" s="15" t="str">
        <f>'Hour Loop'!BV809</f>
        <v>A</v>
      </c>
      <c r="B799">
        <f>'Hour Loop'!CI809</f>
        <v>182.15</v>
      </c>
      <c r="C799">
        <f>'Hour Loop'!CJ809</f>
        <v>26.344999999999999</v>
      </c>
    </row>
    <row r="800" spans="1:3" x14ac:dyDescent="0.25">
      <c r="A800" s="15" t="str">
        <f>'Hour Loop'!BV810</f>
        <v>A</v>
      </c>
      <c r="B800">
        <f>'Hour Loop'!CI810</f>
        <v>193.2</v>
      </c>
      <c r="C800">
        <f>'Hour Loop'!CJ810</f>
        <v>23.24</v>
      </c>
    </row>
    <row r="801" spans="1:3" x14ac:dyDescent="0.25">
      <c r="A801" s="15" t="str">
        <f>'Hour Loop'!BV811</f>
        <v>A</v>
      </c>
      <c r="B801">
        <f>'Hour Loop'!CI811</f>
        <v>204.38</v>
      </c>
      <c r="C801">
        <f>'Hour Loop'!CJ811</f>
        <v>20.68</v>
      </c>
    </row>
    <row r="802" spans="1:3" x14ac:dyDescent="0.25">
      <c r="A802" s="15" t="str">
        <f>'Hour Loop'!BV812</f>
        <v>A</v>
      </c>
      <c r="B802">
        <f>'Hour Loop'!CI812</f>
        <v>215.68</v>
      </c>
      <c r="C802">
        <f>'Hour Loop'!CJ812</f>
        <v>18.672000000000001</v>
      </c>
    </row>
    <row r="803" spans="1:3" x14ac:dyDescent="0.25">
      <c r="A803" s="15" t="str">
        <f>'Hour Loop'!BV813</f>
        <v>A</v>
      </c>
      <c r="B803">
        <f>'Hour Loop'!CI813</f>
        <v>227.07</v>
      </c>
      <c r="C803">
        <f>'Hour Loop'!CJ813</f>
        <v>17.22</v>
      </c>
    </row>
    <row r="804" spans="1:3" x14ac:dyDescent="0.25">
      <c r="A804" s="15" t="str">
        <f>'Hour Loop'!BV814</f>
        <v>A</v>
      </c>
      <c r="B804">
        <f>'Hour Loop'!CI814</f>
        <v>238.52</v>
      </c>
      <c r="C804">
        <f>'Hour Loop'!CJ814</f>
        <v>16.329000000000001</v>
      </c>
    </row>
    <row r="805" spans="1:3" x14ac:dyDescent="0.25">
      <c r="A805" s="15" t="str">
        <f>'Hour Loop'!BV815</f>
        <v>A</v>
      </c>
      <c r="B805">
        <f>'Hour Loop'!CI815</f>
        <v>250</v>
      </c>
      <c r="C805">
        <f>'Hour Loop'!CJ815</f>
        <v>16</v>
      </c>
    </row>
    <row r="806" spans="1:3" x14ac:dyDescent="0.25">
      <c r="A806" s="15" t="str">
        <f>'Hour Loop'!BV816</f>
        <v>A</v>
      </c>
      <c r="B806">
        <f>'Hour Loop'!CI816</f>
        <v>261.48</v>
      </c>
      <c r="C806">
        <f>'Hour Loop'!CJ816</f>
        <v>16.234999999999999</v>
      </c>
    </row>
    <row r="807" spans="1:3" x14ac:dyDescent="0.25">
      <c r="A807" s="15" t="str">
        <f>'Hour Loop'!BV817</f>
        <v>A</v>
      </c>
      <c r="B807">
        <f>'Hour Loop'!CI817</f>
        <v>272.94</v>
      </c>
      <c r="C807">
        <f>'Hour Loop'!CJ817</f>
        <v>17.033000000000001</v>
      </c>
    </row>
    <row r="808" spans="1:3" x14ac:dyDescent="0.25">
      <c r="A808" s="15" t="str">
        <f>'Hour Loop'!BV818</f>
        <v>A</v>
      </c>
      <c r="B808">
        <f>'Hour Loop'!CI818</f>
        <v>284.35000000000002</v>
      </c>
      <c r="C808">
        <f>'Hour Loop'!CJ818</f>
        <v>18.393999999999998</v>
      </c>
    </row>
    <row r="809" spans="1:3" x14ac:dyDescent="0.25">
      <c r="A809" s="15" t="str">
        <f>'Hour Loop'!BV819</f>
        <v>A</v>
      </c>
      <c r="B809">
        <f>'Hour Loop'!CI819</f>
        <v>295.68</v>
      </c>
      <c r="C809">
        <f>'Hour Loop'!CJ819</f>
        <v>20.312000000000001</v>
      </c>
    </row>
    <row r="810" spans="1:3" x14ac:dyDescent="0.25">
      <c r="A810" s="15" t="str">
        <f>'Hour Loop'!BV820</f>
        <v>A</v>
      </c>
      <c r="B810">
        <f>'Hour Loop'!CI820</f>
        <v>306.91000000000003</v>
      </c>
      <c r="C810">
        <f>'Hour Loop'!CJ820</f>
        <v>22.785</v>
      </c>
    </row>
    <row r="811" spans="1:3" x14ac:dyDescent="0.25">
      <c r="A811" s="15" t="str">
        <f>'Hour Loop'!BV821</f>
        <v>A</v>
      </c>
      <c r="B811">
        <f>'Hour Loop'!CI821</f>
        <v>318</v>
      </c>
      <c r="C811">
        <f>'Hour Loop'!CJ821</f>
        <v>25.806999999999999</v>
      </c>
    </row>
    <row r="812" spans="1:3" x14ac:dyDescent="0.25">
      <c r="A812" s="15" t="str">
        <f>'Hour Loop'!BV822</f>
        <v>A</v>
      </c>
      <c r="B812">
        <f>'Hour Loop'!CI822</f>
        <v>328.94</v>
      </c>
      <c r="C812">
        <f>'Hour Loop'!CJ822</f>
        <v>29.37</v>
      </c>
    </row>
    <row r="813" spans="1:3" x14ac:dyDescent="0.25">
      <c r="A813" s="15" t="str">
        <f>'Hour Loop'!BV823</f>
        <v>A</v>
      </c>
      <c r="B813">
        <f>'Hour Loop'!CI823</f>
        <v>339.69</v>
      </c>
      <c r="C813">
        <f>'Hour Loop'!CJ823</f>
        <v>33.466000000000001</v>
      </c>
    </row>
    <row r="814" spans="1:3" x14ac:dyDescent="0.25">
      <c r="A814" s="15" t="str">
        <f>'Hour Loop'!BV824</f>
        <v>A</v>
      </c>
      <c r="B814">
        <f>'Hour Loop'!CI824</f>
        <v>350.22</v>
      </c>
      <c r="C814">
        <f>'Hour Loop'!CJ824</f>
        <v>38.085000000000001</v>
      </c>
    </row>
    <row r="815" spans="1:3" x14ac:dyDescent="0.25">
      <c r="A815" s="15" t="str">
        <f>'Hour Loop'!BV825</f>
        <v>A</v>
      </c>
      <c r="B815">
        <f>'Hour Loop'!CI825</f>
        <v>360.52</v>
      </c>
      <c r="C815">
        <f>'Hour Loop'!CJ825</f>
        <v>43.216999999999999</v>
      </c>
    </row>
    <row r="816" spans="1:3" x14ac:dyDescent="0.25">
      <c r="A816" s="15" t="str">
        <f>'Hour Loop'!BV826</f>
        <v>A</v>
      </c>
      <c r="B816">
        <f>'Hour Loop'!CI826</f>
        <v>370.56</v>
      </c>
      <c r="C816">
        <f>'Hour Loop'!CJ826</f>
        <v>48.848999999999997</v>
      </c>
    </row>
    <row r="817" spans="1:3" x14ac:dyDescent="0.25">
      <c r="A817" s="15" t="str">
        <f>'Hour Loop'!BV827</f>
        <v>A</v>
      </c>
      <c r="B817">
        <f>'Hour Loop'!CI827</f>
        <v>380.31</v>
      </c>
      <c r="C817">
        <f>'Hour Loop'!CJ827</f>
        <v>54.968000000000004</v>
      </c>
    </row>
    <row r="818" spans="1:3" x14ac:dyDescent="0.25">
      <c r="A818" s="15" t="str">
        <f>'Hour Loop'!BV828</f>
        <v>A</v>
      </c>
      <c r="B818">
        <f>'Hour Loop'!CI828</f>
        <v>389.75</v>
      </c>
      <c r="C818">
        <f>'Hour Loop'!CJ828</f>
        <v>61.56</v>
      </c>
    </row>
    <row r="819" spans="1:3" x14ac:dyDescent="0.25">
      <c r="A819" s="15" t="str">
        <f>'Hour Loop'!BV829</f>
        <v>A</v>
      </c>
      <c r="B819">
        <f>'Hour Loop'!CI829</f>
        <v>398.86</v>
      </c>
      <c r="C819">
        <f>'Hour Loop'!CJ829</f>
        <v>68.608000000000004</v>
      </c>
    </row>
    <row r="820" spans="1:3" x14ac:dyDescent="0.25">
      <c r="A820" s="15" t="str">
        <f>'Hour Loop'!BV830</f>
        <v>A</v>
      </c>
      <c r="B820">
        <f>'Hour Loop'!CI830</f>
        <v>407.61</v>
      </c>
      <c r="C820">
        <f>'Hour Loop'!CJ830</f>
        <v>76.096000000000004</v>
      </c>
    </row>
    <row r="821" spans="1:3" x14ac:dyDescent="0.25">
      <c r="A821" s="15" t="str">
        <f>'Hour Loop'!BV831</f>
        <v>A</v>
      </c>
      <c r="B821">
        <f>'Hour Loop'!CI831</f>
        <v>415.99</v>
      </c>
      <c r="C821">
        <f>'Hour Loop'!CJ831</f>
        <v>84.007000000000005</v>
      </c>
    </row>
    <row r="822" spans="1:3" x14ac:dyDescent="0.25">
      <c r="A822" s="15" t="str">
        <f>'Hour Loop'!BV832</f>
        <v>A</v>
      </c>
      <c r="B822">
        <f>'Hour Loop'!CI832</f>
        <v>423.97</v>
      </c>
      <c r="C822">
        <f>'Hour Loop'!CJ832</f>
        <v>92.32</v>
      </c>
    </row>
    <row r="823" spans="1:3" x14ac:dyDescent="0.25">
      <c r="A823" s="15" t="str">
        <f>'Hour Loop'!BV833</f>
        <v>A</v>
      </c>
      <c r="B823">
        <f>'Hour Loop'!CI833</f>
        <v>431.53699999999998</v>
      </c>
      <c r="C823">
        <f>'Hour Loop'!CJ833</f>
        <v>101.017</v>
      </c>
    </row>
    <row r="824" spans="1:3" x14ac:dyDescent="0.25">
      <c r="A824" s="15" t="str">
        <f>'Hour Loop'!BV834</f>
        <v>A</v>
      </c>
      <c r="B824">
        <f>'Hour Loop'!CI834</f>
        <v>438.666</v>
      </c>
      <c r="C824">
        <f>'Hour Loop'!CJ834</f>
        <v>110.07599999999999</v>
      </c>
    </row>
    <row r="825" spans="1:3" x14ac:dyDescent="0.25">
      <c r="A825" s="15" t="str">
        <f>'Hour Loop'!BV835</f>
        <v>A</v>
      </c>
      <c r="B825">
        <f>'Hour Loop'!CI835</f>
        <v>445.34300000000002</v>
      </c>
      <c r="C825">
        <f>'Hour Loop'!CJ835</f>
        <v>119.476</v>
      </c>
    </row>
    <row r="826" spans="1:3" x14ac:dyDescent="0.25">
      <c r="A826" s="15" t="str">
        <f>'Hour Loop'!BV836</f>
        <v>A</v>
      </c>
      <c r="B826">
        <f>'Hour Loop'!CI836</f>
        <v>451.553</v>
      </c>
      <c r="C826">
        <f>'Hour Loop'!CJ836</f>
        <v>129.19399999999999</v>
      </c>
    </row>
    <row r="827" spans="1:3" x14ac:dyDescent="0.25">
      <c r="A827" s="15" t="str">
        <f>'Hour Loop'!BV837</f>
        <v>A</v>
      </c>
      <c r="B827">
        <f>'Hour Loop'!CI837</f>
        <v>457.279</v>
      </c>
      <c r="C827">
        <f>'Hour Loop'!CJ837</f>
        <v>139.20699999999999</v>
      </c>
    </row>
    <row r="828" spans="1:3" x14ac:dyDescent="0.25">
      <c r="A828" s="15" t="str">
        <f>'Hour Loop'!BV838</f>
        <v>A</v>
      </c>
      <c r="B828">
        <f>'Hour Loop'!CI838</f>
        <v>462.50799999999998</v>
      </c>
      <c r="C828">
        <f>'Hour Loop'!CJ838</f>
        <v>149.49100000000001</v>
      </c>
    </row>
    <row r="829" spans="1:3" x14ac:dyDescent="0.25">
      <c r="A829" s="15" t="str">
        <f>'Hour Loop'!BV839</f>
        <v>A</v>
      </c>
      <c r="B829">
        <f>'Hour Loop'!CI839</f>
        <v>467.22699999999998</v>
      </c>
      <c r="C829">
        <f>'Hour Loop'!CJ839</f>
        <v>160.02199999999999</v>
      </c>
    </row>
    <row r="830" spans="1:3" x14ac:dyDescent="0.25">
      <c r="A830" s="15" t="str">
        <f>'Hour Loop'!BV840</f>
        <v>A</v>
      </c>
      <c r="B830">
        <f>'Hour Loop'!CI840</f>
        <v>471.42500000000001</v>
      </c>
      <c r="C830">
        <f>'Hour Loop'!CJ840</f>
        <v>170.773</v>
      </c>
    </row>
    <row r="831" spans="1:3" x14ac:dyDescent="0.25">
      <c r="A831" s="15" t="str">
        <f>'Hour Loop'!BV841</f>
        <v>A</v>
      </c>
      <c r="B831">
        <f>'Hour Loop'!CI841</f>
        <v>475.09</v>
      </c>
      <c r="C831">
        <f>'Hour Loop'!CJ841</f>
        <v>181.72</v>
      </c>
    </row>
    <row r="832" spans="1:3" x14ac:dyDescent="0.25">
      <c r="A832" s="15" t="str">
        <f>'Hour Loop'!BV842</f>
        <v>A</v>
      </c>
      <c r="B832">
        <f>'Hour Loop'!CI842</f>
        <v>478.21499999999997</v>
      </c>
      <c r="C832">
        <f>'Hour Loop'!CJ842</f>
        <v>192.83500000000001</v>
      </c>
    </row>
    <row r="833" spans="1:3" x14ac:dyDescent="0.25">
      <c r="A833" s="15" t="str">
        <f>'Hour Loop'!BV843</f>
        <v>A</v>
      </c>
      <c r="B833">
        <f>'Hour Loop'!CI843</f>
        <v>480.791</v>
      </c>
      <c r="C833">
        <f>'Hour Loop'!CJ843</f>
        <v>204.09299999999999</v>
      </c>
    </row>
    <row r="834" spans="1:3" x14ac:dyDescent="0.25">
      <c r="A834" s="15" t="str">
        <f>'Hour Loop'!BV844</f>
        <v>A</v>
      </c>
      <c r="B834">
        <f>'Hour Loop'!CI844</f>
        <v>482.81200000000001</v>
      </c>
      <c r="C834">
        <f>'Hour Loop'!CJ844</f>
        <v>215.46600000000001</v>
      </c>
    </row>
    <row r="835" spans="1:3" x14ac:dyDescent="0.25">
      <c r="A835" s="15" t="str">
        <f>'Hour Loop'!BV845</f>
        <v>A</v>
      </c>
      <c r="B835">
        <f>'Hour Loop'!CI845</f>
        <v>484.27300000000002</v>
      </c>
      <c r="C835">
        <f>'Hour Loop'!CJ845</f>
        <v>226.92599999999999</v>
      </c>
    </row>
    <row r="836" spans="1:3" x14ac:dyDescent="0.25">
      <c r="A836" s="15" t="str">
        <f>'Hour Loop'!BV846</f>
        <v>A</v>
      </c>
      <c r="B836">
        <f>'Hour Loop'!CI846</f>
        <v>485.17</v>
      </c>
      <c r="C836">
        <f>'Hour Loop'!CJ846</f>
        <v>238.447</v>
      </c>
    </row>
    <row r="837" spans="1:3" x14ac:dyDescent="0.25">
      <c r="A837" s="15" t="str">
        <f>'Hour Loop'!BV847</f>
        <v>A</v>
      </c>
      <c r="B837">
        <f>'Hour Loop'!CI847</f>
        <v>485.5</v>
      </c>
      <c r="C837">
        <f>'Hour Loop'!CJ847</f>
        <v>250</v>
      </c>
    </row>
    <row r="838" spans="1:3" x14ac:dyDescent="0.25">
      <c r="A838" s="15" t="str">
        <f>'Hour Loop'!BV848</f>
        <v>A</v>
      </c>
      <c r="B838">
        <f>'Hour Loop'!CI848</f>
        <v>485.26299999999998</v>
      </c>
      <c r="C838">
        <f>'Hour Loop'!CJ848</f>
        <v>261.55799999999999</v>
      </c>
    </row>
    <row r="839" spans="1:3" x14ac:dyDescent="0.25">
      <c r="A839" s="15" t="str">
        <f>'Hour Loop'!BV849</f>
        <v>A</v>
      </c>
      <c r="B839">
        <f>'Hour Loop'!CI849</f>
        <v>484.459</v>
      </c>
      <c r="C839">
        <f>'Hour Loop'!CJ849</f>
        <v>273.09199999999998</v>
      </c>
    </row>
    <row r="840" spans="1:3" x14ac:dyDescent="0.25">
      <c r="A840" s="15" t="str">
        <f>'Hour Loop'!BV850</f>
        <v>A</v>
      </c>
      <c r="B840">
        <f>'Hour Loop'!CI850</f>
        <v>483.09</v>
      </c>
      <c r="C840">
        <f>'Hour Loop'!CJ850</f>
        <v>284.57600000000002</v>
      </c>
    </row>
    <row r="841" spans="1:3" x14ac:dyDescent="0.25">
      <c r="A841" s="15" t="str">
        <f>'Hour Loop'!BV851</f>
        <v>A</v>
      </c>
      <c r="B841">
        <f>'Hour Loop'!CI851</f>
        <v>481.15899999999999</v>
      </c>
      <c r="C841">
        <f>'Hour Loop'!CJ851</f>
        <v>295.98</v>
      </c>
    </row>
    <row r="842" spans="1:3" x14ac:dyDescent="0.25">
      <c r="A842" s="15" t="str">
        <f>'Hour Loop'!BV852</f>
        <v>A</v>
      </c>
      <c r="B842">
        <f>'Hour Loop'!CI852</f>
        <v>478.67</v>
      </c>
      <c r="C842">
        <f>'Hour Loop'!CJ852</f>
        <v>307.279</v>
      </c>
    </row>
    <row r="843" spans="1:3" x14ac:dyDescent="0.25">
      <c r="A843" s="15" t="str">
        <f>'Hour Loop'!BV853</f>
        <v>A</v>
      </c>
      <c r="B843">
        <f>'Hour Loop'!CI853</f>
        <v>475.62900000000002</v>
      </c>
      <c r="C843">
        <f>'Hour Loop'!CJ853</f>
        <v>318.44400000000002</v>
      </c>
    </row>
    <row r="844" spans="1:3" x14ac:dyDescent="0.25">
      <c r="A844" s="15" t="str">
        <f>'Hour Loop'!BV854</f>
        <v>A</v>
      </c>
      <c r="B844">
        <f>'Hour Loop'!CI854</f>
        <v>472.04300000000001</v>
      </c>
      <c r="C844">
        <f>'Hour Loop'!CJ854</f>
        <v>329.44799999999998</v>
      </c>
    </row>
    <row r="845" spans="1:3" x14ac:dyDescent="0.25">
      <c r="A845" s="15" t="str">
        <f>'Hour Loop'!BV855</f>
        <v>A</v>
      </c>
      <c r="B845">
        <f>'Hour Loop'!CI855</f>
        <v>467.92</v>
      </c>
      <c r="C845">
        <f>'Hour Loop'!CJ855</f>
        <v>340.26499999999999</v>
      </c>
    </row>
    <row r="846" spans="1:3" x14ac:dyDescent="0.25">
      <c r="A846" s="15" t="str">
        <f>'Hour Loop'!BV856</f>
        <v>A</v>
      </c>
      <c r="B846">
        <f>'Hour Loop'!CI856</f>
        <v>463.27100000000002</v>
      </c>
      <c r="C846">
        <f>'Hour Loop'!CJ856</f>
        <v>350.87</v>
      </c>
    </row>
    <row r="847" spans="1:3" x14ac:dyDescent="0.25">
      <c r="A847" s="15" t="str">
        <f>'Hour Loop'!BV857</f>
        <v>A</v>
      </c>
      <c r="B847">
        <f>'Hour Loop'!CI857</f>
        <v>458.10599999999999</v>
      </c>
      <c r="C847">
        <f>'Hour Loop'!CJ857</f>
        <v>361.23500000000001</v>
      </c>
    </row>
    <row r="848" spans="1:3" x14ac:dyDescent="0.25">
      <c r="A848" s="15" t="str">
        <f>'Hour Loop'!BV858</f>
        <v>A</v>
      </c>
      <c r="B848">
        <f>'Hour Loop'!CI858</f>
        <v>452.43700000000001</v>
      </c>
      <c r="C848">
        <f>'Hour Loop'!CJ858</f>
        <v>371.33600000000001</v>
      </c>
    </row>
    <row r="849" spans="1:3" x14ac:dyDescent="0.25">
      <c r="A849" s="15" t="str">
        <f>'Hour Loop'!BV859</f>
        <v>A</v>
      </c>
      <c r="B849">
        <f>'Hour Loop'!CI859</f>
        <v>446.279</v>
      </c>
      <c r="C849">
        <f>'Hour Loop'!CJ859</f>
        <v>381.149</v>
      </c>
    </row>
    <row r="850" spans="1:3" x14ac:dyDescent="0.25">
      <c r="A850" s="15" t="str">
        <f>'Hour Loop'!BV860</f>
        <v>A</v>
      </c>
      <c r="B850">
        <f>'Hour Loop'!CI860</f>
        <v>439.64499999999998</v>
      </c>
      <c r="C850">
        <f>'Hour Loop'!CJ860</f>
        <v>390.65</v>
      </c>
    </row>
    <row r="851" spans="1:3" x14ac:dyDescent="0.25">
      <c r="A851" s="15" t="str">
        <f>'Hour Loop'!BV861</f>
        <v>A</v>
      </c>
      <c r="B851">
        <f>'Hour Loop'!CI861</f>
        <v>432.55099999999999</v>
      </c>
      <c r="C851">
        <f>'Hour Loop'!CJ861</f>
        <v>399.81599999999997</v>
      </c>
    </row>
    <row r="852" spans="1:3" x14ac:dyDescent="0.25">
      <c r="A852" s="15" t="str">
        <f>'Hour Loop'!BV862</f>
        <v>A</v>
      </c>
      <c r="B852">
        <f>'Hour Loop'!CI862</f>
        <v>425.01499999999999</v>
      </c>
      <c r="C852">
        <f>'Hour Loop'!CJ862</f>
        <v>408.62400000000002</v>
      </c>
    </row>
    <row r="853" spans="1:3" x14ac:dyDescent="0.25">
      <c r="A853" s="15" t="str">
        <f>'Hour Loop'!BV863</f>
        <v>A</v>
      </c>
      <c r="B853">
        <f>'Hour Loop'!CI863</f>
        <v>417.05399999999997</v>
      </c>
      <c r="C853">
        <f>'Hour Loop'!CJ863</f>
        <v>417.05399999999997</v>
      </c>
    </row>
    <row r="854" spans="1:3" x14ac:dyDescent="0.25">
      <c r="A854" s="15" t="str">
        <f>'Hour Loop'!BV864</f>
        <v>A</v>
      </c>
      <c r="B854">
        <f>'Hour Loop'!CI864</f>
        <v>408.68700000000001</v>
      </c>
      <c r="C854">
        <f>'Hour Loop'!CJ864</f>
        <v>425.084</v>
      </c>
    </row>
    <row r="855" spans="1:3" x14ac:dyDescent="0.25">
      <c r="A855" s="15" t="str">
        <f>'Hour Loop'!BV865</f>
        <v>A</v>
      </c>
      <c r="B855">
        <f>'Hour Loop'!CI865</f>
        <v>399.935</v>
      </c>
      <c r="C855">
        <f>'Hour Loop'!CJ865</f>
        <v>432.69600000000003</v>
      </c>
    </row>
    <row r="856" spans="1:3" x14ac:dyDescent="0.25">
      <c r="A856" s="15" t="str">
        <f>'Hour Loop'!BV866</f>
        <v>A</v>
      </c>
      <c r="B856">
        <f>'Hour Loop'!CI866</f>
        <v>390.81799999999998</v>
      </c>
      <c r="C856">
        <f>'Hour Loop'!CJ866</f>
        <v>439.87099999999998</v>
      </c>
    </row>
    <row r="857" spans="1:3" x14ac:dyDescent="0.25">
      <c r="A857" s="15" t="str">
        <f>'Hour Loop'!BV867</f>
        <v>A</v>
      </c>
      <c r="B857">
        <f>'Hour Loop'!CI867</f>
        <v>381.358</v>
      </c>
      <c r="C857">
        <f>'Hour Loop'!CJ867</f>
        <v>446.59100000000001</v>
      </c>
    </row>
    <row r="858" spans="1:3" x14ac:dyDescent="0.25">
      <c r="A858" s="15" t="str">
        <f>'Hour Loop'!BV868</f>
        <v>A</v>
      </c>
      <c r="B858">
        <f>'Hour Loop'!CI868</f>
        <v>371.577</v>
      </c>
      <c r="C858">
        <f>'Hour Loop'!CJ868</f>
        <v>452.839</v>
      </c>
    </row>
    <row r="859" spans="1:3" x14ac:dyDescent="0.25">
      <c r="A859" s="15" t="str">
        <f>'Hour Loop'!BV869</f>
        <v>A</v>
      </c>
      <c r="B859">
        <f>'Hour Loop'!CI869</f>
        <v>361.5</v>
      </c>
      <c r="C859">
        <f>'Hour Loop'!CJ869</f>
        <v>458.60199999999998</v>
      </c>
    </row>
    <row r="860" spans="1:3" x14ac:dyDescent="0.25">
      <c r="A860" s="15" t="str">
        <f>'Hour Loop'!BV870</f>
        <v>A</v>
      </c>
      <c r="B860">
        <f>'Hour Loop'!CI870</f>
        <v>351.15</v>
      </c>
      <c r="C860">
        <f>'Hour Loop'!CJ870</f>
        <v>463.86399999999998</v>
      </c>
    </row>
    <row r="861" spans="1:3" x14ac:dyDescent="0.25">
      <c r="A861" s="15" t="str">
        <f>'Hour Loop'!BV871</f>
        <v>A</v>
      </c>
      <c r="B861">
        <f>'Hour Loop'!CI871</f>
        <v>340.55200000000002</v>
      </c>
      <c r="C861">
        <f>'Hour Loop'!CJ871</f>
        <v>468.613</v>
      </c>
    </row>
    <row r="862" spans="1:3" x14ac:dyDescent="0.25">
      <c r="A862" s="15" t="str">
        <f>'Hour Loop'!BV872</f>
        <v>A</v>
      </c>
      <c r="B862">
        <f>'Hour Loop'!CI872</f>
        <v>329.73200000000003</v>
      </c>
      <c r="C862">
        <f>'Hour Loop'!CJ872</f>
        <v>472.83699999999999</v>
      </c>
    </row>
    <row r="863" spans="1:3" x14ac:dyDescent="0.25">
      <c r="A863" s="15" t="str">
        <f>'Hour Loop'!BV873</f>
        <v>A</v>
      </c>
      <c r="B863">
        <f>'Hour Loop'!CI873</f>
        <v>318.71600000000001</v>
      </c>
      <c r="C863">
        <f>'Hour Loop'!CJ873</f>
        <v>476.52600000000001</v>
      </c>
    </row>
    <row r="864" spans="1:3" x14ac:dyDescent="0.25">
      <c r="A864" s="15" t="str">
        <f>'Hour Loop'!BV874</f>
        <v>A</v>
      </c>
      <c r="B864">
        <f>'Hour Loop'!CI874</f>
        <v>307.529</v>
      </c>
      <c r="C864">
        <f>'Hour Loop'!CJ874</f>
        <v>479.67</v>
      </c>
    </row>
    <row r="865" spans="1:3" x14ac:dyDescent="0.25">
      <c r="A865" s="15" t="str">
        <f>'Hour Loop'!BV875</f>
        <v>A</v>
      </c>
      <c r="B865">
        <f>'Hour Loop'!CI875</f>
        <v>296.2</v>
      </c>
      <c r="C865">
        <f>'Hour Loop'!CJ875</f>
        <v>482.262</v>
      </c>
    </row>
    <row r="866" spans="1:3" x14ac:dyDescent="0.25">
      <c r="A866" s="15" t="str">
        <f>'Hour Loop'!BV876</f>
        <v>A</v>
      </c>
      <c r="B866">
        <f>'Hour Loop'!CI876</f>
        <v>284.75400000000002</v>
      </c>
      <c r="C866">
        <f>'Hour Loop'!CJ876</f>
        <v>484.29599999999999</v>
      </c>
    </row>
    <row r="867" spans="1:3" x14ac:dyDescent="0.25">
      <c r="A867" s="15" t="str">
        <f>'Hour Loop'!BV877</f>
        <v>A</v>
      </c>
      <c r="B867">
        <f>'Hour Loop'!CI877</f>
        <v>273.221</v>
      </c>
      <c r="C867">
        <f>'Hour Loop'!CJ877</f>
        <v>485.76499999999999</v>
      </c>
    </row>
    <row r="868" spans="1:3" x14ac:dyDescent="0.25">
      <c r="A868" s="15" t="str">
        <f>'Hour Loop'!BV878</f>
        <v>A</v>
      </c>
      <c r="B868">
        <f>'Hour Loop'!CI878</f>
        <v>261.62700000000001</v>
      </c>
      <c r="C868">
        <f>'Hour Loop'!CJ878</f>
        <v>486.66800000000001</v>
      </c>
    </row>
    <row r="869" spans="1:3" x14ac:dyDescent="0.25">
      <c r="A869" s="15" t="str">
        <f>'Hour Loop'!BV879</f>
        <v>A</v>
      </c>
      <c r="B869">
        <f>'Hour Loop'!CI879</f>
        <v>250</v>
      </c>
      <c r="C869">
        <f>'Hour Loop'!CJ879</f>
        <v>487</v>
      </c>
    </row>
    <row r="870" spans="1:3" x14ac:dyDescent="0.25">
      <c r="A870" s="15" t="str">
        <f>'Hour Loop'!BV880</f>
        <v>A</v>
      </c>
      <c r="B870">
        <f>'Hour Loop'!CI880</f>
        <v>238.369</v>
      </c>
      <c r="C870">
        <f>'Hour Loop'!CJ880</f>
        <v>486.76100000000002</v>
      </c>
    </row>
    <row r="871" spans="1:3" x14ac:dyDescent="0.25">
      <c r="A871" s="15" t="str">
        <f>'Hour Loop'!BV881</f>
        <v>A</v>
      </c>
      <c r="B871">
        <f>'Hour Loop'!CI881</f>
        <v>226.761</v>
      </c>
      <c r="C871">
        <f>'Hour Loop'!CJ881</f>
        <v>485.952</v>
      </c>
    </row>
    <row r="872" spans="1:3" x14ac:dyDescent="0.25">
      <c r="A872" s="15" t="str">
        <f>'Hour Loop'!BV882</f>
        <v>A</v>
      </c>
      <c r="B872">
        <f>'Hour Loop'!CI882</f>
        <v>215.20400000000001</v>
      </c>
      <c r="C872">
        <f>'Hour Loop'!CJ882</f>
        <v>484.57400000000001</v>
      </c>
    </row>
    <row r="873" spans="1:3" x14ac:dyDescent="0.25">
      <c r="A873" s="15" t="str">
        <f>'Hour Loop'!BV883</f>
        <v>A</v>
      </c>
      <c r="B873">
        <f>'Hour Loop'!CI883</f>
        <v>203.727</v>
      </c>
      <c r="C873">
        <f>'Hour Loop'!CJ883</f>
        <v>482.63</v>
      </c>
    </row>
    <row r="874" spans="1:3" x14ac:dyDescent="0.25">
      <c r="A874" s="15" t="str">
        <f>'Hour Loop'!BV884</f>
        <v>A</v>
      </c>
      <c r="B874">
        <f>'Hour Loop'!CI884</f>
        <v>192.357</v>
      </c>
      <c r="C874">
        <f>'Hour Loop'!CJ884</f>
        <v>480.125</v>
      </c>
    </row>
    <row r="875" spans="1:3" x14ac:dyDescent="0.25">
      <c r="A875" s="15" t="str">
        <f>'Hour Loop'!BV885</f>
        <v>A</v>
      </c>
      <c r="B875">
        <f>'Hour Loop'!CI885</f>
        <v>181.12100000000001</v>
      </c>
      <c r="C875">
        <f>'Hour Loop'!CJ885</f>
        <v>477.06400000000002</v>
      </c>
    </row>
    <row r="876" spans="1:3" x14ac:dyDescent="0.25">
      <c r="A876" s="15" t="str">
        <f>'Hour Loop'!BV886</f>
        <v>A</v>
      </c>
      <c r="B876">
        <f>'Hour Loop'!CI886</f>
        <v>170.047</v>
      </c>
      <c r="C876">
        <f>'Hour Loop'!CJ886</f>
        <v>473.45499999999998</v>
      </c>
    </row>
    <row r="877" spans="1:3" x14ac:dyDescent="0.25">
      <c r="A877" s="15" t="str">
        <f>'Hour Loop'!BV887</f>
        <v>A</v>
      </c>
      <c r="B877">
        <f>'Hour Loop'!CI887</f>
        <v>159.161</v>
      </c>
      <c r="C877">
        <f>'Hour Loop'!CJ887</f>
        <v>469.30599999999998</v>
      </c>
    </row>
    <row r="878" spans="1:3" x14ac:dyDescent="0.25">
      <c r="A878" s="15" t="str">
        <f>'Hour Loop'!BV888</f>
        <v>A</v>
      </c>
      <c r="B878">
        <f>'Hour Loop'!CI888</f>
        <v>148.489</v>
      </c>
      <c r="C878">
        <f>'Hour Loop'!CJ888</f>
        <v>464.62700000000001</v>
      </c>
    </row>
    <row r="879" spans="1:3" x14ac:dyDescent="0.25">
      <c r="A879" s="15" t="str">
        <f>'Hour Loop'!BV889</f>
        <v>A</v>
      </c>
      <c r="B879">
        <f>'Hour Loop'!CI889</f>
        <v>138.05799999999999</v>
      </c>
      <c r="C879">
        <f>'Hour Loop'!CJ889</f>
        <v>459.42899999999997</v>
      </c>
    </row>
    <row r="880" spans="1:3" x14ac:dyDescent="0.25">
      <c r="A880" s="15" t="str">
        <f>'Hour Loop'!BV890</f>
        <v>A</v>
      </c>
      <c r="B880">
        <f>'Hour Loop'!CI890</f>
        <v>127.893</v>
      </c>
      <c r="C880">
        <f>'Hour Loop'!CJ890</f>
        <v>453.72399999999999</v>
      </c>
    </row>
    <row r="881" spans="1:3" x14ac:dyDescent="0.25">
      <c r="A881" s="15" t="str">
        <f>'Hour Loop'!BV891</f>
        <v>A</v>
      </c>
      <c r="B881">
        <f>'Hour Loop'!CI891</f>
        <v>118.017</v>
      </c>
      <c r="C881">
        <f>'Hour Loop'!CJ891</f>
        <v>447.52600000000001</v>
      </c>
    </row>
    <row r="882" spans="1:3" x14ac:dyDescent="0.25">
      <c r="A882" s="15" t="str">
        <f>'Hour Loop'!BV892</f>
        <v>A</v>
      </c>
      <c r="B882">
        <f>'Hour Loop'!CI892</f>
        <v>108.456</v>
      </c>
      <c r="C882">
        <f>'Hour Loop'!CJ892</f>
        <v>440.85</v>
      </c>
    </row>
    <row r="883" spans="1:3" x14ac:dyDescent="0.25">
      <c r="A883" s="15" t="str">
        <f>'Hour Loop'!BV893</f>
        <v>A</v>
      </c>
      <c r="B883">
        <f>'Hour Loop'!CI893</f>
        <v>99.231999999999999</v>
      </c>
      <c r="C883">
        <f>'Hour Loop'!CJ893</f>
        <v>433.71100000000001</v>
      </c>
    </row>
    <row r="884" spans="1:3" x14ac:dyDescent="0.25">
      <c r="A884" s="15" t="str">
        <f>'Hour Loop'!BV894</f>
        <v>A</v>
      </c>
      <c r="B884">
        <f>'Hour Loop'!CI894</f>
        <v>90.367999999999995</v>
      </c>
      <c r="C884">
        <f>'Hour Loop'!CJ894</f>
        <v>426.12599999999998</v>
      </c>
    </row>
    <row r="885" spans="1:3" x14ac:dyDescent="0.25">
      <c r="A885" s="15" t="str">
        <f>'Hour Loop'!BV895</f>
        <v>A</v>
      </c>
      <c r="B885">
        <f>'Hour Loop'!CI895</f>
        <v>81.885000000000005</v>
      </c>
      <c r="C885">
        <f>'Hour Loop'!CJ895</f>
        <v>418.11500000000001</v>
      </c>
    </row>
    <row r="886" spans="1:3" x14ac:dyDescent="0.25">
      <c r="A886" s="15" t="str">
        <f>'Hour Loop'!BV896</f>
        <v>A</v>
      </c>
      <c r="B886">
        <f>'Hour Loop'!CI896</f>
        <v>73.804000000000002</v>
      </c>
      <c r="C886">
        <f>'Hour Loop'!CJ896</f>
        <v>409.69499999999999</v>
      </c>
    </row>
    <row r="887" spans="1:3" x14ac:dyDescent="0.25">
      <c r="A887" s="15" t="str">
        <f>'Hour Loop'!BV897</f>
        <v>A</v>
      </c>
      <c r="B887">
        <f>'Hour Loop'!CI897</f>
        <v>66.144000000000005</v>
      </c>
      <c r="C887">
        <f>'Hour Loop'!CJ897</f>
        <v>400.88600000000002</v>
      </c>
    </row>
    <row r="888" spans="1:3" x14ac:dyDescent="0.25">
      <c r="A888" s="15" t="str">
        <f>'Hour Loop'!BV898</f>
        <v>A</v>
      </c>
      <c r="B888">
        <f>'Hour Loop'!CI898</f>
        <v>58.923999999999999</v>
      </c>
      <c r="C888">
        <f>'Hour Loop'!CJ898</f>
        <v>391.71100000000001</v>
      </c>
    </row>
    <row r="889" spans="1:3" x14ac:dyDescent="0.25">
      <c r="A889" s="15" t="str">
        <f>'Hour Loop'!BV899</f>
        <v>A</v>
      </c>
      <c r="B889">
        <f>'Hour Loop'!CI899</f>
        <v>52.161999999999999</v>
      </c>
      <c r="C889">
        <f>'Hour Loop'!CJ899</f>
        <v>382.19099999999997</v>
      </c>
    </row>
    <row r="890" spans="1:3" x14ac:dyDescent="0.25">
      <c r="A890" s="15" t="str">
        <f>'Hour Loop'!BV900</f>
        <v>A</v>
      </c>
      <c r="B890">
        <f>'Hour Loop'!CI900</f>
        <v>45.874000000000002</v>
      </c>
      <c r="C890">
        <f>'Hour Loop'!CJ900</f>
        <v>372.34800000000001</v>
      </c>
    </row>
    <row r="891" spans="1:3" x14ac:dyDescent="0.25">
      <c r="A891" s="15" t="str">
        <f>'Hour Loop'!BV901</f>
        <v>A</v>
      </c>
      <c r="B891">
        <f>'Hour Loop'!CI901</f>
        <v>40.075000000000003</v>
      </c>
      <c r="C891">
        <f>'Hour Loop'!CJ901</f>
        <v>362.20699999999999</v>
      </c>
    </row>
    <row r="892" spans="1:3" x14ac:dyDescent="0.25">
      <c r="A892" s="15" t="str">
        <f>'Hour Loop'!BV902</f>
        <v>A</v>
      </c>
      <c r="B892">
        <f>'Hour Loop'!CI902</f>
        <v>34.78</v>
      </c>
      <c r="C892">
        <f>'Hour Loop'!CJ902</f>
        <v>351.79199999999997</v>
      </c>
    </row>
    <row r="893" spans="1:3" x14ac:dyDescent="0.25">
      <c r="A893" s="15" t="str">
        <f>'Hour Loop'!BV903</f>
        <v>A</v>
      </c>
      <c r="B893">
        <f>'Hour Loop'!CI903</f>
        <v>30.001000000000001</v>
      </c>
      <c r="C893">
        <f>'Hour Loop'!CJ903</f>
        <v>341.12599999999998</v>
      </c>
    </row>
    <row r="894" spans="1:3" x14ac:dyDescent="0.25">
      <c r="A894" s="15" t="str">
        <f>'Hour Loop'!BV904</f>
        <v>A</v>
      </c>
      <c r="B894">
        <f>'Hour Loop'!CI904</f>
        <v>25.751000000000001</v>
      </c>
      <c r="C894">
        <f>'Hour Loop'!CJ904</f>
        <v>330.238</v>
      </c>
    </row>
    <row r="895" spans="1:3" x14ac:dyDescent="0.25">
      <c r="A895" s="15" t="str">
        <f>'Hour Loop'!BV905</f>
        <v>A</v>
      </c>
      <c r="B895">
        <f>'Hour Loop'!CI905</f>
        <v>22.039000000000001</v>
      </c>
      <c r="C895">
        <f>'Hour Loop'!CJ905</f>
        <v>319.15100000000001</v>
      </c>
    </row>
    <row r="896" spans="1:3" x14ac:dyDescent="0.25">
      <c r="A896" s="15" t="str">
        <f>'Hour Loop'!BV906</f>
        <v>A</v>
      </c>
      <c r="B896">
        <f>'Hour Loop'!CI906</f>
        <v>18.875</v>
      </c>
      <c r="C896">
        <f>'Hour Loop'!CJ906</f>
        <v>307.89400000000001</v>
      </c>
    </row>
    <row r="897" spans="1:3" x14ac:dyDescent="0.25">
      <c r="A897" s="15" t="str">
        <f>'Hour Loop'!BV907</f>
        <v>A</v>
      </c>
      <c r="B897">
        <f>'Hour Loop'!CI907</f>
        <v>16.266999999999999</v>
      </c>
      <c r="C897">
        <f>'Hour Loop'!CJ907</f>
        <v>296.49200000000002</v>
      </c>
    </row>
    <row r="898" spans="1:3" x14ac:dyDescent="0.25">
      <c r="A898" s="15" t="str">
        <f>'Hour Loop'!BV908</f>
        <v>A</v>
      </c>
      <c r="B898">
        <f>'Hour Loop'!CI908</f>
        <v>14.221</v>
      </c>
      <c r="C898">
        <f>'Hour Loop'!CJ908</f>
        <v>284.97500000000002</v>
      </c>
    </row>
    <row r="899" spans="1:3" x14ac:dyDescent="0.25">
      <c r="A899" s="15" t="str">
        <f>'Hour Loop'!BV909</f>
        <v>A</v>
      </c>
      <c r="B899">
        <f>'Hour Loop'!CI909</f>
        <v>12.742000000000001</v>
      </c>
      <c r="C899">
        <f>'Hour Loop'!CJ909</f>
        <v>273.36799999999999</v>
      </c>
    </row>
    <row r="900" spans="1:3" x14ac:dyDescent="0.25">
      <c r="A900" s="15" t="str">
        <f>'Hour Loop'!BV910</f>
        <v>A</v>
      </c>
      <c r="B900">
        <f>'Hour Loop'!CI910</f>
        <v>11.834</v>
      </c>
      <c r="C900">
        <f>'Hour Loop'!CJ910</f>
        <v>261.7</v>
      </c>
    </row>
    <row r="901" spans="1:3" x14ac:dyDescent="0.25">
      <c r="A901" s="15" t="str">
        <f>'Hour Loop'!BV911</f>
        <v>A</v>
      </c>
      <c r="B901">
        <f>'Hour Loop'!CI911</f>
        <v>11.5</v>
      </c>
      <c r="C901">
        <f>'Hour Loop'!CJ911</f>
        <v>250</v>
      </c>
    </row>
    <row r="902" spans="1:3" x14ac:dyDescent="0.25">
      <c r="A902" s="15" t="str">
        <f>'Hour Loop'!BV912</f>
        <v>A</v>
      </c>
      <c r="B902">
        <f>'Hour Loop'!CI912</f>
        <v>11.74</v>
      </c>
      <c r="C902">
        <f>'Hour Loop'!CJ912</f>
        <v>238.29499999999999</v>
      </c>
    </row>
    <row r="903" spans="1:3" x14ac:dyDescent="0.25">
      <c r="A903" s="15" t="str">
        <f>'Hour Loop'!BV913</f>
        <v>A</v>
      </c>
      <c r="B903">
        <f>'Hour Loop'!CI913</f>
        <v>12.555</v>
      </c>
      <c r="C903">
        <f>'Hour Loop'!CJ913</f>
        <v>226.614</v>
      </c>
    </row>
    <row r="904" spans="1:3" x14ac:dyDescent="0.25">
      <c r="A904" s="15" t="str">
        <f>'Hour Loop'!BV914</f>
        <v>A</v>
      </c>
      <c r="B904">
        <f>'Hour Loop'!CI914</f>
        <v>13.942</v>
      </c>
      <c r="C904">
        <f>'Hour Loop'!CJ914</f>
        <v>214.98400000000001</v>
      </c>
    </row>
    <row r="905" spans="1:3" x14ac:dyDescent="0.25">
      <c r="A905" s="15" t="str">
        <f>'Hour Loop'!BV915</f>
        <v>A</v>
      </c>
      <c r="B905">
        <f>'Hour Loop'!CI915</f>
        <v>15.898999999999999</v>
      </c>
      <c r="C905">
        <f>'Hour Loop'!CJ915</f>
        <v>203.434</v>
      </c>
    </row>
    <row r="906" spans="1:3" x14ac:dyDescent="0.25">
      <c r="A906" s="15" t="str">
        <f>'Hour Loop'!BV916</f>
        <v>A</v>
      </c>
      <c r="B906">
        <f>'Hour Loop'!CI916</f>
        <v>18.420000000000002</v>
      </c>
      <c r="C906">
        <f>'Hour Loop'!CJ916</f>
        <v>191.99199999999999</v>
      </c>
    </row>
    <row r="907" spans="1:3" x14ac:dyDescent="0.25">
      <c r="A907" s="15" t="str">
        <f>'Hour Loop'!BV917</f>
        <v>A</v>
      </c>
      <c r="B907">
        <f>'Hour Loop'!CI917</f>
        <v>21.501000000000001</v>
      </c>
      <c r="C907">
        <f>'Hour Loop'!CJ917</f>
        <v>180.685</v>
      </c>
    </row>
    <row r="908" spans="1:3" x14ac:dyDescent="0.25">
      <c r="A908" s="15" t="str">
        <f>'Hour Loop'!BV918</f>
        <v>A</v>
      </c>
      <c r="B908">
        <f>'Hour Loop'!CI918</f>
        <v>25.132999999999999</v>
      </c>
      <c r="C908">
        <f>'Hour Loop'!CJ918</f>
        <v>169.541</v>
      </c>
    </row>
    <row r="909" spans="1:3" x14ac:dyDescent="0.25">
      <c r="A909" s="15" t="str">
        <f>'Hour Loop'!BV919</f>
        <v>A</v>
      </c>
      <c r="B909">
        <f>'Hour Loop'!CI919</f>
        <v>29.308</v>
      </c>
      <c r="C909">
        <f>'Hour Loop'!CJ919</f>
        <v>158.58600000000001</v>
      </c>
    </row>
    <row r="910" spans="1:3" x14ac:dyDescent="0.25">
      <c r="A910" s="15" t="str">
        <f>'Hour Loop'!BV920</f>
        <v>A</v>
      </c>
      <c r="B910">
        <f>'Hour Loop'!CI920</f>
        <v>34.017000000000003</v>
      </c>
      <c r="C910">
        <f>'Hour Loop'!CJ920</f>
        <v>147.84800000000001</v>
      </c>
    </row>
    <row r="911" spans="1:3" x14ac:dyDescent="0.25">
      <c r="A911" s="15" t="str">
        <f>'Hour Loop'!BV921</f>
        <v>A</v>
      </c>
      <c r="B911">
        <f>'Hour Loop'!CI921</f>
        <v>39.247999999999998</v>
      </c>
      <c r="C911">
        <f>'Hour Loop'!CJ921</f>
        <v>137.351</v>
      </c>
    </row>
    <row r="912" spans="1:3" x14ac:dyDescent="0.25">
      <c r="A912" s="15" t="str">
        <f>'Hour Loop'!BV922</f>
        <v>A</v>
      </c>
      <c r="B912">
        <f>'Hour Loop'!CI922</f>
        <v>44.988999999999997</v>
      </c>
      <c r="C912">
        <f>'Hour Loop'!CJ922</f>
        <v>127.121</v>
      </c>
    </row>
    <row r="913" spans="1:3" x14ac:dyDescent="0.25">
      <c r="A913" s="15" t="str">
        <f>'Hour Loop'!BV923</f>
        <v>A</v>
      </c>
      <c r="B913">
        <f>'Hour Loop'!CI923</f>
        <v>51.226999999999997</v>
      </c>
      <c r="C913">
        <f>'Hour Loop'!CJ923</f>
        <v>117.184</v>
      </c>
    </row>
    <row r="914" spans="1:3" x14ac:dyDescent="0.25">
      <c r="A914" s="15" t="str">
        <f>'Hour Loop'!BV924</f>
        <v>A</v>
      </c>
      <c r="B914">
        <f>'Hour Loop'!CI924</f>
        <v>57.945999999999998</v>
      </c>
      <c r="C914">
        <f>'Hour Loop'!CJ924</f>
        <v>107.563</v>
      </c>
    </row>
    <row r="915" spans="1:3" x14ac:dyDescent="0.25">
      <c r="A915" s="15" t="str">
        <f>'Hour Loop'!BV925</f>
        <v>A</v>
      </c>
      <c r="B915">
        <f>'Hour Loop'!CI925</f>
        <v>65.13</v>
      </c>
      <c r="C915">
        <f>'Hour Loop'!CJ925</f>
        <v>98.281000000000006</v>
      </c>
    </row>
    <row r="916" spans="1:3" x14ac:dyDescent="0.25">
      <c r="A916" s="15" t="str">
        <f>'Hour Loop'!BV926</f>
        <v>A</v>
      </c>
      <c r="B916">
        <f>'Hour Loop'!CI926</f>
        <v>72.760000000000005</v>
      </c>
      <c r="C916">
        <f>'Hour Loop'!CJ926</f>
        <v>89.361000000000004</v>
      </c>
    </row>
    <row r="917" spans="1:3" x14ac:dyDescent="0.25">
      <c r="A917" s="15" t="str">
        <f>'Hour Loop'!BV927</f>
        <v>A</v>
      </c>
      <c r="B917">
        <f>'Hour Loop'!CI927</f>
        <v>80.819999999999993</v>
      </c>
      <c r="C917">
        <f>'Hour Loop'!CJ927</f>
        <v>80.825000000000003</v>
      </c>
    </row>
    <row r="918" spans="1:3" x14ac:dyDescent="0.25">
      <c r="A918" s="15" t="str">
        <f>'Hour Loop'!BV928</f>
        <v>A</v>
      </c>
      <c r="B918">
        <f>'Hour Loop'!CI928</f>
        <v>89.29</v>
      </c>
      <c r="C918">
        <f>'Hour Loop'!CJ928</f>
        <v>72.692999999999998</v>
      </c>
    </row>
    <row r="919" spans="1:3" x14ac:dyDescent="0.25">
      <c r="A919" s="15" t="str">
        <f>'Hour Loop'!BV929</f>
        <v>A</v>
      </c>
      <c r="B919">
        <f>'Hour Loop'!CI929</f>
        <v>98.16</v>
      </c>
      <c r="C919">
        <f>'Hour Loop'!CJ929</f>
        <v>64.984999999999999</v>
      </c>
    </row>
    <row r="920" spans="1:3" x14ac:dyDescent="0.25">
      <c r="A920" s="15" t="str">
        <f>'Hour Loop'!BV930</f>
        <v>A</v>
      </c>
      <c r="B920">
        <f>'Hour Loop'!CI930</f>
        <v>107.39</v>
      </c>
      <c r="C920">
        <f>'Hour Loop'!CJ930</f>
        <v>57.72</v>
      </c>
    </row>
    <row r="921" spans="1:3" x14ac:dyDescent="0.25">
      <c r="A921" s="15" t="str">
        <f>'Hour Loop'!BV931</f>
        <v>A</v>
      </c>
      <c r="B921">
        <f>'Hour Loop'!CI931</f>
        <v>116.97</v>
      </c>
      <c r="C921">
        <f>'Hour Loop'!CJ931</f>
        <v>50.914999999999999</v>
      </c>
    </row>
    <row r="922" spans="1:3" x14ac:dyDescent="0.25">
      <c r="A922" s="15" t="str">
        <f>'Hour Loop'!BV932</f>
        <v>A</v>
      </c>
      <c r="B922">
        <f>'Hour Loop'!CI932</f>
        <v>126.88</v>
      </c>
      <c r="C922">
        <f>'Hour Loop'!CJ932</f>
        <v>44.587000000000003</v>
      </c>
    </row>
    <row r="923" spans="1:3" x14ac:dyDescent="0.25">
      <c r="A923" s="15" t="str">
        <f>'Hour Loop'!BV933</f>
        <v>A</v>
      </c>
      <c r="B923">
        <f>'Hour Loop'!CI933</f>
        <v>137.08000000000001</v>
      </c>
      <c r="C923">
        <f>'Hour Loop'!CJ933</f>
        <v>38.752000000000002</v>
      </c>
    </row>
    <row r="924" spans="1:3" x14ac:dyDescent="0.25">
      <c r="A924" s="15" t="str">
        <f>'Hour Loop'!BV934</f>
        <v>A</v>
      </c>
      <c r="B924">
        <f>'Hour Loop'!CI934</f>
        <v>147.56</v>
      </c>
      <c r="C924">
        <f>'Hour Loop'!CJ934</f>
        <v>33.423999999999999</v>
      </c>
    </row>
    <row r="925" spans="1:3" x14ac:dyDescent="0.25">
      <c r="A925" s="15" t="str">
        <f>'Hour Loop'!BV935</f>
        <v>A</v>
      </c>
      <c r="B925">
        <f>'Hour Loop'!CI935</f>
        <v>158.29</v>
      </c>
      <c r="C925">
        <f>'Hour Loop'!CJ935</f>
        <v>28.614999999999998</v>
      </c>
    </row>
    <row r="926" spans="1:3" x14ac:dyDescent="0.25">
      <c r="A926" s="15" t="str">
        <f>'Hour Loop'!BV936</f>
        <v>A</v>
      </c>
      <c r="B926">
        <f>'Hour Loop'!CI936</f>
        <v>169.25</v>
      </c>
      <c r="C926">
        <f>'Hour Loop'!CJ936</f>
        <v>24.338000000000001</v>
      </c>
    </row>
    <row r="927" spans="1:3" x14ac:dyDescent="0.25">
      <c r="A927" s="15" t="str">
        <f>'Hour Loop'!BV937</f>
        <v>A</v>
      </c>
      <c r="B927">
        <f>'Hour Loop'!CI937</f>
        <v>180.41</v>
      </c>
      <c r="C927">
        <f>'Hour Loop'!CJ937</f>
        <v>20.603000000000002</v>
      </c>
    </row>
    <row r="928" spans="1:3" x14ac:dyDescent="0.25">
      <c r="A928" s="15" t="str">
        <f>'Hour Loop'!BV938</f>
        <v>A</v>
      </c>
      <c r="B928">
        <f>'Hour Loop'!CI938</f>
        <v>191.74</v>
      </c>
      <c r="C928">
        <f>'Hour Loop'!CJ938</f>
        <v>17.420000000000002</v>
      </c>
    </row>
    <row r="929" spans="1:3" x14ac:dyDescent="0.25">
      <c r="A929" s="15" t="str">
        <f>'Hour Loop'!BV939</f>
        <v>A</v>
      </c>
      <c r="B929">
        <f>'Hour Loop'!CI939</f>
        <v>203.21</v>
      </c>
      <c r="C929">
        <f>'Hour Loop'!CJ939</f>
        <v>14.795</v>
      </c>
    </row>
    <row r="930" spans="1:3" x14ac:dyDescent="0.25">
      <c r="A930" s="15" t="str">
        <f>'Hour Loop'!BV940</f>
        <v>A</v>
      </c>
      <c r="B930">
        <f>'Hour Loop'!CI940</f>
        <v>214.8</v>
      </c>
      <c r="C930">
        <f>'Hour Loop'!CJ940</f>
        <v>12.737</v>
      </c>
    </row>
    <row r="931" spans="1:3" x14ac:dyDescent="0.25">
      <c r="A931" s="15" t="str">
        <f>'Hour Loop'!BV941</f>
        <v>A</v>
      </c>
      <c r="B931">
        <f>'Hour Loop'!CI941</f>
        <v>226.48</v>
      </c>
      <c r="C931">
        <f>'Hour Loop'!CJ941</f>
        <v>11.249000000000001</v>
      </c>
    </row>
    <row r="932" spans="1:3" x14ac:dyDescent="0.25">
      <c r="A932" s="15" t="str">
        <f>'Hour Loop'!BV942</f>
        <v>A</v>
      </c>
      <c r="B932">
        <f>'Hour Loop'!CI942</f>
        <v>238.22</v>
      </c>
      <c r="C932">
        <f>'Hour Loop'!CJ942</f>
        <v>10.336</v>
      </c>
    </row>
    <row r="933" spans="1:3" x14ac:dyDescent="0.25">
      <c r="A933" s="15" t="str">
        <f>'Hour Loop'!BV943</f>
        <v>A</v>
      </c>
      <c r="B933">
        <f>'Hour Loop'!CI943</f>
        <v>250</v>
      </c>
      <c r="C933">
        <f>'Hour Loop'!CJ943</f>
        <v>10</v>
      </c>
    </row>
    <row r="934" spans="1:3" x14ac:dyDescent="0.25">
      <c r="A934" s="15" t="str">
        <f>'Hour Loop'!BV944</f>
        <v>A</v>
      </c>
      <c r="B934">
        <f>'Hour Loop'!CI944</f>
        <v>261.77</v>
      </c>
      <c r="C934">
        <f>'Hour Loop'!CJ944</f>
        <v>10.242000000000001</v>
      </c>
    </row>
    <row r="935" spans="1:3" x14ac:dyDescent="0.25">
      <c r="A935" s="15" t="str">
        <f>'Hour Loop'!BV945</f>
        <v>A</v>
      </c>
      <c r="B935">
        <f>'Hour Loop'!CI945</f>
        <v>273.52999999999997</v>
      </c>
      <c r="C935">
        <f>'Hour Loop'!CJ945</f>
        <v>11.061999999999999</v>
      </c>
    </row>
    <row r="936" spans="1:3" x14ac:dyDescent="0.25">
      <c r="A936" s="15" t="str">
        <f>'Hour Loop'!BV946</f>
        <v>A</v>
      </c>
      <c r="B936">
        <f>'Hour Loop'!CI946</f>
        <v>285.23</v>
      </c>
      <c r="C936">
        <f>'Hour Loop'!CJ946</f>
        <v>12.459</v>
      </c>
    </row>
    <row r="937" spans="1:3" x14ac:dyDescent="0.25">
      <c r="A937" s="15" t="str">
        <f>'Hour Loop'!BV947</f>
        <v>A</v>
      </c>
      <c r="B937">
        <f>'Hour Loop'!CI947</f>
        <v>296.85000000000002</v>
      </c>
      <c r="C937">
        <f>'Hour Loop'!CJ947</f>
        <v>14.428000000000001</v>
      </c>
    </row>
    <row r="938" spans="1:3" x14ac:dyDescent="0.25">
      <c r="A938" s="15" t="str">
        <f>'Hour Loop'!BV948</f>
        <v>A</v>
      </c>
      <c r="B938">
        <f>'Hour Loop'!CI948</f>
        <v>308.37</v>
      </c>
      <c r="C938">
        <f>'Hour Loop'!CJ948</f>
        <v>16.965</v>
      </c>
    </row>
    <row r="939" spans="1:3" x14ac:dyDescent="0.25">
      <c r="A939" s="15" t="str">
        <f>'Hour Loop'!BV949</f>
        <v>A</v>
      </c>
      <c r="B939">
        <f>'Hour Loop'!CI949</f>
        <v>319.75</v>
      </c>
      <c r="C939">
        <f>'Hour Loop'!CJ949</f>
        <v>20.065000000000001</v>
      </c>
    </row>
    <row r="940" spans="1:3" x14ac:dyDescent="0.25">
      <c r="A940" s="15" t="str">
        <f>'Hour Loop'!BV950</f>
        <v>A</v>
      </c>
      <c r="B940">
        <f>'Hour Loop'!CI950</f>
        <v>330.96</v>
      </c>
      <c r="C940">
        <f>'Hour Loop'!CJ950</f>
        <v>23.72</v>
      </c>
    </row>
    <row r="941" spans="1:3" x14ac:dyDescent="0.25">
      <c r="A941" s="15" t="str">
        <f>'Hour Loop'!BV951</f>
        <v>A</v>
      </c>
      <c r="B941">
        <f>'Hour Loop'!CI951</f>
        <v>341.98</v>
      </c>
      <c r="C941">
        <f>'Hour Loop'!CJ951</f>
        <v>27.922000000000001</v>
      </c>
    </row>
    <row r="942" spans="1:3" x14ac:dyDescent="0.25">
      <c r="A942" s="15" t="str">
        <f>'Hour Loop'!BV952</f>
        <v>A</v>
      </c>
      <c r="B942">
        <f>'Hour Loop'!CI952</f>
        <v>352.79</v>
      </c>
      <c r="C942">
        <f>'Hour Loop'!CJ952</f>
        <v>32.661000000000001</v>
      </c>
    </row>
    <row r="943" spans="1:3" x14ac:dyDescent="0.25">
      <c r="A943" s="15" t="str">
        <f>'Hour Loop'!BV953</f>
        <v>A</v>
      </c>
      <c r="B943">
        <f>'Hour Loop'!CI953</f>
        <v>363.35</v>
      </c>
      <c r="C943">
        <f>'Hour Loop'!CJ953</f>
        <v>37.924999999999997</v>
      </c>
    </row>
    <row r="944" spans="1:3" x14ac:dyDescent="0.25">
      <c r="A944" s="15" t="str">
        <f>'Hour Loop'!BV954</f>
        <v>A</v>
      </c>
      <c r="B944">
        <f>'Hour Loop'!CI954</f>
        <v>373.65</v>
      </c>
      <c r="C944">
        <f>'Hour Loop'!CJ954</f>
        <v>43.703000000000003</v>
      </c>
    </row>
    <row r="945" spans="1:3" x14ac:dyDescent="0.25">
      <c r="A945" s="15" t="str">
        <f>'Hour Loop'!BV955</f>
        <v>A</v>
      </c>
      <c r="B945">
        <f>'Hour Loop'!CI955</f>
        <v>383.64</v>
      </c>
      <c r="C945">
        <f>'Hour Loop'!CJ955</f>
        <v>49.98</v>
      </c>
    </row>
    <row r="946" spans="1:3" x14ac:dyDescent="0.25">
      <c r="A946" s="15" t="str">
        <f>'Hour Loop'!BV956</f>
        <v>A</v>
      </c>
      <c r="B946">
        <f>'Hour Loop'!CI956</f>
        <v>393.33</v>
      </c>
      <c r="C946">
        <f>'Hour Loop'!CJ956</f>
        <v>56.741</v>
      </c>
    </row>
    <row r="947" spans="1:3" x14ac:dyDescent="0.25">
      <c r="A947" s="15" t="str">
        <f>'Hour Loop'!BV957</f>
        <v>A</v>
      </c>
      <c r="B947">
        <f>'Hour Loop'!CI957</f>
        <v>402.67</v>
      </c>
      <c r="C947">
        <f>'Hour Loop'!CJ957</f>
        <v>63.97</v>
      </c>
    </row>
    <row r="948" spans="1:3" x14ac:dyDescent="0.25">
      <c r="A948" s="15" t="str">
        <f>'Hour Loop'!BV958</f>
        <v>A</v>
      </c>
      <c r="B948">
        <f>'Hour Loop'!CI958</f>
        <v>411.64</v>
      </c>
      <c r="C948">
        <f>'Hour Loop'!CJ958</f>
        <v>71.650999999999996</v>
      </c>
    </row>
    <row r="949" spans="1:3" x14ac:dyDescent="0.25">
      <c r="A949" s="15" t="str">
        <f>'Hour Loop'!BV959</f>
        <v>A</v>
      </c>
      <c r="B949">
        <f>'Hour Loop'!CI959</f>
        <v>420.23</v>
      </c>
      <c r="C949">
        <f>'Hour Loop'!CJ959</f>
        <v>79.763999999999996</v>
      </c>
    </row>
    <row r="950" spans="1:3" x14ac:dyDescent="0.25">
      <c r="A950" s="15" t="str">
        <f>'Hour Loop'!BV960</f>
        <v>A</v>
      </c>
      <c r="B950">
        <f>'Hour Loop'!CI960</f>
        <v>428.41</v>
      </c>
      <c r="C950">
        <f>'Hour Loop'!CJ960</f>
        <v>88.290999999999997</v>
      </c>
    </row>
    <row r="951" spans="1:3" x14ac:dyDescent="0.25">
      <c r="A951" s="15" t="str">
        <f>'Hour Loop'!BV961</f>
        <v>A</v>
      </c>
      <c r="B951">
        <f>'Hour Loop'!CI961</f>
        <v>436.17</v>
      </c>
      <c r="C951">
        <f>'Hour Loop'!CJ961</f>
        <v>97.21</v>
      </c>
    </row>
    <row r="952" spans="1:3" x14ac:dyDescent="0.25">
      <c r="A952" s="15" t="str">
        <f>'Hour Loop'!BV962</f>
        <v>A</v>
      </c>
      <c r="B952">
        <f>'Hour Loop'!CI962</f>
        <v>443.48500000000001</v>
      </c>
      <c r="C952">
        <f>'Hour Loop'!CJ962</f>
        <v>106.502</v>
      </c>
    </row>
    <row r="953" spans="1:3" x14ac:dyDescent="0.25">
      <c r="A953" s="15" t="str">
        <f>'Hour Loop'!BV963</f>
        <v>A</v>
      </c>
      <c r="B953">
        <f>'Hour Loop'!CI963</f>
        <v>450.33199999999999</v>
      </c>
      <c r="C953">
        <f>'Hour Loop'!CJ963</f>
        <v>116.142</v>
      </c>
    </row>
    <row r="954" spans="1:3" x14ac:dyDescent="0.25">
      <c r="A954" s="15" t="str">
        <f>'Hour Loop'!BV964</f>
        <v>A</v>
      </c>
      <c r="B954">
        <f>'Hour Loop'!CI964</f>
        <v>456.69900000000001</v>
      </c>
      <c r="C954">
        <f>'Hour Loop'!CJ964</f>
        <v>126.10899999999999</v>
      </c>
    </row>
    <row r="955" spans="1:3" x14ac:dyDescent="0.25">
      <c r="A955" s="15" t="str">
        <f>'Hour Loop'!BV965</f>
        <v>A</v>
      </c>
      <c r="B955">
        <f>'Hour Loop'!CI965</f>
        <v>462.57100000000003</v>
      </c>
      <c r="C955">
        <f>'Hour Loop'!CJ965</f>
        <v>136.37899999999999</v>
      </c>
    </row>
    <row r="956" spans="1:3" x14ac:dyDescent="0.25">
      <c r="A956" s="15" t="str">
        <f>'Hour Loop'!BV966</f>
        <v>A</v>
      </c>
      <c r="B956">
        <f>'Hour Loop'!CI966</f>
        <v>467.93200000000002</v>
      </c>
      <c r="C956">
        <f>'Hour Loop'!CJ966</f>
        <v>146.92599999999999</v>
      </c>
    </row>
    <row r="957" spans="1:3" x14ac:dyDescent="0.25">
      <c r="A957" s="15" t="str">
        <f>'Hour Loop'!BV967</f>
        <v>A</v>
      </c>
      <c r="B957">
        <f>'Hour Loop'!CI967</f>
        <v>472.77</v>
      </c>
      <c r="C957">
        <f>'Hour Loop'!CJ967</f>
        <v>157.72499999999999</v>
      </c>
    </row>
    <row r="958" spans="1:3" x14ac:dyDescent="0.25">
      <c r="A958" s="15" t="str">
        <f>'Hour Loop'!BV968</f>
        <v>A</v>
      </c>
      <c r="B958">
        <f>'Hour Loop'!CI968</f>
        <v>477.07400000000001</v>
      </c>
      <c r="C958">
        <f>'Hour Loop'!CJ968</f>
        <v>168.75200000000001</v>
      </c>
    </row>
    <row r="959" spans="1:3" x14ac:dyDescent="0.25">
      <c r="A959" s="15" t="str">
        <f>'Hour Loop'!BV969</f>
        <v>A</v>
      </c>
      <c r="B959">
        <f>'Hour Loop'!CI969</f>
        <v>480.83199999999999</v>
      </c>
      <c r="C959">
        <f>'Hour Loop'!CJ969</f>
        <v>179.97800000000001</v>
      </c>
    </row>
    <row r="960" spans="1:3" x14ac:dyDescent="0.25">
      <c r="A960" s="15" t="str">
        <f>'Hour Loop'!BV970</f>
        <v>A</v>
      </c>
      <c r="B960">
        <f>'Hour Loop'!CI970</f>
        <v>484.03500000000003</v>
      </c>
      <c r="C960">
        <f>'Hour Loop'!CJ970</f>
        <v>191.37700000000001</v>
      </c>
    </row>
    <row r="961" spans="1:3" x14ac:dyDescent="0.25">
      <c r="A961" s="15" t="str">
        <f>'Hour Loop'!BV971</f>
        <v>A</v>
      </c>
      <c r="B961">
        <f>'Hour Loop'!CI971</f>
        <v>486.67599999999999</v>
      </c>
      <c r="C961">
        <f>'Hour Loop'!CJ971</f>
        <v>202.922</v>
      </c>
    </row>
    <row r="962" spans="1:3" x14ac:dyDescent="0.25">
      <c r="A962" s="15" t="str">
        <f>'Hour Loop'!BV972</f>
        <v>A</v>
      </c>
      <c r="B962">
        <f>'Hour Loop'!CI972</f>
        <v>488.74700000000001</v>
      </c>
      <c r="C962">
        <f>'Hour Loop'!CJ972</f>
        <v>214.58500000000001</v>
      </c>
    </row>
    <row r="963" spans="1:3" x14ac:dyDescent="0.25">
      <c r="A963" s="15" t="str">
        <f>'Hour Loop'!BV973</f>
        <v>A</v>
      </c>
      <c r="B963">
        <f>'Hour Loop'!CI973</f>
        <v>490.24400000000003</v>
      </c>
      <c r="C963">
        <f>'Hour Loop'!CJ973</f>
        <v>226.33799999999999</v>
      </c>
    </row>
    <row r="964" spans="1:3" x14ac:dyDescent="0.25">
      <c r="A964" s="15" t="str">
        <f>'Hour Loop'!BV974</f>
        <v>A</v>
      </c>
      <c r="B964">
        <f>'Hour Loop'!CI974</f>
        <v>491.16199999999998</v>
      </c>
      <c r="C964">
        <f>'Hour Loop'!CJ974</f>
        <v>238.15199999999999</v>
      </c>
    </row>
    <row r="965" spans="1:3" x14ac:dyDescent="0.25">
      <c r="A965" s="15" t="str">
        <f>'Hour Loop'!BV975</f>
        <v>A</v>
      </c>
      <c r="B965">
        <f>'Hour Loop'!CI975</f>
        <v>491.5</v>
      </c>
      <c r="C965">
        <f>'Hour Loop'!CJ975</f>
        <v>250</v>
      </c>
    </row>
    <row r="966" spans="1:3" x14ac:dyDescent="0.25">
      <c r="A966" s="15" t="str">
        <f>'Hour Loop'!BV976</f>
        <v>A</v>
      </c>
      <c r="B966">
        <f>'Hour Loop'!CI976</f>
        <v>491.25599999999997</v>
      </c>
      <c r="C966">
        <f>'Hour Loop'!CJ976</f>
        <v>261.85199999999998</v>
      </c>
    </row>
    <row r="967" spans="1:3" x14ac:dyDescent="0.25">
      <c r="A967" s="15" t="str">
        <f>'Hour Loop'!BV977</f>
        <v>A</v>
      </c>
      <c r="B967">
        <f>'Hour Loop'!CI977</f>
        <v>490.43</v>
      </c>
      <c r="C967">
        <f>'Hour Loop'!CJ977</f>
        <v>273.68</v>
      </c>
    </row>
    <row r="968" spans="1:3" x14ac:dyDescent="0.25">
      <c r="A968" s="15" t="str">
        <f>'Hour Loop'!BV978</f>
        <v>A</v>
      </c>
      <c r="B968">
        <f>'Hour Loop'!CI978</f>
        <v>489.02499999999998</v>
      </c>
      <c r="C968">
        <f>'Hour Loop'!CJ978</f>
        <v>285.45600000000002</v>
      </c>
    </row>
    <row r="969" spans="1:3" x14ac:dyDescent="0.25">
      <c r="A969" s="15" t="str">
        <f>'Hour Loop'!BV979</f>
        <v>A</v>
      </c>
      <c r="B969">
        <f>'Hour Loop'!CI979</f>
        <v>487.04399999999998</v>
      </c>
      <c r="C969">
        <f>'Hour Loop'!CJ979</f>
        <v>297.15100000000001</v>
      </c>
    </row>
    <row r="970" spans="1:3" x14ac:dyDescent="0.25">
      <c r="A970" s="15" t="str">
        <f>'Hour Loop'!BV980</f>
        <v>A</v>
      </c>
      <c r="B970">
        <f>'Hour Loop'!CI980</f>
        <v>484.49</v>
      </c>
      <c r="C970">
        <f>'Hour Loop'!CJ980</f>
        <v>308.73700000000002</v>
      </c>
    </row>
    <row r="971" spans="1:3" x14ac:dyDescent="0.25">
      <c r="A971" s="15" t="str">
        <f>'Hour Loop'!BV981</f>
        <v>A</v>
      </c>
      <c r="B971">
        <f>'Hour Loop'!CI981</f>
        <v>481.37</v>
      </c>
      <c r="C971">
        <f>'Hour Loop'!CJ981</f>
        <v>320.185</v>
      </c>
    </row>
    <row r="972" spans="1:3" x14ac:dyDescent="0.25">
      <c r="A972" s="15" t="str">
        <f>'Hour Loop'!BV982</f>
        <v>A</v>
      </c>
      <c r="B972">
        <f>'Hour Loop'!CI982</f>
        <v>477.69200000000001</v>
      </c>
      <c r="C972">
        <f>'Hour Loop'!CJ982</f>
        <v>331.46899999999999</v>
      </c>
    </row>
    <row r="973" spans="1:3" x14ac:dyDescent="0.25">
      <c r="A973" s="15" t="str">
        <f>'Hour Loop'!BV983</f>
        <v>A</v>
      </c>
      <c r="B973">
        <f>'Hour Loop'!CI983</f>
        <v>473.46300000000002</v>
      </c>
      <c r="C973">
        <f>'Hour Loop'!CJ983</f>
        <v>342.56200000000001</v>
      </c>
    </row>
    <row r="974" spans="1:3" x14ac:dyDescent="0.25">
      <c r="A974" s="15" t="str">
        <f>'Hour Loop'!BV984</f>
        <v>A</v>
      </c>
      <c r="B974">
        <f>'Hour Loop'!CI984</f>
        <v>468.69499999999999</v>
      </c>
      <c r="C974">
        <f>'Hour Loop'!CJ984</f>
        <v>353.435</v>
      </c>
    </row>
    <row r="975" spans="1:3" x14ac:dyDescent="0.25">
      <c r="A975" s="15" t="str">
        <f>'Hour Loop'!BV985</f>
        <v>A</v>
      </c>
      <c r="B975">
        <f>'Hour Loop'!CI985</f>
        <v>463.39699999999999</v>
      </c>
      <c r="C975">
        <f>'Hour Loop'!CJ985</f>
        <v>364.06299999999999</v>
      </c>
    </row>
    <row r="976" spans="1:3" x14ac:dyDescent="0.25">
      <c r="A976" s="15" t="str">
        <f>'Hour Loop'!BV986</f>
        <v>A</v>
      </c>
      <c r="B976">
        <f>'Hour Loop'!CI986</f>
        <v>457.584</v>
      </c>
      <c r="C976">
        <f>'Hour Loop'!CJ986</f>
        <v>374.42099999999999</v>
      </c>
    </row>
    <row r="977" spans="1:3" x14ac:dyDescent="0.25">
      <c r="A977" s="15" t="str">
        <f>'Hour Loop'!BV987</f>
        <v>A</v>
      </c>
      <c r="B977">
        <f>'Hour Loop'!CI987</f>
        <v>451.26799999999997</v>
      </c>
      <c r="C977">
        <f>'Hour Loop'!CJ987</f>
        <v>384.483</v>
      </c>
    </row>
    <row r="978" spans="1:3" x14ac:dyDescent="0.25">
      <c r="A978" s="15" t="str">
        <f>'Hour Loop'!BV988</f>
        <v>A</v>
      </c>
      <c r="B978">
        <f>'Hour Loop'!CI988</f>
        <v>444.464</v>
      </c>
      <c r="C978">
        <f>'Hour Loop'!CJ988</f>
        <v>394.22399999999999</v>
      </c>
    </row>
    <row r="979" spans="1:3" x14ac:dyDescent="0.25">
      <c r="A979" s="15" t="str">
        <f>'Hour Loop'!BV989</f>
        <v>A</v>
      </c>
      <c r="B979">
        <f>'Hour Loop'!CI989</f>
        <v>437.18900000000002</v>
      </c>
      <c r="C979">
        <f>'Hour Loop'!CJ989</f>
        <v>403.62200000000001</v>
      </c>
    </row>
    <row r="980" spans="1:3" x14ac:dyDescent="0.25">
      <c r="A980" s="15" t="str">
        <f>'Hour Loop'!BV990</f>
        <v>A</v>
      </c>
      <c r="B980">
        <f>'Hour Loop'!CI990</f>
        <v>429.46100000000001</v>
      </c>
      <c r="C980">
        <f>'Hour Loop'!CJ990</f>
        <v>412.654</v>
      </c>
    </row>
    <row r="981" spans="1:3" x14ac:dyDescent="0.25">
      <c r="A981" s="15" t="str">
        <f>'Hour Loop'!BV991</f>
        <v>A</v>
      </c>
      <c r="B981">
        <f>'Hour Loop'!CI991</f>
        <v>421.29700000000003</v>
      </c>
      <c r="C981">
        <f>'Hour Loop'!CJ991</f>
        <v>421.29700000000003</v>
      </c>
    </row>
    <row r="982" spans="1:3" x14ac:dyDescent="0.25">
      <c r="A982" s="15" t="str">
        <f>'Hour Loop'!BV992</f>
        <v>A</v>
      </c>
      <c r="B982">
        <f>'Hour Loop'!CI992</f>
        <v>412.71699999999998</v>
      </c>
      <c r="C982">
        <f>'Hour Loop'!CJ992</f>
        <v>429.53</v>
      </c>
    </row>
    <row r="983" spans="1:3" x14ac:dyDescent="0.25">
      <c r="A983" s="15" t="str">
        <f>'Hour Loop'!BV993</f>
        <v>A</v>
      </c>
      <c r="B983">
        <f>'Hour Loop'!CI993</f>
        <v>403.74099999999999</v>
      </c>
      <c r="C983">
        <f>'Hour Loop'!CJ993</f>
        <v>437.334</v>
      </c>
    </row>
    <row r="984" spans="1:3" x14ac:dyDescent="0.25">
      <c r="A984" s="15" t="str">
        <f>'Hour Loop'!BV994</f>
        <v>A</v>
      </c>
      <c r="B984">
        <f>'Hour Loop'!CI994</f>
        <v>394.392</v>
      </c>
      <c r="C984">
        <f>'Hour Loop'!CJ994</f>
        <v>444.69</v>
      </c>
    </row>
    <row r="985" spans="1:3" x14ac:dyDescent="0.25">
      <c r="A985" s="15" t="str">
        <f>'Hour Loop'!BV995</f>
        <v>A</v>
      </c>
      <c r="B985">
        <f>'Hour Loop'!CI995</f>
        <v>384.69099999999997</v>
      </c>
      <c r="C985">
        <f>'Hour Loop'!CJ995</f>
        <v>451.57900000000001</v>
      </c>
    </row>
    <row r="986" spans="1:3" x14ac:dyDescent="0.25">
      <c r="A986" s="15" t="str">
        <f>'Hour Loop'!BV996</f>
        <v>A</v>
      </c>
      <c r="B986">
        <f>'Hour Loop'!CI996</f>
        <v>374.66199999999998</v>
      </c>
      <c r="C986">
        <f>'Hour Loop'!CJ996</f>
        <v>457.98599999999999</v>
      </c>
    </row>
    <row r="987" spans="1:3" x14ac:dyDescent="0.25">
      <c r="A987" s="15" t="str">
        <f>'Hour Loop'!BV997</f>
        <v>A</v>
      </c>
      <c r="B987">
        <f>'Hour Loop'!CI997</f>
        <v>364.32799999999997</v>
      </c>
      <c r="C987">
        <f>'Hour Loop'!CJ997</f>
        <v>463.89299999999997</v>
      </c>
    </row>
    <row r="988" spans="1:3" x14ac:dyDescent="0.25">
      <c r="A988" s="15" t="str">
        <f>'Hour Loop'!BV998</f>
        <v>A</v>
      </c>
      <c r="B988">
        <f>'Hour Loop'!CI998</f>
        <v>353.71600000000001</v>
      </c>
      <c r="C988">
        <f>'Hour Loop'!CJ998</f>
        <v>469.28800000000001</v>
      </c>
    </row>
    <row r="989" spans="1:3" x14ac:dyDescent="0.25">
      <c r="A989" s="15" t="str">
        <f>'Hour Loop'!BV999</f>
        <v>A</v>
      </c>
      <c r="B989">
        <f>'Hour Loop'!CI999</f>
        <v>342.84899999999999</v>
      </c>
      <c r="C989">
        <f>'Hour Loop'!CJ999</f>
        <v>474.15600000000001</v>
      </c>
    </row>
    <row r="990" spans="1:3" x14ac:dyDescent="0.25">
      <c r="A990" s="15" t="str">
        <f>'Hour Loop'!BV1000</f>
        <v>A</v>
      </c>
      <c r="B990">
        <f>'Hour Loop'!CI1000</f>
        <v>331.75400000000002</v>
      </c>
      <c r="C990">
        <f>'Hour Loop'!CJ1000</f>
        <v>478.48599999999999</v>
      </c>
    </row>
    <row r="991" spans="1:3" x14ac:dyDescent="0.25">
      <c r="A991" s="15" t="str">
        <f>'Hour Loop'!BV1001</f>
        <v>A</v>
      </c>
      <c r="B991">
        <f>'Hour Loop'!CI1001</f>
        <v>320.45800000000003</v>
      </c>
      <c r="C991">
        <f>'Hour Loop'!CJ1001</f>
        <v>482.267</v>
      </c>
    </row>
    <row r="992" spans="1:3" x14ac:dyDescent="0.25">
      <c r="A992" s="15" t="str">
        <f>'Hour Loop'!BV1002</f>
        <v>A</v>
      </c>
      <c r="B992">
        <f>'Hour Loop'!CI1002</f>
        <v>308.98700000000002</v>
      </c>
      <c r="C992">
        <f>'Hour Loop'!CJ1002</f>
        <v>485.49</v>
      </c>
    </row>
    <row r="993" spans="1:3" x14ac:dyDescent="0.25">
      <c r="A993" s="15" t="str">
        <f>'Hour Loop'!BV1003</f>
        <v>A</v>
      </c>
      <c r="B993">
        <f>'Hour Loop'!CI1003</f>
        <v>297.37</v>
      </c>
      <c r="C993">
        <f>'Hour Loop'!CJ1003</f>
        <v>488.14699999999999</v>
      </c>
    </row>
    <row r="994" spans="1:3" x14ac:dyDescent="0.25">
      <c r="A994" s="15" t="str">
        <f>'Hour Loop'!BV1004</f>
        <v>A</v>
      </c>
      <c r="B994">
        <f>'Hour Loop'!CI1004</f>
        <v>285.63499999999999</v>
      </c>
      <c r="C994">
        <f>'Hour Loop'!CJ1004</f>
        <v>490.23099999999999</v>
      </c>
    </row>
    <row r="995" spans="1:3" x14ac:dyDescent="0.25">
      <c r="A995" s="15" t="str">
        <f>'Hour Loop'!BV1005</f>
        <v>A</v>
      </c>
      <c r="B995">
        <f>'Hour Loop'!CI1005</f>
        <v>273.80900000000003</v>
      </c>
      <c r="C995">
        <f>'Hour Loop'!CJ1005</f>
        <v>491.73700000000002</v>
      </c>
    </row>
    <row r="996" spans="1:3" x14ac:dyDescent="0.25">
      <c r="A996" s="15" t="str">
        <f>'Hour Loop'!BV1006</f>
        <v>A</v>
      </c>
      <c r="B996">
        <f>'Hour Loop'!CI1006</f>
        <v>261.92099999999999</v>
      </c>
      <c r="C996">
        <f>'Hour Loop'!CJ1006</f>
        <v>492.66</v>
      </c>
    </row>
    <row r="997" spans="1:3" x14ac:dyDescent="0.25">
      <c r="A997" s="15" t="str">
        <f>'Hour Loop'!BV1007</f>
        <v>A</v>
      </c>
      <c r="B997">
        <f>'Hour Loop'!CI1007</f>
        <v>250</v>
      </c>
      <c r="C997">
        <f>'Hour Loop'!CJ1007</f>
        <v>493</v>
      </c>
    </row>
    <row r="998" spans="1:3" x14ac:dyDescent="0.25">
      <c r="A998" s="15" t="str">
        <f>'Hour Loop'!BV1008</f>
        <v>A</v>
      </c>
      <c r="B998">
        <f>'Hour Loop'!CI1008</f>
        <v>238.07400000000001</v>
      </c>
      <c r="C998">
        <f>'Hour Loop'!CJ1008</f>
        <v>492.75400000000002</v>
      </c>
    </row>
    <row r="999" spans="1:3" x14ac:dyDescent="0.25">
      <c r="A999" s="15" t="str">
        <f>'Hour Loop'!BV1009</f>
        <v>A</v>
      </c>
      <c r="B999">
        <f>'Hour Loop'!CI1009</f>
        <v>226.173</v>
      </c>
      <c r="C999">
        <f>'Hour Loop'!CJ1009</f>
        <v>491.923</v>
      </c>
    </row>
    <row r="1000" spans="1:3" x14ac:dyDescent="0.25">
      <c r="A1000" s="15" t="str">
        <f>'Hour Loop'!BV1010</f>
        <v>A</v>
      </c>
      <c r="B1000">
        <f>'Hour Loop'!CI1010</f>
        <v>214.32400000000001</v>
      </c>
      <c r="C1000">
        <f>'Hour Loop'!CJ1010</f>
        <v>490.50900000000001</v>
      </c>
    </row>
    <row r="1001" spans="1:3" x14ac:dyDescent="0.25">
      <c r="A1001" s="15" t="str">
        <f>'Hour Loop'!BV1011</f>
        <v>A</v>
      </c>
      <c r="B1001">
        <f>'Hour Loop'!CI1011</f>
        <v>202.55600000000001</v>
      </c>
      <c r="C1001">
        <f>'Hour Loop'!CJ1011</f>
        <v>488.51499999999999</v>
      </c>
    </row>
    <row r="1002" spans="1:3" x14ac:dyDescent="0.25">
      <c r="A1002" s="15" t="str">
        <f>'Hour Loop'!BV1012</f>
        <v>A</v>
      </c>
      <c r="B1002">
        <f>'Hour Loop'!CI1012</f>
        <v>190.899</v>
      </c>
      <c r="C1002">
        <f>'Hour Loop'!CJ1012</f>
        <v>485.94499999999999</v>
      </c>
    </row>
    <row r="1003" spans="1:3" x14ac:dyDescent="0.25">
      <c r="A1003" s="15" t="str">
        <f>'Hour Loop'!BV1013</f>
        <v>A</v>
      </c>
      <c r="B1003">
        <f>'Hour Loop'!CI1013</f>
        <v>179.37899999999999</v>
      </c>
      <c r="C1003">
        <f>'Hour Loop'!CJ1013</f>
        <v>482.80599999999998</v>
      </c>
    </row>
    <row r="1004" spans="1:3" x14ac:dyDescent="0.25">
      <c r="A1004" s="15" t="str">
        <f>'Hour Loop'!BV1014</f>
        <v>A</v>
      </c>
      <c r="B1004">
        <f>'Hour Loop'!CI1014</f>
        <v>168.02500000000001</v>
      </c>
      <c r="C1004">
        <f>'Hour Loop'!CJ1014</f>
        <v>479.10399999999998</v>
      </c>
    </row>
    <row r="1005" spans="1:3" x14ac:dyDescent="0.25">
      <c r="A1005" s="15" t="str">
        <f>'Hour Loop'!BV1015</f>
        <v>A</v>
      </c>
      <c r="B1005">
        <f>'Hour Loop'!CI1015</f>
        <v>156.864</v>
      </c>
      <c r="C1005">
        <f>'Hour Loop'!CJ1015</f>
        <v>474.84899999999999</v>
      </c>
    </row>
    <row r="1006" spans="1:3" x14ac:dyDescent="0.25">
      <c r="A1006" s="15" t="str">
        <f>'Hour Loop'!BV1016</f>
        <v>A</v>
      </c>
      <c r="B1006">
        <f>'Hour Loop'!CI1016</f>
        <v>145.92400000000001</v>
      </c>
      <c r="C1006">
        <f>'Hour Loop'!CJ1016</f>
        <v>470.05099999999999</v>
      </c>
    </row>
    <row r="1007" spans="1:3" x14ac:dyDescent="0.25">
      <c r="A1007" s="15" t="str">
        <f>'Hour Loop'!BV1017</f>
        <v>A</v>
      </c>
      <c r="B1007">
        <f>'Hour Loop'!CI1017</f>
        <v>135.22999999999999</v>
      </c>
      <c r="C1007">
        <f>'Hour Loop'!CJ1017</f>
        <v>464.72</v>
      </c>
    </row>
    <row r="1008" spans="1:3" x14ac:dyDescent="0.25">
      <c r="A1008" s="15" t="str">
        <f>'Hour Loop'!BV1018</f>
        <v>A</v>
      </c>
      <c r="B1008">
        <f>'Hour Loop'!CI1018</f>
        <v>124.80800000000001</v>
      </c>
      <c r="C1008">
        <f>'Hour Loop'!CJ1018</f>
        <v>458.87</v>
      </c>
    </row>
    <row r="1009" spans="1:3" x14ac:dyDescent="0.25">
      <c r="A1009" s="15" t="str">
        <f>'Hour Loop'!BV1019</f>
        <v>A</v>
      </c>
      <c r="B1009">
        <f>'Hour Loop'!CI1019</f>
        <v>114.684</v>
      </c>
      <c r="C1009">
        <f>'Hour Loop'!CJ1019</f>
        <v>452.51499999999999</v>
      </c>
    </row>
    <row r="1010" spans="1:3" x14ac:dyDescent="0.25">
      <c r="A1010" s="15" t="str">
        <f>'Hour Loop'!BV1020</f>
        <v>A</v>
      </c>
      <c r="B1010">
        <f>'Hour Loop'!CI1020</f>
        <v>104.88200000000001</v>
      </c>
      <c r="C1010">
        <f>'Hour Loop'!CJ1020</f>
        <v>445.66899999999998</v>
      </c>
    </row>
    <row r="1011" spans="1:3" x14ac:dyDescent="0.25">
      <c r="A1011" s="15" t="str">
        <f>'Hour Loop'!BV1021</f>
        <v>A</v>
      </c>
      <c r="B1011">
        <f>'Hour Loop'!CI1021</f>
        <v>95.426000000000002</v>
      </c>
      <c r="C1011">
        <f>'Hour Loop'!CJ1021</f>
        <v>438.34899999999999</v>
      </c>
    </row>
    <row r="1012" spans="1:3" x14ac:dyDescent="0.25">
      <c r="A1012" s="15" t="str">
        <f>'Hour Loop'!BV1022</f>
        <v>A</v>
      </c>
      <c r="B1012">
        <f>'Hour Loop'!CI1022</f>
        <v>86.338999999999999</v>
      </c>
      <c r="C1012">
        <f>'Hour Loop'!CJ1022</f>
        <v>430.572</v>
      </c>
    </row>
    <row r="1013" spans="1:3" x14ac:dyDescent="0.25">
      <c r="A1013" s="15" t="str">
        <f>'Hour Loop'!BV1023</f>
        <v>A</v>
      </c>
      <c r="B1013">
        <f>'Hour Loop'!CI1023</f>
        <v>77.643000000000001</v>
      </c>
      <c r="C1013">
        <f>'Hour Loop'!CJ1023</f>
        <v>422.35700000000003</v>
      </c>
    </row>
    <row r="1014" spans="1:3" x14ac:dyDescent="0.25">
      <c r="A1014" s="15" t="str">
        <f>'Hour Loop'!BV1024</f>
        <v>A</v>
      </c>
      <c r="B1014">
        <f>'Hour Loop'!CI1024</f>
        <v>69.358000000000004</v>
      </c>
      <c r="C1014">
        <f>'Hour Loop'!CJ1024</f>
        <v>413.72399999999999</v>
      </c>
    </row>
    <row r="1015" spans="1:3" x14ac:dyDescent="0.25">
      <c r="A1015" s="15" t="str">
        <f>'Hour Loop'!BV1025</f>
        <v>A</v>
      </c>
      <c r="B1015">
        <f>'Hour Loop'!CI1025</f>
        <v>61.506</v>
      </c>
      <c r="C1015">
        <f>'Hour Loop'!CJ1025</f>
        <v>404.69299999999998</v>
      </c>
    </row>
    <row r="1016" spans="1:3" x14ac:dyDescent="0.25">
      <c r="A1016" s="15" t="str">
        <f>'Hour Loop'!BV1026</f>
        <v>A</v>
      </c>
      <c r="B1016">
        <f>'Hour Loop'!CI1026</f>
        <v>54.104999999999997</v>
      </c>
      <c r="C1016">
        <f>'Hour Loop'!CJ1026</f>
        <v>395.28500000000003</v>
      </c>
    </row>
    <row r="1017" spans="1:3" x14ac:dyDescent="0.25">
      <c r="A1017" s="15" t="str">
        <f>'Hour Loop'!BV1027</f>
        <v>A</v>
      </c>
      <c r="B1017">
        <f>'Hour Loop'!CI1027</f>
        <v>47.173000000000002</v>
      </c>
      <c r="C1017">
        <f>'Hour Loop'!CJ1027</f>
        <v>385.524</v>
      </c>
    </row>
    <row r="1018" spans="1:3" x14ac:dyDescent="0.25">
      <c r="A1018" s="15" t="str">
        <f>'Hour Loop'!BV1028</f>
        <v>A</v>
      </c>
      <c r="B1018">
        <f>'Hour Loop'!CI1028</f>
        <v>40.728000000000002</v>
      </c>
      <c r="C1018">
        <f>'Hour Loop'!CJ1028</f>
        <v>375.43299999999999</v>
      </c>
    </row>
    <row r="1019" spans="1:3" x14ac:dyDescent="0.25">
      <c r="A1019" s="15" t="str">
        <f>'Hour Loop'!BV1029</f>
        <v>A</v>
      </c>
      <c r="B1019">
        <f>'Hour Loop'!CI1029</f>
        <v>34.783999999999999</v>
      </c>
      <c r="C1019">
        <f>'Hour Loop'!CJ1029</f>
        <v>365.036</v>
      </c>
    </row>
    <row r="1020" spans="1:3" x14ac:dyDescent="0.25">
      <c r="A1020" s="15" t="str">
        <f>'Hour Loop'!BV1030</f>
        <v>A</v>
      </c>
      <c r="B1020">
        <f>'Hour Loop'!CI1030</f>
        <v>29.356000000000002</v>
      </c>
      <c r="C1020">
        <f>'Hour Loop'!CJ1030</f>
        <v>354.35700000000003</v>
      </c>
    </row>
    <row r="1021" spans="1:3" x14ac:dyDescent="0.25">
      <c r="A1021" s="15" t="str">
        <f>'Hour Loop'!BV1031</f>
        <v>A</v>
      </c>
      <c r="B1021">
        <f>'Hour Loop'!CI1031</f>
        <v>24.457999999999998</v>
      </c>
      <c r="C1021">
        <f>'Hour Loop'!CJ1031</f>
        <v>343.423</v>
      </c>
    </row>
    <row r="1022" spans="1:3" x14ac:dyDescent="0.25">
      <c r="A1022" s="15" t="str">
        <f>'Hour Loop'!BV1032</f>
        <v>A</v>
      </c>
      <c r="B1022">
        <f>'Hour Loop'!CI1032</f>
        <v>20.100999999999999</v>
      </c>
      <c r="C1022">
        <f>'Hour Loop'!CJ1032</f>
        <v>332.25900000000001</v>
      </c>
    </row>
    <row r="1023" spans="1:3" x14ac:dyDescent="0.25">
      <c r="A1023" s="15" t="str">
        <f>'Hour Loop'!BV1033</f>
        <v>A</v>
      </c>
      <c r="B1023">
        <f>'Hour Loop'!CI1033</f>
        <v>16.297000000000001</v>
      </c>
      <c r="C1023">
        <f>'Hour Loop'!CJ1033</f>
        <v>320.89299999999997</v>
      </c>
    </row>
    <row r="1024" spans="1:3" x14ac:dyDescent="0.25">
      <c r="A1024" s="15" t="str">
        <f>'Hour Loop'!BV1034</f>
        <v>A</v>
      </c>
      <c r="B1024">
        <f>'Hour Loop'!CI1034</f>
        <v>13.055</v>
      </c>
      <c r="C1024">
        <f>'Hour Loop'!CJ1034</f>
        <v>309.35199999999998</v>
      </c>
    </row>
    <row r="1025" spans="1:3" x14ac:dyDescent="0.25">
      <c r="A1025" s="15" t="str">
        <f>'Hour Loop'!BV1035</f>
        <v>A</v>
      </c>
      <c r="B1025">
        <f>'Hour Loop'!CI1035</f>
        <v>10.382</v>
      </c>
      <c r="C1025">
        <f>'Hour Loop'!CJ1035</f>
        <v>297.66300000000001</v>
      </c>
    </row>
    <row r="1026" spans="1:3" x14ac:dyDescent="0.25">
      <c r="A1026" s="15" t="str">
        <f>'Hour Loop'!BV1036</f>
        <v>A</v>
      </c>
      <c r="B1026">
        <f>'Hour Loop'!CI1036</f>
        <v>8.2850000000000001</v>
      </c>
      <c r="C1026">
        <f>'Hour Loop'!CJ1036</f>
        <v>285.85500000000002</v>
      </c>
    </row>
    <row r="1027" spans="1:3" x14ac:dyDescent="0.25">
      <c r="A1027" s="15" t="str">
        <f>'Hour Loop'!BV1037</f>
        <v>A</v>
      </c>
      <c r="B1027">
        <f>'Hour Loop'!CI1037</f>
        <v>6.7709999999999999</v>
      </c>
      <c r="C1027">
        <f>'Hour Loop'!CJ1037</f>
        <v>273.95600000000002</v>
      </c>
    </row>
    <row r="1028" spans="1:3" x14ac:dyDescent="0.25">
      <c r="A1028" s="15" t="str">
        <f>'Hour Loop'!BV1038</f>
        <v>A</v>
      </c>
      <c r="B1028">
        <f>'Hour Loop'!CI1038</f>
        <v>5.8410000000000002</v>
      </c>
      <c r="C1028">
        <f>'Hour Loop'!CJ1038</f>
        <v>261.995</v>
      </c>
    </row>
    <row r="1029" spans="1:3" x14ac:dyDescent="0.25">
      <c r="A1029" s="15" t="str">
        <f>'Hour Loop'!BV1039</f>
        <v>A</v>
      </c>
      <c r="B1029">
        <f>'Hour Loop'!CI1039</f>
        <v>5.5</v>
      </c>
      <c r="C1029">
        <f>'Hour Loop'!CJ1039</f>
        <v>250</v>
      </c>
    </row>
    <row r="1030" spans="1:3" x14ac:dyDescent="0.25">
      <c r="A1030" s="15" t="str">
        <f>'Hour Loop'!BV1040</f>
        <v>A</v>
      </c>
      <c r="B1030">
        <f>'Hour Loop'!CI1040</f>
        <v>5.7480000000000002</v>
      </c>
      <c r="C1030">
        <f>'Hour Loop'!CJ1040</f>
        <v>238.001</v>
      </c>
    </row>
    <row r="1031" spans="1:3" x14ac:dyDescent="0.25">
      <c r="A1031" s="15" t="str">
        <f>'Hour Loop'!BV1041</f>
        <v>A</v>
      </c>
      <c r="B1031">
        <f>'Hour Loop'!CI1041</f>
        <v>6.5839999999999996</v>
      </c>
      <c r="C1031">
        <f>'Hour Loop'!CJ1041</f>
        <v>226.02600000000001</v>
      </c>
    </row>
    <row r="1032" spans="1:3" x14ac:dyDescent="0.25">
      <c r="A1032" s="15" t="str">
        <f>'Hour Loop'!BV1042</f>
        <v>A</v>
      </c>
      <c r="B1032">
        <f>'Hour Loop'!CI1042</f>
        <v>8.0069999999999997</v>
      </c>
      <c r="C1032">
        <f>'Hour Loop'!CJ1042</f>
        <v>214.10400000000001</v>
      </c>
    </row>
    <row r="1033" spans="1:3" x14ac:dyDescent="0.25">
      <c r="A1033" s="15" t="str">
        <f>'Hour Loop'!BV1043</f>
        <v>A</v>
      </c>
      <c r="B1033">
        <f>'Hour Loop'!CI1043</f>
        <v>10.013999999999999</v>
      </c>
      <c r="C1033">
        <f>'Hour Loop'!CJ1043</f>
        <v>202.26400000000001</v>
      </c>
    </row>
    <row r="1034" spans="1:3" x14ac:dyDescent="0.25">
      <c r="A1034" s="15" t="str">
        <f>'Hour Loop'!BV1044</f>
        <v>A</v>
      </c>
      <c r="B1034">
        <f>'Hour Loop'!CI1044</f>
        <v>12.6</v>
      </c>
      <c r="C1034">
        <f>'Hour Loop'!CJ1044</f>
        <v>190.53399999999999</v>
      </c>
    </row>
    <row r="1035" spans="1:3" x14ac:dyDescent="0.25">
      <c r="A1035" s="15" t="str">
        <f>'Hour Loop'!BV1045</f>
        <v>A</v>
      </c>
      <c r="B1035">
        <f>'Hour Loop'!CI1045</f>
        <v>15.759</v>
      </c>
      <c r="C1035">
        <f>'Hour Loop'!CJ1045</f>
        <v>178.94399999999999</v>
      </c>
    </row>
    <row r="1036" spans="1:3" x14ac:dyDescent="0.25">
      <c r="A1036" s="15" t="str">
        <f>'Hour Loop'!BV1046</f>
        <v>A</v>
      </c>
      <c r="B1036">
        <f>'Hour Loop'!CI1046</f>
        <v>19.484000000000002</v>
      </c>
      <c r="C1036">
        <f>'Hour Loop'!CJ1046</f>
        <v>167.52</v>
      </c>
    </row>
    <row r="1037" spans="1:3" x14ac:dyDescent="0.25">
      <c r="A1037" s="15" t="str">
        <f>'Hour Loop'!BV1047</f>
        <v>A</v>
      </c>
      <c r="B1037">
        <f>'Hour Loop'!CI1047</f>
        <v>23.765000000000001</v>
      </c>
      <c r="C1037">
        <f>'Hour Loop'!CJ1047</f>
        <v>156.29</v>
      </c>
    </row>
    <row r="1038" spans="1:3" x14ac:dyDescent="0.25">
      <c r="A1038" s="15" t="str">
        <f>'Hour Loop'!BV1048</f>
        <v>A</v>
      </c>
      <c r="B1038">
        <f>'Hour Loop'!CI1048</f>
        <v>28.593</v>
      </c>
      <c r="C1038">
        <f>'Hour Loop'!CJ1048</f>
        <v>145.28200000000001</v>
      </c>
    </row>
    <row r="1039" spans="1:3" x14ac:dyDescent="0.25">
      <c r="A1039" s="15" t="str">
        <f>'Hour Loop'!BV1049</f>
        <v>A</v>
      </c>
      <c r="B1039">
        <f>'Hour Loop'!CI1049</f>
        <v>33.957000000000001</v>
      </c>
      <c r="C1039">
        <f>'Hour Loop'!CJ1049</f>
        <v>134.523</v>
      </c>
    </row>
    <row r="1040" spans="1:3" x14ac:dyDescent="0.25">
      <c r="A1040" s="15" t="str">
        <f>'Hour Loop'!BV1050</f>
        <v>A</v>
      </c>
      <c r="B1040">
        <f>'Hour Loop'!CI1050</f>
        <v>39.843000000000004</v>
      </c>
      <c r="C1040">
        <f>'Hour Loop'!CJ1050</f>
        <v>124.03700000000001</v>
      </c>
    </row>
    <row r="1041" spans="1:3" x14ac:dyDescent="0.25">
      <c r="A1041" s="15" t="str">
        <f>'Hour Loop'!BV1051</f>
        <v>A</v>
      </c>
      <c r="B1041">
        <f>'Hour Loop'!CI1051</f>
        <v>46.238</v>
      </c>
      <c r="C1041">
        <f>'Hour Loop'!CJ1051</f>
        <v>113.851</v>
      </c>
    </row>
    <row r="1042" spans="1:3" x14ac:dyDescent="0.25">
      <c r="A1042" s="15" t="str">
        <f>'Hour Loop'!BV1052</f>
        <v>A</v>
      </c>
      <c r="B1042">
        <f>'Hour Loop'!CI1052</f>
        <v>53.125999999999998</v>
      </c>
      <c r="C1042">
        <f>'Hour Loop'!CJ1052</f>
        <v>103.989</v>
      </c>
    </row>
    <row r="1043" spans="1:3" x14ac:dyDescent="0.25">
      <c r="A1043" s="15" t="str">
        <f>'Hour Loop'!BV1053</f>
        <v>A</v>
      </c>
      <c r="B1043">
        <f>'Hour Loop'!CI1053</f>
        <v>60.49</v>
      </c>
      <c r="C1043">
        <f>'Hour Loop'!CJ1053</f>
        <v>94.474999999999994</v>
      </c>
    </row>
    <row r="1044" spans="1:3" x14ac:dyDescent="0.25">
      <c r="A1044" s="15" t="str">
        <f>'Hour Loop'!BV1054</f>
        <v>A</v>
      </c>
      <c r="B1044">
        <f>'Hour Loop'!CI1054</f>
        <v>68.31</v>
      </c>
      <c r="C1044">
        <f>'Hour Loop'!CJ1054</f>
        <v>85.331999999999994</v>
      </c>
    </row>
    <row r="1045" spans="1:3" x14ac:dyDescent="0.25">
      <c r="A1045" s="15" t="str">
        <f>'Hour Loop'!BV1055</f>
        <v>A</v>
      </c>
      <c r="B1045">
        <f>'Hour Loop'!CI1055</f>
        <v>76.58</v>
      </c>
      <c r="C1045">
        <f>'Hour Loop'!CJ1055</f>
        <v>76.581999999999994</v>
      </c>
    </row>
    <row r="1046" spans="1:3" x14ac:dyDescent="0.25">
      <c r="A1046" s="15" t="str">
        <f>'Hour Loop'!BV1056</f>
        <v>A</v>
      </c>
      <c r="B1046">
        <f>'Hour Loop'!CI1056</f>
        <v>85.26</v>
      </c>
      <c r="C1046">
        <f>'Hour Loop'!CJ1056</f>
        <v>68.247</v>
      </c>
    </row>
    <row r="1047" spans="1:3" x14ac:dyDescent="0.25">
      <c r="A1047" s="15" t="str">
        <f>'Hour Loop'!BV1057</f>
        <v>A</v>
      </c>
      <c r="B1047">
        <f>'Hour Loop'!CI1057</f>
        <v>94.35</v>
      </c>
      <c r="C1047">
        <f>'Hour Loop'!CJ1057</f>
        <v>60.347000000000001</v>
      </c>
    </row>
    <row r="1048" spans="1:3" x14ac:dyDescent="0.25">
      <c r="A1048" s="15" t="str">
        <f>'Hour Loop'!BV1058</f>
        <v>A</v>
      </c>
      <c r="B1048">
        <f>'Hour Loop'!CI1058</f>
        <v>103.82</v>
      </c>
      <c r="C1048">
        <f>'Hour Loop'!CJ1058</f>
        <v>52.9</v>
      </c>
    </row>
    <row r="1049" spans="1:3" x14ac:dyDescent="0.25">
      <c r="A1049" s="15" t="str">
        <f>'Hour Loop'!BV1059</f>
        <v>A</v>
      </c>
      <c r="B1049">
        <f>'Hour Loop'!CI1059</f>
        <v>113.64</v>
      </c>
      <c r="C1049">
        <f>'Hour Loop'!CJ1059</f>
        <v>45.926000000000002</v>
      </c>
    </row>
    <row r="1050" spans="1:3" x14ac:dyDescent="0.25">
      <c r="A1050" s="15" t="str">
        <f>'Hour Loop'!BV1060</f>
        <v>A</v>
      </c>
      <c r="B1050">
        <f>'Hour Loop'!CI1060</f>
        <v>123.79</v>
      </c>
      <c r="C1050">
        <f>'Hour Loop'!CJ1060</f>
        <v>39.441000000000003</v>
      </c>
    </row>
    <row r="1051" spans="1:3" x14ac:dyDescent="0.25">
      <c r="A1051" s="15" t="str">
        <f>'Hour Loop'!BV1061</f>
        <v>A</v>
      </c>
      <c r="B1051">
        <f>'Hour Loop'!CI1061</f>
        <v>134.25</v>
      </c>
      <c r="C1051">
        <f>'Hour Loop'!CJ1061</f>
        <v>33.460999999999999</v>
      </c>
    </row>
    <row r="1052" spans="1:3" x14ac:dyDescent="0.25">
      <c r="A1052" s="15" t="str">
        <f>'Hour Loop'!BV1062</f>
        <v>A</v>
      </c>
      <c r="B1052">
        <f>'Hour Loop'!CI1062</f>
        <v>145</v>
      </c>
      <c r="C1052">
        <f>'Hour Loop'!CJ1062</f>
        <v>28</v>
      </c>
    </row>
    <row r="1053" spans="1:3" x14ac:dyDescent="0.25">
      <c r="A1053" s="15" t="str">
        <f>'Hour Loop'!BV1063</f>
        <v>A</v>
      </c>
      <c r="B1053">
        <f>'Hour Loop'!CI1063</f>
        <v>156</v>
      </c>
      <c r="C1053">
        <f>'Hour Loop'!CJ1063</f>
        <v>23.071999999999999</v>
      </c>
    </row>
    <row r="1054" spans="1:3" x14ac:dyDescent="0.25">
      <c r="A1054" s="15" t="str">
        <f>'Hour Loop'!BV1064</f>
        <v>A</v>
      </c>
      <c r="B1054">
        <f>'Hour Loop'!CI1064</f>
        <v>167.23</v>
      </c>
      <c r="C1054">
        <f>'Hour Loop'!CJ1064</f>
        <v>18.689</v>
      </c>
    </row>
    <row r="1055" spans="1:3" x14ac:dyDescent="0.25">
      <c r="A1055" s="15" t="str">
        <f>'Hour Loop'!BV1065</f>
        <v>A</v>
      </c>
      <c r="B1055">
        <f>'Hour Loop'!CI1065</f>
        <v>178.67</v>
      </c>
      <c r="C1055">
        <f>'Hour Loop'!CJ1065</f>
        <v>14.862</v>
      </c>
    </row>
    <row r="1056" spans="1:3" x14ac:dyDescent="0.25">
      <c r="A1056" s="15" t="str">
        <f>'Hour Loop'!BV1066</f>
        <v>A</v>
      </c>
      <c r="B1056">
        <f>'Hour Loop'!CI1066</f>
        <v>190.28</v>
      </c>
      <c r="C1056">
        <f>'Hour Loop'!CJ1066</f>
        <v>11.6</v>
      </c>
    </row>
    <row r="1057" spans="1:3" x14ac:dyDescent="0.25">
      <c r="A1057" s="15" t="str">
        <f>'Hour Loop'!BV1067</f>
        <v>A</v>
      </c>
      <c r="B1057">
        <f>'Hour Loop'!CI1067</f>
        <v>202</v>
      </c>
      <c r="C1057">
        <f>'Hour Loop'!CJ1067</f>
        <v>8.9109999999999996</v>
      </c>
    </row>
    <row r="1058" spans="1:3" x14ac:dyDescent="0.25">
      <c r="A1058" s="15" t="str">
        <f>'Hour Loop'!BV1068</f>
        <v>A</v>
      </c>
      <c r="B1058">
        <f>'Hour Loop'!CI1068</f>
        <v>213.9</v>
      </c>
      <c r="C1058">
        <f>'Hour Loop'!CJ1068</f>
        <v>6.8019999999999996</v>
      </c>
    </row>
    <row r="1059" spans="1:3" x14ac:dyDescent="0.25">
      <c r="A1059" s="15" t="str">
        <f>'Hour Loop'!BV1069</f>
        <v>A</v>
      </c>
      <c r="B1059">
        <f>'Hour Loop'!CI1069</f>
        <v>225.8</v>
      </c>
      <c r="C1059">
        <f>'Hour Loop'!CJ1069</f>
        <v>5.2779999999999996</v>
      </c>
    </row>
    <row r="1060" spans="1:3" x14ac:dyDescent="0.25">
      <c r="A1060" s="15" t="str">
        <f>'Hour Loop'!BV1070</f>
        <v>A</v>
      </c>
      <c r="B1060">
        <f>'Hour Loop'!CI1070</f>
        <v>237.9</v>
      </c>
      <c r="C1060">
        <f>'Hour Loop'!CJ1070</f>
        <v>4.343</v>
      </c>
    </row>
    <row r="1061" spans="1:3" x14ac:dyDescent="0.25">
      <c r="A1061" s="15" t="str">
        <f>'Hour Loop'!BV1071</f>
        <v>A</v>
      </c>
      <c r="B1061">
        <f>'Hour Loop'!CI1071</f>
        <v>250</v>
      </c>
      <c r="C1061">
        <f>'Hour Loop'!CJ1071</f>
        <v>4</v>
      </c>
    </row>
    <row r="1062" spans="1:3" x14ac:dyDescent="0.25">
      <c r="A1062" s="15" t="str">
        <f>'Hour Loop'!BV1072</f>
        <v>A</v>
      </c>
      <c r="B1062">
        <f>'Hour Loop'!CI1072</f>
        <v>262</v>
      </c>
      <c r="C1062">
        <f>'Hour Loop'!CJ1072</f>
        <v>4.2489999999999997</v>
      </c>
    </row>
    <row r="1063" spans="1:3" x14ac:dyDescent="0.25">
      <c r="A1063" s="15" t="str">
        <f>'Hour Loop'!BV1073</f>
        <v>A</v>
      </c>
      <c r="B1063">
        <f>'Hour Loop'!CI1073</f>
        <v>274.10000000000002</v>
      </c>
      <c r="C1063">
        <f>'Hour Loop'!CJ1073</f>
        <v>5.0910000000000002</v>
      </c>
    </row>
    <row r="1064" spans="1:3" x14ac:dyDescent="0.25">
      <c r="A1064" s="15" t="str">
        <f>'Hour Loop'!BV1074</f>
        <v>A</v>
      </c>
      <c r="B1064">
        <f>'Hour Loop'!CI1074</f>
        <v>286.10000000000002</v>
      </c>
      <c r="C1064">
        <f>'Hour Loop'!CJ1074</f>
        <v>6.5229999999999997</v>
      </c>
    </row>
    <row r="1065" spans="1:3" x14ac:dyDescent="0.25">
      <c r="A1065" s="15" t="str">
        <f>'Hour Loop'!BV1075</f>
        <v>A</v>
      </c>
      <c r="B1065">
        <f>'Hour Loop'!CI1075</f>
        <v>298</v>
      </c>
      <c r="C1065">
        <f>'Hour Loop'!CJ1075</f>
        <v>8.5429999999999993</v>
      </c>
    </row>
    <row r="1066" spans="1:3" x14ac:dyDescent="0.25">
      <c r="A1066" s="15" t="str">
        <f>'Hour Loop'!BV1076</f>
        <v>A</v>
      </c>
      <c r="B1066">
        <f>'Hour Loop'!CI1076</f>
        <v>309.83</v>
      </c>
      <c r="C1066">
        <f>'Hour Loop'!CJ1076</f>
        <v>11.145</v>
      </c>
    </row>
    <row r="1067" spans="1:3" x14ac:dyDescent="0.25">
      <c r="A1067" s="15" t="str">
        <f>'Hour Loop'!BV1077</f>
        <v>A</v>
      </c>
      <c r="B1067">
        <f>'Hour Loop'!CI1077</f>
        <v>321.49</v>
      </c>
      <c r="C1067">
        <f>'Hour Loop'!CJ1077</f>
        <v>14.324</v>
      </c>
    </row>
    <row r="1068" spans="1:3" x14ac:dyDescent="0.25">
      <c r="A1068" s="15" t="str">
        <f>'Hour Loop'!BV1078</f>
        <v>A</v>
      </c>
      <c r="B1068">
        <f>'Hour Loop'!CI1078</f>
        <v>332.98</v>
      </c>
      <c r="C1068">
        <f>'Hour Loop'!CJ1078</f>
        <v>18.071000000000002</v>
      </c>
    </row>
    <row r="1069" spans="1:3" x14ac:dyDescent="0.25">
      <c r="A1069" s="15" t="str">
        <f>'Hour Loop'!BV1079</f>
        <v>A</v>
      </c>
      <c r="B1069">
        <f>'Hour Loop'!CI1079</f>
        <v>344.28</v>
      </c>
      <c r="C1069">
        <f>'Hour Loop'!CJ1079</f>
        <v>22.379000000000001</v>
      </c>
    </row>
    <row r="1070" spans="1:3" x14ac:dyDescent="0.25">
      <c r="A1070" s="15" t="str">
        <f>'Hour Loop'!BV1080</f>
        <v>A</v>
      </c>
      <c r="B1070">
        <f>'Hour Loop'!CI1080</f>
        <v>355.35</v>
      </c>
      <c r="C1070">
        <f>'Hour Loop'!CJ1080</f>
        <v>27.236999999999998</v>
      </c>
    </row>
    <row r="1071" spans="1:3" x14ac:dyDescent="0.25">
      <c r="A1071" s="15" t="str">
        <f>'Hour Loop'!BV1081</f>
        <v>A</v>
      </c>
      <c r="B1071">
        <f>'Hour Loop'!CI1081</f>
        <v>366.18</v>
      </c>
      <c r="C1071">
        <f>'Hour Loop'!CJ1081</f>
        <v>32.634</v>
      </c>
    </row>
    <row r="1072" spans="1:3" x14ac:dyDescent="0.25">
      <c r="A1072" s="15" t="str">
        <f>'Hour Loop'!BV1082</f>
        <v>A</v>
      </c>
      <c r="B1072">
        <f>'Hour Loop'!CI1082</f>
        <v>376.73</v>
      </c>
      <c r="C1072">
        <f>'Hour Loop'!CJ1082</f>
        <v>38.555999999999997</v>
      </c>
    </row>
    <row r="1073" spans="1:3" x14ac:dyDescent="0.25">
      <c r="A1073" s="15" t="str">
        <f>'Hour Loop'!BV1083</f>
        <v>A</v>
      </c>
      <c r="B1073">
        <f>'Hour Loop'!CI1083</f>
        <v>386.98</v>
      </c>
      <c r="C1073">
        <f>'Hour Loop'!CJ1083</f>
        <v>44.991</v>
      </c>
    </row>
    <row r="1074" spans="1:3" x14ac:dyDescent="0.25">
      <c r="A1074" s="15" t="str">
        <f>'Hour Loop'!BV1084</f>
        <v>A</v>
      </c>
      <c r="B1074">
        <f>'Hour Loop'!CI1084</f>
        <v>396.9</v>
      </c>
      <c r="C1074">
        <f>'Hour Loop'!CJ1084</f>
        <v>51.920999999999999</v>
      </c>
    </row>
    <row r="1075" spans="1:3" x14ac:dyDescent="0.25">
      <c r="A1075" s="15" t="str">
        <f>'Hour Loop'!BV1085</f>
        <v>A</v>
      </c>
      <c r="B1075">
        <f>'Hour Loop'!CI1085</f>
        <v>406.47</v>
      </c>
      <c r="C1075">
        <f>'Hour Loop'!CJ1085</f>
        <v>59.332000000000001</v>
      </c>
    </row>
    <row r="1076" spans="1:3" x14ac:dyDescent="0.25">
      <c r="A1076" s="15" t="str">
        <f>'Hour Loop'!BV1086</f>
        <v>A</v>
      </c>
      <c r="B1076">
        <f>'Hour Loop'!CI1086</f>
        <v>415.67</v>
      </c>
      <c r="C1076">
        <f>'Hour Loop'!CJ1086</f>
        <v>67.204999999999998</v>
      </c>
    </row>
    <row r="1077" spans="1:3" x14ac:dyDescent="0.25">
      <c r="A1077" s="15" t="str">
        <f>'Hour Loop'!BV1087</f>
        <v>A</v>
      </c>
      <c r="B1077">
        <f>'Hour Loop'!CI1087</f>
        <v>424.47</v>
      </c>
      <c r="C1077">
        <f>'Hour Loop'!CJ1087</f>
        <v>75.521000000000001</v>
      </c>
    </row>
    <row r="1078" spans="1:3" x14ac:dyDescent="0.25">
      <c r="A1078" s="15" t="str">
        <f>'Hour Loop'!BV1088</f>
        <v>A</v>
      </c>
      <c r="B1078">
        <f>'Hour Loop'!CI1088</f>
        <v>432.86</v>
      </c>
      <c r="C1078">
        <f>'Hour Loop'!CJ1088</f>
        <v>84.260999999999996</v>
      </c>
    </row>
    <row r="1079" spans="1:3" x14ac:dyDescent="0.25">
      <c r="A1079" s="15" t="str">
        <f>'Hour Loop'!BV1089</f>
        <v>A</v>
      </c>
      <c r="B1079">
        <f>'Hour Loop'!CI1089</f>
        <v>440.81</v>
      </c>
      <c r="C1079">
        <f>'Hour Loop'!CJ1089</f>
        <v>93.403999999999996</v>
      </c>
    </row>
    <row r="1080" spans="1:3" x14ac:dyDescent="0.25">
      <c r="A1080" s="15" t="str">
        <f>'Hour Loop'!BV1090</f>
        <v>A</v>
      </c>
      <c r="B1080">
        <f>'Hour Loop'!CI1090</f>
        <v>448.30399999999997</v>
      </c>
      <c r="C1080">
        <f>'Hour Loop'!CJ1090</f>
        <v>102.92700000000001</v>
      </c>
    </row>
    <row r="1081" spans="1:3" x14ac:dyDescent="0.25">
      <c r="A1081" s="15" t="str">
        <f>'Hour Loop'!BV1091</f>
        <v>A</v>
      </c>
      <c r="B1081">
        <f>'Hour Loop'!CI1091</f>
        <v>455.32100000000003</v>
      </c>
      <c r="C1081">
        <f>'Hour Loop'!CJ1091</f>
        <v>112.809</v>
      </c>
    </row>
    <row r="1082" spans="1:3" x14ac:dyDescent="0.25">
      <c r="A1082" s="15" t="str">
        <f>'Hour Loop'!BV1092</f>
        <v>A</v>
      </c>
      <c r="B1082">
        <f>'Hour Loop'!CI1092</f>
        <v>461.846</v>
      </c>
      <c r="C1082">
        <f>'Hour Loop'!CJ1092</f>
        <v>123.02500000000001</v>
      </c>
    </row>
    <row r="1083" spans="1:3" x14ac:dyDescent="0.25">
      <c r="A1083" s="15" t="str">
        <f>'Hour Loop'!BV1093</f>
        <v>A</v>
      </c>
      <c r="B1083">
        <f>'Hour Loop'!CI1093</f>
        <v>467.86200000000002</v>
      </c>
      <c r="C1083">
        <f>'Hour Loop'!CJ1093</f>
        <v>133.55000000000001</v>
      </c>
    </row>
    <row r="1084" spans="1:3" x14ac:dyDescent="0.25">
      <c r="A1084" s="15" t="str">
        <f>'Hour Loop'!BV1094</f>
        <v>A</v>
      </c>
      <c r="B1084">
        <f>'Hour Loop'!CI1094</f>
        <v>473.35599999999999</v>
      </c>
      <c r="C1084">
        <f>'Hour Loop'!CJ1094</f>
        <v>144.36000000000001</v>
      </c>
    </row>
    <row r="1085" spans="1:3" x14ac:dyDescent="0.25">
      <c r="A1085" s="15" t="str">
        <f>'Hour Loop'!BV1095</f>
        <v>A</v>
      </c>
      <c r="B1085">
        <f>'Hour Loop'!CI1095</f>
        <v>478.31400000000002</v>
      </c>
      <c r="C1085">
        <f>'Hour Loop'!CJ1095</f>
        <v>155.429</v>
      </c>
    </row>
    <row r="1086" spans="1:3" x14ac:dyDescent="0.25">
      <c r="A1086" s="15" t="str">
        <f>'Hour Loop'!BV1096</f>
        <v>A</v>
      </c>
      <c r="B1086">
        <f>'Hour Loop'!CI1096</f>
        <v>482.72300000000001</v>
      </c>
      <c r="C1086">
        <f>'Hour Loop'!CJ1096</f>
        <v>166.73</v>
      </c>
    </row>
    <row r="1087" spans="1:3" x14ac:dyDescent="0.25">
      <c r="A1087" s="15" t="str">
        <f>'Hour Loop'!BV1097</f>
        <v>A</v>
      </c>
      <c r="B1087">
        <f>'Hour Loop'!CI1097</f>
        <v>486.57400000000001</v>
      </c>
      <c r="C1087">
        <f>'Hour Loop'!CJ1097</f>
        <v>178.23599999999999</v>
      </c>
    </row>
    <row r="1088" spans="1:3" x14ac:dyDescent="0.25">
      <c r="A1088" s="15" t="str">
        <f>'Hour Loop'!BV1098</f>
        <v>A</v>
      </c>
      <c r="B1088">
        <f>'Hour Loop'!CI1098</f>
        <v>489.85500000000002</v>
      </c>
      <c r="C1088">
        <f>'Hour Loop'!CJ1098</f>
        <v>189.91900000000001</v>
      </c>
    </row>
    <row r="1089" spans="1:3" x14ac:dyDescent="0.25">
      <c r="A1089" s="15" t="str">
        <f>'Hour Loop'!BV1099</f>
        <v>A</v>
      </c>
      <c r="B1089">
        <f>'Hour Loop'!CI1099</f>
        <v>492.56</v>
      </c>
      <c r="C1089">
        <f>'Hour Loop'!CJ1099</f>
        <v>201.75200000000001</v>
      </c>
    </row>
    <row r="1090" spans="1:3" x14ac:dyDescent="0.25">
      <c r="A1090" s="15" t="str">
        <f>'Hour Loop'!BV1100</f>
        <v>A</v>
      </c>
      <c r="B1090">
        <f>'Hour Loop'!CI1100</f>
        <v>494.68200000000002</v>
      </c>
      <c r="C1090">
        <f>'Hour Loop'!CJ1100</f>
        <v>213.70500000000001</v>
      </c>
    </row>
    <row r="1091" spans="1:3" x14ac:dyDescent="0.25">
      <c r="A1091" s="15" t="str">
        <f>'Hour Loop'!BV1101</f>
        <v>A</v>
      </c>
      <c r="B1091">
        <f>'Hour Loop'!CI1101</f>
        <v>496.21499999999997</v>
      </c>
      <c r="C1091">
        <f>'Hour Loop'!CJ1101</f>
        <v>225.75</v>
      </c>
    </row>
    <row r="1092" spans="1:3" x14ac:dyDescent="0.25">
      <c r="A1092" s="15" t="str">
        <f>'Hour Loop'!BV1102</f>
        <v>A</v>
      </c>
      <c r="B1092">
        <f>'Hour Loop'!CI1102</f>
        <v>497.15499999999997</v>
      </c>
      <c r="C1092">
        <f>'Hour Loop'!CJ1102</f>
        <v>237.858</v>
      </c>
    </row>
    <row r="1093" spans="1:3" x14ac:dyDescent="0.25">
      <c r="A1093" s="15" t="str">
        <f>'Hour Loop'!BV1103</f>
        <v>A</v>
      </c>
      <c r="B1093">
        <f>'Hour Loop'!CI1103</f>
        <v>497.5</v>
      </c>
      <c r="C1093">
        <f>'Hour Loop'!CJ1103</f>
        <v>250</v>
      </c>
    </row>
    <row r="1094" spans="1:3" x14ac:dyDescent="0.25">
      <c r="A1094" s="15" t="str">
        <f>'Hour Loop'!BV1104</f>
        <v>A</v>
      </c>
      <c r="B1094">
        <f>'Hour Loop'!CI1104</f>
        <v>497.24900000000002</v>
      </c>
      <c r="C1094">
        <f>'Hour Loop'!CJ1104</f>
        <v>262.14699999999999</v>
      </c>
    </row>
    <row r="1095" spans="1:3" x14ac:dyDescent="0.25">
      <c r="A1095" s="15" t="str">
        <f>'Hour Loop'!BV1105</f>
        <v>A</v>
      </c>
      <c r="B1095">
        <f>'Hour Loop'!CI1105</f>
        <v>496.40199999999999</v>
      </c>
      <c r="C1095">
        <f>'Hour Loop'!CJ1105</f>
        <v>274.26799999999997</v>
      </c>
    </row>
    <row r="1096" spans="1:3" x14ac:dyDescent="0.25">
      <c r="A1096" s="15" t="str">
        <f>'Hour Loop'!BV1106</f>
        <v>A</v>
      </c>
      <c r="B1096">
        <f>'Hour Loop'!CI1106</f>
        <v>494.96</v>
      </c>
      <c r="C1096">
        <f>'Hour Loop'!CJ1106</f>
        <v>286.33600000000001</v>
      </c>
    </row>
    <row r="1097" spans="1:3" x14ac:dyDescent="0.25">
      <c r="A1097" s="15" t="str">
        <f>'Hour Loop'!BV1107</f>
        <v>A</v>
      </c>
      <c r="B1097">
        <f>'Hour Loop'!CI1107</f>
        <v>492.928</v>
      </c>
      <c r="C1097">
        <f>'Hour Loop'!CJ1107</f>
        <v>298.32100000000003</v>
      </c>
    </row>
    <row r="1098" spans="1:3" x14ac:dyDescent="0.25">
      <c r="A1098" s="15" t="str">
        <f>'Hour Loop'!BV1108</f>
        <v>A</v>
      </c>
      <c r="B1098">
        <f>'Hour Loop'!CI1108</f>
        <v>490.31</v>
      </c>
      <c r="C1098">
        <f>'Hour Loop'!CJ1108</f>
        <v>310.19499999999999</v>
      </c>
    </row>
    <row r="1099" spans="1:3" x14ac:dyDescent="0.25">
      <c r="A1099" s="15" t="str">
        <f>'Hour Loop'!BV1109</f>
        <v>A</v>
      </c>
      <c r="B1099">
        <f>'Hour Loop'!CI1109</f>
        <v>487.11200000000002</v>
      </c>
      <c r="C1099">
        <f>'Hour Loop'!CJ1109</f>
        <v>321.92700000000002</v>
      </c>
    </row>
    <row r="1100" spans="1:3" x14ac:dyDescent="0.25">
      <c r="A1100" s="15" t="str">
        <f>'Hour Loop'!BV1110</f>
        <v>A</v>
      </c>
      <c r="B1100">
        <f>'Hour Loop'!CI1110</f>
        <v>483.34100000000001</v>
      </c>
      <c r="C1100">
        <f>'Hour Loop'!CJ1110</f>
        <v>333.49099999999999</v>
      </c>
    </row>
    <row r="1101" spans="1:3" x14ac:dyDescent="0.25">
      <c r="A1101" s="15" t="str">
        <f>'Hour Loop'!BV1111</f>
        <v>A</v>
      </c>
      <c r="B1101">
        <f>'Hour Loop'!CI1111</f>
        <v>479.00700000000001</v>
      </c>
      <c r="C1101">
        <f>'Hour Loop'!CJ1111</f>
        <v>344.858</v>
      </c>
    </row>
    <row r="1102" spans="1:3" x14ac:dyDescent="0.25">
      <c r="A1102" s="15" t="str">
        <f>'Hour Loop'!BV1112</f>
        <v>A</v>
      </c>
      <c r="B1102">
        <f>'Hour Loop'!CI1112</f>
        <v>474.11900000000003</v>
      </c>
      <c r="C1102">
        <f>'Hour Loop'!CJ1112</f>
        <v>356</v>
      </c>
    </row>
    <row r="1103" spans="1:3" x14ac:dyDescent="0.25">
      <c r="A1103" s="15" t="str">
        <f>'Hour Loop'!BV1113</f>
        <v>A</v>
      </c>
      <c r="B1103">
        <f>'Hour Loop'!CI1113</f>
        <v>468.68900000000002</v>
      </c>
      <c r="C1103">
        <f>'Hour Loop'!CJ1113</f>
        <v>366.892</v>
      </c>
    </row>
    <row r="1104" spans="1:3" x14ac:dyDescent="0.25">
      <c r="A1104" s="15" t="str">
        <f>'Hour Loop'!BV1114</f>
        <v>A</v>
      </c>
      <c r="B1104">
        <f>'Hour Loop'!CI1114</f>
        <v>462.73</v>
      </c>
      <c r="C1104">
        <f>'Hour Loop'!CJ1114</f>
        <v>377.50599999999997</v>
      </c>
    </row>
    <row r="1105" spans="1:3" x14ac:dyDescent="0.25">
      <c r="A1105" s="15" t="str">
        <f>'Hour Loop'!BV1115</f>
        <v>A</v>
      </c>
      <c r="B1105">
        <f>'Hour Loop'!CI1115</f>
        <v>456.25599999999997</v>
      </c>
      <c r="C1105">
        <f>'Hour Loop'!CJ1115</f>
        <v>387.81599999999997</v>
      </c>
    </row>
    <row r="1106" spans="1:3" x14ac:dyDescent="0.25">
      <c r="A1106" s="15" t="str">
        <f>'Hour Loop'!BV1116</f>
        <v>A</v>
      </c>
      <c r="B1106">
        <f>'Hour Loop'!CI1116</f>
        <v>449.28300000000002</v>
      </c>
      <c r="C1106">
        <f>'Hour Loop'!CJ1116</f>
        <v>397.79899999999998</v>
      </c>
    </row>
    <row r="1107" spans="1:3" x14ac:dyDescent="0.25">
      <c r="A1107" s="15" t="str">
        <f>'Hour Loop'!BV1117</f>
        <v>A</v>
      </c>
      <c r="B1107">
        <f>'Hour Loop'!CI1117</f>
        <v>441.827</v>
      </c>
      <c r="C1107">
        <f>'Hour Loop'!CJ1117</f>
        <v>407.42899999999997</v>
      </c>
    </row>
    <row r="1108" spans="1:3" x14ac:dyDescent="0.25">
      <c r="A1108" s="15" t="str">
        <f>'Hour Loop'!BV1118</f>
        <v>A</v>
      </c>
      <c r="B1108">
        <f>'Hour Loop'!CI1118</f>
        <v>433.90600000000001</v>
      </c>
      <c r="C1108">
        <f>'Hour Loop'!CJ1118</f>
        <v>416.68299999999999</v>
      </c>
    </row>
    <row r="1109" spans="1:3" x14ac:dyDescent="0.25">
      <c r="A1109" s="15" t="str">
        <f>'Hour Loop'!BV1119</f>
        <v>A</v>
      </c>
      <c r="B1109">
        <f>'Hour Loop'!CI1119</f>
        <v>425.53899999999999</v>
      </c>
      <c r="C1109">
        <f>'Hour Loop'!CJ1119</f>
        <v>425.53899999999999</v>
      </c>
    </row>
    <row r="1110" spans="1:3" x14ac:dyDescent="0.25">
      <c r="A1110" s="15" t="str">
        <f>'Hour Loop'!BV1120</f>
        <v>A</v>
      </c>
      <c r="B1110">
        <f>'Hour Loop'!CI1120</f>
        <v>416.74599999999998</v>
      </c>
      <c r="C1110">
        <f>'Hour Loop'!CJ1120</f>
        <v>433.976</v>
      </c>
    </row>
    <row r="1111" spans="1:3" x14ac:dyDescent="0.25">
      <c r="A1111" s="15" t="str">
        <f>'Hour Loop'!BV1121</f>
        <v>A</v>
      </c>
      <c r="B1111">
        <f>'Hour Loop'!CI1121</f>
        <v>407.548</v>
      </c>
      <c r="C1111">
        <f>'Hour Loop'!CJ1121</f>
        <v>441.97199999999998</v>
      </c>
    </row>
    <row r="1112" spans="1:3" x14ac:dyDescent="0.25">
      <c r="A1112" s="15" t="str">
        <f>'Hour Loop'!BV1122</f>
        <v>A</v>
      </c>
      <c r="B1112">
        <f>'Hour Loop'!CI1122</f>
        <v>397.96600000000001</v>
      </c>
      <c r="C1112">
        <f>'Hour Loop'!CJ1122</f>
        <v>449.50900000000001</v>
      </c>
    </row>
    <row r="1113" spans="1:3" x14ac:dyDescent="0.25">
      <c r="A1113" s="15" t="str">
        <f>'Hour Loop'!BV1123</f>
        <v>A</v>
      </c>
      <c r="B1113">
        <f>'Hour Loop'!CI1123</f>
        <v>388.024</v>
      </c>
      <c r="C1113">
        <f>'Hour Loop'!CJ1123</f>
        <v>456.56799999999998</v>
      </c>
    </row>
    <row r="1114" spans="1:3" x14ac:dyDescent="0.25">
      <c r="A1114" s="15" t="str">
        <f>'Hour Loop'!BV1124</f>
        <v>A</v>
      </c>
      <c r="B1114">
        <f>'Hour Loop'!CI1124</f>
        <v>377.74599999999998</v>
      </c>
      <c r="C1114">
        <f>'Hour Loop'!CJ1124</f>
        <v>463.13200000000001</v>
      </c>
    </row>
    <row r="1115" spans="1:3" x14ac:dyDescent="0.25">
      <c r="A1115" s="15" t="str">
        <f>'Hour Loop'!BV1125</f>
        <v>A</v>
      </c>
      <c r="B1115">
        <f>'Hour Loop'!CI1125</f>
        <v>367.15699999999998</v>
      </c>
      <c r="C1115">
        <f>'Hour Loop'!CJ1125</f>
        <v>469.185</v>
      </c>
    </row>
    <row r="1116" spans="1:3" x14ac:dyDescent="0.25">
      <c r="A1116" s="15" t="str">
        <f>'Hour Loop'!BV1126</f>
        <v>A</v>
      </c>
      <c r="B1116">
        <f>'Hour Loop'!CI1126</f>
        <v>356.28100000000001</v>
      </c>
      <c r="C1116">
        <f>'Hour Loop'!CJ1126</f>
        <v>474.71199999999999</v>
      </c>
    </row>
    <row r="1117" spans="1:3" x14ac:dyDescent="0.25">
      <c r="A1117" s="15" t="str">
        <f>'Hour Loop'!BV1127</f>
        <v>A</v>
      </c>
      <c r="B1117">
        <f>'Hour Loop'!CI1127</f>
        <v>345.14499999999998</v>
      </c>
      <c r="C1117">
        <f>'Hour Loop'!CJ1127</f>
        <v>479.7</v>
      </c>
    </row>
    <row r="1118" spans="1:3" x14ac:dyDescent="0.25">
      <c r="A1118" s="15" t="str">
        <f>'Hour Loop'!BV1128</f>
        <v>A</v>
      </c>
      <c r="B1118">
        <f>'Hour Loop'!CI1128</f>
        <v>333.77499999999998</v>
      </c>
      <c r="C1118">
        <f>'Hour Loop'!CJ1128</f>
        <v>484.13600000000002</v>
      </c>
    </row>
    <row r="1119" spans="1:3" x14ac:dyDescent="0.25">
      <c r="A1119" s="15" t="str">
        <f>'Hour Loop'!BV1129</f>
        <v>A</v>
      </c>
      <c r="B1119">
        <f>'Hour Loop'!CI1129</f>
        <v>322.19900000000001</v>
      </c>
      <c r="C1119">
        <f>'Hour Loop'!CJ1129</f>
        <v>488.00900000000001</v>
      </c>
    </row>
    <row r="1120" spans="1:3" x14ac:dyDescent="0.25">
      <c r="A1120" s="15" t="str">
        <f>'Hour Loop'!BV1130</f>
        <v>A</v>
      </c>
      <c r="B1120">
        <f>'Hour Loop'!CI1130</f>
        <v>310.44499999999999</v>
      </c>
      <c r="C1120">
        <f>'Hour Loop'!CJ1130</f>
        <v>491.31</v>
      </c>
    </row>
    <row r="1121" spans="1:3" x14ac:dyDescent="0.25">
      <c r="A1121" s="15" t="str">
        <f>'Hour Loop'!BV1131</f>
        <v>A</v>
      </c>
      <c r="B1121">
        <f>'Hour Loop'!CI1131</f>
        <v>298.541</v>
      </c>
      <c r="C1121">
        <f>'Hour Loop'!CJ1131</f>
        <v>494.03199999999998</v>
      </c>
    </row>
    <row r="1122" spans="1:3" x14ac:dyDescent="0.25">
      <c r="A1122" s="15" t="str">
        <f>'Hour Loop'!BV1132</f>
        <v>A</v>
      </c>
      <c r="B1122">
        <f>'Hour Loop'!CI1132</f>
        <v>286.51499999999999</v>
      </c>
      <c r="C1122">
        <f>'Hour Loop'!CJ1132</f>
        <v>496.166</v>
      </c>
    </row>
    <row r="1123" spans="1:3" x14ac:dyDescent="0.25">
      <c r="A1123" s="15" t="str">
        <f>'Hour Loop'!BV1133</f>
        <v>A</v>
      </c>
      <c r="B1123">
        <f>'Hour Loop'!CI1133</f>
        <v>274.39699999999999</v>
      </c>
      <c r="C1123">
        <f>'Hour Loop'!CJ1133</f>
        <v>497.70800000000003</v>
      </c>
    </row>
    <row r="1124" spans="1:3" x14ac:dyDescent="0.25">
      <c r="A1124" s="15" t="str">
        <f>'Hour Loop'!BV1134</f>
        <v>A</v>
      </c>
      <c r="B1124">
        <f>'Hour Loop'!CI1134</f>
        <v>262.21600000000001</v>
      </c>
      <c r="C1124">
        <f>'Hour Loop'!CJ1134</f>
        <v>498.65300000000002</v>
      </c>
    </row>
    <row r="1125" spans="1:3" x14ac:dyDescent="0.25">
      <c r="A1125" s="15" t="str">
        <f>'Hour Loop'!BV1135</f>
        <v>A</v>
      </c>
      <c r="B1125">
        <f>'Hour Loop'!CI1135</f>
        <v>250</v>
      </c>
      <c r="C1125">
        <f>'Hour Loop'!CJ1135</f>
        <v>499</v>
      </c>
    </row>
    <row r="1126" spans="1:3" x14ac:dyDescent="0.25">
      <c r="A1126" s="15" t="str">
        <f>'Hour Loop'!BV1136</f>
        <v>A</v>
      </c>
      <c r="B1126">
        <f>'Hour Loop'!CI1136</f>
        <v>237.78</v>
      </c>
      <c r="C1126">
        <f>'Hour Loop'!CJ1136</f>
        <v>498.74700000000001</v>
      </c>
    </row>
    <row r="1127" spans="1:3" x14ac:dyDescent="0.25">
      <c r="A1127" s="15" t="str">
        <f>'Hour Loop'!BV1137</f>
        <v>A</v>
      </c>
      <c r="B1127">
        <f>'Hour Loop'!CI1137</f>
        <v>225.58500000000001</v>
      </c>
      <c r="C1127">
        <f>'Hour Loop'!CJ1137</f>
        <v>497.89400000000001</v>
      </c>
    </row>
    <row r="1128" spans="1:3" x14ac:dyDescent="0.25">
      <c r="A1128" s="15" t="str">
        <f>'Hour Loop'!BV1138</f>
        <v>A</v>
      </c>
      <c r="B1128">
        <f>'Hour Loop'!CI1138</f>
        <v>213.44300000000001</v>
      </c>
      <c r="C1128">
        <f>'Hour Loop'!CJ1138</f>
        <v>496.44400000000002</v>
      </c>
    </row>
    <row r="1129" spans="1:3" x14ac:dyDescent="0.25">
      <c r="A1129" s="15" t="str">
        <f>'Hour Loop'!BV1139</f>
        <v>A</v>
      </c>
      <c r="B1129">
        <f>'Hour Loop'!CI1139</f>
        <v>201.386</v>
      </c>
      <c r="C1129">
        <f>'Hour Loop'!CJ1139</f>
        <v>494.399</v>
      </c>
    </row>
    <row r="1130" spans="1:3" x14ac:dyDescent="0.25">
      <c r="A1130" s="15" t="str">
        <f>'Hour Loop'!BV1140</f>
        <v>A</v>
      </c>
      <c r="B1130">
        <f>'Hour Loop'!CI1140</f>
        <v>189.441</v>
      </c>
      <c r="C1130">
        <f>'Hour Loop'!CJ1140</f>
        <v>491.76499999999999</v>
      </c>
    </row>
    <row r="1131" spans="1:3" x14ac:dyDescent="0.25">
      <c r="A1131" s="15" t="str">
        <f>'Hour Loop'!BV1141</f>
        <v>A</v>
      </c>
      <c r="B1131">
        <f>'Hour Loop'!CI1141</f>
        <v>177.637</v>
      </c>
      <c r="C1131">
        <f>'Hour Loop'!CJ1141</f>
        <v>488.54700000000003</v>
      </c>
    </row>
    <row r="1132" spans="1:3" x14ac:dyDescent="0.25">
      <c r="A1132" s="15" t="str">
        <f>'Hour Loop'!BV1142</f>
        <v>A</v>
      </c>
      <c r="B1132">
        <f>'Hour Loop'!CI1142</f>
        <v>166.00399999999999</v>
      </c>
      <c r="C1132">
        <f>'Hour Loop'!CJ1142</f>
        <v>484.75299999999999</v>
      </c>
    </row>
    <row r="1133" spans="1:3" x14ac:dyDescent="0.25">
      <c r="A1133" s="15" t="str">
        <f>'Hour Loop'!BV1143</f>
        <v>A</v>
      </c>
      <c r="B1133">
        <f>'Hour Loop'!CI1143</f>
        <v>154.56800000000001</v>
      </c>
      <c r="C1133">
        <f>'Hour Loop'!CJ1143</f>
        <v>480.392</v>
      </c>
    </row>
    <row r="1134" spans="1:3" x14ac:dyDescent="0.25">
      <c r="A1134" s="15" t="str">
        <f>'Hour Loop'!BV1144</f>
        <v>A</v>
      </c>
      <c r="B1134">
        <f>'Hour Loop'!CI1144</f>
        <v>143.358</v>
      </c>
      <c r="C1134">
        <f>'Hour Loop'!CJ1144</f>
        <v>475.47500000000002</v>
      </c>
    </row>
    <row r="1135" spans="1:3" x14ac:dyDescent="0.25">
      <c r="A1135" s="15" t="str">
        <f>'Hour Loop'!BV1145</f>
        <v>A</v>
      </c>
      <c r="B1135">
        <f>'Hour Loop'!CI1145</f>
        <v>132.40100000000001</v>
      </c>
      <c r="C1135">
        <f>'Hour Loop'!CJ1145</f>
        <v>470.012</v>
      </c>
    </row>
    <row r="1136" spans="1:3" x14ac:dyDescent="0.25">
      <c r="A1136" s="15" t="str">
        <f>'Hour Loop'!BV1146</f>
        <v>A</v>
      </c>
      <c r="B1136">
        <f>'Hour Loop'!CI1146</f>
        <v>121.723</v>
      </c>
      <c r="C1136">
        <f>'Hour Loop'!CJ1146</f>
        <v>464.017</v>
      </c>
    </row>
    <row r="1137" spans="1:3" x14ac:dyDescent="0.25">
      <c r="A1137" s="15" t="str">
        <f>'Hour Loop'!BV1147</f>
        <v>A</v>
      </c>
      <c r="B1137">
        <f>'Hour Loop'!CI1147</f>
        <v>111.351</v>
      </c>
      <c r="C1137">
        <f>'Hour Loop'!CJ1147</f>
        <v>457.50400000000002</v>
      </c>
    </row>
    <row r="1138" spans="1:3" x14ac:dyDescent="0.25">
      <c r="A1138" s="15" t="str">
        <f>'Hour Loop'!BV1148</f>
        <v>A</v>
      </c>
      <c r="B1138">
        <f>'Hour Loop'!CI1148</f>
        <v>101.30800000000001</v>
      </c>
      <c r="C1138">
        <f>'Hour Loop'!CJ1148</f>
        <v>450.488</v>
      </c>
    </row>
    <row r="1139" spans="1:3" x14ac:dyDescent="0.25">
      <c r="A1139" s="15" t="str">
        <f>'Hour Loop'!BV1149</f>
        <v>A</v>
      </c>
      <c r="B1139">
        <f>'Hour Loop'!CI1149</f>
        <v>91.62</v>
      </c>
      <c r="C1139">
        <f>'Hour Loop'!CJ1149</f>
        <v>442.98700000000002</v>
      </c>
    </row>
    <row r="1140" spans="1:3" x14ac:dyDescent="0.25">
      <c r="A1140" s="15" t="str">
        <f>'Hour Loop'!BV1150</f>
        <v>A</v>
      </c>
      <c r="B1140">
        <f>'Hour Loop'!CI1150</f>
        <v>82.31</v>
      </c>
      <c r="C1140">
        <f>'Hour Loop'!CJ1150</f>
        <v>435.01799999999997</v>
      </c>
    </row>
    <row r="1141" spans="1:3" x14ac:dyDescent="0.25">
      <c r="A1141" s="15" t="str">
        <f>'Hour Loop'!BV1151</f>
        <v>A</v>
      </c>
      <c r="B1141">
        <f>'Hour Loop'!CI1151</f>
        <v>73.400000000000006</v>
      </c>
      <c r="C1141">
        <f>'Hour Loop'!CJ1151</f>
        <v>426.6</v>
      </c>
    </row>
    <row r="1142" spans="1:3" x14ac:dyDescent="0.25">
      <c r="A1142" s="15" t="str">
        <f>'Hour Loop'!BV1152</f>
        <v>A</v>
      </c>
      <c r="B1142">
        <f>'Hour Loop'!CI1152</f>
        <v>64.912999999999997</v>
      </c>
      <c r="C1142">
        <f>'Hour Loop'!CJ1152</f>
        <v>417.75299999999999</v>
      </c>
    </row>
    <row r="1143" spans="1:3" x14ac:dyDescent="0.25">
      <c r="A1143" s="15" t="str">
        <f>'Hour Loop'!BV1153</f>
        <v>A</v>
      </c>
      <c r="B1143">
        <f>'Hour Loop'!CI1153</f>
        <v>56.868000000000002</v>
      </c>
      <c r="C1143">
        <f>'Hour Loop'!CJ1153</f>
        <v>408.49900000000002</v>
      </c>
    </row>
    <row r="1144" spans="1:3" x14ac:dyDescent="0.25">
      <c r="A1144" s="15" t="str">
        <f>'Hour Loop'!BV1154</f>
        <v>A</v>
      </c>
      <c r="B1144">
        <f>'Hour Loop'!CI1154</f>
        <v>49.286000000000001</v>
      </c>
      <c r="C1144">
        <f>'Hour Loop'!CJ1154</f>
        <v>398.86</v>
      </c>
    </row>
    <row r="1145" spans="1:3" x14ac:dyDescent="0.25">
      <c r="A1145" s="15" t="str">
        <f>'Hour Loop'!BV1155</f>
        <v>A</v>
      </c>
      <c r="B1145">
        <f>'Hour Loop'!CI1155</f>
        <v>42.185000000000002</v>
      </c>
      <c r="C1145">
        <f>'Hour Loop'!CJ1155</f>
        <v>388.858</v>
      </c>
    </row>
    <row r="1146" spans="1:3" x14ac:dyDescent="0.25">
      <c r="A1146" s="15" t="str">
        <f>'Hour Loop'!BV1156</f>
        <v>A</v>
      </c>
      <c r="B1146">
        <f>'Hour Loop'!CI1156</f>
        <v>35.581000000000003</v>
      </c>
      <c r="C1146">
        <f>'Hour Loop'!CJ1156</f>
        <v>378.51799999999997</v>
      </c>
    </row>
    <row r="1147" spans="1:3" x14ac:dyDescent="0.25">
      <c r="A1147" s="15" t="str">
        <f>'Hour Loop'!BV1157</f>
        <v>A</v>
      </c>
      <c r="B1147">
        <f>'Hour Loop'!CI1157</f>
        <v>29.492000000000001</v>
      </c>
      <c r="C1147">
        <f>'Hour Loop'!CJ1157</f>
        <v>367.86399999999998</v>
      </c>
    </row>
    <row r="1148" spans="1:3" x14ac:dyDescent="0.25">
      <c r="A1148" s="15" t="str">
        <f>'Hour Loop'!BV1158</f>
        <v>A</v>
      </c>
      <c r="B1148">
        <f>'Hour Loop'!CI1158</f>
        <v>23.931999999999999</v>
      </c>
      <c r="C1148">
        <f>'Hour Loop'!CJ1158</f>
        <v>356.92200000000003</v>
      </c>
    </row>
    <row r="1149" spans="1:3" x14ac:dyDescent="0.25">
      <c r="A1149" s="15" t="str">
        <f>'Hour Loop'!BV1159</f>
        <v>A</v>
      </c>
      <c r="B1149">
        <f>'Hour Loop'!CI1159</f>
        <v>18.914999999999999</v>
      </c>
      <c r="C1149">
        <f>'Hour Loop'!CJ1159</f>
        <v>345.71899999999999</v>
      </c>
    </row>
    <row r="1150" spans="1:3" x14ac:dyDescent="0.25">
      <c r="A1150" s="15" t="str">
        <f>'Hour Loop'!BV1160</f>
        <v>A</v>
      </c>
      <c r="B1150">
        <f>'Hour Loop'!CI1160</f>
        <v>14.452</v>
      </c>
      <c r="C1150">
        <f>'Hour Loop'!CJ1160</f>
        <v>334.28</v>
      </c>
    </row>
    <row r="1151" spans="1:3" x14ac:dyDescent="0.25">
      <c r="A1151" s="15" t="str">
        <f>'Hour Loop'!BV1161</f>
        <v>A</v>
      </c>
      <c r="B1151">
        <f>'Hour Loop'!CI1161</f>
        <v>10.555999999999999</v>
      </c>
      <c r="C1151">
        <f>'Hour Loop'!CJ1161</f>
        <v>322.63499999999999</v>
      </c>
    </row>
    <row r="1152" spans="1:3" x14ac:dyDescent="0.25">
      <c r="A1152" s="15" t="str">
        <f>'Hour Loop'!BV1162</f>
        <v>A</v>
      </c>
      <c r="B1152">
        <f>'Hour Loop'!CI1162</f>
        <v>7.2350000000000003</v>
      </c>
      <c r="C1152">
        <f>'Hour Loop'!CJ1162</f>
        <v>310.81</v>
      </c>
    </row>
    <row r="1153" spans="1:3" x14ac:dyDescent="0.25">
      <c r="A1153" s="15" t="str">
        <f>'Hour Loop'!BV1163</f>
        <v>A</v>
      </c>
      <c r="B1153">
        <f>'Hour Loop'!CI1163</f>
        <v>4.4969999999999999</v>
      </c>
      <c r="C1153">
        <f>'Hour Loop'!CJ1163</f>
        <v>298.834</v>
      </c>
    </row>
    <row r="1154" spans="1:3" x14ac:dyDescent="0.25">
      <c r="A1154" s="15" t="str">
        <f>'Hour Loop'!BV1164</f>
        <v>A</v>
      </c>
      <c r="B1154">
        <f>'Hour Loop'!CI1164</f>
        <v>2.35</v>
      </c>
      <c r="C1154">
        <f>'Hour Loop'!CJ1164</f>
        <v>286.73500000000001</v>
      </c>
    </row>
    <row r="1155" spans="1:3" x14ac:dyDescent="0.25">
      <c r="A1155" s="15" t="str">
        <f>'Hour Loop'!BV1165</f>
        <v>A</v>
      </c>
      <c r="B1155">
        <f>'Hour Loop'!CI1165</f>
        <v>0.8</v>
      </c>
      <c r="C1155">
        <f>'Hour Loop'!CJ1165</f>
        <v>274.54399999999998</v>
      </c>
    </row>
    <row r="1156" spans="1:3" x14ac:dyDescent="0.25">
      <c r="A1156" t="s">
        <v>457</v>
      </c>
      <c r="B1156">
        <f>'Hour Loop'!CI1166</f>
        <v>0</v>
      </c>
      <c r="C1156">
        <f>'Hour Loop'!CJ1166</f>
        <v>264.23500000000001</v>
      </c>
    </row>
    <row r="1157" spans="1:3" x14ac:dyDescent="0.25">
      <c r="A1157" t="s">
        <v>457</v>
      </c>
      <c r="B1157">
        <f>'Hour Loop'!CI1167</f>
        <v>0</v>
      </c>
      <c r="C1157">
        <f>'Hour Loop'!CJ1167</f>
        <v>250</v>
      </c>
    </row>
    <row r="1158" spans="1:3" hidden="1" x14ac:dyDescent="0.25">
      <c r="A1158" s="15" t="str">
        <f>'Hour Loop'!BV1168</f>
        <v>A</v>
      </c>
      <c r="B1158" t="e">
        <f>'Hour Loop'!CI1168</f>
        <v>#VALUE!</v>
      </c>
      <c r="C1158" t="e">
        <f>'Hour Loop'!CJ1168</f>
        <v>#VALUE!</v>
      </c>
    </row>
    <row r="1159" spans="1:3" hidden="1" x14ac:dyDescent="0.25">
      <c r="A1159" s="15" t="str">
        <f>'Hour Loop'!BV1169</f>
        <v>A</v>
      </c>
      <c r="B1159" t="e">
        <f>'Hour Loop'!CI1169</f>
        <v>#VALUE!</v>
      </c>
      <c r="C1159" t="e">
        <f>'Hour Loop'!CJ1169</f>
        <v>#VALUE!</v>
      </c>
    </row>
    <row r="1160" spans="1:3" x14ac:dyDescent="0.25">
      <c r="A1160" s="15" t="str">
        <f>'Hour Loop'!BV1170</f>
        <v>A</v>
      </c>
      <c r="B1160">
        <f>'Hour Loop'!CI1170</f>
        <v>0</v>
      </c>
      <c r="C1160">
        <f>'Hour Loop'!CJ1170</f>
        <v>250</v>
      </c>
    </row>
    <row r="1161" spans="1:3" x14ac:dyDescent="0.25">
      <c r="A1161" s="15" t="str">
        <f>'Hour Loop'!BV1171</f>
        <v>A</v>
      </c>
      <c r="B1161">
        <f>'Hour Loop'!CI1171</f>
        <v>0</v>
      </c>
      <c r="C1161">
        <f>'Hour Loop'!CJ1171</f>
        <v>250</v>
      </c>
    </row>
    <row r="1162" spans="1:3" x14ac:dyDescent="0.25">
      <c r="A1162" s="15" t="str">
        <f>'Hour Loop'!BV1172</f>
        <v>A</v>
      </c>
      <c r="B1162">
        <f>'Hour Loop'!CI1172</f>
        <v>7.4969999999999999</v>
      </c>
      <c r="C1162">
        <f>'Hour Loop'!CJ1172</f>
        <v>187.21100000000001</v>
      </c>
    </row>
    <row r="1163" spans="1:3" x14ac:dyDescent="0.25">
      <c r="A1163" s="15" t="str">
        <f>'Hour Loop'!BV1173</f>
        <v>A</v>
      </c>
      <c r="B1163">
        <f>'Hour Loop'!CI1173</f>
        <v>0</v>
      </c>
      <c r="C1163">
        <f>'Hour Loop'!CJ1173</f>
        <v>250</v>
      </c>
    </row>
    <row r="1164" spans="1:3" x14ac:dyDescent="0.25">
      <c r="A1164" s="15" t="str">
        <f>'Hour Loop'!BV1174</f>
        <v>A</v>
      </c>
      <c r="B1164">
        <f>'Hour Loop'!CI1174</f>
        <v>0.30099999999999999</v>
      </c>
      <c r="C1164">
        <f>'Hour Loop'!CJ1174</f>
        <v>237.733</v>
      </c>
    </row>
    <row r="1165" spans="1:3" x14ac:dyDescent="0.25">
      <c r="A1165" s="15" t="str">
        <f>'Hour Loop'!BV1175</f>
        <v>A</v>
      </c>
      <c r="B1165">
        <f>'Hour Loop'!CI1175</f>
        <v>1.204</v>
      </c>
      <c r="C1165">
        <f>'Hour Loop'!CJ1175</f>
        <v>225.49600000000001</v>
      </c>
    </row>
    <row r="1166" spans="1:3" x14ac:dyDescent="0.25">
      <c r="A1166" s="15" t="str">
        <f>'Hour Loop'!BV1176</f>
        <v>A</v>
      </c>
      <c r="B1166">
        <f>'Hour Loop'!CI1176</f>
        <v>2.706</v>
      </c>
      <c r="C1166">
        <f>'Hour Loop'!CJ1176</f>
        <v>213.31700000000001</v>
      </c>
    </row>
    <row r="1167" spans="1:3" x14ac:dyDescent="0.25">
      <c r="A1167" s="15" t="str">
        <f>'Hour Loop'!BV1177</f>
        <v>A</v>
      </c>
      <c r="B1167">
        <f>'Hour Loop'!CI1177</f>
        <v>4.8040000000000003</v>
      </c>
      <c r="C1167">
        <f>'Hour Loop'!CJ1177</f>
        <v>201.227</v>
      </c>
    </row>
    <row r="1168" spans="1:3" x14ac:dyDescent="0.25">
      <c r="A1168" s="15" t="str">
        <f>'Hour Loop'!BV1178</f>
        <v>A</v>
      </c>
      <c r="B1168">
        <f>'Hour Loop'!CI1178</f>
        <v>7.492</v>
      </c>
      <c r="C1168">
        <f>'Hour Loop'!CJ1178</f>
        <v>189.255</v>
      </c>
    </row>
    <row r="1169" spans="1:3" x14ac:dyDescent="0.25">
      <c r="A1169" s="15" t="str">
        <f>'Hour Loop'!BV1179</f>
        <v>A</v>
      </c>
      <c r="B1169">
        <f>'Hour Loop'!CI1179</f>
        <v>7.492</v>
      </c>
      <c r="C1169">
        <f>'Hour Loop'!CJ1179</f>
        <v>189.255</v>
      </c>
    </row>
    <row r="1170" spans="1:3" x14ac:dyDescent="0.25">
      <c r="A1170" s="15" t="str">
        <f>'Hour Loop'!BV1180</f>
        <v>A</v>
      </c>
      <c r="B1170">
        <f>'Hour Loop'!CI1180</f>
        <v>7.4969999999999999</v>
      </c>
      <c r="C1170">
        <f>'Hour Loop'!CJ1180</f>
        <v>187.21100000000001</v>
      </c>
    </row>
    <row r="1171" spans="1:3" x14ac:dyDescent="0.25">
      <c r="A1171" s="15" t="str">
        <f>'Hour Loop'!BV1181</f>
        <v>A</v>
      </c>
      <c r="B1171">
        <f>'Hour Loop'!CI1181</f>
        <v>7.4969999999999999</v>
      </c>
      <c r="C1171">
        <f>'Hour Loop'!CJ1181</f>
        <v>187.21100000000001</v>
      </c>
    </row>
    <row r="1172" spans="1:3" x14ac:dyDescent="0.25">
      <c r="A1172" s="15" t="str">
        <f>'Hour Loop'!BV1182</f>
        <v>A</v>
      </c>
      <c r="B1172">
        <f>'Hour Loop'!CI1182</f>
        <v>7.9820000000000002</v>
      </c>
      <c r="C1172">
        <f>'Hour Loop'!CJ1182</f>
        <v>187.33699999999999</v>
      </c>
    </row>
    <row r="1173" spans="1:3" x14ac:dyDescent="0.25">
      <c r="A1173" s="15" t="str">
        <f>'Hour Loop'!BV1183</f>
        <v>A</v>
      </c>
      <c r="B1173">
        <f>'Hour Loop'!CI1183</f>
        <v>9.4979999999999993</v>
      </c>
      <c r="C1173">
        <f>'Hour Loop'!CJ1183</f>
        <v>182.50399999999999</v>
      </c>
    </row>
    <row r="1174" spans="1:3" x14ac:dyDescent="0.25">
      <c r="A1174" s="15" t="str">
        <f>'Hour Loop'!BV1184</f>
        <v>A</v>
      </c>
      <c r="B1174">
        <f>'Hour Loop'!CI1184</f>
        <v>15.564</v>
      </c>
      <c r="C1174">
        <f>'Hour Loop'!CJ1184</f>
        <v>163.17400000000001</v>
      </c>
    </row>
    <row r="1175" spans="1:3" x14ac:dyDescent="0.25">
      <c r="A1175" s="15" t="str">
        <f>'Hour Loop'!BV1185</f>
        <v>A</v>
      </c>
      <c r="B1175">
        <f>'Hour Loop'!CI1185</f>
        <v>17.561</v>
      </c>
      <c r="C1175">
        <f>'Hour Loop'!CJ1185</f>
        <v>158.51900000000001</v>
      </c>
    </row>
    <row r="1176" spans="1:3" x14ac:dyDescent="0.25">
      <c r="A1176" s="15" t="str">
        <f>'Hour Loop'!BV1186</f>
        <v>A</v>
      </c>
      <c r="B1176">
        <f>'Hour Loop'!CI1186</f>
        <v>25.55</v>
      </c>
      <c r="C1176">
        <f>'Hour Loop'!CJ1186</f>
        <v>139.90100000000001</v>
      </c>
    </row>
    <row r="1177" spans="1:3" x14ac:dyDescent="0.25">
      <c r="A1177" s="15" t="str">
        <f>'Hour Loop'!BV1187</f>
        <v>A</v>
      </c>
      <c r="B1177">
        <f>'Hour Loop'!CI1187</f>
        <v>27.088999999999999</v>
      </c>
      <c r="C1177">
        <f>'Hour Loop'!CJ1187</f>
        <v>137.00800000000001</v>
      </c>
    </row>
    <row r="1178" spans="1:3" x14ac:dyDescent="0.25">
      <c r="A1178" s="15" t="str">
        <f>'Hour Loop'!BV1188</f>
        <v>A</v>
      </c>
      <c r="B1178">
        <f>'Hour Loop'!CI1188</f>
        <v>33.259</v>
      </c>
      <c r="C1178">
        <f>'Hour Loop'!CJ1188</f>
        <v>125.44199999999999</v>
      </c>
    </row>
    <row r="1179" spans="1:3" x14ac:dyDescent="0.25">
      <c r="A1179" s="15" t="str">
        <f>'Hour Loop'!BV1189</f>
        <v>A</v>
      </c>
      <c r="B1179">
        <f>'Hour Loop'!CI1189</f>
        <v>50.6</v>
      </c>
      <c r="C1179">
        <f>'Hour Loop'!CJ1189</f>
        <v>135.45400000000001</v>
      </c>
    </row>
    <row r="1180" spans="1:3" x14ac:dyDescent="0.25">
      <c r="A1180" s="15" t="str">
        <f>'Hour Loop'!BV1190</f>
        <v>A</v>
      </c>
      <c r="B1180">
        <f>'Hour Loop'!CI1190</f>
        <v>54.938000000000002</v>
      </c>
      <c r="C1180">
        <f>'Hour Loop'!CJ1190</f>
        <v>137.959</v>
      </c>
    </row>
    <row r="1181" spans="1:3" x14ac:dyDescent="0.25">
      <c r="A1181" s="15" t="str">
        <f>'Hour Loop'!BV1191</f>
        <v>A</v>
      </c>
      <c r="B1181">
        <f>'Hour Loop'!CI1191</f>
        <v>55.188000000000002</v>
      </c>
      <c r="C1181">
        <f>'Hour Loop'!CJ1191</f>
        <v>137.52500000000001</v>
      </c>
    </row>
    <row r="1182" spans="1:3" x14ac:dyDescent="0.25">
      <c r="A1182" s="15" t="str">
        <f>'Hour Loop'!BV1192</f>
        <v>A</v>
      </c>
      <c r="B1182">
        <f>'Hour Loop'!CI1192</f>
        <v>37.832999999999998</v>
      </c>
      <c r="C1182">
        <f>'Hour Loop'!CJ1192</f>
        <v>127.505</v>
      </c>
    </row>
    <row r="1183" spans="1:3" x14ac:dyDescent="0.25">
      <c r="A1183" s="15" t="str">
        <f>'Hour Loop'!BV1193</f>
        <v>A</v>
      </c>
      <c r="B1183">
        <f>'Hour Loop'!CI1193</f>
        <v>33.494</v>
      </c>
      <c r="C1183">
        <f>'Hour Loop'!CJ1193</f>
        <v>125</v>
      </c>
    </row>
    <row r="1184" spans="1:3" x14ac:dyDescent="0.25">
      <c r="A1184" s="15" t="str">
        <f>'Hour Loop'!BV1194</f>
        <v>A</v>
      </c>
      <c r="B1184">
        <f>'Hour Loop'!CI1194</f>
        <v>34.363999999999997</v>
      </c>
      <c r="C1184">
        <f>'Hour Loop'!CJ1194</f>
        <v>123.55200000000001</v>
      </c>
    </row>
    <row r="1185" spans="1:3" x14ac:dyDescent="0.25">
      <c r="A1185" s="15" t="str">
        <f>'Hour Loop'!BV1195</f>
        <v>A</v>
      </c>
      <c r="B1185">
        <f>'Hour Loop'!CI1195</f>
        <v>37.840000000000003</v>
      </c>
      <c r="C1185">
        <f>'Hour Loop'!CJ1195</f>
        <v>117.759</v>
      </c>
    </row>
    <row r="1186" spans="1:3" x14ac:dyDescent="0.25">
      <c r="A1186" s="15" t="str">
        <f>'Hour Loop'!BV1196</f>
        <v>A</v>
      </c>
      <c r="B1186">
        <f>'Hour Loop'!CI1196</f>
        <v>40.732999999999997</v>
      </c>
      <c r="C1186">
        <f>'Hour Loop'!CJ1196</f>
        <v>113.601</v>
      </c>
    </row>
    <row r="1187" spans="1:3" x14ac:dyDescent="0.25">
      <c r="A1187" s="15" t="str">
        <f>'Hour Loop'!BV1197</f>
        <v>A</v>
      </c>
      <c r="B1187">
        <f>'Hour Loop'!CI1197</f>
        <v>52.3</v>
      </c>
      <c r="C1187">
        <f>'Hour Loop'!CJ1197</f>
        <v>96.972999999999999</v>
      </c>
    </row>
    <row r="1188" spans="1:3" x14ac:dyDescent="0.25">
      <c r="A1188" s="15" t="str">
        <f>'Hour Loop'!BV1198</f>
        <v>A</v>
      </c>
      <c r="B1188">
        <f>'Hour Loop'!CI1198</f>
        <v>55.6</v>
      </c>
      <c r="C1188">
        <f>'Hour Loop'!CJ1198</f>
        <v>93.129000000000005</v>
      </c>
    </row>
    <row r="1189" spans="1:3" x14ac:dyDescent="0.25">
      <c r="A1189" s="15" t="str">
        <f>'Hour Loop'!BV1199</f>
        <v>A</v>
      </c>
      <c r="B1189">
        <f>'Hour Loop'!CI1199</f>
        <v>68.8</v>
      </c>
      <c r="C1189">
        <f>'Hour Loop'!CJ1199</f>
        <v>77.757999999999996</v>
      </c>
    </row>
    <row r="1190" spans="1:3" x14ac:dyDescent="0.25">
      <c r="A1190" s="15" t="str">
        <f>'Hour Loop'!BV1200</f>
        <v>A</v>
      </c>
      <c r="B1190">
        <f>'Hour Loop'!CI1200</f>
        <v>72.47</v>
      </c>
      <c r="C1190">
        <f>'Hour Loop'!CJ1200</f>
        <v>74.268000000000001</v>
      </c>
    </row>
    <row r="1191" spans="1:3" x14ac:dyDescent="0.25">
      <c r="A1191" s="15" t="str">
        <f>'Hour Loop'!BV1201</f>
        <v>A</v>
      </c>
      <c r="B1191">
        <f>'Hour Loop'!CI1201</f>
        <v>87.15</v>
      </c>
      <c r="C1191">
        <f>'Hour Loop'!CJ1201</f>
        <v>60.31</v>
      </c>
    </row>
    <row r="1192" spans="1:3" x14ac:dyDescent="0.25">
      <c r="A1192" s="15" t="str">
        <f>'Hour Loop'!BV1202</f>
        <v>A</v>
      </c>
      <c r="B1192">
        <f>'Hour Loop'!CI1202</f>
        <v>91.16</v>
      </c>
      <c r="C1192">
        <f>'Hour Loop'!CJ1202</f>
        <v>57.21</v>
      </c>
    </row>
    <row r="1193" spans="1:3" x14ac:dyDescent="0.25">
      <c r="A1193" s="15" t="str">
        <f>'Hour Loop'!BV1203</f>
        <v>A</v>
      </c>
      <c r="B1193">
        <f>'Hour Loop'!CI1203</f>
        <v>107.18</v>
      </c>
      <c r="C1193">
        <f>'Hour Loop'!CJ1203</f>
        <v>44.808999999999997</v>
      </c>
    </row>
    <row r="1194" spans="1:3" x14ac:dyDescent="0.25">
      <c r="A1194" s="15" t="str">
        <f>'Hour Loop'!BV1204</f>
        <v>A</v>
      </c>
      <c r="B1194">
        <f>'Hour Loop'!CI1204</f>
        <v>110.66</v>
      </c>
      <c r="C1194">
        <f>'Hour Loop'!CJ1204</f>
        <v>42.595999999999997</v>
      </c>
    </row>
    <row r="1195" spans="1:3" x14ac:dyDescent="0.25">
      <c r="A1195" s="15" t="str">
        <f>'Hour Loop'!BV1205</f>
        <v>A</v>
      </c>
      <c r="B1195">
        <f>'Hour Loop'!CI1205</f>
        <v>124.56</v>
      </c>
      <c r="C1195">
        <f>'Hour Loop'!CJ1205</f>
        <v>33.744999999999997</v>
      </c>
    </row>
    <row r="1196" spans="1:3" x14ac:dyDescent="0.25">
      <c r="A1196" s="15" t="str">
        <f>'Hour Loop'!BV1206</f>
        <v>A</v>
      </c>
      <c r="B1196">
        <f>'Hour Loop'!CI1206</f>
        <v>125</v>
      </c>
      <c r="C1196">
        <f>'Hour Loop'!CJ1206</f>
        <v>33.493000000000002</v>
      </c>
    </row>
    <row r="1197" spans="1:3" x14ac:dyDescent="0.25">
      <c r="A1197" s="15" t="str">
        <f>'Hour Loop'!BV1207</f>
        <v>A</v>
      </c>
      <c r="B1197">
        <f>'Hour Loop'!CI1207</f>
        <v>124.65</v>
      </c>
      <c r="C1197">
        <f>'Hour Loop'!CJ1207</f>
        <v>33.695</v>
      </c>
    </row>
    <row r="1198" spans="1:3" x14ac:dyDescent="0.25">
      <c r="A1198" s="15" t="str">
        <f>'Hour Loop'!BV1208</f>
        <v>A</v>
      </c>
      <c r="B1198">
        <f>'Hour Loop'!CI1208</f>
        <v>124.56</v>
      </c>
      <c r="C1198">
        <f>'Hour Loop'!CJ1208</f>
        <v>33.744999999999997</v>
      </c>
    </row>
    <row r="1199" spans="1:3" x14ac:dyDescent="0.25">
      <c r="A1199" s="15" t="str">
        <f>'Hour Loop'!BV1209</f>
        <v>A</v>
      </c>
      <c r="B1199">
        <f>'Hour Loop'!CI1209</f>
        <v>137.09</v>
      </c>
      <c r="C1199">
        <f>'Hour Loop'!CJ1209</f>
        <v>55.438000000000002</v>
      </c>
    </row>
    <row r="1200" spans="1:3" x14ac:dyDescent="0.25">
      <c r="A1200" s="15" t="str">
        <f>'Hour Loop'!BV1210</f>
        <v>A</v>
      </c>
      <c r="B1200">
        <f>'Hour Loop'!CI1210</f>
        <v>137.52000000000001</v>
      </c>
      <c r="C1200">
        <f>'Hour Loop'!CJ1210</f>
        <v>55.186999999999998</v>
      </c>
    </row>
    <row r="1201" spans="1:3" x14ac:dyDescent="0.25">
      <c r="A1201" s="15" t="str">
        <f>'Hour Loop'!BV1211</f>
        <v>A</v>
      </c>
      <c r="B1201">
        <f>'Hour Loop'!CI1211</f>
        <v>125</v>
      </c>
      <c r="C1201">
        <f>'Hour Loop'!CJ1211</f>
        <v>33.493000000000002</v>
      </c>
    </row>
    <row r="1202" spans="1:3" x14ac:dyDescent="0.25">
      <c r="A1202" s="15" t="str">
        <f>'Hour Loop'!BV1212</f>
        <v>A</v>
      </c>
      <c r="B1202">
        <f>'Hour Loop'!CI1212</f>
        <v>125.73</v>
      </c>
      <c r="C1202">
        <f>'Hour Loop'!CJ1212</f>
        <v>33.078000000000003</v>
      </c>
    </row>
    <row r="1203" spans="1:3" x14ac:dyDescent="0.25">
      <c r="A1203" s="15" t="str">
        <f>'Hour Loop'!BV1213</f>
        <v>A</v>
      </c>
      <c r="B1203">
        <f>'Hour Loop'!CI1213</f>
        <v>128.66999999999999</v>
      </c>
      <c r="C1203">
        <f>'Hour Loop'!CJ1213</f>
        <v>31.414000000000001</v>
      </c>
    </row>
    <row r="1204" spans="1:3" x14ac:dyDescent="0.25">
      <c r="A1204" s="15" t="str">
        <f>'Hour Loop'!BV1214</f>
        <v>A</v>
      </c>
      <c r="B1204">
        <f>'Hour Loop'!CI1214</f>
        <v>133.22</v>
      </c>
      <c r="C1204">
        <f>'Hour Loop'!CJ1214</f>
        <v>29.184000000000001</v>
      </c>
    </row>
    <row r="1205" spans="1:3" x14ac:dyDescent="0.25">
      <c r="A1205" s="15" t="str">
        <f>'Hour Loop'!BV1215</f>
        <v>A</v>
      </c>
      <c r="B1205">
        <f>'Hour Loop'!CI1215</f>
        <v>151.41</v>
      </c>
      <c r="C1205">
        <f>'Hour Loop'!CJ1215</f>
        <v>20.260999999999999</v>
      </c>
    </row>
    <row r="1206" spans="1:3" x14ac:dyDescent="0.25">
      <c r="A1206" s="15" t="str">
        <f>'Hour Loop'!BV1216</f>
        <v>A</v>
      </c>
      <c r="B1206">
        <f>'Hour Loop'!CI1216</f>
        <v>156.16</v>
      </c>
      <c r="C1206">
        <f>'Hour Loop'!CJ1216</f>
        <v>18.501999999999999</v>
      </c>
    </row>
    <row r="1207" spans="1:3" x14ac:dyDescent="0.25">
      <c r="A1207" s="15" t="str">
        <f>'Hour Loop'!BV1217</f>
        <v>A</v>
      </c>
      <c r="B1207">
        <f>'Hour Loop'!CI1217</f>
        <v>175.16</v>
      </c>
      <c r="C1207">
        <f>'Hour Loop'!CJ1217</f>
        <v>11.465999999999999</v>
      </c>
    </row>
    <row r="1208" spans="1:3" x14ac:dyDescent="0.25">
      <c r="A1208" s="15" t="str">
        <f>'Hour Loop'!BV1218</f>
        <v>A</v>
      </c>
      <c r="B1208">
        <f>'Hour Loop'!CI1218</f>
        <v>180.06</v>
      </c>
      <c r="C1208">
        <f>'Hour Loop'!CJ1218</f>
        <v>10.196</v>
      </c>
    </row>
    <row r="1209" spans="1:3" x14ac:dyDescent="0.25">
      <c r="A1209" s="15" t="str">
        <f>'Hour Loop'!BV1219</f>
        <v>A</v>
      </c>
      <c r="B1209">
        <f>'Hour Loop'!CI1219</f>
        <v>199.6</v>
      </c>
      <c r="C1209">
        <f>'Hour Loop'!CJ1219</f>
        <v>5.1180000000000003</v>
      </c>
    </row>
    <row r="1210" spans="1:3" x14ac:dyDescent="0.25">
      <c r="A1210" s="15" t="str">
        <f>'Hour Loop'!BV1220</f>
        <v>A</v>
      </c>
      <c r="B1210">
        <f>'Hour Loop'!CI1220</f>
        <v>204.6</v>
      </c>
      <c r="C1210">
        <f>'Hour Loop'!CJ1220</f>
        <v>4.351</v>
      </c>
    </row>
    <row r="1211" spans="1:3" x14ac:dyDescent="0.25">
      <c r="A1211" s="15" t="str">
        <f>'Hour Loop'!BV1221</f>
        <v>A</v>
      </c>
      <c r="B1211">
        <f>'Hour Loop'!CI1221</f>
        <v>224.7</v>
      </c>
      <c r="C1211">
        <f>'Hour Loop'!CJ1221</f>
        <v>1.2829999999999999</v>
      </c>
    </row>
    <row r="1212" spans="1:3" x14ac:dyDescent="0.25">
      <c r="A1212" s="15" t="str">
        <f>'Hour Loop'!BV1222</f>
        <v>A</v>
      </c>
      <c r="B1212">
        <f>'Hour Loop'!CI1222</f>
        <v>229.6</v>
      </c>
      <c r="C1212">
        <f>'Hour Loop'!CJ1222</f>
        <v>1.0269999999999999</v>
      </c>
    </row>
    <row r="1213" spans="1:3" x14ac:dyDescent="0.25">
      <c r="A1213" s="15" t="str">
        <f>'Hour Loop'!BV1223</f>
        <v>A</v>
      </c>
      <c r="B1213">
        <f>'Hour Loop'!CI1223</f>
        <v>249.4</v>
      </c>
      <c r="C1213">
        <f>'Hour Loop'!CJ1223</f>
        <v>1E-3</v>
      </c>
    </row>
    <row r="1214" spans="1:3" x14ac:dyDescent="0.25">
      <c r="A1214" s="15" t="str">
        <f>'Hour Loop'!BV1224</f>
        <v>A</v>
      </c>
      <c r="B1214">
        <f>'Hour Loop'!CI1224</f>
        <v>249.49</v>
      </c>
      <c r="C1214">
        <f>'Hour Loop'!CJ1224</f>
        <v>50.100999999999999</v>
      </c>
    </row>
    <row r="1215" spans="1:3" x14ac:dyDescent="0.25">
      <c r="A1215" s="15" t="str">
        <f>'Hour Loop'!BV1225</f>
        <v>A</v>
      </c>
      <c r="B1215">
        <f>'Hour Loop'!CI1225</f>
        <v>250</v>
      </c>
      <c r="C1215">
        <f>'Hour Loop'!CJ1225</f>
        <v>50.1</v>
      </c>
    </row>
    <row r="1216" spans="1:3" x14ac:dyDescent="0.25">
      <c r="A1216" s="15" t="str">
        <f>'Hour Loop'!BV1226</f>
        <v>A</v>
      </c>
      <c r="B1216">
        <f>'Hour Loop'!CI1226</f>
        <v>250</v>
      </c>
      <c r="C1216">
        <f>'Hour Loop'!CJ1226</f>
        <v>10.02</v>
      </c>
    </row>
    <row r="1217" spans="1:3" x14ac:dyDescent="0.25">
      <c r="A1217" s="15" t="str">
        <f>'Hour Loop'!BV1227</f>
        <v>A</v>
      </c>
      <c r="B1217">
        <f>'Hour Loop'!CI1227</f>
        <v>250</v>
      </c>
      <c r="C1217">
        <f>'Hour Loop'!CJ1227</f>
        <v>0</v>
      </c>
    </row>
    <row r="1218" spans="1:3" x14ac:dyDescent="0.25">
      <c r="A1218" s="15" t="str">
        <f>'Hour Loop'!BV1228</f>
        <v>A</v>
      </c>
      <c r="B1218">
        <f>'Hour Loop'!CI1228</f>
        <v>255</v>
      </c>
      <c r="C1218">
        <f>'Hour Loop'!CJ1228</f>
        <v>0.25700000000000001</v>
      </c>
    </row>
    <row r="1219" spans="1:3" x14ac:dyDescent="0.25">
      <c r="A1219" s="15" t="str">
        <f>'Hour Loop'!BV1229</f>
        <v>A</v>
      </c>
      <c r="B1219">
        <f>'Hour Loop'!CI1229</f>
        <v>275.2</v>
      </c>
      <c r="C1219">
        <f>'Hour Loop'!CJ1229</f>
        <v>1.284</v>
      </c>
    </row>
    <row r="1220" spans="1:3" x14ac:dyDescent="0.25">
      <c r="A1220" s="15" t="str">
        <f>'Hour Loop'!BV1230</f>
        <v>A</v>
      </c>
      <c r="B1220">
        <f>'Hour Loop'!CI1230</f>
        <v>280.2</v>
      </c>
      <c r="C1220">
        <f>'Hour Loop'!CJ1230</f>
        <v>2.0499999999999998</v>
      </c>
    </row>
    <row r="1221" spans="1:3" x14ac:dyDescent="0.25">
      <c r="A1221" s="15" t="str">
        <f>'Hour Loop'!BV1231</f>
        <v>A</v>
      </c>
      <c r="B1221">
        <f>'Hour Loop'!CI1231</f>
        <v>300.3</v>
      </c>
      <c r="C1221">
        <f>'Hour Loop'!CJ1231</f>
        <v>5.1180000000000003</v>
      </c>
    </row>
    <row r="1222" spans="1:3" x14ac:dyDescent="0.25">
      <c r="A1222" s="15" t="str">
        <f>'Hour Loop'!BV1232</f>
        <v>A</v>
      </c>
      <c r="B1222">
        <f>'Hour Loop'!CI1232</f>
        <v>305.2</v>
      </c>
      <c r="C1222">
        <f>'Hour Loop'!CJ1232</f>
        <v>6.3869999999999996</v>
      </c>
    </row>
    <row r="1223" spans="1:3" x14ac:dyDescent="0.25">
      <c r="A1223" s="15" t="str">
        <f>'Hour Loop'!BV1233</f>
        <v>A</v>
      </c>
      <c r="B1223">
        <f>'Hour Loop'!CI1233</f>
        <v>324.83999999999997</v>
      </c>
      <c r="C1223">
        <f>'Hour Loop'!CJ1233</f>
        <v>11.465999999999999</v>
      </c>
    </row>
    <row r="1224" spans="1:3" x14ac:dyDescent="0.25">
      <c r="A1224" s="15" t="str">
        <f>'Hour Loop'!BV1234</f>
        <v>A</v>
      </c>
      <c r="B1224">
        <f>'Hour Loop'!CI1234</f>
        <v>329.59</v>
      </c>
      <c r="C1224">
        <f>'Hour Loop'!CJ1234</f>
        <v>13.225</v>
      </c>
    </row>
    <row r="1225" spans="1:3" x14ac:dyDescent="0.25">
      <c r="A1225" s="15" t="str">
        <f>'Hour Loop'!BV1235</f>
        <v>A</v>
      </c>
      <c r="B1225">
        <f>'Hour Loop'!CI1235</f>
        <v>348.58</v>
      </c>
      <c r="C1225">
        <f>'Hour Loop'!CJ1235</f>
        <v>20.260999999999999</v>
      </c>
    </row>
    <row r="1226" spans="1:3" x14ac:dyDescent="0.25">
      <c r="A1226" s="15" t="str">
        <f>'Hour Loop'!BV1236</f>
        <v>A</v>
      </c>
      <c r="B1226">
        <f>'Hour Loop'!CI1236</f>
        <v>353.13</v>
      </c>
      <c r="C1226">
        <f>'Hour Loop'!CJ1236</f>
        <v>22.491</v>
      </c>
    </row>
    <row r="1227" spans="1:3" x14ac:dyDescent="0.25">
      <c r="A1227" s="15" t="str">
        <f>'Hour Loop'!BV1237</f>
        <v>A</v>
      </c>
      <c r="B1227">
        <f>'Hour Loop'!CI1237</f>
        <v>371.32</v>
      </c>
      <c r="C1227">
        <f>'Hour Loop'!CJ1237</f>
        <v>31.414000000000001</v>
      </c>
    </row>
    <row r="1228" spans="1:3" x14ac:dyDescent="0.25">
      <c r="A1228" s="15" t="str">
        <f>'Hour Loop'!BV1238</f>
        <v>A</v>
      </c>
      <c r="B1228">
        <f>'Hour Loop'!CI1238</f>
        <v>371.97</v>
      </c>
      <c r="C1228">
        <f>'Hour Loop'!CJ1238</f>
        <v>31.78</v>
      </c>
    </row>
    <row r="1229" spans="1:3" x14ac:dyDescent="0.25">
      <c r="A1229" s="15" t="str">
        <f>'Hour Loop'!BV1239</f>
        <v>A</v>
      </c>
      <c r="B1229">
        <f>'Hour Loop'!CI1239</f>
        <v>374.56</v>
      </c>
      <c r="C1229">
        <f>'Hour Loop'!CJ1239</f>
        <v>33.244</v>
      </c>
    </row>
    <row r="1230" spans="1:3" x14ac:dyDescent="0.25">
      <c r="A1230" s="15" t="str">
        <f>'Hour Loop'!BV1240</f>
        <v>A</v>
      </c>
      <c r="B1230">
        <f>'Hour Loop'!CI1240</f>
        <v>362.04</v>
      </c>
      <c r="C1230">
        <f>'Hour Loop'!CJ1240</f>
        <v>54.938000000000002</v>
      </c>
    </row>
    <row r="1231" spans="1:3" x14ac:dyDescent="0.25">
      <c r="A1231" s="15" t="str">
        <f>'Hour Loop'!BV1241</f>
        <v>A</v>
      </c>
      <c r="B1231">
        <f>'Hour Loop'!CI1241</f>
        <v>362.47</v>
      </c>
      <c r="C1231">
        <f>'Hour Loop'!CJ1241</f>
        <v>55.189</v>
      </c>
    </row>
    <row r="1232" spans="1:3" x14ac:dyDescent="0.25">
      <c r="A1232" s="15" t="str">
        <f>'Hour Loop'!BV1242</f>
        <v>A</v>
      </c>
      <c r="B1232">
        <f>'Hour Loop'!CI1242</f>
        <v>372.49</v>
      </c>
      <c r="C1232">
        <f>'Hour Loop'!CJ1242</f>
        <v>37.832999999999998</v>
      </c>
    </row>
    <row r="1233" spans="1:3" x14ac:dyDescent="0.25">
      <c r="A1233" s="15" t="str">
        <f>'Hour Loop'!BV1243</f>
        <v>A</v>
      </c>
      <c r="B1233">
        <f>'Hour Loop'!CI1243</f>
        <v>375</v>
      </c>
      <c r="C1233">
        <f>'Hour Loop'!CJ1243</f>
        <v>33.494</v>
      </c>
    </row>
    <row r="1234" spans="1:3" x14ac:dyDescent="0.25">
      <c r="A1234" s="15" t="str">
        <f>'Hour Loop'!BV1244</f>
        <v>A</v>
      </c>
      <c r="B1234">
        <f>'Hour Loop'!CI1244</f>
        <v>378.56</v>
      </c>
      <c r="C1234">
        <f>'Hour Loop'!CJ1244</f>
        <v>35.756999999999998</v>
      </c>
    </row>
    <row r="1235" spans="1:3" x14ac:dyDescent="0.25">
      <c r="A1235" s="15" t="str">
        <f>'Hour Loop'!BV1245</f>
        <v>A</v>
      </c>
      <c r="B1235">
        <f>'Hour Loop'!CI1245</f>
        <v>392.81</v>
      </c>
      <c r="C1235">
        <f>'Hour Loop'!CJ1245</f>
        <v>44.808999999999997</v>
      </c>
    </row>
    <row r="1236" spans="1:3" x14ac:dyDescent="0.25">
      <c r="A1236" s="15" t="str">
        <f>'Hour Loop'!BV1246</f>
        <v>A</v>
      </c>
      <c r="B1236">
        <f>'Hour Loop'!CI1246</f>
        <v>396.82</v>
      </c>
      <c r="C1236">
        <f>'Hour Loop'!CJ1246</f>
        <v>47.91</v>
      </c>
    </row>
    <row r="1237" spans="1:3" x14ac:dyDescent="0.25">
      <c r="A1237" s="15" t="str">
        <f>'Hour Loop'!BV1247</f>
        <v>A</v>
      </c>
      <c r="B1237">
        <f>'Hour Loop'!CI1247</f>
        <v>412.84</v>
      </c>
      <c r="C1237">
        <f>'Hour Loop'!CJ1247</f>
        <v>60.311</v>
      </c>
    </row>
    <row r="1238" spans="1:3" x14ac:dyDescent="0.25">
      <c r="A1238" s="15" t="str">
        <f>'Hour Loop'!BV1248</f>
        <v>A</v>
      </c>
      <c r="B1238">
        <f>'Hour Loop'!CI1248</f>
        <v>416.51</v>
      </c>
      <c r="C1238">
        <f>'Hour Loop'!CJ1248</f>
        <v>63.8</v>
      </c>
    </row>
    <row r="1239" spans="1:3" x14ac:dyDescent="0.25">
      <c r="A1239" s="15" t="str">
        <f>'Hour Loop'!BV1249</f>
        <v>A</v>
      </c>
      <c r="B1239">
        <f>'Hour Loop'!CI1249</f>
        <v>431.19</v>
      </c>
      <c r="C1239">
        <f>'Hour Loop'!CJ1249</f>
        <v>77.757999999999996</v>
      </c>
    </row>
    <row r="1240" spans="1:3" x14ac:dyDescent="0.25">
      <c r="A1240" s="15" t="str">
        <f>'Hour Loop'!BV1250</f>
        <v>A</v>
      </c>
      <c r="B1240">
        <f>'Hour Loop'!CI1250</f>
        <v>434.49</v>
      </c>
      <c r="C1240">
        <f>'Hour Loop'!CJ1250</f>
        <v>81.602000000000004</v>
      </c>
    </row>
    <row r="1241" spans="1:3" x14ac:dyDescent="0.25">
      <c r="A1241" s="15" t="str">
        <f>'Hour Loop'!BV1251</f>
        <v>A</v>
      </c>
      <c r="B1241">
        <f>'Hour Loop'!CI1251</f>
        <v>447.69</v>
      </c>
      <c r="C1241">
        <f>'Hour Loop'!CJ1251</f>
        <v>96.974000000000004</v>
      </c>
    </row>
    <row r="1242" spans="1:3" x14ac:dyDescent="0.25">
      <c r="A1242" s="15" t="str">
        <f>'Hour Loop'!BV1252</f>
        <v>A</v>
      </c>
      <c r="B1242">
        <f>'Hour Loop'!CI1252</f>
        <v>450.58800000000002</v>
      </c>
      <c r="C1242">
        <f>'Hour Loop'!CJ1252</f>
        <v>101.131</v>
      </c>
    </row>
    <row r="1243" spans="1:3" x14ac:dyDescent="0.25">
      <c r="A1243" s="15" t="str">
        <f>'Hour Loop'!BV1253</f>
        <v>A</v>
      </c>
      <c r="B1243">
        <f>'Hour Loop'!CI1253</f>
        <v>462.161</v>
      </c>
      <c r="C1243">
        <f>'Hour Loop'!CJ1253</f>
        <v>117.76</v>
      </c>
    </row>
    <row r="1244" spans="1:3" x14ac:dyDescent="0.25">
      <c r="A1244" s="15" t="str">
        <f>'Hour Loop'!BV1254</f>
        <v>A</v>
      </c>
      <c r="B1244">
        <f>'Hour Loop'!CI1254</f>
        <v>462.98099999999999</v>
      </c>
      <c r="C1244">
        <f>'Hour Loop'!CJ1254</f>
        <v>119.121</v>
      </c>
    </row>
    <row r="1245" spans="1:3" x14ac:dyDescent="0.25">
      <c r="A1245" s="15" t="str">
        <f>'Hour Loop'!BV1255</f>
        <v>A</v>
      </c>
      <c r="B1245">
        <f>'Hour Loop'!CI1255</f>
        <v>466.25599999999997</v>
      </c>
      <c r="C1245">
        <f>'Hour Loop'!CJ1255</f>
        <v>124.56699999999999</v>
      </c>
    </row>
    <row r="1246" spans="1:3" x14ac:dyDescent="0.25">
      <c r="A1246" s="15" t="str">
        <f>'Hour Loop'!BV1256</f>
        <v>A</v>
      </c>
      <c r="B1246">
        <f>'Hour Loop'!CI1256</f>
        <v>444.56299999999999</v>
      </c>
      <c r="C1246">
        <f>'Hour Loop'!CJ1256</f>
        <v>137.09200000000001</v>
      </c>
    </row>
    <row r="1247" spans="1:3" x14ac:dyDescent="0.25">
      <c r="A1247" s="15" t="str">
        <f>'Hour Loop'!BV1257</f>
        <v>A</v>
      </c>
      <c r="B1247">
        <f>'Hour Loop'!CI1257</f>
        <v>444.81299999999999</v>
      </c>
      <c r="C1247">
        <f>'Hour Loop'!CJ1257</f>
        <v>137.52500000000001</v>
      </c>
    </row>
    <row r="1248" spans="1:3" x14ac:dyDescent="0.25">
      <c r="A1248" s="15" t="str">
        <f>'Hour Loop'!BV1258</f>
        <v>A</v>
      </c>
      <c r="B1248">
        <f>'Hour Loop'!CI1258</f>
        <v>466.50599999999997</v>
      </c>
      <c r="C1248">
        <f>'Hour Loop'!CJ1258</f>
        <v>125</v>
      </c>
    </row>
    <row r="1249" spans="1:3" x14ac:dyDescent="0.25">
      <c r="A1249" s="15" t="str">
        <f>'Hour Loop'!BV1259</f>
        <v>A</v>
      </c>
      <c r="B1249">
        <f>'Hour Loop'!CI1259</f>
        <v>468.09500000000003</v>
      </c>
      <c r="C1249">
        <f>'Hour Loop'!CJ1259</f>
        <v>127.98099999999999</v>
      </c>
    </row>
    <row r="1250" spans="1:3" x14ac:dyDescent="0.25">
      <c r="A1250" s="15" t="str">
        <f>'Hour Loop'!BV1260</f>
        <v>A</v>
      </c>
      <c r="B1250">
        <f>'Hour Loop'!CI1260</f>
        <v>474.45100000000002</v>
      </c>
      <c r="C1250">
        <f>'Hour Loop'!CJ1260</f>
        <v>139.90100000000001</v>
      </c>
    </row>
    <row r="1251" spans="1:3" x14ac:dyDescent="0.25">
      <c r="A1251" s="15" t="str">
        <f>'Hour Loop'!BV1261</f>
        <v>A</v>
      </c>
      <c r="B1251">
        <f>'Hour Loop'!CI1261</f>
        <v>476.44799999999998</v>
      </c>
      <c r="C1251">
        <f>'Hour Loop'!CJ1261</f>
        <v>144.55600000000001</v>
      </c>
    </row>
    <row r="1252" spans="1:3" x14ac:dyDescent="0.25">
      <c r="A1252" s="15" t="str">
        <f>'Hour Loop'!BV1262</f>
        <v>A</v>
      </c>
      <c r="B1252">
        <f>'Hour Loop'!CI1262</f>
        <v>484.43799999999999</v>
      </c>
      <c r="C1252">
        <f>'Hour Loop'!CJ1262</f>
        <v>163.17400000000001</v>
      </c>
    </row>
    <row r="1253" spans="1:3" x14ac:dyDescent="0.25">
      <c r="A1253" s="15" t="str">
        <f>'Hour Loop'!BV1263</f>
        <v>A</v>
      </c>
      <c r="B1253">
        <f>'Hour Loop'!CI1263</f>
        <v>485.95400000000001</v>
      </c>
      <c r="C1253">
        <f>'Hour Loop'!CJ1263</f>
        <v>168.00700000000001</v>
      </c>
    </row>
    <row r="1254" spans="1:3" x14ac:dyDescent="0.25">
      <c r="A1254" s="15" t="str">
        <f>'Hour Loop'!BV1264</f>
        <v>A</v>
      </c>
      <c r="B1254">
        <f>'Hour Loop'!CI1264</f>
        <v>492.01900000000001</v>
      </c>
      <c r="C1254">
        <f>'Hour Loop'!CJ1264</f>
        <v>187.33699999999999</v>
      </c>
    </row>
    <row r="1255" spans="1:3" x14ac:dyDescent="0.25">
      <c r="A1255" s="15" t="str">
        <f>'Hour Loop'!BV1265</f>
        <v>A</v>
      </c>
      <c r="B1255">
        <f>'Hour Loop'!CI1265</f>
        <v>493.03800000000001</v>
      </c>
      <c r="C1255">
        <f>'Hour Loop'!CJ1265</f>
        <v>192.298</v>
      </c>
    </row>
    <row r="1256" spans="1:3" x14ac:dyDescent="0.25">
      <c r="A1256" s="15" t="str">
        <f>'Hour Loop'!BV1266</f>
        <v>A</v>
      </c>
      <c r="B1256">
        <f>'Hour Loop'!CI1266</f>
        <v>497.11700000000002</v>
      </c>
      <c r="C1256">
        <f>'Hour Loop'!CJ1266</f>
        <v>212.142</v>
      </c>
    </row>
    <row r="1257" spans="1:3" x14ac:dyDescent="0.25">
      <c r="A1257" s="15" t="str">
        <f>'Hour Loop'!BV1267</f>
        <v>A</v>
      </c>
      <c r="B1257">
        <f>'Hour Loop'!CI1267</f>
        <v>497.62900000000002</v>
      </c>
      <c r="C1257">
        <f>'Hour Loop'!CJ1267</f>
        <v>217.18100000000001</v>
      </c>
    </row>
    <row r="1258" spans="1:3" x14ac:dyDescent="0.25">
      <c r="A1258" s="15" t="str">
        <f>'Hour Loop'!BV1268</f>
        <v>A</v>
      </c>
      <c r="B1258">
        <f>'Hour Loop'!CI1268</f>
        <v>499.67899999999997</v>
      </c>
      <c r="C1258">
        <f>'Hour Loop'!CJ1268</f>
        <v>237.33699999999999</v>
      </c>
    </row>
    <row r="1259" spans="1:3" x14ac:dyDescent="0.25">
      <c r="A1259" s="15" t="str">
        <f>'Hour Loop'!BV1269</f>
        <v>A</v>
      </c>
      <c r="B1259">
        <f>'Hour Loop'!CI1269</f>
        <v>499.74299999999999</v>
      </c>
      <c r="C1259">
        <f>'Hour Loop'!CJ1269</f>
        <v>239.77</v>
      </c>
    </row>
    <row r="1260" spans="1:3" x14ac:dyDescent="0.25">
      <c r="A1260" s="15" t="str">
        <f>'Hour Loop'!BV1270</f>
        <v>A</v>
      </c>
      <c r="B1260">
        <f>'Hour Loop'!CI1270</f>
        <v>499.99900000000002</v>
      </c>
      <c r="C1260">
        <f>'Hour Loop'!CJ1270</f>
        <v>249.499</v>
      </c>
    </row>
    <row r="1261" spans="1:3" x14ac:dyDescent="0.25">
      <c r="A1261" s="15" t="str">
        <f>'Hour Loop'!BV1271</f>
        <v>A</v>
      </c>
      <c r="B1261">
        <f>'Hour Loop'!CI1271</f>
        <v>449.9</v>
      </c>
      <c r="C1261">
        <f>'Hour Loop'!CJ1271</f>
        <v>249.49799999999999</v>
      </c>
    </row>
    <row r="1262" spans="1:3" x14ac:dyDescent="0.25">
      <c r="A1262" s="15" t="str">
        <f>'Hour Loop'!BV1272</f>
        <v>A</v>
      </c>
      <c r="B1262">
        <f>'Hour Loop'!CI1272</f>
        <v>449.9</v>
      </c>
      <c r="C1262">
        <f>'Hour Loop'!CJ1272</f>
        <v>250</v>
      </c>
    </row>
    <row r="1263" spans="1:3" x14ac:dyDescent="0.25">
      <c r="A1263" s="15" t="str">
        <f>'Hour Loop'!BV1273</f>
        <v>A</v>
      </c>
      <c r="B1263">
        <f>'Hour Loop'!CI1273</f>
        <v>489.98</v>
      </c>
      <c r="C1263">
        <f>'Hour Loop'!CJ1273</f>
        <v>250</v>
      </c>
    </row>
    <row r="1264" spans="1:3" x14ac:dyDescent="0.25">
      <c r="A1264" s="15" t="str">
        <f>'Hour Loop'!BV1274</f>
        <v>A</v>
      </c>
      <c r="B1264">
        <f>'Hour Loop'!CI1274</f>
        <v>500</v>
      </c>
      <c r="C1264">
        <f>'Hour Loop'!CJ1274</f>
        <v>250</v>
      </c>
    </row>
    <row r="1265" spans="1:3" x14ac:dyDescent="0.25">
      <c r="A1265" s="15" t="str">
        <f>'Hour Loop'!BV1275</f>
        <v>A</v>
      </c>
      <c r="B1265">
        <f>'Hour Loop'!CI1275</f>
        <v>500</v>
      </c>
      <c r="C1265">
        <f>'Hour Loop'!CJ1275</f>
        <v>250.005</v>
      </c>
    </row>
    <row r="1266" spans="1:3" x14ac:dyDescent="0.25">
      <c r="A1266" s="15" t="str">
        <f>'Hour Loop'!BV1276</f>
        <v>A</v>
      </c>
      <c r="B1266">
        <f>'Hour Loop'!CI1276</f>
        <v>499.935</v>
      </c>
      <c r="C1266">
        <f>'Hour Loop'!CJ1276</f>
        <v>252.53299999999999</v>
      </c>
    </row>
    <row r="1267" spans="1:3" x14ac:dyDescent="0.25">
      <c r="A1267" s="15" t="str">
        <f>'Hour Loop'!BV1277</f>
        <v>A</v>
      </c>
      <c r="B1267">
        <f>'Hour Loop'!CI1277</f>
        <v>499.67899999999997</v>
      </c>
      <c r="C1267">
        <f>'Hour Loop'!CJ1277</f>
        <v>262.66199999999998</v>
      </c>
    </row>
    <row r="1268" spans="1:3" x14ac:dyDescent="0.25">
      <c r="A1268" s="15" t="str">
        <f>'Hour Loop'!BV1278</f>
        <v>A</v>
      </c>
      <c r="B1268">
        <f>'Hour Loop'!CI1278</f>
        <v>499.166</v>
      </c>
      <c r="C1268">
        <f>'Hour Loop'!CJ1278</f>
        <v>267.70100000000002</v>
      </c>
    </row>
    <row r="1269" spans="1:3" x14ac:dyDescent="0.25">
      <c r="A1269" s="15" t="str">
        <f>'Hour Loop'!BV1279</f>
        <v>A</v>
      </c>
      <c r="B1269">
        <f>'Hour Loop'!CI1279</f>
        <v>497.11700000000002</v>
      </c>
      <c r="C1269">
        <f>'Hour Loop'!CJ1279</f>
        <v>287.85599999999999</v>
      </c>
    </row>
    <row r="1270" spans="1:3" x14ac:dyDescent="0.25">
      <c r="A1270" s="15" t="str">
        <f>'Hour Loop'!BV1280</f>
        <v>A</v>
      </c>
      <c r="B1270">
        <f>'Hour Loop'!CI1280</f>
        <v>496.09800000000001</v>
      </c>
      <c r="C1270">
        <f>'Hour Loop'!CJ1280</f>
        <v>292.81799999999998</v>
      </c>
    </row>
    <row r="1271" spans="1:3" x14ac:dyDescent="0.25">
      <c r="A1271" s="15" t="str">
        <f>'Hour Loop'!BV1281</f>
        <v>A</v>
      </c>
      <c r="B1271">
        <f>'Hour Loop'!CI1281</f>
        <v>492.01900000000001</v>
      </c>
      <c r="C1271">
        <f>'Hour Loop'!CJ1281</f>
        <v>312.66199999999998</v>
      </c>
    </row>
    <row r="1272" spans="1:3" x14ac:dyDescent="0.25">
      <c r="A1272" s="15" t="str">
        <f>'Hour Loop'!BV1282</f>
        <v>A</v>
      </c>
      <c r="B1272">
        <f>'Hour Loop'!CI1282</f>
        <v>490.50299999999999</v>
      </c>
      <c r="C1272">
        <f>'Hour Loop'!CJ1282</f>
        <v>317.49599999999998</v>
      </c>
    </row>
    <row r="1273" spans="1:3" x14ac:dyDescent="0.25">
      <c r="A1273" s="15" t="str">
        <f>'Hour Loop'!BV1283</f>
        <v>A</v>
      </c>
      <c r="B1273">
        <f>'Hour Loop'!CI1283</f>
        <v>484.43700000000001</v>
      </c>
      <c r="C1273">
        <f>'Hour Loop'!CJ1283</f>
        <v>336.82600000000002</v>
      </c>
    </row>
    <row r="1274" spans="1:3" x14ac:dyDescent="0.25">
      <c r="A1274" s="15" t="str">
        <f>'Hour Loop'!BV1284</f>
        <v>A</v>
      </c>
      <c r="B1274">
        <f>'Hour Loop'!CI1284</f>
        <v>482.44</v>
      </c>
      <c r="C1274">
        <f>'Hour Loop'!CJ1284</f>
        <v>341.48099999999999</v>
      </c>
    </row>
    <row r="1275" spans="1:3" x14ac:dyDescent="0.25">
      <c r="A1275" s="15" t="str">
        <f>'Hour Loop'!BV1285</f>
        <v>A</v>
      </c>
      <c r="B1275">
        <f>'Hour Loop'!CI1285</f>
        <v>474.45100000000002</v>
      </c>
      <c r="C1275">
        <f>'Hour Loop'!CJ1285</f>
        <v>360.09800000000001</v>
      </c>
    </row>
    <row r="1276" spans="1:3" x14ac:dyDescent="0.25">
      <c r="A1276" s="15" t="str">
        <f>'Hour Loop'!BV1286</f>
        <v>A</v>
      </c>
      <c r="B1276">
        <f>'Hour Loop'!CI1286</f>
        <v>472.91199999999998</v>
      </c>
      <c r="C1276">
        <f>'Hour Loop'!CJ1286</f>
        <v>362.99200000000002</v>
      </c>
    </row>
    <row r="1277" spans="1:3" x14ac:dyDescent="0.25">
      <c r="A1277" s="15" t="str">
        <f>'Hour Loop'!BV1287</f>
        <v>A</v>
      </c>
      <c r="B1277">
        <f>'Hour Loop'!CI1287</f>
        <v>466.74200000000002</v>
      </c>
      <c r="C1277">
        <f>'Hour Loop'!CJ1287</f>
        <v>374.55799999999999</v>
      </c>
    </row>
    <row r="1278" spans="1:3" x14ac:dyDescent="0.25">
      <c r="A1278" s="15" t="str">
        <f>'Hour Loop'!BV1288</f>
        <v>A</v>
      </c>
      <c r="B1278">
        <f>'Hour Loop'!CI1288</f>
        <v>449.40100000000001</v>
      </c>
      <c r="C1278">
        <f>'Hour Loop'!CJ1288</f>
        <v>364.54599999999999</v>
      </c>
    </row>
    <row r="1279" spans="1:3" x14ac:dyDescent="0.25">
      <c r="A1279" s="15" t="str">
        <f>'Hour Loop'!BV1289</f>
        <v>A</v>
      </c>
      <c r="B1279">
        <f>'Hour Loop'!CI1289</f>
        <v>445.06299999999999</v>
      </c>
      <c r="C1279">
        <f>'Hour Loop'!CJ1289</f>
        <v>362.04</v>
      </c>
    </row>
    <row r="1280" spans="1:3" x14ac:dyDescent="0.25">
      <c r="A1280" s="15" t="str">
        <f>'Hour Loop'!BV1290</f>
        <v>A</v>
      </c>
      <c r="B1280">
        <f>'Hour Loop'!CI1290</f>
        <v>444.86200000000002</v>
      </c>
      <c r="C1280">
        <f>'Hour Loop'!CJ1290</f>
        <v>362.38799999999998</v>
      </c>
    </row>
    <row r="1281" spans="1:3" x14ac:dyDescent="0.25">
      <c r="A1281" s="15" t="str">
        <f>'Hour Loop'!BV1291</f>
        <v>A</v>
      </c>
      <c r="B1281">
        <f>'Hour Loop'!CI1291</f>
        <v>444.81200000000001</v>
      </c>
      <c r="C1281">
        <f>'Hour Loop'!CJ1291</f>
        <v>362.47399999999999</v>
      </c>
    </row>
    <row r="1282" spans="1:3" x14ac:dyDescent="0.25">
      <c r="A1282" s="15" t="str">
        <f>'Hour Loop'!BV1292</f>
        <v>A</v>
      </c>
      <c r="B1282">
        <f>'Hour Loop'!CI1292</f>
        <v>462.16800000000001</v>
      </c>
      <c r="C1282">
        <f>'Hour Loop'!CJ1292</f>
        <v>372.495</v>
      </c>
    </row>
    <row r="1283" spans="1:3" x14ac:dyDescent="0.25">
      <c r="A1283" s="15" t="str">
        <f>'Hour Loop'!BV1293</f>
        <v>A</v>
      </c>
      <c r="B1283">
        <f>'Hour Loop'!CI1293</f>
        <v>466.50700000000001</v>
      </c>
      <c r="C1283">
        <f>'Hour Loop'!CJ1293</f>
        <v>374.99900000000002</v>
      </c>
    </row>
    <row r="1284" spans="1:3" x14ac:dyDescent="0.25">
      <c r="A1284" s="15" t="str">
        <f>'Hour Loop'!BV1294</f>
        <v>A</v>
      </c>
      <c r="B1284">
        <f>'Hour Loop'!CI1294</f>
        <v>465.637</v>
      </c>
      <c r="C1284">
        <f>'Hour Loop'!CJ1294</f>
        <v>376.44799999999998</v>
      </c>
    </row>
    <row r="1285" spans="1:3" x14ac:dyDescent="0.25">
      <c r="A1285" s="15" t="str">
        <f>'Hour Loop'!BV1295</f>
        <v>A</v>
      </c>
      <c r="B1285">
        <f>'Hour Loop'!CI1295</f>
        <v>462.161</v>
      </c>
      <c r="C1285">
        <f>'Hour Loop'!CJ1295</f>
        <v>382.24</v>
      </c>
    </row>
    <row r="1286" spans="1:3" x14ac:dyDescent="0.25">
      <c r="A1286" s="15" t="str">
        <f>'Hour Loop'!BV1296</f>
        <v>A</v>
      </c>
      <c r="B1286">
        <f>'Hour Loop'!CI1296</f>
        <v>459.267</v>
      </c>
      <c r="C1286">
        <f>'Hour Loop'!CJ1296</f>
        <v>386.399</v>
      </c>
    </row>
    <row r="1287" spans="1:3" x14ac:dyDescent="0.25">
      <c r="A1287" s="15" t="str">
        <f>'Hour Loop'!BV1297</f>
        <v>A</v>
      </c>
      <c r="B1287">
        <f>'Hour Loop'!CI1297</f>
        <v>447.69400000000002</v>
      </c>
      <c r="C1287">
        <f>'Hour Loop'!CJ1297</f>
        <v>403.02600000000001</v>
      </c>
    </row>
    <row r="1288" spans="1:3" x14ac:dyDescent="0.25">
      <c r="A1288" s="15" t="str">
        <f>'Hour Loop'!BV1298</f>
        <v>A</v>
      </c>
      <c r="B1288">
        <f>'Hour Loop'!CI1298</f>
        <v>444.39499999999998</v>
      </c>
      <c r="C1288">
        <f>'Hour Loop'!CJ1298</f>
        <v>406.87099999999998</v>
      </c>
    </row>
    <row r="1289" spans="1:3" x14ac:dyDescent="0.25">
      <c r="A1289" s="15" t="str">
        <f>'Hour Loop'!BV1299</f>
        <v>A</v>
      </c>
      <c r="B1289">
        <f>'Hour Loop'!CI1299</f>
        <v>431.19799999999998</v>
      </c>
      <c r="C1289">
        <f>'Hour Loop'!CJ1299</f>
        <v>422.24200000000002</v>
      </c>
    </row>
    <row r="1290" spans="1:3" x14ac:dyDescent="0.25">
      <c r="A1290" s="15" t="str">
        <f>'Hour Loop'!BV1300</f>
        <v>A</v>
      </c>
      <c r="B1290">
        <f>'Hour Loop'!CI1300</f>
        <v>427.52699999999999</v>
      </c>
      <c r="C1290">
        <f>'Hour Loop'!CJ1300</f>
        <v>425.73200000000003</v>
      </c>
    </row>
    <row r="1291" spans="1:3" x14ac:dyDescent="0.25">
      <c r="A1291" s="15" t="str">
        <f>'Hour Loop'!BV1301</f>
        <v>A</v>
      </c>
      <c r="B1291">
        <f>'Hour Loop'!CI1301</f>
        <v>412.84300000000002</v>
      </c>
      <c r="C1291">
        <f>'Hour Loop'!CJ1301</f>
        <v>439.68900000000002</v>
      </c>
    </row>
    <row r="1292" spans="1:3" x14ac:dyDescent="0.25">
      <c r="A1292" s="15" t="str">
        <f>'Hour Loop'!BV1302</f>
        <v>A</v>
      </c>
      <c r="B1292">
        <f>'Hour Loop'!CI1302</f>
        <v>408.83800000000002</v>
      </c>
      <c r="C1292">
        <f>'Hour Loop'!CJ1302</f>
        <v>442.79</v>
      </c>
    </row>
    <row r="1293" spans="1:3" x14ac:dyDescent="0.25">
      <c r="A1293" s="15" t="str">
        <f>'Hour Loop'!BV1303</f>
        <v>A</v>
      </c>
      <c r="B1293">
        <f>'Hour Loop'!CI1303</f>
        <v>392.81700000000001</v>
      </c>
      <c r="C1293">
        <f>'Hour Loop'!CJ1303</f>
        <v>455.19</v>
      </c>
    </row>
    <row r="1294" spans="1:3" x14ac:dyDescent="0.25">
      <c r="A1294" s="15" t="str">
        <f>'Hour Loop'!BV1304</f>
        <v>A</v>
      </c>
      <c r="B1294">
        <f>'Hour Loop'!CI1304</f>
        <v>389.339</v>
      </c>
      <c r="C1294">
        <f>'Hour Loop'!CJ1304</f>
        <v>457.404</v>
      </c>
    </row>
    <row r="1295" spans="1:3" x14ac:dyDescent="0.25">
      <c r="A1295" s="15" t="str">
        <f>'Hour Loop'!BV1305</f>
        <v>A</v>
      </c>
      <c r="B1295">
        <f>'Hour Loop'!CI1305</f>
        <v>375.43299999999999</v>
      </c>
      <c r="C1295">
        <f>'Hour Loop'!CJ1305</f>
        <v>466.255</v>
      </c>
    </row>
    <row r="1296" spans="1:3" x14ac:dyDescent="0.25">
      <c r="A1296" s="15" t="str">
        <f>'Hour Loop'!BV1306</f>
        <v>A</v>
      </c>
      <c r="B1296">
        <f>'Hour Loop'!CI1306</f>
        <v>362.90800000000002</v>
      </c>
      <c r="C1296">
        <f>'Hour Loop'!CJ1306</f>
        <v>444.56200000000001</v>
      </c>
    </row>
    <row r="1297" spans="1:3" x14ac:dyDescent="0.25">
      <c r="A1297" s="15" t="str">
        <f>'Hour Loop'!BV1307</f>
        <v>A</v>
      </c>
      <c r="B1297">
        <f>'Hour Loop'!CI1307</f>
        <v>362.47500000000002</v>
      </c>
      <c r="C1297">
        <f>'Hour Loop'!CJ1307</f>
        <v>444.81200000000001</v>
      </c>
    </row>
    <row r="1298" spans="1:3" x14ac:dyDescent="0.25">
      <c r="A1298" s="15" t="str">
        <f>'Hour Loop'!BV1308</f>
        <v>A</v>
      </c>
      <c r="B1298">
        <f>'Hour Loop'!CI1308</f>
        <v>375</v>
      </c>
      <c r="C1298">
        <f>'Hour Loop'!CJ1308</f>
        <v>466.50599999999997</v>
      </c>
    </row>
    <row r="1299" spans="1:3" x14ac:dyDescent="0.25">
      <c r="A1299" s="15" t="str">
        <f>'Hour Loop'!BV1309</f>
        <v>A</v>
      </c>
      <c r="B1299">
        <f>'Hour Loop'!CI1309</f>
        <v>374.26499999999999</v>
      </c>
      <c r="C1299">
        <f>'Hour Loop'!CJ1309</f>
        <v>466.92200000000003</v>
      </c>
    </row>
    <row r="1300" spans="1:3" x14ac:dyDescent="0.25">
      <c r="A1300" s="15" t="str">
        <f>'Hour Loop'!BV1310</f>
        <v>A</v>
      </c>
      <c r="B1300">
        <f>'Hour Loop'!CI1310</f>
        <v>371.327</v>
      </c>
      <c r="C1300">
        <f>'Hour Loop'!CJ1310</f>
        <v>468.58600000000001</v>
      </c>
    </row>
    <row r="1301" spans="1:3" x14ac:dyDescent="0.25">
      <c r="A1301" s="15" t="str">
        <f>'Hour Loop'!BV1311</f>
        <v>A</v>
      </c>
      <c r="B1301">
        <f>'Hour Loop'!CI1311</f>
        <v>366.77800000000002</v>
      </c>
      <c r="C1301">
        <f>'Hour Loop'!CJ1311</f>
        <v>470.81599999999997</v>
      </c>
    </row>
    <row r="1302" spans="1:3" x14ac:dyDescent="0.25">
      <c r="A1302" s="15" t="str">
        <f>'Hour Loop'!BV1312</f>
        <v>A</v>
      </c>
      <c r="B1302">
        <f>'Hour Loop'!CI1312</f>
        <v>348.589</v>
      </c>
      <c r="C1302">
        <f>'Hour Loop'!CJ1312</f>
        <v>479.73899999999998</v>
      </c>
    </row>
    <row r="1303" spans="1:3" x14ac:dyDescent="0.25">
      <c r="A1303" s="15" t="str">
        <f>'Hour Loop'!BV1313</f>
        <v>A</v>
      </c>
      <c r="B1303">
        <f>'Hour Loop'!CI1313</f>
        <v>343.84</v>
      </c>
      <c r="C1303">
        <f>'Hour Loop'!CJ1313</f>
        <v>481.49799999999999</v>
      </c>
    </row>
    <row r="1304" spans="1:3" x14ac:dyDescent="0.25">
      <c r="A1304" s="15" t="str">
        <f>'Hour Loop'!BV1314</f>
        <v>A</v>
      </c>
      <c r="B1304">
        <f>'Hour Loop'!CI1314</f>
        <v>324.84100000000001</v>
      </c>
      <c r="C1304">
        <f>'Hour Loop'!CJ1314</f>
        <v>488.53399999999999</v>
      </c>
    </row>
    <row r="1305" spans="1:3" x14ac:dyDescent="0.25">
      <c r="A1305" s="15" t="str">
        <f>'Hour Loop'!BV1315</f>
        <v>A</v>
      </c>
      <c r="B1305">
        <f>'Hour Loop'!CI1315</f>
        <v>319.93700000000001</v>
      </c>
      <c r="C1305">
        <f>'Hour Loop'!CJ1315</f>
        <v>489.803</v>
      </c>
    </row>
    <row r="1306" spans="1:3" x14ac:dyDescent="0.25">
      <c r="A1306" s="15" t="str">
        <f>'Hour Loop'!BV1316</f>
        <v>A</v>
      </c>
      <c r="B1306">
        <f>'Hour Loop'!CI1316</f>
        <v>300.32499999999999</v>
      </c>
      <c r="C1306">
        <f>'Hour Loop'!CJ1316</f>
        <v>494.88200000000001</v>
      </c>
    </row>
    <row r="1307" spans="1:3" x14ac:dyDescent="0.25">
      <c r="A1307" s="15" t="str">
        <f>'Hour Loop'!BV1317</f>
        <v>A</v>
      </c>
      <c r="B1307">
        <f>'Hour Loop'!CI1317</f>
        <v>295.31799999999998</v>
      </c>
      <c r="C1307">
        <f>'Hour Loop'!CJ1317</f>
        <v>495.64800000000002</v>
      </c>
    </row>
    <row r="1308" spans="1:3" x14ac:dyDescent="0.25">
      <c r="A1308" s="15" t="str">
        <f>'Hour Loop'!BV1318</f>
        <v>A</v>
      </c>
      <c r="B1308">
        <f>'Hour Loop'!CI1318</f>
        <v>275.29199999999997</v>
      </c>
      <c r="C1308">
        <f>'Hour Loop'!CJ1318</f>
        <v>498.71699999999998</v>
      </c>
    </row>
    <row r="1309" spans="1:3" x14ac:dyDescent="0.25">
      <c r="A1309" s="15" t="str">
        <f>'Hour Loop'!BV1319</f>
        <v>A</v>
      </c>
      <c r="B1309">
        <f>'Hour Loop'!CI1319</f>
        <v>270.33300000000003</v>
      </c>
      <c r="C1309">
        <f>'Hour Loop'!CJ1319</f>
        <v>498.97300000000001</v>
      </c>
    </row>
    <row r="1310" spans="1:3" x14ac:dyDescent="0.25">
      <c r="A1310" s="15" t="str">
        <f>'Hour Loop'!BV1320</f>
        <v>A</v>
      </c>
      <c r="B1310">
        <f>'Hour Loop'!CI1320</f>
        <v>250.50200000000001</v>
      </c>
      <c r="C1310">
        <f>'Hour Loop'!CJ1320</f>
        <v>499.99799999999999</v>
      </c>
    </row>
    <row r="1311" spans="1:3" x14ac:dyDescent="0.25">
      <c r="A1311" s="15" t="str">
        <f>'Hour Loop'!BV1321</f>
        <v>A</v>
      </c>
      <c r="B1311">
        <f>'Hour Loop'!CI1321</f>
        <v>250.50200000000001</v>
      </c>
      <c r="C1311">
        <f>'Hour Loop'!CJ1321</f>
        <v>449.899</v>
      </c>
    </row>
    <row r="1312" spans="1:3" x14ac:dyDescent="0.25">
      <c r="A1312" s="15" t="str">
        <f>'Hour Loop'!BV1322</f>
        <v>A</v>
      </c>
      <c r="B1312">
        <f>'Hour Loop'!CI1322</f>
        <v>250</v>
      </c>
      <c r="C1312">
        <f>'Hour Loop'!CJ1322</f>
        <v>449.899</v>
      </c>
    </row>
    <row r="1313" spans="1:3" x14ac:dyDescent="0.25">
      <c r="A1313" s="15" t="str">
        <f>'Hour Loop'!BV1323</f>
        <v>A</v>
      </c>
      <c r="B1313">
        <f>'Hour Loop'!CI1323</f>
        <v>250</v>
      </c>
      <c r="C1313">
        <f>'Hour Loop'!CJ1323</f>
        <v>489.98</v>
      </c>
    </row>
    <row r="1314" spans="1:3" x14ac:dyDescent="0.25">
      <c r="A1314" s="15" t="str">
        <f>'Hour Loop'!BV1324</f>
        <v>A</v>
      </c>
      <c r="B1314">
        <f>'Hour Loop'!CI1324</f>
        <v>250</v>
      </c>
      <c r="C1314">
        <f>'Hour Loop'!CJ1324</f>
        <v>499.99900000000002</v>
      </c>
    </row>
    <row r="1315" spans="1:3" x14ac:dyDescent="0.25">
      <c r="A1315" s="15" t="str">
        <f>'Hour Loop'!BV1325</f>
        <v>A</v>
      </c>
      <c r="B1315">
        <f>'Hour Loop'!CI1325</f>
        <v>244.94200000000001</v>
      </c>
      <c r="C1315">
        <f>'Hour Loop'!CJ1325</f>
        <v>499.74299999999999</v>
      </c>
    </row>
    <row r="1316" spans="1:3" x14ac:dyDescent="0.25">
      <c r="A1316" s="15" t="str">
        <f>'Hour Loop'!BV1326</f>
        <v>A</v>
      </c>
      <c r="B1316">
        <f>'Hour Loop'!CI1326</f>
        <v>224.708</v>
      </c>
      <c r="C1316">
        <f>'Hour Loop'!CJ1326</f>
        <v>498.71600000000001</v>
      </c>
    </row>
    <row r="1317" spans="1:3" x14ac:dyDescent="0.25">
      <c r="A1317" s="15" t="str">
        <f>'Hour Loop'!BV1327</f>
        <v>A</v>
      </c>
      <c r="B1317">
        <f>'Hour Loop'!CI1327</f>
        <v>219.702</v>
      </c>
      <c r="C1317">
        <f>'Hour Loop'!CJ1327</f>
        <v>497.94900000000001</v>
      </c>
    </row>
    <row r="1318" spans="1:3" x14ac:dyDescent="0.25">
      <c r="A1318" s="15" t="str">
        <f>'Hour Loop'!BV1328</f>
        <v>A</v>
      </c>
      <c r="B1318">
        <f>'Hour Loop'!CI1328</f>
        <v>199.67599999999999</v>
      </c>
      <c r="C1318">
        <f>'Hour Loop'!CJ1328</f>
        <v>494.88200000000001</v>
      </c>
    </row>
    <row r="1319" spans="1:3" x14ac:dyDescent="0.25">
      <c r="A1319" s="15" t="str">
        <f>'Hour Loop'!BV1329</f>
        <v>A</v>
      </c>
      <c r="B1319">
        <f>'Hour Loop'!CI1329</f>
        <v>194.77199999999999</v>
      </c>
      <c r="C1319">
        <f>'Hour Loop'!CJ1329</f>
        <v>493.61200000000002</v>
      </c>
    </row>
    <row r="1320" spans="1:3" x14ac:dyDescent="0.25">
      <c r="A1320" s="15" t="str">
        <f>'Hour Loop'!BV1330</f>
        <v>A</v>
      </c>
      <c r="B1320">
        <f>'Hour Loop'!CI1330</f>
        <v>175.16</v>
      </c>
      <c r="C1320">
        <f>'Hour Loop'!CJ1330</f>
        <v>488.53399999999999</v>
      </c>
    </row>
    <row r="1321" spans="1:3" x14ac:dyDescent="0.25">
      <c r="A1321" s="15" t="str">
        <f>'Hour Loop'!BV1331</f>
        <v>A</v>
      </c>
      <c r="B1321">
        <f>'Hour Loop'!CI1331</f>
        <v>170.40899999999999</v>
      </c>
      <c r="C1321">
        <f>'Hour Loop'!CJ1331</f>
        <v>486.77499999999998</v>
      </c>
    </row>
    <row r="1322" spans="1:3" x14ac:dyDescent="0.25">
      <c r="A1322" s="15" t="str">
        <f>'Hour Loop'!BV1332</f>
        <v>A</v>
      </c>
      <c r="B1322">
        <f>'Hour Loop'!CI1332</f>
        <v>151.41200000000001</v>
      </c>
      <c r="C1322">
        <f>'Hour Loop'!CJ1332</f>
        <v>479.738</v>
      </c>
    </row>
    <row r="1323" spans="1:3" x14ac:dyDescent="0.25">
      <c r="A1323" s="15" t="str">
        <f>'Hour Loop'!BV1333</f>
        <v>A</v>
      </c>
      <c r="B1323">
        <f>'Hour Loop'!CI1333</f>
        <v>146.864</v>
      </c>
      <c r="C1323">
        <f>'Hour Loop'!CJ1333</f>
        <v>477.50799999999998</v>
      </c>
    </row>
    <row r="1324" spans="1:3" x14ac:dyDescent="0.25">
      <c r="A1324" s="15" t="str">
        <f>'Hour Loop'!BV1334</f>
        <v>A</v>
      </c>
      <c r="B1324">
        <f>'Hour Loop'!CI1334</f>
        <v>128.67500000000001</v>
      </c>
      <c r="C1324">
        <f>'Hour Loop'!CJ1334</f>
        <v>468.58600000000001</v>
      </c>
    </row>
    <row r="1325" spans="1:3" x14ac:dyDescent="0.25">
      <c r="A1325" s="15" t="str">
        <f>'Hour Loop'!BV1335</f>
        <v>A</v>
      </c>
      <c r="B1325">
        <f>'Hour Loop'!CI1335</f>
        <v>128.02600000000001</v>
      </c>
      <c r="C1325">
        <f>'Hour Loop'!CJ1335</f>
        <v>468.22</v>
      </c>
    </row>
    <row r="1326" spans="1:3" x14ac:dyDescent="0.25">
      <c r="A1326" s="15" t="str">
        <f>'Hour Loop'!BV1336</f>
        <v>A</v>
      </c>
      <c r="B1326">
        <f>'Hour Loop'!CI1336</f>
        <v>125.435</v>
      </c>
      <c r="C1326">
        <f>'Hour Loop'!CJ1336</f>
        <v>466.755</v>
      </c>
    </row>
    <row r="1327" spans="1:3" x14ac:dyDescent="0.25">
      <c r="A1327" s="15" t="str">
        <f>'Hour Loop'!BV1337</f>
        <v>A</v>
      </c>
      <c r="B1327">
        <f>'Hour Loop'!CI1337</f>
        <v>135.45500000000001</v>
      </c>
      <c r="C1327">
        <f>'Hour Loop'!CJ1337</f>
        <v>449.4</v>
      </c>
    </row>
    <row r="1328" spans="1:3" x14ac:dyDescent="0.25">
      <c r="A1328" s="15" t="str">
        <f>'Hour Loop'!BV1338</f>
        <v>A</v>
      </c>
      <c r="B1328">
        <f>'Hour Loop'!CI1338</f>
        <v>137.96</v>
      </c>
      <c r="C1328">
        <f>'Hour Loop'!CJ1338</f>
        <v>445.06200000000001</v>
      </c>
    </row>
    <row r="1329" spans="1:3" x14ac:dyDescent="0.25">
      <c r="A1329" s="15" t="str">
        <f>'Hour Loop'!BV1339</f>
        <v>A</v>
      </c>
      <c r="B1329">
        <f>'Hour Loop'!CI1339</f>
        <v>137.52600000000001</v>
      </c>
      <c r="C1329">
        <f>'Hour Loop'!CJ1339</f>
        <v>444.81200000000001</v>
      </c>
    </row>
    <row r="1330" spans="1:3" x14ac:dyDescent="0.25">
      <c r="A1330" s="15" t="str">
        <f>'Hour Loop'!BV1340</f>
        <v>A</v>
      </c>
      <c r="B1330">
        <f>'Hour Loop'!CI1340</f>
        <v>127.506</v>
      </c>
      <c r="C1330">
        <f>'Hour Loop'!CJ1340</f>
        <v>462.16699999999997</v>
      </c>
    </row>
    <row r="1331" spans="1:3" x14ac:dyDescent="0.25">
      <c r="A1331" s="15" t="str">
        <f>'Hour Loop'!BV1341</f>
        <v>A</v>
      </c>
      <c r="B1331">
        <f>'Hour Loop'!CI1341</f>
        <v>125</v>
      </c>
      <c r="C1331">
        <f>'Hour Loop'!CJ1341</f>
        <v>466.505</v>
      </c>
    </row>
    <row r="1332" spans="1:3" x14ac:dyDescent="0.25">
      <c r="A1332" s="15" t="str">
        <f>'Hour Loop'!BV1342</f>
        <v>A</v>
      </c>
      <c r="B1332">
        <f>'Hour Loop'!CI1342</f>
        <v>121.43600000000001</v>
      </c>
      <c r="C1332">
        <f>'Hour Loop'!CJ1342</f>
        <v>464.24200000000002</v>
      </c>
    </row>
    <row r="1333" spans="1:3" x14ac:dyDescent="0.25">
      <c r="A1333" s="15" t="str">
        <f>'Hour Loop'!BV1343</f>
        <v>A</v>
      </c>
      <c r="B1333">
        <f>'Hour Loop'!CI1343</f>
        <v>107.18300000000001</v>
      </c>
      <c r="C1333">
        <f>'Hour Loop'!CJ1343</f>
        <v>455.19</v>
      </c>
    </row>
    <row r="1334" spans="1:3" x14ac:dyDescent="0.25">
      <c r="A1334" s="15" t="str">
        <f>'Hour Loop'!BV1344</f>
        <v>A</v>
      </c>
      <c r="B1334">
        <f>'Hour Loop'!CI1344</f>
        <v>103.17700000000001</v>
      </c>
      <c r="C1334">
        <f>'Hour Loop'!CJ1344</f>
        <v>452.089</v>
      </c>
    </row>
    <row r="1335" spans="1:3" x14ac:dyDescent="0.25">
      <c r="A1335" s="15" t="str">
        <f>'Hour Loop'!BV1345</f>
        <v>A</v>
      </c>
      <c r="B1335">
        <f>'Hour Loop'!CI1345</f>
        <v>87.156999999999996</v>
      </c>
      <c r="C1335">
        <f>'Hour Loop'!CJ1345</f>
        <v>439.68900000000002</v>
      </c>
    </row>
    <row r="1336" spans="1:3" x14ac:dyDescent="0.25">
      <c r="A1336" s="15" t="str">
        <f>'Hour Loop'!BV1346</f>
        <v>A</v>
      </c>
      <c r="B1336">
        <f>'Hour Loop'!CI1346</f>
        <v>83.486000000000004</v>
      </c>
      <c r="C1336">
        <f>'Hour Loop'!CJ1346</f>
        <v>436.19900000000001</v>
      </c>
    </row>
    <row r="1337" spans="1:3" x14ac:dyDescent="0.25">
      <c r="A1337" s="15" t="str">
        <f>'Hour Loop'!BV1347</f>
        <v>A</v>
      </c>
      <c r="B1337">
        <f>'Hour Loop'!CI1347</f>
        <v>68.802000000000007</v>
      </c>
      <c r="C1337">
        <f>'Hour Loop'!CJ1347</f>
        <v>422.24099999999999</v>
      </c>
    </row>
    <row r="1338" spans="1:3" x14ac:dyDescent="0.25">
      <c r="A1338" s="15" t="str">
        <f>'Hour Loop'!BV1348</f>
        <v>A</v>
      </c>
      <c r="B1338">
        <f>'Hour Loop'!CI1348</f>
        <v>65.503</v>
      </c>
      <c r="C1338">
        <f>'Hour Loop'!CJ1348</f>
        <v>418.39800000000002</v>
      </c>
    </row>
    <row r="1339" spans="1:3" x14ac:dyDescent="0.25">
      <c r="A1339" s="15" t="str">
        <f>'Hour Loop'!BV1349</f>
        <v>A</v>
      </c>
      <c r="B1339">
        <f>'Hour Loop'!CI1349</f>
        <v>52.307000000000002</v>
      </c>
      <c r="C1339">
        <f>'Hour Loop'!CJ1349</f>
        <v>403.02499999999998</v>
      </c>
    </row>
    <row r="1340" spans="1:3" x14ac:dyDescent="0.25">
      <c r="A1340" s="15" t="str">
        <f>'Hour Loop'!BV1350</f>
        <v>A</v>
      </c>
      <c r="B1340">
        <f>'Hour Loop'!CI1350</f>
        <v>49.412999999999997</v>
      </c>
      <c r="C1340">
        <f>'Hour Loop'!CJ1350</f>
        <v>398.86799999999999</v>
      </c>
    </row>
    <row r="1341" spans="1:3" x14ac:dyDescent="0.25">
      <c r="A1341" s="15" t="str">
        <f>'Hour Loop'!BV1351</f>
        <v>A</v>
      </c>
      <c r="B1341">
        <f>'Hour Loop'!CI1351</f>
        <v>37.840000000000003</v>
      </c>
      <c r="C1341">
        <f>'Hour Loop'!CJ1351</f>
        <v>382.24</v>
      </c>
    </row>
    <row r="1342" spans="1:3" x14ac:dyDescent="0.25">
      <c r="A1342" s="15" t="str">
        <f>'Hour Loop'!BV1352</f>
        <v>A</v>
      </c>
      <c r="B1342">
        <f>'Hour Loop'!CI1352</f>
        <v>37.020000000000003</v>
      </c>
      <c r="C1342">
        <f>'Hour Loop'!CJ1352</f>
        <v>380.87799999999999</v>
      </c>
    </row>
    <row r="1343" spans="1:3" x14ac:dyDescent="0.25">
      <c r="A1343" s="15" t="str">
        <f>'Hour Loop'!BV1353</f>
        <v>A</v>
      </c>
      <c r="B1343">
        <f>'Hour Loop'!CI1353</f>
        <v>33.744999999999997</v>
      </c>
      <c r="C1343">
        <f>'Hour Loop'!CJ1353</f>
        <v>375.43299999999999</v>
      </c>
    </row>
    <row r="1344" spans="1:3" x14ac:dyDescent="0.25">
      <c r="A1344" s="15" t="str">
        <f>'Hour Loop'!BV1354</f>
        <v>A</v>
      </c>
      <c r="B1344">
        <f>'Hour Loop'!CI1354</f>
        <v>33.494</v>
      </c>
      <c r="C1344">
        <f>'Hour Loop'!CJ1354</f>
        <v>375</v>
      </c>
    </row>
    <row r="1345" spans="1:3" x14ac:dyDescent="0.25">
      <c r="A1345" s="15" t="str">
        <f>'Hour Loop'!BV1355</f>
        <v>A</v>
      </c>
      <c r="B1345">
        <f>'Hour Loop'!CI1355</f>
        <v>33.695</v>
      </c>
      <c r="C1345">
        <f>'Hour Loop'!CJ1355</f>
        <v>375.346</v>
      </c>
    </row>
    <row r="1346" spans="1:3" x14ac:dyDescent="0.25">
      <c r="A1346" s="15" t="str">
        <f>'Hour Loop'!BV1356</f>
        <v>A</v>
      </c>
      <c r="B1346">
        <f>'Hour Loop'!CI1356</f>
        <v>33.744999999999997</v>
      </c>
      <c r="C1346">
        <f>'Hour Loop'!CJ1356</f>
        <v>375.43299999999999</v>
      </c>
    </row>
    <row r="1347" spans="1:3" x14ac:dyDescent="0.25">
      <c r="A1347" s="15" t="str">
        <f>'Hour Loop'!BV1357</f>
        <v>A</v>
      </c>
      <c r="B1347">
        <f>'Hour Loop'!CI1357</f>
        <v>55.439</v>
      </c>
      <c r="C1347">
        <f>'Hour Loop'!CJ1357</f>
        <v>362.90899999999999</v>
      </c>
    </row>
    <row r="1348" spans="1:3" x14ac:dyDescent="0.25">
      <c r="A1348" s="15" t="str">
        <f>'Hour Loop'!BV1358</f>
        <v>A</v>
      </c>
      <c r="B1348">
        <f>'Hour Loop'!CI1358</f>
        <v>55.188000000000002</v>
      </c>
      <c r="C1348">
        <f>'Hour Loop'!CJ1358</f>
        <v>362.47500000000002</v>
      </c>
    </row>
    <row r="1349" spans="1:3" x14ac:dyDescent="0.25">
      <c r="A1349" s="15" t="str">
        <f>'Hour Loop'!BV1359</f>
        <v>A</v>
      </c>
      <c r="B1349">
        <f>'Hour Loop'!CI1359</f>
        <v>33.494</v>
      </c>
      <c r="C1349">
        <f>'Hour Loop'!CJ1359</f>
        <v>375</v>
      </c>
    </row>
    <row r="1350" spans="1:3" x14ac:dyDescent="0.25">
      <c r="A1350" s="15" t="str">
        <f>'Hour Loop'!BV1360</f>
        <v>A</v>
      </c>
      <c r="B1350">
        <f>'Hour Loop'!CI1360</f>
        <v>31.905000000000001</v>
      </c>
      <c r="C1350">
        <f>'Hour Loop'!CJ1360</f>
        <v>372.01900000000001</v>
      </c>
    </row>
    <row r="1351" spans="1:3" x14ac:dyDescent="0.25">
      <c r="A1351" s="15" t="str">
        <f>'Hour Loop'!BV1361</f>
        <v>A</v>
      </c>
      <c r="B1351">
        <f>'Hour Loop'!CI1361</f>
        <v>25.55</v>
      </c>
      <c r="C1351">
        <f>'Hour Loop'!CJ1361</f>
        <v>360.09800000000001</v>
      </c>
    </row>
    <row r="1352" spans="1:3" x14ac:dyDescent="0.25">
      <c r="A1352" s="15" t="str">
        <f>'Hour Loop'!BV1362</f>
        <v>A</v>
      </c>
      <c r="B1352">
        <f>'Hour Loop'!CI1362</f>
        <v>23.553000000000001</v>
      </c>
      <c r="C1352">
        <f>'Hour Loop'!CJ1362</f>
        <v>355.44299999999998</v>
      </c>
    </row>
    <row r="1353" spans="1:3" x14ac:dyDescent="0.25">
      <c r="A1353" s="15" t="str">
        <f>'Hour Loop'!BV1363</f>
        <v>A</v>
      </c>
      <c r="B1353">
        <f>'Hour Loop'!CI1363</f>
        <v>15.563000000000001</v>
      </c>
      <c r="C1353">
        <f>'Hour Loop'!CJ1363</f>
        <v>336.82600000000002</v>
      </c>
    </row>
    <row r="1354" spans="1:3" x14ac:dyDescent="0.25">
      <c r="A1354" s="15" t="str">
        <f>'Hour Loop'!BV1364</f>
        <v>A</v>
      </c>
      <c r="B1354">
        <f>'Hour Loop'!CI1364</f>
        <v>14.045999999999999</v>
      </c>
      <c r="C1354">
        <f>'Hour Loop'!CJ1364</f>
        <v>331.99299999999999</v>
      </c>
    </row>
    <row r="1355" spans="1:3" x14ac:dyDescent="0.25">
      <c r="A1355" s="15" t="str">
        <f>'Hour Loop'!BV1365</f>
        <v>A</v>
      </c>
      <c r="B1355">
        <f>'Hour Loop'!CI1365</f>
        <v>7.9820000000000002</v>
      </c>
      <c r="C1355">
        <f>'Hour Loop'!CJ1365</f>
        <v>312.66300000000001</v>
      </c>
    </row>
    <row r="1356" spans="1:3" x14ac:dyDescent="0.25">
      <c r="A1356" s="15" t="str">
        <f>'Hour Loop'!BV1366</f>
        <v>A</v>
      </c>
      <c r="B1356">
        <f>'Hour Loop'!CI1366</f>
        <v>6.9630000000000001</v>
      </c>
      <c r="C1356">
        <f>'Hour Loop'!CJ1366</f>
        <v>307.70100000000002</v>
      </c>
    </row>
    <row r="1357" spans="1:3" x14ac:dyDescent="0.25">
      <c r="A1357" s="15" t="str">
        <f>'Hour Loop'!BV1367</f>
        <v>A</v>
      </c>
      <c r="B1357">
        <f>'Hour Loop'!CI1367</f>
        <v>2.8839999999999999</v>
      </c>
      <c r="C1357">
        <f>'Hour Loop'!CJ1367</f>
        <v>287.85700000000003</v>
      </c>
    </row>
    <row r="1358" spans="1:3" x14ac:dyDescent="0.25">
      <c r="A1358" s="15" t="str">
        <f>'Hour Loop'!BV1368</f>
        <v>A</v>
      </c>
      <c r="B1358">
        <f>'Hour Loop'!CI1368</f>
        <v>2.3719999999999999</v>
      </c>
      <c r="C1358">
        <f>'Hour Loop'!CJ1368</f>
        <v>282.81799999999998</v>
      </c>
    </row>
    <row r="1359" spans="1:3" x14ac:dyDescent="0.25">
      <c r="A1359" s="15" t="str">
        <f>'Hour Loop'!BV1369</f>
        <v>A</v>
      </c>
      <c r="B1359">
        <f>'Hour Loop'!CI1369</f>
        <v>0.32200000000000001</v>
      </c>
      <c r="C1359">
        <f>'Hour Loop'!CJ1369</f>
        <v>262.66300000000001</v>
      </c>
    </row>
    <row r="1360" spans="1:3" x14ac:dyDescent="0.25">
      <c r="A1360" s="15" t="str">
        <f>'Hour Loop'!BV1370</f>
        <v>A</v>
      </c>
      <c r="B1360">
        <f>'Hour Loop'!CI1370</f>
        <v>0.25800000000000001</v>
      </c>
      <c r="C1360">
        <f>'Hour Loop'!CJ1370</f>
        <v>260.22899999999998</v>
      </c>
    </row>
    <row r="1361" spans="1:3" x14ac:dyDescent="0.25">
      <c r="A1361" s="15" t="str">
        <f>'Hour Loop'!BV1371</f>
        <v>A</v>
      </c>
      <c r="B1361">
        <f>'Hour Loop'!CI1371</f>
        <v>1.4E-2</v>
      </c>
      <c r="C1361">
        <f>'Hour Loop'!CJ1371</f>
        <v>250.501</v>
      </c>
    </row>
    <row r="1362" spans="1:3" x14ac:dyDescent="0.25">
      <c r="A1362" s="15" t="str">
        <f>'Hour Loop'!BV1372</f>
        <v>A</v>
      </c>
      <c r="B1362">
        <f>'Hour Loop'!CI1372</f>
        <v>50.100999999999999</v>
      </c>
      <c r="C1362">
        <f>'Hour Loop'!CJ1372</f>
        <v>250.50200000000001</v>
      </c>
    </row>
    <row r="1363" spans="1:3" x14ac:dyDescent="0.25">
      <c r="A1363" s="15" t="str">
        <f>'Hour Loop'!BV1373</f>
        <v>A</v>
      </c>
      <c r="B1363">
        <f>'Hour Loop'!CI1373</f>
        <v>50.100999999999999</v>
      </c>
      <c r="C1363">
        <f>'Hour Loop'!CJ1373</f>
        <v>250.001</v>
      </c>
    </row>
    <row r="1364" spans="1:3" x14ac:dyDescent="0.25">
      <c r="A1364" s="15" t="str">
        <f>'Hour Loop'!BV1374</f>
        <v>A</v>
      </c>
      <c r="B1364">
        <f>'Hour Loop'!CI1374</f>
        <v>10.021000000000001</v>
      </c>
      <c r="C1364">
        <f>'Hour Loop'!CJ1374</f>
        <v>250.001</v>
      </c>
    </row>
    <row r="1365" spans="1:3" x14ac:dyDescent="0.25">
      <c r="A1365" s="15" t="str">
        <f>'Hour Loop'!BV1375</f>
        <v>A</v>
      </c>
      <c r="B1365">
        <f>'Hour Loop'!CI1375</f>
        <v>1E-3</v>
      </c>
      <c r="C1365">
        <f>'Hour Loop'!CJ1375</f>
        <v>250</v>
      </c>
    </row>
    <row r="1366" spans="1:3" x14ac:dyDescent="0.25">
      <c r="A1366" s="15" t="str">
        <f>'Hour Loop'!BV1376</f>
        <v>A</v>
      </c>
      <c r="B1366">
        <f>'Hour Loop'!CI1376</f>
        <v>6.6000000000000003E-2</v>
      </c>
      <c r="C1366">
        <f>'Hour Loop'!CJ1376</f>
        <v>247.46700000000001</v>
      </c>
    </row>
    <row r="1367" spans="1:3" x14ac:dyDescent="0.25">
      <c r="A1367" s="15" t="str">
        <f>'Hour Loop'!BV1377</f>
        <v>A</v>
      </c>
      <c r="B1367">
        <f>'Hour Loop'!CI1377</f>
        <v>0.32200000000000001</v>
      </c>
      <c r="C1367">
        <f>'Hour Loop'!CJ1377</f>
        <v>237.33799999999999</v>
      </c>
    </row>
    <row r="1368" spans="1:3" x14ac:dyDescent="0.25">
      <c r="A1368" s="15" t="str">
        <f>'Hour Loop'!BV1378</f>
        <v>A</v>
      </c>
      <c r="B1368">
        <f>'Hour Loop'!CI1378</f>
        <v>0.83499999999999996</v>
      </c>
      <c r="C1368">
        <f>'Hour Loop'!CJ1378</f>
        <v>232.298</v>
      </c>
    </row>
    <row r="1369" spans="1:3" x14ac:dyDescent="0.25">
      <c r="A1369" s="15" t="str">
        <f>'Hour Loop'!BV1379</f>
        <v>A</v>
      </c>
      <c r="B1369">
        <f>'Hour Loop'!CI1379</f>
        <v>2.8839999999999999</v>
      </c>
      <c r="C1369">
        <f>'Hour Loop'!CJ1379</f>
        <v>212.14400000000001</v>
      </c>
    </row>
    <row r="1370" spans="1:3" x14ac:dyDescent="0.25">
      <c r="A1370" s="15" t="str">
        <f>'Hour Loop'!BV1380</f>
        <v>A</v>
      </c>
      <c r="B1370">
        <f>'Hour Loop'!CI1380</f>
        <v>3.903</v>
      </c>
      <c r="C1370">
        <f>'Hour Loop'!CJ1380</f>
        <v>207.18199999999999</v>
      </c>
    </row>
    <row r="1371" spans="1:3" x14ac:dyDescent="0.25">
      <c r="A1371" s="15" t="str">
        <f>'Hour Loop'!BV1381</f>
        <v>A</v>
      </c>
      <c r="B1371">
        <f>'Hour Loop'!CI1381</f>
        <v>7.9820000000000002</v>
      </c>
      <c r="C1371">
        <f>'Hour Loop'!CJ1381</f>
        <v>187.33699999999999</v>
      </c>
    </row>
    <row r="1372" spans="1:3" x14ac:dyDescent="0.25">
      <c r="A1372" s="15" t="str">
        <f>'Hour Loop'!BV1382</f>
        <v>A</v>
      </c>
      <c r="B1372">
        <f>'Hour Loop'!CI1382</f>
        <v>7.9820000000000002</v>
      </c>
      <c r="C1372">
        <f>'Hour Loop'!CJ1382</f>
        <v>187.33699999999999</v>
      </c>
    </row>
    <row r="1373" spans="1:3" x14ac:dyDescent="0.25">
      <c r="A1373" s="15" t="str">
        <f>'Hour Loop'!BV1383</f>
        <v>A</v>
      </c>
      <c r="B1373">
        <f>'Hour Loop'!CI1383</f>
        <v>5.4630000000000001</v>
      </c>
      <c r="C1373">
        <f>'Hour Loop'!CJ1383</f>
        <v>198.02199999999999</v>
      </c>
    </row>
    <row r="1374" spans="1:3" x14ac:dyDescent="0.25">
      <c r="A1374" s="15" t="str">
        <f>'Hour Loop'!BV1384</f>
        <v>A</v>
      </c>
      <c r="B1374">
        <f>'Hour Loop'!CI1384</f>
        <v>5.4630000000000001</v>
      </c>
      <c r="C1374">
        <f>'Hour Loop'!CJ1384</f>
        <v>198.02199999999999</v>
      </c>
    </row>
    <row r="1375" spans="1:3" x14ac:dyDescent="0.25">
      <c r="A1375" s="15" t="str">
        <f>'Hour Loop'!BV1385</f>
        <v>A</v>
      </c>
      <c r="B1375">
        <f>'Hour Loop'!CI1385</f>
        <v>3.2069999999999999</v>
      </c>
      <c r="C1375">
        <f>'Hour Loop'!CJ1385</f>
        <v>210.084</v>
      </c>
    </row>
    <row r="1376" spans="1:3" x14ac:dyDescent="0.25">
      <c r="A1376" s="15" t="str">
        <f>'Hour Loop'!BV1386</f>
        <v>A</v>
      </c>
      <c r="B1376">
        <f>'Hour Loop'!CI1386</f>
        <v>1.546</v>
      </c>
      <c r="C1376">
        <f>'Hour Loop'!CJ1386</f>
        <v>222.24100000000001</v>
      </c>
    </row>
    <row r="1377" spans="1:3" x14ac:dyDescent="0.25">
      <c r="A1377" s="15" t="str">
        <f>'Hour Loop'!BV1387</f>
        <v>A</v>
      </c>
      <c r="B1377">
        <f>'Hour Loop'!CI1387</f>
        <v>0.48299999999999998</v>
      </c>
      <c r="C1377">
        <f>'Hour Loop'!CJ1387</f>
        <v>234.46600000000001</v>
      </c>
    </row>
    <row r="1378" spans="1:3" x14ac:dyDescent="0.25">
      <c r="A1378" s="15" t="str">
        <f>'Hour Loop'!BV1388</f>
        <v>A</v>
      </c>
      <c r="B1378">
        <f>'Hour Loop'!CI1388</f>
        <v>2.1000000000000001E-2</v>
      </c>
      <c r="C1378">
        <f>'Hour Loop'!CJ1388</f>
        <v>246.72800000000001</v>
      </c>
    </row>
    <row r="1379" spans="1:3" x14ac:dyDescent="0.25">
      <c r="A1379" s="15" t="str">
        <f>'Hour Loop'!BV1389</f>
        <v>A</v>
      </c>
      <c r="B1379">
        <f>'Hour Loop'!CI1389</f>
        <v>0.16200000000000001</v>
      </c>
      <c r="C1379">
        <f>'Hour Loop'!CJ1389</f>
        <v>258.99700000000001</v>
      </c>
    </row>
    <row r="1380" spans="1:3" x14ac:dyDescent="0.25">
      <c r="A1380" s="15" t="str">
        <f>'Hour Loop'!BV1390</f>
        <v>A</v>
      </c>
      <c r="B1380">
        <f>'Hour Loop'!CI1390</f>
        <v>0.90400000000000003</v>
      </c>
      <c r="C1380">
        <f>'Hour Loop'!CJ1390</f>
        <v>271.24599999999998</v>
      </c>
    </row>
    <row r="1381" spans="1:3" x14ac:dyDescent="0.25">
      <c r="A1381" s="15" t="str">
        <f>'Hour Loop'!BV1391</f>
        <v>A</v>
      </c>
      <c r="B1381">
        <f>'Hour Loop'!CI1391</f>
        <v>2.2469999999999999</v>
      </c>
      <c r="C1381">
        <f>'Hour Loop'!CJ1391</f>
        <v>283.44200000000001</v>
      </c>
    </row>
    <row r="1382" spans="1:3" x14ac:dyDescent="0.25">
      <c r="A1382" s="15" t="str">
        <f>'Hour Loop'!BV1392</f>
        <v>A</v>
      </c>
      <c r="B1382">
        <f>'Hour Loop'!CI1392</f>
        <v>4.1859999999999999</v>
      </c>
      <c r="C1382">
        <f>'Hour Loop'!CJ1392</f>
        <v>295.55900000000003</v>
      </c>
    </row>
    <row r="1383" spans="1:3" x14ac:dyDescent="0.25">
      <c r="A1383" s="15" t="str">
        <f>'Hour Loop'!BV1393</f>
        <v>A</v>
      </c>
      <c r="B1383">
        <f>'Hour Loop'!CI1393</f>
        <v>6.718</v>
      </c>
      <c r="C1383">
        <f>'Hour Loop'!CJ1393</f>
        <v>307.56599999999997</v>
      </c>
    </row>
    <row r="1384" spans="1:3" x14ac:dyDescent="0.25">
      <c r="A1384" s="15" t="str">
        <f>'Hour Loop'!BV1394</f>
        <v>A</v>
      </c>
      <c r="B1384">
        <f>'Hour Loop'!CI1394</f>
        <v>9.8350000000000009</v>
      </c>
      <c r="C1384">
        <f>'Hour Loop'!CJ1394</f>
        <v>319.43299999999999</v>
      </c>
    </row>
    <row r="1385" spans="1:3" x14ac:dyDescent="0.25">
      <c r="A1385" s="15" t="str">
        <f>'Hour Loop'!BV1395</f>
        <v>A</v>
      </c>
      <c r="B1385">
        <f>'Hour Loop'!CI1395</f>
        <v>13.532</v>
      </c>
      <c r="C1385">
        <f>'Hour Loop'!CJ1395</f>
        <v>331.13400000000001</v>
      </c>
    </row>
    <row r="1386" spans="1:3" x14ac:dyDescent="0.25">
      <c r="A1386" s="15" t="str">
        <f>'Hour Loop'!BV1396</f>
        <v>A</v>
      </c>
      <c r="B1386">
        <f>'Hour Loop'!CI1396</f>
        <v>17.797999999999998</v>
      </c>
      <c r="C1386">
        <f>'Hour Loop'!CJ1396</f>
        <v>342.63900000000001</v>
      </c>
    </row>
    <row r="1387" spans="1:3" x14ac:dyDescent="0.25">
      <c r="A1387" s="15" t="str">
        <f>'Hour Loop'!BV1397</f>
        <v>A</v>
      </c>
      <c r="B1387">
        <f>'Hour Loop'!CI1397</f>
        <v>22.623000000000001</v>
      </c>
      <c r="C1387">
        <f>'Hour Loop'!CJ1397</f>
        <v>353.92099999999999</v>
      </c>
    </row>
    <row r="1388" spans="1:3" x14ac:dyDescent="0.25">
      <c r="A1388" s="15" t="str">
        <f>'Hour Loop'!BV1398</f>
        <v>A</v>
      </c>
      <c r="B1388">
        <f>'Hour Loop'!CI1398</f>
        <v>27.995999999999999</v>
      </c>
      <c r="C1388">
        <f>'Hour Loop'!CJ1398</f>
        <v>364.95299999999997</v>
      </c>
    </row>
    <row r="1389" spans="1:3" x14ac:dyDescent="0.25">
      <c r="A1389" s="15" t="str">
        <f>'Hour Loop'!BV1399</f>
        <v>A</v>
      </c>
      <c r="B1389">
        <f>'Hour Loop'!CI1399</f>
        <v>33.904000000000003</v>
      </c>
      <c r="C1389">
        <f>'Hour Loop'!CJ1399</f>
        <v>375.70800000000003</v>
      </c>
    </row>
    <row r="1390" spans="1:3" x14ac:dyDescent="0.25">
      <c r="A1390" s="15" t="str">
        <f>'Hour Loop'!BV1400</f>
        <v>A</v>
      </c>
      <c r="B1390">
        <f>'Hour Loop'!CI1400</f>
        <v>40.332000000000001</v>
      </c>
      <c r="C1390">
        <f>'Hour Loop'!CJ1400</f>
        <v>386.16</v>
      </c>
    </row>
    <row r="1391" spans="1:3" x14ac:dyDescent="0.25">
      <c r="A1391" s="15" t="str">
        <f>'Hour Loop'!BV1401</f>
        <v>A</v>
      </c>
      <c r="B1391">
        <f>'Hour Loop'!CI1401</f>
        <v>47.265999999999998</v>
      </c>
      <c r="C1391">
        <f>'Hour Loop'!CJ1401</f>
        <v>396.28399999999999</v>
      </c>
    </row>
    <row r="1392" spans="1:3" x14ac:dyDescent="0.25">
      <c r="A1392" s="15" t="str">
        <f>'Hour Loop'!BV1402</f>
        <v>A</v>
      </c>
      <c r="B1392">
        <f>'Hour Loop'!CI1402</f>
        <v>54.688000000000002</v>
      </c>
      <c r="C1392">
        <f>'Hour Loop'!CJ1402</f>
        <v>406.05500000000001</v>
      </c>
    </row>
    <row r="1393" spans="1:3" x14ac:dyDescent="0.25">
      <c r="A1393" s="15" t="str">
        <f>'Hour Loop'!BV1403</f>
        <v>A</v>
      </c>
      <c r="B1393">
        <f>'Hour Loop'!CI1403</f>
        <v>62.58</v>
      </c>
      <c r="C1393">
        <f>'Hour Loop'!CJ1403</f>
        <v>415.45100000000002</v>
      </c>
    </row>
    <row r="1394" spans="1:3" x14ac:dyDescent="0.25">
      <c r="A1394" s="15" t="str">
        <f>'Hour Loop'!BV1404</f>
        <v>A</v>
      </c>
      <c r="B1394">
        <f>'Hour Loop'!CI1404</f>
        <v>70.924999999999997</v>
      </c>
      <c r="C1394">
        <f>'Hour Loop'!CJ1404</f>
        <v>424.44799999999998</v>
      </c>
    </row>
    <row r="1395" spans="1:3" x14ac:dyDescent="0.25">
      <c r="A1395" s="15" t="str">
        <f>'Hour Loop'!BV1405</f>
        <v>A</v>
      </c>
      <c r="B1395">
        <f>'Hour Loop'!CI1405</f>
        <v>79.7</v>
      </c>
      <c r="C1395">
        <f>'Hour Loop'!CJ1405</f>
        <v>433.024</v>
      </c>
    </row>
    <row r="1396" spans="1:3" x14ac:dyDescent="0.25">
      <c r="A1396" s="15" t="str">
        <f>'Hour Loop'!BV1406</f>
        <v>A</v>
      </c>
      <c r="B1396">
        <f>'Hour Loop'!CI1406</f>
        <v>88.885999999999996</v>
      </c>
      <c r="C1396">
        <f>'Hour Loop'!CJ1406</f>
        <v>441.16</v>
      </c>
    </row>
    <row r="1397" spans="1:3" x14ac:dyDescent="0.25">
      <c r="A1397" s="15" t="str">
        <f>'Hour Loop'!BV1407</f>
        <v>A</v>
      </c>
      <c r="B1397">
        <f>'Hour Loop'!CI1407</f>
        <v>98.46</v>
      </c>
      <c r="C1397">
        <f>'Hour Loop'!CJ1407</f>
        <v>448.83499999999998</v>
      </c>
    </row>
    <row r="1398" spans="1:3" x14ac:dyDescent="0.25">
      <c r="A1398" s="15" t="str">
        <f>'Hour Loop'!BV1408</f>
        <v>A</v>
      </c>
      <c r="B1398">
        <f>'Hour Loop'!CI1408</f>
        <v>108.398</v>
      </c>
      <c r="C1398">
        <f>'Hour Loop'!CJ1408</f>
        <v>456.03199999999998</v>
      </c>
    </row>
    <row r="1399" spans="1:3" x14ac:dyDescent="0.25">
      <c r="A1399" s="15" t="str">
        <f>'Hour Loop'!BV1409</f>
        <v>A</v>
      </c>
      <c r="B1399">
        <f>'Hour Loop'!CI1409</f>
        <v>118.678</v>
      </c>
      <c r="C1399">
        <f>'Hour Loop'!CJ1409</f>
        <v>462.73099999999999</v>
      </c>
    </row>
    <row r="1400" spans="1:3" x14ac:dyDescent="0.25">
      <c r="A1400" s="15" t="str">
        <f>'Hour Loop'!BV1410</f>
        <v>A</v>
      </c>
      <c r="B1400">
        <f>'Hour Loop'!CI1410</f>
        <v>129.27500000000001</v>
      </c>
      <c r="C1400">
        <f>'Hour Loop'!CJ1410</f>
        <v>468.91899999999998</v>
      </c>
    </row>
    <row r="1401" spans="1:3" x14ac:dyDescent="0.25">
      <c r="A1401" s="15" t="str">
        <f>'Hour Loop'!BV1411</f>
        <v>A</v>
      </c>
      <c r="B1401">
        <f>'Hour Loop'!CI1411</f>
        <v>140.16200000000001</v>
      </c>
      <c r="C1401">
        <f>'Hour Loop'!CJ1411</f>
        <v>474.57900000000001</v>
      </c>
    </row>
    <row r="1402" spans="1:3" x14ac:dyDescent="0.25">
      <c r="A1402" s="15" t="str">
        <f>'Hour Loop'!BV1412</f>
        <v>A</v>
      </c>
      <c r="B1402">
        <f>'Hour Loop'!CI1412</f>
        <v>151.31399999999999</v>
      </c>
      <c r="C1402">
        <f>'Hour Loop'!CJ1412</f>
        <v>479.69799999999998</v>
      </c>
    </row>
    <row r="1403" spans="1:3" x14ac:dyDescent="0.25">
      <c r="A1403" s="15" t="str">
        <f>'Hour Loop'!BV1413</f>
        <v>A</v>
      </c>
      <c r="B1403">
        <f>'Hour Loop'!CI1413</f>
        <v>162.70400000000001</v>
      </c>
      <c r="C1403">
        <f>'Hour Loop'!CJ1413</f>
        <v>484.26299999999998</v>
      </c>
    </row>
    <row r="1404" spans="1:3" x14ac:dyDescent="0.25">
      <c r="A1404" s="15" t="str">
        <f>'Hour Loop'!BV1414</f>
        <v>A</v>
      </c>
      <c r="B1404">
        <f>'Hour Loop'!CI1414</f>
        <v>174.304</v>
      </c>
      <c r="C1404">
        <f>'Hour Loop'!CJ1414</f>
        <v>488.26499999999999</v>
      </c>
    </row>
    <row r="1405" spans="1:3" x14ac:dyDescent="0.25">
      <c r="A1405" s="15" t="str">
        <f>'Hour Loop'!BV1415</f>
        <v>A</v>
      </c>
      <c r="B1405">
        <f>'Hour Loop'!CI1415</f>
        <v>186.08600000000001</v>
      </c>
      <c r="C1405">
        <f>'Hour Loop'!CJ1415</f>
        <v>491.69200000000001</v>
      </c>
    </row>
    <row r="1406" spans="1:3" x14ac:dyDescent="0.25">
      <c r="A1406" s="15" t="str">
        <f>'Hour Loop'!BV1416</f>
        <v>A</v>
      </c>
      <c r="B1406">
        <f>'Hour Loop'!CI1416</f>
        <v>198.02199999999999</v>
      </c>
      <c r="C1406">
        <f>'Hour Loop'!CJ1416</f>
        <v>494.53699999999998</v>
      </c>
    </row>
    <row r="1407" spans="1:3" x14ac:dyDescent="0.25">
      <c r="A1407" s="15" t="str">
        <f>'Hour Loop'!BV1417</f>
        <v>A</v>
      </c>
      <c r="B1407">
        <f>'Hour Loop'!CI1417</f>
        <v>210.084</v>
      </c>
      <c r="C1407">
        <f>'Hour Loop'!CJ1417</f>
        <v>496.79300000000001</v>
      </c>
    </row>
    <row r="1408" spans="1:3" x14ac:dyDescent="0.25">
      <c r="A1408" s="15" t="str">
        <f>'Hour Loop'!BV1418</f>
        <v>A</v>
      </c>
      <c r="B1408">
        <f>'Hour Loop'!CI1418</f>
        <v>222.24100000000001</v>
      </c>
      <c r="C1408">
        <f>'Hour Loop'!CJ1418</f>
        <v>498.45400000000001</v>
      </c>
    </row>
    <row r="1409" spans="1:3" x14ac:dyDescent="0.25">
      <c r="A1409" s="15" t="str">
        <f>'Hour Loop'!BV1419</f>
        <v>A</v>
      </c>
      <c r="B1409">
        <f>'Hour Loop'!CI1419</f>
        <v>234.46600000000001</v>
      </c>
      <c r="C1409">
        <f>'Hour Loop'!CJ1419</f>
        <v>499.517</v>
      </c>
    </row>
    <row r="1410" spans="1:3" hidden="1" x14ac:dyDescent="0.25">
      <c r="B1410">
        <f>'Hour Loop'!CI1420</f>
        <v>246.72800000000001</v>
      </c>
      <c r="C1410">
        <f>'Hour Loop'!CJ1420</f>
        <v>499.97899999999998</v>
      </c>
    </row>
    <row r="1411" spans="1:3" x14ac:dyDescent="0.25">
      <c r="A1411" s="15" t="str">
        <f>'Hour Loop'!BV1421</f>
        <v>A</v>
      </c>
      <c r="B1411">
        <f>'Hour Loop'!CI1421</f>
        <v>246.72800000000001</v>
      </c>
      <c r="C1411">
        <f>'Hour Loop'!CJ1421</f>
        <v>499.97899999999998</v>
      </c>
    </row>
    <row r="1412" spans="1:3" hidden="1" x14ac:dyDescent="0.25">
      <c r="B1412" t="e">
        <f>'Hour Loop'!CI1422</f>
        <v>#VALUE!</v>
      </c>
      <c r="C1412" t="e">
        <f>'Hour Loop'!CJ1422</f>
        <v>#VALUE!</v>
      </c>
    </row>
    <row r="1413" spans="1:3" hidden="1" x14ac:dyDescent="0.25">
      <c r="B1413">
        <f>'Hour Loop'!CI1423</f>
        <v>250</v>
      </c>
      <c r="C1413">
        <f>'Hour Loop'!CJ1423</f>
        <v>500</v>
      </c>
    </row>
    <row r="1414" spans="1:3" hidden="1" x14ac:dyDescent="0.25">
      <c r="B1414" t="e">
        <f>'Hour Loop'!CI1424</f>
        <v>#VALUE!</v>
      </c>
      <c r="C1414" t="e">
        <f>'Hour Loop'!CJ1424</f>
        <v>#VALUE!</v>
      </c>
    </row>
    <row r="1415" spans="1:3" hidden="1" x14ac:dyDescent="0.25">
      <c r="B1415" t="e">
        <f>'Hour Loop'!CI1425</f>
        <v>#VALUE!</v>
      </c>
      <c r="C1415" t="e">
        <f>'Hour Loop'!CJ1425</f>
        <v>#VALUE!</v>
      </c>
    </row>
    <row r="1416" spans="1:3" hidden="1" x14ac:dyDescent="0.25">
      <c r="A1416" s="15" t="str">
        <f>'Hour Loop'!BV1426</f>
        <v>B</v>
      </c>
      <c r="B1416" t="e">
        <f>'Hour Loop'!CI1426</f>
        <v>#VALUE!</v>
      </c>
      <c r="C1416" t="e">
        <f>'Hour Loop'!CJ1426</f>
        <v>#VALUE!</v>
      </c>
    </row>
    <row r="1417" spans="1:3" hidden="1" x14ac:dyDescent="0.25">
      <c r="B1417" t="e">
        <f>'Hour Loop'!CI1427</f>
        <v>#VALUE!</v>
      </c>
      <c r="C1417" t="e">
        <f>'Hour Loop'!CJ1427</f>
        <v>#VALUE!</v>
      </c>
    </row>
    <row r="1418" spans="1:3" hidden="1" x14ac:dyDescent="0.25">
      <c r="A1418" s="15" t="str">
        <f>'Hour Loop'!BV1428</f>
        <v>B</v>
      </c>
      <c r="B1418">
        <f>'Hour Loop'!CI1428</f>
        <v>250</v>
      </c>
      <c r="C1418">
        <f>'Hour Loop'!CJ1428</f>
        <v>500</v>
      </c>
    </row>
    <row r="1419" spans="1:3" hidden="1" x14ac:dyDescent="0.25">
      <c r="B1419" t="e">
        <f>'Hour Loop'!CI1429</f>
        <v>#VALUE!</v>
      </c>
      <c r="C1419" t="e">
        <f>'Hour Loop'!CJ1429</f>
        <v>#VALUE!</v>
      </c>
    </row>
    <row r="1420" spans="1:3" hidden="1" x14ac:dyDescent="0.25">
      <c r="A1420" s="15" t="str">
        <f>'Hour Loop'!BV1430</f>
        <v>B</v>
      </c>
      <c r="B1420">
        <f>'Hour Loop'!CI1430</f>
        <v>262.267</v>
      </c>
      <c r="C1420">
        <f>'Hour Loop'!CJ1430</f>
        <v>499.69900000000001</v>
      </c>
    </row>
    <row r="1421" spans="1:3" hidden="1" x14ac:dyDescent="0.25">
      <c r="B1421" t="e">
        <f>'Hour Loop'!CI1431</f>
        <v>#VALUE!</v>
      </c>
      <c r="C1421" t="e">
        <f>'Hour Loop'!CJ1431</f>
        <v>#VALUE!</v>
      </c>
    </row>
    <row r="1422" spans="1:3" hidden="1" x14ac:dyDescent="0.25">
      <c r="A1422" s="15" t="str">
        <f>'Hour Loop'!BV1432</f>
        <v>B</v>
      </c>
      <c r="B1422">
        <f>'Hour Loop'!CI1432</f>
        <v>274.50400000000002</v>
      </c>
      <c r="C1422">
        <f>'Hour Loop'!CJ1432</f>
        <v>498.79599999999999</v>
      </c>
    </row>
    <row r="1423" spans="1:3" hidden="1" x14ac:dyDescent="0.25">
      <c r="B1423" t="e">
        <f>'Hour Loop'!CI1433</f>
        <v>#VALUE!</v>
      </c>
      <c r="C1423" t="e">
        <f>'Hour Loop'!CJ1433</f>
        <v>#VALUE!</v>
      </c>
    </row>
    <row r="1424" spans="1:3" hidden="1" x14ac:dyDescent="0.25">
      <c r="A1424" s="15" t="str">
        <f>'Hour Loop'!BV1434</f>
        <v>B</v>
      </c>
      <c r="B1424">
        <f>'Hour Loop'!CI1434</f>
        <v>286.68299999999999</v>
      </c>
      <c r="C1424">
        <f>'Hour Loop'!CJ1434</f>
        <v>497.29399999999998</v>
      </c>
    </row>
    <row r="1425" spans="1:3" hidden="1" x14ac:dyDescent="0.25">
      <c r="B1425" t="e">
        <f>'Hour Loop'!CI1435</f>
        <v>#VALUE!</v>
      </c>
      <c r="C1425" t="e">
        <f>'Hour Loop'!CJ1435</f>
        <v>#VALUE!</v>
      </c>
    </row>
    <row r="1426" spans="1:3" hidden="1" x14ac:dyDescent="0.25">
      <c r="A1426" s="15" t="str">
        <f>'Hour Loop'!BV1436</f>
        <v>B</v>
      </c>
      <c r="B1426">
        <f>'Hour Loop'!CI1436</f>
        <v>298.77300000000002</v>
      </c>
      <c r="C1426">
        <f>'Hour Loop'!CJ1436</f>
        <v>495.19600000000003</v>
      </c>
    </row>
    <row r="1427" spans="1:3" hidden="1" x14ac:dyDescent="0.25">
      <c r="B1427" t="e">
        <f>'Hour Loop'!CI1437</f>
        <v>#VALUE!</v>
      </c>
      <c r="C1427" t="e">
        <f>'Hour Loop'!CJ1437</f>
        <v>#VALUE!</v>
      </c>
    </row>
    <row r="1428" spans="1:3" hidden="1" x14ac:dyDescent="0.25">
      <c r="A1428" s="15" t="str">
        <f>'Hour Loop'!BV1438</f>
        <v>B</v>
      </c>
      <c r="B1428">
        <f>'Hour Loop'!CI1438</f>
        <v>310.745</v>
      </c>
      <c r="C1428">
        <f>'Hour Loop'!CJ1438</f>
        <v>492.50799999999998</v>
      </c>
    </row>
    <row r="1429" spans="1:3" hidden="1" x14ac:dyDescent="0.25">
      <c r="B1429" t="e">
        <f>'Hour Loop'!CI1439</f>
        <v>#VALUE!</v>
      </c>
      <c r="C1429" t="e">
        <f>'Hour Loop'!CJ1439</f>
        <v>#VALUE!</v>
      </c>
    </row>
    <row r="1430" spans="1:3" hidden="1" x14ac:dyDescent="0.25">
      <c r="A1430" s="15" t="str">
        <f>'Hour Loop'!BV1440</f>
        <v>B</v>
      </c>
      <c r="B1430">
        <f>'Hour Loop'!CI1440</f>
        <v>322.57100000000003</v>
      </c>
      <c r="C1430">
        <f>'Hour Loop'!CJ1440</f>
        <v>489.23500000000001</v>
      </c>
    </row>
    <row r="1431" spans="1:3" hidden="1" x14ac:dyDescent="0.25">
      <c r="B1431" t="e">
        <f>'Hour Loop'!CI1441</f>
        <v>#VALUE!</v>
      </c>
      <c r="C1431" t="e">
        <f>'Hour Loop'!CJ1441</f>
        <v>#VALUE!</v>
      </c>
    </row>
    <row r="1432" spans="1:3" hidden="1" x14ac:dyDescent="0.25">
      <c r="B1432">
        <f>'Hour Loop'!CI1442</f>
        <v>334.22199999999998</v>
      </c>
      <c r="C1432">
        <f>'Hour Loop'!CJ1442</f>
        <v>485.38600000000002</v>
      </c>
    </row>
    <row r="1433" spans="1:3" hidden="1" x14ac:dyDescent="0.25">
      <c r="B1433" t="e">
        <f>'Hour Loop'!CI1443</f>
        <v>#VALUE!</v>
      </c>
      <c r="C1433" t="e">
        <f>'Hour Loop'!CJ1443</f>
        <v>#VALUE!</v>
      </c>
    </row>
    <row r="1434" spans="1:3" hidden="1" x14ac:dyDescent="0.25">
      <c r="A1434" s="15" t="str">
        <f>'Hour Loop'!BV1444</f>
        <v>B</v>
      </c>
      <c r="B1434">
        <f>'Hour Loop'!CI1444</f>
        <v>345.67099999999999</v>
      </c>
      <c r="C1434">
        <f>'Hour Loop'!CJ1444</f>
        <v>480.97</v>
      </c>
    </row>
    <row r="1435" spans="1:3" hidden="1" x14ac:dyDescent="0.25">
      <c r="B1435" t="e">
        <f>'Hour Loop'!CI1445</f>
        <v>#VALUE!</v>
      </c>
      <c r="C1435" t="e">
        <f>'Hour Loop'!CJ1445</f>
        <v>#VALUE!</v>
      </c>
    </row>
    <row r="1436" spans="1:3" hidden="1" x14ac:dyDescent="0.25">
      <c r="A1436" s="15" t="str">
        <f>'Hour Loop'!BV1446</f>
        <v>B</v>
      </c>
      <c r="B1436">
        <f>'Hour Loop'!CI1446</f>
        <v>356.88900000000001</v>
      </c>
      <c r="C1436">
        <f>'Hour Loop'!CJ1446</f>
        <v>475.99700000000001</v>
      </c>
    </row>
    <row r="1437" spans="1:3" hidden="1" x14ac:dyDescent="0.25">
      <c r="B1437" t="e">
        <f>'Hour Loop'!CI1447</f>
        <v>#VALUE!</v>
      </c>
      <c r="C1437" t="e">
        <f>'Hour Loop'!CJ1447</f>
        <v>#VALUE!</v>
      </c>
    </row>
    <row r="1438" spans="1:3" hidden="1" x14ac:dyDescent="0.25">
      <c r="A1438" s="15" t="str">
        <f>'Hour Loop'!BV1448</f>
        <v>B</v>
      </c>
      <c r="B1438">
        <f>'Hour Loop'!CI1448</f>
        <v>367.84899999999999</v>
      </c>
      <c r="C1438">
        <f>'Hour Loop'!CJ1448</f>
        <v>470.48</v>
      </c>
    </row>
    <row r="1439" spans="1:3" hidden="1" x14ac:dyDescent="0.25">
      <c r="B1439" t="e">
        <f>'Hour Loop'!CI1449</f>
        <v>#VALUE!</v>
      </c>
      <c r="C1439" t="e">
        <f>'Hour Loop'!CJ1449</f>
        <v>#VALUE!</v>
      </c>
    </row>
    <row r="1440" spans="1:3" hidden="1" x14ac:dyDescent="0.25">
      <c r="A1440" s="15" t="str">
        <f>'Hour Loop'!BV1450</f>
        <v>B</v>
      </c>
      <c r="B1440">
        <f>'Hour Loop'!CI1450</f>
        <v>378.52600000000001</v>
      </c>
      <c r="C1440">
        <f>'Hour Loop'!CJ1450</f>
        <v>464.43200000000002</v>
      </c>
    </row>
    <row r="1441" spans="1:3" hidden="1" x14ac:dyDescent="0.25">
      <c r="B1441" t="e">
        <f>'Hour Loop'!CI1451</f>
        <v>#VALUE!</v>
      </c>
      <c r="C1441" t="e">
        <f>'Hour Loop'!CJ1451</f>
        <v>#VALUE!</v>
      </c>
    </row>
    <row r="1442" spans="1:3" hidden="1" x14ac:dyDescent="0.25">
      <c r="A1442" s="15" t="str">
        <f>'Hour Loop'!BV1452</f>
        <v>B</v>
      </c>
      <c r="B1442">
        <f>'Hour Loop'!CI1452</f>
        <v>388.89299999999997</v>
      </c>
      <c r="C1442">
        <f>'Hour Loop'!CJ1452</f>
        <v>457.86700000000002</v>
      </c>
    </row>
    <row r="1443" spans="1:3" hidden="1" x14ac:dyDescent="0.25">
      <c r="B1443" t="e">
        <f>'Hour Loop'!CI1453</f>
        <v>#VALUE!</v>
      </c>
      <c r="C1443" t="e">
        <f>'Hour Loop'!CJ1453</f>
        <v>#VALUE!</v>
      </c>
    </row>
    <row r="1444" spans="1:3" hidden="1" x14ac:dyDescent="0.25">
      <c r="A1444" s="15" t="str">
        <f>'Hour Loop'!BV1454</f>
        <v>B</v>
      </c>
      <c r="B1444">
        <f>'Hour Loop'!CI1454</f>
        <v>398.92500000000001</v>
      </c>
      <c r="C1444">
        <f>'Hour Loop'!CJ1454</f>
        <v>450.80200000000002</v>
      </c>
    </row>
    <row r="1445" spans="1:3" hidden="1" x14ac:dyDescent="0.25">
      <c r="B1445" t="e">
        <f>'Hour Loop'!CI1455</f>
        <v>#VALUE!</v>
      </c>
      <c r="C1445" t="e">
        <f>'Hour Loop'!CJ1455</f>
        <v>#VALUE!</v>
      </c>
    </row>
    <row r="1446" spans="1:3" hidden="1" x14ac:dyDescent="0.25">
      <c r="A1446" s="15" t="str">
        <f>'Hour Loop'!BV1456</f>
        <v>B</v>
      </c>
      <c r="B1446">
        <f>'Hour Loop'!CI1456</f>
        <v>408.59800000000001</v>
      </c>
      <c r="C1446">
        <f>'Hour Loop'!CJ1456</f>
        <v>443.25299999999999</v>
      </c>
    </row>
    <row r="1447" spans="1:3" hidden="1" x14ac:dyDescent="0.25">
      <c r="B1447" t="e">
        <f>'Hour Loop'!CI1457</f>
        <v>#VALUE!</v>
      </c>
      <c r="C1447" t="e">
        <f>'Hour Loop'!CJ1457</f>
        <v>#VALUE!</v>
      </c>
    </row>
    <row r="1448" spans="1:3" hidden="1" x14ac:dyDescent="0.25">
      <c r="A1448" s="15" t="str">
        <f>'Hour Loop'!BV1458</f>
        <v>B</v>
      </c>
      <c r="B1448">
        <f>'Hour Loop'!CI1458</f>
        <v>417.89</v>
      </c>
      <c r="C1448">
        <f>'Hour Loop'!CJ1458</f>
        <v>435.238</v>
      </c>
    </row>
    <row r="1449" spans="1:3" hidden="1" x14ac:dyDescent="0.25">
      <c r="B1449" t="e">
        <f>'Hour Loop'!CI1459</f>
        <v>#VALUE!</v>
      </c>
      <c r="C1449" t="e">
        <f>'Hour Loop'!CJ1459</f>
        <v>#VALUE!</v>
      </c>
    </row>
    <row r="1450" spans="1:3" hidden="1" x14ac:dyDescent="0.25">
      <c r="A1450" s="15" t="str">
        <f>'Hour Loop'!BV1460</f>
        <v>B</v>
      </c>
      <c r="B1450">
        <f>'Hour Loop'!CI1460</f>
        <v>426.77699999999999</v>
      </c>
      <c r="C1450">
        <f>'Hour Loop'!CJ1460</f>
        <v>426.77699999999999</v>
      </c>
    </row>
    <row r="1451" spans="1:3" hidden="1" x14ac:dyDescent="0.25">
      <c r="B1451" t="e">
        <f>'Hour Loop'!CI1461</f>
        <v>#VALUE!</v>
      </c>
      <c r="C1451" t="e">
        <f>'Hour Loop'!CJ1461</f>
        <v>#VALUE!</v>
      </c>
    </row>
    <row r="1452" spans="1:3" hidden="1" x14ac:dyDescent="0.25">
      <c r="A1452" s="15" t="str">
        <f>'Hour Loop'!BV1462</f>
        <v>B</v>
      </c>
      <c r="B1452">
        <f>'Hour Loop'!CI1462</f>
        <v>435.238</v>
      </c>
      <c r="C1452">
        <f>'Hour Loop'!CJ1462</f>
        <v>417.89</v>
      </c>
    </row>
    <row r="1453" spans="1:3" hidden="1" x14ac:dyDescent="0.25">
      <c r="B1453" t="e">
        <f>'Hour Loop'!CI1463</f>
        <v>#VALUE!</v>
      </c>
      <c r="C1453" t="e">
        <f>'Hour Loop'!CJ1463</f>
        <v>#VALUE!</v>
      </c>
    </row>
    <row r="1454" spans="1:3" hidden="1" x14ac:dyDescent="0.25">
      <c r="A1454" s="15" t="str">
        <f>'Hour Loop'!BV1464</f>
        <v>B</v>
      </c>
      <c r="B1454">
        <f>'Hour Loop'!CI1464</f>
        <v>443.25299999999999</v>
      </c>
      <c r="C1454">
        <f>'Hour Loop'!CJ1464</f>
        <v>408.59800000000001</v>
      </c>
    </row>
    <row r="1455" spans="1:3" hidden="1" x14ac:dyDescent="0.25">
      <c r="B1455" t="e">
        <f>'Hour Loop'!CI1465</f>
        <v>#VALUE!</v>
      </c>
      <c r="C1455" t="e">
        <f>'Hour Loop'!CJ1465</f>
        <v>#VALUE!</v>
      </c>
    </row>
    <row r="1456" spans="1:3" hidden="1" x14ac:dyDescent="0.25">
      <c r="A1456" s="15" t="str">
        <f>'Hour Loop'!BV1466</f>
        <v>B</v>
      </c>
      <c r="B1456">
        <f>'Hour Loop'!CI1466</f>
        <v>450.80200000000002</v>
      </c>
      <c r="C1456">
        <f>'Hour Loop'!CJ1466</f>
        <v>398.92500000000001</v>
      </c>
    </row>
    <row r="1457" spans="1:3" hidden="1" x14ac:dyDescent="0.25">
      <c r="B1457" t="e">
        <f>'Hour Loop'!CI1467</f>
        <v>#VALUE!</v>
      </c>
      <c r="C1457" t="e">
        <f>'Hour Loop'!CJ1467</f>
        <v>#VALUE!</v>
      </c>
    </row>
    <row r="1458" spans="1:3" hidden="1" x14ac:dyDescent="0.25">
      <c r="A1458" s="15" t="str">
        <f>'Hour Loop'!BV1468</f>
        <v>B</v>
      </c>
      <c r="B1458">
        <f>'Hour Loop'!CI1468</f>
        <v>457.86700000000002</v>
      </c>
      <c r="C1458">
        <f>'Hour Loop'!CJ1468</f>
        <v>388.89299999999997</v>
      </c>
    </row>
    <row r="1459" spans="1:3" hidden="1" x14ac:dyDescent="0.25">
      <c r="B1459" t="e">
        <f>'Hour Loop'!CI1469</f>
        <v>#VALUE!</v>
      </c>
      <c r="C1459" t="e">
        <f>'Hour Loop'!CJ1469</f>
        <v>#VALUE!</v>
      </c>
    </row>
    <row r="1460" spans="1:3" hidden="1" x14ac:dyDescent="0.25">
      <c r="A1460" s="15" t="str">
        <f>'Hour Loop'!BV1470</f>
        <v>B</v>
      </c>
      <c r="B1460">
        <f>'Hour Loop'!CI1470</f>
        <v>464.43200000000002</v>
      </c>
      <c r="C1460">
        <f>'Hour Loop'!CJ1470</f>
        <v>378.52600000000001</v>
      </c>
    </row>
    <row r="1461" spans="1:3" hidden="1" x14ac:dyDescent="0.25">
      <c r="B1461" t="e">
        <f>'Hour Loop'!CI1471</f>
        <v>#VALUE!</v>
      </c>
      <c r="C1461" t="e">
        <f>'Hour Loop'!CJ1471</f>
        <v>#VALUE!</v>
      </c>
    </row>
    <row r="1462" spans="1:3" hidden="1" x14ac:dyDescent="0.25">
      <c r="A1462" s="15" t="str">
        <f>'Hour Loop'!BV1472</f>
        <v>B</v>
      </c>
      <c r="B1462">
        <f>'Hour Loop'!CI1472</f>
        <v>470.48</v>
      </c>
      <c r="C1462">
        <f>'Hour Loop'!CJ1472</f>
        <v>367.84899999999999</v>
      </c>
    </row>
    <row r="1463" spans="1:3" hidden="1" x14ac:dyDescent="0.25">
      <c r="B1463" t="e">
        <f>'Hour Loop'!CI1473</f>
        <v>#VALUE!</v>
      </c>
      <c r="C1463" t="e">
        <f>'Hour Loop'!CJ1473</f>
        <v>#VALUE!</v>
      </c>
    </row>
    <row r="1464" spans="1:3" hidden="1" x14ac:dyDescent="0.25">
      <c r="A1464" s="15" t="str">
        <f>'Hour Loop'!BV1474</f>
        <v>B</v>
      </c>
      <c r="B1464">
        <f>'Hour Loop'!CI1474</f>
        <v>475.99700000000001</v>
      </c>
      <c r="C1464">
        <f>'Hour Loop'!CJ1474</f>
        <v>356.88900000000001</v>
      </c>
    </row>
    <row r="1465" spans="1:3" hidden="1" x14ac:dyDescent="0.25">
      <c r="B1465" t="e">
        <f>'Hour Loop'!CI1475</f>
        <v>#VALUE!</v>
      </c>
      <c r="C1465" t="e">
        <f>'Hour Loop'!CJ1475</f>
        <v>#VALUE!</v>
      </c>
    </row>
    <row r="1466" spans="1:3" hidden="1" x14ac:dyDescent="0.25">
      <c r="A1466" s="15" t="str">
        <f>'Hour Loop'!BV1476</f>
        <v>B</v>
      </c>
      <c r="B1466">
        <f>'Hour Loop'!CI1476</f>
        <v>480.97</v>
      </c>
      <c r="C1466">
        <f>'Hour Loop'!CJ1476</f>
        <v>345.67099999999999</v>
      </c>
    </row>
    <row r="1467" spans="1:3" hidden="1" x14ac:dyDescent="0.25">
      <c r="B1467" t="e">
        <f>'Hour Loop'!CI1477</f>
        <v>#VALUE!</v>
      </c>
      <c r="C1467" t="e">
        <f>'Hour Loop'!CJ1477</f>
        <v>#VALUE!</v>
      </c>
    </row>
    <row r="1468" spans="1:3" hidden="1" x14ac:dyDescent="0.25">
      <c r="A1468" s="15" t="str">
        <f>'Hour Loop'!BV1478</f>
        <v>B</v>
      </c>
      <c r="B1468">
        <f>'Hour Loop'!CI1478</f>
        <v>485.38600000000002</v>
      </c>
      <c r="C1468">
        <f>'Hour Loop'!CJ1478</f>
        <v>334.22199999999998</v>
      </c>
    </row>
    <row r="1469" spans="1:3" hidden="1" x14ac:dyDescent="0.25">
      <c r="B1469" t="e">
        <f>'Hour Loop'!CI1479</f>
        <v>#VALUE!</v>
      </c>
      <c r="C1469" t="e">
        <f>'Hour Loop'!CJ1479</f>
        <v>#VALUE!</v>
      </c>
    </row>
    <row r="1470" spans="1:3" hidden="1" x14ac:dyDescent="0.25">
      <c r="A1470" s="15" t="str">
        <f>'Hour Loop'!BV1480</f>
        <v>B</v>
      </c>
      <c r="B1470">
        <f>'Hour Loop'!CI1480</f>
        <v>489.23500000000001</v>
      </c>
      <c r="C1470">
        <f>'Hour Loop'!CJ1480</f>
        <v>322.57100000000003</v>
      </c>
    </row>
    <row r="1471" spans="1:3" hidden="1" x14ac:dyDescent="0.25">
      <c r="B1471" t="e">
        <f>'Hour Loop'!CI1481</f>
        <v>#VALUE!</v>
      </c>
      <c r="C1471" t="e">
        <f>'Hour Loop'!CJ1481</f>
        <v>#VALUE!</v>
      </c>
    </row>
    <row r="1472" spans="1:3" hidden="1" x14ac:dyDescent="0.25">
      <c r="A1472" s="15" t="str">
        <f>'Hour Loop'!BV1482</f>
        <v>B</v>
      </c>
      <c r="B1472">
        <f>'Hour Loop'!CI1482</f>
        <v>492.50799999999998</v>
      </c>
      <c r="C1472">
        <f>'Hour Loop'!CJ1482</f>
        <v>310.745</v>
      </c>
    </row>
    <row r="1473" spans="1:3" hidden="1" x14ac:dyDescent="0.25">
      <c r="B1473" t="e">
        <f>'Hour Loop'!CI1483</f>
        <v>#VALUE!</v>
      </c>
      <c r="C1473" t="e">
        <f>'Hour Loop'!CJ1483</f>
        <v>#VALUE!</v>
      </c>
    </row>
    <row r="1474" spans="1:3" hidden="1" x14ac:dyDescent="0.25">
      <c r="A1474" s="15" t="str">
        <f>'Hour Loop'!BV1484</f>
        <v>B</v>
      </c>
      <c r="B1474">
        <f>'Hour Loop'!CI1484</f>
        <v>495.19600000000003</v>
      </c>
      <c r="C1474">
        <f>'Hour Loop'!CJ1484</f>
        <v>298.77300000000002</v>
      </c>
    </row>
    <row r="1475" spans="1:3" hidden="1" x14ac:dyDescent="0.25">
      <c r="B1475" t="e">
        <f>'Hour Loop'!CI1485</f>
        <v>#VALUE!</v>
      </c>
      <c r="C1475" t="e">
        <f>'Hour Loop'!CJ1485</f>
        <v>#VALUE!</v>
      </c>
    </row>
    <row r="1476" spans="1:3" hidden="1" x14ac:dyDescent="0.25">
      <c r="A1476" s="15" t="str">
        <f>'Hour Loop'!BV1486</f>
        <v>B</v>
      </c>
      <c r="B1476">
        <f>'Hour Loop'!CI1486</f>
        <v>497.29399999999998</v>
      </c>
      <c r="C1476">
        <f>'Hour Loop'!CJ1486</f>
        <v>286.68299999999999</v>
      </c>
    </row>
    <row r="1477" spans="1:3" hidden="1" x14ac:dyDescent="0.25">
      <c r="B1477" t="e">
        <f>'Hour Loop'!CI1487</f>
        <v>#VALUE!</v>
      </c>
      <c r="C1477" t="e">
        <f>'Hour Loop'!CJ1487</f>
        <v>#VALUE!</v>
      </c>
    </row>
    <row r="1478" spans="1:3" hidden="1" x14ac:dyDescent="0.25">
      <c r="A1478" s="15" t="str">
        <f>'Hour Loop'!BV1488</f>
        <v>B</v>
      </c>
      <c r="B1478">
        <f>'Hour Loop'!CI1488</f>
        <v>498.79599999999999</v>
      </c>
      <c r="C1478">
        <f>'Hour Loop'!CJ1488</f>
        <v>274.50400000000002</v>
      </c>
    </row>
    <row r="1479" spans="1:3" hidden="1" x14ac:dyDescent="0.25">
      <c r="B1479" t="e">
        <f>'Hour Loop'!CI1489</f>
        <v>#VALUE!</v>
      </c>
      <c r="C1479" t="e">
        <f>'Hour Loop'!CJ1489</f>
        <v>#VALUE!</v>
      </c>
    </row>
    <row r="1480" spans="1:3" hidden="1" x14ac:dyDescent="0.25">
      <c r="A1480" s="15" t="str">
        <f>'Hour Loop'!BV1490</f>
        <v>B</v>
      </c>
      <c r="B1480">
        <f>'Hour Loop'!CI1490</f>
        <v>499.69900000000001</v>
      </c>
      <c r="C1480">
        <f>'Hour Loop'!CJ1490</f>
        <v>262.267</v>
      </c>
    </row>
    <row r="1481" spans="1:3" hidden="1" x14ac:dyDescent="0.25">
      <c r="B1481" t="e">
        <f>'Hour Loop'!CI1491</f>
        <v>#VALUE!</v>
      </c>
      <c r="C1481" t="e">
        <f>'Hour Loop'!CJ1491</f>
        <v>#VALUE!</v>
      </c>
    </row>
    <row r="1482" spans="1:3" hidden="1" x14ac:dyDescent="0.25">
      <c r="A1482" s="15" t="str">
        <f>'Hour Loop'!BV1492</f>
        <v>B</v>
      </c>
      <c r="B1482">
        <f>'Hour Loop'!CI1492</f>
        <v>500</v>
      </c>
      <c r="C1482">
        <f>'Hour Loop'!CJ1492</f>
        <v>250</v>
      </c>
    </row>
    <row r="1483" spans="1:3" hidden="1" x14ac:dyDescent="0.25">
      <c r="B1483" t="e">
        <f>'Hour Loop'!CI1493</f>
        <v>#VALUE!</v>
      </c>
      <c r="C1483" t="e">
        <f>'Hour Loop'!CJ1493</f>
        <v>#VALUE!</v>
      </c>
    </row>
    <row r="1484" spans="1:3" hidden="1" x14ac:dyDescent="0.25">
      <c r="A1484" s="15" t="str">
        <f>'Hour Loop'!BV1494</f>
        <v>B</v>
      </c>
      <c r="B1484">
        <f>'Hour Loop'!CI1494</f>
        <v>499.69900000000001</v>
      </c>
      <c r="C1484">
        <f>'Hour Loop'!CJ1494</f>
        <v>237.733</v>
      </c>
    </row>
    <row r="1485" spans="1:3" hidden="1" x14ac:dyDescent="0.25">
      <c r="B1485" t="e">
        <f>'Hour Loop'!CI1495</f>
        <v>#VALUE!</v>
      </c>
      <c r="C1485" t="e">
        <f>'Hour Loop'!CJ1495</f>
        <v>#VALUE!</v>
      </c>
    </row>
    <row r="1486" spans="1:3" hidden="1" x14ac:dyDescent="0.25">
      <c r="A1486" s="15" t="str">
        <f>'Hour Loop'!BV1496</f>
        <v>B</v>
      </c>
      <c r="B1486">
        <f>'Hour Loop'!CI1496</f>
        <v>498.79599999999999</v>
      </c>
      <c r="C1486">
        <f>'Hour Loop'!CJ1496</f>
        <v>225.49600000000001</v>
      </c>
    </row>
    <row r="1487" spans="1:3" hidden="1" x14ac:dyDescent="0.25">
      <c r="B1487" t="e">
        <f>'Hour Loop'!CI1497</f>
        <v>#VALUE!</v>
      </c>
      <c r="C1487" t="e">
        <f>'Hour Loop'!CJ1497</f>
        <v>#VALUE!</v>
      </c>
    </row>
    <row r="1488" spans="1:3" hidden="1" x14ac:dyDescent="0.25">
      <c r="A1488" s="15" t="str">
        <f>'Hour Loop'!BV1498</f>
        <v>B</v>
      </c>
      <c r="B1488">
        <f>'Hour Loop'!CI1498</f>
        <v>497.29399999999998</v>
      </c>
      <c r="C1488">
        <f>'Hour Loop'!CJ1498</f>
        <v>213.31700000000001</v>
      </c>
    </row>
    <row r="1489" spans="1:3" hidden="1" x14ac:dyDescent="0.25">
      <c r="B1489" t="e">
        <f>'Hour Loop'!CI1499</f>
        <v>#VALUE!</v>
      </c>
      <c r="C1489" t="e">
        <f>'Hour Loop'!CJ1499</f>
        <v>#VALUE!</v>
      </c>
    </row>
    <row r="1490" spans="1:3" hidden="1" x14ac:dyDescent="0.25">
      <c r="A1490" s="15" t="str">
        <f>'Hour Loop'!BV1500</f>
        <v>B</v>
      </c>
      <c r="B1490">
        <f>'Hour Loop'!CI1500</f>
        <v>495.19600000000003</v>
      </c>
      <c r="C1490">
        <f>'Hour Loop'!CJ1500</f>
        <v>201.227</v>
      </c>
    </row>
    <row r="1491" spans="1:3" hidden="1" x14ac:dyDescent="0.25">
      <c r="B1491" t="e">
        <f>'Hour Loop'!CI1501</f>
        <v>#VALUE!</v>
      </c>
      <c r="C1491" t="e">
        <f>'Hour Loop'!CJ1501</f>
        <v>#VALUE!</v>
      </c>
    </row>
    <row r="1492" spans="1:3" hidden="1" x14ac:dyDescent="0.25">
      <c r="A1492" s="15" t="str">
        <f>'Hour Loop'!BV1502</f>
        <v>B</v>
      </c>
      <c r="B1492">
        <f>'Hour Loop'!CI1502</f>
        <v>492.50799999999998</v>
      </c>
      <c r="C1492">
        <f>'Hour Loop'!CJ1502</f>
        <v>189.255</v>
      </c>
    </row>
    <row r="1493" spans="1:3" hidden="1" x14ac:dyDescent="0.25">
      <c r="B1493" t="e">
        <f>'Hour Loop'!CI1503</f>
        <v>#VALUE!</v>
      </c>
      <c r="C1493" t="e">
        <f>'Hour Loop'!CJ1503</f>
        <v>#VALUE!</v>
      </c>
    </row>
    <row r="1494" spans="1:3" hidden="1" x14ac:dyDescent="0.25">
      <c r="A1494" s="15" t="str">
        <f>'Hour Loop'!BV1504</f>
        <v>B</v>
      </c>
      <c r="B1494">
        <f>'Hour Loop'!CI1504</f>
        <v>489.23500000000001</v>
      </c>
      <c r="C1494">
        <f>'Hour Loop'!CJ1504</f>
        <v>177.429</v>
      </c>
    </row>
    <row r="1495" spans="1:3" hidden="1" x14ac:dyDescent="0.25">
      <c r="B1495" t="e">
        <f>'Hour Loop'!CI1505</f>
        <v>#VALUE!</v>
      </c>
      <c r="C1495" t="e">
        <f>'Hour Loop'!CJ1505</f>
        <v>#VALUE!</v>
      </c>
    </row>
    <row r="1496" spans="1:3" hidden="1" x14ac:dyDescent="0.25">
      <c r="A1496" s="15" t="str">
        <f>'Hour Loop'!BV1506</f>
        <v>B</v>
      </c>
      <c r="B1496">
        <f>'Hour Loop'!CI1506</f>
        <v>485.38600000000002</v>
      </c>
      <c r="C1496">
        <f>'Hour Loop'!CJ1506</f>
        <v>165.77799999999999</v>
      </c>
    </row>
    <row r="1497" spans="1:3" hidden="1" x14ac:dyDescent="0.25">
      <c r="B1497" t="e">
        <f>'Hour Loop'!CI1507</f>
        <v>#VALUE!</v>
      </c>
      <c r="C1497" t="e">
        <f>'Hour Loop'!CJ1507</f>
        <v>#VALUE!</v>
      </c>
    </row>
    <row r="1498" spans="1:3" hidden="1" x14ac:dyDescent="0.25">
      <c r="A1498" s="15" t="str">
        <f>'Hour Loop'!BV1508</f>
        <v>B</v>
      </c>
      <c r="B1498">
        <f>'Hour Loop'!CI1508</f>
        <v>480.97</v>
      </c>
      <c r="C1498">
        <f>'Hour Loop'!CJ1508</f>
        <v>154.32900000000001</v>
      </c>
    </row>
    <row r="1499" spans="1:3" hidden="1" x14ac:dyDescent="0.25">
      <c r="B1499" t="e">
        <f>'Hour Loop'!CI1509</f>
        <v>#VALUE!</v>
      </c>
      <c r="C1499" t="e">
        <f>'Hour Loop'!CJ1509</f>
        <v>#VALUE!</v>
      </c>
    </row>
    <row r="1500" spans="1:3" hidden="1" x14ac:dyDescent="0.25">
      <c r="A1500" s="15" t="str">
        <f>'Hour Loop'!BV1510</f>
        <v>B</v>
      </c>
      <c r="B1500">
        <f>'Hour Loop'!CI1510</f>
        <v>475.99700000000001</v>
      </c>
      <c r="C1500">
        <f>'Hour Loop'!CJ1510</f>
        <v>143.11099999999999</v>
      </c>
    </row>
    <row r="1501" spans="1:3" hidden="1" x14ac:dyDescent="0.25">
      <c r="B1501" t="e">
        <f>'Hour Loop'!CI1511</f>
        <v>#VALUE!</v>
      </c>
      <c r="C1501" t="e">
        <f>'Hour Loop'!CJ1511</f>
        <v>#VALUE!</v>
      </c>
    </row>
    <row r="1502" spans="1:3" hidden="1" x14ac:dyDescent="0.25">
      <c r="A1502" s="15" t="str">
        <f>'Hour Loop'!BV1512</f>
        <v>B</v>
      </c>
      <c r="B1502">
        <f>'Hour Loop'!CI1512</f>
        <v>470.48</v>
      </c>
      <c r="C1502">
        <f>'Hour Loop'!CJ1512</f>
        <v>132.15100000000001</v>
      </c>
    </row>
    <row r="1503" spans="1:3" hidden="1" x14ac:dyDescent="0.25">
      <c r="B1503" t="e">
        <f>'Hour Loop'!CI1513</f>
        <v>#VALUE!</v>
      </c>
      <c r="C1503" t="e">
        <f>'Hour Loop'!CJ1513</f>
        <v>#VALUE!</v>
      </c>
    </row>
    <row r="1504" spans="1:3" hidden="1" x14ac:dyDescent="0.25">
      <c r="A1504" s="15" t="str">
        <f>'Hour Loop'!BV1514</f>
        <v>B</v>
      </c>
      <c r="B1504">
        <f>'Hour Loop'!CI1514</f>
        <v>464.43200000000002</v>
      </c>
      <c r="C1504">
        <f>'Hour Loop'!CJ1514</f>
        <v>121.474</v>
      </c>
    </row>
    <row r="1505" spans="1:3" hidden="1" x14ac:dyDescent="0.25">
      <c r="B1505" t="e">
        <f>'Hour Loop'!CI1515</f>
        <v>#VALUE!</v>
      </c>
      <c r="C1505" t="e">
        <f>'Hour Loop'!CJ1515</f>
        <v>#VALUE!</v>
      </c>
    </row>
    <row r="1506" spans="1:3" hidden="1" x14ac:dyDescent="0.25">
      <c r="A1506" s="15" t="str">
        <f>'Hour Loop'!BV1516</f>
        <v>B</v>
      </c>
      <c r="B1506">
        <f>'Hour Loop'!CI1516</f>
        <v>457.86700000000002</v>
      </c>
      <c r="C1506">
        <f>'Hour Loop'!CJ1516</f>
        <v>111.107</v>
      </c>
    </row>
    <row r="1507" spans="1:3" hidden="1" x14ac:dyDescent="0.25">
      <c r="B1507" t="e">
        <f>'Hour Loop'!CI1517</f>
        <v>#VALUE!</v>
      </c>
      <c r="C1507" t="e">
        <f>'Hour Loop'!CJ1517</f>
        <v>#VALUE!</v>
      </c>
    </row>
    <row r="1508" spans="1:3" hidden="1" x14ac:dyDescent="0.25">
      <c r="A1508" s="15" t="str">
        <f>'Hour Loop'!BV1518</f>
        <v>B</v>
      </c>
      <c r="B1508">
        <f>'Hour Loop'!CI1518</f>
        <v>450.80200000000002</v>
      </c>
      <c r="C1508">
        <f>'Hour Loop'!CJ1518</f>
        <v>101.075</v>
      </c>
    </row>
    <row r="1509" spans="1:3" hidden="1" x14ac:dyDescent="0.25">
      <c r="B1509" t="e">
        <f>'Hour Loop'!CI1519</f>
        <v>#VALUE!</v>
      </c>
      <c r="C1509" t="e">
        <f>'Hour Loop'!CJ1519</f>
        <v>#VALUE!</v>
      </c>
    </row>
    <row r="1510" spans="1:3" hidden="1" x14ac:dyDescent="0.25">
      <c r="A1510" s="15" t="str">
        <f>'Hour Loop'!BV1520</f>
        <v>B</v>
      </c>
      <c r="B1510">
        <f>'Hour Loop'!CI1520</f>
        <v>443.25</v>
      </c>
      <c r="C1510">
        <f>'Hour Loop'!CJ1520</f>
        <v>91.402000000000001</v>
      </c>
    </row>
    <row r="1511" spans="1:3" hidden="1" x14ac:dyDescent="0.25">
      <c r="B1511" t="e">
        <f>'Hour Loop'!CI1521</f>
        <v>#VALUE!</v>
      </c>
      <c r="C1511" t="e">
        <f>'Hour Loop'!CJ1521</f>
        <v>#VALUE!</v>
      </c>
    </row>
    <row r="1512" spans="1:3" hidden="1" x14ac:dyDescent="0.25">
      <c r="A1512" s="15" t="str">
        <f>'Hour Loop'!BV1522</f>
        <v>B</v>
      </c>
      <c r="B1512">
        <f>'Hour Loop'!CI1522</f>
        <v>435.23</v>
      </c>
      <c r="C1512">
        <f>'Hour Loop'!CJ1522</f>
        <v>82.11</v>
      </c>
    </row>
    <row r="1513" spans="1:3" hidden="1" x14ac:dyDescent="0.25">
      <c r="B1513" t="e">
        <f>'Hour Loop'!CI1523</f>
        <v>#VALUE!</v>
      </c>
      <c r="C1513" t="e">
        <f>'Hour Loop'!CJ1523</f>
        <v>#VALUE!</v>
      </c>
    </row>
    <row r="1514" spans="1:3" hidden="1" x14ac:dyDescent="0.25">
      <c r="A1514" s="15" t="str">
        <f>'Hour Loop'!BV1524</f>
        <v>B</v>
      </c>
      <c r="B1514">
        <f>'Hour Loop'!CI1524</f>
        <v>426.77</v>
      </c>
      <c r="C1514">
        <f>'Hour Loop'!CJ1524</f>
        <v>73.222999999999999</v>
      </c>
    </row>
    <row r="1515" spans="1:3" hidden="1" x14ac:dyDescent="0.25">
      <c r="B1515" t="e">
        <f>'Hour Loop'!CI1525</f>
        <v>#VALUE!</v>
      </c>
      <c r="C1515" t="e">
        <f>'Hour Loop'!CJ1525</f>
        <v>#VALUE!</v>
      </c>
    </row>
    <row r="1516" spans="1:3" hidden="1" x14ac:dyDescent="0.25">
      <c r="A1516" s="15" t="str">
        <f>'Hour Loop'!BV1526</f>
        <v>B</v>
      </c>
      <c r="B1516">
        <f>'Hour Loop'!CI1526</f>
        <v>417.89</v>
      </c>
      <c r="C1516">
        <f>'Hour Loop'!CJ1526</f>
        <v>64.762</v>
      </c>
    </row>
    <row r="1517" spans="1:3" hidden="1" x14ac:dyDescent="0.25">
      <c r="B1517" t="e">
        <f>'Hour Loop'!CI1527</f>
        <v>#VALUE!</v>
      </c>
      <c r="C1517" t="e">
        <f>'Hour Loop'!CJ1527</f>
        <v>#VALUE!</v>
      </c>
    </row>
    <row r="1518" spans="1:3" hidden="1" x14ac:dyDescent="0.25">
      <c r="A1518" s="15" t="str">
        <f>'Hour Loop'!BV1528</f>
        <v>B</v>
      </c>
      <c r="B1518">
        <f>'Hour Loop'!CI1528</f>
        <v>408.59</v>
      </c>
      <c r="C1518">
        <f>'Hour Loop'!CJ1528</f>
        <v>56.747</v>
      </c>
    </row>
    <row r="1519" spans="1:3" hidden="1" x14ac:dyDescent="0.25">
      <c r="B1519" t="e">
        <f>'Hour Loop'!CI1529</f>
        <v>#VALUE!</v>
      </c>
      <c r="C1519" t="e">
        <f>'Hour Loop'!CJ1529</f>
        <v>#VALUE!</v>
      </c>
    </row>
    <row r="1520" spans="1:3" hidden="1" x14ac:dyDescent="0.25">
      <c r="A1520" s="15" t="str">
        <f>'Hour Loop'!BV1530</f>
        <v>B</v>
      </c>
      <c r="B1520">
        <f>'Hour Loop'!CI1530</f>
        <v>398.92</v>
      </c>
      <c r="C1520">
        <f>'Hour Loop'!CJ1530</f>
        <v>49.198</v>
      </c>
    </row>
    <row r="1521" spans="1:3" hidden="1" x14ac:dyDescent="0.25">
      <c r="B1521" t="e">
        <f>'Hour Loop'!CI1531</f>
        <v>#VALUE!</v>
      </c>
      <c r="C1521" t="e">
        <f>'Hour Loop'!CJ1531</f>
        <v>#VALUE!</v>
      </c>
    </row>
    <row r="1522" spans="1:3" hidden="1" x14ac:dyDescent="0.25">
      <c r="A1522" s="15" t="str">
        <f>'Hour Loop'!BV1532</f>
        <v>B</v>
      </c>
      <c r="B1522">
        <f>'Hour Loop'!CI1532</f>
        <v>388.89</v>
      </c>
      <c r="C1522">
        <f>'Hour Loop'!CJ1532</f>
        <v>42.133000000000003</v>
      </c>
    </row>
    <row r="1523" spans="1:3" hidden="1" x14ac:dyDescent="0.25">
      <c r="B1523" t="e">
        <f>'Hour Loop'!CI1533</f>
        <v>#VALUE!</v>
      </c>
      <c r="C1523" t="e">
        <f>'Hour Loop'!CJ1533</f>
        <v>#VALUE!</v>
      </c>
    </row>
    <row r="1524" spans="1:3" hidden="1" x14ac:dyDescent="0.25">
      <c r="A1524" s="15" t="str">
        <f>'Hour Loop'!BV1534</f>
        <v>B</v>
      </c>
      <c r="B1524">
        <f>'Hour Loop'!CI1534</f>
        <v>378.52</v>
      </c>
      <c r="C1524">
        <f>'Hour Loop'!CJ1534</f>
        <v>35.567999999999998</v>
      </c>
    </row>
    <row r="1525" spans="1:3" hidden="1" x14ac:dyDescent="0.25">
      <c r="B1525" t="e">
        <f>'Hour Loop'!CI1535</f>
        <v>#VALUE!</v>
      </c>
      <c r="C1525" t="e">
        <f>'Hour Loop'!CJ1535</f>
        <v>#VALUE!</v>
      </c>
    </row>
    <row r="1526" spans="1:3" hidden="1" x14ac:dyDescent="0.25">
      <c r="A1526" s="15" t="str">
        <f>'Hour Loop'!BV1536</f>
        <v>B</v>
      </c>
      <c r="B1526">
        <f>'Hour Loop'!CI1536</f>
        <v>367.84</v>
      </c>
      <c r="C1526">
        <f>'Hour Loop'!CJ1536</f>
        <v>29.52</v>
      </c>
    </row>
    <row r="1527" spans="1:3" hidden="1" x14ac:dyDescent="0.25">
      <c r="B1527" t="e">
        <f>'Hour Loop'!CI1537</f>
        <v>#VALUE!</v>
      </c>
      <c r="C1527" t="e">
        <f>'Hour Loop'!CJ1537</f>
        <v>#VALUE!</v>
      </c>
    </row>
    <row r="1528" spans="1:3" hidden="1" x14ac:dyDescent="0.25">
      <c r="A1528" s="15" t="str">
        <f>'Hour Loop'!BV1538</f>
        <v>B</v>
      </c>
      <c r="B1528">
        <f>'Hour Loop'!CI1538</f>
        <v>356.88</v>
      </c>
      <c r="C1528">
        <f>'Hour Loop'!CJ1538</f>
        <v>24.003</v>
      </c>
    </row>
    <row r="1529" spans="1:3" hidden="1" x14ac:dyDescent="0.25">
      <c r="B1529" t="e">
        <f>'Hour Loop'!CI1539</f>
        <v>#VALUE!</v>
      </c>
      <c r="C1529" t="e">
        <f>'Hour Loop'!CJ1539</f>
        <v>#VALUE!</v>
      </c>
    </row>
    <row r="1530" spans="1:3" hidden="1" x14ac:dyDescent="0.25">
      <c r="A1530" s="15" t="str">
        <f>'Hour Loop'!BV1540</f>
        <v>B</v>
      </c>
      <c r="B1530">
        <f>'Hour Loop'!CI1540</f>
        <v>345.67</v>
      </c>
      <c r="C1530">
        <f>'Hour Loop'!CJ1540</f>
        <v>19.03</v>
      </c>
    </row>
    <row r="1531" spans="1:3" hidden="1" x14ac:dyDescent="0.25">
      <c r="B1531" t="e">
        <f>'Hour Loop'!CI1541</f>
        <v>#VALUE!</v>
      </c>
      <c r="C1531" t="e">
        <f>'Hour Loop'!CJ1541</f>
        <v>#VALUE!</v>
      </c>
    </row>
    <row r="1532" spans="1:3" hidden="1" x14ac:dyDescent="0.25">
      <c r="A1532" s="15" t="str">
        <f>'Hour Loop'!BV1542</f>
        <v>B</v>
      </c>
      <c r="B1532">
        <f>'Hour Loop'!CI1542</f>
        <v>334.22</v>
      </c>
      <c r="C1532">
        <f>'Hour Loop'!CJ1542</f>
        <v>14.614000000000001</v>
      </c>
    </row>
    <row r="1533" spans="1:3" hidden="1" x14ac:dyDescent="0.25">
      <c r="B1533" t="e">
        <f>'Hour Loop'!CI1543</f>
        <v>#VALUE!</v>
      </c>
      <c r="C1533" t="e">
        <f>'Hour Loop'!CJ1543</f>
        <v>#VALUE!</v>
      </c>
    </row>
    <row r="1534" spans="1:3" hidden="1" x14ac:dyDescent="0.25">
      <c r="A1534" s="15" t="str">
        <f>'Hour Loop'!BV1544</f>
        <v>B</v>
      </c>
      <c r="B1534">
        <f>'Hour Loop'!CI1544</f>
        <v>322.57</v>
      </c>
      <c r="C1534">
        <f>'Hour Loop'!CJ1544</f>
        <v>10.765000000000001</v>
      </c>
    </row>
    <row r="1535" spans="1:3" hidden="1" x14ac:dyDescent="0.25">
      <c r="B1535" t="e">
        <f>'Hour Loop'!CI1545</f>
        <v>#VALUE!</v>
      </c>
      <c r="C1535" t="e">
        <f>'Hour Loop'!CJ1545</f>
        <v>#VALUE!</v>
      </c>
    </row>
    <row r="1536" spans="1:3" hidden="1" x14ac:dyDescent="0.25">
      <c r="A1536" s="15" t="str">
        <f>'Hour Loop'!BV1546</f>
        <v>B</v>
      </c>
      <c r="B1536">
        <f>'Hour Loop'!CI1546</f>
        <v>310.7</v>
      </c>
      <c r="C1536">
        <f>'Hour Loop'!CJ1546</f>
        <v>7.492</v>
      </c>
    </row>
    <row r="1537" spans="1:3" hidden="1" x14ac:dyDescent="0.25">
      <c r="B1537" t="e">
        <f>'Hour Loop'!CI1547</f>
        <v>#VALUE!</v>
      </c>
      <c r="C1537" t="e">
        <f>'Hour Loop'!CJ1547</f>
        <v>#VALUE!</v>
      </c>
    </row>
    <row r="1538" spans="1:3" hidden="1" x14ac:dyDescent="0.25">
      <c r="A1538" s="15" t="str">
        <f>'Hour Loop'!BV1548</f>
        <v>B</v>
      </c>
      <c r="B1538">
        <f>'Hour Loop'!CI1548</f>
        <v>298.7</v>
      </c>
      <c r="C1538">
        <f>'Hour Loop'!CJ1548</f>
        <v>4.8040000000000003</v>
      </c>
    </row>
    <row r="1539" spans="1:3" hidden="1" x14ac:dyDescent="0.25">
      <c r="B1539" t="e">
        <f>'Hour Loop'!CI1549</f>
        <v>#VALUE!</v>
      </c>
      <c r="C1539" t="e">
        <f>'Hour Loop'!CJ1549</f>
        <v>#VALUE!</v>
      </c>
    </row>
    <row r="1540" spans="1:3" hidden="1" x14ac:dyDescent="0.25">
      <c r="A1540" s="15" t="str">
        <f>'Hour Loop'!BV1550</f>
        <v>B</v>
      </c>
      <c r="B1540">
        <f>'Hour Loop'!CI1550</f>
        <v>286.60000000000002</v>
      </c>
      <c r="C1540">
        <f>'Hour Loop'!CJ1550</f>
        <v>2.706</v>
      </c>
    </row>
    <row r="1541" spans="1:3" hidden="1" x14ac:dyDescent="0.25">
      <c r="B1541" t="e">
        <f>'Hour Loop'!CI1551</f>
        <v>#VALUE!</v>
      </c>
      <c r="C1541" t="e">
        <f>'Hour Loop'!CJ1551</f>
        <v>#VALUE!</v>
      </c>
    </row>
    <row r="1542" spans="1:3" hidden="1" x14ac:dyDescent="0.25">
      <c r="A1542" s="15" t="str">
        <f>'Hour Loop'!BV1552</f>
        <v>B</v>
      </c>
      <c r="B1542">
        <f>'Hour Loop'!CI1552</f>
        <v>274.5</v>
      </c>
      <c r="C1542">
        <f>'Hour Loop'!CJ1552</f>
        <v>1.204</v>
      </c>
    </row>
    <row r="1543" spans="1:3" hidden="1" x14ac:dyDescent="0.25">
      <c r="B1543" t="e">
        <f>'Hour Loop'!CI1553</f>
        <v>#VALUE!</v>
      </c>
      <c r="C1543" t="e">
        <f>'Hour Loop'!CJ1553</f>
        <v>#VALUE!</v>
      </c>
    </row>
    <row r="1544" spans="1:3" hidden="1" x14ac:dyDescent="0.25">
      <c r="A1544" s="15" t="str">
        <f>'Hour Loop'!BV1554</f>
        <v>B</v>
      </c>
      <c r="B1544">
        <f>'Hour Loop'!CI1554</f>
        <v>262.2</v>
      </c>
      <c r="C1544">
        <f>'Hour Loop'!CJ1554</f>
        <v>0.30099999999999999</v>
      </c>
    </row>
    <row r="1545" spans="1:3" hidden="1" x14ac:dyDescent="0.25">
      <c r="B1545" t="e">
        <f>'Hour Loop'!CI1555</f>
        <v>#VALUE!</v>
      </c>
      <c r="C1545" t="e">
        <f>'Hour Loop'!CJ1555</f>
        <v>#VALUE!</v>
      </c>
    </row>
    <row r="1546" spans="1:3" hidden="1" x14ac:dyDescent="0.25">
      <c r="A1546" s="15" t="str">
        <f>'Hour Loop'!BV1556</f>
        <v>B</v>
      </c>
      <c r="B1546">
        <f>'Hour Loop'!CI1556</f>
        <v>250</v>
      </c>
      <c r="C1546">
        <f>'Hour Loop'!CJ1556</f>
        <v>0</v>
      </c>
    </row>
    <row r="1547" spans="1:3" hidden="1" x14ac:dyDescent="0.25">
      <c r="B1547" t="e">
        <f>'Hour Loop'!CI1557</f>
        <v>#VALUE!</v>
      </c>
      <c r="C1547" t="e">
        <f>'Hour Loop'!CJ1557</f>
        <v>#VALUE!</v>
      </c>
    </row>
    <row r="1548" spans="1:3" hidden="1" x14ac:dyDescent="0.25">
      <c r="A1548" s="15" t="str">
        <f>'Hour Loop'!BV1558</f>
        <v>B</v>
      </c>
      <c r="B1548">
        <f>'Hour Loop'!CI1558</f>
        <v>237.7</v>
      </c>
      <c r="C1548">
        <f>'Hour Loop'!CJ1558</f>
        <v>0.30099999999999999</v>
      </c>
    </row>
    <row r="1549" spans="1:3" hidden="1" x14ac:dyDescent="0.25">
      <c r="B1549" t="e">
        <f>'Hour Loop'!CI1559</f>
        <v>#VALUE!</v>
      </c>
      <c r="C1549" t="e">
        <f>'Hour Loop'!CJ1559</f>
        <v>#VALUE!</v>
      </c>
    </row>
    <row r="1550" spans="1:3" hidden="1" x14ac:dyDescent="0.25">
      <c r="A1550" s="15" t="str">
        <f>'Hour Loop'!BV1560</f>
        <v>B</v>
      </c>
      <c r="B1550">
        <f>'Hour Loop'!CI1560</f>
        <v>225.4</v>
      </c>
      <c r="C1550">
        <f>'Hour Loop'!CJ1560</f>
        <v>1.204</v>
      </c>
    </row>
    <row r="1551" spans="1:3" hidden="1" x14ac:dyDescent="0.25">
      <c r="B1551" t="e">
        <f>'Hour Loop'!CI1561</f>
        <v>#VALUE!</v>
      </c>
      <c r="C1551" t="e">
        <f>'Hour Loop'!CJ1561</f>
        <v>#VALUE!</v>
      </c>
    </row>
    <row r="1552" spans="1:3" hidden="1" x14ac:dyDescent="0.25">
      <c r="A1552" s="15" t="str">
        <f>'Hour Loop'!BV1562</f>
        <v>B</v>
      </c>
      <c r="B1552">
        <f>'Hour Loop'!CI1562</f>
        <v>213.3</v>
      </c>
      <c r="C1552">
        <f>'Hour Loop'!CJ1562</f>
        <v>2.706</v>
      </c>
    </row>
    <row r="1553" spans="1:3" hidden="1" x14ac:dyDescent="0.25">
      <c r="B1553" t="e">
        <f>'Hour Loop'!CI1563</f>
        <v>#VALUE!</v>
      </c>
      <c r="C1553" t="e">
        <f>'Hour Loop'!CJ1563</f>
        <v>#VALUE!</v>
      </c>
    </row>
    <row r="1554" spans="1:3" hidden="1" x14ac:dyDescent="0.25">
      <c r="A1554" s="15" t="str">
        <f>'Hour Loop'!BV1564</f>
        <v>B</v>
      </c>
      <c r="B1554">
        <f>'Hour Loop'!CI1564</f>
        <v>201.2</v>
      </c>
      <c r="C1554">
        <f>'Hour Loop'!CJ1564</f>
        <v>4.8040000000000003</v>
      </c>
    </row>
    <row r="1555" spans="1:3" hidden="1" x14ac:dyDescent="0.25">
      <c r="B1555" t="e">
        <f>'Hour Loop'!CI1565</f>
        <v>#VALUE!</v>
      </c>
      <c r="C1555" t="e">
        <f>'Hour Loop'!CJ1565</f>
        <v>#VALUE!</v>
      </c>
    </row>
    <row r="1556" spans="1:3" hidden="1" x14ac:dyDescent="0.25">
      <c r="A1556" s="15" t="str">
        <f>'Hour Loop'!BV1566</f>
        <v>B</v>
      </c>
      <c r="B1556">
        <f>'Hour Loop'!CI1566</f>
        <v>189.2</v>
      </c>
      <c r="C1556">
        <f>'Hour Loop'!CJ1566</f>
        <v>7.492</v>
      </c>
    </row>
    <row r="1557" spans="1:3" hidden="1" x14ac:dyDescent="0.25">
      <c r="B1557" t="e">
        <f>'Hour Loop'!CI1567</f>
        <v>#VALUE!</v>
      </c>
      <c r="C1557" t="e">
        <f>'Hour Loop'!CJ1567</f>
        <v>#VALUE!</v>
      </c>
    </row>
    <row r="1558" spans="1:3" hidden="1" x14ac:dyDescent="0.25">
      <c r="A1558" s="15" t="str">
        <f>'Hour Loop'!BV1568</f>
        <v>B</v>
      </c>
      <c r="B1558">
        <f>'Hour Loop'!CI1568</f>
        <v>177.42</v>
      </c>
      <c r="C1558">
        <f>'Hour Loop'!CJ1568</f>
        <v>10.765000000000001</v>
      </c>
    </row>
    <row r="1559" spans="1:3" hidden="1" x14ac:dyDescent="0.25">
      <c r="B1559" t="e">
        <f>'Hour Loop'!CI1569</f>
        <v>#VALUE!</v>
      </c>
      <c r="C1559" t="e">
        <f>'Hour Loop'!CJ1569</f>
        <v>#VALUE!</v>
      </c>
    </row>
    <row r="1560" spans="1:3" hidden="1" x14ac:dyDescent="0.25">
      <c r="A1560" s="15" t="str">
        <f>'Hour Loop'!BV1570</f>
        <v>B</v>
      </c>
      <c r="B1560">
        <f>'Hour Loop'!CI1570</f>
        <v>165.77</v>
      </c>
      <c r="C1560">
        <f>'Hour Loop'!CJ1570</f>
        <v>14.614000000000001</v>
      </c>
    </row>
    <row r="1561" spans="1:3" hidden="1" x14ac:dyDescent="0.25">
      <c r="B1561" t="e">
        <f>'Hour Loop'!CI1571</f>
        <v>#VALUE!</v>
      </c>
      <c r="C1561" t="e">
        <f>'Hour Loop'!CJ1571</f>
        <v>#VALUE!</v>
      </c>
    </row>
    <row r="1562" spans="1:3" hidden="1" x14ac:dyDescent="0.25">
      <c r="A1562" s="15" t="str">
        <f>'Hour Loop'!BV1572</f>
        <v>B</v>
      </c>
      <c r="B1562">
        <f>'Hour Loop'!CI1572</f>
        <v>154.32</v>
      </c>
      <c r="C1562">
        <f>'Hour Loop'!CJ1572</f>
        <v>19.03</v>
      </c>
    </row>
    <row r="1563" spans="1:3" hidden="1" x14ac:dyDescent="0.25">
      <c r="B1563" t="e">
        <f>'Hour Loop'!CI1573</f>
        <v>#VALUE!</v>
      </c>
      <c r="C1563" t="e">
        <f>'Hour Loop'!CJ1573</f>
        <v>#VALUE!</v>
      </c>
    </row>
    <row r="1564" spans="1:3" hidden="1" x14ac:dyDescent="0.25">
      <c r="A1564" s="15" t="str">
        <f>'Hour Loop'!BV1574</f>
        <v>B</v>
      </c>
      <c r="B1564">
        <f>'Hour Loop'!CI1574</f>
        <v>143.11000000000001</v>
      </c>
      <c r="C1564">
        <f>'Hour Loop'!CJ1574</f>
        <v>24.003</v>
      </c>
    </row>
    <row r="1565" spans="1:3" hidden="1" x14ac:dyDescent="0.25">
      <c r="B1565" t="e">
        <f>'Hour Loop'!CI1575</f>
        <v>#VALUE!</v>
      </c>
      <c r="C1565" t="e">
        <f>'Hour Loop'!CJ1575</f>
        <v>#VALUE!</v>
      </c>
    </row>
    <row r="1566" spans="1:3" hidden="1" x14ac:dyDescent="0.25">
      <c r="A1566" s="15" t="str">
        <f>'Hour Loop'!BV1576</f>
        <v>B</v>
      </c>
      <c r="B1566">
        <f>'Hour Loop'!CI1576</f>
        <v>132.15</v>
      </c>
      <c r="C1566">
        <f>'Hour Loop'!CJ1576</f>
        <v>29.52</v>
      </c>
    </row>
    <row r="1567" spans="1:3" hidden="1" x14ac:dyDescent="0.25">
      <c r="B1567" t="e">
        <f>'Hour Loop'!CI1577</f>
        <v>#VALUE!</v>
      </c>
      <c r="C1567" t="e">
        <f>'Hour Loop'!CJ1577</f>
        <v>#VALUE!</v>
      </c>
    </row>
    <row r="1568" spans="1:3" hidden="1" x14ac:dyDescent="0.25">
      <c r="A1568" s="15" t="str">
        <f>'Hour Loop'!BV1578</f>
        <v>B</v>
      </c>
      <c r="B1568">
        <f>'Hour Loop'!CI1578</f>
        <v>121.47</v>
      </c>
      <c r="C1568">
        <f>'Hour Loop'!CJ1578</f>
        <v>35.567999999999998</v>
      </c>
    </row>
    <row r="1569" spans="1:3" hidden="1" x14ac:dyDescent="0.25">
      <c r="B1569" t="e">
        <f>'Hour Loop'!CI1579</f>
        <v>#VALUE!</v>
      </c>
      <c r="C1569" t="e">
        <f>'Hour Loop'!CJ1579</f>
        <v>#VALUE!</v>
      </c>
    </row>
    <row r="1570" spans="1:3" hidden="1" x14ac:dyDescent="0.25">
      <c r="A1570" s="15" t="str">
        <f>'Hour Loop'!BV1580</f>
        <v>B</v>
      </c>
      <c r="B1570">
        <f>'Hour Loop'!CI1580</f>
        <v>111.1</v>
      </c>
      <c r="C1570">
        <f>'Hour Loop'!CJ1580</f>
        <v>42.133000000000003</v>
      </c>
    </row>
    <row r="1571" spans="1:3" hidden="1" x14ac:dyDescent="0.25">
      <c r="B1571" t="e">
        <f>'Hour Loop'!CI1581</f>
        <v>#VALUE!</v>
      </c>
      <c r="C1571" t="e">
        <f>'Hour Loop'!CJ1581</f>
        <v>#VALUE!</v>
      </c>
    </row>
    <row r="1572" spans="1:3" hidden="1" x14ac:dyDescent="0.25">
      <c r="A1572" s="15" t="str">
        <f>'Hour Loop'!BV1582</f>
        <v>B</v>
      </c>
      <c r="B1572">
        <f>'Hour Loop'!CI1582</f>
        <v>101.07</v>
      </c>
      <c r="C1572">
        <f>'Hour Loop'!CJ1582</f>
        <v>49.198</v>
      </c>
    </row>
    <row r="1573" spans="1:3" hidden="1" x14ac:dyDescent="0.25">
      <c r="B1573" t="e">
        <f>'Hour Loop'!CI1583</f>
        <v>#VALUE!</v>
      </c>
      <c r="C1573" t="e">
        <f>'Hour Loop'!CJ1583</f>
        <v>#VALUE!</v>
      </c>
    </row>
    <row r="1574" spans="1:3" hidden="1" x14ac:dyDescent="0.25">
      <c r="A1574" s="15" t="str">
        <f>'Hour Loop'!BV1584</f>
        <v>B</v>
      </c>
      <c r="B1574">
        <f>'Hour Loop'!CI1584</f>
        <v>91.4</v>
      </c>
      <c r="C1574">
        <f>'Hour Loop'!CJ1584</f>
        <v>56.747</v>
      </c>
    </row>
    <row r="1575" spans="1:3" hidden="1" x14ac:dyDescent="0.25">
      <c r="B1575" t="e">
        <f>'Hour Loop'!CI1585</f>
        <v>#VALUE!</v>
      </c>
      <c r="C1575" t="e">
        <f>'Hour Loop'!CJ1585</f>
        <v>#VALUE!</v>
      </c>
    </row>
    <row r="1576" spans="1:3" hidden="1" x14ac:dyDescent="0.25">
      <c r="A1576" s="15" t="str">
        <f>'Hour Loop'!BV1586</f>
        <v>B</v>
      </c>
      <c r="B1576">
        <f>'Hour Loop'!CI1586</f>
        <v>82.11</v>
      </c>
      <c r="C1576">
        <f>'Hour Loop'!CJ1586</f>
        <v>64.762</v>
      </c>
    </row>
    <row r="1577" spans="1:3" hidden="1" x14ac:dyDescent="0.25">
      <c r="B1577" t="e">
        <f>'Hour Loop'!CI1587</f>
        <v>#VALUE!</v>
      </c>
      <c r="C1577" t="e">
        <f>'Hour Loop'!CJ1587</f>
        <v>#VALUE!</v>
      </c>
    </row>
    <row r="1578" spans="1:3" hidden="1" x14ac:dyDescent="0.25">
      <c r="A1578" s="15" t="str">
        <f>'Hour Loop'!BV1588</f>
        <v>B</v>
      </c>
      <c r="B1578">
        <f>'Hour Loop'!CI1588</f>
        <v>73.22</v>
      </c>
      <c r="C1578">
        <f>'Hour Loop'!CJ1588</f>
        <v>73.222999999999999</v>
      </c>
    </row>
    <row r="1579" spans="1:3" hidden="1" x14ac:dyDescent="0.25">
      <c r="B1579" t="e">
        <f>'Hour Loop'!CI1589</f>
        <v>#VALUE!</v>
      </c>
      <c r="C1579" t="e">
        <f>'Hour Loop'!CJ1589</f>
        <v>#VALUE!</v>
      </c>
    </row>
    <row r="1580" spans="1:3" hidden="1" x14ac:dyDescent="0.25">
      <c r="A1580" s="15" t="str">
        <f>'Hour Loop'!BV1590</f>
        <v>B</v>
      </c>
      <c r="B1580">
        <f>'Hour Loop'!CI1590</f>
        <v>64.760000000000005</v>
      </c>
      <c r="C1580">
        <f>'Hour Loop'!CJ1590</f>
        <v>82.11</v>
      </c>
    </row>
    <row r="1581" spans="1:3" hidden="1" x14ac:dyDescent="0.25">
      <c r="B1581" t="e">
        <f>'Hour Loop'!CI1591</f>
        <v>#VALUE!</v>
      </c>
      <c r="C1581" t="e">
        <f>'Hour Loop'!CJ1591</f>
        <v>#VALUE!</v>
      </c>
    </row>
    <row r="1582" spans="1:3" hidden="1" x14ac:dyDescent="0.25">
      <c r="A1582" s="15" t="str">
        <f>'Hour Loop'!BV1592</f>
        <v>B</v>
      </c>
      <c r="B1582">
        <f>'Hour Loop'!CI1592</f>
        <v>56.74</v>
      </c>
      <c r="C1582">
        <f>'Hour Loop'!CJ1592</f>
        <v>91.402000000000001</v>
      </c>
    </row>
    <row r="1583" spans="1:3" hidden="1" x14ac:dyDescent="0.25">
      <c r="B1583" t="e">
        <f>'Hour Loop'!CI1593</f>
        <v>#VALUE!</v>
      </c>
      <c r="C1583" t="e">
        <f>'Hour Loop'!CJ1593</f>
        <v>#VALUE!</v>
      </c>
    </row>
    <row r="1584" spans="1:3" hidden="1" x14ac:dyDescent="0.25">
      <c r="A1584" s="15" t="str">
        <f>'Hour Loop'!BV1594</f>
        <v>B</v>
      </c>
      <c r="B1584">
        <f>'Hour Loop'!CI1594</f>
        <v>49.198</v>
      </c>
      <c r="C1584">
        <f>'Hour Loop'!CJ1594</f>
        <v>101.075</v>
      </c>
    </row>
    <row r="1585" spans="1:3" hidden="1" x14ac:dyDescent="0.25">
      <c r="B1585" t="e">
        <f>'Hour Loop'!CI1595</f>
        <v>#VALUE!</v>
      </c>
      <c r="C1585" t="e">
        <f>'Hour Loop'!CJ1595</f>
        <v>#VALUE!</v>
      </c>
    </row>
    <row r="1586" spans="1:3" hidden="1" x14ac:dyDescent="0.25">
      <c r="A1586" s="15" t="str">
        <f>'Hour Loop'!BV1596</f>
        <v>B</v>
      </c>
      <c r="B1586">
        <f>'Hour Loop'!CI1596</f>
        <v>42.133000000000003</v>
      </c>
      <c r="C1586">
        <f>'Hour Loop'!CJ1596</f>
        <v>111.107</v>
      </c>
    </row>
    <row r="1587" spans="1:3" hidden="1" x14ac:dyDescent="0.25">
      <c r="B1587" t="e">
        <f>'Hour Loop'!CI1597</f>
        <v>#VALUE!</v>
      </c>
      <c r="C1587" t="e">
        <f>'Hour Loop'!CJ1597</f>
        <v>#VALUE!</v>
      </c>
    </row>
    <row r="1588" spans="1:3" hidden="1" x14ac:dyDescent="0.25">
      <c r="A1588" s="15" t="str">
        <f>'Hour Loop'!BV1598</f>
        <v>B</v>
      </c>
      <c r="B1588">
        <f>'Hour Loop'!CI1598</f>
        <v>35.567999999999998</v>
      </c>
      <c r="C1588">
        <f>'Hour Loop'!CJ1598</f>
        <v>121.474</v>
      </c>
    </row>
    <row r="1589" spans="1:3" hidden="1" x14ac:dyDescent="0.25">
      <c r="B1589" t="e">
        <f>'Hour Loop'!CI1599</f>
        <v>#VALUE!</v>
      </c>
      <c r="C1589" t="e">
        <f>'Hour Loop'!CJ1599</f>
        <v>#VALUE!</v>
      </c>
    </row>
    <row r="1590" spans="1:3" hidden="1" x14ac:dyDescent="0.25">
      <c r="A1590" s="15" t="str">
        <f>'Hour Loop'!BV1600</f>
        <v>B</v>
      </c>
      <c r="B1590">
        <f>'Hour Loop'!CI1600</f>
        <v>29.52</v>
      </c>
      <c r="C1590">
        <f>'Hour Loop'!CJ1600</f>
        <v>132.15100000000001</v>
      </c>
    </row>
    <row r="1591" spans="1:3" hidden="1" x14ac:dyDescent="0.25">
      <c r="B1591" t="e">
        <f>'Hour Loop'!CI1601</f>
        <v>#VALUE!</v>
      </c>
      <c r="C1591" t="e">
        <f>'Hour Loop'!CJ1601</f>
        <v>#VALUE!</v>
      </c>
    </row>
    <row r="1592" spans="1:3" hidden="1" x14ac:dyDescent="0.25">
      <c r="A1592" s="15" t="str">
        <f>'Hour Loop'!BV1602</f>
        <v>B</v>
      </c>
      <c r="B1592">
        <f>'Hour Loop'!CI1602</f>
        <v>24.003</v>
      </c>
      <c r="C1592">
        <f>'Hour Loop'!CJ1602</f>
        <v>143.11099999999999</v>
      </c>
    </row>
    <row r="1593" spans="1:3" hidden="1" x14ac:dyDescent="0.25">
      <c r="B1593" t="e">
        <f>'Hour Loop'!CI1603</f>
        <v>#VALUE!</v>
      </c>
      <c r="C1593" t="e">
        <f>'Hour Loop'!CJ1603</f>
        <v>#VALUE!</v>
      </c>
    </row>
    <row r="1594" spans="1:3" hidden="1" x14ac:dyDescent="0.25">
      <c r="A1594" s="15" t="str">
        <f>'Hour Loop'!BV1604</f>
        <v>B</v>
      </c>
      <c r="B1594">
        <f>'Hour Loop'!CI1604</f>
        <v>19.03</v>
      </c>
      <c r="C1594">
        <f>'Hour Loop'!CJ1604</f>
        <v>154.32900000000001</v>
      </c>
    </row>
    <row r="1595" spans="1:3" hidden="1" x14ac:dyDescent="0.25">
      <c r="B1595" t="e">
        <f>'Hour Loop'!CI1605</f>
        <v>#VALUE!</v>
      </c>
      <c r="C1595" t="e">
        <f>'Hour Loop'!CJ1605</f>
        <v>#VALUE!</v>
      </c>
    </row>
    <row r="1596" spans="1:3" hidden="1" x14ac:dyDescent="0.25">
      <c r="A1596" s="15" t="str">
        <f>'Hour Loop'!BV1606</f>
        <v>B</v>
      </c>
      <c r="B1596">
        <f>'Hour Loop'!CI1606</f>
        <v>14.614000000000001</v>
      </c>
      <c r="C1596">
        <f>'Hour Loop'!CJ1606</f>
        <v>165.77799999999999</v>
      </c>
    </row>
    <row r="1597" spans="1:3" hidden="1" x14ac:dyDescent="0.25">
      <c r="B1597" t="e">
        <f>'Hour Loop'!CI1607</f>
        <v>#VALUE!</v>
      </c>
      <c r="C1597" t="e">
        <f>'Hour Loop'!CJ1607</f>
        <v>#VALUE!</v>
      </c>
    </row>
    <row r="1598" spans="1:3" hidden="1" x14ac:dyDescent="0.25">
      <c r="A1598" s="15" t="str">
        <f>'Hour Loop'!BV1608</f>
        <v>B</v>
      </c>
      <c r="B1598">
        <f>'Hour Loop'!CI1608</f>
        <v>10.765000000000001</v>
      </c>
      <c r="C1598">
        <f>'Hour Loop'!CJ1608</f>
        <v>177.429</v>
      </c>
    </row>
    <row r="1599" spans="1:3" hidden="1" x14ac:dyDescent="0.25">
      <c r="B1599" t="e">
        <f>'Hour Loop'!CI1609</f>
        <v>#VALUE!</v>
      </c>
      <c r="C1599" t="e">
        <f>'Hour Loop'!CJ1609</f>
        <v>#VALUE!</v>
      </c>
    </row>
    <row r="1600" spans="1:3" hidden="1" x14ac:dyDescent="0.25">
      <c r="A1600" s="15" t="str">
        <f>'Hour Loop'!BV1610</f>
        <v>B</v>
      </c>
      <c r="B1600">
        <f>'Hour Loop'!CI1610</f>
        <v>7.492</v>
      </c>
      <c r="C1600">
        <f>'Hour Loop'!CJ1610</f>
        <v>189.255</v>
      </c>
    </row>
    <row r="1601" spans="1:3" hidden="1" x14ac:dyDescent="0.25">
      <c r="B1601" t="e">
        <f>'Hour Loop'!CI1611</f>
        <v>#VALUE!</v>
      </c>
      <c r="C1601" t="e">
        <f>'Hour Loop'!CJ1611</f>
        <v>#VALUE!</v>
      </c>
    </row>
    <row r="1602" spans="1:3" hidden="1" x14ac:dyDescent="0.25">
      <c r="A1602" s="15" t="str">
        <f>'Hour Loop'!BV1612</f>
        <v>B</v>
      </c>
      <c r="B1602">
        <f>'Hour Loop'!CI1612</f>
        <v>4.8040000000000003</v>
      </c>
      <c r="C1602">
        <f>'Hour Loop'!CJ1612</f>
        <v>201.227</v>
      </c>
    </row>
    <row r="1603" spans="1:3" hidden="1" x14ac:dyDescent="0.25">
      <c r="B1603" t="e">
        <f>'Hour Loop'!CI1613</f>
        <v>#VALUE!</v>
      </c>
      <c r="C1603" t="e">
        <f>'Hour Loop'!CJ1613</f>
        <v>#VALUE!</v>
      </c>
    </row>
    <row r="1604" spans="1:3" hidden="1" x14ac:dyDescent="0.25">
      <c r="A1604" s="15" t="str">
        <f>'Hour Loop'!BV1614</f>
        <v>B</v>
      </c>
      <c r="B1604">
        <f>'Hour Loop'!CI1614</f>
        <v>2.706</v>
      </c>
      <c r="C1604">
        <f>'Hour Loop'!CJ1614</f>
        <v>213.31700000000001</v>
      </c>
    </row>
    <row r="1605" spans="1:3" hidden="1" x14ac:dyDescent="0.25">
      <c r="B1605" t="e">
        <f>'Hour Loop'!CI1615</f>
        <v>#VALUE!</v>
      </c>
      <c r="C1605" t="e">
        <f>'Hour Loop'!CJ1615</f>
        <v>#VALUE!</v>
      </c>
    </row>
    <row r="1606" spans="1:3" hidden="1" x14ac:dyDescent="0.25">
      <c r="A1606" s="15" t="str">
        <f>'Hour Loop'!BV1616</f>
        <v>B</v>
      </c>
      <c r="B1606">
        <f>'Hour Loop'!CI1616</f>
        <v>1.204</v>
      </c>
      <c r="C1606">
        <f>'Hour Loop'!CJ1616</f>
        <v>225.49600000000001</v>
      </c>
    </row>
    <row r="1607" spans="1:3" hidden="1" x14ac:dyDescent="0.25">
      <c r="B1607" t="e">
        <f>'Hour Loop'!CI1617</f>
        <v>#VALUE!</v>
      </c>
      <c r="C1607" t="e">
        <f>'Hour Loop'!CJ1617</f>
        <v>#VALUE!</v>
      </c>
    </row>
    <row r="1608" spans="1:3" hidden="1" x14ac:dyDescent="0.25">
      <c r="A1608" s="15" t="str">
        <f>'Hour Loop'!BV1618</f>
        <v>B</v>
      </c>
      <c r="B1608">
        <f>'Hour Loop'!CI1618</f>
        <v>0.30099999999999999</v>
      </c>
      <c r="C1608">
        <f>'Hour Loop'!CJ1618</f>
        <v>237.733</v>
      </c>
    </row>
    <row r="1609" spans="1:3" hidden="1" x14ac:dyDescent="0.25">
      <c r="B1609" t="e">
        <f>'Hour Loop'!CI1619</f>
        <v>#VALUE!</v>
      </c>
      <c r="C1609" t="e">
        <f>'Hour Loop'!CJ1619</f>
        <v>#VALUE!</v>
      </c>
    </row>
    <row r="1610" spans="1:3" hidden="1" x14ac:dyDescent="0.25">
      <c r="A1610" s="15" t="str">
        <f>'Hour Loop'!BV1620</f>
        <v>B</v>
      </c>
      <c r="B1610">
        <f>'Hour Loop'!CI1620</f>
        <v>0</v>
      </c>
      <c r="C1610">
        <f>'Hour Loop'!CJ1620</f>
        <v>250</v>
      </c>
    </row>
    <row r="1611" spans="1:3" hidden="1" x14ac:dyDescent="0.25">
      <c r="B1611" t="e">
        <f>'Hour Loop'!CI1621</f>
        <v>#VALUE!</v>
      </c>
      <c r="C1611" t="e">
        <f>'Hour Loop'!CJ1621</f>
        <v>#VALUE!</v>
      </c>
    </row>
    <row r="1612" spans="1:3" hidden="1" x14ac:dyDescent="0.25">
      <c r="A1612" s="15" t="str">
        <f>'Hour Loop'!BV1622</f>
        <v>B</v>
      </c>
      <c r="B1612">
        <f>'Hour Loop'!CI1622</f>
        <v>0.30099999999999999</v>
      </c>
      <c r="C1612">
        <f>'Hour Loop'!CJ1622</f>
        <v>262.267</v>
      </c>
    </row>
    <row r="1613" spans="1:3" hidden="1" x14ac:dyDescent="0.25">
      <c r="B1613" t="e">
        <f>'Hour Loop'!CI1623</f>
        <v>#VALUE!</v>
      </c>
      <c r="C1613" t="e">
        <f>'Hour Loop'!CJ1623</f>
        <v>#VALUE!</v>
      </c>
    </row>
    <row r="1614" spans="1:3" hidden="1" x14ac:dyDescent="0.25">
      <c r="A1614" s="15" t="str">
        <f>'Hour Loop'!BV1624</f>
        <v>B</v>
      </c>
      <c r="B1614">
        <f>'Hour Loop'!CI1624</f>
        <v>1.204</v>
      </c>
      <c r="C1614">
        <f>'Hour Loop'!CJ1624</f>
        <v>274.50400000000002</v>
      </c>
    </row>
    <row r="1615" spans="1:3" hidden="1" x14ac:dyDescent="0.25">
      <c r="B1615" t="e">
        <f>'Hour Loop'!CI1625</f>
        <v>#VALUE!</v>
      </c>
      <c r="C1615" t="e">
        <f>'Hour Loop'!CJ1625</f>
        <v>#VALUE!</v>
      </c>
    </row>
    <row r="1616" spans="1:3" hidden="1" x14ac:dyDescent="0.25">
      <c r="A1616" s="15" t="str">
        <f>'Hour Loop'!BV1626</f>
        <v>B</v>
      </c>
      <c r="B1616">
        <f>'Hour Loop'!CI1626</f>
        <v>2.706</v>
      </c>
      <c r="C1616">
        <f>'Hour Loop'!CJ1626</f>
        <v>286.68299999999999</v>
      </c>
    </row>
    <row r="1617" spans="1:3" hidden="1" x14ac:dyDescent="0.25">
      <c r="B1617" t="e">
        <f>'Hour Loop'!CI1627</f>
        <v>#VALUE!</v>
      </c>
      <c r="C1617" t="e">
        <f>'Hour Loop'!CJ1627</f>
        <v>#VALUE!</v>
      </c>
    </row>
    <row r="1618" spans="1:3" hidden="1" x14ac:dyDescent="0.25">
      <c r="A1618" s="15" t="str">
        <f>'Hour Loop'!BV1628</f>
        <v>B</v>
      </c>
      <c r="B1618">
        <f>'Hour Loop'!CI1628</f>
        <v>4.8040000000000003</v>
      </c>
      <c r="C1618">
        <f>'Hour Loop'!CJ1628</f>
        <v>298.77300000000002</v>
      </c>
    </row>
    <row r="1619" spans="1:3" hidden="1" x14ac:dyDescent="0.25">
      <c r="B1619" t="e">
        <f>'Hour Loop'!CI1629</f>
        <v>#VALUE!</v>
      </c>
      <c r="C1619" t="e">
        <f>'Hour Loop'!CJ1629</f>
        <v>#VALUE!</v>
      </c>
    </row>
    <row r="1620" spans="1:3" hidden="1" x14ac:dyDescent="0.25">
      <c r="A1620" s="15" t="str">
        <f>'Hour Loop'!BV1630</f>
        <v>B</v>
      </c>
      <c r="B1620">
        <f>'Hour Loop'!CI1630</f>
        <v>7.492</v>
      </c>
      <c r="C1620">
        <f>'Hour Loop'!CJ1630</f>
        <v>310.745</v>
      </c>
    </row>
    <row r="1621" spans="1:3" hidden="1" x14ac:dyDescent="0.25">
      <c r="B1621" t="e">
        <f>'Hour Loop'!CI1631</f>
        <v>#VALUE!</v>
      </c>
      <c r="C1621" t="e">
        <f>'Hour Loop'!CJ1631</f>
        <v>#VALUE!</v>
      </c>
    </row>
    <row r="1622" spans="1:3" hidden="1" x14ac:dyDescent="0.25">
      <c r="A1622" s="15" t="str">
        <f>'Hour Loop'!BV1632</f>
        <v>B</v>
      </c>
      <c r="B1622">
        <f>'Hour Loop'!CI1632</f>
        <v>10.765000000000001</v>
      </c>
      <c r="C1622">
        <f>'Hour Loop'!CJ1632</f>
        <v>322.57100000000003</v>
      </c>
    </row>
    <row r="1623" spans="1:3" hidden="1" x14ac:dyDescent="0.25">
      <c r="B1623" t="e">
        <f>'Hour Loop'!CI1633</f>
        <v>#VALUE!</v>
      </c>
      <c r="C1623" t="e">
        <f>'Hour Loop'!CJ1633</f>
        <v>#VALUE!</v>
      </c>
    </row>
    <row r="1624" spans="1:3" hidden="1" x14ac:dyDescent="0.25">
      <c r="A1624" s="15" t="str">
        <f>'Hour Loop'!BV1634</f>
        <v>B</v>
      </c>
      <c r="B1624">
        <f>'Hour Loop'!CI1634</f>
        <v>14.614000000000001</v>
      </c>
      <c r="C1624">
        <f>'Hour Loop'!CJ1634</f>
        <v>334.22199999999998</v>
      </c>
    </row>
    <row r="1625" spans="1:3" hidden="1" x14ac:dyDescent="0.25">
      <c r="B1625" t="e">
        <f>'Hour Loop'!CI1635</f>
        <v>#VALUE!</v>
      </c>
      <c r="C1625" t="e">
        <f>'Hour Loop'!CJ1635</f>
        <v>#VALUE!</v>
      </c>
    </row>
    <row r="1626" spans="1:3" hidden="1" x14ac:dyDescent="0.25">
      <c r="A1626" s="15" t="str">
        <f>'Hour Loop'!BV1636</f>
        <v>B</v>
      </c>
      <c r="B1626">
        <f>'Hour Loop'!CI1636</f>
        <v>19.03</v>
      </c>
      <c r="C1626">
        <f>'Hour Loop'!CJ1636</f>
        <v>345.67099999999999</v>
      </c>
    </row>
    <row r="1627" spans="1:3" hidden="1" x14ac:dyDescent="0.25">
      <c r="B1627" t="e">
        <f>'Hour Loop'!CI1637</f>
        <v>#VALUE!</v>
      </c>
      <c r="C1627" t="e">
        <f>'Hour Loop'!CJ1637</f>
        <v>#VALUE!</v>
      </c>
    </row>
    <row r="1628" spans="1:3" hidden="1" x14ac:dyDescent="0.25">
      <c r="A1628" s="15" t="str">
        <f>'Hour Loop'!BV1638</f>
        <v>B</v>
      </c>
      <c r="B1628">
        <f>'Hour Loop'!CI1638</f>
        <v>24.003</v>
      </c>
      <c r="C1628">
        <f>'Hour Loop'!CJ1638</f>
        <v>356.88900000000001</v>
      </c>
    </row>
    <row r="1629" spans="1:3" hidden="1" x14ac:dyDescent="0.25">
      <c r="B1629" t="e">
        <f>'Hour Loop'!CI1639</f>
        <v>#VALUE!</v>
      </c>
      <c r="C1629" t="e">
        <f>'Hour Loop'!CJ1639</f>
        <v>#VALUE!</v>
      </c>
    </row>
    <row r="1630" spans="1:3" hidden="1" x14ac:dyDescent="0.25">
      <c r="A1630" s="15" t="str">
        <f>'Hour Loop'!BV1640</f>
        <v>B</v>
      </c>
      <c r="B1630">
        <f>'Hour Loop'!CI1640</f>
        <v>29.52</v>
      </c>
      <c r="C1630">
        <f>'Hour Loop'!CJ1640</f>
        <v>367.84899999999999</v>
      </c>
    </row>
    <row r="1631" spans="1:3" hidden="1" x14ac:dyDescent="0.25">
      <c r="B1631" t="e">
        <f>'Hour Loop'!CI1641</f>
        <v>#VALUE!</v>
      </c>
      <c r="C1631" t="e">
        <f>'Hour Loop'!CJ1641</f>
        <v>#VALUE!</v>
      </c>
    </row>
    <row r="1632" spans="1:3" hidden="1" x14ac:dyDescent="0.25">
      <c r="A1632" s="15" t="str">
        <f>'Hour Loop'!BV1642</f>
        <v>B</v>
      </c>
      <c r="B1632">
        <f>'Hour Loop'!CI1642</f>
        <v>35.567999999999998</v>
      </c>
      <c r="C1632">
        <f>'Hour Loop'!CJ1642</f>
        <v>378.52600000000001</v>
      </c>
    </row>
    <row r="1633" spans="1:3" hidden="1" x14ac:dyDescent="0.25">
      <c r="B1633" t="e">
        <f>'Hour Loop'!CI1643</f>
        <v>#VALUE!</v>
      </c>
      <c r="C1633" t="e">
        <f>'Hour Loop'!CJ1643</f>
        <v>#VALUE!</v>
      </c>
    </row>
    <row r="1634" spans="1:3" hidden="1" x14ac:dyDescent="0.25">
      <c r="A1634" s="15" t="str">
        <f>'Hour Loop'!BV1644</f>
        <v>B</v>
      </c>
      <c r="B1634">
        <f>'Hour Loop'!CI1644</f>
        <v>42.133000000000003</v>
      </c>
      <c r="C1634">
        <f>'Hour Loop'!CJ1644</f>
        <v>388.89299999999997</v>
      </c>
    </row>
    <row r="1635" spans="1:3" hidden="1" x14ac:dyDescent="0.25">
      <c r="B1635" t="e">
        <f>'Hour Loop'!CI1645</f>
        <v>#VALUE!</v>
      </c>
      <c r="C1635" t="e">
        <f>'Hour Loop'!CJ1645</f>
        <v>#VALUE!</v>
      </c>
    </row>
    <row r="1636" spans="1:3" hidden="1" x14ac:dyDescent="0.25">
      <c r="A1636" s="15" t="str">
        <f>'Hour Loop'!BV1646</f>
        <v>B</v>
      </c>
      <c r="B1636">
        <f>'Hour Loop'!CI1646</f>
        <v>49.198</v>
      </c>
      <c r="C1636">
        <f>'Hour Loop'!CJ1646</f>
        <v>398.92500000000001</v>
      </c>
    </row>
    <row r="1637" spans="1:3" hidden="1" x14ac:dyDescent="0.25">
      <c r="B1637" t="e">
        <f>'Hour Loop'!CI1647</f>
        <v>#VALUE!</v>
      </c>
      <c r="C1637" t="e">
        <f>'Hour Loop'!CJ1647</f>
        <v>#VALUE!</v>
      </c>
    </row>
    <row r="1638" spans="1:3" hidden="1" x14ac:dyDescent="0.25">
      <c r="A1638" s="15" t="str">
        <f>'Hour Loop'!BV1648</f>
        <v>B</v>
      </c>
      <c r="B1638">
        <f>'Hour Loop'!CI1648</f>
        <v>56.747</v>
      </c>
      <c r="C1638">
        <f>'Hour Loop'!CJ1648</f>
        <v>408.59800000000001</v>
      </c>
    </row>
    <row r="1639" spans="1:3" hidden="1" x14ac:dyDescent="0.25">
      <c r="B1639" t="e">
        <f>'Hour Loop'!CI1649</f>
        <v>#VALUE!</v>
      </c>
      <c r="C1639" t="e">
        <f>'Hour Loop'!CJ1649</f>
        <v>#VALUE!</v>
      </c>
    </row>
    <row r="1640" spans="1:3" hidden="1" x14ac:dyDescent="0.25">
      <c r="A1640" s="15" t="str">
        <f>'Hour Loop'!BV1650</f>
        <v>B</v>
      </c>
      <c r="B1640">
        <f>'Hour Loop'!CI1650</f>
        <v>64.762</v>
      </c>
      <c r="C1640">
        <f>'Hour Loop'!CJ1650</f>
        <v>417.89</v>
      </c>
    </row>
    <row r="1641" spans="1:3" hidden="1" x14ac:dyDescent="0.25">
      <c r="B1641" t="e">
        <f>'Hour Loop'!CI1651</f>
        <v>#VALUE!</v>
      </c>
      <c r="C1641" t="e">
        <f>'Hour Loop'!CJ1651</f>
        <v>#VALUE!</v>
      </c>
    </row>
    <row r="1642" spans="1:3" hidden="1" x14ac:dyDescent="0.25">
      <c r="A1642" s="15" t="str">
        <f>'Hour Loop'!BV1652</f>
        <v>B</v>
      </c>
      <c r="B1642">
        <f>'Hour Loop'!CI1652</f>
        <v>73.222999999999999</v>
      </c>
      <c r="C1642">
        <f>'Hour Loop'!CJ1652</f>
        <v>426.77699999999999</v>
      </c>
    </row>
    <row r="1643" spans="1:3" hidden="1" x14ac:dyDescent="0.25">
      <c r="B1643" t="e">
        <f>'Hour Loop'!CI1653</f>
        <v>#VALUE!</v>
      </c>
      <c r="C1643" t="e">
        <f>'Hour Loop'!CJ1653</f>
        <v>#VALUE!</v>
      </c>
    </row>
    <row r="1644" spans="1:3" hidden="1" x14ac:dyDescent="0.25">
      <c r="A1644" s="15" t="str">
        <f>'Hour Loop'!BV1654</f>
        <v>B</v>
      </c>
      <c r="B1644">
        <f>'Hour Loop'!CI1654</f>
        <v>82.11</v>
      </c>
      <c r="C1644">
        <f>'Hour Loop'!CJ1654</f>
        <v>435.238</v>
      </c>
    </row>
    <row r="1645" spans="1:3" hidden="1" x14ac:dyDescent="0.25">
      <c r="B1645" t="e">
        <f>'Hour Loop'!CI1655</f>
        <v>#VALUE!</v>
      </c>
      <c r="C1645" t="e">
        <f>'Hour Loop'!CJ1655</f>
        <v>#VALUE!</v>
      </c>
    </row>
    <row r="1646" spans="1:3" hidden="1" x14ac:dyDescent="0.25">
      <c r="A1646" s="15" t="str">
        <f>'Hour Loop'!BV1656</f>
        <v>B</v>
      </c>
      <c r="B1646">
        <f>'Hour Loop'!CI1656</f>
        <v>91.402000000000001</v>
      </c>
      <c r="C1646">
        <f>'Hour Loop'!CJ1656</f>
        <v>443.25299999999999</v>
      </c>
    </row>
    <row r="1647" spans="1:3" hidden="1" x14ac:dyDescent="0.25">
      <c r="B1647" t="e">
        <f>'Hour Loop'!CI1657</f>
        <v>#VALUE!</v>
      </c>
      <c r="C1647" t="e">
        <f>'Hour Loop'!CJ1657</f>
        <v>#VALUE!</v>
      </c>
    </row>
    <row r="1648" spans="1:3" hidden="1" x14ac:dyDescent="0.25">
      <c r="A1648" s="15" t="str">
        <f>'Hour Loop'!BV1658</f>
        <v>B</v>
      </c>
      <c r="B1648">
        <f>'Hour Loop'!CI1658</f>
        <v>101.075</v>
      </c>
      <c r="C1648">
        <f>'Hour Loop'!CJ1658</f>
        <v>450.80200000000002</v>
      </c>
    </row>
    <row r="1649" spans="1:3" hidden="1" x14ac:dyDescent="0.25">
      <c r="B1649" t="e">
        <f>'Hour Loop'!CI1659</f>
        <v>#VALUE!</v>
      </c>
      <c r="C1649" t="e">
        <f>'Hour Loop'!CJ1659</f>
        <v>#VALUE!</v>
      </c>
    </row>
    <row r="1650" spans="1:3" hidden="1" x14ac:dyDescent="0.25">
      <c r="A1650" s="15" t="str">
        <f>'Hour Loop'!BV1660</f>
        <v>B</v>
      </c>
      <c r="B1650">
        <f>'Hour Loop'!CI1660</f>
        <v>111.107</v>
      </c>
      <c r="C1650">
        <f>'Hour Loop'!CJ1660</f>
        <v>457.86700000000002</v>
      </c>
    </row>
    <row r="1651" spans="1:3" hidden="1" x14ac:dyDescent="0.25">
      <c r="B1651" t="e">
        <f>'Hour Loop'!CI1661</f>
        <v>#VALUE!</v>
      </c>
      <c r="C1651" t="e">
        <f>'Hour Loop'!CJ1661</f>
        <v>#VALUE!</v>
      </c>
    </row>
    <row r="1652" spans="1:3" hidden="1" x14ac:dyDescent="0.25">
      <c r="A1652" s="15" t="str">
        <f>'Hour Loop'!BV1662</f>
        <v>B</v>
      </c>
      <c r="B1652">
        <f>'Hour Loop'!CI1662</f>
        <v>121.474</v>
      </c>
      <c r="C1652">
        <f>'Hour Loop'!CJ1662</f>
        <v>464.43200000000002</v>
      </c>
    </row>
    <row r="1653" spans="1:3" hidden="1" x14ac:dyDescent="0.25">
      <c r="B1653" t="e">
        <f>'Hour Loop'!CI1663</f>
        <v>#VALUE!</v>
      </c>
      <c r="C1653" t="e">
        <f>'Hour Loop'!CJ1663</f>
        <v>#VALUE!</v>
      </c>
    </row>
    <row r="1654" spans="1:3" hidden="1" x14ac:dyDescent="0.25">
      <c r="A1654" s="15" t="str">
        <f>'Hour Loop'!BV1664</f>
        <v>B</v>
      </c>
      <c r="B1654">
        <f>'Hour Loop'!CI1664</f>
        <v>132.15100000000001</v>
      </c>
      <c r="C1654">
        <f>'Hour Loop'!CJ1664</f>
        <v>470.48</v>
      </c>
    </row>
    <row r="1655" spans="1:3" hidden="1" x14ac:dyDescent="0.25">
      <c r="B1655" t="e">
        <f>'Hour Loop'!CI1665</f>
        <v>#VALUE!</v>
      </c>
      <c r="C1655" t="e">
        <f>'Hour Loop'!CJ1665</f>
        <v>#VALUE!</v>
      </c>
    </row>
    <row r="1656" spans="1:3" hidden="1" x14ac:dyDescent="0.25">
      <c r="A1656" s="15" t="str">
        <f>'Hour Loop'!BV1666</f>
        <v>B</v>
      </c>
      <c r="B1656">
        <f>'Hour Loop'!CI1666</f>
        <v>143.11099999999999</v>
      </c>
      <c r="C1656">
        <f>'Hour Loop'!CJ1666</f>
        <v>475.99700000000001</v>
      </c>
    </row>
    <row r="1657" spans="1:3" hidden="1" x14ac:dyDescent="0.25">
      <c r="B1657" t="e">
        <f>'Hour Loop'!CI1667</f>
        <v>#VALUE!</v>
      </c>
      <c r="C1657" t="e">
        <f>'Hour Loop'!CJ1667</f>
        <v>#VALUE!</v>
      </c>
    </row>
    <row r="1658" spans="1:3" hidden="1" x14ac:dyDescent="0.25">
      <c r="A1658" s="15" t="str">
        <f>'Hour Loop'!BV1668</f>
        <v>B</v>
      </c>
      <c r="B1658">
        <f>'Hour Loop'!CI1668</f>
        <v>154.32900000000001</v>
      </c>
      <c r="C1658">
        <f>'Hour Loop'!CJ1668</f>
        <v>480.97</v>
      </c>
    </row>
    <row r="1659" spans="1:3" hidden="1" x14ac:dyDescent="0.25">
      <c r="B1659" t="e">
        <f>'Hour Loop'!CI1669</f>
        <v>#VALUE!</v>
      </c>
      <c r="C1659" t="e">
        <f>'Hour Loop'!CJ1669</f>
        <v>#VALUE!</v>
      </c>
    </row>
    <row r="1660" spans="1:3" hidden="1" x14ac:dyDescent="0.25">
      <c r="A1660" s="15" t="str">
        <f>'Hour Loop'!BV1670</f>
        <v>B</v>
      </c>
      <c r="B1660">
        <f>'Hour Loop'!CI1670</f>
        <v>165.77799999999999</v>
      </c>
      <c r="C1660">
        <f>'Hour Loop'!CJ1670</f>
        <v>485.38600000000002</v>
      </c>
    </row>
    <row r="1661" spans="1:3" hidden="1" x14ac:dyDescent="0.25">
      <c r="B1661" t="e">
        <f>'Hour Loop'!CI1671</f>
        <v>#VALUE!</v>
      </c>
      <c r="C1661" t="e">
        <f>'Hour Loop'!CJ1671</f>
        <v>#VALUE!</v>
      </c>
    </row>
    <row r="1662" spans="1:3" hidden="1" x14ac:dyDescent="0.25">
      <c r="A1662" s="15" t="str">
        <f>'Hour Loop'!BV1672</f>
        <v>B</v>
      </c>
      <c r="B1662">
        <f>'Hour Loop'!CI1672</f>
        <v>177.429</v>
      </c>
      <c r="C1662">
        <f>'Hour Loop'!CJ1672</f>
        <v>489.23500000000001</v>
      </c>
    </row>
    <row r="1663" spans="1:3" hidden="1" x14ac:dyDescent="0.25">
      <c r="B1663" t="e">
        <f>'Hour Loop'!CI1673</f>
        <v>#VALUE!</v>
      </c>
      <c r="C1663" t="e">
        <f>'Hour Loop'!CJ1673</f>
        <v>#VALUE!</v>
      </c>
    </row>
    <row r="1664" spans="1:3" hidden="1" x14ac:dyDescent="0.25">
      <c r="A1664" s="15" t="str">
        <f>'Hour Loop'!BV1674</f>
        <v>B</v>
      </c>
      <c r="B1664">
        <f>'Hour Loop'!CI1674</f>
        <v>189.255</v>
      </c>
      <c r="C1664">
        <f>'Hour Loop'!CJ1674</f>
        <v>492.50799999999998</v>
      </c>
    </row>
    <row r="1665" spans="1:3" hidden="1" x14ac:dyDescent="0.25">
      <c r="B1665" t="e">
        <f>'Hour Loop'!CI1675</f>
        <v>#VALUE!</v>
      </c>
      <c r="C1665" t="e">
        <f>'Hour Loop'!CJ1675</f>
        <v>#VALUE!</v>
      </c>
    </row>
    <row r="1666" spans="1:3" hidden="1" x14ac:dyDescent="0.25">
      <c r="A1666" s="15" t="str">
        <f>'Hour Loop'!BV1676</f>
        <v>B</v>
      </c>
      <c r="B1666">
        <f>'Hour Loop'!CI1676</f>
        <v>201.227</v>
      </c>
      <c r="C1666">
        <f>'Hour Loop'!CJ1676</f>
        <v>495.19600000000003</v>
      </c>
    </row>
    <row r="1667" spans="1:3" hidden="1" x14ac:dyDescent="0.25">
      <c r="B1667" t="e">
        <f>'Hour Loop'!CI1677</f>
        <v>#VALUE!</v>
      </c>
      <c r="C1667" t="e">
        <f>'Hour Loop'!CJ1677</f>
        <v>#VALUE!</v>
      </c>
    </row>
    <row r="1668" spans="1:3" hidden="1" x14ac:dyDescent="0.25">
      <c r="A1668" s="15" t="str">
        <f>'Hour Loop'!BV1678</f>
        <v>B</v>
      </c>
      <c r="B1668">
        <f>'Hour Loop'!CI1678</f>
        <v>213.31700000000001</v>
      </c>
      <c r="C1668">
        <f>'Hour Loop'!CJ1678</f>
        <v>497.29399999999998</v>
      </c>
    </row>
    <row r="1669" spans="1:3" hidden="1" x14ac:dyDescent="0.25">
      <c r="B1669" t="e">
        <f>'Hour Loop'!CI1679</f>
        <v>#VALUE!</v>
      </c>
      <c r="C1669" t="e">
        <f>'Hour Loop'!CJ1679</f>
        <v>#VALUE!</v>
      </c>
    </row>
    <row r="1670" spans="1:3" hidden="1" x14ac:dyDescent="0.25">
      <c r="A1670" s="15" t="str">
        <f>'Hour Loop'!BV1680</f>
        <v>B</v>
      </c>
      <c r="B1670">
        <f>'Hour Loop'!CI1680</f>
        <v>225.49600000000001</v>
      </c>
      <c r="C1670">
        <f>'Hour Loop'!CJ1680</f>
        <v>498.79599999999999</v>
      </c>
    </row>
    <row r="1671" spans="1:3" hidden="1" x14ac:dyDescent="0.25">
      <c r="B1671" t="e">
        <f>'Hour Loop'!CI1681</f>
        <v>#VALUE!</v>
      </c>
      <c r="C1671" t="e">
        <f>'Hour Loop'!CJ1681</f>
        <v>#VALUE!</v>
      </c>
    </row>
    <row r="1672" spans="1:3" hidden="1" x14ac:dyDescent="0.25">
      <c r="A1672" s="15" t="str">
        <f>'Hour Loop'!BV1682</f>
        <v>B</v>
      </c>
      <c r="B1672">
        <f>'Hour Loop'!CI1682</f>
        <v>237.733</v>
      </c>
      <c r="C1672">
        <f>'Hour Loop'!CJ1682</f>
        <v>499.69900000000001</v>
      </c>
    </row>
    <row r="1673" spans="1:3" hidden="1" x14ac:dyDescent="0.25">
      <c r="B1673" t="e">
        <f>'Hour Loop'!CI1683</f>
        <v>#VALUE!</v>
      </c>
      <c r="C1673" t="e">
        <f>'Hour Loop'!CJ1683</f>
        <v>#VALUE!</v>
      </c>
    </row>
    <row r="1674" spans="1:3" hidden="1" x14ac:dyDescent="0.25">
      <c r="B1674">
        <f>'Hour Loop'!CI1684</f>
        <v>250</v>
      </c>
      <c r="C1674">
        <f>'Hour Loop'!CJ1684</f>
        <v>500</v>
      </c>
    </row>
    <row r="1675" spans="1:3" hidden="1" x14ac:dyDescent="0.25">
      <c r="B1675" t="e">
        <f>'Hour Loop'!CI1685</f>
        <v>#VALUE!</v>
      </c>
      <c r="C1675" t="e">
        <f>'Hour Loop'!CJ1685</f>
        <v>#VALUE!</v>
      </c>
    </row>
    <row r="1676" spans="1:3" hidden="1" x14ac:dyDescent="0.25">
      <c r="A1676" s="15" t="str">
        <f>'Hour Loop'!BV1686</f>
        <v>B</v>
      </c>
      <c r="B1676" t="e">
        <f>'Hour Loop'!CI1686</f>
        <v>#VALUE!</v>
      </c>
      <c r="C1676" t="e">
        <f>'Hour Loop'!CJ1686</f>
        <v>#VALUE!</v>
      </c>
    </row>
    <row r="1677" spans="1:3" hidden="1" x14ac:dyDescent="0.25">
      <c r="A1677" s="15" t="str">
        <f>'Hour Loop'!BV1687</f>
        <v>C</v>
      </c>
      <c r="B1677" t="e">
        <f>'Hour Loop'!CI1687</f>
        <v>#VALUE!</v>
      </c>
      <c r="C1677" t="e">
        <f>'Hour Loop'!CJ1687</f>
        <v>#VALUE!</v>
      </c>
    </row>
    <row r="1678" spans="1:3" hidden="1" x14ac:dyDescent="0.25">
      <c r="A1678" s="15" t="str">
        <f>'Hour Loop'!BV1688</f>
        <v>C</v>
      </c>
      <c r="B1678">
        <f>'Hour Loop'!CI1688</f>
        <v>250</v>
      </c>
      <c r="C1678">
        <f>'Hour Loop'!CJ1688</f>
        <v>465</v>
      </c>
    </row>
    <row r="1679" spans="1:3" hidden="1" x14ac:dyDescent="0.25">
      <c r="A1679" s="15" t="str">
        <f>'Hour Loop'!BV1689</f>
        <v>C</v>
      </c>
      <c r="B1679">
        <f>'Hour Loop'!CI1689</f>
        <v>260.55</v>
      </c>
      <c r="C1679">
        <f>'Hour Loop'!CJ1689</f>
        <v>464.74099999999999</v>
      </c>
    </row>
    <row r="1680" spans="1:3" hidden="1" x14ac:dyDescent="0.25">
      <c r="A1680" s="15" t="str">
        <f>'Hour Loop'!BV1690</f>
        <v>C</v>
      </c>
      <c r="B1680">
        <f>'Hour Loop'!CI1690</f>
        <v>271.07400000000001</v>
      </c>
      <c r="C1680">
        <f>'Hour Loop'!CJ1690</f>
        <v>463.96499999999997</v>
      </c>
    </row>
    <row r="1681" spans="1:3" hidden="1" x14ac:dyDescent="0.25">
      <c r="A1681" s="15" t="str">
        <f>'Hour Loop'!BV1691</f>
        <v>C</v>
      </c>
      <c r="B1681">
        <f>'Hour Loop'!CI1691</f>
        <v>281.54700000000003</v>
      </c>
      <c r="C1681">
        <f>'Hour Loop'!CJ1691</f>
        <v>462.673</v>
      </c>
    </row>
    <row r="1682" spans="1:3" hidden="1" x14ac:dyDescent="0.25">
      <c r="A1682" s="15" t="str">
        <f>'Hour Loop'!BV1692</f>
        <v>C</v>
      </c>
      <c r="B1682">
        <f>'Hour Loop'!CI1692</f>
        <v>291.94400000000002</v>
      </c>
      <c r="C1682">
        <f>'Hour Loop'!CJ1692</f>
        <v>460.86900000000003</v>
      </c>
    </row>
    <row r="1683" spans="1:3" hidden="1" x14ac:dyDescent="0.25">
      <c r="A1683" s="15" t="str">
        <f>'Hour Loop'!BV1693</f>
        <v>C</v>
      </c>
      <c r="B1683">
        <f>'Hour Loop'!CI1693</f>
        <v>302.24099999999999</v>
      </c>
      <c r="C1683">
        <f>'Hour Loop'!CJ1693</f>
        <v>458.55700000000002</v>
      </c>
    </row>
    <row r="1684" spans="1:3" hidden="1" x14ac:dyDescent="0.25">
      <c r="A1684" s="15" t="str">
        <f>'Hour Loop'!BV1694</f>
        <v>C</v>
      </c>
      <c r="B1684">
        <f>'Hour Loop'!CI1694</f>
        <v>312.411</v>
      </c>
      <c r="C1684">
        <f>'Hour Loop'!CJ1694</f>
        <v>455.74200000000002</v>
      </c>
    </row>
    <row r="1685" spans="1:3" hidden="1" x14ac:dyDescent="0.25">
      <c r="A1685" s="15" t="str">
        <f>'Hour Loop'!BV1695</f>
        <v>C</v>
      </c>
      <c r="B1685">
        <f>'Hour Loop'!CI1695</f>
        <v>322.43099999999998</v>
      </c>
      <c r="C1685">
        <f>'Hour Loop'!CJ1695</f>
        <v>452.43200000000002</v>
      </c>
    </row>
    <row r="1686" spans="1:3" hidden="1" x14ac:dyDescent="0.25">
      <c r="A1686" s="15" t="str">
        <f>'Hour Loop'!BV1696</f>
        <v>C</v>
      </c>
      <c r="B1686">
        <f>'Hour Loop'!CI1696</f>
        <v>332.27699999999999</v>
      </c>
      <c r="C1686">
        <f>'Hour Loop'!CJ1696</f>
        <v>448.63400000000001</v>
      </c>
    </row>
    <row r="1687" spans="1:3" hidden="1" x14ac:dyDescent="0.25">
      <c r="A1687" s="15" t="str">
        <f>'Hour Loop'!BV1697</f>
        <v>C</v>
      </c>
      <c r="B1687">
        <f>'Hour Loop'!CI1697</f>
        <v>341.92399999999998</v>
      </c>
      <c r="C1687">
        <f>'Hour Loop'!CJ1697</f>
        <v>444.358</v>
      </c>
    </row>
    <row r="1688" spans="1:3" hidden="1" x14ac:dyDescent="0.25">
      <c r="A1688" s="15" t="str">
        <f>'Hour Loop'!BV1698</f>
        <v>C</v>
      </c>
      <c r="B1688">
        <f>'Hour Loop'!CI1698</f>
        <v>351.35</v>
      </c>
      <c r="C1688">
        <f>'Hour Loop'!CJ1698</f>
        <v>439.613</v>
      </c>
    </row>
    <row r="1689" spans="1:3" hidden="1" x14ac:dyDescent="0.25">
      <c r="A1689" s="15" t="str">
        <f>'Hour Loop'!BV1699</f>
        <v>C</v>
      </c>
      <c r="B1689">
        <f>'Hour Loop'!CI1699</f>
        <v>360.53199999999998</v>
      </c>
      <c r="C1689">
        <f>'Hour Loop'!CJ1699</f>
        <v>434.41199999999998</v>
      </c>
    </row>
    <row r="1690" spans="1:3" hidden="1" x14ac:dyDescent="0.25">
      <c r="A1690" s="15" t="str">
        <f>'Hour Loop'!BV1700</f>
        <v>C</v>
      </c>
      <c r="B1690">
        <f>'Hour Loop'!CI1700</f>
        <v>351.35</v>
      </c>
      <c r="C1690">
        <f>'Hour Loop'!CJ1700</f>
        <v>439.613</v>
      </c>
    </row>
    <row r="1691" spans="1:3" hidden="1" x14ac:dyDescent="0.25">
      <c r="A1691" s="15" t="str">
        <f>'Hour Loop'!BV1701</f>
        <v>C</v>
      </c>
      <c r="B1691">
        <f>'Hour Loop'!CI1701</f>
        <v>341.92399999999998</v>
      </c>
      <c r="C1691">
        <f>'Hour Loop'!CJ1701</f>
        <v>444.358</v>
      </c>
    </row>
    <row r="1692" spans="1:3" hidden="1" x14ac:dyDescent="0.25">
      <c r="A1692" s="15" t="str">
        <f>'Hour Loop'!BV1702</f>
        <v>C</v>
      </c>
      <c r="B1692">
        <f>'Hour Loop'!CI1702</f>
        <v>332.27699999999999</v>
      </c>
      <c r="C1692">
        <f>'Hour Loop'!CJ1702</f>
        <v>448.63400000000001</v>
      </c>
    </row>
    <row r="1693" spans="1:3" hidden="1" x14ac:dyDescent="0.25">
      <c r="A1693" s="15" t="str">
        <f>'Hour Loop'!BV1703</f>
        <v>C</v>
      </c>
      <c r="B1693">
        <f>'Hour Loop'!CI1703</f>
        <v>322.43099999999998</v>
      </c>
      <c r="C1693">
        <f>'Hour Loop'!CJ1703</f>
        <v>452.43200000000002</v>
      </c>
    </row>
    <row r="1694" spans="1:3" hidden="1" x14ac:dyDescent="0.25">
      <c r="A1694" s="15" t="str">
        <f>'Hour Loop'!BV1704</f>
        <v>C</v>
      </c>
      <c r="B1694">
        <f>'Hour Loop'!CI1704</f>
        <v>312.411</v>
      </c>
      <c r="C1694">
        <f>'Hour Loop'!CJ1704</f>
        <v>455.74200000000002</v>
      </c>
    </row>
    <row r="1695" spans="1:3" hidden="1" x14ac:dyDescent="0.25">
      <c r="A1695" s="15" t="str">
        <f>'Hour Loop'!BV1705</f>
        <v>C</v>
      </c>
      <c r="B1695">
        <f>'Hour Loop'!CI1705</f>
        <v>302.24099999999999</v>
      </c>
      <c r="C1695">
        <f>'Hour Loop'!CJ1705</f>
        <v>458.55700000000002</v>
      </c>
    </row>
    <row r="1696" spans="1:3" hidden="1" x14ac:dyDescent="0.25">
      <c r="A1696" s="15" t="str">
        <f>'Hour Loop'!BV1706</f>
        <v>C</v>
      </c>
      <c r="B1696">
        <f>'Hour Loop'!CI1706</f>
        <v>291.94400000000002</v>
      </c>
      <c r="C1696">
        <f>'Hour Loop'!CJ1706</f>
        <v>460.86900000000003</v>
      </c>
    </row>
    <row r="1697" spans="1:3" hidden="1" x14ac:dyDescent="0.25">
      <c r="A1697" s="15" t="str">
        <f>'Hour Loop'!BV1707</f>
        <v>C</v>
      </c>
      <c r="B1697">
        <f>'Hour Loop'!CI1707</f>
        <v>281.54700000000003</v>
      </c>
      <c r="C1697">
        <f>'Hour Loop'!CJ1707</f>
        <v>462.673</v>
      </c>
    </row>
    <row r="1698" spans="1:3" hidden="1" x14ac:dyDescent="0.25">
      <c r="A1698" s="15" t="str">
        <f>'Hour Loop'!BV1708</f>
        <v>C</v>
      </c>
      <c r="B1698">
        <f>'Hour Loop'!CI1708</f>
        <v>271.07400000000001</v>
      </c>
      <c r="C1698">
        <f>'Hour Loop'!CJ1708</f>
        <v>463.96499999999997</v>
      </c>
    </row>
    <row r="1699" spans="1:3" hidden="1" x14ac:dyDescent="0.25">
      <c r="B1699">
        <f>'Hour Loop'!CI1709</f>
        <v>260.55</v>
      </c>
      <c r="C1699">
        <f>'Hour Loop'!CJ1709</f>
        <v>464.74099999999999</v>
      </c>
    </row>
    <row r="1700" spans="1:3" hidden="1" x14ac:dyDescent="0.25">
      <c r="B1700">
        <f>'Hour Loop'!CI1710</f>
        <v>250</v>
      </c>
      <c r="C1700">
        <f>'Hour Loop'!CJ1710</f>
        <v>465</v>
      </c>
    </row>
    <row r="1701" spans="1:3" hidden="1" x14ac:dyDescent="0.25">
      <c r="B1701" t="e">
        <f>'Hour Loop'!CI1711</f>
        <v>#VALUE!</v>
      </c>
      <c r="C1701" t="e">
        <f>'Hour Loop'!CJ1711</f>
        <v>#VALUE!</v>
      </c>
    </row>
    <row r="1702" spans="1:3" hidden="1" x14ac:dyDescent="0.25">
      <c r="A1702" s="15" t="str">
        <f>'Hour Loop'!BV1712</f>
        <v>C</v>
      </c>
      <c r="B1702" t="e">
        <f>'Hour Loop'!CI1712</f>
        <v>#VALUE!</v>
      </c>
      <c r="C1702" t="e">
        <f>'Hour Loop'!CJ1712</f>
        <v>#VALUE!</v>
      </c>
    </row>
    <row r="1703" spans="1:3" hidden="1" x14ac:dyDescent="0.25">
      <c r="B1703" t="e">
        <f>'Hour Loop'!CI1713</f>
        <v>#VALUE!</v>
      </c>
      <c r="C1703" t="e">
        <f>'Hour Loop'!CJ1713</f>
        <v>#VALUE!</v>
      </c>
    </row>
    <row r="1704" spans="1:3" hidden="1" x14ac:dyDescent="0.25">
      <c r="A1704" s="15" t="str">
        <f>'Hour Loop'!BV1714</f>
        <v>B</v>
      </c>
      <c r="B1704">
        <f>'Hour Loop'!CI1714</f>
        <v>250</v>
      </c>
      <c r="C1704">
        <f>'Hour Loop'!CJ1714</f>
        <v>500</v>
      </c>
    </row>
    <row r="1705" spans="1:3" hidden="1" x14ac:dyDescent="0.25">
      <c r="B1705" t="e">
        <f>'Hour Loop'!CI1715</f>
        <v>#VALUE!</v>
      </c>
      <c r="C1705" t="e">
        <f>'Hour Loop'!CJ1715</f>
        <v>#VALUE!</v>
      </c>
    </row>
    <row r="1706" spans="1:3" hidden="1" x14ac:dyDescent="0.25">
      <c r="A1706" s="15" t="str">
        <f>'Hour Loop'!BV1716</f>
        <v>B</v>
      </c>
      <c r="B1706">
        <f>'Hour Loop'!CI1716</f>
        <v>262.267</v>
      </c>
      <c r="C1706">
        <f>'Hour Loop'!CJ1716</f>
        <v>499.69900000000001</v>
      </c>
    </row>
    <row r="1707" spans="1:3" hidden="1" x14ac:dyDescent="0.25">
      <c r="B1707" t="e">
        <f>'Hour Loop'!CI1717</f>
        <v>#VALUE!</v>
      </c>
      <c r="C1707" t="e">
        <f>'Hour Loop'!CJ1717</f>
        <v>#VALUE!</v>
      </c>
    </row>
    <row r="1708" spans="1:3" hidden="1" x14ac:dyDescent="0.25">
      <c r="A1708" s="15" t="str">
        <f>'Hour Loop'!BV1718</f>
        <v>B</v>
      </c>
      <c r="B1708">
        <f>'Hour Loop'!CI1718</f>
        <v>274.50400000000002</v>
      </c>
      <c r="C1708">
        <f>'Hour Loop'!CJ1718</f>
        <v>498.79599999999999</v>
      </c>
    </row>
    <row r="1709" spans="1:3" hidden="1" x14ac:dyDescent="0.25">
      <c r="B1709" t="e">
        <f>'Hour Loop'!CI1719</f>
        <v>#VALUE!</v>
      </c>
      <c r="C1709" t="e">
        <f>'Hour Loop'!CJ1719</f>
        <v>#VALUE!</v>
      </c>
    </row>
    <row r="1710" spans="1:3" hidden="1" x14ac:dyDescent="0.25">
      <c r="A1710" s="15" t="str">
        <f>'Hour Loop'!BV1720</f>
        <v>B</v>
      </c>
      <c r="B1710">
        <f>'Hour Loop'!CI1720</f>
        <v>286.68299999999999</v>
      </c>
      <c r="C1710">
        <f>'Hour Loop'!CJ1720</f>
        <v>497.29399999999998</v>
      </c>
    </row>
    <row r="1711" spans="1:3" hidden="1" x14ac:dyDescent="0.25">
      <c r="B1711" t="e">
        <f>'Hour Loop'!CI1721</f>
        <v>#VALUE!</v>
      </c>
      <c r="C1711" t="e">
        <f>'Hour Loop'!CJ1721</f>
        <v>#VALUE!</v>
      </c>
    </row>
    <row r="1712" spans="1:3" hidden="1" x14ac:dyDescent="0.25">
      <c r="A1712" s="15" t="str">
        <f>'Hour Loop'!BV1722</f>
        <v>B</v>
      </c>
      <c r="B1712">
        <f>'Hour Loop'!CI1722</f>
        <v>298.77300000000002</v>
      </c>
      <c r="C1712">
        <f>'Hour Loop'!CJ1722</f>
        <v>495.19600000000003</v>
      </c>
    </row>
    <row r="1713" spans="1:3" hidden="1" x14ac:dyDescent="0.25">
      <c r="B1713" t="e">
        <f>'Hour Loop'!CI1723</f>
        <v>#VALUE!</v>
      </c>
      <c r="C1713" t="e">
        <f>'Hour Loop'!CJ1723</f>
        <v>#VALUE!</v>
      </c>
    </row>
    <row r="1714" spans="1:3" hidden="1" x14ac:dyDescent="0.25">
      <c r="A1714" s="15" t="str">
        <f>'Hour Loop'!BV1724</f>
        <v>B</v>
      </c>
      <c r="B1714">
        <f>'Hour Loop'!CI1724</f>
        <v>310.745</v>
      </c>
      <c r="C1714">
        <f>'Hour Loop'!CJ1724</f>
        <v>492.50799999999998</v>
      </c>
    </row>
    <row r="1715" spans="1:3" hidden="1" x14ac:dyDescent="0.25">
      <c r="B1715" t="e">
        <f>'Hour Loop'!CI1725</f>
        <v>#VALUE!</v>
      </c>
      <c r="C1715" t="e">
        <f>'Hour Loop'!CJ1725</f>
        <v>#VALUE!</v>
      </c>
    </row>
    <row r="1716" spans="1:3" hidden="1" x14ac:dyDescent="0.25">
      <c r="A1716" s="15" t="str">
        <f>'Hour Loop'!BV1726</f>
        <v>B</v>
      </c>
      <c r="B1716">
        <f>'Hour Loop'!CI1726</f>
        <v>322.57100000000003</v>
      </c>
      <c r="C1716">
        <f>'Hour Loop'!CJ1726</f>
        <v>489.23500000000001</v>
      </c>
    </row>
    <row r="1717" spans="1:3" hidden="1" x14ac:dyDescent="0.25">
      <c r="B1717" t="e">
        <f>'Hour Loop'!CI1727</f>
        <v>#VALUE!</v>
      </c>
      <c r="C1717" t="e">
        <f>'Hour Loop'!CJ1727</f>
        <v>#VALUE!</v>
      </c>
    </row>
    <row r="1718" spans="1:3" hidden="1" x14ac:dyDescent="0.25">
      <c r="B1718">
        <f>'Hour Loop'!CI1728</f>
        <v>334.22199999999998</v>
      </c>
      <c r="C1718">
        <f>'Hour Loop'!CJ1728</f>
        <v>485.38600000000002</v>
      </c>
    </row>
    <row r="1719" spans="1:3" hidden="1" x14ac:dyDescent="0.25">
      <c r="B1719" t="e">
        <f>'Hour Loop'!CI1729</f>
        <v>#VALUE!</v>
      </c>
      <c r="C1719" t="e">
        <f>'Hour Loop'!CJ1729</f>
        <v>#VALUE!</v>
      </c>
    </row>
    <row r="1720" spans="1:3" hidden="1" x14ac:dyDescent="0.25">
      <c r="A1720" s="15" t="str">
        <f>'Hour Loop'!BV1730</f>
        <v>B</v>
      </c>
      <c r="B1720">
        <f>'Hour Loop'!CI1730</f>
        <v>345.67099999999999</v>
      </c>
      <c r="C1720">
        <f>'Hour Loop'!CJ1730</f>
        <v>480.97</v>
      </c>
    </row>
    <row r="1721" spans="1:3" hidden="1" x14ac:dyDescent="0.25">
      <c r="B1721" t="e">
        <f>'Hour Loop'!CI1731</f>
        <v>#VALUE!</v>
      </c>
      <c r="C1721" t="e">
        <f>'Hour Loop'!CJ1731</f>
        <v>#VALUE!</v>
      </c>
    </row>
    <row r="1722" spans="1:3" hidden="1" x14ac:dyDescent="0.25">
      <c r="A1722" s="15" t="str">
        <f>'Hour Loop'!BV1732</f>
        <v>B</v>
      </c>
      <c r="B1722">
        <f>'Hour Loop'!CI1732</f>
        <v>356.88900000000001</v>
      </c>
      <c r="C1722">
        <f>'Hour Loop'!CJ1732</f>
        <v>475.99700000000001</v>
      </c>
    </row>
    <row r="1723" spans="1:3" hidden="1" x14ac:dyDescent="0.25">
      <c r="B1723" t="e">
        <f>'Hour Loop'!CI1733</f>
        <v>#VALUE!</v>
      </c>
      <c r="C1723" t="e">
        <f>'Hour Loop'!CJ1733</f>
        <v>#VALUE!</v>
      </c>
    </row>
    <row r="1724" spans="1:3" hidden="1" x14ac:dyDescent="0.25">
      <c r="A1724" s="15" t="str">
        <f>'Hour Loop'!BV1734</f>
        <v>B</v>
      </c>
      <c r="B1724">
        <f>'Hour Loop'!CI1734</f>
        <v>367.84899999999999</v>
      </c>
      <c r="C1724">
        <f>'Hour Loop'!CJ1734</f>
        <v>470.48</v>
      </c>
    </row>
    <row r="1725" spans="1:3" hidden="1" x14ac:dyDescent="0.25">
      <c r="B1725" t="e">
        <f>'Hour Loop'!CI1735</f>
        <v>#VALUE!</v>
      </c>
      <c r="C1725" t="e">
        <f>'Hour Loop'!CJ1735</f>
        <v>#VALUE!</v>
      </c>
    </row>
    <row r="1726" spans="1:3" hidden="1" x14ac:dyDescent="0.25">
      <c r="A1726" s="15" t="str">
        <f>'Hour Loop'!BV1736</f>
        <v>B</v>
      </c>
      <c r="B1726">
        <f>'Hour Loop'!CI1736</f>
        <v>378.52600000000001</v>
      </c>
      <c r="C1726">
        <f>'Hour Loop'!CJ1736</f>
        <v>464.43200000000002</v>
      </c>
    </row>
    <row r="1727" spans="1:3" hidden="1" x14ac:dyDescent="0.25">
      <c r="B1727" t="e">
        <f>'Hour Loop'!CI1737</f>
        <v>#VALUE!</v>
      </c>
      <c r="C1727" t="e">
        <f>'Hour Loop'!CJ1737</f>
        <v>#VALUE!</v>
      </c>
    </row>
    <row r="1728" spans="1:3" hidden="1" x14ac:dyDescent="0.25">
      <c r="A1728" s="15" t="str">
        <f>'Hour Loop'!BV1738</f>
        <v>B</v>
      </c>
      <c r="B1728">
        <f>'Hour Loop'!CI1738</f>
        <v>388.89299999999997</v>
      </c>
      <c r="C1728">
        <f>'Hour Loop'!CJ1738</f>
        <v>457.86700000000002</v>
      </c>
    </row>
    <row r="1729" spans="1:3" hidden="1" x14ac:dyDescent="0.25">
      <c r="B1729" t="e">
        <f>'Hour Loop'!CI1739</f>
        <v>#VALUE!</v>
      </c>
      <c r="C1729" t="e">
        <f>'Hour Loop'!CJ1739</f>
        <v>#VALUE!</v>
      </c>
    </row>
    <row r="1730" spans="1:3" hidden="1" x14ac:dyDescent="0.25">
      <c r="A1730" s="15" t="str">
        <f>'Hour Loop'!BV1740</f>
        <v>B</v>
      </c>
      <c r="B1730">
        <f>'Hour Loop'!CI1740</f>
        <v>398.92500000000001</v>
      </c>
      <c r="C1730">
        <f>'Hour Loop'!CJ1740</f>
        <v>450.80200000000002</v>
      </c>
    </row>
    <row r="1731" spans="1:3" hidden="1" x14ac:dyDescent="0.25">
      <c r="B1731" t="e">
        <f>'Hour Loop'!CI1741</f>
        <v>#VALUE!</v>
      </c>
      <c r="C1731" t="e">
        <f>'Hour Loop'!CJ1741</f>
        <v>#VALUE!</v>
      </c>
    </row>
    <row r="1732" spans="1:3" hidden="1" x14ac:dyDescent="0.25">
      <c r="A1732" s="15" t="str">
        <f>'Hour Loop'!BV1742</f>
        <v>B</v>
      </c>
      <c r="B1732">
        <f>'Hour Loop'!CI1742</f>
        <v>408.59800000000001</v>
      </c>
      <c r="C1732">
        <f>'Hour Loop'!CJ1742</f>
        <v>443.25299999999999</v>
      </c>
    </row>
    <row r="1733" spans="1:3" hidden="1" x14ac:dyDescent="0.25">
      <c r="B1733" t="e">
        <f>'Hour Loop'!CI1743</f>
        <v>#VALUE!</v>
      </c>
      <c r="C1733" t="e">
        <f>'Hour Loop'!CJ1743</f>
        <v>#VALUE!</v>
      </c>
    </row>
    <row r="1734" spans="1:3" hidden="1" x14ac:dyDescent="0.25">
      <c r="A1734" s="15" t="str">
        <f>'Hour Loop'!BV1744</f>
        <v>B</v>
      </c>
      <c r="B1734">
        <f>'Hour Loop'!CI1744</f>
        <v>417.89</v>
      </c>
      <c r="C1734">
        <f>'Hour Loop'!CJ1744</f>
        <v>435.238</v>
      </c>
    </row>
    <row r="1735" spans="1:3" hidden="1" x14ac:dyDescent="0.25">
      <c r="B1735" t="e">
        <f>'Hour Loop'!CI1745</f>
        <v>#VALUE!</v>
      </c>
      <c r="C1735" t="e">
        <f>'Hour Loop'!CJ1745</f>
        <v>#VALUE!</v>
      </c>
    </row>
    <row r="1736" spans="1:3" hidden="1" x14ac:dyDescent="0.25">
      <c r="A1736" s="15" t="str">
        <f>'Hour Loop'!BV1746</f>
        <v>B</v>
      </c>
      <c r="B1736">
        <f>'Hour Loop'!CI1746</f>
        <v>426.77699999999999</v>
      </c>
      <c r="C1736">
        <f>'Hour Loop'!CJ1746</f>
        <v>426.77699999999999</v>
      </c>
    </row>
    <row r="1737" spans="1:3" hidden="1" x14ac:dyDescent="0.25">
      <c r="B1737" t="e">
        <f>'Hour Loop'!CI1747</f>
        <v>#VALUE!</v>
      </c>
      <c r="C1737" t="e">
        <f>'Hour Loop'!CJ1747</f>
        <v>#VALUE!</v>
      </c>
    </row>
    <row r="1738" spans="1:3" hidden="1" x14ac:dyDescent="0.25">
      <c r="A1738" s="15" t="str">
        <f>'Hour Loop'!BV1748</f>
        <v>B</v>
      </c>
      <c r="B1738">
        <f>'Hour Loop'!CI1748</f>
        <v>435.238</v>
      </c>
      <c r="C1738">
        <f>'Hour Loop'!CJ1748</f>
        <v>417.89</v>
      </c>
    </row>
    <row r="1739" spans="1:3" hidden="1" x14ac:dyDescent="0.25">
      <c r="B1739" t="e">
        <f>'Hour Loop'!CI1749</f>
        <v>#VALUE!</v>
      </c>
      <c r="C1739" t="e">
        <f>'Hour Loop'!CJ1749</f>
        <v>#VALUE!</v>
      </c>
    </row>
    <row r="1740" spans="1:3" hidden="1" x14ac:dyDescent="0.25">
      <c r="A1740" s="15" t="str">
        <f>'Hour Loop'!BV1750</f>
        <v>B</v>
      </c>
      <c r="B1740">
        <f>'Hour Loop'!CI1750</f>
        <v>443.25299999999999</v>
      </c>
      <c r="C1740">
        <f>'Hour Loop'!CJ1750</f>
        <v>408.59800000000001</v>
      </c>
    </row>
    <row r="1741" spans="1:3" hidden="1" x14ac:dyDescent="0.25">
      <c r="B1741" t="e">
        <f>'Hour Loop'!CI1751</f>
        <v>#VALUE!</v>
      </c>
      <c r="C1741" t="e">
        <f>'Hour Loop'!CJ1751</f>
        <v>#VALUE!</v>
      </c>
    </row>
    <row r="1742" spans="1:3" hidden="1" x14ac:dyDescent="0.25">
      <c r="A1742" s="15" t="str">
        <f>'Hour Loop'!BV1752</f>
        <v>B</v>
      </c>
      <c r="B1742">
        <f>'Hour Loop'!CI1752</f>
        <v>450.80200000000002</v>
      </c>
      <c r="C1742">
        <f>'Hour Loop'!CJ1752</f>
        <v>398.92500000000001</v>
      </c>
    </row>
    <row r="1743" spans="1:3" hidden="1" x14ac:dyDescent="0.25">
      <c r="B1743" t="e">
        <f>'Hour Loop'!CI1753</f>
        <v>#VALUE!</v>
      </c>
      <c r="C1743" t="e">
        <f>'Hour Loop'!CJ1753</f>
        <v>#VALUE!</v>
      </c>
    </row>
    <row r="1744" spans="1:3" hidden="1" x14ac:dyDescent="0.25">
      <c r="A1744" s="15" t="str">
        <f>'Hour Loop'!BV1754</f>
        <v>B</v>
      </c>
      <c r="B1744">
        <f>'Hour Loop'!CI1754</f>
        <v>457.86700000000002</v>
      </c>
      <c r="C1744">
        <f>'Hour Loop'!CJ1754</f>
        <v>388.89299999999997</v>
      </c>
    </row>
    <row r="1745" spans="1:3" hidden="1" x14ac:dyDescent="0.25">
      <c r="B1745" t="e">
        <f>'Hour Loop'!CI1755</f>
        <v>#VALUE!</v>
      </c>
      <c r="C1745" t="e">
        <f>'Hour Loop'!CJ1755</f>
        <v>#VALUE!</v>
      </c>
    </row>
    <row r="1746" spans="1:3" hidden="1" x14ac:dyDescent="0.25">
      <c r="A1746" s="15" t="str">
        <f>'Hour Loop'!BV1756</f>
        <v>B</v>
      </c>
      <c r="B1746">
        <f>'Hour Loop'!CI1756</f>
        <v>464.43200000000002</v>
      </c>
      <c r="C1746">
        <f>'Hour Loop'!CJ1756</f>
        <v>378.52600000000001</v>
      </c>
    </row>
    <row r="1747" spans="1:3" hidden="1" x14ac:dyDescent="0.25">
      <c r="B1747" t="e">
        <f>'Hour Loop'!CI1757</f>
        <v>#VALUE!</v>
      </c>
      <c r="C1747" t="e">
        <f>'Hour Loop'!CJ1757</f>
        <v>#VALUE!</v>
      </c>
    </row>
    <row r="1748" spans="1:3" hidden="1" x14ac:dyDescent="0.25">
      <c r="A1748" s="15" t="str">
        <f>'Hour Loop'!BV1758</f>
        <v>B</v>
      </c>
      <c r="B1748">
        <f>'Hour Loop'!CI1758</f>
        <v>470.48</v>
      </c>
      <c r="C1748">
        <f>'Hour Loop'!CJ1758</f>
        <v>367.84899999999999</v>
      </c>
    </row>
    <row r="1749" spans="1:3" hidden="1" x14ac:dyDescent="0.25">
      <c r="B1749" t="e">
        <f>'Hour Loop'!CI1759</f>
        <v>#VALUE!</v>
      </c>
      <c r="C1749" t="e">
        <f>'Hour Loop'!CJ1759</f>
        <v>#VALUE!</v>
      </c>
    </row>
    <row r="1750" spans="1:3" hidden="1" x14ac:dyDescent="0.25">
      <c r="A1750" s="15" t="str">
        <f>'Hour Loop'!BV1760</f>
        <v>B</v>
      </c>
      <c r="B1750">
        <f>'Hour Loop'!CI1760</f>
        <v>475.99700000000001</v>
      </c>
      <c r="C1750">
        <f>'Hour Loop'!CJ1760</f>
        <v>356.88900000000001</v>
      </c>
    </row>
    <row r="1751" spans="1:3" hidden="1" x14ac:dyDescent="0.25">
      <c r="B1751" t="e">
        <f>'Hour Loop'!CI1761</f>
        <v>#VALUE!</v>
      </c>
      <c r="C1751" t="e">
        <f>'Hour Loop'!CJ1761</f>
        <v>#VALUE!</v>
      </c>
    </row>
    <row r="1752" spans="1:3" hidden="1" x14ac:dyDescent="0.25">
      <c r="A1752" s="15" t="str">
        <f>'Hour Loop'!BV1762</f>
        <v>B</v>
      </c>
      <c r="B1752">
        <f>'Hour Loop'!CI1762</f>
        <v>480.97</v>
      </c>
      <c r="C1752">
        <f>'Hour Loop'!CJ1762</f>
        <v>345.67099999999999</v>
      </c>
    </row>
    <row r="1753" spans="1:3" hidden="1" x14ac:dyDescent="0.25">
      <c r="B1753" t="e">
        <f>'Hour Loop'!CI1763</f>
        <v>#VALUE!</v>
      </c>
      <c r="C1753" t="e">
        <f>'Hour Loop'!CJ1763</f>
        <v>#VALUE!</v>
      </c>
    </row>
    <row r="1754" spans="1:3" hidden="1" x14ac:dyDescent="0.25">
      <c r="A1754" s="15" t="str">
        <f>'Hour Loop'!BV1764</f>
        <v>B</v>
      </c>
      <c r="B1754">
        <f>'Hour Loop'!CI1764</f>
        <v>485.38600000000002</v>
      </c>
      <c r="C1754">
        <f>'Hour Loop'!CJ1764</f>
        <v>334.22199999999998</v>
      </c>
    </row>
    <row r="1755" spans="1:3" hidden="1" x14ac:dyDescent="0.25">
      <c r="B1755" t="e">
        <f>'Hour Loop'!CI1765</f>
        <v>#VALUE!</v>
      </c>
      <c r="C1755" t="e">
        <f>'Hour Loop'!CJ1765</f>
        <v>#VALUE!</v>
      </c>
    </row>
    <row r="1756" spans="1:3" hidden="1" x14ac:dyDescent="0.25">
      <c r="A1756" s="15" t="str">
        <f>'Hour Loop'!BV1766</f>
        <v>B</v>
      </c>
      <c r="B1756">
        <f>'Hour Loop'!CI1766</f>
        <v>489.23500000000001</v>
      </c>
      <c r="C1756">
        <f>'Hour Loop'!CJ1766</f>
        <v>322.57100000000003</v>
      </c>
    </row>
    <row r="1757" spans="1:3" hidden="1" x14ac:dyDescent="0.25">
      <c r="B1757" t="e">
        <f>'Hour Loop'!CI1767</f>
        <v>#VALUE!</v>
      </c>
      <c r="C1757" t="e">
        <f>'Hour Loop'!CJ1767</f>
        <v>#VALUE!</v>
      </c>
    </row>
    <row r="1758" spans="1:3" hidden="1" x14ac:dyDescent="0.25">
      <c r="A1758" s="15" t="str">
        <f>'Hour Loop'!BV1768</f>
        <v>B</v>
      </c>
      <c r="B1758">
        <f>'Hour Loop'!CI1768</f>
        <v>492.50799999999998</v>
      </c>
      <c r="C1758">
        <f>'Hour Loop'!CJ1768</f>
        <v>310.745</v>
      </c>
    </row>
    <row r="1759" spans="1:3" hidden="1" x14ac:dyDescent="0.25">
      <c r="B1759" t="e">
        <f>'Hour Loop'!CI1769</f>
        <v>#VALUE!</v>
      </c>
      <c r="C1759" t="e">
        <f>'Hour Loop'!CJ1769</f>
        <v>#VALUE!</v>
      </c>
    </row>
    <row r="1760" spans="1:3" hidden="1" x14ac:dyDescent="0.25">
      <c r="A1760" s="15" t="str">
        <f>'Hour Loop'!BV1770</f>
        <v>B</v>
      </c>
      <c r="B1760">
        <f>'Hour Loop'!CI1770</f>
        <v>495.19600000000003</v>
      </c>
      <c r="C1760">
        <f>'Hour Loop'!CJ1770</f>
        <v>298.77300000000002</v>
      </c>
    </row>
    <row r="1761" spans="1:3" hidden="1" x14ac:dyDescent="0.25">
      <c r="B1761" t="e">
        <f>'Hour Loop'!CI1771</f>
        <v>#VALUE!</v>
      </c>
      <c r="C1761" t="e">
        <f>'Hour Loop'!CJ1771</f>
        <v>#VALUE!</v>
      </c>
    </row>
    <row r="1762" spans="1:3" hidden="1" x14ac:dyDescent="0.25">
      <c r="A1762" s="15" t="str">
        <f>'Hour Loop'!BV1772</f>
        <v>B</v>
      </c>
      <c r="B1762">
        <f>'Hour Loop'!CI1772</f>
        <v>497.29399999999998</v>
      </c>
      <c r="C1762">
        <f>'Hour Loop'!CJ1772</f>
        <v>286.68299999999999</v>
      </c>
    </row>
    <row r="1763" spans="1:3" hidden="1" x14ac:dyDescent="0.25">
      <c r="B1763" t="e">
        <f>'Hour Loop'!CI1773</f>
        <v>#VALUE!</v>
      </c>
      <c r="C1763" t="e">
        <f>'Hour Loop'!CJ1773</f>
        <v>#VALUE!</v>
      </c>
    </row>
    <row r="1764" spans="1:3" hidden="1" x14ac:dyDescent="0.25">
      <c r="A1764" s="15" t="str">
        <f>'Hour Loop'!BV1774</f>
        <v>B</v>
      </c>
      <c r="B1764">
        <f>'Hour Loop'!CI1774</f>
        <v>498.79599999999999</v>
      </c>
      <c r="C1764">
        <f>'Hour Loop'!CJ1774</f>
        <v>274.50400000000002</v>
      </c>
    </row>
    <row r="1765" spans="1:3" hidden="1" x14ac:dyDescent="0.25">
      <c r="B1765" t="e">
        <f>'Hour Loop'!CI1775</f>
        <v>#VALUE!</v>
      </c>
      <c r="C1765" t="e">
        <f>'Hour Loop'!CJ1775</f>
        <v>#VALUE!</v>
      </c>
    </row>
    <row r="1766" spans="1:3" hidden="1" x14ac:dyDescent="0.25">
      <c r="A1766" s="15" t="str">
        <f>'Hour Loop'!BV1776</f>
        <v>B</v>
      </c>
      <c r="B1766">
        <f>'Hour Loop'!CI1776</f>
        <v>499.69900000000001</v>
      </c>
      <c r="C1766">
        <f>'Hour Loop'!CJ1776</f>
        <v>262.267</v>
      </c>
    </row>
    <row r="1767" spans="1:3" hidden="1" x14ac:dyDescent="0.25">
      <c r="B1767" t="e">
        <f>'Hour Loop'!CI1777</f>
        <v>#VALUE!</v>
      </c>
      <c r="C1767" t="e">
        <f>'Hour Loop'!CJ1777</f>
        <v>#VALUE!</v>
      </c>
    </row>
    <row r="1768" spans="1:3" hidden="1" x14ac:dyDescent="0.25">
      <c r="A1768" s="15" t="str">
        <f>'Hour Loop'!BV1778</f>
        <v>B</v>
      </c>
      <c r="B1768">
        <f>'Hour Loop'!CI1778</f>
        <v>500</v>
      </c>
      <c r="C1768">
        <f>'Hour Loop'!CJ1778</f>
        <v>250</v>
      </c>
    </row>
    <row r="1769" spans="1:3" hidden="1" x14ac:dyDescent="0.25">
      <c r="B1769" t="e">
        <f>'Hour Loop'!CI1779</f>
        <v>#VALUE!</v>
      </c>
      <c r="C1769" t="e">
        <f>'Hour Loop'!CJ1779</f>
        <v>#VALUE!</v>
      </c>
    </row>
    <row r="1770" spans="1:3" hidden="1" x14ac:dyDescent="0.25">
      <c r="A1770" s="15" t="str">
        <f>'Hour Loop'!BV1780</f>
        <v>B</v>
      </c>
      <c r="B1770">
        <f>'Hour Loop'!CI1780</f>
        <v>499.69900000000001</v>
      </c>
      <c r="C1770">
        <f>'Hour Loop'!CJ1780</f>
        <v>237.733</v>
      </c>
    </row>
    <row r="1771" spans="1:3" hidden="1" x14ac:dyDescent="0.25">
      <c r="B1771" t="e">
        <f>'Hour Loop'!CI1781</f>
        <v>#VALUE!</v>
      </c>
      <c r="C1771" t="e">
        <f>'Hour Loop'!CJ1781</f>
        <v>#VALUE!</v>
      </c>
    </row>
    <row r="1772" spans="1:3" hidden="1" x14ac:dyDescent="0.25">
      <c r="A1772" s="15" t="str">
        <f>'Hour Loop'!BV1782</f>
        <v>B</v>
      </c>
      <c r="B1772">
        <f>'Hour Loop'!CI1782</f>
        <v>498.79599999999999</v>
      </c>
      <c r="C1772">
        <f>'Hour Loop'!CJ1782</f>
        <v>225.49600000000001</v>
      </c>
    </row>
    <row r="1773" spans="1:3" hidden="1" x14ac:dyDescent="0.25">
      <c r="B1773" t="e">
        <f>'Hour Loop'!CI1783</f>
        <v>#VALUE!</v>
      </c>
      <c r="C1773" t="e">
        <f>'Hour Loop'!CJ1783</f>
        <v>#VALUE!</v>
      </c>
    </row>
    <row r="1774" spans="1:3" hidden="1" x14ac:dyDescent="0.25">
      <c r="A1774" s="15" t="str">
        <f>'Hour Loop'!BV1784</f>
        <v>B</v>
      </c>
      <c r="B1774">
        <f>'Hour Loop'!CI1784</f>
        <v>497.29399999999998</v>
      </c>
      <c r="C1774">
        <f>'Hour Loop'!CJ1784</f>
        <v>213.31700000000001</v>
      </c>
    </row>
    <row r="1775" spans="1:3" hidden="1" x14ac:dyDescent="0.25">
      <c r="B1775" t="e">
        <f>'Hour Loop'!CI1785</f>
        <v>#VALUE!</v>
      </c>
      <c r="C1775" t="e">
        <f>'Hour Loop'!CJ1785</f>
        <v>#VALUE!</v>
      </c>
    </row>
    <row r="1776" spans="1:3" hidden="1" x14ac:dyDescent="0.25">
      <c r="A1776" s="15" t="str">
        <f>'Hour Loop'!BV1786</f>
        <v>B</v>
      </c>
      <c r="B1776">
        <f>'Hour Loop'!CI1786</f>
        <v>495.19600000000003</v>
      </c>
      <c r="C1776">
        <f>'Hour Loop'!CJ1786</f>
        <v>201.227</v>
      </c>
    </row>
    <row r="1777" spans="1:3" hidden="1" x14ac:dyDescent="0.25">
      <c r="B1777" t="e">
        <f>'Hour Loop'!CI1787</f>
        <v>#VALUE!</v>
      </c>
      <c r="C1777" t="e">
        <f>'Hour Loop'!CJ1787</f>
        <v>#VALUE!</v>
      </c>
    </row>
    <row r="1778" spans="1:3" hidden="1" x14ac:dyDescent="0.25">
      <c r="A1778" s="15" t="str">
        <f>'Hour Loop'!BV1788</f>
        <v>B</v>
      </c>
      <c r="B1778">
        <f>'Hour Loop'!CI1788</f>
        <v>492.50799999999998</v>
      </c>
      <c r="C1778">
        <f>'Hour Loop'!CJ1788</f>
        <v>189.255</v>
      </c>
    </row>
    <row r="1779" spans="1:3" hidden="1" x14ac:dyDescent="0.25">
      <c r="B1779" t="e">
        <f>'Hour Loop'!CI1789</f>
        <v>#VALUE!</v>
      </c>
      <c r="C1779" t="e">
        <f>'Hour Loop'!CJ1789</f>
        <v>#VALUE!</v>
      </c>
    </row>
    <row r="1780" spans="1:3" hidden="1" x14ac:dyDescent="0.25">
      <c r="A1780" s="15" t="str">
        <f>'Hour Loop'!BV1790</f>
        <v>B</v>
      </c>
      <c r="B1780">
        <f>'Hour Loop'!CI1790</f>
        <v>489.23500000000001</v>
      </c>
      <c r="C1780">
        <f>'Hour Loop'!CJ1790</f>
        <v>177.429</v>
      </c>
    </row>
    <row r="1781" spans="1:3" hidden="1" x14ac:dyDescent="0.25">
      <c r="B1781" t="e">
        <f>'Hour Loop'!CI1791</f>
        <v>#VALUE!</v>
      </c>
      <c r="C1781" t="e">
        <f>'Hour Loop'!CJ1791</f>
        <v>#VALUE!</v>
      </c>
    </row>
    <row r="1782" spans="1:3" hidden="1" x14ac:dyDescent="0.25">
      <c r="A1782" s="15" t="str">
        <f>'Hour Loop'!BV1792</f>
        <v>B</v>
      </c>
      <c r="B1782">
        <f>'Hour Loop'!CI1792</f>
        <v>485.38600000000002</v>
      </c>
      <c r="C1782">
        <f>'Hour Loop'!CJ1792</f>
        <v>165.77799999999999</v>
      </c>
    </row>
    <row r="1783" spans="1:3" hidden="1" x14ac:dyDescent="0.25">
      <c r="B1783" t="e">
        <f>'Hour Loop'!CI1793</f>
        <v>#VALUE!</v>
      </c>
      <c r="C1783" t="e">
        <f>'Hour Loop'!CJ1793</f>
        <v>#VALUE!</v>
      </c>
    </row>
    <row r="1784" spans="1:3" hidden="1" x14ac:dyDescent="0.25">
      <c r="A1784" s="15" t="str">
        <f>'Hour Loop'!BV1794</f>
        <v>B</v>
      </c>
      <c r="B1784">
        <f>'Hour Loop'!CI1794</f>
        <v>480.97</v>
      </c>
      <c r="C1784">
        <f>'Hour Loop'!CJ1794</f>
        <v>154.32900000000001</v>
      </c>
    </row>
    <row r="1785" spans="1:3" hidden="1" x14ac:dyDescent="0.25">
      <c r="B1785" t="e">
        <f>'Hour Loop'!CI1795</f>
        <v>#VALUE!</v>
      </c>
      <c r="C1785" t="e">
        <f>'Hour Loop'!CJ1795</f>
        <v>#VALUE!</v>
      </c>
    </row>
    <row r="1786" spans="1:3" hidden="1" x14ac:dyDescent="0.25">
      <c r="A1786" s="15" t="str">
        <f>'Hour Loop'!BV1796</f>
        <v>B</v>
      </c>
      <c r="B1786">
        <f>'Hour Loop'!CI1796</f>
        <v>475.99700000000001</v>
      </c>
      <c r="C1786">
        <f>'Hour Loop'!CJ1796</f>
        <v>143.11099999999999</v>
      </c>
    </row>
    <row r="1787" spans="1:3" hidden="1" x14ac:dyDescent="0.25">
      <c r="B1787" t="e">
        <f>'Hour Loop'!CI1797</f>
        <v>#VALUE!</v>
      </c>
      <c r="C1787" t="e">
        <f>'Hour Loop'!CJ1797</f>
        <v>#VALUE!</v>
      </c>
    </row>
    <row r="1788" spans="1:3" hidden="1" x14ac:dyDescent="0.25">
      <c r="A1788" s="15" t="str">
        <f>'Hour Loop'!BV1798</f>
        <v>B</v>
      </c>
      <c r="B1788">
        <f>'Hour Loop'!CI1798</f>
        <v>470.48</v>
      </c>
      <c r="C1788">
        <f>'Hour Loop'!CJ1798</f>
        <v>132.15100000000001</v>
      </c>
    </row>
    <row r="1789" spans="1:3" hidden="1" x14ac:dyDescent="0.25">
      <c r="B1789" t="e">
        <f>'Hour Loop'!CI1799</f>
        <v>#VALUE!</v>
      </c>
      <c r="C1789" t="e">
        <f>'Hour Loop'!CJ1799</f>
        <v>#VALUE!</v>
      </c>
    </row>
    <row r="1790" spans="1:3" hidden="1" x14ac:dyDescent="0.25">
      <c r="A1790" s="15" t="str">
        <f>'Hour Loop'!BV1800</f>
        <v>B</v>
      </c>
      <c r="B1790">
        <f>'Hour Loop'!CI1800</f>
        <v>464.43200000000002</v>
      </c>
      <c r="C1790">
        <f>'Hour Loop'!CJ1800</f>
        <v>121.474</v>
      </c>
    </row>
    <row r="1791" spans="1:3" hidden="1" x14ac:dyDescent="0.25">
      <c r="B1791" t="e">
        <f>'Hour Loop'!CI1801</f>
        <v>#VALUE!</v>
      </c>
      <c r="C1791" t="e">
        <f>'Hour Loop'!CJ1801</f>
        <v>#VALUE!</v>
      </c>
    </row>
    <row r="1792" spans="1:3" hidden="1" x14ac:dyDescent="0.25">
      <c r="A1792" s="15" t="str">
        <f>'Hour Loop'!BV1802</f>
        <v>B</v>
      </c>
      <c r="B1792">
        <f>'Hour Loop'!CI1802</f>
        <v>457.86700000000002</v>
      </c>
      <c r="C1792">
        <f>'Hour Loop'!CJ1802</f>
        <v>111.107</v>
      </c>
    </row>
    <row r="1793" spans="1:3" hidden="1" x14ac:dyDescent="0.25">
      <c r="B1793" t="e">
        <f>'Hour Loop'!CI1803</f>
        <v>#VALUE!</v>
      </c>
      <c r="C1793" t="e">
        <f>'Hour Loop'!CJ1803</f>
        <v>#VALUE!</v>
      </c>
    </row>
    <row r="1794" spans="1:3" hidden="1" x14ac:dyDescent="0.25">
      <c r="A1794" s="15" t="str">
        <f>'Hour Loop'!BV1804</f>
        <v>B</v>
      </c>
      <c r="B1794">
        <f>'Hour Loop'!CI1804</f>
        <v>450.80200000000002</v>
      </c>
      <c r="C1794">
        <f>'Hour Loop'!CJ1804</f>
        <v>101.075</v>
      </c>
    </row>
    <row r="1795" spans="1:3" hidden="1" x14ac:dyDescent="0.25">
      <c r="B1795" t="e">
        <f>'Hour Loop'!CI1805</f>
        <v>#VALUE!</v>
      </c>
      <c r="C1795" t="e">
        <f>'Hour Loop'!CJ1805</f>
        <v>#VALUE!</v>
      </c>
    </row>
    <row r="1796" spans="1:3" hidden="1" x14ac:dyDescent="0.25">
      <c r="A1796" s="15" t="str">
        <f>'Hour Loop'!BV1806</f>
        <v>B</v>
      </c>
      <c r="B1796">
        <f>'Hour Loop'!CI1806</f>
        <v>443.25</v>
      </c>
      <c r="C1796">
        <f>'Hour Loop'!CJ1806</f>
        <v>91.402000000000001</v>
      </c>
    </row>
    <row r="1797" spans="1:3" hidden="1" x14ac:dyDescent="0.25">
      <c r="B1797" t="e">
        <f>'Hour Loop'!CI1807</f>
        <v>#VALUE!</v>
      </c>
      <c r="C1797" t="e">
        <f>'Hour Loop'!CJ1807</f>
        <v>#VALUE!</v>
      </c>
    </row>
    <row r="1798" spans="1:3" hidden="1" x14ac:dyDescent="0.25">
      <c r="A1798" s="15" t="str">
        <f>'Hour Loop'!BV1808</f>
        <v>B</v>
      </c>
      <c r="B1798">
        <f>'Hour Loop'!CI1808</f>
        <v>435.23</v>
      </c>
      <c r="C1798">
        <f>'Hour Loop'!CJ1808</f>
        <v>82.11</v>
      </c>
    </row>
    <row r="1799" spans="1:3" hidden="1" x14ac:dyDescent="0.25">
      <c r="B1799" t="e">
        <f>'Hour Loop'!CI1809</f>
        <v>#VALUE!</v>
      </c>
      <c r="C1799" t="e">
        <f>'Hour Loop'!CJ1809</f>
        <v>#VALUE!</v>
      </c>
    </row>
    <row r="1800" spans="1:3" hidden="1" x14ac:dyDescent="0.25">
      <c r="A1800" s="15" t="str">
        <f>'Hour Loop'!BV1810</f>
        <v>B</v>
      </c>
      <c r="B1800">
        <f>'Hour Loop'!CI1810</f>
        <v>426.77</v>
      </c>
      <c r="C1800">
        <f>'Hour Loop'!CJ1810</f>
        <v>73.222999999999999</v>
      </c>
    </row>
    <row r="1801" spans="1:3" hidden="1" x14ac:dyDescent="0.25">
      <c r="B1801" t="e">
        <f>'Hour Loop'!CI1811</f>
        <v>#VALUE!</v>
      </c>
      <c r="C1801" t="e">
        <f>'Hour Loop'!CJ1811</f>
        <v>#VALUE!</v>
      </c>
    </row>
    <row r="1802" spans="1:3" hidden="1" x14ac:dyDescent="0.25">
      <c r="A1802" s="15" t="str">
        <f>'Hour Loop'!BV1812</f>
        <v>B</v>
      </c>
      <c r="B1802">
        <f>'Hour Loop'!CI1812</f>
        <v>417.89</v>
      </c>
      <c r="C1802">
        <f>'Hour Loop'!CJ1812</f>
        <v>64.762</v>
      </c>
    </row>
    <row r="1803" spans="1:3" hidden="1" x14ac:dyDescent="0.25">
      <c r="B1803" t="e">
        <f>'Hour Loop'!CI1813</f>
        <v>#VALUE!</v>
      </c>
      <c r="C1803" t="e">
        <f>'Hour Loop'!CJ1813</f>
        <v>#VALUE!</v>
      </c>
    </row>
    <row r="1804" spans="1:3" hidden="1" x14ac:dyDescent="0.25">
      <c r="A1804" s="15" t="str">
        <f>'Hour Loop'!BV1814</f>
        <v>B</v>
      </c>
      <c r="B1804">
        <f>'Hour Loop'!CI1814</f>
        <v>408.59</v>
      </c>
      <c r="C1804">
        <f>'Hour Loop'!CJ1814</f>
        <v>56.747</v>
      </c>
    </row>
    <row r="1805" spans="1:3" hidden="1" x14ac:dyDescent="0.25">
      <c r="B1805" t="e">
        <f>'Hour Loop'!CI1815</f>
        <v>#VALUE!</v>
      </c>
      <c r="C1805" t="e">
        <f>'Hour Loop'!CJ1815</f>
        <v>#VALUE!</v>
      </c>
    </row>
    <row r="1806" spans="1:3" hidden="1" x14ac:dyDescent="0.25">
      <c r="A1806" s="15" t="str">
        <f>'Hour Loop'!BV1816</f>
        <v>B</v>
      </c>
      <c r="B1806">
        <f>'Hour Loop'!CI1816</f>
        <v>398.92</v>
      </c>
      <c r="C1806">
        <f>'Hour Loop'!CJ1816</f>
        <v>49.198</v>
      </c>
    </row>
    <row r="1807" spans="1:3" hidden="1" x14ac:dyDescent="0.25">
      <c r="B1807" t="e">
        <f>'Hour Loop'!CI1817</f>
        <v>#VALUE!</v>
      </c>
      <c r="C1807" t="e">
        <f>'Hour Loop'!CJ1817</f>
        <v>#VALUE!</v>
      </c>
    </row>
    <row r="1808" spans="1:3" hidden="1" x14ac:dyDescent="0.25">
      <c r="A1808" s="15" t="str">
        <f>'Hour Loop'!BV1818</f>
        <v>B</v>
      </c>
      <c r="B1808">
        <f>'Hour Loop'!CI1818</f>
        <v>388.89</v>
      </c>
      <c r="C1808">
        <f>'Hour Loop'!CJ1818</f>
        <v>42.133000000000003</v>
      </c>
    </row>
    <row r="1809" spans="1:3" hidden="1" x14ac:dyDescent="0.25">
      <c r="B1809" t="e">
        <f>'Hour Loop'!CI1819</f>
        <v>#VALUE!</v>
      </c>
      <c r="C1809" t="e">
        <f>'Hour Loop'!CJ1819</f>
        <v>#VALUE!</v>
      </c>
    </row>
    <row r="1810" spans="1:3" hidden="1" x14ac:dyDescent="0.25">
      <c r="A1810" s="15" t="str">
        <f>'Hour Loop'!BV1820</f>
        <v>B</v>
      </c>
      <c r="B1810">
        <f>'Hour Loop'!CI1820</f>
        <v>378.52</v>
      </c>
      <c r="C1810">
        <f>'Hour Loop'!CJ1820</f>
        <v>35.567999999999998</v>
      </c>
    </row>
    <row r="1811" spans="1:3" hidden="1" x14ac:dyDescent="0.25">
      <c r="B1811" t="e">
        <f>'Hour Loop'!CI1821</f>
        <v>#VALUE!</v>
      </c>
      <c r="C1811" t="e">
        <f>'Hour Loop'!CJ1821</f>
        <v>#VALUE!</v>
      </c>
    </row>
    <row r="1812" spans="1:3" hidden="1" x14ac:dyDescent="0.25">
      <c r="A1812" s="15" t="str">
        <f>'Hour Loop'!BV1822</f>
        <v>B</v>
      </c>
      <c r="B1812">
        <f>'Hour Loop'!CI1822</f>
        <v>367.84</v>
      </c>
      <c r="C1812">
        <f>'Hour Loop'!CJ1822</f>
        <v>29.52</v>
      </c>
    </row>
    <row r="1813" spans="1:3" hidden="1" x14ac:dyDescent="0.25">
      <c r="B1813" t="e">
        <f>'Hour Loop'!CI1823</f>
        <v>#VALUE!</v>
      </c>
      <c r="C1813" t="e">
        <f>'Hour Loop'!CJ1823</f>
        <v>#VALUE!</v>
      </c>
    </row>
    <row r="1814" spans="1:3" hidden="1" x14ac:dyDescent="0.25">
      <c r="A1814" s="15" t="str">
        <f>'Hour Loop'!BV1824</f>
        <v>B</v>
      </c>
      <c r="B1814">
        <f>'Hour Loop'!CI1824</f>
        <v>356.88</v>
      </c>
      <c r="C1814">
        <f>'Hour Loop'!CJ1824</f>
        <v>24.003</v>
      </c>
    </row>
    <row r="1815" spans="1:3" hidden="1" x14ac:dyDescent="0.25">
      <c r="B1815" t="e">
        <f>'Hour Loop'!CI1825</f>
        <v>#VALUE!</v>
      </c>
      <c r="C1815" t="e">
        <f>'Hour Loop'!CJ1825</f>
        <v>#VALUE!</v>
      </c>
    </row>
    <row r="1816" spans="1:3" hidden="1" x14ac:dyDescent="0.25">
      <c r="A1816" s="15" t="str">
        <f>'Hour Loop'!BV1826</f>
        <v>B</v>
      </c>
      <c r="B1816">
        <f>'Hour Loop'!CI1826</f>
        <v>345.67</v>
      </c>
      <c r="C1816">
        <f>'Hour Loop'!CJ1826</f>
        <v>19.03</v>
      </c>
    </row>
    <row r="1817" spans="1:3" hidden="1" x14ac:dyDescent="0.25">
      <c r="B1817" t="e">
        <f>'Hour Loop'!CI1827</f>
        <v>#VALUE!</v>
      </c>
      <c r="C1817" t="e">
        <f>'Hour Loop'!CJ1827</f>
        <v>#VALUE!</v>
      </c>
    </row>
    <row r="1818" spans="1:3" hidden="1" x14ac:dyDescent="0.25">
      <c r="A1818" s="15" t="str">
        <f>'Hour Loop'!BV1828</f>
        <v>B</v>
      </c>
      <c r="B1818">
        <f>'Hour Loop'!CI1828</f>
        <v>334.22</v>
      </c>
      <c r="C1818">
        <f>'Hour Loop'!CJ1828</f>
        <v>14.614000000000001</v>
      </c>
    </row>
    <row r="1819" spans="1:3" hidden="1" x14ac:dyDescent="0.25">
      <c r="B1819" t="e">
        <f>'Hour Loop'!CI1829</f>
        <v>#VALUE!</v>
      </c>
      <c r="C1819" t="e">
        <f>'Hour Loop'!CJ1829</f>
        <v>#VALUE!</v>
      </c>
    </row>
    <row r="1820" spans="1:3" hidden="1" x14ac:dyDescent="0.25">
      <c r="A1820" s="15" t="str">
        <f>'Hour Loop'!BV1830</f>
        <v>B</v>
      </c>
      <c r="B1820">
        <f>'Hour Loop'!CI1830</f>
        <v>322.57</v>
      </c>
      <c r="C1820">
        <f>'Hour Loop'!CJ1830</f>
        <v>10.765000000000001</v>
      </c>
    </row>
    <row r="1821" spans="1:3" hidden="1" x14ac:dyDescent="0.25">
      <c r="B1821" t="e">
        <f>'Hour Loop'!CI1831</f>
        <v>#VALUE!</v>
      </c>
      <c r="C1821" t="e">
        <f>'Hour Loop'!CJ1831</f>
        <v>#VALUE!</v>
      </c>
    </row>
    <row r="1822" spans="1:3" hidden="1" x14ac:dyDescent="0.25">
      <c r="A1822" s="15" t="str">
        <f>'Hour Loop'!BV1832</f>
        <v>B</v>
      </c>
      <c r="B1822">
        <f>'Hour Loop'!CI1832</f>
        <v>310.7</v>
      </c>
      <c r="C1822">
        <f>'Hour Loop'!CJ1832</f>
        <v>7.492</v>
      </c>
    </row>
    <row r="1823" spans="1:3" hidden="1" x14ac:dyDescent="0.25">
      <c r="B1823" t="e">
        <f>'Hour Loop'!CI1833</f>
        <v>#VALUE!</v>
      </c>
      <c r="C1823" t="e">
        <f>'Hour Loop'!CJ1833</f>
        <v>#VALUE!</v>
      </c>
    </row>
    <row r="1824" spans="1:3" hidden="1" x14ac:dyDescent="0.25">
      <c r="A1824" s="15" t="str">
        <f>'Hour Loop'!BV1834</f>
        <v>B</v>
      </c>
      <c r="B1824">
        <f>'Hour Loop'!CI1834</f>
        <v>298.7</v>
      </c>
      <c r="C1824">
        <f>'Hour Loop'!CJ1834</f>
        <v>4.8040000000000003</v>
      </c>
    </row>
    <row r="1825" spans="1:3" hidden="1" x14ac:dyDescent="0.25">
      <c r="B1825" t="e">
        <f>'Hour Loop'!CI1835</f>
        <v>#VALUE!</v>
      </c>
      <c r="C1825" t="e">
        <f>'Hour Loop'!CJ1835</f>
        <v>#VALUE!</v>
      </c>
    </row>
    <row r="1826" spans="1:3" hidden="1" x14ac:dyDescent="0.25">
      <c r="A1826" s="15" t="str">
        <f>'Hour Loop'!BV1836</f>
        <v>B</v>
      </c>
      <c r="B1826">
        <f>'Hour Loop'!CI1836</f>
        <v>286.60000000000002</v>
      </c>
      <c r="C1826">
        <f>'Hour Loop'!CJ1836</f>
        <v>2.706</v>
      </c>
    </row>
    <row r="1827" spans="1:3" hidden="1" x14ac:dyDescent="0.25">
      <c r="B1827" t="e">
        <f>'Hour Loop'!CI1837</f>
        <v>#VALUE!</v>
      </c>
      <c r="C1827" t="e">
        <f>'Hour Loop'!CJ1837</f>
        <v>#VALUE!</v>
      </c>
    </row>
    <row r="1828" spans="1:3" hidden="1" x14ac:dyDescent="0.25">
      <c r="A1828" s="15" t="str">
        <f>'Hour Loop'!BV1838</f>
        <v>B</v>
      </c>
      <c r="B1828">
        <f>'Hour Loop'!CI1838</f>
        <v>274.5</v>
      </c>
      <c r="C1828">
        <f>'Hour Loop'!CJ1838</f>
        <v>1.204</v>
      </c>
    </row>
    <row r="1829" spans="1:3" hidden="1" x14ac:dyDescent="0.25">
      <c r="B1829" t="e">
        <f>'Hour Loop'!CI1839</f>
        <v>#VALUE!</v>
      </c>
      <c r="C1829" t="e">
        <f>'Hour Loop'!CJ1839</f>
        <v>#VALUE!</v>
      </c>
    </row>
    <row r="1830" spans="1:3" hidden="1" x14ac:dyDescent="0.25">
      <c r="A1830" s="15" t="str">
        <f>'Hour Loop'!BV1840</f>
        <v>B</v>
      </c>
      <c r="B1830">
        <f>'Hour Loop'!CI1840</f>
        <v>262.2</v>
      </c>
      <c r="C1830">
        <f>'Hour Loop'!CJ1840</f>
        <v>0.30099999999999999</v>
      </c>
    </row>
    <row r="1831" spans="1:3" hidden="1" x14ac:dyDescent="0.25">
      <c r="B1831" t="e">
        <f>'Hour Loop'!CI1841</f>
        <v>#VALUE!</v>
      </c>
      <c r="C1831" t="e">
        <f>'Hour Loop'!CJ1841</f>
        <v>#VALUE!</v>
      </c>
    </row>
    <row r="1832" spans="1:3" hidden="1" x14ac:dyDescent="0.25">
      <c r="A1832" s="15" t="str">
        <f>'Hour Loop'!BV1842</f>
        <v>B</v>
      </c>
      <c r="B1832">
        <f>'Hour Loop'!CI1842</f>
        <v>250</v>
      </c>
      <c r="C1832">
        <f>'Hour Loop'!CJ1842</f>
        <v>0</v>
      </c>
    </row>
    <row r="1833" spans="1:3" hidden="1" x14ac:dyDescent="0.25">
      <c r="B1833" t="e">
        <f>'Hour Loop'!CI1843</f>
        <v>#VALUE!</v>
      </c>
      <c r="C1833" t="e">
        <f>'Hour Loop'!CJ1843</f>
        <v>#VALUE!</v>
      </c>
    </row>
    <row r="1834" spans="1:3" hidden="1" x14ac:dyDescent="0.25">
      <c r="A1834" s="15" t="str">
        <f>'Hour Loop'!BV1844</f>
        <v>B</v>
      </c>
      <c r="B1834">
        <f>'Hour Loop'!CI1844</f>
        <v>237.7</v>
      </c>
      <c r="C1834">
        <f>'Hour Loop'!CJ1844</f>
        <v>0.30099999999999999</v>
      </c>
    </row>
    <row r="1835" spans="1:3" hidden="1" x14ac:dyDescent="0.25">
      <c r="B1835" t="e">
        <f>'Hour Loop'!CI1845</f>
        <v>#VALUE!</v>
      </c>
      <c r="C1835" t="e">
        <f>'Hour Loop'!CJ1845</f>
        <v>#VALUE!</v>
      </c>
    </row>
    <row r="1836" spans="1:3" hidden="1" x14ac:dyDescent="0.25">
      <c r="A1836" s="15" t="str">
        <f>'Hour Loop'!BV1846</f>
        <v>B</v>
      </c>
      <c r="B1836">
        <f>'Hour Loop'!CI1846</f>
        <v>225.4</v>
      </c>
      <c r="C1836">
        <f>'Hour Loop'!CJ1846</f>
        <v>1.204</v>
      </c>
    </row>
    <row r="1837" spans="1:3" hidden="1" x14ac:dyDescent="0.25">
      <c r="B1837" t="e">
        <f>'Hour Loop'!CI1847</f>
        <v>#VALUE!</v>
      </c>
      <c r="C1837" t="e">
        <f>'Hour Loop'!CJ1847</f>
        <v>#VALUE!</v>
      </c>
    </row>
    <row r="1838" spans="1:3" hidden="1" x14ac:dyDescent="0.25">
      <c r="A1838" s="15" t="str">
        <f>'Hour Loop'!BV1848</f>
        <v>B</v>
      </c>
      <c r="B1838">
        <f>'Hour Loop'!CI1848</f>
        <v>213.3</v>
      </c>
      <c r="C1838">
        <f>'Hour Loop'!CJ1848</f>
        <v>2.706</v>
      </c>
    </row>
    <row r="1839" spans="1:3" hidden="1" x14ac:dyDescent="0.25">
      <c r="B1839" t="e">
        <f>'Hour Loop'!CI1849</f>
        <v>#VALUE!</v>
      </c>
      <c r="C1839" t="e">
        <f>'Hour Loop'!CJ1849</f>
        <v>#VALUE!</v>
      </c>
    </row>
    <row r="1840" spans="1:3" hidden="1" x14ac:dyDescent="0.25">
      <c r="A1840" s="15" t="str">
        <f>'Hour Loop'!BV1850</f>
        <v>B</v>
      </c>
      <c r="B1840">
        <f>'Hour Loop'!CI1850</f>
        <v>201.2</v>
      </c>
      <c r="C1840">
        <f>'Hour Loop'!CJ1850</f>
        <v>4.8040000000000003</v>
      </c>
    </row>
    <row r="1841" spans="1:3" hidden="1" x14ac:dyDescent="0.25">
      <c r="B1841" t="e">
        <f>'Hour Loop'!CI1851</f>
        <v>#VALUE!</v>
      </c>
      <c r="C1841" t="e">
        <f>'Hour Loop'!CJ1851</f>
        <v>#VALUE!</v>
      </c>
    </row>
    <row r="1842" spans="1:3" hidden="1" x14ac:dyDescent="0.25">
      <c r="A1842" s="15" t="str">
        <f>'Hour Loop'!BV1852</f>
        <v>B</v>
      </c>
      <c r="B1842">
        <f>'Hour Loop'!CI1852</f>
        <v>189.2</v>
      </c>
      <c r="C1842">
        <f>'Hour Loop'!CJ1852</f>
        <v>7.492</v>
      </c>
    </row>
    <row r="1843" spans="1:3" hidden="1" x14ac:dyDescent="0.25">
      <c r="B1843" t="e">
        <f>'Hour Loop'!CI1853</f>
        <v>#VALUE!</v>
      </c>
      <c r="C1843" t="e">
        <f>'Hour Loop'!CJ1853</f>
        <v>#VALUE!</v>
      </c>
    </row>
    <row r="1844" spans="1:3" hidden="1" x14ac:dyDescent="0.25">
      <c r="A1844" s="15" t="str">
        <f>'Hour Loop'!BV1854</f>
        <v>B</v>
      </c>
      <c r="B1844">
        <f>'Hour Loop'!CI1854</f>
        <v>177.42</v>
      </c>
      <c r="C1844">
        <f>'Hour Loop'!CJ1854</f>
        <v>10.765000000000001</v>
      </c>
    </row>
    <row r="1845" spans="1:3" hidden="1" x14ac:dyDescent="0.25">
      <c r="B1845" t="e">
        <f>'Hour Loop'!CI1855</f>
        <v>#VALUE!</v>
      </c>
      <c r="C1845" t="e">
        <f>'Hour Loop'!CJ1855</f>
        <v>#VALUE!</v>
      </c>
    </row>
    <row r="1846" spans="1:3" hidden="1" x14ac:dyDescent="0.25">
      <c r="A1846" s="15" t="str">
        <f>'Hour Loop'!BV1856</f>
        <v>B</v>
      </c>
      <c r="B1846">
        <f>'Hour Loop'!CI1856</f>
        <v>165.77</v>
      </c>
      <c r="C1846">
        <f>'Hour Loop'!CJ1856</f>
        <v>14.614000000000001</v>
      </c>
    </row>
    <row r="1847" spans="1:3" hidden="1" x14ac:dyDescent="0.25">
      <c r="B1847" t="e">
        <f>'Hour Loop'!CI1857</f>
        <v>#VALUE!</v>
      </c>
      <c r="C1847" t="e">
        <f>'Hour Loop'!CJ1857</f>
        <v>#VALUE!</v>
      </c>
    </row>
    <row r="1848" spans="1:3" hidden="1" x14ac:dyDescent="0.25">
      <c r="A1848" s="15" t="str">
        <f>'Hour Loop'!BV1858</f>
        <v>B</v>
      </c>
      <c r="B1848">
        <f>'Hour Loop'!CI1858</f>
        <v>154.32</v>
      </c>
      <c r="C1848">
        <f>'Hour Loop'!CJ1858</f>
        <v>19.03</v>
      </c>
    </row>
    <row r="1849" spans="1:3" hidden="1" x14ac:dyDescent="0.25">
      <c r="B1849" t="e">
        <f>'Hour Loop'!CI1859</f>
        <v>#VALUE!</v>
      </c>
      <c r="C1849" t="e">
        <f>'Hour Loop'!CJ1859</f>
        <v>#VALUE!</v>
      </c>
    </row>
    <row r="1850" spans="1:3" hidden="1" x14ac:dyDescent="0.25">
      <c r="A1850" s="15" t="str">
        <f>'Hour Loop'!BV1860</f>
        <v>B</v>
      </c>
      <c r="B1850">
        <f>'Hour Loop'!CI1860</f>
        <v>143.11000000000001</v>
      </c>
      <c r="C1850">
        <f>'Hour Loop'!CJ1860</f>
        <v>24.003</v>
      </c>
    </row>
    <row r="1851" spans="1:3" hidden="1" x14ac:dyDescent="0.25">
      <c r="B1851" t="e">
        <f>'Hour Loop'!CI1861</f>
        <v>#VALUE!</v>
      </c>
      <c r="C1851" t="e">
        <f>'Hour Loop'!CJ1861</f>
        <v>#VALUE!</v>
      </c>
    </row>
    <row r="1852" spans="1:3" hidden="1" x14ac:dyDescent="0.25">
      <c r="A1852" s="15" t="str">
        <f>'Hour Loop'!BV1862</f>
        <v>B</v>
      </c>
      <c r="B1852">
        <f>'Hour Loop'!CI1862</f>
        <v>132.15</v>
      </c>
      <c r="C1852">
        <f>'Hour Loop'!CJ1862</f>
        <v>29.52</v>
      </c>
    </row>
    <row r="1853" spans="1:3" hidden="1" x14ac:dyDescent="0.25">
      <c r="B1853" t="e">
        <f>'Hour Loop'!CI1863</f>
        <v>#VALUE!</v>
      </c>
      <c r="C1853" t="e">
        <f>'Hour Loop'!CJ1863</f>
        <v>#VALUE!</v>
      </c>
    </row>
    <row r="1854" spans="1:3" hidden="1" x14ac:dyDescent="0.25">
      <c r="A1854" s="15" t="str">
        <f>'Hour Loop'!BV1864</f>
        <v>B</v>
      </c>
      <c r="B1854">
        <f>'Hour Loop'!CI1864</f>
        <v>121.47</v>
      </c>
      <c r="C1854">
        <f>'Hour Loop'!CJ1864</f>
        <v>35.567999999999998</v>
      </c>
    </row>
    <row r="1855" spans="1:3" hidden="1" x14ac:dyDescent="0.25">
      <c r="B1855" t="e">
        <f>'Hour Loop'!CI1865</f>
        <v>#VALUE!</v>
      </c>
      <c r="C1855" t="e">
        <f>'Hour Loop'!CJ1865</f>
        <v>#VALUE!</v>
      </c>
    </row>
    <row r="1856" spans="1:3" hidden="1" x14ac:dyDescent="0.25">
      <c r="A1856" s="15" t="str">
        <f>'Hour Loop'!BV1866</f>
        <v>B</v>
      </c>
      <c r="B1856">
        <f>'Hour Loop'!CI1866</f>
        <v>111.1</v>
      </c>
      <c r="C1856">
        <f>'Hour Loop'!CJ1866</f>
        <v>42.133000000000003</v>
      </c>
    </row>
    <row r="1857" spans="1:3" hidden="1" x14ac:dyDescent="0.25">
      <c r="B1857" t="e">
        <f>'Hour Loop'!CI1867</f>
        <v>#VALUE!</v>
      </c>
      <c r="C1857" t="e">
        <f>'Hour Loop'!CJ1867</f>
        <v>#VALUE!</v>
      </c>
    </row>
    <row r="1858" spans="1:3" hidden="1" x14ac:dyDescent="0.25">
      <c r="A1858" s="15" t="str">
        <f>'Hour Loop'!BV1868</f>
        <v>B</v>
      </c>
      <c r="B1858">
        <f>'Hour Loop'!CI1868</f>
        <v>101.07</v>
      </c>
      <c r="C1858">
        <f>'Hour Loop'!CJ1868</f>
        <v>49.198</v>
      </c>
    </row>
    <row r="1859" spans="1:3" hidden="1" x14ac:dyDescent="0.25">
      <c r="B1859" t="e">
        <f>'Hour Loop'!CI1869</f>
        <v>#VALUE!</v>
      </c>
      <c r="C1859" t="e">
        <f>'Hour Loop'!CJ1869</f>
        <v>#VALUE!</v>
      </c>
    </row>
    <row r="1860" spans="1:3" hidden="1" x14ac:dyDescent="0.25">
      <c r="A1860" s="15" t="str">
        <f>'Hour Loop'!BV1870</f>
        <v>B</v>
      </c>
      <c r="B1860">
        <f>'Hour Loop'!CI1870</f>
        <v>91.4</v>
      </c>
      <c r="C1860">
        <f>'Hour Loop'!CJ1870</f>
        <v>56.747</v>
      </c>
    </row>
    <row r="1861" spans="1:3" hidden="1" x14ac:dyDescent="0.25">
      <c r="B1861" t="e">
        <f>'Hour Loop'!CI1871</f>
        <v>#VALUE!</v>
      </c>
      <c r="C1861" t="e">
        <f>'Hour Loop'!CJ1871</f>
        <v>#VALUE!</v>
      </c>
    </row>
    <row r="1862" spans="1:3" hidden="1" x14ac:dyDescent="0.25">
      <c r="A1862" s="15" t="str">
        <f>'Hour Loop'!BV1872</f>
        <v>B</v>
      </c>
      <c r="B1862">
        <f>'Hour Loop'!CI1872</f>
        <v>82.11</v>
      </c>
      <c r="C1862">
        <f>'Hour Loop'!CJ1872</f>
        <v>64.762</v>
      </c>
    </row>
    <row r="1863" spans="1:3" hidden="1" x14ac:dyDescent="0.25">
      <c r="B1863" t="e">
        <f>'Hour Loop'!CI1873</f>
        <v>#VALUE!</v>
      </c>
      <c r="C1863" t="e">
        <f>'Hour Loop'!CJ1873</f>
        <v>#VALUE!</v>
      </c>
    </row>
    <row r="1864" spans="1:3" hidden="1" x14ac:dyDescent="0.25">
      <c r="A1864" s="15" t="str">
        <f>'Hour Loop'!BV1874</f>
        <v>B</v>
      </c>
      <c r="B1864">
        <f>'Hour Loop'!CI1874</f>
        <v>73.22</v>
      </c>
      <c r="C1864">
        <f>'Hour Loop'!CJ1874</f>
        <v>73.222999999999999</v>
      </c>
    </row>
    <row r="1865" spans="1:3" hidden="1" x14ac:dyDescent="0.25">
      <c r="B1865" t="e">
        <f>'Hour Loop'!CI1875</f>
        <v>#VALUE!</v>
      </c>
      <c r="C1865" t="e">
        <f>'Hour Loop'!CJ1875</f>
        <v>#VALUE!</v>
      </c>
    </row>
    <row r="1866" spans="1:3" hidden="1" x14ac:dyDescent="0.25">
      <c r="A1866" s="15" t="str">
        <f>'Hour Loop'!BV1876</f>
        <v>B</v>
      </c>
      <c r="B1866">
        <f>'Hour Loop'!CI1876</f>
        <v>64.760000000000005</v>
      </c>
      <c r="C1866">
        <f>'Hour Loop'!CJ1876</f>
        <v>82.11</v>
      </c>
    </row>
    <row r="1867" spans="1:3" hidden="1" x14ac:dyDescent="0.25">
      <c r="B1867" t="e">
        <f>'Hour Loop'!CI1877</f>
        <v>#VALUE!</v>
      </c>
      <c r="C1867" t="e">
        <f>'Hour Loop'!CJ1877</f>
        <v>#VALUE!</v>
      </c>
    </row>
    <row r="1868" spans="1:3" hidden="1" x14ac:dyDescent="0.25">
      <c r="A1868" s="15" t="str">
        <f>'Hour Loop'!BV1878</f>
        <v>B</v>
      </c>
      <c r="B1868">
        <f>'Hour Loop'!CI1878</f>
        <v>56.74</v>
      </c>
      <c r="C1868">
        <f>'Hour Loop'!CJ1878</f>
        <v>91.402000000000001</v>
      </c>
    </row>
    <row r="1869" spans="1:3" hidden="1" x14ac:dyDescent="0.25">
      <c r="B1869" t="e">
        <f>'Hour Loop'!CI1879</f>
        <v>#VALUE!</v>
      </c>
      <c r="C1869" t="e">
        <f>'Hour Loop'!CJ1879</f>
        <v>#VALUE!</v>
      </c>
    </row>
    <row r="1870" spans="1:3" hidden="1" x14ac:dyDescent="0.25">
      <c r="A1870" s="15" t="str">
        <f>'Hour Loop'!BV1880</f>
        <v>B</v>
      </c>
      <c r="B1870">
        <f>'Hour Loop'!CI1880</f>
        <v>49.198</v>
      </c>
      <c r="C1870">
        <f>'Hour Loop'!CJ1880</f>
        <v>101.075</v>
      </c>
    </row>
    <row r="1871" spans="1:3" hidden="1" x14ac:dyDescent="0.25">
      <c r="B1871" t="e">
        <f>'Hour Loop'!CI1881</f>
        <v>#VALUE!</v>
      </c>
      <c r="C1871" t="e">
        <f>'Hour Loop'!CJ1881</f>
        <v>#VALUE!</v>
      </c>
    </row>
    <row r="1872" spans="1:3" hidden="1" x14ac:dyDescent="0.25">
      <c r="A1872" s="15" t="str">
        <f>'Hour Loop'!BV1882</f>
        <v>B</v>
      </c>
      <c r="B1872">
        <f>'Hour Loop'!CI1882</f>
        <v>42.133000000000003</v>
      </c>
      <c r="C1872">
        <f>'Hour Loop'!CJ1882</f>
        <v>111.107</v>
      </c>
    </row>
    <row r="1873" spans="1:3" hidden="1" x14ac:dyDescent="0.25">
      <c r="B1873" t="e">
        <f>'Hour Loop'!CI1883</f>
        <v>#VALUE!</v>
      </c>
      <c r="C1873" t="e">
        <f>'Hour Loop'!CJ1883</f>
        <v>#VALUE!</v>
      </c>
    </row>
    <row r="1874" spans="1:3" hidden="1" x14ac:dyDescent="0.25">
      <c r="A1874" s="15" t="str">
        <f>'Hour Loop'!BV1884</f>
        <v>B</v>
      </c>
      <c r="B1874">
        <f>'Hour Loop'!CI1884</f>
        <v>35.567999999999998</v>
      </c>
      <c r="C1874">
        <f>'Hour Loop'!CJ1884</f>
        <v>121.474</v>
      </c>
    </row>
    <row r="1875" spans="1:3" hidden="1" x14ac:dyDescent="0.25">
      <c r="B1875" t="e">
        <f>'Hour Loop'!CI1885</f>
        <v>#VALUE!</v>
      </c>
      <c r="C1875" t="e">
        <f>'Hour Loop'!CJ1885</f>
        <v>#VALUE!</v>
      </c>
    </row>
    <row r="1876" spans="1:3" hidden="1" x14ac:dyDescent="0.25">
      <c r="A1876" s="15" t="str">
        <f>'Hour Loop'!BV1886</f>
        <v>B</v>
      </c>
      <c r="B1876">
        <f>'Hour Loop'!CI1886</f>
        <v>29.52</v>
      </c>
      <c r="C1876">
        <f>'Hour Loop'!CJ1886</f>
        <v>132.15100000000001</v>
      </c>
    </row>
    <row r="1877" spans="1:3" hidden="1" x14ac:dyDescent="0.25">
      <c r="B1877" t="e">
        <f>'Hour Loop'!CI1887</f>
        <v>#VALUE!</v>
      </c>
      <c r="C1877" t="e">
        <f>'Hour Loop'!CJ1887</f>
        <v>#VALUE!</v>
      </c>
    </row>
    <row r="1878" spans="1:3" hidden="1" x14ac:dyDescent="0.25">
      <c r="A1878" s="15" t="str">
        <f>'Hour Loop'!BV1888</f>
        <v>B</v>
      </c>
      <c r="B1878">
        <f>'Hour Loop'!CI1888</f>
        <v>24.003</v>
      </c>
      <c r="C1878">
        <f>'Hour Loop'!CJ1888</f>
        <v>143.11099999999999</v>
      </c>
    </row>
    <row r="1879" spans="1:3" hidden="1" x14ac:dyDescent="0.25">
      <c r="B1879" t="e">
        <f>'Hour Loop'!CI1889</f>
        <v>#VALUE!</v>
      </c>
      <c r="C1879" t="e">
        <f>'Hour Loop'!CJ1889</f>
        <v>#VALUE!</v>
      </c>
    </row>
    <row r="1880" spans="1:3" hidden="1" x14ac:dyDescent="0.25">
      <c r="A1880" s="15" t="str">
        <f>'Hour Loop'!BV1890</f>
        <v>B</v>
      </c>
      <c r="B1880">
        <f>'Hour Loop'!CI1890</f>
        <v>19.03</v>
      </c>
      <c r="C1880">
        <f>'Hour Loop'!CJ1890</f>
        <v>154.32900000000001</v>
      </c>
    </row>
    <row r="1881" spans="1:3" hidden="1" x14ac:dyDescent="0.25">
      <c r="B1881" t="e">
        <f>'Hour Loop'!CI1891</f>
        <v>#VALUE!</v>
      </c>
      <c r="C1881" t="e">
        <f>'Hour Loop'!CJ1891</f>
        <v>#VALUE!</v>
      </c>
    </row>
    <row r="1882" spans="1:3" hidden="1" x14ac:dyDescent="0.25">
      <c r="A1882" s="15" t="str">
        <f>'Hour Loop'!BV1892</f>
        <v>B</v>
      </c>
      <c r="B1882">
        <f>'Hour Loop'!CI1892</f>
        <v>14.614000000000001</v>
      </c>
      <c r="C1882">
        <f>'Hour Loop'!CJ1892</f>
        <v>165.77799999999999</v>
      </c>
    </row>
    <row r="1883" spans="1:3" hidden="1" x14ac:dyDescent="0.25">
      <c r="B1883" t="e">
        <f>'Hour Loop'!CI1893</f>
        <v>#VALUE!</v>
      </c>
      <c r="C1883" t="e">
        <f>'Hour Loop'!CJ1893</f>
        <v>#VALUE!</v>
      </c>
    </row>
    <row r="1884" spans="1:3" hidden="1" x14ac:dyDescent="0.25">
      <c r="A1884" s="15" t="str">
        <f>'Hour Loop'!BV1894</f>
        <v>B</v>
      </c>
      <c r="B1884">
        <f>'Hour Loop'!CI1894</f>
        <v>10.765000000000001</v>
      </c>
      <c r="C1884">
        <f>'Hour Loop'!CJ1894</f>
        <v>177.429</v>
      </c>
    </row>
    <row r="1885" spans="1:3" hidden="1" x14ac:dyDescent="0.25">
      <c r="B1885" t="e">
        <f>'Hour Loop'!CI1895</f>
        <v>#VALUE!</v>
      </c>
      <c r="C1885" t="e">
        <f>'Hour Loop'!CJ1895</f>
        <v>#VALUE!</v>
      </c>
    </row>
    <row r="1886" spans="1:3" hidden="1" x14ac:dyDescent="0.25">
      <c r="A1886" s="15" t="str">
        <f>'Hour Loop'!BV1896</f>
        <v>B</v>
      </c>
      <c r="B1886">
        <f>'Hour Loop'!CI1896</f>
        <v>7.492</v>
      </c>
      <c r="C1886">
        <f>'Hour Loop'!CJ1896</f>
        <v>189.255</v>
      </c>
    </row>
    <row r="1887" spans="1:3" hidden="1" x14ac:dyDescent="0.25">
      <c r="B1887" t="e">
        <f>'Hour Loop'!CI1897</f>
        <v>#VALUE!</v>
      </c>
      <c r="C1887" t="e">
        <f>'Hour Loop'!CJ1897</f>
        <v>#VALUE!</v>
      </c>
    </row>
    <row r="1888" spans="1:3" hidden="1" x14ac:dyDescent="0.25">
      <c r="A1888" s="15" t="str">
        <f>'Hour Loop'!BV1898</f>
        <v>B</v>
      </c>
      <c r="B1888">
        <f>'Hour Loop'!CI1898</f>
        <v>4.8040000000000003</v>
      </c>
      <c r="C1888">
        <f>'Hour Loop'!CJ1898</f>
        <v>201.227</v>
      </c>
    </row>
    <row r="1889" spans="1:3" hidden="1" x14ac:dyDescent="0.25">
      <c r="B1889" t="e">
        <f>'Hour Loop'!CI1899</f>
        <v>#VALUE!</v>
      </c>
      <c r="C1889" t="e">
        <f>'Hour Loop'!CJ1899</f>
        <v>#VALUE!</v>
      </c>
    </row>
    <row r="1890" spans="1:3" hidden="1" x14ac:dyDescent="0.25">
      <c r="A1890" s="15" t="str">
        <f>'Hour Loop'!BV1900</f>
        <v>B</v>
      </c>
      <c r="B1890">
        <f>'Hour Loop'!CI1900</f>
        <v>2.706</v>
      </c>
      <c r="C1890">
        <f>'Hour Loop'!CJ1900</f>
        <v>213.31700000000001</v>
      </c>
    </row>
    <row r="1891" spans="1:3" hidden="1" x14ac:dyDescent="0.25">
      <c r="B1891" t="e">
        <f>'Hour Loop'!CI1901</f>
        <v>#VALUE!</v>
      </c>
      <c r="C1891" t="e">
        <f>'Hour Loop'!CJ1901</f>
        <v>#VALUE!</v>
      </c>
    </row>
    <row r="1892" spans="1:3" hidden="1" x14ac:dyDescent="0.25">
      <c r="A1892" s="15" t="str">
        <f>'Hour Loop'!BV1902</f>
        <v>B</v>
      </c>
      <c r="B1892">
        <f>'Hour Loop'!CI1902</f>
        <v>1.204</v>
      </c>
      <c r="C1892">
        <f>'Hour Loop'!CJ1902</f>
        <v>225.49600000000001</v>
      </c>
    </row>
    <row r="1893" spans="1:3" hidden="1" x14ac:dyDescent="0.25">
      <c r="B1893" t="e">
        <f>'Hour Loop'!CI1903</f>
        <v>#VALUE!</v>
      </c>
      <c r="C1893" t="e">
        <f>'Hour Loop'!CJ1903</f>
        <v>#VALUE!</v>
      </c>
    </row>
    <row r="1894" spans="1:3" hidden="1" x14ac:dyDescent="0.25">
      <c r="A1894" s="15" t="str">
        <f>'Hour Loop'!BV1904</f>
        <v>B</v>
      </c>
      <c r="B1894">
        <f>'Hour Loop'!CI1904</f>
        <v>0.30099999999999999</v>
      </c>
      <c r="C1894">
        <f>'Hour Loop'!CJ1904</f>
        <v>237.733</v>
      </c>
    </row>
    <row r="1895" spans="1:3" hidden="1" x14ac:dyDescent="0.25">
      <c r="B1895" t="e">
        <f>'Hour Loop'!CI1905</f>
        <v>#VALUE!</v>
      </c>
      <c r="C1895" t="e">
        <f>'Hour Loop'!CJ1905</f>
        <v>#VALUE!</v>
      </c>
    </row>
    <row r="1896" spans="1:3" hidden="1" x14ac:dyDescent="0.25">
      <c r="A1896" s="15" t="str">
        <f>'Hour Loop'!BV1906</f>
        <v>B</v>
      </c>
      <c r="B1896">
        <f>'Hour Loop'!CI1906</f>
        <v>0</v>
      </c>
      <c r="C1896">
        <f>'Hour Loop'!CJ1906</f>
        <v>250</v>
      </c>
    </row>
    <row r="1897" spans="1:3" hidden="1" x14ac:dyDescent="0.25">
      <c r="B1897" t="e">
        <f>'Hour Loop'!CI1907</f>
        <v>#VALUE!</v>
      </c>
      <c r="C1897" t="e">
        <f>'Hour Loop'!CJ1907</f>
        <v>#VALUE!</v>
      </c>
    </row>
    <row r="1898" spans="1:3" hidden="1" x14ac:dyDescent="0.25">
      <c r="A1898" s="15" t="str">
        <f>'Hour Loop'!BV1908</f>
        <v>B</v>
      </c>
      <c r="B1898">
        <f>'Hour Loop'!CI1908</f>
        <v>0.30099999999999999</v>
      </c>
      <c r="C1898">
        <f>'Hour Loop'!CJ1908</f>
        <v>262.267</v>
      </c>
    </row>
    <row r="1899" spans="1:3" hidden="1" x14ac:dyDescent="0.25">
      <c r="B1899" t="e">
        <f>'Hour Loop'!CI1909</f>
        <v>#VALUE!</v>
      </c>
      <c r="C1899" t="e">
        <f>'Hour Loop'!CJ1909</f>
        <v>#VALUE!</v>
      </c>
    </row>
    <row r="1900" spans="1:3" hidden="1" x14ac:dyDescent="0.25">
      <c r="A1900" s="15" t="str">
        <f>'Hour Loop'!BV1910</f>
        <v>B</v>
      </c>
      <c r="B1900">
        <f>'Hour Loop'!CI1910</f>
        <v>1.204</v>
      </c>
      <c r="C1900">
        <f>'Hour Loop'!CJ1910</f>
        <v>274.50400000000002</v>
      </c>
    </row>
    <row r="1901" spans="1:3" hidden="1" x14ac:dyDescent="0.25">
      <c r="B1901" t="e">
        <f>'Hour Loop'!CI1911</f>
        <v>#VALUE!</v>
      </c>
      <c r="C1901" t="e">
        <f>'Hour Loop'!CJ1911</f>
        <v>#VALUE!</v>
      </c>
    </row>
    <row r="1902" spans="1:3" hidden="1" x14ac:dyDescent="0.25">
      <c r="A1902" s="15" t="str">
        <f>'Hour Loop'!BV1912</f>
        <v>B</v>
      </c>
      <c r="B1902">
        <f>'Hour Loop'!CI1912</f>
        <v>2.706</v>
      </c>
      <c r="C1902">
        <f>'Hour Loop'!CJ1912</f>
        <v>286.68299999999999</v>
      </c>
    </row>
    <row r="1903" spans="1:3" hidden="1" x14ac:dyDescent="0.25">
      <c r="B1903" t="e">
        <f>'Hour Loop'!CI1913</f>
        <v>#VALUE!</v>
      </c>
      <c r="C1903" t="e">
        <f>'Hour Loop'!CJ1913</f>
        <v>#VALUE!</v>
      </c>
    </row>
    <row r="1904" spans="1:3" hidden="1" x14ac:dyDescent="0.25">
      <c r="A1904" s="15" t="str">
        <f>'Hour Loop'!BV1914</f>
        <v>B</v>
      </c>
      <c r="B1904">
        <f>'Hour Loop'!CI1914</f>
        <v>4.8040000000000003</v>
      </c>
      <c r="C1904">
        <f>'Hour Loop'!CJ1914</f>
        <v>298.77300000000002</v>
      </c>
    </row>
    <row r="1905" spans="1:3" hidden="1" x14ac:dyDescent="0.25">
      <c r="B1905" t="e">
        <f>'Hour Loop'!CI1915</f>
        <v>#VALUE!</v>
      </c>
      <c r="C1905" t="e">
        <f>'Hour Loop'!CJ1915</f>
        <v>#VALUE!</v>
      </c>
    </row>
    <row r="1906" spans="1:3" hidden="1" x14ac:dyDescent="0.25">
      <c r="A1906" s="15" t="str">
        <f>'Hour Loop'!BV1916</f>
        <v>B</v>
      </c>
      <c r="B1906">
        <f>'Hour Loop'!CI1916</f>
        <v>7.492</v>
      </c>
      <c r="C1906">
        <f>'Hour Loop'!CJ1916</f>
        <v>310.745</v>
      </c>
    </row>
    <row r="1907" spans="1:3" hidden="1" x14ac:dyDescent="0.25">
      <c r="B1907" t="e">
        <f>'Hour Loop'!CI1917</f>
        <v>#VALUE!</v>
      </c>
      <c r="C1907" t="e">
        <f>'Hour Loop'!CJ1917</f>
        <v>#VALUE!</v>
      </c>
    </row>
    <row r="1908" spans="1:3" hidden="1" x14ac:dyDescent="0.25">
      <c r="A1908" s="15" t="str">
        <f>'Hour Loop'!BV1918</f>
        <v>B</v>
      </c>
      <c r="B1908">
        <f>'Hour Loop'!CI1918</f>
        <v>10.765000000000001</v>
      </c>
      <c r="C1908">
        <f>'Hour Loop'!CJ1918</f>
        <v>322.57100000000003</v>
      </c>
    </row>
    <row r="1909" spans="1:3" hidden="1" x14ac:dyDescent="0.25">
      <c r="B1909" t="e">
        <f>'Hour Loop'!CI1919</f>
        <v>#VALUE!</v>
      </c>
      <c r="C1909" t="e">
        <f>'Hour Loop'!CJ1919</f>
        <v>#VALUE!</v>
      </c>
    </row>
    <row r="1910" spans="1:3" hidden="1" x14ac:dyDescent="0.25">
      <c r="A1910" s="15" t="str">
        <f>'Hour Loop'!BV1920</f>
        <v>B</v>
      </c>
      <c r="B1910">
        <f>'Hour Loop'!CI1920</f>
        <v>14.614000000000001</v>
      </c>
      <c r="C1910">
        <f>'Hour Loop'!CJ1920</f>
        <v>334.22199999999998</v>
      </c>
    </row>
    <row r="1911" spans="1:3" hidden="1" x14ac:dyDescent="0.25">
      <c r="B1911" t="e">
        <f>'Hour Loop'!CI1921</f>
        <v>#VALUE!</v>
      </c>
      <c r="C1911" t="e">
        <f>'Hour Loop'!CJ1921</f>
        <v>#VALUE!</v>
      </c>
    </row>
    <row r="1912" spans="1:3" hidden="1" x14ac:dyDescent="0.25">
      <c r="A1912" s="15" t="str">
        <f>'Hour Loop'!BV1922</f>
        <v>B</v>
      </c>
      <c r="B1912">
        <f>'Hour Loop'!CI1922</f>
        <v>19.03</v>
      </c>
      <c r="C1912">
        <f>'Hour Loop'!CJ1922</f>
        <v>345.67099999999999</v>
      </c>
    </row>
    <row r="1913" spans="1:3" hidden="1" x14ac:dyDescent="0.25">
      <c r="B1913" t="e">
        <f>'Hour Loop'!CI1923</f>
        <v>#VALUE!</v>
      </c>
      <c r="C1913" t="e">
        <f>'Hour Loop'!CJ1923</f>
        <v>#VALUE!</v>
      </c>
    </row>
    <row r="1914" spans="1:3" hidden="1" x14ac:dyDescent="0.25">
      <c r="A1914" s="15" t="str">
        <f>'Hour Loop'!BV1924</f>
        <v>B</v>
      </c>
      <c r="B1914">
        <f>'Hour Loop'!CI1924</f>
        <v>24.003</v>
      </c>
      <c r="C1914">
        <f>'Hour Loop'!CJ1924</f>
        <v>356.88900000000001</v>
      </c>
    </row>
    <row r="1915" spans="1:3" hidden="1" x14ac:dyDescent="0.25">
      <c r="B1915" t="e">
        <f>'Hour Loop'!CI1925</f>
        <v>#VALUE!</v>
      </c>
      <c r="C1915" t="e">
        <f>'Hour Loop'!CJ1925</f>
        <v>#VALUE!</v>
      </c>
    </row>
    <row r="1916" spans="1:3" hidden="1" x14ac:dyDescent="0.25">
      <c r="A1916" s="15" t="str">
        <f>'Hour Loop'!BV1926</f>
        <v>B</v>
      </c>
      <c r="B1916">
        <f>'Hour Loop'!CI1926</f>
        <v>29.52</v>
      </c>
      <c r="C1916">
        <f>'Hour Loop'!CJ1926</f>
        <v>367.84899999999999</v>
      </c>
    </row>
    <row r="1917" spans="1:3" hidden="1" x14ac:dyDescent="0.25">
      <c r="B1917" t="e">
        <f>'Hour Loop'!CI1927</f>
        <v>#VALUE!</v>
      </c>
      <c r="C1917" t="e">
        <f>'Hour Loop'!CJ1927</f>
        <v>#VALUE!</v>
      </c>
    </row>
    <row r="1918" spans="1:3" hidden="1" x14ac:dyDescent="0.25">
      <c r="A1918" s="15" t="str">
        <f>'Hour Loop'!BV1928</f>
        <v>B</v>
      </c>
      <c r="B1918">
        <f>'Hour Loop'!CI1928</f>
        <v>35.567999999999998</v>
      </c>
      <c r="C1918">
        <f>'Hour Loop'!CJ1928</f>
        <v>378.52600000000001</v>
      </c>
    </row>
    <row r="1919" spans="1:3" hidden="1" x14ac:dyDescent="0.25">
      <c r="B1919" t="e">
        <f>'Hour Loop'!CI1929</f>
        <v>#VALUE!</v>
      </c>
      <c r="C1919" t="e">
        <f>'Hour Loop'!CJ1929</f>
        <v>#VALUE!</v>
      </c>
    </row>
    <row r="1920" spans="1:3" hidden="1" x14ac:dyDescent="0.25">
      <c r="A1920" s="15" t="str">
        <f>'Hour Loop'!BV1930</f>
        <v>B</v>
      </c>
      <c r="B1920">
        <f>'Hour Loop'!CI1930</f>
        <v>42.133000000000003</v>
      </c>
      <c r="C1920">
        <f>'Hour Loop'!CJ1930</f>
        <v>388.89299999999997</v>
      </c>
    </row>
    <row r="1921" spans="1:3" hidden="1" x14ac:dyDescent="0.25">
      <c r="B1921" t="e">
        <f>'Hour Loop'!CI1931</f>
        <v>#VALUE!</v>
      </c>
      <c r="C1921" t="e">
        <f>'Hour Loop'!CJ1931</f>
        <v>#VALUE!</v>
      </c>
    </row>
    <row r="1922" spans="1:3" hidden="1" x14ac:dyDescent="0.25">
      <c r="A1922" s="15" t="str">
        <f>'Hour Loop'!BV1932</f>
        <v>B</v>
      </c>
      <c r="B1922">
        <f>'Hour Loop'!CI1932</f>
        <v>49.198</v>
      </c>
      <c r="C1922">
        <f>'Hour Loop'!CJ1932</f>
        <v>398.92500000000001</v>
      </c>
    </row>
    <row r="1923" spans="1:3" hidden="1" x14ac:dyDescent="0.25">
      <c r="B1923" t="e">
        <f>'Hour Loop'!CI1933</f>
        <v>#VALUE!</v>
      </c>
      <c r="C1923" t="e">
        <f>'Hour Loop'!CJ1933</f>
        <v>#VALUE!</v>
      </c>
    </row>
    <row r="1924" spans="1:3" hidden="1" x14ac:dyDescent="0.25">
      <c r="A1924" s="15" t="str">
        <f>'Hour Loop'!BV1934</f>
        <v>B</v>
      </c>
      <c r="B1924">
        <f>'Hour Loop'!CI1934</f>
        <v>56.747</v>
      </c>
      <c r="C1924">
        <f>'Hour Loop'!CJ1934</f>
        <v>408.59800000000001</v>
      </c>
    </row>
    <row r="1925" spans="1:3" hidden="1" x14ac:dyDescent="0.25">
      <c r="B1925" t="e">
        <f>'Hour Loop'!CI1935</f>
        <v>#VALUE!</v>
      </c>
      <c r="C1925" t="e">
        <f>'Hour Loop'!CJ1935</f>
        <v>#VALUE!</v>
      </c>
    </row>
    <row r="1926" spans="1:3" hidden="1" x14ac:dyDescent="0.25">
      <c r="A1926" s="15" t="str">
        <f>'Hour Loop'!BV1936</f>
        <v>B</v>
      </c>
      <c r="B1926">
        <f>'Hour Loop'!CI1936</f>
        <v>64.762</v>
      </c>
      <c r="C1926">
        <f>'Hour Loop'!CJ1936</f>
        <v>417.89</v>
      </c>
    </row>
    <row r="1927" spans="1:3" hidden="1" x14ac:dyDescent="0.25">
      <c r="B1927" t="e">
        <f>'Hour Loop'!CI1937</f>
        <v>#VALUE!</v>
      </c>
      <c r="C1927" t="e">
        <f>'Hour Loop'!CJ1937</f>
        <v>#VALUE!</v>
      </c>
    </row>
    <row r="1928" spans="1:3" hidden="1" x14ac:dyDescent="0.25">
      <c r="A1928" s="15" t="str">
        <f>'Hour Loop'!BV1938</f>
        <v>B</v>
      </c>
      <c r="B1928">
        <f>'Hour Loop'!CI1938</f>
        <v>73.222999999999999</v>
      </c>
      <c r="C1928">
        <f>'Hour Loop'!CJ1938</f>
        <v>426.77699999999999</v>
      </c>
    </row>
    <row r="1929" spans="1:3" hidden="1" x14ac:dyDescent="0.25">
      <c r="B1929" t="e">
        <f>'Hour Loop'!CI1939</f>
        <v>#VALUE!</v>
      </c>
      <c r="C1929" t="e">
        <f>'Hour Loop'!CJ1939</f>
        <v>#VALUE!</v>
      </c>
    </row>
    <row r="1930" spans="1:3" hidden="1" x14ac:dyDescent="0.25">
      <c r="A1930" s="15" t="str">
        <f>'Hour Loop'!BV1940</f>
        <v>B</v>
      </c>
      <c r="B1930">
        <f>'Hour Loop'!CI1940</f>
        <v>82.11</v>
      </c>
      <c r="C1930">
        <f>'Hour Loop'!CJ1940</f>
        <v>435.238</v>
      </c>
    </row>
    <row r="1931" spans="1:3" hidden="1" x14ac:dyDescent="0.25">
      <c r="B1931" t="e">
        <f>'Hour Loop'!CI1941</f>
        <v>#VALUE!</v>
      </c>
      <c r="C1931" t="e">
        <f>'Hour Loop'!CJ1941</f>
        <v>#VALUE!</v>
      </c>
    </row>
    <row r="1932" spans="1:3" hidden="1" x14ac:dyDescent="0.25">
      <c r="A1932" s="15" t="str">
        <f>'Hour Loop'!BV1942</f>
        <v>B</v>
      </c>
      <c r="B1932">
        <f>'Hour Loop'!CI1942</f>
        <v>91.402000000000001</v>
      </c>
      <c r="C1932">
        <f>'Hour Loop'!CJ1942</f>
        <v>443.25299999999999</v>
      </c>
    </row>
    <row r="1933" spans="1:3" hidden="1" x14ac:dyDescent="0.25">
      <c r="B1933" t="e">
        <f>'Hour Loop'!CI1943</f>
        <v>#VALUE!</v>
      </c>
      <c r="C1933" t="e">
        <f>'Hour Loop'!CJ1943</f>
        <v>#VALUE!</v>
      </c>
    </row>
    <row r="1934" spans="1:3" hidden="1" x14ac:dyDescent="0.25">
      <c r="A1934" s="15" t="str">
        <f>'Hour Loop'!BV1944</f>
        <v>B</v>
      </c>
      <c r="B1934">
        <f>'Hour Loop'!CI1944</f>
        <v>101.075</v>
      </c>
      <c r="C1934">
        <f>'Hour Loop'!CJ1944</f>
        <v>450.80200000000002</v>
      </c>
    </row>
    <row r="1935" spans="1:3" hidden="1" x14ac:dyDescent="0.25">
      <c r="B1935" t="e">
        <f>'Hour Loop'!CI1945</f>
        <v>#VALUE!</v>
      </c>
      <c r="C1935" t="e">
        <f>'Hour Loop'!CJ1945</f>
        <v>#VALUE!</v>
      </c>
    </row>
    <row r="1936" spans="1:3" hidden="1" x14ac:dyDescent="0.25">
      <c r="A1936" s="15" t="str">
        <f>'Hour Loop'!BV1946</f>
        <v>B</v>
      </c>
      <c r="B1936">
        <f>'Hour Loop'!CI1946</f>
        <v>111.107</v>
      </c>
      <c r="C1936">
        <f>'Hour Loop'!CJ1946</f>
        <v>457.86700000000002</v>
      </c>
    </row>
    <row r="1937" spans="1:3" hidden="1" x14ac:dyDescent="0.25">
      <c r="B1937" t="e">
        <f>'Hour Loop'!CI1947</f>
        <v>#VALUE!</v>
      </c>
      <c r="C1937" t="e">
        <f>'Hour Loop'!CJ1947</f>
        <v>#VALUE!</v>
      </c>
    </row>
    <row r="1938" spans="1:3" hidden="1" x14ac:dyDescent="0.25">
      <c r="A1938" s="15" t="str">
        <f>'Hour Loop'!BV1948</f>
        <v>B</v>
      </c>
      <c r="B1938">
        <f>'Hour Loop'!CI1948</f>
        <v>121.474</v>
      </c>
      <c r="C1938">
        <f>'Hour Loop'!CJ1948</f>
        <v>464.43200000000002</v>
      </c>
    </row>
    <row r="1939" spans="1:3" hidden="1" x14ac:dyDescent="0.25">
      <c r="B1939" t="e">
        <f>'Hour Loop'!CI1949</f>
        <v>#VALUE!</v>
      </c>
      <c r="C1939" t="e">
        <f>'Hour Loop'!CJ1949</f>
        <v>#VALUE!</v>
      </c>
    </row>
    <row r="1940" spans="1:3" hidden="1" x14ac:dyDescent="0.25">
      <c r="A1940" s="15" t="str">
        <f>'Hour Loop'!BV1950</f>
        <v>B</v>
      </c>
      <c r="B1940">
        <f>'Hour Loop'!CI1950</f>
        <v>132.15100000000001</v>
      </c>
      <c r="C1940">
        <f>'Hour Loop'!CJ1950</f>
        <v>470.48</v>
      </c>
    </row>
    <row r="1941" spans="1:3" hidden="1" x14ac:dyDescent="0.25">
      <c r="B1941" t="e">
        <f>'Hour Loop'!CI1951</f>
        <v>#VALUE!</v>
      </c>
      <c r="C1941" t="e">
        <f>'Hour Loop'!CJ1951</f>
        <v>#VALUE!</v>
      </c>
    </row>
    <row r="1942" spans="1:3" hidden="1" x14ac:dyDescent="0.25">
      <c r="A1942" s="15" t="str">
        <f>'Hour Loop'!BV1952</f>
        <v>B</v>
      </c>
      <c r="B1942">
        <f>'Hour Loop'!CI1952</f>
        <v>143.11099999999999</v>
      </c>
      <c r="C1942">
        <f>'Hour Loop'!CJ1952</f>
        <v>475.99700000000001</v>
      </c>
    </row>
    <row r="1943" spans="1:3" hidden="1" x14ac:dyDescent="0.25">
      <c r="B1943" t="e">
        <f>'Hour Loop'!CI1953</f>
        <v>#VALUE!</v>
      </c>
      <c r="C1943" t="e">
        <f>'Hour Loop'!CJ1953</f>
        <v>#VALUE!</v>
      </c>
    </row>
    <row r="1944" spans="1:3" hidden="1" x14ac:dyDescent="0.25">
      <c r="A1944" s="15" t="str">
        <f>'Hour Loop'!BV1954</f>
        <v>B</v>
      </c>
      <c r="B1944">
        <f>'Hour Loop'!CI1954</f>
        <v>154.32900000000001</v>
      </c>
      <c r="C1944">
        <f>'Hour Loop'!CJ1954</f>
        <v>480.97</v>
      </c>
    </row>
    <row r="1945" spans="1:3" hidden="1" x14ac:dyDescent="0.25">
      <c r="B1945" t="e">
        <f>'Hour Loop'!CI1955</f>
        <v>#VALUE!</v>
      </c>
      <c r="C1945" t="e">
        <f>'Hour Loop'!CJ1955</f>
        <v>#VALUE!</v>
      </c>
    </row>
    <row r="1946" spans="1:3" hidden="1" x14ac:dyDescent="0.25">
      <c r="A1946" s="15" t="str">
        <f>'Hour Loop'!BV1956</f>
        <v>B</v>
      </c>
      <c r="B1946">
        <f>'Hour Loop'!CI1956</f>
        <v>165.77799999999999</v>
      </c>
      <c r="C1946">
        <f>'Hour Loop'!CJ1956</f>
        <v>485.38600000000002</v>
      </c>
    </row>
    <row r="1947" spans="1:3" hidden="1" x14ac:dyDescent="0.25">
      <c r="B1947" t="e">
        <f>'Hour Loop'!CI1957</f>
        <v>#VALUE!</v>
      </c>
      <c r="C1947" t="e">
        <f>'Hour Loop'!CJ1957</f>
        <v>#VALUE!</v>
      </c>
    </row>
    <row r="1948" spans="1:3" hidden="1" x14ac:dyDescent="0.25">
      <c r="A1948" s="15" t="str">
        <f>'Hour Loop'!BV1958</f>
        <v>B</v>
      </c>
      <c r="B1948">
        <f>'Hour Loop'!CI1958</f>
        <v>177.429</v>
      </c>
      <c r="C1948">
        <f>'Hour Loop'!CJ1958</f>
        <v>489.23500000000001</v>
      </c>
    </row>
    <row r="1949" spans="1:3" hidden="1" x14ac:dyDescent="0.25">
      <c r="B1949" t="e">
        <f>'Hour Loop'!CI1959</f>
        <v>#VALUE!</v>
      </c>
      <c r="C1949" t="e">
        <f>'Hour Loop'!CJ1959</f>
        <v>#VALUE!</v>
      </c>
    </row>
    <row r="1950" spans="1:3" hidden="1" x14ac:dyDescent="0.25">
      <c r="A1950" s="15" t="str">
        <f>'Hour Loop'!BV1960</f>
        <v>B</v>
      </c>
      <c r="B1950">
        <f>'Hour Loop'!CI1960</f>
        <v>189.255</v>
      </c>
      <c r="C1950">
        <f>'Hour Loop'!CJ1960</f>
        <v>492.50799999999998</v>
      </c>
    </row>
    <row r="1951" spans="1:3" hidden="1" x14ac:dyDescent="0.25">
      <c r="B1951" t="e">
        <f>'Hour Loop'!CI1961</f>
        <v>#VALUE!</v>
      </c>
      <c r="C1951" t="e">
        <f>'Hour Loop'!CJ1961</f>
        <v>#VALUE!</v>
      </c>
    </row>
    <row r="1952" spans="1:3" hidden="1" x14ac:dyDescent="0.25">
      <c r="A1952" s="15" t="str">
        <f>'Hour Loop'!BV1962</f>
        <v>B</v>
      </c>
      <c r="B1952">
        <f>'Hour Loop'!CI1962</f>
        <v>201.227</v>
      </c>
      <c r="C1952">
        <f>'Hour Loop'!CJ1962</f>
        <v>495.19600000000003</v>
      </c>
    </row>
    <row r="1953" spans="1:3" hidden="1" x14ac:dyDescent="0.25">
      <c r="B1953" t="e">
        <f>'Hour Loop'!CI1963</f>
        <v>#VALUE!</v>
      </c>
      <c r="C1953" t="e">
        <f>'Hour Loop'!CJ1963</f>
        <v>#VALUE!</v>
      </c>
    </row>
    <row r="1954" spans="1:3" hidden="1" x14ac:dyDescent="0.25">
      <c r="A1954" s="15" t="str">
        <f>'Hour Loop'!BV1964</f>
        <v>B</v>
      </c>
      <c r="B1954">
        <f>'Hour Loop'!CI1964</f>
        <v>213.31700000000001</v>
      </c>
      <c r="C1954">
        <f>'Hour Loop'!CJ1964</f>
        <v>497.29399999999998</v>
      </c>
    </row>
    <row r="1955" spans="1:3" hidden="1" x14ac:dyDescent="0.25">
      <c r="B1955" t="e">
        <f>'Hour Loop'!CI1965</f>
        <v>#VALUE!</v>
      </c>
      <c r="C1955" t="e">
        <f>'Hour Loop'!CJ1965</f>
        <v>#VALUE!</v>
      </c>
    </row>
    <row r="1956" spans="1:3" hidden="1" x14ac:dyDescent="0.25">
      <c r="A1956" s="15" t="str">
        <f>'Hour Loop'!BV1966</f>
        <v>B</v>
      </c>
      <c r="B1956">
        <f>'Hour Loop'!CI1966</f>
        <v>225.49600000000001</v>
      </c>
      <c r="C1956">
        <f>'Hour Loop'!CJ1966</f>
        <v>498.79599999999999</v>
      </c>
    </row>
    <row r="1957" spans="1:3" hidden="1" x14ac:dyDescent="0.25">
      <c r="B1957" t="e">
        <f>'Hour Loop'!CI1967</f>
        <v>#VALUE!</v>
      </c>
      <c r="C1957" t="e">
        <f>'Hour Loop'!CJ1967</f>
        <v>#VALUE!</v>
      </c>
    </row>
    <row r="1958" spans="1:3" hidden="1" x14ac:dyDescent="0.25">
      <c r="A1958" s="15" t="str">
        <f>'Hour Loop'!BV1968</f>
        <v>B</v>
      </c>
      <c r="B1958">
        <f>'Hour Loop'!CI1968</f>
        <v>237.733</v>
      </c>
      <c r="C1958">
        <f>'Hour Loop'!CJ1968</f>
        <v>499.69900000000001</v>
      </c>
    </row>
    <row r="1959" spans="1:3" hidden="1" x14ac:dyDescent="0.25">
      <c r="B1959" t="e">
        <f>'Hour Loop'!CI1969</f>
        <v>#VALUE!</v>
      </c>
      <c r="C1959" t="e">
        <f>'Hour Loop'!CJ1969</f>
        <v>#VALUE!</v>
      </c>
    </row>
    <row r="1960" spans="1:3" hidden="1" x14ac:dyDescent="0.25">
      <c r="B1960">
        <f>'Hour Loop'!CI1970</f>
        <v>250</v>
      </c>
      <c r="C1960">
        <f>'Hour Loop'!CJ1970</f>
        <v>500</v>
      </c>
    </row>
    <row r="1961" spans="1:3" hidden="1" x14ac:dyDescent="0.25">
      <c r="B1961" t="e">
        <f>'Hour Loop'!CI1971</f>
        <v>#VALUE!</v>
      </c>
      <c r="C1961" t="e">
        <f>'Hour Loop'!CJ1971</f>
        <v>#VALUE!</v>
      </c>
    </row>
    <row r="1962" spans="1:3" hidden="1" x14ac:dyDescent="0.25">
      <c r="A1962" s="15" t="str">
        <f>'Hour Loop'!BV1972</f>
        <v>B</v>
      </c>
      <c r="B1962" t="e">
        <f>'Hour Loop'!CI1972</f>
        <v>#VALUE!</v>
      </c>
      <c r="C1962" t="e">
        <f>'Hour Loop'!CJ1972</f>
        <v>#VALUE!</v>
      </c>
    </row>
    <row r="1963" spans="1:3" hidden="1" x14ac:dyDescent="0.25">
      <c r="A1963" s="15" t="str">
        <f>'Hour Loop'!BV1973</f>
        <v>C</v>
      </c>
      <c r="B1963" t="e">
        <f>'Hour Loop'!CI1973</f>
        <v>#VALUE!</v>
      </c>
      <c r="C1963" t="e">
        <f>'Hour Loop'!CJ1973</f>
        <v>#VALUE!</v>
      </c>
    </row>
    <row r="1964" spans="1:3" hidden="1" x14ac:dyDescent="0.25">
      <c r="A1964" s="15" t="str">
        <f>'Hour Loop'!BV1974</f>
        <v>C</v>
      </c>
      <c r="B1964">
        <f>'Hour Loop'!CI1974</f>
        <v>250</v>
      </c>
      <c r="C1964">
        <f>'Hour Loop'!CJ1974</f>
        <v>465</v>
      </c>
    </row>
    <row r="1965" spans="1:3" hidden="1" x14ac:dyDescent="0.25">
      <c r="A1965" s="15" t="str">
        <f>'Hour Loop'!BV1975</f>
        <v>C</v>
      </c>
      <c r="B1965">
        <f>'Hour Loop'!CI1975</f>
        <v>260.55</v>
      </c>
      <c r="C1965">
        <f>'Hour Loop'!CJ1975</f>
        <v>464.74099999999999</v>
      </c>
    </row>
    <row r="1966" spans="1:3" hidden="1" x14ac:dyDescent="0.25">
      <c r="A1966" s="15" t="str">
        <f>'Hour Loop'!BV1976</f>
        <v>C</v>
      </c>
      <c r="B1966">
        <f>'Hour Loop'!CI1976</f>
        <v>271.07400000000001</v>
      </c>
      <c r="C1966">
        <f>'Hour Loop'!CJ1976</f>
        <v>463.96499999999997</v>
      </c>
    </row>
    <row r="1967" spans="1:3" hidden="1" x14ac:dyDescent="0.25">
      <c r="A1967" s="15" t="str">
        <f>'Hour Loop'!BV1977</f>
        <v>C</v>
      </c>
      <c r="B1967">
        <f>'Hour Loop'!CI1977</f>
        <v>281.54700000000003</v>
      </c>
      <c r="C1967">
        <f>'Hour Loop'!CJ1977</f>
        <v>462.673</v>
      </c>
    </row>
    <row r="1968" spans="1:3" hidden="1" x14ac:dyDescent="0.25">
      <c r="A1968" s="15" t="str">
        <f>'Hour Loop'!BV1978</f>
        <v>C</v>
      </c>
      <c r="B1968">
        <f>'Hour Loop'!CI1978</f>
        <v>291.94400000000002</v>
      </c>
      <c r="C1968">
        <f>'Hour Loop'!CJ1978</f>
        <v>460.86900000000003</v>
      </c>
    </row>
    <row r="1969" spans="1:3" hidden="1" x14ac:dyDescent="0.25">
      <c r="A1969" s="15" t="str">
        <f>'Hour Loop'!BV1979</f>
        <v>C</v>
      </c>
      <c r="B1969">
        <f>'Hour Loop'!CI1979</f>
        <v>302.24099999999999</v>
      </c>
      <c r="C1969">
        <f>'Hour Loop'!CJ1979</f>
        <v>458.55700000000002</v>
      </c>
    </row>
    <row r="1970" spans="1:3" hidden="1" x14ac:dyDescent="0.25">
      <c r="A1970" s="15" t="str">
        <f>'Hour Loop'!BV1980</f>
        <v>C</v>
      </c>
      <c r="B1970">
        <f>'Hour Loop'!CI1980</f>
        <v>312.411</v>
      </c>
      <c r="C1970">
        <f>'Hour Loop'!CJ1980</f>
        <v>455.74200000000002</v>
      </c>
    </row>
    <row r="1971" spans="1:3" hidden="1" x14ac:dyDescent="0.25">
      <c r="A1971" s="15" t="str">
        <f>'Hour Loop'!BV1981</f>
        <v>C</v>
      </c>
      <c r="B1971">
        <f>'Hour Loop'!CI1981</f>
        <v>322.43099999999998</v>
      </c>
      <c r="C1971">
        <f>'Hour Loop'!CJ1981</f>
        <v>452.43200000000002</v>
      </c>
    </row>
    <row r="1972" spans="1:3" hidden="1" x14ac:dyDescent="0.25">
      <c r="A1972" s="15" t="str">
        <f>'Hour Loop'!BV1982</f>
        <v>C</v>
      </c>
      <c r="B1972">
        <f>'Hour Loop'!CI1982</f>
        <v>332.27699999999999</v>
      </c>
      <c r="C1972">
        <f>'Hour Loop'!CJ1982</f>
        <v>448.63400000000001</v>
      </c>
    </row>
    <row r="1973" spans="1:3" hidden="1" x14ac:dyDescent="0.25">
      <c r="A1973" s="15" t="str">
        <f>'Hour Loop'!BV1983</f>
        <v>C</v>
      </c>
      <c r="B1973">
        <f>'Hour Loop'!CI1983</f>
        <v>341.92399999999998</v>
      </c>
      <c r="C1973">
        <f>'Hour Loop'!CJ1983</f>
        <v>444.358</v>
      </c>
    </row>
    <row r="1974" spans="1:3" hidden="1" x14ac:dyDescent="0.25">
      <c r="A1974" s="15" t="str">
        <f>'Hour Loop'!BV1984</f>
        <v>C</v>
      </c>
      <c r="B1974">
        <f>'Hour Loop'!CI1984</f>
        <v>351.35</v>
      </c>
      <c r="C1974">
        <f>'Hour Loop'!CJ1984</f>
        <v>439.613</v>
      </c>
    </row>
    <row r="1975" spans="1:3" hidden="1" x14ac:dyDescent="0.25">
      <c r="A1975" s="15" t="str">
        <f>'Hour Loop'!BV1985</f>
        <v>C</v>
      </c>
      <c r="B1975">
        <f>'Hour Loop'!CI1985</f>
        <v>360.53199999999998</v>
      </c>
      <c r="C1975">
        <f>'Hour Loop'!CJ1985</f>
        <v>434.41199999999998</v>
      </c>
    </row>
    <row r="1976" spans="1:3" hidden="1" x14ac:dyDescent="0.25">
      <c r="A1976" s="15" t="str">
        <f>'Hour Loop'!BV1986</f>
        <v>C</v>
      </c>
      <c r="B1976">
        <f>'Hour Loop'!CI1986</f>
        <v>369.44799999999998</v>
      </c>
      <c r="C1976">
        <f>'Hour Loop'!CJ1986</f>
        <v>428.76600000000002</v>
      </c>
    </row>
    <row r="1977" spans="1:3" hidden="1" x14ac:dyDescent="0.25">
      <c r="A1977" s="15" t="str">
        <f>'Hour Loop'!BV1987</f>
        <v>C</v>
      </c>
      <c r="B1977">
        <f>'Hour Loop'!CI1987</f>
        <v>378.07499999999999</v>
      </c>
      <c r="C1977">
        <f>'Hour Loop'!CJ1987</f>
        <v>422.69</v>
      </c>
    </row>
    <row r="1978" spans="1:3" hidden="1" x14ac:dyDescent="0.25">
      <c r="A1978" s="15" t="str">
        <f>'Hour Loop'!BV1988</f>
        <v>C</v>
      </c>
      <c r="B1978">
        <f>'Hour Loop'!CI1988</f>
        <v>386.39499999999998</v>
      </c>
      <c r="C1978">
        <f>'Hour Loop'!CJ1988</f>
        <v>416.197</v>
      </c>
    </row>
    <row r="1979" spans="1:3" hidden="1" x14ac:dyDescent="0.25">
      <c r="A1979" s="15" t="str">
        <f>'Hour Loop'!BV1989</f>
        <v>C</v>
      </c>
      <c r="B1979">
        <f>'Hour Loop'!CI1989</f>
        <v>394.38499999999999</v>
      </c>
      <c r="C1979">
        <f>'Hour Loop'!CJ1989</f>
        <v>409.30399999999997</v>
      </c>
    </row>
    <row r="1980" spans="1:3" hidden="1" x14ac:dyDescent="0.25">
      <c r="A1980" s="15" t="str">
        <f>'Hour Loop'!BV1990</f>
        <v>C</v>
      </c>
      <c r="B1980">
        <f>'Hour Loop'!CI1990</f>
        <v>402.02800000000002</v>
      </c>
      <c r="C1980">
        <f>'Hour Loop'!CJ1990</f>
        <v>402.02800000000002</v>
      </c>
    </row>
    <row r="1981" spans="1:3" hidden="1" x14ac:dyDescent="0.25">
      <c r="A1981" s="15" t="str">
        <f>'Hour Loop'!BV1991</f>
        <v>C</v>
      </c>
      <c r="B1981">
        <f>'Hour Loop'!CI1991</f>
        <v>409.30399999999997</v>
      </c>
      <c r="C1981">
        <f>'Hour Loop'!CJ1991</f>
        <v>394.38499999999999</v>
      </c>
    </row>
    <row r="1982" spans="1:3" hidden="1" x14ac:dyDescent="0.25">
      <c r="A1982" s="15" t="str">
        <f>'Hour Loop'!BV1992</f>
        <v>C</v>
      </c>
      <c r="B1982">
        <f>'Hour Loop'!CI1992</f>
        <v>416.197</v>
      </c>
      <c r="C1982">
        <f>'Hour Loop'!CJ1992</f>
        <v>386.39499999999998</v>
      </c>
    </row>
    <row r="1983" spans="1:3" hidden="1" x14ac:dyDescent="0.25">
      <c r="A1983" s="15" t="str">
        <f>'Hour Loop'!BV1993</f>
        <v>C</v>
      </c>
      <c r="B1983">
        <f>'Hour Loop'!CI1993</f>
        <v>422.69</v>
      </c>
      <c r="C1983">
        <f>'Hour Loop'!CJ1993</f>
        <v>378.07499999999999</v>
      </c>
    </row>
    <row r="1984" spans="1:3" hidden="1" x14ac:dyDescent="0.25">
      <c r="A1984" s="15" t="str">
        <f>'Hour Loop'!BV1994</f>
        <v>C</v>
      </c>
      <c r="B1984">
        <f>'Hour Loop'!CI1994</f>
        <v>428.76600000000002</v>
      </c>
      <c r="C1984">
        <f>'Hour Loop'!CJ1994</f>
        <v>369.44799999999998</v>
      </c>
    </row>
    <row r="1985" spans="1:3" hidden="1" x14ac:dyDescent="0.25">
      <c r="A1985" s="15" t="str">
        <f>'Hour Loop'!BV1995</f>
        <v>C</v>
      </c>
      <c r="B1985">
        <f>'Hour Loop'!CI1995</f>
        <v>434.41199999999998</v>
      </c>
      <c r="C1985">
        <f>'Hour Loop'!CJ1995</f>
        <v>360.53199999999998</v>
      </c>
    </row>
    <row r="1986" spans="1:3" hidden="1" x14ac:dyDescent="0.25">
      <c r="A1986" s="15" t="str">
        <f>'Hour Loop'!BV1996</f>
        <v>C</v>
      </c>
      <c r="B1986">
        <f>'Hour Loop'!CI1996</f>
        <v>439.613</v>
      </c>
      <c r="C1986">
        <f>'Hour Loop'!CJ1996</f>
        <v>351.35</v>
      </c>
    </row>
    <row r="1987" spans="1:3" hidden="1" x14ac:dyDescent="0.25">
      <c r="A1987" s="15" t="str">
        <f>'Hour Loop'!BV1997</f>
        <v>C</v>
      </c>
      <c r="B1987">
        <f>'Hour Loop'!CI1997</f>
        <v>434.41199999999998</v>
      </c>
      <c r="C1987">
        <f>'Hour Loop'!CJ1997</f>
        <v>360.53199999999998</v>
      </c>
    </row>
    <row r="1988" spans="1:3" hidden="1" x14ac:dyDescent="0.25">
      <c r="A1988" s="15" t="str">
        <f>'Hour Loop'!BV1998</f>
        <v>C</v>
      </c>
      <c r="B1988">
        <f>'Hour Loop'!CI1998</f>
        <v>428.76600000000002</v>
      </c>
      <c r="C1988">
        <f>'Hour Loop'!CJ1998</f>
        <v>369.44799999999998</v>
      </c>
    </row>
    <row r="1989" spans="1:3" hidden="1" x14ac:dyDescent="0.25">
      <c r="A1989" s="15" t="str">
        <f>'Hour Loop'!BV1999</f>
        <v>C</v>
      </c>
      <c r="B1989">
        <f>'Hour Loop'!CI1999</f>
        <v>422.69</v>
      </c>
      <c r="C1989">
        <f>'Hour Loop'!CJ1999</f>
        <v>378.07499999999999</v>
      </c>
    </row>
    <row r="1990" spans="1:3" hidden="1" x14ac:dyDescent="0.25">
      <c r="A1990" s="15" t="str">
        <f>'Hour Loop'!BV2000</f>
        <v>C</v>
      </c>
      <c r="B1990">
        <f>'Hour Loop'!CI2000</f>
        <v>416.197</v>
      </c>
      <c r="C1990">
        <f>'Hour Loop'!CJ2000</f>
        <v>386.39499999999998</v>
      </c>
    </row>
    <row r="1991" spans="1:3" hidden="1" x14ac:dyDescent="0.25">
      <c r="A1991" s="15" t="str">
        <f>'Hour Loop'!BV2001</f>
        <v>C</v>
      </c>
      <c r="B1991">
        <f>'Hour Loop'!CI2001</f>
        <v>409.30399999999997</v>
      </c>
      <c r="C1991">
        <f>'Hour Loop'!CJ2001</f>
        <v>394.38499999999999</v>
      </c>
    </row>
    <row r="1992" spans="1:3" hidden="1" x14ac:dyDescent="0.25">
      <c r="A1992" s="15" t="str">
        <f>'Hour Loop'!BV2002</f>
        <v>C</v>
      </c>
      <c r="B1992">
        <f>'Hour Loop'!CI2002</f>
        <v>402.02800000000002</v>
      </c>
      <c r="C1992">
        <f>'Hour Loop'!CJ2002</f>
        <v>402.02800000000002</v>
      </c>
    </row>
    <row r="1993" spans="1:3" hidden="1" x14ac:dyDescent="0.25">
      <c r="A1993" s="15" t="str">
        <f>'Hour Loop'!BV2003</f>
        <v>C</v>
      </c>
      <c r="B1993">
        <f>'Hour Loop'!CI2003</f>
        <v>394.38499999999999</v>
      </c>
      <c r="C1993">
        <f>'Hour Loop'!CJ2003</f>
        <v>409.30399999999997</v>
      </c>
    </row>
    <row r="1994" spans="1:3" hidden="1" x14ac:dyDescent="0.25">
      <c r="A1994" s="15" t="str">
        <f>'Hour Loop'!BV2004</f>
        <v>C</v>
      </c>
      <c r="B1994">
        <f>'Hour Loop'!CI2004</f>
        <v>386.39499999999998</v>
      </c>
      <c r="C1994">
        <f>'Hour Loop'!CJ2004</f>
        <v>416.197</v>
      </c>
    </row>
    <row r="1995" spans="1:3" hidden="1" x14ac:dyDescent="0.25">
      <c r="A1995" s="15" t="str">
        <f>'Hour Loop'!BV2005</f>
        <v>C</v>
      </c>
      <c r="B1995">
        <f>'Hour Loop'!CI2005</f>
        <v>378.07499999999999</v>
      </c>
      <c r="C1995">
        <f>'Hour Loop'!CJ2005</f>
        <v>422.69</v>
      </c>
    </row>
    <row r="1996" spans="1:3" hidden="1" x14ac:dyDescent="0.25">
      <c r="A1996" s="15" t="str">
        <f>'Hour Loop'!BV2006</f>
        <v>C</v>
      </c>
      <c r="B1996">
        <f>'Hour Loop'!CI2006</f>
        <v>369.44799999999998</v>
      </c>
      <c r="C1996">
        <f>'Hour Loop'!CJ2006</f>
        <v>428.76600000000002</v>
      </c>
    </row>
    <row r="1997" spans="1:3" hidden="1" x14ac:dyDescent="0.25">
      <c r="A1997" s="15" t="str">
        <f>'Hour Loop'!BV2007</f>
        <v>C</v>
      </c>
      <c r="B1997">
        <f>'Hour Loop'!CI2007</f>
        <v>360.53199999999998</v>
      </c>
      <c r="C1997">
        <f>'Hour Loop'!CJ2007</f>
        <v>434.41199999999998</v>
      </c>
    </row>
    <row r="1998" spans="1:3" hidden="1" x14ac:dyDescent="0.25">
      <c r="A1998" s="15" t="str">
        <f>'Hour Loop'!BV2008</f>
        <v>C</v>
      </c>
      <c r="B1998">
        <f>'Hour Loop'!CI2008</f>
        <v>351.35</v>
      </c>
      <c r="C1998">
        <f>'Hour Loop'!CJ2008</f>
        <v>439.613</v>
      </c>
    </row>
    <row r="1999" spans="1:3" hidden="1" x14ac:dyDescent="0.25">
      <c r="A1999" s="15" t="str">
        <f>'Hour Loop'!BV2009</f>
        <v>C</v>
      </c>
      <c r="B1999">
        <f>'Hour Loop'!CI2009</f>
        <v>341.92399999999998</v>
      </c>
      <c r="C1999">
        <f>'Hour Loop'!CJ2009</f>
        <v>444.358</v>
      </c>
    </row>
    <row r="2000" spans="1:3" hidden="1" x14ac:dyDescent="0.25">
      <c r="A2000" s="15" t="str">
        <f>'Hour Loop'!BV2010</f>
        <v>C</v>
      </c>
      <c r="B2000">
        <f>'Hour Loop'!CI2010</f>
        <v>332.27699999999999</v>
      </c>
      <c r="C2000">
        <f>'Hour Loop'!CJ2010</f>
        <v>448.63400000000001</v>
      </c>
    </row>
    <row r="2001" spans="1:3" hidden="1" x14ac:dyDescent="0.25">
      <c r="A2001" s="15" t="str">
        <f>'Hour Loop'!BV2011</f>
        <v>C</v>
      </c>
      <c r="B2001">
        <f>'Hour Loop'!CI2011</f>
        <v>322.43099999999998</v>
      </c>
      <c r="C2001">
        <f>'Hour Loop'!CJ2011</f>
        <v>452.43200000000002</v>
      </c>
    </row>
    <row r="2002" spans="1:3" hidden="1" x14ac:dyDescent="0.25">
      <c r="A2002" s="15" t="str">
        <f>'Hour Loop'!BV2012</f>
        <v>C</v>
      </c>
      <c r="B2002">
        <f>'Hour Loop'!CI2012</f>
        <v>312.411</v>
      </c>
      <c r="C2002">
        <f>'Hour Loop'!CJ2012</f>
        <v>455.74200000000002</v>
      </c>
    </row>
    <row r="2003" spans="1:3" hidden="1" x14ac:dyDescent="0.25">
      <c r="A2003" s="15" t="str">
        <f>'Hour Loop'!BV2013</f>
        <v>C</v>
      </c>
      <c r="B2003">
        <f>'Hour Loop'!CI2013</f>
        <v>302.24099999999999</v>
      </c>
      <c r="C2003">
        <f>'Hour Loop'!CJ2013</f>
        <v>458.55700000000002</v>
      </c>
    </row>
    <row r="2004" spans="1:3" hidden="1" x14ac:dyDescent="0.25">
      <c r="A2004" s="15" t="str">
        <f>'Hour Loop'!BV2014</f>
        <v>C</v>
      </c>
      <c r="B2004">
        <f>'Hour Loop'!CI2014</f>
        <v>291.94400000000002</v>
      </c>
      <c r="C2004">
        <f>'Hour Loop'!CJ2014</f>
        <v>460.86900000000003</v>
      </c>
    </row>
    <row r="2005" spans="1:3" hidden="1" x14ac:dyDescent="0.25">
      <c r="A2005" s="15" t="str">
        <f>'Hour Loop'!BV2015</f>
        <v>C</v>
      </c>
      <c r="B2005">
        <f>'Hour Loop'!CI2015</f>
        <v>281.54700000000003</v>
      </c>
      <c r="C2005">
        <f>'Hour Loop'!CJ2015</f>
        <v>462.673</v>
      </c>
    </row>
    <row r="2006" spans="1:3" hidden="1" x14ac:dyDescent="0.25">
      <c r="A2006" s="15" t="str">
        <f>'Hour Loop'!BV2016</f>
        <v>C</v>
      </c>
      <c r="B2006">
        <f>'Hour Loop'!CI2016</f>
        <v>271.07400000000001</v>
      </c>
      <c r="C2006">
        <f>'Hour Loop'!CJ2016</f>
        <v>463.96499999999997</v>
      </c>
    </row>
    <row r="2007" spans="1:3" hidden="1" x14ac:dyDescent="0.25">
      <c r="B2007">
        <f>'Hour Loop'!CI2017</f>
        <v>260.55</v>
      </c>
      <c r="C2007">
        <f>'Hour Loop'!CJ2017</f>
        <v>464.74099999999999</v>
      </c>
    </row>
    <row r="2008" spans="1:3" hidden="1" x14ac:dyDescent="0.25">
      <c r="B2008">
        <f>'Hour Loop'!CI2018</f>
        <v>250</v>
      </c>
      <c r="C2008">
        <f>'Hour Loop'!CJ2018</f>
        <v>465</v>
      </c>
    </row>
    <row r="2009" spans="1:3" hidden="1" x14ac:dyDescent="0.25">
      <c r="B2009" t="e">
        <f>'Hour Loop'!CI2019</f>
        <v>#VALUE!</v>
      </c>
      <c r="C2009" t="e">
        <f>'Hour Loop'!CJ2019</f>
        <v>#VALUE!</v>
      </c>
    </row>
    <row r="2010" spans="1:3" hidden="1" x14ac:dyDescent="0.25">
      <c r="A2010" s="15" t="str">
        <f>'Hour Loop'!BV2020</f>
        <v>B</v>
      </c>
      <c r="B2010" t="e">
        <f>'Hour Loop'!CI2020</f>
        <v>#VALUE!</v>
      </c>
      <c r="C2010" t="e">
        <f>'Hour Loop'!CJ2020</f>
        <v>#VALUE!</v>
      </c>
    </row>
    <row r="2011" spans="1:3" hidden="1" x14ac:dyDescent="0.25">
      <c r="B2011" t="e">
        <f>'Hour Loop'!CI2021</f>
        <v>#VALUE!</v>
      </c>
      <c r="C2011" t="e">
        <f>'Hour Loop'!CJ2021</f>
        <v>#VALUE!</v>
      </c>
    </row>
    <row r="2012" spans="1:3" hidden="1" x14ac:dyDescent="0.25">
      <c r="A2012" s="15" t="str">
        <f>'Hour Loop'!BV2022</f>
        <v>B</v>
      </c>
      <c r="B2012">
        <f>'Hour Loop'!CI2022</f>
        <v>250</v>
      </c>
      <c r="C2012">
        <f>'Hour Loop'!CJ2022</f>
        <v>500</v>
      </c>
    </row>
    <row r="2013" spans="1:3" hidden="1" x14ac:dyDescent="0.25">
      <c r="B2013" t="e">
        <f>'Hour Loop'!CI2023</f>
        <v>#VALUE!</v>
      </c>
      <c r="C2013" t="e">
        <f>'Hour Loop'!CJ2023</f>
        <v>#VALUE!</v>
      </c>
    </row>
    <row r="2014" spans="1:3" hidden="1" x14ac:dyDescent="0.25">
      <c r="A2014" s="15" t="str">
        <f>'Hour Loop'!BV2024</f>
        <v>B</v>
      </c>
      <c r="B2014">
        <f>'Hour Loop'!CI2024</f>
        <v>262.267</v>
      </c>
      <c r="C2014">
        <f>'Hour Loop'!CJ2024</f>
        <v>499.69900000000001</v>
      </c>
    </row>
    <row r="2015" spans="1:3" hidden="1" x14ac:dyDescent="0.25">
      <c r="B2015" t="e">
        <f>'Hour Loop'!CI2025</f>
        <v>#VALUE!</v>
      </c>
      <c r="C2015" t="e">
        <f>'Hour Loop'!CJ2025</f>
        <v>#VALUE!</v>
      </c>
    </row>
    <row r="2016" spans="1:3" hidden="1" x14ac:dyDescent="0.25">
      <c r="A2016" s="15" t="str">
        <f>'Hour Loop'!BV2026</f>
        <v>B</v>
      </c>
      <c r="B2016">
        <f>'Hour Loop'!CI2026</f>
        <v>274.50400000000002</v>
      </c>
      <c r="C2016">
        <f>'Hour Loop'!CJ2026</f>
        <v>498.79599999999999</v>
      </c>
    </row>
    <row r="2017" spans="1:3" hidden="1" x14ac:dyDescent="0.25">
      <c r="B2017" t="e">
        <f>'Hour Loop'!CI2027</f>
        <v>#VALUE!</v>
      </c>
      <c r="C2017" t="e">
        <f>'Hour Loop'!CJ2027</f>
        <v>#VALUE!</v>
      </c>
    </row>
    <row r="2018" spans="1:3" hidden="1" x14ac:dyDescent="0.25">
      <c r="A2018" s="15" t="str">
        <f>'Hour Loop'!BV2028</f>
        <v>B</v>
      </c>
      <c r="B2018">
        <f>'Hour Loop'!CI2028</f>
        <v>286.68299999999999</v>
      </c>
      <c r="C2018">
        <f>'Hour Loop'!CJ2028</f>
        <v>497.29399999999998</v>
      </c>
    </row>
    <row r="2019" spans="1:3" hidden="1" x14ac:dyDescent="0.25">
      <c r="B2019" t="e">
        <f>'Hour Loop'!CI2029</f>
        <v>#VALUE!</v>
      </c>
      <c r="C2019" t="e">
        <f>'Hour Loop'!CJ2029</f>
        <v>#VALUE!</v>
      </c>
    </row>
    <row r="2020" spans="1:3" hidden="1" x14ac:dyDescent="0.25">
      <c r="A2020" s="15" t="str">
        <f>'Hour Loop'!BV2030</f>
        <v>B</v>
      </c>
      <c r="B2020">
        <f>'Hour Loop'!CI2030</f>
        <v>298.77300000000002</v>
      </c>
      <c r="C2020">
        <f>'Hour Loop'!CJ2030</f>
        <v>495.19600000000003</v>
      </c>
    </row>
    <row r="2021" spans="1:3" hidden="1" x14ac:dyDescent="0.25">
      <c r="B2021" t="e">
        <f>'Hour Loop'!CI2031</f>
        <v>#VALUE!</v>
      </c>
      <c r="C2021" t="e">
        <f>'Hour Loop'!CJ2031</f>
        <v>#VALUE!</v>
      </c>
    </row>
    <row r="2022" spans="1:3" hidden="1" x14ac:dyDescent="0.25">
      <c r="A2022" s="15" t="str">
        <f>'Hour Loop'!BV2032</f>
        <v>B</v>
      </c>
      <c r="B2022">
        <f>'Hour Loop'!CI2032</f>
        <v>310.745</v>
      </c>
      <c r="C2022">
        <f>'Hour Loop'!CJ2032</f>
        <v>492.50799999999998</v>
      </c>
    </row>
    <row r="2023" spans="1:3" hidden="1" x14ac:dyDescent="0.25">
      <c r="B2023" t="e">
        <f>'Hour Loop'!CI2033</f>
        <v>#VALUE!</v>
      </c>
      <c r="C2023" t="e">
        <f>'Hour Loop'!CJ2033</f>
        <v>#VALUE!</v>
      </c>
    </row>
    <row r="2024" spans="1:3" hidden="1" x14ac:dyDescent="0.25">
      <c r="A2024" s="15" t="str">
        <f>'Hour Loop'!BV2034</f>
        <v>B</v>
      </c>
      <c r="B2024">
        <f>'Hour Loop'!CI2034</f>
        <v>322.57100000000003</v>
      </c>
      <c r="C2024">
        <f>'Hour Loop'!CJ2034</f>
        <v>489.23500000000001</v>
      </c>
    </row>
    <row r="2025" spans="1:3" hidden="1" x14ac:dyDescent="0.25">
      <c r="B2025" t="e">
        <f>'Hour Loop'!CI2035</f>
        <v>#VALUE!</v>
      </c>
      <c r="C2025" t="e">
        <f>'Hour Loop'!CJ2035</f>
        <v>#VALUE!</v>
      </c>
    </row>
    <row r="2026" spans="1:3" hidden="1" x14ac:dyDescent="0.25">
      <c r="B2026">
        <f>'Hour Loop'!CI2036</f>
        <v>334.22199999999998</v>
      </c>
      <c r="C2026">
        <f>'Hour Loop'!CJ2036</f>
        <v>485.38600000000002</v>
      </c>
    </row>
    <row r="2027" spans="1:3" hidden="1" x14ac:dyDescent="0.25">
      <c r="B2027" t="e">
        <f>'Hour Loop'!CI2037</f>
        <v>#VALUE!</v>
      </c>
      <c r="C2027" t="e">
        <f>'Hour Loop'!CJ2037</f>
        <v>#VALUE!</v>
      </c>
    </row>
    <row r="2028" spans="1:3" hidden="1" x14ac:dyDescent="0.25">
      <c r="A2028" s="15" t="str">
        <f>'Hour Loop'!BV2038</f>
        <v>B</v>
      </c>
      <c r="B2028">
        <f>'Hour Loop'!CI2038</f>
        <v>345.67099999999999</v>
      </c>
      <c r="C2028">
        <f>'Hour Loop'!CJ2038</f>
        <v>480.97</v>
      </c>
    </row>
    <row r="2029" spans="1:3" hidden="1" x14ac:dyDescent="0.25">
      <c r="B2029" t="e">
        <f>'Hour Loop'!CI2039</f>
        <v>#VALUE!</v>
      </c>
      <c r="C2029" t="e">
        <f>'Hour Loop'!CJ2039</f>
        <v>#VALUE!</v>
      </c>
    </row>
    <row r="2030" spans="1:3" hidden="1" x14ac:dyDescent="0.25">
      <c r="A2030" s="15" t="str">
        <f>'Hour Loop'!BV2040</f>
        <v>B</v>
      </c>
      <c r="B2030">
        <f>'Hour Loop'!CI2040</f>
        <v>356.88900000000001</v>
      </c>
      <c r="C2030">
        <f>'Hour Loop'!CJ2040</f>
        <v>475.99700000000001</v>
      </c>
    </row>
    <row r="2031" spans="1:3" hidden="1" x14ac:dyDescent="0.25">
      <c r="B2031" t="e">
        <f>'Hour Loop'!CI2041</f>
        <v>#VALUE!</v>
      </c>
      <c r="C2031" t="e">
        <f>'Hour Loop'!CJ2041</f>
        <v>#VALUE!</v>
      </c>
    </row>
    <row r="2032" spans="1:3" hidden="1" x14ac:dyDescent="0.25">
      <c r="A2032" s="15" t="str">
        <f>'Hour Loop'!BV2042</f>
        <v>B</v>
      </c>
      <c r="B2032">
        <f>'Hour Loop'!CI2042</f>
        <v>367.84899999999999</v>
      </c>
      <c r="C2032">
        <f>'Hour Loop'!CJ2042</f>
        <v>470.48</v>
      </c>
    </row>
    <row r="2033" spans="1:3" hidden="1" x14ac:dyDescent="0.25">
      <c r="B2033" t="e">
        <f>'Hour Loop'!CI2043</f>
        <v>#VALUE!</v>
      </c>
      <c r="C2033" t="e">
        <f>'Hour Loop'!CJ2043</f>
        <v>#VALUE!</v>
      </c>
    </row>
    <row r="2034" spans="1:3" hidden="1" x14ac:dyDescent="0.25">
      <c r="A2034" s="15" t="str">
        <f>'Hour Loop'!BV2044</f>
        <v>B</v>
      </c>
      <c r="B2034">
        <f>'Hour Loop'!CI2044</f>
        <v>378.52600000000001</v>
      </c>
      <c r="C2034">
        <f>'Hour Loop'!CJ2044</f>
        <v>464.43200000000002</v>
      </c>
    </row>
    <row r="2035" spans="1:3" hidden="1" x14ac:dyDescent="0.25">
      <c r="B2035" t="e">
        <f>'Hour Loop'!CI2045</f>
        <v>#VALUE!</v>
      </c>
      <c r="C2035" t="e">
        <f>'Hour Loop'!CJ2045</f>
        <v>#VALUE!</v>
      </c>
    </row>
    <row r="2036" spans="1:3" hidden="1" x14ac:dyDescent="0.25">
      <c r="A2036" s="15" t="str">
        <f>'Hour Loop'!BV2046</f>
        <v>B</v>
      </c>
      <c r="B2036">
        <f>'Hour Loop'!CI2046</f>
        <v>388.89299999999997</v>
      </c>
      <c r="C2036">
        <f>'Hour Loop'!CJ2046</f>
        <v>457.86700000000002</v>
      </c>
    </row>
    <row r="2037" spans="1:3" hidden="1" x14ac:dyDescent="0.25">
      <c r="B2037" t="e">
        <f>'Hour Loop'!CI2047</f>
        <v>#VALUE!</v>
      </c>
      <c r="C2037" t="e">
        <f>'Hour Loop'!CJ2047</f>
        <v>#VALUE!</v>
      </c>
    </row>
    <row r="2038" spans="1:3" hidden="1" x14ac:dyDescent="0.25">
      <c r="A2038" s="15" t="str">
        <f>'Hour Loop'!BV2048</f>
        <v>B</v>
      </c>
      <c r="B2038">
        <f>'Hour Loop'!CI2048</f>
        <v>398.92500000000001</v>
      </c>
      <c r="C2038">
        <f>'Hour Loop'!CJ2048</f>
        <v>450.80200000000002</v>
      </c>
    </row>
    <row r="2039" spans="1:3" hidden="1" x14ac:dyDescent="0.25">
      <c r="B2039" t="e">
        <f>'Hour Loop'!CI2049</f>
        <v>#VALUE!</v>
      </c>
      <c r="C2039" t="e">
        <f>'Hour Loop'!CJ2049</f>
        <v>#VALUE!</v>
      </c>
    </row>
    <row r="2040" spans="1:3" hidden="1" x14ac:dyDescent="0.25">
      <c r="A2040" s="15" t="str">
        <f>'Hour Loop'!BV2050</f>
        <v>B</v>
      </c>
      <c r="B2040">
        <f>'Hour Loop'!CI2050</f>
        <v>408.59800000000001</v>
      </c>
      <c r="C2040">
        <f>'Hour Loop'!CJ2050</f>
        <v>443.25299999999999</v>
      </c>
    </row>
    <row r="2041" spans="1:3" hidden="1" x14ac:dyDescent="0.25">
      <c r="B2041" t="e">
        <f>'Hour Loop'!CI2051</f>
        <v>#VALUE!</v>
      </c>
      <c r="C2041" t="e">
        <f>'Hour Loop'!CJ2051</f>
        <v>#VALUE!</v>
      </c>
    </row>
    <row r="2042" spans="1:3" hidden="1" x14ac:dyDescent="0.25">
      <c r="A2042" s="15" t="str">
        <f>'Hour Loop'!BV2052</f>
        <v>B</v>
      </c>
      <c r="B2042">
        <f>'Hour Loop'!CI2052</f>
        <v>417.89</v>
      </c>
      <c r="C2042">
        <f>'Hour Loop'!CJ2052</f>
        <v>435.238</v>
      </c>
    </row>
    <row r="2043" spans="1:3" hidden="1" x14ac:dyDescent="0.25">
      <c r="B2043" t="e">
        <f>'Hour Loop'!CI2053</f>
        <v>#VALUE!</v>
      </c>
      <c r="C2043" t="e">
        <f>'Hour Loop'!CJ2053</f>
        <v>#VALUE!</v>
      </c>
    </row>
    <row r="2044" spans="1:3" hidden="1" x14ac:dyDescent="0.25">
      <c r="A2044" s="15" t="str">
        <f>'Hour Loop'!BV2054</f>
        <v>B</v>
      </c>
      <c r="B2044">
        <f>'Hour Loop'!CI2054</f>
        <v>426.77699999999999</v>
      </c>
      <c r="C2044">
        <f>'Hour Loop'!CJ2054</f>
        <v>426.77699999999999</v>
      </c>
    </row>
    <row r="2045" spans="1:3" hidden="1" x14ac:dyDescent="0.25">
      <c r="B2045" t="e">
        <f>'Hour Loop'!CI2055</f>
        <v>#VALUE!</v>
      </c>
      <c r="C2045" t="e">
        <f>'Hour Loop'!CJ2055</f>
        <v>#VALUE!</v>
      </c>
    </row>
    <row r="2046" spans="1:3" hidden="1" x14ac:dyDescent="0.25">
      <c r="A2046" s="15" t="str">
        <f>'Hour Loop'!BV2056</f>
        <v>B</v>
      </c>
      <c r="B2046">
        <f>'Hour Loop'!CI2056</f>
        <v>435.238</v>
      </c>
      <c r="C2046">
        <f>'Hour Loop'!CJ2056</f>
        <v>417.89</v>
      </c>
    </row>
    <row r="2047" spans="1:3" hidden="1" x14ac:dyDescent="0.25">
      <c r="B2047" t="e">
        <f>'Hour Loop'!CI2057</f>
        <v>#VALUE!</v>
      </c>
      <c r="C2047" t="e">
        <f>'Hour Loop'!CJ2057</f>
        <v>#VALUE!</v>
      </c>
    </row>
    <row r="2048" spans="1:3" hidden="1" x14ac:dyDescent="0.25">
      <c r="A2048" s="15" t="str">
        <f>'Hour Loop'!BV2058</f>
        <v>B</v>
      </c>
      <c r="B2048">
        <f>'Hour Loop'!CI2058</f>
        <v>443.25299999999999</v>
      </c>
      <c r="C2048">
        <f>'Hour Loop'!CJ2058</f>
        <v>408.59800000000001</v>
      </c>
    </row>
    <row r="2049" spans="1:3" hidden="1" x14ac:dyDescent="0.25">
      <c r="B2049" t="e">
        <f>'Hour Loop'!CI2059</f>
        <v>#VALUE!</v>
      </c>
      <c r="C2049" t="e">
        <f>'Hour Loop'!CJ2059</f>
        <v>#VALUE!</v>
      </c>
    </row>
    <row r="2050" spans="1:3" hidden="1" x14ac:dyDescent="0.25">
      <c r="A2050" s="15" t="str">
        <f>'Hour Loop'!BV2060</f>
        <v>B</v>
      </c>
      <c r="B2050">
        <f>'Hour Loop'!CI2060</f>
        <v>450.80200000000002</v>
      </c>
      <c r="C2050">
        <f>'Hour Loop'!CJ2060</f>
        <v>398.92500000000001</v>
      </c>
    </row>
    <row r="2051" spans="1:3" hidden="1" x14ac:dyDescent="0.25">
      <c r="B2051" t="e">
        <f>'Hour Loop'!CI2061</f>
        <v>#VALUE!</v>
      </c>
      <c r="C2051" t="e">
        <f>'Hour Loop'!CJ2061</f>
        <v>#VALUE!</v>
      </c>
    </row>
    <row r="2052" spans="1:3" hidden="1" x14ac:dyDescent="0.25">
      <c r="A2052" s="15" t="str">
        <f>'Hour Loop'!BV2062</f>
        <v>B</v>
      </c>
      <c r="B2052">
        <f>'Hour Loop'!CI2062</f>
        <v>457.86700000000002</v>
      </c>
      <c r="C2052">
        <f>'Hour Loop'!CJ2062</f>
        <v>388.89299999999997</v>
      </c>
    </row>
    <row r="2053" spans="1:3" hidden="1" x14ac:dyDescent="0.25">
      <c r="B2053" t="e">
        <f>'Hour Loop'!CI2063</f>
        <v>#VALUE!</v>
      </c>
      <c r="C2053" t="e">
        <f>'Hour Loop'!CJ2063</f>
        <v>#VALUE!</v>
      </c>
    </row>
    <row r="2054" spans="1:3" hidden="1" x14ac:dyDescent="0.25">
      <c r="A2054" s="15" t="str">
        <f>'Hour Loop'!BV2064</f>
        <v>B</v>
      </c>
      <c r="B2054">
        <f>'Hour Loop'!CI2064</f>
        <v>464.43200000000002</v>
      </c>
      <c r="C2054">
        <f>'Hour Loop'!CJ2064</f>
        <v>378.52600000000001</v>
      </c>
    </row>
    <row r="2055" spans="1:3" hidden="1" x14ac:dyDescent="0.25">
      <c r="B2055" t="e">
        <f>'Hour Loop'!CI2065</f>
        <v>#VALUE!</v>
      </c>
      <c r="C2055" t="e">
        <f>'Hour Loop'!CJ2065</f>
        <v>#VALUE!</v>
      </c>
    </row>
    <row r="2056" spans="1:3" hidden="1" x14ac:dyDescent="0.25">
      <c r="A2056" s="15" t="str">
        <f>'Hour Loop'!BV2066</f>
        <v>B</v>
      </c>
      <c r="B2056">
        <f>'Hour Loop'!CI2066</f>
        <v>470.48</v>
      </c>
      <c r="C2056">
        <f>'Hour Loop'!CJ2066</f>
        <v>367.84899999999999</v>
      </c>
    </row>
    <row r="2057" spans="1:3" hidden="1" x14ac:dyDescent="0.25">
      <c r="B2057" t="e">
        <f>'Hour Loop'!CI2067</f>
        <v>#VALUE!</v>
      </c>
      <c r="C2057" t="e">
        <f>'Hour Loop'!CJ2067</f>
        <v>#VALUE!</v>
      </c>
    </row>
    <row r="2058" spans="1:3" hidden="1" x14ac:dyDescent="0.25">
      <c r="A2058" s="15" t="str">
        <f>'Hour Loop'!BV2068</f>
        <v>B</v>
      </c>
      <c r="B2058">
        <f>'Hour Loop'!CI2068</f>
        <v>475.99700000000001</v>
      </c>
      <c r="C2058">
        <f>'Hour Loop'!CJ2068</f>
        <v>356.88900000000001</v>
      </c>
    </row>
    <row r="2059" spans="1:3" hidden="1" x14ac:dyDescent="0.25">
      <c r="B2059" t="e">
        <f>'Hour Loop'!CI2069</f>
        <v>#VALUE!</v>
      </c>
      <c r="C2059" t="e">
        <f>'Hour Loop'!CJ2069</f>
        <v>#VALUE!</v>
      </c>
    </row>
    <row r="2060" spans="1:3" hidden="1" x14ac:dyDescent="0.25">
      <c r="A2060" s="15" t="str">
        <f>'Hour Loop'!BV2070</f>
        <v>B</v>
      </c>
      <c r="B2060">
        <f>'Hour Loop'!CI2070</f>
        <v>480.97</v>
      </c>
      <c r="C2060">
        <f>'Hour Loop'!CJ2070</f>
        <v>345.67099999999999</v>
      </c>
    </row>
    <row r="2061" spans="1:3" hidden="1" x14ac:dyDescent="0.25">
      <c r="B2061" t="e">
        <f>'Hour Loop'!CI2071</f>
        <v>#VALUE!</v>
      </c>
      <c r="C2061" t="e">
        <f>'Hour Loop'!CJ2071</f>
        <v>#VALUE!</v>
      </c>
    </row>
    <row r="2062" spans="1:3" hidden="1" x14ac:dyDescent="0.25">
      <c r="A2062" s="15" t="str">
        <f>'Hour Loop'!BV2072</f>
        <v>B</v>
      </c>
      <c r="B2062">
        <f>'Hour Loop'!CI2072</f>
        <v>485.38600000000002</v>
      </c>
      <c r="C2062">
        <f>'Hour Loop'!CJ2072</f>
        <v>334.22199999999998</v>
      </c>
    </row>
    <row r="2063" spans="1:3" hidden="1" x14ac:dyDescent="0.25">
      <c r="B2063" t="e">
        <f>'Hour Loop'!CI2073</f>
        <v>#VALUE!</v>
      </c>
      <c r="C2063" t="e">
        <f>'Hour Loop'!CJ2073</f>
        <v>#VALUE!</v>
      </c>
    </row>
    <row r="2064" spans="1:3" hidden="1" x14ac:dyDescent="0.25">
      <c r="A2064" s="15" t="str">
        <f>'Hour Loop'!BV2074</f>
        <v>B</v>
      </c>
      <c r="B2064">
        <f>'Hour Loop'!CI2074</f>
        <v>489.23500000000001</v>
      </c>
      <c r="C2064">
        <f>'Hour Loop'!CJ2074</f>
        <v>322.57100000000003</v>
      </c>
    </row>
    <row r="2065" spans="1:3" hidden="1" x14ac:dyDescent="0.25">
      <c r="B2065" t="e">
        <f>'Hour Loop'!CI2075</f>
        <v>#VALUE!</v>
      </c>
      <c r="C2065" t="e">
        <f>'Hour Loop'!CJ2075</f>
        <v>#VALUE!</v>
      </c>
    </row>
    <row r="2066" spans="1:3" hidden="1" x14ac:dyDescent="0.25">
      <c r="A2066" s="15" t="str">
        <f>'Hour Loop'!BV2076</f>
        <v>B</v>
      </c>
      <c r="B2066">
        <f>'Hour Loop'!CI2076</f>
        <v>492.50799999999998</v>
      </c>
      <c r="C2066">
        <f>'Hour Loop'!CJ2076</f>
        <v>310.745</v>
      </c>
    </row>
    <row r="2067" spans="1:3" hidden="1" x14ac:dyDescent="0.25">
      <c r="B2067" t="e">
        <f>'Hour Loop'!CI2077</f>
        <v>#VALUE!</v>
      </c>
      <c r="C2067" t="e">
        <f>'Hour Loop'!CJ2077</f>
        <v>#VALUE!</v>
      </c>
    </row>
    <row r="2068" spans="1:3" hidden="1" x14ac:dyDescent="0.25">
      <c r="A2068" s="15" t="str">
        <f>'Hour Loop'!BV2078</f>
        <v>B</v>
      </c>
      <c r="B2068">
        <f>'Hour Loop'!CI2078</f>
        <v>495.19600000000003</v>
      </c>
      <c r="C2068">
        <f>'Hour Loop'!CJ2078</f>
        <v>298.77300000000002</v>
      </c>
    </row>
    <row r="2069" spans="1:3" hidden="1" x14ac:dyDescent="0.25">
      <c r="B2069" t="e">
        <f>'Hour Loop'!CI2079</f>
        <v>#VALUE!</v>
      </c>
      <c r="C2069" t="e">
        <f>'Hour Loop'!CJ2079</f>
        <v>#VALUE!</v>
      </c>
    </row>
    <row r="2070" spans="1:3" hidden="1" x14ac:dyDescent="0.25">
      <c r="A2070" s="15" t="str">
        <f>'Hour Loop'!BV2080</f>
        <v>B</v>
      </c>
      <c r="B2070">
        <f>'Hour Loop'!CI2080</f>
        <v>497.29399999999998</v>
      </c>
      <c r="C2070">
        <f>'Hour Loop'!CJ2080</f>
        <v>286.68299999999999</v>
      </c>
    </row>
    <row r="2071" spans="1:3" hidden="1" x14ac:dyDescent="0.25">
      <c r="B2071" t="e">
        <f>'Hour Loop'!CI2081</f>
        <v>#VALUE!</v>
      </c>
      <c r="C2071" t="e">
        <f>'Hour Loop'!CJ2081</f>
        <v>#VALUE!</v>
      </c>
    </row>
    <row r="2072" spans="1:3" hidden="1" x14ac:dyDescent="0.25">
      <c r="A2072" s="15" t="str">
        <f>'Hour Loop'!BV2082</f>
        <v>B</v>
      </c>
      <c r="B2072">
        <f>'Hour Loop'!CI2082</f>
        <v>498.79599999999999</v>
      </c>
      <c r="C2072">
        <f>'Hour Loop'!CJ2082</f>
        <v>274.50400000000002</v>
      </c>
    </row>
    <row r="2073" spans="1:3" hidden="1" x14ac:dyDescent="0.25">
      <c r="B2073" t="e">
        <f>'Hour Loop'!CI2083</f>
        <v>#VALUE!</v>
      </c>
      <c r="C2073" t="e">
        <f>'Hour Loop'!CJ2083</f>
        <v>#VALUE!</v>
      </c>
    </row>
    <row r="2074" spans="1:3" hidden="1" x14ac:dyDescent="0.25">
      <c r="A2074" s="15" t="str">
        <f>'Hour Loop'!BV2084</f>
        <v>B</v>
      </c>
      <c r="B2074">
        <f>'Hour Loop'!CI2084</f>
        <v>499.69900000000001</v>
      </c>
      <c r="C2074">
        <f>'Hour Loop'!CJ2084</f>
        <v>262.267</v>
      </c>
    </row>
    <row r="2075" spans="1:3" hidden="1" x14ac:dyDescent="0.25">
      <c r="B2075" t="e">
        <f>'Hour Loop'!CI2085</f>
        <v>#VALUE!</v>
      </c>
      <c r="C2075" t="e">
        <f>'Hour Loop'!CJ2085</f>
        <v>#VALUE!</v>
      </c>
    </row>
    <row r="2076" spans="1:3" hidden="1" x14ac:dyDescent="0.25">
      <c r="A2076" s="15" t="str">
        <f>'Hour Loop'!BV2086</f>
        <v>B</v>
      </c>
      <c r="B2076">
        <f>'Hour Loop'!CI2086</f>
        <v>500</v>
      </c>
      <c r="C2076">
        <f>'Hour Loop'!CJ2086</f>
        <v>250</v>
      </c>
    </row>
    <row r="2077" spans="1:3" hidden="1" x14ac:dyDescent="0.25">
      <c r="B2077" t="e">
        <f>'Hour Loop'!CI2087</f>
        <v>#VALUE!</v>
      </c>
      <c r="C2077" t="e">
        <f>'Hour Loop'!CJ2087</f>
        <v>#VALUE!</v>
      </c>
    </row>
    <row r="2078" spans="1:3" hidden="1" x14ac:dyDescent="0.25">
      <c r="A2078" s="15" t="str">
        <f>'Hour Loop'!BV2088</f>
        <v>B</v>
      </c>
      <c r="B2078">
        <f>'Hour Loop'!CI2088</f>
        <v>499.69900000000001</v>
      </c>
      <c r="C2078">
        <f>'Hour Loop'!CJ2088</f>
        <v>237.733</v>
      </c>
    </row>
    <row r="2079" spans="1:3" hidden="1" x14ac:dyDescent="0.25">
      <c r="B2079" t="e">
        <f>'Hour Loop'!CI2089</f>
        <v>#VALUE!</v>
      </c>
      <c r="C2079" t="e">
        <f>'Hour Loop'!CJ2089</f>
        <v>#VALUE!</v>
      </c>
    </row>
    <row r="2080" spans="1:3" hidden="1" x14ac:dyDescent="0.25">
      <c r="A2080" s="15" t="str">
        <f>'Hour Loop'!BV2090</f>
        <v>B</v>
      </c>
      <c r="B2080">
        <f>'Hour Loop'!CI2090</f>
        <v>498.79599999999999</v>
      </c>
      <c r="C2080">
        <f>'Hour Loop'!CJ2090</f>
        <v>225.49600000000001</v>
      </c>
    </row>
    <row r="2081" spans="1:3" hidden="1" x14ac:dyDescent="0.25">
      <c r="B2081" t="e">
        <f>'Hour Loop'!CI2091</f>
        <v>#VALUE!</v>
      </c>
      <c r="C2081" t="e">
        <f>'Hour Loop'!CJ2091</f>
        <v>#VALUE!</v>
      </c>
    </row>
    <row r="2082" spans="1:3" hidden="1" x14ac:dyDescent="0.25">
      <c r="A2082" s="15" t="str">
        <f>'Hour Loop'!BV2092</f>
        <v>B</v>
      </c>
      <c r="B2082">
        <f>'Hour Loop'!CI2092</f>
        <v>497.29399999999998</v>
      </c>
      <c r="C2082">
        <f>'Hour Loop'!CJ2092</f>
        <v>213.31700000000001</v>
      </c>
    </row>
    <row r="2083" spans="1:3" hidden="1" x14ac:dyDescent="0.25">
      <c r="B2083" t="e">
        <f>'Hour Loop'!CI2093</f>
        <v>#VALUE!</v>
      </c>
      <c r="C2083" t="e">
        <f>'Hour Loop'!CJ2093</f>
        <v>#VALUE!</v>
      </c>
    </row>
    <row r="2084" spans="1:3" hidden="1" x14ac:dyDescent="0.25">
      <c r="A2084" s="15" t="str">
        <f>'Hour Loop'!BV2094</f>
        <v>B</v>
      </c>
      <c r="B2084">
        <f>'Hour Loop'!CI2094</f>
        <v>495.19600000000003</v>
      </c>
      <c r="C2084">
        <f>'Hour Loop'!CJ2094</f>
        <v>201.227</v>
      </c>
    </row>
    <row r="2085" spans="1:3" hidden="1" x14ac:dyDescent="0.25">
      <c r="B2085" t="e">
        <f>'Hour Loop'!CI2095</f>
        <v>#VALUE!</v>
      </c>
      <c r="C2085" t="e">
        <f>'Hour Loop'!CJ2095</f>
        <v>#VALUE!</v>
      </c>
    </row>
    <row r="2086" spans="1:3" hidden="1" x14ac:dyDescent="0.25">
      <c r="A2086" s="15" t="str">
        <f>'Hour Loop'!BV2096</f>
        <v>B</v>
      </c>
      <c r="B2086">
        <f>'Hour Loop'!CI2096</f>
        <v>492.50799999999998</v>
      </c>
      <c r="C2086">
        <f>'Hour Loop'!CJ2096</f>
        <v>189.255</v>
      </c>
    </row>
    <row r="2087" spans="1:3" hidden="1" x14ac:dyDescent="0.25">
      <c r="B2087" t="e">
        <f>'Hour Loop'!CI2097</f>
        <v>#VALUE!</v>
      </c>
      <c r="C2087" t="e">
        <f>'Hour Loop'!CJ2097</f>
        <v>#VALUE!</v>
      </c>
    </row>
    <row r="2088" spans="1:3" hidden="1" x14ac:dyDescent="0.25">
      <c r="A2088" s="15" t="str">
        <f>'Hour Loop'!BV2098</f>
        <v>B</v>
      </c>
      <c r="B2088">
        <f>'Hour Loop'!CI2098</f>
        <v>489.23500000000001</v>
      </c>
      <c r="C2088">
        <f>'Hour Loop'!CJ2098</f>
        <v>177.429</v>
      </c>
    </row>
    <row r="2089" spans="1:3" hidden="1" x14ac:dyDescent="0.25">
      <c r="B2089" t="e">
        <f>'Hour Loop'!CI2099</f>
        <v>#VALUE!</v>
      </c>
      <c r="C2089" t="e">
        <f>'Hour Loop'!CJ2099</f>
        <v>#VALUE!</v>
      </c>
    </row>
    <row r="2090" spans="1:3" hidden="1" x14ac:dyDescent="0.25">
      <c r="A2090" s="15" t="str">
        <f>'Hour Loop'!BV2100</f>
        <v>B</v>
      </c>
      <c r="B2090">
        <f>'Hour Loop'!CI2100</f>
        <v>485.38600000000002</v>
      </c>
      <c r="C2090">
        <f>'Hour Loop'!CJ2100</f>
        <v>165.77799999999999</v>
      </c>
    </row>
    <row r="2091" spans="1:3" hidden="1" x14ac:dyDescent="0.25">
      <c r="B2091" t="e">
        <f>'Hour Loop'!CI2101</f>
        <v>#VALUE!</v>
      </c>
      <c r="C2091" t="e">
        <f>'Hour Loop'!CJ2101</f>
        <v>#VALUE!</v>
      </c>
    </row>
    <row r="2092" spans="1:3" hidden="1" x14ac:dyDescent="0.25">
      <c r="A2092" s="15" t="str">
        <f>'Hour Loop'!BV2102</f>
        <v>B</v>
      </c>
      <c r="B2092">
        <f>'Hour Loop'!CI2102</f>
        <v>480.97</v>
      </c>
      <c r="C2092">
        <f>'Hour Loop'!CJ2102</f>
        <v>154.32900000000001</v>
      </c>
    </row>
    <row r="2093" spans="1:3" hidden="1" x14ac:dyDescent="0.25">
      <c r="B2093" t="e">
        <f>'Hour Loop'!CI2103</f>
        <v>#VALUE!</v>
      </c>
      <c r="C2093" t="e">
        <f>'Hour Loop'!CJ2103</f>
        <v>#VALUE!</v>
      </c>
    </row>
    <row r="2094" spans="1:3" hidden="1" x14ac:dyDescent="0.25">
      <c r="A2094" s="15" t="str">
        <f>'Hour Loop'!BV2104</f>
        <v>B</v>
      </c>
      <c r="B2094">
        <f>'Hour Loop'!CI2104</f>
        <v>475.99700000000001</v>
      </c>
      <c r="C2094">
        <f>'Hour Loop'!CJ2104</f>
        <v>143.11099999999999</v>
      </c>
    </row>
    <row r="2095" spans="1:3" hidden="1" x14ac:dyDescent="0.25">
      <c r="B2095" t="e">
        <f>'Hour Loop'!CI2105</f>
        <v>#VALUE!</v>
      </c>
      <c r="C2095" t="e">
        <f>'Hour Loop'!CJ2105</f>
        <v>#VALUE!</v>
      </c>
    </row>
    <row r="2096" spans="1:3" hidden="1" x14ac:dyDescent="0.25">
      <c r="A2096" s="15" t="str">
        <f>'Hour Loop'!BV2106</f>
        <v>B</v>
      </c>
      <c r="B2096">
        <f>'Hour Loop'!CI2106</f>
        <v>470.48</v>
      </c>
      <c r="C2096">
        <f>'Hour Loop'!CJ2106</f>
        <v>132.15100000000001</v>
      </c>
    </row>
    <row r="2097" spans="1:3" hidden="1" x14ac:dyDescent="0.25">
      <c r="B2097" t="e">
        <f>'Hour Loop'!CI2107</f>
        <v>#VALUE!</v>
      </c>
      <c r="C2097" t="e">
        <f>'Hour Loop'!CJ2107</f>
        <v>#VALUE!</v>
      </c>
    </row>
    <row r="2098" spans="1:3" hidden="1" x14ac:dyDescent="0.25">
      <c r="A2098" s="15" t="str">
        <f>'Hour Loop'!BV2108</f>
        <v>B</v>
      </c>
      <c r="B2098">
        <f>'Hour Loop'!CI2108</f>
        <v>464.43200000000002</v>
      </c>
      <c r="C2098">
        <f>'Hour Loop'!CJ2108</f>
        <v>121.474</v>
      </c>
    </row>
    <row r="2099" spans="1:3" hidden="1" x14ac:dyDescent="0.25">
      <c r="B2099" t="e">
        <f>'Hour Loop'!CI2109</f>
        <v>#VALUE!</v>
      </c>
      <c r="C2099" t="e">
        <f>'Hour Loop'!CJ2109</f>
        <v>#VALUE!</v>
      </c>
    </row>
    <row r="2100" spans="1:3" hidden="1" x14ac:dyDescent="0.25">
      <c r="A2100" s="15" t="str">
        <f>'Hour Loop'!BV2110</f>
        <v>B</v>
      </c>
      <c r="B2100">
        <f>'Hour Loop'!CI2110</f>
        <v>457.86700000000002</v>
      </c>
      <c r="C2100">
        <f>'Hour Loop'!CJ2110</f>
        <v>111.107</v>
      </c>
    </row>
    <row r="2101" spans="1:3" hidden="1" x14ac:dyDescent="0.25">
      <c r="B2101" t="e">
        <f>'Hour Loop'!CI2111</f>
        <v>#VALUE!</v>
      </c>
      <c r="C2101" t="e">
        <f>'Hour Loop'!CJ2111</f>
        <v>#VALUE!</v>
      </c>
    </row>
    <row r="2102" spans="1:3" hidden="1" x14ac:dyDescent="0.25">
      <c r="A2102" s="15" t="str">
        <f>'Hour Loop'!BV2112</f>
        <v>B</v>
      </c>
      <c r="B2102">
        <f>'Hour Loop'!CI2112</f>
        <v>450.80200000000002</v>
      </c>
      <c r="C2102">
        <f>'Hour Loop'!CJ2112</f>
        <v>101.075</v>
      </c>
    </row>
    <row r="2103" spans="1:3" hidden="1" x14ac:dyDescent="0.25">
      <c r="B2103" t="e">
        <f>'Hour Loop'!CI2113</f>
        <v>#VALUE!</v>
      </c>
      <c r="C2103" t="e">
        <f>'Hour Loop'!CJ2113</f>
        <v>#VALUE!</v>
      </c>
    </row>
    <row r="2104" spans="1:3" hidden="1" x14ac:dyDescent="0.25">
      <c r="A2104" s="15" t="str">
        <f>'Hour Loop'!BV2114</f>
        <v>B</v>
      </c>
      <c r="B2104">
        <f>'Hour Loop'!CI2114</f>
        <v>443.25</v>
      </c>
      <c r="C2104">
        <f>'Hour Loop'!CJ2114</f>
        <v>91.402000000000001</v>
      </c>
    </row>
    <row r="2105" spans="1:3" hidden="1" x14ac:dyDescent="0.25">
      <c r="B2105" t="e">
        <f>'Hour Loop'!CI2115</f>
        <v>#VALUE!</v>
      </c>
      <c r="C2105" t="e">
        <f>'Hour Loop'!CJ2115</f>
        <v>#VALUE!</v>
      </c>
    </row>
    <row r="2106" spans="1:3" hidden="1" x14ac:dyDescent="0.25">
      <c r="A2106" s="15" t="str">
        <f>'Hour Loop'!BV2116</f>
        <v>B</v>
      </c>
      <c r="B2106">
        <f>'Hour Loop'!CI2116</f>
        <v>435.23</v>
      </c>
      <c r="C2106">
        <f>'Hour Loop'!CJ2116</f>
        <v>82.11</v>
      </c>
    </row>
    <row r="2107" spans="1:3" hidden="1" x14ac:dyDescent="0.25">
      <c r="B2107" t="e">
        <f>'Hour Loop'!CI2117</f>
        <v>#VALUE!</v>
      </c>
      <c r="C2107" t="e">
        <f>'Hour Loop'!CJ2117</f>
        <v>#VALUE!</v>
      </c>
    </row>
    <row r="2108" spans="1:3" hidden="1" x14ac:dyDescent="0.25">
      <c r="A2108" s="15" t="str">
        <f>'Hour Loop'!BV2118</f>
        <v>B</v>
      </c>
      <c r="B2108">
        <f>'Hour Loop'!CI2118</f>
        <v>426.77</v>
      </c>
      <c r="C2108">
        <f>'Hour Loop'!CJ2118</f>
        <v>73.222999999999999</v>
      </c>
    </row>
    <row r="2109" spans="1:3" hidden="1" x14ac:dyDescent="0.25">
      <c r="B2109" t="e">
        <f>'Hour Loop'!CI2119</f>
        <v>#VALUE!</v>
      </c>
      <c r="C2109" t="e">
        <f>'Hour Loop'!CJ2119</f>
        <v>#VALUE!</v>
      </c>
    </row>
    <row r="2110" spans="1:3" hidden="1" x14ac:dyDescent="0.25">
      <c r="A2110" s="15" t="str">
        <f>'Hour Loop'!BV2120</f>
        <v>B</v>
      </c>
      <c r="B2110">
        <f>'Hour Loop'!CI2120</f>
        <v>417.89</v>
      </c>
      <c r="C2110">
        <f>'Hour Loop'!CJ2120</f>
        <v>64.762</v>
      </c>
    </row>
    <row r="2111" spans="1:3" hidden="1" x14ac:dyDescent="0.25">
      <c r="B2111" t="e">
        <f>'Hour Loop'!CI2121</f>
        <v>#VALUE!</v>
      </c>
      <c r="C2111" t="e">
        <f>'Hour Loop'!CJ2121</f>
        <v>#VALUE!</v>
      </c>
    </row>
    <row r="2112" spans="1:3" hidden="1" x14ac:dyDescent="0.25">
      <c r="A2112" s="15" t="str">
        <f>'Hour Loop'!BV2122</f>
        <v>B</v>
      </c>
      <c r="B2112">
        <f>'Hour Loop'!CI2122</f>
        <v>408.59</v>
      </c>
      <c r="C2112">
        <f>'Hour Loop'!CJ2122</f>
        <v>56.747</v>
      </c>
    </row>
    <row r="2113" spans="1:3" hidden="1" x14ac:dyDescent="0.25">
      <c r="B2113" t="e">
        <f>'Hour Loop'!CI2123</f>
        <v>#VALUE!</v>
      </c>
      <c r="C2113" t="e">
        <f>'Hour Loop'!CJ2123</f>
        <v>#VALUE!</v>
      </c>
    </row>
    <row r="2114" spans="1:3" hidden="1" x14ac:dyDescent="0.25">
      <c r="A2114" s="15" t="str">
        <f>'Hour Loop'!BV2124</f>
        <v>B</v>
      </c>
      <c r="B2114">
        <f>'Hour Loop'!CI2124</f>
        <v>398.92</v>
      </c>
      <c r="C2114">
        <f>'Hour Loop'!CJ2124</f>
        <v>49.198</v>
      </c>
    </row>
    <row r="2115" spans="1:3" hidden="1" x14ac:dyDescent="0.25">
      <c r="B2115" t="e">
        <f>'Hour Loop'!CI2125</f>
        <v>#VALUE!</v>
      </c>
      <c r="C2115" t="e">
        <f>'Hour Loop'!CJ2125</f>
        <v>#VALUE!</v>
      </c>
    </row>
    <row r="2116" spans="1:3" hidden="1" x14ac:dyDescent="0.25">
      <c r="A2116" s="15" t="str">
        <f>'Hour Loop'!BV2126</f>
        <v>B</v>
      </c>
      <c r="B2116">
        <f>'Hour Loop'!CI2126</f>
        <v>388.89</v>
      </c>
      <c r="C2116">
        <f>'Hour Loop'!CJ2126</f>
        <v>42.133000000000003</v>
      </c>
    </row>
    <row r="2117" spans="1:3" hidden="1" x14ac:dyDescent="0.25">
      <c r="B2117" t="e">
        <f>'Hour Loop'!CI2127</f>
        <v>#VALUE!</v>
      </c>
      <c r="C2117" t="e">
        <f>'Hour Loop'!CJ2127</f>
        <v>#VALUE!</v>
      </c>
    </row>
    <row r="2118" spans="1:3" hidden="1" x14ac:dyDescent="0.25">
      <c r="A2118" s="15" t="str">
        <f>'Hour Loop'!BV2128</f>
        <v>B</v>
      </c>
      <c r="B2118">
        <f>'Hour Loop'!CI2128</f>
        <v>378.52</v>
      </c>
      <c r="C2118">
        <f>'Hour Loop'!CJ2128</f>
        <v>35.567999999999998</v>
      </c>
    </row>
    <row r="2119" spans="1:3" hidden="1" x14ac:dyDescent="0.25">
      <c r="B2119" t="e">
        <f>'Hour Loop'!CI2129</f>
        <v>#VALUE!</v>
      </c>
      <c r="C2119" t="e">
        <f>'Hour Loop'!CJ2129</f>
        <v>#VALUE!</v>
      </c>
    </row>
    <row r="2120" spans="1:3" hidden="1" x14ac:dyDescent="0.25">
      <c r="A2120" s="15" t="str">
        <f>'Hour Loop'!BV2130</f>
        <v>B</v>
      </c>
      <c r="B2120">
        <f>'Hour Loop'!CI2130</f>
        <v>367.84</v>
      </c>
      <c r="C2120">
        <f>'Hour Loop'!CJ2130</f>
        <v>29.52</v>
      </c>
    </row>
    <row r="2121" spans="1:3" hidden="1" x14ac:dyDescent="0.25">
      <c r="B2121" t="e">
        <f>'Hour Loop'!CI2131</f>
        <v>#VALUE!</v>
      </c>
      <c r="C2121" t="e">
        <f>'Hour Loop'!CJ2131</f>
        <v>#VALUE!</v>
      </c>
    </row>
    <row r="2122" spans="1:3" hidden="1" x14ac:dyDescent="0.25">
      <c r="A2122" s="15" t="str">
        <f>'Hour Loop'!BV2132</f>
        <v>B</v>
      </c>
      <c r="B2122">
        <f>'Hour Loop'!CI2132</f>
        <v>356.88</v>
      </c>
      <c r="C2122">
        <f>'Hour Loop'!CJ2132</f>
        <v>24.003</v>
      </c>
    </row>
    <row r="2123" spans="1:3" hidden="1" x14ac:dyDescent="0.25">
      <c r="B2123" t="e">
        <f>'Hour Loop'!CI2133</f>
        <v>#VALUE!</v>
      </c>
      <c r="C2123" t="e">
        <f>'Hour Loop'!CJ2133</f>
        <v>#VALUE!</v>
      </c>
    </row>
    <row r="2124" spans="1:3" hidden="1" x14ac:dyDescent="0.25">
      <c r="A2124" s="15" t="str">
        <f>'Hour Loop'!BV2134</f>
        <v>B</v>
      </c>
      <c r="B2124">
        <f>'Hour Loop'!CI2134</f>
        <v>345.67</v>
      </c>
      <c r="C2124">
        <f>'Hour Loop'!CJ2134</f>
        <v>19.03</v>
      </c>
    </row>
    <row r="2125" spans="1:3" hidden="1" x14ac:dyDescent="0.25">
      <c r="B2125" t="e">
        <f>'Hour Loop'!CI2135</f>
        <v>#VALUE!</v>
      </c>
      <c r="C2125" t="e">
        <f>'Hour Loop'!CJ2135</f>
        <v>#VALUE!</v>
      </c>
    </row>
    <row r="2126" spans="1:3" hidden="1" x14ac:dyDescent="0.25">
      <c r="A2126" s="15" t="str">
        <f>'Hour Loop'!BV2136</f>
        <v>B</v>
      </c>
      <c r="B2126">
        <f>'Hour Loop'!CI2136</f>
        <v>334.22</v>
      </c>
      <c r="C2126">
        <f>'Hour Loop'!CJ2136</f>
        <v>14.614000000000001</v>
      </c>
    </row>
    <row r="2127" spans="1:3" hidden="1" x14ac:dyDescent="0.25">
      <c r="B2127" t="e">
        <f>'Hour Loop'!CI2137</f>
        <v>#VALUE!</v>
      </c>
      <c r="C2127" t="e">
        <f>'Hour Loop'!CJ2137</f>
        <v>#VALUE!</v>
      </c>
    </row>
    <row r="2128" spans="1:3" hidden="1" x14ac:dyDescent="0.25">
      <c r="A2128" s="15" t="str">
        <f>'Hour Loop'!BV2138</f>
        <v>B</v>
      </c>
      <c r="B2128">
        <f>'Hour Loop'!CI2138</f>
        <v>322.57</v>
      </c>
      <c r="C2128">
        <f>'Hour Loop'!CJ2138</f>
        <v>10.765000000000001</v>
      </c>
    </row>
    <row r="2129" spans="1:3" hidden="1" x14ac:dyDescent="0.25">
      <c r="B2129" t="e">
        <f>'Hour Loop'!CI2139</f>
        <v>#VALUE!</v>
      </c>
      <c r="C2129" t="e">
        <f>'Hour Loop'!CJ2139</f>
        <v>#VALUE!</v>
      </c>
    </row>
    <row r="2130" spans="1:3" hidden="1" x14ac:dyDescent="0.25">
      <c r="A2130" s="15" t="str">
        <f>'Hour Loop'!BV2140</f>
        <v>B</v>
      </c>
      <c r="B2130">
        <f>'Hour Loop'!CI2140</f>
        <v>310.7</v>
      </c>
      <c r="C2130">
        <f>'Hour Loop'!CJ2140</f>
        <v>7.492</v>
      </c>
    </row>
    <row r="2131" spans="1:3" hidden="1" x14ac:dyDescent="0.25">
      <c r="B2131" t="e">
        <f>'Hour Loop'!CI2141</f>
        <v>#VALUE!</v>
      </c>
      <c r="C2131" t="e">
        <f>'Hour Loop'!CJ2141</f>
        <v>#VALUE!</v>
      </c>
    </row>
    <row r="2132" spans="1:3" hidden="1" x14ac:dyDescent="0.25">
      <c r="A2132" s="15" t="str">
        <f>'Hour Loop'!BV2142</f>
        <v>B</v>
      </c>
      <c r="B2132">
        <f>'Hour Loop'!CI2142</f>
        <v>298.7</v>
      </c>
      <c r="C2132">
        <f>'Hour Loop'!CJ2142</f>
        <v>4.8040000000000003</v>
      </c>
    </row>
    <row r="2133" spans="1:3" hidden="1" x14ac:dyDescent="0.25">
      <c r="B2133" t="e">
        <f>'Hour Loop'!CI2143</f>
        <v>#VALUE!</v>
      </c>
      <c r="C2133" t="e">
        <f>'Hour Loop'!CJ2143</f>
        <v>#VALUE!</v>
      </c>
    </row>
    <row r="2134" spans="1:3" hidden="1" x14ac:dyDescent="0.25">
      <c r="A2134" s="15" t="str">
        <f>'Hour Loop'!BV2144</f>
        <v>B</v>
      </c>
      <c r="B2134">
        <f>'Hour Loop'!CI2144</f>
        <v>286.60000000000002</v>
      </c>
      <c r="C2134">
        <f>'Hour Loop'!CJ2144</f>
        <v>2.706</v>
      </c>
    </row>
    <row r="2135" spans="1:3" hidden="1" x14ac:dyDescent="0.25">
      <c r="B2135" t="e">
        <f>'Hour Loop'!CI2145</f>
        <v>#VALUE!</v>
      </c>
      <c r="C2135" t="e">
        <f>'Hour Loop'!CJ2145</f>
        <v>#VALUE!</v>
      </c>
    </row>
    <row r="2136" spans="1:3" hidden="1" x14ac:dyDescent="0.25">
      <c r="A2136" s="15" t="str">
        <f>'Hour Loop'!BV2146</f>
        <v>B</v>
      </c>
      <c r="B2136">
        <f>'Hour Loop'!CI2146</f>
        <v>274.5</v>
      </c>
      <c r="C2136">
        <f>'Hour Loop'!CJ2146</f>
        <v>1.204</v>
      </c>
    </row>
    <row r="2137" spans="1:3" hidden="1" x14ac:dyDescent="0.25">
      <c r="B2137" t="e">
        <f>'Hour Loop'!CI2147</f>
        <v>#VALUE!</v>
      </c>
      <c r="C2137" t="e">
        <f>'Hour Loop'!CJ2147</f>
        <v>#VALUE!</v>
      </c>
    </row>
    <row r="2138" spans="1:3" hidden="1" x14ac:dyDescent="0.25">
      <c r="A2138" s="15" t="str">
        <f>'Hour Loop'!BV2148</f>
        <v>B</v>
      </c>
      <c r="B2138">
        <f>'Hour Loop'!CI2148</f>
        <v>262.2</v>
      </c>
      <c r="C2138">
        <f>'Hour Loop'!CJ2148</f>
        <v>0.30099999999999999</v>
      </c>
    </row>
    <row r="2139" spans="1:3" hidden="1" x14ac:dyDescent="0.25">
      <c r="B2139" t="e">
        <f>'Hour Loop'!CI2149</f>
        <v>#VALUE!</v>
      </c>
      <c r="C2139" t="e">
        <f>'Hour Loop'!CJ2149</f>
        <v>#VALUE!</v>
      </c>
    </row>
    <row r="2140" spans="1:3" hidden="1" x14ac:dyDescent="0.25">
      <c r="A2140" s="15" t="str">
        <f>'Hour Loop'!BV2150</f>
        <v>B</v>
      </c>
      <c r="B2140">
        <f>'Hour Loop'!CI2150</f>
        <v>250</v>
      </c>
      <c r="C2140">
        <f>'Hour Loop'!CJ2150</f>
        <v>0</v>
      </c>
    </row>
    <row r="2141" spans="1:3" hidden="1" x14ac:dyDescent="0.25">
      <c r="B2141" t="e">
        <f>'Hour Loop'!CI2151</f>
        <v>#VALUE!</v>
      </c>
      <c r="C2141" t="e">
        <f>'Hour Loop'!CJ2151</f>
        <v>#VALUE!</v>
      </c>
    </row>
    <row r="2142" spans="1:3" hidden="1" x14ac:dyDescent="0.25">
      <c r="A2142" s="15" t="str">
        <f>'Hour Loop'!BV2152</f>
        <v>B</v>
      </c>
      <c r="B2142">
        <f>'Hour Loop'!CI2152</f>
        <v>237.7</v>
      </c>
      <c r="C2142">
        <f>'Hour Loop'!CJ2152</f>
        <v>0.30099999999999999</v>
      </c>
    </row>
    <row r="2143" spans="1:3" hidden="1" x14ac:dyDescent="0.25">
      <c r="B2143" t="e">
        <f>'Hour Loop'!CI2153</f>
        <v>#VALUE!</v>
      </c>
      <c r="C2143" t="e">
        <f>'Hour Loop'!CJ2153</f>
        <v>#VALUE!</v>
      </c>
    </row>
    <row r="2144" spans="1:3" hidden="1" x14ac:dyDescent="0.25">
      <c r="A2144" s="15" t="str">
        <f>'Hour Loop'!BV2154</f>
        <v>B</v>
      </c>
      <c r="B2144">
        <f>'Hour Loop'!CI2154</f>
        <v>225.4</v>
      </c>
      <c r="C2144">
        <f>'Hour Loop'!CJ2154</f>
        <v>1.204</v>
      </c>
    </row>
    <row r="2145" spans="1:3" hidden="1" x14ac:dyDescent="0.25">
      <c r="B2145" t="e">
        <f>'Hour Loop'!CI2155</f>
        <v>#VALUE!</v>
      </c>
      <c r="C2145" t="e">
        <f>'Hour Loop'!CJ2155</f>
        <v>#VALUE!</v>
      </c>
    </row>
    <row r="2146" spans="1:3" hidden="1" x14ac:dyDescent="0.25">
      <c r="A2146" s="15" t="str">
        <f>'Hour Loop'!BV2156</f>
        <v>B</v>
      </c>
      <c r="B2146">
        <f>'Hour Loop'!CI2156</f>
        <v>213.3</v>
      </c>
      <c r="C2146">
        <f>'Hour Loop'!CJ2156</f>
        <v>2.706</v>
      </c>
    </row>
    <row r="2147" spans="1:3" hidden="1" x14ac:dyDescent="0.25">
      <c r="B2147" t="e">
        <f>'Hour Loop'!CI2157</f>
        <v>#VALUE!</v>
      </c>
      <c r="C2147" t="e">
        <f>'Hour Loop'!CJ2157</f>
        <v>#VALUE!</v>
      </c>
    </row>
    <row r="2148" spans="1:3" hidden="1" x14ac:dyDescent="0.25">
      <c r="A2148" s="15" t="str">
        <f>'Hour Loop'!BV2158</f>
        <v>B</v>
      </c>
      <c r="B2148">
        <f>'Hour Loop'!CI2158</f>
        <v>201.2</v>
      </c>
      <c r="C2148">
        <f>'Hour Loop'!CJ2158</f>
        <v>4.8040000000000003</v>
      </c>
    </row>
    <row r="2149" spans="1:3" hidden="1" x14ac:dyDescent="0.25">
      <c r="B2149" t="e">
        <f>'Hour Loop'!CI2159</f>
        <v>#VALUE!</v>
      </c>
      <c r="C2149" t="e">
        <f>'Hour Loop'!CJ2159</f>
        <v>#VALUE!</v>
      </c>
    </row>
    <row r="2150" spans="1:3" hidden="1" x14ac:dyDescent="0.25">
      <c r="A2150" s="15" t="str">
        <f>'Hour Loop'!BV2160</f>
        <v>B</v>
      </c>
      <c r="B2150">
        <f>'Hour Loop'!CI2160</f>
        <v>189.2</v>
      </c>
      <c r="C2150">
        <f>'Hour Loop'!CJ2160</f>
        <v>7.492</v>
      </c>
    </row>
    <row r="2151" spans="1:3" hidden="1" x14ac:dyDescent="0.25">
      <c r="B2151" t="e">
        <f>'Hour Loop'!CI2161</f>
        <v>#VALUE!</v>
      </c>
      <c r="C2151" t="e">
        <f>'Hour Loop'!CJ2161</f>
        <v>#VALUE!</v>
      </c>
    </row>
    <row r="2152" spans="1:3" hidden="1" x14ac:dyDescent="0.25">
      <c r="A2152" s="15" t="str">
        <f>'Hour Loop'!BV2162</f>
        <v>B</v>
      </c>
      <c r="B2152">
        <f>'Hour Loop'!CI2162</f>
        <v>177.42</v>
      </c>
      <c r="C2152">
        <f>'Hour Loop'!CJ2162</f>
        <v>10.765000000000001</v>
      </c>
    </row>
    <row r="2153" spans="1:3" hidden="1" x14ac:dyDescent="0.25">
      <c r="B2153" t="e">
        <f>'Hour Loop'!CI2163</f>
        <v>#VALUE!</v>
      </c>
      <c r="C2153" t="e">
        <f>'Hour Loop'!CJ2163</f>
        <v>#VALUE!</v>
      </c>
    </row>
    <row r="2154" spans="1:3" hidden="1" x14ac:dyDescent="0.25">
      <c r="A2154" s="15" t="str">
        <f>'Hour Loop'!BV2164</f>
        <v>B</v>
      </c>
      <c r="B2154">
        <f>'Hour Loop'!CI2164</f>
        <v>165.77</v>
      </c>
      <c r="C2154">
        <f>'Hour Loop'!CJ2164</f>
        <v>14.614000000000001</v>
      </c>
    </row>
    <row r="2155" spans="1:3" hidden="1" x14ac:dyDescent="0.25">
      <c r="B2155" t="e">
        <f>'Hour Loop'!CI2165</f>
        <v>#VALUE!</v>
      </c>
      <c r="C2155" t="e">
        <f>'Hour Loop'!CJ2165</f>
        <v>#VALUE!</v>
      </c>
    </row>
    <row r="2156" spans="1:3" hidden="1" x14ac:dyDescent="0.25">
      <c r="A2156" s="15" t="str">
        <f>'Hour Loop'!BV2166</f>
        <v>B</v>
      </c>
      <c r="B2156">
        <f>'Hour Loop'!CI2166</f>
        <v>154.32</v>
      </c>
      <c r="C2156">
        <f>'Hour Loop'!CJ2166</f>
        <v>19.03</v>
      </c>
    </row>
    <row r="2157" spans="1:3" hidden="1" x14ac:dyDescent="0.25">
      <c r="B2157" t="e">
        <f>'Hour Loop'!CI2167</f>
        <v>#VALUE!</v>
      </c>
      <c r="C2157" t="e">
        <f>'Hour Loop'!CJ2167</f>
        <v>#VALUE!</v>
      </c>
    </row>
    <row r="2158" spans="1:3" hidden="1" x14ac:dyDescent="0.25">
      <c r="A2158" s="15" t="str">
        <f>'Hour Loop'!BV2168</f>
        <v>B</v>
      </c>
      <c r="B2158">
        <f>'Hour Loop'!CI2168</f>
        <v>143.11000000000001</v>
      </c>
      <c r="C2158">
        <f>'Hour Loop'!CJ2168</f>
        <v>24.003</v>
      </c>
    </row>
    <row r="2159" spans="1:3" hidden="1" x14ac:dyDescent="0.25">
      <c r="B2159" t="e">
        <f>'Hour Loop'!CI2169</f>
        <v>#VALUE!</v>
      </c>
      <c r="C2159" t="e">
        <f>'Hour Loop'!CJ2169</f>
        <v>#VALUE!</v>
      </c>
    </row>
    <row r="2160" spans="1:3" hidden="1" x14ac:dyDescent="0.25">
      <c r="A2160" s="15" t="str">
        <f>'Hour Loop'!BV2170</f>
        <v>B</v>
      </c>
      <c r="B2160">
        <f>'Hour Loop'!CI2170</f>
        <v>132.15</v>
      </c>
      <c r="C2160">
        <f>'Hour Loop'!CJ2170</f>
        <v>29.52</v>
      </c>
    </row>
    <row r="2161" spans="1:3" hidden="1" x14ac:dyDescent="0.25">
      <c r="B2161" t="e">
        <f>'Hour Loop'!CI2171</f>
        <v>#VALUE!</v>
      </c>
      <c r="C2161" t="e">
        <f>'Hour Loop'!CJ2171</f>
        <v>#VALUE!</v>
      </c>
    </row>
    <row r="2162" spans="1:3" hidden="1" x14ac:dyDescent="0.25">
      <c r="A2162" s="15" t="str">
        <f>'Hour Loop'!BV2172</f>
        <v>B</v>
      </c>
      <c r="B2162">
        <f>'Hour Loop'!CI2172</f>
        <v>121.47</v>
      </c>
      <c r="C2162">
        <f>'Hour Loop'!CJ2172</f>
        <v>35.567999999999998</v>
      </c>
    </row>
    <row r="2163" spans="1:3" hidden="1" x14ac:dyDescent="0.25">
      <c r="B2163" t="e">
        <f>'Hour Loop'!CI2173</f>
        <v>#VALUE!</v>
      </c>
      <c r="C2163" t="e">
        <f>'Hour Loop'!CJ2173</f>
        <v>#VALUE!</v>
      </c>
    </row>
    <row r="2164" spans="1:3" hidden="1" x14ac:dyDescent="0.25">
      <c r="A2164" s="15" t="str">
        <f>'Hour Loop'!BV2174</f>
        <v>B</v>
      </c>
      <c r="B2164">
        <f>'Hour Loop'!CI2174</f>
        <v>111.1</v>
      </c>
      <c r="C2164">
        <f>'Hour Loop'!CJ2174</f>
        <v>42.133000000000003</v>
      </c>
    </row>
    <row r="2165" spans="1:3" hidden="1" x14ac:dyDescent="0.25">
      <c r="B2165" t="e">
        <f>'Hour Loop'!CI2175</f>
        <v>#VALUE!</v>
      </c>
      <c r="C2165" t="e">
        <f>'Hour Loop'!CJ2175</f>
        <v>#VALUE!</v>
      </c>
    </row>
    <row r="2166" spans="1:3" hidden="1" x14ac:dyDescent="0.25">
      <c r="A2166" s="15" t="str">
        <f>'Hour Loop'!BV2176</f>
        <v>B</v>
      </c>
      <c r="B2166">
        <f>'Hour Loop'!CI2176</f>
        <v>101.07</v>
      </c>
      <c r="C2166">
        <f>'Hour Loop'!CJ2176</f>
        <v>49.198</v>
      </c>
    </row>
    <row r="2167" spans="1:3" hidden="1" x14ac:dyDescent="0.25">
      <c r="B2167" t="e">
        <f>'Hour Loop'!CI2177</f>
        <v>#VALUE!</v>
      </c>
      <c r="C2167" t="e">
        <f>'Hour Loop'!CJ2177</f>
        <v>#VALUE!</v>
      </c>
    </row>
    <row r="2168" spans="1:3" hidden="1" x14ac:dyDescent="0.25">
      <c r="A2168" s="15" t="str">
        <f>'Hour Loop'!BV2178</f>
        <v>B</v>
      </c>
      <c r="B2168">
        <f>'Hour Loop'!CI2178</f>
        <v>91.4</v>
      </c>
      <c r="C2168">
        <f>'Hour Loop'!CJ2178</f>
        <v>56.747</v>
      </c>
    </row>
    <row r="2169" spans="1:3" hidden="1" x14ac:dyDescent="0.25">
      <c r="B2169" t="e">
        <f>'Hour Loop'!CI2179</f>
        <v>#VALUE!</v>
      </c>
      <c r="C2169" t="e">
        <f>'Hour Loop'!CJ2179</f>
        <v>#VALUE!</v>
      </c>
    </row>
    <row r="2170" spans="1:3" hidden="1" x14ac:dyDescent="0.25">
      <c r="A2170" s="15" t="str">
        <f>'Hour Loop'!BV2180</f>
        <v>B</v>
      </c>
      <c r="B2170">
        <f>'Hour Loop'!CI2180</f>
        <v>82.11</v>
      </c>
      <c r="C2170">
        <f>'Hour Loop'!CJ2180</f>
        <v>64.762</v>
      </c>
    </row>
    <row r="2171" spans="1:3" hidden="1" x14ac:dyDescent="0.25">
      <c r="B2171" t="e">
        <f>'Hour Loop'!CI2181</f>
        <v>#VALUE!</v>
      </c>
      <c r="C2171" t="e">
        <f>'Hour Loop'!CJ2181</f>
        <v>#VALUE!</v>
      </c>
    </row>
    <row r="2172" spans="1:3" hidden="1" x14ac:dyDescent="0.25">
      <c r="A2172" s="15" t="str">
        <f>'Hour Loop'!BV2182</f>
        <v>B</v>
      </c>
      <c r="B2172">
        <f>'Hour Loop'!CI2182</f>
        <v>73.22</v>
      </c>
      <c r="C2172">
        <f>'Hour Loop'!CJ2182</f>
        <v>73.222999999999999</v>
      </c>
    </row>
    <row r="2173" spans="1:3" hidden="1" x14ac:dyDescent="0.25">
      <c r="B2173" t="e">
        <f>'Hour Loop'!CI2183</f>
        <v>#VALUE!</v>
      </c>
      <c r="C2173" t="e">
        <f>'Hour Loop'!CJ2183</f>
        <v>#VALUE!</v>
      </c>
    </row>
    <row r="2174" spans="1:3" hidden="1" x14ac:dyDescent="0.25">
      <c r="A2174" s="15" t="str">
        <f>'Hour Loop'!BV2184</f>
        <v>B</v>
      </c>
      <c r="B2174">
        <f>'Hour Loop'!CI2184</f>
        <v>64.760000000000005</v>
      </c>
      <c r="C2174">
        <f>'Hour Loop'!CJ2184</f>
        <v>82.11</v>
      </c>
    </row>
    <row r="2175" spans="1:3" hidden="1" x14ac:dyDescent="0.25">
      <c r="B2175" t="e">
        <f>'Hour Loop'!CI2185</f>
        <v>#VALUE!</v>
      </c>
      <c r="C2175" t="e">
        <f>'Hour Loop'!CJ2185</f>
        <v>#VALUE!</v>
      </c>
    </row>
    <row r="2176" spans="1:3" hidden="1" x14ac:dyDescent="0.25">
      <c r="A2176" s="15" t="str">
        <f>'Hour Loop'!BV2186</f>
        <v>B</v>
      </c>
      <c r="B2176">
        <f>'Hour Loop'!CI2186</f>
        <v>56.74</v>
      </c>
      <c r="C2176">
        <f>'Hour Loop'!CJ2186</f>
        <v>91.402000000000001</v>
      </c>
    </row>
    <row r="2177" spans="1:3" hidden="1" x14ac:dyDescent="0.25">
      <c r="B2177" t="e">
        <f>'Hour Loop'!CI2187</f>
        <v>#VALUE!</v>
      </c>
      <c r="C2177" t="e">
        <f>'Hour Loop'!CJ2187</f>
        <v>#VALUE!</v>
      </c>
    </row>
    <row r="2178" spans="1:3" hidden="1" x14ac:dyDescent="0.25">
      <c r="A2178" s="15" t="str">
        <f>'Hour Loop'!BV2188</f>
        <v>B</v>
      </c>
      <c r="B2178">
        <f>'Hour Loop'!CI2188</f>
        <v>49.198</v>
      </c>
      <c r="C2178">
        <f>'Hour Loop'!CJ2188</f>
        <v>101.075</v>
      </c>
    </row>
    <row r="2179" spans="1:3" hidden="1" x14ac:dyDescent="0.25">
      <c r="B2179" t="e">
        <f>'Hour Loop'!CI2189</f>
        <v>#VALUE!</v>
      </c>
      <c r="C2179" t="e">
        <f>'Hour Loop'!CJ2189</f>
        <v>#VALUE!</v>
      </c>
    </row>
    <row r="2180" spans="1:3" hidden="1" x14ac:dyDescent="0.25">
      <c r="A2180" s="15" t="str">
        <f>'Hour Loop'!BV2190</f>
        <v>B</v>
      </c>
      <c r="B2180">
        <f>'Hour Loop'!CI2190</f>
        <v>42.133000000000003</v>
      </c>
      <c r="C2180">
        <f>'Hour Loop'!CJ2190</f>
        <v>111.107</v>
      </c>
    </row>
    <row r="2181" spans="1:3" hidden="1" x14ac:dyDescent="0.25">
      <c r="B2181" t="e">
        <f>'Hour Loop'!CI2191</f>
        <v>#VALUE!</v>
      </c>
      <c r="C2181" t="e">
        <f>'Hour Loop'!CJ2191</f>
        <v>#VALUE!</v>
      </c>
    </row>
    <row r="2182" spans="1:3" hidden="1" x14ac:dyDescent="0.25">
      <c r="A2182" s="15" t="str">
        <f>'Hour Loop'!BV2192</f>
        <v>B</v>
      </c>
      <c r="B2182">
        <f>'Hour Loop'!CI2192</f>
        <v>35.567999999999998</v>
      </c>
      <c r="C2182">
        <f>'Hour Loop'!CJ2192</f>
        <v>121.474</v>
      </c>
    </row>
    <row r="2183" spans="1:3" hidden="1" x14ac:dyDescent="0.25">
      <c r="B2183" t="e">
        <f>'Hour Loop'!CI2193</f>
        <v>#VALUE!</v>
      </c>
      <c r="C2183" t="e">
        <f>'Hour Loop'!CJ2193</f>
        <v>#VALUE!</v>
      </c>
    </row>
    <row r="2184" spans="1:3" hidden="1" x14ac:dyDescent="0.25">
      <c r="A2184" s="15" t="str">
        <f>'Hour Loop'!BV2194</f>
        <v>B</v>
      </c>
      <c r="B2184">
        <f>'Hour Loop'!CI2194</f>
        <v>29.52</v>
      </c>
      <c r="C2184">
        <f>'Hour Loop'!CJ2194</f>
        <v>132.15100000000001</v>
      </c>
    </row>
    <row r="2185" spans="1:3" hidden="1" x14ac:dyDescent="0.25">
      <c r="B2185" t="e">
        <f>'Hour Loop'!CI2195</f>
        <v>#VALUE!</v>
      </c>
      <c r="C2185" t="e">
        <f>'Hour Loop'!CJ2195</f>
        <v>#VALUE!</v>
      </c>
    </row>
    <row r="2186" spans="1:3" hidden="1" x14ac:dyDescent="0.25">
      <c r="A2186" s="15" t="str">
        <f>'Hour Loop'!BV2196</f>
        <v>B</v>
      </c>
      <c r="B2186">
        <f>'Hour Loop'!CI2196</f>
        <v>24.003</v>
      </c>
      <c r="C2186">
        <f>'Hour Loop'!CJ2196</f>
        <v>143.11099999999999</v>
      </c>
    </row>
    <row r="2187" spans="1:3" hidden="1" x14ac:dyDescent="0.25">
      <c r="B2187" t="e">
        <f>'Hour Loop'!CI2197</f>
        <v>#VALUE!</v>
      </c>
      <c r="C2187" t="e">
        <f>'Hour Loop'!CJ2197</f>
        <v>#VALUE!</v>
      </c>
    </row>
    <row r="2188" spans="1:3" hidden="1" x14ac:dyDescent="0.25">
      <c r="A2188" s="15" t="str">
        <f>'Hour Loop'!BV2198</f>
        <v>B</v>
      </c>
      <c r="B2188">
        <f>'Hour Loop'!CI2198</f>
        <v>19.03</v>
      </c>
      <c r="C2188">
        <f>'Hour Loop'!CJ2198</f>
        <v>154.32900000000001</v>
      </c>
    </row>
    <row r="2189" spans="1:3" hidden="1" x14ac:dyDescent="0.25">
      <c r="B2189" t="e">
        <f>'Hour Loop'!CI2199</f>
        <v>#VALUE!</v>
      </c>
      <c r="C2189" t="e">
        <f>'Hour Loop'!CJ2199</f>
        <v>#VALUE!</v>
      </c>
    </row>
    <row r="2190" spans="1:3" hidden="1" x14ac:dyDescent="0.25">
      <c r="A2190" s="15" t="str">
        <f>'Hour Loop'!BV2200</f>
        <v>B</v>
      </c>
      <c r="B2190">
        <f>'Hour Loop'!CI2200</f>
        <v>14.614000000000001</v>
      </c>
      <c r="C2190">
        <f>'Hour Loop'!CJ2200</f>
        <v>165.77799999999999</v>
      </c>
    </row>
    <row r="2191" spans="1:3" hidden="1" x14ac:dyDescent="0.25">
      <c r="B2191" t="e">
        <f>'Hour Loop'!CI2201</f>
        <v>#VALUE!</v>
      </c>
      <c r="C2191" t="e">
        <f>'Hour Loop'!CJ2201</f>
        <v>#VALUE!</v>
      </c>
    </row>
    <row r="2192" spans="1:3" hidden="1" x14ac:dyDescent="0.25">
      <c r="A2192" s="15" t="str">
        <f>'Hour Loop'!BV2202</f>
        <v>B</v>
      </c>
      <c r="B2192">
        <f>'Hour Loop'!CI2202</f>
        <v>10.765000000000001</v>
      </c>
      <c r="C2192">
        <f>'Hour Loop'!CJ2202</f>
        <v>177.429</v>
      </c>
    </row>
    <row r="2193" spans="1:3" hidden="1" x14ac:dyDescent="0.25">
      <c r="B2193" t="e">
        <f>'Hour Loop'!CI2203</f>
        <v>#VALUE!</v>
      </c>
      <c r="C2193" t="e">
        <f>'Hour Loop'!CJ2203</f>
        <v>#VALUE!</v>
      </c>
    </row>
    <row r="2194" spans="1:3" hidden="1" x14ac:dyDescent="0.25">
      <c r="A2194" s="15" t="str">
        <f>'Hour Loop'!BV2204</f>
        <v>B</v>
      </c>
      <c r="B2194">
        <f>'Hour Loop'!CI2204</f>
        <v>7.492</v>
      </c>
      <c r="C2194">
        <f>'Hour Loop'!CJ2204</f>
        <v>189.255</v>
      </c>
    </row>
    <row r="2195" spans="1:3" hidden="1" x14ac:dyDescent="0.25">
      <c r="B2195" t="e">
        <f>'Hour Loop'!CI2205</f>
        <v>#VALUE!</v>
      </c>
      <c r="C2195" t="e">
        <f>'Hour Loop'!CJ2205</f>
        <v>#VALUE!</v>
      </c>
    </row>
    <row r="2196" spans="1:3" hidden="1" x14ac:dyDescent="0.25">
      <c r="A2196" s="15" t="str">
        <f>'Hour Loop'!BV2206</f>
        <v>B</v>
      </c>
      <c r="B2196">
        <f>'Hour Loop'!CI2206</f>
        <v>4.8040000000000003</v>
      </c>
      <c r="C2196">
        <f>'Hour Loop'!CJ2206</f>
        <v>201.227</v>
      </c>
    </row>
    <row r="2197" spans="1:3" hidden="1" x14ac:dyDescent="0.25">
      <c r="B2197" t="e">
        <f>'Hour Loop'!CI2207</f>
        <v>#VALUE!</v>
      </c>
      <c r="C2197" t="e">
        <f>'Hour Loop'!CJ2207</f>
        <v>#VALUE!</v>
      </c>
    </row>
    <row r="2198" spans="1:3" hidden="1" x14ac:dyDescent="0.25">
      <c r="A2198" s="15" t="str">
        <f>'Hour Loop'!BV2208</f>
        <v>B</v>
      </c>
      <c r="B2198">
        <f>'Hour Loop'!CI2208</f>
        <v>2.706</v>
      </c>
      <c r="C2198">
        <f>'Hour Loop'!CJ2208</f>
        <v>213.31700000000001</v>
      </c>
    </row>
    <row r="2199" spans="1:3" hidden="1" x14ac:dyDescent="0.25">
      <c r="B2199" t="e">
        <f>'Hour Loop'!CI2209</f>
        <v>#VALUE!</v>
      </c>
      <c r="C2199" t="e">
        <f>'Hour Loop'!CJ2209</f>
        <v>#VALUE!</v>
      </c>
    </row>
    <row r="2200" spans="1:3" hidden="1" x14ac:dyDescent="0.25">
      <c r="A2200" s="15" t="str">
        <f>'Hour Loop'!BV2210</f>
        <v>B</v>
      </c>
      <c r="B2200">
        <f>'Hour Loop'!CI2210</f>
        <v>1.204</v>
      </c>
      <c r="C2200">
        <f>'Hour Loop'!CJ2210</f>
        <v>225.49600000000001</v>
      </c>
    </row>
    <row r="2201" spans="1:3" hidden="1" x14ac:dyDescent="0.25">
      <c r="B2201" t="e">
        <f>'Hour Loop'!CI2211</f>
        <v>#VALUE!</v>
      </c>
      <c r="C2201" t="e">
        <f>'Hour Loop'!CJ2211</f>
        <v>#VALUE!</v>
      </c>
    </row>
    <row r="2202" spans="1:3" hidden="1" x14ac:dyDescent="0.25">
      <c r="A2202" s="15" t="str">
        <f>'Hour Loop'!BV2212</f>
        <v>B</v>
      </c>
      <c r="B2202">
        <f>'Hour Loop'!CI2212</f>
        <v>0.30099999999999999</v>
      </c>
      <c r="C2202">
        <f>'Hour Loop'!CJ2212</f>
        <v>237.733</v>
      </c>
    </row>
    <row r="2203" spans="1:3" hidden="1" x14ac:dyDescent="0.25">
      <c r="B2203" t="e">
        <f>'Hour Loop'!CI2213</f>
        <v>#VALUE!</v>
      </c>
      <c r="C2203" t="e">
        <f>'Hour Loop'!CJ2213</f>
        <v>#VALUE!</v>
      </c>
    </row>
    <row r="2204" spans="1:3" hidden="1" x14ac:dyDescent="0.25">
      <c r="A2204" s="15" t="str">
        <f>'Hour Loop'!BV2214</f>
        <v>B</v>
      </c>
      <c r="B2204">
        <f>'Hour Loop'!CI2214</f>
        <v>0</v>
      </c>
      <c r="C2204">
        <f>'Hour Loop'!CJ2214</f>
        <v>250</v>
      </c>
    </row>
    <row r="2205" spans="1:3" hidden="1" x14ac:dyDescent="0.25">
      <c r="B2205" t="e">
        <f>'Hour Loop'!CI2215</f>
        <v>#VALUE!</v>
      </c>
      <c r="C2205" t="e">
        <f>'Hour Loop'!CJ2215</f>
        <v>#VALUE!</v>
      </c>
    </row>
    <row r="2206" spans="1:3" hidden="1" x14ac:dyDescent="0.25">
      <c r="A2206" s="15" t="str">
        <f>'Hour Loop'!BV2216</f>
        <v>B</v>
      </c>
      <c r="B2206">
        <f>'Hour Loop'!CI2216</f>
        <v>0.30099999999999999</v>
      </c>
      <c r="C2206">
        <f>'Hour Loop'!CJ2216</f>
        <v>262.267</v>
      </c>
    </row>
    <row r="2207" spans="1:3" hidden="1" x14ac:dyDescent="0.25">
      <c r="B2207" t="e">
        <f>'Hour Loop'!CI2217</f>
        <v>#VALUE!</v>
      </c>
      <c r="C2207" t="e">
        <f>'Hour Loop'!CJ2217</f>
        <v>#VALUE!</v>
      </c>
    </row>
    <row r="2208" spans="1:3" hidden="1" x14ac:dyDescent="0.25">
      <c r="A2208" s="15" t="str">
        <f>'Hour Loop'!BV2218</f>
        <v>B</v>
      </c>
      <c r="B2208">
        <f>'Hour Loop'!CI2218</f>
        <v>1.204</v>
      </c>
      <c r="C2208">
        <f>'Hour Loop'!CJ2218</f>
        <v>274.50400000000002</v>
      </c>
    </row>
    <row r="2209" spans="1:3" hidden="1" x14ac:dyDescent="0.25">
      <c r="B2209" t="e">
        <f>'Hour Loop'!CI2219</f>
        <v>#VALUE!</v>
      </c>
      <c r="C2209" t="e">
        <f>'Hour Loop'!CJ2219</f>
        <v>#VALUE!</v>
      </c>
    </row>
    <row r="2210" spans="1:3" hidden="1" x14ac:dyDescent="0.25">
      <c r="A2210" s="15" t="str">
        <f>'Hour Loop'!BV2220</f>
        <v>B</v>
      </c>
      <c r="B2210">
        <f>'Hour Loop'!CI2220</f>
        <v>2.706</v>
      </c>
      <c r="C2210">
        <f>'Hour Loop'!CJ2220</f>
        <v>286.68299999999999</v>
      </c>
    </row>
    <row r="2211" spans="1:3" hidden="1" x14ac:dyDescent="0.25">
      <c r="B2211" t="e">
        <f>'Hour Loop'!CI2221</f>
        <v>#VALUE!</v>
      </c>
      <c r="C2211" t="e">
        <f>'Hour Loop'!CJ2221</f>
        <v>#VALUE!</v>
      </c>
    </row>
    <row r="2212" spans="1:3" hidden="1" x14ac:dyDescent="0.25">
      <c r="A2212" s="15" t="str">
        <f>'Hour Loop'!BV2222</f>
        <v>B</v>
      </c>
      <c r="B2212">
        <f>'Hour Loop'!CI2222</f>
        <v>4.8040000000000003</v>
      </c>
      <c r="C2212">
        <f>'Hour Loop'!CJ2222</f>
        <v>298.77300000000002</v>
      </c>
    </row>
    <row r="2213" spans="1:3" hidden="1" x14ac:dyDescent="0.25">
      <c r="B2213" t="e">
        <f>'Hour Loop'!CI2223</f>
        <v>#VALUE!</v>
      </c>
      <c r="C2213" t="e">
        <f>'Hour Loop'!CJ2223</f>
        <v>#VALUE!</v>
      </c>
    </row>
    <row r="2214" spans="1:3" hidden="1" x14ac:dyDescent="0.25">
      <c r="A2214" s="15" t="str">
        <f>'Hour Loop'!BV2224</f>
        <v>B</v>
      </c>
      <c r="B2214">
        <f>'Hour Loop'!CI2224</f>
        <v>7.492</v>
      </c>
      <c r="C2214">
        <f>'Hour Loop'!CJ2224</f>
        <v>310.745</v>
      </c>
    </row>
    <row r="2215" spans="1:3" hidden="1" x14ac:dyDescent="0.25">
      <c r="B2215" t="e">
        <f>'Hour Loop'!CI2225</f>
        <v>#VALUE!</v>
      </c>
      <c r="C2215" t="e">
        <f>'Hour Loop'!CJ2225</f>
        <v>#VALUE!</v>
      </c>
    </row>
    <row r="2216" spans="1:3" hidden="1" x14ac:dyDescent="0.25">
      <c r="A2216" s="15" t="str">
        <f>'Hour Loop'!BV2226</f>
        <v>B</v>
      </c>
      <c r="B2216">
        <f>'Hour Loop'!CI2226</f>
        <v>10.765000000000001</v>
      </c>
      <c r="C2216">
        <f>'Hour Loop'!CJ2226</f>
        <v>322.57100000000003</v>
      </c>
    </row>
    <row r="2217" spans="1:3" hidden="1" x14ac:dyDescent="0.25">
      <c r="B2217" t="e">
        <f>'Hour Loop'!CI2227</f>
        <v>#VALUE!</v>
      </c>
      <c r="C2217" t="e">
        <f>'Hour Loop'!CJ2227</f>
        <v>#VALUE!</v>
      </c>
    </row>
    <row r="2218" spans="1:3" hidden="1" x14ac:dyDescent="0.25">
      <c r="A2218" s="15" t="str">
        <f>'Hour Loop'!BV2228</f>
        <v>B</v>
      </c>
      <c r="B2218">
        <f>'Hour Loop'!CI2228</f>
        <v>14.614000000000001</v>
      </c>
      <c r="C2218">
        <f>'Hour Loop'!CJ2228</f>
        <v>334.22199999999998</v>
      </c>
    </row>
    <row r="2219" spans="1:3" hidden="1" x14ac:dyDescent="0.25">
      <c r="B2219" t="e">
        <f>'Hour Loop'!CI2229</f>
        <v>#VALUE!</v>
      </c>
      <c r="C2219" t="e">
        <f>'Hour Loop'!CJ2229</f>
        <v>#VALUE!</v>
      </c>
    </row>
    <row r="2220" spans="1:3" hidden="1" x14ac:dyDescent="0.25">
      <c r="A2220" s="15" t="str">
        <f>'Hour Loop'!BV2230</f>
        <v>B</v>
      </c>
      <c r="B2220">
        <f>'Hour Loop'!CI2230</f>
        <v>19.03</v>
      </c>
      <c r="C2220">
        <f>'Hour Loop'!CJ2230</f>
        <v>345.67099999999999</v>
      </c>
    </row>
    <row r="2221" spans="1:3" hidden="1" x14ac:dyDescent="0.25">
      <c r="B2221" t="e">
        <f>'Hour Loop'!CI2231</f>
        <v>#VALUE!</v>
      </c>
      <c r="C2221" t="e">
        <f>'Hour Loop'!CJ2231</f>
        <v>#VALUE!</v>
      </c>
    </row>
    <row r="2222" spans="1:3" hidden="1" x14ac:dyDescent="0.25">
      <c r="A2222" s="15" t="str">
        <f>'Hour Loop'!BV2232</f>
        <v>B</v>
      </c>
      <c r="B2222">
        <f>'Hour Loop'!CI2232</f>
        <v>24.003</v>
      </c>
      <c r="C2222">
        <f>'Hour Loop'!CJ2232</f>
        <v>356.88900000000001</v>
      </c>
    </row>
    <row r="2223" spans="1:3" hidden="1" x14ac:dyDescent="0.25">
      <c r="B2223" t="e">
        <f>'Hour Loop'!CI2233</f>
        <v>#VALUE!</v>
      </c>
      <c r="C2223" t="e">
        <f>'Hour Loop'!CJ2233</f>
        <v>#VALUE!</v>
      </c>
    </row>
    <row r="2224" spans="1:3" hidden="1" x14ac:dyDescent="0.25">
      <c r="A2224" s="15" t="str">
        <f>'Hour Loop'!BV2234</f>
        <v>B</v>
      </c>
      <c r="B2224">
        <f>'Hour Loop'!CI2234</f>
        <v>29.52</v>
      </c>
      <c r="C2224">
        <f>'Hour Loop'!CJ2234</f>
        <v>367.84899999999999</v>
      </c>
    </row>
    <row r="2225" spans="1:3" hidden="1" x14ac:dyDescent="0.25">
      <c r="B2225" t="e">
        <f>'Hour Loop'!CI2235</f>
        <v>#VALUE!</v>
      </c>
      <c r="C2225" t="e">
        <f>'Hour Loop'!CJ2235</f>
        <v>#VALUE!</v>
      </c>
    </row>
    <row r="2226" spans="1:3" hidden="1" x14ac:dyDescent="0.25">
      <c r="A2226" s="15" t="str">
        <f>'Hour Loop'!BV2236</f>
        <v>B</v>
      </c>
      <c r="B2226">
        <f>'Hour Loop'!CI2236</f>
        <v>35.567999999999998</v>
      </c>
      <c r="C2226">
        <f>'Hour Loop'!CJ2236</f>
        <v>378.52600000000001</v>
      </c>
    </row>
    <row r="2227" spans="1:3" hidden="1" x14ac:dyDescent="0.25">
      <c r="B2227" t="e">
        <f>'Hour Loop'!CI2237</f>
        <v>#VALUE!</v>
      </c>
      <c r="C2227" t="e">
        <f>'Hour Loop'!CJ2237</f>
        <v>#VALUE!</v>
      </c>
    </row>
    <row r="2228" spans="1:3" hidden="1" x14ac:dyDescent="0.25">
      <c r="A2228" s="15" t="str">
        <f>'Hour Loop'!BV2238</f>
        <v>B</v>
      </c>
      <c r="B2228">
        <f>'Hour Loop'!CI2238</f>
        <v>42.133000000000003</v>
      </c>
      <c r="C2228">
        <f>'Hour Loop'!CJ2238</f>
        <v>388.89299999999997</v>
      </c>
    </row>
    <row r="2229" spans="1:3" hidden="1" x14ac:dyDescent="0.25">
      <c r="B2229" t="e">
        <f>'Hour Loop'!CI2239</f>
        <v>#VALUE!</v>
      </c>
      <c r="C2229" t="e">
        <f>'Hour Loop'!CJ2239</f>
        <v>#VALUE!</v>
      </c>
    </row>
    <row r="2230" spans="1:3" hidden="1" x14ac:dyDescent="0.25">
      <c r="A2230" s="15" t="str">
        <f>'Hour Loop'!BV2240</f>
        <v>B</v>
      </c>
      <c r="B2230">
        <f>'Hour Loop'!CI2240</f>
        <v>49.198</v>
      </c>
      <c r="C2230">
        <f>'Hour Loop'!CJ2240</f>
        <v>398.92500000000001</v>
      </c>
    </row>
    <row r="2231" spans="1:3" hidden="1" x14ac:dyDescent="0.25">
      <c r="B2231" t="e">
        <f>'Hour Loop'!CI2241</f>
        <v>#VALUE!</v>
      </c>
      <c r="C2231" t="e">
        <f>'Hour Loop'!CJ2241</f>
        <v>#VALUE!</v>
      </c>
    </row>
    <row r="2232" spans="1:3" hidden="1" x14ac:dyDescent="0.25">
      <c r="A2232" s="15" t="str">
        <f>'Hour Loop'!BV2242</f>
        <v>B</v>
      </c>
      <c r="B2232">
        <f>'Hour Loop'!CI2242</f>
        <v>56.747</v>
      </c>
      <c r="C2232">
        <f>'Hour Loop'!CJ2242</f>
        <v>408.59800000000001</v>
      </c>
    </row>
    <row r="2233" spans="1:3" hidden="1" x14ac:dyDescent="0.25">
      <c r="B2233" t="e">
        <f>'Hour Loop'!CI2243</f>
        <v>#VALUE!</v>
      </c>
      <c r="C2233" t="e">
        <f>'Hour Loop'!CJ2243</f>
        <v>#VALUE!</v>
      </c>
    </row>
    <row r="2234" spans="1:3" hidden="1" x14ac:dyDescent="0.25">
      <c r="A2234" s="15" t="str">
        <f>'Hour Loop'!BV2244</f>
        <v>B</v>
      </c>
      <c r="B2234">
        <f>'Hour Loop'!CI2244</f>
        <v>64.762</v>
      </c>
      <c r="C2234">
        <f>'Hour Loop'!CJ2244</f>
        <v>417.89</v>
      </c>
    </row>
    <row r="2235" spans="1:3" hidden="1" x14ac:dyDescent="0.25">
      <c r="B2235" t="e">
        <f>'Hour Loop'!CI2245</f>
        <v>#VALUE!</v>
      </c>
      <c r="C2235" t="e">
        <f>'Hour Loop'!CJ2245</f>
        <v>#VALUE!</v>
      </c>
    </row>
    <row r="2236" spans="1:3" hidden="1" x14ac:dyDescent="0.25">
      <c r="A2236" s="15" t="str">
        <f>'Hour Loop'!BV2246</f>
        <v>B</v>
      </c>
      <c r="B2236">
        <f>'Hour Loop'!CI2246</f>
        <v>73.222999999999999</v>
      </c>
      <c r="C2236">
        <f>'Hour Loop'!CJ2246</f>
        <v>426.77699999999999</v>
      </c>
    </row>
    <row r="2237" spans="1:3" hidden="1" x14ac:dyDescent="0.25">
      <c r="B2237" t="e">
        <f>'Hour Loop'!CI2247</f>
        <v>#VALUE!</v>
      </c>
      <c r="C2237" t="e">
        <f>'Hour Loop'!CJ2247</f>
        <v>#VALUE!</v>
      </c>
    </row>
    <row r="2238" spans="1:3" hidden="1" x14ac:dyDescent="0.25">
      <c r="A2238" s="15" t="str">
        <f>'Hour Loop'!BV2248</f>
        <v>B</v>
      </c>
      <c r="B2238">
        <f>'Hour Loop'!CI2248</f>
        <v>82.11</v>
      </c>
      <c r="C2238">
        <f>'Hour Loop'!CJ2248</f>
        <v>435.238</v>
      </c>
    </row>
    <row r="2239" spans="1:3" hidden="1" x14ac:dyDescent="0.25">
      <c r="B2239" t="e">
        <f>'Hour Loop'!CI2249</f>
        <v>#VALUE!</v>
      </c>
      <c r="C2239" t="e">
        <f>'Hour Loop'!CJ2249</f>
        <v>#VALUE!</v>
      </c>
    </row>
    <row r="2240" spans="1:3" hidden="1" x14ac:dyDescent="0.25">
      <c r="A2240" s="15" t="str">
        <f>'Hour Loop'!BV2250</f>
        <v>B</v>
      </c>
      <c r="B2240">
        <f>'Hour Loop'!CI2250</f>
        <v>91.402000000000001</v>
      </c>
      <c r="C2240">
        <f>'Hour Loop'!CJ2250</f>
        <v>443.25299999999999</v>
      </c>
    </row>
    <row r="2241" spans="1:3" hidden="1" x14ac:dyDescent="0.25">
      <c r="B2241" t="e">
        <f>'Hour Loop'!CI2251</f>
        <v>#VALUE!</v>
      </c>
      <c r="C2241" t="e">
        <f>'Hour Loop'!CJ2251</f>
        <v>#VALUE!</v>
      </c>
    </row>
    <row r="2242" spans="1:3" hidden="1" x14ac:dyDescent="0.25">
      <c r="A2242" s="15" t="str">
        <f>'Hour Loop'!BV2252</f>
        <v>B</v>
      </c>
      <c r="B2242">
        <f>'Hour Loop'!CI2252</f>
        <v>101.075</v>
      </c>
      <c r="C2242">
        <f>'Hour Loop'!CJ2252</f>
        <v>450.80200000000002</v>
      </c>
    </row>
    <row r="2243" spans="1:3" hidden="1" x14ac:dyDescent="0.25">
      <c r="B2243" t="e">
        <f>'Hour Loop'!CI2253</f>
        <v>#VALUE!</v>
      </c>
      <c r="C2243" t="e">
        <f>'Hour Loop'!CJ2253</f>
        <v>#VALUE!</v>
      </c>
    </row>
    <row r="2244" spans="1:3" hidden="1" x14ac:dyDescent="0.25">
      <c r="A2244" s="15" t="str">
        <f>'Hour Loop'!BV2254</f>
        <v>B</v>
      </c>
      <c r="B2244">
        <f>'Hour Loop'!CI2254</f>
        <v>111.107</v>
      </c>
      <c r="C2244">
        <f>'Hour Loop'!CJ2254</f>
        <v>457.86700000000002</v>
      </c>
    </row>
    <row r="2245" spans="1:3" hidden="1" x14ac:dyDescent="0.25">
      <c r="B2245" t="e">
        <f>'Hour Loop'!CI2255</f>
        <v>#VALUE!</v>
      </c>
      <c r="C2245" t="e">
        <f>'Hour Loop'!CJ2255</f>
        <v>#VALUE!</v>
      </c>
    </row>
    <row r="2246" spans="1:3" hidden="1" x14ac:dyDescent="0.25">
      <c r="A2246" s="15" t="str">
        <f>'Hour Loop'!BV2256</f>
        <v>B</v>
      </c>
      <c r="B2246">
        <f>'Hour Loop'!CI2256</f>
        <v>121.474</v>
      </c>
      <c r="C2246">
        <f>'Hour Loop'!CJ2256</f>
        <v>464.43200000000002</v>
      </c>
    </row>
    <row r="2247" spans="1:3" hidden="1" x14ac:dyDescent="0.25">
      <c r="B2247" t="e">
        <f>'Hour Loop'!CI2257</f>
        <v>#VALUE!</v>
      </c>
      <c r="C2247" t="e">
        <f>'Hour Loop'!CJ2257</f>
        <v>#VALUE!</v>
      </c>
    </row>
    <row r="2248" spans="1:3" hidden="1" x14ac:dyDescent="0.25">
      <c r="A2248" s="15" t="str">
        <f>'Hour Loop'!BV2258</f>
        <v>B</v>
      </c>
      <c r="B2248">
        <f>'Hour Loop'!CI2258</f>
        <v>132.15100000000001</v>
      </c>
      <c r="C2248">
        <f>'Hour Loop'!CJ2258</f>
        <v>470.48</v>
      </c>
    </row>
    <row r="2249" spans="1:3" hidden="1" x14ac:dyDescent="0.25">
      <c r="B2249" t="e">
        <f>'Hour Loop'!CI2259</f>
        <v>#VALUE!</v>
      </c>
      <c r="C2249" t="e">
        <f>'Hour Loop'!CJ2259</f>
        <v>#VALUE!</v>
      </c>
    </row>
    <row r="2250" spans="1:3" hidden="1" x14ac:dyDescent="0.25">
      <c r="A2250" s="15" t="str">
        <f>'Hour Loop'!BV2260</f>
        <v>B</v>
      </c>
      <c r="B2250">
        <f>'Hour Loop'!CI2260</f>
        <v>143.11099999999999</v>
      </c>
      <c r="C2250">
        <f>'Hour Loop'!CJ2260</f>
        <v>475.99700000000001</v>
      </c>
    </row>
    <row r="2251" spans="1:3" hidden="1" x14ac:dyDescent="0.25">
      <c r="B2251" t="e">
        <f>'Hour Loop'!CI2261</f>
        <v>#VALUE!</v>
      </c>
      <c r="C2251" t="e">
        <f>'Hour Loop'!CJ2261</f>
        <v>#VALUE!</v>
      </c>
    </row>
    <row r="2252" spans="1:3" hidden="1" x14ac:dyDescent="0.25">
      <c r="A2252" s="15" t="str">
        <f>'Hour Loop'!BV2262</f>
        <v>B</v>
      </c>
      <c r="B2252">
        <f>'Hour Loop'!CI2262</f>
        <v>154.32900000000001</v>
      </c>
      <c r="C2252">
        <f>'Hour Loop'!CJ2262</f>
        <v>480.97</v>
      </c>
    </row>
    <row r="2253" spans="1:3" hidden="1" x14ac:dyDescent="0.25">
      <c r="B2253" t="e">
        <f>'Hour Loop'!CI2263</f>
        <v>#VALUE!</v>
      </c>
      <c r="C2253" t="e">
        <f>'Hour Loop'!CJ2263</f>
        <v>#VALUE!</v>
      </c>
    </row>
    <row r="2254" spans="1:3" hidden="1" x14ac:dyDescent="0.25">
      <c r="A2254" s="15" t="str">
        <f>'Hour Loop'!BV2264</f>
        <v>B</v>
      </c>
      <c r="B2254">
        <f>'Hour Loop'!CI2264</f>
        <v>165.77799999999999</v>
      </c>
      <c r="C2254">
        <f>'Hour Loop'!CJ2264</f>
        <v>485.38600000000002</v>
      </c>
    </row>
    <row r="2255" spans="1:3" hidden="1" x14ac:dyDescent="0.25">
      <c r="B2255" t="e">
        <f>'Hour Loop'!CI2265</f>
        <v>#VALUE!</v>
      </c>
      <c r="C2255" t="e">
        <f>'Hour Loop'!CJ2265</f>
        <v>#VALUE!</v>
      </c>
    </row>
    <row r="2256" spans="1:3" hidden="1" x14ac:dyDescent="0.25">
      <c r="A2256" s="15" t="str">
        <f>'Hour Loop'!BV2266</f>
        <v>B</v>
      </c>
      <c r="B2256">
        <f>'Hour Loop'!CI2266</f>
        <v>177.429</v>
      </c>
      <c r="C2256">
        <f>'Hour Loop'!CJ2266</f>
        <v>489.23500000000001</v>
      </c>
    </row>
    <row r="2257" spans="1:3" hidden="1" x14ac:dyDescent="0.25">
      <c r="B2257" t="e">
        <f>'Hour Loop'!CI2267</f>
        <v>#VALUE!</v>
      </c>
      <c r="C2257" t="e">
        <f>'Hour Loop'!CJ2267</f>
        <v>#VALUE!</v>
      </c>
    </row>
    <row r="2258" spans="1:3" hidden="1" x14ac:dyDescent="0.25">
      <c r="A2258" s="15" t="str">
        <f>'Hour Loop'!BV2268</f>
        <v>B</v>
      </c>
      <c r="B2258">
        <f>'Hour Loop'!CI2268</f>
        <v>189.255</v>
      </c>
      <c r="C2258">
        <f>'Hour Loop'!CJ2268</f>
        <v>492.50799999999998</v>
      </c>
    </row>
    <row r="2259" spans="1:3" hidden="1" x14ac:dyDescent="0.25">
      <c r="B2259" t="e">
        <f>'Hour Loop'!CI2269</f>
        <v>#VALUE!</v>
      </c>
      <c r="C2259" t="e">
        <f>'Hour Loop'!CJ2269</f>
        <v>#VALUE!</v>
      </c>
    </row>
    <row r="2260" spans="1:3" hidden="1" x14ac:dyDescent="0.25">
      <c r="A2260" s="15" t="str">
        <f>'Hour Loop'!BV2270</f>
        <v>B</v>
      </c>
      <c r="B2260">
        <f>'Hour Loop'!CI2270</f>
        <v>201.227</v>
      </c>
      <c r="C2260">
        <f>'Hour Loop'!CJ2270</f>
        <v>495.19600000000003</v>
      </c>
    </row>
    <row r="2261" spans="1:3" hidden="1" x14ac:dyDescent="0.25">
      <c r="B2261" t="e">
        <f>'Hour Loop'!CI2271</f>
        <v>#VALUE!</v>
      </c>
      <c r="C2261" t="e">
        <f>'Hour Loop'!CJ2271</f>
        <v>#VALUE!</v>
      </c>
    </row>
    <row r="2262" spans="1:3" hidden="1" x14ac:dyDescent="0.25">
      <c r="A2262" s="15" t="str">
        <f>'Hour Loop'!BV2272</f>
        <v>B</v>
      </c>
      <c r="B2262">
        <f>'Hour Loop'!CI2272</f>
        <v>213.31700000000001</v>
      </c>
      <c r="C2262">
        <f>'Hour Loop'!CJ2272</f>
        <v>497.29399999999998</v>
      </c>
    </row>
    <row r="2263" spans="1:3" hidden="1" x14ac:dyDescent="0.25">
      <c r="B2263" t="e">
        <f>'Hour Loop'!CI2273</f>
        <v>#VALUE!</v>
      </c>
      <c r="C2263" t="e">
        <f>'Hour Loop'!CJ2273</f>
        <v>#VALUE!</v>
      </c>
    </row>
    <row r="2264" spans="1:3" hidden="1" x14ac:dyDescent="0.25">
      <c r="A2264" s="15" t="str">
        <f>'Hour Loop'!BV2274</f>
        <v>B</v>
      </c>
      <c r="B2264">
        <f>'Hour Loop'!CI2274</f>
        <v>225.49600000000001</v>
      </c>
      <c r="C2264">
        <f>'Hour Loop'!CJ2274</f>
        <v>498.79599999999999</v>
      </c>
    </row>
    <row r="2265" spans="1:3" hidden="1" x14ac:dyDescent="0.25">
      <c r="B2265" t="e">
        <f>'Hour Loop'!CI2275</f>
        <v>#VALUE!</v>
      </c>
      <c r="C2265" t="e">
        <f>'Hour Loop'!CJ2275</f>
        <v>#VALUE!</v>
      </c>
    </row>
    <row r="2266" spans="1:3" hidden="1" x14ac:dyDescent="0.25">
      <c r="A2266" s="15" t="str">
        <f>'Hour Loop'!BV2276</f>
        <v>B</v>
      </c>
      <c r="B2266">
        <f>'Hour Loop'!CI2276</f>
        <v>237.733</v>
      </c>
      <c r="C2266">
        <f>'Hour Loop'!CJ2276</f>
        <v>499.69900000000001</v>
      </c>
    </row>
    <row r="2267" spans="1:3" hidden="1" x14ac:dyDescent="0.25">
      <c r="B2267" t="e">
        <f>'Hour Loop'!CI2277</f>
        <v>#VALUE!</v>
      </c>
      <c r="C2267" t="e">
        <f>'Hour Loop'!CJ2277</f>
        <v>#VALUE!</v>
      </c>
    </row>
    <row r="2268" spans="1:3" hidden="1" x14ac:dyDescent="0.25">
      <c r="B2268">
        <f>'Hour Loop'!CI2278</f>
        <v>250</v>
      </c>
      <c r="C2268">
        <f>'Hour Loop'!CJ2278</f>
        <v>500</v>
      </c>
    </row>
    <row r="2269" spans="1:3" hidden="1" x14ac:dyDescent="0.25">
      <c r="B2269" t="e">
        <f>'Hour Loop'!CI2279</f>
        <v>#VALUE!</v>
      </c>
      <c r="C2269" t="e">
        <f>'Hour Loop'!CJ2279</f>
        <v>#VALUE!</v>
      </c>
    </row>
    <row r="2270" spans="1:3" hidden="1" x14ac:dyDescent="0.25">
      <c r="A2270" s="15" t="str">
        <f>'Hour Loop'!BV2280</f>
        <v>B</v>
      </c>
      <c r="B2270" t="e">
        <f>'Hour Loop'!CI2280</f>
        <v>#VALUE!</v>
      </c>
      <c r="C2270" t="e">
        <f>'Hour Loop'!CJ2280</f>
        <v>#VALUE!</v>
      </c>
    </row>
    <row r="2271" spans="1:3" hidden="1" x14ac:dyDescent="0.25">
      <c r="A2271" s="15" t="str">
        <f>'Hour Loop'!BV2281</f>
        <v>C</v>
      </c>
      <c r="B2271" t="e">
        <f>'Hour Loop'!CI2281</f>
        <v>#VALUE!</v>
      </c>
      <c r="C2271" t="e">
        <f>'Hour Loop'!CJ2281</f>
        <v>#VALUE!</v>
      </c>
    </row>
    <row r="2272" spans="1:3" hidden="1" x14ac:dyDescent="0.25">
      <c r="A2272" s="15" t="str">
        <f>'Hour Loop'!BV2282</f>
        <v>C</v>
      </c>
      <c r="B2272">
        <f>'Hour Loop'!CI2282</f>
        <v>250</v>
      </c>
      <c r="C2272">
        <f>'Hour Loop'!CJ2282</f>
        <v>465</v>
      </c>
    </row>
    <row r="2273" spans="1:3" hidden="1" x14ac:dyDescent="0.25">
      <c r="A2273" s="15" t="str">
        <f>'Hour Loop'!BV2283</f>
        <v>C</v>
      </c>
      <c r="B2273">
        <f>'Hour Loop'!CI2283</f>
        <v>260.55</v>
      </c>
      <c r="C2273">
        <f>'Hour Loop'!CJ2283</f>
        <v>464.74099999999999</v>
      </c>
    </row>
    <row r="2274" spans="1:3" hidden="1" x14ac:dyDescent="0.25">
      <c r="A2274" s="15" t="str">
        <f>'Hour Loop'!BV2284</f>
        <v>C</v>
      </c>
      <c r="B2274">
        <f>'Hour Loop'!CI2284</f>
        <v>271.07400000000001</v>
      </c>
      <c r="C2274">
        <f>'Hour Loop'!CJ2284</f>
        <v>463.96499999999997</v>
      </c>
    </row>
    <row r="2275" spans="1:3" hidden="1" x14ac:dyDescent="0.25">
      <c r="A2275" s="15" t="str">
        <f>'Hour Loop'!BV2285</f>
        <v>C</v>
      </c>
      <c r="B2275">
        <f>'Hour Loop'!CI2285</f>
        <v>281.54700000000003</v>
      </c>
      <c r="C2275">
        <f>'Hour Loop'!CJ2285</f>
        <v>462.673</v>
      </c>
    </row>
    <row r="2276" spans="1:3" hidden="1" x14ac:dyDescent="0.25">
      <c r="A2276" s="15" t="str">
        <f>'Hour Loop'!BV2286</f>
        <v>C</v>
      </c>
      <c r="B2276">
        <f>'Hour Loop'!CI2286</f>
        <v>291.94400000000002</v>
      </c>
      <c r="C2276">
        <f>'Hour Loop'!CJ2286</f>
        <v>460.86900000000003</v>
      </c>
    </row>
    <row r="2277" spans="1:3" hidden="1" x14ac:dyDescent="0.25">
      <c r="A2277" s="15" t="str">
        <f>'Hour Loop'!BV2287</f>
        <v>C</v>
      </c>
      <c r="B2277">
        <f>'Hour Loop'!CI2287</f>
        <v>302.24099999999999</v>
      </c>
      <c r="C2277">
        <f>'Hour Loop'!CJ2287</f>
        <v>458.55700000000002</v>
      </c>
    </row>
    <row r="2278" spans="1:3" hidden="1" x14ac:dyDescent="0.25">
      <c r="A2278" s="15" t="str">
        <f>'Hour Loop'!BV2288</f>
        <v>C</v>
      </c>
      <c r="B2278">
        <f>'Hour Loop'!CI2288</f>
        <v>312.411</v>
      </c>
      <c r="C2278">
        <f>'Hour Loop'!CJ2288</f>
        <v>455.74200000000002</v>
      </c>
    </row>
    <row r="2279" spans="1:3" hidden="1" x14ac:dyDescent="0.25">
      <c r="A2279" s="15" t="str">
        <f>'Hour Loop'!BV2289</f>
        <v>C</v>
      </c>
      <c r="B2279">
        <f>'Hour Loop'!CI2289</f>
        <v>322.43099999999998</v>
      </c>
      <c r="C2279">
        <f>'Hour Loop'!CJ2289</f>
        <v>452.43200000000002</v>
      </c>
    </row>
    <row r="2280" spans="1:3" hidden="1" x14ac:dyDescent="0.25">
      <c r="A2280" s="15" t="str">
        <f>'Hour Loop'!BV2290</f>
        <v>C</v>
      </c>
      <c r="B2280">
        <f>'Hour Loop'!CI2290</f>
        <v>332.27699999999999</v>
      </c>
      <c r="C2280">
        <f>'Hour Loop'!CJ2290</f>
        <v>448.63400000000001</v>
      </c>
    </row>
    <row r="2281" spans="1:3" hidden="1" x14ac:dyDescent="0.25">
      <c r="A2281" s="15" t="str">
        <f>'Hour Loop'!BV2291</f>
        <v>C</v>
      </c>
      <c r="B2281">
        <f>'Hour Loop'!CI2291</f>
        <v>341.92399999999998</v>
      </c>
      <c r="C2281">
        <f>'Hour Loop'!CJ2291</f>
        <v>444.358</v>
      </c>
    </row>
    <row r="2282" spans="1:3" hidden="1" x14ac:dyDescent="0.25">
      <c r="A2282" s="15" t="str">
        <f>'Hour Loop'!BV2292</f>
        <v>C</v>
      </c>
      <c r="B2282">
        <f>'Hour Loop'!CI2292</f>
        <v>351.35</v>
      </c>
      <c r="C2282">
        <f>'Hour Loop'!CJ2292</f>
        <v>439.613</v>
      </c>
    </row>
    <row r="2283" spans="1:3" hidden="1" x14ac:dyDescent="0.25">
      <c r="A2283" s="15" t="str">
        <f>'Hour Loop'!BV2293</f>
        <v>C</v>
      </c>
      <c r="B2283">
        <f>'Hour Loop'!CI2293</f>
        <v>360.53199999999998</v>
      </c>
      <c r="C2283">
        <f>'Hour Loop'!CJ2293</f>
        <v>434.41199999999998</v>
      </c>
    </row>
    <row r="2284" spans="1:3" hidden="1" x14ac:dyDescent="0.25">
      <c r="A2284" s="15" t="str">
        <f>'Hour Loop'!BV2294</f>
        <v>C</v>
      </c>
      <c r="B2284">
        <f>'Hour Loop'!CI2294</f>
        <v>369.44799999999998</v>
      </c>
      <c r="C2284">
        <f>'Hour Loop'!CJ2294</f>
        <v>428.76600000000002</v>
      </c>
    </row>
    <row r="2285" spans="1:3" hidden="1" x14ac:dyDescent="0.25">
      <c r="A2285" s="15" t="str">
        <f>'Hour Loop'!BV2295</f>
        <v>C</v>
      </c>
      <c r="B2285">
        <f>'Hour Loop'!CI2295</f>
        <v>378.07499999999999</v>
      </c>
      <c r="C2285">
        <f>'Hour Loop'!CJ2295</f>
        <v>422.69</v>
      </c>
    </row>
    <row r="2286" spans="1:3" hidden="1" x14ac:dyDescent="0.25">
      <c r="A2286" s="15" t="str">
        <f>'Hour Loop'!BV2296</f>
        <v>C</v>
      </c>
      <c r="B2286">
        <f>'Hour Loop'!CI2296</f>
        <v>386.39499999999998</v>
      </c>
      <c r="C2286">
        <f>'Hour Loop'!CJ2296</f>
        <v>416.197</v>
      </c>
    </row>
    <row r="2287" spans="1:3" hidden="1" x14ac:dyDescent="0.25">
      <c r="A2287" s="15" t="str">
        <f>'Hour Loop'!BV2297</f>
        <v>C</v>
      </c>
      <c r="B2287">
        <f>'Hour Loop'!CI2297</f>
        <v>394.38499999999999</v>
      </c>
      <c r="C2287">
        <f>'Hour Loop'!CJ2297</f>
        <v>409.30399999999997</v>
      </c>
    </row>
    <row r="2288" spans="1:3" hidden="1" x14ac:dyDescent="0.25">
      <c r="A2288" s="15" t="str">
        <f>'Hour Loop'!BV2298</f>
        <v>C</v>
      </c>
      <c r="B2288">
        <f>'Hour Loop'!CI2298</f>
        <v>402.02800000000002</v>
      </c>
      <c r="C2288">
        <f>'Hour Loop'!CJ2298</f>
        <v>402.02800000000002</v>
      </c>
    </row>
    <row r="2289" spans="1:3" hidden="1" x14ac:dyDescent="0.25">
      <c r="A2289" s="15" t="str">
        <f>'Hour Loop'!BV2299</f>
        <v>C</v>
      </c>
      <c r="B2289">
        <f>'Hour Loop'!CI2299</f>
        <v>409.30399999999997</v>
      </c>
      <c r="C2289">
        <f>'Hour Loop'!CJ2299</f>
        <v>394.38499999999999</v>
      </c>
    </row>
    <row r="2290" spans="1:3" hidden="1" x14ac:dyDescent="0.25">
      <c r="A2290" s="15" t="str">
        <f>'Hour Loop'!BV2300</f>
        <v>C</v>
      </c>
      <c r="B2290">
        <f>'Hour Loop'!CI2300</f>
        <v>416.197</v>
      </c>
      <c r="C2290">
        <f>'Hour Loop'!CJ2300</f>
        <v>386.39499999999998</v>
      </c>
    </row>
    <row r="2291" spans="1:3" hidden="1" x14ac:dyDescent="0.25">
      <c r="A2291" s="15" t="str">
        <f>'Hour Loop'!BV2301</f>
        <v>C</v>
      </c>
      <c r="B2291">
        <f>'Hour Loop'!CI2301</f>
        <v>422.69</v>
      </c>
      <c r="C2291">
        <f>'Hour Loop'!CJ2301</f>
        <v>378.07499999999999</v>
      </c>
    </row>
    <row r="2292" spans="1:3" hidden="1" x14ac:dyDescent="0.25">
      <c r="A2292" s="15" t="str">
        <f>'Hour Loop'!BV2302</f>
        <v>C</v>
      </c>
      <c r="B2292">
        <f>'Hour Loop'!CI2302</f>
        <v>428.76600000000002</v>
      </c>
      <c r="C2292">
        <f>'Hour Loop'!CJ2302</f>
        <v>369.44799999999998</v>
      </c>
    </row>
    <row r="2293" spans="1:3" hidden="1" x14ac:dyDescent="0.25">
      <c r="A2293" s="15" t="str">
        <f>'Hour Loop'!BV2303</f>
        <v>C</v>
      </c>
      <c r="B2293">
        <f>'Hour Loop'!CI2303</f>
        <v>434.41199999999998</v>
      </c>
      <c r="C2293">
        <f>'Hour Loop'!CJ2303</f>
        <v>360.53199999999998</v>
      </c>
    </row>
    <row r="2294" spans="1:3" hidden="1" x14ac:dyDescent="0.25">
      <c r="A2294" s="15" t="str">
        <f>'Hour Loop'!BV2304</f>
        <v>C</v>
      </c>
      <c r="B2294">
        <f>'Hour Loop'!CI2304</f>
        <v>439.613</v>
      </c>
      <c r="C2294">
        <f>'Hour Loop'!CJ2304</f>
        <v>351.35</v>
      </c>
    </row>
    <row r="2295" spans="1:3" hidden="1" x14ac:dyDescent="0.25">
      <c r="A2295" s="15" t="str">
        <f>'Hour Loop'!BV2305</f>
        <v>C</v>
      </c>
      <c r="B2295">
        <f>'Hour Loop'!CI2305</f>
        <v>444.358</v>
      </c>
      <c r="C2295">
        <f>'Hour Loop'!CJ2305</f>
        <v>341.92399999999998</v>
      </c>
    </row>
    <row r="2296" spans="1:3" hidden="1" x14ac:dyDescent="0.25">
      <c r="A2296" s="15" t="str">
        <f>'Hour Loop'!BV2306</f>
        <v>C</v>
      </c>
      <c r="B2296">
        <f>'Hour Loop'!CI2306</f>
        <v>448.63400000000001</v>
      </c>
      <c r="C2296">
        <f>'Hour Loop'!CJ2306</f>
        <v>332.27699999999999</v>
      </c>
    </row>
    <row r="2297" spans="1:3" hidden="1" x14ac:dyDescent="0.25">
      <c r="A2297" s="15" t="str">
        <f>'Hour Loop'!BV2307</f>
        <v>C</v>
      </c>
      <c r="B2297">
        <f>'Hour Loop'!CI2307</f>
        <v>452.43200000000002</v>
      </c>
      <c r="C2297">
        <f>'Hour Loop'!CJ2307</f>
        <v>322.43099999999998</v>
      </c>
    </row>
    <row r="2298" spans="1:3" hidden="1" x14ac:dyDescent="0.25">
      <c r="A2298" s="15" t="str">
        <f>'Hour Loop'!BV2308</f>
        <v>C</v>
      </c>
      <c r="B2298">
        <f>'Hour Loop'!CI2308</f>
        <v>455.74200000000002</v>
      </c>
      <c r="C2298">
        <f>'Hour Loop'!CJ2308</f>
        <v>312.411</v>
      </c>
    </row>
    <row r="2299" spans="1:3" hidden="1" x14ac:dyDescent="0.25">
      <c r="A2299" s="15" t="str">
        <f>'Hour Loop'!BV2309</f>
        <v>C</v>
      </c>
      <c r="B2299">
        <f>'Hour Loop'!CI2309</f>
        <v>458.55700000000002</v>
      </c>
      <c r="C2299">
        <f>'Hour Loop'!CJ2309</f>
        <v>302.24099999999999</v>
      </c>
    </row>
    <row r="2300" spans="1:3" hidden="1" x14ac:dyDescent="0.25">
      <c r="A2300" s="15" t="str">
        <f>'Hour Loop'!BV2310</f>
        <v>C</v>
      </c>
      <c r="B2300">
        <f>'Hour Loop'!CI2310</f>
        <v>460.86900000000003</v>
      </c>
      <c r="C2300">
        <f>'Hour Loop'!CJ2310</f>
        <v>291.94400000000002</v>
      </c>
    </row>
    <row r="2301" spans="1:3" hidden="1" x14ac:dyDescent="0.25">
      <c r="A2301" s="15" t="str">
        <f>'Hour Loop'!BV2311</f>
        <v>C</v>
      </c>
      <c r="B2301">
        <f>'Hour Loop'!CI2311</f>
        <v>462.673</v>
      </c>
      <c r="C2301">
        <f>'Hour Loop'!CJ2311</f>
        <v>281.54700000000003</v>
      </c>
    </row>
    <row r="2302" spans="1:3" hidden="1" x14ac:dyDescent="0.25">
      <c r="A2302" s="15" t="str">
        <f>'Hour Loop'!BV2312</f>
        <v>C</v>
      </c>
      <c r="B2302">
        <f>'Hour Loop'!CI2312</f>
        <v>463.96499999999997</v>
      </c>
      <c r="C2302">
        <f>'Hour Loop'!CJ2312</f>
        <v>271.07400000000001</v>
      </c>
    </row>
    <row r="2303" spans="1:3" hidden="1" x14ac:dyDescent="0.25">
      <c r="A2303" s="15" t="str">
        <f>'Hour Loop'!BV2313</f>
        <v>C</v>
      </c>
      <c r="B2303">
        <f>'Hour Loop'!CI2313</f>
        <v>464.74099999999999</v>
      </c>
      <c r="C2303">
        <f>'Hour Loop'!CJ2313</f>
        <v>260.55</v>
      </c>
    </row>
    <row r="2304" spans="1:3" hidden="1" x14ac:dyDescent="0.25">
      <c r="A2304" s="15" t="str">
        <f>'Hour Loop'!BV2314</f>
        <v>C</v>
      </c>
      <c r="B2304">
        <f>'Hour Loop'!CI2314</f>
        <v>465</v>
      </c>
      <c r="C2304">
        <f>'Hour Loop'!CJ2314</f>
        <v>250</v>
      </c>
    </row>
    <row r="2305" spans="1:3" hidden="1" x14ac:dyDescent="0.25">
      <c r="A2305" s="15" t="str">
        <f>'Hour Loop'!BV2315</f>
        <v>C</v>
      </c>
      <c r="B2305">
        <f>'Hour Loop'!CI2315</f>
        <v>464.74099999999999</v>
      </c>
      <c r="C2305">
        <f>'Hour Loop'!CJ2315</f>
        <v>239.45</v>
      </c>
    </row>
    <row r="2306" spans="1:3" hidden="1" x14ac:dyDescent="0.25">
      <c r="A2306" s="15" t="str">
        <f>'Hour Loop'!BV2316</f>
        <v>C</v>
      </c>
      <c r="B2306">
        <f>'Hour Loop'!CI2316</f>
        <v>465</v>
      </c>
      <c r="C2306">
        <f>'Hour Loop'!CJ2316</f>
        <v>250</v>
      </c>
    </row>
    <row r="2307" spans="1:3" hidden="1" x14ac:dyDescent="0.25">
      <c r="A2307" s="15" t="str">
        <f>'Hour Loop'!BV2317</f>
        <v>C</v>
      </c>
      <c r="B2307">
        <f>'Hour Loop'!CI2317</f>
        <v>464.74099999999999</v>
      </c>
      <c r="C2307">
        <f>'Hour Loop'!CJ2317</f>
        <v>260.55</v>
      </c>
    </row>
    <row r="2308" spans="1:3" hidden="1" x14ac:dyDescent="0.25">
      <c r="A2308" s="15" t="str">
        <f>'Hour Loop'!BV2318</f>
        <v>C</v>
      </c>
      <c r="B2308">
        <f>'Hour Loop'!CI2318</f>
        <v>463.96499999999997</v>
      </c>
      <c r="C2308">
        <f>'Hour Loop'!CJ2318</f>
        <v>271.07400000000001</v>
      </c>
    </row>
    <row r="2309" spans="1:3" hidden="1" x14ac:dyDescent="0.25">
      <c r="A2309" s="15" t="str">
        <f>'Hour Loop'!BV2319</f>
        <v>C</v>
      </c>
      <c r="B2309">
        <f>'Hour Loop'!CI2319</f>
        <v>462.673</v>
      </c>
      <c r="C2309">
        <f>'Hour Loop'!CJ2319</f>
        <v>281.54700000000003</v>
      </c>
    </row>
    <row r="2310" spans="1:3" hidden="1" x14ac:dyDescent="0.25">
      <c r="A2310" s="15" t="str">
        <f>'Hour Loop'!BV2320</f>
        <v>C</v>
      </c>
      <c r="B2310">
        <f>'Hour Loop'!CI2320</f>
        <v>460.86900000000003</v>
      </c>
      <c r="C2310">
        <f>'Hour Loop'!CJ2320</f>
        <v>291.94400000000002</v>
      </c>
    </row>
    <row r="2311" spans="1:3" hidden="1" x14ac:dyDescent="0.25">
      <c r="A2311" s="15" t="str">
        <f>'Hour Loop'!BV2321</f>
        <v>C</v>
      </c>
      <c r="B2311">
        <f>'Hour Loop'!CI2321</f>
        <v>458.55700000000002</v>
      </c>
      <c r="C2311">
        <f>'Hour Loop'!CJ2321</f>
        <v>302.24099999999999</v>
      </c>
    </row>
    <row r="2312" spans="1:3" hidden="1" x14ac:dyDescent="0.25">
      <c r="A2312" s="15" t="str">
        <f>'Hour Loop'!BV2322</f>
        <v>C</v>
      </c>
      <c r="B2312">
        <f>'Hour Loop'!CI2322</f>
        <v>455.74200000000002</v>
      </c>
      <c r="C2312">
        <f>'Hour Loop'!CJ2322</f>
        <v>312.411</v>
      </c>
    </row>
    <row r="2313" spans="1:3" hidden="1" x14ac:dyDescent="0.25">
      <c r="A2313" s="15" t="str">
        <f>'Hour Loop'!BV2323</f>
        <v>C</v>
      </c>
      <c r="B2313">
        <f>'Hour Loop'!CI2323</f>
        <v>452.43200000000002</v>
      </c>
      <c r="C2313">
        <f>'Hour Loop'!CJ2323</f>
        <v>322.43099999999998</v>
      </c>
    </row>
    <row r="2314" spans="1:3" hidden="1" x14ac:dyDescent="0.25">
      <c r="A2314" s="15" t="str">
        <f>'Hour Loop'!BV2324</f>
        <v>C</v>
      </c>
      <c r="B2314">
        <f>'Hour Loop'!CI2324</f>
        <v>448.63400000000001</v>
      </c>
      <c r="C2314">
        <f>'Hour Loop'!CJ2324</f>
        <v>332.27699999999999</v>
      </c>
    </row>
    <row r="2315" spans="1:3" hidden="1" x14ac:dyDescent="0.25">
      <c r="A2315" s="15" t="str">
        <f>'Hour Loop'!BV2325</f>
        <v>C</v>
      </c>
      <c r="B2315">
        <f>'Hour Loop'!CI2325</f>
        <v>444.358</v>
      </c>
      <c r="C2315">
        <f>'Hour Loop'!CJ2325</f>
        <v>341.92399999999998</v>
      </c>
    </row>
    <row r="2316" spans="1:3" hidden="1" x14ac:dyDescent="0.25">
      <c r="A2316" s="15" t="str">
        <f>'Hour Loop'!BV2326</f>
        <v>C</v>
      </c>
      <c r="B2316">
        <f>'Hour Loop'!CI2326</f>
        <v>439.613</v>
      </c>
      <c r="C2316">
        <f>'Hour Loop'!CJ2326</f>
        <v>351.35</v>
      </c>
    </row>
    <row r="2317" spans="1:3" hidden="1" x14ac:dyDescent="0.25">
      <c r="A2317" s="15" t="str">
        <f>'Hour Loop'!BV2327</f>
        <v>C</v>
      </c>
      <c r="B2317">
        <f>'Hour Loop'!CI2327</f>
        <v>434.41199999999998</v>
      </c>
      <c r="C2317">
        <f>'Hour Loop'!CJ2327</f>
        <v>360.53199999999998</v>
      </c>
    </row>
    <row r="2318" spans="1:3" hidden="1" x14ac:dyDescent="0.25">
      <c r="A2318" s="15" t="str">
        <f>'Hour Loop'!BV2328</f>
        <v>C</v>
      </c>
      <c r="B2318">
        <f>'Hour Loop'!CI2328</f>
        <v>428.76600000000002</v>
      </c>
      <c r="C2318">
        <f>'Hour Loop'!CJ2328</f>
        <v>369.44799999999998</v>
      </c>
    </row>
    <row r="2319" spans="1:3" hidden="1" x14ac:dyDescent="0.25">
      <c r="A2319" s="15" t="str">
        <f>'Hour Loop'!BV2329</f>
        <v>C</v>
      </c>
      <c r="B2319">
        <f>'Hour Loop'!CI2329</f>
        <v>422.69</v>
      </c>
      <c r="C2319">
        <f>'Hour Loop'!CJ2329</f>
        <v>378.07499999999999</v>
      </c>
    </row>
    <row r="2320" spans="1:3" hidden="1" x14ac:dyDescent="0.25">
      <c r="A2320" s="15" t="str">
        <f>'Hour Loop'!BV2330</f>
        <v>C</v>
      </c>
      <c r="B2320">
        <f>'Hour Loop'!CI2330</f>
        <v>416.197</v>
      </c>
      <c r="C2320">
        <f>'Hour Loop'!CJ2330</f>
        <v>386.39499999999998</v>
      </c>
    </row>
    <row r="2321" spans="1:3" hidden="1" x14ac:dyDescent="0.25">
      <c r="A2321" s="15" t="str">
        <f>'Hour Loop'!BV2331</f>
        <v>C</v>
      </c>
      <c r="B2321">
        <f>'Hour Loop'!CI2331</f>
        <v>409.30399999999997</v>
      </c>
      <c r="C2321">
        <f>'Hour Loop'!CJ2331</f>
        <v>394.38499999999999</v>
      </c>
    </row>
    <row r="2322" spans="1:3" hidden="1" x14ac:dyDescent="0.25">
      <c r="A2322" s="15" t="str">
        <f>'Hour Loop'!BV2332</f>
        <v>C</v>
      </c>
      <c r="B2322">
        <f>'Hour Loop'!CI2332</f>
        <v>402.02800000000002</v>
      </c>
      <c r="C2322">
        <f>'Hour Loop'!CJ2332</f>
        <v>402.02800000000002</v>
      </c>
    </row>
    <row r="2323" spans="1:3" hidden="1" x14ac:dyDescent="0.25">
      <c r="A2323" s="15" t="str">
        <f>'Hour Loop'!BV2333</f>
        <v>C</v>
      </c>
      <c r="B2323">
        <f>'Hour Loop'!CI2333</f>
        <v>394.38499999999999</v>
      </c>
      <c r="C2323">
        <f>'Hour Loop'!CJ2333</f>
        <v>409.30399999999997</v>
      </c>
    </row>
    <row r="2324" spans="1:3" hidden="1" x14ac:dyDescent="0.25">
      <c r="A2324" s="15" t="str">
        <f>'Hour Loop'!BV2334</f>
        <v>C</v>
      </c>
      <c r="B2324">
        <f>'Hour Loop'!CI2334</f>
        <v>386.39499999999998</v>
      </c>
      <c r="C2324">
        <f>'Hour Loop'!CJ2334</f>
        <v>416.197</v>
      </c>
    </row>
    <row r="2325" spans="1:3" hidden="1" x14ac:dyDescent="0.25">
      <c r="A2325" s="15" t="str">
        <f>'Hour Loop'!BV2335</f>
        <v>C</v>
      </c>
      <c r="B2325">
        <f>'Hour Loop'!CI2335</f>
        <v>378.07499999999999</v>
      </c>
      <c r="C2325">
        <f>'Hour Loop'!CJ2335</f>
        <v>422.69</v>
      </c>
    </row>
    <row r="2326" spans="1:3" hidden="1" x14ac:dyDescent="0.25">
      <c r="A2326" s="15" t="str">
        <f>'Hour Loop'!BV2336</f>
        <v>C</v>
      </c>
      <c r="B2326">
        <f>'Hour Loop'!CI2336</f>
        <v>369.44799999999998</v>
      </c>
      <c r="C2326">
        <f>'Hour Loop'!CJ2336</f>
        <v>428.76600000000002</v>
      </c>
    </row>
    <row r="2327" spans="1:3" hidden="1" x14ac:dyDescent="0.25">
      <c r="A2327" s="15" t="str">
        <f>'Hour Loop'!BV2337</f>
        <v>C</v>
      </c>
      <c r="B2327">
        <f>'Hour Loop'!CI2337</f>
        <v>360.53199999999998</v>
      </c>
      <c r="C2327">
        <f>'Hour Loop'!CJ2337</f>
        <v>434.41199999999998</v>
      </c>
    </row>
    <row r="2328" spans="1:3" hidden="1" x14ac:dyDescent="0.25">
      <c r="A2328" s="15" t="str">
        <f>'Hour Loop'!BV2338</f>
        <v>C</v>
      </c>
      <c r="B2328">
        <f>'Hour Loop'!CI2338</f>
        <v>351.35</v>
      </c>
      <c r="C2328">
        <f>'Hour Loop'!CJ2338</f>
        <v>439.613</v>
      </c>
    </row>
    <row r="2329" spans="1:3" hidden="1" x14ac:dyDescent="0.25">
      <c r="A2329" s="15" t="str">
        <f>'Hour Loop'!BV2339</f>
        <v>C</v>
      </c>
      <c r="B2329">
        <f>'Hour Loop'!CI2339</f>
        <v>341.92399999999998</v>
      </c>
      <c r="C2329">
        <f>'Hour Loop'!CJ2339</f>
        <v>444.358</v>
      </c>
    </row>
    <row r="2330" spans="1:3" hidden="1" x14ac:dyDescent="0.25">
      <c r="A2330" s="15" t="str">
        <f>'Hour Loop'!BV2340</f>
        <v>C</v>
      </c>
      <c r="B2330">
        <f>'Hour Loop'!CI2340</f>
        <v>332.27699999999999</v>
      </c>
      <c r="C2330">
        <f>'Hour Loop'!CJ2340</f>
        <v>448.63400000000001</v>
      </c>
    </row>
    <row r="2331" spans="1:3" hidden="1" x14ac:dyDescent="0.25">
      <c r="A2331" s="15" t="str">
        <f>'Hour Loop'!BV2341</f>
        <v>C</v>
      </c>
      <c r="B2331">
        <f>'Hour Loop'!CI2341</f>
        <v>322.43099999999998</v>
      </c>
      <c r="C2331">
        <f>'Hour Loop'!CJ2341</f>
        <v>452.43200000000002</v>
      </c>
    </row>
    <row r="2332" spans="1:3" hidden="1" x14ac:dyDescent="0.25">
      <c r="A2332" s="15" t="str">
        <f>'Hour Loop'!BV2342</f>
        <v>C</v>
      </c>
      <c r="B2332">
        <f>'Hour Loop'!CI2342</f>
        <v>312.411</v>
      </c>
      <c r="C2332">
        <f>'Hour Loop'!CJ2342</f>
        <v>455.74200000000002</v>
      </c>
    </row>
    <row r="2333" spans="1:3" hidden="1" x14ac:dyDescent="0.25">
      <c r="A2333" s="15" t="str">
        <f>'Hour Loop'!BV2343</f>
        <v>C</v>
      </c>
      <c r="B2333">
        <f>'Hour Loop'!CI2343</f>
        <v>302.24099999999999</v>
      </c>
      <c r="C2333">
        <f>'Hour Loop'!CJ2343</f>
        <v>458.55700000000002</v>
      </c>
    </row>
    <row r="2334" spans="1:3" hidden="1" x14ac:dyDescent="0.25">
      <c r="A2334" s="15" t="str">
        <f>'Hour Loop'!BV2344</f>
        <v>C</v>
      </c>
      <c r="B2334">
        <f>'Hour Loop'!CI2344</f>
        <v>291.94400000000002</v>
      </c>
      <c r="C2334">
        <f>'Hour Loop'!CJ2344</f>
        <v>460.86900000000003</v>
      </c>
    </row>
    <row r="2335" spans="1:3" hidden="1" x14ac:dyDescent="0.25">
      <c r="A2335" s="15" t="str">
        <f>'Hour Loop'!BV2345</f>
        <v>C</v>
      </c>
      <c r="B2335">
        <f>'Hour Loop'!CI2345</f>
        <v>281.54700000000003</v>
      </c>
      <c r="C2335">
        <f>'Hour Loop'!CJ2345</f>
        <v>462.673</v>
      </c>
    </row>
    <row r="2336" spans="1:3" hidden="1" x14ac:dyDescent="0.25">
      <c r="A2336" s="15" t="str">
        <f>'Hour Loop'!BV2346</f>
        <v>C</v>
      </c>
      <c r="B2336">
        <f>'Hour Loop'!CI2346</f>
        <v>271.07400000000001</v>
      </c>
      <c r="C2336">
        <f>'Hour Loop'!CJ2346</f>
        <v>463.96499999999997</v>
      </c>
    </row>
    <row r="2337" spans="1:3" hidden="1" x14ac:dyDescent="0.25">
      <c r="B2337">
        <f>'Hour Loop'!CI2347</f>
        <v>260.55</v>
      </c>
      <c r="C2337">
        <f>'Hour Loop'!CJ2347</f>
        <v>464.74099999999999</v>
      </c>
    </row>
    <row r="2338" spans="1:3" hidden="1" x14ac:dyDescent="0.25">
      <c r="B2338">
        <f>'Hour Loop'!CI2348</f>
        <v>250</v>
      </c>
      <c r="C2338">
        <f>'Hour Loop'!CJ2348</f>
        <v>465</v>
      </c>
    </row>
    <row r="2339" spans="1:3" hidden="1" x14ac:dyDescent="0.25">
      <c r="B2339" t="e">
        <f>'Hour Loop'!CI2349</f>
        <v>#VALUE!</v>
      </c>
      <c r="C2339" t="e">
        <f>'Hour Loop'!CJ2349</f>
        <v>#VALUE!</v>
      </c>
    </row>
    <row r="2340" spans="1:3" hidden="1" x14ac:dyDescent="0.25">
      <c r="A2340" s="15" t="str">
        <f>'Hour Loop'!BV2350</f>
        <v>B</v>
      </c>
      <c r="B2340" t="e">
        <f>'Hour Loop'!CI2350</f>
        <v>#VALUE!</v>
      </c>
      <c r="C2340" t="e">
        <f>'Hour Loop'!CJ2350</f>
        <v>#VALUE!</v>
      </c>
    </row>
    <row r="2341" spans="1:3" hidden="1" x14ac:dyDescent="0.25">
      <c r="B2341" t="e">
        <f>'Hour Loop'!CI2351</f>
        <v>#VALUE!</v>
      </c>
      <c r="C2341" t="e">
        <f>'Hour Loop'!CJ2351</f>
        <v>#VALUE!</v>
      </c>
    </row>
    <row r="2342" spans="1:3" hidden="1" x14ac:dyDescent="0.25">
      <c r="A2342" s="15" t="str">
        <f>'Hour Loop'!BV2352</f>
        <v>B</v>
      </c>
      <c r="B2342">
        <f>'Hour Loop'!CI2352</f>
        <v>250</v>
      </c>
      <c r="C2342">
        <f>'Hour Loop'!CJ2352</f>
        <v>500</v>
      </c>
    </row>
    <row r="2343" spans="1:3" hidden="1" x14ac:dyDescent="0.25">
      <c r="B2343" t="e">
        <f>'Hour Loop'!CI2353</f>
        <v>#VALUE!</v>
      </c>
      <c r="C2343" t="e">
        <f>'Hour Loop'!CJ2353</f>
        <v>#VALUE!</v>
      </c>
    </row>
    <row r="2344" spans="1:3" hidden="1" x14ac:dyDescent="0.25">
      <c r="A2344" s="15" t="str">
        <f>'Hour Loop'!BV2354</f>
        <v>B</v>
      </c>
      <c r="B2344">
        <f>'Hour Loop'!CI2354</f>
        <v>262.267</v>
      </c>
      <c r="C2344">
        <f>'Hour Loop'!CJ2354</f>
        <v>499.69900000000001</v>
      </c>
    </row>
    <row r="2345" spans="1:3" hidden="1" x14ac:dyDescent="0.25">
      <c r="B2345" t="e">
        <f>'Hour Loop'!CI2355</f>
        <v>#VALUE!</v>
      </c>
      <c r="C2345" t="e">
        <f>'Hour Loop'!CJ2355</f>
        <v>#VALUE!</v>
      </c>
    </row>
    <row r="2346" spans="1:3" hidden="1" x14ac:dyDescent="0.25">
      <c r="A2346" s="15" t="str">
        <f>'Hour Loop'!BV2356</f>
        <v>B</v>
      </c>
      <c r="B2346">
        <f>'Hour Loop'!CI2356</f>
        <v>274.50400000000002</v>
      </c>
      <c r="C2346">
        <f>'Hour Loop'!CJ2356</f>
        <v>498.79599999999999</v>
      </c>
    </row>
    <row r="2347" spans="1:3" hidden="1" x14ac:dyDescent="0.25">
      <c r="B2347" t="e">
        <f>'Hour Loop'!CI2357</f>
        <v>#VALUE!</v>
      </c>
      <c r="C2347" t="e">
        <f>'Hour Loop'!CJ2357</f>
        <v>#VALUE!</v>
      </c>
    </row>
    <row r="2348" spans="1:3" hidden="1" x14ac:dyDescent="0.25">
      <c r="A2348" s="15" t="str">
        <f>'Hour Loop'!BV2358</f>
        <v>B</v>
      </c>
      <c r="B2348">
        <f>'Hour Loop'!CI2358</f>
        <v>286.68299999999999</v>
      </c>
      <c r="C2348">
        <f>'Hour Loop'!CJ2358</f>
        <v>497.29399999999998</v>
      </c>
    </row>
    <row r="2349" spans="1:3" hidden="1" x14ac:dyDescent="0.25">
      <c r="B2349" t="e">
        <f>'Hour Loop'!CI2359</f>
        <v>#VALUE!</v>
      </c>
      <c r="C2349" t="e">
        <f>'Hour Loop'!CJ2359</f>
        <v>#VALUE!</v>
      </c>
    </row>
    <row r="2350" spans="1:3" hidden="1" x14ac:dyDescent="0.25">
      <c r="A2350" s="15" t="str">
        <f>'Hour Loop'!BV2360</f>
        <v>B</v>
      </c>
      <c r="B2350">
        <f>'Hour Loop'!CI2360</f>
        <v>298.77300000000002</v>
      </c>
      <c r="C2350">
        <f>'Hour Loop'!CJ2360</f>
        <v>495.19600000000003</v>
      </c>
    </row>
    <row r="2351" spans="1:3" hidden="1" x14ac:dyDescent="0.25">
      <c r="B2351" t="e">
        <f>'Hour Loop'!CI2361</f>
        <v>#VALUE!</v>
      </c>
      <c r="C2351" t="e">
        <f>'Hour Loop'!CJ2361</f>
        <v>#VALUE!</v>
      </c>
    </row>
    <row r="2352" spans="1:3" hidden="1" x14ac:dyDescent="0.25">
      <c r="A2352" s="15" t="str">
        <f>'Hour Loop'!BV2362</f>
        <v>B</v>
      </c>
      <c r="B2352">
        <f>'Hour Loop'!CI2362</f>
        <v>310.745</v>
      </c>
      <c r="C2352">
        <f>'Hour Loop'!CJ2362</f>
        <v>492.50799999999998</v>
      </c>
    </row>
    <row r="2353" spans="1:3" hidden="1" x14ac:dyDescent="0.25">
      <c r="B2353" t="e">
        <f>'Hour Loop'!CI2363</f>
        <v>#VALUE!</v>
      </c>
      <c r="C2353" t="e">
        <f>'Hour Loop'!CJ2363</f>
        <v>#VALUE!</v>
      </c>
    </row>
    <row r="2354" spans="1:3" hidden="1" x14ac:dyDescent="0.25">
      <c r="A2354" s="15" t="str">
        <f>'Hour Loop'!BV2364</f>
        <v>B</v>
      </c>
      <c r="B2354">
        <f>'Hour Loop'!CI2364</f>
        <v>322.57100000000003</v>
      </c>
      <c r="C2354">
        <f>'Hour Loop'!CJ2364</f>
        <v>489.23500000000001</v>
      </c>
    </row>
    <row r="2355" spans="1:3" hidden="1" x14ac:dyDescent="0.25">
      <c r="B2355" t="e">
        <f>'Hour Loop'!CI2365</f>
        <v>#VALUE!</v>
      </c>
      <c r="C2355" t="e">
        <f>'Hour Loop'!CJ2365</f>
        <v>#VALUE!</v>
      </c>
    </row>
    <row r="2356" spans="1:3" hidden="1" x14ac:dyDescent="0.25">
      <c r="B2356">
        <f>'Hour Loop'!CI2366</f>
        <v>334.22199999999998</v>
      </c>
      <c r="C2356">
        <f>'Hour Loop'!CJ2366</f>
        <v>485.38600000000002</v>
      </c>
    </row>
    <row r="2357" spans="1:3" hidden="1" x14ac:dyDescent="0.25">
      <c r="B2357" t="e">
        <f>'Hour Loop'!CI2367</f>
        <v>#VALUE!</v>
      </c>
      <c r="C2357" t="e">
        <f>'Hour Loop'!CJ2367</f>
        <v>#VALUE!</v>
      </c>
    </row>
    <row r="2358" spans="1:3" hidden="1" x14ac:dyDescent="0.25">
      <c r="A2358" s="15" t="str">
        <f>'Hour Loop'!BV2368</f>
        <v>B</v>
      </c>
      <c r="B2358">
        <f>'Hour Loop'!CI2368</f>
        <v>345.67099999999999</v>
      </c>
      <c r="C2358">
        <f>'Hour Loop'!CJ2368</f>
        <v>480.97</v>
      </c>
    </row>
    <row r="2359" spans="1:3" hidden="1" x14ac:dyDescent="0.25">
      <c r="B2359" t="e">
        <f>'Hour Loop'!CI2369</f>
        <v>#VALUE!</v>
      </c>
      <c r="C2359" t="e">
        <f>'Hour Loop'!CJ2369</f>
        <v>#VALUE!</v>
      </c>
    </row>
    <row r="2360" spans="1:3" hidden="1" x14ac:dyDescent="0.25">
      <c r="A2360" s="15" t="str">
        <f>'Hour Loop'!BV2370</f>
        <v>B</v>
      </c>
      <c r="B2360">
        <f>'Hour Loop'!CI2370</f>
        <v>356.88900000000001</v>
      </c>
      <c r="C2360">
        <f>'Hour Loop'!CJ2370</f>
        <v>475.99700000000001</v>
      </c>
    </row>
    <row r="2361" spans="1:3" hidden="1" x14ac:dyDescent="0.25">
      <c r="B2361" t="e">
        <f>'Hour Loop'!CI2371</f>
        <v>#VALUE!</v>
      </c>
      <c r="C2361" t="e">
        <f>'Hour Loop'!CJ2371</f>
        <v>#VALUE!</v>
      </c>
    </row>
    <row r="2362" spans="1:3" hidden="1" x14ac:dyDescent="0.25">
      <c r="A2362" s="15" t="str">
        <f>'Hour Loop'!BV2372</f>
        <v>B</v>
      </c>
      <c r="B2362">
        <f>'Hour Loop'!CI2372</f>
        <v>367.84899999999999</v>
      </c>
      <c r="C2362">
        <f>'Hour Loop'!CJ2372</f>
        <v>470.48</v>
      </c>
    </row>
    <row r="2363" spans="1:3" hidden="1" x14ac:dyDescent="0.25">
      <c r="B2363" t="e">
        <f>'Hour Loop'!CI2373</f>
        <v>#VALUE!</v>
      </c>
      <c r="C2363" t="e">
        <f>'Hour Loop'!CJ2373</f>
        <v>#VALUE!</v>
      </c>
    </row>
    <row r="2364" spans="1:3" hidden="1" x14ac:dyDescent="0.25">
      <c r="A2364" s="15" t="str">
        <f>'Hour Loop'!BV2374</f>
        <v>B</v>
      </c>
      <c r="B2364">
        <f>'Hour Loop'!CI2374</f>
        <v>378.52600000000001</v>
      </c>
      <c r="C2364">
        <f>'Hour Loop'!CJ2374</f>
        <v>464.43200000000002</v>
      </c>
    </row>
    <row r="2365" spans="1:3" hidden="1" x14ac:dyDescent="0.25">
      <c r="B2365" t="e">
        <f>'Hour Loop'!CI2375</f>
        <v>#VALUE!</v>
      </c>
      <c r="C2365" t="e">
        <f>'Hour Loop'!CJ2375</f>
        <v>#VALUE!</v>
      </c>
    </row>
    <row r="2366" spans="1:3" hidden="1" x14ac:dyDescent="0.25">
      <c r="A2366" s="15" t="str">
        <f>'Hour Loop'!BV2376</f>
        <v>B</v>
      </c>
      <c r="B2366">
        <f>'Hour Loop'!CI2376</f>
        <v>388.89299999999997</v>
      </c>
      <c r="C2366">
        <f>'Hour Loop'!CJ2376</f>
        <v>457.86700000000002</v>
      </c>
    </row>
    <row r="2367" spans="1:3" hidden="1" x14ac:dyDescent="0.25">
      <c r="B2367" t="e">
        <f>'Hour Loop'!CI2377</f>
        <v>#VALUE!</v>
      </c>
      <c r="C2367" t="e">
        <f>'Hour Loop'!CJ2377</f>
        <v>#VALUE!</v>
      </c>
    </row>
    <row r="2368" spans="1:3" hidden="1" x14ac:dyDescent="0.25">
      <c r="A2368" s="15" t="str">
        <f>'Hour Loop'!BV2378</f>
        <v>B</v>
      </c>
      <c r="B2368">
        <f>'Hour Loop'!CI2378</f>
        <v>398.92500000000001</v>
      </c>
      <c r="C2368">
        <f>'Hour Loop'!CJ2378</f>
        <v>450.80200000000002</v>
      </c>
    </row>
    <row r="2369" spans="1:3" hidden="1" x14ac:dyDescent="0.25">
      <c r="B2369" t="e">
        <f>'Hour Loop'!CI2379</f>
        <v>#VALUE!</v>
      </c>
      <c r="C2369" t="e">
        <f>'Hour Loop'!CJ2379</f>
        <v>#VALUE!</v>
      </c>
    </row>
    <row r="2370" spans="1:3" hidden="1" x14ac:dyDescent="0.25">
      <c r="A2370" s="15" t="str">
        <f>'Hour Loop'!BV2380</f>
        <v>B</v>
      </c>
      <c r="B2370">
        <f>'Hour Loop'!CI2380</f>
        <v>408.59800000000001</v>
      </c>
      <c r="C2370">
        <f>'Hour Loop'!CJ2380</f>
        <v>443.25299999999999</v>
      </c>
    </row>
    <row r="2371" spans="1:3" hidden="1" x14ac:dyDescent="0.25">
      <c r="B2371" t="e">
        <f>'Hour Loop'!CI2381</f>
        <v>#VALUE!</v>
      </c>
      <c r="C2371" t="e">
        <f>'Hour Loop'!CJ2381</f>
        <v>#VALUE!</v>
      </c>
    </row>
    <row r="2372" spans="1:3" hidden="1" x14ac:dyDescent="0.25">
      <c r="A2372" s="15" t="str">
        <f>'Hour Loop'!BV2382</f>
        <v>B</v>
      </c>
      <c r="B2372">
        <f>'Hour Loop'!CI2382</f>
        <v>417.89</v>
      </c>
      <c r="C2372">
        <f>'Hour Loop'!CJ2382</f>
        <v>435.238</v>
      </c>
    </row>
    <row r="2373" spans="1:3" hidden="1" x14ac:dyDescent="0.25">
      <c r="B2373" t="e">
        <f>'Hour Loop'!CI2383</f>
        <v>#VALUE!</v>
      </c>
      <c r="C2373" t="e">
        <f>'Hour Loop'!CJ2383</f>
        <v>#VALUE!</v>
      </c>
    </row>
    <row r="2374" spans="1:3" hidden="1" x14ac:dyDescent="0.25">
      <c r="A2374" s="15" t="str">
        <f>'Hour Loop'!BV2384</f>
        <v>B</v>
      </c>
      <c r="B2374">
        <f>'Hour Loop'!CI2384</f>
        <v>426.77699999999999</v>
      </c>
      <c r="C2374">
        <f>'Hour Loop'!CJ2384</f>
        <v>426.77699999999999</v>
      </c>
    </row>
    <row r="2375" spans="1:3" hidden="1" x14ac:dyDescent="0.25">
      <c r="B2375" t="e">
        <f>'Hour Loop'!CI2385</f>
        <v>#VALUE!</v>
      </c>
      <c r="C2375" t="e">
        <f>'Hour Loop'!CJ2385</f>
        <v>#VALUE!</v>
      </c>
    </row>
    <row r="2376" spans="1:3" hidden="1" x14ac:dyDescent="0.25">
      <c r="A2376" s="15" t="str">
        <f>'Hour Loop'!BV2386</f>
        <v>B</v>
      </c>
      <c r="B2376">
        <f>'Hour Loop'!CI2386</f>
        <v>435.238</v>
      </c>
      <c r="C2376">
        <f>'Hour Loop'!CJ2386</f>
        <v>417.89</v>
      </c>
    </row>
    <row r="2377" spans="1:3" hidden="1" x14ac:dyDescent="0.25">
      <c r="B2377" t="e">
        <f>'Hour Loop'!CI2387</f>
        <v>#VALUE!</v>
      </c>
      <c r="C2377" t="e">
        <f>'Hour Loop'!CJ2387</f>
        <v>#VALUE!</v>
      </c>
    </row>
    <row r="2378" spans="1:3" hidden="1" x14ac:dyDescent="0.25">
      <c r="A2378" s="15" t="str">
        <f>'Hour Loop'!BV2388</f>
        <v>B</v>
      </c>
      <c r="B2378">
        <f>'Hour Loop'!CI2388</f>
        <v>443.25299999999999</v>
      </c>
      <c r="C2378">
        <f>'Hour Loop'!CJ2388</f>
        <v>408.59800000000001</v>
      </c>
    </row>
    <row r="2379" spans="1:3" hidden="1" x14ac:dyDescent="0.25">
      <c r="B2379" t="e">
        <f>'Hour Loop'!CI2389</f>
        <v>#VALUE!</v>
      </c>
      <c r="C2379" t="e">
        <f>'Hour Loop'!CJ2389</f>
        <v>#VALUE!</v>
      </c>
    </row>
    <row r="2380" spans="1:3" hidden="1" x14ac:dyDescent="0.25">
      <c r="A2380" s="15" t="str">
        <f>'Hour Loop'!BV2390</f>
        <v>B</v>
      </c>
      <c r="B2380">
        <f>'Hour Loop'!CI2390</f>
        <v>450.80200000000002</v>
      </c>
      <c r="C2380">
        <f>'Hour Loop'!CJ2390</f>
        <v>398.92500000000001</v>
      </c>
    </row>
    <row r="2381" spans="1:3" hidden="1" x14ac:dyDescent="0.25">
      <c r="B2381" t="e">
        <f>'Hour Loop'!CI2391</f>
        <v>#VALUE!</v>
      </c>
      <c r="C2381" t="e">
        <f>'Hour Loop'!CJ2391</f>
        <v>#VALUE!</v>
      </c>
    </row>
    <row r="2382" spans="1:3" hidden="1" x14ac:dyDescent="0.25">
      <c r="A2382" s="15" t="str">
        <f>'Hour Loop'!BV2392</f>
        <v>B</v>
      </c>
      <c r="B2382">
        <f>'Hour Loop'!CI2392</f>
        <v>457.86700000000002</v>
      </c>
      <c r="C2382">
        <f>'Hour Loop'!CJ2392</f>
        <v>388.89299999999997</v>
      </c>
    </row>
    <row r="2383" spans="1:3" hidden="1" x14ac:dyDescent="0.25">
      <c r="B2383" t="e">
        <f>'Hour Loop'!CI2393</f>
        <v>#VALUE!</v>
      </c>
      <c r="C2383" t="e">
        <f>'Hour Loop'!CJ2393</f>
        <v>#VALUE!</v>
      </c>
    </row>
    <row r="2384" spans="1:3" hidden="1" x14ac:dyDescent="0.25">
      <c r="A2384" s="15" t="str">
        <f>'Hour Loop'!BV2394</f>
        <v>B</v>
      </c>
      <c r="B2384">
        <f>'Hour Loop'!CI2394</f>
        <v>464.43200000000002</v>
      </c>
      <c r="C2384">
        <f>'Hour Loop'!CJ2394</f>
        <v>378.52600000000001</v>
      </c>
    </row>
    <row r="2385" spans="1:3" hidden="1" x14ac:dyDescent="0.25">
      <c r="B2385" t="e">
        <f>'Hour Loop'!CI2395</f>
        <v>#VALUE!</v>
      </c>
      <c r="C2385" t="e">
        <f>'Hour Loop'!CJ2395</f>
        <v>#VALUE!</v>
      </c>
    </row>
    <row r="2386" spans="1:3" hidden="1" x14ac:dyDescent="0.25">
      <c r="A2386" s="15" t="str">
        <f>'Hour Loop'!BV2396</f>
        <v>B</v>
      </c>
      <c r="B2386">
        <f>'Hour Loop'!CI2396</f>
        <v>470.48</v>
      </c>
      <c r="C2386">
        <f>'Hour Loop'!CJ2396</f>
        <v>367.84899999999999</v>
      </c>
    </row>
    <row r="2387" spans="1:3" hidden="1" x14ac:dyDescent="0.25">
      <c r="B2387" t="e">
        <f>'Hour Loop'!CI2397</f>
        <v>#VALUE!</v>
      </c>
      <c r="C2387" t="e">
        <f>'Hour Loop'!CJ2397</f>
        <v>#VALUE!</v>
      </c>
    </row>
    <row r="2388" spans="1:3" hidden="1" x14ac:dyDescent="0.25">
      <c r="A2388" s="15" t="str">
        <f>'Hour Loop'!BV2398</f>
        <v>B</v>
      </c>
      <c r="B2388">
        <f>'Hour Loop'!CI2398</f>
        <v>475.99700000000001</v>
      </c>
      <c r="C2388">
        <f>'Hour Loop'!CJ2398</f>
        <v>356.88900000000001</v>
      </c>
    </row>
    <row r="2389" spans="1:3" hidden="1" x14ac:dyDescent="0.25">
      <c r="B2389" t="e">
        <f>'Hour Loop'!CI2399</f>
        <v>#VALUE!</v>
      </c>
      <c r="C2389" t="e">
        <f>'Hour Loop'!CJ2399</f>
        <v>#VALUE!</v>
      </c>
    </row>
    <row r="2390" spans="1:3" hidden="1" x14ac:dyDescent="0.25">
      <c r="A2390" s="15" t="str">
        <f>'Hour Loop'!BV2400</f>
        <v>B</v>
      </c>
      <c r="B2390">
        <f>'Hour Loop'!CI2400</f>
        <v>480.97</v>
      </c>
      <c r="C2390">
        <f>'Hour Loop'!CJ2400</f>
        <v>345.67099999999999</v>
      </c>
    </row>
    <row r="2391" spans="1:3" hidden="1" x14ac:dyDescent="0.25">
      <c r="B2391" t="e">
        <f>'Hour Loop'!CI2401</f>
        <v>#VALUE!</v>
      </c>
      <c r="C2391" t="e">
        <f>'Hour Loop'!CJ2401</f>
        <v>#VALUE!</v>
      </c>
    </row>
    <row r="2392" spans="1:3" hidden="1" x14ac:dyDescent="0.25">
      <c r="A2392" s="15" t="str">
        <f>'Hour Loop'!BV2402</f>
        <v>B</v>
      </c>
      <c r="B2392">
        <f>'Hour Loop'!CI2402</f>
        <v>485.38600000000002</v>
      </c>
      <c r="C2392">
        <f>'Hour Loop'!CJ2402</f>
        <v>334.22199999999998</v>
      </c>
    </row>
    <row r="2393" spans="1:3" hidden="1" x14ac:dyDescent="0.25">
      <c r="B2393" t="e">
        <f>'Hour Loop'!CI2403</f>
        <v>#VALUE!</v>
      </c>
      <c r="C2393" t="e">
        <f>'Hour Loop'!CJ2403</f>
        <v>#VALUE!</v>
      </c>
    </row>
    <row r="2394" spans="1:3" hidden="1" x14ac:dyDescent="0.25">
      <c r="A2394" s="15" t="str">
        <f>'Hour Loop'!BV2404</f>
        <v>B</v>
      </c>
      <c r="B2394">
        <f>'Hour Loop'!CI2404</f>
        <v>489.23500000000001</v>
      </c>
      <c r="C2394">
        <f>'Hour Loop'!CJ2404</f>
        <v>322.57100000000003</v>
      </c>
    </row>
    <row r="2395" spans="1:3" hidden="1" x14ac:dyDescent="0.25">
      <c r="B2395" t="e">
        <f>'Hour Loop'!CI2405</f>
        <v>#VALUE!</v>
      </c>
      <c r="C2395" t="e">
        <f>'Hour Loop'!CJ2405</f>
        <v>#VALUE!</v>
      </c>
    </row>
    <row r="2396" spans="1:3" hidden="1" x14ac:dyDescent="0.25">
      <c r="A2396" s="15" t="str">
        <f>'Hour Loop'!BV2406</f>
        <v>B</v>
      </c>
      <c r="B2396">
        <f>'Hour Loop'!CI2406</f>
        <v>492.50799999999998</v>
      </c>
      <c r="C2396">
        <f>'Hour Loop'!CJ2406</f>
        <v>310.745</v>
      </c>
    </row>
    <row r="2397" spans="1:3" hidden="1" x14ac:dyDescent="0.25">
      <c r="B2397" t="e">
        <f>'Hour Loop'!CI2407</f>
        <v>#VALUE!</v>
      </c>
      <c r="C2397" t="e">
        <f>'Hour Loop'!CJ2407</f>
        <v>#VALUE!</v>
      </c>
    </row>
    <row r="2398" spans="1:3" hidden="1" x14ac:dyDescent="0.25">
      <c r="A2398" s="15" t="str">
        <f>'Hour Loop'!BV2408</f>
        <v>B</v>
      </c>
      <c r="B2398">
        <f>'Hour Loop'!CI2408</f>
        <v>495.19600000000003</v>
      </c>
      <c r="C2398">
        <f>'Hour Loop'!CJ2408</f>
        <v>298.77300000000002</v>
      </c>
    </row>
    <row r="2399" spans="1:3" hidden="1" x14ac:dyDescent="0.25">
      <c r="B2399" t="e">
        <f>'Hour Loop'!CI2409</f>
        <v>#VALUE!</v>
      </c>
      <c r="C2399" t="e">
        <f>'Hour Loop'!CJ2409</f>
        <v>#VALUE!</v>
      </c>
    </row>
    <row r="2400" spans="1:3" hidden="1" x14ac:dyDescent="0.25">
      <c r="A2400" s="15" t="str">
        <f>'Hour Loop'!BV2410</f>
        <v>B</v>
      </c>
      <c r="B2400">
        <f>'Hour Loop'!CI2410</f>
        <v>497.29399999999998</v>
      </c>
      <c r="C2400">
        <f>'Hour Loop'!CJ2410</f>
        <v>286.68299999999999</v>
      </c>
    </row>
    <row r="2401" spans="1:3" hidden="1" x14ac:dyDescent="0.25">
      <c r="B2401" t="e">
        <f>'Hour Loop'!CI2411</f>
        <v>#VALUE!</v>
      </c>
      <c r="C2401" t="e">
        <f>'Hour Loop'!CJ2411</f>
        <v>#VALUE!</v>
      </c>
    </row>
    <row r="2402" spans="1:3" hidden="1" x14ac:dyDescent="0.25">
      <c r="A2402" s="15" t="str">
        <f>'Hour Loop'!BV2412</f>
        <v>B</v>
      </c>
      <c r="B2402">
        <f>'Hour Loop'!CI2412</f>
        <v>498.79599999999999</v>
      </c>
      <c r="C2402">
        <f>'Hour Loop'!CJ2412</f>
        <v>274.50400000000002</v>
      </c>
    </row>
    <row r="2403" spans="1:3" hidden="1" x14ac:dyDescent="0.25">
      <c r="B2403" t="e">
        <f>'Hour Loop'!CI2413</f>
        <v>#VALUE!</v>
      </c>
      <c r="C2403" t="e">
        <f>'Hour Loop'!CJ2413</f>
        <v>#VALUE!</v>
      </c>
    </row>
    <row r="2404" spans="1:3" hidden="1" x14ac:dyDescent="0.25">
      <c r="A2404" s="15" t="str">
        <f>'Hour Loop'!BV2414</f>
        <v>B</v>
      </c>
      <c r="B2404">
        <f>'Hour Loop'!CI2414</f>
        <v>499.69900000000001</v>
      </c>
      <c r="C2404">
        <f>'Hour Loop'!CJ2414</f>
        <v>262.267</v>
      </c>
    </row>
    <row r="2405" spans="1:3" hidden="1" x14ac:dyDescent="0.25">
      <c r="B2405" t="e">
        <f>'Hour Loop'!CI2415</f>
        <v>#VALUE!</v>
      </c>
      <c r="C2405" t="e">
        <f>'Hour Loop'!CJ2415</f>
        <v>#VALUE!</v>
      </c>
    </row>
    <row r="2406" spans="1:3" hidden="1" x14ac:dyDescent="0.25">
      <c r="A2406" s="15" t="str">
        <f>'Hour Loop'!BV2416</f>
        <v>B</v>
      </c>
      <c r="B2406">
        <f>'Hour Loop'!CI2416</f>
        <v>500</v>
      </c>
      <c r="C2406">
        <f>'Hour Loop'!CJ2416</f>
        <v>250</v>
      </c>
    </row>
    <row r="2407" spans="1:3" hidden="1" x14ac:dyDescent="0.25">
      <c r="B2407" t="e">
        <f>'Hour Loop'!CI2417</f>
        <v>#VALUE!</v>
      </c>
      <c r="C2407" t="e">
        <f>'Hour Loop'!CJ2417</f>
        <v>#VALUE!</v>
      </c>
    </row>
    <row r="2408" spans="1:3" hidden="1" x14ac:dyDescent="0.25">
      <c r="A2408" s="15" t="str">
        <f>'Hour Loop'!BV2418</f>
        <v>B</v>
      </c>
      <c r="B2408">
        <f>'Hour Loop'!CI2418</f>
        <v>499.69900000000001</v>
      </c>
      <c r="C2408">
        <f>'Hour Loop'!CJ2418</f>
        <v>237.733</v>
      </c>
    </row>
    <row r="2409" spans="1:3" hidden="1" x14ac:dyDescent="0.25">
      <c r="B2409" t="e">
        <f>'Hour Loop'!CI2419</f>
        <v>#VALUE!</v>
      </c>
      <c r="C2409" t="e">
        <f>'Hour Loop'!CJ2419</f>
        <v>#VALUE!</v>
      </c>
    </row>
    <row r="2410" spans="1:3" hidden="1" x14ac:dyDescent="0.25">
      <c r="A2410" s="15" t="str">
        <f>'Hour Loop'!BV2420</f>
        <v>B</v>
      </c>
      <c r="B2410">
        <f>'Hour Loop'!CI2420</f>
        <v>498.79599999999999</v>
      </c>
      <c r="C2410">
        <f>'Hour Loop'!CJ2420</f>
        <v>225.49600000000001</v>
      </c>
    </row>
    <row r="2411" spans="1:3" hidden="1" x14ac:dyDescent="0.25">
      <c r="B2411" t="e">
        <f>'Hour Loop'!CI2421</f>
        <v>#VALUE!</v>
      </c>
      <c r="C2411" t="e">
        <f>'Hour Loop'!CJ2421</f>
        <v>#VALUE!</v>
      </c>
    </row>
    <row r="2412" spans="1:3" hidden="1" x14ac:dyDescent="0.25">
      <c r="A2412" s="15" t="str">
        <f>'Hour Loop'!BV2422</f>
        <v>B</v>
      </c>
      <c r="B2412">
        <f>'Hour Loop'!CI2422</f>
        <v>497.29399999999998</v>
      </c>
      <c r="C2412">
        <f>'Hour Loop'!CJ2422</f>
        <v>213.31700000000001</v>
      </c>
    </row>
    <row r="2413" spans="1:3" hidden="1" x14ac:dyDescent="0.25">
      <c r="B2413" t="e">
        <f>'Hour Loop'!CI2423</f>
        <v>#VALUE!</v>
      </c>
      <c r="C2413" t="e">
        <f>'Hour Loop'!CJ2423</f>
        <v>#VALUE!</v>
      </c>
    </row>
    <row r="2414" spans="1:3" hidden="1" x14ac:dyDescent="0.25">
      <c r="A2414" s="15" t="str">
        <f>'Hour Loop'!BV2424</f>
        <v>B</v>
      </c>
      <c r="B2414">
        <f>'Hour Loop'!CI2424</f>
        <v>495.19600000000003</v>
      </c>
      <c r="C2414">
        <f>'Hour Loop'!CJ2424</f>
        <v>201.227</v>
      </c>
    </row>
    <row r="2415" spans="1:3" hidden="1" x14ac:dyDescent="0.25">
      <c r="B2415" t="e">
        <f>'Hour Loop'!CI2425</f>
        <v>#VALUE!</v>
      </c>
      <c r="C2415" t="e">
        <f>'Hour Loop'!CJ2425</f>
        <v>#VALUE!</v>
      </c>
    </row>
    <row r="2416" spans="1:3" hidden="1" x14ac:dyDescent="0.25">
      <c r="A2416" s="15" t="str">
        <f>'Hour Loop'!BV2426</f>
        <v>B</v>
      </c>
      <c r="B2416">
        <f>'Hour Loop'!CI2426</f>
        <v>492.50799999999998</v>
      </c>
      <c r="C2416">
        <f>'Hour Loop'!CJ2426</f>
        <v>189.255</v>
      </c>
    </row>
    <row r="2417" spans="1:3" hidden="1" x14ac:dyDescent="0.25">
      <c r="B2417" t="e">
        <f>'Hour Loop'!CI2427</f>
        <v>#VALUE!</v>
      </c>
      <c r="C2417" t="e">
        <f>'Hour Loop'!CJ2427</f>
        <v>#VALUE!</v>
      </c>
    </row>
    <row r="2418" spans="1:3" hidden="1" x14ac:dyDescent="0.25">
      <c r="A2418" s="15" t="str">
        <f>'Hour Loop'!BV2428</f>
        <v>B</v>
      </c>
      <c r="B2418">
        <f>'Hour Loop'!CI2428</f>
        <v>489.23500000000001</v>
      </c>
      <c r="C2418">
        <f>'Hour Loop'!CJ2428</f>
        <v>177.429</v>
      </c>
    </row>
    <row r="2419" spans="1:3" hidden="1" x14ac:dyDescent="0.25">
      <c r="B2419" t="e">
        <f>'Hour Loop'!CI2429</f>
        <v>#VALUE!</v>
      </c>
      <c r="C2419" t="e">
        <f>'Hour Loop'!CJ2429</f>
        <v>#VALUE!</v>
      </c>
    </row>
    <row r="2420" spans="1:3" hidden="1" x14ac:dyDescent="0.25">
      <c r="A2420" s="15" t="str">
        <f>'Hour Loop'!BV2430</f>
        <v>B</v>
      </c>
      <c r="B2420">
        <f>'Hour Loop'!CI2430</f>
        <v>485.38600000000002</v>
      </c>
      <c r="C2420">
        <f>'Hour Loop'!CJ2430</f>
        <v>165.77799999999999</v>
      </c>
    </row>
    <row r="2421" spans="1:3" hidden="1" x14ac:dyDescent="0.25">
      <c r="B2421" t="e">
        <f>'Hour Loop'!CI2431</f>
        <v>#VALUE!</v>
      </c>
      <c r="C2421" t="e">
        <f>'Hour Loop'!CJ2431</f>
        <v>#VALUE!</v>
      </c>
    </row>
    <row r="2422" spans="1:3" hidden="1" x14ac:dyDescent="0.25">
      <c r="A2422" s="15" t="str">
        <f>'Hour Loop'!BV2432</f>
        <v>B</v>
      </c>
      <c r="B2422">
        <f>'Hour Loop'!CI2432</f>
        <v>480.97</v>
      </c>
      <c r="C2422">
        <f>'Hour Loop'!CJ2432</f>
        <v>154.32900000000001</v>
      </c>
    </row>
    <row r="2423" spans="1:3" hidden="1" x14ac:dyDescent="0.25">
      <c r="B2423" t="e">
        <f>'Hour Loop'!CI2433</f>
        <v>#VALUE!</v>
      </c>
      <c r="C2423" t="e">
        <f>'Hour Loop'!CJ2433</f>
        <v>#VALUE!</v>
      </c>
    </row>
    <row r="2424" spans="1:3" hidden="1" x14ac:dyDescent="0.25">
      <c r="A2424" s="15" t="str">
        <f>'Hour Loop'!BV2434</f>
        <v>B</v>
      </c>
      <c r="B2424">
        <f>'Hour Loop'!CI2434</f>
        <v>475.99700000000001</v>
      </c>
      <c r="C2424">
        <f>'Hour Loop'!CJ2434</f>
        <v>143.11099999999999</v>
      </c>
    </row>
    <row r="2425" spans="1:3" hidden="1" x14ac:dyDescent="0.25">
      <c r="B2425" t="e">
        <f>'Hour Loop'!CI2435</f>
        <v>#VALUE!</v>
      </c>
      <c r="C2425" t="e">
        <f>'Hour Loop'!CJ2435</f>
        <v>#VALUE!</v>
      </c>
    </row>
    <row r="2426" spans="1:3" hidden="1" x14ac:dyDescent="0.25">
      <c r="A2426" s="15" t="str">
        <f>'Hour Loop'!BV2436</f>
        <v>B</v>
      </c>
      <c r="B2426">
        <f>'Hour Loop'!CI2436</f>
        <v>470.48</v>
      </c>
      <c r="C2426">
        <f>'Hour Loop'!CJ2436</f>
        <v>132.15100000000001</v>
      </c>
    </row>
    <row r="2427" spans="1:3" hidden="1" x14ac:dyDescent="0.25">
      <c r="B2427" t="e">
        <f>'Hour Loop'!CI2437</f>
        <v>#VALUE!</v>
      </c>
      <c r="C2427" t="e">
        <f>'Hour Loop'!CJ2437</f>
        <v>#VALUE!</v>
      </c>
    </row>
    <row r="2428" spans="1:3" hidden="1" x14ac:dyDescent="0.25">
      <c r="A2428" s="15" t="str">
        <f>'Hour Loop'!BV2438</f>
        <v>B</v>
      </c>
      <c r="B2428">
        <f>'Hour Loop'!CI2438</f>
        <v>464.43200000000002</v>
      </c>
      <c r="C2428">
        <f>'Hour Loop'!CJ2438</f>
        <v>121.474</v>
      </c>
    </row>
    <row r="2429" spans="1:3" hidden="1" x14ac:dyDescent="0.25">
      <c r="B2429" t="e">
        <f>'Hour Loop'!CI2439</f>
        <v>#VALUE!</v>
      </c>
      <c r="C2429" t="e">
        <f>'Hour Loop'!CJ2439</f>
        <v>#VALUE!</v>
      </c>
    </row>
    <row r="2430" spans="1:3" hidden="1" x14ac:dyDescent="0.25">
      <c r="A2430" s="15" t="str">
        <f>'Hour Loop'!BV2440</f>
        <v>B</v>
      </c>
      <c r="B2430">
        <f>'Hour Loop'!CI2440</f>
        <v>457.86700000000002</v>
      </c>
      <c r="C2430">
        <f>'Hour Loop'!CJ2440</f>
        <v>111.107</v>
      </c>
    </row>
    <row r="2431" spans="1:3" hidden="1" x14ac:dyDescent="0.25">
      <c r="B2431" t="e">
        <f>'Hour Loop'!CI2441</f>
        <v>#VALUE!</v>
      </c>
      <c r="C2431" t="e">
        <f>'Hour Loop'!CJ2441</f>
        <v>#VALUE!</v>
      </c>
    </row>
    <row r="2432" spans="1:3" hidden="1" x14ac:dyDescent="0.25">
      <c r="A2432" s="15" t="str">
        <f>'Hour Loop'!BV2442</f>
        <v>B</v>
      </c>
      <c r="B2432">
        <f>'Hour Loop'!CI2442</f>
        <v>450.80200000000002</v>
      </c>
      <c r="C2432">
        <f>'Hour Loop'!CJ2442</f>
        <v>101.075</v>
      </c>
    </row>
    <row r="2433" spans="1:3" hidden="1" x14ac:dyDescent="0.25">
      <c r="B2433" t="e">
        <f>'Hour Loop'!CI2443</f>
        <v>#VALUE!</v>
      </c>
      <c r="C2433" t="e">
        <f>'Hour Loop'!CJ2443</f>
        <v>#VALUE!</v>
      </c>
    </row>
    <row r="2434" spans="1:3" hidden="1" x14ac:dyDescent="0.25">
      <c r="A2434" s="15" t="str">
        <f>'Hour Loop'!BV2444</f>
        <v>B</v>
      </c>
      <c r="B2434">
        <f>'Hour Loop'!CI2444</f>
        <v>443.25</v>
      </c>
      <c r="C2434">
        <f>'Hour Loop'!CJ2444</f>
        <v>91.402000000000001</v>
      </c>
    </row>
    <row r="2435" spans="1:3" hidden="1" x14ac:dyDescent="0.25">
      <c r="B2435" t="e">
        <f>'Hour Loop'!CI2445</f>
        <v>#VALUE!</v>
      </c>
      <c r="C2435" t="e">
        <f>'Hour Loop'!CJ2445</f>
        <v>#VALUE!</v>
      </c>
    </row>
    <row r="2436" spans="1:3" hidden="1" x14ac:dyDescent="0.25">
      <c r="A2436" s="15" t="str">
        <f>'Hour Loop'!BV2446</f>
        <v>B</v>
      </c>
      <c r="B2436">
        <f>'Hour Loop'!CI2446</f>
        <v>435.23</v>
      </c>
      <c r="C2436">
        <f>'Hour Loop'!CJ2446</f>
        <v>82.11</v>
      </c>
    </row>
    <row r="2437" spans="1:3" hidden="1" x14ac:dyDescent="0.25">
      <c r="B2437" t="e">
        <f>'Hour Loop'!CI2447</f>
        <v>#VALUE!</v>
      </c>
      <c r="C2437" t="e">
        <f>'Hour Loop'!CJ2447</f>
        <v>#VALUE!</v>
      </c>
    </row>
    <row r="2438" spans="1:3" hidden="1" x14ac:dyDescent="0.25">
      <c r="A2438" s="15" t="str">
        <f>'Hour Loop'!BV2448</f>
        <v>B</v>
      </c>
      <c r="B2438">
        <f>'Hour Loop'!CI2448</f>
        <v>426.77</v>
      </c>
      <c r="C2438">
        <f>'Hour Loop'!CJ2448</f>
        <v>73.222999999999999</v>
      </c>
    </row>
    <row r="2439" spans="1:3" hidden="1" x14ac:dyDescent="0.25">
      <c r="B2439" t="e">
        <f>'Hour Loop'!CI2449</f>
        <v>#VALUE!</v>
      </c>
      <c r="C2439" t="e">
        <f>'Hour Loop'!CJ2449</f>
        <v>#VALUE!</v>
      </c>
    </row>
    <row r="2440" spans="1:3" hidden="1" x14ac:dyDescent="0.25">
      <c r="A2440" s="15" t="str">
        <f>'Hour Loop'!BV2450</f>
        <v>B</v>
      </c>
      <c r="B2440">
        <f>'Hour Loop'!CI2450</f>
        <v>417.89</v>
      </c>
      <c r="C2440">
        <f>'Hour Loop'!CJ2450</f>
        <v>64.762</v>
      </c>
    </row>
    <row r="2441" spans="1:3" hidden="1" x14ac:dyDescent="0.25">
      <c r="B2441" t="e">
        <f>'Hour Loop'!CI2451</f>
        <v>#VALUE!</v>
      </c>
      <c r="C2441" t="e">
        <f>'Hour Loop'!CJ2451</f>
        <v>#VALUE!</v>
      </c>
    </row>
    <row r="2442" spans="1:3" hidden="1" x14ac:dyDescent="0.25">
      <c r="A2442" s="15" t="str">
        <f>'Hour Loop'!BV2452</f>
        <v>B</v>
      </c>
      <c r="B2442">
        <f>'Hour Loop'!CI2452</f>
        <v>408.59</v>
      </c>
      <c r="C2442">
        <f>'Hour Loop'!CJ2452</f>
        <v>56.747</v>
      </c>
    </row>
    <row r="2443" spans="1:3" hidden="1" x14ac:dyDescent="0.25">
      <c r="B2443" t="e">
        <f>'Hour Loop'!CI2453</f>
        <v>#VALUE!</v>
      </c>
      <c r="C2443" t="e">
        <f>'Hour Loop'!CJ2453</f>
        <v>#VALUE!</v>
      </c>
    </row>
    <row r="2444" spans="1:3" hidden="1" x14ac:dyDescent="0.25">
      <c r="A2444" s="15" t="str">
        <f>'Hour Loop'!BV2454</f>
        <v>B</v>
      </c>
      <c r="B2444">
        <f>'Hour Loop'!CI2454</f>
        <v>398.92</v>
      </c>
      <c r="C2444">
        <f>'Hour Loop'!CJ2454</f>
        <v>49.198</v>
      </c>
    </row>
    <row r="2445" spans="1:3" hidden="1" x14ac:dyDescent="0.25">
      <c r="B2445" t="e">
        <f>'Hour Loop'!CI2455</f>
        <v>#VALUE!</v>
      </c>
      <c r="C2445" t="e">
        <f>'Hour Loop'!CJ2455</f>
        <v>#VALUE!</v>
      </c>
    </row>
    <row r="2446" spans="1:3" hidden="1" x14ac:dyDescent="0.25">
      <c r="A2446" s="15" t="str">
        <f>'Hour Loop'!BV2456</f>
        <v>B</v>
      </c>
      <c r="B2446">
        <f>'Hour Loop'!CI2456</f>
        <v>388.89</v>
      </c>
      <c r="C2446">
        <f>'Hour Loop'!CJ2456</f>
        <v>42.133000000000003</v>
      </c>
    </row>
    <row r="2447" spans="1:3" hidden="1" x14ac:dyDescent="0.25">
      <c r="B2447" t="e">
        <f>'Hour Loop'!CI2457</f>
        <v>#VALUE!</v>
      </c>
      <c r="C2447" t="e">
        <f>'Hour Loop'!CJ2457</f>
        <v>#VALUE!</v>
      </c>
    </row>
    <row r="2448" spans="1:3" hidden="1" x14ac:dyDescent="0.25">
      <c r="A2448" s="15" t="str">
        <f>'Hour Loop'!BV2458</f>
        <v>B</v>
      </c>
      <c r="B2448">
        <f>'Hour Loop'!CI2458</f>
        <v>378.52</v>
      </c>
      <c r="C2448">
        <f>'Hour Loop'!CJ2458</f>
        <v>35.567999999999998</v>
      </c>
    </row>
    <row r="2449" spans="1:3" hidden="1" x14ac:dyDescent="0.25">
      <c r="B2449" t="e">
        <f>'Hour Loop'!CI2459</f>
        <v>#VALUE!</v>
      </c>
      <c r="C2449" t="e">
        <f>'Hour Loop'!CJ2459</f>
        <v>#VALUE!</v>
      </c>
    </row>
    <row r="2450" spans="1:3" hidden="1" x14ac:dyDescent="0.25">
      <c r="A2450" s="15" t="str">
        <f>'Hour Loop'!BV2460</f>
        <v>B</v>
      </c>
      <c r="B2450">
        <f>'Hour Loop'!CI2460</f>
        <v>367.84</v>
      </c>
      <c r="C2450">
        <f>'Hour Loop'!CJ2460</f>
        <v>29.52</v>
      </c>
    </row>
    <row r="2451" spans="1:3" hidden="1" x14ac:dyDescent="0.25">
      <c r="B2451" t="e">
        <f>'Hour Loop'!CI2461</f>
        <v>#VALUE!</v>
      </c>
      <c r="C2451" t="e">
        <f>'Hour Loop'!CJ2461</f>
        <v>#VALUE!</v>
      </c>
    </row>
    <row r="2452" spans="1:3" hidden="1" x14ac:dyDescent="0.25">
      <c r="A2452" s="15" t="str">
        <f>'Hour Loop'!BV2462</f>
        <v>B</v>
      </c>
      <c r="B2452">
        <f>'Hour Loop'!CI2462</f>
        <v>356.88</v>
      </c>
      <c r="C2452">
        <f>'Hour Loop'!CJ2462</f>
        <v>24.003</v>
      </c>
    </row>
    <row r="2453" spans="1:3" hidden="1" x14ac:dyDescent="0.25">
      <c r="B2453" t="e">
        <f>'Hour Loop'!CI2463</f>
        <v>#VALUE!</v>
      </c>
      <c r="C2453" t="e">
        <f>'Hour Loop'!CJ2463</f>
        <v>#VALUE!</v>
      </c>
    </row>
    <row r="2454" spans="1:3" hidden="1" x14ac:dyDescent="0.25">
      <c r="A2454" s="15" t="str">
        <f>'Hour Loop'!BV2464</f>
        <v>B</v>
      </c>
      <c r="B2454">
        <f>'Hour Loop'!CI2464</f>
        <v>345.67</v>
      </c>
      <c r="C2454">
        <f>'Hour Loop'!CJ2464</f>
        <v>19.03</v>
      </c>
    </row>
    <row r="2455" spans="1:3" hidden="1" x14ac:dyDescent="0.25">
      <c r="B2455" t="e">
        <f>'Hour Loop'!CI2465</f>
        <v>#VALUE!</v>
      </c>
      <c r="C2455" t="e">
        <f>'Hour Loop'!CJ2465</f>
        <v>#VALUE!</v>
      </c>
    </row>
    <row r="2456" spans="1:3" hidden="1" x14ac:dyDescent="0.25">
      <c r="A2456" s="15" t="str">
        <f>'Hour Loop'!BV2466</f>
        <v>B</v>
      </c>
      <c r="B2456">
        <f>'Hour Loop'!CI2466</f>
        <v>334.22</v>
      </c>
      <c r="C2456">
        <f>'Hour Loop'!CJ2466</f>
        <v>14.614000000000001</v>
      </c>
    </row>
    <row r="2457" spans="1:3" hidden="1" x14ac:dyDescent="0.25">
      <c r="B2457" t="e">
        <f>'Hour Loop'!CI2467</f>
        <v>#VALUE!</v>
      </c>
      <c r="C2457" t="e">
        <f>'Hour Loop'!CJ2467</f>
        <v>#VALUE!</v>
      </c>
    </row>
    <row r="2458" spans="1:3" hidden="1" x14ac:dyDescent="0.25">
      <c r="A2458" s="15" t="str">
        <f>'Hour Loop'!BV2468</f>
        <v>B</v>
      </c>
      <c r="B2458">
        <f>'Hour Loop'!CI2468</f>
        <v>322.57</v>
      </c>
      <c r="C2458">
        <f>'Hour Loop'!CJ2468</f>
        <v>10.765000000000001</v>
      </c>
    </row>
    <row r="2459" spans="1:3" hidden="1" x14ac:dyDescent="0.25">
      <c r="B2459" t="e">
        <f>'Hour Loop'!CI2469</f>
        <v>#VALUE!</v>
      </c>
      <c r="C2459" t="e">
        <f>'Hour Loop'!CJ2469</f>
        <v>#VALUE!</v>
      </c>
    </row>
    <row r="2460" spans="1:3" hidden="1" x14ac:dyDescent="0.25">
      <c r="A2460" s="15" t="str">
        <f>'Hour Loop'!BV2470</f>
        <v>B</v>
      </c>
      <c r="B2460">
        <f>'Hour Loop'!CI2470</f>
        <v>310.7</v>
      </c>
      <c r="C2460">
        <f>'Hour Loop'!CJ2470</f>
        <v>7.492</v>
      </c>
    </row>
    <row r="2461" spans="1:3" hidden="1" x14ac:dyDescent="0.25">
      <c r="B2461" t="e">
        <f>'Hour Loop'!CI2471</f>
        <v>#VALUE!</v>
      </c>
      <c r="C2461" t="e">
        <f>'Hour Loop'!CJ2471</f>
        <v>#VALUE!</v>
      </c>
    </row>
    <row r="2462" spans="1:3" hidden="1" x14ac:dyDescent="0.25">
      <c r="A2462" s="15" t="str">
        <f>'Hour Loop'!BV2472</f>
        <v>B</v>
      </c>
      <c r="B2462">
        <f>'Hour Loop'!CI2472</f>
        <v>298.7</v>
      </c>
      <c r="C2462">
        <f>'Hour Loop'!CJ2472</f>
        <v>4.8040000000000003</v>
      </c>
    </row>
    <row r="2463" spans="1:3" hidden="1" x14ac:dyDescent="0.25">
      <c r="B2463" t="e">
        <f>'Hour Loop'!CI2473</f>
        <v>#VALUE!</v>
      </c>
      <c r="C2463" t="e">
        <f>'Hour Loop'!CJ2473</f>
        <v>#VALUE!</v>
      </c>
    </row>
    <row r="2464" spans="1:3" hidden="1" x14ac:dyDescent="0.25">
      <c r="A2464" s="15" t="str">
        <f>'Hour Loop'!BV2474</f>
        <v>B</v>
      </c>
      <c r="B2464">
        <f>'Hour Loop'!CI2474</f>
        <v>286.60000000000002</v>
      </c>
      <c r="C2464">
        <f>'Hour Loop'!CJ2474</f>
        <v>2.706</v>
      </c>
    </row>
    <row r="2465" spans="1:3" hidden="1" x14ac:dyDescent="0.25">
      <c r="B2465" t="e">
        <f>'Hour Loop'!CI2475</f>
        <v>#VALUE!</v>
      </c>
      <c r="C2465" t="e">
        <f>'Hour Loop'!CJ2475</f>
        <v>#VALUE!</v>
      </c>
    </row>
    <row r="2466" spans="1:3" hidden="1" x14ac:dyDescent="0.25">
      <c r="A2466" s="15" t="str">
        <f>'Hour Loop'!BV2476</f>
        <v>B</v>
      </c>
      <c r="B2466">
        <f>'Hour Loop'!CI2476</f>
        <v>274.5</v>
      </c>
      <c r="C2466">
        <f>'Hour Loop'!CJ2476</f>
        <v>1.204</v>
      </c>
    </row>
    <row r="2467" spans="1:3" hidden="1" x14ac:dyDescent="0.25">
      <c r="B2467" t="e">
        <f>'Hour Loop'!CI2477</f>
        <v>#VALUE!</v>
      </c>
      <c r="C2467" t="e">
        <f>'Hour Loop'!CJ2477</f>
        <v>#VALUE!</v>
      </c>
    </row>
    <row r="2468" spans="1:3" hidden="1" x14ac:dyDescent="0.25">
      <c r="A2468" s="15" t="str">
        <f>'Hour Loop'!BV2478</f>
        <v>B</v>
      </c>
      <c r="B2468">
        <f>'Hour Loop'!CI2478</f>
        <v>262.2</v>
      </c>
      <c r="C2468">
        <f>'Hour Loop'!CJ2478</f>
        <v>0.30099999999999999</v>
      </c>
    </row>
    <row r="2469" spans="1:3" hidden="1" x14ac:dyDescent="0.25">
      <c r="B2469" t="e">
        <f>'Hour Loop'!CI2479</f>
        <v>#VALUE!</v>
      </c>
      <c r="C2469" t="e">
        <f>'Hour Loop'!CJ2479</f>
        <v>#VALUE!</v>
      </c>
    </row>
    <row r="2470" spans="1:3" hidden="1" x14ac:dyDescent="0.25">
      <c r="A2470" s="15" t="str">
        <f>'Hour Loop'!BV2480</f>
        <v>B</v>
      </c>
      <c r="B2470">
        <f>'Hour Loop'!CI2480</f>
        <v>250</v>
      </c>
      <c r="C2470">
        <f>'Hour Loop'!CJ2480</f>
        <v>0</v>
      </c>
    </row>
    <row r="2471" spans="1:3" hidden="1" x14ac:dyDescent="0.25">
      <c r="B2471" t="e">
        <f>'Hour Loop'!CI2481</f>
        <v>#VALUE!</v>
      </c>
      <c r="C2471" t="e">
        <f>'Hour Loop'!CJ2481</f>
        <v>#VALUE!</v>
      </c>
    </row>
    <row r="2472" spans="1:3" hidden="1" x14ac:dyDescent="0.25">
      <c r="A2472" s="15" t="str">
        <f>'Hour Loop'!BV2482</f>
        <v>B</v>
      </c>
      <c r="B2472">
        <f>'Hour Loop'!CI2482</f>
        <v>237.7</v>
      </c>
      <c r="C2472">
        <f>'Hour Loop'!CJ2482</f>
        <v>0.30099999999999999</v>
      </c>
    </row>
    <row r="2473" spans="1:3" hidden="1" x14ac:dyDescent="0.25">
      <c r="B2473" t="e">
        <f>'Hour Loop'!CI2483</f>
        <v>#VALUE!</v>
      </c>
      <c r="C2473" t="e">
        <f>'Hour Loop'!CJ2483</f>
        <v>#VALUE!</v>
      </c>
    </row>
    <row r="2474" spans="1:3" hidden="1" x14ac:dyDescent="0.25">
      <c r="A2474" s="15" t="str">
        <f>'Hour Loop'!BV2484</f>
        <v>B</v>
      </c>
      <c r="B2474">
        <f>'Hour Loop'!CI2484</f>
        <v>225.4</v>
      </c>
      <c r="C2474">
        <f>'Hour Loop'!CJ2484</f>
        <v>1.204</v>
      </c>
    </row>
    <row r="2475" spans="1:3" hidden="1" x14ac:dyDescent="0.25">
      <c r="B2475" t="e">
        <f>'Hour Loop'!CI2485</f>
        <v>#VALUE!</v>
      </c>
      <c r="C2475" t="e">
        <f>'Hour Loop'!CJ2485</f>
        <v>#VALUE!</v>
      </c>
    </row>
    <row r="2476" spans="1:3" hidden="1" x14ac:dyDescent="0.25">
      <c r="A2476" s="15" t="str">
        <f>'Hour Loop'!BV2486</f>
        <v>B</v>
      </c>
      <c r="B2476">
        <f>'Hour Loop'!CI2486</f>
        <v>213.3</v>
      </c>
      <c r="C2476">
        <f>'Hour Loop'!CJ2486</f>
        <v>2.706</v>
      </c>
    </row>
    <row r="2477" spans="1:3" hidden="1" x14ac:dyDescent="0.25">
      <c r="B2477" t="e">
        <f>'Hour Loop'!CI2487</f>
        <v>#VALUE!</v>
      </c>
      <c r="C2477" t="e">
        <f>'Hour Loop'!CJ2487</f>
        <v>#VALUE!</v>
      </c>
    </row>
    <row r="2478" spans="1:3" hidden="1" x14ac:dyDescent="0.25">
      <c r="A2478" s="15" t="str">
        <f>'Hour Loop'!BV2488</f>
        <v>B</v>
      </c>
      <c r="B2478">
        <f>'Hour Loop'!CI2488</f>
        <v>201.2</v>
      </c>
      <c r="C2478">
        <f>'Hour Loop'!CJ2488</f>
        <v>4.8040000000000003</v>
      </c>
    </row>
    <row r="2479" spans="1:3" hidden="1" x14ac:dyDescent="0.25">
      <c r="B2479" t="e">
        <f>'Hour Loop'!CI2489</f>
        <v>#VALUE!</v>
      </c>
      <c r="C2479" t="e">
        <f>'Hour Loop'!CJ2489</f>
        <v>#VALUE!</v>
      </c>
    </row>
    <row r="2480" spans="1:3" hidden="1" x14ac:dyDescent="0.25">
      <c r="A2480" s="15" t="str">
        <f>'Hour Loop'!BV2490</f>
        <v>B</v>
      </c>
      <c r="B2480">
        <f>'Hour Loop'!CI2490</f>
        <v>189.2</v>
      </c>
      <c r="C2480">
        <f>'Hour Loop'!CJ2490</f>
        <v>7.492</v>
      </c>
    </row>
    <row r="2481" spans="1:3" hidden="1" x14ac:dyDescent="0.25">
      <c r="B2481" t="e">
        <f>'Hour Loop'!CI2491</f>
        <v>#VALUE!</v>
      </c>
      <c r="C2481" t="e">
        <f>'Hour Loop'!CJ2491</f>
        <v>#VALUE!</v>
      </c>
    </row>
    <row r="2482" spans="1:3" hidden="1" x14ac:dyDescent="0.25">
      <c r="A2482" s="15" t="str">
        <f>'Hour Loop'!BV2492</f>
        <v>B</v>
      </c>
      <c r="B2482">
        <f>'Hour Loop'!CI2492</f>
        <v>177.42</v>
      </c>
      <c r="C2482">
        <f>'Hour Loop'!CJ2492</f>
        <v>10.765000000000001</v>
      </c>
    </row>
    <row r="2483" spans="1:3" hidden="1" x14ac:dyDescent="0.25">
      <c r="B2483" t="e">
        <f>'Hour Loop'!CI2493</f>
        <v>#VALUE!</v>
      </c>
      <c r="C2483" t="e">
        <f>'Hour Loop'!CJ2493</f>
        <v>#VALUE!</v>
      </c>
    </row>
    <row r="2484" spans="1:3" hidden="1" x14ac:dyDescent="0.25">
      <c r="A2484" s="15" t="str">
        <f>'Hour Loop'!BV2494</f>
        <v>B</v>
      </c>
      <c r="B2484">
        <f>'Hour Loop'!CI2494</f>
        <v>165.77</v>
      </c>
      <c r="C2484">
        <f>'Hour Loop'!CJ2494</f>
        <v>14.614000000000001</v>
      </c>
    </row>
    <row r="2485" spans="1:3" hidden="1" x14ac:dyDescent="0.25">
      <c r="B2485" t="e">
        <f>'Hour Loop'!CI2495</f>
        <v>#VALUE!</v>
      </c>
      <c r="C2485" t="e">
        <f>'Hour Loop'!CJ2495</f>
        <v>#VALUE!</v>
      </c>
    </row>
    <row r="2486" spans="1:3" hidden="1" x14ac:dyDescent="0.25">
      <c r="A2486" s="15" t="str">
        <f>'Hour Loop'!BV2496</f>
        <v>B</v>
      </c>
      <c r="B2486">
        <f>'Hour Loop'!CI2496</f>
        <v>154.32</v>
      </c>
      <c r="C2486">
        <f>'Hour Loop'!CJ2496</f>
        <v>19.03</v>
      </c>
    </row>
    <row r="2487" spans="1:3" hidden="1" x14ac:dyDescent="0.25">
      <c r="B2487" t="e">
        <f>'Hour Loop'!CI2497</f>
        <v>#VALUE!</v>
      </c>
      <c r="C2487" t="e">
        <f>'Hour Loop'!CJ2497</f>
        <v>#VALUE!</v>
      </c>
    </row>
    <row r="2488" spans="1:3" hidden="1" x14ac:dyDescent="0.25">
      <c r="A2488" s="15" t="str">
        <f>'Hour Loop'!BV2498</f>
        <v>B</v>
      </c>
      <c r="B2488">
        <f>'Hour Loop'!CI2498</f>
        <v>143.11000000000001</v>
      </c>
      <c r="C2488">
        <f>'Hour Loop'!CJ2498</f>
        <v>24.003</v>
      </c>
    </row>
    <row r="2489" spans="1:3" hidden="1" x14ac:dyDescent="0.25">
      <c r="B2489" t="e">
        <f>'Hour Loop'!CI2499</f>
        <v>#VALUE!</v>
      </c>
      <c r="C2489" t="e">
        <f>'Hour Loop'!CJ2499</f>
        <v>#VALUE!</v>
      </c>
    </row>
    <row r="2490" spans="1:3" hidden="1" x14ac:dyDescent="0.25">
      <c r="A2490" s="15" t="str">
        <f>'Hour Loop'!BV2500</f>
        <v>B</v>
      </c>
      <c r="B2490">
        <f>'Hour Loop'!CI2500</f>
        <v>132.15</v>
      </c>
      <c r="C2490">
        <f>'Hour Loop'!CJ2500</f>
        <v>29.52</v>
      </c>
    </row>
    <row r="2491" spans="1:3" hidden="1" x14ac:dyDescent="0.25">
      <c r="B2491" t="e">
        <f>'Hour Loop'!CI2501</f>
        <v>#VALUE!</v>
      </c>
      <c r="C2491" t="e">
        <f>'Hour Loop'!CJ2501</f>
        <v>#VALUE!</v>
      </c>
    </row>
    <row r="2492" spans="1:3" hidden="1" x14ac:dyDescent="0.25">
      <c r="A2492" s="15" t="str">
        <f>'Hour Loop'!BV2502</f>
        <v>B</v>
      </c>
      <c r="B2492">
        <f>'Hour Loop'!CI2502</f>
        <v>121.47</v>
      </c>
      <c r="C2492">
        <f>'Hour Loop'!CJ2502</f>
        <v>35.567999999999998</v>
      </c>
    </row>
    <row r="2493" spans="1:3" hidden="1" x14ac:dyDescent="0.25">
      <c r="B2493" t="e">
        <f>'Hour Loop'!CI2503</f>
        <v>#VALUE!</v>
      </c>
      <c r="C2493" t="e">
        <f>'Hour Loop'!CJ2503</f>
        <v>#VALUE!</v>
      </c>
    </row>
    <row r="2494" spans="1:3" hidden="1" x14ac:dyDescent="0.25">
      <c r="A2494" s="15" t="str">
        <f>'Hour Loop'!BV2504</f>
        <v>B</v>
      </c>
      <c r="B2494">
        <f>'Hour Loop'!CI2504</f>
        <v>111.1</v>
      </c>
      <c r="C2494">
        <f>'Hour Loop'!CJ2504</f>
        <v>42.133000000000003</v>
      </c>
    </row>
    <row r="2495" spans="1:3" hidden="1" x14ac:dyDescent="0.25">
      <c r="B2495" t="e">
        <f>'Hour Loop'!CI2505</f>
        <v>#VALUE!</v>
      </c>
      <c r="C2495" t="e">
        <f>'Hour Loop'!CJ2505</f>
        <v>#VALUE!</v>
      </c>
    </row>
    <row r="2496" spans="1:3" hidden="1" x14ac:dyDescent="0.25">
      <c r="A2496" s="15" t="str">
        <f>'Hour Loop'!BV2506</f>
        <v>B</v>
      </c>
      <c r="B2496">
        <f>'Hour Loop'!CI2506</f>
        <v>101.07</v>
      </c>
      <c r="C2496">
        <f>'Hour Loop'!CJ2506</f>
        <v>49.198</v>
      </c>
    </row>
    <row r="2497" spans="1:3" hidden="1" x14ac:dyDescent="0.25">
      <c r="B2497" t="e">
        <f>'Hour Loop'!CI2507</f>
        <v>#VALUE!</v>
      </c>
      <c r="C2497" t="e">
        <f>'Hour Loop'!CJ2507</f>
        <v>#VALUE!</v>
      </c>
    </row>
    <row r="2498" spans="1:3" hidden="1" x14ac:dyDescent="0.25">
      <c r="A2498" s="15" t="str">
        <f>'Hour Loop'!BV2508</f>
        <v>B</v>
      </c>
      <c r="B2498">
        <f>'Hour Loop'!CI2508</f>
        <v>91.4</v>
      </c>
      <c r="C2498">
        <f>'Hour Loop'!CJ2508</f>
        <v>56.747</v>
      </c>
    </row>
    <row r="2499" spans="1:3" hidden="1" x14ac:dyDescent="0.25">
      <c r="B2499" t="e">
        <f>'Hour Loop'!CI2509</f>
        <v>#VALUE!</v>
      </c>
      <c r="C2499" t="e">
        <f>'Hour Loop'!CJ2509</f>
        <v>#VALUE!</v>
      </c>
    </row>
    <row r="2500" spans="1:3" hidden="1" x14ac:dyDescent="0.25">
      <c r="A2500" s="15" t="str">
        <f>'Hour Loop'!BV2510</f>
        <v>B</v>
      </c>
      <c r="B2500">
        <f>'Hour Loop'!CI2510</f>
        <v>82.11</v>
      </c>
      <c r="C2500">
        <f>'Hour Loop'!CJ2510</f>
        <v>64.762</v>
      </c>
    </row>
    <row r="2501" spans="1:3" hidden="1" x14ac:dyDescent="0.25">
      <c r="B2501" t="e">
        <f>'Hour Loop'!CI2511</f>
        <v>#VALUE!</v>
      </c>
      <c r="C2501" t="e">
        <f>'Hour Loop'!CJ2511</f>
        <v>#VALUE!</v>
      </c>
    </row>
    <row r="2502" spans="1:3" hidden="1" x14ac:dyDescent="0.25">
      <c r="A2502" s="15" t="str">
        <f>'Hour Loop'!BV2512</f>
        <v>B</v>
      </c>
      <c r="B2502">
        <f>'Hour Loop'!CI2512</f>
        <v>73.22</v>
      </c>
      <c r="C2502">
        <f>'Hour Loop'!CJ2512</f>
        <v>73.222999999999999</v>
      </c>
    </row>
    <row r="2503" spans="1:3" hidden="1" x14ac:dyDescent="0.25">
      <c r="B2503" t="e">
        <f>'Hour Loop'!CI2513</f>
        <v>#VALUE!</v>
      </c>
      <c r="C2503" t="e">
        <f>'Hour Loop'!CJ2513</f>
        <v>#VALUE!</v>
      </c>
    </row>
    <row r="2504" spans="1:3" hidden="1" x14ac:dyDescent="0.25">
      <c r="A2504" s="15" t="str">
        <f>'Hour Loop'!BV2514</f>
        <v>B</v>
      </c>
      <c r="B2504">
        <f>'Hour Loop'!CI2514</f>
        <v>64.760000000000005</v>
      </c>
      <c r="C2504">
        <f>'Hour Loop'!CJ2514</f>
        <v>82.11</v>
      </c>
    </row>
    <row r="2505" spans="1:3" hidden="1" x14ac:dyDescent="0.25">
      <c r="B2505" t="e">
        <f>'Hour Loop'!CI2515</f>
        <v>#VALUE!</v>
      </c>
      <c r="C2505" t="e">
        <f>'Hour Loop'!CJ2515</f>
        <v>#VALUE!</v>
      </c>
    </row>
    <row r="2506" spans="1:3" hidden="1" x14ac:dyDescent="0.25">
      <c r="A2506" s="15" t="str">
        <f>'Hour Loop'!BV2516</f>
        <v>B</v>
      </c>
      <c r="B2506">
        <f>'Hour Loop'!CI2516</f>
        <v>56.74</v>
      </c>
      <c r="C2506">
        <f>'Hour Loop'!CJ2516</f>
        <v>91.402000000000001</v>
      </c>
    </row>
    <row r="2507" spans="1:3" hidden="1" x14ac:dyDescent="0.25">
      <c r="B2507" t="e">
        <f>'Hour Loop'!CI2517</f>
        <v>#VALUE!</v>
      </c>
      <c r="C2507" t="e">
        <f>'Hour Loop'!CJ2517</f>
        <v>#VALUE!</v>
      </c>
    </row>
    <row r="2508" spans="1:3" hidden="1" x14ac:dyDescent="0.25">
      <c r="A2508" s="15" t="str">
        <f>'Hour Loop'!BV2518</f>
        <v>B</v>
      </c>
      <c r="B2508">
        <f>'Hour Loop'!CI2518</f>
        <v>49.198</v>
      </c>
      <c r="C2508">
        <f>'Hour Loop'!CJ2518</f>
        <v>101.075</v>
      </c>
    </row>
    <row r="2509" spans="1:3" hidden="1" x14ac:dyDescent="0.25">
      <c r="B2509" t="e">
        <f>'Hour Loop'!CI2519</f>
        <v>#VALUE!</v>
      </c>
      <c r="C2509" t="e">
        <f>'Hour Loop'!CJ2519</f>
        <v>#VALUE!</v>
      </c>
    </row>
    <row r="2510" spans="1:3" hidden="1" x14ac:dyDescent="0.25">
      <c r="A2510" s="15" t="str">
        <f>'Hour Loop'!BV2520</f>
        <v>B</v>
      </c>
      <c r="B2510">
        <f>'Hour Loop'!CI2520</f>
        <v>42.133000000000003</v>
      </c>
      <c r="C2510">
        <f>'Hour Loop'!CJ2520</f>
        <v>111.107</v>
      </c>
    </row>
    <row r="2511" spans="1:3" hidden="1" x14ac:dyDescent="0.25">
      <c r="B2511" t="e">
        <f>'Hour Loop'!CI2521</f>
        <v>#VALUE!</v>
      </c>
      <c r="C2511" t="e">
        <f>'Hour Loop'!CJ2521</f>
        <v>#VALUE!</v>
      </c>
    </row>
    <row r="2512" spans="1:3" hidden="1" x14ac:dyDescent="0.25">
      <c r="A2512" s="15" t="str">
        <f>'Hour Loop'!BV2522</f>
        <v>B</v>
      </c>
      <c r="B2512">
        <f>'Hour Loop'!CI2522</f>
        <v>35.567999999999998</v>
      </c>
      <c r="C2512">
        <f>'Hour Loop'!CJ2522</f>
        <v>121.474</v>
      </c>
    </row>
    <row r="2513" spans="1:3" hidden="1" x14ac:dyDescent="0.25">
      <c r="B2513" t="e">
        <f>'Hour Loop'!CI2523</f>
        <v>#VALUE!</v>
      </c>
      <c r="C2513" t="e">
        <f>'Hour Loop'!CJ2523</f>
        <v>#VALUE!</v>
      </c>
    </row>
    <row r="2514" spans="1:3" hidden="1" x14ac:dyDescent="0.25">
      <c r="A2514" s="15" t="str">
        <f>'Hour Loop'!BV2524</f>
        <v>B</v>
      </c>
      <c r="B2514">
        <f>'Hour Loop'!CI2524</f>
        <v>29.52</v>
      </c>
      <c r="C2514">
        <f>'Hour Loop'!CJ2524</f>
        <v>132.15100000000001</v>
      </c>
    </row>
    <row r="2515" spans="1:3" hidden="1" x14ac:dyDescent="0.25">
      <c r="B2515" t="e">
        <f>'Hour Loop'!CI2525</f>
        <v>#VALUE!</v>
      </c>
      <c r="C2515" t="e">
        <f>'Hour Loop'!CJ2525</f>
        <v>#VALUE!</v>
      </c>
    </row>
    <row r="2516" spans="1:3" hidden="1" x14ac:dyDescent="0.25">
      <c r="A2516" s="15" t="str">
        <f>'Hour Loop'!BV2526</f>
        <v>B</v>
      </c>
      <c r="B2516">
        <f>'Hour Loop'!CI2526</f>
        <v>24.003</v>
      </c>
      <c r="C2516">
        <f>'Hour Loop'!CJ2526</f>
        <v>143.11099999999999</v>
      </c>
    </row>
    <row r="2517" spans="1:3" hidden="1" x14ac:dyDescent="0.25">
      <c r="B2517" t="e">
        <f>'Hour Loop'!CI2527</f>
        <v>#VALUE!</v>
      </c>
      <c r="C2517" t="e">
        <f>'Hour Loop'!CJ2527</f>
        <v>#VALUE!</v>
      </c>
    </row>
    <row r="2518" spans="1:3" hidden="1" x14ac:dyDescent="0.25">
      <c r="A2518" s="15" t="str">
        <f>'Hour Loop'!BV2528</f>
        <v>B</v>
      </c>
      <c r="B2518">
        <f>'Hour Loop'!CI2528</f>
        <v>19.03</v>
      </c>
      <c r="C2518">
        <f>'Hour Loop'!CJ2528</f>
        <v>154.32900000000001</v>
      </c>
    </row>
    <row r="2519" spans="1:3" hidden="1" x14ac:dyDescent="0.25">
      <c r="B2519" t="e">
        <f>'Hour Loop'!CI2529</f>
        <v>#VALUE!</v>
      </c>
      <c r="C2519" t="e">
        <f>'Hour Loop'!CJ2529</f>
        <v>#VALUE!</v>
      </c>
    </row>
    <row r="2520" spans="1:3" hidden="1" x14ac:dyDescent="0.25">
      <c r="A2520" s="15" t="str">
        <f>'Hour Loop'!BV2530</f>
        <v>B</v>
      </c>
      <c r="B2520">
        <f>'Hour Loop'!CI2530</f>
        <v>14.614000000000001</v>
      </c>
      <c r="C2520">
        <f>'Hour Loop'!CJ2530</f>
        <v>165.77799999999999</v>
      </c>
    </row>
    <row r="2521" spans="1:3" hidden="1" x14ac:dyDescent="0.25">
      <c r="B2521" t="e">
        <f>'Hour Loop'!CI2531</f>
        <v>#VALUE!</v>
      </c>
      <c r="C2521" t="e">
        <f>'Hour Loop'!CJ2531</f>
        <v>#VALUE!</v>
      </c>
    </row>
    <row r="2522" spans="1:3" hidden="1" x14ac:dyDescent="0.25">
      <c r="A2522" s="15" t="str">
        <f>'Hour Loop'!BV2532</f>
        <v>B</v>
      </c>
      <c r="B2522">
        <f>'Hour Loop'!CI2532</f>
        <v>10.765000000000001</v>
      </c>
      <c r="C2522">
        <f>'Hour Loop'!CJ2532</f>
        <v>177.429</v>
      </c>
    </row>
    <row r="2523" spans="1:3" hidden="1" x14ac:dyDescent="0.25">
      <c r="B2523" t="e">
        <f>'Hour Loop'!CI2533</f>
        <v>#VALUE!</v>
      </c>
      <c r="C2523" t="e">
        <f>'Hour Loop'!CJ2533</f>
        <v>#VALUE!</v>
      </c>
    </row>
    <row r="2524" spans="1:3" hidden="1" x14ac:dyDescent="0.25">
      <c r="A2524" s="15" t="str">
        <f>'Hour Loop'!BV2534</f>
        <v>B</v>
      </c>
      <c r="B2524">
        <f>'Hour Loop'!CI2534</f>
        <v>7.492</v>
      </c>
      <c r="C2524">
        <f>'Hour Loop'!CJ2534</f>
        <v>189.255</v>
      </c>
    </row>
    <row r="2525" spans="1:3" hidden="1" x14ac:dyDescent="0.25">
      <c r="B2525" t="e">
        <f>'Hour Loop'!CI2535</f>
        <v>#VALUE!</v>
      </c>
      <c r="C2525" t="e">
        <f>'Hour Loop'!CJ2535</f>
        <v>#VALUE!</v>
      </c>
    </row>
    <row r="2526" spans="1:3" hidden="1" x14ac:dyDescent="0.25">
      <c r="A2526" s="15" t="str">
        <f>'Hour Loop'!BV2536</f>
        <v>B</v>
      </c>
      <c r="B2526">
        <f>'Hour Loop'!CI2536</f>
        <v>4.8040000000000003</v>
      </c>
      <c r="C2526">
        <f>'Hour Loop'!CJ2536</f>
        <v>201.227</v>
      </c>
    </row>
    <row r="2527" spans="1:3" hidden="1" x14ac:dyDescent="0.25">
      <c r="B2527" t="e">
        <f>'Hour Loop'!CI2537</f>
        <v>#VALUE!</v>
      </c>
      <c r="C2527" t="e">
        <f>'Hour Loop'!CJ2537</f>
        <v>#VALUE!</v>
      </c>
    </row>
    <row r="2528" spans="1:3" hidden="1" x14ac:dyDescent="0.25">
      <c r="A2528" s="15" t="str">
        <f>'Hour Loop'!BV2538</f>
        <v>B</v>
      </c>
      <c r="B2528">
        <f>'Hour Loop'!CI2538</f>
        <v>2.706</v>
      </c>
      <c r="C2528">
        <f>'Hour Loop'!CJ2538</f>
        <v>213.31700000000001</v>
      </c>
    </row>
    <row r="2529" spans="1:3" hidden="1" x14ac:dyDescent="0.25">
      <c r="B2529" t="e">
        <f>'Hour Loop'!CI2539</f>
        <v>#VALUE!</v>
      </c>
      <c r="C2529" t="e">
        <f>'Hour Loop'!CJ2539</f>
        <v>#VALUE!</v>
      </c>
    </row>
    <row r="2530" spans="1:3" hidden="1" x14ac:dyDescent="0.25">
      <c r="A2530" s="15" t="str">
        <f>'Hour Loop'!BV2540</f>
        <v>B</v>
      </c>
      <c r="B2530">
        <f>'Hour Loop'!CI2540</f>
        <v>1.204</v>
      </c>
      <c r="C2530">
        <f>'Hour Loop'!CJ2540</f>
        <v>225.49600000000001</v>
      </c>
    </row>
    <row r="2531" spans="1:3" hidden="1" x14ac:dyDescent="0.25">
      <c r="B2531" t="e">
        <f>'Hour Loop'!CI2541</f>
        <v>#VALUE!</v>
      </c>
      <c r="C2531" t="e">
        <f>'Hour Loop'!CJ2541</f>
        <v>#VALUE!</v>
      </c>
    </row>
    <row r="2532" spans="1:3" hidden="1" x14ac:dyDescent="0.25">
      <c r="A2532" s="15" t="str">
        <f>'Hour Loop'!BV2542</f>
        <v>B</v>
      </c>
      <c r="B2532">
        <f>'Hour Loop'!CI2542</f>
        <v>0.30099999999999999</v>
      </c>
      <c r="C2532">
        <f>'Hour Loop'!CJ2542</f>
        <v>237.733</v>
      </c>
    </row>
    <row r="2533" spans="1:3" hidden="1" x14ac:dyDescent="0.25">
      <c r="B2533" t="e">
        <f>'Hour Loop'!CI2543</f>
        <v>#VALUE!</v>
      </c>
      <c r="C2533" t="e">
        <f>'Hour Loop'!CJ2543</f>
        <v>#VALUE!</v>
      </c>
    </row>
    <row r="2534" spans="1:3" hidden="1" x14ac:dyDescent="0.25">
      <c r="A2534" s="15" t="str">
        <f>'Hour Loop'!BV2544</f>
        <v>B</v>
      </c>
      <c r="B2534">
        <f>'Hour Loop'!CI2544</f>
        <v>0</v>
      </c>
      <c r="C2534">
        <f>'Hour Loop'!CJ2544</f>
        <v>250</v>
      </c>
    </row>
    <row r="2535" spans="1:3" hidden="1" x14ac:dyDescent="0.25">
      <c r="B2535" t="e">
        <f>'Hour Loop'!CI2545</f>
        <v>#VALUE!</v>
      </c>
      <c r="C2535" t="e">
        <f>'Hour Loop'!CJ2545</f>
        <v>#VALUE!</v>
      </c>
    </row>
    <row r="2536" spans="1:3" hidden="1" x14ac:dyDescent="0.25">
      <c r="A2536" s="15" t="str">
        <f>'Hour Loop'!BV2546</f>
        <v>B</v>
      </c>
      <c r="B2536">
        <f>'Hour Loop'!CI2546</f>
        <v>0.30099999999999999</v>
      </c>
      <c r="C2536">
        <f>'Hour Loop'!CJ2546</f>
        <v>262.267</v>
      </c>
    </row>
    <row r="2537" spans="1:3" hidden="1" x14ac:dyDescent="0.25">
      <c r="B2537" t="e">
        <f>'Hour Loop'!CI2547</f>
        <v>#VALUE!</v>
      </c>
      <c r="C2537" t="e">
        <f>'Hour Loop'!CJ2547</f>
        <v>#VALUE!</v>
      </c>
    </row>
    <row r="2538" spans="1:3" hidden="1" x14ac:dyDescent="0.25">
      <c r="A2538" s="15" t="str">
        <f>'Hour Loop'!BV2548</f>
        <v>B</v>
      </c>
      <c r="B2538">
        <f>'Hour Loop'!CI2548</f>
        <v>1.204</v>
      </c>
      <c r="C2538">
        <f>'Hour Loop'!CJ2548</f>
        <v>274.50400000000002</v>
      </c>
    </row>
    <row r="2539" spans="1:3" hidden="1" x14ac:dyDescent="0.25">
      <c r="B2539" t="e">
        <f>'Hour Loop'!CI2549</f>
        <v>#VALUE!</v>
      </c>
      <c r="C2539" t="e">
        <f>'Hour Loop'!CJ2549</f>
        <v>#VALUE!</v>
      </c>
    </row>
    <row r="2540" spans="1:3" hidden="1" x14ac:dyDescent="0.25">
      <c r="A2540" s="15" t="str">
        <f>'Hour Loop'!BV2550</f>
        <v>B</v>
      </c>
      <c r="B2540">
        <f>'Hour Loop'!CI2550</f>
        <v>2.706</v>
      </c>
      <c r="C2540">
        <f>'Hour Loop'!CJ2550</f>
        <v>286.68299999999999</v>
      </c>
    </row>
    <row r="2541" spans="1:3" hidden="1" x14ac:dyDescent="0.25">
      <c r="B2541" t="e">
        <f>'Hour Loop'!CI2551</f>
        <v>#VALUE!</v>
      </c>
      <c r="C2541" t="e">
        <f>'Hour Loop'!CJ2551</f>
        <v>#VALUE!</v>
      </c>
    </row>
    <row r="2542" spans="1:3" hidden="1" x14ac:dyDescent="0.25">
      <c r="A2542" s="15" t="str">
        <f>'Hour Loop'!BV2552</f>
        <v>B</v>
      </c>
      <c r="B2542">
        <f>'Hour Loop'!CI2552</f>
        <v>4.8040000000000003</v>
      </c>
      <c r="C2542">
        <f>'Hour Loop'!CJ2552</f>
        <v>298.77300000000002</v>
      </c>
    </row>
    <row r="2543" spans="1:3" hidden="1" x14ac:dyDescent="0.25">
      <c r="B2543" t="e">
        <f>'Hour Loop'!CI2553</f>
        <v>#VALUE!</v>
      </c>
      <c r="C2543" t="e">
        <f>'Hour Loop'!CJ2553</f>
        <v>#VALUE!</v>
      </c>
    </row>
    <row r="2544" spans="1:3" hidden="1" x14ac:dyDescent="0.25">
      <c r="A2544" s="15" t="str">
        <f>'Hour Loop'!BV2554</f>
        <v>B</v>
      </c>
      <c r="B2544">
        <f>'Hour Loop'!CI2554</f>
        <v>7.492</v>
      </c>
      <c r="C2544">
        <f>'Hour Loop'!CJ2554</f>
        <v>310.745</v>
      </c>
    </row>
    <row r="2545" spans="1:3" hidden="1" x14ac:dyDescent="0.25">
      <c r="B2545" t="e">
        <f>'Hour Loop'!CI2555</f>
        <v>#VALUE!</v>
      </c>
      <c r="C2545" t="e">
        <f>'Hour Loop'!CJ2555</f>
        <v>#VALUE!</v>
      </c>
    </row>
    <row r="2546" spans="1:3" hidden="1" x14ac:dyDescent="0.25">
      <c r="A2546" s="15" t="str">
        <f>'Hour Loop'!BV2556</f>
        <v>B</v>
      </c>
      <c r="B2546">
        <f>'Hour Loop'!CI2556</f>
        <v>10.765000000000001</v>
      </c>
      <c r="C2546">
        <f>'Hour Loop'!CJ2556</f>
        <v>322.57100000000003</v>
      </c>
    </row>
    <row r="2547" spans="1:3" hidden="1" x14ac:dyDescent="0.25">
      <c r="B2547" t="e">
        <f>'Hour Loop'!CI2557</f>
        <v>#VALUE!</v>
      </c>
      <c r="C2547" t="e">
        <f>'Hour Loop'!CJ2557</f>
        <v>#VALUE!</v>
      </c>
    </row>
    <row r="2548" spans="1:3" hidden="1" x14ac:dyDescent="0.25">
      <c r="A2548" s="15" t="str">
        <f>'Hour Loop'!BV2558</f>
        <v>B</v>
      </c>
      <c r="B2548">
        <f>'Hour Loop'!CI2558</f>
        <v>14.614000000000001</v>
      </c>
      <c r="C2548">
        <f>'Hour Loop'!CJ2558</f>
        <v>334.22199999999998</v>
      </c>
    </row>
    <row r="2549" spans="1:3" hidden="1" x14ac:dyDescent="0.25">
      <c r="B2549" t="e">
        <f>'Hour Loop'!CI2559</f>
        <v>#VALUE!</v>
      </c>
      <c r="C2549" t="e">
        <f>'Hour Loop'!CJ2559</f>
        <v>#VALUE!</v>
      </c>
    </row>
    <row r="2550" spans="1:3" hidden="1" x14ac:dyDescent="0.25">
      <c r="A2550" s="15" t="str">
        <f>'Hour Loop'!BV2560</f>
        <v>B</v>
      </c>
      <c r="B2550">
        <f>'Hour Loop'!CI2560</f>
        <v>19.03</v>
      </c>
      <c r="C2550">
        <f>'Hour Loop'!CJ2560</f>
        <v>345.67099999999999</v>
      </c>
    </row>
    <row r="2551" spans="1:3" hidden="1" x14ac:dyDescent="0.25">
      <c r="B2551" t="e">
        <f>'Hour Loop'!CI2561</f>
        <v>#VALUE!</v>
      </c>
      <c r="C2551" t="e">
        <f>'Hour Loop'!CJ2561</f>
        <v>#VALUE!</v>
      </c>
    </row>
    <row r="2552" spans="1:3" hidden="1" x14ac:dyDescent="0.25">
      <c r="A2552" s="15" t="str">
        <f>'Hour Loop'!BV2562</f>
        <v>B</v>
      </c>
      <c r="B2552">
        <f>'Hour Loop'!CI2562</f>
        <v>24.003</v>
      </c>
      <c r="C2552">
        <f>'Hour Loop'!CJ2562</f>
        <v>356.88900000000001</v>
      </c>
    </row>
    <row r="2553" spans="1:3" hidden="1" x14ac:dyDescent="0.25">
      <c r="B2553" t="e">
        <f>'Hour Loop'!CI2563</f>
        <v>#VALUE!</v>
      </c>
      <c r="C2553" t="e">
        <f>'Hour Loop'!CJ2563</f>
        <v>#VALUE!</v>
      </c>
    </row>
    <row r="2554" spans="1:3" hidden="1" x14ac:dyDescent="0.25">
      <c r="A2554" s="15" t="str">
        <f>'Hour Loop'!BV2564</f>
        <v>B</v>
      </c>
      <c r="B2554">
        <f>'Hour Loop'!CI2564</f>
        <v>29.52</v>
      </c>
      <c r="C2554">
        <f>'Hour Loop'!CJ2564</f>
        <v>367.84899999999999</v>
      </c>
    </row>
    <row r="2555" spans="1:3" hidden="1" x14ac:dyDescent="0.25">
      <c r="B2555" t="e">
        <f>'Hour Loop'!CI2565</f>
        <v>#VALUE!</v>
      </c>
      <c r="C2555" t="e">
        <f>'Hour Loop'!CJ2565</f>
        <v>#VALUE!</v>
      </c>
    </row>
    <row r="2556" spans="1:3" hidden="1" x14ac:dyDescent="0.25">
      <c r="A2556" s="15" t="str">
        <f>'Hour Loop'!BV2566</f>
        <v>B</v>
      </c>
      <c r="B2556">
        <f>'Hour Loop'!CI2566</f>
        <v>35.567999999999998</v>
      </c>
      <c r="C2556">
        <f>'Hour Loop'!CJ2566</f>
        <v>378.52600000000001</v>
      </c>
    </row>
    <row r="2557" spans="1:3" hidden="1" x14ac:dyDescent="0.25">
      <c r="B2557" t="e">
        <f>'Hour Loop'!CI2567</f>
        <v>#VALUE!</v>
      </c>
      <c r="C2557" t="e">
        <f>'Hour Loop'!CJ2567</f>
        <v>#VALUE!</v>
      </c>
    </row>
    <row r="2558" spans="1:3" hidden="1" x14ac:dyDescent="0.25">
      <c r="A2558" s="15" t="str">
        <f>'Hour Loop'!BV2568</f>
        <v>B</v>
      </c>
      <c r="B2558">
        <f>'Hour Loop'!CI2568</f>
        <v>42.133000000000003</v>
      </c>
      <c r="C2558">
        <f>'Hour Loop'!CJ2568</f>
        <v>388.89299999999997</v>
      </c>
    </row>
    <row r="2559" spans="1:3" hidden="1" x14ac:dyDescent="0.25">
      <c r="B2559" t="e">
        <f>'Hour Loop'!CI2569</f>
        <v>#VALUE!</v>
      </c>
      <c r="C2559" t="e">
        <f>'Hour Loop'!CJ2569</f>
        <v>#VALUE!</v>
      </c>
    </row>
    <row r="2560" spans="1:3" hidden="1" x14ac:dyDescent="0.25">
      <c r="A2560" s="15" t="str">
        <f>'Hour Loop'!BV2570</f>
        <v>B</v>
      </c>
      <c r="B2560">
        <f>'Hour Loop'!CI2570</f>
        <v>49.198</v>
      </c>
      <c r="C2560">
        <f>'Hour Loop'!CJ2570</f>
        <v>398.92500000000001</v>
      </c>
    </row>
    <row r="2561" spans="1:3" hidden="1" x14ac:dyDescent="0.25">
      <c r="B2561" t="e">
        <f>'Hour Loop'!CI2571</f>
        <v>#VALUE!</v>
      </c>
      <c r="C2561" t="e">
        <f>'Hour Loop'!CJ2571</f>
        <v>#VALUE!</v>
      </c>
    </row>
    <row r="2562" spans="1:3" hidden="1" x14ac:dyDescent="0.25">
      <c r="A2562" s="15" t="str">
        <f>'Hour Loop'!BV2572</f>
        <v>B</v>
      </c>
      <c r="B2562">
        <f>'Hour Loop'!CI2572</f>
        <v>56.747</v>
      </c>
      <c r="C2562">
        <f>'Hour Loop'!CJ2572</f>
        <v>408.59800000000001</v>
      </c>
    </row>
    <row r="2563" spans="1:3" hidden="1" x14ac:dyDescent="0.25">
      <c r="B2563" t="e">
        <f>'Hour Loop'!CI2573</f>
        <v>#VALUE!</v>
      </c>
      <c r="C2563" t="e">
        <f>'Hour Loop'!CJ2573</f>
        <v>#VALUE!</v>
      </c>
    </row>
    <row r="2564" spans="1:3" hidden="1" x14ac:dyDescent="0.25">
      <c r="A2564" s="15" t="str">
        <f>'Hour Loop'!BV2574</f>
        <v>B</v>
      </c>
      <c r="B2564">
        <f>'Hour Loop'!CI2574</f>
        <v>64.762</v>
      </c>
      <c r="C2564">
        <f>'Hour Loop'!CJ2574</f>
        <v>417.89</v>
      </c>
    </row>
    <row r="2565" spans="1:3" hidden="1" x14ac:dyDescent="0.25">
      <c r="B2565" t="e">
        <f>'Hour Loop'!CI2575</f>
        <v>#VALUE!</v>
      </c>
      <c r="C2565" t="e">
        <f>'Hour Loop'!CJ2575</f>
        <v>#VALUE!</v>
      </c>
    </row>
    <row r="2566" spans="1:3" hidden="1" x14ac:dyDescent="0.25">
      <c r="A2566" s="15" t="str">
        <f>'Hour Loop'!BV2576</f>
        <v>B</v>
      </c>
      <c r="B2566">
        <f>'Hour Loop'!CI2576</f>
        <v>73.222999999999999</v>
      </c>
      <c r="C2566">
        <f>'Hour Loop'!CJ2576</f>
        <v>426.77699999999999</v>
      </c>
    </row>
    <row r="2567" spans="1:3" hidden="1" x14ac:dyDescent="0.25">
      <c r="B2567" t="e">
        <f>'Hour Loop'!CI2577</f>
        <v>#VALUE!</v>
      </c>
      <c r="C2567" t="e">
        <f>'Hour Loop'!CJ2577</f>
        <v>#VALUE!</v>
      </c>
    </row>
    <row r="2568" spans="1:3" hidden="1" x14ac:dyDescent="0.25">
      <c r="A2568" s="15" t="str">
        <f>'Hour Loop'!BV2578</f>
        <v>B</v>
      </c>
      <c r="B2568">
        <f>'Hour Loop'!CI2578</f>
        <v>82.11</v>
      </c>
      <c r="C2568">
        <f>'Hour Loop'!CJ2578</f>
        <v>435.238</v>
      </c>
    </row>
    <row r="2569" spans="1:3" hidden="1" x14ac:dyDescent="0.25">
      <c r="B2569" t="e">
        <f>'Hour Loop'!CI2579</f>
        <v>#VALUE!</v>
      </c>
      <c r="C2569" t="e">
        <f>'Hour Loop'!CJ2579</f>
        <v>#VALUE!</v>
      </c>
    </row>
    <row r="2570" spans="1:3" hidden="1" x14ac:dyDescent="0.25">
      <c r="A2570" s="15" t="str">
        <f>'Hour Loop'!BV2580</f>
        <v>B</v>
      </c>
      <c r="B2570">
        <f>'Hour Loop'!CI2580</f>
        <v>91.402000000000001</v>
      </c>
      <c r="C2570">
        <f>'Hour Loop'!CJ2580</f>
        <v>443.25299999999999</v>
      </c>
    </row>
    <row r="2571" spans="1:3" hidden="1" x14ac:dyDescent="0.25">
      <c r="B2571" t="e">
        <f>'Hour Loop'!CI2581</f>
        <v>#VALUE!</v>
      </c>
      <c r="C2571" t="e">
        <f>'Hour Loop'!CJ2581</f>
        <v>#VALUE!</v>
      </c>
    </row>
    <row r="2572" spans="1:3" hidden="1" x14ac:dyDescent="0.25">
      <c r="A2572" s="15" t="str">
        <f>'Hour Loop'!BV2582</f>
        <v>B</v>
      </c>
      <c r="B2572">
        <f>'Hour Loop'!CI2582</f>
        <v>101.075</v>
      </c>
      <c r="C2572">
        <f>'Hour Loop'!CJ2582</f>
        <v>450.80200000000002</v>
      </c>
    </row>
    <row r="2573" spans="1:3" hidden="1" x14ac:dyDescent="0.25">
      <c r="B2573" t="e">
        <f>'Hour Loop'!CI2583</f>
        <v>#VALUE!</v>
      </c>
      <c r="C2573" t="e">
        <f>'Hour Loop'!CJ2583</f>
        <v>#VALUE!</v>
      </c>
    </row>
    <row r="2574" spans="1:3" hidden="1" x14ac:dyDescent="0.25">
      <c r="A2574" s="15" t="str">
        <f>'Hour Loop'!BV2584</f>
        <v>B</v>
      </c>
      <c r="B2574">
        <f>'Hour Loop'!CI2584</f>
        <v>111.107</v>
      </c>
      <c r="C2574">
        <f>'Hour Loop'!CJ2584</f>
        <v>457.86700000000002</v>
      </c>
    </row>
    <row r="2575" spans="1:3" hidden="1" x14ac:dyDescent="0.25">
      <c r="B2575" t="e">
        <f>'Hour Loop'!CI2585</f>
        <v>#VALUE!</v>
      </c>
      <c r="C2575" t="e">
        <f>'Hour Loop'!CJ2585</f>
        <v>#VALUE!</v>
      </c>
    </row>
    <row r="2576" spans="1:3" hidden="1" x14ac:dyDescent="0.25">
      <c r="A2576" s="15" t="str">
        <f>'Hour Loop'!BV2586</f>
        <v>B</v>
      </c>
      <c r="B2576">
        <f>'Hour Loop'!CI2586</f>
        <v>121.474</v>
      </c>
      <c r="C2576">
        <f>'Hour Loop'!CJ2586</f>
        <v>464.43200000000002</v>
      </c>
    </row>
    <row r="2577" spans="1:3" hidden="1" x14ac:dyDescent="0.25">
      <c r="B2577" t="e">
        <f>'Hour Loop'!CI2587</f>
        <v>#VALUE!</v>
      </c>
      <c r="C2577" t="e">
        <f>'Hour Loop'!CJ2587</f>
        <v>#VALUE!</v>
      </c>
    </row>
    <row r="2578" spans="1:3" hidden="1" x14ac:dyDescent="0.25">
      <c r="A2578" s="15" t="str">
        <f>'Hour Loop'!BV2588</f>
        <v>B</v>
      </c>
      <c r="B2578">
        <f>'Hour Loop'!CI2588</f>
        <v>132.15100000000001</v>
      </c>
      <c r="C2578">
        <f>'Hour Loop'!CJ2588</f>
        <v>470.48</v>
      </c>
    </row>
    <row r="2579" spans="1:3" hidden="1" x14ac:dyDescent="0.25">
      <c r="B2579" t="e">
        <f>'Hour Loop'!CI2589</f>
        <v>#VALUE!</v>
      </c>
      <c r="C2579" t="e">
        <f>'Hour Loop'!CJ2589</f>
        <v>#VALUE!</v>
      </c>
    </row>
    <row r="2580" spans="1:3" hidden="1" x14ac:dyDescent="0.25">
      <c r="A2580" s="15" t="str">
        <f>'Hour Loop'!BV2590</f>
        <v>B</v>
      </c>
      <c r="B2580">
        <f>'Hour Loop'!CI2590</f>
        <v>143.11099999999999</v>
      </c>
      <c r="C2580">
        <f>'Hour Loop'!CJ2590</f>
        <v>475.99700000000001</v>
      </c>
    </row>
    <row r="2581" spans="1:3" hidden="1" x14ac:dyDescent="0.25">
      <c r="B2581" t="e">
        <f>'Hour Loop'!CI2591</f>
        <v>#VALUE!</v>
      </c>
      <c r="C2581" t="e">
        <f>'Hour Loop'!CJ2591</f>
        <v>#VALUE!</v>
      </c>
    </row>
    <row r="2582" spans="1:3" hidden="1" x14ac:dyDescent="0.25">
      <c r="A2582" s="15" t="str">
        <f>'Hour Loop'!BV2592</f>
        <v>B</v>
      </c>
      <c r="B2582">
        <f>'Hour Loop'!CI2592</f>
        <v>154.32900000000001</v>
      </c>
      <c r="C2582">
        <f>'Hour Loop'!CJ2592</f>
        <v>480.97</v>
      </c>
    </row>
    <row r="2583" spans="1:3" hidden="1" x14ac:dyDescent="0.25">
      <c r="B2583" t="e">
        <f>'Hour Loop'!CI2593</f>
        <v>#VALUE!</v>
      </c>
      <c r="C2583" t="e">
        <f>'Hour Loop'!CJ2593</f>
        <v>#VALUE!</v>
      </c>
    </row>
    <row r="2584" spans="1:3" hidden="1" x14ac:dyDescent="0.25">
      <c r="A2584" s="15" t="str">
        <f>'Hour Loop'!BV2594</f>
        <v>B</v>
      </c>
      <c r="B2584">
        <f>'Hour Loop'!CI2594</f>
        <v>165.77799999999999</v>
      </c>
      <c r="C2584">
        <f>'Hour Loop'!CJ2594</f>
        <v>485.38600000000002</v>
      </c>
    </row>
    <row r="2585" spans="1:3" hidden="1" x14ac:dyDescent="0.25">
      <c r="B2585" t="e">
        <f>'Hour Loop'!CI2595</f>
        <v>#VALUE!</v>
      </c>
      <c r="C2585" t="e">
        <f>'Hour Loop'!CJ2595</f>
        <v>#VALUE!</v>
      </c>
    </row>
    <row r="2586" spans="1:3" hidden="1" x14ac:dyDescent="0.25">
      <c r="A2586" s="15" t="str">
        <f>'Hour Loop'!BV2596</f>
        <v>B</v>
      </c>
      <c r="B2586">
        <f>'Hour Loop'!CI2596</f>
        <v>177.429</v>
      </c>
      <c r="C2586">
        <f>'Hour Loop'!CJ2596</f>
        <v>489.23500000000001</v>
      </c>
    </row>
    <row r="2587" spans="1:3" hidden="1" x14ac:dyDescent="0.25">
      <c r="B2587" t="e">
        <f>'Hour Loop'!CI2597</f>
        <v>#VALUE!</v>
      </c>
      <c r="C2587" t="e">
        <f>'Hour Loop'!CJ2597</f>
        <v>#VALUE!</v>
      </c>
    </row>
    <row r="2588" spans="1:3" hidden="1" x14ac:dyDescent="0.25">
      <c r="A2588" s="15" t="str">
        <f>'Hour Loop'!BV2598</f>
        <v>B</v>
      </c>
      <c r="B2588">
        <f>'Hour Loop'!CI2598</f>
        <v>189.255</v>
      </c>
      <c r="C2588">
        <f>'Hour Loop'!CJ2598</f>
        <v>492.50799999999998</v>
      </c>
    </row>
    <row r="2589" spans="1:3" hidden="1" x14ac:dyDescent="0.25">
      <c r="B2589" t="e">
        <f>'Hour Loop'!CI2599</f>
        <v>#VALUE!</v>
      </c>
      <c r="C2589" t="e">
        <f>'Hour Loop'!CJ2599</f>
        <v>#VALUE!</v>
      </c>
    </row>
    <row r="2590" spans="1:3" hidden="1" x14ac:dyDescent="0.25">
      <c r="A2590" s="15" t="str">
        <f>'Hour Loop'!BV2600</f>
        <v>B</v>
      </c>
      <c r="B2590">
        <f>'Hour Loop'!CI2600</f>
        <v>201.227</v>
      </c>
      <c r="C2590">
        <f>'Hour Loop'!CJ2600</f>
        <v>495.19600000000003</v>
      </c>
    </row>
    <row r="2591" spans="1:3" hidden="1" x14ac:dyDescent="0.25">
      <c r="B2591" t="e">
        <f>'Hour Loop'!CI2601</f>
        <v>#VALUE!</v>
      </c>
      <c r="C2591" t="e">
        <f>'Hour Loop'!CJ2601</f>
        <v>#VALUE!</v>
      </c>
    </row>
    <row r="2592" spans="1:3" hidden="1" x14ac:dyDescent="0.25">
      <c r="A2592" s="15" t="str">
        <f>'Hour Loop'!BV2602</f>
        <v>B</v>
      </c>
      <c r="B2592">
        <f>'Hour Loop'!CI2602</f>
        <v>213.31700000000001</v>
      </c>
      <c r="C2592">
        <f>'Hour Loop'!CJ2602</f>
        <v>497.29399999999998</v>
      </c>
    </row>
    <row r="2593" spans="1:3" hidden="1" x14ac:dyDescent="0.25">
      <c r="B2593" t="e">
        <f>'Hour Loop'!CI2603</f>
        <v>#VALUE!</v>
      </c>
      <c r="C2593" t="e">
        <f>'Hour Loop'!CJ2603</f>
        <v>#VALUE!</v>
      </c>
    </row>
    <row r="2594" spans="1:3" hidden="1" x14ac:dyDescent="0.25">
      <c r="A2594" s="15" t="str">
        <f>'Hour Loop'!BV2604</f>
        <v>B</v>
      </c>
      <c r="B2594">
        <f>'Hour Loop'!CI2604</f>
        <v>225.49600000000001</v>
      </c>
      <c r="C2594">
        <f>'Hour Loop'!CJ2604</f>
        <v>498.79599999999999</v>
      </c>
    </row>
    <row r="2595" spans="1:3" hidden="1" x14ac:dyDescent="0.25">
      <c r="B2595" t="e">
        <f>'Hour Loop'!CI2605</f>
        <v>#VALUE!</v>
      </c>
      <c r="C2595" t="e">
        <f>'Hour Loop'!CJ2605</f>
        <v>#VALUE!</v>
      </c>
    </row>
    <row r="2596" spans="1:3" hidden="1" x14ac:dyDescent="0.25">
      <c r="A2596" s="15" t="str">
        <f>'Hour Loop'!BV2606</f>
        <v>B</v>
      </c>
      <c r="B2596">
        <f>'Hour Loop'!CI2606</f>
        <v>237.733</v>
      </c>
      <c r="C2596">
        <f>'Hour Loop'!CJ2606</f>
        <v>499.69900000000001</v>
      </c>
    </row>
    <row r="2597" spans="1:3" hidden="1" x14ac:dyDescent="0.25">
      <c r="B2597" t="e">
        <f>'Hour Loop'!CI2607</f>
        <v>#VALUE!</v>
      </c>
      <c r="C2597" t="e">
        <f>'Hour Loop'!CJ2607</f>
        <v>#VALUE!</v>
      </c>
    </row>
    <row r="2598" spans="1:3" hidden="1" x14ac:dyDescent="0.25">
      <c r="B2598">
        <f>'Hour Loop'!CI2608</f>
        <v>250</v>
      </c>
      <c r="C2598">
        <f>'Hour Loop'!CJ2608</f>
        <v>500</v>
      </c>
    </row>
    <row r="2599" spans="1:3" hidden="1" x14ac:dyDescent="0.25">
      <c r="B2599" t="e">
        <f>'Hour Loop'!CI2609</f>
        <v>#VALUE!</v>
      </c>
      <c r="C2599" t="e">
        <f>'Hour Loop'!CJ2609</f>
        <v>#VALUE!</v>
      </c>
    </row>
    <row r="2600" spans="1:3" hidden="1" x14ac:dyDescent="0.25">
      <c r="A2600" s="15" t="str">
        <f>'Hour Loop'!BV2610</f>
        <v>B</v>
      </c>
      <c r="B2600" t="e">
        <f>'Hour Loop'!CI2610</f>
        <v>#VALUE!</v>
      </c>
      <c r="C2600" t="e">
        <f>'Hour Loop'!CJ2610</f>
        <v>#VALUE!</v>
      </c>
    </row>
    <row r="2601" spans="1:3" hidden="1" x14ac:dyDescent="0.25">
      <c r="A2601" s="15" t="str">
        <f>'Hour Loop'!BV2611</f>
        <v>C</v>
      </c>
      <c r="B2601" t="e">
        <f>'Hour Loop'!CI2611</f>
        <v>#VALUE!</v>
      </c>
      <c r="C2601" t="e">
        <f>'Hour Loop'!CJ2611</f>
        <v>#VALUE!</v>
      </c>
    </row>
    <row r="2602" spans="1:3" hidden="1" x14ac:dyDescent="0.25">
      <c r="A2602" s="15" t="str">
        <f>'Hour Loop'!BV2612</f>
        <v>C</v>
      </c>
      <c r="B2602">
        <f>'Hour Loop'!CI2612</f>
        <v>250</v>
      </c>
      <c r="C2602">
        <f>'Hour Loop'!CJ2612</f>
        <v>465</v>
      </c>
    </row>
    <row r="2603" spans="1:3" hidden="1" x14ac:dyDescent="0.25">
      <c r="A2603" s="15" t="str">
        <f>'Hour Loop'!BV2613</f>
        <v>C</v>
      </c>
      <c r="B2603">
        <f>'Hour Loop'!CI2613</f>
        <v>260.55</v>
      </c>
      <c r="C2603">
        <f>'Hour Loop'!CJ2613</f>
        <v>464.74099999999999</v>
      </c>
    </row>
    <row r="2604" spans="1:3" hidden="1" x14ac:dyDescent="0.25">
      <c r="A2604" s="15" t="str">
        <f>'Hour Loop'!BV2614</f>
        <v>C</v>
      </c>
      <c r="B2604">
        <f>'Hour Loop'!CI2614</f>
        <v>271.07400000000001</v>
      </c>
      <c r="C2604">
        <f>'Hour Loop'!CJ2614</f>
        <v>463.96499999999997</v>
      </c>
    </row>
    <row r="2605" spans="1:3" hidden="1" x14ac:dyDescent="0.25">
      <c r="A2605" s="15" t="str">
        <f>'Hour Loop'!BV2615</f>
        <v>C</v>
      </c>
      <c r="B2605">
        <f>'Hour Loop'!CI2615</f>
        <v>281.54700000000003</v>
      </c>
      <c r="C2605">
        <f>'Hour Loop'!CJ2615</f>
        <v>462.673</v>
      </c>
    </row>
    <row r="2606" spans="1:3" hidden="1" x14ac:dyDescent="0.25">
      <c r="A2606" s="15" t="str">
        <f>'Hour Loop'!BV2616</f>
        <v>C</v>
      </c>
      <c r="B2606">
        <f>'Hour Loop'!CI2616</f>
        <v>291.94400000000002</v>
      </c>
      <c r="C2606">
        <f>'Hour Loop'!CJ2616</f>
        <v>460.86900000000003</v>
      </c>
    </row>
    <row r="2607" spans="1:3" hidden="1" x14ac:dyDescent="0.25">
      <c r="A2607" s="15" t="str">
        <f>'Hour Loop'!BV2617</f>
        <v>C</v>
      </c>
      <c r="B2607">
        <f>'Hour Loop'!CI2617</f>
        <v>302.24099999999999</v>
      </c>
      <c r="C2607">
        <f>'Hour Loop'!CJ2617</f>
        <v>458.55700000000002</v>
      </c>
    </row>
    <row r="2608" spans="1:3" hidden="1" x14ac:dyDescent="0.25">
      <c r="A2608" s="15" t="str">
        <f>'Hour Loop'!BV2618</f>
        <v>C</v>
      </c>
      <c r="B2608">
        <f>'Hour Loop'!CI2618</f>
        <v>312.411</v>
      </c>
      <c r="C2608">
        <f>'Hour Loop'!CJ2618</f>
        <v>455.74200000000002</v>
      </c>
    </row>
    <row r="2609" spans="1:3" hidden="1" x14ac:dyDescent="0.25">
      <c r="A2609" s="15" t="str">
        <f>'Hour Loop'!BV2619</f>
        <v>C</v>
      </c>
      <c r="B2609">
        <f>'Hour Loop'!CI2619</f>
        <v>322.43099999999998</v>
      </c>
      <c r="C2609">
        <f>'Hour Loop'!CJ2619</f>
        <v>452.43200000000002</v>
      </c>
    </row>
    <row r="2610" spans="1:3" hidden="1" x14ac:dyDescent="0.25">
      <c r="A2610" s="15" t="str">
        <f>'Hour Loop'!BV2620</f>
        <v>C</v>
      </c>
      <c r="B2610">
        <f>'Hour Loop'!CI2620</f>
        <v>332.27699999999999</v>
      </c>
      <c r="C2610">
        <f>'Hour Loop'!CJ2620</f>
        <v>448.63400000000001</v>
      </c>
    </row>
    <row r="2611" spans="1:3" hidden="1" x14ac:dyDescent="0.25">
      <c r="A2611" s="15" t="str">
        <f>'Hour Loop'!BV2621</f>
        <v>C</v>
      </c>
      <c r="B2611">
        <f>'Hour Loop'!CI2621</f>
        <v>341.92399999999998</v>
      </c>
      <c r="C2611">
        <f>'Hour Loop'!CJ2621</f>
        <v>444.358</v>
      </c>
    </row>
    <row r="2612" spans="1:3" hidden="1" x14ac:dyDescent="0.25">
      <c r="A2612" s="15" t="str">
        <f>'Hour Loop'!BV2622</f>
        <v>C</v>
      </c>
      <c r="B2612">
        <f>'Hour Loop'!CI2622</f>
        <v>351.35</v>
      </c>
      <c r="C2612">
        <f>'Hour Loop'!CJ2622</f>
        <v>439.613</v>
      </c>
    </row>
    <row r="2613" spans="1:3" hidden="1" x14ac:dyDescent="0.25">
      <c r="A2613" s="15" t="str">
        <f>'Hour Loop'!BV2623</f>
        <v>C</v>
      </c>
      <c r="B2613">
        <f>'Hour Loop'!CI2623</f>
        <v>360.53199999999998</v>
      </c>
      <c r="C2613">
        <f>'Hour Loop'!CJ2623</f>
        <v>434.41199999999998</v>
      </c>
    </row>
    <row r="2614" spans="1:3" hidden="1" x14ac:dyDescent="0.25">
      <c r="A2614" s="15" t="str">
        <f>'Hour Loop'!BV2624</f>
        <v>C</v>
      </c>
      <c r="B2614">
        <f>'Hour Loop'!CI2624</f>
        <v>369.44799999999998</v>
      </c>
      <c r="C2614">
        <f>'Hour Loop'!CJ2624</f>
        <v>428.76600000000002</v>
      </c>
    </row>
    <row r="2615" spans="1:3" hidden="1" x14ac:dyDescent="0.25">
      <c r="A2615" s="15" t="str">
        <f>'Hour Loop'!BV2625</f>
        <v>C</v>
      </c>
      <c r="B2615">
        <f>'Hour Loop'!CI2625</f>
        <v>378.07499999999999</v>
      </c>
      <c r="C2615">
        <f>'Hour Loop'!CJ2625</f>
        <v>422.69</v>
      </c>
    </row>
    <row r="2616" spans="1:3" hidden="1" x14ac:dyDescent="0.25">
      <c r="A2616" s="15" t="str">
        <f>'Hour Loop'!BV2626</f>
        <v>C</v>
      </c>
      <c r="B2616">
        <f>'Hour Loop'!CI2626</f>
        <v>386.39499999999998</v>
      </c>
      <c r="C2616">
        <f>'Hour Loop'!CJ2626</f>
        <v>416.197</v>
      </c>
    </row>
    <row r="2617" spans="1:3" hidden="1" x14ac:dyDescent="0.25">
      <c r="A2617" s="15" t="str">
        <f>'Hour Loop'!BV2627</f>
        <v>C</v>
      </c>
      <c r="B2617">
        <f>'Hour Loop'!CI2627</f>
        <v>394.38499999999999</v>
      </c>
      <c r="C2617">
        <f>'Hour Loop'!CJ2627</f>
        <v>409.30399999999997</v>
      </c>
    </row>
    <row r="2618" spans="1:3" hidden="1" x14ac:dyDescent="0.25">
      <c r="A2618" s="15" t="str">
        <f>'Hour Loop'!BV2628</f>
        <v>C</v>
      </c>
      <c r="B2618">
        <f>'Hour Loop'!CI2628</f>
        <v>402.02800000000002</v>
      </c>
      <c r="C2618">
        <f>'Hour Loop'!CJ2628</f>
        <v>402.02800000000002</v>
      </c>
    </row>
    <row r="2619" spans="1:3" hidden="1" x14ac:dyDescent="0.25">
      <c r="A2619" s="15" t="str">
        <f>'Hour Loop'!BV2629</f>
        <v>C</v>
      </c>
      <c r="B2619">
        <f>'Hour Loop'!CI2629</f>
        <v>409.30399999999997</v>
      </c>
      <c r="C2619">
        <f>'Hour Loop'!CJ2629</f>
        <v>394.38499999999999</v>
      </c>
    </row>
    <row r="2620" spans="1:3" hidden="1" x14ac:dyDescent="0.25">
      <c r="A2620" s="15" t="str">
        <f>'Hour Loop'!BV2630</f>
        <v>C</v>
      </c>
      <c r="B2620">
        <f>'Hour Loop'!CI2630</f>
        <v>416.197</v>
      </c>
      <c r="C2620">
        <f>'Hour Loop'!CJ2630</f>
        <v>386.39499999999998</v>
      </c>
    </row>
    <row r="2621" spans="1:3" hidden="1" x14ac:dyDescent="0.25">
      <c r="A2621" s="15" t="str">
        <f>'Hour Loop'!BV2631</f>
        <v>C</v>
      </c>
      <c r="B2621">
        <f>'Hour Loop'!CI2631</f>
        <v>422.69</v>
      </c>
      <c r="C2621">
        <f>'Hour Loop'!CJ2631</f>
        <v>378.07499999999999</v>
      </c>
    </row>
    <row r="2622" spans="1:3" hidden="1" x14ac:dyDescent="0.25">
      <c r="A2622" s="15" t="str">
        <f>'Hour Loop'!BV2632</f>
        <v>C</v>
      </c>
      <c r="B2622">
        <f>'Hour Loop'!CI2632</f>
        <v>428.76600000000002</v>
      </c>
      <c r="C2622">
        <f>'Hour Loop'!CJ2632</f>
        <v>369.44799999999998</v>
      </c>
    </row>
    <row r="2623" spans="1:3" hidden="1" x14ac:dyDescent="0.25">
      <c r="A2623" s="15" t="str">
        <f>'Hour Loop'!BV2633</f>
        <v>C</v>
      </c>
      <c r="B2623">
        <f>'Hour Loop'!CI2633</f>
        <v>434.41199999999998</v>
      </c>
      <c r="C2623">
        <f>'Hour Loop'!CJ2633</f>
        <v>360.53199999999998</v>
      </c>
    </row>
    <row r="2624" spans="1:3" hidden="1" x14ac:dyDescent="0.25">
      <c r="A2624" s="15" t="str">
        <f>'Hour Loop'!BV2634</f>
        <v>C</v>
      </c>
      <c r="B2624">
        <f>'Hour Loop'!CI2634</f>
        <v>439.613</v>
      </c>
      <c r="C2624">
        <f>'Hour Loop'!CJ2634</f>
        <v>351.35</v>
      </c>
    </row>
    <row r="2625" spans="1:3" hidden="1" x14ac:dyDescent="0.25">
      <c r="A2625" s="15" t="str">
        <f>'Hour Loop'!BV2635</f>
        <v>C</v>
      </c>
      <c r="B2625">
        <f>'Hour Loop'!CI2635</f>
        <v>444.358</v>
      </c>
      <c r="C2625">
        <f>'Hour Loop'!CJ2635</f>
        <v>341.92399999999998</v>
      </c>
    </row>
    <row r="2626" spans="1:3" hidden="1" x14ac:dyDescent="0.25">
      <c r="A2626" s="15" t="str">
        <f>'Hour Loop'!BV2636</f>
        <v>C</v>
      </c>
      <c r="B2626">
        <f>'Hour Loop'!CI2636</f>
        <v>448.63400000000001</v>
      </c>
      <c r="C2626">
        <f>'Hour Loop'!CJ2636</f>
        <v>332.27699999999999</v>
      </c>
    </row>
    <row r="2627" spans="1:3" hidden="1" x14ac:dyDescent="0.25">
      <c r="A2627" s="15" t="str">
        <f>'Hour Loop'!BV2637</f>
        <v>C</v>
      </c>
      <c r="B2627">
        <f>'Hour Loop'!CI2637</f>
        <v>452.43200000000002</v>
      </c>
      <c r="C2627">
        <f>'Hour Loop'!CJ2637</f>
        <v>322.43099999999998</v>
      </c>
    </row>
    <row r="2628" spans="1:3" hidden="1" x14ac:dyDescent="0.25">
      <c r="A2628" s="15" t="str">
        <f>'Hour Loop'!BV2638</f>
        <v>C</v>
      </c>
      <c r="B2628">
        <f>'Hour Loop'!CI2638</f>
        <v>455.74200000000002</v>
      </c>
      <c r="C2628">
        <f>'Hour Loop'!CJ2638</f>
        <v>312.411</v>
      </c>
    </row>
    <row r="2629" spans="1:3" hidden="1" x14ac:dyDescent="0.25">
      <c r="A2629" s="15" t="str">
        <f>'Hour Loop'!BV2639</f>
        <v>C</v>
      </c>
      <c r="B2629">
        <f>'Hour Loop'!CI2639</f>
        <v>458.55700000000002</v>
      </c>
      <c r="C2629">
        <f>'Hour Loop'!CJ2639</f>
        <v>302.24099999999999</v>
      </c>
    </row>
    <row r="2630" spans="1:3" hidden="1" x14ac:dyDescent="0.25">
      <c r="A2630" s="15" t="str">
        <f>'Hour Loop'!BV2640</f>
        <v>C</v>
      </c>
      <c r="B2630">
        <f>'Hour Loop'!CI2640</f>
        <v>460.86900000000003</v>
      </c>
      <c r="C2630">
        <f>'Hour Loop'!CJ2640</f>
        <v>291.94400000000002</v>
      </c>
    </row>
    <row r="2631" spans="1:3" hidden="1" x14ac:dyDescent="0.25">
      <c r="A2631" s="15" t="str">
        <f>'Hour Loop'!BV2641</f>
        <v>C</v>
      </c>
      <c r="B2631">
        <f>'Hour Loop'!CI2641</f>
        <v>462.673</v>
      </c>
      <c r="C2631">
        <f>'Hour Loop'!CJ2641</f>
        <v>281.54700000000003</v>
      </c>
    </row>
    <row r="2632" spans="1:3" hidden="1" x14ac:dyDescent="0.25">
      <c r="A2632" s="15" t="str">
        <f>'Hour Loop'!BV2642</f>
        <v>C</v>
      </c>
      <c r="B2632">
        <f>'Hour Loop'!CI2642</f>
        <v>463.96499999999997</v>
      </c>
      <c r="C2632">
        <f>'Hour Loop'!CJ2642</f>
        <v>271.07400000000001</v>
      </c>
    </row>
    <row r="2633" spans="1:3" hidden="1" x14ac:dyDescent="0.25">
      <c r="A2633" s="15" t="str">
        <f>'Hour Loop'!BV2643</f>
        <v>C</v>
      </c>
      <c r="B2633">
        <f>'Hour Loop'!CI2643</f>
        <v>464.74099999999999</v>
      </c>
      <c r="C2633">
        <f>'Hour Loop'!CJ2643</f>
        <v>260.55</v>
      </c>
    </row>
    <row r="2634" spans="1:3" hidden="1" x14ac:dyDescent="0.25">
      <c r="A2634" s="15" t="str">
        <f>'Hour Loop'!BV2644</f>
        <v>C</v>
      </c>
      <c r="B2634">
        <f>'Hour Loop'!CI2644</f>
        <v>465</v>
      </c>
      <c r="C2634">
        <f>'Hour Loop'!CJ2644</f>
        <v>250</v>
      </c>
    </row>
    <row r="2635" spans="1:3" hidden="1" x14ac:dyDescent="0.25">
      <c r="A2635" s="15" t="str">
        <f>'Hour Loop'!BV2645</f>
        <v>C</v>
      </c>
      <c r="B2635">
        <f>'Hour Loop'!CI2645</f>
        <v>464.74099999999999</v>
      </c>
      <c r="C2635">
        <f>'Hour Loop'!CJ2645</f>
        <v>239.45</v>
      </c>
    </row>
    <row r="2636" spans="1:3" hidden="1" x14ac:dyDescent="0.25">
      <c r="A2636" s="15" t="str">
        <f>'Hour Loop'!BV2646</f>
        <v>C</v>
      </c>
      <c r="B2636">
        <f>'Hour Loop'!CI2646</f>
        <v>463.96499999999997</v>
      </c>
      <c r="C2636">
        <f>'Hour Loop'!CJ2646</f>
        <v>228.92599999999999</v>
      </c>
    </row>
    <row r="2637" spans="1:3" hidden="1" x14ac:dyDescent="0.25">
      <c r="A2637" s="15" t="str">
        <f>'Hour Loop'!BV2647</f>
        <v>C</v>
      </c>
      <c r="B2637">
        <f>'Hour Loop'!CI2647</f>
        <v>462.673</v>
      </c>
      <c r="C2637">
        <f>'Hour Loop'!CJ2647</f>
        <v>218.453</v>
      </c>
    </row>
    <row r="2638" spans="1:3" hidden="1" x14ac:dyDescent="0.25">
      <c r="A2638" s="15" t="str">
        <f>'Hour Loop'!BV2648</f>
        <v>C</v>
      </c>
      <c r="B2638">
        <f>'Hour Loop'!CI2648</f>
        <v>460.86900000000003</v>
      </c>
      <c r="C2638">
        <f>'Hour Loop'!CJ2648</f>
        <v>208.05600000000001</v>
      </c>
    </row>
    <row r="2639" spans="1:3" hidden="1" x14ac:dyDescent="0.25">
      <c r="A2639" s="15" t="str">
        <f>'Hour Loop'!BV2649</f>
        <v>C</v>
      </c>
      <c r="B2639">
        <f>'Hour Loop'!CI2649</f>
        <v>458.55700000000002</v>
      </c>
      <c r="C2639">
        <f>'Hour Loop'!CJ2649</f>
        <v>197.75899999999999</v>
      </c>
    </row>
    <row r="2640" spans="1:3" hidden="1" x14ac:dyDescent="0.25">
      <c r="A2640" s="15" t="str">
        <f>'Hour Loop'!BV2650</f>
        <v>C</v>
      </c>
      <c r="B2640">
        <f>'Hour Loop'!CI2650</f>
        <v>455.74200000000002</v>
      </c>
      <c r="C2640">
        <f>'Hour Loop'!CJ2650</f>
        <v>187.589</v>
      </c>
    </row>
    <row r="2641" spans="1:3" hidden="1" x14ac:dyDescent="0.25">
      <c r="A2641" s="15" t="str">
        <f>'Hour Loop'!BV2651</f>
        <v>C</v>
      </c>
      <c r="B2641">
        <f>'Hour Loop'!CI2651</f>
        <v>452.43200000000002</v>
      </c>
      <c r="C2641">
        <f>'Hour Loop'!CJ2651</f>
        <v>177.56899999999999</v>
      </c>
    </row>
    <row r="2642" spans="1:3" hidden="1" x14ac:dyDescent="0.25">
      <c r="A2642" s="15" t="str">
        <f>'Hour Loop'!BV2652</f>
        <v>C</v>
      </c>
      <c r="B2642">
        <f>'Hour Loop'!CI2652</f>
        <v>448.63400000000001</v>
      </c>
      <c r="C2642">
        <f>'Hour Loop'!CJ2652</f>
        <v>167.72300000000001</v>
      </c>
    </row>
    <row r="2643" spans="1:3" hidden="1" x14ac:dyDescent="0.25">
      <c r="A2643" s="15" t="str">
        <f>'Hour Loop'!BV2653</f>
        <v>C</v>
      </c>
      <c r="B2643">
        <f>'Hour Loop'!CI2653</f>
        <v>444.358</v>
      </c>
      <c r="C2643">
        <f>'Hour Loop'!CJ2653</f>
        <v>158.07599999999999</v>
      </c>
    </row>
    <row r="2644" spans="1:3" hidden="1" x14ac:dyDescent="0.25">
      <c r="A2644" s="15" t="str">
        <f>'Hour Loop'!BV2654</f>
        <v>C</v>
      </c>
      <c r="B2644">
        <f>'Hour Loop'!CI2654</f>
        <v>439.613</v>
      </c>
      <c r="C2644">
        <f>'Hour Loop'!CJ2654</f>
        <v>148.65</v>
      </c>
    </row>
    <row r="2645" spans="1:3" hidden="1" x14ac:dyDescent="0.25">
      <c r="A2645" s="15" t="str">
        <f>'Hour Loop'!BV2655</f>
        <v>C</v>
      </c>
      <c r="B2645">
        <f>'Hour Loop'!CI2655</f>
        <v>434.41199999999998</v>
      </c>
      <c r="C2645">
        <f>'Hour Loop'!CJ2655</f>
        <v>139.46799999999999</v>
      </c>
    </row>
    <row r="2646" spans="1:3" hidden="1" x14ac:dyDescent="0.25">
      <c r="A2646" s="15" t="str">
        <f>'Hour Loop'!BV2656</f>
        <v>C</v>
      </c>
      <c r="B2646">
        <f>'Hour Loop'!CI2656</f>
        <v>439.613</v>
      </c>
      <c r="C2646">
        <f>'Hour Loop'!CJ2656</f>
        <v>148.65</v>
      </c>
    </row>
    <row r="2647" spans="1:3" hidden="1" x14ac:dyDescent="0.25">
      <c r="A2647" s="15" t="str">
        <f>'Hour Loop'!BV2657</f>
        <v>C</v>
      </c>
      <c r="B2647">
        <f>'Hour Loop'!CI2657</f>
        <v>444.358</v>
      </c>
      <c r="C2647">
        <f>'Hour Loop'!CJ2657</f>
        <v>158.07599999999999</v>
      </c>
    </row>
    <row r="2648" spans="1:3" hidden="1" x14ac:dyDescent="0.25">
      <c r="A2648" s="15" t="str">
        <f>'Hour Loop'!BV2658</f>
        <v>C</v>
      </c>
      <c r="B2648">
        <f>'Hour Loop'!CI2658</f>
        <v>448.63400000000001</v>
      </c>
      <c r="C2648">
        <f>'Hour Loop'!CJ2658</f>
        <v>167.72300000000001</v>
      </c>
    </row>
    <row r="2649" spans="1:3" hidden="1" x14ac:dyDescent="0.25">
      <c r="A2649" s="15" t="str">
        <f>'Hour Loop'!BV2659</f>
        <v>C</v>
      </c>
      <c r="B2649">
        <f>'Hour Loop'!CI2659</f>
        <v>452.43200000000002</v>
      </c>
      <c r="C2649">
        <f>'Hour Loop'!CJ2659</f>
        <v>177.56899999999999</v>
      </c>
    </row>
    <row r="2650" spans="1:3" hidden="1" x14ac:dyDescent="0.25">
      <c r="A2650" s="15" t="str">
        <f>'Hour Loop'!BV2660</f>
        <v>C</v>
      </c>
      <c r="B2650">
        <f>'Hour Loop'!CI2660</f>
        <v>455.74200000000002</v>
      </c>
      <c r="C2650">
        <f>'Hour Loop'!CJ2660</f>
        <v>187.589</v>
      </c>
    </row>
    <row r="2651" spans="1:3" hidden="1" x14ac:dyDescent="0.25">
      <c r="A2651" s="15" t="str">
        <f>'Hour Loop'!BV2661</f>
        <v>C</v>
      </c>
      <c r="B2651">
        <f>'Hour Loop'!CI2661</f>
        <v>458.55700000000002</v>
      </c>
      <c r="C2651">
        <f>'Hour Loop'!CJ2661</f>
        <v>197.75899999999999</v>
      </c>
    </row>
    <row r="2652" spans="1:3" hidden="1" x14ac:dyDescent="0.25">
      <c r="A2652" s="15" t="str">
        <f>'Hour Loop'!BV2662</f>
        <v>C</v>
      </c>
      <c r="B2652">
        <f>'Hour Loop'!CI2662</f>
        <v>460.86900000000003</v>
      </c>
      <c r="C2652">
        <f>'Hour Loop'!CJ2662</f>
        <v>208.05600000000001</v>
      </c>
    </row>
    <row r="2653" spans="1:3" hidden="1" x14ac:dyDescent="0.25">
      <c r="A2653" s="15" t="str">
        <f>'Hour Loop'!BV2663</f>
        <v>C</v>
      </c>
      <c r="B2653">
        <f>'Hour Loop'!CI2663</f>
        <v>462.673</v>
      </c>
      <c r="C2653">
        <f>'Hour Loop'!CJ2663</f>
        <v>218.453</v>
      </c>
    </row>
    <row r="2654" spans="1:3" hidden="1" x14ac:dyDescent="0.25">
      <c r="A2654" s="15" t="str">
        <f>'Hour Loop'!BV2664</f>
        <v>C</v>
      </c>
      <c r="B2654">
        <f>'Hour Loop'!CI2664</f>
        <v>463.96499999999997</v>
      </c>
      <c r="C2654">
        <f>'Hour Loop'!CJ2664</f>
        <v>228.92599999999999</v>
      </c>
    </row>
    <row r="2655" spans="1:3" hidden="1" x14ac:dyDescent="0.25">
      <c r="A2655" s="15" t="str">
        <f>'Hour Loop'!BV2665</f>
        <v>C</v>
      </c>
      <c r="B2655">
        <f>'Hour Loop'!CI2665</f>
        <v>464.74099999999999</v>
      </c>
      <c r="C2655">
        <f>'Hour Loop'!CJ2665</f>
        <v>239.45</v>
      </c>
    </row>
    <row r="2656" spans="1:3" hidden="1" x14ac:dyDescent="0.25">
      <c r="A2656" s="15" t="str">
        <f>'Hour Loop'!BV2666</f>
        <v>C</v>
      </c>
      <c r="B2656">
        <f>'Hour Loop'!CI2666</f>
        <v>465</v>
      </c>
      <c r="C2656">
        <f>'Hour Loop'!CJ2666</f>
        <v>250</v>
      </c>
    </row>
    <row r="2657" spans="1:3" hidden="1" x14ac:dyDescent="0.25">
      <c r="A2657" s="15" t="str">
        <f>'Hour Loop'!BV2667</f>
        <v>C</v>
      </c>
      <c r="B2657">
        <f>'Hour Loop'!CI2667</f>
        <v>464.74099999999999</v>
      </c>
      <c r="C2657">
        <f>'Hour Loop'!CJ2667</f>
        <v>260.55</v>
      </c>
    </row>
    <row r="2658" spans="1:3" hidden="1" x14ac:dyDescent="0.25">
      <c r="A2658" s="15" t="str">
        <f>'Hour Loop'!BV2668</f>
        <v>C</v>
      </c>
      <c r="B2658">
        <f>'Hour Loop'!CI2668</f>
        <v>463.96499999999997</v>
      </c>
      <c r="C2658">
        <f>'Hour Loop'!CJ2668</f>
        <v>271.07400000000001</v>
      </c>
    </row>
    <row r="2659" spans="1:3" hidden="1" x14ac:dyDescent="0.25">
      <c r="A2659" s="15" t="str">
        <f>'Hour Loop'!BV2669</f>
        <v>C</v>
      </c>
      <c r="B2659">
        <f>'Hour Loop'!CI2669</f>
        <v>462.673</v>
      </c>
      <c r="C2659">
        <f>'Hour Loop'!CJ2669</f>
        <v>281.54700000000003</v>
      </c>
    </row>
    <row r="2660" spans="1:3" hidden="1" x14ac:dyDescent="0.25">
      <c r="A2660" s="15" t="str">
        <f>'Hour Loop'!BV2670</f>
        <v>C</v>
      </c>
      <c r="B2660">
        <f>'Hour Loop'!CI2670</f>
        <v>460.86900000000003</v>
      </c>
      <c r="C2660">
        <f>'Hour Loop'!CJ2670</f>
        <v>291.94400000000002</v>
      </c>
    </row>
    <row r="2661" spans="1:3" hidden="1" x14ac:dyDescent="0.25">
      <c r="A2661" s="15" t="str">
        <f>'Hour Loop'!BV2671</f>
        <v>C</v>
      </c>
      <c r="B2661">
        <f>'Hour Loop'!CI2671</f>
        <v>458.55700000000002</v>
      </c>
      <c r="C2661">
        <f>'Hour Loop'!CJ2671</f>
        <v>302.24099999999999</v>
      </c>
    </row>
    <row r="2662" spans="1:3" hidden="1" x14ac:dyDescent="0.25">
      <c r="A2662" s="15" t="str">
        <f>'Hour Loop'!BV2672</f>
        <v>C</v>
      </c>
      <c r="B2662">
        <f>'Hour Loop'!CI2672</f>
        <v>455.74200000000002</v>
      </c>
      <c r="C2662">
        <f>'Hour Loop'!CJ2672</f>
        <v>312.411</v>
      </c>
    </row>
    <row r="2663" spans="1:3" hidden="1" x14ac:dyDescent="0.25">
      <c r="A2663" s="15" t="str">
        <f>'Hour Loop'!BV2673</f>
        <v>C</v>
      </c>
      <c r="B2663">
        <f>'Hour Loop'!CI2673</f>
        <v>452.43200000000002</v>
      </c>
      <c r="C2663">
        <f>'Hour Loop'!CJ2673</f>
        <v>322.43099999999998</v>
      </c>
    </row>
    <row r="2664" spans="1:3" hidden="1" x14ac:dyDescent="0.25">
      <c r="A2664" s="15" t="str">
        <f>'Hour Loop'!BV2674</f>
        <v>C</v>
      </c>
      <c r="B2664">
        <f>'Hour Loop'!CI2674</f>
        <v>448.63400000000001</v>
      </c>
      <c r="C2664">
        <f>'Hour Loop'!CJ2674</f>
        <v>332.27699999999999</v>
      </c>
    </row>
    <row r="2665" spans="1:3" hidden="1" x14ac:dyDescent="0.25">
      <c r="A2665" s="15" t="str">
        <f>'Hour Loop'!BV2675</f>
        <v>C</v>
      </c>
      <c r="B2665">
        <f>'Hour Loop'!CI2675</f>
        <v>444.358</v>
      </c>
      <c r="C2665">
        <f>'Hour Loop'!CJ2675</f>
        <v>341.92399999999998</v>
      </c>
    </row>
    <row r="2666" spans="1:3" hidden="1" x14ac:dyDescent="0.25">
      <c r="A2666" s="15" t="str">
        <f>'Hour Loop'!BV2676</f>
        <v>C</v>
      </c>
      <c r="B2666">
        <f>'Hour Loop'!CI2676</f>
        <v>439.613</v>
      </c>
      <c r="C2666">
        <f>'Hour Loop'!CJ2676</f>
        <v>351.35</v>
      </c>
    </row>
    <row r="2667" spans="1:3" hidden="1" x14ac:dyDescent="0.25">
      <c r="A2667" s="15" t="str">
        <f>'Hour Loop'!BV2677</f>
        <v>C</v>
      </c>
      <c r="B2667">
        <f>'Hour Loop'!CI2677</f>
        <v>434.41199999999998</v>
      </c>
      <c r="C2667">
        <f>'Hour Loop'!CJ2677</f>
        <v>360.53199999999998</v>
      </c>
    </row>
    <row r="2668" spans="1:3" hidden="1" x14ac:dyDescent="0.25">
      <c r="A2668" s="15" t="str">
        <f>'Hour Loop'!BV2678</f>
        <v>C</v>
      </c>
      <c r="B2668">
        <f>'Hour Loop'!CI2678</f>
        <v>428.76600000000002</v>
      </c>
      <c r="C2668">
        <f>'Hour Loop'!CJ2678</f>
        <v>369.44799999999998</v>
      </c>
    </row>
    <row r="2669" spans="1:3" hidden="1" x14ac:dyDescent="0.25">
      <c r="A2669" s="15" t="str">
        <f>'Hour Loop'!BV2679</f>
        <v>C</v>
      </c>
      <c r="B2669">
        <f>'Hour Loop'!CI2679</f>
        <v>422.69</v>
      </c>
      <c r="C2669">
        <f>'Hour Loop'!CJ2679</f>
        <v>378.07499999999999</v>
      </c>
    </row>
    <row r="2670" spans="1:3" hidden="1" x14ac:dyDescent="0.25">
      <c r="A2670" s="15" t="str">
        <f>'Hour Loop'!BV2680</f>
        <v>C</v>
      </c>
      <c r="B2670">
        <f>'Hour Loop'!CI2680</f>
        <v>416.197</v>
      </c>
      <c r="C2670">
        <f>'Hour Loop'!CJ2680</f>
        <v>386.39499999999998</v>
      </c>
    </row>
    <row r="2671" spans="1:3" hidden="1" x14ac:dyDescent="0.25">
      <c r="A2671" s="15" t="str">
        <f>'Hour Loop'!BV2681</f>
        <v>C</v>
      </c>
      <c r="B2671">
        <f>'Hour Loop'!CI2681</f>
        <v>409.30399999999997</v>
      </c>
      <c r="C2671">
        <f>'Hour Loop'!CJ2681</f>
        <v>394.38499999999999</v>
      </c>
    </row>
    <row r="2672" spans="1:3" hidden="1" x14ac:dyDescent="0.25">
      <c r="A2672" s="15" t="str">
        <f>'Hour Loop'!BV2682</f>
        <v>C</v>
      </c>
      <c r="B2672">
        <f>'Hour Loop'!CI2682</f>
        <v>402.02800000000002</v>
      </c>
      <c r="C2672">
        <f>'Hour Loop'!CJ2682</f>
        <v>402.02800000000002</v>
      </c>
    </row>
    <row r="2673" spans="1:3" hidden="1" x14ac:dyDescent="0.25">
      <c r="A2673" s="15" t="str">
        <f>'Hour Loop'!BV2683</f>
        <v>C</v>
      </c>
      <c r="B2673">
        <f>'Hour Loop'!CI2683</f>
        <v>394.38499999999999</v>
      </c>
      <c r="C2673">
        <f>'Hour Loop'!CJ2683</f>
        <v>409.30399999999997</v>
      </c>
    </row>
    <row r="2674" spans="1:3" hidden="1" x14ac:dyDescent="0.25">
      <c r="A2674" s="15" t="str">
        <f>'Hour Loop'!BV2684</f>
        <v>C</v>
      </c>
      <c r="B2674">
        <f>'Hour Loop'!CI2684</f>
        <v>386.39499999999998</v>
      </c>
      <c r="C2674">
        <f>'Hour Loop'!CJ2684</f>
        <v>416.197</v>
      </c>
    </row>
    <row r="2675" spans="1:3" hidden="1" x14ac:dyDescent="0.25">
      <c r="A2675" s="15" t="str">
        <f>'Hour Loop'!BV2685</f>
        <v>C</v>
      </c>
      <c r="B2675">
        <f>'Hour Loop'!CI2685</f>
        <v>378.07499999999999</v>
      </c>
      <c r="C2675">
        <f>'Hour Loop'!CJ2685</f>
        <v>422.69</v>
      </c>
    </row>
    <row r="2676" spans="1:3" hidden="1" x14ac:dyDescent="0.25">
      <c r="A2676" s="15" t="str">
        <f>'Hour Loop'!BV2686</f>
        <v>C</v>
      </c>
      <c r="B2676">
        <f>'Hour Loop'!CI2686</f>
        <v>369.44799999999998</v>
      </c>
      <c r="C2676">
        <f>'Hour Loop'!CJ2686</f>
        <v>428.76600000000002</v>
      </c>
    </row>
    <row r="2677" spans="1:3" hidden="1" x14ac:dyDescent="0.25">
      <c r="A2677" s="15" t="str">
        <f>'Hour Loop'!BV2687</f>
        <v>C</v>
      </c>
      <c r="B2677">
        <f>'Hour Loop'!CI2687</f>
        <v>360.53199999999998</v>
      </c>
      <c r="C2677">
        <f>'Hour Loop'!CJ2687</f>
        <v>434.41199999999998</v>
      </c>
    </row>
    <row r="2678" spans="1:3" hidden="1" x14ac:dyDescent="0.25">
      <c r="A2678" s="15" t="str">
        <f>'Hour Loop'!BV2688</f>
        <v>C</v>
      </c>
      <c r="B2678">
        <f>'Hour Loop'!CI2688</f>
        <v>351.35</v>
      </c>
      <c r="C2678">
        <f>'Hour Loop'!CJ2688</f>
        <v>439.613</v>
      </c>
    </row>
    <row r="2679" spans="1:3" hidden="1" x14ac:dyDescent="0.25">
      <c r="A2679" s="15" t="str">
        <f>'Hour Loop'!BV2689</f>
        <v>C</v>
      </c>
      <c r="B2679">
        <f>'Hour Loop'!CI2689</f>
        <v>341.92399999999998</v>
      </c>
      <c r="C2679">
        <f>'Hour Loop'!CJ2689</f>
        <v>444.358</v>
      </c>
    </row>
    <row r="2680" spans="1:3" hidden="1" x14ac:dyDescent="0.25">
      <c r="A2680" s="15" t="str">
        <f>'Hour Loop'!BV2690</f>
        <v>C</v>
      </c>
      <c r="B2680">
        <f>'Hour Loop'!CI2690</f>
        <v>332.27699999999999</v>
      </c>
      <c r="C2680">
        <f>'Hour Loop'!CJ2690</f>
        <v>448.63400000000001</v>
      </c>
    </row>
    <row r="2681" spans="1:3" hidden="1" x14ac:dyDescent="0.25">
      <c r="A2681" s="15" t="str">
        <f>'Hour Loop'!BV2691</f>
        <v>C</v>
      </c>
      <c r="B2681">
        <f>'Hour Loop'!CI2691</f>
        <v>322.43099999999998</v>
      </c>
      <c r="C2681">
        <f>'Hour Loop'!CJ2691</f>
        <v>452.43200000000002</v>
      </c>
    </row>
    <row r="2682" spans="1:3" hidden="1" x14ac:dyDescent="0.25">
      <c r="A2682" s="15" t="str">
        <f>'Hour Loop'!BV2692</f>
        <v>C</v>
      </c>
      <c r="B2682">
        <f>'Hour Loop'!CI2692</f>
        <v>312.411</v>
      </c>
      <c r="C2682">
        <f>'Hour Loop'!CJ2692</f>
        <v>455.74200000000002</v>
      </c>
    </row>
    <row r="2683" spans="1:3" hidden="1" x14ac:dyDescent="0.25">
      <c r="A2683" s="15" t="str">
        <f>'Hour Loop'!BV2693</f>
        <v>C</v>
      </c>
      <c r="B2683">
        <f>'Hour Loop'!CI2693</f>
        <v>302.24099999999999</v>
      </c>
      <c r="C2683">
        <f>'Hour Loop'!CJ2693</f>
        <v>458.55700000000002</v>
      </c>
    </row>
    <row r="2684" spans="1:3" hidden="1" x14ac:dyDescent="0.25">
      <c r="A2684" s="15" t="str">
        <f>'Hour Loop'!BV2694</f>
        <v>C</v>
      </c>
      <c r="B2684">
        <f>'Hour Loop'!CI2694</f>
        <v>291.94400000000002</v>
      </c>
      <c r="C2684">
        <f>'Hour Loop'!CJ2694</f>
        <v>460.86900000000003</v>
      </c>
    </row>
    <row r="2685" spans="1:3" hidden="1" x14ac:dyDescent="0.25">
      <c r="A2685" s="15" t="str">
        <f>'Hour Loop'!BV2695</f>
        <v>C</v>
      </c>
      <c r="B2685">
        <f>'Hour Loop'!CI2695</f>
        <v>281.54700000000003</v>
      </c>
      <c r="C2685">
        <f>'Hour Loop'!CJ2695</f>
        <v>462.673</v>
      </c>
    </row>
    <row r="2686" spans="1:3" hidden="1" x14ac:dyDescent="0.25">
      <c r="A2686" s="15" t="str">
        <f>'Hour Loop'!BV2696</f>
        <v>C</v>
      </c>
      <c r="B2686">
        <f>'Hour Loop'!CI2696</f>
        <v>271.07400000000001</v>
      </c>
      <c r="C2686">
        <f>'Hour Loop'!CJ2696</f>
        <v>463.96499999999997</v>
      </c>
    </row>
    <row r="2687" spans="1:3" hidden="1" x14ac:dyDescent="0.25">
      <c r="B2687">
        <f>'Hour Loop'!CI2697</f>
        <v>260.55</v>
      </c>
      <c r="C2687">
        <f>'Hour Loop'!CJ2697</f>
        <v>464.74099999999999</v>
      </c>
    </row>
    <row r="2688" spans="1:3" hidden="1" x14ac:dyDescent="0.25">
      <c r="B2688">
        <f>'Hour Loop'!CI2698</f>
        <v>250</v>
      </c>
      <c r="C2688">
        <f>'Hour Loop'!CJ2698</f>
        <v>465</v>
      </c>
    </row>
    <row r="2689" spans="1:3" hidden="1" x14ac:dyDescent="0.25">
      <c r="B2689" t="e">
        <f>'Hour Loop'!CI2699</f>
        <v>#VALUE!</v>
      </c>
      <c r="C2689" t="e">
        <f>'Hour Loop'!CJ2699</f>
        <v>#VALUE!</v>
      </c>
    </row>
    <row r="2690" spans="1:3" hidden="1" x14ac:dyDescent="0.25">
      <c r="A2690" s="15" t="str">
        <f>'Hour Loop'!BV2700</f>
        <v>B</v>
      </c>
      <c r="B2690" t="e">
        <f>'Hour Loop'!CI2700</f>
        <v>#VALUE!</v>
      </c>
      <c r="C2690" t="e">
        <f>'Hour Loop'!CJ2700</f>
        <v>#VALUE!</v>
      </c>
    </row>
    <row r="2691" spans="1:3" hidden="1" x14ac:dyDescent="0.25">
      <c r="B2691" t="e">
        <f>'Hour Loop'!CI2701</f>
        <v>#VALUE!</v>
      </c>
      <c r="C2691" t="e">
        <f>'Hour Loop'!CJ2701</f>
        <v>#VALUE!</v>
      </c>
    </row>
    <row r="2692" spans="1:3" hidden="1" x14ac:dyDescent="0.25">
      <c r="A2692" s="15" t="str">
        <f>'Hour Loop'!BV2702</f>
        <v>B</v>
      </c>
      <c r="B2692">
        <f>'Hour Loop'!CI2702</f>
        <v>250</v>
      </c>
      <c r="C2692">
        <f>'Hour Loop'!CJ2702</f>
        <v>500</v>
      </c>
    </row>
    <row r="2693" spans="1:3" hidden="1" x14ac:dyDescent="0.25">
      <c r="B2693" t="e">
        <f>'Hour Loop'!CI2703</f>
        <v>#VALUE!</v>
      </c>
      <c r="C2693" t="e">
        <f>'Hour Loop'!CJ2703</f>
        <v>#VALUE!</v>
      </c>
    </row>
    <row r="2694" spans="1:3" hidden="1" x14ac:dyDescent="0.25">
      <c r="A2694" s="15" t="str">
        <f>'Hour Loop'!BV2704</f>
        <v>B</v>
      </c>
      <c r="B2694">
        <f>'Hour Loop'!CI2704</f>
        <v>262.267</v>
      </c>
      <c r="C2694">
        <f>'Hour Loop'!CJ2704</f>
        <v>499.69900000000001</v>
      </c>
    </row>
    <row r="2695" spans="1:3" hidden="1" x14ac:dyDescent="0.25">
      <c r="B2695" t="e">
        <f>'Hour Loop'!CI2705</f>
        <v>#VALUE!</v>
      </c>
      <c r="C2695" t="e">
        <f>'Hour Loop'!CJ2705</f>
        <v>#VALUE!</v>
      </c>
    </row>
    <row r="2696" spans="1:3" hidden="1" x14ac:dyDescent="0.25">
      <c r="A2696" s="15" t="str">
        <f>'Hour Loop'!BV2706</f>
        <v>B</v>
      </c>
      <c r="B2696">
        <f>'Hour Loop'!CI2706</f>
        <v>274.50400000000002</v>
      </c>
      <c r="C2696">
        <f>'Hour Loop'!CJ2706</f>
        <v>498.79599999999999</v>
      </c>
    </row>
    <row r="2697" spans="1:3" hidden="1" x14ac:dyDescent="0.25">
      <c r="B2697" t="e">
        <f>'Hour Loop'!CI2707</f>
        <v>#VALUE!</v>
      </c>
      <c r="C2697" t="e">
        <f>'Hour Loop'!CJ2707</f>
        <v>#VALUE!</v>
      </c>
    </row>
    <row r="2698" spans="1:3" hidden="1" x14ac:dyDescent="0.25">
      <c r="A2698" s="15" t="str">
        <f>'Hour Loop'!BV2708</f>
        <v>B</v>
      </c>
      <c r="B2698">
        <f>'Hour Loop'!CI2708</f>
        <v>286.68299999999999</v>
      </c>
      <c r="C2698">
        <f>'Hour Loop'!CJ2708</f>
        <v>497.29399999999998</v>
      </c>
    </row>
    <row r="2699" spans="1:3" hidden="1" x14ac:dyDescent="0.25">
      <c r="B2699" t="e">
        <f>'Hour Loop'!CI2709</f>
        <v>#VALUE!</v>
      </c>
      <c r="C2699" t="e">
        <f>'Hour Loop'!CJ2709</f>
        <v>#VALUE!</v>
      </c>
    </row>
    <row r="2700" spans="1:3" hidden="1" x14ac:dyDescent="0.25">
      <c r="A2700" s="15" t="str">
        <f>'Hour Loop'!BV2710</f>
        <v>B</v>
      </c>
      <c r="B2700">
        <f>'Hour Loop'!CI2710</f>
        <v>298.77300000000002</v>
      </c>
      <c r="C2700">
        <f>'Hour Loop'!CJ2710</f>
        <v>495.19600000000003</v>
      </c>
    </row>
    <row r="2701" spans="1:3" hidden="1" x14ac:dyDescent="0.25">
      <c r="B2701" t="e">
        <f>'Hour Loop'!CI2711</f>
        <v>#VALUE!</v>
      </c>
      <c r="C2701" t="e">
        <f>'Hour Loop'!CJ2711</f>
        <v>#VALUE!</v>
      </c>
    </row>
    <row r="2702" spans="1:3" hidden="1" x14ac:dyDescent="0.25">
      <c r="A2702" s="15" t="str">
        <f>'Hour Loop'!BV2712</f>
        <v>B</v>
      </c>
      <c r="B2702">
        <f>'Hour Loop'!CI2712</f>
        <v>310.745</v>
      </c>
      <c r="C2702">
        <f>'Hour Loop'!CJ2712</f>
        <v>492.50799999999998</v>
      </c>
    </row>
    <row r="2703" spans="1:3" hidden="1" x14ac:dyDescent="0.25">
      <c r="B2703" t="e">
        <f>'Hour Loop'!CI2713</f>
        <v>#VALUE!</v>
      </c>
      <c r="C2703" t="e">
        <f>'Hour Loop'!CJ2713</f>
        <v>#VALUE!</v>
      </c>
    </row>
    <row r="2704" spans="1:3" hidden="1" x14ac:dyDescent="0.25">
      <c r="A2704" s="15" t="str">
        <f>'Hour Loop'!BV2714</f>
        <v>B</v>
      </c>
      <c r="B2704">
        <f>'Hour Loop'!CI2714</f>
        <v>322.57100000000003</v>
      </c>
      <c r="C2704">
        <f>'Hour Loop'!CJ2714</f>
        <v>489.23500000000001</v>
      </c>
    </row>
    <row r="2705" spans="1:3" hidden="1" x14ac:dyDescent="0.25">
      <c r="B2705" t="e">
        <f>'Hour Loop'!CI2715</f>
        <v>#VALUE!</v>
      </c>
      <c r="C2705" t="e">
        <f>'Hour Loop'!CJ2715</f>
        <v>#VALUE!</v>
      </c>
    </row>
    <row r="2706" spans="1:3" hidden="1" x14ac:dyDescent="0.25">
      <c r="B2706">
        <f>'Hour Loop'!CI2716</f>
        <v>334.22199999999998</v>
      </c>
      <c r="C2706">
        <f>'Hour Loop'!CJ2716</f>
        <v>485.38600000000002</v>
      </c>
    </row>
    <row r="2707" spans="1:3" hidden="1" x14ac:dyDescent="0.25">
      <c r="B2707" t="e">
        <f>'Hour Loop'!CI2717</f>
        <v>#VALUE!</v>
      </c>
      <c r="C2707" t="e">
        <f>'Hour Loop'!CJ2717</f>
        <v>#VALUE!</v>
      </c>
    </row>
    <row r="2708" spans="1:3" hidden="1" x14ac:dyDescent="0.25">
      <c r="A2708" s="15" t="str">
        <f>'Hour Loop'!BV2718</f>
        <v>B</v>
      </c>
      <c r="B2708">
        <f>'Hour Loop'!CI2718</f>
        <v>345.67099999999999</v>
      </c>
      <c r="C2708">
        <f>'Hour Loop'!CJ2718</f>
        <v>480.97</v>
      </c>
    </row>
    <row r="2709" spans="1:3" hidden="1" x14ac:dyDescent="0.25">
      <c r="B2709" t="e">
        <f>'Hour Loop'!CI2719</f>
        <v>#VALUE!</v>
      </c>
      <c r="C2709" t="e">
        <f>'Hour Loop'!CJ2719</f>
        <v>#VALUE!</v>
      </c>
    </row>
    <row r="2710" spans="1:3" hidden="1" x14ac:dyDescent="0.25">
      <c r="A2710" s="15" t="str">
        <f>'Hour Loop'!BV2720</f>
        <v>B</v>
      </c>
      <c r="B2710">
        <f>'Hour Loop'!CI2720</f>
        <v>356.88900000000001</v>
      </c>
      <c r="C2710">
        <f>'Hour Loop'!CJ2720</f>
        <v>475.99700000000001</v>
      </c>
    </row>
    <row r="2711" spans="1:3" hidden="1" x14ac:dyDescent="0.25">
      <c r="B2711" t="e">
        <f>'Hour Loop'!CI2721</f>
        <v>#VALUE!</v>
      </c>
      <c r="C2711" t="e">
        <f>'Hour Loop'!CJ2721</f>
        <v>#VALUE!</v>
      </c>
    </row>
    <row r="2712" spans="1:3" hidden="1" x14ac:dyDescent="0.25">
      <c r="A2712" s="15" t="str">
        <f>'Hour Loop'!BV2722</f>
        <v>B</v>
      </c>
      <c r="B2712">
        <f>'Hour Loop'!CI2722</f>
        <v>367.84899999999999</v>
      </c>
      <c r="C2712">
        <f>'Hour Loop'!CJ2722</f>
        <v>470.48</v>
      </c>
    </row>
    <row r="2713" spans="1:3" hidden="1" x14ac:dyDescent="0.25">
      <c r="B2713" t="e">
        <f>'Hour Loop'!CI2723</f>
        <v>#VALUE!</v>
      </c>
      <c r="C2713" t="e">
        <f>'Hour Loop'!CJ2723</f>
        <v>#VALUE!</v>
      </c>
    </row>
    <row r="2714" spans="1:3" hidden="1" x14ac:dyDescent="0.25">
      <c r="A2714" s="15" t="str">
        <f>'Hour Loop'!BV2724</f>
        <v>B</v>
      </c>
      <c r="B2714">
        <f>'Hour Loop'!CI2724</f>
        <v>378.52600000000001</v>
      </c>
      <c r="C2714">
        <f>'Hour Loop'!CJ2724</f>
        <v>464.43200000000002</v>
      </c>
    </row>
    <row r="2715" spans="1:3" hidden="1" x14ac:dyDescent="0.25">
      <c r="B2715" t="e">
        <f>'Hour Loop'!CI2725</f>
        <v>#VALUE!</v>
      </c>
      <c r="C2715" t="e">
        <f>'Hour Loop'!CJ2725</f>
        <v>#VALUE!</v>
      </c>
    </row>
    <row r="2716" spans="1:3" hidden="1" x14ac:dyDescent="0.25">
      <c r="A2716" s="15" t="str">
        <f>'Hour Loop'!BV2726</f>
        <v>B</v>
      </c>
      <c r="B2716">
        <f>'Hour Loop'!CI2726</f>
        <v>388.89299999999997</v>
      </c>
      <c r="C2716">
        <f>'Hour Loop'!CJ2726</f>
        <v>457.86700000000002</v>
      </c>
    </row>
    <row r="2717" spans="1:3" hidden="1" x14ac:dyDescent="0.25">
      <c r="B2717" t="e">
        <f>'Hour Loop'!CI2727</f>
        <v>#VALUE!</v>
      </c>
      <c r="C2717" t="e">
        <f>'Hour Loop'!CJ2727</f>
        <v>#VALUE!</v>
      </c>
    </row>
    <row r="2718" spans="1:3" hidden="1" x14ac:dyDescent="0.25">
      <c r="A2718" s="15" t="str">
        <f>'Hour Loop'!BV2728</f>
        <v>B</v>
      </c>
      <c r="B2718">
        <f>'Hour Loop'!CI2728</f>
        <v>398.92500000000001</v>
      </c>
      <c r="C2718">
        <f>'Hour Loop'!CJ2728</f>
        <v>450.80200000000002</v>
      </c>
    </row>
    <row r="2719" spans="1:3" hidden="1" x14ac:dyDescent="0.25">
      <c r="B2719" t="e">
        <f>'Hour Loop'!CI2729</f>
        <v>#VALUE!</v>
      </c>
      <c r="C2719" t="e">
        <f>'Hour Loop'!CJ2729</f>
        <v>#VALUE!</v>
      </c>
    </row>
    <row r="2720" spans="1:3" hidden="1" x14ac:dyDescent="0.25">
      <c r="A2720" s="15" t="str">
        <f>'Hour Loop'!BV2730</f>
        <v>B</v>
      </c>
      <c r="B2720">
        <f>'Hour Loop'!CI2730</f>
        <v>408.59800000000001</v>
      </c>
      <c r="C2720">
        <f>'Hour Loop'!CJ2730</f>
        <v>443.25299999999999</v>
      </c>
    </row>
    <row r="2721" spans="1:3" hidden="1" x14ac:dyDescent="0.25">
      <c r="B2721" t="e">
        <f>'Hour Loop'!CI2731</f>
        <v>#VALUE!</v>
      </c>
      <c r="C2721" t="e">
        <f>'Hour Loop'!CJ2731</f>
        <v>#VALUE!</v>
      </c>
    </row>
    <row r="2722" spans="1:3" hidden="1" x14ac:dyDescent="0.25">
      <c r="A2722" s="15" t="str">
        <f>'Hour Loop'!BV2732</f>
        <v>B</v>
      </c>
      <c r="B2722">
        <f>'Hour Loop'!CI2732</f>
        <v>417.89</v>
      </c>
      <c r="C2722">
        <f>'Hour Loop'!CJ2732</f>
        <v>435.238</v>
      </c>
    </row>
    <row r="2723" spans="1:3" hidden="1" x14ac:dyDescent="0.25">
      <c r="B2723" t="e">
        <f>'Hour Loop'!CI2733</f>
        <v>#VALUE!</v>
      </c>
      <c r="C2723" t="e">
        <f>'Hour Loop'!CJ2733</f>
        <v>#VALUE!</v>
      </c>
    </row>
    <row r="2724" spans="1:3" hidden="1" x14ac:dyDescent="0.25">
      <c r="A2724" s="15" t="str">
        <f>'Hour Loop'!BV2734</f>
        <v>B</v>
      </c>
      <c r="B2724">
        <f>'Hour Loop'!CI2734</f>
        <v>426.77699999999999</v>
      </c>
      <c r="C2724">
        <f>'Hour Loop'!CJ2734</f>
        <v>426.77699999999999</v>
      </c>
    </row>
    <row r="2725" spans="1:3" hidden="1" x14ac:dyDescent="0.25">
      <c r="B2725" t="e">
        <f>'Hour Loop'!CI2735</f>
        <v>#VALUE!</v>
      </c>
      <c r="C2725" t="e">
        <f>'Hour Loop'!CJ2735</f>
        <v>#VALUE!</v>
      </c>
    </row>
    <row r="2726" spans="1:3" hidden="1" x14ac:dyDescent="0.25">
      <c r="A2726" s="15" t="str">
        <f>'Hour Loop'!BV2736</f>
        <v>B</v>
      </c>
      <c r="B2726">
        <f>'Hour Loop'!CI2736</f>
        <v>435.238</v>
      </c>
      <c r="C2726">
        <f>'Hour Loop'!CJ2736</f>
        <v>417.89</v>
      </c>
    </row>
    <row r="2727" spans="1:3" hidden="1" x14ac:dyDescent="0.25">
      <c r="B2727" t="e">
        <f>'Hour Loop'!CI2737</f>
        <v>#VALUE!</v>
      </c>
      <c r="C2727" t="e">
        <f>'Hour Loop'!CJ2737</f>
        <v>#VALUE!</v>
      </c>
    </row>
    <row r="2728" spans="1:3" hidden="1" x14ac:dyDescent="0.25">
      <c r="A2728" s="15" t="str">
        <f>'Hour Loop'!BV2738</f>
        <v>B</v>
      </c>
      <c r="B2728">
        <f>'Hour Loop'!CI2738</f>
        <v>443.25299999999999</v>
      </c>
      <c r="C2728">
        <f>'Hour Loop'!CJ2738</f>
        <v>408.59800000000001</v>
      </c>
    </row>
    <row r="2729" spans="1:3" hidden="1" x14ac:dyDescent="0.25">
      <c r="B2729" t="e">
        <f>'Hour Loop'!CI2739</f>
        <v>#VALUE!</v>
      </c>
      <c r="C2729" t="e">
        <f>'Hour Loop'!CJ2739</f>
        <v>#VALUE!</v>
      </c>
    </row>
    <row r="2730" spans="1:3" hidden="1" x14ac:dyDescent="0.25">
      <c r="A2730" s="15" t="str">
        <f>'Hour Loop'!BV2740</f>
        <v>B</v>
      </c>
      <c r="B2730">
        <f>'Hour Loop'!CI2740</f>
        <v>450.80200000000002</v>
      </c>
      <c r="C2730">
        <f>'Hour Loop'!CJ2740</f>
        <v>398.92500000000001</v>
      </c>
    </row>
    <row r="2731" spans="1:3" hidden="1" x14ac:dyDescent="0.25">
      <c r="B2731" t="e">
        <f>'Hour Loop'!CI2741</f>
        <v>#VALUE!</v>
      </c>
      <c r="C2731" t="e">
        <f>'Hour Loop'!CJ2741</f>
        <v>#VALUE!</v>
      </c>
    </row>
    <row r="2732" spans="1:3" hidden="1" x14ac:dyDescent="0.25">
      <c r="A2732" s="15" t="str">
        <f>'Hour Loop'!BV2742</f>
        <v>B</v>
      </c>
      <c r="B2732">
        <f>'Hour Loop'!CI2742</f>
        <v>457.86700000000002</v>
      </c>
      <c r="C2732">
        <f>'Hour Loop'!CJ2742</f>
        <v>388.89299999999997</v>
      </c>
    </row>
    <row r="2733" spans="1:3" hidden="1" x14ac:dyDescent="0.25">
      <c r="B2733" t="e">
        <f>'Hour Loop'!CI2743</f>
        <v>#VALUE!</v>
      </c>
      <c r="C2733" t="e">
        <f>'Hour Loop'!CJ2743</f>
        <v>#VALUE!</v>
      </c>
    </row>
    <row r="2734" spans="1:3" hidden="1" x14ac:dyDescent="0.25">
      <c r="A2734" s="15" t="str">
        <f>'Hour Loop'!BV2744</f>
        <v>B</v>
      </c>
      <c r="B2734">
        <f>'Hour Loop'!CI2744</f>
        <v>464.43200000000002</v>
      </c>
      <c r="C2734">
        <f>'Hour Loop'!CJ2744</f>
        <v>378.52600000000001</v>
      </c>
    </row>
    <row r="2735" spans="1:3" hidden="1" x14ac:dyDescent="0.25">
      <c r="B2735" t="e">
        <f>'Hour Loop'!CI2745</f>
        <v>#VALUE!</v>
      </c>
      <c r="C2735" t="e">
        <f>'Hour Loop'!CJ2745</f>
        <v>#VALUE!</v>
      </c>
    </row>
    <row r="2736" spans="1:3" hidden="1" x14ac:dyDescent="0.25">
      <c r="A2736" s="15" t="str">
        <f>'Hour Loop'!BV2746</f>
        <v>B</v>
      </c>
      <c r="B2736">
        <f>'Hour Loop'!CI2746</f>
        <v>470.48</v>
      </c>
      <c r="C2736">
        <f>'Hour Loop'!CJ2746</f>
        <v>367.84899999999999</v>
      </c>
    </row>
    <row r="2737" spans="1:3" hidden="1" x14ac:dyDescent="0.25">
      <c r="B2737" t="e">
        <f>'Hour Loop'!CI2747</f>
        <v>#VALUE!</v>
      </c>
      <c r="C2737" t="e">
        <f>'Hour Loop'!CJ2747</f>
        <v>#VALUE!</v>
      </c>
    </row>
    <row r="2738" spans="1:3" hidden="1" x14ac:dyDescent="0.25">
      <c r="A2738" s="15" t="str">
        <f>'Hour Loop'!BV2748</f>
        <v>B</v>
      </c>
      <c r="B2738">
        <f>'Hour Loop'!CI2748</f>
        <v>475.99700000000001</v>
      </c>
      <c r="C2738">
        <f>'Hour Loop'!CJ2748</f>
        <v>356.88900000000001</v>
      </c>
    </row>
    <row r="2739" spans="1:3" hidden="1" x14ac:dyDescent="0.25">
      <c r="B2739" t="e">
        <f>'Hour Loop'!CI2749</f>
        <v>#VALUE!</v>
      </c>
      <c r="C2739" t="e">
        <f>'Hour Loop'!CJ2749</f>
        <v>#VALUE!</v>
      </c>
    </row>
    <row r="2740" spans="1:3" hidden="1" x14ac:dyDescent="0.25">
      <c r="A2740" s="15" t="str">
        <f>'Hour Loop'!BV2750</f>
        <v>B</v>
      </c>
      <c r="B2740">
        <f>'Hour Loop'!CI2750</f>
        <v>480.97</v>
      </c>
      <c r="C2740">
        <f>'Hour Loop'!CJ2750</f>
        <v>345.67099999999999</v>
      </c>
    </row>
    <row r="2741" spans="1:3" hidden="1" x14ac:dyDescent="0.25">
      <c r="B2741" t="e">
        <f>'Hour Loop'!CI2751</f>
        <v>#VALUE!</v>
      </c>
      <c r="C2741" t="e">
        <f>'Hour Loop'!CJ2751</f>
        <v>#VALUE!</v>
      </c>
    </row>
    <row r="2742" spans="1:3" hidden="1" x14ac:dyDescent="0.25">
      <c r="A2742" s="15" t="str">
        <f>'Hour Loop'!BV2752</f>
        <v>B</v>
      </c>
      <c r="B2742">
        <f>'Hour Loop'!CI2752</f>
        <v>485.38600000000002</v>
      </c>
      <c r="C2742">
        <f>'Hour Loop'!CJ2752</f>
        <v>334.22199999999998</v>
      </c>
    </row>
    <row r="2743" spans="1:3" hidden="1" x14ac:dyDescent="0.25">
      <c r="B2743" t="e">
        <f>'Hour Loop'!CI2753</f>
        <v>#VALUE!</v>
      </c>
      <c r="C2743" t="e">
        <f>'Hour Loop'!CJ2753</f>
        <v>#VALUE!</v>
      </c>
    </row>
    <row r="2744" spans="1:3" hidden="1" x14ac:dyDescent="0.25">
      <c r="A2744" s="15" t="str">
        <f>'Hour Loop'!BV2754</f>
        <v>B</v>
      </c>
      <c r="B2744">
        <f>'Hour Loop'!CI2754</f>
        <v>489.23500000000001</v>
      </c>
      <c r="C2744">
        <f>'Hour Loop'!CJ2754</f>
        <v>322.57100000000003</v>
      </c>
    </row>
    <row r="2745" spans="1:3" hidden="1" x14ac:dyDescent="0.25">
      <c r="B2745" t="e">
        <f>'Hour Loop'!CI2755</f>
        <v>#VALUE!</v>
      </c>
      <c r="C2745" t="e">
        <f>'Hour Loop'!CJ2755</f>
        <v>#VALUE!</v>
      </c>
    </row>
    <row r="2746" spans="1:3" hidden="1" x14ac:dyDescent="0.25">
      <c r="A2746" s="15" t="str">
        <f>'Hour Loop'!BV2756</f>
        <v>B</v>
      </c>
      <c r="B2746">
        <f>'Hour Loop'!CI2756</f>
        <v>492.50799999999998</v>
      </c>
      <c r="C2746">
        <f>'Hour Loop'!CJ2756</f>
        <v>310.745</v>
      </c>
    </row>
    <row r="2747" spans="1:3" hidden="1" x14ac:dyDescent="0.25">
      <c r="B2747" t="e">
        <f>'Hour Loop'!CI2757</f>
        <v>#VALUE!</v>
      </c>
      <c r="C2747" t="e">
        <f>'Hour Loop'!CJ2757</f>
        <v>#VALUE!</v>
      </c>
    </row>
    <row r="2748" spans="1:3" hidden="1" x14ac:dyDescent="0.25">
      <c r="A2748" s="15" t="str">
        <f>'Hour Loop'!BV2758</f>
        <v>B</v>
      </c>
      <c r="B2748">
        <f>'Hour Loop'!CI2758</f>
        <v>495.19600000000003</v>
      </c>
      <c r="C2748">
        <f>'Hour Loop'!CJ2758</f>
        <v>298.77300000000002</v>
      </c>
    </row>
    <row r="2749" spans="1:3" hidden="1" x14ac:dyDescent="0.25">
      <c r="B2749" t="e">
        <f>'Hour Loop'!CI2759</f>
        <v>#VALUE!</v>
      </c>
      <c r="C2749" t="e">
        <f>'Hour Loop'!CJ2759</f>
        <v>#VALUE!</v>
      </c>
    </row>
    <row r="2750" spans="1:3" hidden="1" x14ac:dyDescent="0.25">
      <c r="A2750" s="15" t="str">
        <f>'Hour Loop'!BV2760</f>
        <v>B</v>
      </c>
      <c r="B2750">
        <f>'Hour Loop'!CI2760</f>
        <v>497.29399999999998</v>
      </c>
      <c r="C2750">
        <f>'Hour Loop'!CJ2760</f>
        <v>286.68299999999999</v>
      </c>
    </row>
    <row r="2751" spans="1:3" hidden="1" x14ac:dyDescent="0.25">
      <c r="B2751" t="e">
        <f>'Hour Loop'!CI2761</f>
        <v>#VALUE!</v>
      </c>
      <c r="C2751" t="e">
        <f>'Hour Loop'!CJ2761</f>
        <v>#VALUE!</v>
      </c>
    </row>
    <row r="2752" spans="1:3" hidden="1" x14ac:dyDescent="0.25">
      <c r="A2752" s="15" t="str">
        <f>'Hour Loop'!BV2762</f>
        <v>B</v>
      </c>
      <c r="B2752">
        <f>'Hour Loop'!CI2762</f>
        <v>498.79599999999999</v>
      </c>
      <c r="C2752">
        <f>'Hour Loop'!CJ2762</f>
        <v>274.50400000000002</v>
      </c>
    </row>
    <row r="2753" spans="1:3" hidden="1" x14ac:dyDescent="0.25">
      <c r="B2753" t="e">
        <f>'Hour Loop'!CI2763</f>
        <v>#VALUE!</v>
      </c>
      <c r="C2753" t="e">
        <f>'Hour Loop'!CJ2763</f>
        <v>#VALUE!</v>
      </c>
    </row>
    <row r="2754" spans="1:3" hidden="1" x14ac:dyDescent="0.25">
      <c r="A2754" s="15" t="str">
        <f>'Hour Loop'!BV2764</f>
        <v>B</v>
      </c>
      <c r="B2754">
        <f>'Hour Loop'!CI2764</f>
        <v>499.69900000000001</v>
      </c>
      <c r="C2754">
        <f>'Hour Loop'!CJ2764</f>
        <v>262.267</v>
      </c>
    </row>
    <row r="2755" spans="1:3" hidden="1" x14ac:dyDescent="0.25">
      <c r="B2755" t="e">
        <f>'Hour Loop'!CI2765</f>
        <v>#VALUE!</v>
      </c>
      <c r="C2755" t="e">
        <f>'Hour Loop'!CJ2765</f>
        <v>#VALUE!</v>
      </c>
    </row>
    <row r="2756" spans="1:3" hidden="1" x14ac:dyDescent="0.25">
      <c r="A2756" s="15" t="str">
        <f>'Hour Loop'!BV2766</f>
        <v>B</v>
      </c>
      <c r="B2756">
        <f>'Hour Loop'!CI2766</f>
        <v>500</v>
      </c>
      <c r="C2756">
        <f>'Hour Loop'!CJ2766</f>
        <v>250</v>
      </c>
    </row>
    <row r="2757" spans="1:3" hidden="1" x14ac:dyDescent="0.25">
      <c r="B2757" t="e">
        <f>'Hour Loop'!CI2767</f>
        <v>#VALUE!</v>
      </c>
      <c r="C2757" t="e">
        <f>'Hour Loop'!CJ2767</f>
        <v>#VALUE!</v>
      </c>
    </row>
    <row r="2758" spans="1:3" hidden="1" x14ac:dyDescent="0.25">
      <c r="A2758" s="15" t="str">
        <f>'Hour Loop'!BV2768</f>
        <v>B</v>
      </c>
      <c r="B2758">
        <f>'Hour Loop'!CI2768</f>
        <v>499.69900000000001</v>
      </c>
      <c r="C2758">
        <f>'Hour Loop'!CJ2768</f>
        <v>237.733</v>
      </c>
    </row>
    <row r="2759" spans="1:3" hidden="1" x14ac:dyDescent="0.25">
      <c r="B2759" t="e">
        <f>'Hour Loop'!CI2769</f>
        <v>#VALUE!</v>
      </c>
      <c r="C2759" t="e">
        <f>'Hour Loop'!CJ2769</f>
        <v>#VALUE!</v>
      </c>
    </row>
    <row r="2760" spans="1:3" hidden="1" x14ac:dyDescent="0.25">
      <c r="A2760" s="15" t="str">
        <f>'Hour Loop'!BV2770</f>
        <v>B</v>
      </c>
      <c r="B2760">
        <f>'Hour Loop'!CI2770</f>
        <v>498.79599999999999</v>
      </c>
      <c r="C2760">
        <f>'Hour Loop'!CJ2770</f>
        <v>225.49600000000001</v>
      </c>
    </row>
    <row r="2761" spans="1:3" hidden="1" x14ac:dyDescent="0.25">
      <c r="B2761" t="e">
        <f>'Hour Loop'!CI2771</f>
        <v>#VALUE!</v>
      </c>
      <c r="C2761" t="e">
        <f>'Hour Loop'!CJ2771</f>
        <v>#VALUE!</v>
      </c>
    </row>
    <row r="2762" spans="1:3" hidden="1" x14ac:dyDescent="0.25">
      <c r="A2762" s="15" t="str">
        <f>'Hour Loop'!BV2772</f>
        <v>B</v>
      </c>
      <c r="B2762">
        <f>'Hour Loop'!CI2772</f>
        <v>497.29399999999998</v>
      </c>
      <c r="C2762">
        <f>'Hour Loop'!CJ2772</f>
        <v>213.31700000000001</v>
      </c>
    </row>
    <row r="2763" spans="1:3" hidden="1" x14ac:dyDescent="0.25">
      <c r="B2763" t="e">
        <f>'Hour Loop'!CI2773</f>
        <v>#VALUE!</v>
      </c>
      <c r="C2763" t="e">
        <f>'Hour Loop'!CJ2773</f>
        <v>#VALUE!</v>
      </c>
    </row>
    <row r="2764" spans="1:3" hidden="1" x14ac:dyDescent="0.25">
      <c r="A2764" s="15" t="str">
        <f>'Hour Loop'!BV2774</f>
        <v>B</v>
      </c>
      <c r="B2764">
        <f>'Hour Loop'!CI2774</f>
        <v>495.19600000000003</v>
      </c>
      <c r="C2764">
        <f>'Hour Loop'!CJ2774</f>
        <v>201.227</v>
      </c>
    </row>
    <row r="2765" spans="1:3" hidden="1" x14ac:dyDescent="0.25">
      <c r="B2765" t="e">
        <f>'Hour Loop'!CI2775</f>
        <v>#VALUE!</v>
      </c>
      <c r="C2765" t="e">
        <f>'Hour Loop'!CJ2775</f>
        <v>#VALUE!</v>
      </c>
    </row>
    <row r="2766" spans="1:3" hidden="1" x14ac:dyDescent="0.25">
      <c r="A2766" s="15" t="str">
        <f>'Hour Loop'!BV2776</f>
        <v>B</v>
      </c>
      <c r="B2766">
        <f>'Hour Loop'!CI2776</f>
        <v>492.50799999999998</v>
      </c>
      <c r="C2766">
        <f>'Hour Loop'!CJ2776</f>
        <v>189.255</v>
      </c>
    </row>
    <row r="2767" spans="1:3" hidden="1" x14ac:dyDescent="0.25">
      <c r="B2767" t="e">
        <f>'Hour Loop'!CI2777</f>
        <v>#VALUE!</v>
      </c>
      <c r="C2767" t="e">
        <f>'Hour Loop'!CJ2777</f>
        <v>#VALUE!</v>
      </c>
    </row>
    <row r="2768" spans="1:3" hidden="1" x14ac:dyDescent="0.25">
      <c r="A2768" s="15" t="str">
        <f>'Hour Loop'!BV2778</f>
        <v>B</v>
      </c>
      <c r="B2768">
        <f>'Hour Loop'!CI2778</f>
        <v>489.23500000000001</v>
      </c>
      <c r="C2768">
        <f>'Hour Loop'!CJ2778</f>
        <v>177.429</v>
      </c>
    </row>
    <row r="2769" spans="1:3" hidden="1" x14ac:dyDescent="0.25">
      <c r="B2769" t="e">
        <f>'Hour Loop'!CI2779</f>
        <v>#VALUE!</v>
      </c>
      <c r="C2769" t="e">
        <f>'Hour Loop'!CJ2779</f>
        <v>#VALUE!</v>
      </c>
    </row>
    <row r="2770" spans="1:3" hidden="1" x14ac:dyDescent="0.25">
      <c r="A2770" s="15" t="str">
        <f>'Hour Loop'!BV2780</f>
        <v>B</v>
      </c>
      <c r="B2770">
        <f>'Hour Loop'!CI2780</f>
        <v>485.38600000000002</v>
      </c>
      <c r="C2770">
        <f>'Hour Loop'!CJ2780</f>
        <v>165.77799999999999</v>
      </c>
    </row>
    <row r="2771" spans="1:3" hidden="1" x14ac:dyDescent="0.25">
      <c r="B2771" t="e">
        <f>'Hour Loop'!CI2781</f>
        <v>#VALUE!</v>
      </c>
      <c r="C2771" t="e">
        <f>'Hour Loop'!CJ2781</f>
        <v>#VALUE!</v>
      </c>
    </row>
    <row r="2772" spans="1:3" hidden="1" x14ac:dyDescent="0.25">
      <c r="A2772" s="15" t="str">
        <f>'Hour Loop'!BV2782</f>
        <v>B</v>
      </c>
      <c r="B2772">
        <f>'Hour Loop'!CI2782</f>
        <v>480.97</v>
      </c>
      <c r="C2772">
        <f>'Hour Loop'!CJ2782</f>
        <v>154.32900000000001</v>
      </c>
    </row>
    <row r="2773" spans="1:3" hidden="1" x14ac:dyDescent="0.25">
      <c r="B2773" t="e">
        <f>'Hour Loop'!CI2783</f>
        <v>#VALUE!</v>
      </c>
      <c r="C2773" t="e">
        <f>'Hour Loop'!CJ2783</f>
        <v>#VALUE!</v>
      </c>
    </row>
    <row r="2774" spans="1:3" hidden="1" x14ac:dyDescent="0.25">
      <c r="A2774" s="15" t="str">
        <f>'Hour Loop'!BV2784</f>
        <v>B</v>
      </c>
      <c r="B2774">
        <f>'Hour Loop'!CI2784</f>
        <v>475.99700000000001</v>
      </c>
      <c r="C2774">
        <f>'Hour Loop'!CJ2784</f>
        <v>143.11099999999999</v>
      </c>
    </row>
    <row r="2775" spans="1:3" hidden="1" x14ac:dyDescent="0.25">
      <c r="B2775" t="e">
        <f>'Hour Loop'!CI2785</f>
        <v>#VALUE!</v>
      </c>
      <c r="C2775" t="e">
        <f>'Hour Loop'!CJ2785</f>
        <v>#VALUE!</v>
      </c>
    </row>
    <row r="2776" spans="1:3" hidden="1" x14ac:dyDescent="0.25">
      <c r="A2776" s="15" t="str">
        <f>'Hour Loop'!BV2786</f>
        <v>B</v>
      </c>
      <c r="B2776">
        <f>'Hour Loop'!CI2786</f>
        <v>470.48</v>
      </c>
      <c r="C2776">
        <f>'Hour Loop'!CJ2786</f>
        <v>132.15100000000001</v>
      </c>
    </row>
    <row r="2777" spans="1:3" hidden="1" x14ac:dyDescent="0.25">
      <c r="B2777" t="e">
        <f>'Hour Loop'!CI2787</f>
        <v>#VALUE!</v>
      </c>
      <c r="C2777" t="e">
        <f>'Hour Loop'!CJ2787</f>
        <v>#VALUE!</v>
      </c>
    </row>
    <row r="2778" spans="1:3" hidden="1" x14ac:dyDescent="0.25">
      <c r="A2778" s="15" t="str">
        <f>'Hour Loop'!BV2788</f>
        <v>B</v>
      </c>
      <c r="B2778">
        <f>'Hour Loop'!CI2788</f>
        <v>464.43200000000002</v>
      </c>
      <c r="C2778">
        <f>'Hour Loop'!CJ2788</f>
        <v>121.474</v>
      </c>
    </row>
    <row r="2779" spans="1:3" hidden="1" x14ac:dyDescent="0.25">
      <c r="B2779" t="e">
        <f>'Hour Loop'!CI2789</f>
        <v>#VALUE!</v>
      </c>
      <c r="C2779" t="e">
        <f>'Hour Loop'!CJ2789</f>
        <v>#VALUE!</v>
      </c>
    </row>
    <row r="2780" spans="1:3" hidden="1" x14ac:dyDescent="0.25">
      <c r="A2780" s="15" t="str">
        <f>'Hour Loop'!BV2790</f>
        <v>B</v>
      </c>
      <c r="B2780">
        <f>'Hour Loop'!CI2790</f>
        <v>457.86700000000002</v>
      </c>
      <c r="C2780">
        <f>'Hour Loop'!CJ2790</f>
        <v>111.107</v>
      </c>
    </row>
    <row r="2781" spans="1:3" hidden="1" x14ac:dyDescent="0.25">
      <c r="B2781" t="e">
        <f>'Hour Loop'!CI2791</f>
        <v>#VALUE!</v>
      </c>
      <c r="C2781" t="e">
        <f>'Hour Loop'!CJ2791</f>
        <v>#VALUE!</v>
      </c>
    </row>
    <row r="2782" spans="1:3" hidden="1" x14ac:dyDescent="0.25">
      <c r="A2782" s="15" t="str">
        <f>'Hour Loop'!BV2792</f>
        <v>B</v>
      </c>
      <c r="B2782">
        <f>'Hour Loop'!CI2792</f>
        <v>450.80200000000002</v>
      </c>
      <c r="C2782">
        <f>'Hour Loop'!CJ2792</f>
        <v>101.075</v>
      </c>
    </row>
    <row r="2783" spans="1:3" hidden="1" x14ac:dyDescent="0.25">
      <c r="B2783" t="e">
        <f>'Hour Loop'!CI2793</f>
        <v>#VALUE!</v>
      </c>
      <c r="C2783" t="e">
        <f>'Hour Loop'!CJ2793</f>
        <v>#VALUE!</v>
      </c>
    </row>
    <row r="2784" spans="1:3" hidden="1" x14ac:dyDescent="0.25">
      <c r="A2784" s="15" t="str">
        <f>'Hour Loop'!BV2794</f>
        <v>B</v>
      </c>
      <c r="B2784">
        <f>'Hour Loop'!CI2794</f>
        <v>443.25</v>
      </c>
      <c r="C2784">
        <f>'Hour Loop'!CJ2794</f>
        <v>91.402000000000001</v>
      </c>
    </row>
    <row r="2785" spans="1:3" hidden="1" x14ac:dyDescent="0.25">
      <c r="B2785" t="e">
        <f>'Hour Loop'!CI2795</f>
        <v>#VALUE!</v>
      </c>
      <c r="C2785" t="e">
        <f>'Hour Loop'!CJ2795</f>
        <v>#VALUE!</v>
      </c>
    </row>
    <row r="2786" spans="1:3" hidden="1" x14ac:dyDescent="0.25">
      <c r="A2786" s="15" t="str">
        <f>'Hour Loop'!BV2796</f>
        <v>B</v>
      </c>
      <c r="B2786">
        <f>'Hour Loop'!CI2796</f>
        <v>435.23</v>
      </c>
      <c r="C2786">
        <f>'Hour Loop'!CJ2796</f>
        <v>82.11</v>
      </c>
    </row>
    <row r="2787" spans="1:3" hidden="1" x14ac:dyDescent="0.25">
      <c r="B2787" t="e">
        <f>'Hour Loop'!CI2797</f>
        <v>#VALUE!</v>
      </c>
      <c r="C2787" t="e">
        <f>'Hour Loop'!CJ2797</f>
        <v>#VALUE!</v>
      </c>
    </row>
    <row r="2788" spans="1:3" hidden="1" x14ac:dyDescent="0.25">
      <c r="A2788" s="15" t="str">
        <f>'Hour Loop'!BV2798</f>
        <v>B</v>
      </c>
      <c r="B2788">
        <f>'Hour Loop'!CI2798</f>
        <v>426.77</v>
      </c>
      <c r="C2788">
        <f>'Hour Loop'!CJ2798</f>
        <v>73.222999999999999</v>
      </c>
    </row>
    <row r="2789" spans="1:3" hidden="1" x14ac:dyDescent="0.25">
      <c r="B2789" t="e">
        <f>'Hour Loop'!CI2799</f>
        <v>#VALUE!</v>
      </c>
      <c r="C2789" t="e">
        <f>'Hour Loop'!CJ2799</f>
        <v>#VALUE!</v>
      </c>
    </row>
    <row r="2790" spans="1:3" hidden="1" x14ac:dyDescent="0.25">
      <c r="A2790" s="15" t="str">
        <f>'Hour Loop'!BV2800</f>
        <v>B</v>
      </c>
      <c r="B2790">
        <f>'Hour Loop'!CI2800</f>
        <v>417.89</v>
      </c>
      <c r="C2790">
        <f>'Hour Loop'!CJ2800</f>
        <v>64.762</v>
      </c>
    </row>
    <row r="2791" spans="1:3" hidden="1" x14ac:dyDescent="0.25">
      <c r="B2791" t="e">
        <f>'Hour Loop'!CI2801</f>
        <v>#VALUE!</v>
      </c>
      <c r="C2791" t="e">
        <f>'Hour Loop'!CJ2801</f>
        <v>#VALUE!</v>
      </c>
    </row>
    <row r="2792" spans="1:3" hidden="1" x14ac:dyDescent="0.25">
      <c r="A2792" s="15" t="str">
        <f>'Hour Loop'!BV2802</f>
        <v>B</v>
      </c>
      <c r="B2792">
        <f>'Hour Loop'!CI2802</f>
        <v>408.59</v>
      </c>
      <c r="C2792">
        <f>'Hour Loop'!CJ2802</f>
        <v>56.747</v>
      </c>
    </row>
    <row r="2793" spans="1:3" hidden="1" x14ac:dyDescent="0.25">
      <c r="B2793" t="e">
        <f>'Hour Loop'!CI2803</f>
        <v>#VALUE!</v>
      </c>
      <c r="C2793" t="e">
        <f>'Hour Loop'!CJ2803</f>
        <v>#VALUE!</v>
      </c>
    </row>
    <row r="2794" spans="1:3" hidden="1" x14ac:dyDescent="0.25">
      <c r="A2794" s="15" t="str">
        <f>'Hour Loop'!BV2804</f>
        <v>B</v>
      </c>
      <c r="B2794">
        <f>'Hour Loop'!CI2804</f>
        <v>398.92</v>
      </c>
      <c r="C2794">
        <f>'Hour Loop'!CJ2804</f>
        <v>49.198</v>
      </c>
    </row>
    <row r="2795" spans="1:3" hidden="1" x14ac:dyDescent="0.25">
      <c r="B2795" t="e">
        <f>'Hour Loop'!CI2805</f>
        <v>#VALUE!</v>
      </c>
      <c r="C2795" t="e">
        <f>'Hour Loop'!CJ2805</f>
        <v>#VALUE!</v>
      </c>
    </row>
    <row r="2796" spans="1:3" hidden="1" x14ac:dyDescent="0.25">
      <c r="A2796" s="15" t="str">
        <f>'Hour Loop'!BV2806</f>
        <v>B</v>
      </c>
      <c r="B2796">
        <f>'Hour Loop'!CI2806</f>
        <v>388.89</v>
      </c>
      <c r="C2796">
        <f>'Hour Loop'!CJ2806</f>
        <v>42.133000000000003</v>
      </c>
    </row>
    <row r="2797" spans="1:3" hidden="1" x14ac:dyDescent="0.25">
      <c r="B2797" t="e">
        <f>'Hour Loop'!CI2807</f>
        <v>#VALUE!</v>
      </c>
      <c r="C2797" t="e">
        <f>'Hour Loop'!CJ2807</f>
        <v>#VALUE!</v>
      </c>
    </row>
    <row r="2798" spans="1:3" hidden="1" x14ac:dyDescent="0.25">
      <c r="A2798" s="15" t="str">
        <f>'Hour Loop'!BV2808</f>
        <v>B</v>
      </c>
      <c r="B2798">
        <f>'Hour Loop'!CI2808</f>
        <v>378.52</v>
      </c>
      <c r="C2798">
        <f>'Hour Loop'!CJ2808</f>
        <v>35.567999999999998</v>
      </c>
    </row>
    <row r="2799" spans="1:3" hidden="1" x14ac:dyDescent="0.25">
      <c r="B2799" t="e">
        <f>'Hour Loop'!CI2809</f>
        <v>#VALUE!</v>
      </c>
      <c r="C2799" t="e">
        <f>'Hour Loop'!CJ2809</f>
        <v>#VALUE!</v>
      </c>
    </row>
    <row r="2800" spans="1:3" hidden="1" x14ac:dyDescent="0.25">
      <c r="A2800" s="15" t="str">
        <f>'Hour Loop'!BV2810</f>
        <v>B</v>
      </c>
      <c r="B2800">
        <f>'Hour Loop'!CI2810</f>
        <v>367.84</v>
      </c>
      <c r="C2800">
        <f>'Hour Loop'!CJ2810</f>
        <v>29.52</v>
      </c>
    </row>
    <row r="2801" spans="1:3" hidden="1" x14ac:dyDescent="0.25">
      <c r="B2801" t="e">
        <f>'Hour Loop'!CI2811</f>
        <v>#VALUE!</v>
      </c>
      <c r="C2801" t="e">
        <f>'Hour Loop'!CJ2811</f>
        <v>#VALUE!</v>
      </c>
    </row>
    <row r="2802" spans="1:3" hidden="1" x14ac:dyDescent="0.25">
      <c r="A2802" s="15" t="str">
        <f>'Hour Loop'!BV2812</f>
        <v>B</v>
      </c>
      <c r="B2802">
        <f>'Hour Loop'!CI2812</f>
        <v>356.88</v>
      </c>
      <c r="C2802">
        <f>'Hour Loop'!CJ2812</f>
        <v>24.003</v>
      </c>
    </row>
    <row r="2803" spans="1:3" hidden="1" x14ac:dyDescent="0.25">
      <c r="B2803" t="e">
        <f>'Hour Loop'!CI2813</f>
        <v>#VALUE!</v>
      </c>
      <c r="C2803" t="e">
        <f>'Hour Loop'!CJ2813</f>
        <v>#VALUE!</v>
      </c>
    </row>
    <row r="2804" spans="1:3" hidden="1" x14ac:dyDescent="0.25">
      <c r="A2804" s="15" t="str">
        <f>'Hour Loop'!BV2814</f>
        <v>B</v>
      </c>
      <c r="B2804">
        <f>'Hour Loop'!CI2814</f>
        <v>345.67</v>
      </c>
      <c r="C2804">
        <f>'Hour Loop'!CJ2814</f>
        <v>19.03</v>
      </c>
    </row>
    <row r="2805" spans="1:3" hidden="1" x14ac:dyDescent="0.25">
      <c r="B2805" t="e">
        <f>'Hour Loop'!CI2815</f>
        <v>#VALUE!</v>
      </c>
      <c r="C2805" t="e">
        <f>'Hour Loop'!CJ2815</f>
        <v>#VALUE!</v>
      </c>
    </row>
    <row r="2806" spans="1:3" hidden="1" x14ac:dyDescent="0.25">
      <c r="A2806" s="15" t="str">
        <f>'Hour Loop'!BV2816</f>
        <v>B</v>
      </c>
      <c r="B2806">
        <f>'Hour Loop'!CI2816</f>
        <v>334.22</v>
      </c>
      <c r="C2806">
        <f>'Hour Loop'!CJ2816</f>
        <v>14.614000000000001</v>
      </c>
    </row>
    <row r="2807" spans="1:3" hidden="1" x14ac:dyDescent="0.25">
      <c r="B2807" t="e">
        <f>'Hour Loop'!CI2817</f>
        <v>#VALUE!</v>
      </c>
      <c r="C2807" t="e">
        <f>'Hour Loop'!CJ2817</f>
        <v>#VALUE!</v>
      </c>
    </row>
    <row r="2808" spans="1:3" hidden="1" x14ac:dyDescent="0.25">
      <c r="A2808" s="15" t="str">
        <f>'Hour Loop'!BV2818</f>
        <v>B</v>
      </c>
      <c r="B2808">
        <f>'Hour Loop'!CI2818</f>
        <v>322.57</v>
      </c>
      <c r="C2808">
        <f>'Hour Loop'!CJ2818</f>
        <v>10.765000000000001</v>
      </c>
    </row>
    <row r="2809" spans="1:3" hidden="1" x14ac:dyDescent="0.25">
      <c r="B2809" t="e">
        <f>'Hour Loop'!CI2819</f>
        <v>#VALUE!</v>
      </c>
      <c r="C2809" t="e">
        <f>'Hour Loop'!CJ2819</f>
        <v>#VALUE!</v>
      </c>
    </row>
    <row r="2810" spans="1:3" hidden="1" x14ac:dyDescent="0.25">
      <c r="A2810" s="15" t="str">
        <f>'Hour Loop'!BV2820</f>
        <v>B</v>
      </c>
      <c r="B2810">
        <f>'Hour Loop'!CI2820</f>
        <v>310.7</v>
      </c>
      <c r="C2810">
        <f>'Hour Loop'!CJ2820</f>
        <v>7.492</v>
      </c>
    </row>
    <row r="2811" spans="1:3" hidden="1" x14ac:dyDescent="0.25">
      <c r="B2811" t="e">
        <f>'Hour Loop'!CI2821</f>
        <v>#VALUE!</v>
      </c>
      <c r="C2811" t="e">
        <f>'Hour Loop'!CJ2821</f>
        <v>#VALUE!</v>
      </c>
    </row>
    <row r="2812" spans="1:3" hidden="1" x14ac:dyDescent="0.25">
      <c r="A2812" s="15" t="str">
        <f>'Hour Loop'!BV2822</f>
        <v>B</v>
      </c>
      <c r="B2812">
        <f>'Hour Loop'!CI2822</f>
        <v>298.7</v>
      </c>
      <c r="C2812">
        <f>'Hour Loop'!CJ2822</f>
        <v>4.8040000000000003</v>
      </c>
    </row>
    <row r="2813" spans="1:3" hidden="1" x14ac:dyDescent="0.25">
      <c r="B2813" t="e">
        <f>'Hour Loop'!CI2823</f>
        <v>#VALUE!</v>
      </c>
      <c r="C2813" t="e">
        <f>'Hour Loop'!CJ2823</f>
        <v>#VALUE!</v>
      </c>
    </row>
    <row r="2814" spans="1:3" hidden="1" x14ac:dyDescent="0.25">
      <c r="A2814" s="15" t="str">
        <f>'Hour Loop'!BV2824</f>
        <v>B</v>
      </c>
      <c r="B2814">
        <f>'Hour Loop'!CI2824</f>
        <v>286.60000000000002</v>
      </c>
      <c r="C2814">
        <f>'Hour Loop'!CJ2824</f>
        <v>2.706</v>
      </c>
    </row>
    <row r="2815" spans="1:3" hidden="1" x14ac:dyDescent="0.25">
      <c r="B2815" t="e">
        <f>'Hour Loop'!CI2825</f>
        <v>#VALUE!</v>
      </c>
      <c r="C2815" t="e">
        <f>'Hour Loop'!CJ2825</f>
        <v>#VALUE!</v>
      </c>
    </row>
    <row r="2816" spans="1:3" hidden="1" x14ac:dyDescent="0.25">
      <c r="A2816" s="15" t="str">
        <f>'Hour Loop'!BV2826</f>
        <v>B</v>
      </c>
      <c r="B2816">
        <f>'Hour Loop'!CI2826</f>
        <v>274.5</v>
      </c>
      <c r="C2816">
        <f>'Hour Loop'!CJ2826</f>
        <v>1.204</v>
      </c>
    </row>
    <row r="2817" spans="1:3" hidden="1" x14ac:dyDescent="0.25">
      <c r="B2817" t="e">
        <f>'Hour Loop'!CI2827</f>
        <v>#VALUE!</v>
      </c>
      <c r="C2817" t="e">
        <f>'Hour Loop'!CJ2827</f>
        <v>#VALUE!</v>
      </c>
    </row>
    <row r="2818" spans="1:3" hidden="1" x14ac:dyDescent="0.25">
      <c r="A2818" s="15" t="str">
        <f>'Hour Loop'!BV2828</f>
        <v>B</v>
      </c>
      <c r="B2818">
        <f>'Hour Loop'!CI2828</f>
        <v>262.2</v>
      </c>
      <c r="C2818">
        <f>'Hour Loop'!CJ2828</f>
        <v>0.30099999999999999</v>
      </c>
    </row>
    <row r="2819" spans="1:3" hidden="1" x14ac:dyDescent="0.25">
      <c r="B2819" t="e">
        <f>'Hour Loop'!CI2829</f>
        <v>#VALUE!</v>
      </c>
      <c r="C2819" t="e">
        <f>'Hour Loop'!CJ2829</f>
        <v>#VALUE!</v>
      </c>
    </row>
    <row r="2820" spans="1:3" hidden="1" x14ac:dyDescent="0.25">
      <c r="A2820" s="15" t="str">
        <f>'Hour Loop'!BV2830</f>
        <v>B</v>
      </c>
      <c r="B2820">
        <f>'Hour Loop'!CI2830</f>
        <v>250</v>
      </c>
      <c r="C2820">
        <f>'Hour Loop'!CJ2830</f>
        <v>0</v>
      </c>
    </row>
    <row r="2821" spans="1:3" hidden="1" x14ac:dyDescent="0.25">
      <c r="B2821" t="e">
        <f>'Hour Loop'!CI2831</f>
        <v>#VALUE!</v>
      </c>
      <c r="C2821" t="e">
        <f>'Hour Loop'!CJ2831</f>
        <v>#VALUE!</v>
      </c>
    </row>
    <row r="2822" spans="1:3" hidden="1" x14ac:dyDescent="0.25">
      <c r="A2822" s="15" t="str">
        <f>'Hour Loop'!BV2832</f>
        <v>B</v>
      </c>
      <c r="B2822">
        <f>'Hour Loop'!CI2832</f>
        <v>237.7</v>
      </c>
      <c r="C2822">
        <f>'Hour Loop'!CJ2832</f>
        <v>0.30099999999999999</v>
      </c>
    </row>
    <row r="2823" spans="1:3" hidden="1" x14ac:dyDescent="0.25">
      <c r="B2823" t="e">
        <f>'Hour Loop'!CI2833</f>
        <v>#VALUE!</v>
      </c>
      <c r="C2823" t="e">
        <f>'Hour Loop'!CJ2833</f>
        <v>#VALUE!</v>
      </c>
    </row>
    <row r="2824" spans="1:3" hidden="1" x14ac:dyDescent="0.25">
      <c r="A2824" s="15" t="str">
        <f>'Hour Loop'!BV2834</f>
        <v>B</v>
      </c>
      <c r="B2824">
        <f>'Hour Loop'!CI2834</f>
        <v>225.4</v>
      </c>
      <c r="C2824">
        <f>'Hour Loop'!CJ2834</f>
        <v>1.204</v>
      </c>
    </row>
    <row r="2825" spans="1:3" hidden="1" x14ac:dyDescent="0.25">
      <c r="B2825" t="e">
        <f>'Hour Loop'!CI2835</f>
        <v>#VALUE!</v>
      </c>
      <c r="C2825" t="e">
        <f>'Hour Loop'!CJ2835</f>
        <v>#VALUE!</v>
      </c>
    </row>
    <row r="2826" spans="1:3" hidden="1" x14ac:dyDescent="0.25">
      <c r="A2826" s="15" t="str">
        <f>'Hour Loop'!BV2836</f>
        <v>B</v>
      </c>
      <c r="B2826">
        <f>'Hour Loop'!CI2836</f>
        <v>213.3</v>
      </c>
      <c r="C2826">
        <f>'Hour Loop'!CJ2836</f>
        <v>2.706</v>
      </c>
    </row>
    <row r="2827" spans="1:3" hidden="1" x14ac:dyDescent="0.25">
      <c r="B2827" t="e">
        <f>'Hour Loop'!CI2837</f>
        <v>#VALUE!</v>
      </c>
      <c r="C2827" t="e">
        <f>'Hour Loop'!CJ2837</f>
        <v>#VALUE!</v>
      </c>
    </row>
    <row r="2828" spans="1:3" hidden="1" x14ac:dyDescent="0.25">
      <c r="A2828" s="15" t="str">
        <f>'Hour Loop'!BV2838</f>
        <v>B</v>
      </c>
      <c r="B2828">
        <f>'Hour Loop'!CI2838</f>
        <v>201.2</v>
      </c>
      <c r="C2828">
        <f>'Hour Loop'!CJ2838</f>
        <v>4.8040000000000003</v>
      </c>
    </row>
    <row r="2829" spans="1:3" hidden="1" x14ac:dyDescent="0.25">
      <c r="B2829" t="e">
        <f>'Hour Loop'!CI2839</f>
        <v>#VALUE!</v>
      </c>
      <c r="C2829" t="e">
        <f>'Hour Loop'!CJ2839</f>
        <v>#VALUE!</v>
      </c>
    </row>
    <row r="2830" spans="1:3" hidden="1" x14ac:dyDescent="0.25">
      <c r="A2830" s="15" t="str">
        <f>'Hour Loop'!BV2840</f>
        <v>B</v>
      </c>
      <c r="B2830">
        <f>'Hour Loop'!CI2840</f>
        <v>189.2</v>
      </c>
      <c r="C2830">
        <f>'Hour Loop'!CJ2840</f>
        <v>7.492</v>
      </c>
    </row>
    <row r="2831" spans="1:3" hidden="1" x14ac:dyDescent="0.25">
      <c r="B2831" t="e">
        <f>'Hour Loop'!CI2841</f>
        <v>#VALUE!</v>
      </c>
      <c r="C2831" t="e">
        <f>'Hour Loop'!CJ2841</f>
        <v>#VALUE!</v>
      </c>
    </row>
    <row r="2832" spans="1:3" hidden="1" x14ac:dyDescent="0.25">
      <c r="A2832" s="15" t="str">
        <f>'Hour Loop'!BV2842</f>
        <v>B</v>
      </c>
      <c r="B2832">
        <f>'Hour Loop'!CI2842</f>
        <v>177.42</v>
      </c>
      <c r="C2832">
        <f>'Hour Loop'!CJ2842</f>
        <v>10.765000000000001</v>
      </c>
    </row>
    <row r="2833" spans="1:3" hidden="1" x14ac:dyDescent="0.25">
      <c r="B2833" t="e">
        <f>'Hour Loop'!CI2843</f>
        <v>#VALUE!</v>
      </c>
      <c r="C2833" t="e">
        <f>'Hour Loop'!CJ2843</f>
        <v>#VALUE!</v>
      </c>
    </row>
    <row r="2834" spans="1:3" hidden="1" x14ac:dyDescent="0.25">
      <c r="A2834" s="15" t="str">
        <f>'Hour Loop'!BV2844</f>
        <v>B</v>
      </c>
      <c r="B2834">
        <f>'Hour Loop'!CI2844</f>
        <v>165.77</v>
      </c>
      <c r="C2834">
        <f>'Hour Loop'!CJ2844</f>
        <v>14.614000000000001</v>
      </c>
    </row>
    <row r="2835" spans="1:3" hidden="1" x14ac:dyDescent="0.25">
      <c r="B2835" t="e">
        <f>'Hour Loop'!CI2845</f>
        <v>#VALUE!</v>
      </c>
      <c r="C2835" t="e">
        <f>'Hour Loop'!CJ2845</f>
        <v>#VALUE!</v>
      </c>
    </row>
    <row r="2836" spans="1:3" hidden="1" x14ac:dyDescent="0.25">
      <c r="A2836" s="15" t="str">
        <f>'Hour Loop'!BV2846</f>
        <v>B</v>
      </c>
      <c r="B2836">
        <f>'Hour Loop'!CI2846</f>
        <v>154.32</v>
      </c>
      <c r="C2836">
        <f>'Hour Loop'!CJ2846</f>
        <v>19.03</v>
      </c>
    </row>
    <row r="2837" spans="1:3" hidden="1" x14ac:dyDescent="0.25">
      <c r="B2837" t="e">
        <f>'Hour Loop'!CI2847</f>
        <v>#VALUE!</v>
      </c>
      <c r="C2837" t="e">
        <f>'Hour Loop'!CJ2847</f>
        <v>#VALUE!</v>
      </c>
    </row>
    <row r="2838" spans="1:3" hidden="1" x14ac:dyDescent="0.25">
      <c r="A2838" s="15" t="str">
        <f>'Hour Loop'!BV2848</f>
        <v>B</v>
      </c>
      <c r="B2838">
        <f>'Hour Loop'!CI2848</f>
        <v>143.11000000000001</v>
      </c>
      <c r="C2838">
        <f>'Hour Loop'!CJ2848</f>
        <v>24.003</v>
      </c>
    </row>
    <row r="2839" spans="1:3" hidden="1" x14ac:dyDescent="0.25">
      <c r="B2839" t="e">
        <f>'Hour Loop'!CI2849</f>
        <v>#VALUE!</v>
      </c>
      <c r="C2839" t="e">
        <f>'Hour Loop'!CJ2849</f>
        <v>#VALUE!</v>
      </c>
    </row>
    <row r="2840" spans="1:3" hidden="1" x14ac:dyDescent="0.25">
      <c r="A2840" s="15" t="str">
        <f>'Hour Loop'!BV2850</f>
        <v>B</v>
      </c>
      <c r="B2840">
        <f>'Hour Loop'!CI2850</f>
        <v>132.15</v>
      </c>
      <c r="C2840">
        <f>'Hour Loop'!CJ2850</f>
        <v>29.52</v>
      </c>
    </row>
    <row r="2841" spans="1:3" hidden="1" x14ac:dyDescent="0.25">
      <c r="B2841" t="e">
        <f>'Hour Loop'!CI2851</f>
        <v>#VALUE!</v>
      </c>
      <c r="C2841" t="e">
        <f>'Hour Loop'!CJ2851</f>
        <v>#VALUE!</v>
      </c>
    </row>
    <row r="2842" spans="1:3" hidden="1" x14ac:dyDescent="0.25">
      <c r="A2842" s="15" t="str">
        <f>'Hour Loop'!BV2852</f>
        <v>B</v>
      </c>
      <c r="B2842">
        <f>'Hour Loop'!CI2852</f>
        <v>121.47</v>
      </c>
      <c r="C2842">
        <f>'Hour Loop'!CJ2852</f>
        <v>35.567999999999998</v>
      </c>
    </row>
    <row r="2843" spans="1:3" hidden="1" x14ac:dyDescent="0.25">
      <c r="B2843" t="e">
        <f>'Hour Loop'!CI2853</f>
        <v>#VALUE!</v>
      </c>
      <c r="C2843" t="e">
        <f>'Hour Loop'!CJ2853</f>
        <v>#VALUE!</v>
      </c>
    </row>
    <row r="2844" spans="1:3" hidden="1" x14ac:dyDescent="0.25">
      <c r="A2844" s="15" t="str">
        <f>'Hour Loop'!BV2854</f>
        <v>B</v>
      </c>
      <c r="B2844">
        <f>'Hour Loop'!CI2854</f>
        <v>111.1</v>
      </c>
      <c r="C2844">
        <f>'Hour Loop'!CJ2854</f>
        <v>42.133000000000003</v>
      </c>
    </row>
    <row r="2845" spans="1:3" hidden="1" x14ac:dyDescent="0.25">
      <c r="B2845" t="e">
        <f>'Hour Loop'!CI2855</f>
        <v>#VALUE!</v>
      </c>
      <c r="C2845" t="e">
        <f>'Hour Loop'!CJ2855</f>
        <v>#VALUE!</v>
      </c>
    </row>
    <row r="2846" spans="1:3" hidden="1" x14ac:dyDescent="0.25">
      <c r="A2846" s="15" t="str">
        <f>'Hour Loop'!BV2856</f>
        <v>B</v>
      </c>
      <c r="B2846">
        <f>'Hour Loop'!CI2856</f>
        <v>101.07</v>
      </c>
      <c r="C2846">
        <f>'Hour Loop'!CJ2856</f>
        <v>49.198</v>
      </c>
    </row>
    <row r="2847" spans="1:3" hidden="1" x14ac:dyDescent="0.25">
      <c r="B2847" t="e">
        <f>'Hour Loop'!CI2857</f>
        <v>#VALUE!</v>
      </c>
      <c r="C2847" t="e">
        <f>'Hour Loop'!CJ2857</f>
        <v>#VALUE!</v>
      </c>
    </row>
    <row r="2848" spans="1:3" hidden="1" x14ac:dyDescent="0.25">
      <c r="A2848" s="15" t="str">
        <f>'Hour Loop'!BV2858</f>
        <v>B</v>
      </c>
      <c r="B2848">
        <f>'Hour Loop'!CI2858</f>
        <v>91.4</v>
      </c>
      <c r="C2848">
        <f>'Hour Loop'!CJ2858</f>
        <v>56.747</v>
      </c>
    </row>
    <row r="2849" spans="1:3" hidden="1" x14ac:dyDescent="0.25">
      <c r="B2849" t="e">
        <f>'Hour Loop'!CI2859</f>
        <v>#VALUE!</v>
      </c>
      <c r="C2849" t="e">
        <f>'Hour Loop'!CJ2859</f>
        <v>#VALUE!</v>
      </c>
    </row>
    <row r="2850" spans="1:3" hidden="1" x14ac:dyDescent="0.25">
      <c r="A2850" s="15" t="str">
        <f>'Hour Loop'!BV2860</f>
        <v>B</v>
      </c>
      <c r="B2850">
        <f>'Hour Loop'!CI2860</f>
        <v>82.11</v>
      </c>
      <c r="C2850">
        <f>'Hour Loop'!CJ2860</f>
        <v>64.762</v>
      </c>
    </row>
    <row r="2851" spans="1:3" hidden="1" x14ac:dyDescent="0.25">
      <c r="B2851" t="e">
        <f>'Hour Loop'!CI2861</f>
        <v>#VALUE!</v>
      </c>
      <c r="C2851" t="e">
        <f>'Hour Loop'!CJ2861</f>
        <v>#VALUE!</v>
      </c>
    </row>
    <row r="2852" spans="1:3" hidden="1" x14ac:dyDescent="0.25">
      <c r="A2852" s="15" t="str">
        <f>'Hour Loop'!BV2862</f>
        <v>B</v>
      </c>
      <c r="B2852">
        <f>'Hour Loop'!CI2862</f>
        <v>73.22</v>
      </c>
      <c r="C2852">
        <f>'Hour Loop'!CJ2862</f>
        <v>73.222999999999999</v>
      </c>
    </row>
    <row r="2853" spans="1:3" hidden="1" x14ac:dyDescent="0.25">
      <c r="B2853" t="e">
        <f>'Hour Loop'!CI2863</f>
        <v>#VALUE!</v>
      </c>
      <c r="C2853" t="e">
        <f>'Hour Loop'!CJ2863</f>
        <v>#VALUE!</v>
      </c>
    </row>
    <row r="2854" spans="1:3" hidden="1" x14ac:dyDescent="0.25">
      <c r="A2854" s="15" t="str">
        <f>'Hour Loop'!BV2864</f>
        <v>B</v>
      </c>
      <c r="B2854">
        <f>'Hour Loop'!CI2864</f>
        <v>64.760000000000005</v>
      </c>
      <c r="C2854">
        <f>'Hour Loop'!CJ2864</f>
        <v>82.11</v>
      </c>
    </row>
    <row r="2855" spans="1:3" hidden="1" x14ac:dyDescent="0.25">
      <c r="B2855" t="e">
        <f>'Hour Loop'!CI2865</f>
        <v>#VALUE!</v>
      </c>
      <c r="C2855" t="e">
        <f>'Hour Loop'!CJ2865</f>
        <v>#VALUE!</v>
      </c>
    </row>
    <row r="2856" spans="1:3" hidden="1" x14ac:dyDescent="0.25">
      <c r="A2856" s="15" t="str">
        <f>'Hour Loop'!BV2866</f>
        <v>B</v>
      </c>
      <c r="B2856">
        <f>'Hour Loop'!CI2866</f>
        <v>56.74</v>
      </c>
      <c r="C2856">
        <f>'Hour Loop'!CJ2866</f>
        <v>91.402000000000001</v>
      </c>
    </row>
    <row r="2857" spans="1:3" hidden="1" x14ac:dyDescent="0.25">
      <c r="B2857" t="e">
        <f>'Hour Loop'!CI2867</f>
        <v>#VALUE!</v>
      </c>
      <c r="C2857" t="e">
        <f>'Hour Loop'!CJ2867</f>
        <v>#VALUE!</v>
      </c>
    </row>
    <row r="2858" spans="1:3" hidden="1" x14ac:dyDescent="0.25">
      <c r="A2858" s="15" t="str">
        <f>'Hour Loop'!BV2868</f>
        <v>B</v>
      </c>
      <c r="B2858">
        <f>'Hour Loop'!CI2868</f>
        <v>49.198</v>
      </c>
      <c r="C2858">
        <f>'Hour Loop'!CJ2868</f>
        <v>101.075</v>
      </c>
    </row>
    <row r="2859" spans="1:3" hidden="1" x14ac:dyDescent="0.25">
      <c r="B2859" t="e">
        <f>'Hour Loop'!CI2869</f>
        <v>#VALUE!</v>
      </c>
      <c r="C2859" t="e">
        <f>'Hour Loop'!CJ2869</f>
        <v>#VALUE!</v>
      </c>
    </row>
    <row r="2860" spans="1:3" hidden="1" x14ac:dyDescent="0.25">
      <c r="A2860" s="15" t="str">
        <f>'Hour Loop'!BV2870</f>
        <v>B</v>
      </c>
      <c r="B2860">
        <f>'Hour Loop'!CI2870</f>
        <v>42.133000000000003</v>
      </c>
      <c r="C2860">
        <f>'Hour Loop'!CJ2870</f>
        <v>111.107</v>
      </c>
    </row>
    <row r="2861" spans="1:3" hidden="1" x14ac:dyDescent="0.25">
      <c r="B2861" t="e">
        <f>'Hour Loop'!CI2871</f>
        <v>#VALUE!</v>
      </c>
      <c r="C2861" t="e">
        <f>'Hour Loop'!CJ2871</f>
        <v>#VALUE!</v>
      </c>
    </row>
    <row r="2862" spans="1:3" hidden="1" x14ac:dyDescent="0.25">
      <c r="A2862" s="15" t="str">
        <f>'Hour Loop'!BV2872</f>
        <v>B</v>
      </c>
      <c r="B2862">
        <f>'Hour Loop'!CI2872</f>
        <v>35.567999999999998</v>
      </c>
      <c r="C2862">
        <f>'Hour Loop'!CJ2872</f>
        <v>121.474</v>
      </c>
    </row>
    <row r="2863" spans="1:3" hidden="1" x14ac:dyDescent="0.25">
      <c r="B2863" t="e">
        <f>'Hour Loop'!CI2873</f>
        <v>#VALUE!</v>
      </c>
      <c r="C2863" t="e">
        <f>'Hour Loop'!CJ2873</f>
        <v>#VALUE!</v>
      </c>
    </row>
    <row r="2864" spans="1:3" hidden="1" x14ac:dyDescent="0.25">
      <c r="A2864" s="15" t="str">
        <f>'Hour Loop'!BV2874</f>
        <v>B</v>
      </c>
      <c r="B2864">
        <f>'Hour Loop'!CI2874</f>
        <v>29.52</v>
      </c>
      <c r="C2864">
        <f>'Hour Loop'!CJ2874</f>
        <v>132.15100000000001</v>
      </c>
    </row>
    <row r="2865" spans="1:3" hidden="1" x14ac:dyDescent="0.25">
      <c r="B2865" t="e">
        <f>'Hour Loop'!CI2875</f>
        <v>#VALUE!</v>
      </c>
      <c r="C2865" t="e">
        <f>'Hour Loop'!CJ2875</f>
        <v>#VALUE!</v>
      </c>
    </row>
    <row r="2866" spans="1:3" hidden="1" x14ac:dyDescent="0.25">
      <c r="A2866" s="15" t="str">
        <f>'Hour Loop'!BV2876</f>
        <v>B</v>
      </c>
      <c r="B2866">
        <f>'Hour Loop'!CI2876</f>
        <v>24.003</v>
      </c>
      <c r="C2866">
        <f>'Hour Loop'!CJ2876</f>
        <v>143.11099999999999</v>
      </c>
    </row>
    <row r="2867" spans="1:3" hidden="1" x14ac:dyDescent="0.25">
      <c r="B2867" t="e">
        <f>'Hour Loop'!CI2877</f>
        <v>#VALUE!</v>
      </c>
      <c r="C2867" t="e">
        <f>'Hour Loop'!CJ2877</f>
        <v>#VALUE!</v>
      </c>
    </row>
    <row r="2868" spans="1:3" hidden="1" x14ac:dyDescent="0.25">
      <c r="A2868" s="15" t="str">
        <f>'Hour Loop'!BV2878</f>
        <v>B</v>
      </c>
      <c r="B2868">
        <f>'Hour Loop'!CI2878</f>
        <v>19.03</v>
      </c>
      <c r="C2868">
        <f>'Hour Loop'!CJ2878</f>
        <v>154.32900000000001</v>
      </c>
    </row>
    <row r="2869" spans="1:3" hidden="1" x14ac:dyDescent="0.25">
      <c r="B2869" t="e">
        <f>'Hour Loop'!CI2879</f>
        <v>#VALUE!</v>
      </c>
      <c r="C2869" t="e">
        <f>'Hour Loop'!CJ2879</f>
        <v>#VALUE!</v>
      </c>
    </row>
    <row r="2870" spans="1:3" hidden="1" x14ac:dyDescent="0.25">
      <c r="A2870" s="15" t="str">
        <f>'Hour Loop'!BV2880</f>
        <v>B</v>
      </c>
      <c r="B2870">
        <f>'Hour Loop'!CI2880</f>
        <v>14.614000000000001</v>
      </c>
      <c r="C2870">
        <f>'Hour Loop'!CJ2880</f>
        <v>165.77799999999999</v>
      </c>
    </row>
    <row r="2871" spans="1:3" hidden="1" x14ac:dyDescent="0.25">
      <c r="B2871" t="e">
        <f>'Hour Loop'!CI2881</f>
        <v>#VALUE!</v>
      </c>
      <c r="C2871" t="e">
        <f>'Hour Loop'!CJ2881</f>
        <v>#VALUE!</v>
      </c>
    </row>
    <row r="2872" spans="1:3" hidden="1" x14ac:dyDescent="0.25">
      <c r="A2872" s="15" t="str">
        <f>'Hour Loop'!BV2882</f>
        <v>B</v>
      </c>
      <c r="B2872">
        <f>'Hour Loop'!CI2882</f>
        <v>10.765000000000001</v>
      </c>
      <c r="C2872">
        <f>'Hour Loop'!CJ2882</f>
        <v>177.429</v>
      </c>
    </row>
    <row r="2873" spans="1:3" hidden="1" x14ac:dyDescent="0.25">
      <c r="B2873" t="e">
        <f>'Hour Loop'!CI2883</f>
        <v>#VALUE!</v>
      </c>
      <c r="C2873" t="e">
        <f>'Hour Loop'!CJ2883</f>
        <v>#VALUE!</v>
      </c>
    </row>
    <row r="2874" spans="1:3" hidden="1" x14ac:dyDescent="0.25">
      <c r="A2874" s="15" t="str">
        <f>'Hour Loop'!BV2884</f>
        <v>B</v>
      </c>
      <c r="B2874">
        <f>'Hour Loop'!CI2884</f>
        <v>7.492</v>
      </c>
      <c r="C2874">
        <f>'Hour Loop'!CJ2884</f>
        <v>189.255</v>
      </c>
    </row>
    <row r="2875" spans="1:3" hidden="1" x14ac:dyDescent="0.25">
      <c r="B2875" t="e">
        <f>'Hour Loop'!CI2885</f>
        <v>#VALUE!</v>
      </c>
      <c r="C2875" t="e">
        <f>'Hour Loop'!CJ2885</f>
        <v>#VALUE!</v>
      </c>
    </row>
    <row r="2876" spans="1:3" hidden="1" x14ac:dyDescent="0.25">
      <c r="A2876" s="15" t="str">
        <f>'Hour Loop'!BV2886</f>
        <v>B</v>
      </c>
      <c r="B2876">
        <f>'Hour Loop'!CI2886</f>
        <v>4.8040000000000003</v>
      </c>
      <c r="C2876">
        <f>'Hour Loop'!CJ2886</f>
        <v>201.227</v>
      </c>
    </row>
    <row r="2877" spans="1:3" hidden="1" x14ac:dyDescent="0.25">
      <c r="B2877" t="e">
        <f>'Hour Loop'!CI2887</f>
        <v>#VALUE!</v>
      </c>
      <c r="C2877" t="e">
        <f>'Hour Loop'!CJ2887</f>
        <v>#VALUE!</v>
      </c>
    </row>
    <row r="2878" spans="1:3" hidden="1" x14ac:dyDescent="0.25">
      <c r="A2878" s="15" t="str">
        <f>'Hour Loop'!BV2888</f>
        <v>B</v>
      </c>
      <c r="B2878">
        <f>'Hour Loop'!CI2888</f>
        <v>2.706</v>
      </c>
      <c r="C2878">
        <f>'Hour Loop'!CJ2888</f>
        <v>213.31700000000001</v>
      </c>
    </row>
    <row r="2879" spans="1:3" hidden="1" x14ac:dyDescent="0.25">
      <c r="B2879" t="e">
        <f>'Hour Loop'!CI2889</f>
        <v>#VALUE!</v>
      </c>
      <c r="C2879" t="e">
        <f>'Hour Loop'!CJ2889</f>
        <v>#VALUE!</v>
      </c>
    </row>
    <row r="2880" spans="1:3" hidden="1" x14ac:dyDescent="0.25">
      <c r="A2880" s="15" t="str">
        <f>'Hour Loop'!BV2890</f>
        <v>B</v>
      </c>
      <c r="B2880">
        <f>'Hour Loop'!CI2890</f>
        <v>1.204</v>
      </c>
      <c r="C2880">
        <f>'Hour Loop'!CJ2890</f>
        <v>225.49600000000001</v>
      </c>
    </row>
    <row r="2881" spans="1:3" hidden="1" x14ac:dyDescent="0.25">
      <c r="B2881" t="e">
        <f>'Hour Loop'!CI2891</f>
        <v>#VALUE!</v>
      </c>
      <c r="C2881" t="e">
        <f>'Hour Loop'!CJ2891</f>
        <v>#VALUE!</v>
      </c>
    </row>
    <row r="2882" spans="1:3" hidden="1" x14ac:dyDescent="0.25">
      <c r="A2882" s="15" t="str">
        <f>'Hour Loop'!BV2892</f>
        <v>B</v>
      </c>
      <c r="B2882">
        <f>'Hour Loop'!CI2892</f>
        <v>0.30099999999999999</v>
      </c>
      <c r="C2882">
        <f>'Hour Loop'!CJ2892</f>
        <v>237.733</v>
      </c>
    </row>
    <row r="2883" spans="1:3" hidden="1" x14ac:dyDescent="0.25">
      <c r="B2883" t="e">
        <f>'Hour Loop'!CI2893</f>
        <v>#VALUE!</v>
      </c>
      <c r="C2883" t="e">
        <f>'Hour Loop'!CJ2893</f>
        <v>#VALUE!</v>
      </c>
    </row>
    <row r="2884" spans="1:3" hidden="1" x14ac:dyDescent="0.25">
      <c r="A2884" s="15" t="str">
        <f>'Hour Loop'!BV2894</f>
        <v>B</v>
      </c>
      <c r="B2884">
        <f>'Hour Loop'!CI2894</f>
        <v>0</v>
      </c>
      <c r="C2884">
        <f>'Hour Loop'!CJ2894</f>
        <v>250</v>
      </c>
    </row>
    <row r="2885" spans="1:3" hidden="1" x14ac:dyDescent="0.25">
      <c r="B2885" t="e">
        <f>'Hour Loop'!CI2895</f>
        <v>#VALUE!</v>
      </c>
      <c r="C2885" t="e">
        <f>'Hour Loop'!CJ2895</f>
        <v>#VALUE!</v>
      </c>
    </row>
    <row r="2886" spans="1:3" hidden="1" x14ac:dyDescent="0.25">
      <c r="A2886" s="15" t="str">
        <f>'Hour Loop'!BV2896</f>
        <v>B</v>
      </c>
      <c r="B2886">
        <f>'Hour Loop'!CI2896</f>
        <v>0.30099999999999999</v>
      </c>
      <c r="C2886">
        <f>'Hour Loop'!CJ2896</f>
        <v>262.267</v>
      </c>
    </row>
    <row r="2887" spans="1:3" hidden="1" x14ac:dyDescent="0.25">
      <c r="B2887" t="e">
        <f>'Hour Loop'!CI2897</f>
        <v>#VALUE!</v>
      </c>
      <c r="C2887" t="e">
        <f>'Hour Loop'!CJ2897</f>
        <v>#VALUE!</v>
      </c>
    </row>
    <row r="2888" spans="1:3" hidden="1" x14ac:dyDescent="0.25">
      <c r="A2888" s="15" t="str">
        <f>'Hour Loop'!BV2898</f>
        <v>B</v>
      </c>
      <c r="B2888">
        <f>'Hour Loop'!CI2898</f>
        <v>1.204</v>
      </c>
      <c r="C2888">
        <f>'Hour Loop'!CJ2898</f>
        <v>274.50400000000002</v>
      </c>
    </row>
    <row r="2889" spans="1:3" hidden="1" x14ac:dyDescent="0.25">
      <c r="B2889" t="e">
        <f>'Hour Loop'!CI2899</f>
        <v>#VALUE!</v>
      </c>
      <c r="C2889" t="e">
        <f>'Hour Loop'!CJ2899</f>
        <v>#VALUE!</v>
      </c>
    </row>
    <row r="2890" spans="1:3" hidden="1" x14ac:dyDescent="0.25">
      <c r="A2890" s="15" t="str">
        <f>'Hour Loop'!BV2900</f>
        <v>B</v>
      </c>
      <c r="B2890">
        <f>'Hour Loop'!CI2900</f>
        <v>2.706</v>
      </c>
      <c r="C2890">
        <f>'Hour Loop'!CJ2900</f>
        <v>286.68299999999999</v>
      </c>
    </row>
    <row r="2891" spans="1:3" hidden="1" x14ac:dyDescent="0.25">
      <c r="B2891" t="e">
        <f>'Hour Loop'!CI2901</f>
        <v>#VALUE!</v>
      </c>
      <c r="C2891" t="e">
        <f>'Hour Loop'!CJ2901</f>
        <v>#VALUE!</v>
      </c>
    </row>
    <row r="2892" spans="1:3" hidden="1" x14ac:dyDescent="0.25">
      <c r="A2892" s="15" t="str">
        <f>'Hour Loop'!BV2902</f>
        <v>B</v>
      </c>
      <c r="B2892">
        <f>'Hour Loop'!CI2902</f>
        <v>4.8040000000000003</v>
      </c>
      <c r="C2892">
        <f>'Hour Loop'!CJ2902</f>
        <v>298.77300000000002</v>
      </c>
    </row>
    <row r="2893" spans="1:3" hidden="1" x14ac:dyDescent="0.25">
      <c r="B2893" t="e">
        <f>'Hour Loop'!CI2903</f>
        <v>#VALUE!</v>
      </c>
      <c r="C2893" t="e">
        <f>'Hour Loop'!CJ2903</f>
        <v>#VALUE!</v>
      </c>
    </row>
    <row r="2894" spans="1:3" hidden="1" x14ac:dyDescent="0.25">
      <c r="A2894" s="15" t="str">
        <f>'Hour Loop'!BV2904</f>
        <v>B</v>
      </c>
      <c r="B2894">
        <f>'Hour Loop'!CI2904</f>
        <v>7.492</v>
      </c>
      <c r="C2894">
        <f>'Hour Loop'!CJ2904</f>
        <v>310.745</v>
      </c>
    </row>
    <row r="2895" spans="1:3" hidden="1" x14ac:dyDescent="0.25">
      <c r="B2895" t="e">
        <f>'Hour Loop'!CI2905</f>
        <v>#VALUE!</v>
      </c>
      <c r="C2895" t="e">
        <f>'Hour Loop'!CJ2905</f>
        <v>#VALUE!</v>
      </c>
    </row>
    <row r="2896" spans="1:3" hidden="1" x14ac:dyDescent="0.25">
      <c r="A2896" s="15" t="str">
        <f>'Hour Loop'!BV2906</f>
        <v>B</v>
      </c>
      <c r="B2896">
        <f>'Hour Loop'!CI2906</f>
        <v>10.765000000000001</v>
      </c>
      <c r="C2896">
        <f>'Hour Loop'!CJ2906</f>
        <v>322.57100000000003</v>
      </c>
    </row>
    <row r="2897" spans="1:3" hidden="1" x14ac:dyDescent="0.25">
      <c r="B2897" t="e">
        <f>'Hour Loop'!CI2907</f>
        <v>#VALUE!</v>
      </c>
      <c r="C2897" t="e">
        <f>'Hour Loop'!CJ2907</f>
        <v>#VALUE!</v>
      </c>
    </row>
    <row r="2898" spans="1:3" hidden="1" x14ac:dyDescent="0.25">
      <c r="A2898" s="15" t="str">
        <f>'Hour Loop'!BV2908</f>
        <v>B</v>
      </c>
      <c r="B2898">
        <f>'Hour Loop'!CI2908</f>
        <v>14.614000000000001</v>
      </c>
      <c r="C2898">
        <f>'Hour Loop'!CJ2908</f>
        <v>334.22199999999998</v>
      </c>
    </row>
    <row r="2899" spans="1:3" hidden="1" x14ac:dyDescent="0.25">
      <c r="B2899" t="e">
        <f>'Hour Loop'!CI2909</f>
        <v>#VALUE!</v>
      </c>
      <c r="C2899" t="e">
        <f>'Hour Loop'!CJ2909</f>
        <v>#VALUE!</v>
      </c>
    </row>
    <row r="2900" spans="1:3" hidden="1" x14ac:dyDescent="0.25">
      <c r="A2900" s="15" t="str">
        <f>'Hour Loop'!BV2910</f>
        <v>B</v>
      </c>
      <c r="B2900">
        <f>'Hour Loop'!CI2910</f>
        <v>19.03</v>
      </c>
      <c r="C2900">
        <f>'Hour Loop'!CJ2910</f>
        <v>345.67099999999999</v>
      </c>
    </row>
    <row r="2901" spans="1:3" hidden="1" x14ac:dyDescent="0.25">
      <c r="B2901" t="e">
        <f>'Hour Loop'!CI2911</f>
        <v>#VALUE!</v>
      </c>
      <c r="C2901" t="e">
        <f>'Hour Loop'!CJ2911</f>
        <v>#VALUE!</v>
      </c>
    </row>
    <row r="2902" spans="1:3" hidden="1" x14ac:dyDescent="0.25">
      <c r="A2902" s="15" t="str">
        <f>'Hour Loop'!BV2912</f>
        <v>B</v>
      </c>
      <c r="B2902">
        <f>'Hour Loop'!CI2912</f>
        <v>24.003</v>
      </c>
      <c r="C2902">
        <f>'Hour Loop'!CJ2912</f>
        <v>356.88900000000001</v>
      </c>
    </row>
    <row r="2903" spans="1:3" hidden="1" x14ac:dyDescent="0.25">
      <c r="B2903" t="e">
        <f>'Hour Loop'!CI2913</f>
        <v>#VALUE!</v>
      </c>
      <c r="C2903" t="e">
        <f>'Hour Loop'!CJ2913</f>
        <v>#VALUE!</v>
      </c>
    </row>
    <row r="2904" spans="1:3" hidden="1" x14ac:dyDescent="0.25">
      <c r="A2904" s="15" t="str">
        <f>'Hour Loop'!BV2914</f>
        <v>B</v>
      </c>
      <c r="B2904">
        <f>'Hour Loop'!CI2914</f>
        <v>29.52</v>
      </c>
      <c r="C2904">
        <f>'Hour Loop'!CJ2914</f>
        <v>367.84899999999999</v>
      </c>
    </row>
    <row r="2905" spans="1:3" hidden="1" x14ac:dyDescent="0.25">
      <c r="B2905" t="e">
        <f>'Hour Loop'!CI2915</f>
        <v>#VALUE!</v>
      </c>
      <c r="C2905" t="e">
        <f>'Hour Loop'!CJ2915</f>
        <v>#VALUE!</v>
      </c>
    </row>
    <row r="2906" spans="1:3" hidden="1" x14ac:dyDescent="0.25">
      <c r="A2906" s="15" t="str">
        <f>'Hour Loop'!BV2916</f>
        <v>B</v>
      </c>
      <c r="B2906">
        <f>'Hour Loop'!CI2916</f>
        <v>35.567999999999998</v>
      </c>
      <c r="C2906">
        <f>'Hour Loop'!CJ2916</f>
        <v>378.52600000000001</v>
      </c>
    </row>
    <row r="2907" spans="1:3" hidden="1" x14ac:dyDescent="0.25">
      <c r="B2907" t="e">
        <f>'Hour Loop'!CI2917</f>
        <v>#VALUE!</v>
      </c>
      <c r="C2907" t="e">
        <f>'Hour Loop'!CJ2917</f>
        <v>#VALUE!</v>
      </c>
    </row>
    <row r="2908" spans="1:3" hidden="1" x14ac:dyDescent="0.25">
      <c r="A2908" s="15" t="str">
        <f>'Hour Loop'!BV2918</f>
        <v>B</v>
      </c>
      <c r="B2908">
        <f>'Hour Loop'!CI2918</f>
        <v>42.133000000000003</v>
      </c>
      <c r="C2908">
        <f>'Hour Loop'!CJ2918</f>
        <v>388.89299999999997</v>
      </c>
    </row>
    <row r="2909" spans="1:3" hidden="1" x14ac:dyDescent="0.25">
      <c r="B2909" t="e">
        <f>'Hour Loop'!CI2919</f>
        <v>#VALUE!</v>
      </c>
      <c r="C2909" t="e">
        <f>'Hour Loop'!CJ2919</f>
        <v>#VALUE!</v>
      </c>
    </row>
    <row r="2910" spans="1:3" hidden="1" x14ac:dyDescent="0.25">
      <c r="A2910" s="15" t="str">
        <f>'Hour Loop'!BV2920</f>
        <v>B</v>
      </c>
      <c r="B2910">
        <f>'Hour Loop'!CI2920</f>
        <v>49.198</v>
      </c>
      <c r="C2910">
        <f>'Hour Loop'!CJ2920</f>
        <v>398.92500000000001</v>
      </c>
    </row>
    <row r="2911" spans="1:3" hidden="1" x14ac:dyDescent="0.25">
      <c r="B2911" t="e">
        <f>'Hour Loop'!CI2921</f>
        <v>#VALUE!</v>
      </c>
      <c r="C2911" t="e">
        <f>'Hour Loop'!CJ2921</f>
        <v>#VALUE!</v>
      </c>
    </row>
    <row r="2912" spans="1:3" hidden="1" x14ac:dyDescent="0.25">
      <c r="A2912" s="15" t="str">
        <f>'Hour Loop'!BV2922</f>
        <v>B</v>
      </c>
      <c r="B2912">
        <f>'Hour Loop'!CI2922</f>
        <v>56.747</v>
      </c>
      <c r="C2912">
        <f>'Hour Loop'!CJ2922</f>
        <v>408.59800000000001</v>
      </c>
    </row>
    <row r="2913" spans="1:3" hidden="1" x14ac:dyDescent="0.25">
      <c r="B2913" t="e">
        <f>'Hour Loop'!CI2923</f>
        <v>#VALUE!</v>
      </c>
      <c r="C2913" t="e">
        <f>'Hour Loop'!CJ2923</f>
        <v>#VALUE!</v>
      </c>
    </row>
    <row r="2914" spans="1:3" hidden="1" x14ac:dyDescent="0.25">
      <c r="A2914" s="15" t="str">
        <f>'Hour Loop'!BV2924</f>
        <v>B</v>
      </c>
      <c r="B2914">
        <f>'Hour Loop'!CI2924</f>
        <v>64.762</v>
      </c>
      <c r="C2914">
        <f>'Hour Loop'!CJ2924</f>
        <v>417.89</v>
      </c>
    </row>
    <row r="2915" spans="1:3" hidden="1" x14ac:dyDescent="0.25">
      <c r="B2915" t="e">
        <f>'Hour Loop'!CI2925</f>
        <v>#VALUE!</v>
      </c>
      <c r="C2915" t="e">
        <f>'Hour Loop'!CJ2925</f>
        <v>#VALUE!</v>
      </c>
    </row>
    <row r="2916" spans="1:3" hidden="1" x14ac:dyDescent="0.25">
      <c r="A2916" s="15" t="str">
        <f>'Hour Loop'!BV2926</f>
        <v>B</v>
      </c>
      <c r="B2916">
        <f>'Hour Loop'!CI2926</f>
        <v>73.222999999999999</v>
      </c>
      <c r="C2916">
        <f>'Hour Loop'!CJ2926</f>
        <v>426.77699999999999</v>
      </c>
    </row>
    <row r="2917" spans="1:3" hidden="1" x14ac:dyDescent="0.25">
      <c r="B2917" t="e">
        <f>'Hour Loop'!CI2927</f>
        <v>#VALUE!</v>
      </c>
      <c r="C2917" t="e">
        <f>'Hour Loop'!CJ2927</f>
        <v>#VALUE!</v>
      </c>
    </row>
    <row r="2918" spans="1:3" hidden="1" x14ac:dyDescent="0.25">
      <c r="A2918" s="15" t="str">
        <f>'Hour Loop'!BV2928</f>
        <v>B</v>
      </c>
      <c r="B2918">
        <f>'Hour Loop'!CI2928</f>
        <v>82.11</v>
      </c>
      <c r="C2918">
        <f>'Hour Loop'!CJ2928</f>
        <v>435.238</v>
      </c>
    </row>
    <row r="2919" spans="1:3" hidden="1" x14ac:dyDescent="0.25">
      <c r="B2919" t="e">
        <f>'Hour Loop'!CI2929</f>
        <v>#VALUE!</v>
      </c>
      <c r="C2919" t="e">
        <f>'Hour Loop'!CJ2929</f>
        <v>#VALUE!</v>
      </c>
    </row>
    <row r="2920" spans="1:3" hidden="1" x14ac:dyDescent="0.25">
      <c r="A2920" s="15" t="str">
        <f>'Hour Loop'!BV2930</f>
        <v>B</v>
      </c>
      <c r="B2920">
        <f>'Hour Loop'!CI2930</f>
        <v>91.402000000000001</v>
      </c>
      <c r="C2920">
        <f>'Hour Loop'!CJ2930</f>
        <v>443.25299999999999</v>
      </c>
    </row>
    <row r="2921" spans="1:3" hidden="1" x14ac:dyDescent="0.25">
      <c r="B2921" t="e">
        <f>'Hour Loop'!CI2931</f>
        <v>#VALUE!</v>
      </c>
      <c r="C2921" t="e">
        <f>'Hour Loop'!CJ2931</f>
        <v>#VALUE!</v>
      </c>
    </row>
    <row r="2922" spans="1:3" hidden="1" x14ac:dyDescent="0.25">
      <c r="A2922" s="15" t="str">
        <f>'Hour Loop'!BV2932</f>
        <v>B</v>
      </c>
      <c r="B2922">
        <f>'Hour Loop'!CI2932</f>
        <v>101.075</v>
      </c>
      <c r="C2922">
        <f>'Hour Loop'!CJ2932</f>
        <v>450.80200000000002</v>
      </c>
    </row>
    <row r="2923" spans="1:3" hidden="1" x14ac:dyDescent="0.25">
      <c r="B2923" t="e">
        <f>'Hour Loop'!CI2933</f>
        <v>#VALUE!</v>
      </c>
      <c r="C2923" t="e">
        <f>'Hour Loop'!CJ2933</f>
        <v>#VALUE!</v>
      </c>
    </row>
    <row r="2924" spans="1:3" hidden="1" x14ac:dyDescent="0.25">
      <c r="A2924" s="15" t="str">
        <f>'Hour Loop'!BV2934</f>
        <v>B</v>
      </c>
      <c r="B2924">
        <f>'Hour Loop'!CI2934</f>
        <v>111.107</v>
      </c>
      <c r="C2924">
        <f>'Hour Loop'!CJ2934</f>
        <v>457.86700000000002</v>
      </c>
    </row>
    <row r="2925" spans="1:3" hidden="1" x14ac:dyDescent="0.25">
      <c r="B2925" t="e">
        <f>'Hour Loop'!CI2935</f>
        <v>#VALUE!</v>
      </c>
      <c r="C2925" t="e">
        <f>'Hour Loop'!CJ2935</f>
        <v>#VALUE!</v>
      </c>
    </row>
    <row r="2926" spans="1:3" hidden="1" x14ac:dyDescent="0.25">
      <c r="A2926" s="15" t="str">
        <f>'Hour Loop'!BV2936</f>
        <v>B</v>
      </c>
      <c r="B2926">
        <f>'Hour Loop'!CI2936</f>
        <v>121.474</v>
      </c>
      <c r="C2926">
        <f>'Hour Loop'!CJ2936</f>
        <v>464.43200000000002</v>
      </c>
    </row>
    <row r="2927" spans="1:3" hidden="1" x14ac:dyDescent="0.25">
      <c r="B2927" t="e">
        <f>'Hour Loop'!CI2937</f>
        <v>#VALUE!</v>
      </c>
      <c r="C2927" t="e">
        <f>'Hour Loop'!CJ2937</f>
        <v>#VALUE!</v>
      </c>
    </row>
    <row r="2928" spans="1:3" hidden="1" x14ac:dyDescent="0.25">
      <c r="A2928" s="15" t="str">
        <f>'Hour Loop'!BV2938</f>
        <v>B</v>
      </c>
      <c r="B2928">
        <f>'Hour Loop'!CI2938</f>
        <v>132.15100000000001</v>
      </c>
      <c r="C2928">
        <f>'Hour Loop'!CJ2938</f>
        <v>470.48</v>
      </c>
    </row>
    <row r="2929" spans="1:3" hidden="1" x14ac:dyDescent="0.25">
      <c r="B2929" t="e">
        <f>'Hour Loop'!CI2939</f>
        <v>#VALUE!</v>
      </c>
      <c r="C2929" t="e">
        <f>'Hour Loop'!CJ2939</f>
        <v>#VALUE!</v>
      </c>
    </row>
    <row r="2930" spans="1:3" hidden="1" x14ac:dyDescent="0.25">
      <c r="A2930" s="15" t="str">
        <f>'Hour Loop'!BV2940</f>
        <v>B</v>
      </c>
      <c r="B2930">
        <f>'Hour Loop'!CI2940</f>
        <v>143.11099999999999</v>
      </c>
      <c r="C2930">
        <f>'Hour Loop'!CJ2940</f>
        <v>475.99700000000001</v>
      </c>
    </row>
    <row r="2931" spans="1:3" hidden="1" x14ac:dyDescent="0.25">
      <c r="B2931" t="e">
        <f>'Hour Loop'!CI2941</f>
        <v>#VALUE!</v>
      </c>
      <c r="C2931" t="e">
        <f>'Hour Loop'!CJ2941</f>
        <v>#VALUE!</v>
      </c>
    </row>
    <row r="2932" spans="1:3" hidden="1" x14ac:dyDescent="0.25">
      <c r="A2932" s="15" t="str">
        <f>'Hour Loop'!BV2942</f>
        <v>B</v>
      </c>
      <c r="B2932">
        <f>'Hour Loop'!CI2942</f>
        <v>154.32900000000001</v>
      </c>
      <c r="C2932">
        <f>'Hour Loop'!CJ2942</f>
        <v>480.97</v>
      </c>
    </row>
    <row r="2933" spans="1:3" hidden="1" x14ac:dyDescent="0.25">
      <c r="B2933" t="e">
        <f>'Hour Loop'!CI2943</f>
        <v>#VALUE!</v>
      </c>
      <c r="C2933" t="e">
        <f>'Hour Loop'!CJ2943</f>
        <v>#VALUE!</v>
      </c>
    </row>
    <row r="2934" spans="1:3" hidden="1" x14ac:dyDescent="0.25">
      <c r="A2934" s="15" t="str">
        <f>'Hour Loop'!BV2944</f>
        <v>B</v>
      </c>
      <c r="B2934">
        <f>'Hour Loop'!CI2944</f>
        <v>165.77799999999999</v>
      </c>
      <c r="C2934">
        <f>'Hour Loop'!CJ2944</f>
        <v>485.38600000000002</v>
      </c>
    </row>
    <row r="2935" spans="1:3" hidden="1" x14ac:dyDescent="0.25">
      <c r="B2935" t="e">
        <f>'Hour Loop'!CI2945</f>
        <v>#VALUE!</v>
      </c>
      <c r="C2935" t="e">
        <f>'Hour Loop'!CJ2945</f>
        <v>#VALUE!</v>
      </c>
    </row>
    <row r="2936" spans="1:3" hidden="1" x14ac:dyDescent="0.25">
      <c r="A2936" s="15" t="str">
        <f>'Hour Loop'!BV2946</f>
        <v>B</v>
      </c>
      <c r="B2936">
        <f>'Hour Loop'!CI2946</f>
        <v>177.429</v>
      </c>
      <c r="C2936">
        <f>'Hour Loop'!CJ2946</f>
        <v>489.23500000000001</v>
      </c>
    </row>
    <row r="2937" spans="1:3" hidden="1" x14ac:dyDescent="0.25">
      <c r="B2937" t="e">
        <f>'Hour Loop'!CI2947</f>
        <v>#VALUE!</v>
      </c>
      <c r="C2937" t="e">
        <f>'Hour Loop'!CJ2947</f>
        <v>#VALUE!</v>
      </c>
    </row>
    <row r="2938" spans="1:3" hidden="1" x14ac:dyDescent="0.25">
      <c r="A2938" s="15" t="str">
        <f>'Hour Loop'!BV2948</f>
        <v>B</v>
      </c>
      <c r="B2938">
        <f>'Hour Loop'!CI2948</f>
        <v>189.255</v>
      </c>
      <c r="C2938">
        <f>'Hour Loop'!CJ2948</f>
        <v>492.50799999999998</v>
      </c>
    </row>
    <row r="2939" spans="1:3" hidden="1" x14ac:dyDescent="0.25">
      <c r="B2939" t="e">
        <f>'Hour Loop'!CI2949</f>
        <v>#VALUE!</v>
      </c>
      <c r="C2939" t="e">
        <f>'Hour Loop'!CJ2949</f>
        <v>#VALUE!</v>
      </c>
    </row>
    <row r="2940" spans="1:3" hidden="1" x14ac:dyDescent="0.25">
      <c r="A2940" s="15" t="str">
        <f>'Hour Loop'!BV2950</f>
        <v>B</v>
      </c>
      <c r="B2940">
        <f>'Hour Loop'!CI2950</f>
        <v>201.227</v>
      </c>
      <c r="C2940">
        <f>'Hour Loop'!CJ2950</f>
        <v>495.19600000000003</v>
      </c>
    </row>
    <row r="2941" spans="1:3" hidden="1" x14ac:dyDescent="0.25">
      <c r="B2941" t="e">
        <f>'Hour Loop'!CI2951</f>
        <v>#VALUE!</v>
      </c>
      <c r="C2941" t="e">
        <f>'Hour Loop'!CJ2951</f>
        <v>#VALUE!</v>
      </c>
    </row>
    <row r="2942" spans="1:3" hidden="1" x14ac:dyDescent="0.25">
      <c r="A2942" s="15" t="str">
        <f>'Hour Loop'!BV2952</f>
        <v>B</v>
      </c>
      <c r="B2942">
        <f>'Hour Loop'!CI2952</f>
        <v>213.31700000000001</v>
      </c>
      <c r="C2942">
        <f>'Hour Loop'!CJ2952</f>
        <v>497.29399999999998</v>
      </c>
    </row>
    <row r="2943" spans="1:3" hidden="1" x14ac:dyDescent="0.25">
      <c r="B2943" t="e">
        <f>'Hour Loop'!CI2953</f>
        <v>#VALUE!</v>
      </c>
      <c r="C2943" t="e">
        <f>'Hour Loop'!CJ2953</f>
        <v>#VALUE!</v>
      </c>
    </row>
    <row r="2944" spans="1:3" hidden="1" x14ac:dyDescent="0.25">
      <c r="A2944" s="15" t="str">
        <f>'Hour Loop'!BV2954</f>
        <v>B</v>
      </c>
      <c r="B2944">
        <f>'Hour Loop'!CI2954</f>
        <v>225.49600000000001</v>
      </c>
      <c r="C2944">
        <f>'Hour Loop'!CJ2954</f>
        <v>498.79599999999999</v>
      </c>
    </row>
    <row r="2945" spans="1:3" hidden="1" x14ac:dyDescent="0.25">
      <c r="B2945" t="e">
        <f>'Hour Loop'!CI2955</f>
        <v>#VALUE!</v>
      </c>
      <c r="C2945" t="e">
        <f>'Hour Loop'!CJ2955</f>
        <v>#VALUE!</v>
      </c>
    </row>
    <row r="2946" spans="1:3" hidden="1" x14ac:dyDescent="0.25">
      <c r="A2946" s="15" t="str">
        <f>'Hour Loop'!BV2956</f>
        <v>B</v>
      </c>
      <c r="B2946">
        <f>'Hour Loop'!CI2956</f>
        <v>237.733</v>
      </c>
      <c r="C2946">
        <f>'Hour Loop'!CJ2956</f>
        <v>499.69900000000001</v>
      </c>
    </row>
    <row r="2947" spans="1:3" hidden="1" x14ac:dyDescent="0.25">
      <c r="B2947" t="e">
        <f>'Hour Loop'!CI2957</f>
        <v>#VALUE!</v>
      </c>
      <c r="C2947" t="e">
        <f>'Hour Loop'!CJ2957</f>
        <v>#VALUE!</v>
      </c>
    </row>
    <row r="2948" spans="1:3" hidden="1" x14ac:dyDescent="0.25">
      <c r="B2948">
        <f>'Hour Loop'!CI2958</f>
        <v>250</v>
      </c>
      <c r="C2948">
        <f>'Hour Loop'!CJ2958</f>
        <v>500</v>
      </c>
    </row>
    <row r="2949" spans="1:3" hidden="1" x14ac:dyDescent="0.25">
      <c r="B2949" t="e">
        <f>'Hour Loop'!CI2959</f>
        <v>#VALUE!</v>
      </c>
      <c r="C2949" t="e">
        <f>'Hour Loop'!CJ2959</f>
        <v>#VALUE!</v>
      </c>
    </row>
    <row r="2950" spans="1:3" hidden="1" x14ac:dyDescent="0.25">
      <c r="A2950" s="15" t="str">
        <f>'Hour Loop'!BV2960</f>
        <v>B</v>
      </c>
      <c r="B2950" t="e">
        <f>'Hour Loop'!CI2960</f>
        <v>#VALUE!</v>
      </c>
      <c r="C2950" t="e">
        <f>'Hour Loop'!CJ2960</f>
        <v>#VALUE!</v>
      </c>
    </row>
    <row r="2951" spans="1:3" hidden="1" x14ac:dyDescent="0.25">
      <c r="A2951" s="15" t="str">
        <f>'Hour Loop'!BV2961</f>
        <v>C</v>
      </c>
      <c r="B2951" t="e">
        <f>'Hour Loop'!CI2961</f>
        <v>#VALUE!</v>
      </c>
      <c r="C2951" t="e">
        <f>'Hour Loop'!CJ2961</f>
        <v>#VALUE!</v>
      </c>
    </row>
    <row r="2952" spans="1:3" hidden="1" x14ac:dyDescent="0.25">
      <c r="A2952" s="15" t="str">
        <f>'Hour Loop'!BV2962</f>
        <v>C</v>
      </c>
      <c r="B2952">
        <f>'Hour Loop'!CI2962</f>
        <v>250</v>
      </c>
      <c r="C2952">
        <f>'Hour Loop'!CJ2962</f>
        <v>465</v>
      </c>
    </row>
    <row r="2953" spans="1:3" hidden="1" x14ac:dyDescent="0.25">
      <c r="A2953" s="15" t="str">
        <f>'Hour Loop'!BV2963</f>
        <v>C</v>
      </c>
      <c r="B2953">
        <f>'Hour Loop'!CI2963</f>
        <v>260.55</v>
      </c>
      <c r="C2953">
        <f>'Hour Loop'!CJ2963</f>
        <v>464.74099999999999</v>
      </c>
    </row>
    <row r="2954" spans="1:3" hidden="1" x14ac:dyDescent="0.25">
      <c r="A2954" s="15" t="str">
        <f>'Hour Loop'!BV2964</f>
        <v>C</v>
      </c>
      <c r="B2954">
        <f>'Hour Loop'!CI2964</f>
        <v>271.07400000000001</v>
      </c>
      <c r="C2954">
        <f>'Hour Loop'!CJ2964</f>
        <v>463.96499999999997</v>
      </c>
    </row>
    <row r="2955" spans="1:3" hidden="1" x14ac:dyDescent="0.25">
      <c r="A2955" s="15" t="str">
        <f>'Hour Loop'!BV2965</f>
        <v>C</v>
      </c>
      <c r="B2955">
        <f>'Hour Loop'!CI2965</f>
        <v>281.54700000000003</v>
      </c>
      <c r="C2955">
        <f>'Hour Loop'!CJ2965</f>
        <v>462.673</v>
      </c>
    </row>
    <row r="2956" spans="1:3" hidden="1" x14ac:dyDescent="0.25">
      <c r="A2956" s="15" t="str">
        <f>'Hour Loop'!BV2966</f>
        <v>C</v>
      </c>
      <c r="B2956">
        <f>'Hour Loop'!CI2966</f>
        <v>291.94400000000002</v>
      </c>
      <c r="C2956">
        <f>'Hour Loop'!CJ2966</f>
        <v>460.86900000000003</v>
      </c>
    </row>
    <row r="2957" spans="1:3" hidden="1" x14ac:dyDescent="0.25">
      <c r="A2957" s="15" t="str">
        <f>'Hour Loop'!BV2967</f>
        <v>C</v>
      </c>
      <c r="B2957">
        <f>'Hour Loop'!CI2967</f>
        <v>302.24099999999999</v>
      </c>
      <c r="C2957">
        <f>'Hour Loop'!CJ2967</f>
        <v>458.55700000000002</v>
      </c>
    </row>
    <row r="2958" spans="1:3" hidden="1" x14ac:dyDescent="0.25">
      <c r="A2958" s="15" t="str">
        <f>'Hour Loop'!BV2968</f>
        <v>C</v>
      </c>
      <c r="B2958">
        <f>'Hour Loop'!CI2968</f>
        <v>312.411</v>
      </c>
      <c r="C2958">
        <f>'Hour Loop'!CJ2968</f>
        <v>455.74200000000002</v>
      </c>
    </row>
    <row r="2959" spans="1:3" hidden="1" x14ac:dyDescent="0.25">
      <c r="A2959" s="15" t="str">
        <f>'Hour Loop'!BV2969</f>
        <v>C</v>
      </c>
      <c r="B2959">
        <f>'Hour Loop'!CI2969</f>
        <v>322.43099999999998</v>
      </c>
      <c r="C2959">
        <f>'Hour Loop'!CJ2969</f>
        <v>452.43200000000002</v>
      </c>
    </row>
    <row r="2960" spans="1:3" hidden="1" x14ac:dyDescent="0.25">
      <c r="A2960" s="15" t="str">
        <f>'Hour Loop'!BV2970</f>
        <v>C</v>
      </c>
      <c r="B2960">
        <f>'Hour Loop'!CI2970</f>
        <v>332.27699999999999</v>
      </c>
      <c r="C2960">
        <f>'Hour Loop'!CJ2970</f>
        <v>448.63400000000001</v>
      </c>
    </row>
    <row r="2961" spans="1:3" hidden="1" x14ac:dyDescent="0.25">
      <c r="A2961" s="15" t="str">
        <f>'Hour Loop'!BV2971</f>
        <v>C</v>
      </c>
      <c r="B2961">
        <f>'Hour Loop'!CI2971</f>
        <v>341.92399999999998</v>
      </c>
      <c r="C2961">
        <f>'Hour Loop'!CJ2971</f>
        <v>444.358</v>
      </c>
    </row>
    <row r="2962" spans="1:3" hidden="1" x14ac:dyDescent="0.25">
      <c r="A2962" s="15" t="str">
        <f>'Hour Loop'!BV2972</f>
        <v>C</v>
      </c>
      <c r="B2962">
        <f>'Hour Loop'!CI2972</f>
        <v>351.35</v>
      </c>
      <c r="C2962">
        <f>'Hour Loop'!CJ2972</f>
        <v>439.613</v>
      </c>
    </row>
    <row r="2963" spans="1:3" hidden="1" x14ac:dyDescent="0.25">
      <c r="A2963" s="15" t="str">
        <f>'Hour Loop'!BV2973</f>
        <v>C</v>
      </c>
      <c r="B2963">
        <f>'Hour Loop'!CI2973</f>
        <v>360.53199999999998</v>
      </c>
      <c r="C2963">
        <f>'Hour Loop'!CJ2973</f>
        <v>434.41199999999998</v>
      </c>
    </row>
    <row r="2964" spans="1:3" hidden="1" x14ac:dyDescent="0.25">
      <c r="A2964" s="15" t="str">
        <f>'Hour Loop'!BV2974</f>
        <v>C</v>
      </c>
      <c r="B2964">
        <f>'Hour Loop'!CI2974</f>
        <v>369.44799999999998</v>
      </c>
      <c r="C2964">
        <f>'Hour Loop'!CJ2974</f>
        <v>428.76600000000002</v>
      </c>
    </row>
    <row r="2965" spans="1:3" hidden="1" x14ac:dyDescent="0.25">
      <c r="A2965" s="15" t="str">
        <f>'Hour Loop'!BV2975</f>
        <v>C</v>
      </c>
      <c r="B2965">
        <f>'Hour Loop'!CI2975</f>
        <v>378.07499999999999</v>
      </c>
      <c r="C2965">
        <f>'Hour Loop'!CJ2975</f>
        <v>422.69</v>
      </c>
    </row>
    <row r="2966" spans="1:3" hidden="1" x14ac:dyDescent="0.25">
      <c r="A2966" s="15" t="str">
        <f>'Hour Loop'!BV2976</f>
        <v>C</v>
      </c>
      <c r="B2966">
        <f>'Hour Loop'!CI2976</f>
        <v>386.39499999999998</v>
      </c>
      <c r="C2966">
        <f>'Hour Loop'!CJ2976</f>
        <v>416.197</v>
      </c>
    </row>
    <row r="2967" spans="1:3" hidden="1" x14ac:dyDescent="0.25">
      <c r="A2967" s="15" t="str">
        <f>'Hour Loop'!BV2977</f>
        <v>C</v>
      </c>
      <c r="B2967">
        <f>'Hour Loop'!CI2977</f>
        <v>394.38499999999999</v>
      </c>
      <c r="C2967">
        <f>'Hour Loop'!CJ2977</f>
        <v>409.30399999999997</v>
      </c>
    </row>
    <row r="2968" spans="1:3" hidden="1" x14ac:dyDescent="0.25">
      <c r="A2968" s="15" t="str">
        <f>'Hour Loop'!BV2978</f>
        <v>C</v>
      </c>
      <c r="B2968">
        <f>'Hour Loop'!CI2978</f>
        <v>402.02800000000002</v>
      </c>
      <c r="C2968">
        <f>'Hour Loop'!CJ2978</f>
        <v>402.02800000000002</v>
      </c>
    </row>
    <row r="2969" spans="1:3" hidden="1" x14ac:dyDescent="0.25">
      <c r="A2969" s="15" t="str">
        <f>'Hour Loop'!BV2979</f>
        <v>C</v>
      </c>
      <c r="B2969">
        <f>'Hour Loop'!CI2979</f>
        <v>409.30399999999997</v>
      </c>
      <c r="C2969">
        <f>'Hour Loop'!CJ2979</f>
        <v>394.38499999999999</v>
      </c>
    </row>
    <row r="2970" spans="1:3" hidden="1" x14ac:dyDescent="0.25">
      <c r="A2970" s="15" t="str">
        <f>'Hour Loop'!BV2980</f>
        <v>C</v>
      </c>
      <c r="B2970">
        <f>'Hour Loop'!CI2980</f>
        <v>416.197</v>
      </c>
      <c r="C2970">
        <f>'Hour Loop'!CJ2980</f>
        <v>386.39499999999998</v>
      </c>
    </row>
    <row r="2971" spans="1:3" hidden="1" x14ac:dyDescent="0.25">
      <c r="A2971" s="15" t="str">
        <f>'Hour Loop'!BV2981</f>
        <v>C</v>
      </c>
      <c r="B2971">
        <f>'Hour Loop'!CI2981</f>
        <v>422.69</v>
      </c>
      <c r="C2971">
        <f>'Hour Loop'!CJ2981</f>
        <v>378.07499999999999</v>
      </c>
    </row>
    <row r="2972" spans="1:3" hidden="1" x14ac:dyDescent="0.25">
      <c r="A2972" s="15" t="str">
        <f>'Hour Loop'!BV2982</f>
        <v>C</v>
      </c>
      <c r="B2972">
        <f>'Hour Loop'!CI2982</f>
        <v>428.76600000000002</v>
      </c>
      <c r="C2972">
        <f>'Hour Loop'!CJ2982</f>
        <v>369.44799999999998</v>
      </c>
    </row>
    <row r="2973" spans="1:3" hidden="1" x14ac:dyDescent="0.25">
      <c r="A2973" s="15" t="str">
        <f>'Hour Loop'!BV2983</f>
        <v>C</v>
      </c>
      <c r="B2973">
        <f>'Hour Loop'!CI2983</f>
        <v>434.41199999999998</v>
      </c>
      <c r="C2973">
        <f>'Hour Loop'!CJ2983</f>
        <v>360.53199999999998</v>
      </c>
    </row>
    <row r="2974" spans="1:3" hidden="1" x14ac:dyDescent="0.25">
      <c r="A2974" s="15" t="str">
        <f>'Hour Loop'!BV2984</f>
        <v>C</v>
      </c>
      <c r="B2974">
        <f>'Hour Loop'!CI2984</f>
        <v>439.613</v>
      </c>
      <c r="C2974">
        <f>'Hour Loop'!CJ2984</f>
        <v>351.35</v>
      </c>
    </row>
    <row r="2975" spans="1:3" hidden="1" x14ac:dyDescent="0.25">
      <c r="A2975" s="15" t="str">
        <f>'Hour Loop'!BV2985</f>
        <v>C</v>
      </c>
      <c r="B2975">
        <f>'Hour Loop'!CI2985</f>
        <v>444.358</v>
      </c>
      <c r="C2975">
        <f>'Hour Loop'!CJ2985</f>
        <v>341.92399999999998</v>
      </c>
    </row>
    <row r="2976" spans="1:3" hidden="1" x14ac:dyDescent="0.25">
      <c r="A2976" s="15" t="str">
        <f>'Hour Loop'!BV2986</f>
        <v>C</v>
      </c>
      <c r="B2976">
        <f>'Hour Loop'!CI2986</f>
        <v>448.63400000000001</v>
      </c>
      <c r="C2976">
        <f>'Hour Loop'!CJ2986</f>
        <v>332.27699999999999</v>
      </c>
    </row>
    <row r="2977" spans="1:3" hidden="1" x14ac:dyDescent="0.25">
      <c r="A2977" s="15" t="str">
        <f>'Hour Loop'!BV2987</f>
        <v>C</v>
      </c>
      <c r="B2977">
        <f>'Hour Loop'!CI2987</f>
        <v>452.43200000000002</v>
      </c>
      <c r="C2977">
        <f>'Hour Loop'!CJ2987</f>
        <v>322.43099999999998</v>
      </c>
    </row>
    <row r="2978" spans="1:3" hidden="1" x14ac:dyDescent="0.25">
      <c r="A2978" s="15" t="str">
        <f>'Hour Loop'!BV2988</f>
        <v>C</v>
      </c>
      <c r="B2978">
        <f>'Hour Loop'!CI2988</f>
        <v>455.74200000000002</v>
      </c>
      <c r="C2978">
        <f>'Hour Loop'!CJ2988</f>
        <v>312.411</v>
      </c>
    </row>
    <row r="2979" spans="1:3" hidden="1" x14ac:dyDescent="0.25">
      <c r="A2979" s="15" t="str">
        <f>'Hour Loop'!BV2989</f>
        <v>C</v>
      </c>
      <c r="B2979">
        <f>'Hour Loop'!CI2989</f>
        <v>458.55700000000002</v>
      </c>
      <c r="C2979">
        <f>'Hour Loop'!CJ2989</f>
        <v>302.24099999999999</v>
      </c>
    </row>
    <row r="2980" spans="1:3" hidden="1" x14ac:dyDescent="0.25">
      <c r="A2980" s="15" t="str">
        <f>'Hour Loop'!BV2990</f>
        <v>C</v>
      </c>
      <c r="B2980">
        <f>'Hour Loop'!CI2990</f>
        <v>460.86900000000003</v>
      </c>
      <c r="C2980">
        <f>'Hour Loop'!CJ2990</f>
        <v>291.94400000000002</v>
      </c>
    </row>
    <row r="2981" spans="1:3" hidden="1" x14ac:dyDescent="0.25">
      <c r="A2981" s="15" t="str">
        <f>'Hour Loop'!BV2991</f>
        <v>C</v>
      </c>
      <c r="B2981">
        <f>'Hour Loop'!CI2991</f>
        <v>462.673</v>
      </c>
      <c r="C2981">
        <f>'Hour Loop'!CJ2991</f>
        <v>281.54700000000003</v>
      </c>
    </row>
    <row r="2982" spans="1:3" hidden="1" x14ac:dyDescent="0.25">
      <c r="A2982" s="15" t="str">
        <f>'Hour Loop'!BV2992</f>
        <v>C</v>
      </c>
      <c r="B2982">
        <f>'Hour Loop'!CI2992</f>
        <v>463.96499999999997</v>
      </c>
      <c r="C2982">
        <f>'Hour Loop'!CJ2992</f>
        <v>271.07400000000001</v>
      </c>
    </row>
    <row r="2983" spans="1:3" hidden="1" x14ac:dyDescent="0.25">
      <c r="A2983" s="15" t="str">
        <f>'Hour Loop'!BV2993</f>
        <v>C</v>
      </c>
      <c r="B2983">
        <f>'Hour Loop'!CI2993</f>
        <v>464.74099999999999</v>
      </c>
      <c r="C2983">
        <f>'Hour Loop'!CJ2993</f>
        <v>260.55</v>
      </c>
    </row>
    <row r="2984" spans="1:3" hidden="1" x14ac:dyDescent="0.25">
      <c r="A2984" s="15" t="str">
        <f>'Hour Loop'!BV2994</f>
        <v>C</v>
      </c>
      <c r="B2984">
        <f>'Hour Loop'!CI2994</f>
        <v>465</v>
      </c>
      <c r="C2984">
        <f>'Hour Loop'!CJ2994</f>
        <v>250</v>
      </c>
    </row>
    <row r="2985" spans="1:3" hidden="1" x14ac:dyDescent="0.25">
      <c r="A2985" s="15" t="str">
        <f>'Hour Loop'!BV2995</f>
        <v>C</v>
      </c>
      <c r="B2985">
        <f>'Hour Loop'!CI2995</f>
        <v>464.74099999999999</v>
      </c>
      <c r="C2985">
        <f>'Hour Loop'!CJ2995</f>
        <v>239.45</v>
      </c>
    </row>
    <row r="2986" spans="1:3" hidden="1" x14ac:dyDescent="0.25">
      <c r="A2986" s="15" t="str">
        <f>'Hour Loop'!BV2996</f>
        <v>C</v>
      </c>
      <c r="B2986">
        <f>'Hour Loop'!CI2996</f>
        <v>463.96499999999997</v>
      </c>
      <c r="C2986">
        <f>'Hour Loop'!CJ2996</f>
        <v>228.92599999999999</v>
      </c>
    </row>
    <row r="2987" spans="1:3" hidden="1" x14ac:dyDescent="0.25">
      <c r="A2987" s="15" t="str">
        <f>'Hour Loop'!BV2997</f>
        <v>C</v>
      </c>
      <c r="B2987">
        <f>'Hour Loop'!CI2997</f>
        <v>462.673</v>
      </c>
      <c r="C2987">
        <f>'Hour Loop'!CJ2997</f>
        <v>218.453</v>
      </c>
    </row>
    <row r="2988" spans="1:3" hidden="1" x14ac:dyDescent="0.25">
      <c r="A2988" s="15" t="str">
        <f>'Hour Loop'!BV2998</f>
        <v>C</v>
      </c>
      <c r="B2988">
        <f>'Hour Loop'!CI2998</f>
        <v>460.86900000000003</v>
      </c>
      <c r="C2988">
        <f>'Hour Loop'!CJ2998</f>
        <v>208.05600000000001</v>
      </c>
    </row>
    <row r="2989" spans="1:3" hidden="1" x14ac:dyDescent="0.25">
      <c r="A2989" s="15" t="str">
        <f>'Hour Loop'!BV2999</f>
        <v>C</v>
      </c>
      <c r="B2989">
        <f>'Hour Loop'!CI2999</f>
        <v>458.55700000000002</v>
      </c>
      <c r="C2989">
        <f>'Hour Loop'!CJ2999</f>
        <v>197.75899999999999</v>
      </c>
    </row>
    <row r="2990" spans="1:3" hidden="1" x14ac:dyDescent="0.25">
      <c r="A2990" s="15" t="str">
        <f>'Hour Loop'!BV3000</f>
        <v>C</v>
      </c>
      <c r="B2990">
        <f>'Hour Loop'!CI3000</f>
        <v>455.74200000000002</v>
      </c>
      <c r="C2990">
        <f>'Hour Loop'!CJ3000</f>
        <v>187.589</v>
      </c>
    </row>
    <row r="2991" spans="1:3" hidden="1" x14ac:dyDescent="0.25">
      <c r="A2991" s="15" t="str">
        <f>'Hour Loop'!BV3001</f>
        <v>C</v>
      </c>
      <c r="B2991">
        <f>'Hour Loop'!CI3001</f>
        <v>452.43200000000002</v>
      </c>
      <c r="C2991">
        <f>'Hour Loop'!CJ3001</f>
        <v>177.56899999999999</v>
      </c>
    </row>
    <row r="2992" spans="1:3" hidden="1" x14ac:dyDescent="0.25">
      <c r="A2992" s="15" t="str">
        <f>'Hour Loop'!BV3002</f>
        <v>C</v>
      </c>
      <c r="B2992">
        <f>'Hour Loop'!CI3002</f>
        <v>448.63400000000001</v>
      </c>
      <c r="C2992">
        <f>'Hour Loop'!CJ3002</f>
        <v>167.72300000000001</v>
      </c>
    </row>
    <row r="2993" spans="1:3" hidden="1" x14ac:dyDescent="0.25">
      <c r="A2993" s="15" t="str">
        <f>'Hour Loop'!BV3003</f>
        <v>C</v>
      </c>
      <c r="B2993">
        <f>'Hour Loop'!CI3003</f>
        <v>444.358</v>
      </c>
      <c r="C2993">
        <f>'Hour Loop'!CJ3003</f>
        <v>158.07599999999999</v>
      </c>
    </row>
    <row r="2994" spans="1:3" hidden="1" x14ac:dyDescent="0.25">
      <c r="A2994" s="15" t="str">
        <f>'Hour Loop'!BV3004</f>
        <v>C</v>
      </c>
      <c r="B2994">
        <f>'Hour Loop'!CI3004</f>
        <v>439.613</v>
      </c>
      <c r="C2994">
        <f>'Hour Loop'!CJ3004</f>
        <v>148.65</v>
      </c>
    </row>
    <row r="2995" spans="1:3" hidden="1" x14ac:dyDescent="0.25">
      <c r="A2995" s="15" t="str">
        <f>'Hour Loop'!BV3005</f>
        <v>C</v>
      </c>
      <c r="B2995">
        <f>'Hour Loop'!CI3005</f>
        <v>434.41199999999998</v>
      </c>
      <c r="C2995">
        <f>'Hour Loop'!CJ3005</f>
        <v>139.46799999999999</v>
      </c>
    </row>
    <row r="2996" spans="1:3" hidden="1" x14ac:dyDescent="0.25">
      <c r="A2996" s="15" t="str">
        <f>'Hour Loop'!BV3006</f>
        <v>C</v>
      </c>
      <c r="B2996">
        <f>'Hour Loop'!CI3006</f>
        <v>428.76600000000002</v>
      </c>
      <c r="C2996">
        <f>'Hour Loop'!CJ3006</f>
        <v>130.55199999999999</v>
      </c>
    </row>
    <row r="2997" spans="1:3" hidden="1" x14ac:dyDescent="0.25">
      <c r="A2997" s="15" t="str">
        <f>'Hour Loop'!BV3007</f>
        <v>C</v>
      </c>
      <c r="B2997">
        <f>'Hour Loop'!CI3007</f>
        <v>422.69</v>
      </c>
      <c r="C2997">
        <f>'Hour Loop'!CJ3007</f>
        <v>121.925</v>
      </c>
    </row>
    <row r="2998" spans="1:3" hidden="1" x14ac:dyDescent="0.25">
      <c r="A2998" s="15" t="str">
        <f>'Hour Loop'!BV3008</f>
        <v>C</v>
      </c>
      <c r="B2998">
        <f>'Hour Loop'!CI3008</f>
        <v>416.197</v>
      </c>
      <c r="C2998">
        <f>'Hour Loop'!CJ3008</f>
        <v>113.605</v>
      </c>
    </row>
    <row r="2999" spans="1:3" hidden="1" x14ac:dyDescent="0.25">
      <c r="A2999" s="15" t="str">
        <f>'Hour Loop'!BV3009</f>
        <v>C</v>
      </c>
      <c r="B2999">
        <f>'Hour Loop'!CI3009</f>
        <v>409.30399999999997</v>
      </c>
      <c r="C2999">
        <f>'Hour Loop'!CJ3009</f>
        <v>105.61499999999999</v>
      </c>
    </row>
    <row r="3000" spans="1:3" hidden="1" x14ac:dyDescent="0.25">
      <c r="A3000" s="15" t="str">
        <f>'Hour Loop'!BV3010</f>
        <v>C</v>
      </c>
      <c r="B3000">
        <f>'Hour Loop'!CI3010</f>
        <v>402.02</v>
      </c>
      <c r="C3000">
        <f>'Hour Loop'!CJ3010</f>
        <v>97.971999999999994</v>
      </c>
    </row>
    <row r="3001" spans="1:3" hidden="1" x14ac:dyDescent="0.25">
      <c r="A3001" s="15" t="str">
        <f>'Hour Loop'!BV3011</f>
        <v>C</v>
      </c>
      <c r="B3001">
        <f>'Hour Loop'!CI3011</f>
        <v>394.38</v>
      </c>
      <c r="C3001">
        <f>'Hour Loop'!CJ3011</f>
        <v>90.695999999999998</v>
      </c>
    </row>
    <row r="3002" spans="1:3" hidden="1" x14ac:dyDescent="0.25">
      <c r="A3002" s="15" t="str">
        <f>'Hour Loop'!BV3012</f>
        <v>C</v>
      </c>
      <c r="B3002">
        <f>'Hour Loop'!CI3012</f>
        <v>386.39</v>
      </c>
      <c r="C3002">
        <f>'Hour Loop'!CJ3012</f>
        <v>83.802999999999997</v>
      </c>
    </row>
    <row r="3003" spans="1:3" hidden="1" x14ac:dyDescent="0.25">
      <c r="A3003" s="15" t="str">
        <f>'Hour Loop'!BV3013</f>
        <v>C</v>
      </c>
      <c r="B3003">
        <f>'Hour Loop'!CI3013</f>
        <v>378</v>
      </c>
      <c r="C3003">
        <f>'Hour Loop'!CJ3013</f>
        <v>77.31</v>
      </c>
    </row>
    <row r="3004" spans="1:3" hidden="1" x14ac:dyDescent="0.25">
      <c r="A3004" s="15" t="str">
        <f>'Hour Loop'!BV3014</f>
        <v>C</v>
      </c>
      <c r="B3004">
        <f>'Hour Loop'!CI3014</f>
        <v>369.44</v>
      </c>
      <c r="C3004">
        <f>'Hour Loop'!CJ3014</f>
        <v>71.233999999999995</v>
      </c>
    </row>
    <row r="3005" spans="1:3" hidden="1" x14ac:dyDescent="0.25">
      <c r="A3005" s="15" t="str">
        <f>'Hour Loop'!BV3015</f>
        <v>C</v>
      </c>
      <c r="B3005">
        <f>'Hour Loop'!CI3015</f>
        <v>360.53</v>
      </c>
      <c r="C3005">
        <f>'Hour Loop'!CJ3015</f>
        <v>65.587999999999994</v>
      </c>
    </row>
    <row r="3006" spans="1:3" hidden="1" x14ac:dyDescent="0.25">
      <c r="A3006" s="15" t="str">
        <f>'Hour Loop'!BV3016</f>
        <v>C</v>
      </c>
      <c r="B3006">
        <f>'Hour Loop'!CI3016</f>
        <v>369.44</v>
      </c>
      <c r="C3006">
        <f>'Hour Loop'!CJ3016</f>
        <v>71.233999999999995</v>
      </c>
    </row>
    <row r="3007" spans="1:3" hidden="1" x14ac:dyDescent="0.25">
      <c r="A3007" s="15" t="str">
        <f>'Hour Loop'!BV3017</f>
        <v>C</v>
      </c>
      <c r="B3007">
        <f>'Hour Loop'!CI3017</f>
        <v>378</v>
      </c>
      <c r="C3007">
        <f>'Hour Loop'!CJ3017</f>
        <v>77.31</v>
      </c>
    </row>
    <row r="3008" spans="1:3" hidden="1" x14ac:dyDescent="0.25">
      <c r="A3008" s="15" t="str">
        <f>'Hour Loop'!BV3018</f>
        <v>C</v>
      </c>
      <c r="B3008">
        <f>'Hour Loop'!CI3018</f>
        <v>386.39</v>
      </c>
      <c r="C3008">
        <f>'Hour Loop'!CJ3018</f>
        <v>83.802999999999997</v>
      </c>
    </row>
    <row r="3009" spans="1:3" hidden="1" x14ac:dyDescent="0.25">
      <c r="A3009" s="15" t="str">
        <f>'Hour Loop'!BV3019</f>
        <v>C</v>
      </c>
      <c r="B3009">
        <f>'Hour Loop'!CI3019</f>
        <v>394.38</v>
      </c>
      <c r="C3009">
        <f>'Hour Loop'!CJ3019</f>
        <v>90.695999999999998</v>
      </c>
    </row>
    <row r="3010" spans="1:3" hidden="1" x14ac:dyDescent="0.25">
      <c r="A3010" s="15" t="str">
        <f>'Hour Loop'!BV3020</f>
        <v>C</v>
      </c>
      <c r="B3010">
        <f>'Hour Loop'!CI3020</f>
        <v>402.02</v>
      </c>
      <c r="C3010">
        <f>'Hour Loop'!CJ3020</f>
        <v>97.971999999999994</v>
      </c>
    </row>
    <row r="3011" spans="1:3" hidden="1" x14ac:dyDescent="0.25">
      <c r="A3011" s="15" t="str">
        <f>'Hour Loop'!BV3021</f>
        <v>C</v>
      </c>
      <c r="B3011">
        <f>'Hour Loop'!CI3021</f>
        <v>409.30399999999997</v>
      </c>
      <c r="C3011">
        <f>'Hour Loop'!CJ3021</f>
        <v>105.61499999999999</v>
      </c>
    </row>
    <row r="3012" spans="1:3" hidden="1" x14ac:dyDescent="0.25">
      <c r="A3012" s="15" t="str">
        <f>'Hour Loop'!BV3022</f>
        <v>C</v>
      </c>
      <c r="B3012">
        <f>'Hour Loop'!CI3022</f>
        <v>416.197</v>
      </c>
      <c r="C3012">
        <f>'Hour Loop'!CJ3022</f>
        <v>113.605</v>
      </c>
    </row>
    <row r="3013" spans="1:3" hidden="1" x14ac:dyDescent="0.25">
      <c r="A3013" s="15" t="str">
        <f>'Hour Loop'!BV3023</f>
        <v>C</v>
      </c>
      <c r="B3013">
        <f>'Hour Loop'!CI3023</f>
        <v>422.69</v>
      </c>
      <c r="C3013">
        <f>'Hour Loop'!CJ3023</f>
        <v>121.925</v>
      </c>
    </row>
    <row r="3014" spans="1:3" hidden="1" x14ac:dyDescent="0.25">
      <c r="A3014" s="15" t="str">
        <f>'Hour Loop'!BV3024</f>
        <v>C</v>
      </c>
      <c r="B3014">
        <f>'Hour Loop'!CI3024</f>
        <v>428.76600000000002</v>
      </c>
      <c r="C3014">
        <f>'Hour Loop'!CJ3024</f>
        <v>130.55199999999999</v>
      </c>
    </row>
    <row r="3015" spans="1:3" hidden="1" x14ac:dyDescent="0.25">
      <c r="A3015" s="15" t="str">
        <f>'Hour Loop'!BV3025</f>
        <v>C</v>
      </c>
      <c r="B3015">
        <f>'Hour Loop'!CI3025</f>
        <v>434.41199999999998</v>
      </c>
      <c r="C3015">
        <f>'Hour Loop'!CJ3025</f>
        <v>139.46799999999999</v>
      </c>
    </row>
    <row r="3016" spans="1:3" hidden="1" x14ac:dyDescent="0.25">
      <c r="A3016" s="15" t="str">
        <f>'Hour Loop'!BV3026</f>
        <v>C</v>
      </c>
      <c r="B3016">
        <f>'Hour Loop'!CI3026</f>
        <v>439.613</v>
      </c>
      <c r="C3016">
        <f>'Hour Loop'!CJ3026</f>
        <v>148.65</v>
      </c>
    </row>
    <row r="3017" spans="1:3" hidden="1" x14ac:dyDescent="0.25">
      <c r="A3017" s="15" t="str">
        <f>'Hour Loop'!BV3027</f>
        <v>C</v>
      </c>
      <c r="B3017">
        <f>'Hour Loop'!CI3027</f>
        <v>444.358</v>
      </c>
      <c r="C3017">
        <f>'Hour Loop'!CJ3027</f>
        <v>158.07599999999999</v>
      </c>
    </row>
    <row r="3018" spans="1:3" hidden="1" x14ac:dyDescent="0.25">
      <c r="A3018" s="15" t="str">
        <f>'Hour Loop'!BV3028</f>
        <v>C</v>
      </c>
      <c r="B3018">
        <f>'Hour Loop'!CI3028</f>
        <v>448.63400000000001</v>
      </c>
      <c r="C3018">
        <f>'Hour Loop'!CJ3028</f>
        <v>167.72300000000001</v>
      </c>
    </row>
    <row r="3019" spans="1:3" hidden="1" x14ac:dyDescent="0.25">
      <c r="A3019" s="15" t="str">
        <f>'Hour Loop'!BV3029</f>
        <v>C</v>
      </c>
      <c r="B3019">
        <f>'Hour Loop'!CI3029</f>
        <v>452.43200000000002</v>
      </c>
      <c r="C3019">
        <f>'Hour Loop'!CJ3029</f>
        <v>177.56899999999999</v>
      </c>
    </row>
    <row r="3020" spans="1:3" hidden="1" x14ac:dyDescent="0.25">
      <c r="A3020" s="15" t="str">
        <f>'Hour Loop'!BV3030</f>
        <v>C</v>
      </c>
      <c r="B3020">
        <f>'Hour Loop'!CI3030</f>
        <v>455.74200000000002</v>
      </c>
      <c r="C3020">
        <f>'Hour Loop'!CJ3030</f>
        <v>187.589</v>
      </c>
    </row>
    <row r="3021" spans="1:3" hidden="1" x14ac:dyDescent="0.25">
      <c r="A3021" s="15" t="str">
        <f>'Hour Loop'!BV3031</f>
        <v>C</v>
      </c>
      <c r="B3021">
        <f>'Hour Loop'!CI3031</f>
        <v>458.55700000000002</v>
      </c>
      <c r="C3021">
        <f>'Hour Loop'!CJ3031</f>
        <v>197.75899999999999</v>
      </c>
    </row>
    <row r="3022" spans="1:3" hidden="1" x14ac:dyDescent="0.25">
      <c r="A3022" s="15" t="str">
        <f>'Hour Loop'!BV3032</f>
        <v>C</v>
      </c>
      <c r="B3022">
        <f>'Hour Loop'!CI3032</f>
        <v>460.86900000000003</v>
      </c>
      <c r="C3022">
        <f>'Hour Loop'!CJ3032</f>
        <v>208.05600000000001</v>
      </c>
    </row>
    <row r="3023" spans="1:3" hidden="1" x14ac:dyDescent="0.25">
      <c r="A3023" s="15" t="str">
        <f>'Hour Loop'!BV3033</f>
        <v>C</v>
      </c>
      <c r="B3023">
        <f>'Hour Loop'!CI3033</f>
        <v>462.673</v>
      </c>
      <c r="C3023">
        <f>'Hour Loop'!CJ3033</f>
        <v>218.453</v>
      </c>
    </row>
    <row r="3024" spans="1:3" hidden="1" x14ac:dyDescent="0.25">
      <c r="A3024" s="15" t="str">
        <f>'Hour Loop'!BV3034</f>
        <v>C</v>
      </c>
      <c r="B3024">
        <f>'Hour Loop'!CI3034</f>
        <v>463.96499999999997</v>
      </c>
      <c r="C3024">
        <f>'Hour Loop'!CJ3034</f>
        <v>228.92599999999999</v>
      </c>
    </row>
    <row r="3025" spans="1:3" hidden="1" x14ac:dyDescent="0.25">
      <c r="A3025" s="15" t="str">
        <f>'Hour Loop'!BV3035</f>
        <v>C</v>
      </c>
      <c r="B3025">
        <f>'Hour Loop'!CI3035</f>
        <v>464.74099999999999</v>
      </c>
      <c r="C3025">
        <f>'Hour Loop'!CJ3035</f>
        <v>239.45</v>
      </c>
    </row>
    <row r="3026" spans="1:3" hidden="1" x14ac:dyDescent="0.25">
      <c r="A3026" s="15" t="str">
        <f>'Hour Loop'!BV3036</f>
        <v>C</v>
      </c>
      <c r="B3026">
        <f>'Hour Loop'!CI3036</f>
        <v>465</v>
      </c>
      <c r="C3026">
        <f>'Hour Loop'!CJ3036</f>
        <v>250</v>
      </c>
    </row>
    <row r="3027" spans="1:3" hidden="1" x14ac:dyDescent="0.25">
      <c r="A3027" s="15" t="str">
        <f>'Hour Loop'!BV3037</f>
        <v>C</v>
      </c>
      <c r="B3027">
        <f>'Hour Loop'!CI3037</f>
        <v>464.74099999999999</v>
      </c>
      <c r="C3027">
        <f>'Hour Loop'!CJ3037</f>
        <v>260.55</v>
      </c>
    </row>
    <row r="3028" spans="1:3" hidden="1" x14ac:dyDescent="0.25">
      <c r="A3028" s="15" t="str">
        <f>'Hour Loop'!BV3038</f>
        <v>C</v>
      </c>
      <c r="B3028">
        <f>'Hour Loop'!CI3038</f>
        <v>463.96499999999997</v>
      </c>
      <c r="C3028">
        <f>'Hour Loop'!CJ3038</f>
        <v>271.07400000000001</v>
      </c>
    </row>
    <row r="3029" spans="1:3" hidden="1" x14ac:dyDescent="0.25">
      <c r="A3029" s="15" t="str">
        <f>'Hour Loop'!BV3039</f>
        <v>C</v>
      </c>
      <c r="B3029">
        <f>'Hour Loop'!CI3039</f>
        <v>462.673</v>
      </c>
      <c r="C3029">
        <f>'Hour Loop'!CJ3039</f>
        <v>281.54700000000003</v>
      </c>
    </row>
    <row r="3030" spans="1:3" hidden="1" x14ac:dyDescent="0.25">
      <c r="A3030" s="15" t="str">
        <f>'Hour Loop'!BV3040</f>
        <v>C</v>
      </c>
      <c r="B3030">
        <f>'Hour Loop'!CI3040</f>
        <v>460.86900000000003</v>
      </c>
      <c r="C3030">
        <f>'Hour Loop'!CJ3040</f>
        <v>291.94400000000002</v>
      </c>
    </row>
    <row r="3031" spans="1:3" hidden="1" x14ac:dyDescent="0.25">
      <c r="A3031" s="15" t="str">
        <f>'Hour Loop'!BV3041</f>
        <v>C</v>
      </c>
      <c r="B3031">
        <f>'Hour Loop'!CI3041</f>
        <v>458.55700000000002</v>
      </c>
      <c r="C3031">
        <f>'Hour Loop'!CJ3041</f>
        <v>302.24099999999999</v>
      </c>
    </row>
    <row r="3032" spans="1:3" hidden="1" x14ac:dyDescent="0.25">
      <c r="A3032" s="15" t="str">
        <f>'Hour Loop'!BV3042</f>
        <v>C</v>
      </c>
      <c r="B3032">
        <f>'Hour Loop'!CI3042</f>
        <v>455.74200000000002</v>
      </c>
      <c r="C3032">
        <f>'Hour Loop'!CJ3042</f>
        <v>312.411</v>
      </c>
    </row>
    <row r="3033" spans="1:3" hidden="1" x14ac:dyDescent="0.25">
      <c r="A3033" s="15" t="str">
        <f>'Hour Loop'!BV3043</f>
        <v>C</v>
      </c>
      <c r="B3033">
        <f>'Hour Loop'!CI3043</f>
        <v>452.43200000000002</v>
      </c>
      <c r="C3033">
        <f>'Hour Loop'!CJ3043</f>
        <v>322.43099999999998</v>
      </c>
    </row>
    <row r="3034" spans="1:3" hidden="1" x14ac:dyDescent="0.25">
      <c r="A3034" s="15" t="str">
        <f>'Hour Loop'!BV3044</f>
        <v>C</v>
      </c>
      <c r="B3034">
        <f>'Hour Loop'!CI3044</f>
        <v>448.63400000000001</v>
      </c>
      <c r="C3034">
        <f>'Hour Loop'!CJ3044</f>
        <v>332.27699999999999</v>
      </c>
    </row>
    <row r="3035" spans="1:3" hidden="1" x14ac:dyDescent="0.25">
      <c r="A3035" s="15" t="str">
        <f>'Hour Loop'!BV3045</f>
        <v>C</v>
      </c>
      <c r="B3035">
        <f>'Hour Loop'!CI3045</f>
        <v>444.358</v>
      </c>
      <c r="C3035">
        <f>'Hour Loop'!CJ3045</f>
        <v>341.92399999999998</v>
      </c>
    </row>
    <row r="3036" spans="1:3" hidden="1" x14ac:dyDescent="0.25">
      <c r="A3036" s="15" t="str">
        <f>'Hour Loop'!BV3046</f>
        <v>C</v>
      </c>
      <c r="B3036">
        <f>'Hour Loop'!CI3046</f>
        <v>439.613</v>
      </c>
      <c r="C3036">
        <f>'Hour Loop'!CJ3046</f>
        <v>351.35</v>
      </c>
    </row>
    <row r="3037" spans="1:3" hidden="1" x14ac:dyDescent="0.25">
      <c r="A3037" s="15" t="str">
        <f>'Hour Loop'!BV3047</f>
        <v>C</v>
      </c>
      <c r="B3037">
        <f>'Hour Loop'!CI3047</f>
        <v>434.41199999999998</v>
      </c>
      <c r="C3037">
        <f>'Hour Loop'!CJ3047</f>
        <v>360.53199999999998</v>
      </c>
    </row>
    <row r="3038" spans="1:3" hidden="1" x14ac:dyDescent="0.25">
      <c r="A3038" s="15" t="str">
        <f>'Hour Loop'!BV3048</f>
        <v>C</v>
      </c>
      <c r="B3038">
        <f>'Hour Loop'!CI3048</f>
        <v>428.76600000000002</v>
      </c>
      <c r="C3038">
        <f>'Hour Loop'!CJ3048</f>
        <v>369.44799999999998</v>
      </c>
    </row>
    <row r="3039" spans="1:3" hidden="1" x14ac:dyDescent="0.25">
      <c r="A3039" s="15" t="str">
        <f>'Hour Loop'!BV3049</f>
        <v>C</v>
      </c>
      <c r="B3039">
        <f>'Hour Loop'!CI3049</f>
        <v>422.69</v>
      </c>
      <c r="C3039">
        <f>'Hour Loop'!CJ3049</f>
        <v>378.07499999999999</v>
      </c>
    </row>
    <row r="3040" spans="1:3" hidden="1" x14ac:dyDescent="0.25">
      <c r="A3040" s="15" t="str">
        <f>'Hour Loop'!BV3050</f>
        <v>C</v>
      </c>
      <c r="B3040">
        <f>'Hour Loop'!CI3050</f>
        <v>416.197</v>
      </c>
      <c r="C3040">
        <f>'Hour Loop'!CJ3050</f>
        <v>386.39499999999998</v>
      </c>
    </row>
    <row r="3041" spans="1:3" hidden="1" x14ac:dyDescent="0.25">
      <c r="A3041" s="15" t="str">
        <f>'Hour Loop'!BV3051</f>
        <v>C</v>
      </c>
      <c r="B3041">
        <f>'Hour Loop'!CI3051</f>
        <v>409.30399999999997</v>
      </c>
      <c r="C3041">
        <f>'Hour Loop'!CJ3051</f>
        <v>394.38499999999999</v>
      </c>
    </row>
    <row r="3042" spans="1:3" hidden="1" x14ac:dyDescent="0.25">
      <c r="A3042" s="15" t="str">
        <f>'Hour Loop'!BV3052</f>
        <v>C</v>
      </c>
      <c r="B3042">
        <f>'Hour Loop'!CI3052</f>
        <v>402.02800000000002</v>
      </c>
      <c r="C3042">
        <f>'Hour Loop'!CJ3052</f>
        <v>402.02800000000002</v>
      </c>
    </row>
    <row r="3043" spans="1:3" hidden="1" x14ac:dyDescent="0.25">
      <c r="A3043" s="15" t="str">
        <f>'Hour Loop'!BV3053</f>
        <v>C</v>
      </c>
      <c r="B3043">
        <f>'Hour Loop'!CI3053</f>
        <v>394.38499999999999</v>
      </c>
      <c r="C3043">
        <f>'Hour Loop'!CJ3053</f>
        <v>409.30399999999997</v>
      </c>
    </row>
    <row r="3044" spans="1:3" hidden="1" x14ac:dyDescent="0.25">
      <c r="A3044" s="15" t="str">
        <f>'Hour Loop'!BV3054</f>
        <v>C</v>
      </c>
      <c r="B3044">
        <f>'Hour Loop'!CI3054</f>
        <v>386.39499999999998</v>
      </c>
      <c r="C3044">
        <f>'Hour Loop'!CJ3054</f>
        <v>416.197</v>
      </c>
    </row>
    <row r="3045" spans="1:3" hidden="1" x14ac:dyDescent="0.25">
      <c r="A3045" s="15" t="str">
        <f>'Hour Loop'!BV3055</f>
        <v>C</v>
      </c>
      <c r="B3045">
        <f>'Hour Loop'!CI3055</f>
        <v>378.07499999999999</v>
      </c>
      <c r="C3045">
        <f>'Hour Loop'!CJ3055</f>
        <v>422.69</v>
      </c>
    </row>
    <row r="3046" spans="1:3" hidden="1" x14ac:dyDescent="0.25">
      <c r="A3046" s="15" t="str">
        <f>'Hour Loop'!BV3056</f>
        <v>C</v>
      </c>
      <c r="B3046">
        <f>'Hour Loop'!CI3056</f>
        <v>369.44799999999998</v>
      </c>
      <c r="C3046">
        <f>'Hour Loop'!CJ3056</f>
        <v>428.76600000000002</v>
      </c>
    </row>
    <row r="3047" spans="1:3" hidden="1" x14ac:dyDescent="0.25">
      <c r="A3047" s="15" t="str">
        <f>'Hour Loop'!BV3057</f>
        <v>C</v>
      </c>
      <c r="B3047">
        <f>'Hour Loop'!CI3057</f>
        <v>360.53199999999998</v>
      </c>
      <c r="C3047">
        <f>'Hour Loop'!CJ3057</f>
        <v>434.41199999999998</v>
      </c>
    </row>
    <row r="3048" spans="1:3" hidden="1" x14ac:dyDescent="0.25">
      <c r="A3048" s="15" t="str">
        <f>'Hour Loop'!BV3058</f>
        <v>C</v>
      </c>
      <c r="B3048">
        <f>'Hour Loop'!CI3058</f>
        <v>351.35</v>
      </c>
      <c r="C3048">
        <f>'Hour Loop'!CJ3058</f>
        <v>439.613</v>
      </c>
    </row>
    <row r="3049" spans="1:3" hidden="1" x14ac:dyDescent="0.25">
      <c r="A3049" s="15" t="str">
        <f>'Hour Loop'!BV3059</f>
        <v>C</v>
      </c>
      <c r="B3049">
        <f>'Hour Loop'!CI3059</f>
        <v>341.92399999999998</v>
      </c>
      <c r="C3049">
        <f>'Hour Loop'!CJ3059</f>
        <v>444.358</v>
      </c>
    </row>
    <row r="3050" spans="1:3" hidden="1" x14ac:dyDescent="0.25">
      <c r="A3050" s="15" t="str">
        <f>'Hour Loop'!BV3060</f>
        <v>C</v>
      </c>
      <c r="B3050">
        <f>'Hour Loop'!CI3060</f>
        <v>332.27699999999999</v>
      </c>
      <c r="C3050">
        <f>'Hour Loop'!CJ3060</f>
        <v>448.63400000000001</v>
      </c>
    </row>
    <row r="3051" spans="1:3" hidden="1" x14ac:dyDescent="0.25">
      <c r="A3051" s="15" t="str">
        <f>'Hour Loop'!BV3061</f>
        <v>C</v>
      </c>
      <c r="B3051">
        <f>'Hour Loop'!CI3061</f>
        <v>322.43099999999998</v>
      </c>
      <c r="C3051">
        <f>'Hour Loop'!CJ3061</f>
        <v>452.43200000000002</v>
      </c>
    </row>
    <row r="3052" spans="1:3" hidden="1" x14ac:dyDescent="0.25">
      <c r="A3052" s="15" t="str">
        <f>'Hour Loop'!BV3062</f>
        <v>C</v>
      </c>
      <c r="B3052">
        <f>'Hour Loop'!CI3062</f>
        <v>312.411</v>
      </c>
      <c r="C3052">
        <f>'Hour Loop'!CJ3062</f>
        <v>455.74200000000002</v>
      </c>
    </row>
    <row r="3053" spans="1:3" hidden="1" x14ac:dyDescent="0.25">
      <c r="A3053" s="15" t="str">
        <f>'Hour Loop'!BV3063</f>
        <v>C</v>
      </c>
      <c r="B3053">
        <f>'Hour Loop'!CI3063</f>
        <v>302.24099999999999</v>
      </c>
      <c r="C3053">
        <f>'Hour Loop'!CJ3063</f>
        <v>458.55700000000002</v>
      </c>
    </row>
    <row r="3054" spans="1:3" hidden="1" x14ac:dyDescent="0.25">
      <c r="A3054" s="15" t="str">
        <f>'Hour Loop'!BV3064</f>
        <v>C</v>
      </c>
      <c r="B3054">
        <f>'Hour Loop'!CI3064</f>
        <v>291.94400000000002</v>
      </c>
      <c r="C3054">
        <f>'Hour Loop'!CJ3064</f>
        <v>460.86900000000003</v>
      </c>
    </row>
    <row r="3055" spans="1:3" hidden="1" x14ac:dyDescent="0.25">
      <c r="A3055" s="15" t="str">
        <f>'Hour Loop'!BV3065</f>
        <v>C</v>
      </c>
      <c r="B3055">
        <f>'Hour Loop'!CI3065</f>
        <v>281.54700000000003</v>
      </c>
      <c r="C3055">
        <f>'Hour Loop'!CJ3065</f>
        <v>462.673</v>
      </c>
    </row>
    <row r="3056" spans="1:3" hidden="1" x14ac:dyDescent="0.25">
      <c r="A3056" s="15" t="str">
        <f>'Hour Loop'!BV3066</f>
        <v>C</v>
      </c>
      <c r="B3056">
        <f>'Hour Loop'!CI3066</f>
        <v>271.07400000000001</v>
      </c>
      <c r="C3056">
        <f>'Hour Loop'!CJ3066</f>
        <v>463.96499999999997</v>
      </c>
    </row>
    <row r="3057" spans="1:3" hidden="1" x14ac:dyDescent="0.25">
      <c r="B3057">
        <f>'Hour Loop'!CI3067</f>
        <v>260.55</v>
      </c>
      <c r="C3057">
        <f>'Hour Loop'!CJ3067</f>
        <v>464.74099999999999</v>
      </c>
    </row>
    <row r="3058" spans="1:3" hidden="1" x14ac:dyDescent="0.25">
      <c r="B3058">
        <f>'Hour Loop'!CI3068</f>
        <v>250</v>
      </c>
      <c r="C3058">
        <f>'Hour Loop'!CJ3068</f>
        <v>465</v>
      </c>
    </row>
    <row r="3059" spans="1:3" hidden="1" x14ac:dyDescent="0.25">
      <c r="B3059" t="e">
        <f>'Hour Loop'!CI3069</f>
        <v>#VALUE!</v>
      </c>
      <c r="C3059" t="e">
        <f>'Hour Loop'!CJ3069</f>
        <v>#VALUE!</v>
      </c>
    </row>
    <row r="3060" spans="1:3" hidden="1" x14ac:dyDescent="0.25">
      <c r="A3060" s="15" t="str">
        <f>'Hour Loop'!BV3070</f>
        <v>B</v>
      </c>
      <c r="B3060" t="e">
        <f>'Hour Loop'!CI3070</f>
        <v>#VALUE!</v>
      </c>
      <c r="C3060" t="e">
        <f>'Hour Loop'!CJ3070</f>
        <v>#VALUE!</v>
      </c>
    </row>
    <row r="3061" spans="1:3" hidden="1" x14ac:dyDescent="0.25">
      <c r="B3061" t="e">
        <f>'Hour Loop'!CI3071</f>
        <v>#VALUE!</v>
      </c>
      <c r="C3061" t="e">
        <f>'Hour Loop'!CJ3071</f>
        <v>#VALUE!</v>
      </c>
    </row>
    <row r="3062" spans="1:3" hidden="1" x14ac:dyDescent="0.25">
      <c r="A3062" s="15" t="str">
        <f>'Hour Loop'!BV3072</f>
        <v>B</v>
      </c>
      <c r="B3062">
        <f>'Hour Loop'!CI3072</f>
        <v>250</v>
      </c>
      <c r="C3062">
        <f>'Hour Loop'!CJ3072</f>
        <v>500</v>
      </c>
    </row>
    <row r="3063" spans="1:3" hidden="1" x14ac:dyDescent="0.25">
      <c r="B3063" t="e">
        <f>'Hour Loop'!CI3073</f>
        <v>#VALUE!</v>
      </c>
      <c r="C3063" t="e">
        <f>'Hour Loop'!CJ3073</f>
        <v>#VALUE!</v>
      </c>
    </row>
    <row r="3064" spans="1:3" hidden="1" x14ac:dyDescent="0.25">
      <c r="A3064" s="15" t="str">
        <f>'Hour Loop'!BV3074</f>
        <v>B</v>
      </c>
      <c r="B3064">
        <f>'Hour Loop'!CI3074</f>
        <v>262.267</v>
      </c>
      <c r="C3064">
        <f>'Hour Loop'!CJ3074</f>
        <v>499.69900000000001</v>
      </c>
    </row>
    <row r="3065" spans="1:3" hidden="1" x14ac:dyDescent="0.25">
      <c r="B3065" t="e">
        <f>'Hour Loop'!CI3075</f>
        <v>#VALUE!</v>
      </c>
      <c r="C3065" t="e">
        <f>'Hour Loop'!CJ3075</f>
        <v>#VALUE!</v>
      </c>
    </row>
    <row r="3066" spans="1:3" hidden="1" x14ac:dyDescent="0.25">
      <c r="A3066" s="15" t="str">
        <f>'Hour Loop'!BV3076</f>
        <v>B</v>
      </c>
      <c r="B3066">
        <f>'Hour Loop'!CI3076</f>
        <v>274.50400000000002</v>
      </c>
      <c r="C3066">
        <f>'Hour Loop'!CJ3076</f>
        <v>498.79599999999999</v>
      </c>
    </row>
    <row r="3067" spans="1:3" hidden="1" x14ac:dyDescent="0.25">
      <c r="B3067" t="e">
        <f>'Hour Loop'!CI3077</f>
        <v>#VALUE!</v>
      </c>
      <c r="C3067" t="e">
        <f>'Hour Loop'!CJ3077</f>
        <v>#VALUE!</v>
      </c>
    </row>
    <row r="3068" spans="1:3" hidden="1" x14ac:dyDescent="0.25">
      <c r="A3068" s="15" t="str">
        <f>'Hour Loop'!BV3078</f>
        <v>B</v>
      </c>
      <c r="B3068">
        <f>'Hour Loop'!CI3078</f>
        <v>286.68299999999999</v>
      </c>
      <c r="C3068">
        <f>'Hour Loop'!CJ3078</f>
        <v>497.29399999999998</v>
      </c>
    </row>
    <row r="3069" spans="1:3" hidden="1" x14ac:dyDescent="0.25">
      <c r="B3069" t="e">
        <f>'Hour Loop'!CI3079</f>
        <v>#VALUE!</v>
      </c>
      <c r="C3069" t="e">
        <f>'Hour Loop'!CJ3079</f>
        <v>#VALUE!</v>
      </c>
    </row>
    <row r="3070" spans="1:3" hidden="1" x14ac:dyDescent="0.25">
      <c r="A3070" s="15" t="str">
        <f>'Hour Loop'!BV3080</f>
        <v>B</v>
      </c>
      <c r="B3070">
        <f>'Hour Loop'!CI3080</f>
        <v>298.77300000000002</v>
      </c>
      <c r="C3070">
        <f>'Hour Loop'!CJ3080</f>
        <v>495.19600000000003</v>
      </c>
    </row>
    <row r="3071" spans="1:3" hidden="1" x14ac:dyDescent="0.25">
      <c r="B3071" t="e">
        <f>'Hour Loop'!CI3081</f>
        <v>#VALUE!</v>
      </c>
      <c r="C3071" t="e">
        <f>'Hour Loop'!CJ3081</f>
        <v>#VALUE!</v>
      </c>
    </row>
    <row r="3072" spans="1:3" hidden="1" x14ac:dyDescent="0.25">
      <c r="A3072" s="15" t="str">
        <f>'Hour Loop'!BV3082</f>
        <v>B</v>
      </c>
      <c r="B3072">
        <f>'Hour Loop'!CI3082</f>
        <v>310.745</v>
      </c>
      <c r="C3072">
        <f>'Hour Loop'!CJ3082</f>
        <v>492.50799999999998</v>
      </c>
    </row>
    <row r="3073" spans="1:3" hidden="1" x14ac:dyDescent="0.25">
      <c r="B3073" t="e">
        <f>'Hour Loop'!CI3083</f>
        <v>#VALUE!</v>
      </c>
      <c r="C3073" t="e">
        <f>'Hour Loop'!CJ3083</f>
        <v>#VALUE!</v>
      </c>
    </row>
    <row r="3074" spans="1:3" hidden="1" x14ac:dyDescent="0.25">
      <c r="A3074" s="15" t="str">
        <f>'Hour Loop'!BV3084</f>
        <v>B</v>
      </c>
      <c r="B3074">
        <f>'Hour Loop'!CI3084</f>
        <v>322.57100000000003</v>
      </c>
      <c r="C3074">
        <f>'Hour Loop'!CJ3084</f>
        <v>489.23500000000001</v>
      </c>
    </row>
    <row r="3075" spans="1:3" hidden="1" x14ac:dyDescent="0.25">
      <c r="B3075" t="e">
        <f>'Hour Loop'!CI3085</f>
        <v>#VALUE!</v>
      </c>
      <c r="C3075" t="e">
        <f>'Hour Loop'!CJ3085</f>
        <v>#VALUE!</v>
      </c>
    </row>
    <row r="3076" spans="1:3" hidden="1" x14ac:dyDescent="0.25">
      <c r="B3076">
        <f>'Hour Loop'!CI3086</f>
        <v>334.22199999999998</v>
      </c>
      <c r="C3076">
        <f>'Hour Loop'!CJ3086</f>
        <v>485.38600000000002</v>
      </c>
    </row>
    <row r="3077" spans="1:3" hidden="1" x14ac:dyDescent="0.25">
      <c r="B3077" t="e">
        <f>'Hour Loop'!CI3087</f>
        <v>#VALUE!</v>
      </c>
      <c r="C3077" t="e">
        <f>'Hour Loop'!CJ3087</f>
        <v>#VALUE!</v>
      </c>
    </row>
    <row r="3078" spans="1:3" hidden="1" x14ac:dyDescent="0.25">
      <c r="A3078" s="15" t="str">
        <f>'Hour Loop'!BV3088</f>
        <v>B</v>
      </c>
      <c r="B3078">
        <f>'Hour Loop'!CI3088</f>
        <v>345.67099999999999</v>
      </c>
      <c r="C3078">
        <f>'Hour Loop'!CJ3088</f>
        <v>480.97</v>
      </c>
    </row>
    <row r="3079" spans="1:3" hidden="1" x14ac:dyDescent="0.25">
      <c r="B3079" t="e">
        <f>'Hour Loop'!CI3089</f>
        <v>#VALUE!</v>
      </c>
      <c r="C3079" t="e">
        <f>'Hour Loop'!CJ3089</f>
        <v>#VALUE!</v>
      </c>
    </row>
    <row r="3080" spans="1:3" hidden="1" x14ac:dyDescent="0.25">
      <c r="A3080" s="15" t="str">
        <f>'Hour Loop'!BV3090</f>
        <v>B</v>
      </c>
      <c r="B3080">
        <f>'Hour Loop'!CI3090</f>
        <v>356.88900000000001</v>
      </c>
      <c r="C3080">
        <f>'Hour Loop'!CJ3090</f>
        <v>475.99700000000001</v>
      </c>
    </row>
    <row r="3081" spans="1:3" hidden="1" x14ac:dyDescent="0.25">
      <c r="B3081" t="e">
        <f>'Hour Loop'!CI3091</f>
        <v>#VALUE!</v>
      </c>
      <c r="C3081" t="e">
        <f>'Hour Loop'!CJ3091</f>
        <v>#VALUE!</v>
      </c>
    </row>
    <row r="3082" spans="1:3" hidden="1" x14ac:dyDescent="0.25">
      <c r="A3082" s="15" t="str">
        <f>'Hour Loop'!BV3092</f>
        <v>B</v>
      </c>
      <c r="B3082">
        <f>'Hour Loop'!CI3092</f>
        <v>367.84899999999999</v>
      </c>
      <c r="C3082">
        <f>'Hour Loop'!CJ3092</f>
        <v>470.48</v>
      </c>
    </row>
    <row r="3083" spans="1:3" hidden="1" x14ac:dyDescent="0.25">
      <c r="B3083" t="e">
        <f>'Hour Loop'!CI3093</f>
        <v>#VALUE!</v>
      </c>
      <c r="C3083" t="e">
        <f>'Hour Loop'!CJ3093</f>
        <v>#VALUE!</v>
      </c>
    </row>
    <row r="3084" spans="1:3" hidden="1" x14ac:dyDescent="0.25">
      <c r="A3084" s="15" t="str">
        <f>'Hour Loop'!BV3094</f>
        <v>B</v>
      </c>
      <c r="B3084">
        <f>'Hour Loop'!CI3094</f>
        <v>378.52600000000001</v>
      </c>
      <c r="C3084">
        <f>'Hour Loop'!CJ3094</f>
        <v>464.43200000000002</v>
      </c>
    </row>
    <row r="3085" spans="1:3" hidden="1" x14ac:dyDescent="0.25">
      <c r="B3085" t="e">
        <f>'Hour Loop'!CI3095</f>
        <v>#VALUE!</v>
      </c>
      <c r="C3085" t="e">
        <f>'Hour Loop'!CJ3095</f>
        <v>#VALUE!</v>
      </c>
    </row>
    <row r="3086" spans="1:3" hidden="1" x14ac:dyDescent="0.25">
      <c r="A3086" s="15" t="str">
        <f>'Hour Loop'!BV3096</f>
        <v>B</v>
      </c>
      <c r="B3086">
        <f>'Hour Loop'!CI3096</f>
        <v>388.89299999999997</v>
      </c>
      <c r="C3086">
        <f>'Hour Loop'!CJ3096</f>
        <v>457.86700000000002</v>
      </c>
    </row>
    <row r="3087" spans="1:3" hidden="1" x14ac:dyDescent="0.25">
      <c r="B3087" t="e">
        <f>'Hour Loop'!CI3097</f>
        <v>#VALUE!</v>
      </c>
      <c r="C3087" t="e">
        <f>'Hour Loop'!CJ3097</f>
        <v>#VALUE!</v>
      </c>
    </row>
    <row r="3088" spans="1:3" hidden="1" x14ac:dyDescent="0.25">
      <c r="A3088" s="15" t="str">
        <f>'Hour Loop'!BV3098</f>
        <v>B</v>
      </c>
      <c r="B3088">
        <f>'Hour Loop'!CI3098</f>
        <v>398.92500000000001</v>
      </c>
      <c r="C3088">
        <f>'Hour Loop'!CJ3098</f>
        <v>450.80200000000002</v>
      </c>
    </row>
    <row r="3089" spans="1:3" hidden="1" x14ac:dyDescent="0.25">
      <c r="B3089" t="e">
        <f>'Hour Loop'!CI3099</f>
        <v>#VALUE!</v>
      </c>
      <c r="C3089" t="e">
        <f>'Hour Loop'!CJ3099</f>
        <v>#VALUE!</v>
      </c>
    </row>
    <row r="3090" spans="1:3" hidden="1" x14ac:dyDescent="0.25">
      <c r="A3090" s="15" t="str">
        <f>'Hour Loop'!BV3100</f>
        <v>B</v>
      </c>
      <c r="B3090">
        <f>'Hour Loop'!CI3100</f>
        <v>408.59800000000001</v>
      </c>
      <c r="C3090">
        <f>'Hour Loop'!CJ3100</f>
        <v>443.25299999999999</v>
      </c>
    </row>
    <row r="3091" spans="1:3" hidden="1" x14ac:dyDescent="0.25">
      <c r="B3091" t="e">
        <f>'Hour Loop'!CI3101</f>
        <v>#VALUE!</v>
      </c>
      <c r="C3091" t="e">
        <f>'Hour Loop'!CJ3101</f>
        <v>#VALUE!</v>
      </c>
    </row>
    <row r="3092" spans="1:3" hidden="1" x14ac:dyDescent="0.25">
      <c r="A3092" s="15" t="str">
        <f>'Hour Loop'!BV3102</f>
        <v>B</v>
      </c>
      <c r="B3092">
        <f>'Hour Loop'!CI3102</f>
        <v>417.89</v>
      </c>
      <c r="C3092">
        <f>'Hour Loop'!CJ3102</f>
        <v>435.238</v>
      </c>
    </row>
    <row r="3093" spans="1:3" hidden="1" x14ac:dyDescent="0.25">
      <c r="B3093" t="e">
        <f>'Hour Loop'!CI3103</f>
        <v>#VALUE!</v>
      </c>
      <c r="C3093" t="e">
        <f>'Hour Loop'!CJ3103</f>
        <v>#VALUE!</v>
      </c>
    </row>
    <row r="3094" spans="1:3" hidden="1" x14ac:dyDescent="0.25">
      <c r="A3094" s="15" t="str">
        <f>'Hour Loop'!BV3104</f>
        <v>B</v>
      </c>
      <c r="B3094">
        <f>'Hour Loop'!CI3104</f>
        <v>426.77699999999999</v>
      </c>
      <c r="C3094">
        <f>'Hour Loop'!CJ3104</f>
        <v>426.77699999999999</v>
      </c>
    </row>
    <row r="3095" spans="1:3" hidden="1" x14ac:dyDescent="0.25">
      <c r="B3095" t="e">
        <f>'Hour Loop'!CI3105</f>
        <v>#VALUE!</v>
      </c>
      <c r="C3095" t="e">
        <f>'Hour Loop'!CJ3105</f>
        <v>#VALUE!</v>
      </c>
    </row>
    <row r="3096" spans="1:3" hidden="1" x14ac:dyDescent="0.25">
      <c r="A3096" s="15" t="str">
        <f>'Hour Loop'!BV3106</f>
        <v>B</v>
      </c>
      <c r="B3096">
        <f>'Hour Loop'!CI3106</f>
        <v>435.238</v>
      </c>
      <c r="C3096">
        <f>'Hour Loop'!CJ3106</f>
        <v>417.89</v>
      </c>
    </row>
    <row r="3097" spans="1:3" hidden="1" x14ac:dyDescent="0.25">
      <c r="B3097" t="e">
        <f>'Hour Loop'!CI3107</f>
        <v>#VALUE!</v>
      </c>
      <c r="C3097" t="e">
        <f>'Hour Loop'!CJ3107</f>
        <v>#VALUE!</v>
      </c>
    </row>
    <row r="3098" spans="1:3" hidden="1" x14ac:dyDescent="0.25">
      <c r="A3098" s="15" t="str">
        <f>'Hour Loop'!BV3108</f>
        <v>B</v>
      </c>
      <c r="B3098">
        <f>'Hour Loop'!CI3108</f>
        <v>443.25299999999999</v>
      </c>
      <c r="C3098">
        <f>'Hour Loop'!CJ3108</f>
        <v>408.59800000000001</v>
      </c>
    </row>
    <row r="3099" spans="1:3" hidden="1" x14ac:dyDescent="0.25">
      <c r="B3099" t="e">
        <f>'Hour Loop'!CI3109</f>
        <v>#VALUE!</v>
      </c>
      <c r="C3099" t="e">
        <f>'Hour Loop'!CJ3109</f>
        <v>#VALUE!</v>
      </c>
    </row>
    <row r="3100" spans="1:3" hidden="1" x14ac:dyDescent="0.25">
      <c r="A3100" s="15" t="str">
        <f>'Hour Loop'!BV3110</f>
        <v>B</v>
      </c>
      <c r="B3100">
        <f>'Hour Loop'!CI3110</f>
        <v>450.80200000000002</v>
      </c>
      <c r="C3100">
        <f>'Hour Loop'!CJ3110</f>
        <v>398.92500000000001</v>
      </c>
    </row>
    <row r="3101" spans="1:3" hidden="1" x14ac:dyDescent="0.25">
      <c r="B3101" t="e">
        <f>'Hour Loop'!CI3111</f>
        <v>#VALUE!</v>
      </c>
      <c r="C3101" t="e">
        <f>'Hour Loop'!CJ3111</f>
        <v>#VALUE!</v>
      </c>
    </row>
    <row r="3102" spans="1:3" hidden="1" x14ac:dyDescent="0.25">
      <c r="A3102" s="15" t="str">
        <f>'Hour Loop'!BV3112</f>
        <v>B</v>
      </c>
      <c r="B3102">
        <f>'Hour Loop'!CI3112</f>
        <v>457.86700000000002</v>
      </c>
      <c r="C3102">
        <f>'Hour Loop'!CJ3112</f>
        <v>388.89299999999997</v>
      </c>
    </row>
    <row r="3103" spans="1:3" hidden="1" x14ac:dyDescent="0.25">
      <c r="B3103" t="e">
        <f>'Hour Loop'!CI3113</f>
        <v>#VALUE!</v>
      </c>
      <c r="C3103" t="e">
        <f>'Hour Loop'!CJ3113</f>
        <v>#VALUE!</v>
      </c>
    </row>
    <row r="3104" spans="1:3" hidden="1" x14ac:dyDescent="0.25">
      <c r="A3104" s="15" t="str">
        <f>'Hour Loop'!BV3114</f>
        <v>B</v>
      </c>
      <c r="B3104">
        <f>'Hour Loop'!CI3114</f>
        <v>464.43200000000002</v>
      </c>
      <c r="C3104">
        <f>'Hour Loop'!CJ3114</f>
        <v>378.52600000000001</v>
      </c>
    </row>
    <row r="3105" spans="1:3" hidden="1" x14ac:dyDescent="0.25">
      <c r="B3105" t="e">
        <f>'Hour Loop'!CI3115</f>
        <v>#VALUE!</v>
      </c>
      <c r="C3105" t="e">
        <f>'Hour Loop'!CJ3115</f>
        <v>#VALUE!</v>
      </c>
    </row>
    <row r="3106" spans="1:3" hidden="1" x14ac:dyDescent="0.25">
      <c r="A3106" s="15" t="str">
        <f>'Hour Loop'!BV3116</f>
        <v>B</v>
      </c>
      <c r="B3106">
        <f>'Hour Loop'!CI3116</f>
        <v>470.48</v>
      </c>
      <c r="C3106">
        <f>'Hour Loop'!CJ3116</f>
        <v>367.84899999999999</v>
      </c>
    </row>
    <row r="3107" spans="1:3" hidden="1" x14ac:dyDescent="0.25">
      <c r="B3107" t="e">
        <f>'Hour Loop'!CI3117</f>
        <v>#VALUE!</v>
      </c>
      <c r="C3107" t="e">
        <f>'Hour Loop'!CJ3117</f>
        <v>#VALUE!</v>
      </c>
    </row>
    <row r="3108" spans="1:3" hidden="1" x14ac:dyDescent="0.25">
      <c r="A3108" s="15" t="str">
        <f>'Hour Loop'!BV3118</f>
        <v>B</v>
      </c>
      <c r="B3108">
        <f>'Hour Loop'!CI3118</f>
        <v>475.99700000000001</v>
      </c>
      <c r="C3108">
        <f>'Hour Loop'!CJ3118</f>
        <v>356.88900000000001</v>
      </c>
    </row>
    <row r="3109" spans="1:3" hidden="1" x14ac:dyDescent="0.25">
      <c r="B3109" t="e">
        <f>'Hour Loop'!CI3119</f>
        <v>#VALUE!</v>
      </c>
      <c r="C3109" t="e">
        <f>'Hour Loop'!CJ3119</f>
        <v>#VALUE!</v>
      </c>
    </row>
    <row r="3110" spans="1:3" hidden="1" x14ac:dyDescent="0.25">
      <c r="A3110" s="15" t="str">
        <f>'Hour Loop'!BV3120</f>
        <v>B</v>
      </c>
      <c r="B3110">
        <f>'Hour Loop'!CI3120</f>
        <v>480.97</v>
      </c>
      <c r="C3110">
        <f>'Hour Loop'!CJ3120</f>
        <v>345.67099999999999</v>
      </c>
    </row>
    <row r="3111" spans="1:3" hidden="1" x14ac:dyDescent="0.25">
      <c r="B3111" t="e">
        <f>'Hour Loop'!CI3121</f>
        <v>#VALUE!</v>
      </c>
      <c r="C3111" t="e">
        <f>'Hour Loop'!CJ3121</f>
        <v>#VALUE!</v>
      </c>
    </row>
    <row r="3112" spans="1:3" hidden="1" x14ac:dyDescent="0.25">
      <c r="A3112" s="15" t="str">
        <f>'Hour Loop'!BV3122</f>
        <v>B</v>
      </c>
      <c r="B3112">
        <f>'Hour Loop'!CI3122</f>
        <v>485.38600000000002</v>
      </c>
      <c r="C3112">
        <f>'Hour Loop'!CJ3122</f>
        <v>334.22199999999998</v>
      </c>
    </row>
    <row r="3113" spans="1:3" hidden="1" x14ac:dyDescent="0.25">
      <c r="B3113" t="e">
        <f>'Hour Loop'!CI3123</f>
        <v>#VALUE!</v>
      </c>
      <c r="C3113" t="e">
        <f>'Hour Loop'!CJ3123</f>
        <v>#VALUE!</v>
      </c>
    </row>
    <row r="3114" spans="1:3" hidden="1" x14ac:dyDescent="0.25">
      <c r="A3114" s="15" t="str">
        <f>'Hour Loop'!BV3124</f>
        <v>B</v>
      </c>
      <c r="B3114">
        <f>'Hour Loop'!CI3124</f>
        <v>489.23500000000001</v>
      </c>
      <c r="C3114">
        <f>'Hour Loop'!CJ3124</f>
        <v>322.57100000000003</v>
      </c>
    </row>
    <row r="3115" spans="1:3" hidden="1" x14ac:dyDescent="0.25">
      <c r="B3115" t="e">
        <f>'Hour Loop'!CI3125</f>
        <v>#VALUE!</v>
      </c>
      <c r="C3115" t="e">
        <f>'Hour Loop'!CJ3125</f>
        <v>#VALUE!</v>
      </c>
    </row>
    <row r="3116" spans="1:3" hidden="1" x14ac:dyDescent="0.25">
      <c r="A3116" s="15" t="str">
        <f>'Hour Loop'!BV3126</f>
        <v>B</v>
      </c>
      <c r="B3116">
        <f>'Hour Loop'!CI3126</f>
        <v>492.50799999999998</v>
      </c>
      <c r="C3116">
        <f>'Hour Loop'!CJ3126</f>
        <v>310.745</v>
      </c>
    </row>
    <row r="3117" spans="1:3" hidden="1" x14ac:dyDescent="0.25">
      <c r="B3117" t="e">
        <f>'Hour Loop'!CI3127</f>
        <v>#VALUE!</v>
      </c>
      <c r="C3117" t="e">
        <f>'Hour Loop'!CJ3127</f>
        <v>#VALUE!</v>
      </c>
    </row>
    <row r="3118" spans="1:3" hidden="1" x14ac:dyDescent="0.25">
      <c r="A3118" s="15" t="str">
        <f>'Hour Loop'!BV3128</f>
        <v>B</v>
      </c>
      <c r="B3118">
        <f>'Hour Loop'!CI3128</f>
        <v>495.19600000000003</v>
      </c>
      <c r="C3118">
        <f>'Hour Loop'!CJ3128</f>
        <v>298.77300000000002</v>
      </c>
    </row>
    <row r="3119" spans="1:3" hidden="1" x14ac:dyDescent="0.25">
      <c r="B3119" t="e">
        <f>'Hour Loop'!CI3129</f>
        <v>#VALUE!</v>
      </c>
      <c r="C3119" t="e">
        <f>'Hour Loop'!CJ3129</f>
        <v>#VALUE!</v>
      </c>
    </row>
    <row r="3120" spans="1:3" hidden="1" x14ac:dyDescent="0.25">
      <c r="A3120" s="15" t="str">
        <f>'Hour Loop'!BV3130</f>
        <v>B</v>
      </c>
      <c r="B3120">
        <f>'Hour Loop'!CI3130</f>
        <v>497.29399999999998</v>
      </c>
      <c r="C3120">
        <f>'Hour Loop'!CJ3130</f>
        <v>286.68299999999999</v>
      </c>
    </row>
    <row r="3121" spans="1:3" hidden="1" x14ac:dyDescent="0.25">
      <c r="B3121" t="e">
        <f>'Hour Loop'!CI3131</f>
        <v>#VALUE!</v>
      </c>
      <c r="C3121" t="e">
        <f>'Hour Loop'!CJ3131</f>
        <v>#VALUE!</v>
      </c>
    </row>
    <row r="3122" spans="1:3" hidden="1" x14ac:dyDescent="0.25">
      <c r="A3122" s="15" t="str">
        <f>'Hour Loop'!BV3132</f>
        <v>B</v>
      </c>
      <c r="B3122">
        <f>'Hour Loop'!CI3132</f>
        <v>498.79599999999999</v>
      </c>
      <c r="C3122">
        <f>'Hour Loop'!CJ3132</f>
        <v>274.50400000000002</v>
      </c>
    </row>
    <row r="3123" spans="1:3" hidden="1" x14ac:dyDescent="0.25">
      <c r="B3123" t="e">
        <f>'Hour Loop'!CI3133</f>
        <v>#VALUE!</v>
      </c>
      <c r="C3123" t="e">
        <f>'Hour Loop'!CJ3133</f>
        <v>#VALUE!</v>
      </c>
    </row>
    <row r="3124" spans="1:3" hidden="1" x14ac:dyDescent="0.25">
      <c r="A3124" s="15" t="str">
        <f>'Hour Loop'!BV3134</f>
        <v>B</v>
      </c>
      <c r="B3124">
        <f>'Hour Loop'!CI3134</f>
        <v>499.69900000000001</v>
      </c>
      <c r="C3124">
        <f>'Hour Loop'!CJ3134</f>
        <v>262.267</v>
      </c>
    </row>
    <row r="3125" spans="1:3" hidden="1" x14ac:dyDescent="0.25">
      <c r="B3125" t="e">
        <f>'Hour Loop'!CI3135</f>
        <v>#VALUE!</v>
      </c>
      <c r="C3125" t="e">
        <f>'Hour Loop'!CJ3135</f>
        <v>#VALUE!</v>
      </c>
    </row>
    <row r="3126" spans="1:3" hidden="1" x14ac:dyDescent="0.25">
      <c r="A3126" s="15" t="str">
        <f>'Hour Loop'!BV3136</f>
        <v>B</v>
      </c>
      <c r="B3126">
        <f>'Hour Loop'!CI3136</f>
        <v>500</v>
      </c>
      <c r="C3126">
        <f>'Hour Loop'!CJ3136</f>
        <v>250</v>
      </c>
    </row>
    <row r="3127" spans="1:3" hidden="1" x14ac:dyDescent="0.25">
      <c r="B3127" t="e">
        <f>'Hour Loop'!CI3137</f>
        <v>#VALUE!</v>
      </c>
      <c r="C3127" t="e">
        <f>'Hour Loop'!CJ3137</f>
        <v>#VALUE!</v>
      </c>
    </row>
    <row r="3128" spans="1:3" hidden="1" x14ac:dyDescent="0.25">
      <c r="A3128" s="15" t="str">
        <f>'Hour Loop'!BV3138</f>
        <v>B</v>
      </c>
      <c r="B3128">
        <f>'Hour Loop'!CI3138</f>
        <v>499.69900000000001</v>
      </c>
      <c r="C3128">
        <f>'Hour Loop'!CJ3138</f>
        <v>237.733</v>
      </c>
    </row>
    <row r="3129" spans="1:3" hidden="1" x14ac:dyDescent="0.25">
      <c r="B3129" t="e">
        <f>'Hour Loop'!CI3139</f>
        <v>#VALUE!</v>
      </c>
      <c r="C3129" t="e">
        <f>'Hour Loop'!CJ3139</f>
        <v>#VALUE!</v>
      </c>
    </row>
    <row r="3130" spans="1:3" hidden="1" x14ac:dyDescent="0.25">
      <c r="A3130" s="15" t="str">
        <f>'Hour Loop'!BV3140</f>
        <v>B</v>
      </c>
      <c r="B3130">
        <f>'Hour Loop'!CI3140</f>
        <v>498.79599999999999</v>
      </c>
      <c r="C3130">
        <f>'Hour Loop'!CJ3140</f>
        <v>225.49600000000001</v>
      </c>
    </row>
    <row r="3131" spans="1:3" hidden="1" x14ac:dyDescent="0.25">
      <c r="B3131" t="e">
        <f>'Hour Loop'!CI3141</f>
        <v>#VALUE!</v>
      </c>
      <c r="C3131" t="e">
        <f>'Hour Loop'!CJ3141</f>
        <v>#VALUE!</v>
      </c>
    </row>
    <row r="3132" spans="1:3" hidden="1" x14ac:dyDescent="0.25">
      <c r="A3132" s="15" t="str">
        <f>'Hour Loop'!BV3142</f>
        <v>B</v>
      </c>
      <c r="B3132">
        <f>'Hour Loop'!CI3142</f>
        <v>497.29399999999998</v>
      </c>
      <c r="C3132">
        <f>'Hour Loop'!CJ3142</f>
        <v>213.31700000000001</v>
      </c>
    </row>
    <row r="3133" spans="1:3" hidden="1" x14ac:dyDescent="0.25">
      <c r="B3133" t="e">
        <f>'Hour Loop'!CI3143</f>
        <v>#VALUE!</v>
      </c>
      <c r="C3133" t="e">
        <f>'Hour Loop'!CJ3143</f>
        <v>#VALUE!</v>
      </c>
    </row>
    <row r="3134" spans="1:3" hidden="1" x14ac:dyDescent="0.25">
      <c r="A3134" s="15" t="str">
        <f>'Hour Loop'!BV3144</f>
        <v>B</v>
      </c>
      <c r="B3134">
        <f>'Hour Loop'!CI3144</f>
        <v>495.19600000000003</v>
      </c>
      <c r="C3134">
        <f>'Hour Loop'!CJ3144</f>
        <v>201.227</v>
      </c>
    </row>
    <row r="3135" spans="1:3" hidden="1" x14ac:dyDescent="0.25">
      <c r="B3135" t="e">
        <f>'Hour Loop'!CI3145</f>
        <v>#VALUE!</v>
      </c>
      <c r="C3135" t="e">
        <f>'Hour Loop'!CJ3145</f>
        <v>#VALUE!</v>
      </c>
    </row>
    <row r="3136" spans="1:3" hidden="1" x14ac:dyDescent="0.25">
      <c r="A3136" s="15" t="str">
        <f>'Hour Loop'!BV3146</f>
        <v>B</v>
      </c>
      <c r="B3136">
        <f>'Hour Loop'!CI3146</f>
        <v>492.50799999999998</v>
      </c>
      <c r="C3136">
        <f>'Hour Loop'!CJ3146</f>
        <v>189.255</v>
      </c>
    </row>
    <row r="3137" spans="1:3" hidden="1" x14ac:dyDescent="0.25">
      <c r="B3137" t="e">
        <f>'Hour Loop'!CI3147</f>
        <v>#VALUE!</v>
      </c>
      <c r="C3137" t="e">
        <f>'Hour Loop'!CJ3147</f>
        <v>#VALUE!</v>
      </c>
    </row>
    <row r="3138" spans="1:3" hidden="1" x14ac:dyDescent="0.25">
      <c r="A3138" s="15" t="str">
        <f>'Hour Loop'!BV3148</f>
        <v>B</v>
      </c>
      <c r="B3138">
        <f>'Hour Loop'!CI3148</f>
        <v>489.23500000000001</v>
      </c>
      <c r="C3138">
        <f>'Hour Loop'!CJ3148</f>
        <v>177.429</v>
      </c>
    </row>
    <row r="3139" spans="1:3" hidden="1" x14ac:dyDescent="0.25">
      <c r="B3139" t="e">
        <f>'Hour Loop'!CI3149</f>
        <v>#VALUE!</v>
      </c>
      <c r="C3139" t="e">
        <f>'Hour Loop'!CJ3149</f>
        <v>#VALUE!</v>
      </c>
    </row>
    <row r="3140" spans="1:3" hidden="1" x14ac:dyDescent="0.25">
      <c r="A3140" s="15" t="str">
        <f>'Hour Loop'!BV3150</f>
        <v>B</v>
      </c>
      <c r="B3140">
        <f>'Hour Loop'!CI3150</f>
        <v>485.38600000000002</v>
      </c>
      <c r="C3140">
        <f>'Hour Loop'!CJ3150</f>
        <v>165.77799999999999</v>
      </c>
    </row>
    <row r="3141" spans="1:3" hidden="1" x14ac:dyDescent="0.25">
      <c r="B3141" t="e">
        <f>'Hour Loop'!CI3151</f>
        <v>#VALUE!</v>
      </c>
      <c r="C3141" t="e">
        <f>'Hour Loop'!CJ3151</f>
        <v>#VALUE!</v>
      </c>
    </row>
    <row r="3142" spans="1:3" hidden="1" x14ac:dyDescent="0.25">
      <c r="A3142" s="15" t="str">
        <f>'Hour Loop'!BV3152</f>
        <v>B</v>
      </c>
      <c r="B3142">
        <f>'Hour Loop'!CI3152</f>
        <v>480.97</v>
      </c>
      <c r="C3142">
        <f>'Hour Loop'!CJ3152</f>
        <v>154.32900000000001</v>
      </c>
    </row>
    <row r="3143" spans="1:3" hidden="1" x14ac:dyDescent="0.25">
      <c r="B3143" t="e">
        <f>'Hour Loop'!CI3153</f>
        <v>#VALUE!</v>
      </c>
      <c r="C3143" t="e">
        <f>'Hour Loop'!CJ3153</f>
        <v>#VALUE!</v>
      </c>
    </row>
    <row r="3144" spans="1:3" hidden="1" x14ac:dyDescent="0.25">
      <c r="A3144" s="15" t="str">
        <f>'Hour Loop'!BV3154</f>
        <v>B</v>
      </c>
      <c r="B3144">
        <f>'Hour Loop'!CI3154</f>
        <v>475.99700000000001</v>
      </c>
      <c r="C3144">
        <f>'Hour Loop'!CJ3154</f>
        <v>143.11099999999999</v>
      </c>
    </row>
    <row r="3145" spans="1:3" hidden="1" x14ac:dyDescent="0.25">
      <c r="B3145" t="e">
        <f>'Hour Loop'!CI3155</f>
        <v>#VALUE!</v>
      </c>
      <c r="C3145" t="e">
        <f>'Hour Loop'!CJ3155</f>
        <v>#VALUE!</v>
      </c>
    </row>
    <row r="3146" spans="1:3" hidden="1" x14ac:dyDescent="0.25">
      <c r="A3146" s="15" t="str">
        <f>'Hour Loop'!BV3156</f>
        <v>B</v>
      </c>
      <c r="B3146">
        <f>'Hour Loop'!CI3156</f>
        <v>470.48</v>
      </c>
      <c r="C3146">
        <f>'Hour Loop'!CJ3156</f>
        <v>132.15100000000001</v>
      </c>
    </row>
    <row r="3147" spans="1:3" hidden="1" x14ac:dyDescent="0.25">
      <c r="B3147" t="e">
        <f>'Hour Loop'!CI3157</f>
        <v>#VALUE!</v>
      </c>
      <c r="C3147" t="e">
        <f>'Hour Loop'!CJ3157</f>
        <v>#VALUE!</v>
      </c>
    </row>
    <row r="3148" spans="1:3" hidden="1" x14ac:dyDescent="0.25">
      <c r="A3148" s="15" t="str">
        <f>'Hour Loop'!BV3158</f>
        <v>B</v>
      </c>
      <c r="B3148">
        <f>'Hour Loop'!CI3158</f>
        <v>464.43200000000002</v>
      </c>
      <c r="C3148">
        <f>'Hour Loop'!CJ3158</f>
        <v>121.474</v>
      </c>
    </row>
    <row r="3149" spans="1:3" hidden="1" x14ac:dyDescent="0.25">
      <c r="B3149" t="e">
        <f>'Hour Loop'!CI3159</f>
        <v>#VALUE!</v>
      </c>
      <c r="C3149" t="e">
        <f>'Hour Loop'!CJ3159</f>
        <v>#VALUE!</v>
      </c>
    </row>
    <row r="3150" spans="1:3" hidden="1" x14ac:dyDescent="0.25">
      <c r="A3150" s="15" t="str">
        <f>'Hour Loop'!BV3160</f>
        <v>B</v>
      </c>
      <c r="B3150">
        <f>'Hour Loop'!CI3160</f>
        <v>457.86700000000002</v>
      </c>
      <c r="C3150">
        <f>'Hour Loop'!CJ3160</f>
        <v>111.107</v>
      </c>
    </row>
    <row r="3151" spans="1:3" hidden="1" x14ac:dyDescent="0.25">
      <c r="B3151" t="e">
        <f>'Hour Loop'!CI3161</f>
        <v>#VALUE!</v>
      </c>
      <c r="C3151" t="e">
        <f>'Hour Loop'!CJ3161</f>
        <v>#VALUE!</v>
      </c>
    </row>
    <row r="3152" spans="1:3" hidden="1" x14ac:dyDescent="0.25">
      <c r="A3152" s="15" t="str">
        <f>'Hour Loop'!BV3162</f>
        <v>B</v>
      </c>
      <c r="B3152">
        <f>'Hour Loop'!CI3162</f>
        <v>450.80200000000002</v>
      </c>
      <c r="C3152">
        <f>'Hour Loop'!CJ3162</f>
        <v>101.075</v>
      </c>
    </row>
    <row r="3153" spans="1:3" hidden="1" x14ac:dyDescent="0.25">
      <c r="B3153" t="e">
        <f>'Hour Loop'!CI3163</f>
        <v>#VALUE!</v>
      </c>
      <c r="C3153" t="e">
        <f>'Hour Loop'!CJ3163</f>
        <v>#VALUE!</v>
      </c>
    </row>
    <row r="3154" spans="1:3" hidden="1" x14ac:dyDescent="0.25">
      <c r="A3154" s="15" t="str">
        <f>'Hour Loop'!BV3164</f>
        <v>B</v>
      </c>
      <c r="B3154">
        <f>'Hour Loop'!CI3164</f>
        <v>443.25</v>
      </c>
      <c r="C3154">
        <f>'Hour Loop'!CJ3164</f>
        <v>91.402000000000001</v>
      </c>
    </row>
    <row r="3155" spans="1:3" hidden="1" x14ac:dyDescent="0.25">
      <c r="B3155" t="e">
        <f>'Hour Loop'!CI3165</f>
        <v>#VALUE!</v>
      </c>
      <c r="C3155" t="e">
        <f>'Hour Loop'!CJ3165</f>
        <v>#VALUE!</v>
      </c>
    </row>
    <row r="3156" spans="1:3" hidden="1" x14ac:dyDescent="0.25">
      <c r="A3156" s="15" t="str">
        <f>'Hour Loop'!BV3166</f>
        <v>B</v>
      </c>
      <c r="B3156">
        <f>'Hour Loop'!CI3166</f>
        <v>435.23</v>
      </c>
      <c r="C3156">
        <f>'Hour Loop'!CJ3166</f>
        <v>82.11</v>
      </c>
    </row>
    <row r="3157" spans="1:3" hidden="1" x14ac:dyDescent="0.25">
      <c r="B3157" t="e">
        <f>'Hour Loop'!CI3167</f>
        <v>#VALUE!</v>
      </c>
      <c r="C3157" t="e">
        <f>'Hour Loop'!CJ3167</f>
        <v>#VALUE!</v>
      </c>
    </row>
    <row r="3158" spans="1:3" hidden="1" x14ac:dyDescent="0.25">
      <c r="A3158" s="15" t="str">
        <f>'Hour Loop'!BV3168</f>
        <v>B</v>
      </c>
      <c r="B3158">
        <f>'Hour Loop'!CI3168</f>
        <v>426.77</v>
      </c>
      <c r="C3158">
        <f>'Hour Loop'!CJ3168</f>
        <v>73.222999999999999</v>
      </c>
    </row>
    <row r="3159" spans="1:3" hidden="1" x14ac:dyDescent="0.25">
      <c r="B3159" t="e">
        <f>'Hour Loop'!CI3169</f>
        <v>#VALUE!</v>
      </c>
      <c r="C3159" t="e">
        <f>'Hour Loop'!CJ3169</f>
        <v>#VALUE!</v>
      </c>
    </row>
    <row r="3160" spans="1:3" hidden="1" x14ac:dyDescent="0.25">
      <c r="A3160" s="15" t="str">
        <f>'Hour Loop'!BV3170</f>
        <v>B</v>
      </c>
      <c r="B3160">
        <f>'Hour Loop'!CI3170</f>
        <v>417.89</v>
      </c>
      <c r="C3160">
        <f>'Hour Loop'!CJ3170</f>
        <v>64.762</v>
      </c>
    </row>
    <row r="3161" spans="1:3" hidden="1" x14ac:dyDescent="0.25">
      <c r="B3161" t="e">
        <f>'Hour Loop'!CI3171</f>
        <v>#VALUE!</v>
      </c>
      <c r="C3161" t="e">
        <f>'Hour Loop'!CJ3171</f>
        <v>#VALUE!</v>
      </c>
    </row>
    <row r="3162" spans="1:3" hidden="1" x14ac:dyDescent="0.25">
      <c r="A3162" s="15" t="str">
        <f>'Hour Loop'!BV3172</f>
        <v>B</v>
      </c>
      <c r="B3162">
        <f>'Hour Loop'!CI3172</f>
        <v>408.59</v>
      </c>
      <c r="C3162">
        <f>'Hour Loop'!CJ3172</f>
        <v>56.747</v>
      </c>
    </row>
    <row r="3163" spans="1:3" hidden="1" x14ac:dyDescent="0.25">
      <c r="B3163" t="e">
        <f>'Hour Loop'!CI3173</f>
        <v>#VALUE!</v>
      </c>
      <c r="C3163" t="e">
        <f>'Hour Loop'!CJ3173</f>
        <v>#VALUE!</v>
      </c>
    </row>
    <row r="3164" spans="1:3" hidden="1" x14ac:dyDescent="0.25">
      <c r="A3164" s="15" t="str">
        <f>'Hour Loop'!BV3174</f>
        <v>B</v>
      </c>
      <c r="B3164">
        <f>'Hour Loop'!CI3174</f>
        <v>398.92</v>
      </c>
      <c r="C3164">
        <f>'Hour Loop'!CJ3174</f>
        <v>49.198</v>
      </c>
    </row>
    <row r="3165" spans="1:3" hidden="1" x14ac:dyDescent="0.25">
      <c r="B3165" t="e">
        <f>'Hour Loop'!CI3175</f>
        <v>#VALUE!</v>
      </c>
      <c r="C3165" t="e">
        <f>'Hour Loop'!CJ3175</f>
        <v>#VALUE!</v>
      </c>
    </row>
    <row r="3166" spans="1:3" hidden="1" x14ac:dyDescent="0.25">
      <c r="A3166" s="15" t="str">
        <f>'Hour Loop'!BV3176</f>
        <v>B</v>
      </c>
      <c r="B3166">
        <f>'Hour Loop'!CI3176</f>
        <v>388.89</v>
      </c>
      <c r="C3166">
        <f>'Hour Loop'!CJ3176</f>
        <v>42.133000000000003</v>
      </c>
    </row>
    <row r="3167" spans="1:3" hidden="1" x14ac:dyDescent="0.25">
      <c r="B3167" t="e">
        <f>'Hour Loop'!CI3177</f>
        <v>#VALUE!</v>
      </c>
      <c r="C3167" t="e">
        <f>'Hour Loop'!CJ3177</f>
        <v>#VALUE!</v>
      </c>
    </row>
    <row r="3168" spans="1:3" hidden="1" x14ac:dyDescent="0.25">
      <c r="A3168" s="15" t="str">
        <f>'Hour Loop'!BV3178</f>
        <v>B</v>
      </c>
      <c r="B3168">
        <f>'Hour Loop'!CI3178</f>
        <v>378.52</v>
      </c>
      <c r="C3168">
        <f>'Hour Loop'!CJ3178</f>
        <v>35.567999999999998</v>
      </c>
    </row>
    <row r="3169" spans="1:3" hidden="1" x14ac:dyDescent="0.25">
      <c r="B3169" t="e">
        <f>'Hour Loop'!CI3179</f>
        <v>#VALUE!</v>
      </c>
      <c r="C3169" t="e">
        <f>'Hour Loop'!CJ3179</f>
        <v>#VALUE!</v>
      </c>
    </row>
    <row r="3170" spans="1:3" hidden="1" x14ac:dyDescent="0.25">
      <c r="A3170" s="15" t="str">
        <f>'Hour Loop'!BV3180</f>
        <v>B</v>
      </c>
      <c r="B3170">
        <f>'Hour Loop'!CI3180</f>
        <v>367.84</v>
      </c>
      <c r="C3170">
        <f>'Hour Loop'!CJ3180</f>
        <v>29.52</v>
      </c>
    </row>
    <row r="3171" spans="1:3" hidden="1" x14ac:dyDescent="0.25">
      <c r="B3171" t="e">
        <f>'Hour Loop'!CI3181</f>
        <v>#VALUE!</v>
      </c>
      <c r="C3171" t="e">
        <f>'Hour Loop'!CJ3181</f>
        <v>#VALUE!</v>
      </c>
    </row>
    <row r="3172" spans="1:3" hidden="1" x14ac:dyDescent="0.25">
      <c r="A3172" s="15" t="str">
        <f>'Hour Loop'!BV3182</f>
        <v>B</v>
      </c>
      <c r="B3172">
        <f>'Hour Loop'!CI3182</f>
        <v>356.88</v>
      </c>
      <c r="C3172">
        <f>'Hour Loop'!CJ3182</f>
        <v>24.003</v>
      </c>
    </row>
    <row r="3173" spans="1:3" hidden="1" x14ac:dyDescent="0.25">
      <c r="B3173" t="e">
        <f>'Hour Loop'!CI3183</f>
        <v>#VALUE!</v>
      </c>
      <c r="C3173" t="e">
        <f>'Hour Loop'!CJ3183</f>
        <v>#VALUE!</v>
      </c>
    </row>
    <row r="3174" spans="1:3" hidden="1" x14ac:dyDescent="0.25">
      <c r="A3174" s="15" t="str">
        <f>'Hour Loop'!BV3184</f>
        <v>B</v>
      </c>
      <c r="B3174">
        <f>'Hour Loop'!CI3184</f>
        <v>345.67</v>
      </c>
      <c r="C3174">
        <f>'Hour Loop'!CJ3184</f>
        <v>19.03</v>
      </c>
    </row>
    <row r="3175" spans="1:3" hidden="1" x14ac:dyDescent="0.25">
      <c r="B3175" t="e">
        <f>'Hour Loop'!CI3185</f>
        <v>#VALUE!</v>
      </c>
      <c r="C3175" t="e">
        <f>'Hour Loop'!CJ3185</f>
        <v>#VALUE!</v>
      </c>
    </row>
    <row r="3176" spans="1:3" hidden="1" x14ac:dyDescent="0.25">
      <c r="A3176" s="15" t="str">
        <f>'Hour Loop'!BV3186</f>
        <v>B</v>
      </c>
      <c r="B3176">
        <f>'Hour Loop'!CI3186</f>
        <v>334.22</v>
      </c>
      <c r="C3176">
        <f>'Hour Loop'!CJ3186</f>
        <v>14.614000000000001</v>
      </c>
    </row>
    <row r="3177" spans="1:3" hidden="1" x14ac:dyDescent="0.25">
      <c r="B3177" t="e">
        <f>'Hour Loop'!CI3187</f>
        <v>#VALUE!</v>
      </c>
      <c r="C3177" t="e">
        <f>'Hour Loop'!CJ3187</f>
        <v>#VALUE!</v>
      </c>
    </row>
    <row r="3178" spans="1:3" hidden="1" x14ac:dyDescent="0.25">
      <c r="A3178" s="15" t="str">
        <f>'Hour Loop'!BV3188</f>
        <v>B</v>
      </c>
      <c r="B3178">
        <f>'Hour Loop'!CI3188</f>
        <v>322.57</v>
      </c>
      <c r="C3178">
        <f>'Hour Loop'!CJ3188</f>
        <v>10.765000000000001</v>
      </c>
    </row>
    <row r="3179" spans="1:3" hidden="1" x14ac:dyDescent="0.25">
      <c r="B3179" t="e">
        <f>'Hour Loop'!CI3189</f>
        <v>#VALUE!</v>
      </c>
      <c r="C3179" t="e">
        <f>'Hour Loop'!CJ3189</f>
        <v>#VALUE!</v>
      </c>
    </row>
    <row r="3180" spans="1:3" hidden="1" x14ac:dyDescent="0.25">
      <c r="A3180" s="15" t="str">
        <f>'Hour Loop'!BV3190</f>
        <v>B</v>
      </c>
      <c r="B3180">
        <f>'Hour Loop'!CI3190</f>
        <v>310.7</v>
      </c>
      <c r="C3180">
        <f>'Hour Loop'!CJ3190</f>
        <v>7.492</v>
      </c>
    </row>
    <row r="3181" spans="1:3" hidden="1" x14ac:dyDescent="0.25">
      <c r="B3181" t="e">
        <f>'Hour Loop'!CI3191</f>
        <v>#VALUE!</v>
      </c>
      <c r="C3181" t="e">
        <f>'Hour Loop'!CJ3191</f>
        <v>#VALUE!</v>
      </c>
    </row>
    <row r="3182" spans="1:3" hidden="1" x14ac:dyDescent="0.25">
      <c r="A3182" s="15" t="str">
        <f>'Hour Loop'!BV3192</f>
        <v>B</v>
      </c>
      <c r="B3182">
        <f>'Hour Loop'!CI3192</f>
        <v>298.7</v>
      </c>
      <c r="C3182">
        <f>'Hour Loop'!CJ3192</f>
        <v>4.8040000000000003</v>
      </c>
    </row>
    <row r="3183" spans="1:3" hidden="1" x14ac:dyDescent="0.25">
      <c r="B3183" t="e">
        <f>'Hour Loop'!CI3193</f>
        <v>#VALUE!</v>
      </c>
      <c r="C3183" t="e">
        <f>'Hour Loop'!CJ3193</f>
        <v>#VALUE!</v>
      </c>
    </row>
    <row r="3184" spans="1:3" hidden="1" x14ac:dyDescent="0.25">
      <c r="A3184" s="15" t="str">
        <f>'Hour Loop'!BV3194</f>
        <v>B</v>
      </c>
      <c r="B3184">
        <f>'Hour Loop'!CI3194</f>
        <v>286.60000000000002</v>
      </c>
      <c r="C3184">
        <f>'Hour Loop'!CJ3194</f>
        <v>2.706</v>
      </c>
    </row>
    <row r="3185" spans="1:3" hidden="1" x14ac:dyDescent="0.25">
      <c r="B3185" t="e">
        <f>'Hour Loop'!CI3195</f>
        <v>#VALUE!</v>
      </c>
      <c r="C3185" t="e">
        <f>'Hour Loop'!CJ3195</f>
        <v>#VALUE!</v>
      </c>
    </row>
    <row r="3186" spans="1:3" hidden="1" x14ac:dyDescent="0.25">
      <c r="A3186" s="15" t="str">
        <f>'Hour Loop'!BV3196</f>
        <v>B</v>
      </c>
      <c r="B3186">
        <f>'Hour Loop'!CI3196</f>
        <v>274.5</v>
      </c>
      <c r="C3186">
        <f>'Hour Loop'!CJ3196</f>
        <v>1.204</v>
      </c>
    </row>
    <row r="3187" spans="1:3" hidden="1" x14ac:dyDescent="0.25">
      <c r="B3187" t="e">
        <f>'Hour Loop'!CI3197</f>
        <v>#VALUE!</v>
      </c>
      <c r="C3187" t="e">
        <f>'Hour Loop'!CJ3197</f>
        <v>#VALUE!</v>
      </c>
    </row>
    <row r="3188" spans="1:3" hidden="1" x14ac:dyDescent="0.25">
      <c r="A3188" s="15" t="str">
        <f>'Hour Loop'!BV3198</f>
        <v>B</v>
      </c>
      <c r="B3188">
        <f>'Hour Loop'!CI3198</f>
        <v>262.2</v>
      </c>
      <c r="C3188">
        <f>'Hour Loop'!CJ3198</f>
        <v>0.30099999999999999</v>
      </c>
    </row>
    <row r="3189" spans="1:3" hidden="1" x14ac:dyDescent="0.25">
      <c r="B3189" t="e">
        <f>'Hour Loop'!CI3199</f>
        <v>#VALUE!</v>
      </c>
      <c r="C3189" t="e">
        <f>'Hour Loop'!CJ3199</f>
        <v>#VALUE!</v>
      </c>
    </row>
    <row r="3190" spans="1:3" hidden="1" x14ac:dyDescent="0.25">
      <c r="A3190" s="15" t="str">
        <f>'Hour Loop'!BV3200</f>
        <v>B</v>
      </c>
      <c r="B3190">
        <f>'Hour Loop'!CI3200</f>
        <v>250</v>
      </c>
      <c r="C3190">
        <f>'Hour Loop'!CJ3200</f>
        <v>0</v>
      </c>
    </row>
    <row r="3191" spans="1:3" hidden="1" x14ac:dyDescent="0.25">
      <c r="B3191" t="e">
        <f>'Hour Loop'!CI3201</f>
        <v>#VALUE!</v>
      </c>
      <c r="C3191" t="e">
        <f>'Hour Loop'!CJ3201</f>
        <v>#VALUE!</v>
      </c>
    </row>
    <row r="3192" spans="1:3" hidden="1" x14ac:dyDescent="0.25">
      <c r="A3192" s="15" t="str">
        <f>'Hour Loop'!BV3202</f>
        <v>B</v>
      </c>
      <c r="B3192">
        <f>'Hour Loop'!CI3202</f>
        <v>237.7</v>
      </c>
      <c r="C3192">
        <f>'Hour Loop'!CJ3202</f>
        <v>0.30099999999999999</v>
      </c>
    </row>
    <row r="3193" spans="1:3" hidden="1" x14ac:dyDescent="0.25">
      <c r="B3193" t="e">
        <f>'Hour Loop'!CI3203</f>
        <v>#VALUE!</v>
      </c>
      <c r="C3193" t="e">
        <f>'Hour Loop'!CJ3203</f>
        <v>#VALUE!</v>
      </c>
    </row>
    <row r="3194" spans="1:3" hidden="1" x14ac:dyDescent="0.25">
      <c r="A3194" s="15" t="str">
        <f>'Hour Loop'!BV3204</f>
        <v>B</v>
      </c>
      <c r="B3194">
        <f>'Hour Loop'!CI3204</f>
        <v>225.4</v>
      </c>
      <c r="C3194">
        <f>'Hour Loop'!CJ3204</f>
        <v>1.204</v>
      </c>
    </row>
    <row r="3195" spans="1:3" hidden="1" x14ac:dyDescent="0.25">
      <c r="B3195" t="e">
        <f>'Hour Loop'!CI3205</f>
        <v>#VALUE!</v>
      </c>
      <c r="C3195" t="e">
        <f>'Hour Loop'!CJ3205</f>
        <v>#VALUE!</v>
      </c>
    </row>
    <row r="3196" spans="1:3" hidden="1" x14ac:dyDescent="0.25">
      <c r="A3196" s="15" t="str">
        <f>'Hour Loop'!BV3206</f>
        <v>B</v>
      </c>
      <c r="B3196">
        <f>'Hour Loop'!CI3206</f>
        <v>213.3</v>
      </c>
      <c r="C3196">
        <f>'Hour Loop'!CJ3206</f>
        <v>2.706</v>
      </c>
    </row>
    <row r="3197" spans="1:3" hidden="1" x14ac:dyDescent="0.25">
      <c r="B3197" t="e">
        <f>'Hour Loop'!CI3207</f>
        <v>#VALUE!</v>
      </c>
      <c r="C3197" t="e">
        <f>'Hour Loop'!CJ3207</f>
        <v>#VALUE!</v>
      </c>
    </row>
    <row r="3198" spans="1:3" hidden="1" x14ac:dyDescent="0.25">
      <c r="A3198" s="15" t="str">
        <f>'Hour Loop'!BV3208</f>
        <v>B</v>
      </c>
      <c r="B3198">
        <f>'Hour Loop'!CI3208</f>
        <v>201.2</v>
      </c>
      <c r="C3198">
        <f>'Hour Loop'!CJ3208</f>
        <v>4.8040000000000003</v>
      </c>
    </row>
    <row r="3199" spans="1:3" hidden="1" x14ac:dyDescent="0.25">
      <c r="B3199" t="e">
        <f>'Hour Loop'!CI3209</f>
        <v>#VALUE!</v>
      </c>
      <c r="C3199" t="e">
        <f>'Hour Loop'!CJ3209</f>
        <v>#VALUE!</v>
      </c>
    </row>
    <row r="3200" spans="1:3" hidden="1" x14ac:dyDescent="0.25">
      <c r="A3200" s="15" t="str">
        <f>'Hour Loop'!BV3210</f>
        <v>B</v>
      </c>
      <c r="B3200">
        <f>'Hour Loop'!CI3210</f>
        <v>189.2</v>
      </c>
      <c r="C3200">
        <f>'Hour Loop'!CJ3210</f>
        <v>7.492</v>
      </c>
    </row>
    <row r="3201" spans="1:3" hidden="1" x14ac:dyDescent="0.25">
      <c r="B3201" t="e">
        <f>'Hour Loop'!CI3211</f>
        <v>#VALUE!</v>
      </c>
      <c r="C3201" t="e">
        <f>'Hour Loop'!CJ3211</f>
        <v>#VALUE!</v>
      </c>
    </row>
    <row r="3202" spans="1:3" hidden="1" x14ac:dyDescent="0.25">
      <c r="A3202" s="15" t="str">
        <f>'Hour Loop'!BV3212</f>
        <v>B</v>
      </c>
      <c r="B3202">
        <f>'Hour Loop'!CI3212</f>
        <v>177.42</v>
      </c>
      <c r="C3202">
        <f>'Hour Loop'!CJ3212</f>
        <v>10.765000000000001</v>
      </c>
    </row>
    <row r="3203" spans="1:3" hidden="1" x14ac:dyDescent="0.25">
      <c r="B3203" t="e">
        <f>'Hour Loop'!CI3213</f>
        <v>#VALUE!</v>
      </c>
      <c r="C3203" t="e">
        <f>'Hour Loop'!CJ3213</f>
        <v>#VALUE!</v>
      </c>
    </row>
    <row r="3204" spans="1:3" hidden="1" x14ac:dyDescent="0.25">
      <c r="A3204" s="15" t="str">
        <f>'Hour Loop'!BV3214</f>
        <v>B</v>
      </c>
      <c r="B3204">
        <f>'Hour Loop'!CI3214</f>
        <v>165.77</v>
      </c>
      <c r="C3204">
        <f>'Hour Loop'!CJ3214</f>
        <v>14.614000000000001</v>
      </c>
    </row>
    <row r="3205" spans="1:3" hidden="1" x14ac:dyDescent="0.25">
      <c r="B3205" t="e">
        <f>'Hour Loop'!CI3215</f>
        <v>#VALUE!</v>
      </c>
      <c r="C3205" t="e">
        <f>'Hour Loop'!CJ3215</f>
        <v>#VALUE!</v>
      </c>
    </row>
    <row r="3206" spans="1:3" hidden="1" x14ac:dyDescent="0.25">
      <c r="A3206" s="15" t="str">
        <f>'Hour Loop'!BV3216</f>
        <v>B</v>
      </c>
      <c r="B3206">
        <f>'Hour Loop'!CI3216</f>
        <v>154.32</v>
      </c>
      <c r="C3206">
        <f>'Hour Loop'!CJ3216</f>
        <v>19.03</v>
      </c>
    </row>
    <row r="3207" spans="1:3" hidden="1" x14ac:dyDescent="0.25">
      <c r="B3207" t="e">
        <f>'Hour Loop'!CI3217</f>
        <v>#VALUE!</v>
      </c>
      <c r="C3207" t="e">
        <f>'Hour Loop'!CJ3217</f>
        <v>#VALUE!</v>
      </c>
    </row>
    <row r="3208" spans="1:3" hidden="1" x14ac:dyDescent="0.25">
      <c r="A3208" s="15" t="str">
        <f>'Hour Loop'!BV3218</f>
        <v>B</v>
      </c>
      <c r="B3208">
        <f>'Hour Loop'!CI3218</f>
        <v>143.11000000000001</v>
      </c>
      <c r="C3208">
        <f>'Hour Loop'!CJ3218</f>
        <v>24.003</v>
      </c>
    </row>
    <row r="3209" spans="1:3" hidden="1" x14ac:dyDescent="0.25">
      <c r="B3209" t="e">
        <f>'Hour Loop'!CI3219</f>
        <v>#VALUE!</v>
      </c>
      <c r="C3209" t="e">
        <f>'Hour Loop'!CJ3219</f>
        <v>#VALUE!</v>
      </c>
    </row>
    <row r="3210" spans="1:3" hidden="1" x14ac:dyDescent="0.25">
      <c r="A3210" s="15" t="str">
        <f>'Hour Loop'!BV3220</f>
        <v>B</v>
      </c>
      <c r="B3210">
        <f>'Hour Loop'!CI3220</f>
        <v>132.15</v>
      </c>
      <c r="C3210">
        <f>'Hour Loop'!CJ3220</f>
        <v>29.52</v>
      </c>
    </row>
    <row r="3211" spans="1:3" hidden="1" x14ac:dyDescent="0.25">
      <c r="B3211" t="e">
        <f>'Hour Loop'!CI3221</f>
        <v>#VALUE!</v>
      </c>
      <c r="C3211" t="e">
        <f>'Hour Loop'!CJ3221</f>
        <v>#VALUE!</v>
      </c>
    </row>
    <row r="3212" spans="1:3" hidden="1" x14ac:dyDescent="0.25">
      <c r="A3212" s="15" t="str">
        <f>'Hour Loop'!BV3222</f>
        <v>B</v>
      </c>
      <c r="B3212">
        <f>'Hour Loop'!CI3222</f>
        <v>121.47</v>
      </c>
      <c r="C3212">
        <f>'Hour Loop'!CJ3222</f>
        <v>35.567999999999998</v>
      </c>
    </row>
    <row r="3213" spans="1:3" hidden="1" x14ac:dyDescent="0.25">
      <c r="B3213" t="e">
        <f>'Hour Loop'!CI3223</f>
        <v>#VALUE!</v>
      </c>
      <c r="C3213" t="e">
        <f>'Hour Loop'!CJ3223</f>
        <v>#VALUE!</v>
      </c>
    </row>
    <row r="3214" spans="1:3" hidden="1" x14ac:dyDescent="0.25">
      <c r="A3214" s="15" t="str">
        <f>'Hour Loop'!BV3224</f>
        <v>B</v>
      </c>
      <c r="B3214">
        <f>'Hour Loop'!CI3224</f>
        <v>111.1</v>
      </c>
      <c r="C3214">
        <f>'Hour Loop'!CJ3224</f>
        <v>42.133000000000003</v>
      </c>
    </row>
    <row r="3215" spans="1:3" hidden="1" x14ac:dyDescent="0.25">
      <c r="B3215" t="e">
        <f>'Hour Loop'!CI3225</f>
        <v>#VALUE!</v>
      </c>
      <c r="C3215" t="e">
        <f>'Hour Loop'!CJ3225</f>
        <v>#VALUE!</v>
      </c>
    </row>
    <row r="3216" spans="1:3" hidden="1" x14ac:dyDescent="0.25">
      <c r="A3216" s="15" t="str">
        <f>'Hour Loop'!BV3226</f>
        <v>B</v>
      </c>
      <c r="B3216">
        <f>'Hour Loop'!CI3226</f>
        <v>101.07</v>
      </c>
      <c r="C3216">
        <f>'Hour Loop'!CJ3226</f>
        <v>49.198</v>
      </c>
    </row>
    <row r="3217" spans="1:3" hidden="1" x14ac:dyDescent="0.25">
      <c r="B3217" t="e">
        <f>'Hour Loop'!CI3227</f>
        <v>#VALUE!</v>
      </c>
      <c r="C3217" t="e">
        <f>'Hour Loop'!CJ3227</f>
        <v>#VALUE!</v>
      </c>
    </row>
    <row r="3218" spans="1:3" hidden="1" x14ac:dyDescent="0.25">
      <c r="A3218" s="15" t="str">
        <f>'Hour Loop'!BV3228</f>
        <v>B</v>
      </c>
      <c r="B3218">
        <f>'Hour Loop'!CI3228</f>
        <v>91.4</v>
      </c>
      <c r="C3218">
        <f>'Hour Loop'!CJ3228</f>
        <v>56.747</v>
      </c>
    </row>
    <row r="3219" spans="1:3" hidden="1" x14ac:dyDescent="0.25">
      <c r="B3219" t="e">
        <f>'Hour Loop'!CI3229</f>
        <v>#VALUE!</v>
      </c>
      <c r="C3219" t="e">
        <f>'Hour Loop'!CJ3229</f>
        <v>#VALUE!</v>
      </c>
    </row>
    <row r="3220" spans="1:3" hidden="1" x14ac:dyDescent="0.25">
      <c r="A3220" s="15" t="str">
        <f>'Hour Loop'!BV3230</f>
        <v>B</v>
      </c>
      <c r="B3220">
        <f>'Hour Loop'!CI3230</f>
        <v>82.11</v>
      </c>
      <c r="C3220">
        <f>'Hour Loop'!CJ3230</f>
        <v>64.762</v>
      </c>
    </row>
    <row r="3221" spans="1:3" hidden="1" x14ac:dyDescent="0.25">
      <c r="B3221" t="e">
        <f>'Hour Loop'!CI3231</f>
        <v>#VALUE!</v>
      </c>
      <c r="C3221" t="e">
        <f>'Hour Loop'!CJ3231</f>
        <v>#VALUE!</v>
      </c>
    </row>
    <row r="3222" spans="1:3" hidden="1" x14ac:dyDescent="0.25">
      <c r="A3222" s="15" t="str">
        <f>'Hour Loop'!BV3232</f>
        <v>B</v>
      </c>
      <c r="B3222">
        <f>'Hour Loop'!CI3232</f>
        <v>73.22</v>
      </c>
      <c r="C3222">
        <f>'Hour Loop'!CJ3232</f>
        <v>73.222999999999999</v>
      </c>
    </row>
    <row r="3223" spans="1:3" hidden="1" x14ac:dyDescent="0.25">
      <c r="B3223" t="e">
        <f>'Hour Loop'!CI3233</f>
        <v>#VALUE!</v>
      </c>
      <c r="C3223" t="e">
        <f>'Hour Loop'!CJ3233</f>
        <v>#VALUE!</v>
      </c>
    </row>
    <row r="3224" spans="1:3" hidden="1" x14ac:dyDescent="0.25">
      <c r="A3224" s="15" t="str">
        <f>'Hour Loop'!BV3234</f>
        <v>B</v>
      </c>
      <c r="B3224">
        <f>'Hour Loop'!CI3234</f>
        <v>64.760000000000005</v>
      </c>
      <c r="C3224">
        <f>'Hour Loop'!CJ3234</f>
        <v>82.11</v>
      </c>
    </row>
    <row r="3225" spans="1:3" hidden="1" x14ac:dyDescent="0.25">
      <c r="B3225" t="e">
        <f>'Hour Loop'!CI3235</f>
        <v>#VALUE!</v>
      </c>
      <c r="C3225" t="e">
        <f>'Hour Loop'!CJ3235</f>
        <v>#VALUE!</v>
      </c>
    </row>
    <row r="3226" spans="1:3" hidden="1" x14ac:dyDescent="0.25">
      <c r="A3226" s="15" t="str">
        <f>'Hour Loop'!BV3236</f>
        <v>B</v>
      </c>
      <c r="B3226">
        <f>'Hour Loop'!CI3236</f>
        <v>56.74</v>
      </c>
      <c r="C3226">
        <f>'Hour Loop'!CJ3236</f>
        <v>91.402000000000001</v>
      </c>
    </row>
    <row r="3227" spans="1:3" hidden="1" x14ac:dyDescent="0.25">
      <c r="B3227" t="e">
        <f>'Hour Loop'!CI3237</f>
        <v>#VALUE!</v>
      </c>
      <c r="C3227" t="e">
        <f>'Hour Loop'!CJ3237</f>
        <v>#VALUE!</v>
      </c>
    </row>
    <row r="3228" spans="1:3" hidden="1" x14ac:dyDescent="0.25">
      <c r="A3228" s="15" t="str">
        <f>'Hour Loop'!BV3238</f>
        <v>B</v>
      </c>
      <c r="B3228">
        <f>'Hour Loop'!CI3238</f>
        <v>49.198</v>
      </c>
      <c r="C3228">
        <f>'Hour Loop'!CJ3238</f>
        <v>101.075</v>
      </c>
    </row>
    <row r="3229" spans="1:3" hidden="1" x14ac:dyDescent="0.25">
      <c r="B3229" t="e">
        <f>'Hour Loop'!CI3239</f>
        <v>#VALUE!</v>
      </c>
      <c r="C3229" t="e">
        <f>'Hour Loop'!CJ3239</f>
        <v>#VALUE!</v>
      </c>
    </row>
    <row r="3230" spans="1:3" hidden="1" x14ac:dyDescent="0.25">
      <c r="A3230" s="15" t="str">
        <f>'Hour Loop'!BV3240</f>
        <v>B</v>
      </c>
      <c r="B3230">
        <f>'Hour Loop'!CI3240</f>
        <v>42.133000000000003</v>
      </c>
      <c r="C3230">
        <f>'Hour Loop'!CJ3240</f>
        <v>111.107</v>
      </c>
    </row>
    <row r="3231" spans="1:3" hidden="1" x14ac:dyDescent="0.25">
      <c r="B3231" t="e">
        <f>'Hour Loop'!CI3241</f>
        <v>#VALUE!</v>
      </c>
      <c r="C3231" t="e">
        <f>'Hour Loop'!CJ3241</f>
        <v>#VALUE!</v>
      </c>
    </row>
    <row r="3232" spans="1:3" hidden="1" x14ac:dyDescent="0.25">
      <c r="A3232" s="15" t="str">
        <f>'Hour Loop'!BV3242</f>
        <v>B</v>
      </c>
      <c r="B3232">
        <f>'Hour Loop'!CI3242</f>
        <v>35.567999999999998</v>
      </c>
      <c r="C3232">
        <f>'Hour Loop'!CJ3242</f>
        <v>121.474</v>
      </c>
    </row>
    <row r="3233" spans="1:3" hidden="1" x14ac:dyDescent="0.25">
      <c r="B3233" t="e">
        <f>'Hour Loop'!CI3243</f>
        <v>#VALUE!</v>
      </c>
      <c r="C3233" t="e">
        <f>'Hour Loop'!CJ3243</f>
        <v>#VALUE!</v>
      </c>
    </row>
    <row r="3234" spans="1:3" hidden="1" x14ac:dyDescent="0.25">
      <c r="A3234" s="15" t="str">
        <f>'Hour Loop'!BV3244</f>
        <v>B</v>
      </c>
      <c r="B3234">
        <f>'Hour Loop'!CI3244</f>
        <v>29.52</v>
      </c>
      <c r="C3234">
        <f>'Hour Loop'!CJ3244</f>
        <v>132.15100000000001</v>
      </c>
    </row>
    <row r="3235" spans="1:3" hidden="1" x14ac:dyDescent="0.25">
      <c r="B3235" t="e">
        <f>'Hour Loop'!CI3245</f>
        <v>#VALUE!</v>
      </c>
      <c r="C3235" t="e">
        <f>'Hour Loop'!CJ3245</f>
        <v>#VALUE!</v>
      </c>
    </row>
    <row r="3236" spans="1:3" hidden="1" x14ac:dyDescent="0.25">
      <c r="A3236" s="15" t="str">
        <f>'Hour Loop'!BV3246</f>
        <v>B</v>
      </c>
      <c r="B3236">
        <f>'Hour Loop'!CI3246</f>
        <v>24.003</v>
      </c>
      <c r="C3236">
        <f>'Hour Loop'!CJ3246</f>
        <v>143.11099999999999</v>
      </c>
    </row>
    <row r="3237" spans="1:3" hidden="1" x14ac:dyDescent="0.25">
      <c r="B3237" t="e">
        <f>'Hour Loop'!CI3247</f>
        <v>#VALUE!</v>
      </c>
      <c r="C3237" t="e">
        <f>'Hour Loop'!CJ3247</f>
        <v>#VALUE!</v>
      </c>
    </row>
    <row r="3238" spans="1:3" hidden="1" x14ac:dyDescent="0.25">
      <c r="A3238" s="15" t="str">
        <f>'Hour Loop'!BV3248</f>
        <v>B</v>
      </c>
      <c r="B3238">
        <f>'Hour Loop'!CI3248</f>
        <v>19.03</v>
      </c>
      <c r="C3238">
        <f>'Hour Loop'!CJ3248</f>
        <v>154.32900000000001</v>
      </c>
    </row>
    <row r="3239" spans="1:3" hidden="1" x14ac:dyDescent="0.25">
      <c r="B3239" t="e">
        <f>'Hour Loop'!CI3249</f>
        <v>#VALUE!</v>
      </c>
      <c r="C3239" t="e">
        <f>'Hour Loop'!CJ3249</f>
        <v>#VALUE!</v>
      </c>
    </row>
    <row r="3240" spans="1:3" hidden="1" x14ac:dyDescent="0.25">
      <c r="A3240" s="15" t="str">
        <f>'Hour Loop'!BV3250</f>
        <v>B</v>
      </c>
      <c r="B3240">
        <f>'Hour Loop'!CI3250</f>
        <v>14.614000000000001</v>
      </c>
      <c r="C3240">
        <f>'Hour Loop'!CJ3250</f>
        <v>165.77799999999999</v>
      </c>
    </row>
    <row r="3241" spans="1:3" hidden="1" x14ac:dyDescent="0.25">
      <c r="B3241" t="e">
        <f>'Hour Loop'!CI3251</f>
        <v>#VALUE!</v>
      </c>
      <c r="C3241" t="e">
        <f>'Hour Loop'!CJ3251</f>
        <v>#VALUE!</v>
      </c>
    </row>
    <row r="3242" spans="1:3" hidden="1" x14ac:dyDescent="0.25">
      <c r="A3242" s="15" t="str">
        <f>'Hour Loop'!BV3252</f>
        <v>B</v>
      </c>
      <c r="B3242">
        <f>'Hour Loop'!CI3252</f>
        <v>10.765000000000001</v>
      </c>
      <c r="C3242">
        <f>'Hour Loop'!CJ3252</f>
        <v>177.429</v>
      </c>
    </row>
    <row r="3243" spans="1:3" hidden="1" x14ac:dyDescent="0.25">
      <c r="B3243" t="e">
        <f>'Hour Loop'!CI3253</f>
        <v>#VALUE!</v>
      </c>
      <c r="C3243" t="e">
        <f>'Hour Loop'!CJ3253</f>
        <v>#VALUE!</v>
      </c>
    </row>
    <row r="3244" spans="1:3" hidden="1" x14ac:dyDescent="0.25">
      <c r="A3244" s="15" t="str">
        <f>'Hour Loop'!BV3254</f>
        <v>B</v>
      </c>
      <c r="B3244">
        <f>'Hour Loop'!CI3254</f>
        <v>7.492</v>
      </c>
      <c r="C3244">
        <f>'Hour Loop'!CJ3254</f>
        <v>189.255</v>
      </c>
    </row>
    <row r="3245" spans="1:3" hidden="1" x14ac:dyDescent="0.25">
      <c r="B3245" t="e">
        <f>'Hour Loop'!CI3255</f>
        <v>#VALUE!</v>
      </c>
      <c r="C3245" t="e">
        <f>'Hour Loop'!CJ3255</f>
        <v>#VALUE!</v>
      </c>
    </row>
    <row r="3246" spans="1:3" hidden="1" x14ac:dyDescent="0.25">
      <c r="A3246" s="15" t="str">
        <f>'Hour Loop'!BV3256</f>
        <v>B</v>
      </c>
      <c r="B3246">
        <f>'Hour Loop'!CI3256</f>
        <v>4.8040000000000003</v>
      </c>
      <c r="C3246">
        <f>'Hour Loop'!CJ3256</f>
        <v>201.227</v>
      </c>
    </row>
    <row r="3247" spans="1:3" hidden="1" x14ac:dyDescent="0.25">
      <c r="B3247" t="e">
        <f>'Hour Loop'!CI3257</f>
        <v>#VALUE!</v>
      </c>
      <c r="C3247" t="e">
        <f>'Hour Loop'!CJ3257</f>
        <v>#VALUE!</v>
      </c>
    </row>
    <row r="3248" spans="1:3" hidden="1" x14ac:dyDescent="0.25">
      <c r="A3248" s="15" t="str">
        <f>'Hour Loop'!BV3258</f>
        <v>B</v>
      </c>
      <c r="B3248">
        <f>'Hour Loop'!CI3258</f>
        <v>2.706</v>
      </c>
      <c r="C3248">
        <f>'Hour Loop'!CJ3258</f>
        <v>213.31700000000001</v>
      </c>
    </row>
    <row r="3249" spans="1:3" hidden="1" x14ac:dyDescent="0.25">
      <c r="B3249" t="e">
        <f>'Hour Loop'!CI3259</f>
        <v>#VALUE!</v>
      </c>
      <c r="C3249" t="e">
        <f>'Hour Loop'!CJ3259</f>
        <v>#VALUE!</v>
      </c>
    </row>
    <row r="3250" spans="1:3" hidden="1" x14ac:dyDescent="0.25">
      <c r="A3250" s="15" t="str">
        <f>'Hour Loop'!BV3260</f>
        <v>B</v>
      </c>
      <c r="B3250">
        <f>'Hour Loop'!CI3260</f>
        <v>1.204</v>
      </c>
      <c r="C3250">
        <f>'Hour Loop'!CJ3260</f>
        <v>225.49600000000001</v>
      </c>
    </row>
    <row r="3251" spans="1:3" hidden="1" x14ac:dyDescent="0.25">
      <c r="B3251" t="e">
        <f>'Hour Loop'!CI3261</f>
        <v>#VALUE!</v>
      </c>
      <c r="C3251" t="e">
        <f>'Hour Loop'!CJ3261</f>
        <v>#VALUE!</v>
      </c>
    </row>
    <row r="3252" spans="1:3" hidden="1" x14ac:dyDescent="0.25">
      <c r="A3252" s="15" t="str">
        <f>'Hour Loop'!BV3262</f>
        <v>B</v>
      </c>
      <c r="B3252">
        <f>'Hour Loop'!CI3262</f>
        <v>0.30099999999999999</v>
      </c>
      <c r="C3252">
        <f>'Hour Loop'!CJ3262</f>
        <v>237.733</v>
      </c>
    </row>
    <row r="3253" spans="1:3" hidden="1" x14ac:dyDescent="0.25">
      <c r="B3253" t="e">
        <f>'Hour Loop'!CI3263</f>
        <v>#VALUE!</v>
      </c>
      <c r="C3253" t="e">
        <f>'Hour Loop'!CJ3263</f>
        <v>#VALUE!</v>
      </c>
    </row>
    <row r="3254" spans="1:3" hidden="1" x14ac:dyDescent="0.25">
      <c r="A3254" s="15" t="str">
        <f>'Hour Loop'!BV3264</f>
        <v>B</v>
      </c>
      <c r="B3254">
        <f>'Hour Loop'!CI3264</f>
        <v>0</v>
      </c>
      <c r="C3254">
        <f>'Hour Loop'!CJ3264</f>
        <v>250</v>
      </c>
    </row>
    <row r="3255" spans="1:3" hidden="1" x14ac:dyDescent="0.25">
      <c r="B3255" t="e">
        <f>'Hour Loop'!CI3265</f>
        <v>#VALUE!</v>
      </c>
      <c r="C3255" t="e">
        <f>'Hour Loop'!CJ3265</f>
        <v>#VALUE!</v>
      </c>
    </row>
    <row r="3256" spans="1:3" hidden="1" x14ac:dyDescent="0.25">
      <c r="A3256" s="15" t="str">
        <f>'Hour Loop'!BV3266</f>
        <v>B</v>
      </c>
      <c r="B3256">
        <f>'Hour Loop'!CI3266</f>
        <v>0.30099999999999999</v>
      </c>
      <c r="C3256">
        <f>'Hour Loop'!CJ3266</f>
        <v>262.267</v>
      </c>
    </row>
    <row r="3257" spans="1:3" hidden="1" x14ac:dyDescent="0.25">
      <c r="B3257" t="e">
        <f>'Hour Loop'!CI3267</f>
        <v>#VALUE!</v>
      </c>
      <c r="C3257" t="e">
        <f>'Hour Loop'!CJ3267</f>
        <v>#VALUE!</v>
      </c>
    </row>
    <row r="3258" spans="1:3" hidden="1" x14ac:dyDescent="0.25">
      <c r="A3258" s="15" t="str">
        <f>'Hour Loop'!BV3268</f>
        <v>B</v>
      </c>
      <c r="B3258">
        <f>'Hour Loop'!CI3268</f>
        <v>1.204</v>
      </c>
      <c r="C3258">
        <f>'Hour Loop'!CJ3268</f>
        <v>274.50400000000002</v>
      </c>
    </row>
    <row r="3259" spans="1:3" hidden="1" x14ac:dyDescent="0.25">
      <c r="B3259" t="e">
        <f>'Hour Loop'!CI3269</f>
        <v>#VALUE!</v>
      </c>
      <c r="C3259" t="e">
        <f>'Hour Loop'!CJ3269</f>
        <v>#VALUE!</v>
      </c>
    </row>
    <row r="3260" spans="1:3" hidden="1" x14ac:dyDescent="0.25">
      <c r="A3260" s="15" t="str">
        <f>'Hour Loop'!BV3270</f>
        <v>B</v>
      </c>
      <c r="B3260">
        <f>'Hour Loop'!CI3270</f>
        <v>2.706</v>
      </c>
      <c r="C3260">
        <f>'Hour Loop'!CJ3270</f>
        <v>286.68299999999999</v>
      </c>
    </row>
    <row r="3261" spans="1:3" hidden="1" x14ac:dyDescent="0.25">
      <c r="B3261" t="e">
        <f>'Hour Loop'!CI3271</f>
        <v>#VALUE!</v>
      </c>
      <c r="C3261" t="e">
        <f>'Hour Loop'!CJ3271</f>
        <v>#VALUE!</v>
      </c>
    </row>
    <row r="3262" spans="1:3" hidden="1" x14ac:dyDescent="0.25">
      <c r="A3262" s="15" t="str">
        <f>'Hour Loop'!BV3272</f>
        <v>B</v>
      </c>
      <c r="B3262">
        <f>'Hour Loop'!CI3272</f>
        <v>4.8040000000000003</v>
      </c>
      <c r="C3262">
        <f>'Hour Loop'!CJ3272</f>
        <v>298.77300000000002</v>
      </c>
    </row>
    <row r="3263" spans="1:3" hidden="1" x14ac:dyDescent="0.25">
      <c r="B3263" t="e">
        <f>'Hour Loop'!CI3273</f>
        <v>#VALUE!</v>
      </c>
      <c r="C3263" t="e">
        <f>'Hour Loop'!CJ3273</f>
        <v>#VALUE!</v>
      </c>
    </row>
    <row r="3264" spans="1:3" hidden="1" x14ac:dyDescent="0.25">
      <c r="A3264" s="15" t="str">
        <f>'Hour Loop'!BV3274</f>
        <v>B</v>
      </c>
      <c r="B3264">
        <f>'Hour Loop'!CI3274</f>
        <v>7.492</v>
      </c>
      <c r="C3264">
        <f>'Hour Loop'!CJ3274</f>
        <v>310.745</v>
      </c>
    </row>
    <row r="3265" spans="1:3" hidden="1" x14ac:dyDescent="0.25">
      <c r="B3265" t="e">
        <f>'Hour Loop'!CI3275</f>
        <v>#VALUE!</v>
      </c>
      <c r="C3265" t="e">
        <f>'Hour Loop'!CJ3275</f>
        <v>#VALUE!</v>
      </c>
    </row>
    <row r="3266" spans="1:3" hidden="1" x14ac:dyDescent="0.25">
      <c r="A3266" s="15" t="str">
        <f>'Hour Loop'!BV3276</f>
        <v>B</v>
      </c>
      <c r="B3266">
        <f>'Hour Loop'!CI3276</f>
        <v>10.765000000000001</v>
      </c>
      <c r="C3266">
        <f>'Hour Loop'!CJ3276</f>
        <v>322.57100000000003</v>
      </c>
    </row>
    <row r="3267" spans="1:3" hidden="1" x14ac:dyDescent="0.25">
      <c r="B3267" t="e">
        <f>'Hour Loop'!CI3277</f>
        <v>#VALUE!</v>
      </c>
      <c r="C3267" t="e">
        <f>'Hour Loop'!CJ3277</f>
        <v>#VALUE!</v>
      </c>
    </row>
    <row r="3268" spans="1:3" hidden="1" x14ac:dyDescent="0.25">
      <c r="A3268" s="15" t="str">
        <f>'Hour Loop'!BV3278</f>
        <v>B</v>
      </c>
      <c r="B3268">
        <f>'Hour Loop'!CI3278</f>
        <v>14.614000000000001</v>
      </c>
      <c r="C3268">
        <f>'Hour Loop'!CJ3278</f>
        <v>334.22199999999998</v>
      </c>
    </row>
    <row r="3269" spans="1:3" hidden="1" x14ac:dyDescent="0.25">
      <c r="B3269" t="e">
        <f>'Hour Loop'!CI3279</f>
        <v>#VALUE!</v>
      </c>
      <c r="C3269" t="e">
        <f>'Hour Loop'!CJ3279</f>
        <v>#VALUE!</v>
      </c>
    </row>
    <row r="3270" spans="1:3" hidden="1" x14ac:dyDescent="0.25">
      <c r="A3270" s="15" t="str">
        <f>'Hour Loop'!BV3280</f>
        <v>B</v>
      </c>
      <c r="B3270">
        <f>'Hour Loop'!CI3280</f>
        <v>19.03</v>
      </c>
      <c r="C3270">
        <f>'Hour Loop'!CJ3280</f>
        <v>345.67099999999999</v>
      </c>
    </row>
    <row r="3271" spans="1:3" hidden="1" x14ac:dyDescent="0.25">
      <c r="B3271" t="e">
        <f>'Hour Loop'!CI3281</f>
        <v>#VALUE!</v>
      </c>
      <c r="C3271" t="e">
        <f>'Hour Loop'!CJ3281</f>
        <v>#VALUE!</v>
      </c>
    </row>
    <row r="3272" spans="1:3" hidden="1" x14ac:dyDescent="0.25">
      <c r="A3272" s="15" t="str">
        <f>'Hour Loop'!BV3282</f>
        <v>B</v>
      </c>
      <c r="B3272">
        <f>'Hour Loop'!CI3282</f>
        <v>24.003</v>
      </c>
      <c r="C3272">
        <f>'Hour Loop'!CJ3282</f>
        <v>356.88900000000001</v>
      </c>
    </row>
    <row r="3273" spans="1:3" hidden="1" x14ac:dyDescent="0.25">
      <c r="B3273" t="e">
        <f>'Hour Loop'!CI3283</f>
        <v>#VALUE!</v>
      </c>
      <c r="C3273" t="e">
        <f>'Hour Loop'!CJ3283</f>
        <v>#VALUE!</v>
      </c>
    </row>
    <row r="3274" spans="1:3" hidden="1" x14ac:dyDescent="0.25">
      <c r="A3274" s="15" t="str">
        <f>'Hour Loop'!BV3284</f>
        <v>B</v>
      </c>
      <c r="B3274">
        <f>'Hour Loop'!CI3284</f>
        <v>29.52</v>
      </c>
      <c r="C3274">
        <f>'Hour Loop'!CJ3284</f>
        <v>367.84899999999999</v>
      </c>
    </row>
    <row r="3275" spans="1:3" hidden="1" x14ac:dyDescent="0.25">
      <c r="B3275" t="e">
        <f>'Hour Loop'!CI3285</f>
        <v>#VALUE!</v>
      </c>
      <c r="C3275" t="e">
        <f>'Hour Loop'!CJ3285</f>
        <v>#VALUE!</v>
      </c>
    </row>
    <row r="3276" spans="1:3" hidden="1" x14ac:dyDescent="0.25">
      <c r="A3276" s="15" t="str">
        <f>'Hour Loop'!BV3286</f>
        <v>B</v>
      </c>
      <c r="B3276">
        <f>'Hour Loop'!CI3286</f>
        <v>35.567999999999998</v>
      </c>
      <c r="C3276">
        <f>'Hour Loop'!CJ3286</f>
        <v>378.52600000000001</v>
      </c>
    </row>
    <row r="3277" spans="1:3" hidden="1" x14ac:dyDescent="0.25">
      <c r="B3277" t="e">
        <f>'Hour Loop'!CI3287</f>
        <v>#VALUE!</v>
      </c>
      <c r="C3277" t="e">
        <f>'Hour Loop'!CJ3287</f>
        <v>#VALUE!</v>
      </c>
    </row>
    <row r="3278" spans="1:3" hidden="1" x14ac:dyDescent="0.25">
      <c r="A3278" s="15" t="str">
        <f>'Hour Loop'!BV3288</f>
        <v>B</v>
      </c>
      <c r="B3278">
        <f>'Hour Loop'!CI3288</f>
        <v>42.133000000000003</v>
      </c>
      <c r="C3278">
        <f>'Hour Loop'!CJ3288</f>
        <v>388.89299999999997</v>
      </c>
    </row>
    <row r="3279" spans="1:3" hidden="1" x14ac:dyDescent="0.25">
      <c r="B3279" t="e">
        <f>'Hour Loop'!CI3289</f>
        <v>#VALUE!</v>
      </c>
      <c r="C3279" t="e">
        <f>'Hour Loop'!CJ3289</f>
        <v>#VALUE!</v>
      </c>
    </row>
    <row r="3280" spans="1:3" hidden="1" x14ac:dyDescent="0.25">
      <c r="A3280" s="15" t="str">
        <f>'Hour Loop'!BV3290</f>
        <v>B</v>
      </c>
      <c r="B3280">
        <f>'Hour Loop'!CI3290</f>
        <v>49.198</v>
      </c>
      <c r="C3280">
        <f>'Hour Loop'!CJ3290</f>
        <v>398.92500000000001</v>
      </c>
    </row>
    <row r="3281" spans="1:3" hidden="1" x14ac:dyDescent="0.25">
      <c r="B3281" t="e">
        <f>'Hour Loop'!CI3291</f>
        <v>#VALUE!</v>
      </c>
      <c r="C3281" t="e">
        <f>'Hour Loop'!CJ3291</f>
        <v>#VALUE!</v>
      </c>
    </row>
    <row r="3282" spans="1:3" hidden="1" x14ac:dyDescent="0.25">
      <c r="A3282" s="15" t="str">
        <f>'Hour Loop'!BV3292</f>
        <v>B</v>
      </c>
      <c r="B3282">
        <f>'Hour Loop'!CI3292</f>
        <v>56.747</v>
      </c>
      <c r="C3282">
        <f>'Hour Loop'!CJ3292</f>
        <v>408.59800000000001</v>
      </c>
    </row>
    <row r="3283" spans="1:3" hidden="1" x14ac:dyDescent="0.25">
      <c r="B3283" t="e">
        <f>'Hour Loop'!CI3293</f>
        <v>#VALUE!</v>
      </c>
      <c r="C3283" t="e">
        <f>'Hour Loop'!CJ3293</f>
        <v>#VALUE!</v>
      </c>
    </row>
    <row r="3284" spans="1:3" hidden="1" x14ac:dyDescent="0.25">
      <c r="A3284" s="15" t="str">
        <f>'Hour Loop'!BV3294</f>
        <v>B</v>
      </c>
      <c r="B3284">
        <f>'Hour Loop'!CI3294</f>
        <v>64.762</v>
      </c>
      <c r="C3284">
        <f>'Hour Loop'!CJ3294</f>
        <v>417.89</v>
      </c>
    </row>
    <row r="3285" spans="1:3" hidden="1" x14ac:dyDescent="0.25">
      <c r="B3285" t="e">
        <f>'Hour Loop'!CI3295</f>
        <v>#VALUE!</v>
      </c>
      <c r="C3285" t="e">
        <f>'Hour Loop'!CJ3295</f>
        <v>#VALUE!</v>
      </c>
    </row>
    <row r="3286" spans="1:3" hidden="1" x14ac:dyDescent="0.25">
      <c r="A3286" s="15" t="str">
        <f>'Hour Loop'!BV3296</f>
        <v>B</v>
      </c>
      <c r="B3286">
        <f>'Hour Loop'!CI3296</f>
        <v>73.222999999999999</v>
      </c>
      <c r="C3286">
        <f>'Hour Loop'!CJ3296</f>
        <v>426.77699999999999</v>
      </c>
    </row>
    <row r="3287" spans="1:3" hidden="1" x14ac:dyDescent="0.25">
      <c r="B3287" t="e">
        <f>'Hour Loop'!CI3297</f>
        <v>#VALUE!</v>
      </c>
      <c r="C3287" t="e">
        <f>'Hour Loop'!CJ3297</f>
        <v>#VALUE!</v>
      </c>
    </row>
    <row r="3288" spans="1:3" hidden="1" x14ac:dyDescent="0.25">
      <c r="A3288" s="15" t="str">
        <f>'Hour Loop'!BV3298</f>
        <v>B</v>
      </c>
      <c r="B3288">
        <f>'Hour Loop'!CI3298</f>
        <v>82.11</v>
      </c>
      <c r="C3288">
        <f>'Hour Loop'!CJ3298</f>
        <v>435.238</v>
      </c>
    </row>
    <row r="3289" spans="1:3" hidden="1" x14ac:dyDescent="0.25">
      <c r="B3289" t="e">
        <f>'Hour Loop'!CI3299</f>
        <v>#VALUE!</v>
      </c>
      <c r="C3289" t="e">
        <f>'Hour Loop'!CJ3299</f>
        <v>#VALUE!</v>
      </c>
    </row>
    <row r="3290" spans="1:3" hidden="1" x14ac:dyDescent="0.25">
      <c r="A3290" s="15" t="str">
        <f>'Hour Loop'!BV3300</f>
        <v>B</v>
      </c>
      <c r="B3290">
        <f>'Hour Loop'!CI3300</f>
        <v>91.402000000000001</v>
      </c>
      <c r="C3290">
        <f>'Hour Loop'!CJ3300</f>
        <v>443.25299999999999</v>
      </c>
    </row>
    <row r="3291" spans="1:3" hidden="1" x14ac:dyDescent="0.25">
      <c r="B3291" t="e">
        <f>'Hour Loop'!CI3301</f>
        <v>#VALUE!</v>
      </c>
      <c r="C3291" t="e">
        <f>'Hour Loop'!CJ3301</f>
        <v>#VALUE!</v>
      </c>
    </row>
    <row r="3292" spans="1:3" hidden="1" x14ac:dyDescent="0.25">
      <c r="A3292" s="15" t="str">
        <f>'Hour Loop'!BV3302</f>
        <v>B</v>
      </c>
      <c r="B3292">
        <f>'Hour Loop'!CI3302</f>
        <v>101.075</v>
      </c>
      <c r="C3292">
        <f>'Hour Loop'!CJ3302</f>
        <v>450.80200000000002</v>
      </c>
    </row>
    <row r="3293" spans="1:3" hidden="1" x14ac:dyDescent="0.25">
      <c r="B3293" t="e">
        <f>'Hour Loop'!CI3303</f>
        <v>#VALUE!</v>
      </c>
      <c r="C3293" t="e">
        <f>'Hour Loop'!CJ3303</f>
        <v>#VALUE!</v>
      </c>
    </row>
    <row r="3294" spans="1:3" hidden="1" x14ac:dyDescent="0.25">
      <c r="A3294" s="15" t="str">
        <f>'Hour Loop'!BV3304</f>
        <v>B</v>
      </c>
      <c r="B3294">
        <f>'Hour Loop'!CI3304</f>
        <v>111.107</v>
      </c>
      <c r="C3294">
        <f>'Hour Loop'!CJ3304</f>
        <v>457.86700000000002</v>
      </c>
    </row>
    <row r="3295" spans="1:3" hidden="1" x14ac:dyDescent="0.25">
      <c r="B3295" t="e">
        <f>'Hour Loop'!CI3305</f>
        <v>#VALUE!</v>
      </c>
      <c r="C3295" t="e">
        <f>'Hour Loop'!CJ3305</f>
        <v>#VALUE!</v>
      </c>
    </row>
    <row r="3296" spans="1:3" hidden="1" x14ac:dyDescent="0.25">
      <c r="A3296" s="15" t="str">
        <f>'Hour Loop'!BV3306</f>
        <v>B</v>
      </c>
      <c r="B3296">
        <f>'Hour Loop'!CI3306</f>
        <v>121.474</v>
      </c>
      <c r="C3296">
        <f>'Hour Loop'!CJ3306</f>
        <v>464.43200000000002</v>
      </c>
    </row>
    <row r="3297" spans="1:3" hidden="1" x14ac:dyDescent="0.25">
      <c r="B3297" t="e">
        <f>'Hour Loop'!CI3307</f>
        <v>#VALUE!</v>
      </c>
      <c r="C3297" t="e">
        <f>'Hour Loop'!CJ3307</f>
        <v>#VALUE!</v>
      </c>
    </row>
    <row r="3298" spans="1:3" hidden="1" x14ac:dyDescent="0.25">
      <c r="A3298" s="15" t="str">
        <f>'Hour Loop'!BV3308</f>
        <v>B</v>
      </c>
      <c r="B3298">
        <f>'Hour Loop'!CI3308</f>
        <v>132.15100000000001</v>
      </c>
      <c r="C3298">
        <f>'Hour Loop'!CJ3308</f>
        <v>470.48</v>
      </c>
    </row>
    <row r="3299" spans="1:3" hidden="1" x14ac:dyDescent="0.25">
      <c r="B3299" t="e">
        <f>'Hour Loop'!CI3309</f>
        <v>#VALUE!</v>
      </c>
      <c r="C3299" t="e">
        <f>'Hour Loop'!CJ3309</f>
        <v>#VALUE!</v>
      </c>
    </row>
    <row r="3300" spans="1:3" hidden="1" x14ac:dyDescent="0.25">
      <c r="A3300" s="15" t="str">
        <f>'Hour Loop'!BV3310</f>
        <v>B</v>
      </c>
      <c r="B3300">
        <f>'Hour Loop'!CI3310</f>
        <v>143.11099999999999</v>
      </c>
      <c r="C3300">
        <f>'Hour Loop'!CJ3310</f>
        <v>475.99700000000001</v>
      </c>
    </row>
    <row r="3301" spans="1:3" hidden="1" x14ac:dyDescent="0.25">
      <c r="B3301" t="e">
        <f>'Hour Loop'!CI3311</f>
        <v>#VALUE!</v>
      </c>
      <c r="C3301" t="e">
        <f>'Hour Loop'!CJ3311</f>
        <v>#VALUE!</v>
      </c>
    </row>
    <row r="3302" spans="1:3" hidden="1" x14ac:dyDescent="0.25">
      <c r="A3302" s="15" t="str">
        <f>'Hour Loop'!BV3312</f>
        <v>B</v>
      </c>
      <c r="B3302">
        <f>'Hour Loop'!CI3312</f>
        <v>154.32900000000001</v>
      </c>
      <c r="C3302">
        <f>'Hour Loop'!CJ3312</f>
        <v>480.97</v>
      </c>
    </row>
    <row r="3303" spans="1:3" hidden="1" x14ac:dyDescent="0.25">
      <c r="B3303" t="e">
        <f>'Hour Loop'!CI3313</f>
        <v>#VALUE!</v>
      </c>
      <c r="C3303" t="e">
        <f>'Hour Loop'!CJ3313</f>
        <v>#VALUE!</v>
      </c>
    </row>
    <row r="3304" spans="1:3" hidden="1" x14ac:dyDescent="0.25">
      <c r="A3304" s="15" t="str">
        <f>'Hour Loop'!BV3314</f>
        <v>B</v>
      </c>
      <c r="B3304">
        <f>'Hour Loop'!CI3314</f>
        <v>165.77799999999999</v>
      </c>
      <c r="C3304">
        <f>'Hour Loop'!CJ3314</f>
        <v>485.38600000000002</v>
      </c>
    </row>
    <row r="3305" spans="1:3" hidden="1" x14ac:dyDescent="0.25">
      <c r="B3305" t="e">
        <f>'Hour Loop'!CI3315</f>
        <v>#VALUE!</v>
      </c>
      <c r="C3305" t="e">
        <f>'Hour Loop'!CJ3315</f>
        <v>#VALUE!</v>
      </c>
    </row>
    <row r="3306" spans="1:3" hidden="1" x14ac:dyDescent="0.25">
      <c r="A3306" s="15" t="str">
        <f>'Hour Loop'!BV3316</f>
        <v>B</v>
      </c>
      <c r="B3306">
        <f>'Hour Loop'!CI3316</f>
        <v>177.429</v>
      </c>
      <c r="C3306">
        <f>'Hour Loop'!CJ3316</f>
        <v>489.23500000000001</v>
      </c>
    </row>
    <row r="3307" spans="1:3" hidden="1" x14ac:dyDescent="0.25">
      <c r="B3307" t="e">
        <f>'Hour Loop'!CI3317</f>
        <v>#VALUE!</v>
      </c>
      <c r="C3307" t="e">
        <f>'Hour Loop'!CJ3317</f>
        <v>#VALUE!</v>
      </c>
    </row>
    <row r="3308" spans="1:3" hidden="1" x14ac:dyDescent="0.25">
      <c r="A3308" s="15" t="str">
        <f>'Hour Loop'!BV3318</f>
        <v>B</v>
      </c>
      <c r="B3308">
        <f>'Hour Loop'!CI3318</f>
        <v>189.255</v>
      </c>
      <c r="C3308">
        <f>'Hour Loop'!CJ3318</f>
        <v>492.50799999999998</v>
      </c>
    </row>
    <row r="3309" spans="1:3" hidden="1" x14ac:dyDescent="0.25">
      <c r="B3309" t="e">
        <f>'Hour Loop'!CI3319</f>
        <v>#VALUE!</v>
      </c>
      <c r="C3309" t="e">
        <f>'Hour Loop'!CJ3319</f>
        <v>#VALUE!</v>
      </c>
    </row>
    <row r="3310" spans="1:3" hidden="1" x14ac:dyDescent="0.25">
      <c r="A3310" s="15" t="str">
        <f>'Hour Loop'!BV3320</f>
        <v>B</v>
      </c>
      <c r="B3310">
        <f>'Hour Loop'!CI3320</f>
        <v>201.227</v>
      </c>
      <c r="C3310">
        <f>'Hour Loop'!CJ3320</f>
        <v>495.19600000000003</v>
      </c>
    </row>
    <row r="3311" spans="1:3" hidden="1" x14ac:dyDescent="0.25">
      <c r="B3311" t="e">
        <f>'Hour Loop'!CI3321</f>
        <v>#VALUE!</v>
      </c>
      <c r="C3311" t="e">
        <f>'Hour Loop'!CJ3321</f>
        <v>#VALUE!</v>
      </c>
    </row>
    <row r="3312" spans="1:3" hidden="1" x14ac:dyDescent="0.25">
      <c r="A3312" s="15" t="str">
        <f>'Hour Loop'!BV3322</f>
        <v>B</v>
      </c>
      <c r="B3312">
        <f>'Hour Loop'!CI3322</f>
        <v>213.31700000000001</v>
      </c>
      <c r="C3312">
        <f>'Hour Loop'!CJ3322</f>
        <v>497.29399999999998</v>
      </c>
    </row>
    <row r="3313" spans="1:3" hidden="1" x14ac:dyDescent="0.25">
      <c r="B3313" t="e">
        <f>'Hour Loop'!CI3323</f>
        <v>#VALUE!</v>
      </c>
      <c r="C3313" t="e">
        <f>'Hour Loop'!CJ3323</f>
        <v>#VALUE!</v>
      </c>
    </row>
    <row r="3314" spans="1:3" hidden="1" x14ac:dyDescent="0.25">
      <c r="A3314" s="15" t="str">
        <f>'Hour Loop'!BV3324</f>
        <v>B</v>
      </c>
      <c r="B3314">
        <f>'Hour Loop'!CI3324</f>
        <v>225.49600000000001</v>
      </c>
      <c r="C3314">
        <f>'Hour Loop'!CJ3324</f>
        <v>498.79599999999999</v>
      </c>
    </row>
    <row r="3315" spans="1:3" hidden="1" x14ac:dyDescent="0.25">
      <c r="B3315" t="e">
        <f>'Hour Loop'!CI3325</f>
        <v>#VALUE!</v>
      </c>
      <c r="C3315" t="e">
        <f>'Hour Loop'!CJ3325</f>
        <v>#VALUE!</v>
      </c>
    </row>
    <row r="3316" spans="1:3" hidden="1" x14ac:dyDescent="0.25">
      <c r="A3316" s="15" t="str">
        <f>'Hour Loop'!BV3326</f>
        <v>B</v>
      </c>
      <c r="B3316">
        <f>'Hour Loop'!CI3326</f>
        <v>237.733</v>
      </c>
      <c r="C3316">
        <f>'Hour Loop'!CJ3326</f>
        <v>499.69900000000001</v>
      </c>
    </row>
    <row r="3317" spans="1:3" hidden="1" x14ac:dyDescent="0.25">
      <c r="B3317" t="e">
        <f>'Hour Loop'!CI3327</f>
        <v>#VALUE!</v>
      </c>
      <c r="C3317" t="e">
        <f>'Hour Loop'!CJ3327</f>
        <v>#VALUE!</v>
      </c>
    </row>
    <row r="3318" spans="1:3" hidden="1" x14ac:dyDescent="0.25">
      <c r="B3318">
        <f>'Hour Loop'!CI3328</f>
        <v>250</v>
      </c>
      <c r="C3318">
        <f>'Hour Loop'!CJ3328</f>
        <v>500</v>
      </c>
    </row>
    <row r="3319" spans="1:3" hidden="1" x14ac:dyDescent="0.25">
      <c r="B3319" t="e">
        <f>'Hour Loop'!CI3329</f>
        <v>#VALUE!</v>
      </c>
      <c r="C3319" t="e">
        <f>'Hour Loop'!CJ3329</f>
        <v>#VALUE!</v>
      </c>
    </row>
    <row r="3320" spans="1:3" hidden="1" x14ac:dyDescent="0.25">
      <c r="A3320" s="15" t="str">
        <f>'Hour Loop'!BV3330</f>
        <v>B</v>
      </c>
      <c r="B3320" t="e">
        <f>'Hour Loop'!CI3330</f>
        <v>#VALUE!</v>
      </c>
      <c r="C3320" t="e">
        <f>'Hour Loop'!CJ3330</f>
        <v>#VALUE!</v>
      </c>
    </row>
    <row r="3321" spans="1:3" hidden="1" x14ac:dyDescent="0.25">
      <c r="A3321" s="15" t="str">
        <f>'Hour Loop'!BV3331</f>
        <v>C</v>
      </c>
      <c r="B3321" t="e">
        <f>'Hour Loop'!CI3331</f>
        <v>#VALUE!</v>
      </c>
      <c r="C3321" t="e">
        <f>'Hour Loop'!CJ3331</f>
        <v>#VALUE!</v>
      </c>
    </row>
    <row r="3322" spans="1:3" hidden="1" x14ac:dyDescent="0.25">
      <c r="A3322" s="15" t="str">
        <f>'Hour Loop'!BV3332</f>
        <v>C</v>
      </c>
      <c r="B3322">
        <f>'Hour Loop'!CI3332</f>
        <v>250</v>
      </c>
      <c r="C3322">
        <f>'Hour Loop'!CJ3332</f>
        <v>465</v>
      </c>
    </row>
    <row r="3323" spans="1:3" hidden="1" x14ac:dyDescent="0.25">
      <c r="A3323" s="15" t="str">
        <f>'Hour Loop'!BV3333</f>
        <v>C</v>
      </c>
      <c r="B3323">
        <f>'Hour Loop'!CI3333</f>
        <v>260.55</v>
      </c>
      <c r="C3323">
        <f>'Hour Loop'!CJ3333</f>
        <v>464.74099999999999</v>
      </c>
    </row>
    <row r="3324" spans="1:3" hidden="1" x14ac:dyDescent="0.25">
      <c r="A3324" s="15" t="str">
        <f>'Hour Loop'!BV3334</f>
        <v>C</v>
      </c>
      <c r="B3324">
        <f>'Hour Loop'!CI3334</f>
        <v>271.07400000000001</v>
      </c>
      <c r="C3324">
        <f>'Hour Loop'!CJ3334</f>
        <v>463.96499999999997</v>
      </c>
    </row>
    <row r="3325" spans="1:3" hidden="1" x14ac:dyDescent="0.25">
      <c r="A3325" s="15" t="str">
        <f>'Hour Loop'!BV3335</f>
        <v>C</v>
      </c>
      <c r="B3325">
        <f>'Hour Loop'!CI3335</f>
        <v>281.54700000000003</v>
      </c>
      <c r="C3325">
        <f>'Hour Loop'!CJ3335</f>
        <v>462.673</v>
      </c>
    </row>
    <row r="3326" spans="1:3" hidden="1" x14ac:dyDescent="0.25">
      <c r="A3326" s="15" t="str">
        <f>'Hour Loop'!BV3336</f>
        <v>C</v>
      </c>
      <c r="B3326">
        <f>'Hour Loop'!CI3336</f>
        <v>291.94400000000002</v>
      </c>
      <c r="C3326">
        <f>'Hour Loop'!CJ3336</f>
        <v>460.86900000000003</v>
      </c>
    </row>
    <row r="3327" spans="1:3" hidden="1" x14ac:dyDescent="0.25">
      <c r="A3327" s="15" t="str">
        <f>'Hour Loop'!BV3337</f>
        <v>C</v>
      </c>
      <c r="B3327">
        <f>'Hour Loop'!CI3337</f>
        <v>302.24099999999999</v>
      </c>
      <c r="C3327">
        <f>'Hour Loop'!CJ3337</f>
        <v>458.55700000000002</v>
      </c>
    </row>
    <row r="3328" spans="1:3" hidden="1" x14ac:dyDescent="0.25">
      <c r="A3328" s="15" t="str">
        <f>'Hour Loop'!BV3338</f>
        <v>C</v>
      </c>
      <c r="B3328">
        <f>'Hour Loop'!CI3338</f>
        <v>312.411</v>
      </c>
      <c r="C3328">
        <f>'Hour Loop'!CJ3338</f>
        <v>455.74200000000002</v>
      </c>
    </row>
    <row r="3329" spans="1:3" hidden="1" x14ac:dyDescent="0.25">
      <c r="A3329" s="15" t="str">
        <f>'Hour Loop'!BV3339</f>
        <v>C</v>
      </c>
      <c r="B3329">
        <f>'Hour Loop'!CI3339</f>
        <v>322.43099999999998</v>
      </c>
      <c r="C3329">
        <f>'Hour Loop'!CJ3339</f>
        <v>452.43200000000002</v>
      </c>
    </row>
    <row r="3330" spans="1:3" hidden="1" x14ac:dyDescent="0.25">
      <c r="A3330" s="15" t="str">
        <f>'Hour Loop'!BV3340</f>
        <v>C</v>
      </c>
      <c r="B3330">
        <f>'Hour Loop'!CI3340</f>
        <v>332.27699999999999</v>
      </c>
      <c r="C3330">
        <f>'Hour Loop'!CJ3340</f>
        <v>448.63400000000001</v>
      </c>
    </row>
    <row r="3331" spans="1:3" hidden="1" x14ac:dyDescent="0.25">
      <c r="A3331" s="15" t="str">
        <f>'Hour Loop'!BV3341</f>
        <v>C</v>
      </c>
      <c r="B3331">
        <f>'Hour Loop'!CI3341</f>
        <v>341.92399999999998</v>
      </c>
      <c r="C3331">
        <f>'Hour Loop'!CJ3341</f>
        <v>444.358</v>
      </c>
    </row>
    <row r="3332" spans="1:3" hidden="1" x14ac:dyDescent="0.25">
      <c r="A3332" s="15" t="str">
        <f>'Hour Loop'!BV3342</f>
        <v>C</v>
      </c>
      <c r="B3332">
        <f>'Hour Loop'!CI3342</f>
        <v>351.35</v>
      </c>
      <c r="C3332">
        <f>'Hour Loop'!CJ3342</f>
        <v>439.613</v>
      </c>
    </row>
    <row r="3333" spans="1:3" hidden="1" x14ac:dyDescent="0.25">
      <c r="A3333" s="15" t="str">
        <f>'Hour Loop'!BV3343</f>
        <v>C</v>
      </c>
      <c r="B3333">
        <f>'Hour Loop'!CI3343</f>
        <v>360.53199999999998</v>
      </c>
      <c r="C3333">
        <f>'Hour Loop'!CJ3343</f>
        <v>434.41199999999998</v>
      </c>
    </row>
    <row r="3334" spans="1:3" hidden="1" x14ac:dyDescent="0.25">
      <c r="A3334" s="15" t="str">
        <f>'Hour Loop'!BV3344</f>
        <v>C</v>
      </c>
      <c r="B3334">
        <f>'Hour Loop'!CI3344</f>
        <v>369.44799999999998</v>
      </c>
      <c r="C3334">
        <f>'Hour Loop'!CJ3344</f>
        <v>428.76600000000002</v>
      </c>
    </row>
    <row r="3335" spans="1:3" hidden="1" x14ac:dyDescent="0.25">
      <c r="A3335" s="15" t="str">
        <f>'Hour Loop'!BV3345</f>
        <v>C</v>
      </c>
      <c r="B3335">
        <f>'Hour Loop'!CI3345</f>
        <v>378.07499999999999</v>
      </c>
      <c r="C3335">
        <f>'Hour Loop'!CJ3345</f>
        <v>422.69</v>
      </c>
    </row>
    <row r="3336" spans="1:3" hidden="1" x14ac:dyDescent="0.25">
      <c r="A3336" s="15" t="str">
        <f>'Hour Loop'!BV3346</f>
        <v>C</v>
      </c>
      <c r="B3336">
        <f>'Hour Loop'!CI3346</f>
        <v>386.39499999999998</v>
      </c>
      <c r="C3336">
        <f>'Hour Loop'!CJ3346</f>
        <v>416.197</v>
      </c>
    </row>
    <row r="3337" spans="1:3" hidden="1" x14ac:dyDescent="0.25">
      <c r="A3337" s="15" t="str">
        <f>'Hour Loop'!BV3347</f>
        <v>C</v>
      </c>
      <c r="B3337">
        <f>'Hour Loop'!CI3347</f>
        <v>394.38499999999999</v>
      </c>
      <c r="C3337">
        <f>'Hour Loop'!CJ3347</f>
        <v>409.30399999999997</v>
      </c>
    </row>
    <row r="3338" spans="1:3" hidden="1" x14ac:dyDescent="0.25">
      <c r="A3338" s="15" t="str">
        <f>'Hour Loop'!BV3348</f>
        <v>C</v>
      </c>
      <c r="B3338">
        <f>'Hour Loop'!CI3348</f>
        <v>402.02800000000002</v>
      </c>
      <c r="C3338">
        <f>'Hour Loop'!CJ3348</f>
        <v>402.02800000000002</v>
      </c>
    </row>
    <row r="3339" spans="1:3" hidden="1" x14ac:dyDescent="0.25">
      <c r="A3339" s="15" t="str">
        <f>'Hour Loop'!BV3349</f>
        <v>C</v>
      </c>
      <c r="B3339">
        <f>'Hour Loop'!CI3349</f>
        <v>409.30399999999997</v>
      </c>
      <c r="C3339">
        <f>'Hour Loop'!CJ3349</f>
        <v>394.38499999999999</v>
      </c>
    </row>
    <row r="3340" spans="1:3" hidden="1" x14ac:dyDescent="0.25">
      <c r="A3340" s="15" t="str">
        <f>'Hour Loop'!BV3350</f>
        <v>C</v>
      </c>
      <c r="B3340">
        <f>'Hour Loop'!CI3350</f>
        <v>416.197</v>
      </c>
      <c r="C3340">
        <f>'Hour Loop'!CJ3350</f>
        <v>386.39499999999998</v>
      </c>
    </row>
    <row r="3341" spans="1:3" hidden="1" x14ac:dyDescent="0.25">
      <c r="A3341" s="15" t="str">
        <f>'Hour Loop'!BV3351</f>
        <v>C</v>
      </c>
      <c r="B3341">
        <f>'Hour Loop'!CI3351</f>
        <v>422.69</v>
      </c>
      <c r="C3341">
        <f>'Hour Loop'!CJ3351</f>
        <v>378.07499999999999</v>
      </c>
    </row>
    <row r="3342" spans="1:3" hidden="1" x14ac:dyDescent="0.25">
      <c r="A3342" s="15" t="str">
        <f>'Hour Loop'!BV3352</f>
        <v>C</v>
      </c>
      <c r="B3342">
        <f>'Hour Loop'!CI3352</f>
        <v>428.76600000000002</v>
      </c>
      <c r="C3342">
        <f>'Hour Loop'!CJ3352</f>
        <v>369.44799999999998</v>
      </c>
    </row>
    <row r="3343" spans="1:3" hidden="1" x14ac:dyDescent="0.25">
      <c r="A3343" s="15" t="str">
        <f>'Hour Loop'!BV3353</f>
        <v>C</v>
      </c>
      <c r="B3343">
        <f>'Hour Loop'!CI3353</f>
        <v>434.41199999999998</v>
      </c>
      <c r="C3343">
        <f>'Hour Loop'!CJ3353</f>
        <v>360.53199999999998</v>
      </c>
    </row>
    <row r="3344" spans="1:3" hidden="1" x14ac:dyDescent="0.25">
      <c r="A3344" s="15" t="str">
        <f>'Hour Loop'!BV3354</f>
        <v>C</v>
      </c>
      <c r="B3344">
        <f>'Hour Loop'!CI3354</f>
        <v>439.613</v>
      </c>
      <c r="C3344">
        <f>'Hour Loop'!CJ3354</f>
        <v>351.35</v>
      </c>
    </row>
    <row r="3345" spans="1:3" hidden="1" x14ac:dyDescent="0.25">
      <c r="A3345" s="15" t="str">
        <f>'Hour Loop'!BV3355</f>
        <v>C</v>
      </c>
      <c r="B3345">
        <f>'Hour Loop'!CI3355</f>
        <v>444.358</v>
      </c>
      <c r="C3345">
        <f>'Hour Loop'!CJ3355</f>
        <v>341.92399999999998</v>
      </c>
    </row>
    <row r="3346" spans="1:3" hidden="1" x14ac:dyDescent="0.25">
      <c r="A3346" s="15" t="str">
        <f>'Hour Loop'!BV3356</f>
        <v>C</v>
      </c>
      <c r="B3346">
        <f>'Hour Loop'!CI3356</f>
        <v>448.63400000000001</v>
      </c>
      <c r="C3346">
        <f>'Hour Loop'!CJ3356</f>
        <v>332.27699999999999</v>
      </c>
    </row>
    <row r="3347" spans="1:3" hidden="1" x14ac:dyDescent="0.25">
      <c r="A3347" s="15" t="str">
        <f>'Hour Loop'!BV3357</f>
        <v>C</v>
      </c>
      <c r="B3347">
        <f>'Hour Loop'!CI3357</f>
        <v>452.43200000000002</v>
      </c>
      <c r="C3347">
        <f>'Hour Loop'!CJ3357</f>
        <v>322.43099999999998</v>
      </c>
    </row>
    <row r="3348" spans="1:3" hidden="1" x14ac:dyDescent="0.25">
      <c r="A3348" s="15" t="str">
        <f>'Hour Loop'!BV3358</f>
        <v>C</v>
      </c>
      <c r="B3348">
        <f>'Hour Loop'!CI3358</f>
        <v>455.74200000000002</v>
      </c>
      <c r="C3348">
        <f>'Hour Loop'!CJ3358</f>
        <v>312.411</v>
      </c>
    </row>
    <row r="3349" spans="1:3" hidden="1" x14ac:dyDescent="0.25">
      <c r="A3349" s="15" t="str">
        <f>'Hour Loop'!BV3359</f>
        <v>C</v>
      </c>
      <c r="B3349">
        <f>'Hour Loop'!CI3359</f>
        <v>458.55700000000002</v>
      </c>
      <c r="C3349">
        <f>'Hour Loop'!CJ3359</f>
        <v>302.24099999999999</v>
      </c>
    </row>
    <row r="3350" spans="1:3" hidden="1" x14ac:dyDescent="0.25">
      <c r="A3350" s="15" t="str">
        <f>'Hour Loop'!BV3360</f>
        <v>C</v>
      </c>
      <c r="B3350">
        <f>'Hour Loop'!CI3360</f>
        <v>460.86900000000003</v>
      </c>
      <c r="C3350">
        <f>'Hour Loop'!CJ3360</f>
        <v>291.94400000000002</v>
      </c>
    </row>
    <row r="3351" spans="1:3" hidden="1" x14ac:dyDescent="0.25">
      <c r="A3351" s="15" t="str">
        <f>'Hour Loop'!BV3361</f>
        <v>C</v>
      </c>
      <c r="B3351">
        <f>'Hour Loop'!CI3361</f>
        <v>462.673</v>
      </c>
      <c r="C3351">
        <f>'Hour Loop'!CJ3361</f>
        <v>281.54700000000003</v>
      </c>
    </row>
    <row r="3352" spans="1:3" hidden="1" x14ac:dyDescent="0.25">
      <c r="A3352" s="15" t="str">
        <f>'Hour Loop'!BV3362</f>
        <v>C</v>
      </c>
      <c r="B3352">
        <f>'Hour Loop'!CI3362</f>
        <v>463.96499999999997</v>
      </c>
      <c r="C3352">
        <f>'Hour Loop'!CJ3362</f>
        <v>271.07400000000001</v>
      </c>
    </row>
    <row r="3353" spans="1:3" hidden="1" x14ac:dyDescent="0.25">
      <c r="A3353" s="15" t="str">
        <f>'Hour Loop'!BV3363</f>
        <v>C</v>
      </c>
      <c r="B3353">
        <f>'Hour Loop'!CI3363</f>
        <v>464.74099999999999</v>
      </c>
      <c r="C3353">
        <f>'Hour Loop'!CJ3363</f>
        <v>260.55</v>
      </c>
    </row>
    <row r="3354" spans="1:3" hidden="1" x14ac:dyDescent="0.25">
      <c r="A3354" s="15" t="str">
        <f>'Hour Loop'!BV3364</f>
        <v>C</v>
      </c>
      <c r="B3354">
        <f>'Hour Loop'!CI3364</f>
        <v>465</v>
      </c>
      <c r="C3354">
        <f>'Hour Loop'!CJ3364</f>
        <v>250</v>
      </c>
    </row>
    <row r="3355" spans="1:3" hidden="1" x14ac:dyDescent="0.25">
      <c r="A3355" s="15" t="str">
        <f>'Hour Loop'!BV3365</f>
        <v>C</v>
      </c>
      <c r="B3355">
        <f>'Hour Loop'!CI3365</f>
        <v>464.74099999999999</v>
      </c>
      <c r="C3355">
        <f>'Hour Loop'!CJ3365</f>
        <v>239.45</v>
      </c>
    </row>
    <row r="3356" spans="1:3" hidden="1" x14ac:dyDescent="0.25">
      <c r="A3356" s="15" t="str">
        <f>'Hour Loop'!BV3366</f>
        <v>C</v>
      </c>
      <c r="B3356">
        <f>'Hour Loop'!CI3366</f>
        <v>463.96499999999997</v>
      </c>
      <c r="C3356">
        <f>'Hour Loop'!CJ3366</f>
        <v>228.92599999999999</v>
      </c>
    </row>
    <row r="3357" spans="1:3" hidden="1" x14ac:dyDescent="0.25">
      <c r="A3357" s="15" t="str">
        <f>'Hour Loop'!BV3367</f>
        <v>C</v>
      </c>
      <c r="B3357">
        <f>'Hour Loop'!CI3367</f>
        <v>462.673</v>
      </c>
      <c r="C3357">
        <f>'Hour Loop'!CJ3367</f>
        <v>218.453</v>
      </c>
    </row>
    <row r="3358" spans="1:3" hidden="1" x14ac:dyDescent="0.25">
      <c r="A3358" s="15" t="str">
        <f>'Hour Loop'!BV3368</f>
        <v>C</v>
      </c>
      <c r="B3358">
        <f>'Hour Loop'!CI3368</f>
        <v>460.86900000000003</v>
      </c>
      <c r="C3358">
        <f>'Hour Loop'!CJ3368</f>
        <v>208.05600000000001</v>
      </c>
    </row>
    <row r="3359" spans="1:3" hidden="1" x14ac:dyDescent="0.25">
      <c r="A3359" s="15" t="str">
        <f>'Hour Loop'!BV3369</f>
        <v>C</v>
      </c>
      <c r="B3359">
        <f>'Hour Loop'!CI3369</f>
        <v>458.55700000000002</v>
      </c>
      <c r="C3359">
        <f>'Hour Loop'!CJ3369</f>
        <v>197.75899999999999</v>
      </c>
    </row>
    <row r="3360" spans="1:3" hidden="1" x14ac:dyDescent="0.25">
      <c r="A3360" s="15" t="str">
        <f>'Hour Loop'!BV3370</f>
        <v>C</v>
      </c>
      <c r="B3360">
        <f>'Hour Loop'!CI3370</f>
        <v>455.74200000000002</v>
      </c>
      <c r="C3360">
        <f>'Hour Loop'!CJ3370</f>
        <v>187.589</v>
      </c>
    </row>
    <row r="3361" spans="1:3" hidden="1" x14ac:dyDescent="0.25">
      <c r="A3361" s="15" t="str">
        <f>'Hour Loop'!BV3371</f>
        <v>C</v>
      </c>
      <c r="B3361">
        <f>'Hour Loop'!CI3371</f>
        <v>452.43200000000002</v>
      </c>
      <c r="C3361">
        <f>'Hour Loop'!CJ3371</f>
        <v>177.56899999999999</v>
      </c>
    </row>
    <row r="3362" spans="1:3" hidden="1" x14ac:dyDescent="0.25">
      <c r="A3362" s="15" t="str">
        <f>'Hour Loop'!BV3372</f>
        <v>C</v>
      </c>
      <c r="B3362">
        <f>'Hour Loop'!CI3372</f>
        <v>448.63400000000001</v>
      </c>
      <c r="C3362">
        <f>'Hour Loop'!CJ3372</f>
        <v>167.72300000000001</v>
      </c>
    </row>
    <row r="3363" spans="1:3" hidden="1" x14ac:dyDescent="0.25">
      <c r="A3363" s="15" t="str">
        <f>'Hour Loop'!BV3373</f>
        <v>C</v>
      </c>
      <c r="B3363">
        <f>'Hour Loop'!CI3373</f>
        <v>444.358</v>
      </c>
      <c r="C3363">
        <f>'Hour Loop'!CJ3373</f>
        <v>158.07599999999999</v>
      </c>
    </row>
    <row r="3364" spans="1:3" hidden="1" x14ac:dyDescent="0.25">
      <c r="A3364" s="15" t="str">
        <f>'Hour Loop'!BV3374</f>
        <v>C</v>
      </c>
      <c r="B3364">
        <f>'Hour Loop'!CI3374</f>
        <v>439.613</v>
      </c>
      <c r="C3364">
        <f>'Hour Loop'!CJ3374</f>
        <v>148.65</v>
      </c>
    </row>
    <row r="3365" spans="1:3" hidden="1" x14ac:dyDescent="0.25">
      <c r="A3365" s="15" t="str">
        <f>'Hour Loop'!BV3375</f>
        <v>C</v>
      </c>
      <c r="B3365">
        <f>'Hour Loop'!CI3375</f>
        <v>434.41199999999998</v>
      </c>
      <c r="C3365">
        <f>'Hour Loop'!CJ3375</f>
        <v>139.46799999999999</v>
      </c>
    </row>
    <row r="3366" spans="1:3" hidden="1" x14ac:dyDescent="0.25">
      <c r="A3366" s="15" t="str">
        <f>'Hour Loop'!BV3376</f>
        <v>C</v>
      </c>
      <c r="B3366">
        <f>'Hour Loop'!CI3376</f>
        <v>428.76600000000002</v>
      </c>
      <c r="C3366">
        <f>'Hour Loop'!CJ3376</f>
        <v>130.55199999999999</v>
      </c>
    </row>
    <row r="3367" spans="1:3" hidden="1" x14ac:dyDescent="0.25">
      <c r="A3367" s="15" t="str">
        <f>'Hour Loop'!BV3377</f>
        <v>C</v>
      </c>
      <c r="B3367">
        <f>'Hour Loop'!CI3377</f>
        <v>422.69</v>
      </c>
      <c r="C3367">
        <f>'Hour Loop'!CJ3377</f>
        <v>121.925</v>
      </c>
    </row>
    <row r="3368" spans="1:3" hidden="1" x14ac:dyDescent="0.25">
      <c r="A3368" s="15" t="str">
        <f>'Hour Loop'!BV3378</f>
        <v>C</v>
      </c>
      <c r="B3368">
        <f>'Hour Loop'!CI3378</f>
        <v>416.197</v>
      </c>
      <c r="C3368">
        <f>'Hour Loop'!CJ3378</f>
        <v>113.605</v>
      </c>
    </row>
    <row r="3369" spans="1:3" hidden="1" x14ac:dyDescent="0.25">
      <c r="A3369" s="15" t="str">
        <f>'Hour Loop'!BV3379</f>
        <v>C</v>
      </c>
      <c r="B3369">
        <f>'Hour Loop'!CI3379</f>
        <v>409.30399999999997</v>
      </c>
      <c r="C3369">
        <f>'Hour Loop'!CJ3379</f>
        <v>105.61499999999999</v>
      </c>
    </row>
    <row r="3370" spans="1:3" hidden="1" x14ac:dyDescent="0.25">
      <c r="A3370" s="15" t="str">
        <f>'Hour Loop'!BV3380</f>
        <v>C</v>
      </c>
      <c r="B3370">
        <f>'Hour Loop'!CI3380</f>
        <v>402.02</v>
      </c>
      <c r="C3370">
        <f>'Hour Loop'!CJ3380</f>
        <v>97.971999999999994</v>
      </c>
    </row>
    <row r="3371" spans="1:3" hidden="1" x14ac:dyDescent="0.25">
      <c r="A3371" s="15" t="str">
        <f>'Hour Loop'!BV3381</f>
        <v>C</v>
      </c>
      <c r="B3371">
        <f>'Hour Loop'!CI3381</f>
        <v>394.38</v>
      </c>
      <c r="C3371">
        <f>'Hour Loop'!CJ3381</f>
        <v>90.695999999999998</v>
      </c>
    </row>
    <row r="3372" spans="1:3" hidden="1" x14ac:dyDescent="0.25">
      <c r="A3372" s="15" t="str">
        <f>'Hour Loop'!BV3382</f>
        <v>C</v>
      </c>
      <c r="B3372">
        <f>'Hour Loop'!CI3382</f>
        <v>386.39</v>
      </c>
      <c r="C3372">
        <f>'Hour Loop'!CJ3382</f>
        <v>83.802999999999997</v>
      </c>
    </row>
    <row r="3373" spans="1:3" hidden="1" x14ac:dyDescent="0.25">
      <c r="A3373" s="15" t="str">
        <f>'Hour Loop'!BV3383</f>
        <v>C</v>
      </c>
      <c r="B3373">
        <f>'Hour Loop'!CI3383</f>
        <v>378</v>
      </c>
      <c r="C3373">
        <f>'Hour Loop'!CJ3383</f>
        <v>77.31</v>
      </c>
    </row>
    <row r="3374" spans="1:3" hidden="1" x14ac:dyDescent="0.25">
      <c r="A3374" s="15" t="str">
        <f>'Hour Loop'!BV3384</f>
        <v>C</v>
      </c>
      <c r="B3374">
        <f>'Hour Loop'!CI3384</f>
        <v>369.44</v>
      </c>
      <c r="C3374">
        <f>'Hour Loop'!CJ3384</f>
        <v>71.233999999999995</v>
      </c>
    </row>
    <row r="3375" spans="1:3" hidden="1" x14ac:dyDescent="0.25">
      <c r="A3375" s="15" t="str">
        <f>'Hour Loop'!BV3385</f>
        <v>C</v>
      </c>
      <c r="B3375">
        <f>'Hour Loop'!CI3385</f>
        <v>360.53</v>
      </c>
      <c r="C3375">
        <f>'Hour Loop'!CJ3385</f>
        <v>65.587999999999994</v>
      </c>
    </row>
    <row r="3376" spans="1:3" hidden="1" x14ac:dyDescent="0.25">
      <c r="A3376" s="15" t="str">
        <f>'Hour Loop'!BV3386</f>
        <v>C</v>
      </c>
      <c r="B3376">
        <f>'Hour Loop'!CI3386</f>
        <v>351.35</v>
      </c>
      <c r="C3376">
        <f>'Hour Loop'!CJ3386</f>
        <v>60.387</v>
      </c>
    </row>
    <row r="3377" spans="1:3" hidden="1" x14ac:dyDescent="0.25">
      <c r="A3377" s="15" t="str">
        <f>'Hour Loop'!BV3387</f>
        <v>C</v>
      </c>
      <c r="B3377">
        <f>'Hour Loop'!CI3387</f>
        <v>341.92</v>
      </c>
      <c r="C3377">
        <f>'Hour Loop'!CJ3387</f>
        <v>55.642000000000003</v>
      </c>
    </row>
    <row r="3378" spans="1:3" hidden="1" x14ac:dyDescent="0.25">
      <c r="A3378" s="15" t="str">
        <f>'Hour Loop'!BV3388</f>
        <v>C</v>
      </c>
      <c r="B3378">
        <f>'Hour Loop'!CI3388</f>
        <v>332.27</v>
      </c>
      <c r="C3378">
        <f>'Hour Loop'!CJ3388</f>
        <v>51.366</v>
      </c>
    </row>
    <row r="3379" spans="1:3" hidden="1" x14ac:dyDescent="0.25">
      <c r="A3379" s="15" t="str">
        <f>'Hour Loop'!BV3389</f>
        <v>C</v>
      </c>
      <c r="B3379">
        <f>'Hour Loop'!CI3389</f>
        <v>322.43</v>
      </c>
      <c r="C3379">
        <f>'Hour Loop'!CJ3389</f>
        <v>47.567999999999998</v>
      </c>
    </row>
    <row r="3380" spans="1:3" hidden="1" x14ac:dyDescent="0.25">
      <c r="A3380" s="15" t="str">
        <f>'Hour Loop'!BV3390</f>
        <v>C</v>
      </c>
      <c r="B3380">
        <f>'Hour Loop'!CI3390</f>
        <v>312.41000000000003</v>
      </c>
      <c r="C3380">
        <f>'Hour Loop'!CJ3390</f>
        <v>44.258000000000003</v>
      </c>
    </row>
    <row r="3381" spans="1:3" hidden="1" x14ac:dyDescent="0.25">
      <c r="A3381" s="15" t="str">
        <f>'Hour Loop'!BV3391</f>
        <v>C</v>
      </c>
      <c r="B3381">
        <f>'Hour Loop'!CI3391</f>
        <v>302.24</v>
      </c>
      <c r="C3381">
        <f>'Hour Loop'!CJ3391</f>
        <v>41.442999999999998</v>
      </c>
    </row>
    <row r="3382" spans="1:3" hidden="1" x14ac:dyDescent="0.25">
      <c r="A3382" s="15" t="str">
        <f>'Hour Loop'!BV3392</f>
        <v>C</v>
      </c>
      <c r="B3382">
        <f>'Hour Loop'!CI3392</f>
        <v>291.94</v>
      </c>
      <c r="C3382">
        <f>'Hour Loop'!CJ3392</f>
        <v>39.131</v>
      </c>
    </row>
    <row r="3383" spans="1:3" hidden="1" x14ac:dyDescent="0.25">
      <c r="A3383" s="15" t="str">
        <f>'Hour Loop'!BV3393</f>
        <v>C</v>
      </c>
      <c r="B3383">
        <f>'Hour Loop'!CI3393</f>
        <v>281.54000000000002</v>
      </c>
      <c r="C3383">
        <f>'Hour Loop'!CJ3393</f>
        <v>37.326999999999998</v>
      </c>
    </row>
    <row r="3384" spans="1:3" hidden="1" x14ac:dyDescent="0.25">
      <c r="A3384" s="15" t="str">
        <f>'Hour Loop'!BV3394</f>
        <v>C</v>
      </c>
      <c r="B3384">
        <f>'Hour Loop'!CI3394</f>
        <v>271.07</v>
      </c>
      <c r="C3384">
        <f>'Hour Loop'!CJ3394</f>
        <v>36.034999999999997</v>
      </c>
    </row>
    <row r="3385" spans="1:3" hidden="1" x14ac:dyDescent="0.25">
      <c r="A3385" s="15" t="str">
        <f>'Hour Loop'!BV3395</f>
        <v>C</v>
      </c>
      <c r="B3385">
        <f>'Hour Loop'!CI3395</f>
        <v>260.55</v>
      </c>
      <c r="C3385">
        <f>'Hour Loop'!CJ3395</f>
        <v>35.259</v>
      </c>
    </row>
    <row r="3386" spans="1:3" hidden="1" x14ac:dyDescent="0.25">
      <c r="A3386" s="15" t="str">
        <f>'Hour Loop'!BV3396</f>
        <v>C</v>
      </c>
      <c r="B3386">
        <f>'Hour Loop'!CI3396</f>
        <v>250</v>
      </c>
      <c r="C3386">
        <f>'Hour Loop'!CJ3396</f>
        <v>35</v>
      </c>
    </row>
    <row r="3387" spans="1:3" hidden="1" x14ac:dyDescent="0.25">
      <c r="A3387" s="15" t="str">
        <f>'Hour Loop'!BV3397</f>
        <v>C</v>
      </c>
      <c r="B3387">
        <f>'Hour Loop'!CI3397</f>
        <v>260.55</v>
      </c>
      <c r="C3387">
        <f>'Hour Loop'!CJ3397</f>
        <v>35.259</v>
      </c>
    </row>
    <row r="3388" spans="1:3" hidden="1" x14ac:dyDescent="0.25">
      <c r="A3388" s="15" t="str">
        <f>'Hour Loop'!BV3398</f>
        <v>C</v>
      </c>
      <c r="B3388">
        <f>'Hour Loop'!CI3398</f>
        <v>271.07</v>
      </c>
      <c r="C3388">
        <f>'Hour Loop'!CJ3398</f>
        <v>36.034999999999997</v>
      </c>
    </row>
    <row r="3389" spans="1:3" hidden="1" x14ac:dyDescent="0.25">
      <c r="A3389" s="15" t="str">
        <f>'Hour Loop'!BV3399</f>
        <v>C</v>
      </c>
      <c r="B3389">
        <f>'Hour Loop'!CI3399</f>
        <v>281.54000000000002</v>
      </c>
      <c r="C3389">
        <f>'Hour Loop'!CJ3399</f>
        <v>37.326999999999998</v>
      </c>
    </row>
    <row r="3390" spans="1:3" hidden="1" x14ac:dyDescent="0.25">
      <c r="A3390" s="15" t="str">
        <f>'Hour Loop'!BV3400</f>
        <v>C</v>
      </c>
      <c r="B3390">
        <f>'Hour Loop'!CI3400</f>
        <v>291.94</v>
      </c>
      <c r="C3390">
        <f>'Hour Loop'!CJ3400</f>
        <v>39.131</v>
      </c>
    </row>
    <row r="3391" spans="1:3" hidden="1" x14ac:dyDescent="0.25">
      <c r="A3391" s="15" t="str">
        <f>'Hour Loop'!BV3401</f>
        <v>C</v>
      </c>
      <c r="B3391">
        <f>'Hour Loop'!CI3401</f>
        <v>302.24</v>
      </c>
      <c r="C3391">
        <f>'Hour Loop'!CJ3401</f>
        <v>41.442999999999998</v>
      </c>
    </row>
    <row r="3392" spans="1:3" hidden="1" x14ac:dyDescent="0.25">
      <c r="A3392" s="15" t="str">
        <f>'Hour Loop'!BV3402</f>
        <v>C</v>
      </c>
      <c r="B3392">
        <f>'Hour Loop'!CI3402</f>
        <v>312.41000000000003</v>
      </c>
      <c r="C3392">
        <f>'Hour Loop'!CJ3402</f>
        <v>44.258000000000003</v>
      </c>
    </row>
    <row r="3393" spans="1:3" hidden="1" x14ac:dyDescent="0.25">
      <c r="A3393" s="15" t="str">
        <f>'Hour Loop'!BV3403</f>
        <v>C</v>
      </c>
      <c r="B3393">
        <f>'Hour Loop'!CI3403</f>
        <v>322.43</v>
      </c>
      <c r="C3393">
        <f>'Hour Loop'!CJ3403</f>
        <v>47.567999999999998</v>
      </c>
    </row>
    <row r="3394" spans="1:3" hidden="1" x14ac:dyDescent="0.25">
      <c r="A3394" s="15" t="str">
        <f>'Hour Loop'!BV3404</f>
        <v>C</v>
      </c>
      <c r="B3394">
        <f>'Hour Loop'!CI3404</f>
        <v>332.27</v>
      </c>
      <c r="C3394">
        <f>'Hour Loop'!CJ3404</f>
        <v>51.366</v>
      </c>
    </row>
    <row r="3395" spans="1:3" hidden="1" x14ac:dyDescent="0.25">
      <c r="A3395" s="15" t="str">
        <f>'Hour Loop'!BV3405</f>
        <v>C</v>
      </c>
      <c r="B3395">
        <f>'Hour Loop'!CI3405</f>
        <v>341.92</v>
      </c>
      <c r="C3395">
        <f>'Hour Loop'!CJ3405</f>
        <v>55.642000000000003</v>
      </c>
    </row>
    <row r="3396" spans="1:3" hidden="1" x14ac:dyDescent="0.25">
      <c r="A3396" s="15" t="str">
        <f>'Hour Loop'!BV3406</f>
        <v>C</v>
      </c>
      <c r="B3396">
        <f>'Hour Loop'!CI3406</f>
        <v>351.35</v>
      </c>
      <c r="C3396">
        <f>'Hour Loop'!CJ3406</f>
        <v>60.387</v>
      </c>
    </row>
    <row r="3397" spans="1:3" hidden="1" x14ac:dyDescent="0.25">
      <c r="A3397" s="15" t="str">
        <f>'Hour Loop'!BV3407</f>
        <v>C</v>
      </c>
      <c r="B3397">
        <f>'Hour Loop'!CI3407</f>
        <v>360.53</v>
      </c>
      <c r="C3397">
        <f>'Hour Loop'!CJ3407</f>
        <v>65.587999999999994</v>
      </c>
    </row>
    <row r="3398" spans="1:3" hidden="1" x14ac:dyDescent="0.25">
      <c r="A3398" s="15" t="str">
        <f>'Hour Loop'!BV3408</f>
        <v>C</v>
      </c>
      <c r="B3398">
        <f>'Hour Loop'!CI3408</f>
        <v>369.44</v>
      </c>
      <c r="C3398">
        <f>'Hour Loop'!CJ3408</f>
        <v>71.233999999999995</v>
      </c>
    </row>
    <row r="3399" spans="1:3" hidden="1" x14ac:dyDescent="0.25">
      <c r="A3399" s="15" t="str">
        <f>'Hour Loop'!BV3409</f>
        <v>C</v>
      </c>
      <c r="B3399">
        <f>'Hour Loop'!CI3409</f>
        <v>378</v>
      </c>
      <c r="C3399">
        <f>'Hour Loop'!CJ3409</f>
        <v>77.31</v>
      </c>
    </row>
    <row r="3400" spans="1:3" hidden="1" x14ac:dyDescent="0.25">
      <c r="A3400" s="15" t="str">
        <f>'Hour Loop'!BV3410</f>
        <v>C</v>
      </c>
      <c r="B3400">
        <f>'Hour Loop'!CI3410</f>
        <v>386.39</v>
      </c>
      <c r="C3400">
        <f>'Hour Loop'!CJ3410</f>
        <v>83.802999999999997</v>
      </c>
    </row>
    <row r="3401" spans="1:3" hidden="1" x14ac:dyDescent="0.25">
      <c r="A3401" s="15" t="str">
        <f>'Hour Loop'!BV3411</f>
        <v>C</v>
      </c>
      <c r="B3401">
        <f>'Hour Loop'!CI3411</f>
        <v>394.38</v>
      </c>
      <c r="C3401">
        <f>'Hour Loop'!CJ3411</f>
        <v>90.695999999999998</v>
      </c>
    </row>
    <row r="3402" spans="1:3" hidden="1" x14ac:dyDescent="0.25">
      <c r="A3402" s="15" t="str">
        <f>'Hour Loop'!BV3412</f>
        <v>C</v>
      </c>
      <c r="B3402">
        <f>'Hour Loop'!CI3412</f>
        <v>402.02</v>
      </c>
      <c r="C3402">
        <f>'Hour Loop'!CJ3412</f>
        <v>97.971999999999994</v>
      </c>
    </row>
    <row r="3403" spans="1:3" hidden="1" x14ac:dyDescent="0.25">
      <c r="A3403" s="15" t="str">
        <f>'Hour Loop'!BV3413</f>
        <v>C</v>
      </c>
      <c r="B3403">
        <f>'Hour Loop'!CI3413</f>
        <v>409.30399999999997</v>
      </c>
      <c r="C3403">
        <f>'Hour Loop'!CJ3413</f>
        <v>105.61499999999999</v>
      </c>
    </row>
    <row r="3404" spans="1:3" hidden="1" x14ac:dyDescent="0.25">
      <c r="A3404" s="15" t="str">
        <f>'Hour Loop'!BV3414</f>
        <v>C</v>
      </c>
      <c r="B3404">
        <f>'Hour Loop'!CI3414</f>
        <v>416.197</v>
      </c>
      <c r="C3404">
        <f>'Hour Loop'!CJ3414</f>
        <v>113.605</v>
      </c>
    </row>
    <row r="3405" spans="1:3" hidden="1" x14ac:dyDescent="0.25">
      <c r="A3405" s="15" t="str">
        <f>'Hour Loop'!BV3415</f>
        <v>C</v>
      </c>
      <c r="B3405">
        <f>'Hour Loop'!CI3415</f>
        <v>422.69</v>
      </c>
      <c r="C3405">
        <f>'Hour Loop'!CJ3415</f>
        <v>121.925</v>
      </c>
    </row>
    <row r="3406" spans="1:3" hidden="1" x14ac:dyDescent="0.25">
      <c r="A3406" s="15" t="str">
        <f>'Hour Loop'!BV3416</f>
        <v>C</v>
      </c>
      <c r="B3406">
        <f>'Hour Loop'!CI3416</f>
        <v>428.76600000000002</v>
      </c>
      <c r="C3406">
        <f>'Hour Loop'!CJ3416</f>
        <v>130.55199999999999</v>
      </c>
    </row>
    <row r="3407" spans="1:3" hidden="1" x14ac:dyDescent="0.25">
      <c r="A3407" s="15" t="str">
        <f>'Hour Loop'!BV3417</f>
        <v>C</v>
      </c>
      <c r="B3407">
        <f>'Hour Loop'!CI3417</f>
        <v>434.41199999999998</v>
      </c>
      <c r="C3407">
        <f>'Hour Loop'!CJ3417</f>
        <v>139.46799999999999</v>
      </c>
    </row>
    <row r="3408" spans="1:3" hidden="1" x14ac:dyDescent="0.25">
      <c r="A3408" s="15" t="str">
        <f>'Hour Loop'!BV3418</f>
        <v>C</v>
      </c>
      <c r="B3408">
        <f>'Hour Loop'!CI3418</f>
        <v>439.613</v>
      </c>
      <c r="C3408">
        <f>'Hour Loop'!CJ3418</f>
        <v>148.65</v>
      </c>
    </row>
    <row r="3409" spans="1:3" hidden="1" x14ac:dyDescent="0.25">
      <c r="A3409" s="15" t="str">
        <f>'Hour Loop'!BV3419</f>
        <v>C</v>
      </c>
      <c r="B3409">
        <f>'Hour Loop'!CI3419</f>
        <v>444.358</v>
      </c>
      <c r="C3409">
        <f>'Hour Loop'!CJ3419</f>
        <v>158.07599999999999</v>
      </c>
    </row>
    <row r="3410" spans="1:3" hidden="1" x14ac:dyDescent="0.25">
      <c r="A3410" s="15" t="str">
        <f>'Hour Loop'!BV3420</f>
        <v>C</v>
      </c>
      <c r="B3410">
        <f>'Hour Loop'!CI3420</f>
        <v>448.63400000000001</v>
      </c>
      <c r="C3410">
        <f>'Hour Loop'!CJ3420</f>
        <v>167.72300000000001</v>
      </c>
    </row>
    <row r="3411" spans="1:3" hidden="1" x14ac:dyDescent="0.25">
      <c r="A3411" s="15" t="str">
        <f>'Hour Loop'!BV3421</f>
        <v>C</v>
      </c>
      <c r="B3411">
        <f>'Hour Loop'!CI3421</f>
        <v>452.43200000000002</v>
      </c>
      <c r="C3411">
        <f>'Hour Loop'!CJ3421</f>
        <v>177.56899999999999</v>
      </c>
    </row>
    <row r="3412" spans="1:3" hidden="1" x14ac:dyDescent="0.25">
      <c r="A3412" s="15" t="str">
        <f>'Hour Loop'!BV3422</f>
        <v>C</v>
      </c>
      <c r="B3412">
        <f>'Hour Loop'!CI3422</f>
        <v>455.74200000000002</v>
      </c>
      <c r="C3412">
        <f>'Hour Loop'!CJ3422</f>
        <v>187.589</v>
      </c>
    </row>
    <row r="3413" spans="1:3" hidden="1" x14ac:dyDescent="0.25">
      <c r="A3413" s="15" t="str">
        <f>'Hour Loop'!BV3423</f>
        <v>C</v>
      </c>
      <c r="B3413">
        <f>'Hour Loop'!CI3423</f>
        <v>458.55700000000002</v>
      </c>
      <c r="C3413">
        <f>'Hour Loop'!CJ3423</f>
        <v>197.75899999999999</v>
      </c>
    </row>
    <row r="3414" spans="1:3" hidden="1" x14ac:dyDescent="0.25">
      <c r="A3414" s="15" t="str">
        <f>'Hour Loop'!BV3424</f>
        <v>C</v>
      </c>
      <c r="B3414">
        <f>'Hour Loop'!CI3424</f>
        <v>460.86900000000003</v>
      </c>
      <c r="C3414">
        <f>'Hour Loop'!CJ3424</f>
        <v>208.05600000000001</v>
      </c>
    </row>
    <row r="3415" spans="1:3" hidden="1" x14ac:dyDescent="0.25">
      <c r="A3415" s="15" t="str">
        <f>'Hour Loop'!BV3425</f>
        <v>C</v>
      </c>
      <c r="B3415">
        <f>'Hour Loop'!CI3425</f>
        <v>462.673</v>
      </c>
      <c r="C3415">
        <f>'Hour Loop'!CJ3425</f>
        <v>218.453</v>
      </c>
    </row>
    <row r="3416" spans="1:3" hidden="1" x14ac:dyDescent="0.25">
      <c r="A3416" s="15" t="str">
        <f>'Hour Loop'!BV3426</f>
        <v>C</v>
      </c>
      <c r="B3416">
        <f>'Hour Loop'!CI3426</f>
        <v>463.96499999999997</v>
      </c>
      <c r="C3416">
        <f>'Hour Loop'!CJ3426</f>
        <v>228.92599999999999</v>
      </c>
    </row>
    <row r="3417" spans="1:3" hidden="1" x14ac:dyDescent="0.25">
      <c r="A3417" s="15" t="str">
        <f>'Hour Loop'!BV3427</f>
        <v>C</v>
      </c>
      <c r="B3417">
        <f>'Hour Loop'!CI3427</f>
        <v>464.74099999999999</v>
      </c>
      <c r="C3417">
        <f>'Hour Loop'!CJ3427</f>
        <v>239.45</v>
      </c>
    </row>
    <row r="3418" spans="1:3" hidden="1" x14ac:dyDescent="0.25">
      <c r="A3418" s="15" t="str">
        <f>'Hour Loop'!BV3428</f>
        <v>C</v>
      </c>
      <c r="B3418">
        <f>'Hour Loop'!CI3428</f>
        <v>465</v>
      </c>
      <c r="C3418">
        <f>'Hour Loop'!CJ3428</f>
        <v>250</v>
      </c>
    </row>
    <row r="3419" spans="1:3" hidden="1" x14ac:dyDescent="0.25">
      <c r="A3419" s="15" t="str">
        <f>'Hour Loop'!BV3429</f>
        <v>C</v>
      </c>
      <c r="B3419">
        <f>'Hour Loop'!CI3429</f>
        <v>464.74099999999999</v>
      </c>
      <c r="C3419">
        <f>'Hour Loop'!CJ3429</f>
        <v>260.55</v>
      </c>
    </row>
    <row r="3420" spans="1:3" hidden="1" x14ac:dyDescent="0.25">
      <c r="A3420" s="15" t="str">
        <f>'Hour Loop'!BV3430</f>
        <v>C</v>
      </c>
      <c r="B3420">
        <f>'Hour Loop'!CI3430</f>
        <v>463.96499999999997</v>
      </c>
      <c r="C3420">
        <f>'Hour Loop'!CJ3430</f>
        <v>271.07400000000001</v>
      </c>
    </row>
    <row r="3421" spans="1:3" hidden="1" x14ac:dyDescent="0.25">
      <c r="A3421" s="15" t="str">
        <f>'Hour Loop'!BV3431</f>
        <v>C</v>
      </c>
      <c r="B3421">
        <f>'Hour Loop'!CI3431</f>
        <v>462.673</v>
      </c>
      <c r="C3421">
        <f>'Hour Loop'!CJ3431</f>
        <v>281.54700000000003</v>
      </c>
    </row>
    <row r="3422" spans="1:3" hidden="1" x14ac:dyDescent="0.25">
      <c r="A3422" s="15" t="str">
        <f>'Hour Loop'!BV3432</f>
        <v>C</v>
      </c>
      <c r="B3422">
        <f>'Hour Loop'!CI3432</f>
        <v>460.86900000000003</v>
      </c>
      <c r="C3422">
        <f>'Hour Loop'!CJ3432</f>
        <v>291.94400000000002</v>
      </c>
    </row>
    <row r="3423" spans="1:3" hidden="1" x14ac:dyDescent="0.25">
      <c r="A3423" s="15" t="str">
        <f>'Hour Loop'!BV3433</f>
        <v>C</v>
      </c>
      <c r="B3423">
        <f>'Hour Loop'!CI3433</f>
        <v>458.55700000000002</v>
      </c>
      <c r="C3423">
        <f>'Hour Loop'!CJ3433</f>
        <v>302.24099999999999</v>
      </c>
    </row>
    <row r="3424" spans="1:3" hidden="1" x14ac:dyDescent="0.25">
      <c r="A3424" s="15" t="str">
        <f>'Hour Loop'!BV3434</f>
        <v>C</v>
      </c>
      <c r="B3424">
        <f>'Hour Loop'!CI3434</f>
        <v>455.74200000000002</v>
      </c>
      <c r="C3424">
        <f>'Hour Loop'!CJ3434</f>
        <v>312.411</v>
      </c>
    </row>
    <row r="3425" spans="1:3" hidden="1" x14ac:dyDescent="0.25">
      <c r="A3425" s="15" t="str">
        <f>'Hour Loop'!BV3435</f>
        <v>C</v>
      </c>
      <c r="B3425">
        <f>'Hour Loop'!CI3435</f>
        <v>452.43200000000002</v>
      </c>
      <c r="C3425">
        <f>'Hour Loop'!CJ3435</f>
        <v>322.43099999999998</v>
      </c>
    </row>
    <row r="3426" spans="1:3" hidden="1" x14ac:dyDescent="0.25">
      <c r="A3426" s="15" t="str">
        <f>'Hour Loop'!BV3436</f>
        <v>C</v>
      </c>
      <c r="B3426">
        <f>'Hour Loop'!CI3436</f>
        <v>448.63400000000001</v>
      </c>
      <c r="C3426">
        <f>'Hour Loop'!CJ3436</f>
        <v>332.27699999999999</v>
      </c>
    </row>
    <row r="3427" spans="1:3" hidden="1" x14ac:dyDescent="0.25">
      <c r="A3427" s="15" t="str">
        <f>'Hour Loop'!BV3437</f>
        <v>C</v>
      </c>
      <c r="B3427">
        <f>'Hour Loop'!CI3437</f>
        <v>444.358</v>
      </c>
      <c r="C3427">
        <f>'Hour Loop'!CJ3437</f>
        <v>341.92399999999998</v>
      </c>
    </row>
    <row r="3428" spans="1:3" hidden="1" x14ac:dyDescent="0.25">
      <c r="A3428" s="15" t="str">
        <f>'Hour Loop'!BV3438</f>
        <v>C</v>
      </c>
      <c r="B3428">
        <f>'Hour Loop'!CI3438</f>
        <v>439.613</v>
      </c>
      <c r="C3428">
        <f>'Hour Loop'!CJ3438</f>
        <v>351.35</v>
      </c>
    </row>
    <row r="3429" spans="1:3" hidden="1" x14ac:dyDescent="0.25">
      <c r="A3429" s="15" t="str">
        <f>'Hour Loop'!BV3439</f>
        <v>C</v>
      </c>
      <c r="B3429">
        <f>'Hour Loop'!CI3439</f>
        <v>434.41199999999998</v>
      </c>
      <c r="C3429">
        <f>'Hour Loop'!CJ3439</f>
        <v>360.53199999999998</v>
      </c>
    </row>
    <row r="3430" spans="1:3" hidden="1" x14ac:dyDescent="0.25">
      <c r="A3430" s="15" t="str">
        <f>'Hour Loop'!BV3440</f>
        <v>C</v>
      </c>
      <c r="B3430">
        <f>'Hour Loop'!CI3440</f>
        <v>428.76600000000002</v>
      </c>
      <c r="C3430">
        <f>'Hour Loop'!CJ3440</f>
        <v>369.44799999999998</v>
      </c>
    </row>
    <row r="3431" spans="1:3" hidden="1" x14ac:dyDescent="0.25">
      <c r="A3431" s="15" t="str">
        <f>'Hour Loop'!BV3441</f>
        <v>C</v>
      </c>
      <c r="B3431">
        <f>'Hour Loop'!CI3441</f>
        <v>422.69</v>
      </c>
      <c r="C3431">
        <f>'Hour Loop'!CJ3441</f>
        <v>378.07499999999999</v>
      </c>
    </row>
    <row r="3432" spans="1:3" hidden="1" x14ac:dyDescent="0.25">
      <c r="A3432" s="15" t="str">
        <f>'Hour Loop'!BV3442</f>
        <v>C</v>
      </c>
      <c r="B3432">
        <f>'Hour Loop'!CI3442</f>
        <v>416.197</v>
      </c>
      <c r="C3432">
        <f>'Hour Loop'!CJ3442</f>
        <v>386.39499999999998</v>
      </c>
    </row>
    <row r="3433" spans="1:3" hidden="1" x14ac:dyDescent="0.25">
      <c r="A3433" s="15" t="str">
        <f>'Hour Loop'!BV3443</f>
        <v>C</v>
      </c>
      <c r="B3433">
        <f>'Hour Loop'!CI3443</f>
        <v>409.30399999999997</v>
      </c>
      <c r="C3433">
        <f>'Hour Loop'!CJ3443</f>
        <v>394.38499999999999</v>
      </c>
    </row>
    <row r="3434" spans="1:3" hidden="1" x14ac:dyDescent="0.25">
      <c r="A3434" s="15" t="str">
        <f>'Hour Loop'!BV3444</f>
        <v>C</v>
      </c>
      <c r="B3434">
        <f>'Hour Loop'!CI3444</f>
        <v>402.02800000000002</v>
      </c>
      <c r="C3434">
        <f>'Hour Loop'!CJ3444</f>
        <v>402.02800000000002</v>
      </c>
    </row>
    <row r="3435" spans="1:3" hidden="1" x14ac:dyDescent="0.25">
      <c r="A3435" s="15" t="str">
        <f>'Hour Loop'!BV3445</f>
        <v>C</v>
      </c>
      <c r="B3435">
        <f>'Hour Loop'!CI3445</f>
        <v>394.38499999999999</v>
      </c>
      <c r="C3435">
        <f>'Hour Loop'!CJ3445</f>
        <v>409.30399999999997</v>
      </c>
    </row>
    <row r="3436" spans="1:3" hidden="1" x14ac:dyDescent="0.25">
      <c r="A3436" s="15" t="str">
        <f>'Hour Loop'!BV3446</f>
        <v>C</v>
      </c>
      <c r="B3436">
        <f>'Hour Loop'!CI3446</f>
        <v>386.39499999999998</v>
      </c>
      <c r="C3436">
        <f>'Hour Loop'!CJ3446</f>
        <v>416.197</v>
      </c>
    </row>
    <row r="3437" spans="1:3" hidden="1" x14ac:dyDescent="0.25">
      <c r="A3437" s="15" t="str">
        <f>'Hour Loop'!BV3447</f>
        <v>C</v>
      </c>
      <c r="B3437">
        <f>'Hour Loop'!CI3447</f>
        <v>378.07499999999999</v>
      </c>
      <c r="C3437">
        <f>'Hour Loop'!CJ3447</f>
        <v>422.69</v>
      </c>
    </row>
    <row r="3438" spans="1:3" hidden="1" x14ac:dyDescent="0.25">
      <c r="A3438" s="15" t="str">
        <f>'Hour Loop'!BV3448</f>
        <v>C</v>
      </c>
      <c r="B3438">
        <f>'Hour Loop'!CI3448</f>
        <v>369.44799999999998</v>
      </c>
      <c r="C3438">
        <f>'Hour Loop'!CJ3448</f>
        <v>428.76600000000002</v>
      </c>
    </row>
    <row r="3439" spans="1:3" hidden="1" x14ac:dyDescent="0.25">
      <c r="A3439" s="15" t="str">
        <f>'Hour Loop'!BV3449</f>
        <v>C</v>
      </c>
      <c r="B3439">
        <f>'Hour Loop'!CI3449</f>
        <v>360.53199999999998</v>
      </c>
      <c r="C3439">
        <f>'Hour Loop'!CJ3449</f>
        <v>434.41199999999998</v>
      </c>
    </row>
    <row r="3440" spans="1:3" hidden="1" x14ac:dyDescent="0.25">
      <c r="A3440" s="15" t="str">
        <f>'Hour Loop'!BV3450</f>
        <v>C</v>
      </c>
      <c r="B3440">
        <f>'Hour Loop'!CI3450</f>
        <v>351.35</v>
      </c>
      <c r="C3440">
        <f>'Hour Loop'!CJ3450</f>
        <v>439.613</v>
      </c>
    </row>
    <row r="3441" spans="1:3" hidden="1" x14ac:dyDescent="0.25">
      <c r="A3441" s="15" t="str">
        <f>'Hour Loop'!BV3451</f>
        <v>C</v>
      </c>
      <c r="B3441">
        <f>'Hour Loop'!CI3451</f>
        <v>341.92399999999998</v>
      </c>
      <c r="C3441">
        <f>'Hour Loop'!CJ3451</f>
        <v>444.358</v>
      </c>
    </row>
    <row r="3442" spans="1:3" hidden="1" x14ac:dyDescent="0.25">
      <c r="A3442" s="15" t="str">
        <f>'Hour Loop'!BV3452</f>
        <v>C</v>
      </c>
      <c r="B3442">
        <f>'Hour Loop'!CI3452</f>
        <v>332.27699999999999</v>
      </c>
      <c r="C3442">
        <f>'Hour Loop'!CJ3452</f>
        <v>448.63400000000001</v>
      </c>
    </row>
    <row r="3443" spans="1:3" hidden="1" x14ac:dyDescent="0.25">
      <c r="A3443" s="15" t="str">
        <f>'Hour Loop'!BV3453</f>
        <v>C</v>
      </c>
      <c r="B3443">
        <f>'Hour Loop'!CI3453</f>
        <v>322.43099999999998</v>
      </c>
      <c r="C3443">
        <f>'Hour Loop'!CJ3453</f>
        <v>452.43200000000002</v>
      </c>
    </row>
    <row r="3444" spans="1:3" hidden="1" x14ac:dyDescent="0.25">
      <c r="A3444" s="15" t="str">
        <f>'Hour Loop'!BV3454</f>
        <v>C</v>
      </c>
      <c r="B3444">
        <f>'Hour Loop'!CI3454</f>
        <v>312.411</v>
      </c>
      <c r="C3444">
        <f>'Hour Loop'!CJ3454</f>
        <v>455.74200000000002</v>
      </c>
    </row>
    <row r="3445" spans="1:3" hidden="1" x14ac:dyDescent="0.25">
      <c r="A3445" s="15" t="str">
        <f>'Hour Loop'!BV3455</f>
        <v>C</v>
      </c>
      <c r="B3445">
        <f>'Hour Loop'!CI3455</f>
        <v>302.24099999999999</v>
      </c>
      <c r="C3445">
        <f>'Hour Loop'!CJ3455</f>
        <v>458.55700000000002</v>
      </c>
    </row>
    <row r="3446" spans="1:3" hidden="1" x14ac:dyDescent="0.25">
      <c r="A3446" s="15" t="str">
        <f>'Hour Loop'!BV3456</f>
        <v>C</v>
      </c>
      <c r="B3446">
        <f>'Hour Loop'!CI3456</f>
        <v>291.94400000000002</v>
      </c>
      <c r="C3446">
        <f>'Hour Loop'!CJ3456</f>
        <v>460.86900000000003</v>
      </c>
    </row>
    <row r="3447" spans="1:3" hidden="1" x14ac:dyDescent="0.25">
      <c r="A3447" s="15" t="str">
        <f>'Hour Loop'!BV3457</f>
        <v>C</v>
      </c>
      <c r="B3447">
        <f>'Hour Loop'!CI3457</f>
        <v>281.54700000000003</v>
      </c>
      <c r="C3447">
        <f>'Hour Loop'!CJ3457</f>
        <v>462.673</v>
      </c>
    </row>
    <row r="3448" spans="1:3" hidden="1" x14ac:dyDescent="0.25">
      <c r="B3448">
        <f>'Hour Loop'!CI3458</f>
        <v>271.07400000000001</v>
      </c>
      <c r="C3448">
        <f>'Hour Loop'!CJ3458</f>
        <v>463.96499999999997</v>
      </c>
    </row>
    <row r="3449" spans="1:3" hidden="1" x14ac:dyDescent="0.25">
      <c r="B3449">
        <f>'Hour Loop'!CI3459</f>
        <v>250</v>
      </c>
      <c r="C3449">
        <f>'Hour Loop'!CJ3459</f>
        <v>465</v>
      </c>
    </row>
    <row r="3450" spans="1:3" hidden="1" x14ac:dyDescent="0.25">
      <c r="B3450" t="e">
        <f>'Hour Loop'!CI3460</f>
        <v>#VALUE!</v>
      </c>
      <c r="C3450" t="e">
        <f>'Hour Loop'!CJ3460</f>
        <v>#VALUE!</v>
      </c>
    </row>
    <row r="3451" spans="1:3" hidden="1" x14ac:dyDescent="0.25">
      <c r="A3451" s="15" t="str">
        <f>'Hour Loop'!BV3461</f>
        <v>B</v>
      </c>
      <c r="B3451" t="e">
        <f>'Hour Loop'!CI3461</f>
        <v>#VALUE!</v>
      </c>
      <c r="C3451" t="e">
        <f>'Hour Loop'!CJ3461</f>
        <v>#VALUE!</v>
      </c>
    </row>
    <row r="3452" spans="1:3" hidden="1" x14ac:dyDescent="0.25">
      <c r="B3452" t="e">
        <f>'Hour Loop'!CI3462</f>
        <v>#VALUE!</v>
      </c>
      <c r="C3452" t="e">
        <f>'Hour Loop'!CJ3462</f>
        <v>#VALUE!</v>
      </c>
    </row>
    <row r="3453" spans="1:3" hidden="1" x14ac:dyDescent="0.25">
      <c r="A3453" s="15" t="str">
        <f>'Hour Loop'!BV3463</f>
        <v>B</v>
      </c>
      <c r="B3453">
        <f>'Hour Loop'!CI3463</f>
        <v>250</v>
      </c>
      <c r="C3453">
        <f>'Hour Loop'!CJ3463</f>
        <v>500</v>
      </c>
    </row>
    <row r="3454" spans="1:3" hidden="1" x14ac:dyDescent="0.25">
      <c r="B3454" t="e">
        <f>'Hour Loop'!CI3464</f>
        <v>#VALUE!</v>
      </c>
      <c r="C3454" t="e">
        <f>'Hour Loop'!CJ3464</f>
        <v>#VALUE!</v>
      </c>
    </row>
    <row r="3455" spans="1:3" hidden="1" x14ac:dyDescent="0.25">
      <c r="A3455" s="15" t="str">
        <f>'Hour Loop'!BV3465</f>
        <v>B</v>
      </c>
      <c r="B3455">
        <f>'Hour Loop'!CI3465</f>
        <v>262.267</v>
      </c>
      <c r="C3455">
        <f>'Hour Loop'!CJ3465</f>
        <v>499.69900000000001</v>
      </c>
    </row>
    <row r="3456" spans="1:3" hidden="1" x14ac:dyDescent="0.25">
      <c r="B3456" t="e">
        <f>'Hour Loop'!CI3466</f>
        <v>#VALUE!</v>
      </c>
      <c r="C3456" t="e">
        <f>'Hour Loop'!CJ3466</f>
        <v>#VALUE!</v>
      </c>
    </row>
    <row r="3457" spans="1:3" hidden="1" x14ac:dyDescent="0.25">
      <c r="A3457" s="15" t="str">
        <f>'Hour Loop'!BV3467</f>
        <v>B</v>
      </c>
      <c r="B3457">
        <f>'Hour Loop'!CI3467</f>
        <v>274.50400000000002</v>
      </c>
      <c r="C3457">
        <f>'Hour Loop'!CJ3467</f>
        <v>498.79599999999999</v>
      </c>
    </row>
    <row r="3458" spans="1:3" hidden="1" x14ac:dyDescent="0.25">
      <c r="B3458" t="e">
        <f>'Hour Loop'!CI3468</f>
        <v>#VALUE!</v>
      </c>
      <c r="C3458" t="e">
        <f>'Hour Loop'!CJ3468</f>
        <v>#VALUE!</v>
      </c>
    </row>
    <row r="3459" spans="1:3" hidden="1" x14ac:dyDescent="0.25">
      <c r="A3459" s="15" t="str">
        <f>'Hour Loop'!BV3469</f>
        <v>B</v>
      </c>
      <c r="B3459">
        <f>'Hour Loop'!CI3469</f>
        <v>286.68299999999999</v>
      </c>
      <c r="C3459">
        <f>'Hour Loop'!CJ3469</f>
        <v>497.29399999999998</v>
      </c>
    </row>
    <row r="3460" spans="1:3" hidden="1" x14ac:dyDescent="0.25">
      <c r="B3460" t="e">
        <f>'Hour Loop'!CI3470</f>
        <v>#VALUE!</v>
      </c>
      <c r="C3460" t="e">
        <f>'Hour Loop'!CJ3470</f>
        <v>#VALUE!</v>
      </c>
    </row>
    <row r="3461" spans="1:3" hidden="1" x14ac:dyDescent="0.25">
      <c r="A3461" s="15" t="str">
        <f>'Hour Loop'!BV3471</f>
        <v>B</v>
      </c>
      <c r="B3461">
        <f>'Hour Loop'!CI3471</f>
        <v>298.77300000000002</v>
      </c>
      <c r="C3461">
        <f>'Hour Loop'!CJ3471</f>
        <v>495.19600000000003</v>
      </c>
    </row>
    <row r="3462" spans="1:3" hidden="1" x14ac:dyDescent="0.25">
      <c r="B3462" t="e">
        <f>'Hour Loop'!CI3472</f>
        <v>#VALUE!</v>
      </c>
      <c r="C3462" t="e">
        <f>'Hour Loop'!CJ3472</f>
        <v>#VALUE!</v>
      </c>
    </row>
    <row r="3463" spans="1:3" hidden="1" x14ac:dyDescent="0.25">
      <c r="A3463" s="15" t="str">
        <f>'Hour Loop'!BV3473</f>
        <v>B</v>
      </c>
      <c r="B3463">
        <f>'Hour Loop'!CI3473</f>
        <v>310.745</v>
      </c>
      <c r="C3463">
        <f>'Hour Loop'!CJ3473</f>
        <v>492.50799999999998</v>
      </c>
    </row>
    <row r="3464" spans="1:3" hidden="1" x14ac:dyDescent="0.25">
      <c r="B3464" t="e">
        <f>'Hour Loop'!CI3474</f>
        <v>#VALUE!</v>
      </c>
      <c r="C3464" t="e">
        <f>'Hour Loop'!CJ3474</f>
        <v>#VALUE!</v>
      </c>
    </row>
    <row r="3465" spans="1:3" hidden="1" x14ac:dyDescent="0.25">
      <c r="A3465" s="15" t="str">
        <f>'Hour Loop'!BV3475</f>
        <v>B</v>
      </c>
      <c r="B3465">
        <f>'Hour Loop'!CI3475</f>
        <v>322.57100000000003</v>
      </c>
      <c r="C3465">
        <f>'Hour Loop'!CJ3475</f>
        <v>489.23500000000001</v>
      </c>
    </row>
    <row r="3466" spans="1:3" hidden="1" x14ac:dyDescent="0.25">
      <c r="B3466" t="e">
        <f>'Hour Loop'!CI3476</f>
        <v>#VALUE!</v>
      </c>
      <c r="C3466" t="e">
        <f>'Hour Loop'!CJ3476</f>
        <v>#VALUE!</v>
      </c>
    </row>
    <row r="3467" spans="1:3" hidden="1" x14ac:dyDescent="0.25">
      <c r="B3467">
        <f>'Hour Loop'!CI3477</f>
        <v>334.22199999999998</v>
      </c>
      <c r="C3467">
        <f>'Hour Loop'!CJ3477</f>
        <v>485.38600000000002</v>
      </c>
    </row>
    <row r="3468" spans="1:3" hidden="1" x14ac:dyDescent="0.25">
      <c r="B3468" t="e">
        <f>'Hour Loop'!CI3478</f>
        <v>#VALUE!</v>
      </c>
      <c r="C3468" t="e">
        <f>'Hour Loop'!CJ3478</f>
        <v>#VALUE!</v>
      </c>
    </row>
    <row r="3469" spans="1:3" hidden="1" x14ac:dyDescent="0.25">
      <c r="A3469" s="15" t="str">
        <f>'Hour Loop'!BV3479</f>
        <v>B</v>
      </c>
      <c r="B3469">
        <f>'Hour Loop'!CI3479</f>
        <v>345.67099999999999</v>
      </c>
      <c r="C3469">
        <f>'Hour Loop'!CJ3479</f>
        <v>480.97</v>
      </c>
    </row>
    <row r="3470" spans="1:3" hidden="1" x14ac:dyDescent="0.25">
      <c r="B3470" t="e">
        <f>'Hour Loop'!CI3480</f>
        <v>#VALUE!</v>
      </c>
      <c r="C3470" t="e">
        <f>'Hour Loop'!CJ3480</f>
        <v>#VALUE!</v>
      </c>
    </row>
    <row r="3471" spans="1:3" hidden="1" x14ac:dyDescent="0.25">
      <c r="A3471" s="15" t="str">
        <f>'Hour Loop'!BV3481</f>
        <v>B</v>
      </c>
      <c r="B3471">
        <f>'Hour Loop'!CI3481</f>
        <v>356.88900000000001</v>
      </c>
      <c r="C3471">
        <f>'Hour Loop'!CJ3481</f>
        <v>475.99700000000001</v>
      </c>
    </row>
    <row r="3472" spans="1:3" hidden="1" x14ac:dyDescent="0.25">
      <c r="B3472" t="e">
        <f>'Hour Loop'!CI3482</f>
        <v>#VALUE!</v>
      </c>
      <c r="C3472" t="e">
        <f>'Hour Loop'!CJ3482</f>
        <v>#VALUE!</v>
      </c>
    </row>
    <row r="3473" spans="1:3" hidden="1" x14ac:dyDescent="0.25">
      <c r="A3473" s="15" t="str">
        <f>'Hour Loop'!BV3483</f>
        <v>B</v>
      </c>
      <c r="B3473">
        <f>'Hour Loop'!CI3483</f>
        <v>367.84899999999999</v>
      </c>
      <c r="C3473">
        <f>'Hour Loop'!CJ3483</f>
        <v>470.48</v>
      </c>
    </row>
    <row r="3474" spans="1:3" hidden="1" x14ac:dyDescent="0.25">
      <c r="B3474" t="e">
        <f>'Hour Loop'!CI3484</f>
        <v>#VALUE!</v>
      </c>
      <c r="C3474" t="e">
        <f>'Hour Loop'!CJ3484</f>
        <v>#VALUE!</v>
      </c>
    </row>
    <row r="3475" spans="1:3" hidden="1" x14ac:dyDescent="0.25">
      <c r="A3475" s="15" t="str">
        <f>'Hour Loop'!BV3485</f>
        <v>B</v>
      </c>
      <c r="B3475">
        <f>'Hour Loop'!CI3485</f>
        <v>378.52600000000001</v>
      </c>
      <c r="C3475">
        <f>'Hour Loop'!CJ3485</f>
        <v>464.43200000000002</v>
      </c>
    </row>
    <row r="3476" spans="1:3" hidden="1" x14ac:dyDescent="0.25">
      <c r="B3476" t="e">
        <f>'Hour Loop'!CI3486</f>
        <v>#VALUE!</v>
      </c>
      <c r="C3476" t="e">
        <f>'Hour Loop'!CJ3486</f>
        <v>#VALUE!</v>
      </c>
    </row>
    <row r="3477" spans="1:3" hidden="1" x14ac:dyDescent="0.25">
      <c r="A3477" s="15" t="str">
        <f>'Hour Loop'!BV3487</f>
        <v>B</v>
      </c>
      <c r="B3477">
        <f>'Hour Loop'!CI3487</f>
        <v>388.89299999999997</v>
      </c>
      <c r="C3477">
        <f>'Hour Loop'!CJ3487</f>
        <v>457.86700000000002</v>
      </c>
    </row>
    <row r="3478" spans="1:3" hidden="1" x14ac:dyDescent="0.25">
      <c r="B3478" t="e">
        <f>'Hour Loop'!CI3488</f>
        <v>#VALUE!</v>
      </c>
      <c r="C3478" t="e">
        <f>'Hour Loop'!CJ3488</f>
        <v>#VALUE!</v>
      </c>
    </row>
    <row r="3479" spans="1:3" hidden="1" x14ac:dyDescent="0.25">
      <c r="A3479" s="15" t="str">
        <f>'Hour Loop'!BV3489</f>
        <v>B</v>
      </c>
      <c r="B3479">
        <f>'Hour Loop'!CI3489</f>
        <v>398.92500000000001</v>
      </c>
      <c r="C3479">
        <f>'Hour Loop'!CJ3489</f>
        <v>450.80200000000002</v>
      </c>
    </row>
    <row r="3480" spans="1:3" hidden="1" x14ac:dyDescent="0.25">
      <c r="B3480" t="e">
        <f>'Hour Loop'!CI3490</f>
        <v>#VALUE!</v>
      </c>
      <c r="C3480" t="e">
        <f>'Hour Loop'!CJ3490</f>
        <v>#VALUE!</v>
      </c>
    </row>
    <row r="3481" spans="1:3" hidden="1" x14ac:dyDescent="0.25">
      <c r="A3481" s="15" t="str">
        <f>'Hour Loop'!BV3491</f>
        <v>B</v>
      </c>
      <c r="B3481">
        <f>'Hour Loop'!CI3491</f>
        <v>408.59800000000001</v>
      </c>
      <c r="C3481">
        <f>'Hour Loop'!CJ3491</f>
        <v>443.25299999999999</v>
      </c>
    </row>
    <row r="3482" spans="1:3" hidden="1" x14ac:dyDescent="0.25">
      <c r="B3482" t="e">
        <f>'Hour Loop'!CI3492</f>
        <v>#VALUE!</v>
      </c>
      <c r="C3482" t="e">
        <f>'Hour Loop'!CJ3492</f>
        <v>#VALUE!</v>
      </c>
    </row>
    <row r="3483" spans="1:3" hidden="1" x14ac:dyDescent="0.25">
      <c r="A3483" s="15" t="str">
        <f>'Hour Loop'!BV3493</f>
        <v>B</v>
      </c>
      <c r="B3483">
        <f>'Hour Loop'!CI3493</f>
        <v>417.89</v>
      </c>
      <c r="C3483">
        <f>'Hour Loop'!CJ3493</f>
        <v>435.238</v>
      </c>
    </row>
    <row r="3484" spans="1:3" hidden="1" x14ac:dyDescent="0.25">
      <c r="B3484" t="e">
        <f>'Hour Loop'!CI3494</f>
        <v>#VALUE!</v>
      </c>
      <c r="C3484" t="e">
        <f>'Hour Loop'!CJ3494</f>
        <v>#VALUE!</v>
      </c>
    </row>
    <row r="3485" spans="1:3" hidden="1" x14ac:dyDescent="0.25">
      <c r="A3485" s="15" t="str">
        <f>'Hour Loop'!BV3495</f>
        <v>B</v>
      </c>
      <c r="B3485">
        <f>'Hour Loop'!CI3495</f>
        <v>426.77699999999999</v>
      </c>
      <c r="C3485">
        <f>'Hour Loop'!CJ3495</f>
        <v>426.77699999999999</v>
      </c>
    </row>
    <row r="3486" spans="1:3" hidden="1" x14ac:dyDescent="0.25">
      <c r="B3486" t="e">
        <f>'Hour Loop'!CI3496</f>
        <v>#VALUE!</v>
      </c>
      <c r="C3486" t="e">
        <f>'Hour Loop'!CJ3496</f>
        <v>#VALUE!</v>
      </c>
    </row>
    <row r="3487" spans="1:3" hidden="1" x14ac:dyDescent="0.25">
      <c r="A3487" s="15" t="str">
        <f>'Hour Loop'!BV3497</f>
        <v>B</v>
      </c>
      <c r="B3487">
        <f>'Hour Loop'!CI3497</f>
        <v>435.238</v>
      </c>
      <c r="C3487">
        <f>'Hour Loop'!CJ3497</f>
        <v>417.89</v>
      </c>
    </row>
    <row r="3488" spans="1:3" hidden="1" x14ac:dyDescent="0.25">
      <c r="B3488" t="e">
        <f>'Hour Loop'!CI3498</f>
        <v>#VALUE!</v>
      </c>
      <c r="C3488" t="e">
        <f>'Hour Loop'!CJ3498</f>
        <v>#VALUE!</v>
      </c>
    </row>
    <row r="3489" spans="1:3" hidden="1" x14ac:dyDescent="0.25">
      <c r="A3489" s="15" t="str">
        <f>'Hour Loop'!BV3499</f>
        <v>B</v>
      </c>
      <c r="B3489">
        <f>'Hour Loop'!CI3499</f>
        <v>443.25299999999999</v>
      </c>
      <c r="C3489">
        <f>'Hour Loop'!CJ3499</f>
        <v>408.59800000000001</v>
      </c>
    </row>
    <row r="3490" spans="1:3" hidden="1" x14ac:dyDescent="0.25">
      <c r="B3490" t="e">
        <f>'Hour Loop'!CI3500</f>
        <v>#VALUE!</v>
      </c>
      <c r="C3490" t="e">
        <f>'Hour Loop'!CJ3500</f>
        <v>#VALUE!</v>
      </c>
    </row>
    <row r="3491" spans="1:3" hidden="1" x14ac:dyDescent="0.25">
      <c r="A3491" s="15" t="str">
        <f>'Hour Loop'!BV3501</f>
        <v>B</v>
      </c>
      <c r="B3491">
        <f>'Hour Loop'!CI3501</f>
        <v>450.80200000000002</v>
      </c>
      <c r="C3491">
        <f>'Hour Loop'!CJ3501</f>
        <v>398.92500000000001</v>
      </c>
    </row>
    <row r="3492" spans="1:3" hidden="1" x14ac:dyDescent="0.25">
      <c r="B3492" t="e">
        <f>'Hour Loop'!CI3502</f>
        <v>#VALUE!</v>
      </c>
      <c r="C3492" t="e">
        <f>'Hour Loop'!CJ3502</f>
        <v>#VALUE!</v>
      </c>
    </row>
    <row r="3493" spans="1:3" hidden="1" x14ac:dyDescent="0.25">
      <c r="A3493" s="15" t="str">
        <f>'Hour Loop'!BV3503</f>
        <v>B</v>
      </c>
      <c r="B3493">
        <f>'Hour Loop'!CI3503</f>
        <v>457.86700000000002</v>
      </c>
      <c r="C3493">
        <f>'Hour Loop'!CJ3503</f>
        <v>388.89299999999997</v>
      </c>
    </row>
    <row r="3494" spans="1:3" hidden="1" x14ac:dyDescent="0.25">
      <c r="B3494" t="e">
        <f>'Hour Loop'!CI3504</f>
        <v>#VALUE!</v>
      </c>
      <c r="C3494" t="e">
        <f>'Hour Loop'!CJ3504</f>
        <v>#VALUE!</v>
      </c>
    </row>
    <row r="3495" spans="1:3" hidden="1" x14ac:dyDescent="0.25">
      <c r="A3495" s="15" t="str">
        <f>'Hour Loop'!BV3505</f>
        <v>B</v>
      </c>
      <c r="B3495">
        <f>'Hour Loop'!CI3505</f>
        <v>464.43200000000002</v>
      </c>
      <c r="C3495">
        <f>'Hour Loop'!CJ3505</f>
        <v>378.52600000000001</v>
      </c>
    </row>
    <row r="3496" spans="1:3" hidden="1" x14ac:dyDescent="0.25">
      <c r="B3496" t="e">
        <f>'Hour Loop'!CI3506</f>
        <v>#VALUE!</v>
      </c>
      <c r="C3496" t="e">
        <f>'Hour Loop'!CJ3506</f>
        <v>#VALUE!</v>
      </c>
    </row>
    <row r="3497" spans="1:3" hidden="1" x14ac:dyDescent="0.25">
      <c r="A3497" s="15" t="str">
        <f>'Hour Loop'!BV3507</f>
        <v>B</v>
      </c>
      <c r="B3497">
        <f>'Hour Loop'!CI3507</f>
        <v>470.48</v>
      </c>
      <c r="C3497">
        <f>'Hour Loop'!CJ3507</f>
        <v>367.84899999999999</v>
      </c>
    </row>
    <row r="3498" spans="1:3" hidden="1" x14ac:dyDescent="0.25">
      <c r="B3498" t="e">
        <f>'Hour Loop'!CI3508</f>
        <v>#VALUE!</v>
      </c>
      <c r="C3498" t="e">
        <f>'Hour Loop'!CJ3508</f>
        <v>#VALUE!</v>
      </c>
    </row>
    <row r="3499" spans="1:3" hidden="1" x14ac:dyDescent="0.25">
      <c r="A3499" s="15" t="str">
        <f>'Hour Loop'!BV3509</f>
        <v>B</v>
      </c>
      <c r="B3499">
        <f>'Hour Loop'!CI3509</f>
        <v>475.99700000000001</v>
      </c>
      <c r="C3499">
        <f>'Hour Loop'!CJ3509</f>
        <v>356.88900000000001</v>
      </c>
    </row>
    <row r="3500" spans="1:3" hidden="1" x14ac:dyDescent="0.25">
      <c r="B3500" t="e">
        <f>'Hour Loop'!CI3510</f>
        <v>#VALUE!</v>
      </c>
      <c r="C3500" t="e">
        <f>'Hour Loop'!CJ3510</f>
        <v>#VALUE!</v>
      </c>
    </row>
    <row r="3501" spans="1:3" hidden="1" x14ac:dyDescent="0.25">
      <c r="A3501" s="15" t="str">
        <f>'Hour Loop'!BV3511</f>
        <v>B</v>
      </c>
      <c r="B3501">
        <f>'Hour Loop'!CI3511</f>
        <v>480.97</v>
      </c>
      <c r="C3501">
        <f>'Hour Loop'!CJ3511</f>
        <v>345.67099999999999</v>
      </c>
    </row>
    <row r="3502" spans="1:3" hidden="1" x14ac:dyDescent="0.25">
      <c r="B3502" t="e">
        <f>'Hour Loop'!CI3512</f>
        <v>#VALUE!</v>
      </c>
      <c r="C3502" t="e">
        <f>'Hour Loop'!CJ3512</f>
        <v>#VALUE!</v>
      </c>
    </row>
    <row r="3503" spans="1:3" hidden="1" x14ac:dyDescent="0.25">
      <c r="A3503" s="15" t="str">
        <f>'Hour Loop'!BV3513</f>
        <v>B</v>
      </c>
      <c r="B3503">
        <f>'Hour Loop'!CI3513</f>
        <v>485.38600000000002</v>
      </c>
      <c r="C3503">
        <f>'Hour Loop'!CJ3513</f>
        <v>334.22199999999998</v>
      </c>
    </row>
    <row r="3504" spans="1:3" hidden="1" x14ac:dyDescent="0.25">
      <c r="B3504" t="e">
        <f>'Hour Loop'!CI3514</f>
        <v>#VALUE!</v>
      </c>
      <c r="C3504" t="e">
        <f>'Hour Loop'!CJ3514</f>
        <v>#VALUE!</v>
      </c>
    </row>
    <row r="3505" spans="1:3" hidden="1" x14ac:dyDescent="0.25">
      <c r="A3505" s="15" t="str">
        <f>'Hour Loop'!BV3515</f>
        <v>B</v>
      </c>
      <c r="B3505">
        <f>'Hour Loop'!CI3515</f>
        <v>489.23500000000001</v>
      </c>
      <c r="C3505">
        <f>'Hour Loop'!CJ3515</f>
        <v>322.57100000000003</v>
      </c>
    </row>
    <row r="3506" spans="1:3" hidden="1" x14ac:dyDescent="0.25">
      <c r="B3506" t="e">
        <f>'Hour Loop'!CI3516</f>
        <v>#VALUE!</v>
      </c>
      <c r="C3506" t="e">
        <f>'Hour Loop'!CJ3516</f>
        <v>#VALUE!</v>
      </c>
    </row>
    <row r="3507" spans="1:3" hidden="1" x14ac:dyDescent="0.25">
      <c r="A3507" s="15" t="str">
        <f>'Hour Loop'!BV3517</f>
        <v>B</v>
      </c>
      <c r="B3507">
        <f>'Hour Loop'!CI3517</f>
        <v>492.50799999999998</v>
      </c>
      <c r="C3507">
        <f>'Hour Loop'!CJ3517</f>
        <v>310.745</v>
      </c>
    </row>
    <row r="3508" spans="1:3" hidden="1" x14ac:dyDescent="0.25">
      <c r="B3508" t="e">
        <f>'Hour Loop'!CI3518</f>
        <v>#VALUE!</v>
      </c>
      <c r="C3508" t="e">
        <f>'Hour Loop'!CJ3518</f>
        <v>#VALUE!</v>
      </c>
    </row>
    <row r="3509" spans="1:3" hidden="1" x14ac:dyDescent="0.25">
      <c r="A3509" s="15" t="str">
        <f>'Hour Loop'!BV3519</f>
        <v>B</v>
      </c>
      <c r="B3509">
        <f>'Hour Loop'!CI3519</f>
        <v>495.19600000000003</v>
      </c>
      <c r="C3509">
        <f>'Hour Loop'!CJ3519</f>
        <v>298.77300000000002</v>
      </c>
    </row>
    <row r="3510" spans="1:3" hidden="1" x14ac:dyDescent="0.25">
      <c r="B3510" t="e">
        <f>'Hour Loop'!CI3520</f>
        <v>#VALUE!</v>
      </c>
      <c r="C3510" t="e">
        <f>'Hour Loop'!CJ3520</f>
        <v>#VALUE!</v>
      </c>
    </row>
    <row r="3511" spans="1:3" hidden="1" x14ac:dyDescent="0.25">
      <c r="A3511" s="15" t="str">
        <f>'Hour Loop'!BV3521</f>
        <v>B</v>
      </c>
      <c r="B3511">
        <f>'Hour Loop'!CI3521</f>
        <v>497.29399999999998</v>
      </c>
      <c r="C3511">
        <f>'Hour Loop'!CJ3521</f>
        <v>286.68299999999999</v>
      </c>
    </row>
    <row r="3512" spans="1:3" hidden="1" x14ac:dyDescent="0.25">
      <c r="B3512" t="e">
        <f>'Hour Loop'!CI3522</f>
        <v>#VALUE!</v>
      </c>
      <c r="C3512" t="e">
        <f>'Hour Loop'!CJ3522</f>
        <v>#VALUE!</v>
      </c>
    </row>
    <row r="3513" spans="1:3" hidden="1" x14ac:dyDescent="0.25">
      <c r="A3513" s="15" t="str">
        <f>'Hour Loop'!BV3523</f>
        <v>B</v>
      </c>
      <c r="B3513">
        <f>'Hour Loop'!CI3523</f>
        <v>498.79599999999999</v>
      </c>
      <c r="C3513">
        <f>'Hour Loop'!CJ3523</f>
        <v>274.50400000000002</v>
      </c>
    </row>
    <row r="3514" spans="1:3" hidden="1" x14ac:dyDescent="0.25">
      <c r="B3514" t="e">
        <f>'Hour Loop'!CI3524</f>
        <v>#VALUE!</v>
      </c>
      <c r="C3514" t="e">
        <f>'Hour Loop'!CJ3524</f>
        <v>#VALUE!</v>
      </c>
    </row>
    <row r="3515" spans="1:3" hidden="1" x14ac:dyDescent="0.25">
      <c r="A3515" s="15" t="str">
        <f>'Hour Loop'!BV3525</f>
        <v>B</v>
      </c>
      <c r="B3515">
        <f>'Hour Loop'!CI3525</f>
        <v>499.69900000000001</v>
      </c>
      <c r="C3515">
        <f>'Hour Loop'!CJ3525</f>
        <v>262.267</v>
      </c>
    </row>
    <row r="3516" spans="1:3" hidden="1" x14ac:dyDescent="0.25">
      <c r="B3516" t="e">
        <f>'Hour Loop'!CI3526</f>
        <v>#VALUE!</v>
      </c>
      <c r="C3516" t="e">
        <f>'Hour Loop'!CJ3526</f>
        <v>#VALUE!</v>
      </c>
    </row>
    <row r="3517" spans="1:3" hidden="1" x14ac:dyDescent="0.25">
      <c r="A3517" s="15" t="str">
        <f>'Hour Loop'!BV3527</f>
        <v>B</v>
      </c>
      <c r="B3517">
        <f>'Hour Loop'!CI3527</f>
        <v>500</v>
      </c>
      <c r="C3517">
        <f>'Hour Loop'!CJ3527</f>
        <v>250</v>
      </c>
    </row>
    <row r="3518" spans="1:3" hidden="1" x14ac:dyDescent="0.25">
      <c r="B3518" t="e">
        <f>'Hour Loop'!CI3528</f>
        <v>#VALUE!</v>
      </c>
      <c r="C3518" t="e">
        <f>'Hour Loop'!CJ3528</f>
        <v>#VALUE!</v>
      </c>
    </row>
    <row r="3519" spans="1:3" hidden="1" x14ac:dyDescent="0.25">
      <c r="A3519" s="15" t="str">
        <f>'Hour Loop'!BV3529</f>
        <v>B</v>
      </c>
      <c r="B3519">
        <f>'Hour Loop'!CI3529</f>
        <v>499.69900000000001</v>
      </c>
      <c r="C3519">
        <f>'Hour Loop'!CJ3529</f>
        <v>237.733</v>
      </c>
    </row>
    <row r="3520" spans="1:3" hidden="1" x14ac:dyDescent="0.25">
      <c r="B3520" t="e">
        <f>'Hour Loop'!CI3530</f>
        <v>#VALUE!</v>
      </c>
      <c r="C3520" t="e">
        <f>'Hour Loop'!CJ3530</f>
        <v>#VALUE!</v>
      </c>
    </row>
    <row r="3521" spans="1:3" hidden="1" x14ac:dyDescent="0.25">
      <c r="A3521" s="15" t="str">
        <f>'Hour Loop'!BV3531</f>
        <v>B</v>
      </c>
      <c r="B3521">
        <f>'Hour Loop'!CI3531</f>
        <v>498.79599999999999</v>
      </c>
      <c r="C3521">
        <f>'Hour Loop'!CJ3531</f>
        <v>225.49600000000001</v>
      </c>
    </row>
    <row r="3522" spans="1:3" hidden="1" x14ac:dyDescent="0.25">
      <c r="B3522" t="e">
        <f>'Hour Loop'!CI3532</f>
        <v>#VALUE!</v>
      </c>
      <c r="C3522" t="e">
        <f>'Hour Loop'!CJ3532</f>
        <v>#VALUE!</v>
      </c>
    </row>
    <row r="3523" spans="1:3" hidden="1" x14ac:dyDescent="0.25">
      <c r="A3523" s="15" t="str">
        <f>'Hour Loop'!BV3533</f>
        <v>B</v>
      </c>
      <c r="B3523">
        <f>'Hour Loop'!CI3533</f>
        <v>497.29399999999998</v>
      </c>
      <c r="C3523">
        <f>'Hour Loop'!CJ3533</f>
        <v>213.31700000000001</v>
      </c>
    </row>
    <row r="3524" spans="1:3" hidden="1" x14ac:dyDescent="0.25">
      <c r="B3524" t="e">
        <f>'Hour Loop'!CI3534</f>
        <v>#VALUE!</v>
      </c>
      <c r="C3524" t="e">
        <f>'Hour Loop'!CJ3534</f>
        <v>#VALUE!</v>
      </c>
    </row>
    <row r="3525" spans="1:3" hidden="1" x14ac:dyDescent="0.25">
      <c r="A3525" s="15" t="str">
        <f>'Hour Loop'!BV3535</f>
        <v>B</v>
      </c>
      <c r="B3525">
        <f>'Hour Loop'!CI3535</f>
        <v>495.19600000000003</v>
      </c>
      <c r="C3525">
        <f>'Hour Loop'!CJ3535</f>
        <v>201.227</v>
      </c>
    </row>
    <row r="3526" spans="1:3" hidden="1" x14ac:dyDescent="0.25">
      <c r="B3526" t="e">
        <f>'Hour Loop'!CI3536</f>
        <v>#VALUE!</v>
      </c>
      <c r="C3526" t="e">
        <f>'Hour Loop'!CJ3536</f>
        <v>#VALUE!</v>
      </c>
    </row>
    <row r="3527" spans="1:3" hidden="1" x14ac:dyDescent="0.25">
      <c r="A3527" s="15" t="str">
        <f>'Hour Loop'!BV3537</f>
        <v>B</v>
      </c>
      <c r="B3527">
        <f>'Hour Loop'!CI3537</f>
        <v>492.50799999999998</v>
      </c>
      <c r="C3527">
        <f>'Hour Loop'!CJ3537</f>
        <v>189.255</v>
      </c>
    </row>
    <row r="3528" spans="1:3" hidden="1" x14ac:dyDescent="0.25">
      <c r="B3528" t="e">
        <f>'Hour Loop'!CI3538</f>
        <v>#VALUE!</v>
      </c>
      <c r="C3528" t="e">
        <f>'Hour Loop'!CJ3538</f>
        <v>#VALUE!</v>
      </c>
    </row>
    <row r="3529" spans="1:3" hidden="1" x14ac:dyDescent="0.25">
      <c r="A3529" s="15" t="str">
        <f>'Hour Loop'!BV3539</f>
        <v>B</v>
      </c>
      <c r="B3529">
        <f>'Hour Loop'!CI3539</f>
        <v>489.23500000000001</v>
      </c>
      <c r="C3529">
        <f>'Hour Loop'!CJ3539</f>
        <v>177.429</v>
      </c>
    </row>
    <row r="3530" spans="1:3" hidden="1" x14ac:dyDescent="0.25">
      <c r="B3530" t="e">
        <f>'Hour Loop'!CI3540</f>
        <v>#VALUE!</v>
      </c>
      <c r="C3530" t="e">
        <f>'Hour Loop'!CJ3540</f>
        <v>#VALUE!</v>
      </c>
    </row>
    <row r="3531" spans="1:3" hidden="1" x14ac:dyDescent="0.25">
      <c r="A3531" s="15" t="str">
        <f>'Hour Loop'!BV3541</f>
        <v>B</v>
      </c>
      <c r="B3531">
        <f>'Hour Loop'!CI3541</f>
        <v>485.38600000000002</v>
      </c>
      <c r="C3531">
        <f>'Hour Loop'!CJ3541</f>
        <v>165.77799999999999</v>
      </c>
    </row>
    <row r="3532" spans="1:3" hidden="1" x14ac:dyDescent="0.25">
      <c r="B3532" t="e">
        <f>'Hour Loop'!CI3542</f>
        <v>#VALUE!</v>
      </c>
      <c r="C3532" t="e">
        <f>'Hour Loop'!CJ3542</f>
        <v>#VALUE!</v>
      </c>
    </row>
    <row r="3533" spans="1:3" hidden="1" x14ac:dyDescent="0.25">
      <c r="A3533" s="15" t="str">
        <f>'Hour Loop'!BV3543</f>
        <v>B</v>
      </c>
      <c r="B3533">
        <f>'Hour Loop'!CI3543</f>
        <v>480.97</v>
      </c>
      <c r="C3533">
        <f>'Hour Loop'!CJ3543</f>
        <v>154.32900000000001</v>
      </c>
    </row>
    <row r="3534" spans="1:3" hidden="1" x14ac:dyDescent="0.25">
      <c r="B3534" t="e">
        <f>'Hour Loop'!CI3544</f>
        <v>#VALUE!</v>
      </c>
      <c r="C3534" t="e">
        <f>'Hour Loop'!CJ3544</f>
        <v>#VALUE!</v>
      </c>
    </row>
    <row r="3535" spans="1:3" hidden="1" x14ac:dyDescent="0.25">
      <c r="A3535" s="15" t="str">
        <f>'Hour Loop'!BV3545</f>
        <v>B</v>
      </c>
      <c r="B3535">
        <f>'Hour Loop'!CI3545</f>
        <v>475.99700000000001</v>
      </c>
      <c r="C3535">
        <f>'Hour Loop'!CJ3545</f>
        <v>143.11099999999999</v>
      </c>
    </row>
    <row r="3536" spans="1:3" hidden="1" x14ac:dyDescent="0.25">
      <c r="B3536" t="e">
        <f>'Hour Loop'!CI3546</f>
        <v>#VALUE!</v>
      </c>
      <c r="C3536" t="e">
        <f>'Hour Loop'!CJ3546</f>
        <v>#VALUE!</v>
      </c>
    </row>
    <row r="3537" spans="1:3" hidden="1" x14ac:dyDescent="0.25">
      <c r="A3537" s="15" t="str">
        <f>'Hour Loop'!BV3547</f>
        <v>B</v>
      </c>
      <c r="B3537">
        <f>'Hour Loop'!CI3547</f>
        <v>470.48</v>
      </c>
      <c r="C3537">
        <f>'Hour Loop'!CJ3547</f>
        <v>132.15100000000001</v>
      </c>
    </row>
    <row r="3538" spans="1:3" hidden="1" x14ac:dyDescent="0.25">
      <c r="B3538" t="e">
        <f>'Hour Loop'!CI3548</f>
        <v>#VALUE!</v>
      </c>
      <c r="C3538" t="e">
        <f>'Hour Loop'!CJ3548</f>
        <v>#VALUE!</v>
      </c>
    </row>
    <row r="3539" spans="1:3" hidden="1" x14ac:dyDescent="0.25">
      <c r="A3539" s="15" t="str">
        <f>'Hour Loop'!BV3549</f>
        <v>B</v>
      </c>
      <c r="B3539">
        <f>'Hour Loop'!CI3549</f>
        <v>464.43200000000002</v>
      </c>
      <c r="C3539">
        <f>'Hour Loop'!CJ3549</f>
        <v>121.474</v>
      </c>
    </row>
    <row r="3540" spans="1:3" hidden="1" x14ac:dyDescent="0.25">
      <c r="B3540" t="e">
        <f>'Hour Loop'!CI3550</f>
        <v>#VALUE!</v>
      </c>
      <c r="C3540" t="e">
        <f>'Hour Loop'!CJ3550</f>
        <v>#VALUE!</v>
      </c>
    </row>
    <row r="3541" spans="1:3" hidden="1" x14ac:dyDescent="0.25">
      <c r="A3541" s="15" t="str">
        <f>'Hour Loop'!BV3551</f>
        <v>B</v>
      </c>
      <c r="B3541">
        <f>'Hour Loop'!CI3551</f>
        <v>457.86700000000002</v>
      </c>
      <c r="C3541">
        <f>'Hour Loop'!CJ3551</f>
        <v>111.107</v>
      </c>
    </row>
    <row r="3542" spans="1:3" hidden="1" x14ac:dyDescent="0.25">
      <c r="B3542" t="e">
        <f>'Hour Loop'!CI3552</f>
        <v>#VALUE!</v>
      </c>
      <c r="C3542" t="e">
        <f>'Hour Loop'!CJ3552</f>
        <v>#VALUE!</v>
      </c>
    </row>
    <row r="3543" spans="1:3" hidden="1" x14ac:dyDescent="0.25">
      <c r="A3543" s="15" t="str">
        <f>'Hour Loop'!BV3553</f>
        <v>B</v>
      </c>
      <c r="B3543">
        <f>'Hour Loop'!CI3553</f>
        <v>450.80200000000002</v>
      </c>
      <c r="C3543">
        <f>'Hour Loop'!CJ3553</f>
        <v>101.075</v>
      </c>
    </row>
    <row r="3544" spans="1:3" hidden="1" x14ac:dyDescent="0.25">
      <c r="B3544" t="e">
        <f>'Hour Loop'!CI3554</f>
        <v>#VALUE!</v>
      </c>
      <c r="C3544" t="e">
        <f>'Hour Loop'!CJ3554</f>
        <v>#VALUE!</v>
      </c>
    </row>
    <row r="3545" spans="1:3" hidden="1" x14ac:dyDescent="0.25">
      <c r="A3545" s="15" t="str">
        <f>'Hour Loop'!BV3555</f>
        <v>B</v>
      </c>
      <c r="B3545">
        <f>'Hour Loop'!CI3555</f>
        <v>443.25</v>
      </c>
      <c r="C3545">
        <f>'Hour Loop'!CJ3555</f>
        <v>91.402000000000001</v>
      </c>
    </row>
    <row r="3546" spans="1:3" hidden="1" x14ac:dyDescent="0.25">
      <c r="B3546" t="e">
        <f>'Hour Loop'!CI3556</f>
        <v>#VALUE!</v>
      </c>
      <c r="C3546" t="e">
        <f>'Hour Loop'!CJ3556</f>
        <v>#VALUE!</v>
      </c>
    </row>
    <row r="3547" spans="1:3" hidden="1" x14ac:dyDescent="0.25">
      <c r="A3547" s="15" t="str">
        <f>'Hour Loop'!BV3557</f>
        <v>B</v>
      </c>
      <c r="B3547">
        <f>'Hour Loop'!CI3557</f>
        <v>435.23</v>
      </c>
      <c r="C3547">
        <f>'Hour Loop'!CJ3557</f>
        <v>82.11</v>
      </c>
    </row>
    <row r="3548" spans="1:3" hidden="1" x14ac:dyDescent="0.25">
      <c r="B3548" t="e">
        <f>'Hour Loop'!CI3558</f>
        <v>#VALUE!</v>
      </c>
      <c r="C3548" t="e">
        <f>'Hour Loop'!CJ3558</f>
        <v>#VALUE!</v>
      </c>
    </row>
    <row r="3549" spans="1:3" hidden="1" x14ac:dyDescent="0.25">
      <c r="A3549" s="15" t="str">
        <f>'Hour Loop'!BV3559</f>
        <v>B</v>
      </c>
      <c r="B3549">
        <f>'Hour Loop'!CI3559</f>
        <v>426.77</v>
      </c>
      <c r="C3549">
        <f>'Hour Loop'!CJ3559</f>
        <v>73.222999999999999</v>
      </c>
    </row>
    <row r="3550" spans="1:3" hidden="1" x14ac:dyDescent="0.25">
      <c r="B3550" t="e">
        <f>'Hour Loop'!CI3560</f>
        <v>#VALUE!</v>
      </c>
      <c r="C3550" t="e">
        <f>'Hour Loop'!CJ3560</f>
        <v>#VALUE!</v>
      </c>
    </row>
    <row r="3551" spans="1:3" hidden="1" x14ac:dyDescent="0.25">
      <c r="A3551" s="15" t="str">
        <f>'Hour Loop'!BV3561</f>
        <v>B</v>
      </c>
      <c r="B3551">
        <f>'Hour Loop'!CI3561</f>
        <v>417.89</v>
      </c>
      <c r="C3551">
        <f>'Hour Loop'!CJ3561</f>
        <v>64.762</v>
      </c>
    </row>
    <row r="3552" spans="1:3" hidden="1" x14ac:dyDescent="0.25">
      <c r="B3552" t="e">
        <f>'Hour Loop'!CI3562</f>
        <v>#VALUE!</v>
      </c>
      <c r="C3552" t="e">
        <f>'Hour Loop'!CJ3562</f>
        <v>#VALUE!</v>
      </c>
    </row>
    <row r="3553" spans="1:3" hidden="1" x14ac:dyDescent="0.25">
      <c r="A3553" s="15" t="str">
        <f>'Hour Loop'!BV3563</f>
        <v>B</v>
      </c>
      <c r="B3553">
        <f>'Hour Loop'!CI3563</f>
        <v>408.59</v>
      </c>
      <c r="C3553">
        <f>'Hour Loop'!CJ3563</f>
        <v>56.747</v>
      </c>
    </row>
    <row r="3554" spans="1:3" hidden="1" x14ac:dyDescent="0.25">
      <c r="B3554" t="e">
        <f>'Hour Loop'!CI3564</f>
        <v>#VALUE!</v>
      </c>
      <c r="C3554" t="e">
        <f>'Hour Loop'!CJ3564</f>
        <v>#VALUE!</v>
      </c>
    </row>
    <row r="3555" spans="1:3" hidden="1" x14ac:dyDescent="0.25">
      <c r="A3555" s="15" t="str">
        <f>'Hour Loop'!BV3565</f>
        <v>B</v>
      </c>
      <c r="B3555">
        <f>'Hour Loop'!CI3565</f>
        <v>398.92</v>
      </c>
      <c r="C3555">
        <f>'Hour Loop'!CJ3565</f>
        <v>49.198</v>
      </c>
    </row>
    <row r="3556" spans="1:3" hidden="1" x14ac:dyDescent="0.25">
      <c r="B3556" t="e">
        <f>'Hour Loop'!CI3566</f>
        <v>#VALUE!</v>
      </c>
      <c r="C3556" t="e">
        <f>'Hour Loop'!CJ3566</f>
        <v>#VALUE!</v>
      </c>
    </row>
    <row r="3557" spans="1:3" hidden="1" x14ac:dyDescent="0.25">
      <c r="A3557" s="15" t="str">
        <f>'Hour Loop'!BV3567</f>
        <v>B</v>
      </c>
      <c r="B3557">
        <f>'Hour Loop'!CI3567</f>
        <v>388.89</v>
      </c>
      <c r="C3557">
        <f>'Hour Loop'!CJ3567</f>
        <v>42.133000000000003</v>
      </c>
    </row>
    <row r="3558" spans="1:3" hidden="1" x14ac:dyDescent="0.25">
      <c r="B3558" t="e">
        <f>'Hour Loop'!CI3568</f>
        <v>#VALUE!</v>
      </c>
      <c r="C3558" t="e">
        <f>'Hour Loop'!CJ3568</f>
        <v>#VALUE!</v>
      </c>
    </row>
    <row r="3559" spans="1:3" hidden="1" x14ac:dyDescent="0.25">
      <c r="A3559" s="15" t="str">
        <f>'Hour Loop'!BV3569</f>
        <v>B</v>
      </c>
      <c r="B3559">
        <f>'Hour Loop'!CI3569</f>
        <v>378.52</v>
      </c>
      <c r="C3559">
        <f>'Hour Loop'!CJ3569</f>
        <v>35.567999999999998</v>
      </c>
    </row>
    <row r="3560" spans="1:3" hidden="1" x14ac:dyDescent="0.25">
      <c r="B3560" t="e">
        <f>'Hour Loop'!CI3570</f>
        <v>#VALUE!</v>
      </c>
      <c r="C3560" t="e">
        <f>'Hour Loop'!CJ3570</f>
        <v>#VALUE!</v>
      </c>
    </row>
    <row r="3561" spans="1:3" hidden="1" x14ac:dyDescent="0.25">
      <c r="A3561" s="15" t="str">
        <f>'Hour Loop'!BV3571</f>
        <v>B</v>
      </c>
      <c r="B3561">
        <f>'Hour Loop'!CI3571</f>
        <v>367.84</v>
      </c>
      <c r="C3561">
        <f>'Hour Loop'!CJ3571</f>
        <v>29.52</v>
      </c>
    </row>
    <row r="3562" spans="1:3" hidden="1" x14ac:dyDescent="0.25">
      <c r="B3562" t="e">
        <f>'Hour Loop'!CI3572</f>
        <v>#VALUE!</v>
      </c>
      <c r="C3562" t="e">
        <f>'Hour Loop'!CJ3572</f>
        <v>#VALUE!</v>
      </c>
    </row>
    <row r="3563" spans="1:3" hidden="1" x14ac:dyDescent="0.25">
      <c r="A3563" s="15" t="str">
        <f>'Hour Loop'!BV3573</f>
        <v>B</v>
      </c>
      <c r="B3563">
        <f>'Hour Loop'!CI3573</f>
        <v>356.88</v>
      </c>
      <c r="C3563">
        <f>'Hour Loop'!CJ3573</f>
        <v>24.003</v>
      </c>
    </row>
    <row r="3564" spans="1:3" hidden="1" x14ac:dyDescent="0.25">
      <c r="B3564" t="e">
        <f>'Hour Loop'!CI3574</f>
        <v>#VALUE!</v>
      </c>
      <c r="C3564" t="e">
        <f>'Hour Loop'!CJ3574</f>
        <v>#VALUE!</v>
      </c>
    </row>
    <row r="3565" spans="1:3" hidden="1" x14ac:dyDescent="0.25">
      <c r="A3565" s="15" t="str">
        <f>'Hour Loop'!BV3575</f>
        <v>B</v>
      </c>
      <c r="B3565">
        <f>'Hour Loop'!CI3575</f>
        <v>345.67</v>
      </c>
      <c r="C3565">
        <f>'Hour Loop'!CJ3575</f>
        <v>19.03</v>
      </c>
    </row>
    <row r="3566" spans="1:3" hidden="1" x14ac:dyDescent="0.25">
      <c r="B3566" t="e">
        <f>'Hour Loop'!CI3576</f>
        <v>#VALUE!</v>
      </c>
      <c r="C3566" t="e">
        <f>'Hour Loop'!CJ3576</f>
        <v>#VALUE!</v>
      </c>
    </row>
    <row r="3567" spans="1:3" hidden="1" x14ac:dyDescent="0.25">
      <c r="A3567" s="15" t="str">
        <f>'Hour Loop'!BV3577</f>
        <v>B</v>
      </c>
      <c r="B3567">
        <f>'Hour Loop'!CI3577</f>
        <v>334.22</v>
      </c>
      <c r="C3567">
        <f>'Hour Loop'!CJ3577</f>
        <v>14.614000000000001</v>
      </c>
    </row>
    <row r="3568" spans="1:3" hidden="1" x14ac:dyDescent="0.25">
      <c r="B3568" t="e">
        <f>'Hour Loop'!CI3578</f>
        <v>#VALUE!</v>
      </c>
      <c r="C3568" t="e">
        <f>'Hour Loop'!CJ3578</f>
        <v>#VALUE!</v>
      </c>
    </row>
    <row r="3569" spans="1:3" hidden="1" x14ac:dyDescent="0.25">
      <c r="A3569" s="15" t="str">
        <f>'Hour Loop'!BV3579</f>
        <v>B</v>
      </c>
      <c r="B3569">
        <f>'Hour Loop'!CI3579</f>
        <v>322.57</v>
      </c>
      <c r="C3569">
        <f>'Hour Loop'!CJ3579</f>
        <v>10.765000000000001</v>
      </c>
    </row>
    <row r="3570" spans="1:3" hidden="1" x14ac:dyDescent="0.25">
      <c r="B3570" t="e">
        <f>'Hour Loop'!CI3580</f>
        <v>#VALUE!</v>
      </c>
      <c r="C3570" t="e">
        <f>'Hour Loop'!CJ3580</f>
        <v>#VALUE!</v>
      </c>
    </row>
    <row r="3571" spans="1:3" hidden="1" x14ac:dyDescent="0.25">
      <c r="A3571" s="15" t="str">
        <f>'Hour Loop'!BV3581</f>
        <v>B</v>
      </c>
      <c r="B3571">
        <f>'Hour Loop'!CI3581</f>
        <v>310.7</v>
      </c>
      <c r="C3571">
        <f>'Hour Loop'!CJ3581</f>
        <v>7.492</v>
      </c>
    </row>
    <row r="3572" spans="1:3" hidden="1" x14ac:dyDescent="0.25">
      <c r="B3572" t="e">
        <f>'Hour Loop'!CI3582</f>
        <v>#VALUE!</v>
      </c>
      <c r="C3572" t="e">
        <f>'Hour Loop'!CJ3582</f>
        <v>#VALUE!</v>
      </c>
    </row>
    <row r="3573" spans="1:3" hidden="1" x14ac:dyDescent="0.25">
      <c r="A3573" s="15" t="str">
        <f>'Hour Loop'!BV3583</f>
        <v>B</v>
      </c>
      <c r="B3573">
        <f>'Hour Loop'!CI3583</f>
        <v>298.7</v>
      </c>
      <c r="C3573">
        <f>'Hour Loop'!CJ3583</f>
        <v>4.8040000000000003</v>
      </c>
    </row>
    <row r="3574" spans="1:3" hidden="1" x14ac:dyDescent="0.25">
      <c r="B3574" t="e">
        <f>'Hour Loop'!CI3584</f>
        <v>#VALUE!</v>
      </c>
      <c r="C3574" t="e">
        <f>'Hour Loop'!CJ3584</f>
        <v>#VALUE!</v>
      </c>
    </row>
    <row r="3575" spans="1:3" hidden="1" x14ac:dyDescent="0.25">
      <c r="A3575" s="15" t="str">
        <f>'Hour Loop'!BV3585</f>
        <v>B</v>
      </c>
      <c r="B3575">
        <f>'Hour Loop'!CI3585</f>
        <v>286.60000000000002</v>
      </c>
      <c r="C3575">
        <f>'Hour Loop'!CJ3585</f>
        <v>2.706</v>
      </c>
    </row>
    <row r="3576" spans="1:3" hidden="1" x14ac:dyDescent="0.25">
      <c r="B3576" t="e">
        <f>'Hour Loop'!CI3586</f>
        <v>#VALUE!</v>
      </c>
      <c r="C3576" t="e">
        <f>'Hour Loop'!CJ3586</f>
        <v>#VALUE!</v>
      </c>
    </row>
    <row r="3577" spans="1:3" hidden="1" x14ac:dyDescent="0.25">
      <c r="A3577" s="15" t="str">
        <f>'Hour Loop'!BV3587</f>
        <v>B</v>
      </c>
      <c r="B3577">
        <f>'Hour Loop'!CI3587</f>
        <v>274.5</v>
      </c>
      <c r="C3577">
        <f>'Hour Loop'!CJ3587</f>
        <v>1.204</v>
      </c>
    </row>
    <row r="3578" spans="1:3" hidden="1" x14ac:dyDescent="0.25">
      <c r="B3578" t="e">
        <f>'Hour Loop'!CI3588</f>
        <v>#VALUE!</v>
      </c>
      <c r="C3578" t="e">
        <f>'Hour Loop'!CJ3588</f>
        <v>#VALUE!</v>
      </c>
    </row>
    <row r="3579" spans="1:3" hidden="1" x14ac:dyDescent="0.25">
      <c r="A3579" s="15" t="str">
        <f>'Hour Loop'!BV3589</f>
        <v>B</v>
      </c>
      <c r="B3579">
        <f>'Hour Loop'!CI3589</f>
        <v>262.2</v>
      </c>
      <c r="C3579">
        <f>'Hour Loop'!CJ3589</f>
        <v>0.30099999999999999</v>
      </c>
    </row>
    <row r="3580" spans="1:3" hidden="1" x14ac:dyDescent="0.25">
      <c r="B3580" t="e">
        <f>'Hour Loop'!CI3590</f>
        <v>#VALUE!</v>
      </c>
      <c r="C3580" t="e">
        <f>'Hour Loop'!CJ3590</f>
        <v>#VALUE!</v>
      </c>
    </row>
    <row r="3581" spans="1:3" hidden="1" x14ac:dyDescent="0.25">
      <c r="A3581" s="15" t="str">
        <f>'Hour Loop'!BV3591</f>
        <v>B</v>
      </c>
      <c r="B3581">
        <f>'Hour Loop'!CI3591</f>
        <v>250</v>
      </c>
      <c r="C3581">
        <f>'Hour Loop'!CJ3591</f>
        <v>0</v>
      </c>
    </row>
    <row r="3582" spans="1:3" hidden="1" x14ac:dyDescent="0.25">
      <c r="B3582" t="e">
        <f>'Hour Loop'!CI3592</f>
        <v>#VALUE!</v>
      </c>
      <c r="C3582" t="e">
        <f>'Hour Loop'!CJ3592</f>
        <v>#VALUE!</v>
      </c>
    </row>
    <row r="3583" spans="1:3" hidden="1" x14ac:dyDescent="0.25">
      <c r="A3583" s="15" t="str">
        <f>'Hour Loop'!BV3593</f>
        <v>B</v>
      </c>
      <c r="B3583">
        <f>'Hour Loop'!CI3593</f>
        <v>237.7</v>
      </c>
      <c r="C3583">
        <f>'Hour Loop'!CJ3593</f>
        <v>0.30099999999999999</v>
      </c>
    </row>
    <row r="3584" spans="1:3" hidden="1" x14ac:dyDescent="0.25">
      <c r="B3584" t="e">
        <f>'Hour Loop'!CI3594</f>
        <v>#VALUE!</v>
      </c>
      <c r="C3584" t="e">
        <f>'Hour Loop'!CJ3594</f>
        <v>#VALUE!</v>
      </c>
    </row>
    <row r="3585" spans="1:3" hidden="1" x14ac:dyDescent="0.25">
      <c r="A3585" s="15" t="str">
        <f>'Hour Loop'!BV3595</f>
        <v>B</v>
      </c>
      <c r="B3585">
        <f>'Hour Loop'!CI3595</f>
        <v>225.4</v>
      </c>
      <c r="C3585">
        <f>'Hour Loop'!CJ3595</f>
        <v>1.204</v>
      </c>
    </row>
    <row r="3586" spans="1:3" hidden="1" x14ac:dyDescent="0.25">
      <c r="B3586" t="e">
        <f>'Hour Loop'!CI3596</f>
        <v>#VALUE!</v>
      </c>
      <c r="C3586" t="e">
        <f>'Hour Loop'!CJ3596</f>
        <v>#VALUE!</v>
      </c>
    </row>
    <row r="3587" spans="1:3" hidden="1" x14ac:dyDescent="0.25">
      <c r="A3587" s="15" t="str">
        <f>'Hour Loop'!BV3597</f>
        <v>B</v>
      </c>
      <c r="B3587">
        <f>'Hour Loop'!CI3597</f>
        <v>213.3</v>
      </c>
      <c r="C3587">
        <f>'Hour Loop'!CJ3597</f>
        <v>2.706</v>
      </c>
    </row>
    <row r="3588" spans="1:3" hidden="1" x14ac:dyDescent="0.25">
      <c r="B3588" t="e">
        <f>'Hour Loop'!CI3598</f>
        <v>#VALUE!</v>
      </c>
      <c r="C3588" t="e">
        <f>'Hour Loop'!CJ3598</f>
        <v>#VALUE!</v>
      </c>
    </row>
    <row r="3589" spans="1:3" hidden="1" x14ac:dyDescent="0.25">
      <c r="A3589" s="15" t="str">
        <f>'Hour Loop'!BV3599</f>
        <v>B</v>
      </c>
      <c r="B3589">
        <f>'Hour Loop'!CI3599</f>
        <v>201.2</v>
      </c>
      <c r="C3589">
        <f>'Hour Loop'!CJ3599</f>
        <v>4.8040000000000003</v>
      </c>
    </row>
    <row r="3590" spans="1:3" hidden="1" x14ac:dyDescent="0.25">
      <c r="B3590" t="e">
        <f>'Hour Loop'!CI3600</f>
        <v>#VALUE!</v>
      </c>
      <c r="C3590" t="e">
        <f>'Hour Loop'!CJ3600</f>
        <v>#VALUE!</v>
      </c>
    </row>
    <row r="3591" spans="1:3" hidden="1" x14ac:dyDescent="0.25">
      <c r="A3591" s="15" t="str">
        <f>'Hour Loop'!BV3601</f>
        <v>B</v>
      </c>
      <c r="B3591">
        <f>'Hour Loop'!CI3601</f>
        <v>189.2</v>
      </c>
      <c r="C3591">
        <f>'Hour Loop'!CJ3601</f>
        <v>7.492</v>
      </c>
    </row>
    <row r="3592" spans="1:3" hidden="1" x14ac:dyDescent="0.25">
      <c r="B3592" t="e">
        <f>'Hour Loop'!CI3602</f>
        <v>#VALUE!</v>
      </c>
      <c r="C3592" t="e">
        <f>'Hour Loop'!CJ3602</f>
        <v>#VALUE!</v>
      </c>
    </row>
    <row r="3593" spans="1:3" hidden="1" x14ac:dyDescent="0.25">
      <c r="A3593" s="15" t="str">
        <f>'Hour Loop'!BV3603</f>
        <v>B</v>
      </c>
      <c r="B3593">
        <f>'Hour Loop'!CI3603</f>
        <v>177.42</v>
      </c>
      <c r="C3593">
        <f>'Hour Loop'!CJ3603</f>
        <v>10.765000000000001</v>
      </c>
    </row>
    <row r="3594" spans="1:3" hidden="1" x14ac:dyDescent="0.25">
      <c r="B3594" t="e">
        <f>'Hour Loop'!CI3604</f>
        <v>#VALUE!</v>
      </c>
      <c r="C3594" t="e">
        <f>'Hour Loop'!CJ3604</f>
        <v>#VALUE!</v>
      </c>
    </row>
    <row r="3595" spans="1:3" hidden="1" x14ac:dyDescent="0.25">
      <c r="A3595" s="15" t="str">
        <f>'Hour Loop'!BV3605</f>
        <v>B</v>
      </c>
      <c r="B3595">
        <f>'Hour Loop'!CI3605</f>
        <v>165.77</v>
      </c>
      <c r="C3595">
        <f>'Hour Loop'!CJ3605</f>
        <v>14.614000000000001</v>
      </c>
    </row>
    <row r="3596" spans="1:3" hidden="1" x14ac:dyDescent="0.25">
      <c r="B3596" t="e">
        <f>'Hour Loop'!CI3606</f>
        <v>#VALUE!</v>
      </c>
      <c r="C3596" t="e">
        <f>'Hour Loop'!CJ3606</f>
        <v>#VALUE!</v>
      </c>
    </row>
    <row r="3597" spans="1:3" hidden="1" x14ac:dyDescent="0.25">
      <c r="A3597" s="15" t="str">
        <f>'Hour Loop'!BV3607</f>
        <v>B</v>
      </c>
      <c r="B3597">
        <f>'Hour Loop'!CI3607</f>
        <v>154.32</v>
      </c>
      <c r="C3597">
        <f>'Hour Loop'!CJ3607</f>
        <v>19.03</v>
      </c>
    </row>
    <row r="3598" spans="1:3" hidden="1" x14ac:dyDescent="0.25">
      <c r="B3598" t="e">
        <f>'Hour Loop'!CI3608</f>
        <v>#VALUE!</v>
      </c>
      <c r="C3598" t="e">
        <f>'Hour Loop'!CJ3608</f>
        <v>#VALUE!</v>
      </c>
    </row>
    <row r="3599" spans="1:3" hidden="1" x14ac:dyDescent="0.25">
      <c r="A3599" s="15" t="str">
        <f>'Hour Loop'!BV3609</f>
        <v>B</v>
      </c>
      <c r="B3599">
        <f>'Hour Loop'!CI3609</f>
        <v>143.11000000000001</v>
      </c>
      <c r="C3599">
        <f>'Hour Loop'!CJ3609</f>
        <v>24.003</v>
      </c>
    </row>
    <row r="3600" spans="1:3" hidden="1" x14ac:dyDescent="0.25">
      <c r="B3600" t="e">
        <f>'Hour Loop'!CI3610</f>
        <v>#VALUE!</v>
      </c>
      <c r="C3600" t="e">
        <f>'Hour Loop'!CJ3610</f>
        <v>#VALUE!</v>
      </c>
    </row>
    <row r="3601" spans="1:3" hidden="1" x14ac:dyDescent="0.25">
      <c r="A3601" s="15" t="str">
        <f>'Hour Loop'!BV3611</f>
        <v>B</v>
      </c>
      <c r="B3601">
        <f>'Hour Loop'!CI3611</f>
        <v>132.15</v>
      </c>
      <c r="C3601">
        <f>'Hour Loop'!CJ3611</f>
        <v>29.52</v>
      </c>
    </row>
    <row r="3602" spans="1:3" hidden="1" x14ac:dyDescent="0.25">
      <c r="B3602" t="e">
        <f>'Hour Loop'!CI3612</f>
        <v>#VALUE!</v>
      </c>
      <c r="C3602" t="e">
        <f>'Hour Loop'!CJ3612</f>
        <v>#VALUE!</v>
      </c>
    </row>
    <row r="3603" spans="1:3" hidden="1" x14ac:dyDescent="0.25">
      <c r="A3603" s="15" t="str">
        <f>'Hour Loop'!BV3613</f>
        <v>B</v>
      </c>
      <c r="B3603">
        <f>'Hour Loop'!CI3613</f>
        <v>121.47</v>
      </c>
      <c r="C3603">
        <f>'Hour Loop'!CJ3613</f>
        <v>35.567999999999998</v>
      </c>
    </row>
    <row r="3604" spans="1:3" hidden="1" x14ac:dyDescent="0.25">
      <c r="B3604" t="e">
        <f>'Hour Loop'!CI3614</f>
        <v>#VALUE!</v>
      </c>
      <c r="C3604" t="e">
        <f>'Hour Loop'!CJ3614</f>
        <v>#VALUE!</v>
      </c>
    </row>
    <row r="3605" spans="1:3" hidden="1" x14ac:dyDescent="0.25">
      <c r="A3605" s="15" t="str">
        <f>'Hour Loop'!BV3615</f>
        <v>B</v>
      </c>
      <c r="B3605">
        <f>'Hour Loop'!CI3615</f>
        <v>111.1</v>
      </c>
      <c r="C3605">
        <f>'Hour Loop'!CJ3615</f>
        <v>42.133000000000003</v>
      </c>
    </row>
    <row r="3606" spans="1:3" hidden="1" x14ac:dyDescent="0.25">
      <c r="B3606" t="e">
        <f>'Hour Loop'!CI3616</f>
        <v>#VALUE!</v>
      </c>
      <c r="C3606" t="e">
        <f>'Hour Loop'!CJ3616</f>
        <v>#VALUE!</v>
      </c>
    </row>
    <row r="3607" spans="1:3" hidden="1" x14ac:dyDescent="0.25">
      <c r="A3607" s="15" t="str">
        <f>'Hour Loop'!BV3617</f>
        <v>B</v>
      </c>
      <c r="B3607">
        <f>'Hour Loop'!CI3617</f>
        <v>101.07</v>
      </c>
      <c r="C3607">
        <f>'Hour Loop'!CJ3617</f>
        <v>49.198</v>
      </c>
    </row>
    <row r="3608" spans="1:3" hidden="1" x14ac:dyDescent="0.25">
      <c r="B3608" t="e">
        <f>'Hour Loop'!CI3618</f>
        <v>#VALUE!</v>
      </c>
      <c r="C3608" t="e">
        <f>'Hour Loop'!CJ3618</f>
        <v>#VALUE!</v>
      </c>
    </row>
    <row r="3609" spans="1:3" hidden="1" x14ac:dyDescent="0.25">
      <c r="A3609" s="15" t="str">
        <f>'Hour Loop'!BV3619</f>
        <v>B</v>
      </c>
      <c r="B3609">
        <f>'Hour Loop'!CI3619</f>
        <v>91.4</v>
      </c>
      <c r="C3609">
        <f>'Hour Loop'!CJ3619</f>
        <v>56.747</v>
      </c>
    </row>
    <row r="3610" spans="1:3" hidden="1" x14ac:dyDescent="0.25">
      <c r="B3610" t="e">
        <f>'Hour Loop'!CI3620</f>
        <v>#VALUE!</v>
      </c>
      <c r="C3610" t="e">
        <f>'Hour Loop'!CJ3620</f>
        <v>#VALUE!</v>
      </c>
    </row>
    <row r="3611" spans="1:3" hidden="1" x14ac:dyDescent="0.25">
      <c r="A3611" s="15" t="str">
        <f>'Hour Loop'!BV3621</f>
        <v>B</v>
      </c>
      <c r="B3611">
        <f>'Hour Loop'!CI3621</f>
        <v>82.11</v>
      </c>
      <c r="C3611">
        <f>'Hour Loop'!CJ3621</f>
        <v>64.762</v>
      </c>
    </row>
    <row r="3612" spans="1:3" hidden="1" x14ac:dyDescent="0.25">
      <c r="B3612" t="e">
        <f>'Hour Loop'!CI3622</f>
        <v>#VALUE!</v>
      </c>
      <c r="C3612" t="e">
        <f>'Hour Loop'!CJ3622</f>
        <v>#VALUE!</v>
      </c>
    </row>
    <row r="3613" spans="1:3" hidden="1" x14ac:dyDescent="0.25">
      <c r="A3613" s="15" t="str">
        <f>'Hour Loop'!BV3623</f>
        <v>B</v>
      </c>
      <c r="B3613">
        <f>'Hour Loop'!CI3623</f>
        <v>73.22</v>
      </c>
      <c r="C3613">
        <f>'Hour Loop'!CJ3623</f>
        <v>73.222999999999999</v>
      </c>
    </row>
    <row r="3614" spans="1:3" hidden="1" x14ac:dyDescent="0.25">
      <c r="B3614" t="e">
        <f>'Hour Loop'!CI3624</f>
        <v>#VALUE!</v>
      </c>
      <c r="C3614" t="e">
        <f>'Hour Loop'!CJ3624</f>
        <v>#VALUE!</v>
      </c>
    </row>
    <row r="3615" spans="1:3" hidden="1" x14ac:dyDescent="0.25">
      <c r="A3615" s="15" t="str">
        <f>'Hour Loop'!BV3625</f>
        <v>B</v>
      </c>
      <c r="B3615">
        <f>'Hour Loop'!CI3625</f>
        <v>64.760000000000005</v>
      </c>
      <c r="C3615">
        <f>'Hour Loop'!CJ3625</f>
        <v>82.11</v>
      </c>
    </row>
    <row r="3616" spans="1:3" hidden="1" x14ac:dyDescent="0.25">
      <c r="B3616" t="e">
        <f>'Hour Loop'!CI3626</f>
        <v>#VALUE!</v>
      </c>
      <c r="C3616" t="e">
        <f>'Hour Loop'!CJ3626</f>
        <v>#VALUE!</v>
      </c>
    </row>
    <row r="3617" spans="1:3" hidden="1" x14ac:dyDescent="0.25">
      <c r="A3617" s="15" t="str">
        <f>'Hour Loop'!BV3627</f>
        <v>B</v>
      </c>
      <c r="B3617">
        <f>'Hour Loop'!CI3627</f>
        <v>56.74</v>
      </c>
      <c r="C3617">
        <f>'Hour Loop'!CJ3627</f>
        <v>91.402000000000001</v>
      </c>
    </row>
    <row r="3618" spans="1:3" hidden="1" x14ac:dyDescent="0.25">
      <c r="B3618" t="e">
        <f>'Hour Loop'!CI3628</f>
        <v>#VALUE!</v>
      </c>
      <c r="C3618" t="e">
        <f>'Hour Loop'!CJ3628</f>
        <v>#VALUE!</v>
      </c>
    </row>
    <row r="3619" spans="1:3" hidden="1" x14ac:dyDescent="0.25">
      <c r="A3619" s="15" t="str">
        <f>'Hour Loop'!BV3629</f>
        <v>B</v>
      </c>
      <c r="B3619">
        <f>'Hour Loop'!CI3629</f>
        <v>49.198</v>
      </c>
      <c r="C3619">
        <f>'Hour Loop'!CJ3629</f>
        <v>101.075</v>
      </c>
    </row>
    <row r="3620" spans="1:3" hidden="1" x14ac:dyDescent="0.25">
      <c r="B3620" t="e">
        <f>'Hour Loop'!CI3630</f>
        <v>#VALUE!</v>
      </c>
      <c r="C3620" t="e">
        <f>'Hour Loop'!CJ3630</f>
        <v>#VALUE!</v>
      </c>
    </row>
    <row r="3621" spans="1:3" hidden="1" x14ac:dyDescent="0.25">
      <c r="A3621" s="15" t="str">
        <f>'Hour Loop'!BV3631</f>
        <v>B</v>
      </c>
      <c r="B3621">
        <f>'Hour Loop'!CI3631</f>
        <v>42.133000000000003</v>
      </c>
      <c r="C3621">
        <f>'Hour Loop'!CJ3631</f>
        <v>111.107</v>
      </c>
    </row>
    <row r="3622" spans="1:3" hidden="1" x14ac:dyDescent="0.25">
      <c r="B3622" t="e">
        <f>'Hour Loop'!CI3632</f>
        <v>#VALUE!</v>
      </c>
      <c r="C3622" t="e">
        <f>'Hour Loop'!CJ3632</f>
        <v>#VALUE!</v>
      </c>
    </row>
    <row r="3623" spans="1:3" hidden="1" x14ac:dyDescent="0.25">
      <c r="A3623" s="15" t="str">
        <f>'Hour Loop'!BV3633</f>
        <v>B</v>
      </c>
      <c r="B3623">
        <f>'Hour Loop'!CI3633</f>
        <v>35.567999999999998</v>
      </c>
      <c r="C3623">
        <f>'Hour Loop'!CJ3633</f>
        <v>121.474</v>
      </c>
    </row>
    <row r="3624" spans="1:3" hidden="1" x14ac:dyDescent="0.25">
      <c r="B3624" t="e">
        <f>'Hour Loop'!CI3634</f>
        <v>#VALUE!</v>
      </c>
      <c r="C3624" t="e">
        <f>'Hour Loop'!CJ3634</f>
        <v>#VALUE!</v>
      </c>
    </row>
    <row r="3625" spans="1:3" hidden="1" x14ac:dyDescent="0.25">
      <c r="A3625" s="15" t="str">
        <f>'Hour Loop'!BV3635</f>
        <v>B</v>
      </c>
      <c r="B3625">
        <f>'Hour Loop'!CI3635</f>
        <v>29.52</v>
      </c>
      <c r="C3625">
        <f>'Hour Loop'!CJ3635</f>
        <v>132.15100000000001</v>
      </c>
    </row>
    <row r="3626" spans="1:3" hidden="1" x14ac:dyDescent="0.25">
      <c r="B3626" t="e">
        <f>'Hour Loop'!CI3636</f>
        <v>#VALUE!</v>
      </c>
      <c r="C3626" t="e">
        <f>'Hour Loop'!CJ3636</f>
        <v>#VALUE!</v>
      </c>
    </row>
    <row r="3627" spans="1:3" hidden="1" x14ac:dyDescent="0.25">
      <c r="A3627" s="15" t="str">
        <f>'Hour Loop'!BV3637</f>
        <v>B</v>
      </c>
      <c r="B3627">
        <f>'Hour Loop'!CI3637</f>
        <v>24.003</v>
      </c>
      <c r="C3627">
        <f>'Hour Loop'!CJ3637</f>
        <v>143.11099999999999</v>
      </c>
    </row>
    <row r="3628" spans="1:3" hidden="1" x14ac:dyDescent="0.25">
      <c r="B3628" t="e">
        <f>'Hour Loop'!CI3638</f>
        <v>#VALUE!</v>
      </c>
      <c r="C3628" t="e">
        <f>'Hour Loop'!CJ3638</f>
        <v>#VALUE!</v>
      </c>
    </row>
    <row r="3629" spans="1:3" hidden="1" x14ac:dyDescent="0.25">
      <c r="A3629" s="15" t="str">
        <f>'Hour Loop'!BV3639</f>
        <v>B</v>
      </c>
      <c r="B3629">
        <f>'Hour Loop'!CI3639</f>
        <v>19.03</v>
      </c>
      <c r="C3629">
        <f>'Hour Loop'!CJ3639</f>
        <v>154.32900000000001</v>
      </c>
    </row>
    <row r="3630" spans="1:3" hidden="1" x14ac:dyDescent="0.25">
      <c r="B3630" t="e">
        <f>'Hour Loop'!CI3640</f>
        <v>#VALUE!</v>
      </c>
      <c r="C3630" t="e">
        <f>'Hour Loop'!CJ3640</f>
        <v>#VALUE!</v>
      </c>
    </row>
    <row r="3631" spans="1:3" hidden="1" x14ac:dyDescent="0.25">
      <c r="A3631" s="15" t="str">
        <f>'Hour Loop'!BV3641</f>
        <v>B</v>
      </c>
      <c r="B3631">
        <f>'Hour Loop'!CI3641</f>
        <v>14.614000000000001</v>
      </c>
      <c r="C3631">
        <f>'Hour Loop'!CJ3641</f>
        <v>165.77799999999999</v>
      </c>
    </row>
    <row r="3632" spans="1:3" hidden="1" x14ac:dyDescent="0.25">
      <c r="B3632" t="e">
        <f>'Hour Loop'!CI3642</f>
        <v>#VALUE!</v>
      </c>
      <c r="C3632" t="e">
        <f>'Hour Loop'!CJ3642</f>
        <v>#VALUE!</v>
      </c>
    </row>
    <row r="3633" spans="1:3" hidden="1" x14ac:dyDescent="0.25">
      <c r="A3633" s="15" t="str">
        <f>'Hour Loop'!BV3643</f>
        <v>B</v>
      </c>
      <c r="B3633">
        <f>'Hour Loop'!CI3643</f>
        <v>10.765000000000001</v>
      </c>
      <c r="C3633">
        <f>'Hour Loop'!CJ3643</f>
        <v>177.429</v>
      </c>
    </row>
    <row r="3634" spans="1:3" hidden="1" x14ac:dyDescent="0.25">
      <c r="B3634" t="e">
        <f>'Hour Loop'!CI3644</f>
        <v>#VALUE!</v>
      </c>
      <c r="C3634" t="e">
        <f>'Hour Loop'!CJ3644</f>
        <v>#VALUE!</v>
      </c>
    </row>
    <row r="3635" spans="1:3" hidden="1" x14ac:dyDescent="0.25">
      <c r="A3635" s="15" t="str">
        <f>'Hour Loop'!BV3645</f>
        <v>B</v>
      </c>
      <c r="B3635">
        <f>'Hour Loop'!CI3645</f>
        <v>7.492</v>
      </c>
      <c r="C3635">
        <f>'Hour Loop'!CJ3645</f>
        <v>189.255</v>
      </c>
    </row>
    <row r="3636" spans="1:3" hidden="1" x14ac:dyDescent="0.25">
      <c r="B3636" t="e">
        <f>'Hour Loop'!CI3646</f>
        <v>#VALUE!</v>
      </c>
      <c r="C3636" t="e">
        <f>'Hour Loop'!CJ3646</f>
        <v>#VALUE!</v>
      </c>
    </row>
    <row r="3637" spans="1:3" hidden="1" x14ac:dyDescent="0.25">
      <c r="A3637" s="15" t="str">
        <f>'Hour Loop'!BV3647</f>
        <v>B</v>
      </c>
      <c r="B3637">
        <f>'Hour Loop'!CI3647</f>
        <v>4.8040000000000003</v>
      </c>
      <c r="C3637">
        <f>'Hour Loop'!CJ3647</f>
        <v>201.227</v>
      </c>
    </row>
    <row r="3638" spans="1:3" hidden="1" x14ac:dyDescent="0.25">
      <c r="B3638" t="e">
        <f>'Hour Loop'!CI3648</f>
        <v>#VALUE!</v>
      </c>
      <c r="C3638" t="e">
        <f>'Hour Loop'!CJ3648</f>
        <v>#VALUE!</v>
      </c>
    </row>
    <row r="3639" spans="1:3" hidden="1" x14ac:dyDescent="0.25">
      <c r="A3639" s="15" t="str">
        <f>'Hour Loop'!BV3649</f>
        <v>B</v>
      </c>
      <c r="B3639">
        <f>'Hour Loop'!CI3649</f>
        <v>2.706</v>
      </c>
      <c r="C3639">
        <f>'Hour Loop'!CJ3649</f>
        <v>213.31700000000001</v>
      </c>
    </row>
    <row r="3640" spans="1:3" hidden="1" x14ac:dyDescent="0.25">
      <c r="B3640" t="e">
        <f>'Hour Loop'!CI3650</f>
        <v>#VALUE!</v>
      </c>
      <c r="C3640" t="e">
        <f>'Hour Loop'!CJ3650</f>
        <v>#VALUE!</v>
      </c>
    </row>
    <row r="3641" spans="1:3" hidden="1" x14ac:dyDescent="0.25">
      <c r="A3641" s="15" t="str">
        <f>'Hour Loop'!BV3651</f>
        <v>B</v>
      </c>
      <c r="B3641">
        <f>'Hour Loop'!CI3651</f>
        <v>1.204</v>
      </c>
      <c r="C3641">
        <f>'Hour Loop'!CJ3651</f>
        <v>225.49600000000001</v>
      </c>
    </row>
    <row r="3642" spans="1:3" hidden="1" x14ac:dyDescent="0.25">
      <c r="B3642" t="e">
        <f>'Hour Loop'!CI3652</f>
        <v>#VALUE!</v>
      </c>
      <c r="C3642" t="e">
        <f>'Hour Loop'!CJ3652</f>
        <v>#VALUE!</v>
      </c>
    </row>
    <row r="3643" spans="1:3" hidden="1" x14ac:dyDescent="0.25">
      <c r="A3643" s="15" t="str">
        <f>'Hour Loop'!BV3653</f>
        <v>B</v>
      </c>
      <c r="B3643">
        <f>'Hour Loop'!CI3653</f>
        <v>0.30099999999999999</v>
      </c>
      <c r="C3643">
        <f>'Hour Loop'!CJ3653</f>
        <v>237.733</v>
      </c>
    </row>
    <row r="3644" spans="1:3" hidden="1" x14ac:dyDescent="0.25">
      <c r="B3644" t="e">
        <f>'Hour Loop'!CI3654</f>
        <v>#VALUE!</v>
      </c>
      <c r="C3644" t="e">
        <f>'Hour Loop'!CJ3654</f>
        <v>#VALUE!</v>
      </c>
    </row>
    <row r="3645" spans="1:3" hidden="1" x14ac:dyDescent="0.25">
      <c r="A3645" s="15" t="str">
        <f>'Hour Loop'!BV3655</f>
        <v>B</v>
      </c>
      <c r="B3645">
        <f>'Hour Loop'!CI3655</f>
        <v>0</v>
      </c>
      <c r="C3645">
        <f>'Hour Loop'!CJ3655</f>
        <v>250</v>
      </c>
    </row>
    <row r="3646" spans="1:3" hidden="1" x14ac:dyDescent="0.25">
      <c r="B3646" t="e">
        <f>'Hour Loop'!CI3656</f>
        <v>#VALUE!</v>
      </c>
      <c r="C3646" t="e">
        <f>'Hour Loop'!CJ3656</f>
        <v>#VALUE!</v>
      </c>
    </row>
    <row r="3647" spans="1:3" hidden="1" x14ac:dyDescent="0.25">
      <c r="A3647" s="15" t="str">
        <f>'Hour Loop'!BV3657</f>
        <v>B</v>
      </c>
      <c r="B3647">
        <f>'Hour Loop'!CI3657</f>
        <v>0.30099999999999999</v>
      </c>
      <c r="C3647">
        <f>'Hour Loop'!CJ3657</f>
        <v>262.267</v>
      </c>
    </row>
    <row r="3648" spans="1:3" hidden="1" x14ac:dyDescent="0.25">
      <c r="B3648" t="e">
        <f>'Hour Loop'!CI3658</f>
        <v>#VALUE!</v>
      </c>
      <c r="C3648" t="e">
        <f>'Hour Loop'!CJ3658</f>
        <v>#VALUE!</v>
      </c>
    </row>
    <row r="3649" spans="1:3" hidden="1" x14ac:dyDescent="0.25">
      <c r="A3649" s="15" t="str">
        <f>'Hour Loop'!BV3659</f>
        <v>B</v>
      </c>
      <c r="B3649">
        <f>'Hour Loop'!CI3659</f>
        <v>1.204</v>
      </c>
      <c r="C3649">
        <f>'Hour Loop'!CJ3659</f>
        <v>274.50400000000002</v>
      </c>
    </row>
    <row r="3650" spans="1:3" hidden="1" x14ac:dyDescent="0.25">
      <c r="B3650" t="e">
        <f>'Hour Loop'!CI3660</f>
        <v>#VALUE!</v>
      </c>
      <c r="C3650" t="e">
        <f>'Hour Loop'!CJ3660</f>
        <v>#VALUE!</v>
      </c>
    </row>
    <row r="3651" spans="1:3" hidden="1" x14ac:dyDescent="0.25">
      <c r="A3651" s="15" t="str">
        <f>'Hour Loop'!BV3661</f>
        <v>B</v>
      </c>
      <c r="B3651">
        <f>'Hour Loop'!CI3661</f>
        <v>2.706</v>
      </c>
      <c r="C3651">
        <f>'Hour Loop'!CJ3661</f>
        <v>286.68299999999999</v>
      </c>
    </row>
    <row r="3652" spans="1:3" hidden="1" x14ac:dyDescent="0.25">
      <c r="B3652" t="e">
        <f>'Hour Loop'!CI3662</f>
        <v>#VALUE!</v>
      </c>
      <c r="C3652" t="e">
        <f>'Hour Loop'!CJ3662</f>
        <v>#VALUE!</v>
      </c>
    </row>
    <row r="3653" spans="1:3" hidden="1" x14ac:dyDescent="0.25">
      <c r="A3653" s="15" t="str">
        <f>'Hour Loop'!BV3663</f>
        <v>B</v>
      </c>
      <c r="B3653">
        <f>'Hour Loop'!CI3663</f>
        <v>4.8040000000000003</v>
      </c>
      <c r="C3653">
        <f>'Hour Loop'!CJ3663</f>
        <v>298.77300000000002</v>
      </c>
    </row>
    <row r="3654" spans="1:3" hidden="1" x14ac:dyDescent="0.25">
      <c r="B3654" t="e">
        <f>'Hour Loop'!CI3664</f>
        <v>#VALUE!</v>
      </c>
      <c r="C3654" t="e">
        <f>'Hour Loop'!CJ3664</f>
        <v>#VALUE!</v>
      </c>
    </row>
    <row r="3655" spans="1:3" hidden="1" x14ac:dyDescent="0.25">
      <c r="A3655" s="15" t="str">
        <f>'Hour Loop'!BV3665</f>
        <v>B</v>
      </c>
      <c r="B3655">
        <f>'Hour Loop'!CI3665</f>
        <v>7.492</v>
      </c>
      <c r="C3655">
        <f>'Hour Loop'!CJ3665</f>
        <v>310.745</v>
      </c>
    </row>
    <row r="3656" spans="1:3" hidden="1" x14ac:dyDescent="0.25">
      <c r="B3656" t="e">
        <f>'Hour Loop'!CI3666</f>
        <v>#VALUE!</v>
      </c>
      <c r="C3656" t="e">
        <f>'Hour Loop'!CJ3666</f>
        <v>#VALUE!</v>
      </c>
    </row>
    <row r="3657" spans="1:3" hidden="1" x14ac:dyDescent="0.25">
      <c r="A3657" s="15" t="str">
        <f>'Hour Loop'!BV3667</f>
        <v>B</v>
      </c>
      <c r="B3657">
        <f>'Hour Loop'!CI3667</f>
        <v>10.765000000000001</v>
      </c>
      <c r="C3657">
        <f>'Hour Loop'!CJ3667</f>
        <v>322.57100000000003</v>
      </c>
    </row>
    <row r="3658" spans="1:3" hidden="1" x14ac:dyDescent="0.25">
      <c r="B3658" t="e">
        <f>'Hour Loop'!CI3668</f>
        <v>#VALUE!</v>
      </c>
      <c r="C3658" t="e">
        <f>'Hour Loop'!CJ3668</f>
        <v>#VALUE!</v>
      </c>
    </row>
    <row r="3659" spans="1:3" hidden="1" x14ac:dyDescent="0.25">
      <c r="A3659" s="15" t="str">
        <f>'Hour Loop'!BV3669</f>
        <v>B</v>
      </c>
      <c r="B3659">
        <f>'Hour Loop'!CI3669</f>
        <v>14.614000000000001</v>
      </c>
      <c r="C3659">
        <f>'Hour Loop'!CJ3669</f>
        <v>334.22199999999998</v>
      </c>
    </row>
    <row r="3660" spans="1:3" hidden="1" x14ac:dyDescent="0.25">
      <c r="B3660" t="e">
        <f>'Hour Loop'!CI3670</f>
        <v>#VALUE!</v>
      </c>
      <c r="C3660" t="e">
        <f>'Hour Loop'!CJ3670</f>
        <v>#VALUE!</v>
      </c>
    </row>
    <row r="3661" spans="1:3" hidden="1" x14ac:dyDescent="0.25">
      <c r="A3661" s="15" t="str">
        <f>'Hour Loop'!BV3671</f>
        <v>B</v>
      </c>
      <c r="B3661">
        <f>'Hour Loop'!CI3671</f>
        <v>19.03</v>
      </c>
      <c r="C3661">
        <f>'Hour Loop'!CJ3671</f>
        <v>345.67099999999999</v>
      </c>
    </row>
    <row r="3662" spans="1:3" hidden="1" x14ac:dyDescent="0.25">
      <c r="B3662" t="e">
        <f>'Hour Loop'!CI3672</f>
        <v>#VALUE!</v>
      </c>
      <c r="C3662" t="e">
        <f>'Hour Loop'!CJ3672</f>
        <v>#VALUE!</v>
      </c>
    </row>
    <row r="3663" spans="1:3" hidden="1" x14ac:dyDescent="0.25">
      <c r="A3663" s="15" t="str">
        <f>'Hour Loop'!BV3673</f>
        <v>B</v>
      </c>
      <c r="B3663">
        <f>'Hour Loop'!CI3673</f>
        <v>24.003</v>
      </c>
      <c r="C3663">
        <f>'Hour Loop'!CJ3673</f>
        <v>356.88900000000001</v>
      </c>
    </row>
    <row r="3664" spans="1:3" hidden="1" x14ac:dyDescent="0.25">
      <c r="B3664" t="e">
        <f>'Hour Loop'!CI3674</f>
        <v>#VALUE!</v>
      </c>
      <c r="C3664" t="e">
        <f>'Hour Loop'!CJ3674</f>
        <v>#VALUE!</v>
      </c>
    </row>
    <row r="3665" spans="1:3" hidden="1" x14ac:dyDescent="0.25">
      <c r="A3665" s="15" t="str">
        <f>'Hour Loop'!BV3675</f>
        <v>B</v>
      </c>
      <c r="B3665">
        <f>'Hour Loop'!CI3675</f>
        <v>29.52</v>
      </c>
      <c r="C3665">
        <f>'Hour Loop'!CJ3675</f>
        <v>367.84899999999999</v>
      </c>
    </row>
    <row r="3666" spans="1:3" hidden="1" x14ac:dyDescent="0.25">
      <c r="B3666" t="e">
        <f>'Hour Loop'!CI3676</f>
        <v>#VALUE!</v>
      </c>
      <c r="C3666" t="e">
        <f>'Hour Loop'!CJ3676</f>
        <v>#VALUE!</v>
      </c>
    </row>
    <row r="3667" spans="1:3" hidden="1" x14ac:dyDescent="0.25">
      <c r="A3667" s="15" t="str">
        <f>'Hour Loop'!BV3677</f>
        <v>B</v>
      </c>
      <c r="B3667">
        <f>'Hour Loop'!CI3677</f>
        <v>35.567999999999998</v>
      </c>
      <c r="C3667">
        <f>'Hour Loop'!CJ3677</f>
        <v>378.52600000000001</v>
      </c>
    </row>
    <row r="3668" spans="1:3" hidden="1" x14ac:dyDescent="0.25">
      <c r="B3668" t="e">
        <f>'Hour Loop'!CI3678</f>
        <v>#VALUE!</v>
      </c>
      <c r="C3668" t="e">
        <f>'Hour Loop'!CJ3678</f>
        <v>#VALUE!</v>
      </c>
    </row>
    <row r="3669" spans="1:3" hidden="1" x14ac:dyDescent="0.25">
      <c r="A3669" s="15" t="str">
        <f>'Hour Loop'!BV3679</f>
        <v>B</v>
      </c>
      <c r="B3669">
        <f>'Hour Loop'!CI3679</f>
        <v>42.133000000000003</v>
      </c>
      <c r="C3669">
        <f>'Hour Loop'!CJ3679</f>
        <v>388.89299999999997</v>
      </c>
    </row>
    <row r="3670" spans="1:3" hidden="1" x14ac:dyDescent="0.25">
      <c r="B3670" t="e">
        <f>'Hour Loop'!CI3680</f>
        <v>#VALUE!</v>
      </c>
      <c r="C3670" t="e">
        <f>'Hour Loop'!CJ3680</f>
        <v>#VALUE!</v>
      </c>
    </row>
    <row r="3671" spans="1:3" hidden="1" x14ac:dyDescent="0.25">
      <c r="A3671" s="15" t="str">
        <f>'Hour Loop'!BV3681</f>
        <v>B</v>
      </c>
      <c r="B3671">
        <f>'Hour Loop'!CI3681</f>
        <v>49.198</v>
      </c>
      <c r="C3671">
        <f>'Hour Loop'!CJ3681</f>
        <v>398.92500000000001</v>
      </c>
    </row>
    <row r="3672" spans="1:3" hidden="1" x14ac:dyDescent="0.25">
      <c r="B3672" t="e">
        <f>'Hour Loop'!CI3682</f>
        <v>#VALUE!</v>
      </c>
      <c r="C3672" t="e">
        <f>'Hour Loop'!CJ3682</f>
        <v>#VALUE!</v>
      </c>
    </row>
    <row r="3673" spans="1:3" hidden="1" x14ac:dyDescent="0.25">
      <c r="A3673" s="15" t="str">
        <f>'Hour Loop'!BV3683</f>
        <v>B</v>
      </c>
      <c r="B3673">
        <f>'Hour Loop'!CI3683</f>
        <v>56.747</v>
      </c>
      <c r="C3673">
        <f>'Hour Loop'!CJ3683</f>
        <v>408.59800000000001</v>
      </c>
    </row>
    <row r="3674" spans="1:3" hidden="1" x14ac:dyDescent="0.25">
      <c r="B3674" t="e">
        <f>'Hour Loop'!CI3684</f>
        <v>#VALUE!</v>
      </c>
      <c r="C3674" t="e">
        <f>'Hour Loop'!CJ3684</f>
        <v>#VALUE!</v>
      </c>
    </row>
    <row r="3675" spans="1:3" hidden="1" x14ac:dyDescent="0.25">
      <c r="A3675" s="15" t="str">
        <f>'Hour Loop'!BV3685</f>
        <v>B</v>
      </c>
      <c r="B3675">
        <f>'Hour Loop'!CI3685</f>
        <v>64.762</v>
      </c>
      <c r="C3675">
        <f>'Hour Loop'!CJ3685</f>
        <v>417.89</v>
      </c>
    </row>
    <row r="3676" spans="1:3" hidden="1" x14ac:dyDescent="0.25">
      <c r="B3676" t="e">
        <f>'Hour Loop'!CI3686</f>
        <v>#VALUE!</v>
      </c>
      <c r="C3676" t="e">
        <f>'Hour Loop'!CJ3686</f>
        <v>#VALUE!</v>
      </c>
    </row>
    <row r="3677" spans="1:3" hidden="1" x14ac:dyDescent="0.25">
      <c r="A3677" s="15" t="str">
        <f>'Hour Loop'!BV3687</f>
        <v>B</v>
      </c>
      <c r="B3677">
        <f>'Hour Loop'!CI3687</f>
        <v>73.222999999999999</v>
      </c>
      <c r="C3677">
        <f>'Hour Loop'!CJ3687</f>
        <v>426.77699999999999</v>
      </c>
    </row>
    <row r="3678" spans="1:3" hidden="1" x14ac:dyDescent="0.25">
      <c r="B3678" t="e">
        <f>'Hour Loop'!CI3688</f>
        <v>#VALUE!</v>
      </c>
      <c r="C3678" t="e">
        <f>'Hour Loop'!CJ3688</f>
        <v>#VALUE!</v>
      </c>
    </row>
    <row r="3679" spans="1:3" hidden="1" x14ac:dyDescent="0.25">
      <c r="A3679" s="15" t="str">
        <f>'Hour Loop'!BV3689</f>
        <v>B</v>
      </c>
      <c r="B3679">
        <f>'Hour Loop'!CI3689</f>
        <v>82.11</v>
      </c>
      <c r="C3679">
        <f>'Hour Loop'!CJ3689</f>
        <v>435.238</v>
      </c>
    </row>
    <row r="3680" spans="1:3" hidden="1" x14ac:dyDescent="0.25">
      <c r="B3680" t="e">
        <f>'Hour Loop'!CI3690</f>
        <v>#VALUE!</v>
      </c>
      <c r="C3680" t="e">
        <f>'Hour Loop'!CJ3690</f>
        <v>#VALUE!</v>
      </c>
    </row>
    <row r="3681" spans="1:3" hidden="1" x14ac:dyDescent="0.25">
      <c r="A3681" s="15" t="str">
        <f>'Hour Loop'!BV3691</f>
        <v>B</v>
      </c>
      <c r="B3681">
        <f>'Hour Loop'!CI3691</f>
        <v>91.402000000000001</v>
      </c>
      <c r="C3681">
        <f>'Hour Loop'!CJ3691</f>
        <v>443.25299999999999</v>
      </c>
    </row>
    <row r="3682" spans="1:3" hidden="1" x14ac:dyDescent="0.25">
      <c r="B3682" t="e">
        <f>'Hour Loop'!CI3692</f>
        <v>#VALUE!</v>
      </c>
      <c r="C3682" t="e">
        <f>'Hour Loop'!CJ3692</f>
        <v>#VALUE!</v>
      </c>
    </row>
    <row r="3683" spans="1:3" hidden="1" x14ac:dyDescent="0.25">
      <c r="A3683" s="15" t="str">
        <f>'Hour Loop'!BV3693</f>
        <v>B</v>
      </c>
      <c r="B3683">
        <f>'Hour Loop'!CI3693</f>
        <v>101.075</v>
      </c>
      <c r="C3683">
        <f>'Hour Loop'!CJ3693</f>
        <v>450.80200000000002</v>
      </c>
    </row>
    <row r="3684" spans="1:3" hidden="1" x14ac:dyDescent="0.25">
      <c r="B3684" t="e">
        <f>'Hour Loop'!CI3694</f>
        <v>#VALUE!</v>
      </c>
      <c r="C3684" t="e">
        <f>'Hour Loop'!CJ3694</f>
        <v>#VALUE!</v>
      </c>
    </row>
    <row r="3685" spans="1:3" hidden="1" x14ac:dyDescent="0.25">
      <c r="A3685" s="15" t="str">
        <f>'Hour Loop'!BV3695</f>
        <v>B</v>
      </c>
      <c r="B3685">
        <f>'Hour Loop'!CI3695</f>
        <v>111.107</v>
      </c>
      <c r="C3685">
        <f>'Hour Loop'!CJ3695</f>
        <v>457.86700000000002</v>
      </c>
    </row>
    <row r="3686" spans="1:3" hidden="1" x14ac:dyDescent="0.25">
      <c r="B3686" t="e">
        <f>'Hour Loop'!CI3696</f>
        <v>#VALUE!</v>
      </c>
      <c r="C3686" t="e">
        <f>'Hour Loop'!CJ3696</f>
        <v>#VALUE!</v>
      </c>
    </row>
    <row r="3687" spans="1:3" hidden="1" x14ac:dyDescent="0.25">
      <c r="A3687" s="15" t="str">
        <f>'Hour Loop'!BV3697</f>
        <v>B</v>
      </c>
      <c r="B3687">
        <f>'Hour Loop'!CI3697</f>
        <v>121.474</v>
      </c>
      <c r="C3687">
        <f>'Hour Loop'!CJ3697</f>
        <v>464.43200000000002</v>
      </c>
    </row>
    <row r="3688" spans="1:3" hidden="1" x14ac:dyDescent="0.25">
      <c r="B3688" t="e">
        <f>'Hour Loop'!CI3698</f>
        <v>#VALUE!</v>
      </c>
      <c r="C3688" t="e">
        <f>'Hour Loop'!CJ3698</f>
        <v>#VALUE!</v>
      </c>
    </row>
    <row r="3689" spans="1:3" hidden="1" x14ac:dyDescent="0.25">
      <c r="A3689" s="15" t="str">
        <f>'Hour Loop'!BV3699</f>
        <v>B</v>
      </c>
      <c r="B3689">
        <f>'Hour Loop'!CI3699</f>
        <v>132.15100000000001</v>
      </c>
      <c r="C3689">
        <f>'Hour Loop'!CJ3699</f>
        <v>470.48</v>
      </c>
    </row>
    <row r="3690" spans="1:3" hidden="1" x14ac:dyDescent="0.25">
      <c r="B3690" t="e">
        <f>'Hour Loop'!CI3700</f>
        <v>#VALUE!</v>
      </c>
      <c r="C3690" t="e">
        <f>'Hour Loop'!CJ3700</f>
        <v>#VALUE!</v>
      </c>
    </row>
    <row r="3691" spans="1:3" hidden="1" x14ac:dyDescent="0.25">
      <c r="A3691" s="15" t="str">
        <f>'Hour Loop'!BV3701</f>
        <v>B</v>
      </c>
      <c r="B3691">
        <f>'Hour Loop'!CI3701</f>
        <v>143.11099999999999</v>
      </c>
      <c r="C3691">
        <f>'Hour Loop'!CJ3701</f>
        <v>475.99700000000001</v>
      </c>
    </row>
    <row r="3692" spans="1:3" hidden="1" x14ac:dyDescent="0.25">
      <c r="B3692" t="e">
        <f>'Hour Loop'!CI3702</f>
        <v>#VALUE!</v>
      </c>
      <c r="C3692" t="e">
        <f>'Hour Loop'!CJ3702</f>
        <v>#VALUE!</v>
      </c>
    </row>
    <row r="3693" spans="1:3" hidden="1" x14ac:dyDescent="0.25">
      <c r="A3693" s="15" t="str">
        <f>'Hour Loop'!BV3703</f>
        <v>B</v>
      </c>
      <c r="B3693">
        <f>'Hour Loop'!CI3703</f>
        <v>154.32900000000001</v>
      </c>
      <c r="C3693">
        <f>'Hour Loop'!CJ3703</f>
        <v>480.97</v>
      </c>
    </row>
    <row r="3694" spans="1:3" hidden="1" x14ac:dyDescent="0.25">
      <c r="B3694" t="e">
        <f>'Hour Loop'!CI3704</f>
        <v>#VALUE!</v>
      </c>
      <c r="C3694" t="e">
        <f>'Hour Loop'!CJ3704</f>
        <v>#VALUE!</v>
      </c>
    </row>
    <row r="3695" spans="1:3" hidden="1" x14ac:dyDescent="0.25">
      <c r="A3695" s="15" t="str">
        <f>'Hour Loop'!BV3705</f>
        <v>B</v>
      </c>
      <c r="B3695">
        <f>'Hour Loop'!CI3705</f>
        <v>165.77799999999999</v>
      </c>
      <c r="C3695">
        <f>'Hour Loop'!CJ3705</f>
        <v>485.38600000000002</v>
      </c>
    </row>
    <row r="3696" spans="1:3" hidden="1" x14ac:dyDescent="0.25">
      <c r="B3696" t="e">
        <f>'Hour Loop'!CI3706</f>
        <v>#VALUE!</v>
      </c>
      <c r="C3696" t="e">
        <f>'Hour Loop'!CJ3706</f>
        <v>#VALUE!</v>
      </c>
    </row>
    <row r="3697" spans="1:3" hidden="1" x14ac:dyDescent="0.25">
      <c r="A3697" s="15" t="str">
        <f>'Hour Loop'!BV3707</f>
        <v>B</v>
      </c>
      <c r="B3697">
        <f>'Hour Loop'!CI3707</f>
        <v>177.429</v>
      </c>
      <c r="C3697">
        <f>'Hour Loop'!CJ3707</f>
        <v>489.23500000000001</v>
      </c>
    </row>
    <row r="3698" spans="1:3" hidden="1" x14ac:dyDescent="0.25">
      <c r="B3698" t="e">
        <f>'Hour Loop'!CI3708</f>
        <v>#VALUE!</v>
      </c>
      <c r="C3698" t="e">
        <f>'Hour Loop'!CJ3708</f>
        <v>#VALUE!</v>
      </c>
    </row>
    <row r="3699" spans="1:3" hidden="1" x14ac:dyDescent="0.25">
      <c r="A3699" s="15" t="str">
        <f>'Hour Loop'!BV3709</f>
        <v>B</v>
      </c>
      <c r="B3699">
        <f>'Hour Loop'!CI3709</f>
        <v>189.255</v>
      </c>
      <c r="C3699">
        <f>'Hour Loop'!CJ3709</f>
        <v>492.50799999999998</v>
      </c>
    </row>
    <row r="3700" spans="1:3" hidden="1" x14ac:dyDescent="0.25">
      <c r="B3700" t="e">
        <f>'Hour Loop'!CI3710</f>
        <v>#VALUE!</v>
      </c>
      <c r="C3700" t="e">
        <f>'Hour Loop'!CJ3710</f>
        <v>#VALUE!</v>
      </c>
    </row>
    <row r="3701" spans="1:3" hidden="1" x14ac:dyDescent="0.25">
      <c r="A3701" s="15" t="str">
        <f>'Hour Loop'!BV3711</f>
        <v>B</v>
      </c>
      <c r="B3701">
        <f>'Hour Loop'!CI3711</f>
        <v>201.227</v>
      </c>
      <c r="C3701">
        <f>'Hour Loop'!CJ3711</f>
        <v>495.19600000000003</v>
      </c>
    </row>
    <row r="3702" spans="1:3" hidden="1" x14ac:dyDescent="0.25">
      <c r="B3702" t="e">
        <f>'Hour Loop'!CI3712</f>
        <v>#VALUE!</v>
      </c>
      <c r="C3702" t="e">
        <f>'Hour Loop'!CJ3712</f>
        <v>#VALUE!</v>
      </c>
    </row>
    <row r="3703" spans="1:3" hidden="1" x14ac:dyDescent="0.25">
      <c r="A3703" s="15" t="str">
        <f>'Hour Loop'!BV3713</f>
        <v>B</v>
      </c>
      <c r="B3703">
        <f>'Hour Loop'!CI3713</f>
        <v>213.31700000000001</v>
      </c>
      <c r="C3703">
        <f>'Hour Loop'!CJ3713</f>
        <v>497.29399999999998</v>
      </c>
    </row>
    <row r="3704" spans="1:3" hidden="1" x14ac:dyDescent="0.25">
      <c r="B3704" t="e">
        <f>'Hour Loop'!CI3714</f>
        <v>#VALUE!</v>
      </c>
      <c r="C3704" t="e">
        <f>'Hour Loop'!CJ3714</f>
        <v>#VALUE!</v>
      </c>
    </row>
    <row r="3705" spans="1:3" hidden="1" x14ac:dyDescent="0.25">
      <c r="A3705" s="15" t="str">
        <f>'Hour Loop'!BV3715</f>
        <v>B</v>
      </c>
      <c r="B3705">
        <f>'Hour Loop'!CI3715</f>
        <v>225.49600000000001</v>
      </c>
      <c r="C3705">
        <f>'Hour Loop'!CJ3715</f>
        <v>498.79599999999999</v>
      </c>
    </row>
    <row r="3706" spans="1:3" hidden="1" x14ac:dyDescent="0.25">
      <c r="B3706" t="e">
        <f>'Hour Loop'!CI3716</f>
        <v>#VALUE!</v>
      </c>
      <c r="C3706" t="e">
        <f>'Hour Loop'!CJ3716</f>
        <v>#VALUE!</v>
      </c>
    </row>
    <row r="3707" spans="1:3" hidden="1" x14ac:dyDescent="0.25">
      <c r="A3707" s="15" t="str">
        <f>'Hour Loop'!BV3717</f>
        <v>B</v>
      </c>
      <c r="B3707">
        <f>'Hour Loop'!CI3717</f>
        <v>237.733</v>
      </c>
      <c r="C3707">
        <f>'Hour Loop'!CJ3717</f>
        <v>499.69900000000001</v>
      </c>
    </row>
    <row r="3708" spans="1:3" hidden="1" x14ac:dyDescent="0.25">
      <c r="B3708" t="e">
        <f>'Hour Loop'!CI3718</f>
        <v>#VALUE!</v>
      </c>
      <c r="C3708" t="e">
        <f>'Hour Loop'!CJ3718</f>
        <v>#VALUE!</v>
      </c>
    </row>
    <row r="3709" spans="1:3" hidden="1" x14ac:dyDescent="0.25">
      <c r="B3709">
        <f>'Hour Loop'!CI3719</f>
        <v>250</v>
      </c>
      <c r="C3709">
        <f>'Hour Loop'!CJ3719</f>
        <v>500</v>
      </c>
    </row>
    <row r="3710" spans="1:3" hidden="1" x14ac:dyDescent="0.25">
      <c r="B3710" t="e">
        <f>'Hour Loop'!CI3720</f>
        <v>#VALUE!</v>
      </c>
      <c r="C3710" t="e">
        <f>'Hour Loop'!CJ3720</f>
        <v>#VALUE!</v>
      </c>
    </row>
    <row r="3711" spans="1:3" hidden="1" x14ac:dyDescent="0.25">
      <c r="A3711" s="15" t="str">
        <f>'Hour Loop'!BV3721</f>
        <v>B</v>
      </c>
      <c r="B3711" t="e">
        <f>'Hour Loop'!CI3721</f>
        <v>#VALUE!</v>
      </c>
      <c r="C3711" t="e">
        <f>'Hour Loop'!CJ3721</f>
        <v>#VALUE!</v>
      </c>
    </row>
    <row r="3712" spans="1:3" hidden="1" x14ac:dyDescent="0.25">
      <c r="A3712" s="15" t="str">
        <f>'Hour Loop'!BV3722</f>
        <v>C</v>
      </c>
      <c r="B3712" t="e">
        <f>'Hour Loop'!CI3722</f>
        <v>#VALUE!</v>
      </c>
      <c r="C3712" t="e">
        <f>'Hour Loop'!CJ3722</f>
        <v>#VALUE!</v>
      </c>
    </row>
    <row r="3713" spans="1:3" hidden="1" x14ac:dyDescent="0.25">
      <c r="A3713" s="15" t="str">
        <f>'Hour Loop'!BV3723</f>
        <v>C</v>
      </c>
      <c r="B3713">
        <f>'Hour Loop'!CI3723</f>
        <v>250</v>
      </c>
      <c r="C3713">
        <f>'Hour Loop'!CJ3723</f>
        <v>465</v>
      </c>
    </row>
    <row r="3714" spans="1:3" hidden="1" x14ac:dyDescent="0.25">
      <c r="A3714" s="15" t="str">
        <f>'Hour Loop'!BV3724</f>
        <v>C</v>
      </c>
      <c r="B3714">
        <f>'Hour Loop'!CI3724</f>
        <v>260.55</v>
      </c>
      <c r="C3714">
        <f>'Hour Loop'!CJ3724</f>
        <v>464.74099999999999</v>
      </c>
    </row>
    <row r="3715" spans="1:3" hidden="1" x14ac:dyDescent="0.25">
      <c r="A3715" s="15" t="str">
        <f>'Hour Loop'!BV3725</f>
        <v>C</v>
      </c>
      <c r="B3715">
        <f>'Hour Loop'!CI3725</f>
        <v>271.07400000000001</v>
      </c>
      <c r="C3715">
        <f>'Hour Loop'!CJ3725</f>
        <v>463.96499999999997</v>
      </c>
    </row>
    <row r="3716" spans="1:3" hidden="1" x14ac:dyDescent="0.25">
      <c r="A3716" s="15" t="str">
        <f>'Hour Loop'!BV3726</f>
        <v>C</v>
      </c>
      <c r="B3716">
        <f>'Hour Loop'!CI3726</f>
        <v>281.54700000000003</v>
      </c>
      <c r="C3716">
        <f>'Hour Loop'!CJ3726</f>
        <v>462.673</v>
      </c>
    </row>
    <row r="3717" spans="1:3" hidden="1" x14ac:dyDescent="0.25">
      <c r="A3717" s="15" t="str">
        <f>'Hour Loop'!BV3727</f>
        <v>C</v>
      </c>
      <c r="B3717">
        <f>'Hour Loop'!CI3727</f>
        <v>291.94400000000002</v>
      </c>
      <c r="C3717">
        <f>'Hour Loop'!CJ3727</f>
        <v>460.86900000000003</v>
      </c>
    </row>
    <row r="3718" spans="1:3" hidden="1" x14ac:dyDescent="0.25">
      <c r="A3718" s="15" t="str">
        <f>'Hour Loop'!BV3728</f>
        <v>C</v>
      </c>
      <c r="B3718">
        <f>'Hour Loop'!CI3728</f>
        <v>302.24099999999999</v>
      </c>
      <c r="C3718">
        <f>'Hour Loop'!CJ3728</f>
        <v>458.55700000000002</v>
      </c>
    </row>
    <row r="3719" spans="1:3" hidden="1" x14ac:dyDescent="0.25">
      <c r="A3719" s="15" t="str">
        <f>'Hour Loop'!BV3729</f>
        <v>C</v>
      </c>
      <c r="B3719">
        <f>'Hour Loop'!CI3729</f>
        <v>312.411</v>
      </c>
      <c r="C3719">
        <f>'Hour Loop'!CJ3729</f>
        <v>455.74200000000002</v>
      </c>
    </row>
    <row r="3720" spans="1:3" hidden="1" x14ac:dyDescent="0.25">
      <c r="A3720" s="15" t="str">
        <f>'Hour Loop'!BV3730</f>
        <v>C</v>
      </c>
      <c r="B3720">
        <f>'Hour Loop'!CI3730</f>
        <v>322.43099999999998</v>
      </c>
      <c r="C3720">
        <f>'Hour Loop'!CJ3730</f>
        <v>452.43200000000002</v>
      </c>
    </row>
    <row r="3721" spans="1:3" hidden="1" x14ac:dyDescent="0.25">
      <c r="A3721" s="15" t="str">
        <f>'Hour Loop'!BV3731</f>
        <v>C</v>
      </c>
      <c r="B3721">
        <f>'Hour Loop'!CI3731</f>
        <v>332.27699999999999</v>
      </c>
      <c r="C3721">
        <f>'Hour Loop'!CJ3731</f>
        <v>448.63400000000001</v>
      </c>
    </row>
    <row r="3722" spans="1:3" hidden="1" x14ac:dyDescent="0.25">
      <c r="A3722" s="15" t="str">
        <f>'Hour Loop'!BV3732</f>
        <v>C</v>
      </c>
      <c r="B3722">
        <f>'Hour Loop'!CI3732</f>
        <v>341.92399999999998</v>
      </c>
      <c r="C3722">
        <f>'Hour Loop'!CJ3732</f>
        <v>444.358</v>
      </c>
    </row>
    <row r="3723" spans="1:3" hidden="1" x14ac:dyDescent="0.25">
      <c r="A3723" s="15" t="str">
        <f>'Hour Loop'!BV3733</f>
        <v>C</v>
      </c>
      <c r="B3723">
        <f>'Hour Loop'!CI3733</f>
        <v>351.35</v>
      </c>
      <c r="C3723">
        <f>'Hour Loop'!CJ3733</f>
        <v>439.613</v>
      </c>
    </row>
    <row r="3724" spans="1:3" hidden="1" x14ac:dyDescent="0.25">
      <c r="A3724" s="15" t="str">
        <f>'Hour Loop'!BV3734</f>
        <v>C</v>
      </c>
      <c r="B3724">
        <f>'Hour Loop'!CI3734</f>
        <v>360.53199999999998</v>
      </c>
      <c r="C3724">
        <f>'Hour Loop'!CJ3734</f>
        <v>434.41199999999998</v>
      </c>
    </row>
    <row r="3725" spans="1:3" hidden="1" x14ac:dyDescent="0.25">
      <c r="A3725" s="15" t="str">
        <f>'Hour Loop'!BV3735</f>
        <v>C</v>
      </c>
      <c r="B3725">
        <f>'Hour Loop'!CI3735</f>
        <v>369.44799999999998</v>
      </c>
      <c r="C3725">
        <f>'Hour Loop'!CJ3735</f>
        <v>428.76600000000002</v>
      </c>
    </row>
    <row r="3726" spans="1:3" hidden="1" x14ac:dyDescent="0.25">
      <c r="A3726" s="15" t="str">
        <f>'Hour Loop'!BV3736</f>
        <v>C</v>
      </c>
      <c r="B3726">
        <f>'Hour Loop'!CI3736</f>
        <v>378.07499999999999</v>
      </c>
      <c r="C3726">
        <f>'Hour Loop'!CJ3736</f>
        <v>422.69</v>
      </c>
    </row>
    <row r="3727" spans="1:3" hidden="1" x14ac:dyDescent="0.25">
      <c r="A3727" s="15" t="str">
        <f>'Hour Loop'!BV3737</f>
        <v>C</v>
      </c>
      <c r="B3727">
        <f>'Hour Loop'!CI3737</f>
        <v>386.39499999999998</v>
      </c>
      <c r="C3727">
        <f>'Hour Loop'!CJ3737</f>
        <v>416.197</v>
      </c>
    </row>
    <row r="3728" spans="1:3" hidden="1" x14ac:dyDescent="0.25">
      <c r="A3728" s="15" t="str">
        <f>'Hour Loop'!BV3738</f>
        <v>C</v>
      </c>
      <c r="B3728">
        <f>'Hour Loop'!CI3738</f>
        <v>394.38499999999999</v>
      </c>
      <c r="C3728">
        <f>'Hour Loop'!CJ3738</f>
        <v>409.30399999999997</v>
      </c>
    </row>
    <row r="3729" spans="1:3" hidden="1" x14ac:dyDescent="0.25">
      <c r="A3729" s="15" t="str">
        <f>'Hour Loop'!BV3739</f>
        <v>C</v>
      </c>
      <c r="B3729">
        <f>'Hour Loop'!CI3739</f>
        <v>402.02800000000002</v>
      </c>
      <c r="C3729">
        <f>'Hour Loop'!CJ3739</f>
        <v>402.02800000000002</v>
      </c>
    </row>
    <row r="3730" spans="1:3" hidden="1" x14ac:dyDescent="0.25">
      <c r="A3730" s="15" t="str">
        <f>'Hour Loop'!BV3740</f>
        <v>C</v>
      </c>
      <c r="B3730">
        <f>'Hour Loop'!CI3740</f>
        <v>409.30399999999997</v>
      </c>
      <c r="C3730">
        <f>'Hour Loop'!CJ3740</f>
        <v>394.38499999999999</v>
      </c>
    </row>
    <row r="3731" spans="1:3" hidden="1" x14ac:dyDescent="0.25">
      <c r="A3731" s="15" t="str">
        <f>'Hour Loop'!BV3741</f>
        <v>C</v>
      </c>
      <c r="B3731">
        <f>'Hour Loop'!CI3741</f>
        <v>416.197</v>
      </c>
      <c r="C3731">
        <f>'Hour Loop'!CJ3741</f>
        <v>386.39499999999998</v>
      </c>
    </row>
    <row r="3732" spans="1:3" hidden="1" x14ac:dyDescent="0.25">
      <c r="A3732" s="15" t="str">
        <f>'Hour Loop'!BV3742</f>
        <v>C</v>
      </c>
      <c r="B3732">
        <f>'Hour Loop'!CI3742</f>
        <v>422.69</v>
      </c>
      <c r="C3732">
        <f>'Hour Loop'!CJ3742</f>
        <v>378.07499999999999</v>
      </c>
    </row>
    <row r="3733" spans="1:3" hidden="1" x14ac:dyDescent="0.25">
      <c r="A3733" s="15" t="str">
        <f>'Hour Loop'!BV3743</f>
        <v>C</v>
      </c>
      <c r="B3733">
        <f>'Hour Loop'!CI3743</f>
        <v>428.76600000000002</v>
      </c>
      <c r="C3733">
        <f>'Hour Loop'!CJ3743</f>
        <v>369.44799999999998</v>
      </c>
    </row>
    <row r="3734" spans="1:3" hidden="1" x14ac:dyDescent="0.25">
      <c r="A3734" s="15" t="str">
        <f>'Hour Loop'!BV3744</f>
        <v>C</v>
      </c>
      <c r="B3734">
        <f>'Hour Loop'!CI3744</f>
        <v>434.41199999999998</v>
      </c>
      <c r="C3734">
        <f>'Hour Loop'!CJ3744</f>
        <v>360.53199999999998</v>
      </c>
    </row>
    <row r="3735" spans="1:3" hidden="1" x14ac:dyDescent="0.25">
      <c r="A3735" s="15" t="str">
        <f>'Hour Loop'!BV3745</f>
        <v>C</v>
      </c>
      <c r="B3735">
        <f>'Hour Loop'!CI3745</f>
        <v>439.613</v>
      </c>
      <c r="C3735">
        <f>'Hour Loop'!CJ3745</f>
        <v>351.35</v>
      </c>
    </row>
    <row r="3736" spans="1:3" hidden="1" x14ac:dyDescent="0.25">
      <c r="A3736" s="15" t="str">
        <f>'Hour Loop'!BV3746</f>
        <v>C</v>
      </c>
      <c r="B3736">
        <f>'Hour Loop'!CI3746</f>
        <v>444.358</v>
      </c>
      <c r="C3736">
        <f>'Hour Loop'!CJ3746</f>
        <v>341.92399999999998</v>
      </c>
    </row>
    <row r="3737" spans="1:3" hidden="1" x14ac:dyDescent="0.25">
      <c r="A3737" s="15" t="str">
        <f>'Hour Loop'!BV3747</f>
        <v>C</v>
      </c>
      <c r="B3737">
        <f>'Hour Loop'!CI3747</f>
        <v>448.63400000000001</v>
      </c>
      <c r="C3737">
        <f>'Hour Loop'!CJ3747</f>
        <v>332.27699999999999</v>
      </c>
    </row>
    <row r="3738" spans="1:3" hidden="1" x14ac:dyDescent="0.25">
      <c r="A3738" s="15" t="str">
        <f>'Hour Loop'!BV3748</f>
        <v>C</v>
      </c>
      <c r="B3738">
        <f>'Hour Loop'!CI3748</f>
        <v>452.43200000000002</v>
      </c>
      <c r="C3738">
        <f>'Hour Loop'!CJ3748</f>
        <v>322.43099999999998</v>
      </c>
    </row>
    <row r="3739" spans="1:3" hidden="1" x14ac:dyDescent="0.25">
      <c r="A3739" s="15" t="str">
        <f>'Hour Loop'!BV3749</f>
        <v>C</v>
      </c>
      <c r="B3739">
        <f>'Hour Loop'!CI3749</f>
        <v>455.74200000000002</v>
      </c>
      <c r="C3739">
        <f>'Hour Loop'!CJ3749</f>
        <v>312.411</v>
      </c>
    </row>
    <row r="3740" spans="1:3" hidden="1" x14ac:dyDescent="0.25">
      <c r="A3740" s="15" t="str">
        <f>'Hour Loop'!BV3750</f>
        <v>C</v>
      </c>
      <c r="B3740">
        <f>'Hour Loop'!CI3750</f>
        <v>458.55700000000002</v>
      </c>
      <c r="C3740">
        <f>'Hour Loop'!CJ3750</f>
        <v>302.24099999999999</v>
      </c>
    </row>
    <row r="3741" spans="1:3" hidden="1" x14ac:dyDescent="0.25">
      <c r="A3741" s="15" t="str">
        <f>'Hour Loop'!BV3751</f>
        <v>C</v>
      </c>
      <c r="B3741">
        <f>'Hour Loop'!CI3751</f>
        <v>460.86900000000003</v>
      </c>
      <c r="C3741">
        <f>'Hour Loop'!CJ3751</f>
        <v>291.94400000000002</v>
      </c>
    </row>
    <row r="3742" spans="1:3" hidden="1" x14ac:dyDescent="0.25">
      <c r="A3742" s="15" t="str">
        <f>'Hour Loop'!BV3752</f>
        <v>C</v>
      </c>
      <c r="B3742">
        <f>'Hour Loop'!CI3752</f>
        <v>462.673</v>
      </c>
      <c r="C3742">
        <f>'Hour Loop'!CJ3752</f>
        <v>281.54700000000003</v>
      </c>
    </row>
    <row r="3743" spans="1:3" hidden="1" x14ac:dyDescent="0.25">
      <c r="A3743" s="15" t="str">
        <f>'Hour Loop'!BV3753</f>
        <v>C</v>
      </c>
      <c r="B3743">
        <f>'Hour Loop'!CI3753</f>
        <v>463.96499999999997</v>
      </c>
      <c r="C3743">
        <f>'Hour Loop'!CJ3753</f>
        <v>271.07400000000001</v>
      </c>
    </row>
    <row r="3744" spans="1:3" hidden="1" x14ac:dyDescent="0.25">
      <c r="A3744" s="15" t="str">
        <f>'Hour Loop'!BV3754</f>
        <v>C</v>
      </c>
      <c r="B3744">
        <f>'Hour Loop'!CI3754</f>
        <v>464.74099999999999</v>
      </c>
      <c r="C3744">
        <f>'Hour Loop'!CJ3754</f>
        <v>260.55</v>
      </c>
    </row>
    <row r="3745" spans="1:3" hidden="1" x14ac:dyDescent="0.25">
      <c r="A3745" s="15" t="str">
        <f>'Hour Loop'!BV3755</f>
        <v>C</v>
      </c>
      <c r="B3745">
        <f>'Hour Loop'!CI3755</f>
        <v>465</v>
      </c>
      <c r="C3745">
        <f>'Hour Loop'!CJ3755</f>
        <v>250</v>
      </c>
    </row>
    <row r="3746" spans="1:3" hidden="1" x14ac:dyDescent="0.25">
      <c r="A3746" s="15" t="str">
        <f>'Hour Loop'!BV3756</f>
        <v>C</v>
      </c>
      <c r="B3746">
        <f>'Hour Loop'!CI3756</f>
        <v>464.74099999999999</v>
      </c>
      <c r="C3746">
        <f>'Hour Loop'!CJ3756</f>
        <v>239.45</v>
      </c>
    </row>
    <row r="3747" spans="1:3" hidden="1" x14ac:dyDescent="0.25">
      <c r="A3747" s="15" t="str">
        <f>'Hour Loop'!BV3757</f>
        <v>C</v>
      </c>
      <c r="B3747">
        <f>'Hour Loop'!CI3757</f>
        <v>463.96499999999997</v>
      </c>
      <c r="C3747">
        <f>'Hour Loop'!CJ3757</f>
        <v>228.92599999999999</v>
      </c>
    </row>
    <row r="3748" spans="1:3" hidden="1" x14ac:dyDescent="0.25">
      <c r="A3748" s="15" t="str">
        <f>'Hour Loop'!BV3758</f>
        <v>C</v>
      </c>
      <c r="B3748">
        <f>'Hour Loop'!CI3758</f>
        <v>462.673</v>
      </c>
      <c r="C3748">
        <f>'Hour Loop'!CJ3758</f>
        <v>218.453</v>
      </c>
    </row>
    <row r="3749" spans="1:3" hidden="1" x14ac:dyDescent="0.25">
      <c r="A3749" s="15" t="str">
        <f>'Hour Loop'!BV3759</f>
        <v>C</v>
      </c>
      <c r="B3749">
        <f>'Hour Loop'!CI3759</f>
        <v>460.86900000000003</v>
      </c>
      <c r="C3749">
        <f>'Hour Loop'!CJ3759</f>
        <v>208.05600000000001</v>
      </c>
    </row>
    <row r="3750" spans="1:3" hidden="1" x14ac:dyDescent="0.25">
      <c r="A3750" s="15" t="str">
        <f>'Hour Loop'!BV3760</f>
        <v>C</v>
      </c>
      <c r="B3750">
        <f>'Hour Loop'!CI3760</f>
        <v>458.55700000000002</v>
      </c>
      <c r="C3750">
        <f>'Hour Loop'!CJ3760</f>
        <v>197.75899999999999</v>
      </c>
    </row>
    <row r="3751" spans="1:3" hidden="1" x14ac:dyDescent="0.25">
      <c r="A3751" s="15" t="str">
        <f>'Hour Loop'!BV3761</f>
        <v>C</v>
      </c>
      <c r="B3751">
        <f>'Hour Loop'!CI3761</f>
        <v>455.74200000000002</v>
      </c>
      <c r="C3751">
        <f>'Hour Loop'!CJ3761</f>
        <v>187.589</v>
      </c>
    </row>
    <row r="3752" spans="1:3" hidden="1" x14ac:dyDescent="0.25">
      <c r="A3752" s="15" t="str">
        <f>'Hour Loop'!BV3762</f>
        <v>C</v>
      </c>
      <c r="B3752">
        <f>'Hour Loop'!CI3762</f>
        <v>452.43200000000002</v>
      </c>
      <c r="C3752">
        <f>'Hour Loop'!CJ3762</f>
        <v>177.56899999999999</v>
      </c>
    </row>
    <row r="3753" spans="1:3" hidden="1" x14ac:dyDescent="0.25">
      <c r="A3753" s="15" t="str">
        <f>'Hour Loop'!BV3763</f>
        <v>C</v>
      </c>
      <c r="B3753">
        <f>'Hour Loop'!CI3763</f>
        <v>448.63400000000001</v>
      </c>
      <c r="C3753">
        <f>'Hour Loop'!CJ3763</f>
        <v>167.72300000000001</v>
      </c>
    </row>
    <row r="3754" spans="1:3" hidden="1" x14ac:dyDescent="0.25">
      <c r="A3754" s="15" t="str">
        <f>'Hour Loop'!BV3764</f>
        <v>C</v>
      </c>
      <c r="B3754">
        <f>'Hour Loop'!CI3764</f>
        <v>444.358</v>
      </c>
      <c r="C3754">
        <f>'Hour Loop'!CJ3764</f>
        <v>158.07599999999999</v>
      </c>
    </row>
    <row r="3755" spans="1:3" hidden="1" x14ac:dyDescent="0.25">
      <c r="A3755" s="15" t="str">
        <f>'Hour Loop'!BV3765</f>
        <v>C</v>
      </c>
      <c r="B3755">
        <f>'Hour Loop'!CI3765</f>
        <v>439.613</v>
      </c>
      <c r="C3755">
        <f>'Hour Loop'!CJ3765</f>
        <v>148.65</v>
      </c>
    </row>
    <row r="3756" spans="1:3" hidden="1" x14ac:dyDescent="0.25">
      <c r="A3756" s="15" t="str">
        <f>'Hour Loop'!BV3766</f>
        <v>C</v>
      </c>
      <c r="B3756">
        <f>'Hour Loop'!CI3766</f>
        <v>434.41199999999998</v>
      </c>
      <c r="C3756">
        <f>'Hour Loop'!CJ3766</f>
        <v>139.46799999999999</v>
      </c>
    </row>
    <row r="3757" spans="1:3" hidden="1" x14ac:dyDescent="0.25">
      <c r="A3757" s="15" t="str">
        <f>'Hour Loop'!BV3767</f>
        <v>C</v>
      </c>
      <c r="B3757">
        <f>'Hour Loop'!CI3767</f>
        <v>428.76600000000002</v>
      </c>
      <c r="C3757">
        <f>'Hour Loop'!CJ3767</f>
        <v>130.55199999999999</v>
      </c>
    </row>
    <row r="3758" spans="1:3" hidden="1" x14ac:dyDescent="0.25">
      <c r="A3758" s="15" t="str">
        <f>'Hour Loop'!BV3768</f>
        <v>C</v>
      </c>
      <c r="B3758">
        <f>'Hour Loop'!CI3768</f>
        <v>422.69</v>
      </c>
      <c r="C3758">
        <f>'Hour Loop'!CJ3768</f>
        <v>121.925</v>
      </c>
    </row>
    <row r="3759" spans="1:3" hidden="1" x14ac:dyDescent="0.25">
      <c r="A3759" s="15" t="str">
        <f>'Hour Loop'!BV3769</f>
        <v>C</v>
      </c>
      <c r="B3759">
        <f>'Hour Loop'!CI3769</f>
        <v>416.197</v>
      </c>
      <c r="C3759">
        <f>'Hour Loop'!CJ3769</f>
        <v>113.605</v>
      </c>
    </row>
    <row r="3760" spans="1:3" hidden="1" x14ac:dyDescent="0.25">
      <c r="A3760" s="15" t="str">
        <f>'Hour Loop'!BV3770</f>
        <v>C</v>
      </c>
      <c r="B3760">
        <f>'Hour Loop'!CI3770</f>
        <v>409.30399999999997</v>
      </c>
      <c r="C3760">
        <f>'Hour Loop'!CJ3770</f>
        <v>105.61499999999999</v>
      </c>
    </row>
    <row r="3761" spans="1:3" hidden="1" x14ac:dyDescent="0.25">
      <c r="A3761" s="15" t="str">
        <f>'Hour Loop'!BV3771</f>
        <v>C</v>
      </c>
      <c r="B3761">
        <f>'Hour Loop'!CI3771</f>
        <v>402.02</v>
      </c>
      <c r="C3761">
        <f>'Hour Loop'!CJ3771</f>
        <v>97.971999999999994</v>
      </c>
    </row>
    <row r="3762" spans="1:3" hidden="1" x14ac:dyDescent="0.25">
      <c r="A3762" s="15" t="str">
        <f>'Hour Loop'!BV3772</f>
        <v>C</v>
      </c>
      <c r="B3762">
        <f>'Hour Loop'!CI3772</f>
        <v>394.38</v>
      </c>
      <c r="C3762">
        <f>'Hour Loop'!CJ3772</f>
        <v>90.695999999999998</v>
      </c>
    </row>
    <row r="3763" spans="1:3" hidden="1" x14ac:dyDescent="0.25">
      <c r="A3763" s="15" t="str">
        <f>'Hour Loop'!BV3773</f>
        <v>C</v>
      </c>
      <c r="B3763">
        <f>'Hour Loop'!CI3773</f>
        <v>386.39</v>
      </c>
      <c r="C3763">
        <f>'Hour Loop'!CJ3773</f>
        <v>83.802999999999997</v>
      </c>
    </row>
    <row r="3764" spans="1:3" hidden="1" x14ac:dyDescent="0.25">
      <c r="A3764" s="15" t="str">
        <f>'Hour Loop'!BV3774</f>
        <v>C</v>
      </c>
      <c r="B3764">
        <f>'Hour Loop'!CI3774</f>
        <v>378</v>
      </c>
      <c r="C3764">
        <f>'Hour Loop'!CJ3774</f>
        <v>77.31</v>
      </c>
    </row>
    <row r="3765" spans="1:3" hidden="1" x14ac:dyDescent="0.25">
      <c r="A3765" s="15" t="str">
        <f>'Hour Loop'!BV3775</f>
        <v>C</v>
      </c>
      <c r="B3765">
        <f>'Hour Loop'!CI3775</f>
        <v>369.44</v>
      </c>
      <c r="C3765">
        <f>'Hour Loop'!CJ3775</f>
        <v>71.233999999999995</v>
      </c>
    </row>
    <row r="3766" spans="1:3" hidden="1" x14ac:dyDescent="0.25">
      <c r="A3766" s="15" t="str">
        <f>'Hour Loop'!BV3776</f>
        <v>C</v>
      </c>
      <c r="B3766">
        <f>'Hour Loop'!CI3776</f>
        <v>360.53</v>
      </c>
      <c r="C3766">
        <f>'Hour Loop'!CJ3776</f>
        <v>65.587999999999994</v>
      </c>
    </row>
    <row r="3767" spans="1:3" hidden="1" x14ac:dyDescent="0.25">
      <c r="A3767" s="15" t="str">
        <f>'Hour Loop'!BV3777</f>
        <v>C</v>
      </c>
      <c r="B3767">
        <f>'Hour Loop'!CI3777</f>
        <v>351.35</v>
      </c>
      <c r="C3767">
        <f>'Hour Loop'!CJ3777</f>
        <v>60.387</v>
      </c>
    </row>
    <row r="3768" spans="1:3" hidden="1" x14ac:dyDescent="0.25">
      <c r="A3768" s="15" t="str">
        <f>'Hour Loop'!BV3778</f>
        <v>C</v>
      </c>
      <c r="B3768">
        <f>'Hour Loop'!CI3778</f>
        <v>341.92</v>
      </c>
      <c r="C3768">
        <f>'Hour Loop'!CJ3778</f>
        <v>55.642000000000003</v>
      </c>
    </row>
    <row r="3769" spans="1:3" hidden="1" x14ac:dyDescent="0.25">
      <c r="A3769" s="15" t="str">
        <f>'Hour Loop'!BV3779</f>
        <v>C</v>
      </c>
      <c r="B3769">
        <f>'Hour Loop'!CI3779</f>
        <v>332.27</v>
      </c>
      <c r="C3769">
        <f>'Hour Loop'!CJ3779</f>
        <v>51.366</v>
      </c>
    </row>
    <row r="3770" spans="1:3" hidden="1" x14ac:dyDescent="0.25">
      <c r="A3770" s="15" t="str">
        <f>'Hour Loop'!BV3780</f>
        <v>C</v>
      </c>
      <c r="B3770">
        <f>'Hour Loop'!CI3780</f>
        <v>322.43</v>
      </c>
      <c r="C3770">
        <f>'Hour Loop'!CJ3780</f>
        <v>47.567999999999998</v>
      </c>
    </row>
    <row r="3771" spans="1:3" hidden="1" x14ac:dyDescent="0.25">
      <c r="A3771" s="15" t="str">
        <f>'Hour Loop'!BV3781</f>
        <v>C</v>
      </c>
      <c r="B3771">
        <f>'Hour Loop'!CI3781</f>
        <v>312.41000000000003</v>
      </c>
      <c r="C3771">
        <f>'Hour Loop'!CJ3781</f>
        <v>44.258000000000003</v>
      </c>
    </row>
    <row r="3772" spans="1:3" hidden="1" x14ac:dyDescent="0.25">
      <c r="A3772" s="15" t="str">
        <f>'Hour Loop'!BV3782</f>
        <v>C</v>
      </c>
      <c r="B3772">
        <f>'Hour Loop'!CI3782</f>
        <v>302.24</v>
      </c>
      <c r="C3772">
        <f>'Hour Loop'!CJ3782</f>
        <v>41.442999999999998</v>
      </c>
    </row>
    <row r="3773" spans="1:3" hidden="1" x14ac:dyDescent="0.25">
      <c r="A3773" s="15" t="str">
        <f>'Hour Loop'!BV3783</f>
        <v>C</v>
      </c>
      <c r="B3773">
        <f>'Hour Loop'!CI3783</f>
        <v>291.94</v>
      </c>
      <c r="C3773">
        <f>'Hour Loop'!CJ3783</f>
        <v>39.131</v>
      </c>
    </row>
    <row r="3774" spans="1:3" hidden="1" x14ac:dyDescent="0.25">
      <c r="A3774" s="15" t="str">
        <f>'Hour Loop'!BV3784</f>
        <v>C</v>
      </c>
      <c r="B3774">
        <f>'Hour Loop'!CI3784</f>
        <v>281.54000000000002</v>
      </c>
      <c r="C3774">
        <f>'Hour Loop'!CJ3784</f>
        <v>37.326999999999998</v>
      </c>
    </row>
    <row r="3775" spans="1:3" hidden="1" x14ac:dyDescent="0.25">
      <c r="A3775" s="15" t="str">
        <f>'Hour Loop'!BV3785</f>
        <v>C</v>
      </c>
      <c r="B3775">
        <f>'Hour Loop'!CI3785</f>
        <v>271.07</v>
      </c>
      <c r="C3775">
        <f>'Hour Loop'!CJ3785</f>
        <v>36.034999999999997</v>
      </c>
    </row>
    <row r="3776" spans="1:3" hidden="1" x14ac:dyDescent="0.25">
      <c r="A3776" s="15" t="str">
        <f>'Hour Loop'!BV3786</f>
        <v>C</v>
      </c>
      <c r="B3776">
        <f>'Hour Loop'!CI3786</f>
        <v>260.55</v>
      </c>
      <c r="C3776">
        <f>'Hour Loop'!CJ3786</f>
        <v>35.259</v>
      </c>
    </row>
    <row r="3777" spans="1:3" hidden="1" x14ac:dyDescent="0.25">
      <c r="A3777" s="15" t="str">
        <f>'Hour Loop'!BV3787</f>
        <v>C</v>
      </c>
      <c r="B3777">
        <f>'Hour Loop'!CI3787</f>
        <v>250</v>
      </c>
      <c r="C3777">
        <f>'Hour Loop'!CJ3787</f>
        <v>35</v>
      </c>
    </row>
    <row r="3778" spans="1:3" hidden="1" x14ac:dyDescent="0.25">
      <c r="A3778" s="15" t="str">
        <f>'Hour Loop'!BV3788</f>
        <v>C</v>
      </c>
      <c r="B3778">
        <f>'Hour Loop'!CI3788</f>
        <v>239.45</v>
      </c>
      <c r="C3778">
        <f>'Hour Loop'!CJ3788</f>
        <v>35.259</v>
      </c>
    </row>
    <row r="3779" spans="1:3" hidden="1" x14ac:dyDescent="0.25">
      <c r="A3779" s="15" t="str">
        <f>'Hour Loop'!BV3789</f>
        <v>C</v>
      </c>
      <c r="B3779">
        <f>'Hour Loop'!CI3789</f>
        <v>228.92</v>
      </c>
      <c r="C3779">
        <f>'Hour Loop'!CJ3789</f>
        <v>36.034999999999997</v>
      </c>
    </row>
    <row r="3780" spans="1:3" hidden="1" x14ac:dyDescent="0.25">
      <c r="A3780" s="15" t="str">
        <f>'Hour Loop'!BV3790</f>
        <v>C</v>
      </c>
      <c r="B3780">
        <f>'Hour Loop'!CI3790</f>
        <v>218.45</v>
      </c>
      <c r="C3780">
        <f>'Hour Loop'!CJ3790</f>
        <v>37.326999999999998</v>
      </c>
    </row>
    <row r="3781" spans="1:3" hidden="1" x14ac:dyDescent="0.25">
      <c r="A3781" s="15" t="str">
        <f>'Hour Loop'!BV3791</f>
        <v>C</v>
      </c>
      <c r="B3781">
        <f>'Hour Loop'!CI3791</f>
        <v>208.05</v>
      </c>
      <c r="C3781">
        <f>'Hour Loop'!CJ3791</f>
        <v>39.131</v>
      </c>
    </row>
    <row r="3782" spans="1:3" hidden="1" x14ac:dyDescent="0.25">
      <c r="A3782" s="15" t="str">
        <f>'Hour Loop'!BV3792</f>
        <v>C</v>
      </c>
      <c r="B3782">
        <f>'Hour Loop'!CI3792</f>
        <v>197.75</v>
      </c>
      <c r="C3782">
        <f>'Hour Loop'!CJ3792</f>
        <v>41.442999999999998</v>
      </c>
    </row>
    <row r="3783" spans="1:3" hidden="1" x14ac:dyDescent="0.25">
      <c r="A3783" s="15" t="str">
        <f>'Hour Loop'!BV3793</f>
        <v>C</v>
      </c>
      <c r="B3783">
        <f>'Hour Loop'!CI3793</f>
        <v>187.58</v>
      </c>
      <c r="C3783">
        <f>'Hour Loop'!CJ3793</f>
        <v>44.258000000000003</v>
      </c>
    </row>
    <row r="3784" spans="1:3" hidden="1" x14ac:dyDescent="0.25">
      <c r="A3784" s="15" t="str">
        <f>'Hour Loop'!BV3794</f>
        <v>C</v>
      </c>
      <c r="B3784">
        <f>'Hour Loop'!CI3794</f>
        <v>177.56</v>
      </c>
      <c r="C3784">
        <f>'Hour Loop'!CJ3794</f>
        <v>47.567999999999998</v>
      </c>
    </row>
    <row r="3785" spans="1:3" hidden="1" x14ac:dyDescent="0.25">
      <c r="A3785" s="15" t="str">
        <f>'Hour Loop'!BV3795</f>
        <v>C</v>
      </c>
      <c r="B3785">
        <f>'Hour Loop'!CI3795</f>
        <v>167.72</v>
      </c>
      <c r="C3785">
        <f>'Hour Loop'!CJ3795</f>
        <v>51.366</v>
      </c>
    </row>
    <row r="3786" spans="1:3" hidden="1" x14ac:dyDescent="0.25">
      <c r="A3786" s="15" t="str">
        <f>'Hour Loop'!BV3796</f>
        <v>C</v>
      </c>
      <c r="B3786">
        <f>'Hour Loop'!CI3796</f>
        <v>158.07</v>
      </c>
      <c r="C3786">
        <f>'Hour Loop'!CJ3796</f>
        <v>55.642000000000003</v>
      </c>
    </row>
    <row r="3787" spans="1:3" hidden="1" x14ac:dyDescent="0.25">
      <c r="A3787" s="15" t="str">
        <f>'Hour Loop'!BV3797</f>
        <v>C</v>
      </c>
      <c r="B3787">
        <f>'Hour Loop'!CI3797</f>
        <v>148.65</v>
      </c>
      <c r="C3787">
        <f>'Hour Loop'!CJ3797</f>
        <v>60.387</v>
      </c>
    </row>
    <row r="3788" spans="1:3" hidden="1" x14ac:dyDescent="0.25">
      <c r="A3788" s="15" t="str">
        <f>'Hour Loop'!BV3798</f>
        <v>C</v>
      </c>
      <c r="B3788">
        <f>'Hour Loop'!CI3798</f>
        <v>139.46</v>
      </c>
      <c r="C3788">
        <f>'Hour Loop'!CJ3798</f>
        <v>65.587999999999994</v>
      </c>
    </row>
    <row r="3789" spans="1:3" hidden="1" x14ac:dyDescent="0.25">
      <c r="A3789" s="15" t="str">
        <f>'Hour Loop'!BV3799</f>
        <v>C</v>
      </c>
      <c r="B3789">
        <f>'Hour Loop'!CI3799</f>
        <v>148.65</v>
      </c>
      <c r="C3789">
        <f>'Hour Loop'!CJ3799</f>
        <v>60.387</v>
      </c>
    </row>
    <row r="3790" spans="1:3" hidden="1" x14ac:dyDescent="0.25">
      <c r="A3790" s="15" t="str">
        <f>'Hour Loop'!BV3800</f>
        <v>C</v>
      </c>
      <c r="B3790">
        <f>'Hour Loop'!CI3800</f>
        <v>158.07</v>
      </c>
      <c r="C3790">
        <f>'Hour Loop'!CJ3800</f>
        <v>55.642000000000003</v>
      </c>
    </row>
    <row r="3791" spans="1:3" hidden="1" x14ac:dyDescent="0.25">
      <c r="A3791" s="15" t="str">
        <f>'Hour Loop'!BV3801</f>
        <v>C</v>
      </c>
      <c r="B3791">
        <f>'Hour Loop'!CI3801</f>
        <v>167.72</v>
      </c>
      <c r="C3791">
        <f>'Hour Loop'!CJ3801</f>
        <v>51.366</v>
      </c>
    </row>
    <row r="3792" spans="1:3" hidden="1" x14ac:dyDescent="0.25">
      <c r="A3792" s="15" t="str">
        <f>'Hour Loop'!BV3802</f>
        <v>C</v>
      </c>
      <c r="B3792">
        <f>'Hour Loop'!CI3802</f>
        <v>177.56</v>
      </c>
      <c r="C3792">
        <f>'Hour Loop'!CJ3802</f>
        <v>47.567999999999998</v>
      </c>
    </row>
    <row r="3793" spans="1:3" hidden="1" x14ac:dyDescent="0.25">
      <c r="A3793" s="15" t="str">
        <f>'Hour Loop'!BV3803</f>
        <v>C</v>
      </c>
      <c r="B3793">
        <f>'Hour Loop'!CI3803</f>
        <v>187.58</v>
      </c>
      <c r="C3793">
        <f>'Hour Loop'!CJ3803</f>
        <v>44.258000000000003</v>
      </c>
    </row>
    <row r="3794" spans="1:3" hidden="1" x14ac:dyDescent="0.25">
      <c r="A3794" s="15" t="str">
        <f>'Hour Loop'!BV3804</f>
        <v>C</v>
      </c>
      <c r="B3794">
        <f>'Hour Loop'!CI3804</f>
        <v>197.75</v>
      </c>
      <c r="C3794">
        <f>'Hour Loop'!CJ3804</f>
        <v>41.442999999999998</v>
      </c>
    </row>
    <row r="3795" spans="1:3" hidden="1" x14ac:dyDescent="0.25">
      <c r="A3795" s="15" t="str">
        <f>'Hour Loop'!BV3805</f>
        <v>C</v>
      </c>
      <c r="B3795">
        <f>'Hour Loop'!CI3805</f>
        <v>208.05</v>
      </c>
      <c r="C3795">
        <f>'Hour Loop'!CJ3805</f>
        <v>39.131</v>
      </c>
    </row>
    <row r="3796" spans="1:3" hidden="1" x14ac:dyDescent="0.25">
      <c r="A3796" s="15" t="str">
        <f>'Hour Loop'!BV3806</f>
        <v>C</v>
      </c>
      <c r="B3796">
        <f>'Hour Loop'!CI3806</f>
        <v>218.45</v>
      </c>
      <c r="C3796">
        <f>'Hour Loop'!CJ3806</f>
        <v>37.326999999999998</v>
      </c>
    </row>
    <row r="3797" spans="1:3" hidden="1" x14ac:dyDescent="0.25">
      <c r="A3797" s="15" t="str">
        <f>'Hour Loop'!BV3807</f>
        <v>C</v>
      </c>
      <c r="B3797">
        <f>'Hour Loop'!CI3807</f>
        <v>228.92</v>
      </c>
      <c r="C3797">
        <f>'Hour Loop'!CJ3807</f>
        <v>36.034999999999997</v>
      </c>
    </row>
    <row r="3798" spans="1:3" hidden="1" x14ac:dyDescent="0.25">
      <c r="A3798" s="15" t="str">
        <f>'Hour Loop'!BV3808</f>
        <v>C</v>
      </c>
      <c r="B3798">
        <f>'Hour Loop'!CI3808</f>
        <v>239.45</v>
      </c>
      <c r="C3798">
        <f>'Hour Loop'!CJ3808</f>
        <v>35.259</v>
      </c>
    </row>
    <row r="3799" spans="1:3" hidden="1" x14ac:dyDescent="0.25">
      <c r="A3799" s="15" t="str">
        <f>'Hour Loop'!BV3809</f>
        <v>C</v>
      </c>
      <c r="B3799">
        <f>'Hour Loop'!CI3809</f>
        <v>250</v>
      </c>
      <c r="C3799">
        <f>'Hour Loop'!CJ3809</f>
        <v>35</v>
      </c>
    </row>
    <row r="3800" spans="1:3" hidden="1" x14ac:dyDescent="0.25">
      <c r="A3800" s="15" t="str">
        <f>'Hour Loop'!BV3810</f>
        <v>C</v>
      </c>
      <c r="B3800">
        <f>'Hour Loop'!CI3810</f>
        <v>260.55</v>
      </c>
      <c r="C3800">
        <f>'Hour Loop'!CJ3810</f>
        <v>35.259</v>
      </c>
    </row>
    <row r="3801" spans="1:3" hidden="1" x14ac:dyDescent="0.25">
      <c r="A3801" s="15" t="str">
        <f>'Hour Loop'!BV3811</f>
        <v>C</v>
      </c>
      <c r="B3801">
        <f>'Hour Loop'!CI3811</f>
        <v>271.07</v>
      </c>
      <c r="C3801">
        <f>'Hour Loop'!CJ3811</f>
        <v>36.034999999999997</v>
      </c>
    </row>
    <row r="3802" spans="1:3" hidden="1" x14ac:dyDescent="0.25">
      <c r="A3802" s="15" t="str">
        <f>'Hour Loop'!BV3812</f>
        <v>C</v>
      </c>
      <c r="B3802">
        <f>'Hour Loop'!CI3812</f>
        <v>281.54000000000002</v>
      </c>
      <c r="C3802">
        <f>'Hour Loop'!CJ3812</f>
        <v>37.326999999999998</v>
      </c>
    </row>
    <row r="3803" spans="1:3" hidden="1" x14ac:dyDescent="0.25">
      <c r="A3803" s="15" t="str">
        <f>'Hour Loop'!BV3813</f>
        <v>C</v>
      </c>
      <c r="B3803">
        <f>'Hour Loop'!CI3813</f>
        <v>291.94</v>
      </c>
      <c r="C3803">
        <f>'Hour Loop'!CJ3813</f>
        <v>39.131</v>
      </c>
    </row>
    <row r="3804" spans="1:3" hidden="1" x14ac:dyDescent="0.25">
      <c r="A3804" s="15" t="str">
        <f>'Hour Loop'!BV3814</f>
        <v>C</v>
      </c>
      <c r="B3804">
        <f>'Hour Loop'!CI3814</f>
        <v>302.24</v>
      </c>
      <c r="C3804">
        <f>'Hour Loop'!CJ3814</f>
        <v>41.442999999999998</v>
      </c>
    </row>
    <row r="3805" spans="1:3" hidden="1" x14ac:dyDescent="0.25">
      <c r="A3805" s="15" t="str">
        <f>'Hour Loop'!BV3815</f>
        <v>C</v>
      </c>
      <c r="B3805">
        <f>'Hour Loop'!CI3815</f>
        <v>312.41000000000003</v>
      </c>
      <c r="C3805">
        <f>'Hour Loop'!CJ3815</f>
        <v>44.258000000000003</v>
      </c>
    </row>
    <row r="3806" spans="1:3" hidden="1" x14ac:dyDescent="0.25">
      <c r="A3806" s="15" t="str">
        <f>'Hour Loop'!BV3816</f>
        <v>C</v>
      </c>
      <c r="B3806">
        <f>'Hour Loop'!CI3816</f>
        <v>322.43</v>
      </c>
      <c r="C3806">
        <f>'Hour Loop'!CJ3816</f>
        <v>47.567999999999998</v>
      </c>
    </row>
    <row r="3807" spans="1:3" hidden="1" x14ac:dyDescent="0.25">
      <c r="A3807" s="15" t="str">
        <f>'Hour Loop'!BV3817</f>
        <v>C</v>
      </c>
      <c r="B3807">
        <f>'Hour Loop'!CI3817</f>
        <v>332.27</v>
      </c>
      <c r="C3807">
        <f>'Hour Loop'!CJ3817</f>
        <v>51.366</v>
      </c>
    </row>
    <row r="3808" spans="1:3" hidden="1" x14ac:dyDescent="0.25">
      <c r="A3808" s="15" t="str">
        <f>'Hour Loop'!BV3818</f>
        <v>C</v>
      </c>
      <c r="B3808">
        <f>'Hour Loop'!CI3818</f>
        <v>341.92</v>
      </c>
      <c r="C3808">
        <f>'Hour Loop'!CJ3818</f>
        <v>55.642000000000003</v>
      </c>
    </row>
    <row r="3809" spans="1:3" hidden="1" x14ac:dyDescent="0.25">
      <c r="A3809" s="15" t="str">
        <f>'Hour Loop'!BV3819</f>
        <v>C</v>
      </c>
      <c r="B3809">
        <f>'Hour Loop'!CI3819</f>
        <v>351.35</v>
      </c>
      <c r="C3809">
        <f>'Hour Loop'!CJ3819</f>
        <v>60.387</v>
      </c>
    </row>
    <row r="3810" spans="1:3" hidden="1" x14ac:dyDescent="0.25">
      <c r="A3810" s="15" t="str">
        <f>'Hour Loop'!BV3820</f>
        <v>C</v>
      </c>
      <c r="B3810">
        <f>'Hour Loop'!CI3820</f>
        <v>360.53</v>
      </c>
      <c r="C3810">
        <f>'Hour Loop'!CJ3820</f>
        <v>65.587999999999994</v>
      </c>
    </row>
    <row r="3811" spans="1:3" hidden="1" x14ac:dyDescent="0.25">
      <c r="A3811" s="15" t="str">
        <f>'Hour Loop'!BV3821</f>
        <v>C</v>
      </c>
      <c r="B3811">
        <f>'Hour Loop'!CI3821</f>
        <v>369.44</v>
      </c>
      <c r="C3811">
        <f>'Hour Loop'!CJ3821</f>
        <v>71.233999999999995</v>
      </c>
    </row>
    <row r="3812" spans="1:3" hidden="1" x14ac:dyDescent="0.25">
      <c r="A3812" s="15" t="str">
        <f>'Hour Loop'!BV3822</f>
        <v>C</v>
      </c>
      <c r="B3812">
        <f>'Hour Loop'!CI3822</f>
        <v>378</v>
      </c>
      <c r="C3812">
        <f>'Hour Loop'!CJ3822</f>
        <v>77.31</v>
      </c>
    </row>
    <row r="3813" spans="1:3" hidden="1" x14ac:dyDescent="0.25">
      <c r="A3813" s="15" t="str">
        <f>'Hour Loop'!BV3823</f>
        <v>C</v>
      </c>
      <c r="B3813">
        <f>'Hour Loop'!CI3823</f>
        <v>386.39</v>
      </c>
      <c r="C3813">
        <f>'Hour Loop'!CJ3823</f>
        <v>83.802999999999997</v>
      </c>
    </row>
    <row r="3814" spans="1:3" hidden="1" x14ac:dyDescent="0.25">
      <c r="A3814" s="15" t="str">
        <f>'Hour Loop'!BV3824</f>
        <v>C</v>
      </c>
      <c r="B3814">
        <f>'Hour Loop'!CI3824</f>
        <v>394.38</v>
      </c>
      <c r="C3814">
        <f>'Hour Loop'!CJ3824</f>
        <v>90.695999999999998</v>
      </c>
    </row>
    <row r="3815" spans="1:3" hidden="1" x14ac:dyDescent="0.25">
      <c r="A3815" s="15" t="str">
        <f>'Hour Loop'!BV3825</f>
        <v>C</v>
      </c>
      <c r="B3815">
        <f>'Hour Loop'!CI3825</f>
        <v>402.02</v>
      </c>
      <c r="C3815">
        <f>'Hour Loop'!CJ3825</f>
        <v>97.971999999999994</v>
      </c>
    </row>
    <row r="3816" spans="1:3" hidden="1" x14ac:dyDescent="0.25">
      <c r="A3816" s="15" t="str">
        <f>'Hour Loop'!BV3826</f>
        <v>C</v>
      </c>
      <c r="B3816">
        <f>'Hour Loop'!CI3826</f>
        <v>409.30399999999997</v>
      </c>
      <c r="C3816">
        <f>'Hour Loop'!CJ3826</f>
        <v>105.61499999999999</v>
      </c>
    </row>
    <row r="3817" spans="1:3" hidden="1" x14ac:dyDescent="0.25">
      <c r="A3817" s="15" t="str">
        <f>'Hour Loop'!BV3827</f>
        <v>C</v>
      </c>
      <c r="B3817">
        <f>'Hour Loop'!CI3827</f>
        <v>416.197</v>
      </c>
      <c r="C3817">
        <f>'Hour Loop'!CJ3827</f>
        <v>113.605</v>
      </c>
    </row>
    <row r="3818" spans="1:3" hidden="1" x14ac:dyDescent="0.25">
      <c r="A3818" s="15" t="str">
        <f>'Hour Loop'!BV3828</f>
        <v>C</v>
      </c>
      <c r="B3818">
        <f>'Hour Loop'!CI3828</f>
        <v>422.69</v>
      </c>
      <c r="C3818">
        <f>'Hour Loop'!CJ3828</f>
        <v>121.925</v>
      </c>
    </row>
    <row r="3819" spans="1:3" hidden="1" x14ac:dyDescent="0.25">
      <c r="A3819" s="15" t="str">
        <f>'Hour Loop'!BV3829</f>
        <v>C</v>
      </c>
      <c r="B3819">
        <f>'Hour Loop'!CI3829</f>
        <v>428.76600000000002</v>
      </c>
      <c r="C3819">
        <f>'Hour Loop'!CJ3829</f>
        <v>130.55199999999999</v>
      </c>
    </row>
    <row r="3820" spans="1:3" hidden="1" x14ac:dyDescent="0.25">
      <c r="A3820" s="15" t="str">
        <f>'Hour Loop'!BV3830</f>
        <v>C</v>
      </c>
      <c r="B3820">
        <f>'Hour Loop'!CI3830</f>
        <v>434.41199999999998</v>
      </c>
      <c r="C3820">
        <f>'Hour Loop'!CJ3830</f>
        <v>139.46799999999999</v>
      </c>
    </row>
    <row r="3821" spans="1:3" hidden="1" x14ac:dyDescent="0.25">
      <c r="A3821" s="15" t="str">
        <f>'Hour Loop'!BV3831</f>
        <v>C</v>
      </c>
      <c r="B3821">
        <f>'Hour Loop'!CI3831</f>
        <v>439.613</v>
      </c>
      <c r="C3821">
        <f>'Hour Loop'!CJ3831</f>
        <v>148.65</v>
      </c>
    </row>
    <row r="3822" spans="1:3" hidden="1" x14ac:dyDescent="0.25">
      <c r="A3822" s="15" t="str">
        <f>'Hour Loop'!BV3832</f>
        <v>C</v>
      </c>
      <c r="B3822">
        <f>'Hour Loop'!CI3832</f>
        <v>444.358</v>
      </c>
      <c r="C3822">
        <f>'Hour Loop'!CJ3832</f>
        <v>158.07599999999999</v>
      </c>
    </row>
    <row r="3823" spans="1:3" hidden="1" x14ac:dyDescent="0.25">
      <c r="A3823" s="15" t="str">
        <f>'Hour Loop'!BV3833</f>
        <v>C</v>
      </c>
      <c r="B3823">
        <f>'Hour Loop'!CI3833</f>
        <v>448.63400000000001</v>
      </c>
      <c r="C3823">
        <f>'Hour Loop'!CJ3833</f>
        <v>167.72300000000001</v>
      </c>
    </row>
    <row r="3824" spans="1:3" hidden="1" x14ac:dyDescent="0.25">
      <c r="A3824" s="15" t="str">
        <f>'Hour Loop'!BV3834</f>
        <v>C</v>
      </c>
      <c r="B3824">
        <f>'Hour Loop'!CI3834</f>
        <v>452.43200000000002</v>
      </c>
      <c r="C3824">
        <f>'Hour Loop'!CJ3834</f>
        <v>177.56899999999999</v>
      </c>
    </row>
    <row r="3825" spans="1:3" hidden="1" x14ac:dyDescent="0.25">
      <c r="A3825" s="15" t="str">
        <f>'Hour Loop'!BV3835</f>
        <v>C</v>
      </c>
      <c r="B3825">
        <f>'Hour Loop'!CI3835</f>
        <v>455.74200000000002</v>
      </c>
      <c r="C3825">
        <f>'Hour Loop'!CJ3835</f>
        <v>187.589</v>
      </c>
    </row>
    <row r="3826" spans="1:3" hidden="1" x14ac:dyDescent="0.25">
      <c r="A3826" s="15" t="str">
        <f>'Hour Loop'!BV3836</f>
        <v>C</v>
      </c>
      <c r="B3826">
        <f>'Hour Loop'!CI3836</f>
        <v>458.55700000000002</v>
      </c>
      <c r="C3826">
        <f>'Hour Loop'!CJ3836</f>
        <v>197.75899999999999</v>
      </c>
    </row>
    <row r="3827" spans="1:3" hidden="1" x14ac:dyDescent="0.25">
      <c r="A3827" s="15" t="str">
        <f>'Hour Loop'!BV3837</f>
        <v>C</v>
      </c>
      <c r="B3827">
        <f>'Hour Loop'!CI3837</f>
        <v>460.86900000000003</v>
      </c>
      <c r="C3827">
        <f>'Hour Loop'!CJ3837</f>
        <v>208.05600000000001</v>
      </c>
    </row>
    <row r="3828" spans="1:3" hidden="1" x14ac:dyDescent="0.25">
      <c r="A3828" s="15" t="str">
        <f>'Hour Loop'!BV3838</f>
        <v>C</v>
      </c>
      <c r="B3828">
        <f>'Hour Loop'!CI3838</f>
        <v>462.673</v>
      </c>
      <c r="C3828">
        <f>'Hour Loop'!CJ3838</f>
        <v>218.453</v>
      </c>
    </row>
    <row r="3829" spans="1:3" hidden="1" x14ac:dyDescent="0.25">
      <c r="A3829" s="15" t="str">
        <f>'Hour Loop'!BV3839</f>
        <v>C</v>
      </c>
      <c r="B3829">
        <f>'Hour Loop'!CI3839</f>
        <v>463.96499999999997</v>
      </c>
      <c r="C3829">
        <f>'Hour Loop'!CJ3839</f>
        <v>228.92599999999999</v>
      </c>
    </row>
    <row r="3830" spans="1:3" hidden="1" x14ac:dyDescent="0.25">
      <c r="A3830" s="15" t="str">
        <f>'Hour Loop'!BV3840</f>
        <v>C</v>
      </c>
      <c r="B3830">
        <f>'Hour Loop'!CI3840</f>
        <v>464.74099999999999</v>
      </c>
      <c r="C3830">
        <f>'Hour Loop'!CJ3840</f>
        <v>239.45</v>
      </c>
    </row>
    <row r="3831" spans="1:3" hidden="1" x14ac:dyDescent="0.25">
      <c r="A3831" s="15" t="str">
        <f>'Hour Loop'!BV3841</f>
        <v>C</v>
      </c>
      <c r="B3831">
        <f>'Hour Loop'!CI3841</f>
        <v>465</v>
      </c>
      <c r="C3831">
        <f>'Hour Loop'!CJ3841</f>
        <v>250</v>
      </c>
    </row>
    <row r="3832" spans="1:3" hidden="1" x14ac:dyDescent="0.25">
      <c r="A3832" s="15" t="str">
        <f>'Hour Loop'!BV3842</f>
        <v>C</v>
      </c>
      <c r="B3832">
        <f>'Hour Loop'!CI3842</f>
        <v>464.74099999999999</v>
      </c>
      <c r="C3832">
        <f>'Hour Loop'!CJ3842</f>
        <v>260.55</v>
      </c>
    </row>
    <row r="3833" spans="1:3" hidden="1" x14ac:dyDescent="0.25">
      <c r="A3833" s="15" t="str">
        <f>'Hour Loop'!BV3843</f>
        <v>C</v>
      </c>
      <c r="B3833">
        <f>'Hour Loop'!CI3843</f>
        <v>463.96499999999997</v>
      </c>
      <c r="C3833">
        <f>'Hour Loop'!CJ3843</f>
        <v>271.07400000000001</v>
      </c>
    </row>
    <row r="3834" spans="1:3" hidden="1" x14ac:dyDescent="0.25">
      <c r="A3834" s="15" t="str">
        <f>'Hour Loop'!BV3844</f>
        <v>C</v>
      </c>
      <c r="B3834">
        <f>'Hour Loop'!CI3844</f>
        <v>462.673</v>
      </c>
      <c r="C3834">
        <f>'Hour Loop'!CJ3844</f>
        <v>281.54700000000003</v>
      </c>
    </row>
    <row r="3835" spans="1:3" hidden="1" x14ac:dyDescent="0.25">
      <c r="A3835" s="15" t="str">
        <f>'Hour Loop'!BV3845</f>
        <v>C</v>
      </c>
      <c r="B3835">
        <f>'Hour Loop'!CI3845</f>
        <v>460.86900000000003</v>
      </c>
      <c r="C3835">
        <f>'Hour Loop'!CJ3845</f>
        <v>291.94400000000002</v>
      </c>
    </row>
    <row r="3836" spans="1:3" hidden="1" x14ac:dyDescent="0.25">
      <c r="A3836" s="15" t="str">
        <f>'Hour Loop'!BV3846</f>
        <v>C</v>
      </c>
      <c r="B3836">
        <f>'Hour Loop'!CI3846</f>
        <v>458.55700000000002</v>
      </c>
      <c r="C3836">
        <f>'Hour Loop'!CJ3846</f>
        <v>302.24099999999999</v>
      </c>
    </row>
    <row r="3837" spans="1:3" hidden="1" x14ac:dyDescent="0.25">
      <c r="A3837" s="15" t="str">
        <f>'Hour Loop'!BV3847</f>
        <v>C</v>
      </c>
      <c r="B3837">
        <f>'Hour Loop'!CI3847</f>
        <v>455.74200000000002</v>
      </c>
      <c r="C3837">
        <f>'Hour Loop'!CJ3847</f>
        <v>312.411</v>
      </c>
    </row>
    <row r="3838" spans="1:3" hidden="1" x14ac:dyDescent="0.25">
      <c r="A3838" s="15" t="str">
        <f>'Hour Loop'!BV3848</f>
        <v>C</v>
      </c>
      <c r="B3838">
        <f>'Hour Loop'!CI3848</f>
        <v>452.43200000000002</v>
      </c>
      <c r="C3838">
        <f>'Hour Loop'!CJ3848</f>
        <v>322.43099999999998</v>
      </c>
    </row>
    <row r="3839" spans="1:3" hidden="1" x14ac:dyDescent="0.25">
      <c r="A3839" s="15" t="str">
        <f>'Hour Loop'!BV3849</f>
        <v>C</v>
      </c>
      <c r="B3839">
        <f>'Hour Loop'!CI3849</f>
        <v>448.63400000000001</v>
      </c>
      <c r="C3839">
        <f>'Hour Loop'!CJ3849</f>
        <v>332.27699999999999</v>
      </c>
    </row>
    <row r="3840" spans="1:3" hidden="1" x14ac:dyDescent="0.25">
      <c r="A3840" s="15" t="str">
        <f>'Hour Loop'!BV3850</f>
        <v>C</v>
      </c>
      <c r="B3840">
        <f>'Hour Loop'!CI3850</f>
        <v>444.358</v>
      </c>
      <c r="C3840">
        <f>'Hour Loop'!CJ3850</f>
        <v>341.92399999999998</v>
      </c>
    </row>
    <row r="3841" spans="1:3" hidden="1" x14ac:dyDescent="0.25">
      <c r="A3841" s="15" t="str">
        <f>'Hour Loop'!BV3851</f>
        <v>C</v>
      </c>
      <c r="B3841">
        <f>'Hour Loop'!CI3851</f>
        <v>439.613</v>
      </c>
      <c r="C3841">
        <f>'Hour Loop'!CJ3851</f>
        <v>351.35</v>
      </c>
    </row>
    <row r="3842" spans="1:3" hidden="1" x14ac:dyDescent="0.25">
      <c r="A3842" s="15" t="str">
        <f>'Hour Loop'!BV3852</f>
        <v>C</v>
      </c>
      <c r="B3842">
        <f>'Hour Loop'!CI3852</f>
        <v>434.41199999999998</v>
      </c>
      <c r="C3842">
        <f>'Hour Loop'!CJ3852</f>
        <v>360.53199999999998</v>
      </c>
    </row>
    <row r="3843" spans="1:3" hidden="1" x14ac:dyDescent="0.25">
      <c r="A3843" s="15" t="str">
        <f>'Hour Loop'!BV3853</f>
        <v>C</v>
      </c>
      <c r="B3843">
        <f>'Hour Loop'!CI3853</f>
        <v>428.76600000000002</v>
      </c>
      <c r="C3843">
        <f>'Hour Loop'!CJ3853</f>
        <v>369.44799999999998</v>
      </c>
    </row>
    <row r="3844" spans="1:3" hidden="1" x14ac:dyDescent="0.25">
      <c r="A3844" s="15" t="str">
        <f>'Hour Loop'!BV3854</f>
        <v>C</v>
      </c>
      <c r="B3844">
        <f>'Hour Loop'!CI3854</f>
        <v>422.69</v>
      </c>
      <c r="C3844">
        <f>'Hour Loop'!CJ3854</f>
        <v>378.07499999999999</v>
      </c>
    </row>
    <row r="3845" spans="1:3" hidden="1" x14ac:dyDescent="0.25">
      <c r="A3845" s="15" t="str">
        <f>'Hour Loop'!BV3855</f>
        <v>C</v>
      </c>
      <c r="B3845">
        <f>'Hour Loop'!CI3855</f>
        <v>416.197</v>
      </c>
      <c r="C3845">
        <f>'Hour Loop'!CJ3855</f>
        <v>386.39499999999998</v>
      </c>
    </row>
    <row r="3846" spans="1:3" hidden="1" x14ac:dyDescent="0.25">
      <c r="A3846" s="15" t="str">
        <f>'Hour Loop'!BV3856</f>
        <v>C</v>
      </c>
      <c r="B3846">
        <f>'Hour Loop'!CI3856</f>
        <v>409.30399999999997</v>
      </c>
      <c r="C3846">
        <f>'Hour Loop'!CJ3856</f>
        <v>394.38499999999999</v>
      </c>
    </row>
    <row r="3847" spans="1:3" hidden="1" x14ac:dyDescent="0.25">
      <c r="A3847" s="15" t="str">
        <f>'Hour Loop'!BV3857</f>
        <v>C</v>
      </c>
      <c r="B3847">
        <f>'Hour Loop'!CI3857</f>
        <v>402.02800000000002</v>
      </c>
      <c r="C3847">
        <f>'Hour Loop'!CJ3857</f>
        <v>402.02800000000002</v>
      </c>
    </row>
    <row r="3848" spans="1:3" hidden="1" x14ac:dyDescent="0.25">
      <c r="A3848" s="15" t="str">
        <f>'Hour Loop'!BV3858</f>
        <v>C</v>
      </c>
      <c r="B3848">
        <f>'Hour Loop'!CI3858</f>
        <v>394.38499999999999</v>
      </c>
      <c r="C3848">
        <f>'Hour Loop'!CJ3858</f>
        <v>409.30399999999997</v>
      </c>
    </row>
    <row r="3849" spans="1:3" hidden="1" x14ac:dyDescent="0.25">
      <c r="A3849" s="15" t="str">
        <f>'Hour Loop'!BV3859</f>
        <v>C</v>
      </c>
      <c r="B3849">
        <f>'Hour Loop'!CI3859</f>
        <v>386.39499999999998</v>
      </c>
      <c r="C3849">
        <f>'Hour Loop'!CJ3859</f>
        <v>416.197</v>
      </c>
    </row>
    <row r="3850" spans="1:3" hidden="1" x14ac:dyDescent="0.25">
      <c r="A3850" s="15" t="str">
        <f>'Hour Loop'!BV3860</f>
        <v>C</v>
      </c>
      <c r="B3850">
        <f>'Hour Loop'!CI3860</f>
        <v>378.07499999999999</v>
      </c>
      <c r="C3850">
        <f>'Hour Loop'!CJ3860</f>
        <v>422.69</v>
      </c>
    </row>
    <row r="3851" spans="1:3" hidden="1" x14ac:dyDescent="0.25">
      <c r="A3851" s="15" t="str">
        <f>'Hour Loop'!BV3861</f>
        <v>C</v>
      </c>
      <c r="B3851">
        <f>'Hour Loop'!CI3861</f>
        <v>369.44799999999998</v>
      </c>
      <c r="C3851">
        <f>'Hour Loop'!CJ3861</f>
        <v>428.76600000000002</v>
      </c>
    </row>
    <row r="3852" spans="1:3" hidden="1" x14ac:dyDescent="0.25">
      <c r="A3852" s="15" t="str">
        <f>'Hour Loop'!BV3862</f>
        <v>C</v>
      </c>
      <c r="B3852">
        <f>'Hour Loop'!CI3862</f>
        <v>360.53199999999998</v>
      </c>
      <c r="C3852">
        <f>'Hour Loop'!CJ3862</f>
        <v>434.41199999999998</v>
      </c>
    </row>
    <row r="3853" spans="1:3" hidden="1" x14ac:dyDescent="0.25">
      <c r="A3853" s="15" t="str">
        <f>'Hour Loop'!BV3863</f>
        <v>C</v>
      </c>
      <c r="B3853">
        <f>'Hour Loop'!CI3863</f>
        <v>351.35</v>
      </c>
      <c r="C3853">
        <f>'Hour Loop'!CJ3863</f>
        <v>439.613</v>
      </c>
    </row>
    <row r="3854" spans="1:3" hidden="1" x14ac:dyDescent="0.25">
      <c r="A3854" s="15" t="str">
        <f>'Hour Loop'!BV3864</f>
        <v>C</v>
      </c>
      <c r="B3854">
        <f>'Hour Loop'!CI3864</f>
        <v>341.92399999999998</v>
      </c>
      <c r="C3854">
        <f>'Hour Loop'!CJ3864</f>
        <v>444.358</v>
      </c>
    </row>
    <row r="3855" spans="1:3" hidden="1" x14ac:dyDescent="0.25">
      <c r="A3855" s="15" t="str">
        <f>'Hour Loop'!BV3865</f>
        <v>C</v>
      </c>
      <c r="B3855">
        <f>'Hour Loop'!CI3865</f>
        <v>332.27699999999999</v>
      </c>
      <c r="C3855">
        <f>'Hour Loop'!CJ3865</f>
        <v>448.63400000000001</v>
      </c>
    </row>
    <row r="3856" spans="1:3" hidden="1" x14ac:dyDescent="0.25">
      <c r="A3856" s="15" t="str">
        <f>'Hour Loop'!BV3866</f>
        <v>C</v>
      </c>
      <c r="B3856">
        <f>'Hour Loop'!CI3866</f>
        <v>322.43099999999998</v>
      </c>
      <c r="C3856">
        <f>'Hour Loop'!CJ3866</f>
        <v>452.43200000000002</v>
      </c>
    </row>
    <row r="3857" spans="1:3" hidden="1" x14ac:dyDescent="0.25">
      <c r="A3857" s="15" t="str">
        <f>'Hour Loop'!BV3867</f>
        <v>C</v>
      </c>
      <c r="B3857">
        <f>'Hour Loop'!CI3867</f>
        <v>312.411</v>
      </c>
      <c r="C3857">
        <f>'Hour Loop'!CJ3867</f>
        <v>455.74200000000002</v>
      </c>
    </row>
    <row r="3858" spans="1:3" hidden="1" x14ac:dyDescent="0.25">
      <c r="A3858" s="15" t="str">
        <f>'Hour Loop'!BV3868</f>
        <v>C</v>
      </c>
      <c r="B3858">
        <f>'Hour Loop'!CI3868</f>
        <v>302.24099999999999</v>
      </c>
      <c r="C3858">
        <f>'Hour Loop'!CJ3868</f>
        <v>458.55700000000002</v>
      </c>
    </row>
    <row r="3859" spans="1:3" hidden="1" x14ac:dyDescent="0.25">
      <c r="A3859" s="15" t="str">
        <f>'Hour Loop'!BV3869</f>
        <v>C</v>
      </c>
      <c r="B3859">
        <f>'Hour Loop'!CI3869</f>
        <v>291.94400000000002</v>
      </c>
      <c r="C3859">
        <f>'Hour Loop'!CJ3869</f>
        <v>460.86900000000003</v>
      </c>
    </row>
    <row r="3860" spans="1:3" hidden="1" x14ac:dyDescent="0.25">
      <c r="A3860" s="15" t="str">
        <f>'Hour Loop'!BV3870</f>
        <v>C</v>
      </c>
      <c r="B3860">
        <f>'Hour Loop'!CI3870</f>
        <v>281.54700000000003</v>
      </c>
      <c r="C3860">
        <f>'Hour Loop'!CJ3870</f>
        <v>462.673</v>
      </c>
    </row>
    <row r="3861" spans="1:3" hidden="1" x14ac:dyDescent="0.25">
      <c r="A3861" s="15" t="str">
        <f>'Hour Loop'!BV3871</f>
        <v>C</v>
      </c>
      <c r="B3861">
        <f>'Hour Loop'!CI3871</f>
        <v>271.07400000000001</v>
      </c>
      <c r="C3861">
        <f>'Hour Loop'!CJ3871</f>
        <v>463.96499999999997</v>
      </c>
    </row>
    <row r="3862" spans="1:3" hidden="1" x14ac:dyDescent="0.25">
      <c r="B3862">
        <f>'Hour Loop'!CI3872</f>
        <v>260.55</v>
      </c>
      <c r="C3862">
        <f>'Hour Loop'!CJ3872</f>
        <v>464.74099999999999</v>
      </c>
    </row>
    <row r="3863" spans="1:3" hidden="1" x14ac:dyDescent="0.25">
      <c r="B3863">
        <f>'Hour Loop'!CI3873</f>
        <v>250</v>
      </c>
      <c r="C3863">
        <f>'Hour Loop'!CJ3873</f>
        <v>465</v>
      </c>
    </row>
    <row r="3864" spans="1:3" hidden="1" x14ac:dyDescent="0.25">
      <c r="B3864" t="e">
        <f>'Hour Loop'!CI3874</f>
        <v>#VALUE!</v>
      </c>
      <c r="C3864" t="e">
        <f>'Hour Loop'!CJ3874</f>
        <v>#VALUE!</v>
      </c>
    </row>
    <row r="3865" spans="1:3" hidden="1" x14ac:dyDescent="0.25">
      <c r="A3865" s="15" t="str">
        <f>'Hour Loop'!BV3875</f>
        <v>B</v>
      </c>
      <c r="B3865" t="e">
        <f>'Hour Loop'!CI3875</f>
        <v>#VALUE!</v>
      </c>
      <c r="C3865" t="e">
        <f>'Hour Loop'!CJ3875</f>
        <v>#VALUE!</v>
      </c>
    </row>
    <row r="3866" spans="1:3" hidden="1" x14ac:dyDescent="0.25">
      <c r="B3866" t="e">
        <f>'Hour Loop'!CI3876</f>
        <v>#VALUE!</v>
      </c>
      <c r="C3866" t="e">
        <f>'Hour Loop'!CJ3876</f>
        <v>#VALUE!</v>
      </c>
    </row>
    <row r="3867" spans="1:3" hidden="1" x14ac:dyDescent="0.25">
      <c r="A3867" s="15" t="str">
        <f>'Hour Loop'!BV3877</f>
        <v>B</v>
      </c>
      <c r="B3867">
        <f>'Hour Loop'!CI3877</f>
        <v>250</v>
      </c>
      <c r="C3867">
        <f>'Hour Loop'!CJ3877</f>
        <v>500</v>
      </c>
    </row>
    <row r="3868" spans="1:3" hidden="1" x14ac:dyDescent="0.25">
      <c r="B3868" t="e">
        <f>'Hour Loop'!CI3878</f>
        <v>#VALUE!</v>
      </c>
      <c r="C3868" t="e">
        <f>'Hour Loop'!CJ3878</f>
        <v>#VALUE!</v>
      </c>
    </row>
    <row r="3869" spans="1:3" hidden="1" x14ac:dyDescent="0.25">
      <c r="A3869" s="15" t="str">
        <f>'Hour Loop'!BV3879</f>
        <v>B</v>
      </c>
      <c r="B3869">
        <f>'Hour Loop'!CI3879</f>
        <v>262.267</v>
      </c>
      <c r="C3869">
        <f>'Hour Loop'!CJ3879</f>
        <v>499.69900000000001</v>
      </c>
    </row>
    <row r="3870" spans="1:3" hidden="1" x14ac:dyDescent="0.25">
      <c r="B3870" t="e">
        <f>'Hour Loop'!CI3880</f>
        <v>#VALUE!</v>
      </c>
      <c r="C3870" t="e">
        <f>'Hour Loop'!CJ3880</f>
        <v>#VALUE!</v>
      </c>
    </row>
    <row r="3871" spans="1:3" hidden="1" x14ac:dyDescent="0.25">
      <c r="A3871" s="15" t="str">
        <f>'Hour Loop'!BV3881</f>
        <v>B</v>
      </c>
      <c r="B3871">
        <f>'Hour Loop'!CI3881</f>
        <v>274.50400000000002</v>
      </c>
      <c r="C3871">
        <f>'Hour Loop'!CJ3881</f>
        <v>498.79599999999999</v>
      </c>
    </row>
    <row r="3872" spans="1:3" hidden="1" x14ac:dyDescent="0.25">
      <c r="B3872" t="e">
        <f>'Hour Loop'!CI3882</f>
        <v>#VALUE!</v>
      </c>
      <c r="C3872" t="e">
        <f>'Hour Loop'!CJ3882</f>
        <v>#VALUE!</v>
      </c>
    </row>
    <row r="3873" spans="1:3" hidden="1" x14ac:dyDescent="0.25">
      <c r="A3873" s="15" t="str">
        <f>'Hour Loop'!BV3883</f>
        <v>B</v>
      </c>
      <c r="B3873">
        <f>'Hour Loop'!CI3883</f>
        <v>286.68299999999999</v>
      </c>
      <c r="C3873">
        <f>'Hour Loop'!CJ3883</f>
        <v>497.29399999999998</v>
      </c>
    </row>
    <row r="3874" spans="1:3" hidden="1" x14ac:dyDescent="0.25">
      <c r="B3874" t="e">
        <f>'Hour Loop'!CI3884</f>
        <v>#VALUE!</v>
      </c>
      <c r="C3874" t="e">
        <f>'Hour Loop'!CJ3884</f>
        <v>#VALUE!</v>
      </c>
    </row>
    <row r="3875" spans="1:3" hidden="1" x14ac:dyDescent="0.25">
      <c r="A3875" s="15" t="str">
        <f>'Hour Loop'!BV3885</f>
        <v>B</v>
      </c>
      <c r="B3875">
        <f>'Hour Loop'!CI3885</f>
        <v>298.77300000000002</v>
      </c>
      <c r="C3875">
        <f>'Hour Loop'!CJ3885</f>
        <v>495.19600000000003</v>
      </c>
    </row>
    <row r="3876" spans="1:3" hidden="1" x14ac:dyDescent="0.25">
      <c r="B3876" t="e">
        <f>'Hour Loop'!CI3886</f>
        <v>#VALUE!</v>
      </c>
      <c r="C3876" t="e">
        <f>'Hour Loop'!CJ3886</f>
        <v>#VALUE!</v>
      </c>
    </row>
    <row r="3877" spans="1:3" hidden="1" x14ac:dyDescent="0.25">
      <c r="A3877" s="15" t="str">
        <f>'Hour Loop'!BV3887</f>
        <v>B</v>
      </c>
      <c r="B3877">
        <f>'Hour Loop'!CI3887</f>
        <v>310.745</v>
      </c>
      <c r="C3877">
        <f>'Hour Loop'!CJ3887</f>
        <v>492.50799999999998</v>
      </c>
    </row>
    <row r="3878" spans="1:3" hidden="1" x14ac:dyDescent="0.25">
      <c r="B3878" t="e">
        <f>'Hour Loop'!CI3888</f>
        <v>#VALUE!</v>
      </c>
      <c r="C3878" t="e">
        <f>'Hour Loop'!CJ3888</f>
        <v>#VALUE!</v>
      </c>
    </row>
    <row r="3879" spans="1:3" hidden="1" x14ac:dyDescent="0.25">
      <c r="A3879" s="15" t="str">
        <f>'Hour Loop'!BV3889</f>
        <v>B</v>
      </c>
      <c r="B3879">
        <f>'Hour Loop'!CI3889</f>
        <v>322.57100000000003</v>
      </c>
      <c r="C3879">
        <f>'Hour Loop'!CJ3889</f>
        <v>489.23500000000001</v>
      </c>
    </row>
    <row r="3880" spans="1:3" hidden="1" x14ac:dyDescent="0.25">
      <c r="B3880" t="e">
        <f>'Hour Loop'!CI3890</f>
        <v>#VALUE!</v>
      </c>
      <c r="C3880" t="e">
        <f>'Hour Loop'!CJ3890</f>
        <v>#VALUE!</v>
      </c>
    </row>
    <row r="3881" spans="1:3" hidden="1" x14ac:dyDescent="0.25">
      <c r="B3881">
        <f>'Hour Loop'!CI3891</f>
        <v>334.22199999999998</v>
      </c>
      <c r="C3881">
        <f>'Hour Loop'!CJ3891</f>
        <v>485.38600000000002</v>
      </c>
    </row>
    <row r="3882" spans="1:3" hidden="1" x14ac:dyDescent="0.25">
      <c r="B3882" t="e">
        <f>'Hour Loop'!CI3892</f>
        <v>#VALUE!</v>
      </c>
      <c r="C3882" t="e">
        <f>'Hour Loop'!CJ3892</f>
        <v>#VALUE!</v>
      </c>
    </row>
    <row r="3883" spans="1:3" hidden="1" x14ac:dyDescent="0.25">
      <c r="A3883" s="15" t="str">
        <f>'Hour Loop'!BV3893</f>
        <v>B</v>
      </c>
      <c r="B3883">
        <f>'Hour Loop'!CI3893</f>
        <v>345.67099999999999</v>
      </c>
      <c r="C3883">
        <f>'Hour Loop'!CJ3893</f>
        <v>480.97</v>
      </c>
    </row>
    <row r="3884" spans="1:3" hidden="1" x14ac:dyDescent="0.25">
      <c r="B3884" t="e">
        <f>'Hour Loop'!CI3894</f>
        <v>#VALUE!</v>
      </c>
      <c r="C3884" t="e">
        <f>'Hour Loop'!CJ3894</f>
        <v>#VALUE!</v>
      </c>
    </row>
    <row r="3885" spans="1:3" hidden="1" x14ac:dyDescent="0.25">
      <c r="A3885" s="15" t="str">
        <f>'Hour Loop'!BV3895</f>
        <v>B</v>
      </c>
      <c r="B3885">
        <f>'Hour Loop'!CI3895</f>
        <v>356.88900000000001</v>
      </c>
      <c r="C3885">
        <f>'Hour Loop'!CJ3895</f>
        <v>475.99700000000001</v>
      </c>
    </row>
    <row r="3886" spans="1:3" hidden="1" x14ac:dyDescent="0.25">
      <c r="B3886" t="e">
        <f>'Hour Loop'!CI3896</f>
        <v>#VALUE!</v>
      </c>
      <c r="C3886" t="e">
        <f>'Hour Loop'!CJ3896</f>
        <v>#VALUE!</v>
      </c>
    </row>
    <row r="3887" spans="1:3" hidden="1" x14ac:dyDescent="0.25">
      <c r="A3887" s="15" t="str">
        <f>'Hour Loop'!BV3897</f>
        <v>B</v>
      </c>
      <c r="B3887">
        <f>'Hour Loop'!CI3897</f>
        <v>367.84899999999999</v>
      </c>
      <c r="C3887">
        <f>'Hour Loop'!CJ3897</f>
        <v>470.48</v>
      </c>
    </row>
    <row r="3888" spans="1:3" hidden="1" x14ac:dyDescent="0.25">
      <c r="B3888" t="e">
        <f>'Hour Loop'!CI3898</f>
        <v>#VALUE!</v>
      </c>
      <c r="C3888" t="e">
        <f>'Hour Loop'!CJ3898</f>
        <v>#VALUE!</v>
      </c>
    </row>
    <row r="3889" spans="1:3" hidden="1" x14ac:dyDescent="0.25">
      <c r="A3889" s="15" t="str">
        <f>'Hour Loop'!BV3899</f>
        <v>B</v>
      </c>
      <c r="B3889">
        <f>'Hour Loop'!CI3899</f>
        <v>378.52600000000001</v>
      </c>
      <c r="C3889">
        <f>'Hour Loop'!CJ3899</f>
        <v>464.43200000000002</v>
      </c>
    </row>
    <row r="3890" spans="1:3" hidden="1" x14ac:dyDescent="0.25">
      <c r="B3890" t="e">
        <f>'Hour Loop'!CI3900</f>
        <v>#VALUE!</v>
      </c>
      <c r="C3890" t="e">
        <f>'Hour Loop'!CJ3900</f>
        <v>#VALUE!</v>
      </c>
    </row>
    <row r="3891" spans="1:3" hidden="1" x14ac:dyDescent="0.25">
      <c r="A3891" s="15" t="str">
        <f>'Hour Loop'!BV3901</f>
        <v>B</v>
      </c>
      <c r="B3891">
        <f>'Hour Loop'!CI3901</f>
        <v>388.89299999999997</v>
      </c>
      <c r="C3891">
        <f>'Hour Loop'!CJ3901</f>
        <v>457.86700000000002</v>
      </c>
    </row>
    <row r="3892" spans="1:3" hidden="1" x14ac:dyDescent="0.25">
      <c r="B3892" t="e">
        <f>'Hour Loop'!CI3902</f>
        <v>#VALUE!</v>
      </c>
      <c r="C3892" t="e">
        <f>'Hour Loop'!CJ3902</f>
        <v>#VALUE!</v>
      </c>
    </row>
    <row r="3893" spans="1:3" hidden="1" x14ac:dyDescent="0.25">
      <c r="A3893" s="15" t="str">
        <f>'Hour Loop'!BV3903</f>
        <v>B</v>
      </c>
      <c r="B3893">
        <f>'Hour Loop'!CI3903</f>
        <v>398.92500000000001</v>
      </c>
      <c r="C3893">
        <f>'Hour Loop'!CJ3903</f>
        <v>450.80200000000002</v>
      </c>
    </row>
    <row r="3894" spans="1:3" hidden="1" x14ac:dyDescent="0.25">
      <c r="B3894" t="e">
        <f>'Hour Loop'!CI3904</f>
        <v>#VALUE!</v>
      </c>
      <c r="C3894" t="e">
        <f>'Hour Loop'!CJ3904</f>
        <v>#VALUE!</v>
      </c>
    </row>
    <row r="3895" spans="1:3" hidden="1" x14ac:dyDescent="0.25">
      <c r="A3895" s="15" t="str">
        <f>'Hour Loop'!BV3905</f>
        <v>B</v>
      </c>
      <c r="B3895">
        <f>'Hour Loop'!CI3905</f>
        <v>408.59800000000001</v>
      </c>
      <c r="C3895">
        <f>'Hour Loop'!CJ3905</f>
        <v>443.25299999999999</v>
      </c>
    </row>
    <row r="3896" spans="1:3" hidden="1" x14ac:dyDescent="0.25">
      <c r="B3896" t="e">
        <f>'Hour Loop'!CI3906</f>
        <v>#VALUE!</v>
      </c>
      <c r="C3896" t="e">
        <f>'Hour Loop'!CJ3906</f>
        <v>#VALUE!</v>
      </c>
    </row>
    <row r="3897" spans="1:3" hidden="1" x14ac:dyDescent="0.25">
      <c r="A3897" s="15" t="str">
        <f>'Hour Loop'!BV3907</f>
        <v>B</v>
      </c>
      <c r="B3897">
        <f>'Hour Loop'!CI3907</f>
        <v>417.89</v>
      </c>
      <c r="C3897">
        <f>'Hour Loop'!CJ3907</f>
        <v>435.238</v>
      </c>
    </row>
    <row r="3898" spans="1:3" hidden="1" x14ac:dyDescent="0.25">
      <c r="B3898" t="e">
        <f>'Hour Loop'!CI3908</f>
        <v>#VALUE!</v>
      </c>
      <c r="C3898" t="e">
        <f>'Hour Loop'!CJ3908</f>
        <v>#VALUE!</v>
      </c>
    </row>
    <row r="3899" spans="1:3" hidden="1" x14ac:dyDescent="0.25">
      <c r="A3899" s="15" t="str">
        <f>'Hour Loop'!BV3909</f>
        <v>B</v>
      </c>
      <c r="B3899">
        <f>'Hour Loop'!CI3909</f>
        <v>426.77699999999999</v>
      </c>
      <c r="C3899">
        <f>'Hour Loop'!CJ3909</f>
        <v>426.77699999999999</v>
      </c>
    </row>
    <row r="3900" spans="1:3" hidden="1" x14ac:dyDescent="0.25">
      <c r="B3900" t="e">
        <f>'Hour Loop'!CI3910</f>
        <v>#VALUE!</v>
      </c>
      <c r="C3900" t="e">
        <f>'Hour Loop'!CJ3910</f>
        <v>#VALUE!</v>
      </c>
    </row>
    <row r="3901" spans="1:3" hidden="1" x14ac:dyDescent="0.25">
      <c r="A3901" s="15" t="str">
        <f>'Hour Loop'!BV3911</f>
        <v>B</v>
      </c>
      <c r="B3901">
        <f>'Hour Loop'!CI3911</f>
        <v>435.238</v>
      </c>
      <c r="C3901">
        <f>'Hour Loop'!CJ3911</f>
        <v>417.89</v>
      </c>
    </row>
    <row r="3902" spans="1:3" hidden="1" x14ac:dyDescent="0.25">
      <c r="B3902" t="e">
        <f>'Hour Loop'!CI3912</f>
        <v>#VALUE!</v>
      </c>
      <c r="C3902" t="e">
        <f>'Hour Loop'!CJ3912</f>
        <v>#VALUE!</v>
      </c>
    </row>
    <row r="3903" spans="1:3" hidden="1" x14ac:dyDescent="0.25">
      <c r="A3903" s="15" t="str">
        <f>'Hour Loop'!BV3913</f>
        <v>B</v>
      </c>
      <c r="B3903">
        <f>'Hour Loop'!CI3913</f>
        <v>443.25299999999999</v>
      </c>
      <c r="C3903">
        <f>'Hour Loop'!CJ3913</f>
        <v>408.59800000000001</v>
      </c>
    </row>
    <row r="3904" spans="1:3" hidden="1" x14ac:dyDescent="0.25">
      <c r="B3904" t="e">
        <f>'Hour Loop'!CI3914</f>
        <v>#VALUE!</v>
      </c>
      <c r="C3904" t="e">
        <f>'Hour Loop'!CJ3914</f>
        <v>#VALUE!</v>
      </c>
    </row>
    <row r="3905" spans="1:3" hidden="1" x14ac:dyDescent="0.25">
      <c r="A3905" s="15" t="str">
        <f>'Hour Loop'!BV3915</f>
        <v>B</v>
      </c>
      <c r="B3905">
        <f>'Hour Loop'!CI3915</f>
        <v>450.80200000000002</v>
      </c>
      <c r="C3905">
        <f>'Hour Loop'!CJ3915</f>
        <v>398.92500000000001</v>
      </c>
    </row>
    <row r="3906" spans="1:3" hidden="1" x14ac:dyDescent="0.25">
      <c r="B3906" t="e">
        <f>'Hour Loop'!CI3916</f>
        <v>#VALUE!</v>
      </c>
      <c r="C3906" t="e">
        <f>'Hour Loop'!CJ3916</f>
        <v>#VALUE!</v>
      </c>
    </row>
    <row r="3907" spans="1:3" hidden="1" x14ac:dyDescent="0.25">
      <c r="A3907" s="15" t="str">
        <f>'Hour Loop'!BV3917</f>
        <v>B</v>
      </c>
      <c r="B3907">
        <f>'Hour Loop'!CI3917</f>
        <v>457.86700000000002</v>
      </c>
      <c r="C3907">
        <f>'Hour Loop'!CJ3917</f>
        <v>388.89299999999997</v>
      </c>
    </row>
    <row r="3908" spans="1:3" hidden="1" x14ac:dyDescent="0.25">
      <c r="B3908" t="e">
        <f>'Hour Loop'!CI3918</f>
        <v>#VALUE!</v>
      </c>
      <c r="C3908" t="e">
        <f>'Hour Loop'!CJ3918</f>
        <v>#VALUE!</v>
      </c>
    </row>
    <row r="3909" spans="1:3" hidden="1" x14ac:dyDescent="0.25">
      <c r="A3909" s="15" t="str">
        <f>'Hour Loop'!BV3919</f>
        <v>B</v>
      </c>
      <c r="B3909">
        <f>'Hour Loop'!CI3919</f>
        <v>464.43200000000002</v>
      </c>
      <c r="C3909">
        <f>'Hour Loop'!CJ3919</f>
        <v>378.52600000000001</v>
      </c>
    </row>
    <row r="3910" spans="1:3" hidden="1" x14ac:dyDescent="0.25">
      <c r="B3910" t="e">
        <f>'Hour Loop'!CI3920</f>
        <v>#VALUE!</v>
      </c>
      <c r="C3910" t="e">
        <f>'Hour Loop'!CJ3920</f>
        <v>#VALUE!</v>
      </c>
    </row>
    <row r="3911" spans="1:3" hidden="1" x14ac:dyDescent="0.25">
      <c r="A3911" s="15" t="str">
        <f>'Hour Loop'!BV3921</f>
        <v>B</v>
      </c>
      <c r="B3911">
        <f>'Hour Loop'!CI3921</f>
        <v>470.48</v>
      </c>
      <c r="C3911">
        <f>'Hour Loop'!CJ3921</f>
        <v>367.84899999999999</v>
      </c>
    </row>
    <row r="3912" spans="1:3" hidden="1" x14ac:dyDescent="0.25">
      <c r="B3912" t="e">
        <f>'Hour Loop'!CI3922</f>
        <v>#VALUE!</v>
      </c>
      <c r="C3912" t="e">
        <f>'Hour Loop'!CJ3922</f>
        <v>#VALUE!</v>
      </c>
    </row>
    <row r="3913" spans="1:3" hidden="1" x14ac:dyDescent="0.25">
      <c r="A3913" s="15" t="str">
        <f>'Hour Loop'!BV3923</f>
        <v>B</v>
      </c>
      <c r="B3913">
        <f>'Hour Loop'!CI3923</f>
        <v>475.99700000000001</v>
      </c>
      <c r="C3913">
        <f>'Hour Loop'!CJ3923</f>
        <v>356.88900000000001</v>
      </c>
    </row>
    <row r="3914" spans="1:3" hidden="1" x14ac:dyDescent="0.25">
      <c r="B3914" t="e">
        <f>'Hour Loop'!CI3924</f>
        <v>#VALUE!</v>
      </c>
      <c r="C3914" t="e">
        <f>'Hour Loop'!CJ3924</f>
        <v>#VALUE!</v>
      </c>
    </row>
    <row r="3915" spans="1:3" hidden="1" x14ac:dyDescent="0.25">
      <c r="A3915" s="15" t="str">
        <f>'Hour Loop'!BV3925</f>
        <v>B</v>
      </c>
      <c r="B3915">
        <f>'Hour Loop'!CI3925</f>
        <v>480.97</v>
      </c>
      <c r="C3915">
        <f>'Hour Loop'!CJ3925</f>
        <v>345.67099999999999</v>
      </c>
    </row>
    <row r="3916" spans="1:3" hidden="1" x14ac:dyDescent="0.25">
      <c r="B3916" t="e">
        <f>'Hour Loop'!CI3926</f>
        <v>#VALUE!</v>
      </c>
      <c r="C3916" t="e">
        <f>'Hour Loop'!CJ3926</f>
        <v>#VALUE!</v>
      </c>
    </row>
    <row r="3917" spans="1:3" hidden="1" x14ac:dyDescent="0.25">
      <c r="A3917" s="15" t="str">
        <f>'Hour Loop'!BV3927</f>
        <v>B</v>
      </c>
      <c r="B3917">
        <f>'Hour Loop'!CI3927</f>
        <v>485.38600000000002</v>
      </c>
      <c r="C3917">
        <f>'Hour Loop'!CJ3927</f>
        <v>334.22199999999998</v>
      </c>
    </row>
    <row r="3918" spans="1:3" hidden="1" x14ac:dyDescent="0.25">
      <c r="B3918" t="e">
        <f>'Hour Loop'!CI3928</f>
        <v>#VALUE!</v>
      </c>
      <c r="C3918" t="e">
        <f>'Hour Loop'!CJ3928</f>
        <v>#VALUE!</v>
      </c>
    </row>
    <row r="3919" spans="1:3" hidden="1" x14ac:dyDescent="0.25">
      <c r="A3919" s="15" t="str">
        <f>'Hour Loop'!BV3929</f>
        <v>B</v>
      </c>
      <c r="B3919">
        <f>'Hour Loop'!CI3929</f>
        <v>489.23500000000001</v>
      </c>
      <c r="C3919">
        <f>'Hour Loop'!CJ3929</f>
        <v>322.57100000000003</v>
      </c>
    </row>
    <row r="3920" spans="1:3" hidden="1" x14ac:dyDescent="0.25">
      <c r="B3920" t="e">
        <f>'Hour Loop'!CI3930</f>
        <v>#VALUE!</v>
      </c>
      <c r="C3920" t="e">
        <f>'Hour Loop'!CJ3930</f>
        <v>#VALUE!</v>
      </c>
    </row>
    <row r="3921" spans="1:3" hidden="1" x14ac:dyDescent="0.25">
      <c r="A3921" s="15" t="str">
        <f>'Hour Loop'!BV3931</f>
        <v>B</v>
      </c>
      <c r="B3921">
        <f>'Hour Loop'!CI3931</f>
        <v>492.50799999999998</v>
      </c>
      <c r="C3921">
        <f>'Hour Loop'!CJ3931</f>
        <v>310.745</v>
      </c>
    </row>
    <row r="3922" spans="1:3" hidden="1" x14ac:dyDescent="0.25">
      <c r="B3922" t="e">
        <f>'Hour Loop'!CI3932</f>
        <v>#VALUE!</v>
      </c>
      <c r="C3922" t="e">
        <f>'Hour Loop'!CJ3932</f>
        <v>#VALUE!</v>
      </c>
    </row>
    <row r="3923" spans="1:3" hidden="1" x14ac:dyDescent="0.25">
      <c r="A3923" s="15" t="str">
        <f>'Hour Loop'!BV3933</f>
        <v>B</v>
      </c>
      <c r="B3923">
        <f>'Hour Loop'!CI3933</f>
        <v>495.19600000000003</v>
      </c>
      <c r="C3923">
        <f>'Hour Loop'!CJ3933</f>
        <v>298.77300000000002</v>
      </c>
    </row>
    <row r="3924" spans="1:3" hidden="1" x14ac:dyDescent="0.25">
      <c r="B3924" t="e">
        <f>'Hour Loop'!CI3934</f>
        <v>#VALUE!</v>
      </c>
      <c r="C3924" t="e">
        <f>'Hour Loop'!CJ3934</f>
        <v>#VALUE!</v>
      </c>
    </row>
    <row r="3925" spans="1:3" hidden="1" x14ac:dyDescent="0.25">
      <c r="A3925" s="15" t="str">
        <f>'Hour Loop'!BV3935</f>
        <v>B</v>
      </c>
      <c r="B3925">
        <f>'Hour Loop'!CI3935</f>
        <v>497.29399999999998</v>
      </c>
      <c r="C3925">
        <f>'Hour Loop'!CJ3935</f>
        <v>286.68299999999999</v>
      </c>
    </row>
    <row r="3926" spans="1:3" hidden="1" x14ac:dyDescent="0.25">
      <c r="B3926" t="e">
        <f>'Hour Loop'!CI3936</f>
        <v>#VALUE!</v>
      </c>
      <c r="C3926" t="e">
        <f>'Hour Loop'!CJ3936</f>
        <v>#VALUE!</v>
      </c>
    </row>
    <row r="3927" spans="1:3" hidden="1" x14ac:dyDescent="0.25">
      <c r="A3927" s="15" t="str">
        <f>'Hour Loop'!BV3937</f>
        <v>B</v>
      </c>
      <c r="B3927">
        <f>'Hour Loop'!CI3937</f>
        <v>498.79599999999999</v>
      </c>
      <c r="C3927">
        <f>'Hour Loop'!CJ3937</f>
        <v>274.50400000000002</v>
      </c>
    </row>
    <row r="3928" spans="1:3" hidden="1" x14ac:dyDescent="0.25">
      <c r="B3928" t="e">
        <f>'Hour Loop'!CI3938</f>
        <v>#VALUE!</v>
      </c>
      <c r="C3928" t="e">
        <f>'Hour Loop'!CJ3938</f>
        <v>#VALUE!</v>
      </c>
    </row>
    <row r="3929" spans="1:3" hidden="1" x14ac:dyDescent="0.25">
      <c r="A3929" s="15" t="str">
        <f>'Hour Loop'!BV3939</f>
        <v>B</v>
      </c>
      <c r="B3929">
        <f>'Hour Loop'!CI3939</f>
        <v>499.69900000000001</v>
      </c>
      <c r="C3929">
        <f>'Hour Loop'!CJ3939</f>
        <v>262.267</v>
      </c>
    </row>
    <row r="3930" spans="1:3" hidden="1" x14ac:dyDescent="0.25">
      <c r="B3930" t="e">
        <f>'Hour Loop'!CI3940</f>
        <v>#VALUE!</v>
      </c>
      <c r="C3930" t="e">
        <f>'Hour Loop'!CJ3940</f>
        <v>#VALUE!</v>
      </c>
    </row>
    <row r="3931" spans="1:3" hidden="1" x14ac:dyDescent="0.25">
      <c r="A3931" s="15" t="str">
        <f>'Hour Loop'!BV3941</f>
        <v>B</v>
      </c>
      <c r="B3931">
        <f>'Hour Loop'!CI3941</f>
        <v>500</v>
      </c>
      <c r="C3931">
        <f>'Hour Loop'!CJ3941</f>
        <v>250</v>
      </c>
    </row>
    <row r="3932" spans="1:3" hidden="1" x14ac:dyDescent="0.25">
      <c r="B3932" t="e">
        <f>'Hour Loop'!CI3942</f>
        <v>#VALUE!</v>
      </c>
      <c r="C3932" t="e">
        <f>'Hour Loop'!CJ3942</f>
        <v>#VALUE!</v>
      </c>
    </row>
    <row r="3933" spans="1:3" hidden="1" x14ac:dyDescent="0.25">
      <c r="A3933" s="15" t="str">
        <f>'Hour Loop'!BV3943</f>
        <v>B</v>
      </c>
      <c r="B3933">
        <f>'Hour Loop'!CI3943</f>
        <v>499.69900000000001</v>
      </c>
      <c r="C3933">
        <f>'Hour Loop'!CJ3943</f>
        <v>237.733</v>
      </c>
    </row>
    <row r="3934" spans="1:3" hidden="1" x14ac:dyDescent="0.25">
      <c r="B3934" t="e">
        <f>'Hour Loop'!CI3944</f>
        <v>#VALUE!</v>
      </c>
      <c r="C3934" t="e">
        <f>'Hour Loop'!CJ3944</f>
        <v>#VALUE!</v>
      </c>
    </row>
    <row r="3935" spans="1:3" hidden="1" x14ac:dyDescent="0.25">
      <c r="A3935" s="15" t="str">
        <f>'Hour Loop'!BV3945</f>
        <v>B</v>
      </c>
      <c r="B3935">
        <f>'Hour Loop'!CI3945</f>
        <v>498.79599999999999</v>
      </c>
      <c r="C3935">
        <f>'Hour Loop'!CJ3945</f>
        <v>225.49600000000001</v>
      </c>
    </row>
    <row r="3936" spans="1:3" hidden="1" x14ac:dyDescent="0.25">
      <c r="B3936" t="e">
        <f>'Hour Loop'!CI3946</f>
        <v>#VALUE!</v>
      </c>
      <c r="C3936" t="e">
        <f>'Hour Loop'!CJ3946</f>
        <v>#VALUE!</v>
      </c>
    </row>
    <row r="3937" spans="1:3" hidden="1" x14ac:dyDescent="0.25">
      <c r="A3937" s="15" t="str">
        <f>'Hour Loop'!BV3947</f>
        <v>B</v>
      </c>
      <c r="B3937">
        <f>'Hour Loop'!CI3947</f>
        <v>497.29399999999998</v>
      </c>
      <c r="C3937">
        <f>'Hour Loop'!CJ3947</f>
        <v>213.31700000000001</v>
      </c>
    </row>
    <row r="3938" spans="1:3" hidden="1" x14ac:dyDescent="0.25">
      <c r="B3938" t="e">
        <f>'Hour Loop'!CI3948</f>
        <v>#VALUE!</v>
      </c>
      <c r="C3938" t="e">
        <f>'Hour Loop'!CJ3948</f>
        <v>#VALUE!</v>
      </c>
    </row>
    <row r="3939" spans="1:3" hidden="1" x14ac:dyDescent="0.25">
      <c r="A3939" s="15" t="str">
        <f>'Hour Loop'!BV3949</f>
        <v>B</v>
      </c>
      <c r="B3939">
        <f>'Hour Loop'!CI3949</f>
        <v>495.19600000000003</v>
      </c>
      <c r="C3939">
        <f>'Hour Loop'!CJ3949</f>
        <v>201.227</v>
      </c>
    </row>
    <row r="3940" spans="1:3" hidden="1" x14ac:dyDescent="0.25">
      <c r="B3940" t="e">
        <f>'Hour Loop'!CI3950</f>
        <v>#VALUE!</v>
      </c>
      <c r="C3940" t="e">
        <f>'Hour Loop'!CJ3950</f>
        <v>#VALUE!</v>
      </c>
    </row>
    <row r="3941" spans="1:3" hidden="1" x14ac:dyDescent="0.25">
      <c r="A3941" s="15" t="str">
        <f>'Hour Loop'!BV3951</f>
        <v>B</v>
      </c>
      <c r="B3941">
        <f>'Hour Loop'!CI3951</f>
        <v>492.50799999999998</v>
      </c>
      <c r="C3941">
        <f>'Hour Loop'!CJ3951</f>
        <v>189.255</v>
      </c>
    </row>
    <row r="3942" spans="1:3" hidden="1" x14ac:dyDescent="0.25">
      <c r="B3942" t="e">
        <f>'Hour Loop'!CI3952</f>
        <v>#VALUE!</v>
      </c>
      <c r="C3942" t="e">
        <f>'Hour Loop'!CJ3952</f>
        <v>#VALUE!</v>
      </c>
    </row>
    <row r="3943" spans="1:3" hidden="1" x14ac:dyDescent="0.25">
      <c r="A3943" s="15" t="str">
        <f>'Hour Loop'!BV3953</f>
        <v>B</v>
      </c>
      <c r="B3943">
        <f>'Hour Loop'!CI3953</f>
        <v>489.23500000000001</v>
      </c>
      <c r="C3943">
        <f>'Hour Loop'!CJ3953</f>
        <v>177.429</v>
      </c>
    </row>
    <row r="3944" spans="1:3" hidden="1" x14ac:dyDescent="0.25">
      <c r="B3944" t="e">
        <f>'Hour Loop'!CI3954</f>
        <v>#VALUE!</v>
      </c>
      <c r="C3944" t="e">
        <f>'Hour Loop'!CJ3954</f>
        <v>#VALUE!</v>
      </c>
    </row>
    <row r="3945" spans="1:3" hidden="1" x14ac:dyDescent="0.25">
      <c r="A3945" s="15" t="str">
        <f>'Hour Loop'!BV3955</f>
        <v>B</v>
      </c>
      <c r="B3945">
        <f>'Hour Loop'!CI3955</f>
        <v>485.38600000000002</v>
      </c>
      <c r="C3945">
        <f>'Hour Loop'!CJ3955</f>
        <v>165.77799999999999</v>
      </c>
    </row>
    <row r="3946" spans="1:3" hidden="1" x14ac:dyDescent="0.25">
      <c r="B3946" t="e">
        <f>'Hour Loop'!CI3956</f>
        <v>#VALUE!</v>
      </c>
      <c r="C3946" t="e">
        <f>'Hour Loop'!CJ3956</f>
        <v>#VALUE!</v>
      </c>
    </row>
    <row r="3947" spans="1:3" hidden="1" x14ac:dyDescent="0.25">
      <c r="A3947" s="15" t="str">
        <f>'Hour Loop'!BV3957</f>
        <v>B</v>
      </c>
      <c r="B3947">
        <f>'Hour Loop'!CI3957</f>
        <v>480.97</v>
      </c>
      <c r="C3947">
        <f>'Hour Loop'!CJ3957</f>
        <v>154.32900000000001</v>
      </c>
    </row>
    <row r="3948" spans="1:3" hidden="1" x14ac:dyDescent="0.25">
      <c r="B3948" t="e">
        <f>'Hour Loop'!CI3958</f>
        <v>#VALUE!</v>
      </c>
      <c r="C3948" t="e">
        <f>'Hour Loop'!CJ3958</f>
        <v>#VALUE!</v>
      </c>
    </row>
    <row r="3949" spans="1:3" hidden="1" x14ac:dyDescent="0.25">
      <c r="A3949" s="15" t="str">
        <f>'Hour Loop'!BV3959</f>
        <v>B</v>
      </c>
      <c r="B3949">
        <f>'Hour Loop'!CI3959</f>
        <v>475.99700000000001</v>
      </c>
      <c r="C3949">
        <f>'Hour Loop'!CJ3959</f>
        <v>143.11099999999999</v>
      </c>
    </row>
    <row r="3950" spans="1:3" hidden="1" x14ac:dyDescent="0.25">
      <c r="B3950" t="e">
        <f>'Hour Loop'!CI3960</f>
        <v>#VALUE!</v>
      </c>
      <c r="C3950" t="e">
        <f>'Hour Loop'!CJ3960</f>
        <v>#VALUE!</v>
      </c>
    </row>
    <row r="3951" spans="1:3" hidden="1" x14ac:dyDescent="0.25">
      <c r="A3951" s="15" t="str">
        <f>'Hour Loop'!BV3961</f>
        <v>B</v>
      </c>
      <c r="B3951">
        <f>'Hour Loop'!CI3961</f>
        <v>470.48</v>
      </c>
      <c r="C3951">
        <f>'Hour Loop'!CJ3961</f>
        <v>132.15100000000001</v>
      </c>
    </row>
    <row r="3952" spans="1:3" hidden="1" x14ac:dyDescent="0.25">
      <c r="B3952" t="e">
        <f>'Hour Loop'!CI3962</f>
        <v>#VALUE!</v>
      </c>
      <c r="C3952" t="e">
        <f>'Hour Loop'!CJ3962</f>
        <v>#VALUE!</v>
      </c>
    </row>
    <row r="3953" spans="1:3" hidden="1" x14ac:dyDescent="0.25">
      <c r="A3953" s="15" t="str">
        <f>'Hour Loop'!BV3963</f>
        <v>B</v>
      </c>
      <c r="B3953">
        <f>'Hour Loop'!CI3963</f>
        <v>464.43200000000002</v>
      </c>
      <c r="C3953">
        <f>'Hour Loop'!CJ3963</f>
        <v>121.474</v>
      </c>
    </row>
    <row r="3954" spans="1:3" hidden="1" x14ac:dyDescent="0.25">
      <c r="B3954" t="e">
        <f>'Hour Loop'!CI3964</f>
        <v>#VALUE!</v>
      </c>
      <c r="C3954" t="e">
        <f>'Hour Loop'!CJ3964</f>
        <v>#VALUE!</v>
      </c>
    </row>
    <row r="3955" spans="1:3" hidden="1" x14ac:dyDescent="0.25">
      <c r="A3955" s="15" t="str">
        <f>'Hour Loop'!BV3965</f>
        <v>B</v>
      </c>
      <c r="B3955">
        <f>'Hour Loop'!CI3965</f>
        <v>457.86700000000002</v>
      </c>
      <c r="C3955">
        <f>'Hour Loop'!CJ3965</f>
        <v>111.107</v>
      </c>
    </row>
    <row r="3956" spans="1:3" hidden="1" x14ac:dyDescent="0.25">
      <c r="B3956" t="e">
        <f>'Hour Loop'!CI3966</f>
        <v>#VALUE!</v>
      </c>
      <c r="C3956" t="e">
        <f>'Hour Loop'!CJ3966</f>
        <v>#VALUE!</v>
      </c>
    </row>
    <row r="3957" spans="1:3" hidden="1" x14ac:dyDescent="0.25">
      <c r="A3957" s="15" t="str">
        <f>'Hour Loop'!BV3967</f>
        <v>B</v>
      </c>
      <c r="B3957">
        <f>'Hour Loop'!CI3967</f>
        <v>450.80200000000002</v>
      </c>
      <c r="C3957">
        <f>'Hour Loop'!CJ3967</f>
        <v>101.075</v>
      </c>
    </row>
    <row r="3958" spans="1:3" hidden="1" x14ac:dyDescent="0.25">
      <c r="B3958" t="e">
        <f>'Hour Loop'!CI3968</f>
        <v>#VALUE!</v>
      </c>
      <c r="C3958" t="e">
        <f>'Hour Loop'!CJ3968</f>
        <v>#VALUE!</v>
      </c>
    </row>
    <row r="3959" spans="1:3" hidden="1" x14ac:dyDescent="0.25">
      <c r="A3959" s="15" t="str">
        <f>'Hour Loop'!BV3969</f>
        <v>B</v>
      </c>
      <c r="B3959">
        <f>'Hour Loop'!CI3969</f>
        <v>443.25</v>
      </c>
      <c r="C3959">
        <f>'Hour Loop'!CJ3969</f>
        <v>91.402000000000001</v>
      </c>
    </row>
    <row r="3960" spans="1:3" hidden="1" x14ac:dyDescent="0.25">
      <c r="B3960" t="e">
        <f>'Hour Loop'!CI3970</f>
        <v>#VALUE!</v>
      </c>
      <c r="C3960" t="e">
        <f>'Hour Loop'!CJ3970</f>
        <v>#VALUE!</v>
      </c>
    </row>
    <row r="3961" spans="1:3" hidden="1" x14ac:dyDescent="0.25">
      <c r="A3961" s="15" t="str">
        <f>'Hour Loop'!BV3971</f>
        <v>B</v>
      </c>
      <c r="B3961">
        <f>'Hour Loop'!CI3971</f>
        <v>435.23</v>
      </c>
      <c r="C3961">
        <f>'Hour Loop'!CJ3971</f>
        <v>82.11</v>
      </c>
    </row>
    <row r="3962" spans="1:3" hidden="1" x14ac:dyDescent="0.25">
      <c r="B3962" t="e">
        <f>'Hour Loop'!CI3972</f>
        <v>#VALUE!</v>
      </c>
      <c r="C3962" t="e">
        <f>'Hour Loop'!CJ3972</f>
        <v>#VALUE!</v>
      </c>
    </row>
    <row r="3963" spans="1:3" hidden="1" x14ac:dyDescent="0.25">
      <c r="A3963" s="15" t="str">
        <f>'Hour Loop'!BV3973</f>
        <v>B</v>
      </c>
      <c r="B3963">
        <f>'Hour Loop'!CI3973</f>
        <v>426.77</v>
      </c>
      <c r="C3963">
        <f>'Hour Loop'!CJ3973</f>
        <v>73.222999999999999</v>
      </c>
    </row>
    <row r="3964" spans="1:3" hidden="1" x14ac:dyDescent="0.25">
      <c r="B3964" t="e">
        <f>'Hour Loop'!CI3974</f>
        <v>#VALUE!</v>
      </c>
      <c r="C3964" t="e">
        <f>'Hour Loop'!CJ3974</f>
        <v>#VALUE!</v>
      </c>
    </row>
    <row r="3965" spans="1:3" hidden="1" x14ac:dyDescent="0.25">
      <c r="A3965" s="15" t="str">
        <f>'Hour Loop'!BV3975</f>
        <v>B</v>
      </c>
      <c r="B3965">
        <f>'Hour Loop'!CI3975</f>
        <v>417.89</v>
      </c>
      <c r="C3965">
        <f>'Hour Loop'!CJ3975</f>
        <v>64.762</v>
      </c>
    </row>
    <row r="3966" spans="1:3" hidden="1" x14ac:dyDescent="0.25">
      <c r="B3966" t="e">
        <f>'Hour Loop'!CI3976</f>
        <v>#VALUE!</v>
      </c>
      <c r="C3966" t="e">
        <f>'Hour Loop'!CJ3976</f>
        <v>#VALUE!</v>
      </c>
    </row>
    <row r="3967" spans="1:3" hidden="1" x14ac:dyDescent="0.25">
      <c r="A3967" s="15" t="str">
        <f>'Hour Loop'!BV3977</f>
        <v>B</v>
      </c>
      <c r="B3967">
        <f>'Hour Loop'!CI3977</f>
        <v>408.59</v>
      </c>
      <c r="C3967">
        <f>'Hour Loop'!CJ3977</f>
        <v>56.747</v>
      </c>
    </row>
    <row r="3968" spans="1:3" hidden="1" x14ac:dyDescent="0.25">
      <c r="B3968" t="e">
        <f>'Hour Loop'!CI3978</f>
        <v>#VALUE!</v>
      </c>
      <c r="C3968" t="e">
        <f>'Hour Loop'!CJ3978</f>
        <v>#VALUE!</v>
      </c>
    </row>
    <row r="3969" spans="1:3" hidden="1" x14ac:dyDescent="0.25">
      <c r="A3969" s="15" t="str">
        <f>'Hour Loop'!BV3979</f>
        <v>B</v>
      </c>
      <c r="B3969">
        <f>'Hour Loop'!CI3979</f>
        <v>398.92</v>
      </c>
      <c r="C3969">
        <f>'Hour Loop'!CJ3979</f>
        <v>49.198</v>
      </c>
    </row>
    <row r="3970" spans="1:3" hidden="1" x14ac:dyDescent="0.25">
      <c r="B3970" t="e">
        <f>'Hour Loop'!CI3980</f>
        <v>#VALUE!</v>
      </c>
      <c r="C3970" t="e">
        <f>'Hour Loop'!CJ3980</f>
        <v>#VALUE!</v>
      </c>
    </row>
    <row r="3971" spans="1:3" hidden="1" x14ac:dyDescent="0.25">
      <c r="A3971" s="15" t="str">
        <f>'Hour Loop'!BV3981</f>
        <v>B</v>
      </c>
      <c r="B3971">
        <f>'Hour Loop'!CI3981</f>
        <v>388.89</v>
      </c>
      <c r="C3971">
        <f>'Hour Loop'!CJ3981</f>
        <v>42.133000000000003</v>
      </c>
    </row>
    <row r="3972" spans="1:3" hidden="1" x14ac:dyDescent="0.25">
      <c r="B3972" t="e">
        <f>'Hour Loop'!CI3982</f>
        <v>#VALUE!</v>
      </c>
      <c r="C3972" t="e">
        <f>'Hour Loop'!CJ3982</f>
        <v>#VALUE!</v>
      </c>
    </row>
    <row r="3973" spans="1:3" hidden="1" x14ac:dyDescent="0.25">
      <c r="A3973" s="15" t="str">
        <f>'Hour Loop'!BV3983</f>
        <v>B</v>
      </c>
      <c r="B3973">
        <f>'Hour Loop'!CI3983</f>
        <v>378.52</v>
      </c>
      <c r="C3973">
        <f>'Hour Loop'!CJ3983</f>
        <v>35.567999999999998</v>
      </c>
    </row>
    <row r="3974" spans="1:3" hidden="1" x14ac:dyDescent="0.25">
      <c r="B3974" t="e">
        <f>'Hour Loop'!CI3984</f>
        <v>#VALUE!</v>
      </c>
      <c r="C3974" t="e">
        <f>'Hour Loop'!CJ3984</f>
        <v>#VALUE!</v>
      </c>
    </row>
    <row r="3975" spans="1:3" hidden="1" x14ac:dyDescent="0.25">
      <c r="A3975" s="15" t="str">
        <f>'Hour Loop'!BV3985</f>
        <v>B</v>
      </c>
      <c r="B3975">
        <f>'Hour Loop'!CI3985</f>
        <v>367.84</v>
      </c>
      <c r="C3975">
        <f>'Hour Loop'!CJ3985</f>
        <v>29.52</v>
      </c>
    </row>
    <row r="3976" spans="1:3" hidden="1" x14ac:dyDescent="0.25">
      <c r="B3976" t="e">
        <f>'Hour Loop'!CI3986</f>
        <v>#VALUE!</v>
      </c>
      <c r="C3976" t="e">
        <f>'Hour Loop'!CJ3986</f>
        <v>#VALUE!</v>
      </c>
    </row>
    <row r="3977" spans="1:3" hidden="1" x14ac:dyDescent="0.25">
      <c r="A3977" s="15" t="str">
        <f>'Hour Loop'!BV3987</f>
        <v>B</v>
      </c>
      <c r="B3977">
        <f>'Hour Loop'!CI3987</f>
        <v>356.88</v>
      </c>
      <c r="C3977">
        <f>'Hour Loop'!CJ3987</f>
        <v>24.003</v>
      </c>
    </row>
    <row r="3978" spans="1:3" hidden="1" x14ac:dyDescent="0.25">
      <c r="B3978" t="e">
        <f>'Hour Loop'!CI3988</f>
        <v>#VALUE!</v>
      </c>
      <c r="C3978" t="e">
        <f>'Hour Loop'!CJ3988</f>
        <v>#VALUE!</v>
      </c>
    </row>
    <row r="3979" spans="1:3" hidden="1" x14ac:dyDescent="0.25">
      <c r="A3979" s="15" t="str">
        <f>'Hour Loop'!BV3989</f>
        <v>B</v>
      </c>
      <c r="B3979">
        <f>'Hour Loop'!CI3989</f>
        <v>345.67</v>
      </c>
      <c r="C3979">
        <f>'Hour Loop'!CJ3989</f>
        <v>19.03</v>
      </c>
    </row>
    <row r="3980" spans="1:3" hidden="1" x14ac:dyDescent="0.25">
      <c r="B3980" t="e">
        <f>'Hour Loop'!CI3990</f>
        <v>#VALUE!</v>
      </c>
      <c r="C3980" t="e">
        <f>'Hour Loop'!CJ3990</f>
        <v>#VALUE!</v>
      </c>
    </row>
    <row r="3981" spans="1:3" hidden="1" x14ac:dyDescent="0.25">
      <c r="A3981" s="15" t="str">
        <f>'Hour Loop'!BV3991</f>
        <v>B</v>
      </c>
      <c r="B3981">
        <f>'Hour Loop'!CI3991</f>
        <v>334.22</v>
      </c>
      <c r="C3981">
        <f>'Hour Loop'!CJ3991</f>
        <v>14.614000000000001</v>
      </c>
    </row>
    <row r="3982" spans="1:3" hidden="1" x14ac:dyDescent="0.25">
      <c r="B3982" t="e">
        <f>'Hour Loop'!CI3992</f>
        <v>#VALUE!</v>
      </c>
      <c r="C3982" t="e">
        <f>'Hour Loop'!CJ3992</f>
        <v>#VALUE!</v>
      </c>
    </row>
    <row r="3983" spans="1:3" hidden="1" x14ac:dyDescent="0.25">
      <c r="A3983" s="15" t="str">
        <f>'Hour Loop'!BV3993</f>
        <v>B</v>
      </c>
      <c r="B3983">
        <f>'Hour Loop'!CI3993</f>
        <v>322.57</v>
      </c>
      <c r="C3983">
        <f>'Hour Loop'!CJ3993</f>
        <v>10.765000000000001</v>
      </c>
    </row>
    <row r="3984" spans="1:3" hidden="1" x14ac:dyDescent="0.25">
      <c r="B3984" t="e">
        <f>'Hour Loop'!CI3994</f>
        <v>#VALUE!</v>
      </c>
      <c r="C3984" t="e">
        <f>'Hour Loop'!CJ3994</f>
        <v>#VALUE!</v>
      </c>
    </row>
    <row r="3985" spans="1:3" hidden="1" x14ac:dyDescent="0.25">
      <c r="A3985" s="15" t="str">
        <f>'Hour Loop'!BV3995</f>
        <v>B</v>
      </c>
      <c r="B3985">
        <f>'Hour Loop'!CI3995</f>
        <v>310.7</v>
      </c>
      <c r="C3985">
        <f>'Hour Loop'!CJ3995</f>
        <v>7.492</v>
      </c>
    </row>
    <row r="3986" spans="1:3" hidden="1" x14ac:dyDescent="0.25">
      <c r="B3986" t="e">
        <f>'Hour Loop'!CI3996</f>
        <v>#VALUE!</v>
      </c>
      <c r="C3986" t="e">
        <f>'Hour Loop'!CJ3996</f>
        <v>#VALUE!</v>
      </c>
    </row>
    <row r="3987" spans="1:3" hidden="1" x14ac:dyDescent="0.25">
      <c r="A3987" s="15" t="str">
        <f>'Hour Loop'!BV3997</f>
        <v>B</v>
      </c>
      <c r="B3987">
        <f>'Hour Loop'!CI3997</f>
        <v>298.7</v>
      </c>
      <c r="C3987">
        <f>'Hour Loop'!CJ3997</f>
        <v>4.8040000000000003</v>
      </c>
    </row>
    <row r="3988" spans="1:3" hidden="1" x14ac:dyDescent="0.25">
      <c r="B3988" t="e">
        <f>'Hour Loop'!CI3998</f>
        <v>#VALUE!</v>
      </c>
      <c r="C3988" t="e">
        <f>'Hour Loop'!CJ3998</f>
        <v>#VALUE!</v>
      </c>
    </row>
    <row r="3989" spans="1:3" hidden="1" x14ac:dyDescent="0.25">
      <c r="A3989" s="15" t="str">
        <f>'Hour Loop'!BV3999</f>
        <v>B</v>
      </c>
      <c r="B3989">
        <f>'Hour Loop'!CI3999</f>
        <v>286.60000000000002</v>
      </c>
      <c r="C3989">
        <f>'Hour Loop'!CJ3999</f>
        <v>2.706</v>
      </c>
    </row>
    <row r="3990" spans="1:3" hidden="1" x14ac:dyDescent="0.25">
      <c r="B3990" t="e">
        <f>'Hour Loop'!CI4000</f>
        <v>#VALUE!</v>
      </c>
      <c r="C3990" t="e">
        <f>'Hour Loop'!CJ4000</f>
        <v>#VALUE!</v>
      </c>
    </row>
    <row r="3991" spans="1:3" hidden="1" x14ac:dyDescent="0.25">
      <c r="A3991" s="15" t="str">
        <f>'Hour Loop'!BV4001</f>
        <v>B</v>
      </c>
      <c r="B3991">
        <f>'Hour Loop'!CI4001</f>
        <v>274.5</v>
      </c>
      <c r="C3991">
        <f>'Hour Loop'!CJ4001</f>
        <v>1.204</v>
      </c>
    </row>
    <row r="3992" spans="1:3" hidden="1" x14ac:dyDescent="0.25">
      <c r="B3992" t="e">
        <f>'Hour Loop'!CI4002</f>
        <v>#VALUE!</v>
      </c>
      <c r="C3992" t="e">
        <f>'Hour Loop'!CJ4002</f>
        <v>#VALUE!</v>
      </c>
    </row>
    <row r="3993" spans="1:3" hidden="1" x14ac:dyDescent="0.25">
      <c r="A3993" s="15" t="str">
        <f>'Hour Loop'!BV4003</f>
        <v>B</v>
      </c>
      <c r="B3993">
        <f>'Hour Loop'!CI4003</f>
        <v>262.2</v>
      </c>
      <c r="C3993">
        <f>'Hour Loop'!CJ4003</f>
        <v>0.30099999999999999</v>
      </c>
    </row>
    <row r="3994" spans="1:3" hidden="1" x14ac:dyDescent="0.25">
      <c r="B3994" t="e">
        <f>'Hour Loop'!CI4004</f>
        <v>#VALUE!</v>
      </c>
      <c r="C3994" t="e">
        <f>'Hour Loop'!CJ4004</f>
        <v>#VALUE!</v>
      </c>
    </row>
    <row r="3995" spans="1:3" hidden="1" x14ac:dyDescent="0.25">
      <c r="A3995" s="15" t="str">
        <f>'Hour Loop'!BV4005</f>
        <v>B</v>
      </c>
      <c r="B3995">
        <f>'Hour Loop'!CI4005</f>
        <v>250</v>
      </c>
      <c r="C3995">
        <f>'Hour Loop'!CJ4005</f>
        <v>0</v>
      </c>
    </row>
    <row r="3996" spans="1:3" hidden="1" x14ac:dyDescent="0.25">
      <c r="B3996" t="e">
        <f>'Hour Loop'!CI4006</f>
        <v>#VALUE!</v>
      </c>
      <c r="C3996" t="e">
        <f>'Hour Loop'!CJ4006</f>
        <v>#VALUE!</v>
      </c>
    </row>
    <row r="3997" spans="1:3" hidden="1" x14ac:dyDescent="0.25">
      <c r="A3997" s="15" t="str">
        <f>'Hour Loop'!BV4007</f>
        <v>B</v>
      </c>
      <c r="B3997">
        <f>'Hour Loop'!CI4007</f>
        <v>237.7</v>
      </c>
      <c r="C3997">
        <f>'Hour Loop'!CJ4007</f>
        <v>0.30099999999999999</v>
      </c>
    </row>
    <row r="3998" spans="1:3" hidden="1" x14ac:dyDescent="0.25">
      <c r="B3998" t="e">
        <f>'Hour Loop'!CI4008</f>
        <v>#VALUE!</v>
      </c>
      <c r="C3998" t="e">
        <f>'Hour Loop'!CJ4008</f>
        <v>#VALUE!</v>
      </c>
    </row>
    <row r="3999" spans="1:3" hidden="1" x14ac:dyDescent="0.25">
      <c r="A3999" s="15" t="str">
        <f>'Hour Loop'!BV4009</f>
        <v>B</v>
      </c>
      <c r="B3999">
        <f>'Hour Loop'!CI4009</f>
        <v>225.4</v>
      </c>
      <c r="C3999">
        <f>'Hour Loop'!CJ4009</f>
        <v>1.204</v>
      </c>
    </row>
    <row r="4000" spans="1:3" hidden="1" x14ac:dyDescent="0.25">
      <c r="B4000" t="e">
        <f>'Hour Loop'!CI4010</f>
        <v>#VALUE!</v>
      </c>
      <c r="C4000" t="e">
        <f>'Hour Loop'!CJ4010</f>
        <v>#VALUE!</v>
      </c>
    </row>
    <row r="4001" spans="1:3" hidden="1" x14ac:dyDescent="0.25">
      <c r="A4001" s="15" t="str">
        <f>'Hour Loop'!BV4011</f>
        <v>B</v>
      </c>
      <c r="B4001">
        <f>'Hour Loop'!CI4011</f>
        <v>213.3</v>
      </c>
      <c r="C4001">
        <f>'Hour Loop'!CJ4011</f>
        <v>2.706</v>
      </c>
    </row>
    <row r="4002" spans="1:3" hidden="1" x14ac:dyDescent="0.25">
      <c r="B4002" t="e">
        <f>'Hour Loop'!CI4012</f>
        <v>#VALUE!</v>
      </c>
      <c r="C4002" t="e">
        <f>'Hour Loop'!CJ4012</f>
        <v>#VALUE!</v>
      </c>
    </row>
    <row r="4003" spans="1:3" hidden="1" x14ac:dyDescent="0.25">
      <c r="A4003" s="15" t="str">
        <f>'Hour Loop'!BV4013</f>
        <v>B</v>
      </c>
      <c r="B4003">
        <f>'Hour Loop'!CI4013</f>
        <v>201.2</v>
      </c>
      <c r="C4003">
        <f>'Hour Loop'!CJ4013</f>
        <v>4.8040000000000003</v>
      </c>
    </row>
    <row r="4004" spans="1:3" hidden="1" x14ac:dyDescent="0.25">
      <c r="B4004" t="e">
        <f>'Hour Loop'!CI4014</f>
        <v>#VALUE!</v>
      </c>
      <c r="C4004" t="e">
        <f>'Hour Loop'!CJ4014</f>
        <v>#VALUE!</v>
      </c>
    </row>
    <row r="4005" spans="1:3" hidden="1" x14ac:dyDescent="0.25">
      <c r="A4005" s="15" t="str">
        <f>'Hour Loop'!BV4015</f>
        <v>B</v>
      </c>
      <c r="B4005">
        <f>'Hour Loop'!CI4015</f>
        <v>189.2</v>
      </c>
      <c r="C4005">
        <f>'Hour Loop'!CJ4015</f>
        <v>7.492</v>
      </c>
    </row>
    <row r="4006" spans="1:3" hidden="1" x14ac:dyDescent="0.25">
      <c r="B4006" t="e">
        <f>'Hour Loop'!CI4016</f>
        <v>#VALUE!</v>
      </c>
      <c r="C4006" t="e">
        <f>'Hour Loop'!CJ4016</f>
        <v>#VALUE!</v>
      </c>
    </row>
    <row r="4007" spans="1:3" hidden="1" x14ac:dyDescent="0.25">
      <c r="A4007" s="15" t="str">
        <f>'Hour Loop'!BV4017</f>
        <v>B</v>
      </c>
      <c r="B4007">
        <f>'Hour Loop'!CI4017</f>
        <v>177.42</v>
      </c>
      <c r="C4007">
        <f>'Hour Loop'!CJ4017</f>
        <v>10.765000000000001</v>
      </c>
    </row>
    <row r="4008" spans="1:3" hidden="1" x14ac:dyDescent="0.25">
      <c r="B4008" t="e">
        <f>'Hour Loop'!CI4018</f>
        <v>#VALUE!</v>
      </c>
      <c r="C4008" t="e">
        <f>'Hour Loop'!CJ4018</f>
        <v>#VALUE!</v>
      </c>
    </row>
    <row r="4009" spans="1:3" hidden="1" x14ac:dyDescent="0.25">
      <c r="A4009" s="15" t="str">
        <f>'Hour Loop'!BV4019</f>
        <v>B</v>
      </c>
      <c r="B4009">
        <f>'Hour Loop'!CI4019</f>
        <v>165.77</v>
      </c>
      <c r="C4009">
        <f>'Hour Loop'!CJ4019</f>
        <v>14.614000000000001</v>
      </c>
    </row>
    <row r="4010" spans="1:3" hidden="1" x14ac:dyDescent="0.25">
      <c r="B4010" t="e">
        <f>'Hour Loop'!CI4020</f>
        <v>#VALUE!</v>
      </c>
      <c r="C4010" t="e">
        <f>'Hour Loop'!CJ4020</f>
        <v>#VALUE!</v>
      </c>
    </row>
    <row r="4011" spans="1:3" hidden="1" x14ac:dyDescent="0.25">
      <c r="A4011" s="15" t="str">
        <f>'Hour Loop'!BV4021</f>
        <v>B</v>
      </c>
      <c r="B4011">
        <f>'Hour Loop'!CI4021</f>
        <v>154.32</v>
      </c>
      <c r="C4011">
        <f>'Hour Loop'!CJ4021</f>
        <v>19.03</v>
      </c>
    </row>
    <row r="4012" spans="1:3" hidden="1" x14ac:dyDescent="0.25">
      <c r="B4012" t="e">
        <f>'Hour Loop'!CI4022</f>
        <v>#VALUE!</v>
      </c>
      <c r="C4012" t="e">
        <f>'Hour Loop'!CJ4022</f>
        <v>#VALUE!</v>
      </c>
    </row>
    <row r="4013" spans="1:3" hidden="1" x14ac:dyDescent="0.25">
      <c r="A4013" s="15" t="str">
        <f>'Hour Loop'!BV4023</f>
        <v>B</v>
      </c>
      <c r="B4013">
        <f>'Hour Loop'!CI4023</f>
        <v>143.11000000000001</v>
      </c>
      <c r="C4013">
        <f>'Hour Loop'!CJ4023</f>
        <v>24.003</v>
      </c>
    </row>
    <row r="4014" spans="1:3" hidden="1" x14ac:dyDescent="0.25">
      <c r="B4014" t="e">
        <f>'Hour Loop'!CI4024</f>
        <v>#VALUE!</v>
      </c>
      <c r="C4014" t="e">
        <f>'Hour Loop'!CJ4024</f>
        <v>#VALUE!</v>
      </c>
    </row>
    <row r="4015" spans="1:3" hidden="1" x14ac:dyDescent="0.25">
      <c r="A4015" s="15" t="str">
        <f>'Hour Loop'!BV4025</f>
        <v>B</v>
      </c>
      <c r="B4015">
        <f>'Hour Loop'!CI4025</f>
        <v>132.15</v>
      </c>
      <c r="C4015">
        <f>'Hour Loop'!CJ4025</f>
        <v>29.52</v>
      </c>
    </row>
    <row r="4016" spans="1:3" hidden="1" x14ac:dyDescent="0.25">
      <c r="B4016" t="e">
        <f>'Hour Loop'!CI4026</f>
        <v>#VALUE!</v>
      </c>
      <c r="C4016" t="e">
        <f>'Hour Loop'!CJ4026</f>
        <v>#VALUE!</v>
      </c>
    </row>
    <row r="4017" spans="1:3" hidden="1" x14ac:dyDescent="0.25">
      <c r="A4017" s="15" t="str">
        <f>'Hour Loop'!BV4027</f>
        <v>B</v>
      </c>
      <c r="B4017">
        <f>'Hour Loop'!CI4027</f>
        <v>121.47</v>
      </c>
      <c r="C4017">
        <f>'Hour Loop'!CJ4027</f>
        <v>35.567999999999998</v>
      </c>
    </row>
    <row r="4018" spans="1:3" hidden="1" x14ac:dyDescent="0.25">
      <c r="B4018" t="e">
        <f>'Hour Loop'!CI4028</f>
        <v>#VALUE!</v>
      </c>
      <c r="C4018" t="e">
        <f>'Hour Loop'!CJ4028</f>
        <v>#VALUE!</v>
      </c>
    </row>
    <row r="4019" spans="1:3" hidden="1" x14ac:dyDescent="0.25">
      <c r="A4019" s="15" t="str">
        <f>'Hour Loop'!BV4029</f>
        <v>B</v>
      </c>
      <c r="B4019">
        <f>'Hour Loop'!CI4029</f>
        <v>111.1</v>
      </c>
      <c r="C4019">
        <f>'Hour Loop'!CJ4029</f>
        <v>42.133000000000003</v>
      </c>
    </row>
    <row r="4020" spans="1:3" hidden="1" x14ac:dyDescent="0.25">
      <c r="B4020" t="e">
        <f>'Hour Loop'!CI4030</f>
        <v>#VALUE!</v>
      </c>
      <c r="C4020" t="e">
        <f>'Hour Loop'!CJ4030</f>
        <v>#VALUE!</v>
      </c>
    </row>
    <row r="4021" spans="1:3" hidden="1" x14ac:dyDescent="0.25">
      <c r="A4021" s="15" t="str">
        <f>'Hour Loop'!BV4031</f>
        <v>B</v>
      </c>
      <c r="B4021">
        <f>'Hour Loop'!CI4031</f>
        <v>101.07</v>
      </c>
      <c r="C4021">
        <f>'Hour Loop'!CJ4031</f>
        <v>49.198</v>
      </c>
    </row>
    <row r="4022" spans="1:3" hidden="1" x14ac:dyDescent="0.25">
      <c r="B4022" t="e">
        <f>'Hour Loop'!CI4032</f>
        <v>#VALUE!</v>
      </c>
      <c r="C4022" t="e">
        <f>'Hour Loop'!CJ4032</f>
        <v>#VALUE!</v>
      </c>
    </row>
    <row r="4023" spans="1:3" hidden="1" x14ac:dyDescent="0.25">
      <c r="A4023" s="15" t="str">
        <f>'Hour Loop'!BV4033</f>
        <v>B</v>
      </c>
      <c r="B4023">
        <f>'Hour Loop'!CI4033</f>
        <v>91.4</v>
      </c>
      <c r="C4023">
        <f>'Hour Loop'!CJ4033</f>
        <v>56.747</v>
      </c>
    </row>
    <row r="4024" spans="1:3" hidden="1" x14ac:dyDescent="0.25">
      <c r="B4024" t="e">
        <f>'Hour Loop'!CI4034</f>
        <v>#VALUE!</v>
      </c>
      <c r="C4024" t="e">
        <f>'Hour Loop'!CJ4034</f>
        <v>#VALUE!</v>
      </c>
    </row>
    <row r="4025" spans="1:3" hidden="1" x14ac:dyDescent="0.25">
      <c r="A4025" s="15" t="str">
        <f>'Hour Loop'!BV4035</f>
        <v>B</v>
      </c>
      <c r="B4025">
        <f>'Hour Loop'!CI4035</f>
        <v>82.11</v>
      </c>
      <c r="C4025">
        <f>'Hour Loop'!CJ4035</f>
        <v>64.762</v>
      </c>
    </row>
    <row r="4026" spans="1:3" hidden="1" x14ac:dyDescent="0.25">
      <c r="B4026" t="e">
        <f>'Hour Loop'!CI4036</f>
        <v>#VALUE!</v>
      </c>
      <c r="C4026" t="e">
        <f>'Hour Loop'!CJ4036</f>
        <v>#VALUE!</v>
      </c>
    </row>
    <row r="4027" spans="1:3" hidden="1" x14ac:dyDescent="0.25">
      <c r="A4027" s="15" t="str">
        <f>'Hour Loop'!BV4037</f>
        <v>B</v>
      </c>
      <c r="B4027">
        <f>'Hour Loop'!CI4037</f>
        <v>73.22</v>
      </c>
      <c r="C4027">
        <f>'Hour Loop'!CJ4037</f>
        <v>73.222999999999999</v>
      </c>
    </row>
    <row r="4028" spans="1:3" hidden="1" x14ac:dyDescent="0.25">
      <c r="B4028" t="e">
        <f>'Hour Loop'!CI4038</f>
        <v>#VALUE!</v>
      </c>
      <c r="C4028" t="e">
        <f>'Hour Loop'!CJ4038</f>
        <v>#VALUE!</v>
      </c>
    </row>
    <row r="4029" spans="1:3" hidden="1" x14ac:dyDescent="0.25">
      <c r="A4029" s="15" t="str">
        <f>'Hour Loop'!BV4039</f>
        <v>B</v>
      </c>
      <c r="B4029">
        <f>'Hour Loop'!CI4039</f>
        <v>64.760000000000005</v>
      </c>
      <c r="C4029">
        <f>'Hour Loop'!CJ4039</f>
        <v>82.11</v>
      </c>
    </row>
    <row r="4030" spans="1:3" hidden="1" x14ac:dyDescent="0.25">
      <c r="B4030" t="e">
        <f>'Hour Loop'!CI4040</f>
        <v>#VALUE!</v>
      </c>
      <c r="C4030" t="e">
        <f>'Hour Loop'!CJ4040</f>
        <v>#VALUE!</v>
      </c>
    </row>
    <row r="4031" spans="1:3" hidden="1" x14ac:dyDescent="0.25">
      <c r="A4031" s="15" t="str">
        <f>'Hour Loop'!BV4041</f>
        <v>B</v>
      </c>
      <c r="B4031">
        <f>'Hour Loop'!CI4041</f>
        <v>56.74</v>
      </c>
      <c r="C4031">
        <f>'Hour Loop'!CJ4041</f>
        <v>91.402000000000001</v>
      </c>
    </row>
    <row r="4032" spans="1:3" hidden="1" x14ac:dyDescent="0.25">
      <c r="B4032" t="e">
        <f>'Hour Loop'!CI4042</f>
        <v>#VALUE!</v>
      </c>
      <c r="C4032" t="e">
        <f>'Hour Loop'!CJ4042</f>
        <v>#VALUE!</v>
      </c>
    </row>
    <row r="4033" spans="1:3" hidden="1" x14ac:dyDescent="0.25">
      <c r="A4033" s="15" t="str">
        <f>'Hour Loop'!BV4043</f>
        <v>B</v>
      </c>
      <c r="B4033">
        <f>'Hour Loop'!CI4043</f>
        <v>49.198</v>
      </c>
      <c r="C4033">
        <f>'Hour Loop'!CJ4043</f>
        <v>101.075</v>
      </c>
    </row>
    <row r="4034" spans="1:3" hidden="1" x14ac:dyDescent="0.25">
      <c r="B4034" t="e">
        <f>'Hour Loop'!CI4044</f>
        <v>#VALUE!</v>
      </c>
      <c r="C4034" t="e">
        <f>'Hour Loop'!CJ4044</f>
        <v>#VALUE!</v>
      </c>
    </row>
    <row r="4035" spans="1:3" hidden="1" x14ac:dyDescent="0.25">
      <c r="A4035" s="15" t="str">
        <f>'Hour Loop'!BV4045</f>
        <v>B</v>
      </c>
      <c r="B4035">
        <f>'Hour Loop'!CI4045</f>
        <v>42.133000000000003</v>
      </c>
      <c r="C4035">
        <f>'Hour Loop'!CJ4045</f>
        <v>111.107</v>
      </c>
    </row>
    <row r="4036" spans="1:3" hidden="1" x14ac:dyDescent="0.25">
      <c r="B4036" t="e">
        <f>'Hour Loop'!CI4046</f>
        <v>#VALUE!</v>
      </c>
      <c r="C4036" t="e">
        <f>'Hour Loop'!CJ4046</f>
        <v>#VALUE!</v>
      </c>
    </row>
    <row r="4037" spans="1:3" hidden="1" x14ac:dyDescent="0.25">
      <c r="A4037" s="15" t="str">
        <f>'Hour Loop'!BV4047</f>
        <v>B</v>
      </c>
      <c r="B4037">
        <f>'Hour Loop'!CI4047</f>
        <v>35.567999999999998</v>
      </c>
      <c r="C4037">
        <f>'Hour Loop'!CJ4047</f>
        <v>121.474</v>
      </c>
    </row>
    <row r="4038" spans="1:3" hidden="1" x14ac:dyDescent="0.25">
      <c r="B4038" t="e">
        <f>'Hour Loop'!CI4048</f>
        <v>#VALUE!</v>
      </c>
      <c r="C4038" t="e">
        <f>'Hour Loop'!CJ4048</f>
        <v>#VALUE!</v>
      </c>
    </row>
    <row r="4039" spans="1:3" hidden="1" x14ac:dyDescent="0.25">
      <c r="A4039" s="15" t="str">
        <f>'Hour Loop'!BV4049</f>
        <v>B</v>
      </c>
      <c r="B4039">
        <f>'Hour Loop'!CI4049</f>
        <v>29.52</v>
      </c>
      <c r="C4039">
        <f>'Hour Loop'!CJ4049</f>
        <v>132.15100000000001</v>
      </c>
    </row>
    <row r="4040" spans="1:3" hidden="1" x14ac:dyDescent="0.25">
      <c r="B4040" t="e">
        <f>'Hour Loop'!CI4050</f>
        <v>#VALUE!</v>
      </c>
      <c r="C4040" t="e">
        <f>'Hour Loop'!CJ4050</f>
        <v>#VALUE!</v>
      </c>
    </row>
    <row r="4041" spans="1:3" hidden="1" x14ac:dyDescent="0.25">
      <c r="A4041" s="15" t="str">
        <f>'Hour Loop'!BV4051</f>
        <v>B</v>
      </c>
      <c r="B4041">
        <f>'Hour Loop'!CI4051</f>
        <v>24.003</v>
      </c>
      <c r="C4041">
        <f>'Hour Loop'!CJ4051</f>
        <v>143.11099999999999</v>
      </c>
    </row>
    <row r="4042" spans="1:3" hidden="1" x14ac:dyDescent="0.25">
      <c r="B4042" t="e">
        <f>'Hour Loop'!CI4052</f>
        <v>#VALUE!</v>
      </c>
      <c r="C4042" t="e">
        <f>'Hour Loop'!CJ4052</f>
        <v>#VALUE!</v>
      </c>
    </row>
    <row r="4043" spans="1:3" hidden="1" x14ac:dyDescent="0.25">
      <c r="A4043" s="15" t="str">
        <f>'Hour Loop'!BV4053</f>
        <v>B</v>
      </c>
      <c r="B4043">
        <f>'Hour Loop'!CI4053</f>
        <v>19.03</v>
      </c>
      <c r="C4043">
        <f>'Hour Loop'!CJ4053</f>
        <v>154.32900000000001</v>
      </c>
    </row>
    <row r="4044" spans="1:3" hidden="1" x14ac:dyDescent="0.25">
      <c r="B4044" t="e">
        <f>'Hour Loop'!CI4054</f>
        <v>#VALUE!</v>
      </c>
      <c r="C4044" t="e">
        <f>'Hour Loop'!CJ4054</f>
        <v>#VALUE!</v>
      </c>
    </row>
    <row r="4045" spans="1:3" hidden="1" x14ac:dyDescent="0.25">
      <c r="A4045" s="15" t="str">
        <f>'Hour Loop'!BV4055</f>
        <v>B</v>
      </c>
      <c r="B4045">
        <f>'Hour Loop'!CI4055</f>
        <v>14.614000000000001</v>
      </c>
      <c r="C4045">
        <f>'Hour Loop'!CJ4055</f>
        <v>165.77799999999999</v>
      </c>
    </row>
    <row r="4046" spans="1:3" hidden="1" x14ac:dyDescent="0.25">
      <c r="B4046" t="e">
        <f>'Hour Loop'!CI4056</f>
        <v>#VALUE!</v>
      </c>
      <c r="C4046" t="e">
        <f>'Hour Loop'!CJ4056</f>
        <v>#VALUE!</v>
      </c>
    </row>
    <row r="4047" spans="1:3" hidden="1" x14ac:dyDescent="0.25">
      <c r="A4047" s="15" t="str">
        <f>'Hour Loop'!BV4057</f>
        <v>B</v>
      </c>
      <c r="B4047">
        <f>'Hour Loop'!CI4057</f>
        <v>10.765000000000001</v>
      </c>
      <c r="C4047">
        <f>'Hour Loop'!CJ4057</f>
        <v>177.429</v>
      </c>
    </row>
    <row r="4048" spans="1:3" hidden="1" x14ac:dyDescent="0.25">
      <c r="B4048" t="e">
        <f>'Hour Loop'!CI4058</f>
        <v>#VALUE!</v>
      </c>
      <c r="C4048" t="e">
        <f>'Hour Loop'!CJ4058</f>
        <v>#VALUE!</v>
      </c>
    </row>
    <row r="4049" spans="1:3" hidden="1" x14ac:dyDescent="0.25">
      <c r="A4049" s="15" t="str">
        <f>'Hour Loop'!BV4059</f>
        <v>B</v>
      </c>
      <c r="B4049">
        <f>'Hour Loop'!CI4059</f>
        <v>7.492</v>
      </c>
      <c r="C4049">
        <f>'Hour Loop'!CJ4059</f>
        <v>189.255</v>
      </c>
    </row>
    <row r="4050" spans="1:3" hidden="1" x14ac:dyDescent="0.25">
      <c r="B4050" t="e">
        <f>'Hour Loop'!CI4060</f>
        <v>#VALUE!</v>
      </c>
      <c r="C4050" t="e">
        <f>'Hour Loop'!CJ4060</f>
        <v>#VALUE!</v>
      </c>
    </row>
    <row r="4051" spans="1:3" hidden="1" x14ac:dyDescent="0.25">
      <c r="A4051" s="15" t="str">
        <f>'Hour Loop'!BV4061</f>
        <v>B</v>
      </c>
      <c r="B4051">
        <f>'Hour Loop'!CI4061</f>
        <v>4.8040000000000003</v>
      </c>
      <c r="C4051">
        <f>'Hour Loop'!CJ4061</f>
        <v>201.227</v>
      </c>
    </row>
    <row r="4052" spans="1:3" hidden="1" x14ac:dyDescent="0.25">
      <c r="B4052" t="e">
        <f>'Hour Loop'!CI4062</f>
        <v>#VALUE!</v>
      </c>
      <c r="C4052" t="e">
        <f>'Hour Loop'!CJ4062</f>
        <v>#VALUE!</v>
      </c>
    </row>
    <row r="4053" spans="1:3" hidden="1" x14ac:dyDescent="0.25">
      <c r="A4053" s="15" t="str">
        <f>'Hour Loop'!BV4063</f>
        <v>B</v>
      </c>
      <c r="B4053">
        <f>'Hour Loop'!CI4063</f>
        <v>2.706</v>
      </c>
      <c r="C4053">
        <f>'Hour Loop'!CJ4063</f>
        <v>213.31700000000001</v>
      </c>
    </row>
    <row r="4054" spans="1:3" hidden="1" x14ac:dyDescent="0.25">
      <c r="B4054" t="e">
        <f>'Hour Loop'!CI4064</f>
        <v>#VALUE!</v>
      </c>
      <c r="C4054" t="e">
        <f>'Hour Loop'!CJ4064</f>
        <v>#VALUE!</v>
      </c>
    </row>
    <row r="4055" spans="1:3" hidden="1" x14ac:dyDescent="0.25">
      <c r="A4055" s="15" t="str">
        <f>'Hour Loop'!BV4065</f>
        <v>B</v>
      </c>
      <c r="B4055">
        <f>'Hour Loop'!CI4065</f>
        <v>1.204</v>
      </c>
      <c r="C4055">
        <f>'Hour Loop'!CJ4065</f>
        <v>225.49600000000001</v>
      </c>
    </row>
    <row r="4056" spans="1:3" hidden="1" x14ac:dyDescent="0.25">
      <c r="B4056" t="e">
        <f>'Hour Loop'!CI4066</f>
        <v>#VALUE!</v>
      </c>
      <c r="C4056" t="e">
        <f>'Hour Loop'!CJ4066</f>
        <v>#VALUE!</v>
      </c>
    </row>
    <row r="4057" spans="1:3" hidden="1" x14ac:dyDescent="0.25">
      <c r="A4057" s="15" t="str">
        <f>'Hour Loop'!BV4067</f>
        <v>B</v>
      </c>
      <c r="B4057">
        <f>'Hour Loop'!CI4067</f>
        <v>0.30099999999999999</v>
      </c>
      <c r="C4057">
        <f>'Hour Loop'!CJ4067</f>
        <v>237.733</v>
      </c>
    </row>
    <row r="4058" spans="1:3" hidden="1" x14ac:dyDescent="0.25">
      <c r="B4058" t="e">
        <f>'Hour Loop'!CI4068</f>
        <v>#VALUE!</v>
      </c>
      <c r="C4058" t="e">
        <f>'Hour Loop'!CJ4068</f>
        <v>#VALUE!</v>
      </c>
    </row>
    <row r="4059" spans="1:3" hidden="1" x14ac:dyDescent="0.25">
      <c r="A4059" s="15" t="str">
        <f>'Hour Loop'!BV4069</f>
        <v>B</v>
      </c>
      <c r="B4059">
        <f>'Hour Loop'!CI4069</f>
        <v>0</v>
      </c>
      <c r="C4059">
        <f>'Hour Loop'!CJ4069</f>
        <v>250</v>
      </c>
    </row>
    <row r="4060" spans="1:3" hidden="1" x14ac:dyDescent="0.25">
      <c r="B4060" t="e">
        <f>'Hour Loop'!CI4070</f>
        <v>#VALUE!</v>
      </c>
      <c r="C4060" t="e">
        <f>'Hour Loop'!CJ4070</f>
        <v>#VALUE!</v>
      </c>
    </row>
    <row r="4061" spans="1:3" hidden="1" x14ac:dyDescent="0.25">
      <c r="A4061" s="15" t="str">
        <f>'Hour Loop'!BV4071</f>
        <v>B</v>
      </c>
      <c r="B4061">
        <f>'Hour Loop'!CI4071</f>
        <v>0.30099999999999999</v>
      </c>
      <c r="C4061">
        <f>'Hour Loop'!CJ4071</f>
        <v>262.267</v>
      </c>
    </row>
    <row r="4062" spans="1:3" hidden="1" x14ac:dyDescent="0.25">
      <c r="B4062" t="e">
        <f>'Hour Loop'!CI4072</f>
        <v>#VALUE!</v>
      </c>
      <c r="C4062" t="e">
        <f>'Hour Loop'!CJ4072</f>
        <v>#VALUE!</v>
      </c>
    </row>
    <row r="4063" spans="1:3" hidden="1" x14ac:dyDescent="0.25">
      <c r="A4063" s="15" t="str">
        <f>'Hour Loop'!BV4073</f>
        <v>B</v>
      </c>
      <c r="B4063">
        <f>'Hour Loop'!CI4073</f>
        <v>1.204</v>
      </c>
      <c r="C4063">
        <f>'Hour Loop'!CJ4073</f>
        <v>274.50400000000002</v>
      </c>
    </row>
    <row r="4064" spans="1:3" hidden="1" x14ac:dyDescent="0.25">
      <c r="B4064" t="e">
        <f>'Hour Loop'!CI4074</f>
        <v>#VALUE!</v>
      </c>
      <c r="C4064" t="e">
        <f>'Hour Loop'!CJ4074</f>
        <v>#VALUE!</v>
      </c>
    </row>
    <row r="4065" spans="1:3" hidden="1" x14ac:dyDescent="0.25">
      <c r="A4065" s="15" t="str">
        <f>'Hour Loop'!BV4075</f>
        <v>B</v>
      </c>
      <c r="B4065">
        <f>'Hour Loop'!CI4075</f>
        <v>2.706</v>
      </c>
      <c r="C4065">
        <f>'Hour Loop'!CJ4075</f>
        <v>286.68299999999999</v>
      </c>
    </row>
    <row r="4066" spans="1:3" hidden="1" x14ac:dyDescent="0.25">
      <c r="B4066" t="e">
        <f>'Hour Loop'!CI4076</f>
        <v>#VALUE!</v>
      </c>
      <c r="C4066" t="e">
        <f>'Hour Loop'!CJ4076</f>
        <v>#VALUE!</v>
      </c>
    </row>
    <row r="4067" spans="1:3" hidden="1" x14ac:dyDescent="0.25">
      <c r="A4067" s="15" t="str">
        <f>'Hour Loop'!BV4077</f>
        <v>B</v>
      </c>
      <c r="B4067">
        <f>'Hour Loop'!CI4077</f>
        <v>4.8040000000000003</v>
      </c>
      <c r="C4067">
        <f>'Hour Loop'!CJ4077</f>
        <v>298.77300000000002</v>
      </c>
    </row>
    <row r="4068" spans="1:3" hidden="1" x14ac:dyDescent="0.25">
      <c r="B4068" t="e">
        <f>'Hour Loop'!CI4078</f>
        <v>#VALUE!</v>
      </c>
      <c r="C4068" t="e">
        <f>'Hour Loop'!CJ4078</f>
        <v>#VALUE!</v>
      </c>
    </row>
    <row r="4069" spans="1:3" hidden="1" x14ac:dyDescent="0.25">
      <c r="A4069" s="15" t="str">
        <f>'Hour Loop'!BV4079</f>
        <v>B</v>
      </c>
      <c r="B4069">
        <f>'Hour Loop'!CI4079</f>
        <v>7.492</v>
      </c>
      <c r="C4069">
        <f>'Hour Loop'!CJ4079</f>
        <v>310.745</v>
      </c>
    </row>
    <row r="4070" spans="1:3" hidden="1" x14ac:dyDescent="0.25">
      <c r="B4070" t="e">
        <f>'Hour Loop'!CI4080</f>
        <v>#VALUE!</v>
      </c>
      <c r="C4070" t="e">
        <f>'Hour Loop'!CJ4080</f>
        <v>#VALUE!</v>
      </c>
    </row>
    <row r="4071" spans="1:3" hidden="1" x14ac:dyDescent="0.25">
      <c r="A4071" s="15" t="str">
        <f>'Hour Loop'!BV4081</f>
        <v>B</v>
      </c>
      <c r="B4071">
        <f>'Hour Loop'!CI4081</f>
        <v>10.765000000000001</v>
      </c>
      <c r="C4071">
        <f>'Hour Loop'!CJ4081</f>
        <v>322.57100000000003</v>
      </c>
    </row>
    <row r="4072" spans="1:3" hidden="1" x14ac:dyDescent="0.25">
      <c r="B4072" t="e">
        <f>'Hour Loop'!CI4082</f>
        <v>#VALUE!</v>
      </c>
      <c r="C4072" t="e">
        <f>'Hour Loop'!CJ4082</f>
        <v>#VALUE!</v>
      </c>
    </row>
    <row r="4073" spans="1:3" hidden="1" x14ac:dyDescent="0.25">
      <c r="A4073" s="15" t="str">
        <f>'Hour Loop'!BV4083</f>
        <v>B</v>
      </c>
      <c r="B4073">
        <f>'Hour Loop'!CI4083</f>
        <v>14.614000000000001</v>
      </c>
      <c r="C4073">
        <f>'Hour Loop'!CJ4083</f>
        <v>334.22199999999998</v>
      </c>
    </row>
    <row r="4074" spans="1:3" hidden="1" x14ac:dyDescent="0.25">
      <c r="B4074" t="e">
        <f>'Hour Loop'!CI4084</f>
        <v>#VALUE!</v>
      </c>
      <c r="C4074" t="e">
        <f>'Hour Loop'!CJ4084</f>
        <v>#VALUE!</v>
      </c>
    </row>
    <row r="4075" spans="1:3" hidden="1" x14ac:dyDescent="0.25">
      <c r="A4075" s="15" t="str">
        <f>'Hour Loop'!BV4085</f>
        <v>B</v>
      </c>
      <c r="B4075">
        <f>'Hour Loop'!CI4085</f>
        <v>19.03</v>
      </c>
      <c r="C4075">
        <f>'Hour Loop'!CJ4085</f>
        <v>345.67099999999999</v>
      </c>
    </row>
    <row r="4076" spans="1:3" hidden="1" x14ac:dyDescent="0.25">
      <c r="B4076" t="e">
        <f>'Hour Loop'!CI4086</f>
        <v>#VALUE!</v>
      </c>
      <c r="C4076" t="e">
        <f>'Hour Loop'!CJ4086</f>
        <v>#VALUE!</v>
      </c>
    </row>
    <row r="4077" spans="1:3" hidden="1" x14ac:dyDescent="0.25">
      <c r="A4077" s="15" t="str">
        <f>'Hour Loop'!BV4087</f>
        <v>B</v>
      </c>
      <c r="B4077">
        <f>'Hour Loop'!CI4087</f>
        <v>24.003</v>
      </c>
      <c r="C4077">
        <f>'Hour Loop'!CJ4087</f>
        <v>356.88900000000001</v>
      </c>
    </row>
    <row r="4078" spans="1:3" hidden="1" x14ac:dyDescent="0.25">
      <c r="B4078" t="e">
        <f>'Hour Loop'!CI4088</f>
        <v>#VALUE!</v>
      </c>
      <c r="C4078" t="e">
        <f>'Hour Loop'!CJ4088</f>
        <v>#VALUE!</v>
      </c>
    </row>
    <row r="4079" spans="1:3" hidden="1" x14ac:dyDescent="0.25">
      <c r="A4079" s="15" t="str">
        <f>'Hour Loop'!BV4089</f>
        <v>B</v>
      </c>
      <c r="B4079">
        <f>'Hour Loop'!CI4089</f>
        <v>29.52</v>
      </c>
      <c r="C4079">
        <f>'Hour Loop'!CJ4089</f>
        <v>367.84899999999999</v>
      </c>
    </row>
    <row r="4080" spans="1:3" hidden="1" x14ac:dyDescent="0.25">
      <c r="B4080" t="e">
        <f>'Hour Loop'!CI4090</f>
        <v>#VALUE!</v>
      </c>
      <c r="C4080" t="e">
        <f>'Hour Loop'!CJ4090</f>
        <v>#VALUE!</v>
      </c>
    </row>
    <row r="4081" spans="1:3" hidden="1" x14ac:dyDescent="0.25">
      <c r="A4081" s="15" t="str">
        <f>'Hour Loop'!BV4091</f>
        <v>B</v>
      </c>
      <c r="B4081">
        <f>'Hour Loop'!CI4091</f>
        <v>35.567999999999998</v>
      </c>
      <c r="C4081">
        <f>'Hour Loop'!CJ4091</f>
        <v>378.52600000000001</v>
      </c>
    </row>
    <row r="4082" spans="1:3" hidden="1" x14ac:dyDescent="0.25">
      <c r="B4082" t="e">
        <f>'Hour Loop'!CI4092</f>
        <v>#VALUE!</v>
      </c>
      <c r="C4082" t="e">
        <f>'Hour Loop'!CJ4092</f>
        <v>#VALUE!</v>
      </c>
    </row>
    <row r="4083" spans="1:3" hidden="1" x14ac:dyDescent="0.25">
      <c r="A4083" s="15" t="str">
        <f>'Hour Loop'!BV4093</f>
        <v>B</v>
      </c>
      <c r="B4083">
        <f>'Hour Loop'!CI4093</f>
        <v>42.133000000000003</v>
      </c>
      <c r="C4083">
        <f>'Hour Loop'!CJ4093</f>
        <v>388.89299999999997</v>
      </c>
    </row>
    <row r="4084" spans="1:3" hidden="1" x14ac:dyDescent="0.25">
      <c r="B4084" t="e">
        <f>'Hour Loop'!CI4094</f>
        <v>#VALUE!</v>
      </c>
      <c r="C4084" t="e">
        <f>'Hour Loop'!CJ4094</f>
        <v>#VALUE!</v>
      </c>
    </row>
    <row r="4085" spans="1:3" hidden="1" x14ac:dyDescent="0.25">
      <c r="A4085" s="15" t="str">
        <f>'Hour Loop'!BV4095</f>
        <v>B</v>
      </c>
      <c r="B4085">
        <f>'Hour Loop'!CI4095</f>
        <v>49.198</v>
      </c>
      <c r="C4085">
        <f>'Hour Loop'!CJ4095</f>
        <v>398.92500000000001</v>
      </c>
    </row>
    <row r="4086" spans="1:3" hidden="1" x14ac:dyDescent="0.25">
      <c r="B4086" t="e">
        <f>'Hour Loop'!CI4096</f>
        <v>#VALUE!</v>
      </c>
      <c r="C4086" t="e">
        <f>'Hour Loop'!CJ4096</f>
        <v>#VALUE!</v>
      </c>
    </row>
    <row r="4087" spans="1:3" hidden="1" x14ac:dyDescent="0.25">
      <c r="A4087" s="15" t="str">
        <f>'Hour Loop'!BV4097</f>
        <v>B</v>
      </c>
      <c r="B4087">
        <f>'Hour Loop'!CI4097</f>
        <v>56.747</v>
      </c>
      <c r="C4087">
        <f>'Hour Loop'!CJ4097</f>
        <v>408.59800000000001</v>
      </c>
    </row>
    <row r="4088" spans="1:3" hidden="1" x14ac:dyDescent="0.25">
      <c r="B4088" t="e">
        <f>'Hour Loop'!CI4098</f>
        <v>#VALUE!</v>
      </c>
      <c r="C4088" t="e">
        <f>'Hour Loop'!CJ4098</f>
        <v>#VALUE!</v>
      </c>
    </row>
    <row r="4089" spans="1:3" hidden="1" x14ac:dyDescent="0.25">
      <c r="A4089" s="15" t="str">
        <f>'Hour Loop'!BV4099</f>
        <v>B</v>
      </c>
      <c r="B4089">
        <f>'Hour Loop'!CI4099</f>
        <v>64.762</v>
      </c>
      <c r="C4089">
        <f>'Hour Loop'!CJ4099</f>
        <v>417.89</v>
      </c>
    </row>
    <row r="4090" spans="1:3" hidden="1" x14ac:dyDescent="0.25">
      <c r="B4090" t="e">
        <f>'Hour Loop'!CI4100</f>
        <v>#VALUE!</v>
      </c>
      <c r="C4090" t="e">
        <f>'Hour Loop'!CJ4100</f>
        <v>#VALUE!</v>
      </c>
    </row>
    <row r="4091" spans="1:3" hidden="1" x14ac:dyDescent="0.25">
      <c r="A4091" s="15" t="str">
        <f>'Hour Loop'!BV4101</f>
        <v>B</v>
      </c>
      <c r="B4091">
        <f>'Hour Loop'!CI4101</f>
        <v>73.222999999999999</v>
      </c>
      <c r="C4091">
        <f>'Hour Loop'!CJ4101</f>
        <v>426.77699999999999</v>
      </c>
    </row>
    <row r="4092" spans="1:3" hidden="1" x14ac:dyDescent="0.25">
      <c r="B4092" t="e">
        <f>'Hour Loop'!CI4102</f>
        <v>#VALUE!</v>
      </c>
      <c r="C4092" t="e">
        <f>'Hour Loop'!CJ4102</f>
        <v>#VALUE!</v>
      </c>
    </row>
    <row r="4093" spans="1:3" hidden="1" x14ac:dyDescent="0.25">
      <c r="A4093" s="15" t="str">
        <f>'Hour Loop'!BV4103</f>
        <v>B</v>
      </c>
      <c r="B4093">
        <f>'Hour Loop'!CI4103</f>
        <v>82.11</v>
      </c>
      <c r="C4093">
        <f>'Hour Loop'!CJ4103</f>
        <v>435.238</v>
      </c>
    </row>
    <row r="4094" spans="1:3" hidden="1" x14ac:dyDescent="0.25">
      <c r="B4094" t="e">
        <f>'Hour Loop'!CI4104</f>
        <v>#VALUE!</v>
      </c>
      <c r="C4094" t="e">
        <f>'Hour Loop'!CJ4104</f>
        <v>#VALUE!</v>
      </c>
    </row>
    <row r="4095" spans="1:3" hidden="1" x14ac:dyDescent="0.25">
      <c r="A4095" s="15" t="str">
        <f>'Hour Loop'!BV4105</f>
        <v>B</v>
      </c>
      <c r="B4095">
        <f>'Hour Loop'!CI4105</f>
        <v>91.402000000000001</v>
      </c>
      <c r="C4095">
        <f>'Hour Loop'!CJ4105</f>
        <v>443.25299999999999</v>
      </c>
    </row>
    <row r="4096" spans="1:3" hidden="1" x14ac:dyDescent="0.25">
      <c r="B4096" t="e">
        <f>'Hour Loop'!CI4106</f>
        <v>#VALUE!</v>
      </c>
      <c r="C4096" t="e">
        <f>'Hour Loop'!CJ4106</f>
        <v>#VALUE!</v>
      </c>
    </row>
    <row r="4097" spans="1:3" hidden="1" x14ac:dyDescent="0.25">
      <c r="A4097" s="15" t="str">
        <f>'Hour Loop'!BV4107</f>
        <v>B</v>
      </c>
      <c r="B4097">
        <f>'Hour Loop'!CI4107</f>
        <v>101.075</v>
      </c>
      <c r="C4097">
        <f>'Hour Loop'!CJ4107</f>
        <v>450.80200000000002</v>
      </c>
    </row>
    <row r="4098" spans="1:3" hidden="1" x14ac:dyDescent="0.25">
      <c r="B4098" t="e">
        <f>'Hour Loop'!CI4108</f>
        <v>#VALUE!</v>
      </c>
      <c r="C4098" t="e">
        <f>'Hour Loop'!CJ4108</f>
        <v>#VALUE!</v>
      </c>
    </row>
    <row r="4099" spans="1:3" hidden="1" x14ac:dyDescent="0.25">
      <c r="A4099" s="15" t="str">
        <f>'Hour Loop'!BV4109</f>
        <v>B</v>
      </c>
      <c r="B4099">
        <f>'Hour Loop'!CI4109</f>
        <v>111.107</v>
      </c>
      <c r="C4099">
        <f>'Hour Loop'!CJ4109</f>
        <v>457.86700000000002</v>
      </c>
    </row>
    <row r="4100" spans="1:3" hidden="1" x14ac:dyDescent="0.25">
      <c r="B4100" t="e">
        <f>'Hour Loop'!CI4110</f>
        <v>#VALUE!</v>
      </c>
      <c r="C4100" t="e">
        <f>'Hour Loop'!CJ4110</f>
        <v>#VALUE!</v>
      </c>
    </row>
    <row r="4101" spans="1:3" hidden="1" x14ac:dyDescent="0.25">
      <c r="A4101" s="15" t="str">
        <f>'Hour Loop'!BV4111</f>
        <v>B</v>
      </c>
      <c r="B4101">
        <f>'Hour Loop'!CI4111</f>
        <v>121.474</v>
      </c>
      <c r="C4101">
        <f>'Hour Loop'!CJ4111</f>
        <v>464.43200000000002</v>
      </c>
    </row>
    <row r="4102" spans="1:3" hidden="1" x14ac:dyDescent="0.25">
      <c r="B4102" t="e">
        <f>'Hour Loop'!CI4112</f>
        <v>#VALUE!</v>
      </c>
      <c r="C4102" t="e">
        <f>'Hour Loop'!CJ4112</f>
        <v>#VALUE!</v>
      </c>
    </row>
    <row r="4103" spans="1:3" hidden="1" x14ac:dyDescent="0.25">
      <c r="A4103" s="15" t="str">
        <f>'Hour Loop'!BV4113</f>
        <v>B</v>
      </c>
      <c r="B4103">
        <f>'Hour Loop'!CI4113</f>
        <v>132.15100000000001</v>
      </c>
      <c r="C4103">
        <f>'Hour Loop'!CJ4113</f>
        <v>470.48</v>
      </c>
    </row>
    <row r="4104" spans="1:3" hidden="1" x14ac:dyDescent="0.25">
      <c r="B4104" t="e">
        <f>'Hour Loop'!CI4114</f>
        <v>#VALUE!</v>
      </c>
      <c r="C4104" t="e">
        <f>'Hour Loop'!CJ4114</f>
        <v>#VALUE!</v>
      </c>
    </row>
    <row r="4105" spans="1:3" hidden="1" x14ac:dyDescent="0.25">
      <c r="A4105" s="15" t="str">
        <f>'Hour Loop'!BV4115</f>
        <v>B</v>
      </c>
      <c r="B4105">
        <f>'Hour Loop'!CI4115</f>
        <v>143.11099999999999</v>
      </c>
      <c r="C4105">
        <f>'Hour Loop'!CJ4115</f>
        <v>475.99700000000001</v>
      </c>
    </row>
    <row r="4106" spans="1:3" hidden="1" x14ac:dyDescent="0.25">
      <c r="B4106" t="e">
        <f>'Hour Loop'!CI4116</f>
        <v>#VALUE!</v>
      </c>
      <c r="C4106" t="e">
        <f>'Hour Loop'!CJ4116</f>
        <v>#VALUE!</v>
      </c>
    </row>
    <row r="4107" spans="1:3" hidden="1" x14ac:dyDescent="0.25">
      <c r="A4107" s="15" t="str">
        <f>'Hour Loop'!BV4117</f>
        <v>B</v>
      </c>
      <c r="B4107">
        <f>'Hour Loop'!CI4117</f>
        <v>154.32900000000001</v>
      </c>
      <c r="C4107">
        <f>'Hour Loop'!CJ4117</f>
        <v>480.97</v>
      </c>
    </row>
    <row r="4108" spans="1:3" hidden="1" x14ac:dyDescent="0.25">
      <c r="B4108" t="e">
        <f>'Hour Loop'!CI4118</f>
        <v>#VALUE!</v>
      </c>
      <c r="C4108" t="e">
        <f>'Hour Loop'!CJ4118</f>
        <v>#VALUE!</v>
      </c>
    </row>
    <row r="4109" spans="1:3" hidden="1" x14ac:dyDescent="0.25">
      <c r="A4109" s="15" t="str">
        <f>'Hour Loop'!BV4119</f>
        <v>B</v>
      </c>
      <c r="B4109">
        <f>'Hour Loop'!CI4119</f>
        <v>165.77799999999999</v>
      </c>
      <c r="C4109">
        <f>'Hour Loop'!CJ4119</f>
        <v>485.38600000000002</v>
      </c>
    </row>
    <row r="4110" spans="1:3" hidden="1" x14ac:dyDescent="0.25">
      <c r="B4110" t="e">
        <f>'Hour Loop'!CI4120</f>
        <v>#VALUE!</v>
      </c>
      <c r="C4110" t="e">
        <f>'Hour Loop'!CJ4120</f>
        <v>#VALUE!</v>
      </c>
    </row>
    <row r="4111" spans="1:3" hidden="1" x14ac:dyDescent="0.25">
      <c r="A4111" s="15" t="str">
        <f>'Hour Loop'!BV4121</f>
        <v>B</v>
      </c>
      <c r="B4111">
        <f>'Hour Loop'!CI4121</f>
        <v>177.429</v>
      </c>
      <c r="C4111">
        <f>'Hour Loop'!CJ4121</f>
        <v>489.23500000000001</v>
      </c>
    </row>
    <row r="4112" spans="1:3" hidden="1" x14ac:dyDescent="0.25">
      <c r="B4112" t="e">
        <f>'Hour Loop'!CI4122</f>
        <v>#VALUE!</v>
      </c>
      <c r="C4112" t="e">
        <f>'Hour Loop'!CJ4122</f>
        <v>#VALUE!</v>
      </c>
    </row>
    <row r="4113" spans="1:3" hidden="1" x14ac:dyDescent="0.25">
      <c r="A4113" s="15" t="str">
        <f>'Hour Loop'!BV4123</f>
        <v>B</v>
      </c>
      <c r="B4113">
        <f>'Hour Loop'!CI4123</f>
        <v>189.255</v>
      </c>
      <c r="C4113">
        <f>'Hour Loop'!CJ4123</f>
        <v>492.50799999999998</v>
      </c>
    </row>
    <row r="4114" spans="1:3" hidden="1" x14ac:dyDescent="0.25">
      <c r="B4114" t="e">
        <f>'Hour Loop'!CI4124</f>
        <v>#VALUE!</v>
      </c>
      <c r="C4114" t="e">
        <f>'Hour Loop'!CJ4124</f>
        <v>#VALUE!</v>
      </c>
    </row>
    <row r="4115" spans="1:3" hidden="1" x14ac:dyDescent="0.25">
      <c r="A4115" s="15" t="str">
        <f>'Hour Loop'!BV4125</f>
        <v>B</v>
      </c>
      <c r="B4115">
        <f>'Hour Loop'!CI4125</f>
        <v>201.227</v>
      </c>
      <c r="C4115">
        <f>'Hour Loop'!CJ4125</f>
        <v>495.19600000000003</v>
      </c>
    </row>
    <row r="4116" spans="1:3" hidden="1" x14ac:dyDescent="0.25">
      <c r="B4116" t="e">
        <f>'Hour Loop'!CI4126</f>
        <v>#VALUE!</v>
      </c>
      <c r="C4116" t="e">
        <f>'Hour Loop'!CJ4126</f>
        <v>#VALUE!</v>
      </c>
    </row>
    <row r="4117" spans="1:3" hidden="1" x14ac:dyDescent="0.25">
      <c r="A4117" s="15" t="str">
        <f>'Hour Loop'!BV4127</f>
        <v>B</v>
      </c>
      <c r="B4117">
        <f>'Hour Loop'!CI4127</f>
        <v>213.31700000000001</v>
      </c>
      <c r="C4117">
        <f>'Hour Loop'!CJ4127</f>
        <v>497.29399999999998</v>
      </c>
    </row>
    <row r="4118" spans="1:3" hidden="1" x14ac:dyDescent="0.25">
      <c r="B4118" t="e">
        <f>'Hour Loop'!CI4128</f>
        <v>#VALUE!</v>
      </c>
      <c r="C4118" t="e">
        <f>'Hour Loop'!CJ4128</f>
        <v>#VALUE!</v>
      </c>
    </row>
    <row r="4119" spans="1:3" hidden="1" x14ac:dyDescent="0.25">
      <c r="A4119" s="15" t="str">
        <f>'Hour Loop'!BV4129</f>
        <v>B</v>
      </c>
      <c r="B4119">
        <f>'Hour Loop'!CI4129</f>
        <v>225.49600000000001</v>
      </c>
      <c r="C4119">
        <f>'Hour Loop'!CJ4129</f>
        <v>498.79599999999999</v>
      </c>
    </row>
    <row r="4120" spans="1:3" hidden="1" x14ac:dyDescent="0.25">
      <c r="B4120" t="e">
        <f>'Hour Loop'!CI4130</f>
        <v>#VALUE!</v>
      </c>
      <c r="C4120" t="e">
        <f>'Hour Loop'!CJ4130</f>
        <v>#VALUE!</v>
      </c>
    </row>
    <row r="4121" spans="1:3" hidden="1" x14ac:dyDescent="0.25">
      <c r="A4121" s="15" t="str">
        <f>'Hour Loop'!BV4131</f>
        <v>B</v>
      </c>
      <c r="B4121">
        <f>'Hour Loop'!CI4131</f>
        <v>237.733</v>
      </c>
      <c r="C4121">
        <f>'Hour Loop'!CJ4131</f>
        <v>499.69900000000001</v>
      </c>
    </row>
    <row r="4122" spans="1:3" hidden="1" x14ac:dyDescent="0.25">
      <c r="B4122" t="e">
        <f>'Hour Loop'!CI4132</f>
        <v>#VALUE!</v>
      </c>
      <c r="C4122" t="e">
        <f>'Hour Loop'!CJ4132</f>
        <v>#VALUE!</v>
      </c>
    </row>
    <row r="4123" spans="1:3" hidden="1" x14ac:dyDescent="0.25">
      <c r="B4123">
        <f>'Hour Loop'!CI4133</f>
        <v>250</v>
      </c>
      <c r="C4123">
        <f>'Hour Loop'!CJ4133</f>
        <v>500</v>
      </c>
    </row>
    <row r="4124" spans="1:3" hidden="1" x14ac:dyDescent="0.25">
      <c r="B4124" t="e">
        <f>'Hour Loop'!CI4134</f>
        <v>#VALUE!</v>
      </c>
      <c r="C4124" t="e">
        <f>'Hour Loop'!CJ4134</f>
        <v>#VALUE!</v>
      </c>
    </row>
    <row r="4125" spans="1:3" hidden="1" x14ac:dyDescent="0.25">
      <c r="A4125" s="15" t="str">
        <f>'Hour Loop'!BV4135</f>
        <v>B</v>
      </c>
      <c r="B4125" t="e">
        <f>'Hour Loop'!CI4135</f>
        <v>#VALUE!</v>
      </c>
      <c r="C4125" t="e">
        <f>'Hour Loop'!CJ4135</f>
        <v>#VALUE!</v>
      </c>
    </row>
    <row r="4126" spans="1:3" hidden="1" x14ac:dyDescent="0.25">
      <c r="A4126" s="15" t="str">
        <f>'Hour Loop'!BV4136</f>
        <v>C</v>
      </c>
      <c r="B4126" t="e">
        <f>'Hour Loop'!CI4136</f>
        <v>#VALUE!</v>
      </c>
      <c r="C4126" t="e">
        <f>'Hour Loop'!CJ4136</f>
        <v>#VALUE!</v>
      </c>
    </row>
    <row r="4127" spans="1:3" hidden="1" x14ac:dyDescent="0.25">
      <c r="A4127" s="15" t="str">
        <f>'Hour Loop'!BV4137</f>
        <v>C</v>
      </c>
      <c r="B4127">
        <f>'Hour Loop'!CI4137</f>
        <v>250</v>
      </c>
      <c r="C4127">
        <f>'Hour Loop'!CJ4137</f>
        <v>465</v>
      </c>
    </row>
    <row r="4128" spans="1:3" hidden="1" x14ac:dyDescent="0.25">
      <c r="A4128" s="15" t="str">
        <f>'Hour Loop'!BV4138</f>
        <v>C</v>
      </c>
      <c r="B4128">
        <f>'Hour Loop'!CI4138</f>
        <v>260.55</v>
      </c>
      <c r="C4128">
        <f>'Hour Loop'!CJ4138</f>
        <v>464.74099999999999</v>
      </c>
    </row>
    <row r="4129" spans="1:3" hidden="1" x14ac:dyDescent="0.25">
      <c r="A4129" s="15" t="str">
        <f>'Hour Loop'!BV4139</f>
        <v>C</v>
      </c>
      <c r="B4129">
        <f>'Hour Loop'!CI4139</f>
        <v>271.07400000000001</v>
      </c>
      <c r="C4129">
        <f>'Hour Loop'!CJ4139</f>
        <v>463.96499999999997</v>
      </c>
    </row>
    <row r="4130" spans="1:3" hidden="1" x14ac:dyDescent="0.25">
      <c r="A4130" s="15" t="str">
        <f>'Hour Loop'!BV4140</f>
        <v>C</v>
      </c>
      <c r="B4130">
        <f>'Hour Loop'!CI4140</f>
        <v>281.54700000000003</v>
      </c>
      <c r="C4130">
        <f>'Hour Loop'!CJ4140</f>
        <v>462.673</v>
      </c>
    </row>
    <row r="4131" spans="1:3" hidden="1" x14ac:dyDescent="0.25">
      <c r="A4131" s="15" t="str">
        <f>'Hour Loop'!BV4141</f>
        <v>C</v>
      </c>
      <c r="B4131">
        <f>'Hour Loop'!CI4141</f>
        <v>291.94400000000002</v>
      </c>
      <c r="C4131">
        <f>'Hour Loop'!CJ4141</f>
        <v>460.86900000000003</v>
      </c>
    </row>
    <row r="4132" spans="1:3" hidden="1" x14ac:dyDescent="0.25">
      <c r="A4132" s="15" t="str">
        <f>'Hour Loop'!BV4142</f>
        <v>C</v>
      </c>
      <c r="B4132">
        <f>'Hour Loop'!CI4142</f>
        <v>302.24099999999999</v>
      </c>
      <c r="C4132">
        <f>'Hour Loop'!CJ4142</f>
        <v>458.55700000000002</v>
      </c>
    </row>
    <row r="4133" spans="1:3" hidden="1" x14ac:dyDescent="0.25">
      <c r="A4133" s="15" t="str">
        <f>'Hour Loop'!BV4143</f>
        <v>C</v>
      </c>
      <c r="B4133">
        <f>'Hour Loop'!CI4143</f>
        <v>312.411</v>
      </c>
      <c r="C4133">
        <f>'Hour Loop'!CJ4143</f>
        <v>455.74200000000002</v>
      </c>
    </row>
    <row r="4134" spans="1:3" hidden="1" x14ac:dyDescent="0.25">
      <c r="A4134" s="15" t="str">
        <f>'Hour Loop'!BV4144</f>
        <v>C</v>
      </c>
      <c r="B4134">
        <f>'Hour Loop'!CI4144</f>
        <v>322.43099999999998</v>
      </c>
      <c r="C4134">
        <f>'Hour Loop'!CJ4144</f>
        <v>452.43200000000002</v>
      </c>
    </row>
    <row r="4135" spans="1:3" hidden="1" x14ac:dyDescent="0.25">
      <c r="A4135" s="15" t="str">
        <f>'Hour Loop'!BV4145</f>
        <v>C</v>
      </c>
      <c r="B4135">
        <f>'Hour Loop'!CI4145</f>
        <v>332.27699999999999</v>
      </c>
      <c r="C4135">
        <f>'Hour Loop'!CJ4145</f>
        <v>448.63400000000001</v>
      </c>
    </row>
    <row r="4136" spans="1:3" hidden="1" x14ac:dyDescent="0.25">
      <c r="A4136" s="15" t="str">
        <f>'Hour Loop'!BV4146</f>
        <v>C</v>
      </c>
      <c r="B4136">
        <f>'Hour Loop'!CI4146</f>
        <v>341.92399999999998</v>
      </c>
      <c r="C4136">
        <f>'Hour Loop'!CJ4146</f>
        <v>444.358</v>
      </c>
    </row>
    <row r="4137" spans="1:3" hidden="1" x14ac:dyDescent="0.25">
      <c r="A4137" s="15" t="str">
        <f>'Hour Loop'!BV4147</f>
        <v>C</v>
      </c>
      <c r="B4137">
        <f>'Hour Loop'!CI4147</f>
        <v>351.35</v>
      </c>
      <c r="C4137">
        <f>'Hour Loop'!CJ4147</f>
        <v>439.613</v>
      </c>
    </row>
    <row r="4138" spans="1:3" hidden="1" x14ac:dyDescent="0.25">
      <c r="A4138" s="15" t="str">
        <f>'Hour Loop'!BV4148</f>
        <v>C</v>
      </c>
      <c r="B4138">
        <f>'Hour Loop'!CI4148</f>
        <v>360.53199999999998</v>
      </c>
      <c r="C4138">
        <f>'Hour Loop'!CJ4148</f>
        <v>434.41199999999998</v>
      </c>
    </row>
    <row r="4139" spans="1:3" hidden="1" x14ac:dyDescent="0.25">
      <c r="A4139" s="15" t="str">
        <f>'Hour Loop'!BV4149</f>
        <v>C</v>
      </c>
      <c r="B4139">
        <f>'Hour Loop'!CI4149</f>
        <v>369.44799999999998</v>
      </c>
      <c r="C4139">
        <f>'Hour Loop'!CJ4149</f>
        <v>428.76600000000002</v>
      </c>
    </row>
    <row r="4140" spans="1:3" hidden="1" x14ac:dyDescent="0.25">
      <c r="A4140" s="15" t="str">
        <f>'Hour Loop'!BV4150</f>
        <v>C</v>
      </c>
      <c r="B4140">
        <f>'Hour Loop'!CI4150</f>
        <v>378.07499999999999</v>
      </c>
      <c r="C4140">
        <f>'Hour Loop'!CJ4150</f>
        <v>422.69</v>
      </c>
    </row>
    <row r="4141" spans="1:3" hidden="1" x14ac:dyDescent="0.25">
      <c r="A4141" s="15" t="str">
        <f>'Hour Loop'!BV4151</f>
        <v>C</v>
      </c>
      <c r="B4141">
        <f>'Hour Loop'!CI4151</f>
        <v>386.39499999999998</v>
      </c>
      <c r="C4141">
        <f>'Hour Loop'!CJ4151</f>
        <v>416.197</v>
      </c>
    </row>
    <row r="4142" spans="1:3" hidden="1" x14ac:dyDescent="0.25">
      <c r="A4142" s="15" t="str">
        <f>'Hour Loop'!BV4152</f>
        <v>C</v>
      </c>
      <c r="B4142">
        <f>'Hour Loop'!CI4152</f>
        <v>394.38499999999999</v>
      </c>
      <c r="C4142">
        <f>'Hour Loop'!CJ4152</f>
        <v>409.30399999999997</v>
      </c>
    </row>
    <row r="4143" spans="1:3" hidden="1" x14ac:dyDescent="0.25">
      <c r="A4143" s="15" t="str">
        <f>'Hour Loop'!BV4153</f>
        <v>C</v>
      </c>
      <c r="B4143">
        <f>'Hour Loop'!CI4153</f>
        <v>402.02800000000002</v>
      </c>
      <c r="C4143">
        <f>'Hour Loop'!CJ4153</f>
        <v>402.02800000000002</v>
      </c>
    </row>
    <row r="4144" spans="1:3" hidden="1" x14ac:dyDescent="0.25">
      <c r="A4144" s="15" t="str">
        <f>'Hour Loop'!BV4154</f>
        <v>C</v>
      </c>
      <c r="B4144">
        <f>'Hour Loop'!CI4154</f>
        <v>409.30399999999997</v>
      </c>
      <c r="C4144">
        <f>'Hour Loop'!CJ4154</f>
        <v>394.38499999999999</v>
      </c>
    </row>
    <row r="4145" spans="1:3" hidden="1" x14ac:dyDescent="0.25">
      <c r="A4145" s="15" t="str">
        <f>'Hour Loop'!BV4155</f>
        <v>C</v>
      </c>
      <c r="B4145">
        <f>'Hour Loop'!CI4155</f>
        <v>416.197</v>
      </c>
      <c r="C4145">
        <f>'Hour Loop'!CJ4155</f>
        <v>386.39499999999998</v>
      </c>
    </row>
    <row r="4146" spans="1:3" hidden="1" x14ac:dyDescent="0.25">
      <c r="A4146" s="15" t="str">
        <f>'Hour Loop'!BV4156</f>
        <v>C</v>
      </c>
      <c r="B4146">
        <f>'Hour Loop'!CI4156</f>
        <v>422.69</v>
      </c>
      <c r="C4146">
        <f>'Hour Loop'!CJ4156</f>
        <v>378.07499999999999</v>
      </c>
    </row>
    <row r="4147" spans="1:3" hidden="1" x14ac:dyDescent="0.25">
      <c r="A4147" s="15" t="str">
        <f>'Hour Loop'!BV4157</f>
        <v>C</v>
      </c>
      <c r="B4147">
        <f>'Hour Loop'!CI4157</f>
        <v>428.76600000000002</v>
      </c>
      <c r="C4147">
        <f>'Hour Loop'!CJ4157</f>
        <v>369.44799999999998</v>
      </c>
    </row>
    <row r="4148" spans="1:3" hidden="1" x14ac:dyDescent="0.25">
      <c r="A4148" s="15" t="str">
        <f>'Hour Loop'!BV4158</f>
        <v>C</v>
      </c>
      <c r="B4148">
        <f>'Hour Loop'!CI4158</f>
        <v>434.41199999999998</v>
      </c>
      <c r="C4148">
        <f>'Hour Loop'!CJ4158</f>
        <v>360.53199999999998</v>
      </c>
    </row>
    <row r="4149" spans="1:3" hidden="1" x14ac:dyDescent="0.25">
      <c r="A4149" s="15" t="str">
        <f>'Hour Loop'!BV4159</f>
        <v>C</v>
      </c>
      <c r="B4149">
        <f>'Hour Loop'!CI4159</f>
        <v>439.613</v>
      </c>
      <c r="C4149">
        <f>'Hour Loop'!CJ4159</f>
        <v>351.35</v>
      </c>
    </row>
    <row r="4150" spans="1:3" hidden="1" x14ac:dyDescent="0.25">
      <c r="A4150" s="15" t="str">
        <f>'Hour Loop'!BV4160</f>
        <v>C</v>
      </c>
      <c r="B4150">
        <f>'Hour Loop'!CI4160</f>
        <v>444.358</v>
      </c>
      <c r="C4150">
        <f>'Hour Loop'!CJ4160</f>
        <v>341.92399999999998</v>
      </c>
    </row>
    <row r="4151" spans="1:3" hidden="1" x14ac:dyDescent="0.25">
      <c r="A4151" s="15" t="str">
        <f>'Hour Loop'!BV4161</f>
        <v>C</v>
      </c>
      <c r="B4151">
        <f>'Hour Loop'!CI4161</f>
        <v>448.63400000000001</v>
      </c>
      <c r="C4151">
        <f>'Hour Loop'!CJ4161</f>
        <v>332.27699999999999</v>
      </c>
    </row>
    <row r="4152" spans="1:3" hidden="1" x14ac:dyDescent="0.25">
      <c r="A4152" s="15" t="str">
        <f>'Hour Loop'!BV4162</f>
        <v>C</v>
      </c>
      <c r="B4152">
        <f>'Hour Loop'!CI4162</f>
        <v>452.43200000000002</v>
      </c>
      <c r="C4152">
        <f>'Hour Loop'!CJ4162</f>
        <v>322.43099999999998</v>
      </c>
    </row>
    <row r="4153" spans="1:3" hidden="1" x14ac:dyDescent="0.25">
      <c r="A4153" s="15" t="str">
        <f>'Hour Loop'!BV4163</f>
        <v>C</v>
      </c>
      <c r="B4153">
        <f>'Hour Loop'!CI4163</f>
        <v>455.74200000000002</v>
      </c>
      <c r="C4153">
        <f>'Hour Loop'!CJ4163</f>
        <v>312.411</v>
      </c>
    </row>
    <row r="4154" spans="1:3" hidden="1" x14ac:dyDescent="0.25">
      <c r="A4154" s="15" t="str">
        <f>'Hour Loop'!BV4164</f>
        <v>C</v>
      </c>
      <c r="B4154">
        <f>'Hour Loop'!CI4164</f>
        <v>458.55700000000002</v>
      </c>
      <c r="C4154">
        <f>'Hour Loop'!CJ4164</f>
        <v>302.24099999999999</v>
      </c>
    </row>
    <row r="4155" spans="1:3" hidden="1" x14ac:dyDescent="0.25">
      <c r="A4155" s="15" t="str">
        <f>'Hour Loop'!BV4165</f>
        <v>C</v>
      </c>
      <c r="B4155">
        <f>'Hour Loop'!CI4165</f>
        <v>460.86900000000003</v>
      </c>
      <c r="C4155">
        <f>'Hour Loop'!CJ4165</f>
        <v>291.94400000000002</v>
      </c>
    </row>
    <row r="4156" spans="1:3" hidden="1" x14ac:dyDescent="0.25">
      <c r="A4156" s="15" t="str">
        <f>'Hour Loop'!BV4166</f>
        <v>C</v>
      </c>
      <c r="B4156">
        <f>'Hour Loop'!CI4166</f>
        <v>462.673</v>
      </c>
      <c r="C4156">
        <f>'Hour Loop'!CJ4166</f>
        <v>281.54700000000003</v>
      </c>
    </row>
    <row r="4157" spans="1:3" hidden="1" x14ac:dyDescent="0.25">
      <c r="A4157" s="15" t="str">
        <f>'Hour Loop'!BV4167</f>
        <v>C</v>
      </c>
      <c r="B4157">
        <f>'Hour Loop'!CI4167</f>
        <v>463.96499999999997</v>
      </c>
      <c r="C4157">
        <f>'Hour Loop'!CJ4167</f>
        <v>271.07400000000001</v>
      </c>
    </row>
    <row r="4158" spans="1:3" hidden="1" x14ac:dyDescent="0.25">
      <c r="A4158" s="15" t="str">
        <f>'Hour Loop'!BV4168</f>
        <v>C</v>
      </c>
      <c r="B4158">
        <f>'Hour Loop'!CI4168</f>
        <v>464.74099999999999</v>
      </c>
      <c r="C4158">
        <f>'Hour Loop'!CJ4168</f>
        <v>260.55</v>
      </c>
    </row>
    <row r="4159" spans="1:3" hidden="1" x14ac:dyDescent="0.25">
      <c r="A4159" s="15" t="str">
        <f>'Hour Loop'!BV4169</f>
        <v>C</v>
      </c>
      <c r="B4159">
        <f>'Hour Loop'!CI4169</f>
        <v>465</v>
      </c>
      <c r="C4159">
        <f>'Hour Loop'!CJ4169</f>
        <v>250</v>
      </c>
    </row>
    <row r="4160" spans="1:3" hidden="1" x14ac:dyDescent="0.25">
      <c r="A4160" s="15" t="str">
        <f>'Hour Loop'!BV4170</f>
        <v>C</v>
      </c>
      <c r="B4160">
        <f>'Hour Loop'!CI4170</f>
        <v>464.74099999999999</v>
      </c>
      <c r="C4160">
        <f>'Hour Loop'!CJ4170</f>
        <v>239.45</v>
      </c>
    </row>
    <row r="4161" spans="1:3" hidden="1" x14ac:dyDescent="0.25">
      <c r="A4161" s="15" t="str">
        <f>'Hour Loop'!BV4171</f>
        <v>C</v>
      </c>
      <c r="B4161">
        <f>'Hour Loop'!CI4171</f>
        <v>463.96499999999997</v>
      </c>
      <c r="C4161">
        <f>'Hour Loop'!CJ4171</f>
        <v>228.92599999999999</v>
      </c>
    </row>
    <row r="4162" spans="1:3" hidden="1" x14ac:dyDescent="0.25">
      <c r="A4162" s="15" t="str">
        <f>'Hour Loop'!BV4172</f>
        <v>C</v>
      </c>
      <c r="B4162">
        <f>'Hour Loop'!CI4172</f>
        <v>462.673</v>
      </c>
      <c r="C4162">
        <f>'Hour Loop'!CJ4172</f>
        <v>218.453</v>
      </c>
    </row>
    <row r="4163" spans="1:3" hidden="1" x14ac:dyDescent="0.25">
      <c r="A4163" s="15" t="str">
        <f>'Hour Loop'!BV4173</f>
        <v>C</v>
      </c>
      <c r="B4163">
        <f>'Hour Loop'!CI4173</f>
        <v>460.86900000000003</v>
      </c>
      <c r="C4163">
        <f>'Hour Loop'!CJ4173</f>
        <v>208.05600000000001</v>
      </c>
    </row>
    <row r="4164" spans="1:3" hidden="1" x14ac:dyDescent="0.25">
      <c r="A4164" s="15" t="str">
        <f>'Hour Loop'!BV4174</f>
        <v>C</v>
      </c>
      <c r="B4164">
        <f>'Hour Loop'!CI4174</f>
        <v>458.55700000000002</v>
      </c>
      <c r="C4164">
        <f>'Hour Loop'!CJ4174</f>
        <v>197.75899999999999</v>
      </c>
    </row>
    <row r="4165" spans="1:3" hidden="1" x14ac:dyDescent="0.25">
      <c r="A4165" s="15" t="str">
        <f>'Hour Loop'!BV4175</f>
        <v>C</v>
      </c>
      <c r="B4165">
        <f>'Hour Loop'!CI4175</f>
        <v>455.74200000000002</v>
      </c>
      <c r="C4165">
        <f>'Hour Loop'!CJ4175</f>
        <v>187.589</v>
      </c>
    </row>
    <row r="4166" spans="1:3" hidden="1" x14ac:dyDescent="0.25">
      <c r="A4166" s="15" t="str">
        <f>'Hour Loop'!BV4176</f>
        <v>C</v>
      </c>
      <c r="B4166">
        <f>'Hour Loop'!CI4176</f>
        <v>452.43200000000002</v>
      </c>
      <c r="C4166">
        <f>'Hour Loop'!CJ4176</f>
        <v>177.56899999999999</v>
      </c>
    </row>
    <row r="4167" spans="1:3" hidden="1" x14ac:dyDescent="0.25">
      <c r="A4167" s="15" t="str">
        <f>'Hour Loop'!BV4177</f>
        <v>C</v>
      </c>
      <c r="B4167">
        <f>'Hour Loop'!CI4177</f>
        <v>448.63400000000001</v>
      </c>
      <c r="C4167">
        <f>'Hour Loop'!CJ4177</f>
        <v>167.72300000000001</v>
      </c>
    </row>
    <row r="4168" spans="1:3" hidden="1" x14ac:dyDescent="0.25">
      <c r="A4168" s="15" t="str">
        <f>'Hour Loop'!BV4178</f>
        <v>C</v>
      </c>
      <c r="B4168">
        <f>'Hour Loop'!CI4178</f>
        <v>444.358</v>
      </c>
      <c r="C4168">
        <f>'Hour Loop'!CJ4178</f>
        <v>158.07599999999999</v>
      </c>
    </row>
    <row r="4169" spans="1:3" hidden="1" x14ac:dyDescent="0.25">
      <c r="A4169" s="15" t="str">
        <f>'Hour Loop'!BV4179</f>
        <v>C</v>
      </c>
      <c r="B4169">
        <f>'Hour Loop'!CI4179</f>
        <v>439.613</v>
      </c>
      <c r="C4169">
        <f>'Hour Loop'!CJ4179</f>
        <v>148.65</v>
      </c>
    </row>
    <row r="4170" spans="1:3" hidden="1" x14ac:dyDescent="0.25">
      <c r="A4170" s="15" t="str">
        <f>'Hour Loop'!BV4180</f>
        <v>C</v>
      </c>
      <c r="B4170">
        <f>'Hour Loop'!CI4180</f>
        <v>434.41199999999998</v>
      </c>
      <c r="C4170">
        <f>'Hour Loop'!CJ4180</f>
        <v>139.46799999999999</v>
      </c>
    </row>
    <row r="4171" spans="1:3" hidden="1" x14ac:dyDescent="0.25">
      <c r="A4171" s="15" t="str">
        <f>'Hour Loop'!BV4181</f>
        <v>C</v>
      </c>
      <c r="B4171">
        <f>'Hour Loop'!CI4181</f>
        <v>428.76600000000002</v>
      </c>
      <c r="C4171">
        <f>'Hour Loop'!CJ4181</f>
        <v>130.55199999999999</v>
      </c>
    </row>
    <row r="4172" spans="1:3" hidden="1" x14ac:dyDescent="0.25">
      <c r="A4172" s="15" t="str">
        <f>'Hour Loop'!BV4182</f>
        <v>C</v>
      </c>
      <c r="B4172">
        <f>'Hour Loop'!CI4182</f>
        <v>422.69</v>
      </c>
      <c r="C4172">
        <f>'Hour Loop'!CJ4182</f>
        <v>121.925</v>
      </c>
    </row>
    <row r="4173" spans="1:3" hidden="1" x14ac:dyDescent="0.25">
      <c r="A4173" s="15" t="str">
        <f>'Hour Loop'!BV4183</f>
        <v>C</v>
      </c>
      <c r="B4173">
        <f>'Hour Loop'!CI4183</f>
        <v>416.197</v>
      </c>
      <c r="C4173">
        <f>'Hour Loop'!CJ4183</f>
        <v>113.605</v>
      </c>
    </row>
    <row r="4174" spans="1:3" hidden="1" x14ac:dyDescent="0.25">
      <c r="A4174" s="15" t="str">
        <f>'Hour Loop'!BV4184</f>
        <v>C</v>
      </c>
      <c r="B4174">
        <f>'Hour Loop'!CI4184</f>
        <v>409.30399999999997</v>
      </c>
      <c r="C4174">
        <f>'Hour Loop'!CJ4184</f>
        <v>105.61499999999999</v>
      </c>
    </row>
    <row r="4175" spans="1:3" hidden="1" x14ac:dyDescent="0.25">
      <c r="A4175" s="15" t="str">
        <f>'Hour Loop'!BV4185</f>
        <v>C</v>
      </c>
      <c r="B4175">
        <f>'Hour Loop'!CI4185</f>
        <v>402.02</v>
      </c>
      <c r="C4175">
        <f>'Hour Loop'!CJ4185</f>
        <v>97.971999999999994</v>
      </c>
    </row>
    <row r="4176" spans="1:3" hidden="1" x14ac:dyDescent="0.25">
      <c r="A4176" s="15" t="str">
        <f>'Hour Loop'!BV4186</f>
        <v>C</v>
      </c>
      <c r="B4176">
        <f>'Hour Loop'!CI4186</f>
        <v>394.38</v>
      </c>
      <c r="C4176">
        <f>'Hour Loop'!CJ4186</f>
        <v>90.695999999999998</v>
      </c>
    </row>
    <row r="4177" spans="1:3" hidden="1" x14ac:dyDescent="0.25">
      <c r="A4177" s="15" t="str">
        <f>'Hour Loop'!BV4187</f>
        <v>C</v>
      </c>
      <c r="B4177">
        <f>'Hour Loop'!CI4187</f>
        <v>386.39</v>
      </c>
      <c r="C4177">
        <f>'Hour Loop'!CJ4187</f>
        <v>83.802999999999997</v>
      </c>
    </row>
    <row r="4178" spans="1:3" hidden="1" x14ac:dyDescent="0.25">
      <c r="A4178" s="15" t="str">
        <f>'Hour Loop'!BV4188</f>
        <v>C</v>
      </c>
      <c r="B4178">
        <f>'Hour Loop'!CI4188</f>
        <v>378</v>
      </c>
      <c r="C4178">
        <f>'Hour Loop'!CJ4188</f>
        <v>77.31</v>
      </c>
    </row>
    <row r="4179" spans="1:3" hidden="1" x14ac:dyDescent="0.25">
      <c r="A4179" s="15" t="str">
        <f>'Hour Loop'!BV4189</f>
        <v>C</v>
      </c>
      <c r="B4179">
        <f>'Hour Loop'!CI4189</f>
        <v>369.44</v>
      </c>
      <c r="C4179">
        <f>'Hour Loop'!CJ4189</f>
        <v>71.233999999999995</v>
      </c>
    </row>
    <row r="4180" spans="1:3" hidden="1" x14ac:dyDescent="0.25">
      <c r="A4180" s="15" t="str">
        <f>'Hour Loop'!BV4190</f>
        <v>C</v>
      </c>
      <c r="B4180">
        <f>'Hour Loop'!CI4190</f>
        <v>360.53</v>
      </c>
      <c r="C4180">
        <f>'Hour Loop'!CJ4190</f>
        <v>65.587999999999994</v>
      </c>
    </row>
    <row r="4181" spans="1:3" hidden="1" x14ac:dyDescent="0.25">
      <c r="A4181" s="15" t="str">
        <f>'Hour Loop'!BV4191</f>
        <v>C</v>
      </c>
      <c r="B4181">
        <f>'Hour Loop'!CI4191</f>
        <v>351.35</v>
      </c>
      <c r="C4181">
        <f>'Hour Loop'!CJ4191</f>
        <v>60.387</v>
      </c>
    </row>
    <row r="4182" spans="1:3" hidden="1" x14ac:dyDescent="0.25">
      <c r="A4182" s="15" t="str">
        <f>'Hour Loop'!BV4192</f>
        <v>C</v>
      </c>
      <c r="B4182">
        <f>'Hour Loop'!CI4192</f>
        <v>341.92</v>
      </c>
      <c r="C4182">
        <f>'Hour Loop'!CJ4192</f>
        <v>55.642000000000003</v>
      </c>
    </row>
    <row r="4183" spans="1:3" hidden="1" x14ac:dyDescent="0.25">
      <c r="A4183" s="15" t="str">
        <f>'Hour Loop'!BV4193</f>
        <v>C</v>
      </c>
      <c r="B4183">
        <f>'Hour Loop'!CI4193</f>
        <v>332.27</v>
      </c>
      <c r="C4183">
        <f>'Hour Loop'!CJ4193</f>
        <v>51.366</v>
      </c>
    </row>
    <row r="4184" spans="1:3" hidden="1" x14ac:dyDescent="0.25">
      <c r="A4184" s="15" t="str">
        <f>'Hour Loop'!BV4194</f>
        <v>C</v>
      </c>
      <c r="B4184">
        <f>'Hour Loop'!CI4194</f>
        <v>322.43</v>
      </c>
      <c r="C4184">
        <f>'Hour Loop'!CJ4194</f>
        <v>47.567999999999998</v>
      </c>
    </row>
    <row r="4185" spans="1:3" hidden="1" x14ac:dyDescent="0.25">
      <c r="A4185" s="15" t="str">
        <f>'Hour Loop'!BV4195</f>
        <v>C</v>
      </c>
      <c r="B4185">
        <f>'Hour Loop'!CI4195</f>
        <v>312.41000000000003</v>
      </c>
      <c r="C4185">
        <f>'Hour Loop'!CJ4195</f>
        <v>44.258000000000003</v>
      </c>
    </row>
    <row r="4186" spans="1:3" hidden="1" x14ac:dyDescent="0.25">
      <c r="A4186" s="15" t="str">
        <f>'Hour Loop'!BV4196</f>
        <v>C</v>
      </c>
      <c r="B4186">
        <f>'Hour Loop'!CI4196</f>
        <v>302.24</v>
      </c>
      <c r="C4186">
        <f>'Hour Loop'!CJ4196</f>
        <v>41.442999999999998</v>
      </c>
    </row>
    <row r="4187" spans="1:3" hidden="1" x14ac:dyDescent="0.25">
      <c r="A4187" s="15" t="str">
        <f>'Hour Loop'!BV4197</f>
        <v>C</v>
      </c>
      <c r="B4187">
        <f>'Hour Loop'!CI4197</f>
        <v>291.94</v>
      </c>
      <c r="C4187">
        <f>'Hour Loop'!CJ4197</f>
        <v>39.131</v>
      </c>
    </row>
    <row r="4188" spans="1:3" hidden="1" x14ac:dyDescent="0.25">
      <c r="A4188" s="15" t="str">
        <f>'Hour Loop'!BV4198</f>
        <v>C</v>
      </c>
      <c r="B4188">
        <f>'Hour Loop'!CI4198</f>
        <v>281.54000000000002</v>
      </c>
      <c r="C4188">
        <f>'Hour Loop'!CJ4198</f>
        <v>37.326999999999998</v>
      </c>
    </row>
    <row r="4189" spans="1:3" hidden="1" x14ac:dyDescent="0.25">
      <c r="A4189" s="15" t="str">
        <f>'Hour Loop'!BV4199</f>
        <v>C</v>
      </c>
      <c r="B4189">
        <f>'Hour Loop'!CI4199</f>
        <v>271.07</v>
      </c>
      <c r="C4189">
        <f>'Hour Loop'!CJ4199</f>
        <v>36.034999999999997</v>
      </c>
    </row>
    <row r="4190" spans="1:3" hidden="1" x14ac:dyDescent="0.25">
      <c r="A4190" s="15" t="str">
        <f>'Hour Loop'!BV4200</f>
        <v>C</v>
      </c>
      <c r="B4190">
        <f>'Hour Loop'!CI4200</f>
        <v>260.55</v>
      </c>
      <c r="C4190">
        <f>'Hour Loop'!CJ4200</f>
        <v>35.259</v>
      </c>
    </row>
    <row r="4191" spans="1:3" hidden="1" x14ac:dyDescent="0.25">
      <c r="A4191" s="15" t="str">
        <f>'Hour Loop'!BV4201</f>
        <v>C</v>
      </c>
      <c r="B4191">
        <f>'Hour Loop'!CI4201</f>
        <v>250</v>
      </c>
      <c r="C4191">
        <f>'Hour Loop'!CJ4201</f>
        <v>35</v>
      </c>
    </row>
    <row r="4192" spans="1:3" hidden="1" x14ac:dyDescent="0.25">
      <c r="A4192" s="15" t="str">
        <f>'Hour Loop'!BV4202</f>
        <v>C</v>
      </c>
      <c r="B4192">
        <f>'Hour Loop'!CI4202</f>
        <v>239.45</v>
      </c>
      <c r="C4192">
        <f>'Hour Loop'!CJ4202</f>
        <v>35.259</v>
      </c>
    </row>
    <row r="4193" spans="1:3" hidden="1" x14ac:dyDescent="0.25">
      <c r="A4193" s="15" t="str">
        <f>'Hour Loop'!BV4203</f>
        <v>C</v>
      </c>
      <c r="B4193">
        <f>'Hour Loop'!CI4203</f>
        <v>228.92</v>
      </c>
      <c r="C4193">
        <f>'Hour Loop'!CJ4203</f>
        <v>36.034999999999997</v>
      </c>
    </row>
    <row r="4194" spans="1:3" hidden="1" x14ac:dyDescent="0.25">
      <c r="A4194" s="15" t="str">
        <f>'Hour Loop'!BV4204</f>
        <v>C</v>
      </c>
      <c r="B4194">
        <f>'Hour Loop'!CI4204</f>
        <v>218.45</v>
      </c>
      <c r="C4194">
        <f>'Hour Loop'!CJ4204</f>
        <v>37.326999999999998</v>
      </c>
    </row>
    <row r="4195" spans="1:3" hidden="1" x14ac:dyDescent="0.25">
      <c r="A4195" s="15" t="str">
        <f>'Hour Loop'!BV4205</f>
        <v>C</v>
      </c>
      <c r="B4195">
        <f>'Hour Loop'!CI4205</f>
        <v>208.05</v>
      </c>
      <c r="C4195">
        <f>'Hour Loop'!CJ4205</f>
        <v>39.131</v>
      </c>
    </row>
    <row r="4196" spans="1:3" hidden="1" x14ac:dyDescent="0.25">
      <c r="A4196" s="15" t="str">
        <f>'Hour Loop'!BV4206</f>
        <v>C</v>
      </c>
      <c r="B4196">
        <f>'Hour Loop'!CI4206</f>
        <v>197.75</v>
      </c>
      <c r="C4196">
        <f>'Hour Loop'!CJ4206</f>
        <v>41.442999999999998</v>
      </c>
    </row>
    <row r="4197" spans="1:3" hidden="1" x14ac:dyDescent="0.25">
      <c r="A4197" s="15" t="str">
        <f>'Hour Loop'!BV4207</f>
        <v>C</v>
      </c>
      <c r="B4197">
        <f>'Hour Loop'!CI4207</f>
        <v>187.58</v>
      </c>
      <c r="C4197">
        <f>'Hour Loop'!CJ4207</f>
        <v>44.258000000000003</v>
      </c>
    </row>
    <row r="4198" spans="1:3" hidden="1" x14ac:dyDescent="0.25">
      <c r="A4198" s="15" t="str">
        <f>'Hour Loop'!BV4208</f>
        <v>C</v>
      </c>
      <c r="B4198">
        <f>'Hour Loop'!CI4208</f>
        <v>177.56</v>
      </c>
      <c r="C4198">
        <f>'Hour Loop'!CJ4208</f>
        <v>47.567999999999998</v>
      </c>
    </row>
    <row r="4199" spans="1:3" hidden="1" x14ac:dyDescent="0.25">
      <c r="A4199" s="15" t="str">
        <f>'Hour Loop'!BV4209</f>
        <v>C</v>
      </c>
      <c r="B4199">
        <f>'Hour Loop'!CI4209</f>
        <v>167.72</v>
      </c>
      <c r="C4199">
        <f>'Hour Loop'!CJ4209</f>
        <v>51.366</v>
      </c>
    </row>
    <row r="4200" spans="1:3" hidden="1" x14ac:dyDescent="0.25">
      <c r="A4200" s="15" t="str">
        <f>'Hour Loop'!BV4210</f>
        <v>C</v>
      </c>
      <c r="B4200">
        <f>'Hour Loop'!CI4210</f>
        <v>158.07</v>
      </c>
      <c r="C4200">
        <f>'Hour Loop'!CJ4210</f>
        <v>55.642000000000003</v>
      </c>
    </row>
    <row r="4201" spans="1:3" hidden="1" x14ac:dyDescent="0.25">
      <c r="A4201" s="15" t="str">
        <f>'Hour Loop'!BV4211</f>
        <v>C</v>
      </c>
      <c r="B4201">
        <f>'Hour Loop'!CI4211</f>
        <v>148.65</v>
      </c>
      <c r="C4201">
        <f>'Hour Loop'!CJ4211</f>
        <v>60.387</v>
      </c>
    </row>
    <row r="4202" spans="1:3" hidden="1" x14ac:dyDescent="0.25">
      <c r="A4202" s="15" t="str">
        <f>'Hour Loop'!BV4212</f>
        <v>C</v>
      </c>
      <c r="B4202">
        <f>'Hour Loop'!CI4212</f>
        <v>139.46</v>
      </c>
      <c r="C4202">
        <f>'Hour Loop'!CJ4212</f>
        <v>65.587999999999994</v>
      </c>
    </row>
    <row r="4203" spans="1:3" hidden="1" x14ac:dyDescent="0.25">
      <c r="A4203" s="15" t="str">
        <f>'Hour Loop'!BV4213</f>
        <v>C</v>
      </c>
      <c r="B4203">
        <f>'Hour Loop'!CI4213</f>
        <v>130.55000000000001</v>
      </c>
      <c r="C4203">
        <f>'Hour Loop'!CJ4213</f>
        <v>71.233999999999995</v>
      </c>
    </row>
    <row r="4204" spans="1:3" hidden="1" x14ac:dyDescent="0.25">
      <c r="A4204" s="15" t="str">
        <f>'Hour Loop'!BV4214</f>
        <v>C</v>
      </c>
      <c r="B4204">
        <f>'Hour Loop'!CI4214</f>
        <v>121.9</v>
      </c>
      <c r="C4204">
        <f>'Hour Loop'!CJ4214</f>
        <v>77.31</v>
      </c>
    </row>
    <row r="4205" spans="1:3" hidden="1" x14ac:dyDescent="0.25">
      <c r="A4205" s="15" t="str">
        <f>'Hour Loop'!BV4215</f>
        <v>C</v>
      </c>
      <c r="B4205">
        <f>'Hour Loop'!CI4215</f>
        <v>113.6</v>
      </c>
      <c r="C4205">
        <f>'Hour Loop'!CJ4215</f>
        <v>83.802999999999997</v>
      </c>
    </row>
    <row r="4206" spans="1:3" hidden="1" x14ac:dyDescent="0.25">
      <c r="A4206" s="15" t="str">
        <f>'Hour Loop'!BV4216</f>
        <v>C</v>
      </c>
      <c r="B4206">
        <f>'Hour Loop'!CI4216</f>
        <v>105.61</v>
      </c>
      <c r="C4206">
        <f>'Hour Loop'!CJ4216</f>
        <v>90.695999999999998</v>
      </c>
    </row>
    <row r="4207" spans="1:3" hidden="1" x14ac:dyDescent="0.25">
      <c r="A4207" s="15" t="str">
        <f>'Hour Loop'!BV4217</f>
        <v>C</v>
      </c>
      <c r="B4207">
        <f>'Hour Loop'!CI4217</f>
        <v>97.97</v>
      </c>
      <c r="C4207">
        <f>'Hour Loop'!CJ4217</f>
        <v>97.971999999999994</v>
      </c>
    </row>
    <row r="4208" spans="1:3" hidden="1" x14ac:dyDescent="0.25">
      <c r="A4208" s="15" t="str">
        <f>'Hour Loop'!BV4218</f>
        <v>C</v>
      </c>
      <c r="B4208">
        <f>'Hour Loop'!CI4218</f>
        <v>90.695999999999998</v>
      </c>
      <c r="C4208">
        <f>'Hour Loop'!CJ4218</f>
        <v>105.61499999999999</v>
      </c>
    </row>
    <row r="4209" spans="1:3" hidden="1" x14ac:dyDescent="0.25">
      <c r="A4209" s="15" t="str">
        <f>'Hour Loop'!BV4219</f>
        <v>C</v>
      </c>
      <c r="B4209">
        <f>'Hour Loop'!CI4219</f>
        <v>83.802999999999997</v>
      </c>
      <c r="C4209">
        <f>'Hour Loop'!CJ4219</f>
        <v>113.605</v>
      </c>
    </row>
    <row r="4210" spans="1:3" hidden="1" x14ac:dyDescent="0.25">
      <c r="A4210" s="15" t="str">
        <f>'Hour Loop'!BV4220</f>
        <v>C</v>
      </c>
      <c r="B4210">
        <f>'Hour Loop'!CI4220</f>
        <v>77.31</v>
      </c>
      <c r="C4210">
        <f>'Hour Loop'!CJ4220</f>
        <v>121.925</v>
      </c>
    </row>
    <row r="4211" spans="1:3" hidden="1" x14ac:dyDescent="0.25">
      <c r="A4211" s="15" t="str">
        <f>'Hour Loop'!BV4221</f>
        <v>C</v>
      </c>
      <c r="B4211">
        <f>'Hour Loop'!CI4221</f>
        <v>71.233999999999995</v>
      </c>
      <c r="C4211">
        <f>'Hour Loop'!CJ4221</f>
        <v>130.55199999999999</v>
      </c>
    </row>
    <row r="4212" spans="1:3" hidden="1" x14ac:dyDescent="0.25">
      <c r="A4212" s="15" t="str">
        <f>'Hour Loop'!BV4222</f>
        <v>C</v>
      </c>
      <c r="B4212">
        <f>'Hour Loop'!CI4222</f>
        <v>65.587999999999994</v>
      </c>
      <c r="C4212">
        <f>'Hour Loop'!CJ4222</f>
        <v>139.46799999999999</v>
      </c>
    </row>
    <row r="4213" spans="1:3" hidden="1" x14ac:dyDescent="0.25">
      <c r="A4213" s="15" t="str">
        <f>'Hour Loop'!BV4223</f>
        <v>C</v>
      </c>
      <c r="B4213">
        <f>'Hour Loop'!CI4223</f>
        <v>71.233999999999995</v>
      </c>
      <c r="C4213">
        <f>'Hour Loop'!CJ4223</f>
        <v>130.55199999999999</v>
      </c>
    </row>
    <row r="4214" spans="1:3" hidden="1" x14ac:dyDescent="0.25">
      <c r="A4214" s="15" t="str">
        <f>'Hour Loop'!BV4224</f>
        <v>C</v>
      </c>
      <c r="B4214">
        <f>'Hour Loop'!CI4224</f>
        <v>77.31</v>
      </c>
      <c r="C4214">
        <f>'Hour Loop'!CJ4224</f>
        <v>121.925</v>
      </c>
    </row>
    <row r="4215" spans="1:3" hidden="1" x14ac:dyDescent="0.25">
      <c r="A4215" s="15" t="str">
        <f>'Hour Loop'!BV4225</f>
        <v>C</v>
      </c>
      <c r="B4215">
        <f>'Hour Loop'!CI4225</f>
        <v>83.802999999999997</v>
      </c>
      <c r="C4215">
        <f>'Hour Loop'!CJ4225</f>
        <v>113.605</v>
      </c>
    </row>
    <row r="4216" spans="1:3" hidden="1" x14ac:dyDescent="0.25">
      <c r="A4216" s="15" t="str">
        <f>'Hour Loop'!BV4226</f>
        <v>C</v>
      </c>
      <c r="B4216">
        <f>'Hour Loop'!CI4226</f>
        <v>90.695999999999998</v>
      </c>
      <c r="C4216">
        <f>'Hour Loop'!CJ4226</f>
        <v>105.61499999999999</v>
      </c>
    </row>
    <row r="4217" spans="1:3" hidden="1" x14ac:dyDescent="0.25">
      <c r="A4217" s="15" t="str">
        <f>'Hour Loop'!BV4227</f>
        <v>C</v>
      </c>
      <c r="B4217">
        <f>'Hour Loop'!CI4227</f>
        <v>97.97</v>
      </c>
      <c r="C4217">
        <f>'Hour Loop'!CJ4227</f>
        <v>97.971999999999994</v>
      </c>
    </row>
    <row r="4218" spans="1:3" hidden="1" x14ac:dyDescent="0.25">
      <c r="A4218" s="15" t="str">
        <f>'Hour Loop'!BV4228</f>
        <v>C</v>
      </c>
      <c r="B4218">
        <f>'Hour Loop'!CI4228</f>
        <v>105.61</v>
      </c>
      <c r="C4218">
        <f>'Hour Loop'!CJ4228</f>
        <v>90.695999999999998</v>
      </c>
    </row>
    <row r="4219" spans="1:3" hidden="1" x14ac:dyDescent="0.25">
      <c r="A4219" s="15" t="str">
        <f>'Hour Loop'!BV4229</f>
        <v>C</v>
      </c>
      <c r="B4219">
        <f>'Hour Loop'!CI4229</f>
        <v>113.6</v>
      </c>
      <c r="C4219">
        <f>'Hour Loop'!CJ4229</f>
        <v>83.802999999999997</v>
      </c>
    </row>
    <row r="4220" spans="1:3" hidden="1" x14ac:dyDescent="0.25">
      <c r="A4220" s="15" t="str">
        <f>'Hour Loop'!BV4230</f>
        <v>C</v>
      </c>
      <c r="B4220">
        <f>'Hour Loop'!CI4230</f>
        <v>121.9</v>
      </c>
      <c r="C4220">
        <f>'Hour Loop'!CJ4230</f>
        <v>77.31</v>
      </c>
    </row>
    <row r="4221" spans="1:3" hidden="1" x14ac:dyDescent="0.25">
      <c r="A4221" s="15" t="str">
        <f>'Hour Loop'!BV4231</f>
        <v>C</v>
      </c>
      <c r="B4221">
        <f>'Hour Loop'!CI4231</f>
        <v>130.55000000000001</v>
      </c>
      <c r="C4221">
        <f>'Hour Loop'!CJ4231</f>
        <v>71.233999999999995</v>
      </c>
    </row>
    <row r="4222" spans="1:3" hidden="1" x14ac:dyDescent="0.25">
      <c r="A4222" s="15" t="str">
        <f>'Hour Loop'!BV4232</f>
        <v>C</v>
      </c>
      <c r="B4222">
        <f>'Hour Loop'!CI4232</f>
        <v>139.46</v>
      </c>
      <c r="C4222">
        <f>'Hour Loop'!CJ4232</f>
        <v>65.587999999999994</v>
      </c>
    </row>
    <row r="4223" spans="1:3" hidden="1" x14ac:dyDescent="0.25">
      <c r="A4223" s="15" t="str">
        <f>'Hour Loop'!BV4233</f>
        <v>C</v>
      </c>
      <c r="B4223">
        <f>'Hour Loop'!CI4233</f>
        <v>148.65</v>
      </c>
      <c r="C4223">
        <f>'Hour Loop'!CJ4233</f>
        <v>60.387</v>
      </c>
    </row>
    <row r="4224" spans="1:3" hidden="1" x14ac:dyDescent="0.25">
      <c r="A4224" s="15" t="str">
        <f>'Hour Loop'!BV4234</f>
        <v>C</v>
      </c>
      <c r="B4224">
        <f>'Hour Loop'!CI4234</f>
        <v>158.07</v>
      </c>
      <c r="C4224">
        <f>'Hour Loop'!CJ4234</f>
        <v>55.642000000000003</v>
      </c>
    </row>
    <row r="4225" spans="1:3" hidden="1" x14ac:dyDescent="0.25">
      <c r="A4225" s="15" t="str">
        <f>'Hour Loop'!BV4235</f>
        <v>C</v>
      </c>
      <c r="B4225">
        <f>'Hour Loop'!CI4235</f>
        <v>167.72</v>
      </c>
      <c r="C4225">
        <f>'Hour Loop'!CJ4235</f>
        <v>51.366</v>
      </c>
    </row>
    <row r="4226" spans="1:3" hidden="1" x14ac:dyDescent="0.25">
      <c r="A4226" s="15" t="str">
        <f>'Hour Loop'!BV4236</f>
        <v>C</v>
      </c>
      <c r="B4226">
        <f>'Hour Loop'!CI4236</f>
        <v>177.56</v>
      </c>
      <c r="C4226">
        <f>'Hour Loop'!CJ4236</f>
        <v>47.567999999999998</v>
      </c>
    </row>
    <row r="4227" spans="1:3" hidden="1" x14ac:dyDescent="0.25">
      <c r="A4227" s="15" t="str">
        <f>'Hour Loop'!BV4237</f>
        <v>C</v>
      </c>
      <c r="B4227">
        <f>'Hour Loop'!CI4237</f>
        <v>187.58</v>
      </c>
      <c r="C4227">
        <f>'Hour Loop'!CJ4237</f>
        <v>44.258000000000003</v>
      </c>
    </row>
    <row r="4228" spans="1:3" hidden="1" x14ac:dyDescent="0.25">
      <c r="A4228" s="15" t="str">
        <f>'Hour Loop'!BV4238</f>
        <v>C</v>
      </c>
      <c r="B4228">
        <f>'Hour Loop'!CI4238</f>
        <v>197.75</v>
      </c>
      <c r="C4228">
        <f>'Hour Loop'!CJ4238</f>
        <v>41.442999999999998</v>
      </c>
    </row>
    <row r="4229" spans="1:3" hidden="1" x14ac:dyDescent="0.25">
      <c r="A4229" s="15" t="str">
        <f>'Hour Loop'!BV4239</f>
        <v>C</v>
      </c>
      <c r="B4229">
        <f>'Hour Loop'!CI4239</f>
        <v>208.05</v>
      </c>
      <c r="C4229">
        <f>'Hour Loop'!CJ4239</f>
        <v>39.131</v>
      </c>
    </row>
    <row r="4230" spans="1:3" hidden="1" x14ac:dyDescent="0.25">
      <c r="A4230" s="15" t="str">
        <f>'Hour Loop'!BV4240</f>
        <v>C</v>
      </c>
      <c r="B4230">
        <f>'Hour Loop'!CI4240</f>
        <v>218.45</v>
      </c>
      <c r="C4230">
        <f>'Hour Loop'!CJ4240</f>
        <v>37.326999999999998</v>
      </c>
    </row>
    <row r="4231" spans="1:3" hidden="1" x14ac:dyDescent="0.25">
      <c r="A4231" s="15" t="str">
        <f>'Hour Loop'!BV4241</f>
        <v>C</v>
      </c>
      <c r="B4231">
        <f>'Hour Loop'!CI4241</f>
        <v>228.92</v>
      </c>
      <c r="C4231">
        <f>'Hour Loop'!CJ4241</f>
        <v>36.034999999999997</v>
      </c>
    </row>
    <row r="4232" spans="1:3" hidden="1" x14ac:dyDescent="0.25">
      <c r="A4232" s="15" t="str">
        <f>'Hour Loop'!BV4242</f>
        <v>C</v>
      </c>
      <c r="B4232">
        <f>'Hour Loop'!CI4242</f>
        <v>239.45</v>
      </c>
      <c r="C4232">
        <f>'Hour Loop'!CJ4242</f>
        <v>35.259</v>
      </c>
    </row>
    <row r="4233" spans="1:3" hidden="1" x14ac:dyDescent="0.25">
      <c r="A4233" s="15" t="str">
        <f>'Hour Loop'!BV4243</f>
        <v>C</v>
      </c>
      <c r="B4233">
        <f>'Hour Loop'!CI4243</f>
        <v>250</v>
      </c>
      <c r="C4233">
        <f>'Hour Loop'!CJ4243</f>
        <v>35</v>
      </c>
    </row>
    <row r="4234" spans="1:3" hidden="1" x14ac:dyDescent="0.25">
      <c r="A4234" s="15" t="str">
        <f>'Hour Loop'!BV4244</f>
        <v>C</v>
      </c>
      <c r="B4234">
        <f>'Hour Loop'!CI4244</f>
        <v>260.55</v>
      </c>
      <c r="C4234">
        <f>'Hour Loop'!CJ4244</f>
        <v>35.259</v>
      </c>
    </row>
    <row r="4235" spans="1:3" hidden="1" x14ac:dyDescent="0.25">
      <c r="A4235" s="15" t="str">
        <f>'Hour Loop'!BV4245</f>
        <v>C</v>
      </c>
      <c r="B4235">
        <f>'Hour Loop'!CI4245</f>
        <v>271.07</v>
      </c>
      <c r="C4235">
        <f>'Hour Loop'!CJ4245</f>
        <v>36.034999999999997</v>
      </c>
    </row>
    <row r="4236" spans="1:3" hidden="1" x14ac:dyDescent="0.25">
      <c r="A4236" s="15" t="str">
        <f>'Hour Loop'!BV4246</f>
        <v>C</v>
      </c>
      <c r="B4236">
        <f>'Hour Loop'!CI4246</f>
        <v>281.54000000000002</v>
      </c>
      <c r="C4236">
        <f>'Hour Loop'!CJ4246</f>
        <v>37.326999999999998</v>
      </c>
    </row>
    <row r="4237" spans="1:3" hidden="1" x14ac:dyDescent="0.25">
      <c r="A4237" s="15" t="str">
        <f>'Hour Loop'!BV4247</f>
        <v>C</v>
      </c>
      <c r="B4237">
        <f>'Hour Loop'!CI4247</f>
        <v>291.94</v>
      </c>
      <c r="C4237">
        <f>'Hour Loop'!CJ4247</f>
        <v>39.131</v>
      </c>
    </row>
    <row r="4238" spans="1:3" hidden="1" x14ac:dyDescent="0.25">
      <c r="A4238" s="15" t="str">
        <f>'Hour Loop'!BV4248</f>
        <v>C</v>
      </c>
      <c r="B4238">
        <f>'Hour Loop'!CI4248</f>
        <v>302.24</v>
      </c>
      <c r="C4238">
        <f>'Hour Loop'!CJ4248</f>
        <v>41.442999999999998</v>
      </c>
    </row>
    <row r="4239" spans="1:3" hidden="1" x14ac:dyDescent="0.25">
      <c r="A4239" s="15" t="str">
        <f>'Hour Loop'!BV4249</f>
        <v>C</v>
      </c>
      <c r="B4239">
        <f>'Hour Loop'!CI4249</f>
        <v>312.41000000000003</v>
      </c>
      <c r="C4239">
        <f>'Hour Loop'!CJ4249</f>
        <v>44.258000000000003</v>
      </c>
    </row>
    <row r="4240" spans="1:3" hidden="1" x14ac:dyDescent="0.25">
      <c r="A4240" s="15" t="str">
        <f>'Hour Loop'!BV4250</f>
        <v>C</v>
      </c>
      <c r="B4240">
        <f>'Hour Loop'!CI4250</f>
        <v>322.43</v>
      </c>
      <c r="C4240">
        <f>'Hour Loop'!CJ4250</f>
        <v>47.567999999999998</v>
      </c>
    </row>
    <row r="4241" spans="1:3" hidden="1" x14ac:dyDescent="0.25">
      <c r="A4241" s="15" t="str">
        <f>'Hour Loop'!BV4251</f>
        <v>C</v>
      </c>
      <c r="B4241">
        <f>'Hour Loop'!CI4251</f>
        <v>332.27</v>
      </c>
      <c r="C4241">
        <f>'Hour Loop'!CJ4251</f>
        <v>51.366</v>
      </c>
    </row>
    <row r="4242" spans="1:3" hidden="1" x14ac:dyDescent="0.25">
      <c r="A4242" s="15" t="str">
        <f>'Hour Loop'!BV4252</f>
        <v>C</v>
      </c>
      <c r="B4242">
        <f>'Hour Loop'!CI4252</f>
        <v>341.92</v>
      </c>
      <c r="C4242">
        <f>'Hour Loop'!CJ4252</f>
        <v>55.642000000000003</v>
      </c>
    </row>
    <row r="4243" spans="1:3" hidden="1" x14ac:dyDescent="0.25">
      <c r="A4243" s="15" t="str">
        <f>'Hour Loop'!BV4253</f>
        <v>C</v>
      </c>
      <c r="B4243">
        <f>'Hour Loop'!CI4253</f>
        <v>351.35</v>
      </c>
      <c r="C4243">
        <f>'Hour Loop'!CJ4253</f>
        <v>60.387</v>
      </c>
    </row>
    <row r="4244" spans="1:3" hidden="1" x14ac:dyDescent="0.25">
      <c r="A4244" s="15" t="str">
        <f>'Hour Loop'!BV4254</f>
        <v>C</v>
      </c>
      <c r="B4244">
        <f>'Hour Loop'!CI4254</f>
        <v>360.53</v>
      </c>
      <c r="C4244">
        <f>'Hour Loop'!CJ4254</f>
        <v>65.587999999999994</v>
      </c>
    </row>
    <row r="4245" spans="1:3" hidden="1" x14ac:dyDescent="0.25">
      <c r="A4245" s="15" t="str">
        <f>'Hour Loop'!BV4255</f>
        <v>C</v>
      </c>
      <c r="B4245">
        <f>'Hour Loop'!CI4255</f>
        <v>369.44</v>
      </c>
      <c r="C4245">
        <f>'Hour Loop'!CJ4255</f>
        <v>71.233999999999995</v>
      </c>
    </row>
    <row r="4246" spans="1:3" hidden="1" x14ac:dyDescent="0.25">
      <c r="A4246" s="15" t="str">
        <f>'Hour Loop'!BV4256</f>
        <v>C</v>
      </c>
      <c r="B4246">
        <f>'Hour Loop'!CI4256</f>
        <v>378</v>
      </c>
      <c r="C4246">
        <f>'Hour Loop'!CJ4256</f>
        <v>77.31</v>
      </c>
    </row>
    <row r="4247" spans="1:3" hidden="1" x14ac:dyDescent="0.25">
      <c r="A4247" s="15" t="str">
        <f>'Hour Loop'!BV4257</f>
        <v>C</v>
      </c>
      <c r="B4247">
        <f>'Hour Loop'!CI4257</f>
        <v>386.39</v>
      </c>
      <c r="C4247">
        <f>'Hour Loop'!CJ4257</f>
        <v>83.802999999999997</v>
      </c>
    </row>
    <row r="4248" spans="1:3" hidden="1" x14ac:dyDescent="0.25">
      <c r="A4248" s="15" t="str">
        <f>'Hour Loop'!BV4258</f>
        <v>C</v>
      </c>
      <c r="B4248">
        <f>'Hour Loop'!CI4258</f>
        <v>394.38</v>
      </c>
      <c r="C4248">
        <f>'Hour Loop'!CJ4258</f>
        <v>90.695999999999998</v>
      </c>
    </row>
    <row r="4249" spans="1:3" hidden="1" x14ac:dyDescent="0.25">
      <c r="A4249" s="15" t="str">
        <f>'Hour Loop'!BV4259</f>
        <v>C</v>
      </c>
      <c r="B4249">
        <f>'Hour Loop'!CI4259</f>
        <v>402.02</v>
      </c>
      <c r="C4249">
        <f>'Hour Loop'!CJ4259</f>
        <v>97.971999999999994</v>
      </c>
    </row>
    <row r="4250" spans="1:3" hidden="1" x14ac:dyDescent="0.25">
      <c r="A4250" s="15" t="str">
        <f>'Hour Loop'!BV4260</f>
        <v>C</v>
      </c>
      <c r="B4250">
        <f>'Hour Loop'!CI4260</f>
        <v>409.30399999999997</v>
      </c>
      <c r="C4250">
        <f>'Hour Loop'!CJ4260</f>
        <v>105.61499999999999</v>
      </c>
    </row>
    <row r="4251" spans="1:3" hidden="1" x14ac:dyDescent="0.25">
      <c r="A4251" s="15" t="str">
        <f>'Hour Loop'!BV4261</f>
        <v>C</v>
      </c>
      <c r="B4251">
        <f>'Hour Loop'!CI4261</f>
        <v>416.197</v>
      </c>
      <c r="C4251">
        <f>'Hour Loop'!CJ4261</f>
        <v>113.605</v>
      </c>
    </row>
    <row r="4252" spans="1:3" hidden="1" x14ac:dyDescent="0.25">
      <c r="A4252" s="15" t="str">
        <f>'Hour Loop'!BV4262</f>
        <v>C</v>
      </c>
      <c r="B4252">
        <f>'Hour Loop'!CI4262</f>
        <v>422.69</v>
      </c>
      <c r="C4252">
        <f>'Hour Loop'!CJ4262</f>
        <v>121.925</v>
      </c>
    </row>
    <row r="4253" spans="1:3" hidden="1" x14ac:dyDescent="0.25">
      <c r="A4253" s="15" t="str">
        <f>'Hour Loop'!BV4263</f>
        <v>C</v>
      </c>
      <c r="B4253">
        <f>'Hour Loop'!CI4263</f>
        <v>428.76600000000002</v>
      </c>
      <c r="C4253">
        <f>'Hour Loop'!CJ4263</f>
        <v>130.55199999999999</v>
      </c>
    </row>
    <row r="4254" spans="1:3" hidden="1" x14ac:dyDescent="0.25">
      <c r="A4254" s="15" t="str">
        <f>'Hour Loop'!BV4264</f>
        <v>C</v>
      </c>
      <c r="B4254">
        <f>'Hour Loop'!CI4264</f>
        <v>434.41199999999998</v>
      </c>
      <c r="C4254">
        <f>'Hour Loop'!CJ4264</f>
        <v>139.46799999999999</v>
      </c>
    </row>
    <row r="4255" spans="1:3" hidden="1" x14ac:dyDescent="0.25">
      <c r="A4255" s="15" t="str">
        <f>'Hour Loop'!BV4265</f>
        <v>C</v>
      </c>
      <c r="B4255">
        <f>'Hour Loop'!CI4265</f>
        <v>439.613</v>
      </c>
      <c r="C4255">
        <f>'Hour Loop'!CJ4265</f>
        <v>148.65</v>
      </c>
    </row>
    <row r="4256" spans="1:3" hidden="1" x14ac:dyDescent="0.25">
      <c r="A4256" s="15" t="str">
        <f>'Hour Loop'!BV4266</f>
        <v>C</v>
      </c>
      <c r="B4256">
        <f>'Hour Loop'!CI4266</f>
        <v>444.358</v>
      </c>
      <c r="C4256">
        <f>'Hour Loop'!CJ4266</f>
        <v>158.07599999999999</v>
      </c>
    </row>
    <row r="4257" spans="1:3" hidden="1" x14ac:dyDescent="0.25">
      <c r="A4257" s="15" t="str">
        <f>'Hour Loop'!BV4267</f>
        <v>C</v>
      </c>
      <c r="B4257">
        <f>'Hour Loop'!CI4267</f>
        <v>448.63400000000001</v>
      </c>
      <c r="C4257">
        <f>'Hour Loop'!CJ4267</f>
        <v>167.72300000000001</v>
      </c>
    </row>
    <row r="4258" spans="1:3" hidden="1" x14ac:dyDescent="0.25">
      <c r="A4258" s="15" t="str">
        <f>'Hour Loop'!BV4268</f>
        <v>C</v>
      </c>
      <c r="B4258">
        <f>'Hour Loop'!CI4268</f>
        <v>452.43200000000002</v>
      </c>
      <c r="C4258">
        <f>'Hour Loop'!CJ4268</f>
        <v>177.56899999999999</v>
      </c>
    </row>
    <row r="4259" spans="1:3" hidden="1" x14ac:dyDescent="0.25">
      <c r="A4259" s="15" t="str">
        <f>'Hour Loop'!BV4269</f>
        <v>C</v>
      </c>
      <c r="B4259">
        <f>'Hour Loop'!CI4269</f>
        <v>455.74200000000002</v>
      </c>
      <c r="C4259">
        <f>'Hour Loop'!CJ4269</f>
        <v>187.589</v>
      </c>
    </row>
    <row r="4260" spans="1:3" hidden="1" x14ac:dyDescent="0.25">
      <c r="A4260" s="15" t="str">
        <f>'Hour Loop'!BV4270</f>
        <v>C</v>
      </c>
      <c r="B4260">
        <f>'Hour Loop'!CI4270</f>
        <v>458.55700000000002</v>
      </c>
      <c r="C4260">
        <f>'Hour Loop'!CJ4270</f>
        <v>197.75899999999999</v>
      </c>
    </row>
    <row r="4261" spans="1:3" hidden="1" x14ac:dyDescent="0.25">
      <c r="A4261" s="15" t="str">
        <f>'Hour Loop'!BV4271</f>
        <v>C</v>
      </c>
      <c r="B4261">
        <f>'Hour Loop'!CI4271</f>
        <v>460.86900000000003</v>
      </c>
      <c r="C4261">
        <f>'Hour Loop'!CJ4271</f>
        <v>208.05600000000001</v>
      </c>
    </row>
    <row r="4262" spans="1:3" hidden="1" x14ac:dyDescent="0.25">
      <c r="A4262" s="15" t="str">
        <f>'Hour Loop'!BV4272</f>
        <v>C</v>
      </c>
      <c r="B4262">
        <f>'Hour Loop'!CI4272</f>
        <v>462.673</v>
      </c>
      <c r="C4262">
        <f>'Hour Loop'!CJ4272</f>
        <v>218.453</v>
      </c>
    </row>
    <row r="4263" spans="1:3" hidden="1" x14ac:dyDescent="0.25">
      <c r="A4263" s="15" t="str">
        <f>'Hour Loop'!BV4273</f>
        <v>C</v>
      </c>
      <c r="B4263">
        <f>'Hour Loop'!CI4273</f>
        <v>463.96499999999997</v>
      </c>
      <c r="C4263">
        <f>'Hour Loop'!CJ4273</f>
        <v>228.92599999999999</v>
      </c>
    </row>
    <row r="4264" spans="1:3" hidden="1" x14ac:dyDescent="0.25">
      <c r="A4264" s="15" t="str">
        <f>'Hour Loop'!BV4274</f>
        <v>C</v>
      </c>
      <c r="B4264">
        <f>'Hour Loop'!CI4274</f>
        <v>464.74099999999999</v>
      </c>
      <c r="C4264">
        <f>'Hour Loop'!CJ4274</f>
        <v>239.45</v>
      </c>
    </row>
    <row r="4265" spans="1:3" hidden="1" x14ac:dyDescent="0.25">
      <c r="A4265" s="15" t="str">
        <f>'Hour Loop'!BV4275</f>
        <v>C</v>
      </c>
      <c r="B4265">
        <f>'Hour Loop'!CI4275</f>
        <v>465</v>
      </c>
      <c r="C4265">
        <f>'Hour Loop'!CJ4275</f>
        <v>250</v>
      </c>
    </row>
    <row r="4266" spans="1:3" hidden="1" x14ac:dyDescent="0.25">
      <c r="A4266" s="15" t="str">
        <f>'Hour Loop'!BV4276</f>
        <v>C</v>
      </c>
      <c r="B4266">
        <f>'Hour Loop'!CI4276</f>
        <v>464.74099999999999</v>
      </c>
      <c r="C4266">
        <f>'Hour Loop'!CJ4276</f>
        <v>260.55</v>
      </c>
    </row>
    <row r="4267" spans="1:3" hidden="1" x14ac:dyDescent="0.25">
      <c r="A4267" s="15" t="str">
        <f>'Hour Loop'!BV4277</f>
        <v>C</v>
      </c>
      <c r="B4267">
        <f>'Hour Loop'!CI4277</f>
        <v>463.96499999999997</v>
      </c>
      <c r="C4267">
        <f>'Hour Loop'!CJ4277</f>
        <v>271.07400000000001</v>
      </c>
    </row>
    <row r="4268" spans="1:3" hidden="1" x14ac:dyDescent="0.25">
      <c r="A4268" s="15" t="str">
        <f>'Hour Loop'!BV4278</f>
        <v>C</v>
      </c>
      <c r="B4268">
        <f>'Hour Loop'!CI4278</f>
        <v>462.673</v>
      </c>
      <c r="C4268">
        <f>'Hour Loop'!CJ4278</f>
        <v>281.54700000000003</v>
      </c>
    </row>
    <row r="4269" spans="1:3" hidden="1" x14ac:dyDescent="0.25">
      <c r="A4269" s="15" t="str">
        <f>'Hour Loop'!BV4279</f>
        <v>C</v>
      </c>
      <c r="B4269">
        <f>'Hour Loop'!CI4279</f>
        <v>460.86900000000003</v>
      </c>
      <c r="C4269">
        <f>'Hour Loop'!CJ4279</f>
        <v>291.94400000000002</v>
      </c>
    </row>
    <row r="4270" spans="1:3" hidden="1" x14ac:dyDescent="0.25">
      <c r="A4270" s="15" t="str">
        <f>'Hour Loop'!BV4280</f>
        <v>C</v>
      </c>
      <c r="B4270">
        <f>'Hour Loop'!CI4280</f>
        <v>458.55700000000002</v>
      </c>
      <c r="C4270">
        <f>'Hour Loop'!CJ4280</f>
        <v>302.24099999999999</v>
      </c>
    </row>
    <row r="4271" spans="1:3" hidden="1" x14ac:dyDescent="0.25">
      <c r="A4271" s="15" t="str">
        <f>'Hour Loop'!BV4281</f>
        <v>C</v>
      </c>
      <c r="B4271">
        <f>'Hour Loop'!CI4281</f>
        <v>455.74200000000002</v>
      </c>
      <c r="C4271">
        <f>'Hour Loop'!CJ4281</f>
        <v>312.411</v>
      </c>
    </row>
    <row r="4272" spans="1:3" hidden="1" x14ac:dyDescent="0.25">
      <c r="A4272" s="15" t="str">
        <f>'Hour Loop'!BV4282</f>
        <v>C</v>
      </c>
      <c r="B4272">
        <f>'Hour Loop'!CI4282</f>
        <v>452.43200000000002</v>
      </c>
      <c r="C4272">
        <f>'Hour Loop'!CJ4282</f>
        <v>322.43099999999998</v>
      </c>
    </row>
    <row r="4273" spans="1:3" hidden="1" x14ac:dyDescent="0.25">
      <c r="A4273" s="15" t="str">
        <f>'Hour Loop'!BV4283</f>
        <v>C</v>
      </c>
      <c r="B4273">
        <f>'Hour Loop'!CI4283</f>
        <v>448.63400000000001</v>
      </c>
      <c r="C4273">
        <f>'Hour Loop'!CJ4283</f>
        <v>332.27699999999999</v>
      </c>
    </row>
    <row r="4274" spans="1:3" hidden="1" x14ac:dyDescent="0.25">
      <c r="A4274" s="15" t="str">
        <f>'Hour Loop'!BV4284</f>
        <v>C</v>
      </c>
      <c r="B4274">
        <f>'Hour Loop'!CI4284</f>
        <v>444.358</v>
      </c>
      <c r="C4274">
        <f>'Hour Loop'!CJ4284</f>
        <v>341.92399999999998</v>
      </c>
    </row>
    <row r="4275" spans="1:3" hidden="1" x14ac:dyDescent="0.25">
      <c r="A4275" s="15" t="str">
        <f>'Hour Loop'!BV4285</f>
        <v>C</v>
      </c>
      <c r="B4275">
        <f>'Hour Loop'!CI4285</f>
        <v>439.613</v>
      </c>
      <c r="C4275">
        <f>'Hour Loop'!CJ4285</f>
        <v>351.35</v>
      </c>
    </row>
    <row r="4276" spans="1:3" hidden="1" x14ac:dyDescent="0.25">
      <c r="A4276" s="15" t="str">
        <f>'Hour Loop'!BV4286</f>
        <v>C</v>
      </c>
      <c r="B4276">
        <f>'Hour Loop'!CI4286</f>
        <v>434.41199999999998</v>
      </c>
      <c r="C4276">
        <f>'Hour Loop'!CJ4286</f>
        <v>360.53199999999998</v>
      </c>
    </row>
    <row r="4277" spans="1:3" hidden="1" x14ac:dyDescent="0.25">
      <c r="A4277" s="15" t="str">
        <f>'Hour Loop'!BV4287</f>
        <v>C</v>
      </c>
      <c r="B4277">
        <f>'Hour Loop'!CI4287</f>
        <v>428.76600000000002</v>
      </c>
      <c r="C4277">
        <f>'Hour Loop'!CJ4287</f>
        <v>369.44799999999998</v>
      </c>
    </row>
    <row r="4278" spans="1:3" hidden="1" x14ac:dyDescent="0.25">
      <c r="A4278" s="15" t="str">
        <f>'Hour Loop'!BV4288</f>
        <v>C</v>
      </c>
      <c r="B4278">
        <f>'Hour Loop'!CI4288</f>
        <v>422.69</v>
      </c>
      <c r="C4278">
        <f>'Hour Loop'!CJ4288</f>
        <v>378.07499999999999</v>
      </c>
    </row>
    <row r="4279" spans="1:3" hidden="1" x14ac:dyDescent="0.25">
      <c r="A4279" s="15" t="str">
        <f>'Hour Loop'!BV4289</f>
        <v>C</v>
      </c>
      <c r="B4279">
        <f>'Hour Loop'!CI4289</f>
        <v>416.197</v>
      </c>
      <c r="C4279">
        <f>'Hour Loop'!CJ4289</f>
        <v>386.39499999999998</v>
      </c>
    </row>
    <row r="4280" spans="1:3" hidden="1" x14ac:dyDescent="0.25">
      <c r="A4280" s="15" t="str">
        <f>'Hour Loop'!BV4290</f>
        <v>C</v>
      </c>
      <c r="B4280">
        <f>'Hour Loop'!CI4290</f>
        <v>409.30399999999997</v>
      </c>
      <c r="C4280">
        <f>'Hour Loop'!CJ4290</f>
        <v>394.38499999999999</v>
      </c>
    </row>
    <row r="4281" spans="1:3" hidden="1" x14ac:dyDescent="0.25">
      <c r="A4281" s="15" t="str">
        <f>'Hour Loop'!BV4291</f>
        <v>C</v>
      </c>
      <c r="B4281">
        <f>'Hour Loop'!CI4291</f>
        <v>402.02800000000002</v>
      </c>
      <c r="C4281">
        <f>'Hour Loop'!CJ4291</f>
        <v>402.02800000000002</v>
      </c>
    </row>
    <row r="4282" spans="1:3" hidden="1" x14ac:dyDescent="0.25">
      <c r="A4282" s="15" t="str">
        <f>'Hour Loop'!BV4292</f>
        <v>C</v>
      </c>
      <c r="B4282">
        <f>'Hour Loop'!CI4292</f>
        <v>394.38499999999999</v>
      </c>
      <c r="C4282">
        <f>'Hour Loop'!CJ4292</f>
        <v>409.30399999999997</v>
      </c>
    </row>
    <row r="4283" spans="1:3" hidden="1" x14ac:dyDescent="0.25">
      <c r="A4283" s="15" t="str">
        <f>'Hour Loop'!BV4293</f>
        <v>C</v>
      </c>
      <c r="B4283">
        <f>'Hour Loop'!CI4293</f>
        <v>386.39499999999998</v>
      </c>
      <c r="C4283">
        <f>'Hour Loop'!CJ4293</f>
        <v>416.197</v>
      </c>
    </row>
    <row r="4284" spans="1:3" hidden="1" x14ac:dyDescent="0.25">
      <c r="A4284" s="15" t="str">
        <f>'Hour Loop'!BV4294</f>
        <v>C</v>
      </c>
      <c r="B4284">
        <f>'Hour Loop'!CI4294</f>
        <v>378.07499999999999</v>
      </c>
      <c r="C4284">
        <f>'Hour Loop'!CJ4294</f>
        <v>422.69</v>
      </c>
    </row>
    <row r="4285" spans="1:3" hidden="1" x14ac:dyDescent="0.25">
      <c r="A4285" s="15" t="str">
        <f>'Hour Loop'!BV4295</f>
        <v>C</v>
      </c>
      <c r="B4285">
        <f>'Hour Loop'!CI4295</f>
        <v>369.44799999999998</v>
      </c>
      <c r="C4285">
        <f>'Hour Loop'!CJ4295</f>
        <v>428.76600000000002</v>
      </c>
    </row>
    <row r="4286" spans="1:3" hidden="1" x14ac:dyDescent="0.25">
      <c r="A4286" s="15" t="str">
        <f>'Hour Loop'!BV4296</f>
        <v>C</v>
      </c>
      <c r="B4286">
        <f>'Hour Loop'!CI4296</f>
        <v>360.53199999999998</v>
      </c>
      <c r="C4286">
        <f>'Hour Loop'!CJ4296</f>
        <v>434.41199999999998</v>
      </c>
    </row>
    <row r="4287" spans="1:3" hidden="1" x14ac:dyDescent="0.25">
      <c r="A4287" s="15" t="str">
        <f>'Hour Loop'!BV4297</f>
        <v>C</v>
      </c>
      <c r="B4287">
        <f>'Hour Loop'!CI4297</f>
        <v>351.35</v>
      </c>
      <c r="C4287">
        <f>'Hour Loop'!CJ4297</f>
        <v>439.613</v>
      </c>
    </row>
    <row r="4288" spans="1:3" hidden="1" x14ac:dyDescent="0.25">
      <c r="A4288" s="15" t="str">
        <f>'Hour Loop'!BV4298</f>
        <v>C</v>
      </c>
      <c r="B4288">
        <f>'Hour Loop'!CI4298</f>
        <v>341.92399999999998</v>
      </c>
      <c r="C4288">
        <f>'Hour Loop'!CJ4298</f>
        <v>444.358</v>
      </c>
    </row>
    <row r="4289" spans="1:3" hidden="1" x14ac:dyDescent="0.25">
      <c r="A4289" s="15" t="str">
        <f>'Hour Loop'!BV4299</f>
        <v>C</v>
      </c>
      <c r="B4289">
        <f>'Hour Loop'!CI4299</f>
        <v>332.27699999999999</v>
      </c>
      <c r="C4289">
        <f>'Hour Loop'!CJ4299</f>
        <v>448.63400000000001</v>
      </c>
    </row>
    <row r="4290" spans="1:3" hidden="1" x14ac:dyDescent="0.25">
      <c r="A4290" s="15" t="str">
        <f>'Hour Loop'!BV4300</f>
        <v>C</v>
      </c>
      <c r="B4290">
        <f>'Hour Loop'!CI4300</f>
        <v>322.43099999999998</v>
      </c>
      <c r="C4290">
        <f>'Hour Loop'!CJ4300</f>
        <v>452.43200000000002</v>
      </c>
    </row>
    <row r="4291" spans="1:3" hidden="1" x14ac:dyDescent="0.25">
      <c r="A4291" s="15" t="str">
        <f>'Hour Loop'!BV4301</f>
        <v>C</v>
      </c>
      <c r="B4291">
        <f>'Hour Loop'!CI4301</f>
        <v>312.411</v>
      </c>
      <c r="C4291">
        <f>'Hour Loop'!CJ4301</f>
        <v>455.74200000000002</v>
      </c>
    </row>
    <row r="4292" spans="1:3" hidden="1" x14ac:dyDescent="0.25">
      <c r="A4292" s="15" t="str">
        <f>'Hour Loop'!BV4302</f>
        <v>C</v>
      </c>
      <c r="B4292">
        <f>'Hour Loop'!CI4302</f>
        <v>302.24099999999999</v>
      </c>
      <c r="C4292">
        <f>'Hour Loop'!CJ4302</f>
        <v>458.55700000000002</v>
      </c>
    </row>
    <row r="4293" spans="1:3" hidden="1" x14ac:dyDescent="0.25">
      <c r="A4293" s="15" t="str">
        <f>'Hour Loop'!BV4303</f>
        <v>C</v>
      </c>
      <c r="B4293">
        <f>'Hour Loop'!CI4303</f>
        <v>291.94400000000002</v>
      </c>
      <c r="C4293">
        <f>'Hour Loop'!CJ4303</f>
        <v>460.86900000000003</v>
      </c>
    </row>
    <row r="4294" spans="1:3" hidden="1" x14ac:dyDescent="0.25">
      <c r="A4294" s="15" t="str">
        <f>'Hour Loop'!BV4304</f>
        <v>C</v>
      </c>
      <c r="B4294">
        <f>'Hour Loop'!CI4304</f>
        <v>281.54700000000003</v>
      </c>
      <c r="C4294">
        <f>'Hour Loop'!CJ4304</f>
        <v>462.673</v>
      </c>
    </row>
    <row r="4295" spans="1:3" hidden="1" x14ac:dyDescent="0.25">
      <c r="A4295" s="15" t="str">
        <f>'Hour Loop'!BV4305</f>
        <v>C</v>
      </c>
      <c r="B4295">
        <f>'Hour Loop'!CI4305</f>
        <v>271.07400000000001</v>
      </c>
      <c r="C4295">
        <f>'Hour Loop'!CJ4305</f>
        <v>463.96499999999997</v>
      </c>
    </row>
    <row r="4296" spans="1:3" hidden="1" x14ac:dyDescent="0.25">
      <c r="B4296">
        <f>'Hour Loop'!CI4306</f>
        <v>260.55</v>
      </c>
      <c r="C4296">
        <f>'Hour Loop'!CJ4306</f>
        <v>464.74099999999999</v>
      </c>
    </row>
    <row r="4297" spans="1:3" hidden="1" x14ac:dyDescent="0.25">
      <c r="B4297">
        <f>'Hour Loop'!CI4307</f>
        <v>250</v>
      </c>
      <c r="C4297">
        <f>'Hour Loop'!CJ4307</f>
        <v>465</v>
      </c>
    </row>
    <row r="4298" spans="1:3" hidden="1" x14ac:dyDescent="0.25">
      <c r="B4298" t="e">
        <f>'Hour Loop'!CI4308</f>
        <v>#VALUE!</v>
      </c>
      <c r="C4298" t="e">
        <f>'Hour Loop'!CJ4308</f>
        <v>#VALUE!</v>
      </c>
    </row>
    <row r="4299" spans="1:3" hidden="1" x14ac:dyDescent="0.25">
      <c r="A4299" s="15" t="str">
        <f>'Hour Loop'!BV4309</f>
        <v>B</v>
      </c>
      <c r="B4299" t="e">
        <f>'Hour Loop'!CI4309</f>
        <v>#VALUE!</v>
      </c>
      <c r="C4299" t="e">
        <f>'Hour Loop'!CJ4309</f>
        <v>#VALUE!</v>
      </c>
    </row>
    <row r="4300" spans="1:3" hidden="1" x14ac:dyDescent="0.25">
      <c r="B4300" t="e">
        <f>'Hour Loop'!CI4310</f>
        <v>#VALUE!</v>
      </c>
      <c r="C4300" t="e">
        <f>'Hour Loop'!CJ4310</f>
        <v>#VALUE!</v>
      </c>
    </row>
    <row r="4301" spans="1:3" hidden="1" x14ac:dyDescent="0.25">
      <c r="A4301" s="15" t="str">
        <f>'Hour Loop'!BV4311</f>
        <v>B</v>
      </c>
      <c r="B4301">
        <f>'Hour Loop'!CI4311</f>
        <v>250</v>
      </c>
      <c r="C4301">
        <f>'Hour Loop'!CJ4311</f>
        <v>500</v>
      </c>
    </row>
    <row r="4302" spans="1:3" hidden="1" x14ac:dyDescent="0.25">
      <c r="B4302" t="e">
        <f>'Hour Loop'!CI4312</f>
        <v>#VALUE!</v>
      </c>
      <c r="C4302" t="e">
        <f>'Hour Loop'!CJ4312</f>
        <v>#VALUE!</v>
      </c>
    </row>
    <row r="4303" spans="1:3" hidden="1" x14ac:dyDescent="0.25">
      <c r="A4303" s="15" t="str">
        <f>'Hour Loop'!BV4313</f>
        <v>B</v>
      </c>
      <c r="B4303">
        <f>'Hour Loop'!CI4313</f>
        <v>262.267</v>
      </c>
      <c r="C4303">
        <f>'Hour Loop'!CJ4313</f>
        <v>499.69900000000001</v>
      </c>
    </row>
    <row r="4304" spans="1:3" hidden="1" x14ac:dyDescent="0.25">
      <c r="B4304" t="e">
        <f>'Hour Loop'!CI4314</f>
        <v>#VALUE!</v>
      </c>
      <c r="C4304" t="e">
        <f>'Hour Loop'!CJ4314</f>
        <v>#VALUE!</v>
      </c>
    </row>
    <row r="4305" spans="1:3" hidden="1" x14ac:dyDescent="0.25">
      <c r="A4305" s="15" t="str">
        <f>'Hour Loop'!BV4315</f>
        <v>B</v>
      </c>
      <c r="B4305">
        <f>'Hour Loop'!CI4315</f>
        <v>274.50400000000002</v>
      </c>
      <c r="C4305">
        <f>'Hour Loop'!CJ4315</f>
        <v>498.79599999999999</v>
      </c>
    </row>
    <row r="4306" spans="1:3" hidden="1" x14ac:dyDescent="0.25">
      <c r="B4306" t="e">
        <f>'Hour Loop'!CI4316</f>
        <v>#VALUE!</v>
      </c>
      <c r="C4306" t="e">
        <f>'Hour Loop'!CJ4316</f>
        <v>#VALUE!</v>
      </c>
    </row>
    <row r="4307" spans="1:3" hidden="1" x14ac:dyDescent="0.25">
      <c r="A4307" s="15" t="str">
        <f>'Hour Loop'!BV4317</f>
        <v>B</v>
      </c>
      <c r="B4307">
        <f>'Hour Loop'!CI4317</f>
        <v>286.68299999999999</v>
      </c>
      <c r="C4307">
        <f>'Hour Loop'!CJ4317</f>
        <v>497.29399999999998</v>
      </c>
    </row>
    <row r="4308" spans="1:3" hidden="1" x14ac:dyDescent="0.25">
      <c r="B4308" t="e">
        <f>'Hour Loop'!CI4318</f>
        <v>#VALUE!</v>
      </c>
      <c r="C4308" t="e">
        <f>'Hour Loop'!CJ4318</f>
        <v>#VALUE!</v>
      </c>
    </row>
    <row r="4309" spans="1:3" hidden="1" x14ac:dyDescent="0.25">
      <c r="A4309" s="15" t="str">
        <f>'Hour Loop'!BV4319</f>
        <v>B</v>
      </c>
      <c r="B4309">
        <f>'Hour Loop'!CI4319</f>
        <v>298.77300000000002</v>
      </c>
      <c r="C4309">
        <f>'Hour Loop'!CJ4319</f>
        <v>495.19600000000003</v>
      </c>
    </row>
    <row r="4310" spans="1:3" hidden="1" x14ac:dyDescent="0.25">
      <c r="B4310" t="e">
        <f>'Hour Loop'!CI4320</f>
        <v>#VALUE!</v>
      </c>
      <c r="C4310" t="e">
        <f>'Hour Loop'!CJ4320</f>
        <v>#VALUE!</v>
      </c>
    </row>
    <row r="4311" spans="1:3" hidden="1" x14ac:dyDescent="0.25">
      <c r="A4311" s="15" t="str">
        <f>'Hour Loop'!BV4321</f>
        <v>B</v>
      </c>
      <c r="B4311">
        <f>'Hour Loop'!CI4321</f>
        <v>310.745</v>
      </c>
      <c r="C4311">
        <f>'Hour Loop'!CJ4321</f>
        <v>492.50799999999998</v>
      </c>
    </row>
    <row r="4312" spans="1:3" hidden="1" x14ac:dyDescent="0.25">
      <c r="B4312" t="e">
        <f>'Hour Loop'!CI4322</f>
        <v>#VALUE!</v>
      </c>
      <c r="C4312" t="e">
        <f>'Hour Loop'!CJ4322</f>
        <v>#VALUE!</v>
      </c>
    </row>
    <row r="4313" spans="1:3" hidden="1" x14ac:dyDescent="0.25">
      <c r="A4313" s="15" t="str">
        <f>'Hour Loop'!BV4323</f>
        <v>B</v>
      </c>
      <c r="B4313">
        <f>'Hour Loop'!CI4323</f>
        <v>322.57100000000003</v>
      </c>
      <c r="C4313">
        <f>'Hour Loop'!CJ4323</f>
        <v>489.23500000000001</v>
      </c>
    </row>
    <row r="4314" spans="1:3" hidden="1" x14ac:dyDescent="0.25">
      <c r="B4314" t="e">
        <f>'Hour Loop'!CI4324</f>
        <v>#VALUE!</v>
      </c>
      <c r="C4314" t="e">
        <f>'Hour Loop'!CJ4324</f>
        <v>#VALUE!</v>
      </c>
    </row>
    <row r="4315" spans="1:3" hidden="1" x14ac:dyDescent="0.25">
      <c r="B4315">
        <f>'Hour Loop'!CI4325</f>
        <v>334.22199999999998</v>
      </c>
      <c r="C4315">
        <f>'Hour Loop'!CJ4325</f>
        <v>485.38600000000002</v>
      </c>
    </row>
    <row r="4316" spans="1:3" hidden="1" x14ac:dyDescent="0.25">
      <c r="B4316" t="e">
        <f>'Hour Loop'!CI4326</f>
        <v>#VALUE!</v>
      </c>
      <c r="C4316" t="e">
        <f>'Hour Loop'!CJ4326</f>
        <v>#VALUE!</v>
      </c>
    </row>
    <row r="4317" spans="1:3" hidden="1" x14ac:dyDescent="0.25">
      <c r="A4317" s="15" t="str">
        <f>'Hour Loop'!BV4327</f>
        <v>B</v>
      </c>
      <c r="B4317">
        <f>'Hour Loop'!CI4327</f>
        <v>345.67099999999999</v>
      </c>
      <c r="C4317">
        <f>'Hour Loop'!CJ4327</f>
        <v>480.97</v>
      </c>
    </row>
    <row r="4318" spans="1:3" hidden="1" x14ac:dyDescent="0.25">
      <c r="B4318" t="e">
        <f>'Hour Loop'!CI4328</f>
        <v>#VALUE!</v>
      </c>
      <c r="C4318" t="e">
        <f>'Hour Loop'!CJ4328</f>
        <v>#VALUE!</v>
      </c>
    </row>
    <row r="4319" spans="1:3" hidden="1" x14ac:dyDescent="0.25">
      <c r="A4319" s="15" t="str">
        <f>'Hour Loop'!BV4329</f>
        <v>B</v>
      </c>
      <c r="B4319">
        <f>'Hour Loop'!CI4329</f>
        <v>356.88900000000001</v>
      </c>
      <c r="C4319">
        <f>'Hour Loop'!CJ4329</f>
        <v>475.99700000000001</v>
      </c>
    </row>
    <row r="4320" spans="1:3" hidden="1" x14ac:dyDescent="0.25">
      <c r="B4320" t="e">
        <f>'Hour Loop'!CI4330</f>
        <v>#VALUE!</v>
      </c>
      <c r="C4320" t="e">
        <f>'Hour Loop'!CJ4330</f>
        <v>#VALUE!</v>
      </c>
    </row>
    <row r="4321" spans="1:3" hidden="1" x14ac:dyDescent="0.25">
      <c r="A4321" s="15" t="str">
        <f>'Hour Loop'!BV4331</f>
        <v>B</v>
      </c>
      <c r="B4321">
        <f>'Hour Loop'!CI4331</f>
        <v>367.84899999999999</v>
      </c>
      <c r="C4321">
        <f>'Hour Loop'!CJ4331</f>
        <v>470.48</v>
      </c>
    </row>
    <row r="4322" spans="1:3" hidden="1" x14ac:dyDescent="0.25">
      <c r="B4322" t="e">
        <f>'Hour Loop'!CI4332</f>
        <v>#VALUE!</v>
      </c>
      <c r="C4322" t="e">
        <f>'Hour Loop'!CJ4332</f>
        <v>#VALUE!</v>
      </c>
    </row>
    <row r="4323" spans="1:3" hidden="1" x14ac:dyDescent="0.25">
      <c r="A4323" s="15" t="str">
        <f>'Hour Loop'!BV4333</f>
        <v>B</v>
      </c>
      <c r="B4323">
        <f>'Hour Loop'!CI4333</f>
        <v>378.52600000000001</v>
      </c>
      <c r="C4323">
        <f>'Hour Loop'!CJ4333</f>
        <v>464.43200000000002</v>
      </c>
    </row>
    <row r="4324" spans="1:3" hidden="1" x14ac:dyDescent="0.25">
      <c r="B4324" t="e">
        <f>'Hour Loop'!CI4334</f>
        <v>#VALUE!</v>
      </c>
      <c r="C4324" t="e">
        <f>'Hour Loop'!CJ4334</f>
        <v>#VALUE!</v>
      </c>
    </row>
    <row r="4325" spans="1:3" hidden="1" x14ac:dyDescent="0.25">
      <c r="A4325" s="15" t="str">
        <f>'Hour Loop'!BV4335</f>
        <v>B</v>
      </c>
      <c r="B4325">
        <f>'Hour Loop'!CI4335</f>
        <v>388.89299999999997</v>
      </c>
      <c r="C4325">
        <f>'Hour Loop'!CJ4335</f>
        <v>457.86700000000002</v>
      </c>
    </row>
    <row r="4326" spans="1:3" hidden="1" x14ac:dyDescent="0.25">
      <c r="B4326" t="e">
        <f>'Hour Loop'!CI4336</f>
        <v>#VALUE!</v>
      </c>
      <c r="C4326" t="e">
        <f>'Hour Loop'!CJ4336</f>
        <v>#VALUE!</v>
      </c>
    </row>
    <row r="4327" spans="1:3" hidden="1" x14ac:dyDescent="0.25">
      <c r="A4327" s="15" t="str">
        <f>'Hour Loop'!BV4337</f>
        <v>B</v>
      </c>
      <c r="B4327">
        <f>'Hour Loop'!CI4337</f>
        <v>398.92500000000001</v>
      </c>
      <c r="C4327">
        <f>'Hour Loop'!CJ4337</f>
        <v>450.80200000000002</v>
      </c>
    </row>
    <row r="4328" spans="1:3" hidden="1" x14ac:dyDescent="0.25">
      <c r="B4328" t="e">
        <f>'Hour Loop'!CI4338</f>
        <v>#VALUE!</v>
      </c>
      <c r="C4328" t="e">
        <f>'Hour Loop'!CJ4338</f>
        <v>#VALUE!</v>
      </c>
    </row>
    <row r="4329" spans="1:3" hidden="1" x14ac:dyDescent="0.25">
      <c r="A4329" s="15" t="str">
        <f>'Hour Loop'!BV4339</f>
        <v>B</v>
      </c>
      <c r="B4329">
        <f>'Hour Loop'!CI4339</f>
        <v>408.59800000000001</v>
      </c>
      <c r="C4329">
        <f>'Hour Loop'!CJ4339</f>
        <v>443.25299999999999</v>
      </c>
    </row>
    <row r="4330" spans="1:3" hidden="1" x14ac:dyDescent="0.25">
      <c r="B4330" t="e">
        <f>'Hour Loop'!CI4340</f>
        <v>#VALUE!</v>
      </c>
      <c r="C4330" t="e">
        <f>'Hour Loop'!CJ4340</f>
        <v>#VALUE!</v>
      </c>
    </row>
    <row r="4331" spans="1:3" hidden="1" x14ac:dyDescent="0.25">
      <c r="A4331" s="15" t="str">
        <f>'Hour Loop'!BV4341</f>
        <v>B</v>
      </c>
      <c r="B4331">
        <f>'Hour Loop'!CI4341</f>
        <v>417.89</v>
      </c>
      <c r="C4331">
        <f>'Hour Loop'!CJ4341</f>
        <v>435.238</v>
      </c>
    </row>
    <row r="4332" spans="1:3" hidden="1" x14ac:dyDescent="0.25">
      <c r="B4332" t="e">
        <f>'Hour Loop'!CI4342</f>
        <v>#VALUE!</v>
      </c>
      <c r="C4332" t="e">
        <f>'Hour Loop'!CJ4342</f>
        <v>#VALUE!</v>
      </c>
    </row>
    <row r="4333" spans="1:3" hidden="1" x14ac:dyDescent="0.25">
      <c r="A4333" s="15" t="str">
        <f>'Hour Loop'!BV4343</f>
        <v>B</v>
      </c>
      <c r="B4333">
        <f>'Hour Loop'!CI4343</f>
        <v>426.77699999999999</v>
      </c>
      <c r="C4333">
        <f>'Hour Loop'!CJ4343</f>
        <v>426.77699999999999</v>
      </c>
    </row>
    <row r="4334" spans="1:3" hidden="1" x14ac:dyDescent="0.25">
      <c r="B4334" t="e">
        <f>'Hour Loop'!CI4344</f>
        <v>#VALUE!</v>
      </c>
      <c r="C4334" t="e">
        <f>'Hour Loop'!CJ4344</f>
        <v>#VALUE!</v>
      </c>
    </row>
    <row r="4335" spans="1:3" hidden="1" x14ac:dyDescent="0.25">
      <c r="A4335" s="15" t="str">
        <f>'Hour Loop'!BV4345</f>
        <v>B</v>
      </c>
      <c r="B4335">
        <f>'Hour Loop'!CI4345</f>
        <v>435.238</v>
      </c>
      <c r="C4335">
        <f>'Hour Loop'!CJ4345</f>
        <v>417.89</v>
      </c>
    </row>
    <row r="4336" spans="1:3" hidden="1" x14ac:dyDescent="0.25">
      <c r="B4336" t="e">
        <f>'Hour Loop'!CI4346</f>
        <v>#VALUE!</v>
      </c>
      <c r="C4336" t="e">
        <f>'Hour Loop'!CJ4346</f>
        <v>#VALUE!</v>
      </c>
    </row>
    <row r="4337" spans="1:3" hidden="1" x14ac:dyDescent="0.25">
      <c r="A4337" s="15" t="str">
        <f>'Hour Loop'!BV4347</f>
        <v>B</v>
      </c>
      <c r="B4337">
        <f>'Hour Loop'!CI4347</f>
        <v>443.25299999999999</v>
      </c>
      <c r="C4337">
        <f>'Hour Loop'!CJ4347</f>
        <v>408.59800000000001</v>
      </c>
    </row>
    <row r="4338" spans="1:3" hidden="1" x14ac:dyDescent="0.25">
      <c r="B4338" t="e">
        <f>'Hour Loop'!CI4348</f>
        <v>#VALUE!</v>
      </c>
      <c r="C4338" t="e">
        <f>'Hour Loop'!CJ4348</f>
        <v>#VALUE!</v>
      </c>
    </row>
    <row r="4339" spans="1:3" hidden="1" x14ac:dyDescent="0.25">
      <c r="A4339" s="15" t="str">
        <f>'Hour Loop'!BV4349</f>
        <v>B</v>
      </c>
      <c r="B4339">
        <f>'Hour Loop'!CI4349</f>
        <v>450.80200000000002</v>
      </c>
      <c r="C4339">
        <f>'Hour Loop'!CJ4349</f>
        <v>398.92500000000001</v>
      </c>
    </row>
    <row r="4340" spans="1:3" hidden="1" x14ac:dyDescent="0.25">
      <c r="B4340" t="e">
        <f>'Hour Loop'!CI4350</f>
        <v>#VALUE!</v>
      </c>
      <c r="C4340" t="e">
        <f>'Hour Loop'!CJ4350</f>
        <v>#VALUE!</v>
      </c>
    </row>
    <row r="4341" spans="1:3" hidden="1" x14ac:dyDescent="0.25">
      <c r="A4341" s="15" t="str">
        <f>'Hour Loop'!BV4351</f>
        <v>B</v>
      </c>
      <c r="B4341">
        <f>'Hour Loop'!CI4351</f>
        <v>457.86700000000002</v>
      </c>
      <c r="C4341">
        <f>'Hour Loop'!CJ4351</f>
        <v>388.89299999999997</v>
      </c>
    </row>
    <row r="4342" spans="1:3" hidden="1" x14ac:dyDescent="0.25">
      <c r="B4342" t="e">
        <f>'Hour Loop'!CI4352</f>
        <v>#VALUE!</v>
      </c>
      <c r="C4342" t="e">
        <f>'Hour Loop'!CJ4352</f>
        <v>#VALUE!</v>
      </c>
    </row>
    <row r="4343" spans="1:3" hidden="1" x14ac:dyDescent="0.25">
      <c r="A4343" s="15" t="str">
        <f>'Hour Loop'!BV4353</f>
        <v>B</v>
      </c>
      <c r="B4343">
        <f>'Hour Loop'!CI4353</f>
        <v>464.43200000000002</v>
      </c>
      <c r="C4343">
        <f>'Hour Loop'!CJ4353</f>
        <v>378.52600000000001</v>
      </c>
    </row>
    <row r="4344" spans="1:3" hidden="1" x14ac:dyDescent="0.25">
      <c r="B4344" t="e">
        <f>'Hour Loop'!CI4354</f>
        <v>#VALUE!</v>
      </c>
      <c r="C4344" t="e">
        <f>'Hour Loop'!CJ4354</f>
        <v>#VALUE!</v>
      </c>
    </row>
    <row r="4345" spans="1:3" hidden="1" x14ac:dyDescent="0.25">
      <c r="A4345" s="15" t="str">
        <f>'Hour Loop'!BV4355</f>
        <v>B</v>
      </c>
      <c r="B4345">
        <f>'Hour Loop'!CI4355</f>
        <v>470.48</v>
      </c>
      <c r="C4345">
        <f>'Hour Loop'!CJ4355</f>
        <v>367.84899999999999</v>
      </c>
    </row>
    <row r="4346" spans="1:3" hidden="1" x14ac:dyDescent="0.25">
      <c r="B4346" t="e">
        <f>'Hour Loop'!CI4356</f>
        <v>#VALUE!</v>
      </c>
      <c r="C4346" t="e">
        <f>'Hour Loop'!CJ4356</f>
        <v>#VALUE!</v>
      </c>
    </row>
    <row r="4347" spans="1:3" hidden="1" x14ac:dyDescent="0.25">
      <c r="A4347" s="15" t="str">
        <f>'Hour Loop'!BV4357</f>
        <v>B</v>
      </c>
      <c r="B4347">
        <f>'Hour Loop'!CI4357</f>
        <v>475.99700000000001</v>
      </c>
      <c r="C4347">
        <f>'Hour Loop'!CJ4357</f>
        <v>356.88900000000001</v>
      </c>
    </row>
    <row r="4348" spans="1:3" hidden="1" x14ac:dyDescent="0.25">
      <c r="B4348" t="e">
        <f>'Hour Loop'!CI4358</f>
        <v>#VALUE!</v>
      </c>
      <c r="C4348" t="e">
        <f>'Hour Loop'!CJ4358</f>
        <v>#VALUE!</v>
      </c>
    </row>
    <row r="4349" spans="1:3" hidden="1" x14ac:dyDescent="0.25">
      <c r="A4349" s="15" t="str">
        <f>'Hour Loop'!BV4359</f>
        <v>B</v>
      </c>
      <c r="B4349">
        <f>'Hour Loop'!CI4359</f>
        <v>480.97</v>
      </c>
      <c r="C4349">
        <f>'Hour Loop'!CJ4359</f>
        <v>345.67099999999999</v>
      </c>
    </row>
    <row r="4350" spans="1:3" hidden="1" x14ac:dyDescent="0.25">
      <c r="B4350" t="e">
        <f>'Hour Loop'!CI4360</f>
        <v>#VALUE!</v>
      </c>
      <c r="C4350" t="e">
        <f>'Hour Loop'!CJ4360</f>
        <v>#VALUE!</v>
      </c>
    </row>
    <row r="4351" spans="1:3" hidden="1" x14ac:dyDescent="0.25">
      <c r="A4351" s="15" t="str">
        <f>'Hour Loop'!BV4361</f>
        <v>B</v>
      </c>
      <c r="B4351">
        <f>'Hour Loop'!CI4361</f>
        <v>485.38600000000002</v>
      </c>
      <c r="C4351">
        <f>'Hour Loop'!CJ4361</f>
        <v>334.22199999999998</v>
      </c>
    </row>
    <row r="4352" spans="1:3" hidden="1" x14ac:dyDescent="0.25">
      <c r="B4352" t="e">
        <f>'Hour Loop'!CI4362</f>
        <v>#VALUE!</v>
      </c>
      <c r="C4352" t="e">
        <f>'Hour Loop'!CJ4362</f>
        <v>#VALUE!</v>
      </c>
    </row>
    <row r="4353" spans="1:3" hidden="1" x14ac:dyDescent="0.25">
      <c r="A4353" s="15" t="str">
        <f>'Hour Loop'!BV4363</f>
        <v>B</v>
      </c>
      <c r="B4353">
        <f>'Hour Loop'!CI4363</f>
        <v>489.23500000000001</v>
      </c>
      <c r="C4353">
        <f>'Hour Loop'!CJ4363</f>
        <v>322.57100000000003</v>
      </c>
    </row>
    <row r="4354" spans="1:3" hidden="1" x14ac:dyDescent="0.25">
      <c r="B4354" t="e">
        <f>'Hour Loop'!CI4364</f>
        <v>#VALUE!</v>
      </c>
      <c r="C4354" t="e">
        <f>'Hour Loop'!CJ4364</f>
        <v>#VALUE!</v>
      </c>
    </row>
    <row r="4355" spans="1:3" hidden="1" x14ac:dyDescent="0.25">
      <c r="A4355" s="15" t="str">
        <f>'Hour Loop'!BV4365</f>
        <v>B</v>
      </c>
      <c r="B4355">
        <f>'Hour Loop'!CI4365</f>
        <v>492.50799999999998</v>
      </c>
      <c r="C4355">
        <f>'Hour Loop'!CJ4365</f>
        <v>310.745</v>
      </c>
    </row>
    <row r="4356" spans="1:3" hidden="1" x14ac:dyDescent="0.25">
      <c r="B4356" t="e">
        <f>'Hour Loop'!CI4366</f>
        <v>#VALUE!</v>
      </c>
      <c r="C4356" t="e">
        <f>'Hour Loop'!CJ4366</f>
        <v>#VALUE!</v>
      </c>
    </row>
    <row r="4357" spans="1:3" hidden="1" x14ac:dyDescent="0.25">
      <c r="A4357" s="15" t="str">
        <f>'Hour Loop'!BV4367</f>
        <v>B</v>
      </c>
      <c r="B4357">
        <f>'Hour Loop'!CI4367</f>
        <v>495.19600000000003</v>
      </c>
      <c r="C4357">
        <f>'Hour Loop'!CJ4367</f>
        <v>298.77300000000002</v>
      </c>
    </row>
    <row r="4358" spans="1:3" hidden="1" x14ac:dyDescent="0.25">
      <c r="B4358" t="e">
        <f>'Hour Loop'!CI4368</f>
        <v>#VALUE!</v>
      </c>
      <c r="C4358" t="e">
        <f>'Hour Loop'!CJ4368</f>
        <v>#VALUE!</v>
      </c>
    </row>
    <row r="4359" spans="1:3" hidden="1" x14ac:dyDescent="0.25">
      <c r="A4359" s="15" t="str">
        <f>'Hour Loop'!BV4369</f>
        <v>B</v>
      </c>
      <c r="B4359">
        <f>'Hour Loop'!CI4369</f>
        <v>497.29399999999998</v>
      </c>
      <c r="C4359">
        <f>'Hour Loop'!CJ4369</f>
        <v>286.68299999999999</v>
      </c>
    </row>
    <row r="4360" spans="1:3" hidden="1" x14ac:dyDescent="0.25">
      <c r="B4360" t="e">
        <f>'Hour Loop'!CI4370</f>
        <v>#VALUE!</v>
      </c>
      <c r="C4360" t="e">
        <f>'Hour Loop'!CJ4370</f>
        <v>#VALUE!</v>
      </c>
    </row>
    <row r="4361" spans="1:3" hidden="1" x14ac:dyDescent="0.25">
      <c r="A4361" s="15" t="str">
        <f>'Hour Loop'!BV4371</f>
        <v>B</v>
      </c>
      <c r="B4361">
        <f>'Hour Loop'!CI4371</f>
        <v>498.79599999999999</v>
      </c>
      <c r="C4361">
        <f>'Hour Loop'!CJ4371</f>
        <v>274.50400000000002</v>
      </c>
    </row>
    <row r="4362" spans="1:3" hidden="1" x14ac:dyDescent="0.25">
      <c r="B4362" t="e">
        <f>'Hour Loop'!CI4372</f>
        <v>#VALUE!</v>
      </c>
      <c r="C4362" t="e">
        <f>'Hour Loop'!CJ4372</f>
        <v>#VALUE!</v>
      </c>
    </row>
    <row r="4363" spans="1:3" hidden="1" x14ac:dyDescent="0.25">
      <c r="A4363" s="15" t="str">
        <f>'Hour Loop'!BV4373</f>
        <v>B</v>
      </c>
      <c r="B4363">
        <f>'Hour Loop'!CI4373</f>
        <v>499.69900000000001</v>
      </c>
      <c r="C4363">
        <f>'Hour Loop'!CJ4373</f>
        <v>262.267</v>
      </c>
    </row>
    <row r="4364" spans="1:3" hidden="1" x14ac:dyDescent="0.25">
      <c r="B4364" t="e">
        <f>'Hour Loop'!CI4374</f>
        <v>#VALUE!</v>
      </c>
      <c r="C4364" t="e">
        <f>'Hour Loop'!CJ4374</f>
        <v>#VALUE!</v>
      </c>
    </row>
    <row r="4365" spans="1:3" hidden="1" x14ac:dyDescent="0.25">
      <c r="A4365" s="15" t="str">
        <f>'Hour Loop'!BV4375</f>
        <v>B</v>
      </c>
      <c r="B4365">
        <f>'Hour Loop'!CI4375</f>
        <v>500</v>
      </c>
      <c r="C4365">
        <f>'Hour Loop'!CJ4375</f>
        <v>250</v>
      </c>
    </row>
    <row r="4366" spans="1:3" hidden="1" x14ac:dyDescent="0.25">
      <c r="B4366" t="e">
        <f>'Hour Loop'!CI4376</f>
        <v>#VALUE!</v>
      </c>
      <c r="C4366" t="e">
        <f>'Hour Loop'!CJ4376</f>
        <v>#VALUE!</v>
      </c>
    </row>
    <row r="4367" spans="1:3" hidden="1" x14ac:dyDescent="0.25">
      <c r="A4367" s="15" t="str">
        <f>'Hour Loop'!BV4377</f>
        <v>B</v>
      </c>
      <c r="B4367">
        <f>'Hour Loop'!CI4377</f>
        <v>499.69900000000001</v>
      </c>
      <c r="C4367">
        <f>'Hour Loop'!CJ4377</f>
        <v>237.733</v>
      </c>
    </row>
    <row r="4368" spans="1:3" hidden="1" x14ac:dyDescent="0.25">
      <c r="B4368" t="e">
        <f>'Hour Loop'!CI4378</f>
        <v>#VALUE!</v>
      </c>
      <c r="C4368" t="e">
        <f>'Hour Loop'!CJ4378</f>
        <v>#VALUE!</v>
      </c>
    </row>
    <row r="4369" spans="1:3" hidden="1" x14ac:dyDescent="0.25">
      <c r="A4369" s="15" t="str">
        <f>'Hour Loop'!BV4379</f>
        <v>B</v>
      </c>
      <c r="B4369">
        <f>'Hour Loop'!CI4379</f>
        <v>498.79599999999999</v>
      </c>
      <c r="C4369">
        <f>'Hour Loop'!CJ4379</f>
        <v>225.49600000000001</v>
      </c>
    </row>
    <row r="4370" spans="1:3" hidden="1" x14ac:dyDescent="0.25">
      <c r="B4370" t="e">
        <f>'Hour Loop'!CI4380</f>
        <v>#VALUE!</v>
      </c>
      <c r="C4370" t="e">
        <f>'Hour Loop'!CJ4380</f>
        <v>#VALUE!</v>
      </c>
    </row>
    <row r="4371" spans="1:3" hidden="1" x14ac:dyDescent="0.25">
      <c r="A4371" s="15" t="str">
        <f>'Hour Loop'!BV4381</f>
        <v>B</v>
      </c>
      <c r="B4371">
        <f>'Hour Loop'!CI4381</f>
        <v>497.29399999999998</v>
      </c>
      <c r="C4371">
        <f>'Hour Loop'!CJ4381</f>
        <v>213.31700000000001</v>
      </c>
    </row>
    <row r="4372" spans="1:3" hidden="1" x14ac:dyDescent="0.25">
      <c r="B4372" t="e">
        <f>'Hour Loop'!CI4382</f>
        <v>#VALUE!</v>
      </c>
      <c r="C4372" t="e">
        <f>'Hour Loop'!CJ4382</f>
        <v>#VALUE!</v>
      </c>
    </row>
    <row r="4373" spans="1:3" hidden="1" x14ac:dyDescent="0.25">
      <c r="A4373" s="15" t="str">
        <f>'Hour Loop'!BV4383</f>
        <v>B</v>
      </c>
      <c r="B4373">
        <f>'Hour Loop'!CI4383</f>
        <v>495.19600000000003</v>
      </c>
      <c r="C4373">
        <f>'Hour Loop'!CJ4383</f>
        <v>201.227</v>
      </c>
    </row>
    <row r="4374" spans="1:3" hidden="1" x14ac:dyDescent="0.25">
      <c r="B4374" t="e">
        <f>'Hour Loop'!CI4384</f>
        <v>#VALUE!</v>
      </c>
      <c r="C4374" t="e">
        <f>'Hour Loop'!CJ4384</f>
        <v>#VALUE!</v>
      </c>
    </row>
    <row r="4375" spans="1:3" hidden="1" x14ac:dyDescent="0.25">
      <c r="A4375" s="15" t="str">
        <f>'Hour Loop'!BV4385</f>
        <v>B</v>
      </c>
      <c r="B4375">
        <f>'Hour Loop'!CI4385</f>
        <v>492.50799999999998</v>
      </c>
      <c r="C4375">
        <f>'Hour Loop'!CJ4385</f>
        <v>189.255</v>
      </c>
    </row>
    <row r="4376" spans="1:3" hidden="1" x14ac:dyDescent="0.25">
      <c r="B4376" t="e">
        <f>'Hour Loop'!CI4386</f>
        <v>#VALUE!</v>
      </c>
      <c r="C4376" t="e">
        <f>'Hour Loop'!CJ4386</f>
        <v>#VALUE!</v>
      </c>
    </row>
    <row r="4377" spans="1:3" hidden="1" x14ac:dyDescent="0.25">
      <c r="A4377" s="15" t="str">
        <f>'Hour Loop'!BV4387</f>
        <v>B</v>
      </c>
      <c r="B4377">
        <f>'Hour Loop'!CI4387</f>
        <v>489.23500000000001</v>
      </c>
      <c r="C4377">
        <f>'Hour Loop'!CJ4387</f>
        <v>177.429</v>
      </c>
    </row>
    <row r="4378" spans="1:3" hidden="1" x14ac:dyDescent="0.25">
      <c r="B4378" t="e">
        <f>'Hour Loop'!CI4388</f>
        <v>#VALUE!</v>
      </c>
      <c r="C4378" t="e">
        <f>'Hour Loop'!CJ4388</f>
        <v>#VALUE!</v>
      </c>
    </row>
    <row r="4379" spans="1:3" hidden="1" x14ac:dyDescent="0.25">
      <c r="A4379" s="15" t="str">
        <f>'Hour Loop'!BV4389</f>
        <v>B</v>
      </c>
      <c r="B4379">
        <f>'Hour Loop'!CI4389</f>
        <v>485.38600000000002</v>
      </c>
      <c r="C4379">
        <f>'Hour Loop'!CJ4389</f>
        <v>165.77799999999999</v>
      </c>
    </row>
    <row r="4380" spans="1:3" hidden="1" x14ac:dyDescent="0.25">
      <c r="B4380" t="e">
        <f>'Hour Loop'!CI4390</f>
        <v>#VALUE!</v>
      </c>
      <c r="C4380" t="e">
        <f>'Hour Loop'!CJ4390</f>
        <v>#VALUE!</v>
      </c>
    </row>
    <row r="4381" spans="1:3" hidden="1" x14ac:dyDescent="0.25">
      <c r="A4381" s="15" t="str">
        <f>'Hour Loop'!BV4391</f>
        <v>B</v>
      </c>
      <c r="B4381">
        <f>'Hour Loop'!CI4391</f>
        <v>480.97</v>
      </c>
      <c r="C4381">
        <f>'Hour Loop'!CJ4391</f>
        <v>154.32900000000001</v>
      </c>
    </row>
    <row r="4382" spans="1:3" hidden="1" x14ac:dyDescent="0.25">
      <c r="B4382" t="e">
        <f>'Hour Loop'!CI4392</f>
        <v>#VALUE!</v>
      </c>
      <c r="C4382" t="e">
        <f>'Hour Loop'!CJ4392</f>
        <v>#VALUE!</v>
      </c>
    </row>
    <row r="4383" spans="1:3" hidden="1" x14ac:dyDescent="0.25">
      <c r="A4383" s="15" t="str">
        <f>'Hour Loop'!BV4393</f>
        <v>B</v>
      </c>
      <c r="B4383">
        <f>'Hour Loop'!CI4393</f>
        <v>475.99700000000001</v>
      </c>
      <c r="C4383">
        <f>'Hour Loop'!CJ4393</f>
        <v>143.11099999999999</v>
      </c>
    </row>
    <row r="4384" spans="1:3" hidden="1" x14ac:dyDescent="0.25">
      <c r="B4384" t="e">
        <f>'Hour Loop'!CI4394</f>
        <v>#VALUE!</v>
      </c>
      <c r="C4384" t="e">
        <f>'Hour Loop'!CJ4394</f>
        <v>#VALUE!</v>
      </c>
    </row>
    <row r="4385" spans="1:3" hidden="1" x14ac:dyDescent="0.25">
      <c r="A4385" s="15" t="str">
        <f>'Hour Loop'!BV4395</f>
        <v>B</v>
      </c>
      <c r="B4385">
        <f>'Hour Loop'!CI4395</f>
        <v>470.48</v>
      </c>
      <c r="C4385">
        <f>'Hour Loop'!CJ4395</f>
        <v>132.15100000000001</v>
      </c>
    </row>
    <row r="4386" spans="1:3" hidden="1" x14ac:dyDescent="0.25">
      <c r="B4386" t="e">
        <f>'Hour Loop'!CI4396</f>
        <v>#VALUE!</v>
      </c>
      <c r="C4386" t="e">
        <f>'Hour Loop'!CJ4396</f>
        <v>#VALUE!</v>
      </c>
    </row>
    <row r="4387" spans="1:3" hidden="1" x14ac:dyDescent="0.25">
      <c r="A4387" s="15" t="str">
        <f>'Hour Loop'!BV4397</f>
        <v>B</v>
      </c>
      <c r="B4387">
        <f>'Hour Loop'!CI4397</f>
        <v>464.43200000000002</v>
      </c>
      <c r="C4387">
        <f>'Hour Loop'!CJ4397</f>
        <v>121.474</v>
      </c>
    </row>
    <row r="4388" spans="1:3" hidden="1" x14ac:dyDescent="0.25">
      <c r="B4388" t="e">
        <f>'Hour Loop'!CI4398</f>
        <v>#VALUE!</v>
      </c>
      <c r="C4388" t="e">
        <f>'Hour Loop'!CJ4398</f>
        <v>#VALUE!</v>
      </c>
    </row>
    <row r="4389" spans="1:3" hidden="1" x14ac:dyDescent="0.25">
      <c r="A4389" s="15" t="str">
        <f>'Hour Loop'!BV4399</f>
        <v>B</v>
      </c>
      <c r="B4389">
        <f>'Hour Loop'!CI4399</f>
        <v>457.86700000000002</v>
      </c>
      <c r="C4389">
        <f>'Hour Loop'!CJ4399</f>
        <v>111.107</v>
      </c>
    </row>
    <row r="4390" spans="1:3" hidden="1" x14ac:dyDescent="0.25">
      <c r="B4390" t="e">
        <f>'Hour Loop'!CI4400</f>
        <v>#VALUE!</v>
      </c>
      <c r="C4390" t="e">
        <f>'Hour Loop'!CJ4400</f>
        <v>#VALUE!</v>
      </c>
    </row>
    <row r="4391" spans="1:3" hidden="1" x14ac:dyDescent="0.25">
      <c r="A4391" s="15" t="str">
        <f>'Hour Loop'!BV4401</f>
        <v>B</v>
      </c>
      <c r="B4391">
        <f>'Hour Loop'!CI4401</f>
        <v>450.80200000000002</v>
      </c>
      <c r="C4391">
        <f>'Hour Loop'!CJ4401</f>
        <v>101.075</v>
      </c>
    </row>
    <row r="4392" spans="1:3" hidden="1" x14ac:dyDescent="0.25">
      <c r="B4392" t="e">
        <f>'Hour Loop'!CI4402</f>
        <v>#VALUE!</v>
      </c>
      <c r="C4392" t="e">
        <f>'Hour Loop'!CJ4402</f>
        <v>#VALUE!</v>
      </c>
    </row>
    <row r="4393" spans="1:3" hidden="1" x14ac:dyDescent="0.25">
      <c r="A4393" s="15" t="str">
        <f>'Hour Loop'!BV4403</f>
        <v>B</v>
      </c>
      <c r="B4393">
        <f>'Hour Loop'!CI4403</f>
        <v>443.25</v>
      </c>
      <c r="C4393">
        <f>'Hour Loop'!CJ4403</f>
        <v>91.402000000000001</v>
      </c>
    </row>
    <row r="4394" spans="1:3" hidden="1" x14ac:dyDescent="0.25">
      <c r="B4394" t="e">
        <f>'Hour Loop'!CI4404</f>
        <v>#VALUE!</v>
      </c>
      <c r="C4394" t="e">
        <f>'Hour Loop'!CJ4404</f>
        <v>#VALUE!</v>
      </c>
    </row>
    <row r="4395" spans="1:3" hidden="1" x14ac:dyDescent="0.25">
      <c r="A4395" s="15" t="str">
        <f>'Hour Loop'!BV4405</f>
        <v>B</v>
      </c>
      <c r="B4395">
        <f>'Hour Loop'!CI4405</f>
        <v>435.23</v>
      </c>
      <c r="C4395">
        <f>'Hour Loop'!CJ4405</f>
        <v>82.11</v>
      </c>
    </row>
    <row r="4396" spans="1:3" hidden="1" x14ac:dyDescent="0.25">
      <c r="B4396" t="e">
        <f>'Hour Loop'!CI4406</f>
        <v>#VALUE!</v>
      </c>
      <c r="C4396" t="e">
        <f>'Hour Loop'!CJ4406</f>
        <v>#VALUE!</v>
      </c>
    </row>
    <row r="4397" spans="1:3" hidden="1" x14ac:dyDescent="0.25">
      <c r="A4397" s="15" t="str">
        <f>'Hour Loop'!BV4407</f>
        <v>B</v>
      </c>
      <c r="B4397">
        <f>'Hour Loop'!CI4407</f>
        <v>426.77</v>
      </c>
      <c r="C4397">
        <f>'Hour Loop'!CJ4407</f>
        <v>73.222999999999999</v>
      </c>
    </row>
    <row r="4398" spans="1:3" hidden="1" x14ac:dyDescent="0.25">
      <c r="B4398" t="e">
        <f>'Hour Loop'!CI4408</f>
        <v>#VALUE!</v>
      </c>
      <c r="C4398" t="e">
        <f>'Hour Loop'!CJ4408</f>
        <v>#VALUE!</v>
      </c>
    </row>
    <row r="4399" spans="1:3" hidden="1" x14ac:dyDescent="0.25">
      <c r="A4399" s="15" t="str">
        <f>'Hour Loop'!BV4409</f>
        <v>B</v>
      </c>
      <c r="B4399">
        <f>'Hour Loop'!CI4409</f>
        <v>417.89</v>
      </c>
      <c r="C4399">
        <f>'Hour Loop'!CJ4409</f>
        <v>64.762</v>
      </c>
    </row>
    <row r="4400" spans="1:3" hidden="1" x14ac:dyDescent="0.25">
      <c r="B4400" t="e">
        <f>'Hour Loop'!CI4410</f>
        <v>#VALUE!</v>
      </c>
      <c r="C4400" t="e">
        <f>'Hour Loop'!CJ4410</f>
        <v>#VALUE!</v>
      </c>
    </row>
    <row r="4401" spans="1:3" hidden="1" x14ac:dyDescent="0.25">
      <c r="A4401" s="15" t="str">
        <f>'Hour Loop'!BV4411</f>
        <v>B</v>
      </c>
      <c r="B4401">
        <f>'Hour Loop'!CI4411</f>
        <v>408.59</v>
      </c>
      <c r="C4401">
        <f>'Hour Loop'!CJ4411</f>
        <v>56.747</v>
      </c>
    </row>
    <row r="4402" spans="1:3" hidden="1" x14ac:dyDescent="0.25">
      <c r="B4402" t="e">
        <f>'Hour Loop'!CI4412</f>
        <v>#VALUE!</v>
      </c>
      <c r="C4402" t="e">
        <f>'Hour Loop'!CJ4412</f>
        <v>#VALUE!</v>
      </c>
    </row>
    <row r="4403" spans="1:3" hidden="1" x14ac:dyDescent="0.25">
      <c r="A4403" s="15" t="str">
        <f>'Hour Loop'!BV4413</f>
        <v>B</v>
      </c>
      <c r="B4403">
        <f>'Hour Loop'!CI4413</f>
        <v>398.92</v>
      </c>
      <c r="C4403">
        <f>'Hour Loop'!CJ4413</f>
        <v>49.198</v>
      </c>
    </row>
    <row r="4404" spans="1:3" hidden="1" x14ac:dyDescent="0.25">
      <c r="B4404" t="e">
        <f>'Hour Loop'!CI4414</f>
        <v>#VALUE!</v>
      </c>
      <c r="C4404" t="e">
        <f>'Hour Loop'!CJ4414</f>
        <v>#VALUE!</v>
      </c>
    </row>
    <row r="4405" spans="1:3" hidden="1" x14ac:dyDescent="0.25">
      <c r="A4405" s="15" t="str">
        <f>'Hour Loop'!BV4415</f>
        <v>B</v>
      </c>
      <c r="B4405">
        <f>'Hour Loop'!CI4415</f>
        <v>388.89</v>
      </c>
      <c r="C4405">
        <f>'Hour Loop'!CJ4415</f>
        <v>42.133000000000003</v>
      </c>
    </row>
    <row r="4406" spans="1:3" hidden="1" x14ac:dyDescent="0.25">
      <c r="B4406" t="e">
        <f>'Hour Loop'!CI4416</f>
        <v>#VALUE!</v>
      </c>
      <c r="C4406" t="e">
        <f>'Hour Loop'!CJ4416</f>
        <v>#VALUE!</v>
      </c>
    </row>
    <row r="4407" spans="1:3" hidden="1" x14ac:dyDescent="0.25">
      <c r="A4407" s="15" t="str">
        <f>'Hour Loop'!BV4417</f>
        <v>B</v>
      </c>
      <c r="B4407">
        <f>'Hour Loop'!CI4417</f>
        <v>378.52</v>
      </c>
      <c r="C4407">
        <f>'Hour Loop'!CJ4417</f>
        <v>35.567999999999998</v>
      </c>
    </row>
    <row r="4408" spans="1:3" hidden="1" x14ac:dyDescent="0.25">
      <c r="B4408" t="e">
        <f>'Hour Loop'!CI4418</f>
        <v>#VALUE!</v>
      </c>
      <c r="C4408" t="e">
        <f>'Hour Loop'!CJ4418</f>
        <v>#VALUE!</v>
      </c>
    </row>
    <row r="4409" spans="1:3" hidden="1" x14ac:dyDescent="0.25">
      <c r="A4409" s="15" t="str">
        <f>'Hour Loop'!BV4419</f>
        <v>B</v>
      </c>
      <c r="B4409">
        <f>'Hour Loop'!CI4419</f>
        <v>367.84</v>
      </c>
      <c r="C4409">
        <f>'Hour Loop'!CJ4419</f>
        <v>29.52</v>
      </c>
    </row>
    <row r="4410" spans="1:3" hidden="1" x14ac:dyDescent="0.25">
      <c r="B4410" t="e">
        <f>'Hour Loop'!CI4420</f>
        <v>#VALUE!</v>
      </c>
      <c r="C4410" t="e">
        <f>'Hour Loop'!CJ4420</f>
        <v>#VALUE!</v>
      </c>
    </row>
    <row r="4411" spans="1:3" hidden="1" x14ac:dyDescent="0.25">
      <c r="A4411" s="15" t="str">
        <f>'Hour Loop'!BV4421</f>
        <v>B</v>
      </c>
      <c r="B4411">
        <f>'Hour Loop'!CI4421</f>
        <v>356.88</v>
      </c>
      <c r="C4411">
        <f>'Hour Loop'!CJ4421</f>
        <v>24.003</v>
      </c>
    </row>
    <row r="4412" spans="1:3" hidden="1" x14ac:dyDescent="0.25">
      <c r="B4412" t="e">
        <f>'Hour Loop'!CI4422</f>
        <v>#VALUE!</v>
      </c>
      <c r="C4412" t="e">
        <f>'Hour Loop'!CJ4422</f>
        <v>#VALUE!</v>
      </c>
    </row>
    <row r="4413" spans="1:3" hidden="1" x14ac:dyDescent="0.25">
      <c r="A4413" s="15" t="str">
        <f>'Hour Loop'!BV4423</f>
        <v>B</v>
      </c>
      <c r="B4413">
        <f>'Hour Loop'!CI4423</f>
        <v>345.67</v>
      </c>
      <c r="C4413">
        <f>'Hour Loop'!CJ4423</f>
        <v>19.03</v>
      </c>
    </row>
    <row r="4414" spans="1:3" hidden="1" x14ac:dyDescent="0.25">
      <c r="B4414" t="e">
        <f>'Hour Loop'!CI4424</f>
        <v>#VALUE!</v>
      </c>
      <c r="C4414" t="e">
        <f>'Hour Loop'!CJ4424</f>
        <v>#VALUE!</v>
      </c>
    </row>
    <row r="4415" spans="1:3" hidden="1" x14ac:dyDescent="0.25">
      <c r="A4415" s="15" t="str">
        <f>'Hour Loop'!BV4425</f>
        <v>B</v>
      </c>
      <c r="B4415">
        <f>'Hour Loop'!CI4425</f>
        <v>334.22</v>
      </c>
      <c r="C4415">
        <f>'Hour Loop'!CJ4425</f>
        <v>14.614000000000001</v>
      </c>
    </row>
    <row r="4416" spans="1:3" hidden="1" x14ac:dyDescent="0.25">
      <c r="B4416" t="e">
        <f>'Hour Loop'!CI4426</f>
        <v>#VALUE!</v>
      </c>
      <c r="C4416" t="e">
        <f>'Hour Loop'!CJ4426</f>
        <v>#VALUE!</v>
      </c>
    </row>
    <row r="4417" spans="1:3" hidden="1" x14ac:dyDescent="0.25">
      <c r="A4417" s="15" t="str">
        <f>'Hour Loop'!BV4427</f>
        <v>B</v>
      </c>
      <c r="B4417">
        <f>'Hour Loop'!CI4427</f>
        <v>322.57</v>
      </c>
      <c r="C4417">
        <f>'Hour Loop'!CJ4427</f>
        <v>10.765000000000001</v>
      </c>
    </row>
    <row r="4418" spans="1:3" hidden="1" x14ac:dyDescent="0.25">
      <c r="B4418" t="e">
        <f>'Hour Loop'!CI4428</f>
        <v>#VALUE!</v>
      </c>
      <c r="C4418" t="e">
        <f>'Hour Loop'!CJ4428</f>
        <v>#VALUE!</v>
      </c>
    </row>
    <row r="4419" spans="1:3" hidden="1" x14ac:dyDescent="0.25">
      <c r="A4419" s="15" t="str">
        <f>'Hour Loop'!BV4429</f>
        <v>B</v>
      </c>
      <c r="B4419">
        <f>'Hour Loop'!CI4429</f>
        <v>310.7</v>
      </c>
      <c r="C4419">
        <f>'Hour Loop'!CJ4429</f>
        <v>7.492</v>
      </c>
    </row>
    <row r="4420" spans="1:3" hidden="1" x14ac:dyDescent="0.25">
      <c r="B4420" t="e">
        <f>'Hour Loop'!CI4430</f>
        <v>#VALUE!</v>
      </c>
      <c r="C4420" t="e">
        <f>'Hour Loop'!CJ4430</f>
        <v>#VALUE!</v>
      </c>
    </row>
    <row r="4421" spans="1:3" hidden="1" x14ac:dyDescent="0.25">
      <c r="A4421" s="15" t="str">
        <f>'Hour Loop'!BV4431</f>
        <v>B</v>
      </c>
      <c r="B4421">
        <f>'Hour Loop'!CI4431</f>
        <v>298.7</v>
      </c>
      <c r="C4421">
        <f>'Hour Loop'!CJ4431</f>
        <v>4.8040000000000003</v>
      </c>
    </row>
    <row r="4422" spans="1:3" hidden="1" x14ac:dyDescent="0.25">
      <c r="B4422" t="e">
        <f>'Hour Loop'!CI4432</f>
        <v>#VALUE!</v>
      </c>
      <c r="C4422" t="e">
        <f>'Hour Loop'!CJ4432</f>
        <v>#VALUE!</v>
      </c>
    </row>
    <row r="4423" spans="1:3" hidden="1" x14ac:dyDescent="0.25">
      <c r="A4423" s="15" t="str">
        <f>'Hour Loop'!BV4433</f>
        <v>B</v>
      </c>
      <c r="B4423">
        <f>'Hour Loop'!CI4433</f>
        <v>286.60000000000002</v>
      </c>
      <c r="C4423">
        <f>'Hour Loop'!CJ4433</f>
        <v>2.706</v>
      </c>
    </row>
    <row r="4424" spans="1:3" hidden="1" x14ac:dyDescent="0.25">
      <c r="B4424" t="e">
        <f>'Hour Loop'!CI4434</f>
        <v>#VALUE!</v>
      </c>
      <c r="C4424" t="e">
        <f>'Hour Loop'!CJ4434</f>
        <v>#VALUE!</v>
      </c>
    </row>
    <row r="4425" spans="1:3" hidden="1" x14ac:dyDescent="0.25">
      <c r="A4425" s="15" t="str">
        <f>'Hour Loop'!BV4435</f>
        <v>B</v>
      </c>
      <c r="B4425">
        <f>'Hour Loop'!CI4435</f>
        <v>274.5</v>
      </c>
      <c r="C4425">
        <f>'Hour Loop'!CJ4435</f>
        <v>1.204</v>
      </c>
    </row>
    <row r="4426" spans="1:3" hidden="1" x14ac:dyDescent="0.25">
      <c r="B4426" t="e">
        <f>'Hour Loop'!CI4436</f>
        <v>#VALUE!</v>
      </c>
      <c r="C4426" t="e">
        <f>'Hour Loop'!CJ4436</f>
        <v>#VALUE!</v>
      </c>
    </row>
    <row r="4427" spans="1:3" hidden="1" x14ac:dyDescent="0.25">
      <c r="A4427" s="15" t="str">
        <f>'Hour Loop'!BV4437</f>
        <v>B</v>
      </c>
      <c r="B4427">
        <f>'Hour Loop'!CI4437</f>
        <v>262.2</v>
      </c>
      <c r="C4427">
        <f>'Hour Loop'!CJ4437</f>
        <v>0.30099999999999999</v>
      </c>
    </row>
    <row r="4428" spans="1:3" hidden="1" x14ac:dyDescent="0.25">
      <c r="B4428" t="e">
        <f>'Hour Loop'!CI4438</f>
        <v>#VALUE!</v>
      </c>
      <c r="C4428" t="e">
        <f>'Hour Loop'!CJ4438</f>
        <v>#VALUE!</v>
      </c>
    </row>
    <row r="4429" spans="1:3" hidden="1" x14ac:dyDescent="0.25">
      <c r="A4429" s="15" t="str">
        <f>'Hour Loop'!BV4439</f>
        <v>B</v>
      </c>
      <c r="B4429">
        <f>'Hour Loop'!CI4439</f>
        <v>250</v>
      </c>
      <c r="C4429">
        <f>'Hour Loop'!CJ4439</f>
        <v>0</v>
      </c>
    </row>
    <row r="4430" spans="1:3" hidden="1" x14ac:dyDescent="0.25">
      <c r="B4430" t="e">
        <f>'Hour Loop'!CI4440</f>
        <v>#VALUE!</v>
      </c>
      <c r="C4430" t="e">
        <f>'Hour Loop'!CJ4440</f>
        <v>#VALUE!</v>
      </c>
    </row>
    <row r="4431" spans="1:3" hidden="1" x14ac:dyDescent="0.25">
      <c r="A4431" s="15" t="str">
        <f>'Hour Loop'!BV4441</f>
        <v>B</v>
      </c>
      <c r="B4431">
        <f>'Hour Loop'!CI4441</f>
        <v>237.7</v>
      </c>
      <c r="C4431">
        <f>'Hour Loop'!CJ4441</f>
        <v>0.30099999999999999</v>
      </c>
    </row>
    <row r="4432" spans="1:3" hidden="1" x14ac:dyDescent="0.25">
      <c r="B4432" t="e">
        <f>'Hour Loop'!CI4442</f>
        <v>#VALUE!</v>
      </c>
      <c r="C4432" t="e">
        <f>'Hour Loop'!CJ4442</f>
        <v>#VALUE!</v>
      </c>
    </row>
    <row r="4433" spans="1:3" hidden="1" x14ac:dyDescent="0.25">
      <c r="A4433" s="15" t="str">
        <f>'Hour Loop'!BV4443</f>
        <v>B</v>
      </c>
      <c r="B4433">
        <f>'Hour Loop'!CI4443</f>
        <v>225.4</v>
      </c>
      <c r="C4433">
        <f>'Hour Loop'!CJ4443</f>
        <v>1.204</v>
      </c>
    </row>
    <row r="4434" spans="1:3" hidden="1" x14ac:dyDescent="0.25">
      <c r="B4434" t="e">
        <f>'Hour Loop'!CI4444</f>
        <v>#VALUE!</v>
      </c>
      <c r="C4434" t="e">
        <f>'Hour Loop'!CJ4444</f>
        <v>#VALUE!</v>
      </c>
    </row>
    <row r="4435" spans="1:3" hidden="1" x14ac:dyDescent="0.25">
      <c r="A4435" s="15" t="str">
        <f>'Hour Loop'!BV4445</f>
        <v>B</v>
      </c>
      <c r="B4435">
        <f>'Hour Loop'!CI4445</f>
        <v>213.3</v>
      </c>
      <c r="C4435">
        <f>'Hour Loop'!CJ4445</f>
        <v>2.706</v>
      </c>
    </row>
    <row r="4436" spans="1:3" hidden="1" x14ac:dyDescent="0.25">
      <c r="B4436" t="e">
        <f>'Hour Loop'!CI4446</f>
        <v>#VALUE!</v>
      </c>
      <c r="C4436" t="e">
        <f>'Hour Loop'!CJ4446</f>
        <v>#VALUE!</v>
      </c>
    </row>
    <row r="4437" spans="1:3" hidden="1" x14ac:dyDescent="0.25">
      <c r="A4437" s="15" t="str">
        <f>'Hour Loop'!BV4447</f>
        <v>B</v>
      </c>
      <c r="B4437">
        <f>'Hour Loop'!CI4447</f>
        <v>201.2</v>
      </c>
      <c r="C4437">
        <f>'Hour Loop'!CJ4447</f>
        <v>4.8040000000000003</v>
      </c>
    </row>
    <row r="4438" spans="1:3" hidden="1" x14ac:dyDescent="0.25">
      <c r="B4438" t="e">
        <f>'Hour Loop'!CI4448</f>
        <v>#VALUE!</v>
      </c>
      <c r="C4438" t="e">
        <f>'Hour Loop'!CJ4448</f>
        <v>#VALUE!</v>
      </c>
    </row>
    <row r="4439" spans="1:3" hidden="1" x14ac:dyDescent="0.25">
      <c r="A4439" s="15" t="str">
        <f>'Hour Loop'!BV4449</f>
        <v>B</v>
      </c>
      <c r="B4439">
        <f>'Hour Loop'!CI4449</f>
        <v>189.2</v>
      </c>
      <c r="C4439">
        <f>'Hour Loop'!CJ4449</f>
        <v>7.492</v>
      </c>
    </row>
    <row r="4440" spans="1:3" hidden="1" x14ac:dyDescent="0.25">
      <c r="B4440" t="e">
        <f>'Hour Loop'!CI4450</f>
        <v>#VALUE!</v>
      </c>
      <c r="C4440" t="e">
        <f>'Hour Loop'!CJ4450</f>
        <v>#VALUE!</v>
      </c>
    </row>
    <row r="4441" spans="1:3" hidden="1" x14ac:dyDescent="0.25">
      <c r="A4441" s="15" t="str">
        <f>'Hour Loop'!BV4451</f>
        <v>B</v>
      </c>
      <c r="B4441">
        <f>'Hour Loop'!CI4451</f>
        <v>177.42</v>
      </c>
      <c r="C4441">
        <f>'Hour Loop'!CJ4451</f>
        <v>10.765000000000001</v>
      </c>
    </row>
    <row r="4442" spans="1:3" hidden="1" x14ac:dyDescent="0.25">
      <c r="B4442" t="e">
        <f>'Hour Loop'!CI4452</f>
        <v>#VALUE!</v>
      </c>
      <c r="C4442" t="e">
        <f>'Hour Loop'!CJ4452</f>
        <v>#VALUE!</v>
      </c>
    </row>
    <row r="4443" spans="1:3" hidden="1" x14ac:dyDescent="0.25">
      <c r="A4443" s="15" t="str">
        <f>'Hour Loop'!BV4453</f>
        <v>B</v>
      </c>
      <c r="B4443">
        <f>'Hour Loop'!CI4453</f>
        <v>165.77</v>
      </c>
      <c r="C4443">
        <f>'Hour Loop'!CJ4453</f>
        <v>14.614000000000001</v>
      </c>
    </row>
    <row r="4444" spans="1:3" hidden="1" x14ac:dyDescent="0.25">
      <c r="B4444" t="e">
        <f>'Hour Loop'!CI4454</f>
        <v>#VALUE!</v>
      </c>
      <c r="C4444" t="e">
        <f>'Hour Loop'!CJ4454</f>
        <v>#VALUE!</v>
      </c>
    </row>
    <row r="4445" spans="1:3" hidden="1" x14ac:dyDescent="0.25">
      <c r="A4445" s="15" t="str">
        <f>'Hour Loop'!BV4455</f>
        <v>B</v>
      </c>
      <c r="B4445">
        <f>'Hour Loop'!CI4455</f>
        <v>154.32</v>
      </c>
      <c r="C4445">
        <f>'Hour Loop'!CJ4455</f>
        <v>19.03</v>
      </c>
    </row>
    <row r="4446" spans="1:3" hidden="1" x14ac:dyDescent="0.25">
      <c r="B4446" t="e">
        <f>'Hour Loop'!CI4456</f>
        <v>#VALUE!</v>
      </c>
      <c r="C4446" t="e">
        <f>'Hour Loop'!CJ4456</f>
        <v>#VALUE!</v>
      </c>
    </row>
    <row r="4447" spans="1:3" hidden="1" x14ac:dyDescent="0.25">
      <c r="A4447" s="15" t="str">
        <f>'Hour Loop'!BV4457</f>
        <v>B</v>
      </c>
      <c r="B4447">
        <f>'Hour Loop'!CI4457</f>
        <v>143.11000000000001</v>
      </c>
      <c r="C4447">
        <f>'Hour Loop'!CJ4457</f>
        <v>24.003</v>
      </c>
    </row>
    <row r="4448" spans="1:3" hidden="1" x14ac:dyDescent="0.25">
      <c r="B4448" t="e">
        <f>'Hour Loop'!CI4458</f>
        <v>#VALUE!</v>
      </c>
      <c r="C4448" t="e">
        <f>'Hour Loop'!CJ4458</f>
        <v>#VALUE!</v>
      </c>
    </row>
    <row r="4449" spans="1:3" hidden="1" x14ac:dyDescent="0.25">
      <c r="A4449" s="15" t="str">
        <f>'Hour Loop'!BV4459</f>
        <v>B</v>
      </c>
      <c r="B4449">
        <f>'Hour Loop'!CI4459</f>
        <v>132.15</v>
      </c>
      <c r="C4449">
        <f>'Hour Loop'!CJ4459</f>
        <v>29.52</v>
      </c>
    </row>
    <row r="4450" spans="1:3" hidden="1" x14ac:dyDescent="0.25">
      <c r="B4450" t="e">
        <f>'Hour Loop'!CI4460</f>
        <v>#VALUE!</v>
      </c>
      <c r="C4450" t="e">
        <f>'Hour Loop'!CJ4460</f>
        <v>#VALUE!</v>
      </c>
    </row>
    <row r="4451" spans="1:3" hidden="1" x14ac:dyDescent="0.25">
      <c r="A4451" s="15" t="str">
        <f>'Hour Loop'!BV4461</f>
        <v>B</v>
      </c>
      <c r="B4451">
        <f>'Hour Loop'!CI4461</f>
        <v>121.47</v>
      </c>
      <c r="C4451">
        <f>'Hour Loop'!CJ4461</f>
        <v>35.567999999999998</v>
      </c>
    </row>
    <row r="4452" spans="1:3" hidden="1" x14ac:dyDescent="0.25">
      <c r="B4452" t="e">
        <f>'Hour Loop'!CI4462</f>
        <v>#VALUE!</v>
      </c>
      <c r="C4452" t="e">
        <f>'Hour Loop'!CJ4462</f>
        <v>#VALUE!</v>
      </c>
    </row>
    <row r="4453" spans="1:3" hidden="1" x14ac:dyDescent="0.25">
      <c r="A4453" s="15" t="str">
        <f>'Hour Loop'!BV4463</f>
        <v>B</v>
      </c>
      <c r="B4453">
        <f>'Hour Loop'!CI4463</f>
        <v>111.1</v>
      </c>
      <c r="C4453">
        <f>'Hour Loop'!CJ4463</f>
        <v>42.133000000000003</v>
      </c>
    </row>
    <row r="4454" spans="1:3" hidden="1" x14ac:dyDescent="0.25">
      <c r="B4454" t="e">
        <f>'Hour Loop'!CI4464</f>
        <v>#VALUE!</v>
      </c>
      <c r="C4454" t="e">
        <f>'Hour Loop'!CJ4464</f>
        <v>#VALUE!</v>
      </c>
    </row>
    <row r="4455" spans="1:3" hidden="1" x14ac:dyDescent="0.25">
      <c r="A4455" s="15" t="str">
        <f>'Hour Loop'!BV4465</f>
        <v>B</v>
      </c>
      <c r="B4455">
        <f>'Hour Loop'!CI4465</f>
        <v>101.07</v>
      </c>
      <c r="C4455">
        <f>'Hour Loop'!CJ4465</f>
        <v>49.198</v>
      </c>
    </row>
    <row r="4456" spans="1:3" hidden="1" x14ac:dyDescent="0.25">
      <c r="B4456" t="e">
        <f>'Hour Loop'!CI4466</f>
        <v>#VALUE!</v>
      </c>
      <c r="C4456" t="e">
        <f>'Hour Loop'!CJ4466</f>
        <v>#VALUE!</v>
      </c>
    </row>
    <row r="4457" spans="1:3" hidden="1" x14ac:dyDescent="0.25">
      <c r="A4457" s="15" t="str">
        <f>'Hour Loop'!BV4467</f>
        <v>B</v>
      </c>
      <c r="B4457">
        <f>'Hour Loop'!CI4467</f>
        <v>91.4</v>
      </c>
      <c r="C4457">
        <f>'Hour Loop'!CJ4467</f>
        <v>56.747</v>
      </c>
    </row>
    <row r="4458" spans="1:3" hidden="1" x14ac:dyDescent="0.25">
      <c r="B4458" t="e">
        <f>'Hour Loop'!CI4468</f>
        <v>#VALUE!</v>
      </c>
      <c r="C4458" t="e">
        <f>'Hour Loop'!CJ4468</f>
        <v>#VALUE!</v>
      </c>
    </row>
    <row r="4459" spans="1:3" hidden="1" x14ac:dyDescent="0.25">
      <c r="A4459" s="15" t="str">
        <f>'Hour Loop'!BV4469</f>
        <v>B</v>
      </c>
      <c r="B4459">
        <f>'Hour Loop'!CI4469</f>
        <v>82.11</v>
      </c>
      <c r="C4459">
        <f>'Hour Loop'!CJ4469</f>
        <v>64.762</v>
      </c>
    </row>
    <row r="4460" spans="1:3" hidden="1" x14ac:dyDescent="0.25">
      <c r="B4460" t="e">
        <f>'Hour Loop'!CI4470</f>
        <v>#VALUE!</v>
      </c>
      <c r="C4460" t="e">
        <f>'Hour Loop'!CJ4470</f>
        <v>#VALUE!</v>
      </c>
    </row>
    <row r="4461" spans="1:3" hidden="1" x14ac:dyDescent="0.25">
      <c r="A4461" s="15" t="str">
        <f>'Hour Loop'!BV4471</f>
        <v>B</v>
      </c>
      <c r="B4461">
        <f>'Hour Loop'!CI4471</f>
        <v>73.22</v>
      </c>
      <c r="C4461">
        <f>'Hour Loop'!CJ4471</f>
        <v>73.222999999999999</v>
      </c>
    </row>
    <row r="4462" spans="1:3" hidden="1" x14ac:dyDescent="0.25">
      <c r="B4462" t="e">
        <f>'Hour Loop'!CI4472</f>
        <v>#VALUE!</v>
      </c>
      <c r="C4462" t="e">
        <f>'Hour Loop'!CJ4472</f>
        <v>#VALUE!</v>
      </c>
    </row>
    <row r="4463" spans="1:3" hidden="1" x14ac:dyDescent="0.25">
      <c r="A4463" s="15" t="str">
        <f>'Hour Loop'!BV4473</f>
        <v>B</v>
      </c>
      <c r="B4463">
        <f>'Hour Loop'!CI4473</f>
        <v>64.760000000000005</v>
      </c>
      <c r="C4463">
        <f>'Hour Loop'!CJ4473</f>
        <v>82.11</v>
      </c>
    </row>
    <row r="4464" spans="1:3" hidden="1" x14ac:dyDescent="0.25">
      <c r="B4464" t="e">
        <f>'Hour Loop'!CI4474</f>
        <v>#VALUE!</v>
      </c>
      <c r="C4464" t="e">
        <f>'Hour Loop'!CJ4474</f>
        <v>#VALUE!</v>
      </c>
    </row>
    <row r="4465" spans="1:3" hidden="1" x14ac:dyDescent="0.25">
      <c r="A4465" s="15" t="str">
        <f>'Hour Loop'!BV4475</f>
        <v>B</v>
      </c>
      <c r="B4465">
        <f>'Hour Loop'!CI4475</f>
        <v>56.74</v>
      </c>
      <c r="C4465">
        <f>'Hour Loop'!CJ4475</f>
        <v>91.402000000000001</v>
      </c>
    </row>
    <row r="4466" spans="1:3" hidden="1" x14ac:dyDescent="0.25">
      <c r="B4466" t="e">
        <f>'Hour Loop'!CI4476</f>
        <v>#VALUE!</v>
      </c>
      <c r="C4466" t="e">
        <f>'Hour Loop'!CJ4476</f>
        <v>#VALUE!</v>
      </c>
    </row>
    <row r="4467" spans="1:3" hidden="1" x14ac:dyDescent="0.25">
      <c r="A4467" s="15" t="str">
        <f>'Hour Loop'!BV4477</f>
        <v>B</v>
      </c>
      <c r="B4467">
        <f>'Hour Loop'!CI4477</f>
        <v>49.198</v>
      </c>
      <c r="C4467">
        <f>'Hour Loop'!CJ4477</f>
        <v>101.075</v>
      </c>
    </row>
    <row r="4468" spans="1:3" hidden="1" x14ac:dyDescent="0.25">
      <c r="B4468" t="e">
        <f>'Hour Loop'!CI4478</f>
        <v>#VALUE!</v>
      </c>
      <c r="C4468" t="e">
        <f>'Hour Loop'!CJ4478</f>
        <v>#VALUE!</v>
      </c>
    </row>
    <row r="4469" spans="1:3" hidden="1" x14ac:dyDescent="0.25">
      <c r="A4469" s="15" t="str">
        <f>'Hour Loop'!BV4479</f>
        <v>B</v>
      </c>
      <c r="B4469">
        <f>'Hour Loop'!CI4479</f>
        <v>42.133000000000003</v>
      </c>
      <c r="C4469">
        <f>'Hour Loop'!CJ4479</f>
        <v>111.107</v>
      </c>
    </row>
    <row r="4470" spans="1:3" hidden="1" x14ac:dyDescent="0.25">
      <c r="B4470" t="e">
        <f>'Hour Loop'!CI4480</f>
        <v>#VALUE!</v>
      </c>
      <c r="C4470" t="e">
        <f>'Hour Loop'!CJ4480</f>
        <v>#VALUE!</v>
      </c>
    </row>
    <row r="4471" spans="1:3" hidden="1" x14ac:dyDescent="0.25">
      <c r="A4471" s="15" t="str">
        <f>'Hour Loop'!BV4481</f>
        <v>B</v>
      </c>
      <c r="B4471">
        <f>'Hour Loop'!CI4481</f>
        <v>35.567999999999998</v>
      </c>
      <c r="C4471">
        <f>'Hour Loop'!CJ4481</f>
        <v>121.474</v>
      </c>
    </row>
    <row r="4472" spans="1:3" hidden="1" x14ac:dyDescent="0.25">
      <c r="B4472" t="e">
        <f>'Hour Loop'!CI4482</f>
        <v>#VALUE!</v>
      </c>
      <c r="C4472" t="e">
        <f>'Hour Loop'!CJ4482</f>
        <v>#VALUE!</v>
      </c>
    </row>
    <row r="4473" spans="1:3" hidden="1" x14ac:dyDescent="0.25">
      <c r="A4473" s="15" t="str">
        <f>'Hour Loop'!BV4483</f>
        <v>B</v>
      </c>
      <c r="B4473">
        <f>'Hour Loop'!CI4483</f>
        <v>29.52</v>
      </c>
      <c r="C4473">
        <f>'Hour Loop'!CJ4483</f>
        <v>132.15100000000001</v>
      </c>
    </row>
    <row r="4474" spans="1:3" hidden="1" x14ac:dyDescent="0.25">
      <c r="B4474" t="e">
        <f>'Hour Loop'!CI4484</f>
        <v>#VALUE!</v>
      </c>
      <c r="C4474" t="e">
        <f>'Hour Loop'!CJ4484</f>
        <v>#VALUE!</v>
      </c>
    </row>
    <row r="4475" spans="1:3" hidden="1" x14ac:dyDescent="0.25">
      <c r="A4475" s="15" t="str">
        <f>'Hour Loop'!BV4485</f>
        <v>B</v>
      </c>
      <c r="B4475">
        <f>'Hour Loop'!CI4485</f>
        <v>24.003</v>
      </c>
      <c r="C4475">
        <f>'Hour Loop'!CJ4485</f>
        <v>143.11099999999999</v>
      </c>
    </row>
    <row r="4476" spans="1:3" hidden="1" x14ac:dyDescent="0.25">
      <c r="B4476" t="e">
        <f>'Hour Loop'!CI4486</f>
        <v>#VALUE!</v>
      </c>
      <c r="C4476" t="e">
        <f>'Hour Loop'!CJ4486</f>
        <v>#VALUE!</v>
      </c>
    </row>
    <row r="4477" spans="1:3" hidden="1" x14ac:dyDescent="0.25">
      <c r="A4477" s="15" t="str">
        <f>'Hour Loop'!BV4487</f>
        <v>B</v>
      </c>
      <c r="B4477">
        <f>'Hour Loop'!CI4487</f>
        <v>19.03</v>
      </c>
      <c r="C4477">
        <f>'Hour Loop'!CJ4487</f>
        <v>154.32900000000001</v>
      </c>
    </row>
    <row r="4478" spans="1:3" hidden="1" x14ac:dyDescent="0.25">
      <c r="B4478" t="e">
        <f>'Hour Loop'!CI4488</f>
        <v>#VALUE!</v>
      </c>
      <c r="C4478" t="e">
        <f>'Hour Loop'!CJ4488</f>
        <v>#VALUE!</v>
      </c>
    </row>
    <row r="4479" spans="1:3" hidden="1" x14ac:dyDescent="0.25">
      <c r="A4479" s="15" t="str">
        <f>'Hour Loop'!BV4489</f>
        <v>B</v>
      </c>
      <c r="B4479">
        <f>'Hour Loop'!CI4489</f>
        <v>14.614000000000001</v>
      </c>
      <c r="C4479">
        <f>'Hour Loop'!CJ4489</f>
        <v>165.77799999999999</v>
      </c>
    </row>
    <row r="4480" spans="1:3" hidden="1" x14ac:dyDescent="0.25">
      <c r="B4480" t="e">
        <f>'Hour Loop'!CI4490</f>
        <v>#VALUE!</v>
      </c>
      <c r="C4480" t="e">
        <f>'Hour Loop'!CJ4490</f>
        <v>#VALUE!</v>
      </c>
    </row>
    <row r="4481" spans="1:3" hidden="1" x14ac:dyDescent="0.25">
      <c r="A4481" s="15" t="str">
        <f>'Hour Loop'!BV4491</f>
        <v>B</v>
      </c>
      <c r="B4481">
        <f>'Hour Loop'!CI4491</f>
        <v>10.765000000000001</v>
      </c>
      <c r="C4481">
        <f>'Hour Loop'!CJ4491</f>
        <v>177.429</v>
      </c>
    </row>
    <row r="4482" spans="1:3" hidden="1" x14ac:dyDescent="0.25">
      <c r="B4482" t="e">
        <f>'Hour Loop'!CI4492</f>
        <v>#VALUE!</v>
      </c>
      <c r="C4482" t="e">
        <f>'Hour Loop'!CJ4492</f>
        <v>#VALUE!</v>
      </c>
    </row>
    <row r="4483" spans="1:3" hidden="1" x14ac:dyDescent="0.25">
      <c r="A4483" s="15" t="str">
        <f>'Hour Loop'!BV4493</f>
        <v>B</v>
      </c>
      <c r="B4483">
        <f>'Hour Loop'!CI4493</f>
        <v>7.492</v>
      </c>
      <c r="C4483">
        <f>'Hour Loop'!CJ4493</f>
        <v>189.255</v>
      </c>
    </row>
    <row r="4484" spans="1:3" hidden="1" x14ac:dyDescent="0.25">
      <c r="B4484" t="e">
        <f>'Hour Loop'!CI4494</f>
        <v>#VALUE!</v>
      </c>
      <c r="C4484" t="e">
        <f>'Hour Loop'!CJ4494</f>
        <v>#VALUE!</v>
      </c>
    </row>
    <row r="4485" spans="1:3" hidden="1" x14ac:dyDescent="0.25">
      <c r="A4485" s="15" t="str">
        <f>'Hour Loop'!BV4495</f>
        <v>B</v>
      </c>
      <c r="B4485">
        <f>'Hour Loop'!CI4495</f>
        <v>4.8040000000000003</v>
      </c>
      <c r="C4485">
        <f>'Hour Loop'!CJ4495</f>
        <v>201.227</v>
      </c>
    </row>
    <row r="4486" spans="1:3" hidden="1" x14ac:dyDescent="0.25">
      <c r="B4486" t="e">
        <f>'Hour Loop'!CI4496</f>
        <v>#VALUE!</v>
      </c>
      <c r="C4486" t="e">
        <f>'Hour Loop'!CJ4496</f>
        <v>#VALUE!</v>
      </c>
    </row>
    <row r="4487" spans="1:3" hidden="1" x14ac:dyDescent="0.25">
      <c r="A4487" s="15" t="str">
        <f>'Hour Loop'!BV4497</f>
        <v>B</v>
      </c>
      <c r="B4487">
        <f>'Hour Loop'!CI4497</f>
        <v>2.706</v>
      </c>
      <c r="C4487">
        <f>'Hour Loop'!CJ4497</f>
        <v>213.31700000000001</v>
      </c>
    </row>
    <row r="4488" spans="1:3" hidden="1" x14ac:dyDescent="0.25">
      <c r="B4488" t="e">
        <f>'Hour Loop'!CI4498</f>
        <v>#VALUE!</v>
      </c>
      <c r="C4488" t="e">
        <f>'Hour Loop'!CJ4498</f>
        <v>#VALUE!</v>
      </c>
    </row>
    <row r="4489" spans="1:3" hidden="1" x14ac:dyDescent="0.25">
      <c r="A4489" s="15" t="str">
        <f>'Hour Loop'!BV4499</f>
        <v>B</v>
      </c>
      <c r="B4489">
        <f>'Hour Loop'!CI4499</f>
        <v>1.204</v>
      </c>
      <c r="C4489">
        <f>'Hour Loop'!CJ4499</f>
        <v>225.49600000000001</v>
      </c>
    </row>
    <row r="4490" spans="1:3" hidden="1" x14ac:dyDescent="0.25">
      <c r="B4490" t="e">
        <f>'Hour Loop'!CI4500</f>
        <v>#VALUE!</v>
      </c>
      <c r="C4490" t="e">
        <f>'Hour Loop'!CJ4500</f>
        <v>#VALUE!</v>
      </c>
    </row>
    <row r="4491" spans="1:3" hidden="1" x14ac:dyDescent="0.25">
      <c r="A4491" s="15" t="str">
        <f>'Hour Loop'!BV4501</f>
        <v>B</v>
      </c>
      <c r="B4491">
        <f>'Hour Loop'!CI4501</f>
        <v>0.30099999999999999</v>
      </c>
      <c r="C4491">
        <f>'Hour Loop'!CJ4501</f>
        <v>237.733</v>
      </c>
    </row>
    <row r="4492" spans="1:3" hidden="1" x14ac:dyDescent="0.25">
      <c r="B4492" t="e">
        <f>'Hour Loop'!CI4502</f>
        <v>#VALUE!</v>
      </c>
      <c r="C4492" t="e">
        <f>'Hour Loop'!CJ4502</f>
        <v>#VALUE!</v>
      </c>
    </row>
    <row r="4493" spans="1:3" hidden="1" x14ac:dyDescent="0.25">
      <c r="A4493" s="15" t="str">
        <f>'Hour Loop'!BV4503</f>
        <v>B</v>
      </c>
      <c r="B4493">
        <f>'Hour Loop'!CI4503</f>
        <v>0</v>
      </c>
      <c r="C4493">
        <f>'Hour Loop'!CJ4503</f>
        <v>250</v>
      </c>
    </row>
    <row r="4494" spans="1:3" hidden="1" x14ac:dyDescent="0.25">
      <c r="B4494" t="e">
        <f>'Hour Loop'!CI4504</f>
        <v>#VALUE!</v>
      </c>
      <c r="C4494" t="e">
        <f>'Hour Loop'!CJ4504</f>
        <v>#VALUE!</v>
      </c>
    </row>
    <row r="4495" spans="1:3" hidden="1" x14ac:dyDescent="0.25">
      <c r="A4495" s="15" t="str">
        <f>'Hour Loop'!BV4505</f>
        <v>B</v>
      </c>
      <c r="B4495">
        <f>'Hour Loop'!CI4505</f>
        <v>0.30099999999999999</v>
      </c>
      <c r="C4495">
        <f>'Hour Loop'!CJ4505</f>
        <v>262.267</v>
      </c>
    </row>
    <row r="4496" spans="1:3" hidden="1" x14ac:dyDescent="0.25">
      <c r="B4496" t="e">
        <f>'Hour Loop'!CI4506</f>
        <v>#VALUE!</v>
      </c>
      <c r="C4496" t="e">
        <f>'Hour Loop'!CJ4506</f>
        <v>#VALUE!</v>
      </c>
    </row>
    <row r="4497" spans="1:3" hidden="1" x14ac:dyDescent="0.25">
      <c r="A4497" s="15" t="str">
        <f>'Hour Loop'!BV4507</f>
        <v>B</v>
      </c>
      <c r="B4497">
        <f>'Hour Loop'!CI4507</f>
        <v>1.204</v>
      </c>
      <c r="C4497">
        <f>'Hour Loop'!CJ4507</f>
        <v>274.50400000000002</v>
      </c>
    </row>
    <row r="4498" spans="1:3" hidden="1" x14ac:dyDescent="0.25">
      <c r="B4498" t="e">
        <f>'Hour Loop'!CI4508</f>
        <v>#VALUE!</v>
      </c>
      <c r="C4498" t="e">
        <f>'Hour Loop'!CJ4508</f>
        <v>#VALUE!</v>
      </c>
    </row>
    <row r="4499" spans="1:3" hidden="1" x14ac:dyDescent="0.25">
      <c r="A4499" s="15" t="str">
        <f>'Hour Loop'!BV4509</f>
        <v>B</v>
      </c>
      <c r="B4499">
        <f>'Hour Loop'!CI4509</f>
        <v>2.706</v>
      </c>
      <c r="C4499">
        <f>'Hour Loop'!CJ4509</f>
        <v>286.68299999999999</v>
      </c>
    </row>
    <row r="4500" spans="1:3" hidden="1" x14ac:dyDescent="0.25">
      <c r="B4500" t="e">
        <f>'Hour Loop'!CI4510</f>
        <v>#VALUE!</v>
      </c>
      <c r="C4500" t="e">
        <f>'Hour Loop'!CJ4510</f>
        <v>#VALUE!</v>
      </c>
    </row>
    <row r="4501" spans="1:3" hidden="1" x14ac:dyDescent="0.25">
      <c r="A4501" s="15" t="str">
        <f>'Hour Loop'!BV4511</f>
        <v>B</v>
      </c>
      <c r="B4501">
        <f>'Hour Loop'!CI4511</f>
        <v>4.8040000000000003</v>
      </c>
      <c r="C4501">
        <f>'Hour Loop'!CJ4511</f>
        <v>298.77300000000002</v>
      </c>
    </row>
    <row r="4502" spans="1:3" hidden="1" x14ac:dyDescent="0.25">
      <c r="B4502" t="e">
        <f>'Hour Loop'!CI4512</f>
        <v>#VALUE!</v>
      </c>
      <c r="C4502" t="e">
        <f>'Hour Loop'!CJ4512</f>
        <v>#VALUE!</v>
      </c>
    </row>
    <row r="4503" spans="1:3" hidden="1" x14ac:dyDescent="0.25">
      <c r="A4503" s="15" t="str">
        <f>'Hour Loop'!BV4513</f>
        <v>B</v>
      </c>
      <c r="B4503">
        <f>'Hour Loop'!CI4513</f>
        <v>7.492</v>
      </c>
      <c r="C4503">
        <f>'Hour Loop'!CJ4513</f>
        <v>310.745</v>
      </c>
    </row>
    <row r="4504" spans="1:3" hidden="1" x14ac:dyDescent="0.25">
      <c r="B4504" t="e">
        <f>'Hour Loop'!CI4514</f>
        <v>#VALUE!</v>
      </c>
      <c r="C4504" t="e">
        <f>'Hour Loop'!CJ4514</f>
        <v>#VALUE!</v>
      </c>
    </row>
    <row r="4505" spans="1:3" hidden="1" x14ac:dyDescent="0.25">
      <c r="A4505" s="15" t="str">
        <f>'Hour Loop'!BV4515</f>
        <v>B</v>
      </c>
      <c r="B4505">
        <f>'Hour Loop'!CI4515</f>
        <v>10.765000000000001</v>
      </c>
      <c r="C4505">
        <f>'Hour Loop'!CJ4515</f>
        <v>322.57100000000003</v>
      </c>
    </row>
    <row r="4506" spans="1:3" hidden="1" x14ac:dyDescent="0.25">
      <c r="B4506" t="e">
        <f>'Hour Loop'!CI4516</f>
        <v>#VALUE!</v>
      </c>
      <c r="C4506" t="e">
        <f>'Hour Loop'!CJ4516</f>
        <v>#VALUE!</v>
      </c>
    </row>
    <row r="4507" spans="1:3" hidden="1" x14ac:dyDescent="0.25">
      <c r="A4507" s="15" t="str">
        <f>'Hour Loop'!BV4517</f>
        <v>B</v>
      </c>
      <c r="B4507">
        <f>'Hour Loop'!CI4517</f>
        <v>14.614000000000001</v>
      </c>
      <c r="C4507">
        <f>'Hour Loop'!CJ4517</f>
        <v>334.22199999999998</v>
      </c>
    </row>
    <row r="4508" spans="1:3" hidden="1" x14ac:dyDescent="0.25">
      <c r="B4508" t="e">
        <f>'Hour Loop'!CI4518</f>
        <v>#VALUE!</v>
      </c>
      <c r="C4508" t="e">
        <f>'Hour Loop'!CJ4518</f>
        <v>#VALUE!</v>
      </c>
    </row>
    <row r="4509" spans="1:3" hidden="1" x14ac:dyDescent="0.25">
      <c r="A4509" s="15" t="str">
        <f>'Hour Loop'!BV4519</f>
        <v>B</v>
      </c>
      <c r="B4509">
        <f>'Hour Loop'!CI4519</f>
        <v>19.03</v>
      </c>
      <c r="C4509">
        <f>'Hour Loop'!CJ4519</f>
        <v>345.67099999999999</v>
      </c>
    </row>
    <row r="4510" spans="1:3" hidden="1" x14ac:dyDescent="0.25">
      <c r="B4510" t="e">
        <f>'Hour Loop'!CI4520</f>
        <v>#VALUE!</v>
      </c>
      <c r="C4510" t="e">
        <f>'Hour Loop'!CJ4520</f>
        <v>#VALUE!</v>
      </c>
    </row>
    <row r="4511" spans="1:3" hidden="1" x14ac:dyDescent="0.25">
      <c r="A4511" s="15" t="str">
        <f>'Hour Loop'!BV4521</f>
        <v>B</v>
      </c>
      <c r="B4511">
        <f>'Hour Loop'!CI4521</f>
        <v>24.003</v>
      </c>
      <c r="C4511">
        <f>'Hour Loop'!CJ4521</f>
        <v>356.88900000000001</v>
      </c>
    </row>
    <row r="4512" spans="1:3" hidden="1" x14ac:dyDescent="0.25">
      <c r="B4512" t="e">
        <f>'Hour Loop'!CI4522</f>
        <v>#VALUE!</v>
      </c>
      <c r="C4512" t="e">
        <f>'Hour Loop'!CJ4522</f>
        <v>#VALUE!</v>
      </c>
    </row>
    <row r="4513" spans="1:3" hidden="1" x14ac:dyDescent="0.25">
      <c r="A4513" s="15" t="str">
        <f>'Hour Loop'!BV4523</f>
        <v>B</v>
      </c>
      <c r="B4513">
        <f>'Hour Loop'!CI4523</f>
        <v>29.52</v>
      </c>
      <c r="C4513">
        <f>'Hour Loop'!CJ4523</f>
        <v>367.84899999999999</v>
      </c>
    </row>
    <row r="4514" spans="1:3" hidden="1" x14ac:dyDescent="0.25">
      <c r="B4514" t="e">
        <f>'Hour Loop'!CI4524</f>
        <v>#VALUE!</v>
      </c>
      <c r="C4514" t="e">
        <f>'Hour Loop'!CJ4524</f>
        <v>#VALUE!</v>
      </c>
    </row>
    <row r="4515" spans="1:3" hidden="1" x14ac:dyDescent="0.25">
      <c r="A4515" s="15" t="str">
        <f>'Hour Loop'!BV4525</f>
        <v>B</v>
      </c>
      <c r="B4515">
        <f>'Hour Loop'!CI4525</f>
        <v>35.567999999999998</v>
      </c>
      <c r="C4515">
        <f>'Hour Loop'!CJ4525</f>
        <v>378.52600000000001</v>
      </c>
    </row>
    <row r="4516" spans="1:3" hidden="1" x14ac:dyDescent="0.25">
      <c r="B4516" t="e">
        <f>'Hour Loop'!CI4526</f>
        <v>#VALUE!</v>
      </c>
      <c r="C4516" t="e">
        <f>'Hour Loop'!CJ4526</f>
        <v>#VALUE!</v>
      </c>
    </row>
    <row r="4517" spans="1:3" hidden="1" x14ac:dyDescent="0.25">
      <c r="A4517" s="15" t="str">
        <f>'Hour Loop'!BV4527</f>
        <v>B</v>
      </c>
      <c r="B4517">
        <f>'Hour Loop'!CI4527</f>
        <v>42.133000000000003</v>
      </c>
      <c r="C4517">
        <f>'Hour Loop'!CJ4527</f>
        <v>388.89299999999997</v>
      </c>
    </row>
    <row r="4518" spans="1:3" hidden="1" x14ac:dyDescent="0.25">
      <c r="B4518" t="e">
        <f>'Hour Loop'!CI4528</f>
        <v>#VALUE!</v>
      </c>
      <c r="C4518" t="e">
        <f>'Hour Loop'!CJ4528</f>
        <v>#VALUE!</v>
      </c>
    </row>
    <row r="4519" spans="1:3" hidden="1" x14ac:dyDescent="0.25">
      <c r="A4519" s="15" t="str">
        <f>'Hour Loop'!BV4529</f>
        <v>B</v>
      </c>
      <c r="B4519">
        <f>'Hour Loop'!CI4529</f>
        <v>49.198</v>
      </c>
      <c r="C4519">
        <f>'Hour Loop'!CJ4529</f>
        <v>398.92500000000001</v>
      </c>
    </row>
    <row r="4520" spans="1:3" hidden="1" x14ac:dyDescent="0.25">
      <c r="B4520" t="e">
        <f>'Hour Loop'!CI4530</f>
        <v>#VALUE!</v>
      </c>
      <c r="C4520" t="e">
        <f>'Hour Loop'!CJ4530</f>
        <v>#VALUE!</v>
      </c>
    </row>
    <row r="4521" spans="1:3" hidden="1" x14ac:dyDescent="0.25">
      <c r="A4521" s="15" t="str">
        <f>'Hour Loop'!BV4531</f>
        <v>B</v>
      </c>
      <c r="B4521">
        <f>'Hour Loop'!CI4531</f>
        <v>56.747</v>
      </c>
      <c r="C4521">
        <f>'Hour Loop'!CJ4531</f>
        <v>408.59800000000001</v>
      </c>
    </row>
    <row r="4522" spans="1:3" hidden="1" x14ac:dyDescent="0.25">
      <c r="B4522" t="e">
        <f>'Hour Loop'!CI4532</f>
        <v>#VALUE!</v>
      </c>
      <c r="C4522" t="e">
        <f>'Hour Loop'!CJ4532</f>
        <v>#VALUE!</v>
      </c>
    </row>
    <row r="4523" spans="1:3" hidden="1" x14ac:dyDescent="0.25">
      <c r="A4523" s="15" t="str">
        <f>'Hour Loop'!BV4533</f>
        <v>B</v>
      </c>
      <c r="B4523">
        <f>'Hour Loop'!CI4533</f>
        <v>64.762</v>
      </c>
      <c r="C4523">
        <f>'Hour Loop'!CJ4533</f>
        <v>417.89</v>
      </c>
    </row>
    <row r="4524" spans="1:3" hidden="1" x14ac:dyDescent="0.25">
      <c r="B4524" t="e">
        <f>'Hour Loop'!CI4534</f>
        <v>#VALUE!</v>
      </c>
      <c r="C4524" t="e">
        <f>'Hour Loop'!CJ4534</f>
        <v>#VALUE!</v>
      </c>
    </row>
    <row r="4525" spans="1:3" hidden="1" x14ac:dyDescent="0.25">
      <c r="A4525" s="15" t="str">
        <f>'Hour Loop'!BV4535</f>
        <v>B</v>
      </c>
      <c r="B4525">
        <f>'Hour Loop'!CI4535</f>
        <v>73.222999999999999</v>
      </c>
      <c r="C4525">
        <f>'Hour Loop'!CJ4535</f>
        <v>426.77699999999999</v>
      </c>
    </row>
    <row r="4526" spans="1:3" hidden="1" x14ac:dyDescent="0.25">
      <c r="B4526" t="e">
        <f>'Hour Loop'!CI4536</f>
        <v>#VALUE!</v>
      </c>
      <c r="C4526" t="e">
        <f>'Hour Loop'!CJ4536</f>
        <v>#VALUE!</v>
      </c>
    </row>
    <row r="4527" spans="1:3" hidden="1" x14ac:dyDescent="0.25">
      <c r="A4527" s="15" t="str">
        <f>'Hour Loop'!BV4537</f>
        <v>B</v>
      </c>
      <c r="B4527">
        <f>'Hour Loop'!CI4537</f>
        <v>82.11</v>
      </c>
      <c r="C4527">
        <f>'Hour Loop'!CJ4537</f>
        <v>435.238</v>
      </c>
    </row>
    <row r="4528" spans="1:3" hidden="1" x14ac:dyDescent="0.25">
      <c r="B4528" t="e">
        <f>'Hour Loop'!CI4538</f>
        <v>#VALUE!</v>
      </c>
      <c r="C4528" t="e">
        <f>'Hour Loop'!CJ4538</f>
        <v>#VALUE!</v>
      </c>
    </row>
    <row r="4529" spans="1:3" hidden="1" x14ac:dyDescent="0.25">
      <c r="A4529" s="15" t="str">
        <f>'Hour Loop'!BV4539</f>
        <v>B</v>
      </c>
      <c r="B4529">
        <f>'Hour Loop'!CI4539</f>
        <v>91.402000000000001</v>
      </c>
      <c r="C4529">
        <f>'Hour Loop'!CJ4539</f>
        <v>443.25299999999999</v>
      </c>
    </row>
    <row r="4530" spans="1:3" hidden="1" x14ac:dyDescent="0.25">
      <c r="B4530" t="e">
        <f>'Hour Loop'!CI4540</f>
        <v>#VALUE!</v>
      </c>
      <c r="C4530" t="e">
        <f>'Hour Loop'!CJ4540</f>
        <v>#VALUE!</v>
      </c>
    </row>
    <row r="4531" spans="1:3" hidden="1" x14ac:dyDescent="0.25">
      <c r="A4531" s="15" t="str">
        <f>'Hour Loop'!BV4541</f>
        <v>B</v>
      </c>
      <c r="B4531">
        <f>'Hour Loop'!CI4541</f>
        <v>101.075</v>
      </c>
      <c r="C4531">
        <f>'Hour Loop'!CJ4541</f>
        <v>450.80200000000002</v>
      </c>
    </row>
    <row r="4532" spans="1:3" hidden="1" x14ac:dyDescent="0.25">
      <c r="B4532" t="e">
        <f>'Hour Loop'!CI4542</f>
        <v>#VALUE!</v>
      </c>
      <c r="C4532" t="e">
        <f>'Hour Loop'!CJ4542</f>
        <v>#VALUE!</v>
      </c>
    </row>
    <row r="4533" spans="1:3" hidden="1" x14ac:dyDescent="0.25">
      <c r="A4533" s="15" t="str">
        <f>'Hour Loop'!BV4543</f>
        <v>B</v>
      </c>
      <c r="B4533">
        <f>'Hour Loop'!CI4543</f>
        <v>111.107</v>
      </c>
      <c r="C4533">
        <f>'Hour Loop'!CJ4543</f>
        <v>457.86700000000002</v>
      </c>
    </row>
    <row r="4534" spans="1:3" hidden="1" x14ac:dyDescent="0.25">
      <c r="B4534" t="e">
        <f>'Hour Loop'!CI4544</f>
        <v>#VALUE!</v>
      </c>
      <c r="C4534" t="e">
        <f>'Hour Loop'!CJ4544</f>
        <v>#VALUE!</v>
      </c>
    </row>
    <row r="4535" spans="1:3" hidden="1" x14ac:dyDescent="0.25">
      <c r="A4535" s="15" t="str">
        <f>'Hour Loop'!BV4545</f>
        <v>B</v>
      </c>
      <c r="B4535">
        <f>'Hour Loop'!CI4545</f>
        <v>121.474</v>
      </c>
      <c r="C4535">
        <f>'Hour Loop'!CJ4545</f>
        <v>464.43200000000002</v>
      </c>
    </row>
    <row r="4536" spans="1:3" hidden="1" x14ac:dyDescent="0.25">
      <c r="B4536" t="e">
        <f>'Hour Loop'!CI4546</f>
        <v>#VALUE!</v>
      </c>
      <c r="C4536" t="e">
        <f>'Hour Loop'!CJ4546</f>
        <v>#VALUE!</v>
      </c>
    </row>
    <row r="4537" spans="1:3" hidden="1" x14ac:dyDescent="0.25">
      <c r="A4537" s="15" t="str">
        <f>'Hour Loop'!BV4547</f>
        <v>B</v>
      </c>
      <c r="B4537">
        <f>'Hour Loop'!CI4547</f>
        <v>132.15100000000001</v>
      </c>
      <c r="C4537">
        <f>'Hour Loop'!CJ4547</f>
        <v>470.48</v>
      </c>
    </row>
    <row r="4538" spans="1:3" hidden="1" x14ac:dyDescent="0.25">
      <c r="B4538" t="e">
        <f>'Hour Loop'!CI4548</f>
        <v>#VALUE!</v>
      </c>
      <c r="C4538" t="e">
        <f>'Hour Loop'!CJ4548</f>
        <v>#VALUE!</v>
      </c>
    </row>
    <row r="4539" spans="1:3" hidden="1" x14ac:dyDescent="0.25">
      <c r="A4539" s="15" t="str">
        <f>'Hour Loop'!BV4549</f>
        <v>B</v>
      </c>
      <c r="B4539">
        <f>'Hour Loop'!CI4549</f>
        <v>143.11099999999999</v>
      </c>
      <c r="C4539">
        <f>'Hour Loop'!CJ4549</f>
        <v>475.99700000000001</v>
      </c>
    </row>
    <row r="4540" spans="1:3" hidden="1" x14ac:dyDescent="0.25">
      <c r="B4540" t="e">
        <f>'Hour Loop'!CI4550</f>
        <v>#VALUE!</v>
      </c>
      <c r="C4540" t="e">
        <f>'Hour Loop'!CJ4550</f>
        <v>#VALUE!</v>
      </c>
    </row>
    <row r="4541" spans="1:3" hidden="1" x14ac:dyDescent="0.25">
      <c r="A4541" s="15" t="str">
        <f>'Hour Loop'!BV4551</f>
        <v>B</v>
      </c>
      <c r="B4541">
        <f>'Hour Loop'!CI4551</f>
        <v>154.32900000000001</v>
      </c>
      <c r="C4541">
        <f>'Hour Loop'!CJ4551</f>
        <v>480.97</v>
      </c>
    </row>
    <row r="4542" spans="1:3" hidden="1" x14ac:dyDescent="0.25">
      <c r="B4542" t="e">
        <f>'Hour Loop'!CI4552</f>
        <v>#VALUE!</v>
      </c>
      <c r="C4542" t="e">
        <f>'Hour Loop'!CJ4552</f>
        <v>#VALUE!</v>
      </c>
    </row>
    <row r="4543" spans="1:3" hidden="1" x14ac:dyDescent="0.25">
      <c r="A4543" s="15" t="str">
        <f>'Hour Loop'!BV4553</f>
        <v>B</v>
      </c>
      <c r="B4543">
        <f>'Hour Loop'!CI4553</f>
        <v>165.77799999999999</v>
      </c>
      <c r="C4543">
        <f>'Hour Loop'!CJ4553</f>
        <v>485.38600000000002</v>
      </c>
    </row>
    <row r="4544" spans="1:3" hidden="1" x14ac:dyDescent="0.25">
      <c r="B4544" t="e">
        <f>'Hour Loop'!CI4554</f>
        <v>#VALUE!</v>
      </c>
      <c r="C4544" t="e">
        <f>'Hour Loop'!CJ4554</f>
        <v>#VALUE!</v>
      </c>
    </row>
    <row r="4545" spans="1:3" hidden="1" x14ac:dyDescent="0.25">
      <c r="A4545" s="15" t="str">
        <f>'Hour Loop'!BV4555</f>
        <v>B</v>
      </c>
      <c r="B4545">
        <f>'Hour Loop'!CI4555</f>
        <v>177.429</v>
      </c>
      <c r="C4545">
        <f>'Hour Loop'!CJ4555</f>
        <v>489.23500000000001</v>
      </c>
    </row>
    <row r="4546" spans="1:3" hidden="1" x14ac:dyDescent="0.25">
      <c r="B4546" t="e">
        <f>'Hour Loop'!CI4556</f>
        <v>#VALUE!</v>
      </c>
      <c r="C4546" t="e">
        <f>'Hour Loop'!CJ4556</f>
        <v>#VALUE!</v>
      </c>
    </row>
    <row r="4547" spans="1:3" hidden="1" x14ac:dyDescent="0.25">
      <c r="A4547" s="15" t="str">
        <f>'Hour Loop'!BV4557</f>
        <v>B</v>
      </c>
      <c r="B4547">
        <f>'Hour Loop'!CI4557</f>
        <v>189.255</v>
      </c>
      <c r="C4547">
        <f>'Hour Loop'!CJ4557</f>
        <v>492.50799999999998</v>
      </c>
    </row>
    <row r="4548" spans="1:3" hidden="1" x14ac:dyDescent="0.25">
      <c r="B4548" t="e">
        <f>'Hour Loop'!CI4558</f>
        <v>#VALUE!</v>
      </c>
      <c r="C4548" t="e">
        <f>'Hour Loop'!CJ4558</f>
        <v>#VALUE!</v>
      </c>
    </row>
    <row r="4549" spans="1:3" hidden="1" x14ac:dyDescent="0.25">
      <c r="A4549" s="15" t="str">
        <f>'Hour Loop'!BV4559</f>
        <v>B</v>
      </c>
      <c r="B4549">
        <f>'Hour Loop'!CI4559</f>
        <v>201.227</v>
      </c>
      <c r="C4549">
        <f>'Hour Loop'!CJ4559</f>
        <v>495.19600000000003</v>
      </c>
    </row>
    <row r="4550" spans="1:3" hidden="1" x14ac:dyDescent="0.25">
      <c r="B4550" t="e">
        <f>'Hour Loop'!CI4560</f>
        <v>#VALUE!</v>
      </c>
      <c r="C4550" t="e">
        <f>'Hour Loop'!CJ4560</f>
        <v>#VALUE!</v>
      </c>
    </row>
    <row r="4551" spans="1:3" hidden="1" x14ac:dyDescent="0.25">
      <c r="A4551" s="15" t="str">
        <f>'Hour Loop'!BV4561</f>
        <v>B</v>
      </c>
      <c r="B4551">
        <f>'Hour Loop'!CI4561</f>
        <v>213.31700000000001</v>
      </c>
      <c r="C4551">
        <f>'Hour Loop'!CJ4561</f>
        <v>497.29399999999998</v>
      </c>
    </row>
    <row r="4552" spans="1:3" hidden="1" x14ac:dyDescent="0.25">
      <c r="B4552" t="e">
        <f>'Hour Loop'!CI4562</f>
        <v>#VALUE!</v>
      </c>
      <c r="C4552" t="e">
        <f>'Hour Loop'!CJ4562</f>
        <v>#VALUE!</v>
      </c>
    </row>
    <row r="4553" spans="1:3" hidden="1" x14ac:dyDescent="0.25">
      <c r="A4553" s="15" t="str">
        <f>'Hour Loop'!BV4563</f>
        <v>B</v>
      </c>
      <c r="B4553">
        <f>'Hour Loop'!CI4563</f>
        <v>225.49600000000001</v>
      </c>
      <c r="C4553">
        <f>'Hour Loop'!CJ4563</f>
        <v>498.79599999999999</v>
      </c>
    </row>
    <row r="4554" spans="1:3" hidden="1" x14ac:dyDescent="0.25">
      <c r="B4554" t="e">
        <f>'Hour Loop'!CI4564</f>
        <v>#VALUE!</v>
      </c>
      <c r="C4554" t="e">
        <f>'Hour Loop'!CJ4564</f>
        <v>#VALUE!</v>
      </c>
    </row>
    <row r="4555" spans="1:3" hidden="1" x14ac:dyDescent="0.25">
      <c r="A4555" s="15" t="str">
        <f>'Hour Loop'!BV4565</f>
        <v>B</v>
      </c>
      <c r="B4555">
        <f>'Hour Loop'!CI4565</f>
        <v>237.733</v>
      </c>
      <c r="C4555">
        <f>'Hour Loop'!CJ4565</f>
        <v>499.69900000000001</v>
      </c>
    </row>
    <row r="4556" spans="1:3" hidden="1" x14ac:dyDescent="0.25">
      <c r="B4556" t="e">
        <f>'Hour Loop'!CI4566</f>
        <v>#VALUE!</v>
      </c>
      <c r="C4556" t="e">
        <f>'Hour Loop'!CJ4566</f>
        <v>#VALUE!</v>
      </c>
    </row>
    <row r="4557" spans="1:3" hidden="1" x14ac:dyDescent="0.25">
      <c r="B4557">
        <f>'Hour Loop'!CI4567</f>
        <v>250</v>
      </c>
      <c r="C4557">
        <f>'Hour Loop'!CJ4567</f>
        <v>500</v>
      </c>
    </row>
    <row r="4558" spans="1:3" hidden="1" x14ac:dyDescent="0.25">
      <c r="B4558" t="e">
        <f>'Hour Loop'!CI4568</f>
        <v>#VALUE!</v>
      </c>
      <c r="C4558" t="e">
        <f>'Hour Loop'!CJ4568</f>
        <v>#VALUE!</v>
      </c>
    </row>
    <row r="4559" spans="1:3" hidden="1" x14ac:dyDescent="0.25">
      <c r="A4559" s="15" t="str">
        <f>'Hour Loop'!BV4569</f>
        <v>B</v>
      </c>
      <c r="B4559" t="e">
        <f>'Hour Loop'!CI4569</f>
        <v>#VALUE!</v>
      </c>
      <c r="C4559" t="e">
        <f>'Hour Loop'!CJ4569</f>
        <v>#VALUE!</v>
      </c>
    </row>
    <row r="4560" spans="1:3" hidden="1" x14ac:dyDescent="0.25">
      <c r="A4560" s="15" t="str">
        <f>'Hour Loop'!BV4570</f>
        <v>C</v>
      </c>
      <c r="B4560" t="e">
        <f>'Hour Loop'!CI4570</f>
        <v>#VALUE!</v>
      </c>
      <c r="C4560" t="e">
        <f>'Hour Loop'!CJ4570</f>
        <v>#VALUE!</v>
      </c>
    </row>
    <row r="4561" spans="1:3" hidden="1" x14ac:dyDescent="0.25">
      <c r="A4561" s="15" t="str">
        <f>'Hour Loop'!BV4571</f>
        <v>C</v>
      </c>
      <c r="B4561">
        <f>'Hour Loop'!CI4571</f>
        <v>250</v>
      </c>
      <c r="C4561">
        <f>'Hour Loop'!CJ4571</f>
        <v>465</v>
      </c>
    </row>
    <row r="4562" spans="1:3" hidden="1" x14ac:dyDescent="0.25">
      <c r="A4562" s="15" t="str">
        <f>'Hour Loop'!BV4572</f>
        <v>C</v>
      </c>
      <c r="B4562">
        <f>'Hour Loop'!CI4572</f>
        <v>260.55</v>
      </c>
      <c r="C4562">
        <f>'Hour Loop'!CJ4572</f>
        <v>464.74099999999999</v>
      </c>
    </row>
    <row r="4563" spans="1:3" hidden="1" x14ac:dyDescent="0.25">
      <c r="A4563" s="15" t="str">
        <f>'Hour Loop'!BV4573</f>
        <v>C</v>
      </c>
      <c r="B4563">
        <f>'Hour Loop'!CI4573</f>
        <v>271.07400000000001</v>
      </c>
      <c r="C4563">
        <f>'Hour Loop'!CJ4573</f>
        <v>463.96499999999997</v>
      </c>
    </row>
    <row r="4564" spans="1:3" hidden="1" x14ac:dyDescent="0.25">
      <c r="A4564" s="15" t="str">
        <f>'Hour Loop'!BV4574</f>
        <v>C</v>
      </c>
      <c r="B4564">
        <f>'Hour Loop'!CI4574</f>
        <v>281.54700000000003</v>
      </c>
      <c r="C4564">
        <f>'Hour Loop'!CJ4574</f>
        <v>462.673</v>
      </c>
    </row>
    <row r="4565" spans="1:3" hidden="1" x14ac:dyDescent="0.25">
      <c r="A4565" s="15" t="str">
        <f>'Hour Loop'!BV4575</f>
        <v>C</v>
      </c>
      <c r="B4565">
        <f>'Hour Loop'!CI4575</f>
        <v>291.94400000000002</v>
      </c>
      <c r="C4565">
        <f>'Hour Loop'!CJ4575</f>
        <v>460.86900000000003</v>
      </c>
    </row>
    <row r="4566" spans="1:3" hidden="1" x14ac:dyDescent="0.25">
      <c r="A4566" s="15" t="str">
        <f>'Hour Loop'!BV4576</f>
        <v>C</v>
      </c>
      <c r="B4566">
        <f>'Hour Loop'!CI4576</f>
        <v>302.24099999999999</v>
      </c>
      <c r="C4566">
        <f>'Hour Loop'!CJ4576</f>
        <v>458.55700000000002</v>
      </c>
    </row>
    <row r="4567" spans="1:3" hidden="1" x14ac:dyDescent="0.25">
      <c r="A4567" s="15" t="str">
        <f>'Hour Loop'!BV4577</f>
        <v>C</v>
      </c>
      <c r="B4567">
        <f>'Hour Loop'!CI4577</f>
        <v>312.411</v>
      </c>
      <c r="C4567">
        <f>'Hour Loop'!CJ4577</f>
        <v>455.74200000000002</v>
      </c>
    </row>
    <row r="4568" spans="1:3" hidden="1" x14ac:dyDescent="0.25">
      <c r="A4568" s="15" t="str">
        <f>'Hour Loop'!BV4578</f>
        <v>C</v>
      </c>
      <c r="B4568">
        <f>'Hour Loop'!CI4578</f>
        <v>322.43099999999998</v>
      </c>
      <c r="C4568">
        <f>'Hour Loop'!CJ4578</f>
        <v>452.43200000000002</v>
      </c>
    </row>
    <row r="4569" spans="1:3" hidden="1" x14ac:dyDescent="0.25">
      <c r="A4569" s="15" t="str">
        <f>'Hour Loop'!BV4579</f>
        <v>C</v>
      </c>
      <c r="B4569">
        <f>'Hour Loop'!CI4579</f>
        <v>332.27699999999999</v>
      </c>
      <c r="C4569">
        <f>'Hour Loop'!CJ4579</f>
        <v>448.63400000000001</v>
      </c>
    </row>
    <row r="4570" spans="1:3" hidden="1" x14ac:dyDescent="0.25">
      <c r="A4570" s="15" t="str">
        <f>'Hour Loop'!BV4580</f>
        <v>C</v>
      </c>
      <c r="B4570">
        <f>'Hour Loop'!CI4580</f>
        <v>341.92399999999998</v>
      </c>
      <c r="C4570">
        <f>'Hour Loop'!CJ4580</f>
        <v>444.358</v>
      </c>
    </row>
    <row r="4571" spans="1:3" hidden="1" x14ac:dyDescent="0.25">
      <c r="A4571" s="15" t="str">
        <f>'Hour Loop'!BV4581</f>
        <v>C</v>
      </c>
      <c r="B4571">
        <f>'Hour Loop'!CI4581</f>
        <v>351.35</v>
      </c>
      <c r="C4571">
        <f>'Hour Loop'!CJ4581</f>
        <v>439.613</v>
      </c>
    </row>
    <row r="4572" spans="1:3" hidden="1" x14ac:dyDescent="0.25">
      <c r="A4572" s="15" t="str">
        <f>'Hour Loop'!BV4582</f>
        <v>C</v>
      </c>
      <c r="B4572">
        <f>'Hour Loop'!CI4582</f>
        <v>360.53199999999998</v>
      </c>
      <c r="C4572">
        <f>'Hour Loop'!CJ4582</f>
        <v>434.41199999999998</v>
      </c>
    </row>
    <row r="4573" spans="1:3" hidden="1" x14ac:dyDescent="0.25">
      <c r="A4573" s="15" t="str">
        <f>'Hour Loop'!BV4583</f>
        <v>C</v>
      </c>
      <c r="B4573">
        <f>'Hour Loop'!CI4583</f>
        <v>369.44799999999998</v>
      </c>
      <c r="C4573">
        <f>'Hour Loop'!CJ4583</f>
        <v>428.76600000000002</v>
      </c>
    </row>
    <row r="4574" spans="1:3" hidden="1" x14ac:dyDescent="0.25">
      <c r="A4574" s="15" t="str">
        <f>'Hour Loop'!BV4584</f>
        <v>C</v>
      </c>
      <c r="B4574">
        <f>'Hour Loop'!CI4584</f>
        <v>378.07499999999999</v>
      </c>
      <c r="C4574">
        <f>'Hour Loop'!CJ4584</f>
        <v>422.69</v>
      </c>
    </row>
    <row r="4575" spans="1:3" hidden="1" x14ac:dyDescent="0.25">
      <c r="A4575" s="15" t="str">
        <f>'Hour Loop'!BV4585</f>
        <v>C</v>
      </c>
      <c r="B4575">
        <f>'Hour Loop'!CI4585</f>
        <v>386.39499999999998</v>
      </c>
      <c r="C4575">
        <f>'Hour Loop'!CJ4585</f>
        <v>416.197</v>
      </c>
    </row>
    <row r="4576" spans="1:3" hidden="1" x14ac:dyDescent="0.25">
      <c r="A4576" s="15" t="str">
        <f>'Hour Loop'!BV4586</f>
        <v>C</v>
      </c>
      <c r="B4576">
        <f>'Hour Loop'!CI4586</f>
        <v>394.38499999999999</v>
      </c>
      <c r="C4576">
        <f>'Hour Loop'!CJ4586</f>
        <v>409.30399999999997</v>
      </c>
    </row>
    <row r="4577" spans="1:3" hidden="1" x14ac:dyDescent="0.25">
      <c r="A4577" s="15" t="str">
        <f>'Hour Loop'!BV4587</f>
        <v>C</v>
      </c>
      <c r="B4577">
        <f>'Hour Loop'!CI4587</f>
        <v>402.02800000000002</v>
      </c>
      <c r="C4577">
        <f>'Hour Loop'!CJ4587</f>
        <v>402.02800000000002</v>
      </c>
    </row>
    <row r="4578" spans="1:3" hidden="1" x14ac:dyDescent="0.25">
      <c r="A4578" s="15" t="str">
        <f>'Hour Loop'!BV4588</f>
        <v>C</v>
      </c>
      <c r="B4578">
        <f>'Hour Loop'!CI4588</f>
        <v>409.30399999999997</v>
      </c>
      <c r="C4578">
        <f>'Hour Loop'!CJ4588</f>
        <v>394.38499999999999</v>
      </c>
    </row>
    <row r="4579" spans="1:3" hidden="1" x14ac:dyDescent="0.25">
      <c r="A4579" s="15" t="str">
        <f>'Hour Loop'!BV4589</f>
        <v>C</v>
      </c>
      <c r="B4579">
        <f>'Hour Loop'!CI4589</f>
        <v>416.197</v>
      </c>
      <c r="C4579">
        <f>'Hour Loop'!CJ4589</f>
        <v>386.39499999999998</v>
      </c>
    </row>
    <row r="4580" spans="1:3" hidden="1" x14ac:dyDescent="0.25">
      <c r="A4580" s="15" t="str">
        <f>'Hour Loop'!BV4590</f>
        <v>C</v>
      </c>
      <c r="B4580">
        <f>'Hour Loop'!CI4590</f>
        <v>422.69</v>
      </c>
      <c r="C4580">
        <f>'Hour Loop'!CJ4590</f>
        <v>378.07499999999999</v>
      </c>
    </row>
    <row r="4581" spans="1:3" hidden="1" x14ac:dyDescent="0.25">
      <c r="A4581" s="15" t="str">
        <f>'Hour Loop'!BV4591</f>
        <v>C</v>
      </c>
      <c r="B4581">
        <f>'Hour Loop'!CI4591</f>
        <v>428.76600000000002</v>
      </c>
      <c r="C4581">
        <f>'Hour Loop'!CJ4591</f>
        <v>369.44799999999998</v>
      </c>
    </row>
    <row r="4582" spans="1:3" hidden="1" x14ac:dyDescent="0.25">
      <c r="A4582" s="15" t="str">
        <f>'Hour Loop'!BV4592</f>
        <v>C</v>
      </c>
      <c r="B4582">
        <f>'Hour Loop'!CI4592</f>
        <v>434.41199999999998</v>
      </c>
      <c r="C4582">
        <f>'Hour Loop'!CJ4592</f>
        <v>360.53199999999998</v>
      </c>
    </row>
    <row r="4583" spans="1:3" hidden="1" x14ac:dyDescent="0.25">
      <c r="A4583" s="15" t="str">
        <f>'Hour Loop'!BV4593</f>
        <v>C</v>
      </c>
      <c r="B4583">
        <f>'Hour Loop'!CI4593</f>
        <v>439.613</v>
      </c>
      <c r="C4583">
        <f>'Hour Loop'!CJ4593</f>
        <v>351.35</v>
      </c>
    </row>
    <row r="4584" spans="1:3" hidden="1" x14ac:dyDescent="0.25">
      <c r="A4584" s="15" t="str">
        <f>'Hour Loop'!BV4594</f>
        <v>C</v>
      </c>
      <c r="B4584">
        <f>'Hour Loop'!CI4594</f>
        <v>444.358</v>
      </c>
      <c r="C4584">
        <f>'Hour Loop'!CJ4594</f>
        <v>341.92399999999998</v>
      </c>
    </row>
    <row r="4585" spans="1:3" hidden="1" x14ac:dyDescent="0.25">
      <c r="A4585" s="15" t="str">
        <f>'Hour Loop'!BV4595</f>
        <v>C</v>
      </c>
      <c r="B4585">
        <f>'Hour Loop'!CI4595</f>
        <v>448.63400000000001</v>
      </c>
      <c r="C4585">
        <f>'Hour Loop'!CJ4595</f>
        <v>332.27699999999999</v>
      </c>
    </row>
    <row r="4586" spans="1:3" hidden="1" x14ac:dyDescent="0.25">
      <c r="A4586" s="15" t="str">
        <f>'Hour Loop'!BV4596</f>
        <v>C</v>
      </c>
      <c r="B4586">
        <f>'Hour Loop'!CI4596</f>
        <v>452.43200000000002</v>
      </c>
      <c r="C4586">
        <f>'Hour Loop'!CJ4596</f>
        <v>322.43099999999998</v>
      </c>
    </row>
    <row r="4587" spans="1:3" hidden="1" x14ac:dyDescent="0.25">
      <c r="A4587" s="15" t="str">
        <f>'Hour Loop'!BV4597</f>
        <v>C</v>
      </c>
      <c r="B4587">
        <f>'Hour Loop'!CI4597</f>
        <v>455.74200000000002</v>
      </c>
      <c r="C4587">
        <f>'Hour Loop'!CJ4597</f>
        <v>312.411</v>
      </c>
    </row>
    <row r="4588" spans="1:3" hidden="1" x14ac:dyDescent="0.25">
      <c r="A4588" s="15" t="str">
        <f>'Hour Loop'!BV4598</f>
        <v>C</v>
      </c>
      <c r="B4588">
        <f>'Hour Loop'!CI4598</f>
        <v>458.55700000000002</v>
      </c>
      <c r="C4588">
        <f>'Hour Loop'!CJ4598</f>
        <v>302.24099999999999</v>
      </c>
    </row>
    <row r="4589" spans="1:3" hidden="1" x14ac:dyDescent="0.25">
      <c r="A4589" s="15" t="str">
        <f>'Hour Loop'!BV4599</f>
        <v>C</v>
      </c>
      <c r="B4589">
        <f>'Hour Loop'!CI4599</f>
        <v>460.86900000000003</v>
      </c>
      <c r="C4589">
        <f>'Hour Loop'!CJ4599</f>
        <v>291.94400000000002</v>
      </c>
    </row>
    <row r="4590" spans="1:3" hidden="1" x14ac:dyDescent="0.25">
      <c r="A4590" s="15" t="str">
        <f>'Hour Loop'!BV4600</f>
        <v>C</v>
      </c>
      <c r="B4590">
        <f>'Hour Loop'!CI4600</f>
        <v>462.673</v>
      </c>
      <c r="C4590">
        <f>'Hour Loop'!CJ4600</f>
        <v>281.54700000000003</v>
      </c>
    </row>
    <row r="4591" spans="1:3" hidden="1" x14ac:dyDescent="0.25">
      <c r="A4591" s="15" t="str">
        <f>'Hour Loop'!BV4601</f>
        <v>C</v>
      </c>
      <c r="B4591">
        <f>'Hour Loop'!CI4601</f>
        <v>463.96499999999997</v>
      </c>
      <c r="C4591">
        <f>'Hour Loop'!CJ4601</f>
        <v>271.07400000000001</v>
      </c>
    </row>
    <row r="4592" spans="1:3" hidden="1" x14ac:dyDescent="0.25">
      <c r="A4592" s="15" t="str">
        <f>'Hour Loop'!BV4602</f>
        <v>C</v>
      </c>
      <c r="B4592">
        <f>'Hour Loop'!CI4602</f>
        <v>464.74099999999999</v>
      </c>
      <c r="C4592">
        <f>'Hour Loop'!CJ4602</f>
        <v>260.55</v>
      </c>
    </row>
    <row r="4593" spans="1:3" hidden="1" x14ac:dyDescent="0.25">
      <c r="A4593" s="15" t="str">
        <f>'Hour Loop'!BV4603</f>
        <v>C</v>
      </c>
      <c r="B4593">
        <f>'Hour Loop'!CI4603</f>
        <v>465</v>
      </c>
      <c r="C4593">
        <f>'Hour Loop'!CJ4603</f>
        <v>250</v>
      </c>
    </row>
    <row r="4594" spans="1:3" hidden="1" x14ac:dyDescent="0.25">
      <c r="A4594" s="15" t="str">
        <f>'Hour Loop'!BV4604</f>
        <v>C</v>
      </c>
      <c r="B4594">
        <f>'Hour Loop'!CI4604</f>
        <v>464.74099999999999</v>
      </c>
      <c r="C4594">
        <f>'Hour Loop'!CJ4604</f>
        <v>239.45</v>
      </c>
    </row>
    <row r="4595" spans="1:3" hidden="1" x14ac:dyDescent="0.25">
      <c r="A4595" s="15" t="str">
        <f>'Hour Loop'!BV4605</f>
        <v>C</v>
      </c>
      <c r="B4595">
        <f>'Hour Loop'!CI4605</f>
        <v>463.96499999999997</v>
      </c>
      <c r="C4595">
        <f>'Hour Loop'!CJ4605</f>
        <v>228.92599999999999</v>
      </c>
    </row>
    <row r="4596" spans="1:3" hidden="1" x14ac:dyDescent="0.25">
      <c r="A4596" s="15" t="str">
        <f>'Hour Loop'!BV4606</f>
        <v>C</v>
      </c>
      <c r="B4596">
        <f>'Hour Loop'!CI4606</f>
        <v>462.673</v>
      </c>
      <c r="C4596">
        <f>'Hour Loop'!CJ4606</f>
        <v>218.453</v>
      </c>
    </row>
    <row r="4597" spans="1:3" hidden="1" x14ac:dyDescent="0.25">
      <c r="A4597" s="15" t="str">
        <f>'Hour Loop'!BV4607</f>
        <v>C</v>
      </c>
      <c r="B4597">
        <f>'Hour Loop'!CI4607</f>
        <v>460.86900000000003</v>
      </c>
      <c r="C4597">
        <f>'Hour Loop'!CJ4607</f>
        <v>208.05600000000001</v>
      </c>
    </row>
    <row r="4598" spans="1:3" hidden="1" x14ac:dyDescent="0.25">
      <c r="A4598" s="15" t="str">
        <f>'Hour Loop'!BV4608</f>
        <v>C</v>
      </c>
      <c r="B4598">
        <f>'Hour Loop'!CI4608</f>
        <v>458.55700000000002</v>
      </c>
      <c r="C4598">
        <f>'Hour Loop'!CJ4608</f>
        <v>197.75899999999999</v>
      </c>
    </row>
    <row r="4599" spans="1:3" hidden="1" x14ac:dyDescent="0.25">
      <c r="A4599" s="15" t="str">
        <f>'Hour Loop'!BV4609</f>
        <v>C</v>
      </c>
      <c r="B4599">
        <f>'Hour Loop'!CI4609</f>
        <v>455.74200000000002</v>
      </c>
      <c r="C4599">
        <f>'Hour Loop'!CJ4609</f>
        <v>187.589</v>
      </c>
    </row>
    <row r="4600" spans="1:3" hidden="1" x14ac:dyDescent="0.25">
      <c r="A4600" s="15" t="str">
        <f>'Hour Loop'!BV4610</f>
        <v>C</v>
      </c>
      <c r="B4600">
        <f>'Hour Loop'!CI4610</f>
        <v>452.43200000000002</v>
      </c>
      <c r="C4600">
        <f>'Hour Loop'!CJ4610</f>
        <v>177.56899999999999</v>
      </c>
    </row>
    <row r="4601" spans="1:3" hidden="1" x14ac:dyDescent="0.25">
      <c r="A4601" s="15" t="str">
        <f>'Hour Loop'!BV4611</f>
        <v>C</v>
      </c>
      <c r="B4601">
        <f>'Hour Loop'!CI4611</f>
        <v>448.63400000000001</v>
      </c>
      <c r="C4601">
        <f>'Hour Loop'!CJ4611</f>
        <v>167.72300000000001</v>
      </c>
    </row>
    <row r="4602" spans="1:3" hidden="1" x14ac:dyDescent="0.25">
      <c r="A4602" s="15" t="str">
        <f>'Hour Loop'!BV4612</f>
        <v>C</v>
      </c>
      <c r="B4602">
        <f>'Hour Loop'!CI4612</f>
        <v>444.358</v>
      </c>
      <c r="C4602">
        <f>'Hour Loop'!CJ4612</f>
        <v>158.07599999999999</v>
      </c>
    </row>
    <row r="4603" spans="1:3" hidden="1" x14ac:dyDescent="0.25">
      <c r="A4603" s="15" t="str">
        <f>'Hour Loop'!BV4613</f>
        <v>C</v>
      </c>
      <c r="B4603">
        <f>'Hour Loop'!CI4613</f>
        <v>439.613</v>
      </c>
      <c r="C4603">
        <f>'Hour Loop'!CJ4613</f>
        <v>148.65</v>
      </c>
    </row>
    <row r="4604" spans="1:3" hidden="1" x14ac:dyDescent="0.25">
      <c r="A4604" s="15" t="str">
        <f>'Hour Loop'!BV4614</f>
        <v>C</v>
      </c>
      <c r="B4604">
        <f>'Hour Loop'!CI4614</f>
        <v>434.41199999999998</v>
      </c>
      <c r="C4604">
        <f>'Hour Loop'!CJ4614</f>
        <v>139.46799999999999</v>
      </c>
    </row>
    <row r="4605" spans="1:3" hidden="1" x14ac:dyDescent="0.25">
      <c r="A4605" s="15" t="str">
        <f>'Hour Loop'!BV4615</f>
        <v>C</v>
      </c>
      <c r="B4605">
        <f>'Hour Loop'!CI4615</f>
        <v>428.76600000000002</v>
      </c>
      <c r="C4605">
        <f>'Hour Loop'!CJ4615</f>
        <v>130.55199999999999</v>
      </c>
    </row>
    <row r="4606" spans="1:3" hidden="1" x14ac:dyDescent="0.25">
      <c r="A4606" s="15" t="str">
        <f>'Hour Loop'!BV4616</f>
        <v>C</v>
      </c>
      <c r="B4606">
        <f>'Hour Loop'!CI4616</f>
        <v>422.69</v>
      </c>
      <c r="C4606">
        <f>'Hour Loop'!CJ4616</f>
        <v>121.925</v>
      </c>
    </row>
    <row r="4607" spans="1:3" hidden="1" x14ac:dyDescent="0.25">
      <c r="A4607" s="15" t="str">
        <f>'Hour Loop'!BV4617</f>
        <v>C</v>
      </c>
      <c r="B4607">
        <f>'Hour Loop'!CI4617</f>
        <v>416.197</v>
      </c>
      <c r="C4607">
        <f>'Hour Loop'!CJ4617</f>
        <v>113.605</v>
      </c>
    </row>
    <row r="4608" spans="1:3" hidden="1" x14ac:dyDescent="0.25">
      <c r="A4608" s="15" t="str">
        <f>'Hour Loop'!BV4618</f>
        <v>C</v>
      </c>
      <c r="B4608">
        <f>'Hour Loop'!CI4618</f>
        <v>409.30399999999997</v>
      </c>
      <c r="C4608">
        <f>'Hour Loop'!CJ4618</f>
        <v>105.61499999999999</v>
      </c>
    </row>
    <row r="4609" spans="1:3" hidden="1" x14ac:dyDescent="0.25">
      <c r="A4609" s="15" t="str">
        <f>'Hour Loop'!BV4619</f>
        <v>C</v>
      </c>
      <c r="B4609">
        <f>'Hour Loop'!CI4619</f>
        <v>402.02</v>
      </c>
      <c r="C4609">
        <f>'Hour Loop'!CJ4619</f>
        <v>97.971999999999994</v>
      </c>
    </row>
    <row r="4610" spans="1:3" hidden="1" x14ac:dyDescent="0.25">
      <c r="A4610" s="15" t="str">
        <f>'Hour Loop'!BV4620</f>
        <v>C</v>
      </c>
      <c r="B4610">
        <f>'Hour Loop'!CI4620</f>
        <v>394.38</v>
      </c>
      <c r="C4610">
        <f>'Hour Loop'!CJ4620</f>
        <v>90.695999999999998</v>
      </c>
    </row>
    <row r="4611" spans="1:3" hidden="1" x14ac:dyDescent="0.25">
      <c r="A4611" s="15" t="str">
        <f>'Hour Loop'!BV4621</f>
        <v>C</v>
      </c>
      <c r="B4611">
        <f>'Hour Loop'!CI4621</f>
        <v>386.39</v>
      </c>
      <c r="C4611">
        <f>'Hour Loop'!CJ4621</f>
        <v>83.802999999999997</v>
      </c>
    </row>
    <row r="4612" spans="1:3" hidden="1" x14ac:dyDescent="0.25">
      <c r="A4612" s="15" t="str">
        <f>'Hour Loop'!BV4622</f>
        <v>C</v>
      </c>
      <c r="B4612">
        <f>'Hour Loop'!CI4622</f>
        <v>378</v>
      </c>
      <c r="C4612">
        <f>'Hour Loop'!CJ4622</f>
        <v>77.31</v>
      </c>
    </row>
    <row r="4613" spans="1:3" hidden="1" x14ac:dyDescent="0.25">
      <c r="A4613" s="15" t="str">
        <f>'Hour Loop'!BV4623</f>
        <v>C</v>
      </c>
      <c r="B4613">
        <f>'Hour Loop'!CI4623</f>
        <v>369.44</v>
      </c>
      <c r="C4613">
        <f>'Hour Loop'!CJ4623</f>
        <v>71.233999999999995</v>
      </c>
    </row>
    <row r="4614" spans="1:3" hidden="1" x14ac:dyDescent="0.25">
      <c r="A4614" s="15" t="str">
        <f>'Hour Loop'!BV4624</f>
        <v>C</v>
      </c>
      <c r="B4614">
        <f>'Hour Loop'!CI4624</f>
        <v>360.53</v>
      </c>
      <c r="C4614">
        <f>'Hour Loop'!CJ4624</f>
        <v>65.587999999999994</v>
      </c>
    </row>
    <row r="4615" spans="1:3" hidden="1" x14ac:dyDescent="0.25">
      <c r="A4615" s="15" t="str">
        <f>'Hour Loop'!BV4625</f>
        <v>C</v>
      </c>
      <c r="B4615">
        <f>'Hour Loop'!CI4625</f>
        <v>351.35</v>
      </c>
      <c r="C4615">
        <f>'Hour Loop'!CJ4625</f>
        <v>60.387</v>
      </c>
    </row>
    <row r="4616" spans="1:3" hidden="1" x14ac:dyDescent="0.25">
      <c r="A4616" s="15" t="str">
        <f>'Hour Loop'!BV4626</f>
        <v>C</v>
      </c>
      <c r="B4616">
        <f>'Hour Loop'!CI4626</f>
        <v>341.92</v>
      </c>
      <c r="C4616">
        <f>'Hour Loop'!CJ4626</f>
        <v>55.642000000000003</v>
      </c>
    </row>
    <row r="4617" spans="1:3" hidden="1" x14ac:dyDescent="0.25">
      <c r="A4617" s="15" t="str">
        <f>'Hour Loop'!BV4627</f>
        <v>C</v>
      </c>
      <c r="B4617">
        <f>'Hour Loop'!CI4627</f>
        <v>332.27</v>
      </c>
      <c r="C4617">
        <f>'Hour Loop'!CJ4627</f>
        <v>51.366</v>
      </c>
    </row>
    <row r="4618" spans="1:3" hidden="1" x14ac:dyDescent="0.25">
      <c r="A4618" s="15" t="str">
        <f>'Hour Loop'!BV4628</f>
        <v>C</v>
      </c>
      <c r="B4618">
        <f>'Hour Loop'!CI4628</f>
        <v>322.43</v>
      </c>
      <c r="C4618">
        <f>'Hour Loop'!CJ4628</f>
        <v>47.567999999999998</v>
      </c>
    </row>
    <row r="4619" spans="1:3" hidden="1" x14ac:dyDescent="0.25">
      <c r="A4619" s="15" t="str">
        <f>'Hour Loop'!BV4629</f>
        <v>C</v>
      </c>
      <c r="B4619">
        <f>'Hour Loop'!CI4629</f>
        <v>312.41000000000003</v>
      </c>
      <c r="C4619">
        <f>'Hour Loop'!CJ4629</f>
        <v>44.258000000000003</v>
      </c>
    </row>
    <row r="4620" spans="1:3" hidden="1" x14ac:dyDescent="0.25">
      <c r="A4620" s="15" t="str">
        <f>'Hour Loop'!BV4630</f>
        <v>C</v>
      </c>
      <c r="B4620">
        <f>'Hour Loop'!CI4630</f>
        <v>302.24</v>
      </c>
      <c r="C4620">
        <f>'Hour Loop'!CJ4630</f>
        <v>41.442999999999998</v>
      </c>
    </row>
    <row r="4621" spans="1:3" hidden="1" x14ac:dyDescent="0.25">
      <c r="A4621" s="15" t="str">
        <f>'Hour Loop'!BV4631</f>
        <v>C</v>
      </c>
      <c r="B4621">
        <f>'Hour Loop'!CI4631</f>
        <v>291.94</v>
      </c>
      <c r="C4621">
        <f>'Hour Loop'!CJ4631</f>
        <v>39.131</v>
      </c>
    </row>
    <row r="4622" spans="1:3" hidden="1" x14ac:dyDescent="0.25">
      <c r="A4622" s="15" t="str">
        <f>'Hour Loop'!BV4632</f>
        <v>C</v>
      </c>
      <c r="B4622">
        <f>'Hour Loop'!CI4632</f>
        <v>281.54000000000002</v>
      </c>
      <c r="C4622">
        <f>'Hour Loop'!CJ4632</f>
        <v>37.326999999999998</v>
      </c>
    </row>
    <row r="4623" spans="1:3" hidden="1" x14ac:dyDescent="0.25">
      <c r="A4623" s="15" t="str">
        <f>'Hour Loop'!BV4633</f>
        <v>C</v>
      </c>
      <c r="B4623">
        <f>'Hour Loop'!CI4633</f>
        <v>271.07</v>
      </c>
      <c r="C4623">
        <f>'Hour Loop'!CJ4633</f>
        <v>36.034999999999997</v>
      </c>
    </row>
    <row r="4624" spans="1:3" hidden="1" x14ac:dyDescent="0.25">
      <c r="A4624" s="15" t="str">
        <f>'Hour Loop'!BV4634</f>
        <v>C</v>
      </c>
      <c r="B4624">
        <f>'Hour Loop'!CI4634</f>
        <v>260.55</v>
      </c>
      <c r="C4624">
        <f>'Hour Loop'!CJ4634</f>
        <v>35.259</v>
      </c>
    </row>
    <row r="4625" spans="1:3" hidden="1" x14ac:dyDescent="0.25">
      <c r="A4625" s="15" t="str">
        <f>'Hour Loop'!BV4635</f>
        <v>C</v>
      </c>
      <c r="B4625">
        <f>'Hour Loop'!CI4635</f>
        <v>250</v>
      </c>
      <c r="C4625">
        <f>'Hour Loop'!CJ4635</f>
        <v>35</v>
      </c>
    </row>
    <row r="4626" spans="1:3" hidden="1" x14ac:dyDescent="0.25">
      <c r="A4626" s="15" t="str">
        <f>'Hour Loop'!BV4636</f>
        <v>C</v>
      </c>
      <c r="B4626">
        <f>'Hour Loop'!CI4636</f>
        <v>239.45</v>
      </c>
      <c r="C4626">
        <f>'Hour Loop'!CJ4636</f>
        <v>35.259</v>
      </c>
    </row>
    <row r="4627" spans="1:3" hidden="1" x14ac:dyDescent="0.25">
      <c r="A4627" s="15" t="str">
        <f>'Hour Loop'!BV4637</f>
        <v>C</v>
      </c>
      <c r="B4627">
        <f>'Hour Loop'!CI4637</f>
        <v>228.92</v>
      </c>
      <c r="C4627">
        <f>'Hour Loop'!CJ4637</f>
        <v>36.034999999999997</v>
      </c>
    </row>
    <row r="4628" spans="1:3" hidden="1" x14ac:dyDescent="0.25">
      <c r="A4628" s="15" t="str">
        <f>'Hour Loop'!BV4638</f>
        <v>C</v>
      </c>
      <c r="B4628">
        <f>'Hour Loop'!CI4638</f>
        <v>218.45</v>
      </c>
      <c r="C4628">
        <f>'Hour Loop'!CJ4638</f>
        <v>37.326999999999998</v>
      </c>
    </row>
    <row r="4629" spans="1:3" hidden="1" x14ac:dyDescent="0.25">
      <c r="A4629" s="15" t="str">
        <f>'Hour Loop'!BV4639</f>
        <v>C</v>
      </c>
      <c r="B4629">
        <f>'Hour Loop'!CI4639</f>
        <v>208.05</v>
      </c>
      <c r="C4629">
        <f>'Hour Loop'!CJ4639</f>
        <v>39.131</v>
      </c>
    </row>
    <row r="4630" spans="1:3" hidden="1" x14ac:dyDescent="0.25">
      <c r="A4630" s="15" t="str">
        <f>'Hour Loop'!BV4640</f>
        <v>C</v>
      </c>
      <c r="B4630">
        <f>'Hour Loop'!CI4640</f>
        <v>197.75</v>
      </c>
      <c r="C4630">
        <f>'Hour Loop'!CJ4640</f>
        <v>41.442999999999998</v>
      </c>
    </row>
    <row r="4631" spans="1:3" hidden="1" x14ac:dyDescent="0.25">
      <c r="A4631" s="15" t="str">
        <f>'Hour Loop'!BV4641</f>
        <v>C</v>
      </c>
      <c r="B4631">
        <f>'Hour Loop'!CI4641</f>
        <v>187.58</v>
      </c>
      <c r="C4631">
        <f>'Hour Loop'!CJ4641</f>
        <v>44.258000000000003</v>
      </c>
    </row>
    <row r="4632" spans="1:3" hidden="1" x14ac:dyDescent="0.25">
      <c r="A4632" s="15" t="str">
        <f>'Hour Loop'!BV4642</f>
        <v>C</v>
      </c>
      <c r="B4632">
        <f>'Hour Loop'!CI4642</f>
        <v>177.56</v>
      </c>
      <c r="C4632">
        <f>'Hour Loop'!CJ4642</f>
        <v>47.567999999999998</v>
      </c>
    </row>
    <row r="4633" spans="1:3" hidden="1" x14ac:dyDescent="0.25">
      <c r="A4633" s="15" t="str">
        <f>'Hour Loop'!BV4643</f>
        <v>C</v>
      </c>
      <c r="B4633">
        <f>'Hour Loop'!CI4643</f>
        <v>167.72</v>
      </c>
      <c r="C4633">
        <f>'Hour Loop'!CJ4643</f>
        <v>51.366</v>
      </c>
    </row>
    <row r="4634" spans="1:3" hidden="1" x14ac:dyDescent="0.25">
      <c r="A4634" s="15" t="str">
        <f>'Hour Loop'!BV4644</f>
        <v>C</v>
      </c>
      <c r="B4634">
        <f>'Hour Loop'!CI4644</f>
        <v>158.07</v>
      </c>
      <c r="C4634">
        <f>'Hour Loop'!CJ4644</f>
        <v>55.642000000000003</v>
      </c>
    </row>
    <row r="4635" spans="1:3" hidden="1" x14ac:dyDescent="0.25">
      <c r="A4635" s="15" t="str">
        <f>'Hour Loop'!BV4645</f>
        <v>C</v>
      </c>
      <c r="B4635">
        <f>'Hour Loop'!CI4645</f>
        <v>148.65</v>
      </c>
      <c r="C4635">
        <f>'Hour Loop'!CJ4645</f>
        <v>60.387</v>
      </c>
    </row>
    <row r="4636" spans="1:3" hidden="1" x14ac:dyDescent="0.25">
      <c r="A4636" s="15" t="str">
        <f>'Hour Loop'!BV4646</f>
        <v>C</v>
      </c>
      <c r="B4636">
        <f>'Hour Loop'!CI4646</f>
        <v>139.46</v>
      </c>
      <c r="C4636">
        <f>'Hour Loop'!CJ4646</f>
        <v>65.587999999999994</v>
      </c>
    </row>
    <row r="4637" spans="1:3" hidden="1" x14ac:dyDescent="0.25">
      <c r="A4637" s="15" t="str">
        <f>'Hour Loop'!BV4647</f>
        <v>C</v>
      </c>
      <c r="B4637">
        <f>'Hour Loop'!CI4647</f>
        <v>130.55000000000001</v>
      </c>
      <c r="C4637">
        <f>'Hour Loop'!CJ4647</f>
        <v>71.233999999999995</v>
      </c>
    </row>
    <row r="4638" spans="1:3" hidden="1" x14ac:dyDescent="0.25">
      <c r="A4638" s="15" t="str">
        <f>'Hour Loop'!BV4648</f>
        <v>C</v>
      </c>
      <c r="B4638">
        <f>'Hour Loop'!CI4648</f>
        <v>121.9</v>
      </c>
      <c r="C4638">
        <f>'Hour Loop'!CJ4648</f>
        <v>77.31</v>
      </c>
    </row>
    <row r="4639" spans="1:3" hidden="1" x14ac:dyDescent="0.25">
      <c r="A4639" s="15" t="str">
        <f>'Hour Loop'!BV4649</f>
        <v>C</v>
      </c>
      <c r="B4639">
        <f>'Hour Loop'!CI4649</f>
        <v>113.6</v>
      </c>
      <c r="C4639">
        <f>'Hour Loop'!CJ4649</f>
        <v>83.802999999999997</v>
      </c>
    </row>
    <row r="4640" spans="1:3" hidden="1" x14ac:dyDescent="0.25">
      <c r="A4640" s="15" t="str">
        <f>'Hour Loop'!BV4650</f>
        <v>C</v>
      </c>
      <c r="B4640">
        <f>'Hour Loop'!CI4650</f>
        <v>105.61</v>
      </c>
      <c r="C4640">
        <f>'Hour Loop'!CJ4650</f>
        <v>90.695999999999998</v>
      </c>
    </row>
    <row r="4641" spans="1:3" hidden="1" x14ac:dyDescent="0.25">
      <c r="A4641" s="15" t="str">
        <f>'Hour Loop'!BV4651</f>
        <v>C</v>
      </c>
      <c r="B4641">
        <f>'Hour Loop'!CI4651</f>
        <v>97.97</v>
      </c>
      <c r="C4641">
        <f>'Hour Loop'!CJ4651</f>
        <v>97.971999999999994</v>
      </c>
    </row>
    <row r="4642" spans="1:3" hidden="1" x14ac:dyDescent="0.25">
      <c r="A4642" s="15" t="str">
        <f>'Hour Loop'!BV4652</f>
        <v>C</v>
      </c>
      <c r="B4642">
        <f>'Hour Loop'!CI4652</f>
        <v>90.695999999999998</v>
      </c>
      <c r="C4642">
        <f>'Hour Loop'!CJ4652</f>
        <v>105.61499999999999</v>
      </c>
    </row>
    <row r="4643" spans="1:3" hidden="1" x14ac:dyDescent="0.25">
      <c r="A4643" s="15" t="str">
        <f>'Hour Loop'!BV4653</f>
        <v>C</v>
      </c>
      <c r="B4643">
        <f>'Hour Loop'!CI4653</f>
        <v>83.802999999999997</v>
      </c>
      <c r="C4643">
        <f>'Hour Loop'!CJ4653</f>
        <v>113.605</v>
      </c>
    </row>
    <row r="4644" spans="1:3" hidden="1" x14ac:dyDescent="0.25">
      <c r="A4644" s="15" t="str">
        <f>'Hour Loop'!BV4654</f>
        <v>C</v>
      </c>
      <c r="B4644">
        <f>'Hour Loop'!CI4654</f>
        <v>77.31</v>
      </c>
      <c r="C4644">
        <f>'Hour Loop'!CJ4654</f>
        <v>121.925</v>
      </c>
    </row>
    <row r="4645" spans="1:3" hidden="1" x14ac:dyDescent="0.25">
      <c r="A4645" s="15" t="str">
        <f>'Hour Loop'!BV4655</f>
        <v>C</v>
      </c>
      <c r="B4645">
        <f>'Hour Loop'!CI4655</f>
        <v>71.233999999999995</v>
      </c>
      <c r="C4645">
        <f>'Hour Loop'!CJ4655</f>
        <v>130.55199999999999</v>
      </c>
    </row>
    <row r="4646" spans="1:3" hidden="1" x14ac:dyDescent="0.25">
      <c r="A4646" s="15" t="str">
        <f>'Hour Loop'!BV4656</f>
        <v>C</v>
      </c>
      <c r="B4646">
        <f>'Hour Loop'!CI4656</f>
        <v>65.587999999999994</v>
      </c>
      <c r="C4646">
        <f>'Hour Loop'!CJ4656</f>
        <v>139.46799999999999</v>
      </c>
    </row>
    <row r="4647" spans="1:3" hidden="1" x14ac:dyDescent="0.25">
      <c r="A4647" s="15" t="str">
        <f>'Hour Loop'!BV4657</f>
        <v>C</v>
      </c>
      <c r="B4647">
        <f>'Hour Loop'!CI4657</f>
        <v>60.387</v>
      </c>
      <c r="C4647">
        <f>'Hour Loop'!CJ4657</f>
        <v>148.65</v>
      </c>
    </row>
    <row r="4648" spans="1:3" hidden="1" x14ac:dyDescent="0.25">
      <c r="A4648" s="15" t="str">
        <f>'Hour Loop'!BV4658</f>
        <v>C</v>
      </c>
      <c r="B4648">
        <f>'Hour Loop'!CI4658</f>
        <v>55.642000000000003</v>
      </c>
      <c r="C4648">
        <f>'Hour Loop'!CJ4658</f>
        <v>158.07599999999999</v>
      </c>
    </row>
    <row r="4649" spans="1:3" hidden="1" x14ac:dyDescent="0.25">
      <c r="A4649" s="15" t="str">
        <f>'Hour Loop'!BV4659</f>
        <v>C</v>
      </c>
      <c r="B4649">
        <f>'Hour Loop'!CI4659</f>
        <v>51.366</v>
      </c>
      <c r="C4649">
        <f>'Hour Loop'!CJ4659</f>
        <v>167.72300000000001</v>
      </c>
    </row>
    <row r="4650" spans="1:3" hidden="1" x14ac:dyDescent="0.25">
      <c r="A4650" s="15" t="str">
        <f>'Hour Loop'!BV4660</f>
        <v>C</v>
      </c>
      <c r="B4650">
        <f>'Hour Loop'!CI4660</f>
        <v>47.567999999999998</v>
      </c>
      <c r="C4650">
        <f>'Hour Loop'!CJ4660</f>
        <v>177.56899999999999</v>
      </c>
    </row>
    <row r="4651" spans="1:3" hidden="1" x14ac:dyDescent="0.25">
      <c r="A4651" s="15" t="str">
        <f>'Hour Loop'!BV4661</f>
        <v>C</v>
      </c>
      <c r="B4651">
        <f>'Hour Loop'!CI4661</f>
        <v>44.258000000000003</v>
      </c>
      <c r="C4651">
        <f>'Hour Loop'!CJ4661</f>
        <v>187.589</v>
      </c>
    </row>
    <row r="4652" spans="1:3" hidden="1" x14ac:dyDescent="0.25">
      <c r="A4652" s="15" t="str">
        <f>'Hour Loop'!BV4662</f>
        <v>C</v>
      </c>
      <c r="B4652">
        <f>'Hour Loop'!CI4662</f>
        <v>41.442999999999998</v>
      </c>
      <c r="C4652">
        <f>'Hour Loop'!CJ4662</f>
        <v>197.75899999999999</v>
      </c>
    </row>
    <row r="4653" spans="1:3" hidden="1" x14ac:dyDescent="0.25">
      <c r="A4653" s="15" t="str">
        <f>'Hour Loop'!BV4663</f>
        <v>C</v>
      </c>
      <c r="B4653">
        <f>'Hour Loop'!CI4663</f>
        <v>39.131</v>
      </c>
      <c r="C4653">
        <f>'Hour Loop'!CJ4663</f>
        <v>208.05600000000001</v>
      </c>
    </row>
    <row r="4654" spans="1:3" hidden="1" x14ac:dyDescent="0.25">
      <c r="A4654" s="15" t="str">
        <f>'Hour Loop'!BV4664</f>
        <v>C</v>
      </c>
      <c r="B4654">
        <f>'Hour Loop'!CI4664</f>
        <v>37.326999999999998</v>
      </c>
      <c r="C4654">
        <f>'Hour Loop'!CJ4664</f>
        <v>218.453</v>
      </c>
    </row>
    <row r="4655" spans="1:3" hidden="1" x14ac:dyDescent="0.25">
      <c r="A4655" s="15" t="str">
        <f>'Hour Loop'!BV4665</f>
        <v>C</v>
      </c>
      <c r="B4655">
        <f>'Hour Loop'!CI4665</f>
        <v>36.034999999999997</v>
      </c>
      <c r="C4655">
        <f>'Hour Loop'!CJ4665</f>
        <v>228.92599999999999</v>
      </c>
    </row>
    <row r="4656" spans="1:3" hidden="1" x14ac:dyDescent="0.25">
      <c r="A4656" s="15" t="str">
        <f>'Hour Loop'!BV4666</f>
        <v>C</v>
      </c>
      <c r="B4656">
        <f>'Hour Loop'!CI4666</f>
        <v>35.259</v>
      </c>
      <c r="C4656">
        <f>'Hour Loop'!CJ4666</f>
        <v>239.45</v>
      </c>
    </row>
    <row r="4657" spans="1:3" hidden="1" x14ac:dyDescent="0.25">
      <c r="A4657" s="15" t="str">
        <f>'Hour Loop'!BV4667</f>
        <v>C</v>
      </c>
      <c r="B4657">
        <f>'Hour Loop'!CI4667</f>
        <v>35</v>
      </c>
      <c r="C4657">
        <f>'Hour Loop'!CJ4667</f>
        <v>250</v>
      </c>
    </row>
    <row r="4658" spans="1:3" hidden="1" x14ac:dyDescent="0.25">
      <c r="A4658" s="15" t="str">
        <f>'Hour Loop'!BV4668</f>
        <v>C</v>
      </c>
      <c r="B4658">
        <f>'Hour Loop'!CI4668</f>
        <v>35.259</v>
      </c>
      <c r="C4658">
        <f>'Hour Loop'!CJ4668</f>
        <v>239.45</v>
      </c>
    </row>
    <row r="4659" spans="1:3" hidden="1" x14ac:dyDescent="0.25">
      <c r="A4659" s="15" t="str">
        <f>'Hour Loop'!BV4669</f>
        <v>C</v>
      </c>
      <c r="B4659">
        <f>'Hour Loop'!CI4669</f>
        <v>36.034999999999997</v>
      </c>
      <c r="C4659">
        <f>'Hour Loop'!CJ4669</f>
        <v>228.92599999999999</v>
      </c>
    </row>
    <row r="4660" spans="1:3" hidden="1" x14ac:dyDescent="0.25">
      <c r="A4660" s="15" t="str">
        <f>'Hour Loop'!BV4670</f>
        <v>C</v>
      </c>
      <c r="B4660">
        <f>'Hour Loop'!CI4670</f>
        <v>37.326999999999998</v>
      </c>
      <c r="C4660">
        <f>'Hour Loop'!CJ4670</f>
        <v>218.453</v>
      </c>
    </row>
    <row r="4661" spans="1:3" hidden="1" x14ac:dyDescent="0.25">
      <c r="A4661" s="15" t="str">
        <f>'Hour Loop'!BV4671</f>
        <v>C</v>
      </c>
      <c r="B4661">
        <f>'Hour Loop'!CI4671</f>
        <v>39.131</v>
      </c>
      <c r="C4661">
        <f>'Hour Loop'!CJ4671</f>
        <v>208.05600000000001</v>
      </c>
    </row>
    <row r="4662" spans="1:3" hidden="1" x14ac:dyDescent="0.25">
      <c r="A4662" s="15" t="str">
        <f>'Hour Loop'!BV4672</f>
        <v>C</v>
      </c>
      <c r="B4662">
        <f>'Hour Loop'!CI4672</f>
        <v>41.442999999999998</v>
      </c>
      <c r="C4662">
        <f>'Hour Loop'!CJ4672</f>
        <v>197.75899999999999</v>
      </c>
    </row>
    <row r="4663" spans="1:3" hidden="1" x14ac:dyDescent="0.25">
      <c r="A4663" s="15" t="str">
        <f>'Hour Loop'!BV4673</f>
        <v>C</v>
      </c>
      <c r="B4663">
        <f>'Hour Loop'!CI4673</f>
        <v>44.258000000000003</v>
      </c>
      <c r="C4663">
        <f>'Hour Loop'!CJ4673</f>
        <v>187.589</v>
      </c>
    </row>
    <row r="4664" spans="1:3" hidden="1" x14ac:dyDescent="0.25">
      <c r="A4664" s="15" t="str">
        <f>'Hour Loop'!BV4674</f>
        <v>C</v>
      </c>
      <c r="B4664">
        <f>'Hour Loop'!CI4674</f>
        <v>47.567999999999998</v>
      </c>
      <c r="C4664">
        <f>'Hour Loop'!CJ4674</f>
        <v>177.56899999999999</v>
      </c>
    </row>
    <row r="4665" spans="1:3" hidden="1" x14ac:dyDescent="0.25">
      <c r="A4665" s="15" t="str">
        <f>'Hour Loop'!BV4675</f>
        <v>C</v>
      </c>
      <c r="B4665">
        <f>'Hour Loop'!CI4675</f>
        <v>51.366</v>
      </c>
      <c r="C4665">
        <f>'Hour Loop'!CJ4675</f>
        <v>167.72300000000001</v>
      </c>
    </row>
    <row r="4666" spans="1:3" hidden="1" x14ac:dyDescent="0.25">
      <c r="A4666" s="15" t="str">
        <f>'Hour Loop'!BV4676</f>
        <v>C</v>
      </c>
      <c r="B4666">
        <f>'Hour Loop'!CI4676</f>
        <v>55.642000000000003</v>
      </c>
      <c r="C4666">
        <f>'Hour Loop'!CJ4676</f>
        <v>158.07599999999999</v>
      </c>
    </row>
    <row r="4667" spans="1:3" hidden="1" x14ac:dyDescent="0.25">
      <c r="A4667" s="15" t="str">
        <f>'Hour Loop'!BV4677</f>
        <v>C</v>
      </c>
      <c r="B4667">
        <f>'Hour Loop'!CI4677</f>
        <v>60.387</v>
      </c>
      <c r="C4667">
        <f>'Hour Loop'!CJ4677</f>
        <v>148.65</v>
      </c>
    </row>
    <row r="4668" spans="1:3" hidden="1" x14ac:dyDescent="0.25">
      <c r="A4668" s="15" t="str">
        <f>'Hour Loop'!BV4678</f>
        <v>C</v>
      </c>
      <c r="B4668">
        <f>'Hour Loop'!CI4678</f>
        <v>65.587999999999994</v>
      </c>
      <c r="C4668">
        <f>'Hour Loop'!CJ4678</f>
        <v>139.46799999999999</v>
      </c>
    </row>
    <row r="4669" spans="1:3" hidden="1" x14ac:dyDescent="0.25">
      <c r="A4669" s="15" t="str">
        <f>'Hour Loop'!BV4679</f>
        <v>C</v>
      </c>
      <c r="B4669">
        <f>'Hour Loop'!CI4679</f>
        <v>71.233999999999995</v>
      </c>
      <c r="C4669">
        <f>'Hour Loop'!CJ4679</f>
        <v>130.55199999999999</v>
      </c>
    </row>
    <row r="4670" spans="1:3" hidden="1" x14ac:dyDescent="0.25">
      <c r="A4670" s="15" t="str">
        <f>'Hour Loop'!BV4680</f>
        <v>C</v>
      </c>
      <c r="B4670">
        <f>'Hour Loop'!CI4680</f>
        <v>77.31</v>
      </c>
      <c r="C4670">
        <f>'Hour Loop'!CJ4680</f>
        <v>121.925</v>
      </c>
    </row>
    <row r="4671" spans="1:3" hidden="1" x14ac:dyDescent="0.25">
      <c r="A4671" s="15" t="str">
        <f>'Hour Loop'!BV4681</f>
        <v>C</v>
      </c>
      <c r="B4671">
        <f>'Hour Loop'!CI4681</f>
        <v>83.802999999999997</v>
      </c>
      <c r="C4671">
        <f>'Hour Loop'!CJ4681</f>
        <v>113.605</v>
      </c>
    </row>
    <row r="4672" spans="1:3" hidden="1" x14ac:dyDescent="0.25">
      <c r="A4672" s="15" t="str">
        <f>'Hour Loop'!BV4682</f>
        <v>C</v>
      </c>
      <c r="B4672">
        <f>'Hour Loop'!CI4682</f>
        <v>90.695999999999998</v>
      </c>
      <c r="C4672">
        <f>'Hour Loop'!CJ4682</f>
        <v>105.61499999999999</v>
      </c>
    </row>
    <row r="4673" spans="1:3" hidden="1" x14ac:dyDescent="0.25">
      <c r="A4673" s="15" t="str">
        <f>'Hour Loop'!BV4683</f>
        <v>C</v>
      </c>
      <c r="B4673">
        <f>'Hour Loop'!CI4683</f>
        <v>97.97</v>
      </c>
      <c r="C4673">
        <f>'Hour Loop'!CJ4683</f>
        <v>97.971999999999994</v>
      </c>
    </row>
    <row r="4674" spans="1:3" hidden="1" x14ac:dyDescent="0.25">
      <c r="A4674" s="15" t="str">
        <f>'Hour Loop'!BV4684</f>
        <v>C</v>
      </c>
      <c r="B4674">
        <f>'Hour Loop'!CI4684</f>
        <v>105.61</v>
      </c>
      <c r="C4674">
        <f>'Hour Loop'!CJ4684</f>
        <v>90.695999999999998</v>
      </c>
    </row>
    <row r="4675" spans="1:3" hidden="1" x14ac:dyDescent="0.25">
      <c r="A4675" s="15" t="str">
        <f>'Hour Loop'!BV4685</f>
        <v>C</v>
      </c>
      <c r="B4675">
        <f>'Hour Loop'!CI4685</f>
        <v>113.6</v>
      </c>
      <c r="C4675">
        <f>'Hour Loop'!CJ4685</f>
        <v>83.802999999999997</v>
      </c>
    </row>
    <row r="4676" spans="1:3" hidden="1" x14ac:dyDescent="0.25">
      <c r="A4676" s="15" t="str">
        <f>'Hour Loop'!BV4686</f>
        <v>C</v>
      </c>
      <c r="B4676">
        <f>'Hour Loop'!CI4686</f>
        <v>121.9</v>
      </c>
      <c r="C4676">
        <f>'Hour Loop'!CJ4686</f>
        <v>77.31</v>
      </c>
    </row>
    <row r="4677" spans="1:3" hidden="1" x14ac:dyDescent="0.25">
      <c r="A4677" s="15" t="str">
        <f>'Hour Loop'!BV4687</f>
        <v>C</v>
      </c>
      <c r="B4677">
        <f>'Hour Loop'!CI4687</f>
        <v>130.55000000000001</v>
      </c>
      <c r="C4677">
        <f>'Hour Loop'!CJ4687</f>
        <v>71.233999999999995</v>
      </c>
    </row>
    <row r="4678" spans="1:3" hidden="1" x14ac:dyDescent="0.25">
      <c r="A4678" s="15" t="str">
        <f>'Hour Loop'!BV4688</f>
        <v>C</v>
      </c>
      <c r="B4678">
        <f>'Hour Loop'!CI4688</f>
        <v>139.46</v>
      </c>
      <c r="C4678">
        <f>'Hour Loop'!CJ4688</f>
        <v>65.587999999999994</v>
      </c>
    </row>
    <row r="4679" spans="1:3" hidden="1" x14ac:dyDescent="0.25">
      <c r="A4679" s="15" t="str">
        <f>'Hour Loop'!BV4689</f>
        <v>C</v>
      </c>
      <c r="B4679">
        <f>'Hour Loop'!CI4689</f>
        <v>148.65</v>
      </c>
      <c r="C4679">
        <f>'Hour Loop'!CJ4689</f>
        <v>60.387</v>
      </c>
    </row>
    <row r="4680" spans="1:3" hidden="1" x14ac:dyDescent="0.25">
      <c r="A4680" s="15" t="str">
        <f>'Hour Loop'!BV4690</f>
        <v>C</v>
      </c>
      <c r="B4680">
        <f>'Hour Loop'!CI4690</f>
        <v>158.07</v>
      </c>
      <c r="C4680">
        <f>'Hour Loop'!CJ4690</f>
        <v>55.642000000000003</v>
      </c>
    </row>
    <row r="4681" spans="1:3" hidden="1" x14ac:dyDescent="0.25">
      <c r="A4681" s="15" t="str">
        <f>'Hour Loop'!BV4691</f>
        <v>C</v>
      </c>
      <c r="B4681">
        <f>'Hour Loop'!CI4691</f>
        <v>167.72</v>
      </c>
      <c r="C4681">
        <f>'Hour Loop'!CJ4691</f>
        <v>51.366</v>
      </c>
    </row>
    <row r="4682" spans="1:3" hidden="1" x14ac:dyDescent="0.25">
      <c r="A4682" s="15" t="str">
        <f>'Hour Loop'!BV4692</f>
        <v>C</v>
      </c>
      <c r="B4682">
        <f>'Hour Loop'!CI4692</f>
        <v>177.56</v>
      </c>
      <c r="C4682">
        <f>'Hour Loop'!CJ4692</f>
        <v>47.567999999999998</v>
      </c>
    </row>
    <row r="4683" spans="1:3" hidden="1" x14ac:dyDescent="0.25">
      <c r="A4683" s="15" t="str">
        <f>'Hour Loop'!BV4693</f>
        <v>C</v>
      </c>
      <c r="B4683">
        <f>'Hour Loop'!CI4693</f>
        <v>187.58</v>
      </c>
      <c r="C4683">
        <f>'Hour Loop'!CJ4693</f>
        <v>44.258000000000003</v>
      </c>
    </row>
    <row r="4684" spans="1:3" hidden="1" x14ac:dyDescent="0.25">
      <c r="A4684" s="15" t="str">
        <f>'Hour Loop'!BV4694</f>
        <v>C</v>
      </c>
      <c r="B4684">
        <f>'Hour Loop'!CI4694</f>
        <v>197.75</v>
      </c>
      <c r="C4684">
        <f>'Hour Loop'!CJ4694</f>
        <v>41.442999999999998</v>
      </c>
    </row>
    <row r="4685" spans="1:3" hidden="1" x14ac:dyDescent="0.25">
      <c r="A4685" s="15" t="str">
        <f>'Hour Loop'!BV4695</f>
        <v>C</v>
      </c>
      <c r="B4685">
        <f>'Hour Loop'!CI4695</f>
        <v>208.05</v>
      </c>
      <c r="C4685">
        <f>'Hour Loop'!CJ4695</f>
        <v>39.131</v>
      </c>
    </row>
    <row r="4686" spans="1:3" hidden="1" x14ac:dyDescent="0.25">
      <c r="A4686" s="15" t="str">
        <f>'Hour Loop'!BV4696</f>
        <v>C</v>
      </c>
      <c r="B4686">
        <f>'Hour Loop'!CI4696</f>
        <v>218.45</v>
      </c>
      <c r="C4686">
        <f>'Hour Loop'!CJ4696</f>
        <v>37.326999999999998</v>
      </c>
    </row>
    <row r="4687" spans="1:3" hidden="1" x14ac:dyDescent="0.25">
      <c r="A4687" s="15" t="str">
        <f>'Hour Loop'!BV4697</f>
        <v>C</v>
      </c>
      <c r="B4687">
        <f>'Hour Loop'!CI4697</f>
        <v>228.92</v>
      </c>
      <c r="C4687">
        <f>'Hour Loop'!CJ4697</f>
        <v>36.034999999999997</v>
      </c>
    </row>
    <row r="4688" spans="1:3" hidden="1" x14ac:dyDescent="0.25">
      <c r="A4688" s="15" t="str">
        <f>'Hour Loop'!BV4698</f>
        <v>C</v>
      </c>
      <c r="B4688">
        <f>'Hour Loop'!CI4698</f>
        <v>239.45</v>
      </c>
      <c r="C4688">
        <f>'Hour Loop'!CJ4698</f>
        <v>35.259</v>
      </c>
    </row>
    <row r="4689" spans="1:3" hidden="1" x14ac:dyDescent="0.25">
      <c r="A4689" s="15" t="str">
        <f>'Hour Loop'!BV4699</f>
        <v>C</v>
      </c>
      <c r="B4689">
        <f>'Hour Loop'!CI4699</f>
        <v>250</v>
      </c>
      <c r="C4689">
        <f>'Hour Loop'!CJ4699</f>
        <v>35</v>
      </c>
    </row>
    <row r="4690" spans="1:3" hidden="1" x14ac:dyDescent="0.25">
      <c r="A4690" s="15" t="str">
        <f>'Hour Loop'!BV4700</f>
        <v>C</v>
      </c>
      <c r="B4690">
        <f>'Hour Loop'!CI4700</f>
        <v>260.55</v>
      </c>
      <c r="C4690">
        <f>'Hour Loop'!CJ4700</f>
        <v>35.259</v>
      </c>
    </row>
    <row r="4691" spans="1:3" hidden="1" x14ac:dyDescent="0.25">
      <c r="A4691" s="15" t="str">
        <f>'Hour Loop'!BV4701</f>
        <v>C</v>
      </c>
      <c r="B4691">
        <f>'Hour Loop'!CI4701</f>
        <v>271.07</v>
      </c>
      <c r="C4691">
        <f>'Hour Loop'!CJ4701</f>
        <v>36.034999999999997</v>
      </c>
    </row>
    <row r="4692" spans="1:3" hidden="1" x14ac:dyDescent="0.25">
      <c r="A4692" s="15" t="str">
        <f>'Hour Loop'!BV4702</f>
        <v>C</v>
      </c>
      <c r="B4692">
        <f>'Hour Loop'!CI4702</f>
        <v>281.54000000000002</v>
      </c>
      <c r="C4692">
        <f>'Hour Loop'!CJ4702</f>
        <v>37.326999999999998</v>
      </c>
    </row>
    <row r="4693" spans="1:3" hidden="1" x14ac:dyDescent="0.25">
      <c r="A4693" s="15" t="str">
        <f>'Hour Loop'!BV4703</f>
        <v>C</v>
      </c>
      <c r="B4693">
        <f>'Hour Loop'!CI4703</f>
        <v>291.94</v>
      </c>
      <c r="C4693">
        <f>'Hour Loop'!CJ4703</f>
        <v>39.131</v>
      </c>
    </row>
    <row r="4694" spans="1:3" hidden="1" x14ac:dyDescent="0.25">
      <c r="A4694" s="15" t="str">
        <f>'Hour Loop'!BV4704</f>
        <v>C</v>
      </c>
      <c r="B4694">
        <f>'Hour Loop'!CI4704</f>
        <v>302.24</v>
      </c>
      <c r="C4694">
        <f>'Hour Loop'!CJ4704</f>
        <v>41.442999999999998</v>
      </c>
    </row>
    <row r="4695" spans="1:3" hidden="1" x14ac:dyDescent="0.25">
      <c r="A4695" s="15" t="str">
        <f>'Hour Loop'!BV4705</f>
        <v>C</v>
      </c>
      <c r="B4695">
        <f>'Hour Loop'!CI4705</f>
        <v>312.41000000000003</v>
      </c>
      <c r="C4695">
        <f>'Hour Loop'!CJ4705</f>
        <v>44.258000000000003</v>
      </c>
    </row>
    <row r="4696" spans="1:3" hidden="1" x14ac:dyDescent="0.25">
      <c r="A4696" s="15" t="str">
        <f>'Hour Loop'!BV4706</f>
        <v>C</v>
      </c>
      <c r="B4696">
        <f>'Hour Loop'!CI4706</f>
        <v>322.43</v>
      </c>
      <c r="C4696">
        <f>'Hour Loop'!CJ4706</f>
        <v>47.567999999999998</v>
      </c>
    </row>
    <row r="4697" spans="1:3" hidden="1" x14ac:dyDescent="0.25">
      <c r="A4697" s="15" t="str">
        <f>'Hour Loop'!BV4707</f>
        <v>C</v>
      </c>
      <c r="B4697">
        <f>'Hour Loop'!CI4707</f>
        <v>332.27</v>
      </c>
      <c r="C4697">
        <f>'Hour Loop'!CJ4707</f>
        <v>51.366</v>
      </c>
    </row>
    <row r="4698" spans="1:3" hidden="1" x14ac:dyDescent="0.25">
      <c r="A4698" s="15" t="str">
        <f>'Hour Loop'!BV4708</f>
        <v>C</v>
      </c>
      <c r="B4698">
        <f>'Hour Loop'!CI4708</f>
        <v>341.92</v>
      </c>
      <c r="C4698">
        <f>'Hour Loop'!CJ4708</f>
        <v>55.642000000000003</v>
      </c>
    </row>
    <row r="4699" spans="1:3" hidden="1" x14ac:dyDescent="0.25">
      <c r="A4699" s="15" t="str">
        <f>'Hour Loop'!BV4709</f>
        <v>C</v>
      </c>
      <c r="B4699">
        <f>'Hour Loop'!CI4709</f>
        <v>351.35</v>
      </c>
      <c r="C4699">
        <f>'Hour Loop'!CJ4709</f>
        <v>60.387</v>
      </c>
    </row>
    <row r="4700" spans="1:3" hidden="1" x14ac:dyDescent="0.25">
      <c r="A4700" s="15" t="str">
        <f>'Hour Loop'!BV4710</f>
        <v>C</v>
      </c>
      <c r="B4700">
        <f>'Hour Loop'!CI4710</f>
        <v>360.53</v>
      </c>
      <c r="C4700">
        <f>'Hour Loop'!CJ4710</f>
        <v>65.587999999999994</v>
      </c>
    </row>
    <row r="4701" spans="1:3" hidden="1" x14ac:dyDescent="0.25">
      <c r="A4701" s="15" t="str">
        <f>'Hour Loop'!BV4711</f>
        <v>C</v>
      </c>
      <c r="B4701">
        <f>'Hour Loop'!CI4711</f>
        <v>369.44</v>
      </c>
      <c r="C4701">
        <f>'Hour Loop'!CJ4711</f>
        <v>71.233999999999995</v>
      </c>
    </row>
    <row r="4702" spans="1:3" hidden="1" x14ac:dyDescent="0.25">
      <c r="A4702" s="15" t="str">
        <f>'Hour Loop'!BV4712</f>
        <v>C</v>
      </c>
      <c r="B4702">
        <f>'Hour Loop'!CI4712</f>
        <v>378</v>
      </c>
      <c r="C4702">
        <f>'Hour Loop'!CJ4712</f>
        <v>77.31</v>
      </c>
    </row>
    <row r="4703" spans="1:3" hidden="1" x14ac:dyDescent="0.25">
      <c r="A4703" s="15" t="str">
        <f>'Hour Loop'!BV4713</f>
        <v>C</v>
      </c>
      <c r="B4703">
        <f>'Hour Loop'!CI4713</f>
        <v>386.39</v>
      </c>
      <c r="C4703">
        <f>'Hour Loop'!CJ4713</f>
        <v>83.802999999999997</v>
      </c>
    </row>
    <row r="4704" spans="1:3" hidden="1" x14ac:dyDescent="0.25">
      <c r="A4704" s="15" t="str">
        <f>'Hour Loop'!BV4714</f>
        <v>C</v>
      </c>
      <c r="B4704">
        <f>'Hour Loop'!CI4714</f>
        <v>394.38</v>
      </c>
      <c r="C4704">
        <f>'Hour Loop'!CJ4714</f>
        <v>90.695999999999998</v>
      </c>
    </row>
    <row r="4705" spans="1:3" hidden="1" x14ac:dyDescent="0.25">
      <c r="A4705" s="15" t="str">
        <f>'Hour Loop'!BV4715</f>
        <v>C</v>
      </c>
      <c r="B4705">
        <f>'Hour Loop'!CI4715</f>
        <v>402.02</v>
      </c>
      <c r="C4705">
        <f>'Hour Loop'!CJ4715</f>
        <v>97.971999999999994</v>
      </c>
    </row>
    <row r="4706" spans="1:3" hidden="1" x14ac:dyDescent="0.25">
      <c r="A4706" s="15" t="str">
        <f>'Hour Loop'!BV4716</f>
        <v>C</v>
      </c>
      <c r="B4706">
        <f>'Hour Loop'!CI4716</f>
        <v>409.30399999999997</v>
      </c>
      <c r="C4706">
        <f>'Hour Loop'!CJ4716</f>
        <v>105.61499999999999</v>
      </c>
    </row>
    <row r="4707" spans="1:3" hidden="1" x14ac:dyDescent="0.25">
      <c r="A4707" s="15" t="str">
        <f>'Hour Loop'!BV4717</f>
        <v>C</v>
      </c>
      <c r="B4707">
        <f>'Hour Loop'!CI4717</f>
        <v>416.197</v>
      </c>
      <c r="C4707">
        <f>'Hour Loop'!CJ4717</f>
        <v>113.605</v>
      </c>
    </row>
    <row r="4708" spans="1:3" hidden="1" x14ac:dyDescent="0.25">
      <c r="A4708" s="15" t="str">
        <f>'Hour Loop'!BV4718</f>
        <v>C</v>
      </c>
      <c r="B4708">
        <f>'Hour Loop'!CI4718</f>
        <v>422.69</v>
      </c>
      <c r="C4708">
        <f>'Hour Loop'!CJ4718</f>
        <v>121.925</v>
      </c>
    </row>
    <row r="4709" spans="1:3" hidden="1" x14ac:dyDescent="0.25">
      <c r="A4709" s="15" t="str">
        <f>'Hour Loop'!BV4719</f>
        <v>C</v>
      </c>
      <c r="B4709">
        <f>'Hour Loop'!CI4719</f>
        <v>428.76600000000002</v>
      </c>
      <c r="C4709">
        <f>'Hour Loop'!CJ4719</f>
        <v>130.55199999999999</v>
      </c>
    </row>
    <row r="4710" spans="1:3" hidden="1" x14ac:dyDescent="0.25">
      <c r="A4710" s="15" t="str">
        <f>'Hour Loop'!BV4720</f>
        <v>C</v>
      </c>
      <c r="B4710">
        <f>'Hour Loop'!CI4720</f>
        <v>434.41199999999998</v>
      </c>
      <c r="C4710">
        <f>'Hour Loop'!CJ4720</f>
        <v>139.46799999999999</v>
      </c>
    </row>
    <row r="4711" spans="1:3" hidden="1" x14ac:dyDescent="0.25">
      <c r="A4711" s="15" t="str">
        <f>'Hour Loop'!BV4721</f>
        <v>C</v>
      </c>
      <c r="B4711">
        <f>'Hour Loop'!CI4721</f>
        <v>439.613</v>
      </c>
      <c r="C4711">
        <f>'Hour Loop'!CJ4721</f>
        <v>148.65</v>
      </c>
    </row>
    <row r="4712" spans="1:3" hidden="1" x14ac:dyDescent="0.25">
      <c r="A4712" s="15" t="str">
        <f>'Hour Loop'!BV4722</f>
        <v>C</v>
      </c>
      <c r="B4712">
        <f>'Hour Loop'!CI4722</f>
        <v>444.358</v>
      </c>
      <c r="C4712">
        <f>'Hour Loop'!CJ4722</f>
        <v>158.07599999999999</v>
      </c>
    </row>
    <row r="4713" spans="1:3" hidden="1" x14ac:dyDescent="0.25">
      <c r="A4713" s="15" t="str">
        <f>'Hour Loop'!BV4723</f>
        <v>C</v>
      </c>
      <c r="B4713">
        <f>'Hour Loop'!CI4723</f>
        <v>448.63400000000001</v>
      </c>
      <c r="C4713">
        <f>'Hour Loop'!CJ4723</f>
        <v>167.72300000000001</v>
      </c>
    </row>
    <row r="4714" spans="1:3" hidden="1" x14ac:dyDescent="0.25">
      <c r="A4714" s="15" t="str">
        <f>'Hour Loop'!BV4724</f>
        <v>C</v>
      </c>
      <c r="B4714">
        <f>'Hour Loop'!CI4724</f>
        <v>452.43200000000002</v>
      </c>
      <c r="C4714">
        <f>'Hour Loop'!CJ4724</f>
        <v>177.56899999999999</v>
      </c>
    </row>
    <row r="4715" spans="1:3" hidden="1" x14ac:dyDescent="0.25">
      <c r="A4715" s="15" t="str">
        <f>'Hour Loop'!BV4725</f>
        <v>C</v>
      </c>
      <c r="B4715">
        <f>'Hour Loop'!CI4725</f>
        <v>455.74200000000002</v>
      </c>
      <c r="C4715">
        <f>'Hour Loop'!CJ4725</f>
        <v>187.589</v>
      </c>
    </row>
    <row r="4716" spans="1:3" hidden="1" x14ac:dyDescent="0.25">
      <c r="A4716" s="15" t="str">
        <f>'Hour Loop'!BV4726</f>
        <v>C</v>
      </c>
      <c r="B4716">
        <f>'Hour Loop'!CI4726</f>
        <v>458.55700000000002</v>
      </c>
      <c r="C4716">
        <f>'Hour Loop'!CJ4726</f>
        <v>197.75899999999999</v>
      </c>
    </row>
    <row r="4717" spans="1:3" hidden="1" x14ac:dyDescent="0.25">
      <c r="A4717" s="15" t="str">
        <f>'Hour Loop'!BV4727</f>
        <v>C</v>
      </c>
      <c r="B4717">
        <f>'Hour Loop'!CI4727</f>
        <v>460.86900000000003</v>
      </c>
      <c r="C4717">
        <f>'Hour Loop'!CJ4727</f>
        <v>208.05600000000001</v>
      </c>
    </row>
    <row r="4718" spans="1:3" hidden="1" x14ac:dyDescent="0.25">
      <c r="A4718" s="15" t="str">
        <f>'Hour Loop'!BV4728</f>
        <v>C</v>
      </c>
      <c r="B4718">
        <f>'Hour Loop'!CI4728</f>
        <v>462.673</v>
      </c>
      <c r="C4718">
        <f>'Hour Loop'!CJ4728</f>
        <v>218.453</v>
      </c>
    </row>
    <row r="4719" spans="1:3" hidden="1" x14ac:dyDescent="0.25">
      <c r="A4719" s="15" t="str">
        <f>'Hour Loop'!BV4729</f>
        <v>C</v>
      </c>
      <c r="B4719">
        <f>'Hour Loop'!CI4729</f>
        <v>463.96499999999997</v>
      </c>
      <c r="C4719">
        <f>'Hour Loop'!CJ4729</f>
        <v>228.92599999999999</v>
      </c>
    </row>
    <row r="4720" spans="1:3" hidden="1" x14ac:dyDescent="0.25">
      <c r="A4720" s="15" t="str">
        <f>'Hour Loop'!BV4730</f>
        <v>C</v>
      </c>
      <c r="B4720">
        <f>'Hour Loop'!CI4730</f>
        <v>464.74099999999999</v>
      </c>
      <c r="C4720">
        <f>'Hour Loop'!CJ4730</f>
        <v>239.45</v>
      </c>
    </row>
    <row r="4721" spans="1:3" hidden="1" x14ac:dyDescent="0.25">
      <c r="A4721" s="15" t="str">
        <f>'Hour Loop'!BV4731</f>
        <v>C</v>
      </c>
      <c r="B4721">
        <f>'Hour Loop'!CI4731</f>
        <v>465</v>
      </c>
      <c r="C4721">
        <f>'Hour Loop'!CJ4731</f>
        <v>250</v>
      </c>
    </row>
    <row r="4722" spans="1:3" hidden="1" x14ac:dyDescent="0.25">
      <c r="A4722" s="15" t="str">
        <f>'Hour Loop'!BV4732</f>
        <v>C</v>
      </c>
      <c r="B4722">
        <f>'Hour Loop'!CI4732</f>
        <v>464.74099999999999</v>
      </c>
      <c r="C4722">
        <f>'Hour Loop'!CJ4732</f>
        <v>260.55</v>
      </c>
    </row>
    <row r="4723" spans="1:3" hidden="1" x14ac:dyDescent="0.25">
      <c r="A4723" s="15" t="str">
        <f>'Hour Loop'!BV4733</f>
        <v>C</v>
      </c>
      <c r="B4723">
        <f>'Hour Loop'!CI4733</f>
        <v>463.96499999999997</v>
      </c>
      <c r="C4723">
        <f>'Hour Loop'!CJ4733</f>
        <v>271.07400000000001</v>
      </c>
    </row>
    <row r="4724" spans="1:3" hidden="1" x14ac:dyDescent="0.25">
      <c r="A4724" s="15" t="str">
        <f>'Hour Loop'!BV4734</f>
        <v>C</v>
      </c>
      <c r="B4724">
        <f>'Hour Loop'!CI4734</f>
        <v>462.673</v>
      </c>
      <c r="C4724">
        <f>'Hour Loop'!CJ4734</f>
        <v>281.54700000000003</v>
      </c>
    </row>
    <row r="4725" spans="1:3" hidden="1" x14ac:dyDescent="0.25">
      <c r="A4725" s="15" t="str">
        <f>'Hour Loop'!BV4735</f>
        <v>C</v>
      </c>
      <c r="B4725">
        <f>'Hour Loop'!CI4735</f>
        <v>460.86900000000003</v>
      </c>
      <c r="C4725">
        <f>'Hour Loop'!CJ4735</f>
        <v>291.94400000000002</v>
      </c>
    </row>
    <row r="4726" spans="1:3" hidden="1" x14ac:dyDescent="0.25">
      <c r="A4726" s="15" t="str">
        <f>'Hour Loop'!BV4736</f>
        <v>C</v>
      </c>
      <c r="B4726">
        <f>'Hour Loop'!CI4736</f>
        <v>458.55700000000002</v>
      </c>
      <c r="C4726">
        <f>'Hour Loop'!CJ4736</f>
        <v>302.24099999999999</v>
      </c>
    </row>
    <row r="4727" spans="1:3" hidden="1" x14ac:dyDescent="0.25">
      <c r="A4727" s="15" t="str">
        <f>'Hour Loop'!BV4737</f>
        <v>C</v>
      </c>
      <c r="B4727">
        <f>'Hour Loop'!CI4737</f>
        <v>455.74200000000002</v>
      </c>
      <c r="C4727">
        <f>'Hour Loop'!CJ4737</f>
        <v>312.411</v>
      </c>
    </row>
    <row r="4728" spans="1:3" hidden="1" x14ac:dyDescent="0.25">
      <c r="A4728" s="15" t="str">
        <f>'Hour Loop'!BV4738</f>
        <v>C</v>
      </c>
      <c r="B4728">
        <f>'Hour Loop'!CI4738</f>
        <v>452.43200000000002</v>
      </c>
      <c r="C4728">
        <f>'Hour Loop'!CJ4738</f>
        <v>322.43099999999998</v>
      </c>
    </row>
    <row r="4729" spans="1:3" hidden="1" x14ac:dyDescent="0.25">
      <c r="A4729" s="15" t="str">
        <f>'Hour Loop'!BV4739</f>
        <v>C</v>
      </c>
      <c r="B4729">
        <f>'Hour Loop'!CI4739</f>
        <v>448.63400000000001</v>
      </c>
      <c r="C4729">
        <f>'Hour Loop'!CJ4739</f>
        <v>332.27699999999999</v>
      </c>
    </row>
    <row r="4730" spans="1:3" hidden="1" x14ac:dyDescent="0.25">
      <c r="A4730" s="15" t="str">
        <f>'Hour Loop'!BV4740</f>
        <v>C</v>
      </c>
      <c r="B4730">
        <f>'Hour Loop'!CI4740</f>
        <v>444.358</v>
      </c>
      <c r="C4730">
        <f>'Hour Loop'!CJ4740</f>
        <v>341.92399999999998</v>
      </c>
    </row>
    <row r="4731" spans="1:3" hidden="1" x14ac:dyDescent="0.25">
      <c r="A4731" s="15" t="str">
        <f>'Hour Loop'!BV4741</f>
        <v>C</v>
      </c>
      <c r="B4731">
        <f>'Hour Loop'!CI4741</f>
        <v>439.613</v>
      </c>
      <c r="C4731">
        <f>'Hour Loop'!CJ4741</f>
        <v>351.35</v>
      </c>
    </row>
    <row r="4732" spans="1:3" hidden="1" x14ac:dyDescent="0.25">
      <c r="A4732" s="15" t="str">
        <f>'Hour Loop'!BV4742</f>
        <v>C</v>
      </c>
      <c r="B4732">
        <f>'Hour Loop'!CI4742</f>
        <v>434.41199999999998</v>
      </c>
      <c r="C4732">
        <f>'Hour Loop'!CJ4742</f>
        <v>360.53199999999998</v>
      </c>
    </row>
    <row r="4733" spans="1:3" hidden="1" x14ac:dyDescent="0.25">
      <c r="A4733" s="15" t="str">
        <f>'Hour Loop'!BV4743</f>
        <v>C</v>
      </c>
      <c r="B4733">
        <f>'Hour Loop'!CI4743</f>
        <v>428.76600000000002</v>
      </c>
      <c r="C4733">
        <f>'Hour Loop'!CJ4743</f>
        <v>369.44799999999998</v>
      </c>
    </row>
    <row r="4734" spans="1:3" hidden="1" x14ac:dyDescent="0.25">
      <c r="A4734" s="15" t="str">
        <f>'Hour Loop'!BV4744</f>
        <v>C</v>
      </c>
      <c r="B4734">
        <f>'Hour Loop'!CI4744</f>
        <v>422.69</v>
      </c>
      <c r="C4734">
        <f>'Hour Loop'!CJ4744</f>
        <v>378.07499999999999</v>
      </c>
    </row>
    <row r="4735" spans="1:3" hidden="1" x14ac:dyDescent="0.25">
      <c r="A4735" s="15" t="str">
        <f>'Hour Loop'!BV4745</f>
        <v>C</v>
      </c>
      <c r="B4735">
        <f>'Hour Loop'!CI4745</f>
        <v>416.197</v>
      </c>
      <c r="C4735">
        <f>'Hour Loop'!CJ4745</f>
        <v>386.39499999999998</v>
      </c>
    </row>
    <row r="4736" spans="1:3" hidden="1" x14ac:dyDescent="0.25">
      <c r="A4736" s="15" t="str">
        <f>'Hour Loop'!BV4746</f>
        <v>C</v>
      </c>
      <c r="B4736">
        <f>'Hour Loop'!CI4746</f>
        <v>409.30399999999997</v>
      </c>
      <c r="C4736">
        <f>'Hour Loop'!CJ4746</f>
        <v>394.38499999999999</v>
      </c>
    </row>
    <row r="4737" spans="1:3" hidden="1" x14ac:dyDescent="0.25">
      <c r="A4737" s="15" t="str">
        <f>'Hour Loop'!BV4747</f>
        <v>C</v>
      </c>
      <c r="B4737">
        <f>'Hour Loop'!CI4747</f>
        <v>402.02800000000002</v>
      </c>
      <c r="C4737">
        <f>'Hour Loop'!CJ4747</f>
        <v>402.02800000000002</v>
      </c>
    </row>
    <row r="4738" spans="1:3" hidden="1" x14ac:dyDescent="0.25">
      <c r="A4738" s="15" t="str">
        <f>'Hour Loop'!BV4748</f>
        <v>C</v>
      </c>
      <c r="B4738">
        <f>'Hour Loop'!CI4748</f>
        <v>394.38499999999999</v>
      </c>
      <c r="C4738">
        <f>'Hour Loop'!CJ4748</f>
        <v>409.30399999999997</v>
      </c>
    </row>
    <row r="4739" spans="1:3" hidden="1" x14ac:dyDescent="0.25">
      <c r="A4739" s="15" t="str">
        <f>'Hour Loop'!BV4749</f>
        <v>C</v>
      </c>
      <c r="B4739">
        <f>'Hour Loop'!CI4749</f>
        <v>386.39499999999998</v>
      </c>
      <c r="C4739">
        <f>'Hour Loop'!CJ4749</f>
        <v>416.197</v>
      </c>
    </row>
    <row r="4740" spans="1:3" hidden="1" x14ac:dyDescent="0.25">
      <c r="A4740" s="15" t="str">
        <f>'Hour Loop'!BV4750</f>
        <v>C</v>
      </c>
      <c r="B4740">
        <f>'Hour Loop'!CI4750</f>
        <v>378.07499999999999</v>
      </c>
      <c r="C4740">
        <f>'Hour Loop'!CJ4750</f>
        <v>422.69</v>
      </c>
    </row>
    <row r="4741" spans="1:3" hidden="1" x14ac:dyDescent="0.25">
      <c r="A4741" s="15" t="str">
        <f>'Hour Loop'!BV4751</f>
        <v>C</v>
      </c>
      <c r="B4741">
        <f>'Hour Loop'!CI4751</f>
        <v>369.44799999999998</v>
      </c>
      <c r="C4741">
        <f>'Hour Loop'!CJ4751</f>
        <v>428.76600000000002</v>
      </c>
    </row>
    <row r="4742" spans="1:3" hidden="1" x14ac:dyDescent="0.25">
      <c r="A4742" s="15" t="str">
        <f>'Hour Loop'!BV4752</f>
        <v>C</v>
      </c>
      <c r="B4742">
        <f>'Hour Loop'!CI4752</f>
        <v>360.53199999999998</v>
      </c>
      <c r="C4742">
        <f>'Hour Loop'!CJ4752</f>
        <v>434.41199999999998</v>
      </c>
    </row>
    <row r="4743" spans="1:3" hidden="1" x14ac:dyDescent="0.25">
      <c r="A4743" s="15" t="str">
        <f>'Hour Loop'!BV4753</f>
        <v>C</v>
      </c>
      <c r="B4743">
        <f>'Hour Loop'!CI4753</f>
        <v>351.35</v>
      </c>
      <c r="C4743">
        <f>'Hour Loop'!CJ4753</f>
        <v>439.613</v>
      </c>
    </row>
    <row r="4744" spans="1:3" hidden="1" x14ac:dyDescent="0.25">
      <c r="A4744" s="15" t="str">
        <f>'Hour Loop'!BV4754</f>
        <v>C</v>
      </c>
      <c r="B4744">
        <f>'Hour Loop'!CI4754</f>
        <v>341.92399999999998</v>
      </c>
      <c r="C4744">
        <f>'Hour Loop'!CJ4754</f>
        <v>444.358</v>
      </c>
    </row>
    <row r="4745" spans="1:3" hidden="1" x14ac:dyDescent="0.25">
      <c r="A4745" s="15" t="str">
        <f>'Hour Loop'!BV4755</f>
        <v>C</v>
      </c>
      <c r="B4745">
        <f>'Hour Loop'!CI4755</f>
        <v>332.27699999999999</v>
      </c>
      <c r="C4745">
        <f>'Hour Loop'!CJ4755</f>
        <v>448.63400000000001</v>
      </c>
    </row>
    <row r="4746" spans="1:3" hidden="1" x14ac:dyDescent="0.25">
      <c r="A4746" s="15" t="str">
        <f>'Hour Loop'!BV4756</f>
        <v>C</v>
      </c>
      <c r="B4746">
        <f>'Hour Loop'!CI4756</f>
        <v>322.43099999999998</v>
      </c>
      <c r="C4746">
        <f>'Hour Loop'!CJ4756</f>
        <v>452.43200000000002</v>
      </c>
    </row>
    <row r="4747" spans="1:3" hidden="1" x14ac:dyDescent="0.25">
      <c r="A4747" s="15" t="str">
        <f>'Hour Loop'!BV4757</f>
        <v>C</v>
      </c>
      <c r="B4747">
        <f>'Hour Loop'!CI4757</f>
        <v>312.411</v>
      </c>
      <c r="C4747">
        <f>'Hour Loop'!CJ4757</f>
        <v>455.74200000000002</v>
      </c>
    </row>
    <row r="4748" spans="1:3" hidden="1" x14ac:dyDescent="0.25">
      <c r="A4748" s="15" t="str">
        <f>'Hour Loop'!BV4758</f>
        <v>C</v>
      </c>
      <c r="B4748">
        <f>'Hour Loop'!CI4758</f>
        <v>302.24099999999999</v>
      </c>
      <c r="C4748">
        <f>'Hour Loop'!CJ4758</f>
        <v>458.55700000000002</v>
      </c>
    </row>
    <row r="4749" spans="1:3" hidden="1" x14ac:dyDescent="0.25">
      <c r="A4749" s="15" t="str">
        <f>'Hour Loop'!BV4759</f>
        <v>C</v>
      </c>
      <c r="B4749">
        <f>'Hour Loop'!CI4759</f>
        <v>291.94400000000002</v>
      </c>
      <c r="C4749">
        <f>'Hour Loop'!CJ4759</f>
        <v>460.86900000000003</v>
      </c>
    </row>
    <row r="4750" spans="1:3" hidden="1" x14ac:dyDescent="0.25">
      <c r="A4750" s="15" t="str">
        <f>'Hour Loop'!BV4760</f>
        <v>C</v>
      </c>
      <c r="B4750">
        <f>'Hour Loop'!CI4760</f>
        <v>281.54700000000003</v>
      </c>
      <c r="C4750">
        <f>'Hour Loop'!CJ4760</f>
        <v>462.673</v>
      </c>
    </row>
    <row r="4751" spans="1:3" hidden="1" x14ac:dyDescent="0.25">
      <c r="A4751" s="15" t="str">
        <f>'Hour Loop'!BV4761</f>
        <v>C</v>
      </c>
      <c r="B4751">
        <f>'Hour Loop'!CI4761</f>
        <v>271.07400000000001</v>
      </c>
      <c r="C4751">
        <f>'Hour Loop'!CJ4761</f>
        <v>463.96499999999997</v>
      </c>
    </row>
    <row r="4752" spans="1:3" hidden="1" x14ac:dyDescent="0.25">
      <c r="B4752">
        <f>'Hour Loop'!CI4762</f>
        <v>260.55</v>
      </c>
      <c r="C4752">
        <f>'Hour Loop'!CJ4762</f>
        <v>464.74099999999999</v>
      </c>
    </row>
    <row r="4753" spans="1:3" hidden="1" x14ac:dyDescent="0.25">
      <c r="B4753">
        <f>'Hour Loop'!CI4763</f>
        <v>250</v>
      </c>
      <c r="C4753">
        <f>'Hour Loop'!CJ4763</f>
        <v>465</v>
      </c>
    </row>
    <row r="4754" spans="1:3" hidden="1" x14ac:dyDescent="0.25">
      <c r="B4754" t="e">
        <f>'Hour Loop'!CI4764</f>
        <v>#VALUE!</v>
      </c>
      <c r="C4754" t="e">
        <f>'Hour Loop'!CJ4764</f>
        <v>#VALUE!</v>
      </c>
    </row>
    <row r="4755" spans="1:3" hidden="1" x14ac:dyDescent="0.25">
      <c r="A4755" s="15" t="str">
        <f>'Hour Loop'!BV4765</f>
        <v>B</v>
      </c>
      <c r="B4755" t="e">
        <f>'Hour Loop'!CI4765</f>
        <v>#VALUE!</v>
      </c>
      <c r="C4755" t="e">
        <f>'Hour Loop'!CJ4765</f>
        <v>#VALUE!</v>
      </c>
    </row>
    <row r="4756" spans="1:3" hidden="1" x14ac:dyDescent="0.25">
      <c r="B4756" t="e">
        <f>'Hour Loop'!CI4766</f>
        <v>#VALUE!</v>
      </c>
      <c r="C4756" t="e">
        <f>'Hour Loop'!CJ4766</f>
        <v>#VALUE!</v>
      </c>
    </row>
    <row r="4757" spans="1:3" hidden="1" x14ac:dyDescent="0.25">
      <c r="A4757" s="15" t="str">
        <f>'Hour Loop'!BV4767</f>
        <v>B</v>
      </c>
      <c r="B4757">
        <f>'Hour Loop'!CI4767</f>
        <v>250</v>
      </c>
      <c r="C4757">
        <f>'Hour Loop'!CJ4767</f>
        <v>500</v>
      </c>
    </row>
    <row r="4758" spans="1:3" hidden="1" x14ac:dyDescent="0.25">
      <c r="B4758" t="e">
        <f>'Hour Loop'!CI4768</f>
        <v>#VALUE!</v>
      </c>
      <c r="C4758" t="e">
        <f>'Hour Loop'!CJ4768</f>
        <v>#VALUE!</v>
      </c>
    </row>
    <row r="4759" spans="1:3" hidden="1" x14ac:dyDescent="0.25">
      <c r="A4759" s="15" t="str">
        <f>'Hour Loop'!BV4769</f>
        <v>B</v>
      </c>
      <c r="B4759">
        <f>'Hour Loop'!CI4769</f>
        <v>262.267</v>
      </c>
      <c r="C4759">
        <f>'Hour Loop'!CJ4769</f>
        <v>499.69900000000001</v>
      </c>
    </row>
    <row r="4760" spans="1:3" hidden="1" x14ac:dyDescent="0.25">
      <c r="B4760" t="e">
        <f>'Hour Loop'!CI4770</f>
        <v>#VALUE!</v>
      </c>
      <c r="C4760" t="e">
        <f>'Hour Loop'!CJ4770</f>
        <v>#VALUE!</v>
      </c>
    </row>
    <row r="4761" spans="1:3" hidden="1" x14ac:dyDescent="0.25">
      <c r="A4761" s="15" t="str">
        <f>'Hour Loop'!BV4771</f>
        <v>B</v>
      </c>
      <c r="B4761">
        <f>'Hour Loop'!CI4771</f>
        <v>274.50400000000002</v>
      </c>
      <c r="C4761">
        <f>'Hour Loop'!CJ4771</f>
        <v>498.79599999999999</v>
      </c>
    </row>
    <row r="4762" spans="1:3" hidden="1" x14ac:dyDescent="0.25">
      <c r="B4762" t="e">
        <f>'Hour Loop'!CI4772</f>
        <v>#VALUE!</v>
      </c>
      <c r="C4762" t="e">
        <f>'Hour Loop'!CJ4772</f>
        <v>#VALUE!</v>
      </c>
    </row>
    <row r="4763" spans="1:3" hidden="1" x14ac:dyDescent="0.25">
      <c r="A4763" s="15" t="str">
        <f>'Hour Loop'!BV4773</f>
        <v>B</v>
      </c>
      <c r="B4763">
        <f>'Hour Loop'!CI4773</f>
        <v>286.68299999999999</v>
      </c>
      <c r="C4763">
        <f>'Hour Loop'!CJ4773</f>
        <v>497.29399999999998</v>
      </c>
    </row>
    <row r="4764" spans="1:3" hidden="1" x14ac:dyDescent="0.25">
      <c r="B4764" t="e">
        <f>'Hour Loop'!CI4774</f>
        <v>#VALUE!</v>
      </c>
      <c r="C4764" t="e">
        <f>'Hour Loop'!CJ4774</f>
        <v>#VALUE!</v>
      </c>
    </row>
    <row r="4765" spans="1:3" hidden="1" x14ac:dyDescent="0.25">
      <c r="A4765" s="15" t="str">
        <f>'Hour Loop'!BV4775</f>
        <v>B</v>
      </c>
      <c r="B4765">
        <f>'Hour Loop'!CI4775</f>
        <v>298.77300000000002</v>
      </c>
      <c r="C4765">
        <f>'Hour Loop'!CJ4775</f>
        <v>495.19600000000003</v>
      </c>
    </row>
    <row r="4766" spans="1:3" hidden="1" x14ac:dyDescent="0.25">
      <c r="B4766" t="e">
        <f>'Hour Loop'!CI4776</f>
        <v>#VALUE!</v>
      </c>
      <c r="C4766" t="e">
        <f>'Hour Loop'!CJ4776</f>
        <v>#VALUE!</v>
      </c>
    </row>
    <row r="4767" spans="1:3" hidden="1" x14ac:dyDescent="0.25">
      <c r="A4767" s="15" t="str">
        <f>'Hour Loop'!BV4777</f>
        <v>B</v>
      </c>
      <c r="B4767">
        <f>'Hour Loop'!CI4777</f>
        <v>310.745</v>
      </c>
      <c r="C4767">
        <f>'Hour Loop'!CJ4777</f>
        <v>492.50799999999998</v>
      </c>
    </row>
    <row r="4768" spans="1:3" hidden="1" x14ac:dyDescent="0.25">
      <c r="B4768" t="e">
        <f>'Hour Loop'!CI4778</f>
        <v>#VALUE!</v>
      </c>
      <c r="C4768" t="e">
        <f>'Hour Loop'!CJ4778</f>
        <v>#VALUE!</v>
      </c>
    </row>
    <row r="4769" spans="1:3" hidden="1" x14ac:dyDescent="0.25">
      <c r="A4769" s="15" t="str">
        <f>'Hour Loop'!BV4779</f>
        <v>B</v>
      </c>
      <c r="B4769">
        <f>'Hour Loop'!CI4779</f>
        <v>322.57100000000003</v>
      </c>
      <c r="C4769">
        <f>'Hour Loop'!CJ4779</f>
        <v>489.23500000000001</v>
      </c>
    </row>
    <row r="4770" spans="1:3" hidden="1" x14ac:dyDescent="0.25">
      <c r="B4770" t="e">
        <f>'Hour Loop'!CI4780</f>
        <v>#VALUE!</v>
      </c>
      <c r="C4770" t="e">
        <f>'Hour Loop'!CJ4780</f>
        <v>#VALUE!</v>
      </c>
    </row>
    <row r="4771" spans="1:3" hidden="1" x14ac:dyDescent="0.25">
      <c r="B4771">
        <f>'Hour Loop'!CI4781</f>
        <v>334.22199999999998</v>
      </c>
      <c r="C4771">
        <f>'Hour Loop'!CJ4781</f>
        <v>485.38600000000002</v>
      </c>
    </row>
    <row r="4772" spans="1:3" hidden="1" x14ac:dyDescent="0.25">
      <c r="B4772" t="e">
        <f>'Hour Loop'!CI4782</f>
        <v>#VALUE!</v>
      </c>
      <c r="C4772" t="e">
        <f>'Hour Loop'!CJ4782</f>
        <v>#VALUE!</v>
      </c>
    </row>
    <row r="4773" spans="1:3" hidden="1" x14ac:dyDescent="0.25">
      <c r="A4773" s="15" t="str">
        <f>'Hour Loop'!BV4783</f>
        <v>B</v>
      </c>
      <c r="B4773">
        <f>'Hour Loop'!CI4783</f>
        <v>345.67099999999999</v>
      </c>
      <c r="C4773">
        <f>'Hour Loop'!CJ4783</f>
        <v>480.97</v>
      </c>
    </row>
    <row r="4774" spans="1:3" hidden="1" x14ac:dyDescent="0.25">
      <c r="B4774" t="e">
        <f>'Hour Loop'!CI4784</f>
        <v>#VALUE!</v>
      </c>
      <c r="C4774" t="e">
        <f>'Hour Loop'!CJ4784</f>
        <v>#VALUE!</v>
      </c>
    </row>
    <row r="4775" spans="1:3" hidden="1" x14ac:dyDescent="0.25">
      <c r="A4775" s="15" t="str">
        <f>'Hour Loop'!BV4785</f>
        <v>B</v>
      </c>
      <c r="B4775">
        <f>'Hour Loop'!CI4785</f>
        <v>356.88900000000001</v>
      </c>
      <c r="C4775">
        <f>'Hour Loop'!CJ4785</f>
        <v>475.99700000000001</v>
      </c>
    </row>
    <row r="4776" spans="1:3" hidden="1" x14ac:dyDescent="0.25">
      <c r="B4776" t="e">
        <f>'Hour Loop'!CI4786</f>
        <v>#VALUE!</v>
      </c>
      <c r="C4776" t="e">
        <f>'Hour Loop'!CJ4786</f>
        <v>#VALUE!</v>
      </c>
    </row>
    <row r="4777" spans="1:3" hidden="1" x14ac:dyDescent="0.25">
      <c r="A4777" s="15" t="str">
        <f>'Hour Loop'!BV4787</f>
        <v>B</v>
      </c>
      <c r="B4777">
        <f>'Hour Loop'!CI4787</f>
        <v>367.84899999999999</v>
      </c>
      <c r="C4777">
        <f>'Hour Loop'!CJ4787</f>
        <v>470.48</v>
      </c>
    </row>
    <row r="4778" spans="1:3" hidden="1" x14ac:dyDescent="0.25">
      <c r="B4778" t="e">
        <f>'Hour Loop'!CI4788</f>
        <v>#VALUE!</v>
      </c>
      <c r="C4778" t="e">
        <f>'Hour Loop'!CJ4788</f>
        <v>#VALUE!</v>
      </c>
    </row>
    <row r="4779" spans="1:3" hidden="1" x14ac:dyDescent="0.25">
      <c r="A4779" s="15" t="str">
        <f>'Hour Loop'!BV4789</f>
        <v>B</v>
      </c>
      <c r="B4779">
        <f>'Hour Loop'!CI4789</f>
        <v>378.52600000000001</v>
      </c>
      <c r="C4779">
        <f>'Hour Loop'!CJ4789</f>
        <v>464.43200000000002</v>
      </c>
    </row>
    <row r="4780" spans="1:3" hidden="1" x14ac:dyDescent="0.25">
      <c r="B4780" t="e">
        <f>'Hour Loop'!CI4790</f>
        <v>#VALUE!</v>
      </c>
      <c r="C4780" t="e">
        <f>'Hour Loop'!CJ4790</f>
        <v>#VALUE!</v>
      </c>
    </row>
    <row r="4781" spans="1:3" hidden="1" x14ac:dyDescent="0.25">
      <c r="A4781" s="15" t="str">
        <f>'Hour Loop'!BV4791</f>
        <v>B</v>
      </c>
      <c r="B4781">
        <f>'Hour Loop'!CI4791</f>
        <v>388.89299999999997</v>
      </c>
      <c r="C4781">
        <f>'Hour Loop'!CJ4791</f>
        <v>457.86700000000002</v>
      </c>
    </row>
    <row r="4782" spans="1:3" hidden="1" x14ac:dyDescent="0.25">
      <c r="B4782" t="e">
        <f>'Hour Loop'!CI4792</f>
        <v>#VALUE!</v>
      </c>
      <c r="C4782" t="e">
        <f>'Hour Loop'!CJ4792</f>
        <v>#VALUE!</v>
      </c>
    </row>
    <row r="4783" spans="1:3" hidden="1" x14ac:dyDescent="0.25">
      <c r="A4783" s="15" t="str">
        <f>'Hour Loop'!BV4793</f>
        <v>B</v>
      </c>
      <c r="B4783">
        <f>'Hour Loop'!CI4793</f>
        <v>398.92500000000001</v>
      </c>
      <c r="C4783">
        <f>'Hour Loop'!CJ4793</f>
        <v>450.80200000000002</v>
      </c>
    </row>
    <row r="4784" spans="1:3" hidden="1" x14ac:dyDescent="0.25">
      <c r="B4784" t="e">
        <f>'Hour Loop'!CI4794</f>
        <v>#VALUE!</v>
      </c>
      <c r="C4784" t="e">
        <f>'Hour Loop'!CJ4794</f>
        <v>#VALUE!</v>
      </c>
    </row>
    <row r="4785" spans="1:3" hidden="1" x14ac:dyDescent="0.25">
      <c r="A4785" s="15" t="str">
        <f>'Hour Loop'!BV4795</f>
        <v>B</v>
      </c>
      <c r="B4785">
        <f>'Hour Loop'!CI4795</f>
        <v>408.59800000000001</v>
      </c>
      <c r="C4785">
        <f>'Hour Loop'!CJ4795</f>
        <v>443.25299999999999</v>
      </c>
    </row>
    <row r="4786" spans="1:3" hidden="1" x14ac:dyDescent="0.25">
      <c r="B4786" t="e">
        <f>'Hour Loop'!CI4796</f>
        <v>#VALUE!</v>
      </c>
      <c r="C4786" t="e">
        <f>'Hour Loop'!CJ4796</f>
        <v>#VALUE!</v>
      </c>
    </row>
    <row r="4787" spans="1:3" hidden="1" x14ac:dyDescent="0.25">
      <c r="A4787" s="15" t="str">
        <f>'Hour Loop'!BV4797</f>
        <v>B</v>
      </c>
      <c r="B4787">
        <f>'Hour Loop'!CI4797</f>
        <v>417.89</v>
      </c>
      <c r="C4787">
        <f>'Hour Loop'!CJ4797</f>
        <v>435.238</v>
      </c>
    </row>
    <row r="4788" spans="1:3" hidden="1" x14ac:dyDescent="0.25">
      <c r="B4788" t="e">
        <f>'Hour Loop'!CI4798</f>
        <v>#VALUE!</v>
      </c>
      <c r="C4788" t="e">
        <f>'Hour Loop'!CJ4798</f>
        <v>#VALUE!</v>
      </c>
    </row>
    <row r="4789" spans="1:3" hidden="1" x14ac:dyDescent="0.25">
      <c r="A4789" s="15" t="str">
        <f>'Hour Loop'!BV4799</f>
        <v>B</v>
      </c>
      <c r="B4789">
        <f>'Hour Loop'!CI4799</f>
        <v>426.77699999999999</v>
      </c>
      <c r="C4789">
        <f>'Hour Loop'!CJ4799</f>
        <v>426.77699999999999</v>
      </c>
    </row>
    <row r="4790" spans="1:3" hidden="1" x14ac:dyDescent="0.25">
      <c r="B4790" t="e">
        <f>'Hour Loop'!CI4800</f>
        <v>#VALUE!</v>
      </c>
      <c r="C4790" t="e">
        <f>'Hour Loop'!CJ4800</f>
        <v>#VALUE!</v>
      </c>
    </row>
    <row r="4791" spans="1:3" hidden="1" x14ac:dyDescent="0.25">
      <c r="A4791" s="15" t="str">
        <f>'Hour Loop'!BV4801</f>
        <v>B</v>
      </c>
      <c r="B4791">
        <f>'Hour Loop'!CI4801</f>
        <v>435.238</v>
      </c>
      <c r="C4791">
        <f>'Hour Loop'!CJ4801</f>
        <v>417.89</v>
      </c>
    </row>
    <row r="4792" spans="1:3" hidden="1" x14ac:dyDescent="0.25">
      <c r="B4792" t="e">
        <f>'Hour Loop'!CI4802</f>
        <v>#VALUE!</v>
      </c>
      <c r="C4792" t="e">
        <f>'Hour Loop'!CJ4802</f>
        <v>#VALUE!</v>
      </c>
    </row>
    <row r="4793" spans="1:3" hidden="1" x14ac:dyDescent="0.25">
      <c r="A4793" s="15" t="str">
        <f>'Hour Loop'!BV4803</f>
        <v>B</v>
      </c>
      <c r="B4793">
        <f>'Hour Loop'!CI4803</f>
        <v>443.25299999999999</v>
      </c>
      <c r="C4793">
        <f>'Hour Loop'!CJ4803</f>
        <v>408.59800000000001</v>
      </c>
    </row>
    <row r="4794" spans="1:3" hidden="1" x14ac:dyDescent="0.25">
      <c r="B4794" t="e">
        <f>'Hour Loop'!CI4804</f>
        <v>#VALUE!</v>
      </c>
      <c r="C4794" t="e">
        <f>'Hour Loop'!CJ4804</f>
        <v>#VALUE!</v>
      </c>
    </row>
    <row r="4795" spans="1:3" hidden="1" x14ac:dyDescent="0.25">
      <c r="A4795" s="15" t="str">
        <f>'Hour Loop'!BV4805</f>
        <v>B</v>
      </c>
      <c r="B4795">
        <f>'Hour Loop'!CI4805</f>
        <v>450.80200000000002</v>
      </c>
      <c r="C4795">
        <f>'Hour Loop'!CJ4805</f>
        <v>398.92500000000001</v>
      </c>
    </row>
    <row r="4796" spans="1:3" hidden="1" x14ac:dyDescent="0.25">
      <c r="B4796" t="e">
        <f>'Hour Loop'!CI4806</f>
        <v>#VALUE!</v>
      </c>
      <c r="C4796" t="e">
        <f>'Hour Loop'!CJ4806</f>
        <v>#VALUE!</v>
      </c>
    </row>
    <row r="4797" spans="1:3" hidden="1" x14ac:dyDescent="0.25">
      <c r="A4797" s="15" t="str">
        <f>'Hour Loop'!BV4807</f>
        <v>B</v>
      </c>
      <c r="B4797">
        <f>'Hour Loop'!CI4807</f>
        <v>457.86700000000002</v>
      </c>
      <c r="C4797">
        <f>'Hour Loop'!CJ4807</f>
        <v>388.89299999999997</v>
      </c>
    </row>
    <row r="4798" spans="1:3" hidden="1" x14ac:dyDescent="0.25">
      <c r="B4798" t="e">
        <f>'Hour Loop'!CI4808</f>
        <v>#VALUE!</v>
      </c>
      <c r="C4798" t="e">
        <f>'Hour Loop'!CJ4808</f>
        <v>#VALUE!</v>
      </c>
    </row>
    <row r="4799" spans="1:3" hidden="1" x14ac:dyDescent="0.25">
      <c r="A4799" s="15" t="str">
        <f>'Hour Loop'!BV4809</f>
        <v>B</v>
      </c>
      <c r="B4799">
        <f>'Hour Loop'!CI4809</f>
        <v>464.43200000000002</v>
      </c>
      <c r="C4799">
        <f>'Hour Loop'!CJ4809</f>
        <v>378.52600000000001</v>
      </c>
    </row>
    <row r="4800" spans="1:3" hidden="1" x14ac:dyDescent="0.25">
      <c r="B4800" t="e">
        <f>'Hour Loop'!CI4810</f>
        <v>#VALUE!</v>
      </c>
      <c r="C4800" t="e">
        <f>'Hour Loop'!CJ4810</f>
        <v>#VALUE!</v>
      </c>
    </row>
    <row r="4801" spans="1:3" hidden="1" x14ac:dyDescent="0.25">
      <c r="A4801" s="15" t="str">
        <f>'Hour Loop'!BV4811</f>
        <v>B</v>
      </c>
      <c r="B4801">
        <f>'Hour Loop'!CI4811</f>
        <v>470.48</v>
      </c>
      <c r="C4801">
        <f>'Hour Loop'!CJ4811</f>
        <v>367.84899999999999</v>
      </c>
    </row>
    <row r="4802" spans="1:3" hidden="1" x14ac:dyDescent="0.25">
      <c r="B4802" t="e">
        <f>'Hour Loop'!CI4812</f>
        <v>#VALUE!</v>
      </c>
      <c r="C4802" t="e">
        <f>'Hour Loop'!CJ4812</f>
        <v>#VALUE!</v>
      </c>
    </row>
    <row r="4803" spans="1:3" hidden="1" x14ac:dyDescent="0.25">
      <c r="A4803" s="15" t="str">
        <f>'Hour Loop'!BV4813</f>
        <v>B</v>
      </c>
      <c r="B4803">
        <f>'Hour Loop'!CI4813</f>
        <v>475.99700000000001</v>
      </c>
      <c r="C4803">
        <f>'Hour Loop'!CJ4813</f>
        <v>356.88900000000001</v>
      </c>
    </row>
    <row r="4804" spans="1:3" hidden="1" x14ac:dyDescent="0.25">
      <c r="B4804" t="e">
        <f>'Hour Loop'!CI4814</f>
        <v>#VALUE!</v>
      </c>
      <c r="C4804" t="e">
        <f>'Hour Loop'!CJ4814</f>
        <v>#VALUE!</v>
      </c>
    </row>
    <row r="4805" spans="1:3" hidden="1" x14ac:dyDescent="0.25">
      <c r="A4805" s="15" t="str">
        <f>'Hour Loop'!BV4815</f>
        <v>B</v>
      </c>
      <c r="B4805">
        <f>'Hour Loop'!CI4815</f>
        <v>480.97</v>
      </c>
      <c r="C4805">
        <f>'Hour Loop'!CJ4815</f>
        <v>345.67099999999999</v>
      </c>
    </row>
    <row r="4806" spans="1:3" hidden="1" x14ac:dyDescent="0.25">
      <c r="B4806" t="e">
        <f>'Hour Loop'!CI4816</f>
        <v>#VALUE!</v>
      </c>
      <c r="C4806" t="e">
        <f>'Hour Loop'!CJ4816</f>
        <v>#VALUE!</v>
      </c>
    </row>
    <row r="4807" spans="1:3" hidden="1" x14ac:dyDescent="0.25">
      <c r="A4807" s="15" t="str">
        <f>'Hour Loop'!BV4817</f>
        <v>B</v>
      </c>
      <c r="B4807">
        <f>'Hour Loop'!CI4817</f>
        <v>485.38600000000002</v>
      </c>
      <c r="C4807">
        <f>'Hour Loop'!CJ4817</f>
        <v>334.22199999999998</v>
      </c>
    </row>
    <row r="4808" spans="1:3" hidden="1" x14ac:dyDescent="0.25">
      <c r="B4808" t="e">
        <f>'Hour Loop'!CI4818</f>
        <v>#VALUE!</v>
      </c>
      <c r="C4808" t="e">
        <f>'Hour Loop'!CJ4818</f>
        <v>#VALUE!</v>
      </c>
    </row>
    <row r="4809" spans="1:3" hidden="1" x14ac:dyDescent="0.25">
      <c r="A4809" s="15" t="str">
        <f>'Hour Loop'!BV4819</f>
        <v>B</v>
      </c>
      <c r="B4809">
        <f>'Hour Loop'!CI4819</f>
        <v>489.23500000000001</v>
      </c>
      <c r="C4809">
        <f>'Hour Loop'!CJ4819</f>
        <v>322.57100000000003</v>
      </c>
    </row>
    <row r="4810" spans="1:3" hidden="1" x14ac:dyDescent="0.25">
      <c r="B4810" t="e">
        <f>'Hour Loop'!CI4820</f>
        <v>#VALUE!</v>
      </c>
      <c r="C4810" t="e">
        <f>'Hour Loop'!CJ4820</f>
        <v>#VALUE!</v>
      </c>
    </row>
    <row r="4811" spans="1:3" hidden="1" x14ac:dyDescent="0.25">
      <c r="A4811" s="15" t="str">
        <f>'Hour Loop'!BV4821</f>
        <v>B</v>
      </c>
      <c r="B4811">
        <f>'Hour Loop'!CI4821</f>
        <v>492.50799999999998</v>
      </c>
      <c r="C4811">
        <f>'Hour Loop'!CJ4821</f>
        <v>310.745</v>
      </c>
    </row>
    <row r="4812" spans="1:3" hidden="1" x14ac:dyDescent="0.25">
      <c r="B4812" t="e">
        <f>'Hour Loop'!CI4822</f>
        <v>#VALUE!</v>
      </c>
      <c r="C4812" t="e">
        <f>'Hour Loop'!CJ4822</f>
        <v>#VALUE!</v>
      </c>
    </row>
    <row r="4813" spans="1:3" hidden="1" x14ac:dyDescent="0.25">
      <c r="A4813" s="15" t="str">
        <f>'Hour Loop'!BV4823</f>
        <v>B</v>
      </c>
      <c r="B4813">
        <f>'Hour Loop'!CI4823</f>
        <v>495.19600000000003</v>
      </c>
      <c r="C4813">
        <f>'Hour Loop'!CJ4823</f>
        <v>298.77300000000002</v>
      </c>
    </row>
    <row r="4814" spans="1:3" hidden="1" x14ac:dyDescent="0.25">
      <c r="B4814" t="e">
        <f>'Hour Loop'!CI4824</f>
        <v>#VALUE!</v>
      </c>
      <c r="C4814" t="e">
        <f>'Hour Loop'!CJ4824</f>
        <v>#VALUE!</v>
      </c>
    </row>
    <row r="4815" spans="1:3" hidden="1" x14ac:dyDescent="0.25">
      <c r="A4815" s="15" t="str">
        <f>'Hour Loop'!BV4825</f>
        <v>B</v>
      </c>
      <c r="B4815">
        <f>'Hour Loop'!CI4825</f>
        <v>497.29399999999998</v>
      </c>
      <c r="C4815">
        <f>'Hour Loop'!CJ4825</f>
        <v>286.68299999999999</v>
      </c>
    </row>
    <row r="4816" spans="1:3" hidden="1" x14ac:dyDescent="0.25">
      <c r="B4816" t="e">
        <f>'Hour Loop'!CI4826</f>
        <v>#VALUE!</v>
      </c>
      <c r="C4816" t="e">
        <f>'Hour Loop'!CJ4826</f>
        <v>#VALUE!</v>
      </c>
    </row>
    <row r="4817" spans="1:3" hidden="1" x14ac:dyDescent="0.25">
      <c r="A4817" s="15" t="str">
        <f>'Hour Loop'!BV4827</f>
        <v>B</v>
      </c>
      <c r="B4817">
        <f>'Hour Loop'!CI4827</f>
        <v>498.79599999999999</v>
      </c>
      <c r="C4817">
        <f>'Hour Loop'!CJ4827</f>
        <v>274.50400000000002</v>
      </c>
    </row>
    <row r="4818" spans="1:3" hidden="1" x14ac:dyDescent="0.25">
      <c r="B4818" t="e">
        <f>'Hour Loop'!CI4828</f>
        <v>#VALUE!</v>
      </c>
      <c r="C4818" t="e">
        <f>'Hour Loop'!CJ4828</f>
        <v>#VALUE!</v>
      </c>
    </row>
    <row r="4819" spans="1:3" hidden="1" x14ac:dyDescent="0.25">
      <c r="A4819" s="15" t="str">
        <f>'Hour Loop'!BV4829</f>
        <v>B</v>
      </c>
      <c r="B4819">
        <f>'Hour Loop'!CI4829</f>
        <v>499.69900000000001</v>
      </c>
      <c r="C4819">
        <f>'Hour Loop'!CJ4829</f>
        <v>262.267</v>
      </c>
    </row>
    <row r="4820" spans="1:3" hidden="1" x14ac:dyDescent="0.25">
      <c r="B4820" t="e">
        <f>'Hour Loop'!CI4830</f>
        <v>#VALUE!</v>
      </c>
      <c r="C4820" t="e">
        <f>'Hour Loop'!CJ4830</f>
        <v>#VALUE!</v>
      </c>
    </row>
    <row r="4821" spans="1:3" hidden="1" x14ac:dyDescent="0.25">
      <c r="A4821" s="15" t="str">
        <f>'Hour Loop'!BV4831</f>
        <v>B</v>
      </c>
      <c r="B4821">
        <f>'Hour Loop'!CI4831</f>
        <v>500</v>
      </c>
      <c r="C4821">
        <f>'Hour Loop'!CJ4831</f>
        <v>250</v>
      </c>
    </row>
    <row r="4822" spans="1:3" hidden="1" x14ac:dyDescent="0.25">
      <c r="B4822" t="e">
        <f>'Hour Loop'!CI4832</f>
        <v>#VALUE!</v>
      </c>
      <c r="C4822" t="e">
        <f>'Hour Loop'!CJ4832</f>
        <v>#VALUE!</v>
      </c>
    </row>
    <row r="4823" spans="1:3" hidden="1" x14ac:dyDescent="0.25">
      <c r="A4823" s="15" t="str">
        <f>'Hour Loop'!BV4833</f>
        <v>B</v>
      </c>
      <c r="B4823">
        <f>'Hour Loop'!CI4833</f>
        <v>499.69900000000001</v>
      </c>
      <c r="C4823">
        <f>'Hour Loop'!CJ4833</f>
        <v>237.733</v>
      </c>
    </row>
    <row r="4824" spans="1:3" hidden="1" x14ac:dyDescent="0.25">
      <c r="B4824" t="e">
        <f>'Hour Loop'!CI4834</f>
        <v>#VALUE!</v>
      </c>
      <c r="C4824" t="e">
        <f>'Hour Loop'!CJ4834</f>
        <v>#VALUE!</v>
      </c>
    </row>
    <row r="4825" spans="1:3" hidden="1" x14ac:dyDescent="0.25">
      <c r="A4825" s="15" t="str">
        <f>'Hour Loop'!BV4835</f>
        <v>B</v>
      </c>
      <c r="B4825">
        <f>'Hour Loop'!CI4835</f>
        <v>498.79599999999999</v>
      </c>
      <c r="C4825">
        <f>'Hour Loop'!CJ4835</f>
        <v>225.49600000000001</v>
      </c>
    </row>
    <row r="4826" spans="1:3" hidden="1" x14ac:dyDescent="0.25">
      <c r="B4826" t="e">
        <f>'Hour Loop'!CI4836</f>
        <v>#VALUE!</v>
      </c>
      <c r="C4826" t="e">
        <f>'Hour Loop'!CJ4836</f>
        <v>#VALUE!</v>
      </c>
    </row>
    <row r="4827" spans="1:3" hidden="1" x14ac:dyDescent="0.25">
      <c r="A4827" s="15" t="str">
        <f>'Hour Loop'!BV4837</f>
        <v>B</v>
      </c>
      <c r="B4827">
        <f>'Hour Loop'!CI4837</f>
        <v>497.29399999999998</v>
      </c>
      <c r="C4827">
        <f>'Hour Loop'!CJ4837</f>
        <v>213.31700000000001</v>
      </c>
    </row>
    <row r="4828" spans="1:3" hidden="1" x14ac:dyDescent="0.25">
      <c r="B4828" t="e">
        <f>'Hour Loop'!CI4838</f>
        <v>#VALUE!</v>
      </c>
      <c r="C4828" t="e">
        <f>'Hour Loop'!CJ4838</f>
        <v>#VALUE!</v>
      </c>
    </row>
    <row r="4829" spans="1:3" hidden="1" x14ac:dyDescent="0.25">
      <c r="A4829" s="15" t="str">
        <f>'Hour Loop'!BV4839</f>
        <v>B</v>
      </c>
      <c r="B4829">
        <f>'Hour Loop'!CI4839</f>
        <v>495.19600000000003</v>
      </c>
      <c r="C4829">
        <f>'Hour Loop'!CJ4839</f>
        <v>201.227</v>
      </c>
    </row>
    <row r="4830" spans="1:3" hidden="1" x14ac:dyDescent="0.25">
      <c r="B4830" t="e">
        <f>'Hour Loop'!CI4840</f>
        <v>#VALUE!</v>
      </c>
      <c r="C4830" t="e">
        <f>'Hour Loop'!CJ4840</f>
        <v>#VALUE!</v>
      </c>
    </row>
    <row r="4831" spans="1:3" hidden="1" x14ac:dyDescent="0.25">
      <c r="A4831" s="15" t="str">
        <f>'Hour Loop'!BV4841</f>
        <v>B</v>
      </c>
      <c r="B4831">
        <f>'Hour Loop'!CI4841</f>
        <v>492.50799999999998</v>
      </c>
      <c r="C4831">
        <f>'Hour Loop'!CJ4841</f>
        <v>189.255</v>
      </c>
    </row>
    <row r="4832" spans="1:3" hidden="1" x14ac:dyDescent="0.25">
      <c r="B4832" t="e">
        <f>'Hour Loop'!CI4842</f>
        <v>#VALUE!</v>
      </c>
      <c r="C4832" t="e">
        <f>'Hour Loop'!CJ4842</f>
        <v>#VALUE!</v>
      </c>
    </row>
    <row r="4833" spans="1:3" hidden="1" x14ac:dyDescent="0.25">
      <c r="A4833" s="15" t="str">
        <f>'Hour Loop'!BV4843</f>
        <v>B</v>
      </c>
      <c r="B4833">
        <f>'Hour Loop'!CI4843</f>
        <v>489.23500000000001</v>
      </c>
      <c r="C4833">
        <f>'Hour Loop'!CJ4843</f>
        <v>177.429</v>
      </c>
    </row>
    <row r="4834" spans="1:3" hidden="1" x14ac:dyDescent="0.25">
      <c r="B4834" t="e">
        <f>'Hour Loop'!CI4844</f>
        <v>#VALUE!</v>
      </c>
      <c r="C4834" t="e">
        <f>'Hour Loop'!CJ4844</f>
        <v>#VALUE!</v>
      </c>
    </row>
    <row r="4835" spans="1:3" hidden="1" x14ac:dyDescent="0.25">
      <c r="A4835" s="15" t="str">
        <f>'Hour Loop'!BV4845</f>
        <v>B</v>
      </c>
      <c r="B4835">
        <f>'Hour Loop'!CI4845</f>
        <v>485.38600000000002</v>
      </c>
      <c r="C4835">
        <f>'Hour Loop'!CJ4845</f>
        <v>165.77799999999999</v>
      </c>
    </row>
    <row r="4836" spans="1:3" hidden="1" x14ac:dyDescent="0.25">
      <c r="B4836" t="e">
        <f>'Hour Loop'!CI4846</f>
        <v>#VALUE!</v>
      </c>
      <c r="C4836" t="e">
        <f>'Hour Loop'!CJ4846</f>
        <v>#VALUE!</v>
      </c>
    </row>
    <row r="4837" spans="1:3" hidden="1" x14ac:dyDescent="0.25">
      <c r="A4837" s="15" t="str">
        <f>'Hour Loop'!BV4847</f>
        <v>B</v>
      </c>
      <c r="B4837">
        <f>'Hour Loop'!CI4847</f>
        <v>480.97</v>
      </c>
      <c r="C4837">
        <f>'Hour Loop'!CJ4847</f>
        <v>154.32900000000001</v>
      </c>
    </row>
    <row r="4838" spans="1:3" hidden="1" x14ac:dyDescent="0.25">
      <c r="B4838" t="e">
        <f>'Hour Loop'!CI4848</f>
        <v>#VALUE!</v>
      </c>
      <c r="C4838" t="e">
        <f>'Hour Loop'!CJ4848</f>
        <v>#VALUE!</v>
      </c>
    </row>
    <row r="4839" spans="1:3" hidden="1" x14ac:dyDescent="0.25">
      <c r="A4839" s="15" t="str">
        <f>'Hour Loop'!BV4849</f>
        <v>B</v>
      </c>
      <c r="B4839">
        <f>'Hour Loop'!CI4849</f>
        <v>475.99700000000001</v>
      </c>
      <c r="C4839">
        <f>'Hour Loop'!CJ4849</f>
        <v>143.11099999999999</v>
      </c>
    </row>
    <row r="4840" spans="1:3" hidden="1" x14ac:dyDescent="0.25">
      <c r="B4840" t="e">
        <f>'Hour Loop'!CI4850</f>
        <v>#VALUE!</v>
      </c>
      <c r="C4840" t="e">
        <f>'Hour Loop'!CJ4850</f>
        <v>#VALUE!</v>
      </c>
    </row>
    <row r="4841" spans="1:3" hidden="1" x14ac:dyDescent="0.25">
      <c r="A4841" s="15" t="str">
        <f>'Hour Loop'!BV4851</f>
        <v>B</v>
      </c>
      <c r="B4841">
        <f>'Hour Loop'!CI4851</f>
        <v>470.48</v>
      </c>
      <c r="C4841">
        <f>'Hour Loop'!CJ4851</f>
        <v>132.15100000000001</v>
      </c>
    </row>
    <row r="4842" spans="1:3" hidden="1" x14ac:dyDescent="0.25">
      <c r="B4842" t="e">
        <f>'Hour Loop'!CI4852</f>
        <v>#VALUE!</v>
      </c>
      <c r="C4842" t="e">
        <f>'Hour Loop'!CJ4852</f>
        <v>#VALUE!</v>
      </c>
    </row>
    <row r="4843" spans="1:3" hidden="1" x14ac:dyDescent="0.25">
      <c r="A4843" s="15" t="str">
        <f>'Hour Loop'!BV4853</f>
        <v>B</v>
      </c>
      <c r="B4843">
        <f>'Hour Loop'!CI4853</f>
        <v>464.43200000000002</v>
      </c>
      <c r="C4843">
        <f>'Hour Loop'!CJ4853</f>
        <v>121.474</v>
      </c>
    </row>
    <row r="4844" spans="1:3" hidden="1" x14ac:dyDescent="0.25">
      <c r="B4844" t="e">
        <f>'Hour Loop'!CI4854</f>
        <v>#VALUE!</v>
      </c>
      <c r="C4844" t="e">
        <f>'Hour Loop'!CJ4854</f>
        <v>#VALUE!</v>
      </c>
    </row>
    <row r="4845" spans="1:3" hidden="1" x14ac:dyDescent="0.25">
      <c r="A4845" s="15" t="str">
        <f>'Hour Loop'!BV4855</f>
        <v>B</v>
      </c>
      <c r="B4845">
        <f>'Hour Loop'!CI4855</f>
        <v>457.86700000000002</v>
      </c>
      <c r="C4845">
        <f>'Hour Loop'!CJ4855</f>
        <v>111.107</v>
      </c>
    </row>
    <row r="4846" spans="1:3" hidden="1" x14ac:dyDescent="0.25">
      <c r="B4846" t="e">
        <f>'Hour Loop'!CI4856</f>
        <v>#VALUE!</v>
      </c>
      <c r="C4846" t="e">
        <f>'Hour Loop'!CJ4856</f>
        <v>#VALUE!</v>
      </c>
    </row>
    <row r="4847" spans="1:3" hidden="1" x14ac:dyDescent="0.25">
      <c r="A4847" s="15" t="str">
        <f>'Hour Loop'!BV4857</f>
        <v>B</v>
      </c>
      <c r="B4847">
        <f>'Hour Loop'!CI4857</f>
        <v>450.80200000000002</v>
      </c>
      <c r="C4847">
        <f>'Hour Loop'!CJ4857</f>
        <v>101.075</v>
      </c>
    </row>
    <row r="4848" spans="1:3" hidden="1" x14ac:dyDescent="0.25">
      <c r="B4848" t="e">
        <f>'Hour Loop'!CI4858</f>
        <v>#VALUE!</v>
      </c>
      <c r="C4848" t="e">
        <f>'Hour Loop'!CJ4858</f>
        <v>#VALUE!</v>
      </c>
    </row>
    <row r="4849" spans="1:3" hidden="1" x14ac:dyDescent="0.25">
      <c r="A4849" s="15" t="str">
        <f>'Hour Loop'!BV4859</f>
        <v>B</v>
      </c>
      <c r="B4849">
        <f>'Hour Loop'!CI4859</f>
        <v>443.25</v>
      </c>
      <c r="C4849">
        <f>'Hour Loop'!CJ4859</f>
        <v>91.402000000000001</v>
      </c>
    </row>
    <row r="4850" spans="1:3" hidden="1" x14ac:dyDescent="0.25">
      <c r="B4850" t="e">
        <f>'Hour Loop'!CI4860</f>
        <v>#VALUE!</v>
      </c>
      <c r="C4850" t="e">
        <f>'Hour Loop'!CJ4860</f>
        <v>#VALUE!</v>
      </c>
    </row>
    <row r="4851" spans="1:3" hidden="1" x14ac:dyDescent="0.25">
      <c r="A4851" s="15" t="str">
        <f>'Hour Loop'!BV4861</f>
        <v>B</v>
      </c>
      <c r="B4851">
        <f>'Hour Loop'!CI4861</f>
        <v>435.23</v>
      </c>
      <c r="C4851">
        <f>'Hour Loop'!CJ4861</f>
        <v>82.11</v>
      </c>
    </row>
    <row r="4852" spans="1:3" hidden="1" x14ac:dyDescent="0.25">
      <c r="B4852" t="e">
        <f>'Hour Loop'!CI4862</f>
        <v>#VALUE!</v>
      </c>
      <c r="C4852" t="e">
        <f>'Hour Loop'!CJ4862</f>
        <v>#VALUE!</v>
      </c>
    </row>
    <row r="4853" spans="1:3" hidden="1" x14ac:dyDescent="0.25">
      <c r="A4853" s="15" t="str">
        <f>'Hour Loop'!BV4863</f>
        <v>B</v>
      </c>
      <c r="B4853">
        <f>'Hour Loop'!CI4863</f>
        <v>426.77</v>
      </c>
      <c r="C4853">
        <f>'Hour Loop'!CJ4863</f>
        <v>73.222999999999999</v>
      </c>
    </row>
    <row r="4854" spans="1:3" hidden="1" x14ac:dyDescent="0.25">
      <c r="B4854" t="e">
        <f>'Hour Loop'!CI4864</f>
        <v>#VALUE!</v>
      </c>
      <c r="C4854" t="e">
        <f>'Hour Loop'!CJ4864</f>
        <v>#VALUE!</v>
      </c>
    </row>
    <row r="4855" spans="1:3" hidden="1" x14ac:dyDescent="0.25">
      <c r="A4855" s="15" t="str">
        <f>'Hour Loop'!BV4865</f>
        <v>B</v>
      </c>
      <c r="B4855">
        <f>'Hour Loop'!CI4865</f>
        <v>417.89</v>
      </c>
      <c r="C4855">
        <f>'Hour Loop'!CJ4865</f>
        <v>64.762</v>
      </c>
    </row>
    <row r="4856" spans="1:3" hidden="1" x14ac:dyDescent="0.25">
      <c r="B4856" t="e">
        <f>'Hour Loop'!CI4866</f>
        <v>#VALUE!</v>
      </c>
      <c r="C4856" t="e">
        <f>'Hour Loop'!CJ4866</f>
        <v>#VALUE!</v>
      </c>
    </row>
    <row r="4857" spans="1:3" hidden="1" x14ac:dyDescent="0.25">
      <c r="A4857" s="15" t="str">
        <f>'Hour Loop'!BV4867</f>
        <v>B</v>
      </c>
      <c r="B4857">
        <f>'Hour Loop'!CI4867</f>
        <v>408.59</v>
      </c>
      <c r="C4857">
        <f>'Hour Loop'!CJ4867</f>
        <v>56.747</v>
      </c>
    </row>
    <row r="4858" spans="1:3" hidden="1" x14ac:dyDescent="0.25">
      <c r="B4858" t="e">
        <f>'Hour Loop'!CI4868</f>
        <v>#VALUE!</v>
      </c>
      <c r="C4858" t="e">
        <f>'Hour Loop'!CJ4868</f>
        <v>#VALUE!</v>
      </c>
    </row>
    <row r="4859" spans="1:3" hidden="1" x14ac:dyDescent="0.25">
      <c r="A4859" s="15" t="str">
        <f>'Hour Loop'!BV4869</f>
        <v>B</v>
      </c>
      <c r="B4859">
        <f>'Hour Loop'!CI4869</f>
        <v>398.92</v>
      </c>
      <c r="C4859">
        <f>'Hour Loop'!CJ4869</f>
        <v>49.198</v>
      </c>
    </row>
    <row r="4860" spans="1:3" hidden="1" x14ac:dyDescent="0.25">
      <c r="B4860" t="e">
        <f>'Hour Loop'!CI4870</f>
        <v>#VALUE!</v>
      </c>
      <c r="C4860" t="e">
        <f>'Hour Loop'!CJ4870</f>
        <v>#VALUE!</v>
      </c>
    </row>
    <row r="4861" spans="1:3" hidden="1" x14ac:dyDescent="0.25">
      <c r="A4861" s="15" t="str">
        <f>'Hour Loop'!BV4871</f>
        <v>B</v>
      </c>
      <c r="B4861">
        <f>'Hour Loop'!CI4871</f>
        <v>388.89</v>
      </c>
      <c r="C4861">
        <f>'Hour Loop'!CJ4871</f>
        <v>42.133000000000003</v>
      </c>
    </row>
    <row r="4862" spans="1:3" hidden="1" x14ac:dyDescent="0.25">
      <c r="B4862" t="e">
        <f>'Hour Loop'!CI4872</f>
        <v>#VALUE!</v>
      </c>
      <c r="C4862" t="e">
        <f>'Hour Loop'!CJ4872</f>
        <v>#VALUE!</v>
      </c>
    </row>
    <row r="4863" spans="1:3" hidden="1" x14ac:dyDescent="0.25">
      <c r="A4863" s="15" t="str">
        <f>'Hour Loop'!BV4873</f>
        <v>B</v>
      </c>
      <c r="B4863">
        <f>'Hour Loop'!CI4873</f>
        <v>378.52</v>
      </c>
      <c r="C4863">
        <f>'Hour Loop'!CJ4873</f>
        <v>35.567999999999998</v>
      </c>
    </row>
    <row r="4864" spans="1:3" hidden="1" x14ac:dyDescent="0.25">
      <c r="B4864" t="e">
        <f>'Hour Loop'!CI4874</f>
        <v>#VALUE!</v>
      </c>
      <c r="C4864" t="e">
        <f>'Hour Loop'!CJ4874</f>
        <v>#VALUE!</v>
      </c>
    </row>
    <row r="4865" spans="1:3" hidden="1" x14ac:dyDescent="0.25">
      <c r="A4865" s="15" t="str">
        <f>'Hour Loop'!BV4875</f>
        <v>B</v>
      </c>
      <c r="B4865">
        <f>'Hour Loop'!CI4875</f>
        <v>367.84</v>
      </c>
      <c r="C4865">
        <f>'Hour Loop'!CJ4875</f>
        <v>29.52</v>
      </c>
    </row>
    <row r="4866" spans="1:3" hidden="1" x14ac:dyDescent="0.25">
      <c r="B4866" t="e">
        <f>'Hour Loop'!CI4876</f>
        <v>#VALUE!</v>
      </c>
      <c r="C4866" t="e">
        <f>'Hour Loop'!CJ4876</f>
        <v>#VALUE!</v>
      </c>
    </row>
    <row r="4867" spans="1:3" hidden="1" x14ac:dyDescent="0.25">
      <c r="A4867" s="15" t="str">
        <f>'Hour Loop'!BV4877</f>
        <v>B</v>
      </c>
      <c r="B4867">
        <f>'Hour Loop'!CI4877</f>
        <v>356.88</v>
      </c>
      <c r="C4867">
        <f>'Hour Loop'!CJ4877</f>
        <v>24.003</v>
      </c>
    </row>
    <row r="4868" spans="1:3" hidden="1" x14ac:dyDescent="0.25">
      <c r="B4868" t="e">
        <f>'Hour Loop'!CI4878</f>
        <v>#VALUE!</v>
      </c>
      <c r="C4868" t="e">
        <f>'Hour Loop'!CJ4878</f>
        <v>#VALUE!</v>
      </c>
    </row>
    <row r="4869" spans="1:3" hidden="1" x14ac:dyDescent="0.25">
      <c r="A4869" s="15" t="str">
        <f>'Hour Loop'!BV4879</f>
        <v>B</v>
      </c>
      <c r="B4869">
        <f>'Hour Loop'!CI4879</f>
        <v>345.67</v>
      </c>
      <c r="C4869">
        <f>'Hour Loop'!CJ4879</f>
        <v>19.03</v>
      </c>
    </row>
    <row r="4870" spans="1:3" hidden="1" x14ac:dyDescent="0.25">
      <c r="B4870" t="e">
        <f>'Hour Loop'!CI4880</f>
        <v>#VALUE!</v>
      </c>
      <c r="C4870" t="e">
        <f>'Hour Loop'!CJ4880</f>
        <v>#VALUE!</v>
      </c>
    </row>
    <row r="4871" spans="1:3" hidden="1" x14ac:dyDescent="0.25">
      <c r="A4871" s="15" t="str">
        <f>'Hour Loop'!BV4881</f>
        <v>B</v>
      </c>
      <c r="B4871">
        <f>'Hour Loop'!CI4881</f>
        <v>334.22</v>
      </c>
      <c r="C4871">
        <f>'Hour Loop'!CJ4881</f>
        <v>14.614000000000001</v>
      </c>
    </row>
    <row r="4872" spans="1:3" hidden="1" x14ac:dyDescent="0.25">
      <c r="B4872" t="e">
        <f>'Hour Loop'!CI4882</f>
        <v>#VALUE!</v>
      </c>
      <c r="C4872" t="e">
        <f>'Hour Loop'!CJ4882</f>
        <v>#VALUE!</v>
      </c>
    </row>
    <row r="4873" spans="1:3" hidden="1" x14ac:dyDescent="0.25">
      <c r="A4873" s="15" t="str">
        <f>'Hour Loop'!BV4883</f>
        <v>B</v>
      </c>
      <c r="B4873">
        <f>'Hour Loop'!CI4883</f>
        <v>322.57</v>
      </c>
      <c r="C4873">
        <f>'Hour Loop'!CJ4883</f>
        <v>10.765000000000001</v>
      </c>
    </row>
    <row r="4874" spans="1:3" hidden="1" x14ac:dyDescent="0.25">
      <c r="B4874" t="e">
        <f>'Hour Loop'!CI4884</f>
        <v>#VALUE!</v>
      </c>
      <c r="C4874" t="e">
        <f>'Hour Loop'!CJ4884</f>
        <v>#VALUE!</v>
      </c>
    </row>
    <row r="4875" spans="1:3" hidden="1" x14ac:dyDescent="0.25">
      <c r="A4875" s="15" t="str">
        <f>'Hour Loop'!BV4885</f>
        <v>B</v>
      </c>
      <c r="B4875">
        <f>'Hour Loop'!CI4885</f>
        <v>310.7</v>
      </c>
      <c r="C4875">
        <f>'Hour Loop'!CJ4885</f>
        <v>7.492</v>
      </c>
    </row>
    <row r="4876" spans="1:3" hidden="1" x14ac:dyDescent="0.25">
      <c r="B4876" t="e">
        <f>'Hour Loop'!CI4886</f>
        <v>#VALUE!</v>
      </c>
      <c r="C4876" t="e">
        <f>'Hour Loop'!CJ4886</f>
        <v>#VALUE!</v>
      </c>
    </row>
    <row r="4877" spans="1:3" hidden="1" x14ac:dyDescent="0.25">
      <c r="A4877" s="15" t="str">
        <f>'Hour Loop'!BV4887</f>
        <v>B</v>
      </c>
      <c r="B4877">
        <f>'Hour Loop'!CI4887</f>
        <v>298.7</v>
      </c>
      <c r="C4877">
        <f>'Hour Loop'!CJ4887</f>
        <v>4.8040000000000003</v>
      </c>
    </row>
    <row r="4878" spans="1:3" hidden="1" x14ac:dyDescent="0.25">
      <c r="B4878" t="e">
        <f>'Hour Loop'!CI4888</f>
        <v>#VALUE!</v>
      </c>
      <c r="C4878" t="e">
        <f>'Hour Loop'!CJ4888</f>
        <v>#VALUE!</v>
      </c>
    </row>
    <row r="4879" spans="1:3" hidden="1" x14ac:dyDescent="0.25">
      <c r="A4879" s="15" t="str">
        <f>'Hour Loop'!BV4889</f>
        <v>B</v>
      </c>
      <c r="B4879">
        <f>'Hour Loop'!CI4889</f>
        <v>286.60000000000002</v>
      </c>
      <c r="C4879">
        <f>'Hour Loop'!CJ4889</f>
        <v>2.706</v>
      </c>
    </row>
    <row r="4880" spans="1:3" hidden="1" x14ac:dyDescent="0.25">
      <c r="B4880" t="e">
        <f>'Hour Loop'!CI4890</f>
        <v>#VALUE!</v>
      </c>
      <c r="C4880" t="e">
        <f>'Hour Loop'!CJ4890</f>
        <v>#VALUE!</v>
      </c>
    </row>
    <row r="4881" spans="1:3" hidden="1" x14ac:dyDescent="0.25">
      <c r="A4881" s="15" t="str">
        <f>'Hour Loop'!BV4891</f>
        <v>B</v>
      </c>
      <c r="B4881">
        <f>'Hour Loop'!CI4891</f>
        <v>274.5</v>
      </c>
      <c r="C4881">
        <f>'Hour Loop'!CJ4891</f>
        <v>1.204</v>
      </c>
    </row>
    <row r="4882" spans="1:3" hidden="1" x14ac:dyDescent="0.25">
      <c r="B4882" t="e">
        <f>'Hour Loop'!CI4892</f>
        <v>#VALUE!</v>
      </c>
      <c r="C4882" t="e">
        <f>'Hour Loop'!CJ4892</f>
        <v>#VALUE!</v>
      </c>
    </row>
    <row r="4883" spans="1:3" hidden="1" x14ac:dyDescent="0.25">
      <c r="A4883" s="15" t="str">
        <f>'Hour Loop'!BV4893</f>
        <v>B</v>
      </c>
      <c r="B4883">
        <f>'Hour Loop'!CI4893</f>
        <v>262.2</v>
      </c>
      <c r="C4883">
        <f>'Hour Loop'!CJ4893</f>
        <v>0.30099999999999999</v>
      </c>
    </row>
    <row r="4884" spans="1:3" hidden="1" x14ac:dyDescent="0.25">
      <c r="B4884" t="e">
        <f>'Hour Loop'!CI4894</f>
        <v>#VALUE!</v>
      </c>
      <c r="C4884" t="e">
        <f>'Hour Loop'!CJ4894</f>
        <v>#VALUE!</v>
      </c>
    </row>
    <row r="4885" spans="1:3" hidden="1" x14ac:dyDescent="0.25">
      <c r="A4885" s="15" t="str">
        <f>'Hour Loop'!BV4895</f>
        <v>B</v>
      </c>
      <c r="B4885">
        <f>'Hour Loop'!CI4895</f>
        <v>250</v>
      </c>
      <c r="C4885">
        <f>'Hour Loop'!CJ4895</f>
        <v>0</v>
      </c>
    </row>
    <row r="4886" spans="1:3" hidden="1" x14ac:dyDescent="0.25">
      <c r="B4886" t="e">
        <f>'Hour Loop'!CI4896</f>
        <v>#VALUE!</v>
      </c>
      <c r="C4886" t="e">
        <f>'Hour Loop'!CJ4896</f>
        <v>#VALUE!</v>
      </c>
    </row>
    <row r="4887" spans="1:3" hidden="1" x14ac:dyDescent="0.25">
      <c r="A4887" s="15" t="str">
        <f>'Hour Loop'!BV4897</f>
        <v>B</v>
      </c>
      <c r="B4887">
        <f>'Hour Loop'!CI4897</f>
        <v>237.7</v>
      </c>
      <c r="C4887">
        <f>'Hour Loop'!CJ4897</f>
        <v>0.30099999999999999</v>
      </c>
    </row>
    <row r="4888" spans="1:3" hidden="1" x14ac:dyDescent="0.25">
      <c r="B4888" t="e">
        <f>'Hour Loop'!CI4898</f>
        <v>#VALUE!</v>
      </c>
      <c r="C4888" t="e">
        <f>'Hour Loop'!CJ4898</f>
        <v>#VALUE!</v>
      </c>
    </row>
    <row r="4889" spans="1:3" hidden="1" x14ac:dyDescent="0.25">
      <c r="A4889" s="15" t="str">
        <f>'Hour Loop'!BV4899</f>
        <v>B</v>
      </c>
      <c r="B4889">
        <f>'Hour Loop'!CI4899</f>
        <v>225.4</v>
      </c>
      <c r="C4889">
        <f>'Hour Loop'!CJ4899</f>
        <v>1.204</v>
      </c>
    </row>
    <row r="4890" spans="1:3" hidden="1" x14ac:dyDescent="0.25">
      <c r="B4890" t="e">
        <f>'Hour Loop'!CI4900</f>
        <v>#VALUE!</v>
      </c>
      <c r="C4890" t="e">
        <f>'Hour Loop'!CJ4900</f>
        <v>#VALUE!</v>
      </c>
    </row>
    <row r="4891" spans="1:3" hidden="1" x14ac:dyDescent="0.25">
      <c r="A4891" s="15" t="str">
        <f>'Hour Loop'!BV4901</f>
        <v>B</v>
      </c>
      <c r="B4891">
        <f>'Hour Loop'!CI4901</f>
        <v>213.3</v>
      </c>
      <c r="C4891">
        <f>'Hour Loop'!CJ4901</f>
        <v>2.706</v>
      </c>
    </row>
    <row r="4892" spans="1:3" hidden="1" x14ac:dyDescent="0.25">
      <c r="B4892" t="e">
        <f>'Hour Loop'!CI4902</f>
        <v>#VALUE!</v>
      </c>
      <c r="C4892" t="e">
        <f>'Hour Loop'!CJ4902</f>
        <v>#VALUE!</v>
      </c>
    </row>
    <row r="4893" spans="1:3" hidden="1" x14ac:dyDescent="0.25">
      <c r="A4893" s="15" t="str">
        <f>'Hour Loop'!BV4903</f>
        <v>B</v>
      </c>
      <c r="B4893">
        <f>'Hour Loop'!CI4903</f>
        <v>201.2</v>
      </c>
      <c r="C4893">
        <f>'Hour Loop'!CJ4903</f>
        <v>4.8040000000000003</v>
      </c>
    </row>
    <row r="4894" spans="1:3" hidden="1" x14ac:dyDescent="0.25">
      <c r="B4894" t="e">
        <f>'Hour Loop'!CI4904</f>
        <v>#VALUE!</v>
      </c>
      <c r="C4894" t="e">
        <f>'Hour Loop'!CJ4904</f>
        <v>#VALUE!</v>
      </c>
    </row>
    <row r="4895" spans="1:3" hidden="1" x14ac:dyDescent="0.25">
      <c r="A4895" s="15" t="str">
        <f>'Hour Loop'!BV4905</f>
        <v>B</v>
      </c>
      <c r="B4895">
        <f>'Hour Loop'!CI4905</f>
        <v>189.2</v>
      </c>
      <c r="C4895">
        <f>'Hour Loop'!CJ4905</f>
        <v>7.492</v>
      </c>
    </row>
    <row r="4896" spans="1:3" hidden="1" x14ac:dyDescent="0.25">
      <c r="B4896" t="e">
        <f>'Hour Loop'!CI4906</f>
        <v>#VALUE!</v>
      </c>
      <c r="C4896" t="e">
        <f>'Hour Loop'!CJ4906</f>
        <v>#VALUE!</v>
      </c>
    </row>
    <row r="4897" spans="1:3" hidden="1" x14ac:dyDescent="0.25">
      <c r="A4897" s="15" t="str">
        <f>'Hour Loop'!BV4907</f>
        <v>B</v>
      </c>
      <c r="B4897">
        <f>'Hour Loop'!CI4907</f>
        <v>177.42</v>
      </c>
      <c r="C4897">
        <f>'Hour Loop'!CJ4907</f>
        <v>10.765000000000001</v>
      </c>
    </row>
    <row r="4898" spans="1:3" hidden="1" x14ac:dyDescent="0.25">
      <c r="B4898" t="e">
        <f>'Hour Loop'!CI4908</f>
        <v>#VALUE!</v>
      </c>
      <c r="C4898" t="e">
        <f>'Hour Loop'!CJ4908</f>
        <v>#VALUE!</v>
      </c>
    </row>
    <row r="4899" spans="1:3" hidden="1" x14ac:dyDescent="0.25">
      <c r="A4899" s="15" t="str">
        <f>'Hour Loop'!BV4909</f>
        <v>B</v>
      </c>
      <c r="B4899">
        <f>'Hour Loop'!CI4909</f>
        <v>165.77</v>
      </c>
      <c r="C4899">
        <f>'Hour Loop'!CJ4909</f>
        <v>14.614000000000001</v>
      </c>
    </row>
    <row r="4900" spans="1:3" hidden="1" x14ac:dyDescent="0.25">
      <c r="B4900" t="e">
        <f>'Hour Loop'!CI4910</f>
        <v>#VALUE!</v>
      </c>
      <c r="C4900" t="e">
        <f>'Hour Loop'!CJ4910</f>
        <v>#VALUE!</v>
      </c>
    </row>
    <row r="4901" spans="1:3" hidden="1" x14ac:dyDescent="0.25">
      <c r="A4901" s="15" t="str">
        <f>'Hour Loop'!BV4911</f>
        <v>B</v>
      </c>
      <c r="B4901">
        <f>'Hour Loop'!CI4911</f>
        <v>154.32</v>
      </c>
      <c r="C4901">
        <f>'Hour Loop'!CJ4911</f>
        <v>19.03</v>
      </c>
    </row>
    <row r="4902" spans="1:3" hidden="1" x14ac:dyDescent="0.25">
      <c r="B4902" t="e">
        <f>'Hour Loop'!CI4912</f>
        <v>#VALUE!</v>
      </c>
      <c r="C4902" t="e">
        <f>'Hour Loop'!CJ4912</f>
        <v>#VALUE!</v>
      </c>
    </row>
    <row r="4903" spans="1:3" hidden="1" x14ac:dyDescent="0.25">
      <c r="A4903" s="15" t="str">
        <f>'Hour Loop'!BV4913</f>
        <v>B</v>
      </c>
      <c r="B4903">
        <f>'Hour Loop'!CI4913</f>
        <v>143.11000000000001</v>
      </c>
      <c r="C4903">
        <f>'Hour Loop'!CJ4913</f>
        <v>24.003</v>
      </c>
    </row>
    <row r="4904" spans="1:3" hidden="1" x14ac:dyDescent="0.25">
      <c r="B4904" t="e">
        <f>'Hour Loop'!CI4914</f>
        <v>#VALUE!</v>
      </c>
      <c r="C4904" t="e">
        <f>'Hour Loop'!CJ4914</f>
        <v>#VALUE!</v>
      </c>
    </row>
    <row r="4905" spans="1:3" hidden="1" x14ac:dyDescent="0.25">
      <c r="A4905" s="15" t="str">
        <f>'Hour Loop'!BV4915</f>
        <v>B</v>
      </c>
      <c r="B4905">
        <f>'Hour Loop'!CI4915</f>
        <v>132.15</v>
      </c>
      <c r="C4905">
        <f>'Hour Loop'!CJ4915</f>
        <v>29.52</v>
      </c>
    </row>
    <row r="4906" spans="1:3" hidden="1" x14ac:dyDescent="0.25">
      <c r="B4906" t="e">
        <f>'Hour Loop'!CI4916</f>
        <v>#VALUE!</v>
      </c>
      <c r="C4906" t="e">
        <f>'Hour Loop'!CJ4916</f>
        <v>#VALUE!</v>
      </c>
    </row>
    <row r="4907" spans="1:3" hidden="1" x14ac:dyDescent="0.25">
      <c r="A4907" s="15" t="str">
        <f>'Hour Loop'!BV4917</f>
        <v>B</v>
      </c>
      <c r="B4907">
        <f>'Hour Loop'!CI4917</f>
        <v>121.47</v>
      </c>
      <c r="C4907">
        <f>'Hour Loop'!CJ4917</f>
        <v>35.567999999999998</v>
      </c>
    </row>
    <row r="4908" spans="1:3" hidden="1" x14ac:dyDescent="0.25">
      <c r="B4908" t="e">
        <f>'Hour Loop'!CI4918</f>
        <v>#VALUE!</v>
      </c>
      <c r="C4908" t="e">
        <f>'Hour Loop'!CJ4918</f>
        <v>#VALUE!</v>
      </c>
    </row>
    <row r="4909" spans="1:3" hidden="1" x14ac:dyDescent="0.25">
      <c r="A4909" s="15" t="str">
        <f>'Hour Loop'!BV4919</f>
        <v>B</v>
      </c>
      <c r="B4909">
        <f>'Hour Loop'!CI4919</f>
        <v>111.1</v>
      </c>
      <c r="C4909">
        <f>'Hour Loop'!CJ4919</f>
        <v>42.133000000000003</v>
      </c>
    </row>
    <row r="4910" spans="1:3" hidden="1" x14ac:dyDescent="0.25">
      <c r="B4910" t="e">
        <f>'Hour Loop'!CI4920</f>
        <v>#VALUE!</v>
      </c>
      <c r="C4910" t="e">
        <f>'Hour Loop'!CJ4920</f>
        <v>#VALUE!</v>
      </c>
    </row>
    <row r="4911" spans="1:3" hidden="1" x14ac:dyDescent="0.25">
      <c r="A4911" s="15" t="str">
        <f>'Hour Loop'!BV4921</f>
        <v>B</v>
      </c>
      <c r="B4911">
        <f>'Hour Loop'!CI4921</f>
        <v>101.07</v>
      </c>
      <c r="C4911">
        <f>'Hour Loop'!CJ4921</f>
        <v>49.198</v>
      </c>
    </row>
    <row r="4912" spans="1:3" hidden="1" x14ac:dyDescent="0.25">
      <c r="B4912" t="e">
        <f>'Hour Loop'!CI4922</f>
        <v>#VALUE!</v>
      </c>
      <c r="C4912" t="e">
        <f>'Hour Loop'!CJ4922</f>
        <v>#VALUE!</v>
      </c>
    </row>
    <row r="4913" spans="1:3" hidden="1" x14ac:dyDescent="0.25">
      <c r="A4913" s="15" t="str">
        <f>'Hour Loop'!BV4923</f>
        <v>B</v>
      </c>
      <c r="B4913">
        <f>'Hour Loop'!CI4923</f>
        <v>91.4</v>
      </c>
      <c r="C4913">
        <f>'Hour Loop'!CJ4923</f>
        <v>56.747</v>
      </c>
    </row>
    <row r="4914" spans="1:3" hidden="1" x14ac:dyDescent="0.25">
      <c r="B4914" t="e">
        <f>'Hour Loop'!CI4924</f>
        <v>#VALUE!</v>
      </c>
      <c r="C4914" t="e">
        <f>'Hour Loop'!CJ4924</f>
        <v>#VALUE!</v>
      </c>
    </row>
    <row r="4915" spans="1:3" hidden="1" x14ac:dyDescent="0.25">
      <c r="A4915" s="15" t="str">
        <f>'Hour Loop'!BV4925</f>
        <v>B</v>
      </c>
      <c r="B4915">
        <f>'Hour Loop'!CI4925</f>
        <v>82.11</v>
      </c>
      <c r="C4915">
        <f>'Hour Loop'!CJ4925</f>
        <v>64.762</v>
      </c>
    </row>
    <row r="4916" spans="1:3" hidden="1" x14ac:dyDescent="0.25">
      <c r="B4916" t="e">
        <f>'Hour Loop'!CI4926</f>
        <v>#VALUE!</v>
      </c>
      <c r="C4916" t="e">
        <f>'Hour Loop'!CJ4926</f>
        <v>#VALUE!</v>
      </c>
    </row>
    <row r="4917" spans="1:3" hidden="1" x14ac:dyDescent="0.25">
      <c r="A4917" s="15" t="str">
        <f>'Hour Loop'!BV4927</f>
        <v>B</v>
      </c>
      <c r="B4917">
        <f>'Hour Loop'!CI4927</f>
        <v>73.22</v>
      </c>
      <c r="C4917">
        <f>'Hour Loop'!CJ4927</f>
        <v>73.222999999999999</v>
      </c>
    </row>
    <row r="4918" spans="1:3" hidden="1" x14ac:dyDescent="0.25">
      <c r="B4918" t="e">
        <f>'Hour Loop'!CI4928</f>
        <v>#VALUE!</v>
      </c>
      <c r="C4918" t="e">
        <f>'Hour Loop'!CJ4928</f>
        <v>#VALUE!</v>
      </c>
    </row>
    <row r="4919" spans="1:3" hidden="1" x14ac:dyDescent="0.25">
      <c r="A4919" s="15" t="str">
        <f>'Hour Loop'!BV4929</f>
        <v>B</v>
      </c>
      <c r="B4919">
        <f>'Hour Loop'!CI4929</f>
        <v>64.760000000000005</v>
      </c>
      <c r="C4919">
        <f>'Hour Loop'!CJ4929</f>
        <v>82.11</v>
      </c>
    </row>
    <row r="4920" spans="1:3" hidden="1" x14ac:dyDescent="0.25">
      <c r="B4920" t="e">
        <f>'Hour Loop'!CI4930</f>
        <v>#VALUE!</v>
      </c>
      <c r="C4920" t="e">
        <f>'Hour Loop'!CJ4930</f>
        <v>#VALUE!</v>
      </c>
    </row>
    <row r="4921" spans="1:3" hidden="1" x14ac:dyDescent="0.25">
      <c r="A4921" s="15" t="str">
        <f>'Hour Loop'!BV4931</f>
        <v>B</v>
      </c>
      <c r="B4921">
        <f>'Hour Loop'!CI4931</f>
        <v>56.74</v>
      </c>
      <c r="C4921">
        <f>'Hour Loop'!CJ4931</f>
        <v>91.402000000000001</v>
      </c>
    </row>
    <row r="4922" spans="1:3" hidden="1" x14ac:dyDescent="0.25">
      <c r="B4922" t="e">
        <f>'Hour Loop'!CI4932</f>
        <v>#VALUE!</v>
      </c>
      <c r="C4922" t="e">
        <f>'Hour Loop'!CJ4932</f>
        <v>#VALUE!</v>
      </c>
    </row>
    <row r="4923" spans="1:3" hidden="1" x14ac:dyDescent="0.25">
      <c r="A4923" s="15" t="str">
        <f>'Hour Loop'!BV4933</f>
        <v>B</v>
      </c>
      <c r="B4923">
        <f>'Hour Loop'!CI4933</f>
        <v>49.198</v>
      </c>
      <c r="C4923">
        <f>'Hour Loop'!CJ4933</f>
        <v>101.075</v>
      </c>
    </row>
    <row r="4924" spans="1:3" hidden="1" x14ac:dyDescent="0.25">
      <c r="B4924" t="e">
        <f>'Hour Loop'!CI4934</f>
        <v>#VALUE!</v>
      </c>
      <c r="C4924" t="e">
        <f>'Hour Loop'!CJ4934</f>
        <v>#VALUE!</v>
      </c>
    </row>
    <row r="4925" spans="1:3" hidden="1" x14ac:dyDescent="0.25">
      <c r="A4925" s="15" t="str">
        <f>'Hour Loop'!BV4935</f>
        <v>B</v>
      </c>
      <c r="B4925">
        <f>'Hour Loop'!CI4935</f>
        <v>42.133000000000003</v>
      </c>
      <c r="C4925">
        <f>'Hour Loop'!CJ4935</f>
        <v>111.107</v>
      </c>
    </row>
    <row r="4926" spans="1:3" hidden="1" x14ac:dyDescent="0.25">
      <c r="B4926" t="e">
        <f>'Hour Loop'!CI4936</f>
        <v>#VALUE!</v>
      </c>
      <c r="C4926" t="e">
        <f>'Hour Loop'!CJ4936</f>
        <v>#VALUE!</v>
      </c>
    </row>
    <row r="4927" spans="1:3" hidden="1" x14ac:dyDescent="0.25">
      <c r="A4927" s="15" t="str">
        <f>'Hour Loop'!BV4937</f>
        <v>B</v>
      </c>
      <c r="B4927">
        <f>'Hour Loop'!CI4937</f>
        <v>35.567999999999998</v>
      </c>
      <c r="C4927">
        <f>'Hour Loop'!CJ4937</f>
        <v>121.474</v>
      </c>
    </row>
    <row r="4928" spans="1:3" hidden="1" x14ac:dyDescent="0.25">
      <c r="B4928" t="e">
        <f>'Hour Loop'!CI4938</f>
        <v>#VALUE!</v>
      </c>
      <c r="C4928" t="e">
        <f>'Hour Loop'!CJ4938</f>
        <v>#VALUE!</v>
      </c>
    </row>
    <row r="4929" spans="1:3" hidden="1" x14ac:dyDescent="0.25">
      <c r="A4929" s="15" t="str">
        <f>'Hour Loop'!BV4939</f>
        <v>B</v>
      </c>
      <c r="B4929">
        <f>'Hour Loop'!CI4939</f>
        <v>29.52</v>
      </c>
      <c r="C4929">
        <f>'Hour Loop'!CJ4939</f>
        <v>132.15100000000001</v>
      </c>
    </row>
    <row r="4930" spans="1:3" hidden="1" x14ac:dyDescent="0.25">
      <c r="B4930" t="e">
        <f>'Hour Loop'!CI4940</f>
        <v>#VALUE!</v>
      </c>
      <c r="C4930" t="e">
        <f>'Hour Loop'!CJ4940</f>
        <v>#VALUE!</v>
      </c>
    </row>
    <row r="4931" spans="1:3" hidden="1" x14ac:dyDescent="0.25">
      <c r="A4931" s="15" t="str">
        <f>'Hour Loop'!BV4941</f>
        <v>B</v>
      </c>
      <c r="B4931">
        <f>'Hour Loop'!CI4941</f>
        <v>24.003</v>
      </c>
      <c r="C4931">
        <f>'Hour Loop'!CJ4941</f>
        <v>143.11099999999999</v>
      </c>
    </row>
    <row r="4932" spans="1:3" hidden="1" x14ac:dyDescent="0.25">
      <c r="B4932" t="e">
        <f>'Hour Loop'!CI4942</f>
        <v>#VALUE!</v>
      </c>
      <c r="C4932" t="e">
        <f>'Hour Loop'!CJ4942</f>
        <v>#VALUE!</v>
      </c>
    </row>
    <row r="4933" spans="1:3" hidden="1" x14ac:dyDescent="0.25">
      <c r="A4933" s="15" t="str">
        <f>'Hour Loop'!BV4943</f>
        <v>B</v>
      </c>
      <c r="B4933">
        <f>'Hour Loop'!CI4943</f>
        <v>19.03</v>
      </c>
      <c r="C4933">
        <f>'Hour Loop'!CJ4943</f>
        <v>154.32900000000001</v>
      </c>
    </row>
    <row r="4934" spans="1:3" hidden="1" x14ac:dyDescent="0.25">
      <c r="B4934" t="e">
        <f>'Hour Loop'!CI4944</f>
        <v>#VALUE!</v>
      </c>
      <c r="C4934" t="e">
        <f>'Hour Loop'!CJ4944</f>
        <v>#VALUE!</v>
      </c>
    </row>
    <row r="4935" spans="1:3" hidden="1" x14ac:dyDescent="0.25">
      <c r="A4935" s="15" t="str">
        <f>'Hour Loop'!BV4945</f>
        <v>B</v>
      </c>
      <c r="B4935">
        <f>'Hour Loop'!CI4945</f>
        <v>14.614000000000001</v>
      </c>
      <c r="C4935">
        <f>'Hour Loop'!CJ4945</f>
        <v>165.77799999999999</v>
      </c>
    </row>
    <row r="4936" spans="1:3" hidden="1" x14ac:dyDescent="0.25">
      <c r="B4936" t="e">
        <f>'Hour Loop'!CI4946</f>
        <v>#VALUE!</v>
      </c>
      <c r="C4936" t="e">
        <f>'Hour Loop'!CJ4946</f>
        <v>#VALUE!</v>
      </c>
    </row>
    <row r="4937" spans="1:3" hidden="1" x14ac:dyDescent="0.25">
      <c r="A4937" s="15" t="str">
        <f>'Hour Loop'!BV4947</f>
        <v>B</v>
      </c>
      <c r="B4937">
        <f>'Hour Loop'!CI4947</f>
        <v>10.765000000000001</v>
      </c>
      <c r="C4937">
        <f>'Hour Loop'!CJ4947</f>
        <v>177.429</v>
      </c>
    </row>
    <row r="4938" spans="1:3" hidden="1" x14ac:dyDescent="0.25">
      <c r="B4938" t="e">
        <f>'Hour Loop'!CI4948</f>
        <v>#VALUE!</v>
      </c>
      <c r="C4938" t="e">
        <f>'Hour Loop'!CJ4948</f>
        <v>#VALUE!</v>
      </c>
    </row>
    <row r="4939" spans="1:3" hidden="1" x14ac:dyDescent="0.25">
      <c r="A4939" s="15" t="str">
        <f>'Hour Loop'!BV4949</f>
        <v>B</v>
      </c>
      <c r="B4939">
        <f>'Hour Loop'!CI4949</f>
        <v>7.492</v>
      </c>
      <c r="C4939">
        <f>'Hour Loop'!CJ4949</f>
        <v>189.255</v>
      </c>
    </row>
    <row r="4940" spans="1:3" hidden="1" x14ac:dyDescent="0.25">
      <c r="B4940" t="e">
        <f>'Hour Loop'!CI4950</f>
        <v>#VALUE!</v>
      </c>
      <c r="C4940" t="e">
        <f>'Hour Loop'!CJ4950</f>
        <v>#VALUE!</v>
      </c>
    </row>
    <row r="4941" spans="1:3" hidden="1" x14ac:dyDescent="0.25">
      <c r="A4941" s="15" t="str">
        <f>'Hour Loop'!BV4951</f>
        <v>B</v>
      </c>
      <c r="B4941">
        <f>'Hour Loop'!CI4951</f>
        <v>4.8040000000000003</v>
      </c>
      <c r="C4941">
        <f>'Hour Loop'!CJ4951</f>
        <v>201.227</v>
      </c>
    </row>
    <row r="4942" spans="1:3" hidden="1" x14ac:dyDescent="0.25">
      <c r="B4942" t="e">
        <f>'Hour Loop'!CI4952</f>
        <v>#VALUE!</v>
      </c>
      <c r="C4942" t="e">
        <f>'Hour Loop'!CJ4952</f>
        <v>#VALUE!</v>
      </c>
    </row>
    <row r="4943" spans="1:3" hidden="1" x14ac:dyDescent="0.25">
      <c r="A4943" s="15" t="str">
        <f>'Hour Loop'!BV4953</f>
        <v>B</v>
      </c>
      <c r="B4943">
        <f>'Hour Loop'!CI4953</f>
        <v>2.706</v>
      </c>
      <c r="C4943">
        <f>'Hour Loop'!CJ4953</f>
        <v>213.31700000000001</v>
      </c>
    </row>
    <row r="4944" spans="1:3" hidden="1" x14ac:dyDescent="0.25">
      <c r="B4944" t="e">
        <f>'Hour Loop'!CI4954</f>
        <v>#VALUE!</v>
      </c>
      <c r="C4944" t="e">
        <f>'Hour Loop'!CJ4954</f>
        <v>#VALUE!</v>
      </c>
    </row>
    <row r="4945" spans="1:3" hidden="1" x14ac:dyDescent="0.25">
      <c r="A4945" s="15" t="str">
        <f>'Hour Loop'!BV4955</f>
        <v>B</v>
      </c>
      <c r="B4945">
        <f>'Hour Loop'!CI4955</f>
        <v>1.204</v>
      </c>
      <c r="C4945">
        <f>'Hour Loop'!CJ4955</f>
        <v>225.49600000000001</v>
      </c>
    </row>
    <row r="4946" spans="1:3" hidden="1" x14ac:dyDescent="0.25">
      <c r="B4946" t="e">
        <f>'Hour Loop'!CI4956</f>
        <v>#VALUE!</v>
      </c>
      <c r="C4946" t="e">
        <f>'Hour Loop'!CJ4956</f>
        <v>#VALUE!</v>
      </c>
    </row>
    <row r="4947" spans="1:3" hidden="1" x14ac:dyDescent="0.25">
      <c r="A4947" s="15" t="str">
        <f>'Hour Loop'!BV4957</f>
        <v>B</v>
      </c>
      <c r="B4947">
        <f>'Hour Loop'!CI4957</f>
        <v>0.30099999999999999</v>
      </c>
      <c r="C4947">
        <f>'Hour Loop'!CJ4957</f>
        <v>237.733</v>
      </c>
    </row>
    <row r="4948" spans="1:3" hidden="1" x14ac:dyDescent="0.25">
      <c r="B4948" t="e">
        <f>'Hour Loop'!CI4958</f>
        <v>#VALUE!</v>
      </c>
      <c r="C4948" t="e">
        <f>'Hour Loop'!CJ4958</f>
        <v>#VALUE!</v>
      </c>
    </row>
    <row r="4949" spans="1:3" hidden="1" x14ac:dyDescent="0.25">
      <c r="A4949" s="15" t="str">
        <f>'Hour Loop'!BV4959</f>
        <v>B</v>
      </c>
      <c r="B4949">
        <f>'Hour Loop'!CI4959</f>
        <v>0</v>
      </c>
      <c r="C4949">
        <f>'Hour Loop'!CJ4959</f>
        <v>250</v>
      </c>
    </row>
    <row r="4950" spans="1:3" hidden="1" x14ac:dyDescent="0.25">
      <c r="B4950" t="e">
        <f>'Hour Loop'!CI4960</f>
        <v>#VALUE!</v>
      </c>
      <c r="C4950" t="e">
        <f>'Hour Loop'!CJ4960</f>
        <v>#VALUE!</v>
      </c>
    </row>
    <row r="4951" spans="1:3" hidden="1" x14ac:dyDescent="0.25">
      <c r="A4951" s="15" t="str">
        <f>'Hour Loop'!BV4961</f>
        <v>B</v>
      </c>
      <c r="B4951">
        <f>'Hour Loop'!CI4961</f>
        <v>0.30099999999999999</v>
      </c>
      <c r="C4951">
        <f>'Hour Loop'!CJ4961</f>
        <v>262.267</v>
      </c>
    </row>
    <row r="4952" spans="1:3" hidden="1" x14ac:dyDescent="0.25">
      <c r="B4952" t="e">
        <f>'Hour Loop'!CI4962</f>
        <v>#VALUE!</v>
      </c>
      <c r="C4952" t="e">
        <f>'Hour Loop'!CJ4962</f>
        <v>#VALUE!</v>
      </c>
    </row>
    <row r="4953" spans="1:3" hidden="1" x14ac:dyDescent="0.25">
      <c r="A4953" s="15" t="str">
        <f>'Hour Loop'!BV4963</f>
        <v>B</v>
      </c>
      <c r="B4953">
        <f>'Hour Loop'!CI4963</f>
        <v>1.204</v>
      </c>
      <c r="C4953">
        <f>'Hour Loop'!CJ4963</f>
        <v>274.50400000000002</v>
      </c>
    </row>
    <row r="4954" spans="1:3" hidden="1" x14ac:dyDescent="0.25">
      <c r="B4954" t="e">
        <f>'Hour Loop'!CI4964</f>
        <v>#VALUE!</v>
      </c>
      <c r="C4954" t="e">
        <f>'Hour Loop'!CJ4964</f>
        <v>#VALUE!</v>
      </c>
    </row>
    <row r="4955" spans="1:3" hidden="1" x14ac:dyDescent="0.25">
      <c r="A4955" s="15" t="str">
        <f>'Hour Loop'!BV4965</f>
        <v>B</v>
      </c>
      <c r="B4955">
        <f>'Hour Loop'!CI4965</f>
        <v>2.706</v>
      </c>
      <c r="C4955">
        <f>'Hour Loop'!CJ4965</f>
        <v>286.68299999999999</v>
      </c>
    </row>
    <row r="4956" spans="1:3" hidden="1" x14ac:dyDescent="0.25">
      <c r="B4956" t="e">
        <f>'Hour Loop'!CI4966</f>
        <v>#VALUE!</v>
      </c>
      <c r="C4956" t="e">
        <f>'Hour Loop'!CJ4966</f>
        <v>#VALUE!</v>
      </c>
    </row>
    <row r="4957" spans="1:3" hidden="1" x14ac:dyDescent="0.25">
      <c r="A4957" s="15" t="str">
        <f>'Hour Loop'!BV4967</f>
        <v>B</v>
      </c>
      <c r="B4957">
        <f>'Hour Loop'!CI4967</f>
        <v>4.8040000000000003</v>
      </c>
      <c r="C4957">
        <f>'Hour Loop'!CJ4967</f>
        <v>298.77300000000002</v>
      </c>
    </row>
    <row r="4958" spans="1:3" hidden="1" x14ac:dyDescent="0.25">
      <c r="B4958" t="e">
        <f>'Hour Loop'!CI4968</f>
        <v>#VALUE!</v>
      </c>
      <c r="C4958" t="e">
        <f>'Hour Loop'!CJ4968</f>
        <v>#VALUE!</v>
      </c>
    </row>
    <row r="4959" spans="1:3" hidden="1" x14ac:dyDescent="0.25">
      <c r="A4959" s="15" t="str">
        <f>'Hour Loop'!BV4969</f>
        <v>B</v>
      </c>
      <c r="B4959">
        <f>'Hour Loop'!CI4969</f>
        <v>7.492</v>
      </c>
      <c r="C4959">
        <f>'Hour Loop'!CJ4969</f>
        <v>310.745</v>
      </c>
    </row>
    <row r="4960" spans="1:3" hidden="1" x14ac:dyDescent="0.25">
      <c r="B4960" t="e">
        <f>'Hour Loop'!CI4970</f>
        <v>#VALUE!</v>
      </c>
      <c r="C4960" t="e">
        <f>'Hour Loop'!CJ4970</f>
        <v>#VALUE!</v>
      </c>
    </row>
    <row r="4961" spans="1:3" hidden="1" x14ac:dyDescent="0.25">
      <c r="A4961" s="15" t="str">
        <f>'Hour Loop'!BV4971</f>
        <v>B</v>
      </c>
      <c r="B4961">
        <f>'Hour Loop'!CI4971</f>
        <v>10.765000000000001</v>
      </c>
      <c r="C4961">
        <f>'Hour Loop'!CJ4971</f>
        <v>322.57100000000003</v>
      </c>
    </row>
    <row r="4962" spans="1:3" hidden="1" x14ac:dyDescent="0.25">
      <c r="B4962" t="e">
        <f>'Hour Loop'!CI4972</f>
        <v>#VALUE!</v>
      </c>
      <c r="C4962" t="e">
        <f>'Hour Loop'!CJ4972</f>
        <v>#VALUE!</v>
      </c>
    </row>
    <row r="4963" spans="1:3" hidden="1" x14ac:dyDescent="0.25">
      <c r="A4963" s="15" t="str">
        <f>'Hour Loop'!BV4973</f>
        <v>B</v>
      </c>
      <c r="B4963">
        <f>'Hour Loop'!CI4973</f>
        <v>14.614000000000001</v>
      </c>
      <c r="C4963">
        <f>'Hour Loop'!CJ4973</f>
        <v>334.22199999999998</v>
      </c>
    </row>
    <row r="4964" spans="1:3" hidden="1" x14ac:dyDescent="0.25">
      <c r="B4964" t="e">
        <f>'Hour Loop'!CI4974</f>
        <v>#VALUE!</v>
      </c>
      <c r="C4964" t="e">
        <f>'Hour Loop'!CJ4974</f>
        <v>#VALUE!</v>
      </c>
    </row>
    <row r="4965" spans="1:3" hidden="1" x14ac:dyDescent="0.25">
      <c r="A4965" s="15" t="str">
        <f>'Hour Loop'!BV4975</f>
        <v>B</v>
      </c>
      <c r="B4965">
        <f>'Hour Loop'!CI4975</f>
        <v>19.03</v>
      </c>
      <c r="C4965">
        <f>'Hour Loop'!CJ4975</f>
        <v>345.67099999999999</v>
      </c>
    </row>
    <row r="4966" spans="1:3" hidden="1" x14ac:dyDescent="0.25">
      <c r="B4966" t="e">
        <f>'Hour Loop'!CI4976</f>
        <v>#VALUE!</v>
      </c>
      <c r="C4966" t="e">
        <f>'Hour Loop'!CJ4976</f>
        <v>#VALUE!</v>
      </c>
    </row>
    <row r="4967" spans="1:3" hidden="1" x14ac:dyDescent="0.25">
      <c r="A4967" s="15" t="str">
        <f>'Hour Loop'!BV4977</f>
        <v>B</v>
      </c>
      <c r="B4967">
        <f>'Hour Loop'!CI4977</f>
        <v>24.003</v>
      </c>
      <c r="C4967">
        <f>'Hour Loop'!CJ4977</f>
        <v>356.88900000000001</v>
      </c>
    </row>
    <row r="4968" spans="1:3" hidden="1" x14ac:dyDescent="0.25">
      <c r="B4968" t="e">
        <f>'Hour Loop'!CI4978</f>
        <v>#VALUE!</v>
      </c>
      <c r="C4968" t="e">
        <f>'Hour Loop'!CJ4978</f>
        <v>#VALUE!</v>
      </c>
    </row>
    <row r="4969" spans="1:3" hidden="1" x14ac:dyDescent="0.25">
      <c r="A4969" s="15" t="str">
        <f>'Hour Loop'!BV4979</f>
        <v>B</v>
      </c>
      <c r="B4969">
        <f>'Hour Loop'!CI4979</f>
        <v>29.52</v>
      </c>
      <c r="C4969">
        <f>'Hour Loop'!CJ4979</f>
        <v>367.84899999999999</v>
      </c>
    </row>
    <row r="4970" spans="1:3" hidden="1" x14ac:dyDescent="0.25">
      <c r="B4970" t="e">
        <f>'Hour Loop'!CI4980</f>
        <v>#VALUE!</v>
      </c>
      <c r="C4970" t="e">
        <f>'Hour Loop'!CJ4980</f>
        <v>#VALUE!</v>
      </c>
    </row>
    <row r="4971" spans="1:3" hidden="1" x14ac:dyDescent="0.25">
      <c r="A4971" s="15" t="str">
        <f>'Hour Loop'!BV4981</f>
        <v>B</v>
      </c>
      <c r="B4971">
        <f>'Hour Loop'!CI4981</f>
        <v>35.567999999999998</v>
      </c>
      <c r="C4971">
        <f>'Hour Loop'!CJ4981</f>
        <v>378.52600000000001</v>
      </c>
    </row>
    <row r="4972" spans="1:3" hidden="1" x14ac:dyDescent="0.25">
      <c r="B4972" t="e">
        <f>'Hour Loop'!CI4982</f>
        <v>#VALUE!</v>
      </c>
      <c r="C4972" t="e">
        <f>'Hour Loop'!CJ4982</f>
        <v>#VALUE!</v>
      </c>
    </row>
    <row r="4973" spans="1:3" hidden="1" x14ac:dyDescent="0.25">
      <c r="A4973" s="15" t="str">
        <f>'Hour Loop'!BV4983</f>
        <v>B</v>
      </c>
      <c r="B4973">
        <f>'Hour Loop'!CI4983</f>
        <v>42.133000000000003</v>
      </c>
      <c r="C4973">
        <f>'Hour Loop'!CJ4983</f>
        <v>388.89299999999997</v>
      </c>
    </row>
    <row r="4974" spans="1:3" hidden="1" x14ac:dyDescent="0.25">
      <c r="B4974" t="e">
        <f>'Hour Loop'!CI4984</f>
        <v>#VALUE!</v>
      </c>
      <c r="C4974" t="e">
        <f>'Hour Loop'!CJ4984</f>
        <v>#VALUE!</v>
      </c>
    </row>
    <row r="4975" spans="1:3" hidden="1" x14ac:dyDescent="0.25">
      <c r="A4975" s="15" t="str">
        <f>'Hour Loop'!BV4985</f>
        <v>B</v>
      </c>
      <c r="B4975">
        <f>'Hour Loop'!CI4985</f>
        <v>49.198</v>
      </c>
      <c r="C4975">
        <f>'Hour Loop'!CJ4985</f>
        <v>398.92500000000001</v>
      </c>
    </row>
    <row r="4976" spans="1:3" hidden="1" x14ac:dyDescent="0.25">
      <c r="B4976" t="e">
        <f>'Hour Loop'!CI4986</f>
        <v>#VALUE!</v>
      </c>
      <c r="C4976" t="e">
        <f>'Hour Loop'!CJ4986</f>
        <v>#VALUE!</v>
      </c>
    </row>
    <row r="4977" spans="1:3" hidden="1" x14ac:dyDescent="0.25">
      <c r="A4977" s="15" t="str">
        <f>'Hour Loop'!BV4987</f>
        <v>B</v>
      </c>
      <c r="B4977">
        <f>'Hour Loop'!CI4987</f>
        <v>56.747</v>
      </c>
      <c r="C4977">
        <f>'Hour Loop'!CJ4987</f>
        <v>408.59800000000001</v>
      </c>
    </row>
    <row r="4978" spans="1:3" hidden="1" x14ac:dyDescent="0.25">
      <c r="B4978" t="e">
        <f>'Hour Loop'!CI4988</f>
        <v>#VALUE!</v>
      </c>
      <c r="C4978" t="e">
        <f>'Hour Loop'!CJ4988</f>
        <v>#VALUE!</v>
      </c>
    </row>
    <row r="4979" spans="1:3" hidden="1" x14ac:dyDescent="0.25">
      <c r="A4979" s="15" t="str">
        <f>'Hour Loop'!BV4989</f>
        <v>B</v>
      </c>
      <c r="B4979">
        <f>'Hour Loop'!CI4989</f>
        <v>64.762</v>
      </c>
      <c r="C4979">
        <f>'Hour Loop'!CJ4989</f>
        <v>417.89</v>
      </c>
    </row>
    <row r="4980" spans="1:3" hidden="1" x14ac:dyDescent="0.25">
      <c r="B4980" t="e">
        <f>'Hour Loop'!CI4990</f>
        <v>#VALUE!</v>
      </c>
      <c r="C4980" t="e">
        <f>'Hour Loop'!CJ4990</f>
        <v>#VALUE!</v>
      </c>
    </row>
    <row r="4981" spans="1:3" hidden="1" x14ac:dyDescent="0.25">
      <c r="A4981" s="15" t="str">
        <f>'Hour Loop'!BV4991</f>
        <v>B</v>
      </c>
      <c r="B4981">
        <f>'Hour Loop'!CI4991</f>
        <v>73.222999999999999</v>
      </c>
      <c r="C4981">
        <f>'Hour Loop'!CJ4991</f>
        <v>426.77699999999999</v>
      </c>
    </row>
    <row r="4982" spans="1:3" hidden="1" x14ac:dyDescent="0.25">
      <c r="B4982" t="e">
        <f>'Hour Loop'!CI4992</f>
        <v>#VALUE!</v>
      </c>
      <c r="C4982" t="e">
        <f>'Hour Loop'!CJ4992</f>
        <v>#VALUE!</v>
      </c>
    </row>
    <row r="4983" spans="1:3" hidden="1" x14ac:dyDescent="0.25">
      <c r="A4983" s="15" t="str">
        <f>'Hour Loop'!BV4993</f>
        <v>B</v>
      </c>
      <c r="B4983">
        <f>'Hour Loop'!CI4993</f>
        <v>82.11</v>
      </c>
      <c r="C4983">
        <f>'Hour Loop'!CJ4993</f>
        <v>435.238</v>
      </c>
    </row>
    <row r="4984" spans="1:3" hidden="1" x14ac:dyDescent="0.25">
      <c r="B4984" t="e">
        <f>'Hour Loop'!CI4994</f>
        <v>#VALUE!</v>
      </c>
      <c r="C4984" t="e">
        <f>'Hour Loop'!CJ4994</f>
        <v>#VALUE!</v>
      </c>
    </row>
    <row r="4985" spans="1:3" hidden="1" x14ac:dyDescent="0.25">
      <c r="A4985" s="15" t="str">
        <f>'Hour Loop'!BV4995</f>
        <v>B</v>
      </c>
      <c r="B4985">
        <f>'Hour Loop'!CI4995</f>
        <v>91.402000000000001</v>
      </c>
      <c r="C4985">
        <f>'Hour Loop'!CJ4995</f>
        <v>443.25299999999999</v>
      </c>
    </row>
    <row r="4986" spans="1:3" hidden="1" x14ac:dyDescent="0.25">
      <c r="B4986" t="e">
        <f>'Hour Loop'!CI4996</f>
        <v>#VALUE!</v>
      </c>
      <c r="C4986" t="e">
        <f>'Hour Loop'!CJ4996</f>
        <v>#VALUE!</v>
      </c>
    </row>
    <row r="4987" spans="1:3" hidden="1" x14ac:dyDescent="0.25">
      <c r="A4987" s="15" t="str">
        <f>'Hour Loop'!BV4997</f>
        <v>B</v>
      </c>
      <c r="B4987">
        <f>'Hour Loop'!CI4997</f>
        <v>101.075</v>
      </c>
      <c r="C4987">
        <f>'Hour Loop'!CJ4997</f>
        <v>450.80200000000002</v>
      </c>
    </row>
    <row r="4988" spans="1:3" hidden="1" x14ac:dyDescent="0.25">
      <c r="B4988" t="e">
        <f>'Hour Loop'!CI4998</f>
        <v>#VALUE!</v>
      </c>
      <c r="C4988" t="e">
        <f>'Hour Loop'!CJ4998</f>
        <v>#VALUE!</v>
      </c>
    </row>
    <row r="4989" spans="1:3" hidden="1" x14ac:dyDescent="0.25">
      <c r="A4989" s="15" t="str">
        <f>'Hour Loop'!BV4999</f>
        <v>B</v>
      </c>
      <c r="B4989">
        <f>'Hour Loop'!CI4999</f>
        <v>111.107</v>
      </c>
      <c r="C4989">
        <f>'Hour Loop'!CJ4999</f>
        <v>457.86700000000002</v>
      </c>
    </row>
    <row r="4990" spans="1:3" hidden="1" x14ac:dyDescent="0.25">
      <c r="B4990" t="e">
        <f>'Hour Loop'!CI5000</f>
        <v>#VALUE!</v>
      </c>
      <c r="C4990" t="e">
        <f>'Hour Loop'!CJ5000</f>
        <v>#VALUE!</v>
      </c>
    </row>
    <row r="4991" spans="1:3" hidden="1" x14ac:dyDescent="0.25">
      <c r="A4991" s="15" t="str">
        <f>'Hour Loop'!BV5001</f>
        <v>B</v>
      </c>
      <c r="B4991">
        <f>'Hour Loop'!CI5001</f>
        <v>121.474</v>
      </c>
      <c r="C4991">
        <f>'Hour Loop'!CJ5001</f>
        <v>464.43200000000002</v>
      </c>
    </row>
    <row r="4992" spans="1:3" hidden="1" x14ac:dyDescent="0.25">
      <c r="B4992" t="e">
        <f>'Hour Loop'!CI5002</f>
        <v>#VALUE!</v>
      </c>
      <c r="C4992" t="e">
        <f>'Hour Loop'!CJ5002</f>
        <v>#VALUE!</v>
      </c>
    </row>
    <row r="4993" spans="1:3" hidden="1" x14ac:dyDescent="0.25">
      <c r="A4993" s="15" t="str">
        <f>'Hour Loop'!BV5003</f>
        <v>B</v>
      </c>
      <c r="B4993">
        <f>'Hour Loop'!CI5003</f>
        <v>132.15100000000001</v>
      </c>
      <c r="C4993">
        <f>'Hour Loop'!CJ5003</f>
        <v>470.48</v>
      </c>
    </row>
    <row r="4994" spans="1:3" hidden="1" x14ac:dyDescent="0.25">
      <c r="B4994" t="e">
        <f>'Hour Loop'!CI5004</f>
        <v>#VALUE!</v>
      </c>
      <c r="C4994" t="e">
        <f>'Hour Loop'!CJ5004</f>
        <v>#VALUE!</v>
      </c>
    </row>
    <row r="4995" spans="1:3" hidden="1" x14ac:dyDescent="0.25">
      <c r="A4995" s="15" t="str">
        <f>'Hour Loop'!BV5005</f>
        <v>B</v>
      </c>
      <c r="B4995">
        <f>'Hour Loop'!CI5005</f>
        <v>143.11099999999999</v>
      </c>
      <c r="C4995">
        <f>'Hour Loop'!CJ5005</f>
        <v>475.99700000000001</v>
      </c>
    </row>
    <row r="4996" spans="1:3" hidden="1" x14ac:dyDescent="0.25">
      <c r="B4996" t="e">
        <f>'Hour Loop'!CI5006</f>
        <v>#VALUE!</v>
      </c>
      <c r="C4996" t="e">
        <f>'Hour Loop'!CJ5006</f>
        <v>#VALUE!</v>
      </c>
    </row>
    <row r="4997" spans="1:3" hidden="1" x14ac:dyDescent="0.25">
      <c r="A4997" s="15" t="str">
        <f>'Hour Loop'!BV5007</f>
        <v>B</v>
      </c>
      <c r="B4997">
        <f>'Hour Loop'!CI5007</f>
        <v>154.32900000000001</v>
      </c>
      <c r="C4997">
        <f>'Hour Loop'!CJ5007</f>
        <v>480.97</v>
      </c>
    </row>
    <row r="4998" spans="1:3" hidden="1" x14ac:dyDescent="0.25">
      <c r="B4998" t="e">
        <f>'Hour Loop'!CI5008</f>
        <v>#VALUE!</v>
      </c>
      <c r="C4998" t="e">
        <f>'Hour Loop'!CJ5008</f>
        <v>#VALUE!</v>
      </c>
    </row>
    <row r="4999" spans="1:3" hidden="1" x14ac:dyDescent="0.25">
      <c r="A4999" s="15" t="str">
        <f>'Hour Loop'!BV5009</f>
        <v>B</v>
      </c>
      <c r="B4999">
        <f>'Hour Loop'!CI5009</f>
        <v>165.77799999999999</v>
      </c>
      <c r="C4999">
        <f>'Hour Loop'!CJ5009</f>
        <v>485.38600000000002</v>
      </c>
    </row>
    <row r="5000" spans="1:3" hidden="1" x14ac:dyDescent="0.25">
      <c r="B5000" t="e">
        <f>'Hour Loop'!CI5010</f>
        <v>#VALUE!</v>
      </c>
      <c r="C5000" t="e">
        <f>'Hour Loop'!CJ5010</f>
        <v>#VALUE!</v>
      </c>
    </row>
    <row r="5001" spans="1:3" hidden="1" x14ac:dyDescent="0.25">
      <c r="A5001" s="15" t="str">
        <f>'Hour Loop'!BV5011</f>
        <v>B</v>
      </c>
      <c r="B5001">
        <f>'Hour Loop'!CI5011</f>
        <v>177.429</v>
      </c>
      <c r="C5001">
        <f>'Hour Loop'!CJ5011</f>
        <v>489.23500000000001</v>
      </c>
    </row>
    <row r="5002" spans="1:3" hidden="1" x14ac:dyDescent="0.25">
      <c r="B5002" t="e">
        <f>'Hour Loop'!CI5012</f>
        <v>#VALUE!</v>
      </c>
      <c r="C5002" t="e">
        <f>'Hour Loop'!CJ5012</f>
        <v>#VALUE!</v>
      </c>
    </row>
    <row r="5003" spans="1:3" hidden="1" x14ac:dyDescent="0.25">
      <c r="A5003" s="15" t="str">
        <f>'Hour Loop'!BV5013</f>
        <v>B</v>
      </c>
      <c r="B5003">
        <f>'Hour Loop'!CI5013</f>
        <v>189.255</v>
      </c>
      <c r="C5003">
        <f>'Hour Loop'!CJ5013</f>
        <v>492.50799999999998</v>
      </c>
    </row>
    <row r="5004" spans="1:3" hidden="1" x14ac:dyDescent="0.25">
      <c r="B5004" t="e">
        <f>'Hour Loop'!CI5014</f>
        <v>#VALUE!</v>
      </c>
      <c r="C5004" t="e">
        <f>'Hour Loop'!CJ5014</f>
        <v>#VALUE!</v>
      </c>
    </row>
    <row r="5005" spans="1:3" hidden="1" x14ac:dyDescent="0.25">
      <c r="A5005" s="15" t="str">
        <f>'Hour Loop'!BV5015</f>
        <v>B</v>
      </c>
      <c r="B5005">
        <f>'Hour Loop'!CI5015</f>
        <v>201.227</v>
      </c>
      <c r="C5005">
        <f>'Hour Loop'!CJ5015</f>
        <v>495.19600000000003</v>
      </c>
    </row>
    <row r="5006" spans="1:3" hidden="1" x14ac:dyDescent="0.25">
      <c r="B5006" t="e">
        <f>'Hour Loop'!CI5016</f>
        <v>#VALUE!</v>
      </c>
      <c r="C5006" t="e">
        <f>'Hour Loop'!CJ5016</f>
        <v>#VALUE!</v>
      </c>
    </row>
    <row r="5007" spans="1:3" hidden="1" x14ac:dyDescent="0.25">
      <c r="A5007" s="15" t="str">
        <f>'Hour Loop'!BV5017</f>
        <v>B</v>
      </c>
      <c r="B5007">
        <f>'Hour Loop'!CI5017</f>
        <v>213.31700000000001</v>
      </c>
      <c r="C5007">
        <f>'Hour Loop'!CJ5017</f>
        <v>497.29399999999998</v>
      </c>
    </row>
    <row r="5008" spans="1:3" hidden="1" x14ac:dyDescent="0.25">
      <c r="B5008" t="e">
        <f>'Hour Loop'!CI5018</f>
        <v>#VALUE!</v>
      </c>
      <c r="C5008" t="e">
        <f>'Hour Loop'!CJ5018</f>
        <v>#VALUE!</v>
      </c>
    </row>
    <row r="5009" spans="1:3" hidden="1" x14ac:dyDescent="0.25">
      <c r="A5009" s="15" t="str">
        <f>'Hour Loop'!BV5019</f>
        <v>B</v>
      </c>
      <c r="B5009">
        <f>'Hour Loop'!CI5019</f>
        <v>225.49600000000001</v>
      </c>
      <c r="C5009">
        <f>'Hour Loop'!CJ5019</f>
        <v>498.79599999999999</v>
      </c>
    </row>
    <row r="5010" spans="1:3" hidden="1" x14ac:dyDescent="0.25">
      <c r="B5010" t="e">
        <f>'Hour Loop'!CI5020</f>
        <v>#VALUE!</v>
      </c>
      <c r="C5010" t="e">
        <f>'Hour Loop'!CJ5020</f>
        <v>#VALUE!</v>
      </c>
    </row>
    <row r="5011" spans="1:3" hidden="1" x14ac:dyDescent="0.25">
      <c r="A5011" s="15" t="str">
        <f>'Hour Loop'!BV5021</f>
        <v>B</v>
      </c>
      <c r="B5011">
        <f>'Hour Loop'!CI5021</f>
        <v>237.733</v>
      </c>
      <c r="C5011">
        <f>'Hour Loop'!CJ5021</f>
        <v>499.69900000000001</v>
      </c>
    </row>
    <row r="5012" spans="1:3" hidden="1" x14ac:dyDescent="0.25">
      <c r="B5012" t="e">
        <f>'Hour Loop'!CI5022</f>
        <v>#VALUE!</v>
      </c>
      <c r="C5012" t="e">
        <f>'Hour Loop'!CJ5022</f>
        <v>#VALUE!</v>
      </c>
    </row>
    <row r="5013" spans="1:3" hidden="1" x14ac:dyDescent="0.25">
      <c r="B5013">
        <f>'Hour Loop'!CI5023</f>
        <v>250</v>
      </c>
      <c r="C5013">
        <f>'Hour Loop'!CJ5023</f>
        <v>500</v>
      </c>
    </row>
    <row r="5014" spans="1:3" hidden="1" x14ac:dyDescent="0.25">
      <c r="B5014" t="e">
        <f>'Hour Loop'!CI5024</f>
        <v>#VALUE!</v>
      </c>
      <c r="C5014" t="e">
        <f>'Hour Loop'!CJ5024</f>
        <v>#VALUE!</v>
      </c>
    </row>
    <row r="5015" spans="1:3" hidden="1" x14ac:dyDescent="0.25">
      <c r="A5015" s="15" t="str">
        <f>'Hour Loop'!BV5025</f>
        <v>B</v>
      </c>
      <c r="B5015" t="e">
        <f>'Hour Loop'!CI5025</f>
        <v>#VALUE!</v>
      </c>
      <c r="C5015" t="e">
        <f>'Hour Loop'!CJ5025</f>
        <v>#VALUE!</v>
      </c>
    </row>
    <row r="5016" spans="1:3" hidden="1" x14ac:dyDescent="0.25">
      <c r="A5016" s="15" t="str">
        <f>'Hour Loop'!BV5026</f>
        <v>C</v>
      </c>
      <c r="B5016" t="e">
        <f>'Hour Loop'!CI5026</f>
        <v>#VALUE!</v>
      </c>
      <c r="C5016" t="e">
        <f>'Hour Loop'!CJ5026</f>
        <v>#VALUE!</v>
      </c>
    </row>
    <row r="5017" spans="1:3" hidden="1" x14ac:dyDescent="0.25">
      <c r="A5017" s="15" t="str">
        <f>'Hour Loop'!BV5027</f>
        <v>C</v>
      </c>
      <c r="B5017">
        <f>'Hour Loop'!CI5027</f>
        <v>250</v>
      </c>
      <c r="C5017">
        <f>'Hour Loop'!CJ5027</f>
        <v>465</v>
      </c>
    </row>
    <row r="5018" spans="1:3" hidden="1" x14ac:dyDescent="0.25">
      <c r="A5018" s="15" t="str">
        <f>'Hour Loop'!BV5028</f>
        <v>C</v>
      </c>
      <c r="B5018">
        <f>'Hour Loop'!CI5028</f>
        <v>260.55</v>
      </c>
      <c r="C5018">
        <f>'Hour Loop'!CJ5028</f>
        <v>464.74099999999999</v>
      </c>
    </row>
    <row r="5019" spans="1:3" hidden="1" x14ac:dyDescent="0.25">
      <c r="A5019" s="15" t="str">
        <f>'Hour Loop'!BV5029</f>
        <v>C</v>
      </c>
      <c r="B5019">
        <f>'Hour Loop'!CI5029</f>
        <v>271.07400000000001</v>
      </c>
      <c r="C5019">
        <f>'Hour Loop'!CJ5029</f>
        <v>463.96499999999997</v>
      </c>
    </row>
    <row r="5020" spans="1:3" hidden="1" x14ac:dyDescent="0.25">
      <c r="A5020" s="15" t="str">
        <f>'Hour Loop'!BV5030</f>
        <v>C</v>
      </c>
      <c r="B5020">
        <f>'Hour Loop'!CI5030</f>
        <v>281.54700000000003</v>
      </c>
      <c r="C5020">
        <f>'Hour Loop'!CJ5030</f>
        <v>462.673</v>
      </c>
    </row>
    <row r="5021" spans="1:3" hidden="1" x14ac:dyDescent="0.25">
      <c r="A5021" s="15" t="str">
        <f>'Hour Loop'!BV5031</f>
        <v>C</v>
      </c>
      <c r="B5021">
        <f>'Hour Loop'!CI5031</f>
        <v>291.94400000000002</v>
      </c>
      <c r="C5021">
        <f>'Hour Loop'!CJ5031</f>
        <v>460.86900000000003</v>
      </c>
    </row>
    <row r="5022" spans="1:3" hidden="1" x14ac:dyDescent="0.25">
      <c r="A5022" s="15" t="str">
        <f>'Hour Loop'!BV5032</f>
        <v>C</v>
      </c>
      <c r="B5022">
        <f>'Hour Loop'!CI5032</f>
        <v>302.24099999999999</v>
      </c>
      <c r="C5022">
        <f>'Hour Loop'!CJ5032</f>
        <v>458.55700000000002</v>
      </c>
    </row>
    <row r="5023" spans="1:3" hidden="1" x14ac:dyDescent="0.25">
      <c r="A5023" s="15" t="str">
        <f>'Hour Loop'!BV5033</f>
        <v>C</v>
      </c>
      <c r="B5023">
        <f>'Hour Loop'!CI5033</f>
        <v>312.411</v>
      </c>
      <c r="C5023">
        <f>'Hour Loop'!CJ5033</f>
        <v>455.74200000000002</v>
      </c>
    </row>
    <row r="5024" spans="1:3" hidden="1" x14ac:dyDescent="0.25">
      <c r="A5024" s="15" t="str">
        <f>'Hour Loop'!BV5034</f>
        <v>C</v>
      </c>
      <c r="B5024">
        <f>'Hour Loop'!CI5034</f>
        <v>322.43099999999998</v>
      </c>
      <c r="C5024">
        <f>'Hour Loop'!CJ5034</f>
        <v>452.43200000000002</v>
      </c>
    </row>
    <row r="5025" spans="1:3" hidden="1" x14ac:dyDescent="0.25">
      <c r="A5025" s="15" t="str">
        <f>'Hour Loop'!BV5035</f>
        <v>C</v>
      </c>
      <c r="B5025">
        <f>'Hour Loop'!CI5035</f>
        <v>332.27699999999999</v>
      </c>
      <c r="C5025">
        <f>'Hour Loop'!CJ5035</f>
        <v>448.63400000000001</v>
      </c>
    </row>
    <row r="5026" spans="1:3" hidden="1" x14ac:dyDescent="0.25">
      <c r="A5026" s="15" t="str">
        <f>'Hour Loop'!BV5036</f>
        <v>C</v>
      </c>
      <c r="B5026">
        <f>'Hour Loop'!CI5036</f>
        <v>341.92399999999998</v>
      </c>
      <c r="C5026">
        <f>'Hour Loop'!CJ5036</f>
        <v>444.358</v>
      </c>
    </row>
    <row r="5027" spans="1:3" hidden="1" x14ac:dyDescent="0.25">
      <c r="A5027" s="15" t="str">
        <f>'Hour Loop'!BV5037</f>
        <v>C</v>
      </c>
      <c r="B5027">
        <f>'Hour Loop'!CI5037</f>
        <v>351.35</v>
      </c>
      <c r="C5027">
        <f>'Hour Loop'!CJ5037</f>
        <v>439.613</v>
      </c>
    </row>
    <row r="5028" spans="1:3" hidden="1" x14ac:dyDescent="0.25">
      <c r="A5028" s="15" t="str">
        <f>'Hour Loop'!BV5038</f>
        <v>C</v>
      </c>
      <c r="B5028">
        <f>'Hour Loop'!CI5038</f>
        <v>360.53199999999998</v>
      </c>
      <c r="C5028">
        <f>'Hour Loop'!CJ5038</f>
        <v>434.41199999999998</v>
      </c>
    </row>
    <row r="5029" spans="1:3" hidden="1" x14ac:dyDescent="0.25">
      <c r="A5029" s="15" t="str">
        <f>'Hour Loop'!BV5039</f>
        <v>C</v>
      </c>
      <c r="B5029">
        <f>'Hour Loop'!CI5039</f>
        <v>369.44799999999998</v>
      </c>
      <c r="C5029">
        <f>'Hour Loop'!CJ5039</f>
        <v>428.76600000000002</v>
      </c>
    </row>
    <row r="5030" spans="1:3" hidden="1" x14ac:dyDescent="0.25">
      <c r="A5030" s="15" t="str">
        <f>'Hour Loop'!BV5040</f>
        <v>C</v>
      </c>
      <c r="B5030">
        <f>'Hour Loop'!CI5040</f>
        <v>378.07499999999999</v>
      </c>
      <c r="C5030">
        <f>'Hour Loop'!CJ5040</f>
        <v>422.69</v>
      </c>
    </row>
    <row r="5031" spans="1:3" hidden="1" x14ac:dyDescent="0.25">
      <c r="A5031" s="15" t="str">
        <f>'Hour Loop'!BV5041</f>
        <v>C</v>
      </c>
      <c r="B5031">
        <f>'Hour Loop'!CI5041</f>
        <v>386.39499999999998</v>
      </c>
      <c r="C5031">
        <f>'Hour Loop'!CJ5041</f>
        <v>416.197</v>
      </c>
    </row>
    <row r="5032" spans="1:3" hidden="1" x14ac:dyDescent="0.25">
      <c r="A5032" s="15" t="str">
        <f>'Hour Loop'!BV5042</f>
        <v>C</v>
      </c>
      <c r="B5032">
        <f>'Hour Loop'!CI5042</f>
        <v>394.38499999999999</v>
      </c>
      <c r="C5032">
        <f>'Hour Loop'!CJ5042</f>
        <v>409.30399999999997</v>
      </c>
    </row>
    <row r="5033" spans="1:3" hidden="1" x14ac:dyDescent="0.25">
      <c r="A5033" s="15" t="str">
        <f>'Hour Loop'!BV5043</f>
        <v>C</v>
      </c>
      <c r="B5033">
        <f>'Hour Loop'!CI5043</f>
        <v>402.02800000000002</v>
      </c>
      <c r="C5033">
        <f>'Hour Loop'!CJ5043</f>
        <v>402.02800000000002</v>
      </c>
    </row>
    <row r="5034" spans="1:3" hidden="1" x14ac:dyDescent="0.25">
      <c r="A5034" s="15" t="str">
        <f>'Hour Loop'!BV5044</f>
        <v>C</v>
      </c>
      <c r="B5034">
        <f>'Hour Loop'!CI5044</f>
        <v>409.30399999999997</v>
      </c>
      <c r="C5034">
        <f>'Hour Loop'!CJ5044</f>
        <v>394.38499999999999</v>
      </c>
    </row>
    <row r="5035" spans="1:3" hidden="1" x14ac:dyDescent="0.25">
      <c r="A5035" s="15" t="str">
        <f>'Hour Loop'!BV5045</f>
        <v>C</v>
      </c>
      <c r="B5035">
        <f>'Hour Loop'!CI5045</f>
        <v>416.197</v>
      </c>
      <c r="C5035">
        <f>'Hour Loop'!CJ5045</f>
        <v>386.39499999999998</v>
      </c>
    </row>
    <row r="5036" spans="1:3" hidden="1" x14ac:dyDescent="0.25">
      <c r="A5036" s="15" t="str">
        <f>'Hour Loop'!BV5046</f>
        <v>C</v>
      </c>
      <c r="B5036">
        <f>'Hour Loop'!CI5046</f>
        <v>422.69</v>
      </c>
      <c r="C5036">
        <f>'Hour Loop'!CJ5046</f>
        <v>378.07499999999999</v>
      </c>
    </row>
    <row r="5037" spans="1:3" hidden="1" x14ac:dyDescent="0.25">
      <c r="A5037" s="15" t="str">
        <f>'Hour Loop'!BV5047</f>
        <v>C</v>
      </c>
      <c r="B5037">
        <f>'Hour Loop'!CI5047</f>
        <v>428.76600000000002</v>
      </c>
      <c r="C5037">
        <f>'Hour Loop'!CJ5047</f>
        <v>369.44799999999998</v>
      </c>
    </row>
    <row r="5038" spans="1:3" hidden="1" x14ac:dyDescent="0.25">
      <c r="A5038" s="15" t="str">
        <f>'Hour Loop'!BV5048</f>
        <v>C</v>
      </c>
      <c r="B5038">
        <f>'Hour Loop'!CI5048</f>
        <v>434.41199999999998</v>
      </c>
      <c r="C5038">
        <f>'Hour Loop'!CJ5048</f>
        <v>360.53199999999998</v>
      </c>
    </row>
    <row r="5039" spans="1:3" hidden="1" x14ac:dyDescent="0.25">
      <c r="A5039" s="15" t="str">
        <f>'Hour Loop'!BV5049</f>
        <v>C</v>
      </c>
      <c r="B5039">
        <f>'Hour Loop'!CI5049</f>
        <v>439.613</v>
      </c>
      <c r="C5039">
        <f>'Hour Loop'!CJ5049</f>
        <v>351.35</v>
      </c>
    </row>
    <row r="5040" spans="1:3" hidden="1" x14ac:dyDescent="0.25">
      <c r="A5040" s="15" t="str">
        <f>'Hour Loop'!BV5050</f>
        <v>C</v>
      </c>
      <c r="B5040">
        <f>'Hour Loop'!CI5050</f>
        <v>444.358</v>
      </c>
      <c r="C5040">
        <f>'Hour Loop'!CJ5050</f>
        <v>341.92399999999998</v>
      </c>
    </row>
    <row r="5041" spans="1:3" hidden="1" x14ac:dyDescent="0.25">
      <c r="A5041" s="15" t="str">
        <f>'Hour Loop'!BV5051</f>
        <v>C</v>
      </c>
      <c r="B5041">
        <f>'Hour Loop'!CI5051</f>
        <v>448.63400000000001</v>
      </c>
      <c r="C5041">
        <f>'Hour Loop'!CJ5051</f>
        <v>332.27699999999999</v>
      </c>
    </row>
    <row r="5042" spans="1:3" hidden="1" x14ac:dyDescent="0.25">
      <c r="A5042" s="15" t="str">
        <f>'Hour Loop'!BV5052</f>
        <v>C</v>
      </c>
      <c r="B5042">
        <f>'Hour Loop'!CI5052</f>
        <v>452.43200000000002</v>
      </c>
      <c r="C5042">
        <f>'Hour Loop'!CJ5052</f>
        <v>322.43099999999998</v>
      </c>
    </row>
    <row r="5043" spans="1:3" hidden="1" x14ac:dyDescent="0.25">
      <c r="A5043" s="15" t="str">
        <f>'Hour Loop'!BV5053</f>
        <v>C</v>
      </c>
      <c r="B5043">
        <f>'Hour Loop'!CI5053</f>
        <v>455.74200000000002</v>
      </c>
      <c r="C5043">
        <f>'Hour Loop'!CJ5053</f>
        <v>312.411</v>
      </c>
    </row>
    <row r="5044" spans="1:3" hidden="1" x14ac:dyDescent="0.25">
      <c r="A5044" s="15" t="str">
        <f>'Hour Loop'!BV5054</f>
        <v>C</v>
      </c>
      <c r="B5044">
        <f>'Hour Loop'!CI5054</f>
        <v>458.55700000000002</v>
      </c>
      <c r="C5044">
        <f>'Hour Loop'!CJ5054</f>
        <v>302.24099999999999</v>
      </c>
    </row>
    <row r="5045" spans="1:3" hidden="1" x14ac:dyDescent="0.25">
      <c r="A5045" s="15" t="str">
        <f>'Hour Loop'!BV5055</f>
        <v>C</v>
      </c>
      <c r="B5045">
        <f>'Hour Loop'!CI5055</f>
        <v>460.86900000000003</v>
      </c>
      <c r="C5045">
        <f>'Hour Loop'!CJ5055</f>
        <v>291.94400000000002</v>
      </c>
    </row>
    <row r="5046" spans="1:3" hidden="1" x14ac:dyDescent="0.25">
      <c r="A5046" s="15" t="str">
        <f>'Hour Loop'!BV5056</f>
        <v>C</v>
      </c>
      <c r="B5046">
        <f>'Hour Loop'!CI5056</f>
        <v>462.673</v>
      </c>
      <c r="C5046">
        <f>'Hour Loop'!CJ5056</f>
        <v>281.54700000000003</v>
      </c>
    </row>
    <row r="5047" spans="1:3" hidden="1" x14ac:dyDescent="0.25">
      <c r="A5047" s="15" t="str">
        <f>'Hour Loop'!BV5057</f>
        <v>C</v>
      </c>
      <c r="B5047">
        <f>'Hour Loop'!CI5057</f>
        <v>463.96499999999997</v>
      </c>
      <c r="C5047">
        <f>'Hour Loop'!CJ5057</f>
        <v>271.07400000000001</v>
      </c>
    </row>
    <row r="5048" spans="1:3" hidden="1" x14ac:dyDescent="0.25">
      <c r="A5048" s="15" t="str">
        <f>'Hour Loop'!BV5058</f>
        <v>C</v>
      </c>
      <c r="B5048">
        <f>'Hour Loop'!CI5058</f>
        <v>464.74099999999999</v>
      </c>
      <c r="C5048">
        <f>'Hour Loop'!CJ5058</f>
        <v>260.55</v>
      </c>
    </row>
    <row r="5049" spans="1:3" hidden="1" x14ac:dyDescent="0.25">
      <c r="A5049" s="15" t="str">
        <f>'Hour Loop'!BV5059</f>
        <v>C</v>
      </c>
      <c r="B5049">
        <f>'Hour Loop'!CI5059</f>
        <v>465</v>
      </c>
      <c r="C5049">
        <f>'Hour Loop'!CJ5059</f>
        <v>250</v>
      </c>
    </row>
    <row r="5050" spans="1:3" hidden="1" x14ac:dyDescent="0.25">
      <c r="A5050" s="15" t="str">
        <f>'Hour Loop'!BV5060</f>
        <v>C</v>
      </c>
      <c r="B5050">
        <f>'Hour Loop'!CI5060</f>
        <v>464.74099999999999</v>
      </c>
      <c r="C5050">
        <f>'Hour Loop'!CJ5060</f>
        <v>239.45</v>
      </c>
    </row>
    <row r="5051" spans="1:3" hidden="1" x14ac:dyDescent="0.25">
      <c r="A5051" s="15" t="str">
        <f>'Hour Loop'!BV5061</f>
        <v>C</v>
      </c>
      <c r="B5051">
        <f>'Hour Loop'!CI5061</f>
        <v>463.96499999999997</v>
      </c>
      <c r="C5051">
        <f>'Hour Loop'!CJ5061</f>
        <v>228.92599999999999</v>
      </c>
    </row>
    <row r="5052" spans="1:3" hidden="1" x14ac:dyDescent="0.25">
      <c r="A5052" s="15" t="str">
        <f>'Hour Loop'!BV5062</f>
        <v>C</v>
      </c>
      <c r="B5052">
        <f>'Hour Loop'!CI5062</f>
        <v>462.673</v>
      </c>
      <c r="C5052">
        <f>'Hour Loop'!CJ5062</f>
        <v>218.453</v>
      </c>
    </row>
    <row r="5053" spans="1:3" hidden="1" x14ac:dyDescent="0.25">
      <c r="A5053" s="15" t="str">
        <f>'Hour Loop'!BV5063</f>
        <v>C</v>
      </c>
      <c r="B5053">
        <f>'Hour Loop'!CI5063</f>
        <v>460.86900000000003</v>
      </c>
      <c r="C5053">
        <f>'Hour Loop'!CJ5063</f>
        <v>208.05600000000001</v>
      </c>
    </row>
    <row r="5054" spans="1:3" hidden="1" x14ac:dyDescent="0.25">
      <c r="A5054" s="15" t="str">
        <f>'Hour Loop'!BV5064</f>
        <v>C</v>
      </c>
      <c r="B5054">
        <f>'Hour Loop'!CI5064</f>
        <v>458.55700000000002</v>
      </c>
      <c r="C5054">
        <f>'Hour Loop'!CJ5064</f>
        <v>197.75899999999999</v>
      </c>
    </row>
    <row r="5055" spans="1:3" hidden="1" x14ac:dyDescent="0.25">
      <c r="A5055" s="15" t="str">
        <f>'Hour Loop'!BV5065</f>
        <v>C</v>
      </c>
      <c r="B5055">
        <f>'Hour Loop'!CI5065</f>
        <v>455.74200000000002</v>
      </c>
      <c r="C5055">
        <f>'Hour Loop'!CJ5065</f>
        <v>187.589</v>
      </c>
    </row>
    <row r="5056" spans="1:3" hidden="1" x14ac:dyDescent="0.25">
      <c r="A5056" s="15" t="str">
        <f>'Hour Loop'!BV5066</f>
        <v>C</v>
      </c>
      <c r="B5056">
        <f>'Hour Loop'!CI5066</f>
        <v>452.43200000000002</v>
      </c>
      <c r="C5056">
        <f>'Hour Loop'!CJ5066</f>
        <v>177.56899999999999</v>
      </c>
    </row>
    <row r="5057" spans="1:3" hidden="1" x14ac:dyDescent="0.25">
      <c r="A5057" s="15" t="str">
        <f>'Hour Loop'!BV5067</f>
        <v>C</v>
      </c>
      <c r="B5057">
        <f>'Hour Loop'!CI5067</f>
        <v>448.63400000000001</v>
      </c>
      <c r="C5057">
        <f>'Hour Loop'!CJ5067</f>
        <v>167.72300000000001</v>
      </c>
    </row>
    <row r="5058" spans="1:3" hidden="1" x14ac:dyDescent="0.25">
      <c r="A5058" s="15" t="str">
        <f>'Hour Loop'!BV5068</f>
        <v>C</v>
      </c>
      <c r="B5058">
        <f>'Hour Loop'!CI5068</f>
        <v>444.358</v>
      </c>
      <c r="C5058">
        <f>'Hour Loop'!CJ5068</f>
        <v>158.07599999999999</v>
      </c>
    </row>
    <row r="5059" spans="1:3" hidden="1" x14ac:dyDescent="0.25">
      <c r="A5059" s="15" t="str">
        <f>'Hour Loop'!BV5069</f>
        <v>C</v>
      </c>
      <c r="B5059">
        <f>'Hour Loop'!CI5069</f>
        <v>439.613</v>
      </c>
      <c r="C5059">
        <f>'Hour Loop'!CJ5069</f>
        <v>148.65</v>
      </c>
    </row>
    <row r="5060" spans="1:3" hidden="1" x14ac:dyDescent="0.25">
      <c r="A5060" s="15" t="str">
        <f>'Hour Loop'!BV5070</f>
        <v>C</v>
      </c>
      <c r="B5060">
        <f>'Hour Loop'!CI5070</f>
        <v>434.41199999999998</v>
      </c>
      <c r="C5060">
        <f>'Hour Loop'!CJ5070</f>
        <v>139.46799999999999</v>
      </c>
    </row>
    <row r="5061" spans="1:3" hidden="1" x14ac:dyDescent="0.25">
      <c r="A5061" s="15" t="str">
        <f>'Hour Loop'!BV5071</f>
        <v>C</v>
      </c>
      <c r="B5061">
        <f>'Hour Loop'!CI5071</f>
        <v>428.76600000000002</v>
      </c>
      <c r="C5061">
        <f>'Hour Loop'!CJ5071</f>
        <v>130.55199999999999</v>
      </c>
    </row>
    <row r="5062" spans="1:3" hidden="1" x14ac:dyDescent="0.25">
      <c r="A5062" s="15" t="str">
        <f>'Hour Loop'!BV5072</f>
        <v>C</v>
      </c>
      <c r="B5062">
        <f>'Hour Loop'!CI5072</f>
        <v>422.69</v>
      </c>
      <c r="C5062">
        <f>'Hour Loop'!CJ5072</f>
        <v>121.925</v>
      </c>
    </row>
    <row r="5063" spans="1:3" hidden="1" x14ac:dyDescent="0.25">
      <c r="A5063" s="15" t="str">
        <f>'Hour Loop'!BV5073</f>
        <v>C</v>
      </c>
      <c r="B5063">
        <f>'Hour Loop'!CI5073</f>
        <v>416.197</v>
      </c>
      <c r="C5063">
        <f>'Hour Loop'!CJ5073</f>
        <v>113.605</v>
      </c>
    </row>
    <row r="5064" spans="1:3" hidden="1" x14ac:dyDescent="0.25">
      <c r="A5064" s="15" t="str">
        <f>'Hour Loop'!BV5074</f>
        <v>C</v>
      </c>
      <c r="B5064">
        <f>'Hour Loop'!CI5074</f>
        <v>409.30399999999997</v>
      </c>
      <c r="C5064">
        <f>'Hour Loop'!CJ5074</f>
        <v>105.61499999999999</v>
      </c>
    </row>
    <row r="5065" spans="1:3" hidden="1" x14ac:dyDescent="0.25">
      <c r="A5065" s="15" t="str">
        <f>'Hour Loop'!BV5075</f>
        <v>C</v>
      </c>
      <c r="B5065">
        <f>'Hour Loop'!CI5075</f>
        <v>402.02</v>
      </c>
      <c r="C5065">
        <f>'Hour Loop'!CJ5075</f>
        <v>97.971999999999994</v>
      </c>
    </row>
    <row r="5066" spans="1:3" hidden="1" x14ac:dyDescent="0.25">
      <c r="A5066" s="15" t="str">
        <f>'Hour Loop'!BV5076</f>
        <v>C</v>
      </c>
      <c r="B5066">
        <f>'Hour Loop'!CI5076</f>
        <v>394.38</v>
      </c>
      <c r="C5066">
        <f>'Hour Loop'!CJ5076</f>
        <v>90.695999999999998</v>
      </c>
    </row>
    <row r="5067" spans="1:3" hidden="1" x14ac:dyDescent="0.25">
      <c r="A5067" s="15" t="str">
        <f>'Hour Loop'!BV5077</f>
        <v>C</v>
      </c>
      <c r="B5067">
        <f>'Hour Loop'!CI5077</f>
        <v>386.39</v>
      </c>
      <c r="C5067">
        <f>'Hour Loop'!CJ5077</f>
        <v>83.802999999999997</v>
      </c>
    </row>
    <row r="5068" spans="1:3" hidden="1" x14ac:dyDescent="0.25">
      <c r="A5068" s="15" t="str">
        <f>'Hour Loop'!BV5078</f>
        <v>C</v>
      </c>
      <c r="B5068">
        <f>'Hour Loop'!CI5078</f>
        <v>378</v>
      </c>
      <c r="C5068">
        <f>'Hour Loop'!CJ5078</f>
        <v>77.31</v>
      </c>
    </row>
    <row r="5069" spans="1:3" hidden="1" x14ac:dyDescent="0.25">
      <c r="A5069" s="15" t="str">
        <f>'Hour Loop'!BV5079</f>
        <v>C</v>
      </c>
      <c r="B5069">
        <f>'Hour Loop'!CI5079</f>
        <v>369.44</v>
      </c>
      <c r="C5069">
        <f>'Hour Loop'!CJ5079</f>
        <v>71.233999999999995</v>
      </c>
    </row>
    <row r="5070" spans="1:3" hidden="1" x14ac:dyDescent="0.25">
      <c r="A5070" s="15" t="str">
        <f>'Hour Loop'!BV5080</f>
        <v>C</v>
      </c>
      <c r="B5070">
        <f>'Hour Loop'!CI5080</f>
        <v>360.53</v>
      </c>
      <c r="C5070">
        <f>'Hour Loop'!CJ5080</f>
        <v>65.587999999999994</v>
      </c>
    </row>
    <row r="5071" spans="1:3" hidden="1" x14ac:dyDescent="0.25">
      <c r="A5071" s="15" t="str">
        <f>'Hour Loop'!BV5081</f>
        <v>C</v>
      </c>
      <c r="B5071">
        <f>'Hour Loop'!CI5081</f>
        <v>351.35</v>
      </c>
      <c r="C5071">
        <f>'Hour Loop'!CJ5081</f>
        <v>60.387</v>
      </c>
    </row>
    <row r="5072" spans="1:3" hidden="1" x14ac:dyDescent="0.25">
      <c r="A5072" s="15" t="str">
        <f>'Hour Loop'!BV5082</f>
        <v>C</v>
      </c>
      <c r="B5072">
        <f>'Hour Loop'!CI5082</f>
        <v>341.92</v>
      </c>
      <c r="C5072">
        <f>'Hour Loop'!CJ5082</f>
        <v>55.642000000000003</v>
      </c>
    </row>
    <row r="5073" spans="1:3" hidden="1" x14ac:dyDescent="0.25">
      <c r="A5073" s="15" t="str">
        <f>'Hour Loop'!BV5083</f>
        <v>C</v>
      </c>
      <c r="B5073">
        <f>'Hour Loop'!CI5083</f>
        <v>332.27</v>
      </c>
      <c r="C5073">
        <f>'Hour Loop'!CJ5083</f>
        <v>51.366</v>
      </c>
    </row>
    <row r="5074" spans="1:3" hidden="1" x14ac:dyDescent="0.25">
      <c r="A5074" s="15" t="str">
        <f>'Hour Loop'!BV5084</f>
        <v>C</v>
      </c>
      <c r="B5074">
        <f>'Hour Loop'!CI5084</f>
        <v>322.43</v>
      </c>
      <c r="C5074">
        <f>'Hour Loop'!CJ5084</f>
        <v>47.567999999999998</v>
      </c>
    </row>
    <row r="5075" spans="1:3" hidden="1" x14ac:dyDescent="0.25">
      <c r="A5075" s="15" t="str">
        <f>'Hour Loop'!BV5085</f>
        <v>C</v>
      </c>
      <c r="B5075">
        <f>'Hour Loop'!CI5085</f>
        <v>312.41000000000003</v>
      </c>
      <c r="C5075">
        <f>'Hour Loop'!CJ5085</f>
        <v>44.258000000000003</v>
      </c>
    </row>
    <row r="5076" spans="1:3" hidden="1" x14ac:dyDescent="0.25">
      <c r="A5076" s="15" t="str">
        <f>'Hour Loop'!BV5086</f>
        <v>C</v>
      </c>
      <c r="B5076">
        <f>'Hour Loop'!CI5086</f>
        <v>302.24</v>
      </c>
      <c r="C5076">
        <f>'Hour Loop'!CJ5086</f>
        <v>41.442999999999998</v>
      </c>
    </row>
    <row r="5077" spans="1:3" hidden="1" x14ac:dyDescent="0.25">
      <c r="A5077" s="15" t="str">
        <f>'Hour Loop'!BV5087</f>
        <v>C</v>
      </c>
      <c r="B5077">
        <f>'Hour Loop'!CI5087</f>
        <v>291.94</v>
      </c>
      <c r="C5077">
        <f>'Hour Loop'!CJ5087</f>
        <v>39.131</v>
      </c>
    </row>
    <row r="5078" spans="1:3" hidden="1" x14ac:dyDescent="0.25">
      <c r="A5078" s="15" t="str">
        <f>'Hour Loop'!BV5088</f>
        <v>C</v>
      </c>
      <c r="B5078">
        <f>'Hour Loop'!CI5088</f>
        <v>281.54000000000002</v>
      </c>
      <c r="C5078">
        <f>'Hour Loop'!CJ5088</f>
        <v>37.326999999999998</v>
      </c>
    </row>
    <row r="5079" spans="1:3" hidden="1" x14ac:dyDescent="0.25">
      <c r="A5079" s="15" t="str">
        <f>'Hour Loop'!BV5089</f>
        <v>C</v>
      </c>
      <c r="B5079">
        <f>'Hour Loop'!CI5089</f>
        <v>271.07</v>
      </c>
      <c r="C5079">
        <f>'Hour Loop'!CJ5089</f>
        <v>36.034999999999997</v>
      </c>
    </row>
    <row r="5080" spans="1:3" hidden="1" x14ac:dyDescent="0.25">
      <c r="A5080" s="15" t="str">
        <f>'Hour Loop'!BV5090</f>
        <v>C</v>
      </c>
      <c r="B5080">
        <f>'Hour Loop'!CI5090</f>
        <v>260.55</v>
      </c>
      <c r="C5080">
        <f>'Hour Loop'!CJ5090</f>
        <v>35.259</v>
      </c>
    </row>
    <row r="5081" spans="1:3" hidden="1" x14ac:dyDescent="0.25">
      <c r="A5081" s="15" t="str">
        <f>'Hour Loop'!BV5091</f>
        <v>C</v>
      </c>
      <c r="B5081">
        <f>'Hour Loop'!CI5091</f>
        <v>250</v>
      </c>
      <c r="C5081">
        <f>'Hour Loop'!CJ5091</f>
        <v>35</v>
      </c>
    </row>
    <row r="5082" spans="1:3" hidden="1" x14ac:dyDescent="0.25">
      <c r="A5082" s="15" t="str">
        <f>'Hour Loop'!BV5092</f>
        <v>C</v>
      </c>
      <c r="B5082">
        <f>'Hour Loop'!CI5092</f>
        <v>239.45</v>
      </c>
      <c r="C5082">
        <f>'Hour Loop'!CJ5092</f>
        <v>35.259</v>
      </c>
    </row>
    <row r="5083" spans="1:3" hidden="1" x14ac:dyDescent="0.25">
      <c r="A5083" s="15" t="str">
        <f>'Hour Loop'!BV5093</f>
        <v>C</v>
      </c>
      <c r="B5083">
        <f>'Hour Loop'!CI5093</f>
        <v>228.92</v>
      </c>
      <c r="C5083">
        <f>'Hour Loop'!CJ5093</f>
        <v>36.034999999999997</v>
      </c>
    </row>
    <row r="5084" spans="1:3" hidden="1" x14ac:dyDescent="0.25">
      <c r="A5084" s="15" t="str">
        <f>'Hour Loop'!BV5094</f>
        <v>C</v>
      </c>
      <c r="B5084">
        <f>'Hour Loop'!CI5094</f>
        <v>218.45</v>
      </c>
      <c r="C5084">
        <f>'Hour Loop'!CJ5094</f>
        <v>37.326999999999998</v>
      </c>
    </row>
    <row r="5085" spans="1:3" hidden="1" x14ac:dyDescent="0.25">
      <c r="A5085" s="15" t="str">
        <f>'Hour Loop'!BV5095</f>
        <v>C</v>
      </c>
      <c r="B5085">
        <f>'Hour Loop'!CI5095</f>
        <v>208.05</v>
      </c>
      <c r="C5085">
        <f>'Hour Loop'!CJ5095</f>
        <v>39.131</v>
      </c>
    </row>
    <row r="5086" spans="1:3" hidden="1" x14ac:dyDescent="0.25">
      <c r="A5086" s="15" t="str">
        <f>'Hour Loop'!BV5096</f>
        <v>C</v>
      </c>
      <c r="B5086">
        <f>'Hour Loop'!CI5096</f>
        <v>197.75</v>
      </c>
      <c r="C5086">
        <f>'Hour Loop'!CJ5096</f>
        <v>41.442999999999998</v>
      </c>
    </row>
    <row r="5087" spans="1:3" hidden="1" x14ac:dyDescent="0.25">
      <c r="A5087" s="15" t="str">
        <f>'Hour Loop'!BV5097</f>
        <v>C</v>
      </c>
      <c r="B5087">
        <f>'Hour Loop'!CI5097</f>
        <v>187.58</v>
      </c>
      <c r="C5087">
        <f>'Hour Loop'!CJ5097</f>
        <v>44.258000000000003</v>
      </c>
    </row>
    <row r="5088" spans="1:3" hidden="1" x14ac:dyDescent="0.25">
      <c r="A5088" s="15" t="str">
        <f>'Hour Loop'!BV5098</f>
        <v>C</v>
      </c>
      <c r="B5088">
        <f>'Hour Loop'!CI5098</f>
        <v>177.56</v>
      </c>
      <c r="C5088">
        <f>'Hour Loop'!CJ5098</f>
        <v>47.567999999999998</v>
      </c>
    </row>
    <row r="5089" spans="1:3" hidden="1" x14ac:dyDescent="0.25">
      <c r="A5089" s="15" t="str">
        <f>'Hour Loop'!BV5099</f>
        <v>C</v>
      </c>
      <c r="B5089">
        <f>'Hour Loop'!CI5099</f>
        <v>167.72</v>
      </c>
      <c r="C5089">
        <f>'Hour Loop'!CJ5099</f>
        <v>51.366</v>
      </c>
    </row>
    <row r="5090" spans="1:3" hidden="1" x14ac:dyDescent="0.25">
      <c r="A5090" s="15" t="str">
        <f>'Hour Loop'!BV5100</f>
        <v>C</v>
      </c>
      <c r="B5090">
        <f>'Hour Loop'!CI5100</f>
        <v>158.07</v>
      </c>
      <c r="C5090">
        <f>'Hour Loop'!CJ5100</f>
        <v>55.642000000000003</v>
      </c>
    </row>
    <row r="5091" spans="1:3" hidden="1" x14ac:dyDescent="0.25">
      <c r="A5091" s="15" t="str">
        <f>'Hour Loop'!BV5101</f>
        <v>C</v>
      </c>
      <c r="B5091">
        <f>'Hour Loop'!CI5101</f>
        <v>148.65</v>
      </c>
      <c r="C5091">
        <f>'Hour Loop'!CJ5101</f>
        <v>60.387</v>
      </c>
    </row>
    <row r="5092" spans="1:3" hidden="1" x14ac:dyDescent="0.25">
      <c r="A5092" s="15" t="str">
        <f>'Hour Loop'!BV5102</f>
        <v>C</v>
      </c>
      <c r="B5092">
        <f>'Hour Loop'!CI5102</f>
        <v>139.46</v>
      </c>
      <c r="C5092">
        <f>'Hour Loop'!CJ5102</f>
        <v>65.587999999999994</v>
      </c>
    </row>
    <row r="5093" spans="1:3" hidden="1" x14ac:dyDescent="0.25">
      <c r="A5093" s="15" t="str">
        <f>'Hour Loop'!BV5103</f>
        <v>C</v>
      </c>
      <c r="B5093">
        <f>'Hour Loop'!CI5103</f>
        <v>130.55000000000001</v>
      </c>
      <c r="C5093">
        <f>'Hour Loop'!CJ5103</f>
        <v>71.233999999999995</v>
      </c>
    </row>
    <row r="5094" spans="1:3" hidden="1" x14ac:dyDescent="0.25">
      <c r="A5094" s="15" t="str">
        <f>'Hour Loop'!BV5104</f>
        <v>C</v>
      </c>
      <c r="B5094">
        <f>'Hour Loop'!CI5104</f>
        <v>121.9</v>
      </c>
      <c r="C5094">
        <f>'Hour Loop'!CJ5104</f>
        <v>77.31</v>
      </c>
    </row>
    <row r="5095" spans="1:3" hidden="1" x14ac:dyDescent="0.25">
      <c r="A5095" s="15" t="str">
        <f>'Hour Loop'!BV5105</f>
        <v>C</v>
      </c>
      <c r="B5095">
        <f>'Hour Loop'!CI5105</f>
        <v>113.6</v>
      </c>
      <c r="C5095">
        <f>'Hour Loop'!CJ5105</f>
        <v>83.802999999999997</v>
      </c>
    </row>
    <row r="5096" spans="1:3" hidden="1" x14ac:dyDescent="0.25">
      <c r="A5096" s="15" t="str">
        <f>'Hour Loop'!BV5106</f>
        <v>C</v>
      </c>
      <c r="B5096">
        <f>'Hour Loop'!CI5106</f>
        <v>105.61</v>
      </c>
      <c r="C5096">
        <f>'Hour Loop'!CJ5106</f>
        <v>90.695999999999998</v>
      </c>
    </row>
    <row r="5097" spans="1:3" hidden="1" x14ac:dyDescent="0.25">
      <c r="A5097" s="15" t="str">
        <f>'Hour Loop'!BV5107</f>
        <v>C</v>
      </c>
      <c r="B5097">
        <f>'Hour Loop'!CI5107</f>
        <v>97.97</v>
      </c>
      <c r="C5097">
        <f>'Hour Loop'!CJ5107</f>
        <v>97.971999999999994</v>
      </c>
    </row>
    <row r="5098" spans="1:3" hidden="1" x14ac:dyDescent="0.25">
      <c r="A5098" s="15" t="str">
        <f>'Hour Loop'!BV5108</f>
        <v>C</v>
      </c>
      <c r="B5098">
        <f>'Hour Loop'!CI5108</f>
        <v>90.695999999999998</v>
      </c>
      <c r="C5098">
        <f>'Hour Loop'!CJ5108</f>
        <v>105.61499999999999</v>
      </c>
    </row>
    <row r="5099" spans="1:3" hidden="1" x14ac:dyDescent="0.25">
      <c r="A5099" s="15" t="str">
        <f>'Hour Loop'!BV5109</f>
        <v>C</v>
      </c>
      <c r="B5099">
        <f>'Hour Loop'!CI5109</f>
        <v>83.802999999999997</v>
      </c>
      <c r="C5099">
        <f>'Hour Loop'!CJ5109</f>
        <v>113.605</v>
      </c>
    </row>
    <row r="5100" spans="1:3" hidden="1" x14ac:dyDescent="0.25">
      <c r="A5100" s="15" t="str">
        <f>'Hour Loop'!BV5110</f>
        <v>C</v>
      </c>
      <c r="B5100">
        <f>'Hour Loop'!CI5110</f>
        <v>77.31</v>
      </c>
      <c r="C5100">
        <f>'Hour Loop'!CJ5110</f>
        <v>121.925</v>
      </c>
    </row>
    <row r="5101" spans="1:3" hidden="1" x14ac:dyDescent="0.25">
      <c r="A5101" s="15" t="str">
        <f>'Hour Loop'!BV5111</f>
        <v>C</v>
      </c>
      <c r="B5101">
        <f>'Hour Loop'!CI5111</f>
        <v>71.233999999999995</v>
      </c>
      <c r="C5101">
        <f>'Hour Loop'!CJ5111</f>
        <v>130.55199999999999</v>
      </c>
    </row>
    <row r="5102" spans="1:3" hidden="1" x14ac:dyDescent="0.25">
      <c r="A5102" s="15" t="str">
        <f>'Hour Loop'!BV5112</f>
        <v>C</v>
      </c>
      <c r="B5102">
        <f>'Hour Loop'!CI5112</f>
        <v>65.587999999999994</v>
      </c>
      <c r="C5102">
        <f>'Hour Loop'!CJ5112</f>
        <v>139.46799999999999</v>
      </c>
    </row>
    <row r="5103" spans="1:3" hidden="1" x14ac:dyDescent="0.25">
      <c r="A5103" s="15" t="str">
        <f>'Hour Loop'!BV5113</f>
        <v>C</v>
      </c>
      <c r="B5103">
        <f>'Hour Loop'!CI5113</f>
        <v>60.387</v>
      </c>
      <c r="C5103">
        <f>'Hour Loop'!CJ5113</f>
        <v>148.65</v>
      </c>
    </row>
    <row r="5104" spans="1:3" hidden="1" x14ac:dyDescent="0.25">
      <c r="A5104" s="15" t="str">
        <f>'Hour Loop'!BV5114</f>
        <v>C</v>
      </c>
      <c r="B5104">
        <f>'Hour Loop'!CI5114</f>
        <v>55.642000000000003</v>
      </c>
      <c r="C5104">
        <f>'Hour Loop'!CJ5114</f>
        <v>158.07599999999999</v>
      </c>
    </row>
    <row r="5105" spans="1:3" hidden="1" x14ac:dyDescent="0.25">
      <c r="A5105" s="15" t="str">
        <f>'Hour Loop'!BV5115</f>
        <v>C</v>
      </c>
      <c r="B5105">
        <f>'Hour Loop'!CI5115</f>
        <v>51.366</v>
      </c>
      <c r="C5105">
        <f>'Hour Loop'!CJ5115</f>
        <v>167.72300000000001</v>
      </c>
    </row>
    <row r="5106" spans="1:3" hidden="1" x14ac:dyDescent="0.25">
      <c r="A5106" s="15" t="str">
        <f>'Hour Loop'!BV5116</f>
        <v>C</v>
      </c>
      <c r="B5106">
        <f>'Hour Loop'!CI5116</f>
        <v>47.567999999999998</v>
      </c>
      <c r="C5106">
        <f>'Hour Loop'!CJ5116</f>
        <v>177.56899999999999</v>
      </c>
    </row>
    <row r="5107" spans="1:3" hidden="1" x14ac:dyDescent="0.25">
      <c r="A5107" s="15" t="str">
        <f>'Hour Loop'!BV5117</f>
        <v>C</v>
      </c>
      <c r="B5107">
        <f>'Hour Loop'!CI5117</f>
        <v>44.258000000000003</v>
      </c>
      <c r="C5107">
        <f>'Hour Loop'!CJ5117</f>
        <v>187.589</v>
      </c>
    </row>
    <row r="5108" spans="1:3" hidden="1" x14ac:dyDescent="0.25">
      <c r="A5108" s="15" t="str">
        <f>'Hour Loop'!BV5118</f>
        <v>C</v>
      </c>
      <c r="B5108">
        <f>'Hour Loop'!CI5118</f>
        <v>41.442999999999998</v>
      </c>
      <c r="C5108">
        <f>'Hour Loop'!CJ5118</f>
        <v>197.75899999999999</v>
      </c>
    </row>
    <row r="5109" spans="1:3" hidden="1" x14ac:dyDescent="0.25">
      <c r="A5109" s="15" t="str">
        <f>'Hour Loop'!BV5119</f>
        <v>C</v>
      </c>
      <c r="B5109">
        <f>'Hour Loop'!CI5119</f>
        <v>39.131</v>
      </c>
      <c r="C5109">
        <f>'Hour Loop'!CJ5119</f>
        <v>208.05600000000001</v>
      </c>
    </row>
    <row r="5110" spans="1:3" hidden="1" x14ac:dyDescent="0.25">
      <c r="A5110" s="15" t="str">
        <f>'Hour Loop'!BV5120</f>
        <v>C</v>
      </c>
      <c r="B5110">
        <f>'Hour Loop'!CI5120</f>
        <v>37.326999999999998</v>
      </c>
      <c r="C5110">
        <f>'Hour Loop'!CJ5120</f>
        <v>218.453</v>
      </c>
    </row>
    <row r="5111" spans="1:3" hidden="1" x14ac:dyDescent="0.25">
      <c r="A5111" s="15" t="str">
        <f>'Hour Loop'!BV5121</f>
        <v>C</v>
      </c>
      <c r="B5111">
        <f>'Hour Loop'!CI5121</f>
        <v>36.034999999999997</v>
      </c>
      <c r="C5111">
        <f>'Hour Loop'!CJ5121</f>
        <v>228.92599999999999</v>
      </c>
    </row>
    <row r="5112" spans="1:3" hidden="1" x14ac:dyDescent="0.25">
      <c r="A5112" s="15" t="str">
        <f>'Hour Loop'!BV5122</f>
        <v>C</v>
      </c>
      <c r="B5112">
        <f>'Hour Loop'!CI5122</f>
        <v>35.259</v>
      </c>
      <c r="C5112">
        <f>'Hour Loop'!CJ5122</f>
        <v>239.45</v>
      </c>
    </row>
    <row r="5113" spans="1:3" hidden="1" x14ac:dyDescent="0.25">
      <c r="A5113" s="15" t="str">
        <f>'Hour Loop'!BV5123</f>
        <v>C</v>
      </c>
      <c r="B5113">
        <f>'Hour Loop'!CI5123</f>
        <v>35</v>
      </c>
      <c r="C5113">
        <f>'Hour Loop'!CJ5123</f>
        <v>250</v>
      </c>
    </row>
    <row r="5114" spans="1:3" hidden="1" x14ac:dyDescent="0.25">
      <c r="A5114" s="15" t="str">
        <f>'Hour Loop'!BV5124</f>
        <v>C</v>
      </c>
      <c r="B5114">
        <f>'Hour Loop'!CI5124</f>
        <v>35.259</v>
      </c>
      <c r="C5114">
        <f>'Hour Loop'!CJ5124</f>
        <v>260.55</v>
      </c>
    </row>
    <row r="5115" spans="1:3" hidden="1" x14ac:dyDescent="0.25">
      <c r="A5115" s="15" t="str">
        <f>'Hour Loop'!BV5125</f>
        <v>C</v>
      </c>
      <c r="B5115">
        <f>'Hour Loop'!CI5125</f>
        <v>36.034999999999997</v>
      </c>
      <c r="C5115">
        <f>'Hour Loop'!CJ5125</f>
        <v>271.07400000000001</v>
      </c>
    </row>
    <row r="5116" spans="1:3" hidden="1" x14ac:dyDescent="0.25">
      <c r="A5116" s="15" t="str">
        <f>'Hour Loop'!BV5126</f>
        <v>C</v>
      </c>
      <c r="B5116">
        <f>'Hour Loop'!CI5126</f>
        <v>37.326999999999998</v>
      </c>
      <c r="C5116">
        <f>'Hour Loop'!CJ5126</f>
        <v>281.54700000000003</v>
      </c>
    </row>
    <row r="5117" spans="1:3" hidden="1" x14ac:dyDescent="0.25">
      <c r="A5117" s="15" t="str">
        <f>'Hour Loop'!BV5127</f>
        <v>C</v>
      </c>
      <c r="B5117">
        <f>'Hour Loop'!CI5127</f>
        <v>39.131</v>
      </c>
      <c r="C5117">
        <f>'Hour Loop'!CJ5127</f>
        <v>291.94400000000002</v>
      </c>
    </row>
    <row r="5118" spans="1:3" hidden="1" x14ac:dyDescent="0.25">
      <c r="A5118" s="15" t="str">
        <f>'Hour Loop'!BV5128</f>
        <v>C</v>
      </c>
      <c r="B5118">
        <f>'Hour Loop'!CI5128</f>
        <v>41.442999999999998</v>
      </c>
      <c r="C5118">
        <f>'Hour Loop'!CJ5128</f>
        <v>302.24099999999999</v>
      </c>
    </row>
    <row r="5119" spans="1:3" hidden="1" x14ac:dyDescent="0.25">
      <c r="A5119" s="15" t="str">
        <f>'Hour Loop'!BV5129</f>
        <v>C</v>
      </c>
      <c r="B5119">
        <f>'Hour Loop'!CI5129</f>
        <v>44.258000000000003</v>
      </c>
      <c r="C5119">
        <f>'Hour Loop'!CJ5129</f>
        <v>312.411</v>
      </c>
    </row>
    <row r="5120" spans="1:3" hidden="1" x14ac:dyDescent="0.25">
      <c r="A5120" s="15" t="str">
        <f>'Hour Loop'!BV5130</f>
        <v>C</v>
      </c>
      <c r="B5120">
        <f>'Hour Loop'!CI5130</f>
        <v>47.567999999999998</v>
      </c>
      <c r="C5120">
        <f>'Hour Loop'!CJ5130</f>
        <v>322.43099999999998</v>
      </c>
    </row>
    <row r="5121" spans="1:3" hidden="1" x14ac:dyDescent="0.25">
      <c r="A5121" s="15" t="str">
        <f>'Hour Loop'!BV5131</f>
        <v>C</v>
      </c>
      <c r="B5121">
        <f>'Hour Loop'!CI5131</f>
        <v>51.366</v>
      </c>
      <c r="C5121">
        <f>'Hour Loop'!CJ5131</f>
        <v>332.27699999999999</v>
      </c>
    </row>
    <row r="5122" spans="1:3" hidden="1" x14ac:dyDescent="0.25">
      <c r="A5122" s="15" t="str">
        <f>'Hour Loop'!BV5132</f>
        <v>C</v>
      </c>
      <c r="B5122">
        <f>'Hour Loop'!CI5132</f>
        <v>55.642000000000003</v>
      </c>
      <c r="C5122">
        <f>'Hour Loop'!CJ5132</f>
        <v>341.92399999999998</v>
      </c>
    </row>
    <row r="5123" spans="1:3" hidden="1" x14ac:dyDescent="0.25">
      <c r="A5123" s="15" t="str">
        <f>'Hour Loop'!BV5133</f>
        <v>C</v>
      </c>
      <c r="B5123">
        <f>'Hour Loop'!CI5133</f>
        <v>60.387</v>
      </c>
      <c r="C5123">
        <f>'Hour Loop'!CJ5133</f>
        <v>351.35</v>
      </c>
    </row>
    <row r="5124" spans="1:3" hidden="1" x14ac:dyDescent="0.25">
      <c r="A5124" s="15" t="str">
        <f>'Hour Loop'!BV5134</f>
        <v>C</v>
      </c>
      <c r="B5124">
        <f>'Hour Loop'!CI5134</f>
        <v>65.587999999999994</v>
      </c>
      <c r="C5124">
        <f>'Hour Loop'!CJ5134</f>
        <v>360.53199999999998</v>
      </c>
    </row>
    <row r="5125" spans="1:3" hidden="1" x14ac:dyDescent="0.25">
      <c r="A5125" s="15" t="str">
        <f>'Hour Loop'!BV5135</f>
        <v>C</v>
      </c>
      <c r="B5125">
        <f>'Hour Loop'!CI5135</f>
        <v>60.387</v>
      </c>
      <c r="C5125">
        <f>'Hour Loop'!CJ5135</f>
        <v>351.35</v>
      </c>
    </row>
    <row r="5126" spans="1:3" hidden="1" x14ac:dyDescent="0.25">
      <c r="A5126" s="15" t="str">
        <f>'Hour Loop'!BV5136</f>
        <v>C</v>
      </c>
      <c r="B5126">
        <f>'Hour Loop'!CI5136</f>
        <v>55.642000000000003</v>
      </c>
      <c r="C5126">
        <f>'Hour Loop'!CJ5136</f>
        <v>341.92399999999998</v>
      </c>
    </row>
    <row r="5127" spans="1:3" hidden="1" x14ac:dyDescent="0.25">
      <c r="A5127" s="15" t="str">
        <f>'Hour Loop'!BV5137</f>
        <v>C</v>
      </c>
      <c r="B5127">
        <f>'Hour Loop'!CI5137</f>
        <v>51.366</v>
      </c>
      <c r="C5127">
        <f>'Hour Loop'!CJ5137</f>
        <v>332.27699999999999</v>
      </c>
    </row>
    <row r="5128" spans="1:3" hidden="1" x14ac:dyDescent="0.25">
      <c r="A5128" s="15" t="str">
        <f>'Hour Loop'!BV5138</f>
        <v>C</v>
      </c>
      <c r="B5128">
        <f>'Hour Loop'!CI5138</f>
        <v>47.567999999999998</v>
      </c>
      <c r="C5128">
        <f>'Hour Loop'!CJ5138</f>
        <v>322.43099999999998</v>
      </c>
    </row>
    <row r="5129" spans="1:3" hidden="1" x14ac:dyDescent="0.25">
      <c r="A5129" s="15" t="str">
        <f>'Hour Loop'!BV5139</f>
        <v>C</v>
      </c>
      <c r="B5129">
        <f>'Hour Loop'!CI5139</f>
        <v>44.258000000000003</v>
      </c>
      <c r="C5129">
        <f>'Hour Loop'!CJ5139</f>
        <v>312.411</v>
      </c>
    </row>
    <row r="5130" spans="1:3" hidden="1" x14ac:dyDescent="0.25">
      <c r="A5130" s="15" t="str">
        <f>'Hour Loop'!BV5140</f>
        <v>C</v>
      </c>
      <c r="B5130">
        <f>'Hour Loop'!CI5140</f>
        <v>41.442999999999998</v>
      </c>
      <c r="C5130">
        <f>'Hour Loop'!CJ5140</f>
        <v>302.24099999999999</v>
      </c>
    </row>
    <row r="5131" spans="1:3" hidden="1" x14ac:dyDescent="0.25">
      <c r="A5131" s="15" t="str">
        <f>'Hour Loop'!BV5141</f>
        <v>C</v>
      </c>
      <c r="B5131">
        <f>'Hour Loop'!CI5141</f>
        <v>39.131</v>
      </c>
      <c r="C5131">
        <f>'Hour Loop'!CJ5141</f>
        <v>291.94400000000002</v>
      </c>
    </row>
    <row r="5132" spans="1:3" hidden="1" x14ac:dyDescent="0.25">
      <c r="A5132" s="15" t="str">
        <f>'Hour Loop'!BV5142</f>
        <v>C</v>
      </c>
      <c r="B5132">
        <f>'Hour Loop'!CI5142</f>
        <v>37.326999999999998</v>
      </c>
      <c r="C5132">
        <f>'Hour Loop'!CJ5142</f>
        <v>281.54700000000003</v>
      </c>
    </row>
    <row r="5133" spans="1:3" hidden="1" x14ac:dyDescent="0.25">
      <c r="A5133" s="15" t="str">
        <f>'Hour Loop'!BV5143</f>
        <v>C</v>
      </c>
      <c r="B5133">
        <f>'Hour Loop'!CI5143</f>
        <v>36.034999999999997</v>
      </c>
      <c r="C5133">
        <f>'Hour Loop'!CJ5143</f>
        <v>271.07400000000001</v>
      </c>
    </row>
    <row r="5134" spans="1:3" hidden="1" x14ac:dyDescent="0.25">
      <c r="A5134" s="15" t="str">
        <f>'Hour Loop'!BV5144</f>
        <v>C</v>
      </c>
      <c r="B5134">
        <f>'Hour Loop'!CI5144</f>
        <v>35.259</v>
      </c>
      <c r="C5134">
        <f>'Hour Loop'!CJ5144</f>
        <v>260.55</v>
      </c>
    </row>
    <row r="5135" spans="1:3" hidden="1" x14ac:dyDescent="0.25">
      <c r="A5135" s="15" t="str">
        <f>'Hour Loop'!BV5145</f>
        <v>C</v>
      </c>
      <c r="B5135">
        <f>'Hour Loop'!CI5145</f>
        <v>35</v>
      </c>
      <c r="C5135">
        <f>'Hour Loop'!CJ5145</f>
        <v>250</v>
      </c>
    </row>
    <row r="5136" spans="1:3" hidden="1" x14ac:dyDescent="0.25">
      <c r="A5136" s="15" t="str">
        <f>'Hour Loop'!BV5146</f>
        <v>C</v>
      </c>
      <c r="B5136">
        <f>'Hour Loop'!CI5146</f>
        <v>35.259</v>
      </c>
      <c r="C5136">
        <f>'Hour Loop'!CJ5146</f>
        <v>239.45</v>
      </c>
    </row>
    <row r="5137" spans="1:3" hidden="1" x14ac:dyDescent="0.25">
      <c r="A5137" s="15" t="str">
        <f>'Hour Loop'!BV5147</f>
        <v>C</v>
      </c>
      <c r="B5137">
        <f>'Hour Loop'!CI5147</f>
        <v>36.034999999999997</v>
      </c>
      <c r="C5137">
        <f>'Hour Loop'!CJ5147</f>
        <v>228.92599999999999</v>
      </c>
    </row>
    <row r="5138" spans="1:3" hidden="1" x14ac:dyDescent="0.25">
      <c r="A5138" s="15" t="str">
        <f>'Hour Loop'!BV5148</f>
        <v>C</v>
      </c>
      <c r="B5138">
        <f>'Hour Loop'!CI5148</f>
        <v>37.326999999999998</v>
      </c>
      <c r="C5138">
        <f>'Hour Loop'!CJ5148</f>
        <v>218.453</v>
      </c>
    </row>
    <row r="5139" spans="1:3" hidden="1" x14ac:dyDescent="0.25">
      <c r="A5139" s="15" t="str">
        <f>'Hour Loop'!BV5149</f>
        <v>C</v>
      </c>
      <c r="B5139">
        <f>'Hour Loop'!CI5149</f>
        <v>39.131</v>
      </c>
      <c r="C5139">
        <f>'Hour Loop'!CJ5149</f>
        <v>208.05600000000001</v>
      </c>
    </row>
    <row r="5140" spans="1:3" hidden="1" x14ac:dyDescent="0.25">
      <c r="A5140" s="15" t="str">
        <f>'Hour Loop'!BV5150</f>
        <v>C</v>
      </c>
      <c r="B5140">
        <f>'Hour Loop'!CI5150</f>
        <v>41.442999999999998</v>
      </c>
      <c r="C5140">
        <f>'Hour Loop'!CJ5150</f>
        <v>197.75899999999999</v>
      </c>
    </row>
    <row r="5141" spans="1:3" hidden="1" x14ac:dyDescent="0.25">
      <c r="A5141" s="15" t="str">
        <f>'Hour Loop'!BV5151</f>
        <v>C</v>
      </c>
      <c r="B5141">
        <f>'Hour Loop'!CI5151</f>
        <v>44.258000000000003</v>
      </c>
      <c r="C5141">
        <f>'Hour Loop'!CJ5151</f>
        <v>187.589</v>
      </c>
    </row>
    <row r="5142" spans="1:3" hidden="1" x14ac:dyDescent="0.25">
      <c r="A5142" s="15" t="str">
        <f>'Hour Loop'!BV5152</f>
        <v>C</v>
      </c>
      <c r="B5142">
        <f>'Hour Loop'!CI5152</f>
        <v>47.567999999999998</v>
      </c>
      <c r="C5142">
        <f>'Hour Loop'!CJ5152</f>
        <v>177.56899999999999</v>
      </c>
    </row>
    <row r="5143" spans="1:3" hidden="1" x14ac:dyDescent="0.25">
      <c r="A5143" s="15" t="str">
        <f>'Hour Loop'!BV5153</f>
        <v>C</v>
      </c>
      <c r="B5143">
        <f>'Hour Loop'!CI5153</f>
        <v>51.366</v>
      </c>
      <c r="C5143">
        <f>'Hour Loop'!CJ5153</f>
        <v>167.72300000000001</v>
      </c>
    </row>
    <row r="5144" spans="1:3" hidden="1" x14ac:dyDescent="0.25">
      <c r="A5144" s="15" t="str">
        <f>'Hour Loop'!BV5154</f>
        <v>C</v>
      </c>
      <c r="B5144">
        <f>'Hour Loop'!CI5154</f>
        <v>55.642000000000003</v>
      </c>
      <c r="C5144">
        <f>'Hour Loop'!CJ5154</f>
        <v>158.07599999999999</v>
      </c>
    </row>
    <row r="5145" spans="1:3" hidden="1" x14ac:dyDescent="0.25">
      <c r="A5145" s="15" t="str">
        <f>'Hour Loop'!BV5155</f>
        <v>C</v>
      </c>
      <c r="B5145">
        <f>'Hour Loop'!CI5155</f>
        <v>60.387</v>
      </c>
      <c r="C5145">
        <f>'Hour Loop'!CJ5155</f>
        <v>148.65</v>
      </c>
    </row>
    <row r="5146" spans="1:3" hidden="1" x14ac:dyDescent="0.25">
      <c r="A5146" s="15" t="str">
        <f>'Hour Loop'!BV5156</f>
        <v>C</v>
      </c>
      <c r="B5146">
        <f>'Hour Loop'!CI5156</f>
        <v>65.587999999999994</v>
      </c>
      <c r="C5146">
        <f>'Hour Loop'!CJ5156</f>
        <v>139.46799999999999</v>
      </c>
    </row>
    <row r="5147" spans="1:3" hidden="1" x14ac:dyDescent="0.25">
      <c r="A5147" s="15" t="str">
        <f>'Hour Loop'!BV5157</f>
        <v>C</v>
      </c>
      <c r="B5147">
        <f>'Hour Loop'!CI5157</f>
        <v>71.233999999999995</v>
      </c>
      <c r="C5147">
        <f>'Hour Loop'!CJ5157</f>
        <v>130.55199999999999</v>
      </c>
    </row>
    <row r="5148" spans="1:3" hidden="1" x14ac:dyDescent="0.25">
      <c r="A5148" s="15" t="str">
        <f>'Hour Loop'!BV5158</f>
        <v>C</v>
      </c>
      <c r="B5148">
        <f>'Hour Loop'!CI5158</f>
        <v>77.31</v>
      </c>
      <c r="C5148">
        <f>'Hour Loop'!CJ5158</f>
        <v>121.925</v>
      </c>
    </row>
    <row r="5149" spans="1:3" hidden="1" x14ac:dyDescent="0.25">
      <c r="A5149" s="15" t="str">
        <f>'Hour Loop'!BV5159</f>
        <v>C</v>
      </c>
      <c r="B5149">
        <f>'Hour Loop'!CI5159</f>
        <v>83.802999999999997</v>
      </c>
      <c r="C5149">
        <f>'Hour Loop'!CJ5159</f>
        <v>113.605</v>
      </c>
    </row>
    <row r="5150" spans="1:3" hidden="1" x14ac:dyDescent="0.25">
      <c r="A5150" s="15" t="str">
        <f>'Hour Loop'!BV5160</f>
        <v>C</v>
      </c>
      <c r="B5150">
        <f>'Hour Loop'!CI5160</f>
        <v>90.695999999999998</v>
      </c>
      <c r="C5150">
        <f>'Hour Loop'!CJ5160</f>
        <v>105.61499999999999</v>
      </c>
    </row>
    <row r="5151" spans="1:3" hidden="1" x14ac:dyDescent="0.25">
      <c r="A5151" s="15" t="str">
        <f>'Hour Loop'!BV5161</f>
        <v>C</v>
      </c>
      <c r="B5151">
        <f>'Hour Loop'!CI5161</f>
        <v>97.97</v>
      </c>
      <c r="C5151">
        <f>'Hour Loop'!CJ5161</f>
        <v>97.971999999999994</v>
      </c>
    </row>
    <row r="5152" spans="1:3" hidden="1" x14ac:dyDescent="0.25">
      <c r="A5152" s="15" t="str">
        <f>'Hour Loop'!BV5162</f>
        <v>C</v>
      </c>
      <c r="B5152">
        <f>'Hour Loop'!CI5162</f>
        <v>105.61</v>
      </c>
      <c r="C5152">
        <f>'Hour Loop'!CJ5162</f>
        <v>90.695999999999998</v>
      </c>
    </row>
    <row r="5153" spans="1:3" hidden="1" x14ac:dyDescent="0.25">
      <c r="A5153" s="15" t="str">
        <f>'Hour Loop'!BV5163</f>
        <v>C</v>
      </c>
      <c r="B5153">
        <f>'Hour Loop'!CI5163</f>
        <v>113.6</v>
      </c>
      <c r="C5153">
        <f>'Hour Loop'!CJ5163</f>
        <v>83.802999999999997</v>
      </c>
    </row>
    <row r="5154" spans="1:3" hidden="1" x14ac:dyDescent="0.25">
      <c r="A5154" s="15" t="str">
        <f>'Hour Loop'!BV5164</f>
        <v>C</v>
      </c>
      <c r="B5154">
        <f>'Hour Loop'!CI5164</f>
        <v>121.9</v>
      </c>
      <c r="C5154">
        <f>'Hour Loop'!CJ5164</f>
        <v>77.31</v>
      </c>
    </row>
    <row r="5155" spans="1:3" hidden="1" x14ac:dyDescent="0.25">
      <c r="A5155" s="15" t="str">
        <f>'Hour Loop'!BV5165</f>
        <v>C</v>
      </c>
      <c r="B5155">
        <f>'Hour Loop'!CI5165</f>
        <v>130.55000000000001</v>
      </c>
      <c r="C5155">
        <f>'Hour Loop'!CJ5165</f>
        <v>71.233999999999995</v>
      </c>
    </row>
    <row r="5156" spans="1:3" hidden="1" x14ac:dyDescent="0.25">
      <c r="A5156" s="15" t="str">
        <f>'Hour Loop'!BV5166</f>
        <v>C</v>
      </c>
      <c r="B5156">
        <f>'Hour Loop'!CI5166</f>
        <v>139.46</v>
      </c>
      <c r="C5156">
        <f>'Hour Loop'!CJ5166</f>
        <v>65.587999999999994</v>
      </c>
    </row>
    <row r="5157" spans="1:3" hidden="1" x14ac:dyDescent="0.25">
      <c r="A5157" s="15" t="str">
        <f>'Hour Loop'!BV5167</f>
        <v>C</v>
      </c>
      <c r="B5157">
        <f>'Hour Loop'!CI5167</f>
        <v>148.65</v>
      </c>
      <c r="C5157">
        <f>'Hour Loop'!CJ5167</f>
        <v>60.387</v>
      </c>
    </row>
    <row r="5158" spans="1:3" hidden="1" x14ac:dyDescent="0.25">
      <c r="A5158" s="15" t="str">
        <f>'Hour Loop'!BV5168</f>
        <v>C</v>
      </c>
      <c r="B5158">
        <f>'Hour Loop'!CI5168</f>
        <v>158.07</v>
      </c>
      <c r="C5158">
        <f>'Hour Loop'!CJ5168</f>
        <v>55.642000000000003</v>
      </c>
    </row>
    <row r="5159" spans="1:3" hidden="1" x14ac:dyDescent="0.25">
      <c r="A5159" s="15" t="str">
        <f>'Hour Loop'!BV5169</f>
        <v>C</v>
      </c>
      <c r="B5159">
        <f>'Hour Loop'!CI5169</f>
        <v>167.72</v>
      </c>
      <c r="C5159">
        <f>'Hour Loop'!CJ5169</f>
        <v>51.366</v>
      </c>
    </row>
    <row r="5160" spans="1:3" hidden="1" x14ac:dyDescent="0.25">
      <c r="A5160" s="15" t="str">
        <f>'Hour Loop'!BV5170</f>
        <v>C</v>
      </c>
      <c r="B5160">
        <f>'Hour Loop'!CI5170</f>
        <v>177.56</v>
      </c>
      <c r="C5160">
        <f>'Hour Loop'!CJ5170</f>
        <v>47.567999999999998</v>
      </c>
    </row>
    <row r="5161" spans="1:3" hidden="1" x14ac:dyDescent="0.25">
      <c r="A5161" s="15" t="str">
        <f>'Hour Loop'!BV5171</f>
        <v>C</v>
      </c>
      <c r="B5161">
        <f>'Hour Loop'!CI5171</f>
        <v>187.58</v>
      </c>
      <c r="C5161">
        <f>'Hour Loop'!CJ5171</f>
        <v>44.258000000000003</v>
      </c>
    </row>
    <row r="5162" spans="1:3" hidden="1" x14ac:dyDescent="0.25">
      <c r="A5162" s="15" t="str">
        <f>'Hour Loop'!BV5172</f>
        <v>C</v>
      </c>
      <c r="B5162">
        <f>'Hour Loop'!CI5172</f>
        <v>197.75</v>
      </c>
      <c r="C5162">
        <f>'Hour Loop'!CJ5172</f>
        <v>41.442999999999998</v>
      </c>
    </row>
    <row r="5163" spans="1:3" hidden="1" x14ac:dyDescent="0.25">
      <c r="A5163" s="15" t="str">
        <f>'Hour Loop'!BV5173</f>
        <v>C</v>
      </c>
      <c r="B5163">
        <f>'Hour Loop'!CI5173</f>
        <v>208.05</v>
      </c>
      <c r="C5163">
        <f>'Hour Loop'!CJ5173</f>
        <v>39.131</v>
      </c>
    </row>
    <row r="5164" spans="1:3" hidden="1" x14ac:dyDescent="0.25">
      <c r="A5164" s="15" t="str">
        <f>'Hour Loop'!BV5174</f>
        <v>C</v>
      </c>
      <c r="B5164">
        <f>'Hour Loop'!CI5174</f>
        <v>218.45</v>
      </c>
      <c r="C5164">
        <f>'Hour Loop'!CJ5174</f>
        <v>37.326999999999998</v>
      </c>
    </row>
    <row r="5165" spans="1:3" hidden="1" x14ac:dyDescent="0.25">
      <c r="A5165" s="15" t="str">
        <f>'Hour Loop'!BV5175</f>
        <v>C</v>
      </c>
      <c r="B5165">
        <f>'Hour Loop'!CI5175</f>
        <v>228.92</v>
      </c>
      <c r="C5165">
        <f>'Hour Loop'!CJ5175</f>
        <v>36.034999999999997</v>
      </c>
    </row>
    <row r="5166" spans="1:3" hidden="1" x14ac:dyDescent="0.25">
      <c r="A5166" s="15" t="str">
        <f>'Hour Loop'!BV5176</f>
        <v>C</v>
      </c>
      <c r="B5166">
        <f>'Hour Loop'!CI5176</f>
        <v>239.45</v>
      </c>
      <c r="C5166">
        <f>'Hour Loop'!CJ5176</f>
        <v>35.259</v>
      </c>
    </row>
    <row r="5167" spans="1:3" hidden="1" x14ac:dyDescent="0.25">
      <c r="A5167" s="15" t="str">
        <f>'Hour Loop'!BV5177</f>
        <v>C</v>
      </c>
      <c r="B5167">
        <f>'Hour Loop'!CI5177</f>
        <v>250</v>
      </c>
      <c r="C5167">
        <f>'Hour Loop'!CJ5177</f>
        <v>35</v>
      </c>
    </row>
    <row r="5168" spans="1:3" hidden="1" x14ac:dyDescent="0.25">
      <c r="A5168" s="15" t="str">
        <f>'Hour Loop'!BV5178</f>
        <v>C</v>
      </c>
      <c r="B5168">
        <f>'Hour Loop'!CI5178</f>
        <v>260.55</v>
      </c>
      <c r="C5168">
        <f>'Hour Loop'!CJ5178</f>
        <v>35.259</v>
      </c>
    </row>
    <row r="5169" spans="1:3" hidden="1" x14ac:dyDescent="0.25">
      <c r="A5169" s="15" t="str">
        <f>'Hour Loop'!BV5179</f>
        <v>C</v>
      </c>
      <c r="B5169">
        <f>'Hour Loop'!CI5179</f>
        <v>271.07</v>
      </c>
      <c r="C5169">
        <f>'Hour Loop'!CJ5179</f>
        <v>36.034999999999997</v>
      </c>
    </row>
    <row r="5170" spans="1:3" hidden="1" x14ac:dyDescent="0.25">
      <c r="A5170" s="15" t="str">
        <f>'Hour Loop'!BV5180</f>
        <v>C</v>
      </c>
      <c r="B5170">
        <f>'Hour Loop'!CI5180</f>
        <v>281.54000000000002</v>
      </c>
      <c r="C5170">
        <f>'Hour Loop'!CJ5180</f>
        <v>37.326999999999998</v>
      </c>
    </row>
    <row r="5171" spans="1:3" hidden="1" x14ac:dyDescent="0.25">
      <c r="A5171" s="15" t="str">
        <f>'Hour Loop'!BV5181</f>
        <v>C</v>
      </c>
      <c r="B5171">
        <f>'Hour Loop'!CI5181</f>
        <v>291.94</v>
      </c>
      <c r="C5171">
        <f>'Hour Loop'!CJ5181</f>
        <v>39.131</v>
      </c>
    </row>
    <row r="5172" spans="1:3" hidden="1" x14ac:dyDescent="0.25">
      <c r="A5172" s="15" t="str">
        <f>'Hour Loop'!BV5182</f>
        <v>C</v>
      </c>
      <c r="B5172">
        <f>'Hour Loop'!CI5182</f>
        <v>302.24</v>
      </c>
      <c r="C5172">
        <f>'Hour Loop'!CJ5182</f>
        <v>41.442999999999998</v>
      </c>
    </row>
    <row r="5173" spans="1:3" hidden="1" x14ac:dyDescent="0.25">
      <c r="A5173" s="15" t="str">
        <f>'Hour Loop'!BV5183</f>
        <v>C</v>
      </c>
      <c r="B5173">
        <f>'Hour Loop'!CI5183</f>
        <v>312.41000000000003</v>
      </c>
      <c r="C5173">
        <f>'Hour Loop'!CJ5183</f>
        <v>44.258000000000003</v>
      </c>
    </row>
    <row r="5174" spans="1:3" hidden="1" x14ac:dyDescent="0.25">
      <c r="A5174" s="15" t="str">
        <f>'Hour Loop'!BV5184</f>
        <v>C</v>
      </c>
      <c r="B5174">
        <f>'Hour Loop'!CI5184</f>
        <v>322.43</v>
      </c>
      <c r="C5174">
        <f>'Hour Loop'!CJ5184</f>
        <v>47.567999999999998</v>
      </c>
    </row>
    <row r="5175" spans="1:3" hidden="1" x14ac:dyDescent="0.25">
      <c r="A5175" s="15" t="str">
        <f>'Hour Loop'!BV5185</f>
        <v>C</v>
      </c>
      <c r="B5175">
        <f>'Hour Loop'!CI5185</f>
        <v>332.27</v>
      </c>
      <c r="C5175">
        <f>'Hour Loop'!CJ5185</f>
        <v>51.366</v>
      </c>
    </row>
    <row r="5176" spans="1:3" hidden="1" x14ac:dyDescent="0.25">
      <c r="A5176" s="15" t="str">
        <f>'Hour Loop'!BV5186</f>
        <v>C</v>
      </c>
      <c r="B5176">
        <f>'Hour Loop'!CI5186</f>
        <v>341.92</v>
      </c>
      <c r="C5176">
        <f>'Hour Loop'!CJ5186</f>
        <v>55.642000000000003</v>
      </c>
    </row>
    <row r="5177" spans="1:3" hidden="1" x14ac:dyDescent="0.25">
      <c r="A5177" s="15" t="str">
        <f>'Hour Loop'!BV5187</f>
        <v>C</v>
      </c>
      <c r="B5177">
        <f>'Hour Loop'!CI5187</f>
        <v>351.35</v>
      </c>
      <c r="C5177">
        <f>'Hour Loop'!CJ5187</f>
        <v>60.387</v>
      </c>
    </row>
    <row r="5178" spans="1:3" hidden="1" x14ac:dyDescent="0.25">
      <c r="A5178" s="15" t="str">
        <f>'Hour Loop'!BV5188</f>
        <v>C</v>
      </c>
      <c r="B5178">
        <f>'Hour Loop'!CI5188</f>
        <v>360.53</v>
      </c>
      <c r="C5178">
        <f>'Hour Loop'!CJ5188</f>
        <v>65.587999999999994</v>
      </c>
    </row>
    <row r="5179" spans="1:3" hidden="1" x14ac:dyDescent="0.25">
      <c r="A5179" s="15" t="str">
        <f>'Hour Loop'!BV5189</f>
        <v>C</v>
      </c>
      <c r="B5179">
        <f>'Hour Loop'!CI5189</f>
        <v>369.44</v>
      </c>
      <c r="C5179">
        <f>'Hour Loop'!CJ5189</f>
        <v>71.233999999999995</v>
      </c>
    </row>
    <row r="5180" spans="1:3" hidden="1" x14ac:dyDescent="0.25">
      <c r="A5180" s="15" t="str">
        <f>'Hour Loop'!BV5190</f>
        <v>C</v>
      </c>
      <c r="B5180">
        <f>'Hour Loop'!CI5190</f>
        <v>378</v>
      </c>
      <c r="C5180">
        <f>'Hour Loop'!CJ5190</f>
        <v>77.31</v>
      </c>
    </row>
    <row r="5181" spans="1:3" hidden="1" x14ac:dyDescent="0.25">
      <c r="A5181" s="15" t="str">
        <f>'Hour Loop'!BV5191</f>
        <v>C</v>
      </c>
      <c r="B5181">
        <f>'Hour Loop'!CI5191</f>
        <v>386.39</v>
      </c>
      <c r="C5181">
        <f>'Hour Loop'!CJ5191</f>
        <v>83.802999999999997</v>
      </c>
    </row>
    <row r="5182" spans="1:3" hidden="1" x14ac:dyDescent="0.25">
      <c r="A5182" s="15" t="str">
        <f>'Hour Loop'!BV5192</f>
        <v>C</v>
      </c>
      <c r="B5182">
        <f>'Hour Loop'!CI5192</f>
        <v>394.38</v>
      </c>
      <c r="C5182">
        <f>'Hour Loop'!CJ5192</f>
        <v>90.695999999999998</v>
      </c>
    </row>
    <row r="5183" spans="1:3" hidden="1" x14ac:dyDescent="0.25">
      <c r="A5183" s="15" t="str">
        <f>'Hour Loop'!BV5193</f>
        <v>C</v>
      </c>
      <c r="B5183">
        <f>'Hour Loop'!CI5193</f>
        <v>402.02</v>
      </c>
      <c r="C5183">
        <f>'Hour Loop'!CJ5193</f>
        <v>97.971999999999994</v>
      </c>
    </row>
    <row r="5184" spans="1:3" hidden="1" x14ac:dyDescent="0.25">
      <c r="A5184" s="15" t="str">
        <f>'Hour Loop'!BV5194</f>
        <v>C</v>
      </c>
      <c r="B5184">
        <f>'Hour Loop'!CI5194</f>
        <v>409.30399999999997</v>
      </c>
      <c r="C5184">
        <f>'Hour Loop'!CJ5194</f>
        <v>105.61499999999999</v>
      </c>
    </row>
    <row r="5185" spans="1:3" hidden="1" x14ac:dyDescent="0.25">
      <c r="A5185" s="15" t="str">
        <f>'Hour Loop'!BV5195</f>
        <v>C</v>
      </c>
      <c r="B5185">
        <f>'Hour Loop'!CI5195</f>
        <v>416.197</v>
      </c>
      <c r="C5185">
        <f>'Hour Loop'!CJ5195</f>
        <v>113.605</v>
      </c>
    </row>
    <row r="5186" spans="1:3" hidden="1" x14ac:dyDescent="0.25">
      <c r="A5186" s="15" t="str">
        <f>'Hour Loop'!BV5196</f>
        <v>C</v>
      </c>
      <c r="B5186">
        <f>'Hour Loop'!CI5196</f>
        <v>422.69</v>
      </c>
      <c r="C5186">
        <f>'Hour Loop'!CJ5196</f>
        <v>121.925</v>
      </c>
    </row>
    <row r="5187" spans="1:3" hidden="1" x14ac:dyDescent="0.25">
      <c r="A5187" s="15" t="str">
        <f>'Hour Loop'!BV5197</f>
        <v>C</v>
      </c>
      <c r="B5187">
        <f>'Hour Loop'!CI5197</f>
        <v>428.76600000000002</v>
      </c>
      <c r="C5187">
        <f>'Hour Loop'!CJ5197</f>
        <v>130.55199999999999</v>
      </c>
    </row>
    <row r="5188" spans="1:3" hidden="1" x14ac:dyDescent="0.25">
      <c r="A5188" s="15" t="str">
        <f>'Hour Loop'!BV5198</f>
        <v>C</v>
      </c>
      <c r="B5188">
        <f>'Hour Loop'!CI5198</f>
        <v>434.41199999999998</v>
      </c>
      <c r="C5188">
        <f>'Hour Loop'!CJ5198</f>
        <v>139.46799999999999</v>
      </c>
    </row>
    <row r="5189" spans="1:3" hidden="1" x14ac:dyDescent="0.25">
      <c r="A5189" s="15" t="str">
        <f>'Hour Loop'!BV5199</f>
        <v>C</v>
      </c>
      <c r="B5189">
        <f>'Hour Loop'!CI5199</f>
        <v>439.613</v>
      </c>
      <c r="C5189">
        <f>'Hour Loop'!CJ5199</f>
        <v>148.65</v>
      </c>
    </row>
    <row r="5190" spans="1:3" hidden="1" x14ac:dyDescent="0.25">
      <c r="A5190" s="15" t="str">
        <f>'Hour Loop'!BV5200</f>
        <v>C</v>
      </c>
      <c r="B5190">
        <f>'Hour Loop'!CI5200</f>
        <v>444.358</v>
      </c>
      <c r="C5190">
        <f>'Hour Loop'!CJ5200</f>
        <v>158.07599999999999</v>
      </c>
    </row>
    <row r="5191" spans="1:3" hidden="1" x14ac:dyDescent="0.25">
      <c r="A5191" s="15" t="str">
        <f>'Hour Loop'!BV5201</f>
        <v>C</v>
      </c>
      <c r="B5191">
        <f>'Hour Loop'!CI5201</f>
        <v>448.63400000000001</v>
      </c>
      <c r="C5191">
        <f>'Hour Loop'!CJ5201</f>
        <v>167.72300000000001</v>
      </c>
    </row>
    <row r="5192" spans="1:3" hidden="1" x14ac:dyDescent="0.25">
      <c r="A5192" s="15" t="str">
        <f>'Hour Loop'!BV5202</f>
        <v>C</v>
      </c>
      <c r="B5192">
        <f>'Hour Loop'!CI5202</f>
        <v>452.43200000000002</v>
      </c>
      <c r="C5192">
        <f>'Hour Loop'!CJ5202</f>
        <v>177.56899999999999</v>
      </c>
    </row>
    <row r="5193" spans="1:3" hidden="1" x14ac:dyDescent="0.25">
      <c r="A5193" s="15" t="str">
        <f>'Hour Loop'!BV5203</f>
        <v>C</v>
      </c>
      <c r="B5193">
        <f>'Hour Loop'!CI5203</f>
        <v>455.74200000000002</v>
      </c>
      <c r="C5193">
        <f>'Hour Loop'!CJ5203</f>
        <v>187.589</v>
      </c>
    </row>
    <row r="5194" spans="1:3" hidden="1" x14ac:dyDescent="0.25">
      <c r="A5194" s="15" t="str">
        <f>'Hour Loop'!BV5204</f>
        <v>C</v>
      </c>
      <c r="B5194">
        <f>'Hour Loop'!CI5204</f>
        <v>458.55700000000002</v>
      </c>
      <c r="C5194">
        <f>'Hour Loop'!CJ5204</f>
        <v>197.75899999999999</v>
      </c>
    </row>
    <row r="5195" spans="1:3" hidden="1" x14ac:dyDescent="0.25">
      <c r="A5195" s="15" t="str">
        <f>'Hour Loop'!BV5205</f>
        <v>C</v>
      </c>
      <c r="B5195">
        <f>'Hour Loop'!CI5205</f>
        <v>460.86900000000003</v>
      </c>
      <c r="C5195">
        <f>'Hour Loop'!CJ5205</f>
        <v>208.05600000000001</v>
      </c>
    </row>
    <row r="5196" spans="1:3" hidden="1" x14ac:dyDescent="0.25">
      <c r="A5196" s="15" t="str">
        <f>'Hour Loop'!BV5206</f>
        <v>C</v>
      </c>
      <c r="B5196">
        <f>'Hour Loop'!CI5206</f>
        <v>462.673</v>
      </c>
      <c r="C5196">
        <f>'Hour Loop'!CJ5206</f>
        <v>218.453</v>
      </c>
    </row>
    <row r="5197" spans="1:3" hidden="1" x14ac:dyDescent="0.25">
      <c r="A5197" s="15" t="str">
        <f>'Hour Loop'!BV5207</f>
        <v>C</v>
      </c>
      <c r="B5197">
        <f>'Hour Loop'!CI5207</f>
        <v>463.96499999999997</v>
      </c>
      <c r="C5197">
        <f>'Hour Loop'!CJ5207</f>
        <v>228.92599999999999</v>
      </c>
    </row>
    <row r="5198" spans="1:3" hidden="1" x14ac:dyDescent="0.25">
      <c r="A5198" s="15" t="str">
        <f>'Hour Loop'!BV5208</f>
        <v>C</v>
      </c>
      <c r="B5198">
        <f>'Hour Loop'!CI5208</f>
        <v>464.74099999999999</v>
      </c>
      <c r="C5198">
        <f>'Hour Loop'!CJ5208</f>
        <v>239.45</v>
      </c>
    </row>
    <row r="5199" spans="1:3" hidden="1" x14ac:dyDescent="0.25">
      <c r="A5199" s="15" t="str">
        <f>'Hour Loop'!BV5209</f>
        <v>C</v>
      </c>
      <c r="B5199">
        <f>'Hour Loop'!CI5209</f>
        <v>465</v>
      </c>
      <c r="C5199">
        <f>'Hour Loop'!CJ5209</f>
        <v>250</v>
      </c>
    </row>
    <row r="5200" spans="1:3" hidden="1" x14ac:dyDescent="0.25">
      <c r="A5200" s="15" t="str">
        <f>'Hour Loop'!BV5210</f>
        <v>C</v>
      </c>
      <c r="B5200">
        <f>'Hour Loop'!CI5210</f>
        <v>464.74099999999999</v>
      </c>
      <c r="C5200">
        <f>'Hour Loop'!CJ5210</f>
        <v>260.55</v>
      </c>
    </row>
    <row r="5201" spans="1:3" hidden="1" x14ac:dyDescent="0.25">
      <c r="A5201" s="15" t="str">
        <f>'Hour Loop'!BV5211</f>
        <v>C</v>
      </c>
      <c r="B5201">
        <f>'Hour Loop'!CI5211</f>
        <v>463.96499999999997</v>
      </c>
      <c r="C5201">
        <f>'Hour Loop'!CJ5211</f>
        <v>271.07400000000001</v>
      </c>
    </row>
    <row r="5202" spans="1:3" hidden="1" x14ac:dyDescent="0.25">
      <c r="A5202" s="15" t="str">
        <f>'Hour Loop'!BV5212</f>
        <v>C</v>
      </c>
      <c r="B5202">
        <f>'Hour Loop'!CI5212</f>
        <v>462.673</v>
      </c>
      <c r="C5202">
        <f>'Hour Loop'!CJ5212</f>
        <v>281.54700000000003</v>
      </c>
    </row>
    <row r="5203" spans="1:3" hidden="1" x14ac:dyDescent="0.25">
      <c r="A5203" s="15" t="str">
        <f>'Hour Loop'!BV5213</f>
        <v>C</v>
      </c>
      <c r="B5203">
        <f>'Hour Loop'!CI5213</f>
        <v>460.86900000000003</v>
      </c>
      <c r="C5203">
        <f>'Hour Loop'!CJ5213</f>
        <v>291.94400000000002</v>
      </c>
    </row>
    <row r="5204" spans="1:3" hidden="1" x14ac:dyDescent="0.25">
      <c r="A5204" s="15" t="str">
        <f>'Hour Loop'!BV5214</f>
        <v>C</v>
      </c>
      <c r="B5204">
        <f>'Hour Loop'!CI5214</f>
        <v>458.55700000000002</v>
      </c>
      <c r="C5204">
        <f>'Hour Loop'!CJ5214</f>
        <v>302.24099999999999</v>
      </c>
    </row>
    <row r="5205" spans="1:3" hidden="1" x14ac:dyDescent="0.25">
      <c r="A5205" s="15" t="str">
        <f>'Hour Loop'!BV5215</f>
        <v>C</v>
      </c>
      <c r="B5205">
        <f>'Hour Loop'!CI5215</f>
        <v>455.74200000000002</v>
      </c>
      <c r="C5205">
        <f>'Hour Loop'!CJ5215</f>
        <v>312.411</v>
      </c>
    </row>
    <row r="5206" spans="1:3" hidden="1" x14ac:dyDescent="0.25">
      <c r="A5206" s="15" t="str">
        <f>'Hour Loop'!BV5216</f>
        <v>C</v>
      </c>
      <c r="B5206">
        <f>'Hour Loop'!CI5216</f>
        <v>452.43200000000002</v>
      </c>
      <c r="C5206">
        <f>'Hour Loop'!CJ5216</f>
        <v>322.43099999999998</v>
      </c>
    </row>
    <row r="5207" spans="1:3" hidden="1" x14ac:dyDescent="0.25">
      <c r="A5207" s="15" t="str">
        <f>'Hour Loop'!BV5217</f>
        <v>C</v>
      </c>
      <c r="B5207">
        <f>'Hour Loop'!CI5217</f>
        <v>448.63400000000001</v>
      </c>
      <c r="C5207">
        <f>'Hour Loop'!CJ5217</f>
        <v>332.27699999999999</v>
      </c>
    </row>
    <row r="5208" spans="1:3" hidden="1" x14ac:dyDescent="0.25">
      <c r="A5208" s="15" t="str">
        <f>'Hour Loop'!BV5218</f>
        <v>C</v>
      </c>
      <c r="B5208">
        <f>'Hour Loop'!CI5218</f>
        <v>444.358</v>
      </c>
      <c r="C5208">
        <f>'Hour Loop'!CJ5218</f>
        <v>341.92399999999998</v>
      </c>
    </row>
    <row r="5209" spans="1:3" hidden="1" x14ac:dyDescent="0.25">
      <c r="A5209" s="15" t="str">
        <f>'Hour Loop'!BV5219</f>
        <v>C</v>
      </c>
      <c r="B5209">
        <f>'Hour Loop'!CI5219</f>
        <v>439.613</v>
      </c>
      <c r="C5209">
        <f>'Hour Loop'!CJ5219</f>
        <v>351.35</v>
      </c>
    </row>
    <row r="5210" spans="1:3" hidden="1" x14ac:dyDescent="0.25">
      <c r="A5210" s="15" t="str">
        <f>'Hour Loop'!BV5220</f>
        <v>C</v>
      </c>
      <c r="B5210">
        <f>'Hour Loop'!CI5220</f>
        <v>434.41199999999998</v>
      </c>
      <c r="C5210">
        <f>'Hour Loop'!CJ5220</f>
        <v>360.53199999999998</v>
      </c>
    </row>
    <row r="5211" spans="1:3" hidden="1" x14ac:dyDescent="0.25">
      <c r="A5211" s="15" t="str">
        <f>'Hour Loop'!BV5221</f>
        <v>C</v>
      </c>
      <c r="B5211">
        <f>'Hour Loop'!CI5221</f>
        <v>428.76600000000002</v>
      </c>
      <c r="C5211">
        <f>'Hour Loop'!CJ5221</f>
        <v>369.44799999999998</v>
      </c>
    </row>
    <row r="5212" spans="1:3" hidden="1" x14ac:dyDescent="0.25">
      <c r="A5212" s="15" t="str">
        <f>'Hour Loop'!BV5222</f>
        <v>C</v>
      </c>
      <c r="B5212">
        <f>'Hour Loop'!CI5222</f>
        <v>422.69</v>
      </c>
      <c r="C5212">
        <f>'Hour Loop'!CJ5222</f>
        <v>378.07499999999999</v>
      </c>
    </row>
    <row r="5213" spans="1:3" hidden="1" x14ac:dyDescent="0.25">
      <c r="A5213" s="15" t="str">
        <f>'Hour Loop'!BV5223</f>
        <v>C</v>
      </c>
      <c r="B5213">
        <f>'Hour Loop'!CI5223</f>
        <v>416.197</v>
      </c>
      <c r="C5213">
        <f>'Hour Loop'!CJ5223</f>
        <v>386.39499999999998</v>
      </c>
    </row>
    <row r="5214" spans="1:3" hidden="1" x14ac:dyDescent="0.25">
      <c r="A5214" s="15" t="str">
        <f>'Hour Loop'!BV5224</f>
        <v>C</v>
      </c>
      <c r="B5214">
        <f>'Hour Loop'!CI5224</f>
        <v>409.30399999999997</v>
      </c>
      <c r="C5214">
        <f>'Hour Loop'!CJ5224</f>
        <v>394.38499999999999</v>
      </c>
    </row>
    <row r="5215" spans="1:3" hidden="1" x14ac:dyDescent="0.25">
      <c r="A5215" s="15" t="str">
        <f>'Hour Loop'!BV5225</f>
        <v>C</v>
      </c>
      <c r="B5215">
        <f>'Hour Loop'!CI5225</f>
        <v>402.02800000000002</v>
      </c>
      <c r="C5215">
        <f>'Hour Loop'!CJ5225</f>
        <v>402.02800000000002</v>
      </c>
    </row>
    <row r="5216" spans="1:3" hidden="1" x14ac:dyDescent="0.25">
      <c r="A5216" s="15" t="str">
        <f>'Hour Loop'!BV5226</f>
        <v>C</v>
      </c>
      <c r="B5216">
        <f>'Hour Loop'!CI5226</f>
        <v>394.38499999999999</v>
      </c>
      <c r="C5216">
        <f>'Hour Loop'!CJ5226</f>
        <v>409.30399999999997</v>
      </c>
    </row>
    <row r="5217" spans="1:3" hidden="1" x14ac:dyDescent="0.25">
      <c r="A5217" s="15" t="str">
        <f>'Hour Loop'!BV5227</f>
        <v>C</v>
      </c>
      <c r="B5217">
        <f>'Hour Loop'!CI5227</f>
        <v>386.39499999999998</v>
      </c>
      <c r="C5217">
        <f>'Hour Loop'!CJ5227</f>
        <v>416.197</v>
      </c>
    </row>
    <row r="5218" spans="1:3" hidden="1" x14ac:dyDescent="0.25">
      <c r="A5218" s="15" t="str">
        <f>'Hour Loop'!BV5228</f>
        <v>C</v>
      </c>
      <c r="B5218">
        <f>'Hour Loop'!CI5228</f>
        <v>378.07499999999999</v>
      </c>
      <c r="C5218">
        <f>'Hour Loop'!CJ5228</f>
        <v>422.69</v>
      </c>
    </row>
    <row r="5219" spans="1:3" hidden="1" x14ac:dyDescent="0.25">
      <c r="A5219" s="15" t="str">
        <f>'Hour Loop'!BV5229</f>
        <v>C</v>
      </c>
      <c r="B5219">
        <f>'Hour Loop'!CI5229</f>
        <v>369.44799999999998</v>
      </c>
      <c r="C5219">
        <f>'Hour Loop'!CJ5229</f>
        <v>428.76600000000002</v>
      </c>
    </row>
    <row r="5220" spans="1:3" hidden="1" x14ac:dyDescent="0.25">
      <c r="A5220" s="15" t="str">
        <f>'Hour Loop'!BV5230</f>
        <v>C</v>
      </c>
      <c r="B5220">
        <f>'Hour Loop'!CI5230</f>
        <v>360.53199999999998</v>
      </c>
      <c r="C5220">
        <f>'Hour Loop'!CJ5230</f>
        <v>434.41199999999998</v>
      </c>
    </row>
    <row r="5221" spans="1:3" hidden="1" x14ac:dyDescent="0.25">
      <c r="A5221" s="15" t="str">
        <f>'Hour Loop'!BV5231</f>
        <v>C</v>
      </c>
      <c r="B5221">
        <f>'Hour Loop'!CI5231</f>
        <v>351.35</v>
      </c>
      <c r="C5221">
        <f>'Hour Loop'!CJ5231</f>
        <v>439.613</v>
      </c>
    </row>
    <row r="5222" spans="1:3" hidden="1" x14ac:dyDescent="0.25">
      <c r="A5222" s="15" t="str">
        <f>'Hour Loop'!BV5232</f>
        <v>C</v>
      </c>
      <c r="B5222">
        <f>'Hour Loop'!CI5232</f>
        <v>341.92399999999998</v>
      </c>
      <c r="C5222">
        <f>'Hour Loop'!CJ5232</f>
        <v>444.358</v>
      </c>
    </row>
    <row r="5223" spans="1:3" hidden="1" x14ac:dyDescent="0.25">
      <c r="A5223" s="15" t="str">
        <f>'Hour Loop'!BV5233</f>
        <v>C</v>
      </c>
      <c r="B5223">
        <f>'Hour Loop'!CI5233</f>
        <v>332.27699999999999</v>
      </c>
      <c r="C5223">
        <f>'Hour Loop'!CJ5233</f>
        <v>448.63400000000001</v>
      </c>
    </row>
    <row r="5224" spans="1:3" hidden="1" x14ac:dyDescent="0.25">
      <c r="A5224" s="15" t="str">
        <f>'Hour Loop'!BV5234</f>
        <v>C</v>
      </c>
      <c r="B5224">
        <f>'Hour Loop'!CI5234</f>
        <v>322.43099999999998</v>
      </c>
      <c r="C5224">
        <f>'Hour Loop'!CJ5234</f>
        <v>452.43200000000002</v>
      </c>
    </row>
    <row r="5225" spans="1:3" hidden="1" x14ac:dyDescent="0.25">
      <c r="A5225" s="15" t="str">
        <f>'Hour Loop'!BV5235</f>
        <v>C</v>
      </c>
      <c r="B5225">
        <f>'Hour Loop'!CI5235</f>
        <v>312.411</v>
      </c>
      <c r="C5225">
        <f>'Hour Loop'!CJ5235</f>
        <v>455.74200000000002</v>
      </c>
    </row>
    <row r="5226" spans="1:3" hidden="1" x14ac:dyDescent="0.25">
      <c r="A5226" s="15" t="str">
        <f>'Hour Loop'!BV5236</f>
        <v>C</v>
      </c>
      <c r="B5226">
        <f>'Hour Loop'!CI5236</f>
        <v>302.24099999999999</v>
      </c>
      <c r="C5226">
        <f>'Hour Loop'!CJ5236</f>
        <v>458.55700000000002</v>
      </c>
    </row>
    <row r="5227" spans="1:3" hidden="1" x14ac:dyDescent="0.25">
      <c r="A5227" s="15" t="str">
        <f>'Hour Loop'!BV5237</f>
        <v>C</v>
      </c>
      <c r="B5227">
        <f>'Hour Loop'!CI5237</f>
        <v>291.94400000000002</v>
      </c>
      <c r="C5227">
        <f>'Hour Loop'!CJ5237</f>
        <v>460.86900000000003</v>
      </c>
    </row>
    <row r="5228" spans="1:3" hidden="1" x14ac:dyDescent="0.25">
      <c r="A5228" s="15" t="str">
        <f>'Hour Loop'!BV5238</f>
        <v>C</v>
      </c>
      <c r="B5228">
        <f>'Hour Loop'!CI5238</f>
        <v>281.54700000000003</v>
      </c>
      <c r="C5228">
        <f>'Hour Loop'!CJ5238</f>
        <v>462.673</v>
      </c>
    </row>
    <row r="5229" spans="1:3" hidden="1" x14ac:dyDescent="0.25">
      <c r="A5229" s="15" t="str">
        <f>'Hour Loop'!BV5239</f>
        <v>C</v>
      </c>
      <c r="B5229">
        <f>'Hour Loop'!CI5239</f>
        <v>271.07400000000001</v>
      </c>
      <c r="C5229">
        <f>'Hour Loop'!CJ5239</f>
        <v>463.96499999999997</v>
      </c>
    </row>
    <row r="5230" spans="1:3" hidden="1" x14ac:dyDescent="0.25">
      <c r="B5230">
        <f>'Hour Loop'!CI5240</f>
        <v>260.55</v>
      </c>
      <c r="C5230">
        <f>'Hour Loop'!CJ5240</f>
        <v>464.74099999999999</v>
      </c>
    </row>
    <row r="5231" spans="1:3" hidden="1" x14ac:dyDescent="0.25">
      <c r="B5231">
        <f>'Hour Loop'!CI5241</f>
        <v>250</v>
      </c>
      <c r="C5231">
        <f>'Hour Loop'!CJ5241</f>
        <v>465</v>
      </c>
    </row>
    <row r="5232" spans="1:3" hidden="1" x14ac:dyDescent="0.25">
      <c r="B5232" t="e">
        <f>'Hour Loop'!CI5242</f>
        <v>#VALUE!</v>
      </c>
      <c r="C5232" t="e">
        <f>'Hour Loop'!CJ5242</f>
        <v>#VALUE!</v>
      </c>
    </row>
    <row r="5233" spans="1:3" hidden="1" x14ac:dyDescent="0.25">
      <c r="A5233" s="15" t="str">
        <f>'Hour Loop'!BV5243</f>
        <v>B</v>
      </c>
      <c r="B5233" t="e">
        <f>'Hour Loop'!CI5243</f>
        <v>#VALUE!</v>
      </c>
      <c r="C5233" t="e">
        <f>'Hour Loop'!CJ5243</f>
        <v>#VALUE!</v>
      </c>
    </row>
    <row r="5234" spans="1:3" hidden="1" x14ac:dyDescent="0.25">
      <c r="B5234" t="e">
        <f>'Hour Loop'!CI5244</f>
        <v>#VALUE!</v>
      </c>
      <c r="C5234" t="e">
        <f>'Hour Loop'!CJ5244</f>
        <v>#VALUE!</v>
      </c>
    </row>
    <row r="5235" spans="1:3" hidden="1" x14ac:dyDescent="0.25">
      <c r="A5235" s="15" t="str">
        <f>'Hour Loop'!BV5245</f>
        <v>B</v>
      </c>
      <c r="B5235">
        <f>'Hour Loop'!CI5245</f>
        <v>250</v>
      </c>
      <c r="C5235">
        <f>'Hour Loop'!CJ5245</f>
        <v>500</v>
      </c>
    </row>
    <row r="5236" spans="1:3" hidden="1" x14ac:dyDescent="0.25">
      <c r="B5236" t="e">
        <f>'Hour Loop'!CI5246</f>
        <v>#VALUE!</v>
      </c>
      <c r="C5236" t="e">
        <f>'Hour Loop'!CJ5246</f>
        <v>#VALUE!</v>
      </c>
    </row>
    <row r="5237" spans="1:3" hidden="1" x14ac:dyDescent="0.25">
      <c r="A5237" s="15" t="str">
        <f>'Hour Loop'!BV5247</f>
        <v>B</v>
      </c>
      <c r="B5237">
        <f>'Hour Loop'!CI5247</f>
        <v>262.267</v>
      </c>
      <c r="C5237">
        <f>'Hour Loop'!CJ5247</f>
        <v>499.69900000000001</v>
      </c>
    </row>
    <row r="5238" spans="1:3" hidden="1" x14ac:dyDescent="0.25">
      <c r="B5238" t="e">
        <f>'Hour Loop'!CI5248</f>
        <v>#VALUE!</v>
      </c>
      <c r="C5238" t="e">
        <f>'Hour Loop'!CJ5248</f>
        <v>#VALUE!</v>
      </c>
    </row>
    <row r="5239" spans="1:3" hidden="1" x14ac:dyDescent="0.25">
      <c r="A5239" s="15" t="str">
        <f>'Hour Loop'!BV5249</f>
        <v>B</v>
      </c>
      <c r="B5239">
        <f>'Hour Loop'!CI5249</f>
        <v>274.50400000000002</v>
      </c>
      <c r="C5239">
        <f>'Hour Loop'!CJ5249</f>
        <v>498.79599999999999</v>
      </c>
    </row>
    <row r="5240" spans="1:3" hidden="1" x14ac:dyDescent="0.25">
      <c r="B5240" t="e">
        <f>'Hour Loop'!CI5250</f>
        <v>#VALUE!</v>
      </c>
      <c r="C5240" t="e">
        <f>'Hour Loop'!CJ5250</f>
        <v>#VALUE!</v>
      </c>
    </row>
    <row r="5241" spans="1:3" hidden="1" x14ac:dyDescent="0.25">
      <c r="A5241" s="15" t="str">
        <f>'Hour Loop'!BV5251</f>
        <v>B</v>
      </c>
      <c r="B5241">
        <f>'Hour Loop'!CI5251</f>
        <v>286.68299999999999</v>
      </c>
      <c r="C5241">
        <f>'Hour Loop'!CJ5251</f>
        <v>497.29399999999998</v>
      </c>
    </row>
    <row r="5242" spans="1:3" hidden="1" x14ac:dyDescent="0.25">
      <c r="B5242" t="e">
        <f>'Hour Loop'!CI5252</f>
        <v>#VALUE!</v>
      </c>
      <c r="C5242" t="e">
        <f>'Hour Loop'!CJ5252</f>
        <v>#VALUE!</v>
      </c>
    </row>
    <row r="5243" spans="1:3" hidden="1" x14ac:dyDescent="0.25">
      <c r="A5243" s="15" t="str">
        <f>'Hour Loop'!BV5253</f>
        <v>B</v>
      </c>
      <c r="B5243">
        <f>'Hour Loop'!CI5253</f>
        <v>298.77300000000002</v>
      </c>
      <c r="C5243">
        <f>'Hour Loop'!CJ5253</f>
        <v>495.19600000000003</v>
      </c>
    </row>
    <row r="5244" spans="1:3" hidden="1" x14ac:dyDescent="0.25">
      <c r="B5244" t="e">
        <f>'Hour Loop'!CI5254</f>
        <v>#VALUE!</v>
      </c>
      <c r="C5244" t="e">
        <f>'Hour Loop'!CJ5254</f>
        <v>#VALUE!</v>
      </c>
    </row>
    <row r="5245" spans="1:3" hidden="1" x14ac:dyDescent="0.25">
      <c r="A5245" s="15" t="str">
        <f>'Hour Loop'!BV5255</f>
        <v>B</v>
      </c>
      <c r="B5245">
        <f>'Hour Loop'!CI5255</f>
        <v>310.745</v>
      </c>
      <c r="C5245">
        <f>'Hour Loop'!CJ5255</f>
        <v>492.50799999999998</v>
      </c>
    </row>
    <row r="5246" spans="1:3" hidden="1" x14ac:dyDescent="0.25">
      <c r="B5246" t="e">
        <f>'Hour Loop'!CI5256</f>
        <v>#VALUE!</v>
      </c>
      <c r="C5246" t="e">
        <f>'Hour Loop'!CJ5256</f>
        <v>#VALUE!</v>
      </c>
    </row>
    <row r="5247" spans="1:3" hidden="1" x14ac:dyDescent="0.25">
      <c r="A5247" s="15" t="str">
        <f>'Hour Loop'!BV5257</f>
        <v>B</v>
      </c>
      <c r="B5247">
        <f>'Hour Loop'!CI5257</f>
        <v>322.57100000000003</v>
      </c>
      <c r="C5247">
        <f>'Hour Loop'!CJ5257</f>
        <v>489.23500000000001</v>
      </c>
    </row>
    <row r="5248" spans="1:3" hidden="1" x14ac:dyDescent="0.25">
      <c r="B5248" t="e">
        <f>'Hour Loop'!CI5258</f>
        <v>#VALUE!</v>
      </c>
      <c r="C5248" t="e">
        <f>'Hour Loop'!CJ5258</f>
        <v>#VALUE!</v>
      </c>
    </row>
    <row r="5249" spans="1:3" hidden="1" x14ac:dyDescent="0.25">
      <c r="B5249">
        <f>'Hour Loop'!CI5259</f>
        <v>334.22199999999998</v>
      </c>
      <c r="C5249">
        <f>'Hour Loop'!CJ5259</f>
        <v>485.38600000000002</v>
      </c>
    </row>
    <row r="5250" spans="1:3" hidden="1" x14ac:dyDescent="0.25">
      <c r="B5250" t="e">
        <f>'Hour Loop'!CI5260</f>
        <v>#VALUE!</v>
      </c>
      <c r="C5250" t="e">
        <f>'Hour Loop'!CJ5260</f>
        <v>#VALUE!</v>
      </c>
    </row>
    <row r="5251" spans="1:3" hidden="1" x14ac:dyDescent="0.25">
      <c r="A5251" s="15" t="str">
        <f>'Hour Loop'!BV5261</f>
        <v>B</v>
      </c>
      <c r="B5251">
        <f>'Hour Loop'!CI5261</f>
        <v>345.67099999999999</v>
      </c>
      <c r="C5251">
        <f>'Hour Loop'!CJ5261</f>
        <v>480.97</v>
      </c>
    </row>
    <row r="5252" spans="1:3" hidden="1" x14ac:dyDescent="0.25">
      <c r="B5252" t="e">
        <f>'Hour Loop'!CI5262</f>
        <v>#VALUE!</v>
      </c>
      <c r="C5252" t="e">
        <f>'Hour Loop'!CJ5262</f>
        <v>#VALUE!</v>
      </c>
    </row>
    <row r="5253" spans="1:3" hidden="1" x14ac:dyDescent="0.25">
      <c r="A5253" s="15" t="str">
        <f>'Hour Loop'!BV5263</f>
        <v>B</v>
      </c>
      <c r="B5253">
        <f>'Hour Loop'!CI5263</f>
        <v>356.88900000000001</v>
      </c>
      <c r="C5253">
        <f>'Hour Loop'!CJ5263</f>
        <v>475.99700000000001</v>
      </c>
    </row>
    <row r="5254" spans="1:3" hidden="1" x14ac:dyDescent="0.25">
      <c r="B5254" t="e">
        <f>'Hour Loop'!CI5264</f>
        <v>#VALUE!</v>
      </c>
      <c r="C5254" t="e">
        <f>'Hour Loop'!CJ5264</f>
        <v>#VALUE!</v>
      </c>
    </row>
    <row r="5255" spans="1:3" hidden="1" x14ac:dyDescent="0.25">
      <c r="A5255" s="15" t="str">
        <f>'Hour Loop'!BV5265</f>
        <v>B</v>
      </c>
      <c r="B5255">
        <f>'Hour Loop'!CI5265</f>
        <v>367.84899999999999</v>
      </c>
      <c r="C5255">
        <f>'Hour Loop'!CJ5265</f>
        <v>470.48</v>
      </c>
    </row>
    <row r="5256" spans="1:3" hidden="1" x14ac:dyDescent="0.25">
      <c r="B5256" t="e">
        <f>'Hour Loop'!CI5266</f>
        <v>#VALUE!</v>
      </c>
      <c r="C5256" t="e">
        <f>'Hour Loop'!CJ5266</f>
        <v>#VALUE!</v>
      </c>
    </row>
    <row r="5257" spans="1:3" hidden="1" x14ac:dyDescent="0.25">
      <c r="A5257" s="15" t="str">
        <f>'Hour Loop'!BV5267</f>
        <v>B</v>
      </c>
      <c r="B5257">
        <f>'Hour Loop'!CI5267</f>
        <v>378.52600000000001</v>
      </c>
      <c r="C5257">
        <f>'Hour Loop'!CJ5267</f>
        <v>464.43200000000002</v>
      </c>
    </row>
    <row r="5258" spans="1:3" hidden="1" x14ac:dyDescent="0.25">
      <c r="B5258" t="e">
        <f>'Hour Loop'!CI5268</f>
        <v>#VALUE!</v>
      </c>
      <c r="C5258" t="e">
        <f>'Hour Loop'!CJ5268</f>
        <v>#VALUE!</v>
      </c>
    </row>
    <row r="5259" spans="1:3" hidden="1" x14ac:dyDescent="0.25">
      <c r="A5259" s="15" t="str">
        <f>'Hour Loop'!BV5269</f>
        <v>B</v>
      </c>
      <c r="B5259">
        <f>'Hour Loop'!CI5269</f>
        <v>388.89299999999997</v>
      </c>
      <c r="C5259">
        <f>'Hour Loop'!CJ5269</f>
        <v>457.86700000000002</v>
      </c>
    </row>
    <row r="5260" spans="1:3" hidden="1" x14ac:dyDescent="0.25">
      <c r="B5260" t="e">
        <f>'Hour Loop'!CI5270</f>
        <v>#VALUE!</v>
      </c>
      <c r="C5260" t="e">
        <f>'Hour Loop'!CJ5270</f>
        <v>#VALUE!</v>
      </c>
    </row>
    <row r="5261" spans="1:3" hidden="1" x14ac:dyDescent="0.25">
      <c r="A5261" s="15" t="str">
        <f>'Hour Loop'!BV5271</f>
        <v>B</v>
      </c>
      <c r="B5261">
        <f>'Hour Loop'!CI5271</f>
        <v>398.92500000000001</v>
      </c>
      <c r="C5261">
        <f>'Hour Loop'!CJ5271</f>
        <v>450.80200000000002</v>
      </c>
    </row>
    <row r="5262" spans="1:3" hidden="1" x14ac:dyDescent="0.25">
      <c r="B5262" t="e">
        <f>'Hour Loop'!CI5272</f>
        <v>#VALUE!</v>
      </c>
      <c r="C5262" t="e">
        <f>'Hour Loop'!CJ5272</f>
        <v>#VALUE!</v>
      </c>
    </row>
    <row r="5263" spans="1:3" hidden="1" x14ac:dyDescent="0.25">
      <c r="A5263" s="15" t="str">
        <f>'Hour Loop'!BV5273</f>
        <v>B</v>
      </c>
      <c r="B5263">
        <f>'Hour Loop'!CI5273</f>
        <v>408.59800000000001</v>
      </c>
      <c r="C5263">
        <f>'Hour Loop'!CJ5273</f>
        <v>443.25299999999999</v>
      </c>
    </row>
    <row r="5264" spans="1:3" hidden="1" x14ac:dyDescent="0.25">
      <c r="B5264" t="e">
        <f>'Hour Loop'!CI5274</f>
        <v>#VALUE!</v>
      </c>
      <c r="C5264" t="e">
        <f>'Hour Loop'!CJ5274</f>
        <v>#VALUE!</v>
      </c>
    </row>
    <row r="5265" spans="1:3" hidden="1" x14ac:dyDescent="0.25">
      <c r="A5265" s="15" t="str">
        <f>'Hour Loop'!BV5275</f>
        <v>B</v>
      </c>
      <c r="B5265">
        <f>'Hour Loop'!CI5275</f>
        <v>417.89</v>
      </c>
      <c r="C5265">
        <f>'Hour Loop'!CJ5275</f>
        <v>435.238</v>
      </c>
    </row>
    <row r="5266" spans="1:3" hidden="1" x14ac:dyDescent="0.25">
      <c r="B5266" t="e">
        <f>'Hour Loop'!CI5276</f>
        <v>#VALUE!</v>
      </c>
      <c r="C5266" t="e">
        <f>'Hour Loop'!CJ5276</f>
        <v>#VALUE!</v>
      </c>
    </row>
    <row r="5267" spans="1:3" hidden="1" x14ac:dyDescent="0.25">
      <c r="A5267" s="15" t="str">
        <f>'Hour Loop'!BV5277</f>
        <v>B</v>
      </c>
      <c r="B5267">
        <f>'Hour Loop'!CI5277</f>
        <v>426.77699999999999</v>
      </c>
      <c r="C5267">
        <f>'Hour Loop'!CJ5277</f>
        <v>426.77699999999999</v>
      </c>
    </row>
    <row r="5268" spans="1:3" hidden="1" x14ac:dyDescent="0.25">
      <c r="B5268" t="e">
        <f>'Hour Loop'!CI5278</f>
        <v>#VALUE!</v>
      </c>
      <c r="C5268" t="e">
        <f>'Hour Loop'!CJ5278</f>
        <v>#VALUE!</v>
      </c>
    </row>
    <row r="5269" spans="1:3" hidden="1" x14ac:dyDescent="0.25">
      <c r="A5269" s="15" t="str">
        <f>'Hour Loop'!BV5279</f>
        <v>B</v>
      </c>
      <c r="B5269">
        <f>'Hour Loop'!CI5279</f>
        <v>435.238</v>
      </c>
      <c r="C5269">
        <f>'Hour Loop'!CJ5279</f>
        <v>417.89</v>
      </c>
    </row>
    <row r="5270" spans="1:3" hidden="1" x14ac:dyDescent="0.25">
      <c r="B5270" t="e">
        <f>'Hour Loop'!CI5280</f>
        <v>#VALUE!</v>
      </c>
      <c r="C5270" t="e">
        <f>'Hour Loop'!CJ5280</f>
        <v>#VALUE!</v>
      </c>
    </row>
    <row r="5271" spans="1:3" hidden="1" x14ac:dyDescent="0.25">
      <c r="A5271" s="15" t="str">
        <f>'Hour Loop'!BV5281</f>
        <v>B</v>
      </c>
      <c r="B5271">
        <f>'Hour Loop'!CI5281</f>
        <v>443.25299999999999</v>
      </c>
      <c r="C5271">
        <f>'Hour Loop'!CJ5281</f>
        <v>408.59800000000001</v>
      </c>
    </row>
    <row r="5272" spans="1:3" hidden="1" x14ac:dyDescent="0.25">
      <c r="B5272" t="e">
        <f>'Hour Loop'!CI5282</f>
        <v>#VALUE!</v>
      </c>
      <c r="C5272" t="e">
        <f>'Hour Loop'!CJ5282</f>
        <v>#VALUE!</v>
      </c>
    </row>
    <row r="5273" spans="1:3" hidden="1" x14ac:dyDescent="0.25">
      <c r="A5273" s="15" t="str">
        <f>'Hour Loop'!BV5283</f>
        <v>B</v>
      </c>
      <c r="B5273">
        <f>'Hour Loop'!CI5283</f>
        <v>450.80200000000002</v>
      </c>
      <c r="C5273">
        <f>'Hour Loop'!CJ5283</f>
        <v>398.92500000000001</v>
      </c>
    </row>
    <row r="5274" spans="1:3" hidden="1" x14ac:dyDescent="0.25">
      <c r="B5274" t="e">
        <f>'Hour Loop'!CI5284</f>
        <v>#VALUE!</v>
      </c>
      <c r="C5274" t="e">
        <f>'Hour Loop'!CJ5284</f>
        <v>#VALUE!</v>
      </c>
    </row>
    <row r="5275" spans="1:3" hidden="1" x14ac:dyDescent="0.25">
      <c r="A5275" s="15" t="str">
        <f>'Hour Loop'!BV5285</f>
        <v>B</v>
      </c>
      <c r="B5275">
        <f>'Hour Loop'!CI5285</f>
        <v>457.86700000000002</v>
      </c>
      <c r="C5275">
        <f>'Hour Loop'!CJ5285</f>
        <v>388.89299999999997</v>
      </c>
    </row>
    <row r="5276" spans="1:3" hidden="1" x14ac:dyDescent="0.25">
      <c r="B5276" t="e">
        <f>'Hour Loop'!CI5286</f>
        <v>#VALUE!</v>
      </c>
      <c r="C5276" t="e">
        <f>'Hour Loop'!CJ5286</f>
        <v>#VALUE!</v>
      </c>
    </row>
    <row r="5277" spans="1:3" hidden="1" x14ac:dyDescent="0.25">
      <c r="A5277" s="15" t="str">
        <f>'Hour Loop'!BV5287</f>
        <v>B</v>
      </c>
      <c r="B5277">
        <f>'Hour Loop'!CI5287</f>
        <v>464.43200000000002</v>
      </c>
      <c r="C5277">
        <f>'Hour Loop'!CJ5287</f>
        <v>378.52600000000001</v>
      </c>
    </row>
    <row r="5278" spans="1:3" hidden="1" x14ac:dyDescent="0.25">
      <c r="B5278" t="e">
        <f>'Hour Loop'!CI5288</f>
        <v>#VALUE!</v>
      </c>
      <c r="C5278" t="e">
        <f>'Hour Loop'!CJ5288</f>
        <v>#VALUE!</v>
      </c>
    </row>
    <row r="5279" spans="1:3" hidden="1" x14ac:dyDescent="0.25">
      <c r="A5279" s="15" t="str">
        <f>'Hour Loop'!BV5289</f>
        <v>B</v>
      </c>
      <c r="B5279">
        <f>'Hour Loop'!CI5289</f>
        <v>470.48</v>
      </c>
      <c r="C5279">
        <f>'Hour Loop'!CJ5289</f>
        <v>367.84899999999999</v>
      </c>
    </row>
    <row r="5280" spans="1:3" hidden="1" x14ac:dyDescent="0.25">
      <c r="B5280" t="e">
        <f>'Hour Loop'!CI5290</f>
        <v>#VALUE!</v>
      </c>
      <c r="C5280" t="e">
        <f>'Hour Loop'!CJ5290</f>
        <v>#VALUE!</v>
      </c>
    </row>
    <row r="5281" spans="1:3" hidden="1" x14ac:dyDescent="0.25">
      <c r="A5281" s="15" t="str">
        <f>'Hour Loop'!BV5291</f>
        <v>B</v>
      </c>
      <c r="B5281">
        <f>'Hour Loop'!CI5291</f>
        <v>475.99700000000001</v>
      </c>
      <c r="C5281">
        <f>'Hour Loop'!CJ5291</f>
        <v>356.88900000000001</v>
      </c>
    </row>
    <row r="5282" spans="1:3" hidden="1" x14ac:dyDescent="0.25">
      <c r="B5282" t="e">
        <f>'Hour Loop'!CI5292</f>
        <v>#VALUE!</v>
      </c>
      <c r="C5282" t="e">
        <f>'Hour Loop'!CJ5292</f>
        <v>#VALUE!</v>
      </c>
    </row>
    <row r="5283" spans="1:3" hidden="1" x14ac:dyDescent="0.25">
      <c r="A5283" s="15" t="str">
        <f>'Hour Loop'!BV5293</f>
        <v>B</v>
      </c>
      <c r="B5283">
        <f>'Hour Loop'!CI5293</f>
        <v>480.97</v>
      </c>
      <c r="C5283">
        <f>'Hour Loop'!CJ5293</f>
        <v>345.67099999999999</v>
      </c>
    </row>
    <row r="5284" spans="1:3" hidden="1" x14ac:dyDescent="0.25">
      <c r="B5284" t="e">
        <f>'Hour Loop'!CI5294</f>
        <v>#VALUE!</v>
      </c>
      <c r="C5284" t="e">
        <f>'Hour Loop'!CJ5294</f>
        <v>#VALUE!</v>
      </c>
    </row>
    <row r="5285" spans="1:3" hidden="1" x14ac:dyDescent="0.25">
      <c r="A5285" s="15" t="str">
        <f>'Hour Loop'!BV5295</f>
        <v>B</v>
      </c>
      <c r="B5285">
        <f>'Hour Loop'!CI5295</f>
        <v>485.38600000000002</v>
      </c>
      <c r="C5285">
        <f>'Hour Loop'!CJ5295</f>
        <v>334.22199999999998</v>
      </c>
    </row>
    <row r="5286" spans="1:3" hidden="1" x14ac:dyDescent="0.25">
      <c r="B5286" t="e">
        <f>'Hour Loop'!CI5296</f>
        <v>#VALUE!</v>
      </c>
      <c r="C5286" t="e">
        <f>'Hour Loop'!CJ5296</f>
        <v>#VALUE!</v>
      </c>
    </row>
    <row r="5287" spans="1:3" hidden="1" x14ac:dyDescent="0.25">
      <c r="A5287" s="15" t="str">
        <f>'Hour Loop'!BV5297</f>
        <v>B</v>
      </c>
      <c r="B5287">
        <f>'Hour Loop'!CI5297</f>
        <v>489.23500000000001</v>
      </c>
      <c r="C5287">
        <f>'Hour Loop'!CJ5297</f>
        <v>322.57100000000003</v>
      </c>
    </row>
    <row r="5288" spans="1:3" hidden="1" x14ac:dyDescent="0.25">
      <c r="B5288" t="e">
        <f>'Hour Loop'!CI5298</f>
        <v>#VALUE!</v>
      </c>
      <c r="C5288" t="e">
        <f>'Hour Loop'!CJ5298</f>
        <v>#VALUE!</v>
      </c>
    </row>
    <row r="5289" spans="1:3" hidden="1" x14ac:dyDescent="0.25">
      <c r="A5289" s="15" t="str">
        <f>'Hour Loop'!BV5299</f>
        <v>B</v>
      </c>
      <c r="B5289">
        <f>'Hour Loop'!CI5299</f>
        <v>492.50799999999998</v>
      </c>
      <c r="C5289">
        <f>'Hour Loop'!CJ5299</f>
        <v>310.745</v>
      </c>
    </row>
    <row r="5290" spans="1:3" hidden="1" x14ac:dyDescent="0.25">
      <c r="B5290" t="e">
        <f>'Hour Loop'!CI5300</f>
        <v>#VALUE!</v>
      </c>
      <c r="C5290" t="e">
        <f>'Hour Loop'!CJ5300</f>
        <v>#VALUE!</v>
      </c>
    </row>
    <row r="5291" spans="1:3" hidden="1" x14ac:dyDescent="0.25">
      <c r="A5291" s="15" t="str">
        <f>'Hour Loop'!BV5301</f>
        <v>B</v>
      </c>
      <c r="B5291">
        <f>'Hour Loop'!CI5301</f>
        <v>495.19600000000003</v>
      </c>
      <c r="C5291">
        <f>'Hour Loop'!CJ5301</f>
        <v>298.77300000000002</v>
      </c>
    </row>
    <row r="5292" spans="1:3" hidden="1" x14ac:dyDescent="0.25">
      <c r="B5292" t="e">
        <f>'Hour Loop'!CI5302</f>
        <v>#VALUE!</v>
      </c>
      <c r="C5292" t="e">
        <f>'Hour Loop'!CJ5302</f>
        <v>#VALUE!</v>
      </c>
    </row>
    <row r="5293" spans="1:3" hidden="1" x14ac:dyDescent="0.25">
      <c r="A5293" s="15" t="str">
        <f>'Hour Loop'!BV5303</f>
        <v>B</v>
      </c>
      <c r="B5293">
        <f>'Hour Loop'!CI5303</f>
        <v>497.29399999999998</v>
      </c>
      <c r="C5293">
        <f>'Hour Loop'!CJ5303</f>
        <v>286.68299999999999</v>
      </c>
    </row>
    <row r="5294" spans="1:3" hidden="1" x14ac:dyDescent="0.25">
      <c r="B5294" t="e">
        <f>'Hour Loop'!CI5304</f>
        <v>#VALUE!</v>
      </c>
      <c r="C5294" t="e">
        <f>'Hour Loop'!CJ5304</f>
        <v>#VALUE!</v>
      </c>
    </row>
    <row r="5295" spans="1:3" hidden="1" x14ac:dyDescent="0.25">
      <c r="A5295" s="15" t="str">
        <f>'Hour Loop'!BV5305</f>
        <v>B</v>
      </c>
      <c r="B5295">
        <f>'Hour Loop'!CI5305</f>
        <v>498.79599999999999</v>
      </c>
      <c r="C5295">
        <f>'Hour Loop'!CJ5305</f>
        <v>274.50400000000002</v>
      </c>
    </row>
    <row r="5296" spans="1:3" hidden="1" x14ac:dyDescent="0.25">
      <c r="B5296" t="e">
        <f>'Hour Loop'!CI5306</f>
        <v>#VALUE!</v>
      </c>
      <c r="C5296" t="e">
        <f>'Hour Loop'!CJ5306</f>
        <v>#VALUE!</v>
      </c>
    </row>
    <row r="5297" spans="1:3" hidden="1" x14ac:dyDescent="0.25">
      <c r="A5297" s="15" t="str">
        <f>'Hour Loop'!BV5307</f>
        <v>B</v>
      </c>
      <c r="B5297">
        <f>'Hour Loop'!CI5307</f>
        <v>499.69900000000001</v>
      </c>
      <c r="C5297">
        <f>'Hour Loop'!CJ5307</f>
        <v>262.267</v>
      </c>
    </row>
    <row r="5298" spans="1:3" hidden="1" x14ac:dyDescent="0.25">
      <c r="B5298" t="e">
        <f>'Hour Loop'!CI5308</f>
        <v>#VALUE!</v>
      </c>
      <c r="C5298" t="e">
        <f>'Hour Loop'!CJ5308</f>
        <v>#VALUE!</v>
      </c>
    </row>
    <row r="5299" spans="1:3" hidden="1" x14ac:dyDescent="0.25">
      <c r="A5299" s="15" t="str">
        <f>'Hour Loop'!BV5309</f>
        <v>B</v>
      </c>
      <c r="B5299">
        <f>'Hour Loop'!CI5309</f>
        <v>500</v>
      </c>
      <c r="C5299">
        <f>'Hour Loop'!CJ5309</f>
        <v>250</v>
      </c>
    </row>
    <row r="5300" spans="1:3" hidden="1" x14ac:dyDescent="0.25">
      <c r="B5300" t="e">
        <f>'Hour Loop'!CI5310</f>
        <v>#VALUE!</v>
      </c>
      <c r="C5300" t="e">
        <f>'Hour Loop'!CJ5310</f>
        <v>#VALUE!</v>
      </c>
    </row>
    <row r="5301" spans="1:3" hidden="1" x14ac:dyDescent="0.25">
      <c r="A5301" s="15" t="str">
        <f>'Hour Loop'!BV5311</f>
        <v>B</v>
      </c>
      <c r="B5301">
        <f>'Hour Loop'!CI5311</f>
        <v>499.69900000000001</v>
      </c>
      <c r="C5301">
        <f>'Hour Loop'!CJ5311</f>
        <v>237.733</v>
      </c>
    </row>
    <row r="5302" spans="1:3" hidden="1" x14ac:dyDescent="0.25">
      <c r="B5302" t="e">
        <f>'Hour Loop'!CI5312</f>
        <v>#VALUE!</v>
      </c>
      <c r="C5302" t="e">
        <f>'Hour Loop'!CJ5312</f>
        <v>#VALUE!</v>
      </c>
    </row>
    <row r="5303" spans="1:3" hidden="1" x14ac:dyDescent="0.25">
      <c r="A5303" s="15" t="str">
        <f>'Hour Loop'!BV5313</f>
        <v>B</v>
      </c>
      <c r="B5303">
        <f>'Hour Loop'!CI5313</f>
        <v>498.79599999999999</v>
      </c>
      <c r="C5303">
        <f>'Hour Loop'!CJ5313</f>
        <v>225.49600000000001</v>
      </c>
    </row>
    <row r="5304" spans="1:3" hidden="1" x14ac:dyDescent="0.25">
      <c r="B5304" t="e">
        <f>'Hour Loop'!CI5314</f>
        <v>#VALUE!</v>
      </c>
      <c r="C5304" t="e">
        <f>'Hour Loop'!CJ5314</f>
        <v>#VALUE!</v>
      </c>
    </row>
    <row r="5305" spans="1:3" hidden="1" x14ac:dyDescent="0.25">
      <c r="A5305" s="15" t="str">
        <f>'Hour Loop'!BV5315</f>
        <v>B</v>
      </c>
      <c r="B5305">
        <f>'Hour Loop'!CI5315</f>
        <v>497.29399999999998</v>
      </c>
      <c r="C5305">
        <f>'Hour Loop'!CJ5315</f>
        <v>213.31700000000001</v>
      </c>
    </row>
    <row r="5306" spans="1:3" hidden="1" x14ac:dyDescent="0.25">
      <c r="B5306" t="e">
        <f>'Hour Loop'!CI5316</f>
        <v>#VALUE!</v>
      </c>
      <c r="C5306" t="e">
        <f>'Hour Loop'!CJ5316</f>
        <v>#VALUE!</v>
      </c>
    </row>
    <row r="5307" spans="1:3" hidden="1" x14ac:dyDescent="0.25">
      <c r="A5307" s="15" t="str">
        <f>'Hour Loop'!BV5317</f>
        <v>B</v>
      </c>
      <c r="B5307">
        <f>'Hour Loop'!CI5317</f>
        <v>495.19600000000003</v>
      </c>
      <c r="C5307">
        <f>'Hour Loop'!CJ5317</f>
        <v>201.227</v>
      </c>
    </row>
    <row r="5308" spans="1:3" hidden="1" x14ac:dyDescent="0.25">
      <c r="B5308" t="e">
        <f>'Hour Loop'!CI5318</f>
        <v>#VALUE!</v>
      </c>
      <c r="C5308" t="e">
        <f>'Hour Loop'!CJ5318</f>
        <v>#VALUE!</v>
      </c>
    </row>
    <row r="5309" spans="1:3" hidden="1" x14ac:dyDescent="0.25">
      <c r="A5309" s="15" t="str">
        <f>'Hour Loop'!BV5319</f>
        <v>B</v>
      </c>
      <c r="B5309">
        <f>'Hour Loop'!CI5319</f>
        <v>492.50799999999998</v>
      </c>
      <c r="C5309">
        <f>'Hour Loop'!CJ5319</f>
        <v>189.255</v>
      </c>
    </row>
    <row r="5310" spans="1:3" hidden="1" x14ac:dyDescent="0.25">
      <c r="B5310" t="e">
        <f>'Hour Loop'!CI5320</f>
        <v>#VALUE!</v>
      </c>
      <c r="C5310" t="e">
        <f>'Hour Loop'!CJ5320</f>
        <v>#VALUE!</v>
      </c>
    </row>
    <row r="5311" spans="1:3" hidden="1" x14ac:dyDescent="0.25">
      <c r="A5311" s="15" t="str">
        <f>'Hour Loop'!BV5321</f>
        <v>B</v>
      </c>
      <c r="B5311">
        <f>'Hour Loop'!CI5321</f>
        <v>489.23500000000001</v>
      </c>
      <c r="C5311">
        <f>'Hour Loop'!CJ5321</f>
        <v>177.429</v>
      </c>
    </row>
    <row r="5312" spans="1:3" hidden="1" x14ac:dyDescent="0.25">
      <c r="B5312" t="e">
        <f>'Hour Loop'!CI5322</f>
        <v>#VALUE!</v>
      </c>
      <c r="C5312" t="e">
        <f>'Hour Loop'!CJ5322</f>
        <v>#VALUE!</v>
      </c>
    </row>
    <row r="5313" spans="1:3" hidden="1" x14ac:dyDescent="0.25">
      <c r="A5313" s="15" t="str">
        <f>'Hour Loop'!BV5323</f>
        <v>B</v>
      </c>
      <c r="B5313">
        <f>'Hour Loop'!CI5323</f>
        <v>485.38600000000002</v>
      </c>
      <c r="C5313">
        <f>'Hour Loop'!CJ5323</f>
        <v>165.77799999999999</v>
      </c>
    </row>
    <row r="5314" spans="1:3" hidden="1" x14ac:dyDescent="0.25">
      <c r="B5314" t="e">
        <f>'Hour Loop'!CI5324</f>
        <v>#VALUE!</v>
      </c>
      <c r="C5314" t="e">
        <f>'Hour Loop'!CJ5324</f>
        <v>#VALUE!</v>
      </c>
    </row>
    <row r="5315" spans="1:3" hidden="1" x14ac:dyDescent="0.25">
      <c r="A5315" s="15" t="str">
        <f>'Hour Loop'!BV5325</f>
        <v>B</v>
      </c>
      <c r="B5315">
        <f>'Hour Loop'!CI5325</f>
        <v>480.97</v>
      </c>
      <c r="C5315">
        <f>'Hour Loop'!CJ5325</f>
        <v>154.32900000000001</v>
      </c>
    </row>
    <row r="5316" spans="1:3" hidden="1" x14ac:dyDescent="0.25">
      <c r="B5316" t="e">
        <f>'Hour Loop'!CI5326</f>
        <v>#VALUE!</v>
      </c>
      <c r="C5316" t="e">
        <f>'Hour Loop'!CJ5326</f>
        <v>#VALUE!</v>
      </c>
    </row>
    <row r="5317" spans="1:3" hidden="1" x14ac:dyDescent="0.25">
      <c r="A5317" s="15" t="str">
        <f>'Hour Loop'!BV5327</f>
        <v>B</v>
      </c>
      <c r="B5317">
        <f>'Hour Loop'!CI5327</f>
        <v>475.99700000000001</v>
      </c>
      <c r="C5317">
        <f>'Hour Loop'!CJ5327</f>
        <v>143.11099999999999</v>
      </c>
    </row>
    <row r="5318" spans="1:3" hidden="1" x14ac:dyDescent="0.25">
      <c r="B5318" t="e">
        <f>'Hour Loop'!CI5328</f>
        <v>#VALUE!</v>
      </c>
      <c r="C5318" t="e">
        <f>'Hour Loop'!CJ5328</f>
        <v>#VALUE!</v>
      </c>
    </row>
    <row r="5319" spans="1:3" hidden="1" x14ac:dyDescent="0.25">
      <c r="A5319" s="15" t="str">
        <f>'Hour Loop'!BV5329</f>
        <v>B</v>
      </c>
      <c r="B5319">
        <f>'Hour Loop'!CI5329</f>
        <v>470.48</v>
      </c>
      <c r="C5319">
        <f>'Hour Loop'!CJ5329</f>
        <v>132.15100000000001</v>
      </c>
    </row>
    <row r="5320" spans="1:3" hidden="1" x14ac:dyDescent="0.25">
      <c r="B5320" t="e">
        <f>'Hour Loop'!CI5330</f>
        <v>#VALUE!</v>
      </c>
      <c r="C5320" t="e">
        <f>'Hour Loop'!CJ5330</f>
        <v>#VALUE!</v>
      </c>
    </row>
    <row r="5321" spans="1:3" hidden="1" x14ac:dyDescent="0.25">
      <c r="A5321" s="15" t="str">
        <f>'Hour Loop'!BV5331</f>
        <v>B</v>
      </c>
      <c r="B5321">
        <f>'Hour Loop'!CI5331</f>
        <v>464.43200000000002</v>
      </c>
      <c r="C5321">
        <f>'Hour Loop'!CJ5331</f>
        <v>121.474</v>
      </c>
    </row>
    <row r="5322" spans="1:3" hidden="1" x14ac:dyDescent="0.25">
      <c r="B5322" t="e">
        <f>'Hour Loop'!CI5332</f>
        <v>#VALUE!</v>
      </c>
      <c r="C5322" t="e">
        <f>'Hour Loop'!CJ5332</f>
        <v>#VALUE!</v>
      </c>
    </row>
    <row r="5323" spans="1:3" hidden="1" x14ac:dyDescent="0.25">
      <c r="A5323" s="15" t="str">
        <f>'Hour Loop'!BV5333</f>
        <v>B</v>
      </c>
      <c r="B5323">
        <f>'Hour Loop'!CI5333</f>
        <v>457.86700000000002</v>
      </c>
      <c r="C5323">
        <f>'Hour Loop'!CJ5333</f>
        <v>111.107</v>
      </c>
    </row>
    <row r="5324" spans="1:3" hidden="1" x14ac:dyDescent="0.25">
      <c r="B5324" t="e">
        <f>'Hour Loop'!CI5334</f>
        <v>#VALUE!</v>
      </c>
      <c r="C5324" t="e">
        <f>'Hour Loop'!CJ5334</f>
        <v>#VALUE!</v>
      </c>
    </row>
    <row r="5325" spans="1:3" hidden="1" x14ac:dyDescent="0.25">
      <c r="A5325" s="15" t="str">
        <f>'Hour Loop'!BV5335</f>
        <v>B</v>
      </c>
      <c r="B5325">
        <f>'Hour Loop'!CI5335</f>
        <v>450.80200000000002</v>
      </c>
      <c r="C5325">
        <f>'Hour Loop'!CJ5335</f>
        <v>101.075</v>
      </c>
    </row>
    <row r="5326" spans="1:3" hidden="1" x14ac:dyDescent="0.25">
      <c r="B5326" t="e">
        <f>'Hour Loop'!CI5336</f>
        <v>#VALUE!</v>
      </c>
      <c r="C5326" t="e">
        <f>'Hour Loop'!CJ5336</f>
        <v>#VALUE!</v>
      </c>
    </row>
    <row r="5327" spans="1:3" hidden="1" x14ac:dyDescent="0.25">
      <c r="A5327" s="15" t="str">
        <f>'Hour Loop'!BV5337</f>
        <v>B</v>
      </c>
      <c r="B5327">
        <f>'Hour Loop'!CI5337</f>
        <v>443.25</v>
      </c>
      <c r="C5327">
        <f>'Hour Loop'!CJ5337</f>
        <v>91.402000000000001</v>
      </c>
    </row>
    <row r="5328" spans="1:3" hidden="1" x14ac:dyDescent="0.25">
      <c r="B5328" t="e">
        <f>'Hour Loop'!CI5338</f>
        <v>#VALUE!</v>
      </c>
      <c r="C5328" t="e">
        <f>'Hour Loop'!CJ5338</f>
        <v>#VALUE!</v>
      </c>
    </row>
    <row r="5329" spans="1:3" hidden="1" x14ac:dyDescent="0.25">
      <c r="A5329" s="15" t="str">
        <f>'Hour Loop'!BV5339</f>
        <v>B</v>
      </c>
      <c r="B5329">
        <f>'Hour Loop'!CI5339</f>
        <v>435.23</v>
      </c>
      <c r="C5329">
        <f>'Hour Loop'!CJ5339</f>
        <v>82.11</v>
      </c>
    </row>
    <row r="5330" spans="1:3" hidden="1" x14ac:dyDescent="0.25">
      <c r="B5330" t="e">
        <f>'Hour Loop'!CI5340</f>
        <v>#VALUE!</v>
      </c>
      <c r="C5330" t="e">
        <f>'Hour Loop'!CJ5340</f>
        <v>#VALUE!</v>
      </c>
    </row>
    <row r="5331" spans="1:3" hidden="1" x14ac:dyDescent="0.25">
      <c r="A5331" s="15" t="str">
        <f>'Hour Loop'!BV5341</f>
        <v>B</v>
      </c>
      <c r="B5331">
        <f>'Hour Loop'!CI5341</f>
        <v>426.77</v>
      </c>
      <c r="C5331">
        <f>'Hour Loop'!CJ5341</f>
        <v>73.222999999999999</v>
      </c>
    </row>
    <row r="5332" spans="1:3" hidden="1" x14ac:dyDescent="0.25">
      <c r="B5332" t="e">
        <f>'Hour Loop'!CI5342</f>
        <v>#VALUE!</v>
      </c>
      <c r="C5332" t="e">
        <f>'Hour Loop'!CJ5342</f>
        <v>#VALUE!</v>
      </c>
    </row>
    <row r="5333" spans="1:3" hidden="1" x14ac:dyDescent="0.25">
      <c r="A5333" s="15" t="str">
        <f>'Hour Loop'!BV5343</f>
        <v>B</v>
      </c>
      <c r="B5333">
        <f>'Hour Loop'!CI5343</f>
        <v>417.89</v>
      </c>
      <c r="C5333">
        <f>'Hour Loop'!CJ5343</f>
        <v>64.762</v>
      </c>
    </row>
    <row r="5334" spans="1:3" hidden="1" x14ac:dyDescent="0.25">
      <c r="B5334" t="e">
        <f>'Hour Loop'!CI5344</f>
        <v>#VALUE!</v>
      </c>
      <c r="C5334" t="e">
        <f>'Hour Loop'!CJ5344</f>
        <v>#VALUE!</v>
      </c>
    </row>
    <row r="5335" spans="1:3" hidden="1" x14ac:dyDescent="0.25">
      <c r="A5335" s="15" t="str">
        <f>'Hour Loop'!BV5345</f>
        <v>B</v>
      </c>
      <c r="B5335">
        <f>'Hour Loop'!CI5345</f>
        <v>408.59</v>
      </c>
      <c r="C5335">
        <f>'Hour Loop'!CJ5345</f>
        <v>56.747</v>
      </c>
    </row>
    <row r="5336" spans="1:3" hidden="1" x14ac:dyDescent="0.25">
      <c r="B5336" t="e">
        <f>'Hour Loop'!CI5346</f>
        <v>#VALUE!</v>
      </c>
      <c r="C5336" t="e">
        <f>'Hour Loop'!CJ5346</f>
        <v>#VALUE!</v>
      </c>
    </row>
    <row r="5337" spans="1:3" hidden="1" x14ac:dyDescent="0.25">
      <c r="A5337" s="15" t="str">
        <f>'Hour Loop'!BV5347</f>
        <v>B</v>
      </c>
      <c r="B5337">
        <f>'Hour Loop'!CI5347</f>
        <v>398.92</v>
      </c>
      <c r="C5337">
        <f>'Hour Loop'!CJ5347</f>
        <v>49.198</v>
      </c>
    </row>
    <row r="5338" spans="1:3" hidden="1" x14ac:dyDescent="0.25">
      <c r="B5338" t="e">
        <f>'Hour Loop'!CI5348</f>
        <v>#VALUE!</v>
      </c>
      <c r="C5338" t="e">
        <f>'Hour Loop'!CJ5348</f>
        <v>#VALUE!</v>
      </c>
    </row>
    <row r="5339" spans="1:3" hidden="1" x14ac:dyDescent="0.25">
      <c r="A5339" s="15" t="str">
        <f>'Hour Loop'!BV5349</f>
        <v>B</v>
      </c>
      <c r="B5339">
        <f>'Hour Loop'!CI5349</f>
        <v>388.89</v>
      </c>
      <c r="C5339">
        <f>'Hour Loop'!CJ5349</f>
        <v>42.133000000000003</v>
      </c>
    </row>
    <row r="5340" spans="1:3" hidden="1" x14ac:dyDescent="0.25">
      <c r="B5340" t="e">
        <f>'Hour Loop'!CI5350</f>
        <v>#VALUE!</v>
      </c>
      <c r="C5340" t="e">
        <f>'Hour Loop'!CJ5350</f>
        <v>#VALUE!</v>
      </c>
    </row>
    <row r="5341" spans="1:3" hidden="1" x14ac:dyDescent="0.25">
      <c r="A5341" s="15" t="str">
        <f>'Hour Loop'!BV5351</f>
        <v>B</v>
      </c>
      <c r="B5341">
        <f>'Hour Loop'!CI5351</f>
        <v>378.52</v>
      </c>
      <c r="C5341">
        <f>'Hour Loop'!CJ5351</f>
        <v>35.567999999999998</v>
      </c>
    </row>
    <row r="5342" spans="1:3" hidden="1" x14ac:dyDescent="0.25">
      <c r="B5342" t="e">
        <f>'Hour Loop'!CI5352</f>
        <v>#VALUE!</v>
      </c>
      <c r="C5342" t="e">
        <f>'Hour Loop'!CJ5352</f>
        <v>#VALUE!</v>
      </c>
    </row>
    <row r="5343" spans="1:3" hidden="1" x14ac:dyDescent="0.25">
      <c r="A5343" s="15" t="str">
        <f>'Hour Loop'!BV5353</f>
        <v>B</v>
      </c>
      <c r="B5343">
        <f>'Hour Loop'!CI5353</f>
        <v>367.84</v>
      </c>
      <c r="C5343">
        <f>'Hour Loop'!CJ5353</f>
        <v>29.52</v>
      </c>
    </row>
    <row r="5344" spans="1:3" hidden="1" x14ac:dyDescent="0.25">
      <c r="B5344" t="e">
        <f>'Hour Loop'!CI5354</f>
        <v>#VALUE!</v>
      </c>
      <c r="C5344" t="e">
        <f>'Hour Loop'!CJ5354</f>
        <v>#VALUE!</v>
      </c>
    </row>
    <row r="5345" spans="1:3" hidden="1" x14ac:dyDescent="0.25">
      <c r="A5345" s="15" t="str">
        <f>'Hour Loop'!BV5355</f>
        <v>B</v>
      </c>
      <c r="B5345">
        <f>'Hour Loop'!CI5355</f>
        <v>356.88</v>
      </c>
      <c r="C5345">
        <f>'Hour Loop'!CJ5355</f>
        <v>24.003</v>
      </c>
    </row>
    <row r="5346" spans="1:3" hidden="1" x14ac:dyDescent="0.25">
      <c r="B5346" t="e">
        <f>'Hour Loop'!CI5356</f>
        <v>#VALUE!</v>
      </c>
      <c r="C5346" t="e">
        <f>'Hour Loop'!CJ5356</f>
        <v>#VALUE!</v>
      </c>
    </row>
    <row r="5347" spans="1:3" hidden="1" x14ac:dyDescent="0.25">
      <c r="A5347" s="15" t="str">
        <f>'Hour Loop'!BV5357</f>
        <v>B</v>
      </c>
      <c r="B5347">
        <f>'Hour Loop'!CI5357</f>
        <v>345.67</v>
      </c>
      <c r="C5347">
        <f>'Hour Loop'!CJ5357</f>
        <v>19.03</v>
      </c>
    </row>
    <row r="5348" spans="1:3" hidden="1" x14ac:dyDescent="0.25">
      <c r="B5348" t="e">
        <f>'Hour Loop'!CI5358</f>
        <v>#VALUE!</v>
      </c>
      <c r="C5348" t="e">
        <f>'Hour Loop'!CJ5358</f>
        <v>#VALUE!</v>
      </c>
    </row>
    <row r="5349" spans="1:3" hidden="1" x14ac:dyDescent="0.25">
      <c r="A5349" s="15" t="str">
        <f>'Hour Loop'!BV5359</f>
        <v>B</v>
      </c>
      <c r="B5349">
        <f>'Hour Loop'!CI5359</f>
        <v>334.22</v>
      </c>
      <c r="C5349">
        <f>'Hour Loop'!CJ5359</f>
        <v>14.614000000000001</v>
      </c>
    </row>
    <row r="5350" spans="1:3" hidden="1" x14ac:dyDescent="0.25">
      <c r="B5350" t="e">
        <f>'Hour Loop'!CI5360</f>
        <v>#VALUE!</v>
      </c>
      <c r="C5350" t="e">
        <f>'Hour Loop'!CJ5360</f>
        <v>#VALUE!</v>
      </c>
    </row>
    <row r="5351" spans="1:3" hidden="1" x14ac:dyDescent="0.25">
      <c r="A5351" s="15" t="str">
        <f>'Hour Loop'!BV5361</f>
        <v>B</v>
      </c>
      <c r="B5351">
        <f>'Hour Loop'!CI5361</f>
        <v>322.57</v>
      </c>
      <c r="C5351">
        <f>'Hour Loop'!CJ5361</f>
        <v>10.765000000000001</v>
      </c>
    </row>
    <row r="5352" spans="1:3" hidden="1" x14ac:dyDescent="0.25">
      <c r="B5352" t="e">
        <f>'Hour Loop'!CI5362</f>
        <v>#VALUE!</v>
      </c>
      <c r="C5352" t="e">
        <f>'Hour Loop'!CJ5362</f>
        <v>#VALUE!</v>
      </c>
    </row>
    <row r="5353" spans="1:3" hidden="1" x14ac:dyDescent="0.25">
      <c r="A5353" s="15" t="str">
        <f>'Hour Loop'!BV5363</f>
        <v>B</v>
      </c>
      <c r="B5353">
        <f>'Hour Loop'!CI5363</f>
        <v>310.7</v>
      </c>
      <c r="C5353">
        <f>'Hour Loop'!CJ5363</f>
        <v>7.492</v>
      </c>
    </row>
    <row r="5354" spans="1:3" hidden="1" x14ac:dyDescent="0.25">
      <c r="B5354" t="e">
        <f>'Hour Loop'!CI5364</f>
        <v>#VALUE!</v>
      </c>
      <c r="C5354" t="e">
        <f>'Hour Loop'!CJ5364</f>
        <v>#VALUE!</v>
      </c>
    </row>
    <row r="5355" spans="1:3" hidden="1" x14ac:dyDescent="0.25">
      <c r="A5355" s="15" t="str">
        <f>'Hour Loop'!BV5365</f>
        <v>B</v>
      </c>
      <c r="B5355">
        <f>'Hour Loop'!CI5365</f>
        <v>298.7</v>
      </c>
      <c r="C5355">
        <f>'Hour Loop'!CJ5365</f>
        <v>4.8040000000000003</v>
      </c>
    </row>
    <row r="5356" spans="1:3" hidden="1" x14ac:dyDescent="0.25">
      <c r="B5356" t="e">
        <f>'Hour Loop'!CI5366</f>
        <v>#VALUE!</v>
      </c>
      <c r="C5356" t="e">
        <f>'Hour Loop'!CJ5366</f>
        <v>#VALUE!</v>
      </c>
    </row>
    <row r="5357" spans="1:3" hidden="1" x14ac:dyDescent="0.25">
      <c r="A5357" s="15" t="str">
        <f>'Hour Loop'!BV5367</f>
        <v>B</v>
      </c>
      <c r="B5357">
        <f>'Hour Loop'!CI5367</f>
        <v>286.60000000000002</v>
      </c>
      <c r="C5357">
        <f>'Hour Loop'!CJ5367</f>
        <v>2.706</v>
      </c>
    </row>
    <row r="5358" spans="1:3" hidden="1" x14ac:dyDescent="0.25">
      <c r="B5358" t="e">
        <f>'Hour Loop'!CI5368</f>
        <v>#VALUE!</v>
      </c>
      <c r="C5358" t="e">
        <f>'Hour Loop'!CJ5368</f>
        <v>#VALUE!</v>
      </c>
    </row>
    <row r="5359" spans="1:3" hidden="1" x14ac:dyDescent="0.25">
      <c r="A5359" s="15" t="str">
        <f>'Hour Loop'!BV5369</f>
        <v>B</v>
      </c>
      <c r="B5359">
        <f>'Hour Loop'!CI5369</f>
        <v>274.5</v>
      </c>
      <c r="C5359">
        <f>'Hour Loop'!CJ5369</f>
        <v>1.204</v>
      </c>
    </row>
    <row r="5360" spans="1:3" hidden="1" x14ac:dyDescent="0.25">
      <c r="B5360" t="e">
        <f>'Hour Loop'!CI5370</f>
        <v>#VALUE!</v>
      </c>
      <c r="C5360" t="e">
        <f>'Hour Loop'!CJ5370</f>
        <v>#VALUE!</v>
      </c>
    </row>
    <row r="5361" spans="1:3" hidden="1" x14ac:dyDescent="0.25">
      <c r="A5361" s="15" t="str">
        <f>'Hour Loop'!BV5371</f>
        <v>B</v>
      </c>
      <c r="B5361">
        <f>'Hour Loop'!CI5371</f>
        <v>262.2</v>
      </c>
      <c r="C5361">
        <f>'Hour Loop'!CJ5371</f>
        <v>0.30099999999999999</v>
      </c>
    </row>
    <row r="5362" spans="1:3" hidden="1" x14ac:dyDescent="0.25">
      <c r="B5362" t="e">
        <f>'Hour Loop'!CI5372</f>
        <v>#VALUE!</v>
      </c>
      <c r="C5362" t="e">
        <f>'Hour Loop'!CJ5372</f>
        <v>#VALUE!</v>
      </c>
    </row>
    <row r="5363" spans="1:3" hidden="1" x14ac:dyDescent="0.25">
      <c r="A5363" s="15" t="str">
        <f>'Hour Loop'!BV5373</f>
        <v>B</v>
      </c>
      <c r="B5363">
        <f>'Hour Loop'!CI5373</f>
        <v>250</v>
      </c>
      <c r="C5363">
        <f>'Hour Loop'!CJ5373</f>
        <v>0</v>
      </c>
    </row>
    <row r="5364" spans="1:3" hidden="1" x14ac:dyDescent="0.25">
      <c r="B5364" t="e">
        <f>'Hour Loop'!CI5374</f>
        <v>#VALUE!</v>
      </c>
      <c r="C5364" t="e">
        <f>'Hour Loop'!CJ5374</f>
        <v>#VALUE!</v>
      </c>
    </row>
    <row r="5365" spans="1:3" hidden="1" x14ac:dyDescent="0.25">
      <c r="A5365" s="15" t="str">
        <f>'Hour Loop'!BV5375</f>
        <v>B</v>
      </c>
      <c r="B5365">
        <f>'Hour Loop'!CI5375</f>
        <v>237.7</v>
      </c>
      <c r="C5365">
        <f>'Hour Loop'!CJ5375</f>
        <v>0.30099999999999999</v>
      </c>
    </row>
    <row r="5366" spans="1:3" hidden="1" x14ac:dyDescent="0.25">
      <c r="B5366" t="e">
        <f>'Hour Loop'!CI5376</f>
        <v>#VALUE!</v>
      </c>
      <c r="C5366" t="e">
        <f>'Hour Loop'!CJ5376</f>
        <v>#VALUE!</v>
      </c>
    </row>
    <row r="5367" spans="1:3" hidden="1" x14ac:dyDescent="0.25">
      <c r="A5367" s="15" t="str">
        <f>'Hour Loop'!BV5377</f>
        <v>B</v>
      </c>
      <c r="B5367">
        <f>'Hour Loop'!CI5377</f>
        <v>225.4</v>
      </c>
      <c r="C5367">
        <f>'Hour Loop'!CJ5377</f>
        <v>1.204</v>
      </c>
    </row>
    <row r="5368" spans="1:3" hidden="1" x14ac:dyDescent="0.25">
      <c r="B5368" t="e">
        <f>'Hour Loop'!CI5378</f>
        <v>#VALUE!</v>
      </c>
      <c r="C5368" t="e">
        <f>'Hour Loop'!CJ5378</f>
        <v>#VALUE!</v>
      </c>
    </row>
    <row r="5369" spans="1:3" hidden="1" x14ac:dyDescent="0.25">
      <c r="A5369" s="15" t="str">
        <f>'Hour Loop'!BV5379</f>
        <v>B</v>
      </c>
      <c r="B5369">
        <f>'Hour Loop'!CI5379</f>
        <v>213.3</v>
      </c>
      <c r="C5369">
        <f>'Hour Loop'!CJ5379</f>
        <v>2.706</v>
      </c>
    </row>
    <row r="5370" spans="1:3" hidden="1" x14ac:dyDescent="0.25">
      <c r="B5370" t="e">
        <f>'Hour Loop'!CI5380</f>
        <v>#VALUE!</v>
      </c>
      <c r="C5370" t="e">
        <f>'Hour Loop'!CJ5380</f>
        <v>#VALUE!</v>
      </c>
    </row>
    <row r="5371" spans="1:3" hidden="1" x14ac:dyDescent="0.25">
      <c r="A5371" s="15" t="str">
        <f>'Hour Loop'!BV5381</f>
        <v>B</v>
      </c>
      <c r="B5371">
        <f>'Hour Loop'!CI5381</f>
        <v>201.2</v>
      </c>
      <c r="C5371">
        <f>'Hour Loop'!CJ5381</f>
        <v>4.8040000000000003</v>
      </c>
    </row>
    <row r="5372" spans="1:3" hidden="1" x14ac:dyDescent="0.25">
      <c r="B5372" t="e">
        <f>'Hour Loop'!CI5382</f>
        <v>#VALUE!</v>
      </c>
      <c r="C5372" t="e">
        <f>'Hour Loop'!CJ5382</f>
        <v>#VALUE!</v>
      </c>
    </row>
    <row r="5373" spans="1:3" hidden="1" x14ac:dyDescent="0.25">
      <c r="A5373" s="15" t="str">
        <f>'Hour Loop'!BV5383</f>
        <v>B</v>
      </c>
      <c r="B5373">
        <f>'Hour Loop'!CI5383</f>
        <v>189.2</v>
      </c>
      <c r="C5373">
        <f>'Hour Loop'!CJ5383</f>
        <v>7.492</v>
      </c>
    </row>
    <row r="5374" spans="1:3" hidden="1" x14ac:dyDescent="0.25">
      <c r="B5374" t="e">
        <f>'Hour Loop'!CI5384</f>
        <v>#VALUE!</v>
      </c>
      <c r="C5374" t="e">
        <f>'Hour Loop'!CJ5384</f>
        <v>#VALUE!</v>
      </c>
    </row>
    <row r="5375" spans="1:3" hidden="1" x14ac:dyDescent="0.25">
      <c r="A5375" s="15" t="str">
        <f>'Hour Loop'!BV5385</f>
        <v>B</v>
      </c>
      <c r="B5375">
        <f>'Hour Loop'!CI5385</f>
        <v>177.42</v>
      </c>
      <c r="C5375">
        <f>'Hour Loop'!CJ5385</f>
        <v>10.765000000000001</v>
      </c>
    </row>
    <row r="5376" spans="1:3" hidden="1" x14ac:dyDescent="0.25">
      <c r="B5376" t="e">
        <f>'Hour Loop'!CI5386</f>
        <v>#VALUE!</v>
      </c>
      <c r="C5376" t="e">
        <f>'Hour Loop'!CJ5386</f>
        <v>#VALUE!</v>
      </c>
    </row>
    <row r="5377" spans="1:3" hidden="1" x14ac:dyDescent="0.25">
      <c r="A5377" s="15" t="str">
        <f>'Hour Loop'!BV5387</f>
        <v>B</v>
      </c>
      <c r="B5377">
        <f>'Hour Loop'!CI5387</f>
        <v>165.77</v>
      </c>
      <c r="C5377">
        <f>'Hour Loop'!CJ5387</f>
        <v>14.614000000000001</v>
      </c>
    </row>
    <row r="5378" spans="1:3" hidden="1" x14ac:dyDescent="0.25">
      <c r="B5378" t="e">
        <f>'Hour Loop'!CI5388</f>
        <v>#VALUE!</v>
      </c>
      <c r="C5378" t="e">
        <f>'Hour Loop'!CJ5388</f>
        <v>#VALUE!</v>
      </c>
    </row>
    <row r="5379" spans="1:3" hidden="1" x14ac:dyDescent="0.25">
      <c r="A5379" s="15" t="str">
        <f>'Hour Loop'!BV5389</f>
        <v>B</v>
      </c>
      <c r="B5379">
        <f>'Hour Loop'!CI5389</f>
        <v>154.32</v>
      </c>
      <c r="C5379">
        <f>'Hour Loop'!CJ5389</f>
        <v>19.03</v>
      </c>
    </row>
    <row r="5380" spans="1:3" hidden="1" x14ac:dyDescent="0.25">
      <c r="B5380" t="e">
        <f>'Hour Loop'!CI5390</f>
        <v>#VALUE!</v>
      </c>
      <c r="C5380" t="e">
        <f>'Hour Loop'!CJ5390</f>
        <v>#VALUE!</v>
      </c>
    </row>
    <row r="5381" spans="1:3" hidden="1" x14ac:dyDescent="0.25">
      <c r="A5381" s="15" t="str">
        <f>'Hour Loop'!BV5391</f>
        <v>B</v>
      </c>
      <c r="B5381">
        <f>'Hour Loop'!CI5391</f>
        <v>143.11000000000001</v>
      </c>
      <c r="C5381">
        <f>'Hour Loop'!CJ5391</f>
        <v>24.003</v>
      </c>
    </row>
    <row r="5382" spans="1:3" hidden="1" x14ac:dyDescent="0.25">
      <c r="B5382" t="e">
        <f>'Hour Loop'!CI5392</f>
        <v>#VALUE!</v>
      </c>
      <c r="C5382" t="e">
        <f>'Hour Loop'!CJ5392</f>
        <v>#VALUE!</v>
      </c>
    </row>
    <row r="5383" spans="1:3" hidden="1" x14ac:dyDescent="0.25">
      <c r="A5383" s="15" t="str">
        <f>'Hour Loop'!BV5393</f>
        <v>B</v>
      </c>
      <c r="B5383">
        <f>'Hour Loop'!CI5393</f>
        <v>132.15</v>
      </c>
      <c r="C5383">
        <f>'Hour Loop'!CJ5393</f>
        <v>29.52</v>
      </c>
    </row>
    <row r="5384" spans="1:3" hidden="1" x14ac:dyDescent="0.25">
      <c r="B5384" t="e">
        <f>'Hour Loop'!CI5394</f>
        <v>#VALUE!</v>
      </c>
      <c r="C5384" t="e">
        <f>'Hour Loop'!CJ5394</f>
        <v>#VALUE!</v>
      </c>
    </row>
    <row r="5385" spans="1:3" hidden="1" x14ac:dyDescent="0.25">
      <c r="A5385" s="15" t="str">
        <f>'Hour Loop'!BV5395</f>
        <v>B</v>
      </c>
      <c r="B5385">
        <f>'Hour Loop'!CI5395</f>
        <v>121.47</v>
      </c>
      <c r="C5385">
        <f>'Hour Loop'!CJ5395</f>
        <v>35.567999999999998</v>
      </c>
    </row>
    <row r="5386" spans="1:3" hidden="1" x14ac:dyDescent="0.25">
      <c r="B5386" t="e">
        <f>'Hour Loop'!CI5396</f>
        <v>#VALUE!</v>
      </c>
      <c r="C5386" t="e">
        <f>'Hour Loop'!CJ5396</f>
        <v>#VALUE!</v>
      </c>
    </row>
    <row r="5387" spans="1:3" hidden="1" x14ac:dyDescent="0.25">
      <c r="A5387" s="15" t="str">
        <f>'Hour Loop'!BV5397</f>
        <v>B</v>
      </c>
      <c r="B5387">
        <f>'Hour Loop'!CI5397</f>
        <v>111.1</v>
      </c>
      <c r="C5387">
        <f>'Hour Loop'!CJ5397</f>
        <v>42.133000000000003</v>
      </c>
    </row>
    <row r="5388" spans="1:3" hidden="1" x14ac:dyDescent="0.25">
      <c r="B5388" t="e">
        <f>'Hour Loop'!CI5398</f>
        <v>#VALUE!</v>
      </c>
      <c r="C5388" t="e">
        <f>'Hour Loop'!CJ5398</f>
        <v>#VALUE!</v>
      </c>
    </row>
    <row r="5389" spans="1:3" hidden="1" x14ac:dyDescent="0.25">
      <c r="A5389" s="15" t="str">
        <f>'Hour Loop'!BV5399</f>
        <v>B</v>
      </c>
      <c r="B5389">
        <f>'Hour Loop'!CI5399</f>
        <v>101.07</v>
      </c>
      <c r="C5389">
        <f>'Hour Loop'!CJ5399</f>
        <v>49.198</v>
      </c>
    </row>
    <row r="5390" spans="1:3" hidden="1" x14ac:dyDescent="0.25">
      <c r="B5390" t="e">
        <f>'Hour Loop'!CI5400</f>
        <v>#VALUE!</v>
      </c>
      <c r="C5390" t="e">
        <f>'Hour Loop'!CJ5400</f>
        <v>#VALUE!</v>
      </c>
    </row>
    <row r="5391" spans="1:3" hidden="1" x14ac:dyDescent="0.25">
      <c r="A5391" s="15" t="str">
        <f>'Hour Loop'!BV5401</f>
        <v>B</v>
      </c>
      <c r="B5391">
        <f>'Hour Loop'!CI5401</f>
        <v>91.4</v>
      </c>
      <c r="C5391">
        <f>'Hour Loop'!CJ5401</f>
        <v>56.747</v>
      </c>
    </row>
    <row r="5392" spans="1:3" hidden="1" x14ac:dyDescent="0.25">
      <c r="B5392" t="e">
        <f>'Hour Loop'!CI5402</f>
        <v>#VALUE!</v>
      </c>
      <c r="C5392" t="e">
        <f>'Hour Loop'!CJ5402</f>
        <v>#VALUE!</v>
      </c>
    </row>
    <row r="5393" spans="1:3" hidden="1" x14ac:dyDescent="0.25">
      <c r="A5393" s="15" t="str">
        <f>'Hour Loop'!BV5403</f>
        <v>B</v>
      </c>
      <c r="B5393">
        <f>'Hour Loop'!CI5403</f>
        <v>82.11</v>
      </c>
      <c r="C5393">
        <f>'Hour Loop'!CJ5403</f>
        <v>64.762</v>
      </c>
    </row>
    <row r="5394" spans="1:3" hidden="1" x14ac:dyDescent="0.25">
      <c r="B5394" t="e">
        <f>'Hour Loop'!CI5404</f>
        <v>#VALUE!</v>
      </c>
      <c r="C5394" t="e">
        <f>'Hour Loop'!CJ5404</f>
        <v>#VALUE!</v>
      </c>
    </row>
    <row r="5395" spans="1:3" hidden="1" x14ac:dyDescent="0.25">
      <c r="A5395" s="15" t="str">
        <f>'Hour Loop'!BV5405</f>
        <v>B</v>
      </c>
      <c r="B5395">
        <f>'Hour Loop'!CI5405</f>
        <v>73.22</v>
      </c>
      <c r="C5395">
        <f>'Hour Loop'!CJ5405</f>
        <v>73.222999999999999</v>
      </c>
    </row>
    <row r="5396" spans="1:3" hidden="1" x14ac:dyDescent="0.25">
      <c r="B5396" t="e">
        <f>'Hour Loop'!CI5406</f>
        <v>#VALUE!</v>
      </c>
      <c r="C5396" t="e">
        <f>'Hour Loop'!CJ5406</f>
        <v>#VALUE!</v>
      </c>
    </row>
    <row r="5397" spans="1:3" hidden="1" x14ac:dyDescent="0.25">
      <c r="A5397" s="15" t="str">
        <f>'Hour Loop'!BV5407</f>
        <v>B</v>
      </c>
      <c r="B5397">
        <f>'Hour Loop'!CI5407</f>
        <v>64.760000000000005</v>
      </c>
      <c r="C5397">
        <f>'Hour Loop'!CJ5407</f>
        <v>82.11</v>
      </c>
    </row>
    <row r="5398" spans="1:3" hidden="1" x14ac:dyDescent="0.25">
      <c r="B5398" t="e">
        <f>'Hour Loop'!CI5408</f>
        <v>#VALUE!</v>
      </c>
      <c r="C5398" t="e">
        <f>'Hour Loop'!CJ5408</f>
        <v>#VALUE!</v>
      </c>
    </row>
    <row r="5399" spans="1:3" hidden="1" x14ac:dyDescent="0.25">
      <c r="A5399" s="15" t="str">
        <f>'Hour Loop'!BV5409</f>
        <v>B</v>
      </c>
      <c r="B5399">
        <f>'Hour Loop'!CI5409</f>
        <v>56.74</v>
      </c>
      <c r="C5399">
        <f>'Hour Loop'!CJ5409</f>
        <v>91.402000000000001</v>
      </c>
    </row>
    <row r="5400" spans="1:3" hidden="1" x14ac:dyDescent="0.25">
      <c r="B5400" t="e">
        <f>'Hour Loop'!CI5410</f>
        <v>#VALUE!</v>
      </c>
      <c r="C5400" t="e">
        <f>'Hour Loop'!CJ5410</f>
        <v>#VALUE!</v>
      </c>
    </row>
    <row r="5401" spans="1:3" hidden="1" x14ac:dyDescent="0.25">
      <c r="A5401" s="15" t="str">
        <f>'Hour Loop'!BV5411</f>
        <v>B</v>
      </c>
      <c r="B5401">
        <f>'Hour Loop'!CI5411</f>
        <v>49.198</v>
      </c>
      <c r="C5401">
        <f>'Hour Loop'!CJ5411</f>
        <v>101.075</v>
      </c>
    </row>
    <row r="5402" spans="1:3" hidden="1" x14ac:dyDescent="0.25">
      <c r="B5402" t="e">
        <f>'Hour Loop'!CI5412</f>
        <v>#VALUE!</v>
      </c>
      <c r="C5402" t="e">
        <f>'Hour Loop'!CJ5412</f>
        <v>#VALUE!</v>
      </c>
    </row>
    <row r="5403" spans="1:3" hidden="1" x14ac:dyDescent="0.25">
      <c r="A5403" s="15" t="str">
        <f>'Hour Loop'!BV5413</f>
        <v>B</v>
      </c>
      <c r="B5403">
        <f>'Hour Loop'!CI5413</f>
        <v>42.133000000000003</v>
      </c>
      <c r="C5403">
        <f>'Hour Loop'!CJ5413</f>
        <v>111.107</v>
      </c>
    </row>
    <row r="5404" spans="1:3" hidden="1" x14ac:dyDescent="0.25">
      <c r="B5404" t="e">
        <f>'Hour Loop'!CI5414</f>
        <v>#VALUE!</v>
      </c>
      <c r="C5404" t="e">
        <f>'Hour Loop'!CJ5414</f>
        <v>#VALUE!</v>
      </c>
    </row>
    <row r="5405" spans="1:3" hidden="1" x14ac:dyDescent="0.25">
      <c r="A5405" s="15" t="str">
        <f>'Hour Loop'!BV5415</f>
        <v>B</v>
      </c>
      <c r="B5405">
        <f>'Hour Loop'!CI5415</f>
        <v>35.567999999999998</v>
      </c>
      <c r="C5405">
        <f>'Hour Loop'!CJ5415</f>
        <v>121.474</v>
      </c>
    </row>
    <row r="5406" spans="1:3" hidden="1" x14ac:dyDescent="0.25">
      <c r="B5406" t="e">
        <f>'Hour Loop'!CI5416</f>
        <v>#VALUE!</v>
      </c>
      <c r="C5406" t="e">
        <f>'Hour Loop'!CJ5416</f>
        <v>#VALUE!</v>
      </c>
    </row>
    <row r="5407" spans="1:3" hidden="1" x14ac:dyDescent="0.25">
      <c r="A5407" s="15" t="str">
        <f>'Hour Loop'!BV5417</f>
        <v>B</v>
      </c>
      <c r="B5407">
        <f>'Hour Loop'!CI5417</f>
        <v>29.52</v>
      </c>
      <c r="C5407">
        <f>'Hour Loop'!CJ5417</f>
        <v>132.15100000000001</v>
      </c>
    </row>
    <row r="5408" spans="1:3" hidden="1" x14ac:dyDescent="0.25">
      <c r="B5408" t="e">
        <f>'Hour Loop'!CI5418</f>
        <v>#VALUE!</v>
      </c>
      <c r="C5408" t="e">
        <f>'Hour Loop'!CJ5418</f>
        <v>#VALUE!</v>
      </c>
    </row>
    <row r="5409" spans="1:3" hidden="1" x14ac:dyDescent="0.25">
      <c r="A5409" s="15" t="str">
        <f>'Hour Loop'!BV5419</f>
        <v>B</v>
      </c>
      <c r="B5409">
        <f>'Hour Loop'!CI5419</f>
        <v>24.003</v>
      </c>
      <c r="C5409">
        <f>'Hour Loop'!CJ5419</f>
        <v>143.11099999999999</v>
      </c>
    </row>
    <row r="5410" spans="1:3" hidden="1" x14ac:dyDescent="0.25">
      <c r="B5410" t="e">
        <f>'Hour Loop'!CI5420</f>
        <v>#VALUE!</v>
      </c>
      <c r="C5410" t="e">
        <f>'Hour Loop'!CJ5420</f>
        <v>#VALUE!</v>
      </c>
    </row>
    <row r="5411" spans="1:3" hidden="1" x14ac:dyDescent="0.25">
      <c r="A5411" s="15" t="str">
        <f>'Hour Loop'!BV5421</f>
        <v>B</v>
      </c>
      <c r="B5411">
        <f>'Hour Loop'!CI5421</f>
        <v>19.03</v>
      </c>
      <c r="C5411">
        <f>'Hour Loop'!CJ5421</f>
        <v>154.32900000000001</v>
      </c>
    </row>
    <row r="5412" spans="1:3" hidden="1" x14ac:dyDescent="0.25">
      <c r="B5412" t="e">
        <f>'Hour Loop'!CI5422</f>
        <v>#VALUE!</v>
      </c>
      <c r="C5412" t="e">
        <f>'Hour Loop'!CJ5422</f>
        <v>#VALUE!</v>
      </c>
    </row>
    <row r="5413" spans="1:3" hidden="1" x14ac:dyDescent="0.25">
      <c r="A5413" s="15" t="str">
        <f>'Hour Loop'!BV5423</f>
        <v>B</v>
      </c>
      <c r="B5413">
        <f>'Hour Loop'!CI5423</f>
        <v>14.614000000000001</v>
      </c>
      <c r="C5413">
        <f>'Hour Loop'!CJ5423</f>
        <v>165.77799999999999</v>
      </c>
    </row>
    <row r="5414" spans="1:3" hidden="1" x14ac:dyDescent="0.25">
      <c r="B5414" t="e">
        <f>'Hour Loop'!CI5424</f>
        <v>#VALUE!</v>
      </c>
      <c r="C5414" t="e">
        <f>'Hour Loop'!CJ5424</f>
        <v>#VALUE!</v>
      </c>
    </row>
    <row r="5415" spans="1:3" hidden="1" x14ac:dyDescent="0.25">
      <c r="A5415" s="15" t="str">
        <f>'Hour Loop'!BV5425</f>
        <v>B</v>
      </c>
      <c r="B5415">
        <f>'Hour Loop'!CI5425</f>
        <v>10.765000000000001</v>
      </c>
      <c r="C5415">
        <f>'Hour Loop'!CJ5425</f>
        <v>177.429</v>
      </c>
    </row>
    <row r="5416" spans="1:3" hidden="1" x14ac:dyDescent="0.25">
      <c r="B5416" t="e">
        <f>'Hour Loop'!CI5426</f>
        <v>#VALUE!</v>
      </c>
      <c r="C5416" t="e">
        <f>'Hour Loop'!CJ5426</f>
        <v>#VALUE!</v>
      </c>
    </row>
    <row r="5417" spans="1:3" hidden="1" x14ac:dyDescent="0.25">
      <c r="A5417" s="15" t="str">
        <f>'Hour Loop'!BV5427</f>
        <v>B</v>
      </c>
      <c r="B5417">
        <f>'Hour Loop'!CI5427</f>
        <v>7.492</v>
      </c>
      <c r="C5417">
        <f>'Hour Loop'!CJ5427</f>
        <v>189.255</v>
      </c>
    </row>
    <row r="5418" spans="1:3" hidden="1" x14ac:dyDescent="0.25">
      <c r="B5418" t="e">
        <f>'Hour Loop'!CI5428</f>
        <v>#VALUE!</v>
      </c>
      <c r="C5418" t="e">
        <f>'Hour Loop'!CJ5428</f>
        <v>#VALUE!</v>
      </c>
    </row>
    <row r="5419" spans="1:3" hidden="1" x14ac:dyDescent="0.25">
      <c r="A5419" s="15" t="str">
        <f>'Hour Loop'!BV5429</f>
        <v>B</v>
      </c>
      <c r="B5419">
        <f>'Hour Loop'!CI5429</f>
        <v>4.8040000000000003</v>
      </c>
      <c r="C5419">
        <f>'Hour Loop'!CJ5429</f>
        <v>201.227</v>
      </c>
    </row>
    <row r="5420" spans="1:3" hidden="1" x14ac:dyDescent="0.25">
      <c r="B5420" t="e">
        <f>'Hour Loop'!CI5430</f>
        <v>#VALUE!</v>
      </c>
      <c r="C5420" t="e">
        <f>'Hour Loop'!CJ5430</f>
        <v>#VALUE!</v>
      </c>
    </row>
    <row r="5421" spans="1:3" hidden="1" x14ac:dyDescent="0.25">
      <c r="A5421" s="15" t="str">
        <f>'Hour Loop'!BV5431</f>
        <v>B</v>
      </c>
      <c r="B5421">
        <f>'Hour Loop'!CI5431</f>
        <v>2.706</v>
      </c>
      <c r="C5421">
        <f>'Hour Loop'!CJ5431</f>
        <v>213.31700000000001</v>
      </c>
    </row>
    <row r="5422" spans="1:3" hidden="1" x14ac:dyDescent="0.25">
      <c r="B5422" t="e">
        <f>'Hour Loop'!CI5432</f>
        <v>#VALUE!</v>
      </c>
      <c r="C5422" t="e">
        <f>'Hour Loop'!CJ5432</f>
        <v>#VALUE!</v>
      </c>
    </row>
    <row r="5423" spans="1:3" hidden="1" x14ac:dyDescent="0.25">
      <c r="A5423" s="15" t="str">
        <f>'Hour Loop'!BV5433</f>
        <v>B</v>
      </c>
      <c r="B5423">
        <f>'Hour Loop'!CI5433</f>
        <v>1.204</v>
      </c>
      <c r="C5423">
        <f>'Hour Loop'!CJ5433</f>
        <v>225.49600000000001</v>
      </c>
    </row>
    <row r="5424" spans="1:3" hidden="1" x14ac:dyDescent="0.25">
      <c r="B5424" t="e">
        <f>'Hour Loop'!CI5434</f>
        <v>#VALUE!</v>
      </c>
      <c r="C5424" t="e">
        <f>'Hour Loop'!CJ5434</f>
        <v>#VALUE!</v>
      </c>
    </row>
    <row r="5425" spans="1:3" hidden="1" x14ac:dyDescent="0.25">
      <c r="A5425" s="15" t="str">
        <f>'Hour Loop'!BV5435</f>
        <v>B</v>
      </c>
      <c r="B5425">
        <f>'Hour Loop'!CI5435</f>
        <v>0.30099999999999999</v>
      </c>
      <c r="C5425">
        <f>'Hour Loop'!CJ5435</f>
        <v>237.733</v>
      </c>
    </row>
    <row r="5426" spans="1:3" hidden="1" x14ac:dyDescent="0.25">
      <c r="B5426" t="e">
        <f>'Hour Loop'!CI5436</f>
        <v>#VALUE!</v>
      </c>
      <c r="C5426" t="e">
        <f>'Hour Loop'!CJ5436</f>
        <v>#VALUE!</v>
      </c>
    </row>
    <row r="5427" spans="1:3" hidden="1" x14ac:dyDescent="0.25">
      <c r="A5427" s="15" t="str">
        <f>'Hour Loop'!BV5437</f>
        <v>B</v>
      </c>
      <c r="B5427">
        <f>'Hour Loop'!CI5437</f>
        <v>0</v>
      </c>
      <c r="C5427">
        <f>'Hour Loop'!CJ5437</f>
        <v>250</v>
      </c>
    </row>
    <row r="5428" spans="1:3" hidden="1" x14ac:dyDescent="0.25">
      <c r="B5428" t="e">
        <f>'Hour Loop'!CI5438</f>
        <v>#VALUE!</v>
      </c>
      <c r="C5428" t="e">
        <f>'Hour Loop'!CJ5438</f>
        <v>#VALUE!</v>
      </c>
    </row>
    <row r="5429" spans="1:3" hidden="1" x14ac:dyDescent="0.25">
      <c r="A5429" s="15" t="str">
        <f>'Hour Loop'!BV5439</f>
        <v>B</v>
      </c>
      <c r="B5429">
        <f>'Hour Loop'!CI5439</f>
        <v>0.30099999999999999</v>
      </c>
      <c r="C5429">
        <f>'Hour Loop'!CJ5439</f>
        <v>262.267</v>
      </c>
    </row>
    <row r="5430" spans="1:3" hidden="1" x14ac:dyDescent="0.25">
      <c r="B5430" t="e">
        <f>'Hour Loop'!CI5440</f>
        <v>#VALUE!</v>
      </c>
      <c r="C5430" t="e">
        <f>'Hour Loop'!CJ5440</f>
        <v>#VALUE!</v>
      </c>
    </row>
    <row r="5431" spans="1:3" hidden="1" x14ac:dyDescent="0.25">
      <c r="A5431" s="15" t="str">
        <f>'Hour Loop'!BV5441</f>
        <v>B</v>
      </c>
      <c r="B5431">
        <f>'Hour Loop'!CI5441</f>
        <v>1.204</v>
      </c>
      <c r="C5431">
        <f>'Hour Loop'!CJ5441</f>
        <v>274.50400000000002</v>
      </c>
    </row>
    <row r="5432" spans="1:3" hidden="1" x14ac:dyDescent="0.25">
      <c r="B5432" t="e">
        <f>'Hour Loop'!CI5442</f>
        <v>#VALUE!</v>
      </c>
      <c r="C5432" t="e">
        <f>'Hour Loop'!CJ5442</f>
        <v>#VALUE!</v>
      </c>
    </row>
    <row r="5433" spans="1:3" hidden="1" x14ac:dyDescent="0.25">
      <c r="A5433" s="15" t="str">
        <f>'Hour Loop'!BV5443</f>
        <v>B</v>
      </c>
      <c r="B5433">
        <f>'Hour Loop'!CI5443</f>
        <v>2.706</v>
      </c>
      <c r="C5433">
        <f>'Hour Loop'!CJ5443</f>
        <v>286.68299999999999</v>
      </c>
    </row>
    <row r="5434" spans="1:3" hidden="1" x14ac:dyDescent="0.25">
      <c r="B5434" t="e">
        <f>'Hour Loop'!CI5444</f>
        <v>#VALUE!</v>
      </c>
      <c r="C5434" t="e">
        <f>'Hour Loop'!CJ5444</f>
        <v>#VALUE!</v>
      </c>
    </row>
    <row r="5435" spans="1:3" hidden="1" x14ac:dyDescent="0.25">
      <c r="A5435" s="15" t="str">
        <f>'Hour Loop'!BV5445</f>
        <v>B</v>
      </c>
      <c r="B5435">
        <f>'Hour Loop'!CI5445</f>
        <v>4.8040000000000003</v>
      </c>
      <c r="C5435">
        <f>'Hour Loop'!CJ5445</f>
        <v>298.77300000000002</v>
      </c>
    </row>
    <row r="5436" spans="1:3" hidden="1" x14ac:dyDescent="0.25">
      <c r="B5436" t="e">
        <f>'Hour Loop'!CI5446</f>
        <v>#VALUE!</v>
      </c>
      <c r="C5436" t="e">
        <f>'Hour Loop'!CJ5446</f>
        <v>#VALUE!</v>
      </c>
    </row>
    <row r="5437" spans="1:3" hidden="1" x14ac:dyDescent="0.25">
      <c r="A5437" s="15" t="str">
        <f>'Hour Loop'!BV5447</f>
        <v>B</v>
      </c>
      <c r="B5437">
        <f>'Hour Loop'!CI5447</f>
        <v>7.492</v>
      </c>
      <c r="C5437">
        <f>'Hour Loop'!CJ5447</f>
        <v>310.745</v>
      </c>
    </row>
    <row r="5438" spans="1:3" hidden="1" x14ac:dyDescent="0.25">
      <c r="B5438" t="e">
        <f>'Hour Loop'!CI5448</f>
        <v>#VALUE!</v>
      </c>
      <c r="C5438" t="e">
        <f>'Hour Loop'!CJ5448</f>
        <v>#VALUE!</v>
      </c>
    </row>
    <row r="5439" spans="1:3" hidden="1" x14ac:dyDescent="0.25">
      <c r="A5439" s="15" t="str">
        <f>'Hour Loop'!BV5449</f>
        <v>B</v>
      </c>
      <c r="B5439">
        <f>'Hour Loop'!CI5449</f>
        <v>10.765000000000001</v>
      </c>
      <c r="C5439">
        <f>'Hour Loop'!CJ5449</f>
        <v>322.57100000000003</v>
      </c>
    </row>
    <row r="5440" spans="1:3" hidden="1" x14ac:dyDescent="0.25">
      <c r="B5440" t="e">
        <f>'Hour Loop'!CI5450</f>
        <v>#VALUE!</v>
      </c>
      <c r="C5440" t="e">
        <f>'Hour Loop'!CJ5450</f>
        <v>#VALUE!</v>
      </c>
    </row>
    <row r="5441" spans="1:3" hidden="1" x14ac:dyDescent="0.25">
      <c r="A5441" s="15" t="str">
        <f>'Hour Loop'!BV5451</f>
        <v>B</v>
      </c>
      <c r="B5441">
        <f>'Hour Loop'!CI5451</f>
        <v>14.614000000000001</v>
      </c>
      <c r="C5441">
        <f>'Hour Loop'!CJ5451</f>
        <v>334.22199999999998</v>
      </c>
    </row>
    <row r="5442" spans="1:3" hidden="1" x14ac:dyDescent="0.25">
      <c r="B5442" t="e">
        <f>'Hour Loop'!CI5452</f>
        <v>#VALUE!</v>
      </c>
      <c r="C5442" t="e">
        <f>'Hour Loop'!CJ5452</f>
        <v>#VALUE!</v>
      </c>
    </row>
    <row r="5443" spans="1:3" hidden="1" x14ac:dyDescent="0.25">
      <c r="A5443" s="15" t="str">
        <f>'Hour Loop'!BV5453</f>
        <v>B</v>
      </c>
      <c r="B5443">
        <f>'Hour Loop'!CI5453</f>
        <v>19.03</v>
      </c>
      <c r="C5443">
        <f>'Hour Loop'!CJ5453</f>
        <v>345.67099999999999</v>
      </c>
    </row>
    <row r="5444" spans="1:3" hidden="1" x14ac:dyDescent="0.25">
      <c r="B5444" t="e">
        <f>'Hour Loop'!CI5454</f>
        <v>#VALUE!</v>
      </c>
      <c r="C5444" t="e">
        <f>'Hour Loop'!CJ5454</f>
        <v>#VALUE!</v>
      </c>
    </row>
    <row r="5445" spans="1:3" hidden="1" x14ac:dyDescent="0.25">
      <c r="A5445" s="15" t="str">
        <f>'Hour Loop'!BV5455</f>
        <v>B</v>
      </c>
      <c r="B5445">
        <f>'Hour Loop'!CI5455</f>
        <v>24.003</v>
      </c>
      <c r="C5445">
        <f>'Hour Loop'!CJ5455</f>
        <v>356.88900000000001</v>
      </c>
    </row>
    <row r="5446" spans="1:3" hidden="1" x14ac:dyDescent="0.25">
      <c r="B5446" t="e">
        <f>'Hour Loop'!CI5456</f>
        <v>#VALUE!</v>
      </c>
      <c r="C5446" t="e">
        <f>'Hour Loop'!CJ5456</f>
        <v>#VALUE!</v>
      </c>
    </row>
    <row r="5447" spans="1:3" hidden="1" x14ac:dyDescent="0.25">
      <c r="A5447" s="15" t="str">
        <f>'Hour Loop'!BV5457</f>
        <v>B</v>
      </c>
      <c r="B5447">
        <f>'Hour Loop'!CI5457</f>
        <v>29.52</v>
      </c>
      <c r="C5447">
        <f>'Hour Loop'!CJ5457</f>
        <v>367.84899999999999</v>
      </c>
    </row>
    <row r="5448" spans="1:3" hidden="1" x14ac:dyDescent="0.25">
      <c r="B5448" t="e">
        <f>'Hour Loop'!CI5458</f>
        <v>#VALUE!</v>
      </c>
      <c r="C5448" t="e">
        <f>'Hour Loop'!CJ5458</f>
        <v>#VALUE!</v>
      </c>
    </row>
    <row r="5449" spans="1:3" hidden="1" x14ac:dyDescent="0.25">
      <c r="A5449" s="15" t="str">
        <f>'Hour Loop'!BV5459</f>
        <v>B</v>
      </c>
      <c r="B5449">
        <f>'Hour Loop'!CI5459</f>
        <v>35.567999999999998</v>
      </c>
      <c r="C5449">
        <f>'Hour Loop'!CJ5459</f>
        <v>378.52600000000001</v>
      </c>
    </row>
    <row r="5450" spans="1:3" hidden="1" x14ac:dyDescent="0.25">
      <c r="B5450" t="e">
        <f>'Hour Loop'!CI5460</f>
        <v>#VALUE!</v>
      </c>
      <c r="C5450" t="e">
        <f>'Hour Loop'!CJ5460</f>
        <v>#VALUE!</v>
      </c>
    </row>
    <row r="5451" spans="1:3" hidden="1" x14ac:dyDescent="0.25">
      <c r="A5451" s="15" t="str">
        <f>'Hour Loop'!BV5461</f>
        <v>B</v>
      </c>
      <c r="B5451">
        <f>'Hour Loop'!CI5461</f>
        <v>42.133000000000003</v>
      </c>
      <c r="C5451">
        <f>'Hour Loop'!CJ5461</f>
        <v>388.89299999999997</v>
      </c>
    </row>
    <row r="5452" spans="1:3" hidden="1" x14ac:dyDescent="0.25">
      <c r="B5452" t="e">
        <f>'Hour Loop'!CI5462</f>
        <v>#VALUE!</v>
      </c>
      <c r="C5452" t="e">
        <f>'Hour Loop'!CJ5462</f>
        <v>#VALUE!</v>
      </c>
    </row>
    <row r="5453" spans="1:3" hidden="1" x14ac:dyDescent="0.25">
      <c r="A5453" s="15" t="str">
        <f>'Hour Loop'!BV5463</f>
        <v>B</v>
      </c>
      <c r="B5453">
        <f>'Hour Loop'!CI5463</f>
        <v>49.198</v>
      </c>
      <c r="C5453">
        <f>'Hour Loop'!CJ5463</f>
        <v>398.92500000000001</v>
      </c>
    </row>
    <row r="5454" spans="1:3" hidden="1" x14ac:dyDescent="0.25">
      <c r="B5454" t="e">
        <f>'Hour Loop'!CI5464</f>
        <v>#VALUE!</v>
      </c>
      <c r="C5454" t="e">
        <f>'Hour Loop'!CJ5464</f>
        <v>#VALUE!</v>
      </c>
    </row>
    <row r="5455" spans="1:3" hidden="1" x14ac:dyDescent="0.25">
      <c r="A5455" s="15" t="str">
        <f>'Hour Loop'!BV5465</f>
        <v>B</v>
      </c>
      <c r="B5455">
        <f>'Hour Loop'!CI5465</f>
        <v>56.747</v>
      </c>
      <c r="C5455">
        <f>'Hour Loop'!CJ5465</f>
        <v>408.59800000000001</v>
      </c>
    </row>
    <row r="5456" spans="1:3" hidden="1" x14ac:dyDescent="0.25">
      <c r="B5456" t="e">
        <f>'Hour Loop'!CI5466</f>
        <v>#VALUE!</v>
      </c>
      <c r="C5456" t="e">
        <f>'Hour Loop'!CJ5466</f>
        <v>#VALUE!</v>
      </c>
    </row>
    <row r="5457" spans="1:3" hidden="1" x14ac:dyDescent="0.25">
      <c r="A5457" s="15" t="str">
        <f>'Hour Loop'!BV5467</f>
        <v>B</v>
      </c>
      <c r="B5457">
        <f>'Hour Loop'!CI5467</f>
        <v>64.762</v>
      </c>
      <c r="C5457">
        <f>'Hour Loop'!CJ5467</f>
        <v>417.89</v>
      </c>
    </row>
    <row r="5458" spans="1:3" hidden="1" x14ac:dyDescent="0.25">
      <c r="B5458" t="e">
        <f>'Hour Loop'!CI5468</f>
        <v>#VALUE!</v>
      </c>
      <c r="C5458" t="e">
        <f>'Hour Loop'!CJ5468</f>
        <v>#VALUE!</v>
      </c>
    </row>
    <row r="5459" spans="1:3" hidden="1" x14ac:dyDescent="0.25">
      <c r="A5459" s="15" t="str">
        <f>'Hour Loop'!BV5469</f>
        <v>B</v>
      </c>
      <c r="B5459">
        <f>'Hour Loop'!CI5469</f>
        <v>73.222999999999999</v>
      </c>
      <c r="C5459">
        <f>'Hour Loop'!CJ5469</f>
        <v>426.77699999999999</v>
      </c>
    </row>
    <row r="5460" spans="1:3" hidden="1" x14ac:dyDescent="0.25">
      <c r="B5460" t="e">
        <f>'Hour Loop'!CI5470</f>
        <v>#VALUE!</v>
      </c>
      <c r="C5460" t="e">
        <f>'Hour Loop'!CJ5470</f>
        <v>#VALUE!</v>
      </c>
    </row>
    <row r="5461" spans="1:3" hidden="1" x14ac:dyDescent="0.25">
      <c r="A5461" s="15" t="str">
        <f>'Hour Loop'!BV5471</f>
        <v>B</v>
      </c>
      <c r="B5461">
        <f>'Hour Loop'!CI5471</f>
        <v>82.11</v>
      </c>
      <c r="C5461">
        <f>'Hour Loop'!CJ5471</f>
        <v>435.238</v>
      </c>
    </row>
    <row r="5462" spans="1:3" hidden="1" x14ac:dyDescent="0.25">
      <c r="B5462" t="e">
        <f>'Hour Loop'!CI5472</f>
        <v>#VALUE!</v>
      </c>
      <c r="C5462" t="e">
        <f>'Hour Loop'!CJ5472</f>
        <v>#VALUE!</v>
      </c>
    </row>
    <row r="5463" spans="1:3" hidden="1" x14ac:dyDescent="0.25">
      <c r="A5463" s="15" t="str">
        <f>'Hour Loop'!BV5473</f>
        <v>B</v>
      </c>
      <c r="B5463">
        <f>'Hour Loop'!CI5473</f>
        <v>91.402000000000001</v>
      </c>
      <c r="C5463">
        <f>'Hour Loop'!CJ5473</f>
        <v>443.25299999999999</v>
      </c>
    </row>
    <row r="5464" spans="1:3" hidden="1" x14ac:dyDescent="0.25">
      <c r="B5464" t="e">
        <f>'Hour Loop'!CI5474</f>
        <v>#VALUE!</v>
      </c>
      <c r="C5464" t="e">
        <f>'Hour Loop'!CJ5474</f>
        <v>#VALUE!</v>
      </c>
    </row>
    <row r="5465" spans="1:3" hidden="1" x14ac:dyDescent="0.25">
      <c r="A5465" s="15" t="str">
        <f>'Hour Loop'!BV5475</f>
        <v>B</v>
      </c>
      <c r="B5465">
        <f>'Hour Loop'!CI5475</f>
        <v>101.075</v>
      </c>
      <c r="C5465">
        <f>'Hour Loop'!CJ5475</f>
        <v>450.80200000000002</v>
      </c>
    </row>
    <row r="5466" spans="1:3" hidden="1" x14ac:dyDescent="0.25">
      <c r="B5466" t="e">
        <f>'Hour Loop'!CI5476</f>
        <v>#VALUE!</v>
      </c>
      <c r="C5466" t="e">
        <f>'Hour Loop'!CJ5476</f>
        <v>#VALUE!</v>
      </c>
    </row>
    <row r="5467" spans="1:3" hidden="1" x14ac:dyDescent="0.25">
      <c r="A5467" s="15" t="str">
        <f>'Hour Loop'!BV5477</f>
        <v>B</v>
      </c>
      <c r="B5467">
        <f>'Hour Loop'!CI5477</f>
        <v>111.107</v>
      </c>
      <c r="C5467">
        <f>'Hour Loop'!CJ5477</f>
        <v>457.86700000000002</v>
      </c>
    </row>
    <row r="5468" spans="1:3" hidden="1" x14ac:dyDescent="0.25">
      <c r="B5468" t="e">
        <f>'Hour Loop'!CI5478</f>
        <v>#VALUE!</v>
      </c>
      <c r="C5468" t="e">
        <f>'Hour Loop'!CJ5478</f>
        <v>#VALUE!</v>
      </c>
    </row>
    <row r="5469" spans="1:3" hidden="1" x14ac:dyDescent="0.25">
      <c r="A5469" s="15" t="str">
        <f>'Hour Loop'!BV5479</f>
        <v>B</v>
      </c>
      <c r="B5469">
        <f>'Hour Loop'!CI5479</f>
        <v>121.474</v>
      </c>
      <c r="C5469">
        <f>'Hour Loop'!CJ5479</f>
        <v>464.43200000000002</v>
      </c>
    </row>
    <row r="5470" spans="1:3" hidden="1" x14ac:dyDescent="0.25">
      <c r="B5470" t="e">
        <f>'Hour Loop'!CI5480</f>
        <v>#VALUE!</v>
      </c>
      <c r="C5470" t="e">
        <f>'Hour Loop'!CJ5480</f>
        <v>#VALUE!</v>
      </c>
    </row>
    <row r="5471" spans="1:3" hidden="1" x14ac:dyDescent="0.25">
      <c r="A5471" s="15" t="str">
        <f>'Hour Loop'!BV5481</f>
        <v>B</v>
      </c>
      <c r="B5471">
        <f>'Hour Loop'!CI5481</f>
        <v>132.15100000000001</v>
      </c>
      <c r="C5471">
        <f>'Hour Loop'!CJ5481</f>
        <v>470.48</v>
      </c>
    </row>
    <row r="5472" spans="1:3" hidden="1" x14ac:dyDescent="0.25">
      <c r="B5472" t="e">
        <f>'Hour Loop'!CI5482</f>
        <v>#VALUE!</v>
      </c>
      <c r="C5472" t="e">
        <f>'Hour Loop'!CJ5482</f>
        <v>#VALUE!</v>
      </c>
    </row>
    <row r="5473" spans="1:3" hidden="1" x14ac:dyDescent="0.25">
      <c r="A5473" s="15" t="str">
        <f>'Hour Loop'!BV5483</f>
        <v>B</v>
      </c>
      <c r="B5473">
        <f>'Hour Loop'!CI5483</f>
        <v>143.11099999999999</v>
      </c>
      <c r="C5473">
        <f>'Hour Loop'!CJ5483</f>
        <v>475.99700000000001</v>
      </c>
    </row>
    <row r="5474" spans="1:3" hidden="1" x14ac:dyDescent="0.25">
      <c r="B5474" t="e">
        <f>'Hour Loop'!CI5484</f>
        <v>#VALUE!</v>
      </c>
      <c r="C5474" t="e">
        <f>'Hour Loop'!CJ5484</f>
        <v>#VALUE!</v>
      </c>
    </row>
    <row r="5475" spans="1:3" hidden="1" x14ac:dyDescent="0.25">
      <c r="A5475" s="15" t="str">
        <f>'Hour Loop'!BV5485</f>
        <v>B</v>
      </c>
      <c r="B5475">
        <f>'Hour Loop'!CI5485</f>
        <v>154.32900000000001</v>
      </c>
      <c r="C5475">
        <f>'Hour Loop'!CJ5485</f>
        <v>480.97</v>
      </c>
    </row>
    <row r="5476" spans="1:3" hidden="1" x14ac:dyDescent="0.25">
      <c r="B5476" t="e">
        <f>'Hour Loop'!CI5486</f>
        <v>#VALUE!</v>
      </c>
      <c r="C5476" t="e">
        <f>'Hour Loop'!CJ5486</f>
        <v>#VALUE!</v>
      </c>
    </row>
    <row r="5477" spans="1:3" hidden="1" x14ac:dyDescent="0.25">
      <c r="A5477" s="15" t="str">
        <f>'Hour Loop'!BV5487</f>
        <v>B</v>
      </c>
      <c r="B5477">
        <f>'Hour Loop'!CI5487</f>
        <v>165.77799999999999</v>
      </c>
      <c r="C5477">
        <f>'Hour Loop'!CJ5487</f>
        <v>485.38600000000002</v>
      </c>
    </row>
    <row r="5478" spans="1:3" hidden="1" x14ac:dyDescent="0.25">
      <c r="B5478" t="e">
        <f>'Hour Loop'!CI5488</f>
        <v>#VALUE!</v>
      </c>
      <c r="C5478" t="e">
        <f>'Hour Loop'!CJ5488</f>
        <v>#VALUE!</v>
      </c>
    </row>
    <row r="5479" spans="1:3" hidden="1" x14ac:dyDescent="0.25">
      <c r="A5479" s="15" t="str">
        <f>'Hour Loop'!BV5489</f>
        <v>B</v>
      </c>
      <c r="B5479">
        <f>'Hour Loop'!CI5489</f>
        <v>177.429</v>
      </c>
      <c r="C5479">
        <f>'Hour Loop'!CJ5489</f>
        <v>489.23500000000001</v>
      </c>
    </row>
    <row r="5480" spans="1:3" hidden="1" x14ac:dyDescent="0.25">
      <c r="B5480" t="e">
        <f>'Hour Loop'!CI5490</f>
        <v>#VALUE!</v>
      </c>
      <c r="C5480" t="e">
        <f>'Hour Loop'!CJ5490</f>
        <v>#VALUE!</v>
      </c>
    </row>
    <row r="5481" spans="1:3" hidden="1" x14ac:dyDescent="0.25">
      <c r="A5481" s="15" t="str">
        <f>'Hour Loop'!BV5491</f>
        <v>B</v>
      </c>
      <c r="B5481">
        <f>'Hour Loop'!CI5491</f>
        <v>189.255</v>
      </c>
      <c r="C5481">
        <f>'Hour Loop'!CJ5491</f>
        <v>492.50799999999998</v>
      </c>
    </row>
    <row r="5482" spans="1:3" hidden="1" x14ac:dyDescent="0.25">
      <c r="B5482" t="e">
        <f>'Hour Loop'!CI5492</f>
        <v>#VALUE!</v>
      </c>
      <c r="C5482" t="e">
        <f>'Hour Loop'!CJ5492</f>
        <v>#VALUE!</v>
      </c>
    </row>
    <row r="5483" spans="1:3" hidden="1" x14ac:dyDescent="0.25">
      <c r="A5483" s="15" t="str">
        <f>'Hour Loop'!BV5493</f>
        <v>B</v>
      </c>
      <c r="B5483">
        <f>'Hour Loop'!CI5493</f>
        <v>201.227</v>
      </c>
      <c r="C5483">
        <f>'Hour Loop'!CJ5493</f>
        <v>495.19600000000003</v>
      </c>
    </row>
    <row r="5484" spans="1:3" hidden="1" x14ac:dyDescent="0.25">
      <c r="B5484" t="e">
        <f>'Hour Loop'!CI5494</f>
        <v>#VALUE!</v>
      </c>
      <c r="C5484" t="e">
        <f>'Hour Loop'!CJ5494</f>
        <v>#VALUE!</v>
      </c>
    </row>
    <row r="5485" spans="1:3" hidden="1" x14ac:dyDescent="0.25">
      <c r="A5485" s="15" t="str">
        <f>'Hour Loop'!BV5495</f>
        <v>B</v>
      </c>
      <c r="B5485">
        <f>'Hour Loop'!CI5495</f>
        <v>213.31700000000001</v>
      </c>
      <c r="C5485">
        <f>'Hour Loop'!CJ5495</f>
        <v>497.29399999999998</v>
      </c>
    </row>
    <row r="5486" spans="1:3" hidden="1" x14ac:dyDescent="0.25">
      <c r="B5486" t="e">
        <f>'Hour Loop'!CI5496</f>
        <v>#VALUE!</v>
      </c>
      <c r="C5486" t="e">
        <f>'Hour Loop'!CJ5496</f>
        <v>#VALUE!</v>
      </c>
    </row>
    <row r="5487" spans="1:3" hidden="1" x14ac:dyDescent="0.25">
      <c r="A5487" s="15" t="str">
        <f>'Hour Loop'!BV5497</f>
        <v>B</v>
      </c>
      <c r="B5487">
        <f>'Hour Loop'!CI5497</f>
        <v>225.49600000000001</v>
      </c>
      <c r="C5487">
        <f>'Hour Loop'!CJ5497</f>
        <v>498.79599999999999</v>
      </c>
    </row>
    <row r="5488" spans="1:3" hidden="1" x14ac:dyDescent="0.25">
      <c r="B5488" t="e">
        <f>'Hour Loop'!CI5498</f>
        <v>#VALUE!</v>
      </c>
      <c r="C5488" t="e">
        <f>'Hour Loop'!CJ5498</f>
        <v>#VALUE!</v>
      </c>
    </row>
    <row r="5489" spans="1:3" hidden="1" x14ac:dyDescent="0.25">
      <c r="A5489" s="15" t="str">
        <f>'Hour Loop'!BV5499</f>
        <v>B</v>
      </c>
      <c r="B5489">
        <f>'Hour Loop'!CI5499</f>
        <v>237.733</v>
      </c>
      <c r="C5489">
        <f>'Hour Loop'!CJ5499</f>
        <v>499.69900000000001</v>
      </c>
    </row>
    <row r="5490" spans="1:3" hidden="1" x14ac:dyDescent="0.25">
      <c r="B5490" t="e">
        <f>'Hour Loop'!CI5500</f>
        <v>#VALUE!</v>
      </c>
      <c r="C5490" t="e">
        <f>'Hour Loop'!CJ5500</f>
        <v>#VALUE!</v>
      </c>
    </row>
    <row r="5491" spans="1:3" hidden="1" x14ac:dyDescent="0.25">
      <c r="B5491">
        <f>'Hour Loop'!CI5501</f>
        <v>250</v>
      </c>
      <c r="C5491">
        <f>'Hour Loop'!CJ5501</f>
        <v>500</v>
      </c>
    </row>
    <row r="5492" spans="1:3" hidden="1" x14ac:dyDescent="0.25">
      <c r="B5492" t="e">
        <f>'Hour Loop'!CI5502</f>
        <v>#VALUE!</v>
      </c>
      <c r="C5492" t="e">
        <f>'Hour Loop'!CJ5502</f>
        <v>#VALUE!</v>
      </c>
    </row>
    <row r="5493" spans="1:3" hidden="1" x14ac:dyDescent="0.25">
      <c r="A5493" s="15" t="str">
        <f>'Hour Loop'!BV5503</f>
        <v>B</v>
      </c>
      <c r="B5493" t="e">
        <f>'Hour Loop'!CI5503</f>
        <v>#VALUE!</v>
      </c>
      <c r="C5493" t="e">
        <f>'Hour Loop'!CJ5503</f>
        <v>#VALUE!</v>
      </c>
    </row>
    <row r="5494" spans="1:3" hidden="1" x14ac:dyDescent="0.25">
      <c r="A5494" s="15" t="str">
        <f>'Hour Loop'!BV5504</f>
        <v>C</v>
      </c>
      <c r="B5494" t="e">
        <f>'Hour Loop'!CI5504</f>
        <v>#VALUE!</v>
      </c>
      <c r="C5494" t="e">
        <f>'Hour Loop'!CJ5504</f>
        <v>#VALUE!</v>
      </c>
    </row>
    <row r="5495" spans="1:3" hidden="1" x14ac:dyDescent="0.25">
      <c r="A5495" s="15" t="str">
        <f>'Hour Loop'!BV5505</f>
        <v>C</v>
      </c>
      <c r="B5495">
        <f>'Hour Loop'!CI5505</f>
        <v>250</v>
      </c>
      <c r="C5495">
        <f>'Hour Loop'!CJ5505</f>
        <v>465</v>
      </c>
    </row>
    <row r="5496" spans="1:3" hidden="1" x14ac:dyDescent="0.25">
      <c r="A5496" s="15" t="str">
        <f>'Hour Loop'!BV5506</f>
        <v>C</v>
      </c>
      <c r="B5496">
        <f>'Hour Loop'!CI5506</f>
        <v>260.55</v>
      </c>
      <c r="C5496">
        <f>'Hour Loop'!CJ5506</f>
        <v>464.74099999999999</v>
      </c>
    </row>
    <row r="5497" spans="1:3" hidden="1" x14ac:dyDescent="0.25">
      <c r="A5497" s="15" t="str">
        <f>'Hour Loop'!BV5507</f>
        <v>C</v>
      </c>
      <c r="B5497">
        <f>'Hour Loop'!CI5507</f>
        <v>271.07400000000001</v>
      </c>
      <c r="C5497">
        <f>'Hour Loop'!CJ5507</f>
        <v>463.96499999999997</v>
      </c>
    </row>
    <row r="5498" spans="1:3" hidden="1" x14ac:dyDescent="0.25">
      <c r="A5498" s="15" t="str">
        <f>'Hour Loop'!BV5508</f>
        <v>C</v>
      </c>
      <c r="B5498">
        <f>'Hour Loop'!CI5508</f>
        <v>281.54700000000003</v>
      </c>
      <c r="C5498">
        <f>'Hour Loop'!CJ5508</f>
        <v>462.673</v>
      </c>
    </row>
    <row r="5499" spans="1:3" hidden="1" x14ac:dyDescent="0.25">
      <c r="A5499" s="15" t="str">
        <f>'Hour Loop'!BV5509</f>
        <v>C</v>
      </c>
      <c r="B5499">
        <f>'Hour Loop'!CI5509</f>
        <v>291.94400000000002</v>
      </c>
      <c r="C5499">
        <f>'Hour Loop'!CJ5509</f>
        <v>460.86900000000003</v>
      </c>
    </row>
    <row r="5500" spans="1:3" hidden="1" x14ac:dyDescent="0.25">
      <c r="A5500" s="15" t="str">
        <f>'Hour Loop'!BV5510</f>
        <v>C</v>
      </c>
      <c r="B5500">
        <f>'Hour Loop'!CI5510</f>
        <v>302.24099999999999</v>
      </c>
      <c r="C5500">
        <f>'Hour Loop'!CJ5510</f>
        <v>458.55700000000002</v>
      </c>
    </row>
    <row r="5501" spans="1:3" hidden="1" x14ac:dyDescent="0.25">
      <c r="A5501" s="15" t="str">
        <f>'Hour Loop'!BV5511</f>
        <v>C</v>
      </c>
      <c r="B5501">
        <f>'Hour Loop'!CI5511</f>
        <v>312.411</v>
      </c>
      <c r="C5501">
        <f>'Hour Loop'!CJ5511</f>
        <v>455.74200000000002</v>
      </c>
    </row>
    <row r="5502" spans="1:3" hidden="1" x14ac:dyDescent="0.25">
      <c r="A5502" s="15" t="str">
        <f>'Hour Loop'!BV5512</f>
        <v>C</v>
      </c>
      <c r="B5502">
        <f>'Hour Loop'!CI5512</f>
        <v>322.43099999999998</v>
      </c>
      <c r="C5502">
        <f>'Hour Loop'!CJ5512</f>
        <v>452.43200000000002</v>
      </c>
    </row>
    <row r="5503" spans="1:3" hidden="1" x14ac:dyDescent="0.25">
      <c r="A5503" s="15" t="str">
        <f>'Hour Loop'!BV5513</f>
        <v>C</v>
      </c>
      <c r="B5503">
        <f>'Hour Loop'!CI5513</f>
        <v>332.27699999999999</v>
      </c>
      <c r="C5503">
        <f>'Hour Loop'!CJ5513</f>
        <v>448.63400000000001</v>
      </c>
    </row>
    <row r="5504" spans="1:3" hidden="1" x14ac:dyDescent="0.25">
      <c r="A5504" s="15" t="str">
        <f>'Hour Loop'!BV5514</f>
        <v>C</v>
      </c>
      <c r="B5504">
        <f>'Hour Loop'!CI5514</f>
        <v>341.92399999999998</v>
      </c>
      <c r="C5504">
        <f>'Hour Loop'!CJ5514</f>
        <v>444.358</v>
      </c>
    </row>
    <row r="5505" spans="1:3" hidden="1" x14ac:dyDescent="0.25">
      <c r="A5505" s="15" t="str">
        <f>'Hour Loop'!BV5515</f>
        <v>C</v>
      </c>
      <c r="B5505">
        <f>'Hour Loop'!CI5515</f>
        <v>351.35</v>
      </c>
      <c r="C5505">
        <f>'Hour Loop'!CJ5515</f>
        <v>439.613</v>
      </c>
    </row>
    <row r="5506" spans="1:3" hidden="1" x14ac:dyDescent="0.25">
      <c r="A5506" s="15" t="str">
        <f>'Hour Loop'!BV5516</f>
        <v>C</v>
      </c>
      <c r="B5506">
        <f>'Hour Loop'!CI5516</f>
        <v>360.53199999999998</v>
      </c>
      <c r="C5506">
        <f>'Hour Loop'!CJ5516</f>
        <v>434.41199999999998</v>
      </c>
    </row>
    <row r="5507" spans="1:3" hidden="1" x14ac:dyDescent="0.25">
      <c r="A5507" s="15" t="str">
        <f>'Hour Loop'!BV5517</f>
        <v>C</v>
      </c>
      <c r="B5507">
        <f>'Hour Loop'!CI5517</f>
        <v>369.44799999999998</v>
      </c>
      <c r="C5507">
        <f>'Hour Loop'!CJ5517</f>
        <v>428.76600000000002</v>
      </c>
    </row>
    <row r="5508" spans="1:3" hidden="1" x14ac:dyDescent="0.25">
      <c r="A5508" s="15" t="str">
        <f>'Hour Loop'!BV5518</f>
        <v>C</v>
      </c>
      <c r="B5508">
        <f>'Hour Loop'!CI5518</f>
        <v>378.07499999999999</v>
      </c>
      <c r="C5508">
        <f>'Hour Loop'!CJ5518</f>
        <v>422.69</v>
      </c>
    </row>
    <row r="5509" spans="1:3" hidden="1" x14ac:dyDescent="0.25">
      <c r="A5509" s="15" t="str">
        <f>'Hour Loop'!BV5519</f>
        <v>C</v>
      </c>
      <c r="B5509">
        <f>'Hour Loop'!CI5519</f>
        <v>386.39499999999998</v>
      </c>
      <c r="C5509">
        <f>'Hour Loop'!CJ5519</f>
        <v>416.197</v>
      </c>
    </row>
    <row r="5510" spans="1:3" hidden="1" x14ac:dyDescent="0.25">
      <c r="A5510" s="15" t="str">
        <f>'Hour Loop'!BV5520</f>
        <v>C</v>
      </c>
      <c r="B5510">
        <f>'Hour Loop'!CI5520</f>
        <v>394.38499999999999</v>
      </c>
      <c r="C5510">
        <f>'Hour Loop'!CJ5520</f>
        <v>409.30399999999997</v>
      </c>
    </row>
    <row r="5511" spans="1:3" hidden="1" x14ac:dyDescent="0.25">
      <c r="A5511" s="15" t="str">
        <f>'Hour Loop'!BV5521</f>
        <v>C</v>
      </c>
      <c r="B5511">
        <f>'Hour Loop'!CI5521</f>
        <v>402.02800000000002</v>
      </c>
      <c r="C5511">
        <f>'Hour Loop'!CJ5521</f>
        <v>402.02800000000002</v>
      </c>
    </row>
    <row r="5512" spans="1:3" hidden="1" x14ac:dyDescent="0.25">
      <c r="A5512" s="15" t="str">
        <f>'Hour Loop'!BV5522</f>
        <v>C</v>
      </c>
      <c r="B5512">
        <f>'Hour Loop'!CI5522</f>
        <v>409.30399999999997</v>
      </c>
      <c r="C5512">
        <f>'Hour Loop'!CJ5522</f>
        <v>394.38499999999999</v>
      </c>
    </row>
    <row r="5513" spans="1:3" hidden="1" x14ac:dyDescent="0.25">
      <c r="A5513" s="15" t="str">
        <f>'Hour Loop'!BV5523</f>
        <v>C</v>
      </c>
      <c r="B5513">
        <f>'Hour Loop'!CI5523</f>
        <v>416.197</v>
      </c>
      <c r="C5513">
        <f>'Hour Loop'!CJ5523</f>
        <v>386.39499999999998</v>
      </c>
    </row>
    <row r="5514" spans="1:3" hidden="1" x14ac:dyDescent="0.25">
      <c r="A5514" s="15" t="str">
        <f>'Hour Loop'!BV5524</f>
        <v>C</v>
      </c>
      <c r="B5514">
        <f>'Hour Loop'!CI5524</f>
        <v>422.69</v>
      </c>
      <c r="C5514">
        <f>'Hour Loop'!CJ5524</f>
        <v>378.07499999999999</v>
      </c>
    </row>
    <row r="5515" spans="1:3" hidden="1" x14ac:dyDescent="0.25">
      <c r="A5515" s="15" t="str">
        <f>'Hour Loop'!BV5525</f>
        <v>C</v>
      </c>
      <c r="B5515">
        <f>'Hour Loop'!CI5525</f>
        <v>428.76600000000002</v>
      </c>
      <c r="C5515">
        <f>'Hour Loop'!CJ5525</f>
        <v>369.44799999999998</v>
      </c>
    </row>
    <row r="5516" spans="1:3" hidden="1" x14ac:dyDescent="0.25">
      <c r="A5516" s="15" t="str">
        <f>'Hour Loop'!BV5526</f>
        <v>C</v>
      </c>
      <c r="B5516">
        <f>'Hour Loop'!CI5526</f>
        <v>434.41199999999998</v>
      </c>
      <c r="C5516">
        <f>'Hour Loop'!CJ5526</f>
        <v>360.53199999999998</v>
      </c>
    </row>
    <row r="5517" spans="1:3" hidden="1" x14ac:dyDescent="0.25">
      <c r="A5517" s="15" t="str">
        <f>'Hour Loop'!BV5527</f>
        <v>C</v>
      </c>
      <c r="B5517">
        <f>'Hour Loop'!CI5527</f>
        <v>439.613</v>
      </c>
      <c r="C5517">
        <f>'Hour Loop'!CJ5527</f>
        <v>351.35</v>
      </c>
    </row>
    <row r="5518" spans="1:3" hidden="1" x14ac:dyDescent="0.25">
      <c r="A5518" s="15" t="str">
        <f>'Hour Loop'!BV5528</f>
        <v>C</v>
      </c>
      <c r="B5518">
        <f>'Hour Loop'!CI5528</f>
        <v>444.358</v>
      </c>
      <c r="C5518">
        <f>'Hour Loop'!CJ5528</f>
        <v>341.92399999999998</v>
      </c>
    </row>
    <row r="5519" spans="1:3" hidden="1" x14ac:dyDescent="0.25">
      <c r="A5519" s="15" t="str">
        <f>'Hour Loop'!BV5529</f>
        <v>C</v>
      </c>
      <c r="B5519">
        <f>'Hour Loop'!CI5529</f>
        <v>448.63400000000001</v>
      </c>
      <c r="C5519">
        <f>'Hour Loop'!CJ5529</f>
        <v>332.27699999999999</v>
      </c>
    </row>
    <row r="5520" spans="1:3" hidden="1" x14ac:dyDescent="0.25">
      <c r="A5520" s="15" t="str">
        <f>'Hour Loop'!BV5530</f>
        <v>C</v>
      </c>
      <c r="B5520">
        <f>'Hour Loop'!CI5530</f>
        <v>452.43200000000002</v>
      </c>
      <c r="C5520">
        <f>'Hour Loop'!CJ5530</f>
        <v>322.43099999999998</v>
      </c>
    </row>
    <row r="5521" spans="1:3" hidden="1" x14ac:dyDescent="0.25">
      <c r="A5521" s="15" t="str">
        <f>'Hour Loop'!BV5531</f>
        <v>C</v>
      </c>
      <c r="B5521">
        <f>'Hour Loop'!CI5531</f>
        <v>455.74200000000002</v>
      </c>
      <c r="C5521">
        <f>'Hour Loop'!CJ5531</f>
        <v>312.411</v>
      </c>
    </row>
    <row r="5522" spans="1:3" hidden="1" x14ac:dyDescent="0.25">
      <c r="A5522" s="15" t="str">
        <f>'Hour Loop'!BV5532</f>
        <v>C</v>
      </c>
      <c r="B5522">
        <f>'Hour Loop'!CI5532</f>
        <v>458.55700000000002</v>
      </c>
      <c r="C5522">
        <f>'Hour Loop'!CJ5532</f>
        <v>302.24099999999999</v>
      </c>
    </row>
    <row r="5523" spans="1:3" hidden="1" x14ac:dyDescent="0.25">
      <c r="A5523" s="15" t="str">
        <f>'Hour Loop'!BV5533</f>
        <v>C</v>
      </c>
      <c r="B5523">
        <f>'Hour Loop'!CI5533</f>
        <v>460.86900000000003</v>
      </c>
      <c r="C5523">
        <f>'Hour Loop'!CJ5533</f>
        <v>291.94400000000002</v>
      </c>
    </row>
    <row r="5524" spans="1:3" hidden="1" x14ac:dyDescent="0.25">
      <c r="A5524" s="15" t="str">
        <f>'Hour Loop'!BV5534</f>
        <v>C</v>
      </c>
      <c r="B5524">
        <f>'Hour Loop'!CI5534</f>
        <v>462.673</v>
      </c>
      <c r="C5524">
        <f>'Hour Loop'!CJ5534</f>
        <v>281.54700000000003</v>
      </c>
    </row>
    <row r="5525" spans="1:3" hidden="1" x14ac:dyDescent="0.25">
      <c r="A5525" s="15" t="str">
        <f>'Hour Loop'!BV5535</f>
        <v>C</v>
      </c>
      <c r="B5525">
        <f>'Hour Loop'!CI5535</f>
        <v>463.96499999999997</v>
      </c>
      <c r="C5525">
        <f>'Hour Loop'!CJ5535</f>
        <v>271.07400000000001</v>
      </c>
    </row>
    <row r="5526" spans="1:3" hidden="1" x14ac:dyDescent="0.25">
      <c r="A5526" s="15" t="str">
        <f>'Hour Loop'!BV5536</f>
        <v>C</v>
      </c>
      <c r="B5526">
        <f>'Hour Loop'!CI5536</f>
        <v>464.74099999999999</v>
      </c>
      <c r="C5526">
        <f>'Hour Loop'!CJ5536</f>
        <v>260.55</v>
      </c>
    </row>
    <row r="5527" spans="1:3" hidden="1" x14ac:dyDescent="0.25">
      <c r="A5527" s="15" t="str">
        <f>'Hour Loop'!BV5537</f>
        <v>C</v>
      </c>
      <c r="B5527">
        <f>'Hour Loop'!CI5537</f>
        <v>465</v>
      </c>
      <c r="C5527">
        <f>'Hour Loop'!CJ5537</f>
        <v>250</v>
      </c>
    </row>
    <row r="5528" spans="1:3" hidden="1" x14ac:dyDescent="0.25">
      <c r="A5528" s="15" t="str">
        <f>'Hour Loop'!BV5538</f>
        <v>C</v>
      </c>
      <c r="B5528">
        <f>'Hour Loop'!CI5538</f>
        <v>464.74099999999999</v>
      </c>
      <c r="C5528">
        <f>'Hour Loop'!CJ5538</f>
        <v>239.45</v>
      </c>
    </row>
    <row r="5529" spans="1:3" hidden="1" x14ac:dyDescent="0.25">
      <c r="A5529" s="15" t="str">
        <f>'Hour Loop'!BV5539</f>
        <v>C</v>
      </c>
      <c r="B5529">
        <f>'Hour Loop'!CI5539</f>
        <v>463.96499999999997</v>
      </c>
      <c r="C5529">
        <f>'Hour Loop'!CJ5539</f>
        <v>228.92599999999999</v>
      </c>
    </row>
    <row r="5530" spans="1:3" hidden="1" x14ac:dyDescent="0.25">
      <c r="A5530" s="15" t="str">
        <f>'Hour Loop'!BV5540</f>
        <v>C</v>
      </c>
      <c r="B5530">
        <f>'Hour Loop'!CI5540</f>
        <v>462.673</v>
      </c>
      <c r="C5530">
        <f>'Hour Loop'!CJ5540</f>
        <v>218.453</v>
      </c>
    </row>
    <row r="5531" spans="1:3" hidden="1" x14ac:dyDescent="0.25">
      <c r="A5531" s="15" t="str">
        <f>'Hour Loop'!BV5541</f>
        <v>C</v>
      </c>
      <c r="B5531">
        <f>'Hour Loop'!CI5541</f>
        <v>460.86900000000003</v>
      </c>
      <c r="C5531">
        <f>'Hour Loop'!CJ5541</f>
        <v>208.05600000000001</v>
      </c>
    </row>
    <row r="5532" spans="1:3" hidden="1" x14ac:dyDescent="0.25">
      <c r="A5532" s="15" t="str">
        <f>'Hour Loop'!BV5542</f>
        <v>C</v>
      </c>
      <c r="B5532">
        <f>'Hour Loop'!CI5542</f>
        <v>458.55700000000002</v>
      </c>
      <c r="C5532">
        <f>'Hour Loop'!CJ5542</f>
        <v>197.75899999999999</v>
      </c>
    </row>
    <row r="5533" spans="1:3" hidden="1" x14ac:dyDescent="0.25">
      <c r="A5533" s="15" t="str">
        <f>'Hour Loop'!BV5543</f>
        <v>C</v>
      </c>
      <c r="B5533">
        <f>'Hour Loop'!CI5543</f>
        <v>455.74200000000002</v>
      </c>
      <c r="C5533">
        <f>'Hour Loop'!CJ5543</f>
        <v>187.589</v>
      </c>
    </row>
    <row r="5534" spans="1:3" hidden="1" x14ac:dyDescent="0.25">
      <c r="A5534" s="15" t="str">
        <f>'Hour Loop'!BV5544</f>
        <v>C</v>
      </c>
      <c r="B5534">
        <f>'Hour Loop'!CI5544</f>
        <v>452.43200000000002</v>
      </c>
      <c r="C5534">
        <f>'Hour Loop'!CJ5544</f>
        <v>177.56899999999999</v>
      </c>
    </row>
    <row r="5535" spans="1:3" hidden="1" x14ac:dyDescent="0.25">
      <c r="A5535" s="15" t="str">
        <f>'Hour Loop'!BV5545</f>
        <v>C</v>
      </c>
      <c r="B5535">
        <f>'Hour Loop'!CI5545</f>
        <v>448.63400000000001</v>
      </c>
      <c r="C5535">
        <f>'Hour Loop'!CJ5545</f>
        <v>167.72300000000001</v>
      </c>
    </row>
    <row r="5536" spans="1:3" hidden="1" x14ac:dyDescent="0.25">
      <c r="A5536" s="15" t="str">
        <f>'Hour Loop'!BV5546</f>
        <v>C</v>
      </c>
      <c r="B5536">
        <f>'Hour Loop'!CI5546</f>
        <v>444.358</v>
      </c>
      <c r="C5536">
        <f>'Hour Loop'!CJ5546</f>
        <v>158.07599999999999</v>
      </c>
    </row>
    <row r="5537" spans="1:3" hidden="1" x14ac:dyDescent="0.25">
      <c r="A5537" s="15" t="str">
        <f>'Hour Loop'!BV5547</f>
        <v>C</v>
      </c>
      <c r="B5537">
        <f>'Hour Loop'!CI5547</f>
        <v>439.613</v>
      </c>
      <c r="C5537">
        <f>'Hour Loop'!CJ5547</f>
        <v>148.65</v>
      </c>
    </row>
    <row r="5538" spans="1:3" hidden="1" x14ac:dyDescent="0.25">
      <c r="A5538" s="15" t="str">
        <f>'Hour Loop'!BV5548</f>
        <v>C</v>
      </c>
      <c r="B5538">
        <f>'Hour Loop'!CI5548</f>
        <v>434.41199999999998</v>
      </c>
      <c r="C5538">
        <f>'Hour Loop'!CJ5548</f>
        <v>139.46799999999999</v>
      </c>
    </row>
    <row r="5539" spans="1:3" hidden="1" x14ac:dyDescent="0.25">
      <c r="A5539" s="15" t="str">
        <f>'Hour Loop'!BV5549</f>
        <v>C</v>
      </c>
      <c r="B5539">
        <f>'Hour Loop'!CI5549</f>
        <v>428.76600000000002</v>
      </c>
      <c r="C5539">
        <f>'Hour Loop'!CJ5549</f>
        <v>130.55199999999999</v>
      </c>
    </row>
    <row r="5540" spans="1:3" hidden="1" x14ac:dyDescent="0.25">
      <c r="A5540" s="15" t="str">
        <f>'Hour Loop'!BV5550</f>
        <v>C</v>
      </c>
      <c r="B5540">
        <f>'Hour Loop'!CI5550</f>
        <v>422.69</v>
      </c>
      <c r="C5540">
        <f>'Hour Loop'!CJ5550</f>
        <v>121.925</v>
      </c>
    </row>
    <row r="5541" spans="1:3" hidden="1" x14ac:dyDescent="0.25">
      <c r="A5541" s="15" t="str">
        <f>'Hour Loop'!BV5551</f>
        <v>C</v>
      </c>
      <c r="B5541">
        <f>'Hour Loop'!CI5551</f>
        <v>416.197</v>
      </c>
      <c r="C5541">
        <f>'Hour Loop'!CJ5551</f>
        <v>113.605</v>
      </c>
    </row>
    <row r="5542" spans="1:3" hidden="1" x14ac:dyDescent="0.25">
      <c r="A5542" s="15" t="str">
        <f>'Hour Loop'!BV5552</f>
        <v>C</v>
      </c>
      <c r="B5542">
        <f>'Hour Loop'!CI5552</f>
        <v>409.30399999999997</v>
      </c>
      <c r="C5542">
        <f>'Hour Loop'!CJ5552</f>
        <v>105.61499999999999</v>
      </c>
    </row>
    <row r="5543" spans="1:3" hidden="1" x14ac:dyDescent="0.25">
      <c r="A5543" s="15" t="str">
        <f>'Hour Loop'!BV5553</f>
        <v>C</v>
      </c>
      <c r="B5543">
        <f>'Hour Loop'!CI5553</f>
        <v>402.02</v>
      </c>
      <c r="C5543">
        <f>'Hour Loop'!CJ5553</f>
        <v>97.971999999999994</v>
      </c>
    </row>
    <row r="5544" spans="1:3" hidden="1" x14ac:dyDescent="0.25">
      <c r="A5544" s="15" t="str">
        <f>'Hour Loop'!BV5554</f>
        <v>C</v>
      </c>
      <c r="B5544">
        <f>'Hour Loop'!CI5554</f>
        <v>394.38</v>
      </c>
      <c r="C5544">
        <f>'Hour Loop'!CJ5554</f>
        <v>90.695999999999998</v>
      </c>
    </row>
    <row r="5545" spans="1:3" hidden="1" x14ac:dyDescent="0.25">
      <c r="A5545" s="15" t="str">
        <f>'Hour Loop'!BV5555</f>
        <v>C</v>
      </c>
      <c r="B5545">
        <f>'Hour Loop'!CI5555</f>
        <v>386.39</v>
      </c>
      <c r="C5545">
        <f>'Hour Loop'!CJ5555</f>
        <v>83.802999999999997</v>
      </c>
    </row>
    <row r="5546" spans="1:3" hidden="1" x14ac:dyDescent="0.25">
      <c r="A5546" s="15" t="str">
        <f>'Hour Loop'!BV5556</f>
        <v>C</v>
      </c>
      <c r="B5546">
        <f>'Hour Loop'!CI5556</f>
        <v>378</v>
      </c>
      <c r="C5546">
        <f>'Hour Loop'!CJ5556</f>
        <v>77.31</v>
      </c>
    </row>
    <row r="5547" spans="1:3" hidden="1" x14ac:dyDescent="0.25">
      <c r="A5547" s="15" t="str">
        <f>'Hour Loop'!BV5557</f>
        <v>C</v>
      </c>
      <c r="B5547">
        <f>'Hour Loop'!CI5557</f>
        <v>369.44</v>
      </c>
      <c r="C5547">
        <f>'Hour Loop'!CJ5557</f>
        <v>71.233999999999995</v>
      </c>
    </row>
    <row r="5548" spans="1:3" hidden="1" x14ac:dyDescent="0.25">
      <c r="A5548" s="15" t="str">
        <f>'Hour Loop'!BV5558</f>
        <v>C</v>
      </c>
      <c r="B5548">
        <f>'Hour Loop'!CI5558</f>
        <v>360.53</v>
      </c>
      <c r="C5548">
        <f>'Hour Loop'!CJ5558</f>
        <v>65.587999999999994</v>
      </c>
    </row>
    <row r="5549" spans="1:3" hidden="1" x14ac:dyDescent="0.25">
      <c r="A5549" s="15" t="str">
        <f>'Hour Loop'!BV5559</f>
        <v>C</v>
      </c>
      <c r="B5549">
        <f>'Hour Loop'!CI5559</f>
        <v>351.35</v>
      </c>
      <c r="C5549">
        <f>'Hour Loop'!CJ5559</f>
        <v>60.387</v>
      </c>
    </row>
    <row r="5550" spans="1:3" hidden="1" x14ac:dyDescent="0.25">
      <c r="A5550" s="15" t="str">
        <f>'Hour Loop'!BV5560</f>
        <v>C</v>
      </c>
      <c r="B5550">
        <f>'Hour Loop'!CI5560</f>
        <v>341.92</v>
      </c>
      <c r="C5550">
        <f>'Hour Loop'!CJ5560</f>
        <v>55.642000000000003</v>
      </c>
    </row>
    <row r="5551" spans="1:3" hidden="1" x14ac:dyDescent="0.25">
      <c r="A5551" s="15" t="str">
        <f>'Hour Loop'!BV5561</f>
        <v>C</v>
      </c>
      <c r="B5551">
        <f>'Hour Loop'!CI5561</f>
        <v>332.27</v>
      </c>
      <c r="C5551">
        <f>'Hour Loop'!CJ5561</f>
        <v>51.366</v>
      </c>
    </row>
    <row r="5552" spans="1:3" hidden="1" x14ac:dyDescent="0.25">
      <c r="A5552" s="15" t="str">
        <f>'Hour Loop'!BV5562</f>
        <v>C</v>
      </c>
      <c r="B5552">
        <f>'Hour Loop'!CI5562</f>
        <v>322.43</v>
      </c>
      <c r="C5552">
        <f>'Hour Loop'!CJ5562</f>
        <v>47.567999999999998</v>
      </c>
    </row>
    <row r="5553" spans="1:3" hidden="1" x14ac:dyDescent="0.25">
      <c r="A5553" s="15" t="str">
        <f>'Hour Loop'!BV5563</f>
        <v>C</v>
      </c>
      <c r="B5553">
        <f>'Hour Loop'!CI5563</f>
        <v>312.41000000000003</v>
      </c>
      <c r="C5553">
        <f>'Hour Loop'!CJ5563</f>
        <v>44.258000000000003</v>
      </c>
    </row>
    <row r="5554" spans="1:3" hidden="1" x14ac:dyDescent="0.25">
      <c r="A5554" s="15" t="str">
        <f>'Hour Loop'!BV5564</f>
        <v>C</v>
      </c>
      <c r="B5554">
        <f>'Hour Loop'!CI5564</f>
        <v>302.24</v>
      </c>
      <c r="C5554">
        <f>'Hour Loop'!CJ5564</f>
        <v>41.442999999999998</v>
      </c>
    </row>
    <row r="5555" spans="1:3" hidden="1" x14ac:dyDescent="0.25">
      <c r="A5555" s="15" t="str">
        <f>'Hour Loop'!BV5565</f>
        <v>C</v>
      </c>
      <c r="B5555">
        <f>'Hour Loop'!CI5565</f>
        <v>291.94</v>
      </c>
      <c r="C5555">
        <f>'Hour Loop'!CJ5565</f>
        <v>39.131</v>
      </c>
    </row>
    <row r="5556" spans="1:3" hidden="1" x14ac:dyDescent="0.25">
      <c r="A5556" s="15" t="str">
        <f>'Hour Loop'!BV5566</f>
        <v>C</v>
      </c>
      <c r="B5556">
        <f>'Hour Loop'!CI5566</f>
        <v>281.54000000000002</v>
      </c>
      <c r="C5556">
        <f>'Hour Loop'!CJ5566</f>
        <v>37.326999999999998</v>
      </c>
    </row>
    <row r="5557" spans="1:3" hidden="1" x14ac:dyDescent="0.25">
      <c r="A5557" s="15" t="str">
        <f>'Hour Loop'!BV5567</f>
        <v>C</v>
      </c>
      <c r="B5557">
        <f>'Hour Loop'!CI5567</f>
        <v>271.07</v>
      </c>
      <c r="C5557">
        <f>'Hour Loop'!CJ5567</f>
        <v>36.034999999999997</v>
      </c>
    </row>
    <row r="5558" spans="1:3" hidden="1" x14ac:dyDescent="0.25">
      <c r="A5558" s="15" t="str">
        <f>'Hour Loop'!BV5568</f>
        <v>C</v>
      </c>
      <c r="B5558">
        <f>'Hour Loop'!CI5568</f>
        <v>260.55</v>
      </c>
      <c r="C5558">
        <f>'Hour Loop'!CJ5568</f>
        <v>35.259</v>
      </c>
    </row>
    <row r="5559" spans="1:3" hidden="1" x14ac:dyDescent="0.25">
      <c r="A5559" s="15" t="str">
        <f>'Hour Loop'!BV5569</f>
        <v>C</v>
      </c>
      <c r="B5559">
        <f>'Hour Loop'!CI5569</f>
        <v>250</v>
      </c>
      <c r="C5559">
        <f>'Hour Loop'!CJ5569</f>
        <v>35</v>
      </c>
    </row>
    <row r="5560" spans="1:3" hidden="1" x14ac:dyDescent="0.25">
      <c r="A5560" s="15" t="str">
        <f>'Hour Loop'!BV5570</f>
        <v>C</v>
      </c>
      <c r="B5560">
        <f>'Hour Loop'!CI5570</f>
        <v>239.45</v>
      </c>
      <c r="C5560">
        <f>'Hour Loop'!CJ5570</f>
        <v>35.259</v>
      </c>
    </row>
    <row r="5561" spans="1:3" hidden="1" x14ac:dyDescent="0.25">
      <c r="A5561" s="15" t="str">
        <f>'Hour Loop'!BV5571</f>
        <v>C</v>
      </c>
      <c r="B5561">
        <f>'Hour Loop'!CI5571</f>
        <v>228.92</v>
      </c>
      <c r="C5561">
        <f>'Hour Loop'!CJ5571</f>
        <v>36.034999999999997</v>
      </c>
    </row>
    <row r="5562" spans="1:3" hidden="1" x14ac:dyDescent="0.25">
      <c r="A5562" s="15" t="str">
        <f>'Hour Loop'!BV5572</f>
        <v>C</v>
      </c>
      <c r="B5562">
        <f>'Hour Loop'!CI5572</f>
        <v>218.45</v>
      </c>
      <c r="C5562">
        <f>'Hour Loop'!CJ5572</f>
        <v>37.326999999999998</v>
      </c>
    </row>
    <row r="5563" spans="1:3" hidden="1" x14ac:dyDescent="0.25">
      <c r="A5563" s="15" t="str">
        <f>'Hour Loop'!BV5573</f>
        <v>C</v>
      </c>
      <c r="B5563">
        <f>'Hour Loop'!CI5573</f>
        <v>208.05</v>
      </c>
      <c r="C5563">
        <f>'Hour Loop'!CJ5573</f>
        <v>39.131</v>
      </c>
    </row>
    <row r="5564" spans="1:3" hidden="1" x14ac:dyDescent="0.25">
      <c r="A5564" s="15" t="str">
        <f>'Hour Loop'!BV5574</f>
        <v>C</v>
      </c>
      <c r="B5564">
        <f>'Hour Loop'!CI5574</f>
        <v>197.75</v>
      </c>
      <c r="C5564">
        <f>'Hour Loop'!CJ5574</f>
        <v>41.442999999999998</v>
      </c>
    </row>
    <row r="5565" spans="1:3" hidden="1" x14ac:dyDescent="0.25">
      <c r="A5565" s="15" t="str">
        <f>'Hour Loop'!BV5575</f>
        <v>C</v>
      </c>
      <c r="B5565">
        <f>'Hour Loop'!CI5575</f>
        <v>187.58</v>
      </c>
      <c r="C5565">
        <f>'Hour Loop'!CJ5575</f>
        <v>44.258000000000003</v>
      </c>
    </row>
    <row r="5566" spans="1:3" hidden="1" x14ac:dyDescent="0.25">
      <c r="A5566" s="15" t="str">
        <f>'Hour Loop'!BV5576</f>
        <v>C</v>
      </c>
      <c r="B5566">
        <f>'Hour Loop'!CI5576</f>
        <v>177.56</v>
      </c>
      <c r="C5566">
        <f>'Hour Loop'!CJ5576</f>
        <v>47.567999999999998</v>
      </c>
    </row>
    <row r="5567" spans="1:3" hidden="1" x14ac:dyDescent="0.25">
      <c r="A5567" s="15" t="str">
        <f>'Hour Loop'!BV5577</f>
        <v>C</v>
      </c>
      <c r="B5567">
        <f>'Hour Loop'!CI5577</f>
        <v>167.72</v>
      </c>
      <c r="C5567">
        <f>'Hour Loop'!CJ5577</f>
        <v>51.366</v>
      </c>
    </row>
    <row r="5568" spans="1:3" hidden="1" x14ac:dyDescent="0.25">
      <c r="A5568" s="15" t="str">
        <f>'Hour Loop'!BV5578</f>
        <v>C</v>
      </c>
      <c r="B5568">
        <f>'Hour Loop'!CI5578</f>
        <v>158.07</v>
      </c>
      <c r="C5568">
        <f>'Hour Loop'!CJ5578</f>
        <v>55.642000000000003</v>
      </c>
    </row>
    <row r="5569" spans="1:3" hidden="1" x14ac:dyDescent="0.25">
      <c r="A5569" s="15" t="str">
        <f>'Hour Loop'!BV5579</f>
        <v>C</v>
      </c>
      <c r="B5569">
        <f>'Hour Loop'!CI5579</f>
        <v>148.65</v>
      </c>
      <c r="C5569">
        <f>'Hour Loop'!CJ5579</f>
        <v>60.387</v>
      </c>
    </row>
    <row r="5570" spans="1:3" hidden="1" x14ac:dyDescent="0.25">
      <c r="A5570" s="15" t="str">
        <f>'Hour Loop'!BV5580</f>
        <v>C</v>
      </c>
      <c r="B5570">
        <f>'Hour Loop'!CI5580</f>
        <v>139.46</v>
      </c>
      <c r="C5570">
        <f>'Hour Loop'!CJ5580</f>
        <v>65.587999999999994</v>
      </c>
    </row>
    <row r="5571" spans="1:3" hidden="1" x14ac:dyDescent="0.25">
      <c r="A5571" s="15" t="str">
        <f>'Hour Loop'!BV5581</f>
        <v>C</v>
      </c>
      <c r="B5571">
        <f>'Hour Loop'!CI5581</f>
        <v>130.55000000000001</v>
      </c>
      <c r="C5571">
        <f>'Hour Loop'!CJ5581</f>
        <v>71.233999999999995</v>
      </c>
    </row>
    <row r="5572" spans="1:3" hidden="1" x14ac:dyDescent="0.25">
      <c r="A5572" s="15" t="str">
        <f>'Hour Loop'!BV5582</f>
        <v>C</v>
      </c>
      <c r="B5572">
        <f>'Hour Loop'!CI5582</f>
        <v>121.9</v>
      </c>
      <c r="C5572">
        <f>'Hour Loop'!CJ5582</f>
        <v>77.31</v>
      </c>
    </row>
    <row r="5573" spans="1:3" hidden="1" x14ac:dyDescent="0.25">
      <c r="A5573" s="15" t="str">
        <f>'Hour Loop'!BV5583</f>
        <v>C</v>
      </c>
      <c r="B5573">
        <f>'Hour Loop'!CI5583</f>
        <v>113.6</v>
      </c>
      <c r="C5573">
        <f>'Hour Loop'!CJ5583</f>
        <v>83.802999999999997</v>
      </c>
    </row>
    <row r="5574" spans="1:3" hidden="1" x14ac:dyDescent="0.25">
      <c r="A5574" s="15" t="str">
        <f>'Hour Loop'!BV5584</f>
        <v>C</v>
      </c>
      <c r="B5574">
        <f>'Hour Loop'!CI5584</f>
        <v>105.61</v>
      </c>
      <c r="C5574">
        <f>'Hour Loop'!CJ5584</f>
        <v>90.695999999999998</v>
      </c>
    </row>
    <row r="5575" spans="1:3" hidden="1" x14ac:dyDescent="0.25">
      <c r="A5575" s="15" t="str">
        <f>'Hour Loop'!BV5585</f>
        <v>C</v>
      </c>
      <c r="B5575">
        <f>'Hour Loop'!CI5585</f>
        <v>97.97</v>
      </c>
      <c r="C5575">
        <f>'Hour Loop'!CJ5585</f>
        <v>97.971999999999994</v>
      </c>
    </row>
    <row r="5576" spans="1:3" hidden="1" x14ac:dyDescent="0.25">
      <c r="A5576" s="15" t="str">
        <f>'Hour Loop'!BV5586</f>
        <v>C</v>
      </c>
      <c r="B5576">
        <f>'Hour Loop'!CI5586</f>
        <v>90.695999999999998</v>
      </c>
      <c r="C5576">
        <f>'Hour Loop'!CJ5586</f>
        <v>105.61499999999999</v>
      </c>
    </row>
    <row r="5577" spans="1:3" hidden="1" x14ac:dyDescent="0.25">
      <c r="A5577" s="15" t="str">
        <f>'Hour Loop'!BV5587</f>
        <v>C</v>
      </c>
      <c r="B5577">
        <f>'Hour Loop'!CI5587</f>
        <v>83.802999999999997</v>
      </c>
      <c r="C5577">
        <f>'Hour Loop'!CJ5587</f>
        <v>113.605</v>
      </c>
    </row>
    <row r="5578" spans="1:3" hidden="1" x14ac:dyDescent="0.25">
      <c r="A5578" s="15" t="str">
        <f>'Hour Loop'!BV5588</f>
        <v>C</v>
      </c>
      <c r="B5578">
        <f>'Hour Loop'!CI5588</f>
        <v>77.31</v>
      </c>
      <c r="C5578">
        <f>'Hour Loop'!CJ5588</f>
        <v>121.925</v>
      </c>
    </row>
    <row r="5579" spans="1:3" hidden="1" x14ac:dyDescent="0.25">
      <c r="A5579" s="15" t="str">
        <f>'Hour Loop'!BV5589</f>
        <v>C</v>
      </c>
      <c r="B5579">
        <f>'Hour Loop'!CI5589</f>
        <v>71.233999999999995</v>
      </c>
      <c r="C5579">
        <f>'Hour Loop'!CJ5589</f>
        <v>130.55199999999999</v>
      </c>
    </row>
    <row r="5580" spans="1:3" hidden="1" x14ac:dyDescent="0.25">
      <c r="A5580" s="15" t="str">
        <f>'Hour Loop'!BV5590</f>
        <v>C</v>
      </c>
      <c r="B5580">
        <f>'Hour Loop'!CI5590</f>
        <v>65.587999999999994</v>
      </c>
      <c r="C5580">
        <f>'Hour Loop'!CJ5590</f>
        <v>139.46799999999999</v>
      </c>
    </row>
    <row r="5581" spans="1:3" hidden="1" x14ac:dyDescent="0.25">
      <c r="A5581" s="15" t="str">
        <f>'Hour Loop'!BV5591</f>
        <v>C</v>
      </c>
      <c r="B5581">
        <f>'Hour Loop'!CI5591</f>
        <v>60.387</v>
      </c>
      <c r="C5581">
        <f>'Hour Loop'!CJ5591</f>
        <v>148.65</v>
      </c>
    </row>
    <row r="5582" spans="1:3" hidden="1" x14ac:dyDescent="0.25">
      <c r="A5582" s="15" t="str">
        <f>'Hour Loop'!BV5592</f>
        <v>C</v>
      </c>
      <c r="B5582">
        <f>'Hour Loop'!CI5592</f>
        <v>55.642000000000003</v>
      </c>
      <c r="C5582">
        <f>'Hour Loop'!CJ5592</f>
        <v>158.07599999999999</v>
      </c>
    </row>
    <row r="5583" spans="1:3" hidden="1" x14ac:dyDescent="0.25">
      <c r="A5583" s="15" t="str">
        <f>'Hour Loop'!BV5593</f>
        <v>C</v>
      </c>
      <c r="B5583">
        <f>'Hour Loop'!CI5593</f>
        <v>51.366</v>
      </c>
      <c r="C5583">
        <f>'Hour Loop'!CJ5593</f>
        <v>167.72300000000001</v>
      </c>
    </row>
    <row r="5584" spans="1:3" hidden="1" x14ac:dyDescent="0.25">
      <c r="A5584" s="15" t="str">
        <f>'Hour Loop'!BV5594</f>
        <v>C</v>
      </c>
      <c r="B5584">
        <f>'Hour Loop'!CI5594</f>
        <v>47.567999999999998</v>
      </c>
      <c r="C5584">
        <f>'Hour Loop'!CJ5594</f>
        <v>177.56899999999999</v>
      </c>
    </row>
    <row r="5585" spans="1:3" hidden="1" x14ac:dyDescent="0.25">
      <c r="A5585" s="15" t="str">
        <f>'Hour Loop'!BV5595</f>
        <v>C</v>
      </c>
      <c r="B5585">
        <f>'Hour Loop'!CI5595</f>
        <v>44.258000000000003</v>
      </c>
      <c r="C5585">
        <f>'Hour Loop'!CJ5595</f>
        <v>187.589</v>
      </c>
    </row>
    <row r="5586" spans="1:3" hidden="1" x14ac:dyDescent="0.25">
      <c r="A5586" s="15" t="str">
        <f>'Hour Loop'!BV5596</f>
        <v>C</v>
      </c>
      <c r="B5586">
        <f>'Hour Loop'!CI5596</f>
        <v>41.442999999999998</v>
      </c>
      <c r="C5586">
        <f>'Hour Loop'!CJ5596</f>
        <v>197.75899999999999</v>
      </c>
    </row>
    <row r="5587" spans="1:3" hidden="1" x14ac:dyDescent="0.25">
      <c r="A5587" s="15" t="str">
        <f>'Hour Loop'!BV5597</f>
        <v>C</v>
      </c>
      <c r="B5587">
        <f>'Hour Loop'!CI5597</f>
        <v>39.131</v>
      </c>
      <c r="C5587">
        <f>'Hour Loop'!CJ5597</f>
        <v>208.05600000000001</v>
      </c>
    </row>
    <row r="5588" spans="1:3" hidden="1" x14ac:dyDescent="0.25">
      <c r="A5588" s="15" t="str">
        <f>'Hour Loop'!BV5598</f>
        <v>C</v>
      </c>
      <c r="B5588">
        <f>'Hour Loop'!CI5598</f>
        <v>37.326999999999998</v>
      </c>
      <c r="C5588">
        <f>'Hour Loop'!CJ5598</f>
        <v>218.453</v>
      </c>
    </row>
    <row r="5589" spans="1:3" hidden="1" x14ac:dyDescent="0.25">
      <c r="A5589" s="15" t="str">
        <f>'Hour Loop'!BV5599</f>
        <v>C</v>
      </c>
      <c r="B5589">
        <f>'Hour Loop'!CI5599</f>
        <v>36.034999999999997</v>
      </c>
      <c r="C5589">
        <f>'Hour Loop'!CJ5599</f>
        <v>228.92599999999999</v>
      </c>
    </row>
    <row r="5590" spans="1:3" hidden="1" x14ac:dyDescent="0.25">
      <c r="A5590" s="15" t="str">
        <f>'Hour Loop'!BV5600</f>
        <v>C</v>
      </c>
      <c r="B5590">
        <f>'Hour Loop'!CI5600</f>
        <v>35.259</v>
      </c>
      <c r="C5590">
        <f>'Hour Loop'!CJ5600</f>
        <v>239.45</v>
      </c>
    </row>
    <row r="5591" spans="1:3" hidden="1" x14ac:dyDescent="0.25">
      <c r="A5591" s="15" t="str">
        <f>'Hour Loop'!BV5601</f>
        <v>C</v>
      </c>
      <c r="B5591">
        <f>'Hour Loop'!CI5601</f>
        <v>35</v>
      </c>
      <c r="C5591">
        <f>'Hour Loop'!CJ5601</f>
        <v>250</v>
      </c>
    </row>
    <row r="5592" spans="1:3" hidden="1" x14ac:dyDescent="0.25">
      <c r="A5592" s="15" t="str">
        <f>'Hour Loop'!BV5602</f>
        <v>C</v>
      </c>
      <c r="B5592">
        <f>'Hour Loop'!CI5602</f>
        <v>35.259</v>
      </c>
      <c r="C5592">
        <f>'Hour Loop'!CJ5602</f>
        <v>260.55</v>
      </c>
    </row>
    <row r="5593" spans="1:3" hidden="1" x14ac:dyDescent="0.25">
      <c r="A5593" s="15" t="str">
        <f>'Hour Loop'!BV5603</f>
        <v>C</v>
      </c>
      <c r="B5593">
        <f>'Hour Loop'!CI5603</f>
        <v>36.034999999999997</v>
      </c>
      <c r="C5593">
        <f>'Hour Loop'!CJ5603</f>
        <v>271.07400000000001</v>
      </c>
    </row>
    <row r="5594" spans="1:3" hidden="1" x14ac:dyDescent="0.25">
      <c r="A5594" s="15" t="str">
        <f>'Hour Loop'!BV5604</f>
        <v>C</v>
      </c>
      <c r="B5594">
        <f>'Hour Loop'!CI5604</f>
        <v>37.326999999999998</v>
      </c>
      <c r="C5594">
        <f>'Hour Loop'!CJ5604</f>
        <v>281.54700000000003</v>
      </c>
    </row>
    <row r="5595" spans="1:3" hidden="1" x14ac:dyDescent="0.25">
      <c r="A5595" s="15" t="str">
        <f>'Hour Loop'!BV5605</f>
        <v>C</v>
      </c>
      <c r="B5595">
        <f>'Hour Loop'!CI5605</f>
        <v>39.131</v>
      </c>
      <c r="C5595">
        <f>'Hour Loop'!CJ5605</f>
        <v>291.94400000000002</v>
      </c>
    </row>
    <row r="5596" spans="1:3" hidden="1" x14ac:dyDescent="0.25">
      <c r="A5596" s="15" t="str">
        <f>'Hour Loop'!BV5606</f>
        <v>C</v>
      </c>
      <c r="B5596">
        <f>'Hour Loop'!CI5606</f>
        <v>41.442999999999998</v>
      </c>
      <c r="C5596">
        <f>'Hour Loop'!CJ5606</f>
        <v>302.24099999999999</v>
      </c>
    </row>
    <row r="5597" spans="1:3" hidden="1" x14ac:dyDescent="0.25">
      <c r="A5597" s="15" t="str">
        <f>'Hour Loop'!BV5607</f>
        <v>C</v>
      </c>
      <c r="B5597">
        <f>'Hour Loop'!CI5607</f>
        <v>44.258000000000003</v>
      </c>
      <c r="C5597">
        <f>'Hour Loop'!CJ5607</f>
        <v>312.411</v>
      </c>
    </row>
    <row r="5598" spans="1:3" hidden="1" x14ac:dyDescent="0.25">
      <c r="A5598" s="15" t="str">
        <f>'Hour Loop'!BV5608</f>
        <v>C</v>
      </c>
      <c r="B5598">
        <f>'Hour Loop'!CI5608</f>
        <v>47.567999999999998</v>
      </c>
      <c r="C5598">
        <f>'Hour Loop'!CJ5608</f>
        <v>322.43099999999998</v>
      </c>
    </row>
    <row r="5599" spans="1:3" hidden="1" x14ac:dyDescent="0.25">
      <c r="A5599" s="15" t="str">
        <f>'Hour Loop'!BV5609</f>
        <v>C</v>
      </c>
      <c r="B5599">
        <f>'Hour Loop'!CI5609</f>
        <v>51.366</v>
      </c>
      <c r="C5599">
        <f>'Hour Loop'!CJ5609</f>
        <v>332.27699999999999</v>
      </c>
    </row>
    <row r="5600" spans="1:3" hidden="1" x14ac:dyDescent="0.25">
      <c r="A5600" s="15" t="str">
        <f>'Hour Loop'!BV5610</f>
        <v>C</v>
      </c>
      <c r="B5600">
        <f>'Hour Loop'!CI5610</f>
        <v>55.642000000000003</v>
      </c>
      <c r="C5600">
        <f>'Hour Loop'!CJ5610</f>
        <v>341.92399999999998</v>
      </c>
    </row>
    <row r="5601" spans="1:3" hidden="1" x14ac:dyDescent="0.25">
      <c r="A5601" s="15" t="str">
        <f>'Hour Loop'!BV5611</f>
        <v>C</v>
      </c>
      <c r="B5601">
        <f>'Hour Loop'!CI5611</f>
        <v>60.387</v>
      </c>
      <c r="C5601">
        <f>'Hour Loop'!CJ5611</f>
        <v>351.35</v>
      </c>
    </row>
    <row r="5602" spans="1:3" hidden="1" x14ac:dyDescent="0.25">
      <c r="A5602" s="15" t="str">
        <f>'Hour Loop'!BV5612</f>
        <v>C</v>
      </c>
      <c r="B5602">
        <f>'Hour Loop'!CI5612</f>
        <v>65.587999999999994</v>
      </c>
      <c r="C5602">
        <f>'Hour Loop'!CJ5612</f>
        <v>360.53199999999998</v>
      </c>
    </row>
    <row r="5603" spans="1:3" hidden="1" x14ac:dyDescent="0.25">
      <c r="A5603" s="15" t="str">
        <f>'Hour Loop'!BV5613</f>
        <v>C</v>
      </c>
      <c r="B5603">
        <f>'Hour Loop'!CI5613</f>
        <v>71.233999999999995</v>
      </c>
      <c r="C5603">
        <f>'Hour Loop'!CJ5613</f>
        <v>369.44799999999998</v>
      </c>
    </row>
    <row r="5604" spans="1:3" hidden="1" x14ac:dyDescent="0.25">
      <c r="A5604" s="15" t="str">
        <f>'Hour Loop'!BV5614</f>
        <v>C</v>
      </c>
      <c r="B5604">
        <f>'Hour Loop'!CI5614</f>
        <v>77.31</v>
      </c>
      <c r="C5604">
        <f>'Hour Loop'!CJ5614</f>
        <v>378.07499999999999</v>
      </c>
    </row>
    <row r="5605" spans="1:3" hidden="1" x14ac:dyDescent="0.25">
      <c r="A5605" s="15" t="str">
        <f>'Hour Loop'!BV5615</f>
        <v>C</v>
      </c>
      <c r="B5605">
        <f>'Hour Loop'!CI5615</f>
        <v>83.802999999999997</v>
      </c>
      <c r="C5605">
        <f>'Hour Loop'!CJ5615</f>
        <v>386.39499999999998</v>
      </c>
    </row>
    <row r="5606" spans="1:3" hidden="1" x14ac:dyDescent="0.25">
      <c r="A5606" s="15" t="str">
        <f>'Hour Loop'!BV5616</f>
        <v>C</v>
      </c>
      <c r="B5606">
        <f>'Hour Loop'!CI5616</f>
        <v>90.695999999999998</v>
      </c>
      <c r="C5606">
        <f>'Hour Loop'!CJ5616</f>
        <v>394.38499999999999</v>
      </c>
    </row>
    <row r="5607" spans="1:3" hidden="1" x14ac:dyDescent="0.25">
      <c r="A5607" s="15" t="str">
        <f>'Hour Loop'!BV5617</f>
        <v>C</v>
      </c>
      <c r="B5607">
        <f>'Hour Loop'!CI5617</f>
        <v>97.971999999999994</v>
      </c>
      <c r="C5607">
        <f>'Hour Loop'!CJ5617</f>
        <v>402.02800000000002</v>
      </c>
    </row>
    <row r="5608" spans="1:3" hidden="1" x14ac:dyDescent="0.25">
      <c r="A5608" s="15" t="str">
        <f>'Hour Loop'!BV5618</f>
        <v>C</v>
      </c>
      <c r="B5608">
        <f>'Hour Loop'!CI5618</f>
        <v>105.61499999999999</v>
      </c>
      <c r="C5608">
        <f>'Hour Loop'!CJ5618</f>
        <v>409.30399999999997</v>
      </c>
    </row>
    <row r="5609" spans="1:3" hidden="1" x14ac:dyDescent="0.25">
      <c r="A5609" s="15" t="str">
        <f>'Hour Loop'!BV5619</f>
        <v>C</v>
      </c>
      <c r="B5609">
        <f>'Hour Loop'!CI5619</f>
        <v>113.605</v>
      </c>
      <c r="C5609">
        <f>'Hour Loop'!CJ5619</f>
        <v>416.197</v>
      </c>
    </row>
    <row r="5610" spans="1:3" hidden="1" x14ac:dyDescent="0.25">
      <c r="A5610" s="15" t="str">
        <f>'Hour Loop'!BV5620</f>
        <v>C</v>
      </c>
      <c r="B5610">
        <f>'Hour Loop'!CI5620</f>
        <v>121.925</v>
      </c>
      <c r="C5610">
        <f>'Hour Loop'!CJ5620</f>
        <v>422.69</v>
      </c>
    </row>
    <row r="5611" spans="1:3" hidden="1" x14ac:dyDescent="0.25">
      <c r="A5611" s="15" t="str">
        <f>'Hour Loop'!BV5621</f>
        <v>C</v>
      </c>
      <c r="B5611">
        <f>'Hour Loop'!CI5621</f>
        <v>130.55199999999999</v>
      </c>
      <c r="C5611">
        <f>'Hour Loop'!CJ5621</f>
        <v>428.76600000000002</v>
      </c>
    </row>
    <row r="5612" spans="1:3" hidden="1" x14ac:dyDescent="0.25">
      <c r="A5612" s="15" t="str">
        <f>'Hour Loop'!BV5622</f>
        <v>C</v>
      </c>
      <c r="B5612">
        <f>'Hour Loop'!CI5622</f>
        <v>139.46799999999999</v>
      </c>
      <c r="C5612">
        <f>'Hour Loop'!CJ5622</f>
        <v>434.41199999999998</v>
      </c>
    </row>
    <row r="5613" spans="1:3" hidden="1" x14ac:dyDescent="0.25">
      <c r="A5613" s="15" t="str">
        <f>'Hour Loop'!BV5623</f>
        <v>C</v>
      </c>
      <c r="B5613">
        <f>'Hour Loop'!CI5623</f>
        <v>148.65</v>
      </c>
      <c r="C5613">
        <f>'Hour Loop'!CJ5623</f>
        <v>439.613</v>
      </c>
    </row>
    <row r="5614" spans="1:3" hidden="1" x14ac:dyDescent="0.25">
      <c r="A5614" s="15" t="str">
        <f>'Hour Loop'!BV5624</f>
        <v>C</v>
      </c>
      <c r="B5614">
        <f>'Hour Loop'!CI5624</f>
        <v>139.46799999999999</v>
      </c>
      <c r="C5614">
        <f>'Hour Loop'!CJ5624</f>
        <v>434.41199999999998</v>
      </c>
    </row>
    <row r="5615" spans="1:3" hidden="1" x14ac:dyDescent="0.25">
      <c r="A5615" s="15" t="str">
        <f>'Hour Loop'!BV5625</f>
        <v>C</v>
      </c>
      <c r="B5615">
        <f>'Hour Loop'!CI5625</f>
        <v>130.55199999999999</v>
      </c>
      <c r="C5615">
        <f>'Hour Loop'!CJ5625</f>
        <v>428.76600000000002</v>
      </c>
    </row>
    <row r="5616" spans="1:3" hidden="1" x14ac:dyDescent="0.25">
      <c r="A5616" s="15" t="str">
        <f>'Hour Loop'!BV5626</f>
        <v>C</v>
      </c>
      <c r="B5616">
        <f>'Hour Loop'!CI5626</f>
        <v>121.925</v>
      </c>
      <c r="C5616">
        <f>'Hour Loop'!CJ5626</f>
        <v>422.69</v>
      </c>
    </row>
    <row r="5617" spans="1:3" hidden="1" x14ac:dyDescent="0.25">
      <c r="A5617" s="15" t="str">
        <f>'Hour Loop'!BV5627</f>
        <v>C</v>
      </c>
      <c r="B5617">
        <f>'Hour Loop'!CI5627</f>
        <v>113.605</v>
      </c>
      <c r="C5617">
        <f>'Hour Loop'!CJ5627</f>
        <v>416.197</v>
      </c>
    </row>
    <row r="5618" spans="1:3" hidden="1" x14ac:dyDescent="0.25">
      <c r="A5618" s="15" t="str">
        <f>'Hour Loop'!BV5628</f>
        <v>C</v>
      </c>
      <c r="B5618">
        <f>'Hour Loop'!CI5628</f>
        <v>105.61499999999999</v>
      </c>
      <c r="C5618">
        <f>'Hour Loop'!CJ5628</f>
        <v>409.30399999999997</v>
      </c>
    </row>
    <row r="5619" spans="1:3" hidden="1" x14ac:dyDescent="0.25">
      <c r="A5619" s="15" t="str">
        <f>'Hour Loop'!BV5629</f>
        <v>C</v>
      </c>
      <c r="B5619">
        <f>'Hour Loop'!CI5629</f>
        <v>97.971999999999994</v>
      </c>
      <c r="C5619">
        <f>'Hour Loop'!CJ5629</f>
        <v>402.02800000000002</v>
      </c>
    </row>
    <row r="5620" spans="1:3" hidden="1" x14ac:dyDescent="0.25">
      <c r="A5620" s="15" t="str">
        <f>'Hour Loop'!BV5630</f>
        <v>C</v>
      </c>
      <c r="B5620">
        <f>'Hour Loop'!CI5630</f>
        <v>90.695999999999998</v>
      </c>
      <c r="C5620">
        <f>'Hour Loop'!CJ5630</f>
        <v>394.38499999999999</v>
      </c>
    </row>
    <row r="5621" spans="1:3" hidden="1" x14ac:dyDescent="0.25">
      <c r="A5621" s="15" t="str">
        <f>'Hour Loop'!BV5631</f>
        <v>C</v>
      </c>
      <c r="B5621">
        <f>'Hour Loop'!CI5631</f>
        <v>83.802999999999997</v>
      </c>
      <c r="C5621">
        <f>'Hour Loop'!CJ5631</f>
        <v>386.39499999999998</v>
      </c>
    </row>
    <row r="5622" spans="1:3" hidden="1" x14ac:dyDescent="0.25">
      <c r="A5622" s="15" t="str">
        <f>'Hour Loop'!BV5632</f>
        <v>C</v>
      </c>
      <c r="B5622">
        <f>'Hour Loop'!CI5632</f>
        <v>77.31</v>
      </c>
      <c r="C5622">
        <f>'Hour Loop'!CJ5632</f>
        <v>378.07499999999999</v>
      </c>
    </row>
    <row r="5623" spans="1:3" hidden="1" x14ac:dyDescent="0.25">
      <c r="A5623" s="15" t="str">
        <f>'Hour Loop'!BV5633</f>
        <v>C</v>
      </c>
      <c r="B5623">
        <f>'Hour Loop'!CI5633</f>
        <v>71.233999999999995</v>
      </c>
      <c r="C5623">
        <f>'Hour Loop'!CJ5633</f>
        <v>369.44799999999998</v>
      </c>
    </row>
    <row r="5624" spans="1:3" hidden="1" x14ac:dyDescent="0.25">
      <c r="A5624" s="15" t="str">
        <f>'Hour Loop'!BV5634</f>
        <v>C</v>
      </c>
      <c r="B5624">
        <f>'Hour Loop'!CI5634</f>
        <v>65.587999999999994</v>
      </c>
      <c r="C5624">
        <f>'Hour Loop'!CJ5634</f>
        <v>360.53199999999998</v>
      </c>
    </row>
    <row r="5625" spans="1:3" hidden="1" x14ac:dyDescent="0.25">
      <c r="A5625" s="15" t="str">
        <f>'Hour Loop'!BV5635</f>
        <v>C</v>
      </c>
      <c r="B5625">
        <f>'Hour Loop'!CI5635</f>
        <v>60.387</v>
      </c>
      <c r="C5625">
        <f>'Hour Loop'!CJ5635</f>
        <v>351.35</v>
      </c>
    </row>
    <row r="5626" spans="1:3" hidden="1" x14ac:dyDescent="0.25">
      <c r="A5626" s="15" t="str">
        <f>'Hour Loop'!BV5636</f>
        <v>C</v>
      </c>
      <c r="B5626">
        <f>'Hour Loop'!CI5636</f>
        <v>55.642000000000003</v>
      </c>
      <c r="C5626">
        <f>'Hour Loop'!CJ5636</f>
        <v>341.92399999999998</v>
      </c>
    </row>
    <row r="5627" spans="1:3" hidden="1" x14ac:dyDescent="0.25">
      <c r="A5627" s="15" t="str">
        <f>'Hour Loop'!BV5637</f>
        <v>C</v>
      </c>
      <c r="B5627">
        <f>'Hour Loop'!CI5637</f>
        <v>51.366</v>
      </c>
      <c r="C5627">
        <f>'Hour Loop'!CJ5637</f>
        <v>332.27699999999999</v>
      </c>
    </row>
    <row r="5628" spans="1:3" hidden="1" x14ac:dyDescent="0.25">
      <c r="A5628" s="15" t="str">
        <f>'Hour Loop'!BV5638</f>
        <v>C</v>
      </c>
      <c r="B5628">
        <f>'Hour Loop'!CI5638</f>
        <v>47.567999999999998</v>
      </c>
      <c r="C5628">
        <f>'Hour Loop'!CJ5638</f>
        <v>322.43099999999998</v>
      </c>
    </row>
    <row r="5629" spans="1:3" hidden="1" x14ac:dyDescent="0.25">
      <c r="A5629" s="15" t="str">
        <f>'Hour Loop'!BV5639</f>
        <v>C</v>
      </c>
      <c r="B5629">
        <f>'Hour Loop'!CI5639</f>
        <v>44.258000000000003</v>
      </c>
      <c r="C5629">
        <f>'Hour Loop'!CJ5639</f>
        <v>312.411</v>
      </c>
    </row>
    <row r="5630" spans="1:3" hidden="1" x14ac:dyDescent="0.25">
      <c r="A5630" s="15" t="str">
        <f>'Hour Loop'!BV5640</f>
        <v>C</v>
      </c>
      <c r="B5630">
        <f>'Hour Loop'!CI5640</f>
        <v>41.442999999999998</v>
      </c>
      <c r="C5630">
        <f>'Hour Loop'!CJ5640</f>
        <v>302.24099999999999</v>
      </c>
    </row>
    <row r="5631" spans="1:3" hidden="1" x14ac:dyDescent="0.25">
      <c r="A5631" s="15" t="str">
        <f>'Hour Loop'!BV5641</f>
        <v>C</v>
      </c>
      <c r="B5631">
        <f>'Hour Loop'!CI5641</f>
        <v>39.131</v>
      </c>
      <c r="C5631">
        <f>'Hour Loop'!CJ5641</f>
        <v>291.94400000000002</v>
      </c>
    </row>
    <row r="5632" spans="1:3" hidden="1" x14ac:dyDescent="0.25">
      <c r="A5632" s="15" t="str">
        <f>'Hour Loop'!BV5642</f>
        <v>C</v>
      </c>
      <c r="B5632">
        <f>'Hour Loop'!CI5642</f>
        <v>37.326999999999998</v>
      </c>
      <c r="C5632">
        <f>'Hour Loop'!CJ5642</f>
        <v>281.54700000000003</v>
      </c>
    </row>
    <row r="5633" spans="1:3" hidden="1" x14ac:dyDescent="0.25">
      <c r="A5633" s="15" t="str">
        <f>'Hour Loop'!BV5643</f>
        <v>C</v>
      </c>
      <c r="B5633">
        <f>'Hour Loop'!CI5643</f>
        <v>36.034999999999997</v>
      </c>
      <c r="C5633">
        <f>'Hour Loop'!CJ5643</f>
        <v>271.07400000000001</v>
      </c>
    </row>
    <row r="5634" spans="1:3" hidden="1" x14ac:dyDescent="0.25">
      <c r="A5634" s="15" t="str">
        <f>'Hour Loop'!BV5644</f>
        <v>C</v>
      </c>
      <c r="B5634">
        <f>'Hour Loop'!CI5644</f>
        <v>35.259</v>
      </c>
      <c r="C5634">
        <f>'Hour Loop'!CJ5644</f>
        <v>260.55</v>
      </c>
    </row>
    <row r="5635" spans="1:3" hidden="1" x14ac:dyDescent="0.25">
      <c r="A5635" s="15" t="str">
        <f>'Hour Loop'!BV5645</f>
        <v>C</v>
      </c>
      <c r="B5635">
        <f>'Hour Loop'!CI5645</f>
        <v>35</v>
      </c>
      <c r="C5635">
        <f>'Hour Loop'!CJ5645</f>
        <v>250</v>
      </c>
    </row>
    <row r="5636" spans="1:3" hidden="1" x14ac:dyDescent="0.25">
      <c r="A5636" s="15" t="str">
        <f>'Hour Loop'!BV5646</f>
        <v>C</v>
      </c>
      <c r="B5636">
        <f>'Hour Loop'!CI5646</f>
        <v>35.259</v>
      </c>
      <c r="C5636">
        <f>'Hour Loop'!CJ5646</f>
        <v>239.45</v>
      </c>
    </row>
    <row r="5637" spans="1:3" hidden="1" x14ac:dyDescent="0.25">
      <c r="A5637" s="15" t="str">
        <f>'Hour Loop'!BV5647</f>
        <v>C</v>
      </c>
      <c r="B5637">
        <f>'Hour Loop'!CI5647</f>
        <v>36.034999999999997</v>
      </c>
      <c r="C5637">
        <f>'Hour Loop'!CJ5647</f>
        <v>228.92599999999999</v>
      </c>
    </row>
    <row r="5638" spans="1:3" hidden="1" x14ac:dyDescent="0.25">
      <c r="A5638" s="15" t="str">
        <f>'Hour Loop'!BV5648</f>
        <v>C</v>
      </c>
      <c r="B5638">
        <f>'Hour Loop'!CI5648</f>
        <v>37.326999999999998</v>
      </c>
      <c r="C5638">
        <f>'Hour Loop'!CJ5648</f>
        <v>218.453</v>
      </c>
    </row>
    <row r="5639" spans="1:3" hidden="1" x14ac:dyDescent="0.25">
      <c r="A5639" s="15" t="str">
        <f>'Hour Loop'!BV5649</f>
        <v>C</v>
      </c>
      <c r="B5639">
        <f>'Hour Loop'!CI5649</f>
        <v>39.131</v>
      </c>
      <c r="C5639">
        <f>'Hour Loop'!CJ5649</f>
        <v>208.05600000000001</v>
      </c>
    </row>
    <row r="5640" spans="1:3" hidden="1" x14ac:dyDescent="0.25">
      <c r="A5640" s="15" t="str">
        <f>'Hour Loop'!BV5650</f>
        <v>C</v>
      </c>
      <c r="B5640">
        <f>'Hour Loop'!CI5650</f>
        <v>41.442999999999998</v>
      </c>
      <c r="C5640">
        <f>'Hour Loop'!CJ5650</f>
        <v>197.75899999999999</v>
      </c>
    </row>
    <row r="5641" spans="1:3" hidden="1" x14ac:dyDescent="0.25">
      <c r="A5641" s="15" t="str">
        <f>'Hour Loop'!BV5651</f>
        <v>C</v>
      </c>
      <c r="B5641">
        <f>'Hour Loop'!CI5651</f>
        <v>44.258000000000003</v>
      </c>
      <c r="C5641">
        <f>'Hour Loop'!CJ5651</f>
        <v>187.589</v>
      </c>
    </row>
    <row r="5642" spans="1:3" hidden="1" x14ac:dyDescent="0.25">
      <c r="A5642" s="15" t="str">
        <f>'Hour Loop'!BV5652</f>
        <v>C</v>
      </c>
      <c r="B5642">
        <f>'Hour Loop'!CI5652</f>
        <v>47.567999999999998</v>
      </c>
      <c r="C5642">
        <f>'Hour Loop'!CJ5652</f>
        <v>177.56899999999999</v>
      </c>
    </row>
    <row r="5643" spans="1:3" hidden="1" x14ac:dyDescent="0.25">
      <c r="A5643" s="15" t="str">
        <f>'Hour Loop'!BV5653</f>
        <v>C</v>
      </c>
      <c r="B5643">
        <f>'Hour Loop'!CI5653</f>
        <v>51.366</v>
      </c>
      <c r="C5643">
        <f>'Hour Loop'!CJ5653</f>
        <v>167.72300000000001</v>
      </c>
    </row>
    <row r="5644" spans="1:3" hidden="1" x14ac:dyDescent="0.25">
      <c r="A5644" s="15" t="str">
        <f>'Hour Loop'!BV5654</f>
        <v>C</v>
      </c>
      <c r="B5644">
        <f>'Hour Loop'!CI5654</f>
        <v>55.642000000000003</v>
      </c>
      <c r="C5644">
        <f>'Hour Loop'!CJ5654</f>
        <v>158.07599999999999</v>
      </c>
    </row>
    <row r="5645" spans="1:3" hidden="1" x14ac:dyDescent="0.25">
      <c r="A5645" s="15" t="str">
        <f>'Hour Loop'!BV5655</f>
        <v>C</v>
      </c>
      <c r="B5645">
        <f>'Hour Loop'!CI5655</f>
        <v>60.387</v>
      </c>
      <c r="C5645">
        <f>'Hour Loop'!CJ5655</f>
        <v>148.65</v>
      </c>
    </row>
    <row r="5646" spans="1:3" hidden="1" x14ac:dyDescent="0.25">
      <c r="A5646" s="15" t="str">
        <f>'Hour Loop'!BV5656</f>
        <v>C</v>
      </c>
      <c r="B5646">
        <f>'Hour Loop'!CI5656</f>
        <v>65.587999999999994</v>
      </c>
      <c r="C5646">
        <f>'Hour Loop'!CJ5656</f>
        <v>139.46799999999999</v>
      </c>
    </row>
    <row r="5647" spans="1:3" hidden="1" x14ac:dyDescent="0.25">
      <c r="A5647" s="15" t="str">
        <f>'Hour Loop'!BV5657</f>
        <v>C</v>
      </c>
      <c r="B5647">
        <f>'Hour Loop'!CI5657</f>
        <v>71.233999999999995</v>
      </c>
      <c r="C5647">
        <f>'Hour Loop'!CJ5657</f>
        <v>130.55199999999999</v>
      </c>
    </row>
    <row r="5648" spans="1:3" hidden="1" x14ac:dyDescent="0.25">
      <c r="A5648" s="15" t="str">
        <f>'Hour Loop'!BV5658</f>
        <v>C</v>
      </c>
      <c r="B5648">
        <f>'Hour Loop'!CI5658</f>
        <v>77.31</v>
      </c>
      <c r="C5648">
        <f>'Hour Loop'!CJ5658</f>
        <v>121.925</v>
      </c>
    </row>
    <row r="5649" spans="1:3" hidden="1" x14ac:dyDescent="0.25">
      <c r="A5649" s="15" t="str">
        <f>'Hour Loop'!BV5659</f>
        <v>C</v>
      </c>
      <c r="B5649">
        <f>'Hour Loop'!CI5659</f>
        <v>83.802999999999997</v>
      </c>
      <c r="C5649">
        <f>'Hour Loop'!CJ5659</f>
        <v>113.605</v>
      </c>
    </row>
    <row r="5650" spans="1:3" hidden="1" x14ac:dyDescent="0.25">
      <c r="A5650" s="15" t="str">
        <f>'Hour Loop'!BV5660</f>
        <v>C</v>
      </c>
      <c r="B5650">
        <f>'Hour Loop'!CI5660</f>
        <v>90.695999999999998</v>
      </c>
      <c r="C5650">
        <f>'Hour Loop'!CJ5660</f>
        <v>105.61499999999999</v>
      </c>
    </row>
    <row r="5651" spans="1:3" hidden="1" x14ac:dyDescent="0.25">
      <c r="A5651" s="15" t="str">
        <f>'Hour Loop'!BV5661</f>
        <v>C</v>
      </c>
      <c r="B5651">
        <f>'Hour Loop'!CI5661</f>
        <v>97.97</v>
      </c>
      <c r="C5651">
        <f>'Hour Loop'!CJ5661</f>
        <v>97.971999999999994</v>
      </c>
    </row>
    <row r="5652" spans="1:3" hidden="1" x14ac:dyDescent="0.25">
      <c r="A5652" s="15" t="str">
        <f>'Hour Loop'!BV5662</f>
        <v>C</v>
      </c>
      <c r="B5652">
        <f>'Hour Loop'!CI5662</f>
        <v>105.61</v>
      </c>
      <c r="C5652">
        <f>'Hour Loop'!CJ5662</f>
        <v>90.695999999999998</v>
      </c>
    </row>
    <row r="5653" spans="1:3" hidden="1" x14ac:dyDescent="0.25">
      <c r="A5653" s="15" t="str">
        <f>'Hour Loop'!BV5663</f>
        <v>C</v>
      </c>
      <c r="B5653">
        <f>'Hour Loop'!CI5663</f>
        <v>113.6</v>
      </c>
      <c r="C5653">
        <f>'Hour Loop'!CJ5663</f>
        <v>83.802999999999997</v>
      </c>
    </row>
    <row r="5654" spans="1:3" hidden="1" x14ac:dyDescent="0.25">
      <c r="A5654" s="15" t="str">
        <f>'Hour Loop'!BV5664</f>
        <v>C</v>
      </c>
      <c r="B5654">
        <f>'Hour Loop'!CI5664</f>
        <v>121.9</v>
      </c>
      <c r="C5654">
        <f>'Hour Loop'!CJ5664</f>
        <v>77.31</v>
      </c>
    </row>
    <row r="5655" spans="1:3" hidden="1" x14ac:dyDescent="0.25">
      <c r="A5655" s="15" t="str">
        <f>'Hour Loop'!BV5665</f>
        <v>C</v>
      </c>
      <c r="B5655">
        <f>'Hour Loop'!CI5665</f>
        <v>130.55000000000001</v>
      </c>
      <c r="C5655">
        <f>'Hour Loop'!CJ5665</f>
        <v>71.233999999999995</v>
      </c>
    </row>
    <row r="5656" spans="1:3" hidden="1" x14ac:dyDescent="0.25">
      <c r="A5656" s="15" t="str">
        <f>'Hour Loop'!BV5666</f>
        <v>C</v>
      </c>
      <c r="B5656">
        <f>'Hour Loop'!CI5666</f>
        <v>139.46</v>
      </c>
      <c r="C5656">
        <f>'Hour Loop'!CJ5666</f>
        <v>65.587999999999994</v>
      </c>
    </row>
    <row r="5657" spans="1:3" hidden="1" x14ac:dyDescent="0.25">
      <c r="A5657" s="15" t="str">
        <f>'Hour Loop'!BV5667</f>
        <v>C</v>
      </c>
      <c r="B5657">
        <f>'Hour Loop'!CI5667</f>
        <v>148.65</v>
      </c>
      <c r="C5657">
        <f>'Hour Loop'!CJ5667</f>
        <v>60.387</v>
      </c>
    </row>
    <row r="5658" spans="1:3" hidden="1" x14ac:dyDescent="0.25">
      <c r="A5658" s="15" t="str">
        <f>'Hour Loop'!BV5668</f>
        <v>C</v>
      </c>
      <c r="B5658">
        <f>'Hour Loop'!CI5668</f>
        <v>158.07</v>
      </c>
      <c r="C5658">
        <f>'Hour Loop'!CJ5668</f>
        <v>55.642000000000003</v>
      </c>
    </row>
    <row r="5659" spans="1:3" hidden="1" x14ac:dyDescent="0.25">
      <c r="A5659" s="15" t="str">
        <f>'Hour Loop'!BV5669</f>
        <v>C</v>
      </c>
      <c r="B5659">
        <f>'Hour Loop'!CI5669</f>
        <v>167.72</v>
      </c>
      <c r="C5659">
        <f>'Hour Loop'!CJ5669</f>
        <v>51.366</v>
      </c>
    </row>
    <row r="5660" spans="1:3" hidden="1" x14ac:dyDescent="0.25">
      <c r="A5660" s="15" t="str">
        <f>'Hour Loop'!BV5670</f>
        <v>C</v>
      </c>
      <c r="B5660">
        <f>'Hour Loop'!CI5670</f>
        <v>177.56</v>
      </c>
      <c r="C5660">
        <f>'Hour Loop'!CJ5670</f>
        <v>47.567999999999998</v>
      </c>
    </row>
    <row r="5661" spans="1:3" hidden="1" x14ac:dyDescent="0.25">
      <c r="A5661" s="15" t="str">
        <f>'Hour Loop'!BV5671</f>
        <v>C</v>
      </c>
      <c r="B5661">
        <f>'Hour Loop'!CI5671</f>
        <v>187.58</v>
      </c>
      <c r="C5661">
        <f>'Hour Loop'!CJ5671</f>
        <v>44.258000000000003</v>
      </c>
    </row>
    <row r="5662" spans="1:3" hidden="1" x14ac:dyDescent="0.25">
      <c r="A5662" s="15" t="str">
        <f>'Hour Loop'!BV5672</f>
        <v>C</v>
      </c>
      <c r="B5662">
        <f>'Hour Loop'!CI5672</f>
        <v>197.75</v>
      </c>
      <c r="C5662">
        <f>'Hour Loop'!CJ5672</f>
        <v>41.442999999999998</v>
      </c>
    </row>
    <row r="5663" spans="1:3" hidden="1" x14ac:dyDescent="0.25">
      <c r="A5663" s="15" t="str">
        <f>'Hour Loop'!BV5673</f>
        <v>C</v>
      </c>
      <c r="B5663">
        <f>'Hour Loop'!CI5673</f>
        <v>208.05</v>
      </c>
      <c r="C5663">
        <f>'Hour Loop'!CJ5673</f>
        <v>39.131</v>
      </c>
    </row>
    <row r="5664" spans="1:3" hidden="1" x14ac:dyDescent="0.25">
      <c r="A5664" s="15" t="str">
        <f>'Hour Loop'!BV5674</f>
        <v>C</v>
      </c>
      <c r="B5664">
        <f>'Hour Loop'!CI5674</f>
        <v>218.45</v>
      </c>
      <c r="C5664">
        <f>'Hour Loop'!CJ5674</f>
        <v>37.326999999999998</v>
      </c>
    </row>
    <row r="5665" spans="1:3" hidden="1" x14ac:dyDescent="0.25">
      <c r="A5665" s="15" t="str">
        <f>'Hour Loop'!BV5675</f>
        <v>C</v>
      </c>
      <c r="B5665">
        <f>'Hour Loop'!CI5675</f>
        <v>228.92</v>
      </c>
      <c r="C5665">
        <f>'Hour Loop'!CJ5675</f>
        <v>36.034999999999997</v>
      </c>
    </row>
    <row r="5666" spans="1:3" hidden="1" x14ac:dyDescent="0.25">
      <c r="A5666" s="15" t="str">
        <f>'Hour Loop'!BV5676</f>
        <v>C</v>
      </c>
      <c r="B5666">
        <f>'Hour Loop'!CI5676</f>
        <v>239.45</v>
      </c>
      <c r="C5666">
        <f>'Hour Loop'!CJ5676</f>
        <v>35.259</v>
      </c>
    </row>
    <row r="5667" spans="1:3" hidden="1" x14ac:dyDescent="0.25">
      <c r="A5667" s="15" t="str">
        <f>'Hour Loop'!BV5677</f>
        <v>C</v>
      </c>
      <c r="B5667">
        <f>'Hour Loop'!CI5677</f>
        <v>250</v>
      </c>
      <c r="C5667">
        <f>'Hour Loop'!CJ5677</f>
        <v>35</v>
      </c>
    </row>
    <row r="5668" spans="1:3" hidden="1" x14ac:dyDescent="0.25">
      <c r="A5668" s="15" t="str">
        <f>'Hour Loop'!BV5678</f>
        <v>C</v>
      </c>
      <c r="B5668">
        <f>'Hour Loop'!CI5678</f>
        <v>260.55</v>
      </c>
      <c r="C5668">
        <f>'Hour Loop'!CJ5678</f>
        <v>35.259</v>
      </c>
    </row>
    <row r="5669" spans="1:3" hidden="1" x14ac:dyDescent="0.25">
      <c r="A5669" s="15" t="str">
        <f>'Hour Loop'!BV5679</f>
        <v>C</v>
      </c>
      <c r="B5669">
        <f>'Hour Loop'!CI5679</f>
        <v>271.07</v>
      </c>
      <c r="C5669">
        <f>'Hour Loop'!CJ5679</f>
        <v>36.034999999999997</v>
      </c>
    </row>
    <row r="5670" spans="1:3" hidden="1" x14ac:dyDescent="0.25">
      <c r="A5670" s="15" t="str">
        <f>'Hour Loop'!BV5680</f>
        <v>C</v>
      </c>
      <c r="B5670">
        <f>'Hour Loop'!CI5680</f>
        <v>281.54000000000002</v>
      </c>
      <c r="C5670">
        <f>'Hour Loop'!CJ5680</f>
        <v>37.326999999999998</v>
      </c>
    </row>
    <row r="5671" spans="1:3" hidden="1" x14ac:dyDescent="0.25">
      <c r="A5671" s="15" t="str">
        <f>'Hour Loop'!BV5681</f>
        <v>C</v>
      </c>
      <c r="B5671">
        <f>'Hour Loop'!CI5681</f>
        <v>291.94</v>
      </c>
      <c r="C5671">
        <f>'Hour Loop'!CJ5681</f>
        <v>39.131</v>
      </c>
    </row>
    <row r="5672" spans="1:3" hidden="1" x14ac:dyDescent="0.25">
      <c r="A5672" s="15" t="str">
        <f>'Hour Loop'!BV5682</f>
        <v>C</v>
      </c>
      <c r="B5672">
        <f>'Hour Loop'!CI5682</f>
        <v>302.24</v>
      </c>
      <c r="C5672">
        <f>'Hour Loop'!CJ5682</f>
        <v>41.442999999999998</v>
      </c>
    </row>
    <row r="5673" spans="1:3" hidden="1" x14ac:dyDescent="0.25">
      <c r="A5673" s="15" t="str">
        <f>'Hour Loop'!BV5683</f>
        <v>C</v>
      </c>
      <c r="B5673">
        <f>'Hour Loop'!CI5683</f>
        <v>312.41000000000003</v>
      </c>
      <c r="C5673">
        <f>'Hour Loop'!CJ5683</f>
        <v>44.258000000000003</v>
      </c>
    </row>
    <row r="5674" spans="1:3" hidden="1" x14ac:dyDescent="0.25">
      <c r="A5674" s="15" t="str">
        <f>'Hour Loop'!BV5684</f>
        <v>C</v>
      </c>
      <c r="B5674">
        <f>'Hour Loop'!CI5684</f>
        <v>322.43</v>
      </c>
      <c r="C5674">
        <f>'Hour Loop'!CJ5684</f>
        <v>47.567999999999998</v>
      </c>
    </row>
    <row r="5675" spans="1:3" hidden="1" x14ac:dyDescent="0.25">
      <c r="A5675" s="15" t="str">
        <f>'Hour Loop'!BV5685</f>
        <v>C</v>
      </c>
      <c r="B5675">
        <f>'Hour Loop'!CI5685</f>
        <v>332.27</v>
      </c>
      <c r="C5675">
        <f>'Hour Loop'!CJ5685</f>
        <v>51.366</v>
      </c>
    </row>
    <row r="5676" spans="1:3" hidden="1" x14ac:dyDescent="0.25">
      <c r="A5676" s="15" t="str">
        <f>'Hour Loop'!BV5686</f>
        <v>C</v>
      </c>
      <c r="B5676">
        <f>'Hour Loop'!CI5686</f>
        <v>341.92</v>
      </c>
      <c r="C5676">
        <f>'Hour Loop'!CJ5686</f>
        <v>55.642000000000003</v>
      </c>
    </row>
    <row r="5677" spans="1:3" hidden="1" x14ac:dyDescent="0.25">
      <c r="A5677" s="15" t="str">
        <f>'Hour Loop'!BV5687</f>
        <v>C</v>
      </c>
      <c r="B5677">
        <f>'Hour Loop'!CI5687</f>
        <v>351.35</v>
      </c>
      <c r="C5677">
        <f>'Hour Loop'!CJ5687</f>
        <v>60.387</v>
      </c>
    </row>
    <row r="5678" spans="1:3" hidden="1" x14ac:dyDescent="0.25">
      <c r="A5678" s="15" t="str">
        <f>'Hour Loop'!BV5688</f>
        <v>C</v>
      </c>
      <c r="B5678">
        <f>'Hour Loop'!CI5688</f>
        <v>360.53</v>
      </c>
      <c r="C5678">
        <f>'Hour Loop'!CJ5688</f>
        <v>65.587999999999994</v>
      </c>
    </row>
    <row r="5679" spans="1:3" hidden="1" x14ac:dyDescent="0.25">
      <c r="A5679" s="15" t="str">
        <f>'Hour Loop'!BV5689</f>
        <v>C</v>
      </c>
      <c r="B5679">
        <f>'Hour Loop'!CI5689</f>
        <v>369.44</v>
      </c>
      <c r="C5679">
        <f>'Hour Loop'!CJ5689</f>
        <v>71.233999999999995</v>
      </c>
    </row>
    <row r="5680" spans="1:3" hidden="1" x14ac:dyDescent="0.25">
      <c r="A5680" s="15" t="str">
        <f>'Hour Loop'!BV5690</f>
        <v>C</v>
      </c>
      <c r="B5680">
        <f>'Hour Loop'!CI5690</f>
        <v>378</v>
      </c>
      <c r="C5680">
        <f>'Hour Loop'!CJ5690</f>
        <v>77.31</v>
      </c>
    </row>
    <row r="5681" spans="1:3" hidden="1" x14ac:dyDescent="0.25">
      <c r="A5681" s="15" t="str">
        <f>'Hour Loop'!BV5691</f>
        <v>C</v>
      </c>
      <c r="B5681">
        <f>'Hour Loop'!CI5691</f>
        <v>386.39</v>
      </c>
      <c r="C5681">
        <f>'Hour Loop'!CJ5691</f>
        <v>83.802999999999997</v>
      </c>
    </row>
    <row r="5682" spans="1:3" hidden="1" x14ac:dyDescent="0.25">
      <c r="A5682" s="15" t="str">
        <f>'Hour Loop'!BV5692</f>
        <v>C</v>
      </c>
      <c r="B5682">
        <f>'Hour Loop'!CI5692</f>
        <v>394.38</v>
      </c>
      <c r="C5682">
        <f>'Hour Loop'!CJ5692</f>
        <v>90.695999999999998</v>
      </c>
    </row>
    <row r="5683" spans="1:3" hidden="1" x14ac:dyDescent="0.25">
      <c r="A5683" s="15" t="str">
        <f>'Hour Loop'!BV5693</f>
        <v>C</v>
      </c>
      <c r="B5683">
        <f>'Hour Loop'!CI5693</f>
        <v>402.02</v>
      </c>
      <c r="C5683">
        <f>'Hour Loop'!CJ5693</f>
        <v>97.971999999999994</v>
      </c>
    </row>
    <row r="5684" spans="1:3" hidden="1" x14ac:dyDescent="0.25">
      <c r="A5684" s="15" t="str">
        <f>'Hour Loop'!BV5694</f>
        <v>C</v>
      </c>
      <c r="B5684">
        <f>'Hour Loop'!CI5694</f>
        <v>409.30399999999997</v>
      </c>
      <c r="C5684">
        <f>'Hour Loop'!CJ5694</f>
        <v>105.61499999999999</v>
      </c>
    </row>
    <row r="5685" spans="1:3" hidden="1" x14ac:dyDescent="0.25">
      <c r="A5685" s="15" t="str">
        <f>'Hour Loop'!BV5695</f>
        <v>C</v>
      </c>
      <c r="B5685">
        <f>'Hour Loop'!CI5695</f>
        <v>416.197</v>
      </c>
      <c r="C5685">
        <f>'Hour Loop'!CJ5695</f>
        <v>113.605</v>
      </c>
    </row>
    <row r="5686" spans="1:3" hidden="1" x14ac:dyDescent="0.25">
      <c r="A5686" s="15" t="str">
        <f>'Hour Loop'!BV5696</f>
        <v>C</v>
      </c>
      <c r="B5686">
        <f>'Hour Loop'!CI5696</f>
        <v>422.69</v>
      </c>
      <c r="C5686">
        <f>'Hour Loop'!CJ5696</f>
        <v>121.925</v>
      </c>
    </row>
    <row r="5687" spans="1:3" hidden="1" x14ac:dyDescent="0.25">
      <c r="A5687" s="15" t="str">
        <f>'Hour Loop'!BV5697</f>
        <v>C</v>
      </c>
      <c r="B5687">
        <f>'Hour Loop'!CI5697</f>
        <v>428.76600000000002</v>
      </c>
      <c r="C5687">
        <f>'Hour Loop'!CJ5697</f>
        <v>130.55199999999999</v>
      </c>
    </row>
    <row r="5688" spans="1:3" hidden="1" x14ac:dyDescent="0.25">
      <c r="A5688" s="15" t="str">
        <f>'Hour Loop'!BV5698</f>
        <v>C</v>
      </c>
      <c r="B5688">
        <f>'Hour Loop'!CI5698</f>
        <v>434.41199999999998</v>
      </c>
      <c r="C5688">
        <f>'Hour Loop'!CJ5698</f>
        <v>139.46799999999999</v>
      </c>
    </row>
    <row r="5689" spans="1:3" hidden="1" x14ac:dyDescent="0.25">
      <c r="A5689" s="15" t="str">
        <f>'Hour Loop'!BV5699</f>
        <v>C</v>
      </c>
      <c r="B5689">
        <f>'Hour Loop'!CI5699</f>
        <v>439.613</v>
      </c>
      <c r="C5689">
        <f>'Hour Loop'!CJ5699</f>
        <v>148.65</v>
      </c>
    </row>
    <row r="5690" spans="1:3" hidden="1" x14ac:dyDescent="0.25">
      <c r="A5690" s="15" t="str">
        <f>'Hour Loop'!BV5700</f>
        <v>C</v>
      </c>
      <c r="B5690">
        <f>'Hour Loop'!CI5700</f>
        <v>444.358</v>
      </c>
      <c r="C5690">
        <f>'Hour Loop'!CJ5700</f>
        <v>158.07599999999999</v>
      </c>
    </row>
    <row r="5691" spans="1:3" hidden="1" x14ac:dyDescent="0.25">
      <c r="A5691" s="15" t="str">
        <f>'Hour Loop'!BV5701</f>
        <v>C</v>
      </c>
      <c r="B5691">
        <f>'Hour Loop'!CI5701</f>
        <v>448.63400000000001</v>
      </c>
      <c r="C5691">
        <f>'Hour Loop'!CJ5701</f>
        <v>167.72300000000001</v>
      </c>
    </row>
    <row r="5692" spans="1:3" hidden="1" x14ac:dyDescent="0.25">
      <c r="A5692" s="15" t="str">
        <f>'Hour Loop'!BV5702</f>
        <v>C</v>
      </c>
      <c r="B5692">
        <f>'Hour Loop'!CI5702</f>
        <v>452.43200000000002</v>
      </c>
      <c r="C5692">
        <f>'Hour Loop'!CJ5702</f>
        <v>177.56899999999999</v>
      </c>
    </row>
    <row r="5693" spans="1:3" hidden="1" x14ac:dyDescent="0.25">
      <c r="A5693" s="15" t="str">
        <f>'Hour Loop'!BV5703</f>
        <v>C</v>
      </c>
      <c r="B5693">
        <f>'Hour Loop'!CI5703</f>
        <v>455.74200000000002</v>
      </c>
      <c r="C5693">
        <f>'Hour Loop'!CJ5703</f>
        <v>187.589</v>
      </c>
    </row>
    <row r="5694" spans="1:3" hidden="1" x14ac:dyDescent="0.25">
      <c r="A5694" s="15" t="str">
        <f>'Hour Loop'!BV5704</f>
        <v>C</v>
      </c>
      <c r="B5694">
        <f>'Hour Loop'!CI5704</f>
        <v>458.55700000000002</v>
      </c>
      <c r="C5694">
        <f>'Hour Loop'!CJ5704</f>
        <v>197.75899999999999</v>
      </c>
    </row>
    <row r="5695" spans="1:3" hidden="1" x14ac:dyDescent="0.25">
      <c r="A5695" s="15" t="str">
        <f>'Hour Loop'!BV5705</f>
        <v>C</v>
      </c>
      <c r="B5695">
        <f>'Hour Loop'!CI5705</f>
        <v>460.86900000000003</v>
      </c>
      <c r="C5695">
        <f>'Hour Loop'!CJ5705</f>
        <v>208.05600000000001</v>
      </c>
    </row>
    <row r="5696" spans="1:3" hidden="1" x14ac:dyDescent="0.25">
      <c r="A5696" s="15" t="str">
        <f>'Hour Loop'!BV5706</f>
        <v>C</v>
      </c>
      <c r="B5696">
        <f>'Hour Loop'!CI5706</f>
        <v>462.673</v>
      </c>
      <c r="C5696">
        <f>'Hour Loop'!CJ5706</f>
        <v>218.453</v>
      </c>
    </row>
    <row r="5697" spans="1:3" hidden="1" x14ac:dyDescent="0.25">
      <c r="A5697" s="15" t="str">
        <f>'Hour Loop'!BV5707</f>
        <v>C</v>
      </c>
      <c r="B5697">
        <f>'Hour Loop'!CI5707</f>
        <v>463.96499999999997</v>
      </c>
      <c r="C5697">
        <f>'Hour Loop'!CJ5707</f>
        <v>228.92599999999999</v>
      </c>
    </row>
    <row r="5698" spans="1:3" hidden="1" x14ac:dyDescent="0.25">
      <c r="A5698" s="15" t="str">
        <f>'Hour Loop'!BV5708</f>
        <v>C</v>
      </c>
      <c r="B5698">
        <f>'Hour Loop'!CI5708</f>
        <v>464.74099999999999</v>
      </c>
      <c r="C5698">
        <f>'Hour Loop'!CJ5708</f>
        <v>239.45</v>
      </c>
    </row>
    <row r="5699" spans="1:3" hidden="1" x14ac:dyDescent="0.25">
      <c r="A5699" s="15" t="str">
        <f>'Hour Loop'!BV5709</f>
        <v>C</v>
      </c>
      <c r="B5699">
        <f>'Hour Loop'!CI5709</f>
        <v>465</v>
      </c>
      <c r="C5699">
        <f>'Hour Loop'!CJ5709</f>
        <v>250</v>
      </c>
    </row>
    <row r="5700" spans="1:3" hidden="1" x14ac:dyDescent="0.25">
      <c r="A5700" s="15" t="str">
        <f>'Hour Loop'!BV5710</f>
        <v>C</v>
      </c>
      <c r="B5700">
        <f>'Hour Loop'!CI5710</f>
        <v>464.74099999999999</v>
      </c>
      <c r="C5700">
        <f>'Hour Loop'!CJ5710</f>
        <v>260.55</v>
      </c>
    </row>
    <row r="5701" spans="1:3" hidden="1" x14ac:dyDescent="0.25">
      <c r="A5701" s="15" t="str">
        <f>'Hour Loop'!BV5711</f>
        <v>C</v>
      </c>
      <c r="B5701">
        <f>'Hour Loop'!CI5711</f>
        <v>463.96499999999997</v>
      </c>
      <c r="C5701">
        <f>'Hour Loop'!CJ5711</f>
        <v>271.07400000000001</v>
      </c>
    </row>
    <row r="5702" spans="1:3" hidden="1" x14ac:dyDescent="0.25">
      <c r="A5702" s="15" t="str">
        <f>'Hour Loop'!BV5712</f>
        <v>C</v>
      </c>
      <c r="B5702">
        <f>'Hour Loop'!CI5712</f>
        <v>462.673</v>
      </c>
      <c r="C5702">
        <f>'Hour Loop'!CJ5712</f>
        <v>281.54700000000003</v>
      </c>
    </row>
    <row r="5703" spans="1:3" hidden="1" x14ac:dyDescent="0.25">
      <c r="A5703" s="15" t="str">
        <f>'Hour Loop'!BV5713</f>
        <v>C</v>
      </c>
      <c r="B5703">
        <f>'Hour Loop'!CI5713</f>
        <v>460.86900000000003</v>
      </c>
      <c r="C5703">
        <f>'Hour Loop'!CJ5713</f>
        <v>291.94400000000002</v>
      </c>
    </row>
    <row r="5704" spans="1:3" hidden="1" x14ac:dyDescent="0.25">
      <c r="A5704" s="15" t="str">
        <f>'Hour Loop'!BV5714</f>
        <v>C</v>
      </c>
      <c r="B5704">
        <f>'Hour Loop'!CI5714</f>
        <v>458.55700000000002</v>
      </c>
      <c r="C5704">
        <f>'Hour Loop'!CJ5714</f>
        <v>302.24099999999999</v>
      </c>
    </row>
    <row r="5705" spans="1:3" hidden="1" x14ac:dyDescent="0.25">
      <c r="A5705" s="15" t="str">
        <f>'Hour Loop'!BV5715</f>
        <v>C</v>
      </c>
      <c r="B5705">
        <f>'Hour Loop'!CI5715</f>
        <v>455.74200000000002</v>
      </c>
      <c r="C5705">
        <f>'Hour Loop'!CJ5715</f>
        <v>312.411</v>
      </c>
    </row>
    <row r="5706" spans="1:3" hidden="1" x14ac:dyDescent="0.25">
      <c r="A5706" s="15" t="str">
        <f>'Hour Loop'!BV5716</f>
        <v>C</v>
      </c>
      <c r="B5706">
        <f>'Hour Loop'!CI5716</f>
        <v>452.43200000000002</v>
      </c>
      <c r="C5706">
        <f>'Hour Loop'!CJ5716</f>
        <v>322.43099999999998</v>
      </c>
    </row>
    <row r="5707" spans="1:3" hidden="1" x14ac:dyDescent="0.25">
      <c r="A5707" s="15" t="str">
        <f>'Hour Loop'!BV5717</f>
        <v>C</v>
      </c>
      <c r="B5707">
        <f>'Hour Loop'!CI5717</f>
        <v>448.63400000000001</v>
      </c>
      <c r="C5707">
        <f>'Hour Loop'!CJ5717</f>
        <v>332.27699999999999</v>
      </c>
    </row>
    <row r="5708" spans="1:3" hidden="1" x14ac:dyDescent="0.25">
      <c r="A5708" s="15" t="str">
        <f>'Hour Loop'!BV5718</f>
        <v>C</v>
      </c>
      <c r="B5708">
        <f>'Hour Loop'!CI5718</f>
        <v>444.358</v>
      </c>
      <c r="C5708">
        <f>'Hour Loop'!CJ5718</f>
        <v>341.92399999999998</v>
      </c>
    </row>
    <row r="5709" spans="1:3" hidden="1" x14ac:dyDescent="0.25">
      <c r="A5709" s="15" t="str">
        <f>'Hour Loop'!BV5719</f>
        <v>C</v>
      </c>
      <c r="B5709">
        <f>'Hour Loop'!CI5719</f>
        <v>439.613</v>
      </c>
      <c r="C5709">
        <f>'Hour Loop'!CJ5719</f>
        <v>351.35</v>
      </c>
    </row>
    <row r="5710" spans="1:3" hidden="1" x14ac:dyDescent="0.25">
      <c r="A5710" s="15" t="str">
        <f>'Hour Loop'!BV5720</f>
        <v>C</v>
      </c>
      <c r="B5710">
        <f>'Hour Loop'!CI5720</f>
        <v>434.41199999999998</v>
      </c>
      <c r="C5710">
        <f>'Hour Loop'!CJ5720</f>
        <v>360.53199999999998</v>
      </c>
    </row>
    <row r="5711" spans="1:3" hidden="1" x14ac:dyDescent="0.25">
      <c r="A5711" s="15" t="str">
        <f>'Hour Loop'!BV5721</f>
        <v>C</v>
      </c>
      <c r="B5711">
        <f>'Hour Loop'!CI5721</f>
        <v>428.76600000000002</v>
      </c>
      <c r="C5711">
        <f>'Hour Loop'!CJ5721</f>
        <v>369.44799999999998</v>
      </c>
    </row>
    <row r="5712" spans="1:3" hidden="1" x14ac:dyDescent="0.25">
      <c r="A5712" s="15" t="str">
        <f>'Hour Loop'!BV5722</f>
        <v>C</v>
      </c>
      <c r="B5712">
        <f>'Hour Loop'!CI5722</f>
        <v>422.69</v>
      </c>
      <c r="C5712">
        <f>'Hour Loop'!CJ5722</f>
        <v>378.07499999999999</v>
      </c>
    </row>
    <row r="5713" spans="1:3" hidden="1" x14ac:dyDescent="0.25">
      <c r="A5713" s="15" t="str">
        <f>'Hour Loop'!BV5723</f>
        <v>C</v>
      </c>
      <c r="B5713">
        <f>'Hour Loop'!CI5723</f>
        <v>416.197</v>
      </c>
      <c r="C5713">
        <f>'Hour Loop'!CJ5723</f>
        <v>386.39499999999998</v>
      </c>
    </row>
    <row r="5714" spans="1:3" hidden="1" x14ac:dyDescent="0.25">
      <c r="A5714" s="15" t="str">
        <f>'Hour Loop'!BV5724</f>
        <v>C</v>
      </c>
      <c r="B5714">
        <f>'Hour Loop'!CI5724</f>
        <v>409.30399999999997</v>
      </c>
      <c r="C5714">
        <f>'Hour Loop'!CJ5724</f>
        <v>394.38499999999999</v>
      </c>
    </row>
    <row r="5715" spans="1:3" hidden="1" x14ac:dyDescent="0.25">
      <c r="A5715" s="15" t="str">
        <f>'Hour Loop'!BV5725</f>
        <v>C</v>
      </c>
      <c r="B5715">
        <f>'Hour Loop'!CI5725</f>
        <v>402.02800000000002</v>
      </c>
      <c r="C5715">
        <f>'Hour Loop'!CJ5725</f>
        <v>402.02800000000002</v>
      </c>
    </row>
    <row r="5716" spans="1:3" hidden="1" x14ac:dyDescent="0.25">
      <c r="A5716" s="15" t="str">
        <f>'Hour Loop'!BV5726</f>
        <v>C</v>
      </c>
      <c r="B5716">
        <f>'Hour Loop'!CI5726</f>
        <v>394.38499999999999</v>
      </c>
      <c r="C5716">
        <f>'Hour Loop'!CJ5726</f>
        <v>409.30399999999997</v>
      </c>
    </row>
    <row r="5717" spans="1:3" hidden="1" x14ac:dyDescent="0.25">
      <c r="A5717" s="15" t="str">
        <f>'Hour Loop'!BV5727</f>
        <v>C</v>
      </c>
      <c r="B5717">
        <f>'Hour Loop'!CI5727</f>
        <v>386.39499999999998</v>
      </c>
      <c r="C5717">
        <f>'Hour Loop'!CJ5727</f>
        <v>416.197</v>
      </c>
    </row>
    <row r="5718" spans="1:3" hidden="1" x14ac:dyDescent="0.25">
      <c r="A5718" s="15" t="str">
        <f>'Hour Loop'!BV5728</f>
        <v>C</v>
      </c>
      <c r="B5718">
        <f>'Hour Loop'!CI5728</f>
        <v>378.07499999999999</v>
      </c>
      <c r="C5718">
        <f>'Hour Loop'!CJ5728</f>
        <v>422.69</v>
      </c>
    </row>
    <row r="5719" spans="1:3" hidden="1" x14ac:dyDescent="0.25">
      <c r="A5719" s="15" t="str">
        <f>'Hour Loop'!BV5729</f>
        <v>C</v>
      </c>
      <c r="B5719">
        <f>'Hour Loop'!CI5729</f>
        <v>369.44799999999998</v>
      </c>
      <c r="C5719">
        <f>'Hour Loop'!CJ5729</f>
        <v>428.76600000000002</v>
      </c>
    </row>
    <row r="5720" spans="1:3" hidden="1" x14ac:dyDescent="0.25">
      <c r="A5720" s="15" t="str">
        <f>'Hour Loop'!BV5730</f>
        <v>C</v>
      </c>
      <c r="B5720">
        <f>'Hour Loop'!CI5730</f>
        <v>360.53199999999998</v>
      </c>
      <c r="C5720">
        <f>'Hour Loop'!CJ5730</f>
        <v>434.41199999999998</v>
      </c>
    </row>
    <row r="5721" spans="1:3" hidden="1" x14ac:dyDescent="0.25">
      <c r="A5721" s="15" t="str">
        <f>'Hour Loop'!BV5731</f>
        <v>C</v>
      </c>
      <c r="B5721">
        <f>'Hour Loop'!CI5731</f>
        <v>351.35</v>
      </c>
      <c r="C5721">
        <f>'Hour Loop'!CJ5731</f>
        <v>439.613</v>
      </c>
    </row>
    <row r="5722" spans="1:3" hidden="1" x14ac:dyDescent="0.25">
      <c r="A5722" s="15" t="str">
        <f>'Hour Loop'!BV5732</f>
        <v>C</v>
      </c>
      <c r="B5722">
        <f>'Hour Loop'!CI5732</f>
        <v>341.92399999999998</v>
      </c>
      <c r="C5722">
        <f>'Hour Loop'!CJ5732</f>
        <v>444.358</v>
      </c>
    </row>
    <row r="5723" spans="1:3" hidden="1" x14ac:dyDescent="0.25">
      <c r="A5723" s="15" t="str">
        <f>'Hour Loop'!BV5733</f>
        <v>C</v>
      </c>
      <c r="B5723">
        <f>'Hour Loop'!CI5733</f>
        <v>332.27699999999999</v>
      </c>
      <c r="C5723">
        <f>'Hour Loop'!CJ5733</f>
        <v>448.63400000000001</v>
      </c>
    </row>
    <row r="5724" spans="1:3" hidden="1" x14ac:dyDescent="0.25">
      <c r="A5724" s="15" t="str">
        <f>'Hour Loop'!BV5734</f>
        <v>C</v>
      </c>
      <c r="B5724">
        <f>'Hour Loop'!CI5734</f>
        <v>322.43099999999998</v>
      </c>
      <c r="C5724">
        <f>'Hour Loop'!CJ5734</f>
        <v>452.43200000000002</v>
      </c>
    </row>
    <row r="5725" spans="1:3" hidden="1" x14ac:dyDescent="0.25">
      <c r="A5725" s="15" t="str">
        <f>'Hour Loop'!BV5735</f>
        <v>C</v>
      </c>
      <c r="B5725">
        <f>'Hour Loop'!CI5735</f>
        <v>312.411</v>
      </c>
      <c r="C5725">
        <f>'Hour Loop'!CJ5735</f>
        <v>455.74200000000002</v>
      </c>
    </row>
    <row r="5726" spans="1:3" hidden="1" x14ac:dyDescent="0.25">
      <c r="A5726" s="15" t="str">
        <f>'Hour Loop'!BV5736</f>
        <v>C</v>
      </c>
      <c r="B5726">
        <f>'Hour Loop'!CI5736</f>
        <v>302.24099999999999</v>
      </c>
      <c r="C5726">
        <f>'Hour Loop'!CJ5736</f>
        <v>458.55700000000002</v>
      </c>
    </row>
    <row r="5727" spans="1:3" hidden="1" x14ac:dyDescent="0.25">
      <c r="A5727" s="15" t="str">
        <f>'Hour Loop'!BV5737</f>
        <v>C</v>
      </c>
      <c r="B5727">
        <f>'Hour Loop'!CI5737</f>
        <v>291.94400000000002</v>
      </c>
      <c r="C5727">
        <f>'Hour Loop'!CJ5737</f>
        <v>460.86900000000003</v>
      </c>
    </row>
    <row r="5728" spans="1:3" hidden="1" x14ac:dyDescent="0.25">
      <c r="A5728" s="15" t="str">
        <f>'Hour Loop'!BV5738</f>
        <v>C</v>
      </c>
      <c r="B5728">
        <f>'Hour Loop'!CI5738</f>
        <v>281.54700000000003</v>
      </c>
      <c r="C5728">
        <f>'Hour Loop'!CJ5738</f>
        <v>462.673</v>
      </c>
    </row>
    <row r="5729" spans="1:3" hidden="1" x14ac:dyDescent="0.25">
      <c r="A5729" s="15" t="str">
        <f>'Hour Loop'!BV5739</f>
        <v>C</v>
      </c>
      <c r="B5729">
        <f>'Hour Loop'!CI5739</f>
        <v>271.07400000000001</v>
      </c>
      <c r="C5729">
        <f>'Hour Loop'!CJ5739</f>
        <v>463.96499999999997</v>
      </c>
    </row>
    <row r="5730" spans="1:3" hidden="1" x14ac:dyDescent="0.25">
      <c r="B5730">
        <f>'Hour Loop'!CI5740</f>
        <v>260.55</v>
      </c>
      <c r="C5730">
        <f>'Hour Loop'!CJ5740</f>
        <v>464.74099999999999</v>
      </c>
    </row>
    <row r="5731" spans="1:3" hidden="1" x14ac:dyDescent="0.25">
      <c r="B5731">
        <f>'Hour Loop'!CI5741</f>
        <v>250</v>
      </c>
      <c r="C5731">
        <f>'Hour Loop'!CJ5741</f>
        <v>465</v>
      </c>
    </row>
    <row r="5732" spans="1:3" hidden="1" x14ac:dyDescent="0.25">
      <c r="B5732" t="e">
        <f>'Hour Loop'!CI5742</f>
        <v>#VALUE!</v>
      </c>
      <c r="C5732" t="e">
        <f>'Hour Loop'!CJ5742</f>
        <v>#VALUE!</v>
      </c>
    </row>
    <row r="5733" spans="1:3" hidden="1" x14ac:dyDescent="0.25">
      <c r="A5733" s="15" t="str">
        <f>'Hour Loop'!BV5743</f>
        <v>B</v>
      </c>
      <c r="B5733" t="e">
        <f>'Hour Loop'!CI5743</f>
        <v>#VALUE!</v>
      </c>
      <c r="C5733" t="e">
        <f>'Hour Loop'!CJ5743</f>
        <v>#VALUE!</v>
      </c>
    </row>
    <row r="5734" spans="1:3" hidden="1" x14ac:dyDescent="0.25">
      <c r="B5734" t="e">
        <f>'Hour Loop'!CI5744</f>
        <v>#VALUE!</v>
      </c>
      <c r="C5734" t="e">
        <f>'Hour Loop'!CJ5744</f>
        <v>#VALUE!</v>
      </c>
    </row>
    <row r="5735" spans="1:3" hidden="1" x14ac:dyDescent="0.25">
      <c r="A5735" s="15" t="str">
        <f>'Hour Loop'!BV5745</f>
        <v>B</v>
      </c>
      <c r="B5735">
        <f>'Hour Loop'!CI5745</f>
        <v>250</v>
      </c>
      <c r="C5735">
        <f>'Hour Loop'!CJ5745</f>
        <v>500</v>
      </c>
    </row>
    <row r="5736" spans="1:3" hidden="1" x14ac:dyDescent="0.25">
      <c r="B5736" t="e">
        <f>'Hour Loop'!CI5746</f>
        <v>#VALUE!</v>
      </c>
      <c r="C5736" t="e">
        <f>'Hour Loop'!CJ5746</f>
        <v>#VALUE!</v>
      </c>
    </row>
    <row r="5737" spans="1:3" hidden="1" x14ac:dyDescent="0.25">
      <c r="A5737" s="15" t="str">
        <f>'Hour Loop'!BV5747</f>
        <v>B</v>
      </c>
      <c r="B5737">
        <f>'Hour Loop'!CI5747</f>
        <v>262.267</v>
      </c>
      <c r="C5737">
        <f>'Hour Loop'!CJ5747</f>
        <v>499.69900000000001</v>
      </c>
    </row>
    <row r="5738" spans="1:3" hidden="1" x14ac:dyDescent="0.25">
      <c r="B5738" t="e">
        <f>'Hour Loop'!CI5748</f>
        <v>#VALUE!</v>
      </c>
      <c r="C5738" t="e">
        <f>'Hour Loop'!CJ5748</f>
        <v>#VALUE!</v>
      </c>
    </row>
    <row r="5739" spans="1:3" hidden="1" x14ac:dyDescent="0.25">
      <c r="A5739" s="15" t="str">
        <f>'Hour Loop'!BV5749</f>
        <v>B</v>
      </c>
      <c r="B5739">
        <f>'Hour Loop'!CI5749</f>
        <v>274.50400000000002</v>
      </c>
      <c r="C5739">
        <f>'Hour Loop'!CJ5749</f>
        <v>498.79599999999999</v>
      </c>
    </row>
    <row r="5740" spans="1:3" hidden="1" x14ac:dyDescent="0.25">
      <c r="B5740" t="e">
        <f>'Hour Loop'!CI5750</f>
        <v>#VALUE!</v>
      </c>
      <c r="C5740" t="e">
        <f>'Hour Loop'!CJ5750</f>
        <v>#VALUE!</v>
      </c>
    </row>
    <row r="5741" spans="1:3" hidden="1" x14ac:dyDescent="0.25">
      <c r="A5741" s="15" t="str">
        <f>'Hour Loop'!BV5751</f>
        <v>B</v>
      </c>
      <c r="B5741">
        <f>'Hour Loop'!CI5751</f>
        <v>286.68299999999999</v>
      </c>
      <c r="C5741">
        <f>'Hour Loop'!CJ5751</f>
        <v>497.29399999999998</v>
      </c>
    </row>
    <row r="5742" spans="1:3" hidden="1" x14ac:dyDescent="0.25">
      <c r="B5742" t="e">
        <f>'Hour Loop'!CI5752</f>
        <v>#VALUE!</v>
      </c>
      <c r="C5742" t="e">
        <f>'Hour Loop'!CJ5752</f>
        <v>#VALUE!</v>
      </c>
    </row>
    <row r="5743" spans="1:3" hidden="1" x14ac:dyDescent="0.25">
      <c r="A5743" s="15" t="str">
        <f>'Hour Loop'!BV5753</f>
        <v>B</v>
      </c>
      <c r="B5743">
        <f>'Hour Loop'!CI5753</f>
        <v>298.77300000000002</v>
      </c>
      <c r="C5743">
        <f>'Hour Loop'!CJ5753</f>
        <v>495.19600000000003</v>
      </c>
    </row>
    <row r="5744" spans="1:3" hidden="1" x14ac:dyDescent="0.25">
      <c r="B5744" t="e">
        <f>'Hour Loop'!CI5754</f>
        <v>#VALUE!</v>
      </c>
      <c r="C5744" t="e">
        <f>'Hour Loop'!CJ5754</f>
        <v>#VALUE!</v>
      </c>
    </row>
    <row r="5745" spans="1:3" hidden="1" x14ac:dyDescent="0.25">
      <c r="A5745" s="15" t="str">
        <f>'Hour Loop'!BV5755</f>
        <v>B</v>
      </c>
      <c r="B5745">
        <f>'Hour Loop'!CI5755</f>
        <v>310.745</v>
      </c>
      <c r="C5745">
        <f>'Hour Loop'!CJ5755</f>
        <v>492.50799999999998</v>
      </c>
    </row>
    <row r="5746" spans="1:3" hidden="1" x14ac:dyDescent="0.25">
      <c r="B5746" t="e">
        <f>'Hour Loop'!CI5756</f>
        <v>#VALUE!</v>
      </c>
      <c r="C5746" t="e">
        <f>'Hour Loop'!CJ5756</f>
        <v>#VALUE!</v>
      </c>
    </row>
    <row r="5747" spans="1:3" hidden="1" x14ac:dyDescent="0.25">
      <c r="A5747" s="15" t="str">
        <f>'Hour Loop'!BV5757</f>
        <v>B</v>
      </c>
      <c r="B5747">
        <f>'Hour Loop'!CI5757</f>
        <v>322.57100000000003</v>
      </c>
      <c r="C5747">
        <f>'Hour Loop'!CJ5757</f>
        <v>489.23500000000001</v>
      </c>
    </row>
    <row r="5748" spans="1:3" hidden="1" x14ac:dyDescent="0.25">
      <c r="B5748" t="e">
        <f>'Hour Loop'!CI5758</f>
        <v>#VALUE!</v>
      </c>
      <c r="C5748" t="e">
        <f>'Hour Loop'!CJ5758</f>
        <v>#VALUE!</v>
      </c>
    </row>
    <row r="5749" spans="1:3" hidden="1" x14ac:dyDescent="0.25">
      <c r="B5749">
        <f>'Hour Loop'!CI5759</f>
        <v>334.22199999999998</v>
      </c>
      <c r="C5749">
        <f>'Hour Loop'!CJ5759</f>
        <v>485.38600000000002</v>
      </c>
    </row>
    <row r="5750" spans="1:3" hidden="1" x14ac:dyDescent="0.25">
      <c r="B5750" t="e">
        <f>'Hour Loop'!CI5760</f>
        <v>#VALUE!</v>
      </c>
      <c r="C5750" t="e">
        <f>'Hour Loop'!CJ5760</f>
        <v>#VALUE!</v>
      </c>
    </row>
    <row r="5751" spans="1:3" hidden="1" x14ac:dyDescent="0.25">
      <c r="A5751" s="15" t="str">
        <f>'Hour Loop'!BV5761</f>
        <v>B</v>
      </c>
      <c r="B5751">
        <f>'Hour Loop'!CI5761</f>
        <v>345.67099999999999</v>
      </c>
      <c r="C5751">
        <f>'Hour Loop'!CJ5761</f>
        <v>480.97</v>
      </c>
    </row>
    <row r="5752" spans="1:3" hidden="1" x14ac:dyDescent="0.25">
      <c r="B5752" t="e">
        <f>'Hour Loop'!CI5762</f>
        <v>#VALUE!</v>
      </c>
      <c r="C5752" t="e">
        <f>'Hour Loop'!CJ5762</f>
        <v>#VALUE!</v>
      </c>
    </row>
    <row r="5753" spans="1:3" hidden="1" x14ac:dyDescent="0.25">
      <c r="A5753" s="15" t="str">
        <f>'Hour Loop'!BV5763</f>
        <v>B</v>
      </c>
      <c r="B5753">
        <f>'Hour Loop'!CI5763</f>
        <v>356.88900000000001</v>
      </c>
      <c r="C5753">
        <f>'Hour Loop'!CJ5763</f>
        <v>475.99700000000001</v>
      </c>
    </row>
    <row r="5754" spans="1:3" hidden="1" x14ac:dyDescent="0.25">
      <c r="B5754" t="e">
        <f>'Hour Loop'!CI5764</f>
        <v>#VALUE!</v>
      </c>
      <c r="C5754" t="e">
        <f>'Hour Loop'!CJ5764</f>
        <v>#VALUE!</v>
      </c>
    </row>
    <row r="5755" spans="1:3" hidden="1" x14ac:dyDescent="0.25">
      <c r="A5755" s="15" t="str">
        <f>'Hour Loop'!BV5765</f>
        <v>B</v>
      </c>
      <c r="B5755">
        <f>'Hour Loop'!CI5765</f>
        <v>367.84899999999999</v>
      </c>
      <c r="C5755">
        <f>'Hour Loop'!CJ5765</f>
        <v>470.48</v>
      </c>
    </row>
    <row r="5756" spans="1:3" hidden="1" x14ac:dyDescent="0.25">
      <c r="B5756" t="e">
        <f>'Hour Loop'!CI5766</f>
        <v>#VALUE!</v>
      </c>
      <c r="C5756" t="e">
        <f>'Hour Loop'!CJ5766</f>
        <v>#VALUE!</v>
      </c>
    </row>
    <row r="5757" spans="1:3" hidden="1" x14ac:dyDescent="0.25">
      <c r="A5757" s="15" t="str">
        <f>'Hour Loop'!BV5767</f>
        <v>B</v>
      </c>
      <c r="B5757">
        <f>'Hour Loop'!CI5767</f>
        <v>378.52600000000001</v>
      </c>
      <c r="C5757">
        <f>'Hour Loop'!CJ5767</f>
        <v>464.43200000000002</v>
      </c>
    </row>
    <row r="5758" spans="1:3" hidden="1" x14ac:dyDescent="0.25">
      <c r="B5758" t="e">
        <f>'Hour Loop'!CI5768</f>
        <v>#VALUE!</v>
      </c>
      <c r="C5758" t="e">
        <f>'Hour Loop'!CJ5768</f>
        <v>#VALUE!</v>
      </c>
    </row>
    <row r="5759" spans="1:3" hidden="1" x14ac:dyDescent="0.25">
      <c r="A5759" s="15" t="str">
        <f>'Hour Loop'!BV5769</f>
        <v>B</v>
      </c>
      <c r="B5759">
        <f>'Hour Loop'!CI5769</f>
        <v>388.89299999999997</v>
      </c>
      <c r="C5759">
        <f>'Hour Loop'!CJ5769</f>
        <v>457.86700000000002</v>
      </c>
    </row>
    <row r="5760" spans="1:3" hidden="1" x14ac:dyDescent="0.25">
      <c r="B5760" t="e">
        <f>'Hour Loop'!CI5770</f>
        <v>#VALUE!</v>
      </c>
      <c r="C5760" t="e">
        <f>'Hour Loop'!CJ5770</f>
        <v>#VALUE!</v>
      </c>
    </row>
    <row r="5761" spans="1:3" hidden="1" x14ac:dyDescent="0.25">
      <c r="A5761" s="15" t="str">
        <f>'Hour Loop'!BV5771</f>
        <v>B</v>
      </c>
      <c r="B5761">
        <f>'Hour Loop'!CI5771</f>
        <v>398.92500000000001</v>
      </c>
      <c r="C5761">
        <f>'Hour Loop'!CJ5771</f>
        <v>450.80200000000002</v>
      </c>
    </row>
    <row r="5762" spans="1:3" hidden="1" x14ac:dyDescent="0.25">
      <c r="B5762" t="e">
        <f>'Hour Loop'!CI5772</f>
        <v>#VALUE!</v>
      </c>
      <c r="C5762" t="e">
        <f>'Hour Loop'!CJ5772</f>
        <v>#VALUE!</v>
      </c>
    </row>
    <row r="5763" spans="1:3" hidden="1" x14ac:dyDescent="0.25">
      <c r="A5763" s="15" t="str">
        <f>'Hour Loop'!BV5773</f>
        <v>B</v>
      </c>
      <c r="B5763">
        <f>'Hour Loop'!CI5773</f>
        <v>408.59800000000001</v>
      </c>
      <c r="C5763">
        <f>'Hour Loop'!CJ5773</f>
        <v>443.25299999999999</v>
      </c>
    </row>
    <row r="5764" spans="1:3" hidden="1" x14ac:dyDescent="0.25">
      <c r="B5764" t="e">
        <f>'Hour Loop'!CI5774</f>
        <v>#VALUE!</v>
      </c>
      <c r="C5764" t="e">
        <f>'Hour Loop'!CJ5774</f>
        <v>#VALUE!</v>
      </c>
    </row>
    <row r="5765" spans="1:3" hidden="1" x14ac:dyDescent="0.25">
      <c r="A5765" s="15" t="str">
        <f>'Hour Loop'!BV5775</f>
        <v>B</v>
      </c>
      <c r="B5765">
        <f>'Hour Loop'!CI5775</f>
        <v>417.89</v>
      </c>
      <c r="C5765">
        <f>'Hour Loop'!CJ5775</f>
        <v>435.238</v>
      </c>
    </row>
    <row r="5766" spans="1:3" hidden="1" x14ac:dyDescent="0.25">
      <c r="B5766" t="e">
        <f>'Hour Loop'!CI5776</f>
        <v>#VALUE!</v>
      </c>
      <c r="C5766" t="e">
        <f>'Hour Loop'!CJ5776</f>
        <v>#VALUE!</v>
      </c>
    </row>
    <row r="5767" spans="1:3" hidden="1" x14ac:dyDescent="0.25">
      <c r="A5767" s="15" t="str">
        <f>'Hour Loop'!BV5777</f>
        <v>B</v>
      </c>
      <c r="B5767">
        <f>'Hour Loop'!CI5777</f>
        <v>426.77699999999999</v>
      </c>
      <c r="C5767">
        <f>'Hour Loop'!CJ5777</f>
        <v>426.77699999999999</v>
      </c>
    </row>
    <row r="5768" spans="1:3" hidden="1" x14ac:dyDescent="0.25">
      <c r="B5768" t="e">
        <f>'Hour Loop'!CI5778</f>
        <v>#VALUE!</v>
      </c>
      <c r="C5768" t="e">
        <f>'Hour Loop'!CJ5778</f>
        <v>#VALUE!</v>
      </c>
    </row>
    <row r="5769" spans="1:3" hidden="1" x14ac:dyDescent="0.25">
      <c r="A5769" s="15" t="str">
        <f>'Hour Loop'!BV5779</f>
        <v>B</v>
      </c>
      <c r="B5769">
        <f>'Hour Loop'!CI5779</f>
        <v>435.238</v>
      </c>
      <c r="C5769">
        <f>'Hour Loop'!CJ5779</f>
        <v>417.89</v>
      </c>
    </row>
    <row r="5770" spans="1:3" hidden="1" x14ac:dyDescent="0.25">
      <c r="B5770" t="e">
        <f>'Hour Loop'!CI5780</f>
        <v>#VALUE!</v>
      </c>
      <c r="C5770" t="e">
        <f>'Hour Loop'!CJ5780</f>
        <v>#VALUE!</v>
      </c>
    </row>
    <row r="5771" spans="1:3" hidden="1" x14ac:dyDescent="0.25">
      <c r="A5771" s="15" t="str">
        <f>'Hour Loop'!BV5781</f>
        <v>B</v>
      </c>
      <c r="B5771">
        <f>'Hour Loop'!CI5781</f>
        <v>443.25299999999999</v>
      </c>
      <c r="C5771">
        <f>'Hour Loop'!CJ5781</f>
        <v>408.59800000000001</v>
      </c>
    </row>
    <row r="5772" spans="1:3" hidden="1" x14ac:dyDescent="0.25">
      <c r="B5772" t="e">
        <f>'Hour Loop'!CI5782</f>
        <v>#VALUE!</v>
      </c>
      <c r="C5772" t="e">
        <f>'Hour Loop'!CJ5782</f>
        <v>#VALUE!</v>
      </c>
    </row>
    <row r="5773" spans="1:3" hidden="1" x14ac:dyDescent="0.25">
      <c r="A5773" s="15" t="str">
        <f>'Hour Loop'!BV5783</f>
        <v>B</v>
      </c>
      <c r="B5773">
        <f>'Hour Loop'!CI5783</f>
        <v>450.80200000000002</v>
      </c>
      <c r="C5773">
        <f>'Hour Loop'!CJ5783</f>
        <v>398.92500000000001</v>
      </c>
    </row>
    <row r="5774" spans="1:3" hidden="1" x14ac:dyDescent="0.25">
      <c r="B5774" t="e">
        <f>'Hour Loop'!CI5784</f>
        <v>#VALUE!</v>
      </c>
      <c r="C5774" t="e">
        <f>'Hour Loop'!CJ5784</f>
        <v>#VALUE!</v>
      </c>
    </row>
    <row r="5775" spans="1:3" hidden="1" x14ac:dyDescent="0.25">
      <c r="A5775" s="15" t="str">
        <f>'Hour Loop'!BV5785</f>
        <v>B</v>
      </c>
      <c r="B5775">
        <f>'Hour Loop'!CI5785</f>
        <v>457.86700000000002</v>
      </c>
      <c r="C5775">
        <f>'Hour Loop'!CJ5785</f>
        <v>388.89299999999997</v>
      </c>
    </row>
    <row r="5776" spans="1:3" hidden="1" x14ac:dyDescent="0.25">
      <c r="B5776" t="e">
        <f>'Hour Loop'!CI5786</f>
        <v>#VALUE!</v>
      </c>
      <c r="C5776" t="e">
        <f>'Hour Loop'!CJ5786</f>
        <v>#VALUE!</v>
      </c>
    </row>
    <row r="5777" spans="1:3" hidden="1" x14ac:dyDescent="0.25">
      <c r="A5777" s="15" t="str">
        <f>'Hour Loop'!BV5787</f>
        <v>B</v>
      </c>
      <c r="B5777">
        <f>'Hour Loop'!CI5787</f>
        <v>464.43200000000002</v>
      </c>
      <c r="C5777">
        <f>'Hour Loop'!CJ5787</f>
        <v>378.52600000000001</v>
      </c>
    </row>
    <row r="5778" spans="1:3" hidden="1" x14ac:dyDescent="0.25">
      <c r="B5778" t="e">
        <f>'Hour Loop'!CI5788</f>
        <v>#VALUE!</v>
      </c>
      <c r="C5778" t="e">
        <f>'Hour Loop'!CJ5788</f>
        <v>#VALUE!</v>
      </c>
    </row>
    <row r="5779" spans="1:3" hidden="1" x14ac:dyDescent="0.25">
      <c r="A5779" s="15" t="str">
        <f>'Hour Loop'!BV5789</f>
        <v>B</v>
      </c>
      <c r="B5779">
        <f>'Hour Loop'!CI5789</f>
        <v>470.48</v>
      </c>
      <c r="C5779">
        <f>'Hour Loop'!CJ5789</f>
        <v>367.84899999999999</v>
      </c>
    </row>
    <row r="5780" spans="1:3" hidden="1" x14ac:dyDescent="0.25">
      <c r="B5780" t="e">
        <f>'Hour Loop'!CI5790</f>
        <v>#VALUE!</v>
      </c>
      <c r="C5780" t="e">
        <f>'Hour Loop'!CJ5790</f>
        <v>#VALUE!</v>
      </c>
    </row>
    <row r="5781" spans="1:3" hidden="1" x14ac:dyDescent="0.25">
      <c r="A5781" s="15" t="str">
        <f>'Hour Loop'!BV5791</f>
        <v>B</v>
      </c>
      <c r="B5781">
        <f>'Hour Loop'!CI5791</f>
        <v>475.99700000000001</v>
      </c>
      <c r="C5781">
        <f>'Hour Loop'!CJ5791</f>
        <v>356.88900000000001</v>
      </c>
    </row>
    <row r="5782" spans="1:3" hidden="1" x14ac:dyDescent="0.25">
      <c r="B5782" t="e">
        <f>'Hour Loop'!CI5792</f>
        <v>#VALUE!</v>
      </c>
      <c r="C5782" t="e">
        <f>'Hour Loop'!CJ5792</f>
        <v>#VALUE!</v>
      </c>
    </row>
    <row r="5783" spans="1:3" hidden="1" x14ac:dyDescent="0.25">
      <c r="A5783" s="15" t="str">
        <f>'Hour Loop'!BV5793</f>
        <v>B</v>
      </c>
      <c r="B5783">
        <f>'Hour Loop'!CI5793</f>
        <v>480.97</v>
      </c>
      <c r="C5783">
        <f>'Hour Loop'!CJ5793</f>
        <v>345.67099999999999</v>
      </c>
    </row>
    <row r="5784" spans="1:3" hidden="1" x14ac:dyDescent="0.25">
      <c r="B5784" t="e">
        <f>'Hour Loop'!CI5794</f>
        <v>#VALUE!</v>
      </c>
      <c r="C5784" t="e">
        <f>'Hour Loop'!CJ5794</f>
        <v>#VALUE!</v>
      </c>
    </row>
    <row r="5785" spans="1:3" hidden="1" x14ac:dyDescent="0.25">
      <c r="A5785" s="15" t="str">
        <f>'Hour Loop'!BV5795</f>
        <v>B</v>
      </c>
      <c r="B5785">
        <f>'Hour Loop'!CI5795</f>
        <v>485.38600000000002</v>
      </c>
      <c r="C5785">
        <f>'Hour Loop'!CJ5795</f>
        <v>334.22199999999998</v>
      </c>
    </row>
    <row r="5786" spans="1:3" hidden="1" x14ac:dyDescent="0.25">
      <c r="B5786" t="e">
        <f>'Hour Loop'!CI5796</f>
        <v>#VALUE!</v>
      </c>
      <c r="C5786" t="e">
        <f>'Hour Loop'!CJ5796</f>
        <v>#VALUE!</v>
      </c>
    </row>
    <row r="5787" spans="1:3" hidden="1" x14ac:dyDescent="0.25">
      <c r="A5787" s="15" t="str">
        <f>'Hour Loop'!BV5797</f>
        <v>B</v>
      </c>
      <c r="B5787">
        <f>'Hour Loop'!CI5797</f>
        <v>489.23500000000001</v>
      </c>
      <c r="C5787">
        <f>'Hour Loop'!CJ5797</f>
        <v>322.57100000000003</v>
      </c>
    </row>
    <row r="5788" spans="1:3" hidden="1" x14ac:dyDescent="0.25">
      <c r="B5788" t="e">
        <f>'Hour Loop'!CI5798</f>
        <v>#VALUE!</v>
      </c>
      <c r="C5788" t="e">
        <f>'Hour Loop'!CJ5798</f>
        <v>#VALUE!</v>
      </c>
    </row>
    <row r="5789" spans="1:3" hidden="1" x14ac:dyDescent="0.25">
      <c r="A5789" s="15" t="str">
        <f>'Hour Loop'!BV5799</f>
        <v>B</v>
      </c>
      <c r="B5789">
        <f>'Hour Loop'!CI5799</f>
        <v>492.50799999999998</v>
      </c>
      <c r="C5789">
        <f>'Hour Loop'!CJ5799</f>
        <v>310.745</v>
      </c>
    </row>
    <row r="5790" spans="1:3" hidden="1" x14ac:dyDescent="0.25">
      <c r="B5790" t="e">
        <f>'Hour Loop'!CI5800</f>
        <v>#VALUE!</v>
      </c>
      <c r="C5790" t="e">
        <f>'Hour Loop'!CJ5800</f>
        <v>#VALUE!</v>
      </c>
    </row>
    <row r="5791" spans="1:3" hidden="1" x14ac:dyDescent="0.25">
      <c r="A5791" s="15" t="str">
        <f>'Hour Loop'!BV5801</f>
        <v>B</v>
      </c>
      <c r="B5791">
        <f>'Hour Loop'!CI5801</f>
        <v>495.19600000000003</v>
      </c>
      <c r="C5791">
        <f>'Hour Loop'!CJ5801</f>
        <v>298.77300000000002</v>
      </c>
    </row>
    <row r="5792" spans="1:3" hidden="1" x14ac:dyDescent="0.25">
      <c r="B5792" t="e">
        <f>'Hour Loop'!CI5802</f>
        <v>#VALUE!</v>
      </c>
      <c r="C5792" t="e">
        <f>'Hour Loop'!CJ5802</f>
        <v>#VALUE!</v>
      </c>
    </row>
    <row r="5793" spans="1:3" hidden="1" x14ac:dyDescent="0.25">
      <c r="A5793" s="15" t="str">
        <f>'Hour Loop'!BV5803</f>
        <v>B</v>
      </c>
      <c r="B5793">
        <f>'Hour Loop'!CI5803</f>
        <v>497.29399999999998</v>
      </c>
      <c r="C5793">
        <f>'Hour Loop'!CJ5803</f>
        <v>286.68299999999999</v>
      </c>
    </row>
    <row r="5794" spans="1:3" hidden="1" x14ac:dyDescent="0.25">
      <c r="B5794" t="e">
        <f>'Hour Loop'!CI5804</f>
        <v>#VALUE!</v>
      </c>
      <c r="C5794" t="e">
        <f>'Hour Loop'!CJ5804</f>
        <v>#VALUE!</v>
      </c>
    </row>
    <row r="5795" spans="1:3" hidden="1" x14ac:dyDescent="0.25">
      <c r="A5795" s="15" t="str">
        <f>'Hour Loop'!BV5805</f>
        <v>B</v>
      </c>
      <c r="B5795">
        <f>'Hour Loop'!CI5805</f>
        <v>498.79599999999999</v>
      </c>
      <c r="C5795">
        <f>'Hour Loop'!CJ5805</f>
        <v>274.50400000000002</v>
      </c>
    </row>
    <row r="5796" spans="1:3" hidden="1" x14ac:dyDescent="0.25">
      <c r="B5796" t="e">
        <f>'Hour Loop'!CI5806</f>
        <v>#VALUE!</v>
      </c>
      <c r="C5796" t="e">
        <f>'Hour Loop'!CJ5806</f>
        <v>#VALUE!</v>
      </c>
    </row>
    <row r="5797" spans="1:3" hidden="1" x14ac:dyDescent="0.25">
      <c r="A5797" s="15" t="str">
        <f>'Hour Loop'!BV5807</f>
        <v>B</v>
      </c>
      <c r="B5797">
        <f>'Hour Loop'!CI5807</f>
        <v>499.69900000000001</v>
      </c>
      <c r="C5797">
        <f>'Hour Loop'!CJ5807</f>
        <v>262.267</v>
      </c>
    </row>
    <row r="5798" spans="1:3" hidden="1" x14ac:dyDescent="0.25">
      <c r="B5798" t="e">
        <f>'Hour Loop'!CI5808</f>
        <v>#VALUE!</v>
      </c>
      <c r="C5798" t="e">
        <f>'Hour Loop'!CJ5808</f>
        <v>#VALUE!</v>
      </c>
    </row>
    <row r="5799" spans="1:3" hidden="1" x14ac:dyDescent="0.25">
      <c r="A5799" s="15" t="str">
        <f>'Hour Loop'!BV5809</f>
        <v>B</v>
      </c>
      <c r="B5799">
        <f>'Hour Loop'!CI5809</f>
        <v>500</v>
      </c>
      <c r="C5799">
        <f>'Hour Loop'!CJ5809</f>
        <v>250</v>
      </c>
    </row>
    <row r="5800" spans="1:3" hidden="1" x14ac:dyDescent="0.25">
      <c r="B5800" t="e">
        <f>'Hour Loop'!CI5810</f>
        <v>#VALUE!</v>
      </c>
      <c r="C5800" t="e">
        <f>'Hour Loop'!CJ5810</f>
        <v>#VALUE!</v>
      </c>
    </row>
    <row r="5801" spans="1:3" hidden="1" x14ac:dyDescent="0.25">
      <c r="A5801" s="15" t="str">
        <f>'Hour Loop'!BV5811</f>
        <v>B</v>
      </c>
      <c r="B5801">
        <f>'Hour Loop'!CI5811</f>
        <v>499.69900000000001</v>
      </c>
      <c r="C5801">
        <f>'Hour Loop'!CJ5811</f>
        <v>237.733</v>
      </c>
    </row>
    <row r="5802" spans="1:3" hidden="1" x14ac:dyDescent="0.25">
      <c r="B5802" t="e">
        <f>'Hour Loop'!CI5812</f>
        <v>#VALUE!</v>
      </c>
      <c r="C5802" t="e">
        <f>'Hour Loop'!CJ5812</f>
        <v>#VALUE!</v>
      </c>
    </row>
    <row r="5803" spans="1:3" hidden="1" x14ac:dyDescent="0.25">
      <c r="A5803" s="15" t="str">
        <f>'Hour Loop'!BV5813</f>
        <v>B</v>
      </c>
      <c r="B5803">
        <f>'Hour Loop'!CI5813</f>
        <v>498.79599999999999</v>
      </c>
      <c r="C5803">
        <f>'Hour Loop'!CJ5813</f>
        <v>225.49600000000001</v>
      </c>
    </row>
    <row r="5804" spans="1:3" hidden="1" x14ac:dyDescent="0.25">
      <c r="B5804" t="e">
        <f>'Hour Loop'!CI5814</f>
        <v>#VALUE!</v>
      </c>
      <c r="C5804" t="e">
        <f>'Hour Loop'!CJ5814</f>
        <v>#VALUE!</v>
      </c>
    </row>
    <row r="5805" spans="1:3" hidden="1" x14ac:dyDescent="0.25">
      <c r="A5805" s="15" t="str">
        <f>'Hour Loop'!BV5815</f>
        <v>B</v>
      </c>
      <c r="B5805">
        <f>'Hour Loop'!CI5815</f>
        <v>497.29399999999998</v>
      </c>
      <c r="C5805">
        <f>'Hour Loop'!CJ5815</f>
        <v>213.31700000000001</v>
      </c>
    </row>
    <row r="5806" spans="1:3" hidden="1" x14ac:dyDescent="0.25">
      <c r="B5806" t="e">
        <f>'Hour Loop'!CI5816</f>
        <v>#VALUE!</v>
      </c>
      <c r="C5806" t="e">
        <f>'Hour Loop'!CJ5816</f>
        <v>#VALUE!</v>
      </c>
    </row>
    <row r="5807" spans="1:3" hidden="1" x14ac:dyDescent="0.25">
      <c r="A5807" s="15" t="str">
        <f>'Hour Loop'!BV5817</f>
        <v>B</v>
      </c>
      <c r="B5807">
        <f>'Hour Loop'!CI5817</f>
        <v>495.19600000000003</v>
      </c>
      <c r="C5807">
        <f>'Hour Loop'!CJ5817</f>
        <v>201.227</v>
      </c>
    </row>
    <row r="5808" spans="1:3" hidden="1" x14ac:dyDescent="0.25">
      <c r="B5808" t="e">
        <f>'Hour Loop'!CI5818</f>
        <v>#VALUE!</v>
      </c>
      <c r="C5808" t="e">
        <f>'Hour Loop'!CJ5818</f>
        <v>#VALUE!</v>
      </c>
    </row>
    <row r="5809" spans="1:3" hidden="1" x14ac:dyDescent="0.25">
      <c r="A5809" s="15" t="str">
        <f>'Hour Loop'!BV5819</f>
        <v>B</v>
      </c>
      <c r="B5809">
        <f>'Hour Loop'!CI5819</f>
        <v>492.50799999999998</v>
      </c>
      <c r="C5809">
        <f>'Hour Loop'!CJ5819</f>
        <v>189.255</v>
      </c>
    </row>
    <row r="5810" spans="1:3" hidden="1" x14ac:dyDescent="0.25">
      <c r="B5810" t="e">
        <f>'Hour Loop'!CI5820</f>
        <v>#VALUE!</v>
      </c>
      <c r="C5810" t="e">
        <f>'Hour Loop'!CJ5820</f>
        <v>#VALUE!</v>
      </c>
    </row>
    <row r="5811" spans="1:3" hidden="1" x14ac:dyDescent="0.25">
      <c r="A5811" s="15" t="str">
        <f>'Hour Loop'!BV5821</f>
        <v>B</v>
      </c>
      <c r="B5811">
        <f>'Hour Loop'!CI5821</f>
        <v>489.23500000000001</v>
      </c>
      <c r="C5811">
        <f>'Hour Loop'!CJ5821</f>
        <v>177.429</v>
      </c>
    </row>
    <row r="5812" spans="1:3" hidden="1" x14ac:dyDescent="0.25">
      <c r="B5812" t="e">
        <f>'Hour Loop'!CI5822</f>
        <v>#VALUE!</v>
      </c>
      <c r="C5812" t="e">
        <f>'Hour Loop'!CJ5822</f>
        <v>#VALUE!</v>
      </c>
    </row>
    <row r="5813" spans="1:3" hidden="1" x14ac:dyDescent="0.25">
      <c r="A5813" s="15" t="str">
        <f>'Hour Loop'!BV5823</f>
        <v>B</v>
      </c>
      <c r="B5813">
        <f>'Hour Loop'!CI5823</f>
        <v>485.38600000000002</v>
      </c>
      <c r="C5813">
        <f>'Hour Loop'!CJ5823</f>
        <v>165.77799999999999</v>
      </c>
    </row>
    <row r="5814" spans="1:3" hidden="1" x14ac:dyDescent="0.25">
      <c r="B5814" t="e">
        <f>'Hour Loop'!CI5824</f>
        <v>#VALUE!</v>
      </c>
      <c r="C5814" t="e">
        <f>'Hour Loop'!CJ5824</f>
        <v>#VALUE!</v>
      </c>
    </row>
    <row r="5815" spans="1:3" hidden="1" x14ac:dyDescent="0.25">
      <c r="A5815" s="15" t="str">
        <f>'Hour Loop'!BV5825</f>
        <v>B</v>
      </c>
      <c r="B5815">
        <f>'Hour Loop'!CI5825</f>
        <v>480.97</v>
      </c>
      <c r="C5815">
        <f>'Hour Loop'!CJ5825</f>
        <v>154.32900000000001</v>
      </c>
    </row>
    <row r="5816" spans="1:3" hidden="1" x14ac:dyDescent="0.25">
      <c r="B5816" t="e">
        <f>'Hour Loop'!CI5826</f>
        <v>#VALUE!</v>
      </c>
      <c r="C5816" t="e">
        <f>'Hour Loop'!CJ5826</f>
        <v>#VALUE!</v>
      </c>
    </row>
    <row r="5817" spans="1:3" hidden="1" x14ac:dyDescent="0.25">
      <c r="A5817" s="15" t="str">
        <f>'Hour Loop'!BV5827</f>
        <v>B</v>
      </c>
      <c r="B5817">
        <f>'Hour Loop'!CI5827</f>
        <v>475.99700000000001</v>
      </c>
      <c r="C5817">
        <f>'Hour Loop'!CJ5827</f>
        <v>143.11099999999999</v>
      </c>
    </row>
    <row r="5818" spans="1:3" hidden="1" x14ac:dyDescent="0.25">
      <c r="B5818" t="e">
        <f>'Hour Loop'!CI5828</f>
        <v>#VALUE!</v>
      </c>
      <c r="C5818" t="e">
        <f>'Hour Loop'!CJ5828</f>
        <v>#VALUE!</v>
      </c>
    </row>
    <row r="5819" spans="1:3" hidden="1" x14ac:dyDescent="0.25">
      <c r="A5819" s="15" t="str">
        <f>'Hour Loop'!BV5829</f>
        <v>B</v>
      </c>
      <c r="B5819">
        <f>'Hour Loop'!CI5829</f>
        <v>470.48</v>
      </c>
      <c r="C5819">
        <f>'Hour Loop'!CJ5829</f>
        <v>132.15100000000001</v>
      </c>
    </row>
    <row r="5820" spans="1:3" hidden="1" x14ac:dyDescent="0.25">
      <c r="B5820" t="e">
        <f>'Hour Loop'!CI5830</f>
        <v>#VALUE!</v>
      </c>
      <c r="C5820" t="e">
        <f>'Hour Loop'!CJ5830</f>
        <v>#VALUE!</v>
      </c>
    </row>
    <row r="5821" spans="1:3" hidden="1" x14ac:dyDescent="0.25">
      <c r="A5821" s="15" t="str">
        <f>'Hour Loop'!BV5831</f>
        <v>B</v>
      </c>
      <c r="B5821">
        <f>'Hour Loop'!CI5831</f>
        <v>464.43200000000002</v>
      </c>
      <c r="C5821">
        <f>'Hour Loop'!CJ5831</f>
        <v>121.474</v>
      </c>
    </row>
    <row r="5822" spans="1:3" hidden="1" x14ac:dyDescent="0.25">
      <c r="B5822" t="e">
        <f>'Hour Loop'!CI5832</f>
        <v>#VALUE!</v>
      </c>
      <c r="C5822" t="e">
        <f>'Hour Loop'!CJ5832</f>
        <v>#VALUE!</v>
      </c>
    </row>
    <row r="5823" spans="1:3" hidden="1" x14ac:dyDescent="0.25">
      <c r="A5823" s="15" t="str">
        <f>'Hour Loop'!BV5833</f>
        <v>B</v>
      </c>
      <c r="B5823">
        <f>'Hour Loop'!CI5833</f>
        <v>457.86700000000002</v>
      </c>
      <c r="C5823">
        <f>'Hour Loop'!CJ5833</f>
        <v>111.107</v>
      </c>
    </row>
    <row r="5824" spans="1:3" hidden="1" x14ac:dyDescent="0.25">
      <c r="B5824" t="e">
        <f>'Hour Loop'!CI5834</f>
        <v>#VALUE!</v>
      </c>
      <c r="C5824" t="e">
        <f>'Hour Loop'!CJ5834</f>
        <v>#VALUE!</v>
      </c>
    </row>
    <row r="5825" spans="1:3" hidden="1" x14ac:dyDescent="0.25">
      <c r="A5825" s="15" t="str">
        <f>'Hour Loop'!BV5835</f>
        <v>B</v>
      </c>
      <c r="B5825">
        <f>'Hour Loop'!CI5835</f>
        <v>450.80200000000002</v>
      </c>
      <c r="C5825">
        <f>'Hour Loop'!CJ5835</f>
        <v>101.075</v>
      </c>
    </row>
    <row r="5826" spans="1:3" hidden="1" x14ac:dyDescent="0.25">
      <c r="B5826" t="e">
        <f>'Hour Loop'!CI5836</f>
        <v>#VALUE!</v>
      </c>
      <c r="C5826" t="e">
        <f>'Hour Loop'!CJ5836</f>
        <v>#VALUE!</v>
      </c>
    </row>
    <row r="5827" spans="1:3" hidden="1" x14ac:dyDescent="0.25">
      <c r="A5827" s="15" t="str">
        <f>'Hour Loop'!BV5837</f>
        <v>B</v>
      </c>
      <c r="B5827">
        <f>'Hour Loop'!CI5837</f>
        <v>443.25</v>
      </c>
      <c r="C5827">
        <f>'Hour Loop'!CJ5837</f>
        <v>91.402000000000001</v>
      </c>
    </row>
    <row r="5828" spans="1:3" hidden="1" x14ac:dyDescent="0.25">
      <c r="B5828" t="e">
        <f>'Hour Loop'!CI5838</f>
        <v>#VALUE!</v>
      </c>
      <c r="C5828" t="e">
        <f>'Hour Loop'!CJ5838</f>
        <v>#VALUE!</v>
      </c>
    </row>
    <row r="5829" spans="1:3" hidden="1" x14ac:dyDescent="0.25">
      <c r="A5829" s="15" t="str">
        <f>'Hour Loop'!BV5839</f>
        <v>B</v>
      </c>
      <c r="B5829">
        <f>'Hour Loop'!CI5839</f>
        <v>435.23</v>
      </c>
      <c r="C5829">
        <f>'Hour Loop'!CJ5839</f>
        <v>82.11</v>
      </c>
    </row>
    <row r="5830" spans="1:3" hidden="1" x14ac:dyDescent="0.25">
      <c r="B5830" t="e">
        <f>'Hour Loop'!CI5840</f>
        <v>#VALUE!</v>
      </c>
      <c r="C5830" t="e">
        <f>'Hour Loop'!CJ5840</f>
        <v>#VALUE!</v>
      </c>
    </row>
    <row r="5831" spans="1:3" hidden="1" x14ac:dyDescent="0.25">
      <c r="A5831" s="15" t="str">
        <f>'Hour Loop'!BV5841</f>
        <v>B</v>
      </c>
      <c r="B5831">
        <f>'Hour Loop'!CI5841</f>
        <v>426.77</v>
      </c>
      <c r="C5831">
        <f>'Hour Loop'!CJ5841</f>
        <v>73.222999999999999</v>
      </c>
    </row>
    <row r="5832" spans="1:3" hidden="1" x14ac:dyDescent="0.25">
      <c r="B5832" t="e">
        <f>'Hour Loop'!CI5842</f>
        <v>#VALUE!</v>
      </c>
      <c r="C5832" t="e">
        <f>'Hour Loop'!CJ5842</f>
        <v>#VALUE!</v>
      </c>
    </row>
    <row r="5833" spans="1:3" hidden="1" x14ac:dyDescent="0.25">
      <c r="A5833" s="15" t="str">
        <f>'Hour Loop'!BV5843</f>
        <v>B</v>
      </c>
      <c r="B5833">
        <f>'Hour Loop'!CI5843</f>
        <v>417.89</v>
      </c>
      <c r="C5833">
        <f>'Hour Loop'!CJ5843</f>
        <v>64.762</v>
      </c>
    </row>
    <row r="5834" spans="1:3" hidden="1" x14ac:dyDescent="0.25">
      <c r="B5834" t="e">
        <f>'Hour Loop'!CI5844</f>
        <v>#VALUE!</v>
      </c>
      <c r="C5834" t="e">
        <f>'Hour Loop'!CJ5844</f>
        <v>#VALUE!</v>
      </c>
    </row>
    <row r="5835" spans="1:3" hidden="1" x14ac:dyDescent="0.25">
      <c r="A5835" s="15" t="str">
        <f>'Hour Loop'!BV5845</f>
        <v>B</v>
      </c>
      <c r="B5835">
        <f>'Hour Loop'!CI5845</f>
        <v>408.59</v>
      </c>
      <c r="C5835">
        <f>'Hour Loop'!CJ5845</f>
        <v>56.747</v>
      </c>
    </row>
    <row r="5836" spans="1:3" hidden="1" x14ac:dyDescent="0.25">
      <c r="B5836" t="e">
        <f>'Hour Loop'!CI5846</f>
        <v>#VALUE!</v>
      </c>
      <c r="C5836" t="e">
        <f>'Hour Loop'!CJ5846</f>
        <v>#VALUE!</v>
      </c>
    </row>
    <row r="5837" spans="1:3" hidden="1" x14ac:dyDescent="0.25">
      <c r="A5837" s="15" t="str">
        <f>'Hour Loop'!BV5847</f>
        <v>B</v>
      </c>
      <c r="B5837">
        <f>'Hour Loop'!CI5847</f>
        <v>398.92</v>
      </c>
      <c r="C5837">
        <f>'Hour Loop'!CJ5847</f>
        <v>49.198</v>
      </c>
    </row>
    <row r="5838" spans="1:3" hidden="1" x14ac:dyDescent="0.25">
      <c r="B5838" t="e">
        <f>'Hour Loop'!CI5848</f>
        <v>#VALUE!</v>
      </c>
      <c r="C5838" t="e">
        <f>'Hour Loop'!CJ5848</f>
        <v>#VALUE!</v>
      </c>
    </row>
    <row r="5839" spans="1:3" hidden="1" x14ac:dyDescent="0.25">
      <c r="A5839" s="15" t="str">
        <f>'Hour Loop'!BV5849</f>
        <v>B</v>
      </c>
      <c r="B5839">
        <f>'Hour Loop'!CI5849</f>
        <v>388.89</v>
      </c>
      <c r="C5839">
        <f>'Hour Loop'!CJ5849</f>
        <v>42.133000000000003</v>
      </c>
    </row>
    <row r="5840" spans="1:3" hidden="1" x14ac:dyDescent="0.25">
      <c r="B5840" t="e">
        <f>'Hour Loop'!CI5850</f>
        <v>#VALUE!</v>
      </c>
      <c r="C5840" t="e">
        <f>'Hour Loop'!CJ5850</f>
        <v>#VALUE!</v>
      </c>
    </row>
    <row r="5841" spans="1:3" hidden="1" x14ac:dyDescent="0.25">
      <c r="A5841" s="15" t="str">
        <f>'Hour Loop'!BV5851</f>
        <v>B</v>
      </c>
      <c r="B5841">
        <f>'Hour Loop'!CI5851</f>
        <v>378.52</v>
      </c>
      <c r="C5841">
        <f>'Hour Loop'!CJ5851</f>
        <v>35.567999999999998</v>
      </c>
    </row>
    <row r="5842" spans="1:3" hidden="1" x14ac:dyDescent="0.25">
      <c r="B5842" t="e">
        <f>'Hour Loop'!CI5852</f>
        <v>#VALUE!</v>
      </c>
      <c r="C5842" t="e">
        <f>'Hour Loop'!CJ5852</f>
        <v>#VALUE!</v>
      </c>
    </row>
    <row r="5843" spans="1:3" hidden="1" x14ac:dyDescent="0.25">
      <c r="A5843" s="15" t="str">
        <f>'Hour Loop'!BV5853</f>
        <v>B</v>
      </c>
      <c r="B5843">
        <f>'Hour Loop'!CI5853</f>
        <v>367.84</v>
      </c>
      <c r="C5843">
        <f>'Hour Loop'!CJ5853</f>
        <v>29.52</v>
      </c>
    </row>
    <row r="5844" spans="1:3" hidden="1" x14ac:dyDescent="0.25">
      <c r="B5844" t="e">
        <f>'Hour Loop'!CI5854</f>
        <v>#VALUE!</v>
      </c>
      <c r="C5844" t="e">
        <f>'Hour Loop'!CJ5854</f>
        <v>#VALUE!</v>
      </c>
    </row>
    <row r="5845" spans="1:3" hidden="1" x14ac:dyDescent="0.25">
      <c r="A5845" s="15" t="str">
        <f>'Hour Loop'!BV5855</f>
        <v>B</v>
      </c>
      <c r="B5845">
        <f>'Hour Loop'!CI5855</f>
        <v>356.88</v>
      </c>
      <c r="C5845">
        <f>'Hour Loop'!CJ5855</f>
        <v>24.003</v>
      </c>
    </row>
    <row r="5846" spans="1:3" hidden="1" x14ac:dyDescent="0.25">
      <c r="B5846" t="e">
        <f>'Hour Loop'!CI5856</f>
        <v>#VALUE!</v>
      </c>
      <c r="C5846" t="e">
        <f>'Hour Loop'!CJ5856</f>
        <v>#VALUE!</v>
      </c>
    </row>
    <row r="5847" spans="1:3" hidden="1" x14ac:dyDescent="0.25">
      <c r="A5847" s="15" t="str">
        <f>'Hour Loop'!BV5857</f>
        <v>B</v>
      </c>
      <c r="B5847">
        <f>'Hour Loop'!CI5857</f>
        <v>345.67</v>
      </c>
      <c r="C5847">
        <f>'Hour Loop'!CJ5857</f>
        <v>19.03</v>
      </c>
    </row>
    <row r="5848" spans="1:3" hidden="1" x14ac:dyDescent="0.25">
      <c r="B5848" t="e">
        <f>'Hour Loop'!CI5858</f>
        <v>#VALUE!</v>
      </c>
      <c r="C5848" t="e">
        <f>'Hour Loop'!CJ5858</f>
        <v>#VALUE!</v>
      </c>
    </row>
    <row r="5849" spans="1:3" hidden="1" x14ac:dyDescent="0.25">
      <c r="A5849" s="15" t="str">
        <f>'Hour Loop'!BV5859</f>
        <v>B</v>
      </c>
      <c r="B5849">
        <f>'Hour Loop'!CI5859</f>
        <v>334.22</v>
      </c>
      <c r="C5849">
        <f>'Hour Loop'!CJ5859</f>
        <v>14.614000000000001</v>
      </c>
    </row>
    <row r="5850" spans="1:3" hidden="1" x14ac:dyDescent="0.25">
      <c r="B5850" t="e">
        <f>'Hour Loop'!CI5860</f>
        <v>#VALUE!</v>
      </c>
      <c r="C5850" t="e">
        <f>'Hour Loop'!CJ5860</f>
        <v>#VALUE!</v>
      </c>
    </row>
    <row r="5851" spans="1:3" hidden="1" x14ac:dyDescent="0.25">
      <c r="A5851" s="15" t="str">
        <f>'Hour Loop'!BV5861</f>
        <v>B</v>
      </c>
      <c r="B5851">
        <f>'Hour Loop'!CI5861</f>
        <v>322.57</v>
      </c>
      <c r="C5851">
        <f>'Hour Loop'!CJ5861</f>
        <v>10.765000000000001</v>
      </c>
    </row>
    <row r="5852" spans="1:3" hidden="1" x14ac:dyDescent="0.25">
      <c r="B5852" t="e">
        <f>'Hour Loop'!CI5862</f>
        <v>#VALUE!</v>
      </c>
      <c r="C5852" t="e">
        <f>'Hour Loop'!CJ5862</f>
        <v>#VALUE!</v>
      </c>
    </row>
    <row r="5853" spans="1:3" hidden="1" x14ac:dyDescent="0.25">
      <c r="A5853" s="15" t="str">
        <f>'Hour Loop'!BV5863</f>
        <v>B</v>
      </c>
      <c r="B5853">
        <f>'Hour Loop'!CI5863</f>
        <v>310.7</v>
      </c>
      <c r="C5853">
        <f>'Hour Loop'!CJ5863</f>
        <v>7.492</v>
      </c>
    </row>
    <row r="5854" spans="1:3" hidden="1" x14ac:dyDescent="0.25">
      <c r="B5854" t="e">
        <f>'Hour Loop'!CI5864</f>
        <v>#VALUE!</v>
      </c>
      <c r="C5854" t="e">
        <f>'Hour Loop'!CJ5864</f>
        <v>#VALUE!</v>
      </c>
    </row>
    <row r="5855" spans="1:3" hidden="1" x14ac:dyDescent="0.25">
      <c r="A5855" s="15" t="str">
        <f>'Hour Loop'!BV5865</f>
        <v>B</v>
      </c>
      <c r="B5855">
        <f>'Hour Loop'!CI5865</f>
        <v>298.7</v>
      </c>
      <c r="C5855">
        <f>'Hour Loop'!CJ5865</f>
        <v>4.8040000000000003</v>
      </c>
    </row>
    <row r="5856" spans="1:3" hidden="1" x14ac:dyDescent="0.25">
      <c r="B5856" t="e">
        <f>'Hour Loop'!CI5866</f>
        <v>#VALUE!</v>
      </c>
      <c r="C5856" t="e">
        <f>'Hour Loop'!CJ5866</f>
        <v>#VALUE!</v>
      </c>
    </row>
    <row r="5857" spans="1:3" hidden="1" x14ac:dyDescent="0.25">
      <c r="A5857" s="15" t="str">
        <f>'Hour Loop'!BV5867</f>
        <v>B</v>
      </c>
      <c r="B5857">
        <f>'Hour Loop'!CI5867</f>
        <v>286.60000000000002</v>
      </c>
      <c r="C5857">
        <f>'Hour Loop'!CJ5867</f>
        <v>2.706</v>
      </c>
    </row>
    <row r="5858" spans="1:3" hidden="1" x14ac:dyDescent="0.25">
      <c r="B5858" t="e">
        <f>'Hour Loop'!CI5868</f>
        <v>#VALUE!</v>
      </c>
      <c r="C5858" t="e">
        <f>'Hour Loop'!CJ5868</f>
        <v>#VALUE!</v>
      </c>
    </row>
    <row r="5859" spans="1:3" hidden="1" x14ac:dyDescent="0.25">
      <c r="A5859" s="15" t="str">
        <f>'Hour Loop'!BV5869</f>
        <v>B</v>
      </c>
      <c r="B5859">
        <f>'Hour Loop'!CI5869</f>
        <v>274.5</v>
      </c>
      <c r="C5859">
        <f>'Hour Loop'!CJ5869</f>
        <v>1.204</v>
      </c>
    </row>
    <row r="5860" spans="1:3" hidden="1" x14ac:dyDescent="0.25">
      <c r="B5860" t="e">
        <f>'Hour Loop'!CI5870</f>
        <v>#VALUE!</v>
      </c>
      <c r="C5860" t="e">
        <f>'Hour Loop'!CJ5870</f>
        <v>#VALUE!</v>
      </c>
    </row>
    <row r="5861" spans="1:3" hidden="1" x14ac:dyDescent="0.25">
      <c r="A5861" s="15" t="str">
        <f>'Hour Loop'!BV5871</f>
        <v>B</v>
      </c>
      <c r="B5861">
        <f>'Hour Loop'!CI5871</f>
        <v>262.2</v>
      </c>
      <c r="C5861">
        <f>'Hour Loop'!CJ5871</f>
        <v>0.30099999999999999</v>
      </c>
    </row>
    <row r="5862" spans="1:3" hidden="1" x14ac:dyDescent="0.25">
      <c r="B5862" t="e">
        <f>'Hour Loop'!CI5872</f>
        <v>#VALUE!</v>
      </c>
      <c r="C5862" t="e">
        <f>'Hour Loop'!CJ5872</f>
        <v>#VALUE!</v>
      </c>
    </row>
    <row r="5863" spans="1:3" hidden="1" x14ac:dyDescent="0.25">
      <c r="A5863" s="15" t="str">
        <f>'Hour Loop'!BV5873</f>
        <v>B</v>
      </c>
      <c r="B5863">
        <f>'Hour Loop'!CI5873</f>
        <v>250</v>
      </c>
      <c r="C5863">
        <f>'Hour Loop'!CJ5873</f>
        <v>0</v>
      </c>
    </row>
    <row r="5864" spans="1:3" hidden="1" x14ac:dyDescent="0.25">
      <c r="B5864" t="e">
        <f>'Hour Loop'!CI5874</f>
        <v>#VALUE!</v>
      </c>
      <c r="C5864" t="e">
        <f>'Hour Loop'!CJ5874</f>
        <v>#VALUE!</v>
      </c>
    </row>
    <row r="5865" spans="1:3" hidden="1" x14ac:dyDescent="0.25">
      <c r="A5865" s="15" t="str">
        <f>'Hour Loop'!BV5875</f>
        <v>B</v>
      </c>
      <c r="B5865">
        <f>'Hour Loop'!CI5875</f>
        <v>237.7</v>
      </c>
      <c r="C5865">
        <f>'Hour Loop'!CJ5875</f>
        <v>0.30099999999999999</v>
      </c>
    </row>
    <row r="5866" spans="1:3" hidden="1" x14ac:dyDescent="0.25">
      <c r="B5866" t="e">
        <f>'Hour Loop'!CI5876</f>
        <v>#VALUE!</v>
      </c>
      <c r="C5866" t="e">
        <f>'Hour Loop'!CJ5876</f>
        <v>#VALUE!</v>
      </c>
    </row>
    <row r="5867" spans="1:3" hidden="1" x14ac:dyDescent="0.25">
      <c r="A5867" s="15" t="str">
        <f>'Hour Loop'!BV5877</f>
        <v>B</v>
      </c>
      <c r="B5867">
        <f>'Hour Loop'!CI5877</f>
        <v>225.4</v>
      </c>
      <c r="C5867">
        <f>'Hour Loop'!CJ5877</f>
        <v>1.204</v>
      </c>
    </row>
    <row r="5868" spans="1:3" hidden="1" x14ac:dyDescent="0.25">
      <c r="B5868" t="e">
        <f>'Hour Loop'!CI5878</f>
        <v>#VALUE!</v>
      </c>
      <c r="C5868" t="e">
        <f>'Hour Loop'!CJ5878</f>
        <v>#VALUE!</v>
      </c>
    </row>
    <row r="5869" spans="1:3" hidden="1" x14ac:dyDescent="0.25">
      <c r="A5869" s="15" t="str">
        <f>'Hour Loop'!BV5879</f>
        <v>B</v>
      </c>
      <c r="B5869">
        <f>'Hour Loop'!CI5879</f>
        <v>213.3</v>
      </c>
      <c r="C5869">
        <f>'Hour Loop'!CJ5879</f>
        <v>2.706</v>
      </c>
    </row>
    <row r="5870" spans="1:3" hidden="1" x14ac:dyDescent="0.25">
      <c r="B5870" t="e">
        <f>'Hour Loop'!CI5880</f>
        <v>#VALUE!</v>
      </c>
      <c r="C5870" t="e">
        <f>'Hour Loop'!CJ5880</f>
        <v>#VALUE!</v>
      </c>
    </row>
    <row r="5871" spans="1:3" hidden="1" x14ac:dyDescent="0.25">
      <c r="A5871" s="15" t="str">
        <f>'Hour Loop'!BV5881</f>
        <v>B</v>
      </c>
      <c r="B5871">
        <f>'Hour Loop'!CI5881</f>
        <v>201.2</v>
      </c>
      <c r="C5871">
        <f>'Hour Loop'!CJ5881</f>
        <v>4.8040000000000003</v>
      </c>
    </row>
    <row r="5872" spans="1:3" hidden="1" x14ac:dyDescent="0.25">
      <c r="B5872" t="e">
        <f>'Hour Loop'!CI5882</f>
        <v>#VALUE!</v>
      </c>
      <c r="C5872" t="e">
        <f>'Hour Loop'!CJ5882</f>
        <v>#VALUE!</v>
      </c>
    </row>
    <row r="5873" spans="1:3" hidden="1" x14ac:dyDescent="0.25">
      <c r="A5873" s="15" t="str">
        <f>'Hour Loop'!BV5883</f>
        <v>B</v>
      </c>
      <c r="B5873">
        <f>'Hour Loop'!CI5883</f>
        <v>189.2</v>
      </c>
      <c r="C5873">
        <f>'Hour Loop'!CJ5883</f>
        <v>7.492</v>
      </c>
    </row>
    <row r="5874" spans="1:3" hidden="1" x14ac:dyDescent="0.25">
      <c r="B5874" t="e">
        <f>'Hour Loop'!CI5884</f>
        <v>#VALUE!</v>
      </c>
      <c r="C5874" t="e">
        <f>'Hour Loop'!CJ5884</f>
        <v>#VALUE!</v>
      </c>
    </row>
    <row r="5875" spans="1:3" hidden="1" x14ac:dyDescent="0.25">
      <c r="A5875" s="15" t="str">
        <f>'Hour Loop'!BV5885</f>
        <v>B</v>
      </c>
      <c r="B5875">
        <f>'Hour Loop'!CI5885</f>
        <v>177.42</v>
      </c>
      <c r="C5875">
        <f>'Hour Loop'!CJ5885</f>
        <v>10.765000000000001</v>
      </c>
    </row>
    <row r="5876" spans="1:3" hidden="1" x14ac:dyDescent="0.25">
      <c r="B5876" t="e">
        <f>'Hour Loop'!CI5886</f>
        <v>#VALUE!</v>
      </c>
      <c r="C5876" t="e">
        <f>'Hour Loop'!CJ5886</f>
        <v>#VALUE!</v>
      </c>
    </row>
    <row r="5877" spans="1:3" hidden="1" x14ac:dyDescent="0.25">
      <c r="A5877" s="15" t="str">
        <f>'Hour Loop'!BV5887</f>
        <v>B</v>
      </c>
      <c r="B5877">
        <f>'Hour Loop'!CI5887</f>
        <v>165.77</v>
      </c>
      <c r="C5877">
        <f>'Hour Loop'!CJ5887</f>
        <v>14.614000000000001</v>
      </c>
    </row>
    <row r="5878" spans="1:3" hidden="1" x14ac:dyDescent="0.25">
      <c r="B5878" t="e">
        <f>'Hour Loop'!CI5888</f>
        <v>#VALUE!</v>
      </c>
      <c r="C5878" t="e">
        <f>'Hour Loop'!CJ5888</f>
        <v>#VALUE!</v>
      </c>
    </row>
    <row r="5879" spans="1:3" hidden="1" x14ac:dyDescent="0.25">
      <c r="A5879" s="15" t="str">
        <f>'Hour Loop'!BV5889</f>
        <v>B</v>
      </c>
      <c r="B5879">
        <f>'Hour Loop'!CI5889</f>
        <v>154.32</v>
      </c>
      <c r="C5879">
        <f>'Hour Loop'!CJ5889</f>
        <v>19.03</v>
      </c>
    </row>
    <row r="5880" spans="1:3" hidden="1" x14ac:dyDescent="0.25">
      <c r="B5880" t="e">
        <f>'Hour Loop'!CI5890</f>
        <v>#VALUE!</v>
      </c>
      <c r="C5880" t="e">
        <f>'Hour Loop'!CJ5890</f>
        <v>#VALUE!</v>
      </c>
    </row>
    <row r="5881" spans="1:3" hidden="1" x14ac:dyDescent="0.25">
      <c r="A5881" s="15" t="str">
        <f>'Hour Loop'!BV5891</f>
        <v>B</v>
      </c>
      <c r="B5881">
        <f>'Hour Loop'!CI5891</f>
        <v>143.11000000000001</v>
      </c>
      <c r="C5881">
        <f>'Hour Loop'!CJ5891</f>
        <v>24.003</v>
      </c>
    </row>
    <row r="5882" spans="1:3" hidden="1" x14ac:dyDescent="0.25">
      <c r="B5882" t="e">
        <f>'Hour Loop'!CI5892</f>
        <v>#VALUE!</v>
      </c>
      <c r="C5882" t="e">
        <f>'Hour Loop'!CJ5892</f>
        <v>#VALUE!</v>
      </c>
    </row>
    <row r="5883" spans="1:3" hidden="1" x14ac:dyDescent="0.25">
      <c r="A5883" s="15" t="str">
        <f>'Hour Loop'!BV5893</f>
        <v>B</v>
      </c>
      <c r="B5883">
        <f>'Hour Loop'!CI5893</f>
        <v>132.15</v>
      </c>
      <c r="C5883">
        <f>'Hour Loop'!CJ5893</f>
        <v>29.52</v>
      </c>
    </row>
    <row r="5884" spans="1:3" hidden="1" x14ac:dyDescent="0.25">
      <c r="B5884" t="e">
        <f>'Hour Loop'!CI5894</f>
        <v>#VALUE!</v>
      </c>
      <c r="C5884" t="e">
        <f>'Hour Loop'!CJ5894</f>
        <v>#VALUE!</v>
      </c>
    </row>
    <row r="5885" spans="1:3" hidden="1" x14ac:dyDescent="0.25">
      <c r="A5885" s="15" t="str">
        <f>'Hour Loop'!BV5895</f>
        <v>B</v>
      </c>
      <c r="B5885">
        <f>'Hour Loop'!CI5895</f>
        <v>121.47</v>
      </c>
      <c r="C5885">
        <f>'Hour Loop'!CJ5895</f>
        <v>35.567999999999998</v>
      </c>
    </row>
    <row r="5886" spans="1:3" hidden="1" x14ac:dyDescent="0.25">
      <c r="B5886" t="e">
        <f>'Hour Loop'!CI5896</f>
        <v>#VALUE!</v>
      </c>
      <c r="C5886" t="e">
        <f>'Hour Loop'!CJ5896</f>
        <v>#VALUE!</v>
      </c>
    </row>
    <row r="5887" spans="1:3" hidden="1" x14ac:dyDescent="0.25">
      <c r="A5887" s="15" t="str">
        <f>'Hour Loop'!BV5897</f>
        <v>B</v>
      </c>
      <c r="B5887">
        <f>'Hour Loop'!CI5897</f>
        <v>111.1</v>
      </c>
      <c r="C5887">
        <f>'Hour Loop'!CJ5897</f>
        <v>42.133000000000003</v>
      </c>
    </row>
    <row r="5888" spans="1:3" hidden="1" x14ac:dyDescent="0.25">
      <c r="B5888" t="e">
        <f>'Hour Loop'!CI5898</f>
        <v>#VALUE!</v>
      </c>
      <c r="C5888" t="e">
        <f>'Hour Loop'!CJ5898</f>
        <v>#VALUE!</v>
      </c>
    </row>
    <row r="5889" spans="1:3" hidden="1" x14ac:dyDescent="0.25">
      <c r="A5889" s="15" t="str">
        <f>'Hour Loop'!BV5899</f>
        <v>B</v>
      </c>
      <c r="B5889">
        <f>'Hour Loop'!CI5899</f>
        <v>101.07</v>
      </c>
      <c r="C5889">
        <f>'Hour Loop'!CJ5899</f>
        <v>49.198</v>
      </c>
    </row>
    <row r="5890" spans="1:3" hidden="1" x14ac:dyDescent="0.25">
      <c r="B5890" t="e">
        <f>'Hour Loop'!CI5900</f>
        <v>#VALUE!</v>
      </c>
      <c r="C5890" t="e">
        <f>'Hour Loop'!CJ5900</f>
        <v>#VALUE!</v>
      </c>
    </row>
    <row r="5891" spans="1:3" hidden="1" x14ac:dyDescent="0.25">
      <c r="A5891" s="15" t="str">
        <f>'Hour Loop'!BV5901</f>
        <v>B</v>
      </c>
      <c r="B5891">
        <f>'Hour Loop'!CI5901</f>
        <v>91.4</v>
      </c>
      <c r="C5891">
        <f>'Hour Loop'!CJ5901</f>
        <v>56.747</v>
      </c>
    </row>
    <row r="5892" spans="1:3" hidden="1" x14ac:dyDescent="0.25">
      <c r="B5892" t="e">
        <f>'Hour Loop'!CI5902</f>
        <v>#VALUE!</v>
      </c>
      <c r="C5892" t="e">
        <f>'Hour Loop'!CJ5902</f>
        <v>#VALUE!</v>
      </c>
    </row>
    <row r="5893" spans="1:3" hidden="1" x14ac:dyDescent="0.25">
      <c r="A5893" s="15" t="str">
        <f>'Hour Loop'!BV5903</f>
        <v>B</v>
      </c>
      <c r="B5893">
        <f>'Hour Loop'!CI5903</f>
        <v>82.11</v>
      </c>
      <c r="C5893">
        <f>'Hour Loop'!CJ5903</f>
        <v>64.762</v>
      </c>
    </row>
    <row r="5894" spans="1:3" hidden="1" x14ac:dyDescent="0.25">
      <c r="B5894" t="e">
        <f>'Hour Loop'!CI5904</f>
        <v>#VALUE!</v>
      </c>
      <c r="C5894" t="e">
        <f>'Hour Loop'!CJ5904</f>
        <v>#VALUE!</v>
      </c>
    </row>
    <row r="5895" spans="1:3" hidden="1" x14ac:dyDescent="0.25">
      <c r="A5895" s="15" t="str">
        <f>'Hour Loop'!BV5905</f>
        <v>B</v>
      </c>
      <c r="B5895">
        <f>'Hour Loop'!CI5905</f>
        <v>73.22</v>
      </c>
      <c r="C5895">
        <f>'Hour Loop'!CJ5905</f>
        <v>73.222999999999999</v>
      </c>
    </row>
    <row r="5896" spans="1:3" hidden="1" x14ac:dyDescent="0.25">
      <c r="B5896" t="e">
        <f>'Hour Loop'!CI5906</f>
        <v>#VALUE!</v>
      </c>
      <c r="C5896" t="e">
        <f>'Hour Loop'!CJ5906</f>
        <v>#VALUE!</v>
      </c>
    </row>
    <row r="5897" spans="1:3" hidden="1" x14ac:dyDescent="0.25">
      <c r="A5897" s="15" t="str">
        <f>'Hour Loop'!BV5907</f>
        <v>B</v>
      </c>
      <c r="B5897">
        <f>'Hour Loop'!CI5907</f>
        <v>64.760000000000005</v>
      </c>
      <c r="C5897">
        <f>'Hour Loop'!CJ5907</f>
        <v>82.11</v>
      </c>
    </row>
    <row r="5898" spans="1:3" hidden="1" x14ac:dyDescent="0.25">
      <c r="B5898" t="e">
        <f>'Hour Loop'!CI5908</f>
        <v>#VALUE!</v>
      </c>
      <c r="C5898" t="e">
        <f>'Hour Loop'!CJ5908</f>
        <v>#VALUE!</v>
      </c>
    </row>
    <row r="5899" spans="1:3" hidden="1" x14ac:dyDescent="0.25">
      <c r="A5899" s="15" t="str">
        <f>'Hour Loop'!BV5909</f>
        <v>B</v>
      </c>
      <c r="B5899">
        <f>'Hour Loop'!CI5909</f>
        <v>56.74</v>
      </c>
      <c r="C5899">
        <f>'Hour Loop'!CJ5909</f>
        <v>91.402000000000001</v>
      </c>
    </row>
    <row r="5900" spans="1:3" hidden="1" x14ac:dyDescent="0.25">
      <c r="B5900" t="e">
        <f>'Hour Loop'!CI5910</f>
        <v>#VALUE!</v>
      </c>
      <c r="C5900" t="e">
        <f>'Hour Loop'!CJ5910</f>
        <v>#VALUE!</v>
      </c>
    </row>
    <row r="5901" spans="1:3" hidden="1" x14ac:dyDescent="0.25">
      <c r="A5901" s="15" t="str">
        <f>'Hour Loop'!BV5911</f>
        <v>B</v>
      </c>
      <c r="B5901">
        <f>'Hour Loop'!CI5911</f>
        <v>49.198</v>
      </c>
      <c r="C5901">
        <f>'Hour Loop'!CJ5911</f>
        <v>101.075</v>
      </c>
    </row>
    <row r="5902" spans="1:3" hidden="1" x14ac:dyDescent="0.25">
      <c r="B5902" t="e">
        <f>'Hour Loop'!CI5912</f>
        <v>#VALUE!</v>
      </c>
      <c r="C5902" t="e">
        <f>'Hour Loop'!CJ5912</f>
        <v>#VALUE!</v>
      </c>
    </row>
    <row r="5903" spans="1:3" hidden="1" x14ac:dyDescent="0.25">
      <c r="A5903" s="15" t="str">
        <f>'Hour Loop'!BV5913</f>
        <v>B</v>
      </c>
      <c r="B5903">
        <f>'Hour Loop'!CI5913</f>
        <v>42.133000000000003</v>
      </c>
      <c r="C5903">
        <f>'Hour Loop'!CJ5913</f>
        <v>111.107</v>
      </c>
    </row>
    <row r="5904" spans="1:3" hidden="1" x14ac:dyDescent="0.25">
      <c r="B5904" t="e">
        <f>'Hour Loop'!CI5914</f>
        <v>#VALUE!</v>
      </c>
      <c r="C5904" t="e">
        <f>'Hour Loop'!CJ5914</f>
        <v>#VALUE!</v>
      </c>
    </row>
    <row r="5905" spans="1:3" hidden="1" x14ac:dyDescent="0.25">
      <c r="A5905" s="15" t="str">
        <f>'Hour Loop'!BV5915</f>
        <v>B</v>
      </c>
      <c r="B5905">
        <f>'Hour Loop'!CI5915</f>
        <v>35.567999999999998</v>
      </c>
      <c r="C5905">
        <f>'Hour Loop'!CJ5915</f>
        <v>121.474</v>
      </c>
    </row>
    <row r="5906" spans="1:3" hidden="1" x14ac:dyDescent="0.25">
      <c r="B5906" t="e">
        <f>'Hour Loop'!CI5916</f>
        <v>#VALUE!</v>
      </c>
      <c r="C5906" t="e">
        <f>'Hour Loop'!CJ5916</f>
        <v>#VALUE!</v>
      </c>
    </row>
    <row r="5907" spans="1:3" hidden="1" x14ac:dyDescent="0.25">
      <c r="A5907" s="15" t="str">
        <f>'Hour Loop'!BV5917</f>
        <v>B</v>
      </c>
      <c r="B5907">
        <f>'Hour Loop'!CI5917</f>
        <v>29.52</v>
      </c>
      <c r="C5907">
        <f>'Hour Loop'!CJ5917</f>
        <v>132.15100000000001</v>
      </c>
    </row>
    <row r="5908" spans="1:3" hidden="1" x14ac:dyDescent="0.25">
      <c r="B5908" t="e">
        <f>'Hour Loop'!CI5918</f>
        <v>#VALUE!</v>
      </c>
      <c r="C5908" t="e">
        <f>'Hour Loop'!CJ5918</f>
        <v>#VALUE!</v>
      </c>
    </row>
    <row r="5909" spans="1:3" hidden="1" x14ac:dyDescent="0.25">
      <c r="A5909" s="15" t="str">
        <f>'Hour Loop'!BV5919</f>
        <v>B</v>
      </c>
      <c r="B5909">
        <f>'Hour Loop'!CI5919</f>
        <v>24.003</v>
      </c>
      <c r="C5909">
        <f>'Hour Loop'!CJ5919</f>
        <v>143.11099999999999</v>
      </c>
    </row>
    <row r="5910" spans="1:3" hidden="1" x14ac:dyDescent="0.25">
      <c r="B5910" t="e">
        <f>'Hour Loop'!CI5920</f>
        <v>#VALUE!</v>
      </c>
      <c r="C5910" t="e">
        <f>'Hour Loop'!CJ5920</f>
        <v>#VALUE!</v>
      </c>
    </row>
    <row r="5911" spans="1:3" hidden="1" x14ac:dyDescent="0.25">
      <c r="A5911" s="15" t="str">
        <f>'Hour Loop'!BV5921</f>
        <v>B</v>
      </c>
      <c r="B5911">
        <f>'Hour Loop'!CI5921</f>
        <v>19.03</v>
      </c>
      <c r="C5911">
        <f>'Hour Loop'!CJ5921</f>
        <v>154.32900000000001</v>
      </c>
    </row>
    <row r="5912" spans="1:3" hidden="1" x14ac:dyDescent="0.25">
      <c r="B5912" t="e">
        <f>'Hour Loop'!CI5922</f>
        <v>#VALUE!</v>
      </c>
      <c r="C5912" t="e">
        <f>'Hour Loop'!CJ5922</f>
        <v>#VALUE!</v>
      </c>
    </row>
    <row r="5913" spans="1:3" hidden="1" x14ac:dyDescent="0.25">
      <c r="A5913" s="15" t="str">
        <f>'Hour Loop'!BV5923</f>
        <v>B</v>
      </c>
      <c r="B5913">
        <f>'Hour Loop'!CI5923</f>
        <v>14.614000000000001</v>
      </c>
      <c r="C5913">
        <f>'Hour Loop'!CJ5923</f>
        <v>165.77799999999999</v>
      </c>
    </row>
    <row r="5914" spans="1:3" hidden="1" x14ac:dyDescent="0.25">
      <c r="B5914" t="e">
        <f>'Hour Loop'!CI5924</f>
        <v>#VALUE!</v>
      </c>
      <c r="C5914" t="e">
        <f>'Hour Loop'!CJ5924</f>
        <v>#VALUE!</v>
      </c>
    </row>
    <row r="5915" spans="1:3" hidden="1" x14ac:dyDescent="0.25">
      <c r="A5915" s="15" t="str">
        <f>'Hour Loop'!BV5925</f>
        <v>B</v>
      </c>
      <c r="B5915">
        <f>'Hour Loop'!CI5925</f>
        <v>10.765000000000001</v>
      </c>
      <c r="C5915">
        <f>'Hour Loop'!CJ5925</f>
        <v>177.429</v>
      </c>
    </row>
    <row r="5916" spans="1:3" hidden="1" x14ac:dyDescent="0.25">
      <c r="B5916" t="e">
        <f>'Hour Loop'!CI5926</f>
        <v>#VALUE!</v>
      </c>
      <c r="C5916" t="e">
        <f>'Hour Loop'!CJ5926</f>
        <v>#VALUE!</v>
      </c>
    </row>
    <row r="5917" spans="1:3" hidden="1" x14ac:dyDescent="0.25">
      <c r="A5917" s="15" t="str">
        <f>'Hour Loop'!BV5927</f>
        <v>B</v>
      </c>
      <c r="B5917">
        <f>'Hour Loop'!CI5927</f>
        <v>7.492</v>
      </c>
      <c r="C5917">
        <f>'Hour Loop'!CJ5927</f>
        <v>189.255</v>
      </c>
    </row>
    <row r="5918" spans="1:3" hidden="1" x14ac:dyDescent="0.25">
      <c r="B5918" t="e">
        <f>'Hour Loop'!CI5928</f>
        <v>#VALUE!</v>
      </c>
      <c r="C5918" t="e">
        <f>'Hour Loop'!CJ5928</f>
        <v>#VALUE!</v>
      </c>
    </row>
    <row r="5919" spans="1:3" hidden="1" x14ac:dyDescent="0.25">
      <c r="A5919" s="15" t="str">
        <f>'Hour Loop'!BV5929</f>
        <v>B</v>
      </c>
      <c r="B5919">
        <f>'Hour Loop'!CI5929</f>
        <v>4.8040000000000003</v>
      </c>
      <c r="C5919">
        <f>'Hour Loop'!CJ5929</f>
        <v>201.227</v>
      </c>
    </row>
    <row r="5920" spans="1:3" hidden="1" x14ac:dyDescent="0.25">
      <c r="B5920" t="e">
        <f>'Hour Loop'!CI5930</f>
        <v>#VALUE!</v>
      </c>
      <c r="C5920" t="e">
        <f>'Hour Loop'!CJ5930</f>
        <v>#VALUE!</v>
      </c>
    </row>
    <row r="5921" spans="1:3" hidden="1" x14ac:dyDescent="0.25">
      <c r="A5921" s="15" t="str">
        <f>'Hour Loop'!BV5931</f>
        <v>B</v>
      </c>
      <c r="B5921">
        <f>'Hour Loop'!CI5931</f>
        <v>2.706</v>
      </c>
      <c r="C5921">
        <f>'Hour Loop'!CJ5931</f>
        <v>213.31700000000001</v>
      </c>
    </row>
    <row r="5922" spans="1:3" hidden="1" x14ac:dyDescent="0.25">
      <c r="B5922" t="e">
        <f>'Hour Loop'!CI5932</f>
        <v>#VALUE!</v>
      </c>
      <c r="C5922" t="e">
        <f>'Hour Loop'!CJ5932</f>
        <v>#VALUE!</v>
      </c>
    </row>
    <row r="5923" spans="1:3" hidden="1" x14ac:dyDescent="0.25">
      <c r="A5923" s="15" t="str">
        <f>'Hour Loop'!BV5933</f>
        <v>B</v>
      </c>
      <c r="B5923">
        <f>'Hour Loop'!CI5933</f>
        <v>1.204</v>
      </c>
      <c r="C5923">
        <f>'Hour Loop'!CJ5933</f>
        <v>225.49600000000001</v>
      </c>
    </row>
    <row r="5924" spans="1:3" hidden="1" x14ac:dyDescent="0.25">
      <c r="B5924" t="e">
        <f>'Hour Loop'!CI5934</f>
        <v>#VALUE!</v>
      </c>
      <c r="C5924" t="e">
        <f>'Hour Loop'!CJ5934</f>
        <v>#VALUE!</v>
      </c>
    </row>
    <row r="5925" spans="1:3" hidden="1" x14ac:dyDescent="0.25">
      <c r="A5925" s="15" t="str">
        <f>'Hour Loop'!BV5935</f>
        <v>B</v>
      </c>
      <c r="B5925">
        <f>'Hour Loop'!CI5935</f>
        <v>0.30099999999999999</v>
      </c>
      <c r="C5925">
        <f>'Hour Loop'!CJ5935</f>
        <v>237.733</v>
      </c>
    </row>
    <row r="5926" spans="1:3" hidden="1" x14ac:dyDescent="0.25">
      <c r="B5926" t="e">
        <f>'Hour Loop'!CI5936</f>
        <v>#VALUE!</v>
      </c>
      <c r="C5926" t="e">
        <f>'Hour Loop'!CJ5936</f>
        <v>#VALUE!</v>
      </c>
    </row>
    <row r="5927" spans="1:3" hidden="1" x14ac:dyDescent="0.25">
      <c r="A5927" s="15" t="str">
        <f>'Hour Loop'!BV5937</f>
        <v>B</v>
      </c>
      <c r="B5927">
        <f>'Hour Loop'!CI5937</f>
        <v>0</v>
      </c>
      <c r="C5927">
        <f>'Hour Loop'!CJ5937</f>
        <v>250</v>
      </c>
    </row>
    <row r="5928" spans="1:3" hidden="1" x14ac:dyDescent="0.25">
      <c r="B5928" t="e">
        <f>'Hour Loop'!CI5938</f>
        <v>#VALUE!</v>
      </c>
      <c r="C5928" t="e">
        <f>'Hour Loop'!CJ5938</f>
        <v>#VALUE!</v>
      </c>
    </row>
    <row r="5929" spans="1:3" hidden="1" x14ac:dyDescent="0.25">
      <c r="A5929" s="15" t="str">
        <f>'Hour Loop'!BV5939</f>
        <v>B</v>
      </c>
      <c r="B5929">
        <f>'Hour Loop'!CI5939</f>
        <v>0.30099999999999999</v>
      </c>
      <c r="C5929">
        <f>'Hour Loop'!CJ5939</f>
        <v>262.267</v>
      </c>
    </row>
    <row r="5930" spans="1:3" hidden="1" x14ac:dyDescent="0.25">
      <c r="B5930" t="e">
        <f>'Hour Loop'!CI5940</f>
        <v>#VALUE!</v>
      </c>
      <c r="C5930" t="e">
        <f>'Hour Loop'!CJ5940</f>
        <v>#VALUE!</v>
      </c>
    </row>
    <row r="5931" spans="1:3" hidden="1" x14ac:dyDescent="0.25">
      <c r="A5931" s="15" t="str">
        <f>'Hour Loop'!BV5941</f>
        <v>B</v>
      </c>
      <c r="B5931">
        <f>'Hour Loop'!CI5941</f>
        <v>1.204</v>
      </c>
      <c r="C5931">
        <f>'Hour Loop'!CJ5941</f>
        <v>274.50400000000002</v>
      </c>
    </row>
    <row r="5932" spans="1:3" hidden="1" x14ac:dyDescent="0.25">
      <c r="B5932" t="e">
        <f>'Hour Loop'!CI5942</f>
        <v>#VALUE!</v>
      </c>
      <c r="C5932" t="e">
        <f>'Hour Loop'!CJ5942</f>
        <v>#VALUE!</v>
      </c>
    </row>
    <row r="5933" spans="1:3" hidden="1" x14ac:dyDescent="0.25">
      <c r="A5933" s="15" t="str">
        <f>'Hour Loop'!BV5943</f>
        <v>B</v>
      </c>
      <c r="B5933">
        <f>'Hour Loop'!CI5943</f>
        <v>2.706</v>
      </c>
      <c r="C5933">
        <f>'Hour Loop'!CJ5943</f>
        <v>286.68299999999999</v>
      </c>
    </row>
    <row r="5934" spans="1:3" hidden="1" x14ac:dyDescent="0.25">
      <c r="B5934" t="e">
        <f>'Hour Loop'!CI5944</f>
        <v>#VALUE!</v>
      </c>
      <c r="C5934" t="e">
        <f>'Hour Loop'!CJ5944</f>
        <v>#VALUE!</v>
      </c>
    </row>
    <row r="5935" spans="1:3" hidden="1" x14ac:dyDescent="0.25">
      <c r="A5935" s="15" t="str">
        <f>'Hour Loop'!BV5945</f>
        <v>B</v>
      </c>
      <c r="B5935">
        <f>'Hour Loop'!CI5945</f>
        <v>4.8040000000000003</v>
      </c>
      <c r="C5935">
        <f>'Hour Loop'!CJ5945</f>
        <v>298.77300000000002</v>
      </c>
    </row>
    <row r="5936" spans="1:3" hidden="1" x14ac:dyDescent="0.25">
      <c r="B5936" t="e">
        <f>'Hour Loop'!CI5946</f>
        <v>#VALUE!</v>
      </c>
      <c r="C5936" t="e">
        <f>'Hour Loop'!CJ5946</f>
        <v>#VALUE!</v>
      </c>
    </row>
    <row r="5937" spans="1:3" hidden="1" x14ac:dyDescent="0.25">
      <c r="A5937" s="15" t="str">
        <f>'Hour Loop'!BV5947</f>
        <v>B</v>
      </c>
      <c r="B5937">
        <f>'Hour Loop'!CI5947</f>
        <v>7.492</v>
      </c>
      <c r="C5937">
        <f>'Hour Loop'!CJ5947</f>
        <v>310.745</v>
      </c>
    </row>
    <row r="5938" spans="1:3" hidden="1" x14ac:dyDescent="0.25">
      <c r="B5938" t="e">
        <f>'Hour Loop'!CI5948</f>
        <v>#VALUE!</v>
      </c>
      <c r="C5938" t="e">
        <f>'Hour Loop'!CJ5948</f>
        <v>#VALUE!</v>
      </c>
    </row>
    <row r="5939" spans="1:3" hidden="1" x14ac:dyDescent="0.25">
      <c r="A5939" s="15" t="str">
        <f>'Hour Loop'!BV5949</f>
        <v>B</v>
      </c>
      <c r="B5939">
        <f>'Hour Loop'!CI5949</f>
        <v>10.765000000000001</v>
      </c>
      <c r="C5939">
        <f>'Hour Loop'!CJ5949</f>
        <v>322.57100000000003</v>
      </c>
    </row>
    <row r="5940" spans="1:3" hidden="1" x14ac:dyDescent="0.25">
      <c r="B5940" t="e">
        <f>'Hour Loop'!CI5950</f>
        <v>#VALUE!</v>
      </c>
      <c r="C5940" t="e">
        <f>'Hour Loop'!CJ5950</f>
        <v>#VALUE!</v>
      </c>
    </row>
    <row r="5941" spans="1:3" hidden="1" x14ac:dyDescent="0.25">
      <c r="A5941" s="15" t="str">
        <f>'Hour Loop'!BV5951</f>
        <v>B</v>
      </c>
      <c r="B5941">
        <f>'Hour Loop'!CI5951</f>
        <v>14.614000000000001</v>
      </c>
      <c r="C5941">
        <f>'Hour Loop'!CJ5951</f>
        <v>334.22199999999998</v>
      </c>
    </row>
    <row r="5942" spans="1:3" hidden="1" x14ac:dyDescent="0.25">
      <c r="B5942" t="e">
        <f>'Hour Loop'!CI5952</f>
        <v>#VALUE!</v>
      </c>
      <c r="C5942" t="e">
        <f>'Hour Loop'!CJ5952</f>
        <v>#VALUE!</v>
      </c>
    </row>
    <row r="5943" spans="1:3" hidden="1" x14ac:dyDescent="0.25">
      <c r="A5943" s="15" t="str">
        <f>'Hour Loop'!BV5953</f>
        <v>B</v>
      </c>
      <c r="B5943">
        <f>'Hour Loop'!CI5953</f>
        <v>19.03</v>
      </c>
      <c r="C5943">
        <f>'Hour Loop'!CJ5953</f>
        <v>345.67099999999999</v>
      </c>
    </row>
    <row r="5944" spans="1:3" hidden="1" x14ac:dyDescent="0.25">
      <c r="B5944" t="e">
        <f>'Hour Loop'!CI5954</f>
        <v>#VALUE!</v>
      </c>
      <c r="C5944" t="e">
        <f>'Hour Loop'!CJ5954</f>
        <v>#VALUE!</v>
      </c>
    </row>
    <row r="5945" spans="1:3" hidden="1" x14ac:dyDescent="0.25">
      <c r="A5945" s="15" t="str">
        <f>'Hour Loop'!BV5955</f>
        <v>B</v>
      </c>
      <c r="B5945">
        <f>'Hour Loop'!CI5955</f>
        <v>24.003</v>
      </c>
      <c r="C5945">
        <f>'Hour Loop'!CJ5955</f>
        <v>356.88900000000001</v>
      </c>
    </row>
    <row r="5946" spans="1:3" hidden="1" x14ac:dyDescent="0.25">
      <c r="B5946" t="e">
        <f>'Hour Loop'!CI5956</f>
        <v>#VALUE!</v>
      </c>
      <c r="C5946" t="e">
        <f>'Hour Loop'!CJ5956</f>
        <v>#VALUE!</v>
      </c>
    </row>
    <row r="5947" spans="1:3" hidden="1" x14ac:dyDescent="0.25">
      <c r="A5947" s="15" t="str">
        <f>'Hour Loop'!BV5957</f>
        <v>B</v>
      </c>
      <c r="B5947">
        <f>'Hour Loop'!CI5957</f>
        <v>29.52</v>
      </c>
      <c r="C5947">
        <f>'Hour Loop'!CJ5957</f>
        <v>367.84899999999999</v>
      </c>
    </row>
    <row r="5948" spans="1:3" hidden="1" x14ac:dyDescent="0.25">
      <c r="B5948" t="e">
        <f>'Hour Loop'!CI5958</f>
        <v>#VALUE!</v>
      </c>
      <c r="C5948" t="e">
        <f>'Hour Loop'!CJ5958</f>
        <v>#VALUE!</v>
      </c>
    </row>
    <row r="5949" spans="1:3" hidden="1" x14ac:dyDescent="0.25">
      <c r="A5949" s="15" t="str">
        <f>'Hour Loop'!BV5959</f>
        <v>B</v>
      </c>
      <c r="B5949">
        <f>'Hour Loop'!CI5959</f>
        <v>35.567999999999998</v>
      </c>
      <c r="C5949">
        <f>'Hour Loop'!CJ5959</f>
        <v>378.52600000000001</v>
      </c>
    </row>
    <row r="5950" spans="1:3" hidden="1" x14ac:dyDescent="0.25">
      <c r="B5950" t="e">
        <f>'Hour Loop'!CI5960</f>
        <v>#VALUE!</v>
      </c>
      <c r="C5950" t="e">
        <f>'Hour Loop'!CJ5960</f>
        <v>#VALUE!</v>
      </c>
    </row>
    <row r="5951" spans="1:3" hidden="1" x14ac:dyDescent="0.25">
      <c r="A5951" s="15" t="str">
        <f>'Hour Loop'!BV5961</f>
        <v>B</v>
      </c>
      <c r="B5951">
        <f>'Hour Loop'!CI5961</f>
        <v>42.133000000000003</v>
      </c>
      <c r="C5951">
        <f>'Hour Loop'!CJ5961</f>
        <v>388.89299999999997</v>
      </c>
    </row>
    <row r="5952" spans="1:3" hidden="1" x14ac:dyDescent="0.25">
      <c r="B5952" t="e">
        <f>'Hour Loop'!CI5962</f>
        <v>#VALUE!</v>
      </c>
      <c r="C5952" t="e">
        <f>'Hour Loop'!CJ5962</f>
        <v>#VALUE!</v>
      </c>
    </row>
    <row r="5953" spans="1:3" hidden="1" x14ac:dyDescent="0.25">
      <c r="A5953" s="15" t="str">
        <f>'Hour Loop'!BV5963</f>
        <v>B</v>
      </c>
      <c r="B5953">
        <f>'Hour Loop'!CI5963</f>
        <v>49.198</v>
      </c>
      <c r="C5953">
        <f>'Hour Loop'!CJ5963</f>
        <v>398.92500000000001</v>
      </c>
    </row>
    <row r="5954" spans="1:3" hidden="1" x14ac:dyDescent="0.25">
      <c r="B5954" t="e">
        <f>'Hour Loop'!CI5964</f>
        <v>#VALUE!</v>
      </c>
      <c r="C5954" t="e">
        <f>'Hour Loop'!CJ5964</f>
        <v>#VALUE!</v>
      </c>
    </row>
    <row r="5955" spans="1:3" hidden="1" x14ac:dyDescent="0.25">
      <c r="A5955" s="15" t="str">
        <f>'Hour Loop'!BV5965</f>
        <v>B</v>
      </c>
      <c r="B5955">
        <f>'Hour Loop'!CI5965</f>
        <v>56.747</v>
      </c>
      <c r="C5955">
        <f>'Hour Loop'!CJ5965</f>
        <v>408.59800000000001</v>
      </c>
    </row>
    <row r="5956" spans="1:3" hidden="1" x14ac:dyDescent="0.25">
      <c r="B5956" t="e">
        <f>'Hour Loop'!CI5966</f>
        <v>#VALUE!</v>
      </c>
      <c r="C5956" t="e">
        <f>'Hour Loop'!CJ5966</f>
        <v>#VALUE!</v>
      </c>
    </row>
    <row r="5957" spans="1:3" hidden="1" x14ac:dyDescent="0.25">
      <c r="A5957" s="15" t="str">
        <f>'Hour Loop'!BV5967</f>
        <v>B</v>
      </c>
      <c r="B5957">
        <f>'Hour Loop'!CI5967</f>
        <v>64.762</v>
      </c>
      <c r="C5957">
        <f>'Hour Loop'!CJ5967</f>
        <v>417.89</v>
      </c>
    </row>
    <row r="5958" spans="1:3" hidden="1" x14ac:dyDescent="0.25">
      <c r="B5958" t="e">
        <f>'Hour Loop'!CI5968</f>
        <v>#VALUE!</v>
      </c>
      <c r="C5958" t="e">
        <f>'Hour Loop'!CJ5968</f>
        <v>#VALUE!</v>
      </c>
    </row>
    <row r="5959" spans="1:3" hidden="1" x14ac:dyDescent="0.25">
      <c r="A5959" s="15" t="str">
        <f>'Hour Loop'!BV5969</f>
        <v>B</v>
      </c>
      <c r="B5959">
        <f>'Hour Loop'!CI5969</f>
        <v>73.222999999999999</v>
      </c>
      <c r="C5959">
        <f>'Hour Loop'!CJ5969</f>
        <v>426.77699999999999</v>
      </c>
    </row>
    <row r="5960" spans="1:3" hidden="1" x14ac:dyDescent="0.25">
      <c r="B5960" t="e">
        <f>'Hour Loop'!CI5970</f>
        <v>#VALUE!</v>
      </c>
      <c r="C5960" t="e">
        <f>'Hour Loop'!CJ5970</f>
        <v>#VALUE!</v>
      </c>
    </row>
    <row r="5961" spans="1:3" hidden="1" x14ac:dyDescent="0.25">
      <c r="A5961" s="15" t="str">
        <f>'Hour Loop'!BV5971</f>
        <v>B</v>
      </c>
      <c r="B5961">
        <f>'Hour Loop'!CI5971</f>
        <v>82.11</v>
      </c>
      <c r="C5961">
        <f>'Hour Loop'!CJ5971</f>
        <v>435.238</v>
      </c>
    </row>
    <row r="5962" spans="1:3" hidden="1" x14ac:dyDescent="0.25">
      <c r="B5962" t="e">
        <f>'Hour Loop'!CI5972</f>
        <v>#VALUE!</v>
      </c>
      <c r="C5962" t="e">
        <f>'Hour Loop'!CJ5972</f>
        <v>#VALUE!</v>
      </c>
    </row>
    <row r="5963" spans="1:3" hidden="1" x14ac:dyDescent="0.25">
      <c r="A5963" s="15" t="str">
        <f>'Hour Loop'!BV5973</f>
        <v>B</v>
      </c>
      <c r="B5963">
        <f>'Hour Loop'!CI5973</f>
        <v>91.402000000000001</v>
      </c>
      <c r="C5963">
        <f>'Hour Loop'!CJ5973</f>
        <v>443.25299999999999</v>
      </c>
    </row>
    <row r="5964" spans="1:3" hidden="1" x14ac:dyDescent="0.25">
      <c r="B5964" t="e">
        <f>'Hour Loop'!CI5974</f>
        <v>#VALUE!</v>
      </c>
      <c r="C5964" t="e">
        <f>'Hour Loop'!CJ5974</f>
        <v>#VALUE!</v>
      </c>
    </row>
    <row r="5965" spans="1:3" hidden="1" x14ac:dyDescent="0.25">
      <c r="A5965" s="15" t="str">
        <f>'Hour Loop'!BV5975</f>
        <v>B</v>
      </c>
      <c r="B5965">
        <f>'Hour Loop'!CI5975</f>
        <v>101.075</v>
      </c>
      <c r="C5965">
        <f>'Hour Loop'!CJ5975</f>
        <v>450.80200000000002</v>
      </c>
    </row>
    <row r="5966" spans="1:3" hidden="1" x14ac:dyDescent="0.25">
      <c r="B5966" t="e">
        <f>'Hour Loop'!CI5976</f>
        <v>#VALUE!</v>
      </c>
      <c r="C5966" t="e">
        <f>'Hour Loop'!CJ5976</f>
        <v>#VALUE!</v>
      </c>
    </row>
    <row r="5967" spans="1:3" hidden="1" x14ac:dyDescent="0.25">
      <c r="A5967" s="15" t="str">
        <f>'Hour Loop'!BV5977</f>
        <v>B</v>
      </c>
      <c r="B5967">
        <f>'Hour Loop'!CI5977</f>
        <v>111.107</v>
      </c>
      <c r="C5967">
        <f>'Hour Loop'!CJ5977</f>
        <v>457.86700000000002</v>
      </c>
    </row>
    <row r="5968" spans="1:3" hidden="1" x14ac:dyDescent="0.25">
      <c r="B5968" t="e">
        <f>'Hour Loop'!CI5978</f>
        <v>#VALUE!</v>
      </c>
      <c r="C5968" t="e">
        <f>'Hour Loop'!CJ5978</f>
        <v>#VALUE!</v>
      </c>
    </row>
    <row r="5969" spans="1:3" hidden="1" x14ac:dyDescent="0.25">
      <c r="A5969" s="15" t="str">
        <f>'Hour Loop'!BV5979</f>
        <v>B</v>
      </c>
      <c r="B5969">
        <f>'Hour Loop'!CI5979</f>
        <v>121.474</v>
      </c>
      <c r="C5969">
        <f>'Hour Loop'!CJ5979</f>
        <v>464.43200000000002</v>
      </c>
    </row>
    <row r="5970" spans="1:3" hidden="1" x14ac:dyDescent="0.25">
      <c r="B5970" t="e">
        <f>'Hour Loop'!CI5980</f>
        <v>#VALUE!</v>
      </c>
      <c r="C5970" t="e">
        <f>'Hour Loop'!CJ5980</f>
        <v>#VALUE!</v>
      </c>
    </row>
    <row r="5971" spans="1:3" hidden="1" x14ac:dyDescent="0.25">
      <c r="A5971" s="15" t="str">
        <f>'Hour Loop'!BV5981</f>
        <v>B</v>
      </c>
      <c r="B5971">
        <f>'Hour Loop'!CI5981</f>
        <v>132.15100000000001</v>
      </c>
      <c r="C5971">
        <f>'Hour Loop'!CJ5981</f>
        <v>470.48</v>
      </c>
    </row>
    <row r="5972" spans="1:3" hidden="1" x14ac:dyDescent="0.25">
      <c r="B5972" t="e">
        <f>'Hour Loop'!CI5982</f>
        <v>#VALUE!</v>
      </c>
      <c r="C5972" t="e">
        <f>'Hour Loop'!CJ5982</f>
        <v>#VALUE!</v>
      </c>
    </row>
    <row r="5973" spans="1:3" hidden="1" x14ac:dyDescent="0.25">
      <c r="A5973" s="15" t="str">
        <f>'Hour Loop'!BV5983</f>
        <v>B</v>
      </c>
      <c r="B5973">
        <f>'Hour Loop'!CI5983</f>
        <v>143.11099999999999</v>
      </c>
      <c r="C5973">
        <f>'Hour Loop'!CJ5983</f>
        <v>475.99700000000001</v>
      </c>
    </row>
    <row r="5974" spans="1:3" hidden="1" x14ac:dyDescent="0.25">
      <c r="B5974" t="e">
        <f>'Hour Loop'!CI5984</f>
        <v>#VALUE!</v>
      </c>
      <c r="C5974" t="e">
        <f>'Hour Loop'!CJ5984</f>
        <v>#VALUE!</v>
      </c>
    </row>
    <row r="5975" spans="1:3" hidden="1" x14ac:dyDescent="0.25">
      <c r="A5975" s="15" t="str">
        <f>'Hour Loop'!BV5985</f>
        <v>B</v>
      </c>
      <c r="B5975">
        <f>'Hour Loop'!CI5985</f>
        <v>154.32900000000001</v>
      </c>
      <c r="C5975">
        <f>'Hour Loop'!CJ5985</f>
        <v>480.97</v>
      </c>
    </row>
    <row r="5976" spans="1:3" hidden="1" x14ac:dyDescent="0.25">
      <c r="B5976" t="e">
        <f>'Hour Loop'!CI5986</f>
        <v>#VALUE!</v>
      </c>
      <c r="C5976" t="e">
        <f>'Hour Loop'!CJ5986</f>
        <v>#VALUE!</v>
      </c>
    </row>
    <row r="5977" spans="1:3" hidden="1" x14ac:dyDescent="0.25">
      <c r="A5977" s="15" t="str">
        <f>'Hour Loop'!BV5987</f>
        <v>B</v>
      </c>
      <c r="B5977">
        <f>'Hour Loop'!CI5987</f>
        <v>165.77799999999999</v>
      </c>
      <c r="C5977">
        <f>'Hour Loop'!CJ5987</f>
        <v>485.38600000000002</v>
      </c>
    </row>
    <row r="5978" spans="1:3" hidden="1" x14ac:dyDescent="0.25">
      <c r="B5978" t="e">
        <f>'Hour Loop'!CI5988</f>
        <v>#VALUE!</v>
      </c>
      <c r="C5978" t="e">
        <f>'Hour Loop'!CJ5988</f>
        <v>#VALUE!</v>
      </c>
    </row>
    <row r="5979" spans="1:3" hidden="1" x14ac:dyDescent="0.25">
      <c r="A5979" s="15" t="str">
        <f>'Hour Loop'!BV5989</f>
        <v>B</v>
      </c>
      <c r="B5979">
        <f>'Hour Loop'!CI5989</f>
        <v>177.429</v>
      </c>
      <c r="C5979">
        <f>'Hour Loop'!CJ5989</f>
        <v>489.23500000000001</v>
      </c>
    </row>
    <row r="5980" spans="1:3" hidden="1" x14ac:dyDescent="0.25">
      <c r="B5980" t="e">
        <f>'Hour Loop'!CI5990</f>
        <v>#VALUE!</v>
      </c>
      <c r="C5980" t="e">
        <f>'Hour Loop'!CJ5990</f>
        <v>#VALUE!</v>
      </c>
    </row>
    <row r="5981" spans="1:3" hidden="1" x14ac:dyDescent="0.25">
      <c r="A5981" s="15" t="str">
        <f>'Hour Loop'!BV5991</f>
        <v>B</v>
      </c>
      <c r="B5981">
        <f>'Hour Loop'!CI5991</f>
        <v>189.255</v>
      </c>
      <c r="C5981">
        <f>'Hour Loop'!CJ5991</f>
        <v>492.50799999999998</v>
      </c>
    </row>
    <row r="5982" spans="1:3" hidden="1" x14ac:dyDescent="0.25">
      <c r="B5982" t="e">
        <f>'Hour Loop'!CI5992</f>
        <v>#VALUE!</v>
      </c>
      <c r="C5982" t="e">
        <f>'Hour Loop'!CJ5992</f>
        <v>#VALUE!</v>
      </c>
    </row>
    <row r="5983" spans="1:3" hidden="1" x14ac:dyDescent="0.25">
      <c r="A5983" s="15" t="str">
        <f>'Hour Loop'!BV5993</f>
        <v>B</v>
      </c>
      <c r="B5983">
        <f>'Hour Loop'!CI5993</f>
        <v>201.227</v>
      </c>
      <c r="C5983">
        <f>'Hour Loop'!CJ5993</f>
        <v>495.19600000000003</v>
      </c>
    </row>
    <row r="5984" spans="1:3" hidden="1" x14ac:dyDescent="0.25">
      <c r="B5984" t="e">
        <f>'Hour Loop'!CI5994</f>
        <v>#VALUE!</v>
      </c>
      <c r="C5984" t="e">
        <f>'Hour Loop'!CJ5994</f>
        <v>#VALUE!</v>
      </c>
    </row>
    <row r="5985" spans="1:3" hidden="1" x14ac:dyDescent="0.25">
      <c r="A5985" s="15" t="str">
        <f>'Hour Loop'!BV5995</f>
        <v>B</v>
      </c>
      <c r="B5985">
        <f>'Hour Loop'!CI5995</f>
        <v>213.31700000000001</v>
      </c>
      <c r="C5985">
        <f>'Hour Loop'!CJ5995</f>
        <v>497.29399999999998</v>
      </c>
    </row>
    <row r="5986" spans="1:3" hidden="1" x14ac:dyDescent="0.25">
      <c r="B5986" t="e">
        <f>'Hour Loop'!CI5996</f>
        <v>#VALUE!</v>
      </c>
      <c r="C5986" t="e">
        <f>'Hour Loop'!CJ5996</f>
        <v>#VALUE!</v>
      </c>
    </row>
    <row r="5987" spans="1:3" hidden="1" x14ac:dyDescent="0.25">
      <c r="A5987" s="15" t="str">
        <f>'Hour Loop'!BV5997</f>
        <v>B</v>
      </c>
      <c r="B5987">
        <f>'Hour Loop'!CI5997</f>
        <v>225.49600000000001</v>
      </c>
      <c r="C5987">
        <f>'Hour Loop'!CJ5997</f>
        <v>498.79599999999999</v>
      </c>
    </row>
    <row r="5988" spans="1:3" hidden="1" x14ac:dyDescent="0.25">
      <c r="B5988" t="e">
        <f>'Hour Loop'!CI5998</f>
        <v>#VALUE!</v>
      </c>
      <c r="C5988" t="e">
        <f>'Hour Loop'!CJ5998</f>
        <v>#VALUE!</v>
      </c>
    </row>
    <row r="5989" spans="1:3" hidden="1" x14ac:dyDescent="0.25">
      <c r="A5989" s="15" t="str">
        <f>'Hour Loop'!BV5999</f>
        <v>B</v>
      </c>
      <c r="B5989">
        <f>'Hour Loop'!CI5999</f>
        <v>237.733</v>
      </c>
      <c r="C5989">
        <f>'Hour Loop'!CJ5999</f>
        <v>499.69900000000001</v>
      </c>
    </row>
    <row r="5990" spans="1:3" hidden="1" x14ac:dyDescent="0.25">
      <c r="B5990" t="e">
        <f>'Hour Loop'!CI6000</f>
        <v>#VALUE!</v>
      </c>
      <c r="C5990" t="e">
        <f>'Hour Loop'!CJ6000</f>
        <v>#VALUE!</v>
      </c>
    </row>
    <row r="5991" spans="1:3" hidden="1" x14ac:dyDescent="0.25">
      <c r="B5991">
        <f>'Hour Loop'!CI6001</f>
        <v>250</v>
      </c>
      <c r="C5991">
        <f>'Hour Loop'!CJ6001</f>
        <v>500</v>
      </c>
    </row>
    <row r="5992" spans="1:3" hidden="1" x14ac:dyDescent="0.25">
      <c r="B5992" t="e">
        <f>'Hour Loop'!CI6002</f>
        <v>#VALUE!</v>
      </c>
      <c r="C5992" t="e">
        <f>'Hour Loop'!CJ6002</f>
        <v>#VALUE!</v>
      </c>
    </row>
    <row r="5993" spans="1:3" hidden="1" x14ac:dyDescent="0.25">
      <c r="A5993" s="15" t="str">
        <f>'Hour Loop'!BV6003</f>
        <v>B</v>
      </c>
      <c r="B5993" t="e">
        <f>'Hour Loop'!CI6003</f>
        <v>#VALUE!</v>
      </c>
      <c r="C5993" t="e">
        <f>'Hour Loop'!CJ6003</f>
        <v>#VALUE!</v>
      </c>
    </row>
    <row r="5994" spans="1:3" hidden="1" x14ac:dyDescent="0.25">
      <c r="A5994" s="15" t="str">
        <f>'Hour Loop'!BV6004</f>
        <v>C</v>
      </c>
      <c r="B5994" t="e">
        <f>'Hour Loop'!CI6004</f>
        <v>#VALUE!</v>
      </c>
      <c r="C5994" t="e">
        <f>'Hour Loop'!CJ6004</f>
        <v>#VALUE!</v>
      </c>
    </row>
    <row r="5995" spans="1:3" hidden="1" x14ac:dyDescent="0.25">
      <c r="A5995" s="15" t="str">
        <f>'Hour Loop'!BV6005</f>
        <v>C</v>
      </c>
      <c r="B5995">
        <f>'Hour Loop'!CI6005</f>
        <v>250</v>
      </c>
      <c r="C5995">
        <f>'Hour Loop'!CJ6005</f>
        <v>465</v>
      </c>
    </row>
    <row r="5996" spans="1:3" hidden="1" x14ac:dyDescent="0.25">
      <c r="A5996" s="15" t="str">
        <f>'Hour Loop'!BV6006</f>
        <v>C</v>
      </c>
      <c r="B5996">
        <f>'Hour Loop'!CI6006</f>
        <v>260.55</v>
      </c>
      <c r="C5996">
        <f>'Hour Loop'!CJ6006</f>
        <v>464.74099999999999</v>
      </c>
    </row>
    <row r="5997" spans="1:3" hidden="1" x14ac:dyDescent="0.25">
      <c r="A5997" s="15" t="str">
        <f>'Hour Loop'!BV6007</f>
        <v>C</v>
      </c>
      <c r="B5997">
        <f>'Hour Loop'!CI6007</f>
        <v>271.07400000000001</v>
      </c>
      <c r="C5997">
        <f>'Hour Loop'!CJ6007</f>
        <v>463.96499999999997</v>
      </c>
    </row>
    <row r="5998" spans="1:3" hidden="1" x14ac:dyDescent="0.25">
      <c r="A5998" s="15" t="str">
        <f>'Hour Loop'!BV6008</f>
        <v>C</v>
      </c>
      <c r="B5998">
        <f>'Hour Loop'!CI6008</f>
        <v>281.54700000000003</v>
      </c>
      <c r="C5998">
        <f>'Hour Loop'!CJ6008</f>
        <v>462.673</v>
      </c>
    </row>
    <row r="5999" spans="1:3" hidden="1" x14ac:dyDescent="0.25">
      <c r="A5999" s="15" t="str">
        <f>'Hour Loop'!BV6009</f>
        <v>C</v>
      </c>
      <c r="B5999">
        <f>'Hour Loop'!CI6009</f>
        <v>291.94400000000002</v>
      </c>
      <c r="C5999">
        <f>'Hour Loop'!CJ6009</f>
        <v>460.86900000000003</v>
      </c>
    </row>
    <row r="6000" spans="1:3" hidden="1" x14ac:dyDescent="0.25">
      <c r="A6000" s="15" t="str">
        <f>'Hour Loop'!BV6010</f>
        <v>C</v>
      </c>
      <c r="B6000">
        <f>'Hour Loop'!CI6010</f>
        <v>302.24099999999999</v>
      </c>
      <c r="C6000">
        <f>'Hour Loop'!CJ6010</f>
        <v>458.55700000000002</v>
      </c>
    </row>
    <row r="6001" spans="1:3" hidden="1" x14ac:dyDescent="0.25">
      <c r="A6001" s="15" t="str">
        <f>'Hour Loop'!BV6011</f>
        <v>C</v>
      </c>
      <c r="B6001">
        <f>'Hour Loop'!CI6011</f>
        <v>312.411</v>
      </c>
      <c r="C6001">
        <f>'Hour Loop'!CJ6011</f>
        <v>455.74200000000002</v>
      </c>
    </row>
    <row r="6002" spans="1:3" hidden="1" x14ac:dyDescent="0.25">
      <c r="A6002" s="15" t="str">
        <f>'Hour Loop'!BV6012</f>
        <v>C</v>
      </c>
      <c r="B6002">
        <f>'Hour Loop'!CI6012</f>
        <v>322.43099999999998</v>
      </c>
      <c r="C6002">
        <f>'Hour Loop'!CJ6012</f>
        <v>452.43200000000002</v>
      </c>
    </row>
    <row r="6003" spans="1:3" hidden="1" x14ac:dyDescent="0.25">
      <c r="A6003" s="15" t="str">
        <f>'Hour Loop'!BV6013</f>
        <v>C</v>
      </c>
      <c r="B6003">
        <f>'Hour Loop'!CI6013</f>
        <v>332.27699999999999</v>
      </c>
      <c r="C6003">
        <f>'Hour Loop'!CJ6013</f>
        <v>448.63400000000001</v>
      </c>
    </row>
    <row r="6004" spans="1:3" hidden="1" x14ac:dyDescent="0.25">
      <c r="A6004" s="15" t="str">
        <f>'Hour Loop'!BV6014</f>
        <v>C</v>
      </c>
      <c r="B6004">
        <f>'Hour Loop'!CI6014</f>
        <v>341.92399999999998</v>
      </c>
      <c r="C6004">
        <f>'Hour Loop'!CJ6014</f>
        <v>444.358</v>
      </c>
    </row>
    <row r="6005" spans="1:3" hidden="1" x14ac:dyDescent="0.25">
      <c r="A6005" s="15" t="str">
        <f>'Hour Loop'!BV6015</f>
        <v>C</v>
      </c>
      <c r="B6005">
        <f>'Hour Loop'!CI6015</f>
        <v>351.35</v>
      </c>
      <c r="C6005">
        <f>'Hour Loop'!CJ6015</f>
        <v>439.613</v>
      </c>
    </row>
    <row r="6006" spans="1:3" hidden="1" x14ac:dyDescent="0.25">
      <c r="A6006" s="15" t="str">
        <f>'Hour Loop'!BV6016</f>
        <v>C</v>
      </c>
      <c r="B6006">
        <f>'Hour Loop'!CI6016</f>
        <v>360.53199999999998</v>
      </c>
      <c r="C6006">
        <f>'Hour Loop'!CJ6016</f>
        <v>434.41199999999998</v>
      </c>
    </row>
    <row r="6007" spans="1:3" hidden="1" x14ac:dyDescent="0.25">
      <c r="A6007" s="15" t="str">
        <f>'Hour Loop'!BV6017</f>
        <v>C</v>
      </c>
      <c r="B6007">
        <f>'Hour Loop'!CI6017</f>
        <v>369.44799999999998</v>
      </c>
      <c r="C6007">
        <f>'Hour Loop'!CJ6017</f>
        <v>428.76600000000002</v>
      </c>
    </row>
    <row r="6008" spans="1:3" hidden="1" x14ac:dyDescent="0.25">
      <c r="A6008" s="15" t="str">
        <f>'Hour Loop'!BV6018</f>
        <v>C</v>
      </c>
      <c r="B6008">
        <f>'Hour Loop'!CI6018</f>
        <v>378.07499999999999</v>
      </c>
      <c r="C6008">
        <f>'Hour Loop'!CJ6018</f>
        <v>422.69</v>
      </c>
    </row>
    <row r="6009" spans="1:3" hidden="1" x14ac:dyDescent="0.25">
      <c r="A6009" s="15" t="str">
        <f>'Hour Loop'!BV6019</f>
        <v>C</v>
      </c>
      <c r="B6009">
        <f>'Hour Loop'!CI6019</f>
        <v>386.39499999999998</v>
      </c>
      <c r="C6009">
        <f>'Hour Loop'!CJ6019</f>
        <v>416.197</v>
      </c>
    </row>
    <row r="6010" spans="1:3" hidden="1" x14ac:dyDescent="0.25">
      <c r="A6010" s="15" t="str">
        <f>'Hour Loop'!BV6020</f>
        <v>C</v>
      </c>
      <c r="B6010">
        <f>'Hour Loop'!CI6020</f>
        <v>394.38499999999999</v>
      </c>
      <c r="C6010">
        <f>'Hour Loop'!CJ6020</f>
        <v>409.30399999999997</v>
      </c>
    </row>
    <row r="6011" spans="1:3" hidden="1" x14ac:dyDescent="0.25">
      <c r="A6011" s="15" t="str">
        <f>'Hour Loop'!BV6021</f>
        <v>C</v>
      </c>
      <c r="B6011">
        <f>'Hour Loop'!CI6021</f>
        <v>402.02800000000002</v>
      </c>
      <c r="C6011">
        <f>'Hour Loop'!CJ6021</f>
        <v>402.02800000000002</v>
      </c>
    </row>
    <row r="6012" spans="1:3" hidden="1" x14ac:dyDescent="0.25">
      <c r="A6012" s="15" t="str">
        <f>'Hour Loop'!BV6022</f>
        <v>C</v>
      </c>
      <c r="B6012">
        <f>'Hour Loop'!CI6022</f>
        <v>409.30399999999997</v>
      </c>
      <c r="C6012">
        <f>'Hour Loop'!CJ6022</f>
        <v>394.38499999999999</v>
      </c>
    </row>
    <row r="6013" spans="1:3" hidden="1" x14ac:dyDescent="0.25">
      <c r="A6013" s="15" t="str">
        <f>'Hour Loop'!BV6023</f>
        <v>C</v>
      </c>
      <c r="B6013">
        <f>'Hour Loop'!CI6023</f>
        <v>416.197</v>
      </c>
      <c r="C6013">
        <f>'Hour Loop'!CJ6023</f>
        <v>386.39499999999998</v>
      </c>
    </row>
    <row r="6014" spans="1:3" hidden="1" x14ac:dyDescent="0.25">
      <c r="A6014" s="15" t="str">
        <f>'Hour Loop'!BV6024</f>
        <v>C</v>
      </c>
      <c r="B6014">
        <f>'Hour Loop'!CI6024</f>
        <v>422.69</v>
      </c>
      <c r="C6014">
        <f>'Hour Loop'!CJ6024</f>
        <v>378.07499999999999</v>
      </c>
    </row>
    <row r="6015" spans="1:3" hidden="1" x14ac:dyDescent="0.25">
      <c r="A6015" s="15" t="str">
        <f>'Hour Loop'!BV6025</f>
        <v>C</v>
      </c>
      <c r="B6015">
        <f>'Hour Loop'!CI6025</f>
        <v>428.76600000000002</v>
      </c>
      <c r="C6015">
        <f>'Hour Loop'!CJ6025</f>
        <v>369.44799999999998</v>
      </c>
    </row>
    <row r="6016" spans="1:3" hidden="1" x14ac:dyDescent="0.25">
      <c r="A6016" s="15" t="str">
        <f>'Hour Loop'!BV6026</f>
        <v>C</v>
      </c>
      <c r="B6016">
        <f>'Hour Loop'!CI6026</f>
        <v>434.41199999999998</v>
      </c>
      <c r="C6016">
        <f>'Hour Loop'!CJ6026</f>
        <v>360.53199999999998</v>
      </c>
    </row>
    <row r="6017" spans="1:3" hidden="1" x14ac:dyDescent="0.25">
      <c r="A6017" s="15" t="str">
        <f>'Hour Loop'!BV6027</f>
        <v>C</v>
      </c>
      <c r="B6017">
        <f>'Hour Loop'!CI6027</f>
        <v>439.613</v>
      </c>
      <c r="C6017">
        <f>'Hour Loop'!CJ6027</f>
        <v>351.35</v>
      </c>
    </row>
    <row r="6018" spans="1:3" hidden="1" x14ac:dyDescent="0.25">
      <c r="A6018" s="15" t="str">
        <f>'Hour Loop'!BV6028</f>
        <v>C</v>
      </c>
      <c r="B6018">
        <f>'Hour Loop'!CI6028</f>
        <v>444.358</v>
      </c>
      <c r="C6018">
        <f>'Hour Loop'!CJ6028</f>
        <v>341.92399999999998</v>
      </c>
    </row>
    <row r="6019" spans="1:3" hidden="1" x14ac:dyDescent="0.25">
      <c r="A6019" s="15" t="str">
        <f>'Hour Loop'!BV6029</f>
        <v>C</v>
      </c>
      <c r="B6019">
        <f>'Hour Loop'!CI6029</f>
        <v>448.63400000000001</v>
      </c>
      <c r="C6019">
        <f>'Hour Loop'!CJ6029</f>
        <v>332.27699999999999</v>
      </c>
    </row>
    <row r="6020" spans="1:3" hidden="1" x14ac:dyDescent="0.25">
      <c r="A6020" s="15" t="str">
        <f>'Hour Loop'!BV6030</f>
        <v>C</v>
      </c>
      <c r="B6020">
        <f>'Hour Loop'!CI6030</f>
        <v>452.43200000000002</v>
      </c>
      <c r="C6020">
        <f>'Hour Loop'!CJ6030</f>
        <v>322.43099999999998</v>
      </c>
    </row>
    <row r="6021" spans="1:3" hidden="1" x14ac:dyDescent="0.25">
      <c r="A6021" s="15" t="str">
        <f>'Hour Loop'!BV6031</f>
        <v>C</v>
      </c>
      <c r="B6021">
        <f>'Hour Loop'!CI6031</f>
        <v>455.74200000000002</v>
      </c>
      <c r="C6021">
        <f>'Hour Loop'!CJ6031</f>
        <v>312.411</v>
      </c>
    </row>
    <row r="6022" spans="1:3" hidden="1" x14ac:dyDescent="0.25">
      <c r="A6022" s="15" t="str">
        <f>'Hour Loop'!BV6032</f>
        <v>C</v>
      </c>
      <c r="B6022">
        <f>'Hour Loop'!CI6032</f>
        <v>458.55700000000002</v>
      </c>
      <c r="C6022">
        <f>'Hour Loop'!CJ6032</f>
        <v>302.24099999999999</v>
      </c>
    </row>
    <row r="6023" spans="1:3" hidden="1" x14ac:dyDescent="0.25">
      <c r="A6023" s="15" t="str">
        <f>'Hour Loop'!BV6033</f>
        <v>C</v>
      </c>
      <c r="B6023">
        <f>'Hour Loop'!CI6033</f>
        <v>460.86900000000003</v>
      </c>
      <c r="C6023">
        <f>'Hour Loop'!CJ6033</f>
        <v>291.94400000000002</v>
      </c>
    </row>
    <row r="6024" spans="1:3" hidden="1" x14ac:dyDescent="0.25">
      <c r="A6024" s="15" t="str">
        <f>'Hour Loop'!BV6034</f>
        <v>C</v>
      </c>
      <c r="B6024">
        <f>'Hour Loop'!CI6034</f>
        <v>462.673</v>
      </c>
      <c r="C6024">
        <f>'Hour Loop'!CJ6034</f>
        <v>281.54700000000003</v>
      </c>
    </row>
    <row r="6025" spans="1:3" hidden="1" x14ac:dyDescent="0.25">
      <c r="A6025" s="15" t="str">
        <f>'Hour Loop'!BV6035</f>
        <v>C</v>
      </c>
      <c r="B6025">
        <f>'Hour Loop'!CI6035</f>
        <v>463.96499999999997</v>
      </c>
      <c r="C6025">
        <f>'Hour Loop'!CJ6035</f>
        <v>271.07400000000001</v>
      </c>
    </row>
    <row r="6026" spans="1:3" hidden="1" x14ac:dyDescent="0.25">
      <c r="A6026" s="15" t="str">
        <f>'Hour Loop'!BV6036</f>
        <v>C</v>
      </c>
      <c r="B6026">
        <f>'Hour Loop'!CI6036</f>
        <v>464.74099999999999</v>
      </c>
      <c r="C6026">
        <f>'Hour Loop'!CJ6036</f>
        <v>260.55</v>
      </c>
    </row>
    <row r="6027" spans="1:3" hidden="1" x14ac:dyDescent="0.25">
      <c r="A6027" s="15" t="str">
        <f>'Hour Loop'!BV6037</f>
        <v>C</v>
      </c>
      <c r="B6027">
        <f>'Hour Loop'!CI6037</f>
        <v>465</v>
      </c>
      <c r="C6027">
        <f>'Hour Loop'!CJ6037</f>
        <v>250</v>
      </c>
    </row>
    <row r="6028" spans="1:3" hidden="1" x14ac:dyDescent="0.25">
      <c r="A6028" s="15" t="str">
        <f>'Hour Loop'!BV6038</f>
        <v>C</v>
      </c>
      <c r="B6028">
        <f>'Hour Loop'!CI6038</f>
        <v>464.74099999999999</v>
      </c>
      <c r="C6028">
        <f>'Hour Loop'!CJ6038</f>
        <v>239.45</v>
      </c>
    </row>
    <row r="6029" spans="1:3" hidden="1" x14ac:dyDescent="0.25">
      <c r="A6029" s="15" t="str">
        <f>'Hour Loop'!BV6039</f>
        <v>C</v>
      </c>
      <c r="B6029">
        <f>'Hour Loop'!CI6039</f>
        <v>463.96499999999997</v>
      </c>
      <c r="C6029">
        <f>'Hour Loop'!CJ6039</f>
        <v>228.92599999999999</v>
      </c>
    </row>
    <row r="6030" spans="1:3" hidden="1" x14ac:dyDescent="0.25">
      <c r="A6030" s="15" t="str">
        <f>'Hour Loop'!BV6040</f>
        <v>C</v>
      </c>
      <c r="B6030">
        <f>'Hour Loop'!CI6040</f>
        <v>462.673</v>
      </c>
      <c r="C6030">
        <f>'Hour Loop'!CJ6040</f>
        <v>218.453</v>
      </c>
    </row>
    <row r="6031" spans="1:3" hidden="1" x14ac:dyDescent="0.25">
      <c r="A6031" s="15" t="str">
        <f>'Hour Loop'!BV6041</f>
        <v>C</v>
      </c>
      <c r="B6031">
        <f>'Hour Loop'!CI6041</f>
        <v>460.86900000000003</v>
      </c>
      <c r="C6031">
        <f>'Hour Loop'!CJ6041</f>
        <v>208.05600000000001</v>
      </c>
    </row>
    <row r="6032" spans="1:3" hidden="1" x14ac:dyDescent="0.25">
      <c r="A6032" s="15" t="str">
        <f>'Hour Loop'!BV6042</f>
        <v>C</v>
      </c>
      <c r="B6032">
        <f>'Hour Loop'!CI6042</f>
        <v>458.55700000000002</v>
      </c>
      <c r="C6032">
        <f>'Hour Loop'!CJ6042</f>
        <v>197.75899999999999</v>
      </c>
    </row>
    <row r="6033" spans="1:3" hidden="1" x14ac:dyDescent="0.25">
      <c r="A6033" s="15" t="str">
        <f>'Hour Loop'!BV6043</f>
        <v>C</v>
      </c>
      <c r="B6033">
        <f>'Hour Loop'!CI6043</f>
        <v>455.74200000000002</v>
      </c>
      <c r="C6033">
        <f>'Hour Loop'!CJ6043</f>
        <v>187.589</v>
      </c>
    </row>
    <row r="6034" spans="1:3" hidden="1" x14ac:dyDescent="0.25">
      <c r="A6034" s="15" t="str">
        <f>'Hour Loop'!BV6044</f>
        <v>C</v>
      </c>
      <c r="B6034">
        <f>'Hour Loop'!CI6044</f>
        <v>452.43200000000002</v>
      </c>
      <c r="C6034">
        <f>'Hour Loop'!CJ6044</f>
        <v>177.56899999999999</v>
      </c>
    </row>
    <row r="6035" spans="1:3" hidden="1" x14ac:dyDescent="0.25">
      <c r="A6035" s="15" t="str">
        <f>'Hour Loop'!BV6045</f>
        <v>C</v>
      </c>
      <c r="B6035">
        <f>'Hour Loop'!CI6045</f>
        <v>448.63400000000001</v>
      </c>
      <c r="C6035">
        <f>'Hour Loop'!CJ6045</f>
        <v>167.72300000000001</v>
      </c>
    </row>
    <row r="6036" spans="1:3" hidden="1" x14ac:dyDescent="0.25">
      <c r="A6036" s="15" t="str">
        <f>'Hour Loop'!BV6046</f>
        <v>C</v>
      </c>
      <c r="B6036">
        <f>'Hour Loop'!CI6046</f>
        <v>444.358</v>
      </c>
      <c r="C6036">
        <f>'Hour Loop'!CJ6046</f>
        <v>158.07599999999999</v>
      </c>
    </row>
    <row r="6037" spans="1:3" hidden="1" x14ac:dyDescent="0.25">
      <c r="A6037" s="15" t="str">
        <f>'Hour Loop'!BV6047</f>
        <v>C</v>
      </c>
      <c r="B6037">
        <f>'Hour Loop'!CI6047</f>
        <v>439.613</v>
      </c>
      <c r="C6037">
        <f>'Hour Loop'!CJ6047</f>
        <v>148.65</v>
      </c>
    </row>
    <row r="6038" spans="1:3" hidden="1" x14ac:dyDescent="0.25">
      <c r="A6038" s="15" t="str">
        <f>'Hour Loop'!BV6048</f>
        <v>C</v>
      </c>
      <c r="B6038">
        <f>'Hour Loop'!CI6048</f>
        <v>434.41199999999998</v>
      </c>
      <c r="C6038">
        <f>'Hour Loop'!CJ6048</f>
        <v>139.46799999999999</v>
      </c>
    </row>
    <row r="6039" spans="1:3" hidden="1" x14ac:dyDescent="0.25">
      <c r="A6039" s="15" t="str">
        <f>'Hour Loop'!BV6049</f>
        <v>C</v>
      </c>
      <c r="B6039">
        <f>'Hour Loop'!CI6049</f>
        <v>428.76600000000002</v>
      </c>
      <c r="C6039">
        <f>'Hour Loop'!CJ6049</f>
        <v>130.55199999999999</v>
      </c>
    </row>
    <row r="6040" spans="1:3" hidden="1" x14ac:dyDescent="0.25">
      <c r="A6040" s="15" t="str">
        <f>'Hour Loop'!BV6050</f>
        <v>C</v>
      </c>
      <c r="B6040">
        <f>'Hour Loop'!CI6050</f>
        <v>422.69</v>
      </c>
      <c r="C6040">
        <f>'Hour Loop'!CJ6050</f>
        <v>121.925</v>
      </c>
    </row>
    <row r="6041" spans="1:3" hidden="1" x14ac:dyDescent="0.25">
      <c r="A6041" s="15" t="str">
        <f>'Hour Loop'!BV6051</f>
        <v>C</v>
      </c>
      <c r="B6041">
        <f>'Hour Loop'!CI6051</f>
        <v>416.197</v>
      </c>
      <c r="C6041">
        <f>'Hour Loop'!CJ6051</f>
        <v>113.605</v>
      </c>
    </row>
    <row r="6042" spans="1:3" hidden="1" x14ac:dyDescent="0.25">
      <c r="A6042" s="15" t="str">
        <f>'Hour Loop'!BV6052</f>
        <v>C</v>
      </c>
      <c r="B6042">
        <f>'Hour Loop'!CI6052</f>
        <v>409.30399999999997</v>
      </c>
      <c r="C6042">
        <f>'Hour Loop'!CJ6052</f>
        <v>105.61499999999999</v>
      </c>
    </row>
    <row r="6043" spans="1:3" hidden="1" x14ac:dyDescent="0.25">
      <c r="A6043" s="15" t="str">
        <f>'Hour Loop'!BV6053</f>
        <v>C</v>
      </c>
      <c r="B6043">
        <f>'Hour Loop'!CI6053</f>
        <v>402.02</v>
      </c>
      <c r="C6043">
        <f>'Hour Loop'!CJ6053</f>
        <v>97.971999999999994</v>
      </c>
    </row>
    <row r="6044" spans="1:3" hidden="1" x14ac:dyDescent="0.25">
      <c r="A6044" s="15" t="str">
        <f>'Hour Loop'!BV6054</f>
        <v>C</v>
      </c>
      <c r="B6044">
        <f>'Hour Loop'!CI6054</f>
        <v>394.38</v>
      </c>
      <c r="C6044">
        <f>'Hour Loop'!CJ6054</f>
        <v>90.695999999999998</v>
      </c>
    </row>
    <row r="6045" spans="1:3" hidden="1" x14ac:dyDescent="0.25">
      <c r="A6045" s="15" t="str">
        <f>'Hour Loop'!BV6055</f>
        <v>C</v>
      </c>
      <c r="B6045">
        <f>'Hour Loop'!CI6055</f>
        <v>386.39</v>
      </c>
      <c r="C6045">
        <f>'Hour Loop'!CJ6055</f>
        <v>83.802999999999997</v>
      </c>
    </row>
    <row r="6046" spans="1:3" hidden="1" x14ac:dyDescent="0.25">
      <c r="A6046" s="15" t="str">
        <f>'Hour Loop'!BV6056</f>
        <v>C</v>
      </c>
      <c r="B6046">
        <f>'Hour Loop'!CI6056</f>
        <v>378</v>
      </c>
      <c r="C6046">
        <f>'Hour Loop'!CJ6056</f>
        <v>77.31</v>
      </c>
    </row>
    <row r="6047" spans="1:3" hidden="1" x14ac:dyDescent="0.25">
      <c r="A6047" s="15" t="str">
        <f>'Hour Loop'!BV6057</f>
        <v>C</v>
      </c>
      <c r="B6047">
        <f>'Hour Loop'!CI6057</f>
        <v>369.44</v>
      </c>
      <c r="C6047">
        <f>'Hour Loop'!CJ6057</f>
        <v>71.233999999999995</v>
      </c>
    </row>
    <row r="6048" spans="1:3" hidden="1" x14ac:dyDescent="0.25">
      <c r="A6048" s="15" t="str">
        <f>'Hour Loop'!BV6058</f>
        <v>C</v>
      </c>
      <c r="B6048">
        <f>'Hour Loop'!CI6058</f>
        <v>360.53</v>
      </c>
      <c r="C6048">
        <f>'Hour Loop'!CJ6058</f>
        <v>65.587999999999994</v>
      </c>
    </row>
    <row r="6049" spans="1:3" hidden="1" x14ac:dyDescent="0.25">
      <c r="A6049" s="15" t="str">
        <f>'Hour Loop'!BV6059</f>
        <v>C</v>
      </c>
      <c r="B6049">
        <f>'Hour Loop'!CI6059</f>
        <v>351.35</v>
      </c>
      <c r="C6049">
        <f>'Hour Loop'!CJ6059</f>
        <v>60.387</v>
      </c>
    </row>
    <row r="6050" spans="1:3" hidden="1" x14ac:dyDescent="0.25">
      <c r="A6050" s="15" t="str">
        <f>'Hour Loop'!BV6060</f>
        <v>C</v>
      </c>
      <c r="B6050">
        <f>'Hour Loop'!CI6060</f>
        <v>341.92</v>
      </c>
      <c r="C6050">
        <f>'Hour Loop'!CJ6060</f>
        <v>55.642000000000003</v>
      </c>
    </row>
    <row r="6051" spans="1:3" hidden="1" x14ac:dyDescent="0.25">
      <c r="A6051" s="15" t="str">
        <f>'Hour Loop'!BV6061</f>
        <v>C</v>
      </c>
      <c r="B6051">
        <f>'Hour Loop'!CI6061</f>
        <v>332.27</v>
      </c>
      <c r="C6051">
        <f>'Hour Loop'!CJ6061</f>
        <v>51.366</v>
      </c>
    </row>
    <row r="6052" spans="1:3" hidden="1" x14ac:dyDescent="0.25">
      <c r="A6052" s="15" t="str">
        <f>'Hour Loop'!BV6062</f>
        <v>C</v>
      </c>
      <c r="B6052">
        <f>'Hour Loop'!CI6062</f>
        <v>322.43</v>
      </c>
      <c r="C6052">
        <f>'Hour Loop'!CJ6062</f>
        <v>47.567999999999998</v>
      </c>
    </row>
    <row r="6053" spans="1:3" hidden="1" x14ac:dyDescent="0.25">
      <c r="A6053" s="15" t="str">
        <f>'Hour Loop'!BV6063</f>
        <v>C</v>
      </c>
      <c r="B6053">
        <f>'Hour Loop'!CI6063</f>
        <v>312.41000000000003</v>
      </c>
      <c r="C6053">
        <f>'Hour Loop'!CJ6063</f>
        <v>44.258000000000003</v>
      </c>
    </row>
    <row r="6054" spans="1:3" hidden="1" x14ac:dyDescent="0.25">
      <c r="A6054" s="15" t="str">
        <f>'Hour Loop'!BV6064</f>
        <v>C</v>
      </c>
      <c r="B6054">
        <f>'Hour Loop'!CI6064</f>
        <v>302.24</v>
      </c>
      <c r="C6054">
        <f>'Hour Loop'!CJ6064</f>
        <v>41.442999999999998</v>
      </c>
    </row>
    <row r="6055" spans="1:3" hidden="1" x14ac:dyDescent="0.25">
      <c r="A6055" s="15" t="str">
        <f>'Hour Loop'!BV6065</f>
        <v>C</v>
      </c>
      <c r="B6055">
        <f>'Hour Loop'!CI6065</f>
        <v>291.94</v>
      </c>
      <c r="C6055">
        <f>'Hour Loop'!CJ6065</f>
        <v>39.131</v>
      </c>
    </row>
    <row r="6056" spans="1:3" hidden="1" x14ac:dyDescent="0.25">
      <c r="A6056" s="15" t="str">
        <f>'Hour Loop'!BV6066</f>
        <v>C</v>
      </c>
      <c r="B6056">
        <f>'Hour Loop'!CI6066</f>
        <v>281.54000000000002</v>
      </c>
      <c r="C6056">
        <f>'Hour Loop'!CJ6066</f>
        <v>37.326999999999998</v>
      </c>
    </row>
    <row r="6057" spans="1:3" hidden="1" x14ac:dyDescent="0.25">
      <c r="A6057" s="15" t="str">
        <f>'Hour Loop'!BV6067</f>
        <v>C</v>
      </c>
      <c r="B6057">
        <f>'Hour Loop'!CI6067</f>
        <v>271.07</v>
      </c>
      <c r="C6057">
        <f>'Hour Loop'!CJ6067</f>
        <v>36.034999999999997</v>
      </c>
    </row>
    <row r="6058" spans="1:3" hidden="1" x14ac:dyDescent="0.25">
      <c r="A6058" s="15" t="str">
        <f>'Hour Loop'!BV6068</f>
        <v>C</v>
      </c>
      <c r="B6058">
        <f>'Hour Loop'!CI6068</f>
        <v>260.55</v>
      </c>
      <c r="C6058">
        <f>'Hour Loop'!CJ6068</f>
        <v>35.259</v>
      </c>
    </row>
    <row r="6059" spans="1:3" hidden="1" x14ac:dyDescent="0.25">
      <c r="A6059" s="15" t="str">
        <f>'Hour Loop'!BV6069</f>
        <v>C</v>
      </c>
      <c r="B6059">
        <f>'Hour Loop'!CI6069</f>
        <v>250</v>
      </c>
      <c r="C6059">
        <f>'Hour Loop'!CJ6069</f>
        <v>35</v>
      </c>
    </row>
    <row r="6060" spans="1:3" hidden="1" x14ac:dyDescent="0.25">
      <c r="A6060" s="15" t="str">
        <f>'Hour Loop'!BV6070</f>
        <v>C</v>
      </c>
      <c r="B6060">
        <f>'Hour Loop'!CI6070</f>
        <v>239.45</v>
      </c>
      <c r="C6060">
        <f>'Hour Loop'!CJ6070</f>
        <v>35.259</v>
      </c>
    </row>
    <row r="6061" spans="1:3" hidden="1" x14ac:dyDescent="0.25">
      <c r="A6061" s="15" t="str">
        <f>'Hour Loop'!BV6071</f>
        <v>C</v>
      </c>
      <c r="B6061">
        <f>'Hour Loop'!CI6071</f>
        <v>228.92</v>
      </c>
      <c r="C6061">
        <f>'Hour Loop'!CJ6071</f>
        <v>36.034999999999997</v>
      </c>
    </row>
    <row r="6062" spans="1:3" hidden="1" x14ac:dyDescent="0.25">
      <c r="A6062" s="15" t="str">
        <f>'Hour Loop'!BV6072</f>
        <v>C</v>
      </c>
      <c r="B6062">
        <f>'Hour Loop'!CI6072</f>
        <v>218.45</v>
      </c>
      <c r="C6062">
        <f>'Hour Loop'!CJ6072</f>
        <v>37.326999999999998</v>
      </c>
    </row>
    <row r="6063" spans="1:3" hidden="1" x14ac:dyDescent="0.25">
      <c r="A6063" s="15" t="str">
        <f>'Hour Loop'!BV6073</f>
        <v>C</v>
      </c>
      <c r="B6063">
        <f>'Hour Loop'!CI6073</f>
        <v>208.05</v>
      </c>
      <c r="C6063">
        <f>'Hour Loop'!CJ6073</f>
        <v>39.131</v>
      </c>
    </row>
    <row r="6064" spans="1:3" hidden="1" x14ac:dyDescent="0.25">
      <c r="A6064" s="15" t="str">
        <f>'Hour Loop'!BV6074</f>
        <v>C</v>
      </c>
      <c r="B6064">
        <f>'Hour Loop'!CI6074</f>
        <v>197.75</v>
      </c>
      <c r="C6064">
        <f>'Hour Loop'!CJ6074</f>
        <v>41.442999999999998</v>
      </c>
    </row>
    <row r="6065" spans="1:3" hidden="1" x14ac:dyDescent="0.25">
      <c r="A6065" s="15" t="str">
        <f>'Hour Loop'!BV6075</f>
        <v>C</v>
      </c>
      <c r="B6065">
        <f>'Hour Loop'!CI6075</f>
        <v>187.58</v>
      </c>
      <c r="C6065">
        <f>'Hour Loop'!CJ6075</f>
        <v>44.258000000000003</v>
      </c>
    </row>
    <row r="6066" spans="1:3" hidden="1" x14ac:dyDescent="0.25">
      <c r="A6066" s="15" t="str">
        <f>'Hour Loop'!BV6076</f>
        <v>C</v>
      </c>
      <c r="B6066">
        <f>'Hour Loop'!CI6076</f>
        <v>177.56</v>
      </c>
      <c r="C6066">
        <f>'Hour Loop'!CJ6076</f>
        <v>47.567999999999998</v>
      </c>
    </row>
    <row r="6067" spans="1:3" hidden="1" x14ac:dyDescent="0.25">
      <c r="A6067" s="15" t="str">
        <f>'Hour Loop'!BV6077</f>
        <v>C</v>
      </c>
      <c r="B6067">
        <f>'Hour Loop'!CI6077</f>
        <v>167.72</v>
      </c>
      <c r="C6067">
        <f>'Hour Loop'!CJ6077</f>
        <v>51.366</v>
      </c>
    </row>
    <row r="6068" spans="1:3" hidden="1" x14ac:dyDescent="0.25">
      <c r="A6068" s="15" t="str">
        <f>'Hour Loop'!BV6078</f>
        <v>C</v>
      </c>
      <c r="B6068">
        <f>'Hour Loop'!CI6078</f>
        <v>158.07</v>
      </c>
      <c r="C6068">
        <f>'Hour Loop'!CJ6078</f>
        <v>55.642000000000003</v>
      </c>
    </row>
    <row r="6069" spans="1:3" hidden="1" x14ac:dyDescent="0.25">
      <c r="A6069" s="15" t="str">
        <f>'Hour Loop'!BV6079</f>
        <v>C</v>
      </c>
      <c r="B6069">
        <f>'Hour Loop'!CI6079</f>
        <v>148.65</v>
      </c>
      <c r="C6069">
        <f>'Hour Loop'!CJ6079</f>
        <v>60.387</v>
      </c>
    </row>
    <row r="6070" spans="1:3" hidden="1" x14ac:dyDescent="0.25">
      <c r="A6070" s="15" t="str">
        <f>'Hour Loop'!BV6080</f>
        <v>C</v>
      </c>
      <c r="B6070">
        <f>'Hour Loop'!CI6080</f>
        <v>139.46</v>
      </c>
      <c r="C6070">
        <f>'Hour Loop'!CJ6080</f>
        <v>65.587999999999994</v>
      </c>
    </row>
    <row r="6071" spans="1:3" hidden="1" x14ac:dyDescent="0.25">
      <c r="A6071" s="15" t="str">
        <f>'Hour Loop'!BV6081</f>
        <v>C</v>
      </c>
      <c r="B6071">
        <f>'Hour Loop'!CI6081</f>
        <v>130.55000000000001</v>
      </c>
      <c r="C6071">
        <f>'Hour Loop'!CJ6081</f>
        <v>71.233999999999995</v>
      </c>
    </row>
    <row r="6072" spans="1:3" hidden="1" x14ac:dyDescent="0.25">
      <c r="A6072" s="15" t="str">
        <f>'Hour Loop'!BV6082</f>
        <v>C</v>
      </c>
      <c r="B6072">
        <f>'Hour Loop'!CI6082</f>
        <v>121.9</v>
      </c>
      <c r="C6072">
        <f>'Hour Loop'!CJ6082</f>
        <v>77.31</v>
      </c>
    </row>
    <row r="6073" spans="1:3" hidden="1" x14ac:dyDescent="0.25">
      <c r="A6073" s="15" t="str">
        <f>'Hour Loop'!BV6083</f>
        <v>C</v>
      </c>
      <c r="B6073">
        <f>'Hour Loop'!CI6083</f>
        <v>113.6</v>
      </c>
      <c r="C6073">
        <f>'Hour Loop'!CJ6083</f>
        <v>83.802999999999997</v>
      </c>
    </row>
    <row r="6074" spans="1:3" hidden="1" x14ac:dyDescent="0.25">
      <c r="A6074" s="15" t="str">
        <f>'Hour Loop'!BV6084</f>
        <v>C</v>
      </c>
      <c r="B6074">
        <f>'Hour Loop'!CI6084</f>
        <v>105.61</v>
      </c>
      <c r="C6074">
        <f>'Hour Loop'!CJ6084</f>
        <v>90.695999999999998</v>
      </c>
    </row>
    <row r="6075" spans="1:3" hidden="1" x14ac:dyDescent="0.25">
      <c r="A6075" s="15" t="str">
        <f>'Hour Loop'!BV6085</f>
        <v>C</v>
      </c>
      <c r="B6075">
        <f>'Hour Loop'!CI6085</f>
        <v>97.97</v>
      </c>
      <c r="C6075">
        <f>'Hour Loop'!CJ6085</f>
        <v>97.971999999999994</v>
      </c>
    </row>
    <row r="6076" spans="1:3" hidden="1" x14ac:dyDescent="0.25">
      <c r="A6076" s="15" t="str">
        <f>'Hour Loop'!BV6086</f>
        <v>C</v>
      </c>
      <c r="B6076">
        <f>'Hour Loop'!CI6086</f>
        <v>90.695999999999998</v>
      </c>
      <c r="C6076">
        <f>'Hour Loop'!CJ6086</f>
        <v>105.61499999999999</v>
      </c>
    </row>
    <row r="6077" spans="1:3" hidden="1" x14ac:dyDescent="0.25">
      <c r="A6077" s="15" t="str">
        <f>'Hour Loop'!BV6087</f>
        <v>C</v>
      </c>
      <c r="B6077">
        <f>'Hour Loop'!CI6087</f>
        <v>83.802999999999997</v>
      </c>
      <c r="C6077">
        <f>'Hour Loop'!CJ6087</f>
        <v>113.605</v>
      </c>
    </row>
    <row r="6078" spans="1:3" hidden="1" x14ac:dyDescent="0.25">
      <c r="A6078" s="15" t="str">
        <f>'Hour Loop'!BV6088</f>
        <v>C</v>
      </c>
      <c r="B6078">
        <f>'Hour Loop'!CI6088</f>
        <v>77.31</v>
      </c>
      <c r="C6078">
        <f>'Hour Loop'!CJ6088</f>
        <v>121.925</v>
      </c>
    </row>
    <row r="6079" spans="1:3" hidden="1" x14ac:dyDescent="0.25">
      <c r="A6079" s="15" t="str">
        <f>'Hour Loop'!BV6089</f>
        <v>C</v>
      </c>
      <c r="B6079">
        <f>'Hour Loop'!CI6089</f>
        <v>71.233999999999995</v>
      </c>
      <c r="C6079">
        <f>'Hour Loop'!CJ6089</f>
        <v>130.55199999999999</v>
      </c>
    </row>
    <row r="6080" spans="1:3" hidden="1" x14ac:dyDescent="0.25">
      <c r="A6080" s="15" t="str">
        <f>'Hour Loop'!BV6090</f>
        <v>C</v>
      </c>
      <c r="B6080">
        <f>'Hour Loop'!CI6090</f>
        <v>65.587999999999994</v>
      </c>
      <c r="C6080">
        <f>'Hour Loop'!CJ6090</f>
        <v>139.46799999999999</v>
      </c>
    </row>
    <row r="6081" spans="1:3" hidden="1" x14ac:dyDescent="0.25">
      <c r="A6081" s="15" t="str">
        <f>'Hour Loop'!BV6091</f>
        <v>C</v>
      </c>
      <c r="B6081">
        <f>'Hour Loop'!CI6091</f>
        <v>60.387</v>
      </c>
      <c r="C6081">
        <f>'Hour Loop'!CJ6091</f>
        <v>148.65</v>
      </c>
    </row>
    <row r="6082" spans="1:3" hidden="1" x14ac:dyDescent="0.25">
      <c r="A6082" s="15" t="str">
        <f>'Hour Loop'!BV6092</f>
        <v>C</v>
      </c>
      <c r="B6082">
        <f>'Hour Loop'!CI6092</f>
        <v>55.642000000000003</v>
      </c>
      <c r="C6082">
        <f>'Hour Loop'!CJ6092</f>
        <v>158.07599999999999</v>
      </c>
    </row>
    <row r="6083" spans="1:3" hidden="1" x14ac:dyDescent="0.25">
      <c r="A6083" s="15" t="str">
        <f>'Hour Loop'!BV6093</f>
        <v>C</v>
      </c>
      <c r="B6083">
        <f>'Hour Loop'!CI6093</f>
        <v>51.366</v>
      </c>
      <c r="C6083">
        <f>'Hour Loop'!CJ6093</f>
        <v>167.72300000000001</v>
      </c>
    </row>
    <row r="6084" spans="1:3" hidden="1" x14ac:dyDescent="0.25">
      <c r="A6084" s="15" t="str">
        <f>'Hour Loop'!BV6094</f>
        <v>C</v>
      </c>
      <c r="B6084">
        <f>'Hour Loop'!CI6094</f>
        <v>47.567999999999998</v>
      </c>
      <c r="C6084">
        <f>'Hour Loop'!CJ6094</f>
        <v>177.56899999999999</v>
      </c>
    </row>
    <row r="6085" spans="1:3" hidden="1" x14ac:dyDescent="0.25">
      <c r="A6085" s="15" t="str">
        <f>'Hour Loop'!BV6095</f>
        <v>C</v>
      </c>
      <c r="B6085">
        <f>'Hour Loop'!CI6095</f>
        <v>44.258000000000003</v>
      </c>
      <c r="C6085">
        <f>'Hour Loop'!CJ6095</f>
        <v>187.589</v>
      </c>
    </row>
    <row r="6086" spans="1:3" hidden="1" x14ac:dyDescent="0.25">
      <c r="A6086" s="15" t="str">
        <f>'Hour Loop'!BV6096</f>
        <v>C</v>
      </c>
      <c r="B6086">
        <f>'Hour Loop'!CI6096</f>
        <v>41.442999999999998</v>
      </c>
      <c r="C6086">
        <f>'Hour Loop'!CJ6096</f>
        <v>197.75899999999999</v>
      </c>
    </row>
    <row r="6087" spans="1:3" hidden="1" x14ac:dyDescent="0.25">
      <c r="A6087" s="15" t="str">
        <f>'Hour Loop'!BV6097</f>
        <v>C</v>
      </c>
      <c r="B6087">
        <f>'Hour Loop'!CI6097</f>
        <v>39.131</v>
      </c>
      <c r="C6087">
        <f>'Hour Loop'!CJ6097</f>
        <v>208.05600000000001</v>
      </c>
    </row>
    <row r="6088" spans="1:3" hidden="1" x14ac:dyDescent="0.25">
      <c r="A6088" s="15" t="str">
        <f>'Hour Loop'!BV6098</f>
        <v>C</v>
      </c>
      <c r="B6088">
        <f>'Hour Loop'!CI6098</f>
        <v>37.326999999999998</v>
      </c>
      <c r="C6088">
        <f>'Hour Loop'!CJ6098</f>
        <v>218.453</v>
      </c>
    </row>
    <row r="6089" spans="1:3" hidden="1" x14ac:dyDescent="0.25">
      <c r="A6089" s="15" t="str">
        <f>'Hour Loop'!BV6099</f>
        <v>C</v>
      </c>
      <c r="B6089">
        <f>'Hour Loop'!CI6099</f>
        <v>36.034999999999997</v>
      </c>
      <c r="C6089">
        <f>'Hour Loop'!CJ6099</f>
        <v>228.92599999999999</v>
      </c>
    </row>
    <row r="6090" spans="1:3" hidden="1" x14ac:dyDescent="0.25">
      <c r="A6090" s="15" t="str">
        <f>'Hour Loop'!BV6100</f>
        <v>C</v>
      </c>
      <c r="B6090">
        <f>'Hour Loop'!CI6100</f>
        <v>35.259</v>
      </c>
      <c r="C6090">
        <f>'Hour Loop'!CJ6100</f>
        <v>239.45</v>
      </c>
    </row>
    <row r="6091" spans="1:3" hidden="1" x14ac:dyDescent="0.25">
      <c r="A6091" s="15" t="str">
        <f>'Hour Loop'!BV6101</f>
        <v>C</v>
      </c>
      <c r="B6091">
        <f>'Hour Loop'!CI6101</f>
        <v>35</v>
      </c>
      <c r="C6091">
        <f>'Hour Loop'!CJ6101</f>
        <v>250</v>
      </c>
    </row>
    <row r="6092" spans="1:3" hidden="1" x14ac:dyDescent="0.25">
      <c r="A6092" s="15" t="str">
        <f>'Hour Loop'!BV6102</f>
        <v>C</v>
      </c>
      <c r="B6092">
        <f>'Hour Loop'!CI6102</f>
        <v>35.259</v>
      </c>
      <c r="C6092">
        <f>'Hour Loop'!CJ6102</f>
        <v>260.55</v>
      </c>
    </row>
    <row r="6093" spans="1:3" hidden="1" x14ac:dyDescent="0.25">
      <c r="A6093" s="15" t="str">
        <f>'Hour Loop'!BV6103</f>
        <v>C</v>
      </c>
      <c r="B6093">
        <f>'Hour Loop'!CI6103</f>
        <v>36.034999999999997</v>
      </c>
      <c r="C6093">
        <f>'Hour Loop'!CJ6103</f>
        <v>271.07400000000001</v>
      </c>
    </row>
    <row r="6094" spans="1:3" hidden="1" x14ac:dyDescent="0.25">
      <c r="A6094" s="15" t="str">
        <f>'Hour Loop'!BV6104</f>
        <v>C</v>
      </c>
      <c r="B6094">
        <f>'Hour Loop'!CI6104</f>
        <v>37.326999999999998</v>
      </c>
      <c r="C6094">
        <f>'Hour Loop'!CJ6104</f>
        <v>281.54700000000003</v>
      </c>
    </row>
    <row r="6095" spans="1:3" hidden="1" x14ac:dyDescent="0.25">
      <c r="A6095" s="15" t="str">
        <f>'Hour Loop'!BV6105</f>
        <v>C</v>
      </c>
      <c r="B6095">
        <f>'Hour Loop'!CI6105</f>
        <v>39.131</v>
      </c>
      <c r="C6095">
        <f>'Hour Loop'!CJ6105</f>
        <v>291.94400000000002</v>
      </c>
    </row>
    <row r="6096" spans="1:3" hidden="1" x14ac:dyDescent="0.25">
      <c r="A6096" s="15" t="str">
        <f>'Hour Loop'!BV6106</f>
        <v>C</v>
      </c>
      <c r="B6096">
        <f>'Hour Loop'!CI6106</f>
        <v>41.442999999999998</v>
      </c>
      <c r="C6096">
        <f>'Hour Loop'!CJ6106</f>
        <v>302.24099999999999</v>
      </c>
    </row>
    <row r="6097" spans="1:3" hidden="1" x14ac:dyDescent="0.25">
      <c r="A6097" s="15" t="str">
        <f>'Hour Loop'!BV6107</f>
        <v>C</v>
      </c>
      <c r="B6097">
        <f>'Hour Loop'!CI6107</f>
        <v>44.258000000000003</v>
      </c>
      <c r="C6097">
        <f>'Hour Loop'!CJ6107</f>
        <v>312.411</v>
      </c>
    </row>
    <row r="6098" spans="1:3" hidden="1" x14ac:dyDescent="0.25">
      <c r="A6098" s="15" t="str">
        <f>'Hour Loop'!BV6108</f>
        <v>C</v>
      </c>
      <c r="B6098">
        <f>'Hour Loop'!CI6108</f>
        <v>47.567999999999998</v>
      </c>
      <c r="C6098">
        <f>'Hour Loop'!CJ6108</f>
        <v>322.43099999999998</v>
      </c>
    </row>
    <row r="6099" spans="1:3" hidden="1" x14ac:dyDescent="0.25">
      <c r="A6099" s="15" t="str">
        <f>'Hour Loop'!BV6109</f>
        <v>C</v>
      </c>
      <c r="B6099">
        <f>'Hour Loop'!CI6109</f>
        <v>51.366</v>
      </c>
      <c r="C6099">
        <f>'Hour Loop'!CJ6109</f>
        <v>332.27699999999999</v>
      </c>
    </row>
    <row r="6100" spans="1:3" hidden="1" x14ac:dyDescent="0.25">
      <c r="A6100" s="15" t="str">
        <f>'Hour Loop'!BV6110</f>
        <v>C</v>
      </c>
      <c r="B6100">
        <f>'Hour Loop'!CI6110</f>
        <v>55.642000000000003</v>
      </c>
      <c r="C6100">
        <f>'Hour Loop'!CJ6110</f>
        <v>341.92399999999998</v>
      </c>
    </row>
    <row r="6101" spans="1:3" hidden="1" x14ac:dyDescent="0.25">
      <c r="A6101" s="15" t="str">
        <f>'Hour Loop'!BV6111</f>
        <v>C</v>
      </c>
      <c r="B6101">
        <f>'Hour Loop'!CI6111</f>
        <v>60.387</v>
      </c>
      <c r="C6101">
        <f>'Hour Loop'!CJ6111</f>
        <v>351.35</v>
      </c>
    </row>
    <row r="6102" spans="1:3" hidden="1" x14ac:dyDescent="0.25">
      <c r="A6102" s="15" t="str">
        <f>'Hour Loop'!BV6112</f>
        <v>C</v>
      </c>
      <c r="B6102">
        <f>'Hour Loop'!CI6112</f>
        <v>65.587999999999994</v>
      </c>
      <c r="C6102">
        <f>'Hour Loop'!CJ6112</f>
        <v>360.53199999999998</v>
      </c>
    </row>
    <row r="6103" spans="1:3" hidden="1" x14ac:dyDescent="0.25">
      <c r="A6103" s="15" t="str">
        <f>'Hour Loop'!BV6113</f>
        <v>C</v>
      </c>
      <c r="B6103">
        <f>'Hour Loop'!CI6113</f>
        <v>71.233999999999995</v>
      </c>
      <c r="C6103">
        <f>'Hour Loop'!CJ6113</f>
        <v>369.44799999999998</v>
      </c>
    </row>
    <row r="6104" spans="1:3" hidden="1" x14ac:dyDescent="0.25">
      <c r="A6104" s="15" t="str">
        <f>'Hour Loop'!BV6114</f>
        <v>C</v>
      </c>
      <c r="B6104">
        <f>'Hour Loop'!CI6114</f>
        <v>77.31</v>
      </c>
      <c r="C6104">
        <f>'Hour Loop'!CJ6114</f>
        <v>378.07499999999999</v>
      </c>
    </row>
    <row r="6105" spans="1:3" hidden="1" x14ac:dyDescent="0.25">
      <c r="A6105" s="15" t="str">
        <f>'Hour Loop'!BV6115</f>
        <v>C</v>
      </c>
      <c r="B6105">
        <f>'Hour Loop'!CI6115</f>
        <v>83.802999999999997</v>
      </c>
      <c r="C6105">
        <f>'Hour Loop'!CJ6115</f>
        <v>386.39499999999998</v>
      </c>
    </row>
    <row r="6106" spans="1:3" hidden="1" x14ac:dyDescent="0.25">
      <c r="A6106" s="15" t="str">
        <f>'Hour Loop'!BV6116</f>
        <v>C</v>
      </c>
      <c r="B6106">
        <f>'Hour Loop'!CI6116</f>
        <v>90.695999999999998</v>
      </c>
      <c r="C6106">
        <f>'Hour Loop'!CJ6116</f>
        <v>394.38499999999999</v>
      </c>
    </row>
    <row r="6107" spans="1:3" hidden="1" x14ac:dyDescent="0.25">
      <c r="A6107" s="15" t="str">
        <f>'Hour Loop'!BV6117</f>
        <v>C</v>
      </c>
      <c r="B6107">
        <f>'Hour Loop'!CI6117</f>
        <v>97.971999999999994</v>
      </c>
      <c r="C6107">
        <f>'Hour Loop'!CJ6117</f>
        <v>402.02800000000002</v>
      </c>
    </row>
    <row r="6108" spans="1:3" hidden="1" x14ac:dyDescent="0.25">
      <c r="A6108" s="15" t="str">
        <f>'Hour Loop'!BV6118</f>
        <v>C</v>
      </c>
      <c r="B6108">
        <f>'Hour Loop'!CI6118</f>
        <v>105.61499999999999</v>
      </c>
      <c r="C6108">
        <f>'Hour Loop'!CJ6118</f>
        <v>409.30399999999997</v>
      </c>
    </row>
    <row r="6109" spans="1:3" hidden="1" x14ac:dyDescent="0.25">
      <c r="A6109" s="15" t="str">
        <f>'Hour Loop'!BV6119</f>
        <v>C</v>
      </c>
      <c r="B6109">
        <f>'Hour Loop'!CI6119</f>
        <v>113.605</v>
      </c>
      <c r="C6109">
        <f>'Hour Loop'!CJ6119</f>
        <v>416.197</v>
      </c>
    </row>
    <row r="6110" spans="1:3" hidden="1" x14ac:dyDescent="0.25">
      <c r="A6110" s="15" t="str">
        <f>'Hour Loop'!BV6120</f>
        <v>C</v>
      </c>
      <c r="B6110">
        <f>'Hour Loop'!CI6120</f>
        <v>121.925</v>
      </c>
      <c r="C6110">
        <f>'Hour Loop'!CJ6120</f>
        <v>422.69</v>
      </c>
    </row>
    <row r="6111" spans="1:3" hidden="1" x14ac:dyDescent="0.25">
      <c r="A6111" s="15" t="str">
        <f>'Hour Loop'!BV6121</f>
        <v>C</v>
      </c>
      <c r="B6111">
        <f>'Hour Loop'!CI6121</f>
        <v>130.55199999999999</v>
      </c>
      <c r="C6111">
        <f>'Hour Loop'!CJ6121</f>
        <v>428.76600000000002</v>
      </c>
    </row>
    <row r="6112" spans="1:3" hidden="1" x14ac:dyDescent="0.25">
      <c r="A6112" s="15" t="str">
        <f>'Hour Loop'!BV6122</f>
        <v>C</v>
      </c>
      <c r="B6112">
        <f>'Hour Loop'!CI6122</f>
        <v>139.46799999999999</v>
      </c>
      <c r="C6112">
        <f>'Hour Loop'!CJ6122</f>
        <v>434.41199999999998</v>
      </c>
    </row>
    <row r="6113" spans="1:3" hidden="1" x14ac:dyDescent="0.25">
      <c r="A6113" s="15" t="str">
        <f>'Hour Loop'!BV6123</f>
        <v>C</v>
      </c>
      <c r="B6113">
        <f>'Hour Loop'!CI6123</f>
        <v>148.65</v>
      </c>
      <c r="C6113">
        <f>'Hour Loop'!CJ6123</f>
        <v>439.613</v>
      </c>
    </row>
    <row r="6114" spans="1:3" hidden="1" x14ac:dyDescent="0.25">
      <c r="A6114" s="15" t="str">
        <f>'Hour Loop'!BV6124</f>
        <v>C</v>
      </c>
      <c r="B6114">
        <f>'Hour Loop'!CI6124</f>
        <v>158.07599999999999</v>
      </c>
      <c r="C6114">
        <f>'Hour Loop'!CJ6124</f>
        <v>444.358</v>
      </c>
    </row>
    <row r="6115" spans="1:3" hidden="1" x14ac:dyDescent="0.25">
      <c r="A6115" s="15" t="str">
        <f>'Hour Loop'!BV6125</f>
        <v>C</v>
      </c>
      <c r="B6115">
        <f>'Hour Loop'!CI6125</f>
        <v>167.72300000000001</v>
      </c>
      <c r="C6115">
        <f>'Hour Loop'!CJ6125</f>
        <v>448.63400000000001</v>
      </c>
    </row>
    <row r="6116" spans="1:3" hidden="1" x14ac:dyDescent="0.25">
      <c r="A6116" s="15" t="str">
        <f>'Hour Loop'!BV6126</f>
        <v>C</v>
      </c>
      <c r="B6116">
        <f>'Hour Loop'!CI6126</f>
        <v>177.56899999999999</v>
      </c>
      <c r="C6116">
        <f>'Hour Loop'!CJ6126</f>
        <v>452.43200000000002</v>
      </c>
    </row>
    <row r="6117" spans="1:3" hidden="1" x14ac:dyDescent="0.25">
      <c r="A6117" s="15" t="str">
        <f>'Hour Loop'!BV6127</f>
        <v>C</v>
      </c>
      <c r="B6117">
        <f>'Hour Loop'!CI6127</f>
        <v>187.589</v>
      </c>
      <c r="C6117">
        <f>'Hour Loop'!CJ6127</f>
        <v>455.74200000000002</v>
      </c>
    </row>
    <row r="6118" spans="1:3" hidden="1" x14ac:dyDescent="0.25">
      <c r="A6118" s="15" t="str">
        <f>'Hour Loop'!BV6128</f>
        <v>C</v>
      </c>
      <c r="B6118">
        <f>'Hour Loop'!CI6128</f>
        <v>197.75899999999999</v>
      </c>
      <c r="C6118">
        <f>'Hour Loop'!CJ6128</f>
        <v>458.55700000000002</v>
      </c>
    </row>
    <row r="6119" spans="1:3" hidden="1" x14ac:dyDescent="0.25">
      <c r="A6119" s="15" t="str">
        <f>'Hour Loop'!BV6129</f>
        <v>C</v>
      </c>
      <c r="B6119">
        <f>'Hour Loop'!CI6129</f>
        <v>208.05600000000001</v>
      </c>
      <c r="C6119">
        <f>'Hour Loop'!CJ6129</f>
        <v>460.86900000000003</v>
      </c>
    </row>
    <row r="6120" spans="1:3" hidden="1" x14ac:dyDescent="0.25">
      <c r="A6120" s="15" t="str">
        <f>'Hour Loop'!BV6130</f>
        <v>C</v>
      </c>
      <c r="B6120">
        <f>'Hour Loop'!CI6130</f>
        <v>218.453</v>
      </c>
      <c r="C6120">
        <f>'Hour Loop'!CJ6130</f>
        <v>462.673</v>
      </c>
    </row>
    <row r="6121" spans="1:3" hidden="1" x14ac:dyDescent="0.25">
      <c r="A6121" s="15" t="str">
        <f>'Hour Loop'!BV6131</f>
        <v>C</v>
      </c>
      <c r="B6121">
        <f>'Hour Loop'!CI6131</f>
        <v>228.92599999999999</v>
      </c>
      <c r="C6121">
        <f>'Hour Loop'!CJ6131</f>
        <v>463.96499999999997</v>
      </c>
    </row>
    <row r="6122" spans="1:3" hidden="1" x14ac:dyDescent="0.25">
      <c r="B6122">
        <f>'Hour Loop'!CI6132</f>
        <v>239.45</v>
      </c>
      <c r="C6122">
        <f>'Hour Loop'!CJ6132</f>
        <v>464.74099999999999</v>
      </c>
    </row>
    <row r="6123" spans="1:3" hidden="1" x14ac:dyDescent="0.25">
      <c r="B6123">
        <f>'Hour Loop'!CI6133</f>
        <v>250</v>
      </c>
      <c r="C6123">
        <f>'Hour Loop'!CJ6133</f>
        <v>465</v>
      </c>
    </row>
    <row r="6124" spans="1:3" hidden="1" x14ac:dyDescent="0.25">
      <c r="A6124" s="15" t="str">
        <f>'Hour Loop'!BV6134</f>
        <v>C</v>
      </c>
      <c r="B6124" t="e">
        <f>'Hour Loop'!CI6134</f>
        <v>#VALUE!</v>
      </c>
      <c r="C6124" t="e">
        <f>'Hour Loop'!CJ6134</f>
        <v>#VALUE!</v>
      </c>
    </row>
    <row r="6125" spans="1:3" hidden="1" x14ac:dyDescent="0.25">
      <c r="A6125" s="15" t="str">
        <f>'Hour Loop'!BV6135</f>
        <v>A</v>
      </c>
      <c r="B6125" t="e">
        <f>'Hour Loop'!CI6135</f>
        <v>#VALUE!</v>
      </c>
      <c r="C6125" t="e">
        <f>'Hour Loop'!CJ6135</f>
        <v>#VALUE!</v>
      </c>
    </row>
    <row r="6126" spans="1:3" x14ac:dyDescent="0.25">
      <c r="A6126" s="15" t="str">
        <f>'Hour Loop'!BV6136</f>
        <v>A</v>
      </c>
      <c r="B6126">
        <f>'Hour Loop'!CI6136</f>
        <v>250</v>
      </c>
      <c r="C6126">
        <f>'Hour Loop'!CJ6136</f>
        <v>445</v>
      </c>
    </row>
    <row r="6127" spans="1:3" x14ac:dyDescent="0.25">
      <c r="A6127" s="15" t="str">
        <f>'Hour Loop'!BV6137</f>
        <v>A</v>
      </c>
      <c r="B6127">
        <f>'Hour Loop'!CI6137</f>
        <v>242.339</v>
      </c>
      <c r="C6127">
        <f>'Hour Loop'!CJ6137</f>
        <v>444.84899999999999</v>
      </c>
    </row>
    <row r="6128" spans="1:3" x14ac:dyDescent="0.25">
      <c r="A6128" s="15" t="str">
        <f>'Hour Loop'!BV6138</f>
        <v>A</v>
      </c>
      <c r="B6128">
        <f>'Hour Loop'!CI6138</f>
        <v>240.43</v>
      </c>
      <c r="C6128">
        <f>'Hour Loop'!CJ6138</f>
        <v>444.81200000000001</v>
      </c>
    </row>
    <row r="6129" spans="1:3" x14ac:dyDescent="0.25">
      <c r="A6129" s="15" t="str">
        <f>'Hour Loop'!BV6139</f>
        <v>A</v>
      </c>
      <c r="B6129">
        <f>'Hour Loop'!CI6139</f>
        <v>230.87700000000001</v>
      </c>
      <c r="C6129">
        <f>'Hour Loop'!CJ6139</f>
        <v>444.154</v>
      </c>
    </row>
    <row r="6130" spans="1:3" x14ac:dyDescent="0.25">
      <c r="A6130" s="15" t="str">
        <f>'Hour Loop'!BV6140</f>
        <v>A</v>
      </c>
      <c r="B6130">
        <f>'Hour Loop'!CI6140</f>
        <v>221.36699999999999</v>
      </c>
      <c r="C6130">
        <f>'Hour Loop'!CJ6140</f>
        <v>443.029</v>
      </c>
    </row>
    <row r="6131" spans="1:3" x14ac:dyDescent="0.25">
      <c r="A6131" s="15" t="str">
        <f>'Hour Loop'!BV6141</f>
        <v>A</v>
      </c>
      <c r="B6131">
        <f>'Hour Loop'!CI6141</f>
        <v>211.92099999999999</v>
      </c>
      <c r="C6131">
        <f>'Hour Loop'!CJ6141</f>
        <v>441.43700000000001</v>
      </c>
    </row>
    <row r="6132" spans="1:3" x14ac:dyDescent="0.25">
      <c r="A6132" s="15" t="str">
        <f>'Hour Loop'!BV6142</f>
        <v>A</v>
      </c>
      <c r="B6132">
        <f>'Hour Loop'!CI6142</f>
        <v>202.56200000000001</v>
      </c>
      <c r="C6132">
        <f>'Hour Loop'!CJ6142</f>
        <v>439.38299999999998</v>
      </c>
    </row>
    <row r="6133" spans="1:3" x14ac:dyDescent="0.25">
      <c r="A6133" s="15" t="str">
        <f>'Hour Loop'!BV6143</f>
        <v>A</v>
      </c>
      <c r="B6133">
        <f>'Hour Loop'!CI6143</f>
        <v>193.31299999999999</v>
      </c>
      <c r="C6133">
        <f>'Hour Loop'!CJ6143</f>
        <v>436.87299999999999</v>
      </c>
    </row>
    <row r="6134" spans="1:3" x14ac:dyDescent="0.25">
      <c r="A6134" s="15" t="str">
        <f>'Hour Loop'!BV6144</f>
        <v>A</v>
      </c>
      <c r="B6134">
        <f>'Hour Loop'!CI6144</f>
        <v>184.196</v>
      </c>
      <c r="C6134">
        <f>'Hour Loop'!CJ6144</f>
        <v>433.91</v>
      </c>
    </row>
    <row r="6135" spans="1:3" x14ac:dyDescent="0.25">
      <c r="A6135" s="15" t="str">
        <f>'Hour Loop'!BV6145</f>
        <v>A</v>
      </c>
      <c r="B6135">
        <f>'Hour Loop'!CI6145</f>
        <v>175.233</v>
      </c>
      <c r="C6135">
        <f>'Hour Loop'!CJ6145</f>
        <v>430.50299999999999</v>
      </c>
    </row>
    <row r="6136" spans="1:3" x14ac:dyDescent="0.25">
      <c r="A6136" s="15" t="str">
        <f>'Hour Loop'!BV6146</f>
        <v>A</v>
      </c>
      <c r="B6136">
        <f>'Hour Loop'!CI6146</f>
        <v>166.446</v>
      </c>
      <c r="C6136">
        <f>'Hour Loop'!CJ6146</f>
        <v>426.65899999999999</v>
      </c>
    </row>
    <row r="6137" spans="1:3" x14ac:dyDescent="0.25">
      <c r="A6137" s="15" t="str">
        <f>'Hour Loop'!BV6147</f>
        <v>A</v>
      </c>
      <c r="B6137">
        <f>'Hour Loop'!CI6147</f>
        <v>157.857</v>
      </c>
      <c r="C6137">
        <f>'Hour Loop'!CJ6147</f>
        <v>422.38799999999998</v>
      </c>
    </row>
    <row r="6138" spans="1:3" x14ac:dyDescent="0.25">
      <c r="A6138" s="15" t="str">
        <f>'Hour Loop'!BV6148</f>
        <v>A</v>
      </c>
      <c r="B6138">
        <f>'Hour Loop'!CI6148</f>
        <v>149.48500000000001</v>
      </c>
      <c r="C6138">
        <f>'Hour Loop'!CJ6148</f>
        <v>417.69900000000001</v>
      </c>
    </row>
    <row r="6139" spans="1:3" x14ac:dyDescent="0.25">
      <c r="A6139" s="15" t="str">
        <f>'Hour Loop'!BV6149</f>
        <v>A</v>
      </c>
      <c r="B6139">
        <f>'Hour Loop'!CI6149</f>
        <v>141.351</v>
      </c>
      <c r="C6139">
        <f>'Hour Loop'!CJ6149</f>
        <v>412.60399999999998</v>
      </c>
    </row>
    <row r="6140" spans="1:3" x14ac:dyDescent="0.25">
      <c r="A6140" s="15" t="str">
        <f>'Hour Loop'!BV6150</f>
        <v>A</v>
      </c>
      <c r="B6140">
        <f>'Hour Loop'!CI6150</f>
        <v>133.476</v>
      </c>
      <c r="C6140">
        <f>'Hour Loop'!CJ6150</f>
        <v>407.11500000000001</v>
      </c>
    </row>
    <row r="6141" spans="1:3" x14ac:dyDescent="0.25">
      <c r="A6141" s="15" t="str">
        <f>'Hour Loop'!BV6151</f>
        <v>A</v>
      </c>
      <c r="B6141">
        <f>'Hour Loop'!CI6151</f>
        <v>125.877</v>
      </c>
      <c r="C6141">
        <f>'Hour Loop'!CJ6151</f>
        <v>401.24400000000003</v>
      </c>
    </row>
    <row r="6142" spans="1:3" x14ac:dyDescent="0.25">
      <c r="A6142" s="15" t="str">
        <f>'Hour Loop'!BV6152</f>
        <v>A</v>
      </c>
      <c r="B6142">
        <f>'Hour Loop'!CI6152</f>
        <v>118.574</v>
      </c>
      <c r="C6142">
        <f>'Hour Loop'!CJ6152</f>
        <v>395.00599999999997</v>
      </c>
    </row>
    <row r="6143" spans="1:3" x14ac:dyDescent="0.25">
      <c r="A6143" s="15" t="str">
        <f>'Hour Loop'!BV6153</f>
        <v>A</v>
      </c>
      <c r="B6143">
        <f>'Hour Loop'!CI6153</f>
        <v>111.584</v>
      </c>
      <c r="C6143">
        <f>'Hour Loop'!CJ6153</f>
        <v>388.416</v>
      </c>
    </row>
    <row r="6144" spans="1:3" x14ac:dyDescent="0.25">
      <c r="A6144" s="15" t="str">
        <f>'Hour Loop'!BV6154</f>
        <v>A</v>
      </c>
      <c r="B6144">
        <f>'Hour Loop'!CI6154</f>
        <v>104.92400000000001</v>
      </c>
      <c r="C6144">
        <f>'Hour Loop'!CJ6154</f>
        <v>381.48899999999998</v>
      </c>
    </row>
    <row r="6145" spans="1:3" x14ac:dyDescent="0.25">
      <c r="A6145" s="15" t="str">
        <f>'Hour Loop'!BV6155</f>
        <v>A</v>
      </c>
      <c r="B6145">
        <f>'Hour Loop'!CI6155</f>
        <v>98.611000000000004</v>
      </c>
      <c r="C6145">
        <f>'Hour Loop'!CJ6155</f>
        <v>374.24200000000002</v>
      </c>
    </row>
    <row r="6146" spans="1:3" x14ac:dyDescent="0.25">
      <c r="A6146" s="15" t="str">
        <f>'Hour Loop'!BV6156</f>
        <v>A</v>
      </c>
      <c r="B6146">
        <f>'Hour Loop'!CI6156</f>
        <v>92.659000000000006</v>
      </c>
      <c r="C6146">
        <f>'Hour Loop'!CJ6156</f>
        <v>366.69200000000001</v>
      </c>
    </row>
    <row r="6147" spans="1:3" x14ac:dyDescent="0.25">
      <c r="A6147" s="15" t="str">
        <f>'Hour Loop'!BV6157</f>
        <v>A</v>
      </c>
      <c r="B6147">
        <f>'Hour Loop'!CI6157</f>
        <v>87.084000000000003</v>
      </c>
      <c r="C6147">
        <f>'Hour Loop'!CJ6157</f>
        <v>358.85700000000003</v>
      </c>
    </row>
    <row r="6148" spans="1:3" x14ac:dyDescent="0.25">
      <c r="A6148" s="15" t="str">
        <f>'Hour Loop'!BV6158</f>
        <v>A</v>
      </c>
      <c r="B6148">
        <f>'Hour Loop'!CI6158</f>
        <v>81.899000000000001</v>
      </c>
      <c r="C6148">
        <f>'Hour Loop'!CJ6158</f>
        <v>350.75599999999997</v>
      </c>
    </row>
    <row r="6149" spans="1:3" x14ac:dyDescent="0.25">
      <c r="A6149" s="15" t="str">
        <f>'Hour Loop'!BV6159</f>
        <v>A</v>
      </c>
      <c r="B6149">
        <f>'Hour Loop'!CI6159</f>
        <v>77.116</v>
      </c>
      <c r="C6149">
        <f>'Hour Loop'!CJ6159</f>
        <v>342.40800000000002</v>
      </c>
    </row>
    <row r="6150" spans="1:3" x14ac:dyDescent="0.25">
      <c r="A6150" s="15" t="str">
        <f>'Hour Loop'!BV6160</f>
        <v>A</v>
      </c>
      <c r="B6150">
        <f>'Hour Loop'!CI6160</f>
        <v>72.747</v>
      </c>
      <c r="C6150">
        <f>'Hour Loop'!CJ6160</f>
        <v>333.834</v>
      </c>
    </row>
    <row r="6151" spans="1:3" x14ac:dyDescent="0.25">
      <c r="A6151" s="15" t="str">
        <f>'Hour Loop'!BV6161</f>
        <v>A</v>
      </c>
      <c r="B6151">
        <f>'Hour Loop'!CI6161</f>
        <v>68.804000000000002</v>
      </c>
      <c r="C6151">
        <f>'Hour Loop'!CJ6161</f>
        <v>325.05399999999997</v>
      </c>
    </row>
    <row r="6152" spans="1:3" x14ac:dyDescent="0.25">
      <c r="A6152" s="15" t="str">
        <f>'Hour Loop'!BV6162</f>
        <v>A</v>
      </c>
      <c r="B6152">
        <f>'Hour Loop'!CI6162</f>
        <v>65.296000000000006</v>
      </c>
      <c r="C6152">
        <f>'Hour Loop'!CJ6162</f>
        <v>316.08800000000002</v>
      </c>
    </row>
    <row r="6153" spans="1:3" x14ac:dyDescent="0.25">
      <c r="A6153" s="15" t="str">
        <f>'Hour Loop'!BV6163</f>
        <v>A</v>
      </c>
      <c r="B6153">
        <f>'Hour Loop'!CI6163</f>
        <v>62.23</v>
      </c>
      <c r="C6153">
        <f>'Hour Loop'!CJ6163</f>
        <v>306.959</v>
      </c>
    </row>
    <row r="6154" spans="1:3" x14ac:dyDescent="0.25">
      <c r="A6154" s="15" t="str">
        <f>'Hour Loop'!BV6164</f>
        <v>A</v>
      </c>
      <c r="B6154">
        <f>'Hour Loop'!CI6164</f>
        <v>59.616</v>
      </c>
      <c r="C6154">
        <f>'Hour Loop'!CJ6164</f>
        <v>297.68900000000002</v>
      </c>
    </row>
    <row r="6155" spans="1:3" x14ac:dyDescent="0.25">
      <c r="A6155" s="15" t="str">
        <f>'Hour Loop'!BV6165</f>
        <v>A</v>
      </c>
      <c r="B6155">
        <f>'Hour Loop'!CI6165</f>
        <v>57.46</v>
      </c>
      <c r="C6155">
        <f>'Hour Loop'!CJ6165</f>
        <v>288.29899999999998</v>
      </c>
    </row>
    <row r="6156" spans="1:3" x14ac:dyDescent="0.25">
      <c r="A6156" s="15" t="str">
        <f>'Hour Loop'!BV6166</f>
        <v>A</v>
      </c>
      <c r="B6156">
        <f>'Hour Loop'!CI6166</f>
        <v>55.765999999999998</v>
      </c>
      <c r="C6156">
        <f>'Hour Loop'!CJ6166</f>
        <v>278.81200000000001</v>
      </c>
    </row>
    <row r="6157" spans="1:3" x14ac:dyDescent="0.25">
      <c r="A6157" s="15" t="str">
        <f>'Hour Loop'!BV6167</f>
        <v>A</v>
      </c>
      <c r="B6157">
        <f>'Hour Loop'!CI6167</f>
        <v>54.539000000000001</v>
      </c>
      <c r="C6157">
        <f>'Hour Loop'!CJ6167</f>
        <v>269.25099999999998</v>
      </c>
    </row>
    <row r="6158" spans="1:3" x14ac:dyDescent="0.25">
      <c r="A6158" s="15" t="str">
        <f>'Hour Loop'!BV6168</f>
        <v>A</v>
      </c>
      <c r="B6158">
        <f>'Hour Loop'!CI6168</f>
        <v>53.783999999999999</v>
      </c>
      <c r="C6158">
        <f>'Hour Loop'!CJ6168</f>
        <v>259.63900000000001</v>
      </c>
    </row>
    <row r="6159" spans="1:3" x14ac:dyDescent="0.25">
      <c r="A6159" s="15" t="str">
        <f>'Hour Loop'!BV6169</f>
        <v>A</v>
      </c>
      <c r="B6159">
        <f>'Hour Loop'!CI6169</f>
        <v>53.5</v>
      </c>
      <c r="C6159">
        <f>'Hour Loop'!CJ6169</f>
        <v>250</v>
      </c>
    </row>
    <row r="6160" spans="1:3" hidden="1" x14ac:dyDescent="0.25">
      <c r="A6160" s="15" t="str">
        <f>'Hour Loop'!BV6170</f>
        <v>A</v>
      </c>
      <c r="B6160" t="e">
        <f>'Hour Loop'!CI6170</f>
        <v>#VALUE!</v>
      </c>
      <c r="C6160" t="e">
        <f>'Hour Loop'!CJ6170</f>
        <v>#VALUE!</v>
      </c>
    </row>
    <row r="6161" spans="1:3" hidden="1" x14ac:dyDescent="0.25">
      <c r="A6161" s="15" t="str">
        <f>'Hour Loop'!BV6171</f>
        <v>A</v>
      </c>
      <c r="B6161" t="e">
        <f>'Hour Loop'!CI6171</f>
        <v>#VALUE!</v>
      </c>
      <c r="C6161" t="e">
        <f>'Hour Loop'!CJ6171</f>
        <v>#VALUE!</v>
      </c>
    </row>
    <row r="6164" spans="1:3" x14ac:dyDescent="0.25">
      <c r="A6164" s="15"/>
    </row>
    <row r="6165" spans="1:3" x14ac:dyDescent="0.25">
      <c r="A6165" s="15"/>
    </row>
    <row r="12323" spans="1:1" x14ac:dyDescent="0.25">
      <c r="A12323" s="15"/>
    </row>
    <row r="12324" spans="1:1" x14ac:dyDescent="0.25">
      <c r="A12324" s="15"/>
    </row>
    <row r="12325" spans="1:1" x14ac:dyDescent="0.25">
      <c r="A12325" s="15"/>
    </row>
    <row r="12326" spans="1:1" x14ac:dyDescent="0.25">
      <c r="A12326" s="15"/>
    </row>
    <row r="12327" spans="1:1" x14ac:dyDescent="0.25">
      <c r="A12327" s="15"/>
    </row>
    <row r="18486" spans="1:1" x14ac:dyDescent="0.25">
      <c r="A18486" s="15"/>
    </row>
    <row r="18487" spans="1:1" x14ac:dyDescent="0.25">
      <c r="A18487" s="15"/>
    </row>
    <row r="18488" spans="1:1" x14ac:dyDescent="0.25">
      <c r="A18488" s="15"/>
    </row>
    <row r="18489" spans="1:1" x14ac:dyDescent="0.25">
      <c r="A18489" s="15"/>
    </row>
    <row r="18490" spans="1:1" x14ac:dyDescent="0.25">
      <c r="A18490" s="15"/>
    </row>
    <row r="18491" spans="1:1" x14ac:dyDescent="0.25">
      <c r="A18491" s="15"/>
    </row>
    <row r="18492" spans="1:1" x14ac:dyDescent="0.25">
      <c r="A18492" s="15"/>
    </row>
    <row r="18493" spans="1:1" x14ac:dyDescent="0.25">
      <c r="A18493" s="15"/>
    </row>
    <row r="18494" spans="1:1" x14ac:dyDescent="0.25">
      <c r="A18494" s="15"/>
    </row>
    <row r="18495" spans="1:1" x14ac:dyDescent="0.25">
      <c r="A18495" s="15"/>
    </row>
    <row r="18496" spans="1:1" x14ac:dyDescent="0.25">
      <c r="A18496" s="15"/>
    </row>
    <row r="18497" spans="1:1" x14ac:dyDescent="0.25">
      <c r="A18497" s="15"/>
    </row>
    <row r="18498" spans="1:1" x14ac:dyDescent="0.25">
      <c r="A18498" s="15"/>
    </row>
    <row r="18499" spans="1:1" x14ac:dyDescent="0.25">
      <c r="A18499" s="15"/>
    </row>
    <row r="18500" spans="1:1" x14ac:dyDescent="0.25">
      <c r="A18500" s="15"/>
    </row>
    <row r="18501" spans="1:1" x14ac:dyDescent="0.25">
      <c r="A18501" s="15"/>
    </row>
    <row r="18502" spans="1:1" x14ac:dyDescent="0.25">
      <c r="A18502" s="15"/>
    </row>
    <row r="18503" spans="1:1" x14ac:dyDescent="0.25">
      <c r="A18503" s="15"/>
    </row>
    <row r="18504" spans="1:1" x14ac:dyDescent="0.25">
      <c r="A18504" s="15"/>
    </row>
    <row r="18505" spans="1:1" x14ac:dyDescent="0.25">
      <c r="A18505" s="15"/>
    </row>
    <row r="18506" spans="1:1" x14ac:dyDescent="0.25">
      <c r="A18506" s="15"/>
    </row>
    <row r="18507" spans="1:1" x14ac:dyDescent="0.25">
      <c r="A18507" s="15"/>
    </row>
    <row r="18508" spans="1:1" x14ac:dyDescent="0.25">
      <c r="A18508" s="15"/>
    </row>
    <row r="18509" spans="1:1" x14ac:dyDescent="0.25">
      <c r="A18509" s="15"/>
    </row>
    <row r="18510" spans="1:1" x14ac:dyDescent="0.25">
      <c r="A18510" s="15"/>
    </row>
    <row r="18511" spans="1:1" x14ac:dyDescent="0.25">
      <c r="A18511" s="15"/>
    </row>
    <row r="18512" spans="1:1" x14ac:dyDescent="0.25">
      <c r="A18512" s="15"/>
    </row>
    <row r="18513" spans="1:1" x14ac:dyDescent="0.25">
      <c r="A18513" s="15"/>
    </row>
    <row r="18514" spans="1:1" x14ac:dyDescent="0.25">
      <c r="A18514" s="15"/>
    </row>
    <row r="18515" spans="1:1" x14ac:dyDescent="0.25">
      <c r="A18515" s="15"/>
    </row>
    <row r="18516" spans="1:1" x14ac:dyDescent="0.25">
      <c r="A18516" s="15"/>
    </row>
    <row r="18517" spans="1:1" x14ac:dyDescent="0.25">
      <c r="A18517" s="15"/>
    </row>
    <row r="18518" spans="1:1" x14ac:dyDescent="0.25">
      <c r="A18518" s="15"/>
    </row>
    <row r="18519" spans="1:1" x14ac:dyDescent="0.25">
      <c r="A18519" s="15"/>
    </row>
    <row r="18520" spans="1:1" x14ac:dyDescent="0.25">
      <c r="A18520" s="15"/>
    </row>
    <row r="18521" spans="1:1" x14ac:dyDescent="0.25">
      <c r="A18521" s="15"/>
    </row>
    <row r="18522" spans="1:1" x14ac:dyDescent="0.25">
      <c r="A18522" s="15"/>
    </row>
    <row r="18523" spans="1:1" x14ac:dyDescent="0.25">
      <c r="A18523" s="15"/>
    </row>
    <row r="18524" spans="1:1" x14ac:dyDescent="0.25">
      <c r="A18524" s="15"/>
    </row>
    <row r="18525" spans="1:1" x14ac:dyDescent="0.25">
      <c r="A18525" s="15"/>
    </row>
    <row r="18526" spans="1:1" x14ac:dyDescent="0.25">
      <c r="A18526" s="15"/>
    </row>
    <row r="18527" spans="1:1" x14ac:dyDescent="0.25">
      <c r="A18527" s="15"/>
    </row>
    <row r="18528" spans="1:1" x14ac:dyDescent="0.25">
      <c r="A18528" s="15"/>
    </row>
    <row r="18529" spans="1:1" x14ac:dyDescent="0.25">
      <c r="A18529" s="15"/>
    </row>
    <row r="18530" spans="1:1" x14ac:dyDescent="0.25">
      <c r="A18530" s="15"/>
    </row>
    <row r="18531" spans="1:1" x14ac:dyDescent="0.25">
      <c r="A18531" s="15"/>
    </row>
    <row r="18532" spans="1:1" x14ac:dyDescent="0.25">
      <c r="A18532" s="15"/>
    </row>
    <row r="18533" spans="1:1" x14ac:dyDescent="0.25">
      <c r="A18533" s="15"/>
    </row>
    <row r="18534" spans="1:1" x14ac:dyDescent="0.25">
      <c r="A18534" s="15"/>
    </row>
    <row r="18535" spans="1:1" x14ac:dyDescent="0.25">
      <c r="A18535" s="15"/>
    </row>
    <row r="18536" spans="1:1" x14ac:dyDescent="0.25">
      <c r="A18536" s="15"/>
    </row>
    <row r="18537" spans="1:1" x14ac:dyDescent="0.25">
      <c r="A18537" s="15"/>
    </row>
    <row r="18538" spans="1:1" x14ac:dyDescent="0.25">
      <c r="A18538" s="15"/>
    </row>
    <row r="18539" spans="1:1" x14ac:dyDescent="0.25">
      <c r="A18539" s="15"/>
    </row>
    <row r="18540" spans="1:1" x14ac:dyDescent="0.25">
      <c r="A18540" s="15"/>
    </row>
    <row r="18541" spans="1:1" x14ac:dyDescent="0.25">
      <c r="A18541" s="15"/>
    </row>
    <row r="18542" spans="1:1" x14ac:dyDescent="0.25">
      <c r="A18542" s="15"/>
    </row>
    <row r="18543" spans="1:1" x14ac:dyDescent="0.25">
      <c r="A18543" s="15"/>
    </row>
    <row r="18544" spans="1:1" x14ac:dyDescent="0.25">
      <c r="A18544" s="15"/>
    </row>
    <row r="18545" spans="1:1" x14ac:dyDescent="0.25">
      <c r="A18545" s="15"/>
    </row>
    <row r="18546" spans="1:1" x14ac:dyDescent="0.25">
      <c r="A18546" s="15"/>
    </row>
    <row r="18547" spans="1:1" x14ac:dyDescent="0.25">
      <c r="A18547" s="15"/>
    </row>
    <row r="18548" spans="1:1" x14ac:dyDescent="0.25">
      <c r="A18548" s="15"/>
    </row>
    <row r="18549" spans="1:1" x14ac:dyDescent="0.25">
      <c r="A18549" s="15"/>
    </row>
    <row r="18550" spans="1:1" x14ac:dyDescent="0.25">
      <c r="A18550" s="15"/>
    </row>
    <row r="18551" spans="1:1" x14ac:dyDescent="0.25">
      <c r="A18551" s="15"/>
    </row>
    <row r="18552" spans="1:1" x14ac:dyDescent="0.25">
      <c r="A18552" s="15"/>
    </row>
    <row r="18553" spans="1:1" x14ac:dyDescent="0.25">
      <c r="A18553" s="15"/>
    </row>
    <row r="18554" spans="1:1" x14ac:dyDescent="0.25">
      <c r="A18554" s="15"/>
    </row>
    <row r="18555" spans="1:1" x14ac:dyDescent="0.25">
      <c r="A18555" s="15"/>
    </row>
    <row r="18556" spans="1:1" x14ac:dyDescent="0.25">
      <c r="A18556" s="15"/>
    </row>
    <row r="18557" spans="1:1" x14ac:dyDescent="0.25">
      <c r="A18557" s="15"/>
    </row>
    <row r="18558" spans="1:1" x14ac:dyDescent="0.25">
      <c r="A18558" s="15"/>
    </row>
    <row r="18559" spans="1:1" x14ac:dyDescent="0.25">
      <c r="A18559" s="15"/>
    </row>
    <row r="18560" spans="1:1" x14ac:dyDescent="0.25">
      <c r="A18560" s="15"/>
    </row>
    <row r="18561" spans="1:1" x14ac:dyDescent="0.25">
      <c r="A18561" s="15"/>
    </row>
    <row r="18562" spans="1:1" x14ac:dyDescent="0.25">
      <c r="A18562" s="15"/>
    </row>
    <row r="18563" spans="1:1" x14ac:dyDescent="0.25">
      <c r="A18563" s="15"/>
    </row>
    <row r="18564" spans="1:1" x14ac:dyDescent="0.25">
      <c r="A18564" s="15"/>
    </row>
    <row r="18565" spans="1:1" x14ac:dyDescent="0.25">
      <c r="A18565" s="15"/>
    </row>
    <row r="18566" spans="1:1" x14ac:dyDescent="0.25">
      <c r="A18566" s="15"/>
    </row>
    <row r="18567" spans="1:1" x14ac:dyDescent="0.25">
      <c r="A18567" s="15"/>
    </row>
    <row r="18568" spans="1:1" x14ac:dyDescent="0.25">
      <c r="A18568" s="15"/>
    </row>
    <row r="18569" spans="1:1" x14ac:dyDescent="0.25">
      <c r="A18569" s="15"/>
    </row>
    <row r="18570" spans="1:1" x14ac:dyDescent="0.25">
      <c r="A18570" s="15"/>
    </row>
    <row r="18571" spans="1:1" x14ac:dyDescent="0.25">
      <c r="A18571" s="15"/>
    </row>
    <row r="18572" spans="1:1" x14ac:dyDescent="0.25">
      <c r="A18572" s="15"/>
    </row>
    <row r="18573" spans="1:1" x14ac:dyDescent="0.25">
      <c r="A18573" s="15"/>
    </row>
    <row r="18574" spans="1:1" x14ac:dyDescent="0.25">
      <c r="A18574" s="15"/>
    </row>
    <row r="18575" spans="1:1" x14ac:dyDescent="0.25">
      <c r="A18575" s="15"/>
    </row>
    <row r="18576" spans="1:1" x14ac:dyDescent="0.25">
      <c r="A18576" s="15"/>
    </row>
    <row r="18577" spans="1:1" x14ac:dyDescent="0.25">
      <c r="A18577" s="15"/>
    </row>
    <row r="18578" spans="1:1" x14ac:dyDescent="0.25">
      <c r="A18578" s="15"/>
    </row>
    <row r="18579" spans="1:1" x14ac:dyDescent="0.25">
      <c r="A18579" s="15"/>
    </row>
    <row r="18580" spans="1:1" x14ac:dyDescent="0.25">
      <c r="A18580" s="15"/>
    </row>
    <row r="18581" spans="1:1" x14ac:dyDescent="0.25">
      <c r="A18581" s="15"/>
    </row>
    <row r="18582" spans="1:1" x14ac:dyDescent="0.25">
      <c r="A18582" s="15"/>
    </row>
    <row r="18583" spans="1:1" x14ac:dyDescent="0.25">
      <c r="A18583" s="15"/>
    </row>
    <row r="18584" spans="1:1" x14ac:dyDescent="0.25">
      <c r="A18584" s="15"/>
    </row>
    <row r="18585" spans="1:1" x14ac:dyDescent="0.25">
      <c r="A18585" s="15"/>
    </row>
    <row r="18586" spans="1:1" x14ac:dyDescent="0.25">
      <c r="A18586" s="15"/>
    </row>
    <row r="18587" spans="1:1" x14ac:dyDescent="0.25">
      <c r="A18587" s="15"/>
    </row>
    <row r="18588" spans="1:1" x14ac:dyDescent="0.25">
      <c r="A18588" s="15"/>
    </row>
    <row r="18589" spans="1:1" x14ac:dyDescent="0.25">
      <c r="A18589" s="15"/>
    </row>
    <row r="18590" spans="1:1" x14ac:dyDescent="0.25">
      <c r="A18590" s="15"/>
    </row>
    <row r="18591" spans="1:1" x14ac:dyDescent="0.25">
      <c r="A18591" s="15"/>
    </row>
    <row r="18592" spans="1:1" x14ac:dyDescent="0.25">
      <c r="A18592" s="15"/>
    </row>
    <row r="18593" spans="1:1" x14ac:dyDescent="0.25">
      <c r="A18593" s="15"/>
    </row>
    <row r="18594" spans="1:1" x14ac:dyDescent="0.25">
      <c r="A18594" s="15"/>
    </row>
    <row r="18595" spans="1:1" x14ac:dyDescent="0.25">
      <c r="A18595" s="15"/>
    </row>
    <row r="18596" spans="1:1" x14ac:dyDescent="0.25">
      <c r="A18596" s="15"/>
    </row>
    <row r="18597" spans="1:1" x14ac:dyDescent="0.25">
      <c r="A18597" s="15"/>
    </row>
    <row r="18598" spans="1:1" x14ac:dyDescent="0.25">
      <c r="A18598" s="15"/>
    </row>
    <row r="18599" spans="1:1" x14ac:dyDescent="0.25">
      <c r="A18599" s="15"/>
    </row>
    <row r="18600" spans="1:1" x14ac:dyDescent="0.25">
      <c r="A18600" s="15"/>
    </row>
    <row r="18601" spans="1:1" x14ac:dyDescent="0.25">
      <c r="A18601" s="15"/>
    </row>
    <row r="18602" spans="1:1" x14ac:dyDescent="0.25">
      <c r="A18602" s="15"/>
    </row>
    <row r="18603" spans="1:1" x14ac:dyDescent="0.25">
      <c r="A18603" s="15"/>
    </row>
    <row r="18604" spans="1:1" x14ac:dyDescent="0.25">
      <c r="A18604" s="15"/>
    </row>
    <row r="18605" spans="1:1" x14ac:dyDescent="0.25">
      <c r="A18605" s="15"/>
    </row>
    <row r="18606" spans="1:1" x14ac:dyDescent="0.25">
      <c r="A18606" s="15"/>
    </row>
    <row r="18607" spans="1:1" x14ac:dyDescent="0.25">
      <c r="A18607" s="15"/>
    </row>
    <row r="18608" spans="1:1" x14ac:dyDescent="0.25">
      <c r="A18608" s="15"/>
    </row>
    <row r="18609" spans="1:1" x14ac:dyDescent="0.25">
      <c r="A18609" s="15"/>
    </row>
    <row r="18610" spans="1:1" x14ac:dyDescent="0.25">
      <c r="A18610" s="15"/>
    </row>
    <row r="18611" spans="1:1" x14ac:dyDescent="0.25">
      <c r="A18611" s="15"/>
    </row>
    <row r="18612" spans="1:1" x14ac:dyDescent="0.25">
      <c r="A18612" s="15"/>
    </row>
    <row r="18613" spans="1:1" x14ac:dyDescent="0.25">
      <c r="A18613" s="15"/>
    </row>
    <row r="18614" spans="1:1" x14ac:dyDescent="0.25">
      <c r="A18614" s="15"/>
    </row>
    <row r="18615" spans="1:1" x14ac:dyDescent="0.25">
      <c r="A18615" s="15"/>
    </row>
    <row r="18616" spans="1:1" x14ac:dyDescent="0.25">
      <c r="A18616" s="15"/>
    </row>
    <row r="18617" spans="1:1" x14ac:dyDescent="0.25">
      <c r="A18617" s="15"/>
    </row>
    <row r="18618" spans="1:1" x14ac:dyDescent="0.25">
      <c r="A18618" s="15"/>
    </row>
    <row r="18619" spans="1:1" x14ac:dyDescent="0.25">
      <c r="A18619" s="15"/>
    </row>
    <row r="18620" spans="1:1" x14ac:dyDescent="0.25">
      <c r="A18620" s="15"/>
    </row>
    <row r="18621" spans="1:1" x14ac:dyDescent="0.25">
      <c r="A18621" s="15"/>
    </row>
    <row r="18622" spans="1:1" x14ac:dyDescent="0.25">
      <c r="A18622" s="15"/>
    </row>
    <row r="18623" spans="1:1" x14ac:dyDescent="0.25">
      <c r="A18623" s="15"/>
    </row>
    <row r="18624" spans="1:1" x14ac:dyDescent="0.25">
      <c r="A18624" s="15"/>
    </row>
    <row r="18625" spans="1:1" x14ac:dyDescent="0.25">
      <c r="A18625" s="15"/>
    </row>
    <row r="18626" spans="1:1" x14ac:dyDescent="0.25">
      <c r="A18626" s="15"/>
    </row>
    <row r="18627" spans="1:1" x14ac:dyDescent="0.25">
      <c r="A18627" s="15"/>
    </row>
    <row r="18628" spans="1:1" x14ac:dyDescent="0.25">
      <c r="A18628" s="15"/>
    </row>
    <row r="18629" spans="1:1" x14ac:dyDescent="0.25">
      <c r="A18629" s="15"/>
    </row>
    <row r="18630" spans="1:1" x14ac:dyDescent="0.25">
      <c r="A18630" s="15"/>
    </row>
    <row r="18631" spans="1:1" x14ac:dyDescent="0.25">
      <c r="A18631" s="15"/>
    </row>
    <row r="18632" spans="1:1" x14ac:dyDescent="0.25">
      <c r="A18632" s="15"/>
    </row>
    <row r="18633" spans="1:1" x14ac:dyDescent="0.25">
      <c r="A18633" s="15"/>
    </row>
    <row r="18634" spans="1:1" x14ac:dyDescent="0.25">
      <c r="A18634" s="15"/>
    </row>
    <row r="18635" spans="1:1" x14ac:dyDescent="0.25">
      <c r="A18635" s="15"/>
    </row>
    <row r="18636" spans="1:1" x14ac:dyDescent="0.25">
      <c r="A18636" s="15"/>
    </row>
    <row r="18637" spans="1:1" x14ac:dyDescent="0.25">
      <c r="A18637" s="15"/>
    </row>
    <row r="18638" spans="1:1" x14ac:dyDescent="0.25">
      <c r="A18638" s="15"/>
    </row>
    <row r="18639" spans="1:1" x14ac:dyDescent="0.25">
      <c r="A18639" s="15"/>
    </row>
    <row r="18640" spans="1:1" x14ac:dyDescent="0.25">
      <c r="A18640" s="15"/>
    </row>
    <row r="18641" spans="1:1" x14ac:dyDescent="0.25">
      <c r="A18641" s="15"/>
    </row>
    <row r="18642" spans="1:1" x14ac:dyDescent="0.25">
      <c r="A18642" s="15"/>
    </row>
    <row r="18643" spans="1:1" x14ac:dyDescent="0.25">
      <c r="A18643" s="15"/>
    </row>
    <row r="18644" spans="1:1" x14ac:dyDescent="0.25">
      <c r="A18644" s="15"/>
    </row>
    <row r="18645" spans="1:1" x14ac:dyDescent="0.25">
      <c r="A18645" s="15"/>
    </row>
    <row r="18646" spans="1:1" x14ac:dyDescent="0.25">
      <c r="A18646" s="15"/>
    </row>
    <row r="18647" spans="1:1" x14ac:dyDescent="0.25">
      <c r="A18647" s="15"/>
    </row>
    <row r="18648" spans="1:1" x14ac:dyDescent="0.25">
      <c r="A18648" s="15"/>
    </row>
    <row r="18649" spans="1:1" x14ac:dyDescent="0.25">
      <c r="A18649" s="15"/>
    </row>
    <row r="18650" spans="1:1" x14ac:dyDescent="0.25">
      <c r="A18650" s="15"/>
    </row>
    <row r="18651" spans="1:1" x14ac:dyDescent="0.25">
      <c r="A18651" s="15"/>
    </row>
    <row r="18652" spans="1:1" x14ac:dyDescent="0.25">
      <c r="A18652" s="15"/>
    </row>
    <row r="18653" spans="1:1" x14ac:dyDescent="0.25">
      <c r="A18653" s="15"/>
    </row>
    <row r="18654" spans="1:1" x14ac:dyDescent="0.25">
      <c r="A18654" s="15"/>
    </row>
    <row r="18655" spans="1:1" x14ac:dyDescent="0.25">
      <c r="A18655" s="15"/>
    </row>
    <row r="18656" spans="1:1" x14ac:dyDescent="0.25">
      <c r="A18656" s="15"/>
    </row>
    <row r="18657" spans="1:1" x14ac:dyDescent="0.25">
      <c r="A18657" s="15"/>
    </row>
    <row r="18658" spans="1:1" x14ac:dyDescent="0.25">
      <c r="A18658" s="15"/>
    </row>
    <row r="18659" spans="1:1" x14ac:dyDescent="0.25">
      <c r="A18659" s="15"/>
    </row>
    <row r="18660" spans="1:1" x14ac:dyDescent="0.25">
      <c r="A18660" s="15"/>
    </row>
    <row r="18661" spans="1:1" x14ac:dyDescent="0.25">
      <c r="A18661" s="15"/>
    </row>
    <row r="18662" spans="1:1" x14ac:dyDescent="0.25">
      <c r="A18662" s="15"/>
    </row>
    <row r="18663" spans="1:1" x14ac:dyDescent="0.25">
      <c r="A18663" s="15"/>
    </row>
    <row r="18664" spans="1:1" x14ac:dyDescent="0.25">
      <c r="A18664" s="15"/>
    </row>
    <row r="18665" spans="1:1" x14ac:dyDescent="0.25">
      <c r="A18665" s="15"/>
    </row>
    <row r="18666" spans="1:1" x14ac:dyDescent="0.25">
      <c r="A18666" s="15"/>
    </row>
    <row r="18667" spans="1:1" x14ac:dyDescent="0.25">
      <c r="A18667" s="15"/>
    </row>
    <row r="18668" spans="1:1" x14ac:dyDescent="0.25">
      <c r="A18668" s="15"/>
    </row>
    <row r="18669" spans="1:1" x14ac:dyDescent="0.25">
      <c r="A18669" s="15"/>
    </row>
    <row r="18670" spans="1:1" x14ac:dyDescent="0.25">
      <c r="A18670" s="15"/>
    </row>
    <row r="18671" spans="1:1" x14ac:dyDescent="0.25">
      <c r="A18671" s="15"/>
    </row>
    <row r="18672" spans="1:1" x14ac:dyDescent="0.25">
      <c r="A18672" s="15"/>
    </row>
    <row r="18673" spans="1:1" x14ac:dyDescent="0.25">
      <c r="A18673" s="15"/>
    </row>
    <row r="18674" spans="1:1" x14ac:dyDescent="0.25">
      <c r="A18674" s="15"/>
    </row>
    <row r="18675" spans="1:1" x14ac:dyDescent="0.25">
      <c r="A18675" s="15"/>
    </row>
    <row r="18676" spans="1:1" x14ac:dyDescent="0.25">
      <c r="A18676" s="15"/>
    </row>
    <row r="18677" spans="1:1" x14ac:dyDescent="0.25">
      <c r="A18677" s="15"/>
    </row>
    <row r="18678" spans="1:1" x14ac:dyDescent="0.25">
      <c r="A18678" s="15"/>
    </row>
    <row r="18679" spans="1:1" x14ac:dyDescent="0.25">
      <c r="A18679" s="15"/>
    </row>
    <row r="18680" spans="1:1" x14ac:dyDescent="0.25">
      <c r="A18680" s="15"/>
    </row>
    <row r="18681" spans="1:1" x14ac:dyDescent="0.25">
      <c r="A18681" s="15"/>
    </row>
    <row r="18682" spans="1:1" x14ac:dyDescent="0.25">
      <c r="A18682" s="15"/>
    </row>
    <row r="18683" spans="1:1" x14ac:dyDescent="0.25">
      <c r="A18683" s="15"/>
    </row>
    <row r="18684" spans="1:1" x14ac:dyDescent="0.25">
      <c r="A18684" s="15"/>
    </row>
    <row r="18685" spans="1:1" x14ac:dyDescent="0.25">
      <c r="A18685" s="15"/>
    </row>
    <row r="18686" spans="1:1" x14ac:dyDescent="0.25">
      <c r="A18686" s="15"/>
    </row>
    <row r="18687" spans="1:1" x14ac:dyDescent="0.25">
      <c r="A18687" s="15"/>
    </row>
    <row r="18688" spans="1:1" x14ac:dyDescent="0.25">
      <c r="A18688" s="15"/>
    </row>
    <row r="18689" spans="1:1" x14ac:dyDescent="0.25">
      <c r="A18689" s="15"/>
    </row>
    <row r="18690" spans="1:1" x14ac:dyDescent="0.25">
      <c r="A18690" s="15"/>
    </row>
    <row r="18691" spans="1:1" x14ac:dyDescent="0.25">
      <c r="A18691" s="15"/>
    </row>
    <row r="18692" spans="1:1" x14ac:dyDescent="0.25">
      <c r="A18692" s="15"/>
    </row>
    <row r="18693" spans="1:1" x14ac:dyDescent="0.25">
      <c r="A18693" s="15"/>
    </row>
    <row r="18694" spans="1:1" x14ac:dyDescent="0.25">
      <c r="A18694" s="15"/>
    </row>
    <row r="18695" spans="1:1" x14ac:dyDescent="0.25">
      <c r="A18695" s="15"/>
    </row>
    <row r="18696" spans="1:1" x14ac:dyDescent="0.25">
      <c r="A18696" s="15"/>
    </row>
    <row r="18697" spans="1:1" x14ac:dyDescent="0.25">
      <c r="A18697" s="15"/>
    </row>
    <row r="18698" spans="1:1" x14ac:dyDescent="0.25">
      <c r="A18698" s="15"/>
    </row>
    <row r="18699" spans="1:1" x14ac:dyDescent="0.25">
      <c r="A18699" s="15"/>
    </row>
    <row r="18700" spans="1:1" x14ac:dyDescent="0.25">
      <c r="A18700" s="15"/>
    </row>
    <row r="18701" spans="1:1" x14ac:dyDescent="0.25">
      <c r="A18701" s="15"/>
    </row>
    <row r="18702" spans="1:1" x14ac:dyDescent="0.25">
      <c r="A18702" s="15"/>
    </row>
    <row r="18703" spans="1:1" x14ac:dyDescent="0.25">
      <c r="A18703" s="15"/>
    </row>
    <row r="18704" spans="1:1" x14ac:dyDescent="0.25">
      <c r="A18704" s="15"/>
    </row>
    <row r="18705" spans="1:1" x14ac:dyDescent="0.25">
      <c r="A18705" s="15"/>
    </row>
    <row r="18706" spans="1:1" x14ac:dyDescent="0.25">
      <c r="A18706" s="15"/>
    </row>
    <row r="18707" spans="1:1" x14ac:dyDescent="0.25">
      <c r="A18707" s="15"/>
    </row>
    <row r="18708" spans="1:1" x14ac:dyDescent="0.25">
      <c r="A18708" s="15"/>
    </row>
    <row r="18709" spans="1:1" x14ac:dyDescent="0.25">
      <c r="A18709" s="15"/>
    </row>
    <row r="18710" spans="1:1" x14ac:dyDescent="0.25">
      <c r="A18710" s="15"/>
    </row>
    <row r="18711" spans="1:1" x14ac:dyDescent="0.25">
      <c r="A18711" s="15"/>
    </row>
    <row r="18712" spans="1:1" x14ac:dyDescent="0.25">
      <c r="A18712" s="15"/>
    </row>
    <row r="18713" spans="1:1" x14ac:dyDescent="0.25">
      <c r="A18713" s="15"/>
    </row>
    <row r="18714" spans="1:1" x14ac:dyDescent="0.25">
      <c r="A18714" s="15"/>
    </row>
    <row r="18715" spans="1:1" x14ac:dyDescent="0.25">
      <c r="A18715" s="15"/>
    </row>
    <row r="18716" spans="1:1" x14ac:dyDescent="0.25">
      <c r="A18716" s="15"/>
    </row>
    <row r="18717" spans="1:1" x14ac:dyDescent="0.25">
      <c r="A18717" s="15"/>
    </row>
    <row r="18718" spans="1:1" x14ac:dyDescent="0.25">
      <c r="A18718" s="15"/>
    </row>
    <row r="18719" spans="1:1" x14ac:dyDescent="0.25">
      <c r="A18719" s="15"/>
    </row>
    <row r="18720" spans="1:1" x14ac:dyDescent="0.25">
      <c r="A18720" s="15"/>
    </row>
    <row r="18721" spans="1:1" x14ac:dyDescent="0.25">
      <c r="A18721" s="15"/>
    </row>
    <row r="18722" spans="1:1" x14ac:dyDescent="0.25">
      <c r="A18722" s="15"/>
    </row>
    <row r="18723" spans="1:1" x14ac:dyDescent="0.25">
      <c r="A18723" s="15"/>
    </row>
    <row r="18724" spans="1:1" x14ac:dyDescent="0.25">
      <c r="A18724" s="15"/>
    </row>
    <row r="18725" spans="1:1" x14ac:dyDescent="0.25">
      <c r="A18725" s="15"/>
    </row>
    <row r="18726" spans="1:1" x14ac:dyDescent="0.25">
      <c r="A18726" s="15"/>
    </row>
    <row r="18727" spans="1:1" x14ac:dyDescent="0.25">
      <c r="A18727" s="15"/>
    </row>
    <row r="18728" spans="1:1" x14ac:dyDescent="0.25">
      <c r="A18728" s="15"/>
    </row>
    <row r="18729" spans="1:1" x14ac:dyDescent="0.25">
      <c r="A18729" s="15"/>
    </row>
    <row r="18730" spans="1:1" x14ac:dyDescent="0.25">
      <c r="A18730" s="15"/>
    </row>
    <row r="18731" spans="1:1" x14ac:dyDescent="0.25">
      <c r="A18731" s="15"/>
    </row>
    <row r="18732" spans="1:1" x14ac:dyDescent="0.25">
      <c r="A18732" s="15"/>
    </row>
    <row r="18733" spans="1:1" x14ac:dyDescent="0.25">
      <c r="A18733" s="15"/>
    </row>
    <row r="18734" spans="1:1" x14ac:dyDescent="0.25">
      <c r="A18734" s="15"/>
    </row>
    <row r="18735" spans="1:1" x14ac:dyDescent="0.25">
      <c r="A18735" s="15"/>
    </row>
    <row r="18736" spans="1:1" x14ac:dyDescent="0.25">
      <c r="A18736" s="15"/>
    </row>
    <row r="18737" spans="1:1" x14ac:dyDescent="0.25">
      <c r="A18737" s="15"/>
    </row>
    <row r="18738" spans="1:1" x14ac:dyDescent="0.25">
      <c r="A18738" s="15"/>
    </row>
    <row r="18739" spans="1:1" x14ac:dyDescent="0.25">
      <c r="A18739" s="15"/>
    </row>
    <row r="18740" spans="1:1" x14ac:dyDescent="0.25">
      <c r="A18740" s="15"/>
    </row>
    <row r="18741" spans="1:1" x14ac:dyDescent="0.25">
      <c r="A18741" s="15"/>
    </row>
    <row r="18742" spans="1:1" x14ac:dyDescent="0.25">
      <c r="A18742" s="15"/>
    </row>
    <row r="18743" spans="1:1" x14ac:dyDescent="0.25">
      <c r="A18743" s="15"/>
    </row>
    <row r="18744" spans="1:1" x14ac:dyDescent="0.25">
      <c r="A18744" s="15"/>
    </row>
    <row r="18745" spans="1:1" x14ac:dyDescent="0.25">
      <c r="A18745" s="15"/>
    </row>
    <row r="18746" spans="1:1" x14ac:dyDescent="0.25">
      <c r="A18746" s="15"/>
    </row>
    <row r="18747" spans="1:1" x14ac:dyDescent="0.25">
      <c r="A18747" s="15"/>
    </row>
    <row r="18748" spans="1:1" x14ac:dyDescent="0.25">
      <c r="A18748" s="15"/>
    </row>
    <row r="18749" spans="1:1" x14ac:dyDescent="0.25">
      <c r="A18749" s="15"/>
    </row>
    <row r="18750" spans="1:1" x14ac:dyDescent="0.25">
      <c r="A18750" s="15"/>
    </row>
    <row r="18751" spans="1:1" x14ac:dyDescent="0.25">
      <c r="A18751" s="15"/>
    </row>
    <row r="18752" spans="1:1" x14ac:dyDescent="0.25">
      <c r="A18752" s="15"/>
    </row>
    <row r="18753" spans="1:1" x14ac:dyDescent="0.25">
      <c r="A18753" s="15"/>
    </row>
    <row r="18754" spans="1:1" x14ac:dyDescent="0.25">
      <c r="A18754" s="15"/>
    </row>
    <row r="18755" spans="1:1" x14ac:dyDescent="0.25">
      <c r="A18755" s="15"/>
    </row>
    <row r="18756" spans="1:1" x14ac:dyDescent="0.25">
      <c r="A18756" s="15"/>
    </row>
    <row r="18757" spans="1:1" x14ac:dyDescent="0.25">
      <c r="A18757" s="15"/>
    </row>
    <row r="18758" spans="1:1" x14ac:dyDescent="0.25">
      <c r="A18758" s="15"/>
    </row>
    <row r="18759" spans="1:1" x14ac:dyDescent="0.25">
      <c r="A18759" s="15"/>
    </row>
    <row r="18760" spans="1:1" x14ac:dyDescent="0.25">
      <c r="A18760" s="15"/>
    </row>
    <row r="18761" spans="1:1" x14ac:dyDescent="0.25">
      <c r="A18761" s="15"/>
    </row>
    <row r="18762" spans="1:1" x14ac:dyDescent="0.25">
      <c r="A18762" s="15"/>
    </row>
    <row r="18763" spans="1:1" x14ac:dyDescent="0.25">
      <c r="A18763" s="15"/>
    </row>
    <row r="18764" spans="1:1" x14ac:dyDescent="0.25">
      <c r="A18764" s="15"/>
    </row>
    <row r="18765" spans="1:1" x14ac:dyDescent="0.25">
      <c r="A18765" s="15"/>
    </row>
    <row r="18766" spans="1:1" x14ac:dyDescent="0.25">
      <c r="A18766" s="15"/>
    </row>
    <row r="18767" spans="1:1" x14ac:dyDescent="0.25">
      <c r="A18767" s="15"/>
    </row>
    <row r="18768" spans="1:1" x14ac:dyDescent="0.25">
      <c r="A18768" s="15"/>
    </row>
    <row r="18769" spans="1:1" x14ac:dyDescent="0.25">
      <c r="A18769" s="15"/>
    </row>
    <row r="18770" spans="1:1" x14ac:dyDescent="0.25">
      <c r="A18770" s="15"/>
    </row>
    <row r="18771" spans="1:1" x14ac:dyDescent="0.25">
      <c r="A18771" s="15"/>
    </row>
    <row r="18772" spans="1:1" x14ac:dyDescent="0.25">
      <c r="A18772" s="15"/>
    </row>
    <row r="18773" spans="1:1" x14ac:dyDescent="0.25">
      <c r="A18773" s="15"/>
    </row>
    <row r="18774" spans="1:1" x14ac:dyDescent="0.25">
      <c r="A18774" s="15"/>
    </row>
    <row r="18775" spans="1:1" x14ac:dyDescent="0.25">
      <c r="A18775" s="15"/>
    </row>
    <row r="18776" spans="1:1" x14ac:dyDescent="0.25">
      <c r="A18776" s="15"/>
    </row>
    <row r="18777" spans="1:1" x14ac:dyDescent="0.25">
      <c r="A18777" s="15"/>
    </row>
    <row r="18778" spans="1:1" x14ac:dyDescent="0.25">
      <c r="A18778" s="15"/>
    </row>
    <row r="18779" spans="1:1" x14ac:dyDescent="0.25">
      <c r="A18779" s="15"/>
    </row>
    <row r="18780" spans="1:1" x14ac:dyDescent="0.25">
      <c r="A18780" s="15"/>
    </row>
    <row r="18781" spans="1:1" x14ac:dyDescent="0.25">
      <c r="A18781" s="15"/>
    </row>
    <row r="18782" spans="1:1" x14ac:dyDescent="0.25">
      <c r="A18782" s="15"/>
    </row>
    <row r="18783" spans="1:1" x14ac:dyDescent="0.25">
      <c r="A18783" s="15"/>
    </row>
    <row r="18784" spans="1:1" x14ac:dyDescent="0.25">
      <c r="A18784" s="15"/>
    </row>
    <row r="18785" spans="1:1" x14ac:dyDescent="0.25">
      <c r="A18785" s="15"/>
    </row>
    <row r="18786" spans="1:1" x14ac:dyDescent="0.25">
      <c r="A18786" s="15"/>
    </row>
    <row r="18787" spans="1:1" x14ac:dyDescent="0.25">
      <c r="A18787" s="15"/>
    </row>
    <row r="18788" spans="1:1" x14ac:dyDescent="0.25">
      <c r="A18788" s="15"/>
    </row>
    <row r="18789" spans="1:1" x14ac:dyDescent="0.25">
      <c r="A18789" s="15"/>
    </row>
    <row r="18790" spans="1:1" x14ac:dyDescent="0.25">
      <c r="A18790" s="15"/>
    </row>
    <row r="18791" spans="1:1" x14ac:dyDescent="0.25">
      <c r="A18791" s="15"/>
    </row>
    <row r="18792" spans="1:1" x14ac:dyDescent="0.25">
      <c r="A18792" s="15"/>
    </row>
    <row r="18793" spans="1:1" x14ac:dyDescent="0.25">
      <c r="A18793" s="15"/>
    </row>
    <row r="18794" spans="1:1" x14ac:dyDescent="0.25">
      <c r="A18794" s="15"/>
    </row>
    <row r="18795" spans="1:1" x14ac:dyDescent="0.25">
      <c r="A18795" s="15"/>
    </row>
    <row r="18796" spans="1:1" x14ac:dyDescent="0.25">
      <c r="A18796" s="15"/>
    </row>
    <row r="18797" spans="1:1" x14ac:dyDescent="0.25">
      <c r="A18797" s="15"/>
    </row>
    <row r="18798" spans="1:1" x14ac:dyDescent="0.25">
      <c r="A18798" s="15"/>
    </row>
    <row r="18799" spans="1:1" x14ac:dyDescent="0.25">
      <c r="A18799" s="15"/>
    </row>
    <row r="18800" spans="1:1" x14ac:dyDescent="0.25">
      <c r="A18800" s="15"/>
    </row>
    <row r="18801" spans="1:1" x14ac:dyDescent="0.25">
      <c r="A18801" s="15"/>
    </row>
    <row r="18802" spans="1:1" x14ac:dyDescent="0.25">
      <c r="A18802" s="15"/>
    </row>
    <row r="18803" spans="1:1" x14ac:dyDescent="0.25">
      <c r="A18803" s="15"/>
    </row>
    <row r="18804" spans="1:1" x14ac:dyDescent="0.25">
      <c r="A18804" s="15"/>
    </row>
    <row r="18805" spans="1:1" x14ac:dyDescent="0.25">
      <c r="A18805" s="15"/>
    </row>
    <row r="18806" spans="1:1" x14ac:dyDescent="0.25">
      <c r="A18806" s="15"/>
    </row>
    <row r="18807" spans="1:1" x14ac:dyDescent="0.25">
      <c r="A18807" s="15"/>
    </row>
    <row r="18808" spans="1:1" x14ac:dyDescent="0.25">
      <c r="A18808" s="15"/>
    </row>
    <row r="18809" spans="1:1" x14ac:dyDescent="0.25">
      <c r="A18809" s="15"/>
    </row>
    <row r="18810" spans="1:1" x14ac:dyDescent="0.25">
      <c r="A18810" s="15"/>
    </row>
    <row r="18811" spans="1:1" x14ac:dyDescent="0.25">
      <c r="A18811" s="15"/>
    </row>
    <row r="18812" spans="1:1" x14ac:dyDescent="0.25">
      <c r="A18812" s="15"/>
    </row>
    <row r="18813" spans="1:1" x14ac:dyDescent="0.25">
      <c r="A18813" s="15"/>
    </row>
    <row r="18814" spans="1:1" x14ac:dyDescent="0.25">
      <c r="A18814" s="15"/>
    </row>
    <row r="18815" spans="1:1" x14ac:dyDescent="0.25">
      <c r="A18815" s="15"/>
    </row>
    <row r="18816" spans="1:1" x14ac:dyDescent="0.25">
      <c r="A18816" s="15"/>
    </row>
    <row r="18817" spans="1:1" x14ac:dyDescent="0.25">
      <c r="A18817" s="15"/>
    </row>
    <row r="18818" spans="1:1" x14ac:dyDescent="0.25">
      <c r="A18818" s="15"/>
    </row>
    <row r="18819" spans="1:1" x14ac:dyDescent="0.25">
      <c r="A18819" s="15"/>
    </row>
    <row r="18820" spans="1:1" x14ac:dyDescent="0.25">
      <c r="A18820" s="15"/>
    </row>
    <row r="18821" spans="1:1" x14ac:dyDescent="0.25">
      <c r="A18821" s="15"/>
    </row>
    <row r="18822" spans="1:1" x14ac:dyDescent="0.25">
      <c r="A18822" s="15"/>
    </row>
    <row r="18823" spans="1:1" x14ac:dyDescent="0.25">
      <c r="A18823" s="15"/>
    </row>
    <row r="18824" spans="1:1" x14ac:dyDescent="0.25">
      <c r="A18824" s="15"/>
    </row>
    <row r="18825" spans="1:1" x14ac:dyDescent="0.25">
      <c r="A18825" s="15"/>
    </row>
    <row r="18826" spans="1:1" x14ac:dyDescent="0.25">
      <c r="A18826" s="15"/>
    </row>
    <row r="18827" spans="1:1" x14ac:dyDescent="0.25">
      <c r="A18827" s="15"/>
    </row>
    <row r="18828" spans="1:1" x14ac:dyDescent="0.25">
      <c r="A18828" s="15"/>
    </row>
    <row r="18829" spans="1:1" x14ac:dyDescent="0.25">
      <c r="A18829" s="15"/>
    </row>
    <row r="18830" spans="1:1" x14ac:dyDescent="0.25">
      <c r="A18830" s="15"/>
    </row>
    <row r="18831" spans="1:1" x14ac:dyDescent="0.25">
      <c r="A18831" s="15"/>
    </row>
    <row r="18832" spans="1:1" x14ac:dyDescent="0.25">
      <c r="A18832" s="15"/>
    </row>
    <row r="18833" spans="1:1" x14ac:dyDescent="0.25">
      <c r="A18833" s="15"/>
    </row>
    <row r="18834" spans="1:1" x14ac:dyDescent="0.25">
      <c r="A18834" s="15"/>
    </row>
    <row r="18835" spans="1:1" x14ac:dyDescent="0.25">
      <c r="A18835" s="15"/>
    </row>
    <row r="18836" spans="1:1" x14ac:dyDescent="0.25">
      <c r="A18836" s="15"/>
    </row>
    <row r="18837" spans="1:1" x14ac:dyDescent="0.25">
      <c r="A18837" s="15"/>
    </row>
    <row r="18838" spans="1:1" x14ac:dyDescent="0.25">
      <c r="A18838" s="15"/>
    </row>
    <row r="18839" spans="1:1" x14ac:dyDescent="0.25">
      <c r="A18839" s="15"/>
    </row>
    <row r="18840" spans="1:1" x14ac:dyDescent="0.25">
      <c r="A18840" s="15"/>
    </row>
    <row r="18841" spans="1:1" x14ac:dyDescent="0.25">
      <c r="A18841" s="15"/>
    </row>
    <row r="18842" spans="1:1" x14ac:dyDescent="0.25">
      <c r="A18842" s="15"/>
    </row>
    <row r="18843" spans="1:1" x14ac:dyDescent="0.25">
      <c r="A18843" s="15"/>
    </row>
    <row r="18844" spans="1:1" x14ac:dyDescent="0.25">
      <c r="A18844" s="15"/>
    </row>
    <row r="18845" spans="1:1" x14ac:dyDescent="0.25">
      <c r="A18845" s="15"/>
    </row>
    <row r="18846" spans="1:1" x14ac:dyDescent="0.25">
      <c r="A18846" s="15"/>
    </row>
    <row r="18847" spans="1:1" x14ac:dyDescent="0.25">
      <c r="A18847" s="15"/>
    </row>
    <row r="18848" spans="1:1" x14ac:dyDescent="0.25">
      <c r="A18848" s="15"/>
    </row>
    <row r="18849" spans="1:1" x14ac:dyDescent="0.25">
      <c r="A18849" s="15"/>
    </row>
    <row r="18850" spans="1:1" x14ac:dyDescent="0.25">
      <c r="A18850" s="15"/>
    </row>
    <row r="18851" spans="1:1" x14ac:dyDescent="0.25">
      <c r="A18851" s="15"/>
    </row>
    <row r="18852" spans="1:1" x14ac:dyDescent="0.25">
      <c r="A18852" s="15"/>
    </row>
    <row r="18853" spans="1:1" x14ac:dyDescent="0.25">
      <c r="A18853" s="15"/>
    </row>
    <row r="18854" spans="1:1" x14ac:dyDescent="0.25">
      <c r="A18854" s="15"/>
    </row>
    <row r="18855" spans="1:1" x14ac:dyDescent="0.25">
      <c r="A18855" s="15"/>
    </row>
    <row r="18856" spans="1:1" x14ac:dyDescent="0.25">
      <c r="A18856" s="15"/>
    </row>
    <row r="18857" spans="1:1" x14ac:dyDescent="0.25">
      <c r="A18857" s="15"/>
    </row>
    <row r="18858" spans="1:1" x14ac:dyDescent="0.25">
      <c r="A18858" s="15"/>
    </row>
    <row r="18859" spans="1:1" x14ac:dyDescent="0.25">
      <c r="A18859" s="15"/>
    </row>
    <row r="18860" spans="1:1" x14ac:dyDescent="0.25">
      <c r="A18860" s="15"/>
    </row>
    <row r="18861" spans="1:1" x14ac:dyDescent="0.25">
      <c r="A18861" s="15"/>
    </row>
    <row r="18862" spans="1:1" x14ac:dyDescent="0.25">
      <c r="A18862" s="15"/>
    </row>
    <row r="18863" spans="1:1" x14ac:dyDescent="0.25">
      <c r="A18863" s="15"/>
    </row>
    <row r="18864" spans="1:1" x14ac:dyDescent="0.25">
      <c r="A18864" s="15"/>
    </row>
    <row r="18865" spans="1:1" x14ac:dyDescent="0.25">
      <c r="A18865" s="15"/>
    </row>
    <row r="18866" spans="1:1" x14ac:dyDescent="0.25">
      <c r="A18866" s="15"/>
    </row>
    <row r="18867" spans="1:1" x14ac:dyDescent="0.25">
      <c r="A18867" s="15"/>
    </row>
    <row r="18868" spans="1:1" x14ac:dyDescent="0.25">
      <c r="A18868" s="15"/>
    </row>
    <row r="18869" spans="1:1" x14ac:dyDescent="0.25">
      <c r="A18869" s="15"/>
    </row>
    <row r="18870" spans="1:1" x14ac:dyDescent="0.25">
      <c r="A18870" s="15"/>
    </row>
    <row r="18871" spans="1:1" x14ac:dyDescent="0.25">
      <c r="A18871" s="15"/>
    </row>
    <row r="18872" spans="1:1" x14ac:dyDescent="0.25">
      <c r="A18872" s="15"/>
    </row>
    <row r="18873" spans="1:1" x14ac:dyDescent="0.25">
      <c r="A18873" s="15"/>
    </row>
    <row r="18874" spans="1:1" x14ac:dyDescent="0.25">
      <c r="A18874" s="15"/>
    </row>
    <row r="18875" spans="1:1" x14ac:dyDescent="0.25">
      <c r="A18875" s="15"/>
    </row>
    <row r="18876" spans="1:1" x14ac:dyDescent="0.25">
      <c r="A18876" s="15"/>
    </row>
    <row r="18877" spans="1:1" x14ac:dyDescent="0.25">
      <c r="A18877" s="15"/>
    </row>
    <row r="18878" spans="1:1" x14ac:dyDescent="0.25">
      <c r="A18878" s="15"/>
    </row>
    <row r="18879" spans="1:1" x14ac:dyDescent="0.25">
      <c r="A18879" s="15"/>
    </row>
    <row r="18880" spans="1:1" x14ac:dyDescent="0.25">
      <c r="A18880" s="15"/>
    </row>
    <row r="18881" spans="1:1" x14ac:dyDescent="0.25">
      <c r="A18881" s="15"/>
    </row>
    <row r="18882" spans="1:1" x14ac:dyDescent="0.25">
      <c r="A18882" s="15"/>
    </row>
    <row r="18883" spans="1:1" x14ac:dyDescent="0.25">
      <c r="A18883" s="15"/>
    </row>
    <row r="18884" spans="1:1" x14ac:dyDescent="0.25">
      <c r="A18884" s="15"/>
    </row>
    <row r="18885" spans="1:1" x14ac:dyDescent="0.25">
      <c r="A18885" s="15"/>
    </row>
    <row r="18886" spans="1:1" x14ac:dyDescent="0.25">
      <c r="A18886" s="15"/>
    </row>
    <row r="18887" spans="1:1" x14ac:dyDescent="0.25">
      <c r="A18887" s="15"/>
    </row>
    <row r="18888" spans="1:1" x14ac:dyDescent="0.25">
      <c r="A18888" s="15"/>
    </row>
    <row r="18889" spans="1:1" x14ac:dyDescent="0.25">
      <c r="A18889" s="15"/>
    </row>
    <row r="18890" spans="1:1" x14ac:dyDescent="0.25">
      <c r="A18890" s="15"/>
    </row>
    <row r="18891" spans="1:1" x14ac:dyDescent="0.25">
      <c r="A18891" s="15"/>
    </row>
    <row r="18892" spans="1:1" x14ac:dyDescent="0.25">
      <c r="A18892" s="15"/>
    </row>
    <row r="18893" spans="1:1" x14ac:dyDescent="0.25">
      <c r="A18893" s="15"/>
    </row>
    <row r="18894" spans="1:1" x14ac:dyDescent="0.25">
      <c r="A18894" s="15"/>
    </row>
    <row r="18895" spans="1:1" x14ac:dyDescent="0.25">
      <c r="A18895" s="15"/>
    </row>
    <row r="18896" spans="1:1" x14ac:dyDescent="0.25">
      <c r="A18896" s="15"/>
    </row>
    <row r="18897" spans="1:1" x14ac:dyDescent="0.25">
      <c r="A18897" s="15"/>
    </row>
    <row r="18898" spans="1:1" x14ac:dyDescent="0.25">
      <c r="A18898" s="15"/>
    </row>
    <row r="18899" spans="1:1" x14ac:dyDescent="0.25">
      <c r="A18899" s="15"/>
    </row>
    <row r="18900" spans="1:1" x14ac:dyDescent="0.25">
      <c r="A18900" s="15"/>
    </row>
    <row r="18901" spans="1:1" x14ac:dyDescent="0.25">
      <c r="A18901" s="15"/>
    </row>
    <row r="18902" spans="1:1" x14ac:dyDescent="0.25">
      <c r="A18902" s="15"/>
    </row>
    <row r="18903" spans="1:1" x14ac:dyDescent="0.25">
      <c r="A18903" s="15"/>
    </row>
    <row r="18904" spans="1:1" x14ac:dyDescent="0.25">
      <c r="A18904" s="15"/>
    </row>
    <row r="18905" spans="1:1" x14ac:dyDescent="0.25">
      <c r="A18905" s="15"/>
    </row>
    <row r="18906" spans="1:1" x14ac:dyDescent="0.25">
      <c r="A18906" s="15"/>
    </row>
    <row r="18907" spans="1:1" x14ac:dyDescent="0.25">
      <c r="A18907" s="15"/>
    </row>
    <row r="18908" spans="1:1" x14ac:dyDescent="0.25">
      <c r="A18908" s="15"/>
    </row>
    <row r="18909" spans="1:1" x14ac:dyDescent="0.25">
      <c r="A18909" s="15"/>
    </row>
    <row r="18910" spans="1:1" x14ac:dyDescent="0.25">
      <c r="A18910" s="15"/>
    </row>
    <row r="18911" spans="1:1" x14ac:dyDescent="0.25">
      <c r="A18911" s="15"/>
    </row>
    <row r="18912" spans="1:1" x14ac:dyDescent="0.25">
      <c r="A18912" s="15"/>
    </row>
    <row r="18913" spans="1:1" x14ac:dyDescent="0.25">
      <c r="A18913" s="15"/>
    </row>
    <row r="18914" spans="1:1" x14ac:dyDescent="0.25">
      <c r="A18914" s="15"/>
    </row>
    <row r="18915" spans="1:1" x14ac:dyDescent="0.25">
      <c r="A18915" s="15"/>
    </row>
    <row r="18916" spans="1:1" x14ac:dyDescent="0.25">
      <c r="A18916" s="15"/>
    </row>
    <row r="18917" spans="1:1" x14ac:dyDescent="0.25">
      <c r="A18917" s="15"/>
    </row>
    <row r="18918" spans="1:1" x14ac:dyDescent="0.25">
      <c r="A18918" s="15"/>
    </row>
    <row r="18919" spans="1:1" x14ac:dyDescent="0.25">
      <c r="A18919" s="15"/>
    </row>
    <row r="18920" spans="1:1" x14ac:dyDescent="0.25">
      <c r="A18920" s="15"/>
    </row>
    <row r="18921" spans="1:1" x14ac:dyDescent="0.25">
      <c r="A18921" s="15"/>
    </row>
    <row r="18922" spans="1:1" x14ac:dyDescent="0.25">
      <c r="A18922" s="15"/>
    </row>
    <row r="18923" spans="1:1" x14ac:dyDescent="0.25">
      <c r="A18923" s="15"/>
    </row>
    <row r="18924" spans="1:1" x14ac:dyDescent="0.25">
      <c r="A18924" s="15"/>
    </row>
    <row r="18925" spans="1:1" x14ac:dyDescent="0.25">
      <c r="A18925" s="15"/>
    </row>
    <row r="18926" spans="1:1" x14ac:dyDescent="0.25">
      <c r="A18926" s="15"/>
    </row>
    <row r="18927" spans="1:1" x14ac:dyDescent="0.25">
      <c r="A18927" s="15"/>
    </row>
    <row r="18928" spans="1:1" x14ac:dyDescent="0.25">
      <c r="A18928" s="15"/>
    </row>
    <row r="18929" spans="1:1" x14ac:dyDescent="0.25">
      <c r="A18929" s="15"/>
    </row>
    <row r="18930" spans="1:1" x14ac:dyDescent="0.25">
      <c r="A18930" s="15"/>
    </row>
    <row r="18931" spans="1:1" x14ac:dyDescent="0.25">
      <c r="A18931" s="15"/>
    </row>
    <row r="18932" spans="1:1" x14ac:dyDescent="0.25">
      <c r="A18932" s="15"/>
    </row>
    <row r="18933" spans="1:1" x14ac:dyDescent="0.25">
      <c r="A18933" s="15"/>
    </row>
    <row r="18934" spans="1:1" x14ac:dyDescent="0.25">
      <c r="A18934" s="15"/>
    </row>
    <row r="18935" spans="1:1" x14ac:dyDescent="0.25">
      <c r="A18935" s="15"/>
    </row>
    <row r="18936" spans="1:1" x14ac:dyDescent="0.25">
      <c r="A18936" s="15"/>
    </row>
    <row r="18937" spans="1:1" x14ac:dyDescent="0.25">
      <c r="A18937" s="15"/>
    </row>
    <row r="18938" spans="1:1" x14ac:dyDescent="0.25">
      <c r="A18938" s="15"/>
    </row>
    <row r="18939" spans="1:1" x14ac:dyDescent="0.25">
      <c r="A18939" s="15"/>
    </row>
    <row r="18940" spans="1:1" x14ac:dyDescent="0.25">
      <c r="A18940" s="15"/>
    </row>
    <row r="18941" spans="1:1" x14ac:dyDescent="0.25">
      <c r="A18941" s="15"/>
    </row>
    <row r="18942" spans="1:1" x14ac:dyDescent="0.25">
      <c r="A18942" s="15"/>
    </row>
    <row r="18943" spans="1:1" x14ac:dyDescent="0.25">
      <c r="A18943" s="15"/>
    </row>
    <row r="18944" spans="1:1" x14ac:dyDescent="0.25">
      <c r="A18944" s="15"/>
    </row>
    <row r="18945" spans="1:1" x14ac:dyDescent="0.25">
      <c r="A18945" s="15"/>
    </row>
    <row r="18946" spans="1:1" x14ac:dyDescent="0.25">
      <c r="A18946" s="15"/>
    </row>
    <row r="18947" spans="1:1" x14ac:dyDescent="0.25">
      <c r="A18947" s="15"/>
    </row>
    <row r="18948" spans="1:1" x14ac:dyDescent="0.25">
      <c r="A18948" s="15"/>
    </row>
    <row r="18949" spans="1:1" x14ac:dyDescent="0.25">
      <c r="A18949" s="15"/>
    </row>
    <row r="18950" spans="1:1" x14ac:dyDescent="0.25">
      <c r="A18950" s="15"/>
    </row>
    <row r="18951" spans="1:1" x14ac:dyDescent="0.25">
      <c r="A18951" s="15"/>
    </row>
    <row r="18952" spans="1:1" x14ac:dyDescent="0.25">
      <c r="A18952" s="15"/>
    </row>
    <row r="18953" spans="1:1" x14ac:dyDescent="0.25">
      <c r="A18953" s="15"/>
    </row>
    <row r="18954" spans="1:1" x14ac:dyDescent="0.25">
      <c r="A18954" s="15"/>
    </row>
    <row r="18955" spans="1:1" x14ac:dyDescent="0.25">
      <c r="A18955" s="15"/>
    </row>
    <row r="18956" spans="1:1" x14ac:dyDescent="0.25">
      <c r="A18956" s="15"/>
    </row>
    <row r="18957" spans="1:1" x14ac:dyDescent="0.25">
      <c r="A18957" s="15"/>
    </row>
    <row r="18958" spans="1:1" x14ac:dyDescent="0.25">
      <c r="A18958" s="15"/>
    </row>
    <row r="18959" spans="1:1" x14ac:dyDescent="0.25">
      <c r="A18959" s="15"/>
    </row>
    <row r="18960" spans="1:1" x14ac:dyDescent="0.25">
      <c r="A18960" s="15"/>
    </row>
    <row r="18961" spans="1:1" x14ac:dyDescent="0.25">
      <c r="A18961" s="15"/>
    </row>
    <row r="18962" spans="1:1" x14ac:dyDescent="0.25">
      <c r="A18962" s="15"/>
    </row>
    <row r="18963" spans="1:1" x14ac:dyDescent="0.25">
      <c r="A18963" s="15"/>
    </row>
    <row r="18964" spans="1:1" x14ac:dyDescent="0.25">
      <c r="A18964" s="15"/>
    </row>
    <row r="18965" spans="1:1" x14ac:dyDescent="0.25">
      <c r="A18965" s="15"/>
    </row>
    <row r="18966" spans="1:1" x14ac:dyDescent="0.25">
      <c r="A18966" s="15"/>
    </row>
    <row r="18967" spans="1:1" x14ac:dyDescent="0.25">
      <c r="A18967" s="15"/>
    </row>
    <row r="18968" spans="1:1" x14ac:dyDescent="0.25">
      <c r="A18968" s="15"/>
    </row>
    <row r="18969" spans="1:1" x14ac:dyDescent="0.25">
      <c r="A18969" s="15"/>
    </row>
    <row r="18970" spans="1:1" x14ac:dyDescent="0.25">
      <c r="A18970" s="15"/>
    </row>
    <row r="18971" spans="1:1" x14ac:dyDescent="0.25">
      <c r="A18971" s="15"/>
    </row>
    <row r="18972" spans="1:1" x14ac:dyDescent="0.25">
      <c r="A18972" s="15"/>
    </row>
    <row r="18973" spans="1:1" x14ac:dyDescent="0.25">
      <c r="A18973" s="15"/>
    </row>
    <row r="18974" spans="1:1" x14ac:dyDescent="0.25">
      <c r="A18974" s="15"/>
    </row>
    <row r="18975" spans="1:1" x14ac:dyDescent="0.25">
      <c r="A18975" s="15"/>
    </row>
    <row r="18976" spans="1:1" x14ac:dyDescent="0.25">
      <c r="A18976" s="15"/>
    </row>
    <row r="18977" spans="1:1" x14ac:dyDescent="0.25">
      <c r="A18977" s="15"/>
    </row>
    <row r="18978" spans="1:1" x14ac:dyDescent="0.25">
      <c r="A18978" s="15"/>
    </row>
    <row r="18979" spans="1:1" x14ac:dyDescent="0.25">
      <c r="A18979" s="15"/>
    </row>
    <row r="18980" spans="1:1" x14ac:dyDescent="0.25">
      <c r="A18980" s="15"/>
    </row>
    <row r="18981" spans="1:1" x14ac:dyDescent="0.25">
      <c r="A18981" s="15"/>
    </row>
    <row r="18982" spans="1:1" x14ac:dyDescent="0.25">
      <c r="A18982" s="15"/>
    </row>
    <row r="18983" spans="1:1" x14ac:dyDescent="0.25">
      <c r="A18983" s="15"/>
    </row>
    <row r="18984" spans="1:1" x14ac:dyDescent="0.25">
      <c r="A18984" s="15"/>
    </row>
    <row r="18985" spans="1:1" x14ac:dyDescent="0.25">
      <c r="A18985" s="15"/>
    </row>
    <row r="18986" spans="1:1" x14ac:dyDescent="0.25">
      <c r="A18986" s="15"/>
    </row>
    <row r="18987" spans="1:1" x14ac:dyDescent="0.25">
      <c r="A18987" s="15"/>
    </row>
    <row r="18988" spans="1:1" x14ac:dyDescent="0.25">
      <c r="A18988" s="15"/>
    </row>
    <row r="18989" spans="1:1" x14ac:dyDescent="0.25">
      <c r="A18989" s="15"/>
    </row>
    <row r="18990" spans="1:1" x14ac:dyDescent="0.25">
      <c r="A18990" s="15"/>
    </row>
    <row r="18991" spans="1:1" x14ac:dyDescent="0.25">
      <c r="A18991" s="15"/>
    </row>
    <row r="18992" spans="1:1" x14ac:dyDescent="0.25">
      <c r="A18992" s="15"/>
    </row>
    <row r="18993" spans="1:1" x14ac:dyDescent="0.25">
      <c r="A18993" s="15"/>
    </row>
    <row r="18994" spans="1:1" x14ac:dyDescent="0.25">
      <c r="A18994" s="15"/>
    </row>
    <row r="18995" spans="1:1" x14ac:dyDescent="0.25">
      <c r="A18995" s="15"/>
    </row>
    <row r="18996" spans="1:1" x14ac:dyDescent="0.25">
      <c r="A18996" s="15"/>
    </row>
    <row r="18997" spans="1:1" x14ac:dyDescent="0.25">
      <c r="A18997" s="15"/>
    </row>
    <row r="18998" spans="1:1" x14ac:dyDescent="0.25">
      <c r="A18998" s="15"/>
    </row>
    <row r="18999" spans="1:1" x14ac:dyDescent="0.25">
      <c r="A18999" s="15"/>
    </row>
    <row r="19000" spans="1:1" x14ac:dyDescent="0.25">
      <c r="A19000" s="15"/>
    </row>
    <row r="19001" spans="1:1" x14ac:dyDescent="0.25">
      <c r="A19001" s="15"/>
    </row>
    <row r="19002" spans="1:1" x14ac:dyDescent="0.25">
      <c r="A19002" s="15"/>
    </row>
    <row r="19003" spans="1:1" x14ac:dyDescent="0.25">
      <c r="A19003" s="15"/>
    </row>
    <row r="19004" spans="1:1" x14ac:dyDescent="0.25">
      <c r="A19004" s="15"/>
    </row>
    <row r="19005" spans="1:1" x14ac:dyDescent="0.25">
      <c r="A19005" s="15"/>
    </row>
    <row r="19006" spans="1:1" x14ac:dyDescent="0.25">
      <c r="A19006" s="15"/>
    </row>
    <row r="19007" spans="1:1" x14ac:dyDescent="0.25">
      <c r="A19007" s="15"/>
    </row>
    <row r="19008" spans="1:1" x14ac:dyDescent="0.25">
      <c r="A19008" s="15"/>
    </row>
    <row r="19009" spans="1:1" x14ac:dyDescent="0.25">
      <c r="A19009" s="15"/>
    </row>
    <row r="19010" spans="1:1" x14ac:dyDescent="0.25">
      <c r="A19010" s="15"/>
    </row>
    <row r="19011" spans="1:1" x14ac:dyDescent="0.25">
      <c r="A19011" s="15"/>
    </row>
    <row r="19012" spans="1:1" x14ac:dyDescent="0.25">
      <c r="A19012" s="15"/>
    </row>
    <row r="19013" spans="1:1" x14ac:dyDescent="0.25">
      <c r="A19013" s="15"/>
    </row>
    <row r="19014" spans="1:1" x14ac:dyDescent="0.25">
      <c r="A19014" s="15"/>
    </row>
    <row r="19015" spans="1:1" x14ac:dyDescent="0.25">
      <c r="A19015" s="15"/>
    </row>
    <row r="19016" spans="1:1" x14ac:dyDescent="0.25">
      <c r="A19016" s="15"/>
    </row>
    <row r="19017" spans="1:1" x14ac:dyDescent="0.25">
      <c r="A19017" s="15"/>
    </row>
    <row r="19018" spans="1:1" x14ac:dyDescent="0.25">
      <c r="A19018" s="15"/>
    </row>
    <row r="19019" spans="1:1" x14ac:dyDescent="0.25">
      <c r="A19019" s="15"/>
    </row>
    <row r="19020" spans="1:1" x14ac:dyDescent="0.25">
      <c r="A19020" s="15"/>
    </row>
    <row r="19021" spans="1:1" x14ac:dyDescent="0.25">
      <c r="A19021" s="15"/>
    </row>
    <row r="19022" spans="1:1" x14ac:dyDescent="0.25">
      <c r="A19022" s="15"/>
    </row>
    <row r="19023" spans="1:1" x14ac:dyDescent="0.25">
      <c r="A19023" s="15"/>
    </row>
    <row r="19024" spans="1:1" x14ac:dyDescent="0.25">
      <c r="A19024" s="15"/>
    </row>
    <row r="19025" spans="1:1" x14ac:dyDescent="0.25">
      <c r="A19025" s="15"/>
    </row>
    <row r="19026" spans="1:1" x14ac:dyDescent="0.25">
      <c r="A19026" s="15"/>
    </row>
    <row r="19027" spans="1:1" x14ac:dyDescent="0.25">
      <c r="A19027" s="15"/>
    </row>
    <row r="19028" spans="1:1" x14ac:dyDescent="0.25">
      <c r="A19028" s="15"/>
    </row>
    <row r="19029" spans="1:1" x14ac:dyDescent="0.25">
      <c r="A19029" s="15"/>
    </row>
    <row r="19030" spans="1:1" x14ac:dyDescent="0.25">
      <c r="A19030" s="15"/>
    </row>
    <row r="19031" spans="1:1" x14ac:dyDescent="0.25">
      <c r="A19031" s="15"/>
    </row>
    <row r="19032" spans="1:1" x14ac:dyDescent="0.25">
      <c r="A19032" s="15"/>
    </row>
    <row r="19033" spans="1:1" x14ac:dyDescent="0.25">
      <c r="A19033" s="15"/>
    </row>
    <row r="19034" spans="1:1" x14ac:dyDescent="0.25">
      <c r="A19034" s="15"/>
    </row>
    <row r="19035" spans="1:1" x14ac:dyDescent="0.25">
      <c r="A19035" s="15"/>
    </row>
    <row r="19036" spans="1:1" x14ac:dyDescent="0.25">
      <c r="A19036" s="15"/>
    </row>
    <row r="19037" spans="1:1" x14ac:dyDescent="0.25">
      <c r="A19037" s="15"/>
    </row>
    <row r="19038" spans="1:1" x14ac:dyDescent="0.25">
      <c r="A19038" s="15"/>
    </row>
    <row r="19039" spans="1:1" x14ac:dyDescent="0.25">
      <c r="A19039" s="15"/>
    </row>
    <row r="19040" spans="1:1" x14ac:dyDescent="0.25">
      <c r="A19040" s="15"/>
    </row>
    <row r="19041" spans="1:1" x14ac:dyDescent="0.25">
      <c r="A19041" s="15"/>
    </row>
    <row r="19042" spans="1:1" x14ac:dyDescent="0.25">
      <c r="A19042" s="15"/>
    </row>
    <row r="19043" spans="1:1" x14ac:dyDescent="0.25">
      <c r="A19043" s="15"/>
    </row>
    <row r="19044" spans="1:1" x14ac:dyDescent="0.25">
      <c r="A19044" s="15"/>
    </row>
    <row r="19045" spans="1:1" x14ac:dyDescent="0.25">
      <c r="A19045" s="15"/>
    </row>
    <row r="19046" spans="1:1" x14ac:dyDescent="0.25">
      <c r="A19046" s="15"/>
    </row>
    <row r="19047" spans="1:1" x14ac:dyDescent="0.25">
      <c r="A19047" s="15"/>
    </row>
    <row r="19048" spans="1:1" x14ac:dyDescent="0.25">
      <c r="A19048" s="15"/>
    </row>
    <row r="19049" spans="1:1" x14ac:dyDescent="0.25">
      <c r="A19049" s="15"/>
    </row>
    <row r="19050" spans="1:1" x14ac:dyDescent="0.25">
      <c r="A19050" s="15"/>
    </row>
    <row r="19051" spans="1:1" x14ac:dyDescent="0.25">
      <c r="A19051" s="15"/>
    </row>
    <row r="19052" spans="1:1" x14ac:dyDescent="0.25">
      <c r="A19052" s="15"/>
    </row>
    <row r="19053" spans="1:1" x14ac:dyDescent="0.25">
      <c r="A19053" s="15"/>
    </row>
    <row r="19054" spans="1:1" x14ac:dyDescent="0.25">
      <c r="A19054" s="15"/>
    </row>
    <row r="19055" spans="1:1" x14ac:dyDescent="0.25">
      <c r="A19055" s="15"/>
    </row>
    <row r="19056" spans="1:1" x14ac:dyDescent="0.25">
      <c r="A19056" s="15"/>
    </row>
    <row r="19057" spans="1:1" x14ac:dyDescent="0.25">
      <c r="A19057" s="15"/>
    </row>
    <row r="19058" spans="1:1" x14ac:dyDescent="0.25">
      <c r="A19058" s="15"/>
    </row>
    <row r="19059" spans="1:1" x14ac:dyDescent="0.25">
      <c r="A19059" s="15"/>
    </row>
    <row r="19060" spans="1:1" x14ac:dyDescent="0.25">
      <c r="A19060" s="15"/>
    </row>
    <row r="19061" spans="1:1" x14ac:dyDescent="0.25">
      <c r="A19061" s="15"/>
    </row>
    <row r="19062" spans="1:1" x14ac:dyDescent="0.25">
      <c r="A19062" s="15"/>
    </row>
    <row r="19063" spans="1:1" x14ac:dyDescent="0.25">
      <c r="A19063" s="15"/>
    </row>
    <row r="19064" spans="1:1" x14ac:dyDescent="0.25">
      <c r="A19064" s="15"/>
    </row>
    <row r="19065" spans="1:1" x14ac:dyDescent="0.25">
      <c r="A19065" s="15"/>
    </row>
    <row r="19066" spans="1:1" x14ac:dyDescent="0.25">
      <c r="A19066" s="15"/>
    </row>
    <row r="19067" spans="1:1" x14ac:dyDescent="0.25">
      <c r="A19067" s="15"/>
    </row>
    <row r="19068" spans="1:1" x14ac:dyDescent="0.25">
      <c r="A19068" s="15"/>
    </row>
    <row r="19069" spans="1:1" x14ac:dyDescent="0.25">
      <c r="A19069" s="15"/>
    </row>
    <row r="19070" spans="1:1" x14ac:dyDescent="0.25">
      <c r="A19070" s="15"/>
    </row>
    <row r="19071" spans="1:1" x14ac:dyDescent="0.25">
      <c r="A19071" s="15"/>
    </row>
    <row r="19072" spans="1:1" x14ac:dyDescent="0.25">
      <c r="A19072" s="15"/>
    </row>
    <row r="19073" spans="1:1" x14ac:dyDescent="0.25">
      <c r="A19073" s="15"/>
    </row>
    <row r="19074" spans="1:1" x14ac:dyDescent="0.25">
      <c r="A19074" s="15"/>
    </row>
    <row r="19075" spans="1:1" x14ac:dyDescent="0.25">
      <c r="A19075" s="15"/>
    </row>
    <row r="19076" spans="1:1" x14ac:dyDescent="0.25">
      <c r="A19076" s="15"/>
    </row>
    <row r="19077" spans="1:1" x14ac:dyDescent="0.25">
      <c r="A19077" s="15"/>
    </row>
    <row r="19078" spans="1:1" x14ac:dyDescent="0.25">
      <c r="A19078" s="15"/>
    </row>
    <row r="19079" spans="1:1" x14ac:dyDescent="0.25">
      <c r="A19079" s="15"/>
    </row>
    <row r="19080" spans="1:1" x14ac:dyDescent="0.25">
      <c r="A19080" s="15"/>
    </row>
    <row r="19081" spans="1:1" x14ac:dyDescent="0.25">
      <c r="A19081" s="15"/>
    </row>
    <row r="19082" spans="1:1" x14ac:dyDescent="0.25">
      <c r="A19082" s="15"/>
    </row>
    <row r="19083" spans="1:1" x14ac:dyDescent="0.25">
      <c r="A19083" s="15"/>
    </row>
    <row r="19084" spans="1:1" x14ac:dyDescent="0.25">
      <c r="A19084" s="15"/>
    </row>
    <row r="19085" spans="1:1" x14ac:dyDescent="0.25">
      <c r="A19085" s="15"/>
    </row>
    <row r="19086" spans="1:1" x14ac:dyDescent="0.25">
      <c r="A19086" s="15"/>
    </row>
    <row r="19087" spans="1:1" x14ac:dyDescent="0.25">
      <c r="A19087" s="15"/>
    </row>
    <row r="19088" spans="1:1" x14ac:dyDescent="0.25">
      <c r="A19088" s="15"/>
    </row>
    <row r="19089" spans="1:1" x14ac:dyDescent="0.25">
      <c r="A19089" s="15"/>
    </row>
    <row r="19090" spans="1:1" x14ac:dyDescent="0.25">
      <c r="A19090" s="15"/>
    </row>
    <row r="19091" spans="1:1" x14ac:dyDescent="0.25">
      <c r="A19091" s="15"/>
    </row>
    <row r="19092" spans="1:1" x14ac:dyDescent="0.25">
      <c r="A19092" s="15"/>
    </row>
    <row r="19093" spans="1:1" x14ac:dyDescent="0.25">
      <c r="A19093" s="15"/>
    </row>
    <row r="19094" spans="1:1" x14ac:dyDescent="0.25">
      <c r="A19094" s="15"/>
    </row>
    <row r="19095" spans="1:1" x14ac:dyDescent="0.25">
      <c r="A19095" s="15"/>
    </row>
    <row r="19096" spans="1:1" x14ac:dyDescent="0.25">
      <c r="A19096" s="15"/>
    </row>
    <row r="19097" spans="1:1" x14ac:dyDescent="0.25">
      <c r="A19097" s="15"/>
    </row>
    <row r="19098" spans="1:1" x14ac:dyDescent="0.25">
      <c r="A19098" s="15"/>
    </row>
    <row r="19099" spans="1:1" x14ac:dyDescent="0.25">
      <c r="A19099" s="15"/>
    </row>
    <row r="19100" spans="1:1" x14ac:dyDescent="0.25">
      <c r="A19100" s="15"/>
    </row>
    <row r="19101" spans="1:1" x14ac:dyDescent="0.25">
      <c r="A19101" s="15"/>
    </row>
    <row r="19102" spans="1:1" x14ac:dyDescent="0.25">
      <c r="A19102" s="15"/>
    </row>
    <row r="19103" spans="1:1" x14ac:dyDescent="0.25">
      <c r="A19103" s="15"/>
    </row>
    <row r="19104" spans="1:1" x14ac:dyDescent="0.25">
      <c r="A19104" s="15"/>
    </row>
    <row r="19105" spans="1:1" x14ac:dyDescent="0.25">
      <c r="A19105" s="15"/>
    </row>
    <row r="19106" spans="1:1" x14ac:dyDescent="0.25">
      <c r="A19106" s="15"/>
    </row>
    <row r="19107" spans="1:1" x14ac:dyDescent="0.25">
      <c r="A19107" s="15"/>
    </row>
    <row r="19108" spans="1:1" x14ac:dyDescent="0.25">
      <c r="A19108" s="15"/>
    </row>
    <row r="19109" spans="1:1" x14ac:dyDescent="0.25">
      <c r="A19109" s="15"/>
    </row>
    <row r="19110" spans="1:1" x14ac:dyDescent="0.25">
      <c r="A19110" s="15"/>
    </row>
    <row r="19111" spans="1:1" x14ac:dyDescent="0.25">
      <c r="A19111" s="15"/>
    </row>
    <row r="19112" spans="1:1" x14ac:dyDescent="0.25">
      <c r="A19112" s="15"/>
    </row>
    <row r="19113" spans="1:1" x14ac:dyDescent="0.25">
      <c r="A19113" s="15"/>
    </row>
    <row r="19114" spans="1:1" x14ac:dyDescent="0.25">
      <c r="A19114" s="15"/>
    </row>
    <row r="19115" spans="1:1" x14ac:dyDescent="0.25">
      <c r="A19115" s="15"/>
    </row>
    <row r="19116" spans="1:1" x14ac:dyDescent="0.25">
      <c r="A19116" s="15"/>
    </row>
    <row r="19117" spans="1:1" x14ac:dyDescent="0.25">
      <c r="A19117" s="15"/>
    </row>
    <row r="19118" spans="1:1" x14ac:dyDescent="0.25">
      <c r="A19118" s="15"/>
    </row>
    <row r="19119" spans="1:1" x14ac:dyDescent="0.25">
      <c r="A19119" s="15"/>
    </row>
    <row r="19120" spans="1:1" x14ac:dyDescent="0.25">
      <c r="A19120" s="15"/>
    </row>
    <row r="19121" spans="1:1" x14ac:dyDescent="0.25">
      <c r="A19121" s="15"/>
    </row>
    <row r="19122" spans="1:1" x14ac:dyDescent="0.25">
      <c r="A19122" s="15"/>
    </row>
    <row r="19123" spans="1:1" x14ac:dyDescent="0.25">
      <c r="A19123" s="15"/>
    </row>
    <row r="19124" spans="1:1" x14ac:dyDescent="0.25">
      <c r="A19124" s="15"/>
    </row>
    <row r="19125" spans="1:1" x14ac:dyDescent="0.25">
      <c r="A19125" s="15"/>
    </row>
    <row r="19126" spans="1:1" x14ac:dyDescent="0.25">
      <c r="A19126" s="15"/>
    </row>
    <row r="19127" spans="1:1" x14ac:dyDescent="0.25">
      <c r="A19127" s="15"/>
    </row>
    <row r="19128" spans="1:1" x14ac:dyDescent="0.25">
      <c r="A19128" s="15"/>
    </row>
    <row r="19129" spans="1:1" x14ac:dyDescent="0.25">
      <c r="A19129" s="15"/>
    </row>
    <row r="19130" spans="1:1" x14ac:dyDescent="0.25">
      <c r="A19130" s="15"/>
    </row>
    <row r="19131" spans="1:1" x14ac:dyDescent="0.25">
      <c r="A19131" s="15"/>
    </row>
    <row r="19132" spans="1:1" x14ac:dyDescent="0.25">
      <c r="A19132" s="15"/>
    </row>
    <row r="19133" spans="1:1" x14ac:dyDescent="0.25">
      <c r="A19133" s="15"/>
    </row>
    <row r="19134" spans="1:1" x14ac:dyDescent="0.25">
      <c r="A19134" s="15"/>
    </row>
    <row r="19135" spans="1:1" x14ac:dyDescent="0.25">
      <c r="A19135" s="15"/>
    </row>
    <row r="19136" spans="1:1" x14ac:dyDescent="0.25">
      <c r="A19136" s="15"/>
    </row>
    <row r="19137" spans="1:1" x14ac:dyDescent="0.25">
      <c r="A19137" s="15"/>
    </row>
    <row r="19138" spans="1:1" x14ac:dyDescent="0.25">
      <c r="A19138" s="15"/>
    </row>
    <row r="19139" spans="1:1" x14ac:dyDescent="0.25">
      <c r="A19139" s="15"/>
    </row>
    <row r="19140" spans="1:1" x14ac:dyDescent="0.25">
      <c r="A19140" s="15"/>
    </row>
    <row r="19141" spans="1:1" x14ac:dyDescent="0.25">
      <c r="A19141" s="15"/>
    </row>
    <row r="19142" spans="1:1" x14ac:dyDescent="0.25">
      <c r="A19142" s="15"/>
    </row>
    <row r="19143" spans="1:1" x14ac:dyDescent="0.25">
      <c r="A19143" s="15"/>
    </row>
    <row r="19144" spans="1:1" x14ac:dyDescent="0.25">
      <c r="A19144" s="15"/>
    </row>
    <row r="19145" spans="1:1" x14ac:dyDescent="0.25">
      <c r="A19145" s="15"/>
    </row>
    <row r="19146" spans="1:1" x14ac:dyDescent="0.25">
      <c r="A19146" s="15"/>
    </row>
    <row r="19147" spans="1:1" x14ac:dyDescent="0.25">
      <c r="A19147" s="15"/>
    </row>
    <row r="19148" spans="1:1" x14ac:dyDescent="0.25">
      <c r="A19148" s="15"/>
    </row>
    <row r="19149" spans="1:1" x14ac:dyDescent="0.25">
      <c r="A19149" s="15"/>
    </row>
    <row r="19150" spans="1:1" x14ac:dyDescent="0.25">
      <c r="A19150" s="15"/>
    </row>
    <row r="19151" spans="1:1" x14ac:dyDescent="0.25">
      <c r="A19151" s="15"/>
    </row>
    <row r="19152" spans="1:1" x14ac:dyDescent="0.25">
      <c r="A19152" s="15"/>
    </row>
    <row r="19153" spans="1:1" x14ac:dyDescent="0.25">
      <c r="A19153" s="15"/>
    </row>
    <row r="19154" spans="1:1" x14ac:dyDescent="0.25">
      <c r="A19154" s="15"/>
    </row>
    <row r="19155" spans="1:1" x14ac:dyDescent="0.25">
      <c r="A19155" s="15"/>
    </row>
    <row r="19156" spans="1:1" x14ac:dyDescent="0.25">
      <c r="A19156" s="15"/>
    </row>
    <row r="19157" spans="1:1" x14ac:dyDescent="0.25">
      <c r="A19157" s="15"/>
    </row>
    <row r="19158" spans="1:1" x14ac:dyDescent="0.25">
      <c r="A19158" s="15"/>
    </row>
    <row r="19159" spans="1:1" x14ac:dyDescent="0.25">
      <c r="A19159" s="15"/>
    </row>
    <row r="19160" spans="1:1" x14ac:dyDescent="0.25">
      <c r="A19160" s="15"/>
    </row>
    <row r="19161" spans="1:1" x14ac:dyDescent="0.25">
      <c r="A19161" s="15"/>
    </row>
    <row r="19162" spans="1:1" x14ac:dyDescent="0.25">
      <c r="A19162" s="15"/>
    </row>
    <row r="19163" spans="1:1" x14ac:dyDescent="0.25">
      <c r="A19163" s="15"/>
    </row>
    <row r="19164" spans="1:1" x14ac:dyDescent="0.25">
      <c r="A19164" s="15"/>
    </row>
    <row r="19165" spans="1:1" x14ac:dyDescent="0.25">
      <c r="A19165" s="15"/>
    </row>
    <row r="19166" spans="1:1" x14ac:dyDescent="0.25">
      <c r="A19166" s="15"/>
    </row>
    <row r="19167" spans="1:1" x14ac:dyDescent="0.25">
      <c r="A19167" s="15"/>
    </row>
    <row r="19168" spans="1:1" x14ac:dyDescent="0.25">
      <c r="A19168" s="15"/>
    </row>
    <row r="19169" spans="1:1" x14ac:dyDescent="0.25">
      <c r="A19169" s="15"/>
    </row>
    <row r="19170" spans="1:1" x14ac:dyDescent="0.25">
      <c r="A19170" s="15"/>
    </row>
    <row r="19171" spans="1:1" x14ac:dyDescent="0.25">
      <c r="A19171" s="15"/>
    </row>
    <row r="19172" spans="1:1" x14ac:dyDescent="0.25">
      <c r="A19172" s="15"/>
    </row>
    <row r="19173" spans="1:1" x14ac:dyDescent="0.25">
      <c r="A19173" s="15"/>
    </row>
    <row r="19174" spans="1:1" x14ac:dyDescent="0.25">
      <c r="A19174" s="15"/>
    </row>
    <row r="19175" spans="1:1" x14ac:dyDescent="0.25">
      <c r="A19175" s="15"/>
    </row>
    <row r="19176" spans="1:1" x14ac:dyDescent="0.25">
      <c r="A19176" s="15"/>
    </row>
    <row r="19177" spans="1:1" x14ac:dyDescent="0.25">
      <c r="A19177" s="15"/>
    </row>
    <row r="19178" spans="1:1" x14ac:dyDescent="0.25">
      <c r="A19178" s="15"/>
    </row>
    <row r="19179" spans="1:1" x14ac:dyDescent="0.25">
      <c r="A19179" s="15"/>
    </row>
    <row r="19180" spans="1:1" x14ac:dyDescent="0.25">
      <c r="A19180" s="15"/>
    </row>
    <row r="19181" spans="1:1" x14ac:dyDescent="0.25">
      <c r="A19181" s="15"/>
    </row>
    <row r="19182" spans="1:1" x14ac:dyDescent="0.25">
      <c r="A19182" s="15"/>
    </row>
    <row r="19183" spans="1:1" x14ac:dyDescent="0.25">
      <c r="A19183" s="15"/>
    </row>
    <row r="19184" spans="1:1" x14ac:dyDescent="0.25">
      <c r="A19184" s="15"/>
    </row>
    <row r="19185" spans="1:1" x14ac:dyDescent="0.25">
      <c r="A19185" s="15"/>
    </row>
    <row r="19186" spans="1:1" x14ac:dyDescent="0.25">
      <c r="A19186" s="15"/>
    </row>
    <row r="19187" spans="1:1" x14ac:dyDescent="0.25">
      <c r="A19187" s="15"/>
    </row>
    <row r="19188" spans="1:1" x14ac:dyDescent="0.25">
      <c r="A19188" s="15"/>
    </row>
    <row r="19189" spans="1:1" x14ac:dyDescent="0.25">
      <c r="A19189" s="15"/>
    </row>
    <row r="19190" spans="1:1" x14ac:dyDescent="0.25">
      <c r="A19190" s="15"/>
    </row>
    <row r="19191" spans="1:1" x14ac:dyDescent="0.25">
      <c r="A19191" s="15"/>
    </row>
    <row r="19192" spans="1:1" x14ac:dyDescent="0.25">
      <c r="A19192" s="15"/>
    </row>
    <row r="19193" spans="1:1" x14ac:dyDescent="0.25">
      <c r="A19193" s="15"/>
    </row>
    <row r="19194" spans="1:1" x14ac:dyDescent="0.25">
      <c r="A19194" s="15"/>
    </row>
    <row r="19195" spans="1:1" x14ac:dyDescent="0.25">
      <c r="A19195" s="15"/>
    </row>
    <row r="19196" spans="1:1" x14ac:dyDescent="0.25">
      <c r="A19196" s="15"/>
    </row>
    <row r="19197" spans="1:1" x14ac:dyDescent="0.25">
      <c r="A19197" s="15"/>
    </row>
    <row r="19198" spans="1:1" x14ac:dyDescent="0.25">
      <c r="A19198" s="15"/>
    </row>
    <row r="19199" spans="1:1" x14ac:dyDescent="0.25">
      <c r="A19199" s="15"/>
    </row>
    <row r="19200" spans="1:1" x14ac:dyDescent="0.25">
      <c r="A19200" s="15"/>
    </row>
    <row r="19201" spans="1:1" x14ac:dyDescent="0.25">
      <c r="A19201" s="15"/>
    </row>
    <row r="19202" spans="1:1" x14ac:dyDescent="0.25">
      <c r="A19202" s="15"/>
    </row>
    <row r="19203" spans="1:1" x14ac:dyDescent="0.25">
      <c r="A19203" s="15"/>
    </row>
    <row r="19204" spans="1:1" x14ac:dyDescent="0.25">
      <c r="A19204" s="15"/>
    </row>
    <row r="19205" spans="1:1" x14ac:dyDescent="0.25">
      <c r="A19205" s="15"/>
    </row>
    <row r="19206" spans="1:1" x14ac:dyDescent="0.25">
      <c r="A19206" s="15"/>
    </row>
    <row r="19207" spans="1:1" x14ac:dyDescent="0.25">
      <c r="A19207" s="15"/>
    </row>
    <row r="19208" spans="1:1" x14ac:dyDescent="0.25">
      <c r="A19208" s="15"/>
    </row>
    <row r="19209" spans="1:1" x14ac:dyDescent="0.25">
      <c r="A19209" s="15"/>
    </row>
    <row r="19210" spans="1:1" x14ac:dyDescent="0.25">
      <c r="A19210" s="15"/>
    </row>
    <row r="19211" spans="1:1" x14ac:dyDescent="0.25">
      <c r="A19211" s="15"/>
    </row>
    <row r="19212" spans="1:1" x14ac:dyDescent="0.25">
      <c r="A19212" s="15"/>
    </row>
    <row r="19213" spans="1:1" x14ac:dyDescent="0.25">
      <c r="A19213" s="15"/>
    </row>
    <row r="19214" spans="1:1" x14ac:dyDescent="0.25">
      <c r="A19214" s="15"/>
    </row>
    <row r="19215" spans="1:1" x14ac:dyDescent="0.25">
      <c r="A19215" s="15"/>
    </row>
    <row r="19216" spans="1:1" x14ac:dyDescent="0.25">
      <c r="A19216" s="15"/>
    </row>
    <row r="19217" spans="1:1" x14ac:dyDescent="0.25">
      <c r="A19217" s="15"/>
    </row>
    <row r="19218" spans="1:1" x14ac:dyDescent="0.25">
      <c r="A19218" s="15"/>
    </row>
    <row r="19219" spans="1:1" x14ac:dyDescent="0.25">
      <c r="A19219" s="15"/>
    </row>
    <row r="19220" spans="1:1" x14ac:dyDescent="0.25">
      <c r="A19220" s="15"/>
    </row>
    <row r="19221" spans="1:1" x14ac:dyDescent="0.25">
      <c r="A19221" s="15"/>
    </row>
    <row r="19222" spans="1:1" x14ac:dyDescent="0.25">
      <c r="A19222" s="15"/>
    </row>
    <row r="19223" spans="1:1" x14ac:dyDescent="0.25">
      <c r="A19223" s="15"/>
    </row>
    <row r="19224" spans="1:1" x14ac:dyDescent="0.25">
      <c r="A19224" s="15"/>
    </row>
    <row r="19225" spans="1:1" x14ac:dyDescent="0.25">
      <c r="A19225" s="15"/>
    </row>
    <row r="19226" spans="1:1" x14ac:dyDescent="0.25">
      <c r="A19226" s="15"/>
    </row>
    <row r="19227" spans="1:1" x14ac:dyDescent="0.25">
      <c r="A19227" s="15"/>
    </row>
    <row r="19228" spans="1:1" x14ac:dyDescent="0.25">
      <c r="A19228" s="15"/>
    </row>
    <row r="19229" spans="1:1" x14ac:dyDescent="0.25">
      <c r="A19229" s="15"/>
    </row>
    <row r="19230" spans="1:1" x14ac:dyDescent="0.25">
      <c r="A19230" s="15"/>
    </row>
    <row r="19231" spans="1:1" x14ac:dyDescent="0.25">
      <c r="A19231" s="15"/>
    </row>
    <row r="19232" spans="1:1" x14ac:dyDescent="0.25">
      <c r="A19232" s="15"/>
    </row>
    <row r="19233" spans="1:1" x14ac:dyDescent="0.25">
      <c r="A19233" s="15"/>
    </row>
    <row r="19234" spans="1:1" x14ac:dyDescent="0.25">
      <c r="A19234" s="15"/>
    </row>
    <row r="19235" spans="1:1" x14ac:dyDescent="0.25">
      <c r="A19235" s="15"/>
    </row>
    <row r="19236" spans="1:1" x14ac:dyDescent="0.25">
      <c r="A19236" s="15"/>
    </row>
    <row r="19237" spans="1:1" x14ac:dyDescent="0.25">
      <c r="A19237" s="15"/>
    </row>
    <row r="19238" spans="1:1" x14ac:dyDescent="0.25">
      <c r="A19238" s="15"/>
    </row>
    <row r="19239" spans="1:1" x14ac:dyDescent="0.25">
      <c r="A19239" s="15"/>
    </row>
    <row r="19240" spans="1:1" x14ac:dyDescent="0.25">
      <c r="A19240" s="15"/>
    </row>
    <row r="19241" spans="1:1" x14ac:dyDescent="0.25">
      <c r="A19241" s="15"/>
    </row>
    <row r="19242" spans="1:1" x14ac:dyDescent="0.25">
      <c r="A19242" s="15"/>
    </row>
    <row r="19243" spans="1:1" x14ac:dyDescent="0.25">
      <c r="A19243" s="15"/>
    </row>
    <row r="19244" spans="1:1" x14ac:dyDescent="0.25">
      <c r="A19244" s="15"/>
    </row>
    <row r="19245" spans="1:1" x14ac:dyDescent="0.25">
      <c r="A19245" s="15"/>
    </row>
    <row r="19246" spans="1:1" x14ac:dyDescent="0.25">
      <c r="A19246" s="15"/>
    </row>
    <row r="19247" spans="1:1" x14ac:dyDescent="0.25">
      <c r="A19247" s="15"/>
    </row>
    <row r="19248" spans="1:1" x14ac:dyDescent="0.25">
      <c r="A19248" s="15"/>
    </row>
    <row r="19249" spans="1:1" x14ac:dyDescent="0.25">
      <c r="A19249" s="15"/>
    </row>
    <row r="19250" spans="1:1" x14ac:dyDescent="0.25">
      <c r="A19250" s="15"/>
    </row>
    <row r="19251" spans="1:1" x14ac:dyDescent="0.25">
      <c r="A19251" s="15"/>
    </row>
    <row r="19252" spans="1:1" x14ac:dyDescent="0.25">
      <c r="A19252" s="15"/>
    </row>
    <row r="19253" spans="1:1" x14ac:dyDescent="0.25">
      <c r="A19253" s="15"/>
    </row>
    <row r="19254" spans="1:1" x14ac:dyDescent="0.25">
      <c r="A19254" s="15"/>
    </row>
    <row r="19255" spans="1:1" x14ac:dyDescent="0.25">
      <c r="A19255" s="15"/>
    </row>
    <row r="19256" spans="1:1" x14ac:dyDescent="0.25">
      <c r="A19256" s="15"/>
    </row>
    <row r="19257" spans="1:1" x14ac:dyDescent="0.25">
      <c r="A19257" s="15"/>
    </row>
    <row r="19258" spans="1:1" x14ac:dyDescent="0.25">
      <c r="A19258" s="15"/>
    </row>
    <row r="19259" spans="1:1" x14ac:dyDescent="0.25">
      <c r="A19259" s="15"/>
    </row>
    <row r="19260" spans="1:1" x14ac:dyDescent="0.25">
      <c r="A19260" s="15"/>
    </row>
    <row r="19261" spans="1:1" x14ac:dyDescent="0.25">
      <c r="A19261" s="15"/>
    </row>
    <row r="19262" spans="1:1" x14ac:dyDescent="0.25">
      <c r="A19262" s="15"/>
    </row>
    <row r="19263" spans="1:1" x14ac:dyDescent="0.25">
      <c r="A19263" s="15"/>
    </row>
    <row r="19264" spans="1:1" x14ac:dyDescent="0.25">
      <c r="A19264" s="15"/>
    </row>
    <row r="19265" spans="1:1" x14ac:dyDescent="0.25">
      <c r="A19265" s="15"/>
    </row>
    <row r="19266" spans="1:1" x14ac:dyDescent="0.25">
      <c r="A19266" s="15"/>
    </row>
    <row r="19267" spans="1:1" x14ac:dyDescent="0.25">
      <c r="A19267" s="15"/>
    </row>
    <row r="19268" spans="1:1" x14ac:dyDescent="0.25">
      <c r="A19268" s="15"/>
    </row>
    <row r="19269" spans="1:1" x14ac:dyDescent="0.25">
      <c r="A19269" s="15"/>
    </row>
    <row r="19270" spans="1:1" x14ac:dyDescent="0.25">
      <c r="A19270" s="15"/>
    </row>
    <row r="19271" spans="1:1" x14ac:dyDescent="0.25">
      <c r="A19271" s="15"/>
    </row>
    <row r="19272" spans="1:1" x14ac:dyDescent="0.25">
      <c r="A19272" s="15"/>
    </row>
    <row r="19273" spans="1:1" x14ac:dyDescent="0.25">
      <c r="A19273" s="15"/>
    </row>
    <row r="19274" spans="1:1" x14ac:dyDescent="0.25">
      <c r="A19274" s="15"/>
    </row>
    <row r="19275" spans="1:1" x14ac:dyDescent="0.25">
      <c r="A19275" s="15"/>
    </row>
    <row r="19276" spans="1:1" x14ac:dyDescent="0.25">
      <c r="A19276" s="15"/>
    </row>
    <row r="19277" spans="1:1" x14ac:dyDescent="0.25">
      <c r="A19277" s="15"/>
    </row>
    <row r="19278" spans="1:1" x14ac:dyDescent="0.25">
      <c r="A19278" s="15"/>
    </row>
    <row r="19279" spans="1:1" x14ac:dyDescent="0.25">
      <c r="A19279" s="15"/>
    </row>
    <row r="19280" spans="1:1" x14ac:dyDescent="0.25">
      <c r="A19280" s="15"/>
    </row>
    <row r="19281" spans="1:1" x14ac:dyDescent="0.25">
      <c r="A19281" s="15"/>
    </row>
    <row r="19282" spans="1:1" x14ac:dyDescent="0.25">
      <c r="A19282" s="15"/>
    </row>
    <row r="19283" spans="1:1" x14ac:dyDescent="0.25">
      <c r="A19283" s="15"/>
    </row>
    <row r="19284" spans="1:1" x14ac:dyDescent="0.25">
      <c r="A19284" s="15"/>
    </row>
    <row r="19285" spans="1:1" x14ac:dyDescent="0.25">
      <c r="A19285" s="15"/>
    </row>
    <row r="19286" spans="1:1" x14ac:dyDescent="0.25">
      <c r="A19286" s="15"/>
    </row>
    <row r="19287" spans="1:1" x14ac:dyDescent="0.25">
      <c r="A19287" s="15"/>
    </row>
    <row r="19288" spans="1:1" x14ac:dyDescent="0.25">
      <c r="A19288" s="15"/>
    </row>
    <row r="19289" spans="1:1" x14ac:dyDescent="0.25">
      <c r="A19289" s="15"/>
    </row>
    <row r="19290" spans="1:1" x14ac:dyDescent="0.25">
      <c r="A19290" s="15"/>
    </row>
    <row r="19291" spans="1:1" x14ac:dyDescent="0.25">
      <c r="A19291" s="15"/>
    </row>
    <row r="19292" spans="1:1" x14ac:dyDescent="0.25">
      <c r="A19292" s="15"/>
    </row>
    <row r="19293" spans="1:1" x14ac:dyDescent="0.25">
      <c r="A19293" s="15"/>
    </row>
    <row r="19294" spans="1:1" x14ac:dyDescent="0.25">
      <c r="A19294" s="15"/>
    </row>
    <row r="19295" spans="1:1" x14ac:dyDescent="0.25">
      <c r="A19295" s="15"/>
    </row>
    <row r="19296" spans="1:1" x14ac:dyDescent="0.25">
      <c r="A19296" s="15"/>
    </row>
    <row r="19297" spans="1:1" x14ac:dyDescent="0.25">
      <c r="A19297" s="15"/>
    </row>
    <row r="19298" spans="1:1" x14ac:dyDescent="0.25">
      <c r="A19298" s="15"/>
    </row>
    <row r="19299" spans="1:1" x14ac:dyDescent="0.25">
      <c r="A19299" s="15"/>
    </row>
    <row r="19300" spans="1:1" x14ac:dyDescent="0.25">
      <c r="A19300" s="15"/>
    </row>
    <row r="19301" spans="1:1" x14ac:dyDescent="0.25">
      <c r="A19301" s="15"/>
    </row>
    <row r="19302" spans="1:1" x14ac:dyDescent="0.25">
      <c r="A19302" s="15"/>
    </row>
    <row r="19303" spans="1:1" x14ac:dyDescent="0.25">
      <c r="A19303" s="15"/>
    </row>
    <row r="19304" spans="1:1" x14ac:dyDescent="0.25">
      <c r="A19304" s="15"/>
    </row>
    <row r="19305" spans="1:1" x14ac:dyDescent="0.25">
      <c r="A19305" s="15"/>
    </row>
    <row r="19306" spans="1:1" x14ac:dyDescent="0.25">
      <c r="A19306" s="15"/>
    </row>
    <row r="19307" spans="1:1" x14ac:dyDescent="0.25">
      <c r="A19307" s="15"/>
    </row>
    <row r="19308" spans="1:1" x14ac:dyDescent="0.25">
      <c r="A19308" s="15"/>
    </row>
    <row r="19309" spans="1:1" x14ac:dyDescent="0.25">
      <c r="A19309" s="15"/>
    </row>
    <row r="19310" spans="1:1" x14ac:dyDescent="0.25">
      <c r="A19310" s="15"/>
    </row>
    <row r="19311" spans="1:1" x14ac:dyDescent="0.25">
      <c r="A19311" s="15"/>
    </row>
    <row r="19312" spans="1:1" x14ac:dyDescent="0.25">
      <c r="A19312" s="15"/>
    </row>
    <row r="19313" spans="1:1" x14ac:dyDescent="0.25">
      <c r="A19313" s="15"/>
    </row>
    <row r="19314" spans="1:1" x14ac:dyDescent="0.25">
      <c r="A19314" s="15"/>
    </row>
    <row r="19315" spans="1:1" x14ac:dyDescent="0.25">
      <c r="A19315" s="15"/>
    </row>
    <row r="19316" spans="1:1" x14ac:dyDescent="0.25">
      <c r="A19316" s="15"/>
    </row>
    <row r="19317" spans="1:1" x14ac:dyDescent="0.25">
      <c r="A19317" s="15"/>
    </row>
    <row r="19318" spans="1:1" x14ac:dyDescent="0.25">
      <c r="A19318" s="15"/>
    </row>
    <row r="19319" spans="1:1" x14ac:dyDescent="0.25">
      <c r="A19319" s="15"/>
    </row>
    <row r="19320" spans="1:1" x14ac:dyDescent="0.25">
      <c r="A19320" s="15"/>
    </row>
    <row r="19321" spans="1:1" x14ac:dyDescent="0.25">
      <c r="A19321" s="15"/>
    </row>
    <row r="19322" spans="1:1" x14ac:dyDescent="0.25">
      <c r="A19322" s="15"/>
    </row>
    <row r="19323" spans="1:1" x14ac:dyDescent="0.25">
      <c r="A19323" s="15"/>
    </row>
    <row r="19324" spans="1:1" x14ac:dyDescent="0.25">
      <c r="A19324" s="15"/>
    </row>
    <row r="19325" spans="1:1" x14ac:dyDescent="0.25">
      <c r="A19325" s="15"/>
    </row>
    <row r="19326" spans="1:1" x14ac:dyDescent="0.25">
      <c r="A19326" s="15"/>
    </row>
    <row r="19327" spans="1:1" x14ac:dyDescent="0.25">
      <c r="A19327" s="15"/>
    </row>
    <row r="19328" spans="1:1" x14ac:dyDescent="0.25">
      <c r="A19328" s="15"/>
    </row>
    <row r="19329" spans="1:1" x14ac:dyDescent="0.25">
      <c r="A19329" s="15"/>
    </row>
    <row r="19330" spans="1:1" x14ac:dyDescent="0.25">
      <c r="A19330" s="15"/>
    </row>
    <row r="19331" spans="1:1" x14ac:dyDescent="0.25">
      <c r="A19331" s="15"/>
    </row>
    <row r="19332" spans="1:1" x14ac:dyDescent="0.25">
      <c r="A19332" s="15"/>
    </row>
    <row r="19333" spans="1:1" x14ac:dyDescent="0.25">
      <c r="A19333" s="15"/>
    </row>
    <row r="19334" spans="1:1" x14ac:dyDescent="0.25">
      <c r="A19334" s="15"/>
    </row>
    <row r="19335" spans="1:1" x14ac:dyDescent="0.25">
      <c r="A19335" s="15"/>
    </row>
    <row r="19336" spans="1:1" x14ac:dyDescent="0.25">
      <c r="A19336" s="15"/>
    </row>
    <row r="19337" spans="1:1" x14ac:dyDescent="0.25">
      <c r="A19337" s="15"/>
    </row>
    <row r="19338" spans="1:1" x14ac:dyDescent="0.25">
      <c r="A19338" s="15"/>
    </row>
    <row r="19339" spans="1:1" x14ac:dyDescent="0.25">
      <c r="A19339" s="15"/>
    </row>
    <row r="19340" spans="1:1" x14ac:dyDescent="0.25">
      <c r="A19340" s="15"/>
    </row>
    <row r="19341" spans="1:1" x14ac:dyDescent="0.25">
      <c r="A19341" s="15"/>
    </row>
    <row r="19342" spans="1:1" x14ac:dyDescent="0.25">
      <c r="A19342" s="15"/>
    </row>
    <row r="19343" spans="1:1" x14ac:dyDescent="0.25">
      <c r="A19343" s="15"/>
    </row>
    <row r="19344" spans="1:1" x14ac:dyDescent="0.25">
      <c r="A19344" s="15"/>
    </row>
    <row r="19345" spans="1:1" x14ac:dyDescent="0.25">
      <c r="A19345" s="15"/>
    </row>
    <row r="19346" spans="1:1" x14ac:dyDescent="0.25">
      <c r="A19346" s="15"/>
    </row>
    <row r="19347" spans="1:1" x14ac:dyDescent="0.25">
      <c r="A19347" s="15"/>
    </row>
    <row r="19348" spans="1:1" x14ac:dyDescent="0.25">
      <c r="A19348" s="15"/>
    </row>
    <row r="19349" spans="1:1" x14ac:dyDescent="0.25">
      <c r="A19349" s="15"/>
    </row>
    <row r="19350" spans="1:1" x14ac:dyDescent="0.25">
      <c r="A19350" s="15"/>
    </row>
    <row r="19351" spans="1:1" x14ac:dyDescent="0.25">
      <c r="A19351" s="15"/>
    </row>
    <row r="19352" spans="1:1" x14ac:dyDescent="0.25">
      <c r="A19352" s="15"/>
    </row>
    <row r="19353" spans="1:1" x14ac:dyDescent="0.25">
      <c r="A19353" s="15"/>
    </row>
    <row r="19354" spans="1:1" x14ac:dyDescent="0.25">
      <c r="A19354" s="15"/>
    </row>
    <row r="19355" spans="1:1" x14ac:dyDescent="0.25">
      <c r="A19355" s="15"/>
    </row>
    <row r="19356" spans="1:1" x14ac:dyDescent="0.25">
      <c r="A19356" s="15"/>
    </row>
    <row r="19357" spans="1:1" x14ac:dyDescent="0.25">
      <c r="A19357" s="15"/>
    </row>
    <row r="19358" spans="1:1" x14ac:dyDescent="0.25">
      <c r="A19358" s="15"/>
    </row>
    <row r="19359" spans="1:1" x14ac:dyDescent="0.25">
      <c r="A19359" s="15"/>
    </row>
    <row r="19360" spans="1:1" x14ac:dyDescent="0.25">
      <c r="A19360" s="15"/>
    </row>
    <row r="19361" spans="1:1" x14ac:dyDescent="0.25">
      <c r="A19361" s="15"/>
    </row>
    <row r="19362" spans="1:1" x14ac:dyDescent="0.25">
      <c r="A19362" s="15"/>
    </row>
    <row r="19363" spans="1:1" x14ac:dyDescent="0.25">
      <c r="A19363" s="15"/>
    </row>
    <row r="19364" spans="1:1" x14ac:dyDescent="0.25">
      <c r="A19364" s="15"/>
    </row>
    <row r="19365" spans="1:1" x14ac:dyDescent="0.25">
      <c r="A19365" s="15"/>
    </row>
    <row r="19366" spans="1:1" x14ac:dyDescent="0.25">
      <c r="A19366" s="15"/>
    </row>
    <row r="19367" spans="1:1" x14ac:dyDescent="0.25">
      <c r="A19367" s="15"/>
    </row>
    <row r="19368" spans="1:1" x14ac:dyDescent="0.25">
      <c r="A19368" s="15"/>
    </row>
    <row r="19369" spans="1:1" x14ac:dyDescent="0.25">
      <c r="A19369" s="15"/>
    </row>
    <row r="19370" spans="1:1" x14ac:dyDescent="0.25">
      <c r="A19370" s="15"/>
    </row>
    <row r="19371" spans="1:1" x14ac:dyDescent="0.25">
      <c r="A19371" s="15"/>
    </row>
    <row r="19372" spans="1:1" x14ac:dyDescent="0.25">
      <c r="A19372" s="15"/>
    </row>
    <row r="19373" spans="1:1" x14ac:dyDescent="0.25">
      <c r="A19373" s="15"/>
    </row>
    <row r="19374" spans="1:1" x14ac:dyDescent="0.25">
      <c r="A19374" s="15"/>
    </row>
    <row r="19375" spans="1:1" x14ac:dyDescent="0.25">
      <c r="A19375" s="15"/>
    </row>
    <row r="19376" spans="1:1" x14ac:dyDescent="0.25">
      <c r="A19376" s="15"/>
    </row>
    <row r="19377" spans="1:1" x14ac:dyDescent="0.25">
      <c r="A19377" s="15"/>
    </row>
    <row r="19378" spans="1:1" x14ac:dyDescent="0.25">
      <c r="A19378" s="15"/>
    </row>
    <row r="19379" spans="1:1" x14ac:dyDescent="0.25">
      <c r="A19379" s="15"/>
    </row>
    <row r="19380" spans="1:1" x14ac:dyDescent="0.25">
      <c r="A19380" s="15"/>
    </row>
    <row r="19381" spans="1:1" x14ac:dyDescent="0.25">
      <c r="A19381" s="15"/>
    </row>
    <row r="19382" spans="1:1" x14ac:dyDescent="0.25">
      <c r="A19382" s="15"/>
    </row>
    <row r="19383" spans="1:1" x14ac:dyDescent="0.25">
      <c r="A19383" s="15"/>
    </row>
    <row r="19384" spans="1:1" x14ac:dyDescent="0.25">
      <c r="A19384" s="15"/>
    </row>
    <row r="19385" spans="1:1" x14ac:dyDescent="0.25">
      <c r="A19385" s="15"/>
    </row>
    <row r="19386" spans="1:1" x14ac:dyDescent="0.25">
      <c r="A19386" s="15"/>
    </row>
    <row r="19387" spans="1:1" x14ac:dyDescent="0.25">
      <c r="A19387" s="15"/>
    </row>
    <row r="19388" spans="1:1" x14ac:dyDescent="0.25">
      <c r="A19388" s="15"/>
    </row>
    <row r="19389" spans="1:1" x14ac:dyDescent="0.25">
      <c r="A19389" s="15"/>
    </row>
    <row r="19390" spans="1:1" x14ac:dyDescent="0.25">
      <c r="A19390" s="15"/>
    </row>
    <row r="19391" spans="1:1" x14ac:dyDescent="0.25">
      <c r="A19391" s="15"/>
    </row>
    <row r="19392" spans="1:1" x14ac:dyDescent="0.25">
      <c r="A19392" s="15"/>
    </row>
    <row r="19393" spans="1:1" x14ac:dyDescent="0.25">
      <c r="A19393" s="15"/>
    </row>
    <row r="19394" spans="1:1" x14ac:dyDescent="0.25">
      <c r="A19394" s="15"/>
    </row>
    <row r="19395" spans="1:1" x14ac:dyDescent="0.25">
      <c r="A19395" s="15"/>
    </row>
    <row r="19396" spans="1:1" x14ac:dyDescent="0.25">
      <c r="A19396" s="15"/>
    </row>
    <row r="19397" spans="1:1" x14ac:dyDescent="0.25">
      <c r="A19397" s="15"/>
    </row>
    <row r="19398" spans="1:1" x14ac:dyDescent="0.25">
      <c r="A19398" s="15"/>
    </row>
    <row r="19399" spans="1:1" x14ac:dyDescent="0.25">
      <c r="A19399" s="15"/>
    </row>
    <row r="19400" spans="1:1" x14ac:dyDescent="0.25">
      <c r="A19400" s="15"/>
    </row>
    <row r="19401" spans="1:1" x14ac:dyDescent="0.25">
      <c r="A19401" s="15"/>
    </row>
    <row r="19402" spans="1:1" x14ac:dyDescent="0.25">
      <c r="A19402" s="15"/>
    </row>
    <row r="19403" spans="1:1" x14ac:dyDescent="0.25">
      <c r="A19403" s="15"/>
    </row>
    <row r="19404" spans="1:1" x14ac:dyDescent="0.25">
      <c r="A19404" s="15"/>
    </row>
    <row r="19405" spans="1:1" x14ac:dyDescent="0.25">
      <c r="A19405" s="15"/>
    </row>
    <row r="19406" spans="1:1" x14ac:dyDescent="0.25">
      <c r="A19406" s="15"/>
    </row>
    <row r="19407" spans="1:1" x14ac:dyDescent="0.25">
      <c r="A19407" s="15"/>
    </row>
    <row r="19408" spans="1:1" x14ac:dyDescent="0.25">
      <c r="A19408" s="15"/>
    </row>
    <row r="19409" spans="1:1" x14ac:dyDescent="0.25">
      <c r="A19409" s="15"/>
    </row>
    <row r="19410" spans="1:1" x14ac:dyDescent="0.25">
      <c r="A19410" s="15"/>
    </row>
    <row r="19411" spans="1:1" x14ac:dyDescent="0.25">
      <c r="A19411" s="15"/>
    </row>
    <row r="19412" spans="1:1" x14ac:dyDescent="0.25">
      <c r="A19412" s="15"/>
    </row>
    <row r="19413" spans="1:1" x14ac:dyDescent="0.25">
      <c r="A19413" s="15"/>
    </row>
    <row r="19414" spans="1:1" x14ac:dyDescent="0.25">
      <c r="A19414" s="15"/>
    </row>
    <row r="19415" spans="1:1" x14ac:dyDescent="0.25">
      <c r="A19415" s="15"/>
    </row>
    <row r="19416" spans="1:1" x14ac:dyDescent="0.25">
      <c r="A19416" s="15"/>
    </row>
    <row r="19417" spans="1:1" x14ac:dyDescent="0.25">
      <c r="A19417" s="15"/>
    </row>
    <row r="19418" spans="1:1" x14ac:dyDescent="0.25">
      <c r="A19418" s="15"/>
    </row>
    <row r="19419" spans="1:1" x14ac:dyDescent="0.25">
      <c r="A19419" s="15"/>
    </row>
    <row r="19420" spans="1:1" x14ac:dyDescent="0.25">
      <c r="A19420" s="15"/>
    </row>
    <row r="19421" spans="1:1" x14ac:dyDescent="0.25">
      <c r="A19421" s="15"/>
    </row>
    <row r="19422" spans="1:1" x14ac:dyDescent="0.25">
      <c r="A19422" s="15"/>
    </row>
    <row r="19423" spans="1:1" x14ac:dyDescent="0.25">
      <c r="A19423" s="15"/>
    </row>
    <row r="19424" spans="1:1" x14ac:dyDescent="0.25">
      <c r="A19424" s="15"/>
    </row>
    <row r="19425" spans="1:1" x14ac:dyDescent="0.25">
      <c r="A19425" s="15"/>
    </row>
    <row r="19426" spans="1:1" x14ac:dyDescent="0.25">
      <c r="A19426" s="15"/>
    </row>
    <row r="19427" spans="1:1" x14ac:dyDescent="0.25">
      <c r="A19427" s="15"/>
    </row>
    <row r="19428" spans="1:1" x14ac:dyDescent="0.25">
      <c r="A19428" s="15"/>
    </row>
    <row r="19429" spans="1:1" x14ac:dyDescent="0.25">
      <c r="A19429" s="15"/>
    </row>
    <row r="19430" spans="1:1" x14ac:dyDescent="0.25">
      <c r="A19430" s="15"/>
    </row>
    <row r="19431" spans="1:1" x14ac:dyDescent="0.25">
      <c r="A19431" s="15"/>
    </row>
    <row r="19432" spans="1:1" x14ac:dyDescent="0.25">
      <c r="A19432" s="15"/>
    </row>
    <row r="19433" spans="1:1" x14ac:dyDescent="0.25">
      <c r="A19433" s="15"/>
    </row>
    <row r="19434" spans="1:1" x14ac:dyDescent="0.25">
      <c r="A19434" s="15"/>
    </row>
    <row r="19435" spans="1:1" x14ac:dyDescent="0.25">
      <c r="A19435" s="15"/>
    </row>
    <row r="19436" spans="1:1" x14ac:dyDescent="0.25">
      <c r="A19436" s="15"/>
    </row>
    <row r="19437" spans="1:1" x14ac:dyDescent="0.25">
      <c r="A19437" s="15"/>
    </row>
    <row r="19438" spans="1:1" x14ac:dyDescent="0.25">
      <c r="A19438" s="15"/>
    </row>
    <row r="19439" spans="1:1" x14ac:dyDescent="0.25">
      <c r="A19439" s="15"/>
    </row>
    <row r="19440" spans="1:1" x14ac:dyDescent="0.25">
      <c r="A19440" s="15"/>
    </row>
    <row r="19441" spans="1:1" x14ac:dyDescent="0.25">
      <c r="A19441" s="15"/>
    </row>
    <row r="19442" spans="1:1" x14ac:dyDescent="0.25">
      <c r="A19442" s="15"/>
    </row>
    <row r="19443" spans="1:1" x14ac:dyDescent="0.25">
      <c r="A19443" s="15"/>
    </row>
    <row r="19444" spans="1:1" x14ac:dyDescent="0.25">
      <c r="A19444" s="15"/>
    </row>
    <row r="19445" spans="1:1" x14ac:dyDescent="0.25">
      <c r="A19445" s="15"/>
    </row>
    <row r="19446" spans="1:1" x14ac:dyDescent="0.25">
      <c r="A19446" s="15"/>
    </row>
    <row r="19447" spans="1:1" x14ac:dyDescent="0.25">
      <c r="A19447" s="15"/>
    </row>
    <row r="19448" spans="1:1" x14ac:dyDescent="0.25">
      <c r="A19448" s="15"/>
    </row>
    <row r="19449" spans="1:1" x14ac:dyDescent="0.25">
      <c r="A19449" s="15"/>
    </row>
    <row r="19450" spans="1:1" x14ac:dyDescent="0.25">
      <c r="A19450" s="15"/>
    </row>
    <row r="19451" spans="1:1" x14ac:dyDescent="0.25">
      <c r="A19451" s="15"/>
    </row>
    <row r="19452" spans="1:1" x14ac:dyDescent="0.25">
      <c r="A19452" s="15"/>
    </row>
    <row r="19453" spans="1:1" x14ac:dyDescent="0.25">
      <c r="A19453" s="15"/>
    </row>
    <row r="19454" spans="1:1" x14ac:dyDescent="0.25">
      <c r="A19454" s="15"/>
    </row>
    <row r="19455" spans="1:1" x14ac:dyDescent="0.25">
      <c r="A19455" s="15"/>
    </row>
    <row r="19456" spans="1:1" x14ac:dyDescent="0.25">
      <c r="A19456" s="15"/>
    </row>
    <row r="19457" spans="1:1" x14ac:dyDescent="0.25">
      <c r="A19457" s="15"/>
    </row>
    <row r="19458" spans="1:1" x14ac:dyDescent="0.25">
      <c r="A19458" s="15"/>
    </row>
    <row r="19459" spans="1:1" x14ac:dyDescent="0.25">
      <c r="A19459" s="15"/>
    </row>
    <row r="19460" spans="1:1" x14ac:dyDescent="0.25">
      <c r="A19460" s="15"/>
    </row>
    <row r="19461" spans="1:1" x14ac:dyDescent="0.25">
      <c r="A19461" s="15"/>
    </row>
    <row r="19462" spans="1:1" x14ac:dyDescent="0.25">
      <c r="A19462" s="15"/>
    </row>
    <row r="19463" spans="1:1" x14ac:dyDescent="0.25">
      <c r="A19463" s="15"/>
    </row>
    <row r="19464" spans="1:1" x14ac:dyDescent="0.25">
      <c r="A19464" s="15"/>
    </row>
    <row r="19465" spans="1:1" x14ac:dyDescent="0.25">
      <c r="A19465" s="15"/>
    </row>
    <row r="19466" spans="1:1" x14ac:dyDescent="0.25">
      <c r="A19466" s="15"/>
    </row>
    <row r="19467" spans="1:1" x14ac:dyDescent="0.25">
      <c r="A19467" s="15"/>
    </row>
    <row r="19468" spans="1:1" x14ac:dyDescent="0.25">
      <c r="A19468" s="15"/>
    </row>
    <row r="19469" spans="1:1" x14ac:dyDescent="0.25">
      <c r="A19469" s="15"/>
    </row>
    <row r="19470" spans="1:1" x14ac:dyDescent="0.25">
      <c r="A19470" s="15"/>
    </row>
    <row r="19471" spans="1:1" x14ac:dyDescent="0.25">
      <c r="A19471" s="15"/>
    </row>
    <row r="19472" spans="1:1" x14ac:dyDescent="0.25">
      <c r="A19472" s="15"/>
    </row>
    <row r="19473" spans="1:1" x14ac:dyDescent="0.25">
      <c r="A19473" s="15"/>
    </row>
    <row r="19474" spans="1:1" x14ac:dyDescent="0.25">
      <c r="A19474" s="15"/>
    </row>
    <row r="19475" spans="1:1" x14ac:dyDescent="0.25">
      <c r="A19475" s="15"/>
    </row>
    <row r="19476" spans="1:1" x14ac:dyDescent="0.25">
      <c r="A19476" s="15"/>
    </row>
    <row r="19477" spans="1:1" x14ac:dyDescent="0.25">
      <c r="A19477" s="15"/>
    </row>
    <row r="19478" spans="1:1" x14ac:dyDescent="0.25">
      <c r="A19478" s="15"/>
    </row>
    <row r="19479" spans="1:1" x14ac:dyDescent="0.25">
      <c r="A19479" s="15"/>
    </row>
    <row r="19480" spans="1:1" x14ac:dyDescent="0.25">
      <c r="A19480" s="15"/>
    </row>
    <row r="19481" spans="1:1" x14ac:dyDescent="0.25">
      <c r="A19481" s="15"/>
    </row>
    <row r="19482" spans="1:1" x14ac:dyDescent="0.25">
      <c r="A19482" s="15"/>
    </row>
    <row r="19483" spans="1:1" x14ac:dyDescent="0.25">
      <c r="A19483" s="15"/>
    </row>
    <row r="19484" spans="1:1" x14ac:dyDescent="0.25">
      <c r="A19484" s="15"/>
    </row>
    <row r="19485" spans="1:1" x14ac:dyDescent="0.25">
      <c r="A19485" s="15"/>
    </row>
    <row r="19486" spans="1:1" x14ac:dyDescent="0.25">
      <c r="A19486" s="15"/>
    </row>
    <row r="19487" spans="1:1" x14ac:dyDescent="0.25">
      <c r="A19487" s="15"/>
    </row>
    <row r="19488" spans="1:1" x14ac:dyDescent="0.25">
      <c r="A19488" s="15"/>
    </row>
    <row r="19489" spans="1:1" x14ac:dyDescent="0.25">
      <c r="A19489" s="15"/>
    </row>
    <row r="19490" spans="1:1" x14ac:dyDescent="0.25">
      <c r="A19490" s="15"/>
    </row>
    <row r="19491" spans="1:1" x14ac:dyDescent="0.25">
      <c r="A19491" s="15"/>
    </row>
    <row r="19492" spans="1:1" x14ac:dyDescent="0.25">
      <c r="A19492" s="15"/>
    </row>
    <row r="19493" spans="1:1" x14ac:dyDescent="0.25">
      <c r="A19493" s="15"/>
    </row>
    <row r="19494" spans="1:1" x14ac:dyDescent="0.25">
      <c r="A19494" s="15"/>
    </row>
    <row r="19495" spans="1:1" x14ac:dyDescent="0.25">
      <c r="A19495" s="15"/>
    </row>
    <row r="19496" spans="1:1" x14ac:dyDescent="0.25">
      <c r="A19496" s="15"/>
    </row>
    <row r="19497" spans="1:1" x14ac:dyDescent="0.25">
      <c r="A19497" s="15"/>
    </row>
    <row r="19498" spans="1:1" x14ac:dyDescent="0.25">
      <c r="A19498" s="15"/>
    </row>
    <row r="19499" spans="1:1" x14ac:dyDescent="0.25">
      <c r="A19499" s="15"/>
    </row>
    <row r="19500" spans="1:1" x14ac:dyDescent="0.25">
      <c r="A19500" s="15"/>
    </row>
    <row r="19501" spans="1:1" x14ac:dyDescent="0.25">
      <c r="A19501" s="15"/>
    </row>
    <row r="19502" spans="1:1" x14ac:dyDescent="0.25">
      <c r="A19502" s="15"/>
    </row>
    <row r="19503" spans="1:1" x14ac:dyDescent="0.25">
      <c r="A19503" s="15"/>
    </row>
    <row r="19504" spans="1:1" x14ac:dyDescent="0.25">
      <c r="A19504" s="15"/>
    </row>
    <row r="19505" spans="1:1" x14ac:dyDescent="0.25">
      <c r="A19505" s="15"/>
    </row>
    <row r="19506" spans="1:1" x14ac:dyDescent="0.25">
      <c r="A19506" s="15"/>
    </row>
    <row r="19507" spans="1:1" x14ac:dyDescent="0.25">
      <c r="A19507" s="15"/>
    </row>
    <row r="19508" spans="1:1" x14ac:dyDescent="0.25">
      <c r="A19508" s="15"/>
    </row>
    <row r="19509" spans="1:1" x14ac:dyDescent="0.25">
      <c r="A19509" s="15"/>
    </row>
    <row r="19510" spans="1:1" x14ac:dyDescent="0.25">
      <c r="A19510" s="15"/>
    </row>
    <row r="19511" spans="1:1" x14ac:dyDescent="0.25">
      <c r="A19511" s="15"/>
    </row>
    <row r="19512" spans="1:1" x14ac:dyDescent="0.25">
      <c r="A19512" s="15"/>
    </row>
    <row r="19513" spans="1:1" x14ac:dyDescent="0.25">
      <c r="A19513" s="15"/>
    </row>
    <row r="19514" spans="1:1" x14ac:dyDescent="0.25">
      <c r="A19514" s="15"/>
    </row>
    <row r="19515" spans="1:1" x14ac:dyDescent="0.25">
      <c r="A19515" s="15"/>
    </row>
    <row r="19516" spans="1:1" x14ac:dyDescent="0.25">
      <c r="A19516" s="15"/>
    </row>
    <row r="19517" spans="1:1" x14ac:dyDescent="0.25">
      <c r="A19517" s="15"/>
    </row>
    <row r="19518" spans="1:1" x14ac:dyDescent="0.25">
      <c r="A19518" s="15"/>
    </row>
    <row r="19519" spans="1:1" x14ac:dyDescent="0.25">
      <c r="A19519" s="15"/>
    </row>
    <row r="19520" spans="1:1" x14ac:dyDescent="0.25">
      <c r="A19520" s="15"/>
    </row>
    <row r="19521" spans="1:1" x14ac:dyDescent="0.25">
      <c r="A19521" s="15"/>
    </row>
    <row r="19522" spans="1:1" x14ac:dyDescent="0.25">
      <c r="A19522" s="15"/>
    </row>
    <row r="19523" spans="1:1" x14ac:dyDescent="0.25">
      <c r="A19523" s="15"/>
    </row>
    <row r="19524" spans="1:1" x14ac:dyDescent="0.25">
      <c r="A19524" s="15"/>
    </row>
    <row r="19525" spans="1:1" x14ac:dyDescent="0.25">
      <c r="A19525" s="15"/>
    </row>
    <row r="19526" spans="1:1" x14ac:dyDescent="0.25">
      <c r="A19526" s="15"/>
    </row>
    <row r="19527" spans="1:1" x14ac:dyDescent="0.25">
      <c r="A19527" s="15"/>
    </row>
    <row r="19528" spans="1:1" x14ac:dyDescent="0.25">
      <c r="A19528" s="15"/>
    </row>
    <row r="19529" spans="1:1" x14ac:dyDescent="0.25">
      <c r="A19529" s="15"/>
    </row>
    <row r="19530" spans="1:1" x14ac:dyDescent="0.25">
      <c r="A19530" s="15"/>
    </row>
    <row r="19531" spans="1:1" x14ac:dyDescent="0.25">
      <c r="A19531" s="15"/>
    </row>
    <row r="19532" spans="1:1" x14ac:dyDescent="0.25">
      <c r="A19532" s="15"/>
    </row>
    <row r="19533" spans="1:1" x14ac:dyDescent="0.25">
      <c r="A19533" s="15"/>
    </row>
    <row r="19534" spans="1:1" x14ac:dyDescent="0.25">
      <c r="A19534" s="15"/>
    </row>
    <row r="19535" spans="1:1" x14ac:dyDescent="0.25">
      <c r="A19535" s="15"/>
    </row>
    <row r="19536" spans="1:1" x14ac:dyDescent="0.25">
      <c r="A19536" s="15"/>
    </row>
    <row r="19537" spans="1:1" x14ac:dyDescent="0.25">
      <c r="A19537" s="15"/>
    </row>
    <row r="19538" spans="1:1" x14ac:dyDescent="0.25">
      <c r="A19538" s="15"/>
    </row>
    <row r="19539" spans="1:1" x14ac:dyDescent="0.25">
      <c r="A19539" s="15"/>
    </row>
    <row r="19540" spans="1:1" x14ac:dyDescent="0.25">
      <c r="A19540" s="15"/>
    </row>
    <row r="19541" spans="1:1" x14ac:dyDescent="0.25">
      <c r="A19541" s="15"/>
    </row>
    <row r="19542" spans="1:1" x14ac:dyDescent="0.25">
      <c r="A19542" s="15"/>
    </row>
    <row r="19543" spans="1:1" x14ac:dyDescent="0.25">
      <c r="A19543" s="15"/>
    </row>
    <row r="19544" spans="1:1" x14ac:dyDescent="0.25">
      <c r="A19544" s="15"/>
    </row>
    <row r="19545" spans="1:1" x14ac:dyDescent="0.25">
      <c r="A19545" s="15"/>
    </row>
    <row r="19546" spans="1:1" x14ac:dyDescent="0.25">
      <c r="A19546" s="15"/>
    </row>
    <row r="19547" spans="1:1" x14ac:dyDescent="0.25">
      <c r="A19547" s="15"/>
    </row>
    <row r="19548" spans="1:1" x14ac:dyDescent="0.25">
      <c r="A19548" s="15"/>
    </row>
    <row r="19549" spans="1:1" x14ac:dyDescent="0.25">
      <c r="A19549" s="15"/>
    </row>
    <row r="19550" spans="1:1" x14ac:dyDescent="0.25">
      <c r="A19550" s="15"/>
    </row>
    <row r="19551" spans="1:1" x14ac:dyDescent="0.25">
      <c r="A19551" s="15"/>
    </row>
    <row r="19552" spans="1:1" x14ac:dyDescent="0.25">
      <c r="A19552" s="15"/>
    </row>
    <row r="19553" spans="1:1" x14ac:dyDescent="0.25">
      <c r="A19553" s="15"/>
    </row>
    <row r="19554" spans="1:1" x14ac:dyDescent="0.25">
      <c r="A19554" s="15"/>
    </row>
    <row r="19555" spans="1:1" x14ac:dyDescent="0.25">
      <c r="A19555" s="15"/>
    </row>
    <row r="19556" spans="1:1" x14ac:dyDescent="0.25">
      <c r="A19556" s="15"/>
    </row>
    <row r="19557" spans="1:1" x14ac:dyDescent="0.25">
      <c r="A19557" s="15"/>
    </row>
    <row r="19558" spans="1:1" x14ac:dyDescent="0.25">
      <c r="A19558" s="15"/>
    </row>
    <row r="19559" spans="1:1" x14ac:dyDescent="0.25">
      <c r="A19559" s="15"/>
    </row>
    <row r="19560" spans="1:1" x14ac:dyDescent="0.25">
      <c r="A19560" s="15"/>
    </row>
    <row r="19561" spans="1:1" x14ac:dyDescent="0.25">
      <c r="A19561" s="15"/>
    </row>
    <row r="19562" spans="1:1" x14ac:dyDescent="0.25">
      <c r="A19562" s="15"/>
    </row>
    <row r="19563" spans="1:1" x14ac:dyDescent="0.25">
      <c r="A19563" s="15"/>
    </row>
    <row r="19564" spans="1:1" x14ac:dyDescent="0.25">
      <c r="A19564" s="15"/>
    </row>
    <row r="19565" spans="1:1" x14ac:dyDescent="0.25">
      <c r="A19565" s="15"/>
    </row>
    <row r="19566" spans="1:1" x14ac:dyDescent="0.25">
      <c r="A19566" s="15"/>
    </row>
    <row r="19567" spans="1:1" x14ac:dyDescent="0.25">
      <c r="A19567" s="15"/>
    </row>
    <row r="19568" spans="1:1" x14ac:dyDescent="0.25">
      <c r="A19568" s="15"/>
    </row>
    <row r="19569" spans="1:1" x14ac:dyDescent="0.25">
      <c r="A19569" s="15"/>
    </row>
    <row r="19570" spans="1:1" x14ac:dyDescent="0.25">
      <c r="A19570" s="15"/>
    </row>
    <row r="19571" spans="1:1" x14ac:dyDescent="0.25">
      <c r="A19571" s="15"/>
    </row>
    <row r="19572" spans="1:1" x14ac:dyDescent="0.25">
      <c r="A19572" s="15"/>
    </row>
    <row r="19573" spans="1:1" x14ac:dyDescent="0.25">
      <c r="A19573" s="15"/>
    </row>
    <row r="19574" spans="1:1" x14ac:dyDescent="0.25">
      <c r="A19574" s="15"/>
    </row>
    <row r="19575" spans="1:1" x14ac:dyDescent="0.25">
      <c r="A19575" s="15"/>
    </row>
    <row r="19576" spans="1:1" x14ac:dyDescent="0.25">
      <c r="A19576" s="15"/>
    </row>
    <row r="19577" spans="1:1" x14ac:dyDescent="0.25">
      <c r="A19577" s="15"/>
    </row>
    <row r="19578" spans="1:1" x14ac:dyDescent="0.25">
      <c r="A19578" s="15"/>
    </row>
    <row r="19579" spans="1:1" x14ac:dyDescent="0.25">
      <c r="A19579" s="15"/>
    </row>
    <row r="19580" spans="1:1" x14ac:dyDescent="0.25">
      <c r="A19580" s="15"/>
    </row>
    <row r="19581" spans="1:1" x14ac:dyDescent="0.25">
      <c r="A19581" s="15"/>
    </row>
    <row r="19582" spans="1:1" x14ac:dyDescent="0.25">
      <c r="A19582" s="15"/>
    </row>
    <row r="19583" spans="1:1" x14ac:dyDescent="0.25">
      <c r="A19583" s="15"/>
    </row>
    <row r="19584" spans="1:1" x14ac:dyDescent="0.25">
      <c r="A19584" s="15"/>
    </row>
    <row r="19585" spans="1:1" x14ac:dyDescent="0.25">
      <c r="A19585" s="15"/>
    </row>
    <row r="19586" spans="1:1" x14ac:dyDescent="0.25">
      <c r="A19586" s="15"/>
    </row>
    <row r="19587" spans="1:1" x14ac:dyDescent="0.25">
      <c r="A19587" s="15"/>
    </row>
    <row r="19588" spans="1:1" x14ac:dyDescent="0.25">
      <c r="A19588" s="15"/>
    </row>
    <row r="19589" spans="1:1" x14ac:dyDescent="0.25">
      <c r="A19589" s="15"/>
    </row>
    <row r="19590" spans="1:1" x14ac:dyDescent="0.25">
      <c r="A19590" s="15"/>
    </row>
    <row r="19591" spans="1:1" x14ac:dyDescent="0.25">
      <c r="A19591" s="15"/>
    </row>
    <row r="19592" spans="1:1" x14ac:dyDescent="0.25">
      <c r="A19592" s="15"/>
    </row>
    <row r="19593" spans="1:1" x14ac:dyDescent="0.25">
      <c r="A19593" s="15"/>
    </row>
    <row r="19594" spans="1:1" x14ac:dyDescent="0.25">
      <c r="A19594" s="15"/>
    </row>
    <row r="19595" spans="1:1" x14ac:dyDescent="0.25">
      <c r="A19595" s="15"/>
    </row>
    <row r="19596" spans="1:1" x14ac:dyDescent="0.25">
      <c r="A19596" s="15"/>
    </row>
    <row r="19597" spans="1:1" x14ac:dyDescent="0.25">
      <c r="A19597" s="15"/>
    </row>
    <row r="19598" spans="1:1" x14ac:dyDescent="0.25">
      <c r="A19598" s="15"/>
    </row>
    <row r="19599" spans="1:1" x14ac:dyDescent="0.25">
      <c r="A19599" s="15"/>
    </row>
    <row r="19600" spans="1:1" x14ac:dyDescent="0.25">
      <c r="A19600" s="15"/>
    </row>
    <row r="19601" spans="1:1" x14ac:dyDescent="0.25">
      <c r="A19601" s="15"/>
    </row>
    <row r="19602" spans="1:1" x14ac:dyDescent="0.25">
      <c r="A19602" s="15"/>
    </row>
    <row r="19603" spans="1:1" x14ac:dyDescent="0.25">
      <c r="A19603" s="15"/>
    </row>
    <row r="19604" spans="1:1" x14ac:dyDescent="0.25">
      <c r="A19604" s="15"/>
    </row>
    <row r="19605" spans="1:1" x14ac:dyDescent="0.25">
      <c r="A19605" s="15"/>
    </row>
    <row r="19606" spans="1:1" x14ac:dyDescent="0.25">
      <c r="A19606" s="15"/>
    </row>
    <row r="19607" spans="1:1" x14ac:dyDescent="0.25">
      <c r="A19607" s="15"/>
    </row>
    <row r="19608" spans="1:1" x14ac:dyDescent="0.25">
      <c r="A19608" s="15"/>
    </row>
    <row r="19609" spans="1:1" x14ac:dyDescent="0.25">
      <c r="A19609" s="15"/>
    </row>
    <row r="19610" spans="1:1" x14ac:dyDescent="0.25">
      <c r="A19610" s="15"/>
    </row>
    <row r="19611" spans="1:1" x14ac:dyDescent="0.25">
      <c r="A19611" s="15"/>
    </row>
    <row r="19612" spans="1:1" x14ac:dyDescent="0.25">
      <c r="A19612" s="15"/>
    </row>
    <row r="19613" spans="1:1" x14ac:dyDescent="0.25">
      <c r="A19613" s="15"/>
    </row>
    <row r="19614" spans="1:1" x14ac:dyDescent="0.25">
      <c r="A19614" s="15"/>
    </row>
    <row r="19615" spans="1:1" x14ac:dyDescent="0.25">
      <c r="A19615" s="15"/>
    </row>
    <row r="19616" spans="1:1" x14ac:dyDescent="0.25">
      <c r="A19616" s="15"/>
    </row>
    <row r="19617" spans="1:1" x14ac:dyDescent="0.25">
      <c r="A19617" s="15"/>
    </row>
    <row r="19618" spans="1:1" x14ac:dyDescent="0.25">
      <c r="A19618" s="15"/>
    </row>
    <row r="19619" spans="1:1" x14ac:dyDescent="0.25">
      <c r="A19619" s="15"/>
    </row>
    <row r="19620" spans="1:1" x14ac:dyDescent="0.25">
      <c r="A19620" s="15"/>
    </row>
    <row r="19621" spans="1:1" x14ac:dyDescent="0.25">
      <c r="A19621" s="15"/>
    </row>
    <row r="19622" spans="1:1" x14ac:dyDescent="0.25">
      <c r="A19622" s="15"/>
    </row>
    <row r="19623" spans="1:1" x14ac:dyDescent="0.25">
      <c r="A19623" s="15"/>
    </row>
    <row r="19624" spans="1:1" x14ac:dyDescent="0.25">
      <c r="A19624" s="15"/>
    </row>
    <row r="19625" spans="1:1" x14ac:dyDescent="0.25">
      <c r="A19625" s="15"/>
    </row>
    <row r="19626" spans="1:1" x14ac:dyDescent="0.25">
      <c r="A19626" s="15"/>
    </row>
    <row r="19627" spans="1:1" x14ac:dyDescent="0.25">
      <c r="A19627" s="15"/>
    </row>
    <row r="19628" spans="1:1" x14ac:dyDescent="0.25">
      <c r="A19628" s="15"/>
    </row>
    <row r="19629" spans="1:1" x14ac:dyDescent="0.25">
      <c r="A19629" s="15"/>
    </row>
    <row r="19630" spans="1:1" x14ac:dyDescent="0.25">
      <c r="A19630" s="15"/>
    </row>
    <row r="19631" spans="1:1" x14ac:dyDescent="0.25">
      <c r="A19631" s="15"/>
    </row>
    <row r="19632" spans="1:1" x14ac:dyDescent="0.25">
      <c r="A19632" s="15"/>
    </row>
    <row r="19633" spans="1:1" x14ac:dyDescent="0.25">
      <c r="A19633" s="15"/>
    </row>
    <row r="19634" spans="1:1" x14ac:dyDescent="0.25">
      <c r="A19634" s="15"/>
    </row>
    <row r="19635" spans="1:1" x14ac:dyDescent="0.25">
      <c r="A19635" s="15"/>
    </row>
    <row r="19636" spans="1:1" x14ac:dyDescent="0.25">
      <c r="A19636" s="15"/>
    </row>
    <row r="19637" spans="1:1" x14ac:dyDescent="0.25">
      <c r="A19637" s="15"/>
    </row>
    <row r="19638" spans="1:1" x14ac:dyDescent="0.25">
      <c r="A19638" s="15"/>
    </row>
    <row r="19639" spans="1:1" x14ac:dyDescent="0.25">
      <c r="A19639" s="15"/>
    </row>
    <row r="19640" spans="1:1" x14ac:dyDescent="0.25">
      <c r="A19640" s="15"/>
    </row>
    <row r="19641" spans="1:1" x14ac:dyDescent="0.25">
      <c r="A19641" s="15"/>
    </row>
    <row r="19642" spans="1:1" x14ac:dyDescent="0.25">
      <c r="A19642" s="15"/>
    </row>
    <row r="19643" spans="1:1" x14ac:dyDescent="0.25">
      <c r="A19643" s="15"/>
    </row>
    <row r="19644" spans="1:1" x14ac:dyDescent="0.25">
      <c r="A19644" s="15"/>
    </row>
    <row r="19645" spans="1:1" x14ac:dyDescent="0.25">
      <c r="A19645" s="15"/>
    </row>
    <row r="19646" spans="1:1" x14ac:dyDescent="0.25">
      <c r="A19646" s="15"/>
    </row>
    <row r="19647" spans="1:1" x14ac:dyDescent="0.25">
      <c r="A19647" s="15"/>
    </row>
    <row r="19648" spans="1:1" x14ac:dyDescent="0.25">
      <c r="A19648" s="15"/>
    </row>
    <row r="19649" spans="1:1" x14ac:dyDescent="0.25">
      <c r="A19649" s="15"/>
    </row>
    <row r="19650" spans="1:1" x14ac:dyDescent="0.25">
      <c r="A19650" s="15"/>
    </row>
    <row r="19651" spans="1:1" x14ac:dyDescent="0.25">
      <c r="A19651" s="15"/>
    </row>
    <row r="19652" spans="1:1" x14ac:dyDescent="0.25">
      <c r="A19652" s="15"/>
    </row>
    <row r="19653" spans="1:1" x14ac:dyDescent="0.25">
      <c r="A19653" s="15"/>
    </row>
    <row r="19654" spans="1:1" x14ac:dyDescent="0.25">
      <c r="A19654" s="15"/>
    </row>
    <row r="19655" spans="1:1" x14ac:dyDescent="0.25">
      <c r="A19655" s="15"/>
    </row>
    <row r="19656" spans="1:1" x14ac:dyDescent="0.25">
      <c r="A19656" s="15"/>
    </row>
    <row r="19657" spans="1:1" x14ac:dyDescent="0.25">
      <c r="A19657" s="15"/>
    </row>
    <row r="19658" spans="1:1" x14ac:dyDescent="0.25">
      <c r="A19658" s="15"/>
    </row>
    <row r="19659" spans="1:1" x14ac:dyDescent="0.25">
      <c r="A19659" s="15"/>
    </row>
    <row r="19660" spans="1:1" x14ac:dyDescent="0.25">
      <c r="A19660" s="15"/>
    </row>
    <row r="19661" spans="1:1" x14ac:dyDescent="0.25">
      <c r="A19661" s="15"/>
    </row>
    <row r="19662" spans="1:1" x14ac:dyDescent="0.25">
      <c r="A19662" s="15"/>
    </row>
    <row r="19663" spans="1:1" x14ac:dyDescent="0.25">
      <c r="A19663" s="15"/>
    </row>
    <row r="19664" spans="1:1" x14ac:dyDescent="0.25">
      <c r="A19664" s="15"/>
    </row>
    <row r="19665" spans="1:1" x14ac:dyDescent="0.25">
      <c r="A19665" s="15"/>
    </row>
    <row r="19666" spans="1:1" x14ac:dyDescent="0.25">
      <c r="A19666" s="15"/>
    </row>
    <row r="19667" spans="1:1" x14ac:dyDescent="0.25">
      <c r="A19667" s="15"/>
    </row>
    <row r="19668" spans="1:1" x14ac:dyDescent="0.25">
      <c r="A19668" s="15"/>
    </row>
    <row r="19669" spans="1:1" x14ac:dyDescent="0.25">
      <c r="A19669" s="15"/>
    </row>
    <row r="19670" spans="1:1" x14ac:dyDescent="0.25">
      <c r="A19670" s="15"/>
    </row>
    <row r="19671" spans="1:1" x14ac:dyDescent="0.25">
      <c r="A19671" s="15"/>
    </row>
    <row r="19672" spans="1:1" x14ac:dyDescent="0.25">
      <c r="A19672" s="15"/>
    </row>
    <row r="19673" spans="1:1" x14ac:dyDescent="0.25">
      <c r="A19673" s="15"/>
    </row>
    <row r="19674" spans="1:1" x14ac:dyDescent="0.25">
      <c r="A19674" s="15"/>
    </row>
    <row r="19675" spans="1:1" x14ac:dyDescent="0.25">
      <c r="A19675" s="15"/>
    </row>
    <row r="19676" spans="1:1" x14ac:dyDescent="0.25">
      <c r="A19676" s="15"/>
    </row>
    <row r="19677" spans="1:1" x14ac:dyDescent="0.25">
      <c r="A19677" s="15"/>
    </row>
    <row r="19678" spans="1:1" x14ac:dyDescent="0.25">
      <c r="A19678" s="15"/>
    </row>
    <row r="19679" spans="1:1" x14ac:dyDescent="0.25">
      <c r="A19679" s="15"/>
    </row>
    <row r="19680" spans="1:1" x14ac:dyDescent="0.25">
      <c r="A19680" s="15"/>
    </row>
    <row r="19681" spans="1:1" x14ac:dyDescent="0.25">
      <c r="A19681" s="15"/>
    </row>
    <row r="19682" spans="1:1" x14ac:dyDescent="0.25">
      <c r="A19682" s="15"/>
    </row>
    <row r="19683" spans="1:1" x14ac:dyDescent="0.25">
      <c r="A19683" s="15"/>
    </row>
    <row r="19684" spans="1:1" x14ac:dyDescent="0.25">
      <c r="A19684" s="15"/>
    </row>
    <row r="19685" spans="1:1" x14ac:dyDescent="0.25">
      <c r="A19685" s="15"/>
    </row>
    <row r="19686" spans="1:1" x14ac:dyDescent="0.25">
      <c r="A19686" s="15"/>
    </row>
    <row r="19687" spans="1:1" x14ac:dyDescent="0.25">
      <c r="A19687" s="15"/>
    </row>
    <row r="19688" spans="1:1" x14ac:dyDescent="0.25">
      <c r="A19688" s="15"/>
    </row>
    <row r="19689" spans="1:1" x14ac:dyDescent="0.25">
      <c r="A19689" s="15"/>
    </row>
    <row r="19690" spans="1:1" x14ac:dyDescent="0.25">
      <c r="A19690" s="15"/>
    </row>
    <row r="19691" spans="1:1" x14ac:dyDescent="0.25">
      <c r="A19691" s="15"/>
    </row>
    <row r="19692" spans="1:1" x14ac:dyDescent="0.25">
      <c r="A19692" s="15"/>
    </row>
    <row r="19693" spans="1:1" x14ac:dyDescent="0.25">
      <c r="A19693" s="15"/>
    </row>
    <row r="19694" spans="1:1" x14ac:dyDescent="0.25">
      <c r="A19694" s="15"/>
    </row>
    <row r="19695" spans="1:1" x14ac:dyDescent="0.25">
      <c r="A19695" s="15"/>
    </row>
    <row r="19696" spans="1:1" x14ac:dyDescent="0.25">
      <c r="A19696" s="15"/>
    </row>
    <row r="19697" spans="1:1" x14ac:dyDescent="0.25">
      <c r="A19697" s="15"/>
    </row>
    <row r="19698" spans="1:1" x14ac:dyDescent="0.25">
      <c r="A19698" s="15"/>
    </row>
    <row r="19699" spans="1:1" x14ac:dyDescent="0.25">
      <c r="A19699" s="15"/>
    </row>
    <row r="19700" spans="1:1" x14ac:dyDescent="0.25">
      <c r="A19700" s="15"/>
    </row>
    <row r="19701" spans="1:1" x14ac:dyDescent="0.25">
      <c r="A19701" s="15"/>
    </row>
    <row r="19702" spans="1:1" x14ac:dyDescent="0.25">
      <c r="A19702" s="15"/>
    </row>
    <row r="19703" spans="1:1" x14ac:dyDescent="0.25">
      <c r="A19703" s="15"/>
    </row>
    <row r="19704" spans="1:1" x14ac:dyDescent="0.25">
      <c r="A19704" s="15"/>
    </row>
    <row r="19705" spans="1:1" x14ac:dyDescent="0.25">
      <c r="A19705" s="15"/>
    </row>
    <row r="19706" spans="1:1" x14ac:dyDescent="0.25">
      <c r="A19706" s="15"/>
    </row>
    <row r="19707" spans="1:1" x14ac:dyDescent="0.25">
      <c r="A19707" s="15"/>
    </row>
    <row r="19708" spans="1:1" x14ac:dyDescent="0.25">
      <c r="A19708" s="15"/>
    </row>
    <row r="19709" spans="1:1" x14ac:dyDescent="0.25">
      <c r="A19709" s="15"/>
    </row>
    <row r="19710" spans="1:1" x14ac:dyDescent="0.25">
      <c r="A19710" s="15"/>
    </row>
    <row r="19711" spans="1:1" x14ac:dyDescent="0.25">
      <c r="A19711" s="15"/>
    </row>
    <row r="19712" spans="1:1" x14ac:dyDescent="0.25">
      <c r="A19712" s="15"/>
    </row>
    <row r="19713" spans="1:1" x14ac:dyDescent="0.25">
      <c r="A19713" s="15"/>
    </row>
    <row r="19714" spans="1:1" x14ac:dyDescent="0.25">
      <c r="A19714" s="15"/>
    </row>
    <row r="19715" spans="1:1" x14ac:dyDescent="0.25">
      <c r="A19715" s="15"/>
    </row>
    <row r="19716" spans="1:1" x14ac:dyDescent="0.25">
      <c r="A19716" s="15"/>
    </row>
    <row r="19717" spans="1:1" x14ac:dyDescent="0.25">
      <c r="A19717" s="15"/>
    </row>
    <row r="19718" spans="1:1" x14ac:dyDescent="0.25">
      <c r="A19718" s="15"/>
    </row>
    <row r="19719" spans="1:1" x14ac:dyDescent="0.25">
      <c r="A19719" s="15"/>
    </row>
    <row r="19720" spans="1:1" x14ac:dyDescent="0.25">
      <c r="A19720" s="15"/>
    </row>
    <row r="19721" spans="1:1" x14ac:dyDescent="0.25">
      <c r="A19721" s="15"/>
    </row>
    <row r="19722" spans="1:1" x14ac:dyDescent="0.25">
      <c r="A19722" s="15"/>
    </row>
    <row r="19723" spans="1:1" x14ac:dyDescent="0.25">
      <c r="A19723" s="15"/>
    </row>
    <row r="19724" spans="1:1" x14ac:dyDescent="0.25">
      <c r="A19724" s="15"/>
    </row>
    <row r="19725" spans="1:1" x14ac:dyDescent="0.25">
      <c r="A19725" s="15"/>
    </row>
    <row r="19726" spans="1:1" x14ac:dyDescent="0.25">
      <c r="A19726" s="15"/>
    </row>
    <row r="19727" spans="1:1" x14ac:dyDescent="0.25">
      <c r="A19727" s="15"/>
    </row>
    <row r="19728" spans="1:1" x14ac:dyDescent="0.25">
      <c r="A19728" s="15"/>
    </row>
    <row r="19729" spans="1:1" x14ac:dyDescent="0.25">
      <c r="A19729" s="15"/>
    </row>
    <row r="19730" spans="1:1" x14ac:dyDescent="0.25">
      <c r="A19730" s="15"/>
    </row>
    <row r="19731" spans="1:1" x14ac:dyDescent="0.25">
      <c r="A19731" s="15"/>
    </row>
    <row r="19732" spans="1:1" x14ac:dyDescent="0.25">
      <c r="A19732" s="15"/>
    </row>
    <row r="19733" spans="1:1" x14ac:dyDescent="0.25">
      <c r="A19733" s="15"/>
    </row>
    <row r="19734" spans="1:1" x14ac:dyDescent="0.25">
      <c r="A19734" s="15"/>
    </row>
    <row r="19735" spans="1:1" x14ac:dyDescent="0.25">
      <c r="A19735" s="15"/>
    </row>
    <row r="19736" spans="1:1" x14ac:dyDescent="0.25">
      <c r="A19736" s="15"/>
    </row>
    <row r="19737" spans="1:1" x14ac:dyDescent="0.25">
      <c r="A19737" s="15"/>
    </row>
    <row r="19738" spans="1:1" x14ac:dyDescent="0.25">
      <c r="A19738" s="15"/>
    </row>
    <row r="19739" spans="1:1" x14ac:dyDescent="0.25">
      <c r="A19739" s="15"/>
    </row>
    <row r="19740" spans="1:1" x14ac:dyDescent="0.25">
      <c r="A19740" s="15"/>
    </row>
    <row r="19741" spans="1:1" x14ac:dyDescent="0.25">
      <c r="A19741" s="15"/>
    </row>
    <row r="19742" spans="1:1" x14ac:dyDescent="0.25">
      <c r="A19742" s="15"/>
    </row>
    <row r="19743" spans="1:1" x14ac:dyDescent="0.25">
      <c r="A19743" s="15"/>
    </row>
    <row r="19744" spans="1:1" x14ac:dyDescent="0.25">
      <c r="A19744" s="15"/>
    </row>
    <row r="19745" spans="1:1" x14ac:dyDescent="0.25">
      <c r="A19745" s="15"/>
    </row>
    <row r="19746" spans="1:1" x14ac:dyDescent="0.25">
      <c r="A19746" s="15"/>
    </row>
    <row r="19747" spans="1:1" x14ac:dyDescent="0.25">
      <c r="A19747" s="15"/>
    </row>
    <row r="19748" spans="1:1" x14ac:dyDescent="0.25">
      <c r="A19748" s="15"/>
    </row>
    <row r="19749" spans="1:1" x14ac:dyDescent="0.25">
      <c r="A19749" s="15"/>
    </row>
    <row r="19750" spans="1:1" x14ac:dyDescent="0.25">
      <c r="A19750" s="15"/>
    </row>
    <row r="19751" spans="1:1" x14ac:dyDescent="0.25">
      <c r="A19751" s="15"/>
    </row>
    <row r="19752" spans="1:1" x14ac:dyDescent="0.25">
      <c r="A19752" s="15"/>
    </row>
    <row r="19753" spans="1:1" x14ac:dyDescent="0.25">
      <c r="A19753" s="15"/>
    </row>
    <row r="19754" spans="1:1" x14ac:dyDescent="0.25">
      <c r="A19754" s="15"/>
    </row>
    <row r="19755" spans="1:1" x14ac:dyDescent="0.25">
      <c r="A19755" s="15"/>
    </row>
    <row r="19756" spans="1:1" x14ac:dyDescent="0.25">
      <c r="A19756" s="15"/>
    </row>
    <row r="19757" spans="1:1" x14ac:dyDescent="0.25">
      <c r="A19757" s="15"/>
    </row>
    <row r="19758" spans="1:1" x14ac:dyDescent="0.25">
      <c r="A19758" s="15"/>
    </row>
    <row r="19759" spans="1:1" x14ac:dyDescent="0.25">
      <c r="A19759" s="15"/>
    </row>
    <row r="19760" spans="1:1" x14ac:dyDescent="0.25">
      <c r="A19760" s="15"/>
    </row>
    <row r="19761" spans="1:1" x14ac:dyDescent="0.25">
      <c r="A19761" s="15"/>
    </row>
    <row r="19762" spans="1:1" x14ac:dyDescent="0.25">
      <c r="A19762" s="15"/>
    </row>
    <row r="19763" spans="1:1" x14ac:dyDescent="0.25">
      <c r="A19763" s="15"/>
    </row>
    <row r="19764" spans="1:1" x14ac:dyDescent="0.25">
      <c r="A19764" s="15"/>
    </row>
    <row r="19765" spans="1:1" x14ac:dyDescent="0.25">
      <c r="A19765" s="15"/>
    </row>
    <row r="19766" spans="1:1" x14ac:dyDescent="0.25">
      <c r="A19766" s="15"/>
    </row>
    <row r="19767" spans="1:1" x14ac:dyDescent="0.25">
      <c r="A19767" s="15"/>
    </row>
    <row r="19768" spans="1:1" x14ac:dyDescent="0.25">
      <c r="A19768" s="15"/>
    </row>
    <row r="19769" spans="1:1" x14ac:dyDescent="0.25">
      <c r="A19769" s="15"/>
    </row>
    <row r="19770" spans="1:1" x14ac:dyDescent="0.25">
      <c r="A19770" s="15"/>
    </row>
    <row r="19771" spans="1:1" x14ac:dyDescent="0.25">
      <c r="A19771" s="15"/>
    </row>
    <row r="19772" spans="1:1" x14ac:dyDescent="0.25">
      <c r="A19772" s="15"/>
    </row>
    <row r="19773" spans="1:1" x14ac:dyDescent="0.25">
      <c r="A19773" s="15"/>
    </row>
    <row r="19774" spans="1:1" x14ac:dyDescent="0.25">
      <c r="A19774" s="15"/>
    </row>
    <row r="19775" spans="1:1" x14ac:dyDescent="0.25">
      <c r="A19775" s="15"/>
    </row>
    <row r="19776" spans="1:1" x14ac:dyDescent="0.25">
      <c r="A19776" s="15"/>
    </row>
    <row r="19777" spans="1:1" x14ac:dyDescent="0.25">
      <c r="A19777" s="15"/>
    </row>
    <row r="19778" spans="1:1" x14ac:dyDescent="0.25">
      <c r="A19778" s="15"/>
    </row>
    <row r="19779" spans="1:1" x14ac:dyDescent="0.25">
      <c r="A19779" s="15"/>
    </row>
    <row r="19780" spans="1:1" x14ac:dyDescent="0.25">
      <c r="A19780" s="15"/>
    </row>
    <row r="19781" spans="1:1" x14ac:dyDescent="0.25">
      <c r="A19781" s="15"/>
    </row>
    <row r="19782" spans="1:1" x14ac:dyDescent="0.25">
      <c r="A19782" s="15"/>
    </row>
    <row r="19783" spans="1:1" x14ac:dyDescent="0.25">
      <c r="A19783" s="15"/>
    </row>
    <row r="19784" spans="1:1" x14ac:dyDescent="0.25">
      <c r="A19784" s="15"/>
    </row>
    <row r="19785" spans="1:1" x14ac:dyDescent="0.25">
      <c r="A19785" s="15"/>
    </row>
    <row r="19786" spans="1:1" x14ac:dyDescent="0.25">
      <c r="A19786" s="15"/>
    </row>
    <row r="19787" spans="1:1" x14ac:dyDescent="0.25">
      <c r="A19787" s="15"/>
    </row>
    <row r="19788" spans="1:1" x14ac:dyDescent="0.25">
      <c r="A19788" s="15"/>
    </row>
    <row r="19789" spans="1:1" x14ac:dyDescent="0.25">
      <c r="A19789" s="15"/>
    </row>
    <row r="19790" spans="1:1" x14ac:dyDescent="0.25">
      <c r="A19790" s="15"/>
    </row>
    <row r="19791" spans="1:1" x14ac:dyDescent="0.25">
      <c r="A19791" s="15"/>
    </row>
    <row r="19792" spans="1:1" x14ac:dyDescent="0.25">
      <c r="A19792" s="15"/>
    </row>
    <row r="19793" spans="1:1" x14ac:dyDescent="0.25">
      <c r="A19793" s="15"/>
    </row>
    <row r="19794" spans="1:1" x14ac:dyDescent="0.25">
      <c r="A19794" s="15"/>
    </row>
    <row r="19795" spans="1:1" x14ac:dyDescent="0.25">
      <c r="A19795" s="15"/>
    </row>
    <row r="19796" spans="1:1" x14ac:dyDescent="0.25">
      <c r="A19796" s="15"/>
    </row>
    <row r="19797" spans="1:1" x14ac:dyDescent="0.25">
      <c r="A19797" s="15"/>
    </row>
    <row r="19798" spans="1:1" x14ac:dyDescent="0.25">
      <c r="A19798" s="15"/>
    </row>
    <row r="19799" spans="1:1" x14ac:dyDescent="0.25">
      <c r="A19799" s="15"/>
    </row>
    <row r="19800" spans="1:1" x14ac:dyDescent="0.25">
      <c r="A19800" s="15"/>
    </row>
    <row r="19801" spans="1:1" x14ac:dyDescent="0.25">
      <c r="A19801" s="15"/>
    </row>
    <row r="19802" spans="1:1" x14ac:dyDescent="0.25">
      <c r="A19802" s="15"/>
    </row>
    <row r="19803" spans="1:1" x14ac:dyDescent="0.25">
      <c r="A19803" s="15"/>
    </row>
    <row r="19804" spans="1:1" x14ac:dyDescent="0.25">
      <c r="A19804" s="15"/>
    </row>
    <row r="19805" spans="1:1" x14ac:dyDescent="0.25">
      <c r="A19805" s="15"/>
    </row>
    <row r="19806" spans="1:1" x14ac:dyDescent="0.25">
      <c r="A19806" s="15"/>
    </row>
    <row r="19807" spans="1:1" x14ac:dyDescent="0.25">
      <c r="A19807" s="15"/>
    </row>
    <row r="19808" spans="1:1" x14ac:dyDescent="0.25">
      <c r="A19808" s="15"/>
    </row>
    <row r="19809" spans="1:1" x14ac:dyDescent="0.25">
      <c r="A19809" s="15"/>
    </row>
    <row r="19810" spans="1:1" x14ac:dyDescent="0.25">
      <c r="A19810" s="15"/>
    </row>
    <row r="19811" spans="1:1" x14ac:dyDescent="0.25">
      <c r="A19811" s="15"/>
    </row>
    <row r="19812" spans="1:1" x14ac:dyDescent="0.25">
      <c r="A19812" s="15"/>
    </row>
    <row r="19813" spans="1:1" x14ac:dyDescent="0.25">
      <c r="A19813" s="15"/>
    </row>
    <row r="19814" spans="1:1" x14ac:dyDescent="0.25">
      <c r="A19814" s="15"/>
    </row>
    <row r="19815" spans="1:1" x14ac:dyDescent="0.25">
      <c r="A19815" s="15"/>
    </row>
    <row r="19816" spans="1:1" x14ac:dyDescent="0.25">
      <c r="A19816" s="15"/>
    </row>
    <row r="19817" spans="1:1" x14ac:dyDescent="0.25">
      <c r="A19817" s="15"/>
    </row>
    <row r="19818" spans="1:1" x14ac:dyDescent="0.25">
      <c r="A19818" s="15"/>
    </row>
    <row r="19819" spans="1:1" x14ac:dyDescent="0.25">
      <c r="A19819" s="15"/>
    </row>
    <row r="19820" spans="1:1" x14ac:dyDescent="0.25">
      <c r="A19820" s="15"/>
    </row>
    <row r="19821" spans="1:1" x14ac:dyDescent="0.25">
      <c r="A19821" s="15"/>
    </row>
    <row r="19822" spans="1:1" x14ac:dyDescent="0.25">
      <c r="A19822" s="15"/>
    </row>
    <row r="19823" spans="1:1" x14ac:dyDescent="0.25">
      <c r="A19823" s="15"/>
    </row>
    <row r="19824" spans="1:1" x14ac:dyDescent="0.25">
      <c r="A19824" s="15"/>
    </row>
    <row r="19825" spans="1:1" x14ac:dyDescent="0.25">
      <c r="A19825" s="15"/>
    </row>
    <row r="19826" spans="1:1" x14ac:dyDescent="0.25">
      <c r="A19826" s="15"/>
    </row>
    <row r="19827" spans="1:1" x14ac:dyDescent="0.25">
      <c r="A19827" s="15"/>
    </row>
    <row r="19828" spans="1:1" x14ac:dyDescent="0.25">
      <c r="A19828" s="15"/>
    </row>
    <row r="19829" spans="1:1" x14ac:dyDescent="0.25">
      <c r="A19829" s="15"/>
    </row>
    <row r="19830" spans="1:1" x14ac:dyDescent="0.25">
      <c r="A19830" s="15"/>
    </row>
    <row r="19831" spans="1:1" x14ac:dyDescent="0.25">
      <c r="A19831" s="15"/>
    </row>
    <row r="19832" spans="1:1" x14ac:dyDescent="0.25">
      <c r="A19832" s="15"/>
    </row>
    <row r="19833" spans="1:1" x14ac:dyDescent="0.25">
      <c r="A19833" s="15"/>
    </row>
    <row r="19834" spans="1:1" x14ac:dyDescent="0.25">
      <c r="A19834" s="15"/>
    </row>
    <row r="19835" spans="1:1" x14ac:dyDescent="0.25">
      <c r="A19835" s="15"/>
    </row>
    <row r="19836" spans="1:1" x14ac:dyDescent="0.25">
      <c r="A19836" s="15"/>
    </row>
    <row r="19837" spans="1:1" x14ac:dyDescent="0.25">
      <c r="A19837" s="15"/>
    </row>
    <row r="19838" spans="1:1" x14ac:dyDescent="0.25">
      <c r="A19838" s="15"/>
    </row>
    <row r="19839" spans="1:1" x14ac:dyDescent="0.25">
      <c r="A19839" s="15"/>
    </row>
    <row r="19840" spans="1:1" x14ac:dyDescent="0.25">
      <c r="A19840" s="15"/>
    </row>
    <row r="19841" spans="1:1" x14ac:dyDescent="0.25">
      <c r="A19841" s="15"/>
    </row>
    <row r="19842" spans="1:1" x14ac:dyDescent="0.25">
      <c r="A19842" s="15"/>
    </row>
    <row r="19843" spans="1:1" x14ac:dyDescent="0.25">
      <c r="A19843" s="15"/>
    </row>
    <row r="19844" spans="1:1" x14ac:dyDescent="0.25">
      <c r="A19844" s="15"/>
    </row>
    <row r="19845" spans="1:1" x14ac:dyDescent="0.25">
      <c r="A19845" s="15"/>
    </row>
    <row r="19846" spans="1:1" x14ac:dyDescent="0.25">
      <c r="A19846" s="15"/>
    </row>
    <row r="19847" spans="1:1" x14ac:dyDescent="0.25">
      <c r="A19847" s="15"/>
    </row>
    <row r="19848" spans="1:1" x14ac:dyDescent="0.25">
      <c r="A19848" s="15"/>
    </row>
    <row r="19849" spans="1:1" x14ac:dyDescent="0.25">
      <c r="A19849" s="15"/>
    </row>
    <row r="19850" spans="1:1" x14ac:dyDescent="0.25">
      <c r="A19850" s="15"/>
    </row>
    <row r="19851" spans="1:1" x14ac:dyDescent="0.25">
      <c r="A19851" s="15"/>
    </row>
    <row r="19852" spans="1:1" x14ac:dyDescent="0.25">
      <c r="A19852" s="15"/>
    </row>
    <row r="19853" spans="1:1" x14ac:dyDescent="0.25">
      <c r="A19853" s="15"/>
    </row>
    <row r="19854" spans="1:1" x14ac:dyDescent="0.25">
      <c r="A19854" s="15"/>
    </row>
    <row r="19855" spans="1:1" x14ac:dyDescent="0.25">
      <c r="A19855" s="15"/>
    </row>
    <row r="19856" spans="1:1" x14ac:dyDescent="0.25">
      <c r="A19856" s="15"/>
    </row>
    <row r="19857" spans="1:1" x14ac:dyDescent="0.25">
      <c r="A19857" s="15"/>
    </row>
    <row r="19858" spans="1:1" x14ac:dyDescent="0.25">
      <c r="A19858" s="15"/>
    </row>
    <row r="19859" spans="1:1" x14ac:dyDescent="0.25">
      <c r="A19859" s="15"/>
    </row>
    <row r="19860" spans="1:1" x14ac:dyDescent="0.25">
      <c r="A19860" s="15"/>
    </row>
    <row r="19861" spans="1:1" x14ac:dyDescent="0.25">
      <c r="A19861" s="15"/>
    </row>
    <row r="19862" spans="1:1" x14ac:dyDescent="0.25">
      <c r="A19862" s="15"/>
    </row>
    <row r="19863" spans="1:1" x14ac:dyDescent="0.25">
      <c r="A19863" s="15"/>
    </row>
    <row r="19864" spans="1:1" x14ac:dyDescent="0.25">
      <c r="A19864" s="15"/>
    </row>
    <row r="19865" spans="1:1" x14ac:dyDescent="0.25">
      <c r="A19865" s="15"/>
    </row>
    <row r="19866" spans="1:1" x14ac:dyDescent="0.25">
      <c r="A19866" s="15"/>
    </row>
    <row r="19867" spans="1:1" x14ac:dyDescent="0.25">
      <c r="A19867" s="15"/>
    </row>
    <row r="19868" spans="1:1" x14ac:dyDescent="0.25">
      <c r="A19868" s="15"/>
    </row>
    <row r="19869" spans="1:1" x14ac:dyDescent="0.25">
      <c r="A19869" s="15"/>
    </row>
    <row r="19870" spans="1:1" x14ac:dyDescent="0.25">
      <c r="A19870" s="15"/>
    </row>
    <row r="19871" spans="1:1" x14ac:dyDescent="0.25">
      <c r="A19871" s="15"/>
    </row>
    <row r="19872" spans="1:1" x14ac:dyDescent="0.25">
      <c r="A19872" s="15"/>
    </row>
    <row r="19873" spans="1:1" x14ac:dyDescent="0.25">
      <c r="A19873" s="15"/>
    </row>
    <row r="19874" spans="1:1" x14ac:dyDescent="0.25">
      <c r="A19874" s="15"/>
    </row>
    <row r="19875" spans="1:1" x14ac:dyDescent="0.25">
      <c r="A19875" s="15"/>
    </row>
    <row r="19876" spans="1:1" x14ac:dyDescent="0.25">
      <c r="A19876" s="15"/>
    </row>
    <row r="19877" spans="1:1" x14ac:dyDescent="0.25">
      <c r="A19877" s="15"/>
    </row>
    <row r="19878" spans="1:1" x14ac:dyDescent="0.25">
      <c r="A19878" s="15"/>
    </row>
    <row r="19879" spans="1:1" x14ac:dyDescent="0.25">
      <c r="A19879" s="15"/>
    </row>
    <row r="19880" spans="1:1" x14ac:dyDescent="0.25">
      <c r="A19880" s="15"/>
    </row>
    <row r="19881" spans="1:1" x14ac:dyDescent="0.25">
      <c r="A19881" s="15"/>
    </row>
    <row r="19882" spans="1:1" x14ac:dyDescent="0.25">
      <c r="A19882" s="15"/>
    </row>
    <row r="19883" spans="1:1" x14ac:dyDescent="0.25">
      <c r="A19883" s="15"/>
    </row>
    <row r="19884" spans="1:1" x14ac:dyDescent="0.25">
      <c r="A19884" s="15"/>
    </row>
    <row r="19885" spans="1:1" x14ac:dyDescent="0.25">
      <c r="A19885" s="15"/>
    </row>
    <row r="19886" spans="1:1" x14ac:dyDescent="0.25">
      <c r="A19886" s="15"/>
    </row>
    <row r="19887" spans="1:1" x14ac:dyDescent="0.25">
      <c r="A19887" s="15"/>
    </row>
    <row r="19888" spans="1:1" x14ac:dyDescent="0.25">
      <c r="A19888" s="15"/>
    </row>
    <row r="19889" spans="1:1" x14ac:dyDescent="0.25">
      <c r="A19889" s="15"/>
    </row>
    <row r="19890" spans="1:1" x14ac:dyDescent="0.25">
      <c r="A19890" s="15"/>
    </row>
    <row r="19891" spans="1:1" x14ac:dyDescent="0.25">
      <c r="A19891" s="15"/>
    </row>
    <row r="19892" spans="1:1" x14ac:dyDescent="0.25">
      <c r="A19892" s="15"/>
    </row>
    <row r="19893" spans="1:1" x14ac:dyDescent="0.25">
      <c r="A19893" s="15"/>
    </row>
    <row r="19894" spans="1:1" x14ac:dyDescent="0.25">
      <c r="A19894" s="15"/>
    </row>
    <row r="19895" spans="1:1" x14ac:dyDescent="0.25">
      <c r="A19895" s="15"/>
    </row>
    <row r="19896" spans="1:1" x14ac:dyDescent="0.25">
      <c r="A19896" s="15"/>
    </row>
    <row r="19897" spans="1:1" x14ac:dyDescent="0.25">
      <c r="A19897" s="15"/>
    </row>
    <row r="19898" spans="1:1" x14ac:dyDescent="0.25">
      <c r="A19898" s="15"/>
    </row>
    <row r="19899" spans="1:1" x14ac:dyDescent="0.25">
      <c r="A19899" s="15"/>
    </row>
    <row r="19900" spans="1:1" x14ac:dyDescent="0.25">
      <c r="A19900" s="15"/>
    </row>
    <row r="19901" spans="1:1" x14ac:dyDescent="0.25">
      <c r="A19901" s="15"/>
    </row>
    <row r="19902" spans="1:1" x14ac:dyDescent="0.25">
      <c r="A19902" s="15"/>
    </row>
    <row r="19903" spans="1:1" x14ac:dyDescent="0.25">
      <c r="A19903" s="15"/>
    </row>
    <row r="19904" spans="1:1" x14ac:dyDescent="0.25">
      <c r="A19904" s="15"/>
    </row>
    <row r="19905" spans="1:1" x14ac:dyDescent="0.25">
      <c r="A19905" s="15"/>
    </row>
    <row r="19906" spans="1:1" x14ac:dyDescent="0.25">
      <c r="A19906" s="15"/>
    </row>
    <row r="19907" spans="1:1" x14ac:dyDescent="0.25">
      <c r="A19907" s="15"/>
    </row>
    <row r="19908" spans="1:1" x14ac:dyDescent="0.25">
      <c r="A19908" s="15"/>
    </row>
    <row r="19909" spans="1:1" x14ac:dyDescent="0.25">
      <c r="A19909" s="15"/>
    </row>
    <row r="19910" spans="1:1" x14ac:dyDescent="0.25">
      <c r="A19910" s="15"/>
    </row>
    <row r="19911" spans="1:1" x14ac:dyDescent="0.25">
      <c r="A19911" s="15"/>
    </row>
    <row r="19912" spans="1:1" x14ac:dyDescent="0.25">
      <c r="A19912" s="15"/>
    </row>
    <row r="19913" spans="1:1" x14ac:dyDescent="0.25">
      <c r="A19913" s="15"/>
    </row>
    <row r="19914" spans="1:1" x14ac:dyDescent="0.25">
      <c r="A19914" s="15"/>
    </row>
    <row r="19915" spans="1:1" x14ac:dyDescent="0.25">
      <c r="A19915" s="15"/>
    </row>
    <row r="19916" spans="1:1" x14ac:dyDescent="0.25">
      <c r="A19916" s="15"/>
    </row>
    <row r="19917" spans="1:1" x14ac:dyDescent="0.25">
      <c r="A19917" s="15"/>
    </row>
    <row r="19918" spans="1:1" x14ac:dyDescent="0.25">
      <c r="A19918" s="15"/>
    </row>
    <row r="19919" spans="1:1" x14ac:dyDescent="0.25">
      <c r="A19919" s="15"/>
    </row>
    <row r="19920" spans="1:1" x14ac:dyDescent="0.25">
      <c r="A19920" s="15"/>
    </row>
    <row r="19921" spans="1:1" x14ac:dyDescent="0.25">
      <c r="A19921" s="15"/>
    </row>
    <row r="19922" spans="1:1" x14ac:dyDescent="0.25">
      <c r="A19922" s="15"/>
    </row>
    <row r="19923" spans="1:1" x14ac:dyDescent="0.25">
      <c r="A19923" s="15"/>
    </row>
    <row r="19924" spans="1:1" x14ac:dyDescent="0.25">
      <c r="A19924" s="15"/>
    </row>
    <row r="19925" spans="1:1" x14ac:dyDescent="0.25">
      <c r="A19925" s="15"/>
    </row>
    <row r="19926" spans="1:1" x14ac:dyDescent="0.25">
      <c r="A19926" s="15"/>
    </row>
    <row r="19927" spans="1:1" x14ac:dyDescent="0.25">
      <c r="A19927" s="15"/>
    </row>
    <row r="19928" spans="1:1" x14ac:dyDescent="0.25">
      <c r="A19928" s="15"/>
    </row>
    <row r="19929" spans="1:1" x14ac:dyDescent="0.25">
      <c r="A19929" s="15"/>
    </row>
    <row r="19930" spans="1:1" x14ac:dyDescent="0.25">
      <c r="A19930" s="15"/>
    </row>
    <row r="19931" spans="1:1" x14ac:dyDescent="0.25">
      <c r="A19931" s="15"/>
    </row>
    <row r="19932" spans="1:1" x14ac:dyDescent="0.25">
      <c r="A19932" s="15"/>
    </row>
    <row r="19933" spans="1:1" x14ac:dyDescent="0.25">
      <c r="A19933" s="15"/>
    </row>
    <row r="19934" spans="1:1" x14ac:dyDescent="0.25">
      <c r="A19934" s="15"/>
    </row>
    <row r="19935" spans="1:1" x14ac:dyDescent="0.25">
      <c r="A19935" s="15"/>
    </row>
    <row r="19936" spans="1:1" x14ac:dyDescent="0.25">
      <c r="A19936" s="15"/>
    </row>
    <row r="19937" spans="1:1" x14ac:dyDescent="0.25">
      <c r="A19937" s="15"/>
    </row>
    <row r="19938" spans="1:1" x14ac:dyDescent="0.25">
      <c r="A19938" s="15"/>
    </row>
    <row r="19939" spans="1:1" x14ac:dyDescent="0.25">
      <c r="A19939" s="15"/>
    </row>
    <row r="19940" spans="1:1" x14ac:dyDescent="0.25">
      <c r="A19940" s="15"/>
    </row>
    <row r="19941" spans="1:1" x14ac:dyDescent="0.25">
      <c r="A19941" s="15"/>
    </row>
    <row r="19942" spans="1:1" x14ac:dyDescent="0.25">
      <c r="A19942" s="15"/>
    </row>
    <row r="19943" spans="1:1" x14ac:dyDescent="0.25">
      <c r="A19943" s="15"/>
    </row>
    <row r="19944" spans="1:1" x14ac:dyDescent="0.25">
      <c r="A19944" s="15"/>
    </row>
    <row r="19945" spans="1:1" x14ac:dyDescent="0.25">
      <c r="A19945" s="15"/>
    </row>
    <row r="19946" spans="1:1" x14ac:dyDescent="0.25">
      <c r="A19946" s="15"/>
    </row>
    <row r="19947" spans="1:1" x14ac:dyDescent="0.25">
      <c r="A19947" s="15"/>
    </row>
    <row r="19948" spans="1:1" x14ac:dyDescent="0.25">
      <c r="A19948" s="15"/>
    </row>
    <row r="19949" spans="1:1" x14ac:dyDescent="0.25">
      <c r="A19949" s="15"/>
    </row>
    <row r="19950" spans="1:1" x14ac:dyDescent="0.25">
      <c r="A19950" s="15"/>
    </row>
    <row r="19951" spans="1:1" x14ac:dyDescent="0.25">
      <c r="A19951" s="15"/>
    </row>
    <row r="19952" spans="1:1" x14ac:dyDescent="0.25">
      <c r="A19952" s="15"/>
    </row>
    <row r="19953" spans="1:1" x14ac:dyDescent="0.25">
      <c r="A19953" s="15"/>
    </row>
    <row r="19954" spans="1:1" x14ac:dyDescent="0.25">
      <c r="A19954" s="15"/>
    </row>
    <row r="19955" spans="1:1" x14ac:dyDescent="0.25">
      <c r="A19955" s="15"/>
    </row>
    <row r="19956" spans="1:1" x14ac:dyDescent="0.25">
      <c r="A19956" s="15"/>
    </row>
    <row r="19957" spans="1:1" x14ac:dyDescent="0.25">
      <c r="A19957" s="15"/>
    </row>
    <row r="19958" spans="1:1" x14ac:dyDescent="0.25">
      <c r="A19958" s="15"/>
    </row>
    <row r="19959" spans="1:1" x14ac:dyDescent="0.25">
      <c r="A19959" s="15"/>
    </row>
    <row r="19960" spans="1:1" x14ac:dyDescent="0.25">
      <c r="A19960" s="15"/>
    </row>
    <row r="19961" spans="1:1" x14ac:dyDescent="0.25">
      <c r="A19961" s="15"/>
    </row>
    <row r="19962" spans="1:1" x14ac:dyDescent="0.25">
      <c r="A19962" s="15"/>
    </row>
    <row r="19963" spans="1:1" x14ac:dyDescent="0.25">
      <c r="A19963" s="15"/>
    </row>
    <row r="19964" spans="1:1" x14ac:dyDescent="0.25">
      <c r="A19964" s="15"/>
    </row>
    <row r="19965" spans="1:1" x14ac:dyDescent="0.25">
      <c r="A19965" s="15"/>
    </row>
    <row r="19966" spans="1:1" x14ac:dyDescent="0.25">
      <c r="A19966" s="15"/>
    </row>
    <row r="19967" spans="1:1" x14ac:dyDescent="0.25">
      <c r="A19967" s="15"/>
    </row>
    <row r="19968" spans="1:1" x14ac:dyDescent="0.25">
      <c r="A19968" s="15"/>
    </row>
    <row r="19969" spans="1:1" x14ac:dyDescent="0.25">
      <c r="A19969" s="15"/>
    </row>
    <row r="19970" spans="1:1" x14ac:dyDescent="0.25">
      <c r="A19970" s="15"/>
    </row>
    <row r="19971" spans="1:1" x14ac:dyDescent="0.25">
      <c r="A19971" s="15"/>
    </row>
    <row r="19972" spans="1:1" x14ac:dyDescent="0.25">
      <c r="A19972" s="15"/>
    </row>
    <row r="19973" spans="1:1" x14ac:dyDescent="0.25">
      <c r="A19973" s="15"/>
    </row>
    <row r="19974" spans="1:1" x14ac:dyDescent="0.25">
      <c r="A19974" s="15"/>
    </row>
    <row r="19975" spans="1:1" x14ac:dyDescent="0.25">
      <c r="A19975" s="15"/>
    </row>
    <row r="19976" spans="1:1" x14ac:dyDescent="0.25">
      <c r="A19976" s="15"/>
    </row>
    <row r="19977" spans="1:1" x14ac:dyDescent="0.25">
      <c r="A19977" s="15"/>
    </row>
    <row r="19978" spans="1:1" x14ac:dyDescent="0.25">
      <c r="A19978" s="15"/>
    </row>
    <row r="19979" spans="1:1" x14ac:dyDescent="0.25">
      <c r="A19979" s="15"/>
    </row>
    <row r="19980" spans="1:1" x14ac:dyDescent="0.25">
      <c r="A19980" s="15"/>
    </row>
    <row r="19981" spans="1:1" x14ac:dyDescent="0.25">
      <c r="A19981" s="15"/>
    </row>
    <row r="19982" spans="1:1" x14ac:dyDescent="0.25">
      <c r="A19982" s="15"/>
    </row>
    <row r="19983" spans="1:1" x14ac:dyDescent="0.25">
      <c r="A19983" s="15"/>
    </row>
    <row r="19984" spans="1:1" x14ac:dyDescent="0.25">
      <c r="A19984" s="15"/>
    </row>
    <row r="19985" spans="1:1" x14ac:dyDescent="0.25">
      <c r="A19985" s="15"/>
    </row>
    <row r="19986" spans="1:1" x14ac:dyDescent="0.25">
      <c r="A19986" s="15"/>
    </row>
    <row r="19987" spans="1:1" x14ac:dyDescent="0.25">
      <c r="A19987" s="15"/>
    </row>
    <row r="19988" spans="1:1" x14ac:dyDescent="0.25">
      <c r="A19988" s="15"/>
    </row>
    <row r="19989" spans="1:1" x14ac:dyDescent="0.25">
      <c r="A19989" s="15"/>
    </row>
    <row r="19990" spans="1:1" x14ac:dyDescent="0.25">
      <c r="A19990" s="15"/>
    </row>
    <row r="19991" spans="1:1" x14ac:dyDescent="0.25">
      <c r="A19991" s="15"/>
    </row>
    <row r="19992" spans="1:1" x14ac:dyDescent="0.25">
      <c r="A19992" s="15"/>
    </row>
    <row r="19993" spans="1:1" x14ac:dyDescent="0.25">
      <c r="A19993" s="15"/>
    </row>
    <row r="19994" spans="1:1" x14ac:dyDescent="0.25">
      <c r="A19994" s="15"/>
    </row>
    <row r="19995" spans="1:1" x14ac:dyDescent="0.25">
      <c r="A19995" s="15"/>
    </row>
    <row r="19996" spans="1:1" x14ac:dyDescent="0.25">
      <c r="A19996" s="15"/>
    </row>
    <row r="19997" spans="1:1" x14ac:dyDescent="0.25">
      <c r="A19997" s="15"/>
    </row>
    <row r="19998" spans="1:1" x14ac:dyDescent="0.25">
      <c r="A19998" s="15"/>
    </row>
    <row r="19999" spans="1:1" x14ac:dyDescent="0.25">
      <c r="A19999" s="15"/>
    </row>
    <row r="20000" spans="1:1" x14ac:dyDescent="0.25">
      <c r="A20000" s="15"/>
    </row>
    <row r="20001" spans="1:1" x14ac:dyDescent="0.25">
      <c r="A20001" s="15"/>
    </row>
    <row r="20002" spans="1:1" x14ac:dyDescent="0.25">
      <c r="A20002" s="15"/>
    </row>
    <row r="20003" spans="1:1" x14ac:dyDescent="0.25">
      <c r="A20003" s="15"/>
    </row>
    <row r="20004" spans="1:1" x14ac:dyDescent="0.25">
      <c r="A20004" s="15"/>
    </row>
    <row r="20005" spans="1:1" x14ac:dyDescent="0.25">
      <c r="A20005" s="15"/>
    </row>
    <row r="20006" spans="1:1" x14ac:dyDescent="0.25">
      <c r="A20006" s="15"/>
    </row>
    <row r="20007" spans="1:1" x14ac:dyDescent="0.25">
      <c r="A20007" s="15"/>
    </row>
    <row r="20008" spans="1:1" x14ac:dyDescent="0.25">
      <c r="A20008" s="15"/>
    </row>
    <row r="20009" spans="1:1" x14ac:dyDescent="0.25">
      <c r="A20009" s="15"/>
    </row>
    <row r="20010" spans="1:1" x14ac:dyDescent="0.25">
      <c r="A20010" s="15"/>
    </row>
    <row r="20011" spans="1:1" x14ac:dyDescent="0.25">
      <c r="A20011" s="15"/>
    </row>
    <row r="20012" spans="1:1" x14ac:dyDescent="0.25">
      <c r="A20012" s="15"/>
    </row>
    <row r="20013" spans="1:1" x14ac:dyDescent="0.25">
      <c r="A20013" s="15"/>
    </row>
    <row r="20014" spans="1:1" x14ac:dyDescent="0.25">
      <c r="A20014" s="15"/>
    </row>
    <row r="20015" spans="1:1" x14ac:dyDescent="0.25">
      <c r="A20015" s="15"/>
    </row>
    <row r="20016" spans="1:1" x14ac:dyDescent="0.25">
      <c r="A20016" s="15"/>
    </row>
    <row r="20017" spans="1:1" x14ac:dyDescent="0.25">
      <c r="A20017" s="15"/>
    </row>
    <row r="20018" spans="1:1" x14ac:dyDescent="0.25">
      <c r="A20018" s="15"/>
    </row>
    <row r="20019" spans="1:1" x14ac:dyDescent="0.25">
      <c r="A20019" s="15"/>
    </row>
    <row r="20020" spans="1:1" x14ac:dyDescent="0.25">
      <c r="A20020" s="15"/>
    </row>
    <row r="20021" spans="1:1" x14ac:dyDescent="0.25">
      <c r="A20021" s="15"/>
    </row>
    <row r="20022" spans="1:1" x14ac:dyDescent="0.25">
      <c r="A20022" s="15"/>
    </row>
    <row r="20023" spans="1:1" x14ac:dyDescent="0.25">
      <c r="A20023" s="15"/>
    </row>
    <row r="20024" spans="1:1" x14ac:dyDescent="0.25">
      <c r="A20024" s="15"/>
    </row>
    <row r="20025" spans="1:1" x14ac:dyDescent="0.25">
      <c r="A20025" s="15"/>
    </row>
    <row r="20026" spans="1:1" x14ac:dyDescent="0.25">
      <c r="A20026" s="15"/>
    </row>
    <row r="20027" spans="1:1" x14ac:dyDescent="0.25">
      <c r="A20027" s="15"/>
    </row>
    <row r="20028" spans="1:1" x14ac:dyDescent="0.25">
      <c r="A20028" s="15"/>
    </row>
    <row r="20029" spans="1:1" x14ac:dyDescent="0.25">
      <c r="A20029" s="15"/>
    </row>
    <row r="20030" spans="1:1" x14ac:dyDescent="0.25">
      <c r="A20030" s="15"/>
    </row>
    <row r="20031" spans="1:1" x14ac:dyDescent="0.25">
      <c r="A20031" s="15"/>
    </row>
    <row r="20032" spans="1:1" x14ac:dyDescent="0.25">
      <c r="A20032" s="15"/>
    </row>
    <row r="20033" spans="1:1" x14ac:dyDescent="0.25">
      <c r="A20033" s="15"/>
    </row>
    <row r="20034" spans="1:1" x14ac:dyDescent="0.25">
      <c r="A20034" s="15"/>
    </row>
    <row r="20035" spans="1:1" x14ac:dyDescent="0.25">
      <c r="A20035" s="15"/>
    </row>
    <row r="20036" spans="1:1" x14ac:dyDescent="0.25">
      <c r="A20036" s="15"/>
    </row>
    <row r="20037" spans="1:1" x14ac:dyDescent="0.25">
      <c r="A20037" s="15"/>
    </row>
    <row r="20038" spans="1:1" x14ac:dyDescent="0.25">
      <c r="A20038" s="15"/>
    </row>
    <row r="20039" spans="1:1" x14ac:dyDescent="0.25">
      <c r="A20039" s="15"/>
    </row>
    <row r="20040" spans="1:1" x14ac:dyDescent="0.25">
      <c r="A20040" s="15"/>
    </row>
    <row r="20041" spans="1:1" x14ac:dyDescent="0.25">
      <c r="A20041" s="15"/>
    </row>
    <row r="20042" spans="1:1" x14ac:dyDescent="0.25">
      <c r="A20042" s="15"/>
    </row>
    <row r="20043" spans="1:1" x14ac:dyDescent="0.25">
      <c r="A20043" s="15"/>
    </row>
    <row r="20044" spans="1:1" x14ac:dyDescent="0.25">
      <c r="A20044" s="15"/>
    </row>
    <row r="20045" spans="1:1" x14ac:dyDescent="0.25">
      <c r="A20045" s="15"/>
    </row>
    <row r="20046" spans="1:1" x14ac:dyDescent="0.25">
      <c r="A20046" s="15"/>
    </row>
    <row r="20047" spans="1:1" x14ac:dyDescent="0.25">
      <c r="A20047" s="15"/>
    </row>
    <row r="20048" spans="1:1" x14ac:dyDescent="0.25">
      <c r="A20048" s="15"/>
    </row>
    <row r="20049" spans="1:1" x14ac:dyDescent="0.25">
      <c r="A20049" s="15"/>
    </row>
    <row r="20050" spans="1:1" x14ac:dyDescent="0.25">
      <c r="A20050" s="15"/>
    </row>
    <row r="20051" spans="1:1" x14ac:dyDescent="0.25">
      <c r="A20051" s="15"/>
    </row>
    <row r="20052" spans="1:1" x14ac:dyDescent="0.25">
      <c r="A20052" s="15"/>
    </row>
    <row r="20053" spans="1:1" x14ac:dyDescent="0.25">
      <c r="A20053" s="15"/>
    </row>
    <row r="20054" spans="1:1" x14ac:dyDescent="0.25">
      <c r="A20054" s="15"/>
    </row>
    <row r="20055" spans="1:1" x14ac:dyDescent="0.25">
      <c r="A20055" s="15"/>
    </row>
    <row r="20056" spans="1:1" x14ac:dyDescent="0.25">
      <c r="A20056" s="15"/>
    </row>
    <row r="20057" spans="1:1" x14ac:dyDescent="0.25">
      <c r="A20057" s="15"/>
    </row>
    <row r="20058" spans="1:1" x14ac:dyDescent="0.25">
      <c r="A20058" s="15"/>
    </row>
    <row r="20059" spans="1:1" x14ac:dyDescent="0.25">
      <c r="A20059" s="15"/>
    </row>
    <row r="20060" spans="1:1" x14ac:dyDescent="0.25">
      <c r="A20060" s="15"/>
    </row>
    <row r="20061" spans="1:1" x14ac:dyDescent="0.25">
      <c r="A20061" s="15"/>
    </row>
    <row r="20062" spans="1:1" x14ac:dyDescent="0.25">
      <c r="A20062" s="15"/>
    </row>
    <row r="20063" spans="1:1" x14ac:dyDescent="0.25">
      <c r="A20063" s="15"/>
    </row>
    <row r="20064" spans="1:1" x14ac:dyDescent="0.25">
      <c r="A20064" s="15"/>
    </row>
    <row r="20065" spans="1:1" x14ac:dyDescent="0.25">
      <c r="A20065" s="15"/>
    </row>
    <row r="20066" spans="1:1" x14ac:dyDescent="0.25">
      <c r="A20066" s="15"/>
    </row>
    <row r="20067" spans="1:1" x14ac:dyDescent="0.25">
      <c r="A20067" s="15"/>
    </row>
    <row r="20068" spans="1:1" x14ac:dyDescent="0.25">
      <c r="A20068" s="15"/>
    </row>
    <row r="20069" spans="1:1" x14ac:dyDescent="0.25">
      <c r="A20069" s="15"/>
    </row>
    <row r="20070" spans="1:1" x14ac:dyDescent="0.25">
      <c r="A20070" s="15"/>
    </row>
    <row r="20071" spans="1:1" x14ac:dyDescent="0.25">
      <c r="A20071" s="15"/>
    </row>
    <row r="20072" spans="1:1" x14ac:dyDescent="0.25">
      <c r="A20072" s="15"/>
    </row>
    <row r="20073" spans="1:1" x14ac:dyDescent="0.25">
      <c r="A20073" s="15"/>
    </row>
    <row r="20074" spans="1:1" x14ac:dyDescent="0.25">
      <c r="A20074" s="15"/>
    </row>
    <row r="20075" spans="1:1" x14ac:dyDescent="0.25">
      <c r="A20075" s="15"/>
    </row>
    <row r="20076" spans="1:1" x14ac:dyDescent="0.25">
      <c r="A20076" s="15"/>
    </row>
    <row r="20077" spans="1:1" x14ac:dyDescent="0.25">
      <c r="A20077" s="15"/>
    </row>
    <row r="20078" spans="1:1" x14ac:dyDescent="0.25">
      <c r="A20078" s="15"/>
    </row>
    <row r="20079" spans="1:1" x14ac:dyDescent="0.25">
      <c r="A20079" s="15"/>
    </row>
    <row r="20080" spans="1:1" x14ac:dyDescent="0.25">
      <c r="A20080" s="15"/>
    </row>
    <row r="20081" spans="1:1" x14ac:dyDescent="0.25">
      <c r="A20081" s="15"/>
    </row>
    <row r="20082" spans="1:1" x14ac:dyDescent="0.25">
      <c r="A20082" s="15"/>
    </row>
    <row r="20083" spans="1:1" x14ac:dyDescent="0.25">
      <c r="A20083" s="15"/>
    </row>
    <row r="20084" spans="1:1" x14ac:dyDescent="0.25">
      <c r="A20084" s="15"/>
    </row>
    <row r="20085" spans="1:1" x14ac:dyDescent="0.25">
      <c r="A20085" s="15"/>
    </row>
    <row r="20086" spans="1:1" x14ac:dyDescent="0.25">
      <c r="A20086" s="15"/>
    </row>
    <row r="20087" spans="1:1" x14ac:dyDescent="0.25">
      <c r="A20087" s="15"/>
    </row>
    <row r="20088" spans="1:1" x14ac:dyDescent="0.25">
      <c r="A20088" s="15"/>
    </row>
    <row r="20089" spans="1:1" x14ac:dyDescent="0.25">
      <c r="A20089" s="15"/>
    </row>
    <row r="20090" spans="1:1" x14ac:dyDescent="0.25">
      <c r="A20090" s="15"/>
    </row>
    <row r="20091" spans="1:1" x14ac:dyDescent="0.25">
      <c r="A20091" s="15"/>
    </row>
    <row r="20092" spans="1:1" x14ac:dyDescent="0.25">
      <c r="A20092" s="15"/>
    </row>
    <row r="20093" spans="1:1" x14ac:dyDescent="0.25">
      <c r="A20093" s="15"/>
    </row>
    <row r="20094" spans="1:1" x14ac:dyDescent="0.25">
      <c r="A20094" s="15"/>
    </row>
    <row r="20095" spans="1:1" x14ac:dyDescent="0.25">
      <c r="A20095" s="15"/>
    </row>
    <row r="20096" spans="1:1" x14ac:dyDescent="0.25">
      <c r="A20096" s="15"/>
    </row>
    <row r="20097" spans="1:1" x14ac:dyDescent="0.25">
      <c r="A20097" s="15"/>
    </row>
    <row r="20098" spans="1:1" x14ac:dyDescent="0.25">
      <c r="A20098" s="15"/>
    </row>
    <row r="20099" spans="1:1" x14ac:dyDescent="0.25">
      <c r="A20099" s="15"/>
    </row>
    <row r="20100" spans="1:1" x14ac:dyDescent="0.25">
      <c r="A20100" s="15"/>
    </row>
    <row r="20101" spans="1:1" x14ac:dyDescent="0.25">
      <c r="A20101" s="15"/>
    </row>
    <row r="20102" spans="1:1" x14ac:dyDescent="0.25">
      <c r="A20102" s="15"/>
    </row>
    <row r="20103" spans="1:1" x14ac:dyDescent="0.25">
      <c r="A20103" s="15"/>
    </row>
    <row r="20104" spans="1:1" x14ac:dyDescent="0.25">
      <c r="A20104" s="15"/>
    </row>
    <row r="20105" spans="1:1" x14ac:dyDescent="0.25">
      <c r="A20105" s="15"/>
    </row>
    <row r="20106" spans="1:1" x14ac:dyDescent="0.25">
      <c r="A20106" s="15"/>
    </row>
    <row r="20107" spans="1:1" x14ac:dyDescent="0.25">
      <c r="A20107" s="15"/>
    </row>
    <row r="20108" spans="1:1" x14ac:dyDescent="0.25">
      <c r="A20108" s="15"/>
    </row>
    <row r="20109" spans="1:1" x14ac:dyDescent="0.25">
      <c r="A20109" s="15"/>
    </row>
    <row r="20110" spans="1:1" x14ac:dyDescent="0.25">
      <c r="A20110" s="15"/>
    </row>
    <row r="20111" spans="1:1" x14ac:dyDescent="0.25">
      <c r="A20111" s="15"/>
    </row>
    <row r="20112" spans="1:1" x14ac:dyDescent="0.25">
      <c r="A20112" s="15"/>
    </row>
    <row r="20113" spans="1:1" x14ac:dyDescent="0.25">
      <c r="A20113" s="15"/>
    </row>
    <row r="20114" spans="1:1" x14ac:dyDescent="0.25">
      <c r="A20114" s="15"/>
    </row>
    <row r="20115" spans="1:1" x14ac:dyDescent="0.25">
      <c r="A20115" s="15"/>
    </row>
    <row r="20116" spans="1:1" x14ac:dyDescent="0.25">
      <c r="A20116" s="15"/>
    </row>
    <row r="20117" spans="1:1" x14ac:dyDescent="0.25">
      <c r="A20117" s="15"/>
    </row>
    <row r="20118" spans="1:1" x14ac:dyDescent="0.25">
      <c r="A20118" s="15"/>
    </row>
    <row r="20119" spans="1:1" x14ac:dyDescent="0.25">
      <c r="A20119" s="15"/>
    </row>
    <row r="20120" spans="1:1" x14ac:dyDescent="0.25">
      <c r="A20120" s="15"/>
    </row>
    <row r="20121" spans="1:1" x14ac:dyDescent="0.25">
      <c r="A20121" s="15"/>
    </row>
    <row r="20122" spans="1:1" x14ac:dyDescent="0.25">
      <c r="A20122" s="15"/>
    </row>
    <row r="20123" spans="1:1" x14ac:dyDescent="0.25">
      <c r="A20123" s="15"/>
    </row>
    <row r="20124" spans="1:1" x14ac:dyDescent="0.25">
      <c r="A20124" s="15"/>
    </row>
    <row r="20125" spans="1:1" x14ac:dyDescent="0.25">
      <c r="A20125" s="15"/>
    </row>
    <row r="20126" spans="1:1" x14ac:dyDescent="0.25">
      <c r="A20126" s="15"/>
    </row>
    <row r="20127" spans="1:1" x14ac:dyDescent="0.25">
      <c r="A20127" s="15"/>
    </row>
    <row r="20128" spans="1:1" x14ac:dyDescent="0.25">
      <c r="A20128" s="15"/>
    </row>
    <row r="20129" spans="1:1" x14ac:dyDescent="0.25">
      <c r="A20129" s="15"/>
    </row>
    <row r="20130" spans="1:1" x14ac:dyDescent="0.25">
      <c r="A20130" s="15"/>
    </row>
    <row r="20131" spans="1:1" x14ac:dyDescent="0.25">
      <c r="A20131" s="15"/>
    </row>
    <row r="20132" spans="1:1" x14ac:dyDescent="0.25">
      <c r="A20132" s="15"/>
    </row>
    <row r="20133" spans="1:1" x14ac:dyDescent="0.25">
      <c r="A20133" s="15"/>
    </row>
    <row r="20134" spans="1:1" x14ac:dyDescent="0.25">
      <c r="A20134" s="15"/>
    </row>
    <row r="20135" spans="1:1" x14ac:dyDescent="0.25">
      <c r="A20135" s="15"/>
    </row>
    <row r="20136" spans="1:1" x14ac:dyDescent="0.25">
      <c r="A20136" s="15"/>
    </row>
    <row r="20137" spans="1:1" x14ac:dyDescent="0.25">
      <c r="A20137" s="15"/>
    </row>
    <row r="20138" spans="1:1" x14ac:dyDescent="0.25">
      <c r="A20138" s="15"/>
    </row>
    <row r="20139" spans="1:1" x14ac:dyDescent="0.25">
      <c r="A20139" s="15"/>
    </row>
    <row r="20140" spans="1:1" x14ac:dyDescent="0.25">
      <c r="A20140" s="15"/>
    </row>
    <row r="20141" spans="1:1" x14ac:dyDescent="0.25">
      <c r="A20141" s="15"/>
    </row>
    <row r="20142" spans="1:1" x14ac:dyDescent="0.25">
      <c r="A20142" s="15"/>
    </row>
    <row r="20143" spans="1:1" x14ac:dyDescent="0.25">
      <c r="A20143" s="15"/>
    </row>
    <row r="20144" spans="1:1" x14ac:dyDescent="0.25">
      <c r="A20144" s="15"/>
    </row>
    <row r="20145" spans="1:1" x14ac:dyDescent="0.25">
      <c r="A20145" s="15"/>
    </row>
    <row r="20146" spans="1:1" x14ac:dyDescent="0.25">
      <c r="A20146" s="15"/>
    </row>
    <row r="20147" spans="1:1" x14ac:dyDescent="0.25">
      <c r="A20147" s="15"/>
    </row>
    <row r="20148" spans="1:1" x14ac:dyDescent="0.25">
      <c r="A20148" s="15"/>
    </row>
    <row r="20149" spans="1:1" x14ac:dyDescent="0.25">
      <c r="A20149" s="15"/>
    </row>
    <row r="20150" spans="1:1" x14ac:dyDescent="0.25">
      <c r="A20150" s="15"/>
    </row>
    <row r="20151" spans="1:1" x14ac:dyDescent="0.25">
      <c r="A20151" s="15"/>
    </row>
    <row r="20152" spans="1:1" x14ac:dyDescent="0.25">
      <c r="A20152" s="15"/>
    </row>
    <row r="20153" spans="1:1" x14ac:dyDescent="0.25">
      <c r="A20153" s="15"/>
    </row>
    <row r="20154" spans="1:1" x14ac:dyDescent="0.25">
      <c r="A20154" s="15"/>
    </row>
    <row r="20155" spans="1:1" x14ac:dyDescent="0.25">
      <c r="A20155" s="15"/>
    </row>
    <row r="20156" spans="1:1" x14ac:dyDescent="0.25">
      <c r="A20156" s="15"/>
    </row>
    <row r="20157" spans="1:1" x14ac:dyDescent="0.25">
      <c r="A20157" s="15"/>
    </row>
    <row r="20158" spans="1:1" x14ac:dyDescent="0.25">
      <c r="A20158" s="15"/>
    </row>
    <row r="20159" spans="1:1" x14ac:dyDescent="0.25">
      <c r="A20159" s="15"/>
    </row>
    <row r="20160" spans="1:1" x14ac:dyDescent="0.25">
      <c r="A20160" s="15"/>
    </row>
    <row r="20161" spans="1:1" x14ac:dyDescent="0.25">
      <c r="A20161" s="15"/>
    </row>
    <row r="20162" spans="1:1" x14ac:dyDescent="0.25">
      <c r="A20162" s="15"/>
    </row>
    <row r="20163" spans="1:1" x14ac:dyDescent="0.25">
      <c r="A20163" s="15"/>
    </row>
    <row r="20164" spans="1:1" x14ac:dyDescent="0.25">
      <c r="A20164" s="15"/>
    </row>
    <row r="20165" spans="1:1" x14ac:dyDescent="0.25">
      <c r="A20165" s="15"/>
    </row>
    <row r="20166" spans="1:1" x14ac:dyDescent="0.25">
      <c r="A20166" s="15"/>
    </row>
    <row r="20167" spans="1:1" x14ac:dyDescent="0.25">
      <c r="A20167" s="15"/>
    </row>
    <row r="20168" spans="1:1" x14ac:dyDescent="0.25">
      <c r="A20168" s="15"/>
    </row>
    <row r="20169" spans="1:1" x14ac:dyDescent="0.25">
      <c r="A20169" s="15"/>
    </row>
    <row r="20170" spans="1:1" x14ac:dyDescent="0.25">
      <c r="A20170" s="15"/>
    </row>
    <row r="20171" spans="1:1" x14ac:dyDescent="0.25">
      <c r="A20171" s="15"/>
    </row>
    <row r="20172" spans="1:1" x14ac:dyDescent="0.25">
      <c r="A20172" s="15"/>
    </row>
    <row r="20173" spans="1:1" x14ac:dyDescent="0.25">
      <c r="A20173" s="15"/>
    </row>
    <row r="20174" spans="1:1" x14ac:dyDescent="0.25">
      <c r="A20174" s="15"/>
    </row>
    <row r="20175" spans="1:1" x14ac:dyDescent="0.25">
      <c r="A20175" s="15"/>
    </row>
    <row r="20176" spans="1:1" x14ac:dyDescent="0.25">
      <c r="A20176" s="15"/>
    </row>
    <row r="20177" spans="1:1" x14ac:dyDescent="0.25">
      <c r="A20177" s="15"/>
    </row>
    <row r="20178" spans="1:1" x14ac:dyDescent="0.25">
      <c r="A20178" s="15"/>
    </row>
    <row r="20179" spans="1:1" x14ac:dyDescent="0.25">
      <c r="A20179" s="15"/>
    </row>
    <row r="20180" spans="1:1" x14ac:dyDescent="0.25">
      <c r="A20180" s="15"/>
    </row>
    <row r="20181" spans="1:1" x14ac:dyDescent="0.25">
      <c r="A20181" s="15"/>
    </row>
    <row r="20182" spans="1:1" x14ac:dyDescent="0.25">
      <c r="A20182" s="15"/>
    </row>
    <row r="20183" spans="1:1" x14ac:dyDescent="0.25">
      <c r="A20183" s="15"/>
    </row>
    <row r="20184" spans="1:1" x14ac:dyDescent="0.25">
      <c r="A20184" s="15"/>
    </row>
    <row r="20185" spans="1:1" x14ac:dyDescent="0.25">
      <c r="A20185" s="15"/>
    </row>
    <row r="20186" spans="1:1" x14ac:dyDescent="0.25">
      <c r="A20186" s="15"/>
    </row>
    <row r="20187" spans="1:1" x14ac:dyDescent="0.25">
      <c r="A20187" s="15"/>
    </row>
    <row r="20188" spans="1:1" x14ac:dyDescent="0.25">
      <c r="A20188" s="15"/>
    </row>
    <row r="20189" spans="1:1" x14ac:dyDescent="0.25">
      <c r="A20189" s="15"/>
    </row>
    <row r="20190" spans="1:1" x14ac:dyDescent="0.25">
      <c r="A20190" s="15"/>
    </row>
    <row r="20191" spans="1:1" x14ac:dyDescent="0.25">
      <c r="A20191" s="15"/>
    </row>
    <row r="20192" spans="1:1" x14ac:dyDescent="0.25">
      <c r="A20192" s="15"/>
    </row>
    <row r="20193" spans="1:1" x14ac:dyDescent="0.25">
      <c r="A20193" s="15"/>
    </row>
    <row r="20194" spans="1:1" x14ac:dyDescent="0.25">
      <c r="A20194" s="15"/>
    </row>
    <row r="20195" spans="1:1" x14ac:dyDescent="0.25">
      <c r="A20195" s="15"/>
    </row>
    <row r="20196" spans="1:1" x14ac:dyDescent="0.25">
      <c r="A20196" s="15"/>
    </row>
    <row r="20197" spans="1:1" x14ac:dyDescent="0.25">
      <c r="A20197" s="15"/>
    </row>
    <row r="20198" spans="1:1" x14ac:dyDescent="0.25">
      <c r="A20198" s="15"/>
    </row>
    <row r="20199" spans="1:1" x14ac:dyDescent="0.25">
      <c r="A20199" s="15"/>
    </row>
    <row r="20200" spans="1:1" x14ac:dyDescent="0.25">
      <c r="A20200" s="15"/>
    </row>
    <row r="20201" spans="1:1" x14ac:dyDescent="0.25">
      <c r="A20201" s="15"/>
    </row>
    <row r="20202" spans="1:1" x14ac:dyDescent="0.25">
      <c r="A20202" s="15"/>
    </row>
    <row r="20203" spans="1:1" x14ac:dyDescent="0.25">
      <c r="A20203" s="15"/>
    </row>
    <row r="20204" spans="1:1" x14ac:dyDescent="0.25">
      <c r="A20204" s="15"/>
    </row>
    <row r="20205" spans="1:1" x14ac:dyDescent="0.25">
      <c r="A20205" s="15"/>
    </row>
    <row r="20206" spans="1:1" x14ac:dyDescent="0.25">
      <c r="A20206" s="15"/>
    </row>
    <row r="20207" spans="1:1" x14ac:dyDescent="0.25">
      <c r="A20207" s="15"/>
    </row>
    <row r="20208" spans="1:1" x14ac:dyDescent="0.25">
      <c r="A20208" s="15"/>
    </row>
    <row r="20209" spans="1:1" x14ac:dyDescent="0.25">
      <c r="A20209" s="15"/>
    </row>
  </sheetData>
  <autoFilter ref="A2:C6161" xr:uid="{3800DF35-95F1-44A7-8867-331FBF80AD80}">
    <filterColumn colId="0">
      <filters>
        <filter val="A"/>
      </filters>
    </filterColumn>
    <filterColumn colId="1">
      <filters>
        <filter val="0"/>
        <filter val="0.001"/>
        <filter val="0.014"/>
        <filter val="0.021"/>
        <filter val="0.066"/>
        <filter val="0.162"/>
        <filter val="0.258"/>
        <filter val="0.301"/>
        <filter val="0.322"/>
        <filter val="0.483"/>
        <filter val="0.8"/>
        <filter val="0.835"/>
        <filter val="0.904"/>
        <filter val="1.204"/>
        <filter val="1.546"/>
        <filter val="10.014"/>
        <filter val="10.021"/>
        <filter val="10.382"/>
        <filter val="10.556"/>
        <filter val="10.765"/>
        <filter val="100.478"/>
        <filter val="101.07"/>
        <filter val="101.075"/>
        <filter val="101.308"/>
        <filter val="101.38"/>
        <filter val="101.96"/>
        <filter val="102.038"/>
        <filter val="102.456"/>
        <filter val="103.039"/>
        <filter val="103.099"/>
        <filter val="103.177"/>
        <filter val="103.82"/>
        <filter val="103.882"/>
        <filter val="104.882"/>
        <filter val="104.924"/>
        <filter val="105.41"/>
        <filter val="105.61"/>
        <filter val="105.615"/>
        <filter val="105.77"/>
        <filter val="106.281"/>
        <filter val="106.486"/>
        <filter val="106.845"/>
        <filter val="107.18"/>
        <filter val="107.183"/>
        <filter val="107.341"/>
        <filter val="107.39"/>
        <filter val="108.398"/>
        <filter val="108.456"/>
        <filter val="109.44"/>
        <filter val="109.58"/>
        <filter val="11.5"/>
        <filter val="11.74"/>
        <filter val="11.834"/>
        <filter val="110.515"/>
        <filter val="110.523"/>
        <filter val="110.652"/>
        <filter val="110.66"/>
        <filter val="110.96"/>
        <filter val="111.1"/>
        <filter val="111.107"/>
        <filter val="111.351"/>
        <filter val="111.584"/>
        <filter val="112.03"/>
        <filter val="113.38"/>
        <filter val="113.47"/>
        <filter val="113.6"/>
        <filter val="113.605"/>
        <filter val="113.64"/>
        <filter val="114.458"/>
        <filter val="114.54"/>
        <filter val="114.544"/>
        <filter val="114.684"/>
        <filter val="115.605"/>
        <filter val="116.97"/>
        <filter val="117.19"/>
        <filter val="117.504"/>
        <filter val="118.017"/>
        <filter val="118.11"/>
        <filter val="118.264"/>
        <filter val="118.574"/>
        <filter val="118.678"/>
        <filter val="119.179"/>
        <filter val="12.555"/>
        <filter val="12.6"/>
        <filter val="12.742"/>
        <filter val="120.3"/>
        <filter val="121"/>
        <filter val="121.351"/>
        <filter val="121.436"/>
        <filter val="121.47"/>
        <filter val="121.474"/>
        <filter val="121.69"/>
        <filter val="121.723"/>
        <filter val="121.9"/>
        <filter val="121.925"/>
        <filter val="122.071"/>
        <filter val="122.753"/>
        <filter val="123.64"/>
        <filter val="123.79"/>
        <filter val="124.56"/>
        <filter val="124.65"/>
        <filter val="124.684"/>
        <filter val="124.8"/>
        <filter val="124.808"/>
        <filter val="125"/>
        <filter val="125.26"/>
        <filter val="125.435"/>
        <filter val="125.73"/>
        <filter val="125.877"/>
        <filter val="126.327"/>
        <filter val="126.88"/>
        <filter val="126.97"/>
        <filter val="127.506"/>
        <filter val="127.893"/>
        <filter val="128.018"/>
        <filter val="128.026"/>
        <filter val="128.67"/>
        <filter val="128.675"/>
        <filter val="128.84"/>
        <filter val="129.275"/>
        <filter val="129.901"/>
        <filter val="129.96"/>
        <filter val="13.055"/>
        <filter val="13.532"/>
        <filter val="13.942"/>
        <filter val="130.3"/>
        <filter val="130.55"/>
        <filter val="130.552"/>
        <filter val="130.977"/>
        <filter val="131.351"/>
        <filter val="132.15"/>
        <filter val="132.151"/>
        <filter val="132.401"/>
        <filter val="132.41"/>
        <filter val="133.05"/>
        <filter val="133.22"/>
        <filter val="133.476"/>
        <filter val="133.64"/>
        <filter val="134.062"/>
        <filter val="134.25"/>
        <filter val="134.684"/>
        <filter val="135.23"/>
        <filter val="135.455"/>
        <filter val="136.13"/>
        <filter val="136.97"/>
        <filter val="137.08"/>
        <filter val="137.09"/>
        <filter val="137.146"/>
        <filter val="137.52"/>
        <filter val="137.526"/>
        <filter val="137.96"/>
        <filter val="138.018"/>
        <filter val="138.058"/>
        <filter val="139.21"/>
        <filter val="139.46"/>
        <filter val="139.468"/>
        <filter val="139.91"/>
        <filter val="14.046"/>
        <filter val="14.221"/>
        <filter val="14.452"/>
        <filter val="14.614"/>
        <filter val="140.162"/>
        <filter val="140.231"/>
        <filter val="140.31"/>
        <filter val="140.886"/>
        <filter val="141.351"/>
        <filter val="142.3"/>
        <filter val="142.74"/>
        <filter val="143.11"/>
        <filter val="143.111"/>
        <filter val="143.316"/>
        <filter val="143.358"/>
        <filter val="143.715"/>
        <filter val="145"/>
        <filter val="145.38"/>
        <filter val="145.57"/>
        <filter val="145.924"/>
        <filter val="146.4"/>
        <filter val="146.543"/>
        <filter val="146.864"/>
        <filter val="147.56"/>
        <filter val="148.39"/>
        <filter val="148.47"/>
        <filter val="148.489"/>
        <filter val="148.65"/>
        <filter val="149.372"/>
        <filter val="149.485"/>
        <filter val="15.563"/>
        <filter val="15.564"/>
        <filter val="15.759"/>
        <filter val="15.899"/>
        <filter val="150.13"/>
        <filter val="151.054"/>
        <filter val="151.22"/>
        <filter val="151.314"/>
        <filter val="151.41"/>
        <filter val="151.412"/>
        <filter val="152.2"/>
        <filter val="152.69"/>
        <filter val="153.62"/>
        <filter val="154.05"/>
        <filter val="154.32"/>
        <filter val="154.329"/>
        <filter val="154.568"/>
        <filter val="155.028"/>
        <filter val="155.26"/>
        <filter val="156"/>
        <filter val="156.16"/>
        <filter val="156.185"/>
        <filter val="156.864"/>
        <filter val="156.88"/>
        <filter val="157.82"/>
        <filter val="157.857"/>
        <filter val="158.07"/>
        <filter val="158.076"/>
        <filter val="158.29"/>
        <filter val="158.75"/>
        <filter val="159.161"/>
        <filter val="16.267"/>
        <filter val="16.297"/>
        <filter val="160.39"/>
        <filter val="160.59"/>
        <filter val="161.316"/>
        <filter val="161.457"/>
        <filter val="162.704"/>
        <filter val="162.89"/>
        <filter val="162.95"/>
        <filter val="163.753"/>
        <filter val="163.881"/>
        <filter val="165.18"/>
        <filter val="165.52"/>
        <filter val="165.77"/>
        <filter val="165.778"/>
        <filter val="166.004"/>
        <filter val="166.049"/>
        <filter val="166.446"/>
        <filter val="167.23"/>
        <filter val="167.48"/>
        <filter val="167.72"/>
        <filter val="167.723"/>
        <filter val="168.025"/>
        <filter val="168.345"/>
        <filter val="169.25"/>
        <filter val="169.78"/>
        <filter val="17.5"/>
        <filter val="17.561"/>
        <filter val="17.733"/>
        <filter val="17.798"/>
        <filter val="17.827"/>
        <filter val="170.047"/>
        <filter val="170.409"/>
        <filter val="170.641"/>
        <filter val="171.27"/>
        <filter val="172.068"/>
        <filter val="172.07"/>
        <filter val="172.937"/>
        <filter val="173.3"/>
        <filter val="174.089"/>
        <filter val="174.304"/>
        <filter val="174.37"/>
        <filter val="175.16"/>
        <filter val="175.233"/>
        <filter val="175.32"/>
        <filter val="176.111"/>
        <filter val="177.34"/>
        <filter val="177.42"/>
        <filter val="177.429"/>
        <filter val="177.56"/>
        <filter val="177.569"/>
        <filter val="177.637"/>
        <filter val="178.132"/>
        <filter val="178.67"/>
        <filter val="179.36"/>
        <filter val="179.379"/>
        <filter val="18.42"/>
        <filter val="18.526"/>
        <filter val="18.713"/>
        <filter val="18.875"/>
        <filter val="18.915"/>
        <filter val="180.06"/>
        <filter val="180.153"/>
        <filter val="180.41"/>
        <filter val="181.121"/>
        <filter val="181.38"/>
        <filter val="182.15"/>
        <filter val="182.175"/>
        <filter val="182.863"/>
        <filter val="183.4"/>
        <filter val="183.89"/>
        <filter val="184.196"/>
        <filter val="184.604"/>
        <filter val="185.63"/>
        <filter val="186.086"/>
        <filter val="186.346"/>
        <filter val="187.38"/>
        <filter val="187.58"/>
        <filter val="187.589"/>
        <filter val="188.088"/>
        <filter val="189.12"/>
        <filter val="189.2"/>
        <filter val="189.255"/>
        <filter val="189.441"/>
        <filter val="189.829"/>
        <filter val="19.03"/>
        <filter val="19.484"/>
        <filter val="19.877"/>
        <filter val="190.28"/>
        <filter val="190.86"/>
        <filter val="190.899"/>
        <filter val="191.571"/>
        <filter val="191.74"/>
        <filter val="192.357"/>
        <filter val="192.6"/>
        <filter val="193.2"/>
        <filter val="193.313"/>
        <filter val="193.815"/>
        <filter val="194.65"/>
        <filter val="194.772"/>
        <filter val="195.273"/>
        <filter val="196.11"/>
        <filter val="196.73"/>
        <filter val="197.57"/>
        <filter val="197.75"/>
        <filter val="197.759"/>
        <filter val="198.022"/>
        <filter val="198.188"/>
        <filter val="199.03"/>
        <filter val="199.6"/>
        <filter val="199.646"/>
        <filter val="199.676"/>
        <filter val="2.247"/>
        <filter val="2.35"/>
        <filter val="2.372"/>
        <filter val="2.706"/>
        <filter val="2.884"/>
        <filter val="20.101"/>
        <filter val="20.156"/>
        <filter val="200.48"/>
        <filter val="201.104"/>
        <filter val="201.2"/>
        <filter val="201.227"/>
        <filter val="201.386"/>
        <filter val="201.94"/>
        <filter val="202"/>
        <filter val="202.556"/>
        <filter val="202.562"/>
        <filter val="203.21"/>
        <filter val="203.727"/>
        <filter val="204.38"/>
        <filter val="204.6"/>
        <filter val="204.898"/>
        <filter val="205.55"/>
        <filter val="206.068"/>
        <filter val="206.72"/>
        <filter val="207.239"/>
        <filter val="207.89"/>
        <filter val="208.05"/>
        <filter val="208.056"/>
        <filter val="208.409"/>
        <filter val="209.06"/>
        <filter val="209.58"/>
        <filter val="21.501"/>
        <filter val="21.784"/>
        <filter val="210.084"/>
        <filter val="210.23"/>
        <filter val="210.75"/>
        <filter val="211.4"/>
        <filter val="211.921"/>
        <filter val="213.3"/>
        <filter val="213.317"/>
        <filter val="213.443"/>
        <filter val="213.9"/>
        <filter val="214.324"/>
        <filter val="214.8"/>
        <filter val="215.204"/>
        <filter val="215.68"/>
        <filter val="216.085"/>
        <filter val="216.56"/>
        <filter val="216.965"/>
        <filter val="217.44"/>
        <filter val="217.845"/>
        <filter val="218.32"/>
        <filter val="218.45"/>
        <filter val="218.453"/>
        <filter val="218.726"/>
        <filter val="219.2"/>
        <filter val="219.606"/>
        <filter val="219.702"/>
        <filter val="22.039"/>
        <filter val="22.151"/>
        <filter val="22.623"/>
        <filter val="220.08"/>
        <filter val="220.487"/>
        <filter val="220.96"/>
        <filter val="221.367"/>
        <filter val="222.241"/>
        <filter val="224.7"/>
        <filter val="224.708"/>
        <filter val="225.4"/>
        <filter val="225.496"/>
        <filter val="225.585"/>
        <filter val="225.8"/>
        <filter val="226.173"/>
        <filter val="226.48"/>
        <filter val="226.761"/>
        <filter val="227.07"/>
        <filter val="227.349"/>
        <filter val="227.66"/>
        <filter val="227.937"/>
        <filter val="228.24"/>
        <filter val="228.525"/>
        <filter val="228.83"/>
        <filter val="228.92"/>
        <filter val="228.926"/>
        <filter val="229.113"/>
        <filter val="229.42"/>
        <filter val="229.6"/>
        <filter val="229.701"/>
        <filter val="23.5"/>
        <filter val="23.553"/>
        <filter val="23.726"/>
        <filter val="23.765"/>
        <filter val="23.82"/>
        <filter val="23.932"/>
        <filter val="230.01"/>
        <filter val="230.289"/>
        <filter val="230.6"/>
        <filter val="230.877"/>
        <filter val="234.466"/>
        <filter val="237.7"/>
        <filter val="237.733"/>
        <filter val="237.78"/>
        <filter val="237.9"/>
        <filter val="238.074"/>
        <filter val="238.22"/>
        <filter val="238.369"/>
        <filter val="238.52"/>
        <filter val="238.663"/>
        <filter val="238.81"/>
        <filter val="238.957"/>
        <filter val="239.1"/>
        <filter val="239.252"/>
        <filter val="239.4"/>
        <filter val="239.45"/>
        <filter val="239.546"/>
        <filter val="239.69"/>
        <filter val="239.841"/>
        <filter val="239.99"/>
        <filter val="24.003"/>
        <filter val="24.24"/>
        <filter val="24.458"/>
        <filter val="24.497"/>
        <filter val="24.684"/>
        <filter val="24.695"/>
        <filter val="240.135"/>
        <filter val="240.28"/>
        <filter val="240.43"/>
        <filter val="242.339"/>
        <filter val="244.942"/>
        <filter val="246.728"/>
        <filter val="249.4"/>
        <filter val="249.49"/>
        <filter val="25.133"/>
        <filter val="25.55"/>
        <filter val="25.751"/>
        <filter val="25.812"/>
        <filter val="250"/>
        <filter val="250.502"/>
        <filter val="255"/>
        <filter val="259.71"/>
        <filter val="259.86"/>
        <filter val="26.091"/>
        <filter val="260.01"/>
        <filter val="260.155"/>
        <filter val="260.3"/>
        <filter val="260.449"/>
        <filter val="260.55"/>
        <filter val="260.6"/>
        <filter val="260.744"/>
        <filter val="260.89"/>
        <filter val="261.038"/>
        <filter val="261.19"/>
        <filter val="261.332"/>
        <filter val="261.48"/>
        <filter val="261.627"/>
        <filter val="261.77"/>
        <filter val="261.921"/>
        <filter val="262"/>
        <filter val="262.2"/>
        <filter val="262.216"/>
        <filter val="262.267"/>
        <filter val="269.41"/>
        <filter val="269.692"/>
        <filter val="27.089"/>
        <filter val="27.242"/>
        <filter val="27.668"/>
        <filter val="27.781"/>
        <filter val="27.996"/>
        <filter val="270"/>
        <filter val="270.28"/>
        <filter val="270.333"/>
        <filter val="270.59"/>
        <filter val="270.868"/>
        <filter val="271.07"/>
        <filter val="271.074"/>
        <filter val="271.18"/>
        <filter val="271.457"/>
        <filter val="271.76"/>
        <filter val="272.045"/>
        <filter val="272.35"/>
        <filter val="272.633"/>
        <filter val="272.94"/>
        <filter val="273.221"/>
        <filter val="273.53"/>
        <filter val="273.809"/>
        <filter val="274.1"/>
        <filter val="274.397"/>
        <filter val="274.5"/>
        <filter val="274.504"/>
        <filter val="275.2"/>
        <filter val="275.292"/>
        <filter val="279.07"/>
        <filter val="279.472"/>
        <filter val="279.95"/>
        <filter val="28.036"/>
        <filter val="28.593"/>
        <filter val="280.2"/>
        <filter val="280.353"/>
        <filter val="280.83"/>
        <filter val="281.233"/>
        <filter val="281.54"/>
        <filter val="281.547"/>
        <filter val="281.71"/>
        <filter val="282.113"/>
        <filter val="282.59"/>
        <filter val="282.994"/>
        <filter val="283.47"/>
        <filter val="283.874"/>
        <filter val="284.35"/>
        <filter val="284.754"/>
        <filter val="285.23"/>
        <filter val="285.635"/>
        <filter val="286.1"/>
        <filter val="286.515"/>
        <filter val="286.6"/>
        <filter val="286.683"/>
        <filter val="288.66"/>
        <filter val="289.177"/>
        <filter val="289.83"/>
        <filter val="29.308"/>
        <filter val="29.356"/>
        <filter val="29.492"/>
        <filter val="29.5"/>
        <filter val="29.52"/>
        <filter val="29.719"/>
        <filter val="29.812"/>
        <filter val="290.347"/>
        <filter val="291"/>
        <filter val="291.518"/>
        <filter val="291.94"/>
        <filter val="291.944"/>
        <filter val="292.17"/>
        <filter val="292.688"/>
        <filter val="293.34"/>
        <filter val="293.859"/>
        <filter val="294.51"/>
        <filter val="295.029"/>
        <filter val="295.318"/>
        <filter val="295.68"/>
        <filter val="296.2"/>
        <filter val="296.85"/>
        <filter val="297.37"/>
        <filter val="298"/>
        <filter val="298.16"/>
        <filter val="298.541"/>
        <filter val="298.7"/>
        <filter val="298.773"/>
        <filter val="298.782"/>
        <filter val="299.62"/>
        <filter val="3.207"/>
        <filter val="3.903"/>
        <filter val="30.001"/>
        <filter val="30.061"/>
        <filter val="30.468"/>
        <filter val="30.515"/>
        <filter val="30.655"/>
        <filter val="30.782"/>
        <filter val="300.24"/>
        <filter val="300.3"/>
        <filter val="300.325"/>
        <filter val="301.08"/>
        <filter val="301.698"/>
        <filter val="302.24"/>
        <filter val="302.241"/>
        <filter val="302.54"/>
        <filter val="303.156"/>
        <filter val="303.99"/>
        <filter val="304.614"/>
        <filter val="305.2"/>
        <filter val="305.45"/>
        <filter val="306.071"/>
        <filter val="306.91"/>
        <filter val="307.529"/>
        <filter val="307.55"/>
        <filter val="308.266"/>
        <filter val="308.37"/>
        <filter val="308.987"/>
        <filter val="309.3"/>
        <filter val="309.83"/>
        <filter val="31.4"/>
        <filter val="31.747"/>
        <filter val="31.905"/>
        <filter val="310.007"/>
        <filter val="310.445"/>
        <filter val="310.7"/>
        <filter val="310.745"/>
        <filter val="311.04"/>
        <filter val="311.749"/>
        <filter val="312.41"/>
        <filter val="312.411"/>
        <filter val="312.78"/>
        <filter val="313.491"/>
        <filter val="314.52"/>
        <filter val="315.232"/>
        <filter val="316.26"/>
        <filter val="316.81"/>
        <filter val="316.974"/>
        <filter val="317.604"/>
        <filter val="318"/>
        <filter val="318.716"/>
        <filter val="318.83"/>
        <filter val="319.626"/>
        <filter val="319.75"/>
        <filter val="319.937"/>
        <filter val="32.026"/>
        <filter val="32.984"/>
        <filter val="320.458"/>
        <filter val="320.85"/>
        <filter val="321.49"/>
        <filter val="321.647"/>
        <filter val="322.199"/>
        <filter val="322.43"/>
        <filter val="322.431"/>
        <filter val="322.57"/>
        <filter val="322.571"/>
        <filter val="322.87"/>
        <filter val="323.668"/>
        <filter val="324.84"/>
        <filter val="324.841"/>
        <filter val="324.9"/>
        <filter val="325.69"/>
        <filter val="325.91"/>
        <filter val="326.776"/>
        <filter val="326.92"/>
        <filter val="327.711"/>
        <filter val="328.21"/>
        <filter val="328.94"/>
        <filter val="329.072"/>
        <filter val="329.59"/>
        <filter val="329.732"/>
        <filter val="33.259"/>
        <filter val="33.494"/>
        <filter val="33.522"/>
        <filter val="33.553"/>
        <filter val="33.695"/>
        <filter val="33.745"/>
        <filter val="33.904"/>
        <filter val="33.921"/>
        <filter val="33.957"/>
        <filter val="330.5"/>
        <filter val="330.96"/>
        <filter val="331.368"/>
        <filter val="331.754"/>
        <filter val="332.27"/>
        <filter val="332.277"/>
        <filter val="332.8"/>
        <filter val="332.98"/>
        <filter val="333.664"/>
        <filter val="333.775"/>
        <filter val="334.22"/>
        <filter val="334.222"/>
        <filter val="334.83"/>
        <filter val="335.09"/>
        <filter val="335.758"/>
        <filter val="335.96"/>
        <filter val="337.39"/>
        <filter val="337.4"/>
        <filter val="338.256"/>
        <filter val="338.324"/>
        <filter val="339.69"/>
        <filter val="339.96"/>
        <filter val="34.017"/>
        <filter val="34.364"/>
        <filter val="34.78"/>
        <filter val="34.784"/>
        <filter val="34.852"/>
        <filter val="340.552"/>
        <filter val="340.889"/>
        <filter val="341.92"/>
        <filter val="341.924"/>
        <filter val="341.98"/>
        <filter val="342.53"/>
        <filter val="342.849"/>
        <filter val="343.454"/>
        <filter val="343.55"/>
        <filter val="343.84"/>
        <filter val="344.28"/>
        <filter val="344.53"/>
        <filter val="345.09"/>
        <filter val="345.145"/>
        <filter val="345.67"/>
        <filter val="346.02"/>
        <filter val="346.38"/>
        <filter val="347.358"/>
        <filter val="347.66"/>
        <filter val="348.58"/>
        <filter val="348.585"/>
        <filter val="348.589"/>
        <filter val="349.21"/>
        <filter val="35"/>
        <filter val="35.259"/>
        <filter val="35.5"/>
        <filter val="35.544"/>
        <filter val="35.568"/>
        <filter val="35.581"/>
        <filter val="35.712"/>
        <filter val="35.805"/>
        <filter val="35.881"/>
        <filter val="350.187"/>
        <filter val="350.22"/>
        <filter val="351.15"/>
        <filter val="351.35"/>
        <filter val="352.04"/>
        <filter val="352.05"/>
        <filter val="352.79"/>
        <filter val="353.015"/>
        <filter val="353.07"/>
        <filter val="353.13"/>
        <filter val="353.716"/>
        <filter val="354.87"/>
        <filter val="355.14"/>
        <filter val="355.35"/>
        <filter val="355.843"/>
        <filter val="356.154"/>
        <filter val="356.281"/>
        <filter val="356.88"/>
        <filter val="356.889"/>
        <filter val="357.69"/>
        <filter val="358.22"/>
        <filter val="358.672"/>
        <filter val="359.239"/>
        <filter val="36.035"/>
        <filter val="36.335"/>
        <filter val="36.431"/>
        <filter val="36.44"/>
        <filter val="36.626"/>
        <filter val="360.31"/>
        <filter val="360.52"/>
        <filter val="360.53"/>
        <filter val="360.532"/>
        <filter val="361.31"/>
        <filter val="361.357"/>
        <filter val="361.5"/>
        <filter val="362.04"/>
        <filter val="362.323"/>
        <filter val="362.47"/>
        <filter val="362.475"/>
        <filter val="362.908"/>
        <filter val="363.35"/>
        <filter val="363.64"/>
        <filter val="364.328"/>
        <filter val="364.39"/>
        <filter val="364.691"/>
        <filter val="365.408"/>
        <filter val="366.18"/>
        <filter val="366.778"/>
        <filter val="366.98"/>
        <filter val="367.157"/>
        <filter val="367.48"/>
        <filter val="367.84"/>
        <filter val="367.849"/>
        <filter val="368.024"/>
        <filter val="368.31"/>
        <filter val="368.493"/>
        <filter val="369.373"/>
        <filter val="369.44"/>
        <filter val="369.448"/>
        <filter val="37.02"/>
        <filter val="37.049"/>
        <filter val="37.327"/>
        <filter val="37.683"/>
        <filter val="37.833"/>
        <filter val="37.84"/>
        <filter val="37.961"/>
        <filter val="370.31"/>
        <filter val="370.56"/>
        <filter val="371.32"/>
        <filter val="371.327"/>
        <filter val="371.357"/>
        <filter val="371.577"/>
        <filter val="371.88"/>
        <filter val="371.97"/>
        <filter val="372.49"/>
        <filter val="372.947"/>
        <filter val="373.64"/>
        <filter val="373.65"/>
        <filter val="374.265"/>
        <filter val="374.56"/>
        <filter val="374.662"/>
        <filter val="374.691"/>
        <filter val="375"/>
        <filter val="375.433"/>
        <filter val="375.46"/>
        <filter val="376.02"/>
        <filter val="376.521"/>
        <filter val="376.73"/>
        <filter val="376.98"/>
        <filter val="377.097"/>
        <filter val="377.746"/>
        <filter val="378"/>
        <filter val="378.024"/>
        <filter val="378.075"/>
        <filter val="378.52"/>
        <filter val="378.526"/>
        <filter val="378.56"/>
        <filter val="379.03"/>
        <filter val="379.83"/>
        <filter val="38.726"/>
        <filter val="380.095"/>
        <filter val="380.31"/>
        <filter val="380.903"/>
        <filter val="381.358"/>
        <filter val="382.6"/>
        <filter val="383.441"/>
        <filter val="383.63"/>
        <filter val="383.64"/>
        <filter val="383.669"/>
        <filter val="384.511"/>
        <filter val="384.691"/>
        <filter val="384.709"/>
        <filter val="386.18"/>
        <filter val="386.39"/>
        <filter val="386.395"/>
        <filter val="386.98"/>
        <filter val="387.244"/>
        <filter val="387.44"/>
        <filter val="387.47"/>
        <filter val="388.024"/>
        <filter val="388.516"/>
        <filter val="388.541"/>
        <filter val="388.89"/>
        <filter val="388.893"/>
        <filter val="389.339"/>
        <filter val="389.75"/>
        <filter val="39.131"/>
        <filter val="39.248"/>
        <filter val="39.264"/>
        <filter val="39.438"/>
        <filter val="39.441"/>
        <filter val="39.805"/>
        <filter val="39.843"/>
        <filter val="390.537"/>
        <filter val="390.818"/>
        <filter val="391.25"/>
        <filter val="391.5"/>
        <filter val="391.598"/>
        <filter val="392.322"/>
        <filter val="392.57"/>
        <filter val="392.81"/>
        <filter val="392.817"/>
        <filter val="393.33"/>
        <filter val="394.38"/>
        <filter val="394.385"/>
        <filter val="394.392"/>
        <filter val="394.78"/>
        <filter val="395.05"/>
        <filter val="395.52"/>
        <filter val="395.841"/>
        <filter val="396.129"/>
        <filter val="396.599"/>
        <filter val="396.82"/>
        <filter val="396.9"/>
        <filter val="397.299"/>
        <filter val="397.966"/>
        <filter val="398.341"/>
        <filter val="398.86"/>
        <filter val="398.92"/>
        <filter val="398.925"/>
        <filter val="399.023"/>
        <filter val="399.55"/>
        <filter val="399.935"/>
        <filter val="4.186"/>
        <filter val="4.497"/>
        <filter val="4.804"/>
        <filter val="40.075"/>
        <filter val="40.204"/>
        <filter val="40.332"/>
        <filter val="40.395"/>
        <filter val="40.728"/>
        <filter val="40.733"/>
        <filter val="400.083"/>
        <filter val="400.629"/>
        <filter val="401.744"/>
        <filter val="402.02"/>
        <filter val="402.028"/>
        <filter val="402.67"/>
        <filter val="402.786"/>
        <filter val="403.26"/>
        <filter val="403.58"/>
        <filter val="403.708"/>
        <filter val="403.741"/>
        <filter val="404.326"/>
        <filter val="404.658"/>
        <filter val="404.723"/>
        <filter val="406.19"/>
        <filter val="406.47"/>
        <filter val="407.232"/>
        <filter val="407.5"/>
        <filter val="407.548"/>
        <filter val="407.61"/>
        <filter val="408.346"/>
        <filter val="408.569"/>
        <filter val="408.59"/>
        <filter val="408.598"/>
        <filter val="408.687"/>
        <filter val="408.838"/>
        <filter val="409.304"/>
        <filter val="409.361"/>
        <filter val="409.75"/>
        <filter val="41.088"/>
        <filter val="41.443"/>
        <filter val="41.5"/>
        <filter val="41.701"/>
        <filter val="41.704"/>
        <filter val="41.798"/>
        <filter val="410.636"/>
        <filter val="410.729"/>
        <filter val="411.64"/>
        <filter val="411.678"/>
        <filter val="411.75"/>
        <filter val="412.717"/>
        <filter val="412.811"/>
        <filter val="412.84"/>
        <filter val="412.843"/>
        <filter val="412.984"/>
        <filter val="413.999"/>
        <filter val="414.57"/>
        <filter val="415.082"/>
        <filter val="415.41"/>
        <filter val="415.549"/>
        <filter val="415.67"/>
        <filter val="415.99"/>
        <filter val="416.124"/>
        <filter val="416.197"/>
        <filter val="416.346"/>
        <filter val="416.51"/>
        <filter val="416.746"/>
        <filter val="417.054"/>
        <filter val="417.622"/>
        <filter val="417.89"/>
        <filter val="418.637"/>
        <filter val="419.389"/>
        <filter val="419.52"/>
        <filter val="42.081"/>
        <filter val="42.133"/>
        <filter val="42.156"/>
        <filter val="42.185"/>
        <filter val="42.411"/>
        <filter val="42.597"/>
        <filter val="42.698"/>
        <filter val="420.23"/>
        <filter val="420.368"/>
        <filter val="420.399"/>
        <filter val="420.569"/>
        <filter val="420.675"/>
        <filter val="421.297"/>
        <filter val="421.335"/>
        <filter val="421.559"/>
        <filter val="422.261"/>
        <filter val="422.69"/>
        <filter val="423.275"/>
        <filter val="423.97"/>
        <filter val="424.208"/>
        <filter val="424.47"/>
        <filter val="425.015"/>
        <filter val="425.187"/>
        <filter val="425.388"/>
        <filter val="425.53"/>
        <filter val="425.539"/>
        <filter val="425.821"/>
        <filter val="426.324"/>
        <filter val="426.357"/>
        <filter val="426.705"/>
        <filter val="426.77"/>
        <filter val="426.777"/>
        <filter val="426.899"/>
        <filter val="427.527"/>
        <filter val="427.913"/>
        <filter val="428.41"/>
        <filter val="428.766"/>
        <filter val="429.027"/>
        <filter val="429.461"/>
        <filter val="429.964"/>
        <filter val="43.618"/>
        <filter val="43.896"/>
        <filter val="430.006"/>
        <filter val="430.377"/>
        <filter val="430.727"/>
        <filter val="430.821"/>
        <filter val="430.967"/>
        <filter val="431.19"/>
        <filter val="431.198"/>
        <filter val="431.312"/>
        <filter val="431.537"/>
        <filter val="431.648"/>
        <filter val="431.852"/>
        <filter val="432.551"/>
        <filter val="432.86"/>
        <filter val="433.847"/>
        <filter val="433.906"/>
        <filter val="433.968"/>
        <filter val="434.412"/>
        <filter val="434.49"/>
        <filter val="434.66"/>
        <filter val="434.826"/>
        <filter val="435.23"/>
        <filter val="435.238"/>
        <filter val="435.366"/>
        <filter val="435.388"/>
        <filter val="436.113"/>
        <filter val="436.114"/>
        <filter val="436.151"/>
        <filter val="436.17"/>
        <filter val="436.301"/>
        <filter val="436.94"/>
        <filter val="436.998"/>
        <filter val="437.189"/>
        <filter val="437.529"/>
        <filter val="438.147"/>
        <filter val="438.666"/>
        <filter val="439.511"/>
        <filter val="439.613"/>
        <filter val="439.645"/>
        <filter val="44.258"/>
        <filter val="44.467"/>
        <filter val="44.54"/>
        <filter val="44.865"/>
        <filter val="44.989"/>
        <filter val="440.204"/>
        <filter val="440.355"/>
        <filter val="440.64"/>
        <filter val="440.81"/>
        <filter val="440.812"/>
        <filter val="441.179"/>
        <filter val="441.26"/>
        <filter val="441.29"/>
        <filter val="441.404"/>
        <filter val="441.575"/>
        <filter val="441.827"/>
        <filter val="442.145"/>
        <filter val="442.231"/>
        <filter val="443.178"/>
        <filter val="443.25"/>
        <filter val="443.253"/>
        <filter val="443.294"/>
        <filter val="443.485"/>
        <filter val="443.749"/>
        <filter val="443.796"/>
        <filter val="444.358"/>
        <filter val="444.395"/>
        <filter val="444.464"/>
        <filter val="444.563"/>
        <filter val="444.812"/>
        <filter val="444.813"/>
        <filter val="444.862"/>
        <filter val="445.054"/>
        <filter val="445.063"/>
        <filter val="445.343"/>
        <filter val="445.483"/>
        <filter val="445.747"/>
        <filter val="445.851"/>
        <filter val="446.236"/>
        <filter val="446.279"/>
        <filter val="446.382"/>
        <filter val="446.406"/>
        <filter val="446.696"/>
        <filter val="446.92"/>
        <filter val="446.999"/>
        <filter val="447.202"/>
        <filter val="447.291"/>
        <filter val="447.48"/>
        <filter val="447.523"/>
        <filter val="447.69"/>
        <filter val="447.694"/>
        <filter val="448.304"/>
        <filter val="448.446"/>
        <filter val="448.633"/>
        <filter val="448.634"/>
        <filter val="448.828"/>
        <filter val="449.114"/>
        <filter val="449.213"/>
        <filter val="449.283"/>
        <filter val="449.307"/>
        <filter val="449.401"/>
        <filter val="449.446"/>
        <filter val="449.5"/>
        <filter val="449.569"/>
        <filter val="449.9"/>
        <filter val="45.005"/>
        <filter val="45.322"/>
        <filter val="45.367"/>
        <filter val="45.628"/>
        <filter val="45.69"/>
        <filter val="45.874"/>
        <filter val="45.938"/>
        <filter val="450.332"/>
        <filter val="450.588"/>
        <filter val="450.597"/>
        <filter val="450.802"/>
        <filter val="451.268"/>
        <filter val="451.29"/>
        <filter val="451.367"/>
        <filter val="451.553"/>
        <filter val="451.66"/>
        <filter val="451.735"/>
        <filter val="451.988"/>
        <filter val="452.124"/>
        <filter val="452.423"/>
        <filter val="452.432"/>
        <filter val="452.437"/>
        <filter val="452.662"/>
        <filter val="452.814"/>
        <filter val="453.137"/>
        <filter val="453.415"/>
        <filter val="454.417"/>
        <filter val="454.477"/>
        <filter val="454.604"/>
        <filter val="454.934"/>
        <filter val="455.095"/>
        <filter val="455.206"/>
        <filter val="455.299"/>
        <filter val="455.321"/>
        <filter val="455.389"/>
        <filter val="455.5"/>
        <filter val="455.742"/>
        <filter val="456.141"/>
        <filter val="456.256"/>
        <filter val="456.699"/>
        <filter val="456.834"/>
        <filter val="457.084"/>
        <filter val="457.252"/>
        <filter val="457.279"/>
        <filter val="457.584"/>
        <filter val="457.62"/>
        <filter val="457.847"/>
        <filter val="457.865"/>
        <filter val="457.867"/>
        <filter val="458.106"/>
        <filter val="458.404"/>
        <filter val="458.557"/>
        <filter val="459.072"/>
        <filter val="459.267"/>
        <filter val="459.35"/>
        <filter val="46.238"/>
        <filter val="46.631"/>
        <filter val="460.126"/>
        <filter val="460.388"/>
        <filter val="460.575"/>
        <filter val="460.744"/>
        <filter val="460.754"/>
        <filter val="460.869"/>
        <filter val="461.198"/>
        <filter val="461.209"/>
        <filter val="461.292"/>
        <filter val="461.5"/>
        <filter val="461.684"/>
        <filter val="461.846"/>
        <filter val="462.161"/>
        <filter val="462.168"/>
        <filter val="462.377"/>
        <filter val="462.508"/>
        <filter val="462.571"/>
        <filter val="462.673"/>
        <filter val="462.73"/>
        <filter val="462.981"/>
        <filter val="463.137"/>
        <filter val="463.271"/>
        <filter val="463.397"/>
        <filter val="463.505"/>
        <filter val="463.607"/>
        <filter val="463.965"/>
        <filter val="464.145"/>
        <filter val="464.432"/>
        <filter val="464.741"/>
        <filter val="465"/>
        <filter val="465.007"/>
        <filter val="465.285"/>
        <filter val="465.637"/>
        <filter val="465.775"/>
        <filter val="466.256"/>
        <filter val="466.359"/>
        <filter val="466.393"/>
        <filter val="466.506"/>
        <filter val="466.507"/>
        <filter val="466.546"/>
        <filter val="466.575"/>
        <filter val="466.742"/>
        <filter val="467.029"/>
        <filter val="467.191"/>
        <filter val="467.227"/>
        <filter val="467.285"/>
        <filter val="467.5"/>
        <filter val="467.862"/>
        <filter val="467.92"/>
        <filter val="467.932"/>
        <filter val="468.095"/>
        <filter val="468.689"/>
        <filter val="468.695"/>
        <filter val="469.022"/>
        <filter val="469.349"/>
        <filter val="469.389"/>
        <filter val="469.887"/>
        <filter val="47.173"/>
        <filter val="47.266"/>
        <filter val="47.5"/>
        <filter val="47.521"/>
        <filter val="47.568"/>
        <filter val="47.697"/>
        <filter val="47.73"/>
        <filter val="47.791"/>
        <filter val="47.976"/>
        <filter val="470.48"/>
        <filter val="470.942"/>
        <filter val="471.22"/>
        <filter val="471.425"/>
        <filter val="472.043"/>
        <filter val="472.33"/>
        <filter val="472.395"/>
        <filter val="472.517"/>
        <filter val="472.77"/>
        <filter val="472.85"/>
        <filter val="472.912"/>
        <filter val="473.184"/>
        <filter val="473.278"/>
        <filter val="473.356"/>
        <filter val="473.463"/>
        <filter val="473.5"/>
        <filter val="474.119"/>
        <filter val="474.451"/>
        <filter val="474.906"/>
        <filter val="475.09"/>
        <filter val="475.274"/>
        <filter val="475.629"/>
        <filter val="475.997"/>
        <filter val="476.448"/>
        <filter val="476.877"/>
        <filter val="477.074"/>
        <filter val="477.155"/>
        <filter val="477.692"/>
        <filter val="478.215"/>
        <filter val="478.302"/>
        <filter val="478.314"/>
        <filter val="478.488"/>
        <filter val="478.67"/>
        <filter val="479.007"/>
        <filter val="479.177"/>
        <filter val="479.27"/>
        <filter val="479.5"/>
        <filter val="48.348"/>
        <filter val="48.382"/>
        <filter val="48.568"/>
        <filter val="480.791"/>
        <filter val="480.832"/>
        <filter val="480.97"/>
        <filter val="481.159"/>
        <filter val="481.37"/>
        <filter val="482.44"/>
        <filter val="482.723"/>
        <filter val="482.812"/>
        <filter val="483.09"/>
        <filter val="483.341"/>
        <filter val="484.035"/>
        <filter val="484.273"/>
        <filter val="484.437"/>
        <filter val="484.438"/>
        <filter val="484.459"/>
        <filter val="484.49"/>
        <filter val="485.17"/>
        <filter val="485.263"/>
        <filter val="485.386"/>
        <filter val="485.5"/>
        <filter val="485.954"/>
        <filter val="486.574"/>
        <filter val="486.676"/>
        <filter val="487.044"/>
        <filter val="487.112"/>
        <filter val="488.747"/>
        <filter val="489.025"/>
        <filter val="489.235"/>
        <filter val="489.855"/>
        <filter val="489.98"/>
        <filter val="49.198"/>
        <filter val="49.286"/>
        <filter val="49.413"/>
        <filter val="49.553"/>
        <filter val="49.831"/>
        <filter val="490.244"/>
        <filter val="490.31"/>
        <filter val="490.43"/>
        <filter val="490.503"/>
        <filter val="491.162"/>
        <filter val="491.256"/>
        <filter val="491.5"/>
        <filter val="492.019"/>
        <filter val="492.508"/>
        <filter val="492.56"/>
        <filter val="492.928"/>
        <filter val="493.038"/>
        <filter val="494.682"/>
        <filter val="494.96"/>
        <filter val="495.196"/>
        <filter val="496.098"/>
        <filter val="496.215"/>
        <filter val="496.402"/>
        <filter val="497.117"/>
        <filter val="497.155"/>
        <filter val="497.249"/>
        <filter val="497.294"/>
        <filter val="497.5"/>
        <filter val="497.629"/>
        <filter val="498.796"/>
        <filter val="499.166"/>
        <filter val="499.679"/>
        <filter val="499.699"/>
        <filter val="499.743"/>
        <filter val="499.935"/>
        <filter val="499.999"/>
        <filter val="5.463"/>
        <filter val="5.5"/>
        <filter val="5.748"/>
        <filter val="5.841"/>
        <filter val="50.101"/>
        <filter val="50.136"/>
        <filter val="50.209"/>
        <filter val="50.289"/>
        <filter val="50.6"/>
        <filter val="50.658"/>
        <filter val="50.747"/>
        <filter val="500"/>
        <filter val="51.02"/>
        <filter val="51.052"/>
        <filter val="51.207"/>
        <filter val="51.227"/>
        <filter val="51.366"/>
        <filter val="51.481"/>
        <filter val="51.575"/>
        <filter val="52.162"/>
        <filter val="52.174"/>
        <filter val="52.3"/>
        <filter val="52.307"/>
        <filter val="53.126"/>
        <filter val="53.341"/>
        <filter val="53.379"/>
        <filter val="53.5"/>
        <filter val="53.69"/>
        <filter val="53.784"/>
        <filter val="53.796"/>
        <filter val="53.997"/>
        <filter val="54.105"/>
        <filter val="54.353"/>
        <filter val="54.539"/>
        <filter val="54.688"/>
        <filter val="54.938"/>
        <filter val="55.123"/>
        <filter val="55.188"/>
        <filter val="55.282"/>
        <filter val="55.439"/>
        <filter val="55.488"/>
        <filter val="55.6"/>
        <filter val="55.642"/>
        <filter val="55.713"/>
        <filter val="55.766"/>
        <filter val="55.95"/>
        <filter val="56.167"/>
        <filter val="56.216"/>
        <filter val="56.476"/>
        <filter val="56.489"/>
        <filter val="56.74"/>
        <filter val="56.747"/>
        <filter val="56.868"/>
        <filter val="57.025"/>
        <filter val="57.092"/>
        <filter val="57.151"/>
        <filter val="57.46"/>
        <filter val="57.718"/>
        <filter val="57.946"/>
        <filter val="58.924"/>
        <filter val="59.028"/>
        <filter val="59.162"/>
        <filter val="59.616"/>
        <filter val="59.646"/>
        <filter val="6.584"/>
        <filter val="6.718"/>
        <filter val="6.771"/>
        <filter val="6.963"/>
        <filter val="60.387"/>
        <filter val="60.414"/>
        <filter val="60.429"/>
        <filter val="60.49"/>
        <filter val="61.137"/>
        <filter val="61.204"/>
        <filter val="61.241"/>
        <filter val="61.313"/>
        <filter val="61.506"/>
        <filter val="61.692"/>
        <filter val="61.9"/>
        <filter val="62.14"/>
        <filter val="62.23"/>
        <filter val="62.568"/>
        <filter val="62.58"/>
        <filter val="62.765"/>
        <filter val="63.261"/>
        <filter val="63.744"/>
        <filter val="64.678"/>
        <filter val="64.76"/>
        <filter val="64.762"/>
        <filter val="64.913"/>
        <filter val="65.13"/>
        <filter val="65.296"/>
        <filter val="65.503"/>
        <filter val="65.575"/>
        <filter val="65.588"/>
        <filter val="65.706"/>
        <filter val="66.144"/>
        <filter val="66.193"/>
        <filter val="66.459"/>
        <filter val="66.533"/>
        <filter val="66.561"/>
        <filter val="67.129"/>
        <filter val="67.324"/>
        <filter val="67.584"/>
        <filter val="68.111"/>
        <filter val="68.31"/>
        <filter val="68.563"/>
        <filter val="68.8"/>
        <filter val="68.802"/>
        <filter val="68.804"/>
        <filter val="69.358"/>
        <filter val="69.768"/>
        <filter val="7.235"/>
        <filter val="7.492"/>
        <filter val="7.497"/>
        <filter val="7.982"/>
        <filter val="70.721"/>
        <filter val="70.782"/>
        <filter val="70.925"/>
        <filter val="70.998"/>
        <filter val="71.182"/>
        <filter val="71.234"/>
        <filter val="71.606"/>
        <filter val="71.824"/>
        <filter val="71.985"/>
        <filter val="72.117"/>
        <filter val="72.403"/>
        <filter val="72.47"/>
        <filter val="72.747"/>
        <filter val="72.76"/>
        <filter val="73.22"/>
        <filter val="73.223"/>
        <filter val="73.382"/>
        <filter val="73.4"/>
        <filter val="73.804"/>
        <filter val="74.406"/>
        <filter val="75.42"/>
        <filter val="75.868"/>
        <filter val="76.171"/>
        <filter val="76.289"/>
        <filter val="76.58"/>
        <filter val="76.752"/>
        <filter val="77.106"/>
        <filter val="77.116"/>
        <filter val="77.2"/>
        <filter val="77.223"/>
        <filter val="77.31"/>
        <filter val="77.643"/>
        <filter val="78.201"/>
        <filter val="78.25"/>
        <filter val="79.044"/>
        <filter val="79.7"/>
        <filter val="8.007"/>
        <filter val="8.285"/>
        <filter val="80.058"/>
        <filter val="80.82"/>
        <filter val="81.014"/>
        <filter val="81.16"/>
        <filter val="81.65"/>
        <filter val="81.885"/>
        <filter val="81.899"/>
        <filter val="82.042"/>
        <filter val="82.095"/>
        <filter val="82.11"/>
        <filter val="82.31"/>
        <filter val="82.696"/>
        <filter val="83.021"/>
        <filter val="83.486"/>
        <filter val="83.682"/>
        <filter val="83.803"/>
        <filter val="84.697"/>
        <filter val="85.06"/>
        <filter val="85.26"/>
        <filter val="86.099"/>
        <filter val="86.128"/>
        <filter val="86.149"/>
        <filter val="86.339"/>
        <filter val="86.861"/>
        <filter val="87.084"/>
        <filter val="87.141"/>
        <filter val="87.15"/>
        <filter val="87.157"/>
        <filter val="87.84"/>
        <filter val="88.32"/>
        <filter val="88.886"/>
        <filter val="89.29"/>
        <filter val="89.31"/>
        <filter val="89.335"/>
        <filter val="9.498"/>
        <filter val="9.835"/>
        <filter val="90.368"/>
        <filter val="90.371"/>
        <filter val="90.545"/>
        <filter val="90.696"/>
        <filter val="91.16"/>
        <filter val="91.4"/>
        <filter val="91.402"/>
        <filter val="91.587"/>
        <filter val="91.62"/>
        <filter val="91.68"/>
        <filter val="92.659"/>
        <filter val="92.958"/>
        <filter val="93.32"/>
        <filter val="93.55"/>
        <filter val="93.973"/>
        <filter val="94.35"/>
        <filter val="94.398"/>
        <filter val="94.613"/>
        <filter val="94.991"/>
        <filter val="95.426"/>
        <filter val="96.033"/>
        <filter val="97.35"/>
        <filter val="97.596"/>
        <filter val="97.79"/>
        <filter val="97.97"/>
        <filter val="97.972"/>
        <filter val="98.16"/>
        <filter val="98.427"/>
        <filter val="98.46"/>
        <filter val="98.611"/>
        <filter val="98.856"/>
        <filter val="99.232"/>
        <filter val="99.436"/>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3603A-CE32-4042-97AB-9D1004EA4D55}">
  <sheetPr codeName="Sheet4" filterMode="1"/>
  <dimension ref="A3:C6159"/>
  <sheetViews>
    <sheetView topLeftCell="A5915" workbookViewId="0">
      <selection activeCell="I1470" sqref="I1470"/>
    </sheetView>
  </sheetViews>
  <sheetFormatPr defaultRowHeight="15" x14ac:dyDescent="0.25"/>
  <sheetData>
    <row r="3" spans="1:3" x14ac:dyDescent="0.25">
      <c r="A3" s="15" t="str">
        <f>'Hour Loop'!BV15</f>
        <v>A</v>
      </c>
      <c r="B3">
        <f>'Hour Loop'!CI15</f>
        <v>53.5</v>
      </c>
      <c r="C3">
        <f>'Hour Loop'!CJ15</f>
        <v>250</v>
      </c>
    </row>
    <row r="4" spans="1:3" hidden="1" x14ac:dyDescent="0.25">
      <c r="A4" s="15" t="str">
        <f>'Hour Loop'!BV16</f>
        <v>A</v>
      </c>
      <c r="B4">
        <f>'Hour Loop'!CI16</f>
        <v>53.69</v>
      </c>
      <c r="C4">
        <f>'Hour Loop'!CJ16</f>
        <v>240.35599999999999</v>
      </c>
    </row>
    <row r="5" spans="1:3" hidden="1" x14ac:dyDescent="0.25">
      <c r="A5" s="15" t="str">
        <f>'Hour Loop'!BV17</f>
        <v>A</v>
      </c>
      <c r="B5">
        <f>'Hour Loop'!CI17</f>
        <v>54.353000000000002</v>
      </c>
      <c r="C5">
        <f>'Hour Loop'!CJ17</f>
        <v>230.73</v>
      </c>
    </row>
    <row r="6" spans="1:3" hidden="1" x14ac:dyDescent="0.25">
      <c r="A6" s="15" t="str">
        <f>'Hour Loop'!BV18</f>
        <v>A</v>
      </c>
      <c r="B6">
        <f>'Hour Loop'!CI18</f>
        <v>55.488</v>
      </c>
      <c r="C6">
        <f>'Hour Loop'!CJ18</f>
        <v>221.14699999999999</v>
      </c>
    </row>
    <row r="7" spans="1:3" hidden="1" x14ac:dyDescent="0.25">
      <c r="A7" s="15" t="str">
        <f>'Hour Loop'!BV19</f>
        <v>A</v>
      </c>
      <c r="B7">
        <f>'Hour Loop'!CI19</f>
        <v>57.091999999999999</v>
      </c>
      <c r="C7">
        <f>'Hour Loop'!CJ19</f>
        <v>211.62799999999999</v>
      </c>
    </row>
    <row r="8" spans="1:3" hidden="1" x14ac:dyDescent="0.25">
      <c r="A8" s="15" t="str">
        <f>'Hour Loop'!BV20</f>
        <v>A</v>
      </c>
      <c r="B8">
        <f>'Hour Loop'!CI20</f>
        <v>59.161999999999999</v>
      </c>
      <c r="C8">
        <f>'Hour Loop'!CJ20</f>
        <v>202.197</v>
      </c>
    </row>
    <row r="9" spans="1:3" hidden="1" x14ac:dyDescent="0.25">
      <c r="A9" s="15" t="str">
        <f>'Hour Loop'!BV21</f>
        <v>A</v>
      </c>
      <c r="B9">
        <f>'Hour Loop'!CI21</f>
        <v>61.692</v>
      </c>
      <c r="C9">
        <f>'Hour Loop'!CJ21</f>
        <v>192.87700000000001</v>
      </c>
    </row>
    <row r="10" spans="1:3" hidden="1" x14ac:dyDescent="0.25">
      <c r="A10" s="15" t="str">
        <f>'Hour Loop'!BV22</f>
        <v>A</v>
      </c>
      <c r="B10">
        <f>'Hour Loop'!CI22</f>
        <v>64.677999999999997</v>
      </c>
      <c r="C10">
        <f>'Hour Loop'!CJ22</f>
        <v>183.691</v>
      </c>
    </row>
    <row r="11" spans="1:3" hidden="1" x14ac:dyDescent="0.25">
      <c r="A11" s="15" t="str">
        <f>'Hour Loop'!BV23</f>
        <v>A</v>
      </c>
      <c r="B11">
        <f>'Hour Loop'!CI23</f>
        <v>68.111000000000004</v>
      </c>
      <c r="C11">
        <f>'Hour Loop'!CJ23</f>
        <v>174.65899999999999</v>
      </c>
    </row>
    <row r="12" spans="1:3" hidden="1" x14ac:dyDescent="0.25">
      <c r="A12" s="15" t="str">
        <f>'Hour Loop'!BV24</f>
        <v>A</v>
      </c>
      <c r="B12">
        <f>'Hour Loop'!CI24</f>
        <v>71.984999999999999</v>
      </c>
      <c r="C12">
        <f>'Hour Loop'!CJ24</f>
        <v>165.80500000000001</v>
      </c>
    </row>
    <row r="13" spans="1:3" hidden="1" x14ac:dyDescent="0.25">
      <c r="A13" s="15" t="str">
        <f>'Hour Loop'!BV25</f>
        <v>A</v>
      </c>
      <c r="B13">
        <f>'Hour Loop'!CI25</f>
        <v>76.289000000000001</v>
      </c>
      <c r="C13">
        <f>'Hour Loop'!CJ25</f>
        <v>157.15</v>
      </c>
    </row>
    <row r="14" spans="1:3" hidden="1" x14ac:dyDescent="0.25">
      <c r="A14" s="15" t="str">
        <f>'Hour Loop'!BV26</f>
        <v>A</v>
      </c>
      <c r="B14">
        <f>'Hour Loop'!CI26</f>
        <v>81.013999999999996</v>
      </c>
      <c r="C14">
        <f>'Hour Loop'!CJ26</f>
        <v>148.714</v>
      </c>
    </row>
    <row r="15" spans="1:3" hidden="1" x14ac:dyDescent="0.25">
      <c r="A15" s="15" t="str">
        <f>'Hour Loop'!BV27</f>
        <v>A</v>
      </c>
      <c r="B15">
        <f>'Hour Loop'!CI27</f>
        <v>86.149000000000001</v>
      </c>
      <c r="C15">
        <f>'Hour Loop'!CJ27</f>
        <v>140.518</v>
      </c>
    </row>
    <row r="16" spans="1:3" hidden="1" x14ac:dyDescent="0.25">
      <c r="A16" s="15" t="str">
        <f>'Hour Loop'!BV28</f>
        <v>A</v>
      </c>
      <c r="B16">
        <f>'Hour Loop'!CI28</f>
        <v>91.68</v>
      </c>
      <c r="C16">
        <f>'Hour Loop'!CJ28</f>
        <v>132.58199999999999</v>
      </c>
    </row>
    <row r="17" spans="1:3" hidden="1" x14ac:dyDescent="0.25">
      <c r="A17" s="15" t="str">
        <f>'Hour Loop'!BV29</f>
        <v>A</v>
      </c>
      <c r="B17">
        <f>'Hour Loop'!CI29</f>
        <v>97.596000000000004</v>
      </c>
      <c r="C17">
        <f>'Hour Loop'!CJ29</f>
        <v>124.925</v>
      </c>
    </row>
    <row r="18" spans="1:3" hidden="1" x14ac:dyDescent="0.25">
      <c r="A18" s="15" t="str">
        <f>'Hour Loop'!BV30</f>
        <v>A</v>
      </c>
      <c r="B18">
        <f>'Hour Loop'!CI30</f>
        <v>103.88200000000001</v>
      </c>
      <c r="C18">
        <f>'Hour Loop'!CJ30</f>
        <v>117.566</v>
      </c>
    </row>
    <row r="19" spans="1:3" hidden="1" x14ac:dyDescent="0.25">
      <c r="A19" s="15" t="str">
        <f>'Hour Loop'!BV31</f>
        <v>A</v>
      </c>
      <c r="B19">
        <f>'Hour Loop'!CI31</f>
        <v>110.523</v>
      </c>
      <c r="C19">
        <f>'Hour Loop'!CJ31</f>
        <v>110.523</v>
      </c>
    </row>
    <row r="20" spans="1:3" hidden="1" x14ac:dyDescent="0.25">
      <c r="A20" s="15" t="str">
        <f>'Hour Loop'!BV32</f>
        <v>A</v>
      </c>
      <c r="B20">
        <f>'Hour Loop'!CI32</f>
        <v>117.504</v>
      </c>
      <c r="C20">
        <f>'Hour Loop'!CJ32</f>
        <v>103.813</v>
      </c>
    </row>
    <row r="21" spans="1:3" hidden="1" x14ac:dyDescent="0.25">
      <c r="A21" s="15" t="str">
        <f>'Hour Loop'!BV33</f>
        <v>A</v>
      </c>
      <c r="B21">
        <f>'Hour Loop'!CI33</f>
        <v>124.8</v>
      </c>
      <c r="C21">
        <f>'Hour Loop'!CJ33</f>
        <v>97.450999999999993</v>
      </c>
    </row>
    <row r="22" spans="1:3" hidden="1" x14ac:dyDescent="0.25">
      <c r="A22" s="15" t="str">
        <f>'Hour Loop'!BV34</f>
        <v>A</v>
      </c>
      <c r="B22">
        <f>'Hour Loop'!CI34</f>
        <v>132.41</v>
      </c>
      <c r="C22">
        <f>'Hour Loop'!CJ34</f>
        <v>91.453999999999994</v>
      </c>
    </row>
    <row r="23" spans="1:3" hidden="1" x14ac:dyDescent="0.25">
      <c r="A23" s="15" t="str">
        <f>'Hour Loop'!BV35</f>
        <v>A</v>
      </c>
      <c r="B23">
        <f>'Hour Loop'!CI35</f>
        <v>140.31</v>
      </c>
      <c r="C23">
        <f>'Hour Loop'!CJ35</f>
        <v>85.837000000000003</v>
      </c>
    </row>
    <row r="24" spans="1:3" hidden="1" x14ac:dyDescent="0.25">
      <c r="A24" s="15" t="str">
        <f>'Hour Loop'!BV36</f>
        <v>A</v>
      </c>
      <c r="B24">
        <f>'Hour Loop'!CI36</f>
        <v>148.47</v>
      </c>
      <c r="C24">
        <f>'Hour Loop'!CJ36</f>
        <v>80.611999999999995</v>
      </c>
    </row>
    <row r="25" spans="1:3" hidden="1" x14ac:dyDescent="0.25">
      <c r="A25" s="15" t="str">
        <f>'Hour Loop'!BV37</f>
        <v>A</v>
      </c>
      <c r="B25">
        <f>'Hour Loop'!CI37</f>
        <v>156.88</v>
      </c>
      <c r="C25">
        <f>'Hour Loop'!CJ37</f>
        <v>75.793000000000006</v>
      </c>
    </row>
    <row r="26" spans="1:3" hidden="1" x14ac:dyDescent="0.25">
      <c r="A26" s="15" t="str">
        <f>'Hour Loop'!BV38</f>
        <v>A</v>
      </c>
      <c r="B26">
        <f>'Hour Loop'!CI38</f>
        <v>165.52</v>
      </c>
      <c r="C26">
        <f>'Hour Loop'!CJ38</f>
        <v>71.391000000000005</v>
      </c>
    </row>
    <row r="27" spans="1:3" hidden="1" x14ac:dyDescent="0.25">
      <c r="A27" s="15" t="str">
        <f>'Hour Loop'!BV39</f>
        <v>A</v>
      </c>
      <c r="B27">
        <f>'Hour Loop'!CI39</f>
        <v>174.37</v>
      </c>
      <c r="C27">
        <f>'Hour Loop'!CJ39</f>
        <v>67.418000000000006</v>
      </c>
    </row>
    <row r="28" spans="1:3" hidden="1" x14ac:dyDescent="0.25">
      <c r="A28" s="15" t="str">
        <f>'Hour Loop'!BV40</f>
        <v>A</v>
      </c>
      <c r="B28">
        <f>'Hour Loop'!CI40</f>
        <v>183.4</v>
      </c>
      <c r="C28">
        <f>'Hour Loop'!CJ40</f>
        <v>63.883000000000003</v>
      </c>
    </row>
    <row r="29" spans="1:3" hidden="1" x14ac:dyDescent="0.25">
      <c r="A29" s="15" t="str">
        <f>'Hour Loop'!BV41</f>
        <v>A</v>
      </c>
      <c r="B29">
        <f>'Hour Loop'!CI41</f>
        <v>192.6</v>
      </c>
      <c r="C29">
        <f>'Hour Loop'!CJ41</f>
        <v>60.795000000000002</v>
      </c>
    </row>
    <row r="30" spans="1:3" hidden="1" x14ac:dyDescent="0.25">
      <c r="A30" s="15" t="str">
        <f>'Hour Loop'!BV42</f>
        <v>A</v>
      </c>
      <c r="B30">
        <f>'Hour Loop'!CI42</f>
        <v>201.94</v>
      </c>
      <c r="C30">
        <f>'Hour Loop'!CJ42</f>
        <v>58.161000000000001</v>
      </c>
    </row>
    <row r="31" spans="1:3" hidden="1" x14ac:dyDescent="0.25">
      <c r="A31" s="15" t="str">
        <f>'Hour Loop'!BV43</f>
        <v>A</v>
      </c>
      <c r="B31">
        <f>'Hour Loop'!CI43</f>
        <v>211.4</v>
      </c>
      <c r="C31">
        <f>'Hour Loop'!CJ43</f>
        <v>55.988</v>
      </c>
    </row>
    <row r="32" spans="1:3" hidden="1" x14ac:dyDescent="0.25">
      <c r="A32" s="15" t="str">
        <f>'Hour Loop'!BV44</f>
        <v>A</v>
      </c>
      <c r="B32">
        <f>'Hour Loop'!CI44</f>
        <v>220.96</v>
      </c>
      <c r="C32">
        <f>'Hour Loop'!CJ44</f>
        <v>54.281999999999996</v>
      </c>
    </row>
    <row r="33" spans="1:3" hidden="1" x14ac:dyDescent="0.25">
      <c r="A33" s="15" t="str">
        <f>'Hour Loop'!BV45</f>
        <v>A</v>
      </c>
      <c r="B33">
        <f>'Hour Loop'!CI45</f>
        <v>230.6</v>
      </c>
      <c r="C33">
        <f>'Hour Loop'!CJ45</f>
        <v>53.046999999999997</v>
      </c>
    </row>
    <row r="34" spans="1:3" hidden="1" x14ac:dyDescent="0.25">
      <c r="A34" s="15" t="str">
        <f>'Hour Loop'!BV46</f>
        <v>A</v>
      </c>
      <c r="B34">
        <f>'Hour Loop'!CI46</f>
        <v>240.28</v>
      </c>
      <c r="C34">
        <f>'Hour Loop'!CJ46</f>
        <v>52.284999999999997</v>
      </c>
    </row>
    <row r="35" spans="1:3" hidden="1" x14ac:dyDescent="0.25">
      <c r="A35" s="15" t="str">
        <f>'Hour Loop'!BV47</f>
        <v>A</v>
      </c>
      <c r="B35">
        <f>'Hour Loop'!CI47</f>
        <v>250</v>
      </c>
      <c r="C35">
        <f>'Hour Loop'!CJ47</f>
        <v>52</v>
      </c>
    </row>
    <row r="36" spans="1:3" hidden="1" x14ac:dyDescent="0.25">
      <c r="A36" s="15" t="str">
        <f>'Hour Loop'!BV48</f>
        <v>A</v>
      </c>
      <c r="B36">
        <f>'Hour Loop'!CI48</f>
        <v>259.70999999999998</v>
      </c>
      <c r="C36">
        <f>'Hour Loop'!CJ48</f>
        <v>52.192</v>
      </c>
    </row>
    <row r="37" spans="1:3" hidden="1" x14ac:dyDescent="0.25">
      <c r="A37" s="15" t="str">
        <f>'Hour Loop'!BV49</f>
        <v>A</v>
      </c>
      <c r="B37">
        <f>'Hour Loop'!CI49</f>
        <v>269.41000000000003</v>
      </c>
      <c r="C37">
        <f>'Hour Loop'!CJ49</f>
        <v>52.86</v>
      </c>
    </row>
    <row r="38" spans="1:3" hidden="1" x14ac:dyDescent="0.25">
      <c r="A38" s="15" t="str">
        <f>'Hour Loop'!BV50</f>
        <v>A</v>
      </c>
      <c r="B38">
        <f>'Hour Loop'!CI50</f>
        <v>279.07</v>
      </c>
      <c r="C38">
        <f>'Hour Loop'!CJ50</f>
        <v>54.003999999999998</v>
      </c>
    </row>
    <row r="39" spans="1:3" hidden="1" x14ac:dyDescent="0.25">
      <c r="A39" s="15" t="str">
        <f>'Hour Loop'!BV51</f>
        <v>A</v>
      </c>
      <c r="B39">
        <f>'Hour Loop'!CI51</f>
        <v>288.66000000000003</v>
      </c>
      <c r="C39">
        <f>'Hour Loop'!CJ51</f>
        <v>55.621000000000002</v>
      </c>
    </row>
    <row r="40" spans="1:3" hidden="1" x14ac:dyDescent="0.25">
      <c r="A40" s="15" t="str">
        <f>'Hour Loop'!BV52</f>
        <v>A</v>
      </c>
      <c r="B40">
        <f>'Hour Loop'!CI52</f>
        <v>298.16000000000003</v>
      </c>
      <c r="C40">
        <f>'Hour Loop'!CJ52</f>
        <v>57.706000000000003</v>
      </c>
    </row>
    <row r="41" spans="1:3" hidden="1" x14ac:dyDescent="0.25">
      <c r="A41" s="15" t="str">
        <f>'Hour Loop'!BV53</f>
        <v>A</v>
      </c>
      <c r="B41">
        <f>'Hour Loop'!CI53</f>
        <v>307.55</v>
      </c>
      <c r="C41">
        <f>'Hour Loop'!CJ53</f>
        <v>60.256999999999998</v>
      </c>
    </row>
    <row r="42" spans="1:3" hidden="1" x14ac:dyDescent="0.25">
      <c r="A42" s="15" t="str">
        <f>'Hour Loop'!BV54</f>
        <v>A</v>
      </c>
      <c r="B42">
        <f>'Hour Loop'!CI54</f>
        <v>316.81</v>
      </c>
      <c r="C42">
        <f>'Hour Loop'!CJ54</f>
        <v>63.265000000000001</v>
      </c>
    </row>
    <row r="43" spans="1:3" hidden="1" x14ac:dyDescent="0.25">
      <c r="A43" s="15" t="str">
        <f>'Hour Loop'!BV55</f>
        <v>A</v>
      </c>
      <c r="B43">
        <f>'Hour Loop'!CI55</f>
        <v>325.91000000000003</v>
      </c>
      <c r="C43">
        <f>'Hour Loop'!CJ55</f>
        <v>66.724999999999994</v>
      </c>
    </row>
    <row r="44" spans="1:3" hidden="1" x14ac:dyDescent="0.25">
      <c r="A44" s="15" t="str">
        <f>'Hour Loop'!BV56</f>
        <v>A</v>
      </c>
      <c r="B44">
        <f>'Hour Loop'!CI56</f>
        <v>334.83</v>
      </c>
      <c r="C44">
        <f>'Hour Loop'!CJ56</f>
        <v>70.629000000000005</v>
      </c>
    </row>
    <row r="45" spans="1:3" hidden="1" x14ac:dyDescent="0.25">
      <c r="A45" s="15" t="str">
        <f>'Hour Loop'!BV57</f>
        <v>A</v>
      </c>
      <c r="B45">
        <f>'Hour Loop'!CI57</f>
        <v>343.55</v>
      </c>
      <c r="C45">
        <f>'Hour Loop'!CJ57</f>
        <v>74.965999999999994</v>
      </c>
    </row>
    <row r="46" spans="1:3" hidden="1" x14ac:dyDescent="0.25">
      <c r="A46" s="15" t="str">
        <f>'Hour Loop'!BV58</f>
        <v>A</v>
      </c>
      <c r="B46">
        <f>'Hour Loop'!CI58</f>
        <v>352.05</v>
      </c>
      <c r="C46">
        <f>'Hour Loop'!CJ58</f>
        <v>79.727000000000004</v>
      </c>
    </row>
    <row r="47" spans="1:3" hidden="1" x14ac:dyDescent="0.25">
      <c r="A47" s="15" t="str">
        <f>'Hour Loop'!BV59</f>
        <v>A</v>
      </c>
      <c r="B47">
        <f>'Hour Loop'!CI59</f>
        <v>360.31</v>
      </c>
      <c r="C47">
        <f>'Hour Loop'!CJ59</f>
        <v>84.900999999999996</v>
      </c>
    </row>
    <row r="48" spans="1:3" hidden="1" x14ac:dyDescent="0.25">
      <c r="A48" s="15" t="str">
        <f>'Hour Loop'!BV60</f>
        <v>A</v>
      </c>
      <c r="B48">
        <f>'Hour Loop'!CI60</f>
        <v>368.31</v>
      </c>
      <c r="C48">
        <f>'Hour Loop'!CJ60</f>
        <v>90.474999999999994</v>
      </c>
    </row>
    <row r="49" spans="1:3" hidden="1" x14ac:dyDescent="0.25">
      <c r="A49" s="15" t="str">
        <f>'Hour Loop'!BV61</f>
        <v>A</v>
      </c>
      <c r="B49">
        <f>'Hour Loop'!CI61</f>
        <v>376.02</v>
      </c>
      <c r="C49">
        <f>'Hour Loop'!CJ61</f>
        <v>96.436999999999998</v>
      </c>
    </row>
    <row r="50" spans="1:3" hidden="1" x14ac:dyDescent="0.25">
      <c r="A50" s="15" t="str">
        <f>'Hour Loop'!BV62</f>
        <v>A</v>
      </c>
      <c r="B50">
        <f>'Hour Loop'!CI62</f>
        <v>383.44099999999997</v>
      </c>
      <c r="C50">
        <f>'Hour Loop'!CJ62</f>
        <v>102.771</v>
      </c>
    </row>
    <row r="51" spans="1:3" hidden="1" x14ac:dyDescent="0.25">
      <c r="A51" s="15" t="str">
        <f>'Hour Loop'!BV63</f>
        <v>A</v>
      </c>
      <c r="B51">
        <f>'Hour Loop'!CI63</f>
        <v>390.53699999999998</v>
      </c>
      <c r="C51">
        <f>'Hour Loop'!CJ63</f>
        <v>109.46299999999999</v>
      </c>
    </row>
    <row r="52" spans="1:3" hidden="1" x14ac:dyDescent="0.25">
      <c r="A52" s="15" t="str">
        <f>'Hour Loop'!BV64</f>
        <v>A</v>
      </c>
      <c r="B52">
        <f>'Hour Loop'!CI64</f>
        <v>397.29899999999998</v>
      </c>
      <c r="C52">
        <f>'Hour Loop'!CJ64</f>
        <v>116.496</v>
      </c>
    </row>
    <row r="53" spans="1:3" hidden="1" x14ac:dyDescent="0.25">
      <c r="A53" s="15" t="str">
        <f>'Hour Loop'!BV65</f>
        <v>A</v>
      </c>
      <c r="B53">
        <f>'Hour Loop'!CI65</f>
        <v>403.70800000000003</v>
      </c>
      <c r="C53">
        <f>'Hour Loop'!CJ65</f>
        <v>123.855</v>
      </c>
    </row>
    <row r="54" spans="1:3" hidden="1" x14ac:dyDescent="0.25">
      <c r="A54" s="15" t="str">
        <f>'Hour Loop'!BV66</f>
        <v>A</v>
      </c>
      <c r="B54">
        <f>'Hour Loop'!CI66</f>
        <v>409.75</v>
      </c>
      <c r="C54">
        <f>'Hour Loop'!CJ66</f>
        <v>131.52099999999999</v>
      </c>
    </row>
    <row r="55" spans="1:3" hidden="1" x14ac:dyDescent="0.25">
      <c r="A55" s="15" t="str">
        <f>'Hour Loop'!BV67</f>
        <v>A</v>
      </c>
      <c r="B55">
        <f>'Hour Loop'!CI67</f>
        <v>415.41</v>
      </c>
      <c r="C55">
        <f>'Hour Loop'!CJ67</f>
        <v>139.476</v>
      </c>
    </row>
    <row r="56" spans="1:3" hidden="1" x14ac:dyDescent="0.25">
      <c r="A56" s="15" t="str">
        <f>'Hour Loop'!BV68</f>
        <v>A</v>
      </c>
      <c r="B56">
        <f>'Hour Loop'!CI68</f>
        <v>420.67500000000001</v>
      </c>
      <c r="C56">
        <f>'Hour Loop'!CJ68</f>
        <v>147.702</v>
      </c>
    </row>
    <row r="57" spans="1:3" hidden="1" x14ac:dyDescent="0.25">
      <c r="A57" s="15" t="str">
        <f>'Hour Loop'!BV69</f>
        <v>A</v>
      </c>
      <c r="B57">
        <f>'Hour Loop'!CI69</f>
        <v>425.53</v>
      </c>
      <c r="C57">
        <f>'Hour Loop'!CJ69</f>
        <v>156.17699999999999</v>
      </c>
    </row>
    <row r="58" spans="1:3" hidden="1" x14ac:dyDescent="0.25">
      <c r="A58" s="15" t="str">
        <f>'Hour Loop'!BV70</f>
        <v>A</v>
      </c>
      <c r="B58">
        <f>'Hour Loop'!CI70</f>
        <v>429.964</v>
      </c>
      <c r="C58">
        <f>'Hour Loop'!CJ70</f>
        <v>164.88300000000001</v>
      </c>
    </row>
    <row r="59" spans="1:3" hidden="1" x14ac:dyDescent="0.25">
      <c r="A59" s="15" t="str">
        <f>'Hour Loop'!BV71</f>
        <v>A</v>
      </c>
      <c r="B59">
        <f>'Hour Loop'!CI71</f>
        <v>433.96800000000002</v>
      </c>
      <c r="C59">
        <f>'Hour Loop'!CJ71</f>
        <v>173.798</v>
      </c>
    </row>
    <row r="60" spans="1:3" hidden="1" x14ac:dyDescent="0.25">
      <c r="A60" s="15" t="str">
        <f>'Hour Loop'!BV72</f>
        <v>A</v>
      </c>
      <c r="B60">
        <f>'Hour Loop'!CI72</f>
        <v>437.529</v>
      </c>
      <c r="C60">
        <f>'Hour Loop'!CJ72</f>
        <v>182.90100000000001</v>
      </c>
    </row>
    <row r="61" spans="1:3" hidden="1" x14ac:dyDescent="0.25">
      <c r="A61" s="15" t="str">
        <f>'Hour Loop'!BV73</f>
        <v>A</v>
      </c>
      <c r="B61">
        <f>'Hour Loop'!CI73</f>
        <v>440.64</v>
      </c>
      <c r="C61">
        <f>'Hour Loop'!CJ73</f>
        <v>192.17</v>
      </c>
    </row>
    <row r="62" spans="1:3" hidden="1" x14ac:dyDescent="0.25">
      <c r="A62" s="15" t="str">
        <f>'Hour Loop'!BV74</f>
        <v>A</v>
      </c>
      <c r="B62">
        <f>'Hour Loop'!CI74</f>
        <v>443.29399999999998</v>
      </c>
      <c r="C62">
        <f>'Hour Loop'!CJ74</f>
        <v>201.58199999999999</v>
      </c>
    </row>
    <row r="63" spans="1:3" hidden="1" x14ac:dyDescent="0.25">
      <c r="A63" s="15" t="str">
        <f>'Hour Loop'!BV75</f>
        <v>A</v>
      </c>
      <c r="B63">
        <f>'Hour Loop'!CI75</f>
        <v>445.483</v>
      </c>
      <c r="C63">
        <f>'Hour Loop'!CJ75</f>
        <v>211.11600000000001</v>
      </c>
    </row>
    <row r="64" spans="1:3" hidden="1" x14ac:dyDescent="0.25">
      <c r="A64" s="15" t="str">
        <f>'Hour Loop'!BV76</f>
        <v>A</v>
      </c>
      <c r="B64">
        <f>'Hour Loop'!CI76</f>
        <v>447.202</v>
      </c>
      <c r="C64">
        <f>'Hour Loop'!CJ76</f>
        <v>220.74799999999999</v>
      </c>
    </row>
    <row r="65" spans="1:3" hidden="1" x14ac:dyDescent="0.25">
      <c r="A65" s="15" t="str">
        <f>'Hour Loop'!BV77</f>
        <v>A</v>
      </c>
      <c r="B65">
        <f>'Hour Loop'!CI77</f>
        <v>448.44600000000003</v>
      </c>
      <c r="C65">
        <f>'Hour Loop'!CJ77</f>
        <v>230.45500000000001</v>
      </c>
    </row>
    <row r="66" spans="1:3" hidden="1" x14ac:dyDescent="0.25">
      <c r="A66" s="15" t="str">
        <f>'Hour Loop'!BV78</f>
        <v>A</v>
      </c>
      <c r="B66">
        <f>'Hour Loop'!CI78</f>
        <v>449.21300000000002</v>
      </c>
      <c r="C66">
        <f>'Hour Loop'!CJ78</f>
        <v>240.21299999999999</v>
      </c>
    </row>
    <row r="67" spans="1:3" hidden="1" x14ac:dyDescent="0.25">
      <c r="A67" s="15" t="str">
        <f>'Hour Loop'!BV79</f>
        <v>A</v>
      </c>
      <c r="B67">
        <f>'Hour Loop'!CI79</f>
        <v>449.5</v>
      </c>
      <c r="C67">
        <f>'Hour Loop'!CJ79</f>
        <v>250</v>
      </c>
    </row>
    <row r="68" spans="1:3" hidden="1" x14ac:dyDescent="0.25">
      <c r="A68" s="15" t="str">
        <f>'Hour Loop'!BV80</f>
        <v>A</v>
      </c>
      <c r="B68">
        <f>'Hour Loop'!CI80</f>
        <v>449.30700000000002</v>
      </c>
      <c r="C68">
        <f>'Hour Loop'!CJ80</f>
        <v>259.791</v>
      </c>
    </row>
    <row r="69" spans="1:3" hidden="1" x14ac:dyDescent="0.25">
      <c r="A69" s="15" t="str">
        <f>'Hour Loop'!BV81</f>
        <v>A</v>
      </c>
      <c r="B69">
        <f>'Hour Loop'!CI81</f>
        <v>448.63299999999998</v>
      </c>
      <c r="C69">
        <f>'Hour Loop'!CJ81</f>
        <v>269.56400000000002</v>
      </c>
    </row>
    <row r="70" spans="1:3" hidden="1" x14ac:dyDescent="0.25">
      <c r="A70" s="15" t="str">
        <f>'Hour Loop'!BV82</f>
        <v>A</v>
      </c>
      <c r="B70">
        <f>'Hour Loop'!CI82</f>
        <v>447.48</v>
      </c>
      <c r="C70">
        <f>'Hour Loop'!CJ82</f>
        <v>279.29300000000001</v>
      </c>
    </row>
    <row r="71" spans="1:3" hidden="1" x14ac:dyDescent="0.25">
      <c r="A71" s="15" t="str">
        <f>'Hour Loop'!BV83</f>
        <v>A</v>
      </c>
      <c r="B71">
        <f>'Hour Loop'!CI83</f>
        <v>445.851</v>
      </c>
      <c r="C71">
        <f>'Hour Loop'!CJ83</f>
        <v>288.95699999999999</v>
      </c>
    </row>
    <row r="72" spans="1:3" hidden="1" x14ac:dyDescent="0.25">
      <c r="A72" s="15" t="str">
        <f>'Hour Loop'!BV84</f>
        <v>A</v>
      </c>
      <c r="B72">
        <f>'Hour Loop'!CI84</f>
        <v>443.74900000000002</v>
      </c>
      <c r="C72">
        <f>'Hour Loop'!CJ84</f>
        <v>298.53100000000001</v>
      </c>
    </row>
    <row r="73" spans="1:3" hidden="1" x14ac:dyDescent="0.25">
      <c r="A73" s="15" t="str">
        <f>'Hour Loop'!BV85</f>
        <v>A</v>
      </c>
      <c r="B73">
        <f>'Hour Loop'!CI85</f>
        <v>441.17899999999997</v>
      </c>
      <c r="C73">
        <f>'Hour Loop'!CJ85</f>
        <v>307.99299999999999</v>
      </c>
    </row>
    <row r="74" spans="1:3" hidden="1" x14ac:dyDescent="0.25">
      <c r="A74" s="15" t="str">
        <f>'Hour Loop'!BV86</f>
        <v>A</v>
      </c>
      <c r="B74">
        <f>'Hour Loop'!CI86</f>
        <v>438.14699999999999</v>
      </c>
      <c r="C74">
        <f>'Hour Loop'!CJ86</f>
        <v>317.32</v>
      </c>
    </row>
    <row r="75" spans="1:3" hidden="1" x14ac:dyDescent="0.25">
      <c r="A75" s="15" t="str">
        <f>'Hour Loop'!BV87</f>
        <v>A</v>
      </c>
      <c r="B75">
        <f>'Hour Loop'!CI87</f>
        <v>434.66</v>
      </c>
      <c r="C75">
        <f>'Hour Loop'!CJ87</f>
        <v>326.48899999999998</v>
      </c>
    </row>
    <row r="76" spans="1:3" hidden="1" x14ac:dyDescent="0.25">
      <c r="A76" s="15" t="str">
        <f>'Hour Loop'!BV88</f>
        <v>A</v>
      </c>
      <c r="B76">
        <f>'Hour Loop'!CI88</f>
        <v>430.72699999999998</v>
      </c>
      <c r="C76">
        <f>'Hour Loop'!CJ88</f>
        <v>335.47800000000001</v>
      </c>
    </row>
    <row r="77" spans="1:3" hidden="1" x14ac:dyDescent="0.25">
      <c r="A77" s="15" t="str">
        <f>'Hour Loop'!BV89</f>
        <v>A</v>
      </c>
      <c r="B77">
        <f>'Hour Loop'!CI89</f>
        <v>426.35700000000003</v>
      </c>
      <c r="C77">
        <f>'Hour Loop'!CJ89</f>
        <v>344.26499999999999</v>
      </c>
    </row>
    <row r="78" spans="1:3" hidden="1" x14ac:dyDescent="0.25">
      <c r="A78" s="15" t="str">
        <f>'Hour Loop'!BV90</f>
        <v>A</v>
      </c>
      <c r="B78">
        <f>'Hour Loop'!CI90</f>
        <v>421.55900000000003</v>
      </c>
      <c r="C78">
        <f>'Hour Loop'!CJ90</f>
        <v>352.82900000000001</v>
      </c>
    </row>
    <row r="79" spans="1:3" hidden="1" x14ac:dyDescent="0.25">
      <c r="A79" s="15" t="str">
        <f>'Hour Loop'!BV91</f>
        <v>A</v>
      </c>
      <c r="B79">
        <f>'Hour Loop'!CI91</f>
        <v>416.346</v>
      </c>
      <c r="C79">
        <f>'Hour Loop'!CJ91</f>
        <v>361.149</v>
      </c>
    </row>
    <row r="80" spans="1:3" hidden="1" x14ac:dyDescent="0.25">
      <c r="A80" s="15" t="str">
        <f>'Hour Loop'!BV92</f>
        <v>A</v>
      </c>
      <c r="B80">
        <f>'Hour Loop'!CI92</f>
        <v>410.72899999999998</v>
      </c>
      <c r="C80">
        <f>'Hour Loop'!CJ92</f>
        <v>369.20499999999998</v>
      </c>
    </row>
    <row r="81" spans="1:3" hidden="1" x14ac:dyDescent="0.25">
      <c r="A81" s="15" t="str">
        <f>'Hour Loop'!BV93</f>
        <v>A</v>
      </c>
      <c r="B81">
        <f>'Hour Loop'!CI93</f>
        <v>404.72300000000001</v>
      </c>
      <c r="C81">
        <f>'Hour Loop'!CJ93</f>
        <v>376.97800000000001</v>
      </c>
    </row>
    <row r="82" spans="1:3" hidden="1" x14ac:dyDescent="0.25">
      <c r="A82" s="15" t="str">
        <f>'Hour Loop'!BV94</f>
        <v>A</v>
      </c>
      <c r="B82">
        <f>'Hour Loop'!CI94</f>
        <v>398.34100000000001</v>
      </c>
      <c r="C82">
        <f>'Hour Loop'!CJ94</f>
        <v>384.44799999999998</v>
      </c>
    </row>
    <row r="83" spans="1:3" hidden="1" x14ac:dyDescent="0.25">
      <c r="A83" s="15" t="str">
        <f>'Hour Loop'!BV95</f>
        <v>A</v>
      </c>
      <c r="B83">
        <f>'Hour Loop'!CI95</f>
        <v>391.59800000000001</v>
      </c>
      <c r="C83">
        <f>'Hour Loop'!CJ95</f>
        <v>391.59800000000001</v>
      </c>
    </row>
    <row r="84" spans="1:3" hidden="1" x14ac:dyDescent="0.25">
      <c r="A84" s="15" t="str">
        <f>'Hour Loop'!BV96</f>
        <v>A</v>
      </c>
      <c r="B84">
        <f>'Hour Loop'!CI96</f>
        <v>384.51100000000002</v>
      </c>
      <c r="C84">
        <f>'Hour Loop'!CJ96</f>
        <v>398.41</v>
      </c>
    </row>
    <row r="85" spans="1:3" hidden="1" x14ac:dyDescent="0.25">
      <c r="A85" s="15" t="str">
        <f>'Hour Loop'!BV97</f>
        <v>A</v>
      </c>
      <c r="B85">
        <f>'Hour Loop'!CI97</f>
        <v>377.09699999999998</v>
      </c>
      <c r="C85">
        <f>'Hour Loop'!CJ97</f>
        <v>404.86799999999999</v>
      </c>
    </row>
    <row r="86" spans="1:3" hidden="1" x14ac:dyDescent="0.25">
      <c r="A86" s="15" t="str">
        <f>'Hour Loop'!BV98</f>
        <v>A</v>
      </c>
      <c r="B86">
        <f>'Hour Loop'!CI98</f>
        <v>369.37299999999999</v>
      </c>
      <c r="C86">
        <f>'Hour Loop'!CJ98</f>
        <v>410.95499999999998</v>
      </c>
    </row>
    <row r="87" spans="1:3" hidden="1" x14ac:dyDescent="0.25">
      <c r="A87" s="15" t="str">
        <f>'Hour Loop'!BV99</f>
        <v>A</v>
      </c>
      <c r="B87">
        <f>'Hour Loop'!CI99</f>
        <v>361.35700000000003</v>
      </c>
      <c r="C87">
        <f>'Hour Loop'!CJ99</f>
        <v>416.65800000000002</v>
      </c>
    </row>
    <row r="88" spans="1:3" hidden="1" x14ac:dyDescent="0.25">
      <c r="A88" s="15" t="str">
        <f>'Hour Loop'!BV100</f>
        <v>A</v>
      </c>
      <c r="B88">
        <f>'Hour Loop'!CI100</f>
        <v>353.07</v>
      </c>
      <c r="C88">
        <f>'Hour Loop'!CJ100</f>
        <v>421.96100000000001</v>
      </c>
    </row>
    <row r="89" spans="1:3" hidden="1" x14ac:dyDescent="0.25">
      <c r="A89" s="15" t="str">
        <f>'Hour Loop'!BV101</f>
        <v>A</v>
      </c>
      <c r="B89">
        <f>'Hour Loop'!CI101</f>
        <v>344.53</v>
      </c>
      <c r="C89">
        <f>'Hour Loop'!CJ101</f>
        <v>426.85300000000001</v>
      </c>
    </row>
    <row r="90" spans="1:3" hidden="1" x14ac:dyDescent="0.25">
      <c r="A90" s="15" t="str">
        <f>'Hour Loop'!BV102</f>
        <v>A</v>
      </c>
      <c r="B90">
        <f>'Hour Loop'!CI102</f>
        <v>335.75799999999998</v>
      </c>
      <c r="C90">
        <f>'Hour Loop'!CJ102</f>
        <v>431.32</v>
      </c>
    </row>
    <row r="91" spans="1:3" hidden="1" x14ac:dyDescent="0.25">
      <c r="A91" s="15" t="str">
        <f>'Hour Loop'!BV103</f>
        <v>A</v>
      </c>
      <c r="B91">
        <f>'Hour Loop'!CI103</f>
        <v>326.77600000000001</v>
      </c>
      <c r="C91">
        <f>'Hour Loop'!CJ103</f>
        <v>435.35300000000001</v>
      </c>
    </row>
    <row r="92" spans="1:3" hidden="1" x14ac:dyDescent="0.25">
      <c r="A92" s="15" t="str">
        <f>'Hour Loop'!BV104</f>
        <v>A</v>
      </c>
      <c r="B92">
        <f>'Hour Loop'!CI104</f>
        <v>317.60399999999998</v>
      </c>
      <c r="C92">
        <f>'Hour Loop'!CJ104</f>
        <v>438.94099999999997</v>
      </c>
    </row>
    <row r="93" spans="1:3" hidden="1" x14ac:dyDescent="0.25">
      <c r="A93" s="15" t="str">
        <f>'Hour Loop'!BV105</f>
        <v>A</v>
      </c>
      <c r="B93">
        <f>'Hour Loop'!CI105</f>
        <v>308.26600000000002</v>
      </c>
      <c r="C93">
        <f>'Hour Loop'!CJ105</f>
        <v>442.07600000000002</v>
      </c>
    </row>
    <row r="94" spans="1:3" hidden="1" x14ac:dyDescent="0.25">
      <c r="A94" s="15" t="str">
        <f>'Hour Loop'!BV106</f>
        <v>A</v>
      </c>
      <c r="B94">
        <f>'Hour Loop'!CI106</f>
        <v>298.78199999999998</v>
      </c>
      <c r="C94">
        <f>'Hour Loop'!CJ106</f>
        <v>444.74900000000002</v>
      </c>
    </row>
    <row r="95" spans="1:3" hidden="1" x14ac:dyDescent="0.25">
      <c r="A95" s="15" t="str">
        <f>'Hour Loop'!BV107</f>
        <v>A</v>
      </c>
      <c r="B95">
        <f>'Hour Loop'!CI107</f>
        <v>289.17700000000002</v>
      </c>
      <c r="C95">
        <f>'Hour Loop'!CJ107</f>
        <v>446.95400000000001</v>
      </c>
    </row>
    <row r="96" spans="1:3" hidden="1" x14ac:dyDescent="0.25">
      <c r="A96" s="15" t="str">
        <f>'Hour Loop'!BV108</f>
        <v>A</v>
      </c>
      <c r="B96">
        <f>'Hour Loop'!CI108</f>
        <v>279.47199999999998</v>
      </c>
      <c r="C96">
        <f>'Hour Loop'!CJ108</f>
        <v>448.685</v>
      </c>
    </row>
    <row r="97" spans="1:3" hidden="1" x14ac:dyDescent="0.25">
      <c r="A97" s="15" t="str">
        <f>'Hour Loop'!BV109</f>
        <v>A</v>
      </c>
      <c r="B97">
        <f>'Hour Loop'!CI109</f>
        <v>269.69200000000001</v>
      </c>
      <c r="C97">
        <f>'Hour Loop'!CJ109</f>
        <v>449.93900000000002</v>
      </c>
    </row>
    <row r="98" spans="1:3" hidden="1" x14ac:dyDescent="0.25">
      <c r="A98" s="15" t="str">
        <f>'Hour Loop'!BV110</f>
        <v>A</v>
      </c>
      <c r="B98">
        <f>'Hour Loop'!CI110</f>
        <v>259.86</v>
      </c>
      <c r="C98">
        <f>'Hour Loop'!CJ110</f>
        <v>450.71100000000001</v>
      </c>
    </row>
    <row r="99" spans="1:3" hidden="1" x14ac:dyDescent="0.25">
      <c r="A99" s="15" t="str">
        <f>'Hour Loop'!BV111</f>
        <v>A</v>
      </c>
      <c r="B99">
        <f>'Hour Loop'!CI111</f>
        <v>250</v>
      </c>
      <c r="C99">
        <f>'Hour Loop'!CJ111</f>
        <v>451</v>
      </c>
    </row>
    <row r="100" spans="1:3" hidden="1" x14ac:dyDescent="0.25">
      <c r="A100" s="15" t="str">
        <f>'Hour Loop'!BV112</f>
        <v>A</v>
      </c>
      <c r="B100">
        <f>'Hour Loop'!CI112</f>
        <v>240.13499999999999</v>
      </c>
      <c r="C100">
        <f>'Hour Loop'!CJ112</f>
        <v>450.80500000000001</v>
      </c>
    </row>
    <row r="101" spans="1:3" hidden="1" x14ac:dyDescent="0.25">
      <c r="A101" s="15" t="str">
        <f>'Hour Loop'!BV113</f>
        <v>A</v>
      </c>
      <c r="B101">
        <f>'Hour Loop'!CI113</f>
        <v>230.28899999999999</v>
      </c>
      <c r="C101">
        <f>'Hour Loop'!CJ113</f>
        <v>450.125</v>
      </c>
    </row>
    <row r="102" spans="1:3" hidden="1" x14ac:dyDescent="0.25">
      <c r="A102" s="15" t="str">
        <f>'Hour Loop'!BV114</f>
        <v>A</v>
      </c>
      <c r="B102">
        <f>'Hour Loop'!CI114</f>
        <v>220.48699999999999</v>
      </c>
      <c r="C102">
        <f>'Hour Loop'!CJ114</f>
        <v>448.964</v>
      </c>
    </row>
    <row r="103" spans="1:3" hidden="1" x14ac:dyDescent="0.25">
      <c r="A103" s="15" t="str">
        <f>'Hour Loop'!BV115</f>
        <v>A</v>
      </c>
      <c r="B103">
        <f>'Hour Loop'!CI115</f>
        <v>210.75</v>
      </c>
      <c r="C103">
        <f>'Hour Loop'!CJ115</f>
        <v>447.322</v>
      </c>
    </row>
    <row r="104" spans="1:3" hidden="1" x14ac:dyDescent="0.25">
      <c r="A104" s="15" t="str">
        <f>'Hour Loop'!BV116</f>
        <v>A</v>
      </c>
      <c r="B104">
        <f>'Hour Loop'!CI116</f>
        <v>201.10400000000001</v>
      </c>
      <c r="C104">
        <f>'Hour Loop'!CJ116</f>
        <v>445.20400000000001</v>
      </c>
    </row>
    <row r="105" spans="1:3" hidden="1" x14ac:dyDescent="0.25">
      <c r="A105" s="15" t="str">
        <f>'Hour Loop'!BV117</f>
        <v>A</v>
      </c>
      <c r="B105">
        <f>'Hour Loop'!CI117</f>
        <v>191.571</v>
      </c>
      <c r="C105">
        <f>'Hour Loop'!CJ117</f>
        <v>442.61399999999998</v>
      </c>
    </row>
    <row r="106" spans="1:3" hidden="1" x14ac:dyDescent="0.25">
      <c r="A106" s="15" t="str">
        <f>'Hour Loop'!BV118</f>
        <v>A</v>
      </c>
      <c r="B106">
        <f>'Hour Loop'!CI118</f>
        <v>182.17500000000001</v>
      </c>
      <c r="C106">
        <f>'Hour Loop'!CJ118</f>
        <v>439.55900000000003</v>
      </c>
    </row>
    <row r="107" spans="1:3" hidden="1" x14ac:dyDescent="0.25">
      <c r="A107" s="15" t="str">
        <f>'Hour Loop'!BV119</f>
        <v>A</v>
      </c>
      <c r="B107">
        <f>'Hour Loop'!CI119</f>
        <v>172.93700000000001</v>
      </c>
      <c r="C107">
        <f>'Hour Loop'!CJ119</f>
        <v>436.04599999999999</v>
      </c>
    </row>
    <row r="108" spans="1:3" hidden="1" x14ac:dyDescent="0.25">
      <c r="A108" s="15" t="str">
        <f>'Hour Loop'!BV120</f>
        <v>A</v>
      </c>
      <c r="B108">
        <f>'Hour Loop'!CI120</f>
        <v>163.881</v>
      </c>
      <c r="C108">
        <f>'Hour Loop'!CJ120</f>
        <v>432.08300000000003</v>
      </c>
    </row>
    <row r="109" spans="1:3" hidden="1" x14ac:dyDescent="0.25">
      <c r="A109" s="15" t="str">
        <f>'Hour Loop'!BV121</f>
        <v>A</v>
      </c>
      <c r="B109">
        <f>'Hour Loop'!CI121</f>
        <v>155.02799999999999</v>
      </c>
      <c r="C109">
        <f>'Hour Loop'!CJ121</f>
        <v>427.68</v>
      </c>
    </row>
    <row r="110" spans="1:3" hidden="1" x14ac:dyDescent="0.25">
      <c r="A110" s="15" t="str">
        <f>'Hour Loop'!BV122</f>
        <v>A</v>
      </c>
      <c r="B110">
        <f>'Hour Loop'!CI122</f>
        <v>146.4</v>
      </c>
      <c r="C110">
        <f>'Hour Loop'!CJ122</f>
        <v>422.846</v>
      </c>
    </row>
    <row r="111" spans="1:3" hidden="1" x14ac:dyDescent="0.25">
      <c r="A111" s="15" t="str">
        <f>'Hour Loop'!BV123</f>
        <v>A</v>
      </c>
      <c r="B111">
        <f>'Hour Loop'!CI123</f>
        <v>138.018</v>
      </c>
      <c r="C111">
        <f>'Hour Loop'!CJ123</f>
        <v>417.59300000000002</v>
      </c>
    </row>
    <row r="112" spans="1:3" hidden="1" x14ac:dyDescent="0.25">
      <c r="A112" s="15" t="str">
        <f>'Hour Loop'!BV124</f>
        <v>A</v>
      </c>
      <c r="B112">
        <f>'Hour Loop'!CI124</f>
        <v>129.90100000000001</v>
      </c>
      <c r="C112">
        <f>'Hour Loop'!CJ124</f>
        <v>411.93400000000003</v>
      </c>
    </row>
    <row r="113" spans="1:3" hidden="1" x14ac:dyDescent="0.25">
      <c r="A113" s="15" t="str">
        <f>'Hour Loop'!BV125</f>
        <v>A</v>
      </c>
      <c r="B113">
        <f>'Hour Loop'!CI125</f>
        <v>122.071</v>
      </c>
      <c r="C113">
        <f>'Hour Loop'!CJ125</f>
        <v>405.88200000000001</v>
      </c>
    </row>
    <row r="114" spans="1:3" hidden="1" x14ac:dyDescent="0.25">
      <c r="A114" s="15" t="str">
        <f>'Hour Loop'!BV126</f>
        <v>A</v>
      </c>
      <c r="B114">
        <f>'Hour Loop'!CI126</f>
        <v>114.544</v>
      </c>
      <c r="C114">
        <f>'Hour Loop'!CJ126</f>
        <v>399.452</v>
      </c>
    </row>
    <row r="115" spans="1:3" hidden="1" x14ac:dyDescent="0.25">
      <c r="A115" s="15" t="str">
        <f>'Hour Loop'!BV127</f>
        <v>A</v>
      </c>
      <c r="B115">
        <f>'Hour Loop'!CI127</f>
        <v>107.34099999999999</v>
      </c>
      <c r="C115">
        <f>'Hour Loop'!CJ127</f>
        <v>392.65899999999999</v>
      </c>
    </row>
    <row r="116" spans="1:3" hidden="1" x14ac:dyDescent="0.25">
      <c r="A116" s="15" t="str">
        <f>'Hour Loop'!BV128</f>
        <v>A</v>
      </c>
      <c r="B116">
        <f>'Hour Loop'!CI128</f>
        <v>100.47799999999999</v>
      </c>
      <c r="C116">
        <f>'Hour Loop'!CJ128</f>
        <v>385.51799999999997</v>
      </c>
    </row>
    <row r="117" spans="1:3" hidden="1" x14ac:dyDescent="0.25">
      <c r="A117" s="15" t="str">
        <f>'Hour Loop'!BV129</f>
        <v>A</v>
      </c>
      <c r="B117">
        <f>'Hour Loop'!CI129</f>
        <v>93.972999999999999</v>
      </c>
      <c r="C117">
        <f>'Hour Loop'!CJ129</f>
        <v>378.048</v>
      </c>
    </row>
    <row r="118" spans="1:3" hidden="1" x14ac:dyDescent="0.25">
      <c r="A118" s="15" t="str">
        <f>'Hour Loop'!BV130</f>
        <v>A</v>
      </c>
      <c r="B118">
        <f>'Hour Loop'!CI130</f>
        <v>87.84</v>
      </c>
      <c r="C118">
        <f>'Hour Loop'!CJ130</f>
        <v>370.26600000000002</v>
      </c>
    </row>
    <row r="119" spans="1:3" hidden="1" x14ac:dyDescent="0.25">
      <c r="A119" s="15" t="str">
        <f>'Hour Loop'!BV131</f>
        <v>A</v>
      </c>
      <c r="B119">
        <f>'Hour Loop'!CI131</f>
        <v>82.094999999999999</v>
      </c>
      <c r="C119">
        <f>'Hour Loop'!CJ131</f>
        <v>362.19</v>
      </c>
    </row>
    <row r="120" spans="1:3" hidden="1" x14ac:dyDescent="0.25">
      <c r="A120" s="15" t="str">
        <f>'Hour Loop'!BV132</f>
        <v>A</v>
      </c>
      <c r="B120">
        <f>'Hour Loop'!CI132</f>
        <v>76.751999999999995</v>
      </c>
      <c r="C120">
        <f>'Hour Loop'!CJ132</f>
        <v>353.84100000000001</v>
      </c>
    </row>
    <row r="121" spans="1:3" hidden="1" x14ac:dyDescent="0.25">
      <c r="A121" s="15" t="str">
        <f>'Hour Loop'!BV133</f>
        <v>A</v>
      </c>
      <c r="B121">
        <f>'Hour Loop'!CI133</f>
        <v>71.823999999999998</v>
      </c>
      <c r="C121">
        <f>'Hour Loop'!CJ133</f>
        <v>345.23700000000002</v>
      </c>
    </row>
    <row r="122" spans="1:3" hidden="1" x14ac:dyDescent="0.25">
      <c r="A122" s="15" t="str">
        <f>'Hour Loop'!BV134</f>
        <v>A</v>
      </c>
      <c r="B122">
        <f>'Hour Loop'!CI134</f>
        <v>67.323999999999998</v>
      </c>
      <c r="C122">
        <f>'Hour Loop'!CJ134</f>
        <v>336.4</v>
      </c>
    </row>
    <row r="123" spans="1:3" hidden="1" x14ac:dyDescent="0.25">
      <c r="A123" s="15" t="str">
        <f>'Hour Loop'!BV135</f>
        <v>A</v>
      </c>
      <c r="B123">
        <f>'Hour Loop'!CI135</f>
        <v>63.261000000000003</v>
      </c>
      <c r="C123">
        <f>'Hour Loop'!CJ135</f>
        <v>327.35000000000002</v>
      </c>
    </row>
    <row r="124" spans="1:3" hidden="1" x14ac:dyDescent="0.25">
      <c r="A124" s="15" t="str">
        <f>'Hour Loop'!BV136</f>
        <v>A</v>
      </c>
      <c r="B124">
        <f>'Hour Loop'!CI136</f>
        <v>59.646000000000001</v>
      </c>
      <c r="C124">
        <f>'Hour Loop'!CJ136</f>
        <v>318.11</v>
      </c>
    </row>
    <row r="125" spans="1:3" hidden="1" x14ac:dyDescent="0.25">
      <c r="A125" s="15" t="str">
        <f>'Hour Loop'!BV137</f>
        <v>A</v>
      </c>
      <c r="B125">
        <f>'Hour Loop'!CI137</f>
        <v>56.488999999999997</v>
      </c>
      <c r="C125">
        <f>'Hour Loop'!CJ137</f>
        <v>308.70100000000002</v>
      </c>
    </row>
    <row r="126" spans="1:3" hidden="1" x14ac:dyDescent="0.25">
      <c r="A126" s="15" t="str">
        <f>'Hour Loop'!BV138</f>
        <v>A</v>
      </c>
      <c r="B126">
        <f>'Hour Loop'!CI138</f>
        <v>53.795999999999999</v>
      </c>
      <c r="C126">
        <f>'Hour Loop'!CJ138</f>
        <v>299.14699999999999</v>
      </c>
    </row>
    <row r="127" spans="1:3" hidden="1" x14ac:dyDescent="0.25">
      <c r="A127" s="15" t="str">
        <f>'Hour Loop'!BV139</f>
        <v>A</v>
      </c>
      <c r="B127">
        <f>'Hour Loop'!CI139</f>
        <v>51.575000000000003</v>
      </c>
      <c r="C127">
        <f>'Hour Loop'!CJ139</f>
        <v>289.46899999999999</v>
      </c>
    </row>
    <row r="128" spans="1:3" hidden="1" x14ac:dyDescent="0.25">
      <c r="A128" s="15" t="str">
        <f>'Hour Loop'!BV140</f>
        <v>A</v>
      </c>
      <c r="B128">
        <f>'Hour Loop'!CI140</f>
        <v>49.831000000000003</v>
      </c>
      <c r="C128">
        <f>'Hour Loop'!CJ140</f>
        <v>279.69200000000001</v>
      </c>
    </row>
    <row r="129" spans="1:3" hidden="1" x14ac:dyDescent="0.25">
      <c r="A129" s="15" t="str">
        <f>'Hour Loop'!BV141</f>
        <v>A</v>
      </c>
      <c r="B129">
        <f>'Hour Loop'!CI141</f>
        <v>48.567999999999998</v>
      </c>
      <c r="C129">
        <f>'Hour Loop'!CJ141</f>
        <v>269.839</v>
      </c>
    </row>
    <row r="130" spans="1:3" hidden="1" x14ac:dyDescent="0.25">
      <c r="A130" s="15" t="str">
        <f>'Hour Loop'!BV142</f>
        <v>A</v>
      </c>
      <c r="B130">
        <f>'Hour Loop'!CI142</f>
        <v>47.790999999999997</v>
      </c>
      <c r="C130">
        <f>'Hour Loop'!CJ142</f>
        <v>259.93400000000003</v>
      </c>
    </row>
    <row r="131" spans="1:3" hidden="1" x14ac:dyDescent="0.25">
      <c r="A131" s="15" t="str">
        <f>'Hour Loop'!BV143</f>
        <v>A</v>
      </c>
      <c r="B131">
        <f>'Hour Loop'!CI143</f>
        <v>47.5</v>
      </c>
      <c r="C131">
        <f>'Hour Loop'!CJ143</f>
        <v>250</v>
      </c>
    </row>
    <row r="132" spans="1:3" hidden="1" x14ac:dyDescent="0.25">
      <c r="A132" s="15" t="str">
        <f>'Hour Loop'!BV144</f>
        <v>A</v>
      </c>
      <c r="B132">
        <f>'Hour Loop'!CI144</f>
        <v>47.697000000000003</v>
      </c>
      <c r="C132">
        <f>'Hour Loop'!CJ144</f>
        <v>240.06100000000001</v>
      </c>
    </row>
    <row r="133" spans="1:3" hidden="1" x14ac:dyDescent="0.25">
      <c r="A133" s="15" t="str">
        <f>'Hour Loop'!BV145</f>
        <v>A</v>
      </c>
      <c r="B133">
        <f>'Hour Loop'!CI145</f>
        <v>48.381999999999998</v>
      </c>
      <c r="C133">
        <f>'Hour Loop'!CJ145</f>
        <v>230.142</v>
      </c>
    </row>
    <row r="134" spans="1:3" hidden="1" x14ac:dyDescent="0.25">
      <c r="A134" s="15" t="str">
        <f>'Hour Loop'!BV146</f>
        <v>A</v>
      </c>
      <c r="B134">
        <f>'Hour Loop'!CI146</f>
        <v>49.552999999999997</v>
      </c>
      <c r="C134">
        <f>'Hour Loop'!CJ146</f>
        <v>220.26599999999999</v>
      </c>
    </row>
    <row r="135" spans="1:3" hidden="1" x14ac:dyDescent="0.25">
      <c r="A135" s="15" t="str">
        <f>'Hour Loop'!BV147</f>
        <v>A</v>
      </c>
      <c r="B135">
        <f>'Hour Loop'!CI147</f>
        <v>51.207000000000001</v>
      </c>
      <c r="C135">
        <f>'Hour Loop'!CJ147</f>
        <v>210.458</v>
      </c>
    </row>
    <row r="136" spans="1:3" hidden="1" x14ac:dyDescent="0.25">
      <c r="A136" s="15" t="str">
        <f>'Hour Loop'!BV148</f>
        <v>A</v>
      </c>
      <c r="B136">
        <f>'Hour Loop'!CI148</f>
        <v>53.341000000000001</v>
      </c>
      <c r="C136">
        <f>'Hour Loop'!CJ148</f>
        <v>200.74</v>
      </c>
    </row>
    <row r="137" spans="1:3" hidden="1" x14ac:dyDescent="0.25">
      <c r="A137" s="15" t="str">
        <f>'Hour Loop'!BV149</f>
        <v>A</v>
      </c>
      <c r="B137">
        <f>'Hour Loop'!CI149</f>
        <v>55.95</v>
      </c>
      <c r="C137">
        <f>'Hour Loop'!CJ149</f>
        <v>191.136</v>
      </c>
    </row>
    <row r="138" spans="1:3" hidden="1" x14ac:dyDescent="0.25">
      <c r="A138" s="15" t="str">
        <f>'Hour Loop'!BV150</f>
        <v>A</v>
      </c>
      <c r="B138">
        <f>'Hour Loop'!CI150</f>
        <v>59.027999999999999</v>
      </c>
      <c r="C138">
        <f>'Hour Loop'!CJ150</f>
        <v>181.66900000000001</v>
      </c>
    </row>
    <row r="139" spans="1:3" hidden="1" x14ac:dyDescent="0.25">
      <c r="A139" s="15" t="str">
        <f>'Hour Loop'!BV151</f>
        <v>A</v>
      </c>
      <c r="B139">
        <f>'Hour Loop'!CI151</f>
        <v>62.567999999999998</v>
      </c>
      <c r="C139">
        <f>'Hour Loop'!CJ151</f>
        <v>172.363</v>
      </c>
    </row>
    <row r="140" spans="1:3" hidden="1" x14ac:dyDescent="0.25">
      <c r="A140" s="15" t="str">
        <f>'Hour Loop'!BV152</f>
        <v>A</v>
      </c>
      <c r="B140">
        <f>'Hour Loop'!CI152</f>
        <v>66.561000000000007</v>
      </c>
      <c r="C140">
        <f>'Hour Loop'!CJ152</f>
        <v>163.24</v>
      </c>
    </row>
    <row r="141" spans="1:3" hidden="1" x14ac:dyDescent="0.25">
      <c r="A141" s="15" t="str">
        <f>'Hour Loop'!BV153</f>
        <v>A</v>
      </c>
      <c r="B141">
        <f>'Hour Loop'!CI153</f>
        <v>70.998000000000005</v>
      </c>
      <c r="C141">
        <f>'Hour Loop'!CJ153</f>
        <v>154.321</v>
      </c>
    </row>
    <row r="142" spans="1:3" hidden="1" x14ac:dyDescent="0.25">
      <c r="A142" s="15" t="str">
        <f>'Hour Loop'!BV154</f>
        <v>A</v>
      </c>
      <c r="B142">
        <f>'Hour Loop'!CI154</f>
        <v>75.867999999999995</v>
      </c>
      <c r="C142">
        <f>'Hour Loop'!CJ154</f>
        <v>145.62899999999999</v>
      </c>
    </row>
    <row r="143" spans="1:3" hidden="1" x14ac:dyDescent="0.25">
      <c r="A143" s="15" t="str">
        <f>'Hour Loop'!BV155</f>
        <v>A</v>
      </c>
      <c r="B143">
        <f>'Hour Loop'!CI155</f>
        <v>81.16</v>
      </c>
      <c r="C143">
        <f>'Hour Loop'!CJ155</f>
        <v>137.185</v>
      </c>
    </row>
    <row r="144" spans="1:3" hidden="1" x14ac:dyDescent="0.25">
      <c r="A144" s="15" t="str">
        <f>'Hour Loop'!BV156</f>
        <v>A</v>
      </c>
      <c r="B144">
        <f>'Hour Loop'!CI156</f>
        <v>86.861000000000004</v>
      </c>
      <c r="C144">
        <f>'Hour Loop'!CJ156</f>
        <v>129.00800000000001</v>
      </c>
    </row>
    <row r="145" spans="1:3" hidden="1" x14ac:dyDescent="0.25">
      <c r="A145" s="15" t="str">
        <f>'Hour Loop'!BV157</f>
        <v>A</v>
      </c>
      <c r="B145">
        <f>'Hour Loop'!CI157</f>
        <v>92.957999999999998</v>
      </c>
      <c r="C145">
        <f>'Hour Loop'!CJ157</f>
        <v>121.119</v>
      </c>
    </row>
    <row r="146" spans="1:3" hidden="1" x14ac:dyDescent="0.25">
      <c r="A146" s="15" t="str">
        <f>'Hour Loop'!BV158</f>
        <v>A</v>
      </c>
      <c r="B146">
        <f>'Hour Loop'!CI158</f>
        <v>99.436000000000007</v>
      </c>
      <c r="C146">
        <f>'Hour Loop'!CJ158</f>
        <v>113.53700000000001</v>
      </c>
    </row>
    <row r="147" spans="1:3" hidden="1" x14ac:dyDescent="0.25">
      <c r="A147" s="15" t="str">
        <f>'Hour Loop'!BV159</f>
        <v>A</v>
      </c>
      <c r="B147">
        <f>'Hour Loop'!CI159</f>
        <v>106.28100000000001</v>
      </c>
      <c r="C147">
        <f>'Hour Loop'!CJ159</f>
        <v>106.28100000000001</v>
      </c>
    </row>
    <row r="148" spans="1:3" hidden="1" x14ac:dyDescent="0.25">
      <c r="A148" s="15" t="str">
        <f>'Hour Loop'!BV160</f>
        <v>A</v>
      </c>
      <c r="B148">
        <f>'Hour Loop'!CI160</f>
        <v>113.47</v>
      </c>
      <c r="C148">
        <f>'Hour Loop'!CJ160</f>
        <v>99.367000000000004</v>
      </c>
    </row>
    <row r="149" spans="1:3" hidden="1" x14ac:dyDescent="0.25">
      <c r="A149" s="15" t="str">
        <f>'Hour Loop'!BV161</f>
        <v>A</v>
      </c>
      <c r="B149">
        <f>'Hour Loop'!CI161</f>
        <v>121</v>
      </c>
      <c r="C149">
        <f>'Hour Loop'!CJ161</f>
        <v>92.813000000000002</v>
      </c>
    </row>
    <row r="150" spans="1:3" hidden="1" x14ac:dyDescent="0.25">
      <c r="A150" s="15" t="str">
        <f>'Hour Loop'!BV162</f>
        <v>A</v>
      </c>
      <c r="B150">
        <f>'Hour Loop'!CI162</f>
        <v>128.84</v>
      </c>
      <c r="C150">
        <f>'Hour Loop'!CJ162</f>
        <v>86.635000000000005</v>
      </c>
    </row>
    <row r="151" spans="1:3" hidden="1" x14ac:dyDescent="0.25">
      <c r="A151" s="15" t="str">
        <f>'Hour Loop'!BV163</f>
        <v>A</v>
      </c>
      <c r="B151">
        <f>'Hour Loop'!CI163</f>
        <v>136.97</v>
      </c>
      <c r="C151">
        <f>'Hour Loop'!CJ163</f>
        <v>80.847999999999999</v>
      </c>
    </row>
    <row r="152" spans="1:3" hidden="1" x14ac:dyDescent="0.25">
      <c r="A152" s="15" t="str">
        <f>'Hour Loop'!BV164</f>
        <v>A</v>
      </c>
      <c r="B152">
        <f>'Hour Loop'!CI164</f>
        <v>145.38</v>
      </c>
      <c r="C152">
        <f>'Hour Loop'!CJ164</f>
        <v>75.465999999999994</v>
      </c>
    </row>
    <row r="153" spans="1:3" hidden="1" x14ac:dyDescent="0.25">
      <c r="A153" s="15" t="str">
        <f>'Hour Loop'!BV165</f>
        <v>A</v>
      </c>
      <c r="B153">
        <f>'Hour Loop'!CI165</f>
        <v>154.05000000000001</v>
      </c>
      <c r="C153">
        <f>'Hour Loop'!CJ165</f>
        <v>70.501000000000005</v>
      </c>
    </row>
    <row r="154" spans="1:3" hidden="1" x14ac:dyDescent="0.25">
      <c r="A154" s="15" t="str">
        <f>'Hour Loop'!BV166</f>
        <v>A</v>
      </c>
      <c r="B154">
        <f>'Hour Loop'!CI166</f>
        <v>162.94999999999999</v>
      </c>
      <c r="C154">
        <f>'Hour Loop'!CJ166</f>
        <v>65.968000000000004</v>
      </c>
    </row>
    <row r="155" spans="1:3" hidden="1" x14ac:dyDescent="0.25">
      <c r="A155" s="15" t="str">
        <f>'Hour Loop'!BV167</f>
        <v>A</v>
      </c>
      <c r="B155">
        <f>'Hour Loop'!CI167</f>
        <v>172.07</v>
      </c>
      <c r="C155">
        <f>'Hour Loop'!CJ167</f>
        <v>61.875</v>
      </c>
    </row>
    <row r="156" spans="1:3" hidden="1" x14ac:dyDescent="0.25">
      <c r="A156" s="15" t="str">
        <f>'Hour Loop'!BV168</f>
        <v>A</v>
      </c>
      <c r="B156">
        <f>'Hour Loop'!CI168</f>
        <v>181.38</v>
      </c>
      <c r="C156">
        <f>'Hour Loop'!CJ168</f>
        <v>58.234000000000002</v>
      </c>
    </row>
    <row r="157" spans="1:3" hidden="1" x14ac:dyDescent="0.25">
      <c r="A157" s="15" t="str">
        <f>'Hour Loop'!BV169</f>
        <v>A</v>
      </c>
      <c r="B157">
        <f>'Hour Loop'!CI169</f>
        <v>190.86</v>
      </c>
      <c r="C157">
        <f>'Hour Loop'!CJ169</f>
        <v>55.052999999999997</v>
      </c>
    </row>
    <row r="158" spans="1:3" hidden="1" x14ac:dyDescent="0.25">
      <c r="A158" s="15" t="str">
        <f>'Hour Loop'!BV170</f>
        <v>A</v>
      </c>
      <c r="B158">
        <f>'Hour Loop'!CI170</f>
        <v>200.48</v>
      </c>
      <c r="C158">
        <f>'Hour Loop'!CJ170</f>
        <v>52.341000000000001</v>
      </c>
    </row>
    <row r="159" spans="1:3" hidden="1" x14ac:dyDescent="0.25">
      <c r="A159" s="15" t="str">
        <f>'Hour Loop'!BV171</f>
        <v>A</v>
      </c>
      <c r="B159">
        <f>'Hour Loop'!CI171</f>
        <v>210.23</v>
      </c>
      <c r="C159">
        <f>'Hour Loop'!CJ171</f>
        <v>50.103999999999999</v>
      </c>
    </row>
    <row r="160" spans="1:3" hidden="1" x14ac:dyDescent="0.25">
      <c r="A160" s="15" t="str">
        <f>'Hour Loop'!BV172</f>
        <v>A</v>
      </c>
      <c r="B160">
        <f>'Hour Loop'!CI172</f>
        <v>220.08</v>
      </c>
      <c r="C160">
        <f>'Hour Loop'!CJ172</f>
        <v>48.347000000000001</v>
      </c>
    </row>
    <row r="161" spans="1:3" hidden="1" x14ac:dyDescent="0.25">
      <c r="A161" s="15" t="str">
        <f>'Hour Loop'!BV173</f>
        <v>A</v>
      </c>
      <c r="B161">
        <f>'Hour Loop'!CI173</f>
        <v>230.01</v>
      </c>
      <c r="C161">
        <f>'Hour Loop'!CJ173</f>
        <v>47.076000000000001</v>
      </c>
    </row>
    <row r="162" spans="1:3" hidden="1" x14ac:dyDescent="0.25">
      <c r="A162" s="15" t="str">
        <f>'Hour Loop'!BV174</f>
        <v>A</v>
      </c>
      <c r="B162">
        <f>'Hour Loop'!CI174</f>
        <v>239.99</v>
      </c>
      <c r="C162">
        <f>'Hour Loop'!CJ174</f>
        <v>46.292999999999999</v>
      </c>
    </row>
    <row r="163" spans="1:3" hidden="1" x14ac:dyDescent="0.25">
      <c r="A163" s="15" t="str">
        <f>'Hour Loop'!BV175</f>
        <v>A</v>
      </c>
      <c r="B163">
        <f>'Hour Loop'!CI175</f>
        <v>250</v>
      </c>
      <c r="C163">
        <f>'Hour Loop'!CJ175</f>
        <v>46</v>
      </c>
    </row>
    <row r="164" spans="1:3" hidden="1" x14ac:dyDescent="0.25">
      <c r="A164" s="15" t="str">
        <f>'Hour Loop'!BV176</f>
        <v>A</v>
      </c>
      <c r="B164">
        <f>'Hour Loop'!CI176</f>
        <v>260.01</v>
      </c>
      <c r="C164">
        <f>'Hour Loop'!CJ176</f>
        <v>46.198999999999998</v>
      </c>
    </row>
    <row r="165" spans="1:3" hidden="1" x14ac:dyDescent="0.25">
      <c r="A165" s="15" t="str">
        <f>'Hour Loop'!BV177</f>
        <v>A</v>
      </c>
      <c r="B165">
        <f>'Hour Loop'!CI177</f>
        <v>270</v>
      </c>
      <c r="C165">
        <f>'Hour Loop'!CJ177</f>
        <v>46.889000000000003</v>
      </c>
    </row>
    <row r="166" spans="1:3" hidden="1" x14ac:dyDescent="0.25">
      <c r="A166" s="15" t="str">
        <f>'Hour Loop'!BV178</f>
        <v>A</v>
      </c>
      <c r="B166">
        <f>'Hour Loop'!CI178</f>
        <v>279.95</v>
      </c>
      <c r="C166">
        <f>'Hour Loop'!CJ178</f>
        <v>48.069000000000003</v>
      </c>
    </row>
    <row r="167" spans="1:3" hidden="1" x14ac:dyDescent="0.25">
      <c r="A167" s="15" t="str">
        <f>'Hour Loop'!BV179</f>
        <v>A</v>
      </c>
      <c r="B167">
        <f>'Hour Loop'!CI179</f>
        <v>289.83</v>
      </c>
      <c r="C167">
        <f>'Hour Loop'!CJ179</f>
        <v>49.735999999999997</v>
      </c>
    </row>
    <row r="168" spans="1:3" hidden="1" x14ac:dyDescent="0.25">
      <c r="A168" s="15" t="str">
        <f>'Hour Loop'!BV180</f>
        <v>A</v>
      </c>
      <c r="B168">
        <f>'Hour Loop'!CI180</f>
        <v>299.62</v>
      </c>
      <c r="C168">
        <f>'Hour Loop'!CJ180</f>
        <v>51.886000000000003</v>
      </c>
    </row>
    <row r="169" spans="1:3" hidden="1" x14ac:dyDescent="0.25">
      <c r="A169" s="15" t="str">
        <f>'Hour Loop'!BV181</f>
        <v>A</v>
      </c>
      <c r="B169">
        <f>'Hour Loop'!CI181</f>
        <v>309.3</v>
      </c>
      <c r="C169">
        <f>'Hour Loop'!CJ181</f>
        <v>54.515000000000001</v>
      </c>
    </row>
    <row r="170" spans="1:3" hidden="1" x14ac:dyDescent="0.25">
      <c r="A170" s="15" t="str">
        <f>'Hour Loop'!BV182</f>
        <v>A</v>
      </c>
      <c r="B170">
        <f>'Hour Loop'!CI182</f>
        <v>318.83</v>
      </c>
      <c r="C170">
        <f>'Hour Loop'!CJ182</f>
        <v>57.616</v>
      </c>
    </row>
    <row r="171" spans="1:3" hidden="1" x14ac:dyDescent="0.25">
      <c r="A171" s="15" t="str">
        <f>'Hour Loop'!BV183</f>
        <v>A</v>
      </c>
      <c r="B171">
        <f>'Hour Loop'!CI183</f>
        <v>328.21</v>
      </c>
      <c r="C171">
        <f>'Hour Loop'!CJ183</f>
        <v>61.182000000000002</v>
      </c>
    </row>
    <row r="172" spans="1:3" hidden="1" x14ac:dyDescent="0.25">
      <c r="A172" s="15" t="str">
        <f>'Hour Loop'!BV184</f>
        <v>A</v>
      </c>
      <c r="B172">
        <f>'Hour Loop'!CI184</f>
        <v>337.4</v>
      </c>
      <c r="C172">
        <f>'Hour Loop'!CJ184</f>
        <v>65.204999999999998</v>
      </c>
    </row>
    <row r="173" spans="1:3" hidden="1" x14ac:dyDescent="0.25">
      <c r="A173" s="15" t="str">
        <f>'Hour Loop'!BV185</f>
        <v>A</v>
      </c>
      <c r="B173">
        <f>'Hour Loop'!CI185</f>
        <v>346.38</v>
      </c>
      <c r="C173">
        <f>'Hour Loop'!CJ185</f>
        <v>69.674999999999997</v>
      </c>
    </row>
    <row r="174" spans="1:3" hidden="1" x14ac:dyDescent="0.25">
      <c r="A174" s="15" t="str">
        <f>'Hour Loop'!BV186</f>
        <v>A</v>
      </c>
      <c r="B174">
        <f>'Hour Loop'!CI186</f>
        <v>355.14</v>
      </c>
      <c r="C174">
        <f>'Hour Loop'!CJ186</f>
        <v>74.581000000000003</v>
      </c>
    </row>
    <row r="175" spans="1:3" hidden="1" x14ac:dyDescent="0.25">
      <c r="A175" s="15" t="str">
        <f>'Hour Loop'!BV187</f>
        <v>A</v>
      </c>
      <c r="B175">
        <f>'Hour Loop'!CI187</f>
        <v>363.64</v>
      </c>
      <c r="C175">
        <f>'Hour Loop'!CJ187</f>
        <v>79.912000000000006</v>
      </c>
    </row>
    <row r="176" spans="1:3" hidden="1" x14ac:dyDescent="0.25">
      <c r="A176" s="15" t="str">
        <f>'Hour Loop'!BV188</f>
        <v>A</v>
      </c>
      <c r="B176">
        <f>'Hour Loop'!CI188</f>
        <v>371.88</v>
      </c>
      <c r="C176">
        <f>'Hour Loop'!CJ188</f>
        <v>85.656000000000006</v>
      </c>
    </row>
    <row r="177" spans="1:3" hidden="1" x14ac:dyDescent="0.25">
      <c r="A177" s="15" t="str">
        <f>'Hour Loop'!BV189</f>
        <v>A</v>
      </c>
      <c r="B177">
        <f>'Hour Loop'!CI189</f>
        <v>379.83</v>
      </c>
      <c r="C177">
        <f>'Hour Loop'!CJ189</f>
        <v>91.799000000000007</v>
      </c>
    </row>
    <row r="178" spans="1:3" hidden="1" x14ac:dyDescent="0.25">
      <c r="A178" s="15" t="str">
        <f>'Hour Loop'!BV190</f>
        <v>A</v>
      </c>
      <c r="B178">
        <f>'Hour Loop'!CI190</f>
        <v>387.47</v>
      </c>
      <c r="C178">
        <f>'Hour Loop'!CJ190</f>
        <v>98.325000000000003</v>
      </c>
    </row>
    <row r="179" spans="1:3" hidden="1" x14ac:dyDescent="0.25">
      <c r="A179" s="15" t="str">
        <f>'Hour Loop'!BV191</f>
        <v>A</v>
      </c>
      <c r="B179">
        <f>'Hour Loop'!CI191</f>
        <v>394.78</v>
      </c>
      <c r="C179">
        <f>'Hour Loop'!CJ191</f>
        <v>105.22</v>
      </c>
    </row>
    <row r="180" spans="1:3" hidden="1" x14ac:dyDescent="0.25">
      <c r="A180" s="15" t="str">
        <f>'Hour Loop'!BV192</f>
        <v>A</v>
      </c>
      <c r="B180">
        <f>'Hour Loop'!CI192</f>
        <v>401.74400000000003</v>
      </c>
      <c r="C180">
        <f>'Hour Loop'!CJ192</f>
        <v>112.467</v>
      </c>
    </row>
    <row r="181" spans="1:3" hidden="1" x14ac:dyDescent="0.25">
      <c r="A181" s="15" t="str">
        <f>'Hour Loop'!BV193</f>
        <v>A</v>
      </c>
      <c r="B181">
        <f>'Hour Loop'!CI193</f>
        <v>408.346</v>
      </c>
      <c r="C181">
        <f>'Hour Loop'!CJ193</f>
        <v>120.04900000000001</v>
      </c>
    </row>
    <row r="182" spans="1:3" hidden="1" x14ac:dyDescent="0.25">
      <c r="A182" s="15" t="str">
        <f>'Hour Loop'!BV194</f>
        <v>A</v>
      </c>
      <c r="B182">
        <f>'Hour Loop'!CI194</f>
        <v>414.57</v>
      </c>
      <c r="C182">
        <f>'Hour Loop'!CJ194</f>
        <v>127.947</v>
      </c>
    </row>
    <row r="183" spans="1:3" hidden="1" x14ac:dyDescent="0.25">
      <c r="A183" s="15" t="str">
        <f>'Hour Loop'!BV195</f>
        <v>A</v>
      </c>
      <c r="B183">
        <f>'Hour Loop'!CI195</f>
        <v>420.399</v>
      </c>
      <c r="C183">
        <f>'Hour Loop'!CJ195</f>
        <v>136.143</v>
      </c>
    </row>
    <row r="184" spans="1:3" hidden="1" x14ac:dyDescent="0.25">
      <c r="A184" s="15" t="str">
        <f>'Hour Loop'!BV196</f>
        <v>A</v>
      </c>
      <c r="B184">
        <f>'Hour Loop'!CI196</f>
        <v>425.82100000000003</v>
      </c>
      <c r="C184">
        <f>'Hour Loop'!CJ196</f>
        <v>144.61699999999999</v>
      </c>
    </row>
    <row r="185" spans="1:3" hidden="1" x14ac:dyDescent="0.25">
      <c r="A185" s="15" t="str">
        <f>'Hour Loop'!BV197</f>
        <v>A</v>
      </c>
      <c r="B185">
        <f>'Hour Loop'!CI197</f>
        <v>430.82100000000003</v>
      </c>
      <c r="C185">
        <f>'Hour Loop'!CJ197</f>
        <v>153.34899999999999</v>
      </c>
    </row>
    <row r="186" spans="1:3" hidden="1" x14ac:dyDescent="0.25">
      <c r="A186" s="15" t="str">
        <f>'Hour Loop'!BV198</f>
        <v>A</v>
      </c>
      <c r="B186">
        <f>'Hour Loop'!CI198</f>
        <v>435.38799999999998</v>
      </c>
      <c r="C186">
        <f>'Hour Loop'!CJ198</f>
        <v>162.31800000000001</v>
      </c>
    </row>
    <row r="187" spans="1:3" hidden="1" x14ac:dyDescent="0.25">
      <c r="A187" s="15" t="str">
        <f>'Hour Loop'!BV199</f>
        <v>A</v>
      </c>
      <c r="B187">
        <f>'Hour Loop'!CI199</f>
        <v>439.51100000000002</v>
      </c>
      <c r="C187">
        <f>'Hour Loop'!CJ199</f>
        <v>171.50200000000001</v>
      </c>
    </row>
    <row r="188" spans="1:3" hidden="1" x14ac:dyDescent="0.25">
      <c r="A188" s="15" t="str">
        <f>'Hour Loop'!BV200</f>
        <v>A</v>
      </c>
      <c r="B188">
        <f>'Hour Loop'!CI200</f>
        <v>443.178</v>
      </c>
      <c r="C188">
        <f>'Hour Loop'!CJ200</f>
        <v>180.88</v>
      </c>
    </row>
    <row r="189" spans="1:3" hidden="1" x14ac:dyDescent="0.25">
      <c r="A189" s="15" t="str">
        <f>'Hour Loop'!BV201</f>
        <v>A</v>
      </c>
      <c r="B189">
        <f>'Hour Loop'!CI201</f>
        <v>446.38200000000001</v>
      </c>
      <c r="C189">
        <f>'Hour Loop'!CJ201</f>
        <v>190.428</v>
      </c>
    </row>
    <row r="190" spans="1:3" hidden="1" x14ac:dyDescent="0.25">
      <c r="A190" s="15" t="str">
        <f>'Hour Loop'!BV202</f>
        <v>A</v>
      </c>
      <c r="B190">
        <f>'Hour Loop'!CI202</f>
        <v>449.11399999999998</v>
      </c>
      <c r="C190">
        <f>'Hour Loop'!CJ202</f>
        <v>200.125</v>
      </c>
    </row>
    <row r="191" spans="1:3" hidden="1" x14ac:dyDescent="0.25">
      <c r="A191" s="15" t="str">
        <f>'Hour Loop'!BV203</f>
        <v>A</v>
      </c>
      <c r="B191">
        <f>'Hour Loop'!CI203</f>
        <v>451.36700000000002</v>
      </c>
      <c r="C191">
        <f>'Hour Loop'!CJ203</f>
        <v>209.946</v>
      </c>
    </row>
    <row r="192" spans="1:3" hidden="1" x14ac:dyDescent="0.25">
      <c r="A192" s="15" t="str">
        <f>'Hour Loop'!BV204</f>
        <v>A</v>
      </c>
      <c r="B192">
        <f>'Hour Loop'!CI204</f>
        <v>453.137</v>
      </c>
      <c r="C192">
        <f>'Hour Loop'!CJ204</f>
        <v>219.86799999999999</v>
      </c>
    </row>
    <row r="193" spans="1:3" hidden="1" x14ac:dyDescent="0.25">
      <c r="A193" s="15" t="str">
        <f>'Hour Loop'!BV205</f>
        <v>A</v>
      </c>
      <c r="B193">
        <f>'Hour Loop'!CI205</f>
        <v>454.41699999999997</v>
      </c>
      <c r="C193">
        <f>'Hour Loop'!CJ205</f>
        <v>229.86699999999999</v>
      </c>
    </row>
    <row r="194" spans="1:3" hidden="1" x14ac:dyDescent="0.25">
      <c r="A194" s="15" t="str">
        <f>'Hour Loop'!BV206</f>
        <v>A</v>
      </c>
      <c r="B194">
        <f>'Hour Loop'!CI206</f>
        <v>455.20600000000002</v>
      </c>
      <c r="C194">
        <f>'Hour Loop'!CJ206</f>
        <v>239.91900000000001</v>
      </c>
    </row>
    <row r="195" spans="1:3" hidden="1" x14ac:dyDescent="0.25">
      <c r="A195" s="15" t="str">
        <f>'Hour Loop'!BV207</f>
        <v>A</v>
      </c>
      <c r="B195">
        <f>'Hour Loop'!CI207</f>
        <v>455.5</v>
      </c>
      <c r="C195">
        <f>'Hour Loop'!CJ207</f>
        <v>250</v>
      </c>
    </row>
    <row r="196" spans="1:3" hidden="1" x14ac:dyDescent="0.25">
      <c r="A196" s="15" t="str">
        <f>'Hour Loop'!BV208</f>
        <v>A</v>
      </c>
      <c r="B196">
        <f>'Hour Loop'!CI208</f>
        <v>455.29899999999998</v>
      </c>
      <c r="C196">
        <f>'Hour Loop'!CJ208</f>
        <v>260.08600000000001</v>
      </c>
    </row>
    <row r="197" spans="1:3" hidden="1" x14ac:dyDescent="0.25">
      <c r="A197" s="15" t="str">
        <f>'Hour Loop'!BV209</f>
        <v>A</v>
      </c>
      <c r="B197">
        <f>'Hour Loop'!CI209</f>
        <v>454.60399999999998</v>
      </c>
      <c r="C197">
        <f>'Hour Loop'!CJ209</f>
        <v>270.15199999999999</v>
      </c>
    </row>
    <row r="198" spans="1:3" hidden="1" x14ac:dyDescent="0.25">
      <c r="A198" s="15" t="str">
        <f>'Hour Loop'!BV210</f>
        <v>A</v>
      </c>
      <c r="B198">
        <f>'Hour Loop'!CI210</f>
        <v>453.41500000000002</v>
      </c>
      <c r="C198">
        <f>'Hour Loop'!CJ210</f>
        <v>280.17399999999998</v>
      </c>
    </row>
    <row r="199" spans="1:3" hidden="1" x14ac:dyDescent="0.25">
      <c r="A199" s="15" t="str">
        <f>'Hour Loop'!BV211</f>
        <v>A</v>
      </c>
      <c r="B199">
        <f>'Hour Loop'!CI211</f>
        <v>451.73500000000001</v>
      </c>
      <c r="C199">
        <f>'Hour Loop'!CJ211</f>
        <v>290.12799999999999</v>
      </c>
    </row>
    <row r="200" spans="1:3" hidden="1" x14ac:dyDescent="0.25">
      <c r="A200" s="15" t="str">
        <f>'Hour Loop'!BV212</f>
        <v>A</v>
      </c>
      <c r="B200">
        <f>'Hour Loop'!CI212</f>
        <v>449.56900000000002</v>
      </c>
      <c r="C200">
        <f>'Hour Loop'!CJ212</f>
        <v>299.98899999999998</v>
      </c>
    </row>
    <row r="201" spans="1:3" hidden="1" x14ac:dyDescent="0.25">
      <c r="A201" s="15" t="str">
        <f>'Hour Loop'!BV213</f>
        <v>A</v>
      </c>
      <c r="B201">
        <f>'Hour Loop'!CI213</f>
        <v>446.92</v>
      </c>
      <c r="C201">
        <f>'Hour Loop'!CJ213</f>
        <v>309.73500000000001</v>
      </c>
    </row>
    <row r="202" spans="1:3" hidden="1" x14ac:dyDescent="0.25">
      <c r="A202" s="15" t="str">
        <f>'Hour Loop'!BV214</f>
        <v>A</v>
      </c>
      <c r="B202">
        <f>'Hour Loop'!CI214</f>
        <v>443.79599999999999</v>
      </c>
      <c r="C202">
        <f>'Hour Loop'!CJ214</f>
        <v>319.34100000000001</v>
      </c>
    </row>
    <row r="203" spans="1:3" hidden="1" x14ac:dyDescent="0.25">
      <c r="A203" s="15" t="str">
        <f>'Hour Loop'!BV215</f>
        <v>A</v>
      </c>
      <c r="B203">
        <f>'Hour Loop'!CI215</f>
        <v>440.20400000000001</v>
      </c>
      <c r="C203">
        <f>'Hour Loop'!CJ215</f>
        <v>328.78500000000003</v>
      </c>
    </row>
    <row r="204" spans="1:3" hidden="1" x14ac:dyDescent="0.25">
      <c r="A204" s="15" t="str">
        <f>'Hour Loop'!BV216</f>
        <v>A</v>
      </c>
      <c r="B204">
        <f>'Hour Loop'!CI216</f>
        <v>436.15100000000001</v>
      </c>
      <c r="C204">
        <f>'Hour Loop'!CJ216</f>
        <v>338.04300000000001</v>
      </c>
    </row>
    <row r="205" spans="1:3" hidden="1" x14ac:dyDescent="0.25">
      <c r="A205" s="15" t="str">
        <f>'Hour Loop'!BV217</f>
        <v>A</v>
      </c>
      <c r="B205">
        <f>'Hour Loop'!CI217</f>
        <v>431.64800000000002</v>
      </c>
      <c r="C205">
        <f>'Hour Loop'!CJ217</f>
        <v>347.09300000000002</v>
      </c>
    </row>
    <row r="206" spans="1:3" hidden="1" x14ac:dyDescent="0.25">
      <c r="A206" s="15" t="str">
        <f>'Hour Loop'!BV218</f>
        <v>A</v>
      </c>
      <c r="B206">
        <f>'Hour Loop'!CI218</f>
        <v>426.70499999999998</v>
      </c>
      <c r="C206">
        <f>'Hour Loop'!CJ218</f>
        <v>355.91300000000001</v>
      </c>
    </row>
    <row r="207" spans="1:3" hidden="1" x14ac:dyDescent="0.25">
      <c r="A207" s="15" t="str">
        <f>'Hour Loop'!BV219</f>
        <v>A</v>
      </c>
      <c r="B207">
        <f>'Hour Loop'!CI219</f>
        <v>421.33499999999998</v>
      </c>
      <c r="C207">
        <f>'Hour Loop'!CJ219</f>
        <v>364.48200000000003</v>
      </c>
    </row>
    <row r="208" spans="1:3" hidden="1" x14ac:dyDescent="0.25">
      <c r="A208" s="15" t="str">
        <f>'Hour Loop'!BV220</f>
        <v>A</v>
      </c>
      <c r="B208">
        <f>'Hour Loop'!CI220</f>
        <v>415.54899999999998</v>
      </c>
      <c r="C208">
        <f>'Hour Loop'!CJ220</f>
        <v>372.779</v>
      </c>
    </row>
    <row r="209" spans="1:3" hidden="1" x14ac:dyDescent="0.25">
      <c r="A209" s="15" t="str">
        <f>'Hour Loop'!BV221</f>
        <v>A</v>
      </c>
      <c r="B209">
        <f>'Hour Loop'!CI221</f>
        <v>409.36099999999999</v>
      </c>
      <c r="C209">
        <f>'Hour Loop'!CJ221</f>
        <v>380.78399999999999</v>
      </c>
    </row>
    <row r="210" spans="1:3" hidden="1" x14ac:dyDescent="0.25">
      <c r="A210" s="15" t="str">
        <f>'Hour Loop'!BV222</f>
        <v>A</v>
      </c>
      <c r="B210">
        <f>'Hour Loop'!CI222</f>
        <v>402.786</v>
      </c>
      <c r="C210">
        <f>'Hour Loop'!CJ222</f>
        <v>388.47800000000001</v>
      </c>
    </row>
    <row r="211" spans="1:3" hidden="1" x14ac:dyDescent="0.25">
      <c r="A211" s="15" t="str">
        <f>'Hour Loop'!BV223</f>
        <v>A</v>
      </c>
      <c r="B211">
        <f>'Hour Loop'!CI223</f>
        <v>395.84100000000001</v>
      </c>
      <c r="C211">
        <f>'Hour Loop'!CJ223</f>
        <v>395.84100000000001</v>
      </c>
    </row>
    <row r="212" spans="1:3" hidden="1" x14ac:dyDescent="0.25">
      <c r="A212" s="15" t="str">
        <f>'Hour Loop'!BV224</f>
        <v>A</v>
      </c>
      <c r="B212">
        <f>'Hour Loop'!CI224</f>
        <v>388.541</v>
      </c>
      <c r="C212">
        <f>'Hour Loop'!CJ224</f>
        <v>402.85599999999999</v>
      </c>
    </row>
    <row r="213" spans="1:3" hidden="1" x14ac:dyDescent="0.25">
      <c r="A213" s="15" t="str">
        <f>'Hour Loop'!BV225</f>
        <v>A</v>
      </c>
      <c r="B213">
        <f>'Hour Loop'!CI225</f>
        <v>380.90300000000002</v>
      </c>
      <c r="C213">
        <f>'Hour Loop'!CJ225</f>
        <v>409.50599999999997</v>
      </c>
    </row>
    <row r="214" spans="1:3" hidden="1" x14ac:dyDescent="0.25">
      <c r="A214" s="15" t="str">
        <f>'Hour Loop'!BV226</f>
        <v>A</v>
      </c>
      <c r="B214">
        <f>'Hour Loop'!CI226</f>
        <v>372.947</v>
      </c>
      <c r="C214">
        <f>'Hour Loop'!CJ226</f>
        <v>415.77499999999998</v>
      </c>
    </row>
    <row r="215" spans="1:3" hidden="1" x14ac:dyDescent="0.25">
      <c r="A215" s="15" t="str">
        <f>'Hour Loop'!BV227</f>
        <v>A</v>
      </c>
      <c r="B215">
        <f>'Hour Loop'!CI227</f>
        <v>364.69099999999997</v>
      </c>
      <c r="C215">
        <f>'Hour Loop'!CJ227</f>
        <v>421.64699999999999</v>
      </c>
    </row>
    <row r="216" spans="1:3" hidden="1" x14ac:dyDescent="0.25">
      <c r="A216" s="15" t="str">
        <f>'Hour Loop'!BV228</f>
        <v>A</v>
      </c>
      <c r="B216">
        <f>'Hour Loop'!CI228</f>
        <v>356.154</v>
      </c>
      <c r="C216">
        <f>'Hour Loop'!CJ228</f>
        <v>427.108</v>
      </c>
    </row>
    <row r="217" spans="1:3" hidden="1" x14ac:dyDescent="0.25">
      <c r="A217" s="15" t="str">
        <f>'Hour Loop'!BV229</f>
        <v>A</v>
      </c>
      <c r="B217">
        <f>'Hour Loop'!CI229</f>
        <v>347.358</v>
      </c>
      <c r="C217">
        <f>'Hour Loop'!CJ229</f>
        <v>432.14400000000001</v>
      </c>
    </row>
    <row r="218" spans="1:3" hidden="1" x14ac:dyDescent="0.25">
      <c r="A218" s="15" t="str">
        <f>'Hour Loop'!BV230</f>
        <v>A</v>
      </c>
      <c r="B218">
        <f>'Hour Loop'!CI230</f>
        <v>338.32400000000001</v>
      </c>
      <c r="C218">
        <f>'Hour Loop'!CJ230</f>
        <v>436.74400000000003</v>
      </c>
    </row>
    <row r="219" spans="1:3" hidden="1" x14ac:dyDescent="0.25">
      <c r="A219" s="15" t="str">
        <f>'Hour Loop'!BV231</f>
        <v>A</v>
      </c>
      <c r="B219">
        <f>'Hour Loop'!CI231</f>
        <v>329.072</v>
      </c>
      <c r="C219">
        <f>'Hour Loop'!CJ231</f>
        <v>440.89699999999999</v>
      </c>
    </row>
    <row r="220" spans="1:3" hidden="1" x14ac:dyDescent="0.25">
      <c r="A220" s="15" t="str">
        <f>'Hour Loop'!BV232</f>
        <v>A</v>
      </c>
      <c r="B220">
        <f>'Hour Loop'!CI232</f>
        <v>319.62599999999998</v>
      </c>
      <c r="C220">
        <f>'Hour Loop'!CJ232</f>
        <v>444.59100000000001</v>
      </c>
    </row>
    <row r="221" spans="1:3" hidden="1" x14ac:dyDescent="0.25">
      <c r="A221" s="15" t="str">
        <f>'Hour Loop'!BV233</f>
        <v>A</v>
      </c>
      <c r="B221">
        <f>'Hour Loop'!CI233</f>
        <v>310.00700000000001</v>
      </c>
      <c r="C221">
        <f>'Hour Loop'!CJ233</f>
        <v>447.81799999999998</v>
      </c>
    </row>
    <row r="222" spans="1:3" hidden="1" x14ac:dyDescent="0.25">
      <c r="A222" s="15" t="str">
        <f>'Hour Loop'!BV234</f>
        <v>A</v>
      </c>
      <c r="B222">
        <f>'Hour Loop'!CI234</f>
        <v>300.24</v>
      </c>
      <c r="C222">
        <f>'Hour Loop'!CJ234</f>
        <v>450.56900000000002</v>
      </c>
    </row>
    <row r="223" spans="1:3" hidden="1" x14ac:dyDescent="0.25">
      <c r="A223" s="15" t="str">
        <f>'Hour Loop'!BV235</f>
        <v>A</v>
      </c>
      <c r="B223">
        <f>'Hour Loop'!CI235</f>
        <v>290.34699999999998</v>
      </c>
      <c r="C223">
        <f>'Hour Loop'!CJ235</f>
        <v>452.839</v>
      </c>
    </row>
    <row r="224" spans="1:3" hidden="1" x14ac:dyDescent="0.25">
      <c r="A224" s="15" t="str">
        <f>'Hour Loop'!BV236</f>
        <v>A</v>
      </c>
      <c r="B224">
        <f>'Hour Loop'!CI236</f>
        <v>280.35300000000001</v>
      </c>
      <c r="C224">
        <f>'Hour Loop'!CJ236</f>
        <v>454.62</v>
      </c>
    </row>
    <row r="225" spans="1:3" hidden="1" x14ac:dyDescent="0.25">
      <c r="A225" s="15" t="str">
        <f>'Hour Loop'!BV237</f>
        <v>A</v>
      </c>
      <c r="B225">
        <f>'Hour Loop'!CI237</f>
        <v>270.27999999999997</v>
      </c>
      <c r="C225">
        <f>'Hour Loop'!CJ237</f>
        <v>455.91</v>
      </c>
    </row>
    <row r="226" spans="1:3" hidden="1" x14ac:dyDescent="0.25">
      <c r="A226" s="15" t="str">
        <f>'Hour Loop'!BV238</f>
        <v>A</v>
      </c>
      <c r="B226">
        <f>'Hour Loop'!CI238</f>
        <v>260.15499999999997</v>
      </c>
      <c r="C226">
        <f>'Hour Loop'!CJ238</f>
        <v>456.70400000000001</v>
      </c>
    </row>
    <row r="227" spans="1:3" hidden="1" x14ac:dyDescent="0.25">
      <c r="A227" s="15" t="str">
        <f>'Hour Loop'!BV239</f>
        <v>A</v>
      </c>
      <c r="B227">
        <f>'Hour Loop'!CI239</f>
        <v>250</v>
      </c>
      <c r="C227">
        <f>'Hour Loop'!CJ239</f>
        <v>457</v>
      </c>
    </row>
    <row r="228" spans="1:3" hidden="1" x14ac:dyDescent="0.25">
      <c r="A228" s="15" t="str">
        <f>'Hour Loop'!BV240</f>
        <v>A</v>
      </c>
      <c r="B228">
        <f>'Hour Loop'!CI240</f>
        <v>239.84100000000001</v>
      </c>
      <c r="C228">
        <f>'Hour Loop'!CJ240</f>
        <v>456.79700000000003</v>
      </c>
    </row>
    <row r="229" spans="1:3" hidden="1" x14ac:dyDescent="0.25">
      <c r="A229" s="15" t="str">
        <f>'Hour Loop'!BV241</f>
        <v>A</v>
      </c>
      <c r="B229">
        <f>'Hour Loop'!CI241</f>
        <v>229.70099999999999</v>
      </c>
      <c r="C229">
        <f>'Hour Loop'!CJ241</f>
        <v>456.09699999999998</v>
      </c>
    </row>
    <row r="230" spans="1:3" hidden="1" x14ac:dyDescent="0.25">
      <c r="A230" s="15" t="str">
        <f>'Hour Loop'!BV242</f>
        <v>A</v>
      </c>
      <c r="B230">
        <f>'Hour Loop'!CI242</f>
        <v>219.60599999999999</v>
      </c>
      <c r="C230">
        <f>'Hour Loop'!CJ242</f>
        <v>454.899</v>
      </c>
    </row>
    <row r="231" spans="1:3" hidden="1" x14ac:dyDescent="0.25">
      <c r="A231" s="15" t="str">
        <f>'Hour Loop'!BV243</f>
        <v>A</v>
      </c>
      <c r="B231">
        <f>'Hour Loop'!CI243</f>
        <v>209.58</v>
      </c>
      <c r="C231">
        <f>'Hour Loop'!CJ243</f>
        <v>453.20600000000002</v>
      </c>
    </row>
    <row r="232" spans="1:3" hidden="1" x14ac:dyDescent="0.25">
      <c r="A232" s="15" t="str">
        <f>'Hour Loop'!BV244</f>
        <v>A</v>
      </c>
      <c r="B232">
        <f>'Hour Loop'!CI244</f>
        <v>199.64599999999999</v>
      </c>
      <c r="C232">
        <f>'Hour Loop'!CJ244</f>
        <v>451.024</v>
      </c>
    </row>
    <row r="233" spans="1:3" hidden="1" x14ac:dyDescent="0.25">
      <c r="A233" s="15" t="str">
        <f>'Hour Loop'!BV245</f>
        <v>A</v>
      </c>
      <c r="B233">
        <f>'Hour Loop'!CI245</f>
        <v>189.82900000000001</v>
      </c>
      <c r="C233">
        <f>'Hour Loop'!CJ245</f>
        <v>448.35599999999999</v>
      </c>
    </row>
    <row r="234" spans="1:3" hidden="1" x14ac:dyDescent="0.25">
      <c r="A234" s="15" t="str">
        <f>'Hour Loop'!BV246</f>
        <v>A</v>
      </c>
      <c r="B234">
        <f>'Hour Loop'!CI246</f>
        <v>180.15299999999999</v>
      </c>
      <c r="C234">
        <f>'Hour Loop'!CJ246</f>
        <v>445.209</v>
      </c>
    </row>
    <row r="235" spans="1:3" hidden="1" x14ac:dyDescent="0.25">
      <c r="A235" s="15" t="str">
        <f>'Hour Loop'!BV247</f>
        <v>A</v>
      </c>
      <c r="B235">
        <f>'Hour Loop'!CI247</f>
        <v>170.64099999999999</v>
      </c>
      <c r="C235">
        <f>'Hour Loop'!CJ247</f>
        <v>441.59</v>
      </c>
    </row>
    <row r="236" spans="1:3" hidden="1" x14ac:dyDescent="0.25">
      <c r="A236" s="15" t="str">
        <f>'Hour Loop'!BV248</f>
        <v>A</v>
      </c>
      <c r="B236">
        <f>'Hour Loop'!CI248</f>
        <v>161.316</v>
      </c>
      <c r="C236">
        <f>'Hour Loop'!CJ248</f>
        <v>437.50700000000001</v>
      </c>
    </row>
    <row r="237" spans="1:3" hidden="1" x14ac:dyDescent="0.25">
      <c r="A237" s="15" t="str">
        <f>'Hour Loop'!BV249</f>
        <v>A</v>
      </c>
      <c r="B237">
        <f>'Hour Loop'!CI249</f>
        <v>152.19999999999999</v>
      </c>
      <c r="C237">
        <f>'Hour Loop'!CJ249</f>
        <v>432.971</v>
      </c>
    </row>
    <row r="238" spans="1:3" hidden="1" x14ac:dyDescent="0.25">
      <c r="A238" s="15" t="str">
        <f>'Hour Loop'!BV250</f>
        <v>A</v>
      </c>
      <c r="B238">
        <f>'Hour Loop'!CI250</f>
        <v>143.316</v>
      </c>
      <c r="C238">
        <f>'Hour Loop'!CJ250</f>
        <v>427.99200000000002</v>
      </c>
    </row>
    <row r="239" spans="1:3" hidden="1" x14ac:dyDescent="0.25">
      <c r="A239" s="15" t="str">
        <f>'Hour Loop'!BV251</f>
        <v>A</v>
      </c>
      <c r="B239">
        <f>'Hour Loop'!CI251</f>
        <v>134.684</v>
      </c>
      <c r="C239">
        <f>'Hour Loop'!CJ251</f>
        <v>422.58199999999999</v>
      </c>
    </row>
    <row r="240" spans="1:3" hidden="1" x14ac:dyDescent="0.25">
      <c r="A240" s="15" t="str">
        <f>'Hour Loop'!BV252</f>
        <v>A</v>
      </c>
      <c r="B240">
        <f>'Hour Loop'!CI252</f>
        <v>126.327</v>
      </c>
      <c r="C240">
        <f>'Hour Loop'!CJ252</f>
        <v>416.75299999999999</v>
      </c>
    </row>
    <row r="241" spans="1:3" hidden="1" x14ac:dyDescent="0.25">
      <c r="A241" s="15" t="str">
        <f>'Hour Loop'!BV253</f>
        <v>A</v>
      </c>
      <c r="B241">
        <f>'Hour Loop'!CI253</f>
        <v>118.264</v>
      </c>
      <c r="C241">
        <f>'Hour Loop'!CJ253</f>
        <v>410.52</v>
      </c>
    </row>
    <row r="242" spans="1:3" hidden="1" x14ac:dyDescent="0.25">
      <c r="A242" s="15" t="str">
        <f>'Hour Loop'!BV254</f>
        <v>A</v>
      </c>
      <c r="B242">
        <f>'Hour Loop'!CI254</f>
        <v>110.515</v>
      </c>
      <c r="C242">
        <f>'Hour Loop'!CJ254</f>
        <v>403.89800000000002</v>
      </c>
    </row>
    <row r="243" spans="1:3" hidden="1" x14ac:dyDescent="0.25">
      <c r="A243" s="15" t="str">
        <f>'Hour Loop'!BV255</f>
        <v>A</v>
      </c>
      <c r="B243">
        <f>'Hour Loop'!CI255</f>
        <v>103.099</v>
      </c>
      <c r="C243">
        <f>'Hour Loop'!CJ255</f>
        <v>396.90100000000001</v>
      </c>
    </row>
    <row r="244" spans="1:3" hidden="1" x14ac:dyDescent="0.25">
      <c r="A244" s="15" t="str">
        <f>'Hour Loop'!BV256</f>
        <v>A</v>
      </c>
      <c r="B244">
        <f>'Hour Loop'!CI256</f>
        <v>96.033000000000001</v>
      </c>
      <c r="C244">
        <f>'Hour Loop'!CJ256</f>
        <v>389.548</v>
      </c>
    </row>
    <row r="245" spans="1:3" hidden="1" x14ac:dyDescent="0.25">
      <c r="A245" s="15" t="str">
        <f>'Hour Loop'!BV257</f>
        <v>A</v>
      </c>
      <c r="B245">
        <f>'Hour Loop'!CI257</f>
        <v>89.334999999999994</v>
      </c>
      <c r="C245">
        <f>'Hour Loop'!CJ257</f>
        <v>381.85500000000002</v>
      </c>
    </row>
    <row r="246" spans="1:3" hidden="1" x14ac:dyDescent="0.25">
      <c r="A246" s="15" t="str">
        <f>'Hour Loop'!BV258</f>
        <v>A</v>
      </c>
      <c r="B246">
        <f>'Hour Loop'!CI258</f>
        <v>83.021000000000001</v>
      </c>
      <c r="C246">
        <f>'Hour Loop'!CJ258</f>
        <v>373.84</v>
      </c>
    </row>
    <row r="247" spans="1:3" hidden="1" x14ac:dyDescent="0.25">
      <c r="A247" s="15" t="str">
        <f>'Hour Loop'!BV259</f>
        <v>A</v>
      </c>
      <c r="B247">
        <f>'Hour Loop'!CI259</f>
        <v>77.105999999999995</v>
      </c>
      <c r="C247">
        <f>'Hour Loop'!CJ259</f>
        <v>365.524</v>
      </c>
    </row>
    <row r="248" spans="1:3" hidden="1" x14ac:dyDescent="0.25">
      <c r="A248" s="15" t="str">
        <f>'Hour Loop'!BV260</f>
        <v>A</v>
      </c>
      <c r="B248">
        <f>'Hour Loop'!CI260</f>
        <v>71.605999999999995</v>
      </c>
      <c r="C248">
        <f>'Hour Loop'!CJ260</f>
        <v>356.92500000000001</v>
      </c>
    </row>
    <row r="249" spans="1:3" hidden="1" x14ac:dyDescent="0.25">
      <c r="A249" s="15" t="str">
        <f>'Hour Loop'!BV261</f>
        <v>A</v>
      </c>
      <c r="B249">
        <f>'Hour Loop'!CI261</f>
        <v>66.533000000000001</v>
      </c>
      <c r="C249">
        <f>'Hour Loop'!CJ261</f>
        <v>348.065</v>
      </c>
    </row>
    <row r="250" spans="1:3" hidden="1" x14ac:dyDescent="0.25">
      <c r="A250" s="15" t="str">
        <f>'Hour Loop'!BV262</f>
        <v>A</v>
      </c>
      <c r="B250">
        <f>'Hour Loop'!CI262</f>
        <v>61.9</v>
      </c>
      <c r="C250">
        <f>'Hour Loop'!CJ262</f>
        <v>338.96499999999997</v>
      </c>
    </row>
    <row r="251" spans="1:3" hidden="1" x14ac:dyDescent="0.25">
      <c r="A251" s="15" t="str">
        <f>'Hour Loop'!BV263</f>
        <v>A</v>
      </c>
      <c r="B251">
        <f>'Hour Loop'!CI263</f>
        <v>57.718000000000004</v>
      </c>
      <c r="C251">
        <f>'Hour Loop'!CJ263</f>
        <v>329.64600000000002</v>
      </c>
    </row>
    <row r="252" spans="1:3" hidden="1" x14ac:dyDescent="0.25">
      <c r="A252" s="15" t="str">
        <f>'Hour Loop'!BV264</f>
        <v>A</v>
      </c>
      <c r="B252">
        <f>'Hour Loop'!CI264</f>
        <v>53.997</v>
      </c>
      <c r="C252">
        <f>'Hour Loop'!CJ264</f>
        <v>320.13099999999997</v>
      </c>
    </row>
    <row r="253" spans="1:3" hidden="1" x14ac:dyDescent="0.25">
      <c r="A253" s="15" t="str">
        <f>'Hour Loop'!BV265</f>
        <v>A</v>
      </c>
      <c r="B253">
        <f>'Hour Loop'!CI265</f>
        <v>50.747</v>
      </c>
      <c r="C253">
        <f>'Hour Loop'!CJ265</f>
        <v>310.44299999999998</v>
      </c>
    </row>
    <row r="254" spans="1:3" hidden="1" x14ac:dyDescent="0.25">
      <c r="A254" s="15" t="str">
        <f>'Hour Loop'!BV266</f>
        <v>A</v>
      </c>
      <c r="B254">
        <f>'Hour Loop'!CI266</f>
        <v>47.975999999999999</v>
      </c>
      <c r="C254">
        <f>'Hour Loop'!CJ266</f>
        <v>300.60399999999998</v>
      </c>
    </row>
    <row r="255" spans="1:3" hidden="1" x14ac:dyDescent="0.25">
      <c r="A255" s="15" t="str">
        <f>'Hour Loop'!BV267</f>
        <v>A</v>
      </c>
      <c r="B255">
        <f>'Hour Loop'!CI267</f>
        <v>45.69</v>
      </c>
      <c r="C255">
        <f>'Hour Loop'!CJ267</f>
        <v>290.64</v>
      </c>
    </row>
    <row r="256" spans="1:3" hidden="1" x14ac:dyDescent="0.25">
      <c r="A256" s="15" t="str">
        <f>'Hour Loop'!BV268</f>
        <v>A</v>
      </c>
      <c r="B256">
        <f>'Hour Loop'!CI268</f>
        <v>43.896000000000001</v>
      </c>
      <c r="C256">
        <f>'Hour Loop'!CJ268</f>
        <v>280.57299999999998</v>
      </c>
    </row>
    <row r="257" spans="1:3" hidden="1" x14ac:dyDescent="0.25">
      <c r="A257" s="15" t="str">
        <f>'Hour Loop'!BV269</f>
        <v>A</v>
      </c>
      <c r="B257">
        <f>'Hour Loop'!CI269</f>
        <v>42.597000000000001</v>
      </c>
      <c r="C257">
        <f>'Hour Loop'!CJ269</f>
        <v>270.42700000000002</v>
      </c>
    </row>
    <row r="258" spans="1:3" hidden="1" x14ac:dyDescent="0.25">
      <c r="A258" s="15" t="str">
        <f>'Hour Loop'!BV270</f>
        <v>A</v>
      </c>
      <c r="B258">
        <f>'Hour Loop'!CI270</f>
        <v>41.798000000000002</v>
      </c>
      <c r="C258">
        <f>'Hour Loop'!CJ270</f>
        <v>260.22800000000001</v>
      </c>
    </row>
    <row r="259" spans="1:3" hidden="1" x14ac:dyDescent="0.25">
      <c r="A259" s="15" t="str">
        <f>'Hour Loop'!BV271</f>
        <v>A</v>
      </c>
      <c r="B259">
        <f>'Hour Loop'!CI271</f>
        <v>41.5</v>
      </c>
      <c r="C259">
        <f>'Hour Loop'!CJ271</f>
        <v>250</v>
      </c>
    </row>
    <row r="260" spans="1:3" hidden="1" x14ac:dyDescent="0.25">
      <c r="A260" s="15" t="str">
        <f>'Hour Loop'!BV272</f>
        <v>A</v>
      </c>
      <c r="B260">
        <f>'Hour Loop'!CI272</f>
        <v>41.704000000000001</v>
      </c>
      <c r="C260">
        <f>'Hour Loop'!CJ272</f>
        <v>239.767</v>
      </c>
    </row>
    <row r="261" spans="1:3" hidden="1" x14ac:dyDescent="0.25">
      <c r="A261" s="15" t="str">
        <f>'Hour Loop'!BV273</f>
        <v>A</v>
      </c>
      <c r="B261">
        <f>'Hour Loop'!CI273</f>
        <v>42.411000000000001</v>
      </c>
      <c r="C261">
        <f>'Hour Loop'!CJ273</f>
        <v>229.554</v>
      </c>
    </row>
    <row r="262" spans="1:3" hidden="1" x14ac:dyDescent="0.25">
      <c r="A262" s="15" t="str">
        <f>'Hour Loop'!BV274</f>
        <v>A</v>
      </c>
      <c r="B262">
        <f>'Hour Loop'!CI274</f>
        <v>43.618000000000002</v>
      </c>
      <c r="C262">
        <f>'Hour Loop'!CJ274</f>
        <v>219.386</v>
      </c>
    </row>
    <row r="263" spans="1:3" hidden="1" x14ac:dyDescent="0.25">
      <c r="A263" s="15" t="str">
        <f>'Hour Loop'!BV275</f>
        <v>A</v>
      </c>
      <c r="B263">
        <f>'Hour Loop'!CI275</f>
        <v>45.322000000000003</v>
      </c>
      <c r="C263">
        <f>'Hour Loop'!CJ275</f>
        <v>209.28700000000001</v>
      </c>
    </row>
    <row r="264" spans="1:3" hidden="1" x14ac:dyDescent="0.25">
      <c r="A264" s="15" t="str">
        <f>'Hour Loop'!BV276</f>
        <v>A</v>
      </c>
      <c r="B264">
        <f>'Hour Loop'!CI276</f>
        <v>47.521000000000001</v>
      </c>
      <c r="C264">
        <f>'Hour Loop'!CJ276</f>
        <v>199.28200000000001</v>
      </c>
    </row>
    <row r="265" spans="1:3" hidden="1" x14ac:dyDescent="0.25">
      <c r="A265" s="15" t="str">
        <f>'Hour Loop'!BV277</f>
        <v>A</v>
      </c>
      <c r="B265">
        <f>'Hour Loop'!CI277</f>
        <v>50.209000000000003</v>
      </c>
      <c r="C265">
        <f>'Hour Loop'!CJ277</f>
        <v>189.39400000000001</v>
      </c>
    </row>
    <row r="266" spans="1:3" hidden="1" x14ac:dyDescent="0.25">
      <c r="A266" s="15" t="str">
        <f>'Hour Loop'!BV278</f>
        <v>A</v>
      </c>
      <c r="B266">
        <f>'Hour Loop'!CI278</f>
        <v>53.378999999999998</v>
      </c>
      <c r="C266">
        <f>'Hour Loop'!CJ278</f>
        <v>179.648</v>
      </c>
    </row>
    <row r="267" spans="1:3" hidden="1" x14ac:dyDescent="0.25">
      <c r="A267" s="15" t="str">
        <f>'Hour Loop'!BV279</f>
        <v>A</v>
      </c>
      <c r="B267">
        <f>'Hour Loop'!CI279</f>
        <v>57.024999999999999</v>
      </c>
      <c r="C267">
        <f>'Hour Loop'!CJ279</f>
        <v>170.06700000000001</v>
      </c>
    </row>
    <row r="268" spans="1:3" hidden="1" x14ac:dyDescent="0.25">
      <c r="A268" s="15" t="str">
        <f>'Hour Loop'!BV280</f>
        <v>A</v>
      </c>
      <c r="B268">
        <f>'Hour Loop'!CI280</f>
        <v>61.137</v>
      </c>
      <c r="C268">
        <f>'Hour Loop'!CJ280</f>
        <v>160.67400000000001</v>
      </c>
    </row>
    <row r="269" spans="1:3" hidden="1" x14ac:dyDescent="0.25">
      <c r="A269" s="15" t="str">
        <f>'Hour Loop'!BV281</f>
        <v>A</v>
      </c>
      <c r="B269">
        <f>'Hour Loop'!CI281</f>
        <v>65.706000000000003</v>
      </c>
      <c r="C269">
        <f>'Hour Loop'!CJ281</f>
        <v>151.49299999999999</v>
      </c>
    </row>
    <row r="270" spans="1:3" hidden="1" x14ac:dyDescent="0.25">
      <c r="A270" s="15" t="str">
        <f>'Hour Loop'!BV282</f>
        <v>A</v>
      </c>
      <c r="B270">
        <f>'Hour Loop'!CI282</f>
        <v>70.721000000000004</v>
      </c>
      <c r="C270">
        <f>'Hour Loop'!CJ282</f>
        <v>142.54400000000001</v>
      </c>
    </row>
    <row r="271" spans="1:3" hidden="1" x14ac:dyDescent="0.25">
      <c r="A271" s="15" t="str">
        <f>'Hour Loop'!BV283</f>
        <v>A</v>
      </c>
      <c r="B271">
        <f>'Hour Loop'!CI283</f>
        <v>76.171000000000006</v>
      </c>
      <c r="C271">
        <f>'Hour Loop'!CJ283</f>
        <v>133.851</v>
      </c>
    </row>
    <row r="272" spans="1:3" hidden="1" x14ac:dyDescent="0.25">
      <c r="A272" s="15" t="str">
        <f>'Hour Loop'!BV284</f>
        <v>A</v>
      </c>
      <c r="B272">
        <f>'Hour Loop'!CI284</f>
        <v>82.042000000000002</v>
      </c>
      <c r="C272">
        <f>'Hour Loop'!CJ284</f>
        <v>125.434</v>
      </c>
    </row>
    <row r="273" spans="1:3" hidden="1" x14ac:dyDescent="0.25">
      <c r="A273" s="15" t="str">
        <f>'Hour Loop'!BV285</f>
        <v>A</v>
      </c>
      <c r="B273">
        <f>'Hour Loop'!CI285</f>
        <v>88.32</v>
      </c>
      <c r="C273">
        <f>'Hour Loop'!CJ285</f>
        <v>117.313</v>
      </c>
    </row>
    <row r="274" spans="1:3" hidden="1" x14ac:dyDescent="0.25">
      <c r="A274" s="15" t="str">
        <f>'Hour Loop'!BV286</f>
        <v>A</v>
      </c>
      <c r="B274">
        <f>'Hour Loop'!CI286</f>
        <v>94.991</v>
      </c>
      <c r="C274">
        <f>'Hour Loop'!CJ286</f>
        <v>109.508</v>
      </c>
    </row>
    <row r="275" spans="1:3" hidden="1" x14ac:dyDescent="0.25">
      <c r="A275" s="15" t="str">
        <f>'Hour Loop'!BV287</f>
        <v>A</v>
      </c>
      <c r="B275">
        <f>'Hour Loop'!CI287</f>
        <v>102.038</v>
      </c>
      <c r="C275">
        <f>'Hour Loop'!CJ287</f>
        <v>102.038</v>
      </c>
    </row>
    <row r="276" spans="1:3" hidden="1" x14ac:dyDescent="0.25">
      <c r="A276" s="15" t="str">
        <f>'Hour Loop'!BV288</f>
        <v>A</v>
      </c>
      <c r="B276">
        <f>'Hour Loop'!CI288</f>
        <v>109.44</v>
      </c>
      <c r="C276">
        <f>'Hour Loop'!CJ288</f>
        <v>94.921000000000006</v>
      </c>
    </row>
    <row r="277" spans="1:3" hidden="1" x14ac:dyDescent="0.25">
      <c r="A277" s="15" t="str">
        <f>'Hour Loop'!BV289</f>
        <v>A</v>
      </c>
      <c r="B277">
        <f>'Hour Loop'!CI289</f>
        <v>117.19</v>
      </c>
      <c r="C277">
        <f>'Hour Loop'!CJ289</f>
        <v>88.174999999999997</v>
      </c>
    </row>
    <row r="278" spans="1:3" hidden="1" x14ac:dyDescent="0.25">
      <c r="A278" s="15" t="str">
        <f>'Hour Loop'!BV290</f>
        <v>A</v>
      </c>
      <c r="B278">
        <f>'Hour Loop'!CI290</f>
        <v>125.26</v>
      </c>
      <c r="C278">
        <f>'Hour Loop'!CJ290</f>
        <v>81.816000000000003</v>
      </c>
    </row>
    <row r="279" spans="1:3" hidden="1" x14ac:dyDescent="0.25">
      <c r="A279" s="15" t="str">
        <f>'Hour Loop'!BV291</f>
        <v>A</v>
      </c>
      <c r="B279">
        <f>'Hour Loop'!CI291</f>
        <v>133.63999999999999</v>
      </c>
      <c r="C279">
        <f>'Hour Loop'!CJ291</f>
        <v>75.858999999999995</v>
      </c>
    </row>
    <row r="280" spans="1:3" hidden="1" x14ac:dyDescent="0.25">
      <c r="A280" s="15" t="str">
        <f>'Hour Loop'!BV292</f>
        <v>A</v>
      </c>
      <c r="B280">
        <f>'Hour Loop'!CI292</f>
        <v>142.30000000000001</v>
      </c>
      <c r="C280">
        <f>'Hour Loop'!CJ292</f>
        <v>70.319000000000003</v>
      </c>
    </row>
    <row r="281" spans="1:3" hidden="1" x14ac:dyDescent="0.25">
      <c r="A281" s="15" t="str">
        <f>'Hour Loop'!BV293</f>
        <v>A</v>
      </c>
      <c r="B281">
        <f>'Hour Loop'!CI293</f>
        <v>151.22</v>
      </c>
      <c r="C281">
        <f>'Hour Loop'!CJ293</f>
        <v>65.209999999999994</v>
      </c>
    </row>
    <row r="282" spans="1:3" hidden="1" x14ac:dyDescent="0.25">
      <c r="A282" s="15" t="str">
        <f>'Hour Loop'!BV294</f>
        <v>A</v>
      </c>
      <c r="B282">
        <f>'Hour Loop'!CI294</f>
        <v>160.38999999999999</v>
      </c>
      <c r="C282">
        <f>'Hour Loop'!CJ294</f>
        <v>60.543999999999997</v>
      </c>
    </row>
    <row r="283" spans="1:3" hidden="1" x14ac:dyDescent="0.25">
      <c r="A283" s="15" t="str">
        <f>'Hour Loop'!BV295</f>
        <v>A</v>
      </c>
      <c r="B283">
        <f>'Hour Loop'!CI295</f>
        <v>169.78</v>
      </c>
      <c r="C283">
        <f>'Hour Loop'!CJ295</f>
        <v>56.332000000000001</v>
      </c>
    </row>
    <row r="284" spans="1:3" hidden="1" x14ac:dyDescent="0.25">
      <c r="A284" s="15" t="str">
        <f>'Hour Loop'!BV296</f>
        <v>A</v>
      </c>
      <c r="B284">
        <f>'Hour Loop'!CI296</f>
        <v>179.36</v>
      </c>
      <c r="C284">
        <f>'Hour Loop'!CJ296</f>
        <v>52.585000000000001</v>
      </c>
    </row>
    <row r="285" spans="1:3" hidden="1" x14ac:dyDescent="0.25">
      <c r="A285" s="15" t="str">
        <f>'Hour Loop'!BV297</f>
        <v>A</v>
      </c>
      <c r="B285">
        <f>'Hour Loop'!CI297</f>
        <v>189.12</v>
      </c>
      <c r="C285">
        <f>'Hour Loop'!CJ297</f>
        <v>49.311999999999998</v>
      </c>
    </row>
    <row r="286" spans="1:3" hidden="1" x14ac:dyDescent="0.25">
      <c r="A286" s="15" t="str">
        <f>'Hour Loop'!BV298</f>
        <v>A</v>
      </c>
      <c r="B286">
        <f>'Hour Loop'!CI298</f>
        <v>199.03</v>
      </c>
      <c r="C286">
        <f>'Hour Loop'!CJ298</f>
        <v>46.521000000000001</v>
      </c>
    </row>
    <row r="287" spans="1:3" hidden="1" x14ac:dyDescent="0.25">
      <c r="A287" s="15" t="str">
        <f>'Hour Loop'!BV299</f>
        <v>A</v>
      </c>
      <c r="B287">
        <f>'Hour Loop'!CI299</f>
        <v>209.06</v>
      </c>
      <c r="C287">
        <f>'Hour Loop'!CJ299</f>
        <v>44.219000000000001</v>
      </c>
    </row>
    <row r="288" spans="1:3" hidden="1" x14ac:dyDescent="0.25">
      <c r="A288" s="15" t="str">
        <f>'Hour Loop'!BV300</f>
        <v>A</v>
      </c>
      <c r="B288">
        <f>'Hour Loop'!CI300</f>
        <v>219.2</v>
      </c>
      <c r="C288">
        <f>'Hour Loop'!CJ300</f>
        <v>42.411999999999999</v>
      </c>
    </row>
    <row r="289" spans="1:3" hidden="1" x14ac:dyDescent="0.25">
      <c r="A289" s="15" t="str">
        <f>'Hour Loop'!BV301</f>
        <v>A</v>
      </c>
      <c r="B289">
        <f>'Hour Loop'!CI301</f>
        <v>229.42</v>
      </c>
      <c r="C289">
        <f>'Hour Loop'!CJ301</f>
        <v>41.104999999999997</v>
      </c>
    </row>
    <row r="290" spans="1:3" hidden="1" x14ac:dyDescent="0.25">
      <c r="A290" s="15" t="str">
        <f>'Hour Loop'!BV302</f>
        <v>A</v>
      </c>
      <c r="B290">
        <f>'Hour Loop'!CI302</f>
        <v>239.69</v>
      </c>
      <c r="C290">
        <f>'Hour Loop'!CJ302</f>
        <v>40.299999999999997</v>
      </c>
    </row>
    <row r="291" spans="1:3" hidden="1" x14ac:dyDescent="0.25">
      <c r="A291" s="15" t="str">
        <f>'Hour Loop'!BV303</f>
        <v>A</v>
      </c>
      <c r="B291">
        <f>'Hour Loop'!CI303</f>
        <v>250</v>
      </c>
      <c r="C291">
        <f>'Hour Loop'!CJ303</f>
        <v>40</v>
      </c>
    </row>
    <row r="292" spans="1:3" hidden="1" x14ac:dyDescent="0.25">
      <c r="A292" s="15" t="str">
        <f>'Hour Loop'!BV304</f>
        <v>A</v>
      </c>
      <c r="B292">
        <f>'Hour Loop'!CI304</f>
        <v>260.3</v>
      </c>
      <c r="C292">
        <f>'Hour Loop'!CJ304</f>
        <v>40.206000000000003</v>
      </c>
    </row>
    <row r="293" spans="1:3" hidden="1" x14ac:dyDescent="0.25">
      <c r="A293" s="15" t="str">
        <f>'Hour Loop'!BV305</f>
        <v>A</v>
      </c>
      <c r="B293">
        <f>'Hour Loop'!CI305</f>
        <v>270.58999999999997</v>
      </c>
      <c r="C293">
        <f>'Hour Loop'!CJ305</f>
        <v>40.917999999999999</v>
      </c>
    </row>
    <row r="294" spans="1:3" hidden="1" x14ac:dyDescent="0.25">
      <c r="A294" s="15" t="str">
        <f>'Hour Loop'!BV306</f>
        <v>A</v>
      </c>
      <c r="B294">
        <f>'Hour Loop'!CI306</f>
        <v>280.83</v>
      </c>
      <c r="C294">
        <f>'Hour Loop'!CJ306</f>
        <v>42.134</v>
      </c>
    </row>
    <row r="295" spans="1:3" hidden="1" x14ac:dyDescent="0.25">
      <c r="A295" s="15" t="str">
        <f>'Hour Loop'!BV307</f>
        <v>A</v>
      </c>
      <c r="B295">
        <f>'Hour Loop'!CI307</f>
        <v>291</v>
      </c>
      <c r="C295">
        <f>'Hour Loop'!CJ307</f>
        <v>43.850999999999999</v>
      </c>
    </row>
    <row r="296" spans="1:3" hidden="1" x14ac:dyDescent="0.25">
      <c r="A296" s="15" t="str">
        <f>'Hour Loop'!BV308</f>
        <v>A</v>
      </c>
      <c r="B296">
        <f>'Hour Loop'!CI308</f>
        <v>301.08</v>
      </c>
      <c r="C296">
        <f>'Hour Loop'!CJ308</f>
        <v>46.066000000000003</v>
      </c>
    </row>
    <row r="297" spans="1:3" hidden="1" x14ac:dyDescent="0.25">
      <c r="A297" s="15" t="str">
        <f>'Hour Loop'!BV309</f>
        <v>A</v>
      </c>
      <c r="B297">
        <f>'Hour Loop'!CI309</f>
        <v>311.04000000000002</v>
      </c>
      <c r="C297">
        <f>'Hour Loop'!CJ309</f>
        <v>48.773000000000003</v>
      </c>
    </row>
    <row r="298" spans="1:3" hidden="1" x14ac:dyDescent="0.25">
      <c r="A298" s="15" t="str">
        <f>'Hour Loop'!BV310</f>
        <v>A</v>
      </c>
      <c r="B298">
        <f>'Hour Loop'!CI310</f>
        <v>320.85000000000002</v>
      </c>
      <c r="C298">
        <f>'Hour Loop'!CJ310</f>
        <v>51.966999999999999</v>
      </c>
    </row>
    <row r="299" spans="1:3" hidden="1" x14ac:dyDescent="0.25">
      <c r="A299" s="15" t="str">
        <f>'Hour Loop'!BV311</f>
        <v>A</v>
      </c>
      <c r="B299">
        <f>'Hour Loop'!CI311</f>
        <v>330.5</v>
      </c>
      <c r="C299">
        <f>'Hour Loop'!CJ311</f>
        <v>55.639000000000003</v>
      </c>
    </row>
    <row r="300" spans="1:3" hidden="1" x14ac:dyDescent="0.25">
      <c r="A300" s="15" t="str">
        <f>'Hour Loop'!BV312</f>
        <v>A</v>
      </c>
      <c r="B300">
        <f>'Hour Loop'!CI312</f>
        <v>339.96</v>
      </c>
      <c r="C300">
        <f>'Hour Loop'!CJ312</f>
        <v>59.780999999999999</v>
      </c>
    </row>
    <row r="301" spans="1:3" hidden="1" x14ac:dyDescent="0.25">
      <c r="A301" s="15" t="str">
        <f>'Hour Loop'!BV313</f>
        <v>A</v>
      </c>
      <c r="B301">
        <f>'Hour Loop'!CI313</f>
        <v>349.21</v>
      </c>
      <c r="C301">
        <f>'Hour Loop'!CJ313</f>
        <v>64.382999999999996</v>
      </c>
    </row>
    <row r="302" spans="1:3" hidden="1" x14ac:dyDescent="0.25">
      <c r="A302" s="15" t="str">
        <f>'Hour Loop'!BV314</f>
        <v>A</v>
      </c>
      <c r="B302">
        <f>'Hour Loop'!CI314</f>
        <v>358.22</v>
      </c>
      <c r="C302">
        <f>'Hour Loop'!CJ314</f>
        <v>69.435000000000002</v>
      </c>
    </row>
    <row r="303" spans="1:3" hidden="1" x14ac:dyDescent="0.25">
      <c r="A303" s="15" t="str">
        <f>'Hour Loop'!BV315</f>
        <v>A</v>
      </c>
      <c r="B303">
        <f>'Hour Loop'!CI315</f>
        <v>366.98</v>
      </c>
      <c r="C303">
        <f>'Hour Loop'!CJ315</f>
        <v>74.924000000000007</v>
      </c>
    </row>
    <row r="304" spans="1:3" hidden="1" x14ac:dyDescent="0.25">
      <c r="A304" s="15" t="str">
        <f>'Hour Loop'!BV316</f>
        <v>A</v>
      </c>
      <c r="B304">
        <f>'Hour Loop'!CI316</f>
        <v>375.46</v>
      </c>
      <c r="C304">
        <f>'Hour Loop'!CJ316</f>
        <v>80.837000000000003</v>
      </c>
    </row>
    <row r="305" spans="1:3" hidden="1" x14ac:dyDescent="0.25">
      <c r="A305" s="15" t="str">
        <f>'Hour Loop'!BV317</f>
        <v>A</v>
      </c>
      <c r="B305">
        <f>'Hour Loop'!CI317</f>
        <v>383.63</v>
      </c>
      <c r="C305">
        <f>'Hour Loop'!CJ317</f>
        <v>87.161000000000001</v>
      </c>
    </row>
    <row r="306" spans="1:3" hidden="1" x14ac:dyDescent="0.25">
      <c r="A306" s="15" t="str">
        <f>'Hour Loop'!BV318</f>
        <v>A</v>
      </c>
      <c r="B306">
        <f>'Hour Loop'!CI318</f>
        <v>391.5</v>
      </c>
      <c r="C306">
        <f>'Hour Loop'!CJ318</f>
        <v>93.879000000000005</v>
      </c>
    </row>
    <row r="307" spans="1:3" hidden="1" x14ac:dyDescent="0.25">
      <c r="A307" s="15" t="str">
        <f>'Hour Loop'!BV319</f>
        <v>A</v>
      </c>
      <c r="B307">
        <f>'Hour Loop'!CI319</f>
        <v>399.02300000000002</v>
      </c>
      <c r="C307">
        <f>'Hour Loop'!CJ319</f>
        <v>100.977</v>
      </c>
    </row>
    <row r="308" spans="1:3" hidden="1" x14ac:dyDescent="0.25">
      <c r="A308" s="15" t="str">
        <f>'Hour Loop'!BV320</f>
        <v>A</v>
      </c>
      <c r="B308">
        <f>'Hour Loop'!CI320</f>
        <v>406.19</v>
      </c>
      <c r="C308">
        <f>'Hour Loop'!CJ320</f>
        <v>108.437</v>
      </c>
    </row>
    <row r="309" spans="1:3" hidden="1" x14ac:dyDescent="0.25">
      <c r="A309" s="15" t="str">
        <f>'Hour Loop'!BV321</f>
        <v>A</v>
      </c>
      <c r="B309">
        <f>'Hour Loop'!CI321</f>
        <v>412.98399999999998</v>
      </c>
      <c r="C309">
        <f>'Hour Loop'!CJ321</f>
        <v>116.242</v>
      </c>
    </row>
    <row r="310" spans="1:3" hidden="1" x14ac:dyDescent="0.25">
      <c r="A310" s="15" t="str">
        <f>'Hour Loop'!BV322</f>
        <v>A</v>
      </c>
      <c r="B310">
        <f>'Hour Loop'!CI322</f>
        <v>419.38900000000001</v>
      </c>
      <c r="C310">
        <f>'Hour Loop'!CJ322</f>
        <v>124.373</v>
      </c>
    </row>
    <row r="311" spans="1:3" hidden="1" x14ac:dyDescent="0.25">
      <c r="A311" s="15" t="str">
        <f>'Hour Loop'!BV323</f>
        <v>A</v>
      </c>
      <c r="B311">
        <f>'Hour Loop'!CI323</f>
        <v>425.38799999999998</v>
      </c>
      <c r="C311">
        <f>'Hour Loop'!CJ323</f>
        <v>132.809</v>
      </c>
    </row>
    <row r="312" spans="1:3" hidden="1" x14ac:dyDescent="0.25">
      <c r="A312" s="15" t="str">
        <f>'Hour Loop'!BV324</f>
        <v>A</v>
      </c>
      <c r="B312">
        <f>'Hour Loop'!CI324</f>
        <v>430.96699999999998</v>
      </c>
      <c r="C312">
        <f>'Hour Loop'!CJ324</f>
        <v>141.53200000000001</v>
      </c>
    </row>
    <row r="313" spans="1:3" hidden="1" x14ac:dyDescent="0.25">
      <c r="A313" s="15" t="str">
        <f>'Hour Loop'!BV325</f>
        <v>A</v>
      </c>
      <c r="B313">
        <f>'Hour Loop'!CI325</f>
        <v>436.113</v>
      </c>
      <c r="C313">
        <f>'Hour Loop'!CJ325</f>
        <v>150.52099999999999</v>
      </c>
    </row>
    <row r="314" spans="1:3" hidden="1" x14ac:dyDescent="0.25">
      <c r="A314" s="15" t="str">
        <f>'Hour Loop'!BV326</f>
        <v>A</v>
      </c>
      <c r="B314">
        <f>'Hour Loop'!CI326</f>
        <v>440.81200000000001</v>
      </c>
      <c r="C314">
        <f>'Hour Loop'!CJ326</f>
        <v>159.75200000000001</v>
      </c>
    </row>
    <row r="315" spans="1:3" hidden="1" x14ac:dyDescent="0.25">
      <c r="A315" s="15" t="str">
        <f>'Hour Loop'!BV327</f>
        <v>A</v>
      </c>
      <c r="B315">
        <f>'Hour Loop'!CI327</f>
        <v>445.05399999999997</v>
      </c>
      <c r="C315">
        <f>'Hour Loop'!CJ327</f>
        <v>169.20599999999999</v>
      </c>
    </row>
    <row r="316" spans="1:3" hidden="1" x14ac:dyDescent="0.25">
      <c r="A316" s="15" t="str">
        <f>'Hour Loop'!BV328</f>
        <v>A</v>
      </c>
      <c r="B316">
        <f>'Hour Loop'!CI328</f>
        <v>448.82799999999997</v>
      </c>
      <c r="C316">
        <f>'Hour Loop'!CJ328</f>
        <v>178.858</v>
      </c>
    </row>
    <row r="317" spans="1:3" hidden="1" x14ac:dyDescent="0.25">
      <c r="A317" s="15" t="str">
        <f>'Hour Loop'!BV329</f>
        <v>A</v>
      </c>
      <c r="B317">
        <f>'Hour Loop'!CI329</f>
        <v>452.12400000000002</v>
      </c>
      <c r="C317">
        <f>'Hour Loop'!CJ329</f>
        <v>188.68600000000001</v>
      </c>
    </row>
    <row r="318" spans="1:3" hidden="1" x14ac:dyDescent="0.25">
      <c r="A318" s="15" t="str">
        <f>'Hour Loop'!BV330</f>
        <v>A</v>
      </c>
      <c r="B318">
        <f>'Hour Loop'!CI330</f>
        <v>454.93400000000003</v>
      </c>
      <c r="C318">
        <f>'Hour Loop'!CJ330</f>
        <v>198.667</v>
      </c>
    </row>
    <row r="319" spans="1:3" hidden="1" x14ac:dyDescent="0.25">
      <c r="A319" s="15" t="str">
        <f>'Hour Loop'!BV331</f>
        <v>A</v>
      </c>
      <c r="B319">
        <f>'Hour Loop'!CI331</f>
        <v>457.25200000000001</v>
      </c>
      <c r="C319">
        <f>'Hour Loop'!CJ331</f>
        <v>208.77500000000001</v>
      </c>
    </row>
    <row r="320" spans="1:3" hidden="1" x14ac:dyDescent="0.25">
      <c r="A320" s="15" t="str">
        <f>'Hour Loop'!BV332</f>
        <v>A</v>
      </c>
      <c r="B320">
        <f>'Hour Loop'!CI332</f>
        <v>459.072</v>
      </c>
      <c r="C320">
        <f>'Hour Loop'!CJ332</f>
        <v>218.98699999999999</v>
      </c>
    </row>
    <row r="321" spans="1:3" hidden="1" x14ac:dyDescent="0.25">
      <c r="A321" s="15" t="str">
        <f>'Hour Loop'!BV333</f>
        <v>A</v>
      </c>
      <c r="B321">
        <f>'Hour Loop'!CI333</f>
        <v>460.38799999999998</v>
      </c>
      <c r="C321">
        <f>'Hour Loop'!CJ333</f>
        <v>229.279</v>
      </c>
    </row>
    <row r="322" spans="1:3" hidden="1" x14ac:dyDescent="0.25">
      <c r="A322" s="15" t="str">
        <f>'Hour Loop'!BV334</f>
        <v>A</v>
      </c>
      <c r="B322">
        <f>'Hour Loop'!CI334</f>
        <v>461.19799999999998</v>
      </c>
      <c r="C322">
        <f>'Hour Loop'!CJ334</f>
        <v>239.624</v>
      </c>
    </row>
    <row r="323" spans="1:3" hidden="1" x14ac:dyDescent="0.25">
      <c r="A323" s="15" t="str">
        <f>'Hour Loop'!BV335</f>
        <v>A</v>
      </c>
      <c r="B323">
        <f>'Hour Loop'!CI335</f>
        <v>461.5</v>
      </c>
      <c r="C323">
        <f>'Hour Loop'!CJ335</f>
        <v>250</v>
      </c>
    </row>
    <row r="324" spans="1:3" hidden="1" x14ac:dyDescent="0.25">
      <c r="A324" s="15" t="str">
        <f>'Hour Loop'!BV336</f>
        <v>A</v>
      </c>
      <c r="B324">
        <f>'Hour Loop'!CI336</f>
        <v>461.29199999999997</v>
      </c>
      <c r="C324">
        <f>'Hour Loop'!CJ336</f>
        <v>260.38</v>
      </c>
    </row>
    <row r="325" spans="1:3" hidden="1" x14ac:dyDescent="0.25">
      <c r="A325" s="15" t="str">
        <f>'Hour Loop'!BV337</f>
        <v>A</v>
      </c>
      <c r="B325">
        <f>'Hour Loop'!CI337</f>
        <v>460.57499999999999</v>
      </c>
      <c r="C325">
        <f>'Hour Loop'!CJ337</f>
        <v>270.74</v>
      </c>
    </row>
    <row r="326" spans="1:3" hidden="1" x14ac:dyDescent="0.25">
      <c r="A326" s="15" t="str">
        <f>'Hour Loop'!BV338</f>
        <v>A</v>
      </c>
      <c r="B326">
        <f>'Hour Loop'!CI338</f>
        <v>459.35</v>
      </c>
      <c r="C326">
        <f>'Hour Loop'!CJ338</f>
        <v>281.05399999999997</v>
      </c>
    </row>
    <row r="327" spans="1:3" hidden="1" x14ac:dyDescent="0.25">
      <c r="A327" s="15" t="str">
        <f>'Hour Loop'!BV339</f>
        <v>A</v>
      </c>
      <c r="B327">
        <f>'Hour Loop'!CI339</f>
        <v>457.62</v>
      </c>
      <c r="C327">
        <f>'Hour Loop'!CJ339</f>
        <v>291.298</v>
      </c>
    </row>
    <row r="328" spans="1:3" hidden="1" x14ac:dyDescent="0.25">
      <c r="A328" s="15" t="str">
        <f>'Hour Loop'!BV340</f>
        <v>A</v>
      </c>
      <c r="B328">
        <f>'Hour Loop'!CI340</f>
        <v>455.38900000000001</v>
      </c>
      <c r="C328">
        <f>'Hour Loop'!CJ340</f>
        <v>301.447</v>
      </c>
    </row>
    <row r="329" spans="1:3" hidden="1" x14ac:dyDescent="0.25">
      <c r="A329" s="15" t="str">
        <f>'Hour Loop'!BV341</f>
        <v>A</v>
      </c>
      <c r="B329">
        <f>'Hour Loop'!CI341</f>
        <v>452.66199999999998</v>
      </c>
      <c r="C329">
        <f>'Hour Loop'!CJ341</f>
        <v>311.47699999999998</v>
      </c>
    </row>
    <row r="330" spans="1:3" hidden="1" x14ac:dyDescent="0.25">
      <c r="A330" s="15" t="str">
        <f>'Hour Loop'!BV342</f>
        <v>A</v>
      </c>
      <c r="B330">
        <f>'Hour Loop'!CI342</f>
        <v>449.44600000000003</v>
      </c>
      <c r="C330">
        <f>'Hour Loop'!CJ342</f>
        <v>321.363</v>
      </c>
    </row>
    <row r="331" spans="1:3" hidden="1" x14ac:dyDescent="0.25">
      <c r="A331" s="15" t="str">
        <f>'Hour Loop'!BV343</f>
        <v>A</v>
      </c>
      <c r="B331">
        <f>'Hour Loop'!CI343</f>
        <v>445.74700000000001</v>
      </c>
      <c r="C331">
        <f>'Hour Loop'!CJ343</f>
        <v>331.08100000000002</v>
      </c>
    </row>
    <row r="332" spans="1:3" hidden="1" x14ac:dyDescent="0.25">
      <c r="A332" s="15" t="str">
        <f>'Hour Loop'!BV344</f>
        <v>A</v>
      </c>
      <c r="B332">
        <f>'Hour Loop'!CI344</f>
        <v>441.57499999999999</v>
      </c>
      <c r="C332">
        <f>'Hour Loop'!CJ344</f>
        <v>340.608</v>
      </c>
    </row>
    <row r="333" spans="1:3" hidden="1" x14ac:dyDescent="0.25">
      <c r="A333" s="15" t="str">
        <f>'Hour Loop'!BV345</f>
        <v>A</v>
      </c>
      <c r="B333">
        <f>'Hour Loop'!CI345</f>
        <v>436.94</v>
      </c>
      <c r="C333">
        <f>'Hour Loop'!CJ345</f>
        <v>349.92099999999999</v>
      </c>
    </row>
    <row r="334" spans="1:3" hidden="1" x14ac:dyDescent="0.25">
      <c r="A334" s="15" t="str">
        <f>'Hour Loop'!BV346</f>
        <v>A</v>
      </c>
      <c r="B334">
        <f>'Hour Loop'!CI346</f>
        <v>431.85199999999998</v>
      </c>
      <c r="C334">
        <f>'Hour Loop'!CJ346</f>
        <v>358.99799999999999</v>
      </c>
    </row>
    <row r="335" spans="1:3" hidden="1" x14ac:dyDescent="0.25">
      <c r="A335" s="15" t="str">
        <f>'Hour Loop'!BV347</f>
        <v>A</v>
      </c>
      <c r="B335">
        <f>'Hour Loop'!CI347</f>
        <v>426.32400000000001</v>
      </c>
      <c r="C335">
        <f>'Hour Loop'!CJ347</f>
        <v>367.81599999999997</v>
      </c>
    </row>
    <row r="336" spans="1:3" hidden="1" x14ac:dyDescent="0.25">
      <c r="A336" s="15" t="str">
        <f>'Hour Loop'!BV348</f>
        <v>A</v>
      </c>
      <c r="B336">
        <f>'Hour Loop'!CI348</f>
        <v>420.36799999999999</v>
      </c>
      <c r="C336">
        <f>'Hour Loop'!CJ348</f>
        <v>376.35300000000001</v>
      </c>
    </row>
    <row r="337" spans="1:3" hidden="1" x14ac:dyDescent="0.25">
      <c r="A337" s="15" t="str">
        <f>'Hour Loop'!BV349</f>
        <v>A</v>
      </c>
      <c r="B337">
        <f>'Hour Loop'!CI349</f>
        <v>413.99900000000002</v>
      </c>
      <c r="C337">
        <f>'Hour Loop'!CJ349</f>
        <v>384.59100000000001</v>
      </c>
    </row>
    <row r="338" spans="1:3" hidden="1" x14ac:dyDescent="0.25">
      <c r="A338" s="15" t="str">
        <f>'Hour Loop'!BV350</f>
        <v>A</v>
      </c>
      <c r="B338">
        <f>'Hour Loop'!CI350</f>
        <v>407.23200000000003</v>
      </c>
      <c r="C338">
        <f>'Hour Loop'!CJ350</f>
        <v>392.50700000000001</v>
      </c>
    </row>
    <row r="339" spans="1:3" hidden="1" x14ac:dyDescent="0.25">
      <c r="A339" s="15" t="str">
        <f>'Hour Loop'!BV351</f>
        <v>A</v>
      </c>
      <c r="B339">
        <f>'Hour Loop'!CI351</f>
        <v>400.08300000000003</v>
      </c>
      <c r="C339">
        <f>'Hour Loop'!CJ351</f>
        <v>400.08300000000003</v>
      </c>
    </row>
    <row r="340" spans="1:3" hidden="1" x14ac:dyDescent="0.25">
      <c r="A340" s="15" t="str">
        <f>'Hour Loop'!BV352</f>
        <v>A</v>
      </c>
      <c r="B340">
        <f>'Hour Loop'!CI352</f>
        <v>392.57</v>
      </c>
      <c r="C340">
        <f>'Hour Loop'!CJ352</f>
        <v>407.30200000000002</v>
      </c>
    </row>
    <row r="341" spans="1:3" hidden="1" x14ac:dyDescent="0.25">
      <c r="A341" s="15" t="str">
        <f>'Hour Loop'!BV353</f>
        <v>A</v>
      </c>
      <c r="B341">
        <f>'Hour Loop'!CI353</f>
        <v>384.709</v>
      </c>
      <c r="C341">
        <f>'Hour Loop'!CJ353</f>
        <v>414.14400000000001</v>
      </c>
    </row>
    <row r="342" spans="1:3" hidden="1" x14ac:dyDescent="0.25">
      <c r="A342" s="15" t="str">
        <f>'Hour Loop'!BV354</f>
        <v>A</v>
      </c>
      <c r="B342">
        <f>'Hour Loop'!CI354</f>
        <v>376.52100000000002</v>
      </c>
      <c r="C342">
        <f>'Hour Loop'!CJ354</f>
        <v>420.59399999999999</v>
      </c>
    </row>
    <row r="343" spans="1:3" hidden="1" x14ac:dyDescent="0.25">
      <c r="A343" s="15" t="str">
        <f>'Hour Loop'!BV355</f>
        <v>A</v>
      </c>
      <c r="B343">
        <f>'Hour Loop'!CI355</f>
        <v>368.024</v>
      </c>
      <c r="C343">
        <f>'Hour Loop'!CJ355</f>
        <v>426.63499999999999</v>
      </c>
    </row>
    <row r="344" spans="1:3" hidden="1" x14ac:dyDescent="0.25">
      <c r="A344" s="15" t="str">
        <f>'Hour Loop'!BV356</f>
        <v>A</v>
      </c>
      <c r="B344">
        <f>'Hour Loop'!CI356</f>
        <v>359.23899999999998</v>
      </c>
      <c r="C344">
        <f>'Hour Loop'!CJ356</f>
        <v>432.25400000000002</v>
      </c>
    </row>
    <row r="345" spans="1:3" hidden="1" x14ac:dyDescent="0.25">
      <c r="A345" s="15" t="str">
        <f>'Hour Loop'!BV357</f>
        <v>A</v>
      </c>
      <c r="B345">
        <f>'Hour Loop'!CI357</f>
        <v>350.18700000000001</v>
      </c>
      <c r="C345">
        <f>'Hour Loop'!CJ357</f>
        <v>437.43599999999998</v>
      </c>
    </row>
    <row r="346" spans="1:3" hidden="1" x14ac:dyDescent="0.25">
      <c r="A346" s="15" t="str">
        <f>'Hour Loop'!BV358</f>
        <v>A</v>
      </c>
      <c r="B346">
        <f>'Hour Loop'!CI358</f>
        <v>340.88900000000001</v>
      </c>
      <c r="C346">
        <f>'Hour Loop'!CJ358</f>
        <v>442.16800000000001</v>
      </c>
    </row>
    <row r="347" spans="1:3" hidden="1" x14ac:dyDescent="0.25">
      <c r="A347" s="15" t="str">
        <f>'Hour Loop'!BV359</f>
        <v>A</v>
      </c>
      <c r="B347">
        <f>'Hour Loop'!CI359</f>
        <v>331.36799999999999</v>
      </c>
      <c r="C347">
        <f>'Hour Loop'!CJ359</f>
        <v>446.44</v>
      </c>
    </row>
    <row r="348" spans="1:3" hidden="1" x14ac:dyDescent="0.25">
      <c r="A348" s="15" t="str">
        <f>'Hour Loop'!BV360</f>
        <v>A</v>
      </c>
      <c r="B348">
        <f>'Hour Loop'!CI360</f>
        <v>321.64699999999999</v>
      </c>
      <c r="C348">
        <f>'Hour Loop'!CJ360</f>
        <v>450.24</v>
      </c>
    </row>
    <row r="349" spans="1:3" hidden="1" x14ac:dyDescent="0.25">
      <c r="A349" s="15" t="str">
        <f>'Hour Loop'!BV361</f>
        <v>A</v>
      </c>
      <c r="B349">
        <f>'Hour Loop'!CI361</f>
        <v>311.74900000000002</v>
      </c>
      <c r="C349">
        <f>'Hour Loop'!CJ361</f>
        <v>453.55900000000003</v>
      </c>
    </row>
    <row r="350" spans="1:3" hidden="1" x14ac:dyDescent="0.25">
      <c r="A350" s="15" t="str">
        <f>'Hour Loop'!BV362</f>
        <v>A</v>
      </c>
      <c r="B350">
        <f>'Hour Loop'!CI362</f>
        <v>301.69799999999998</v>
      </c>
      <c r="C350">
        <f>'Hour Loop'!CJ362</f>
        <v>456.38900000000001</v>
      </c>
    </row>
    <row r="351" spans="1:3" hidden="1" x14ac:dyDescent="0.25">
      <c r="A351" s="15" t="str">
        <f>'Hour Loop'!BV363</f>
        <v>A</v>
      </c>
      <c r="B351">
        <f>'Hour Loop'!CI363</f>
        <v>291.51799999999997</v>
      </c>
      <c r="C351">
        <f>'Hour Loop'!CJ363</f>
        <v>458.72300000000001</v>
      </c>
    </row>
    <row r="352" spans="1:3" hidden="1" x14ac:dyDescent="0.25">
      <c r="A352" s="15" t="str">
        <f>'Hour Loop'!BV364</f>
        <v>A</v>
      </c>
      <c r="B352">
        <f>'Hour Loop'!CI364</f>
        <v>281.233</v>
      </c>
      <c r="C352">
        <f>'Hour Loop'!CJ364</f>
        <v>460.55500000000001</v>
      </c>
    </row>
    <row r="353" spans="1:3" hidden="1" x14ac:dyDescent="0.25">
      <c r="A353" s="15" t="str">
        <f>'Hour Loop'!BV365</f>
        <v>A</v>
      </c>
      <c r="B353">
        <f>'Hour Loop'!CI365</f>
        <v>270.86799999999999</v>
      </c>
      <c r="C353">
        <f>'Hour Loop'!CJ365</f>
        <v>461.88099999999997</v>
      </c>
    </row>
    <row r="354" spans="1:3" hidden="1" x14ac:dyDescent="0.25">
      <c r="A354" s="15" t="str">
        <f>'Hour Loop'!BV366</f>
        <v>A</v>
      </c>
      <c r="B354">
        <f>'Hour Loop'!CI366</f>
        <v>260.44900000000001</v>
      </c>
      <c r="C354">
        <f>'Hour Loop'!CJ366</f>
        <v>462.697</v>
      </c>
    </row>
    <row r="355" spans="1:3" hidden="1" x14ac:dyDescent="0.25">
      <c r="A355" s="15" t="str">
        <f>'Hour Loop'!BV367</f>
        <v>A</v>
      </c>
      <c r="B355">
        <f>'Hour Loop'!CI367</f>
        <v>250</v>
      </c>
      <c r="C355">
        <f>'Hour Loop'!CJ367</f>
        <v>463</v>
      </c>
    </row>
    <row r="356" spans="1:3" hidden="1" x14ac:dyDescent="0.25">
      <c r="A356" s="15" t="str">
        <f>'Hour Loop'!BV368</f>
        <v>A</v>
      </c>
      <c r="B356">
        <f>'Hour Loop'!CI368</f>
        <v>239.54599999999999</v>
      </c>
      <c r="C356">
        <f>'Hour Loop'!CJ368</f>
        <v>462.79</v>
      </c>
    </row>
    <row r="357" spans="1:3" hidden="1" x14ac:dyDescent="0.25">
      <c r="A357" s="15" t="str">
        <f>'Hour Loop'!BV369</f>
        <v>A</v>
      </c>
      <c r="B357">
        <f>'Hour Loop'!CI369</f>
        <v>229.113</v>
      </c>
      <c r="C357">
        <f>'Hour Loop'!CJ369</f>
        <v>462.06799999999998</v>
      </c>
    </row>
    <row r="358" spans="1:3" hidden="1" x14ac:dyDescent="0.25">
      <c r="A358" s="15" t="str">
        <f>'Hour Loop'!BV370</f>
        <v>A</v>
      </c>
      <c r="B358">
        <f>'Hour Loop'!CI370</f>
        <v>218.726</v>
      </c>
      <c r="C358">
        <f>'Hour Loop'!CJ370</f>
        <v>460.834</v>
      </c>
    </row>
    <row r="359" spans="1:3" hidden="1" x14ac:dyDescent="0.25">
      <c r="A359" s="15" t="str">
        <f>'Hour Loop'!BV371</f>
        <v>A</v>
      </c>
      <c r="B359">
        <f>'Hour Loop'!CI371</f>
        <v>208.40899999999999</v>
      </c>
      <c r="C359">
        <f>'Hour Loop'!CJ371</f>
        <v>459.09100000000001</v>
      </c>
    </row>
    <row r="360" spans="1:3" hidden="1" x14ac:dyDescent="0.25">
      <c r="A360" s="15" t="str">
        <f>'Hour Loop'!BV372</f>
        <v>A</v>
      </c>
      <c r="B360">
        <f>'Hour Loop'!CI372</f>
        <v>198.18799999999999</v>
      </c>
      <c r="C360">
        <f>'Hour Loop'!CJ372</f>
        <v>456.84399999999999</v>
      </c>
    </row>
    <row r="361" spans="1:3" hidden="1" x14ac:dyDescent="0.25">
      <c r="A361" s="15" t="str">
        <f>'Hour Loop'!BV373</f>
        <v>A</v>
      </c>
      <c r="B361">
        <f>'Hour Loop'!CI373</f>
        <v>188.08799999999999</v>
      </c>
      <c r="C361">
        <f>'Hour Loop'!CJ373</f>
        <v>454.09699999999998</v>
      </c>
    </row>
    <row r="362" spans="1:3" hidden="1" x14ac:dyDescent="0.25">
      <c r="A362" s="15" t="str">
        <f>'Hour Loop'!BV374</f>
        <v>A</v>
      </c>
      <c r="B362">
        <f>'Hour Loop'!CI374</f>
        <v>178.13200000000001</v>
      </c>
      <c r="C362">
        <f>'Hour Loop'!CJ374</f>
        <v>450.858</v>
      </c>
    </row>
    <row r="363" spans="1:3" hidden="1" x14ac:dyDescent="0.25">
      <c r="A363" s="15" t="str">
        <f>'Hour Loop'!BV375</f>
        <v>A</v>
      </c>
      <c r="B363">
        <f>'Hour Loop'!CI375</f>
        <v>168.345</v>
      </c>
      <c r="C363">
        <f>'Hour Loop'!CJ375</f>
        <v>447.13299999999998</v>
      </c>
    </row>
    <row r="364" spans="1:3" hidden="1" x14ac:dyDescent="0.25">
      <c r="A364" s="15" t="str">
        <f>'Hour Loop'!BV376</f>
        <v>A</v>
      </c>
      <c r="B364">
        <f>'Hour Loop'!CI376</f>
        <v>158.75</v>
      </c>
      <c r="C364">
        <f>'Hour Loop'!CJ376</f>
        <v>442.93099999999998</v>
      </c>
    </row>
    <row r="365" spans="1:3" hidden="1" x14ac:dyDescent="0.25">
      <c r="A365" s="15" t="str">
        <f>'Hour Loop'!BV377</f>
        <v>A</v>
      </c>
      <c r="B365">
        <f>'Hour Loop'!CI377</f>
        <v>149.37200000000001</v>
      </c>
      <c r="C365">
        <f>'Hour Loop'!CJ377</f>
        <v>438.26299999999998</v>
      </c>
    </row>
    <row r="366" spans="1:3" hidden="1" x14ac:dyDescent="0.25">
      <c r="A366" s="15" t="str">
        <f>'Hour Loop'!BV378</f>
        <v>A</v>
      </c>
      <c r="B366">
        <f>'Hour Loop'!CI378</f>
        <v>140.23099999999999</v>
      </c>
      <c r="C366">
        <f>'Hour Loop'!CJ378</f>
        <v>433.13799999999998</v>
      </c>
    </row>
    <row r="367" spans="1:3" hidden="1" x14ac:dyDescent="0.25">
      <c r="A367" s="15" t="str">
        <f>'Hour Loop'!BV379</f>
        <v>A</v>
      </c>
      <c r="B367">
        <f>'Hour Loop'!CI379</f>
        <v>131.351</v>
      </c>
      <c r="C367">
        <f>'Hour Loop'!CJ379</f>
        <v>427.57100000000003</v>
      </c>
    </row>
    <row r="368" spans="1:3" hidden="1" x14ac:dyDescent="0.25">
      <c r="A368" s="15" t="str">
        <f>'Hour Loop'!BV380</f>
        <v>A</v>
      </c>
      <c r="B368">
        <f>'Hour Loop'!CI380</f>
        <v>122.753</v>
      </c>
      <c r="C368">
        <f>'Hour Loop'!CJ380</f>
        <v>421.57299999999998</v>
      </c>
    </row>
    <row r="369" spans="1:3" hidden="1" x14ac:dyDescent="0.25">
      <c r="A369" s="15" t="str">
        <f>'Hour Loop'!BV381</f>
        <v>A</v>
      </c>
      <c r="B369">
        <f>'Hour Loop'!CI381</f>
        <v>114.458</v>
      </c>
      <c r="C369">
        <f>'Hour Loop'!CJ381</f>
        <v>415.15899999999999</v>
      </c>
    </row>
    <row r="370" spans="1:3" hidden="1" x14ac:dyDescent="0.25">
      <c r="A370" s="15" t="str">
        <f>'Hour Loop'!BV382</f>
        <v>A</v>
      </c>
      <c r="B370">
        <f>'Hour Loop'!CI382</f>
        <v>106.486</v>
      </c>
      <c r="C370">
        <f>'Hour Loop'!CJ382</f>
        <v>408.34399999999999</v>
      </c>
    </row>
    <row r="371" spans="1:3" hidden="1" x14ac:dyDescent="0.25">
      <c r="A371" s="15" t="str">
        <f>'Hour Loop'!BV383</f>
        <v>A</v>
      </c>
      <c r="B371">
        <f>'Hour Loop'!CI383</f>
        <v>98.855999999999995</v>
      </c>
      <c r="C371">
        <f>'Hour Loop'!CJ383</f>
        <v>401.14400000000001</v>
      </c>
    </row>
    <row r="372" spans="1:3" hidden="1" x14ac:dyDescent="0.25">
      <c r="A372" s="15" t="str">
        <f>'Hour Loop'!BV384</f>
        <v>A</v>
      </c>
      <c r="B372">
        <f>'Hour Loop'!CI384</f>
        <v>91.587000000000003</v>
      </c>
      <c r="C372">
        <f>'Hour Loop'!CJ384</f>
        <v>393.577</v>
      </c>
    </row>
    <row r="373" spans="1:3" hidden="1" x14ac:dyDescent="0.25">
      <c r="A373" s="15" t="str">
        <f>'Hour Loop'!BV385</f>
        <v>A</v>
      </c>
      <c r="B373">
        <f>'Hour Loop'!CI385</f>
        <v>84.697000000000003</v>
      </c>
      <c r="C373">
        <f>'Hour Loop'!CJ385</f>
        <v>385.661</v>
      </c>
    </row>
    <row r="374" spans="1:3" hidden="1" x14ac:dyDescent="0.25">
      <c r="A374" s="15" t="str">
        <f>'Hour Loop'!BV386</f>
        <v>A</v>
      </c>
      <c r="B374">
        <f>'Hour Loop'!CI386</f>
        <v>78.200999999999993</v>
      </c>
      <c r="C374">
        <f>'Hour Loop'!CJ386</f>
        <v>377.41399999999999</v>
      </c>
    </row>
    <row r="375" spans="1:3" hidden="1" x14ac:dyDescent="0.25">
      <c r="A375" s="15" t="str">
        <f>'Hour Loop'!BV387</f>
        <v>A</v>
      </c>
      <c r="B375">
        <f>'Hour Loop'!CI387</f>
        <v>72.117000000000004</v>
      </c>
      <c r="C375">
        <f>'Hour Loop'!CJ387</f>
        <v>368.85700000000003</v>
      </c>
    </row>
    <row r="376" spans="1:3" hidden="1" x14ac:dyDescent="0.25">
      <c r="A376" s="15" t="str">
        <f>'Hour Loop'!BV388</f>
        <v>A</v>
      </c>
      <c r="B376">
        <f>'Hour Loop'!CI388</f>
        <v>66.459000000000003</v>
      </c>
      <c r="C376">
        <f>'Hour Loop'!CJ388</f>
        <v>360.01</v>
      </c>
    </row>
    <row r="377" spans="1:3" hidden="1" x14ac:dyDescent="0.25">
      <c r="A377" s="15" t="str">
        <f>'Hour Loop'!BV389</f>
        <v>A</v>
      </c>
      <c r="B377">
        <f>'Hour Loop'!CI389</f>
        <v>61.241</v>
      </c>
      <c r="C377">
        <f>'Hour Loop'!CJ389</f>
        <v>350.89400000000001</v>
      </c>
    </row>
    <row r="378" spans="1:3" hidden="1" x14ac:dyDescent="0.25">
      <c r="A378" s="15" t="str">
        <f>'Hour Loop'!BV390</f>
        <v>A</v>
      </c>
      <c r="B378">
        <f>'Hour Loop'!CI390</f>
        <v>56.475999999999999</v>
      </c>
      <c r="C378">
        <f>'Hour Loop'!CJ390</f>
        <v>341.53</v>
      </c>
    </row>
    <row r="379" spans="1:3" hidden="1" x14ac:dyDescent="0.25">
      <c r="A379" s="15" t="str">
        <f>'Hour Loop'!BV391</f>
        <v>A</v>
      </c>
      <c r="B379">
        <f>'Hour Loop'!CI391</f>
        <v>52.173999999999999</v>
      </c>
      <c r="C379">
        <f>'Hour Loop'!CJ391</f>
        <v>331.94200000000001</v>
      </c>
    </row>
    <row r="380" spans="1:3" hidden="1" x14ac:dyDescent="0.25">
      <c r="A380" s="15" t="str">
        <f>'Hour Loop'!BV392</f>
        <v>A</v>
      </c>
      <c r="B380">
        <f>'Hour Loop'!CI392</f>
        <v>48.347999999999999</v>
      </c>
      <c r="C380">
        <f>'Hour Loop'!CJ392</f>
        <v>322.15199999999999</v>
      </c>
    </row>
    <row r="381" spans="1:3" hidden="1" x14ac:dyDescent="0.25">
      <c r="A381" s="15" t="str">
        <f>'Hour Loop'!BV393</f>
        <v>A</v>
      </c>
      <c r="B381">
        <f>'Hour Loop'!CI393</f>
        <v>45.005000000000003</v>
      </c>
      <c r="C381">
        <f>'Hour Loop'!CJ393</f>
        <v>312.18400000000003</v>
      </c>
    </row>
    <row r="382" spans="1:3" hidden="1" x14ac:dyDescent="0.25">
      <c r="A382" s="15" t="str">
        <f>'Hour Loop'!BV394</f>
        <v>A</v>
      </c>
      <c r="B382">
        <f>'Hour Loop'!CI394</f>
        <v>42.155999999999999</v>
      </c>
      <c r="C382">
        <f>'Hour Loop'!CJ394</f>
        <v>302.06200000000001</v>
      </c>
    </row>
    <row r="383" spans="1:3" hidden="1" x14ac:dyDescent="0.25">
      <c r="A383" s="15" t="str">
        <f>'Hour Loop'!BV395</f>
        <v>A</v>
      </c>
      <c r="B383">
        <f>'Hour Loop'!CI395</f>
        <v>39.805</v>
      </c>
      <c r="C383">
        <f>'Hour Loop'!CJ395</f>
        <v>291.81</v>
      </c>
    </row>
    <row r="384" spans="1:3" hidden="1" x14ac:dyDescent="0.25">
      <c r="A384" s="15" t="str">
        <f>'Hour Loop'!BV396</f>
        <v>A</v>
      </c>
      <c r="B384">
        <f>'Hour Loop'!CI396</f>
        <v>37.960999999999999</v>
      </c>
      <c r="C384">
        <f>'Hour Loop'!CJ396</f>
        <v>281.45299999999997</v>
      </c>
    </row>
    <row r="385" spans="1:3" hidden="1" x14ac:dyDescent="0.25">
      <c r="A385" s="15" t="str">
        <f>'Hour Loop'!BV397</f>
        <v>A</v>
      </c>
      <c r="B385">
        <f>'Hour Loop'!CI397</f>
        <v>36.625999999999998</v>
      </c>
      <c r="C385">
        <f>'Hour Loop'!CJ397</f>
        <v>271.01499999999999</v>
      </c>
    </row>
    <row r="386" spans="1:3" hidden="1" x14ac:dyDescent="0.25">
      <c r="A386" s="15" t="str">
        <f>'Hour Loop'!BV398</f>
        <v>A</v>
      </c>
      <c r="B386">
        <f>'Hour Loop'!CI398</f>
        <v>35.805</v>
      </c>
      <c r="C386">
        <f>'Hour Loop'!CJ398</f>
        <v>260.52300000000002</v>
      </c>
    </row>
    <row r="387" spans="1:3" hidden="1" x14ac:dyDescent="0.25">
      <c r="A387" s="15" t="str">
        <f>'Hour Loop'!BV399</f>
        <v>A</v>
      </c>
      <c r="B387">
        <f>'Hour Loop'!CI399</f>
        <v>35.5</v>
      </c>
      <c r="C387">
        <f>'Hour Loop'!CJ399</f>
        <v>250</v>
      </c>
    </row>
    <row r="388" spans="1:3" hidden="1" x14ac:dyDescent="0.25">
      <c r="A388" s="15" t="str">
        <f>'Hour Loop'!BV400</f>
        <v>A</v>
      </c>
      <c r="B388">
        <f>'Hour Loop'!CI400</f>
        <v>35.712000000000003</v>
      </c>
      <c r="C388">
        <f>'Hour Loop'!CJ400</f>
        <v>239.47300000000001</v>
      </c>
    </row>
    <row r="389" spans="1:3" hidden="1" x14ac:dyDescent="0.25">
      <c r="A389" s="15" t="str">
        <f>'Hour Loop'!BV401</f>
        <v>A</v>
      </c>
      <c r="B389">
        <f>'Hour Loop'!CI401</f>
        <v>36.44</v>
      </c>
      <c r="C389">
        <f>'Hour Loop'!CJ401</f>
        <v>228.96600000000001</v>
      </c>
    </row>
    <row r="390" spans="1:3" hidden="1" x14ac:dyDescent="0.25">
      <c r="A390" s="15" t="str">
        <f>'Hour Loop'!BV402</f>
        <v>A</v>
      </c>
      <c r="B390">
        <f>'Hour Loop'!CI402</f>
        <v>37.683</v>
      </c>
      <c r="C390">
        <f>'Hour Loop'!CJ402</f>
        <v>218.506</v>
      </c>
    </row>
    <row r="391" spans="1:3" hidden="1" x14ac:dyDescent="0.25">
      <c r="A391" s="15" t="str">
        <f>'Hour Loop'!BV403</f>
        <v>A</v>
      </c>
      <c r="B391">
        <f>'Hour Loop'!CI403</f>
        <v>39.438000000000002</v>
      </c>
      <c r="C391">
        <f>'Hour Loop'!CJ403</f>
        <v>208.11699999999999</v>
      </c>
    </row>
    <row r="392" spans="1:3" hidden="1" x14ac:dyDescent="0.25">
      <c r="A392" s="15" t="str">
        <f>'Hour Loop'!BV404</f>
        <v>A</v>
      </c>
      <c r="B392">
        <f>'Hour Loop'!CI404</f>
        <v>41.701000000000001</v>
      </c>
      <c r="C392">
        <f>'Hour Loop'!CJ404</f>
        <v>197.82400000000001</v>
      </c>
    </row>
    <row r="393" spans="1:3" hidden="1" x14ac:dyDescent="0.25">
      <c r="A393" s="15" t="str">
        <f>'Hour Loop'!BV405</f>
        <v>A</v>
      </c>
      <c r="B393">
        <f>'Hour Loop'!CI405</f>
        <v>44.466999999999999</v>
      </c>
      <c r="C393">
        <f>'Hour Loop'!CJ405</f>
        <v>187.65199999999999</v>
      </c>
    </row>
    <row r="394" spans="1:3" hidden="1" x14ac:dyDescent="0.25">
      <c r="A394" s="15" t="str">
        <f>'Hour Loop'!BV406</f>
        <v>A</v>
      </c>
      <c r="B394">
        <f>'Hour Loop'!CI406</f>
        <v>47.73</v>
      </c>
      <c r="C394">
        <f>'Hour Loop'!CJ406</f>
        <v>177.62700000000001</v>
      </c>
    </row>
    <row r="395" spans="1:3" hidden="1" x14ac:dyDescent="0.25">
      <c r="A395" s="15" t="str">
        <f>'Hour Loop'!BV407</f>
        <v>A</v>
      </c>
      <c r="B395">
        <f>'Hour Loop'!CI407</f>
        <v>51.481000000000002</v>
      </c>
      <c r="C395">
        <f>'Hour Loop'!CJ407</f>
        <v>167.77099999999999</v>
      </c>
    </row>
    <row r="396" spans="1:3" hidden="1" x14ac:dyDescent="0.25">
      <c r="A396" s="15" t="str">
        <f>'Hour Loop'!BV408</f>
        <v>A</v>
      </c>
      <c r="B396">
        <f>'Hour Loop'!CI408</f>
        <v>55.713000000000001</v>
      </c>
      <c r="C396">
        <f>'Hour Loop'!CJ408</f>
        <v>158.10900000000001</v>
      </c>
    </row>
    <row r="397" spans="1:3" hidden="1" x14ac:dyDescent="0.25">
      <c r="A397" s="15" t="str">
        <f>'Hour Loop'!BV409</f>
        <v>A</v>
      </c>
      <c r="B397">
        <f>'Hour Loop'!CI409</f>
        <v>60.414000000000001</v>
      </c>
      <c r="C397">
        <f>'Hour Loop'!CJ409</f>
        <v>148.66399999999999</v>
      </c>
    </row>
    <row r="398" spans="1:3" hidden="1" x14ac:dyDescent="0.25">
      <c r="A398" s="15" t="str">
        <f>'Hour Loop'!BV410</f>
        <v>A</v>
      </c>
      <c r="B398">
        <f>'Hour Loop'!CI410</f>
        <v>65.575000000000003</v>
      </c>
      <c r="C398">
        <f>'Hour Loop'!CJ410</f>
        <v>139.46</v>
      </c>
    </row>
    <row r="399" spans="1:3" hidden="1" x14ac:dyDescent="0.25">
      <c r="A399" s="15" t="str">
        <f>'Hour Loop'!BV411</f>
        <v>A</v>
      </c>
      <c r="B399">
        <f>'Hour Loop'!CI411</f>
        <v>71.182000000000002</v>
      </c>
      <c r="C399">
        <f>'Hour Loop'!CJ411</f>
        <v>130.518</v>
      </c>
    </row>
    <row r="400" spans="1:3" hidden="1" x14ac:dyDescent="0.25">
      <c r="A400" s="15" t="str">
        <f>'Hour Loop'!BV412</f>
        <v>A</v>
      </c>
      <c r="B400">
        <f>'Hour Loop'!CI412</f>
        <v>77.222999999999999</v>
      </c>
      <c r="C400">
        <f>'Hour Loop'!CJ412</f>
        <v>121.85899999999999</v>
      </c>
    </row>
    <row r="401" spans="1:3" hidden="1" x14ac:dyDescent="0.25">
      <c r="A401" s="15" t="str">
        <f>'Hour Loop'!BV413</f>
        <v>A</v>
      </c>
      <c r="B401">
        <f>'Hour Loop'!CI413</f>
        <v>83.682000000000002</v>
      </c>
      <c r="C401">
        <f>'Hour Loop'!CJ413</f>
        <v>113.506</v>
      </c>
    </row>
    <row r="402" spans="1:3" hidden="1" x14ac:dyDescent="0.25">
      <c r="A402" s="15" t="str">
        <f>'Hour Loop'!BV414</f>
        <v>A</v>
      </c>
      <c r="B402">
        <f>'Hour Loop'!CI414</f>
        <v>90.545000000000002</v>
      </c>
      <c r="C402">
        <f>'Hour Loop'!CJ414</f>
        <v>105.47799999999999</v>
      </c>
    </row>
    <row r="403" spans="1:3" hidden="1" x14ac:dyDescent="0.25">
      <c r="A403" s="15" t="str">
        <f>'Hour Loop'!BV415</f>
        <v>A</v>
      </c>
      <c r="B403">
        <f>'Hour Loop'!CI415</f>
        <v>97.79</v>
      </c>
      <c r="C403">
        <f>'Hour Loop'!CJ415</f>
        <v>97.795000000000002</v>
      </c>
    </row>
    <row r="404" spans="1:3" hidden="1" x14ac:dyDescent="0.25">
      <c r="A404" s="15" t="str">
        <f>'Hour Loop'!BV416</f>
        <v>A</v>
      </c>
      <c r="B404">
        <f>'Hour Loop'!CI416</f>
        <v>105.41</v>
      </c>
      <c r="C404">
        <f>'Hour Loop'!CJ416</f>
        <v>90.475999999999999</v>
      </c>
    </row>
    <row r="405" spans="1:3" hidden="1" x14ac:dyDescent="0.25">
      <c r="A405" s="15" t="str">
        <f>'Hour Loop'!BV417</f>
        <v>A</v>
      </c>
      <c r="B405">
        <f>'Hour Loop'!CI417</f>
        <v>113.38</v>
      </c>
      <c r="C405">
        <f>'Hour Loop'!CJ417</f>
        <v>83.537000000000006</v>
      </c>
    </row>
    <row r="406" spans="1:3" hidden="1" x14ac:dyDescent="0.25">
      <c r="A406" s="15" t="str">
        <f>'Hour Loop'!BV418</f>
        <v>A</v>
      </c>
      <c r="B406">
        <f>'Hour Loop'!CI418</f>
        <v>121.69</v>
      </c>
      <c r="C406">
        <f>'Hour Loop'!CJ418</f>
        <v>76.997</v>
      </c>
    </row>
    <row r="407" spans="1:3" hidden="1" x14ac:dyDescent="0.25">
      <c r="A407" s="15" t="str">
        <f>'Hour Loop'!BV419</f>
        <v>A</v>
      </c>
      <c r="B407">
        <f>'Hour Loop'!CI419</f>
        <v>130.30000000000001</v>
      </c>
      <c r="C407">
        <f>'Hour Loop'!CJ419</f>
        <v>70.87</v>
      </c>
    </row>
    <row r="408" spans="1:3" hidden="1" x14ac:dyDescent="0.25">
      <c r="A408" s="15" t="str">
        <f>'Hour Loop'!BV420</f>
        <v>A</v>
      </c>
      <c r="B408">
        <f>'Hour Loop'!CI420</f>
        <v>139.21</v>
      </c>
      <c r="C408">
        <f>'Hour Loop'!CJ420</f>
        <v>65.173000000000002</v>
      </c>
    </row>
    <row r="409" spans="1:3" hidden="1" x14ac:dyDescent="0.25">
      <c r="A409" s="15" t="str">
        <f>'Hour Loop'!BV421</f>
        <v>A</v>
      </c>
      <c r="B409">
        <f>'Hour Loop'!CI421</f>
        <v>148.38999999999999</v>
      </c>
      <c r="C409">
        <f>'Hour Loop'!CJ421</f>
        <v>59.917999999999999</v>
      </c>
    </row>
    <row r="410" spans="1:3" hidden="1" x14ac:dyDescent="0.25">
      <c r="A410" s="15" t="str">
        <f>'Hour Loop'!BV422</f>
        <v>A</v>
      </c>
      <c r="B410">
        <f>'Hour Loop'!CI422</f>
        <v>157.82</v>
      </c>
      <c r="C410">
        <f>'Hour Loop'!CJ422</f>
        <v>55.12</v>
      </c>
    </row>
    <row r="411" spans="1:3" hidden="1" x14ac:dyDescent="0.25">
      <c r="A411" s="15" t="str">
        <f>'Hour Loop'!BV423</f>
        <v>A</v>
      </c>
      <c r="B411">
        <f>'Hour Loop'!CI423</f>
        <v>167.48</v>
      </c>
      <c r="C411">
        <f>'Hour Loop'!CJ423</f>
        <v>50.787999999999997</v>
      </c>
    </row>
    <row r="412" spans="1:3" hidden="1" x14ac:dyDescent="0.25">
      <c r="A412" s="15" t="str">
        <f>'Hour Loop'!BV424</f>
        <v>A</v>
      </c>
      <c r="B412">
        <f>'Hour Loop'!CI424</f>
        <v>177.34</v>
      </c>
      <c r="C412">
        <f>'Hour Loop'!CJ424</f>
        <v>46.935000000000002</v>
      </c>
    </row>
    <row r="413" spans="1:3" hidden="1" x14ac:dyDescent="0.25">
      <c r="A413" s="15" t="str">
        <f>'Hour Loop'!BV425</f>
        <v>A</v>
      </c>
      <c r="B413">
        <f>'Hour Loop'!CI425</f>
        <v>187.38</v>
      </c>
      <c r="C413">
        <f>'Hour Loop'!CJ425</f>
        <v>43.57</v>
      </c>
    </row>
    <row r="414" spans="1:3" hidden="1" x14ac:dyDescent="0.25">
      <c r="A414" s="15" t="str">
        <f>'Hour Loop'!BV426</f>
        <v>A</v>
      </c>
      <c r="B414">
        <f>'Hour Loop'!CI426</f>
        <v>197.57</v>
      </c>
      <c r="C414">
        <f>'Hour Loop'!CJ426</f>
        <v>40.701000000000001</v>
      </c>
    </row>
    <row r="415" spans="1:3" hidden="1" x14ac:dyDescent="0.25">
      <c r="A415" s="15" t="str">
        <f>'Hour Loop'!BV427</f>
        <v>A</v>
      </c>
      <c r="B415">
        <f>'Hour Loop'!CI427</f>
        <v>207.89</v>
      </c>
      <c r="C415">
        <f>'Hour Loop'!CJ427</f>
        <v>38.334000000000003</v>
      </c>
    </row>
    <row r="416" spans="1:3" hidden="1" x14ac:dyDescent="0.25">
      <c r="A416" s="15" t="str">
        <f>'Hour Loop'!BV428</f>
        <v>A</v>
      </c>
      <c r="B416">
        <f>'Hour Loop'!CI428</f>
        <v>218.32</v>
      </c>
      <c r="C416">
        <f>'Hour Loop'!CJ428</f>
        <v>36.476999999999997</v>
      </c>
    </row>
    <row r="417" spans="1:3" hidden="1" x14ac:dyDescent="0.25">
      <c r="A417" s="15" t="str">
        <f>'Hour Loop'!BV429</f>
        <v>A</v>
      </c>
      <c r="B417">
        <f>'Hour Loop'!CI429</f>
        <v>228.83</v>
      </c>
      <c r="C417">
        <f>'Hour Loop'!CJ429</f>
        <v>35.133000000000003</v>
      </c>
    </row>
    <row r="418" spans="1:3" hidden="1" x14ac:dyDescent="0.25">
      <c r="A418" s="15" t="str">
        <f>'Hour Loop'!BV430</f>
        <v>A</v>
      </c>
      <c r="B418">
        <f>'Hour Loop'!CI430</f>
        <v>239.4</v>
      </c>
      <c r="C418">
        <f>'Hour Loop'!CJ430</f>
        <v>34.307000000000002</v>
      </c>
    </row>
    <row r="419" spans="1:3" hidden="1" x14ac:dyDescent="0.25">
      <c r="A419" s="15" t="str">
        <f>'Hour Loop'!BV431</f>
        <v>A</v>
      </c>
      <c r="B419">
        <f>'Hour Loop'!CI431</f>
        <v>250</v>
      </c>
      <c r="C419">
        <f>'Hour Loop'!CJ431</f>
        <v>34</v>
      </c>
    </row>
    <row r="420" spans="1:3" hidden="1" x14ac:dyDescent="0.25">
      <c r="A420" s="15" t="str">
        <f>'Hour Loop'!BV432</f>
        <v>A</v>
      </c>
      <c r="B420">
        <f>'Hour Loop'!CI432</f>
        <v>260.60000000000002</v>
      </c>
      <c r="C420">
        <f>'Hour Loop'!CJ432</f>
        <v>34.213000000000001</v>
      </c>
    </row>
    <row r="421" spans="1:3" hidden="1" x14ac:dyDescent="0.25">
      <c r="A421" s="15" t="str">
        <f>'Hour Loop'!BV433</f>
        <v>A</v>
      </c>
      <c r="B421">
        <f>'Hour Loop'!CI433</f>
        <v>271.18</v>
      </c>
      <c r="C421">
        <f>'Hour Loop'!CJ433</f>
        <v>34.947000000000003</v>
      </c>
    </row>
    <row r="422" spans="1:3" hidden="1" x14ac:dyDescent="0.25">
      <c r="A422" s="15" t="str">
        <f>'Hour Loop'!BV434</f>
        <v>A</v>
      </c>
      <c r="B422">
        <f>'Hour Loop'!CI434</f>
        <v>281.70999999999998</v>
      </c>
      <c r="C422">
        <f>'Hour Loop'!CJ434</f>
        <v>36.198999999999998</v>
      </c>
    </row>
    <row r="423" spans="1:3" hidden="1" x14ac:dyDescent="0.25">
      <c r="A423" s="15" t="str">
        <f>'Hour Loop'!BV435</f>
        <v>A</v>
      </c>
      <c r="B423">
        <f>'Hour Loop'!CI435</f>
        <v>292.17</v>
      </c>
      <c r="C423">
        <f>'Hour Loop'!CJ435</f>
        <v>37.966000000000001</v>
      </c>
    </row>
    <row r="424" spans="1:3" hidden="1" x14ac:dyDescent="0.25">
      <c r="A424" s="15" t="str">
        <f>'Hour Loop'!BV436</f>
        <v>A</v>
      </c>
      <c r="B424">
        <f>'Hour Loop'!CI436</f>
        <v>302.54000000000002</v>
      </c>
      <c r="C424">
        <f>'Hour Loop'!CJ436</f>
        <v>40.246000000000002</v>
      </c>
    </row>
    <row r="425" spans="1:3" hidden="1" x14ac:dyDescent="0.25">
      <c r="A425" s="15" t="str">
        <f>'Hour Loop'!BV437</f>
        <v>A</v>
      </c>
      <c r="B425">
        <f>'Hour Loop'!CI437</f>
        <v>312.77999999999997</v>
      </c>
      <c r="C425">
        <f>'Hour Loop'!CJ437</f>
        <v>43.031999999999996</v>
      </c>
    </row>
    <row r="426" spans="1:3" hidden="1" x14ac:dyDescent="0.25">
      <c r="A426" s="15" t="str">
        <f>'Hour Loop'!BV438</f>
        <v>A</v>
      </c>
      <c r="B426">
        <f>'Hour Loop'!CI438</f>
        <v>322.87</v>
      </c>
      <c r="C426">
        <f>'Hour Loop'!CJ438</f>
        <v>46.317999999999998</v>
      </c>
    </row>
    <row r="427" spans="1:3" hidden="1" x14ac:dyDescent="0.25">
      <c r="A427" s="15" t="str">
        <f>'Hour Loop'!BV439</f>
        <v>A</v>
      </c>
      <c r="B427">
        <f>'Hour Loop'!CI439</f>
        <v>332.8</v>
      </c>
      <c r="C427">
        <f>'Hour Loop'!CJ439</f>
        <v>50.095999999999997</v>
      </c>
    </row>
    <row r="428" spans="1:3" hidden="1" x14ac:dyDescent="0.25">
      <c r="A428" s="15" t="str">
        <f>'Hour Loop'!BV440</f>
        <v>A</v>
      </c>
      <c r="B428">
        <f>'Hour Loop'!CI440</f>
        <v>342.53</v>
      </c>
      <c r="C428">
        <f>'Hour Loop'!CJ440</f>
        <v>54.356999999999999</v>
      </c>
    </row>
    <row r="429" spans="1:3" hidden="1" x14ac:dyDescent="0.25">
      <c r="A429" s="15" t="str">
        <f>'Hour Loop'!BV441</f>
        <v>A</v>
      </c>
      <c r="B429">
        <f>'Hour Loop'!CI441</f>
        <v>352.04</v>
      </c>
      <c r="C429">
        <f>'Hour Loop'!CJ441</f>
        <v>59.091999999999999</v>
      </c>
    </row>
    <row r="430" spans="1:3" hidden="1" x14ac:dyDescent="0.25">
      <c r="A430" s="15" t="str">
        <f>'Hour Loop'!BV442</f>
        <v>A</v>
      </c>
      <c r="B430">
        <f>'Hour Loop'!CI442</f>
        <v>361.31</v>
      </c>
      <c r="C430">
        <f>'Hour Loop'!CJ442</f>
        <v>64.287999999999997</v>
      </c>
    </row>
    <row r="431" spans="1:3" hidden="1" x14ac:dyDescent="0.25">
      <c r="A431" s="15" t="str">
        <f>'Hour Loop'!BV443</f>
        <v>A</v>
      </c>
      <c r="B431">
        <f>'Hour Loop'!CI443</f>
        <v>370.31</v>
      </c>
      <c r="C431">
        <f>'Hour Loop'!CJ443</f>
        <v>69.935000000000002</v>
      </c>
    </row>
    <row r="432" spans="1:3" hidden="1" x14ac:dyDescent="0.25">
      <c r="A432" s="15" t="str">
        <f>'Hour Loop'!BV444</f>
        <v>A</v>
      </c>
      <c r="B432">
        <f>'Hour Loop'!CI444</f>
        <v>379.03</v>
      </c>
      <c r="C432">
        <f>'Hour Loop'!CJ444</f>
        <v>76.018000000000001</v>
      </c>
    </row>
    <row r="433" spans="1:3" hidden="1" x14ac:dyDescent="0.25">
      <c r="A433" s="15" t="str">
        <f>'Hour Loop'!BV445</f>
        <v>A</v>
      </c>
      <c r="B433">
        <f>'Hour Loop'!CI445</f>
        <v>387.44</v>
      </c>
      <c r="C433">
        <f>'Hour Loop'!CJ445</f>
        <v>82.522000000000006</v>
      </c>
    </row>
    <row r="434" spans="1:3" hidden="1" x14ac:dyDescent="0.25">
      <c r="A434" s="15" t="str">
        <f>'Hour Loop'!BV446</f>
        <v>A</v>
      </c>
      <c r="B434">
        <f>'Hour Loop'!CI446</f>
        <v>395.52</v>
      </c>
      <c r="C434">
        <f>'Hour Loop'!CJ446</f>
        <v>89.433999999999997</v>
      </c>
    </row>
    <row r="435" spans="1:3" hidden="1" x14ac:dyDescent="0.25">
      <c r="A435" s="15" t="str">
        <f>'Hour Loop'!BV447</f>
        <v>A</v>
      </c>
      <c r="B435">
        <f>'Hour Loop'!CI447</f>
        <v>403.26</v>
      </c>
      <c r="C435">
        <f>'Hour Loop'!CJ447</f>
        <v>96.734999999999999</v>
      </c>
    </row>
    <row r="436" spans="1:3" hidden="1" x14ac:dyDescent="0.25">
      <c r="A436" s="15" t="str">
        <f>'Hour Loop'!BV448</f>
        <v>A</v>
      </c>
      <c r="B436">
        <f>'Hour Loop'!CI448</f>
        <v>410.63600000000002</v>
      </c>
      <c r="C436">
        <f>'Hour Loop'!CJ448</f>
        <v>104.408</v>
      </c>
    </row>
    <row r="437" spans="1:3" hidden="1" x14ac:dyDescent="0.25">
      <c r="A437" s="15" t="str">
        <f>'Hour Loop'!BV449</f>
        <v>A</v>
      </c>
      <c r="B437">
        <f>'Hour Loop'!CI449</f>
        <v>417.62200000000001</v>
      </c>
      <c r="C437">
        <f>'Hour Loop'!CJ449</f>
        <v>112.43600000000001</v>
      </c>
    </row>
    <row r="438" spans="1:3" hidden="1" x14ac:dyDescent="0.25">
      <c r="A438" s="15" t="str">
        <f>'Hour Loop'!BV450</f>
        <v>A</v>
      </c>
      <c r="B438">
        <f>'Hour Loop'!CI450</f>
        <v>424.20800000000003</v>
      </c>
      <c r="C438">
        <f>'Hour Loop'!CJ450</f>
        <v>120.798</v>
      </c>
    </row>
    <row r="439" spans="1:3" hidden="1" x14ac:dyDescent="0.25">
      <c r="A439" s="15" t="str">
        <f>'Hour Loop'!BV451</f>
        <v>A</v>
      </c>
      <c r="B439">
        <f>'Hour Loop'!CI451</f>
        <v>430.37700000000001</v>
      </c>
      <c r="C439">
        <f>'Hour Loop'!CJ451</f>
        <v>129.476</v>
      </c>
    </row>
    <row r="440" spans="1:3" hidden="1" x14ac:dyDescent="0.25">
      <c r="A440" s="15" t="str">
        <f>'Hour Loop'!BV452</f>
        <v>A</v>
      </c>
      <c r="B440">
        <f>'Hour Loop'!CI452</f>
        <v>436.11399999999998</v>
      </c>
      <c r="C440">
        <f>'Hour Loop'!CJ452</f>
        <v>138.44800000000001</v>
      </c>
    </row>
    <row r="441" spans="1:3" hidden="1" x14ac:dyDescent="0.25">
      <c r="A441" s="15" t="str">
        <f>'Hour Loop'!BV453</f>
        <v>A</v>
      </c>
      <c r="B441">
        <f>'Hour Loop'!CI453</f>
        <v>441.404</v>
      </c>
      <c r="C441">
        <f>'Hour Loop'!CJ453</f>
        <v>147.69200000000001</v>
      </c>
    </row>
    <row r="442" spans="1:3" hidden="1" x14ac:dyDescent="0.25">
      <c r="A442" s="15" t="str">
        <f>'Hour Loop'!BV454</f>
        <v>A</v>
      </c>
      <c r="B442">
        <f>'Hour Loop'!CI454</f>
        <v>446.23599999999999</v>
      </c>
      <c r="C442">
        <f>'Hour Loop'!CJ454</f>
        <v>157.18700000000001</v>
      </c>
    </row>
    <row r="443" spans="1:3" hidden="1" x14ac:dyDescent="0.25">
      <c r="A443" s="15" t="str">
        <f>'Hour Loop'!BV455</f>
        <v>A</v>
      </c>
      <c r="B443">
        <f>'Hour Loop'!CI455</f>
        <v>450.59699999999998</v>
      </c>
      <c r="C443">
        <f>'Hour Loop'!CJ455</f>
        <v>166.91</v>
      </c>
    </row>
    <row r="444" spans="1:3" hidden="1" x14ac:dyDescent="0.25">
      <c r="A444" s="15" t="str">
        <f>'Hour Loop'!BV456</f>
        <v>A</v>
      </c>
      <c r="B444">
        <f>'Hour Loop'!CI456</f>
        <v>454.47699999999998</v>
      </c>
      <c r="C444">
        <f>'Hour Loop'!CJ456</f>
        <v>176.83699999999999</v>
      </c>
    </row>
    <row r="445" spans="1:3" hidden="1" x14ac:dyDescent="0.25">
      <c r="A445" s="15" t="str">
        <f>'Hour Loop'!BV457</f>
        <v>A</v>
      </c>
      <c r="B445">
        <f>'Hour Loop'!CI457</f>
        <v>457.86500000000001</v>
      </c>
      <c r="C445">
        <f>'Hour Loop'!CJ457</f>
        <v>186.94499999999999</v>
      </c>
    </row>
    <row r="446" spans="1:3" hidden="1" x14ac:dyDescent="0.25">
      <c r="A446" s="15" t="str">
        <f>'Hour Loop'!BV458</f>
        <v>A</v>
      </c>
      <c r="B446">
        <f>'Hour Loop'!CI458</f>
        <v>460.75400000000002</v>
      </c>
      <c r="C446">
        <f>'Hour Loop'!CJ458</f>
        <v>197.209</v>
      </c>
    </row>
    <row r="447" spans="1:3" hidden="1" x14ac:dyDescent="0.25">
      <c r="A447" s="15" t="str">
        <f>'Hour Loop'!BV459</f>
        <v>A</v>
      </c>
      <c r="B447">
        <f>'Hour Loop'!CI459</f>
        <v>463.137</v>
      </c>
      <c r="C447">
        <f>'Hour Loop'!CJ459</f>
        <v>207.60400000000001</v>
      </c>
    </row>
    <row r="448" spans="1:3" hidden="1" x14ac:dyDescent="0.25">
      <c r="A448" s="15" t="str">
        <f>'Hour Loop'!BV460</f>
        <v>A</v>
      </c>
      <c r="B448">
        <f>'Hour Loop'!CI460</f>
        <v>465.00700000000001</v>
      </c>
      <c r="C448">
        <f>'Hour Loop'!CJ460</f>
        <v>218.107</v>
      </c>
    </row>
    <row r="449" spans="1:3" hidden="1" x14ac:dyDescent="0.25">
      <c r="A449" s="15" t="str">
        <f>'Hour Loop'!BV461</f>
        <v>A</v>
      </c>
      <c r="B449">
        <f>'Hour Loop'!CI461</f>
        <v>466.35899999999998</v>
      </c>
      <c r="C449">
        <f>'Hour Loop'!CJ461</f>
        <v>228.69</v>
      </c>
    </row>
    <row r="450" spans="1:3" hidden="1" x14ac:dyDescent="0.25">
      <c r="A450" s="15" t="str">
        <f>'Hour Loop'!BV462</f>
        <v>A</v>
      </c>
      <c r="B450">
        <f>'Hour Loop'!CI462</f>
        <v>467.19099999999997</v>
      </c>
      <c r="C450">
        <f>'Hour Loop'!CJ462</f>
        <v>239.33</v>
      </c>
    </row>
    <row r="451" spans="1:3" hidden="1" x14ac:dyDescent="0.25">
      <c r="A451" s="15" t="str">
        <f>'Hour Loop'!BV463</f>
        <v>A</v>
      </c>
      <c r="B451">
        <f>'Hour Loop'!CI463</f>
        <v>467.5</v>
      </c>
      <c r="C451">
        <f>'Hour Loop'!CJ463</f>
        <v>250</v>
      </c>
    </row>
    <row r="452" spans="1:3" hidden="1" x14ac:dyDescent="0.25">
      <c r="A452" s="15" t="str">
        <f>'Hour Loop'!BV464</f>
        <v>A</v>
      </c>
      <c r="B452">
        <f>'Hour Loop'!CI464</f>
        <v>467.28500000000003</v>
      </c>
      <c r="C452">
        <f>'Hour Loop'!CJ464</f>
        <v>260.67500000000001</v>
      </c>
    </row>
    <row r="453" spans="1:3" hidden="1" x14ac:dyDescent="0.25">
      <c r="A453" s="15" t="str">
        <f>'Hour Loop'!BV465</f>
        <v>A</v>
      </c>
      <c r="B453">
        <f>'Hour Loop'!CI465</f>
        <v>466.54599999999999</v>
      </c>
      <c r="C453">
        <f>'Hour Loop'!CJ465</f>
        <v>271.32799999999997</v>
      </c>
    </row>
    <row r="454" spans="1:3" hidden="1" x14ac:dyDescent="0.25">
      <c r="A454" s="15" t="str">
        <f>'Hour Loop'!BV466</f>
        <v>A</v>
      </c>
      <c r="B454">
        <f>'Hour Loop'!CI466</f>
        <v>465.28500000000003</v>
      </c>
      <c r="C454">
        <f>'Hour Loop'!CJ466</f>
        <v>281.935</v>
      </c>
    </row>
    <row r="455" spans="1:3" hidden="1" x14ac:dyDescent="0.25">
      <c r="A455" s="15" t="str">
        <f>'Hour Loop'!BV467</f>
        <v>A</v>
      </c>
      <c r="B455">
        <f>'Hour Loop'!CI467</f>
        <v>463.505</v>
      </c>
      <c r="C455">
        <f>'Hour Loop'!CJ467</f>
        <v>292.46899999999999</v>
      </c>
    </row>
    <row r="456" spans="1:3" hidden="1" x14ac:dyDescent="0.25">
      <c r="A456" s="15" t="str">
        <f>'Hour Loop'!BV468</f>
        <v>A</v>
      </c>
      <c r="B456">
        <f>'Hour Loop'!CI468</f>
        <v>461.209</v>
      </c>
      <c r="C456">
        <f>'Hour Loop'!CJ468</f>
        <v>302.90499999999997</v>
      </c>
    </row>
    <row r="457" spans="1:3" hidden="1" x14ac:dyDescent="0.25">
      <c r="A457" s="15" t="str">
        <f>'Hour Loop'!BV469</f>
        <v>A</v>
      </c>
      <c r="B457">
        <f>'Hour Loop'!CI469</f>
        <v>458.404</v>
      </c>
      <c r="C457">
        <f>'Hour Loop'!CJ469</f>
        <v>313.21899999999999</v>
      </c>
    </row>
    <row r="458" spans="1:3" hidden="1" x14ac:dyDescent="0.25">
      <c r="A458" s="15" t="str">
        <f>'Hour Loop'!BV470</f>
        <v>A</v>
      </c>
      <c r="B458">
        <f>'Hour Loop'!CI470</f>
        <v>455.09500000000003</v>
      </c>
      <c r="C458">
        <f>'Hour Loop'!CJ470</f>
        <v>323.38400000000001</v>
      </c>
    </row>
    <row r="459" spans="1:3" hidden="1" x14ac:dyDescent="0.25">
      <c r="A459" s="15" t="str">
        <f>'Hour Loop'!BV471</f>
        <v>A</v>
      </c>
      <c r="B459">
        <f>'Hour Loop'!CI471</f>
        <v>451.29</v>
      </c>
      <c r="C459">
        <f>'Hour Loop'!CJ471</f>
        <v>333.37700000000001</v>
      </c>
    </row>
    <row r="460" spans="1:3" hidden="1" x14ac:dyDescent="0.25">
      <c r="A460" s="15" t="str">
        <f>'Hour Loop'!BV472</f>
        <v>A</v>
      </c>
      <c r="B460">
        <f>'Hour Loop'!CI472</f>
        <v>446.99900000000002</v>
      </c>
      <c r="C460">
        <f>'Hour Loop'!CJ472</f>
        <v>343.17399999999998</v>
      </c>
    </row>
    <row r="461" spans="1:3" hidden="1" x14ac:dyDescent="0.25">
      <c r="A461" s="15" t="str">
        <f>'Hour Loop'!BV473</f>
        <v>A</v>
      </c>
      <c r="B461">
        <f>'Hour Loop'!CI473</f>
        <v>442.23099999999999</v>
      </c>
      <c r="C461">
        <f>'Hour Loop'!CJ473</f>
        <v>352.75</v>
      </c>
    </row>
    <row r="462" spans="1:3" hidden="1" x14ac:dyDescent="0.25">
      <c r="A462" s="15" t="str">
        <f>'Hour Loop'!BV474</f>
        <v>A</v>
      </c>
      <c r="B462">
        <f>'Hour Loop'!CI474</f>
        <v>436.99799999999999</v>
      </c>
      <c r="C462">
        <f>'Hour Loop'!CJ474</f>
        <v>362.08199999999999</v>
      </c>
    </row>
    <row r="463" spans="1:3" hidden="1" x14ac:dyDescent="0.25">
      <c r="A463" s="15" t="str">
        <f>'Hour Loop'!BV475</f>
        <v>A</v>
      </c>
      <c r="B463">
        <f>'Hour Loop'!CI475</f>
        <v>431.31200000000001</v>
      </c>
      <c r="C463">
        <f>'Hour Loop'!CJ475</f>
        <v>371.149</v>
      </c>
    </row>
    <row r="464" spans="1:3" hidden="1" x14ac:dyDescent="0.25">
      <c r="A464" s="15" t="str">
        <f>'Hour Loop'!BV476</f>
        <v>A</v>
      </c>
      <c r="B464">
        <f>'Hour Loop'!CI476</f>
        <v>425.18700000000001</v>
      </c>
      <c r="C464">
        <f>'Hour Loop'!CJ476</f>
        <v>379.928</v>
      </c>
    </row>
    <row r="465" spans="1:3" hidden="1" x14ac:dyDescent="0.25">
      <c r="A465" s="15" t="str">
        <f>'Hour Loop'!BV477</f>
        <v>A</v>
      </c>
      <c r="B465">
        <f>'Hour Loop'!CI477</f>
        <v>418.637</v>
      </c>
      <c r="C465">
        <f>'Hour Loop'!CJ477</f>
        <v>388.39699999999999</v>
      </c>
    </row>
    <row r="466" spans="1:3" hidden="1" x14ac:dyDescent="0.25">
      <c r="A466" s="15" t="str">
        <f>'Hour Loop'!BV478</f>
        <v>A</v>
      </c>
      <c r="B466">
        <f>'Hour Loop'!CI478</f>
        <v>411.678</v>
      </c>
      <c r="C466">
        <f>'Hour Loop'!CJ478</f>
        <v>396.536</v>
      </c>
    </row>
    <row r="467" spans="1:3" hidden="1" x14ac:dyDescent="0.25">
      <c r="A467" s="15" t="str">
        <f>'Hour Loop'!BV479</f>
        <v>A</v>
      </c>
      <c r="B467">
        <f>'Hour Loop'!CI479</f>
        <v>404.32600000000002</v>
      </c>
      <c r="C467">
        <f>'Hour Loop'!CJ479</f>
        <v>404.32600000000002</v>
      </c>
    </row>
    <row r="468" spans="1:3" hidden="1" x14ac:dyDescent="0.25">
      <c r="A468" s="15" t="str">
        <f>'Hour Loop'!BV480</f>
        <v>A</v>
      </c>
      <c r="B468">
        <f>'Hour Loop'!CI480</f>
        <v>396.59899999999999</v>
      </c>
      <c r="C468">
        <f>'Hour Loop'!CJ480</f>
        <v>411.74700000000001</v>
      </c>
    </row>
    <row r="469" spans="1:3" hidden="1" x14ac:dyDescent="0.25">
      <c r="A469" s="15" t="str">
        <f>'Hour Loop'!BV481</f>
        <v>A</v>
      </c>
      <c r="B469">
        <f>'Hour Loop'!CI481</f>
        <v>388.51600000000002</v>
      </c>
      <c r="C469">
        <f>'Hour Loop'!CJ481</f>
        <v>418.78199999999998</v>
      </c>
    </row>
    <row r="470" spans="1:3" hidden="1" x14ac:dyDescent="0.25">
      <c r="A470" s="15" t="str">
        <f>'Hour Loop'!BV482</f>
        <v>A</v>
      </c>
      <c r="B470">
        <f>'Hour Loop'!CI482</f>
        <v>380.09500000000003</v>
      </c>
      <c r="C470">
        <f>'Hour Loop'!CJ482</f>
        <v>425.41300000000001</v>
      </c>
    </row>
    <row r="471" spans="1:3" hidden="1" x14ac:dyDescent="0.25">
      <c r="A471" s="15" t="str">
        <f>'Hour Loop'!BV483</f>
        <v>A</v>
      </c>
      <c r="B471">
        <f>'Hour Loop'!CI483</f>
        <v>371.35700000000003</v>
      </c>
      <c r="C471">
        <f>'Hour Loop'!CJ483</f>
        <v>431.62400000000002</v>
      </c>
    </row>
    <row r="472" spans="1:3" hidden="1" x14ac:dyDescent="0.25">
      <c r="A472" s="15" t="str">
        <f>'Hour Loop'!BV484</f>
        <v>A</v>
      </c>
      <c r="B472">
        <f>'Hour Loop'!CI484</f>
        <v>362.32299999999998</v>
      </c>
      <c r="C472">
        <f>'Hour Loop'!CJ484</f>
        <v>437.4</v>
      </c>
    </row>
    <row r="473" spans="1:3" hidden="1" x14ac:dyDescent="0.25">
      <c r="A473" s="15" t="str">
        <f>'Hour Loop'!BV485</f>
        <v>A</v>
      </c>
      <c r="B473">
        <f>'Hour Loop'!CI485</f>
        <v>353.01499999999999</v>
      </c>
      <c r="C473">
        <f>'Hour Loop'!CJ485</f>
        <v>442.72699999999998</v>
      </c>
    </row>
    <row r="474" spans="1:3" hidden="1" x14ac:dyDescent="0.25">
      <c r="A474" s="15" t="str">
        <f>'Hour Loop'!BV486</f>
        <v>A</v>
      </c>
      <c r="B474">
        <f>'Hour Loop'!CI486</f>
        <v>343.45400000000001</v>
      </c>
      <c r="C474">
        <f>'Hour Loop'!CJ486</f>
        <v>447.59199999999998</v>
      </c>
    </row>
    <row r="475" spans="1:3" hidden="1" x14ac:dyDescent="0.25">
      <c r="A475" s="15" t="str">
        <f>'Hour Loop'!BV487</f>
        <v>A</v>
      </c>
      <c r="B475">
        <f>'Hour Loop'!CI487</f>
        <v>333.66399999999999</v>
      </c>
      <c r="C475">
        <f>'Hour Loop'!CJ487</f>
        <v>451.983</v>
      </c>
    </row>
    <row r="476" spans="1:3" hidden="1" x14ac:dyDescent="0.25">
      <c r="A476" s="15" t="str">
        <f>'Hour Loop'!BV488</f>
        <v>A</v>
      </c>
      <c r="B476">
        <f>'Hour Loop'!CI488</f>
        <v>323.66800000000001</v>
      </c>
      <c r="C476">
        <f>'Hour Loop'!CJ488</f>
        <v>455.88900000000001</v>
      </c>
    </row>
    <row r="477" spans="1:3" hidden="1" x14ac:dyDescent="0.25">
      <c r="A477" s="15" t="str">
        <f>'Hour Loop'!BV489</f>
        <v>A</v>
      </c>
      <c r="B477">
        <f>'Hour Loop'!CI489</f>
        <v>313.49099999999999</v>
      </c>
      <c r="C477">
        <f>'Hour Loop'!CJ489</f>
        <v>459.30099999999999</v>
      </c>
    </row>
    <row r="478" spans="1:3" hidden="1" x14ac:dyDescent="0.25">
      <c r="A478" s="15" t="str">
        <f>'Hour Loop'!BV490</f>
        <v>A</v>
      </c>
      <c r="B478">
        <f>'Hour Loop'!CI490</f>
        <v>303.15600000000001</v>
      </c>
      <c r="C478">
        <f>'Hour Loop'!CJ490</f>
        <v>462.209</v>
      </c>
    </row>
    <row r="479" spans="1:3" hidden="1" x14ac:dyDescent="0.25">
      <c r="A479" s="15" t="str">
        <f>'Hour Loop'!BV491</f>
        <v>A</v>
      </c>
      <c r="B479">
        <f>'Hour Loop'!CI491</f>
        <v>292.68799999999999</v>
      </c>
      <c r="C479">
        <f>'Hour Loop'!CJ491</f>
        <v>464.608</v>
      </c>
    </row>
    <row r="480" spans="1:3" hidden="1" x14ac:dyDescent="0.25">
      <c r="A480" s="15" t="str">
        <f>'Hour Loop'!BV492</f>
        <v>A</v>
      </c>
      <c r="B480">
        <f>'Hour Loop'!CI492</f>
        <v>282.113</v>
      </c>
      <c r="C480">
        <f>'Hour Loop'!CJ492</f>
        <v>466.49099999999999</v>
      </c>
    </row>
    <row r="481" spans="1:3" hidden="1" x14ac:dyDescent="0.25">
      <c r="A481" s="15" t="str">
        <f>'Hour Loop'!BV493</f>
        <v>A</v>
      </c>
      <c r="B481">
        <f>'Hour Loop'!CI493</f>
        <v>271.45699999999999</v>
      </c>
      <c r="C481">
        <f>'Hour Loop'!CJ493</f>
        <v>467.85199999999998</v>
      </c>
    </row>
    <row r="482" spans="1:3" hidden="1" x14ac:dyDescent="0.25">
      <c r="A482" s="15" t="str">
        <f>'Hour Loop'!BV494</f>
        <v>A</v>
      </c>
      <c r="B482">
        <f>'Hour Loop'!CI494</f>
        <v>260.74400000000003</v>
      </c>
      <c r="C482">
        <f>'Hour Loop'!CJ494</f>
        <v>468.68900000000002</v>
      </c>
    </row>
    <row r="483" spans="1:3" hidden="1" x14ac:dyDescent="0.25">
      <c r="A483" s="15" t="str">
        <f>'Hour Loop'!BV495</f>
        <v>A</v>
      </c>
      <c r="B483">
        <f>'Hour Loop'!CI495</f>
        <v>250</v>
      </c>
      <c r="C483">
        <f>'Hour Loop'!CJ495</f>
        <v>469</v>
      </c>
    </row>
    <row r="484" spans="1:3" hidden="1" x14ac:dyDescent="0.25">
      <c r="A484" s="15" t="str">
        <f>'Hour Loop'!BV496</f>
        <v>A</v>
      </c>
      <c r="B484">
        <f>'Hour Loop'!CI496</f>
        <v>239.25200000000001</v>
      </c>
      <c r="C484">
        <f>'Hour Loop'!CJ496</f>
        <v>468.78300000000002</v>
      </c>
    </row>
    <row r="485" spans="1:3" hidden="1" x14ac:dyDescent="0.25">
      <c r="A485" s="15" t="str">
        <f>'Hour Loop'!BV497</f>
        <v>A</v>
      </c>
      <c r="B485">
        <f>'Hour Loop'!CI497</f>
        <v>228.52500000000001</v>
      </c>
      <c r="C485">
        <f>'Hour Loop'!CJ497</f>
        <v>468.03899999999999</v>
      </c>
    </row>
    <row r="486" spans="1:3" hidden="1" x14ac:dyDescent="0.25">
      <c r="A486" s="15" t="str">
        <f>'Hour Loop'!BV498</f>
        <v>A</v>
      </c>
      <c r="B486">
        <f>'Hour Loop'!CI498</f>
        <v>217.845</v>
      </c>
      <c r="C486">
        <f>'Hour Loop'!CJ498</f>
        <v>466.76900000000001</v>
      </c>
    </row>
    <row r="487" spans="1:3" hidden="1" x14ac:dyDescent="0.25">
      <c r="A487" s="15" t="str">
        <f>'Hour Loop'!BV499</f>
        <v>A</v>
      </c>
      <c r="B487">
        <f>'Hour Loop'!CI499</f>
        <v>207.239</v>
      </c>
      <c r="C487">
        <f>'Hour Loop'!CJ499</f>
        <v>464.976</v>
      </c>
    </row>
    <row r="488" spans="1:3" hidden="1" x14ac:dyDescent="0.25">
      <c r="A488" s="15" t="str">
        <f>'Hour Loop'!BV500</f>
        <v>A</v>
      </c>
      <c r="B488">
        <f>'Hour Loop'!CI500</f>
        <v>196.73</v>
      </c>
      <c r="C488">
        <f>'Hour Loop'!CJ500</f>
        <v>462.66399999999999</v>
      </c>
    </row>
    <row r="489" spans="1:3" hidden="1" x14ac:dyDescent="0.25">
      <c r="A489" s="15" t="str">
        <f>'Hour Loop'!BV501</f>
        <v>A</v>
      </c>
      <c r="B489">
        <f>'Hour Loop'!CI501</f>
        <v>186.346</v>
      </c>
      <c r="C489">
        <f>'Hour Loop'!CJ501</f>
        <v>459.839</v>
      </c>
    </row>
    <row r="490" spans="1:3" hidden="1" x14ac:dyDescent="0.25">
      <c r="A490" s="15" t="str">
        <f>'Hour Loop'!BV502</f>
        <v>A</v>
      </c>
      <c r="B490">
        <f>'Hour Loop'!CI502</f>
        <v>176.11099999999999</v>
      </c>
      <c r="C490">
        <f>'Hour Loop'!CJ502</f>
        <v>456.50700000000001</v>
      </c>
    </row>
    <row r="491" spans="1:3" hidden="1" x14ac:dyDescent="0.25">
      <c r="A491" s="15" t="str">
        <f>'Hour Loop'!BV503</f>
        <v>A</v>
      </c>
      <c r="B491">
        <f>'Hour Loop'!CI503</f>
        <v>166.04900000000001</v>
      </c>
      <c r="C491">
        <f>'Hour Loop'!CJ503</f>
        <v>452.67599999999999</v>
      </c>
    </row>
    <row r="492" spans="1:3" hidden="1" x14ac:dyDescent="0.25">
      <c r="A492" s="15" t="str">
        <f>'Hour Loop'!BV504</f>
        <v>A</v>
      </c>
      <c r="B492">
        <f>'Hour Loop'!CI504</f>
        <v>156.185</v>
      </c>
      <c r="C492">
        <f>'Hour Loop'!CJ504</f>
        <v>448.35500000000002</v>
      </c>
    </row>
    <row r="493" spans="1:3" hidden="1" x14ac:dyDescent="0.25">
      <c r="A493" s="15" t="str">
        <f>'Hour Loop'!BV505</f>
        <v>A</v>
      </c>
      <c r="B493">
        <f>'Hour Loop'!CI505</f>
        <v>146.54300000000001</v>
      </c>
      <c r="C493">
        <f>'Hour Loop'!CJ505</f>
        <v>443.55399999999997</v>
      </c>
    </row>
    <row r="494" spans="1:3" hidden="1" x14ac:dyDescent="0.25">
      <c r="A494" s="15" t="str">
        <f>'Hour Loop'!BV506</f>
        <v>A</v>
      </c>
      <c r="B494">
        <f>'Hour Loop'!CI506</f>
        <v>137.14599999999999</v>
      </c>
      <c r="C494">
        <f>'Hour Loop'!CJ506</f>
        <v>438.28500000000003</v>
      </c>
    </row>
    <row r="495" spans="1:3" hidden="1" x14ac:dyDescent="0.25">
      <c r="A495" s="15" t="str">
        <f>'Hour Loop'!BV507</f>
        <v>A</v>
      </c>
      <c r="B495">
        <f>'Hour Loop'!CI507</f>
        <v>128.018</v>
      </c>
      <c r="C495">
        <f>'Hour Loop'!CJ507</f>
        <v>432.56</v>
      </c>
    </row>
    <row r="496" spans="1:3" hidden="1" x14ac:dyDescent="0.25">
      <c r="A496" s="15" t="str">
        <f>'Hour Loop'!BV508</f>
        <v>A</v>
      </c>
      <c r="B496">
        <f>'Hour Loop'!CI508</f>
        <v>119.179</v>
      </c>
      <c r="C496">
        <f>'Hour Loop'!CJ508</f>
        <v>426.392</v>
      </c>
    </row>
    <row r="497" spans="1:3" hidden="1" x14ac:dyDescent="0.25">
      <c r="A497" s="15" t="str">
        <f>'Hour Loop'!BV509</f>
        <v>A</v>
      </c>
      <c r="B497">
        <f>'Hour Loop'!CI509</f>
        <v>110.652</v>
      </c>
      <c r="C497">
        <f>'Hour Loop'!CJ509</f>
        <v>419.79700000000003</v>
      </c>
    </row>
    <row r="498" spans="1:3" hidden="1" x14ac:dyDescent="0.25">
      <c r="A498" s="15" t="str">
        <f>'Hour Loop'!BV510</f>
        <v>A</v>
      </c>
      <c r="B498">
        <f>'Hour Loop'!CI510</f>
        <v>102.456</v>
      </c>
      <c r="C498">
        <f>'Hour Loop'!CJ510</f>
        <v>412.78899999999999</v>
      </c>
    </row>
    <row r="499" spans="1:3" hidden="1" x14ac:dyDescent="0.25">
      <c r="A499" s="15" t="str">
        <f>'Hour Loop'!BV511</f>
        <v>A</v>
      </c>
      <c r="B499">
        <f>'Hour Loop'!CI511</f>
        <v>94.613</v>
      </c>
      <c r="C499">
        <f>'Hour Loop'!CJ511</f>
        <v>405.387</v>
      </c>
    </row>
    <row r="500" spans="1:3" hidden="1" x14ac:dyDescent="0.25">
      <c r="A500" s="15" t="str">
        <f>'Hour Loop'!BV512</f>
        <v>A</v>
      </c>
      <c r="B500">
        <f>'Hour Loop'!CI512</f>
        <v>87.141000000000005</v>
      </c>
      <c r="C500">
        <f>'Hour Loop'!CJ512</f>
        <v>397.60700000000003</v>
      </c>
    </row>
    <row r="501" spans="1:3" hidden="1" x14ac:dyDescent="0.25">
      <c r="A501" s="15" t="str">
        <f>'Hour Loop'!BV513</f>
        <v>A</v>
      </c>
      <c r="B501">
        <f>'Hour Loop'!CI513</f>
        <v>80.058000000000007</v>
      </c>
      <c r="C501">
        <f>'Hour Loop'!CJ513</f>
        <v>389.46699999999998</v>
      </c>
    </row>
    <row r="502" spans="1:3" hidden="1" x14ac:dyDescent="0.25">
      <c r="A502" s="15" t="str">
        <f>'Hour Loop'!BV514</f>
        <v>A</v>
      </c>
      <c r="B502">
        <f>'Hour Loop'!CI514</f>
        <v>73.382000000000005</v>
      </c>
      <c r="C502">
        <f>'Hour Loop'!CJ514</f>
        <v>380.98899999999998</v>
      </c>
    </row>
    <row r="503" spans="1:3" hidden="1" x14ac:dyDescent="0.25">
      <c r="A503" s="15" t="str">
        <f>'Hour Loop'!BV515</f>
        <v>A</v>
      </c>
      <c r="B503">
        <f>'Hour Loop'!CI515</f>
        <v>67.129000000000005</v>
      </c>
      <c r="C503">
        <f>'Hour Loop'!CJ515</f>
        <v>372.19099999999997</v>
      </c>
    </row>
    <row r="504" spans="1:3" hidden="1" x14ac:dyDescent="0.25">
      <c r="A504" s="15" t="str">
        <f>'Hour Loop'!BV516</f>
        <v>A</v>
      </c>
      <c r="B504">
        <f>'Hour Loop'!CI516</f>
        <v>61.313000000000002</v>
      </c>
      <c r="C504">
        <f>'Hour Loop'!CJ516</f>
        <v>363.09500000000003</v>
      </c>
    </row>
    <row r="505" spans="1:3" hidden="1" x14ac:dyDescent="0.25">
      <c r="A505" s="15" t="str">
        <f>'Hour Loop'!BV517</f>
        <v>A</v>
      </c>
      <c r="B505">
        <f>'Hour Loop'!CI517</f>
        <v>55.95</v>
      </c>
      <c r="C505">
        <f>'Hour Loop'!CJ517</f>
        <v>353.72199999999998</v>
      </c>
    </row>
    <row r="506" spans="1:3" hidden="1" x14ac:dyDescent="0.25">
      <c r="A506" s="15" t="str">
        <f>'Hour Loop'!BV518</f>
        <v>A</v>
      </c>
      <c r="B506">
        <f>'Hour Loop'!CI518</f>
        <v>51.052</v>
      </c>
      <c r="C506">
        <f>'Hour Loop'!CJ518</f>
        <v>344.096</v>
      </c>
    </row>
    <row r="507" spans="1:3" hidden="1" x14ac:dyDescent="0.25">
      <c r="A507" s="15" t="str">
        <f>'Hour Loop'!BV519</f>
        <v>A</v>
      </c>
      <c r="B507">
        <f>'Hour Loop'!CI519</f>
        <v>46.631</v>
      </c>
      <c r="C507">
        <f>'Hour Loop'!CJ519</f>
        <v>334.238</v>
      </c>
    </row>
    <row r="508" spans="1:3" hidden="1" x14ac:dyDescent="0.25">
      <c r="A508" s="15" t="str">
        <f>'Hour Loop'!BV520</f>
        <v>A</v>
      </c>
      <c r="B508">
        <f>'Hour Loop'!CI520</f>
        <v>42.698</v>
      </c>
      <c r="C508">
        <f>'Hour Loop'!CJ520</f>
        <v>324.17399999999998</v>
      </c>
    </row>
    <row r="509" spans="1:3" hidden="1" x14ac:dyDescent="0.25">
      <c r="A509" s="15" t="str">
        <f>'Hour Loop'!BV521</f>
        <v>A</v>
      </c>
      <c r="B509">
        <f>'Hour Loop'!CI521</f>
        <v>39.264000000000003</v>
      </c>
      <c r="C509">
        <f>'Hour Loop'!CJ521</f>
        <v>313.92599999999999</v>
      </c>
    </row>
    <row r="510" spans="1:3" hidden="1" x14ac:dyDescent="0.25">
      <c r="A510" s="15" t="str">
        <f>'Hour Loop'!BV522</f>
        <v>A</v>
      </c>
      <c r="B510">
        <f>'Hour Loop'!CI522</f>
        <v>36.335000000000001</v>
      </c>
      <c r="C510">
        <f>'Hour Loop'!CJ522</f>
        <v>303.52</v>
      </c>
    </row>
    <row r="511" spans="1:3" hidden="1" x14ac:dyDescent="0.25">
      <c r="A511" s="15" t="str">
        <f>'Hour Loop'!BV523</f>
        <v>A</v>
      </c>
      <c r="B511">
        <f>'Hour Loop'!CI523</f>
        <v>33.920999999999999</v>
      </c>
      <c r="C511">
        <f>'Hour Loop'!CJ523</f>
        <v>292.98099999999999</v>
      </c>
    </row>
    <row r="512" spans="1:3" hidden="1" x14ac:dyDescent="0.25">
      <c r="A512" s="15" t="str">
        <f>'Hour Loop'!BV524</f>
        <v>A</v>
      </c>
      <c r="B512">
        <f>'Hour Loop'!CI524</f>
        <v>32.026000000000003</v>
      </c>
      <c r="C512">
        <f>'Hour Loop'!CJ524</f>
        <v>282.33300000000003</v>
      </c>
    </row>
    <row r="513" spans="1:3" hidden="1" x14ac:dyDescent="0.25">
      <c r="A513" s="15" t="str">
        <f>'Hour Loop'!BV525</f>
        <v>A</v>
      </c>
      <c r="B513">
        <f>'Hour Loop'!CI525</f>
        <v>30.655000000000001</v>
      </c>
      <c r="C513">
        <f>'Hour Loop'!CJ525</f>
        <v>271.60399999999998</v>
      </c>
    </row>
    <row r="514" spans="1:3" hidden="1" x14ac:dyDescent="0.25">
      <c r="A514" s="15" t="str">
        <f>'Hour Loop'!BV526</f>
        <v>A</v>
      </c>
      <c r="B514">
        <f>'Hour Loop'!CI526</f>
        <v>29.812000000000001</v>
      </c>
      <c r="C514">
        <f>'Hour Loop'!CJ526</f>
        <v>260.81700000000001</v>
      </c>
    </row>
    <row r="515" spans="1:3" hidden="1" x14ac:dyDescent="0.25">
      <c r="A515" s="15" t="str">
        <f>'Hour Loop'!BV527</f>
        <v>A</v>
      </c>
      <c r="B515">
        <f>'Hour Loop'!CI527</f>
        <v>29.5</v>
      </c>
      <c r="C515">
        <f>'Hour Loop'!CJ527</f>
        <v>250</v>
      </c>
    </row>
    <row r="516" spans="1:3" hidden="1" x14ac:dyDescent="0.25">
      <c r="A516" s="15" t="str">
        <f>'Hour Loop'!BV528</f>
        <v>A</v>
      </c>
      <c r="B516">
        <f>'Hour Loop'!CI528</f>
        <v>29.719000000000001</v>
      </c>
      <c r="C516">
        <f>'Hour Loop'!CJ528</f>
        <v>239.178</v>
      </c>
    </row>
    <row r="517" spans="1:3" hidden="1" x14ac:dyDescent="0.25">
      <c r="A517" s="15" t="str">
        <f>'Hour Loop'!BV529</f>
        <v>A</v>
      </c>
      <c r="B517">
        <f>'Hour Loop'!CI529</f>
        <v>30.468</v>
      </c>
      <c r="C517">
        <f>'Hour Loop'!CJ529</f>
        <v>228.37799999999999</v>
      </c>
    </row>
    <row r="518" spans="1:3" hidden="1" x14ac:dyDescent="0.25">
      <c r="A518" s="15" t="str">
        <f>'Hour Loop'!BV530</f>
        <v>A</v>
      </c>
      <c r="B518">
        <f>'Hour Loop'!CI530</f>
        <v>31.747</v>
      </c>
      <c r="C518">
        <f>'Hour Loop'!CJ530</f>
        <v>217.625</v>
      </c>
    </row>
    <row r="519" spans="1:3" hidden="1" x14ac:dyDescent="0.25">
      <c r="A519" s="15" t="str">
        <f>'Hour Loop'!BV531</f>
        <v>A</v>
      </c>
      <c r="B519">
        <f>'Hour Loop'!CI531</f>
        <v>33.552999999999997</v>
      </c>
      <c r="C519">
        <f>'Hour Loop'!CJ531</f>
        <v>206.946</v>
      </c>
    </row>
    <row r="520" spans="1:3" hidden="1" x14ac:dyDescent="0.25">
      <c r="A520" s="15" t="str">
        <f>'Hour Loop'!BV532</f>
        <v>A</v>
      </c>
      <c r="B520">
        <f>'Hour Loop'!CI532</f>
        <v>35.881</v>
      </c>
      <c r="C520">
        <f>'Hour Loop'!CJ532</f>
        <v>196.36600000000001</v>
      </c>
    </row>
    <row r="521" spans="1:3" hidden="1" x14ac:dyDescent="0.25">
      <c r="A521" s="15" t="str">
        <f>'Hour Loop'!BV533</f>
        <v>A</v>
      </c>
      <c r="B521">
        <f>'Hour Loop'!CI533</f>
        <v>38.725999999999999</v>
      </c>
      <c r="C521">
        <f>'Hour Loop'!CJ533</f>
        <v>185.911</v>
      </c>
    </row>
    <row r="522" spans="1:3" hidden="1" x14ac:dyDescent="0.25">
      <c r="A522" s="15" t="str">
        <f>'Hour Loop'!BV534</f>
        <v>A</v>
      </c>
      <c r="B522">
        <f>'Hour Loop'!CI534</f>
        <v>42.081000000000003</v>
      </c>
      <c r="C522">
        <f>'Hour Loop'!CJ534</f>
        <v>175.60499999999999</v>
      </c>
    </row>
    <row r="523" spans="1:3" hidden="1" x14ac:dyDescent="0.25">
      <c r="A523" s="15" t="str">
        <f>'Hour Loop'!BV535</f>
        <v>A</v>
      </c>
      <c r="B523">
        <f>'Hour Loop'!CI535</f>
        <v>45.938000000000002</v>
      </c>
      <c r="C523">
        <f>'Hour Loop'!CJ535</f>
        <v>165.47499999999999</v>
      </c>
    </row>
    <row r="524" spans="1:3" hidden="1" x14ac:dyDescent="0.25">
      <c r="A524" s="15" t="str">
        <f>'Hour Loop'!BV536</f>
        <v>A</v>
      </c>
      <c r="B524">
        <f>'Hour Loop'!CI536</f>
        <v>50.289000000000001</v>
      </c>
      <c r="C524">
        <f>'Hour Loop'!CJ536</f>
        <v>155.54400000000001</v>
      </c>
    </row>
    <row r="525" spans="1:3" hidden="1" x14ac:dyDescent="0.25">
      <c r="A525" s="15" t="str">
        <f>'Hour Loop'!BV537</f>
        <v>A</v>
      </c>
      <c r="B525">
        <f>'Hour Loop'!CI537</f>
        <v>55.122999999999998</v>
      </c>
      <c r="C525">
        <f>'Hour Loop'!CJ537</f>
        <v>145.83600000000001</v>
      </c>
    </row>
    <row r="526" spans="1:3" hidden="1" x14ac:dyDescent="0.25">
      <c r="A526" s="15" t="str">
        <f>'Hour Loop'!BV538</f>
        <v>A</v>
      </c>
      <c r="B526">
        <f>'Hour Loop'!CI538</f>
        <v>60.429000000000002</v>
      </c>
      <c r="C526">
        <f>'Hour Loop'!CJ538</f>
        <v>136.375</v>
      </c>
    </row>
    <row r="527" spans="1:3" hidden="1" x14ac:dyDescent="0.25">
      <c r="A527" s="15" t="str">
        <f>'Hour Loop'!BV539</f>
        <v>A</v>
      </c>
      <c r="B527">
        <f>'Hour Loop'!CI539</f>
        <v>66.192999999999998</v>
      </c>
      <c r="C527">
        <f>'Hour Loop'!CJ539</f>
        <v>127.184</v>
      </c>
    </row>
    <row r="528" spans="1:3" hidden="1" x14ac:dyDescent="0.25">
      <c r="A528" s="15" t="str">
        <f>'Hour Loop'!BV540</f>
        <v>A</v>
      </c>
      <c r="B528">
        <f>'Hour Loop'!CI540</f>
        <v>72.403000000000006</v>
      </c>
      <c r="C528">
        <f>'Hour Loop'!CJ540</f>
        <v>118.285</v>
      </c>
    </row>
    <row r="529" spans="1:3" hidden="1" x14ac:dyDescent="0.25">
      <c r="A529" s="15" t="str">
        <f>'Hour Loop'!BV541</f>
        <v>A</v>
      </c>
      <c r="B529">
        <f>'Hour Loop'!CI541</f>
        <v>79.043999999999997</v>
      </c>
      <c r="C529">
        <f>'Hour Loop'!CJ541</f>
        <v>109.7</v>
      </c>
    </row>
    <row r="530" spans="1:3" hidden="1" x14ac:dyDescent="0.25">
      <c r="A530" s="15" t="str">
        <f>'Hour Loop'!BV542</f>
        <v>A</v>
      </c>
      <c r="B530">
        <f>'Hour Loop'!CI542</f>
        <v>86.099000000000004</v>
      </c>
      <c r="C530">
        <f>'Hour Loop'!CJ542</f>
        <v>101.449</v>
      </c>
    </row>
    <row r="531" spans="1:3" hidden="1" x14ac:dyDescent="0.25">
      <c r="A531" s="15" t="str">
        <f>'Hour Loop'!BV543</f>
        <v>A</v>
      </c>
      <c r="B531">
        <f>'Hour Loop'!CI543</f>
        <v>93.55</v>
      </c>
      <c r="C531">
        <f>'Hour Loop'!CJ543</f>
        <v>93.552999999999997</v>
      </c>
    </row>
    <row r="532" spans="1:3" hidden="1" x14ac:dyDescent="0.25">
      <c r="A532" s="15" t="str">
        <f>'Hour Loop'!BV544</f>
        <v>A</v>
      </c>
      <c r="B532">
        <f>'Hour Loop'!CI544</f>
        <v>101.38</v>
      </c>
      <c r="C532">
        <f>'Hour Loop'!CJ544</f>
        <v>86.03</v>
      </c>
    </row>
    <row r="533" spans="1:3" hidden="1" x14ac:dyDescent="0.25">
      <c r="A533" s="15" t="str">
        <f>'Hour Loop'!BV545</f>
        <v>A</v>
      </c>
      <c r="B533">
        <f>'Hour Loop'!CI545</f>
        <v>109.58</v>
      </c>
      <c r="C533">
        <f>'Hour Loop'!CJ545</f>
        <v>78.899000000000001</v>
      </c>
    </row>
    <row r="534" spans="1:3" hidden="1" x14ac:dyDescent="0.25">
      <c r="A534" s="15" t="str">
        <f>'Hour Loop'!BV546</f>
        <v>A</v>
      </c>
      <c r="B534">
        <f>'Hour Loop'!CI546</f>
        <v>118.11</v>
      </c>
      <c r="C534">
        <f>'Hour Loop'!CJ546</f>
        <v>72.177000000000007</v>
      </c>
    </row>
    <row r="535" spans="1:3" hidden="1" x14ac:dyDescent="0.25">
      <c r="A535" s="15" t="str">
        <f>'Hour Loop'!BV547</f>
        <v>A</v>
      </c>
      <c r="B535">
        <f>'Hour Loop'!CI547</f>
        <v>126.97</v>
      </c>
      <c r="C535">
        <f>'Hour Loop'!CJ547</f>
        <v>65.881</v>
      </c>
    </row>
    <row r="536" spans="1:3" hidden="1" x14ac:dyDescent="0.25">
      <c r="A536" s="15" t="str">
        <f>'Hour Loop'!BV548</f>
        <v>A</v>
      </c>
      <c r="B536">
        <f>'Hour Loop'!CI548</f>
        <v>136.13</v>
      </c>
      <c r="C536">
        <f>'Hour Loop'!CJ548</f>
        <v>60.027000000000001</v>
      </c>
    </row>
    <row r="537" spans="1:3" hidden="1" x14ac:dyDescent="0.25">
      <c r="A537" s="15" t="str">
        <f>'Hour Loop'!BV549</f>
        <v>A</v>
      </c>
      <c r="B537">
        <f>'Hour Loop'!CI549</f>
        <v>145.57</v>
      </c>
      <c r="C537">
        <f>'Hour Loop'!CJ549</f>
        <v>54.627000000000002</v>
      </c>
    </row>
    <row r="538" spans="1:3" hidden="1" x14ac:dyDescent="0.25">
      <c r="A538" s="15" t="str">
        <f>'Hour Loop'!BV550</f>
        <v>A</v>
      </c>
      <c r="B538">
        <f>'Hour Loop'!CI550</f>
        <v>155.26</v>
      </c>
      <c r="C538">
        <f>'Hour Loop'!CJ550</f>
        <v>49.695999999999998</v>
      </c>
    </row>
    <row r="539" spans="1:3" hidden="1" x14ac:dyDescent="0.25">
      <c r="A539" s="15" t="str">
        <f>'Hour Loop'!BV551</f>
        <v>A</v>
      </c>
      <c r="B539">
        <f>'Hour Loop'!CI551</f>
        <v>165.18</v>
      </c>
      <c r="C539">
        <f>'Hour Loop'!CJ551</f>
        <v>45.244999999999997</v>
      </c>
    </row>
    <row r="540" spans="1:3" hidden="1" x14ac:dyDescent="0.25">
      <c r="A540" s="15" t="str">
        <f>'Hour Loop'!BV552</f>
        <v>A</v>
      </c>
      <c r="B540">
        <f>'Hour Loop'!CI552</f>
        <v>175.32</v>
      </c>
      <c r="C540">
        <f>'Hour Loop'!CJ552</f>
        <v>41.286000000000001</v>
      </c>
    </row>
    <row r="541" spans="1:3" hidden="1" x14ac:dyDescent="0.25">
      <c r="A541" s="15" t="str">
        <f>'Hour Loop'!BV553</f>
        <v>A</v>
      </c>
      <c r="B541">
        <f>'Hour Loop'!CI553</f>
        <v>185.63</v>
      </c>
      <c r="C541">
        <f>'Hour Loop'!CJ553</f>
        <v>37.828000000000003</v>
      </c>
    </row>
    <row r="542" spans="1:3" hidden="1" x14ac:dyDescent="0.25">
      <c r="A542" s="15" t="str">
        <f>'Hour Loop'!BV554</f>
        <v>A</v>
      </c>
      <c r="B542">
        <f>'Hour Loop'!CI554</f>
        <v>196.11</v>
      </c>
      <c r="C542">
        <f>'Hour Loop'!CJ554</f>
        <v>34.880000000000003</v>
      </c>
    </row>
    <row r="543" spans="1:3" hidden="1" x14ac:dyDescent="0.25">
      <c r="A543" s="15" t="str">
        <f>'Hour Loop'!BV555</f>
        <v>A</v>
      </c>
      <c r="B543">
        <f>'Hour Loop'!CI555</f>
        <v>206.72</v>
      </c>
      <c r="C543">
        <f>'Hour Loop'!CJ555</f>
        <v>32.450000000000003</v>
      </c>
    </row>
    <row r="544" spans="1:3" hidden="1" x14ac:dyDescent="0.25">
      <c r="A544" s="15" t="str">
        <f>'Hour Loop'!BV556</f>
        <v>A</v>
      </c>
      <c r="B544">
        <f>'Hour Loop'!CI556</f>
        <v>217.44</v>
      </c>
      <c r="C544">
        <f>'Hour Loop'!CJ556</f>
        <v>30.542000000000002</v>
      </c>
    </row>
    <row r="545" spans="1:3" hidden="1" x14ac:dyDescent="0.25">
      <c r="A545" s="15" t="str">
        <f>'Hour Loop'!BV557</f>
        <v>A</v>
      </c>
      <c r="B545">
        <f>'Hour Loop'!CI557</f>
        <v>228.24</v>
      </c>
      <c r="C545">
        <f>'Hour Loop'!CJ557</f>
        <v>29.161999999999999</v>
      </c>
    </row>
    <row r="546" spans="1:3" hidden="1" x14ac:dyDescent="0.25">
      <c r="A546" s="15" t="str">
        <f>'Hour Loop'!BV558</f>
        <v>A</v>
      </c>
      <c r="B546">
        <f>'Hour Loop'!CI558</f>
        <v>239.1</v>
      </c>
      <c r="C546">
        <f>'Hour Loop'!CJ558</f>
        <v>28.314</v>
      </c>
    </row>
    <row r="547" spans="1:3" hidden="1" x14ac:dyDescent="0.25">
      <c r="A547" s="15" t="str">
        <f>'Hour Loop'!BV559</f>
        <v>A</v>
      </c>
      <c r="B547">
        <f>'Hour Loop'!CI559</f>
        <v>250</v>
      </c>
      <c r="C547">
        <f>'Hour Loop'!CJ559</f>
        <v>28</v>
      </c>
    </row>
    <row r="548" spans="1:3" hidden="1" x14ac:dyDescent="0.25">
      <c r="A548" s="15" t="str">
        <f>'Hour Loop'!BV560</f>
        <v>A</v>
      </c>
      <c r="B548">
        <f>'Hour Loop'!CI560</f>
        <v>260.89</v>
      </c>
      <c r="C548">
        <f>'Hour Loop'!CJ560</f>
        <v>28.221</v>
      </c>
    </row>
    <row r="549" spans="1:3" hidden="1" x14ac:dyDescent="0.25">
      <c r="A549" s="15" t="str">
        <f>'Hour Loop'!BV561</f>
        <v>A</v>
      </c>
      <c r="B549">
        <f>'Hour Loop'!CI561</f>
        <v>271.76</v>
      </c>
      <c r="C549">
        <f>'Hour Loop'!CJ561</f>
        <v>28.975999999999999</v>
      </c>
    </row>
    <row r="550" spans="1:3" hidden="1" x14ac:dyDescent="0.25">
      <c r="A550" s="15" t="str">
        <f>'Hour Loop'!BV562</f>
        <v>A</v>
      </c>
      <c r="B550">
        <f>'Hour Loop'!CI562</f>
        <v>282.58999999999997</v>
      </c>
      <c r="C550">
        <f>'Hour Loop'!CJ562</f>
        <v>30.263999999999999</v>
      </c>
    </row>
    <row r="551" spans="1:3" hidden="1" x14ac:dyDescent="0.25">
      <c r="A551" s="15" t="str">
        <f>'Hour Loop'!BV563</f>
        <v>A</v>
      </c>
      <c r="B551">
        <f>'Hour Loop'!CI563</f>
        <v>293.33999999999997</v>
      </c>
      <c r="C551">
        <f>'Hour Loop'!CJ563</f>
        <v>32.082000000000001</v>
      </c>
    </row>
    <row r="552" spans="1:3" hidden="1" x14ac:dyDescent="0.25">
      <c r="A552" s="15" t="str">
        <f>'Hour Loop'!BV564</f>
        <v>A</v>
      </c>
      <c r="B552">
        <f>'Hour Loop'!CI564</f>
        <v>303.99</v>
      </c>
      <c r="C552">
        <f>'Hour Loop'!CJ564</f>
        <v>34.426000000000002</v>
      </c>
    </row>
    <row r="553" spans="1:3" hidden="1" x14ac:dyDescent="0.25">
      <c r="A553" s="15" t="str">
        <f>'Hour Loop'!BV565</f>
        <v>A</v>
      </c>
      <c r="B553">
        <f>'Hour Loop'!CI565</f>
        <v>314.52</v>
      </c>
      <c r="C553">
        <f>'Hour Loop'!CJ565</f>
        <v>37.29</v>
      </c>
    </row>
    <row r="554" spans="1:3" hidden="1" x14ac:dyDescent="0.25">
      <c r="A554" s="15" t="str">
        <f>'Hour Loop'!BV566</f>
        <v>A</v>
      </c>
      <c r="B554">
        <f>'Hour Loop'!CI566</f>
        <v>324.89999999999998</v>
      </c>
      <c r="C554">
        <f>'Hour Loop'!CJ566</f>
        <v>40.667999999999999</v>
      </c>
    </row>
    <row r="555" spans="1:3" hidden="1" x14ac:dyDescent="0.25">
      <c r="A555" s="15" t="str">
        <f>'Hour Loop'!BV567</f>
        <v>A</v>
      </c>
      <c r="B555">
        <f>'Hour Loop'!CI567</f>
        <v>335.09</v>
      </c>
      <c r="C555">
        <f>'Hour Loop'!CJ567</f>
        <v>44.552</v>
      </c>
    </row>
    <row r="556" spans="1:3" hidden="1" x14ac:dyDescent="0.25">
      <c r="A556" s="15" t="str">
        <f>'Hour Loop'!BV568</f>
        <v>A</v>
      </c>
      <c r="B556">
        <f>'Hour Loop'!CI568</f>
        <v>345.09</v>
      </c>
      <c r="C556">
        <f>'Hour Loop'!CJ568</f>
        <v>48.933</v>
      </c>
    </row>
    <row r="557" spans="1:3" hidden="1" x14ac:dyDescent="0.25">
      <c r="A557" s="15" t="str">
        <f>'Hour Loop'!BV569</f>
        <v>A</v>
      </c>
      <c r="B557">
        <f>'Hour Loop'!CI569</f>
        <v>354.87</v>
      </c>
      <c r="C557">
        <f>'Hour Loop'!CJ569</f>
        <v>53.8</v>
      </c>
    </row>
    <row r="558" spans="1:3" hidden="1" x14ac:dyDescent="0.25">
      <c r="A558" s="15" t="str">
        <f>'Hour Loop'!BV570</f>
        <v>A</v>
      </c>
      <c r="B558">
        <f>'Hour Loop'!CI570</f>
        <v>364.39</v>
      </c>
      <c r="C558">
        <f>'Hour Loop'!CJ570</f>
        <v>59.142000000000003</v>
      </c>
    </row>
    <row r="559" spans="1:3" hidden="1" x14ac:dyDescent="0.25">
      <c r="A559" s="15" t="str">
        <f>'Hour Loop'!BV571</f>
        <v>A</v>
      </c>
      <c r="B559">
        <f>'Hour Loop'!CI571</f>
        <v>373.64</v>
      </c>
      <c r="C559">
        <f>'Hour Loop'!CJ571</f>
        <v>64.945999999999998</v>
      </c>
    </row>
    <row r="560" spans="1:3" hidden="1" x14ac:dyDescent="0.25">
      <c r="A560" s="15" t="str">
        <f>'Hour Loop'!BV572</f>
        <v>A</v>
      </c>
      <c r="B560">
        <f>'Hour Loop'!CI572</f>
        <v>382.6</v>
      </c>
      <c r="C560">
        <f>'Hour Loop'!CJ572</f>
        <v>71.197999999999993</v>
      </c>
    </row>
    <row r="561" spans="1:3" hidden="1" x14ac:dyDescent="0.25">
      <c r="A561" s="15" t="str">
        <f>'Hour Loop'!BV573</f>
        <v>A</v>
      </c>
      <c r="B561">
        <f>'Hour Loop'!CI573</f>
        <v>391.25</v>
      </c>
      <c r="C561">
        <f>'Hour Loop'!CJ573</f>
        <v>77.884</v>
      </c>
    </row>
    <row r="562" spans="1:3" hidden="1" x14ac:dyDescent="0.25">
      <c r="A562" s="15" t="str">
        <f>'Hour Loop'!BV574</f>
        <v>A</v>
      </c>
      <c r="B562">
        <f>'Hour Loop'!CI574</f>
        <v>399.55</v>
      </c>
      <c r="C562">
        <f>'Hour Loop'!CJ574</f>
        <v>84.988</v>
      </c>
    </row>
    <row r="563" spans="1:3" hidden="1" x14ac:dyDescent="0.25">
      <c r="A563" s="15" t="str">
        <f>'Hour Loop'!BV575</f>
        <v>A</v>
      </c>
      <c r="B563">
        <f>'Hour Loop'!CI575</f>
        <v>407.5</v>
      </c>
      <c r="C563">
        <f>'Hour Loop'!CJ575</f>
        <v>92.492000000000004</v>
      </c>
    </row>
    <row r="564" spans="1:3" hidden="1" x14ac:dyDescent="0.25">
      <c r="A564" s="15" t="str">
        <f>'Hour Loop'!BV576</f>
        <v>A</v>
      </c>
      <c r="B564">
        <f>'Hour Loop'!CI576</f>
        <v>415.08199999999999</v>
      </c>
      <c r="C564">
        <f>'Hour Loop'!CJ576</f>
        <v>100.379</v>
      </c>
    </row>
    <row r="565" spans="1:3" hidden="1" x14ac:dyDescent="0.25">
      <c r="A565" s="15" t="str">
        <f>'Hour Loop'!BV577</f>
        <v>A</v>
      </c>
      <c r="B565">
        <f>'Hour Loop'!CI577</f>
        <v>422.26100000000002</v>
      </c>
      <c r="C565">
        <f>'Hour Loop'!CJ577</f>
        <v>108.629</v>
      </c>
    </row>
    <row r="566" spans="1:3" hidden="1" x14ac:dyDescent="0.25">
      <c r="A566" s="15" t="str">
        <f>'Hour Loop'!BV578</f>
        <v>A</v>
      </c>
      <c r="B566">
        <f>'Hour Loop'!CI578</f>
        <v>429.02699999999999</v>
      </c>
      <c r="C566">
        <f>'Hour Loop'!CJ578</f>
        <v>117.224</v>
      </c>
    </row>
    <row r="567" spans="1:3" hidden="1" x14ac:dyDescent="0.25">
      <c r="A567" s="15" t="str">
        <f>'Hour Loop'!BV579</f>
        <v>A</v>
      </c>
      <c r="B567">
        <f>'Hour Loop'!CI579</f>
        <v>435.36599999999999</v>
      </c>
      <c r="C567">
        <f>'Hour Loop'!CJ579</f>
        <v>126.143</v>
      </c>
    </row>
    <row r="568" spans="1:3" hidden="1" x14ac:dyDescent="0.25">
      <c r="A568" s="15" t="str">
        <f>'Hour Loop'!BV580</f>
        <v>A</v>
      </c>
      <c r="B568">
        <f>'Hour Loop'!CI580</f>
        <v>441.26</v>
      </c>
      <c r="C568">
        <f>'Hour Loop'!CJ580</f>
        <v>135.363</v>
      </c>
    </row>
    <row r="569" spans="1:3" hidden="1" x14ac:dyDescent="0.25">
      <c r="A569" s="15" t="str">
        <f>'Hour Loop'!BV581</f>
        <v>A</v>
      </c>
      <c r="B569">
        <f>'Hour Loop'!CI581</f>
        <v>446.69600000000003</v>
      </c>
      <c r="C569">
        <f>'Hour Loop'!CJ581</f>
        <v>144.864</v>
      </c>
    </row>
    <row r="570" spans="1:3" hidden="1" x14ac:dyDescent="0.25">
      <c r="A570" s="15" t="str">
        <f>'Hour Loop'!BV582</f>
        <v>A</v>
      </c>
      <c r="B570">
        <f>'Hour Loop'!CI582</f>
        <v>451.66</v>
      </c>
      <c r="C570">
        <f>'Hour Loop'!CJ582</f>
        <v>154.62200000000001</v>
      </c>
    </row>
    <row r="571" spans="1:3" hidden="1" x14ac:dyDescent="0.25">
      <c r="A571" s="15" t="str">
        <f>'Hour Loop'!BV583</f>
        <v>A</v>
      </c>
      <c r="B571">
        <f>'Hour Loop'!CI583</f>
        <v>456.14100000000002</v>
      </c>
      <c r="C571">
        <f>'Hour Loop'!CJ583</f>
        <v>164.614</v>
      </c>
    </row>
    <row r="572" spans="1:3" hidden="1" x14ac:dyDescent="0.25">
      <c r="A572" s="15" t="str">
        <f>'Hour Loop'!BV584</f>
        <v>A</v>
      </c>
      <c r="B572">
        <f>'Hour Loop'!CI584</f>
        <v>460.12599999999998</v>
      </c>
      <c r="C572">
        <f>'Hour Loop'!CJ584</f>
        <v>174.816</v>
      </c>
    </row>
    <row r="573" spans="1:3" hidden="1" x14ac:dyDescent="0.25">
      <c r="A573" s="15" t="str">
        <f>'Hour Loop'!BV585</f>
        <v>A</v>
      </c>
      <c r="B573">
        <f>'Hour Loop'!CI585</f>
        <v>463.60700000000003</v>
      </c>
      <c r="C573">
        <f>'Hour Loop'!CJ585</f>
        <v>185.203</v>
      </c>
    </row>
    <row r="574" spans="1:3" hidden="1" x14ac:dyDescent="0.25">
      <c r="A574" s="15" t="str">
        <f>'Hour Loop'!BV586</f>
        <v>A</v>
      </c>
      <c r="B574">
        <f>'Hour Loop'!CI586</f>
        <v>466.57499999999999</v>
      </c>
      <c r="C574">
        <f>'Hour Loop'!CJ586</f>
        <v>195.751</v>
      </c>
    </row>
    <row r="575" spans="1:3" hidden="1" x14ac:dyDescent="0.25">
      <c r="A575" s="15" t="str">
        <f>'Hour Loop'!BV587</f>
        <v>A</v>
      </c>
      <c r="B575">
        <f>'Hour Loop'!CI587</f>
        <v>469.02199999999999</v>
      </c>
      <c r="C575">
        <f>'Hour Loop'!CJ587</f>
        <v>206.434</v>
      </c>
    </row>
    <row r="576" spans="1:3" hidden="1" x14ac:dyDescent="0.25">
      <c r="A576" s="15" t="str">
        <f>'Hour Loop'!BV588</f>
        <v>A</v>
      </c>
      <c r="B576">
        <f>'Hour Loop'!CI588</f>
        <v>470.94200000000001</v>
      </c>
      <c r="C576">
        <f>'Hour Loop'!CJ588</f>
        <v>217.226</v>
      </c>
    </row>
    <row r="577" spans="1:3" hidden="1" x14ac:dyDescent="0.25">
      <c r="A577" s="15" t="str">
        <f>'Hour Loop'!BV589</f>
        <v>A</v>
      </c>
      <c r="B577">
        <f>'Hour Loop'!CI589</f>
        <v>472.33</v>
      </c>
      <c r="C577">
        <f>'Hour Loop'!CJ589</f>
        <v>228.102</v>
      </c>
    </row>
    <row r="578" spans="1:3" hidden="1" x14ac:dyDescent="0.25">
      <c r="A578" s="15" t="str">
        <f>'Hour Loop'!BV590</f>
        <v>A</v>
      </c>
      <c r="B578">
        <f>'Hour Loop'!CI590</f>
        <v>473.18400000000003</v>
      </c>
      <c r="C578">
        <f>'Hour Loop'!CJ590</f>
        <v>239.036</v>
      </c>
    </row>
    <row r="579" spans="1:3" hidden="1" x14ac:dyDescent="0.25">
      <c r="A579" s="15" t="str">
        <f>'Hour Loop'!BV591</f>
        <v>A</v>
      </c>
      <c r="B579">
        <f>'Hour Loop'!CI591</f>
        <v>473.5</v>
      </c>
      <c r="C579">
        <f>'Hour Loop'!CJ591</f>
        <v>250</v>
      </c>
    </row>
    <row r="580" spans="1:3" hidden="1" x14ac:dyDescent="0.25">
      <c r="A580" s="15" t="str">
        <f>'Hour Loop'!BV592</f>
        <v>A</v>
      </c>
      <c r="B580">
        <f>'Hour Loop'!CI592</f>
        <v>473.27800000000002</v>
      </c>
      <c r="C580">
        <f>'Hour Loop'!CJ592</f>
        <v>260.96899999999999</v>
      </c>
    </row>
    <row r="581" spans="1:3" hidden="1" x14ac:dyDescent="0.25">
      <c r="A581" s="15" t="str">
        <f>'Hour Loop'!BV593</f>
        <v>A</v>
      </c>
      <c r="B581">
        <f>'Hour Loop'!CI593</f>
        <v>472.517</v>
      </c>
      <c r="C581">
        <f>'Hour Loop'!CJ593</f>
        <v>271.916</v>
      </c>
    </row>
    <row r="582" spans="1:3" hidden="1" x14ac:dyDescent="0.25">
      <c r="A582" s="15" t="str">
        <f>'Hour Loop'!BV594</f>
        <v>A</v>
      </c>
      <c r="B582">
        <f>'Hour Loop'!CI594</f>
        <v>471.22</v>
      </c>
      <c r="C582">
        <f>'Hour Loop'!CJ594</f>
        <v>282.815</v>
      </c>
    </row>
    <row r="583" spans="1:3" hidden="1" x14ac:dyDescent="0.25">
      <c r="A583" s="15" t="str">
        <f>'Hour Loop'!BV595</f>
        <v>A</v>
      </c>
      <c r="B583">
        <f>'Hour Loop'!CI595</f>
        <v>469.38900000000001</v>
      </c>
      <c r="C583">
        <f>'Hour Loop'!CJ595</f>
        <v>293.63900000000001</v>
      </c>
    </row>
    <row r="584" spans="1:3" hidden="1" x14ac:dyDescent="0.25">
      <c r="A584" s="15" t="str">
        <f>'Hour Loop'!BV596</f>
        <v>A</v>
      </c>
      <c r="B584">
        <f>'Hour Loop'!CI596</f>
        <v>467.029</v>
      </c>
      <c r="C584">
        <f>'Hour Loop'!CJ596</f>
        <v>304.363</v>
      </c>
    </row>
    <row r="585" spans="1:3" hidden="1" x14ac:dyDescent="0.25">
      <c r="A585" s="15" t="str">
        <f>'Hour Loop'!BV597</f>
        <v>A</v>
      </c>
      <c r="B585">
        <f>'Hour Loop'!CI597</f>
        <v>464.14499999999998</v>
      </c>
      <c r="C585">
        <f>'Hour Loop'!CJ597</f>
        <v>314.95999999999998</v>
      </c>
    </row>
    <row r="586" spans="1:3" hidden="1" x14ac:dyDescent="0.25">
      <c r="A586" s="15" t="str">
        <f>'Hour Loop'!BV598</f>
        <v>A</v>
      </c>
      <c r="B586">
        <f>'Hour Loop'!CI598</f>
        <v>460.74400000000003</v>
      </c>
      <c r="C586">
        <f>'Hour Loop'!CJ598</f>
        <v>325.40499999999997</v>
      </c>
    </row>
    <row r="587" spans="1:3" hidden="1" x14ac:dyDescent="0.25">
      <c r="A587" s="15" t="str">
        <f>'Hour Loop'!BV599</f>
        <v>A</v>
      </c>
      <c r="B587">
        <f>'Hour Loop'!CI599</f>
        <v>456.834</v>
      </c>
      <c r="C587">
        <f>'Hour Loop'!CJ599</f>
        <v>335.673</v>
      </c>
    </row>
    <row r="588" spans="1:3" hidden="1" x14ac:dyDescent="0.25">
      <c r="A588" s="15" t="str">
        <f>'Hour Loop'!BV600</f>
        <v>A</v>
      </c>
      <c r="B588">
        <f>'Hour Loop'!CI600</f>
        <v>452.423</v>
      </c>
      <c r="C588">
        <f>'Hour Loop'!CJ600</f>
        <v>345.73899999999998</v>
      </c>
    </row>
    <row r="589" spans="1:3" hidden="1" x14ac:dyDescent="0.25">
      <c r="A589" s="15" t="str">
        <f>'Hour Loop'!BV601</f>
        <v>A</v>
      </c>
      <c r="B589">
        <f>'Hour Loop'!CI601</f>
        <v>447.52300000000002</v>
      </c>
      <c r="C589">
        <f>'Hour Loop'!CJ601</f>
        <v>355.57799999999997</v>
      </c>
    </row>
    <row r="590" spans="1:3" hidden="1" x14ac:dyDescent="0.25">
      <c r="A590" s="15" t="str">
        <f>'Hour Loop'!BV602</f>
        <v>A</v>
      </c>
      <c r="B590">
        <f>'Hour Loop'!CI602</f>
        <v>442.14499999999998</v>
      </c>
      <c r="C590">
        <f>'Hour Loop'!CJ602</f>
        <v>365.16699999999997</v>
      </c>
    </row>
    <row r="591" spans="1:3" hidden="1" x14ac:dyDescent="0.25">
      <c r="A591" s="15" t="str">
        <f>'Hour Loop'!BV603</f>
        <v>A</v>
      </c>
      <c r="B591">
        <f>'Hour Loop'!CI603</f>
        <v>436.30099999999999</v>
      </c>
      <c r="C591">
        <f>'Hour Loop'!CJ603</f>
        <v>374.48200000000003</v>
      </c>
    </row>
    <row r="592" spans="1:3" hidden="1" x14ac:dyDescent="0.25">
      <c r="A592" s="15" t="str">
        <f>'Hour Loop'!BV604</f>
        <v>A</v>
      </c>
      <c r="B592">
        <f>'Hour Loop'!CI604</f>
        <v>430.00599999999997</v>
      </c>
      <c r="C592">
        <f>'Hour Loop'!CJ604</f>
        <v>383.50200000000001</v>
      </c>
    </row>
    <row r="593" spans="1:3" hidden="1" x14ac:dyDescent="0.25">
      <c r="A593" s="15" t="str">
        <f>'Hour Loop'!BV605</f>
        <v>A</v>
      </c>
      <c r="B593">
        <f>'Hour Loop'!CI605</f>
        <v>423.27499999999998</v>
      </c>
      <c r="C593">
        <f>'Hour Loop'!CJ605</f>
        <v>392.20299999999997</v>
      </c>
    </row>
    <row r="594" spans="1:3" hidden="1" x14ac:dyDescent="0.25">
      <c r="A594" s="15" t="str">
        <f>'Hour Loop'!BV606</f>
        <v>A</v>
      </c>
      <c r="B594">
        <f>'Hour Loop'!CI606</f>
        <v>416.12400000000002</v>
      </c>
      <c r="C594">
        <f>'Hour Loop'!CJ606</f>
        <v>400.56599999999997</v>
      </c>
    </row>
    <row r="595" spans="1:3" hidden="1" x14ac:dyDescent="0.25">
      <c r="A595" s="15" t="str">
        <f>'Hour Loop'!BV607</f>
        <v>A</v>
      </c>
      <c r="B595">
        <f>'Hour Loop'!CI607</f>
        <v>408.56900000000002</v>
      </c>
      <c r="C595">
        <f>'Hour Loop'!CJ607</f>
        <v>408.56900000000002</v>
      </c>
    </row>
    <row r="596" spans="1:3" hidden="1" x14ac:dyDescent="0.25">
      <c r="A596" s="15" t="str">
        <f>'Hour Loop'!BV608</f>
        <v>A</v>
      </c>
      <c r="B596">
        <f>'Hour Loop'!CI608</f>
        <v>400.62900000000002</v>
      </c>
      <c r="C596">
        <f>'Hour Loop'!CJ608</f>
        <v>416.19299999999998</v>
      </c>
    </row>
    <row r="597" spans="1:3" hidden="1" x14ac:dyDescent="0.25">
      <c r="A597" s="15" t="str">
        <f>'Hour Loop'!BV609</f>
        <v>A</v>
      </c>
      <c r="B597">
        <f>'Hour Loop'!CI609</f>
        <v>392.322</v>
      </c>
      <c r="C597">
        <f>'Hour Loop'!CJ609</f>
        <v>423.42</v>
      </c>
    </row>
    <row r="598" spans="1:3" hidden="1" x14ac:dyDescent="0.25">
      <c r="A598" s="15" t="str">
        <f>'Hour Loop'!BV610</f>
        <v>A</v>
      </c>
      <c r="B598">
        <f>'Hour Loop'!CI610</f>
        <v>383.66899999999998</v>
      </c>
      <c r="C598">
        <f>'Hour Loop'!CJ610</f>
        <v>430.23200000000003</v>
      </c>
    </row>
    <row r="599" spans="1:3" hidden="1" x14ac:dyDescent="0.25">
      <c r="A599" s="15" t="str">
        <f>'Hour Loop'!BV611</f>
        <v>A</v>
      </c>
      <c r="B599">
        <f>'Hour Loop'!CI611</f>
        <v>374.69099999999997</v>
      </c>
      <c r="C599">
        <f>'Hour Loop'!CJ611</f>
        <v>436.613</v>
      </c>
    </row>
    <row r="600" spans="1:3" hidden="1" x14ac:dyDescent="0.25">
      <c r="A600" s="15" t="str">
        <f>'Hour Loop'!BV612</f>
        <v>A</v>
      </c>
      <c r="B600">
        <f>'Hour Loop'!CI612</f>
        <v>365.40800000000002</v>
      </c>
      <c r="C600">
        <f>'Hour Loop'!CJ612</f>
        <v>442.54700000000003</v>
      </c>
    </row>
    <row r="601" spans="1:3" hidden="1" x14ac:dyDescent="0.25">
      <c r="A601" s="15" t="str">
        <f>'Hour Loop'!BV613</f>
        <v>A</v>
      </c>
      <c r="B601">
        <f>'Hour Loop'!CI613</f>
        <v>355.84300000000002</v>
      </c>
      <c r="C601">
        <f>'Hour Loop'!CJ613</f>
        <v>448.01900000000001</v>
      </c>
    </row>
    <row r="602" spans="1:3" hidden="1" x14ac:dyDescent="0.25">
      <c r="A602" s="15" t="str">
        <f>'Hour Loop'!BV614</f>
        <v>A</v>
      </c>
      <c r="B602">
        <f>'Hour Loop'!CI614</f>
        <v>346.02</v>
      </c>
      <c r="C602">
        <f>'Hour Loop'!CJ614</f>
        <v>453.01600000000002</v>
      </c>
    </row>
    <row r="603" spans="1:3" hidden="1" x14ac:dyDescent="0.25">
      <c r="A603" s="15" t="str">
        <f>'Hour Loop'!BV615</f>
        <v>A</v>
      </c>
      <c r="B603">
        <f>'Hour Loop'!CI615</f>
        <v>335.96</v>
      </c>
      <c r="C603">
        <f>'Hour Loop'!CJ615</f>
        <v>457.52600000000001</v>
      </c>
    </row>
    <row r="604" spans="1:3" hidden="1" x14ac:dyDescent="0.25">
      <c r="A604" s="15" t="str">
        <f>'Hour Loop'!BV616</f>
        <v>A</v>
      </c>
      <c r="B604">
        <f>'Hour Loop'!CI616</f>
        <v>325.69</v>
      </c>
      <c r="C604">
        <f>'Hour Loop'!CJ616</f>
        <v>461.53800000000001</v>
      </c>
    </row>
    <row r="605" spans="1:3" hidden="1" x14ac:dyDescent="0.25">
      <c r="A605" s="15" t="str">
        <f>'Hour Loop'!BV617</f>
        <v>A</v>
      </c>
      <c r="B605">
        <f>'Hour Loop'!CI617</f>
        <v>315.23200000000003</v>
      </c>
      <c r="C605">
        <f>'Hour Loop'!CJ617</f>
        <v>465.04199999999997</v>
      </c>
    </row>
    <row r="606" spans="1:3" hidden="1" x14ac:dyDescent="0.25">
      <c r="A606" s="15" t="str">
        <f>'Hour Loop'!BV618</f>
        <v>A</v>
      </c>
      <c r="B606">
        <f>'Hour Loop'!CI618</f>
        <v>304.61399999999998</v>
      </c>
      <c r="C606">
        <f>'Hour Loop'!CJ618</f>
        <v>468.03</v>
      </c>
    </row>
    <row r="607" spans="1:3" hidden="1" x14ac:dyDescent="0.25">
      <c r="A607" s="15" t="str">
        <f>'Hour Loop'!BV619</f>
        <v>A</v>
      </c>
      <c r="B607">
        <f>'Hour Loop'!CI619</f>
        <v>293.85899999999998</v>
      </c>
      <c r="C607">
        <f>'Hour Loop'!CJ619</f>
        <v>470.49299999999999</v>
      </c>
    </row>
    <row r="608" spans="1:3" hidden="1" x14ac:dyDescent="0.25">
      <c r="A608" s="15" t="str">
        <f>'Hour Loop'!BV620</f>
        <v>A</v>
      </c>
      <c r="B608">
        <f>'Hour Loop'!CI620</f>
        <v>282.99400000000003</v>
      </c>
      <c r="C608">
        <f>'Hour Loop'!CJ620</f>
        <v>472.42599999999999</v>
      </c>
    </row>
    <row r="609" spans="1:3" hidden="1" x14ac:dyDescent="0.25">
      <c r="A609" s="15" t="str">
        <f>'Hour Loop'!BV621</f>
        <v>A</v>
      </c>
      <c r="B609">
        <f>'Hour Loop'!CI621</f>
        <v>272.04500000000002</v>
      </c>
      <c r="C609">
        <f>'Hour Loop'!CJ621</f>
        <v>473.82299999999998</v>
      </c>
    </row>
    <row r="610" spans="1:3" hidden="1" x14ac:dyDescent="0.25">
      <c r="A610" s="15" t="str">
        <f>'Hour Loop'!BV622</f>
        <v>A</v>
      </c>
      <c r="B610">
        <f>'Hour Loop'!CI622</f>
        <v>261.03800000000001</v>
      </c>
      <c r="C610">
        <f>'Hour Loop'!CJ622</f>
        <v>474.68200000000002</v>
      </c>
    </row>
    <row r="611" spans="1:3" hidden="1" x14ac:dyDescent="0.25">
      <c r="A611" s="15" t="str">
        <f>'Hour Loop'!BV623</f>
        <v>A</v>
      </c>
      <c r="B611">
        <f>'Hour Loop'!CI623</f>
        <v>250</v>
      </c>
      <c r="C611">
        <f>'Hour Loop'!CJ623</f>
        <v>475</v>
      </c>
    </row>
    <row r="612" spans="1:3" hidden="1" x14ac:dyDescent="0.25">
      <c r="A612" s="15" t="str">
        <f>'Hour Loop'!BV624</f>
        <v>A</v>
      </c>
      <c r="B612">
        <f>'Hour Loop'!CI624</f>
        <v>238.95699999999999</v>
      </c>
      <c r="C612">
        <f>'Hour Loop'!CJ624</f>
        <v>474.77600000000001</v>
      </c>
    </row>
    <row r="613" spans="1:3" hidden="1" x14ac:dyDescent="0.25">
      <c r="A613" s="15" t="str">
        <f>'Hour Loop'!BV625</f>
        <v>A</v>
      </c>
      <c r="B613">
        <f>'Hour Loop'!CI625</f>
        <v>227.93700000000001</v>
      </c>
      <c r="C613">
        <f>'Hour Loop'!CJ625</f>
        <v>474.01</v>
      </c>
    </row>
    <row r="614" spans="1:3" hidden="1" x14ac:dyDescent="0.25">
      <c r="A614" s="15" t="str">
        <f>'Hour Loop'!BV626</f>
        <v>A</v>
      </c>
      <c r="B614">
        <f>'Hour Loop'!CI626</f>
        <v>216.965</v>
      </c>
      <c r="C614">
        <f>'Hour Loop'!CJ626</f>
        <v>472.70400000000001</v>
      </c>
    </row>
    <row r="615" spans="1:3" hidden="1" x14ac:dyDescent="0.25">
      <c r="A615" s="15" t="str">
        <f>'Hour Loop'!BV627</f>
        <v>A</v>
      </c>
      <c r="B615">
        <f>'Hour Loop'!CI627</f>
        <v>206.06800000000001</v>
      </c>
      <c r="C615">
        <f>'Hour Loop'!CJ627</f>
        <v>470.86099999999999</v>
      </c>
    </row>
    <row r="616" spans="1:3" hidden="1" x14ac:dyDescent="0.25">
      <c r="A616" s="15" t="str">
        <f>'Hour Loop'!BV628</f>
        <v>A</v>
      </c>
      <c r="B616">
        <f>'Hour Loop'!CI628</f>
        <v>195.273</v>
      </c>
      <c r="C616">
        <f>'Hour Loop'!CJ628</f>
        <v>468.48399999999998</v>
      </c>
    </row>
    <row r="617" spans="1:3" hidden="1" x14ac:dyDescent="0.25">
      <c r="A617" s="15" t="str">
        <f>'Hour Loop'!BV629</f>
        <v>A</v>
      </c>
      <c r="B617">
        <f>'Hour Loop'!CI629</f>
        <v>184.60400000000001</v>
      </c>
      <c r="C617">
        <f>'Hour Loop'!CJ629</f>
        <v>465.58100000000002</v>
      </c>
    </row>
    <row r="618" spans="1:3" hidden="1" x14ac:dyDescent="0.25">
      <c r="A618" s="15" t="str">
        <f>'Hour Loop'!BV630</f>
        <v>A</v>
      </c>
      <c r="B618">
        <f>'Hour Loop'!CI630</f>
        <v>174.089</v>
      </c>
      <c r="C618">
        <f>'Hour Loop'!CJ630</f>
        <v>462.15600000000001</v>
      </c>
    </row>
    <row r="619" spans="1:3" hidden="1" x14ac:dyDescent="0.25">
      <c r="A619" s="15" t="str">
        <f>'Hour Loop'!BV631</f>
        <v>A</v>
      </c>
      <c r="B619">
        <f>'Hour Loop'!CI631</f>
        <v>163.75299999999999</v>
      </c>
      <c r="C619">
        <f>'Hour Loop'!CJ631</f>
        <v>458.21899999999999</v>
      </c>
    </row>
    <row r="620" spans="1:3" hidden="1" x14ac:dyDescent="0.25">
      <c r="A620" s="15" t="str">
        <f>'Hour Loop'!BV632</f>
        <v>A</v>
      </c>
      <c r="B620">
        <f>'Hour Loop'!CI632</f>
        <v>153.62</v>
      </c>
      <c r="C620">
        <f>'Hour Loop'!CJ632</f>
        <v>453.779</v>
      </c>
    </row>
    <row r="621" spans="1:3" hidden="1" x14ac:dyDescent="0.25">
      <c r="A621" s="15" t="str">
        <f>'Hour Loop'!BV633</f>
        <v>A</v>
      </c>
      <c r="B621">
        <f>'Hour Loop'!CI633</f>
        <v>143.715</v>
      </c>
      <c r="C621">
        <f>'Hour Loop'!CJ633</f>
        <v>448.846</v>
      </c>
    </row>
    <row r="622" spans="1:3" hidden="1" x14ac:dyDescent="0.25">
      <c r="A622" s="15" t="str">
        <f>'Hour Loop'!BV634</f>
        <v>A</v>
      </c>
      <c r="B622">
        <f>'Hour Loop'!CI634</f>
        <v>134.06200000000001</v>
      </c>
      <c r="C622">
        <f>'Hour Loop'!CJ634</f>
        <v>443.43099999999998</v>
      </c>
    </row>
    <row r="623" spans="1:3" hidden="1" x14ac:dyDescent="0.25">
      <c r="A623" s="15" t="str">
        <f>'Hour Loop'!BV635</f>
        <v>A</v>
      </c>
      <c r="B623">
        <f>'Hour Loop'!CI635</f>
        <v>124.684</v>
      </c>
      <c r="C623">
        <f>'Hour Loop'!CJ635</f>
        <v>437.548</v>
      </c>
    </row>
    <row r="624" spans="1:3" hidden="1" x14ac:dyDescent="0.25">
      <c r="A624" s="15" t="str">
        <f>'Hour Loop'!BV636</f>
        <v>A</v>
      </c>
      <c r="B624">
        <f>'Hour Loop'!CI636</f>
        <v>115.605</v>
      </c>
      <c r="C624">
        <f>'Hour Loop'!CJ636</f>
        <v>431.21100000000001</v>
      </c>
    </row>
    <row r="625" spans="1:3" hidden="1" x14ac:dyDescent="0.25">
      <c r="A625" s="15" t="str">
        <f>'Hour Loop'!BV637</f>
        <v>A</v>
      </c>
      <c r="B625">
        <f>'Hour Loop'!CI637</f>
        <v>106.845</v>
      </c>
      <c r="C625">
        <f>'Hour Loop'!CJ637</f>
        <v>424.435</v>
      </c>
    </row>
    <row r="626" spans="1:3" hidden="1" x14ac:dyDescent="0.25">
      <c r="A626" s="15" t="str">
        <f>'Hour Loop'!BV638</f>
        <v>A</v>
      </c>
      <c r="B626">
        <f>'Hour Loop'!CI638</f>
        <v>98.427000000000007</v>
      </c>
      <c r="C626">
        <f>'Hour Loop'!CJ638</f>
        <v>417.23500000000001</v>
      </c>
    </row>
    <row r="627" spans="1:3" hidden="1" x14ac:dyDescent="0.25">
      <c r="A627" s="15" t="str">
        <f>'Hour Loop'!BV639</f>
        <v>A</v>
      </c>
      <c r="B627">
        <f>'Hour Loop'!CI639</f>
        <v>90.370999999999995</v>
      </c>
      <c r="C627">
        <f>'Hour Loop'!CJ639</f>
        <v>409.62900000000002</v>
      </c>
    </row>
    <row r="628" spans="1:3" hidden="1" x14ac:dyDescent="0.25">
      <c r="A628" s="15" t="str">
        <f>'Hour Loop'!BV640</f>
        <v>A</v>
      </c>
      <c r="B628">
        <f>'Hour Loop'!CI640</f>
        <v>82.695999999999998</v>
      </c>
      <c r="C628">
        <f>'Hour Loop'!CJ640</f>
        <v>401.63600000000002</v>
      </c>
    </row>
    <row r="629" spans="1:3" hidden="1" x14ac:dyDescent="0.25">
      <c r="A629" s="15" t="str">
        <f>'Hour Loop'!BV641</f>
        <v>A</v>
      </c>
      <c r="B629">
        <f>'Hour Loop'!CI641</f>
        <v>75.42</v>
      </c>
      <c r="C629">
        <f>'Hour Loop'!CJ641</f>
        <v>393.274</v>
      </c>
    </row>
    <row r="630" spans="1:3" hidden="1" x14ac:dyDescent="0.25">
      <c r="A630" s="15" t="str">
        <f>'Hour Loop'!BV642</f>
        <v>A</v>
      </c>
      <c r="B630">
        <f>'Hour Loop'!CI642</f>
        <v>68.563000000000002</v>
      </c>
      <c r="C630">
        <f>'Hour Loop'!CJ642</f>
        <v>384.56299999999999</v>
      </c>
    </row>
    <row r="631" spans="1:3" hidden="1" x14ac:dyDescent="0.25">
      <c r="A631" s="15" t="str">
        <f>'Hour Loop'!BV643</f>
        <v>A</v>
      </c>
      <c r="B631">
        <f>'Hour Loop'!CI643</f>
        <v>62.14</v>
      </c>
      <c r="C631">
        <f>'Hour Loop'!CJ643</f>
        <v>375.524</v>
      </c>
    </row>
    <row r="632" spans="1:3" hidden="1" x14ac:dyDescent="0.25">
      <c r="A632" s="15" t="str">
        <f>'Hour Loop'!BV644</f>
        <v>A</v>
      </c>
      <c r="B632">
        <f>'Hour Loop'!CI644</f>
        <v>56.167000000000002</v>
      </c>
      <c r="C632">
        <f>'Hour Loop'!CJ644</f>
        <v>366.17899999999997</v>
      </c>
    </row>
    <row r="633" spans="1:3" hidden="1" x14ac:dyDescent="0.25">
      <c r="A633" s="15" t="str">
        <f>'Hour Loop'!BV645</f>
        <v>A</v>
      </c>
      <c r="B633">
        <f>'Hour Loop'!CI645</f>
        <v>50.658000000000001</v>
      </c>
      <c r="C633">
        <f>'Hour Loop'!CJ645</f>
        <v>356.55</v>
      </c>
    </row>
    <row r="634" spans="1:3" hidden="1" x14ac:dyDescent="0.25">
      <c r="A634" s="15" t="str">
        <f>'Hour Loop'!BV646</f>
        <v>A</v>
      </c>
      <c r="B634">
        <f>'Hour Loop'!CI646</f>
        <v>45.628</v>
      </c>
      <c r="C634">
        <f>'Hour Loop'!CJ646</f>
        <v>346.661</v>
      </c>
    </row>
    <row r="635" spans="1:3" hidden="1" x14ac:dyDescent="0.25">
      <c r="A635" s="15" t="str">
        <f>'Hour Loop'!BV647</f>
        <v>A</v>
      </c>
      <c r="B635">
        <f>'Hour Loop'!CI647</f>
        <v>41.088000000000001</v>
      </c>
      <c r="C635">
        <f>'Hour Loop'!CJ647</f>
        <v>336.53399999999999</v>
      </c>
    </row>
    <row r="636" spans="1:3" hidden="1" x14ac:dyDescent="0.25">
      <c r="A636" s="15" t="str">
        <f>'Hour Loop'!BV648</f>
        <v>A</v>
      </c>
      <c r="B636">
        <f>'Hour Loop'!CI648</f>
        <v>37.048999999999999</v>
      </c>
      <c r="C636">
        <f>'Hour Loop'!CJ648</f>
        <v>326.19499999999999</v>
      </c>
    </row>
    <row r="637" spans="1:3" hidden="1" x14ac:dyDescent="0.25">
      <c r="A637" s="15" t="str">
        <f>'Hour Loop'!BV649</f>
        <v>A</v>
      </c>
      <c r="B637">
        <f>'Hour Loop'!CI649</f>
        <v>33.521999999999998</v>
      </c>
      <c r="C637">
        <f>'Hour Loop'!CJ649</f>
        <v>315.66800000000001</v>
      </c>
    </row>
    <row r="638" spans="1:3" hidden="1" x14ac:dyDescent="0.25">
      <c r="A638" s="15" t="str">
        <f>'Hour Loop'!BV650</f>
        <v>A</v>
      </c>
      <c r="B638">
        <f>'Hour Loop'!CI650</f>
        <v>30.515000000000001</v>
      </c>
      <c r="C638">
        <f>'Hour Loop'!CJ650</f>
        <v>304.97800000000001</v>
      </c>
    </row>
    <row r="639" spans="1:3" hidden="1" x14ac:dyDescent="0.25">
      <c r="A639" s="15" t="str">
        <f>'Hour Loop'!BV651</f>
        <v>A</v>
      </c>
      <c r="B639">
        <f>'Hour Loop'!CI651</f>
        <v>28.036000000000001</v>
      </c>
      <c r="C639">
        <f>'Hour Loop'!CJ651</f>
        <v>294.15100000000001</v>
      </c>
    </row>
    <row r="640" spans="1:3" hidden="1" x14ac:dyDescent="0.25">
      <c r="A640" s="15" t="str">
        <f>'Hour Loop'!BV652</f>
        <v>A</v>
      </c>
      <c r="B640">
        <f>'Hour Loop'!CI652</f>
        <v>26.091000000000001</v>
      </c>
      <c r="C640">
        <f>'Hour Loop'!CJ652</f>
        <v>283.214</v>
      </c>
    </row>
    <row r="641" spans="1:3" hidden="1" x14ac:dyDescent="0.25">
      <c r="A641" s="15" t="str">
        <f>'Hour Loop'!BV653</f>
        <v>A</v>
      </c>
      <c r="B641">
        <f>'Hour Loop'!CI653</f>
        <v>24.684000000000001</v>
      </c>
      <c r="C641">
        <f>'Hour Loop'!CJ653</f>
        <v>272.19200000000001</v>
      </c>
    </row>
    <row r="642" spans="1:3" hidden="1" x14ac:dyDescent="0.25">
      <c r="A642" s="15" t="str">
        <f>'Hour Loop'!BV654</f>
        <v>A</v>
      </c>
      <c r="B642">
        <f>'Hour Loop'!CI654</f>
        <v>23.82</v>
      </c>
      <c r="C642">
        <f>'Hour Loop'!CJ654</f>
        <v>261.11200000000002</v>
      </c>
    </row>
    <row r="643" spans="1:3" hidden="1" x14ac:dyDescent="0.25">
      <c r="A643" s="15" t="str">
        <f>'Hour Loop'!BV655</f>
        <v>A</v>
      </c>
      <c r="B643">
        <f>'Hour Loop'!CI655</f>
        <v>23.5</v>
      </c>
      <c r="C643">
        <f>'Hour Loop'!CJ655</f>
        <v>250</v>
      </c>
    </row>
    <row r="644" spans="1:3" hidden="1" x14ac:dyDescent="0.25">
      <c r="A644" s="15" t="str">
        <f>'Hour Loop'!BV656</f>
        <v>A</v>
      </c>
      <c r="B644">
        <f>'Hour Loop'!CI656</f>
        <v>23.725999999999999</v>
      </c>
      <c r="C644">
        <f>'Hour Loop'!CJ656</f>
        <v>238.88399999999999</v>
      </c>
    </row>
    <row r="645" spans="1:3" hidden="1" x14ac:dyDescent="0.25">
      <c r="A645" s="15" t="str">
        <f>'Hour Loop'!BV657</f>
        <v>A</v>
      </c>
      <c r="B645">
        <f>'Hour Loop'!CI657</f>
        <v>24.497</v>
      </c>
      <c r="C645">
        <f>'Hour Loop'!CJ657</f>
        <v>227.79</v>
      </c>
    </row>
    <row r="646" spans="1:3" hidden="1" x14ac:dyDescent="0.25">
      <c r="A646" s="15" t="str">
        <f>'Hour Loop'!BV658</f>
        <v>A</v>
      </c>
      <c r="B646">
        <f>'Hour Loop'!CI658</f>
        <v>25.812000000000001</v>
      </c>
      <c r="C646">
        <f>'Hour Loop'!CJ658</f>
        <v>216.745</v>
      </c>
    </row>
    <row r="647" spans="1:3" hidden="1" x14ac:dyDescent="0.25">
      <c r="A647" s="15" t="str">
        <f>'Hour Loop'!BV659</f>
        <v>A</v>
      </c>
      <c r="B647">
        <f>'Hour Loop'!CI659</f>
        <v>27.667999999999999</v>
      </c>
      <c r="C647">
        <f>'Hour Loop'!CJ659</f>
        <v>205.77500000000001</v>
      </c>
    </row>
    <row r="648" spans="1:3" hidden="1" x14ac:dyDescent="0.25">
      <c r="A648" s="15" t="str">
        <f>'Hour Loop'!BV660</f>
        <v>A</v>
      </c>
      <c r="B648">
        <f>'Hour Loop'!CI660</f>
        <v>30.061</v>
      </c>
      <c r="C648">
        <f>'Hour Loop'!CJ660</f>
        <v>194.90799999999999</v>
      </c>
    </row>
    <row r="649" spans="1:3" hidden="1" x14ac:dyDescent="0.25">
      <c r="A649" s="15" t="str">
        <f>'Hour Loop'!BV661</f>
        <v>A</v>
      </c>
      <c r="B649">
        <f>'Hour Loop'!CI661</f>
        <v>32.984000000000002</v>
      </c>
      <c r="C649">
        <f>'Hour Loop'!CJ661</f>
        <v>184.16900000000001</v>
      </c>
    </row>
    <row r="650" spans="1:3" hidden="1" x14ac:dyDescent="0.25">
      <c r="A650" s="15" t="str">
        <f>'Hour Loop'!BV662</f>
        <v>A</v>
      </c>
      <c r="B650">
        <f>'Hour Loop'!CI662</f>
        <v>36.430999999999997</v>
      </c>
      <c r="C650">
        <f>'Hour Loop'!CJ662</f>
        <v>173.584</v>
      </c>
    </row>
    <row r="651" spans="1:3" hidden="1" x14ac:dyDescent="0.25">
      <c r="A651" s="15" t="str">
        <f>'Hour Loop'!BV663</f>
        <v>A</v>
      </c>
      <c r="B651">
        <f>'Hour Loop'!CI663</f>
        <v>40.395000000000003</v>
      </c>
      <c r="C651">
        <f>'Hour Loop'!CJ663</f>
        <v>163.179</v>
      </c>
    </row>
    <row r="652" spans="1:3" hidden="1" x14ac:dyDescent="0.25">
      <c r="A652" s="15" t="str">
        <f>'Hour Loop'!BV664</f>
        <v>A</v>
      </c>
      <c r="B652">
        <f>'Hour Loop'!CI664</f>
        <v>44.865000000000002</v>
      </c>
      <c r="C652">
        <f>'Hour Loop'!CJ664</f>
        <v>152.97800000000001</v>
      </c>
    </row>
    <row r="653" spans="1:3" hidden="1" x14ac:dyDescent="0.25">
      <c r="A653" s="15" t="str">
        <f>'Hour Loop'!BV665</f>
        <v>A</v>
      </c>
      <c r="B653">
        <f>'Hour Loop'!CI665</f>
        <v>49.831000000000003</v>
      </c>
      <c r="C653">
        <f>'Hour Loop'!CJ665</f>
        <v>143.00800000000001</v>
      </c>
    </row>
    <row r="654" spans="1:3" hidden="1" x14ac:dyDescent="0.25">
      <c r="A654" s="15" t="str">
        <f>'Hour Loop'!BV666</f>
        <v>A</v>
      </c>
      <c r="B654">
        <f>'Hour Loop'!CI666</f>
        <v>55.281999999999996</v>
      </c>
      <c r="C654">
        <f>'Hour Loop'!CJ666</f>
        <v>133.291</v>
      </c>
    </row>
    <row r="655" spans="1:3" hidden="1" x14ac:dyDescent="0.25">
      <c r="A655" s="15" t="str">
        <f>'Hour Loop'!BV667</f>
        <v>A</v>
      </c>
      <c r="B655">
        <f>'Hour Loop'!CI667</f>
        <v>61.204000000000001</v>
      </c>
      <c r="C655">
        <f>'Hour Loop'!CJ667</f>
        <v>123.851</v>
      </c>
    </row>
    <row r="656" spans="1:3" hidden="1" x14ac:dyDescent="0.25">
      <c r="A656" s="15" t="str">
        <f>'Hour Loop'!BV668</f>
        <v>A</v>
      </c>
      <c r="B656">
        <f>'Hour Loop'!CI668</f>
        <v>67.584000000000003</v>
      </c>
      <c r="C656">
        <f>'Hour Loop'!CJ668</f>
        <v>114.711</v>
      </c>
    </row>
    <row r="657" spans="1:3" hidden="1" x14ac:dyDescent="0.25">
      <c r="A657" s="15" t="str">
        <f>'Hour Loop'!BV669</f>
        <v>A</v>
      </c>
      <c r="B657">
        <f>'Hour Loop'!CI669</f>
        <v>74.406000000000006</v>
      </c>
      <c r="C657">
        <f>'Hour Loop'!CJ669</f>
        <v>105.89400000000001</v>
      </c>
    </row>
    <row r="658" spans="1:3" hidden="1" x14ac:dyDescent="0.25">
      <c r="A658" s="15" t="str">
        <f>'Hour Loop'!BV670</f>
        <v>A</v>
      </c>
      <c r="B658">
        <f>'Hour Loop'!CI670</f>
        <v>81.650000000000006</v>
      </c>
      <c r="C658">
        <f>'Hour Loop'!CJ670</f>
        <v>97.42</v>
      </c>
    </row>
    <row r="659" spans="1:3" hidden="1" x14ac:dyDescent="0.25">
      <c r="A659" s="15" t="str">
        <f>'Hour Loop'!BV671</f>
        <v>A</v>
      </c>
      <c r="B659">
        <f>'Hour Loop'!CI671</f>
        <v>89.31</v>
      </c>
      <c r="C659">
        <f>'Hour Loop'!CJ671</f>
        <v>89.31</v>
      </c>
    </row>
    <row r="660" spans="1:3" hidden="1" x14ac:dyDescent="0.25">
      <c r="A660" s="15" t="str">
        <f>'Hour Loop'!BV672</f>
        <v>A</v>
      </c>
      <c r="B660">
        <f>'Hour Loop'!CI672</f>
        <v>97.35</v>
      </c>
      <c r="C660">
        <f>'Hour Loop'!CJ672</f>
        <v>81.584000000000003</v>
      </c>
    </row>
    <row r="661" spans="1:3" hidden="1" x14ac:dyDescent="0.25">
      <c r="A661" s="15" t="str">
        <f>'Hour Loop'!BV673</f>
        <v>A</v>
      </c>
      <c r="B661">
        <f>'Hour Loop'!CI673</f>
        <v>105.77</v>
      </c>
      <c r="C661">
        <f>'Hour Loop'!CJ673</f>
        <v>74.260999999999996</v>
      </c>
    </row>
    <row r="662" spans="1:3" hidden="1" x14ac:dyDescent="0.25">
      <c r="A662" s="15" t="str">
        <f>'Hour Loop'!BV674</f>
        <v>A</v>
      </c>
      <c r="B662">
        <f>'Hour Loop'!CI674</f>
        <v>114.54</v>
      </c>
      <c r="C662">
        <f>'Hour Loop'!CJ674</f>
        <v>67.358000000000004</v>
      </c>
    </row>
    <row r="663" spans="1:3" hidden="1" x14ac:dyDescent="0.25">
      <c r="A663" s="15" t="str">
        <f>'Hour Loop'!BV675</f>
        <v>A</v>
      </c>
      <c r="B663">
        <f>'Hour Loop'!CI675</f>
        <v>123.64</v>
      </c>
      <c r="C663">
        <f>'Hour Loop'!CJ675</f>
        <v>60.893000000000001</v>
      </c>
    </row>
    <row r="664" spans="1:3" hidden="1" x14ac:dyDescent="0.25">
      <c r="A664" s="15" t="str">
        <f>'Hour Loop'!BV676</f>
        <v>A</v>
      </c>
      <c r="B664">
        <f>'Hour Loop'!CI676</f>
        <v>133.05000000000001</v>
      </c>
      <c r="C664">
        <f>'Hour Loop'!CJ676</f>
        <v>54.88</v>
      </c>
    </row>
    <row r="665" spans="1:3" hidden="1" x14ac:dyDescent="0.25">
      <c r="A665" s="15" t="str">
        <f>'Hour Loop'!BV677</f>
        <v>A</v>
      </c>
      <c r="B665">
        <f>'Hour Loop'!CI677</f>
        <v>142.74</v>
      </c>
      <c r="C665">
        <f>'Hour Loop'!CJ677</f>
        <v>49.335000000000001</v>
      </c>
    </row>
    <row r="666" spans="1:3" hidden="1" x14ac:dyDescent="0.25">
      <c r="A666" s="15" t="str">
        <f>'Hour Loop'!BV678</f>
        <v>A</v>
      </c>
      <c r="B666">
        <f>'Hour Loop'!CI678</f>
        <v>152.69</v>
      </c>
      <c r="C666">
        <f>'Hour Loop'!CJ678</f>
        <v>44.271999999999998</v>
      </c>
    </row>
    <row r="667" spans="1:3" hidden="1" x14ac:dyDescent="0.25">
      <c r="A667" s="15" t="str">
        <f>'Hour Loop'!BV679</f>
        <v>A</v>
      </c>
      <c r="B667">
        <f>'Hour Loop'!CI679</f>
        <v>162.88999999999999</v>
      </c>
      <c r="C667">
        <f>'Hour Loop'!CJ679</f>
        <v>39.701999999999998</v>
      </c>
    </row>
    <row r="668" spans="1:3" hidden="1" x14ac:dyDescent="0.25">
      <c r="A668" s="15" t="str">
        <f>'Hour Loop'!BV680</f>
        <v>A</v>
      </c>
      <c r="B668">
        <f>'Hour Loop'!CI680</f>
        <v>173.3</v>
      </c>
      <c r="C668">
        <f>'Hour Loop'!CJ680</f>
        <v>35.637</v>
      </c>
    </row>
    <row r="669" spans="1:3" hidden="1" x14ac:dyDescent="0.25">
      <c r="A669" s="15" t="str">
        <f>'Hour Loop'!BV681</f>
        <v>A</v>
      </c>
      <c r="B669">
        <f>'Hour Loop'!CI681</f>
        <v>183.89</v>
      </c>
      <c r="C669">
        <f>'Hour Loop'!CJ681</f>
        <v>32.087000000000003</v>
      </c>
    </row>
    <row r="670" spans="1:3" hidden="1" x14ac:dyDescent="0.25">
      <c r="A670" s="15" t="str">
        <f>'Hour Loop'!BV682</f>
        <v>A</v>
      </c>
      <c r="B670">
        <f>'Hour Loop'!CI682</f>
        <v>194.65</v>
      </c>
      <c r="C670">
        <f>'Hour Loop'!CJ682</f>
        <v>29.06</v>
      </c>
    </row>
    <row r="671" spans="1:3" hidden="1" x14ac:dyDescent="0.25">
      <c r="A671" s="15" t="str">
        <f>'Hour Loop'!BV683</f>
        <v>A</v>
      </c>
      <c r="B671">
        <f>'Hour Loop'!CI683</f>
        <v>205.55</v>
      </c>
      <c r="C671">
        <f>'Hour Loop'!CJ683</f>
        <v>26.565000000000001</v>
      </c>
    </row>
    <row r="672" spans="1:3" hidden="1" x14ac:dyDescent="0.25">
      <c r="A672" s="15" t="str">
        <f>'Hour Loop'!BV684</f>
        <v>A</v>
      </c>
      <c r="B672">
        <f>'Hour Loop'!CI684</f>
        <v>216.56</v>
      </c>
      <c r="C672">
        <f>'Hour Loop'!CJ684</f>
        <v>24.606999999999999</v>
      </c>
    </row>
    <row r="673" spans="1:3" hidden="1" x14ac:dyDescent="0.25">
      <c r="A673" s="15" t="str">
        <f>'Hour Loop'!BV685</f>
        <v>A</v>
      </c>
      <c r="B673">
        <f>'Hour Loop'!CI685</f>
        <v>227.66</v>
      </c>
      <c r="C673">
        <f>'Hour Loop'!CJ685</f>
        <v>23.190999999999999</v>
      </c>
    </row>
    <row r="674" spans="1:3" hidden="1" x14ac:dyDescent="0.25">
      <c r="A674" s="15" t="str">
        <f>'Hour Loop'!BV686</f>
        <v>A</v>
      </c>
      <c r="B674">
        <f>'Hour Loop'!CI686</f>
        <v>238.81</v>
      </c>
      <c r="C674">
        <f>'Hour Loop'!CJ686</f>
        <v>22.321000000000002</v>
      </c>
    </row>
    <row r="675" spans="1:3" hidden="1" x14ac:dyDescent="0.25">
      <c r="A675" s="15" t="str">
        <f>'Hour Loop'!BV687</f>
        <v>A</v>
      </c>
      <c r="B675">
        <f>'Hour Loop'!CI687</f>
        <v>250</v>
      </c>
      <c r="C675">
        <f>'Hour Loop'!CJ687</f>
        <v>22</v>
      </c>
    </row>
    <row r="676" spans="1:3" hidden="1" x14ac:dyDescent="0.25">
      <c r="A676" s="15" t="str">
        <f>'Hour Loop'!BV688</f>
        <v>A</v>
      </c>
      <c r="B676">
        <f>'Hour Loop'!CI688</f>
        <v>261.19</v>
      </c>
      <c r="C676">
        <f>'Hour Loop'!CJ688</f>
        <v>22.228000000000002</v>
      </c>
    </row>
    <row r="677" spans="1:3" hidden="1" x14ac:dyDescent="0.25">
      <c r="A677" s="15" t="str">
        <f>'Hour Loop'!BV689</f>
        <v>A</v>
      </c>
      <c r="B677">
        <f>'Hour Loop'!CI689</f>
        <v>272.35000000000002</v>
      </c>
      <c r="C677">
        <f>'Hour Loop'!CJ689</f>
        <v>23.004999999999999</v>
      </c>
    </row>
    <row r="678" spans="1:3" hidden="1" x14ac:dyDescent="0.25">
      <c r="A678" s="15" t="str">
        <f>'Hour Loop'!BV690</f>
        <v>A</v>
      </c>
      <c r="B678">
        <f>'Hour Loop'!CI690</f>
        <v>283.47000000000003</v>
      </c>
      <c r="C678">
        <f>'Hour Loop'!CJ690</f>
        <v>24.329000000000001</v>
      </c>
    </row>
    <row r="679" spans="1:3" hidden="1" x14ac:dyDescent="0.25">
      <c r="A679" s="15" t="str">
        <f>'Hour Loop'!BV691</f>
        <v>A</v>
      </c>
      <c r="B679">
        <f>'Hour Loop'!CI691</f>
        <v>294.51</v>
      </c>
      <c r="C679">
        <f>'Hour Loop'!CJ691</f>
        <v>26.196999999999999</v>
      </c>
    </row>
    <row r="680" spans="1:3" hidden="1" x14ac:dyDescent="0.25">
      <c r="A680" s="15" t="str">
        <f>'Hour Loop'!BV692</f>
        <v>A</v>
      </c>
      <c r="B680">
        <f>'Hour Loop'!CI692</f>
        <v>305.45</v>
      </c>
      <c r="C680">
        <f>'Hour Loop'!CJ692</f>
        <v>28.606000000000002</v>
      </c>
    </row>
    <row r="681" spans="1:3" hidden="1" x14ac:dyDescent="0.25">
      <c r="A681" s="15" t="str">
        <f>'Hour Loop'!BV693</f>
        <v>A</v>
      </c>
      <c r="B681">
        <f>'Hour Loop'!CI693</f>
        <v>316.26</v>
      </c>
      <c r="C681">
        <f>'Hour Loop'!CJ693</f>
        <v>31.547999999999998</v>
      </c>
    </row>
    <row r="682" spans="1:3" hidden="1" x14ac:dyDescent="0.25">
      <c r="A682" s="15" t="str">
        <f>'Hour Loop'!BV694</f>
        <v>A</v>
      </c>
      <c r="B682">
        <f>'Hour Loop'!CI694</f>
        <v>326.92</v>
      </c>
      <c r="C682">
        <f>'Hour Loop'!CJ694</f>
        <v>35.018999999999998</v>
      </c>
    </row>
    <row r="683" spans="1:3" hidden="1" x14ac:dyDescent="0.25">
      <c r="A683" s="15" t="str">
        <f>'Hour Loop'!BV695</f>
        <v>A</v>
      </c>
      <c r="B683">
        <f>'Hour Loop'!CI695</f>
        <v>337.39</v>
      </c>
      <c r="C683">
        <f>'Hour Loop'!CJ695</f>
        <v>39.009</v>
      </c>
    </row>
    <row r="684" spans="1:3" hidden="1" x14ac:dyDescent="0.25">
      <c r="A684" s="15" t="str">
        <f>'Hour Loop'!BV696</f>
        <v>A</v>
      </c>
      <c r="B684">
        <f>'Hour Loop'!CI696</f>
        <v>347.66</v>
      </c>
      <c r="C684">
        <f>'Hour Loop'!CJ696</f>
        <v>43.509</v>
      </c>
    </row>
    <row r="685" spans="1:3" hidden="1" x14ac:dyDescent="0.25">
      <c r="A685" s="15" t="str">
        <f>'Hour Loop'!BV697</f>
        <v>A</v>
      </c>
      <c r="B685">
        <f>'Hour Loop'!CI697</f>
        <v>357.69</v>
      </c>
      <c r="C685">
        <f>'Hour Loop'!CJ697</f>
        <v>48.509</v>
      </c>
    </row>
    <row r="686" spans="1:3" hidden="1" x14ac:dyDescent="0.25">
      <c r="A686" s="15" t="str">
        <f>'Hour Loop'!BV698</f>
        <v>A</v>
      </c>
      <c r="B686">
        <f>'Hour Loop'!CI698</f>
        <v>367.48</v>
      </c>
      <c r="C686">
        <f>'Hour Loop'!CJ698</f>
        <v>53.996000000000002</v>
      </c>
    </row>
    <row r="687" spans="1:3" hidden="1" x14ac:dyDescent="0.25">
      <c r="A687" s="15" t="str">
        <f>'Hour Loop'!BV699</f>
        <v>A</v>
      </c>
      <c r="B687">
        <f>'Hour Loop'!CI699</f>
        <v>376.98</v>
      </c>
      <c r="C687">
        <f>'Hour Loop'!CJ699</f>
        <v>59.957000000000001</v>
      </c>
    </row>
    <row r="688" spans="1:3" hidden="1" x14ac:dyDescent="0.25">
      <c r="A688" s="15" t="str">
        <f>'Hour Loop'!BV700</f>
        <v>A</v>
      </c>
      <c r="B688">
        <f>'Hour Loop'!CI700</f>
        <v>386.18</v>
      </c>
      <c r="C688">
        <f>'Hour Loop'!CJ700</f>
        <v>66.379000000000005</v>
      </c>
    </row>
    <row r="689" spans="1:3" hidden="1" x14ac:dyDescent="0.25">
      <c r="A689" s="15" t="str">
        <f>'Hour Loop'!BV701</f>
        <v>A</v>
      </c>
      <c r="B689">
        <f>'Hour Loop'!CI701</f>
        <v>395.05</v>
      </c>
      <c r="C689">
        <f>'Hour Loop'!CJ701</f>
        <v>73.245999999999995</v>
      </c>
    </row>
    <row r="690" spans="1:3" hidden="1" x14ac:dyDescent="0.25">
      <c r="A690" s="15" t="str">
        <f>'Hour Loop'!BV702</f>
        <v>A</v>
      </c>
      <c r="B690">
        <f>'Hour Loop'!CI702</f>
        <v>403.58</v>
      </c>
      <c r="C690">
        <f>'Hour Loop'!CJ702</f>
        <v>80.542000000000002</v>
      </c>
    </row>
    <row r="691" spans="1:3" hidden="1" x14ac:dyDescent="0.25">
      <c r="A691" s="15" t="str">
        <f>'Hour Loop'!BV703</f>
        <v>A</v>
      </c>
      <c r="B691">
        <f>'Hour Loop'!CI703</f>
        <v>411.75</v>
      </c>
      <c r="C691">
        <f>'Hour Loop'!CJ703</f>
        <v>88.248999999999995</v>
      </c>
    </row>
    <row r="692" spans="1:3" hidden="1" x14ac:dyDescent="0.25">
      <c r="A692" s="15" t="str">
        <f>'Hour Loop'!BV704</f>
        <v>A</v>
      </c>
      <c r="B692">
        <f>'Hour Loop'!CI704</f>
        <v>419.52</v>
      </c>
      <c r="C692">
        <f>'Hour Loop'!CJ704</f>
        <v>96.349000000000004</v>
      </c>
    </row>
    <row r="693" spans="1:3" hidden="1" x14ac:dyDescent="0.25">
      <c r="A693" s="15" t="str">
        <f>'Hour Loop'!BV705</f>
        <v>A</v>
      </c>
      <c r="B693">
        <f>'Hour Loop'!CI705</f>
        <v>426.899</v>
      </c>
      <c r="C693">
        <f>'Hour Loop'!CJ705</f>
        <v>104.82299999999999</v>
      </c>
    </row>
    <row r="694" spans="1:3" hidden="1" x14ac:dyDescent="0.25">
      <c r="A694" s="15" t="str">
        <f>'Hour Loop'!BV706</f>
        <v>A</v>
      </c>
      <c r="B694">
        <f>'Hour Loop'!CI706</f>
        <v>433.84699999999998</v>
      </c>
      <c r="C694">
        <f>'Hour Loop'!CJ706</f>
        <v>113.65</v>
      </c>
    </row>
    <row r="695" spans="1:3" hidden="1" x14ac:dyDescent="0.25">
      <c r="A695" s="15" t="str">
        <f>'Hour Loop'!BV707</f>
        <v>A</v>
      </c>
      <c r="B695">
        <f>'Hour Loop'!CI707</f>
        <v>440.35500000000002</v>
      </c>
      <c r="C695">
        <f>'Hour Loop'!CJ707</f>
        <v>122.809</v>
      </c>
    </row>
    <row r="696" spans="1:3" hidden="1" x14ac:dyDescent="0.25">
      <c r="A696" s="15" t="str">
        <f>'Hour Loop'!BV708</f>
        <v>A</v>
      </c>
      <c r="B696">
        <f>'Hour Loop'!CI708</f>
        <v>446.40600000000001</v>
      </c>
      <c r="C696">
        <f>'Hour Loop'!CJ708</f>
        <v>132.279</v>
      </c>
    </row>
    <row r="697" spans="1:3" hidden="1" x14ac:dyDescent="0.25">
      <c r="A697" s="15" t="str">
        <f>'Hour Loop'!BV709</f>
        <v>A</v>
      </c>
      <c r="B697">
        <f>'Hour Loop'!CI709</f>
        <v>451.988</v>
      </c>
      <c r="C697">
        <f>'Hour Loop'!CJ709</f>
        <v>142.035</v>
      </c>
    </row>
    <row r="698" spans="1:3" hidden="1" x14ac:dyDescent="0.25">
      <c r="A698" s="15" t="str">
        <f>'Hour Loop'!BV710</f>
        <v>A</v>
      </c>
      <c r="B698">
        <f>'Hour Loop'!CI710</f>
        <v>457.084</v>
      </c>
      <c r="C698">
        <f>'Hour Loop'!CJ710</f>
        <v>152.05600000000001</v>
      </c>
    </row>
    <row r="699" spans="1:3" hidden="1" x14ac:dyDescent="0.25">
      <c r="A699" s="15" t="str">
        <f>'Hour Loop'!BV711</f>
        <v>A</v>
      </c>
      <c r="B699">
        <f>'Hour Loop'!CI711</f>
        <v>461.68400000000003</v>
      </c>
      <c r="C699">
        <f>'Hour Loop'!CJ711</f>
        <v>162.31800000000001</v>
      </c>
    </row>
    <row r="700" spans="1:3" hidden="1" x14ac:dyDescent="0.25">
      <c r="A700" s="15" t="str">
        <f>'Hour Loop'!BV712</f>
        <v>A</v>
      </c>
      <c r="B700">
        <f>'Hour Loop'!CI712</f>
        <v>465.77499999999998</v>
      </c>
      <c r="C700">
        <f>'Hour Loop'!CJ712</f>
        <v>172.79400000000001</v>
      </c>
    </row>
    <row r="701" spans="1:3" hidden="1" x14ac:dyDescent="0.25">
      <c r="A701" s="15" t="str">
        <f>'Hour Loop'!BV713</f>
        <v>A</v>
      </c>
      <c r="B701">
        <f>'Hour Loop'!CI713</f>
        <v>469.34899999999999</v>
      </c>
      <c r="C701">
        <f>'Hour Loop'!CJ713</f>
        <v>183.46100000000001</v>
      </c>
    </row>
    <row r="702" spans="1:3" hidden="1" x14ac:dyDescent="0.25">
      <c r="A702" s="15" t="str">
        <f>'Hour Loop'!BV714</f>
        <v>A</v>
      </c>
      <c r="B702">
        <f>'Hour Loop'!CI714</f>
        <v>472.39499999999998</v>
      </c>
      <c r="C702">
        <f>'Hour Loop'!CJ714</f>
        <v>194.29300000000001</v>
      </c>
    </row>
    <row r="703" spans="1:3" hidden="1" x14ac:dyDescent="0.25">
      <c r="A703" s="15" t="str">
        <f>'Hour Loop'!BV715</f>
        <v>A</v>
      </c>
      <c r="B703">
        <f>'Hour Loop'!CI715</f>
        <v>474.90600000000001</v>
      </c>
      <c r="C703">
        <f>'Hour Loop'!CJ715</f>
        <v>205.26300000000001</v>
      </c>
    </row>
    <row r="704" spans="1:3" hidden="1" x14ac:dyDescent="0.25">
      <c r="A704" s="15" t="str">
        <f>'Hour Loop'!BV716</f>
        <v>A</v>
      </c>
      <c r="B704">
        <f>'Hour Loop'!CI716</f>
        <v>476.87700000000001</v>
      </c>
      <c r="C704">
        <f>'Hour Loop'!CJ716</f>
        <v>216.346</v>
      </c>
    </row>
    <row r="705" spans="1:3" hidden="1" x14ac:dyDescent="0.25">
      <c r="A705" s="15" t="str">
        <f>'Hour Loop'!BV717</f>
        <v>A</v>
      </c>
      <c r="B705">
        <f>'Hour Loop'!CI717</f>
        <v>478.30200000000002</v>
      </c>
      <c r="C705">
        <f>'Hour Loop'!CJ717</f>
        <v>227.51400000000001</v>
      </c>
    </row>
    <row r="706" spans="1:3" hidden="1" x14ac:dyDescent="0.25">
      <c r="A706" s="15" t="str">
        <f>'Hour Loop'!BV718</f>
        <v>A</v>
      </c>
      <c r="B706">
        <f>'Hour Loop'!CI718</f>
        <v>479.17700000000002</v>
      </c>
      <c r="C706">
        <f>'Hour Loop'!CJ718</f>
        <v>238.74100000000001</v>
      </c>
    </row>
    <row r="707" spans="1:3" hidden="1" x14ac:dyDescent="0.25">
      <c r="A707" s="15" t="str">
        <f>'Hour Loop'!BV719</f>
        <v>A</v>
      </c>
      <c r="B707">
        <f>'Hour Loop'!CI719</f>
        <v>479.5</v>
      </c>
      <c r="C707">
        <f>'Hour Loop'!CJ719</f>
        <v>250</v>
      </c>
    </row>
    <row r="708" spans="1:3" hidden="1" x14ac:dyDescent="0.25">
      <c r="A708" s="15" t="str">
        <f>'Hour Loop'!BV720</f>
        <v>A</v>
      </c>
      <c r="B708">
        <f>'Hour Loop'!CI720</f>
        <v>479.27</v>
      </c>
      <c r="C708">
        <f>'Hour Loop'!CJ720</f>
        <v>261.26299999999998</v>
      </c>
    </row>
    <row r="709" spans="1:3" hidden="1" x14ac:dyDescent="0.25">
      <c r="A709" s="15" t="str">
        <f>'Hour Loop'!BV721</f>
        <v>A</v>
      </c>
      <c r="B709">
        <f>'Hour Loop'!CI721</f>
        <v>478.488</v>
      </c>
      <c r="C709">
        <f>'Hour Loop'!CJ721</f>
        <v>272.50400000000002</v>
      </c>
    </row>
    <row r="710" spans="1:3" hidden="1" x14ac:dyDescent="0.25">
      <c r="A710" s="15" t="str">
        <f>'Hour Loop'!BV722</f>
        <v>A</v>
      </c>
      <c r="B710">
        <f>'Hour Loop'!CI722</f>
        <v>477.15499999999997</v>
      </c>
      <c r="C710">
        <f>'Hour Loop'!CJ722</f>
        <v>283.69499999999999</v>
      </c>
    </row>
    <row r="711" spans="1:3" hidden="1" x14ac:dyDescent="0.25">
      <c r="A711" s="15" t="str">
        <f>'Hour Loop'!BV723</f>
        <v>A</v>
      </c>
      <c r="B711">
        <f>'Hour Loop'!CI723</f>
        <v>475.274</v>
      </c>
      <c r="C711">
        <f>'Hour Loop'!CJ723</f>
        <v>294.81</v>
      </c>
    </row>
    <row r="712" spans="1:3" hidden="1" x14ac:dyDescent="0.25">
      <c r="A712" s="15" t="str">
        <f>'Hour Loop'!BV724</f>
        <v>A</v>
      </c>
      <c r="B712">
        <f>'Hour Loop'!CI724</f>
        <v>472.85</v>
      </c>
      <c r="C712">
        <f>'Hour Loop'!CJ724</f>
        <v>305.82100000000003</v>
      </c>
    </row>
    <row r="713" spans="1:3" hidden="1" x14ac:dyDescent="0.25">
      <c r="A713" s="15" t="str">
        <f>'Hour Loop'!BV725</f>
        <v>A</v>
      </c>
      <c r="B713">
        <f>'Hour Loop'!CI725</f>
        <v>469.887</v>
      </c>
      <c r="C713">
        <f>'Hour Loop'!CJ725</f>
        <v>316.702</v>
      </c>
    </row>
    <row r="714" spans="1:3" hidden="1" x14ac:dyDescent="0.25">
      <c r="A714" s="15" t="str">
        <f>'Hour Loop'!BV726</f>
        <v>A</v>
      </c>
      <c r="B714">
        <f>'Hour Loop'!CI726</f>
        <v>466.39299999999997</v>
      </c>
      <c r="C714">
        <f>'Hour Loop'!CJ726</f>
        <v>327.42700000000002</v>
      </c>
    </row>
    <row r="715" spans="1:3" hidden="1" x14ac:dyDescent="0.25">
      <c r="A715" s="15" t="str">
        <f>'Hour Loop'!BV727</f>
        <v>A</v>
      </c>
      <c r="B715">
        <f>'Hour Loop'!CI727</f>
        <v>462.37700000000001</v>
      </c>
      <c r="C715">
        <f>'Hour Loop'!CJ727</f>
        <v>337.96899999999999</v>
      </c>
    </row>
    <row r="716" spans="1:3" hidden="1" x14ac:dyDescent="0.25">
      <c r="A716" s="15" t="str">
        <f>'Hour Loop'!BV728</f>
        <v>A</v>
      </c>
      <c r="B716">
        <f>'Hour Loop'!CI728</f>
        <v>457.84699999999998</v>
      </c>
      <c r="C716">
        <f>'Hour Loop'!CJ728</f>
        <v>348.30399999999997</v>
      </c>
    </row>
    <row r="717" spans="1:3" hidden="1" x14ac:dyDescent="0.25">
      <c r="A717" s="15" t="str">
        <f>'Hour Loop'!BV729</f>
        <v>A</v>
      </c>
      <c r="B717">
        <f>'Hour Loop'!CI729</f>
        <v>452.81400000000002</v>
      </c>
      <c r="C717">
        <f>'Hour Loop'!CJ729</f>
        <v>358.40699999999998</v>
      </c>
    </row>
    <row r="718" spans="1:3" hidden="1" x14ac:dyDescent="0.25">
      <c r="A718" s="15" t="str">
        <f>'Hour Loop'!BV730</f>
        <v>A</v>
      </c>
      <c r="B718">
        <f>'Hour Loop'!CI730</f>
        <v>447.291</v>
      </c>
      <c r="C718">
        <f>'Hour Loop'!CJ730</f>
        <v>368.25200000000001</v>
      </c>
    </row>
    <row r="719" spans="1:3" hidden="1" x14ac:dyDescent="0.25">
      <c r="A719" s="15" t="str">
        <f>'Hour Loop'!BV731</f>
        <v>A</v>
      </c>
      <c r="B719">
        <f>'Hour Loop'!CI731</f>
        <v>441.29</v>
      </c>
      <c r="C719">
        <f>'Hour Loop'!CJ731</f>
        <v>377.81599999999997</v>
      </c>
    </row>
    <row r="720" spans="1:3" hidden="1" x14ac:dyDescent="0.25">
      <c r="A720" s="15" t="str">
        <f>'Hour Loop'!BV732</f>
        <v>A</v>
      </c>
      <c r="B720">
        <f>'Hour Loop'!CI732</f>
        <v>434.82600000000002</v>
      </c>
      <c r="C720">
        <f>'Hour Loop'!CJ732</f>
        <v>387.07600000000002</v>
      </c>
    </row>
    <row r="721" spans="1:3" hidden="1" x14ac:dyDescent="0.25">
      <c r="A721" s="15" t="str">
        <f>'Hour Loop'!BV733</f>
        <v>A</v>
      </c>
      <c r="B721">
        <f>'Hour Loop'!CI733</f>
        <v>427.91300000000001</v>
      </c>
      <c r="C721">
        <f>'Hour Loop'!CJ733</f>
        <v>396.01</v>
      </c>
    </row>
    <row r="722" spans="1:3" hidden="1" x14ac:dyDescent="0.25">
      <c r="A722" s="15" t="str">
        <f>'Hour Loop'!BV734</f>
        <v>A</v>
      </c>
      <c r="B722">
        <f>'Hour Loop'!CI734</f>
        <v>420.56900000000002</v>
      </c>
      <c r="C722">
        <f>'Hour Loop'!CJ734</f>
        <v>404.59500000000003</v>
      </c>
    </row>
    <row r="723" spans="1:3" hidden="1" x14ac:dyDescent="0.25">
      <c r="A723" s="15" t="str">
        <f>'Hour Loop'!BV735</f>
        <v>A</v>
      </c>
      <c r="B723">
        <f>'Hour Loop'!CI735</f>
        <v>412.81099999999998</v>
      </c>
      <c r="C723">
        <f>'Hour Loop'!CJ735</f>
        <v>412.81099999999998</v>
      </c>
    </row>
    <row r="724" spans="1:3" hidden="1" x14ac:dyDescent="0.25">
      <c r="A724" s="15" t="str">
        <f>'Hour Loop'!BV736</f>
        <v>A</v>
      </c>
      <c r="B724">
        <f>'Hour Loop'!CI736</f>
        <v>404.65800000000002</v>
      </c>
      <c r="C724">
        <f>'Hour Loop'!CJ736</f>
        <v>420.63900000000001</v>
      </c>
    </row>
    <row r="725" spans="1:3" hidden="1" x14ac:dyDescent="0.25">
      <c r="A725" s="15" t="str">
        <f>'Hour Loop'!BV737</f>
        <v>A</v>
      </c>
      <c r="B725">
        <f>'Hour Loop'!CI737</f>
        <v>396.12900000000002</v>
      </c>
      <c r="C725">
        <f>'Hour Loop'!CJ737</f>
        <v>428.05799999999999</v>
      </c>
    </row>
    <row r="726" spans="1:3" hidden="1" x14ac:dyDescent="0.25">
      <c r="A726" s="15" t="str">
        <f>'Hour Loop'!BV738</f>
        <v>A</v>
      </c>
      <c r="B726">
        <f>'Hour Loop'!CI738</f>
        <v>387.24400000000003</v>
      </c>
      <c r="C726">
        <f>'Hour Loop'!CJ738</f>
        <v>435.05099999999999</v>
      </c>
    </row>
    <row r="727" spans="1:3" hidden="1" x14ac:dyDescent="0.25">
      <c r="A727" s="15" t="str">
        <f>'Hour Loop'!BV739</f>
        <v>A</v>
      </c>
      <c r="B727">
        <f>'Hour Loop'!CI739</f>
        <v>378.024</v>
      </c>
      <c r="C727">
        <f>'Hour Loop'!CJ739</f>
        <v>441.60199999999998</v>
      </c>
    </row>
    <row r="728" spans="1:3" hidden="1" x14ac:dyDescent="0.25">
      <c r="A728" s="15" t="str">
        <f>'Hour Loop'!BV740</f>
        <v>A</v>
      </c>
      <c r="B728">
        <f>'Hour Loop'!CI740</f>
        <v>368.49299999999999</v>
      </c>
      <c r="C728">
        <f>'Hour Loop'!CJ740</f>
        <v>447.69299999999998</v>
      </c>
    </row>
    <row r="729" spans="1:3" hidden="1" x14ac:dyDescent="0.25">
      <c r="A729" s="15" t="str">
        <f>'Hour Loop'!BV741</f>
        <v>A</v>
      </c>
      <c r="B729">
        <f>'Hour Loop'!CI741</f>
        <v>358.67200000000003</v>
      </c>
      <c r="C729">
        <f>'Hour Loop'!CJ741</f>
        <v>453.31</v>
      </c>
    </row>
    <row r="730" spans="1:3" hidden="1" x14ac:dyDescent="0.25">
      <c r="A730" s="15" t="str">
        <f>'Hour Loop'!BV742</f>
        <v>A</v>
      </c>
      <c r="B730">
        <f>'Hour Loop'!CI742</f>
        <v>348.58499999999998</v>
      </c>
      <c r="C730">
        <f>'Hour Loop'!CJ742</f>
        <v>458.44</v>
      </c>
    </row>
    <row r="731" spans="1:3" hidden="1" x14ac:dyDescent="0.25">
      <c r="A731" s="15" t="str">
        <f>'Hour Loop'!BV743</f>
        <v>A</v>
      </c>
      <c r="B731">
        <f>'Hour Loop'!CI743</f>
        <v>338.25599999999997</v>
      </c>
      <c r="C731">
        <f>'Hour Loop'!CJ743</f>
        <v>463.07</v>
      </c>
    </row>
    <row r="732" spans="1:3" hidden="1" x14ac:dyDescent="0.25">
      <c r="A732" s="15" t="str">
        <f>'Hour Loop'!BV744</f>
        <v>A</v>
      </c>
      <c r="B732">
        <f>'Hour Loop'!CI744</f>
        <v>327.71100000000001</v>
      </c>
      <c r="C732">
        <f>'Hour Loop'!CJ744</f>
        <v>467.18799999999999</v>
      </c>
    </row>
    <row r="733" spans="1:3" hidden="1" x14ac:dyDescent="0.25">
      <c r="A733" s="15" t="str">
        <f>'Hour Loop'!BV745</f>
        <v>A</v>
      </c>
      <c r="B733">
        <f>'Hour Loop'!CI745</f>
        <v>316.97399999999999</v>
      </c>
      <c r="C733">
        <f>'Hour Loop'!CJ745</f>
        <v>470.78399999999999</v>
      </c>
    </row>
    <row r="734" spans="1:3" hidden="1" x14ac:dyDescent="0.25">
      <c r="A734" s="15" t="str">
        <f>'Hour Loop'!BV746</f>
        <v>A</v>
      </c>
      <c r="B734">
        <f>'Hour Loop'!CI746</f>
        <v>306.07100000000003</v>
      </c>
      <c r="C734">
        <f>'Hour Loop'!CJ746</f>
        <v>473.85</v>
      </c>
    </row>
    <row r="735" spans="1:3" hidden="1" x14ac:dyDescent="0.25">
      <c r="A735" s="15" t="str">
        <f>'Hour Loop'!BV747</f>
        <v>A</v>
      </c>
      <c r="B735">
        <f>'Hour Loop'!CI747</f>
        <v>295.029</v>
      </c>
      <c r="C735">
        <f>'Hour Loop'!CJ747</f>
        <v>476.37799999999999</v>
      </c>
    </row>
    <row r="736" spans="1:3" hidden="1" x14ac:dyDescent="0.25">
      <c r="A736" s="15" t="str">
        <f>'Hour Loop'!BV748</f>
        <v>A</v>
      </c>
      <c r="B736">
        <f>'Hour Loop'!CI748</f>
        <v>283.87400000000002</v>
      </c>
      <c r="C736">
        <f>'Hour Loop'!CJ748</f>
        <v>478.36099999999999</v>
      </c>
    </row>
    <row r="737" spans="1:3" hidden="1" x14ac:dyDescent="0.25">
      <c r="A737" s="15" t="str">
        <f>'Hour Loop'!BV749</f>
        <v>A</v>
      </c>
      <c r="B737">
        <f>'Hour Loop'!CI749</f>
        <v>272.63299999999998</v>
      </c>
      <c r="C737">
        <f>'Hour Loop'!CJ749</f>
        <v>479.79399999999998</v>
      </c>
    </row>
    <row r="738" spans="1:3" hidden="1" x14ac:dyDescent="0.25">
      <c r="A738" s="15" t="str">
        <f>'Hour Loop'!BV750</f>
        <v>A</v>
      </c>
      <c r="B738">
        <f>'Hour Loop'!CI750</f>
        <v>261.33199999999999</v>
      </c>
      <c r="C738">
        <f>'Hour Loop'!CJ750</f>
        <v>480.67500000000001</v>
      </c>
    </row>
    <row r="739" spans="1:3" hidden="1" x14ac:dyDescent="0.25">
      <c r="A739" s="15" t="str">
        <f>'Hour Loop'!BV751</f>
        <v>A</v>
      </c>
      <c r="B739">
        <f>'Hour Loop'!CI751</f>
        <v>250</v>
      </c>
      <c r="C739">
        <f>'Hour Loop'!CJ751</f>
        <v>481</v>
      </c>
    </row>
    <row r="740" spans="1:3" hidden="1" x14ac:dyDescent="0.25">
      <c r="A740" s="15" t="str">
        <f>'Hour Loop'!BV752</f>
        <v>A</v>
      </c>
      <c r="B740">
        <f>'Hour Loop'!CI752</f>
        <v>238.66300000000001</v>
      </c>
      <c r="C740">
        <f>'Hour Loop'!CJ752</f>
        <v>480.76900000000001</v>
      </c>
    </row>
    <row r="741" spans="1:3" hidden="1" x14ac:dyDescent="0.25">
      <c r="A741" s="15" t="str">
        <f>'Hour Loop'!BV753</f>
        <v>A</v>
      </c>
      <c r="B741">
        <f>'Hour Loop'!CI753</f>
        <v>227.34899999999999</v>
      </c>
      <c r="C741">
        <f>'Hour Loop'!CJ753</f>
        <v>479.98099999999999</v>
      </c>
    </row>
    <row r="742" spans="1:3" hidden="1" x14ac:dyDescent="0.25">
      <c r="A742" s="15" t="str">
        <f>'Hour Loop'!BV754</f>
        <v>A</v>
      </c>
      <c r="B742">
        <f>'Hour Loop'!CI754</f>
        <v>216.08500000000001</v>
      </c>
      <c r="C742">
        <f>'Hour Loop'!CJ754</f>
        <v>478.63900000000001</v>
      </c>
    </row>
    <row r="743" spans="1:3" hidden="1" x14ac:dyDescent="0.25">
      <c r="A743" s="15" t="str">
        <f>'Hour Loop'!BV755</f>
        <v>A</v>
      </c>
      <c r="B743">
        <f>'Hour Loop'!CI755</f>
        <v>204.898</v>
      </c>
      <c r="C743">
        <f>'Hour Loop'!CJ755</f>
        <v>476.745</v>
      </c>
    </row>
    <row r="744" spans="1:3" hidden="1" x14ac:dyDescent="0.25">
      <c r="A744" s="15" t="str">
        <f>'Hour Loop'!BV756</f>
        <v>A</v>
      </c>
      <c r="B744">
        <f>'Hour Loop'!CI756</f>
        <v>193.815</v>
      </c>
      <c r="C744">
        <f>'Hour Loop'!CJ756</f>
        <v>474.30500000000001</v>
      </c>
    </row>
    <row r="745" spans="1:3" hidden="1" x14ac:dyDescent="0.25">
      <c r="A745" s="15" t="str">
        <f>'Hour Loop'!BV757</f>
        <v>A</v>
      </c>
      <c r="B745">
        <f>'Hour Loop'!CI757</f>
        <v>182.863</v>
      </c>
      <c r="C745">
        <f>'Hour Loop'!CJ757</f>
        <v>471.322</v>
      </c>
    </row>
    <row r="746" spans="1:3" hidden="1" x14ac:dyDescent="0.25">
      <c r="A746" s="15" t="str">
        <f>'Hour Loop'!BV758</f>
        <v>A</v>
      </c>
      <c r="B746">
        <f>'Hour Loop'!CI758</f>
        <v>172.06800000000001</v>
      </c>
      <c r="C746">
        <f>'Hour Loop'!CJ758</f>
        <v>467.80599999999998</v>
      </c>
    </row>
    <row r="747" spans="1:3" hidden="1" x14ac:dyDescent="0.25">
      <c r="A747" s="15" t="str">
        <f>'Hour Loop'!BV759</f>
        <v>A</v>
      </c>
      <c r="B747">
        <f>'Hour Loop'!CI759</f>
        <v>161.45699999999999</v>
      </c>
      <c r="C747">
        <f>'Hour Loop'!CJ759</f>
        <v>463.76299999999998</v>
      </c>
    </row>
    <row r="748" spans="1:3" hidden="1" x14ac:dyDescent="0.25">
      <c r="A748" s="15" t="str">
        <f>'Hour Loop'!BV760</f>
        <v>A</v>
      </c>
      <c r="B748">
        <f>'Hour Loop'!CI760</f>
        <v>151.054</v>
      </c>
      <c r="C748">
        <f>'Hour Loop'!CJ760</f>
        <v>459.20299999999997</v>
      </c>
    </row>
    <row r="749" spans="1:3" hidden="1" x14ac:dyDescent="0.25">
      <c r="A749" s="15" t="str">
        <f>'Hour Loop'!BV761</f>
        <v>A</v>
      </c>
      <c r="B749">
        <f>'Hour Loop'!CI761</f>
        <v>140.886</v>
      </c>
      <c r="C749">
        <f>'Hour Loop'!CJ761</f>
        <v>454.137</v>
      </c>
    </row>
    <row r="750" spans="1:3" hidden="1" x14ac:dyDescent="0.25">
      <c r="A750" s="15" t="str">
        <f>'Hour Loop'!BV762</f>
        <v>A</v>
      </c>
      <c r="B750">
        <f>'Hour Loop'!CI762</f>
        <v>130.977</v>
      </c>
      <c r="C750">
        <f>'Hour Loop'!CJ762</f>
        <v>448.57799999999997</v>
      </c>
    </row>
    <row r="751" spans="1:3" hidden="1" x14ac:dyDescent="0.25">
      <c r="A751" s="15" t="str">
        <f>'Hour Loop'!BV763</f>
        <v>A</v>
      </c>
      <c r="B751">
        <f>'Hour Loop'!CI763</f>
        <v>121.351</v>
      </c>
      <c r="C751">
        <f>'Hour Loop'!CJ763</f>
        <v>442.53699999999998</v>
      </c>
    </row>
    <row r="752" spans="1:3" hidden="1" x14ac:dyDescent="0.25">
      <c r="A752" s="15" t="str">
        <f>'Hour Loop'!BV764</f>
        <v>A</v>
      </c>
      <c r="B752">
        <f>'Hour Loop'!CI764</f>
        <v>112.03</v>
      </c>
      <c r="C752">
        <f>'Hour Loop'!CJ764</f>
        <v>436.03</v>
      </c>
    </row>
    <row r="753" spans="1:3" hidden="1" x14ac:dyDescent="0.25">
      <c r="A753" s="15" t="str">
        <f>'Hour Loop'!BV765</f>
        <v>A</v>
      </c>
      <c r="B753">
        <f>'Hour Loop'!CI765</f>
        <v>103.039</v>
      </c>
      <c r="C753">
        <f>'Hour Loop'!CJ765</f>
        <v>429.07299999999998</v>
      </c>
    </row>
    <row r="754" spans="1:3" hidden="1" x14ac:dyDescent="0.25">
      <c r="A754" s="15" t="str">
        <f>'Hour Loop'!BV766</f>
        <v>A</v>
      </c>
      <c r="B754">
        <f>'Hour Loop'!CI766</f>
        <v>94.397999999999996</v>
      </c>
      <c r="C754">
        <f>'Hour Loop'!CJ766</f>
        <v>421.68099999999998</v>
      </c>
    </row>
    <row r="755" spans="1:3" hidden="1" x14ac:dyDescent="0.25">
      <c r="A755" s="15" t="str">
        <f>'Hour Loop'!BV767</f>
        <v>A</v>
      </c>
      <c r="B755">
        <f>'Hour Loop'!CI767</f>
        <v>86.128</v>
      </c>
      <c r="C755">
        <f>'Hour Loop'!CJ767</f>
        <v>413.87200000000001</v>
      </c>
    </row>
    <row r="756" spans="1:3" hidden="1" x14ac:dyDescent="0.25">
      <c r="A756" s="15" t="str">
        <f>'Hour Loop'!BV768</f>
        <v>A</v>
      </c>
      <c r="B756">
        <f>'Hour Loop'!CI768</f>
        <v>78.25</v>
      </c>
      <c r="C756">
        <f>'Hour Loop'!CJ768</f>
        <v>405.66500000000002</v>
      </c>
    </row>
    <row r="757" spans="1:3" hidden="1" x14ac:dyDescent="0.25">
      <c r="A757" s="15" t="str">
        <f>'Hour Loop'!BV769</f>
        <v>A</v>
      </c>
      <c r="B757">
        <f>'Hour Loop'!CI769</f>
        <v>70.781999999999996</v>
      </c>
      <c r="C757">
        <f>'Hour Loop'!CJ769</f>
        <v>397.08</v>
      </c>
    </row>
    <row r="758" spans="1:3" hidden="1" x14ac:dyDescent="0.25">
      <c r="A758" s="15" t="str">
        <f>'Hour Loop'!BV770</f>
        <v>A</v>
      </c>
      <c r="B758">
        <f>'Hour Loop'!CI770</f>
        <v>63.744</v>
      </c>
      <c r="C758">
        <f>'Hour Loop'!CJ770</f>
        <v>388.137</v>
      </c>
    </row>
    <row r="759" spans="1:3" hidden="1" x14ac:dyDescent="0.25">
      <c r="A759" s="15" t="str">
        <f>'Hour Loop'!BV771</f>
        <v>A</v>
      </c>
      <c r="B759">
        <f>'Hour Loop'!CI771</f>
        <v>57.151000000000003</v>
      </c>
      <c r="C759">
        <f>'Hour Loop'!CJ771</f>
        <v>378.858</v>
      </c>
    </row>
    <row r="760" spans="1:3" hidden="1" x14ac:dyDescent="0.25">
      <c r="A760" s="15" t="str">
        <f>'Hour Loop'!BV772</f>
        <v>A</v>
      </c>
      <c r="B760">
        <f>'Hour Loop'!CI772</f>
        <v>51.02</v>
      </c>
      <c r="C760">
        <f>'Hour Loop'!CJ772</f>
        <v>369.26400000000001</v>
      </c>
    </row>
    <row r="761" spans="1:3" hidden="1" x14ac:dyDescent="0.25">
      <c r="A761" s="15" t="str">
        <f>'Hour Loop'!BV773</f>
        <v>A</v>
      </c>
      <c r="B761">
        <f>'Hour Loop'!CI773</f>
        <v>45.366999999999997</v>
      </c>
      <c r="C761">
        <f>'Hour Loop'!CJ773</f>
        <v>359.37900000000002</v>
      </c>
    </row>
    <row r="762" spans="1:3" hidden="1" x14ac:dyDescent="0.25">
      <c r="A762" s="15" t="str">
        <f>'Hour Loop'!BV774</f>
        <v>A</v>
      </c>
      <c r="B762">
        <f>'Hour Loop'!CI774</f>
        <v>40.204000000000001</v>
      </c>
      <c r="C762">
        <f>'Hour Loop'!CJ774</f>
        <v>349.226</v>
      </c>
    </row>
    <row r="763" spans="1:3" hidden="1" x14ac:dyDescent="0.25">
      <c r="A763" s="15" t="str">
        <f>'Hour Loop'!BV775</f>
        <v>A</v>
      </c>
      <c r="B763">
        <f>'Hour Loop'!CI775</f>
        <v>35.543999999999997</v>
      </c>
      <c r="C763">
        <f>'Hour Loop'!CJ775</f>
        <v>338.83</v>
      </c>
    </row>
    <row r="764" spans="1:3" hidden="1" x14ac:dyDescent="0.25">
      <c r="A764" s="15" t="str">
        <f>'Hour Loop'!BV776</f>
        <v>A</v>
      </c>
      <c r="B764">
        <f>'Hour Loop'!CI776</f>
        <v>31.4</v>
      </c>
      <c r="C764">
        <f>'Hour Loop'!CJ776</f>
        <v>328.21600000000001</v>
      </c>
    </row>
    <row r="765" spans="1:3" hidden="1" x14ac:dyDescent="0.25">
      <c r="A765" s="15" t="str">
        <f>'Hour Loop'!BV777</f>
        <v>A</v>
      </c>
      <c r="B765">
        <f>'Hour Loop'!CI777</f>
        <v>27.780999999999999</v>
      </c>
      <c r="C765">
        <f>'Hour Loop'!CJ777</f>
        <v>317.41000000000003</v>
      </c>
    </row>
    <row r="766" spans="1:3" hidden="1" x14ac:dyDescent="0.25">
      <c r="A766" s="15" t="str">
        <f>'Hour Loop'!BV778</f>
        <v>A</v>
      </c>
      <c r="B766">
        <f>'Hour Loop'!CI778</f>
        <v>24.695</v>
      </c>
      <c r="C766">
        <f>'Hour Loop'!CJ778</f>
        <v>306.43599999999998</v>
      </c>
    </row>
    <row r="767" spans="1:3" hidden="1" x14ac:dyDescent="0.25">
      <c r="A767" s="15" t="str">
        <f>'Hour Loop'!BV779</f>
        <v>A</v>
      </c>
      <c r="B767">
        <f>'Hour Loop'!CI779</f>
        <v>22.151</v>
      </c>
      <c r="C767">
        <f>'Hour Loop'!CJ779</f>
        <v>295.322</v>
      </c>
    </row>
    <row r="768" spans="1:3" hidden="1" x14ac:dyDescent="0.25">
      <c r="A768" s="15" t="str">
        <f>'Hour Loop'!BV780</f>
        <v>A</v>
      </c>
      <c r="B768">
        <f>'Hour Loop'!CI780</f>
        <v>20.155999999999999</v>
      </c>
      <c r="C768">
        <f>'Hour Loop'!CJ780</f>
        <v>284.09399999999999</v>
      </c>
    </row>
    <row r="769" spans="1:3" hidden="1" x14ac:dyDescent="0.25">
      <c r="A769" s="15" t="str">
        <f>'Hour Loop'!BV781</f>
        <v>A</v>
      </c>
      <c r="B769">
        <f>'Hour Loop'!CI781</f>
        <v>18.713000000000001</v>
      </c>
      <c r="C769">
        <f>'Hour Loop'!CJ781</f>
        <v>272.77999999999997</v>
      </c>
    </row>
    <row r="770" spans="1:3" hidden="1" x14ac:dyDescent="0.25">
      <c r="A770" s="15" t="str">
        <f>'Hour Loop'!BV782</f>
        <v>A</v>
      </c>
      <c r="B770">
        <f>'Hour Loop'!CI782</f>
        <v>17.827000000000002</v>
      </c>
      <c r="C770">
        <f>'Hour Loop'!CJ782</f>
        <v>261.40600000000001</v>
      </c>
    </row>
    <row r="771" spans="1:3" hidden="1" x14ac:dyDescent="0.25">
      <c r="A771" s="15" t="str">
        <f>'Hour Loop'!BV783</f>
        <v>A</v>
      </c>
      <c r="B771">
        <f>'Hour Loop'!CI783</f>
        <v>17.5</v>
      </c>
      <c r="C771">
        <f>'Hour Loop'!CJ783</f>
        <v>250</v>
      </c>
    </row>
    <row r="772" spans="1:3" hidden="1" x14ac:dyDescent="0.25">
      <c r="A772" s="15" t="str">
        <f>'Hour Loop'!BV784</f>
        <v>A</v>
      </c>
      <c r="B772">
        <f>'Hour Loop'!CI784</f>
        <v>17.733000000000001</v>
      </c>
      <c r="C772">
        <f>'Hour Loop'!CJ784</f>
        <v>238.589</v>
      </c>
    </row>
    <row r="773" spans="1:3" hidden="1" x14ac:dyDescent="0.25">
      <c r="A773" s="15" t="str">
        <f>'Hour Loop'!BV785</f>
        <v>A</v>
      </c>
      <c r="B773">
        <f>'Hour Loop'!CI785</f>
        <v>18.526</v>
      </c>
      <c r="C773">
        <f>'Hour Loop'!CJ785</f>
        <v>227.202</v>
      </c>
    </row>
    <row r="774" spans="1:3" hidden="1" x14ac:dyDescent="0.25">
      <c r="A774" s="15" t="str">
        <f>'Hour Loop'!BV786</f>
        <v>A</v>
      </c>
      <c r="B774">
        <f>'Hour Loop'!CI786</f>
        <v>19.876999999999999</v>
      </c>
      <c r="C774">
        <f>'Hour Loop'!CJ786</f>
        <v>215.86500000000001</v>
      </c>
    </row>
    <row r="775" spans="1:3" hidden="1" x14ac:dyDescent="0.25">
      <c r="A775" s="15" t="str">
        <f>'Hour Loop'!BV787</f>
        <v>A</v>
      </c>
      <c r="B775">
        <f>'Hour Loop'!CI787</f>
        <v>21.783999999999999</v>
      </c>
      <c r="C775">
        <f>'Hour Loop'!CJ787</f>
        <v>204.60499999999999</v>
      </c>
    </row>
    <row r="776" spans="1:3" hidden="1" x14ac:dyDescent="0.25">
      <c r="A776" s="15" t="str">
        <f>'Hour Loop'!BV788</f>
        <v>A</v>
      </c>
      <c r="B776">
        <f>'Hour Loop'!CI788</f>
        <v>24.24</v>
      </c>
      <c r="C776">
        <f>'Hour Loop'!CJ788</f>
        <v>193.45</v>
      </c>
    </row>
    <row r="777" spans="1:3" hidden="1" x14ac:dyDescent="0.25">
      <c r="A777" s="15" t="str">
        <f>'Hour Loop'!BV789</f>
        <v>A</v>
      </c>
      <c r="B777">
        <f>'Hour Loop'!CI789</f>
        <v>27.242000000000001</v>
      </c>
      <c r="C777">
        <f>'Hour Loop'!CJ789</f>
        <v>182.42699999999999</v>
      </c>
    </row>
    <row r="778" spans="1:3" hidden="1" x14ac:dyDescent="0.25">
      <c r="A778" s="15" t="str">
        <f>'Hour Loop'!BV790</f>
        <v>A</v>
      </c>
      <c r="B778">
        <f>'Hour Loop'!CI790</f>
        <v>30.782</v>
      </c>
      <c r="C778">
        <f>'Hour Loop'!CJ790</f>
        <v>171.56299999999999</v>
      </c>
    </row>
    <row r="779" spans="1:3" hidden="1" x14ac:dyDescent="0.25">
      <c r="A779" s="15" t="str">
        <f>'Hour Loop'!BV791</f>
        <v>A</v>
      </c>
      <c r="B779">
        <f>'Hour Loop'!CI791</f>
        <v>34.851999999999997</v>
      </c>
      <c r="C779">
        <f>'Hour Loop'!CJ791</f>
        <v>160.88300000000001</v>
      </c>
    </row>
    <row r="780" spans="1:3" hidden="1" x14ac:dyDescent="0.25">
      <c r="A780" s="15" t="str">
        <f>'Hour Loop'!BV792</f>
        <v>A</v>
      </c>
      <c r="B780">
        <f>'Hour Loop'!CI792</f>
        <v>39.441000000000003</v>
      </c>
      <c r="C780">
        <f>'Hour Loop'!CJ792</f>
        <v>150.41300000000001</v>
      </c>
    </row>
    <row r="781" spans="1:3" hidden="1" x14ac:dyDescent="0.25">
      <c r="A781" s="15" t="str">
        <f>'Hour Loop'!BV793</f>
        <v>A</v>
      </c>
      <c r="B781">
        <f>'Hour Loop'!CI793</f>
        <v>44.54</v>
      </c>
      <c r="C781">
        <f>'Hour Loop'!CJ793</f>
        <v>140.179</v>
      </c>
    </row>
    <row r="782" spans="1:3" hidden="1" x14ac:dyDescent="0.25">
      <c r="A782" s="15" t="str">
        <f>'Hour Loop'!BV794</f>
        <v>A</v>
      </c>
      <c r="B782">
        <f>'Hour Loop'!CI794</f>
        <v>50.136000000000003</v>
      </c>
      <c r="C782">
        <f>'Hour Loop'!CJ794</f>
        <v>130.20599999999999</v>
      </c>
    </row>
    <row r="783" spans="1:3" hidden="1" x14ac:dyDescent="0.25">
      <c r="A783" s="15" t="str">
        <f>'Hour Loop'!BV795</f>
        <v>A</v>
      </c>
      <c r="B783">
        <f>'Hour Loop'!CI795</f>
        <v>56.216000000000001</v>
      </c>
      <c r="C783">
        <f>'Hour Loop'!CJ795</f>
        <v>120.517</v>
      </c>
    </row>
    <row r="784" spans="1:3" hidden="1" x14ac:dyDescent="0.25">
      <c r="A784" s="15" t="str">
        <f>'Hour Loop'!BV796</f>
        <v>A</v>
      </c>
      <c r="B784">
        <f>'Hour Loop'!CI796</f>
        <v>62.765000000000001</v>
      </c>
      <c r="C784">
        <f>'Hour Loop'!CJ796</f>
        <v>111.137</v>
      </c>
    </row>
    <row r="785" spans="1:3" hidden="1" x14ac:dyDescent="0.25">
      <c r="A785" s="15" t="str">
        <f>'Hour Loop'!BV797</f>
        <v>A</v>
      </c>
      <c r="B785">
        <f>'Hour Loop'!CI797</f>
        <v>69.768000000000001</v>
      </c>
      <c r="C785">
        <f>'Hour Loop'!CJ797</f>
        <v>102.087</v>
      </c>
    </row>
    <row r="786" spans="1:3" hidden="1" x14ac:dyDescent="0.25">
      <c r="A786" s="15" t="str">
        <f>'Hour Loop'!BV798</f>
        <v>A</v>
      </c>
      <c r="B786">
        <f>'Hour Loop'!CI798</f>
        <v>77.2</v>
      </c>
      <c r="C786">
        <f>'Hour Loop'!CJ798</f>
        <v>93.39</v>
      </c>
    </row>
    <row r="787" spans="1:3" hidden="1" x14ac:dyDescent="0.25">
      <c r="A787" s="15" t="str">
        <f>'Hour Loop'!BV799</f>
        <v>A</v>
      </c>
      <c r="B787">
        <f>'Hour Loop'!CI799</f>
        <v>85.06</v>
      </c>
      <c r="C787">
        <f>'Hour Loop'!CJ799</f>
        <v>85.066999999999993</v>
      </c>
    </row>
    <row r="788" spans="1:3" hidden="1" x14ac:dyDescent="0.25">
      <c r="A788" s="15" t="str">
        <f>'Hour Loop'!BV800</f>
        <v>A</v>
      </c>
      <c r="B788">
        <f>'Hour Loop'!CI800</f>
        <v>93.32</v>
      </c>
      <c r="C788">
        <f>'Hour Loop'!CJ800</f>
        <v>77.138000000000005</v>
      </c>
    </row>
    <row r="789" spans="1:3" hidden="1" x14ac:dyDescent="0.25">
      <c r="A789" s="15" t="str">
        <f>'Hour Loop'!BV801</f>
        <v>A</v>
      </c>
      <c r="B789">
        <f>'Hour Loop'!CI801</f>
        <v>101.96</v>
      </c>
      <c r="C789">
        <f>'Hour Loop'!CJ801</f>
        <v>69.623000000000005</v>
      </c>
    </row>
    <row r="790" spans="1:3" hidden="1" x14ac:dyDescent="0.25">
      <c r="A790" s="15" t="str">
        <f>'Hour Loop'!BV802</f>
        <v>A</v>
      </c>
      <c r="B790">
        <f>'Hour Loop'!CI802</f>
        <v>110.96</v>
      </c>
      <c r="C790">
        <f>'Hour Loop'!CJ802</f>
        <v>62.539000000000001</v>
      </c>
    </row>
    <row r="791" spans="1:3" hidden="1" x14ac:dyDescent="0.25">
      <c r="A791" s="15" t="str">
        <f>'Hour Loop'!BV803</f>
        <v>A</v>
      </c>
      <c r="B791">
        <f>'Hour Loop'!CI803</f>
        <v>120.3</v>
      </c>
      <c r="C791">
        <f>'Hour Loop'!CJ803</f>
        <v>55.904000000000003</v>
      </c>
    </row>
    <row r="792" spans="1:3" hidden="1" x14ac:dyDescent="0.25">
      <c r="A792" s="15" t="str">
        <f>'Hour Loop'!BV804</f>
        <v>A</v>
      </c>
      <c r="B792">
        <f>'Hour Loop'!CI804</f>
        <v>129.96</v>
      </c>
      <c r="C792">
        <f>'Hour Loop'!CJ804</f>
        <v>49.734000000000002</v>
      </c>
    </row>
    <row r="793" spans="1:3" hidden="1" x14ac:dyDescent="0.25">
      <c r="A793" s="15" t="str">
        <f>'Hour Loop'!BV805</f>
        <v>A</v>
      </c>
      <c r="B793">
        <f>'Hour Loop'!CI805</f>
        <v>139.91</v>
      </c>
      <c r="C793">
        <f>'Hour Loop'!CJ805</f>
        <v>44.043999999999997</v>
      </c>
    </row>
    <row r="794" spans="1:3" hidden="1" x14ac:dyDescent="0.25">
      <c r="A794" s="15" t="str">
        <f>'Hour Loop'!BV806</f>
        <v>A</v>
      </c>
      <c r="B794">
        <f>'Hour Loop'!CI806</f>
        <v>150.13</v>
      </c>
      <c r="C794">
        <f>'Hour Loop'!CJ806</f>
        <v>38.847999999999999</v>
      </c>
    </row>
    <row r="795" spans="1:3" hidden="1" x14ac:dyDescent="0.25">
      <c r="A795" s="15" t="str">
        <f>'Hour Loop'!BV807</f>
        <v>A</v>
      </c>
      <c r="B795">
        <f>'Hour Loop'!CI807</f>
        <v>160.59</v>
      </c>
      <c r="C795">
        <f>'Hour Loop'!CJ807</f>
        <v>34.158999999999999</v>
      </c>
    </row>
    <row r="796" spans="1:3" hidden="1" x14ac:dyDescent="0.25">
      <c r="A796" s="15" t="str">
        <f>'Hour Loop'!BV808</f>
        <v>A</v>
      </c>
      <c r="B796">
        <f>'Hour Loop'!CI808</f>
        <v>171.27</v>
      </c>
      <c r="C796">
        <f>'Hour Loop'!CJ808</f>
        <v>29.988</v>
      </c>
    </row>
    <row r="797" spans="1:3" hidden="1" x14ac:dyDescent="0.25">
      <c r="A797" s="15" t="str">
        <f>'Hour Loop'!BV809</f>
        <v>A</v>
      </c>
      <c r="B797">
        <f>'Hour Loop'!CI809</f>
        <v>182.15</v>
      </c>
      <c r="C797">
        <f>'Hour Loop'!CJ809</f>
        <v>26.344999999999999</v>
      </c>
    </row>
    <row r="798" spans="1:3" hidden="1" x14ac:dyDescent="0.25">
      <c r="A798" s="15" t="str">
        <f>'Hour Loop'!BV810</f>
        <v>A</v>
      </c>
      <c r="B798">
        <f>'Hour Loop'!CI810</f>
        <v>193.2</v>
      </c>
      <c r="C798">
        <f>'Hour Loop'!CJ810</f>
        <v>23.24</v>
      </c>
    </row>
    <row r="799" spans="1:3" hidden="1" x14ac:dyDescent="0.25">
      <c r="A799" s="15" t="str">
        <f>'Hour Loop'!BV811</f>
        <v>A</v>
      </c>
      <c r="B799">
        <f>'Hour Loop'!CI811</f>
        <v>204.38</v>
      </c>
      <c r="C799">
        <f>'Hour Loop'!CJ811</f>
        <v>20.68</v>
      </c>
    </row>
    <row r="800" spans="1:3" hidden="1" x14ac:dyDescent="0.25">
      <c r="A800" s="15" t="str">
        <f>'Hour Loop'!BV812</f>
        <v>A</v>
      </c>
      <c r="B800">
        <f>'Hour Loop'!CI812</f>
        <v>215.68</v>
      </c>
      <c r="C800">
        <f>'Hour Loop'!CJ812</f>
        <v>18.672000000000001</v>
      </c>
    </row>
    <row r="801" spans="1:3" hidden="1" x14ac:dyDescent="0.25">
      <c r="A801" s="15" t="str">
        <f>'Hour Loop'!BV813</f>
        <v>A</v>
      </c>
      <c r="B801">
        <f>'Hour Loop'!CI813</f>
        <v>227.07</v>
      </c>
      <c r="C801">
        <f>'Hour Loop'!CJ813</f>
        <v>17.22</v>
      </c>
    </row>
    <row r="802" spans="1:3" hidden="1" x14ac:dyDescent="0.25">
      <c r="A802" s="15" t="str">
        <f>'Hour Loop'!BV814</f>
        <v>A</v>
      </c>
      <c r="B802">
        <f>'Hour Loop'!CI814</f>
        <v>238.52</v>
      </c>
      <c r="C802">
        <f>'Hour Loop'!CJ814</f>
        <v>16.329000000000001</v>
      </c>
    </row>
    <row r="803" spans="1:3" hidden="1" x14ac:dyDescent="0.25">
      <c r="A803" s="15" t="str">
        <f>'Hour Loop'!BV815</f>
        <v>A</v>
      </c>
      <c r="B803">
        <f>'Hour Loop'!CI815</f>
        <v>250</v>
      </c>
      <c r="C803">
        <f>'Hour Loop'!CJ815</f>
        <v>16</v>
      </c>
    </row>
    <row r="804" spans="1:3" hidden="1" x14ac:dyDescent="0.25">
      <c r="A804" s="15" t="str">
        <f>'Hour Loop'!BV816</f>
        <v>A</v>
      </c>
      <c r="B804">
        <f>'Hour Loop'!CI816</f>
        <v>261.48</v>
      </c>
      <c r="C804">
        <f>'Hour Loop'!CJ816</f>
        <v>16.234999999999999</v>
      </c>
    </row>
    <row r="805" spans="1:3" hidden="1" x14ac:dyDescent="0.25">
      <c r="A805" s="15" t="str">
        <f>'Hour Loop'!BV817</f>
        <v>A</v>
      </c>
      <c r="B805">
        <f>'Hour Loop'!CI817</f>
        <v>272.94</v>
      </c>
      <c r="C805">
        <f>'Hour Loop'!CJ817</f>
        <v>17.033000000000001</v>
      </c>
    </row>
    <row r="806" spans="1:3" hidden="1" x14ac:dyDescent="0.25">
      <c r="A806" s="15" t="str">
        <f>'Hour Loop'!BV818</f>
        <v>A</v>
      </c>
      <c r="B806">
        <f>'Hour Loop'!CI818</f>
        <v>284.35000000000002</v>
      </c>
      <c r="C806">
        <f>'Hour Loop'!CJ818</f>
        <v>18.393999999999998</v>
      </c>
    </row>
    <row r="807" spans="1:3" hidden="1" x14ac:dyDescent="0.25">
      <c r="A807" s="15" t="str">
        <f>'Hour Loop'!BV819</f>
        <v>A</v>
      </c>
      <c r="B807">
        <f>'Hour Loop'!CI819</f>
        <v>295.68</v>
      </c>
      <c r="C807">
        <f>'Hour Loop'!CJ819</f>
        <v>20.312000000000001</v>
      </c>
    </row>
    <row r="808" spans="1:3" hidden="1" x14ac:dyDescent="0.25">
      <c r="A808" s="15" t="str">
        <f>'Hour Loop'!BV820</f>
        <v>A</v>
      </c>
      <c r="B808">
        <f>'Hour Loop'!CI820</f>
        <v>306.91000000000003</v>
      </c>
      <c r="C808">
        <f>'Hour Loop'!CJ820</f>
        <v>22.785</v>
      </c>
    </row>
    <row r="809" spans="1:3" hidden="1" x14ac:dyDescent="0.25">
      <c r="A809" s="15" t="str">
        <f>'Hour Loop'!BV821</f>
        <v>A</v>
      </c>
      <c r="B809">
        <f>'Hour Loop'!CI821</f>
        <v>318</v>
      </c>
      <c r="C809">
        <f>'Hour Loop'!CJ821</f>
        <v>25.806999999999999</v>
      </c>
    </row>
    <row r="810" spans="1:3" hidden="1" x14ac:dyDescent="0.25">
      <c r="A810" s="15" t="str">
        <f>'Hour Loop'!BV822</f>
        <v>A</v>
      </c>
      <c r="B810">
        <f>'Hour Loop'!CI822</f>
        <v>328.94</v>
      </c>
      <c r="C810">
        <f>'Hour Loop'!CJ822</f>
        <v>29.37</v>
      </c>
    </row>
    <row r="811" spans="1:3" hidden="1" x14ac:dyDescent="0.25">
      <c r="A811" s="15" t="str">
        <f>'Hour Loop'!BV823</f>
        <v>A</v>
      </c>
      <c r="B811">
        <f>'Hour Loop'!CI823</f>
        <v>339.69</v>
      </c>
      <c r="C811">
        <f>'Hour Loop'!CJ823</f>
        <v>33.466000000000001</v>
      </c>
    </row>
    <row r="812" spans="1:3" hidden="1" x14ac:dyDescent="0.25">
      <c r="A812" s="15" t="str">
        <f>'Hour Loop'!BV824</f>
        <v>A</v>
      </c>
      <c r="B812">
        <f>'Hour Loop'!CI824</f>
        <v>350.22</v>
      </c>
      <c r="C812">
        <f>'Hour Loop'!CJ824</f>
        <v>38.085000000000001</v>
      </c>
    </row>
    <row r="813" spans="1:3" hidden="1" x14ac:dyDescent="0.25">
      <c r="A813" s="15" t="str">
        <f>'Hour Loop'!BV825</f>
        <v>A</v>
      </c>
      <c r="B813">
        <f>'Hour Loop'!CI825</f>
        <v>360.52</v>
      </c>
      <c r="C813">
        <f>'Hour Loop'!CJ825</f>
        <v>43.216999999999999</v>
      </c>
    </row>
    <row r="814" spans="1:3" hidden="1" x14ac:dyDescent="0.25">
      <c r="A814" s="15" t="str">
        <f>'Hour Loop'!BV826</f>
        <v>A</v>
      </c>
      <c r="B814">
        <f>'Hour Loop'!CI826</f>
        <v>370.56</v>
      </c>
      <c r="C814">
        <f>'Hour Loop'!CJ826</f>
        <v>48.848999999999997</v>
      </c>
    </row>
    <row r="815" spans="1:3" hidden="1" x14ac:dyDescent="0.25">
      <c r="A815" s="15" t="str">
        <f>'Hour Loop'!BV827</f>
        <v>A</v>
      </c>
      <c r="B815">
        <f>'Hour Loop'!CI827</f>
        <v>380.31</v>
      </c>
      <c r="C815">
        <f>'Hour Loop'!CJ827</f>
        <v>54.968000000000004</v>
      </c>
    </row>
    <row r="816" spans="1:3" hidden="1" x14ac:dyDescent="0.25">
      <c r="A816" s="15" t="str">
        <f>'Hour Loop'!BV828</f>
        <v>A</v>
      </c>
      <c r="B816">
        <f>'Hour Loop'!CI828</f>
        <v>389.75</v>
      </c>
      <c r="C816">
        <f>'Hour Loop'!CJ828</f>
        <v>61.56</v>
      </c>
    </row>
    <row r="817" spans="1:3" hidden="1" x14ac:dyDescent="0.25">
      <c r="A817" s="15" t="str">
        <f>'Hour Loop'!BV829</f>
        <v>A</v>
      </c>
      <c r="B817">
        <f>'Hour Loop'!CI829</f>
        <v>398.86</v>
      </c>
      <c r="C817">
        <f>'Hour Loop'!CJ829</f>
        <v>68.608000000000004</v>
      </c>
    </row>
    <row r="818" spans="1:3" hidden="1" x14ac:dyDescent="0.25">
      <c r="A818" s="15" t="str">
        <f>'Hour Loop'!BV830</f>
        <v>A</v>
      </c>
      <c r="B818">
        <f>'Hour Loop'!CI830</f>
        <v>407.61</v>
      </c>
      <c r="C818">
        <f>'Hour Loop'!CJ830</f>
        <v>76.096000000000004</v>
      </c>
    </row>
    <row r="819" spans="1:3" hidden="1" x14ac:dyDescent="0.25">
      <c r="A819" s="15" t="str">
        <f>'Hour Loop'!BV831</f>
        <v>A</v>
      </c>
      <c r="B819">
        <f>'Hour Loop'!CI831</f>
        <v>415.99</v>
      </c>
      <c r="C819">
        <f>'Hour Loop'!CJ831</f>
        <v>84.007000000000005</v>
      </c>
    </row>
    <row r="820" spans="1:3" hidden="1" x14ac:dyDescent="0.25">
      <c r="A820" s="15" t="str">
        <f>'Hour Loop'!BV832</f>
        <v>A</v>
      </c>
      <c r="B820">
        <f>'Hour Loop'!CI832</f>
        <v>423.97</v>
      </c>
      <c r="C820">
        <f>'Hour Loop'!CJ832</f>
        <v>92.32</v>
      </c>
    </row>
    <row r="821" spans="1:3" hidden="1" x14ac:dyDescent="0.25">
      <c r="A821" s="15" t="str">
        <f>'Hour Loop'!BV833</f>
        <v>A</v>
      </c>
      <c r="B821">
        <f>'Hour Loop'!CI833</f>
        <v>431.53699999999998</v>
      </c>
      <c r="C821">
        <f>'Hour Loop'!CJ833</f>
        <v>101.017</v>
      </c>
    </row>
    <row r="822" spans="1:3" hidden="1" x14ac:dyDescent="0.25">
      <c r="A822" s="15" t="str">
        <f>'Hour Loop'!BV834</f>
        <v>A</v>
      </c>
      <c r="B822">
        <f>'Hour Loop'!CI834</f>
        <v>438.666</v>
      </c>
      <c r="C822">
        <f>'Hour Loop'!CJ834</f>
        <v>110.07599999999999</v>
      </c>
    </row>
    <row r="823" spans="1:3" hidden="1" x14ac:dyDescent="0.25">
      <c r="A823" s="15" t="str">
        <f>'Hour Loop'!BV835</f>
        <v>A</v>
      </c>
      <c r="B823">
        <f>'Hour Loop'!CI835</f>
        <v>445.34300000000002</v>
      </c>
      <c r="C823">
        <f>'Hour Loop'!CJ835</f>
        <v>119.476</v>
      </c>
    </row>
    <row r="824" spans="1:3" hidden="1" x14ac:dyDescent="0.25">
      <c r="A824" s="15" t="str">
        <f>'Hour Loop'!BV836</f>
        <v>A</v>
      </c>
      <c r="B824">
        <f>'Hour Loop'!CI836</f>
        <v>451.553</v>
      </c>
      <c r="C824">
        <f>'Hour Loop'!CJ836</f>
        <v>129.19399999999999</v>
      </c>
    </row>
    <row r="825" spans="1:3" hidden="1" x14ac:dyDescent="0.25">
      <c r="A825" s="15" t="str">
        <f>'Hour Loop'!BV837</f>
        <v>A</v>
      </c>
      <c r="B825">
        <f>'Hour Loop'!CI837</f>
        <v>457.279</v>
      </c>
      <c r="C825">
        <f>'Hour Loop'!CJ837</f>
        <v>139.20699999999999</v>
      </c>
    </row>
    <row r="826" spans="1:3" hidden="1" x14ac:dyDescent="0.25">
      <c r="A826" s="15" t="str">
        <f>'Hour Loop'!BV838</f>
        <v>A</v>
      </c>
      <c r="B826">
        <f>'Hour Loop'!CI838</f>
        <v>462.50799999999998</v>
      </c>
      <c r="C826">
        <f>'Hour Loop'!CJ838</f>
        <v>149.49100000000001</v>
      </c>
    </row>
    <row r="827" spans="1:3" hidden="1" x14ac:dyDescent="0.25">
      <c r="A827" s="15" t="str">
        <f>'Hour Loop'!BV839</f>
        <v>A</v>
      </c>
      <c r="B827">
        <f>'Hour Loop'!CI839</f>
        <v>467.22699999999998</v>
      </c>
      <c r="C827">
        <f>'Hour Loop'!CJ839</f>
        <v>160.02199999999999</v>
      </c>
    </row>
    <row r="828" spans="1:3" hidden="1" x14ac:dyDescent="0.25">
      <c r="A828" s="15" t="str">
        <f>'Hour Loop'!BV840</f>
        <v>A</v>
      </c>
      <c r="B828">
        <f>'Hour Loop'!CI840</f>
        <v>471.42500000000001</v>
      </c>
      <c r="C828">
        <f>'Hour Loop'!CJ840</f>
        <v>170.773</v>
      </c>
    </row>
    <row r="829" spans="1:3" hidden="1" x14ac:dyDescent="0.25">
      <c r="A829" s="15" t="str">
        <f>'Hour Loop'!BV841</f>
        <v>A</v>
      </c>
      <c r="B829">
        <f>'Hour Loop'!CI841</f>
        <v>475.09</v>
      </c>
      <c r="C829">
        <f>'Hour Loop'!CJ841</f>
        <v>181.72</v>
      </c>
    </row>
    <row r="830" spans="1:3" hidden="1" x14ac:dyDescent="0.25">
      <c r="A830" s="15" t="str">
        <f>'Hour Loop'!BV842</f>
        <v>A</v>
      </c>
      <c r="B830">
        <f>'Hour Loop'!CI842</f>
        <v>478.21499999999997</v>
      </c>
      <c r="C830">
        <f>'Hour Loop'!CJ842</f>
        <v>192.83500000000001</v>
      </c>
    </row>
    <row r="831" spans="1:3" hidden="1" x14ac:dyDescent="0.25">
      <c r="A831" s="15" t="str">
        <f>'Hour Loop'!BV843</f>
        <v>A</v>
      </c>
      <c r="B831">
        <f>'Hour Loop'!CI843</f>
        <v>480.791</v>
      </c>
      <c r="C831">
        <f>'Hour Loop'!CJ843</f>
        <v>204.09299999999999</v>
      </c>
    </row>
    <row r="832" spans="1:3" hidden="1" x14ac:dyDescent="0.25">
      <c r="A832" s="15" t="str">
        <f>'Hour Loop'!BV844</f>
        <v>A</v>
      </c>
      <c r="B832">
        <f>'Hour Loop'!CI844</f>
        <v>482.81200000000001</v>
      </c>
      <c r="C832">
        <f>'Hour Loop'!CJ844</f>
        <v>215.46600000000001</v>
      </c>
    </row>
    <row r="833" spans="1:3" hidden="1" x14ac:dyDescent="0.25">
      <c r="A833" s="15" t="str">
        <f>'Hour Loop'!BV845</f>
        <v>A</v>
      </c>
      <c r="B833">
        <f>'Hour Loop'!CI845</f>
        <v>484.27300000000002</v>
      </c>
      <c r="C833">
        <f>'Hour Loop'!CJ845</f>
        <v>226.92599999999999</v>
      </c>
    </row>
    <row r="834" spans="1:3" hidden="1" x14ac:dyDescent="0.25">
      <c r="A834" s="15" t="str">
        <f>'Hour Loop'!BV846</f>
        <v>A</v>
      </c>
      <c r="B834">
        <f>'Hour Loop'!CI846</f>
        <v>485.17</v>
      </c>
      <c r="C834">
        <f>'Hour Loop'!CJ846</f>
        <v>238.447</v>
      </c>
    </row>
    <row r="835" spans="1:3" hidden="1" x14ac:dyDescent="0.25">
      <c r="A835" s="15" t="str">
        <f>'Hour Loop'!BV847</f>
        <v>A</v>
      </c>
      <c r="B835">
        <f>'Hour Loop'!CI847</f>
        <v>485.5</v>
      </c>
      <c r="C835">
        <f>'Hour Loop'!CJ847</f>
        <v>250</v>
      </c>
    </row>
    <row r="836" spans="1:3" hidden="1" x14ac:dyDescent="0.25">
      <c r="A836" s="15" t="str">
        <f>'Hour Loop'!BV848</f>
        <v>A</v>
      </c>
      <c r="B836">
        <f>'Hour Loop'!CI848</f>
        <v>485.26299999999998</v>
      </c>
      <c r="C836">
        <f>'Hour Loop'!CJ848</f>
        <v>261.55799999999999</v>
      </c>
    </row>
    <row r="837" spans="1:3" hidden="1" x14ac:dyDescent="0.25">
      <c r="A837" s="15" t="str">
        <f>'Hour Loop'!BV849</f>
        <v>A</v>
      </c>
      <c r="B837">
        <f>'Hour Loop'!CI849</f>
        <v>484.459</v>
      </c>
      <c r="C837">
        <f>'Hour Loop'!CJ849</f>
        <v>273.09199999999998</v>
      </c>
    </row>
    <row r="838" spans="1:3" hidden="1" x14ac:dyDescent="0.25">
      <c r="A838" s="15" t="str">
        <f>'Hour Loop'!BV850</f>
        <v>A</v>
      </c>
      <c r="B838">
        <f>'Hour Loop'!CI850</f>
        <v>483.09</v>
      </c>
      <c r="C838">
        <f>'Hour Loop'!CJ850</f>
        <v>284.57600000000002</v>
      </c>
    </row>
    <row r="839" spans="1:3" hidden="1" x14ac:dyDescent="0.25">
      <c r="A839" s="15" t="str">
        <f>'Hour Loop'!BV851</f>
        <v>A</v>
      </c>
      <c r="B839">
        <f>'Hour Loop'!CI851</f>
        <v>481.15899999999999</v>
      </c>
      <c r="C839">
        <f>'Hour Loop'!CJ851</f>
        <v>295.98</v>
      </c>
    </row>
    <row r="840" spans="1:3" hidden="1" x14ac:dyDescent="0.25">
      <c r="A840" s="15" t="str">
        <f>'Hour Loop'!BV852</f>
        <v>A</v>
      </c>
      <c r="B840">
        <f>'Hour Loop'!CI852</f>
        <v>478.67</v>
      </c>
      <c r="C840">
        <f>'Hour Loop'!CJ852</f>
        <v>307.279</v>
      </c>
    </row>
    <row r="841" spans="1:3" hidden="1" x14ac:dyDescent="0.25">
      <c r="A841" s="15" t="str">
        <f>'Hour Loop'!BV853</f>
        <v>A</v>
      </c>
      <c r="B841">
        <f>'Hour Loop'!CI853</f>
        <v>475.62900000000002</v>
      </c>
      <c r="C841">
        <f>'Hour Loop'!CJ853</f>
        <v>318.44400000000002</v>
      </c>
    </row>
    <row r="842" spans="1:3" hidden="1" x14ac:dyDescent="0.25">
      <c r="A842" s="15" t="str">
        <f>'Hour Loop'!BV854</f>
        <v>A</v>
      </c>
      <c r="B842">
        <f>'Hour Loop'!CI854</f>
        <v>472.04300000000001</v>
      </c>
      <c r="C842">
        <f>'Hour Loop'!CJ854</f>
        <v>329.44799999999998</v>
      </c>
    </row>
    <row r="843" spans="1:3" hidden="1" x14ac:dyDescent="0.25">
      <c r="A843" s="15" t="str">
        <f>'Hour Loop'!BV855</f>
        <v>A</v>
      </c>
      <c r="B843">
        <f>'Hour Loop'!CI855</f>
        <v>467.92</v>
      </c>
      <c r="C843">
        <f>'Hour Loop'!CJ855</f>
        <v>340.26499999999999</v>
      </c>
    </row>
    <row r="844" spans="1:3" hidden="1" x14ac:dyDescent="0.25">
      <c r="A844" s="15" t="str">
        <f>'Hour Loop'!BV856</f>
        <v>A</v>
      </c>
      <c r="B844">
        <f>'Hour Loop'!CI856</f>
        <v>463.27100000000002</v>
      </c>
      <c r="C844">
        <f>'Hour Loop'!CJ856</f>
        <v>350.87</v>
      </c>
    </row>
    <row r="845" spans="1:3" hidden="1" x14ac:dyDescent="0.25">
      <c r="A845" s="15" t="str">
        <f>'Hour Loop'!BV857</f>
        <v>A</v>
      </c>
      <c r="B845">
        <f>'Hour Loop'!CI857</f>
        <v>458.10599999999999</v>
      </c>
      <c r="C845">
        <f>'Hour Loop'!CJ857</f>
        <v>361.23500000000001</v>
      </c>
    </row>
    <row r="846" spans="1:3" hidden="1" x14ac:dyDescent="0.25">
      <c r="A846" s="15" t="str">
        <f>'Hour Loop'!BV858</f>
        <v>A</v>
      </c>
      <c r="B846">
        <f>'Hour Loop'!CI858</f>
        <v>452.43700000000001</v>
      </c>
      <c r="C846">
        <f>'Hour Loop'!CJ858</f>
        <v>371.33600000000001</v>
      </c>
    </row>
    <row r="847" spans="1:3" hidden="1" x14ac:dyDescent="0.25">
      <c r="A847" s="15" t="str">
        <f>'Hour Loop'!BV859</f>
        <v>A</v>
      </c>
      <c r="B847">
        <f>'Hour Loop'!CI859</f>
        <v>446.279</v>
      </c>
      <c r="C847">
        <f>'Hour Loop'!CJ859</f>
        <v>381.149</v>
      </c>
    </row>
    <row r="848" spans="1:3" hidden="1" x14ac:dyDescent="0.25">
      <c r="A848" s="15" t="str">
        <f>'Hour Loop'!BV860</f>
        <v>A</v>
      </c>
      <c r="B848">
        <f>'Hour Loop'!CI860</f>
        <v>439.64499999999998</v>
      </c>
      <c r="C848">
        <f>'Hour Loop'!CJ860</f>
        <v>390.65</v>
      </c>
    </row>
    <row r="849" spans="1:3" hidden="1" x14ac:dyDescent="0.25">
      <c r="A849" s="15" t="str">
        <f>'Hour Loop'!BV861</f>
        <v>A</v>
      </c>
      <c r="B849">
        <f>'Hour Loop'!CI861</f>
        <v>432.55099999999999</v>
      </c>
      <c r="C849">
        <f>'Hour Loop'!CJ861</f>
        <v>399.81599999999997</v>
      </c>
    </row>
    <row r="850" spans="1:3" hidden="1" x14ac:dyDescent="0.25">
      <c r="A850" s="15" t="str">
        <f>'Hour Loop'!BV862</f>
        <v>A</v>
      </c>
      <c r="B850">
        <f>'Hour Loop'!CI862</f>
        <v>425.01499999999999</v>
      </c>
      <c r="C850">
        <f>'Hour Loop'!CJ862</f>
        <v>408.62400000000002</v>
      </c>
    </row>
    <row r="851" spans="1:3" hidden="1" x14ac:dyDescent="0.25">
      <c r="A851" s="15" t="str">
        <f>'Hour Loop'!BV863</f>
        <v>A</v>
      </c>
      <c r="B851">
        <f>'Hour Loop'!CI863</f>
        <v>417.05399999999997</v>
      </c>
      <c r="C851">
        <f>'Hour Loop'!CJ863</f>
        <v>417.05399999999997</v>
      </c>
    </row>
    <row r="852" spans="1:3" hidden="1" x14ac:dyDescent="0.25">
      <c r="A852" s="15" t="str">
        <f>'Hour Loop'!BV864</f>
        <v>A</v>
      </c>
      <c r="B852">
        <f>'Hour Loop'!CI864</f>
        <v>408.68700000000001</v>
      </c>
      <c r="C852">
        <f>'Hour Loop'!CJ864</f>
        <v>425.084</v>
      </c>
    </row>
    <row r="853" spans="1:3" hidden="1" x14ac:dyDescent="0.25">
      <c r="A853" s="15" t="str">
        <f>'Hour Loop'!BV865</f>
        <v>A</v>
      </c>
      <c r="B853">
        <f>'Hour Loop'!CI865</f>
        <v>399.935</v>
      </c>
      <c r="C853">
        <f>'Hour Loop'!CJ865</f>
        <v>432.69600000000003</v>
      </c>
    </row>
    <row r="854" spans="1:3" hidden="1" x14ac:dyDescent="0.25">
      <c r="A854" s="15" t="str">
        <f>'Hour Loop'!BV866</f>
        <v>A</v>
      </c>
      <c r="B854">
        <f>'Hour Loop'!CI866</f>
        <v>390.81799999999998</v>
      </c>
      <c r="C854">
        <f>'Hour Loop'!CJ866</f>
        <v>439.87099999999998</v>
      </c>
    </row>
    <row r="855" spans="1:3" hidden="1" x14ac:dyDescent="0.25">
      <c r="A855" s="15" t="str">
        <f>'Hour Loop'!BV867</f>
        <v>A</v>
      </c>
      <c r="B855">
        <f>'Hour Loop'!CI867</f>
        <v>381.358</v>
      </c>
      <c r="C855">
        <f>'Hour Loop'!CJ867</f>
        <v>446.59100000000001</v>
      </c>
    </row>
    <row r="856" spans="1:3" hidden="1" x14ac:dyDescent="0.25">
      <c r="A856" s="15" t="str">
        <f>'Hour Loop'!BV868</f>
        <v>A</v>
      </c>
      <c r="B856">
        <f>'Hour Loop'!CI868</f>
        <v>371.577</v>
      </c>
      <c r="C856">
        <f>'Hour Loop'!CJ868</f>
        <v>452.839</v>
      </c>
    </row>
    <row r="857" spans="1:3" hidden="1" x14ac:dyDescent="0.25">
      <c r="A857" s="15" t="str">
        <f>'Hour Loop'!BV869</f>
        <v>A</v>
      </c>
      <c r="B857">
        <f>'Hour Loop'!CI869</f>
        <v>361.5</v>
      </c>
      <c r="C857">
        <f>'Hour Loop'!CJ869</f>
        <v>458.60199999999998</v>
      </c>
    </row>
    <row r="858" spans="1:3" hidden="1" x14ac:dyDescent="0.25">
      <c r="A858" s="15" t="str">
        <f>'Hour Loop'!BV870</f>
        <v>A</v>
      </c>
      <c r="B858">
        <f>'Hour Loop'!CI870</f>
        <v>351.15</v>
      </c>
      <c r="C858">
        <f>'Hour Loop'!CJ870</f>
        <v>463.86399999999998</v>
      </c>
    </row>
    <row r="859" spans="1:3" hidden="1" x14ac:dyDescent="0.25">
      <c r="A859" s="15" t="str">
        <f>'Hour Loop'!BV871</f>
        <v>A</v>
      </c>
      <c r="B859">
        <f>'Hour Loop'!CI871</f>
        <v>340.55200000000002</v>
      </c>
      <c r="C859">
        <f>'Hour Loop'!CJ871</f>
        <v>468.613</v>
      </c>
    </row>
    <row r="860" spans="1:3" hidden="1" x14ac:dyDescent="0.25">
      <c r="A860" s="15" t="str">
        <f>'Hour Loop'!BV872</f>
        <v>A</v>
      </c>
      <c r="B860">
        <f>'Hour Loop'!CI872</f>
        <v>329.73200000000003</v>
      </c>
      <c r="C860">
        <f>'Hour Loop'!CJ872</f>
        <v>472.83699999999999</v>
      </c>
    </row>
    <row r="861" spans="1:3" hidden="1" x14ac:dyDescent="0.25">
      <c r="A861" s="15" t="str">
        <f>'Hour Loop'!BV873</f>
        <v>A</v>
      </c>
      <c r="B861">
        <f>'Hour Loop'!CI873</f>
        <v>318.71600000000001</v>
      </c>
      <c r="C861">
        <f>'Hour Loop'!CJ873</f>
        <v>476.52600000000001</v>
      </c>
    </row>
    <row r="862" spans="1:3" hidden="1" x14ac:dyDescent="0.25">
      <c r="A862" s="15" t="str">
        <f>'Hour Loop'!BV874</f>
        <v>A</v>
      </c>
      <c r="B862">
        <f>'Hour Loop'!CI874</f>
        <v>307.529</v>
      </c>
      <c r="C862">
        <f>'Hour Loop'!CJ874</f>
        <v>479.67</v>
      </c>
    </row>
    <row r="863" spans="1:3" hidden="1" x14ac:dyDescent="0.25">
      <c r="A863" s="15" t="str">
        <f>'Hour Loop'!BV875</f>
        <v>A</v>
      </c>
      <c r="B863">
        <f>'Hour Loop'!CI875</f>
        <v>296.2</v>
      </c>
      <c r="C863">
        <f>'Hour Loop'!CJ875</f>
        <v>482.262</v>
      </c>
    </row>
    <row r="864" spans="1:3" hidden="1" x14ac:dyDescent="0.25">
      <c r="A864" s="15" t="str">
        <f>'Hour Loop'!BV876</f>
        <v>A</v>
      </c>
      <c r="B864">
        <f>'Hour Loop'!CI876</f>
        <v>284.75400000000002</v>
      </c>
      <c r="C864">
        <f>'Hour Loop'!CJ876</f>
        <v>484.29599999999999</v>
      </c>
    </row>
    <row r="865" spans="1:3" hidden="1" x14ac:dyDescent="0.25">
      <c r="A865" s="15" t="str">
        <f>'Hour Loop'!BV877</f>
        <v>A</v>
      </c>
      <c r="B865">
        <f>'Hour Loop'!CI877</f>
        <v>273.221</v>
      </c>
      <c r="C865">
        <f>'Hour Loop'!CJ877</f>
        <v>485.76499999999999</v>
      </c>
    </row>
    <row r="866" spans="1:3" hidden="1" x14ac:dyDescent="0.25">
      <c r="A866" s="15" t="str">
        <f>'Hour Loop'!BV878</f>
        <v>A</v>
      </c>
      <c r="B866">
        <f>'Hour Loop'!CI878</f>
        <v>261.62700000000001</v>
      </c>
      <c r="C866">
        <f>'Hour Loop'!CJ878</f>
        <v>486.66800000000001</v>
      </c>
    </row>
    <row r="867" spans="1:3" hidden="1" x14ac:dyDescent="0.25">
      <c r="A867" s="15" t="str">
        <f>'Hour Loop'!BV879</f>
        <v>A</v>
      </c>
      <c r="B867">
        <f>'Hour Loop'!CI879</f>
        <v>250</v>
      </c>
      <c r="C867">
        <f>'Hour Loop'!CJ879</f>
        <v>487</v>
      </c>
    </row>
    <row r="868" spans="1:3" hidden="1" x14ac:dyDescent="0.25">
      <c r="A868" s="15" t="str">
        <f>'Hour Loop'!BV880</f>
        <v>A</v>
      </c>
      <c r="B868">
        <f>'Hour Loop'!CI880</f>
        <v>238.369</v>
      </c>
      <c r="C868">
        <f>'Hour Loop'!CJ880</f>
        <v>486.76100000000002</v>
      </c>
    </row>
    <row r="869" spans="1:3" hidden="1" x14ac:dyDescent="0.25">
      <c r="A869" s="15" t="str">
        <f>'Hour Loop'!BV881</f>
        <v>A</v>
      </c>
      <c r="B869">
        <f>'Hour Loop'!CI881</f>
        <v>226.761</v>
      </c>
      <c r="C869">
        <f>'Hour Loop'!CJ881</f>
        <v>485.952</v>
      </c>
    </row>
    <row r="870" spans="1:3" hidden="1" x14ac:dyDescent="0.25">
      <c r="A870" s="15" t="str">
        <f>'Hour Loop'!BV882</f>
        <v>A</v>
      </c>
      <c r="B870">
        <f>'Hour Loop'!CI882</f>
        <v>215.20400000000001</v>
      </c>
      <c r="C870">
        <f>'Hour Loop'!CJ882</f>
        <v>484.57400000000001</v>
      </c>
    </row>
    <row r="871" spans="1:3" hidden="1" x14ac:dyDescent="0.25">
      <c r="A871" s="15" t="str">
        <f>'Hour Loop'!BV883</f>
        <v>A</v>
      </c>
      <c r="B871">
        <f>'Hour Loop'!CI883</f>
        <v>203.727</v>
      </c>
      <c r="C871">
        <f>'Hour Loop'!CJ883</f>
        <v>482.63</v>
      </c>
    </row>
    <row r="872" spans="1:3" hidden="1" x14ac:dyDescent="0.25">
      <c r="A872" s="15" t="str">
        <f>'Hour Loop'!BV884</f>
        <v>A</v>
      </c>
      <c r="B872">
        <f>'Hour Loop'!CI884</f>
        <v>192.357</v>
      </c>
      <c r="C872">
        <f>'Hour Loop'!CJ884</f>
        <v>480.125</v>
      </c>
    </row>
    <row r="873" spans="1:3" hidden="1" x14ac:dyDescent="0.25">
      <c r="A873" s="15" t="str">
        <f>'Hour Loop'!BV885</f>
        <v>A</v>
      </c>
      <c r="B873">
        <f>'Hour Loop'!CI885</f>
        <v>181.12100000000001</v>
      </c>
      <c r="C873">
        <f>'Hour Loop'!CJ885</f>
        <v>477.06400000000002</v>
      </c>
    </row>
    <row r="874" spans="1:3" hidden="1" x14ac:dyDescent="0.25">
      <c r="A874" s="15" t="str">
        <f>'Hour Loop'!BV886</f>
        <v>A</v>
      </c>
      <c r="B874">
        <f>'Hour Loop'!CI886</f>
        <v>170.047</v>
      </c>
      <c r="C874">
        <f>'Hour Loop'!CJ886</f>
        <v>473.45499999999998</v>
      </c>
    </row>
    <row r="875" spans="1:3" hidden="1" x14ac:dyDescent="0.25">
      <c r="A875" s="15" t="str">
        <f>'Hour Loop'!BV887</f>
        <v>A</v>
      </c>
      <c r="B875">
        <f>'Hour Loop'!CI887</f>
        <v>159.161</v>
      </c>
      <c r="C875">
        <f>'Hour Loop'!CJ887</f>
        <v>469.30599999999998</v>
      </c>
    </row>
    <row r="876" spans="1:3" hidden="1" x14ac:dyDescent="0.25">
      <c r="A876" s="15" t="str">
        <f>'Hour Loop'!BV888</f>
        <v>A</v>
      </c>
      <c r="B876">
        <f>'Hour Loop'!CI888</f>
        <v>148.489</v>
      </c>
      <c r="C876">
        <f>'Hour Loop'!CJ888</f>
        <v>464.62700000000001</v>
      </c>
    </row>
    <row r="877" spans="1:3" hidden="1" x14ac:dyDescent="0.25">
      <c r="A877" s="15" t="str">
        <f>'Hour Loop'!BV889</f>
        <v>A</v>
      </c>
      <c r="B877">
        <f>'Hour Loop'!CI889</f>
        <v>138.05799999999999</v>
      </c>
      <c r="C877">
        <f>'Hour Loop'!CJ889</f>
        <v>459.42899999999997</v>
      </c>
    </row>
    <row r="878" spans="1:3" hidden="1" x14ac:dyDescent="0.25">
      <c r="A878" s="15" t="str">
        <f>'Hour Loop'!BV890</f>
        <v>A</v>
      </c>
      <c r="B878">
        <f>'Hour Loop'!CI890</f>
        <v>127.893</v>
      </c>
      <c r="C878">
        <f>'Hour Loop'!CJ890</f>
        <v>453.72399999999999</v>
      </c>
    </row>
    <row r="879" spans="1:3" hidden="1" x14ac:dyDescent="0.25">
      <c r="A879" s="15" t="str">
        <f>'Hour Loop'!BV891</f>
        <v>A</v>
      </c>
      <c r="B879">
        <f>'Hour Loop'!CI891</f>
        <v>118.017</v>
      </c>
      <c r="C879">
        <f>'Hour Loop'!CJ891</f>
        <v>447.52600000000001</v>
      </c>
    </row>
    <row r="880" spans="1:3" hidden="1" x14ac:dyDescent="0.25">
      <c r="A880" s="15" t="str">
        <f>'Hour Loop'!BV892</f>
        <v>A</v>
      </c>
      <c r="B880">
        <f>'Hour Loop'!CI892</f>
        <v>108.456</v>
      </c>
      <c r="C880">
        <f>'Hour Loop'!CJ892</f>
        <v>440.85</v>
      </c>
    </row>
    <row r="881" spans="1:3" hidden="1" x14ac:dyDescent="0.25">
      <c r="A881" s="15" t="str">
        <f>'Hour Loop'!BV893</f>
        <v>A</v>
      </c>
      <c r="B881">
        <f>'Hour Loop'!CI893</f>
        <v>99.231999999999999</v>
      </c>
      <c r="C881">
        <f>'Hour Loop'!CJ893</f>
        <v>433.71100000000001</v>
      </c>
    </row>
    <row r="882" spans="1:3" hidden="1" x14ac:dyDescent="0.25">
      <c r="A882" s="15" t="str">
        <f>'Hour Loop'!BV894</f>
        <v>A</v>
      </c>
      <c r="B882">
        <f>'Hour Loop'!CI894</f>
        <v>90.367999999999995</v>
      </c>
      <c r="C882">
        <f>'Hour Loop'!CJ894</f>
        <v>426.12599999999998</v>
      </c>
    </row>
    <row r="883" spans="1:3" hidden="1" x14ac:dyDescent="0.25">
      <c r="A883" s="15" t="str">
        <f>'Hour Loop'!BV895</f>
        <v>A</v>
      </c>
      <c r="B883">
        <f>'Hour Loop'!CI895</f>
        <v>81.885000000000005</v>
      </c>
      <c r="C883">
        <f>'Hour Loop'!CJ895</f>
        <v>418.11500000000001</v>
      </c>
    </row>
    <row r="884" spans="1:3" hidden="1" x14ac:dyDescent="0.25">
      <c r="A884" s="15" t="str">
        <f>'Hour Loop'!BV896</f>
        <v>A</v>
      </c>
      <c r="B884">
        <f>'Hour Loop'!CI896</f>
        <v>73.804000000000002</v>
      </c>
      <c r="C884">
        <f>'Hour Loop'!CJ896</f>
        <v>409.69499999999999</v>
      </c>
    </row>
    <row r="885" spans="1:3" hidden="1" x14ac:dyDescent="0.25">
      <c r="A885" s="15" t="str">
        <f>'Hour Loop'!BV897</f>
        <v>A</v>
      </c>
      <c r="B885">
        <f>'Hour Loop'!CI897</f>
        <v>66.144000000000005</v>
      </c>
      <c r="C885">
        <f>'Hour Loop'!CJ897</f>
        <v>400.88600000000002</v>
      </c>
    </row>
    <row r="886" spans="1:3" hidden="1" x14ac:dyDescent="0.25">
      <c r="A886" s="15" t="str">
        <f>'Hour Loop'!BV898</f>
        <v>A</v>
      </c>
      <c r="B886">
        <f>'Hour Loop'!CI898</f>
        <v>58.923999999999999</v>
      </c>
      <c r="C886">
        <f>'Hour Loop'!CJ898</f>
        <v>391.71100000000001</v>
      </c>
    </row>
    <row r="887" spans="1:3" hidden="1" x14ac:dyDescent="0.25">
      <c r="A887" s="15" t="str">
        <f>'Hour Loop'!BV899</f>
        <v>A</v>
      </c>
      <c r="B887">
        <f>'Hour Loop'!CI899</f>
        <v>52.161999999999999</v>
      </c>
      <c r="C887">
        <f>'Hour Loop'!CJ899</f>
        <v>382.19099999999997</v>
      </c>
    </row>
    <row r="888" spans="1:3" hidden="1" x14ac:dyDescent="0.25">
      <c r="A888" s="15" t="str">
        <f>'Hour Loop'!BV900</f>
        <v>A</v>
      </c>
      <c r="B888">
        <f>'Hour Loop'!CI900</f>
        <v>45.874000000000002</v>
      </c>
      <c r="C888">
        <f>'Hour Loop'!CJ900</f>
        <v>372.34800000000001</v>
      </c>
    </row>
    <row r="889" spans="1:3" hidden="1" x14ac:dyDescent="0.25">
      <c r="A889" s="15" t="str">
        <f>'Hour Loop'!BV901</f>
        <v>A</v>
      </c>
      <c r="B889">
        <f>'Hour Loop'!CI901</f>
        <v>40.075000000000003</v>
      </c>
      <c r="C889">
        <f>'Hour Loop'!CJ901</f>
        <v>362.20699999999999</v>
      </c>
    </row>
    <row r="890" spans="1:3" hidden="1" x14ac:dyDescent="0.25">
      <c r="A890" s="15" t="str">
        <f>'Hour Loop'!BV902</f>
        <v>A</v>
      </c>
      <c r="B890">
        <f>'Hour Loop'!CI902</f>
        <v>34.78</v>
      </c>
      <c r="C890">
        <f>'Hour Loop'!CJ902</f>
        <v>351.79199999999997</v>
      </c>
    </row>
    <row r="891" spans="1:3" hidden="1" x14ac:dyDescent="0.25">
      <c r="A891" s="15" t="str">
        <f>'Hour Loop'!BV903</f>
        <v>A</v>
      </c>
      <c r="B891">
        <f>'Hour Loop'!CI903</f>
        <v>30.001000000000001</v>
      </c>
      <c r="C891">
        <f>'Hour Loop'!CJ903</f>
        <v>341.12599999999998</v>
      </c>
    </row>
    <row r="892" spans="1:3" hidden="1" x14ac:dyDescent="0.25">
      <c r="A892" s="15" t="str">
        <f>'Hour Loop'!BV904</f>
        <v>A</v>
      </c>
      <c r="B892">
        <f>'Hour Loop'!CI904</f>
        <v>25.751000000000001</v>
      </c>
      <c r="C892">
        <f>'Hour Loop'!CJ904</f>
        <v>330.238</v>
      </c>
    </row>
    <row r="893" spans="1:3" hidden="1" x14ac:dyDescent="0.25">
      <c r="A893" s="15" t="str">
        <f>'Hour Loop'!BV905</f>
        <v>A</v>
      </c>
      <c r="B893">
        <f>'Hour Loop'!CI905</f>
        <v>22.039000000000001</v>
      </c>
      <c r="C893">
        <f>'Hour Loop'!CJ905</f>
        <v>319.15100000000001</v>
      </c>
    </row>
    <row r="894" spans="1:3" hidden="1" x14ac:dyDescent="0.25">
      <c r="A894" s="15" t="str">
        <f>'Hour Loop'!BV906</f>
        <v>A</v>
      </c>
      <c r="B894">
        <f>'Hour Loop'!CI906</f>
        <v>18.875</v>
      </c>
      <c r="C894">
        <f>'Hour Loop'!CJ906</f>
        <v>307.89400000000001</v>
      </c>
    </row>
    <row r="895" spans="1:3" hidden="1" x14ac:dyDescent="0.25">
      <c r="A895" s="15" t="str">
        <f>'Hour Loop'!BV907</f>
        <v>A</v>
      </c>
      <c r="B895">
        <f>'Hour Loop'!CI907</f>
        <v>16.266999999999999</v>
      </c>
      <c r="C895">
        <f>'Hour Loop'!CJ907</f>
        <v>296.49200000000002</v>
      </c>
    </row>
    <row r="896" spans="1:3" hidden="1" x14ac:dyDescent="0.25">
      <c r="A896" s="15" t="str">
        <f>'Hour Loop'!BV908</f>
        <v>A</v>
      </c>
      <c r="B896">
        <f>'Hour Loop'!CI908</f>
        <v>14.221</v>
      </c>
      <c r="C896">
        <f>'Hour Loop'!CJ908</f>
        <v>284.97500000000002</v>
      </c>
    </row>
    <row r="897" spans="1:3" hidden="1" x14ac:dyDescent="0.25">
      <c r="A897" s="15" t="str">
        <f>'Hour Loop'!BV909</f>
        <v>A</v>
      </c>
      <c r="B897">
        <f>'Hour Loop'!CI909</f>
        <v>12.742000000000001</v>
      </c>
      <c r="C897">
        <f>'Hour Loop'!CJ909</f>
        <v>273.36799999999999</v>
      </c>
    </row>
    <row r="898" spans="1:3" hidden="1" x14ac:dyDescent="0.25">
      <c r="A898" s="15" t="str">
        <f>'Hour Loop'!BV910</f>
        <v>A</v>
      </c>
      <c r="B898">
        <f>'Hour Loop'!CI910</f>
        <v>11.834</v>
      </c>
      <c r="C898">
        <f>'Hour Loop'!CJ910</f>
        <v>261.7</v>
      </c>
    </row>
    <row r="899" spans="1:3" hidden="1" x14ac:dyDescent="0.25">
      <c r="A899" s="15" t="str">
        <f>'Hour Loop'!BV911</f>
        <v>A</v>
      </c>
      <c r="B899">
        <f>'Hour Loop'!CI911</f>
        <v>11.5</v>
      </c>
      <c r="C899">
        <f>'Hour Loop'!CJ911</f>
        <v>250</v>
      </c>
    </row>
    <row r="900" spans="1:3" hidden="1" x14ac:dyDescent="0.25">
      <c r="A900" s="15" t="str">
        <f>'Hour Loop'!BV912</f>
        <v>A</v>
      </c>
      <c r="B900">
        <f>'Hour Loop'!CI912</f>
        <v>11.74</v>
      </c>
      <c r="C900">
        <f>'Hour Loop'!CJ912</f>
        <v>238.29499999999999</v>
      </c>
    </row>
    <row r="901" spans="1:3" hidden="1" x14ac:dyDescent="0.25">
      <c r="A901" s="15" t="str">
        <f>'Hour Loop'!BV913</f>
        <v>A</v>
      </c>
      <c r="B901">
        <f>'Hour Loop'!CI913</f>
        <v>12.555</v>
      </c>
      <c r="C901">
        <f>'Hour Loop'!CJ913</f>
        <v>226.614</v>
      </c>
    </row>
    <row r="902" spans="1:3" hidden="1" x14ac:dyDescent="0.25">
      <c r="A902" s="15" t="str">
        <f>'Hour Loop'!BV914</f>
        <v>A</v>
      </c>
      <c r="B902">
        <f>'Hour Loop'!CI914</f>
        <v>13.942</v>
      </c>
      <c r="C902">
        <f>'Hour Loop'!CJ914</f>
        <v>214.98400000000001</v>
      </c>
    </row>
    <row r="903" spans="1:3" hidden="1" x14ac:dyDescent="0.25">
      <c r="A903" s="15" t="str">
        <f>'Hour Loop'!BV915</f>
        <v>A</v>
      </c>
      <c r="B903">
        <f>'Hour Loop'!CI915</f>
        <v>15.898999999999999</v>
      </c>
      <c r="C903">
        <f>'Hour Loop'!CJ915</f>
        <v>203.434</v>
      </c>
    </row>
    <row r="904" spans="1:3" hidden="1" x14ac:dyDescent="0.25">
      <c r="A904" s="15" t="str">
        <f>'Hour Loop'!BV916</f>
        <v>A</v>
      </c>
      <c r="B904">
        <f>'Hour Loop'!CI916</f>
        <v>18.420000000000002</v>
      </c>
      <c r="C904">
        <f>'Hour Loop'!CJ916</f>
        <v>191.99199999999999</v>
      </c>
    </row>
    <row r="905" spans="1:3" hidden="1" x14ac:dyDescent="0.25">
      <c r="A905" s="15" t="str">
        <f>'Hour Loop'!BV917</f>
        <v>A</v>
      </c>
      <c r="B905">
        <f>'Hour Loop'!CI917</f>
        <v>21.501000000000001</v>
      </c>
      <c r="C905">
        <f>'Hour Loop'!CJ917</f>
        <v>180.685</v>
      </c>
    </row>
    <row r="906" spans="1:3" hidden="1" x14ac:dyDescent="0.25">
      <c r="A906" s="15" t="str">
        <f>'Hour Loop'!BV918</f>
        <v>A</v>
      </c>
      <c r="B906">
        <f>'Hour Loop'!CI918</f>
        <v>25.132999999999999</v>
      </c>
      <c r="C906">
        <f>'Hour Loop'!CJ918</f>
        <v>169.541</v>
      </c>
    </row>
    <row r="907" spans="1:3" hidden="1" x14ac:dyDescent="0.25">
      <c r="A907" s="15" t="str">
        <f>'Hour Loop'!BV919</f>
        <v>A</v>
      </c>
      <c r="B907">
        <f>'Hour Loop'!CI919</f>
        <v>29.308</v>
      </c>
      <c r="C907">
        <f>'Hour Loop'!CJ919</f>
        <v>158.58600000000001</v>
      </c>
    </row>
    <row r="908" spans="1:3" hidden="1" x14ac:dyDescent="0.25">
      <c r="A908" s="15" t="str">
        <f>'Hour Loop'!BV920</f>
        <v>A</v>
      </c>
      <c r="B908">
        <f>'Hour Loop'!CI920</f>
        <v>34.017000000000003</v>
      </c>
      <c r="C908">
        <f>'Hour Loop'!CJ920</f>
        <v>147.84800000000001</v>
      </c>
    </row>
    <row r="909" spans="1:3" hidden="1" x14ac:dyDescent="0.25">
      <c r="A909" s="15" t="str">
        <f>'Hour Loop'!BV921</f>
        <v>A</v>
      </c>
      <c r="B909">
        <f>'Hour Loop'!CI921</f>
        <v>39.247999999999998</v>
      </c>
      <c r="C909">
        <f>'Hour Loop'!CJ921</f>
        <v>137.351</v>
      </c>
    </row>
    <row r="910" spans="1:3" hidden="1" x14ac:dyDescent="0.25">
      <c r="A910" s="15" t="str">
        <f>'Hour Loop'!BV922</f>
        <v>A</v>
      </c>
      <c r="B910">
        <f>'Hour Loop'!CI922</f>
        <v>44.988999999999997</v>
      </c>
      <c r="C910">
        <f>'Hour Loop'!CJ922</f>
        <v>127.121</v>
      </c>
    </row>
    <row r="911" spans="1:3" hidden="1" x14ac:dyDescent="0.25">
      <c r="A911" s="15" t="str">
        <f>'Hour Loop'!BV923</f>
        <v>A</v>
      </c>
      <c r="B911">
        <f>'Hour Loop'!CI923</f>
        <v>51.226999999999997</v>
      </c>
      <c r="C911">
        <f>'Hour Loop'!CJ923</f>
        <v>117.184</v>
      </c>
    </row>
    <row r="912" spans="1:3" hidden="1" x14ac:dyDescent="0.25">
      <c r="A912" s="15" t="str">
        <f>'Hour Loop'!BV924</f>
        <v>A</v>
      </c>
      <c r="B912">
        <f>'Hour Loop'!CI924</f>
        <v>57.945999999999998</v>
      </c>
      <c r="C912">
        <f>'Hour Loop'!CJ924</f>
        <v>107.563</v>
      </c>
    </row>
    <row r="913" spans="1:3" hidden="1" x14ac:dyDescent="0.25">
      <c r="A913" s="15" t="str">
        <f>'Hour Loop'!BV925</f>
        <v>A</v>
      </c>
      <c r="B913">
        <f>'Hour Loop'!CI925</f>
        <v>65.13</v>
      </c>
      <c r="C913">
        <f>'Hour Loop'!CJ925</f>
        <v>98.281000000000006</v>
      </c>
    </row>
    <row r="914" spans="1:3" hidden="1" x14ac:dyDescent="0.25">
      <c r="A914" s="15" t="str">
        <f>'Hour Loop'!BV926</f>
        <v>A</v>
      </c>
      <c r="B914">
        <f>'Hour Loop'!CI926</f>
        <v>72.760000000000005</v>
      </c>
      <c r="C914">
        <f>'Hour Loop'!CJ926</f>
        <v>89.361000000000004</v>
      </c>
    </row>
    <row r="915" spans="1:3" hidden="1" x14ac:dyDescent="0.25">
      <c r="A915" s="15" t="str">
        <f>'Hour Loop'!BV927</f>
        <v>A</v>
      </c>
      <c r="B915">
        <f>'Hour Loop'!CI927</f>
        <v>80.819999999999993</v>
      </c>
      <c r="C915">
        <f>'Hour Loop'!CJ927</f>
        <v>80.825000000000003</v>
      </c>
    </row>
    <row r="916" spans="1:3" hidden="1" x14ac:dyDescent="0.25">
      <c r="A916" s="15" t="str">
        <f>'Hour Loop'!BV928</f>
        <v>A</v>
      </c>
      <c r="B916">
        <f>'Hour Loop'!CI928</f>
        <v>89.29</v>
      </c>
      <c r="C916">
        <f>'Hour Loop'!CJ928</f>
        <v>72.692999999999998</v>
      </c>
    </row>
    <row r="917" spans="1:3" hidden="1" x14ac:dyDescent="0.25">
      <c r="A917" s="15" t="str">
        <f>'Hour Loop'!BV929</f>
        <v>A</v>
      </c>
      <c r="B917">
        <f>'Hour Loop'!CI929</f>
        <v>98.16</v>
      </c>
      <c r="C917">
        <f>'Hour Loop'!CJ929</f>
        <v>64.984999999999999</v>
      </c>
    </row>
    <row r="918" spans="1:3" hidden="1" x14ac:dyDescent="0.25">
      <c r="A918" s="15" t="str">
        <f>'Hour Loop'!BV930</f>
        <v>A</v>
      </c>
      <c r="B918">
        <f>'Hour Loop'!CI930</f>
        <v>107.39</v>
      </c>
      <c r="C918">
        <f>'Hour Loop'!CJ930</f>
        <v>57.72</v>
      </c>
    </row>
    <row r="919" spans="1:3" hidden="1" x14ac:dyDescent="0.25">
      <c r="A919" s="15" t="str">
        <f>'Hour Loop'!BV931</f>
        <v>A</v>
      </c>
      <c r="B919">
        <f>'Hour Loop'!CI931</f>
        <v>116.97</v>
      </c>
      <c r="C919">
        <f>'Hour Loop'!CJ931</f>
        <v>50.914999999999999</v>
      </c>
    </row>
    <row r="920" spans="1:3" hidden="1" x14ac:dyDescent="0.25">
      <c r="A920" s="15" t="str">
        <f>'Hour Loop'!BV932</f>
        <v>A</v>
      </c>
      <c r="B920">
        <f>'Hour Loop'!CI932</f>
        <v>126.88</v>
      </c>
      <c r="C920">
        <f>'Hour Loop'!CJ932</f>
        <v>44.587000000000003</v>
      </c>
    </row>
    <row r="921" spans="1:3" hidden="1" x14ac:dyDescent="0.25">
      <c r="A921" s="15" t="str">
        <f>'Hour Loop'!BV933</f>
        <v>A</v>
      </c>
      <c r="B921">
        <f>'Hour Loop'!CI933</f>
        <v>137.08000000000001</v>
      </c>
      <c r="C921">
        <f>'Hour Loop'!CJ933</f>
        <v>38.752000000000002</v>
      </c>
    </row>
    <row r="922" spans="1:3" hidden="1" x14ac:dyDescent="0.25">
      <c r="A922" s="15" t="str">
        <f>'Hour Loop'!BV934</f>
        <v>A</v>
      </c>
      <c r="B922">
        <f>'Hour Loop'!CI934</f>
        <v>147.56</v>
      </c>
      <c r="C922">
        <f>'Hour Loop'!CJ934</f>
        <v>33.423999999999999</v>
      </c>
    </row>
    <row r="923" spans="1:3" hidden="1" x14ac:dyDescent="0.25">
      <c r="A923" s="15" t="str">
        <f>'Hour Loop'!BV935</f>
        <v>A</v>
      </c>
      <c r="B923">
        <f>'Hour Loop'!CI935</f>
        <v>158.29</v>
      </c>
      <c r="C923">
        <f>'Hour Loop'!CJ935</f>
        <v>28.614999999999998</v>
      </c>
    </row>
    <row r="924" spans="1:3" hidden="1" x14ac:dyDescent="0.25">
      <c r="A924" s="15" t="str">
        <f>'Hour Loop'!BV936</f>
        <v>A</v>
      </c>
      <c r="B924">
        <f>'Hour Loop'!CI936</f>
        <v>169.25</v>
      </c>
      <c r="C924">
        <f>'Hour Loop'!CJ936</f>
        <v>24.338000000000001</v>
      </c>
    </row>
    <row r="925" spans="1:3" hidden="1" x14ac:dyDescent="0.25">
      <c r="A925" s="15" t="str">
        <f>'Hour Loop'!BV937</f>
        <v>A</v>
      </c>
      <c r="B925">
        <f>'Hour Loop'!CI937</f>
        <v>180.41</v>
      </c>
      <c r="C925">
        <f>'Hour Loop'!CJ937</f>
        <v>20.603000000000002</v>
      </c>
    </row>
    <row r="926" spans="1:3" hidden="1" x14ac:dyDescent="0.25">
      <c r="A926" s="15" t="str">
        <f>'Hour Loop'!BV938</f>
        <v>A</v>
      </c>
      <c r="B926">
        <f>'Hour Loop'!CI938</f>
        <v>191.74</v>
      </c>
      <c r="C926">
        <f>'Hour Loop'!CJ938</f>
        <v>17.420000000000002</v>
      </c>
    </row>
    <row r="927" spans="1:3" hidden="1" x14ac:dyDescent="0.25">
      <c r="A927" s="15" t="str">
        <f>'Hour Loop'!BV939</f>
        <v>A</v>
      </c>
      <c r="B927">
        <f>'Hour Loop'!CI939</f>
        <v>203.21</v>
      </c>
      <c r="C927">
        <f>'Hour Loop'!CJ939</f>
        <v>14.795</v>
      </c>
    </row>
    <row r="928" spans="1:3" hidden="1" x14ac:dyDescent="0.25">
      <c r="A928" s="15" t="str">
        <f>'Hour Loop'!BV940</f>
        <v>A</v>
      </c>
      <c r="B928">
        <f>'Hour Loop'!CI940</f>
        <v>214.8</v>
      </c>
      <c r="C928">
        <f>'Hour Loop'!CJ940</f>
        <v>12.737</v>
      </c>
    </row>
    <row r="929" spans="1:3" hidden="1" x14ac:dyDescent="0.25">
      <c r="A929" s="15" t="str">
        <f>'Hour Loop'!BV941</f>
        <v>A</v>
      </c>
      <c r="B929">
        <f>'Hour Loop'!CI941</f>
        <v>226.48</v>
      </c>
      <c r="C929">
        <f>'Hour Loop'!CJ941</f>
        <v>11.249000000000001</v>
      </c>
    </row>
    <row r="930" spans="1:3" hidden="1" x14ac:dyDescent="0.25">
      <c r="A930" s="15" t="str">
        <f>'Hour Loop'!BV942</f>
        <v>A</v>
      </c>
      <c r="B930">
        <f>'Hour Loop'!CI942</f>
        <v>238.22</v>
      </c>
      <c r="C930">
        <f>'Hour Loop'!CJ942</f>
        <v>10.336</v>
      </c>
    </row>
    <row r="931" spans="1:3" hidden="1" x14ac:dyDescent="0.25">
      <c r="A931" s="15" t="str">
        <f>'Hour Loop'!BV943</f>
        <v>A</v>
      </c>
      <c r="B931">
        <f>'Hour Loop'!CI943</f>
        <v>250</v>
      </c>
      <c r="C931">
        <f>'Hour Loop'!CJ943</f>
        <v>10</v>
      </c>
    </row>
    <row r="932" spans="1:3" hidden="1" x14ac:dyDescent="0.25">
      <c r="A932" s="15" t="str">
        <f>'Hour Loop'!BV944</f>
        <v>A</v>
      </c>
      <c r="B932">
        <f>'Hour Loop'!CI944</f>
        <v>261.77</v>
      </c>
      <c r="C932">
        <f>'Hour Loop'!CJ944</f>
        <v>10.242000000000001</v>
      </c>
    </row>
    <row r="933" spans="1:3" hidden="1" x14ac:dyDescent="0.25">
      <c r="A933" s="15" t="str">
        <f>'Hour Loop'!BV945</f>
        <v>A</v>
      </c>
      <c r="B933">
        <f>'Hour Loop'!CI945</f>
        <v>273.52999999999997</v>
      </c>
      <c r="C933">
        <f>'Hour Loop'!CJ945</f>
        <v>11.061999999999999</v>
      </c>
    </row>
    <row r="934" spans="1:3" hidden="1" x14ac:dyDescent="0.25">
      <c r="A934" s="15" t="str">
        <f>'Hour Loop'!BV946</f>
        <v>A</v>
      </c>
      <c r="B934">
        <f>'Hour Loop'!CI946</f>
        <v>285.23</v>
      </c>
      <c r="C934">
        <f>'Hour Loop'!CJ946</f>
        <v>12.459</v>
      </c>
    </row>
    <row r="935" spans="1:3" hidden="1" x14ac:dyDescent="0.25">
      <c r="A935" s="15" t="str">
        <f>'Hour Loop'!BV947</f>
        <v>A</v>
      </c>
      <c r="B935">
        <f>'Hour Loop'!CI947</f>
        <v>296.85000000000002</v>
      </c>
      <c r="C935">
        <f>'Hour Loop'!CJ947</f>
        <v>14.428000000000001</v>
      </c>
    </row>
    <row r="936" spans="1:3" hidden="1" x14ac:dyDescent="0.25">
      <c r="A936" s="15" t="str">
        <f>'Hour Loop'!BV948</f>
        <v>A</v>
      </c>
      <c r="B936">
        <f>'Hour Loop'!CI948</f>
        <v>308.37</v>
      </c>
      <c r="C936">
        <f>'Hour Loop'!CJ948</f>
        <v>16.965</v>
      </c>
    </row>
    <row r="937" spans="1:3" hidden="1" x14ac:dyDescent="0.25">
      <c r="A937" s="15" t="str">
        <f>'Hour Loop'!BV949</f>
        <v>A</v>
      </c>
      <c r="B937">
        <f>'Hour Loop'!CI949</f>
        <v>319.75</v>
      </c>
      <c r="C937">
        <f>'Hour Loop'!CJ949</f>
        <v>20.065000000000001</v>
      </c>
    </row>
    <row r="938" spans="1:3" hidden="1" x14ac:dyDescent="0.25">
      <c r="A938" s="15" t="str">
        <f>'Hour Loop'!BV950</f>
        <v>A</v>
      </c>
      <c r="B938">
        <f>'Hour Loop'!CI950</f>
        <v>330.96</v>
      </c>
      <c r="C938">
        <f>'Hour Loop'!CJ950</f>
        <v>23.72</v>
      </c>
    </row>
    <row r="939" spans="1:3" hidden="1" x14ac:dyDescent="0.25">
      <c r="A939" s="15" t="str">
        <f>'Hour Loop'!BV951</f>
        <v>A</v>
      </c>
      <c r="B939">
        <f>'Hour Loop'!CI951</f>
        <v>341.98</v>
      </c>
      <c r="C939">
        <f>'Hour Loop'!CJ951</f>
        <v>27.922000000000001</v>
      </c>
    </row>
    <row r="940" spans="1:3" hidden="1" x14ac:dyDescent="0.25">
      <c r="A940" s="15" t="str">
        <f>'Hour Loop'!BV952</f>
        <v>A</v>
      </c>
      <c r="B940">
        <f>'Hour Loop'!CI952</f>
        <v>352.79</v>
      </c>
      <c r="C940">
        <f>'Hour Loop'!CJ952</f>
        <v>32.661000000000001</v>
      </c>
    </row>
    <row r="941" spans="1:3" hidden="1" x14ac:dyDescent="0.25">
      <c r="A941" s="15" t="str">
        <f>'Hour Loop'!BV953</f>
        <v>A</v>
      </c>
      <c r="B941">
        <f>'Hour Loop'!CI953</f>
        <v>363.35</v>
      </c>
      <c r="C941">
        <f>'Hour Loop'!CJ953</f>
        <v>37.924999999999997</v>
      </c>
    </row>
    <row r="942" spans="1:3" hidden="1" x14ac:dyDescent="0.25">
      <c r="A942" s="15" t="str">
        <f>'Hour Loop'!BV954</f>
        <v>A</v>
      </c>
      <c r="B942">
        <f>'Hour Loop'!CI954</f>
        <v>373.65</v>
      </c>
      <c r="C942">
        <f>'Hour Loop'!CJ954</f>
        <v>43.703000000000003</v>
      </c>
    </row>
    <row r="943" spans="1:3" hidden="1" x14ac:dyDescent="0.25">
      <c r="A943" s="15" t="str">
        <f>'Hour Loop'!BV955</f>
        <v>A</v>
      </c>
      <c r="B943">
        <f>'Hour Loop'!CI955</f>
        <v>383.64</v>
      </c>
      <c r="C943">
        <f>'Hour Loop'!CJ955</f>
        <v>49.98</v>
      </c>
    </row>
    <row r="944" spans="1:3" hidden="1" x14ac:dyDescent="0.25">
      <c r="A944" s="15" t="str">
        <f>'Hour Loop'!BV956</f>
        <v>A</v>
      </c>
      <c r="B944">
        <f>'Hour Loop'!CI956</f>
        <v>393.33</v>
      </c>
      <c r="C944">
        <f>'Hour Loop'!CJ956</f>
        <v>56.741</v>
      </c>
    </row>
    <row r="945" spans="1:3" hidden="1" x14ac:dyDescent="0.25">
      <c r="A945" s="15" t="str">
        <f>'Hour Loop'!BV957</f>
        <v>A</v>
      </c>
      <c r="B945">
        <f>'Hour Loop'!CI957</f>
        <v>402.67</v>
      </c>
      <c r="C945">
        <f>'Hour Loop'!CJ957</f>
        <v>63.97</v>
      </c>
    </row>
    <row r="946" spans="1:3" hidden="1" x14ac:dyDescent="0.25">
      <c r="A946" s="15" t="str">
        <f>'Hour Loop'!BV958</f>
        <v>A</v>
      </c>
      <c r="B946">
        <f>'Hour Loop'!CI958</f>
        <v>411.64</v>
      </c>
      <c r="C946">
        <f>'Hour Loop'!CJ958</f>
        <v>71.650999999999996</v>
      </c>
    </row>
    <row r="947" spans="1:3" hidden="1" x14ac:dyDescent="0.25">
      <c r="A947" s="15" t="str">
        <f>'Hour Loop'!BV959</f>
        <v>A</v>
      </c>
      <c r="B947">
        <f>'Hour Loop'!CI959</f>
        <v>420.23</v>
      </c>
      <c r="C947">
        <f>'Hour Loop'!CJ959</f>
        <v>79.763999999999996</v>
      </c>
    </row>
    <row r="948" spans="1:3" hidden="1" x14ac:dyDescent="0.25">
      <c r="A948" s="15" t="str">
        <f>'Hour Loop'!BV960</f>
        <v>A</v>
      </c>
      <c r="B948">
        <f>'Hour Loop'!CI960</f>
        <v>428.41</v>
      </c>
      <c r="C948">
        <f>'Hour Loop'!CJ960</f>
        <v>88.290999999999997</v>
      </c>
    </row>
    <row r="949" spans="1:3" hidden="1" x14ac:dyDescent="0.25">
      <c r="A949" s="15" t="str">
        <f>'Hour Loop'!BV961</f>
        <v>A</v>
      </c>
      <c r="B949">
        <f>'Hour Loop'!CI961</f>
        <v>436.17</v>
      </c>
      <c r="C949">
        <f>'Hour Loop'!CJ961</f>
        <v>97.21</v>
      </c>
    </row>
    <row r="950" spans="1:3" hidden="1" x14ac:dyDescent="0.25">
      <c r="A950" s="15" t="str">
        <f>'Hour Loop'!BV962</f>
        <v>A</v>
      </c>
      <c r="B950">
        <f>'Hour Loop'!CI962</f>
        <v>443.48500000000001</v>
      </c>
      <c r="C950">
        <f>'Hour Loop'!CJ962</f>
        <v>106.502</v>
      </c>
    </row>
    <row r="951" spans="1:3" hidden="1" x14ac:dyDescent="0.25">
      <c r="A951" s="15" t="str">
        <f>'Hour Loop'!BV963</f>
        <v>A</v>
      </c>
      <c r="B951">
        <f>'Hour Loop'!CI963</f>
        <v>450.33199999999999</v>
      </c>
      <c r="C951">
        <f>'Hour Loop'!CJ963</f>
        <v>116.142</v>
      </c>
    </row>
    <row r="952" spans="1:3" hidden="1" x14ac:dyDescent="0.25">
      <c r="A952" s="15" t="str">
        <f>'Hour Loop'!BV964</f>
        <v>A</v>
      </c>
      <c r="B952">
        <f>'Hour Loop'!CI964</f>
        <v>456.69900000000001</v>
      </c>
      <c r="C952">
        <f>'Hour Loop'!CJ964</f>
        <v>126.10899999999999</v>
      </c>
    </row>
    <row r="953" spans="1:3" hidden="1" x14ac:dyDescent="0.25">
      <c r="A953" s="15" t="str">
        <f>'Hour Loop'!BV965</f>
        <v>A</v>
      </c>
      <c r="B953">
        <f>'Hour Loop'!CI965</f>
        <v>462.57100000000003</v>
      </c>
      <c r="C953">
        <f>'Hour Loop'!CJ965</f>
        <v>136.37899999999999</v>
      </c>
    </row>
    <row r="954" spans="1:3" hidden="1" x14ac:dyDescent="0.25">
      <c r="A954" s="15" t="str">
        <f>'Hour Loop'!BV966</f>
        <v>A</v>
      </c>
      <c r="B954">
        <f>'Hour Loop'!CI966</f>
        <v>467.93200000000002</v>
      </c>
      <c r="C954">
        <f>'Hour Loop'!CJ966</f>
        <v>146.92599999999999</v>
      </c>
    </row>
    <row r="955" spans="1:3" hidden="1" x14ac:dyDescent="0.25">
      <c r="A955" s="15" t="str">
        <f>'Hour Loop'!BV967</f>
        <v>A</v>
      </c>
      <c r="B955">
        <f>'Hour Loop'!CI967</f>
        <v>472.77</v>
      </c>
      <c r="C955">
        <f>'Hour Loop'!CJ967</f>
        <v>157.72499999999999</v>
      </c>
    </row>
    <row r="956" spans="1:3" hidden="1" x14ac:dyDescent="0.25">
      <c r="A956" s="15" t="str">
        <f>'Hour Loop'!BV968</f>
        <v>A</v>
      </c>
      <c r="B956">
        <f>'Hour Loop'!CI968</f>
        <v>477.07400000000001</v>
      </c>
      <c r="C956">
        <f>'Hour Loop'!CJ968</f>
        <v>168.75200000000001</v>
      </c>
    </row>
    <row r="957" spans="1:3" hidden="1" x14ac:dyDescent="0.25">
      <c r="A957" s="15" t="str">
        <f>'Hour Loop'!BV969</f>
        <v>A</v>
      </c>
      <c r="B957">
        <f>'Hour Loop'!CI969</f>
        <v>480.83199999999999</v>
      </c>
      <c r="C957">
        <f>'Hour Loop'!CJ969</f>
        <v>179.97800000000001</v>
      </c>
    </row>
    <row r="958" spans="1:3" hidden="1" x14ac:dyDescent="0.25">
      <c r="A958" s="15" t="str">
        <f>'Hour Loop'!BV970</f>
        <v>A</v>
      </c>
      <c r="B958">
        <f>'Hour Loop'!CI970</f>
        <v>484.03500000000003</v>
      </c>
      <c r="C958">
        <f>'Hour Loop'!CJ970</f>
        <v>191.37700000000001</v>
      </c>
    </row>
    <row r="959" spans="1:3" hidden="1" x14ac:dyDescent="0.25">
      <c r="A959" s="15" t="str">
        <f>'Hour Loop'!BV971</f>
        <v>A</v>
      </c>
      <c r="B959">
        <f>'Hour Loop'!CI971</f>
        <v>486.67599999999999</v>
      </c>
      <c r="C959">
        <f>'Hour Loop'!CJ971</f>
        <v>202.922</v>
      </c>
    </row>
    <row r="960" spans="1:3" hidden="1" x14ac:dyDescent="0.25">
      <c r="A960" s="15" t="str">
        <f>'Hour Loop'!BV972</f>
        <v>A</v>
      </c>
      <c r="B960">
        <f>'Hour Loop'!CI972</f>
        <v>488.74700000000001</v>
      </c>
      <c r="C960">
        <f>'Hour Loop'!CJ972</f>
        <v>214.58500000000001</v>
      </c>
    </row>
    <row r="961" spans="1:3" hidden="1" x14ac:dyDescent="0.25">
      <c r="A961" s="15" t="str">
        <f>'Hour Loop'!BV973</f>
        <v>A</v>
      </c>
      <c r="B961">
        <f>'Hour Loop'!CI973</f>
        <v>490.24400000000003</v>
      </c>
      <c r="C961">
        <f>'Hour Loop'!CJ973</f>
        <v>226.33799999999999</v>
      </c>
    </row>
    <row r="962" spans="1:3" hidden="1" x14ac:dyDescent="0.25">
      <c r="A962" s="15" t="str">
        <f>'Hour Loop'!BV974</f>
        <v>A</v>
      </c>
      <c r="B962">
        <f>'Hour Loop'!CI974</f>
        <v>491.16199999999998</v>
      </c>
      <c r="C962">
        <f>'Hour Loop'!CJ974</f>
        <v>238.15199999999999</v>
      </c>
    </row>
    <row r="963" spans="1:3" hidden="1" x14ac:dyDescent="0.25">
      <c r="A963" s="15" t="str">
        <f>'Hour Loop'!BV975</f>
        <v>A</v>
      </c>
      <c r="B963">
        <f>'Hour Loop'!CI975</f>
        <v>491.5</v>
      </c>
      <c r="C963">
        <f>'Hour Loop'!CJ975</f>
        <v>250</v>
      </c>
    </row>
    <row r="964" spans="1:3" hidden="1" x14ac:dyDescent="0.25">
      <c r="A964" s="15" t="str">
        <f>'Hour Loop'!BV976</f>
        <v>A</v>
      </c>
      <c r="B964">
        <f>'Hour Loop'!CI976</f>
        <v>491.25599999999997</v>
      </c>
      <c r="C964">
        <f>'Hour Loop'!CJ976</f>
        <v>261.85199999999998</v>
      </c>
    </row>
    <row r="965" spans="1:3" hidden="1" x14ac:dyDescent="0.25">
      <c r="A965" s="15" t="str">
        <f>'Hour Loop'!BV977</f>
        <v>A</v>
      </c>
      <c r="B965">
        <f>'Hour Loop'!CI977</f>
        <v>490.43</v>
      </c>
      <c r="C965">
        <f>'Hour Loop'!CJ977</f>
        <v>273.68</v>
      </c>
    </row>
    <row r="966" spans="1:3" hidden="1" x14ac:dyDescent="0.25">
      <c r="A966" s="15" t="str">
        <f>'Hour Loop'!BV978</f>
        <v>A</v>
      </c>
      <c r="B966">
        <f>'Hour Loop'!CI978</f>
        <v>489.02499999999998</v>
      </c>
      <c r="C966">
        <f>'Hour Loop'!CJ978</f>
        <v>285.45600000000002</v>
      </c>
    </row>
    <row r="967" spans="1:3" hidden="1" x14ac:dyDescent="0.25">
      <c r="A967" s="15" t="str">
        <f>'Hour Loop'!BV979</f>
        <v>A</v>
      </c>
      <c r="B967">
        <f>'Hour Loop'!CI979</f>
        <v>487.04399999999998</v>
      </c>
      <c r="C967">
        <f>'Hour Loop'!CJ979</f>
        <v>297.15100000000001</v>
      </c>
    </row>
    <row r="968" spans="1:3" hidden="1" x14ac:dyDescent="0.25">
      <c r="A968" s="15" t="str">
        <f>'Hour Loop'!BV980</f>
        <v>A</v>
      </c>
      <c r="B968">
        <f>'Hour Loop'!CI980</f>
        <v>484.49</v>
      </c>
      <c r="C968">
        <f>'Hour Loop'!CJ980</f>
        <v>308.73700000000002</v>
      </c>
    </row>
    <row r="969" spans="1:3" hidden="1" x14ac:dyDescent="0.25">
      <c r="A969" s="15" t="str">
        <f>'Hour Loop'!BV981</f>
        <v>A</v>
      </c>
      <c r="B969">
        <f>'Hour Loop'!CI981</f>
        <v>481.37</v>
      </c>
      <c r="C969">
        <f>'Hour Loop'!CJ981</f>
        <v>320.185</v>
      </c>
    </row>
    <row r="970" spans="1:3" hidden="1" x14ac:dyDescent="0.25">
      <c r="A970" s="15" t="str">
        <f>'Hour Loop'!BV982</f>
        <v>A</v>
      </c>
      <c r="B970">
        <f>'Hour Loop'!CI982</f>
        <v>477.69200000000001</v>
      </c>
      <c r="C970">
        <f>'Hour Loop'!CJ982</f>
        <v>331.46899999999999</v>
      </c>
    </row>
    <row r="971" spans="1:3" hidden="1" x14ac:dyDescent="0.25">
      <c r="A971" s="15" t="str">
        <f>'Hour Loop'!BV983</f>
        <v>A</v>
      </c>
      <c r="B971">
        <f>'Hour Loop'!CI983</f>
        <v>473.46300000000002</v>
      </c>
      <c r="C971">
        <f>'Hour Loop'!CJ983</f>
        <v>342.56200000000001</v>
      </c>
    </row>
    <row r="972" spans="1:3" hidden="1" x14ac:dyDescent="0.25">
      <c r="A972" s="15" t="str">
        <f>'Hour Loop'!BV984</f>
        <v>A</v>
      </c>
      <c r="B972">
        <f>'Hour Loop'!CI984</f>
        <v>468.69499999999999</v>
      </c>
      <c r="C972">
        <f>'Hour Loop'!CJ984</f>
        <v>353.435</v>
      </c>
    </row>
    <row r="973" spans="1:3" hidden="1" x14ac:dyDescent="0.25">
      <c r="A973" s="15" t="str">
        <f>'Hour Loop'!BV985</f>
        <v>A</v>
      </c>
      <c r="B973">
        <f>'Hour Loop'!CI985</f>
        <v>463.39699999999999</v>
      </c>
      <c r="C973">
        <f>'Hour Loop'!CJ985</f>
        <v>364.06299999999999</v>
      </c>
    </row>
    <row r="974" spans="1:3" hidden="1" x14ac:dyDescent="0.25">
      <c r="A974" s="15" t="str">
        <f>'Hour Loop'!BV986</f>
        <v>A</v>
      </c>
      <c r="B974">
        <f>'Hour Loop'!CI986</f>
        <v>457.584</v>
      </c>
      <c r="C974">
        <f>'Hour Loop'!CJ986</f>
        <v>374.42099999999999</v>
      </c>
    </row>
    <row r="975" spans="1:3" hidden="1" x14ac:dyDescent="0.25">
      <c r="A975" s="15" t="str">
        <f>'Hour Loop'!BV987</f>
        <v>A</v>
      </c>
      <c r="B975">
        <f>'Hour Loop'!CI987</f>
        <v>451.26799999999997</v>
      </c>
      <c r="C975">
        <f>'Hour Loop'!CJ987</f>
        <v>384.483</v>
      </c>
    </row>
    <row r="976" spans="1:3" hidden="1" x14ac:dyDescent="0.25">
      <c r="A976" s="15" t="str">
        <f>'Hour Loop'!BV988</f>
        <v>A</v>
      </c>
      <c r="B976">
        <f>'Hour Loop'!CI988</f>
        <v>444.464</v>
      </c>
      <c r="C976">
        <f>'Hour Loop'!CJ988</f>
        <v>394.22399999999999</v>
      </c>
    </row>
    <row r="977" spans="1:3" hidden="1" x14ac:dyDescent="0.25">
      <c r="A977" s="15" t="str">
        <f>'Hour Loop'!BV989</f>
        <v>A</v>
      </c>
      <c r="B977">
        <f>'Hour Loop'!CI989</f>
        <v>437.18900000000002</v>
      </c>
      <c r="C977">
        <f>'Hour Loop'!CJ989</f>
        <v>403.62200000000001</v>
      </c>
    </row>
    <row r="978" spans="1:3" hidden="1" x14ac:dyDescent="0.25">
      <c r="A978" s="15" t="str">
        <f>'Hour Loop'!BV990</f>
        <v>A</v>
      </c>
      <c r="B978">
        <f>'Hour Loop'!CI990</f>
        <v>429.46100000000001</v>
      </c>
      <c r="C978">
        <f>'Hour Loop'!CJ990</f>
        <v>412.654</v>
      </c>
    </row>
    <row r="979" spans="1:3" hidden="1" x14ac:dyDescent="0.25">
      <c r="A979" s="15" t="str">
        <f>'Hour Loop'!BV991</f>
        <v>A</v>
      </c>
      <c r="B979">
        <f>'Hour Loop'!CI991</f>
        <v>421.29700000000003</v>
      </c>
      <c r="C979">
        <f>'Hour Loop'!CJ991</f>
        <v>421.29700000000003</v>
      </c>
    </row>
    <row r="980" spans="1:3" hidden="1" x14ac:dyDescent="0.25">
      <c r="A980" s="15" t="str">
        <f>'Hour Loop'!BV992</f>
        <v>A</v>
      </c>
      <c r="B980">
        <f>'Hour Loop'!CI992</f>
        <v>412.71699999999998</v>
      </c>
      <c r="C980">
        <f>'Hour Loop'!CJ992</f>
        <v>429.53</v>
      </c>
    </row>
    <row r="981" spans="1:3" hidden="1" x14ac:dyDescent="0.25">
      <c r="A981" s="15" t="str">
        <f>'Hour Loop'!BV993</f>
        <v>A</v>
      </c>
      <c r="B981">
        <f>'Hour Loop'!CI993</f>
        <v>403.74099999999999</v>
      </c>
      <c r="C981">
        <f>'Hour Loop'!CJ993</f>
        <v>437.334</v>
      </c>
    </row>
    <row r="982" spans="1:3" hidden="1" x14ac:dyDescent="0.25">
      <c r="A982" s="15" t="str">
        <f>'Hour Loop'!BV994</f>
        <v>A</v>
      </c>
      <c r="B982">
        <f>'Hour Loop'!CI994</f>
        <v>394.392</v>
      </c>
      <c r="C982">
        <f>'Hour Loop'!CJ994</f>
        <v>444.69</v>
      </c>
    </row>
    <row r="983" spans="1:3" hidden="1" x14ac:dyDescent="0.25">
      <c r="A983" s="15" t="str">
        <f>'Hour Loop'!BV995</f>
        <v>A</v>
      </c>
      <c r="B983">
        <f>'Hour Loop'!CI995</f>
        <v>384.69099999999997</v>
      </c>
      <c r="C983">
        <f>'Hour Loop'!CJ995</f>
        <v>451.57900000000001</v>
      </c>
    </row>
    <row r="984" spans="1:3" hidden="1" x14ac:dyDescent="0.25">
      <c r="A984" s="15" t="str">
        <f>'Hour Loop'!BV996</f>
        <v>A</v>
      </c>
      <c r="B984">
        <f>'Hour Loop'!CI996</f>
        <v>374.66199999999998</v>
      </c>
      <c r="C984">
        <f>'Hour Loop'!CJ996</f>
        <v>457.98599999999999</v>
      </c>
    </row>
    <row r="985" spans="1:3" hidden="1" x14ac:dyDescent="0.25">
      <c r="A985" s="15" t="str">
        <f>'Hour Loop'!BV997</f>
        <v>A</v>
      </c>
      <c r="B985">
        <f>'Hour Loop'!CI997</f>
        <v>364.32799999999997</v>
      </c>
      <c r="C985">
        <f>'Hour Loop'!CJ997</f>
        <v>463.89299999999997</v>
      </c>
    </row>
    <row r="986" spans="1:3" hidden="1" x14ac:dyDescent="0.25">
      <c r="A986" s="15" t="str">
        <f>'Hour Loop'!BV998</f>
        <v>A</v>
      </c>
      <c r="B986">
        <f>'Hour Loop'!CI998</f>
        <v>353.71600000000001</v>
      </c>
      <c r="C986">
        <f>'Hour Loop'!CJ998</f>
        <v>469.28800000000001</v>
      </c>
    </row>
    <row r="987" spans="1:3" hidden="1" x14ac:dyDescent="0.25">
      <c r="A987" s="15" t="str">
        <f>'Hour Loop'!BV999</f>
        <v>A</v>
      </c>
      <c r="B987">
        <f>'Hour Loop'!CI999</f>
        <v>342.84899999999999</v>
      </c>
      <c r="C987">
        <f>'Hour Loop'!CJ999</f>
        <v>474.15600000000001</v>
      </c>
    </row>
    <row r="988" spans="1:3" hidden="1" x14ac:dyDescent="0.25">
      <c r="A988" s="15" t="str">
        <f>'Hour Loop'!BV1000</f>
        <v>A</v>
      </c>
      <c r="B988">
        <f>'Hour Loop'!CI1000</f>
        <v>331.75400000000002</v>
      </c>
      <c r="C988">
        <f>'Hour Loop'!CJ1000</f>
        <v>478.48599999999999</v>
      </c>
    </row>
    <row r="989" spans="1:3" hidden="1" x14ac:dyDescent="0.25">
      <c r="A989" s="15" t="str">
        <f>'Hour Loop'!BV1001</f>
        <v>A</v>
      </c>
      <c r="B989">
        <f>'Hour Loop'!CI1001</f>
        <v>320.45800000000003</v>
      </c>
      <c r="C989">
        <f>'Hour Loop'!CJ1001</f>
        <v>482.267</v>
      </c>
    </row>
    <row r="990" spans="1:3" hidden="1" x14ac:dyDescent="0.25">
      <c r="A990" s="15" t="str">
        <f>'Hour Loop'!BV1002</f>
        <v>A</v>
      </c>
      <c r="B990">
        <f>'Hour Loop'!CI1002</f>
        <v>308.98700000000002</v>
      </c>
      <c r="C990">
        <f>'Hour Loop'!CJ1002</f>
        <v>485.49</v>
      </c>
    </row>
    <row r="991" spans="1:3" hidden="1" x14ac:dyDescent="0.25">
      <c r="A991" s="15" t="str">
        <f>'Hour Loop'!BV1003</f>
        <v>A</v>
      </c>
      <c r="B991">
        <f>'Hour Loop'!CI1003</f>
        <v>297.37</v>
      </c>
      <c r="C991">
        <f>'Hour Loop'!CJ1003</f>
        <v>488.14699999999999</v>
      </c>
    </row>
    <row r="992" spans="1:3" hidden="1" x14ac:dyDescent="0.25">
      <c r="A992" s="15" t="str">
        <f>'Hour Loop'!BV1004</f>
        <v>A</v>
      </c>
      <c r="B992">
        <f>'Hour Loop'!CI1004</f>
        <v>285.63499999999999</v>
      </c>
      <c r="C992">
        <f>'Hour Loop'!CJ1004</f>
        <v>490.23099999999999</v>
      </c>
    </row>
    <row r="993" spans="1:3" hidden="1" x14ac:dyDescent="0.25">
      <c r="A993" s="15" t="str">
        <f>'Hour Loop'!BV1005</f>
        <v>A</v>
      </c>
      <c r="B993">
        <f>'Hour Loop'!CI1005</f>
        <v>273.80900000000003</v>
      </c>
      <c r="C993">
        <f>'Hour Loop'!CJ1005</f>
        <v>491.73700000000002</v>
      </c>
    </row>
    <row r="994" spans="1:3" hidden="1" x14ac:dyDescent="0.25">
      <c r="A994" s="15" t="str">
        <f>'Hour Loop'!BV1006</f>
        <v>A</v>
      </c>
      <c r="B994">
        <f>'Hour Loop'!CI1006</f>
        <v>261.92099999999999</v>
      </c>
      <c r="C994">
        <f>'Hour Loop'!CJ1006</f>
        <v>492.66</v>
      </c>
    </row>
    <row r="995" spans="1:3" hidden="1" x14ac:dyDescent="0.25">
      <c r="A995" s="15" t="str">
        <f>'Hour Loop'!BV1007</f>
        <v>A</v>
      </c>
      <c r="B995">
        <f>'Hour Loop'!CI1007</f>
        <v>250</v>
      </c>
      <c r="C995">
        <f>'Hour Loop'!CJ1007</f>
        <v>493</v>
      </c>
    </row>
    <row r="996" spans="1:3" hidden="1" x14ac:dyDescent="0.25">
      <c r="A996" s="15" t="str">
        <f>'Hour Loop'!BV1008</f>
        <v>A</v>
      </c>
      <c r="B996">
        <f>'Hour Loop'!CI1008</f>
        <v>238.07400000000001</v>
      </c>
      <c r="C996">
        <f>'Hour Loop'!CJ1008</f>
        <v>492.75400000000002</v>
      </c>
    </row>
    <row r="997" spans="1:3" hidden="1" x14ac:dyDescent="0.25">
      <c r="A997" s="15" t="str">
        <f>'Hour Loop'!BV1009</f>
        <v>A</v>
      </c>
      <c r="B997">
        <f>'Hour Loop'!CI1009</f>
        <v>226.173</v>
      </c>
      <c r="C997">
        <f>'Hour Loop'!CJ1009</f>
        <v>491.923</v>
      </c>
    </row>
    <row r="998" spans="1:3" hidden="1" x14ac:dyDescent="0.25">
      <c r="A998" s="15" t="str">
        <f>'Hour Loop'!BV1010</f>
        <v>A</v>
      </c>
      <c r="B998">
        <f>'Hour Loop'!CI1010</f>
        <v>214.32400000000001</v>
      </c>
      <c r="C998">
        <f>'Hour Loop'!CJ1010</f>
        <v>490.50900000000001</v>
      </c>
    </row>
    <row r="999" spans="1:3" hidden="1" x14ac:dyDescent="0.25">
      <c r="A999" s="15" t="str">
        <f>'Hour Loop'!BV1011</f>
        <v>A</v>
      </c>
      <c r="B999">
        <f>'Hour Loop'!CI1011</f>
        <v>202.55600000000001</v>
      </c>
      <c r="C999">
        <f>'Hour Loop'!CJ1011</f>
        <v>488.51499999999999</v>
      </c>
    </row>
    <row r="1000" spans="1:3" hidden="1" x14ac:dyDescent="0.25">
      <c r="A1000" s="15" t="str">
        <f>'Hour Loop'!BV1012</f>
        <v>A</v>
      </c>
      <c r="B1000">
        <f>'Hour Loop'!CI1012</f>
        <v>190.899</v>
      </c>
      <c r="C1000">
        <f>'Hour Loop'!CJ1012</f>
        <v>485.94499999999999</v>
      </c>
    </row>
    <row r="1001" spans="1:3" hidden="1" x14ac:dyDescent="0.25">
      <c r="A1001" s="15" t="str">
        <f>'Hour Loop'!BV1013</f>
        <v>A</v>
      </c>
      <c r="B1001">
        <f>'Hour Loop'!CI1013</f>
        <v>179.37899999999999</v>
      </c>
      <c r="C1001">
        <f>'Hour Loop'!CJ1013</f>
        <v>482.80599999999998</v>
      </c>
    </row>
    <row r="1002" spans="1:3" hidden="1" x14ac:dyDescent="0.25">
      <c r="A1002" s="15" t="str">
        <f>'Hour Loop'!BV1014</f>
        <v>A</v>
      </c>
      <c r="B1002">
        <f>'Hour Loop'!CI1014</f>
        <v>168.02500000000001</v>
      </c>
      <c r="C1002">
        <f>'Hour Loop'!CJ1014</f>
        <v>479.10399999999998</v>
      </c>
    </row>
    <row r="1003" spans="1:3" hidden="1" x14ac:dyDescent="0.25">
      <c r="A1003" s="15" t="str">
        <f>'Hour Loop'!BV1015</f>
        <v>A</v>
      </c>
      <c r="B1003">
        <f>'Hour Loop'!CI1015</f>
        <v>156.864</v>
      </c>
      <c r="C1003">
        <f>'Hour Loop'!CJ1015</f>
        <v>474.84899999999999</v>
      </c>
    </row>
    <row r="1004" spans="1:3" hidden="1" x14ac:dyDescent="0.25">
      <c r="A1004" s="15" t="str">
        <f>'Hour Loop'!BV1016</f>
        <v>A</v>
      </c>
      <c r="B1004">
        <f>'Hour Loop'!CI1016</f>
        <v>145.92400000000001</v>
      </c>
      <c r="C1004">
        <f>'Hour Loop'!CJ1016</f>
        <v>470.05099999999999</v>
      </c>
    </row>
    <row r="1005" spans="1:3" hidden="1" x14ac:dyDescent="0.25">
      <c r="A1005" s="15" t="str">
        <f>'Hour Loop'!BV1017</f>
        <v>A</v>
      </c>
      <c r="B1005">
        <f>'Hour Loop'!CI1017</f>
        <v>135.22999999999999</v>
      </c>
      <c r="C1005">
        <f>'Hour Loop'!CJ1017</f>
        <v>464.72</v>
      </c>
    </row>
    <row r="1006" spans="1:3" hidden="1" x14ac:dyDescent="0.25">
      <c r="A1006" s="15" t="str">
        <f>'Hour Loop'!BV1018</f>
        <v>A</v>
      </c>
      <c r="B1006">
        <f>'Hour Loop'!CI1018</f>
        <v>124.80800000000001</v>
      </c>
      <c r="C1006">
        <f>'Hour Loop'!CJ1018</f>
        <v>458.87</v>
      </c>
    </row>
    <row r="1007" spans="1:3" hidden="1" x14ac:dyDescent="0.25">
      <c r="A1007" s="15" t="str">
        <f>'Hour Loop'!BV1019</f>
        <v>A</v>
      </c>
      <c r="B1007">
        <f>'Hour Loop'!CI1019</f>
        <v>114.684</v>
      </c>
      <c r="C1007">
        <f>'Hour Loop'!CJ1019</f>
        <v>452.51499999999999</v>
      </c>
    </row>
    <row r="1008" spans="1:3" hidden="1" x14ac:dyDescent="0.25">
      <c r="A1008" s="15" t="str">
        <f>'Hour Loop'!BV1020</f>
        <v>A</v>
      </c>
      <c r="B1008">
        <f>'Hour Loop'!CI1020</f>
        <v>104.88200000000001</v>
      </c>
      <c r="C1008">
        <f>'Hour Loop'!CJ1020</f>
        <v>445.66899999999998</v>
      </c>
    </row>
    <row r="1009" spans="1:3" hidden="1" x14ac:dyDescent="0.25">
      <c r="A1009" s="15" t="str">
        <f>'Hour Loop'!BV1021</f>
        <v>A</v>
      </c>
      <c r="B1009">
        <f>'Hour Loop'!CI1021</f>
        <v>95.426000000000002</v>
      </c>
      <c r="C1009">
        <f>'Hour Loop'!CJ1021</f>
        <v>438.34899999999999</v>
      </c>
    </row>
    <row r="1010" spans="1:3" hidden="1" x14ac:dyDescent="0.25">
      <c r="A1010" s="15" t="str">
        <f>'Hour Loop'!BV1022</f>
        <v>A</v>
      </c>
      <c r="B1010">
        <f>'Hour Loop'!CI1022</f>
        <v>86.338999999999999</v>
      </c>
      <c r="C1010">
        <f>'Hour Loop'!CJ1022</f>
        <v>430.572</v>
      </c>
    </row>
    <row r="1011" spans="1:3" hidden="1" x14ac:dyDescent="0.25">
      <c r="A1011" s="15" t="str">
        <f>'Hour Loop'!BV1023</f>
        <v>A</v>
      </c>
      <c r="B1011">
        <f>'Hour Loop'!CI1023</f>
        <v>77.643000000000001</v>
      </c>
      <c r="C1011">
        <f>'Hour Loop'!CJ1023</f>
        <v>422.35700000000003</v>
      </c>
    </row>
    <row r="1012" spans="1:3" hidden="1" x14ac:dyDescent="0.25">
      <c r="A1012" s="15" t="str">
        <f>'Hour Loop'!BV1024</f>
        <v>A</v>
      </c>
      <c r="B1012">
        <f>'Hour Loop'!CI1024</f>
        <v>69.358000000000004</v>
      </c>
      <c r="C1012">
        <f>'Hour Loop'!CJ1024</f>
        <v>413.72399999999999</v>
      </c>
    </row>
    <row r="1013" spans="1:3" hidden="1" x14ac:dyDescent="0.25">
      <c r="A1013" s="15" t="str">
        <f>'Hour Loop'!BV1025</f>
        <v>A</v>
      </c>
      <c r="B1013">
        <f>'Hour Loop'!CI1025</f>
        <v>61.506</v>
      </c>
      <c r="C1013">
        <f>'Hour Loop'!CJ1025</f>
        <v>404.69299999999998</v>
      </c>
    </row>
    <row r="1014" spans="1:3" hidden="1" x14ac:dyDescent="0.25">
      <c r="A1014" s="15" t="str">
        <f>'Hour Loop'!BV1026</f>
        <v>A</v>
      </c>
      <c r="B1014">
        <f>'Hour Loop'!CI1026</f>
        <v>54.104999999999997</v>
      </c>
      <c r="C1014">
        <f>'Hour Loop'!CJ1026</f>
        <v>395.28500000000003</v>
      </c>
    </row>
    <row r="1015" spans="1:3" hidden="1" x14ac:dyDescent="0.25">
      <c r="A1015" s="15" t="str">
        <f>'Hour Loop'!BV1027</f>
        <v>A</v>
      </c>
      <c r="B1015">
        <f>'Hour Loop'!CI1027</f>
        <v>47.173000000000002</v>
      </c>
      <c r="C1015">
        <f>'Hour Loop'!CJ1027</f>
        <v>385.524</v>
      </c>
    </row>
    <row r="1016" spans="1:3" hidden="1" x14ac:dyDescent="0.25">
      <c r="A1016" s="15" t="str">
        <f>'Hour Loop'!BV1028</f>
        <v>A</v>
      </c>
      <c r="B1016">
        <f>'Hour Loop'!CI1028</f>
        <v>40.728000000000002</v>
      </c>
      <c r="C1016">
        <f>'Hour Loop'!CJ1028</f>
        <v>375.43299999999999</v>
      </c>
    </row>
    <row r="1017" spans="1:3" hidden="1" x14ac:dyDescent="0.25">
      <c r="A1017" s="15" t="str">
        <f>'Hour Loop'!BV1029</f>
        <v>A</v>
      </c>
      <c r="B1017">
        <f>'Hour Loop'!CI1029</f>
        <v>34.783999999999999</v>
      </c>
      <c r="C1017">
        <f>'Hour Loop'!CJ1029</f>
        <v>365.036</v>
      </c>
    </row>
    <row r="1018" spans="1:3" hidden="1" x14ac:dyDescent="0.25">
      <c r="A1018" s="15" t="str">
        <f>'Hour Loop'!BV1030</f>
        <v>A</v>
      </c>
      <c r="B1018">
        <f>'Hour Loop'!CI1030</f>
        <v>29.356000000000002</v>
      </c>
      <c r="C1018">
        <f>'Hour Loop'!CJ1030</f>
        <v>354.35700000000003</v>
      </c>
    </row>
    <row r="1019" spans="1:3" hidden="1" x14ac:dyDescent="0.25">
      <c r="A1019" s="15" t="str">
        <f>'Hour Loop'!BV1031</f>
        <v>A</v>
      </c>
      <c r="B1019">
        <f>'Hour Loop'!CI1031</f>
        <v>24.457999999999998</v>
      </c>
      <c r="C1019">
        <f>'Hour Loop'!CJ1031</f>
        <v>343.423</v>
      </c>
    </row>
    <row r="1020" spans="1:3" hidden="1" x14ac:dyDescent="0.25">
      <c r="A1020" s="15" t="str">
        <f>'Hour Loop'!BV1032</f>
        <v>A</v>
      </c>
      <c r="B1020">
        <f>'Hour Loop'!CI1032</f>
        <v>20.100999999999999</v>
      </c>
      <c r="C1020">
        <f>'Hour Loop'!CJ1032</f>
        <v>332.25900000000001</v>
      </c>
    </row>
    <row r="1021" spans="1:3" hidden="1" x14ac:dyDescent="0.25">
      <c r="A1021" s="15" t="str">
        <f>'Hour Loop'!BV1033</f>
        <v>A</v>
      </c>
      <c r="B1021">
        <f>'Hour Loop'!CI1033</f>
        <v>16.297000000000001</v>
      </c>
      <c r="C1021">
        <f>'Hour Loop'!CJ1033</f>
        <v>320.89299999999997</v>
      </c>
    </row>
    <row r="1022" spans="1:3" hidden="1" x14ac:dyDescent="0.25">
      <c r="A1022" s="15" t="str">
        <f>'Hour Loop'!BV1034</f>
        <v>A</v>
      </c>
      <c r="B1022">
        <f>'Hour Loop'!CI1034</f>
        <v>13.055</v>
      </c>
      <c r="C1022">
        <f>'Hour Loop'!CJ1034</f>
        <v>309.35199999999998</v>
      </c>
    </row>
    <row r="1023" spans="1:3" hidden="1" x14ac:dyDescent="0.25">
      <c r="A1023" s="15" t="str">
        <f>'Hour Loop'!BV1035</f>
        <v>A</v>
      </c>
      <c r="B1023">
        <f>'Hour Loop'!CI1035</f>
        <v>10.382</v>
      </c>
      <c r="C1023">
        <f>'Hour Loop'!CJ1035</f>
        <v>297.66300000000001</v>
      </c>
    </row>
    <row r="1024" spans="1:3" hidden="1" x14ac:dyDescent="0.25">
      <c r="A1024" s="15" t="str">
        <f>'Hour Loop'!BV1036</f>
        <v>A</v>
      </c>
      <c r="B1024">
        <f>'Hour Loop'!CI1036</f>
        <v>8.2850000000000001</v>
      </c>
      <c r="C1024">
        <f>'Hour Loop'!CJ1036</f>
        <v>285.85500000000002</v>
      </c>
    </row>
    <row r="1025" spans="1:3" hidden="1" x14ac:dyDescent="0.25">
      <c r="A1025" s="15" t="str">
        <f>'Hour Loop'!BV1037</f>
        <v>A</v>
      </c>
      <c r="B1025">
        <f>'Hour Loop'!CI1037</f>
        <v>6.7709999999999999</v>
      </c>
      <c r="C1025">
        <f>'Hour Loop'!CJ1037</f>
        <v>273.95600000000002</v>
      </c>
    </row>
    <row r="1026" spans="1:3" hidden="1" x14ac:dyDescent="0.25">
      <c r="A1026" s="15" t="str">
        <f>'Hour Loop'!BV1038</f>
        <v>A</v>
      </c>
      <c r="B1026">
        <f>'Hour Loop'!CI1038</f>
        <v>5.8410000000000002</v>
      </c>
      <c r="C1026">
        <f>'Hour Loop'!CJ1038</f>
        <v>261.995</v>
      </c>
    </row>
    <row r="1027" spans="1:3" hidden="1" x14ac:dyDescent="0.25">
      <c r="A1027" s="15" t="str">
        <f>'Hour Loop'!BV1039</f>
        <v>A</v>
      </c>
      <c r="B1027">
        <f>'Hour Loop'!CI1039</f>
        <v>5.5</v>
      </c>
      <c r="C1027">
        <f>'Hour Loop'!CJ1039</f>
        <v>250</v>
      </c>
    </row>
    <row r="1028" spans="1:3" hidden="1" x14ac:dyDescent="0.25">
      <c r="A1028" s="15" t="str">
        <f>'Hour Loop'!BV1040</f>
        <v>A</v>
      </c>
      <c r="B1028">
        <f>'Hour Loop'!CI1040</f>
        <v>5.7480000000000002</v>
      </c>
      <c r="C1028">
        <f>'Hour Loop'!CJ1040</f>
        <v>238.001</v>
      </c>
    </row>
    <row r="1029" spans="1:3" hidden="1" x14ac:dyDescent="0.25">
      <c r="A1029" s="15" t="str">
        <f>'Hour Loop'!BV1041</f>
        <v>A</v>
      </c>
      <c r="B1029">
        <f>'Hour Loop'!CI1041</f>
        <v>6.5839999999999996</v>
      </c>
      <c r="C1029">
        <f>'Hour Loop'!CJ1041</f>
        <v>226.02600000000001</v>
      </c>
    </row>
    <row r="1030" spans="1:3" hidden="1" x14ac:dyDescent="0.25">
      <c r="A1030" s="15" t="str">
        <f>'Hour Loop'!BV1042</f>
        <v>A</v>
      </c>
      <c r="B1030">
        <f>'Hour Loop'!CI1042</f>
        <v>8.0069999999999997</v>
      </c>
      <c r="C1030">
        <f>'Hour Loop'!CJ1042</f>
        <v>214.10400000000001</v>
      </c>
    </row>
    <row r="1031" spans="1:3" hidden="1" x14ac:dyDescent="0.25">
      <c r="A1031" s="15" t="str">
        <f>'Hour Loop'!BV1043</f>
        <v>A</v>
      </c>
      <c r="B1031">
        <f>'Hour Loop'!CI1043</f>
        <v>10.013999999999999</v>
      </c>
      <c r="C1031">
        <f>'Hour Loop'!CJ1043</f>
        <v>202.26400000000001</v>
      </c>
    </row>
    <row r="1032" spans="1:3" hidden="1" x14ac:dyDescent="0.25">
      <c r="A1032" s="15" t="str">
        <f>'Hour Loop'!BV1044</f>
        <v>A</v>
      </c>
      <c r="B1032">
        <f>'Hour Loop'!CI1044</f>
        <v>12.6</v>
      </c>
      <c r="C1032">
        <f>'Hour Loop'!CJ1044</f>
        <v>190.53399999999999</v>
      </c>
    </row>
    <row r="1033" spans="1:3" hidden="1" x14ac:dyDescent="0.25">
      <c r="A1033" s="15" t="str">
        <f>'Hour Loop'!BV1045</f>
        <v>A</v>
      </c>
      <c r="B1033">
        <f>'Hour Loop'!CI1045</f>
        <v>15.759</v>
      </c>
      <c r="C1033">
        <f>'Hour Loop'!CJ1045</f>
        <v>178.94399999999999</v>
      </c>
    </row>
    <row r="1034" spans="1:3" hidden="1" x14ac:dyDescent="0.25">
      <c r="A1034" s="15" t="str">
        <f>'Hour Loop'!BV1046</f>
        <v>A</v>
      </c>
      <c r="B1034">
        <f>'Hour Loop'!CI1046</f>
        <v>19.484000000000002</v>
      </c>
      <c r="C1034">
        <f>'Hour Loop'!CJ1046</f>
        <v>167.52</v>
      </c>
    </row>
    <row r="1035" spans="1:3" hidden="1" x14ac:dyDescent="0.25">
      <c r="A1035" s="15" t="str">
        <f>'Hour Loop'!BV1047</f>
        <v>A</v>
      </c>
      <c r="B1035">
        <f>'Hour Loop'!CI1047</f>
        <v>23.765000000000001</v>
      </c>
      <c r="C1035">
        <f>'Hour Loop'!CJ1047</f>
        <v>156.29</v>
      </c>
    </row>
    <row r="1036" spans="1:3" hidden="1" x14ac:dyDescent="0.25">
      <c r="A1036" s="15" t="str">
        <f>'Hour Loop'!BV1048</f>
        <v>A</v>
      </c>
      <c r="B1036">
        <f>'Hour Loop'!CI1048</f>
        <v>28.593</v>
      </c>
      <c r="C1036">
        <f>'Hour Loop'!CJ1048</f>
        <v>145.28200000000001</v>
      </c>
    </row>
    <row r="1037" spans="1:3" hidden="1" x14ac:dyDescent="0.25">
      <c r="A1037" s="15" t="str">
        <f>'Hour Loop'!BV1049</f>
        <v>A</v>
      </c>
      <c r="B1037">
        <f>'Hour Loop'!CI1049</f>
        <v>33.957000000000001</v>
      </c>
      <c r="C1037">
        <f>'Hour Loop'!CJ1049</f>
        <v>134.523</v>
      </c>
    </row>
    <row r="1038" spans="1:3" hidden="1" x14ac:dyDescent="0.25">
      <c r="A1038" s="15" t="str">
        <f>'Hour Loop'!BV1050</f>
        <v>A</v>
      </c>
      <c r="B1038">
        <f>'Hour Loop'!CI1050</f>
        <v>39.843000000000004</v>
      </c>
      <c r="C1038">
        <f>'Hour Loop'!CJ1050</f>
        <v>124.03700000000001</v>
      </c>
    </row>
    <row r="1039" spans="1:3" hidden="1" x14ac:dyDescent="0.25">
      <c r="A1039" s="15" t="str">
        <f>'Hour Loop'!BV1051</f>
        <v>A</v>
      </c>
      <c r="B1039">
        <f>'Hour Loop'!CI1051</f>
        <v>46.238</v>
      </c>
      <c r="C1039">
        <f>'Hour Loop'!CJ1051</f>
        <v>113.851</v>
      </c>
    </row>
    <row r="1040" spans="1:3" hidden="1" x14ac:dyDescent="0.25">
      <c r="A1040" s="15" t="str">
        <f>'Hour Loop'!BV1052</f>
        <v>A</v>
      </c>
      <c r="B1040">
        <f>'Hour Loop'!CI1052</f>
        <v>53.125999999999998</v>
      </c>
      <c r="C1040">
        <f>'Hour Loop'!CJ1052</f>
        <v>103.989</v>
      </c>
    </row>
    <row r="1041" spans="1:3" hidden="1" x14ac:dyDescent="0.25">
      <c r="A1041" s="15" t="str">
        <f>'Hour Loop'!BV1053</f>
        <v>A</v>
      </c>
      <c r="B1041">
        <f>'Hour Loop'!CI1053</f>
        <v>60.49</v>
      </c>
      <c r="C1041">
        <f>'Hour Loop'!CJ1053</f>
        <v>94.474999999999994</v>
      </c>
    </row>
    <row r="1042" spans="1:3" hidden="1" x14ac:dyDescent="0.25">
      <c r="A1042" s="15" t="str">
        <f>'Hour Loop'!BV1054</f>
        <v>A</v>
      </c>
      <c r="B1042">
        <f>'Hour Loop'!CI1054</f>
        <v>68.31</v>
      </c>
      <c r="C1042">
        <f>'Hour Loop'!CJ1054</f>
        <v>85.331999999999994</v>
      </c>
    </row>
    <row r="1043" spans="1:3" hidden="1" x14ac:dyDescent="0.25">
      <c r="A1043" s="15" t="str">
        <f>'Hour Loop'!BV1055</f>
        <v>A</v>
      </c>
      <c r="B1043">
        <f>'Hour Loop'!CI1055</f>
        <v>76.58</v>
      </c>
      <c r="C1043">
        <f>'Hour Loop'!CJ1055</f>
        <v>76.581999999999994</v>
      </c>
    </row>
    <row r="1044" spans="1:3" hidden="1" x14ac:dyDescent="0.25">
      <c r="A1044" s="15" t="str">
        <f>'Hour Loop'!BV1056</f>
        <v>A</v>
      </c>
      <c r="B1044">
        <f>'Hour Loop'!CI1056</f>
        <v>85.26</v>
      </c>
      <c r="C1044">
        <f>'Hour Loop'!CJ1056</f>
        <v>68.247</v>
      </c>
    </row>
    <row r="1045" spans="1:3" hidden="1" x14ac:dyDescent="0.25">
      <c r="A1045" s="15" t="str">
        <f>'Hour Loop'!BV1057</f>
        <v>A</v>
      </c>
      <c r="B1045">
        <f>'Hour Loop'!CI1057</f>
        <v>94.35</v>
      </c>
      <c r="C1045">
        <f>'Hour Loop'!CJ1057</f>
        <v>60.347000000000001</v>
      </c>
    </row>
    <row r="1046" spans="1:3" hidden="1" x14ac:dyDescent="0.25">
      <c r="A1046" s="15" t="str">
        <f>'Hour Loop'!BV1058</f>
        <v>A</v>
      </c>
      <c r="B1046">
        <f>'Hour Loop'!CI1058</f>
        <v>103.82</v>
      </c>
      <c r="C1046">
        <f>'Hour Loop'!CJ1058</f>
        <v>52.9</v>
      </c>
    </row>
    <row r="1047" spans="1:3" hidden="1" x14ac:dyDescent="0.25">
      <c r="A1047" s="15" t="str">
        <f>'Hour Loop'!BV1059</f>
        <v>A</v>
      </c>
      <c r="B1047">
        <f>'Hour Loop'!CI1059</f>
        <v>113.64</v>
      </c>
      <c r="C1047">
        <f>'Hour Loop'!CJ1059</f>
        <v>45.926000000000002</v>
      </c>
    </row>
    <row r="1048" spans="1:3" hidden="1" x14ac:dyDescent="0.25">
      <c r="A1048" s="15" t="str">
        <f>'Hour Loop'!BV1060</f>
        <v>A</v>
      </c>
      <c r="B1048">
        <f>'Hour Loop'!CI1060</f>
        <v>123.79</v>
      </c>
      <c r="C1048">
        <f>'Hour Loop'!CJ1060</f>
        <v>39.441000000000003</v>
      </c>
    </row>
    <row r="1049" spans="1:3" hidden="1" x14ac:dyDescent="0.25">
      <c r="A1049" s="15" t="str">
        <f>'Hour Loop'!BV1061</f>
        <v>A</v>
      </c>
      <c r="B1049">
        <f>'Hour Loop'!CI1061</f>
        <v>134.25</v>
      </c>
      <c r="C1049">
        <f>'Hour Loop'!CJ1061</f>
        <v>33.460999999999999</v>
      </c>
    </row>
    <row r="1050" spans="1:3" hidden="1" x14ac:dyDescent="0.25">
      <c r="A1050" s="15" t="str">
        <f>'Hour Loop'!BV1062</f>
        <v>A</v>
      </c>
      <c r="B1050">
        <f>'Hour Loop'!CI1062</f>
        <v>145</v>
      </c>
      <c r="C1050">
        <f>'Hour Loop'!CJ1062</f>
        <v>28</v>
      </c>
    </row>
    <row r="1051" spans="1:3" hidden="1" x14ac:dyDescent="0.25">
      <c r="A1051" s="15" t="str">
        <f>'Hour Loop'!BV1063</f>
        <v>A</v>
      </c>
      <c r="B1051">
        <f>'Hour Loop'!CI1063</f>
        <v>156</v>
      </c>
      <c r="C1051">
        <f>'Hour Loop'!CJ1063</f>
        <v>23.071999999999999</v>
      </c>
    </row>
    <row r="1052" spans="1:3" hidden="1" x14ac:dyDescent="0.25">
      <c r="A1052" s="15" t="str">
        <f>'Hour Loop'!BV1064</f>
        <v>A</v>
      </c>
      <c r="B1052">
        <f>'Hour Loop'!CI1064</f>
        <v>167.23</v>
      </c>
      <c r="C1052">
        <f>'Hour Loop'!CJ1064</f>
        <v>18.689</v>
      </c>
    </row>
    <row r="1053" spans="1:3" hidden="1" x14ac:dyDescent="0.25">
      <c r="A1053" s="15" t="str">
        <f>'Hour Loop'!BV1065</f>
        <v>A</v>
      </c>
      <c r="B1053">
        <f>'Hour Loop'!CI1065</f>
        <v>178.67</v>
      </c>
      <c r="C1053">
        <f>'Hour Loop'!CJ1065</f>
        <v>14.862</v>
      </c>
    </row>
    <row r="1054" spans="1:3" hidden="1" x14ac:dyDescent="0.25">
      <c r="A1054" s="15" t="str">
        <f>'Hour Loop'!BV1066</f>
        <v>A</v>
      </c>
      <c r="B1054">
        <f>'Hour Loop'!CI1066</f>
        <v>190.28</v>
      </c>
      <c r="C1054">
        <f>'Hour Loop'!CJ1066</f>
        <v>11.6</v>
      </c>
    </row>
    <row r="1055" spans="1:3" hidden="1" x14ac:dyDescent="0.25">
      <c r="A1055" s="15" t="str">
        <f>'Hour Loop'!BV1067</f>
        <v>A</v>
      </c>
      <c r="B1055">
        <f>'Hour Loop'!CI1067</f>
        <v>202</v>
      </c>
      <c r="C1055">
        <f>'Hour Loop'!CJ1067</f>
        <v>8.9109999999999996</v>
      </c>
    </row>
    <row r="1056" spans="1:3" hidden="1" x14ac:dyDescent="0.25">
      <c r="A1056" s="15" t="str">
        <f>'Hour Loop'!BV1068</f>
        <v>A</v>
      </c>
      <c r="B1056">
        <f>'Hour Loop'!CI1068</f>
        <v>213.9</v>
      </c>
      <c r="C1056">
        <f>'Hour Loop'!CJ1068</f>
        <v>6.8019999999999996</v>
      </c>
    </row>
    <row r="1057" spans="1:3" hidden="1" x14ac:dyDescent="0.25">
      <c r="A1057" s="15" t="str">
        <f>'Hour Loop'!BV1069</f>
        <v>A</v>
      </c>
      <c r="B1057">
        <f>'Hour Loop'!CI1069</f>
        <v>225.8</v>
      </c>
      <c r="C1057">
        <f>'Hour Loop'!CJ1069</f>
        <v>5.2779999999999996</v>
      </c>
    </row>
    <row r="1058" spans="1:3" hidden="1" x14ac:dyDescent="0.25">
      <c r="A1058" s="15" t="str">
        <f>'Hour Loop'!BV1070</f>
        <v>A</v>
      </c>
      <c r="B1058">
        <f>'Hour Loop'!CI1070</f>
        <v>237.9</v>
      </c>
      <c r="C1058">
        <f>'Hour Loop'!CJ1070</f>
        <v>4.343</v>
      </c>
    </row>
    <row r="1059" spans="1:3" hidden="1" x14ac:dyDescent="0.25">
      <c r="A1059" s="15" t="str">
        <f>'Hour Loop'!BV1071</f>
        <v>A</v>
      </c>
      <c r="B1059">
        <f>'Hour Loop'!CI1071</f>
        <v>250</v>
      </c>
      <c r="C1059">
        <f>'Hour Loop'!CJ1071</f>
        <v>4</v>
      </c>
    </row>
    <row r="1060" spans="1:3" hidden="1" x14ac:dyDescent="0.25">
      <c r="A1060" s="15" t="str">
        <f>'Hour Loop'!BV1072</f>
        <v>A</v>
      </c>
      <c r="B1060">
        <f>'Hour Loop'!CI1072</f>
        <v>262</v>
      </c>
      <c r="C1060">
        <f>'Hour Loop'!CJ1072</f>
        <v>4.2489999999999997</v>
      </c>
    </row>
    <row r="1061" spans="1:3" hidden="1" x14ac:dyDescent="0.25">
      <c r="A1061" s="15" t="str">
        <f>'Hour Loop'!BV1073</f>
        <v>A</v>
      </c>
      <c r="B1061">
        <f>'Hour Loop'!CI1073</f>
        <v>274.10000000000002</v>
      </c>
      <c r="C1061">
        <f>'Hour Loop'!CJ1073</f>
        <v>5.0910000000000002</v>
      </c>
    </row>
    <row r="1062" spans="1:3" hidden="1" x14ac:dyDescent="0.25">
      <c r="A1062" s="15" t="str">
        <f>'Hour Loop'!BV1074</f>
        <v>A</v>
      </c>
      <c r="B1062">
        <f>'Hour Loop'!CI1074</f>
        <v>286.10000000000002</v>
      </c>
      <c r="C1062">
        <f>'Hour Loop'!CJ1074</f>
        <v>6.5229999999999997</v>
      </c>
    </row>
    <row r="1063" spans="1:3" hidden="1" x14ac:dyDescent="0.25">
      <c r="A1063" s="15" t="str">
        <f>'Hour Loop'!BV1075</f>
        <v>A</v>
      </c>
      <c r="B1063">
        <f>'Hour Loop'!CI1075</f>
        <v>298</v>
      </c>
      <c r="C1063">
        <f>'Hour Loop'!CJ1075</f>
        <v>8.5429999999999993</v>
      </c>
    </row>
    <row r="1064" spans="1:3" hidden="1" x14ac:dyDescent="0.25">
      <c r="A1064" s="15" t="str">
        <f>'Hour Loop'!BV1076</f>
        <v>A</v>
      </c>
      <c r="B1064">
        <f>'Hour Loop'!CI1076</f>
        <v>309.83</v>
      </c>
      <c r="C1064">
        <f>'Hour Loop'!CJ1076</f>
        <v>11.145</v>
      </c>
    </row>
    <row r="1065" spans="1:3" hidden="1" x14ac:dyDescent="0.25">
      <c r="A1065" s="15" t="str">
        <f>'Hour Loop'!BV1077</f>
        <v>A</v>
      </c>
      <c r="B1065">
        <f>'Hour Loop'!CI1077</f>
        <v>321.49</v>
      </c>
      <c r="C1065">
        <f>'Hour Loop'!CJ1077</f>
        <v>14.324</v>
      </c>
    </row>
    <row r="1066" spans="1:3" hidden="1" x14ac:dyDescent="0.25">
      <c r="A1066" s="15" t="str">
        <f>'Hour Loop'!BV1078</f>
        <v>A</v>
      </c>
      <c r="B1066">
        <f>'Hour Loop'!CI1078</f>
        <v>332.98</v>
      </c>
      <c r="C1066">
        <f>'Hour Loop'!CJ1078</f>
        <v>18.071000000000002</v>
      </c>
    </row>
    <row r="1067" spans="1:3" hidden="1" x14ac:dyDescent="0.25">
      <c r="A1067" s="15" t="str">
        <f>'Hour Loop'!BV1079</f>
        <v>A</v>
      </c>
      <c r="B1067">
        <f>'Hour Loop'!CI1079</f>
        <v>344.28</v>
      </c>
      <c r="C1067">
        <f>'Hour Loop'!CJ1079</f>
        <v>22.379000000000001</v>
      </c>
    </row>
    <row r="1068" spans="1:3" hidden="1" x14ac:dyDescent="0.25">
      <c r="A1068" s="15" t="str">
        <f>'Hour Loop'!BV1080</f>
        <v>A</v>
      </c>
      <c r="B1068">
        <f>'Hour Loop'!CI1080</f>
        <v>355.35</v>
      </c>
      <c r="C1068">
        <f>'Hour Loop'!CJ1080</f>
        <v>27.236999999999998</v>
      </c>
    </row>
    <row r="1069" spans="1:3" hidden="1" x14ac:dyDescent="0.25">
      <c r="A1069" s="15" t="str">
        <f>'Hour Loop'!BV1081</f>
        <v>A</v>
      </c>
      <c r="B1069">
        <f>'Hour Loop'!CI1081</f>
        <v>366.18</v>
      </c>
      <c r="C1069">
        <f>'Hour Loop'!CJ1081</f>
        <v>32.634</v>
      </c>
    </row>
    <row r="1070" spans="1:3" hidden="1" x14ac:dyDescent="0.25">
      <c r="A1070" s="15" t="str">
        <f>'Hour Loop'!BV1082</f>
        <v>A</v>
      </c>
      <c r="B1070">
        <f>'Hour Loop'!CI1082</f>
        <v>376.73</v>
      </c>
      <c r="C1070">
        <f>'Hour Loop'!CJ1082</f>
        <v>38.555999999999997</v>
      </c>
    </row>
    <row r="1071" spans="1:3" hidden="1" x14ac:dyDescent="0.25">
      <c r="A1071" s="15" t="str">
        <f>'Hour Loop'!BV1083</f>
        <v>A</v>
      </c>
      <c r="B1071">
        <f>'Hour Loop'!CI1083</f>
        <v>386.98</v>
      </c>
      <c r="C1071">
        <f>'Hour Loop'!CJ1083</f>
        <v>44.991</v>
      </c>
    </row>
    <row r="1072" spans="1:3" hidden="1" x14ac:dyDescent="0.25">
      <c r="A1072" s="15" t="str">
        <f>'Hour Loop'!BV1084</f>
        <v>A</v>
      </c>
      <c r="B1072">
        <f>'Hour Loop'!CI1084</f>
        <v>396.9</v>
      </c>
      <c r="C1072">
        <f>'Hour Loop'!CJ1084</f>
        <v>51.920999999999999</v>
      </c>
    </row>
    <row r="1073" spans="1:3" hidden="1" x14ac:dyDescent="0.25">
      <c r="A1073" s="15" t="str">
        <f>'Hour Loop'!BV1085</f>
        <v>A</v>
      </c>
      <c r="B1073">
        <f>'Hour Loop'!CI1085</f>
        <v>406.47</v>
      </c>
      <c r="C1073">
        <f>'Hour Loop'!CJ1085</f>
        <v>59.332000000000001</v>
      </c>
    </row>
    <row r="1074" spans="1:3" hidden="1" x14ac:dyDescent="0.25">
      <c r="A1074" s="15" t="str">
        <f>'Hour Loop'!BV1086</f>
        <v>A</v>
      </c>
      <c r="B1074">
        <f>'Hour Loop'!CI1086</f>
        <v>415.67</v>
      </c>
      <c r="C1074">
        <f>'Hour Loop'!CJ1086</f>
        <v>67.204999999999998</v>
      </c>
    </row>
    <row r="1075" spans="1:3" hidden="1" x14ac:dyDescent="0.25">
      <c r="A1075" s="15" t="str">
        <f>'Hour Loop'!BV1087</f>
        <v>A</v>
      </c>
      <c r="B1075">
        <f>'Hour Loop'!CI1087</f>
        <v>424.47</v>
      </c>
      <c r="C1075">
        <f>'Hour Loop'!CJ1087</f>
        <v>75.521000000000001</v>
      </c>
    </row>
    <row r="1076" spans="1:3" hidden="1" x14ac:dyDescent="0.25">
      <c r="A1076" s="15" t="str">
        <f>'Hour Loop'!BV1088</f>
        <v>A</v>
      </c>
      <c r="B1076">
        <f>'Hour Loop'!CI1088</f>
        <v>432.86</v>
      </c>
      <c r="C1076">
        <f>'Hour Loop'!CJ1088</f>
        <v>84.260999999999996</v>
      </c>
    </row>
    <row r="1077" spans="1:3" hidden="1" x14ac:dyDescent="0.25">
      <c r="A1077" s="15" t="str">
        <f>'Hour Loop'!BV1089</f>
        <v>A</v>
      </c>
      <c r="B1077">
        <f>'Hour Loop'!CI1089</f>
        <v>440.81</v>
      </c>
      <c r="C1077">
        <f>'Hour Loop'!CJ1089</f>
        <v>93.403999999999996</v>
      </c>
    </row>
    <row r="1078" spans="1:3" hidden="1" x14ac:dyDescent="0.25">
      <c r="A1078" s="15" t="str">
        <f>'Hour Loop'!BV1090</f>
        <v>A</v>
      </c>
      <c r="B1078">
        <f>'Hour Loop'!CI1090</f>
        <v>448.30399999999997</v>
      </c>
      <c r="C1078">
        <f>'Hour Loop'!CJ1090</f>
        <v>102.92700000000001</v>
      </c>
    </row>
    <row r="1079" spans="1:3" hidden="1" x14ac:dyDescent="0.25">
      <c r="A1079" s="15" t="str">
        <f>'Hour Loop'!BV1091</f>
        <v>A</v>
      </c>
      <c r="B1079">
        <f>'Hour Loop'!CI1091</f>
        <v>455.32100000000003</v>
      </c>
      <c r="C1079">
        <f>'Hour Loop'!CJ1091</f>
        <v>112.809</v>
      </c>
    </row>
    <row r="1080" spans="1:3" hidden="1" x14ac:dyDescent="0.25">
      <c r="A1080" s="15" t="str">
        <f>'Hour Loop'!BV1092</f>
        <v>A</v>
      </c>
      <c r="B1080">
        <f>'Hour Loop'!CI1092</f>
        <v>461.846</v>
      </c>
      <c r="C1080">
        <f>'Hour Loop'!CJ1092</f>
        <v>123.02500000000001</v>
      </c>
    </row>
    <row r="1081" spans="1:3" hidden="1" x14ac:dyDescent="0.25">
      <c r="A1081" s="15" t="str">
        <f>'Hour Loop'!BV1093</f>
        <v>A</v>
      </c>
      <c r="B1081">
        <f>'Hour Loop'!CI1093</f>
        <v>467.86200000000002</v>
      </c>
      <c r="C1081">
        <f>'Hour Loop'!CJ1093</f>
        <v>133.55000000000001</v>
      </c>
    </row>
    <row r="1082" spans="1:3" hidden="1" x14ac:dyDescent="0.25">
      <c r="A1082" s="15" t="str">
        <f>'Hour Loop'!BV1094</f>
        <v>A</v>
      </c>
      <c r="B1082">
        <f>'Hour Loop'!CI1094</f>
        <v>473.35599999999999</v>
      </c>
      <c r="C1082">
        <f>'Hour Loop'!CJ1094</f>
        <v>144.36000000000001</v>
      </c>
    </row>
    <row r="1083" spans="1:3" hidden="1" x14ac:dyDescent="0.25">
      <c r="A1083" s="15" t="str">
        <f>'Hour Loop'!BV1095</f>
        <v>A</v>
      </c>
      <c r="B1083">
        <f>'Hour Loop'!CI1095</f>
        <v>478.31400000000002</v>
      </c>
      <c r="C1083">
        <f>'Hour Loop'!CJ1095</f>
        <v>155.429</v>
      </c>
    </row>
    <row r="1084" spans="1:3" hidden="1" x14ac:dyDescent="0.25">
      <c r="A1084" s="15" t="str">
        <f>'Hour Loop'!BV1096</f>
        <v>A</v>
      </c>
      <c r="B1084">
        <f>'Hour Loop'!CI1096</f>
        <v>482.72300000000001</v>
      </c>
      <c r="C1084">
        <f>'Hour Loop'!CJ1096</f>
        <v>166.73</v>
      </c>
    </row>
    <row r="1085" spans="1:3" hidden="1" x14ac:dyDescent="0.25">
      <c r="A1085" s="15" t="str">
        <f>'Hour Loop'!BV1097</f>
        <v>A</v>
      </c>
      <c r="B1085">
        <f>'Hour Loop'!CI1097</f>
        <v>486.57400000000001</v>
      </c>
      <c r="C1085">
        <f>'Hour Loop'!CJ1097</f>
        <v>178.23599999999999</v>
      </c>
    </row>
    <row r="1086" spans="1:3" hidden="1" x14ac:dyDescent="0.25">
      <c r="A1086" s="15" t="str">
        <f>'Hour Loop'!BV1098</f>
        <v>A</v>
      </c>
      <c r="B1086">
        <f>'Hour Loop'!CI1098</f>
        <v>489.85500000000002</v>
      </c>
      <c r="C1086">
        <f>'Hour Loop'!CJ1098</f>
        <v>189.91900000000001</v>
      </c>
    </row>
    <row r="1087" spans="1:3" hidden="1" x14ac:dyDescent="0.25">
      <c r="A1087" s="15" t="str">
        <f>'Hour Loop'!BV1099</f>
        <v>A</v>
      </c>
      <c r="B1087">
        <f>'Hour Loop'!CI1099</f>
        <v>492.56</v>
      </c>
      <c r="C1087">
        <f>'Hour Loop'!CJ1099</f>
        <v>201.75200000000001</v>
      </c>
    </row>
    <row r="1088" spans="1:3" hidden="1" x14ac:dyDescent="0.25">
      <c r="A1088" s="15" t="str">
        <f>'Hour Loop'!BV1100</f>
        <v>A</v>
      </c>
      <c r="B1088">
        <f>'Hour Loop'!CI1100</f>
        <v>494.68200000000002</v>
      </c>
      <c r="C1088">
        <f>'Hour Loop'!CJ1100</f>
        <v>213.70500000000001</v>
      </c>
    </row>
    <row r="1089" spans="1:3" hidden="1" x14ac:dyDescent="0.25">
      <c r="A1089" s="15" t="str">
        <f>'Hour Loop'!BV1101</f>
        <v>A</v>
      </c>
      <c r="B1089">
        <f>'Hour Loop'!CI1101</f>
        <v>496.21499999999997</v>
      </c>
      <c r="C1089">
        <f>'Hour Loop'!CJ1101</f>
        <v>225.75</v>
      </c>
    </row>
    <row r="1090" spans="1:3" hidden="1" x14ac:dyDescent="0.25">
      <c r="A1090" s="15" t="str">
        <f>'Hour Loop'!BV1102</f>
        <v>A</v>
      </c>
      <c r="B1090">
        <f>'Hour Loop'!CI1102</f>
        <v>497.15499999999997</v>
      </c>
      <c r="C1090">
        <f>'Hour Loop'!CJ1102</f>
        <v>237.858</v>
      </c>
    </row>
    <row r="1091" spans="1:3" hidden="1" x14ac:dyDescent="0.25">
      <c r="A1091" s="15" t="str">
        <f>'Hour Loop'!BV1103</f>
        <v>A</v>
      </c>
      <c r="B1091">
        <f>'Hour Loop'!CI1103</f>
        <v>497.5</v>
      </c>
      <c r="C1091">
        <f>'Hour Loop'!CJ1103</f>
        <v>250</v>
      </c>
    </row>
    <row r="1092" spans="1:3" hidden="1" x14ac:dyDescent="0.25">
      <c r="A1092" s="15" t="str">
        <f>'Hour Loop'!BV1104</f>
        <v>A</v>
      </c>
      <c r="B1092">
        <f>'Hour Loop'!CI1104</f>
        <v>497.24900000000002</v>
      </c>
      <c r="C1092">
        <f>'Hour Loop'!CJ1104</f>
        <v>262.14699999999999</v>
      </c>
    </row>
    <row r="1093" spans="1:3" hidden="1" x14ac:dyDescent="0.25">
      <c r="A1093" s="15" t="str">
        <f>'Hour Loop'!BV1105</f>
        <v>A</v>
      </c>
      <c r="B1093">
        <f>'Hour Loop'!CI1105</f>
        <v>496.40199999999999</v>
      </c>
      <c r="C1093">
        <f>'Hour Loop'!CJ1105</f>
        <v>274.26799999999997</v>
      </c>
    </row>
    <row r="1094" spans="1:3" hidden="1" x14ac:dyDescent="0.25">
      <c r="A1094" s="15" t="str">
        <f>'Hour Loop'!BV1106</f>
        <v>A</v>
      </c>
      <c r="B1094">
        <f>'Hour Loop'!CI1106</f>
        <v>494.96</v>
      </c>
      <c r="C1094">
        <f>'Hour Loop'!CJ1106</f>
        <v>286.33600000000001</v>
      </c>
    </row>
    <row r="1095" spans="1:3" hidden="1" x14ac:dyDescent="0.25">
      <c r="A1095" s="15" t="str">
        <f>'Hour Loop'!BV1107</f>
        <v>A</v>
      </c>
      <c r="B1095">
        <f>'Hour Loop'!CI1107</f>
        <v>492.928</v>
      </c>
      <c r="C1095">
        <f>'Hour Loop'!CJ1107</f>
        <v>298.32100000000003</v>
      </c>
    </row>
    <row r="1096" spans="1:3" hidden="1" x14ac:dyDescent="0.25">
      <c r="A1096" s="15" t="str">
        <f>'Hour Loop'!BV1108</f>
        <v>A</v>
      </c>
      <c r="B1096">
        <f>'Hour Loop'!CI1108</f>
        <v>490.31</v>
      </c>
      <c r="C1096">
        <f>'Hour Loop'!CJ1108</f>
        <v>310.19499999999999</v>
      </c>
    </row>
    <row r="1097" spans="1:3" hidden="1" x14ac:dyDescent="0.25">
      <c r="A1097" s="15" t="str">
        <f>'Hour Loop'!BV1109</f>
        <v>A</v>
      </c>
      <c r="B1097">
        <f>'Hour Loop'!CI1109</f>
        <v>487.11200000000002</v>
      </c>
      <c r="C1097">
        <f>'Hour Loop'!CJ1109</f>
        <v>321.92700000000002</v>
      </c>
    </row>
    <row r="1098" spans="1:3" hidden="1" x14ac:dyDescent="0.25">
      <c r="A1098" s="15" t="str">
        <f>'Hour Loop'!BV1110</f>
        <v>A</v>
      </c>
      <c r="B1098">
        <f>'Hour Loop'!CI1110</f>
        <v>483.34100000000001</v>
      </c>
      <c r="C1098">
        <f>'Hour Loop'!CJ1110</f>
        <v>333.49099999999999</v>
      </c>
    </row>
    <row r="1099" spans="1:3" hidden="1" x14ac:dyDescent="0.25">
      <c r="A1099" s="15" t="str">
        <f>'Hour Loop'!BV1111</f>
        <v>A</v>
      </c>
      <c r="B1099">
        <f>'Hour Loop'!CI1111</f>
        <v>479.00700000000001</v>
      </c>
      <c r="C1099">
        <f>'Hour Loop'!CJ1111</f>
        <v>344.858</v>
      </c>
    </row>
    <row r="1100" spans="1:3" hidden="1" x14ac:dyDescent="0.25">
      <c r="A1100" s="15" t="str">
        <f>'Hour Loop'!BV1112</f>
        <v>A</v>
      </c>
      <c r="B1100">
        <f>'Hour Loop'!CI1112</f>
        <v>474.11900000000003</v>
      </c>
      <c r="C1100">
        <f>'Hour Loop'!CJ1112</f>
        <v>356</v>
      </c>
    </row>
    <row r="1101" spans="1:3" hidden="1" x14ac:dyDescent="0.25">
      <c r="A1101" s="15" t="str">
        <f>'Hour Loop'!BV1113</f>
        <v>A</v>
      </c>
      <c r="B1101">
        <f>'Hour Loop'!CI1113</f>
        <v>468.68900000000002</v>
      </c>
      <c r="C1101">
        <f>'Hour Loop'!CJ1113</f>
        <v>366.892</v>
      </c>
    </row>
    <row r="1102" spans="1:3" hidden="1" x14ac:dyDescent="0.25">
      <c r="A1102" s="15" t="str">
        <f>'Hour Loop'!BV1114</f>
        <v>A</v>
      </c>
      <c r="B1102">
        <f>'Hour Loop'!CI1114</f>
        <v>462.73</v>
      </c>
      <c r="C1102">
        <f>'Hour Loop'!CJ1114</f>
        <v>377.50599999999997</v>
      </c>
    </row>
    <row r="1103" spans="1:3" hidden="1" x14ac:dyDescent="0.25">
      <c r="A1103" s="15" t="str">
        <f>'Hour Loop'!BV1115</f>
        <v>A</v>
      </c>
      <c r="B1103">
        <f>'Hour Loop'!CI1115</f>
        <v>456.25599999999997</v>
      </c>
      <c r="C1103">
        <f>'Hour Loop'!CJ1115</f>
        <v>387.81599999999997</v>
      </c>
    </row>
    <row r="1104" spans="1:3" hidden="1" x14ac:dyDescent="0.25">
      <c r="A1104" s="15" t="str">
        <f>'Hour Loop'!BV1116</f>
        <v>A</v>
      </c>
      <c r="B1104">
        <f>'Hour Loop'!CI1116</f>
        <v>449.28300000000002</v>
      </c>
      <c r="C1104">
        <f>'Hour Loop'!CJ1116</f>
        <v>397.79899999999998</v>
      </c>
    </row>
    <row r="1105" spans="1:3" hidden="1" x14ac:dyDescent="0.25">
      <c r="A1105" s="15" t="str">
        <f>'Hour Loop'!BV1117</f>
        <v>A</v>
      </c>
      <c r="B1105">
        <f>'Hour Loop'!CI1117</f>
        <v>441.827</v>
      </c>
      <c r="C1105">
        <f>'Hour Loop'!CJ1117</f>
        <v>407.42899999999997</v>
      </c>
    </row>
    <row r="1106" spans="1:3" hidden="1" x14ac:dyDescent="0.25">
      <c r="A1106" s="15" t="str">
        <f>'Hour Loop'!BV1118</f>
        <v>A</v>
      </c>
      <c r="B1106">
        <f>'Hour Loop'!CI1118</f>
        <v>433.90600000000001</v>
      </c>
      <c r="C1106">
        <f>'Hour Loop'!CJ1118</f>
        <v>416.68299999999999</v>
      </c>
    </row>
    <row r="1107" spans="1:3" hidden="1" x14ac:dyDescent="0.25">
      <c r="A1107" s="15" t="str">
        <f>'Hour Loop'!BV1119</f>
        <v>A</v>
      </c>
      <c r="B1107">
        <f>'Hour Loop'!CI1119</f>
        <v>425.53899999999999</v>
      </c>
      <c r="C1107">
        <f>'Hour Loop'!CJ1119</f>
        <v>425.53899999999999</v>
      </c>
    </row>
    <row r="1108" spans="1:3" hidden="1" x14ac:dyDescent="0.25">
      <c r="A1108" s="15" t="str">
        <f>'Hour Loop'!BV1120</f>
        <v>A</v>
      </c>
      <c r="B1108">
        <f>'Hour Loop'!CI1120</f>
        <v>416.74599999999998</v>
      </c>
      <c r="C1108">
        <f>'Hour Loop'!CJ1120</f>
        <v>433.976</v>
      </c>
    </row>
    <row r="1109" spans="1:3" hidden="1" x14ac:dyDescent="0.25">
      <c r="A1109" s="15" t="str">
        <f>'Hour Loop'!BV1121</f>
        <v>A</v>
      </c>
      <c r="B1109">
        <f>'Hour Loop'!CI1121</f>
        <v>407.548</v>
      </c>
      <c r="C1109">
        <f>'Hour Loop'!CJ1121</f>
        <v>441.97199999999998</v>
      </c>
    </row>
    <row r="1110" spans="1:3" hidden="1" x14ac:dyDescent="0.25">
      <c r="A1110" s="15" t="str">
        <f>'Hour Loop'!BV1122</f>
        <v>A</v>
      </c>
      <c r="B1110">
        <f>'Hour Loop'!CI1122</f>
        <v>397.96600000000001</v>
      </c>
      <c r="C1110">
        <f>'Hour Loop'!CJ1122</f>
        <v>449.50900000000001</v>
      </c>
    </row>
    <row r="1111" spans="1:3" hidden="1" x14ac:dyDescent="0.25">
      <c r="A1111" s="15" t="str">
        <f>'Hour Loop'!BV1123</f>
        <v>A</v>
      </c>
      <c r="B1111">
        <f>'Hour Loop'!CI1123</f>
        <v>388.024</v>
      </c>
      <c r="C1111">
        <f>'Hour Loop'!CJ1123</f>
        <v>456.56799999999998</v>
      </c>
    </row>
    <row r="1112" spans="1:3" hidden="1" x14ac:dyDescent="0.25">
      <c r="A1112" s="15" t="str">
        <f>'Hour Loop'!BV1124</f>
        <v>A</v>
      </c>
      <c r="B1112">
        <f>'Hour Loop'!CI1124</f>
        <v>377.74599999999998</v>
      </c>
      <c r="C1112">
        <f>'Hour Loop'!CJ1124</f>
        <v>463.13200000000001</v>
      </c>
    </row>
    <row r="1113" spans="1:3" hidden="1" x14ac:dyDescent="0.25">
      <c r="A1113" s="15" t="str">
        <f>'Hour Loop'!BV1125</f>
        <v>A</v>
      </c>
      <c r="B1113">
        <f>'Hour Loop'!CI1125</f>
        <v>367.15699999999998</v>
      </c>
      <c r="C1113">
        <f>'Hour Loop'!CJ1125</f>
        <v>469.185</v>
      </c>
    </row>
    <row r="1114" spans="1:3" hidden="1" x14ac:dyDescent="0.25">
      <c r="A1114" s="15" t="str">
        <f>'Hour Loop'!BV1126</f>
        <v>A</v>
      </c>
      <c r="B1114">
        <f>'Hour Loop'!CI1126</f>
        <v>356.28100000000001</v>
      </c>
      <c r="C1114">
        <f>'Hour Loop'!CJ1126</f>
        <v>474.71199999999999</v>
      </c>
    </row>
    <row r="1115" spans="1:3" hidden="1" x14ac:dyDescent="0.25">
      <c r="A1115" s="15" t="str">
        <f>'Hour Loop'!BV1127</f>
        <v>A</v>
      </c>
      <c r="B1115">
        <f>'Hour Loop'!CI1127</f>
        <v>345.14499999999998</v>
      </c>
      <c r="C1115">
        <f>'Hour Loop'!CJ1127</f>
        <v>479.7</v>
      </c>
    </row>
    <row r="1116" spans="1:3" hidden="1" x14ac:dyDescent="0.25">
      <c r="A1116" s="15" t="str">
        <f>'Hour Loop'!BV1128</f>
        <v>A</v>
      </c>
      <c r="B1116">
        <f>'Hour Loop'!CI1128</f>
        <v>333.77499999999998</v>
      </c>
      <c r="C1116">
        <f>'Hour Loop'!CJ1128</f>
        <v>484.13600000000002</v>
      </c>
    </row>
    <row r="1117" spans="1:3" hidden="1" x14ac:dyDescent="0.25">
      <c r="A1117" s="15" t="str">
        <f>'Hour Loop'!BV1129</f>
        <v>A</v>
      </c>
      <c r="B1117">
        <f>'Hour Loop'!CI1129</f>
        <v>322.19900000000001</v>
      </c>
      <c r="C1117">
        <f>'Hour Loop'!CJ1129</f>
        <v>488.00900000000001</v>
      </c>
    </row>
    <row r="1118" spans="1:3" hidden="1" x14ac:dyDescent="0.25">
      <c r="A1118" s="15" t="str">
        <f>'Hour Loop'!BV1130</f>
        <v>A</v>
      </c>
      <c r="B1118">
        <f>'Hour Loop'!CI1130</f>
        <v>310.44499999999999</v>
      </c>
      <c r="C1118">
        <f>'Hour Loop'!CJ1130</f>
        <v>491.31</v>
      </c>
    </row>
    <row r="1119" spans="1:3" hidden="1" x14ac:dyDescent="0.25">
      <c r="A1119" s="15" t="str">
        <f>'Hour Loop'!BV1131</f>
        <v>A</v>
      </c>
      <c r="B1119">
        <f>'Hour Loop'!CI1131</f>
        <v>298.541</v>
      </c>
      <c r="C1119">
        <f>'Hour Loop'!CJ1131</f>
        <v>494.03199999999998</v>
      </c>
    </row>
    <row r="1120" spans="1:3" hidden="1" x14ac:dyDescent="0.25">
      <c r="A1120" s="15" t="str">
        <f>'Hour Loop'!BV1132</f>
        <v>A</v>
      </c>
      <c r="B1120">
        <f>'Hour Loop'!CI1132</f>
        <v>286.51499999999999</v>
      </c>
      <c r="C1120">
        <f>'Hour Loop'!CJ1132</f>
        <v>496.166</v>
      </c>
    </row>
    <row r="1121" spans="1:3" hidden="1" x14ac:dyDescent="0.25">
      <c r="A1121" s="15" t="str">
        <f>'Hour Loop'!BV1133</f>
        <v>A</v>
      </c>
      <c r="B1121">
        <f>'Hour Loop'!CI1133</f>
        <v>274.39699999999999</v>
      </c>
      <c r="C1121">
        <f>'Hour Loop'!CJ1133</f>
        <v>497.70800000000003</v>
      </c>
    </row>
    <row r="1122" spans="1:3" hidden="1" x14ac:dyDescent="0.25">
      <c r="A1122" s="15" t="str">
        <f>'Hour Loop'!BV1134</f>
        <v>A</v>
      </c>
      <c r="B1122">
        <f>'Hour Loop'!CI1134</f>
        <v>262.21600000000001</v>
      </c>
      <c r="C1122">
        <f>'Hour Loop'!CJ1134</f>
        <v>498.65300000000002</v>
      </c>
    </row>
    <row r="1123" spans="1:3" hidden="1" x14ac:dyDescent="0.25">
      <c r="A1123" s="15" t="str">
        <f>'Hour Loop'!BV1135</f>
        <v>A</v>
      </c>
      <c r="B1123">
        <f>'Hour Loop'!CI1135</f>
        <v>250</v>
      </c>
      <c r="C1123">
        <f>'Hour Loop'!CJ1135</f>
        <v>499</v>
      </c>
    </row>
    <row r="1124" spans="1:3" hidden="1" x14ac:dyDescent="0.25">
      <c r="A1124" s="15" t="str">
        <f>'Hour Loop'!BV1136</f>
        <v>A</v>
      </c>
      <c r="B1124">
        <f>'Hour Loop'!CI1136</f>
        <v>237.78</v>
      </c>
      <c r="C1124">
        <f>'Hour Loop'!CJ1136</f>
        <v>498.74700000000001</v>
      </c>
    </row>
    <row r="1125" spans="1:3" hidden="1" x14ac:dyDescent="0.25">
      <c r="A1125" s="15" t="str">
        <f>'Hour Loop'!BV1137</f>
        <v>A</v>
      </c>
      <c r="B1125">
        <f>'Hour Loop'!CI1137</f>
        <v>225.58500000000001</v>
      </c>
      <c r="C1125">
        <f>'Hour Loop'!CJ1137</f>
        <v>497.89400000000001</v>
      </c>
    </row>
    <row r="1126" spans="1:3" hidden="1" x14ac:dyDescent="0.25">
      <c r="A1126" s="15" t="str">
        <f>'Hour Loop'!BV1138</f>
        <v>A</v>
      </c>
      <c r="B1126">
        <f>'Hour Loop'!CI1138</f>
        <v>213.44300000000001</v>
      </c>
      <c r="C1126">
        <f>'Hour Loop'!CJ1138</f>
        <v>496.44400000000002</v>
      </c>
    </row>
    <row r="1127" spans="1:3" hidden="1" x14ac:dyDescent="0.25">
      <c r="A1127" s="15" t="str">
        <f>'Hour Loop'!BV1139</f>
        <v>A</v>
      </c>
      <c r="B1127">
        <f>'Hour Loop'!CI1139</f>
        <v>201.386</v>
      </c>
      <c r="C1127">
        <f>'Hour Loop'!CJ1139</f>
        <v>494.399</v>
      </c>
    </row>
    <row r="1128" spans="1:3" hidden="1" x14ac:dyDescent="0.25">
      <c r="A1128" s="15" t="str">
        <f>'Hour Loop'!BV1140</f>
        <v>A</v>
      </c>
      <c r="B1128">
        <f>'Hour Loop'!CI1140</f>
        <v>189.441</v>
      </c>
      <c r="C1128">
        <f>'Hour Loop'!CJ1140</f>
        <v>491.76499999999999</v>
      </c>
    </row>
    <row r="1129" spans="1:3" hidden="1" x14ac:dyDescent="0.25">
      <c r="A1129" s="15" t="str">
        <f>'Hour Loop'!BV1141</f>
        <v>A</v>
      </c>
      <c r="B1129">
        <f>'Hour Loop'!CI1141</f>
        <v>177.637</v>
      </c>
      <c r="C1129">
        <f>'Hour Loop'!CJ1141</f>
        <v>488.54700000000003</v>
      </c>
    </row>
    <row r="1130" spans="1:3" hidden="1" x14ac:dyDescent="0.25">
      <c r="A1130" s="15" t="str">
        <f>'Hour Loop'!BV1142</f>
        <v>A</v>
      </c>
      <c r="B1130">
        <f>'Hour Loop'!CI1142</f>
        <v>166.00399999999999</v>
      </c>
      <c r="C1130">
        <f>'Hour Loop'!CJ1142</f>
        <v>484.75299999999999</v>
      </c>
    </row>
    <row r="1131" spans="1:3" hidden="1" x14ac:dyDescent="0.25">
      <c r="A1131" s="15" t="str">
        <f>'Hour Loop'!BV1143</f>
        <v>A</v>
      </c>
      <c r="B1131">
        <f>'Hour Loop'!CI1143</f>
        <v>154.56800000000001</v>
      </c>
      <c r="C1131">
        <f>'Hour Loop'!CJ1143</f>
        <v>480.392</v>
      </c>
    </row>
    <row r="1132" spans="1:3" hidden="1" x14ac:dyDescent="0.25">
      <c r="A1132" s="15" t="str">
        <f>'Hour Loop'!BV1144</f>
        <v>A</v>
      </c>
      <c r="B1132">
        <f>'Hour Loop'!CI1144</f>
        <v>143.358</v>
      </c>
      <c r="C1132">
        <f>'Hour Loop'!CJ1144</f>
        <v>475.47500000000002</v>
      </c>
    </row>
    <row r="1133" spans="1:3" hidden="1" x14ac:dyDescent="0.25">
      <c r="A1133" s="15" t="str">
        <f>'Hour Loop'!BV1145</f>
        <v>A</v>
      </c>
      <c r="B1133">
        <f>'Hour Loop'!CI1145</f>
        <v>132.40100000000001</v>
      </c>
      <c r="C1133">
        <f>'Hour Loop'!CJ1145</f>
        <v>470.012</v>
      </c>
    </row>
    <row r="1134" spans="1:3" hidden="1" x14ac:dyDescent="0.25">
      <c r="A1134" s="15" t="str">
        <f>'Hour Loop'!BV1146</f>
        <v>A</v>
      </c>
      <c r="B1134">
        <f>'Hour Loop'!CI1146</f>
        <v>121.723</v>
      </c>
      <c r="C1134">
        <f>'Hour Loop'!CJ1146</f>
        <v>464.017</v>
      </c>
    </row>
    <row r="1135" spans="1:3" hidden="1" x14ac:dyDescent="0.25">
      <c r="A1135" s="15" t="str">
        <f>'Hour Loop'!BV1147</f>
        <v>A</v>
      </c>
      <c r="B1135">
        <f>'Hour Loop'!CI1147</f>
        <v>111.351</v>
      </c>
      <c r="C1135">
        <f>'Hour Loop'!CJ1147</f>
        <v>457.50400000000002</v>
      </c>
    </row>
    <row r="1136" spans="1:3" hidden="1" x14ac:dyDescent="0.25">
      <c r="A1136" s="15" t="str">
        <f>'Hour Loop'!BV1148</f>
        <v>A</v>
      </c>
      <c r="B1136">
        <f>'Hour Loop'!CI1148</f>
        <v>101.30800000000001</v>
      </c>
      <c r="C1136">
        <f>'Hour Loop'!CJ1148</f>
        <v>450.488</v>
      </c>
    </row>
    <row r="1137" spans="1:3" hidden="1" x14ac:dyDescent="0.25">
      <c r="A1137" s="15" t="str">
        <f>'Hour Loop'!BV1149</f>
        <v>A</v>
      </c>
      <c r="B1137">
        <f>'Hour Loop'!CI1149</f>
        <v>91.62</v>
      </c>
      <c r="C1137">
        <f>'Hour Loop'!CJ1149</f>
        <v>442.98700000000002</v>
      </c>
    </row>
    <row r="1138" spans="1:3" hidden="1" x14ac:dyDescent="0.25">
      <c r="A1138" s="15" t="str">
        <f>'Hour Loop'!BV1150</f>
        <v>A</v>
      </c>
      <c r="B1138">
        <f>'Hour Loop'!CI1150</f>
        <v>82.31</v>
      </c>
      <c r="C1138">
        <f>'Hour Loop'!CJ1150</f>
        <v>435.01799999999997</v>
      </c>
    </row>
    <row r="1139" spans="1:3" hidden="1" x14ac:dyDescent="0.25">
      <c r="A1139" s="15" t="str">
        <f>'Hour Loop'!BV1151</f>
        <v>A</v>
      </c>
      <c r="B1139">
        <f>'Hour Loop'!CI1151</f>
        <v>73.400000000000006</v>
      </c>
      <c r="C1139">
        <f>'Hour Loop'!CJ1151</f>
        <v>426.6</v>
      </c>
    </row>
    <row r="1140" spans="1:3" hidden="1" x14ac:dyDescent="0.25">
      <c r="A1140" s="15" t="str">
        <f>'Hour Loop'!BV1152</f>
        <v>A</v>
      </c>
      <c r="B1140">
        <f>'Hour Loop'!CI1152</f>
        <v>64.912999999999997</v>
      </c>
      <c r="C1140">
        <f>'Hour Loop'!CJ1152</f>
        <v>417.75299999999999</v>
      </c>
    </row>
    <row r="1141" spans="1:3" hidden="1" x14ac:dyDescent="0.25">
      <c r="A1141" s="15" t="str">
        <f>'Hour Loop'!BV1153</f>
        <v>A</v>
      </c>
      <c r="B1141">
        <f>'Hour Loop'!CI1153</f>
        <v>56.868000000000002</v>
      </c>
      <c r="C1141">
        <f>'Hour Loop'!CJ1153</f>
        <v>408.49900000000002</v>
      </c>
    </row>
    <row r="1142" spans="1:3" hidden="1" x14ac:dyDescent="0.25">
      <c r="A1142" s="15" t="str">
        <f>'Hour Loop'!BV1154</f>
        <v>A</v>
      </c>
      <c r="B1142">
        <f>'Hour Loop'!CI1154</f>
        <v>49.286000000000001</v>
      </c>
      <c r="C1142">
        <f>'Hour Loop'!CJ1154</f>
        <v>398.86</v>
      </c>
    </row>
    <row r="1143" spans="1:3" hidden="1" x14ac:dyDescent="0.25">
      <c r="A1143" s="15" t="str">
        <f>'Hour Loop'!BV1155</f>
        <v>A</v>
      </c>
      <c r="B1143">
        <f>'Hour Loop'!CI1155</f>
        <v>42.185000000000002</v>
      </c>
      <c r="C1143">
        <f>'Hour Loop'!CJ1155</f>
        <v>388.858</v>
      </c>
    </row>
    <row r="1144" spans="1:3" hidden="1" x14ac:dyDescent="0.25">
      <c r="A1144" s="15" t="str">
        <f>'Hour Loop'!BV1156</f>
        <v>A</v>
      </c>
      <c r="B1144">
        <f>'Hour Loop'!CI1156</f>
        <v>35.581000000000003</v>
      </c>
      <c r="C1144">
        <f>'Hour Loop'!CJ1156</f>
        <v>378.51799999999997</v>
      </c>
    </row>
    <row r="1145" spans="1:3" hidden="1" x14ac:dyDescent="0.25">
      <c r="A1145" s="15" t="str">
        <f>'Hour Loop'!BV1157</f>
        <v>A</v>
      </c>
      <c r="B1145">
        <f>'Hour Loop'!CI1157</f>
        <v>29.492000000000001</v>
      </c>
      <c r="C1145">
        <f>'Hour Loop'!CJ1157</f>
        <v>367.86399999999998</v>
      </c>
    </row>
    <row r="1146" spans="1:3" hidden="1" x14ac:dyDescent="0.25">
      <c r="A1146" s="15" t="str">
        <f>'Hour Loop'!BV1158</f>
        <v>A</v>
      </c>
      <c r="B1146">
        <f>'Hour Loop'!CI1158</f>
        <v>23.931999999999999</v>
      </c>
      <c r="C1146">
        <f>'Hour Loop'!CJ1158</f>
        <v>356.92200000000003</v>
      </c>
    </row>
    <row r="1147" spans="1:3" hidden="1" x14ac:dyDescent="0.25">
      <c r="A1147" s="15" t="str">
        <f>'Hour Loop'!BV1159</f>
        <v>A</v>
      </c>
      <c r="B1147">
        <f>'Hour Loop'!CI1159</f>
        <v>18.914999999999999</v>
      </c>
      <c r="C1147">
        <f>'Hour Loop'!CJ1159</f>
        <v>345.71899999999999</v>
      </c>
    </row>
    <row r="1148" spans="1:3" hidden="1" x14ac:dyDescent="0.25">
      <c r="A1148" s="15" t="str">
        <f>'Hour Loop'!BV1160</f>
        <v>A</v>
      </c>
      <c r="B1148">
        <f>'Hour Loop'!CI1160</f>
        <v>14.452</v>
      </c>
      <c r="C1148">
        <f>'Hour Loop'!CJ1160</f>
        <v>334.28</v>
      </c>
    </row>
    <row r="1149" spans="1:3" hidden="1" x14ac:dyDescent="0.25">
      <c r="A1149" s="15" t="str">
        <f>'Hour Loop'!BV1161</f>
        <v>A</v>
      </c>
      <c r="B1149">
        <f>'Hour Loop'!CI1161</f>
        <v>10.555999999999999</v>
      </c>
      <c r="C1149">
        <f>'Hour Loop'!CJ1161</f>
        <v>322.63499999999999</v>
      </c>
    </row>
    <row r="1150" spans="1:3" hidden="1" x14ac:dyDescent="0.25">
      <c r="A1150" s="15" t="str">
        <f>'Hour Loop'!BV1162</f>
        <v>A</v>
      </c>
      <c r="B1150">
        <f>'Hour Loop'!CI1162</f>
        <v>7.2350000000000003</v>
      </c>
      <c r="C1150">
        <f>'Hour Loop'!CJ1162</f>
        <v>310.81</v>
      </c>
    </row>
    <row r="1151" spans="1:3" hidden="1" x14ac:dyDescent="0.25">
      <c r="A1151" s="15" t="str">
        <f>'Hour Loop'!BV1163</f>
        <v>A</v>
      </c>
      <c r="B1151">
        <f>'Hour Loop'!CI1163</f>
        <v>4.4969999999999999</v>
      </c>
      <c r="C1151">
        <f>'Hour Loop'!CJ1163</f>
        <v>298.834</v>
      </c>
    </row>
    <row r="1152" spans="1:3" hidden="1" x14ac:dyDescent="0.25">
      <c r="A1152" s="15" t="str">
        <f>'Hour Loop'!BV1164</f>
        <v>A</v>
      </c>
      <c r="B1152">
        <f>'Hour Loop'!CI1164</f>
        <v>2.35</v>
      </c>
      <c r="C1152">
        <f>'Hour Loop'!CJ1164</f>
        <v>286.73500000000001</v>
      </c>
    </row>
    <row r="1153" spans="1:3" hidden="1" x14ac:dyDescent="0.25">
      <c r="A1153" s="15" t="str">
        <f>'Hour Loop'!BV1165</f>
        <v>A</v>
      </c>
      <c r="B1153">
        <f>'Hour Loop'!CI1165</f>
        <v>0.8</v>
      </c>
      <c r="C1153">
        <f>'Hour Loop'!CJ1165</f>
        <v>274.54399999999998</v>
      </c>
    </row>
    <row r="1154" spans="1:3" hidden="1" x14ac:dyDescent="0.25">
      <c r="A1154" s="15" t="str">
        <f>'Hour Loop'!BV1166</f>
        <v>A</v>
      </c>
      <c r="B1154">
        <f>'Hour Loop'!CI1166</f>
        <v>0</v>
      </c>
      <c r="C1154">
        <f>'Hour Loop'!CJ1166</f>
        <v>264.23500000000001</v>
      </c>
    </row>
    <row r="1155" spans="1:3" hidden="1" x14ac:dyDescent="0.25">
      <c r="A1155" s="15" t="str">
        <f>'Hour Loop'!BV1167</f>
        <v>A</v>
      </c>
      <c r="B1155">
        <f>'Hour Loop'!CI1167</f>
        <v>0</v>
      </c>
      <c r="C1155">
        <f>'Hour Loop'!CJ1167</f>
        <v>250</v>
      </c>
    </row>
    <row r="1156" spans="1:3" hidden="1" x14ac:dyDescent="0.25">
      <c r="A1156" s="15" t="str">
        <f>'Hour Loop'!BV1168</f>
        <v>A</v>
      </c>
      <c r="B1156" t="e">
        <f>'Hour Loop'!CI1168</f>
        <v>#VALUE!</v>
      </c>
      <c r="C1156" t="e">
        <f>'Hour Loop'!CJ1168</f>
        <v>#VALUE!</v>
      </c>
    </row>
    <row r="1157" spans="1:3" hidden="1" x14ac:dyDescent="0.25">
      <c r="A1157" s="15" t="str">
        <f>'Hour Loop'!BV1169</f>
        <v>A</v>
      </c>
      <c r="B1157" t="e">
        <f>'Hour Loop'!CI1169</f>
        <v>#VALUE!</v>
      </c>
      <c r="C1157" t="e">
        <f>'Hour Loop'!CJ1169</f>
        <v>#VALUE!</v>
      </c>
    </row>
    <row r="1158" spans="1:3" hidden="1" x14ac:dyDescent="0.25">
      <c r="A1158" s="15" t="str">
        <f>'Hour Loop'!BV1170</f>
        <v>A</v>
      </c>
      <c r="B1158">
        <f>'Hour Loop'!CI1170</f>
        <v>0</v>
      </c>
      <c r="C1158">
        <f>'Hour Loop'!CJ1170</f>
        <v>250</v>
      </c>
    </row>
    <row r="1159" spans="1:3" hidden="1" x14ac:dyDescent="0.25">
      <c r="A1159" s="15" t="str">
        <f>'Hour Loop'!BV1171</f>
        <v>A</v>
      </c>
      <c r="B1159">
        <f>'Hour Loop'!CI1171</f>
        <v>0</v>
      </c>
      <c r="C1159">
        <f>'Hour Loop'!CJ1171</f>
        <v>250</v>
      </c>
    </row>
    <row r="1160" spans="1:3" hidden="1" x14ac:dyDescent="0.25">
      <c r="A1160" s="15" t="str">
        <f>'Hour Loop'!BV1172</f>
        <v>A</v>
      </c>
      <c r="B1160">
        <f>'Hour Loop'!CI1172</f>
        <v>7.4969999999999999</v>
      </c>
      <c r="C1160">
        <f>'Hour Loop'!CJ1172</f>
        <v>187.21100000000001</v>
      </c>
    </row>
    <row r="1161" spans="1:3" hidden="1" x14ac:dyDescent="0.25">
      <c r="A1161" s="15" t="str">
        <f>'Hour Loop'!BV1173</f>
        <v>A</v>
      </c>
      <c r="B1161">
        <f>'Hour Loop'!CI1173</f>
        <v>0</v>
      </c>
      <c r="C1161">
        <f>'Hour Loop'!CJ1173</f>
        <v>250</v>
      </c>
    </row>
    <row r="1162" spans="1:3" hidden="1" x14ac:dyDescent="0.25">
      <c r="A1162" s="15" t="str">
        <f>'Hour Loop'!BV1174</f>
        <v>A</v>
      </c>
      <c r="B1162">
        <f>'Hour Loop'!CI1174</f>
        <v>0.30099999999999999</v>
      </c>
      <c r="C1162">
        <f>'Hour Loop'!CJ1174</f>
        <v>237.733</v>
      </c>
    </row>
    <row r="1163" spans="1:3" hidden="1" x14ac:dyDescent="0.25">
      <c r="A1163" s="15" t="str">
        <f>'Hour Loop'!BV1175</f>
        <v>A</v>
      </c>
      <c r="B1163">
        <f>'Hour Loop'!CI1175</f>
        <v>1.204</v>
      </c>
      <c r="C1163">
        <f>'Hour Loop'!CJ1175</f>
        <v>225.49600000000001</v>
      </c>
    </row>
    <row r="1164" spans="1:3" hidden="1" x14ac:dyDescent="0.25">
      <c r="A1164" s="15" t="str">
        <f>'Hour Loop'!BV1176</f>
        <v>A</v>
      </c>
      <c r="B1164">
        <f>'Hour Loop'!CI1176</f>
        <v>2.706</v>
      </c>
      <c r="C1164">
        <f>'Hour Loop'!CJ1176</f>
        <v>213.31700000000001</v>
      </c>
    </row>
    <row r="1165" spans="1:3" hidden="1" x14ac:dyDescent="0.25">
      <c r="A1165" s="15" t="str">
        <f>'Hour Loop'!BV1177</f>
        <v>A</v>
      </c>
      <c r="B1165">
        <f>'Hour Loop'!CI1177</f>
        <v>4.8040000000000003</v>
      </c>
      <c r="C1165">
        <f>'Hour Loop'!CJ1177</f>
        <v>201.227</v>
      </c>
    </row>
    <row r="1166" spans="1:3" hidden="1" x14ac:dyDescent="0.25">
      <c r="A1166" s="15" t="str">
        <f>'Hour Loop'!BV1178</f>
        <v>A</v>
      </c>
      <c r="B1166">
        <f>'Hour Loop'!CI1178</f>
        <v>7.492</v>
      </c>
      <c r="C1166">
        <f>'Hour Loop'!CJ1178</f>
        <v>189.255</v>
      </c>
    </row>
    <row r="1167" spans="1:3" hidden="1" x14ac:dyDescent="0.25">
      <c r="A1167" s="15" t="str">
        <f>'Hour Loop'!BV1179</f>
        <v>A</v>
      </c>
      <c r="B1167">
        <f>'Hour Loop'!CI1179</f>
        <v>7.492</v>
      </c>
      <c r="C1167">
        <f>'Hour Loop'!CJ1179</f>
        <v>189.255</v>
      </c>
    </row>
    <row r="1168" spans="1:3" hidden="1" x14ac:dyDescent="0.25">
      <c r="A1168" s="15" t="str">
        <f>'Hour Loop'!BV1180</f>
        <v>A</v>
      </c>
      <c r="B1168">
        <f>'Hour Loop'!CI1180</f>
        <v>7.4969999999999999</v>
      </c>
      <c r="C1168">
        <f>'Hour Loop'!CJ1180</f>
        <v>187.21100000000001</v>
      </c>
    </row>
    <row r="1169" spans="1:3" hidden="1" x14ac:dyDescent="0.25">
      <c r="A1169" s="15" t="str">
        <f>'Hour Loop'!BV1181</f>
        <v>A</v>
      </c>
      <c r="B1169">
        <f>'Hour Loop'!CI1181</f>
        <v>7.4969999999999999</v>
      </c>
      <c r="C1169">
        <f>'Hour Loop'!CJ1181</f>
        <v>187.21100000000001</v>
      </c>
    </row>
    <row r="1170" spans="1:3" hidden="1" x14ac:dyDescent="0.25">
      <c r="A1170" s="15" t="str">
        <f>'Hour Loop'!BV1182</f>
        <v>A</v>
      </c>
      <c r="B1170">
        <f>'Hour Loop'!CI1182</f>
        <v>7.9820000000000002</v>
      </c>
      <c r="C1170">
        <f>'Hour Loop'!CJ1182</f>
        <v>187.33699999999999</v>
      </c>
    </row>
    <row r="1171" spans="1:3" hidden="1" x14ac:dyDescent="0.25">
      <c r="A1171" s="15" t="str">
        <f>'Hour Loop'!BV1183</f>
        <v>A</v>
      </c>
      <c r="B1171">
        <f>'Hour Loop'!CI1183</f>
        <v>9.4979999999999993</v>
      </c>
      <c r="C1171">
        <f>'Hour Loop'!CJ1183</f>
        <v>182.50399999999999</v>
      </c>
    </row>
    <row r="1172" spans="1:3" hidden="1" x14ac:dyDescent="0.25">
      <c r="A1172" s="15" t="str">
        <f>'Hour Loop'!BV1184</f>
        <v>A</v>
      </c>
      <c r="B1172">
        <f>'Hour Loop'!CI1184</f>
        <v>15.564</v>
      </c>
      <c r="C1172">
        <f>'Hour Loop'!CJ1184</f>
        <v>163.17400000000001</v>
      </c>
    </row>
    <row r="1173" spans="1:3" hidden="1" x14ac:dyDescent="0.25">
      <c r="A1173" s="15" t="str">
        <f>'Hour Loop'!BV1185</f>
        <v>A</v>
      </c>
      <c r="B1173">
        <f>'Hour Loop'!CI1185</f>
        <v>17.561</v>
      </c>
      <c r="C1173">
        <f>'Hour Loop'!CJ1185</f>
        <v>158.51900000000001</v>
      </c>
    </row>
    <row r="1174" spans="1:3" hidden="1" x14ac:dyDescent="0.25">
      <c r="A1174" s="15" t="str">
        <f>'Hour Loop'!BV1186</f>
        <v>A</v>
      </c>
      <c r="B1174">
        <f>'Hour Loop'!CI1186</f>
        <v>25.55</v>
      </c>
      <c r="C1174">
        <f>'Hour Loop'!CJ1186</f>
        <v>139.90100000000001</v>
      </c>
    </row>
    <row r="1175" spans="1:3" hidden="1" x14ac:dyDescent="0.25">
      <c r="A1175" s="15" t="str">
        <f>'Hour Loop'!BV1187</f>
        <v>A</v>
      </c>
      <c r="B1175">
        <f>'Hour Loop'!CI1187</f>
        <v>27.088999999999999</v>
      </c>
      <c r="C1175">
        <f>'Hour Loop'!CJ1187</f>
        <v>137.00800000000001</v>
      </c>
    </row>
    <row r="1176" spans="1:3" hidden="1" x14ac:dyDescent="0.25">
      <c r="A1176" s="15" t="str">
        <f>'Hour Loop'!BV1188</f>
        <v>A</v>
      </c>
      <c r="B1176">
        <f>'Hour Loop'!CI1188</f>
        <v>33.259</v>
      </c>
      <c r="C1176">
        <f>'Hour Loop'!CJ1188</f>
        <v>125.44199999999999</v>
      </c>
    </row>
    <row r="1177" spans="1:3" hidden="1" x14ac:dyDescent="0.25">
      <c r="A1177" s="15" t="str">
        <f>'Hour Loop'!BV1189</f>
        <v>A</v>
      </c>
      <c r="B1177">
        <f>'Hour Loop'!CI1189</f>
        <v>50.6</v>
      </c>
      <c r="C1177">
        <f>'Hour Loop'!CJ1189</f>
        <v>135.45400000000001</v>
      </c>
    </row>
    <row r="1178" spans="1:3" hidden="1" x14ac:dyDescent="0.25">
      <c r="A1178" s="15" t="str">
        <f>'Hour Loop'!BV1190</f>
        <v>A</v>
      </c>
      <c r="B1178">
        <f>'Hour Loop'!CI1190</f>
        <v>54.938000000000002</v>
      </c>
      <c r="C1178">
        <f>'Hour Loop'!CJ1190</f>
        <v>137.959</v>
      </c>
    </row>
    <row r="1179" spans="1:3" hidden="1" x14ac:dyDescent="0.25">
      <c r="A1179" s="15" t="str">
        <f>'Hour Loop'!BV1191</f>
        <v>A</v>
      </c>
      <c r="B1179">
        <f>'Hour Loop'!CI1191</f>
        <v>55.188000000000002</v>
      </c>
      <c r="C1179">
        <f>'Hour Loop'!CJ1191</f>
        <v>137.52500000000001</v>
      </c>
    </row>
    <row r="1180" spans="1:3" hidden="1" x14ac:dyDescent="0.25">
      <c r="A1180" s="15" t="str">
        <f>'Hour Loop'!BV1192</f>
        <v>A</v>
      </c>
      <c r="B1180">
        <f>'Hour Loop'!CI1192</f>
        <v>37.832999999999998</v>
      </c>
      <c r="C1180">
        <f>'Hour Loop'!CJ1192</f>
        <v>127.505</v>
      </c>
    </row>
    <row r="1181" spans="1:3" hidden="1" x14ac:dyDescent="0.25">
      <c r="A1181" s="15" t="str">
        <f>'Hour Loop'!BV1193</f>
        <v>A</v>
      </c>
      <c r="B1181">
        <f>'Hour Loop'!CI1193</f>
        <v>33.494</v>
      </c>
      <c r="C1181">
        <f>'Hour Loop'!CJ1193</f>
        <v>125</v>
      </c>
    </row>
    <row r="1182" spans="1:3" hidden="1" x14ac:dyDescent="0.25">
      <c r="A1182" s="15" t="str">
        <f>'Hour Loop'!BV1194</f>
        <v>A</v>
      </c>
      <c r="B1182">
        <f>'Hour Loop'!CI1194</f>
        <v>34.363999999999997</v>
      </c>
      <c r="C1182">
        <f>'Hour Loop'!CJ1194</f>
        <v>123.55200000000001</v>
      </c>
    </row>
    <row r="1183" spans="1:3" hidden="1" x14ac:dyDescent="0.25">
      <c r="A1183" s="15" t="str">
        <f>'Hour Loop'!BV1195</f>
        <v>A</v>
      </c>
      <c r="B1183">
        <f>'Hour Loop'!CI1195</f>
        <v>37.840000000000003</v>
      </c>
      <c r="C1183">
        <f>'Hour Loop'!CJ1195</f>
        <v>117.759</v>
      </c>
    </row>
    <row r="1184" spans="1:3" hidden="1" x14ac:dyDescent="0.25">
      <c r="A1184" s="15" t="str">
        <f>'Hour Loop'!BV1196</f>
        <v>A</v>
      </c>
      <c r="B1184">
        <f>'Hour Loop'!CI1196</f>
        <v>40.732999999999997</v>
      </c>
      <c r="C1184">
        <f>'Hour Loop'!CJ1196</f>
        <v>113.601</v>
      </c>
    </row>
    <row r="1185" spans="1:3" hidden="1" x14ac:dyDescent="0.25">
      <c r="A1185" s="15" t="str">
        <f>'Hour Loop'!BV1197</f>
        <v>A</v>
      </c>
      <c r="B1185">
        <f>'Hour Loop'!CI1197</f>
        <v>52.3</v>
      </c>
      <c r="C1185">
        <f>'Hour Loop'!CJ1197</f>
        <v>96.972999999999999</v>
      </c>
    </row>
    <row r="1186" spans="1:3" hidden="1" x14ac:dyDescent="0.25">
      <c r="A1186" s="15" t="str">
        <f>'Hour Loop'!BV1198</f>
        <v>A</v>
      </c>
      <c r="B1186">
        <f>'Hour Loop'!CI1198</f>
        <v>55.6</v>
      </c>
      <c r="C1186">
        <f>'Hour Loop'!CJ1198</f>
        <v>93.129000000000005</v>
      </c>
    </row>
    <row r="1187" spans="1:3" hidden="1" x14ac:dyDescent="0.25">
      <c r="A1187" s="15" t="str">
        <f>'Hour Loop'!BV1199</f>
        <v>A</v>
      </c>
      <c r="B1187">
        <f>'Hour Loop'!CI1199</f>
        <v>68.8</v>
      </c>
      <c r="C1187">
        <f>'Hour Loop'!CJ1199</f>
        <v>77.757999999999996</v>
      </c>
    </row>
    <row r="1188" spans="1:3" hidden="1" x14ac:dyDescent="0.25">
      <c r="A1188" s="15" t="str">
        <f>'Hour Loop'!BV1200</f>
        <v>A</v>
      </c>
      <c r="B1188">
        <f>'Hour Loop'!CI1200</f>
        <v>72.47</v>
      </c>
      <c r="C1188">
        <f>'Hour Loop'!CJ1200</f>
        <v>74.268000000000001</v>
      </c>
    </row>
    <row r="1189" spans="1:3" hidden="1" x14ac:dyDescent="0.25">
      <c r="A1189" s="15" t="str">
        <f>'Hour Loop'!BV1201</f>
        <v>A</v>
      </c>
      <c r="B1189">
        <f>'Hour Loop'!CI1201</f>
        <v>87.15</v>
      </c>
      <c r="C1189">
        <f>'Hour Loop'!CJ1201</f>
        <v>60.31</v>
      </c>
    </row>
    <row r="1190" spans="1:3" hidden="1" x14ac:dyDescent="0.25">
      <c r="A1190" s="15" t="str">
        <f>'Hour Loop'!BV1202</f>
        <v>A</v>
      </c>
      <c r="B1190">
        <f>'Hour Loop'!CI1202</f>
        <v>91.16</v>
      </c>
      <c r="C1190">
        <f>'Hour Loop'!CJ1202</f>
        <v>57.21</v>
      </c>
    </row>
    <row r="1191" spans="1:3" hidden="1" x14ac:dyDescent="0.25">
      <c r="A1191" s="15" t="str">
        <f>'Hour Loop'!BV1203</f>
        <v>A</v>
      </c>
      <c r="B1191">
        <f>'Hour Loop'!CI1203</f>
        <v>107.18</v>
      </c>
      <c r="C1191">
        <f>'Hour Loop'!CJ1203</f>
        <v>44.808999999999997</v>
      </c>
    </row>
    <row r="1192" spans="1:3" hidden="1" x14ac:dyDescent="0.25">
      <c r="A1192" s="15" t="str">
        <f>'Hour Loop'!BV1204</f>
        <v>A</v>
      </c>
      <c r="B1192">
        <f>'Hour Loop'!CI1204</f>
        <v>110.66</v>
      </c>
      <c r="C1192">
        <f>'Hour Loop'!CJ1204</f>
        <v>42.595999999999997</v>
      </c>
    </row>
    <row r="1193" spans="1:3" hidden="1" x14ac:dyDescent="0.25">
      <c r="A1193" s="15" t="str">
        <f>'Hour Loop'!BV1205</f>
        <v>A</v>
      </c>
      <c r="B1193">
        <f>'Hour Loop'!CI1205</f>
        <v>124.56</v>
      </c>
      <c r="C1193">
        <f>'Hour Loop'!CJ1205</f>
        <v>33.744999999999997</v>
      </c>
    </row>
    <row r="1194" spans="1:3" hidden="1" x14ac:dyDescent="0.25">
      <c r="A1194" s="15" t="str">
        <f>'Hour Loop'!BV1206</f>
        <v>A</v>
      </c>
      <c r="B1194">
        <f>'Hour Loop'!CI1206</f>
        <v>125</v>
      </c>
      <c r="C1194">
        <f>'Hour Loop'!CJ1206</f>
        <v>33.493000000000002</v>
      </c>
    </row>
    <row r="1195" spans="1:3" hidden="1" x14ac:dyDescent="0.25">
      <c r="A1195" s="15" t="str">
        <f>'Hour Loop'!BV1207</f>
        <v>A</v>
      </c>
      <c r="B1195">
        <f>'Hour Loop'!CI1207</f>
        <v>124.65</v>
      </c>
      <c r="C1195">
        <f>'Hour Loop'!CJ1207</f>
        <v>33.695</v>
      </c>
    </row>
    <row r="1196" spans="1:3" hidden="1" x14ac:dyDescent="0.25">
      <c r="A1196" s="15" t="str">
        <f>'Hour Loop'!BV1208</f>
        <v>A</v>
      </c>
      <c r="B1196">
        <f>'Hour Loop'!CI1208</f>
        <v>124.56</v>
      </c>
      <c r="C1196">
        <f>'Hour Loop'!CJ1208</f>
        <v>33.744999999999997</v>
      </c>
    </row>
    <row r="1197" spans="1:3" hidden="1" x14ac:dyDescent="0.25">
      <c r="A1197" s="15" t="str">
        <f>'Hour Loop'!BV1209</f>
        <v>A</v>
      </c>
      <c r="B1197">
        <f>'Hour Loop'!CI1209</f>
        <v>137.09</v>
      </c>
      <c r="C1197">
        <f>'Hour Loop'!CJ1209</f>
        <v>55.438000000000002</v>
      </c>
    </row>
    <row r="1198" spans="1:3" hidden="1" x14ac:dyDescent="0.25">
      <c r="A1198" s="15" t="str">
        <f>'Hour Loop'!BV1210</f>
        <v>A</v>
      </c>
      <c r="B1198">
        <f>'Hour Loop'!CI1210</f>
        <v>137.52000000000001</v>
      </c>
      <c r="C1198">
        <f>'Hour Loop'!CJ1210</f>
        <v>55.186999999999998</v>
      </c>
    </row>
    <row r="1199" spans="1:3" hidden="1" x14ac:dyDescent="0.25">
      <c r="A1199" s="15" t="str">
        <f>'Hour Loop'!BV1211</f>
        <v>A</v>
      </c>
      <c r="B1199">
        <f>'Hour Loop'!CI1211</f>
        <v>125</v>
      </c>
      <c r="C1199">
        <f>'Hour Loop'!CJ1211</f>
        <v>33.493000000000002</v>
      </c>
    </row>
    <row r="1200" spans="1:3" hidden="1" x14ac:dyDescent="0.25">
      <c r="A1200" s="15" t="str">
        <f>'Hour Loop'!BV1212</f>
        <v>A</v>
      </c>
      <c r="B1200">
        <f>'Hour Loop'!CI1212</f>
        <v>125.73</v>
      </c>
      <c r="C1200">
        <f>'Hour Loop'!CJ1212</f>
        <v>33.078000000000003</v>
      </c>
    </row>
    <row r="1201" spans="1:3" hidden="1" x14ac:dyDescent="0.25">
      <c r="A1201" s="15" t="str">
        <f>'Hour Loop'!BV1213</f>
        <v>A</v>
      </c>
      <c r="B1201">
        <f>'Hour Loop'!CI1213</f>
        <v>128.66999999999999</v>
      </c>
      <c r="C1201">
        <f>'Hour Loop'!CJ1213</f>
        <v>31.414000000000001</v>
      </c>
    </row>
    <row r="1202" spans="1:3" hidden="1" x14ac:dyDescent="0.25">
      <c r="A1202" s="15" t="str">
        <f>'Hour Loop'!BV1214</f>
        <v>A</v>
      </c>
      <c r="B1202">
        <f>'Hour Loop'!CI1214</f>
        <v>133.22</v>
      </c>
      <c r="C1202">
        <f>'Hour Loop'!CJ1214</f>
        <v>29.184000000000001</v>
      </c>
    </row>
    <row r="1203" spans="1:3" hidden="1" x14ac:dyDescent="0.25">
      <c r="A1203" s="15" t="str">
        <f>'Hour Loop'!BV1215</f>
        <v>A</v>
      </c>
      <c r="B1203">
        <f>'Hour Loop'!CI1215</f>
        <v>151.41</v>
      </c>
      <c r="C1203">
        <f>'Hour Loop'!CJ1215</f>
        <v>20.260999999999999</v>
      </c>
    </row>
    <row r="1204" spans="1:3" hidden="1" x14ac:dyDescent="0.25">
      <c r="A1204" s="15" t="str">
        <f>'Hour Loop'!BV1216</f>
        <v>A</v>
      </c>
      <c r="B1204">
        <f>'Hour Loop'!CI1216</f>
        <v>156.16</v>
      </c>
      <c r="C1204">
        <f>'Hour Loop'!CJ1216</f>
        <v>18.501999999999999</v>
      </c>
    </row>
    <row r="1205" spans="1:3" hidden="1" x14ac:dyDescent="0.25">
      <c r="A1205" s="15" t="str">
        <f>'Hour Loop'!BV1217</f>
        <v>A</v>
      </c>
      <c r="B1205">
        <f>'Hour Loop'!CI1217</f>
        <v>175.16</v>
      </c>
      <c r="C1205">
        <f>'Hour Loop'!CJ1217</f>
        <v>11.465999999999999</v>
      </c>
    </row>
    <row r="1206" spans="1:3" hidden="1" x14ac:dyDescent="0.25">
      <c r="A1206" s="15" t="str">
        <f>'Hour Loop'!BV1218</f>
        <v>A</v>
      </c>
      <c r="B1206">
        <f>'Hour Loop'!CI1218</f>
        <v>180.06</v>
      </c>
      <c r="C1206">
        <f>'Hour Loop'!CJ1218</f>
        <v>10.196</v>
      </c>
    </row>
    <row r="1207" spans="1:3" hidden="1" x14ac:dyDescent="0.25">
      <c r="A1207" s="15" t="str">
        <f>'Hour Loop'!BV1219</f>
        <v>A</v>
      </c>
      <c r="B1207">
        <f>'Hour Loop'!CI1219</f>
        <v>199.6</v>
      </c>
      <c r="C1207">
        <f>'Hour Loop'!CJ1219</f>
        <v>5.1180000000000003</v>
      </c>
    </row>
    <row r="1208" spans="1:3" hidden="1" x14ac:dyDescent="0.25">
      <c r="A1208" s="15" t="str">
        <f>'Hour Loop'!BV1220</f>
        <v>A</v>
      </c>
      <c r="B1208">
        <f>'Hour Loop'!CI1220</f>
        <v>204.6</v>
      </c>
      <c r="C1208">
        <f>'Hour Loop'!CJ1220</f>
        <v>4.351</v>
      </c>
    </row>
    <row r="1209" spans="1:3" hidden="1" x14ac:dyDescent="0.25">
      <c r="A1209" s="15" t="str">
        <f>'Hour Loop'!BV1221</f>
        <v>A</v>
      </c>
      <c r="B1209">
        <f>'Hour Loop'!CI1221</f>
        <v>224.7</v>
      </c>
      <c r="C1209">
        <f>'Hour Loop'!CJ1221</f>
        <v>1.2829999999999999</v>
      </c>
    </row>
    <row r="1210" spans="1:3" hidden="1" x14ac:dyDescent="0.25">
      <c r="A1210" s="15" t="str">
        <f>'Hour Loop'!BV1222</f>
        <v>A</v>
      </c>
      <c r="B1210">
        <f>'Hour Loop'!CI1222</f>
        <v>229.6</v>
      </c>
      <c r="C1210">
        <f>'Hour Loop'!CJ1222</f>
        <v>1.0269999999999999</v>
      </c>
    </row>
    <row r="1211" spans="1:3" hidden="1" x14ac:dyDescent="0.25">
      <c r="A1211" s="15" t="str">
        <f>'Hour Loop'!BV1223</f>
        <v>A</v>
      </c>
      <c r="B1211">
        <f>'Hour Loop'!CI1223</f>
        <v>249.4</v>
      </c>
      <c r="C1211">
        <f>'Hour Loop'!CJ1223</f>
        <v>1E-3</v>
      </c>
    </row>
    <row r="1212" spans="1:3" hidden="1" x14ac:dyDescent="0.25">
      <c r="A1212" s="15" t="str">
        <f>'Hour Loop'!BV1224</f>
        <v>A</v>
      </c>
      <c r="B1212">
        <f>'Hour Loop'!CI1224</f>
        <v>249.49</v>
      </c>
      <c r="C1212">
        <f>'Hour Loop'!CJ1224</f>
        <v>50.100999999999999</v>
      </c>
    </row>
    <row r="1213" spans="1:3" hidden="1" x14ac:dyDescent="0.25">
      <c r="A1213" s="15" t="str">
        <f>'Hour Loop'!BV1225</f>
        <v>A</v>
      </c>
      <c r="B1213">
        <f>'Hour Loop'!CI1225</f>
        <v>250</v>
      </c>
      <c r="C1213">
        <f>'Hour Loop'!CJ1225</f>
        <v>50.1</v>
      </c>
    </row>
    <row r="1214" spans="1:3" hidden="1" x14ac:dyDescent="0.25">
      <c r="A1214" s="15" t="str">
        <f>'Hour Loop'!BV1226</f>
        <v>A</v>
      </c>
      <c r="B1214">
        <f>'Hour Loop'!CI1226</f>
        <v>250</v>
      </c>
      <c r="C1214">
        <f>'Hour Loop'!CJ1226</f>
        <v>10.02</v>
      </c>
    </row>
    <row r="1215" spans="1:3" hidden="1" x14ac:dyDescent="0.25">
      <c r="A1215" s="15" t="str">
        <f>'Hour Loop'!BV1227</f>
        <v>A</v>
      </c>
      <c r="B1215">
        <f>'Hour Loop'!CI1227</f>
        <v>250</v>
      </c>
      <c r="C1215">
        <f>'Hour Loop'!CJ1227</f>
        <v>0</v>
      </c>
    </row>
    <row r="1216" spans="1:3" hidden="1" x14ac:dyDescent="0.25">
      <c r="A1216" s="15" t="str">
        <f>'Hour Loop'!BV1228</f>
        <v>A</v>
      </c>
      <c r="B1216">
        <f>'Hour Loop'!CI1228</f>
        <v>255</v>
      </c>
      <c r="C1216">
        <f>'Hour Loop'!CJ1228</f>
        <v>0.25700000000000001</v>
      </c>
    </row>
    <row r="1217" spans="1:3" hidden="1" x14ac:dyDescent="0.25">
      <c r="A1217" s="15" t="str">
        <f>'Hour Loop'!BV1229</f>
        <v>A</v>
      </c>
      <c r="B1217">
        <f>'Hour Loop'!CI1229</f>
        <v>275.2</v>
      </c>
      <c r="C1217">
        <f>'Hour Loop'!CJ1229</f>
        <v>1.284</v>
      </c>
    </row>
    <row r="1218" spans="1:3" hidden="1" x14ac:dyDescent="0.25">
      <c r="A1218" s="15" t="str">
        <f>'Hour Loop'!BV1230</f>
        <v>A</v>
      </c>
      <c r="B1218">
        <f>'Hour Loop'!CI1230</f>
        <v>280.2</v>
      </c>
      <c r="C1218">
        <f>'Hour Loop'!CJ1230</f>
        <v>2.0499999999999998</v>
      </c>
    </row>
    <row r="1219" spans="1:3" hidden="1" x14ac:dyDescent="0.25">
      <c r="A1219" s="15" t="str">
        <f>'Hour Loop'!BV1231</f>
        <v>A</v>
      </c>
      <c r="B1219">
        <f>'Hour Loop'!CI1231</f>
        <v>300.3</v>
      </c>
      <c r="C1219">
        <f>'Hour Loop'!CJ1231</f>
        <v>5.1180000000000003</v>
      </c>
    </row>
    <row r="1220" spans="1:3" hidden="1" x14ac:dyDescent="0.25">
      <c r="A1220" s="15" t="str">
        <f>'Hour Loop'!BV1232</f>
        <v>A</v>
      </c>
      <c r="B1220">
        <f>'Hour Loop'!CI1232</f>
        <v>305.2</v>
      </c>
      <c r="C1220">
        <f>'Hour Loop'!CJ1232</f>
        <v>6.3869999999999996</v>
      </c>
    </row>
    <row r="1221" spans="1:3" hidden="1" x14ac:dyDescent="0.25">
      <c r="A1221" s="15" t="str">
        <f>'Hour Loop'!BV1233</f>
        <v>A</v>
      </c>
      <c r="B1221">
        <f>'Hour Loop'!CI1233</f>
        <v>324.83999999999997</v>
      </c>
      <c r="C1221">
        <f>'Hour Loop'!CJ1233</f>
        <v>11.465999999999999</v>
      </c>
    </row>
    <row r="1222" spans="1:3" hidden="1" x14ac:dyDescent="0.25">
      <c r="A1222" s="15" t="str">
        <f>'Hour Loop'!BV1234</f>
        <v>A</v>
      </c>
      <c r="B1222">
        <f>'Hour Loop'!CI1234</f>
        <v>329.59</v>
      </c>
      <c r="C1222">
        <f>'Hour Loop'!CJ1234</f>
        <v>13.225</v>
      </c>
    </row>
    <row r="1223" spans="1:3" hidden="1" x14ac:dyDescent="0.25">
      <c r="A1223" s="15" t="str">
        <f>'Hour Loop'!BV1235</f>
        <v>A</v>
      </c>
      <c r="B1223">
        <f>'Hour Loop'!CI1235</f>
        <v>348.58</v>
      </c>
      <c r="C1223">
        <f>'Hour Loop'!CJ1235</f>
        <v>20.260999999999999</v>
      </c>
    </row>
    <row r="1224" spans="1:3" hidden="1" x14ac:dyDescent="0.25">
      <c r="A1224" s="15" t="str">
        <f>'Hour Loop'!BV1236</f>
        <v>A</v>
      </c>
      <c r="B1224">
        <f>'Hour Loop'!CI1236</f>
        <v>353.13</v>
      </c>
      <c r="C1224">
        <f>'Hour Loop'!CJ1236</f>
        <v>22.491</v>
      </c>
    </row>
    <row r="1225" spans="1:3" hidden="1" x14ac:dyDescent="0.25">
      <c r="A1225" s="15" t="str">
        <f>'Hour Loop'!BV1237</f>
        <v>A</v>
      </c>
      <c r="B1225">
        <f>'Hour Loop'!CI1237</f>
        <v>371.32</v>
      </c>
      <c r="C1225">
        <f>'Hour Loop'!CJ1237</f>
        <v>31.414000000000001</v>
      </c>
    </row>
    <row r="1226" spans="1:3" hidden="1" x14ac:dyDescent="0.25">
      <c r="A1226" s="15" t="str">
        <f>'Hour Loop'!BV1238</f>
        <v>A</v>
      </c>
      <c r="B1226">
        <f>'Hour Loop'!CI1238</f>
        <v>371.97</v>
      </c>
      <c r="C1226">
        <f>'Hour Loop'!CJ1238</f>
        <v>31.78</v>
      </c>
    </row>
    <row r="1227" spans="1:3" hidden="1" x14ac:dyDescent="0.25">
      <c r="A1227" s="15" t="str">
        <f>'Hour Loop'!BV1239</f>
        <v>A</v>
      </c>
      <c r="B1227">
        <f>'Hour Loop'!CI1239</f>
        <v>374.56</v>
      </c>
      <c r="C1227">
        <f>'Hour Loop'!CJ1239</f>
        <v>33.244</v>
      </c>
    </row>
    <row r="1228" spans="1:3" hidden="1" x14ac:dyDescent="0.25">
      <c r="A1228" s="15" t="str">
        <f>'Hour Loop'!BV1240</f>
        <v>A</v>
      </c>
      <c r="B1228">
        <f>'Hour Loop'!CI1240</f>
        <v>362.04</v>
      </c>
      <c r="C1228">
        <f>'Hour Loop'!CJ1240</f>
        <v>54.938000000000002</v>
      </c>
    </row>
    <row r="1229" spans="1:3" hidden="1" x14ac:dyDescent="0.25">
      <c r="A1229" s="15" t="str">
        <f>'Hour Loop'!BV1241</f>
        <v>A</v>
      </c>
      <c r="B1229">
        <f>'Hour Loop'!CI1241</f>
        <v>362.47</v>
      </c>
      <c r="C1229">
        <f>'Hour Loop'!CJ1241</f>
        <v>55.189</v>
      </c>
    </row>
    <row r="1230" spans="1:3" hidden="1" x14ac:dyDescent="0.25">
      <c r="A1230" s="15" t="str">
        <f>'Hour Loop'!BV1242</f>
        <v>A</v>
      </c>
      <c r="B1230">
        <f>'Hour Loop'!CI1242</f>
        <v>372.49</v>
      </c>
      <c r="C1230">
        <f>'Hour Loop'!CJ1242</f>
        <v>37.832999999999998</v>
      </c>
    </row>
    <row r="1231" spans="1:3" hidden="1" x14ac:dyDescent="0.25">
      <c r="A1231" s="15" t="str">
        <f>'Hour Loop'!BV1243</f>
        <v>A</v>
      </c>
      <c r="B1231">
        <f>'Hour Loop'!CI1243</f>
        <v>375</v>
      </c>
      <c r="C1231">
        <f>'Hour Loop'!CJ1243</f>
        <v>33.494</v>
      </c>
    </row>
    <row r="1232" spans="1:3" hidden="1" x14ac:dyDescent="0.25">
      <c r="A1232" s="15" t="str">
        <f>'Hour Loop'!BV1244</f>
        <v>A</v>
      </c>
      <c r="B1232">
        <f>'Hour Loop'!CI1244</f>
        <v>378.56</v>
      </c>
      <c r="C1232">
        <f>'Hour Loop'!CJ1244</f>
        <v>35.756999999999998</v>
      </c>
    </row>
    <row r="1233" spans="1:3" hidden="1" x14ac:dyDescent="0.25">
      <c r="A1233" s="15" t="str">
        <f>'Hour Loop'!BV1245</f>
        <v>A</v>
      </c>
      <c r="B1233">
        <f>'Hour Loop'!CI1245</f>
        <v>392.81</v>
      </c>
      <c r="C1233">
        <f>'Hour Loop'!CJ1245</f>
        <v>44.808999999999997</v>
      </c>
    </row>
    <row r="1234" spans="1:3" hidden="1" x14ac:dyDescent="0.25">
      <c r="A1234" s="15" t="str">
        <f>'Hour Loop'!BV1246</f>
        <v>A</v>
      </c>
      <c r="B1234">
        <f>'Hour Loop'!CI1246</f>
        <v>396.82</v>
      </c>
      <c r="C1234">
        <f>'Hour Loop'!CJ1246</f>
        <v>47.91</v>
      </c>
    </row>
    <row r="1235" spans="1:3" hidden="1" x14ac:dyDescent="0.25">
      <c r="A1235" s="15" t="str">
        <f>'Hour Loop'!BV1247</f>
        <v>A</v>
      </c>
      <c r="B1235">
        <f>'Hour Loop'!CI1247</f>
        <v>412.84</v>
      </c>
      <c r="C1235">
        <f>'Hour Loop'!CJ1247</f>
        <v>60.311</v>
      </c>
    </row>
    <row r="1236" spans="1:3" hidden="1" x14ac:dyDescent="0.25">
      <c r="A1236" s="15" t="str">
        <f>'Hour Loop'!BV1248</f>
        <v>A</v>
      </c>
      <c r="B1236">
        <f>'Hour Loop'!CI1248</f>
        <v>416.51</v>
      </c>
      <c r="C1236">
        <f>'Hour Loop'!CJ1248</f>
        <v>63.8</v>
      </c>
    </row>
    <row r="1237" spans="1:3" hidden="1" x14ac:dyDescent="0.25">
      <c r="A1237" s="15" t="str">
        <f>'Hour Loop'!BV1249</f>
        <v>A</v>
      </c>
      <c r="B1237">
        <f>'Hour Loop'!CI1249</f>
        <v>431.19</v>
      </c>
      <c r="C1237">
        <f>'Hour Loop'!CJ1249</f>
        <v>77.757999999999996</v>
      </c>
    </row>
    <row r="1238" spans="1:3" hidden="1" x14ac:dyDescent="0.25">
      <c r="A1238" s="15" t="str">
        <f>'Hour Loop'!BV1250</f>
        <v>A</v>
      </c>
      <c r="B1238">
        <f>'Hour Loop'!CI1250</f>
        <v>434.49</v>
      </c>
      <c r="C1238">
        <f>'Hour Loop'!CJ1250</f>
        <v>81.602000000000004</v>
      </c>
    </row>
    <row r="1239" spans="1:3" hidden="1" x14ac:dyDescent="0.25">
      <c r="A1239" s="15" t="str">
        <f>'Hour Loop'!BV1251</f>
        <v>A</v>
      </c>
      <c r="B1239">
        <f>'Hour Loop'!CI1251</f>
        <v>447.69</v>
      </c>
      <c r="C1239">
        <f>'Hour Loop'!CJ1251</f>
        <v>96.974000000000004</v>
      </c>
    </row>
    <row r="1240" spans="1:3" hidden="1" x14ac:dyDescent="0.25">
      <c r="A1240" s="15" t="str">
        <f>'Hour Loop'!BV1252</f>
        <v>A</v>
      </c>
      <c r="B1240">
        <f>'Hour Loop'!CI1252</f>
        <v>450.58800000000002</v>
      </c>
      <c r="C1240">
        <f>'Hour Loop'!CJ1252</f>
        <v>101.131</v>
      </c>
    </row>
    <row r="1241" spans="1:3" hidden="1" x14ac:dyDescent="0.25">
      <c r="A1241" s="15" t="str">
        <f>'Hour Loop'!BV1253</f>
        <v>A</v>
      </c>
      <c r="B1241">
        <f>'Hour Loop'!CI1253</f>
        <v>462.161</v>
      </c>
      <c r="C1241">
        <f>'Hour Loop'!CJ1253</f>
        <v>117.76</v>
      </c>
    </row>
    <row r="1242" spans="1:3" hidden="1" x14ac:dyDescent="0.25">
      <c r="A1242" s="15" t="str">
        <f>'Hour Loop'!BV1254</f>
        <v>A</v>
      </c>
      <c r="B1242">
        <f>'Hour Loop'!CI1254</f>
        <v>462.98099999999999</v>
      </c>
      <c r="C1242">
        <f>'Hour Loop'!CJ1254</f>
        <v>119.121</v>
      </c>
    </row>
    <row r="1243" spans="1:3" hidden="1" x14ac:dyDescent="0.25">
      <c r="A1243" s="15" t="str">
        <f>'Hour Loop'!BV1255</f>
        <v>A</v>
      </c>
      <c r="B1243">
        <f>'Hour Loop'!CI1255</f>
        <v>466.25599999999997</v>
      </c>
      <c r="C1243">
        <f>'Hour Loop'!CJ1255</f>
        <v>124.56699999999999</v>
      </c>
    </row>
    <row r="1244" spans="1:3" hidden="1" x14ac:dyDescent="0.25">
      <c r="A1244" s="15" t="str">
        <f>'Hour Loop'!BV1256</f>
        <v>A</v>
      </c>
      <c r="B1244">
        <f>'Hour Loop'!CI1256</f>
        <v>444.56299999999999</v>
      </c>
      <c r="C1244">
        <f>'Hour Loop'!CJ1256</f>
        <v>137.09200000000001</v>
      </c>
    </row>
    <row r="1245" spans="1:3" hidden="1" x14ac:dyDescent="0.25">
      <c r="A1245" s="15" t="str">
        <f>'Hour Loop'!BV1257</f>
        <v>A</v>
      </c>
      <c r="B1245">
        <f>'Hour Loop'!CI1257</f>
        <v>444.81299999999999</v>
      </c>
      <c r="C1245">
        <f>'Hour Loop'!CJ1257</f>
        <v>137.52500000000001</v>
      </c>
    </row>
    <row r="1246" spans="1:3" hidden="1" x14ac:dyDescent="0.25">
      <c r="A1246" s="15" t="str">
        <f>'Hour Loop'!BV1258</f>
        <v>A</v>
      </c>
      <c r="B1246">
        <f>'Hour Loop'!CI1258</f>
        <v>466.50599999999997</v>
      </c>
      <c r="C1246">
        <f>'Hour Loop'!CJ1258</f>
        <v>125</v>
      </c>
    </row>
    <row r="1247" spans="1:3" hidden="1" x14ac:dyDescent="0.25">
      <c r="A1247" s="15" t="str">
        <f>'Hour Loop'!BV1259</f>
        <v>A</v>
      </c>
      <c r="B1247">
        <f>'Hour Loop'!CI1259</f>
        <v>468.09500000000003</v>
      </c>
      <c r="C1247">
        <f>'Hour Loop'!CJ1259</f>
        <v>127.98099999999999</v>
      </c>
    </row>
    <row r="1248" spans="1:3" hidden="1" x14ac:dyDescent="0.25">
      <c r="A1248" s="15" t="str">
        <f>'Hour Loop'!BV1260</f>
        <v>A</v>
      </c>
      <c r="B1248">
        <f>'Hour Loop'!CI1260</f>
        <v>474.45100000000002</v>
      </c>
      <c r="C1248">
        <f>'Hour Loop'!CJ1260</f>
        <v>139.90100000000001</v>
      </c>
    </row>
    <row r="1249" spans="1:3" hidden="1" x14ac:dyDescent="0.25">
      <c r="A1249" s="15" t="str">
        <f>'Hour Loop'!BV1261</f>
        <v>A</v>
      </c>
      <c r="B1249">
        <f>'Hour Loop'!CI1261</f>
        <v>476.44799999999998</v>
      </c>
      <c r="C1249">
        <f>'Hour Loop'!CJ1261</f>
        <v>144.55600000000001</v>
      </c>
    </row>
    <row r="1250" spans="1:3" hidden="1" x14ac:dyDescent="0.25">
      <c r="A1250" s="15" t="str">
        <f>'Hour Loop'!BV1262</f>
        <v>A</v>
      </c>
      <c r="B1250">
        <f>'Hour Loop'!CI1262</f>
        <v>484.43799999999999</v>
      </c>
      <c r="C1250">
        <f>'Hour Loop'!CJ1262</f>
        <v>163.17400000000001</v>
      </c>
    </row>
    <row r="1251" spans="1:3" hidden="1" x14ac:dyDescent="0.25">
      <c r="A1251" s="15" t="str">
        <f>'Hour Loop'!BV1263</f>
        <v>A</v>
      </c>
      <c r="B1251">
        <f>'Hour Loop'!CI1263</f>
        <v>485.95400000000001</v>
      </c>
      <c r="C1251">
        <f>'Hour Loop'!CJ1263</f>
        <v>168.00700000000001</v>
      </c>
    </row>
    <row r="1252" spans="1:3" hidden="1" x14ac:dyDescent="0.25">
      <c r="A1252" s="15" t="str">
        <f>'Hour Loop'!BV1264</f>
        <v>A</v>
      </c>
      <c r="B1252">
        <f>'Hour Loop'!CI1264</f>
        <v>492.01900000000001</v>
      </c>
      <c r="C1252">
        <f>'Hour Loop'!CJ1264</f>
        <v>187.33699999999999</v>
      </c>
    </row>
    <row r="1253" spans="1:3" hidden="1" x14ac:dyDescent="0.25">
      <c r="A1253" s="15" t="str">
        <f>'Hour Loop'!BV1265</f>
        <v>A</v>
      </c>
      <c r="B1253">
        <f>'Hour Loop'!CI1265</f>
        <v>493.03800000000001</v>
      </c>
      <c r="C1253">
        <f>'Hour Loop'!CJ1265</f>
        <v>192.298</v>
      </c>
    </row>
    <row r="1254" spans="1:3" hidden="1" x14ac:dyDescent="0.25">
      <c r="A1254" s="15" t="str">
        <f>'Hour Loop'!BV1266</f>
        <v>A</v>
      </c>
      <c r="B1254">
        <f>'Hour Loop'!CI1266</f>
        <v>497.11700000000002</v>
      </c>
      <c r="C1254">
        <f>'Hour Loop'!CJ1266</f>
        <v>212.142</v>
      </c>
    </row>
    <row r="1255" spans="1:3" hidden="1" x14ac:dyDescent="0.25">
      <c r="A1255" s="15" t="str">
        <f>'Hour Loop'!BV1267</f>
        <v>A</v>
      </c>
      <c r="B1255">
        <f>'Hour Loop'!CI1267</f>
        <v>497.62900000000002</v>
      </c>
      <c r="C1255">
        <f>'Hour Loop'!CJ1267</f>
        <v>217.18100000000001</v>
      </c>
    </row>
    <row r="1256" spans="1:3" hidden="1" x14ac:dyDescent="0.25">
      <c r="A1256" s="15" t="str">
        <f>'Hour Loop'!BV1268</f>
        <v>A</v>
      </c>
      <c r="B1256">
        <f>'Hour Loop'!CI1268</f>
        <v>499.67899999999997</v>
      </c>
      <c r="C1256">
        <f>'Hour Loop'!CJ1268</f>
        <v>237.33699999999999</v>
      </c>
    </row>
    <row r="1257" spans="1:3" hidden="1" x14ac:dyDescent="0.25">
      <c r="A1257" s="15" t="str">
        <f>'Hour Loop'!BV1269</f>
        <v>A</v>
      </c>
      <c r="B1257">
        <f>'Hour Loop'!CI1269</f>
        <v>499.74299999999999</v>
      </c>
      <c r="C1257">
        <f>'Hour Loop'!CJ1269</f>
        <v>239.77</v>
      </c>
    </row>
    <row r="1258" spans="1:3" hidden="1" x14ac:dyDescent="0.25">
      <c r="A1258" s="15" t="str">
        <f>'Hour Loop'!BV1270</f>
        <v>A</v>
      </c>
      <c r="B1258">
        <f>'Hour Loop'!CI1270</f>
        <v>499.99900000000002</v>
      </c>
      <c r="C1258">
        <f>'Hour Loop'!CJ1270</f>
        <v>249.499</v>
      </c>
    </row>
    <row r="1259" spans="1:3" hidden="1" x14ac:dyDescent="0.25">
      <c r="A1259" s="15" t="str">
        <f>'Hour Loop'!BV1271</f>
        <v>A</v>
      </c>
      <c r="B1259">
        <f>'Hour Loop'!CI1271</f>
        <v>449.9</v>
      </c>
      <c r="C1259">
        <f>'Hour Loop'!CJ1271</f>
        <v>249.49799999999999</v>
      </c>
    </row>
    <row r="1260" spans="1:3" hidden="1" x14ac:dyDescent="0.25">
      <c r="A1260" s="15" t="str">
        <f>'Hour Loop'!BV1272</f>
        <v>A</v>
      </c>
      <c r="B1260">
        <f>'Hour Loop'!CI1272</f>
        <v>449.9</v>
      </c>
      <c r="C1260">
        <f>'Hour Loop'!CJ1272</f>
        <v>250</v>
      </c>
    </row>
    <row r="1261" spans="1:3" hidden="1" x14ac:dyDescent="0.25">
      <c r="A1261" s="15" t="str">
        <f>'Hour Loop'!BV1273</f>
        <v>A</v>
      </c>
      <c r="B1261">
        <f>'Hour Loop'!CI1273</f>
        <v>489.98</v>
      </c>
      <c r="C1261">
        <f>'Hour Loop'!CJ1273</f>
        <v>250</v>
      </c>
    </row>
    <row r="1262" spans="1:3" hidden="1" x14ac:dyDescent="0.25">
      <c r="A1262" s="15" t="str">
        <f>'Hour Loop'!BV1274</f>
        <v>A</v>
      </c>
      <c r="B1262">
        <f>'Hour Loop'!CI1274</f>
        <v>500</v>
      </c>
      <c r="C1262">
        <f>'Hour Loop'!CJ1274</f>
        <v>250</v>
      </c>
    </row>
    <row r="1263" spans="1:3" hidden="1" x14ac:dyDescent="0.25">
      <c r="A1263" s="15" t="str">
        <f>'Hour Loop'!BV1275</f>
        <v>A</v>
      </c>
      <c r="B1263">
        <f>'Hour Loop'!CI1275</f>
        <v>500</v>
      </c>
      <c r="C1263">
        <f>'Hour Loop'!CJ1275</f>
        <v>250.005</v>
      </c>
    </row>
    <row r="1264" spans="1:3" hidden="1" x14ac:dyDescent="0.25">
      <c r="A1264" s="15" t="str">
        <f>'Hour Loop'!BV1276</f>
        <v>A</v>
      </c>
      <c r="B1264">
        <f>'Hour Loop'!CI1276</f>
        <v>499.935</v>
      </c>
      <c r="C1264">
        <f>'Hour Loop'!CJ1276</f>
        <v>252.53299999999999</v>
      </c>
    </row>
    <row r="1265" spans="1:3" hidden="1" x14ac:dyDescent="0.25">
      <c r="A1265" s="15" t="str">
        <f>'Hour Loop'!BV1277</f>
        <v>A</v>
      </c>
      <c r="B1265">
        <f>'Hour Loop'!CI1277</f>
        <v>499.67899999999997</v>
      </c>
      <c r="C1265">
        <f>'Hour Loop'!CJ1277</f>
        <v>262.66199999999998</v>
      </c>
    </row>
    <row r="1266" spans="1:3" hidden="1" x14ac:dyDescent="0.25">
      <c r="A1266" s="15" t="str">
        <f>'Hour Loop'!BV1278</f>
        <v>A</v>
      </c>
      <c r="B1266">
        <f>'Hour Loop'!CI1278</f>
        <v>499.166</v>
      </c>
      <c r="C1266">
        <f>'Hour Loop'!CJ1278</f>
        <v>267.70100000000002</v>
      </c>
    </row>
    <row r="1267" spans="1:3" hidden="1" x14ac:dyDescent="0.25">
      <c r="A1267" s="15" t="str">
        <f>'Hour Loop'!BV1279</f>
        <v>A</v>
      </c>
      <c r="B1267">
        <f>'Hour Loop'!CI1279</f>
        <v>497.11700000000002</v>
      </c>
      <c r="C1267">
        <f>'Hour Loop'!CJ1279</f>
        <v>287.85599999999999</v>
      </c>
    </row>
    <row r="1268" spans="1:3" hidden="1" x14ac:dyDescent="0.25">
      <c r="A1268" s="15" t="str">
        <f>'Hour Loop'!BV1280</f>
        <v>A</v>
      </c>
      <c r="B1268">
        <f>'Hour Loop'!CI1280</f>
        <v>496.09800000000001</v>
      </c>
      <c r="C1268">
        <f>'Hour Loop'!CJ1280</f>
        <v>292.81799999999998</v>
      </c>
    </row>
    <row r="1269" spans="1:3" hidden="1" x14ac:dyDescent="0.25">
      <c r="A1269" s="15" t="str">
        <f>'Hour Loop'!BV1281</f>
        <v>A</v>
      </c>
      <c r="B1269">
        <f>'Hour Loop'!CI1281</f>
        <v>492.01900000000001</v>
      </c>
      <c r="C1269">
        <f>'Hour Loop'!CJ1281</f>
        <v>312.66199999999998</v>
      </c>
    </row>
    <row r="1270" spans="1:3" hidden="1" x14ac:dyDescent="0.25">
      <c r="A1270" s="15" t="str">
        <f>'Hour Loop'!BV1282</f>
        <v>A</v>
      </c>
      <c r="B1270">
        <f>'Hour Loop'!CI1282</f>
        <v>490.50299999999999</v>
      </c>
      <c r="C1270">
        <f>'Hour Loop'!CJ1282</f>
        <v>317.49599999999998</v>
      </c>
    </row>
    <row r="1271" spans="1:3" hidden="1" x14ac:dyDescent="0.25">
      <c r="A1271" s="15" t="str">
        <f>'Hour Loop'!BV1283</f>
        <v>A</v>
      </c>
      <c r="B1271">
        <f>'Hour Loop'!CI1283</f>
        <v>484.43700000000001</v>
      </c>
      <c r="C1271">
        <f>'Hour Loop'!CJ1283</f>
        <v>336.82600000000002</v>
      </c>
    </row>
    <row r="1272" spans="1:3" hidden="1" x14ac:dyDescent="0.25">
      <c r="A1272" s="15" t="str">
        <f>'Hour Loop'!BV1284</f>
        <v>A</v>
      </c>
      <c r="B1272">
        <f>'Hour Loop'!CI1284</f>
        <v>482.44</v>
      </c>
      <c r="C1272">
        <f>'Hour Loop'!CJ1284</f>
        <v>341.48099999999999</v>
      </c>
    </row>
    <row r="1273" spans="1:3" hidden="1" x14ac:dyDescent="0.25">
      <c r="A1273" s="15" t="str">
        <f>'Hour Loop'!BV1285</f>
        <v>A</v>
      </c>
      <c r="B1273">
        <f>'Hour Loop'!CI1285</f>
        <v>474.45100000000002</v>
      </c>
      <c r="C1273">
        <f>'Hour Loop'!CJ1285</f>
        <v>360.09800000000001</v>
      </c>
    </row>
    <row r="1274" spans="1:3" hidden="1" x14ac:dyDescent="0.25">
      <c r="A1274" s="15" t="str">
        <f>'Hour Loop'!BV1286</f>
        <v>A</v>
      </c>
      <c r="B1274">
        <f>'Hour Loop'!CI1286</f>
        <v>472.91199999999998</v>
      </c>
      <c r="C1274">
        <f>'Hour Loop'!CJ1286</f>
        <v>362.99200000000002</v>
      </c>
    </row>
    <row r="1275" spans="1:3" hidden="1" x14ac:dyDescent="0.25">
      <c r="A1275" s="15" t="str">
        <f>'Hour Loop'!BV1287</f>
        <v>A</v>
      </c>
      <c r="B1275">
        <f>'Hour Loop'!CI1287</f>
        <v>466.74200000000002</v>
      </c>
      <c r="C1275">
        <f>'Hour Loop'!CJ1287</f>
        <v>374.55799999999999</v>
      </c>
    </row>
    <row r="1276" spans="1:3" hidden="1" x14ac:dyDescent="0.25">
      <c r="A1276" s="15" t="str">
        <f>'Hour Loop'!BV1288</f>
        <v>A</v>
      </c>
      <c r="B1276">
        <f>'Hour Loop'!CI1288</f>
        <v>449.40100000000001</v>
      </c>
      <c r="C1276">
        <f>'Hour Loop'!CJ1288</f>
        <v>364.54599999999999</v>
      </c>
    </row>
    <row r="1277" spans="1:3" hidden="1" x14ac:dyDescent="0.25">
      <c r="A1277" s="15" t="str">
        <f>'Hour Loop'!BV1289</f>
        <v>A</v>
      </c>
      <c r="B1277">
        <f>'Hour Loop'!CI1289</f>
        <v>445.06299999999999</v>
      </c>
      <c r="C1277">
        <f>'Hour Loop'!CJ1289</f>
        <v>362.04</v>
      </c>
    </row>
    <row r="1278" spans="1:3" hidden="1" x14ac:dyDescent="0.25">
      <c r="A1278" s="15" t="str">
        <f>'Hour Loop'!BV1290</f>
        <v>A</v>
      </c>
      <c r="B1278">
        <f>'Hour Loop'!CI1290</f>
        <v>444.86200000000002</v>
      </c>
      <c r="C1278">
        <f>'Hour Loop'!CJ1290</f>
        <v>362.38799999999998</v>
      </c>
    </row>
    <row r="1279" spans="1:3" hidden="1" x14ac:dyDescent="0.25">
      <c r="A1279" s="15" t="str">
        <f>'Hour Loop'!BV1291</f>
        <v>A</v>
      </c>
      <c r="B1279">
        <f>'Hour Loop'!CI1291</f>
        <v>444.81200000000001</v>
      </c>
      <c r="C1279">
        <f>'Hour Loop'!CJ1291</f>
        <v>362.47399999999999</v>
      </c>
    </row>
    <row r="1280" spans="1:3" hidden="1" x14ac:dyDescent="0.25">
      <c r="A1280" s="15" t="str">
        <f>'Hour Loop'!BV1292</f>
        <v>A</v>
      </c>
      <c r="B1280">
        <f>'Hour Loop'!CI1292</f>
        <v>462.16800000000001</v>
      </c>
      <c r="C1280">
        <f>'Hour Loop'!CJ1292</f>
        <v>372.495</v>
      </c>
    </row>
    <row r="1281" spans="1:3" hidden="1" x14ac:dyDescent="0.25">
      <c r="A1281" s="15" t="str">
        <f>'Hour Loop'!BV1293</f>
        <v>A</v>
      </c>
      <c r="B1281">
        <f>'Hour Loop'!CI1293</f>
        <v>466.50700000000001</v>
      </c>
      <c r="C1281">
        <f>'Hour Loop'!CJ1293</f>
        <v>374.99900000000002</v>
      </c>
    </row>
    <row r="1282" spans="1:3" hidden="1" x14ac:dyDescent="0.25">
      <c r="A1282" s="15" t="str">
        <f>'Hour Loop'!BV1294</f>
        <v>A</v>
      </c>
      <c r="B1282">
        <f>'Hour Loop'!CI1294</f>
        <v>465.637</v>
      </c>
      <c r="C1282">
        <f>'Hour Loop'!CJ1294</f>
        <v>376.44799999999998</v>
      </c>
    </row>
    <row r="1283" spans="1:3" hidden="1" x14ac:dyDescent="0.25">
      <c r="A1283" s="15" t="str">
        <f>'Hour Loop'!BV1295</f>
        <v>A</v>
      </c>
      <c r="B1283">
        <f>'Hour Loop'!CI1295</f>
        <v>462.161</v>
      </c>
      <c r="C1283">
        <f>'Hour Loop'!CJ1295</f>
        <v>382.24</v>
      </c>
    </row>
    <row r="1284" spans="1:3" hidden="1" x14ac:dyDescent="0.25">
      <c r="A1284" s="15" t="str">
        <f>'Hour Loop'!BV1296</f>
        <v>A</v>
      </c>
      <c r="B1284">
        <f>'Hour Loop'!CI1296</f>
        <v>459.267</v>
      </c>
      <c r="C1284">
        <f>'Hour Loop'!CJ1296</f>
        <v>386.399</v>
      </c>
    </row>
    <row r="1285" spans="1:3" hidden="1" x14ac:dyDescent="0.25">
      <c r="A1285" s="15" t="str">
        <f>'Hour Loop'!BV1297</f>
        <v>A</v>
      </c>
      <c r="B1285">
        <f>'Hour Loop'!CI1297</f>
        <v>447.69400000000002</v>
      </c>
      <c r="C1285">
        <f>'Hour Loop'!CJ1297</f>
        <v>403.02600000000001</v>
      </c>
    </row>
    <row r="1286" spans="1:3" hidden="1" x14ac:dyDescent="0.25">
      <c r="A1286" s="15" t="str">
        <f>'Hour Loop'!BV1298</f>
        <v>A</v>
      </c>
      <c r="B1286">
        <f>'Hour Loop'!CI1298</f>
        <v>444.39499999999998</v>
      </c>
      <c r="C1286">
        <f>'Hour Loop'!CJ1298</f>
        <v>406.87099999999998</v>
      </c>
    </row>
    <row r="1287" spans="1:3" hidden="1" x14ac:dyDescent="0.25">
      <c r="A1287" s="15" t="str">
        <f>'Hour Loop'!BV1299</f>
        <v>A</v>
      </c>
      <c r="B1287">
        <f>'Hour Loop'!CI1299</f>
        <v>431.19799999999998</v>
      </c>
      <c r="C1287">
        <f>'Hour Loop'!CJ1299</f>
        <v>422.24200000000002</v>
      </c>
    </row>
    <row r="1288" spans="1:3" hidden="1" x14ac:dyDescent="0.25">
      <c r="A1288" s="15" t="str">
        <f>'Hour Loop'!BV1300</f>
        <v>A</v>
      </c>
      <c r="B1288">
        <f>'Hour Loop'!CI1300</f>
        <v>427.52699999999999</v>
      </c>
      <c r="C1288">
        <f>'Hour Loop'!CJ1300</f>
        <v>425.73200000000003</v>
      </c>
    </row>
    <row r="1289" spans="1:3" hidden="1" x14ac:dyDescent="0.25">
      <c r="A1289" s="15" t="str">
        <f>'Hour Loop'!BV1301</f>
        <v>A</v>
      </c>
      <c r="B1289">
        <f>'Hour Loop'!CI1301</f>
        <v>412.84300000000002</v>
      </c>
      <c r="C1289">
        <f>'Hour Loop'!CJ1301</f>
        <v>439.68900000000002</v>
      </c>
    </row>
    <row r="1290" spans="1:3" hidden="1" x14ac:dyDescent="0.25">
      <c r="A1290" s="15" t="str">
        <f>'Hour Loop'!BV1302</f>
        <v>A</v>
      </c>
      <c r="B1290">
        <f>'Hour Loop'!CI1302</f>
        <v>408.83800000000002</v>
      </c>
      <c r="C1290">
        <f>'Hour Loop'!CJ1302</f>
        <v>442.79</v>
      </c>
    </row>
    <row r="1291" spans="1:3" hidden="1" x14ac:dyDescent="0.25">
      <c r="A1291" s="15" t="str">
        <f>'Hour Loop'!BV1303</f>
        <v>A</v>
      </c>
      <c r="B1291">
        <f>'Hour Loop'!CI1303</f>
        <v>392.81700000000001</v>
      </c>
      <c r="C1291">
        <f>'Hour Loop'!CJ1303</f>
        <v>455.19</v>
      </c>
    </row>
    <row r="1292" spans="1:3" hidden="1" x14ac:dyDescent="0.25">
      <c r="A1292" s="15" t="str">
        <f>'Hour Loop'!BV1304</f>
        <v>A</v>
      </c>
      <c r="B1292">
        <f>'Hour Loop'!CI1304</f>
        <v>389.339</v>
      </c>
      <c r="C1292">
        <f>'Hour Loop'!CJ1304</f>
        <v>457.404</v>
      </c>
    </row>
    <row r="1293" spans="1:3" hidden="1" x14ac:dyDescent="0.25">
      <c r="A1293" s="15" t="str">
        <f>'Hour Loop'!BV1305</f>
        <v>A</v>
      </c>
      <c r="B1293">
        <f>'Hour Loop'!CI1305</f>
        <v>375.43299999999999</v>
      </c>
      <c r="C1293">
        <f>'Hour Loop'!CJ1305</f>
        <v>466.255</v>
      </c>
    </row>
    <row r="1294" spans="1:3" hidden="1" x14ac:dyDescent="0.25">
      <c r="A1294" s="15" t="str">
        <f>'Hour Loop'!BV1306</f>
        <v>A</v>
      </c>
      <c r="B1294">
        <f>'Hour Loop'!CI1306</f>
        <v>362.90800000000002</v>
      </c>
      <c r="C1294">
        <f>'Hour Loop'!CJ1306</f>
        <v>444.56200000000001</v>
      </c>
    </row>
    <row r="1295" spans="1:3" hidden="1" x14ac:dyDescent="0.25">
      <c r="A1295" s="15" t="str">
        <f>'Hour Loop'!BV1307</f>
        <v>A</v>
      </c>
      <c r="B1295">
        <f>'Hour Loop'!CI1307</f>
        <v>362.47500000000002</v>
      </c>
      <c r="C1295">
        <f>'Hour Loop'!CJ1307</f>
        <v>444.81200000000001</v>
      </c>
    </row>
    <row r="1296" spans="1:3" hidden="1" x14ac:dyDescent="0.25">
      <c r="A1296" s="15" t="str">
        <f>'Hour Loop'!BV1308</f>
        <v>A</v>
      </c>
      <c r="B1296">
        <f>'Hour Loop'!CI1308</f>
        <v>375</v>
      </c>
      <c r="C1296">
        <f>'Hour Loop'!CJ1308</f>
        <v>466.50599999999997</v>
      </c>
    </row>
    <row r="1297" spans="1:3" hidden="1" x14ac:dyDescent="0.25">
      <c r="A1297" s="15" t="str">
        <f>'Hour Loop'!BV1309</f>
        <v>A</v>
      </c>
      <c r="B1297">
        <f>'Hour Loop'!CI1309</f>
        <v>374.26499999999999</v>
      </c>
      <c r="C1297">
        <f>'Hour Loop'!CJ1309</f>
        <v>466.92200000000003</v>
      </c>
    </row>
    <row r="1298" spans="1:3" hidden="1" x14ac:dyDescent="0.25">
      <c r="A1298" s="15" t="str">
        <f>'Hour Loop'!BV1310</f>
        <v>A</v>
      </c>
      <c r="B1298">
        <f>'Hour Loop'!CI1310</f>
        <v>371.327</v>
      </c>
      <c r="C1298">
        <f>'Hour Loop'!CJ1310</f>
        <v>468.58600000000001</v>
      </c>
    </row>
    <row r="1299" spans="1:3" hidden="1" x14ac:dyDescent="0.25">
      <c r="A1299" s="15" t="str">
        <f>'Hour Loop'!BV1311</f>
        <v>A</v>
      </c>
      <c r="B1299">
        <f>'Hour Loop'!CI1311</f>
        <v>366.77800000000002</v>
      </c>
      <c r="C1299">
        <f>'Hour Loop'!CJ1311</f>
        <v>470.81599999999997</v>
      </c>
    </row>
    <row r="1300" spans="1:3" hidden="1" x14ac:dyDescent="0.25">
      <c r="A1300" s="15" t="str">
        <f>'Hour Loop'!BV1312</f>
        <v>A</v>
      </c>
      <c r="B1300">
        <f>'Hour Loop'!CI1312</f>
        <v>348.589</v>
      </c>
      <c r="C1300">
        <f>'Hour Loop'!CJ1312</f>
        <v>479.73899999999998</v>
      </c>
    </row>
    <row r="1301" spans="1:3" hidden="1" x14ac:dyDescent="0.25">
      <c r="A1301" s="15" t="str">
        <f>'Hour Loop'!BV1313</f>
        <v>A</v>
      </c>
      <c r="B1301">
        <f>'Hour Loop'!CI1313</f>
        <v>343.84</v>
      </c>
      <c r="C1301">
        <f>'Hour Loop'!CJ1313</f>
        <v>481.49799999999999</v>
      </c>
    </row>
    <row r="1302" spans="1:3" hidden="1" x14ac:dyDescent="0.25">
      <c r="A1302" s="15" t="str">
        <f>'Hour Loop'!BV1314</f>
        <v>A</v>
      </c>
      <c r="B1302">
        <f>'Hour Loop'!CI1314</f>
        <v>324.84100000000001</v>
      </c>
      <c r="C1302">
        <f>'Hour Loop'!CJ1314</f>
        <v>488.53399999999999</v>
      </c>
    </row>
    <row r="1303" spans="1:3" hidden="1" x14ac:dyDescent="0.25">
      <c r="A1303" s="15" t="str">
        <f>'Hour Loop'!BV1315</f>
        <v>A</v>
      </c>
      <c r="B1303">
        <f>'Hour Loop'!CI1315</f>
        <v>319.93700000000001</v>
      </c>
      <c r="C1303">
        <f>'Hour Loop'!CJ1315</f>
        <v>489.803</v>
      </c>
    </row>
    <row r="1304" spans="1:3" hidden="1" x14ac:dyDescent="0.25">
      <c r="A1304" s="15" t="str">
        <f>'Hour Loop'!BV1316</f>
        <v>A</v>
      </c>
      <c r="B1304">
        <f>'Hour Loop'!CI1316</f>
        <v>300.32499999999999</v>
      </c>
      <c r="C1304">
        <f>'Hour Loop'!CJ1316</f>
        <v>494.88200000000001</v>
      </c>
    </row>
    <row r="1305" spans="1:3" hidden="1" x14ac:dyDescent="0.25">
      <c r="A1305" s="15" t="str">
        <f>'Hour Loop'!BV1317</f>
        <v>A</v>
      </c>
      <c r="B1305">
        <f>'Hour Loop'!CI1317</f>
        <v>295.31799999999998</v>
      </c>
      <c r="C1305">
        <f>'Hour Loop'!CJ1317</f>
        <v>495.64800000000002</v>
      </c>
    </row>
    <row r="1306" spans="1:3" hidden="1" x14ac:dyDescent="0.25">
      <c r="A1306" s="15" t="str">
        <f>'Hour Loop'!BV1318</f>
        <v>A</v>
      </c>
      <c r="B1306">
        <f>'Hour Loop'!CI1318</f>
        <v>275.29199999999997</v>
      </c>
      <c r="C1306">
        <f>'Hour Loop'!CJ1318</f>
        <v>498.71699999999998</v>
      </c>
    </row>
    <row r="1307" spans="1:3" hidden="1" x14ac:dyDescent="0.25">
      <c r="A1307" s="15" t="str">
        <f>'Hour Loop'!BV1319</f>
        <v>A</v>
      </c>
      <c r="B1307">
        <f>'Hour Loop'!CI1319</f>
        <v>270.33300000000003</v>
      </c>
      <c r="C1307">
        <f>'Hour Loop'!CJ1319</f>
        <v>498.97300000000001</v>
      </c>
    </row>
    <row r="1308" spans="1:3" hidden="1" x14ac:dyDescent="0.25">
      <c r="A1308" s="15" t="str">
        <f>'Hour Loop'!BV1320</f>
        <v>A</v>
      </c>
      <c r="B1308">
        <f>'Hour Loop'!CI1320</f>
        <v>250.50200000000001</v>
      </c>
      <c r="C1308">
        <f>'Hour Loop'!CJ1320</f>
        <v>499.99799999999999</v>
      </c>
    </row>
    <row r="1309" spans="1:3" hidden="1" x14ac:dyDescent="0.25">
      <c r="A1309" s="15" t="str">
        <f>'Hour Loop'!BV1321</f>
        <v>A</v>
      </c>
      <c r="B1309">
        <f>'Hour Loop'!CI1321</f>
        <v>250.50200000000001</v>
      </c>
      <c r="C1309">
        <f>'Hour Loop'!CJ1321</f>
        <v>449.899</v>
      </c>
    </row>
    <row r="1310" spans="1:3" hidden="1" x14ac:dyDescent="0.25">
      <c r="A1310" s="15" t="str">
        <f>'Hour Loop'!BV1322</f>
        <v>A</v>
      </c>
      <c r="B1310">
        <f>'Hour Loop'!CI1322</f>
        <v>250</v>
      </c>
      <c r="C1310">
        <f>'Hour Loop'!CJ1322</f>
        <v>449.899</v>
      </c>
    </row>
    <row r="1311" spans="1:3" hidden="1" x14ac:dyDescent="0.25">
      <c r="A1311" s="15" t="str">
        <f>'Hour Loop'!BV1323</f>
        <v>A</v>
      </c>
      <c r="B1311">
        <f>'Hour Loop'!CI1323</f>
        <v>250</v>
      </c>
      <c r="C1311">
        <f>'Hour Loop'!CJ1323</f>
        <v>489.98</v>
      </c>
    </row>
    <row r="1312" spans="1:3" hidden="1" x14ac:dyDescent="0.25">
      <c r="A1312" s="15" t="str">
        <f>'Hour Loop'!BV1324</f>
        <v>A</v>
      </c>
      <c r="B1312">
        <f>'Hour Loop'!CI1324</f>
        <v>250</v>
      </c>
      <c r="C1312">
        <f>'Hour Loop'!CJ1324</f>
        <v>499.99900000000002</v>
      </c>
    </row>
    <row r="1313" spans="1:3" hidden="1" x14ac:dyDescent="0.25">
      <c r="A1313" s="15" t="str">
        <f>'Hour Loop'!BV1325</f>
        <v>A</v>
      </c>
      <c r="B1313">
        <f>'Hour Loop'!CI1325</f>
        <v>244.94200000000001</v>
      </c>
      <c r="C1313">
        <f>'Hour Loop'!CJ1325</f>
        <v>499.74299999999999</v>
      </c>
    </row>
    <row r="1314" spans="1:3" hidden="1" x14ac:dyDescent="0.25">
      <c r="A1314" s="15" t="str">
        <f>'Hour Loop'!BV1326</f>
        <v>A</v>
      </c>
      <c r="B1314">
        <f>'Hour Loop'!CI1326</f>
        <v>224.708</v>
      </c>
      <c r="C1314">
        <f>'Hour Loop'!CJ1326</f>
        <v>498.71600000000001</v>
      </c>
    </row>
    <row r="1315" spans="1:3" hidden="1" x14ac:dyDescent="0.25">
      <c r="A1315" s="15" t="str">
        <f>'Hour Loop'!BV1327</f>
        <v>A</v>
      </c>
      <c r="B1315">
        <f>'Hour Loop'!CI1327</f>
        <v>219.702</v>
      </c>
      <c r="C1315">
        <f>'Hour Loop'!CJ1327</f>
        <v>497.94900000000001</v>
      </c>
    </row>
    <row r="1316" spans="1:3" hidden="1" x14ac:dyDescent="0.25">
      <c r="A1316" s="15" t="str">
        <f>'Hour Loop'!BV1328</f>
        <v>A</v>
      </c>
      <c r="B1316">
        <f>'Hour Loop'!CI1328</f>
        <v>199.67599999999999</v>
      </c>
      <c r="C1316">
        <f>'Hour Loop'!CJ1328</f>
        <v>494.88200000000001</v>
      </c>
    </row>
    <row r="1317" spans="1:3" hidden="1" x14ac:dyDescent="0.25">
      <c r="A1317" s="15" t="str">
        <f>'Hour Loop'!BV1329</f>
        <v>A</v>
      </c>
      <c r="B1317">
        <f>'Hour Loop'!CI1329</f>
        <v>194.77199999999999</v>
      </c>
      <c r="C1317">
        <f>'Hour Loop'!CJ1329</f>
        <v>493.61200000000002</v>
      </c>
    </row>
    <row r="1318" spans="1:3" hidden="1" x14ac:dyDescent="0.25">
      <c r="A1318" s="15" t="str">
        <f>'Hour Loop'!BV1330</f>
        <v>A</v>
      </c>
      <c r="B1318">
        <f>'Hour Loop'!CI1330</f>
        <v>175.16</v>
      </c>
      <c r="C1318">
        <f>'Hour Loop'!CJ1330</f>
        <v>488.53399999999999</v>
      </c>
    </row>
    <row r="1319" spans="1:3" hidden="1" x14ac:dyDescent="0.25">
      <c r="A1319" s="15" t="str">
        <f>'Hour Loop'!BV1331</f>
        <v>A</v>
      </c>
      <c r="B1319">
        <f>'Hour Loop'!CI1331</f>
        <v>170.40899999999999</v>
      </c>
      <c r="C1319">
        <f>'Hour Loop'!CJ1331</f>
        <v>486.77499999999998</v>
      </c>
    </row>
    <row r="1320" spans="1:3" hidden="1" x14ac:dyDescent="0.25">
      <c r="A1320" s="15" t="str">
        <f>'Hour Loop'!BV1332</f>
        <v>A</v>
      </c>
      <c r="B1320">
        <f>'Hour Loop'!CI1332</f>
        <v>151.41200000000001</v>
      </c>
      <c r="C1320">
        <f>'Hour Loop'!CJ1332</f>
        <v>479.738</v>
      </c>
    </row>
    <row r="1321" spans="1:3" hidden="1" x14ac:dyDescent="0.25">
      <c r="A1321" s="15" t="str">
        <f>'Hour Loop'!BV1333</f>
        <v>A</v>
      </c>
      <c r="B1321">
        <f>'Hour Loop'!CI1333</f>
        <v>146.864</v>
      </c>
      <c r="C1321">
        <f>'Hour Loop'!CJ1333</f>
        <v>477.50799999999998</v>
      </c>
    </row>
    <row r="1322" spans="1:3" hidden="1" x14ac:dyDescent="0.25">
      <c r="A1322" s="15" t="str">
        <f>'Hour Loop'!BV1334</f>
        <v>A</v>
      </c>
      <c r="B1322">
        <f>'Hour Loop'!CI1334</f>
        <v>128.67500000000001</v>
      </c>
      <c r="C1322">
        <f>'Hour Loop'!CJ1334</f>
        <v>468.58600000000001</v>
      </c>
    </row>
    <row r="1323" spans="1:3" hidden="1" x14ac:dyDescent="0.25">
      <c r="A1323" s="15" t="str">
        <f>'Hour Loop'!BV1335</f>
        <v>A</v>
      </c>
      <c r="B1323">
        <f>'Hour Loop'!CI1335</f>
        <v>128.02600000000001</v>
      </c>
      <c r="C1323">
        <f>'Hour Loop'!CJ1335</f>
        <v>468.22</v>
      </c>
    </row>
    <row r="1324" spans="1:3" hidden="1" x14ac:dyDescent="0.25">
      <c r="A1324" s="15" t="str">
        <f>'Hour Loop'!BV1336</f>
        <v>A</v>
      </c>
      <c r="B1324">
        <f>'Hour Loop'!CI1336</f>
        <v>125.435</v>
      </c>
      <c r="C1324">
        <f>'Hour Loop'!CJ1336</f>
        <v>466.755</v>
      </c>
    </row>
    <row r="1325" spans="1:3" hidden="1" x14ac:dyDescent="0.25">
      <c r="A1325" s="15" t="str">
        <f>'Hour Loop'!BV1337</f>
        <v>A</v>
      </c>
      <c r="B1325">
        <f>'Hour Loop'!CI1337</f>
        <v>135.45500000000001</v>
      </c>
      <c r="C1325">
        <f>'Hour Loop'!CJ1337</f>
        <v>449.4</v>
      </c>
    </row>
    <row r="1326" spans="1:3" hidden="1" x14ac:dyDescent="0.25">
      <c r="A1326" s="15" t="str">
        <f>'Hour Loop'!BV1338</f>
        <v>A</v>
      </c>
      <c r="B1326">
        <f>'Hour Loop'!CI1338</f>
        <v>137.96</v>
      </c>
      <c r="C1326">
        <f>'Hour Loop'!CJ1338</f>
        <v>445.06200000000001</v>
      </c>
    </row>
    <row r="1327" spans="1:3" hidden="1" x14ac:dyDescent="0.25">
      <c r="A1327" s="15" t="str">
        <f>'Hour Loop'!BV1339</f>
        <v>A</v>
      </c>
      <c r="B1327">
        <f>'Hour Loop'!CI1339</f>
        <v>137.52600000000001</v>
      </c>
      <c r="C1327">
        <f>'Hour Loop'!CJ1339</f>
        <v>444.81200000000001</v>
      </c>
    </row>
    <row r="1328" spans="1:3" hidden="1" x14ac:dyDescent="0.25">
      <c r="A1328" s="15" t="str">
        <f>'Hour Loop'!BV1340</f>
        <v>A</v>
      </c>
      <c r="B1328">
        <f>'Hour Loop'!CI1340</f>
        <v>127.506</v>
      </c>
      <c r="C1328">
        <f>'Hour Loop'!CJ1340</f>
        <v>462.16699999999997</v>
      </c>
    </row>
    <row r="1329" spans="1:3" hidden="1" x14ac:dyDescent="0.25">
      <c r="A1329" s="15" t="str">
        <f>'Hour Loop'!BV1341</f>
        <v>A</v>
      </c>
      <c r="B1329">
        <f>'Hour Loop'!CI1341</f>
        <v>125</v>
      </c>
      <c r="C1329">
        <f>'Hour Loop'!CJ1341</f>
        <v>466.505</v>
      </c>
    </row>
    <row r="1330" spans="1:3" hidden="1" x14ac:dyDescent="0.25">
      <c r="A1330" s="15" t="str">
        <f>'Hour Loop'!BV1342</f>
        <v>A</v>
      </c>
      <c r="B1330">
        <f>'Hour Loop'!CI1342</f>
        <v>121.43600000000001</v>
      </c>
      <c r="C1330">
        <f>'Hour Loop'!CJ1342</f>
        <v>464.24200000000002</v>
      </c>
    </row>
    <row r="1331" spans="1:3" hidden="1" x14ac:dyDescent="0.25">
      <c r="A1331" s="15" t="str">
        <f>'Hour Loop'!BV1343</f>
        <v>A</v>
      </c>
      <c r="B1331">
        <f>'Hour Loop'!CI1343</f>
        <v>107.18300000000001</v>
      </c>
      <c r="C1331">
        <f>'Hour Loop'!CJ1343</f>
        <v>455.19</v>
      </c>
    </row>
    <row r="1332" spans="1:3" hidden="1" x14ac:dyDescent="0.25">
      <c r="A1332" s="15" t="str">
        <f>'Hour Loop'!BV1344</f>
        <v>A</v>
      </c>
      <c r="B1332">
        <f>'Hour Loop'!CI1344</f>
        <v>103.17700000000001</v>
      </c>
      <c r="C1332">
        <f>'Hour Loop'!CJ1344</f>
        <v>452.089</v>
      </c>
    </row>
    <row r="1333" spans="1:3" hidden="1" x14ac:dyDescent="0.25">
      <c r="A1333" s="15" t="str">
        <f>'Hour Loop'!BV1345</f>
        <v>A</v>
      </c>
      <c r="B1333">
        <f>'Hour Loop'!CI1345</f>
        <v>87.156999999999996</v>
      </c>
      <c r="C1333">
        <f>'Hour Loop'!CJ1345</f>
        <v>439.68900000000002</v>
      </c>
    </row>
    <row r="1334" spans="1:3" hidden="1" x14ac:dyDescent="0.25">
      <c r="A1334" s="15" t="str">
        <f>'Hour Loop'!BV1346</f>
        <v>A</v>
      </c>
      <c r="B1334">
        <f>'Hour Loop'!CI1346</f>
        <v>83.486000000000004</v>
      </c>
      <c r="C1334">
        <f>'Hour Loop'!CJ1346</f>
        <v>436.19900000000001</v>
      </c>
    </row>
    <row r="1335" spans="1:3" hidden="1" x14ac:dyDescent="0.25">
      <c r="A1335" s="15" t="str">
        <f>'Hour Loop'!BV1347</f>
        <v>A</v>
      </c>
      <c r="B1335">
        <f>'Hour Loop'!CI1347</f>
        <v>68.802000000000007</v>
      </c>
      <c r="C1335">
        <f>'Hour Loop'!CJ1347</f>
        <v>422.24099999999999</v>
      </c>
    </row>
    <row r="1336" spans="1:3" hidden="1" x14ac:dyDescent="0.25">
      <c r="A1336" s="15" t="str">
        <f>'Hour Loop'!BV1348</f>
        <v>A</v>
      </c>
      <c r="B1336">
        <f>'Hour Loop'!CI1348</f>
        <v>65.503</v>
      </c>
      <c r="C1336">
        <f>'Hour Loop'!CJ1348</f>
        <v>418.39800000000002</v>
      </c>
    </row>
    <row r="1337" spans="1:3" hidden="1" x14ac:dyDescent="0.25">
      <c r="A1337" s="15" t="str">
        <f>'Hour Loop'!BV1349</f>
        <v>A</v>
      </c>
      <c r="B1337">
        <f>'Hour Loop'!CI1349</f>
        <v>52.307000000000002</v>
      </c>
      <c r="C1337">
        <f>'Hour Loop'!CJ1349</f>
        <v>403.02499999999998</v>
      </c>
    </row>
    <row r="1338" spans="1:3" hidden="1" x14ac:dyDescent="0.25">
      <c r="A1338" s="15" t="str">
        <f>'Hour Loop'!BV1350</f>
        <v>A</v>
      </c>
      <c r="B1338">
        <f>'Hour Loop'!CI1350</f>
        <v>49.412999999999997</v>
      </c>
      <c r="C1338">
        <f>'Hour Loop'!CJ1350</f>
        <v>398.86799999999999</v>
      </c>
    </row>
    <row r="1339" spans="1:3" hidden="1" x14ac:dyDescent="0.25">
      <c r="A1339" s="15" t="str">
        <f>'Hour Loop'!BV1351</f>
        <v>A</v>
      </c>
      <c r="B1339">
        <f>'Hour Loop'!CI1351</f>
        <v>37.840000000000003</v>
      </c>
      <c r="C1339">
        <f>'Hour Loop'!CJ1351</f>
        <v>382.24</v>
      </c>
    </row>
    <row r="1340" spans="1:3" hidden="1" x14ac:dyDescent="0.25">
      <c r="A1340" s="15" t="str">
        <f>'Hour Loop'!BV1352</f>
        <v>A</v>
      </c>
      <c r="B1340">
        <f>'Hour Loop'!CI1352</f>
        <v>37.020000000000003</v>
      </c>
      <c r="C1340">
        <f>'Hour Loop'!CJ1352</f>
        <v>380.87799999999999</v>
      </c>
    </row>
    <row r="1341" spans="1:3" hidden="1" x14ac:dyDescent="0.25">
      <c r="A1341" s="15" t="str">
        <f>'Hour Loop'!BV1353</f>
        <v>A</v>
      </c>
      <c r="B1341">
        <f>'Hour Loop'!CI1353</f>
        <v>33.744999999999997</v>
      </c>
      <c r="C1341">
        <f>'Hour Loop'!CJ1353</f>
        <v>375.43299999999999</v>
      </c>
    </row>
    <row r="1342" spans="1:3" hidden="1" x14ac:dyDescent="0.25">
      <c r="A1342" s="15" t="str">
        <f>'Hour Loop'!BV1354</f>
        <v>A</v>
      </c>
      <c r="B1342">
        <f>'Hour Loop'!CI1354</f>
        <v>33.494</v>
      </c>
      <c r="C1342">
        <f>'Hour Loop'!CJ1354</f>
        <v>375</v>
      </c>
    </row>
    <row r="1343" spans="1:3" hidden="1" x14ac:dyDescent="0.25">
      <c r="A1343" s="15" t="str">
        <f>'Hour Loop'!BV1355</f>
        <v>A</v>
      </c>
      <c r="B1343">
        <f>'Hour Loop'!CI1355</f>
        <v>33.695</v>
      </c>
      <c r="C1343">
        <f>'Hour Loop'!CJ1355</f>
        <v>375.346</v>
      </c>
    </row>
    <row r="1344" spans="1:3" hidden="1" x14ac:dyDescent="0.25">
      <c r="A1344" s="15" t="str">
        <f>'Hour Loop'!BV1356</f>
        <v>A</v>
      </c>
      <c r="B1344">
        <f>'Hour Loop'!CI1356</f>
        <v>33.744999999999997</v>
      </c>
      <c r="C1344">
        <f>'Hour Loop'!CJ1356</f>
        <v>375.43299999999999</v>
      </c>
    </row>
    <row r="1345" spans="1:3" hidden="1" x14ac:dyDescent="0.25">
      <c r="A1345" s="15" t="str">
        <f>'Hour Loop'!BV1357</f>
        <v>A</v>
      </c>
      <c r="B1345">
        <f>'Hour Loop'!CI1357</f>
        <v>55.439</v>
      </c>
      <c r="C1345">
        <f>'Hour Loop'!CJ1357</f>
        <v>362.90899999999999</v>
      </c>
    </row>
    <row r="1346" spans="1:3" hidden="1" x14ac:dyDescent="0.25">
      <c r="A1346" s="15" t="str">
        <f>'Hour Loop'!BV1358</f>
        <v>A</v>
      </c>
      <c r="B1346">
        <f>'Hour Loop'!CI1358</f>
        <v>55.188000000000002</v>
      </c>
      <c r="C1346">
        <f>'Hour Loop'!CJ1358</f>
        <v>362.47500000000002</v>
      </c>
    </row>
    <row r="1347" spans="1:3" hidden="1" x14ac:dyDescent="0.25">
      <c r="A1347" s="15" t="str">
        <f>'Hour Loop'!BV1359</f>
        <v>A</v>
      </c>
      <c r="B1347">
        <f>'Hour Loop'!CI1359</f>
        <v>33.494</v>
      </c>
      <c r="C1347">
        <f>'Hour Loop'!CJ1359</f>
        <v>375</v>
      </c>
    </row>
    <row r="1348" spans="1:3" hidden="1" x14ac:dyDescent="0.25">
      <c r="A1348" s="15" t="str">
        <f>'Hour Loop'!BV1360</f>
        <v>A</v>
      </c>
      <c r="B1348">
        <f>'Hour Loop'!CI1360</f>
        <v>31.905000000000001</v>
      </c>
      <c r="C1348">
        <f>'Hour Loop'!CJ1360</f>
        <v>372.01900000000001</v>
      </c>
    </row>
    <row r="1349" spans="1:3" hidden="1" x14ac:dyDescent="0.25">
      <c r="A1349" s="15" t="str">
        <f>'Hour Loop'!BV1361</f>
        <v>A</v>
      </c>
      <c r="B1349">
        <f>'Hour Loop'!CI1361</f>
        <v>25.55</v>
      </c>
      <c r="C1349">
        <f>'Hour Loop'!CJ1361</f>
        <v>360.09800000000001</v>
      </c>
    </row>
    <row r="1350" spans="1:3" hidden="1" x14ac:dyDescent="0.25">
      <c r="A1350" s="15" t="str">
        <f>'Hour Loop'!BV1362</f>
        <v>A</v>
      </c>
      <c r="B1350">
        <f>'Hour Loop'!CI1362</f>
        <v>23.553000000000001</v>
      </c>
      <c r="C1350">
        <f>'Hour Loop'!CJ1362</f>
        <v>355.44299999999998</v>
      </c>
    </row>
    <row r="1351" spans="1:3" hidden="1" x14ac:dyDescent="0.25">
      <c r="A1351" s="15" t="str">
        <f>'Hour Loop'!BV1363</f>
        <v>A</v>
      </c>
      <c r="B1351">
        <f>'Hour Loop'!CI1363</f>
        <v>15.563000000000001</v>
      </c>
      <c r="C1351">
        <f>'Hour Loop'!CJ1363</f>
        <v>336.82600000000002</v>
      </c>
    </row>
    <row r="1352" spans="1:3" hidden="1" x14ac:dyDescent="0.25">
      <c r="A1352" s="15" t="str">
        <f>'Hour Loop'!BV1364</f>
        <v>A</v>
      </c>
      <c r="B1352">
        <f>'Hour Loop'!CI1364</f>
        <v>14.045999999999999</v>
      </c>
      <c r="C1352">
        <f>'Hour Loop'!CJ1364</f>
        <v>331.99299999999999</v>
      </c>
    </row>
    <row r="1353" spans="1:3" hidden="1" x14ac:dyDescent="0.25">
      <c r="A1353" s="15" t="str">
        <f>'Hour Loop'!BV1365</f>
        <v>A</v>
      </c>
      <c r="B1353">
        <f>'Hour Loop'!CI1365</f>
        <v>7.9820000000000002</v>
      </c>
      <c r="C1353">
        <f>'Hour Loop'!CJ1365</f>
        <v>312.66300000000001</v>
      </c>
    </row>
    <row r="1354" spans="1:3" hidden="1" x14ac:dyDescent="0.25">
      <c r="A1354" s="15" t="str">
        <f>'Hour Loop'!BV1366</f>
        <v>A</v>
      </c>
      <c r="B1354">
        <f>'Hour Loop'!CI1366</f>
        <v>6.9630000000000001</v>
      </c>
      <c r="C1354">
        <f>'Hour Loop'!CJ1366</f>
        <v>307.70100000000002</v>
      </c>
    </row>
    <row r="1355" spans="1:3" hidden="1" x14ac:dyDescent="0.25">
      <c r="A1355" s="15" t="str">
        <f>'Hour Loop'!BV1367</f>
        <v>A</v>
      </c>
      <c r="B1355">
        <f>'Hour Loop'!CI1367</f>
        <v>2.8839999999999999</v>
      </c>
      <c r="C1355">
        <f>'Hour Loop'!CJ1367</f>
        <v>287.85700000000003</v>
      </c>
    </row>
    <row r="1356" spans="1:3" hidden="1" x14ac:dyDescent="0.25">
      <c r="A1356" s="15" t="str">
        <f>'Hour Loop'!BV1368</f>
        <v>A</v>
      </c>
      <c r="B1356">
        <f>'Hour Loop'!CI1368</f>
        <v>2.3719999999999999</v>
      </c>
      <c r="C1356">
        <f>'Hour Loop'!CJ1368</f>
        <v>282.81799999999998</v>
      </c>
    </row>
    <row r="1357" spans="1:3" hidden="1" x14ac:dyDescent="0.25">
      <c r="A1357" s="15" t="str">
        <f>'Hour Loop'!BV1369</f>
        <v>A</v>
      </c>
      <c r="B1357">
        <f>'Hour Loop'!CI1369</f>
        <v>0.32200000000000001</v>
      </c>
      <c r="C1357">
        <f>'Hour Loop'!CJ1369</f>
        <v>262.66300000000001</v>
      </c>
    </row>
    <row r="1358" spans="1:3" hidden="1" x14ac:dyDescent="0.25">
      <c r="A1358" s="15" t="str">
        <f>'Hour Loop'!BV1370</f>
        <v>A</v>
      </c>
      <c r="B1358">
        <f>'Hour Loop'!CI1370</f>
        <v>0.25800000000000001</v>
      </c>
      <c r="C1358">
        <f>'Hour Loop'!CJ1370</f>
        <v>260.22899999999998</v>
      </c>
    </row>
    <row r="1359" spans="1:3" hidden="1" x14ac:dyDescent="0.25">
      <c r="A1359" s="15" t="str">
        <f>'Hour Loop'!BV1371</f>
        <v>A</v>
      </c>
      <c r="B1359">
        <f>'Hour Loop'!CI1371</f>
        <v>1.4E-2</v>
      </c>
      <c r="C1359">
        <f>'Hour Loop'!CJ1371</f>
        <v>250.501</v>
      </c>
    </row>
    <row r="1360" spans="1:3" hidden="1" x14ac:dyDescent="0.25">
      <c r="A1360" s="15" t="str">
        <f>'Hour Loop'!BV1372</f>
        <v>A</v>
      </c>
      <c r="B1360">
        <f>'Hour Loop'!CI1372</f>
        <v>50.100999999999999</v>
      </c>
      <c r="C1360">
        <f>'Hour Loop'!CJ1372</f>
        <v>250.50200000000001</v>
      </c>
    </row>
    <row r="1361" spans="1:3" hidden="1" x14ac:dyDescent="0.25">
      <c r="A1361" s="15" t="str">
        <f>'Hour Loop'!BV1373</f>
        <v>A</v>
      </c>
      <c r="B1361">
        <f>'Hour Loop'!CI1373</f>
        <v>50.100999999999999</v>
      </c>
      <c r="C1361">
        <f>'Hour Loop'!CJ1373</f>
        <v>250.001</v>
      </c>
    </row>
    <row r="1362" spans="1:3" hidden="1" x14ac:dyDescent="0.25">
      <c r="A1362" s="15" t="str">
        <f>'Hour Loop'!BV1374</f>
        <v>A</v>
      </c>
      <c r="B1362">
        <f>'Hour Loop'!CI1374</f>
        <v>10.021000000000001</v>
      </c>
      <c r="C1362">
        <f>'Hour Loop'!CJ1374</f>
        <v>250.001</v>
      </c>
    </row>
    <row r="1363" spans="1:3" hidden="1" x14ac:dyDescent="0.25">
      <c r="A1363" s="15" t="str">
        <f>'Hour Loop'!BV1375</f>
        <v>A</v>
      </c>
      <c r="B1363">
        <f>'Hour Loop'!CI1375</f>
        <v>1E-3</v>
      </c>
      <c r="C1363">
        <f>'Hour Loop'!CJ1375</f>
        <v>250</v>
      </c>
    </row>
    <row r="1364" spans="1:3" hidden="1" x14ac:dyDescent="0.25">
      <c r="A1364" s="15" t="str">
        <f>'Hour Loop'!BV1376</f>
        <v>A</v>
      </c>
      <c r="B1364">
        <f>'Hour Loop'!CI1376</f>
        <v>6.6000000000000003E-2</v>
      </c>
      <c r="C1364">
        <f>'Hour Loop'!CJ1376</f>
        <v>247.46700000000001</v>
      </c>
    </row>
    <row r="1365" spans="1:3" hidden="1" x14ac:dyDescent="0.25">
      <c r="A1365" s="15" t="str">
        <f>'Hour Loop'!BV1377</f>
        <v>A</v>
      </c>
      <c r="B1365">
        <f>'Hour Loop'!CI1377</f>
        <v>0.32200000000000001</v>
      </c>
      <c r="C1365">
        <f>'Hour Loop'!CJ1377</f>
        <v>237.33799999999999</v>
      </c>
    </row>
    <row r="1366" spans="1:3" hidden="1" x14ac:dyDescent="0.25">
      <c r="A1366" s="15" t="str">
        <f>'Hour Loop'!BV1378</f>
        <v>A</v>
      </c>
      <c r="B1366">
        <f>'Hour Loop'!CI1378</f>
        <v>0.83499999999999996</v>
      </c>
      <c r="C1366">
        <f>'Hour Loop'!CJ1378</f>
        <v>232.298</v>
      </c>
    </row>
    <row r="1367" spans="1:3" hidden="1" x14ac:dyDescent="0.25">
      <c r="A1367" s="15" t="str">
        <f>'Hour Loop'!BV1379</f>
        <v>A</v>
      </c>
      <c r="B1367">
        <f>'Hour Loop'!CI1379</f>
        <v>2.8839999999999999</v>
      </c>
      <c r="C1367">
        <f>'Hour Loop'!CJ1379</f>
        <v>212.14400000000001</v>
      </c>
    </row>
    <row r="1368" spans="1:3" hidden="1" x14ac:dyDescent="0.25">
      <c r="A1368" s="15" t="str">
        <f>'Hour Loop'!BV1380</f>
        <v>A</v>
      </c>
      <c r="B1368">
        <f>'Hour Loop'!CI1380</f>
        <v>3.903</v>
      </c>
      <c r="C1368">
        <f>'Hour Loop'!CJ1380</f>
        <v>207.18199999999999</v>
      </c>
    </row>
    <row r="1369" spans="1:3" hidden="1" x14ac:dyDescent="0.25">
      <c r="A1369" s="15" t="str">
        <f>'Hour Loop'!BV1381</f>
        <v>A</v>
      </c>
      <c r="B1369">
        <f>'Hour Loop'!CI1381</f>
        <v>7.9820000000000002</v>
      </c>
      <c r="C1369">
        <f>'Hour Loop'!CJ1381</f>
        <v>187.33699999999999</v>
      </c>
    </row>
    <row r="1370" spans="1:3" hidden="1" x14ac:dyDescent="0.25">
      <c r="A1370" s="15" t="str">
        <f>'Hour Loop'!BV1382</f>
        <v>A</v>
      </c>
      <c r="B1370">
        <f>'Hour Loop'!CI1382</f>
        <v>7.9820000000000002</v>
      </c>
      <c r="C1370">
        <f>'Hour Loop'!CJ1382</f>
        <v>187.33699999999999</v>
      </c>
    </row>
    <row r="1371" spans="1:3" hidden="1" x14ac:dyDescent="0.25">
      <c r="A1371" s="15" t="str">
        <f>'Hour Loop'!BV1383</f>
        <v>A</v>
      </c>
      <c r="B1371">
        <f>'Hour Loop'!CI1383</f>
        <v>5.4630000000000001</v>
      </c>
      <c r="C1371">
        <f>'Hour Loop'!CJ1383</f>
        <v>198.02199999999999</v>
      </c>
    </row>
    <row r="1372" spans="1:3" hidden="1" x14ac:dyDescent="0.25">
      <c r="A1372" s="15" t="str">
        <f>'Hour Loop'!BV1384</f>
        <v>A</v>
      </c>
      <c r="B1372">
        <f>'Hour Loop'!CI1384</f>
        <v>5.4630000000000001</v>
      </c>
      <c r="C1372">
        <f>'Hour Loop'!CJ1384</f>
        <v>198.02199999999999</v>
      </c>
    </row>
    <row r="1373" spans="1:3" hidden="1" x14ac:dyDescent="0.25">
      <c r="A1373" s="15" t="str">
        <f>'Hour Loop'!BV1385</f>
        <v>A</v>
      </c>
      <c r="B1373">
        <f>'Hour Loop'!CI1385</f>
        <v>3.2069999999999999</v>
      </c>
      <c r="C1373">
        <f>'Hour Loop'!CJ1385</f>
        <v>210.084</v>
      </c>
    </row>
    <row r="1374" spans="1:3" hidden="1" x14ac:dyDescent="0.25">
      <c r="A1374" s="15" t="str">
        <f>'Hour Loop'!BV1386</f>
        <v>A</v>
      </c>
      <c r="B1374">
        <f>'Hour Loop'!CI1386</f>
        <v>1.546</v>
      </c>
      <c r="C1374">
        <f>'Hour Loop'!CJ1386</f>
        <v>222.24100000000001</v>
      </c>
    </row>
    <row r="1375" spans="1:3" hidden="1" x14ac:dyDescent="0.25">
      <c r="A1375" s="15" t="str">
        <f>'Hour Loop'!BV1387</f>
        <v>A</v>
      </c>
      <c r="B1375">
        <f>'Hour Loop'!CI1387</f>
        <v>0.48299999999999998</v>
      </c>
      <c r="C1375">
        <f>'Hour Loop'!CJ1387</f>
        <v>234.46600000000001</v>
      </c>
    </row>
    <row r="1376" spans="1:3" hidden="1" x14ac:dyDescent="0.25">
      <c r="A1376" s="15" t="str">
        <f>'Hour Loop'!BV1388</f>
        <v>A</v>
      </c>
      <c r="B1376">
        <f>'Hour Loop'!CI1388</f>
        <v>2.1000000000000001E-2</v>
      </c>
      <c r="C1376">
        <f>'Hour Loop'!CJ1388</f>
        <v>246.72800000000001</v>
      </c>
    </row>
    <row r="1377" spans="1:3" hidden="1" x14ac:dyDescent="0.25">
      <c r="A1377" s="15" t="str">
        <f>'Hour Loop'!BV1389</f>
        <v>A</v>
      </c>
      <c r="B1377">
        <f>'Hour Loop'!CI1389</f>
        <v>0.16200000000000001</v>
      </c>
      <c r="C1377">
        <f>'Hour Loop'!CJ1389</f>
        <v>258.99700000000001</v>
      </c>
    </row>
    <row r="1378" spans="1:3" hidden="1" x14ac:dyDescent="0.25">
      <c r="A1378" s="15" t="str">
        <f>'Hour Loop'!BV1390</f>
        <v>A</v>
      </c>
      <c r="B1378">
        <f>'Hour Loop'!CI1390</f>
        <v>0.90400000000000003</v>
      </c>
      <c r="C1378">
        <f>'Hour Loop'!CJ1390</f>
        <v>271.24599999999998</v>
      </c>
    </row>
    <row r="1379" spans="1:3" hidden="1" x14ac:dyDescent="0.25">
      <c r="A1379" s="15" t="str">
        <f>'Hour Loop'!BV1391</f>
        <v>A</v>
      </c>
      <c r="B1379">
        <f>'Hour Loop'!CI1391</f>
        <v>2.2469999999999999</v>
      </c>
      <c r="C1379">
        <f>'Hour Loop'!CJ1391</f>
        <v>283.44200000000001</v>
      </c>
    </row>
    <row r="1380" spans="1:3" hidden="1" x14ac:dyDescent="0.25">
      <c r="A1380" s="15" t="str">
        <f>'Hour Loop'!BV1392</f>
        <v>A</v>
      </c>
      <c r="B1380">
        <f>'Hour Loop'!CI1392</f>
        <v>4.1859999999999999</v>
      </c>
      <c r="C1380">
        <f>'Hour Loop'!CJ1392</f>
        <v>295.55900000000003</v>
      </c>
    </row>
    <row r="1381" spans="1:3" hidden="1" x14ac:dyDescent="0.25">
      <c r="A1381" s="15" t="str">
        <f>'Hour Loop'!BV1393</f>
        <v>A</v>
      </c>
      <c r="B1381">
        <f>'Hour Loop'!CI1393</f>
        <v>6.718</v>
      </c>
      <c r="C1381">
        <f>'Hour Loop'!CJ1393</f>
        <v>307.56599999999997</v>
      </c>
    </row>
    <row r="1382" spans="1:3" hidden="1" x14ac:dyDescent="0.25">
      <c r="A1382" s="15" t="str">
        <f>'Hour Loop'!BV1394</f>
        <v>A</v>
      </c>
      <c r="B1382">
        <f>'Hour Loop'!CI1394</f>
        <v>9.8350000000000009</v>
      </c>
      <c r="C1382">
        <f>'Hour Loop'!CJ1394</f>
        <v>319.43299999999999</v>
      </c>
    </row>
    <row r="1383" spans="1:3" hidden="1" x14ac:dyDescent="0.25">
      <c r="A1383" s="15" t="str">
        <f>'Hour Loop'!BV1395</f>
        <v>A</v>
      </c>
      <c r="B1383">
        <f>'Hour Loop'!CI1395</f>
        <v>13.532</v>
      </c>
      <c r="C1383">
        <f>'Hour Loop'!CJ1395</f>
        <v>331.13400000000001</v>
      </c>
    </row>
    <row r="1384" spans="1:3" hidden="1" x14ac:dyDescent="0.25">
      <c r="A1384" s="15" t="str">
        <f>'Hour Loop'!BV1396</f>
        <v>A</v>
      </c>
      <c r="B1384">
        <f>'Hour Loop'!CI1396</f>
        <v>17.797999999999998</v>
      </c>
      <c r="C1384">
        <f>'Hour Loop'!CJ1396</f>
        <v>342.63900000000001</v>
      </c>
    </row>
    <row r="1385" spans="1:3" hidden="1" x14ac:dyDescent="0.25">
      <c r="A1385" s="15" t="str">
        <f>'Hour Loop'!BV1397</f>
        <v>A</v>
      </c>
      <c r="B1385">
        <f>'Hour Loop'!CI1397</f>
        <v>22.623000000000001</v>
      </c>
      <c r="C1385">
        <f>'Hour Loop'!CJ1397</f>
        <v>353.92099999999999</v>
      </c>
    </row>
    <row r="1386" spans="1:3" hidden="1" x14ac:dyDescent="0.25">
      <c r="A1386" s="15" t="str">
        <f>'Hour Loop'!BV1398</f>
        <v>A</v>
      </c>
      <c r="B1386">
        <f>'Hour Loop'!CI1398</f>
        <v>27.995999999999999</v>
      </c>
      <c r="C1386">
        <f>'Hour Loop'!CJ1398</f>
        <v>364.95299999999997</v>
      </c>
    </row>
    <row r="1387" spans="1:3" hidden="1" x14ac:dyDescent="0.25">
      <c r="A1387" s="15" t="str">
        <f>'Hour Loop'!BV1399</f>
        <v>A</v>
      </c>
      <c r="B1387">
        <f>'Hour Loop'!CI1399</f>
        <v>33.904000000000003</v>
      </c>
      <c r="C1387">
        <f>'Hour Loop'!CJ1399</f>
        <v>375.70800000000003</v>
      </c>
    </row>
    <row r="1388" spans="1:3" hidden="1" x14ac:dyDescent="0.25">
      <c r="A1388" s="15" t="str">
        <f>'Hour Loop'!BV1400</f>
        <v>A</v>
      </c>
      <c r="B1388">
        <f>'Hour Loop'!CI1400</f>
        <v>40.332000000000001</v>
      </c>
      <c r="C1388">
        <f>'Hour Loop'!CJ1400</f>
        <v>386.16</v>
      </c>
    </row>
    <row r="1389" spans="1:3" hidden="1" x14ac:dyDescent="0.25">
      <c r="A1389" s="15" t="str">
        <f>'Hour Loop'!BV1401</f>
        <v>A</v>
      </c>
      <c r="B1389">
        <f>'Hour Loop'!CI1401</f>
        <v>47.265999999999998</v>
      </c>
      <c r="C1389">
        <f>'Hour Loop'!CJ1401</f>
        <v>396.28399999999999</v>
      </c>
    </row>
    <row r="1390" spans="1:3" hidden="1" x14ac:dyDescent="0.25">
      <c r="A1390" s="15" t="str">
        <f>'Hour Loop'!BV1402</f>
        <v>A</v>
      </c>
      <c r="B1390">
        <f>'Hour Loop'!CI1402</f>
        <v>54.688000000000002</v>
      </c>
      <c r="C1390">
        <f>'Hour Loop'!CJ1402</f>
        <v>406.05500000000001</v>
      </c>
    </row>
    <row r="1391" spans="1:3" hidden="1" x14ac:dyDescent="0.25">
      <c r="A1391" s="15" t="str">
        <f>'Hour Loop'!BV1403</f>
        <v>A</v>
      </c>
      <c r="B1391">
        <f>'Hour Loop'!CI1403</f>
        <v>62.58</v>
      </c>
      <c r="C1391">
        <f>'Hour Loop'!CJ1403</f>
        <v>415.45100000000002</v>
      </c>
    </row>
    <row r="1392" spans="1:3" hidden="1" x14ac:dyDescent="0.25">
      <c r="A1392" s="15" t="str">
        <f>'Hour Loop'!BV1404</f>
        <v>A</v>
      </c>
      <c r="B1392">
        <f>'Hour Loop'!CI1404</f>
        <v>70.924999999999997</v>
      </c>
      <c r="C1392">
        <f>'Hour Loop'!CJ1404</f>
        <v>424.44799999999998</v>
      </c>
    </row>
    <row r="1393" spans="1:3" hidden="1" x14ac:dyDescent="0.25">
      <c r="A1393" s="15" t="str">
        <f>'Hour Loop'!BV1405</f>
        <v>A</v>
      </c>
      <c r="B1393">
        <f>'Hour Loop'!CI1405</f>
        <v>79.7</v>
      </c>
      <c r="C1393">
        <f>'Hour Loop'!CJ1405</f>
        <v>433.024</v>
      </c>
    </row>
    <row r="1394" spans="1:3" hidden="1" x14ac:dyDescent="0.25">
      <c r="A1394" s="15" t="str">
        <f>'Hour Loop'!BV1406</f>
        <v>A</v>
      </c>
      <c r="B1394">
        <f>'Hour Loop'!CI1406</f>
        <v>88.885999999999996</v>
      </c>
      <c r="C1394">
        <f>'Hour Loop'!CJ1406</f>
        <v>441.16</v>
      </c>
    </row>
    <row r="1395" spans="1:3" hidden="1" x14ac:dyDescent="0.25">
      <c r="A1395" s="15" t="str">
        <f>'Hour Loop'!BV1407</f>
        <v>A</v>
      </c>
      <c r="B1395">
        <f>'Hour Loop'!CI1407</f>
        <v>98.46</v>
      </c>
      <c r="C1395">
        <f>'Hour Loop'!CJ1407</f>
        <v>448.83499999999998</v>
      </c>
    </row>
    <row r="1396" spans="1:3" hidden="1" x14ac:dyDescent="0.25">
      <c r="A1396" s="15" t="str">
        <f>'Hour Loop'!BV1408</f>
        <v>A</v>
      </c>
      <c r="B1396">
        <f>'Hour Loop'!CI1408</f>
        <v>108.398</v>
      </c>
      <c r="C1396">
        <f>'Hour Loop'!CJ1408</f>
        <v>456.03199999999998</v>
      </c>
    </row>
    <row r="1397" spans="1:3" hidden="1" x14ac:dyDescent="0.25">
      <c r="A1397" s="15" t="str">
        <f>'Hour Loop'!BV1409</f>
        <v>A</v>
      </c>
      <c r="B1397">
        <f>'Hour Loop'!CI1409</f>
        <v>118.678</v>
      </c>
      <c r="C1397">
        <f>'Hour Loop'!CJ1409</f>
        <v>462.73099999999999</v>
      </c>
    </row>
    <row r="1398" spans="1:3" hidden="1" x14ac:dyDescent="0.25">
      <c r="A1398" s="15" t="str">
        <f>'Hour Loop'!BV1410</f>
        <v>A</v>
      </c>
      <c r="B1398">
        <f>'Hour Loop'!CI1410</f>
        <v>129.27500000000001</v>
      </c>
      <c r="C1398">
        <f>'Hour Loop'!CJ1410</f>
        <v>468.91899999999998</v>
      </c>
    </row>
    <row r="1399" spans="1:3" hidden="1" x14ac:dyDescent="0.25">
      <c r="A1399" s="15" t="str">
        <f>'Hour Loop'!BV1411</f>
        <v>A</v>
      </c>
      <c r="B1399">
        <f>'Hour Loop'!CI1411</f>
        <v>140.16200000000001</v>
      </c>
      <c r="C1399">
        <f>'Hour Loop'!CJ1411</f>
        <v>474.57900000000001</v>
      </c>
    </row>
    <row r="1400" spans="1:3" hidden="1" x14ac:dyDescent="0.25">
      <c r="A1400" s="15" t="str">
        <f>'Hour Loop'!BV1412</f>
        <v>A</v>
      </c>
      <c r="B1400">
        <f>'Hour Loop'!CI1412</f>
        <v>151.31399999999999</v>
      </c>
      <c r="C1400">
        <f>'Hour Loop'!CJ1412</f>
        <v>479.69799999999998</v>
      </c>
    </row>
    <row r="1401" spans="1:3" hidden="1" x14ac:dyDescent="0.25">
      <c r="A1401" s="15" t="str">
        <f>'Hour Loop'!BV1413</f>
        <v>A</v>
      </c>
      <c r="B1401">
        <f>'Hour Loop'!CI1413</f>
        <v>162.70400000000001</v>
      </c>
      <c r="C1401">
        <f>'Hour Loop'!CJ1413</f>
        <v>484.26299999999998</v>
      </c>
    </row>
    <row r="1402" spans="1:3" hidden="1" x14ac:dyDescent="0.25">
      <c r="A1402" s="15" t="str">
        <f>'Hour Loop'!BV1414</f>
        <v>A</v>
      </c>
      <c r="B1402">
        <f>'Hour Loop'!CI1414</f>
        <v>174.304</v>
      </c>
      <c r="C1402">
        <f>'Hour Loop'!CJ1414</f>
        <v>488.26499999999999</v>
      </c>
    </row>
    <row r="1403" spans="1:3" hidden="1" x14ac:dyDescent="0.25">
      <c r="A1403" s="15" t="str">
        <f>'Hour Loop'!BV1415</f>
        <v>A</v>
      </c>
      <c r="B1403">
        <f>'Hour Loop'!CI1415</f>
        <v>186.08600000000001</v>
      </c>
      <c r="C1403">
        <f>'Hour Loop'!CJ1415</f>
        <v>491.69200000000001</v>
      </c>
    </row>
    <row r="1404" spans="1:3" hidden="1" x14ac:dyDescent="0.25">
      <c r="A1404" s="15" t="str">
        <f>'Hour Loop'!BV1416</f>
        <v>A</v>
      </c>
      <c r="B1404">
        <f>'Hour Loop'!CI1416</f>
        <v>198.02199999999999</v>
      </c>
      <c r="C1404">
        <f>'Hour Loop'!CJ1416</f>
        <v>494.53699999999998</v>
      </c>
    </row>
    <row r="1405" spans="1:3" hidden="1" x14ac:dyDescent="0.25">
      <c r="A1405" s="15" t="str">
        <f>'Hour Loop'!BV1417</f>
        <v>A</v>
      </c>
      <c r="B1405">
        <f>'Hour Loop'!CI1417</f>
        <v>210.084</v>
      </c>
      <c r="C1405">
        <f>'Hour Loop'!CJ1417</f>
        <v>496.79300000000001</v>
      </c>
    </row>
    <row r="1406" spans="1:3" hidden="1" x14ac:dyDescent="0.25">
      <c r="A1406" s="15" t="str">
        <f>'Hour Loop'!BV1418</f>
        <v>A</v>
      </c>
      <c r="B1406">
        <f>'Hour Loop'!CI1418</f>
        <v>222.24100000000001</v>
      </c>
      <c r="C1406">
        <f>'Hour Loop'!CJ1418</f>
        <v>498.45400000000001</v>
      </c>
    </row>
    <row r="1407" spans="1:3" hidden="1" x14ac:dyDescent="0.25">
      <c r="A1407" s="15" t="str">
        <f>'Hour Loop'!BV1419</f>
        <v>A</v>
      </c>
      <c r="B1407">
        <f>'Hour Loop'!CI1419</f>
        <v>234.46600000000001</v>
      </c>
      <c r="C1407">
        <f>'Hour Loop'!CJ1419</f>
        <v>499.517</v>
      </c>
    </row>
    <row r="1408" spans="1:3" hidden="1" x14ac:dyDescent="0.25">
      <c r="A1408" s="15" t="str">
        <f>'Hour Loop'!BV1420</f>
        <v>A</v>
      </c>
      <c r="B1408">
        <f>'Hour Loop'!CI1420</f>
        <v>246.72800000000001</v>
      </c>
      <c r="C1408">
        <f>'Hour Loop'!CJ1420</f>
        <v>499.97899999999998</v>
      </c>
    </row>
    <row r="1409" spans="1:3" hidden="1" x14ac:dyDescent="0.25">
      <c r="A1409" s="15" t="str">
        <f>'Hour Loop'!BV1421</f>
        <v>A</v>
      </c>
      <c r="B1409">
        <f>'Hour Loop'!CI1421</f>
        <v>246.72800000000001</v>
      </c>
      <c r="C1409">
        <f>'Hour Loop'!CJ1421</f>
        <v>499.97899999999998</v>
      </c>
    </row>
    <row r="1410" spans="1:3" hidden="1" x14ac:dyDescent="0.25">
      <c r="A1410" s="15" t="str">
        <f>'Hour Loop'!BV1422</f>
        <v>A</v>
      </c>
      <c r="B1410" t="e">
        <f>'Hour Loop'!CI1422</f>
        <v>#VALUE!</v>
      </c>
      <c r="C1410" t="e">
        <f>'Hour Loop'!CJ1422</f>
        <v>#VALUE!</v>
      </c>
    </row>
    <row r="1411" spans="1:3" hidden="1" x14ac:dyDescent="0.25">
      <c r="A1411" s="15" t="str">
        <f>'Hour Loop'!BV1423</f>
        <v>A</v>
      </c>
      <c r="B1411">
        <f>'Hour Loop'!CI1423</f>
        <v>250</v>
      </c>
      <c r="C1411">
        <f>'Hour Loop'!CJ1423</f>
        <v>500</v>
      </c>
    </row>
    <row r="1412" spans="1:3" hidden="1" x14ac:dyDescent="0.25">
      <c r="A1412" s="15" t="str">
        <f>'Hour Loop'!BV1424</f>
        <v>A</v>
      </c>
      <c r="B1412" t="e">
        <f>'Hour Loop'!CI1424</f>
        <v>#VALUE!</v>
      </c>
      <c r="C1412" t="e">
        <f>'Hour Loop'!CJ1424</f>
        <v>#VALUE!</v>
      </c>
    </row>
    <row r="1413" spans="1:3" hidden="1" x14ac:dyDescent="0.25">
      <c r="A1413" s="15" t="str">
        <f>'Hour Loop'!BV1425</f>
        <v>A</v>
      </c>
      <c r="B1413" t="e">
        <f>'Hour Loop'!CI1425</f>
        <v>#VALUE!</v>
      </c>
      <c r="C1413" t="e">
        <f>'Hour Loop'!CJ1425</f>
        <v>#VALUE!</v>
      </c>
    </row>
    <row r="1414" spans="1:3" hidden="1" x14ac:dyDescent="0.25">
      <c r="A1414" s="15" t="str">
        <f>'Hour Loop'!BV1426</f>
        <v>B</v>
      </c>
      <c r="B1414" t="e">
        <f>'Hour Loop'!CI1426</f>
        <v>#VALUE!</v>
      </c>
      <c r="C1414" t="e">
        <f>'Hour Loop'!CJ1426</f>
        <v>#VALUE!</v>
      </c>
    </row>
    <row r="1415" spans="1:3" hidden="1" x14ac:dyDescent="0.25">
      <c r="A1415" s="15" t="str">
        <f>'Hour Loop'!BV1427</f>
        <v>B</v>
      </c>
      <c r="B1415" t="e">
        <f>'Hour Loop'!CI1427</f>
        <v>#VALUE!</v>
      </c>
      <c r="C1415" t="e">
        <f>'Hour Loop'!CJ1427</f>
        <v>#VALUE!</v>
      </c>
    </row>
    <row r="1416" spans="1:3" x14ac:dyDescent="0.25">
      <c r="A1416" s="15" t="str">
        <f>'Hour Loop'!BV1428</f>
        <v>B</v>
      </c>
      <c r="B1416">
        <f>'Hour Loop'!CI1428</f>
        <v>250</v>
      </c>
      <c r="C1416">
        <f>'Hour Loop'!CJ1428</f>
        <v>500</v>
      </c>
    </row>
    <row r="1417" spans="1:3" hidden="1" x14ac:dyDescent="0.25">
      <c r="A1417" s="15" t="str">
        <f>'Hour Loop'!BV1429</f>
        <v>B</v>
      </c>
      <c r="B1417" t="e">
        <f>'Hour Loop'!CI1429</f>
        <v>#VALUE!</v>
      </c>
      <c r="C1417" t="e">
        <f>'Hour Loop'!CJ1429</f>
        <v>#VALUE!</v>
      </c>
    </row>
    <row r="1418" spans="1:3" x14ac:dyDescent="0.25">
      <c r="A1418" s="15" t="str">
        <f>'Hour Loop'!BV1430</f>
        <v>B</v>
      </c>
      <c r="B1418">
        <f>'Hour Loop'!CI1430</f>
        <v>262.267</v>
      </c>
      <c r="C1418">
        <f>'Hour Loop'!CJ1430</f>
        <v>499.69900000000001</v>
      </c>
    </row>
    <row r="1419" spans="1:3" hidden="1" x14ac:dyDescent="0.25">
      <c r="A1419" s="15" t="str">
        <f>'Hour Loop'!BV1431</f>
        <v>B</v>
      </c>
      <c r="B1419" t="e">
        <f>'Hour Loop'!CI1431</f>
        <v>#VALUE!</v>
      </c>
      <c r="C1419" t="e">
        <f>'Hour Loop'!CJ1431</f>
        <v>#VALUE!</v>
      </c>
    </row>
    <row r="1420" spans="1:3" x14ac:dyDescent="0.25">
      <c r="A1420" s="15" t="str">
        <f>'Hour Loop'!BV1432</f>
        <v>B</v>
      </c>
      <c r="B1420">
        <f>'Hour Loop'!CI1432</f>
        <v>274.50400000000002</v>
      </c>
      <c r="C1420">
        <f>'Hour Loop'!CJ1432</f>
        <v>498.79599999999999</v>
      </c>
    </row>
    <row r="1421" spans="1:3" hidden="1" x14ac:dyDescent="0.25">
      <c r="A1421" s="15" t="str">
        <f>'Hour Loop'!BV1433</f>
        <v>B</v>
      </c>
      <c r="B1421" t="e">
        <f>'Hour Loop'!CI1433</f>
        <v>#VALUE!</v>
      </c>
      <c r="C1421" t="e">
        <f>'Hour Loop'!CJ1433</f>
        <v>#VALUE!</v>
      </c>
    </row>
    <row r="1422" spans="1:3" x14ac:dyDescent="0.25">
      <c r="A1422" s="15" t="str">
        <f>'Hour Loop'!BV1434</f>
        <v>B</v>
      </c>
      <c r="B1422">
        <f>'Hour Loop'!CI1434</f>
        <v>286.68299999999999</v>
      </c>
      <c r="C1422">
        <f>'Hour Loop'!CJ1434</f>
        <v>497.29399999999998</v>
      </c>
    </row>
    <row r="1423" spans="1:3" hidden="1" x14ac:dyDescent="0.25">
      <c r="A1423" s="15" t="str">
        <f>'Hour Loop'!BV1435</f>
        <v>B</v>
      </c>
      <c r="B1423" t="e">
        <f>'Hour Loop'!CI1435</f>
        <v>#VALUE!</v>
      </c>
      <c r="C1423" t="e">
        <f>'Hour Loop'!CJ1435</f>
        <v>#VALUE!</v>
      </c>
    </row>
    <row r="1424" spans="1:3" x14ac:dyDescent="0.25">
      <c r="A1424" s="15" t="str">
        <f>'Hour Loop'!BV1436</f>
        <v>B</v>
      </c>
      <c r="B1424">
        <f>'Hour Loop'!CI1436</f>
        <v>298.77300000000002</v>
      </c>
      <c r="C1424">
        <f>'Hour Loop'!CJ1436</f>
        <v>495.19600000000003</v>
      </c>
    </row>
    <row r="1425" spans="1:3" hidden="1" x14ac:dyDescent="0.25">
      <c r="A1425" s="15" t="str">
        <f>'Hour Loop'!BV1437</f>
        <v>B</v>
      </c>
      <c r="B1425" t="e">
        <f>'Hour Loop'!CI1437</f>
        <v>#VALUE!</v>
      </c>
      <c r="C1425" t="e">
        <f>'Hour Loop'!CJ1437</f>
        <v>#VALUE!</v>
      </c>
    </row>
    <row r="1426" spans="1:3" x14ac:dyDescent="0.25">
      <c r="A1426" s="15" t="str">
        <f>'Hour Loop'!BV1438</f>
        <v>B</v>
      </c>
      <c r="B1426">
        <f>'Hour Loop'!CI1438</f>
        <v>310.745</v>
      </c>
      <c r="C1426">
        <f>'Hour Loop'!CJ1438</f>
        <v>492.50799999999998</v>
      </c>
    </row>
    <row r="1427" spans="1:3" hidden="1" x14ac:dyDescent="0.25">
      <c r="A1427" s="15" t="str">
        <f>'Hour Loop'!BV1439</f>
        <v>B</v>
      </c>
      <c r="B1427" t="e">
        <f>'Hour Loop'!CI1439</f>
        <v>#VALUE!</v>
      </c>
      <c r="C1427" t="e">
        <f>'Hour Loop'!CJ1439</f>
        <v>#VALUE!</v>
      </c>
    </row>
    <row r="1428" spans="1:3" x14ac:dyDescent="0.25">
      <c r="A1428" s="15" t="str">
        <f>'Hour Loop'!BV1440</f>
        <v>B</v>
      </c>
      <c r="B1428">
        <f>'Hour Loop'!CI1440</f>
        <v>322.57100000000003</v>
      </c>
      <c r="C1428">
        <f>'Hour Loop'!CJ1440</f>
        <v>489.23500000000001</v>
      </c>
    </row>
    <row r="1429" spans="1:3" hidden="1" x14ac:dyDescent="0.25">
      <c r="A1429" s="15" t="str">
        <f>'Hour Loop'!BV1441</f>
        <v>B</v>
      </c>
      <c r="B1429" t="e">
        <f>'Hour Loop'!CI1441</f>
        <v>#VALUE!</v>
      </c>
      <c r="C1429" t="e">
        <f>'Hour Loop'!CJ1441</f>
        <v>#VALUE!</v>
      </c>
    </row>
    <row r="1430" spans="1:3" x14ac:dyDescent="0.25">
      <c r="A1430" s="15" t="str">
        <f>'Hour Loop'!BV1442</f>
        <v>B</v>
      </c>
      <c r="B1430">
        <f>'Hour Loop'!CI1442</f>
        <v>334.22199999999998</v>
      </c>
      <c r="C1430">
        <f>'Hour Loop'!CJ1442</f>
        <v>485.38600000000002</v>
      </c>
    </row>
    <row r="1431" spans="1:3" hidden="1" x14ac:dyDescent="0.25">
      <c r="A1431" s="15" t="str">
        <f>'Hour Loop'!BV1443</f>
        <v>B</v>
      </c>
      <c r="B1431" t="e">
        <f>'Hour Loop'!CI1443</f>
        <v>#VALUE!</v>
      </c>
      <c r="C1431" t="e">
        <f>'Hour Loop'!CJ1443</f>
        <v>#VALUE!</v>
      </c>
    </row>
    <row r="1432" spans="1:3" hidden="1" x14ac:dyDescent="0.25">
      <c r="A1432" s="15" t="str">
        <f>'Hour Loop'!BV1444</f>
        <v>B</v>
      </c>
      <c r="B1432">
        <f>'Hour Loop'!CI1444</f>
        <v>345.67099999999999</v>
      </c>
      <c r="C1432">
        <f>'Hour Loop'!CJ1444</f>
        <v>480.97</v>
      </c>
    </row>
    <row r="1433" spans="1:3" hidden="1" x14ac:dyDescent="0.25">
      <c r="A1433" s="15" t="str">
        <f>'Hour Loop'!BV1445</f>
        <v>B</v>
      </c>
      <c r="B1433" t="e">
        <f>'Hour Loop'!CI1445</f>
        <v>#VALUE!</v>
      </c>
      <c r="C1433" t="e">
        <f>'Hour Loop'!CJ1445</f>
        <v>#VALUE!</v>
      </c>
    </row>
    <row r="1434" spans="1:3" x14ac:dyDescent="0.25">
      <c r="A1434" s="15" t="str">
        <f>'Hour Loop'!BV1446</f>
        <v>B</v>
      </c>
      <c r="B1434">
        <f>'Hour Loop'!CI1446</f>
        <v>356.88900000000001</v>
      </c>
      <c r="C1434">
        <f>'Hour Loop'!CJ1446</f>
        <v>475.99700000000001</v>
      </c>
    </row>
    <row r="1435" spans="1:3" hidden="1" x14ac:dyDescent="0.25">
      <c r="A1435" s="15" t="str">
        <f>'Hour Loop'!BV1447</f>
        <v>B</v>
      </c>
      <c r="B1435" t="e">
        <f>'Hour Loop'!CI1447</f>
        <v>#VALUE!</v>
      </c>
      <c r="C1435" t="e">
        <f>'Hour Loop'!CJ1447</f>
        <v>#VALUE!</v>
      </c>
    </row>
    <row r="1436" spans="1:3" x14ac:dyDescent="0.25">
      <c r="A1436" s="15" t="str">
        <f>'Hour Loop'!BV1448</f>
        <v>B</v>
      </c>
      <c r="B1436">
        <f>'Hour Loop'!CI1448</f>
        <v>367.84899999999999</v>
      </c>
      <c r="C1436">
        <f>'Hour Loop'!CJ1448</f>
        <v>470.48</v>
      </c>
    </row>
    <row r="1437" spans="1:3" hidden="1" x14ac:dyDescent="0.25">
      <c r="A1437" s="15" t="str">
        <f>'Hour Loop'!BV1449</f>
        <v>B</v>
      </c>
      <c r="B1437" t="e">
        <f>'Hour Loop'!CI1449</f>
        <v>#VALUE!</v>
      </c>
      <c r="C1437" t="e">
        <f>'Hour Loop'!CJ1449</f>
        <v>#VALUE!</v>
      </c>
    </row>
    <row r="1438" spans="1:3" x14ac:dyDescent="0.25">
      <c r="A1438" s="15" t="str">
        <f>'Hour Loop'!BV1450</f>
        <v>B</v>
      </c>
      <c r="B1438">
        <f>'Hour Loop'!CI1450</f>
        <v>378.52600000000001</v>
      </c>
      <c r="C1438">
        <f>'Hour Loop'!CJ1450</f>
        <v>464.43200000000002</v>
      </c>
    </row>
    <row r="1439" spans="1:3" hidden="1" x14ac:dyDescent="0.25">
      <c r="A1439" s="15" t="str">
        <f>'Hour Loop'!BV1451</f>
        <v>B</v>
      </c>
      <c r="B1439" t="e">
        <f>'Hour Loop'!CI1451</f>
        <v>#VALUE!</v>
      </c>
      <c r="C1439" t="e">
        <f>'Hour Loop'!CJ1451</f>
        <v>#VALUE!</v>
      </c>
    </row>
    <row r="1440" spans="1:3" x14ac:dyDescent="0.25">
      <c r="A1440" s="15" t="str">
        <f>'Hour Loop'!BV1452</f>
        <v>B</v>
      </c>
      <c r="B1440">
        <f>'Hour Loop'!CI1452</f>
        <v>388.89299999999997</v>
      </c>
      <c r="C1440">
        <f>'Hour Loop'!CJ1452</f>
        <v>457.86700000000002</v>
      </c>
    </row>
    <row r="1441" spans="1:3" hidden="1" x14ac:dyDescent="0.25">
      <c r="A1441" s="15" t="str">
        <f>'Hour Loop'!BV1453</f>
        <v>B</v>
      </c>
      <c r="B1441" t="e">
        <f>'Hour Loop'!CI1453</f>
        <v>#VALUE!</v>
      </c>
      <c r="C1441" t="e">
        <f>'Hour Loop'!CJ1453</f>
        <v>#VALUE!</v>
      </c>
    </row>
    <row r="1442" spans="1:3" x14ac:dyDescent="0.25">
      <c r="A1442" s="15" t="str">
        <f>'Hour Loop'!BV1454</f>
        <v>B</v>
      </c>
      <c r="B1442">
        <f>'Hour Loop'!CI1454</f>
        <v>398.92500000000001</v>
      </c>
      <c r="C1442">
        <f>'Hour Loop'!CJ1454</f>
        <v>450.80200000000002</v>
      </c>
    </row>
    <row r="1443" spans="1:3" hidden="1" x14ac:dyDescent="0.25">
      <c r="A1443" s="15" t="str">
        <f>'Hour Loop'!BV1455</f>
        <v>B</v>
      </c>
      <c r="B1443" t="e">
        <f>'Hour Loop'!CI1455</f>
        <v>#VALUE!</v>
      </c>
      <c r="C1443" t="e">
        <f>'Hour Loop'!CJ1455</f>
        <v>#VALUE!</v>
      </c>
    </row>
    <row r="1444" spans="1:3" x14ac:dyDescent="0.25">
      <c r="A1444" s="15" t="str">
        <f>'Hour Loop'!BV1456</f>
        <v>B</v>
      </c>
      <c r="B1444">
        <f>'Hour Loop'!CI1456</f>
        <v>408.59800000000001</v>
      </c>
      <c r="C1444">
        <f>'Hour Loop'!CJ1456</f>
        <v>443.25299999999999</v>
      </c>
    </row>
    <row r="1445" spans="1:3" hidden="1" x14ac:dyDescent="0.25">
      <c r="A1445" s="15" t="str">
        <f>'Hour Loop'!BV1457</f>
        <v>B</v>
      </c>
      <c r="B1445" t="e">
        <f>'Hour Loop'!CI1457</f>
        <v>#VALUE!</v>
      </c>
      <c r="C1445" t="e">
        <f>'Hour Loop'!CJ1457</f>
        <v>#VALUE!</v>
      </c>
    </row>
    <row r="1446" spans="1:3" x14ac:dyDescent="0.25">
      <c r="A1446" s="15" t="str">
        <f>'Hour Loop'!BV1458</f>
        <v>B</v>
      </c>
      <c r="B1446">
        <f>'Hour Loop'!CI1458</f>
        <v>417.89</v>
      </c>
      <c r="C1446">
        <f>'Hour Loop'!CJ1458</f>
        <v>435.238</v>
      </c>
    </row>
    <row r="1447" spans="1:3" hidden="1" x14ac:dyDescent="0.25">
      <c r="A1447" s="15" t="str">
        <f>'Hour Loop'!BV1459</f>
        <v>B</v>
      </c>
      <c r="B1447" t="e">
        <f>'Hour Loop'!CI1459</f>
        <v>#VALUE!</v>
      </c>
      <c r="C1447" t="e">
        <f>'Hour Loop'!CJ1459</f>
        <v>#VALUE!</v>
      </c>
    </row>
    <row r="1448" spans="1:3" x14ac:dyDescent="0.25">
      <c r="A1448" s="15" t="str">
        <f>'Hour Loop'!BV1460</f>
        <v>B</v>
      </c>
      <c r="B1448">
        <f>'Hour Loop'!CI1460</f>
        <v>426.77699999999999</v>
      </c>
      <c r="C1448">
        <f>'Hour Loop'!CJ1460</f>
        <v>426.77699999999999</v>
      </c>
    </row>
    <row r="1449" spans="1:3" hidden="1" x14ac:dyDescent="0.25">
      <c r="A1449" s="15" t="str">
        <f>'Hour Loop'!BV1461</f>
        <v>B</v>
      </c>
      <c r="B1449" t="e">
        <f>'Hour Loop'!CI1461</f>
        <v>#VALUE!</v>
      </c>
      <c r="C1449" t="e">
        <f>'Hour Loop'!CJ1461</f>
        <v>#VALUE!</v>
      </c>
    </row>
    <row r="1450" spans="1:3" x14ac:dyDescent="0.25">
      <c r="A1450" s="15" t="str">
        <f>'Hour Loop'!BV1462</f>
        <v>B</v>
      </c>
      <c r="B1450">
        <f>'Hour Loop'!CI1462</f>
        <v>435.238</v>
      </c>
      <c r="C1450">
        <f>'Hour Loop'!CJ1462</f>
        <v>417.89</v>
      </c>
    </row>
    <row r="1451" spans="1:3" hidden="1" x14ac:dyDescent="0.25">
      <c r="A1451" s="15" t="str">
        <f>'Hour Loop'!BV1463</f>
        <v>B</v>
      </c>
      <c r="B1451" t="e">
        <f>'Hour Loop'!CI1463</f>
        <v>#VALUE!</v>
      </c>
      <c r="C1451" t="e">
        <f>'Hour Loop'!CJ1463</f>
        <v>#VALUE!</v>
      </c>
    </row>
    <row r="1452" spans="1:3" x14ac:dyDescent="0.25">
      <c r="A1452" s="15" t="str">
        <f>'Hour Loop'!BV1464</f>
        <v>B</v>
      </c>
      <c r="B1452">
        <f>'Hour Loop'!CI1464</f>
        <v>443.25299999999999</v>
      </c>
      <c r="C1452">
        <f>'Hour Loop'!CJ1464</f>
        <v>408.59800000000001</v>
      </c>
    </row>
    <row r="1453" spans="1:3" hidden="1" x14ac:dyDescent="0.25">
      <c r="A1453" s="15" t="str">
        <f>'Hour Loop'!BV1465</f>
        <v>B</v>
      </c>
      <c r="B1453" t="e">
        <f>'Hour Loop'!CI1465</f>
        <v>#VALUE!</v>
      </c>
      <c r="C1453" t="e">
        <f>'Hour Loop'!CJ1465</f>
        <v>#VALUE!</v>
      </c>
    </row>
    <row r="1454" spans="1:3" x14ac:dyDescent="0.25">
      <c r="A1454" s="15" t="str">
        <f>'Hour Loop'!BV1466</f>
        <v>B</v>
      </c>
      <c r="B1454">
        <f>'Hour Loop'!CI1466</f>
        <v>450.80200000000002</v>
      </c>
      <c r="C1454">
        <f>'Hour Loop'!CJ1466</f>
        <v>398.92500000000001</v>
      </c>
    </row>
    <row r="1455" spans="1:3" hidden="1" x14ac:dyDescent="0.25">
      <c r="A1455" s="15" t="str">
        <f>'Hour Loop'!BV1467</f>
        <v>B</v>
      </c>
      <c r="B1455" t="e">
        <f>'Hour Loop'!CI1467</f>
        <v>#VALUE!</v>
      </c>
      <c r="C1455" t="e">
        <f>'Hour Loop'!CJ1467</f>
        <v>#VALUE!</v>
      </c>
    </row>
    <row r="1456" spans="1:3" x14ac:dyDescent="0.25">
      <c r="A1456" s="15" t="str">
        <f>'Hour Loop'!BV1468</f>
        <v>B</v>
      </c>
      <c r="B1456">
        <f>'Hour Loop'!CI1468</f>
        <v>457.86700000000002</v>
      </c>
      <c r="C1456">
        <f>'Hour Loop'!CJ1468</f>
        <v>388.89299999999997</v>
      </c>
    </row>
    <row r="1457" spans="1:3" hidden="1" x14ac:dyDescent="0.25">
      <c r="A1457" s="15" t="str">
        <f>'Hour Loop'!BV1469</f>
        <v>B</v>
      </c>
      <c r="B1457" t="e">
        <f>'Hour Loop'!CI1469</f>
        <v>#VALUE!</v>
      </c>
      <c r="C1457" t="e">
        <f>'Hour Loop'!CJ1469</f>
        <v>#VALUE!</v>
      </c>
    </row>
    <row r="1458" spans="1:3" x14ac:dyDescent="0.25">
      <c r="A1458" s="15" t="str">
        <f>'Hour Loop'!BV1470</f>
        <v>B</v>
      </c>
      <c r="B1458">
        <f>'Hour Loop'!CI1470</f>
        <v>464.43200000000002</v>
      </c>
      <c r="C1458">
        <f>'Hour Loop'!CJ1470</f>
        <v>378.52600000000001</v>
      </c>
    </row>
    <row r="1459" spans="1:3" hidden="1" x14ac:dyDescent="0.25">
      <c r="A1459" s="15" t="str">
        <f>'Hour Loop'!BV1471</f>
        <v>B</v>
      </c>
      <c r="B1459" t="e">
        <f>'Hour Loop'!CI1471</f>
        <v>#VALUE!</v>
      </c>
      <c r="C1459" t="e">
        <f>'Hour Loop'!CJ1471</f>
        <v>#VALUE!</v>
      </c>
    </row>
    <row r="1460" spans="1:3" x14ac:dyDescent="0.25">
      <c r="A1460" s="15" t="str">
        <f>'Hour Loop'!BV1472</f>
        <v>B</v>
      </c>
      <c r="B1460">
        <f>'Hour Loop'!CI1472</f>
        <v>470.48</v>
      </c>
      <c r="C1460">
        <f>'Hour Loop'!CJ1472</f>
        <v>367.84899999999999</v>
      </c>
    </row>
    <row r="1461" spans="1:3" hidden="1" x14ac:dyDescent="0.25">
      <c r="A1461" s="15" t="str">
        <f>'Hour Loop'!BV1473</f>
        <v>B</v>
      </c>
      <c r="B1461" t="e">
        <f>'Hour Loop'!CI1473</f>
        <v>#VALUE!</v>
      </c>
      <c r="C1461" t="e">
        <f>'Hour Loop'!CJ1473</f>
        <v>#VALUE!</v>
      </c>
    </row>
    <row r="1462" spans="1:3" x14ac:dyDescent="0.25">
      <c r="A1462" s="15" t="str">
        <f>'Hour Loop'!BV1474</f>
        <v>B</v>
      </c>
      <c r="B1462">
        <f>'Hour Loop'!CI1474</f>
        <v>475.99700000000001</v>
      </c>
      <c r="C1462">
        <f>'Hour Loop'!CJ1474</f>
        <v>356.88900000000001</v>
      </c>
    </row>
    <row r="1463" spans="1:3" hidden="1" x14ac:dyDescent="0.25">
      <c r="A1463" s="15" t="str">
        <f>'Hour Loop'!BV1475</f>
        <v>B</v>
      </c>
      <c r="B1463" t="e">
        <f>'Hour Loop'!CI1475</f>
        <v>#VALUE!</v>
      </c>
      <c r="C1463" t="e">
        <f>'Hour Loop'!CJ1475</f>
        <v>#VALUE!</v>
      </c>
    </row>
    <row r="1464" spans="1:3" x14ac:dyDescent="0.25">
      <c r="A1464" s="15" t="str">
        <f>'Hour Loop'!BV1476</f>
        <v>B</v>
      </c>
      <c r="B1464">
        <f>'Hour Loop'!CI1476</f>
        <v>480.97</v>
      </c>
      <c r="C1464">
        <f>'Hour Loop'!CJ1476</f>
        <v>345.67099999999999</v>
      </c>
    </row>
    <row r="1465" spans="1:3" hidden="1" x14ac:dyDescent="0.25">
      <c r="A1465" s="15" t="str">
        <f>'Hour Loop'!BV1477</f>
        <v>B</v>
      </c>
      <c r="B1465" t="e">
        <f>'Hour Loop'!CI1477</f>
        <v>#VALUE!</v>
      </c>
      <c r="C1465" t="e">
        <f>'Hour Loop'!CJ1477</f>
        <v>#VALUE!</v>
      </c>
    </row>
    <row r="1466" spans="1:3" x14ac:dyDescent="0.25">
      <c r="A1466" s="15" t="str">
        <f>'Hour Loop'!BV1478</f>
        <v>B</v>
      </c>
      <c r="B1466">
        <f>'Hour Loop'!CI1478</f>
        <v>485.38600000000002</v>
      </c>
      <c r="C1466">
        <f>'Hour Loop'!CJ1478</f>
        <v>334.22199999999998</v>
      </c>
    </row>
    <row r="1467" spans="1:3" hidden="1" x14ac:dyDescent="0.25">
      <c r="A1467" s="15" t="str">
        <f>'Hour Loop'!BV1479</f>
        <v>B</v>
      </c>
      <c r="B1467" t="e">
        <f>'Hour Loop'!CI1479</f>
        <v>#VALUE!</v>
      </c>
      <c r="C1467" t="e">
        <f>'Hour Loop'!CJ1479</f>
        <v>#VALUE!</v>
      </c>
    </row>
    <row r="1468" spans="1:3" x14ac:dyDescent="0.25">
      <c r="A1468" s="15" t="str">
        <f>'Hour Loop'!BV1480</f>
        <v>B</v>
      </c>
      <c r="B1468">
        <f>'Hour Loop'!CI1480</f>
        <v>489.23500000000001</v>
      </c>
      <c r="C1468">
        <f>'Hour Loop'!CJ1480</f>
        <v>322.57100000000003</v>
      </c>
    </row>
    <row r="1469" spans="1:3" hidden="1" x14ac:dyDescent="0.25">
      <c r="A1469" s="15" t="str">
        <f>'Hour Loop'!BV1481</f>
        <v>B</v>
      </c>
      <c r="B1469" t="e">
        <f>'Hour Loop'!CI1481</f>
        <v>#VALUE!</v>
      </c>
      <c r="C1469" t="e">
        <f>'Hour Loop'!CJ1481</f>
        <v>#VALUE!</v>
      </c>
    </row>
    <row r="1470" spans="1:3" x14ac:dyDescent="0.25">
      <c r="A1470" s="15" t="str">
        <f>'Hour Loop'!BV1482</f>
        <v>B</v>
      </c>
      <c r="B1470">
        <f>'Hour Loop'!CI1482</f>
        <v>492.50799999999998</v>
      </c>
      <c r="C1470">
        <f>'Hour Loop'!CJ1482</f>
        <v>310.745</v>
      </c>
    </row>
    <row r="1471" spans="1:3" hidden="1" x14ac:dyDescent="0.25">
      <c r="A1471" s="15" t="str">
        <f>'Hour Loop'!BV1483</f>
        <v>B</v>
      </c>
      <c r="B1471" t="e">
        <f>'Hour Loop'!CI1483</f>
        <v>#VALUE!</v>
      </c>
      <c r="C1471" t="e">
        <f>'Hour Loop'!CJ1483</f>
        <v>#VALUE!</v>
      </c>
    </row>
    <row r="1472" spans="1:3" x14ac:dyDescent="0.25">
      <c r="A1472" s="15" t="str">
        <f>'Hour Loop'!BV1484</f>
        <v>B</v>
      </c>
      <c r="B1472">
        <f>'Hour Loop'!CI1484</f>
        <v>495.19600000000003</v>
      </c>
      <c r="C1472">
        <f>'Hour Loop'!CJ1484</f>
        <v>298.77300000000002</v>
      </c>
    </row>
    <row r="1473" spans="1:3" hidden="1" x14ac:dyDescent="0.25">
      <c r="A1473" s="15" t="str">
        <f>'Hour Loop'!BV1485</f>
        <v>B</v>
      </c>
      <c r="B1473" t="e">
        <f>'Hour Loop'!CI1485</f>
        <v>#VALUE!</v>
      </c>
      <c r="C1473" t="e">
        <f>'Hour Loop'!CJ1485</f>
        <v>#VALUE!</v>
      </c>
    </row>
    <row r="1474" spans="1:3" x14ac:dyDescent="0.25">
      <c r="A1474" s="15" t="str">
        <f>'Hour Loop'!BV1486</f>
        <v>B</v>
      </c>
      <c r="B1474">
        <f>'Hour Loop'!CI1486</f>
        <v>497.29399999999998</v>
      </c>
      <c r="C1474">
        <f>'Hour Loop'!CJ1486</f>
        <v>286.68299999999999</v>
      </c>
    </row>
    <row r="1475" spans="1:3" hidden="1" x14ac:dyDescent="0.25">
      <c r="A1475" s="15" t="str">
        <f>'Hour Loop'!BV1487</f>
        <v>B</v>
      </c>
      <c r="B1475" t="e">
        <f>'Hour Loop'!CI1487</f>
        <v>#VALUE!</v>
      </c>
      <c r="C1475" t="e">
        <f>'Hour Loop'!CJ1487</f>
        <v>#VALUE!</v>
      </c>
    </row>
    <row r="1476" spans="1:3" x14ac:dyDescent="0.25">
      <c r="A1476" s="15" t="str">
        <f>'Hour Loop'!BV1488</f>
        <v>B</v>
      </c>
      <c r="B1476">
        <f>'Hour Loop'!CI1488</f>
        <v>498.79599999999999</v>
      </c>
      <c r="C1476">
        <f>'Hour Loop'!CJ1488</f>
        <v>274.50400000000002</v>
      </c>
    </row>
    <row r="1477" spans="1:3" hidden="1" x14ac:dyDescent="0.25">
      <c r="A1477" s="15" t="str">
        <f>'Hour Loop'!BV1489</f>
        <v>B</v>
      </c>
      <c r="B1477" t="e">
        <f>'Hour Loop'!CI1489</f>
        <v>#VALUE!</v>
      </c>
      <c r="C1477" t="e">
        <f>'Hour Loop'!CJ1489</f>
        <v>#VALUE!</v>
      </c>
    </row>
    <row r="1478" spans="1:3" x14ac:dyDescent="0.25">
      <c r="A1478" s="15" t="str">
        <f>'Hour Loop'!BV1490</f>
        <v>B</v>
      </c>
      <c r="B1478">
        <f>'Hour Loop'!CI1490</f>
        <v>499.69900000000001</v>
      </c>
      <c r="C1478">
        <f>'Hour Loop'!CJ1490</f>
        <v>262.267</v>
      </c>
    </row>
    <row r="1479" spans="1:3" hidden="1" x14ac:dyDescent="0.25">
      <c r="A1479" s="15" t="str">
        <f>'Hour Loop'!BV1491</f>
        <v>B</v>
      </c>
      <c r="B1479" t="e">
        <f>'Hour Loop'!CI1491</f>
        <v>#VALUE!</v>
      </c>
      <c r="C1479" t="e">
        <f>'Hour Loop'!CJ1491</f>
        <v>#VALUE!</v>
      </c>
    </row>
    <row r="1480" spans="1:3" x14ac:dyDescent="0.25">
      <c r="A1480" s="15" t="str">
        <f>'Hour Loop'!BV1492</f>
        <v>B</v>
      </c>
      <c r="B1480">
        <f>'Hour Loop'!CI1492</f>
        <v>500</v>
      </c>
      <c r="C1480">
        <f>'Hour Loop'!CJ1492</f>
        <v>250</v>
      </c>
    </row>
    <row r="1481" spans="1:3" hidden="1" x14ac:dyDescent="0.25">
      <c r="A1481" s="15" t="str">
        <f>'Hour Loop'!BV1493</f>
        <v>B</v>
      </c>
      <c r="B1481" t="e">
        <f>'Hour Loop'!CI1493</f>
        <v>#VALUE!</v>
      </c>
      <c r="C1481" t="e">
        <f>'Hour Loop'!CJ1493</f>
        <v>#VALUE!</v>
      </c>
    </row>
    <row r="1482" spans="1:3" x14ac:dyDescent="0.25">
      <c r="A1482" s="15" t="str">
        <f>'Hour Loop'!BV1494</f>
        <v>B</v>
      </c>
      <c r="B1482">
        <f>'Hour Loop'!CI1494</f>
        <v>499.69900000000001</v>
      </c>
      <c r="C1482">
        <f>'Hour Loop'!CJ1494</f>
        <v>237.733</v>
      </c>
    </row>
    <row r="1483" spans="1:3" hidden="1" x14ac:dyDescent="0.25">
      <c r="A1483" s="15" t="str">
        <f>'Hour Loop'!BV1495</f>
        <v>B</v>
      </c>
      <c r="B1483" t="e">
        <f>'Hour Loop'!CI1495</f>
        <v>#VALUE!</v>
      </c>
      <c r="C1483" t="e">
        <f>'Hour Loop'!CJ1495</f>
        <v>#VALUE!</v>
      </c>
    </row>
    <row r="1484" spans="1:3" x14ac:dyDescent="0.25">
      <c r="A1484" s="15" t="str">
        <f>'Hour Loop'!BV1496</f>
        <v>B</v>
      </c>
      <c r="B1484">
        <f>'Hour Loop'!CI1496</f>
        <v>498.79599999999999</v>
      </c>
      <c r="C1484">
        <f>'Hour Loop'!CJ1496</f>
        <v>225.49600000000001</v>
      </c>
    </row>
    <row r="1485" spans="1:3" hidden="1" x14ac:dyDescent="0.25">
      <c r="A1485" s="15" t="str">
        <f>'Hour Loop'!BV1497</f>
        <v>B</v>
      </c>
      <c r="B1485" t="e">
        <f>'Hour Loop'!CI1497</f>
        <v>#VALUE!</v>
      </c>
      <c r="C1485" t="e">
        <f>'Hour Loop'!CJ1497</f>
        <v>#VALUE!</v>
      </c>
    </row>
    <row r="1486" spans="1:3" x14ac:dyDescent="0.25">
      <c r="A1486" s="15" t="str">
        <f>'Hour Loop'!BV1498</f>
        <v>B</v>
      </c>
      <c r="B1486">
        <f>'Hour Loop'!CI1498</f>
        <v>497.29399999999998</v>
      </c>
      <c r="C1486">
        <f>'Hour Loop'!CJ1498</f>
        <v>213.31700000000001</v>
      </c>
    </row>
    <row r="1487" spans="1:3" hidden="1" x14ac:dyDescent="0.25">
      <c r="A1487" s="15" t="str">
        <f>'Hour Loop'!BV1499</f>
        <v>B</v>
      </c>
      <c r="B1487" t="e">
        <f>'Hour Loop'!CI1499</f>
        <v>#VALUE!</v>
      </c>
      <c r="C1487" t="e">
        <f>'Hour Loop'!CJ1499</f>
        <v>#VALUE!</v>
      </c>
    </row>
    <row r="1488" spans="1:3" x14ac:dyDescent="0.25">
      <c r="A1488" s="15" t="str">
        <f>'Hour Loop'!BV1500</f>
        <v>B</v>
      </c>
      <c r="B1488">
        <f>'Hour Loop'!CI1500</f>
        <v>495.19600000000003</v>
      </c>
      <c r="C1488">
        <f>'Hour Loop'!CJ1500</f>
        <v>201.227</v>
      </c>
    </row>
    <row r="1489" spans="1:3" hidden="1" x14ac:dyDescent="0.25">
      <c r="A1489" s="15" t="str">
        <f>'Hour Loop'!BV1501</f>
        <v>B</v>
      </c>
      <c r="B1489" t="e">
        <f>'Hour Loop'!CI1501</f>
        <v>#VALUE!</v>
      </c>
      <c r="C1489" t="e">
        <f>'Hour Loop'!CJ1501</f>
        <v>#VALUE!</v>
      </c>
    </row>
    <row r="1490" spans="1:3" x14ac:dyDescent="0.25">
      <c r="A1490" s="15" t="str">
        <f>'Hour Loop'!BV1502</f>
        <v>B</v>
      </c>
      <c r="B1490">
        <f>'Hour Loop'!CI1502</f>
        <v>492.50799999999998</v>
      </c>
      <c r="C1490">
        <f>'Hour Loop'!CJ1502</f>
        <v>189.255</v>
      </c>
    </row>
    <row r="1491" spans="1:3" hidden="1" x14ac:dyDescent="0.25">
      <c r="A1491" s="15" t="str">
        <f>'Hour Loop'!BV1503</f>
        <v>B</v>
      </c>
      <c r="B1491" t="e">
        <f>'Hour Loop'!CI1503</f>
        <v>#VALUE!</v>
      </c>
      <c r="C1491" t="e">
        <f>'Hour Loop'!CJ1503</f>
        <v>#VALUE!</v>
      </c>
    </row>
    <row r="1492" spans="1:3" x14ac:dyDescent="0.25">
      <c r="A1492" s="15" t="str">
        <f>'Hour Loop'!BV1504</f>
        <v>B</v>
      </c>
      <c r="B1492">
        <f>'Hour Loop'!CI1504</f>
        <v>489.23500000000001</v>
      </c>
      <c r="C1492">
        <f>'Hour Loop'!CJ1504</f>
        <v>177.429</v>
      </c>
    </row>
    <row r="1493" spans="1:3" hidden="1" x14ac:dyDescent="0.25">
      <c r="A1493" s="15" t="str">
        <f>'Hour Loop'!BV1505</f>
        <v>B</v>
      </c>
      <c r="B1493" t="e">
        <f>'Hour Loop'!CI1505</f>
        <v>#VALUE!</v>
      </c>
      <c r="C1493" t="e">
        <f>'Hour Loop'!CJ1505</f>
        <v>#VALUE!</v>
      </c>
    </row>
    <row r="1494" spans="1:3" x14ac:dyDescent="0.25">
      <c r="A1494" s="15" t="str">
        <f>'Hour Loop'!BV1506</f>
        <v>B</v>
      </c>
      <c r="B1494">
        <f>'Hour Loop'!CI1506</f>
        <v>485.38600000000002</v>
      </c>
      <c r="C1494">
        <f>'Hour Loop'!CJ1506</f>
        <v>165.77799999999999</v>
      </c>
    </row>
    <row r="1495" spans="1:3" hidden="1" x14ac:dyDescent="0.25">
      <c r="A1495" s="15" t="str">
        <f>'Hour Loop'!BV1507</f>
        <v>B</v>
      </c>
      <c r="B1495" t="e">
        <f>'Hour Loop'!CI1507</f>
        <v>#VALUE!</v>
      </c>
      <c r="C1495" t="e">
        <f>'Hour Loop'!CJ1507</f>
        <v>#VALUE!</v>
      </c>
    </row>
    <row r="1496" spans="1:3" x14ac:dyDescent="0.25">
      <c r="A1496" s="15" t="str">
        <f>'Hour Loop'!BV1508</f>
        <v>B</v>
      </c>
      <c r="B1496">
        <f>'Hour Loop'!CI1508</f>
        <v>480.97</v>
      </c>
      <c r="C1496">
        <f>'Hour Loop'!CJ1508</f>
        <v>154.32900000000001</v>
      </c>
    </row>
    <row r="1497" spans="1:3" hidden="1" x14ac:dyDescent="0.25">
      <c r="A1497" s="15" t="str">
        <f>'Hour Loop'!BV1509</f>
        <v>B</v>
      </c>
      <c r="B1497" t="e">
        <f>'Hour Loop'!CI1509</f>
        <v>#VALUE!</v>
      </c>
      <c r="C1497" t="e">
        <f>'Hour Loop'!CJ1509</f>
        <v>#VALUE!</v>
      </c>
    </row>
    <row r="1498" spans="1:3" x14ac:dyDescent="0.25">
      <c r="A1498" s="15" t="str">
        <f>'Hour Loop'!BV1510</f>
        <v>B</v>
      </c>
      <c r="B1498">
        <f>'Hour Loop'!CI1510</f>
        <v>475.99700000000001</v>
      </c>
      <c r="C1498">
        <f>'Hour Loop'!CJ1510</f>
        <v>143.11099999999999</v>
      </c>
    </row>
    <row r="1499" spans="1:3" hidden="1" x14ac:dyDescent="0.25">
      <c r="A1499" s="15" t="str">
        <f>'Hour Loop'!BV1511</f>
        <v>B</v>
      </c>
      <c r="B1499" t="e">
        <f>'Hour Loop'!CI1511</f>
        <v>#VALUE!</v>
      </c>
      <c r="C1499" t="e">
        <f>'Hour Loop'!CJ1511</f>
        <v>#VALUE!</v>
      </c>
    </row>
    <row r="1500" spans="1:3" x14ac:dyDescent="0.25">
      <c r="A1500" s="15" t="str">
        <f>'Hour Loop'!BV1512</f>
        <v>B</v>
      </c>
      <c r="B1500">
        <f>'Hour Loop'!CI1512</f>
        <v>470.48</v>
      </c>
      <c r="C1500">
        <f>'Hour Loop'!CJ1512</f>
        <v>132.15100000000001</v>
      </c>
    </row>
    <row r="1501" spans="1:3" hidden="1" x14ac:dyDescent="0.25">
      <c r="A1501" s="15" t="str">
        <f>'Hour Loop'!BV1513</f>
        <v>B</v>
      </c>
      <c r="B1501" t="e">
        <f>'Hour Loop'!CI1513</f>
        <v>#VALUE!</v>
      </c>
      <c r="C1501" t="e">
        <f>'Hour Loop'!CJ1513</f>
        <v>#VALUE!</v>
      </c>
    </row>
    <row r="1502" spans="1:3" x14ac:dyDescent="0.25">
      <c r="A1502" s="15" t="str">
        <f>'Hour Loop'!BV1514</f>
        <v>B</v>
      </c>
      <c r="B1502">
        <f>'Hour Loop'!CI1514</f>
        <v>464.43200000000002</v>
      </c>
      <c r="C1502">
        <f>'Hour Loop'!CJ1514</f>
        <v>121.474</v>
      </c>
    </row>
    <row r="1503" spans="1:3" hidden="1" x14ac:dyDescent="0.25">
      <c r="A1503" s="15" t="str">
        <f>'Hour Loop'!BV1515</f>
        <v>B</v>
      </c>
      <c r="B1503" t="e">
        <f>'Hour Loop'!CI1515</f>
        <v>#VALUE!</v>
      </c>
      <c r="C1503" t="e">
        <f>'Hour Loop'!CJ1515</f>
        <v>#VALUE!</v>
      </c>
    </row>
    <row r="1504" spans="1:3" x14ac:dyDescent="0.25">
      <c r="A1504" s="15" t="str">
        <f>'Hour Loop'!BV1516</f>
        <v>B</v>
      </c>
      <c r="B1504">
        <f>'Hour Loop'!CI1516</f>
        <v>457.86700000000002</v>
      </c>
      <c r="C1504">
        <f>'Hour Loop'!CJ1516</f>
        <v>111.107</v>
      </c>
    </row>
    <row r="1505" spans="1:3" hidden="1" x14ac:dyDescent="0.25">
      <c r="A1505" s="15" t="str">
        <f>'Hour Loop'!BV1517</f>
        <v>B</v>
      </c>
      <c r="B1505" t="e">
        <f>'Hour Loop'!CI1517</f>
        <v>#VALUE!</v>
      </c>
      <c r="C1505" t="e">
        <f>'Hour Loop'!CJ1517</f>
        <v>#VALUE!</v>
      </c>
    </row>
    <row r="1506" spans="1:3" x14ac:dyDescent="0.25">
      <c r="A1506" s="15" t="str">
        <f>'Hour Loop'!BV1518</f>
        <v>B</v>
      </c>
      <c r="B1506">
        <f>'Hour Loop'!CI1518</f>
        <v>450.80200000000002</v>
      </c>
      <c r="C1506">
        <f>'Hour Loop'!CJ1518</f>
        <v>101.075</v>
      </c>
    </row>
    <row r="1507" spans="1:3" hidden="1" x14ac:dyDescent="0.25">
      <c r="A1507" s="15" t="str">
        <f>'Hour Loop'!BV1519</f>
        <v>B</v>
      </c>
      <c r="B1507" t="e">
        <f>'Hour Loop'!CI1519</f>
        <v>#VALUE!</v>
      </c>
      <c r="C1507" t="e">
        <f>'Hour Loop'!CJ1519</f>
        <v>#VALUE!</v>
      </c>
    </row>
    <row r="1508" spans="1:3" x14ac:dyDescent="0.25">
      <c r="A1508" s="15" t="str">
        <f>'Hour Loop'!BV1520</f>
        <v>B</v>
      </c>
      <c r="B1508">
        <f>'Hour Loop'!CI1520</f>
        <v>443.25</v>
      </c>
      <c r="C1508">
        <f>'Hour Loop'!CJ1520</f>
        <v>91.402000000000001</v>
      </c>
    </row>
    <row r="1509" spans="1:3" hidden="1" x14ac:dyDescent="0.25">
      <c r="A1509" s="15" t="str">
        <f>'Hour Loop'!BV1521</f>
        <v>B</v>
      </c>
      <c r="B1509" t="e">
        <f>'Hour Loop'!CI1521</f>
        <v>#VALUE!</v>
      </c>
      <c r="C1509" t="e">
        <f>'Hour Loop'!CJ1521</f>
        <v>#VALUE!</v>
      </c>
    </row>
    <row r="1510" spans="1:3" x14ac:dyDescent="0.25">
      <c r="A1510" s="15" t="str">
        <f>'Hour Loop'!BV1522</f>
        <v>B</v>
      </c>
      <c r="B1510">
        <f>'Hour Loop'!CI1522</f>
        <v>435.23</v>
      </c>
      <c r="C1510">
        <f>'Hour Loop'!CJ1522</f>
        <v>82.11</v>
      </c>
    </row>
    <row r="1511" spans="1:3" hidden="1" x14ac:dyDescent="0.25">
      <c r="A1511" s="15" t="str">
        <f>'Hour Loop'!BV1523</f>
        <v>B</v>
      </c>
      <c r="B1511" t="e">
        <f>'Hour Loop'!CI1523</f>
        <v>#VALUE!</v>
      </c>
      <c r="C1511" t="e">
        <f>'Hour Loop'!CJ1523</f>
        <v>#VALUE!</v>
      </c>
    </row>
    <row r="1512" spans="1:3" x14ac:dyDescent="0.25">
      <c r="A1512" s="15" t="str">
        <f>'Hour Loop'!BV1524</f>
        <v>B</v>
      </c>
      <c r="B1512">
        <f>'Hour Loop'!CI1524</f>
        <v>426.77</v>
      </c>
      <c r="C1512">
        <f>'Hour Loop'!CJ1524</f>
        <v>73.222999999999999</v>
      </c>
    </row>
    <row r="1513" spans="1:3" hidden="1" x14ac:dyDescent="0.25">
      <c r="A1513" s="15" t="str">
        <f>'Hour Loop'!BV1525</f>
        <v>B</v>
      </c>
      <c r="B1513" t="e">
        <f>'Hour Loop'!CI1525</f>
        <v>#VALUE!</v>
      </c>
      <c r="C1513" t="e">
        <f>'Hour Loop'!CJ1525</f>
        <v>#VALUE!</v>
      </c>
    </row>
    <row r="1514" spans="1:3" x14ac:dyDescent="0.25">
      <c r="A1514" s="15" t="str">
        <f>'Hour Loop'!BV1526</f>
        <v>B</v>
      </c>
      <c r="B1514">
        <f>'Hour Loop'!CI1526</f>
        <v>417.89</v>
      </c>
      <c r="C1514">
        <f>'Hour Loop'!CJ1526</f>
        <v>64.762</v>
      </c>
    </row>
    <row r="1515" spans="1:3" hidden="1" x14ac:dyDescent="0.25">
      <c r="A1515" s="15" t="str">
        <f>'Hour Loop'!BV1527</f>
        <v>B</v>
      </c>
      <c r="B1515" t="e">
        <f>'Hour Loop'!CI1527</f>
        <v>#VALUE!</v>
      </c>
      <c r="C1515" t="e">
        <f>'Hour Loop'!CJ1527</f>
        <v>#VALUE!</v>
      </c>
    </row>
    <row r="1516" spans="1:3" x14ac:dyDescent="0.25">
      <c r="A1516" s="15" t="str">
        <f>'Hour Loop'!BV1528</f>
        <v>B</v>
      </c>
      <c r="B1516">
        <f>'Hour Loop'!CI1528</f>
        <v>408.59</v>
      </c>
      <c r="C1516">
        <f>'Hour Loop'!CJ1528</f>
        <v>56.747</v>
      </c>
    </row>
    <row r="1517" spans="1:3" hidden="1" x14ac:dyDescent="0.25">
      <c r="A1517" s="15" t="str">
        <f>'Hour Loop'!BV1529</f>
        <v>B</v>
      </c>
      <c r="B1517" t="e">
        <f>'Hour Loop'!CI1529</f>
        <v>#VALUE!</v>
      </c>
      <c r="C1517" t="e">
        <f>'Hour Loop'!CJ1529</f>
        <v>#VALUE!</v>
      </c>
    </row>
    <row r="1518" spans="1:3" x14ac:dyDescent="0.25">
      <c r="A1518" s="15" t="str">
        <f>'Hour Loop'!BV1530</f>
        <v>B</v>
      </c>
      <c r="B1518">
        <f>'Hour Loop'!CI1530</f>
        <v>398.92</v>
      </c>
      <c r="C1518">
        <f>'Hour Loop'!CJ1530</f>
        <v>49.198</v>
      </c>
    </row>
    <row r="1519" spans="1:3" hidden="1" x14ac:dyDescent="0.25">
      <c r="A1519" s="15" t="str">
        <f>'Hour Loop'!BV1531</f>
        <v>B</v>
      </c>
      <c r="B1519" t="e">
        <f>'Hour Loop'!CI1531</f>
        <v>#VALUE!</v>
      </c>
      <c r="C1519" t="e">
        <f>'Hour Loop'!CJ1531</f>
        <v>#VALUE!</v>
      </c>
    </row>
    <row r="1520" spans="1:3" x14ac:dyDescent="0.25">
      <c r="A1520" s="15" t="str">
        <f>'Hour Loop'!BV1532</f>
        <v>B</v>
      </c>
      <c r="B1520">
        <f>'Hour Loop'!CI1532</f>
        <v>388.89</v>
      </c>
      <c r="C1520">
        <f>'Hour Loop'!CJ1532</f>
        <v>42.133000000000003</v>
      </c>
    </row>
    <row r="1521" spans="1:3" hidden="1" x14ac:dyDescent="0.25">
      <c r="A1521" s="15" t="str">
        <f>'Hour Loop'!BV1533</f>
        <v>B</v>
      </c>
      <c r="B1521" t="e">
        <f>'Hour Loop'!CI1533</f>
        <v>#VALUE!</v>
      </c>
      <c r="C1521" t="e">
        <f>'Hour Loop'!CJ1533</f>
        <v>#VALUE!</v>
      </c>
    </row>
    <row r="1522" spans="1:3" x14ac:dyDescent="0.25">
      <c r="A1522" s="15" t="str">
        <f>'Hour Loop'!BV1534</f>
        <v>B</v>
      </c>
      <c r="B1522">
        <f>'Hour Loop'!CI1534</f>
        <v>378.52</v>
      </c>
      <c r="C1522">
        <f>'Hour Loop'!CJ1534</f>
        <v>35.567999999999998</v>
      </c>
    </row>
    <row r="1523" spans="1:3" hidden="1" x14ac:dyDescent="0.25">
      <c r="A1523" s="15" t="str">
        <f>'Hour Loop'!BV1535</f>
        <v>B</v>
      </c>
      <c r="B1523" t="e">
        <f>'Hour Loop'!CI1535</f>
        <v>#VALUE!</v>
      </c>
      <c r="C1523" t="e">
        <f>'Hour Loop'!CJ1535</f>
        <v>#VALUE!</v>
      </c>
    </row>
    <row r="1524" spans="1:3" x14ac:dyDescent="0.25">
      <c r="A1524" s="15" t="str">
        <f>'Hour Loop'!BV1536</f>
        <v>B</v>
      </c>
      <c r="B1524">
        <f>'Hour Loop'!CI1536</f>
        <v>367.84</v>
      </c>
      <c r="C1524">
        <f>'Hour Loop'!CJ1536</f>
        <v>29.52</v>
      </c>
    </row>
    <row r="1525" spans="1:3" hidden="1" x14ac:dyDescent="0.25">
      <c r="A1525" s="15" t="str">
        <f>'Hour Loop'!BV1537</f>
        <v>B</v>
      </c>
      <c r="B1525" t="e">
        <f>'Hour Loop'!CI1537</f>
        <v>#VALUE!</v>
      </c>
      <c r="C1525" t="e">
        <f>'Hour Loop'!CJ1537</f>
        <v>#VALUE!</v>
      </c>
    </row>
    <row r="1526" spans="1:3" x14ac:dyDescent="0.25">
      <c r="A1526" s="15" t="str">
        <f>'Hour Loop'!BV1538</f>
        <v>B</v>
      </c>
      <c r="B1526">
        <f>'Hour Loop'!CI1538</f>
        <v>356.88</v>
      </c>
      <c r="C1526">
        <f>'Hour Loop'!CJ1538</f>
        <v>24.003</v>
      </c>
    </row>
    <row r="1527" spans="1:3" hidden="1" x14ac:dyDescent="0.25">
      <c r="A1527" s="15" t="str">
        <f>'Hour Loop'!BV1539</f>
        <v>B</v>
      </c>
      <c r="B1527" t="e">
        <f>'Hour Loop'!CI1539</f>
        <v>#VALUE!</v>
      </c>
      <c r="C1527" t="e">
        <f>'Hour Loop'!CJ1539</f>
        <v>#VALUE!</v>
      </c>
    </row>
    <row r="1528" spans="1:3" x14ac:dyDescent="0.25">
      <c r="A1528" s="15" t="str">
        <f>'Hour Loop'!BV1540</f>
        <v>B</v>
      </c>
      <c r="B1528">
        <f>'Hour Loop'!CI1540</f>
        <v>345.67</v>
      </c>
      <c r="C1528">
        <f>'Hour Loop'!CJ1540</f>
        <v>19.03</v>
      </c>
    </row>
    <row r="1529" spans="1:3" hidden="1" x14ac:dyDescent="0.25">
      <c r="A1529" s="15" t="str">
        <f>'Hour Loop'!BV1541</f>
        <v>B</v>
      </c>
      <c r="B1529" t="e">
        <f>'Hour Loop'!CI1541</f>
        <v>#VALUE!</v>
      </c>
      <c r="C1529" t="e">
        <f>'Hour Loop'!CJ1541</f>
        <v>#VALUE!</v>
      </c>
    </row>
    <row r="1530" spans="1:3" x14ac:dyDescent="0.25">
      <c r="A1530" s="15" t="str">
        <f>'Hour Loop'!BV1542</f>
        <v>B</v>
      </c>
      <c r="B1530">
        <f>'Hour Loop'!CI1542</f>
        <v>334.22</v>
      </c>
      <c r="C1530">
        <f>'Hour Loop'!CJ1542</f>
        <v>14.614000000000001</v>
      </c>
    </row>
    <row r="1531" spans="1:3" hidden="1" x14ac:dyDescent="0.25">
      <c r="A1531" s="15" t="str">
        <f>'Hour Loop'!BV1543</f>
        <v>B</v>
      </c>
      <c r="B1531" t="e">
        <f>'Hour Loop'!CI1543</f>
        <v>#VALUE!</v>
      </c>
      <c r="C1531" t="e">
        <f>'Hour Loop'!CJ1543</f>
        <v>#VALUE!</v>
      </c>
    </row>
    <row r="1532" spans="1:3" x14ac:dyDescent="0.25">
      <c r="A1532" s="15" t="str">
        <f>'Hour Loop'!BV1544</f>
        <v>B</v>
      </c>
      <c r="B1532">
        <f>'Hour Loop'!CI1544</f>
        <v>322.57</v>
      </c>
      <c r="C1532">
        <f>'Hour Loop'!CJ1544</f>
        <v>10.765000000000001</v>
      </c>
    </row>
    <row r="1533" spans="1:3" hidden="1" x14ac:dyDescent="0.25">
      <c r="A1533" s="15" t="str">
        <f>'Hour Loop'!BV1545</f>
        <v>B</v>
      </c>
      <c r="B1533" t="e">
        <f>'Hour Loop'!CI1545</f>
        <v>#VALUE!</v>
      </c>
      <c r="C1533" t="e">
        <f>'Hour Loop'!CJ1545</f>
        <v>#VALUE!</v>
      </c>
    </row>
    <row r="1534" spans="1:3" x14ac:dyDescent="0.25">
      <c r="A1534" s="15" t="str">
        <f>'Hour Loop'!BV1546</f>
        <v>B</v>
      </c>
      <c r="B1534">
        <f>'Hour Loop'!CI1546</f>
        <v>310.7</v>
      </c>
      <c r="C1534">
        <f>'Hour Loop'!CJ1546</f>
        <v>7.492</v>
      </c>
    </row>
    <row r="1535" spans="1:3" hidden="1" x14ac:dyDescent="0.25">
      <c r="A1535" s="15" t="str">
        <f>'Hour Loop'!BV1547</f>
        <v>B</v>
      </c>
      <c r="B1535" t="e">
        <f>'Hour Loop'!CI1547</f>
        <v>#VALUE!</v>
      </c>
      <c r="C1535" t="e">
        <f>'Hour Loop'!CJ1547</f>
        <v>#VALUE!</v>
      </c>
    </row>
    <row r="1536" spans="1:3" x14ac:dyDescent="0.25">
      <c r="A1536" s="15" t="str">
        <f>'Hour Loop'!BV1548</f>
        <v>B</v>
      </c>
      <c r="B1536">
        <f>'Hour Loop'!CI1548</f>
        <v>298.7</v>
      </c>
      <c r="C1536">
        <f>'Hour Loop'!CJ1548</f>
        <v>4.8040000000000003</v>
      </c>
    </row>
    <row r="1537" spans="1:3" hidden="1" x14ac:dyDescent="0.25">
      <c r="A1537" s="15" t="str">
        <f>'Hour Loop'!BV1549</f>
        <v>B</v>
      </c>
      <c r="B1537" t="e">
        <f>'Hour Loop'!CI1549</f>
        <v>#VALUE!</v>
      </c>
      <c r="C1537" t="e">
        <f>'Hour Loop'!CJ1549</f>
        <v>#VALUE!</v>
      </c>
    </row>
    <row r="1538" spans="1:3" x14ac:dyDescent="0.25">
      <c r="A1538" s="15" t="str">
        <f>'Hour Loop'!BV1550</f>
        <v>B</v>
      </c>
      <c r="B1538">
        <f>'Hour Loop'!CI1550</f>
        <v>286.60000000000002</v>
      </c>
      <c r="C1538">
        <f>'Hour Loop'!CJ1550</f>
        <v>2.706</v>
      </c>
    </row>
    <row r="1539" spans="1:3" hidden="1" x14ac:dyDescent="0.25">
      <c r="A1539" s="15" t="str">
        <f>'Hour Loop'!BV1551</f>
        <v>B</v>
      </c>
      <c r="B1539" t="e">
        <f>'Hour Loop'!CI1551</f>
        <v>#VALUE!</v>
      </c>
      <c r="C1539" t="e">
        <f>'Hour Loop'!CJ1551</f>
        <v>#VALUE!</v>
      </c>
    </row>
    <row r="1540" spans="1:3" x14ac:dyDescent="0.25">
      <c r="A1540" s="15" t="str">
        <f>'Hour Loop'!BV1552</f>
        <v>B</v>
      </c>
      <c r="B1540">
        <f>'Hour Loop'!CI1552</f>
        <v>274.5</v>
      </c>
      <c r="C1540">
        <f>'Hour Loop'!CJ1552</f>
        <v>1.204</v>
      </c>
    </row>
    <row r="1541" spans="1:3" hidden="1" x14ac:dyDescent="0.25">
      <c r="A1541" s="15" t="str">
        <f>'Hour Loop'!BV1553</f>
        <v>B</v>
      </c>
      <c r="B1541" t="e">
        <f>'Hour Loop'!CI1553</f>
        <v>#VALUE!</v>
      </c>
      <c r="C1541" t="e">
        <f>'Hour Loop'!CJ1553</f>
        <v>#VALUE!</v>
      </c>
    </row>
    <row r="1542" spans="1:3" x14ac:dyDescent="0.25">
      <c r="A1542" s="15" t="str">
        <f>'Hour Loop'!BV1554</f>
        <v>B</v>
      </c>
      <c r="B1542">
        <f>'Hour Loop'!CI1554</f>
        <v>262.2</v>
      </c>
      <c r="C1542">
        <f>'Hour Loop'!CJ1554</f>
        <v>0.30099999999999999</v>
      </c>
    </row>
    <row r="1543" spans="1:3" hidden="1" x14ac:dyDescent="0.25">
      <c r="A1543" s="15" t="str">
        <f>'Hour Loop'!BV1555</f>
        <v>B</v>
      </c>
      <c r="B1543" t="e">
        <f>'Hour Loop'!CI1555</f>
        <v>#VALUE!</v>
      </c>
      <c r="C1543" t="e">
        <f>'Hour Loop'!CJ1555</f>
        <v>#VALUE!</v>
      </c>
    </row>
    <row r="1544" spans="1:3" x14ac:dyDescent="0.25">
      <c r="A1544" s="15" t="str">
        <f>'Hour Loop'!BV1556</f>
        <v>B</v>
      </c>
      <c r="B1544">
        <f>'Hour Loop'!CI1556</f>
        <v>250</v>
      </c>
      <c r="C1544">
        <f>'Hour Loop'!CJ1556</f>
        <v>0</v>
      </c>
    </row>
    <row r="1545" spans="1:3" hidden="1" x14ac:dyDescent="0.25">
      <c r="A1545" s="15" t="str">
        <f>'Hour Loop'!BV1557</f>
        <v>B</v>
      </c>
      <c r="B1545" t="e">
        <f>'Hour Loop'!CI1557</f>
        <v>#VALUE!</v>
      </c>
      <c r="C1545" t="e">
        <f>'Hour Loop'!CJ1557</f>
        <v>#VALUE!</v>
      </c>
    </row>
    <row r="1546" spans="1:3" x14ac:dyDescent="0.25">
      <c r="A1546" s="15" t="str">
        <f>'Hour Loop'!BV1558</f>
        <v>B</v>
      </c>
      <c r="B1546">
        <f>'Hour Loop'!CI1558</f>
        <v>237.7</v>
      </c>
      <c r="C1546">
        <f>'Hour Loop'!CJ1558</f>
        <v>0.30099999999999999</v>
      </c>
    </row>
    <row r="1547" spans="1:3" hidden="1" x14ac:dyDescent="0.25">
      <c r="A1547" s="15" t="str">
        <f>'Hour Loop'!BV1559</f>
        <v>B</v>
      </c>
      <c r="B1547" t="e">
        <f>'Hour Loop'!CI1559</f>
        <v>#VALUE!</v>
      </c>
      <c r="C1547" t="e">
        <f>'Hour Loop'!CJ1559</f>
        <v>#VALUE!</v>
      </c>
    </row>
    <row r="1548" spans="1:3" x14ac:dyDescent="0.25">
      <c r="A1548" s="15" t="str">
        <f>'Hour Loop'!BV1560</f>
        <v>B</v>
      </c>
      <c r="B1548">
        <f>'Hour Loop'!CI1560</f>
        <v>225.4</v>
      </c>
      <c r="C1548">
        <f>'Hour Loop'!CJ1560</f>
        <v>1.204</v>
      </c>
    </row>
    <row r="1549" spans="1:3" hidden="1" x14ac:dyDescent="0.25">
      <c r="A1549" s="15" t="str">
        <f>'Hour Loop'!BV1561</f>
        <v>B</v>
      </c>
      <c r="B1549" t="e">
        <f>'Hour Loop'!CI1561</f>
        <v>#VALUE!</v>
      </c>
      <c r="C1549" t="e">
        <f>'Hour Loop'!CJ1561</f>
        <v>#VALUE!</v>
      </c>
    </row>
    <row r="1550" spans="1:3" x14ac:dyDescent="0.25">
      <c r="A1550" s="15" t="str">
        <f>'Hour Loop'!BV1562</f>
        <v>B</v>
      </c>
      <c r="B1550">
        <f>'Hour Loop'!CI1562</f>
        <v>213.3</v>
      </c>
      <c r="C1550">
        <f>'Hour Loop'!CJ1562</f>
        <v>2.706</v>
      </c>
    </row>
    <row r="1551" spans="1:3" hidden="1" x14ac:dyDescent="0.25">
      <c r="A1551" s="15" t="str">
        <f>'Hour Loop'!BV1563</f>
        <v>B</v>
      </c>
      <c r="B1551" t="e">
        <f>'Hour Loop'!CI1563</f>
        <v>#VALUE!</v>
      </c>
      <c r="C1551" t="e">
        <f>'Hour Loop'!CJ1563</f>
        <v>#VALUE!</v>
      </c>
    </row>
    <row r="1552" spans="1:3" x14ac:dyDescent="0.25">
      <c r="A1552" s="15" t="str">
        <f>'Hour Loop'!BV1564</f>
        <v>B</v>
      </c>
      <c r="B1552">
        <f>'Hour Loop'!CI1564</f>
        <v>201.2</v>
      </c>
      <c r="C1552">
        <f>'Hour Loop'!CJ1564</f>
        <v>4.8040000000000003</v>
      </c>
    </row>
    <row r="1553" spans="1:3" hidden="1" x14ac:dyDescent="0.25">
      <c r="A1553" s="15" t="str">
        <f>'Hour Loop'!BV1565</f>
        <v>B</v>
      </c>
      <c r="B1553" t="e">
        <f>'Hour Loop'!CI1565</f>
        <v>#VALUE!</v>
      </c>
      <c r="C1553" t="e">
        <f>'Hour Loop'!CJ1565</f>
        <v>#VALUE!</v>
      </c>
    </row>
    <row r="1554" spans="1:3" x14ac:dyDescent="0.25">
      <c r="A1554" s="15" t="str">
        <f>'Hour Loop'!BV1566</f>
        <v>B</v>
      </c>
      <c r="B1554">
        <f>'Hour Loop'!CI1566</f>
        <v>189.2</v>
      </c>
      <c r="C1554">
        <f>'Hour Loop'!CJ1566</f>
        <v>7.492</v>
      </c>
    </row>
    <row r="1555" spans="1:3" hidden="1" x14ac:dyDescent="0.25">
      <c r="A1555" s="15" t="str">
        <f>'Hour Loop'!BV1567</f>
        <v>B</v>
      </c>
      <c r="B1555" t="e">
        <f>'Hour Loop'!CI1567</f>
        <v>#VALUE!</v>
      </c>
      <c r="C1555" t="e">
        <f>'Hour Loop'!CJ1567</f>
        <v>#VALUE!</v>
      </c>
    </row>
    <row r="1556" spans="1:3" x14ac:dyDescent="0.25">
      <c r="A1556" s="15" t="str">
        <f>'Hour Loop'!BV1568</f>
        <v>B</v>
      </c>
      <c r="B1556">
        <f>'Hour Loop'!CI1568</f>
        <v>177.42</v>
      </c>
      <c r="C1556">
        <f>'Hour Loop'!CJ1568</f>
        <v>10.765000000000001</v>
      </c>
    </row>
    <row r="1557" spans="1:3" hidden="1" x14ac:dyDescent="0.25">
      <c r="A1557" s="15" t="str">
        <f>'Hour Loop'!BV1569</f>
        <v>B</v>
      </c>
      <c r="B1557" t="e">
        <f>'Hour Loop'!CI1569</f>
        <v>#VALUE!</v>
      </c>
      <c r="C1557" t="e">
        <f>'Hour Loop'!CJ1569</f>
        <v>#VALUE!</v>
      </c>
    </row>
    <row r="1558" spans="1:3" x14ac:dyDescent="0.25">
      <c r="A1558" s="15" t="str">
        <f>'Hour Loop'!BV1570</f>
        <v>B</v>
      </c>
      <c r="B1558">
        <f>'Hour Loop'!CI1570</f>
        <v>165.77</v>
      </c>
      <c r="C1558">
        <f>'Hour Loop'!CJ1570</f>
        <v>14.614000000000001</v>
      </c>
    </row>
    <row r="1559" spans="1:3" hidden="1" x14ac:dyDescent="0.25">
      <c r="A1559" s="15" t="str">
        <f>'Hour Loop'!BV1571</f>
        <v>B</v>
      </c>
      <c r="B1559" t="e">
        <f>'Hour Loop'!CI1571</f>
        <v>#VALUE!</v>
      </c>
      <c r="C1559" t="e">
        <f>'Hour Loop'!CJ1571</f>
        <v>#VALUE!</v>
      </c>
    </row>
    <row r="1560" spans="1:3" x14ac:dyDescent="0.25">
      <c r="A1560" s="15" t="str">
        <f>'Hour Loop'!BV1572</f>
        <v>B</v>
      </c>
      <c r="B1560">
        <f>'Hour Loop'!CI1572</f>
        <v>154.32</v>
      </c>
      <c r="C1560">
        <f>'Hour Loop'!CJ1572</f>
        <v>19.03</v>
      </c>
    </row>
    <row r="1561" spans="1:3" hidden="1" x14ac:dyDescent="0.25">
      <c r="A1561" s="15" t="str">
        <f>'Hour Loop'!BV1573</f>
        <v>B</v>
      </c>
      <c r="B1561" t="e">
        <f>'Hour Loop'!CI1573</f>
        <v>#VALUE!</v>
      </c>
      <c r="C1561" t="e">
        <f>'Hour Loop'!CJ1573</f>
        <v>#VALUE!</v>
      </c>
    </row>
    <row r="1562" spans="1:3" x14ac:dyDescent="0.25">
      <c r="A1562" s="15" t="str">
        <f>'Hour Loop'!BV1574</f>
        <v>B</v>
      </c>
      <c r="B1562">
        <f>'Hour Loop'!CI1574</f>
        <v>143.11000000000001</v>
      </c>
      <c r="C1562">
        <f>'Hour Loop'!CJ1574</f>
        <v>24.003</v>
      </c>
    </row>
    <row r="1563" spans="1:3" hidden="1" x14ac:dyDescent="0.25">
      <c r="A1563" s="15" t="str">
        <f>'Hour Loop'!BV1575</f>
        <v>B</v>
      </c>
      <c r="B1563" t="e">
        <f>'Hour Loop'!CI1575</f>
        <v>#VALUE!</v>
      </c>
      <c r="C1563" t="e">
        <f>'Hour Loop'!CJ1575</f>
        <v>#VALUE!</v>
      </c>
    </row>
    <row r="1564" spans="1:3" x14ac:dyDescent="0.25">
      <c r="A1564" s="15" t="str">
        <f>'Hour Loop'!BV1576</f>
        <v>B</v>
      </c>
      <c r="B1564">
        <f>'Hour Loop'!CI1576</f>
        <v>132.15</v>
      </c>
      <c r="C1564">
        <f>'Hour Loop'!CJ1576</f>
        <v>29.52</v>
      </c>
    </row>
    <row r="1565" spans="1:3" hidden="1" x14ac:dyDescent="0.25">
      <c r="A1565" s="15" t="str">
        <f>'Hour Loop'!BV1577</f>
        <v>B</v>
      </c>
      <c r="B1565" t="e">
        <f>'Hour Loop'!CI1577</f>
        <v>#VALUE!</v>
      </c>
      <c r="C1565" t="e">
        <f>'Hour Loop'!CJ1577</f>
        <v>#VALUE!</v>
      </c>
    </row>
    <row r="1566" spans="1:3" x14ac:dyDescent="0.25">
      <c r="A1566" s="15" t="str">
        <f>'Hour Loop'!BV1578</f>
        <v>B</v>
      </c>
      <c r="B1566">
        <f>'Hour Loop'!CI1578</f>
        <v>121.47</v>
      </c>
      <c r="C1566">
        <f>'Hour Loop'!CJ1578</f>
        <v>35.567999999999998</v>
      </c>
    </row>
    <row r="1567" spans="1:3" hidden="1" x14ac:dyDescent="0.25">
      <c r="A1567" s="15" t="str">
        <f>'Hour Loop'!BV1579</f>
        <v>B</v>
      </c>
      <c r="B1567" t="e">
        <f>'Hour Loop'!CI1579</f>
        <v>#VALUE!</v>
      </c>
      <c r="C1567" t="e">
        <f>'Hour Loop'!CJ1579</f>
        <v>#VALUE!</v>
      </c>
    </row>
    <row r="1568" spans="1:3" x14ac:dyDescent="0.25">
      <c r="A1568" s="15" t="str">
        <f>'Hour Loop'!BV1580</f>
        <v>B</v>
      </c>
      <c r="B1568">
        <f>'Hour Loop'!CI1580</f>
        <v>111.1</v>
      </c>
      <c r="C1568">
        <f>'Hour Loop'!CJ1580</f>
        <v>42.133000000000003</v>
      </c>
    </row>
    <row r="1569" spans="1:3" hidden="1" x14ac:dyDescent="0.25">
      <c r="A1569" s="15" t="str">
        <f>'Hour Loop'!BV1581</f>
        <v>B</v>
      </c>
      <c r="B1569" t="e">
        <f>'Hour Loop'!CI1581</f>
        <v>#VALUE!</v>
      </c>
      <c r="C1569" t="e">
        <f>'Hour Loop'!CJ1581</f>
        <v>#VALUE!</v>
      </c>
    </row>
    <row r="1570" spans="1:3" x14ac:dyDescent="0.25">
      <c r="A1570" s="15" t="str">
        <f>'Hour Loop'!BV1582</f>
        <v>B</v>
      </c>
      <c r="B1570">
        <f>'Hour Loop'!CI1582</f>
        <v>101.07</v>
      </c>
      <c r="C1570">
        <f>'Hour Loop'!CJ1582</f>
        <v>49.198</v>
      </c>
    </row>
    <row r="1571" spans="1:3" hidden="1" x14ac:dyDescent="0.25">
      <c r="A1571" s="15" t="str">
        <f>'Hour Loop'!BV1583</f>
        <v>B</v>
      </c>
      <c r="B1571" t="e">
        <f>'Hour Loop'!CI1583</f>
        <v>#VALUE!</v>
      </c>
      <c r="C1571" t="e">
        <f>'Hour Loop'!CJ1583</f>
        <v>#VALUE!</v>
      </c>
    </row>
    <row r="1572" spans="1:3" x14ac:dyDescent="0.25">
      <c r="A1572" s="15" t="str">
        <f>'Hour Loop'!BV1584</f>
        <v>B</v>
      </c>
      <c r="B1572">
        <f>'Hour Loop'!CI1584</f>
        <v>91.4</v>
      </c>
      <c r="C1572">
        <f>'Hour Loop'!CJ1584</f>
        <v>56.747</v>
      </c>
    </row>
    <row r="1573" spans="1:3" hidden="1" x14ac:dyDescent="0.25">
      <c r="A1573" s="15" t="str">
        <f>'Hour Loop'!BV1585</f>
        <v>B</v>
      </c>
      <c r="B1573" t="e">
        <f>'Hour Loop'!CI1585</f>
        <v>#VALUE!</v>
      </c>
      <c r="C1573" t="e">
        <f>'Hour Loop'!CJ1585</f>
        <v>#VALUE!</v>
      </c>
    </row>
    <row r="1574" spans="1:3" x14ac:dyDescent="0.25">
      <c r="A1574" s="15" t="str">
        <f>'Hour Loop'!BV1586</f>
        <v>B</v>
      </c>
      <c r="B1574">
        <f>'Hour Loop'!CI1586</f>
        <v>82.11</v>
      </c>
      <c r="C1574">
        <f>'Hour Loop'!CJ1586</f>
        <v>64.762</v>
      </c>
    </row>
    <row r="1575" spans="1:3" hidden="1" x14ac:dyDescent="0.25">
      <c r="A1575" s="15" t="str">
        <f>'Hour Loop'!BV1587</f>
        <v>B</v>
      </c>
      <c r="B1575" t="e">
        <f>'Hour Loop'!CI1587</f>
        <v>#VALUE!</v>
      </c>
      <c r="C1575" t="e">
        <f>'Hour Loop'!CJ1587</f>
        <v>#VALUE!</v>
      </c>
    </row>
    <row r="1576" spans="1:3" x14ac:dyDescent="0.25">
      <c r="A1576" s="15" t="str">
        <f>'Hour Loop'!BV1588</f>
        <v>B</v>
      </c>
      <c r="B1576">
        <f>'Hour Loop'!CI1588</f>
        <v>73.22</v>
      </c>
      <c r="C1576">
        <f>'Hour Loop'!CJ1588</f>
        <v>73.222999999999999</v>
      </c>
    </row>
    <row r="1577" spans="1:3" hidden="1" x14ac:dyDescent="0.25">
      <c r="A1577" s="15" t="str">
        <f>'Hour Loop'!BV1589</f>
        <v>B</v>
      </c>
      <c r="B1577" t="e">
        <f>'Hour Loop'!CI1589</f>
        <v>#VALUE!</v>
      </c>
      <c r="C1577" t="e">
        <f>'Hour Loop'!CJ1589</f>
        <v>#VALUE!</v>
      </c>
    </row>
    <row r="1578" spans="1:3" x14ac:dyDescent="0.25">
      <c r="A1578" s="15" t="str">
        <f>'Hour Loop'!BV1590</f>
        <v>B</v>
      </c>
      <c r="B1578">
        <f>'Hour Loop'!CI1590</f>
        <v>64.760000000000005</v>
      </c>
      <c r="C1578">
        <f>'Hour Loop'!CJ1590</f>
        <v>82.11</v>
      </c>
    </row>
    <row r="1579" spans="1:3" hidden="1" x14ac:dyDescent="0.25">
      <c r="A1579" s="15" t="str">
        <f>'Hour Loop'!BV1591</f>
        <v>B</v>
      </c>
      <c r="B1579" t="e">
        <f>'Hour Loop'!CI1591</f>
        <v>#VALUE!</v>
      </c>
      <c r="C1579" t="e">
        <f>'Hour Loop'!CJ1591</f>
        <v>#VALUE!</v>
      </c>
    </row>
    <row r="1580" spans="1:3" x14ac:dyDescent="0.25">
      <c r="A1580" s="15" t="str">
        <f>'Hour Loop'!BV1592</f>
        <v>B</v>
      </c>
      <c r="B1580">
        <f>'Hour Loop'!CI1592</f>
        <v>56.74</v>
      </c>
      <c r="C1580">
        <f>'Hour Loop'!CJ1592</f>
        <v>91.402000000000001</v>
      </c>
    </row>
    <row r="1581" spans="1:3" hidden="1" x14ac:dyDescent="0.25">
      <c r="A1581" s="15" t="str">
        <f>'Hour Loop'!BV1593</f>
        <v>B</v>
      </c>
      <c r="B1581" t="e">
        <f>'Hour Loop'!CI1593</f>
        <v>#VALUE!</v>
      </c>
      <c r="C1581" t="e">
        <f>'Hour Loop'!CJ1593</f>
        <v>#VALUE!</v>
      </c>
    </row>
    <row r="1582" spans="1:3" x14ac:dyDescent="0.25">
      <c r="A1582" s="15" t="str">
        <f>'Hour Loop'!BV1594</f>
        <v>B</v>
      </c>
      <c r="B1582">
        <f>'Hour Loop'!CI1594</f>
        <v>49.198</v>
      </c>
      <c r="C1582">
        <f>'Hour Loop'!CJ1594</f>
        <v>101.075</v>
      </c>
    </row>
    <row r="1583" spans="1:3" hidden="1" x14ac:dyDescent="0.25">
      <c r="A1583" s="15" t="str">
        <f>'Hour Loop'!BV1595</f>
        <v>B</v>
      </c>
      <c r="B1583" t="e">
        <f>'Hour Loop'!CI1595</f>
        <v>#VALUE!</v>
      </c>
      <c r="C1583" t="e">
        <f>'Hour Loop'!CJ1595</f>
        <v>#VALUE!</v>
      </c>
    </row>
    <row r="1584" spans="1:3" x14ac:dyDescent="0.25">
      <c r="A1584" s="15" t="str">
        <f>'Hour Loop'!BV1596</f>
        <v>B</v>
      </c>
      <c r="B1584">
        <f>'Hour Loop'!CI1596</f>
        <v>42.133000000000003</v>
      </c>
      <c r="C1584">
        <f>'Hour Loop'!CJ1596</f>
        <v>111.107</v>
      </c>
    </row>
    <row r="1585" spans="1:3" hidden="1" x14ac:dyDescent="0.25">
      <c r="A1585" s="15" t="str">
        <f>'Hour Loop'!BV1597</f>
        <v>B</v>
      </c>
      <c r="B1585" t="e">
        <f>'Hour Loop'!CI1597</f>
        <v>#VALUE!</v>
      </c>
      <c r="C1585" t="e">
        <f>'Hour Loop'!CJ1597</f>
        <v>#VALUE!</v>
      </c>
    </row>
    <row r="1586" spans="1:3" x14ac:dyDescent="0.25">
      <c r="A1586" s="15" t="str">
        <f>'Hour Loop'!BV1598</f>
        <v>B</v>
      </c>
      <c r="B1586">
        <f>'Hour Loop'!CI1598</f>
        <v>35.567999999999998</v>
      </c>
      <c r="C1586">
        <f>'Hour Loop'!CJ1598</f>
        <v>121.474</v>
      </c>
    </row>
    <row r="1587" spans="1:3" hidden="1" x14ac:dyDescent="0.25">
      <c r="A1587" s="15" t="str">
        <f>'Hour Loop'!BV1599</f>
        <v>B</v>
      </c>
      <c r="B1587" t="e">
        <f>'Hour Loop'!CI1599</f>
        <v>#VALUE!</v>
      </c>
      <c r="C1587" t="e">
        <f>'Hour Loop'!CJ1599</f>
        <v>#VALUE!</v>
      </c>
    </row>
    <row r="1588" spans="1:3" x14ac:dyDescent="0.25">
      <c r="A1588" s="15" t="str">
        <f>'Hour Loop'!BV1600</f>
        <v>B</v>
      </c>
      <c r="B1588">
        <f>'Hour Loop'!CI1600</f>
        <v>29.52</v>
      </c>
      <c r="C1588">
        <f>'Hour Loop'!CJ1600</f>
        <v>132.15100000000001</v>
      </c>
    </row>
    <row r="1589" spans="1:3" hidden="1" x14ac:dyDescent="0.25">
      <c r="A1589" s="15" t="str">
        <f>'Hour Loop'!BV1601</f>
        <v>B</v>
      </c>
      <c r="B1589" t="e">
        <f>'Hour Loop'!CI1601</f>
        <v>#VALUE!</v>
      </c>
      <c r="C1589" t="e">
        <f>'Hour Loop'!CJ1601</f>
        <v>#VALUE!</v>
      </c>
    </row>
    <row r="1590" spans="1:3" x14ac:dyDescent="0.25">
      <c r="A1590" s="15" t="str">
        <f>'Hour Loop'!BV1602</f>
        <v>B</v>
      </c>
      <c r="B1590">
        <f>'Hour Loop'!CI1602</f>
        <v>24.003</v>
      </c>
      <c r="C1590">
        <f>'Hour Loop'!CJ1602</f>
        <v>143.11099999999999</v>
      </c>
    </row>
    <row r="1591" spans="1:3" hidden="1" x14ac:dyDescent="0.25">
      <c r="A1591" s="15" t="str">
        <f>'Hour Loop'!BV1603</f>
        <v>B</v>
      </c>
      <c r="B1591" t="e">
        <f>'Hour Loop'!CI1603</f>
        <v>#VALUE!</v>
      </c>
      <c r="C1591" t="e">
        <f>'Hour Loop'!CJ1603</f>
        <v>#VALUE!</v>
      </c>
    </row>
    <row r="1592" spans="1:3" x14ac:dyDescent="0.25">
      <c r="A1592" s="15" t="str">
        <f>'Hour Loop'!BV1604</f>
        <v>B</v>
      </c>
      <c r="B1592">
        <f>'Hour Loop'!CI1604</f>
        <v>19.03</v>
      </c>
      <c r="C1592">
        <f>'Hour Loop'!CJ1604</f>
        <v>154.32900000000001</v>
      </c>
    </row>
    <row r="1593" spans="1:3" hidden="1" x14ac:dyDescent="0.25">
      <c r="A1593" s="15" t="str">
        <f>'Hour Loop'!BV1605</f>
        <v>B</v>
      </c>
      <c r="B1593" t="e">
        <f>'Hour Loop'!CI1605</f>
        <v>#VALUE!</v>
      </c>
      <c r="C1593" t="e">
        <f>'Hour Loop'!CJ1605</f>
        <v>#VALUE!</v>
      </c>
    </row>
    <row r="1594" spans="1:3" x14ac:dyDescent="0.25">
      <c r="A1594" s="15" t="str">
        <f>'Hour Loop'!BV1606</f>
        <v>B</v>
      </c>
      <c r="B1594">
        <f>'Hour Loop'!CI1606</f>
        <v>14.614000000000001</v>
      </c>
      <c r="C1594">
        <f>'Hour Loop'!CJ1606</f>
        <v>165.77799999999999</v>
      </c>
    </row>
    <row r="1595" spans="1:3" hidden="1" x14ac:dyDescent="0.25">
      <c r="A1595" s="15" t="str">
        <f>'Hour Loop'!BV1607</f>
        <v>B</v>
      </c>
      <c r="B1595" t="e">
        <f>'Hour Loop'!CI1607</f>
        <v>#VALUE!</v>
      </c>
      <c r="C1595" t="e">
        <f>'Hour Loop'!CJ1607</f>
        <v>#VALUE!</v>
      </c>
    </row>
    <row r="1596" spans="1:3" x14ac:dyDescent="0.25">
      <c r="A1596" s="15" t="str">
        <f>'Hour Loop'!BV1608</f>
        <v>B</v>
      </c>
      <c r="B1596">
        <f>'Hour Loop'!CI1608</f>
        <v>10.765000000000001</v>
      </c>
      <c r="C1596">
        <f>'Hour Loop'!CJ1608</f>
        <v>177.429</v>
      </c>
    </row>
    <row r="1597" spans="1:3" hidden="1" x14ac:dyDescent="0.25">
      <c r="A1597" s="15" t="str">
        <f>'Hour Loop'!BV1609</f>
        <v>B</v>
      </c>
      <c r="B1597" t="e">
        <f>'Hour Loop'!CI1609</f>
        <v>#VALUE!</v>
      </c>
      <c r="C1597" t="e">
        <f>'Hour Loop'!CJ1609</f>
        <v>#VALUE!</v>
      </c>
    </row>
    <row r="1598" spans="1:3" x14ac:dyDescent="0.25">
      <c r="A1598" s="15" t="str">
        <f>'Hour Loop'!BV1610</f>
        <v>B</v>
      </c>
      <c r="B1598">
        <f>'Hour Loop'!CI1610</f>
        <v>7.492</v>
      </c>
      <c r="C1598">
        <f>'Hour Loop'!CJ1610</f>
        <v>189.255</v>
      </c>
    </row>
    <row r="1599" spans="1:3" hidden="1" x14ac:dyDescent="0.25">
      <c r="A1599" s="15" t="str">
        <f>'Hour Loop'!BV1611</f>
        <v>B</v>
      </c>
      <c r="B1599" t="e">
        <f>'Hour Loop'!CI1611</f>
        <v>#VALUE!</v>
      </c>
      <c r="C1599" t="e">
        <f>'Hour Loop'!CJ1611</f>
        <v>#VALUE!</v>
      </c>
    </row>
    <row r="1600" spans="1:3" x14ac:dyDescent="0.25">
      <c r="A1600" s="15" t="str">
        <f>'Hour Loop'!BV1612</f>
        <v>B</v>
      </c>
      <c r="B1600">
        <f>'Hour Loop'!CI1612</f>
        <v>4.8040000000000003</v>
      </c>
      <c r="C1600">
        <f>'Hour Loop'!CJ1612</f>
        <v>201.227</v>
      </c>
    </row>
    <row r="1601" spans="1:3" hidden="1" x14ac:dyDescent="0.25">
      <c r="A1601" s="15" t="str">
        <f>'Hour Loop'!BV1613</f>
        <v>B</v>
      </c>
      <c r="B1601" t="e">
        <f>'Hour Loop'!CI1613</f>
        <v>#VALUE!</v>
      </c>
      <c r="C1601" t="e">
        <f>'Hour Loop'!CJ1613</f>
        <v>#VALUE!</v>
      </c>
    </row>
    <row r="1602" spans="1:3" x14ac:dyDescent="0.25">
      <c r="A1602" s="15" t="str">
        <f>'Hour Loop'!BV1614</f>
        <v>B</v>
      </c>
      <c r="B1602">
        <f>'Hour Loop'!CI1614</f>
        <v>2.706</v>
      </c>
      <c r="C1602">
        <f>'Hour Loop'!CJ1614</f>
        <v>213.31700000000001</v>
      </c>
    </row>
    <row r="1603" spans="1:3" hidden="1" x14ac:dyDescent="0.25">
      <c r="A1603" s="15" t="str">
        <f>'Hour Loop'!BV1615</f>
        <v>B</v>
      </c>
      <c r="B1603" t="e">
        <f>'Hour Loop'!CI1615</f>
        <v>#VALUE!</v>
      </c>
      <c r="C1603" t="e">
        <f>'Hour Loop'!CJ1615</f>
        <v>#VALUE!</v>
      </c>
    </row>
    <row r="1604" spans="1:3" x14ac:dyDescent="0.25">
      <c r="A1604" s="15" t="str">
        <f>'Hour Loop'!BV1616</f>
        <v>B</v>
      </c>
      <c r="B1604">
        <f>'Hour Loop'!CI1616</f>
        <v>1.204</v>
      </c>
      <c r="C1604">
        <f>'Hour Loop'!CJ1616</f>
        <v>225.49600000000001</v>
      </c>
    </row>
    <row r="1605" spans="1:3" hidden="1" x14ac:dyDescent="0.25">
      <c r="A1605" s="15" t="str">
        <f>'Hour Loop'!BV1617</f>
        <v>B</v>
      </c>
      <c r="B1605" t="e">
        <f>'Hour Loop'!CI1617</f>
        <v>#VALUE!</v>
      </c>
      <c r="C1605" t="e">
        <f>'Hour Loop'!CJ1617</f>
        <v>#VALUE!</v>
      </c>
    </row>
    <row r="1606" spans="1:3" x14ac:dyDescent="0.25">
      <c r="A1606" s="15" t="str">
        <f>'Hour Loop'!BV1618</f>
        <v>B</v>
      </c>
      <c r="B1606">
        <f>'Hour Loop'!CI1618</f>
        <v>0.30099999999999999</v>
      </c>
      <c r="C1606">
        <f>'Hour Loop'!CJ1618</f>
        <v>237.733</v>
      </c>
    </row>
    <row r="1607" spans="1:3" hidden="1" x14ac:dyDescent="0.25">
      <c r="A1607" s="15" t="str">
        <f>'Hour Loop'!BV1619</f>
        <v>B</v>
      </c>
      <c r="B1607" t="e">
        <f>'Hour Loop'!CI1619</f>
        <v>#VALUE!</v>
      </c>
      <c r="C1607" t="e">
        <f>'Hour Loop'!CJ1619</f>
        <v>#VALUE!</v>
      </c>
    </row>
    <row r="1608" spans="1:3" x14ac:dyDescent="0.25">
      <c r="A1608" s="15" t="str">
        <f>'Hour Loop'!BV1620</f>
        <v>B</v>
      </c>
      <c r="B1608">
        <f>'Hour Loop'!CI1620</f>
        <v>0</v>
      </c>
      <c r="C1608">
        <f>'Hour Loop'!CJ1620</f>
        <v>250</v>
      </c>
    </row>
    <row r="1609" spans="1:3" hidden="1" x14ac:dyDescent="0.25">
      <c r="A1609" s="15" t="str">
        <f>'Hour Loop'!BV1621</f>
        <v>B</v>
      </c>
      <c r="B1609" t="e">
        <f>'Hour Loop'!CI1621</f>
        <v>#VALUE!</v>
      </c>
      <c r="C1609" t="e">
        <f>'Hour Loop'!CJ1621</f>
        <v>#VALUE!</v>
      </c>
    </row>
    <row r="1610" spans="1:3" x14ac:dyDescent="0.25">
      <c r="A1610" s="15" t="str">
        <f>'Hour Loop'!BV1622</f>
        <v>B</v>
      </c>
      <c r="B1610">
        <f>'Hour Loop'!CI1622</f>
        <v>0.30099999999999999</v>
      </c>
      <c r="C1610">
        <f>'Hour Loop'!CJ1622</f>
        <v>262.267</v>
      </c>
    </row>
    <row r="1611" spans="1:3" hidden="1" x14ac:dyDescent="0.25">
      <c r="A1611" s="15" t="str">
        <f>'Hour Loop'!BV1623</f>
        <v>B</v>
      </c>
      <c r="B1611" t="e">
        <f>'Hour Loop'!CI1623</f>
        <v>#VALUE!</v>
      </c>
      <c r="C1611" t="e">
        <f>'Hour Loop'!CJ1623</f>
        <v>#VALUE!</v>
      </c>
    </row>
    <row r="1612" spans="1:3" x14ac:dyDescent="0.25">
      <c r="A1612" s="15" t="str">
        <f>'Hour Loop'!BV1624</f>
        <v>B</v>
      </c>
      <c r="B1612">
        <f>'Hour Loop'!CI1624</f>
        <v>1.204</v>
      </c>
      <c r="C1612">
        <f>'Hour Loop'!CJ1624</f>
        <v>274.50400000000002</v>
      </c>
    </row>
    <row r="1613" spans="1:3" hidden="1" x14ac:dyDescent="0.25">
      <c r="A1613" s="15" t="str">
        <f>'Hour Loop'!BV1625</f>
        <v>B</v>
      </c>
      <c r="B1613" t="e">
        <f>'Hour Loop'!CI1625</f>
        <v>#VALUE!</v>
      </c>
      <c r="C1613" t="e">
        <f>'Hour Loop'!CJ1625</f>
        <v>#VALUE!</v>
      </c>
    </row>
    <row r="1614" spans="1:3" x14ac:dyDescent="0.25">
      <c r="A1614" s="15" t="str">
        <f>'Hour Loop'!BV1626</f>
        <v>B</v>
      </c>
      <c r="B1614">
        <f>'Hour Loop'!CI1626</f>
        <v>2.706</v>
      </c>
      <c r="C1614">
        <f>'Hour Loop'!CJ1626</f>
        <v>286.68299999999999</v>
      </c>
    </row>
    <row r="1615" spans="1:3" hidden="1" x14ac:dyDescent="0.25">
      <c r="A1615" s="15" t="str">
        <f>'Hour Loop'!BV1627</f>
        <v>B</v>
      </c>
      <c r="B1615" t="e">
        <f>'Hour Loop'!CI1627</f>
        <v>#VALUE!</v>
      </c>
      <c r="C1615" t="e">
        <f>'Hour Loop'!CJ1627</f>
        <v>#VALUE!</v>
      </c>
    </row>
    <row r="1616" spans="1:3" x14ac:dyDescent="0.25">
      <c r="A1616" s="15" t="str">
        <f>'Hour Loop'!BV1628</f>
        <v>B</v>
      </c>
      <c r="B1616">
        <f>'Hour Loop'!CI1628</f>
        <v>4.8040000000000003</v>
      </c>
      <c r="C1616">
        <f>'Hour Loop'!CJ1628</f>
        <v>298.77300000000002</v>
      </c>
    </row>
    <row r="1617" spans="1:3" hidden="1" x14ac:dyDescent="0.25">
      <c r="A1617" s="15" t="str">
        <f>'Hour Loop'!BV1629</f>
        <v>B</v>
      </c>
      <c r="B1617" t="e">
        <f>'Hour Loop'!CI1629</f>
        <v>#VALUE!</v>
      </c>
      <c r="C1617" t="e">
        <f>'Hour Loop'!CJ1629</f>
        <v>#VALUE!</v>
      </c>
    </row>
    <row r="1618" spans="1:3" x14ac:dyDescent="0.25">
      <c r="A1618" s="15" t="str">
        <f>'Hour Loop'!BV1630</f>
        <v>B</v>
      </c>
      <c r="B1618">
        <f>'Hour Loop'!CI1630</f>
        <v>7.492</v>
      </c>
      <c r="C1618">
        <f>'Hour Loop'!CJ1630</f>
        <v>310.745</v>
      </c>
    </row>
    <row r="1619" spans="1:3" hidden="1" x14ac:dyDescent="0.25">
      <c r="A1619" s="15" t="str">
        <f>'Hour Loop'!BV1631</f>
        <v>B</v>
      </c>
      <c r="B1619" t="e">
        <f>'Hour Loop'!CI1631</f>
        <v>#VALUE!</v>
      </c>
      <c r="C1619" t="e">
        <f>'Hour Loop'!CJ1631</f>
        <v>#VALUE!</v>
      </c>
    </row>
    <row r="1620" spans="1:3" x14ac:dyDescent="0.25">
      <c r="A1620" s="15" t="str">
        <f>'Hour Loop'!BV1632</f>
        <v>B</v>
      </c>
      <c r="B1620">
        <f>'Hour Loop'!CI1632</f>
        <v>10.765000000000001</v>
      </c>
      <c r="C1620">
        <f>'Hour Loop'!CJ1632</f>
        <v>322.57100000000003</v>
      </c>
    </row>
    <row r="1621" spans="1:3" hidden="1" x14ac:dyDescent="0.25">
      <c r="A1621" s="15" t="str">
        <f>'Hour Loop'!BV1633</f>
        <v>B</v>
      </c>
      <c r="B1621" t="e">
        <f>'Hour Loop'!CI1633</f>
        <v>#VALUE!</v>
      </c>
      <c r="C1621" t="e">
        <f>'Hour Loop'!CJ1633</f>
        <v>#VALUE!</v>
      </c>
    </row>
    <row r="1622" spans="1:3" x14ac:dyDescent="0.25">
      <c r="A1622" s="15" t="str">
        <f>'Hour Loop'!BV1634</f>
        <v>B</v>
      </c>
      <c r="B1622">
        <f>'Hour Loop'!CI1634</f>
        <v>14.614000000000001</v>
      </c>
      <c r="C1622">
        <f>'Hour Loop'!CJ1634</f>
        <v>334.22199999999998</v>
      </c>
    </row>
    <row r="1623" spans="1:3" hidden="1" x14ac:dyDescent="0.25">
      <c r="A1623" s="15" t="str">
        <f>'Hour Loop'!BV1635</f>
        <v>B</v>
      </c>
      <c r="B1623" t="e">
        <f>'Hour Loop'!CI1635</f>
        <v>#VALUE!</v>
      </c>
      <c r="C1623" t="e">
        <f>'Hour Loop'!CJ1635</f>
        <v>#VALUE!</v>
      </c>
    </row>
    <row r="1624" spans="1:3" x14ac:dyDescent="0.25">
      <c r="A1624" s="15" t="str">
        <f>'Hour Loop'!BV1636</f>
        <v>B</v>
      </c>
      <c r="B1624">
        <f>'Hour Loop'!CI1636</f>
        <v>19.03</v>
      </c>
      <c r="C1624">
        <f>'Hour Loop'!CJ1636</f>
        <v>345.67099999999999</v>
      </c>
    </row>
    <row r="1625" spans="1:3" hidden="1" x14ac:dyDescent="0.25">
      <c r="A1625" s="15" t="str">
        <f>'Hour Loop'!BV1637</f>
        <v>B</v>
      </c>
      <c r="B1625" t="e">
        <f>'Hour Loop'!CI1637</f>
        <v>#VALUE!</v>
      </c>
      <c r="C1625" t="e">
        <f>'Hour Loop'!CJ1637</f>
        <v>#VALUE!</v>
      </c>
    </row>
    <row r="1626" spans="1:3" x14ac:dyDescent="0.25">
      <c r="A1626" s="15" t="str">
        <f>'Hour Loop'!BV1638</f>
        <v>B</v>
      </c>
      <c r="B1626">
        <f>'Hour Loop'!CI1638</f>
        <v>24.003</v>
      </c>
      <c r="C1626">
        <f>'Hour Loop'!CJ1638</f>
        <v>356.88900000000001</v>
      </c>
    </row>
    <row r="1627" spans="1:3" hidden="1" x14ac:dyDescent="0.25">
      <c r="A1627" s="15" t="str">
        <f>'Hour Loop'!BV1639</f>
        <v>B</v>
      </c>
      <c r="B1627" t="e">
        <f>'Hour Loop'!CI1639</f>
        <v>#VALUE!</v>
      </c>
      <c r="C1627" t="e">
        <f>'Hour Loop'!CJ1639</f>
        <v>#VALUE!</v>
      </c>
    </row>
    <row r="1628" spans="1:3" x14ac:dyDescent="0.25">
      <c r="A1628" s="15" t="str">
        <f>'Hour Loop'!BV1640</f>
        <v>B</v>
      </c>
      <c r="B1628">
        <f>'Hour Loop'!CI1640</f>
        <v>29.52</v>
      </c>
      <c r="C1628">
        <f>'Hour Loop'!CJ1640</f>
        <v>367.84899999999999</v>
      </c>
    </row>
    <row r="1629" spans="1:3" hidden="1" x14ac:dyDescent="0.25">
      <c r="A1629" s="15" t="str">
        <f>'Hour Loop'!BV1641</f>
        <v>B</v>
      </c>
      <c r="B1629" t="e">
        <f>'Hour Loop'!CI1641</f>
        <v>#VALUE!</v>
      </c>
      <c r="C1629" t="e">
        <f>'Hour Loop'!CJ1641</f>
        <v>#VALUE!</v>
      </c>
    </row>
    <row r="1630" spans="1:3" x14ac:dyDescent="0.25">
      <c r="A1630" s="15" t="str">
        <f>'Hour Loop'!BV1642</f>
        <v>B</v>
      </c>
      <c r="B1630">
        <f>'Hour Loop'!CI1642</f>
        <v>35.567999999999998</v>
      </c>
      <c r="C1630">
        <f>'Hour Loop'!CJ1642</f>
        <v>378.52600000000001</v>
      </c>
    </row>
    <row r="1631" spans="1:3" hidden="1" x14ac:dyDescent="0.25">
      <c r="A1631" s="15" t="str">
        <f>'Hour Loop'!BV1643</f>
        <v>B</v>
      </c>
      <c r="B1631" t="e">
        <f>'Hour Loop'!CI1643</f>
        <v>#VALUE!</v>
      </c>
      <c r="C1631" t="e">
        <f>'Hour Loop'!CJ1643</f>
        <v>#VALUE!</v>
      </c>
    </row>
    <row r="1632" spans="1:3" x14ac:dyDescent="0.25">
      <c r="A1632" s="15" t="str">
        <f>'Hour Loop'!BV1644</f>
        <v>B</v>
      </c>
      <c r="B1632">
        <f>'Hour Loop'!CI1644</f>
        <v>42.133000000000003</v>
      </c>
      <c r="C1632">
        <f>'Hour Loop'!CJ1644</f>
        <v>388.89299999999997</v>
      </c>
    </row>
    <row r="1633" spans="1:3" hidden="1" x14ac:dyDescent="0.25">
      <c r="A1633" s="15" t="str">
        <f>'Hour Loop'!BV1645</f>
        <v>B</v>
      </c>
      <c r="B1633" t="e">
        <f>'Hour Loop'!CI1645</f>
        <v>#VALUE!</v>
      </c>
      <c r="C1633" t="e">
        <f>'Hour Loop'!CJ1645</f>
        <v>#VALUE!</v>
      </c>
    </row>
    <row r="1634" spans="1:3" x14ac:dyDescent="0.25">
      <c r="A1634" s="15" t="str">
        <f>'Hour Loop'!BV1646</f>
        <v>B</v>
      </c>
      <c r="B1634">
        <f>'Hour Loop'!CI1646</f>
        <v>49.198</v>
      </c>
      <c r="C1634">
        <f>'Hour Loop'!CJ1646</f>
        <v>398.92500000000001</v>
      </c>
    </row>
    <row r="1635" spans="1:3" hidden="1" x14ac:dyDescent="0.25">
      <c r="A1635" s="15" t="str">
        <f>'Hour Loop'!BV1647</f>
        <v>B</v>
      </c>
      <c r="B1635" t="e">
        <f>'Hour Loop'!CI1647</f>
        <v>#VALUE!</v>
      </c>
      <c r="C1635" t="e">
        <f>'Hour Loop'!CJ1647</f>
        <v>#VALUE!</v>
      </c>
    </row>
    <row r="1636" spans="1:3" x14ac:dyDescent="0.25">
      <c r="A1636" s="15" t="str">
        <f>'Hour Loop'!BV1648</f>
        <v>B</v>
      </c>
      <c r="B1636">
        <f>'Hour Loop'!CI1648</f>
        <v>56.747</v>
      </c>
      <c r="C1636">
        <f>'Hour Loop'!CJ1648</f>
        <v>408.59800000000001</v>
      </c>
    </row>
    <row r="1637" spans="1:3" hidden="1" x14ac:dyDescent="0.25">
      <c r="A1637" s="15" t="str">
        <f>'Hour Loop'!BV1649</f>
        <v>B</v>
      </c>
      <c r="B1637" t="e">
        <f>'Hour Loop'!CI1649</f>
        <v>#VALUE!</v>
      </c>
      <c r="C1637" t="e">
        <f>'Hour Loop'!CJ1649</f>
        <v>#VALUE!</v>
      </c>
    </row>
    <row r="1638" spans="1:3" x14ac:dyDescent="0.25">
      <c r="A1638" s="15" t="str">
        <f>'Hour Loop'!BV1650</f>
        <v>B</v>
      </c>
      <c r="B1638">
        <f>'Hour Loop'!CI1650</f>
        <v>64.762</v>
      </c>
      <c r="C1638">
        <f>'Hour Loop'!CJ1650</f>
        <v>417.89</v>
      </c>
    </row>
    <row r="1639" spans="1:3" hidden="1" x14ac:dyDescent="0.25">
      <c r="A1639" s="15" t="str">
        <f>'Hour Loop'!BV1651</f>
        <v>B</v>
      </c>
      <c r="B1639" t="e">
        <f>'Hour Loop'!CI1651</f>
        <v>#VALUE!</v>
      </c>
      <c r="C1639" t="e">
        <f>'Hour Loop'!CJ1651</f>
        <v>#VALUE!</v>
      </c>
    </row>
    <row r="1640" spans="1:3" x14ac:dyDescent="0.25">
      <c r="A1640" s="15" t="str">
        <f>'Hour Loop'!BV1652</f>
        <v>B</v>
      </c>
      <c r="B1640">
        <f>'Hour Loop'!CI1652</f>
        <v>73.222999999999999</v>
      </c>
      <c r="C1640">
        <f>'Hour Loop'!CJ1652</f>
        <v>426.77699999999999</v>
      </c>
    </row>
    <row r="1641" spans="1:3" hidden="1" x14ac:dyDescent="0.25">
      <c r="A1641" s="15" t="str">
        <f>'Hour Loop'!BV1653</f>
        <v>B</v>
      </c>
      <c r="B1641" t="e">
        <f>'Hour Loop'!CI1653</f>
        <v>#VALUE!</v>
      </c>
      <c r="C1641" t="e">
        <f>'Hour Loop'!CJ1653</f>
        <v>#VALUE!</v>
      </c>
    </row>
    <row r="1642" spans="1:3" x14ac:dyDescent="0.25">
      <c r="A1642" s="15" t="str">
        <f>'Hour Loop'!BV1654</f>
        <v>B</v>
      </c>
      <c r="B1642">
        <f>'Hour Loop'!CI1654</f>
        <v>82.11</v>
      </c>
      <c r="C1642">
        <f>'Hour Loop'!CJ1654</f>
        <v>435.238</v>
      </c>
    </row>
    <row r="1643" spans="1:3" hidden="1" x14ac:dyDescent="0.25">
      <c r="A1643" s="15" t="str">
        <f>'Hour Loop'!BV1655</f>
        <v>B</v>
      </c>
      <c r="B1643" t="e">
        <f>'Hour Loop'!CI1655</f>
        <v>#VALUE!</v>
      </c>
      <c r="C1643" t="e">
        <f>'Hour Loop'!CJ1655</f>
        <v>#VALUE!</v>
      </c>
    </row>
    <row r="1644" spans="1:3" x14ac:dyDescent="0.25">
      <c r="A1644" s="15" t="str">
        <f>'Hour Loop'!BV1656</f>
        <v>B</v>
      </c>
      <c r="B1644">
        <f>'Hour Loop'!CI1656</f>
        <v>91.402000000000001</v>
      </c>
      <c r="C1644">
        <f>'Hour Loop'!CJ1656</f>
        <v>443.25299999999999</v>
      </c>
    </row>
    <row r="1645" spans="1:3" hidden="1" x14ac:dyDescent="0.25">
      <c r="A1645" s="15" t="str">
        <f>'Hour Loop'!BV1657</f>
        <v>B</v>
      </c>
      <c r="B1645" t="e">
        <f>'Hour Loop'!CI1657</f>
        <v>#VALUE!</v>
      </c>
      <c r="C1645" t="e">
        <f>'Hour Loop'!CJ1657</f>
        <v>#VALUE!</v>
      </c>
    </row>
    <row r="1646" spans="1:3" x14ac:dyDescent="0.25">
      <c r="A1646" s="15" t="str">
        <f>'Hour Loop'!BV1658</f>
        <v>B</v>
      </c>
      <c r="B1646">
        <f>'Hour Loop'!CI1658</f>
        <v>101.075</v>
      </c>
      <c r="C1646">
        <f>'Hour Loop'!CJ1658</f>
        <v>450.80200000000002</v>
      </c>
    </row>
    <row r="1647" spans="1:3" hidden="1" x14ac:dyDescent="0.25">
      <c r="A1647" s="15" t="str">
        <f>'Hour Loop'!BV1659</f>
        <v>B</v>
      </c>
      <c r="B1647" t="e">
        <f>'Hour Loop'!CI1659</f>
        <v>#VALUE!</v>
      </c>
      <c r="C1647" t="e">
        <f>'Hour Loop'!CJ1659</f>
        <v>#VALUE!</v>
      </c>
    </row>
    <row r="1648" spans="1:3" x14ac:dyDescent="0.25">
      <c r="A1648" s="15" t="str">
        <f>'Hour Loop'!BV1660</f>
        <v>B</v>
      </c>
      <c r="B1648">
        <f>'Hour Loop'!CI1660</f>
        <v>111.107</v>
      </c>
      <c r="C1648">
        <f>'Hour Loop'!CJ1660</f>
        <v>457.86700000000002</v>
      </c>
    </row>
    <row r="1649" spans="1:3" hidden="1" x14ac:dyDescent="0.25">
      <c r="A1649" s="15" t="str">
        <f>'Hour Loop'!BV1661</f>
        <v>B</v>
      </c>
      <c r="B1649" t="e">
        <f>'Hour Loop'!CI1661</f>
        <v>#VALUE!</v>
      </c>
      <c r="C1649" t="e">
        <f>'Hour Loop'!CJ1661</f>
        <v>#VALUE!</v>
      </c>
    </row>
    <row r="1650" spans="1:3" x14ac:dyDescent="0.25">
      <c r="A1650" s="15" t="str">
        <f>'Hour Loop'!BV1662</f>
        <v>B</v>
      </c>
      <c r="B1650">
        <f>'Hour Loop'!CI1662</f>
        <v>121.474</v>
      </c>
      <c r="C1650">
        <f>'Hour Loop'!CJ1662</f>
        <v>464.43200000000002</v>
      </c>
    </row>
    <row r="1651" spans="1:3" hidden="1" x14ac:dyDescent="0.25">
      <c r="A1651" s="15" t="str">
        <f>'Hour Loop'!BV1663</f>
        <v>B</v>
      </c>
      <c r="B1651" t="e">
        <f>'Hour Loop'!CI1663</f>
        <v>#VALUE!</v>
      </c>
      <c r="C1651" t="e">
        <f>'Hour Loop'!CJ1663</f>
        <v>#VALUE!</v>
      </c>
    </row>
    <row r="1652" spans="1:3" x14ac:dyDescent="0.25">
      <c r="A1652" s="15" t="str">
        <f>'Hour Loop'!BV1664</f>
        <v>B</v>
      </c>
      <c r="B1652">
        <f>'Hour Loop'!CI1664</f>
        <v>132.15100000000001</v>
      </c>
      <c r="C1652">
        <f>'Hour Loop'!CJ1664</f>
        <v>470.48</v>
      </c>
    </row>
    <row r="1653" spans="1:3" hidden="1" x14ac:dyDescent="0.25">
      <c r="A1653" s="15" t="str">
        <f>'Hour Loop'!BV1665</f>
        <v>B</v>
      </c>
      <c r="B1653" t="e">
        <f>'Hour Loop'!CI1665</f>
        <v>#VALUE!</v>
      </c>
      <c r="C1653" t="e">
        <f>'Hour Loop'!CJ1665</f>
        <v>#VALUE!</v>
      </c>
    </row>
    <row r="1654" spans="1:3" x14ac:dyDescent="0.25">
      <c r="A1654" s="15" t="str">
        <f>'Hour Loop'!BV1666</f>
        <v>B</v>
      </c>
      <c r="B1654">
        <f>'Hour Loop'!CI1666</f>
        <v>143.11099999999999</v>
      </c>
      <c r="C1654">
        <f>'Hour Loop'!CJ1666</f>
        <v>475.99700000000001</v>
      </c>
    </row>
    <row r="1655" spans="1:3" hidden="1" x14ac:dyDescent="0.25">
      <c r="A1655" s="15" t="str">
        <f>'Hour Loop'!BV1667</f>
        <v>B</v>
      </c>
      <c r="B1655" t="e">
        <f>'Hour Loop'!CI1667</f>
        <v>#VALUE!</v>
      </c>
      <c r="C1655" t="e">
        <f>'Hour Loop'!CJ1667</f>
        <v>#VALUE!</v>
      </c>
    </row>
    <row r="1656" spans="1:3" x14ac:dyDescent="0.25">
      <c r="A1656" s="15" t="str">
        <f>'Hour Loop'!BV1668</f>
        <v>B</v>
      </c>
      <c r="B1656">
        <f>'Hour Loop'!CI1668</f>
        <v>154.32900000000001</v>
      </c>
      <c r="C1656">
        <f>'Hour Loop'!CJ1668</f>
        <v>480.97</v>
      </c>
    </row>
    <row r="1657" spans="1:3" hidden="1" x14ac:dyDescent="0.25">
      <c r="A1657" s="15" t="str">
        <f>'Hour Loop'!BV1669</f>
        <v>B</v>
      </c>
      <c r="B1657" t="e">
        <f>'Hour Loop'!CI1669</f>
        <v>#VALUE!</v>
      </c>
      <c r="C1657" t="e">
        <f>'Hour Loop'!CJ1669</f>
        <v>#VALUE!</v>
      </c>
    </row>
    <row r="1658" spans="1:3" x14ac:dyDescent="0.25">
      <c r="A1658" s="15" t="str">
        <f>'Hour Loop'!BV1670</f>
        <v>B</v>
      </c>
      <c r="B1658">
        <f>'Hour Loop'!CI1670</f>
        <v>165.77799999999999</v>
      </c>
      <c r="C1658">
        <f>'Hour Loop'!CJ1670</f>
        <v>485.38600000000002</v>
      </c>
    </row>
    <row r="1659" spans="1:3" hidden="1" x14ac:dyDescent="0.25">
      <c r="A1659" s="15" t="str">
        <f>'Hour Loop'!BV1671</f>
        <v>B</v>
      </c>
      <c r="B1659" t="e">
        <f>'Hour Loop'!CI1671</f>
        <v>#VALUE!</v>
      </c>
      <c r="C1659" t="e">
        <f>'Hour Loop'!CJ1671</f>
        <v>#VALUE!</v>
      </c>
    </row>
    <row r="1660" spans="1:3" x14ac:dyDescent="0.25">
      <c r="A1660" s="15" t="str">
        <f>'Hour Loop'!BV1672</f>
        <v>B</v>
      </c>
      <c r="B1660">
        <f>'Hour Loop'!CI1672</f>
        <v>177.429</v>
      </c>
      <c r="C1660">
        <f>'Hour Loop'!CJ1672</f>
        <v>489.23500000000001</v>
      </c>
    </row>
    <row r="1661" spans="1:3" hidden="1" x14ac:dyDescent="0.25">
      <c r="A1661" s="15" t="str">
        <f>'Hour Loop'!BV1673</f>
        <v>B</v>
      </c>
      <c r="B1661" t="e">
        <f>'Hour Loop'!CI1673</f>
        <v>#VALUE!</v>
      </c>
      <c r="C1661" t="e">
        <f>'Hour Loop'!CJ1673</f>
        <v>#VALUE!</v>
      </c>
    </row>
    <row r="1662" spans="1:3" x14ac:dyDescent="0.25">
      <c r="A1662" s="15" t="str">
        <f>'Hour Loop'!BV1674</f>
        <v>B</v>
      </c>
      <c r="B1662">
        <f>'Hour Loop'!CI1674</f>
        <v>189.255</v>
      </c>
      <c r="C1662">
        <f>'Hour Loop'!CJ1674</f>
        <v>492.50799999999998</v>
      </c>
    </row>
    <row r="1663" spans="1:3" hidden="1" x14ac:dyDescent="0.25">
      <c r="A1663" s="15" t="str">
        <f>'Hour Loop'!BV1675</f>
        <v>B</v>
      </c>
      <c r="B1663" t="e">
        <f>'Hour Loop'!CI1675</f>
        <v>#VALUE!</v>
      </c>
      <c r="C1663" t="e">
        <f>'Hour Loop'!CJ1675</f>
        <v>#VALUE!</v>
      </c>
    </row>
    <row r="1664" spans="1:3" x14ac:dyDescent="0.25">
      <c r="A1664" s="15" t="str">
        <f>'Hour Loop'!BV1676</f>
        <v>B</v>
      </c>
      <c r="B1664">
        <f>'Hour Loop'!CI1676</f>
        <v>201.227</v>
      </c>
      <c r="C1664">
        <f>'Hour Loop'!CJ1676</f>
        <v>495.19600000000003</v>
      </c>
    </row>
    <row r="1665" spans="1:3" hidden="1" x14ac:dyDescent="0.25">
      <c r="A1665" s="15" t="str">
        <f>'Hour Loop'!BV1677</f>
        <v>B</v>
      </c>
      <c r="B1665" t="e">
        <f>'Hour Loop'!CI1677</f>
        <v>#VALUE!</v>
      </c>
      <c r="C1665" t="e">
        <f>'Hour Loop'!CJ1677</f>
        <v>#VALUE!</v>
      </c>
    </row>
    <row r="1666" spans="1:3" x14ac:dyDescent="0.25">
      <c r="A1666" s="15" t="str">
        <f>'Hour Loop'!BV1678</f>
        <v>B</v>
      </c>
      <c r="B1666">
        <f>'Hour Loop'!CI1678</f>
        <v>213.31700000000001</v>
      </c>
      <c r="C1666">
        <f>'Hour Loop'!CJ1678</f>
        <v>497.29399999999998</v>
      </c>
    </row>
    <row r="1667" spans="1:3" hidden="1" x14ac:dyDescent="0.25">
      <c r="A1667" s="15" t="str">
        <f>'Hour Loop'!BV1679</f>
        <v>B</v>
      </c>
      <c r="B1667" t="e">
        <f>'Hour Loop'!CI1679</f>
        <v>#VALUE!</v>
      </c>
      <c r="C1667" t="e">
        <f>'Hour Loop'!CJ1679</f>
        <v>#VALUE!</v>
      </c>
    </row>
    <row r="1668" spans="1:3" x14ac:dyDescent="0.25">
      <c r="A1668" s="15" t="str">
        <f>'Hour Loop'!BV1680</f>
        <v>B</v>
      </c>
      <c r="B1668">
        <f>'Hour Loop'!CI1680</f>
        <v>225.49600000000001</v>
      </c>
      <c r="C1668">
        <f>'Hour Loop'!CJ1680</f>
        <v>498.79599999999999</v>
      </c>
    </row>
    <row r="1669" spans="1:3" hidden="1" x14ac:dyDescent="0.25">
      <c r="A1669" s="15" t="str">
        <f>'Hour Loop'!BV1681</f>
        <v>B</v>
      </c>
      <c r="B1669" t="e">
        <f>'Hour Loop'!CI1681</f>
        <v>#VALUE!</v>
      </c>
      <c r="C1669" t="e">
        <f>'Hour Loop'!CJ1681</f>
        <v>#VALUE!</v>
      </c>
    </row>
    <row r="1670" spans="1:3" x14ac:dyDescent="0.25">
      <c r="A1670" s="15" t="str">
        <f>'Hour Loop'!BV1682</f>
        <v>B</v>
      </c>
      <c r="B1670">
        <f>'Hour Loop'!CI1682</f>
        <v>237.733</v>
      </c>
      <c r="C1670">
        <f>'Hour Loop'!CJ1682</f>
        <v>499.69900000000001</v>
      </c>
    </row>
    <row r="1671" spans="1:3" hidden="1" x14ac:dyDescent="0.25">
      <c r="A1671" s="15" t="str">
        <f>'Hour Loop'!BV1683</f>
        <v>B</v>
      </c>
      <c r="B1671" t="e">
        <f>'Hour Loop'!CI1683</f>
        <v>#VALUE!</v>
      </c>
      <c r="C1671" t="e">
        <f>'Hour Loop'!CJ1683</f>
        <v>#VALUE!</v>
      </c>
    </row>
    <row r="1672" spans="1:3" x14ac:dyDescent="0.25">
      <c r="A1672" s="15" t="str">
        <f>'Hour Loop'!BV1684</f>
        <v>B</v>
      </c>
      <c r="B1672">
        <f>'Hour Loop'!CI1684</f>
        <v>250</v>
      </c>
      <c r="C1672">
        <f>'Hour Loop'!CJ1684</f>
        <v>500</v>
      </c>
    </row>
    <row r="1673" spans="1:3" hidden="1" x14ac:dyDescent="0.25">
      <c r="A1673" s="15" t="str">
        <f>'Hour Loop'!BV1685</f>
        <v>B</v>
      </c>
      <c r="B1673" t="e">
        <f>'Hour Loop'!CI1685</f>
        <v>#VALUE!</v>
      </c>
      <c r="C1673" t="e">
        <f>'Hour Loop'!CJ1685</f>
        <v>#VALUE!</v>
      </c>
    </row>
    <row r="1674" spans="1:3" hidden="1" x14ac:dyDescent="0.25">
      <c r="A1674" s="15" t="str">
        <f>'Hour Loop'!BV1686</f>
        <v>B</v>
      </c>
      <c r="B1674" t="e">
        <f>'Hour Loop'!CI1686</f>
        <v>#VALUE!</v>
      </c>
      <c r="C1674" t="e">
        <f>'Hour Loop'!CJ1686</f>
        <v>#VALUE!</v>
      </c>
    </row>
    <row r="1675" spans="1:3" hidden="1" x14ac:dyDescent="0.25">
      <c r="A1675" s="15" t="str">
        <f>'Hour Loop'!BV1687</f>
        <v>C</v>
      </c>
      <c r="B1675" t="e">
        <f>'Hour Loop'!CI1687</f>
        <v>#VALUE!</v>
      </c>
      <c r="C1675" t="e">
        <f>'Hour Loop'!CJ1687</f>
        <v>#VALUE!</v>
      </c>
    </row>
    <row r="1676" spans="1:3" hidden="1" x14ac:dyDescent="0.25">
      <c r="A1676" s="15" t="str">
        <f>'Hour Loop'!BV1688</f>
        <v>C</v>
      </c>
      <c r="B1676">
        <f>'Hour Loop'!CI1688</f>
        <v>250</v>
      </c>
      <c r="C1676">
        <f>'Hour Loop'!CJ1688</f>
        <v>465</v>
      </c>
    </row>
    <row r="1677" spans="1:3" hidden="1" x14ac:dyDescent="0.25">
      <c r="A1677" s="15" t="str">
        <f>'Hour Loop'!BV1689</f>
        <v>C</v>
      </c>
      <c r="B1677">
        <f>'Hour Loop'!CI1689</f>
        <v>260.55</v>
      </c>
      <c r="C1677">
        <f>'Hour Loop'!CJ1689</f>
        <v>464.74099999999999</v>
      </c>
    </row>
    <row r="1678" spans="1:3" hidden="1" x14ac:dyDescent="0.25">
      <c r="A1678" s="15" t="str">
        <f>'Hour Loop'!BV1690</f>
        <v>C</v>
      </c>
      <c r="B1678">
        <f>'Hour Loop'!CI1690</f>
        <v>271.07400000000001</v>
      </c>
      <c r="C1678">
        <f>'Hour Loop'!CJ1690</f>
        <v>463.96499999999997</v>
      </c>
    </row>
    <row r="1679" spans="1:3" hidden="1" x14ac:dyDescent="0.25">
      <c r="A1679" s="15" t="str">
        <f>'Hour Loop'!BV1691</f>
        <v>C</v>
      </c>
      <c r="B1679">
        <f>'Hour Loop'!CI1691</f>
        <v>281.54700000000003</v>
      </c>
      <c r="C1679">
        <f>'Hour Loop'!CJ1691</f>
        <v>462.673</v>
      </c>
    </row>
    <row r="1680" spans="1:3" hidden="1" x14ac:dyDescent="0.25">
      <c r="A1680" s="15" t="str">
        <f>'Hour Loop'!BV1692</f>
        <v>C</v>
      </c>
      <c r="B1680">
        <f>'Hour Loop'!CI1692</f>
        <v>291.94400000000002</v>
      </c>
      <c r="C1680">
        <f>'Hour Loop'!CJ1692</f>
        <v>460.86900000000003</v>
      </c>
    </row>
    <row r="1681" spans="1:3" hidden="1" x14ac:dyDescent="0.25">
      <c r="A1681" s="15" t="str">
        <f>'Hour Loop'!BV1693</f>
        <v>C</v>
      </c>
      <c r="B1681">
        <f>'Hour Loop'!CI1693</f>
        <v>302.24099999999999</v>
      </c>
      <c r="C1681">
        <f>'Hour Loop'!CJ1693</f>
        <v>458.55700000000002</v>
      </c>
    </row>
    <row r="1682" spans="1:3" hidden="1" x14ac:dyDescent="0.25">
      <c r="A1682" s="15" t="str">
        <f>'Hour Loop'!BV1694</f>
        <v>C</v>
      </c>
      <c r="B1682">
        <f>'Hour Loop'!CI1694</f>
        <v>312.411</v>
      </c>
      <c r="C1682">
        <f>'Hour Loop'!CJ1694</f>
        <v>455.74200000000002</v>
      </c>
    </row>
    <row r="1683" spans="1:3" hidden="1" x14ac:dyDescent="0.25">
      <c r="A1683" s="15" t="str">
        <f>'Hour Loop'!BV1695</f>
        <v>C</v>
      </c>
      <c r="B1683">
        <f>'Hour Loop'!CI1695</f>
        <v>322.43099999999998</v>
      </c>
      <c r="C1683">
        <f>'Hour Loop'!CJ1695</f>
        <v>452.43200000000002</v>
      </c>
    </row>
    <row r="1684" spans="1:3" hidden="1" x14ac:dyDescent="0.25">
      <c r="A1684" s="15" t="str">
        <f>'Hour Loop'!BV1696</f>
        <v>C</v>
      </c>
      <c r="B1684">
        <f>'Hour Loop'!CI1696</f>
        <v>332.27699999999999</v>
      </c>
      <c r="C1684">
        <f>'Hour Loop'!CJ1696</f>
        <v>448.63400000000001</v>
      </c>
    </row>
    <row r="1685" spans="1:3" hidden="1" x14ac:dyDescent="0.25">
      <c r="A1685" s="15" t="str">
        <f>'Hour Loop'!BV1697</f>
        <v>C</v>
      </c>
      <c r="B1685">
        <f>'Hour Loop'!CI1697</f>
        <v>341.92399999999998</v>
      </c>
      <c r="C1685">
        <f>'Hour Loop'!CJ1697</f>
        <v>444.358</v>
      </c>
    </row>
    <row r="1686" spans="1:3" hidden="1" x14ac:dyDescent="0.25">
      <c r="A1686" s="15" t="str">
        <f>'Hour Loop'!BV1698</f>
        <v>C</v>
      </c>
      <c r="B1686">
        <f>'Hour Loop'!CI1698</f>
        <v>351.35</v>
      </c>
      <c r="C1686">
        <f>'Hour Loop'!CJ1698</f>
        <v>439.613</v>
      </c>
    </row>
    <row r="1687" spans="1:3" hidden="1" x14ac:dyDescent="0.25">
      <c r="A1687" s="15" t="str">
        <f>'Hour Loop'!BV1699</f>
        <v>C</v>
      </c>
      <c r="B1687">
        <f>'Hour Loop'!CI1699</f>
        <v>360.53199999999998</v>
      </c>
      <c r="C1687">
        <f>'Hour Loop'!CJ1699</f>
        <v>434.41199999999998</v>
      </c>
    </row>
    <row r="1688" spans="1:3" hidden="1" x14ac:dyDescent="0.25">
      <c r="A1688" s="15" t="str">
        <f>'Hour Loop'!BV1700</f>
        <v>C</v>
      </c>
      <c r="B1688">
        <f>'Hour Loop'!CI1700</f>
        <v>351.35</v>
      </c>
      <c r="C1688">
        <f>'Hour Loop'!CJ1700</f>
        <v>439.613</v>
      </c>
    </row>
    <row r="1689" spans="1:3" hidden="1" x14ac:dyDescent="0.25">
      <c r="A1689" s="15" t="str">
        <f>'Hour Loop'!BV1701</f>
        <v>C</v>
      </c>
      <c r="B1689">
        <f>'Hour Loop'!CI1701</f>
        <v>341.92399999999998</v>
      </c>
      <c r="C1689">
        <f>'Hour Loop'!CJ1701</f>
        <v>444.358</v>
      </c>
    </row>
    <row r="1690" spans="1:3" hidden="1" x14ac:dyDescent="0.25">
      <c r="A1690" s="15" t="str">
        <f>'Hour Loop'!BV1702</f>
        <v>C</v>
      </c>
      <c r="B1690">
        <f>'Hour Loop'!CI1702</f>
        <v>332.27699999999999</v>
      </c>
      <c r="C1690">
        <f>'Hour Loop'!CJ1702</f>
        <v>448.63400000000001</v>
      </c>
    </row>
    <row r="1691" spans="1:3" hidden="1" x14ac:dyDescent="0.25">
      <c r="A1691" s="15" t="str">
        <f>'Hour Loop'!BV1703</f>
        <v>C</v>
      </c>
      <c r="B1691">
        <f>'Hour Loop'!CI1703</f>
        <v>322.43099999999998</v>
      </c>
      <c r="C1691">
        <f>'Hour Loop'!CJ1703</f>
        <v>452.43200000000002</v>
      </c>
    </row>
    <row r="1692" spans="1:3" hidden="1" x14ac:dyDescent="0.25">
      <c r="A1692" s="15" t="str">
        <f>'Hour Loop'!BV1704</f>
        <v>C</v>
      </c>
      <c r="B1692">
        <f>'Hour Loop'!CI1704</f>
        <v>312.411</v>
      </c>
      <c r="C1692">
        <f>'Hour Loop'!CJ1704</f>
        <v>455.74200000000002</v>
      </c>
    </row>
    <row r="1693" spans="1:3" hidden="1" x14ac:dyDescent="0.25">
      <c r="A1693" s="15" t="str">
        <f>'Hour Loop'!BV1705</f>
        <v>C</v>
      </c>
      <c r="B1693">
        <f>'Hour Loop'!CI1705</f>
        <v>302.24099999999999</v>
      </c>
      <c r="C1693">
        <f>'Hour Loop'!CJ1705</f>
        <v>458.55700000000002</v>
      </c>
    </row>
    <row r="1694" spans="1:3" hidden="1" x14ac:dyDescent="0.25">
      <c r="A1694" s="15" t="str">
        <f>'Hour Loop'!BV1706</f>
        <v>C</v>
      </c>
      <c r="B1694">
        <f>'Hour Loop'!CI1706</f>
        <v>291.94400000000002</v>
      </c>
      <c r="C1694">
        <f>'Hour Loop'!CJ1706</f>
        <v>460.86900000000003</v>
      </c>
    </row>
    <row r="1695" spans="1:3" hidden="1" x14ac:dyDescent="0.25">
      <c r="A1695" s="15" t="str">
        <f>'Hour Loop'!BV1707</f>
        <v>C</v>
      </c>
      <c r="B1695">
        <f>'Hour Loop'!CI1707</f>
        <v>281.54700000000003</v>
      </c>
      <c r="C1695">
        <f>'Hour Loop'!CJ1707</f>
        <v>462.673</v>
      </c>
    </row>
    <row r="1696" spans="1:3" hidden="1" x14ac:dyDescent="0.25">
      <c r="A1696" s="15" t="str">
        <f>'Hour Loop'!BV1708</f>
        <v>C</v>
      </c>
      <c r="B1696">
        <f>'Hour Loop'!CI1708</f>
        <v>271.07400000000001</v>
      </c>
      <c r="C1696">
        <f>'Hour Loop'!CJ1708</f>
        <v>463.96499999999997</v>
      </c>
    </row>
    <row r="1697" spans="1:3" hidden="1" x14ac:dyDescent="0.25">
      <c r="A1697" s="15" t="str">
        <f>'Hour Loop'!BV1709</f>
        <v>C</v>
      </c>
      <c r="B1697">
        <f>'Hour Loop'!CI1709</f>
        <v>260.55</v>
      </c>
      <c r="C1697">
        <f>'Hour Loop'!CJ1709</f>
        <v>464.74099999999999</v>
      </c>
    </row>
    <row r="1698" spans="1:3" hidden="1" x14ac:dyDescent="0.25">
      <c r="A1698" s="15" t="str">
        <f>'Hour Loop'!BV1710</f>
        <v>C</v>
      </c>
      <c r="B1698">
        <f>'Hour Loop'!CI1710</f>
        <v>250</v>
      </c>
      <c r="C1698">
        <f>'Hour Loop'!CJ1710</f>
        <v>465</v>
      </c>
    </row>
    <row r="1699" spans="1:3" hidden="1" x14ac:dyDescent="0.25">
      <c r="A1699" s="15" t="str">
        <f>'Hour Loop'!BV1711</f>
        <v>C</v>
      </c>
      <c r="B1699" t="e">
        <f>'Hour Loop'!CI1711</f>
        <v>#VALUE!</v>
      </c>
      <c r="C1699" t="e">
        <f>'Hour Loop'!CJ1711</f>
        <v>#VALUE!</v>
      </c>
    </row>
    <row r="1700" spans="1:3" hidden="1" x14ac:dyDescent="0.25">
      <c r="A1700" s="15" t="str">
        <f>'Hour Loop'!BV1712</f>
        <v>C</v>
      </c>
      <c r="B1700" t="e">
        <f>'Hour Loop'!CI1712</f>
        <v>#VALUE!</v>
      </c>
      <c r="C1700" t="e">
        <f>'Hour Loop'!CJ1712</f>
        <v>#VALUE!</v>
      </c>
    </row>
    <row r="1701" spans="1:3" hidden="1" x14ac:dyDescent="0.25">
      <c r="A1701" s="15" t="str">
        <f>'Hour Loop'!BV1713</f>
        <v>B</v>
      </c>
      <c r="B1701" t="e">
        <f>'Hour Loop'!CI1713</f>
        <v>#VALUE!</v>
      </c>
      <c r="C1701" t="e">
        <f>'Hour Loop'!CJ1713</f>
        <v>#VALUE!</v>
      </c>
    </row>
    <row r="1702" spans="1:3" x14ac:dyDescent="0.25">
      <c r="A1702" s="15" t="str">
        <f>'Hour Loop'!BV1714</f>
        <v>B</v>
      </c>
      <c r="B1702">
        <f>'Hour Loop'!CI1714</f>
        <v>250</v>
      </c>
      <c r="C1702">
        <f>'Hour Loop'!CJ1714</f>
        <v>500</v>
      </c>
    </row>
    <row r="1703" spans="1:3" hidden="1" x14ac:dyDescent="0.25">
      <c r="A1703" s="15" t="str">
        <f>'Hour Loop'!BV1715</f>
        <v>B</v>
      </c>
      <c r="B1703" t="e">
        <f>'Hour Loop'!CI1715</f>
        <v>#VALUE!</v>
      </c>
      <c r="C1703" t="e">
        <f>'Hour Loop'!CJ1715</f>
        <v>#VALUE!</v>
      </c>
    </row>
    <row r="1704" spans="1:3" x14ac:dyDescent="0.25">
      <c r="A1704" s="15" t="str">
        <f>'Hour Loop'!BV1716</f>
        <v>B</v>
      </c>
      <c r="B1704">
        <f>'Hour Loop'!CI1716</f>
        <v>262.267</v>
      </c>
      <c r="C1704">
        <f>'Hour Loop'!CJ1716</f>
        <v>499.69900000000001</v>
      </c>
    </row>
    <row r="1705" spans="1:3" hidden="1" x14ac:dyDescent="0.25">
      <c r="A1705" s="15" t="str">
        <f>'Hour Loop'!BV1717</f>
        <v>B</v>
      </c>
      <c r="B1705" t="e">
        <f>'Hour Loop'!CI1717</f>
        <v>#VALUE!</v>
      </c>
      <c r="C1705" t="e">
        <f>'Hour Loop'!CJ1717</f>
        <v>#VALUE!</v>
      </c>
    </row>
    <row r="1706" spans="1:3" x14ac:dyDescent="0.25">
      <c r="A1706" s="15" t="str">
        <f>'Hour Loop'!BV1718</f>
        <v>B</v>
      </c>
      <c r="B1706">
        <f>'Hour Loop'!CI1718</f>
        <v>274.50400000000002</v>
      </c>
      <c r="C1706">
        <f>'Hour Loop'!CJ1718</f>
        <v>498.79599999999999</v>
      </c>
    </row>
    <row r="1707" spans="1:3" hidden="1" x14ac:dyDescent="0.25">
      <c r="A1707" s="15" t="str">
        <f>'Hour Loop'!BV1719</f>
        <v>B</v>
      </c>
      <c r="B1707" t="e">
        <f>'Hour Loop'!CI1719</f>
        <v>#VALUE!</v>
      </c>
      <c r="C1707" t="e">
        <f>'Hour Loop'!CJ1719</f>
        <v>#VALUE!</v>
      </c>
    </row>
    <row r="1708" spans="1:3" x14ac:dyDescent="0.25">
      <c r="A1708" s="15" t="str">
        <f>'Hour Loop'!BV1720</f>
        <v>B</v>
      </c>
      <c r="B1708">
        <f>'Hour Loop'!CI1720</f>
        <v>286.68299999999999</v>
      </c>
      <c r="C1708">
        <f>'Hour Loop'!CJ1720</f>
        <v>497.29399999999998</v>
      </c>
    </row>
    <row r="1709" spans="1:3" hidden="1" x14ac:dyDescent="0.25">
      <c r="A1709" s="15" t="str">
        <f>'Hour Loop'!BV1721</f>
        <v>B</v>
      </c>
      <c r="B1709" t="e">
        <f>'Hour Loop'!CI1721</f>
        <v>#VALUE!</v>
      </c>
      <c r="C1709" t="e">
        <f>'Hour Loop'!CJ1721</f>
        <v>#VALUE!</v>
      </c>
    </row>
    <row r="1710" spans="1:3" x14ac:dyDescent="0.25">
      <c r="A1710" s="15" t="str">
        <f>'Hour Loop'!BV1722</f>
        <v>B</v>
      </c>
      <c r="B1710">
        <f>'Hour Loop'!CI1722</f>
        <v>298.77300000000002</v>
      </c>
      <c r="C1710">
        <f>'Hour Loop'!CJ1722</f>
        <v>495.19600000000003</v>
      </c>
    </row>
    <row r="1711" spans="1:3" hidden="1" x14ac:dyDescent="0.25">
      <c r="A1711" s="15" t="str">
        <f>'Hour Loop'!BV1723</f>
        <v>B</v>
      </c>
      <c r="B1711" t="e">
        <f>'Hour Loop'!CI1723</f>
        <v>#VALUE!</v>
      </c>
      <c r="C1711" t="e">
        <f>'Hour Loop'!CJ1723</f>
        <v>#VALUE!</v>
      </c>
    </row>
    <row r="1712" spans="1:3" x14ac:dyDescent="0.25">
      <c r="A1712" s="15" t="str">
        <f>'Hour Loop'!BV1724</f>
        <v>B</v>
      </c>
      <c r="B1712">
        <f>'Hour Loop'!CI1724</f>
        <v>310.745</v>
      </c>
      <c r="C1712">
        <f>'Hour Loop'!CJ1724</f>
        <v>492.50799999999998</v>
      </c>
    </row>
    <row r="1713" spans="1:3" hidden="1" x14ac:dyDescent="0.25">
      <c r="A1713" s="15" t="str">
        <f>'Hour Loop'!BV1725</f>
        <v>B</v>
      </c>
      <c r="B1713" t="e">
        <f>'Hour Loop'!CI1725</f>
        <v>#VALUE!</v>
      </c>
      <c r="C1713" t="e">
        <f>'Hour Loop'!CJ1725</f>
        <v>#VALUE!</v>
      </c>
    </row>
    <row r="1714" spans="1:3" x14ac:dyDescent="0.25">
      <c r="A1714" s="15" t="str">
        <f>'Hour Loop'!BV1726</f>
        <v>B</v>
      </c>
      <c r="B1714">
        <f>'Hour Loop'!CI1726</f>
        <v>322.57100000000003</v>
      </c>
      <c r="C1714">
        <f>'Hour Loop'!CJ1726</f>
        <v>489.23500000000001</v>
      </c>
    </row>
    <row r="1715" spans="1:3" hidden="1" x14ac:dyDescent="0.25">
      <c r="A1715" s="15" t="str">
        <f>'Hour Loop'!BV1727</f>
        <v>B</v>
      </c>
      <c r="B1715" t="e">
        <f>'Hour Loop'!CI1727</f>
        <v>#VALUE!</v>
      </c>
      <c r="C1715" t="e">
        <f>'Hour Loop'!CJ1727</f>
        <v>#VALUE!</v>
      </c>
    </row>
    <row r="1716" spans="1:3" x14ac:dyDescent="0.25">
      <c r="A1716" s="15" t="str">
        <f>'Hour Loop'!BV1728</f>
        <v>B</v>
      </c>
      <c r="B1716">
        <f>'Hour Loop'!CI1728</f>
        <v>334.22199999999998</v>
      </c>
      <c r="C1716">
        <f>'Hour Loop'!CJ1728</f>
        <v>485.38600000000002</v>
      </c>
    </row>
    <row r="1717" spans="1:3" hidden="1" x14ac:dyDescent="0.25">
      <c r="A1717" s="15" t="str">
        <f>'Hour Loop'!BV1729</f>
        <v>B</v>
      </c>
      <c r="B1717" t="e">
        <f>'Hour Loop'!CI1729</f>
        <v>#VALUE!</v>
      </c>
      <c r="C1717" t="e">
        <f>'Hour Loop'!CJ1729</f>
        <v>#VALUE!</v>
      </c>
    </row>
    <row r="1718" spans="1:3" hidden="1" x14ac:dyDescent="0.25">
      <c r="A1718" s="15" t="str">
        <f>'Hour Loop'!BV1730</f>
        <v>B</v>
      </c>
      <c r="B1718">
        <f>'Hour Loop'!CI1730</f>
        <v>345.67099999999999</v>
      </c>
      <c r="C1718">
        <f>'Hour Loop'!CJ1730</f>
        <v>480.97</v>
      </c>
    </row>
    <row r="1719" spans="1:3" hidden="1" x14ac:dyDescent="0.25">
      <c r="A1719" s="15" t="str">
        <f>'Hour Loop'!BV1731</f>
        <v>B</v>
      </c>
      <c r="B1719" t="e">
        <f>'Hour Loop'!CI1731</f>
        <v>#VALUE!</v>
      </c>
      <c r="C1719" t="e">
        <f>'Hour Loop'!CJ1731</f>
        <v>#VALUE!</v>
      </c>
    </row>
    <row r="1720" spans="1:3" x14ac:dyDescent="0.25">
      <c r="A1720" s="15" t="str">
        <f>'Hour Loop'!BV1732</f>
        <v>B</v>
      </c>
      <c r="B1720">
        <f>'Hour Loop'!CI1732</f>
        <v>356.88900000000001</v>
      </c>
      <c r="C1720">
        <f>'Hour Loop'!CJ1732</f>
        <v>475.99700000000001</v>
      </c>
    </row>
    <row r="1721" spans="1:3" hidden="1" x14ac:dyDescent="0.25">
      <c r="A1721" s="15" t="str">
        <f>'Hour Loop'!BV1733</f>
        <v>B</v>
      </c>
      <c r="B1721" t="e">
        <f>'Hour Loop'!CI1733</f>
        <v>#VALUE!</v>
      </c>
      <c r="C1721" t="e">
        <f>'Hour Loop'!CJ1733</f>
        <v>#VALUE!</v>
      </c>
    </row>
    <row r="1722" spans="1:3" x14ac:dyDescent="0.25">
      <c r="A1722" s="15" t="str">
        <f>'Hour Loop'!BV1734</f>
        <v>B</v>
      </c>
      <c r="B1722">
        <f>'Hour Loop'!CI1734</f>
        <v>367.84899999999999</v>
      </c>
      <c r="C1722">
        <f>'Hour Loop'!CJ1734</f>
        <v>470.48</v>
      </c>
    </row>
    <row r="1723" spans="1:3" hidden="1" x14ac:dyDescent="0.25">
      <c r="A1723" s="15" t="str">
        <f>'Hour Loop'!BV1735</f>
        <v>B</v>
      </c>
      <c r="B1723" t="e">
        <f>'Hour Loop'!CI1735</f>
        <v>#VALUE!</v>
      </c>
      <c r="C1723" t="e">
        <f>'Hour Loop'!CJ1735</f>
        <v>#VALUE!</v>
      </c>
    </row>
    <row r="1724" spans="1:3" x14ac:dyDescent="0.25">
      <c r="A1724" s="15" t="str">
        <f>'Hour Loop'!BV1736</f>
        <v>B</v>
      </c>
      <c r="B1724">
        <f>'Hour Loop'!CI1736</f>
        <v>378.52600000000001</v>
      </c>
      <c r="C1724">
        <f>'Hour Loop'!CJ1736</f>
        <v>464.43200000000002</v>
      </c>
    </row>
    <row r="1725" spans="1:3" hidden="1" x14ac:dyDescent="0.25">
      <c r="A1725" s="15" t="str">
        <f>'Hour Loop'!BV1737</f>
        <v>B</v>
      </c>
      <c r="B1725" t="e">
        <f>'Hour Loop'!CI1737</f>
        <v>#VALUE!</v>
      </c>
      <c r="C1725" t="e">
        <f>'Hour Loop'!CJ1737</f>
        <v>#VALUE!</v>
      </c>
    </row>
    <row r="1726" spans="1:3" x14ac:dyDescent="0.25">
      <c r="A1726" s="15" t="str">
        <f>'Hour Loop'!BV1738</f>
        <v>B</v>
      </c>
      <c r="B1726">
        <f>'Hour Loop'!CI1738</f>
        <v>388.89299999999997</v>
      </c>
      <c r="C1726">
        <f>'Hour Loop'!CJ1738</f>
        <v>457.86700000000002</v>
      </c>
    </row>
    <row r="1727" spans="1:3" hidden="1" x14ac:dyDescent="0.25">
      <c r="A1727" s="15" t="str">
        <f>'Hour Loop'!BV1739</f>
        <v>B</v>
      </c>
      <c r="B1727" t="e">
        <f>'Hour Loop'!CI1739</f>
        <v>#VALUE!</v>
      </c>
      <c r="C1727" t="e">
        <f>'Hour Loop'!CJ1739</f>
        <v>#VALUE!</v>
      </c>
    </row>
    <row r="1728" spans="1:3" x14ac:dyDescent="0.25">
      <c r="A1728" s="15" t="str">
        <f>'Hour Loop'!BV1740</f>
        <v>B</v>
      </c>
      <c r="B1728">
        <f>'Hour Loop'!CI1740</f>
        <v>398.92500000000001</v>
      </c>
      <c r="C1728">
        <f>'Hour Loop'!CJ1740</f>
        <v>450.80200000000002</v>
      </c>
    </row>
    <row r="1729" spans="1:3" hidden="1" x14ac:dyDescent="0.25">
      <c r="A1729" s="15" t="str">
        <f>'Hour Loop'!BV1741</f>
        <v>B</v>
      </c>
      <c r="B1729" t="e">
        <f>'Hour Loop'!CI1741</f>
        <v>#VALUE!</v>
      </c>
      <c r="C1729" t="e">
        <f>'Hour Loop'!CJ1741</f>
        <v>#VALUE!</v>
      </c>
    </row>
    <row r="1730" spans="1:3" x14ac:dyDescent="0.25">
      <c r="A1730" s="15" t="str">
        <f>'Hour Loop'!BV1742</f>
        <v>B</v>
      </c>
      <c r="B1730">
        <f>'Hour Loop'!CI1742</f>
        <v>408.59800000000001</v>
      </c>
      <c r="C1730">
        <f>'Hour Loop'!CJ1742</f>
        <v>443.25299999999999</v>
      </c>
    </row>
    <row r="1731" spans="1:3" hidden="1" x14ac:dyDescent="0.25">
      <c r="A1731" s="15" t="str">
        <f>'Hour Loop'!BV1743</f>
        <v>B</v>
      </c>
      <c r="B1731" t="e">
        <f>'Hour Loop'!CI1743</f>
        <v>#VALUE!</v>
      </c>
      <c r="C1731" t="e">
        <f>'Hour Loop'!CJ1743</f>
        <v>#VALUE!</v>
      </c>
    </row>
    <row r="1732" spans="1:3" x14ac:dyDescent="0.25">
      <c r="A1732" s="15" t="str">
        <f>'Hour Loop'!BV1744</f>
        <v>B</v>
      </c>
      <c r="B1732">
        <f>'Hour Loop'!CI1744</f>
        <v>417.89</v>
      </c>
      <c r="C1732">
        <f>'Hour Loop'!CJ1744</f>
        <v>435.238</v>
      </c>
    </row>
    <row r="1733" spans="1:3" hidden="1" x14ac:dyDescent="0.25">
      <c r="A1733" s="15" t="str">
        <f>'Hour Loop'!BV1745</f>
        <v>B</v>
      </c>
      <c r="B1733" t="e">
        <f>'Hour Loop'!CI1745</f>
        <v>#VALUE!</v>
      </c>
      <c r="C1733" t="e">
        <f>'Hour Loop'!CJ1745</f>
        <v>#VALUE!</v>
      </c>
    </row>
    <row r="1734" spans="1:3" x14ac:dyDescent="0.25">
      <c r="A1734" s="15" t="str">
        <f>'Hour Loop'!BV1746</f>
        <v>B</v>
      </c>
      <c r="B1734">
        <f>'Hour Loop'!CI1746</f>
        <v>426.77699999999999</v>
      </c>
      <c r="C1734">
        <f>'Hour Loop'!CJ1746</f>
        <v>426.77699999999999</v>
      </c>
    </row>
    <row r="1735" spans="1:3" hidden="1" x14ac:dyDescent="0.25">
      <c r="A1735" s="15" t="str">
        <f>'Hour Loop'!BV1747</f>
        <v>B</v>
      </c>
      <c r="B1735" t="e">
        <f>'Hour Loop'!CI1747</f>
        <v>#VALUE!</v>
      </c>
      <c r="C1735" t="e">
        <f>'Hour Loop'!CJ1747</f>
        <v>#VALUE!</v>
      </c>
    </row>
    <row r="1736" spans="1:3" x14ac:dyDescent="0.25">
      <c r="A1736" s="15" t="str">
        <f>'Hour Loop'!BV1748</f>
        <v>B</v>
      </c>
      <c r="B1736">
        <f>'Hour Loop'!CI1748</f>
        <v>435.238</v>
      </c>
      <c r="C1736">
        <f>'Hour Loop'!CJ1748</f>
        <v>417.89</v>
      </c>
    </row>
    <row r="1737" spans="1:3" hidden="1" x14ac:dyDescent="0.25">
      <c r="A1737" s="15" t="str">
        <f>'Hour Loop'!BV1749</f>
        <v>B</v>
      </c>
      <c r="B1737" t="e">
        <f>'Hour Loop'!CI1749</f>
        <v>#VALUE!</v>
      </c>
      <c r="C1737" t="e">
        <f>'Hour Loop'!CJ1749</f>
        <v>#VALUE!</v>
      </c>
    </row>
    <row r="1738" spans="1:3" x14ac:dyDescent="0.25">
      <c r="A1738" s="15" t="str">
        <f>'Hour Loop'!BV1750</f>
        <v>B</v>
      </c>
      <c r="B1738">
        <f>'Hour Loop'!CI1750</f>
        <v>443.25299999999999</v>
      </c>
      <c r="C1738">
        <f>'Hour Loop'!CJ1750</f>
        <v>408.59800000000001</v>
      </c>
    </row>
    <row r="1739" spans="1:3" hidden="1" x14ac:dyDescent="0.25">
      <c r="A1739" s="15" t="str">
        <f>'Hour Loop'!BV1751</f>
        <v>B</v>
      </c>
      <c r="B1739" t="e">
        <f>'Hour Loop'!CI1751</f>
        <v>#VALUE!</v>
      </c>
      <c r="C1739" t="e">
        <f>'Hour Loop'!CJ1751</f>
        <v>#VALUE!</v>
      </c>
    </row>
    <row r="1740" spans="1:3" x14ac:dyDescent="0.25">
      <c r="A1740" s="15" t="str">
        <f>'Hour Loop'!BV1752</f>
        <v>B</v>
      </c>
      <c r="B1740">
        <f>'Hour Loop'!CI1752</f>
        <v>450.80200000000002</v>
      </c>
      <c r="C1740">
        <f>'Hour Loop'!CJ1752</f>
        <v>398.92500000000001</v>
      </c>
    </row>
    <row r="1741" spans="1:3" hidden="1" x14ac:dyDescent="0.25">
      <c r="A1741" s="15" t="str">
        <f>'Hour Loop'!BV1753</f>
        <v>B</v>
      </c>
      <c r="B1741" t="e">
        <f>'Hour Loop'!CI1753</f>
        <v>#VALUE!</v>
      </c>
      <c r="C1741" t="e">
        <f>'Hour Loop'!CJ1753</f>
        <v>#VALUE!</v>
      </c>
    </row>
    <row r="1742" spans="1:3" x14ac:dyDescent="0.25">
      <c r="A1742" s="15" t="str">
        <f>'Hour Loop'!BV1754</f>
        <v>B</v>
      </c>
      <c r="B1742">
        <f>'Hour Loop'!CI1754</f>
        <v>457.86700000000002</v>
      </c>
      <c r="C1742">
        <f>'Hour Loop'!CJ1754</f>
        <v>388.89299999999997</v>
      </c>
    </row>
    <row r="1743" spans="1:3" hidden="1" x14ac:dyDescent="0.25">
      <c r="A1743" s="15" t="str">
        <f>'Hour Loop'!BV1755</f>
        <v>B</v>
      </c>
      <c r="B1743" t="e">
        <f>'Hour Loop'!CI1755</f>
        <v>#VALUE!</v>
      </c>
      <c r="C1743" t="e">
        <f>'Hour Loop'!CJ1755</f>
        <v>#VALUE!</v>
      </c>
    </row>
    <row r="1744" spans="1:3" x14ac:dyDescent="0.25">
      <c r="A1744" s="15" t="str">
        <f>'Hour Loop'!BV1756</f>
        <v>B</v>
      </c>
      <c r="B1744">
        <f>'Hour Loop'!CI1756</f>
        <v>464.43200000000002</v>
      </c>
      <c r="C1744">
        <f>'Hour Loop'!CJ1756</f>
        <v>378.52600000000001</v>
      </c>
    </row>
    <row r="1745" spans="1:3" hidden="1" x14ac:dyDescent="0.25">
      <c r="A1745" s="15" t="str">
        <f>'Hour Loop'!BV1757</f>
        <v>B</v>
      </c>
      <c r="B1745" t="e">
        <f>'Hour Loop'!CI1757</f>
        <v>#VALUE!</v>
      </c>
      <c r="C1745" t="e">
        <f>'Hour Loop'!CJ1757</f>
        <v>#VALUE!</v>
      </c>
    </row>
    <row r="1746" spans="1:3" x14ac:dyDescent="0.25">
      <c r="A1746" s="15" t="str">
        <f>'Hour Loop'!BV1758</f>
        <v>B</v>
      </c>
      <c r="B1746">
        <f>'Hour Loop'!CI1758</f>
        <v>470.48</v>
      </c>
      <c r="C1746">
        <f>'Hour Loop'!CJ1758</f>
        <v>367.84899999999999</v>
      </c>
    </row>
    <row r="1747" spans="1:3" hidden="1" x14ac:dyDescent="0.25">
      <c r="A1747" s="15" t="str">
        <f>'Hour Loop'!BV1759</f>
        <v>B</v>
      </c>
      <c r="B1747" t="e">
        <f>'Hour Loop'!CI1759</f>
        <v>#VALUE!</v>
      </c>
      <c r="C1747" t="e">
        <f>'Hour Loop'!CJ1759</f>
        <v>#VALUE!</v>
      </c>
    </row>
    <row r="1748" spans="1:3" x14ac:dyDescent="0.25">
      <c r="A1748" s="15" t="str">
        <f>'Hour Loop'!BV1760</f>
        <v>B</v>
      </c>
      <c r="B1748">
        <f>'Hour Loop'!CI1760</f>
        <v>475.99700000000001</v>
      </c>
      <c r="C1748">
        <f>'Hour Loop'!CJ1760</f>
        <v>356.88900000000001</v>
      </c>
    </row>
    <row r="1749" spans="1:3" hidden="1" x14ac:dyDescent="0.25">
      <c r="A1749" s="15" t="str">
        <f>'Hour Loop'!BV1761</f>
        <v>B</v>
      </c>
      <c r="B1749" t="e">
        <f>'Hour Loop'!CI1761</f>
        <v>#VALUE!</v>
      </c>
      <c r="C1749" t="e">
        <f>'Hour Loop'!CJ1761</f>
        <v>#VALUE!</v>
      </c>
    </row>
    <row r="1750" spans="1:3" x14ac:dyDescent="0.25">
      <c r="A1750" s="15" t="str">
        <f>'Hour Loop'!BV1762</f>
        <v>B</v>
      </c>
      <c r="B1750">
        <f>'Hour Loop'!CI1762</f>
        <v>480.97</v>
      </c>
      <c r="C1750">
        <f>'Hour Loop'!CJ1762</f>
        <v>345.67099999999999</v>
      </c>
    </row>
    <row r="1751" spans="1:3" hidden="1" x14ac:dyDescent="0.25">
      <c r="A1751" s="15" t="str">
        <f>'Hour Loop'!BV1763</f>
        <v>B</v>
      </c>
      <c r="B1751" t="e">
        <f>'Hour Loop'!CI1763</f>
        <v>#VALUE!</v>
      </c>
      <c r="C1751" t="e">
        <f>'Hour Loop'!CJ1763</f>
        <v>#VALUE!</v>
      </c>
    </row>
    <row r="1752" spans="1:3" x14ac:dyDescent="0.25">
      <c r="A1752" s="15" t="str">
        <f>'Hour Loop'!BV1764</f>
        <v>B</v>
      </c>
      <c r="B1752">
        <f>'Hour Loop'!CI1764</f>
        <v>485.38600000000002</v>
      </c>
      <c r="C1752">
        <f>'Hour Loop'!CJ1764</f>
        <v>334.22199999999998</v>
      </c>
    </row>
    <row r="1753" spans="1:3" hidden="1" x14ac:dyDescent="0.25">
      <c r="A1753" s="15" t="str">
        <f>'Hour Loop'!BV1765</f>
        <v>B</v>
      </c>
      <c r="B1753" t="e">
        <f>'Hour Loop'!CI1765</f>
        <v>#VALUE!</v>
      </c>
      <c r="C1753" t="e">
        <f>'Hour Loop'!CJ1765</f>
        <v>#VALUE!</v>
      </c>
    </row>
    <row r="1754" spans="1:3" x14ac:dyDescent="0.25">
      <c r="A1754" s="15" t="str">
        <f>'Hour Loop'!BV1766</f>
        <v>B</v>
      </c>
      <c r="B1754">
        <f>'Hour Loop'!CI1766</f>
        <v>489.23500000000001</v>
      </c>
      <c r="C1754">
        <f>'Hour Loop'!CJ1766</f>
        <v>322.57100000000003</v>
      </c>
    </row>
    <row r="1755" spans="1:3" hidden="1" x14ac:dyDescent="0.25">
      <c r="A1755" s="15" t="str">
        <f>'Hour Loop'!BV1767</f>
        <v>B</v>
      </c>
      <c r="B1755" t="e">
        <f>'Hour Loop'!CI1767</f>
        <v>#VALUE!</v>
      </c>
      <c r="C1755" t="e">
        <f>'Hour Loop'!CJ1767</f>
        <v>#VALUE!</v>
      </c>
    </row>
    <row r="1756" spans="1:3" x14ac:dyDescent="0.25">
      <c r="A1756" s="15" t="str">
        <f>'Hour Loop'!BV1768</f>
        <v>B</v>
      </c>
      <c r="B1756">
        <f>'Hour Loop'!CI1768</f>
        <v>492.50799999999998</v>
      </c>
      <c r="C1756">
        <f>'Hour Loop'!CJ1768</f>
        <v>310.745</v>
      </c>
    </row>
    <row r="1757" spans="1:3" hidden="1" x14ac:dyDescent="0.25">
      <c r="A1757" s="15" t="str">
        <f>'Hour Loop'!BV1769</f>
        <v>B</v>
      </c>
      <c r="B1757" t="e">
        <f>'Hour Loop'!CI1769</f>
        <v>#VALUE!</v>
      </c>
      <c r="C1757" t="e">
        <f>'Hour Loop'!CJ1769</f>
        <v>#VALUE!</v>
      </c>
    </row>
    <row r="1758" spans="1:3" x14ac:dyDescent="0.25">
      <c r="A1758" s="15" t="str">
        <f>'Hour Loop'!BV1770</f>
        <v>B</v>
      </c>
      <c r="B1758">
        <f>'Hour Loop'!CI1770</f>
        <v>495.19600000000003</v>
      </c>
      <c r="C1758">
        <f>'Hour Loop'!CJ1770</f>
        <v>298.77300000000002</v>
      </c>
    </row>
    <row r="1759" spans="1:3" hidden="1" x14ac:dyDescent="0.25">
      <c r="A1759" s="15" t="str">
        <f>'Hour Loop'!BV1771</f>
        <v>B</v>
      </c>
      <c r="B1759" t="e">
        <f>'Hour Loop'!CI1771</f>
        <v>#VALUE!</v>
      </c>
      <c r="C1759" t="e">
        <f>'Hour Loop'!CJ1771</f>
        <v>#VALUE!</v>
      </c>
    </row>
    <row r="1760" spans="1:3" x14ac:dyDescent="0.25">
      <c r="A1760" s="15" t="str">
        <f>'Hour Loop'!BV1772</f>
        <v>B</v>
      </c>
      <c r="B1760">
        <f>'Hour Loop'!CI1772</f>
        <v>497.29399999999998</v>
      </c>
      <c r="C1760">
        <f>'Hour Loop'!CJ1772</f>
        <v>286.68299999999999</v>
      </c>
    </row>
    <row r="1761" spans="1:3" hidden="1" x14ac:dyDescent="0.25">
      <c r="A1761" s="15" t="str">
        <f>'Hour Loop'!BV1773</f>
        <v>B</v>
      </c>
      <c r="B1761" t="e">
        <f>'Hour Loop'!CI1773</f>
        <v>#VALUE!</v>
      </c>
      <c r="C1761" t="e">
        <f>'Hour Loop'!CJ1773</f>
        <v>#VALUE!</v>
      </c>
    </row>
    <row r="1762" spans="1:3" x14ac:dyDescent="0.25">
      <c r="A1762" s="15" t="str">
        <f>'Hour Loop'!BV1774</f>
        <v>B</v>
      </c>
      <c r="B1762">
        <f>'Hour Loop'!CI1774</f>
        <v>498.79599999999999</v>
      </c>
      <c r="C1762">
        <f>'Hour Loop'!CJ1774</f>
        <v>274.50400000000002</v>
      </c>
    </row>
    <row r="1763" spans="1:3" hidden="1" x14ac:dyDescent="0.25">
      <c r="A1763" s="15" t="str">
        <f>'Hour Loop'!BV1775</f>
        <v>B</v>
      </c>
      <c r="B1763" t="e">
        <f>'Hour Loop'!CI1775</f>
        <v>#VALUE!</v>
      </c>
      <c r="C1763" t="e">
        <f>'Hour Loop'!CJ1775</f>
        <v>#VALUE!</v>
      </c>
    </row>
    <row r="1764" spans="1:3" x14ac:dyDescent="0.25">
      <c r="A1764" s="15" t="str">
        <f>'Hour Loop'!BV1776</f>
        <v>B</v>
      </c>
      <c r="B1764">
        <f>'Hour Loop'!CI1776</f>
        <v>499.69900000000001</v>
      </c>
      <c r="C1764">
        <f>'Hour Loop'!CJ1776</f>
        <v>262.267</v>
      </c>
    </row>
    <row r="1765" spans="1:3" hidden="1" x14ac:dyDescent="0.25">
      <c r="A1765" s="15" t="str">
        <f>'Hour Loop'!BV1777</f>
        <v>B</v>
      </c>
      <c r="B1765" t="e">
        <f>'Hour Loop'!CI1777</f>
        <v>#VALUE!</v>
      </c>
      <c r="C1765" t="e">
        <f>'Hour Loop'!CJ1777</f>
        <v>#VALUE!</v>
      </c>
    </row>
    <row r="1766" spans="1:3" x14ac:dyDescent="0.25">
      <c r="A1766" s="15" t="str">
        <f>'Hour Loop'!BV1778</f>
        <v>B</v>
      </c>
      <c r="B1766">
        <f>'Hour Loop'!CI1778</f>
        <v>500</v>
      </c>
      <c r="C1766">
        <f>'Hour Loop'!CJ1778</f>
        <v>250</v>
      </c>
    </row>
    <row r="1767" spans="1:3" hidden="1" x14ac:dyDescent="0.25">
      <c r="A1767" s="15" t="str">
        <f>'Hour Loop'!BV1779</f>
        <v>B</v>
      </c>
      <c r="B1767" t="e">
        <f>'Hour Loop'!CI1779</f>
        <v>#VALUE!</v>
      </c>
      <c r="C1767" t="e">
        <f>'Hour Loop'!CJ1779</f>
        <v>#VALUE!</v>
      </c>
    </row>
    <row r="1768" spans="1:3" x14ac:dyDescent="0.25">
      <c r="A1768" s="15" t="str">
        <f>'Hour Loop'!BV1780</f>
        <v>B</v>
      </c>
      <c r="B1768">
        <f>'Hour Loop'!CI1780</f>
        <v>499.69900000000001</v>
      </c>
      <c r="C1768">
        <f>'Hour Loop'!CJ1780</f>
        <v>237.733</v>
      </c>
    </row>
    <row r="1769" spans="1:3" hidden="1" x14ac:dyDescent="0.25">
      <c r="A1769" s="15" t="str">
        <f>'Hour Loop'!BV1781</f>
        <v>B</v>
      </c>
      <c r="B1769" t="e">
        <f>'Hour Loop'!CI1781</f>
        <v>#VALUE!</v>
      </c>
      <c r="C1769" t="e">
        <f>'Hour Loop'!CJ1781</f>
        <v>#VALUE!</v>
      </c>
    </row>
    <row r="1770" spans="1:3" x14ac:dyDescent="0.25">
      <c r="A1770" s="15" t="str">
        <f>'Hour Loop'!BV1782</f>
        <v>B</v>
      </c>
      <c r="B1770">
        <f>'Hour Loop'!CI1782</f>
        <v>498.79599999999999</v>
      </c>
      <c r="C1770">
        <f>'Hour Loop'!CJ1782</f>
        <v>225.49600000000001</v>
      </c>
    </row>
    <row r="1771" spans="1:3" hidden="1" x14ac:dyDescent="0.25">
      <c r="A1771" s="15" t="str">
        <f>'Hour Loop'!BV1783</f>
        <v>B</v>
      </c>
      <c r="B1771" t="e">
        <f>'Hour Loop'!CI1783</f>
        <v>#VALUE!</v>
      </c>
      <c r="C1771" t="e">
        <f>'Hour Loop'!CJ1783</f>
        <v>#VALUE!</v>
      </c>
    </row>
    <row r="1772" spans="1:3" x14ac:dyDescent="0.25">
      <c r="A1772" s="15" t="str">
        <f>'Hour Loop'!BV1784</f>
        <v>B</v>
      </c>
      <c r="B1772">
        <f>'Hour Loop'!CI1784</f>
        <v>497.29399999999998</v>
      </c>
      <c r="C1772">
        <f>'Hour Loop'!CJ1784</f>
        <v>213.31700000000001</v>
      </c>
    </row>
    <row r="1773" spans="1:3" hidden="1" x14ac:dyDescent="0.25">
      <c r="A1773" s="15" t="str">
        <f>'Hour Loop'!BV1785</f>
        <v>B</v>
      </c>
      <c r="B1773" t="e">
        <f>'Hour Loop'!CI1785</f>
        <v>#VALUE!</v>
      </c>
      <c r="C1773" t="e">
        <f>'Hour Loop'!CJ1785</f>
        <v>#VALUE!</v>
      </c>
    </row>
    <row r="1774" spans="1:3" x14ac:dyDescent="0.25">
      <c r="A1774" s="15" t="str">
        <f>'Hour Loop'!BV1786</f>
        <v>B</v>
      </c>
      <c r="B1774">
        <f>'Hour Loop'!CI1786</f>
        <v>495.19600000000003</v>
      </c>
      <c r="C1774">
        <f>'Hour Loop'!CJ1786</f>
        <v>201.227</v>
      </c>
    </row>
    <row r="1775" spans="1:3" hidden="1" x14ac:dyDescent="0.25">
      <c r="A1775" s="15" t="str">
        <f>'Hour Loop'!BV1787</f>
        <v>B</v>
      </c>
      <c r="B1775" t="e">
        <f>'Hour Loop'!CI1787</f>
        <v>#VALUE!</v>
      </c>
      <c r="C1775" t="e">
        <f>'Hour Loop'!CJ1787</f>
        <v>#VALUE!</v>
      </c>
    </row>
    <row r="1776" spans="1:3" x14ac:dyDescent="0.25">
      <c r="A1776" s="15" t="str">
        <f>'Hour Loop'!BV1788</f>
        <v>B</v>
      </c>
      <c r="B1776">
        <f>'Hour Loop'!CI1788</f>
        <v>492.50799999999998</v>
      </c>
      <c r="C1776">
        <f>'Hour Loop'!CJ1788</f>
        <v>189.255</v>
      </c>
    </row>
    <row r="1777" spans="1:3" hidden="1" x14ac:dyDescent="0.25">
      <c r="A1777" s="15" t="str">
        <f>'Hour Loop'!BV1789</f>
        <v>B</v>
      </c>
      <c r="B1777" t="e">
        <f>'Hour Loop'!CI1789</f>
        <v>#VALUE!</v>
      </c>
      <c r="C1777" t="e">
        <f>'Hour Loop'!CJ1789</f>
        <v>#VALUE!</v>
      </c>
    </row>
    <row r="1778" spans="1:3" x14ac:dyDescent="0.25">
      <c r="A1778" s="15" t="str">
        <f>'Hour Loop'!BV1790</f>
        <v>B</v>
      </c>
      <c r="B1778">
        <f>'Hour Loop'!CI1790</f>
        <v>489.23500000000001</v>
      </c>
      <c r="C1778">
        <f>'Hour Loop'!CJ1790</f>
        <v>177.429</v>
      </c>
    </row>
    <row r="1779" spans="1:3" hidden="1" x14ac:dyDescent="0.25">
      <c r="A1779" s="15" t="str">
        <f>'Hour Loop'!BV1791</f>
        <v>B</v>
      </c>
      <c r="B1779" t="e">
        <f>'Hour Loop'!CI1791</f>
        <v>#VALUE!</v>
      </c>
      <c r="C1779" t="e">
        <f>'Hour Loop'!CJ1791</f>
        <v>#VALUE!</v>
      </c>
    </row>
    <row r="1780" spans="1:3" x14ac:dyDescent="0.25">
      <c r="A1780" s="15" t="str">
        <f>'Hour Loop'!BV1792</f>
        <v>B</v>
      </c>
      <c r="B1780">
        <f>'Hour Loop'!CI1792</f>
        <v>485.38600000000002</v>
      </c>
      <c r="C1780">
        <f>'Hour Loop'!CJ1792</f>
        <v>165.77799999999999</v>
      </c>
    </row>
    <row r="1781" spans="1:3" hidden="1" x14ac:dyDescent="0.25">
      <c r="A1781" s="15" t="str">
        <f>'Hour Loop'!BV1793</f>
        <v>B</v>
      </c>
      <c r="B1781" t="e">
        <f>'Hour Loop'!CI1793</f>
        <v>#VALUE!</v>
      </c>
      <c r="C1781" t="e">
        <f>'Hour Loop'!CJ1793</f>
        <v>#VALUE!</v>
      </c>
    </row>
    <row r="1782" spans="1:3" x14ac:dyDescent="0.25">
      <c r="A1782" s="15" t="str">
        <f>'Hour Loop'!BV1794</f>
        <v>B</v>
      </c>
      <c r="B1782">
        <f>'Hour Loop'!CI1794</f>
        <v>480.97</v>
      </c>
      <c r="C1782">
        <f>'Hour Loop'!CJ1794</f>
        <v>154.32900000000001</v>
      </c>
    </row>
    <row r="1783" spans="1:3" hidden="1" x14ac:dyDescent="0.25">
      <c r="A1783" s="15" t="str">
        <f>'Hour Loop'!BV1795</f>
        <v>B</v>
      </c>
      <c r="B1783" t="e">
        <f>'Hour Loop'!CI1795</f>
        <v>#VALUE!</v>
      </c>
      <c r="C1783" t="e">
        <f>'Hour Loop'!CJ1795</f>
        <v>#VALUE!</v>
      </c>
    </row>
    <row r="1784" spans="1:3" x14ac:dyDescent="0.25">
      <c r="A1784" s="15" t="str">
        <f>'Hour Loop'!BV1796</f>
        <v>B</v>
      </c>
      <c r="B1784">
        <f>'Hour Loop'!CI1796</f>
        <v>475.99700000000001</v>
      </c>
      <c r="C1784">
        <f>'Hour Loop'!CJ1796</f>
        <v>143.11099999999999</v>
      </c>
    </row>
    <row r="1785" spans="1:3" hidden="1" x14ac:dyDescent="0.25">
      <c r="A1785" s="15" t="str">
        <f>'Hour Loop'!BV1797</f>
        <v>B</v>
      </c>
      <c r="B1785" t="e">
        <f>'Hour Loop'!CI1797</f>
        <v>#VALUE!</v>
      </c>
      <c r="C1785" t="e">
        <f>'Hour Loop'!CJ1797</f>
        <v>#VALUE!</v>
      </c>
    </row>
    <row r="1786" spans="1:3" x14ac:dyDescent="0.25">
      <c r="A1786" s="15" t="str">
        <f>'Hour Loop'!BV1798</f>
        <v>B</v>
      </c>
      <c r="B1786">
        <f>'Hour Loop'!CI1798</f>
        <v>470.48</v>
      </c>
      <c r="C1786">
        <f>'Hour Loop'!CJ1798</f>
        <v>132.15100000000001</v>
      </c>
    </row>
    <row r="1787" spans="1:3" hidden="1" x14ac:dyDescent="0.25">
      <c r="A1787" s="15" t="str">
        <f>'Hour Loop'!BV1799</f>
        <v>B</v>
      </c>
      <c r="B1787" t="e">
        <f>'Hour Loop'!CI1799</f>
        <v>#VALUE!</v>
      </c>
      <c r="C1787" t="e">
        <f>'Hour Loop'!CJ1799</f>
        <v>#VALUE!</v>
      </c>
    </row>
    <row r="1788" spans="1:3" x14ac:dyDescent="0.25">
      <c r="A1788" s="15" t="str">
        <f>'Hour Loop'!BV1800</f>
        <v>B</v>
      </c>
      <c r="B1788">
        <f>'Hour Loop'!CI1800</f>
        <v>464.43200000000002</v>
      </c>
      <c r="C1788">
        <f>'Hour Loop'!CJ1800</f>
        <v>121.474</v>
      </c>
    </row>
    <row r="1789" spans="1:3" hidden="1" x14ac:dyDescent="0.25">
      <c r="A1789" s="15" t="str">
        <f>'Hour Loop'!BV1801</f>
        <v>B</v>
      </c>
      <c r="B1789" t="e">
        <f>'Hour Loop'!CI1801</f>
        <v>#VALUE!</v>
      </c>
      <c r="C1789" t="e">
        <f>'Hour Loop'!CJ1801</f>
        <v>#VALUE!</v>
      </c>
    </row>
    <row r="1790" spans="1:3" x14ac:dyDescent="0.25">
      <c r="A1790" s="15" t="str">
        <f>'Hour Loop'!BV1802</f>
        <v>B</v>
      </c>
      <c r="B1790">
        <f>'Hour Loop'!CI1802</f>
        <v>457.86700000000002</v>
      </c>
      <c r="C1790">
        <f>'Hour Loop'!CJ1802</f>
        <v>111.107</v>
      </c>
    </row>
    <row r="1791" spans="1:3" hidden="1" x14ac:dyDescent="0.25">
      <c r="A1791" s="15" t="str">
        <f>'Hour Loop'!BV1803</f>
        <v>B</v>
      </c>
      <c r="B1791" t="e">
        <f>'Hour Loop'!CI1803</f>
        <v>#VALUE!</v>
      </c>
      <c r="C1791" t="e">
        <f>'Hour Loop'!CJ1803</f>
        <v>#VALUE!</v>
      </c>
    </row>
    <row r="1792" spans="1:3" x14ac:dyDescent="0.25">
      <c r="A1792" s="15" t="str">
        <f>'Hour Loop'!BV1804</f>
        <v>B</v>
      </c>
      <c r="B1792">
        <f>'Hour Loop'!CI1804</f>
        <v>450.80200000000002</v>
      </c>
      <c r="C1792">
        <f>'Hour Loop'!CJ1804</f>
        <v>101.075</v>
      </c>
    </row>
    <row r="1793" spans="1:3" hidden="1" x14ac:dyDescent="0.25">
      <c r="A1793" s="15" t="str">
        <f>'Hour Loop'!BV1805</f>
        <v>B</v>
      </c>
      <c r="B1793" t="e">
        <f>'Hour Loop'!CI1805</f>
        <v>#VALUE!</v>
      </c>
      <c r="C1793" t="e">
        <f>'Hour Loop'!CJ1805</f>
        <v>#VALUE!</v>
      </c>
    </row>
    <row r="1794" spans="1:3" x14ac:dyDescent="0.25">
      <c r="A1794" s="15" t="str">
        <f>'Hour Loop'!BV1806</f>
        <v>B</v>
      </c>
      <c r="B1794">
        <f>'Hour Loop'!CI1806</f>
        <v>443.25</v>
      </c>
      <c r="C1794">
        <f>'Hour Loop'!CJ1806</f>
        <v>91.402000000000001</v>
      </c>
    </row>
    <row r="1795" spans="1:3" hidden="1" x14ac:dyDescent="0.25">
      <c r="A1795" s="15" t="str">
        <f>'Hour Loop'!BV1807</f>
        <v>B</v>
      </c>
      <c r="B1795" t="e">
        <f>'Hour Loop'!CI1807</f>
        <v>#VALUE!</v>
      </c>
      <c r="C1795" t="e">
        <f>'Hour Loop'!CJ1807</f>
        <v>#VALUE!</v>
      </c>
    </row>
    <row r="1796" spans="1:3" x14ac:dyDescent="0.25">
      <c r="A1796" s="15" t="str">
        <f>'Hour Loop'!BV1808</f>
        <v>B</v>
      </c>
      <c r="B1796">
        <f>'Hour Loop'!CI1808</f>
        <v>435.23</v>
      </c>
      <c r="C1796">
        <f>'Hour Loop'!CJ1808</f>
        <v>82.11</v>
      </c>
    </row>
    <row r="1797" spans="1:3" hidden="1" x14ac:dyDescent="0.25">
      <c r="A1797" s="15" t="str">
        <f>'Hour Loop'!BV1809</f>
        <v>B</v>
      </c>
      <c r="B1797" t="e">
        <f>'Hour Loop'!CI1809</f>
        <v>#VALUE!</v>
      </c>
      <c r="C1797" t="e">
        <f>'Hour Loop'!CJ1809</f>
        <v>#VALUE!</v>
      </c>
    </row>
    <row r="1798" spans="1:3" x14ac:dyDescent="0.25">
      <c r="A1798" s="15" t="str">
        <f>'Hour Loop'!BV1810</f>
        <v>B</v>
      </c>
      <c r="B1798">
        <f>'Hour Loop'!CI1810</f>
        <v>426.77</v>
      </c>
      <c r="C1798">
        <f>'Hour Loop'!CJ1810</f>
        <v>73.222999999999999</v>
      </c>
    </row>
    <row r="1799" spans="1:3" hidden="1" x14ac:dyDescent="0.25">
      <c r="A1799" s="15" t="str">
        <f>'Hour Loop'!BV1811</f>
        <v>B</v>
      </c>
      <c r="B1799" t="e">
        <f>'Hour Loop'!CI1811</f>
        <v>#VALUE!</v>
      </c>
      <c r="C1799" t="e">
        <f>'Hour Loop'!CJ1811</f>
        <v>#VALUE!</v>
      </c>
    </row>
    <row r="1800" spans="1:3" x14ac:dyDescent="0.25">
      <c r="A1800" s="15" t="str">
        <f>'Hour Loop'!BV1812</f>
        <v>B</v>
      </c>
      <c r="B1800">
        <f>'Hour Loop'!CI1812</f>
        <v>417.89</v>
      </c>
      <c r="C1800">
        <f>'Hour Loop'!CJ1812</f>
        <v>64.762</v>
      </c>
    </row>
    <row r="1801" spans="1:3" hidden="1" x14ac:dyDescent="0.25">
      <c r="A1801" s="15" t="str">
        <f>'Hour Loop'!BV1813</f>
        <v>B</v>
      </c>
      <c r="B1801" t="e">
        <f>'Hour Loop'!CI1813</f>
        <v>#VALUE!</v>
      </c>
      <c r="C1801" t="e">
        <f>'Hour Loop'!CJ1813</f>
        <v>#VALUE!</v>
      </c>
    </row>
    <row r="1802" spans="1:3" x14ac:dyDescent="0.25">
      <c r="A1802" s="15" t="str">
        <f>'Hour Loop'!BV1814</f>
        <v>B</v>
      </c>
      <c r="B1802">
        <f>'Hour Loop'!CI1814</f>
        <v>408.59</v>
      </c>
      <c r="C1802">
        <f>'Hour Loop'!CJ1814</f>
        <v>56.747</v>
      </c>
    </row>
    <row r="1803" spans="1:3" hidden="1" x14ac:dyDescent="0.25">
      <c r="A1803" s="15" t="str">
        <f>'Hour Loop'!BV1815</f>
        <v>B</v>
      </c>
      <c r="B1803" t="e">
        <f>'Hour Loop'!CI1815</f>
        <v>#VALUE!</v>
      </c>
      <c r="C1803" t="e">
        <f>'Hour Loop'!CJ1815</f>
        <v>#VALUE!</v>
      </c>
    </row>
    <row r="1804" spans="1:3" x14ac:dyDescent="0.25">
      <c r="A1804" s="15" t="str">
        <f>'Hour Loop'!BV1816</f>
        <v>B</v>
      </c>
      <c r="B1804">
        <f>'Hour Loop'!CI1816</f>
        <v>398.92</v>
      </c>
      <c r="C1804">
        <f>'Hour Loop'!CJ1816</f>
        <v>49.198</v>
      </c>
    </row>
    <row r="1805" spans="1:3" hidden="1" x14ac:dyDescent="0.25">
      <c r="A1805" s="15" t="str">
        <f>'Hour Loop'!BV1817</f>
        <v>B</v>
      </c>
      <c r="B1805" t="e">
        <f>'Hour Loop'!CI1817</f>
        <v>#VALUE!</v>
      </c>
      <c r="C1805" t="e">
        <f>'Hour Loop'!CJ1817</f>
        <v>#VALUE!</v>
      </c>
    </row>
    <row r="1806" spans="1:3" x14ac:dyDescent="0.25">
      <c r="A1806" s="15" t="str">
        <f>'Hour Loop'!BV1818</f>
        <v>B</v>
      </c>
      <c r="B1806">
        <f>'Hour Loop'!CI1818</f>
        <v>388.89</v>
      </c>
      <c r="C1806">
        <f>'Hour Loop'!CJ1818</f>
        <v>42.133000000000003</v>
      </c>
    </row>
    <row r="1807" spans="1:3" hidden="1" x14ac:dyDescent="0.25">
      <c r="A1807" s="15" t="str">
        <f>'Hour Loop'!BV1819</f>
        <v>B</v>
      </c>
      <c r="B1807" t="e">
        <f>'Hour Loop'!CI1819</f>
        <v>#VALUE!</v>
      </c>
      <c r="C1807" t="e">
        <f>'Hour Loop'!CJ1819</f>
        <v>#VALUE!</v>
      </c>
    </row>
    <row r="1808" spans="1:3" x14ac:dyDescent="0.25">
      <c r="A1808" s="15" t="str">
        <f>'Hour Loop'!BV1820</f>
        <v>B</v>
      </c>
      <c r="B1808">
        <f>'Hour Loop'!CI1820</f>
        <v>378.52</v>
      </c>
      <c r="C1808">
        <f>'Hour Loop'!CJ1820</f>
        <v>35.567999999999998</v>
      </c>
    </row>
    <row r="1809" spans="1:3" hidden="1" x14ac:dyDescent="0.25">
      <c r="A1809" s="15" t="str">
        <f>'Hour Loop'!BV1821</f>
        <v>B</v>
      </c>
      <c r="B1809" t="e">
        <f>'Hour Loop'!CI1821</f>
        <v>#VALUE!</v>
      </c>
      <c r="C1809" t="e">
        <f>'Hour Loop'!CJ1821</f>
        <v>#VALUE!</v>
      </c>
    </row>
    <row r="1810" spans="1:3" x14ac:dyDescent="0.25">
      <c r="A1810" s="15" t="str">
        <f>'Hour Loop'!BV1822</f>
        <v>B</v>
      </c>
      <c r="B1810">
        <f>'Hour Loop'!CI1822</f>
        <v>367.84</v>
      </c>
      <c r="C1810">
        <f>'Hour Loop'!CJ1822</f>
        <v>29.52</v>
      </c>
    </row>
    <row r="1811" spans="1:3" hidden="1" x14ac:dyDescent="0.25">
      <c r="A1811" s="15" t="str">
        <f>'Hour Loop'!BV1823</f>
        <v>B</v>
      </c>
      <c r="B1811" t="e">
        <f>'Hour Loop'!CI1823</f>
        <v>#VALUE!</v>
      </c>
      <c r="C1811" t="e">
        <f>'Hour Loop'!CJ1823</f>
        <v>#VALUE!</v>
      </c>
    </row>
    <row r="1812" spans="1:3" x14ac:dyDescent="0.25">
      <c r="A1812" s="15" t="str">
        <f>'Hour Loop'!BV1824</f>
        <v>B</v>
      </c>
      <c r="B1812">
        <f>'Hour Loop'!CI1824</f>
        <v>356.88</v>
      </c>
      <c r="C1812">
        <f>'Hour Loop'!CJ1824</f>
        <v>24.003</v>
      </c>
    </row>
    <row r="1813" spans="1:3" hidden="1" x14ac:dyDescent="0.25">
      <c r="A1813" s="15" t="str">
        <f>'Hour Loop'!BV1825</f>
        <v>B</v>
      </c>
      <c r="B1813" t="e">
        <f>'Hour Loop'!CI1825</f>
        <v>#VALUE!</v>
      </c>
      <c r="C1813" t="e">
        <f>'Hour Loop'!CJ1825</f>
        <v>#VALUE!</v>
      </c>
    </row>
    <row r="1814" spans="1:3" x14ac:dyDescent="0.25">
      <c r="A1814" s="15" t="str">
        <f>'Hour Loop'!BV1826</f>
        <v>B</v>
      </c>
      <c r="B1814">
        <f>'Hour Loop'!CI1826</f>
        <v>345.67</v>
      </c>
      <c r="C1814">
        <f>'Hour Loop'!CJ1826</f>
        <v>19.03</v>
      </c>
    </row>
    <row r="1815" spans="1:3" hidden="1" x14ac:dyDescent="0.25">
      <c r="A1815" s="15" t="str">
        <f>'Hour Loop'!BV1827</f>
        <v>B</v>
      </c>
      <c r="B1815" t="e">
        <f>'Hour Loop'!CI1827</f>
        <v>#VALUE!</v>
      </c>
      <c r="C1815" t="e">
        <f>'Hour Loop'!CJ1827</f>
        <v>#VALUE!</v>
      </c>
    </row>
    <row r="1816" spans="1:3" x14ac:dyDescent="0.25">
      <c r="A1816" s="15" t="str">
        <f>'Hour Loop'!BV1828</f>
        <v>B</v>
      </c>
      <c r="B1816">
        <f>'Hour Loop'!CI1828</f>
        <v>334.22</v>
      </c>
      <c r="C1816">
        <f>'Hour Loop'!CJ1828</f>
        <v>14.614000000000001</v>
      </c>
    </row>
    <row r="1817" spans="1:3" hidden="1" x14ac:dyDescent="0.25">
      <c r="A1817" s="15" t="str">
        <f>'Hour Loop'!BV1829</f>
        <v>B</v>
      </c>
      <c r="B1817" t="e">
        <f>'Hour Loop'!CI1829</f>
        <v>#VALUE!</v>
      </c>
      <c r="C1817" t="e">
        <f>'Hour Loop'!CJ1829</f>
        <v>#VALUE!</v>
      </c>
    </row>
    <row r="1818" spans="1:3" x14ac:dyDescent="0.25">
      <c r="A1818" s="15" t="str">
        <f>'Hour Loop'!BV1830</f>
        <v>B</v>
      </c>
      <c r="B1818">
        <f>'Hour Loop'!CI1830</f>
        <v>322.57</v>
      </c>
      <c r="C1818">
        <f>'Hour Loop'!CJ1830</f>
        <v>10.765000000000001</v>
      </c>
    </row>
    <row r="1819" spans="1:3" hidden="1" x14ac:dyDescent="0.25">
      <c r="A1819" s="15" t="str">
        <f>'Hour Loop'!BV1831</f>
        <v>B</v>
      </c>
      <c r="B1819" t="e">
        <f>'Hour Loop'!CI1831</f>
        <v>#VALUE!</v>
      </c>
      <c r="C1819" t="e">
        <f>'Hour Loop'!CJ1831</f>
        <v>#VALUE!</v>
      </c>
    </row>
    <row r="1820" spans="1:3" x14ac:dyDescent="0.25">
      <c r="A1820" s="15" t="str">
        <f>'Hour Loop'!BV1832</f>
        <v>B</v>
      </c>
      <c r="B1820">
        <f>'Hour Loop'!CI1832</f>
        <v>310.7</v>
      </c>
      <c r="C1820">
        <f>'Hour Loop'!CJ1832</f>
        <v>7.492</v>
      </c>
    </row>
    <row r="1821" spans="1:3" hidden="1" x14ac:dyDescent="0.25">
      <c r="A1821" s="15" t="str">
        <f>'Hour Loop'!BV1833</f>
        <v>B</v>
      </c>
      <c r="B1821" t="e">
        <f>'Hour Loop'!CI1833</f>
        <v>#VALUE!</v>
      </c>
      <c r="C1821" t="e">
        <f>'Hour Loop'!CJ1833</f>
        <v>#VALUE!</v>
      </c>
    </row>
    <row r="1822" spans="1:3" x14ac:dyDescent="0.25">
      <c r="A1822" s="15" t="str">
        <f>'Hour Loop'!BV1834</f>
        <v>B</v>
      </c>
      <c r="B1822">
        <f>'Hour Loop'!CI1834</f>
        <v>298.7</v>
      </c>
      <c r="C1822">
        <f>'Hour Loop'!CJ1834</f>
        <v>4.8040000000000003</v>
      </c>
    </row>
    <row r="1823" spans="1:3" hidden="1" x14ac:dyDescent="0.25">
      <c r="A1823" s="15" t="str">
        <f>'Hour Loop'!BV1835</f>
        <v>B</v>
      </c>
      <c r="B1823" t="e">
        <f>'Hour Loop'!CI1835</f>
        <v>#VALUE!</v>
      </c>
      <c r="C1823" t="e">
        <f>'Hour Loop'!CJ1835</f>
        <v>#VALUE!</v>
      </c>
    </row>
    <row r="1824" spans="1:3" x14ac:dyDescent="0.25">
      <c r="A1824" s="15" t="str">
        <f>'Hour Loop'!BV1836</f>
        <v>B</v>
      </c>
      <c r="B1824">
        <f>'Hour Loop'!CI1836</f>
        <v>286.60000000000002</v>
      </c>
      <c r="C1824">
        <f>'Hour Loop'!CJ1836</f>
        <v>2.706</v>
      </c>
    </row>
    <row r="1825" spans="1:3" hidden="1" x14ac:dyDescent="0.25">
      <c r="A1825" s="15" t="str">
        <f>'Hour Loop'!BV1837</f>
        <v>B</v>
      </c>
      <c r="B1825" t="e">
        <f>'Hour Loop'!CI1837</f>
        <v>#VALUE!</v>
      </c>
      <c r="C1825" t="e">
        <f>'Hour Loop'!CJ1837</f>
        <v>#VALUE!</v>
      </c>
    </row>
    <row r="1826" spans="1:3" x14ac:dyDescent="0.25">
      <c r="A1826" s="15" t="str">
        <f>'Hour Loop'!BV1838</f>
        <v>B</v>
      </c>
      <c r="B1826">
        <f>'Hour Loop'!CI1838</f>
        <v>274.5</v>
      </c>
      <c r="C1826">
        <f>'Hour Loop'!CJ1838</f>
        <v>1.204</v>
      </c>
    </row>
    <row r="1827" spans="1:3" hidden="1" x14ac:dyDescent="0.25">
      <c r="A1827" s="15" t="str">
        <f>'Hour Loop'!BV1839</f>
        <v>B</v>
      </c>
      <c r="B1827" t="e">
        <f>'Hour Loop'!CI1839</f>
        <v>#VALUE!</v>
      </c>
      <c r="C1827" t="e">
        <f>'Hour Loop'!CJ1839</f>
        <v>#VALUE!</v>
      </c>
    </row>
    <row r="1828" spans="1:3" x14ac:dyDescent="0.25">
      <c r="A1828" s="15" t="str">
        <f>'Hour Loop'!BV1840</f>
        <v>B</v>
      </c>
      <c r="B1828">
        <f>'Hour Loop'!CI1840</f>
        <v>262.2</v>
      </c>
      <c r="C1828">
        <f>'Hour Loop'!CJ1840</f>
        <v>0.30099999999999999</v>
      </c>
    </row>
    <row r="1829" spans="1:3" hidden="1" x14ac:dyDescent="0.25">
      <c r="A1829" s="15" t="str">
        <f>'Hour Loop'!BV1841</f>
        <v>B</v>
      </c>
      <c r="B1829" t="e">
        <f>'Hour Loop'!CI1841</f>
        <v>#VALUE!</v>
      </c>
      <c r="C1829" t="e">
        <f>'Hour Loop'!CJ1841</f>
        <v>#VALUE!</v>
      </c>
    </row>
    <row r="1830" spans="1:3" x14ac:dyDescent="0.25">
      <c r="A1830" s="15" t="str">
        <f>'Hour Loop'!BV1842</f>
        <v>B</v>
      </c>
      <c r="B1830">
        <f>'Hour Loop'!CI1842</f>
        <v>250</v>
      </c>
      <c r="C1830">
        <f>'Hour Loop'!CJ1842</f>
        <v>0</v>
      </c>
    </row>
    <row r="1831" spans="1:3" hidden="1" x14ac:dyDescent="0.25">
      <c r="A1831" s="15" t="str">
        <f>'Hour Loop'!BV1843</f>
        <v>B</v>
      </c>
      <c r="B1831" t="e">
        <f>'Hour Loop'!CI1843</f>
        <v>#VALUE!</v>
      </c>
      <c r="C1831" t="e">
        <f>'Hour Loop'!CJ1843</f>
        <v>#VALUE!</v>
      </c>
    </row>
    <row r="1832" spans="1:3" x14ac:dyDescent="0.25">
      <c r="A1832" s="15" t="str">
        <f>'Hour Loop'!BV1844</f>
        <v>B</v>
      </c>
      <c r="B1832">
        <f>'Hour Loop'!CI1844</f>
        <v>237.7</v>
      </c>
      <c r="C1832">
        <f>'Hour Loop'!CJ1844</f>
        <v>0.30099999999999999</v>
      </c>
    </row>
    <row r="1833" spans="1:3" hidden="1" x14ac:dyDescent="0.25">
      <c r="A1833" s="15" t="str">
        <f>'Hour Loop'!BV1845</f>
        <v>B</v>
      </c>
      <c r="B1833" t="e">
        <f>'Hour Loop'!CI1845</f>
        <v>#VALUE!</v>
      </c>
      <c r="C1833" t="e">
        <f>'Hour Loop'!CJ1845</f>
        <v>#VALUE!</v>
      </c>
    </row>
    <row r="1834" spans="1:3" x14ac:dyDescent="0.25">
      <c r="A1834" s="15" t="str">
        <f>'Hour Loop'!BV1846</f>
        <v>B</v>
      </c>
      <c r="B1834">
        <f>'Hour Loop'!CI1846</f>
        <v>225.4</v>
      </c>
      <c r="C1834">
        <f>'Hour Loop'!CJ1846</f>
        <v>1.204</v>
      </c>
    </row>
    <row r="1835" spans="1:3" hidden="1" x14ac:dyDescent="0.25">
      <c r="A1835" s="15" t="str">
        <f>'Hour Loop'!BV1847</f>
        <v>B</v>
      </c>
      <c r="B1835" t="e">
        <f>'Hour Loop'!CI1847</f>
        <v>#VALUE!</v>
      </c>
      <c r="C1835" t="e">
        <f>'Hour Loop'!CJ1847</f>
        <v>#VALUE!</v>
      </c>
    </row>
    <row r="1836" spans="1:3" x14ac:dyDescent="0.25">
      <c r="A1836" s="15" t="str">
        <f>'Hour Loop'!BV1848</f>
        <v>B</v>
      </c>
      <c r="B1836">
        <f>'Hour Loop'!CI1848</f>
        <v>213.3</v>
      </c>
      <c r="C1836">
        <f>'Hour Loop'!CJ1848</f>
        <v>2.706</v>
      </c>
    </row>
    <row r="1837" spans="1:3" hidden="1" x14ac:dyDescent="0.25">
      <c r="A1837" s="15" t="str">
        <f>'Hour Loop'!BV1849</f>
        <v>B</v>
      </c>
      <c r="B1837" t="e">
        <f>'Hour Loop'!CI1849</f>
        <v>#VALUE!</v>
      </c>
      <c r="C1837" t="e">
        <f>'Hour Loop'!CJ1849</f>
        <v>#VALUE!</v>
      </c>
    </row>
    <row r="1838" spans="1:3" x14ac:dyDescent="0.25">
      <c r="A1838" s="15" t="str">
        <f>'Hour Loop'!BV1850</f>
        <v>B</v>
      </c>
      <c r="B1838">
        <f>'Hour Loop'!CI1850</f>
        <v>201.2</v>
      </c>
      <c r="C1838">
        <f>'Hour Loop'!CJ1850</f>
        <v>4.8040000000000003</v>
      </c>
    </row>
    <row r="1839" spans="1:3" hidden="1" x14ac:dyDescent="0.25">
      <c r="A1839" s="15" t="str">
        <f>'Hour Loop'!BV1851</f>
        <v>B</v>
      </c>
      <c r="B1839" t="e">
        <f>'Hour Loop'!CI1851</f>
        <v>#VALUE!</v>
      </c>
      <c r="C1839" t="e">
        <f>'Hour Loop'!CJ1851</f>
        <v>#VALUE!</v>
      </c>
    </row>
    <row r="1840" spans="1:3" x14ac:dyDescent="0.25">
      <c r="A1840" s="15" t="str">
        <f>'Hour Loop'!BV1852</f>
        <v>B</v>
      </c>
      <c r="B1840">
        <f>'Hour Loop'!CI1852</f>
        <v>189.2</v>
      </c>
      <c r="C1840">
        <f>'Hour Loop'!CJ1852</f>
        <v>7.492</v>
      </c>
    </row>
    <row r="1841" spans="1:3" hidden="1" x14ac:dyDescent="0.25">
      <c r="A1841" s="15" t="str">
        <f>'Hour Loop'!BV1853</f>
        <v>B</v>
      </c>
      <c r="B1841" t="e">
        <f>'Hour Loop'!CI1853</f>
        <v>#VALUE!</v>
      </c>
      <c r="C1841" t="e">
        <f>'Hour Loop'!CJ1853</f>
        <v>#VALUE!</v>
      </c>
    </row>
    <row r="1842" spans="1:3" x14ac:dyDescent="0.25">
      <c r="A1842" s="15" t="str">
        <f>'Hour Loop'!BV1854</f>
        <v>B</v>
      </c>
      <c r="B1842">
        <f>'Hour Loop'!CI1854</f>
        <v>177.42</v>
      </c>
      <c r="C1842">
        <f>'Hour Loop'!CJ1854</f>
        <v>10.765000000000001</v>
      </c>
    </row>
    <row r="1843" spans="1:3" hidden="1" x14ac:dyDescent="0.25">
      <c r="A1843" s="15" t="str">
        <f>'Hour Loop'!BV1855</f>
        <v>B</v>
      </c>
      <c r="B1843" t="e">
        <f>'Hour Loop'!CI1855</f>
        <v>#VALUE!</v>
      </c>
      <c r="C1843" t="e">
        <f>'Hour Loop'!CJ1855</f>
        <v>#VALUE!</v>
      </c>
    </row>
    <row r="1844" spans="1:3" x14ac:dyDescent="0.25">
      <c r="A1844" s="15" t="str">
        <f>'Hour Loop'!BV1856</f>
        <v>B</v>
      </c>
      <c r="B1844">
        <f>'Hour Loop'!CI1856</f>
        <v>165.77</v>
      </c>
      <c r="C1844">
        <f>'Hour Loop'!CJ1856</f>
        <v>14.614000000000001</v>
      </c>
    </row>
    <row r="1845" spans="1:3" hidden="1" x14ac:dyDescent="0.25">
      <c r="A1845" s="15" t="str">
        <f>'Hour Loop'!BV1857</f>
        <v>B</v>
      </c>
      <c r="B1845" t="e">
        <f>'Hour Loop'!CI1857</f>
        <v>#VALUE!</v>
      </c>
      <c r="C1845" t="e">
        <f>'Hour Loop'!CJ1857</f>
        <v>#VALUE!</v>
      </c>
    </row>
    <row r="1846" spans="1:3" x14ac:dyDescent="0.25">
      <c r="A1846" s="15" t="str">
        <f>'Hour Loop'!BV1858</f>
        <v>B</v>
      </c>
      <c r="B1846">
        <f>'Hour Loop'!CI1858</f>
        <v>154.32</v>
      </c>
      <c r="C1846">
        <f>'Hour Loop'!CJ1858</f>
        <v>19.03</v>
      </c>
    </row>
    <row r="1847" spans="1:3" hidden="1" x14ac:dyDescent="0.25">
      <c r="A1847" s="15" t="str">
        <f>'Hour Loop'!BV1859</f>
        <v>B</v>
      </c>
      <c r="B1847" t="e">
        <f>'Hour Loop'!CI1859</f>
        <v>#VALUE!</v>
      </c>
      <c r="C1847" t="e">
        <f>'Hour Loop'!CJ1859</f>
        <v>#VALUE!</v>
      </c>
    </row>
    <row r="1848" spans="1:3" x14ac:dyDescent="0.25">
      <c r="A1848" s="15" t="str">
        <f>'Hour Loop'!BV1860</f>
        <v>B</v>
      </c>
      <c r="B1848">
        <f>'Hour Loop'!CI1860</f>
        <v>143.11000000000001</v>
      </c>
      <c r="C1848">
        <f>'Hour Loop'!CJ1860</f>
        <v>24.003</v>
      </c>
    </row>
    <row r="1849" spans="1:3" hidden="1" x14ac:dyDescent="0.25">
      <c r="A1849" s="15" t="str">
        <f>'Hour Loop'!BV1861</f>
        <v>B</v>
      </c>
      <c r="B1849" t="e">
        <f>'Hour Loop'!CI1861</f>
        <v>#VALUE!</v>
      </c>
      <c r="C1849" t="e">
        <f>'Hour Loop'!CJ1861</f>
        <v>#VALUE!</v>
      </c>
    </row>
    <row r="1850" spans="1:3" x14ac:dyDescent="0.25">
      <c r="A1850" s="15" t="str">
        <f>'Hour Loop'!BV1862</f>
        <v>B</v>
      </c>
      <c r="B1850">
        <f>'Hour Loop'!CI1862</f>
        <v>132.15</v>
      </c>
      <c r="C1850">
        <f>'Hour Loop'!CJ1862</f>
        <v>29.52</v>
      </c>
    </row>
    <row r="1851" spans="1:3" hidden="1" x14ac:dyDescent="0.25">
      <c r="A1851" s="15" t="str">
        <f>'Hour Loop'!BV1863</f>
        <v>B</v>
      </c>
      <c r="B1851" t="e">
        <f>'Hour Loop'!CI1863</f>
        <v>#VALUE!</v>
      </c>
      <c r="C1851" t="e">
        <f>'Hour Loop'!CJ1863</f>
        <v>#VALUE!</v>
      </c>
    </row>
    <row r="1852" spans="1:3" x14ac:dyDescent="0.25">
      <c r="A1852" s="15" t="str">
        <f>'Hour Loop'!BV1864</f>
        <v>B</v>
      </c>
      <c r="B1852">
        <f>'Hour Loop'!CI1864</f>
        <v>121.47</v>
      </c>
      <c r="C1852">
        <f>'Hour Loop'!CJ1864</f>
        <v>35.567999999999998</v>
      </c>
    </row>
    <row r="1853" spans="1:3" hidden="1" x14ac:dyDescent="0.25">
      <c r="A1853" s="15" t="str">
        <f>'Hour Loop'!BV1865</f>
        <v>B</v>
      </c>
      <c r="B1853" t="e">
        <f>'Hour Loop'!CI1865</f>
        <v>#VALUE!</v>
      </c>
      <c r="C1853" t="e">
        <f>'Hour Loop'!CJ1865</f>
        <v>#VALUE!</v>
      </c>
    </row>
    <row r="1854" spans="1:3" x14ac:dyDescent="0.25">
      <c r="A1854" s="15" t="str">
        <f>'Hour Loop'!BV1866</f>
        <v>B</v>
      </c>
      <c r="B1854">
        <f>'Hour Loop'!CI1866</f>
        <v>111.1</v>
      </c>
      <c r="C1854">
        <f>'Hour Loop'!CJ1866</f>
        <v>42.133000000000003</v>
      </c>
    </row>
    <row r="1855" spans="1:3" hidden="1" x14ac:dyDescent="0.25">
      <c r="A1855" s="15" t="str">
        <f>'Hour Loop'!BV1867</f>
        <v>B</v>
      </c>
      <c r="B1855" t="e">
        <f>'Hour Loop'!CI1867</f>
        <v>#VALUE!</v>
      </c>
      <c r="C1855" t="e">
        <f>'Hour Loop'!CJ1867</f>
        <v>#VALUE!</v>
      </c>
    </row>
    <row r="1856" spans="1:3" x14ac:dyDescent="0.25">
      <c r="A1856" s="15" t="str">
        <f>'Hour Loop'!BV1868</f>
        <v>B</v>
      </c>
      <c r="B1856">
        <f>'Hour Loop'!CI1868</f>
        <v>101.07</v>
      </c>
      <c r="C1856">
        <f>'Hour Loop'!CJ1868</f>
        <v>49.198</v>
      </c>
    </row>
    <row r="1857" spans="1:3" hidden="1" x14ac:dyDescent="0.25">
      <c r="A1857" s="15" t="str">
        <f>'Hour Loop'!BV1869</f>
        <v>B</v>
      </c>
      <c r="B1857" t="e">
        <f>'Hour Loop'!CI1869</f>
        <v>#VALUE!</v>
      </c>
      <c r="C1857" t="e">
        <f>'Hour Loop'!CJ1869</f>
        <v>#VALUE!</v>
      </c>
    </row>
    <row r="1858" spans="1:3" x14ac:dyDescent="0.25">
      <c r="A1858" s="15" t="str">
        <f>'Hour Loop'!BV1870</f>
        <v>B</v>
      </c>
      <c r="B1858">
        <f>'Hour Loop'!CI1870</f>
        <v>91.4</v>
      </c>
      <c r="C1858">
        <f>'Hour Loop'!CJ1870</f>
        <v>56.747</v>
      </c>
    </row>
    <row r="1859" spans="1:3" hidden="1" x14ac:dyDescent="0.25">
      <c r="A1859" s="15" t="str">
        <f>'Hour Loop'!BV1871</f>
        <v>B</v>
      </c>
      <c r="B1859" t="e">
        <f>'Hour Loop'!CI1871</f>
        <v>#VALUE!</v>
      </c>
      <c r="C1859" t="e">
        <f>'Hour Loop'!CJ1871</f>
        <v>#VALUE!</v>
      </c>
    </row>
    <row r="1860" spans="1:3" x14ac:dyDescent="0.25">
      <c r="A1860" s="15" t="str">
        <f>'Hour Loop'!BV1872</f>
        <v>B</v>
      </c>
      <c r="B1860">
        <f>'Hour Loop'!CI1872</f>
        <v>82.11</v>
      </c>
      <c r="C1860">
        <f>'Hour Loop'!CJ1872</f>
        <v>64.762</v>
      </c>
    </row>
    <row r="1861" spans="1:3" hidden="1" x14ac:dyDescent="0.25">
      <c r="A1861" s="15" t="str">
        <f>'Hour Loop'!BV1873</f>
        <v>B</v>
      </c>
      <c r="B1861" t="e">
        <f>'Hour Loop'!CI1873</f>
        <v>#VALUE!</v>
      </c>
      <c r="C1861" t="e">
        <f>'Hour Loop'!CJ1873</f>
        <v>#VALUE!</v>
      </c>
    </row>
    <row r="1862" spans="1:3" x14ac:dyDescent="0.25">
      <c r="A1862" s="15" t="str">
        <f>'Hour Loop'!BV1874</f>
        <v>B</v>
      </c>
      <c r="B1862">
        <f>'Hour Loop'!CI1874</f>
        <v>73.22</v>
      </c>
      <c r="C1862">
        <f>'Hour Loop'!CJ1874</f>
        <v>73.222999999999999</v>
      </c>
    </row>
    <row r="1863" spans="1:3" hidden="1" x14ac:dyDescent="0.25">
      <c r="A1863" s="15" t="str">
        <f>'Hour Loop'!BV1875</f>
        <v>B</v>
      </c>
      <c r="B1863" t="e">
        <f>'Hour Loop'!CI1875</f>
        <v>#VALUE!</v>
      </c>
      <c r="C1863" t="e">
        <f>'Hour Loop'!CJ1875</f>
        <v>#VALUE!</v>
      </c>
    </row>
    <row r="1864" spans="1:3" x14ac:dyDescent="0.25">
      <c r="A1864" s="15" t="str">
        <f>'Hour Loop'!BV1876</f>
        <v>B</v>
      </c>
      <c r="B1864">
        <f>'Hour Loop'!CI1876</f>
        <v>64.760000000000005</v>
      </c>
      <c r="C1864">
        <f>'Hour Loop'!CJ1876</f>
        <v>82.11</v>
      </c>
    </row>
    <row r="1865" spans="1:3" hidden="1" x14ac:dyDescent="0.25">
      <c r="A1865" s="15" t="str">
        <f>'Hour Loop'!BV1877</f>
        <v>B</v>
      </c>
      <c r="B1865" t="e">
        <f>'Hour Loop'!CI1877</f>
        <v>#VALUE!</v>
      </c>
      <c r="C1865" t="e">
        <f>'Hour Loop'!CJ1877</f>
        <v>#VALUE!</v>
      </c>
    </row>
    <row r="1866" spans="1:3" x14ac:dyDescent="0.25">
      <c r="A1866" s="15" t="str">
        <f>'Hour Loop'!BV1878</f>
        <v>B</v>
      </c>
      <c r="B1866">
        <f>'Hour Loop'!CI1878</f>
        <v>56.74</v>
      </c>
      <c r="C1866">
        <f>'Hour Loop'!CJ1878</f>
        <v>91.402000000000001</v>
      </c>
    </row>
    <row r="1867" spans="1:3" hidden="1" x14ac:dyDescent="0.25">
      <c r="A1867" s="15" t="str">
        <f>'Hour Loop'!BV1879</f>
        <v>B</v>
      </c>
      <c r="B1867" t="e">
        <f>'Hour Loop'!CI1879</f>
        <v>#VALUE!</v>
      </c>
      <c r="C1867" t="e">
        <f>'Hour Loop'!CJ1879</f>
        <v>#VALUE!</v>
      </c>
    </row>
    <row r="1868" spans="1:3" x14ac:dyDescent="0.25">
      <c r="A1868" s="15" t="str">
        <f>'Hour Loop'!BV1880</f>
        <v>B</v>
      </c>
      <c r="B1868">
        <f>'Hour Loop'!CI1880</f>
        <v>49.198</v>
      </c>
      <c r="C1868">
        <f>'Hour Loop'!CJ1880</f>
        <v>101.075</v>
      </c>
    </row>
    <row r="1869" spans="1:3" hidden="1" x14ac:dyDescent="0.25">
      <c r="A1869" s="15" t="str">
        <f>'Hour Loop'!BV1881</f>
        <v>B</v>
      </c>
      <c r="B1869" t="e">
        <f>'Hour Loop'!CI1881</f>
        <v>#VALUE!</v>
      </c>
      <c r="C1869" t="e">
        <f>'Hour Loop'!CJ1881</f>
        <v>#VALUE!</v>
      </c>
    </row>
    <row r="1870" spans="1:3" x14ac:dyDescent="0.25">
      <c r="A1870" s="15" t="str">
        <f>'Hour Loop'!BV1882</f>
        <v>B</v>
      </c>
      <c r="B1870">
        <f>'Hour Loop'!CI1882</f>
        <v>42.133000000000003</v>
      </c>
      <c r="C1870">
        <f>'Hour Loop'!CJ1882</f>
        <v>111.107</v>
      </c>
    </row>
    <row r="1871" spans="1:3" hidden="1" x14ac:dyDescent="0.25">
      <c r="A1871" s="15" t="str">
        <f>'Hour Loop'!BV1883</f>
        <v>B</v>
      </c>
      <c r="B1871" t="e">
        <f>'Hour Loop'!CI1883</f>
        <v>#VALUE!</v>
      </c>
      <c r="C1871" t="e">
        <f>'Hour Loop'!CJ1883</f>
        <v>#VALUE!</v>
      </c>
    </row>
    <row r="1872" spans="1:3" x14ac:dyDescent="0.25">
      <c r="A1872" s="15" t="str">
        <f>'Hour Loop'!BV1884</f>
        <v>B</v>
      </c>
      <c r="B1872">
        <f>'Hour Loop'!CI1884</f>
        <v>35.567999999999998</v>
      </c>
      <c r="C1872">
        <f>'Hour Loop'!CJ1884</f>
        <v>121.474</v>
      </c>
    </row>
    <row r="1873" spans="1:3" hidden="1" x14ac:dyDescent="0.25">
      <c r="A1873" s="15" t="str">
        <f>'Hour Loop'!BV1885</f>
        <v>B</v>
      </c>
      <c r="B1873" t="e">
        <f>'Hour Loop'!CI1885</f>
        <v>#VALUE!</v>
      </c>
      <c r="C1873" t="e">
        <f>'Hour Loop'!CJ1885</f>
        <v>#VALUE!</v>
      </c>
    </row>
    <row r="1874" spans="1:3" x14ac:dyDescent="0.25">
      <c r="A1874" s="15" t="str">
        <f>'Hour Loop'!BV1886</f>
        <v>B</v>
      </c>
      <c r="B1874">
        <f>'Hour Loop'!CI1886</f>
        <v>29.52</v>
      </c>
      <c r="C1874">
        <f>'Hour Loop'!CJ1886</f>
        <v>132.15100000000001</v>
      </c>
    </row>
    <row r="1875" spans="1:3" hidden="1" x14ac:dyDescent="0.25">
      <c r="A1875" s="15" t="str">
        <f>'Hour Loop'!BV1887</f>
        <v>B</v>
      </c>
      <c r="B1875" t="e">
        <f>'Hour Loop'!CI1887</f>
        <v>#VALUE!</v>
      </c>
      <c r="C1875" t="e">
        <f>'Hour Loop'!CJ1887</f>
        <v>#VALUE!</v>
      </c>
    </row>
    <row r="1876" spans="1:3" x14ac:dyDescent="0.25">
      <c r="A1876" s="15" t="str">
        <f>'Hour Loop'!BV1888</f>
        <v>B</v>
      </c>
      <c r="B1876">
        <f>'Hour Loop'!CI1888</f>
        <v>24.003</v>
      </c>
      <c r="C1876">
        <f>'Hour Loop'!CJ1888</f>
        <v>143.11099999999999</v>
      </c>
    </row>
    <row r="1877" spans="1:3" hidden="1" x14ac:dyDescent="0.25">
      <c r="A1877" s="15" t="str">
        <f>'Hour Loop'!BV1889</f>
        <v>B</v>
      </c>
      <c r="B1877" t="e">
        <f>'Hour Loop'!CI1889</f>
        <v>#VALUE!</v>
      </c>
      <c r="C1877" t="e">
        <f>'Hour Loop'!CJ1889</f>
        <v>#VALUE!</v>
      </c>
    </row>
    <row r="1878" spans="1:3" x14ac:dyDescent="0.25">
      <c r="A1878" s="15" t="str">
        <f>'Hour Loop'!BV1890</f>
        <v>B</v>
      </c>
      <c r="B1878">
        <f>'Hour Loop'!CI1890</f>
        <v>19.03</v>
      </c>
      <c r="C1878">
        <f>'Hour Loop'!CJ1890</f>
        <v>154.32900000000001</v>
      </c>
    </row>
    <row r="1879" spans="1:3" hidden="1" x14ac:dyDescent="0.25">
      <c r="A1879" s="15" t="str">
        <f>'Hour Loop'!BV1891</f>
        <v>B</v>
      </c>
      <c r="B1879" t="e">
        <f>'Hour Loop'!CI1891</f>
        <v>#VALUE!</v>
      </c>
      <c r="C1879" t="e">
        <f>'Hour Loop'!CJ1891</f>
        <v>#VALUE!</v>
      </c>
    </row>
    <row r="1880" spans="1:3" x14ac:dyDescent="0.25">
      <c r="A1880" s="15" t="str">
        <f>'Hour Loop'!BV1892</f>
        <v>B</v>
      </c>
      <c r="B1880">
        <f>'Hour Loop'!CI1892</f>
        <v>14.614000000000001</v>
      </c>
      <c r="C1880">
        <f>'Hour Loop'!CJ1892</f>
        <v>165.77799999999999</v>
      </c>
    </row>
    <row r="1881" spans="1:3" hidden="1" x14ac:dyDescent="0.25">
      <c r="A1881" s="15" t="str">
        <f>'Hour Loop'!BV1893</f>
        <v>B</v>
      </c>
      <c r="B1881" t="e">
        <f>'Hour Loop'!CI1893</f>
        <v>#VALUE!</v>
      </c>
      <c r="C1881" t="e">
        <f>'Hour Loop'!CJ1893</f>
        <v>#VALUE!</v>
      </c>
    </row>
    <row r="1882" spans="1:3" x14ac:dyDescent="0.25">
      <c r="A1882" s="15" t="str">
        <f>'Hour Loop'!BV1894</f>
        <v>B</v>
      </c>
      <c r="B1882">
        <f>'Hour Loop'!CI1894</f>
        <v>10.765000000000001</v>
      </c>
      <c r="C1882">
        <f>'Hour Loop'!CJ1894</f>
        <v>177.429</v>
      </c>
    </row>
    <row r="1883" spans="1:3" hidden="1" x14ac:dyDescent="0.25">
      <c r="A1883" s="15" t="str">
        <f>'Hour Loop'!BV1895</f>
        <v>B</v>
      </c>
      <c r="B1883" t="e">
        <f>'Hour Loop'!CI1895</f>
        <v>#VALUE!</v>
      </c>
      <c r="C1883" t="e">
        <f>'Hour Loop'!CJ1895</f>
        <v>#VALUE!</v>
      </c>
    </row>
    <row r="1884" spans="1:3" x14ac:dyDescent="0.25">
      <c r="A1884" s="15" t="str">
        <f>'Hour Loop'!BV1896</f>
        <v>B</v>
      </c>
      <c r="B1884">
        <f>'Hour Loop'!CI1896</f>
        <v>7.492</v>
      </c>
      <c r="C1884">
        <f>'Hour Loop'!CJ1896</f>
        <v>189.255</v>
      </c>
    </row>
    <row r="1885" spans="1:3" hidden="1" x14ac:dyDescent="0.25">
      <c r="A1885" s="15" t="str">
        <f>'Hour Loop'!BV1897</f>
        <v>B</v>
      </c>
      <c r="B1885" t="e">
        <f>'Hour Loop'!CI1897</f>
        <v>#VALUE!</v>
      </c>
      <c r="C1885" t="e">
        <f>'Hour Loop'!CJ1897</f>
        <v>#VALUE!</v>
      </c>
    </row>
    <row r="1886" spans="1:3" x14ac:dyDescent="0.25">
      <c r="A1886" s="15" t="str">
        <f>'Hour Loop'!BV1898</f>
        <v>B</v>
      </c>
      <c r="B1886">
        <f>'Hour Loop'!CI1898</f>
        <v>4.8040000000000003</v>
      </c>
      <c r="C1886">
        <f>'Hour Loop'!CJ1898</f>
        <v>201.227</v>
      </c>
    </row>
    <row r="1887" spans="1:3" hidden="1" x14ac:dyDescent="0.25">
      <c r="A1887" s="15" t="str">
        <f>'Hour Loop'!BV1899</f>
        <v>B</v>
      </c>
      <c r="B1887" t="e">
        <f>'Hour Loop'!CI1899</f>
        <v>#VALUE!</v>
      </c>
      <c r="C1887" t="e">
        <f>'Hour Loop'!CJ1899</f>
        <v>#VALUE!</v>
      </c>
    </row>
    <row r="1888" spans="1:3" x14ac:dyDescent="0.25">
      <c r="A1888" s="15" t="str">
        <f>'Hour Loop'!BV1900</f>
        <v>B</v>
      </c>
      <c r="B1888">
        <f>'Hour Loop'!CI1900</f>
        <v>2.706</v>
      </c>
      <c r="C1888">
        <f>'Hour Loop'!CJ1900</f>
        <v>213.31700000000001</v>
      </c>
    </row>
    <row r="1889" spans="1:3" hidden="1" x14ac:dyDescent="0.25">
      <c r="A1889" s="15" t="str">
        <f>'Hour Loop'!BV1901</f>
        <v>B</v>
      </c>
      <c r="B1889" t="e">
        <f>'Hour Loop'!CI1901</f>
        <v>#VALUE!</v>
      </c>
      <c r="C1889" t="e">
        <f>'Hour Loop'!CJ1901</f>
        <v>#VALUE!</v>
      </c>
    </row>
    <row r="1890" spans="1:3" x14ac:dyDescent="0.25">
      <c r="A1890" s="15" t="str">
        <f>'Hour Loop'!BV1902</f>
        <v>B</v>
      </c>
      <c r="B1890">
        <f>'Hour Loop'!CI1902</f>
        <v>1.204</v>
      </c>
      <c r="C1890">
        <f>'Hour Loop'!CJ1902</f>
        <v>225.49600000000001</v>
      </c>
    </row>
    <row r="1891" spans="1:3" hidden="1" x14ac:dyDescent="0.25">
      <c r="A1891" s="15" t="str">
        <f>'Hour Loop'!BV1903</f>
        <v>B</v>
      </c>
      <c r="B1891" t="e">
        <f>'Hour Loop'!CI1903</f>
        <v>#VALUE!</v>
      </c>
      <c r="C1891" t="e">
        <f>'Hour Loop'!CJ1903</f>
        <v>#VALUE!</v>
      </c>
    </row>
    <row r="1892" spans="1:3" x14ac:dyDescent="0.25">
      <c r="A1892" s="15" t="str">
        <f>'Hour Loop'!BV1904</f>
        <v>B</v>
      </c>
      <c r="B1892">
        <f>'Hour Loop'!CI1904</f>
        <v>0.30099999999999999</v>
      </c>
      <c r="C1892">
        <f>'Hour Loop'!CJ1904</f>
        <v>237.733</v>
      </c>
    </row>
    <row r="1893" spans="1:3" hidden="1" x14ac:dyDescent="0.25">
      <c r="A1893" s="15" t="str">
        <f>'Hour Loop'!BV1905</f>
        <v>B</v>
      </c>
      <c r="B1893" t="e">
        <f>'Hour Loop'!CI1905</f>
        <v>#VALUE!</v>
      </c>
      <c r="C1893" t="e">
        <f>'Hour Loop'!CJ1905</f>
        <v>#VALUE!</v>
      </c>
    </row>
    <row r="1894" spans="1:3" x14ac:dyDescent="0.25">
      <c r="A1894" s="15" t="str">
        <f>'Hour Loop'!BV1906</f>
        <v>B</v>
      </c>
      <c r="B1894">
        <f>'Hour Loop'!CI1906</f>
        <v>0</v>
      </c>
      <c r="C1894">
        <f>'Hour Loop'!CJ1906</f>
        <v>250</v>
      </c>
    </row>
    <row r="1895" spans="1:3" hidden="1" x14ac:dyDescent="0.25">
      <c r="A1895" s="15" t="str">
        <f>'Hour Loop'!BV1907</f>
        <v>B</v>
      </c>
      <c r="B1895" t="e">
        <f>'Hour Loop'!CI1907</f>
        <v>#VALUE!</v>
      </c>
      <c r="C1895" t="e">
        <f>'Hour Loop'!CJ1907</f>
        <v>#VALUE!</v>
      </c>
    </row>
    <row r="1896" spans="1:3" x14ac:dyDescent="0.25">
      <c r="A1896" s="15" t="str">
        <f>'Hour Loop'!BV1908</f>
        <v>B</v>
      </c>
      <c r="B1896">
        <f>'Hour Loop'!CI1908</f>
        <v>0.30099999999999999</v>
      </c>
      <c r="C1896">
        <f>'Hour Loop'!CJ1908</f>
        <v>262.267</v>
      </c>
    </row>
    <row r="1897" spans="1:3" hidden="1" x14ac:dyDescent="0.25">
      <c r="A1897" s="15" t="str">
        <f>'Hour Loop'!BV1909</f>
        <v>B</v>
      </c>
      <c r="B1897" t="e">
        <f>'Hour Loop'!CI1909</f>
        <v>#VALUE!</v>
      </c>
      <c r="C1897" t="e">
        <f>'Hour Loop'!CJ1909</f>
        <v>#VALUE!</v>
      </c>
    </row>
    <row r="1898" spans="1:3" x14ac:dyDescent="0.25">
      <c r="A1898" s="15" t="str">
        <f>'Hour Loop'!BV1910</f>
        <v>B</v>
      </c>
      <c r="B1898">
        <f>'Hour Loop'!CI1910</f>
        <v>1.204</v>
      </c>
      <c r="C1898">
        <f>'Hour Loop'!CJ1910</f>
        <v>274.50400000000002</v>
      </c>
    </row>
    <row r="1899" spans="1:3" hidden="1" x14ac:dyDescent="0.25">
      <c r="A1899" s="15" t="str">
        <f>'Hour Loop'!BV1911</f>
        <v>B</v>
      </c>
      <c r="B1899" t="e">
        <f>'Hour Loop'!CI1911</f>
        <v>#VALUE!</v>
      </c>
      <c r="C1899" t="e">
        <f>'Hour Loop'!CJ1911</f>
        <v>#VALUE!</v>
      </c>
    </row>
    <row r="1900" spans="1:3" x14ac:dyDescent="0.25">
      <c r="A1900" s="15" t="str">
        <f>'Hour Loop'!BV1912</f>
        <v>B</v>
      </c>
      <c r="B1900">
        <f>'Hour Loop'!CI1912</f>
        <v>2.706</v>
      </c>
      <c r="C1900">
        <f>'Hour Loop'!CJ1912</f>
        <v>286.68299999999999</v>
      </c>
    </row>
    <row r="1901" spans="1:3" hidden="1" x14ac:dyDescent="0.25">
      <c r="A1901" s="15" t="str">
        <f>'Hour Loop'!BV1913</f>
        <v>B</v>
      </c>
      <c r="B1901" t="e">
        <f>'Hour Loop'!CI1913</f>
        <v>#VALUE!</v>
      </c>
      <c r="C1901" t="e">
        <f>'Hour Loop'!CJ1913</f>
        <v>#VALUE!</v>
      </c>
    </row>
    <row r="1902" spans="1:3" x14ac:dyDescent="0.25">
      <c r="A1902" s="15" t="str">
        <f>'Hour Loop'!BV1914</f>
        <v>B</v>
      </c>
      <c r="B1902">
        <f>'Hour Loop'!CI1914</f>
        <v>4.8040000000000003</v>
      </c>
      <c r="C1902">
        <f>'Hour Loop'!CJ1914</f>
        <v>298.77300000000002</v>
      </c>
    </row>
    <row r="1903" spans="1:3" hidden="1" x14ac:dyDescent="0.25">
      <c r="A1903" s="15" t="str">
        <f>'Hour Loop'!BV1915</f>
        <v>B</v>
      </c>
      <c r="B1903" t="e">
        <f>'Hour Loop'!CI1915</f>
        <v>#VALUE!</v>
      </c>
      <c r="C1903" t="e">
        <f>'Hour Loop'!CJ1915</f>
        <v>#VALUE!</v>
      </c>
    </row>
    <row r="1904" spans="1:3" x14ac:dyDescent="0.25">
      <c r="A1904" s="15" t="str">
        <f>'Hour Loop'!BV1916</f>
        <v>B</v>
      </c>
      <c r="B1904">
        <f>'Hour Loop'!CI1916</f>
        <v>7.492</v>
      </c>
      <c r="C1904">
        <f>'Hour Loop'!CJ1916</f>
        <v>310.745</v>
      </c>
    </row>
    <row r="1905" spans="1:3" hidden="1" x14ac:dyDescent="0.25">
      <c r="A1905" s="15" t="str">
        <f>'Hour Loop'!BV1917</f>
        <v>B</v>
      </c>
      <c r="B1905" t="e">
        <f>'Hour Loop'!CI1917</f>
        <v>#VALUE!</v>
      </c>
      <c r="C1905" t="e">
        <f>'Hour Loop'!CJ1917</f>
        <v>#VALUE!</v>
      </c>
    </row>
    <row r="1906" spans="1:3" x14ac:dyDescent="0.25">
      <c r="A1906" s="15" t="str">
        <f>'Hour Loop'!BV1918</f>
        <v>B</v>
      </c>
      <c r="B1906">
        <f>'Hour Loop'!CI1918</f>
        <v>10.765000000000001</v>
      </c>
      <c r="C1906">
        <f>'Hour Loop'!CJ1918</f>
        <v>322.57100000000003</v>
      </c>
    </row>
    <row r="1907" spans="1:3" hidden="1" x14ac:dyDescent="0.25">
      <c r="A1907" s="15" t="str">
        <f>'Hour Loop'!BV1919</f>
        <v>B</v>
      </c>
      <c r="B1907" t="e">
        <f>'Hour Loop'!CI1919</f>
        <v>#VALUE!</v>
      </c>
      <c r="C1907" t="e">
        <f>'Hour Loop'!CJ1919</f>
        <v>#VALUE!</v>
      </c>
    </row>
    <row r="1908" spans="1:3" x14ac:dyDescent="0.25">
      <c r="A1908" s="15" t="str">
        <f>'Hour Loop'!BV1920</f>
        <v>B</v>
      </c>
      <c r="B1908">
        <f>'Hour Loop'!CI1920</f>
        <v>14.614000000000001</v>
      </c>
      <c r="C1908">
        <f>'Hour Loop'!CJ1920</f>
        <v>334.22199999999998</v>
      </c>
    </row>
    <row r="1909" spans="1:3" hidden="1" x14ac:dyDescent="0.25">
      <c r="A1909" s="15" t="str">
        <f>'Hour Loop'!BV1921</f>
        <v>B</v>
      </c>
      <c r="B1909" t="e">
        <f>'Hour Loop'!CI1921</f>
        <v>#VALUE!</v>
      </c>
      <c r="C1909" t="e">
        <f>'Hour Loop'!CJ1921</f>
        <v>#VALUE!</v>
      </c>
    </row>
    <row r="1910" spans="1:3" x14ac:dyDescent="0.25">
      <c r="A1910" s="15" t="str">
        <f>'Hour Loop'!BV1922</f>
        <v>B</v>
      </c>
      <c r="B1910">
        <f>'Hour Loop'!CI1922</f>
        <v>19.03</v>
      </c>
      <c r="C1910">
        <f>'Hour Loop'!CJ1922</f>
        <v>345.67099999999999</v>
      </c>
    </row>
    <row r="1911" spans="1:3" hidden="1" x14ac:dyDescent="0.25">
      <c r="A1911" s="15" t="str">
        <f>'Hour Loop'!BV1923</f>
        <v>B</v>
      </c>
      <c r="B1911" t="e">
        <f>'Hour Loop'!CI1923</f>
        <v>#VALUE!</v>
      </c>
      <c r="C1911" t="e">
        <f>'Hour Loop'!CJ1923</f>
        <v>#VALUE!</v>
      </c>
    </row>
    <row r="1912" spans="1:3" x14ac:dyDescent="0.25">
      <c r="A1912" s="15" t="str">
        <f>'Hour Loop'!BV1924</f>
        <v>B</v>
      </c>
      <c r="B1912">
        <f>'Hour Loop'!CI1924</f>
        <v>24.003</v>
      </c>
      <c r="C1912">
        <f>'Hour Loop'!CJ1924</f>
        <v>356.88900000000001</v>
      </c>
    </row>
    <row r="1913" spans="1:3" hidden="1" x14ac:dyDescent="0.25">
      <c r="A1913" s="15" t="str">
        <f>'Hour Loop'!BV1925</f>
        <v>B</v>
      </c>
      <c r="B1913" t="e">
        <f>'Hour Loop'!CI1925</f>
        <v>#VALUE!</v>
      </c>
      <c r="C1913" t="e">
        <f>'Hour Loop'!CJ1925</f>
        <v>#VALUE!</v>
      </c>
    </row>
    <row r="1914" spans="1:3" x14ac:dyDescent="0.25">
      <c r="A1914" s="15" t="str">
        <f>'Hour Loop'!BV1926</f>
        <v>B</v>
      </c>
      <c r="B1914">
        <f>'Hour Loop'!CI1926</f>
        <v>29.52</v>
      </c>
      <c r="C1914">
        <f>'Hour Loop'!CJ1926</f>
        <v>367.84899999999999</v>
      </c>
    </row>
    <row r="1915" spans="1:3" hidden="1" x14ac:dyDescent="0.25">
      <c r="A1915" s="15" t="str">
        <f>'Hour Loop'!BV1927</f>
        <v>B</v>
      </c>
      <c r="B1915" t="e">
        <f>'Hour Loop'!CI1927</f>
        <v>#VALUE!</v>
      </c>
      <c r="C1915" t="e">
        <f>'Hour Loop'!CJ1927</f>
        <v>#VALUE!</v>
      </c>
    </row>
    <row r="1916" spans="1:3" x14ac:dyDescent="0.25">
      <c r="A1916" s="15" t="str">
        <f>'Hour Loop'!BV1928</f>
        <v>B</v>
      </c>
      <c r="B1916">
        <f>'Hour Loop'!CI1928</f>
        <v>35.567999999999998</v>
      </c>
      <c r="C1916">
        <f>'Hour Loop'!CJ1928</f>
        <v>378.52600000000001</v>
      </c>
    </row>
    <row r="1917" spans="1:3" hidden="1" x14ac:dyDescent="0.25">
      <c r="A1917" s="15" t="str">
        <f>'Hour Loop'!BV1929</f>
        <v>B</v>
      </c>
      <c r="B1917" t="e">
        <f>'Hour Loop'!CI1929</f>
        <v>#VALUE!</v>
      </c>
      <c r="C1917" t="e">
        <f>'Hour Loop'!CJ1929</f>
        <v>#VALUE!</v>
      </c>
    </row>
    <row r="1918" spans="1:3" x14ac:dyDescent="0.25">
      <c r="A1918" s="15" t="str">
        <f>'Hour Loop'!BV1930</f>
        <v>B</v>
      </c>
      <c r="B1918">
        <f>'Hour Loop'!CI1930</f>
        <v>42.133000000000003</v>
      </c>
      <c r="C1918">
        <f>'Hour Loop'!CJ1930</f>
        <v>388.89299999999997</v>
      </c>
    </row>
    <row r="1919" spans="1:3" hidden="1" x14ac:dyDescent="0.25">
      <c r="A1919" s="15" t="str">
        <f>'Hour Loop'!BV1931</f>
        <v>B</v>
      </c>
      <c r="B1919" t="e">
        <f>'Hour Loop'!CI1931</f>
        <v>#VALUE!</v>
      </c>
      <c r="C1919" t="e">
        <f>'Hour Loop'!CJ1931</f>
        <v>#VALUE!</v>
      </c>
    </row>
    <row r="1920" spans="1:3" x14ac:dyDescent="0.25">
      <c r="A1920" s="15" t="str">
        <f>'Hour Loop'!BV1932</f>
        <v>B</v>
      </c>
      <c r="B1920">
        <f>'Hour Loop'!CI1932</f>
        <v>49.198</v>
      </c>
      <c r="C1920">
        <f>'Hour Loop'!CJ1932</f>
        <v>398.92500000000001</v>
      </c>
    </row>
    <row r="1921" spans="1:3" hidden="1" x14ac:dyDescent="0.25">
      <c r="A1921" s="15" t="str">
        <f>'Hour Loop'!BV1933</f>
        <v>B</v>
      </c>
      <c r="B1921" t="e">
        <f>'Hour Loop'!CI1933</f>
        <v>#VALUE!</v>
      </c>
      <c r="C1921" t="e">
        <f>'Hour Loop'!CJ1933</f>
        <v>#VALUE!</v>
      </c>
    </row>
    <row r="1922" spans="1:3" x14ac:dyDescent="0.25">
      <c r="A1922" s="15" t="str">
        <f>'Hour Loop'!BV1934</f>
        <v>B</v>
      </c>
      <c r="B1922">
        <f>'Hour Loop'!CI1934</f>
        <v>56.747</v>
      </c>
      <c r="C1922">
        <f>'Hour Loop'!CJ1934</f>
        <v>408.59800000000001</v>
      </c>
    </row>
    <row r="1923" spans="1:3" hidden="1" x14ac:dyDescent="0.25">
      <c r="A1923" s="15" t="str">
        <f>'Hour Loop'!BV1935</f>
        <v>B</v>
      </c>
      <c r="B1923" t="e">
        <f>'Hour Loop'!CI1935</f>
        <v>#VALUE!</v>
      </c>
      <c r="C1923" t="e">
        <f>'Hour Loop'!CJ1935</f>
        <v>#VALUE!</v>
      </c>
    </row>
    <row r="1924" spans="1:3" x14ac:dyDescent="0.25">
      <c r="A1924" s="15" t="str">
        <f>'Hour Loop'!BV1936</f>
        <v>B</v>
      </c>
      <c r="B1924">
        <f>'Hour Loop'!CI1936</f>
        <v>64.762</v>
      </c>
      <c r="C1924">
        <f>'Hour Loop'!CJ1936</f>
        <v>417.89</v>
      </c>
    </row>
    <row r="1925" spans="1:3" hidden="1" x14ac:dyDescent="0.25">
      <c r="A1925" s="15" t="str">
        <f>'Hour Loop'!BV1937</f>
        <v>B</v>
      </c>
      <c r="B1925" t="e">
        <f>'Hour Loop'!CI1937</f>
        <v>#VALUE!</v>
      </c>
      <c r="C1925" t="e">
        <f>'Hour Loop'!CJ1937</f>
        <v>#VALUE!</v>
      </c>
    </row>
    <row r="1926" spans="1:3" x14ac:dyDescent="0.25">
      <c r="A1926" s="15" t="str">
        <f>'Hour Loop'!BV1938</f>
        <v>B</v>
      </c>
      <c r="B1926">
        <f>'Hour Loop'!CI1938</f>
        <v>73.222999999999999</v>
      </c>
      <c r="C1926">
        <f>'Hour Loop'!CJ1938</f>
        <v>426.77699999999999</v>
      </c>
    </row>
    <row r="1927" spans="1:3" hidden="1" x14ac:dyDescent="0.25">
      <c r="A1927" s="15" t="str">
        <f>'Hour Loop'!BV1939</f>
        <v>B</v>
      </c>
      <c r="B1927" t="e">
        <f>'Hour Loop'!CI1939</f>
        <v>#VALUE!</v>
      </c>
      <c r="C1927" t="e">
        <f>'Hour Loop'!CJ1939</f>
        <v>#VALUE!</v>
      </c>
    </row>
    <row r="1928" spans="1:3" x14ac:dyDescent="0.25">
      <c r="A1928" s="15" t="str">
        <f>'Hour Loop'!BV1940</f>
        <v>B</v>
      </c>
      <c r="B1928">
        <f>'Hour Loop'!CI1940</f>
        <v>82.11</v>
      </c>
      <c r="C1928">
        <f>'Hour Loop'!CJ1940</f>
        <v>435.238</v>
      </c>
    </row>
    <row r="1929" spans="1:3" hidden="1" x14ac:dyDescent="0.25">
      <c r="A1929" s="15" t="str">
        <f>'Hour Loop'!BV1941</f>
        <v>B</v>
      </c>
      <c r="B1929" t="e">
        <f>'Hour Loop'!CI1941</f>
        <v>#VALUE!</v>
      </c>
      <c r="C1929" t="e">
        <f>'Hour Loop'!CJ1941</f>
        <v>#VALUE!</v>
      </c>
    </row>
    <row r="1930" spans="1:3" x14ac:dyDescent="0.25">
      <c r="A1930" s="15" t="str">
        <f>'Hour Loop'!BV1942</f>
        <v>B</v>
      </c>
      <c r="B1930">
        <f>'Hour Loop'!CI1942</f>
        <v>91.402000000000001</v>
      </c>
      <c r="C1930">
        <f>'Hour Loop'!CJ1942</f>
        <v>443.25299999999999</v>
      </c>
    </row>
    <row r="1931" spans="1:3" hidden="1" x14ac:dyDescent="0.25">
      <c r="A1931" s="15" t="str">
        <f>'Hour Loop'!BV1943</f>
        <v>B</v>
      </c>
      <c r="B1931" t="e">
        <f>'Hour Loop'!CI1943</f>
        <v>#VALUE!</v>
      </c>
      <c r="C1931" t="e">
        <f>'Hour Loop'!CJ1943</f>
        <v>#VALUE!</v>
      </c>
    </row>
    <row r="1932" spans="1:3" x14ac:dyDescent="0.25">
      <c r="A1932" s="15" t="str">
        <f>'Hour Loop'!BV1944</f>
        <v>B</v>
      </c>
      <c r="B1932">
        <f>'Hour Loop'!CI1944</f>
        <v>101.075</v>
      </c>
      <c r="C1932">
        <f>'Hour Loop'!CJ1944</f>
        <v>450.80200000000002</v>
      </c>
    </row>
    <row r="1933" spans="1:3" hidden="1" x14ac:dyDescent="0.25">
      <c r="A1933" s="15" t="str">
        <f>'Hour Loop'!BV1945</f>
        <v>B</v>
      </c>
      <c r="B1933" t="e">
        <f>'Hour Loop'!CI1945</f>
        <v>#VALUE!</v>
      </c>
      <c r="C1933" t="e">
        <f>'Hour Loop'!CJ1945</f>
        <v>#VALUE!</v>
      </c>
    </row>
    <row r="1934" spans="1:3" x14ac:dyDescent="0.25">
      <c r="A1934" s="15" t="str">
        <f>'Hour Loop'!BV1946</f>
        <v>B</v>
      </c>
      <c r="B1934">
        <f>'Hour Loop'!CI1946</f>
        <v>111.107</v>
      </c>
      <c r="C1934">
        <f>'Hour Loop'!CJ1946</f>
        <v>457.86700000000002</v>
      </c>
    </row>
    <row r="1935" spans="1:3" hidden="1" x14ac:dyDescent="0.25">
      <c r="A1935" s="15" t="str">
        <f>'Hour Loop'!BV1947</f>
        <v>B</v>
      </c>
      <c r="B1935" t="e">
        <f>'Hour Loop'!CI1947</f>
        <v>#VALUE!</v>
      </c>
      <c r="C1935" t="e">
        <f>'Hour Loop'!CJ1947</f>
        <v>#VALUE!</v>
      </c>
    </row>
    <row r="1936" spans="1:3" x14ac:dyDescent="0.25">
      <c r="A1936" s="15" t="str">
        <f>'Hour Loop'!BV1948</f>
        <v>B</v>
      </c>
      <c r="B1936">
        <f>'Hour Loop'!CI1948</f>
        <v>121.474</v>
      </c>
      <c r="C1936">
        <f>'Hour Loop'!CJ1948</f>
        <v>464.43200000000002</v>
      </c>
    </row>
    <row r="1937" spans="1:3" hidden="1" x14ac:dyDescent="0.25">
      <c r="A1937" s="15" t="str">
        <f>'Hour Loop'!BV1949</f>
        <v>B</v>
      </c>
      <c r="B1937" t="e">
        <f>'Hour Loop'!CI1949</f>
        <v>#VALUE!</v>
      </c>
      <c r="C1937" t="e">
        <f>'Hour Loop'!CJ1949</f>
        <v>#VALUE!</v>
      </c>
    </row>
    <row r="1938" spans="1:3" x14ac:dyDescent="0.25">
      <c r="A1938" s="15" t="str">
        <f>'Hour Loop'!BV1950</f>
        <v>B</v>
      </c>
      <c r="B1938">
        <f>'Hour Loop'!CI1950</f>
        <v>132.15100000000001</v>
      </c>
      <c r="C1938">
        <f>'Hour Loop'!CJ1950</f>
        <v>470.48</v>
      </c>
    </row>
    <row r="1939" spans="1:3" hidden="1" x14ac:dyDescent="0.25">
      <c r="A1939" s="15" t="str">
        <f>'Hour Loop'!BV1951</f>
        <v>B</v>
      </c>
      <c r="B1939" t="e">
        <f>'Hour Loop'!CI1951</f>
        <v>#VALUE!</v>
      </c>
      <c r="C1939" t="e">
        <f>'Hour Loop'!CJ1951</f>
        <v>#VALUE!</v>
      </c>
    </row>
    <row r="1940" spans="1:3" x14ac:dyDescent="0.25">
      <c r="A1940" s="15" t="str">
        <f>'Hour Loop'!BV1952</f>
        <v>B</v>
      </c>
      <c r="B1940">
        <f>'Hour Loop'!CI1952</f>
        <v>143.11099999999999</v>
      </c>
      <c r="C1940">
        <f>'Hour Loop'!CJ1952</f>
        <v>475.99700000000001</v>
      </c>
    </row>
    <row r="1941" spans="1:3" hidden="1" x14ac:dyDescent="0.25">
      <c r="A1941" s="15" t="str">
        <f>'Hour Loop'!BV1953</f>
        <v>B</v>
      </c>
      <c r="B1941" t="e">
        <f>'Hour Loop'!CI1953</f>
        <v>#VALUE!</v>
      </c>
      <c r="C1941" t="e">
        <f>'Hour Loop'!CJ1953</f>
        <v>#VALUE!</v>
      </c>
    </row>
    <row r="1942" spans="1:3" x14ac:dyDescent="0.25">
      <c r="A1942" s="15" t="str">
        <f>'Hour Loop'!BV1954</f>
        <v>B</v>
      </c>
      <c r="B1942">
        <f>'Hour Loop'!CI1954</f>
        <v>154.32900000000001</v>
      </c>
      <c r="C1942">
        <f>'Hour Loop'!CJ1954</f>
        <v>480.97</v>
      </c>
    </row>
    <row r="1943" spans="1:3" hidden="1" x14ac:dyDescent="0.25">
      <c r="A1943" s="15" t="str">
        <f>'Hour Loop'!BV1955</f>
        <v>B</v>
      </c>
      <c r="B1943" t="e">
        <f>'Hour Loop'!CI1955</f>
        <v>#VALUE!</v>
      </c>
      <c r="C1943" t="e">
        <f>'Hour Loop'!CJ1955</f>
        <v>#VALUE!</v>
      </c>
    </row>
    <row r="1944" spans="1:3" x14ac:dyDescent="0.25">
      <c r="A1944" s="15" t="str">
        <f>'Hour Loop'!BV1956</f>
        <v>B</v>
      </c>
      <c r="B1944">
        <f>'Hour Loop'!CI1956</f>
        <v>165.77799999999999</v>
      </c>
      <c r="C1944">
        <f>'Hour Loop'!CJ1956</f>
        <v>485.38600000000002</v>
      </c>
    </row>
    <row r="1945" spans="1:3" hidden="1" x14ac:dyDescent="0.25">
      <c r="A1945" s="15" t="str">
        <f>'Hour Loop'!BV1957</f>
        <v>B</v>
      </c>
      <c r="B1945" t="e">
        <f>'Hour Loop'!CI1957</f>
        <v>#VALUE!</v>
      </c>
      <c r="C1945" t="e">
        <f>'Hour Loop'!CJ1957</f>
        <v>#VALUE!</v>
      </c>
    </row>
    <row r="1946" spans="1:3" x14ac:dyDescent="0.25">
      <c r="A1946" s="15" t="str">
        <f>'Hour Loop'!BV1958</f>
        <v>B</v>
      </c>
      <c r="B1946">
        <f>'Hour Loop'!CI1958</f>
        <v>177.429</v>
      </c>
      <c r="C1946">
        <f>'Hour Loop'!CJ1958</f>
        <v>489.23500000000001</v>
      </c>
    </row>
    <row r="1947" spans="1:3" hidden="1" x14ac:dyDescent="0.25">
      <c r="A1947" s="15" t="str">
        <f>'Hour Loop'!BV1959</f>
        <v>B</v>
      </c>
      <c r="B1947" t="e">
        <f>'Hour Loop'!CI1959</f>
        <v>#VALUE!</v>
      </c>
      <c r="C1947" t="e">
        <f>'Hour Loop'!CJ1959</f>
        <v>#VALUE!</v>
      </c>
    </row>
    <row r="1948" spans="1:3" x14ac:dyDescent="0.25">
      <c r="A1948" s="15" t="str">
        <f>'Hour Loop'!BV1960</f>
        <v>B</v>
      </c>
      <c r="B1948">
        <f>'Hour Loop'!CI1960</f>
        <v>189.255</v>
      </c>
      <c r="C1948">
        <f>'Hour Loop'!CJ1960</f>
        <v>492.50799999999998</v>
      </c>
    </row>
    <row r="1949" spans="1:3" hidden="1" x14ac:dyDescent="0.25">
      <c r="A1949" s="15" t="str">
        <f>'Hour Loop'!BV1961</f>
        <v>B</v>
      </c>
      <c r="B1949" t="e">
        <f>'Hour Loop'!CI1961</f>
        <v>#VALUE!</v>
      </c>
      <c r="C1949" t="e">
        <f>'Hour Loop'!CJ1961</f>
        <v>#VALUE!</v>
      </c>
    </row>
    <row r="1950" spans="1:3" x14ac:dyDescent="0.25">
      <c r="A1950" s="15" t="str">
        <f>'Hour Loop'!BV1962</f>
        <v>B</v>
      </c>
      <c r="B1950">
        <f>'Hour Loop'!CI1962</f>
        <v>201.227</v>
      </c>
      <c r="C1950">
        <f>'Hour Loop'!CJ1962</f>
        <v>495.19600000000003</v>
      </c>
    </row>
    <row r="1951" spans="1:3" hidden="1" x14ac:dyDescent="0.25">
      <c r="A1951" s="15" t="str">
        <f>'Hour Loop'!BV1963</f>
        <v>B</v>
      </c>
      <c r="B1951" t="e">
        <f>'Hour Loop'!CI1963</f>
        <v>#VALUE!</v>
      </c>
      <c r="C1951" t="e">
        <f>'Hour Loop'!CJ1963</f>
        <v>#VALUE!</v>
      </c>
    </row>
    <row r="1952" spans="1:3" x14ac:dyDescent="0.25">
      <c r="A1952" s="15" t="str">
        <f>'Hour Loop'!BV1964</f>
        <v>B</v>
      </c>
      <c r="B1952">
        <f>'Hour Loop'!CI1964</f>
        <v>213.31700000000001</v>
      </c>
      <c r="C1952">
        <f>'Hour Loop'!CJ1964</f>
        <v>497.29399999999998</v>
      </c>
    </row>
    <row r="1953" spans="1:3" hidden="1" x14ac:dyDescent="0.25">
      <c r="A1953" s="15" t="str">
        <f>'Hour Loop'!BV1965</f>
        <v>B</v>
      </c>
      <c r="B1953" t="e">
        <f>'Hour Loop'!CI1965</f>
        <v>#VALUE!</v>
      </c>
      <c r="C1953" t="e">
        <f>'Hour Loop'!CJ1965</f>
        <v>#VALUE!</v>
      </c>
    </row>
    <row r="1954" spans="1:3" x14ac:dyDescent="0.25">
      <c r="A1954" s="15" t="str">
        <f>'Hour Loop'!BV1966</f>
        <v>B</v>
      </c>
      <c r="B1954">
        <f>'Hour Loop'!CI1966</f>
        <v>225.49600000000001</v>
      </c>
      <c r="C1954">
        <f>'Hour Loop'!CJ1966</f>
        <v>498.79599999999999</v>
      </c>
    </row>
    <row r="1955" spans="1:3" hidden="1" x14ac:dyDescent="0.25">
      <c r="A1955" s="15" t="str">
        <f>'Hour Loop'!BV1967</f>
        <v>B</v>
      </c>
      <c r="B1955" t="e">
        <f>'Hour Loop'!CI1967</f>
        <v>#VALUE!</v>
      </c>
      <c r="C1955" t="e">
        <f>'Hour Loop'!CJ1967</f>
        <v>#VALUE!</v>
      </c>
    </row>
    <row r="1956" spans="1:3" x14ac:dyDescent="0.25">
      <c r="A1956" s="15" t="str">
        <f>'Hour Loop'!BV1968</f>
        <v>B</v>
      </c>
      <c r="B1956">
        <f>'Hour Loop'!CI1968</f>
        <v>237.733</v>
      </c>
      <c r="C1956">
        <f>'Hour Loop'!CJ1968</f>
        <v>499.69900000000001</v>
      </c>
    </row>
    <row r="1957" spans="1:3" hidden="1" x14ac:dyDescent="0.25">
      <c r="A1957" s="15" t="str">
        <f>'Hour Loop'!BV1969</f>
        <v>B</v>
      </c>
      <c r="B1957" t="e">
        <f>'Hour Loop'!CI1969</f>
        <v>#VALUE!</v>
      </c>
      <c r="C1957" t="e">
        <f>'Hour Loop'!CJ1969</f>
        <v>#VALUE!</v>
      </c>
    </row>
    <row r="1958" spans="1:3" x14ac:dyDescent="0.25">
      <c r="A1958" s="15" t="str">
        <f>'Hour Loop'!BV1970</f>
        <v>B</v>
      </c>
      <c r="B1958">
        <f>'Hour Loop'!CI1970</f>
        <v>250</v>
      </c>
      <c r="C1958">
        <f>'Hour Loop'!CJ1970</f>
        <v>500</v>
      </c>
    </row>
    <row r="1959" spans="1:3" hidden="1" x14ac:dyDescent="0.25">
      <c r="A1959" s="15" t="str">
        <f>'Hour Loop'!BV1971</f>
        <v>B</v>
      </c>
      <c r="B1959" t="e">
        <f>'Hour Loop'!CI1971</f>
        <v>#VALUE!</v>
      </c>
      <c r="C1959" t="e">
        <f>'Hour Loop'!CJ1971</f>
        <v>#VALUE!</v>
      </c>
    </row>
    <row r="1960" spans="1:3" hidden="1" x14ac:dyDescent="0.25">
      <c r="A1960" s="15" t="str">
        <f>'Hour Loop'!BV1972</f>
        <v>B</v>
      </c>
      <c r="B1960" t="e">
        <f>'Hour Loop'!CI1972</f>
        <v>#VALUE!</v>
      </c>
      <c r="C1960" t="e">
        <f>'Hour Loop'!CJ1972</f>
        <v>#VALUE!</v>
      </c>
    </row>
    <row r="1961" spans="1:3" hidden="1" x14ac:dyDescent="0.25">
      <c r="A1961" s="15" t="str">
        <f>'Hour Loop'!BV1973</f>
        <v>C</v>
      </c>
      <c r="B1961" t="e">
        <f>'Hour Loop'!CI1973</f>
        <v>#VALUE!</v>
      </c>
      <c r="C1961" t="e">
        <f>'Hour Loop'!CJ1973</f>
        <v>#VALUE!</v>
      </c>
    </row>
    <row r="1962" spans="1:3" hidden="1" x14ac:dyDescent="0.25">
      <c r="A1962" s="15" t="str">
        <f>'Hour Loop'!BV1974</f>
        <v>C</v>
      </c>
      <c r="B1962">
        <f>'Hour Loop'!CI1974</f>
        <v>250</v>
      </c>
      <c r="C1962">
        <f>'Hour Loop'!CJ1974</f>
        <v>465</v>
      </c>
    </row>
    <row r="1963" spans="1:3" hidden="1" x14ac:dyDescent="0.25">
      <c r="A1963" s="15" t="str">
        <f>'Hour Loop'!BV1975</f>
        <v>C</v>
      </c>
      <c r="B1963">
        <f>'Hour Loop'!CI1975</f>
        <v>260.55</v>
      </c>
      <c r="C1963">
        <f>'Hour Loop'!CJ1975</f>
        <v>464.74099999999999</v>
      </c>
    </row>
    <row r="1964" spans="1:3" hidden="1" x14ac:dyDescent="0.25">
      <c r="A1964" s="15" t="str">
        <f>'Hour Loop'!BV1976</f>
        <v>C</v>
      </c>
      <c r="B1964">
        <f>'Hour Loop'!CI1976</f>
        <v>271.07400000000001</v>
      </c>
      <c r="C1964">
        <f>'Hour Loop'!CJ1976</f>
        <v>463.96499999999997</v>
      </c>
    </row>
    <row r="1965" spans="1:3" hidden="1" x14ac:dyDescent="0.25">
      <c r="A1965" s="15" t="str">
        <f>'Hour Loop'!BV1977</f>
        <v>C</v>
      </c>
      <c r="B1965">
        <f>'Hour Loop'!CI1977</f>
        <v>281.54700000000003</v>
      </c>
      <c r="C1965">
        <f>'Hour Loop'!CJ1977</f>
        <v>462.673</v>
      </c>
    </row>
    <row r="1966" spans="1:3" hidden="1" x14ac:dyDescent="0.25">
      <c r="A1966" s="15" t="str">
        <f>'Hour Loop'!BV1978</f>
        <v>C</v>
      </c>
      <c r="B1966">
        <f>'Hour Loop'!CI1978</f>
        <v>291.94400000000002</v>
      </c>
      <c r="C1966">
        <f>'Hour Loop'!CJ1978</f>
        <v>460.86900000000003</v>
      </c>
    </row>
    <row r="1967" spans="1:3" hidden="1" x14ac:dyDescent="0.25">
      <c r="A1967" s="15" t="str">
        <f>'Hour Loop'!BV1979</f>
        <v>C</v>
      </c>
      <c r="B1967">
        <f>'Hour Loop'!CI1979</f>
        <v>302.24099999999999</v>
      </c>
      <c r="C1967">
        <f>'Hour Loop'!CJ1979</f>
        <v>458.55700000000002</v>
      </c>
    </row>
    <row r="1968" spans="1:3" hidden="1" x14ac:dyDescent="0.25">
      <c r="A1968" s="15" t="str">
        <f>'Hour Loop'!BV1980</f>
        <v>C</v>
      </c>
      <c r="B1968">
        <f>'Hour Loop'!CI1980</f>
        <v>312.411</v>
      </c>
      <c r="C1968">
        <f>'Hour Loop'!CJ1980</f>
        <v>455.74200000000002</v>
      </c>
    </row>
    <row r="1969" spans="1:3" hidden="1" x14ac:dyDescent="0.25">
      <c r="A1969" s="15" t="str">
        <f>'Hour Loop'!BV1981</f>
        <v>C</v>
      </c>
      <c r="B1969">
        <f>'Hour Loop'!CI1981</f>
        <v>322.43099999999998</v>
      </c>
      <c r="C1969">
        <f>'Hour Loop'!CJ1981</f>
        <v>452.43200000000002</v>
      </c>
    </row>
    <row r="1970" spans="1:3" hidden="1" x14ac:dyDescent="0.25">
      <c r="A1970" s="15" t="str">
        <f>'Hour Loop'!BV1982</f>
        <v>C</v>
      </c>
      <c r="B1970">
        <f>'Hour Loop'!CI1982</f>
        <v>332.27699999999999</v>
      </c>
      <c r="C1970">
        <f>'Hour Loop'!CJ1982</f>
        <v>448.63400000000001</v>
      </c>
    </row>
    <row r="1971" spans="1:3" hidden="1" x14ac:dyDescent="0.25">
      <c r="A1971" s="15" t="str">
        <f>'Hour Loop'!BV1983</f>
        <v>C</v>
      </c>
      <c r="B1971">
        <f>'Hour Loop'!CI1983</f>
        <v>341.92399999999998</v>
      </c>
      <c r="C1971">
        <f>'Hour Loop'!CJ1983</f>
        <v>444.358</v>
      </c>
    </row>
    <row r="1972" spans="1:3" hidden="1" x14ac:dyDescent="0.25">
      <c r="A1972" s="15" t="str">
        <f>'Hour Loop'!BV1984</f>
        <v>C</v>
      </c>
      <c r="B1972">
        <f>'Hour Loop'!CI1984</f>
        <v>351.35</v>
      </c>
      <c r="C1972">
        <f>'Hour Loop'!CJ1984</f>
        <v>439.613</v>
      </c>
    </row>
    <row r="1973" spans="1:3" hidden="1" x14ac:dyDescent="0.25">
      <c r="A1973" s="15" t="str">
        <f>'Hour Loop'!BV1985</f>
        <v>C</v>
      </c>
      <c r="B1973">
        <f>'Hour Loop'!CI1985</f>
        <v>360.53199999999998</v>
      </c>
      <c r="C1973">
        <f>'Hour Loop'!CJ1985</f>
        <v>434.41199999999998</v>
      </c>
    </row>
    <row r="1974" spans="1:3" hidden="1" x14ac:dyDescent="0.25">
      <c r="A1974" s="15" t="str">
        <f>'Hour Loop'!BV1986</f>
        <v>C</v>
      </c>
      <c r="B1974">
        <f>'Hour Loop'!CI1986</f>
        <v>369.44799999999998</v>
      </c>
      <c r="C1974">
        <f>'Hour Loop'!CJ1986</f>
        <v>428.76600000000002</v>
      </c>
    </row>
    <row r="1975" spans="1:3" hidden="1" x14ac:dyDescent="0.25">
      <c r="A1975" s="15" t="str">
        <f>'Hour Loop'!BV1987</f>
        <v>C</v>
      </c>
      <c r="B1975">
        <f>'Hour Loop'!CI1987</f>
        <v>378.07499999999999</v>
      </c>
      <c r="C1975">
        <f>'Hour Loop'!CJ1987</f>
        <v>422.69</v>
      </c>
    </row>
    <row r="1976" spans="1:3" hidden="1" x14ac:dyDescent="0.25">
      <c r="A1976" s="15" t="str">
        <f>'Hour Loop'!BV1988</f>
        <v>C</v>
      </c>
      <c r="B1976">
        <f>'Hour Loop'!CI1988</f>
        <v>386.39499999999998</v>
      </c>
      <c r="C1976">
        <f>'Hour Loop'!CJ1988</f>
        <v>416.197</v>
      </c>
    </row>
    <row r="1977" spans="1:3" hidden="1" x14ac:dyDescent="0.25">
      <c r="A1977" s="15" t="str">
        <f>'Hour Loop'!BV1989</f>
        <v>C</v>
      </c>
      <c r="B1977">
        <f>'Hour Loop'!CI1989</f>
        <v>394.38499999999999</v>
      </c>
      <c r="C1977">
        <f>'Hour Loop'!CJ1989</f>
        <v>409.30399999999997</v>
      </c>
    </row>
    <row r="1978" spans="1:3" hidden="1" x14ac:dyDescent="0.25">
      <c r="A1978" s="15" t="str">
        <f>'Hour Loop'!BV1990</f>
        <v>C</v>
      </c>
      <c r="B1978">
        <f>'Hour Loop'!CI1990</f>
        <v>402.02800000000002</v>
      </c>
      <c r="C1978">
        <f>'Hour Loop'!CJ1990</f>
        <v>402.02800000000002</v>
      </c>
    </row>
    <row r="1979" spans="1:3" hidden="1" x14ac:dyDescent="0.25">
      <c r="A1979" s="15" t="str">
        <f>'Hour Loop'!BV1991</f>
        <v>C</v>
      </c>
      <c r="B1979">
        <f>'Hour Loop'!CI1991</f>
        <v>409.30399999999997</v>
      </c>
      <c r="C1979">
        <f>'Hour Loop'!CJ1991</f>
        <v>394.38499999999999</v>
      </c>
    </row>
    <row r="1980" spans="1:3" hidden="1" x14ac:dyDescent="0.25">
      <c r="A1980" s="15" t="str">
        <f>'Hour Loop'!BV1992</f>
        <v>C</v>
      </c>
      <c r="B1980">
        <f>'Hour Loop'!CI1992</f>
        <v>416.197</v>
      </c>
      <c r="C1980">
        <f>'Hour Loop'!CJ1992</f>
        <v>386.39499999999998</v>
      </c>
    </row>
    <row r="1981" spans="1:3" hidden="1" x14ac:dyDescent="0.25">
      <c r="A1981" s="15" t="str">
        <f>'Hour Loop'!BV1993</f>
        <v>C</v>
      </c>
      <c r="B1981">
        <f>'Hour Loop'!CI1993</f>
        <v>422.69</v>
      </c>
      <c r="C1981">
        <f>'Hour Loop'!CJ1993</f>
        <v>378.07499999999999</v>
      </c>
    </row>
    <row r="1982" spans="1:3" hidden="1" x14ac:dyDescent="0.25">
      <c r="A1982" s="15" t="str">
        <f>'Hour Loop'!BV1994</f>
        <v>C</v>
      </c>
      <c r="B1982">
        <f>'Hour Loop'!CI1994</f>
        <v>428.76600000000002</v>
      </c>
      <c r="C1982">
        <f>'Hour Loop'!CJ1994</f>
        <v>369.44799999999998</v>
      </c>
    </row>
    <row r="1983" spans="1:3" hidden="1" x14ac:dyDescent="0.25">
      <c r="A1983" s="15" t="str">
        <f>'Hour Loop'!BV1995</f>
        <v>C</v>
      </c>
      <c r="B1983">
        <f>'Hour Loop'!CI1995</f>
        <v>434.41199999999998</v>
      </c>
      <c r="C1983">
        <f>'Hour Loop'!CJ1995</f>
        <v>360.53199999999998</v>
      </c>
    </row>
    <row r="1984" spans="1:3" hidden="1" x14ac:dyDescent="0.25">
      <c r="A1984" s="15" t="str">
        <f>'Hour Loop'!BV1996</f>
        <v>C</v>
      </c>
      <c r="B1984">
        <f>'Hour Loop'!CI1996</f>
        <v>439.613</v>
      </c>
      <c r="C1984">
        <f>'Hour Loop'!CJ1996</f>
        <v>351.35</v>
      </c>
    </row>
    <row r="1985" spans="1:3" hidden="1" x14ac:dyDescent="0.25">
      <c r="A1985" s="15" t="str">
        <f>'Hour Loop'!BV1997</f>
        <v>C</v>
      </c>
      <c r="B1985">
        <f>'Hour Loop'!CI1997</f>
        <v>434.41199999999998</v>
      </c>
      <c r="C1985">
        <f>'Hour Loop'!CJ1997</f>
        <v>360.53199999999998</v>
      </c>
    </row>
    <row r="1986" spans="1:3" hidden="1" x14ac:dyDescent="0.25">
      <c r="A1986" s="15" t="str">
        <f>'Hour Loop'!BV1998</f>
        <v>C</v>
      </c>
      <c r="B1986">
        <f>'Hour Loop'!CI1998</f>
        <v>428.76600000000002</v>
      </c>
      <c r="C1986">
        <f>'Hour Loop'!CJ1998</f>
        <v>369.44799999999998</v>
      </c>
    </row>
    <row r="1987" spans="1:3" hidden="1" x14ac:dyDescent="0.25">
      <c r="A1987" s="15" t="str">
        <f>'Hour Loop'!BV1999</f>
        <v>C</v>
      </c>
      <c r="B1987">
        <f>'Hour Loop'!CI1999</f>
        <v>422.69</v>
      </c>
      <c r="C1987">
        <f>'Hour Loop'!CJ1999</f>
        <v>378.07499999999999</v>
      </c>
    </row>
    <row r="1988" spans="1:3" hidden="1" x14ac:dyDescent="0.25">
      <c r="A1988" s="15" t="str">
        <f>'Hour Loop'!BV2000</f>
        <v>C</v>
      </c>
      <c r="B1988">
        <f>'Hour Loop'!CI2000</f>
        <v>416.197</v>
      </c>
      <c r="C1988">
        <f>'Hour Loop'!CJ2000</f>
        <v>386.39499999999998</v>
      </c>
    </row>
    <row r="1989" spans="1:3" hidden="1" x14ac:dyDescent="0.25">
      <c r="A1989" s="15" t="str">
        <f>'Hour Loop'!BV2001</f>
        <v>C</v>
      </c>
      <c r="B1989">
        <f>'Hour Loop'!CI2001</f>
        <v>409.30399999999997</v>
      </c>
      <c r="C1989">
        <f>'Hour Loop'!CJ2001</f>
        <v>394.38499999999999</v>
      </c>
    </row>
    <row r="1990" spans="1:3" hidden="1" x14ac:dyDescent="0.25">
      <c r="A1990" s="15" t="str">
        <f>'Hour Loop'!BV2002</f>
        <v>C</v>
      </c>
      <c r="B1990">
        <f>'Hour Loop'!CI2002</f>
        <v>402.02800000000002</v>
      </c>
      <c r="C1990">
        <f>'Hour Loop'!CJ2002</f>
        <v>402.02800000000002</v>
      </c>
    </row>
    <row r="1991" spans="1:3" hidden="1" x14ac:dyDescent="0.25">
      <c r="A1991" s="15" t="str">
        <f>'Hour Loop'!BV2003</f>
        <v>C</v>
      </c>
      <c r="B1991">
        <f>'Hour Loop'!CI2003</f>
        <v>394.38499999999999</v>
      </c>
      <c r="C1991">
        <f>'Hour Loop'!CJ2003</f>
        <v>409.30399999999997</v>
      </c>
    </row>
    <row r="1992" spans="1:3" hidden="1" x14ac:dyDescent="0.25">
      <c r="A1992" s="15" t="str">
        <f>'Hour Loop'!BV2004</f>
        <v>C</v>
      </c>
      <c r="B1992">
        <f>'Hour Loop'!CI2004</f>
        <v>386.39499999999998</v>
      </c>
      <c r="C1992">
        <f>'Hour Loop'!CJ2004</f>
        <v>416.197</v>
      </c>
    </row>
    <row r="1993" spans="1:3" hidden="1" x14ac:dyDescent="0.25">
      <c r="A1993" s="15" t="str">
        <f>'Hour Loop'!BV2005</f>
        <v>C</v>
      </c>
      <c r="B1993">
        <f>'Hour Loop'!CI2005</f>
        <v>378.07499999999999</v>
      </c>
      <c r="C1993">
        <f>'Hour Loop'!CJ2005</f>
        <v>422.69</v>
      </c>
    </row>
    <row r="1994" spans="1:3" hidden="1" x14ac:dyDescent="0.25">
      <c r="A1994" s="15" t="str">
        <f>'Hour Loop'!BV2006</f>
        <v>C</v>
      </c>
      <c r="B1994">
        <f>'Hour Loop'!CI2006</f>
        <v>369.44799999999998</v>
      </c>
      <c r="C1994">
        <f>'Hour Loop'!CJ2006</f>
        <v>428.76600000000002</v>
      </c>
    </row>
    <row r="1995" spans="1:3" hidden="1" x14ac:dyDescent="0.25">
      <c r="A1995" s="15" t="str">
        <f>'Hour Loop'!BV2007</f>
        <v>C</v>
      </c>
      <c r="B1995">
        <f>'Hour Loop'!CI2007</f>
        <v>360.53199999999998</v>
      </c>
      <c r="C1995">
        <f>'Hour Loop'!CJ2007</f>
        <v>434.41199999999998</v>
      </c>
    </row>
    <row r="1996" spans="1:3" hidden="1" x14ac:dyDescent="0.25">
      <c r="A1996" s="15" t="str">
        <f>'Hour Loop'!BV2008</f>
        <v>C</v>
      </c>
      <c r="B1996">
        <f>'Hour Loop'!CI2008</f>
        <v>351.35</v>
      </c>
      <c r="C1996">
        <f>'Hour Loop'!CJ2008</f>
        <v>439.613</v>
      </c>
    </row>
    <row r="1997" spans="1:3" hidden="1" x14ac:dyDescent="0.25">
      <c r="A1997" s="15" t="str">
        <f>'Hour Loop'!BV2009</f>
        <v>C</v>
      </c>
      <c r="B1997">
        <f>'Hour Loop'!CI2009</f>
        <v>341.92399999999998</v>
      </c>
      <c r="C1997">
        <f>'Hour Loop'!CJ2009</f>
        <v>444.358</v>
      </c>
    </row>
    <row r="1998" spans="1:3" hidden="1" x14ac:dyDescent="0.25">
      <c r="A1998" s="15" t="str">
        <f>'Hour Loop'!BV2010</f>
        <v>C</v>
      </c>
      <c r="B1998">
        <f>'Hour Loop'!CI2010</f>
        <v>332.27699999999999</v>
      </c>
      <c r="C1998">
        <f>'Hour Loop'!CJ2010</f>
        <v>448.63400000000001</v>
      </c>
    </row>
    <row r="1999" spans="1:3" hidden="1" x14ac:dyDescent="0.25">
      <c r="A1999" s="15" t="str">
        <f>'Hour Loop'!BV2011</f>
        <v>C</v>
      </c>
      <c r="B1999">
        <f>'Hour Loop'!CI2011</f>
        <v>322.43099999999998</v>
      </c>
      <c r="C1999">
        <f>'Hour Loop'!CJ2011</f>
        <v>452.43200000000002</v>
      </c>
    </row>
    <row r="2000" spans="1:3" hidden="1" x14ac:dyDescent="0.25">
      <c r="A2000" s="15" t="str">
        <f>'Hour Loop'!BV2012</f>
        <v>C</v>
      </c>
      <c r="B2000">
        <f>'Hour Loop'!CI2012</f>
        <v>312.411</v>
      </c>
      <c r="C2000">
        <f>'Hour Loop'!CJ2012</f>
        <v>455.74200000000002</v>
      </c>
    </row>
    <row r="2001" spans="1:3" hidden="1" x14ac:dyDescent="0.25">
      <c r="A2001" s="15" t="str">
        <f>'Hour Loop'!BV2013</f>
        <v>C</v>
      </c>
      <c r="B2001">
        <f>'Hour Loop'!CI2013</f>
        <v>302.24099999999999</v>
      </c>
      <c r="C2001">
        <f>'Hour Loop'!CJ2013</f>
        <v>458.55700000000002</v>
      </c>
    </row>
    <row r="2002" spans="1:3" hidden="1" x14ac:dyDescent="0.25">
      <c r="A2002" s="15" t="str">
        <f>'Hour Loop'!BV2014</f>
        <v>C</v>
      </c>
      <c r="B2002">
        <f>'Hour Loop'!CI2014</f>
        <v>291.94400000000002</v>
      </c>
      <c r="C2002">
        <f>'Hour Loop'!CJ2014</f>
        <v>460.86900000000003</v>
      </c>
    </row>
    <row r="2003" spans="1:3" hidden="1" x14ac:dyDescent="0.25">
      <c r="A2003" s="15" t="str">
        <f>'Hour Loop'!BV2015</f>
        <v>C</v>
      </c>
      <c r="B2003">
        <f>'Hour Loop'!CI2015</f>
        <v>281.54700000000003</v>
      </c>
      <c r="C2003">
        <f>'Hour Loop'!CJ2015</f>
        <v>462.673</v>
      </c>
    </row>
    <row r="2004" spans="1:3" hidden="1" x14ac:dyDescent="0.25">
      <c r="A2004" s="15" t="str">
        <f>'Hour Loop'!BV2016</f>
        <v>C</v>
      </c>
      <c r="B2004">
        <f>'Hour Loop'!CI2016</f>
        <v>271.07400000000001</v>
      </c>
      <c r="C2004">
        <f>'Hour Loop'!CJ2016</f>
        <v>463.96499999999997</v>
      </c>
    </row>
    <row r="2005" spans="1:3" hidden="1" x14ac:dyDescent="0.25">
      <c r="A2005" s="15" t="str">
        <f>'Hour Loop'!BV2017</f>
        <v>C</v>
      </c>
      <c r="B2005">
        <f>'Hour Loop'!CI2017</f>
        <v>260.55</v>
      </c>
      <c r="C2005">
        <f>'Hour Loop'!CJ2017</f>
        <v>464.74099999999999</v>
      </c>
    </row>
    <row r="2006" spans="1:3" hidden="1" x14ac:dyDescent="0.25">
      <c r="A2006" s="15" t="str">
        <f>'Hour Loop'!BV2018</f>
        <v>C</v>
      </c>
      <c r="B2006">
        <f>'Hour Loop'!CI2018</f>
        <v>250</v>
      </c>
      <c r="C2006">
        <f>'Hour Loop'!CJ2018</f>
        <v>465</v>
      </c>
    </row>
    <row r="2007" spans="1:3" hidden="1" x14ac:dyDescent="0.25">
      <c r="A2007" s="15" t="str">
        <f>'Hour Loop'!BV2019</f>
        <v>C</v>
      </c>
      <c r="B2007" t="e">
        <f>'Hour Loop'!CI2019</f>
        <v>#VALUE!</v>
      </c>
      <c r="C2007" t="e">
        <f>'Hour Loop'!CJ2019</f>
        <v>#VALUE!</v>
      </c>
    </row>
    <row r="2008" spans="1:3" hidden="1" x14ac:dyDescent="0.25">
      <c r="A2008" s="15" t="str">
        <f>'Hour Loop'!BV2020</f>
        <v>B</v>
      </c>
      <c r="B2008" t="e">
        <f>'Hour Loop'!CI2020</f>
        <v>#VALUE!</v>
      </c>
      <c r="C2008" t="e">
        <f>'Hour Loop'!CJ2020</f>
        <v>#VALUE!</v>
      </c>
    </row>
    <row r="2009" spans="1:3" hidden="1" x14ac:dyDescent="0.25">
      <c r="A2009" s="15" t="str">
        <f>'Hour Loop'!BV2021</f>
        <v>B</v>
      </c>
      <c r="B2009" t="e">
        <f>'Hour Loop'!CI2021</f>
        <v>#VALUE!</v>
      </c>
      <c r="C2009" t="e">
        <f>'Hour Loop'!CJ2021</f>
        <v>#VALUE!</v>
      </c>
    </row>
    <row r="2010" spans="1:3" x14ac:dyDescent="0.25">
      <c r="A2010" s="15" t="str">
        <f>'Hour Loop'!BV2022</f>
        <v>B</v>
      </c>
      <c r="B2010">
        <f>'Hour Loop'!CI2022</f>
        <v>250</v>
      </c>
      <c r="C2010">
        <f>'Hour Loop'!CJ2022</f>
        <v>500</v>
      </c>
    </row>
    <row r="2011" spans="1:3" hidden="1" x14ac:dyDescent="0.25">
      <c r="A2011" s="15" t="str">
        <f>'Hour Loop'!BV2023</f>
        <v>B</v>
      </c>
      <c r="B2011" t="e">
        <f>'Hour Loop'!CI2023</f>
        <v>#VALUE!</v>
      </c>
      <c r="C2011" t="e">
        <f>'Hour Loop'!CJ2023</f>
        <v>#VALUE!</v>
      </c>
    </row>
    <row r="2012" spans="1:3" x14ac:dyDescent="0.25">
      <c r="A2012" s="15" t="str">
        <f>'Hour Loop'!BV2024</f>
        <v>B</v>
      </c>
      <c r="B2012">
        <f>'Hour Loop'!CI2024</f>
        <v>262.267</v>
      </c>
      <c r="C2012">
        <f>'Hour Loop'!CJ2024</f>
        <v>499.69900000000001</v>
      </c>
    </row>
    <row r="2013" spans="1:3" hidden="1" x14ac:dyDescent="0.25">
      <c r="A2013" s="15" t="str">
        <f>'Hour Loop'!BV2025</f>
        <v>B</v>
      </c>
      <c r="B2013" t="e">
        <f>'Hour Loop'!CI2025</f>
        <v>#VALUE!</v>
      </c>
      <c r="C2013" t="e">
        <f>'Hour Loop'!CJ2025</f>
        <v>#VALUE!</v>
      </c>
    </row>
    <row r="2014" spans="1:3" x14ac:dyDescent="0.25">
      <c r="A2014" s="15" t="str">
        <f>'Hour Loop'!BV2026</f>
        <v>B</v>
      </c>
      <c r="B2014">
        <f>'Hour Loop'!CI2026</f>
        <v>274.50400000000002</v>
      </c>
      <c r="C2014">
        <f>'Hour Loop'!CJ2026</f>
        <v>498.79599999999999</v>
      </c>
    </row>
    <row r="2015" spans="1:3" hidden="1" x14ac:dyDescent="0.25">
      <c r="A2015" s="15" t="str">
        <f>'Hour Loop'!BV2027</f>
        <v>B</v>
      </c>
      <c r="B2015" t="e">
        <f>'Hour Loop'!CI2027</f>
        <v>#VALUE!</v>
      </c>
      <c r="C2015" t="e">
        <f>'Hour Loop'!CJ2027</f>
        <v>#VALUE!</v>
      </c>
    </row>
    <row r="2016" spans="1:3" x14ac:dyDescent="0.25">
      <c r="A2016" s="15" t="str">
        <f>'Hour Loop'!BV2028</f>
        <v>B</v>
      </c>
      <c r="B2016">
        <f>'Hour Loop'!CI2028</f>
        <v>286.68299999999999</v>
      </c>
      <c r="C2016">
        <f>'Hour Loop'!CJ2028</f>
        <v>497.29399999999998</v>
      </c>
    </row>
    <row r="2017" spans="1:3" hidden="1" x14ac:dyDescent="0.25">
      <c r="A2017" s="15" t="str">
        <f>'Hour Loop'!BV2029</f>
        <v>B</v>
      </c>
      <c r="B2017" t="e">
        <f>'Hour Loop'!CI2029</f>
        <v>#VALUE!</v>
      </c>
      <c r="C2017" t="e">
        <f>'Hour Loop'!CJ2029</f>
        <v>#VALUE!</v>
      </c>
    </row>
    <row r="2018" spans="1:3" x14ac:dyDescent="0.25">
      <c r="A2018" s="15" t="str">
        <f>'Hour Loop'!BV2030</f>
        <v>B</v>
      </c>
      <c r="B2018">
        <f>'Hour Loop'!CI2030</f>
        <v>298.77300000000002</v>
      </c>
      <c r="C2018">
        <f>'Hour Loop'!CJ2030</f>
        <v>495.19600000000003</v>
      </c>
    </row>
    <row r="2019" spans="1:3" hidden="1" x14ac:dyDescent="0.25">
      <c r="A2019" s="15" t="str">
        <f>'Hour Loop'!BV2031</f>
        <v>B</v>
      </c>
      <c r="B2019" t="e">
        <f>'Hour Loop'!CI2031</f>
        <v>#VALUE!</v>
      </c>
      <c r="C2019" t="e">
        <f>'Hour Loop'!CJ2031</f>
        <v>#VALUE!</v>
      </c>
    </row>
    <row r="2020" spans="1:3" x14ac:dyDescent="0.25">
      <c r="A2020" s="15" t="str">
        <f>'Hour Loop'!BV2032</f>
        <v>B</v>
      </c>
      <c r="B2020">
        <f>'Hour Loop'!CI2032</f>
        <v>310.745</v>
      </c>
      <c r="C2020">
        <f>'Hour Loop'!CJ2032</f>
        <v>492.50799999999998</v>
      </c>
    </row>
    <row r="2021" spans="1:3" hidden="1" x14ac:dyDescent="0.25">
      <c r="A2021" s="15" t="str">
        <f>'Hour Loop'!BV2033</f>
        <v>B</v>
      </c>
      <c r="B2021" t="e">
        <f>'Hour Loop'!CI2033</f>
        <v>#VALUE!</v>
      </c>
      <c r="C2021" t="e">
        <f>'Hour Loop'!CJ2033</f>
        <v>#VALUE!</v>
      </c>
    </row>
    <row r="2022" spans="1:3" x14ac:dyDescent="0.25">
      <c r="A2022" s="15" t="str">
        <f>'Hour Loop'!BV2034</f>
        <v>B</v>
      </c>
      <c r="B2022">
        <f>'Hour Loop'!CI2034</f>
        <v>322.57100000000003</v>
      </c>
      <c r="C2022">
        <f>'Hour Loop'!CJ2034</f>
        <v>489.23500000000001</v>
      </c>
    </row>
    <row r="2023" spans="1:3" hidden="1" x14ac:dyDescent="0.25">
      <c r="A2023" s="15" t="str">
        <f>'Hour Loop'!BV2035</f>
        <v>B</v>
      </c>
      <c r="B2023" t="e">
        <f>'Hour Loop'!CI2035</f>
        <v>#VALUE!</v>
      </c>
      <c r="C2023" t="e">
        <f>'Hour Loop'!CJ2035</f>
        <v>#VALUE!</v>
      </c>
    </row>
    <row r="2024" spans="1:3" x14ac:dyDescent="0.25">
      <c r="A2024" s="15" t="str">
        <f>'Hour Loop'!BV2036</f>
        <v>B</v>
      </c>
      <c r="B2024">
        <f>'Hour Loop'!CI2036</f>
        <v>334.22199999999998</v>
      </c>
      <c r="C2024">
        <f>'Hour Loop'!CJ2036</f>
        <v>485.38600000000002</v>
      </c>
    </row>
    <row r="2025" spans="1:3" hidden="1" x14ac:dyDescent="0.25">
      <c r="A2025" s="15" t="str">
        <f>'Hour Loop'!BV2037</f>
        <v>B</v>
      </c>
      <c r="B2025" t="e">
        <f>'Hour Loop'!CI2037</f>
        <v>#VALUE!</v>
      </c>
      <c r="C2025" t="e">
        <f>'Hour Loop'!CJ2037</f>
        <v>#VALUE!</v>
      </c>
    </row>
    <row r="2026" spans="1:3" hidden="1" x14ac:dyDescent="0.25">
      <c r="A2026" s="15" t="str">
        <f>'Hour Loop'!BV2038</f>
        <v>B</v>
      </c>
      <c r="B2026">
        <f>'Hour Loop'!CI2038</f>
        <v>345.67099999999999</v>
      </c>
      <c r="C2026">
        <f>'Hour Loop'!CJ2038</f>
        <v>480.97</v>
      </c>
    </row>
    <row r="2027" spans="1:3" hidden="1" x14ac:dyDescent="0.25">
      <c r="A2027" s="15" t="str">
        <f>'Hour Loop'!BV2039</f>
        <v>B</v>
      </c>
      <c r="B2027" t="e">
        <f>'Hour Loop'!CI2039</f>
        <v>#VALUE!</v>
      </c>
      <c r="C2027" t="e">
        <f>'Hour Loop'!CJ2039</f>
        <v>#VALUE!</v>
      </c>
    </row>
    <row r="2028" spans="1:3" x14ac:dyDescent="0.25">
      <c r="A2028" s="15" t="str">
        <f>'Hour Loop'!BV2040</f>
        <v>B</v>
      </c>
      <c r="B2028">
        <f>'Hour Loop'!CI2040</f>
        <v>356.88900000000001</v>
      </c>
      <c r="C2028">
        <f>'Hour Loop'!CJ2040</f>
        <v>475.99700000000001</v>
      </c>
    </row>
    <row r="2029" spans="1:3" hidden="1" x14ac:dyDescent="0.25">
      <c r="A2029" s="15" t="str">
        <f>'Hour Loop'!BV2041</f>
        <v>B</v>
      </c>
      <c r="B2029" t="e">
        <f>'Hour Loop'!CI2041</f>
        <v>#VALUE!</v>
      </c>
      <c r="C2029" t="e">
        <f>'Hour Loop'!CJ2041</f>
        <v>#VALUE!</v>
      </c>
    </row>
    <row r="2030" spans="1:3" x14ac:dyDescent="0.25">
      <c r="A2030" s="15" t="str">
        <f>'Hour Loop'!BV2042</f>
        <v>B</v>
      </c>
      <c r="B2030">
        <f>'Hour Loop'!CI2042</f>
        <v>367.84899999999999</v>
      </c>
      <c r="C2030">
        <f>'Hour Loop'!CJ2042</f>
        <v>470.48</v>
      </c>
    </row>
    <row r="2031" spans="1:3" hidden="1" x14ac:dyDescent="0.25">
      <c r="A2031" s="15" t="str">
        <f>'Hour Loop'!BV2043</f>
        <v>B</v>
      </c>
      <c r="B2031" t="e">
        <f>'Hour Loop'!CI2043</f>
        <v>#VALUE!</v>
      </c>
      <c r="C2031" t="e">
        <f>'Hour Loop'!CJ2043</f>
        <v>#VALUE!</v>
      </c>
    </row>
    <row r="2032" spans="1:3" x14ac:dyDescent="0.25">
      <c r="A2032" s="15" t="str">
        <f>'Hour Loop'!BV2044</f>
        <v>B</v>
      </c>
      <c r="B2032">
        <f>'Hour Loop'!CI2044</f>
        <v>378.52600000000001</v>
      </c>
      <c r="C2032">
        <f>'Hour Loop'!CJ2044</f>
        <v>464.43200000000002</v>
      </c>
    </row>
    <row r="2033" spans="1:3" hidden="1" x14ac:dyDescent="0.25">
      <c r="A2033" s="15" t="str">
        <f>'Hour Loop'!BV2045</f>
        <v>B</v>
      </c>
      <c r="B2033" t="e">
        <f>'Hour Loop'!CI2045</f>
        <v>#VALUE!</v>
      </c>
      <c r="C2033" t="e">
        <f>'Hour Loop'!CJ2045</f>
        <v>#VALUE!</v>
      </c>
    </row>
    <row r="2034" spans="1:3" x14ac:dyDescent="0.25">
      <c r="A2034" s="15" t="str">
        <f>'Hour Loop'!BV2046</f>
        <v>B</v>
      </c>
      <c r="B2034">
        <f>'Hour Loop'!CI2046</f>
        <v>388.89299999999997</v>
      </c>
      <c r="C2034">
        <f>'Hour Loop'!CJ2046</f>
        <v>457.86700000000002</v>
      </c>
    </row>
    <row r="2035" spans="1:3" hidden="1" x14ac:dyDescent="0.25">
      <c r="A2035" s="15" t="str">
        <f>'Hour Loop'!BV2047</f>
        <v>B</v>
      </c>
      <c r="B2035" t="e">
        <f>'Hour Loop'!CI2047</f>
        <v>#VALUE!</v>
      </c>
      <c r="C2035" t="e">
        <f>'Hour Loop'!CJ2047</f>
        <v>#VALUE!</v>
      </c>
    </row>
    <row r="2036" spans="1:3" x14ac:dyDescent="0.25">
      <c r="A2036" s="15" t="str">
        <f>'Hour Loop'!BV2048</f>
        <v>B</v>
      </c>
      <c r="B2036">
        <f>'Hour Loop'!CI2048</f>
        <v>398.92500000000001</v>
      </c>
      <c r="C2036">
        <f>'Hour Loop'!CJ2048</f>
        <v>450.80200000000002</v>
      </c>
    </row>
    <row r="2037" spans="1:3" hidden="1" x14ac:dyDescent="0.25">
      <c r="A2037" s="15" t="str">
        <f>'Hour Loop'!BV2049</f>
        <v>B</v>
      </c>
      <c r="B2037" t="e">
        <f>'Hour Loop'!CI2049</f>
        <v>#VALUE!</v>
      </c>
      <c r="C2037" t="e">
        <f>'Hour Loop'!CJ2049</f>
        <v>#VALUE!</v>
      </c>
    </row>
    <row r="2038" spans="1:3" x14ac:dyDescent="0.25">
      <c r="A2038" s="15" t="str">
        <f>'Hour Loop'!BV2050</f>
        <v>B</v>
      </c>
      <c r="B2038">
        <f>'Hour Loop'!CI2050</f>
        <v>408.59800000000001</v>
      </c>
      <c r="C2038">
        <f>'Hour Loop'!CJ2050</f>
        <v>443.25299999999999</v>
      </c>
    </row>
    <row r="2039" spans="1:3" hidden="1" x14ac:dyDescent="0.25">
      <c r="A2039" s="15" t="str">
        <f>'Hour Loop'!BV2051</f>
        <v>B</v>
      </c>
      <c r="B2039" t="e">
        <f>'Hour Loop'!CI2051</f>
        <v>#VALUE!</v>
      </c>
      <c r="C2039" t="e">
        <f>'Hour Loop'!CJ2051</f>
        <v>#VALUE!</v>
      </c>
    </row>
    <row r="2040" spans="1:3" x14ac:dyDescent="0.25">
      <c r="A2040" s="15" t="str">
        <f>'Hour Loop'!BV2052</f>
        <v>B</v>
      </c>
      <c r="B2040">
        <f>'Hour Loop'!CI2052</f>
        <v>417.89</v>
      </c>
      <c r="C2040">
        <f>'Hour Loop'!CJ2052</f>
        <v>435.238</v>
      </c>
    </row>
    <row r="2041" spans="1:3" hidden="1" x14ac:dyDescent="0.25">
      <c r="A2041" s="15" t="str">
        <f>'Hour Loop'!BV2053</f>
        <v>B</v>
      </c>
      <c r="B2041" t="e">
        <f>'Hour Loop'!CI2053</f>
        <v>#VALUE!</v>
      </c>
      <c r="C2041" t="e">
        <f>'Hour Loop'!CJ2053</f>
        <v>#VALUE!</v>
      </c>
    </row>
    <row r="2042" spans="1:3" x14ac:dyDescent="0.25">
      <c r="A2042" s="15" t="str">
        <f>'Hour Loop'!BV2054</f>
        <v>B</v>
      </c>
      <c r="B2042">
        <f>'Hour Loop'!CI2054</f>
        <v>426.77699999999999</v>
      </c>
      <c r="C2042">
        <f>'Hour Loop'!CJ2054</f>
        <v>426.77699999999999</v>
      </c>
    </row>
    <row r="2043" spans="1:3" hidden="1" x14ac:dyDescent="0.25">
      <c r="A2043" s="15" t="str">
        <f>'Hour Loop'!BV2055</f>
        <v>B</v>
      </c>
      <c r="B2043" t="e">
        <f>'Hour Loop'!CI2055</f>
        <v>#VALUE!</v>
      </c>
      <c r="C2043" t="e">
        <f>'Hour Loop'!CJ2055</f>
        <v>#VALUE!</v>
      </c>
    </row>
    <row r="2044" spans="1:3" x14ac:dyDescent="0.25">
      <c r="A2044" s="15" t="str">
        <f>'Hour Loop'!BV2056</f>
        <v>B</v>
      </c>
      <c r="B2044">
        <f>'Hour Loop'!CI2056</f>
        <v>435.238</v>
      </c>
      <c r="C2044">
        <f>'Hour Loop'!CJ2056</f>
        <v>417.89</v>
      </c>
    </row>
    <row r="2045" spans="1:3" hidden="1" x14ac:dyDescent="0.25">
      <c r="A2045" s="15" t="str">
        <f>'Hour Loop'!BV2057</f>
        <v>B</v>
      </c>
      <c r="B2045" t="e">
        <f>'Hour Loop'!CI2057</f>
        <v>#VALUE!</v>
      </c>
      <c r="C2045" t="e">
        <f>'Hour Loop'!CJ2057</f>
        <v>#VALUE!</v>
      </c>
    </row>
    <row r="2046" spans="1:3" x14ac:dyDescent="0.25">
      <c r="A2046" s="15" t="str">
        <f>'Hour Loop'!BV2058</f>
        <v>B</v>
      </c>
      <c r="B2046">
        <f>'Hour Loop'!CI2058</f>
        <v>443.25299999999999</v>
      </c>
      <c r="C2046">
        <f>'Hour Loop'!CJ2058</f>
        <v>408.59800000000001</v>
      </c>
    </row>
    <row r="2047" spans="1:3" hidden="1" x14ac:dyDescent="0.25">
      <c r="A2047" s="15" t="str">
        <f>'Hour Loop'!BV2059</f>
        <v>B</v>
      </c>
      <c r="B2047" t="e">
        <f>'Hour Loop'!CI2059</f>
        <v>#VALUE!</v>
      </c>
      <c r="C2047" t="e">
        <f>'Hour Loop'!CJ2059</f>
        <v>#VALUE!</v>
      </c>
    </row>
    <row r="2048" spans="1:3" x14ac:dyDescent="0.25">
      <c r="A2048" s="15" t="str">
        <f>'Hour Loop'!BV2060</f>
        <v>B</v>
      </c>
      <c r="B2048">
        <f>'Hour Loop'!CI2060</f>
        <v>450.80200000000002</v>
      </c>
      <c r="C2048">
        <f>'Hour Loop'!CJ2060</f>
        <v>398.92500000000001</v>
      </c>
    </row>
    <row r="2049" spans="1:3" hidden="1" x14ac:dyDescent="0.25">
      <c r="A2049" s="15" t="str">
        <f>'Hour Loop'!BV2061</f>
        <v>B</v>
      </c>
      <c r="B2049" t="e">
        <f>'Hour Loop'!CI2061</f>
        <v>#VALUE!</v>
      </c>
      <c r="C2049" t="e">
        <f>'Hour Loop'!CJ2061</f>
        <v>#VALUE!</v>
      </c>
    </row>
    <row r="2050" spans="1:3" x14ac:dyDescent="0.25">
      <c r="A2050" s="15" t="str">
        <f>'Hour Loop'!BV2062</f>
        <v>B</v>
      </c>
      <c r="B2050">
        <f>'Hour Loop'!CI2062</f>
        <v>457.86700000000002</v>
      </c>
      <c r="C2050">
        <f>'Hour Loop'!CJ2062</f>
        <v>388.89299999999997</v>
      </c>
    </row>
    <row r="2051" spans="1:3" hidden="1" x14ac:dyDescent="0.25">
      <c r="A2051" s="15" t="str">
        <f>'Hour Loop'!BV2063</f>
        <v>B</v>
      </c>
      <c r="B2051" t="e">
        <f>'Hour Loop'!CI2063</f>
        <v>#VALUE!</v>
      </c>
      <c r="C2051" t="e">
        <f>'Hour Loop'!CJ2063</f>
        <v>#VALUE!</v>
      </c>
    </row>
    <row r="2052" spans="1:3" x14ac:dyDescent="0.25">
      <c r="A2052" s="15" t="str">
        <f>'Hour Loop'!BV2064</f>
        <v>B</v>
      </c>
      <c r="B2052">
        <f>'Hour Loop'!CI2064</f>
        <v>464.43200000000002</v>
      </c>
      <c r="C2052">
        <f>'Hour Loop'!CJ2064</f>
        <v>378.52600000000001</v>
      </c>
    </row>
    <row r="2053" spans="1:3" hidden="1" x14ac:dyDescent="0.25">
      <c r="A2053" s="15" t="str">
        <f>'Hour Loop'!BV2065</f>
        <v>B</v>
      </c>
      <c r="B2053" t="e">
        <f>'Hour Loop'!CI2065</f>
        <v>#VALUE!</v>
      </c>
      <c r="C2053" t="e">
        <f>'Hour Loop'!CJ2065</f>
        <v>#VALUE!</v>
      </c>
    </row>
    <row r="2054" spans="1:3" x14ac:dyDescent="0.25">
      <c r="A2054" s="15" t="str">
        <f>'Hour Loop'!BV2066</f>
        <v>B</v>
      </c>
      <c r="B2054">
        <f>'Hour Loop'!CI2066</f>
        <v>470.48</v>
      </c>
      <c r="C2054">
        <f>'Hour Loop'!CJ2066</f>
        <v>367.84899999999999</v>
      </c>
    </row>
    <row r="2055" spans="1:3" hidden="1" x14ac:dyDescent="0.25">
      <c r="A2055" s="15" t="str">
        <f>'Hour Loop'!BV2067</f>
        <v>B</v>
      </c>
      <c r="B2055" t="e">
        <f>'Hour Loop'!CI2067</f>
        <v>#VALUE!</v>
      </c>
      <c r="C2055" t="e">
        <f>'Hour Loop'!CJ2067</f>
        <v>#VALUE!</v>
      </c>
    </row>
    <row r="2056" spans="1:3" x14ac:dyDescent="0.25">
      <c r="A2056" s="15" t="str">
        <f>'Hour Loop'!BV2068</f>
        <v>B</v>
      </c>
      <c r="B2056">
        <f>'Hour Loop'!CI2068</f>
        <v>475.99700000000001</v>
      </c>
      <c r="C2056">
        <f>'Hour Loop'!CJ2068</f>
        <v>356.88900000000001</v>
      </c>
    </row>
    <row r="2057" spans="1:3" hidden="1" x14ac:dyDescent="0.25">
      <c r="A2057" s="15" t="str">
        <f>'Hour Loop'!BV2069</f>
        <v>B</v>
      </c>
      <c r="B2057" t="e">
        <f>'Hour Loop'!CI2069</f>
        <v>#VALUE!</v>
      </c>
      <c r="C2057" t="e">
        <f>'Hour Loop'!CJ2069</f>
        <v>#VALUE!</v>
      </c>
    </row>
    <row r="2058" spans="1:3" x14ac:dyDescent="0.25">
      <c r="A2058" s="15" t="str">
        <f>'Hour Loop'!BV2070</f>
        <v>B</v>
      </c>
      <c r="B2058">
        <f>'Hour Loop'!CI2070</f>
        <v>480.97</v>
      </c>
      <c r="C2058">
        <f>'Hour Loop'!CJ2070</f>
        <v>345.67099999999999</v>
      </c>
    </row>
    <row r="2059" spans="1:3" hidden="1" x14ac:dyDescent="0.25">
      <c r="A2059" s="15" t="str">
        <f>'Hour Loop'!BV2071</f>
        <v>B</v>
      </c>
      <c r="B2059" t="e">
        <f>'Hour Loop'!CI2071</f>
        <v>#VALUE!</v>
      </c>
      <c r="C2059" t="e">
        <f>'Hour Loop'!CJ2071</f>
        <v>#VALUE!</v>
      </c>
    </row>
    <row r="2060" spans="1:3" x14ac:dyDescent="0.25">
      <c r="A2060" s="15" t="str">
        <f>'Hour Loop'!BV2072</f>
        <v>B</v>
      </c>
      <c r="B2060">
        <f>'Hour Loop'!CI2072</f>
        <v>485.38600000000002</v>
      </c>
      <c r="C2060">
        <f>'Hour Loop'!CJ2072</f>
        <v>334.22199999999998</v>
      </c>
    </row>
    <row r="2061" spans="1:3" hidden="1" x14ac:dyDescent="0.25">
      <c r="A2061" s="15" t="str">
        <f>'Hour Loop'!BV2073</f>
        <v>B</v>
      </c>
      <c r="B2061" t="e">
        <f>'Hour Loop'!CI2073</f>
        <v>#VALUE!</v>
      </c>
      <c r="C2061" t="e">
        <f>'Hour Loop'!CJ2073</f>
        <v>#VALUE!</v>
      </c>
    </row>
    <row r="2062" spans="1:3" x14ac:dyDescent="0.25">
      <c r="A2062" s="15" t="str">
        <f>'Hour Loop'!BV2074</f>
        <v>B</v>
      </c>
      <c r="B2062">
        <f>'Hour Loop'!CI2074</f>
        <v>489.23500000000001</v>
      </c>
      <c r="C2062">
        <f>'Hour Loop'!CJ2074</f>
        <v>322.57100000000003</v>
      </c>
    </row>
    <row r="2063" spans="1:3" hidden="1" x14ac:dyDescent="0.25">
      <c r="A2063" s="15" t="str">
        <f>'Hour Loop'!BV2075</f>
        <v>B</v>
      </c>
      <c r="B2063" t="e">
        <f>'Hour Loop'!CI2075</f>
        <v>#VALUE!</v>
      </c>
      <c r="C2063" t="e">
        <f>'Hour Loop'!CJ2075</f>
        <v>#VALUE!</v>
      </c>
    </row>
    <row r="2064" spans="1:3" x14ac:dyDescent="0.25">
      <c r="A2064" s="15" t="str">
        <f>'Hour Loop'!BV2076</f>
        <v>B</v>
      </c>
      <c r="B2064">
        <f>'Hour Loop'!CI2076</f>
        <v>492.50799999999998</v>
      </c>
      <c r="C2064">
        <f>'Hour Loop'!CJ2076</f>
        <v>310.745</v>
      </c>
    </row>
    <row r="2065" spans="1:3" hidden="1" x14ac:dyDescent="0.25">
      <c r="A2065" s="15" t="str">
        <f>'Hour Loop'!BV2077</f>
        <v>B</v>
      </c>
      <c r="B2065" t="e">
        <f>'Hour Loop'!CI2077</f>
        <v>#VALUE!</v>
      </c>
      <c r="C2065" t="e">
        <f>'Hour Loop'!CJ2077</f>
        <v>#VALUE!</v>
      </c>
    </row>
    <row r="2066" spans="1:3" x14ac:dyDescent="0.25">
      <c r="A2066" s="15" t="str">
        <f>'Hour Loop'!BV2078</f>
        <v>B</v>
      </c>
      <c r="B2066">
        <f>'Hour Loop'!CI2078</f>
        <v>495.19600000000003</v>
      </c>
      <c r="C2066">
        <f>'Hour Loop'!CJ2078</f>
        <v>298.77300000000002</v>
      </c>
    </row>
    <row r="2067" spans="1:3" hidden="1" x14ac:dyDescent="0.25">
      <c r="A2067" s="15" t="str">
        <f>'Hour Loop'!BV2079</f>
        <v>B</v>
      </c>
      <c r="B2067" t="e">
        <f>'Hour Loop'!CI2079</f>
        <v>#VALUE!</v>
      </c>
      <c r="C2067" t="e">
        <f>'Hour Loop'!CJ2079</f>
        <v>#VALUE!</v>
      </c>
    </row>
    <row r="2068" spans="1:3" x14ac:dyDescent="0.25">
      <c r="A2068" s="15" t="str">
        <f>'Hour Loop'!BV2080</f>
        <v>B</v>
      </c>
      <c r="B2068">
        <f>'Hour Loop'!CI2080</f>
        <v>497.29399999999998</v>
      </c>
      <c r="C2068">
        <f>'Hour Loop'!CJ2080</f>
        <v>286.68299999999999</v>
      </c>
    </row>
    <row r="2069" spans="1:3" hidden="1" x14ac:dyDescent="0.25">
      <c r="A2069" s="15" t="str">
        <f>'Hour Loop'!BV2081</f>
        <v>B</v>
      </c>
      <c r="B2069" t="e">
        <f>'Hour Loop'!CI2081</f>
        <v>#VALUE!</v>
      </c>
      <c r="C2069" t="e">
        <f>'Hour Loop'!CJ2081</f>
        <v>#VALUE!</v>
      </c>
    </row>
    <row r="2070" spans="1:3" x14ac:dyDescent="0.25">
      <c r="A2070" s="15" t="str">
        <f>'Hour Loop'!BV2082</f>
        <v>B</v>
      </c>
      <c r="B2070">
        <f>'Hour Loop'!CI2082</f>
        <v>498.79599999999999</v>
      </c>
      <c r="C2070">
        <f>'Hour Loop'!CJ2082</f>
        <v>274.50400000000002</v>
      </c>
    </row>
    <row r="2071" spans="1:3" hidden="1" x14ac:dyDescent="0.25">
      <c r="A2071" s="15" t="str">
        <f>'Hour Loop'!BV2083</f>
        <v>B</v>
      </c>
      <c r="B2071" t="e">
        <f>'Hour Loop'!CI2083</f>
        <v>#VALUE!</v>
      </c>
      <c r="C2071" t="e">
        <f>'Hour Loop'!CJ2083</f>
        <v>#VALUE!</v>
      </c>
    </row>
    <row r="2072" spans="1:3" x14ac:dyDescent="0.25">
      <c r="A2072" s="15" t="str">
        <f>'Hour Loop'!BV2084</f>
        <v>B</v>
      </c>
      <c r="B2072">
        <f>'Hour Loop'!CI2084</f>
        <v>499.69900000000001</v>
      </c>
      <c r="C2072">
        <f>'Hour Loop'!CJ2084</f>
        <v>262.267</v>
      </c>
    </row>
    <row r="2073" spans="1:3" hidden="1" x14ac:dyDescent="0.25">
      <c r="A2073" s="15" t="str">
        <f>'Hour Loop'!BV2085</f>
        <v>B</v>
      </c>
      <c r="B2073" t="e">
        <f>'Hour Loop'!CI2085</f>
        <v>#VALUE!</v>
      </c>
      <c r="C2073" t="e">
        <f>'Hour Loop'!CJ2085</f>
        <v>#VALUE!</v>
      </c>
    </row>
    <row r="2074" spans="1:3" x14ac:dyDescent="0.25">
      <c r="A2074" s="15" t="str">
        <f>'Hour Loop'!BV2086</f>
        <v>B</v>
      </c>
      <c r="B2074">
        <f>'Hour Loop'!CI2086</f>
        <v>500</v>
      </c>
      <c r="C2074">
        <f>'Hour Loop'!CJ2086</f>
        <v>250</v>
      </c>
    </row>
    <row r="2075" spans="1:3" hidden="1" x14ac:dyDescent="0.25">
      <c r="A2075" s="15" t="str">
        <f>'Hour Loop'!BV2087</f>
        <v>B</v>
      </c>
      <c r="B2075" t="e">
        <f>'Hour Loop'!CI2087</f>
        <v>#VALUE!</v>
      </c>
      <c r="C2075" t="e">
        <f>'Hour Loop'!CJ2087</f>
        <v>#VALUE!</v>
      </c>
    </row>
    <row r="2076" spans="1:3" x14ac:dyDescent="0.25">
      <c r="A2076" s="15" t="str">
        <f>'Hour Loop'!BV2088</f>
        <v>B</v>
      </c>
      <c r="B2076">
        <f>'Hour Loop'!CI2088</f>
        <v>499.69900000000001</v>
      </c>
      <c r="C2076">
        <f>'Hour Loop'!CJ2088</f>
        <v>237.733</v>
      </c>
    </row>
    <row r="2077" spans="1:3" hidden="1" x14ac:dyDescent="0.25">
      <c r="A2077" s="15" t="str">
        <f>'Hour Loop'!BV2089</f>
        <v>B</v>
      </c>
      <c r="B2077" t="e">
        <f>'Hour Loop'!CI2089</f>
        <v>#VALUE!</v>
      </c>
      <c r="C2077" t="e">
        <f>'Hour Loop'!CJ2089</f>
        <v>#VALUE!</v>
      </c>
    </row>
    <row r="2078" spans="1:3" x14ac:dyDescent="0.25">
      <c r="A2078" s="15" t="str">
        <f>'Hour Loop'!BV2090</f>
        <v>B</v>
      </c>
      <c r="B2078">
        <f>'Hour Loop'!CI2090</f>
        <v>498.79599999999999</v>
      </c>
      <c r="C2078">
        <f>'Hour Loop'!CJ2090</f>
        <v>225.49600000000001</v>
      </c>
    </row>
    <row r="2079" spans="1:3" hidden="1" x14ac:dyDescent="0.25">
      <c r="A2079" s="15" t="str">
        <f>'Hour Loop'!BV2091</f>
        <v>B</v>
      </c>
      <c r="B2079" t="e">
        <f>'Hour Loop'!CI2091</f>
        <v>#VALUE!</v>
      </c>
      <c r="C2079" t="e">
        <f>'Hour Loop'!CJ2091</f>
        <v>#VALUE!</v>
      </c>
    </row>
    <row r="2080" spans="1:3" x14ac:dyDescent="0.25">
      <c r="A2080" s="15" t="str">
        <f>'Hour Loop'!BV2092</f>
        <v>B</v>
      </c>
      <c r="B2080">
        <f>'Hour Loop'!CI2092</f>
        <v>497.29399999999998</v>
      </c>
      <c r="C2080">
        <f>'Hour Loop'!CJ2092</f>
        <v>213.31700000000001</v>
      </c>
    </row>
    <row r="2081" spans="1:3" hidden="1" x14ac:dyDescent="0.25">
      <c r="A2081" s="15" t="str">
        <f>'Hour Loop'!BV2093</f>
        <v>B</v>
      </c>
      <c r="B2081" t="e">
        <f>'Hour Loop'!CI2093</f>
        <v>#VALUE!</v>
      </c>
      <c r="C2081" t="e">
        <f>'Hour Loop'!CJ2093</f>
        <v>#VALUE!</v>
      </c>
    </row>
    <row r="2082" spans="1:3" x14ac:dyDescent="0.25">
      <c r="A2082" s="15" t="str">
        <f>'Hour Loop'!BV2094</f>
        <v>B</v>
      </c>
      <c r="B2082">
        <f>'Hour Loop'!CI2094</f>
        <v>495.19600000000003</v>
      </c>
      <c r="C2082">
        <f>'Hour Loop'!CJ2094</f>
        <v>201.227</v>
      </c>
    </row>
    <row r="2083" spans="1:3" hidden="1" x14ac:dyDescent="0.25">
      <c r="A2083" s="15" t="str">
        <f>'Hour Loop'!BV2095</f>
        <v>B</v>
      </c>
      <c r="B2083" t="e">
        <f>'Hour Loop'!CI2095</f>
        <v>#VALUE!</v>
      </c>
      <c r="C2083" t="e">
        <f>'Hour Loop'!CJ2095</f>
        <v>#VALUE!</v>
      </c>
    </row>
    <row r="2084" spans="1:3" x14ac:dyDescent="0.25">
      <c r="A2084" s="15" t="str">
        <f>'Hour Loop'!BV2096</f>
        <v>B</v>
      </c>
      <c r="B2084">
        <f>'Hour Loop'!CI2096</f>
        <v>492.50799999999998</v>
      </c>
      <c r="C2084">
        <f>'Hour Loop'!CJ2096</f>
        <v>189.255</v>
      </c>
    </row>
    <row r="2085" spans="1:3" hidden="1" x14ac:dyDescent="0.25">
      <c r="A2085" s="15" t="str">
        <f>'Hour Loop'!BV2097</f>
        <v>B</v>
      </c>
      <c r="B2085" t="e">
        <f>'Hour Loop'!CI2097</f>
        <v>#VALUE!</v>
      </c>
      <c r="C2085" t="e">
        <f>'Hour Loop'!CJ2097</f>
        <v>#VALUE!</v>
      </c>
    </row>
    <row r="2086" spans="1:3" x14ac:dyDescent="0.25">
      <c r="A2086" s="15" t="str">
        <f>'Hour Loop'!BV2098</f>
        <v>B</v>
      </c>
      <c r="B2086">
        <f>'Hour Loop'!CI2098</f>
        <v>489.23500000000001</v>
      </c>
      <c r="C2086">
        <f>'Hour Loop'!CJ2098</f>
        <v>177.429</v>
      </c>
    </row>
    <row r="2087" spans="1:3" hidden="1" x14ac:dyDescent="0.25">
      <c r="A2087" s="15" t="str">
        <f>'Hour Loop'!BV2099</f>
        <v>B</v>
      </c>
      <c r="B2087" t="e">
        <f>'Hour Loop'!CI2099</f>
        <v>#VALUE!</v>
      </c>
      <c r="C2087" t="e">
        <f>'Hour Loop'!CJ2099</f>
        <v>#VALUE!</v>
      </c>
    </row>
    <row r="2088" spans="1:3" x14ac:dyDescent="0.25">
      <c r="A2088" s="15" t="str">
        <f>'Hour Loop'!BV2100</f>
        <v>B</v>
      </c>
      <c r="B2088">
        <f>'Hour Loop'!CI2100</f>
        <v>485.38600000000002</v>
      </c>
      <c r="C2088">
        <f>'Hour Loop'!CJ2100</f>
        <v>165.77799999999999</v>
      </c>
    </row>
    <row r="2089" spans="1:3" hidden="1" x14ac:dyDescent="0.25">
      <c r="A2089" s="15" t="str">
        <f>'Hour Loop'!BV2101</f>
        <v>B</v>
      </c>
      <c r="B2089" t="e">
        <f>'Hour Loop'!CI2101</f>
        <v>#VALUE!</v>
      </c>
      <c r="C2089" t="e">
        <f>'Hour Loop'!CJ2101</f>
        <v>#VALUE!</v>
      </c>
    </row>
    <row r="2090" spans="1:3" x14ac:dyDescent="0.25">
      <c r="A2090" s="15" t="str">
        <f>'Hour Loop'!BV2102</f>
        <v>B</v>
      </c>
      <c r="B2090">
        <f>'Hour Loop'!CI2102</f>
        <v>480.97</v>
      </c>
      <c r="C2090">
        <f>'Hour Loop'!CJ2102</f>
        <v>154.32900000000001</v>
      </c>
    </row>
    <row r="2091" spans="1:3" hidden="1" x14ac:dyDescent="0.25">
      <c r="A2091" s="15" t="str">
        <f>'Hour Loop'!BV2103</f>
        <v>B</v>
      </c>
      <c r="B2091" t="e">
        <f>'Hour Loop'!CI2103</f>
        <v>#VALUE!</v>
      </c>
      <c r="C2091" t="e">
        <f>'Hour Loop'!CJ2103</f>
        <v>#VALUE!</v>
      </c>
    </row>
    <row r="2092" spans="1:3" x14ac:dyDescent="0.25">
      <c r="A2092" s="15" t="str">
        <f>'Hour Loop'!BV2104</f>
        <v>B</v>
      </c>
      <c r="B2092">
        <f>'Hour Loop'!CI2104</f>
        <v>475.99700000000001</v>
      </c>
      <c r="C2092">
        <f>'Hour Loop'!CJ2104</f>
        <v>143.11099999999999</v>
      </c>
    </row>
    <row r="2093" spans="1:3" hidden="1" x14ac:dyDescent="0.25">
      <c r="A2093" s="15" t="str">
        <f>'Hour Loop'!BV2105</f>
        <v>B</v>
      </c>
      <c r="B2093" t="e">
        <f>'Hour Loop'!CI2105</f>
        <v>#VALUE!</v>
      </c>
      <c r="C2093" t="e">
        <f>'Hour Loop'!CJ2105</f>
        <v>#VALUE!</v>
      </c>
    </row>
    <row r="2094" spans="1:3" x14ac:dyDescent="0.25">
      <c r="A2094" s="15" t="str">
        <f>'Hour Loop'!BV2106</f>
        <v>B</v>
      </c>
      <c r="B2094">
        <f>'Hour Loop'!CI2106</f>
        <v>470.48</v>
      </c>
      <c r="C2094">
        <f>'Hour Loop'!CJ2106</f>
        <v>132.15100000000001</v>
      </c>
    </row>
    <row r="2095" spans="1:3" hidden="1" x14ac:dyDescent="0.25">
      <c r="A2095" s="15" t="str">
        <f>'Hour Loop'!BV2107</f>
        <v>B</v>
      </c>
      <c r="B2095" t="e">
        <f>'Hour Loop'!CI2107</f>
        <v>#VALUE!</v>
      </c>
      <c r="C2095" t="e">
        <f>'Hour Loop'!CJ2107</f>
        <v>#VALUE!</v>
      </c>
    </row>
    <row r="2096" spans="1:3" x14ac:dyDescent="0.25">
      <c r="A2096" s="15" t="str">
        <f>'Hour Loop'!BV2108</f>
        <v>B</v>
      </c>
      <c r="B2096">
        <f>'Hour Loop'!CI2108</f>
        <v>464.43200000000002</v>
      </c>
      <c r="C2096">
        <f>'Hour Loop'!CJ2108</f>
        <v>121.474</v>
      </c>
    </row>
    <row r="2097" spans="1:3" hidden="1" x14ac:dyDescent="0.25">
      <c r="A2097" s="15" t="str">
        <f>'Hour Loop'!BV2109</f>
        <v>B</v>
      </c>
      <c r="B2097" t="e">
        <f>'Hour Loop'!CI2109</f>
        <v>#VALUE!</v>
      </c>
      <c r="C2097" t="e">
        <f>'Hour Loop'!CJ2109</f>
        <v>#VALUE!</v>
      </c>
    </row>
    <row r="2098" spans="1:3" x14ac:dyDescent="0.25">
      <c r="A2098" s="15" t="str">
        <f>'Hour Loop'!BV2110</f>
        <v>B</v>
      </c>
      <c r="B2098">
        <f>'Hour Loop'!CI2110</f>
        <v>457.86700000000002</v>
      </c>
      <c r="C2098">
        <f>'Hour Loop'!CJ2110</f>
        <v>111.107</v>
      </c>
    </row>
    <row r="2099" spans="1:3" hidden="1" x14ac:dyDescent="0.25">
      <c r="A2099" s="15" t="str">
        <f>'Hour Loop'!BV2111</f>
        <v>B</v>
      </c>
      <c r="B2099" t="e">
        <f>'Hour Loop'!CI2111</f>
        <v>#VALUE!</v>
      </c>
      <c r="C2099" t="e">
        <f>'Hour Loop'!CJ2111</f>
        <v>#VALUE!</v>
      </c>
    </row>
    <row r="2100" spans="1:3" x14ac:dyDescent="0.25">
      <c r="A2100" s="15" t="str">
        <f>'Hour Loop'!BV2112</f>
        <v>B</v>
      </c>
      <c r="B2100">
        <f>'Hour Loop'!CI2112</f>
        <v>450.80200000000002</v>
      </c>
      <c r="C2100">
        <f>'Hour Loop'!CJ2112</f>
        <v>101.075</v>
      </c>
    </row>
    <row r="2101" spans="1:3" hidden="1" x14ac:dyDescent="0.25">
      <c r="A2101" s="15" t="str">
        <f>'Hour Loop'!BV2113</f>
        <v>B</v>
      </c>
      <c r="B2101" t="e">
        <f>'Hour Loop'!CI2113</f>
        <v>#VALUE!</v>
      </c>
      <c r="C2101" t="e">
        <f>'Hour Loop'!CJ2113</f>
        <v>#VALUE!</v>
      </c>
    </row>
    <row r="2102" spans="1:3" x14ac:dyDescent="0.25">
      <c r="A2102" s="15" t="str">
        <f>'Hour Loop'!BV2114</f>
        <v>B</v>
      </c>
      <c r="B2102">
        <f>'Hour Loop'!CI2114</f>
        <v>443.25</v>
      </c>
      <c r="C2102">
        <f>'Hour Loop'!CJ2114</f>
        <v>91.402000000000001</v>
      </c>
    </row>
    <row r="2103" spans="1:3" hidden="1" x14ac:dyDescent="0.25">
      <c r="A2103" s="15" t="str">
        <f>'Hour Loop'!BV2115</f>
        <v>B</v>
      </c>
      <c r="B2103" t="e">
        <f>'Hour Loop'!CI2115</f>
        <v>#VALUE!</v>
      </c>
      <c r="C2103" t="e">
        <f>'Hour Loop'!CJ2115</f>
        <v>#VALUE!</v>
      </c>
    </row>
    <row r="2104" spans="1:3" x14ac:dyDescent="0.25">
      <c r="A2104" s="15" t="str">
        <f>'Hour Loop'!BV2116</f>
        <v>B</v>
      </c>
      <c r="B2104">
        <f>'Hour Loop'!CI2116</f>
        <v>435.23</v>
      </c>
      <c r="C2104">
        <f>'Hour Loop'!CJ2116</f>
        <v>82.11</v>
      </c>
    </row>
    <row r="2105" spans="1:3" hidden="1" x14ac:dyDescent="0.25">
      <c r="A2105" s="15" t="str">
        <f>'Hour Loop'!BV2117</f>
        <v>B</v>
      </c>
      <c r="B2105" t="e">
        <f>'Hour Loop'!CI2117</f>
        <v>#VALUE!</v>
      </c>
      <c r="C2105" t="e">
        <f>'Hour Loop'!CJ2117</f>
        <v>#VALUE!</v>
      </c>
    </row>
    <row r="2106" spans="1:3" x14ac:dyDescent="0.25">
      <c r="A2106" s="15" t="str">
        <f>'Hour Loop'!BV2118</f>
        <v>B</v>
      </c>
      <c r="B2106">
        <f>'Hour Loop'!CI2118</f>
        <v>426.77</v>
      </c>
      <c r="C2106">
        <f>'Hour Loop'!CJ2118</f>
        <v>73.222999999999999</v>
      </c>
    </row>
    <row r="2107" spans="1:3" hidden="1" x14ac:dyDescent="0.25">
      <c r="A2107" s="15" t="str">
        <f>'Hour Loop'!BV2119</f>
        <v>B</v>
      </c>
      <c r="B2107" t="e">
        <f>'Hour Loop'!CI2119</f>
        <v>#VALUE!</v>
      </c>
      <c r="C2107" t="e">
        <f>'Hour Loop'!CJ2119</f>
        <v>#VALUE!</v>
      </c>
    </row>
    <row r="2108" spans="1:3" x14ac:dyDescent="0.25">
      <c r="A2108" s="15" t="str">
        <f>'Hour Loop'!BV2120</f>
        <v>B</v>
      </c>
      <c r="B2108">
        <f>'Hour Loop'!CI2120</f>
        <v>417.89</v>
      </c>
      <c r="C2108">
        <f>'Hour Loop'!CJ2120</f>
        <v>64.762</v>
      </c>
    </row>
    <row r="2109" spans="1:3" hidden="1" x14ac:dyDescent="0.25">
      <c r="A2109" s="15" t="str">
        <f>'Hour Loop'!BV2121</f>
        <v>B</v>
      </c>
      <c r="B2109" t="e">
        <f>'Hour Loop'!CI2121</f>
        <v>#VALUE!</v>
      </c>
      <c r="C2109" t="e">
        <f>'Hour Loop'!CJ2121</f>
        <v>#VALUE!</v>
      </c>
    </row>
    <row r="2110" spans="1:3" x14ac:dyDescent="0.25">
      <c r="A2110" s="15" t="str">
        <f>'Hour Loop'!BV2122</f>
        <v>B</v>
      </c>
      <c r="B2110">
        <f>'Hour Loop'!CI2122</f>
        <v>408.59</v>
      </c>
      <c r="C2110">
        <f>'Hour Loop'!CJ2122</f>
        <v>56.747</v>
      </c>
    </row>
    <row r="2111" spans="1:3" hidden="1" x14ac:dyDescent="0.25">
      <c r="A2111" s="15" t="str">
        <f>'Hour Loop'!BV2123</f>
        <v>B</v>
      </c>
      <c r="B2111" t="e">
        <f>'Hour Loop'!CI2123</f>
        <v>#VALUE!</v>
      </c>
      <c r="C2111" t="e">
        <f>'Hour Loop'!CJ2123</f>
        <v>#VALUE!</v>
      </c>
    </row>
    <row r="2112" spans="1:3" x14ac:dyDescent="0.25">
      <c r="A2112" s="15" t="str">
        <f>'Hour Loop'!BV2124</f>
        <v>B</v>
      </c>
      <c r="B2112">
        <f>'Hour Loop'!CI2124</f>
        <v>398.92</v>
      </c>
      <c r="C2112">
        <f>'Hour Loop'!CJ2124</f>
        <v>49.198</v>
      </c>
    </row>
    <row r="2113" spans="1:3" hidden="1" x14ac:dyDescent="0.25">
      <c r="A2113" s="15" t="str">
        <f>'Hour Loop'!BV2125</f>
        <v>B</v>
      </c>
      <c r="B2113" t="e">
        <f>'Hour Loop'!CI2125</f>
        <v>#VALUE!</v>
      </c>
      <c r="C2113" t="e">
        <f>'Hour Loop'!CJ2125</f>
        <v>#VALUE!</v>
      </c>
    </row>
    <row r="2114" spans="1:3" x14ac:dyDescent="0.25">
      <c r="A2114" s="15" t="str">
        <f>'Hour Loop'!BV2126</f>
        <v>B</v>
      </c>
      <c r="B2114">
        <f>'Hour Loop'!CI2126</f>
        <v>388.89</v>
      </c>
      <c r="C2114">
        <f>'Hour Loop'!CJ2126</f>
        <v>42.133000000000003</v>
      </c>
    </row>
    <row r="2115" spans="1:3" hidden="1" x14ac:dyDescent="0.25">
      <c r="A2115" s="15" t="str">
        <f>'Hour Loop'!BV2127</f>
        <v>B</v>
      </c>
      <c r="B2115" t="e">
        <f>'Hour Loop'!CI2127</f>
        <v>#VALUE!</v>
      </c>
      <c r="C2115" t="e">
        <f>'Hour Loop'!CJ2127</f>
        <v>#VALUE!</v>
      </c>
    </row>
    <row r="2116" spans="1:3" x14ac:dyDescent="0.25">
      <c r="A2116" s="15" t="str">
        <f>'Hour Loop'!BV2128</f>
        <v>B</v>
      </c>
      <c r="B2116">
        <f>'Hour Loop'!CI2128</f>
        <v>378.52</v>
      </c>
      <c r="C2116">
        <f>'Hour Loop'!CJ2128</f>
        <v>35.567999999999998</v>
      </c>
    </row>
    <row r="2117" spans="1:3" hidden="1" x14ac:dyDescent="0.25">
      <c r="A2117" s="15" t="str">
        <f>'Hour Loop'!BV2129</f>
        <v>B</v>
      </c>
      <c r="B2117" t="e">
        <f>'Hour Loop'!CI2129</f>
        <v>#VALUE!</v>
      </c>
      <c r="C2117" t="e">
        <f>'Hour Loop'!CJ2129</f>
        <v>#VALUE!</v>
      </c>
    </row>
    <row r="2118" spans="1:3" x14ac:dyDescent="0.25">
      <c r="A2118" s="15" t="str">
        <f>'Hour Loop'!BV2130</f>
        <v>B</v>
      </c>
      <c r="B2118">
        <f>'Hour Loop'!CI2130</f>
        <v>367.84</v>
      </c>
      <c r="C2118">
        <f>'Hour Loop'!CJ2130</f>
        <v>29.52</v>
      </c>
    </row>
    <row r="2119" spans="1:3" hidden="1" x14ac:dyDescent="0.25">
      <c r="A2119" s="15" t="str">
        <f>'Hour Loop'!BV2131</f>
        <v>B</v>
      </c>
      <c r="B2119" t="e">
        <f>'Hour Loop'!CI2131</f>
        <v>#VALUE!</v>
      </c>
      <c r="C2119" t="e">
        <f>'Hour Loop'!CJ2131</f>
        <v>#VALUE!</v>
      </c>
    </row>
    <row r="2120" spans="1:3" x14ac:dyDescent="0.25">
      <c r="A2120" s="15" t="str">
        <f>'Hour Loop'!BV2132</f>
        <v>B</v>
      </c>
      <c r="B2120">
        <f>'Hour Loop'!CI2132</f>
        <v>356.88</v>
      </c>
      <c r="C2120">
        <f>'Hour Loop'!CJ2132</f>
        <v>24.003</v>
      </c>
    </row>
    <row r="2121" spans="1:3" hidden="1" x14ac:dyDescent="0.25">
      <c r="A2121" s="15" t="str">
        <f>'Hour Loop'!BV2133</f>
        <v>B</v>
      </c>
      <c r="B2121" t="e">
        <f>'Hour Loop'!CI2133</f>
        <v>#VALUE!</v>
      </c>
      <c r="C2121" t="e">
        <f>'Hour Loop'!CJ2133</f>
        <v>#VALUE!</v>
      </c>
    </row>
    <row r="2122" spans="1:3" x14ac:dyDescent="0.25">
      <c r="A2122" s="15" t="str">
        <f>'Hour Loop'!BV2134</f>
        <v>B</v>
      </c>
      <c r="B2122">
        <f>'Hour Loop'!CI2134</f>
        <v>345.67</v>
      </c>
      <c r="C2122">
        <f>'Hour Loop'!CJ2134</f>
        <v>19.03</v>
      </c>
    </row>
    <row r="2123" spans="1:3" hidden="1" x14ac:dyDescent="0.25">
      <c r="A2123" s="15" t="str">
        <f>'Hour Loop'!BV2135</f>
        <v>B</v>
      </c>
      <c r="B2123" t="e">
        <f>'Hour Loop'!CI2135</f>
        <v>#VALUE!</v>
      </c>
      <c r="C2123" t="e">
        <f>'Hour Loop'!CJ2135</f>
        <v>#VALUE!</v>
      </c>
    </row>
    <row r="2124" spans="1:3" x14ac:dyDescent="0.25">
      <c r="A2124" s="15" t="str">
        <f>'Hour Loop'!BV2136</f>
        <v>B</v>
      </c>
      <c r="B2124">
        <f>'Hour Loop'!CI2136</f>
        <v>334.22</v>
      </c>
      <c r="C2124">
        <f>'Hour Loop'!CJ2136</f>
        <v>14.614000000000001</v>
      </c>
    </row>
    <row r="2125" spans="1:3" hidden="1" x14ac:dyDescent="0.25">
      <c r="A2125" s="15" t="str">
        <f>'Hour Loop'!BV2137</f>
        <v>B</v>
      </c>
      <c r="B2125" t="e">
        <f>'Hour Loop'!CI2137</f>
        <v>#VALUE!</v>
      </c>
      <c r="C2125" t="e">
        <f>'Hour Loop'!CJ2137</f>
        <v>#VALUE!</v>
      </c>
    </row>
    <row r="2126" spans="1:3" x14ac:dyDescent="0.25">
      <c r="A2126" s="15" t="str">
        <f>'Hour Loop'!BV2138</f>
        <v>B</v>
      </c>
      <c r="B2126">
        <f>'Hour Loop'!CI2138</f>
        <v>322.57</v>
      </c>
      <c r="C2126">
        <f>'Hour Loop'!CJ2138</f>
        <v>10.765000000000001</v>
      </c>
    </row>
    <row r="2127" spans="1:3" hidden="1" x14ac:dyDescent="0.25">
      <c r="A2127" s="15" t="str">
        <f>'Hour Loop'!BV2139</f>
        <v>B</v>
      </c>
      <c r="B2127" t="e">
        <f>'Hour Loop'!CI2139</f>
        <v>#VALUE!</v>
      </c>
      <c r="C2127" t="e">
        <f>'Hour Loop'!CJ2139</f>
        <v>#VALUE!</v>
      </c>
    </row>
    <row r="2128" spans="1:3" x14ac:dyDescent="0.25">
      <c r="A2128" s="15" t="str">
        <f>'Hour Loop'!BV2140</f>
        <v>B</v>
      </c>
      <c r="B2128">
        <f>'Hour Loop'!CI2140</f>
        <v>310.7</v>
      </c>
      <c r="C2128">
        <f>'Hour Loop'!CJ2140</f>
        <v>7.492</v>
      </c>
    </row>
    <row r="2129" spans="1:3" hidden="1" x14ac:dyDescent="0.25">
      <c r="A2129" s="15" t="str">
        <f>'Hour Loop'!BV2141</f>
        <v>B</v>
      </c>
      <c r="B2129" t="e">
        <f>'Hour Loop'!CI2141</f>
        <v>#VALUE!</v>
      </c>
      <c r="C2129" t="e">
        <f>'Hour Loop'!CJ2141</f>
        <v>#VALUE!</v>
      </c>
    </row>
    <row r="2130" spans="1:3" x14ac:dyDescent="0.25">
      <c r="A2130" s="15" t="str">
        <f>'Hour Loop'!BV2142</f>
        <v>B</v>
      </c>
      <c r="B2130">
        <f>'Hour Loop'!CI2142</f>
        <v>298.7</v>
      </c>
      <c r="C2130">
        <f>'Hour Loop'!CJ2142</f>
        <v>4.8040000000000003</v>
      </c>
    </row>
    <row r="2131" spans="1:3" hidden="1" x14ac:dyDescent="0.25">
      <c r="A2131" s="15" t="str">
        <f>'Hour Loop'!BV2143</f>
        <v>B</v>
      </c>
      <c r="B2131" t="e">
        <f>'Hour Loop'!CI2143</f>
        <v>#VALUE!</v>
      </c>
      <c r="C2131" t="e">
        <f>'Hour Loop'!CJ2143</f>
        <v>#VALUE!</v>
      </c>
    </row>
    <row r="2132" spans="1:3" x14ac:dyDescent="0.25">
      <c r="A2132" s="15" t="str">
        <f>'Hour Loop'!BV2144</f>
        <v>B</v>
      </c>
      <c r="B2132">
        <f>'Hour Loop'!CI2144</f>
        <v>286.60000000000002</v>
      </c>
      <c r="C2132">
        <f>'Hour Loop'!CJ2144</f>
        <v>2.706</v>
      </c>
    </row>
    <row r="2133" spans="1:3" hidden="1" x14ac:dyDescent="0.25">
      <c r="A2133" s="15" t="str">
        <f>'Hour Loop'!BV2145</f>
        <v>B</v>
      </c>
      <c r="B2133" t="e">
        <f>'Hour Loop'!CI2145</f>
        <v>#VALUE!</v>
      </c>
      <c r="C2133" t="e">
        <f>'Hour Loop'!CJ2145</f>
        <v>#VALUE!</v>
      </c>
    </row>
    <row r="2134" spans="1:3" x14ac:dyDescent="0.25">
      <c r="A2134" s="15" t="str">
        <f>'Hour Loop'!BV2146</f>
        <v>B</v>
      </c>
      <c r="B2134">
        <f>'Hour Loop'!CI2146</f>
        <v>274.5</v>
      </c>
      <c r="C2134">
        <f>'Hour Loop'!CJ2146</f>
        <v>1.204</v>
      </c>
    </row>
    <row r="2135" spans="1:3" hidden="1" x14ac:dyDescent="0.25">
      <c r="A2135" s="15" t="str">
        <f>'Hour Loop'!BV2147</f>
        <v>B</v>
      </c>
      <c r="B2135" t="e">
        <f>'Hour Loop'!CI2147</f>
        <v>#VALUE!</v>
      </c>
      <c r="C2135" t="e">
        <f>'Hour Loop'!CJ2147</f>
        <v>#VALUE!</v>
      </c>
    </row>
    <row r="2136" spans="1:3" x14ac:dyDescent="0.25">
      <c r="A2136" s="15" t="str">
        <f>'Hour Loop'!BV2148</f>
        <v>B</v>
      </c>
      <c r="B2136">
        <f>'Hour Loop'!CI2148</f>
        <v>262.2</v>
      </c>
      <c r="C2136">
        <f>'Hour Loop'!CJ2148</f>
        <v>0.30099999999999999</v>
      </c>
    </row>
    <row r="2137" spans="1:3" hidden="1" x14ac:dyDescent="0.25">
      <c r="A2137" s="15" t="str">
        <f>'Hour Loop'!BV2149</f>
        <v>B</v>
      </c>
      <c r="B2137" t="e">
        <f>'Hour Loop'!CI2149</f>
        <v>#VALUE!</v>
      </c>
      <c r="C2137" t="e">
        <f>'Hour Loop'!CJ2149</f>
        <v>#VALUE!</v>
      </c>
    </row>
    <row r="2138" spans="1:3" x14ac:dyDescent="0.25">
      <c r="A2138" s="15" t="str">
        <f>'Hour Loop'!BV2150</f>
        <v>B</v>
      </c>
      <c r="B2138">
        <f>'Hour Loop'!CI2150</f>
        <v>250</v>
      </c>
      <c r="C2138">
        <f>'Hour Loop'!CJ2150</f>
        <v>0</v>
      </c>
    </row>
    <row r="2139" spans="1:3" hidden="1" x14ac:dyDescent="0.25">
      <c r="A2139" s="15" t="str">
        <f>'Hour Loop'!BV2151</f>
        <v>B</v>
      </c>
      <c r="B2139" t="e">
        <f>'Hour Loop'!CI2151</f>
        <v>#VALUE!</v>
      </c>
      <c r="C2139" t="e">
        <f>'Hour Loop'!CJ2151</f>
        <v>#VALUE!</v>
      </c>
    </row>
    <row r="2140" spans="1:3" x14ac:dyDescent="0.25">
      <c r="A2140" s="15" t="str">
        <f>'Hour Loop'!BV2152</f>
        <v>B</v>
      </c>
      <c r="B2140">
        <f>'Hour Loop'!CI2152</f>
        <v>237.7</v>
      </c>
      <c r="C2140">
        <f>'Hour Loop'!CJ2152</f>
        <v>0.30099999999999999</v>
      </c>
    </row>
    <row r="2141" spans="1:3" hidden="1" x14ac:dyDescent="0.25">
      <c r="A2141" s="15" t="str">
        <f>'Hour Loop'!BV2153</f>
        <v>B</v>
      </c>
      <c r="B2141" t="e">
        <f>'Hour Loop'!CI2153</f>
        <v>#VALUE!</v>
      </c>
      <c r="C2141" t="e">
        <f>'Hour Loop'!CJ2153</f>
        <v>#VALUE!</v>
      </c>
    </row>
    <row r="2142" spans="1:3" x14ac:dyDescent="0.25">
      <c r="A2142" s="15" t="str">
        <f>'Hour Loop'!BV2154</f>
        <v>B</v>
      </c>
      <c r="B2142">
        <f>'Hour Loop'!CI2154</f>
        <v>225.4</v>
      </c>
      <c r="C2142">
        <f>'Hour Loop'!CJ2154</f>
        <v>1.204</v>
      </c>
    </row>
    <row r="2143" spans="1:3" hidden="1" x14ac:dyDescent="0.25">
      <c r="A2143" s="15" t="str">
        <f>'Hour Loop'!BV2155</f>
        <v>B</v>
      </c>
      <c r="B2143" t="e">
        <f>'Hour Loop'!CI2155</f>
        <v>#VALUE!</v>
      </c>
      <c r="C2143" t="e">
        <f>'Hour Loop'!CJ2155</f>
        <v>#VALUE!</v>
      </c>
    </row>
    <row r="2144" spans="1:3" x14ac:dyDescent="0.25">
      <c r="A2144" s="15" t="str">
        <f>'Hour Loop'!BV2156</f>
        <v>B</v>
      </c>
      <c r="B2144">
        <f>'Hour Loop'!CI2156</f>
        <v>213.3</v>
      </c>
      <c r="C2144">
        <f>'Hour Loop'!CJ2156</f>
        <v>2.706</v>
      </c>
    </row>
    <row r="2145" spans="1:3" hidden="1" x14ac:dyDescent="0.25">
      <c r="A2145" s="15" t="str">
        <f>'Hour Loop'!BV2157</f>
        <v>B</v>
      </c>
      <c r="B2145" t="e">
        <f>'Hour Loop'!CI2157</f>
        <v>#VALUE!</v>
      </c>
      <c r="C2145" t="e">
        <f>'Hour Loop'!CJ2157</f>
        <v>#VALUE!</v>
      </c>
    </row>
    <row r="2146" spans="1:3" x14ac:dyDescent="0.25">
      <c r="A2146" s="15" t="str">
        <f>'Hour Loop'!BV2158</f>
        <v>B</v>
      </c>
      <c r="B2146">
        <f>'Hour Loop'!CI2158</f>
        <v>201.2</v>
      </c>
      <c r="C2146">
        <f>'Hour Loop'!CJ2158</f>
        <v>4.8040000000000003</v>
      </c>
    </row>
    <row r="2147" spans="1:3" hidden="1" x14ac:dyDescent="0.25">
      <c r="A2147" s="15" t="str">
        <f>'Hour Loop'!BV2159</f>
        <v>B</v>
      </c>
      <c r="B2147" t="e">
        <f>'Hour Loop'!CI2159</f>
        <v>#VALUE!</v>
      </c>
      <c r="C2147" t="e">
        <f>'Hour Loop'!CJ2159</f>
        <v>#VALUE!</v>
      </c>
    </row>
    <row r="2148" spans="1:3" x14ac:dyDescent="0.25">
      <c r="A2148" s="15" t="str">
        <f>'Hour Loop'!BV2160</f>
        <v>B</v>
      </c>
      <c r="B2148">
        <f>'Hour Loop'!CI2160</f>
        <v>189.2</v>
      </c>
      <c r="C2148">
        <f>'Hour Loop'!CJ2160</f>
        <v>7.492</v>
      </c>
    </row>
    <row r="2149" spans="1:3" hidden="1" x14ac:dyDescent="0.25">
      <c r="A2149" s="15" t="str">
        <f>'Hour Loop'!BV2161</f>
        <v>B</v>
      </c>
      <c r="B2149" t="e">
        <f>'Hour Loop'!CI2161</f>
        <v>#VALUE!</v>
      </c>
      <c r="C2149" t="e">
        <f>'Hour Loop'!CJ2161</f>
        <v>#VALUE!</v>
      </c>
    </row>
    <row r="2150" spans="1:3" x14ac:dyDescent="0.25">
      <c r="A2150" s="15" t="str">
        <f>'Hour Loop'!BV2162</f>
        <v>B</v>
      </c>
      <c r="B2150">
        <f>'Hour Loop'!CI2162</f>
        <v>177.42</v>
      </c>
      <c r="C2150">
        <f>'Hour Loop'!CJ2162</f>
        <v>10.765000000000001</v>
      </c>
    </row>
    <row r="2151" spans="1:3" hidden="1" x14ac:dyDescent="0.25">
      <c r="A2151" s="15" t="str">
        <f>'Hour Loop'!BV2163</f>
        <v>B</v>
      </c>
      <c r="B2151" t="e">
        <f>'Hour Loop'!CI2163</f>
        <v>#VALUE!</v>
      </c>
      <c r="C2151" t="e">
        <f>'Hour Loop'!CJ2163</f>
        <v>#VALUE!</v>
      </c>
    </row>
    <row r="2152" spans="1:3" x14ac:dyDescent="0.25">
      <c r="A2152" s="15" t="str">
        <f>'Hour Loop'!BV2164</f>
        <v>B</v>
      </c>
      <c r="B2152">
        <f>'Hour Loop'!CI2164</f>
        <v>165.77</v>
      </c>
      <c r="C2152">
        <f>'Hour Loop'!CJ2164</f>
        <v>14.614000000000001</v>
      </c>
    </row>
    <row r="2153" spans="1:3" hidden="1" x14ac:dyDescent="0.25">
      <c r="A2153" s="15" t="str">
        <f>'Hour Loop'!BV2165</f>
        <v>B</v>
      </c>
      <c r="B2153" t="e">
        <f>'Hour Loop'!CI2165</f>
        <v>#VALUE!</v>
      </c>
      <c r="C2153" t="e">
        <f>'Hour Loop'!CJ2165</f>
        <v>#VALUE!</v>
      </c>
    </row>
    <row r="2154" spans="1:3" x14ac:dyDescent="0.25">
      <c r="A2154" s="15" t="str">
        <f>'Hour Loop'!BV2166</f>
        <v>B</v>
      </c>
      <c r="B2154">
        <f>'Hour Loop'!CI2166</f>
        <v>154.32</v>
      </c>
      <c r="C2154">
        <f>'Hour Loop'!CJ2166</f>
        <v>19.03</v>
      </c>
    </row>
    <row r="2155" spans="1:3" hidden="1" x14ac:dyDescent="0.25">
      <c r="A2155" s="15" t="str">
        <f>'Hour Loop'!BV2167</f>
        <v>B</v>
      </c>
      <c r="B2155" t="e">
        <f>'Hour Loop'!CI2167</f>
        <v>#VALUE!</v>
      </c>
      <c r="C2155" t="e">
        <f>'Hour Loop'!CJ2167</f>
        <v>#VALUE!</v>
      </c>
    </row>
    <row r="2156" spans="1:3" x14ac:dyDescent="0.25">
      <c r="A2156" s="15" t="str">
        <f>'Hour Loop'!BV2168</f>
        <v>B</v>
      </c>
      <c r="B2156">
        <f>'Hour Loop'!CI2168</f>
        <v>143.11000000000001</v>
      </c>
      <c r="C2156">
        <f>'Hour Loop'!CJ2168</f>
        <v>24.003</v>
      </c>
    </row>
    <row r="2157" spans="1:3" hidden="1" x14ac:dyDescent="0.25">
      <c r="A2157" s="15" t="str">
        <f>'Hour Loop'!BV2169</f>
        <v>B</v>
      </c>
      <c r="B2157" t="e">
        <f>'Hour Loop'!CI2169</f>
        <v>#VALUE!</v>
      </c>
      <c r="C2157" t="e">
        <f>'Hour Loop'!CJ2169</f>
        <v>#VALUE!</v>
      </c>
    </row>
    <row r="2158" spans="1:3" x14ac:dyDescent="0.25">
      <c r="A2158" s="15" t="str">
        <f>'Hour Loop'!BV2170</f>
        <v>B</v>
      </c>
      <c r="B2158">
        <f>'Hour Loop'!CI2170</f>
        <v>132.15</v>
      </c>
      <c r="C2158">
        <f>'Hour Loop'!CJ2170</f>
        <v>29.52</v>
      </c>
    </row>
    <row r="2159" spans="1:3" hidden="1" x14ac:dyDescent="0.25">
      <c r="A2159" s="15" t="str">
        <f>'Hour Loop'!BV2171</f>
        <v>B</v>
      </c>
      <c r="B2159" t="e">
        <f>'Hour Loop'!CI2171</f>
        <v>#VALUE!</v>
      </c>
      <c r="C2159" t="e">
        <f>'Hour Loop'!CJ2171</f>
        <v>#VALUE!</v>
      </c>
    </row>
    <row r="2160" spans="1:3" x14ac:dyDescent="0.25">
      <c r="A2160" s="15" t="str">
        <f>'Hour Loop'!BV2172</f>
        <v>B</v>
      </c>
      <c r="B2160">
        <f>'Hour Loop'!CI2172</f>
        <v>121.47</v>
      </c>
      <c r="C2160">
        <f>'Hour Loop'!CJ2172</f>
        <v>35.567999999999998</v>
      </c>
    </row>
    <row r="2161" spans="1:3" hidden="1" x14ac:dyDescent="0.25">
      <c r="A2161" s="15" t="str">
        <f>'Hour Loop'!BV2173</f>
        <v>B</v>
      </c>
      <c r="B2161" t="e">
        <f>'Hour Loop'!CI2173</f>
        <v>#VALUE!</v>
      </c>
      <c r="C2161" t="e">
        <f>'Hour Loop'!CJ2173</f>
        <v>#VALUE!</v>
      </c>
    </row>
    <row r="2162" spans="1:3" x14ac:dyDescent="0.25">
      <c r="A2162" s="15" t="str">
        <f>'Hour Loop'!BV2174</f>
        <v>B</v>
      </c>
      <c r="B2162">
        <f>'Hour Loop'!CI2174</f>
        <v>111.1</v>
      </c>
      <c r="C2162">
        <f>'Hour Loop'!CJ2174</f>
        <v>42.133000000000003</v>
      </c>
    </row>
    <row r="2163" spans="1:3" hidden="1" x14ac:dyDescent="0.25">
      <c r="A2163" s="15" t="str">
        <f>'Hour Loop'!BV2175</f>
        <v>B</v>
      </c>
      <c r="B2163" t="e">
        <f>'Hour Loop'!CI2175</f>
        <v>#VALUE!</v>
      </c>
      <c r="C2163" t="e">
        <f>'Hour Loop'!CJ2175</f>
        <v>#VALUE!</v>
      </c>
    </row>
    <row r="2164" spans="1:3" x14ac:dyDescent="0.25">
      <c r="A2164" s="15" t="str">
        <f>'Hour Loop'!BV2176</f>
        <v>B</v>
      </c>
      <c r="B2164">
        <f>'Hour Loop'!CI2176</f>
        <v>101.07</v>
      </c>
      <c r="C2164">
        <f>'Hour Loop'!CJ2176</f>
        <v>49.198</v>
      </c>
    </row>
    <row r="2165" spans="1:3" hidden="1" x14ac:dyDescent="0.25">
      <c r="A2165" s="15" t="str">
        <f>'Hour Loop'!BV2177</f>
        <v>B</v>
      </c>
      <c r="B2165" t="e">
        <f>'Hour Loop'!CI2177</f>
        <v>#VALUE!</v>
      </c>
      <c r="C2165" t="e">
        <f>'Hour Loop'!CJ2177</f>
        <v>#VALUE!</v>
      </c>
    </row>
    <row r="2166" spans="1:3" x14ac:dyDescent="0.25">
      <c r="A2166" s="15" t="str">
        <f>'Hour Loop'!BV2178</f>
        <v>B</v>
      </c>
      <c r="B2166">
        <f>'Hour Loop'!CI2178</f>
        <v>91.4</v>
      </c>
      <c r="C2166">
        <f>'Hour Loop'!CJ2178</f>
        <v>56.747</v>
      </c>
    </row>
    <row r="2167" spans="1:3" hidden="1" x14ac:dyDescent="0.25">
      <c r="A2167" s="15" t="str">
        <f>'Hour Loop'!BV2179</f>
        <v>B</v>
      </c>
      <c r="B2167" t="e">
        <f>'Hour Loop'!CI2179</f>
        <v>#VALUE!</v>
      </c>
      <c r="C2167" t="e">
        <f>'Hour Loop'!CJ2179</f>
        <v>#VALUE!</v>
      </c>
    </row>
    <row r="2168" spans="1:3" x14ac:dyDescent="0.25">
      <c r="A2168" s="15" t="str">
        <f>'Hour Loop'!BV2180</f>
        <v>B</v>
      </c>
      <c r="B2168">
        <f>'Hour Loop'!CI2180</f>
        <v>82.11</v>
      </c>
      <c r="C2168">
        <f>'Hour Loop'!CJ2180</f>
        <v>64.762</v>
      </c>
    </row>
    <row r="2169" spans="1:3" hidden="1" x14ac:dyDescent="0.25">
      <c r="A2169" s="15" t="str">
        <f>'Hour Loop'!BV2181</f>
        <v>B</v>
      </c>
      <c r="B2169" t="e">
        <f>'Hour Loop'!CI2181</f>
        <v>#VALUE!</v>
      </c>
      <c r="C2169" t="e">
        <f>'Hour Loop'!CJ2181</f>
        <v>#VALUE!</v>
      </c>
    </row>
    <row r="2170" spans="1:3" x14ac:dyDescent="0.25">
      <c r="A2170" s="15" t="str">
        <f>'Hour Loop'!BV2182</f>
        <v>B</v>
      </c>
      <c r="B2170">
        <f>'Hour Loop'!CI2182</f>
        <v>73.22</v>
      </c>
      <c r="C2170">
        <f>'Hour Loop'!CJ2182</f>
        <v>73.222999999999999</v>
      </c>
    </row>
    <row r="2171" spans="1:3" hidden="1" x14ac:dyDescent="0.25">
      <c r="A2171" s="15" t="str">
        <f>'Hour Loop'!BV2183</f>
        <v>B</v>
      </c>
      <c r="B2171" t="e">
        <f>'Hour Loop'!CI2183</f>
        <v>#VALUE!</v>
      </c>
      <c r="C2171" t="e">
        <f>'Hour Loop'!CJ2183</f>
        <v>#VALUE!</v>
      </c>
    </row>
    <row r="2172" spans="1:3" x14ac:dyDescent="0.25">
      <c r="A2172" s="15" t="str">
        <f>'Hour Loop'!BV2184</f>
        <v>B</v>
      </c>
      <c r="B2172">
        <f>'Hour Loop'!CI2184</f>
        <v>64.760000000000005</v>
      </c>
      <c r="C2172">
        <f>'Hour Loop'!CJ2184</f>
        <v>82.11</v>
      </c>
    </row>
    <row r="2173" spans="1:3" hidden="1" x14ac:dyDescent="0.25">
      <c r="A2173" s="15" t="str">
        <f>'Hour Loop'!BV2185</f>
        <v>B</v>
      </c>
      <c r="B2173" t="e">
        <f>'Hour Loop'!CI2185</f>
        <v>#VALUE!</v>
      </c>
      <c r="C2173" t="e">
        <f>'Hour Loop'!CJ2185</f>
        <v>#VALUE!</v>
      </c>
    </row>
    <row r="2174" spans="1:3" x14ac:dyDescent="0.25">
      <c r="A2174" s="15" t="str">
        <f>'Hour Loop'!BV2186</f>
        <v>B</v>
      </c>
      <c r="B2174">
        <f>'Hour Loop'!CI2186</f>
        <v>56.74</v>
      </c>
      <c r="C2174">
        <f>'Hour Loop'!CJ2186</f>
        <v>91.402000000000001</v>
      </c>
    </row>
    <row r="2175" spans="1:3" hidden="1" x14ac:dyDescent="0.25">
      <c r="A2175" s="15" t="str">
        <f>'Hour Loop'!BV2187</f>
        <v>B</v>
      </c>
      <c r="B2175" t="e">
        <f>'Hour Loop'!CI2187</f>
        <v>#VALUE!</v>
      </c>
      <c r="C2175" t="e">
        <f>'Hour Loop'!CJ2187</f>
        <v>#VALUE!</v>
      </c>
    </row>
    <row r="2176" spans="1:3" x14ac:dyDescent="0.25">
      <c r="A2176" s="15" t="str">
        <f>'Hour Loop'!BV2188</f>
        <v>B</v>
      </c>
      <c r="B2176">
        <f>'Hour Loop'!CI2188</f>
        <v>49.198</v>
      </c>
      <c r="C2176">
        <f>'Hour Loop'!CJ2188</f>
        <v>101.075</v>
      </c>
    </row>
    <row r="2177" spans="1:3" hidden="1" x14ac:dyDescent="0.25">
      <c r="A2177" s="15" t="str">
        <f>'Hour Loop'!BV2189</f>
        <v>B</v>
      </c>
      <c r="B2177" t="e">
        <f>'Hour Loop'!CI2189</f>
        <v>#VALUE!</v>
      </c>
      <c r="C2177" t="e">
        <f>'Hour Loop'!CJ2189</f>
        <v>#VALUE!</v>
      </c>
    </row>
    <row r="2178" spans="1:3" x14ac:dyDescent="0.25">
      <c r="A2178" s="15" t="str">
        <f>'Hour Loop'!BV2190</f>
        <v>B</v>
      </c>
      <c r="B2178">
        <f>'Hour Loop'!CI2190</f>
        <v>42.133000000000003</v>
      </c>
      <c r="C2178">
        <f>'Hour Loop'!CJ2190</f>
        <v>111.107</v>
      </c>
    </row>
    <row r="2179" spans="1:3" hidden="1" x14ac:dyDescent="0.25">
      <c r="A2179" s="15" t="str">
        <f>'Hour Loop'!BV2191</f>
        <v>B</v>
      </c>
      <c r="B2179" t="e">
        <f>'Hour Loop'!CI2191</f>
        <v>#VALUE!</v>
      </c>
      <c r="C2179" t="e">
        <f>'Hour Loop'!CJ2191</f>
        <v>#VALUE!</v>
      </c>
    </row>
    <row r="2180" spans="1:3" x14ac:dyDescent="0.25">
      <c r="A2180" s="15" t="str">
        <f>'Hour Loop'!BV2192</f>
        <v>B</v>
      </c>
      <c r="B2180">
        <f>'Hour Loop'!CI2192</f>
        <v>35.567999999999998</v>
      </c>
      <c r="C2180">
        <f>'Hour Loop'!CJ2192</f>
        <v>121.474</v>
      </c>
    </row>
    <row r="2181" spans="1:3" hidden="1" x14ac:dyDescent="0.25">
      <c r="A2181" s="15" t="str">
        <f>'Hour Loop'!BV2193</f>
        <v>B</v>
      </c>
      <c r="B2181" t="e">
        <f>'Hour Loop'!CI2193</f>
        <v>#VALUE!</v>
      </c>
      <c r="C2181" t="e">
        <f>'Hour Loop'!CJ2193</f>
        <v>#VALUE!</v>
      </c>
    </row>
    <row r="2182" spans="1:3" x14ac:dyDescent="0.25">
      <c r="A2182" s="15" t="str">
        <f>'Hour Loop'!BV2194</f>
        <v>B</v>
      </c>
      <c r="B2182">
        <f>'Hour Loop'!CI2194</f>
        <v>29.52</v>
      </c>
      <c r="C2182">
        <f>'Hour Loop'!CJ2194</f>
        <v>132.15100000000001</v>
      </c>
    </row>
    <row r="2183" spans="1:3" hidden="1" x14ac:dyDescent="0.25">
      <c r="A2183" s="15" t="str">
        <f>'Hour Loop'!BV2195</f>
        <v>B</v>
      </c>
      <c r="B2183" t="e">
        <f>'Hour Loop'!CI2195</f>
        <v>#VALUE!</v>
      </c>
      <c r="C2183" t="e">
        <f>'Hour Loop'!CJ2195</f>
        <v>#VALUE!</v>
      </c>
    </row>
    <row r="2184" spans="1:3" x14ac:dyDescent="0.25">
      <c r="A2184" s="15" t="str">
        <f>'Hour Loop'!BV2196</f>
        <v>B</v>
      </c>
      <c r="B2184">
        <f>'Hour Loop'!CI2196</f>
        <v>24.003</v>
      </c>
      <c r="C2184">
        <f>'Hour Loop'!CJ2196</f>
        <v>143.11099999999999</v>
      </c>
    </row>
    <row r="2185" spans="1:3" hidden="1" x14ac:dyDescent="0.25">
      <c r="A2185" s="15" t="str">
        <f>'Hour Loop'!BV2197</f>
        <v>B</v>
      </c>
      <c r="B2185" t="e">
        <f>'Hour Loop'!CI2197</f>
        <v>#VALUE!</v>
      </c>
      <c r="C2185" t="e">
        <f>'Hour Loop'!CJ2197</f>
        <v>#VALUE!</v>
      </c>
    </row>
    <row r="2186" spans="1:3" x14ac:dyDescent="0.25">
      <c r="A2186" s="15" t="str">
        <f>'Hour Loop'!BV2198</f>
        <v>B</v>
      </c>
      <c r="B2186">
        <f>'Hour Loop'!CI2198</f>
        <v>19.03</v>
      </c>
      <c r="C2186">
        <f>'Hour Loop'!CJ2198</f>
        <v>154.32900000000001</v>
      </c>
    </row>
    <row r="2187" spans="1:3" hidden="1" x14ac:dyDescent="0.25">
      <c r="A2187" s="15" t="str">
        <f>'Hour Loop'!BV2199</f>
        <v>B</v>
      </c>
      <c r="B2187" t="e">
        <f>'Hour Loop'!CI2199</f>
        <v>#VALUE!</v>
      </c>
      <c r="C2187" t="e">
        <f>'Hour Loop'!CJ2199</f>
        <v>#VALUE!</v>
      </c>
    </row>
    <row r="2188" spans="1:3" x14ac:dyDescent="0.25">
      <c r="A2188" s="15" t="str">
        <f>'Hour Loop'!BV2200</f>
        <v>B</v>
      </c>
      <c r="B2188">
        <f>'Hour Loop'!CI2200</f>
        <v>14.614000000000001</v>
      </c>
      <c r="C2188">
        <f>'Hour Loop'!CJ2200</f>
        <v>165.77799999999999</v>
      </c>
    </row>
    <row r="2189" spans="1:3" hidden="1" x14ac:dyDescent="0.25">
      <c r="A2189" s="15" t="str">
        <f>'Hour Loop'!BV2201</f>
        <v>B</v>
      </c>
      <c r="B2189" t="e">
        <f>'Hour Loop'!CI2201</f>
        <v>#VALUE!</v>
      </c>
      <c r="C2189" t="e">
        <f>'Hour Loop'!CJ2201</f>
        <v>#VALUE!</v>
      </c>
    </row>
    <row r="2190" spans="1:3" x14ac:dyDescent="0.25">
      <c r="A2190" s="15" t="str">
        <f>'Hour Loop'!BV2202</f>
        <v>B</v>
      </c>
      <c r="B2190">
        <f>'Hour Loop'!CI2202</f>
        <v>10.765000000000001</v>
      </c>
      <c r="C2190">
        <f>'Hour Loop'!CJ2202</f>
        <v>177.429</v>
      </c>
    </row>
    <row r="2191" spans="1:3" hidden="1" x14ac:dyDescent="0.25">
      <c r="A2191" s="15" t="str">
        <f>'Hour Loop'!BV2203</f>
        <v>B</v>
      </c>
      <c r="B2191" t="e">
        <f>'Hour Loop'!CI2203</f>
        <v>#VALUE!</v>
      </c>
      <c r="C2191" t="e">
        <f>'Hour Loop'!CJ2203</f>
        <v>#VALUE!</v>
      </c>
    </row>
    <row r="2192" spans="1:3" x14ac:dyDescent="0.25">
      <c r="A2192" s="15" t="str">
        <f>'Hour Loop'!BV2204</f>
        <v>B</v>
      </c>
      <c r="B2192">
        <f>'Hour Loop'!CI2204</f>
        <v>7.492</v>
      </c>
      <c r="C2192">
        <f>'Hour Loop'!CJ2204</f>
        <v>189.255</v>
      </c>
    </row>
    <row r="2193" spans="1:3" hidden="1" x14ac:dyDescent="0.25">
      <c r="A2193" s="15" t="str">
        <f>'Hour Loop'!BV2205</f>
        <v>B</v>
      </c>
      <c r="B2193" t="e">
        <f>'Hour Loop'!CI2205</f>
        <v>#VALUE!</v>
      </c>
      <c r="C2193" t="e">
        <f>'Hour Loop'!CJ2205</f>
        <v>#VALUE!</v>
      </c>
    </row>
    <row r="2194" spans="1:3" x14ac:dyDescent="0.25">
      <c r="A2194" s="15" t="str">
        <f>'Hour Loop'!BV2206</f>
        <v>B</v>
      </c>
      <c r="B2194">
        <f>'Hour Loop'!CI2206</f>
        <v>4.8040000000000003</v>
      </c>
      <c r="C2194">
        <f>'Hour Loop'!CJ2206</f>
        <v>201.227</v>
      </c>
    </row>
    <row r="2195" spans="1:3" hidden="1" x14ac:dyDescent="0.25">
      <c r="A2195" s="15" t="str">
        <f>'Hour Loop'!BV2207</f>
        <v>B</v>
      </c>
      <c r="B2195" t="e">
        <f>'Hour Loop'!CI2207</f>
        <v>#VALUE!</v>
      </c>
      <c r="C2195" t="e">
        <f>'Hour Loop'!CJ2207</f>
        <v>#VALUE!</v>
      </c>
    </row>
    <row r="2196" spans="1:3" x14ac:dyDescent="0.25">
      <c r="A2196" s="15" t="str">
        <f>'Hour Loop'!BV2208</f>
        <v>B</v>
      </c>
      <c r="B2196">
        <f>'Hour Loop'!CI2208</f>
        <v>2.706</v>
      </c>
      <c r="C2196">
        <f>'Hour Loop'!CJ2208</f>
        <v>213.31700000000001</v>
      </c>
    </row>
    <row r="2197" spans="1:3" hidden="1" x14ac:dyDescent="0.25">
      <c r="A2197" s="15" t="str">
        <f>'Hour Loop'!BV2209</f>
        <v>B</v>
      </c>
      <c r="B2197" t="e">
        <f>'Hour Loop'!CI2209</f>
        <v>#VALUE!</v>
      </c>
      <c r="C2197" t="e">
        <f>'Hour Loop'!CJ2209</f>
        <v>#VALUE!</v>
      </c>
    </row>
    <row r="2198" spans="1:3" x14ac:dyDescent="0.25">
      <c r="A2198" s="15" t="str">
        <f>'Hour Loop'!BV2210</f>
        <v>B</v>
      </c>
      <c r="B2198">
        <f>'Hour Loop'!CI2210</f>
        <v>1.204</v>
      </c>
      <c r="C2198">
        <f>'Hour Loop'!CJ2210</f>
        <v>225.49600000000001</v>
      </c>
    </row>
    <row r="2199" spans="1:3" hidden="1" x14ac:dyDescent="0.25">
      <c r="A2199" s="15" t="str">
        <f>'Hour Loop'!BV2211</f>
        <v>B</v>
      </c>
      <c r="B2199" t="e">
        <f>'Hour Loop'!CI2211</f>
        <v>#VALUE!</v>
      </c>
      <c r="C2199" t="e">
        <f>'Hour Loop'!CJ2211</f>
        <v>#VALUE!</v>
      </c>
    </row>
    <row r="2200" spans="1:3" x14ac:dyDescent="0.25">
      <c r="A2200" s="15" t="str">
        <f>'Hour Loop'!BV2212</f>
        <v>B</v>
      </c>
      <c r="B2200">
        <f>'Hour Loop'!CI2212</f>
        <v>0.30099999999999999</v>
      </c>
      <c r="C2200">
        <f>'Hour Loop'!CJ2212</f>
        <v>237.733</v>
      </c>
    </row>
    <row r="2201" spans="1:3" hidden="1" x14ac:dyDescent="0.25">
      <c r="A2201" s="15" t="str">
        <f>'Hour Loop'!BV2213</f>
        <v>B</v>
      </c>
      <c r="B2201" t="e">
        <f>'Hour Loop'!CI2213</f>
        <v>#VALUE!</v>
      </c>
      <c r="C2201" t="e">
        <f>'Hour Loop'!CJ2213</f>
        <v>#VALUE!</v>
      </c>
    </row>
    <row r="2202" spans="1:3" x14ac:dyDescent="0.25">
      <c r="A2202" s="15" t="str">
        <f>'Hour Loop'!BV2214</f>
        <v>B</v>
      </c>
      <c r="B2202">
        <f>'Hour Loop'!CI2214</f>
        <v>0</v>
      </c>
      <c r="C2202">
        <f>'Hour Loop'!CJ2214</f>
        <v>250</v>
      </c>
    </row>
    <row r="2203" spans="1:3" hidden="1" x14ac:dyDescent="0.25">
      <c r="A2203" s="15" t="str">
        <f>'Hour Loop'!BV2215</f>
        <v>B</v>
      </c>
      <c r="B2203" t="e">
        <f>'Hour Loop'!CI2215</f>
        <v>#VALUE!</v>
      </c>
      <c r="C2203" t="e">
        <f>'Hour Loop'!CJ2215</f>
        <v>#VALUE!</v>
      </c>
    </row>
    <row r="2204" spans="1:3" x14ac:dyDescent="0.25">
      <c r="A2204" s="15" t="str">
        <f>'Hour Loop'!BV2216</f>
        <v>B</v>
      </c>
      <c r="B2204">
        <f>'Hour Loop'!CI2216</f>
        <v>0.30099999999999999</v>
      </c>
      <c r="C2204">
        <f>'Hour Loop'!CJ2216</f>
        <v>262.267</v>
      </c>
    </row>
    <row r="2205" spans="1:3" hidden="1" x14ac:dyDescent="0.25">
      <c r="A2205" s="15" t="str">
        <f>'Hour Loop'!BV2217</f>
        <v>B</v>
      </c>
      <c r="B2205" t="e">
        <f>'Hour Loop'!CI2217</f>
        <v>#VALUE!</v>
      </c>
      <c r="C2205" t="e">
        <f>'Hour Loop'!CJ2217</f>
        <v>#VALUE!</v>
      </c>
    </row>
    <row r="2206" spans="1:3" x14ac:dyDescent="0.25">
      <c r="A2206" s="15" t="str">
        <f>'Hour Loop'!BV2218</f>
        <v>B</v>
      </c>
      <c r="B2206">
        <f>'Hour Loop'!CI2218</f>
        <v>1.204</v>
      </c>
      <c r="C2206">
        <f>'Hour Loop'!CJ2218</f>
        <v>274.50400000000002</v>
      </c>
    </row>
    <row r="2207" spans="1:3" hidden="1" x14ac:dyDescent="0.25">
      <c r="A2207" s="15" t="str">
        <f>'Hour Loop'!BV2219</f>
        <v>B</v>
      </c>
      <c r="B2207" t="e">
        <f>'Hour Loop'!CI2219</f>
        <v>#VALUE!</v>
      </c>
      <c r="C2207" t="e">
        <f>'Hour Loop'!CJ2219</f>
        <v>#VALUE!</v>
      </c>
    </row>
    <row r="2208" spans="1:3" x14ac:dyDescent="0.25">
      <c r="A2208" s="15" t="str">
        <f>'Hour Loop'!BV2220</f>
        <v>B</v>
      </c>
      <c r="B2208">
        <f>'Hour Loop'!CI2220</f>
        <v>2.706</v>
      </c>
      <c r="C2208">
        <f>'Hour Loop'!CJ2220</f>
        <v>286.68299999999999</v>
      </c>
    </row>
    <row r="2209" spans="1:3" hidden="1" x14ac:dyDescent="0.25">
      <c r="A2209" s="15" t="str">
        <f>'Hour Loop'!BV2221</f>
        <v>B</v>
      </c>
      <c r="B2209" t="e">
        <f>'Hour Loop'!CI2221</f>
        <v>#VALUE!</v>
      </c>
      <c r="C2209" t="e">
        <f>'Hour Loop'!CJ2221</f>
        <v>#VALUE!</v>
      </c>
    </row>
    <row r="2210" spans="1:3" x14ac:dyDescent="0.25">
      <c r="A2210" s="15" t="str">
        <f>'Hour Loop'!BV2222</f>
        <v>B</v>
      </c>
      <c r="B2210">
        <f>'Hour Loop'!CI2222</f>
        <v>4.8040000000000003</v>
      </c>
      <c r="C2210">
        <f>'Hour Loop'!CJ2222</f>
        <v>298.77300000000002</v>
      </c>
    </row>
    <row r="2211" spans="1:3" hidden="1" x14ac:dyDescent="0.25">
      <c r="A2211" s="15" t="str">
        <f>'Hour Loop'!BV2223</f>
        <v>B</v>
      </c>
      <c r="B2211" t="e">
        <f>'Hour Loop'!CI2223</f>
        <v>#VALUE!</v>
      </c>
      <c r="C2211" t="e">
        <f>'Hour Loop'!CJ2223</f>
        <v>#VALUE!</v>
      </c>
    </row>
    <row r="2212" spans="1:3" x14ac:dyDescent="0.25">
      <c r="A2212" s="15" t="str">
        <f>'Hour Loop'!BV2224</f>
        <v>B</v>
      </c>
      <c r="B2212">
        <f>'Hour Loop'!CI2224</f>
        <v>7.492</v>
      </c>
      <c r="C2212">
        <f>'Hour Loop'!CJ2224</f>
        <v>310.745</v>
      </c>
    </row>
    <row r="2213" spans="1:3" hidden="1" x14ac:dyDescent="0.25">
      <c r="A2213" s="15" t="str">
        <f>'Hour Loop'!BV2225</f>
        <v>B</v>
      </c>
      <c r="B2213" t="e">
        <f>'Hour Loop'!CI2225</f>
        <v>#VALUE!</v>
      </c>
      <c r="C2213" t="e">
        <f>'Hour Loop'!CJ2225</f>
        <v>#VALUE!</v>
      </c>
    </row>
    <row r="2214" spans="1:3" x14ac:dyDescent="0.25">
      <c r="A2214" s="15" t="str">
        <f>'Hour Loop'!BV2226</f>
        <v>B</v>
      </c>
      <c r="B2214">
        <f>'Hour Loop'!CI2226</f>
        <v>10.765000000000001</v>
      </c>
      <c r="C2214">
        <f>'Hour Loop'!CJ2226</f>
        <v>322.57100000000003</v>
      </c>
    </row>
    <row r="2215" spans="1:3" hidden="1" x14ac:dyDescent="0.25">
      <c r="A2215" s="15" t="str">
        <f>'Hour Loop'!BV2227</f>
        <v>B</v>
      </c>
      <c r="B2215" t="e">
        <f>'Hour Loop'!CI2227</f>
        <v>#VALUE!</v>
      </c>
      <c r="C2215" t="e">
        <f>'Hour Loop'!CJ2227</f>
        <v>#VALUE!</v>
      </c>
    </row>
    <row r="2216" spans="1:3" x14ac:dyDescent="0.25">
      <c r="A2216" s="15" t="str">
        <f>'Hour Loop'!BV2228</f>
        <v>B</v>
      </c>
      <c r="B2216">
        <f>'Hour Loop'!CI2228</f>
        <v>14.614000000000001</v>
      </c>
      <c r="C2216">
        <f>'Hour Loop'!CJ2228</f>
        <v>334.22199999999998</v>
      </c>
    </row>
    <row r="2217" spans="1:3" hidden="1" x14ac:dyDescent="0.25">
      <c r="A2217" s="15" t="str">
        <f>'Hour Loop'!BV2229</f>
        <v>B</v>
      </c>
      <c r="B2217" t="e">
        <f>'Hour Loop'!CI2229</f>
        <v>#VALUE!</v>
      </c>
      <c r="C2217" t="e">
        <f>'Hour Loop'!CJ2229</f>
        <v>#VALUE!</v>
      </c>
    </row>
    <row r="2218" spans="1:3" x14ac:dyDescent="0.25">
      <c r="A2218" s="15" t="str">
        <f>'Hour Loop'!BV2230</f>
        <v>B</v>
      </c>
      <c r="B2218">
        <f>'Hour Loop'!CI2230</f>
        <v>19.03</v>
      </c>
      <c r="C2218">
        <f>'Hour Loop'!CJ2230</f>
        <v>345.67099999999999</v>
      </c>
    </row>
    <row r="2219" spans="1:3" hidden="1" x14ac:dyDescent="0.25">
      <c r="A2219" s="15" t="str">
        <f>'Hour Loop'!BV2231</f>
        <v>B</v>
      </c>
      <c r="B2219" t="e">
        <f>'Hour Loop'!CI2231</f>
        <v>#VALUE!</v>
      </c>
      <c r="C2219" t="e">
        <f>'Hour Loop'!CJ2231</f>
        <v>#VALUE!</v>
      </c>
    </row>
    <row r="2220" spans="1:3" x14ac:dyDescent="0.25">
      <c r="A2220" s="15" t="str">
        <f>'Hour Loop'!BV2232</f>
        <v>B</v>
      </c>
      <c r="B2220">
        <f>'Hour Loop'!CI2232</f>
        <v>24.003</v>
      </c>
      <c r="C2220">
        <f>'Hour Loop'!CJ2232</f>
        <v>356.88900000000001</v>
      </c>
    </row>
    <row r="2221" spans="1:3" hidden="1" x14ac:dyDescent="0.25">
      <c r="A2221" s="15" t="str">
        <f>'Hour Loop'!BV2233</f>
        <v>B</v>
      </c>
      <c r="B2221" t="e">
        <f>'Hour Loop'!CI2233</f>
        <v>#VALUE!</v>
      </c>
      <c r="C2221" t="e">
        <f>'Hour Loop'!CJ2233</f>
        <v>#VALUE!</v>
      </c>
    </row>
    <row r="2222" spans="1:3" x14ac:dyDescent="0.25">
      <c r="A2222" s="15" t="str">
        <f>'Hour Loop'!BV2234</f>
        <v>B</v>
      </c>
      <c r="B2222">
        <f>'Hour Loop'!CI2234</f>
        <v>29.52</v>
      </c>
      <c r="C2222">
        <f>'Hour Loop'!CJ2234</f>
        <v>367.84899999999999</v>
      </c>
    </row>
    <row r="2223" spans="1:3" hidden="1" x14ac:dyDescent="0.25">
      <c r="A2223" s="15" t="str">
        <f>'Hour Loop'!BV2235</f>
        <v>B</v>
      </c>
      <c r="B2223" t="e">
        <f>'Hour Loop'!CI2235</f>
        <v>#VALUE!</v>
      </c>
      <c r="C2223" t="e">
        <f>'Hour Loop'!CJ2235</f>
        <v>#VALUE!</v>
      </c>
    </row>
    <row r="2224" spans="1:3" x14ac:dyDescent="0.25">
      <c r="A2224" s="15" t="str">
        <f>'Hour Loop'!BV2236</f>
        <v>B</v>
      </c>
      <c r="B2224">
        <f>'Hour Loop'!CI2236</f>
        <v>35.567999999999998</v>
      </c>
      <c r="C2224">
        <f>'Hour Loop'!CJ2236</f>
        <v>378.52600000000001</v>
      </c>
    </row>
    <row r="2225" spans="1:3" hidden="1" x14ac:dyDescent="0.25">
      <c r="A2225" s="15" t="str">
        <f>'Hour Loop'!BV2237</f>
        <v>B</v>
      </c>
      <c r="B2225" t="e">
        <f>'Hour Loop'!CI2237</f>
        <v>#VALUE!</v>
      </c>
      <c r="C2225" t="e">
        <f>'Hour Loop'!CJ2237</f>
        <v>#VALUE!</v>
      </c>
    </row>
    <row r="2226" spans="1:3" x14ac:dyDescent="0.25">
      <c r="A2226" s="15" t="str">
        <f>'Hour Loop'!BV2238</f>
        <v>B</v>
      </c>
      <c r="B2226">
        <f>'Hour Loop'!CI2238</f>
        <v>42.133000000000003</v>
      </c>
      <c r="C2226">
        <f>'Hour Loop'!CJ2238</f>
        <v>388.89299999999997</v>
      </c>
    </row>
    <row r="2227" spans="1:3" hidden="1" x14ac:dyDescent="0.25">
      <c r="A2227" s="15" t="str">
        <f>'Hour Loop'!BV2239</f>
        <v>B</v>
      </c>
      <c r="B2227" t="e">
        <f>'Hour Loop'!CI2239</f>
        <v>#VALUE!</v>
      </c>
      <c r="C2227" t="e">
        <f>'Hour Loop'!CJ2239</f>
        <v>#VALUE!</v>
      </c>
    </row>
    <row r="2228" spans="1:3" x14ac:dyDescent="0.25">
      <c r="A2228" s="15" t="str">
        <f>'Hour Loop'!BV2240</f>
        <v>B</v>
      </c>
      <c r="B2228">
        <f>'Hour Loop'!CI2240</f>
        <v>49.198</v>
      </c>
      <c r="C2228">
        <f>'Hour Loop'!CJ2240</f>
        <v>398.92500000000001</v>
      </c>
    </row>
    <row r="2229" spans="1:3" hidden="1" x14ac:dyDescent="0.25">
      <c r="A2229" s="15" t="str">
        <f>'Hour Loop'!BV2241</f>
        <v>B</v>
      </c>
      <c r="B2229" t="e">
        <f>'Hour Loop'!CI2241</f>
        <v>#VALUE!</v>
      </c>
      <c r="C2229" t="e">
        <f>'Hour Loop'!CJ2241</f>
        <v>#VALUE!</v>
      </c>
    </row>
    <row r="2230" spans="1:3" x14ac:dyDescent="0.25">
      <c r="A2230" s="15" t="str">
        <f>'Hour Loop'!BV2242</f>
        <v>B</v>
      </c>
      <c r="B2230">
        <f>'Hour Loop'!CI2242</f>
        <v>56.747</v>
      </c>
      <c r="C2230">
        <f>'Hour Loop'!CJ2242</f>
        <v>408.59800000000001</v>
      </c>
    </row>
    <row r="2231" spans="1:3" hidden="1" x14ac:dyDescent="0.25">
      <c r="A2231" s="15" t="str">
        <f>'Hour Loop'!BV2243</f>
        <v>B</v>
      </c>
      <c r="B2231" t="e">
        <f>'Hour Loop'!CI2243</f>
        <v>#VALUE!</v>
      </c>
      <c r="C2231" t="e">
        <f>'Hour Loop'!CJ2243</f>
        <v>#VALUE!</v>
      </c>
    </row>
    <row r="2232" spans="1:3" x14ac:dyDescent="0.25">
      <c r="A2232" s="15" t="str">
        <f>'Hour Loop'!BV2244</f>
        <v>B</v>
      </c>
      <c r="B2232">
        <f>'Hour Loop'!CI2244</f>
        <v>64.762</v>
      </c>
      <c r="C2232">
        <f>'Hour Loop'!CJ2244</f>
        <v>417.89</v>
      </c>
    </row>
    <row r="2233" spans="1:3" hidden="1" x14ac:dyDescent="0.25">
      <c r="A2233" s="15" t="str">
        <f>'Hour Loop'!BV2245</f>
        <v>B</v>
      </c>
      <c r="B2233" t="e">
        <f>'Hour Loop'!CI2245</f>
        <v>#VALUE!</v>
      </c>
      <c r="C2233" t="e">
        <f>'Hour Loop'!CJ2245</f>
        <v>#VALUE!</v>
      </c>
    </row>
    <row r="2234" spans="1:3" x14ac:dyDescent="0.25">
      <c r="A2234" s="15" t="str">
        <f>'Hour Loop'!BV2246</f>
        <v>B</v>
      </c>
      <c r="B2234">
        <f>'Hour Loop'!CI2246</f>
        <v>73.222999999999999</v>
      </c>
      <c r="C2234">
        <f>'Hour Loop'!CJ2246</f>
        <v>426.77699999999999</v>
      </c>
    </row>
    <row r="2235" spans="1:3" hidden="1" x14ac:dyDescent="0.25">
      <c r="A2235" s="15" t="str">
        <f>'Hour Loop'!BV2247</f>
        <v>B</v>
      </c>
      <c r="B2235" t="e">
        <f>'Hour Loop'!CI2247</f>
        <v>#VALUE!</v>
      </c>
      <c r="C2235" t="e">
        <f>'Hour Loop'!CJ2247</f>
        <v>#VALUE!</v>
      </c>
    </row>
    <row r="2236" spans="1:3" x14ac:dyDescent="0.25">
      <c r="A2236" s="15" t="str">
        <f>'Hour Loop'!BV2248</f>
        <v>B</v>
      </c>
      <c r="B2236">
        <f>'Hour Loop'!CI2248</f>
        <v>82.11</v>
      </c>
      <c r="C2236">
        <f>'Hour Loop'!CJ2248</f>
        <v>435.238</v>
      </c>
    </row>
    <row r="2237" spans="1:3" hidden="1" x14ac:dyDescent="0.25">
      <c r="A2237" s="15" t="str">
        <f>'Hour Loop'!BV2249</f>
        <v>B</v>
      </c>
      <c r="B2237" t="e">
        <f>'Hour Loop'!CI2249</f>
        <v>#VALUE!</v>
      </c>
      <c r="C2237" t="e">
        <f>'Hour Loop'!CJ2249</f>
        <v>#VALUE!</v>
      </c>
    </row>
    <row r="2238" spans="1:3" x14ac:dyDescent="0.25">
      <c r="A2238" s="15" t="str">
        <f>'Hour Loop'!BV2250</f>
        <v>B</v>
      </c>
      <c r="B2238">
        <f>'Hour Loop'!CI2250</f>
        <v>91.402000000000001</v>
      </c>
      <c r="C2238">
        <f>'Hour Loop'!CJ2250</f>
        <v>443.25299999999999</v>
      </c>
    </row>
    <row r="2239" spans="1:3" hidden="1" x14ac:dyDescent="0.25">
      <c r="A2239" s="15" t="str">
        <f>'Hour Loop'!BV2251</f>
        <v>B</v>
      </c>
      <c r="B2239" t="e">
        <f>'Hour Loop'!CI2251</f>
        <v>#VALUE!</v>
      </c>
      <c r="C2239" t="e">
        <f>'Hour Loop'!CJ2251</f>
        <v>#VALUE!</v>
      </c>
    </row>
    <row r="2240" spans="1:3" x14ac:dyDescent="0.25">
      <c r="A2240" s="15" t="str">
        <f>'Hour Loop'!BV2252</f>
        <v>B</v>
      </c>
      <c r="B2240">
        <f>'Hour Loop'!CI2252</f>
        <v>101.075</v>
      </c>
      <c r="C2240">
        <f>'Hour Loop'!CJ2252</f>
        <v>450.80200000000002</v>
      </c>
    </row>
    <row r="2241" spans="1:3" hidden="1" x14ac:dyDescent="0.25">
      <c r="A2241" s="15" t="str">
        <f>'Hour Loop'!BV2253</f>
        <v>B</v>
      </c>
      <c r="B2241" t="e">
        <f>'Hour Loop'!CI2253</f>
        <v>#VALUE!</v>
      </c>
      <c r="C2241" t="e">
        <f>'Hour Loop'!CJ2253</f>
        <v>#VALUE!</v>
      </c>
    </row>
    <row r="2242" spans="1:3" x14ac:dyDescent="0.25">
      <c r="A2242" s="15" t="str">
        <f>'Hour Loop'!BV2254</f>
        <v>B</v>
      </c>
      <c r="B2242">
        <f>'Hour Loop'!CI2254</f>
        <v>111.107</v>
      </c>
      <c r="C2242">
        <f>'Hour Loop'!CJ2254</f>
        <v>457.86700000000002</v>
      </c>
    </row>
    <row r="2243" spans="1:3" hidden="1" x14ac:dyDescent="0.25">
      <c r="A2243" s="15" t="str">
        <f>'Hour Loop'!BV2255</f>
        <v>B</v>
      </c>
      <c r="B2243" t="e">
        <f>'Hour Loop'!CI2255</f>
        <v>#VALUE!</v>
      </c>
      <c r="C2243" t="e">
        <f>'Hour Loop'!CJ2255</f>
        <v>#VALUE!</v>
      </c>
    </row>
    <row r="2244" spans="1:3" x14ac:dyDescent="0.25">
      <c r="A2244" s="15" t="str">
        <f>'Hour Loop'!BV2256</f>
        <v>B</v>
      </c>
      <c r="B2244">
        <f>'Hour Loop'!CI2256</f>
        <v>121.474</v>
      </c>
      <c r="C2244">
        <f>'Hour Loop'!CJ2256</f>
        <v>464.43200000000002</v>
      </c>
    </row>
    <row r="2245" spans="1:3" hidden="1" x14ac:dyDescent="0.25">
      <c r="A2245" s="15" t="str">
        <f>'Hour Loop'!BV2257</f>
        <v>B</v>
      </c>
      <c r="B2245" t="e">
        <f>'Hour Loop'!CI2257</f>
        <v>#VALUE!</v>
      </c>
      <c r="C2245" t="e">
        <f>'Hour Loop'!CJ2257</f>
        <v>#VALUE!</v>
      </c>
    </row>
    <row r="2246" spans="1:3" x14ac:dyDescent="0.25">
      <c r="A2246" s="15" t="str">
        <f>'Hour Loop'!BV2258</f>
        <v>B</v>
      </c>
      <c r="B2246">
        <f>'Hour Loop'!CI2258</f>
        <v>132.15100000000001</v>
      </c>
      <c r="C2246">
        <f>'Hour Loop'!CJ2258</f>
        <v>470.48</v>
      </c>
    </row>
    <row r="2247" spans="1:3" hidden="1" x14ac:dyDescent="0.25">
      <c r="A2247" s="15" t="str">
        <f>'Hour Loop'!BV2259</f>
        <v>B</v>
      </c>
      <c r="B2247" t="e">
        <f>'Hour Loop'!CI2259</f>
        <v>#VALUE!</v>
      </c>
      <c r="C2247" t="e">
        <f>'Hour Loop'!CJ2259</f>
        <v>#VALUE!</v>
      </c>
    </row>
    <row r="2248" spans="1:3" x14ac:dyDescent="0.25">
      <c r="A2248" s="15" t="str">
        <f>'Hour Loop'!BV2260</f>
        <v>B</v>
      </c>
      <c r="B2248">
        <f>'Hour Loop'!CI2260</f>
        <v>143.11099999999999</v>
      </c>
      <c r="C2248">
        <f>'Hour Loop'!CJ2260</f>
        <v>475.99700000000001</v>
      </c>
    </row>
    <row r="2249" spans="1:3" hidden="1" x14ac:dyDescent="0.25">
      <c r="A2249" s="15" t="str">
        <f>'Hour Loop'!BV2261</f>
        <v>B</v>
      </c>
      <c r="B2249" t="e">
        <f>'Hour Loop'!CI2261</f>
        <v>#VALUE!</v>
      </c>
      <c r="C2249" t="e">
        <f>'Hour Loop'!CJ2261</f>
        <v>#VALUE!</v>
      </c>
    </row>
    <row r="2250" spans="1:3" x14ac:dyDescent="0.25">
      <c r="A2250" s="15" t="str">
        <f>'Hour Loop'!BV2262</f>
        <v>B</v>
      </c>
      <c r="B2250">
        <f>'Hour Loop'!CI2262</f>
        <v>154.32900000000001</v>
      </c>
      <c r="C2250">
        <f>'Hour Loop'!CJ2262</f>
        <v>480.97</v>
      </c>
    </row>
    <row r="2251" spans="1:3" hidden="1" x14ac:dyDescent="0.25">
      <c r="A2251" s="15" t="str">
        <f>'Hour Loop'!BV2263</f>
        <v>B</v>
      </c>
      <c r="B2251" t="e">
        <f>'Hour Loop'!CI2263</f>
        <v>#VALUE!</v>
      </c>
      <c r="C2251" t="e">
        <f>'Hour Loop'!CJ2263</f>
        <v>#VALUE!</v>
      </c>
    </row>
    <row r="2252" spans="1:3" x14ac:dyDescent="0.25">
      <c r="A2252" s="15" t="str">
        <f>'Hour Loop'!BV2264</f>
        <v>B</v>
      </c>
      <c r="B2252">
        <f>'Hour Loop'!CI2264</f>
        <v>165.77799999999999</v>
      </c>
      <c r="C2252">
        <f>'Hour Loop'!CJ2264</f>
        <v>485.38600000000002</v>
      </c>
    </row>
    <row r="2253" spans="1:3" hidden="1" x14ac:dyDescent="0.25">
      <c r="A2253" s="15" t="str">
        <f>'Hour Loop'!BV2265</f>
        <v>B</v>
      </c>
      <c r="B2253" t="e">
        <f>'Hour Loop'!CI2265</f>
        <v>#VALUE!</v>
      </c>
      <c r="C2253" t="e">
        <f>'Hour Loop'!CJ2265</f>
        <v>#VALUE!</v>
      </c>
    </row>
    <row r="2254" spans="1:3" x14ac:dyDescent="0.25">
      <c r="A2254" s="15" t="str">
        <f>'Hour Loop'!BV2266</f>
        <v>B</v>
      </c>
      <c r="B2254">
        <f>'Hour Loop'!CI2266</f>
        <v>177.429</v>
      </c>
      <c r="C2254">
        <f>'Hour Loop'!CJ2266</f>
        <v>489.23500000000001</v>
      </c>
    </row>
    <row r="2255" spans="1:3" hidden="1" x14ac:dyDescent="0.25">
      <c r="A2255" s="15" t="str">
        <f>'Hour Loop'!BV2267</f>
        <v>B</v>
      </c>
      <c r="B2255" t="e">
        <f>'Hour Loop'!CI2267</f>
        <v>#VALUE!</v>
      </c>
      <c r="C2255" t="e">
        <f>'Hour Loop'!CJ2267</f>
        <v>#VALUE!</v>
      </c>
    </row>
    <row r="2256" spans="1:3" x14ac:dyDescent="0.25">
      <c r="A2256" s="15" t="str">
        <f>'Hour Loop'!BV2268</f>
        <v>B</v>
      </c>
      <c r="B2256">
        <f>'Hour Loop'!CI2268</f>
        <v>189.255</v>
      </c>
      <c r="C2256">
        <f>'Hour Loop'!CJ2268</f>
        <v>492.50799999999998</v>
      </c>
    </row>
    <row r="2257" spans="1:3" hidden="1" x14ac:dyDescent="0.25">
      <c r="A2257" s="15" t="str">
        <f>'Hour Loop'!BV2269</f>
        <v>B</v>
      </c>
      <c r="B2257" t="e">
        <f>'Hour Loop'!CI2269</f>
        <v>#VALUE!</v>
      </c>
      <c r="C2257" t="e">
        <f>'Hour Loop'!CJ2269</f>
        <v>#VALUE!</v>
      </c>
    </row>
    <row r="2258" spans="1:3" x14ac:dyDescent="0.25">
      <c r="A2258" s="15" t="str">
        <f>'Hour Loop'!BV2270</f>
        <v>B</v>
      </c>
      <c r="B2258">
        <f>'Hour Loop'!CI2270</f>
        <v>201.227</v>
      </c>
      <c r="C2258">
        <f>'Hour Loop'!CJ2270</f>
        <v>495.19600000000003</v>
      </c>
    </row>
    <row r="2259" spans="1:3" hidden="1" x14ac:dyDescent="0.25">
      <c r="A2259" s="15" t="str">
        <f>'Hour Loop'!BV2271</f>
        <v>B</v>
      </c>
      <c r="B2259" t="e">
        <f>'Hour Loop'!CI2271</f>
        <v>#VALUE!</v>
      </c>
      <c r="C2259" t="e">
        <f>'Hour Loop'!CJ2271</f>
        <v>#VALUE!</v>
      </c>
    </row>
    <row r="2260" spans="1:3" x14ac:dyDescent="0.25">
      <c r="A2260" s="15" t="str">
        <f>'Hour Loop'!BV2272</f>
        <v>B</v>
      </c>
      <c r="B2260">
        <f>'Hour Loop'!CI2272</f>
        <v>213.31700000000001</v>
      </c>
      <c r="C2260">
        <f>'Hour Loop'!CJ2272</f>
        <v>497.29399999999998</v>
      </c>
    </row>
    <row r="2261" spans="1:3" hidden="1" x14ac:dyDescent="0.25">
      <c r="A2261" s="15" t="str">
        <f>'Hour Loop'!BV2273</f>
        <v>B</v>
      </c>
      <c r="B2261" t="e">
        <f>'Hour Loop'!CI2273</f>
        <v>#VALUE!</v>
      </c>
      <c r="C2261" t="e">
        <f>'Hour Loop'!CJ2273</f>
        <v>#VALUE!</v>
      </c>
    </row>
    <row r="2262" spans="1:3" x14ac:dyDescent="0.25">
      <c r="A2262" s="15" t="str">
        <f>'Hour Loop'!BV2274</f>
        <v>B</v>
      </c>
      <c r="B2262">
        <f>'Hour Loop'!CI2274</f>
        <v>225.49600000000001</v>
      </c>
      <c r="C2262">
        <f>'Hour Loop'!CJ2274</f>
        <v>498.79599999999999</v>
      </c>
    </row>
    <row r="2263" spans="1:3" hidden="1" x14ac:dyDescent="0.25">
      <c r="A2263" s="15" t="str">
        <f>'Hour Loop'!BV2275</f>
        <v>B</v>
      </c>
      <c r="B2263" t="e">
        <f>'Hour Loop'!CI2275</f>
        <v>#VALUE!</v>
      </c>
      <c r="C2263" t="e">
        <f>'Hour Loop'!CJ2275</f>
        <v>#VALUE!</v>
      </c>
    </row>
    <row r="2264" spans="1:3" x14ac:dyDescent="0.25">
      <c r="A2264" s="15" t="str">
        <f>'Hour Loop'!BV2276</f>
        <v>B</v>
      </c>
      <c r="B2264">
        <f>'Hour Loop'!CI2276</f>
        <v>237.733</v>
      </c>
      <c r="C2264">
        <f>'Hour Loop'!CJ2276</f>
        <v>499.69900000000001</v>
      </c>
    </row>
    <row r="2265" spans="1:3" hidden="1" x14ac:dyDescent="0.25">
      <c r="A2265" s="15" t="str">
        <f>'Hour Loop'!BV2277</f>
        <v>B</v>
      </c>
      <c r="B2265" t="e">
        <f>'Hour Loop'!CI2277</f>
        <v>#VALUE!</v>
      </c>
      <c r="C2265" t="e">
        <f>'Hour Loop'!CJ2277</f>
        <v>#VALUE!</v>
      </c>
    </row>
    <row r="2266" spans="1:3" x14ac:dyDescent="0.25">
      <c r="A2266" s="15" t="str">
        <f>'Hour Loop'!BV2278</f>
        <v>B</v>
      </c>
      <c r="B2266">
        <f>'Hour Loop'!CI2278</f>
        <v>250</v>
      </c>
      <c r="C2266">
        <f>'Hour Loop'!CJ2278</f>
        <v>500</v>
      </c>
    </row>
    <row r="2267" spans="1:3" hidden="1" x14ac:dyDescent="0.25">
      <c r="A2267" s="15" t="str">
        <f>'Hour Loop'!BV2279</f>
        <v>B</v>
      </c>
      <c r="B2267" t="e">
        <f>'Hour Loop'!CI2279</f>
        <v>#VALUE!</v>
      </c>
      <c r="C2267" t="e">
        <f>'Hour Loop'!CJ2279</f>
        <v>#VALUE!</v>
      </c>
    </row>
    <row r="2268" spans="1:3" hidden="1" x14ac:dyDescent="0.25">
      <c r="A2268" s="15" t="str">
        <f>'Hour Loop'!BV2280</f>
        <v>B</v>
      </c>
      <c r="B2268" t="e">
        <f>'Hour Loop'!CI2280</f>
        <v>#VALUE!</v>
      </c>
      <c r="C2268" t="e">
        <f>'Hour Loop'!CJ2280</f>
        <v>#VALUE!</v>
      </c>
    </row>
    <row r="2269" spans="1:3" hidden="1" x14ac:dyDescent="0.25">
      <c r="A2269" s="15" t="str">
        <f>'Hour Loop'!BV2281</f>
        <v>C</v>
      </c>
      <c r="B2269" t="e">
        <f>'Hour Loop'!CI2281</f>
        <v>#VALUE!</v>
      </c>
      <c r="C2269" t="e">
        <f>'Hour Loop'!CJ2281</f>
        <v>#VALUE!</v>
      </c>
    </row>
    <row r="2270" spans="1:3" hidden="1" x14ac:dyDescent="0.25">
      <c r="A2270" s="15" t="str">
        <f>'Hour Loop'!BV2282</f>
        <v>C</v>
      </c>
      <c r="B2270">
        <f>'Hour Loop'!CI2282</f>
        <v>250</v>
      </c>
      <c r="C2270">
        <f>'Hour Loop'!CJ2282</f>
        <v>465</v>
      </c>
    </row>
    <row r="2271" spans="1:3" hidden="1" x14ac:dyDescent="0.25">
      <c r="A2271" s="15" t="str">
        <f>'Hour Loop'!BV2283</f>
        <v>C</v>
      </c>
      <c r="B2271">
        <f>'Hour Loop'!CI2283</f>
        <v>260.55</v>
      </c>
      <c r="C2271">
        <f>'Hour Loop'!CJ2283</f>
        <v>464.74099999999999</v>
      </c>
    </row>
    <row r="2272" spans="1:3" hidden="1" x14ac:dyDescent="0.25">
      <c r="A2272" s="15" t="str">
        <f>'Hour Loop'!BV2284</f>
        <v>C</v>
      </c>
      <c r="B2272">
        <f>'Hour Loop'!CI2284</f>
        <v>271.07400000000001</v>
      </c>
      <c r="C2272">
        <f>'Hour Loop'!CJ2284</f>
        <v>463.96499999999997</v>
      </c>
    </row>
    <row r="2273" spans="1:3" hidden="1" x14ac:dyDescent="0.25">
      <c r="A2273" s="15" t="str">
        <f>'Hour Loop'!BV2285</f>
        <v>C</v>
      </c>
      <c r="B2273">
        <f>'Hour Loop'!CI2285</f>
        <v>281.54700000000003</v>
      </c>
      <c r="C2273">
        <f>'Hour Loop'!CJ2285</f>
        <v>462.673</v>
      </c>
    </row>
    <row r="2274" spans="1:3" hidden="1" x14ac:dyDescent="0.25">
      <c r="A2274" s="15" t="str">
        <f>'Hour Loop'!BV2286</f>
        <v>C</v>
      </c>
      <c r="B2274">
        <f>'Hour Loop'!CI2286</f>
        <v>291.94400000000002</v>
      </c>
      <c r="C2274">
        <f>'Hour Loop'!CJ2286</f>
        <v>460.86900000000003</v>
      </c>
    </row>
    <row r="2275" spans="1:3" hidden="1" x14ac:dyDescent="0.25">
      <c r="A2275" s="15" t="str">
        <f>'Hour Loop'!BV2287</f>
        <v>C</v>
      </c>
      <c r="B2275">
        <f>'Hour Loop'!CI2287</f>
        <v>302.24099999999999</v>
      </c>
      <c r="C2275">
        <f>'Hour Loop'!CJ2287</f>
        <v>458.55700000000002</v>
      </c>
    </row>
    <row r="2276" spans="1:3" hidden="1" x14ac:dyDescent="0.25">
      <c r="A2276" s="15" t="str">
        <f>'Hour Loop'!BV2288</f>
        <v>C</v>
      </c>
      <c r="B2276">
        <f>'Hour Loop'!CI2288</f>
        <v>312.411</v>
      </c>
      <c r="C2276">
        <f>'Hour Loop'!CJ2288</f>
        <v>455.74200000000002</v>
      </c>
    </row>
    <row r="2277" spans="1:3" hidden="1" x14ac:dyDescent="0.25">
      <c r="A2277" s="15" t="str">
        <f>'Hour Loop'!BV2289</f>
        <v>C</v>
      </c>
      <c r="B2277">
        <f>'Hour Loop'!CI2289</f>
        <v>322.43099999999998</v>
      </c>
      <c r="C2277">
        <f>'Hour Loop'!CJ2289</f>
        <v>452.43200000000002</v>
      </c>
    </row>
    <row r="2278" spans="1:3" hidden="1" x14ac:dyDescent="0.25">
      <c r="A2278" s="15" t="str">
        <f>'Hour Loop'!BV2290</f>
        <v>C</v>
      </c>
      <c r="B2278">
        <f>'Hour Loop'!CI2290</f>
        <v>332.27699999999999</v>
      </c>
      <c r="C2278">
        <f>'Hour Loop'!CJ2290</f>
        <v>448.63400000000001</v>
      </c>
    </row>
    <row r="2279" spans="1:3" hidden="1" x14ac:dyDescent="0.25">
      <c r="A2279" s="15" t="str">
        <f>'Hour Loop'!BV2291</f>
        <v>C</v>
      </c>
      <c r="B2279">
        <f>'Hour Loop'!CI2291</f>
        <v>341.92399999999998</v>
      </c>
      <c r="C2279">
        <f>'Hour Loop'!CJ2291</f>
        <v>444.358</v>
      </c>
    </row>
    <row r="2280" spans="1:3" hidden="1" x14ac:dyDescent="0.25">
      <c r="A2280" s="15" t="str">
        <f>'Hour Loop'!BV2292</f>
        <v>C</v>
      </c>
      <c r="B2280">
        <f>'Hour Loop'!CI2292</f>
        <v>351.35</v>
      </c>
      <c r="C2280">
        <f>'Hour Loop'!CJ2292</f>
        <v>439.613</v>
      </c>
    </row>
    <row r="2281" spans="1:3" hidden="1" x14ac:dyDescent="0.25">
      <c r="A2281" s="15" t="str">
        <f>'Hour Loop'!BV2293</f>
        <v>C</v>
      </c>
      <c r="B2281">
        <f>'Hour Loop'!CI2293</f>
        <v>360.53199999999998</v>
      </c>
      <c r="C2281">
        <f>'Hour Loop'!CJ2293</f>
        <v>434.41199999999998</v>
      </c>
    </row>
    <row r="2282" spans="1:3" hidden="1" x14ac:dyDescent="0.25">
      <c r="A2282" s="15" t="str">
        <f>'Hour Loop'!BV2294</f>
        <v>C</v>
      </c>
      <c r="B2282">
        <f>'Hour Loop'!CI2294</f>
        <v>369.44799999999998</v>
      </c>
      <c r="C2282">
        <f>'Hour Loop'!CJ2294</f>
        <v>428.76600000000002</v>
      </c>
    </row>
    <row r="2283" spans="1:3" hidden="1" x14ac:dyDescent="0.25">
      <c r="A2283" s="15" t="str">
        <f>'Hour Loop'!BV2295</f>
        <v>C</v>
      </c>
      <c r="B2283">
        <f>'Hour Loop'!CI2295</f>
        <v>378.07499999999999</v>
      </c>
      <c r="C2283">
        <f>'Hour Loop'!CJ2295</f>
        <v>422.69</v>
      </c>
    </row>
    <row r="2284" spans="1:3" hidden="1" x14ac:dyDescent="0.25">
      <c r="A2284" s="15" t="str">
        <f>'Hour Loop'!BV2296</f>
        <v>C</v>
      </c>
      <c r="B2284">
        <f>'Hour Loop'!CI2296</f>
        <v>386.39499999999998</v>
      </c>
      <c r="C2284">
        <f>'Hour Loop'!CJ2296</f>
        <v>416.197</v>
      </c>
    </row>
    <row r="2285" spans="1:3" hidden="1" x14ac:dyDescent="0.25">
      <c r="A2285" s="15" t="str">
        <f>'Hour Loop'!BV2297</f>
        <v>C</v>
      </c>
      <c r="B2285">
        <f>'Hour Loop'!CI2297</f>
        <v>394.38499999999999</v>
      </c>
      <c r="C2285">
        <f>'Hour Loop'!CJ2297</f>
        <v>409.30399999999997</v>
      </c>
    </row>
    <row r="2286" spans="1:3" hidden="1" x14ac:dyDescent="0.25">
      <c r="A2286" s="15" t="str">
        <f>'Hour Loop'!BV2298</f>
        <v>C</v>
      </c>
      <c r="B2286">
        <f>'Hour Loop'!CI2298</f>
        <v>402.02800000000002</v>
      </c>
      <c r="C2286">
        <f>'Hour Loop'!CJ2298</f>
        <v>402.02800000000002</v>
      </c>
    </row>
    <row r="2287" spans="1:3" hidden="1" x14ac:dyDescent="0.25">
      <c r="A2287" s="15" t="str">
        <f>'Hour Loop'!BV2299</f>
        <v>C</v>
      </c>
      <c r="B2287">
        <f>'Hour Loop'!CI2299</f>
        <v>409.30399999999997</v>
      </c>
      <c r="C2287">
        <f>'Hour Loop'!CJ2299</f>
        <v>394.38499999999999</v>
      </c>
    </row>
    <row r="2288" spans="1:3" hidden="1" x14ac:dyDescent="0.25">
      <c r="A2288" s="15" t="str">
        <f>'Hour Loop'!BV2300</f>
        <v>C</v>
      </c>
      <c r="B2288">
        <f>'Hour Loop'!CI2300</f>
        <v>416.197</v>
      </c>
      <c r="C2288">
        <f>'Hour Loop'!CJ2300</f>
        <v>386.39499999999998</v>
      </c>
    </row>
    <row r="2289" spans="1:3" hidden="1" x14ac:dyDescent="0.25">
      <c r="A2289" s="15" t="str">
        <f>'Hour Loop'!BV2301</f>
        <v>C</v>
      </c>
      <c r="B2289">
        <f>'Hour Loop'!CI2301</f>
        <v>422.69</v>
      </c>
      <c r="C2289">
        <f>'Hour Loop'!CJ2301</f>
        <v>378.07499999999999</v>
      </c>
    </row>
    <row r="2290" spans="1:3" hidden="1" x14ac:dyDescent="0.25">
      <c r="A2290" s="15" t="str">
        <f>'Hour Loop'!BV2302</f>
        <v>C</v>
      </c>
      <c r="B2290">
        <f>'Hour Loop'!CI2302</f>
        <v>428.76600000000002</v>
      </c>
      <c r="C2290">
        <f>'Hour Loop'!CJ2302</f>
        <v>369.44799999999998</v>
      </c>
    </row>
    <row r="2291" spans="1:3" hidden="1" x14ac:dyDescent="0.25">
      <c r="A2291" s="15" t="str">
        <f>'Hour Loop'!BV2303</f>
        <v>C</v>
      </c>
      <c r="B2291">
        <f>'Hour Loop'!CI2303</f>
        <v>434.41199999999998</v>
      </c>
      <c r="C2291">
        <f>'Hour Loop'!CJ2303</f>
        <v>360.53199999999998</v>
      </c>
    </row>
    <row r="2292" spans="1:3" hidden="1" x14ac:dyDescent="0.25">
      <c r="A2292" s="15" t="str">
        <f>'Hour Loop'!BV2304</f>
        <v>C</v>
      </c>
      <c r="B2292">
        <f>'Hour Loop'!CI2304</f>
        <v>439.613</v>
      </c>
      <c r="C2292">
        <f>'Hour Loop'!CJ2304</f>
        <v>351.35</v>
      </c>
    </row>
    <row r="2293" spans="1:3" hidden="1" x14ac:dyDescent="0.25">
      <c r="A2293" s="15" t="str">
        <f>'Hour Loop'!BV2305</f>
        <v>C</v>
      </c>
      <c r="B2293">
        <f>'Hour Loop'!CI2305</f>
        <v>444.358</v>
      </c>
      <c r="C2293">
        <f>'Hour Loop'!CJ2305</f>
        <v>341.92399999999998</v>
      </c>
    </row>
    <row r="2294" spans="1:3" hidden="1" x14ac:dyDescent="0.25">
      <c r="A2294" s="15" t="str">
        <f>'Hour Loop'!BV2306</f>
        <v>C</v>
      </c>
      <c r="B2294">
        <f>'Hour Loop'!CI2306</f>
        <v>448.63400000000001</v>
      </c>
      <c r="C2294">
        <f>'Hour Loop'!CJ2306</f>
        <v>332.27699999999999</v>
      </c>
    </row>
    <row r="2295" spans="1:3" hidden="1" x14ac:dyDescent="0.25">
      <c r="A2295" s="15" t="str">
        <f>'Hour Loop'!BV2307</f>
        <v>C</v>
      </c>
      <c r="B2295">
        <f>'Hour Loop'!CI2307</f>
        <v>452.43200000000002</v>
      </c>
      <c r="C2295">
        <f>'Hour Loop'!CJ2307</f>
        <v>322.43099999999998</v>
      </c>
    </row>
    <row r="2296" spans="1:3" hidden="1" x14ac:dyDescent="0.25">
      <c r="A2296" s="15" t="str">
        <f>'Hour Loop'!BV2308</f>
        <v>C</v>
      </c>
      <c r="B2296">
        <f>'Hour Loop'!CI2308</f>
        <v>455.74200000000002</v>
      </c>
      <c r="C2296">
        <f>'Hour Loop'!CJ2308</f>
        <v>312.411</v>
      </c>
    </row>
    <row r="2297" spans="1:3" hidden="1" x14ac:dyDescent="0.25">
      <c r="A2297" s="15" t="str">
        <f>'Hour Loop'!BV2309</f>
        <v>C</v>
      </c>
      <c r="B2297">
        <f>'Hour Loop'!CI2309</f>
        <v>458.55700000000002</v>
      </c>
      <c r="C2297">
        <f>'Hour Loop'!CJ2309</f>
        <v>302.24099999999999</v>
      </c>
    </row>
    <row r="2298" spans="1:3" hidden="1" x14ac:dyDescent="0.25">
      <c r="A2298" s="15" t="str">
        <f>'Hour Loop'!BV2310</f>
        <v>C</v>
      </c>
      <c r="B2298">
        <f>'Hour Loop'!CI2310</f>
        <v>460.86900000000003</v>
      </c>
      <c r="C2298">
        <f>'Hour Loop'!CJ2310</f>
        <v>291.94400000000002</v>
      </c>
    </row>
    <row r="2299" spans="1:3" hidden="1" x14ac:dyDescent="0.25">
      <c r="A2299" s="15" t="str">
        <f>'Hour Loop'!BV2311</f>
        <v>C</v>
      </c>
      <c r="B2299">
        <f>'Hour Loop'!CI2311</f>
        <v>462.673</v>
      </c>
      <c r="C2299">
        <f>'Hour Loop'!CJ2311</f>
        <v>281.54700000000003</v>
      </c>
    </row>
    <row r="2300" spans="1:3" hidden="1" x14ac:dyDescent="0.25">
      <c r="A2300" s="15" t="str">
        <f>'Hour Loop'!BV2312</f>
        <v>C</v>
      </c>
      <c r="B2300">
        <f>'Hour Loop'!CI2312</f>
        <v>463.96499999999997</v>
      </c>
      <c r="C2300">
        <f>'Hour Loop'!CJ2312</f>
        <v>271.07400000000001</v>
      </c>
    </row>
    <row r="2301" spans="1:3" hidden="1" x14ac:dyDescent="0.25">
      <c r="A2301" s="15" t="str">
        <f>'Hour Loop'!BV2313</f>
        <v>C</v>
      </c>
      <c r="B2301">
        <f>'Hour Loop'!CI2313</f>
        <v>464.74099999999999</v>
      </c>
      <c r="C2301">
        <f>'Hour Loop'!CJ2313</f>
        <v>260.55</v>
      </c>
    </row>
    <row r="2302" spans="1:3" hidden="1" x14ac:dyDescent="0.25">
      <c r="A2302" s="15" t="str">
        <f>'Hour Loop'!BV2314</f>
        <v>C</v>
      </c>
      <c r="B2302">
        <f>'Hour Loop'!CI2314</f>
        <v>465</v>
      </c>
      <c r="C2302">
        <f>'Hour Loop'!CJ2314</f>
        <v>250</v>
      </c>
    </row>
    <row r="2303" spans="1:3" hidden="1" x14ac:dyDescent="0.25">
      <c r="A2303" s="15" t="str">
        <f>'Hour Loop'!BV2315</f>
        <v>C</v>
      </c>
      <c r="B2303">
        <f>'Hour Loop'!CI2315</f>
        <v>464.74099999999999</v>
      </c>
      <c r="C2303">
        <f>'Hour Loop'!CJ2315</f>
        <v>239.45</v>
      </c>
    </row>
    <row r="2304" spans="1:3" hidden="1" x14ac:dyDescent="0.25">
      <c r="A2304" s="15" t="str">
        <f>'Hour Loop'!BV2316</f>
        <v>C</v>
      </c>
      <c r="B2304">
        <f>'Hour Loop'!CI2316</f>
        <v>465</v>
      </c>
      <c r="C2304">
        <f>'Hour Loop'!CJ2316</f>
        <v>250</v>
      </c>
    </row>
    <row r="2305" spans="1:3" hidden="1" x14ac:dyDescent="0.25">
      <c r="A2305" s="15" t="str">
        <f>'Hour Loop'!BV2317</f>
        <v>C</v>
      </c>
      <c r="B2305">
        <f>'Hour Loop'!CI2317</f>
        <v>464.74099999999999</v>
      </c>
      <c r="C2305">
        <f>'Hour Loop'!CJ2317</f>
        <v>260.55</v>
      </c>
    </row>
    <row r="2306" spans="1:3" hidden="1" x14ac:dyDescent="0.25">
      <c r="A2306" s="15" t="str">
        <f>'Hour Loop'!BV2318</f>
        <v>C</v>
      </c>
      <c r="B2306">
        <f>'Hour Loop'!CI2318</f>
        <v>463.96499999999997</v>
      </c>
      <c r="C2306">
        <f>'Hour Loop'!CJ2318</f>
        <v>271.07400000000001</v>
      </c>
    </row>
    <row r="2307" spans="1:3" hidden="1" x14ac:dyDescent="0.25">
      <c r="A2307" s="15" t="str">
        <f>'Hour Loop'!BV2319</f>
        <v>C</v>
      </c>
      <c r="B2307">
        <f>'Hour Loop'!CI2319</f>
        <v>462.673</v>
      </c>
      <c r="C2307">
        <f>'Hour Loop'!CJ2319</f>
        <v>281.54700000000003</v>
      </c>
    </row>
    <row r="2308" spans="1:3" hidden="1" x14ac:dyDescent="0.25">
      <c r="A2308" s="15" t="str">
        <f>'Hour Loop'!BV2320</f>
        <v>C</v>
      </c>
      <c r="B2308">
        <f>'Hour Loop'!CI2320</f>
        <v>460.86900000000003</v>
      </c>
      <c r="C2308">
        <f>'Hour Loop'!CJ2320</f>
        <v>291.94400000000002</v>
      </c>
    </row>
    <row r="2309" spans="1:3" hidden="1" x14ac:dyDescent="0.25">
      <c r="A2309" s="15" t="str">
        <f>'Hour Loop'!BV2321</f>
        <v>C</v>
      </c>
      <c r="B2309">
        <f>'Hour Loop'!CI2321</f>
        <v>458.55700000000002</v>
      </c>
      <c r="C2309">
        <f>'Hour Loop'!CJ2321</f>
        <v>302.24099999999999</v>
      </c>
    </row>
    <row r="2310" spans="1:3" hidden="1" x14ac:dyDescent="0.25">
      <c r="A2310" s="15" t="str">
        <f>'Hour Loop'!BV2322</f>
        <v>C</v>
      </c>
      <c r="B2310">
        <f>'Hour Loop'!CI2322</f>
        <v>455.74200000000002</v>
      </c>
      <c r="C2310">
        <f>'Hour Loop'!CJ2322</f>
        <v>312.411</v>
      </c>
    </row>
    <row r="2311" spans="1:3" hidden="1" x14ac:dyDescent="0.25">
      <c r="A2311" s="15" t="str">
        <f>'Hour Loop'!BV2323</f>
        <v>C</v>
      </c>
      <c r="B2311">
        <f>'Hour Loop'!CI2323</f>
        <v>452.43200000000002</v>
      </c>
      <c r="C2311">
        <f>'Hour Loop'!CJ2323</f>
        <v>322.43099999999998</v>
      </c>
    </row>
    <row r="2312" spans="1:3" hidden="1" x14ac:dyDescent="0.25">
      <c r="A2312" s="15" t="str">
        <f>'Hour Loop'!BV2324</f>
        <v>C</v>
      </c>
      <c r="B2312">
        <f>'Hour Loop'!CI2324</f>
        <v>448.63400000000001</v>
      </c>
      <c r="C2312">
        <f>'Hour Loop'!CJ2324</f>
        <v>332.27699999999999</v>
      </c>
    </row>
    <row r="2313" spans="1:3" hidden="1" x14ac:dyDescent="0.25">
      <c r="A2313" s="15" t="str">
        <f>'Hour Loop'!BV2325</f>
        <v>C</v>
      </c>
      <c r="B2313">
        <f>'Hour Loop'!CI2325</f>
        <v>444.358</v>
      </c>
      <c r="C2313">
        <f>'Hour Loop'!CJ2325</f>
        <v>341.92399999999998</v>
      </c>
    </row>
    <row r="2314" spans="1:3" hidden="1" x14ac:dyDescent="0.25">
      <c r="A2314" s="15" t="str">
        <f>'Hour Loop'!BV2326</f>
        <v>C</v>
      </c>
      <c r="B2314">
        <f>'Hour Loop'!CI2326</f>
        <v>439.613</v>
      </c>
      <c r="C2314">
        <f>'Hour Loop'!CJ2326</f>
        <v>351.35</v>
      </c>
    </row>
    <row r="2315" spans="1:3" hidden="1" x14ac:dyDescent="0.25">
      <c r="A2315" s="15" t="str">
        <f>'Hour Loop'!BV2327</f>
        <v>C</v>
      </c>
      <c r="B2315">
        <f>'Hour Loop'!CI2327</f>
        <v>434.41199999999998</v>
      </c>
      <c r="C2315">
        <f>'Hour Loop'!CJ2327</f>
        <v>360.53199999999998</v>
      </c>
    </row>
    <row r="2316" spans="1:3" hidden="1" x14ac:dyDescent="0.25">
      <c r="A2316" s="15" t="str">
        <f>'Hour Loop'!BV2328</f>
        <v>C</v>
      </c>
      <c r="B2316">
        <f>'Hour Loop'!CI2328</f>
        <v>428.76600000000002</v>
      </c>
      <c r="C2316">
        <f>'Hour Loop'!CJ2328</f>
        <v>369.44799999999998</v>
      </c>
    </row>
    <row r="2317" spans="1:3" hidden="1" x14ac:dyDescent="0.25">
      <c r="A2317" s="15" t="str">
        <f>'Hour Loop'!BV2329</f>
        <v>C</v>
      </c>
      <c r="B2317">
        <f>'Hour Loop'!CI2329</f>
        <v>422.69</v>
      </c>
      <c r="C2317">
        <f>'Hour Loop'!CJ2329</f>
        <v>378.07499999999999</v>
      </c>
    </row>
    <row r="2318" spans="1:3" hidden="1" x14ac:dyDescent="0.25">
      <c r="A2318" s="15" t="str">
        <f>'Hour Loop'!BV2330</f>
        <v>C</v>
      </c>
      <c r="B2318">
        <f>'Hour Loop'!CI2330</f>
        <v>416.197</v>
      </c>
      <c r="C2318">
        <f>'Hour Loop'!CJ2330</f>
        <v>386.39499999999998</v>
      </c>
    </row>
    <row r="2319" spans="1:3" hidden="1" x14ac:dyDescent="0.25">
      <c r="A2319" s="15" t="str">
        <f>'Hour Loop'!BV2331</f>
        <v>C</v>
      </c>
      <c r="B2319">
        <f>'Hour Loop'!CI2331</f>
        <v>409.30399999999997</v>
      </c>
      <c r="C2319">
        <f>'Hour Loop'!CJ2331</f>
        <v>394.38499999999999</v>
      </c>
    </row>
    <row r="2320" spans="1:3" hidden="1" x14ac:dyDescent="0.25">
      <c r="A2320" s="15" t="str">
        <f>'Hour Loop'!BV2332</f>
        <v>C</v>
      </c>
      <c r="B2320">
        <f>'Hour Loop'!CI2332</f>
        <v>402.02800000000002</v>
      </c>
      <c r="C2320">
        <f>'Hour Loop'!CJ2332</f>
        <v>402.02800000000002</v>
      </c>
    </row>
    <row r="2321" spans="1:3" hidden="1" x14ac:dyDescent="0.25">
      <c r="A2321" s="15" t="str">
        <f>'Hour Loop'!BV2333</f>
        <v>C</v>
      </c>
      <c r="B2321">
        <f>'Hour Loop'!CI2333</f>
        <v>394.38499999999999</v>
      </c>
      <c r="C2321">
        <f>'Hour Loop'!CJ2333</f>
        <v>409.30399999999997</v>
      </c>
    </row>
    <row r="2322" spans="1:3" hidden="1" x14ac:dyDescent="0.25">
      <c r="A2322" s="15" t="str">
        <f>'Hour Loop'!BV2334</f>
        <v>C</v>
      </c>
      <c r="B2322">
        <f>'Hour Loop'!CI2334</f>
        <v>386.39499999999998</v>
      </c>
      <c r="C2322">
        <f>'Hour Loop'!CJ2334</f>
        <v>416.197</v>
      </c>
    </row>
    <row r="2323" spans="1:3" hidden="1" x14ac:dyDescent="0.25">
      <c r="A2323" s="15" t="str">
        <f>'Hour Loop'!BV2335</f>
        <v>C</v>
      </c>
      <c r="B2323">
        <f>'Hour Loop'!CI2335</f>
        <v>378.07499999999999</v>
      </c>
      <c r="C2323">
        <f>'Hour Loop'!CJ2335</f>
        <v>422.69</v>
      </c>
    </row>
    <row r="2324" spans="1:3" hidden="1" x14ac:dyDescent="0.25">
      <c r="A2324" s="15" t="str">
        <f>'Hour Loop'!BV2336</f>
        <v>C</v>
      </c>
      <c r="B2324">
        <f>'Hour Loop'!CI2336</f>
        <v>369.44799999999998</v>
      </c>
      <c r="C2324">
        <f>'Hour Loop'!CJ2336</f>
        <v>428.76600000000002</v>
      </c>
    </row>
    <row r="2325" spans="1:3" hidden="1" x14ac:dyDescent="0.25">
      <c r="A2325" s="15" t="str">
        <f>'Hour Loop'!BV2337</f>
        <v>C</v>
      </c>
      <c r="B2325">
        <f>'Hour Loop'!CI2337</f>
        <v>360.53199999999998</v>
      </c>
      <c r="C2325">
        <f>'Hour Loop'!CJ2337</f>
        <v>434.41199999999998</v>
      </c>
    </row>
    <row r="2326" spans="1:3" hidden="1" x14ac:dyDescent="0.25">
      <c r="A2326" s="15" t="str">
        <f>'Hour Loop'!BV2338</f>
        <v>C</v>
      </c>
      <c r="B2326">
        <f>'Hour Loop'!CI2338</f>
        <v>351.35</v>
      </c>
      <c r="C2326">
        <f>'Hour Loop'!CJ2338</f>
        <v>439.613</v>
      </c>
    </row>
    <row r="2327" spans="1:3" hidden="1" x14ac:dyDescent="0.25">
      <c r="A2327" s="15" t="str">
        <f>'Hour Loop'!BV2339</f>
        <v>C</v>
      </c>
      <c r="B2327">
        <f>'Hour Loop'!CI2339</f>
        <v>341.92399999999998</v>
      </c>
      <c r="C2327">
        <f>'Hour Loop'!CJ2339</f>
        <v>444.358</v>
      </c>
    </row>
    <row r="2328" spans="1:3" hidden="1" x14ac:dyDescent="0.25">
      <c r="A2328" s="15" t="str">
        <f>'Hour Loop'!BV2340</f>
        <v>C</v>
      </c>
      <c r="B2328">
        <f>'Hour Loop'!CI2340</f>
        <v>332.27699999999999</v>
      </c>
      <c r="C2328">
        <f>'Hour Loop'!CJ2340</f>
        <v>448.63400000000001</v>
      </c>
    </row>
    <row r="2329" spans="1:3" hidden="1" x14ac:dyDescent="0.25">
      <c r="A2329" s="15" t="str">
        <f>'Hour Loop'!BV2341</f>
        <v>C</v>
      </c>
      <c r="B2329">
        <f>'Hour Loop'!CI2341</f>
        <v>322.43099999999998</v>
      </c>
      <c r="C2329">
        <f>'Hour Loop'!CJ2341</f>
        <v>452.43200000000002</v>
      </c>
    </row>
    <row r="2330" spans="1:3" hidden="1" x14ac:dyDescent="0.25">
      <c r="A2330" s="15" t="str">
        <f>'Hour Loop'!BV2342</f>
        <v>C</v>
      </c>
      <c r="B2330">
        <f>'Hour Loop'!CI2342</f>
        <v>312.411</v>
      </c>
      <c r="C2330">
        <f>'Hour Loop'!CJ2342</f>
        <v>455.74200000000002</v>
      </c>
    </row>
    <row r="2331" spans="1:3" hidden="1" x14ac:dyDescent="0.25">
      <c r="A2331" s="15" t="str">
        <f>'Hour Loop'!BV2343</f>
        <v>C</v>
      </c>
      <c r="B2331">
        <f>'Hour Loop'!CI2343</f>
        <v>302.24099999999999</v>
      </c>
      <c r="C2331">
        <f>'Hour Loop'!CJ2343</f>
        <v>458.55700000000002</v>
      </c>
    </row>
    <row r="2332" spans="1:3" hidden="1" x14ac:dyDescent="0.25">
      <c r="A2332" s="15" t="str">
        <f>'Hour Loop'!BV2344</f>
        <v>C</v>
      </c>
      <c r="B2332">
        <f>'Hour Loop'!CI2344</f>
        <v>291.94400000000002</v>
      </c>
      <c r="C2332">
        <f>'Hour Loop'!CJ2344</f>
        <v>460.86900000000003</v>
      </c>
    </row>
    <row r="2333" spans="1:3" hidden="1" x14ac:dyDescent="0.25">
      <c r="A2333" s="15" t="str">
        <f>'Hour Loop'!BV2345</f>
        <v>C</v>
      </c>
      <c r="B2333">
        <f>'Hour Loop'!CI2345</f>
        <v>281.54700000000003</v>
      </c>
      <c r="C2333">
        <f>'Hour Loop'!CJ2345</f>
        <v>462.673</v>
      </c>
    </row>
    <row r="2334" spans="1:3" hidden="1" x14ac:dyDescent="0.25">
      <c r="A2334" s="15" t="str">
        <f>'Hour Loop'!BV2346</f>
        <v>C</v>
      </c>
      <c r="B2334">
        <f>'Hour Loop'!CI2346</f>
        <v>271.07400000000001</v>
      </c>
      <c r="C2334">
        <f>'Hour Loop'!CJ2346</f>
        <v>463.96499999999997</v>
      </c>
    </row>
    <row r="2335" spans="1:3" hidden="1" x14ac:dyDescent="0.25">
      <c r="A2335" s="15" t="str">
        <f>'Hour Loop'!BV2347</f>
        <v>C</v>
      </c>
      <c r="B2335">
        <f>'Hour Loop'!CI2347</f>
        <v>260.55</v>
      </c>
      <c r="C2335">
        <f>'Hour Loop'!CJ2347</f>
        <v>464.74099999999999</v>
      </c>
    </row>
    <row r="2336" spans="1:3" hidden="1" x14ac:dyDescent="0.25">
      <c r="A2336" s="15" t="str">
        <f>'Hour Loop'!BV2348</f>
        <v>C</v>
      </c>
      <c r="B2336">
        <f>'Hour Loop'!CI2348</f>
        <v>250</v>
      </c>
      <c r="C2336">
        <f>'Hour Loop'!CJ2348</f>
        <v>465</v>
      </c>
    </row>
    <row r="2337" spans="1:3" hidden="1" x14ac:dyDescent="0.25">
      <c r="A2337" s="15" t="str">
        <f>'Hour Loop'!BV2349</f>
        <v>C</v>
      </c>
      <c r="B2337" t="e">
        <f>'Hour Loop'!CI2349</f>
        <v>#VALUE!</v>
      </c>
      <c r="C2337" t="e">
        <f>'Hour Loop'!CJ2349</f>
        <v>#VALUE!</v>
      </c>
    </row>
    <row r="2338" spans="1:3" hidden="1" x14ac:dyDescent="0.25">
      <c r="A2338" s="15" t="str">
        <f>'Hour Loop'!BV2350</f>
        <v>B</v>
      </c>
      <c r="B2338" t="e">
        <f>'Hour Loop'!CI2350</f>
        <v>#VALUE!</v>
      </c>
      <c r="C2338" t="e">
        <f>'Hour Loop'!CJ2350</f>
        <v>#VALUE!</v>
      </c>
    </row>
    <row r="2339" spans="1:3" hidden="1" x14ac:dyDescent="0.25">
      <c r="A2339" s="15" t="str">
        <f>'Hour Loop'!BV2351</f>
        <v>B</v>
      </c>
      <c r="B2339" t="e">
        <f>'Hour Loop'!CI2351</f>
        <v>#VALUE!</v>
      </c>
      <c r="C2339" t="e">
        <f>'Hour Loop'!CJ2351</f>
        <v>#VALUE!</v>
      </c>
    </row>
    <row r="2340" spans="1:3" x14ac:dyDescent="0.25">
      <c r="A2340" s="15" t="str">
        <f>'Hour Loop'!BV2352</f>
        <v>B</v>
      </c>
      <c r="B2340">
        <f>'Hour Loop'!CI2352</f>
        <v>250</v>
      </c>
      <c r="C2340">
        <f>'Hour Loop'!CJ2352</f>
        <v>500</v>
      </c>
    </row>
    <row r="2341" spans="1:3" hidden="1" x14ac:dyDescent="0.25">
      <c r="A2341" s="15" t="str">
        <f>'Hour Loop'!BV2353</f>
        <v>B</v>
      </c>
      <c r="B2341" t="e">
        <f>'Hour Loop'!CI2353</f>
        <v>#VALUE!</v>
      </c>
      <c r="C2341" t="e">
        <f>'Hour Loop'!CJ2353</f>
        <v>#VALUE!</v>
      </c>
    </row>
    <row r="2342" spans="1:3" x14ac:dyDescent="0.25">
      <c r="A2342" s="15" t="str">
        <f>'Hour Loop'!BV2354</f>
        <v>B</v>
      </c>
      <c r="B2342">
        <f>'Hour Loop'!CI2354</f>
        <v>262.267</v>
      </c>
      <c r="C2342">
        <f>'Hour Loop'!CJ2354</f>
        <v>499.69900000000001</v>
      </c>
    </row>
    <row r="2343" spans="1:3" hidden="1" x14ac:dyDescent="0.25">
      <c r="A2343" s="15" t="str">
        <f>'Hour Loop'!BV2355</f>
        <v>B</v>
      </c>
      <c r="B2343" t="e">
        <f>'Hour Loop'!CI2355</f>
        <v>#VALUE!</v>
      </c>
      <c r="C2343" t="e">
        <f>'Hour Loop'!CJ2355</f>
        <v>#VALUE!</v>
      </c>
    </row>
    <row r="2344" spans="1:3" x14ac:dyDescent="0.25">
      <c r="A2344" s="15" t="str">
        <f>'Hour Loop'!BV2356</f>
        <v>B</v>
      </c>
      <c r="B2344">
        <f>'Hour Loop'!CI2356</f>
        <v>274.50400000000002</v>
      </c>
      <c r="C2344">
        <f>'Hour Loop'!CJ2356</f>
        <v>498.79599999999999</v>
      </c>
    </row>
    <row r="2345" spans="1:3" hidden="1" x14ac:dyDescent="0.25">
      <c r="A2345" s="15" t="str">
        <f>'Hour Loop'!BV2357</f>
        <v>B</v>
      </c>
      <c r="B2345" t="e">
        <f>'Hour Loop'!CI2357</f>
        <v>#VALUE!</v>
      </c>
      <c r="C2345" t="e">
        <f>'Hour Loop'!CJ2357</f>
        <v>#VALUE!</v>
      </c>
    </row>
    <row r="2346" spans="1:3" x14ac:dyDescent="0.25">
      <c r="A2346" s="15" t="str">
        <f>'Hour Loop'!BV2358</f>
        <v>B</v>
      </c>
      <c r="B2346">
        <f>'Hour Loop'!CI2358</f>
        <v>286.68299999999999</v>
      </c>
      <c r="C2346">
        <f>'Hour Loop'!CJ2358</f>
        <v>497.29399999999998</v>
      </c>
    </row>
    <row r="2347" spans="1:3" hidden="1" x14ac:dyDescent="0.25">
      <c r="A2347" s="15" t="str">
        <f>'Hour Loop'!BV2359</f>
        <v>B</v>
      </c>
      <c r="B2347" t="e">
        <f>'Hour Loop'!CI2359</f>
        <v>#VALUE!</v>
      </c>
      <c r="C2347" t="e">
        <f>'Hour Loop'!CJ2359</f>
        <v>#VALUE!</v>
      </c>
    </row>
    <row r="2348" spans="1:3" x14ac:dyDescent="0.25">
      <c r="A2348" s="15" t="str">
        <f>'Hour Loop'!BV2360</f>
        <v>B</v>
      </c>
      <c r="B2348">
        <f>'Hour Loop'!CI2360</f>
        <v>298.77300000000002</v>
      </c>
      <c r="C2348">
        <f>'Hour Loop'!CJ2360</f>
        <v>495.19600000000003</v>
      </c>
    </row>
    <row r="2349" spans="1:3" hidden="1" x14ac:dyDescent="0.25">
      <c r="A2349" s="15" t="str">
        <f>'Hour Loop'!BV2361</f>
        <v>B</v>
      </c>
      <c r="B2349" t="e">
        <f>'Hour Loop'!CI2361</f>
        <v>#VALUE!</v>
      </c>
      <c r="C2349" t="e">
        <f>'Hour Loop'!CJ2361</f>
        <v>#VALUE!</v>
      </c>
    </row>
    <row r="2350" spans="1:3" x14ac:dyDescent="0.25">
      <c r="A2350" s="15" t="str">
        <f>'Hour Loop'!BV2362</f>
        <v>B</v>
      </c>
      <c r="B2350">
        <f>'Hour Loop'!CI2362</f>
        <v>310.745</v>
      </c>
      <c r="C2350">
        <f>'Hour Loop'!CJ2362</f>
        <v>492.50799999999998</v>
      </c>
    </row>
    <row r="2351" spans="1:3" hidden="1" x14ac:dyDescent="0.25">
      <c r="A2351" s="15" t="str">
        <f>'Hour Loop'!BV2363</f>
        <v>B</v>
      </c>
      <c r="B2351" t="e">
        <f>'Hour Loop'!CI2363</f>
        <v>#VALUE!</v>
      </c>
      <c r="C2351" t="e">
        <f>'Hour Loop'!CJ2363</f>
        <v>#VALUE!</v>
      </c>
    </row>
    <row r="2352" spans="1:3" x14ac:dyDescent="0.25">
      <c r="A2352" s="15" t="str">
        <f>'Hour Loop'!BV2364</f>
        <v>B</v>
      </c>
      <c r="B2352">
        <f>'Hour Loop'!CI2364</f>
        <v>322.57100000000003</v>
      </c>
      <c r="C2352">
        <f>'Hour Loop'!CJ2364</f>
        <v>489.23500000000001</v>
      </c>
    </row>
    <row r="2353" spans="1:3" hidden="1" x14ac:dyDescent="0.25">
      <c r="A2353" s="15" t="str">
        <f>'Hour Loop'!BV2365</f>
        <v>B</v>
      </c>
      <c r="B2353" t="e">
        <f>'Hour Loop'!CI2365</f>
        <v>#VALUE!</v>
      </c>
      <c r="C2353" t="e">
        <f>'Hour Loop'!CJ2365</f>
        <v>#VALUE!</v>
      </c>
    </row>
    <row r="2354" spans="1:3" x14ac:dyDescent="0.25">
      <c r="A2354" s="15" t="str">
        <f>'Hour Loop'!BV2366</f>
        <v>B</v>
      </c>
      <c r="B2354">
        <f>'Hour Loop'!CI2366</f>
        <v>334.22199999999998</v>
      </c>
      <c r="C2354">
        <f>'Hour Loop'!CJ2366</f>
        <v>485.38600000000002</v>
      </c>
    </row>
    <row r="2355" spans="1:3" hidden="1" x14ac:dyDescent="0.25">
      <c r="A2355" s="15" t="str">
        <f>'Hour Loop'!BV2367</f>
        <v>B</v>
      </c>
      <c r="B2355" t="e">
        <f>'Hour Loop'!CI2367</f>
        <v>#VALUE!</v>
      </c>
      <c r="C2355" t="e">
        <f>'Hour Loop'!CJ2367</f>
        <v>#VALUE!</v>
      </c>
    </row>
    <row r="2356" spans="1:3" hidden="1" x14ac:dyDescent="0.25">
      <c r="A2356" s="15" t="str">
        <f>'Hour Loop'!BV2368</f>
        <v>B</v>
      </c>
      <c r="B2356">
        <f>'Hour Loop'!CI2368</f>
        <v>345.67099999999999</v>
      </c>
      <c r="C2356">
        <f>'Hour Loop'!CJ2368</f>
        <v>480.97</v>
      </c>
    </row>
    <row r="2357" spans="1:3" hidden="1" x14ac:dyDescent="0.25">
      <c r="A2357" s="15" t="str">
        <f>'Hour Loop'!BV2369</f>
        <v>B</v>
      </c>
      <c r="B2357" t="e">
        <f>'Hour Loop'!CI2369</f>
        <v>#VALUE!</v>
      </c>
      <c r="C2357" t="e">
        <f>'Hour Loop'!CJ2369</f>
        <v>#VALUE!</v>
      </c>
    </row>
    <row r="2358" spans="1:3" x14ac:dyDescent="0.25">
      <c r="A2358" s="15" t="str">
        <f>'Hour Loop'!BV2370</f>
        <v>B</v>
      </c>
      <c r="B2358">
        <f>'Hour Loop'!CI2370</f>
        <v>356.88900000000001</v>
      </c>
      <c r="C2358">
        <f>'Hour Loop'!CJ2370</f>
        <v>475.99700000000001</v>
      </c>
    </row>
    <row r="2359" spans="1:3" hidden="1" x14ac:dyDescent="0.25">
      <c r="A2359" s="15" t="str">
        <f>'Hour Loop'!BV2371</f>
        <v>B</v>
      </c>
      <c r="B2359" t="e">
        <f>'Hour Loop'!CI2371</f>
        <v>#VALUE!</v>
      </c>
      <c r="C2359" t="e">
        <f>'Hour Loop'!CJ2371</f>
        <v>#VALUE!</v>
      </c>
    </row>
    <row r="2360" spans="1:3" x14ac:dyDescent="0.25">
      <c r="A2360" s="15" t="str">
        <f>'Hour Loop'!BV2372</f>
        <v>B</v>
      </c>
      <c r="B2360">
        <f>'Hour Loop'!CI2372</f>
        <v>367.84899999999999</v>
      </c>
      <c r="C2360">
        <f>'Hour Loop'!CJ2372</f>
        <v>470.48</v>
      </c>
    </row>
    <row r="2361" spans="1:3" hidden="1" x14ac:dyDescent="0.25">
      <c r="A2361" s="15" t="str">
        <f>'Hour Loop'!BV2373</f>
        <v>B</v>
      </c>
      <c r="B2361" t="e">
        <f>'Hour Loop'!CI2373</f>
        <v>#VALUE!</v>
      </c>
      <c r="C2361" t="e">
        <f>'Hour Loop'!CJ2373</f>
        <v>#VALUE!</v>
      </c>
    </row>
    <row r="2362" spans="1:3" x14ac:dyDescent="0.25">
      <c r="A2362" s="15" t="str">
        <f>'Hour Loop'!BV2374</f>
        <v>B</v>
      </c>
      <c r="B2362">
        <f>'Hour Loop'!CI2374</f>
        <v>378.52600000000001</v>
      </c>
      <c r="C2362">
        <f>'Hour Loop'!CJ2374</f>
        <v>464.43200000000002</v>
      </c>
    </row>
    <row r="2363" spans="1:3" hidden="1" x14ac:dyDescent="0.25">
      <c r="A2363" s="15" t="str">
        <f>'Hour Loop'!BV2375</f>
        <v>B</v>
      </c>
      <c r="B2363" t="e">
        <f>'Hour Loop'!CI2375</f>
        <v>#VALUE!</v>
      </c>
      <c r="C2363" t="e">
        <f>'Hour Loop'!CJ2375</f>
        <v>#VALUE!</v>
      </c>
    </row>
    <row r="2364" spans="1:3" x14ac:dyDescent="0.25">
      <c r="A2364" s="15" t="str">
        <f>'Hour Loop'!BV2376</f>
        <v>B</v>
      </c>
      <c r="B2364">
        <f>'Hour Loop'!CI2376</f>
        <v>388.89299999999997</v>
      </c>
      <c r="C2364">
        <f>'Hour Loop'!CJ2376</f>
        <v>457.86700000000002</v>
      </c>
    </row>
    <row r="2365" spans="1:3" hidden="1" x14ac:dyDescent="0.25">
      <c r="A2365" s="15" t="str">
        <f>'Hour Loop'!BV2377</f>
        <v>B</v>
      </c>
      <c r="B2365" t="e">
        <f>'Hour Loop'!CI2377</f>
        <v>#VALUE!</v>
      </c>
      <c r="C2365" t="e">
        <f>'Hour Loop'!CJ2377</f>
        <v>#VALUE!</v>
      </c>
    </row>
    <row r="2366" spans="1:3" x14ac:dyDescent="0.25">
      <c r="A2366" s="15" t="str">
        <f>'Hour Loop'!BV2378</f>
        <v>B</v>
      </c>
      <c r="B2366">
        <f>'Hour Loop'!CI2378</f>
        <v>398.92500000000001</v>
      </c>
      <c r="C2366">
        <f>'Hour Loop'!CJ2378</f>
        <v>450.80200000000002</v>
      </c>
    </row>
    <row r="2367" spans="1:3" hidden="1" x14ac:dyDescent="0.25">
      <c r="A2367" s="15" t="str">
        <f>'Hour Loop'!BV2379</f>
        <v>B</v>
      </c>
      <c r="B2367" t="e">
        <f>'Hour Loop'!CI2379</f>
        <v>#VALUE!</v>
      </c>
      <c r="C2367" t="e">
        <f>'Hour Loop'!CJ2379</f>
        <v>#VALUE!</v>
      </c>
    </row>
    <row r="2368" spans="1:3" x14ac:dyDescent="0.25">
      <c r="A2368" s="15" t="str">
        <f>'Hour Loop'!BV2380</f>
        <v>B</v>
      </c>
      <c r="B2368">
        <f>'Hour Loop'!CI2380</f>
        <v>408.59800000000001</v>
      </c>
      <c r="C2368">
        <f>'Hour Loop'!CJ2380</f>
        <v>443.25299999999999</v>
      </c>
    </row>
    <row r="2369" spans="1:3" hidden="1" x14ac:dyDescent="0.25">
      <c r="A2369" s="15" t="str">
        <f>'Hour Loop'!BV2381</f>
        <v>B</v>
      </c>
      <c r="B2369" t="e">
        <f>'Hour Loop'!CI2381</f>
        <v>#VALUE!</v>
      </c>
      <c r="C2369" t="e">
        <f>'Hour Loop'!CJ2381</f>
        <v>#VALUE!</v>
      </c>
    </row>
    <row r="2370" spans="1:3" x14ac:dyDescent="0.25">
      <c r="A2370" s="15" t="str">
        <f>'Hour Loop'!BV2382</f>
        <v>B</v>
      </c>
      <c r="B2370">
        <f>'Hour Loop'!CI2382</f>
        <v>417.89</v>
      </c>
      <c r="C2370">
        <f>'Hour Loop'!CJ2382</f>
        <v>435.238</v>
      </c>
    </row>
    <row r="2371" spans="1:3" hidden="1" x14ac:dyDescent="0.25">
      <c r="A2371" s="15" t="str">
        <f>'Hour Loop'!BV2383</f>
        <v>B</v>
      </c>
      <c r="B2371" t="e">
        <f>'Hour Loop'!CI2383</f>
        <v>#VALUE!</v>
      </c>
      <c r="C2371" t="e">
        <f>'Hour Loop'!CJ2383</f>
        <v>#VALUE!</v>
      </c>
    </row>
    <row r="2372" spans="1:3" x14ac:dyDescent="0.25">
      <c r="A2372" s="15" t="str">
        <f>'Hour Loop'!BV2384</f>
        <v>B</v>
      </c>
      <c r="B2372">
        <f>'Hour Loop'!CI2384</f>
        <v>426.77699999999999</v>
      </c>
      <c r="C2372">
        <f>'Hour Loop'!CJ2384</f>
        <v>426.77699999999999</v>
      </c>
    </row>
    <row r="2373" spans="1:3" hidden="1" x14ac:dyDescent="0.25">
      <c r="A2373" s="15" t="str">
        <f>'Hour Loop'!BV2385</f>
        <v>B</v>
      </c>
      <c r="B2373" t="e">
        <f>'Hour Loop'!CI2385</f>
        <v>#VALUE!</v>
      </c>
      <c r="C2373" t="e">
        <f>'Hour Loop'!CJ2385</f>
        <v>#VALUE!</v>
      </c>
    </row>
    <row r="2374" spans="1:3" x14ac:dyDescent="0.25">
      <c r="A2374" s="15" t="str">
        <f>'Hour Loop'!BV2386</f>
        <v>B</v>
      </c>
      <c r="B2374">
        <f>'Hour Loop'!CI2386</f>
        <v>435.238</v>
      </c>
      <c r="C2374">
        <f>'Hour Loop'!CJ2386</f>
        <v>417.89</v>
      </c>
    </row>
    <row r="2375" spans="1:3" hidden="1" x14ac:dyDescent="0.25">
      <c r="A2375" s="15" t="str">
        <f>'Hour Loop'!BV2387</f>
        <v>B</v>
      </c>
      <c r="B2375" t="e">
        <f>'Hour Loop'!CI2387</f>
        <v>#VALUE!</v>
      </c>
      <c r="C2375" t="e">
        <f>'Hour Loop'!CJ2387</f>
        <v>#VALUE!</v>
      </c>
    </row>
    <row r="2376" spans="1:3" x14ac:dyDescent="0.25">
      <c r="A2376" s="15" t="str">
        <f>'Hour Loop'!BV2388</f>
        <v>B</v>
      </c>
      <c r="B2376">
        <f>'Hour Loop'!CI2388</f>
        <v>443.25299999999999</v>
      </c>
      <c r="C2376">
        <f>'Hour Loop'!CJ2388</f>
        <v>408.59800000000001</v>
      </c>
    </row>
    <row r="2377" spans="1:3" hidden="1" x14ac:dyDescent="0.25">
      <c r="A2377" s="15" t="str">
        <f>'Hour Loop'!BV2389</f>
        <v>B</v>
      </c>
      <c r="B2377" t="e">
        <f>'Hour Loop'!CI2389</f>
        <v>#VALUE!</v>
      </c>
      <c r="C2377" t="e">
        <f>'Hour Loop'!CJ2389</f>
        <v>#VALUE!</v>
      </c>
    </row>
    <row r="2378" spans="1:3" x14ac:dyDescent="0.25">
      <c r="A2378" s="15" t="str">
        <f>'Hour Loop'!BV2390</f>
        <v>B</v>
      </c>
      <c r="B2378">
        <f>'Hour Loop'!CI2390</f>
        <v>450.80200000000002</v>
      </c>
      <c r="C2378">
        <f>'Hour Loop'!CJ2390</f>
        <v>398.92500000000001</v>
      </c>
    </row>
    <row r="2379" spans="1:3" hidden="1" x14ac:dyDescent="0.25">
      <c r="A2379" s="15" t="str">
        <f>'Hour Loop'!BV2391</f>
        <v>B</v>
      </c>
      <c r="B2379" t="e">
        <f>'Hour Loop'!CI2391</f>
        <v>#VALUE!</v>
      </c>
      <c r="C2379" t="e">
        <f>'Hour Loop'!CJ2391</f>
        <v>#VALUE!</v>
      </c>
    </row>
    <row r="2380" spans="1:3" x14ac:dyDescent="0.25">
      <c r="A2380" s="15" t="str">
        <f>'Hour Loop'!BV2392</f>
        <v>B</v>
      </c>
      <c r="B2380">
        <f>'Hour Loop'!CI2392</f>
        <v>457.86700000000002</v>
      </c>
      <c r="C2380">
        <f>'Hour Loop'!CJ2392</f>
        <v>388.89299999999997</v>
      </c>
    </row>
    <row r="2381" spans="1:3" hidden="1" x14ac:dyDescent="0.25">
      <c r="A2381" s="15" t="str">
        <f>'Hour Loop'!BV2393</f>
        <v>B</v>
      </c>
      <c r="B2381" t="e">
        <f>'Hour Loop'!CI2393</f>
        <v>#VALUE!</v>
      </c>
      <c r="C2381" t="e">
        <f>'Hour Loop'!CJ2393</f>
        <v>#VALUE!</v>
      </c>
    </row>
    <row r="2382" spans="1:3" x14ac:dyDescent="0.25">
      <c r="A2382" s="15" t="str">
        <f>'Hour Loop'!BV2394</f>
        <v>B</v>
      </c>
      <c r="B2382">
        <f>'Hour Loop'!CI2394</f>
        <v>464.43200000000002</v>
      </c>
      <c r="C2382">
        <f>'Hour Loop'!CJ2394</f>
        <v>378.52600000000001</v>
      </c>
    </row>
    <row r="2383" spans="1:3" hidden="1" x14ac:dyDescent="0.25">
      <c r="A2383" s="15" t="str">
        <f>'Hour Loop'!BV2395</f>
        <v>B</v>
      </c>
      <c r="B2383" t="e">
        <f>'Hour Loop'!CI2395</f>
        <v>#VALUE!</v>
      </c>
      <c r="C2383" t="e">
        <f>'Hour Loop'!CJ2395</f>
        <v>#VALUE!</v>
      </c>
    </row>
    <row r="2384" spans="1:3" x14ac:dyDescent="0.25">
      <c r="A2384" s="15" t="str">
        <f>'Hour Loop'!BV2396</f>
        <v>B</v>
      </c>
      <c r="B2384">
        <f>'Hour Loop'!CI2396</f>
        <v>470.48</v>
      </c>
      <c r="C2384">
        <f>'Hour Loop'!CJ2396</f>
        <v>367.84899999999999</v>
      </c>
    </row>
    <row r="2385" spans="1:3" hidden="1" x14ac:dyDescent="0.25">
      <c r="A2385" s="15" t="str">
        <f>'Hour Loop'!BV2397</f>
        <v>B</v>
      </c>
      <c r="B2385" t="e">
        <f>'Hour Loop'!CI2397</f>
        <v>#VALUE!</v>
      </c>
      <c r="C2385" t="e">
        <f>'Hour Loop'!CJ2397</f>
        <v>#VALUE!</v>
      </c>
    </row>
    <row r="2386" spans="1:3" x14ac:dyDescent="0.25">
      <c r="A2386" s="15" t="str">
        <f>'Hour Loop'!BV2398</f>
        <v>B</v>
      </c>
      <c r="B2386">
        <f>'Hour Loop'!CI2398</f>
        <v>475.99700000000001</v>
      </c>
      <c r="C2386">
        <f>'Hour Loop'!CJ2398</f>
        <v>356.88900000000001</v>
      </c>
    </row>
    <row r="2387" spans="1:3" hidden="1" x14ac:dyDescent="0.25">
      <c r="A2387" s="15" t="str">
        <f>'Hour Loop'!BV2399</f>
        <v>B</v>
      </c>
      <c r="B2387" t="e">
        <f>'Hour Loop'!CI2399</f>
        <v>#VALUE!</v>
      </c>
      <c r="C2387" t="e">
        <f>'Hour Loop'!CJ2399</f>
        <v>#VALUE!</v>
      </c>
    </row>
    <row r="2388" spans="1:3" x14ac:dyDescent="0.25">
      <c r="A2388" s="15" t="str">
        <f>'Hour Loop'!BV2400</f>
        <v>B</v>
      </c>
      <c r="B2388">
        <f>'Hour Loop'!CI2400</f>
        <v>480.97</v>
      </c>
      <c r="C2388">
        <f>'Hour Loop'!CJ2400</f>
        <v>345.67099999999999</v>
      </c>
    </row>
    <row r="2389" spans="1:3" hidden="1" x14ac:dyDescent="0.25">
      <c r="A2389" s="15" t="str">
        <f>'Hour Loop'!BV2401</f>
        <v>B</v>
      </c>
      <c r="B2389" t="e">
        <f>'Hour Loop'!CI2401</f>
        <v>#VALUE!</v>
      </c>
      <c r="C2389" t="e">
        <f>'Hour Loop'!CJ2401</f>
        <v>#VALUE!</v>
      </c>
    </row>
    <row r="2390" spans="1:3" x14ac:dyDescent="0.25">
      <c r="A2390" s="15" t="str">
        <f>'Hour Loop'!BV2402</f>
        <v>B</v>
      </c>
      <c r="B2390">
        <f>'Hour Loop'!CI2402</f>
        <v>485.38600000000002</v>
      </c>
      <c r="C2390">
        <f>'Hour Loop'!CJ2402</f>
        <v>334.22199999999998</v>
      </c>
    </row>
    <row r="2391" spans="1:3" hidden="1" x14ac:dyDescent="0.25">
      <c r="A2391" s="15" t="str">
        <f>'Hour Loop'!BV2403</f>
        <v>B</v>
      </c>
      <c r="B2391" t="e">
        <f>'Hour Loop'!CI2403</f>
        <v>#VALUE!</v>
      </c>
      <c r="C2391" t="e">
        <f>'Hour Loop'!CJ2403</f>
        <v>#VALUE!</v>
      </c>
    </row>
    <row r="2392" spans="1:3" x14ac:dyDescent="0.25">
      <c r="A2392" s="15" t="str">
        <f>'Hour Loop'!BV2404</f>
        <v>B</v>
      </c>
      <c r="B2392">
        <f>'Hour Loop'!CI2404</f>
        <v>489.23500000000001</v>
      </c>
      <c r="C2392">
        <f>'Hour Loop'!CJ2404</f>
        <v>322.57100000000003</v>
      </c>
    </row>
    <row r="2393" spans="1:3" hidden="1" x14ac:dyDescent="0.25">
      <c r="A2393" s="15" t="str">
        <f>'Hour Loop'!BV2405</f>
        <v>B</v>
      </c>
      <c r="B2393" t="e">
        <f>'Hour Loop'!CI2405</f>
        <v>#VALUE!</v>
      </c>
      <c r="C2393" t="e">
        <f>'Hour Loop'!CJ2405</f>
        <v>#VALUE!</v>
      </c>
    </row>
    <row r="2394" spans="1:3" x14ac:dyDescent="0.25">
      <c r="A2394" s="15" t="str">
        <f>'Hour Loop'!BV2406</f>
        <v>B</v>
      </c>
      <c r="B2394">
        <f>'Hour Loop'!CI2406</f>
        <v>492.50799999999998</v>
      </c>
      <c r="C2394">
        <f>'Hour Loop'!CJ2406</f>
        <v>310.745</v>
      </c>
    </row>
    <row r="2395" spans="1:3" hidden="1" x14ac:dyDescent="0.25">
      <c r="A2395" s="15" t="str">
        <f>'Hour Loop'!BV2407</f>
        <v>B</v>
      </c>
      <c r="B2395" t="e">
        <f>'Hour Loop'!CI2407</f>
        <v>#VALUE!</v>
      </c>
      <c r="C2395" t="e">
        <f>'Hour Loop'!CJ2407</f>
        <v>#VALUE!</v>
      </c>
    </row>
    <row r="2396" spans="1:3" x14ac:dyDescent="0.25">
      <c r="A2396" s="15" t="str">
        <f>'Hour Loop'!BV2408</f>
        <v>B</v>
      </c>
      <c r="B2396">
        <f>'Hour Loop'!CI2408</f>
        <v>495.19600000000003</v>
      </c>
      <c r="C2396">
        <f>'Hour Loop'!CJ2408</f>
        <v>298.77300000000002</v>
      </c>
    </row>
    <row r="2397" spans="1:3" hidden="1" x14ac:dyDescent="0.25">
      <c r="A2397" s="15" t="str">
        <f>'Hour Loop'!BV2409</f>
        <v>B</v>
      </c>
      <c r="B2397" t="e">
        <f>'Hour Loop'!CI2409</f>
        <v>#VALUE!</v>
      </c>
      <c r="C2397" t="e">
        <f>'Hour Loop'!CJ2409</f>
        <v>#VALUE!</v>
      </c>
    </row>
    <row r="2398" spans="1:3" x14ac:dyDescent="0.25">
      <c r="A2398" s="15" t="str">
        <f>'Hour Loop'!BV2410</f>
        <v>B</v>
      </c>
      <c r="B2398">
        <f>'Hour Loop'!CI2410</f>
        <v>497.29399999999998</v>
      </c>
      <c r="C2398">
        <f>'Hour Loop'!CJ2410</f>
        <v>286.68299999999999</v>
      </c>
    </row>
    <row r="2399" spans="1:3" hidden="1" x14ac:dyDescent="0.25">
      <c r="A2399" s="15" t="str">
        <f>'Hour Loop'!BV2411</f>
        <v>B</v>
      </c>
      <c r="B2399" t="e">
        <f>'Hour Loop'!CI2411</f>
        <v>#VALUE!</v>
      </c>
      <c r="C2399" t="e">
        <f>'Hour Loop'!CJ2411</f>
        <v>#VALUE!</v>
      </c>
    </row>
    <row r="2400" spans="1:3" x14ac:dyDescent="0.25">
      <c r="A2400" s="15" t="str">
        <f>'Hour Loop'!BV2412</f>
        <v>B</v>
      </c>
      <c r="B2400">
        <f>'Hour Loop'!CI2412</f>
        <v>498.79599999999999</v>
      </c>
      <c r="C2400">
        <f>'Hour Loop'!CJ2412</f>
        <v>274.50400000000002</v>
      </c>
    </row>
    <row r="2401" spans="1:3" hidden="1" x14ac:dyDescent="0.25">
      <c r="A2401" s="15" t="str">
        <f>'Hour Loop'!BV2413</f>
        <v>B</v>
      </c>
      <c r="B2401" t="e">
        <f>'Hour Loop'!CI2413</f>
        <v>#VALUE!</v>
      </c>
      <c r="C2401" t="e">
        <f>'Hour Loop'!CJ2413</f>
        <v>#VALUE!</v>
      </c>
    </row>
    <row r="2402" spans="1:3" x14ac:dyDescent="0.25">
      <c r="A2402" s="15" t="str">
        <f>'Hour Loop'!BV2414</f>
        <v>B</v>
      </c>
      <c r="B2402">
        <f>'Hour Loop'!CI2414</f>
        <v>499.69900000000001</v>
      </c>
      <c r="C2402">
        <f>'Hour Loop'!CJ2414</f>
        <v>262.267</v>
      </c>
    </row>
    <row r="2403" spans="1:3" hidden="1" x14ac:dyDescent="0.25">
      <c r="A2403" s="15" t="str">
        <f>'Hour Loop'!BV2415</f>
        <v>B</v>
      </c>
      <c r="B2403" t="e">
        <f>'Hour Loop'!CI2415</f>
        <v>#VALUE!</v>
      </c>
      <c r="C2403" t="e">
        <f>'Hour Loop'!CJ2415</f>
        <v>#VALUE!</v>
      </c>
    </row>
    <row r="2404" spans="1:3" x14ac:dyDescent="0.25">
      <c r="A2404" s="15" t="str">
        <f>'Hour Loop'!BV2416</f>
        <v>B</v>
      </c>
      <c r="B2404">
        <f>'Hour Loop'!CI2416</f>
        <v>500</v>
      </c>
      <c r="C2404">
        <f>'Hour Loop'!CJ2416</f>
        <v>250</v>
      </c>
    </row>
    <row r="2405" spans="1:3" hidden="1" x14ac:dyDescent="0.25">
      <c r="A2405" s="15" t="str">
        <f>'Hour Loop'!BV2417</f>
        <v>B</v>
      </c>
      <c r="B2405" t="e">
        <f>'Hour Loop'!CI2417</f>
        <v>#VALUE!</v>
      </c>
      <c r="C2405" t="e">
        <f>'Hour Loop'!CJ2417</f>
        <v>#VALUE!</v>
      </c>
    </row>
    <row r="2406" spans="1:3" x14ac:dyDescent="0.25">
      <c r="A2406" s="15" t="str">
        <f>'Hour Loop'!BV2418</f>
        <v>B</v>
      </c>
      <c r="B2406">
        <f>'Hour Loop'!CI2418</f>
        <v>499.69900000000001</v>
      </c>
      <c r="C2406">
        <f>'Hour Loop'!CJ2418</f>
        <v>237.733</v>
      </c>
    </row>
    <row r="2407" spans="1:3" hidden="1" x14ac:dyDescent="0.25">
      <c r="A2407" s="15" t="str">
        <f>'Hour Loop'!BV2419</f>
        <v>B</v>
      </c>
      <c r="B2407" t="e">
        <f>'Hour Loop'!CI2419</f>
        <v>#VALUE!</v>
      </c>
      <c r="C2407" t="e">
        <f>'Hour Loop'!CJ2419</f>
        <v>#VALUE!</v>
      </c>
    </row>
    <row r="2408" spans="1:3" x14ac:dyDescent="0.25">
      <c r="A2408" s="15" t="str">
        <f>'Hour Loop'!BV2420</f>
        <v>B</v>
      </c>
      <c r="B2408">
        <f>'Hour Loop'!CI2420</f>
        <v>498.79599999999999</v>
      </c>
      <c r="C2408">
        <f>'Hour Loop'!CJ2420</f>
        <v>225.49600000000001</v>
      </c>
    </row>
    <row r="2409" spans="1:3" hidden="1" x14ac:dyDescent="0.25">
      <c r="A2409" s="15" t="str">
        <f>'Hour Loop'!BV2421</f>
        <v>B</v>
      </c>
      <c r="B2409" t="e">
        <f>'Hour Loop'!CI2421</f>
        <v>#VALUE!</v>
      </c>
      <c r="C2409" t="e">
        <f>'Hour Loop'!CJ2421</f>
        <v>#VALUE!</v>
      </c>
    </row>
    <row r="2410" spans="1:3" x14ac:dyDescent="0.25">
      <c r="A2410" s="15" t="str">
        <f>'Hour Loop'!BV2422</f>
        <v>B</v>
      </c>
      <c r="B2410">
        <f>'Hour Loop'!CI2422</f>
        <v>497.29399999999998</v>
      </c>
      <c r="C2410">
        <f>'Hour Loop'!CJ2422</f>
        <v>213.31700000000001</v>
      </c>
    </row>
    <row r="2411" spans="1:3" hidden="1" x14ac:dyDescent="0.25">
      <c r="A2411" s="15" t="str">
        <f>'Hour Loop'!BV2423</f>
        <v>B</v>
      </c>
      <c r="B2411" t="e">
        <f>'Hour Loop'!CI2423</f>
        <v>#VALUE!</v>
      </c>
      <c r="C2411" t="e">
        <f>'Hour Loop'!CJ2423</f>
        <v>#VALUE!</v>
      </c>
    </row>
    <row r="2412" spans="1:3" x14ac:dyDescent="0.25">
      <c r="A2412" s="15" t="str">
        <f>'Hour Loop'!BV2424</f>
        <v>B</v>
      </c>
      <c r="B2412">
        <f>'Hour Loop'!CI2424</f>
        <v>495.19600000000003</v>
      </c>
      <c r="C2412">
        <f>'Hour Loop'!CJ2424</f>
        <v>201.227</v>
      </c>
    </row>
    <row r="2413" spans="1:3" hidden="1" x14ac:dyDescent="0.25">
      <c r="A2413" s="15" t="str">
        <f>'Hour Loop'!BV2425</f>
        <v>B</v>
      </c>
      <c r="B2413" t="e">
        <f>'Hour Loop'!CI2425</f>
        <v>#VALUE!</v>
      </c>
      <c r="C2413" t="e">
        <f>'Hour Loop'!CJ2425</f>
        <v>#VALUE!</v>
      </c>
    </row>
    <row r="2414" spans="1:3" x14ac:dyDescent="0.25">
      <c r="A2414" s="15" t="str">
        <f>'Hour Loop'!BV2426</f>
        <v>B</v>
      </c>
      <c r="B2414">
        <f>'Hour Loop'!CI2426</f>
        <v>492.50799999999998</v>
      </c>
      <c r="C2414">
        <f>'Hour Loop'!CJ2426</f>
        <v>189.255</v>
      </c>
    </row>
    <row r="2415" spans="1:3" hidden="1" x14ac:dyDescent="0.25">
      <c r="A2415" s="15" t="str">
        <f>'Hour Loop'!BV2427</f>
        <v>B</v>
      </c>
      <c r="B2415" t="e">
        <f>'Hour Loop'!CI2427</f>
        <v>#VALUE!</v>
      </c>
      <c r="C2415" t="e">
        <f>'Hour Loop'!CJ2427</f>
        <v>#VALUE!</v>
      </c>
    </row>
    <row r="2416" spans="1:3" x14ac:dyDescent="0.25">
      <c r="A2416" s="15" t="str">
        <f>'Hour Loop'!BV2428</f>
        <v>B</v>
      </c>
      <c r="B2416">
        <f>'Hour Loop'!CI2428</f>
        <v>489.23500000000001</v>
      </c>
      <c r="C2416">
        <f>'Hour Loop'!CJ2428</f>
        <v>177.429</v>
      </c>
    </row>
    <row r="2417" spans="1:3" hidden="1" x14ac:dyDescent="0.25">
      <c r="A2417" s="15" t="str">
        <f>'Hour Loop'!BV2429</f>
        <v>B</v>
      </c>
      <c r="B2417" t="e">
        <f>'Hour Loop'!CI2429</f>
        <v>#VALUE!</v>
      </c>
      <c r="C2417" t="e">
        <f>'Hour Loop'!CJ2429</f>
        <v>#VALUE!</v>
      </c>
    </row>
    <row r="2418" spans="1:3" x14ac:dyDescent="0.25">
      <c r="A2418" s="15" t="str">
        <f>'Hour Loop'!BV2430</f>
        <v>B</v>
      </c>
      <c r="B2418">
        <f>'Hour Loop'!CI2430</f>
        <v>485.38600000000002</v>
      </c>
      <c r="C2418">
        <f>'Hour Loop'!CJ2430</f>
        <v>165.77799999999999</v>
      </c>
    </row>
    <row r="2419" spans="1:3" hidden="1" x14ac:dyDescent="0.25">
      <c r="A2419" s="15" t="str">
        <f>'Hour Loop'!BV2431</f>
        <v>B</v>
      </c>
      <c r="B2419" t="e">
        <f>'Hour Loop'!CI2431</f>
        <v>#VALUE!</v>
      </c>
      <c r="C2419" t="e">
        <f>'Hour Loop'!CJ2431</f>
        <v>#VALUE!</v>
      </c>
    </row>
    <row r="2420" spans="1:3" x14ac:dyDescent="0.25">
      <c r="A2420" s="15" t="str">
        <f>'Hour Loop'!BV2432</f>
        <v>B</v>
      </c>
      <c r="B2420">
        <f>'Hour Loop'!CI2432</f>
        <v>480.97</v>
      </c>
      <c r="C2420">
        <f>'Hour Loop'!CJ2432</f>
        <v>154.32900000000001</v>
      </c>
    </row>
    <row r="2421" spans="1:3" hidden="1" x14ac:dyDescent="0.25">
      <c r="A2421" s="15" t="str">
        <f>'Hour Loop'!BV2433</f>
        <v>B</v>
      </c>
      <c r="B2421" t="e">
        <f>'Hour Loop'!CI2433</f>
        <v>#VALUE!</v>
      </c>
      <c r="C2421" t="e">
        <f>'Hour Loop'!CJ2433</f>
        <v>#VALUE!</v>
      </c>
    </row>
    <row r="2422" spans="1:3" x14ac:dyDescent="0.25">
      <c r="A2422" s="15" t="str">
        <f>'Hour Loop'!BV2434</f>
        <v>B</v>
      </c>
      <c r="B2422">
        <f>'Hour Loop'!CI2434</f>
        <v>475.99700000000001</v>
      </c>
      <c r="C2422">
        <f>'Hour Loop'!CJ2434</f>
        <v>143.11099999999999</v>
      </c>
    </row>
    <row r="2423" spans="1:3" hidden="1" x14ac:dyDescent="0.25">
      <c r="A2423" s="15" t="str">
        <f>'Hour Loop'!BV2435</f>
        <v>B</v>
      </c>
      <c r="B2423" t="e">
        <f>'Hour Loop'!CI2435</f>
        <v>#VALUE!</v>
      </c>
      <c r="C2423" t="e">
        <f>'Hour Loop'!CJ2435</f>
        <v>#VALUE!</v>
      </c>
    </row>
    <row r="2424" spans="1:3" x14ac:dyDescent="0.25">
      <c r="A2424" s="15" t="str">
        <f>'Hour Loop'!BV2436</f>
        <v>B</v>
      </c>
      <c r="B2424">
        <f>'Hour Loop'!CI2436</f>
        <v>470.48</v>
      </c>
      <c r="C2424">
        <f>'Hour Loop'!CJ2436</f>
        <v>132.15100000000001</v>
      </c>
    </row>
    <row r="2425" spans="1:3" hidden="1" x14ac:dyDescent="0.25">
      <c r="A2425" s="15" t="str">
        <f>'Hour Loop'!BV2437</f>
        <v>B</v>
      </c>
      <c r="B2425" t="e">
        <f>'Hour Loop'!CI2437</f>
        <v>#VALUE!</v>
      </c>
      <c r="C2425" t="e">
        <f>'Hour Loop'!CJ2437</f>
        <v>#VALUE!</v>
      </c>
    </row>
    <row r="2426" spans="1:3" x14ac:dyDescent="0.25">
      <c r="A2426" s="15" t="str">
        <f>'Hour Loop'!BV2438</f>
        <v>B</v>
      </c>
      <c r="B2426">
        <f>'Hour Loop'!CI2438</f>
        <v>464.43200000000002</v>
      </c>
      <c r="C2426">
        <f>'Hour Loop'!CJ2438</f>
        <v>121.474</v>
      </c>
    </row>
    <row r="2427" spans="1:3" hidden="1" x14ac:dyDescent="0.25">
      <c r="A2427" s="15" t="str">
        <f>'Hour Loop'!BV2439</f>
        <v>B</v>
      </c>
      <c r="B2427" t="e">
        <f>'Hour Loop'!CI2439</f>
        <v>#VALUE!</v>
      </c>
      <c r="C2427" t="e">
        <f>'Hour Loop'!CJ2439</f>
        <v>#VALUE!</v>
      </c>
    </row>
    <row r="2428" spans="1:3" x14ac:dyDescent="0.25">
      <c r="A2428" s="15" t="str">
        <f>'Hour Loop'!BV2440</f>
        <v>B</v>
      </c>
      <c r="B2428">
        <f>'Hour Loop'!CI2440</f>
        <v>457.86700000000002</v>
      </c>
      <c r="C2428">
        <f>'Hour Loop'!CJ2440</f>
        <v>111.107</v>
      </c>
    </row>
    <row r="2429" spans="1:3" hidden="1" x14ac:dyDescent="0.25">
      <c r="A2429" s="15" t="str">
        <f>'Hour Loop'!BV2441</f>
        <v>B</v>
      </c>
      <c r="B2429" t="e">
        <f>'Hour Loop'!CI2441</f>
        <v>#VALUE!</v>
      </c>
      <c r="C2429" t="e">
        <f>'Hour Loop'!CJ2441</f>
        <v>#VALUE!</v>
      </c>
    </row>
    <row r="2430" spans="1:3" x14ac:dyDescent="0.25">
      <c r="A2430" s="15" t="str">
        <f>'Hour Loop'!BV2442</f>
        <v>B</v>
      </c>
      <c r="B2430">
        <f>'Hour Loop'!CI2442</f>
        <v>450.80200000000002</v>
      </c>
      <c r="C2430">
        <f>'Hour Loop'!CJ2442</f>
        <v>101.075</v>
      </c>
    </row>
    <row r="2431" spans="1:3" hidden="1" x14ac:dyDescent="0.25">
      <c r="A2431" s="15" t="str">
        <f>'Hour Loop'!BV2443</f>
        <v>B</v>
      </c>
      <c r="B2431" t="e">
        <f>'Hour Loop'!CI2443</f>
        <v>#VALUE!</v>
      </c>
      <c r="C2431" t="e">
        <f>'Hour Loop'!CJ2443</f>
        <v>#VALUE!</v>
      </c>
    </row>
    <row r="2432" spans="1:3" x14ac:dyDescent="0.25">
      <c r="A2432" s="15" t="str">
        <f>'Hour Loop'!BV2444</f>
        <v>B</v>
      </c>
      <c r="B2432">
        <f>'Hour Loop'!CI2444</f>
        <v>443.25</v>
      </c>
      <c r="C2432">
        <f>'Hour Loop'!CJ2444</f>
        <v>91.402000000000001</v>
      </c>
    </row>
    <row r="2433" spans="1:3" hidden="1" x14ac:dyDescent="0.25">
      <c r="A2433" s="15" t="str">
        <f>'Hour Loop'!BV2445</f>
        <v>B</v>
      </c>
      <c r="B2433" t="e">
        <f>'Hour Loop'!CI2445</f>
        <v>#VALUE!</v>
      </c>
      <c r="C2433" t="e">
        <f>'Hour Loop'!CJ2445</f>
        <v>#VALUE!</v>
      </c>
    </row>
    <row r="2434" spans="1:3" x14ac:dyDescent="0.25">
      <c r="A2434" s="15" t="str">
        <f>'Hour Loop'!BV2446</f>
        <v>B</v>
      </c>
      <c r="B2434">
        <f>'Hour Loop'!CI2446</f>
        <v>435.23</v>
      </c>
      <c r="C2434">
        <f>'Hour Loop'!CJ2446</f>
        <v>82.11</v>
      </c>
    </row>
    <row r="2435" spans="1:3" hidden="1" x14ac:dyDescent="0.25">
      <c r="A2435" s="15" t="str">
        <f>'Hour Loop'!BV2447</f>
        <v>B</v>
      </c>
      <c r="B2435" t="e">
        <f>'Hour Loop'!CI2447</f>
        <v>#VALUE!</v>
      </c>
      <c r="C2435" t="e">
        <f>'Hour Loop'!CJ2447</f>
        <v>#VALUE!</v>
      </c>
    </row>
    <row r="2436" spans="1:3" x14ac:dyDescent="0.25">
      <c r="A2436" s="15" t="str">
        <f>'Hour Loop'!BV2448</f>
        <v>B</v>
      </c>
      <c r="B2436">
        <f>'Hour Loop'!CI2448</f>
        <v>426.77</v>
      </c>
      <c r="C2436">
        <f>'Hour Loop'!CJ2448</f>
        <v>73.222999999999999</v>
      </c>
    </row>
    <row r="2437" spans="1:3" hidden="1" x14ac:dyDescent="0.25">
      <c r="A2437" s="15" t="str">
        <f>'Hour Loop'!BV2449</f>
        <v>B</v>
      </c>
      <c r="B2437" t="e">
        <f>'Hour Loop'!CI2449</f>
        <v>#VALUE!</v>
      </c>
      <c r="C2437" t="e">
        <f>'Hour Loop'!CJ2449</f>
        <v>#VALUE!</v>
      </c>
    </row>
    <row r="2438" spans="1:3" x14ac:dyDescent="0.25">
      <c r="A2438" s="15" t="str">
        <f>'Hour Loop'!BV2450</f>
        <v>B</v>
      </c>
      <c r="B2438">
        <f>'Hour Loop'!CI2450</f>
        <v>417.89</v>
      </c>
      <c r="C2438">
        <f>'Hour Loop'!CJ2450</f>
        <v>64.762</v>
      </c>
    </row>
    <row r="2439" spans="1:3" hidden="1" x14ac:dyDescent="0.25">
      <c r="A2439" s="15" t="str">
        <f>'Hour Loop'!BV2451</f>
        <v>B</v>
      </c>
      <c r="B2439" t="e">
        <f>'Hour Loop'!CI2451</f>
        <v>#VALUE!</v>
      </c>
      <c r="C2439" t="e">
        <f>'Hour Loop'!CJ2451</f>
        <v>#VALUE!</v>
      </c>
    </row>
    <row r="2440" spans="1:3" x14ac:dyDescent="0.25">
      <c r="A2440" s="15" t="str">
        <f>'Hour Loop'!BV2452</f>
        <v>B</v>
      </c>
      <c r="B2440">
        <f>'Hour Loop'!CI2452</f>
        <v>408.59</v>
      </c>
      <c r="C2440">
        <f>'Hour Loop'!CJ2452</f>
        <v>56.747</v>
      </c>
    </row>
    <row r="2441" spans="1:3" hidden="1" x14ac:dyDescent="0.25">
      <c r="A2441" s="15" t="str">
        <f>'Hour Loop'!BV2453</f>
        <v>B</v>
      </c>
      <c r="B2441" t="e">
        <f>'Hour Loop'!CI2453</f>
        <v>#VALUE!</v>
      </c>
      <c r="C2441" t="e">
        <f>'Hour Loop'!CJ2453</f>
        <v>#VALUE!</v>
      </c>
    </row>
    <row r="2442" spans="1:3" x14ac:dyDescent="0.25">
      <c r="A2442" s="15" t="str">
        <f>'Hour Loop'!BV2454</f>
        <v>B</v>
      </c>
      <c r="B2442">
        <f>'Hour Loop'!CI2454</f>
        <v>398.92</v>
      </c>
      <c r="C2442">
        <f>'Hour Loop'!CJ2454</f>
        <v>49.198</v>
      </c>
    </row>
    <row r="2443" spans="1:3" hidden="1" x14ac:dyDescent="0.25">
      <c r="A2443" s="15" t="str">
        <f>'Hour Loop'!BV2455</f>
        <v>B</v>
      </c>
      <c r="B2443" t="e">
        <f>'Hour Loop'!CI2455</f>
        <v>#VALUE!</v>
      </c>
      <c r="C2443" t="e">
        <f>'Hour Loop'!CJ2455</f>
        <v>#VALUE!</v>
      </c>
    </row>
    <row r="2444" spans="1:3" x14ac:dyDescent="0.25">
      <c r="A2444" s="15" t="str">
        <f>'Hour Loop'!BV2456</f>
        <v>B</v>
      </c>
      <c r="B2444">
        <f>'Hour Loop'!CI2456</f>
        <v>388.89</v>
      </c>
      <c r="C2444">
        <f>'Hour Loop'!CJ2456</f>
        <v>42.133000000000003</v>
      </c>
    </row>
    <row r="2445" spans="1:3" hidden="1" x14ac:dyDescent="0.25">
      <c r="A2445" s="15" t="str">
        <f>'Hour Loop'!BV2457</f>
        <v>B</v>
      </c>
      <c r="B2445" t="e">
        <f>'Hour Loop'!CI2457</f>
        <v>#VALUE!</v>
      </c>
      <c r="C2445" t="e">
        <f>'Hour Loop'!CJ2457</f>
        <v>#VALUE!</v>
      </c>
    </row>
    <row r="2446" spans="1:3" x14ac:dyDescent="0.25">
      <c r="A2446" s="15" t="str">
        <f>'Hour Loop'!BV2458</f>
        <v>B</v>
      </c>
      <c r="B2446">
        <f>'Hour Loop'!CI2458</f>
        <v>378.52</v>
      </c>
      <c r="C2446">
        <f>'Hour Loop'!CJ2458</f>
        <v>35.567999999999998</v>
      </c>
    </row>
    <row r="2447" spans="1:3" hidden="1" x14ac:dyDescent="0.25">
      <c r="A2447" s="15" t="str">
        <f>'Hour Loop'!BV2459</f>
        <v>B</v>
      </c>
      <c r="B2447" t="e">
        <f>'Hour Loop'!CI2459</f>
        <v>#VALUE!</v>
      </c>
      <c r="C2447" t="e">
        <f>'Hour Loop'!CJ2459</f>
        <v>#VALUE!</v>
      </c>
    </row>
    <row r="2448" spans="1:3" x14ac:dyDescent="0.25">
      <c r="A2448" s="15" t="str">
        <f>'Hour Loop'!BV2460</f>
        <v>B</v>
      </c>
      <c r="B2448">
        <f>'Hour Loop'!CI2460</f>
        <v>367.84</v>
      </c>
      <c r="C2448">
        <f>'Hour Loop'!CJ2460</f>
        <v>29.52</v>
      </c>
    </row>
    <row r="2449" spans="1:3" hidden="1" x14ac:dyDescent="0.25">
      <c r="A2449" s="15" t="str">
        <f>'Hour Loop'!BV2461</f>
        <v>B</v>
      </c>
      <c r="B2449" t="e">
        <f>'Hour Loop'!CI2461</f>
        <v>#VALUE!</v>
      </c>
      <c r="C2449" t="e">
        <f>'Hour Loop'!CJ2461</f>
        <v>#VALUE!</v>
      </c>
    </row>
    <row r="2450" spans="1:3" x14ac:dyDescent="0.25">
      <c r="A2450" s="15" t="str">
        <f>'Hour Loop'!BV2462</f>
        <v>B</v>
      </c>
      <c r="B2450">
        <f>'Hour Loop'!CI2462</f>
        <v>356.88</v>
      </c>
      <c r="C2450">
        <f>'Hour Loop'!CJ2462</f>
        <v>24.003</v>
      </c>
    </row>
    <row r="2451" spans="1:3" hidden="1" x14ac:dyDescent="0.25">
      <c r="A2451" s="15" t="str">
        <f>'Hour Loop'!BV2463</f>
        <v>B</v>
      </c>
      <c r="B2451" t="e">
        <f>'Hour Loop'!CI2463</f>
        <v>#VALUE!</v>
      </c>
      <c r="C2451" t="e">
        <f>'Hour Loop'!CJ2463</f>
        <v>#VALUE!</v>
      </c>
    </row>
    <row r="2452" spans="1:3" x14ac:dyDescent="0.25">
      <c r="A2452" s="15" t="str">
        <f>'Hour Loop'!BV2464</f>
        <v>B</v>
      </c>
      <c r="B2452">
        <f>'Hour Loop'!CI2464</f>
        <v>345.67</v>
      </c>
      <c r="C2452">
        <f>'Hour Loop'!CJ2464</f>
        <v>19.03</v>
      </c>
    </row>
    <row r="2453" spans="1:3" hidden="1" x14ac:dyDescent="0.25">
      <c r="A2453" s="15" t="str">
        <f>'Hour Loop'!BV2465</f>
        <v>B</v>
      </c>
      <c r="B2453" t="e">
        <f>'Hour Loop'!CI2465</f>
        <v>#VALUE!</v>
      </c>
      <c r="C2453" t="e">
        <f>'Hour Loop'!CJ2465</f>
        <v>#VALUE!</v>
      </c>
    </row>
    <row r="2454" spans="1:3" x14ac:dyDescent="0.25">
      <c r="A2454" s="15" t="str">
        <f>'Hour Loop'!BV2466</f>
        <v>B</v>
      </c>
      <c r="B2454">
        <f>'Hour Loop'!CI2466</f>
        <v>334.22</v>
      </c>
      <c r="C2454">
        <f>'Hour Loop'!CJ2466</f>
        <v>14.614000000000001</v>
      </c>
    </row>
    <row r="2455" spans="1:3" hidden="1" x14ac:dyDescent="0.25">
      <c r="A2455" s="15" t="str">
        <f>'Hour Loop'!BV2467</f>
        <v>B</v>
      </c>
      <c r="B2455" t="e">
        <f>'Hour Loop'!CI2467</f>
        <v>#VALUE!</v>
      </c>
      <c r="C2455" t="e">
        <f>'Hour Loop'!CJ2467</f>
        <v>#VALUE!</v>
      </c>
    </row>
    <row r="2456" spans="1:3" x14ac:dyDescent="0.25">
      <c r="A2456" s="15" t="str">
        <f>'Hour Loop'!BV2468</f>
        <v>B</v>
      </c>
      <c r="B2456">
        <f>'Hour Loop'!CI2468</f>
        <v>322.57</v>
      </c>
      <c r="C2456">
        <f>'Hour Loop'!CJ2468</f>
        <v>10.765000000000001</v>
      </c>
    </row>
    <row r="2457" spans="1:3" hidden="1" x14ac:dyDescent="0.25">
      <c r="A2457" s="15" t="str">
        <f>'Hour Loop'!BV2469</f>
        <v>B</v>
      </c>
      <c r="B2457" t="e">
        <f>'Hour Loop'!CI2469</f>
        <v>#VALUE!</v>
      </c>
      <c r="C2457" t="e">
        <f>'Hour Loop'!CJ2469</f>
        <v>#VALUE!</v>
      </c>
    </row>
    <row r="2458" spans="1:3" x14ac:dyDescent="0.25">
      <c r="A2458" s="15" t="str">
        <f>'Hour Loop'!BV2470</f>
        <v>B</v>
      </c>
      <c r="B2458">
        <f>'Hour Loop'!CI2470</f>
        <v>310.7</v>
      </c>
      <c r="C2458">
        <f>'Hour Loop'!CJ2470</f>
        <v>7.492</v>
      </c>
    </row>
    <row r="2459" spans="1:3" hidden="1" x14ac:dyDescent="0.25">
      <c r="A2459" s="15" t="str">
        <f>'Hour Loop'!BV2471</f>
        <v>B</v>
      </c>
      <c r="B2459" t="e">
        <f>'Hour Loop'!CI2471</f>
        <v>#VALUE!</v>
      </c>
      <c r="C2459" t="e">
        <f>'Hour Loop'!CJ2471</f>
        <v>#VALUE!</v>
      </c>
    </row>
    <row r="2460" spans="1:3" x14ac:dyDescent="0.25">
      <c r="A2460" s="15" t="str">
        <f>'Hour Loop'!BV2472</f>
        <v>B</v>
      </c>
      <c r="B2460">
        <f>'Hour Loop'!CI2472</f>
        <v>298.7</v>
      </c>
      <c r="C2460">
        <f>'Hour Loop'!CJ2472</f>
        <v>4.8040000000000003</v>
      </c>
    </row>
    <row r="2461" spans="1:3" hidden="1" x14ac:dyDescent="0.25">
      <c r="A2461" s="15" t="str">
        <f>'Hour Loop'!BV2473</f>
        <v>B</v>
      </c>
      <c r="B2461" t="e">
        <f>'Hour Loop'!CI2473</f>
        <v>#VALUE!</v>
      </c>
      <c r="C2461" t="e">
        <f>'Hour Loop'!CJ2473</f>
        <v>#VALUE!</v>
      </c>
    </row>
    <row r="2462" spans="1:3" x14ac:dyDescent="0.25">
      <c r="A2462" s="15" t="str">
        <f>'Hour Loop'!BV2474</f>
        <v>B</v>
      </c>
      <c r="B2462">
        <f>'Hour Loop'!CI2474</f>
        <v>286.60000000000002</v>
      </c>
      <c r="C2462">
        <f>'Hour Loop'!CJ2474</f>
        <v>2.706</v>
      </c>
    </row>
    <row r="2463" spans="1:3" hidden="1" x14ac:dyDescent="0.25">
      <c r="A2463" s="15" t="str">
        <f>'Hour Loop'!BV2475</f>
        <v>B</v>
      </c>
      <c r="B2463" t="e">
        <f>'Hour Loop'!CI2475</f>
        <v>#VALUE!</v>
      </c>
      <c r="C2463" t="e">
        <f>'Hour Loop'!CJ2475</f>
        <v>#VALUE!</v>
      </c>
    </row>
    <row r="2464" spans="1:3" x14ac:dyDescent="0.25">
      <c r="A2464" s="15" t="str">
        <f>'Hour Loop'!BV2476</f>
        <v>B</v>
      </c>
      <c r="B2464">
        <f>'Hour Loop'!CI2476</f>
        <v>274.5</v>
      </c>
      <c r="C2464">
        <f>'Hour Loop'!CJ2476</f>
        <v>1.204</v>
      </c>
    </row>
    <row r="2465" spans="1:3" hidden="1" x14ac:dyDescent="0.25">
      <c r="A2465" s="15" t="str">
        <f>'Hour Loop'!BV2477</f>
        <v>B</v>
      </c>
      <c r="B2465" t="e">
        <f>'Hour Loop'!CI2477</f>
        <v>#VALUE!</v>
      </c>
      <c r="C2465" t="e">
        <f>'Hour Loop'!CJ2477</f>
        <v>#VALUE!</v>
      </c>
    </row>
    <row r="2466" spans="1:3" x14ac:dyDescent="0.25">
      <c r="A2466" s="15" t="str">
        <f>'Hour Loop'!BV2478</f>
        <v>B</v>
      </c>
      <c r="B2466">
        <f>'Hour Loop'!CI2478</f>
        <v>262.2</v>
      </c>
      <c r="C2466">
        <f>'Hour Loop'!CJ2478</f>
        <v>0.30099999999999999</v>
      </c>
    </row>
    <row r="2467" spans="1:3" hidden="1" x14ac:dyDescent="0.25">
      <c r="A2467" s="15" t="str">
        <f>'Hour Loop'!BV2479</f>
        <v>B</v>
      </c>
      <c r="B2467" t="e">
        <f>'Hour Loop'!CI2479</f>
        <v>#VALUE!</v>
      </c>
      <c r="C2467" t="e">
        <f>'Hour Loop'!CJ2479</f>
        <v>#VALUE!</v>
      </c>
    </row>
    <row r="2468" spans="1:3" x14ac:dyDescent="0.25">
      <c r="A2468" s="15" t="str">
        <f>'Hour Loop'!BV2480</f>
        <v>B</v>
      </c>
      <c r="B2468">
        <f>'Hour Loop'!CI2480</f>
        <v>250</v>
      </c>
      <c r="C2468">
        <f>'Hour Loop'!CJ2480</f>
        <v>0</v>
      </c>
    </row>
    <row r="2469" spans="1:3" hidden="1" x14ac:dyDescent="0.25">
      <c r="A2469" s="15" t="str">
        <f>'Hour Loop'!BV2481</f>
        <v>B</v>
      </c>
      <c r="B2469" t="e">
        <f>'Hour Loop'!CI2481</f>
        <v>#VALUE!</v>
      </c>
      <c r="C2469" t="e">
        <f>'Hour Loop'!CJ2481</f>
        <v>#VALUE!</v>
      </c>
    </row>
    <row r="2470" spans="1:3" x14ac:dyDescent="0.25">
      <c r="A2470" s="15" t="str">
        <f>'Hour Loop'!BV2482</f>
        <v>B</v>
      </c>
      <c r="B2470">
        <f>'Hour Loop'!CI2482</f>
        <v>237.7</v>
      </c>
      <c r="C2470">
        <f>'Hour Loop'!CJ2482</f>
        <v>0.30099999999999999</v>
      </c>
    </row>
    <row r="2471" spans="1:3" hidden="1" x14ac:dyDescent="0.25">
      <c r="A2471" s="15" t="str">
        <f>'Hour Loop'!BV2483</f>
        <v>B</v>
      </c>
      <c r="B2471" t="e">
        <f>'Hour Loop'!CI2483</f>
        <v>#VALUE!</v>
      </c>
      <c r="C2471" t="e">
        <f>'Hour Loop'!CJ2483</f>
        <v>#VALUE!</v>
      </c>
    </row>
    <row r="2472" spans="1:3" x14ac:dyDescent="0.25">
      <c r="A2472" s="15" t="str">
        <f>'Hour Loop'!BV2484</f>
        <v>B</v>
      </c>
      <c r="B2472">
        <f>'Hour Loop'!CI2484</f>
        <v>225.4</v>
      </c>
      <c r="C2472">
        <f>'Hour Loop'!CJ2484</f>
        <v>1.204</v>
      </c>
    </row>
    <row r="2473" spans="1:3" hidden="1" x14ac:dyDescent="0.25">
      <c r="A2473" s="15" t="str">
        <f>'Hour Loop'!BV2485</f>
        <v>B</v>
      </c>
      <c r="B2473" t="e">
        <f>'Hour Loop'!CI2485</f>
        <v>#VALUE!</v>
      </c>
      <c r="C2473" t="e">
        <f>'Hour Loop'!CJ2485</f>
        <v>#VALUE!</v>
      </c>
    </row>
    <row r="2474" spans="1:3" x14ac:dyDescent="0.25">
      <c r="A2474" s="15" t="str">
        <f>'Hour Loop'!BV2486</f>
        <v>B</v>
      </c>
      <c r="B2474">
        <f>'Hour Loop'!CI2486</f>
        <v>213.3</v>
      </c>
      <c r="C2474">
        <f>'Hour Loop'!CJ2486</f>
        <v>2.706</v>
      </c>
    </row>
    <row r="2475" spans="1:3" hidden="1" x14ac:dyDescent="0.25">
      <c r="A2475" s="15" t="str">
        <f>'Hour Loop'!BV2487</f>
        <v>B</v>
      </c>
      <c r="B2475" t="e">
        <f>'Hour Loop'!CI2487</f>
        <v>#VALUE!</v>
      </c>
      <c r="C2475" t="e">
        <f>'Hour Loop'!CJ2487</f>
        <v>#VALUE!</v>
      </c>
    </row>
    <row r="2476" spans="1:3" x14ac:dyDescent="0.25">
      <c r="A2476" s="15" t="str">
        <f>'Hour Loop'!BV2488</f>
        <v>B</v>
      </c>
      <c r="B2476">
        <f>'Hour Loop'!CI2488</f>
        <v>201.2</v>
      </c>
      <c r="C2476">
        <f>'Hour Loop'!CJ2488</f>
        <v>4.8040000000000003</v>
      </c>
    </row>
    <row r="2477" spans="1:3" hidden="1" x14ac:dyDescent="0.25">
      <c r="A2477" s="15" t="str">
        <f>'Hour Loop'!BV2489</f>
        <v>B</v>
      </c>
      <c r="B2477" t="e">
        <f>'Hour Loop'!CI2489</f>
        <v>#VALUE!</v>
      </c>
      <c r="C2477" t="e">
        <f>'Hour Loop'!CJ2489</f>
        <v>#VALUE!</v>
      </c>
    </row>
    <row r="2478" spans="1:3" x14ac:dyDescent="0.25">
      <c r="A2478" s="15" t="str">
        <f>'Hour Loop'!BV2490</f>
        <v>B</v>
      </c>
      <c r="B2478">
        <f>'Hour Loop'!CI2490</f>
        <v>189.2</v>
      </c>
      <c r="C2478">
        <f>'Hour Loop'!CJ2490</f>
        <v>7.492</v>
      </c>
    </row>
    <row r="2479" spans="1:3" hidden="1" x14ac:dyDescent="0.25">
      <c r="A2479" s="15" t="str">
        <f>'Hour Loop'!BV2491</f>
        <v>B</v>
      </c>
      <c r="B2479" t="e">
        <f>'Hour Loop'!CI2491</f>
        <v>#VALUE!</v>
      </c>
      <c r="C2479" t="e">
        <f>'Hour Loop'!CJ2491</f>
        <v>#VALUE!</v>
      </c>
    </row>
    <row r="2480" spans="1:3" x14ac:dyDescent="0.25">
      <c r="A2480" s="15" t="str">
        <f>'Hour Loop'!BV2492</f>
        <v>B</v>
      </c>
      <c r="B2480">
        <f>'Hour Loop'!CI2492</f>
        <v>177.42</v>
      </c>
      <c r="C2480">
        <f>'Hour Loop'!CJ2492</f>
        <v>10.765000000000001</v>
      </c>
    </row>
    <row r="2481" spans="1:3" hidden="1" x14ac:dyDescent="0.25">
      <c r="A2481" s="15" t="str">
        <f>'Hour Loop'!BV2493</f>
        <v>B</v>
      </c>
      <c r="B2481" t="e">
        <f>'Hour Loop'!CI2493</f>
        <v>#VALUE!</v>
      </c>
      <c r="C2481" t="e">
        <f>'Hour Loop'!CJ2493</f>
        <v>#VALUE!</v>
      </c>
    </row>
    <row r="2482" spans="1:3" x14ac:dyDescent="0.25">
      <c r="A2482" s="15" t="str">
        <f>'Hour Loop'!BV2494</f>
        <v>B</v>
      </c>
      <c r="B2482">
        <f>'Hour Loop'!CI2494</f>
        <v>165.77</v>
      </c>
      <c r="C2482">
        <f>'Hour Loop'!CJ2494</f>
        <v>14.614000000000001</v>
      </c>
    </row>
    <row r="2483" spans="1:3" hidden="1" x14ac:dyDescent="0.25">
      <c r="A2483" s="15" t="str">
        <f>'Hour Loop'!BV2495</f>
        <v>B</v>
      </c>
      <c r="B2483" t="e">
        <f>'Hour Loop'!CI2495</f>
        <v>#VALUE!</v>
      </c>
      <c r="C2483" t="e">
        <f>'Hour Loop'!CJ2495</f>
        <v>#VALUE!</v>
      </c>
    </row>
    <row r="2484" spans="1:3" x14ac:dyDescent="0.25">
      <c r="A2484" s="15" t="str">
        <f>'Hour Loop'!BV2496</f>
        <v>B</v>
      </c>
      <c r="B2484">
        <f>'Hour Loop'!CI2496</f>
        <v>154.32</v>
      </c>
      <c r="C2484">
        <f>'Hour Loop'!CJ2496</f>
        <v>19.03</v>
      </c>
    </row>
    <row r="2485" spans="1:3" hidden="1" x14ac:dyDescent="0.25">
      <c r="A2485" s="15" t="str">
        <f>'Hour Loop'!BV2497</f>
        <v>B</v>
      </c>
      <c r="B2485" t="e">
        <f>'Hour Loop'!CI2497</f>
        <v>#VALUE!</v>
      </c>
      <c r="C2485" t="e">
        <f>'Hour Loop'!CJ2497</f>
        <v>#VALUE!</v>
      </c>
    </row>
    <row r="2486" spans="1:3" x14ac:dyDescent="0.25">
      <c r="A2486" s="15" t="str">
        <f>'Hour Loop'!BV2498</f>
        <v>B</v>
      </c>
      <c r="B2486">
        <f>'Hour Loop'!CI2498</f>
        <v>143.11000000000001</v>
      </c>
      <c r="C2486">
        <f>'Hour Loop'!CJ2498</f>
        <v>24.003</v>
      </c>
    </row>
    <row r="2487" spans="1:3" hidden="1" x14ac:dyDescent="0.25">
      <c r="A2487" s="15" t="str">
        <f>'Hour Loop'!BV2499</f>
        <v>B</v>
      </c>
      <c r="B2487" t="e">
        <f>'Hour Loop'!CI2499</f>
        <v>#VALUE!</v>
      </c>
      <c r="C2487" t="e">
        <f>'Hour Loop'!CJ2499</f>
        <v>#VALUE!</v>
      </c>
    </row>
    <row r="2488" spans="1:3" x14ac:dyDescent="0.25">
      <c r="A2488" s="15" t="str">
        <f>'Hour Loop'!BV2500</f>
        <v>B</v>
      </c>
      <c r="B2488">
        <f>'Hour Loop'!CI2500</f>
        <v>132.15</v>
      </c>
      <c r="C2488">
        <f>'Hour Loop'!CJ2500</f>
        <v>29.52</v>
      </c>
    </row>
    <row r="2489" spans="1:3" hidden="1" x14ac:dyDescent="0.25">
      <c r="A2489" s="15" t="str">
        <f>'Hour Loop'!BV2501</f>
        <v>B</v>
      </c>
      <c r="B2489" t="e">
        <f>'Hour Loop'!CI2501</f>
        <v>#VALUE!</v>
      </c>
      <c r="C2489" t="e">
        <f>'Hour Loop'!CJ2501</f>
        <v>#VALUE!</v>
      </c>
    </row>
    <row r="2490" spans="1:3" x14ac:dyDescent="0.25">
      <c r="A2490" s="15" t="str">
        <f>'Hour Loop'!BV2502</f>
        <v>B</v>
      </c>
      <c r="B2490">
        <f>'Hour Loop'!CI2502</f>
        <v>121.47</v>
      </c>
      <c r="C2490">
        <f>'Hour Loop'!CJ2502</f>
        <v>35.567999999999998</v>
      </c>
    </row>
    <row r="2491" spans="1:3" hidden="1" x14ac:dyDescent="0.25">
      <c r="A2491" s="15" t="str">
        <f>'Hour Loop'!BV2503</f>
        <v>B</v>
      </c>
      <c r="B2491" t="e">
        <f>'Hour Loop'!CI2503</f>
        <v>#VALUE!</v>
      </c>
      <c r="C2491" t="e">
        <f>'Hour Loop'!CJ2503</f>
        <v>#VALUE!</v>
      </c>
    </row>
    <row r="2492" spans="1:3" x14ac:dyDescent="0.25">
      <c r="A2492" s="15" t="str">
        <f>'Hour Loop'!BV2504</f>
        <v>B</v>
      </c>
      <c r="B2492">
        <f>'Hour Loop'!CI2504</f>
        <v>111.1</v>
      </c>
      <c r="C2492">
        <f>'Hour Loop'!CJ2504</f>
        <v>42.133000000000003</v>
      </c>
    </row>
    <row r="2493" spans="1:3" hidden="1" x14ac:dyDescent="0.25">
      <c r="A2493" s="15" t="str">
        <f>'Hour Loop'!BV2505</f>
        <v>B</v>
      </c>
      <c r="B2493" t="e">
        <f>'Hour Loop'!CI2505</f>
        <v>#VALUE!</v>
      </c>
      <c r="C2493" t="e">
        <f>'Hour Loop'!CJ2505</f>
        <v>#VALUE!</v>
      </c>
    </row>
    <row r="2494" spans="1:3" x14ac:dyDescent="0.25">
      <c r="A2494" s="15" t="str">
        <f>'Hour Loop'!BV2506</f>
        <v>B</v>
      </c>
      <c r="B2494">
        <f>'Hour Loop'!CI2506</f>
        <v>101.07</v>
      </c>
      <c r="C2494">
        <f>'Hour Loop'!CJ2506</f>
        <v>49.198</v>
      </c>
    </row>
    <row r="2495" spans="1:3" hidden="1" x14ac:dyDescent="0.25">
      <c r="A2495" s="15" t="str">
        <f>'Hour Loop'!BV2507</f>
        <v>B</v>
      </c>
      <c r="B2495" t="e">
        <f>'Hour Loop'!CI2507</f>
        <v>#VALUE!</v>
      </c>
      <c r="C2495" t="e">
        <f>'Hour Loop'!CJ2507</f>
        <v>#VALUE!</v>
      </c>
    </row>
    <row r="2496" spans="1:3" x14ac:dyDescent="0.25">
      <c r="A2496" s="15" t="str">
        <f>'Hour Loop'!BV2508</f>
        <v>B</v>
      </c>
      <c r="B2496">
        <f>'Hour Loop'!CI2508</f>
        <v>91.4</v>
      </c>
      <c r="C2496">
        <f>'Hour Loop'!CJ2508</f>
        <v>56.747</v>
      </c>
    </row>
    <row r="2497" spans="1:3" hidden="1" x14ac:dyDescent="0.25">
      <c r="A2497" s="15" t="str">
        <f>'Hour Loop'!BV2509</f>
        <v>B</v>
      </c>
      <c r="B2497" t="e">
        <f>'Hour Loop'!CI2509</f>
        <v>#VALUE!</v>
      </c>
      <c r="C2497" t="e">
        <f>'Hour Loop'!CJ2509</f>
        <v>#VALUE!</v>
      </c>
    </row>
    <row r="2498" spans="1:3" x14ac:dyDescent="0.25">
      <c r="A2498" s="15" t="str">
        <f>'Hour Loop'!BV2510</f>
        <v>B</v>
      </c>
      <c r="B2498">
        <f>'Hour Loop'!CI2510</f>
        <v>82.11</v>
      </c>
      <c r="C2498">
        <f>'Hour Loop'!CJ2510</f>
        <v>64.762</v>
      </c>
    </row>
    <row r="2499" spans="1:3" hidden="1" x14ac:dyDescent="0.25">
      <c r="A2499" s="15" t="str">
        <f>'Hour Loop'!BV2511</f>
        <v>B</v>
      </c>
      <c r="B2499" t="e">
        <f>'Hour Loop'!CI2511</f>
        <v>#VALUE!</v>
      </c>
      <c r="C2499" t="e">
        <f>'Hour Loop'!CJ2511</f>
        <v>#VALUE!</v>
      </c>
    </row>
    <row r="2500" spans="1:3" x14ac:dyDescent="0.25">
      <c r="A2500" s="15" t="str">
        <f>'Hour Loop'!BV2512</f>
        <v>B</v>
      </c>
      <c r="B2500">
        <f>'Hour Loop'!CI2512</f>
        <v>73.22</v>
      </c>
      <c r="C2500">
        <f>'Hour Loop'!CJ2512</f>
        <v>73.222999999999999</v>
      </c>
    </row>
    <row r="2501" spans="1:3" hidden="1" x14ac:dyDescent="0.25">
      <c r="A2501" s="15" t="str">
        <f>'Hour Loop'!BV2513</f>
        <v>B</v>
      </c>
      <c r="B2501" t="e">
        <f>'Hour Loop'!CI2513</f>
        <v>#VALUE!</v>
      </c>
      <c r="C2501" t="e">
        <f>'Hour Loop'!CJ2513</f>
        <v>#VALUE!</v>
      </c>
    </row>
    <row r="2502" spans="1:3" x14ac:dyDescent="0.25">
      <c r="A2502" s="15" t="str">
        <f>'Hour Loop'!BV2514</f>
        <v>B</v>
      </c>
      <c r="B2502">
        <f>'Hour Loop'!CI2514</f>
        <v>64.760000000000005</v>
      </c>
      <c r="C2502">
        <f>'Hour Loop'!CJ2514</f>
        <v>82.11</v>
      </c>
    </row>
    <row r="2503" spans="1:3" hidden="1" x14ac:dyDescent="0.25">
      <c r="A2503" s="15" t="str">
        <f>'Hour Loop'!BV2515</f>
        <v>B</v>
      </c>
      <c r="B2503" t="e">
        <f>'Hour Loop'!CI2515</f>
        <v>#VALUE!</v>
      </c>
      <c r="C2503" t="e">
        <f>'Hour Loop'!CJ2515</f>
        <v>#VALUE!</v>
      </c>
    </row>
    <row r="2504" spans="1:3" x14ac:dyDescent="0.25">
      <c r="A2504" s="15" t="str">
        <f>'Hour Loop'!BV2516</f>
        <v>B</v>
      </c>
      <c r="B2504">
        <f>'Hour Loop'!CI2516</f>
        <v>56.74</v>
      </c>
      <c r="C2504">
        <f>'Hour Loop'!CJ2516</f>
        <v>91.402000000000001</v>
      </c>
    </row>
    <row r="2505" spans="1:3" hidden="1" x14ac:dyDescent="0.25">
      <c r="A2505" s="15" t="str">
        <f>'Hour Loop'!BV2517</f>
        <v>B</v>
      </c>
      <c r="B2505" t="e">
        <f>'Hour Loop'!CI2517</f>
        <v>#VALUE!</v>
      </c>
      <c r="C2505" t="e">
        <f>'Hour Loop'!CJ2517</f>
        <v>#VALUE!</v>
      </c>
    </row>
    <row r="2506" spans="1:3" x14ac:dyDescent="0.25">
      <c r="A2506" s="15" t="str">
        <f>'Hour Loop'!BV2518</f>
        <v>B</v>
      </c>
      <c r="B2506">
        <f>'Hour Loop'!CI2518</f>
        <v>49.198</v>
      </c>
      <c r="C2506">
        <f>'Hour Loop'!CJ2518</f>
        <v>101.075</v>
      </c>
    </row>
    <row r="2507" spans="1:3" hidden="1" x14ac:dyDescent="0.25">
      <c r="A2507" s="15" t="str">
        <f>'Hour Loop'!BV2519</f>
        <v>B</v>
      </c>
      <c r="B2507" t="e">
        <f>'Hour Loop'!CI2519</f>
        <v>#VALUE!</v>
      </c>
      <c r="C2507" t="e">
        <f>'Hour Loop'!CJ2519</f>
        <v>#VALUE!</v>
      </c>
    </row>
    <row r="2508" spans="1:3" x14ac:dyDescent="0.25">
      <c r="A2508" s="15" t="str">
        <f>'Hour Loop'!BV2520</f>
        <v>B</v>
      </c>
      <c r="B2508">
        <f>'Hour Loop'!CI2520</f>
        <v>42.133000000000003</v>
      </c>
      <c r="C2508">
        <f>'Hour Loop'!CJ2520</f>
        <v>111.107</v>
      </c>
    </row>
    <row r="2509" spans="1:3" hidden="1" x14ac:dyDescent="0.25">
      <c r="A2509" s="15" t="str">
        <f>'Hour Loop'!BV2521</f>
        <v>B</v>
      </c>
      <c r="B2509" t="e">
        <f>'Hour Loop'!CI2521</f>
        <v>#VALUE!</v>
      </c>
      <c r="C2509" t="e">
        <f>'Hour Loop'!CJ2521</f>
        <v>#VALUE!</v>
      </c>
    </row>
    <row r="2510" spans="1:3" x14ac:dyDescent="0.25">
      <c r="A2510" s="15" t="str">
        <f>'Hour Loop'!BV2522</f>
        <v>B</v>
      </c>
      <c r="B2510">
        <f>'Hour Loop'!CI2522</f>
        <v>35.567999999999998</v>
      </c>
      <c r="C2510">
        <f>'Hour Loop'!CJ2522</f>
        <v>121.474</v>
      </c>
    </row>
    <row r="2511" spans="1:3" hidden="1" x14ac:dyDescent="0.25">
      <c r="A2511" s="15" t="str">
        <f>'Hour Loop'!BV2523</f>
        <v>B</v>
      </c>
      <c r="B2511" t="e">
        <f>'Hour Loop'!CI2523</f>
        <v>#VALUE!</v>
      </c>
      <c r="C2511" t="e">
        <f>'Hour Loop'!CJ2523</f>
        <v>#VALUE!</v>
      </c>
    </row>
    <row r="2512" spans="1:3" x14ac:dyDescent="0.25">
      <c r="A2512" s="15" t="str">
        <f>'Hour Loop'!BV2524</f>
        <v>B</v>
      </c>
      <c r="B2512">
        <f>'Hour Loop'!CI2524</f>
        <v>29.52</v>
      </c>
      <c r="C2512">
        <f>'Hour Loop'!CJ2524</f>
        <v>132.15100000000001</v>
      </c>
    </row>
    <row r="2513" spans="1:3" hidden="1" x14ac:dyDescent="0.25">
      <c r="A2513" s="15" t="str">
        <f>'Hour Loop'!BV2525</f>
        <v>B</v>
      </c>
      <c r="B2513" t="e">
        <f>'Hour Loop'!CI2525</f>
        <v>#VALUE!</v>
      </c>
      <c r="C2513" t="e">
        <f>'Hour Loop'!CJ2525</f>
        <v>#VALUE!</v>
      </c>
    </row>
    <row r="2514" spans="1:3" x14ac:dyDescent="0.25">
      <c r="A2514" s="15" t="str">
        <f>'Hour Loop'!BV2526</f>
        <v>B</v>
      </c>
      <c r="B2514">
        <f>'Hour Loop'!CI2526</f>
        <v>24.003</v>
      </c>
      <c r="C2514">
        <f>'Hour Loop'!CJ2526</f>
        <v>143.11099999999999</v>
      </c>
    </row>
    <row r="2515" spans="1:3" hidden="1" x14ac:dyDescent="0.25">
      <c r="A2515" s="15" t="str">
        <f>'Hour Loop'!BV2527</f>
        <v>B</v>
      </c>
      <c r="B2515" t="e">
        <f>'Hour Loop'!CI2527</f>
        <v>#VALUE!</v>
      </c>
      <c r="C2515" t="e">
        <f>'Hour Loop'!CJ2527</f>
        <v>#VALUE!</v>
      </c>
    </row>
    <row r="2516" spans="1:3" x14ac:dyDescent="0.25">
      <c r="A2516" s="15" t="str">
        <f>'Hour Loop'!BV2528</f>
        <v>B</v>
      </c>
      <c r="B2516">
        <f>'Hour Loop'!CI2528</f>
        <v>19.03</v>
      </c>
      <c r="C2516">
        <f>'Hour Loop'!CJ2528</f>
        <v>154.32900000000001</v>
      </c>
    </row>
    <row r="2517" spans="1:3" hidden="1" x14ac:dyDescent="0.25">
      <c r="A2517" s="15" t="str">
        <f>'Hour Loop'!BV2529</f>
        <v>B</v>
      </c>
      <c r="B2517" t="e">
        <f>'Hour Loop'!CI2529</f>
        <v>#VALUE!</v>
      </c>
      <c r="C2517" t="e">
        <f>'Hour Loop'!CJ2529</f>
        <v>#VALUE!</v>
      </c>
    </row>
    <row r="2518" spans="1:3" x14ac:dyDescent="0.25">
      <c r="A2518" s="15" t="str">
        <f>'Hour Loop'!BV2530</f>
        <v>B</v>
      </c>
      <c r="B2518">
        <f>'Hour Loop'!CI2530</f>
        <v>14.614000000000001</v>
      </c>
      <c r="C2518">
        <f>'Hour Loop'!CJ2530</f>
        <v>165.77799999999999</v>
      </c>
    </row>
    <row r="2519" spans="1:3" hidden="1" x14ac:dyDescent="0.25">
      <c r="A2519" s="15" t="str">
        <f>'Hour Loop'!BV2531</f>
        <v>B</v>
      </c>
      <c r="B2519" t="e">
        <f>'Hour Loop'!CI2531</f>
        <v>#VALUE!</v>
      </c>
      <c r="C2519" t="e">
        <f>'Hour Loop'!CJ2531</f>
        <v>#VALUE!</v>
      </c>
    </row>
    <row r="2520" spans="1:3" x14ac:dyDescent="0.25">
      <c r="A2520" s="15" t="str">
        <f>'Hour Loop'!BV2532</f>
        <v>B</v>
      </c>
      <c r="B2520">
        <f>'Hour Loop'!CI2532</f>
        <v>10.765000000000001</v>
      </c>
      <c r="C2520">
        <f>'Hour Loop'!CJ2532</f>
        <v>177.429</v>
      </c>
    </row>
    <row r="2521" spans="1:3" hidden="1" x14ac:dyDescent="0.25">
      <c r="A2521" s="15" t="str">
        <f>'Hour Loop'!BV2533</f>
        <v>B</v>
      </c>
      <c r="B2521" t="e">
        <f>'Hour Loop'!CI2533</f>
        <v>#VALUE!</v>
      </c>
      <c r="C2521" t="e">
        <f>'Hour Loop'!CJ2533</f>
        <v>#VALUE!</v>
      </c>
    </row>
    <row r="2522" spans="1:3" x14ac:dyDescent="0.25">
      <c r="A2522" s="15" t="str">
        <f>'Hour Loop'!BV2534</f>
        <v>B</v>
      </c>
      <c r="B2522">
        <f>'Hour Loop'!CI2534</f>
        <v>7.492</v>
      </c>
      <c r="C2522">
        <f>'Hour Loop'!CJ2534</f>
        <v>189.255</v>
      </c>
    </row>
    <row r="2523" spans="1:3" hidden="1" x14ac:dyDescent="0.25">
      <c r="A2523" s="15" t="str">
        <f>'Hour Loop'!BV2535</f>
        <v>B</v>
      </c>
      <c r="B2523" t="e">
        <f>'Hour Loop'!CI2535</f>
        <v>#VALUE!</v>
      </c>
      <c r="C2523" t="e">
        <f>'Hour Loop'!CJ2535</f>
        <v>#VALUE!</v>
      </c>
    </row>
    <row r="2524" spans="1:3" x14ac:dyDescent="0.25">
      <c r="A2524" s="15" t="str">
        <f>'Hour Loop'!BV2536</f>
        <v>B</v>
      </c>
      <c r="B2524">
        <f>'Hour Loop'!CI2536</f>
        <v>4.8040000000000003</v>
      </c>
      <c r="C2524">
        <f>'Hour Loop'!CJ2536</f>
        <v>201.227</v>
      </c>
    </row>
    <row r="2525" spans="1:3" hidden="1" x14ac:dyDescent="0.25">
      <c r="A2525" s="15" t="str">
        <f>'Hour Loop'!BV2537</f>
        <v>B</v>
      </c>
      <c r="B2525" t="e">
        <f>'Hour Loop'!CI2537</f>
        <v>#VALUE!</v>
      </c>
      <c r="C2525" t="e">
        <f>'Hour Loop'!CJ2537</f>
        <v>#VALUE!</v>
      </c>
    </row>
    <row r="2526" spans="1:3" x14ac:dyDescent="0.25">
      <c r="A2526" s="15" t="str">
        <f>'Hour Loop'!BV2538</f>
        <v>B</v>
      </c>
      <c r="B2526">
        <f>'Hour Loop'!CI2538</f>
        <v>2.706</v>
      </c>
      <c r="C2526">
        <f>'Hour Loop'!CJ2538</f>
        <v>213.31700000000001</v>
      </c>
    </row>
    <row r="2527" spans="1:3" hidden="1" x14ac:dyDescent="0.25">
      <c r="A2527" s="15" t="str">
        <f>'Hour Loop'!BV2539</f>
        <v>B</v>
      </c>
      <c r="B2527" t="e">
        <f>'Hour Loop'!CI2539</f>
        <v>#VALUE!</v>
      </c>
      <c r="C2527" t="e">
        <f>'Hour Loop'!CJ2539</f>
        <v>#VALUE!</v>
      </c>
    </row>
    <row r="2528" spans="1:3" x14ac:dyDescent="0.25">
      <c r="A2528" s="15" t="str">
        <f>'Hour Loop'!BV2540</f>
        <v>B</v>
      </c>
      <c r="B2528">
        <f>'Hour Loop'!CI2540</f>
        <v>1.204</v>
      </c>
      <c r="C2528">
        <f>'Hour Loop'!CJ2540</f>
        <v>225.49600000000001</v>
      </c>
    </row>
    <row r="2529" spans="1:3" hidden="1" x14ac:dyDescent="0.25">
      <c r="A2529" s="15" t="str">
        <f>'Hour Loop'!BV2541</f>
        <v>B</v>
      </c>
      <c r="B2529" t="e">
        <f>'Hour Loop'!CI2541</f>
        <v>#VALUE!</v>
      </c>
      <c r="C2529" t="e">
        <f>'Hour Loop'!CJ2541</f>
        <v>#VALUE!</v>
      </c>
    </row>
    <row r="2530" spans="1:3" x14ac:dyDescent="0.25">
      <c r="A2530" s="15" t="str">
        <f>'Hour Loop'!BV2542</f>
        <v>B</v>
      </c>
      <c r="B2530">
        <f>'Hour Loop'!CI2542</f>
        <v>0.30099999999999999</v>
      </c>
      <c r="C2530">
        <f>'Hour Loop'!CJ2542</f>
        <v>237.733</v>
      </c>
    </row>
    <row r="2531" spans="1:3" hidden="1" x14ac:dyDescent="0.25">
      <c r="A2531" s="15" t="str">
        <f>'Hour Loop'!BV2543</f>
        <v>B</v>
      </c>
      <c r="B2531" t="e">
        <f>'Hour Loop'!CI2543</f>
        <v>#VALUE!</v>
      </c>
      <c r="C2531" t="e">
        <f>'Hour Loop'!CJ2543</f>
        <v>#VALUE!</v>
      </c>
    </row>
    <row r="2532" spans="1:3" x14ac:dyDescent="0.25">
      <c r="A2532" s="15" t="str">
        <f>'Hour Loop'!BV2544</f>
        <v>B</v>
      </c>
      <c r="B2532">
        <f>'Hour Loop'!CI2544</f>
        <v>0</v>
      </c>
      <c r="C2532">
        <f>'Hour Loop'!CJ2544</f>
        <v>250</v>
      </c>
    </row>
    <row r="2533" spans="1:3" hidden="1" x14ac:dyDescent="0.25">
      <c r="A2533" s="15" t="str">
        <f>'Hour Loop'!BV2545</f>
        <v>B</v>
      </c>
      <c r="B2533" t="e">
        <f>'Hour Loop'!CI2545</f>
        <v>#VALUE!</v>
      </c>
      <c r="C2533" t="e">
        <f>'Hour Loop'!CJ2545</f>
        <v>#VALUE!</v>
      </c>
    </row>
    <row r="2534" spans="1:3" x14ac:dyDescent="0.25">
      <c r="A2534" s="15" t="str">
        <f>'Hour Loop'!BV2546</f>
        <v>B</v>
      </c>
      <c r="B2534">
        <f>'Hour Loop'!CI2546</f>
        <v>0.30099999999999999</v>
      </c>
      <c r="C2534">
        <f>'Hour Loop'!CJ2546</f>
        <v>262.267</v>
      </c>
    </row>
    <row r="2535" spans="1:3" hidden="1" x14ac:dyDescent="0.25">
      <c r="A2535" s="15" t="str">
        <f>'Hour Loop'!BV2547</f>
        <v>B</v>
      </c>
      <c r="B2535" t="e">
        <f>'Hour Loop'!CI2547</f>
        <v>#VALUE!</v>
      </c>
      <c r="C2535" t="e">
        <f>'Hour Loop'!CJ2547</f>
        <v>#VALUE!</v>
      </c>
    </row>
    <row r="2536" spans="1:3" x14ac:dyDescent="0.25">
      <c r="A2536" s="15" t="str">
        <f>'Hour Loop'!BV2548</f>
        <v>B</v>
      </c>
      <c r="B2536">
        <f>'Hour Loop'!CI2548</f>
        <v>1.204</v>
      </c>
      <c r="C2536">
        <f>'Hour Loop'!CJ2548</f>
        <v>274.50400000000002</v>
      </c>
    </row>
    <row r="2537" spans="1:3" hidden="1" x14ac:dyDescent="0.25">
      <c r="A2537" s="15" t="str">
        <f>'Hour Loop'!BV2549</f>
        <v>B</v>
      </c>
      <c r="B2537" t="e">
        <f>'Hour Loop'!CI2549</f>
        <v>#VALUE!</v>
      </c>
      <c r="C2537" t="e">
        <f>'Hour Loop'!CJ2549</f>
        <v>#VALUE!</v>
      </c>
    </row>
    <row r="2538" spans="1:3" x14ac:dyDescent="0.25">
      <c r="A2538" s="15" t="str">
        <f>'Hour Loop'!BV2550</f>
        <v>B</v>
      </c>
      <c r="B2538">
        <f>'Hour Loop'!CI2550</f>
        <v>2.706</v>
      </c>
      <c r="C2538">
        <f>'Hour Loop'!CJ2550</f>
        <v>286.68299999999999</v>
      </c>
    </row>
    <row r="2539" spans="1:3" hidden="1" x14ac:dyDescent="0.25">
      <c r="A2539" s="15" t="str">
        <f>'Hour Loop'!BV2551</f>
        <v>B</v>
      </c>
      <c r="B2539" t="e">
        <f>'Hour Loop'!CI2551</f>
        <v>#VALUE!</v>
      </c>
      <c r="C2539" t="e">
        <f>'Hour Loop'!CJ2551</f>
        <v>#VALUE!</v>
      </c>
    </row>
    <row r="2540" spans="1:3" x14ac:dyDescent="0.25">
      <c r="A2540" s="15" t="str">
        <f>'Hour Loop'!BV2552</f>
        <v>B</v>
      </c>
      <c r="B2540">
        <f>'Hour Loop'!CI2552</f>
        <v>4.8040000000000003</v>
      </c>
      <c r="C2540">
        <f>'Hour Loop'!CJ2552</f>
        <v>298.77300000000002</v>
      </c>
    </row>
    <row r="2541" spans="1:3" hidden="1" x14ac:dyDescent="0.25">
      <c r="A2541" s="15" t="str">
        <f>'Hour Loop'!BV2553</f>
        <v>B</v>
      </c>
      <c r="B2541" t="e">
        <f>'Hour Loop'!CI2553</f>
        <v>#VALUE!</v>
      </c>
      <c r="C2541" t="e">
        <f>'Hour Loop'!CJ2553</f>
        <v>#VALUE!</v>
      </c>
    </row>
    <row r="2542" spans="1:3" x14ac:dyDescent="0.25">
      <c r="A2542" s="15" t="str">
        <f>'Hour Loop'!BV2554</f>
        <v>B</v>
      </c>
      <c r="B2542">
        <f>'Hour Loop'!CI2554</f>
        <v>7.492</v>
      </c>
      <c r="C2542">
        <f>'Hour Loop'!CJ2554</f>
        <v>310.745</v>
      </c>
    </row>
    <row r="2543" spans="1:3" hidden="1" x14ac:dyDescent="0.25">
      <c r="A2543" s="15" t="str">
        <f>'Hour Loop'!BV2555</f>
        <v>B</v>
      </c>
      <c r="B2543" t="e">
        <f>'Hour Loop'!CI2555</f>
        <v>#VALUE!</v>
      </c>
      <c r="C2543" t="e">
        <f>'Hour Loop'!CJ2555</f>
        <v>#VALUE!</v>
      </c>
    </row>
    <row r="2544" spans="1:3" x14ac:dyDescent="0.25">
      <c r="A2544" s="15" t="str">
        <f>'Hour Loop'!BV2556</f>
        <v>B</v>
      </c>
      <c r="B2544">
        <f>'Hour Loop'!CI2556</f>
        <v>10.765000000000001</v>
      </c>
      <c r="C2544">
        <f>'Hour Loop'!CJ2556</f>
        <v>322.57100000000003</v>
      </c>
    </row>
    <row r="2545" spans="1:3" hidden="1" x14ac:dyDescent="0.25">
      <c r="A2545" s="15" t="str">
        <f>'Hour Loop'!BV2557</f>
        <v>B</v>
      </c>
      <c r="B2545" t="e">
        <f>'Hour Loop'!CI2557</f>
        <v>#VALUE!</v>
      </c>
      <c r="C2545" t="e">
        <f>'Hour Loop'!CJ2557</f>
        <v>#VALUE!</v>
      </c>
    </row>
    <row r="2546" spans="1:3" x14ac:dyDescent="0.25">
      <c r="A2546" s="15" t="str">
        <f>'Hour Loop'!BV2558</f>
        <v>B</v>
      </c>
      <c r="B2546">
        <f>'Hour Loop'!CI2558</f>
        <v>14.614000000000001</v>
      </c>
      <c r="C2546">
        <f>'Hour Loop'!CJ2558</f>
        <v>334.22199999999998</v>
      </c>
    </row>
    <row r="2547" spans="1:3" hidden="1" x14ac:dyDescent="0.25">
      <c r="A2547" s="15" t="str">
        <f>'Hour Loop'!BV2559</f>
        <v>B</v>
      </c>
      <c r="B2547" t="e">
        <f>'Hour Loop'!CI2559</f>
        <v>#VALUE!</v>
      </c>
      <c r="C2547" t="e">
        <f>'Hour Loop'!CJ2559</f>
        <v>#VALUE!</v>
      </c>
    </row>
    <row r="2548" spans="1:3" x14ac:dyDescent="0.25">
      <c r="A2548" s="15" t="str">
        <f>'Hour Loop'!BV2560</f>
        <v>B</v>
      </c>
      <c r="B2548">
        <f>'Hour Loop'!CI2560</f>
        <v>19.03</v>
      </c>
      <c r="C2548">
        <f>'Hour Loop'!CJ2560</f>
        <v>345.67099999999999</v>
      </c>
    </row>
    <row r="2549" spans="1:3" hidden="1" x14ac:dyDescent="0.25">
      <c r="A2549" s="15" t="str">
        <f>'Hour Loop'!BV2561</f>
        <v>B</v>
      </c>
      <c r="B2549" t="e">
        <f>'Hour Loop'!CI2561</f>
        <v>#VALUE!</v>
      </c>
      <c r="C2549" t="e">
        <f>'Hour Loop'!CJ2561</f>
        <v>#VALUE!</v>
      </c>
    </row>
    <row r="2550" spans="1:3" x14ac:dyDescent="0.25">
      <c r="A2550" s="15" t="str">
        <f>'Hour Loop'!BV2562</f>
        <v>B</v>
      </c>
      <c r="B2550">
        <f>'Hour Loop'!CI2562</f>
        <v>24.003</v>
      </c>
      <c r="C2550">
        <f>'Hour Loop'!CJ2562</f>
        <v>356.88900000000001</v>
      </c>
    </row>
    <row r="2551" spans="1:3" hidden="1" x14ac:dyDescent="0.25">
      <c r="A2551" s="15" t="str">
        <f>'Hour Loop'!BV2563</f>
        <v>B</v>
      </c>
      <c r="B2551" t="e">
        <f>'Hour Loop'!CI2563</f>
        <v>#VALUE!</v>
      </c>
      <c r="C2551" t="e">
        <f>'Hour Loop'!CJ2563</f>
        <v>#VALUE!</v>
      </c>
    </row>
    <row r="2552" spans="1:3" x14ac:dyDescent="0.25">
      <c r="A2552" s="15" t="str">
        <f>'Hour Loop'!BV2564</f>
        <v>B</v>
      </c>
      <c r="B2552">
        <f>'Hour Loop'!CI2564</f>
        <v>29.52</v>
      </c>
      <c r="C2552">
        <f>'Hour Loop'!CJ2564</f>
        <v>367.84899999999999</v>
      </c>
    </row>
    <row r="2553" spans="1:3" hidden="1" x14ac:dyDescent="0.25">
      <c r="A2553" s="15" t="str">
        <f>'Hour Loop'!BV2565</f>
        <v>B</v>
      </c>
      <c r="B2553" t="e">
        <f>'Hour Loop'!CI2565</f>
        <v>#VALUE!</v>
      </c>
      <c r="C2553" t="e">
        <f>'Hour Loop'!CJ2565</f>
        <v>#VALUE!</v>
      </c>
    </row>
    <row r="2554" spans="1:3" x14ac:dyDescent="0.25">
      <c r="A2554" s="15" t="str">
        <f>'Hour Loop'!BV2566</f>
        <v>B</v>
      </c>
      <c r="B2554">
        <f>'Hour Loop'!CI2566</f>
        <v>35.567999999999998</v>
      </c>
      <c r="C2554">
        <f>'Hour Loop'!CJ2566</f>
        <v>378.52600000000001</v>
      </c>
    </row>
    <row r="2555" spans="1:3" hidden="1" x14ac:dyDescent="0.25">
      <c r="A2555" s="15" t="str">
        <f>'Hour Loop'!BV2567</f>
        <v>B</v>
      </c>
      <c r="B2555" t="e">
        <f>'Hour Loop'!CI2567</f>
        <v>#VALUE!</v>
      </c>
      <c r="C2555" t="e">
        <f>'Hour Loop'!CJ2567</f>
        <v>#VALUE!</v>
      </c>
    </row>
    <row r="2556" spans="1:3" x14ac:dyDescent="0.25">
      <c r="A2556" s="15" t="str">
        <f>'Hour Loop'!BV2568</f>
        <v>B</v>
      </c>
      <c r="B2556">
        <f>'Hour Loop'!CI2568</f>
        <v>42.133000000000003</v>
      </c>
      <c r="C2556">
        <f>'Hour Loop'!CJ2568</f>
        <v>388.89299999999997</v>
      </c>
    </row>
    <row r="2557" spans="1:3" hidden="1" x14ac:dyDescent="0.25">
      <c r="A2557" s="15" t="str">
        <f>'Hour Loop'!BV2569</f>
        <v>B</v>
      </c>
      <c r="B2557" t="e">
        <f>'Hour Loop'!CI2569</f>
        <v>#VALUE!</v>
      </c>
      <c r="C2557" t="e">
        <f>'Hour Loop'!CJ2569</f>
        <v>#VALUE!</v>
      </c>
    </row>
    <row r="2558" spans="1:3" x14ac:dyDescent="0.25">
      <c r="A2558" s="15" t="str">
        <f>'Hour Loop'!BV2570</f>
        <v>B</v>
      </c>
      <c r="B2558">
        <f>'Hour Loop'!CI2570</f>
        <v>49.198</v>
      </c>
      <c r="C2558">
        <f>'Hour Loop'!CJ2570</f>
        <v>398.92500000000001</v>
      </c>
    </row>
    <row r="2559" spans="1:3" hidden="1" x14ac:dyDescent="0.25">
      <c r="A2559" s="15" t="str">
        <f>'Hour Loop'!BV2571</f>
        <v>B</v>
      </c>
      <c r="B2559" t="e">
        <f>'Hour Loop'!CI2571</f>
        <v>#VALUE!</v>
      </c>
      <c r="C2559" t="e">
        <f>'Hour Loop'!CJ2571</f>
        <v>#VALUE!</v>
      </c>
    </row>
    <row r="2560" spans="1:3" x14ac:dyDescent="0.25">
      <c r="A2560" s="15" t="str">
        <f>'Hour Loop'!BV2572</f>
        <v>B</v>
      </c>
      <c r="B2560">
        <f>'Hour Loop'!CI2572</f>
        <v>56.747</v>
      </c>
      <c r="C2560">
        <f>'Hour Loop'!CJ2572</f>
        <v>408.59800000000001</v>
      </c>
    </row>
    <row r="2561" spans="1:3" hidden="1" x14ac:dyDescent="0.25">
      <c r="A2561" s="15" t="str">
        <f>'Hour Loop'!BV2573</f>
        <v>B</v>
      </c>
      <c r="B2561" t="e">
        <f>'Hour Loop'!CI2573</f>
        <v>#VALUE!</v>
      </c>
      <c r="C2561" t="e">
        <f>'Hour Loop'!CJ2573</f>
        <v>#VALUE!</v>
      </c>
    </row>
    <row r="2562" spans="1:3" x14ac:dyDescent="0.25">
      <c r="A2562" s="15" t="str">
        <f>'Hour Loop'!BV2574</f>
        <v>B</v>
      </c>
      <c r="B2562">
        <f>'Hour Loop'!CI2574</f>
        <v>64.762</v>
      </c>
      <c r="C2562">
        <f>'Hour Loop'!CJ2574</f>
        <v>417.89</v>
      </c>
    </row>
    <row r="2563" spans="1:3" hidden="1" x14ac:dyDescent="0.25">
      <c r="A2563" s="15" t="str">
        <f>'Hour Loop'!BV2575</f>
        <v>B</v>
      </c>
      <c r="B2563" t="e">
        <f>'Hour Loop'!CI2575</f>
        <v>#VALUE!</v>
      </c>
      <c r="C2563" t="e">
        <f>'Hour Loop'!CJ2575</f>
        <v>#VALUE!</v>
      </c>
    </row>
    <row r="2564" spans="1:3" x14ac:dyDescent="0.25">
      <c r="A2564" s="15" t="str">
        <f>'Hour Loop'!BV2576</f>
        <v>B</v>
      </c>
      <c r="B2564">
        <f>'Hour Loop'!CI2576</f>
        <v>73.222999999999999</v>
      </c>
      <c r="C2564">
        <f>'Hour Loop'!CJ2576</f>
        <v>426.77699999999999</v>
      </c>
    </row>
    <row r="2565" spans="1:3" hidden="1" x14ac:dyDescent="0.25">
      <c r="A2565" s="15" t="str">
        <f>'Hour Loop'!BV2577</f>
        <v>B</v>
      </c>
      <c r="B2565" t="e">
        <f>'Hour Loop'!CI2577</f>
        <v>#VALUE!</v>
      </c>
      <c r="C2565" t="e">
        <f>'Hour Loop'!CJ2577</f>
        <v>#VALUE!</v>
      </c>
    </row>
    <row r="2566" spans="1:3" x14ac:dyDescent="0.25">
      <c r="A2566" s="15" t="str">
        <f>'Hour Loop'!BV2578</f>
        <v>B</v>
      </c>
      <c r="B2566">
        <f>'Hour Loop'!CI2578</f>
        <v>82.11</v>
      </c>
      <c r="C2566">
        <f>'Hour Loop'!CJ2578</f>
        <v>435.238</v>
      </c>
    </row>
    <row r="2567" spans="1:3" hidden="1" x14ac:dyDescent="0.25">
      <c r="A2567" s="15" t="str">
        <f>'Hour Loop'!BV2579</f>
        <v>B</v>
      </c>
      <c r="B2567" t="e">
        <f>'Hour Loop'!CI2579</f>
        <v>#VALUE!</v>
      </c>
      <c r="C2567" t="e">
        <f>'Hour Loop'!CJ2579</f>
        <v>#VALUE!</v>
      </c>
    </row>
    <row r="2568" spans="1:3" x14ac:dyDescent="0.25">
      <c r="A2568" s="15" t="str">
        <f>'Hour Loop'!BV2580</f>
        <v>B</v>
      </c>
      <c r="B2568">
        <f>'Hour Loop'!CI2580</f>
        <v>91.402000000000001</v>
      </c>
      <c r="C2568">
        <f>'Hour Loop'!CJ2580</f>
        <v>443.25299999999999</v>
      </c>
    </row>
    <row r="2569" spans="1:3" hidden="1" x14ac:dyDescent="0.25">
      <c r="A2569" s="15" t="str">
        <f>'Hour Loop'!BV2581</f>
        <v>B</v>
      </c>
      <c r="B2569" t="e">
        <f>'Hour Loop'!CI2581</f>
        <v>#VALUE!</v>
      </c>
      <c r="C2569" t="e">
        <f>'Hour Loop'!CJ2581</f>
        <v>#VALUE!</v>
      </c>
    </row>
    <row r="2570" spans="1:3" x14ac:dyDescent="0.25">
      <c r="A2570" s="15" t="str">
        <f>'Hour Loop'!BV2582</f>
        <v>B</v>
      </c>
      <c r="B2570">
        <f>'Hour Loop'!CI2582</f>
        <v>101.075</v>
      </c>
      <c r="C2570">
        <f>'Hour Loop'!CJ2582</f>
        <v>450.80200000000002</v>
      </c>
    </row>
    <row r="2571" spans="1:3" hidden="1" x14ac:dyDescent="0.25">
      <c r="A2571" s="15" t="str">
        <f>'Hour Loop'!BV2583</f>
        <v>B</v>
      </c>
      <c r="B2571" t="e">
        <f>'Hour Loop'!CI2583</f>
        <v>#VALUE!</v>
      </c>
      <c r="C2571" t="e">
        <f>'Hour Loop'!CJ2583</f>
        <v>#VALUE!</v>
      </c>
    </row>
    <row r="2572" spans="1:3" x14ac:dyDescent="0.25">
      <c r="A2572" s="15" t="str">
        <f>'Hour Loop'!BV2584</f>
        <v>B</v>
      </c>
      <c r="B2572">
        <f>'Hour Loop'!CI2584</f>
        <v>111.107</v>
      </c>
      <c r="C2572">
        <f>'Hour Loop'!CJ2584</f>
        <v>457.86700000000002</v>
      </c>
    </row>
    <row r="2573" spans="1:3" hidden="1" x14ac:dyDescent="0.25">
      <c r="A2573" s="15" t="str">
        <f>'Hour Loop'!BV2585</f>
        <v>B</v>
      </c>
      <c r="B2573" t="e">
        <f>'Hour Loop'!CI2585</f>
        <v>#VALUE!</v>
      </c>
      <c r="C2573" t="e">
        <f>'Hour Loop'!CJ2585</f>
        <v>#VALUE!</v>
      </c>
    </row>
    <row r="2574" spans="1:3" x14ac:dyDescent="0.25">
      <c r="A2574" s="15" t="str">
        <f>'Hour Loop'!BV2586</f>
        <v>B</v>
      </c>
      <c r="B2574">
        <f>'Hour Loop'!CI2586</f>
        <v>121.474</v>
      </c>
      <c r="C2574">
        <f>'Hour Loop'!CJ2586</f>
        <v>464.43200000000002</v>
      </c>
    </row>
    <row r="2575" spans="1:3" hidden="1" x14ac:dyDescent="0.25">
      <c r="A2575" s="15" t="str">
        <f>'Hour Loop'!BV2587</f>
        <v>B</v>
      </c>
      <c r="B2575" t="e">
        <f>'Hour Loop'!CI2587</f>
        <v>#VALUE!</v>
      </c>
      <c r="C2575" t="e">
        <f>'Hour Loop'!CJ2587</f>
        <v>#VALUE!</v>
      </c>
    </row>
    <row r="2576" spans="1:3" x14ac:dyDescent="0.25">
      <c r="A2576" s="15" t="str">
        <f>'Hour Loop'!BV2588</f>
        <v>B</v>
      </c>
      <c r="B2576">
        <f>'Hour Loop'!CI2588</f>
        <v>132.15100000000001</v>
      </c>
      <c r="C2576">
        <f>'Hour Loop'!CJ2588</f>
        <v>470.48</v>
      </c>
    </row>
    <row r="2577" spans="1:3" hidden="1" x14ac:dyDescent="0.25">
      <c r="A2577" s="15" t="str">
        <f>'Hour Loop'!BV2589</f>
        <v>B</v>
      </c>
      <c r="B2577" t="e">
        <f>'Hour Loop'!CI2589</f>
        <v>#VALUE!</v>
      </c>
      <c r="C2577" t="e">
        <f>'Hour Loop'!CJ2589</f>
        <v>#VALUE!</v>
      </c>
    </row>
    <row r="2578" spans="1:3" x14ac:dyDescent="0.25">
      <c r="A2578" s="15" t="str">
        <f>'Hour Loop'!BV2590</f>
        <v>B</v>
      </c>
      <c r="B2578">
        <f>'Hour Loop'!CI2590</f>
        <v>143.11099999999999</v>
      </c>
      <c r="C2578">
        <f>'Hour Loop'!CJ2590</f>
        <v>475.99700000000001</v>
      </c>
    </row>
    <row r="2579" spans="1:3" hidden="1" x14ac:dyDescent="0.25">
      <c r="A2579" s="15" t="str">
        <f>'Hour Loop'!BV2591</f>
        <v>B</v>
      </c>
      <c r="B2579" t="e">
        <f>'Hour Loop'!CI2591</f>
        <v>#VALUE!</v>
      </c>
      <c r="C2579" t="e">
        <f>'Hour Loop'!CJ2591</f>
        <v>#VALUE!</v>
      </c>
    </row>
    <row r="2580" spans="1:3" x14ac:dyDescent="0.25">
      <c r="A2580" s="15" t="str">
        <f>'Hour Loop'!BV2592</f>
        <v>B</v>
      </c>
      <c r="B2580">
        <f>'Hour Loop'!CI2592</f>
        <v>154.32900000000001</v>
      </c>
      <c r="C2580">
        <f>'Hour Loop'!CJ2592</f>
        <v>480.97</v>
      </c>
    </row>
    <row r="2581" spans="1:3" hidden="1" x14ac:dyDescent="0.25">
      <c r="A2581" s="15" t="str">
        <f>'Hour Loop'!BV2593</f>
        <v>B</v>
      </c>
      <c r="B2581" t="e">
        <f>'Hour Loop'!CI2593</f>
        <v>#VALUE!</v>
      </c>
      <c r="C2581" t="e">
        <f>'Hour Loop'!CJ2593</f>
        <v>#VALUE!</v>
      </c>
    </row>
    <row r="2582" spans="1:3" x14ac:dyDescent="0.25">
      <c r="A2582" s="15" t="str">
        <f>'Hour Loop'!BV2594</f>
        <v>B</v>
      </c>
      <c r="B2582">
        <f>'Hour Loop'!CI2594</f>
        <v>165.77799999999999</v>
      </c>
      <c r="C2582">
        <f>'Hour Loop'!CJ2594</f>
        <v>485.38600000000002</v>
      </c>
    </row>
    <row r="2583" spans="1:3" hidden="1" x14ac:dyDescent="0.25">
      <c r="A2583" s="15" t="str">
        <f>'Hour Loop'!BV2595</f>
        <v>B</v>
      </c>
      <c r="B2583" t="e">
        <f>'Hour Loop'!CI2595</f>
        <v>#VALUE!</v>
      </c>
      <c r="C2583" t="e">
        <f>'Hour Loop'!CJ2595</f>
        <v>#VALUE!</v>
      </c>
    </row>
    <row r="2584" spans="1:3" x14ac:dyDescent="0.25">
      <c r="A2584" s="15" t="str">
        <f>'Hour Loop'!BV2596</f>
        <v>B</v>
      </c>
      <c r="B2584">
        <f>'Hour Loop'!CI2596</f>
        <v>177.429</v>
      </c>
      <c r="C2584">
        <f>'Hour Loop'!CJ2596</f>
        <v>489.23500000000001</v>
      </c>
    </row>
    <row r="2585" spans="1:3" hidden="1" x14ac:dyDescent="0.25">
      <c r="A2585" s="15" t="str">
        <f>'Hour Loop'!BV2597</f>
        <v>B</v>
      </c>
      <c r="B2585" t="e">
        <f>'Hour Loop'!CI2597</f>
        <v>#VALUE!</v>
      </c>
      <c r="C2585" t="e">
        <f>'Hour Loop'!CJ2597</f>
        <v>#VALUE!</v>
      </c>
    </row>
    <row r="2586" spans="1:3" x14ac:dyDescent="0.25">
      <c r="A2586" s="15" t="str">
        <f>'Hour Loop'!BV2598</f>
        <v>B</v>
      </c>
      <c r="B2586">
        <f>'Hour Loop'!CI2598</f>
        <v>189.255</v>
      </c>
      <c r="C2586">
        <f>'Hour Loop'!CJ2598</f>
        <v>492.50799999999998</v>
      </c>
    </row>
    <row r="2587" spans="1:3" hidden="1" x14ac:dyDescent="0.25">
      <c r="A2587" s="15" t="str">
        <f>'Hour Loop'!BV2599</f>
        <v>B</v>
      </c>
      <c r="B2587" t="e">
        <f>'Hour Loop'!CI2599</f>
        <v>#VALUE!</v>
      </c>
      <c r="C2587" t="e">
        <f>'Hour Loop'!CJ2599</f>
        <v>#VALUE!</v>
      </c>
    </row>
    <row r="2588" spans="1:3" x14ac:dyDescent="0.25">
      <c r="A2588" s="15" t="str">
        <f>'Hour Loop'!BV2600</f>
        <v>B</v>
      </c>
      <c r="B2588">
        <f>'Hour Loop'!CI2600</f>
        <v>201.227</v>
      </c>
      <c r="C2588">
        <f>'Hour Loop'!CJ2600</f>
        <v>495.19600000000003</v>
      </c>
    </row>
    <row r="2589" spans="1:3" hidden="1" x14ac:dyDescent="0.25">
      <c r="A2589" s="15" t="str">
        <f>'Hour Loop'!BV2601</f>
        <v>B</v>
      </c>
      <c r="B2589" t="e">
        <f>'Hour Loop'!CI2601</f>
        <v>#VALUE!</v>
      </c>
      <c r="C2589" t="e">
        <f>'Hour Loop'!CJ2601</f>
        <v>#VALUE!</v>
      </c>
    </row>
    <row r="2590" spans="1:3" x14ac:dyDescent="0.25">
      <c r="A2590" s="15" t="str">
        <f>'Hour Loop'!BV2602</f>
        <v>B</v>
      </c>
      <c r="B2590">
        <f>'Hour Loop'!CI2602</f>
        <v>213.31700000000001</v>
      </c>
      <c r="C2590">
        <f>'Hour Loop'!CJ2602</f>
        <v>497.29399999999998</v>
      </c>
    </row>
    <row r="2591" spans="1:3" hidden="1" x14ac:dyDescent="0.25">
      <c r="A2591" s="15" t="str">
        <f>'Hour Loop'!BV2603</f>
        <v>B</v>
      </c>
      <c r="B2591" t="e">
        <f>'Hour Loop'!CI2603</f>
        <v>#VALUE!</v>
      </c>
      <c r="C2591" t="e">
        <f>'Hour Loop'!CJ2603</f>
        <v>#VALUE!</v>
      </c>
    </row>
    <row r="2592" spans="1:3" x14ac:dyDescent="0.25">
      <c r="A2592" s="15" t="str">
        <f>'Hour Loop'!BV2604</f>
        <v>B</v>
      </c>
      <c r="B2592">
        <f>'Hour Loop'!CI2604</f>
        <v>225.49600000000001</v>
      </c>
      <c r="C2592">
        <f>'Hour Loop'!CJ2604</f>
        <v>498.79599999999999</v>
      </c>
    </row>
    <row r="2593" spans="1:3" hidden="1" x14ac:dyDescent="0.25">
      <c r="A2593" s="15" t="str">
        <f>'Hour Loop'!BV2605</f>
        <v>B</v>
      </c>
      <c r="B2593" t="e">
        <f>'Hour Loop'!CI2605</f>
        <v>#VALUE!</v>
      </c>
      <c r="C2593" t="e">
        <f>'Hour Loop'!CJ2605</f>
        <v>#VALUE!</v>
      </c>
    </row>
    <row r="2594" spans="1:3" x14ac:dyDescent="0.25">
      <c r="A2594" s="15" t="str">
        <f>'Hour Loop'!BV2606</f>
        <v>B</v>
      </c>
      <c r="B2594">
        <f>'Hour Loop'!CI2606</f>
        <v>237.733</v>
      </c>
      <c r="C2594">
        <f>'Hour Loop'!CJ2606</f>
        <v>499.69900000000001</v>
      </c>
    </row>
    <row r="2595" spans="1:3" hidden="1" x14ac:dyDescent="0.25">
      <c r="A2595" s="15" t="str">
        <f>'Hour Loop'!BV2607</f>
        <v>B</v>
      </c>
      <c r="B2595" t="e">
        <f>'Hour Loop'!CI2607</f>
        <v>#VALUE!</v>
      </c>
      <c r="C2595" t="e">
        <f>'Hour Loop'!CJ2607</f>
        <v>#VALUE!</v>
      </c>
    </row>
    <row r="2596" spans="1:3" x14ac:dyDescent="0.25">
      <c r="A2596" s="15" t="str">
        <f>'Hour Loop'!BV2608</f>
        <v>B</v>
      </c>
      <c r="B2596">
        <f>'Hour Loop'!CI2608</f>
        <v>250</v>
      </c>
      <c r="C2596">
        <f>'Hour Loop'!CJ2608</f>
        <v>500</v>
      </c>
    </row>
    <row r="2597" spans="1:3" hidden="1" x14ac:dyDescent="0.25">
      <c r="A2597" s="15" t="str">
        <f>'Hour Loop'!BV2609</f>
        <v>B</v>
      </c>
      <c r="B2597" t="e">
        <f>'Hour Loop'!CI2609</f>
        <v>#VALUE!</v>
      </c>
      <c r="C2597" t="e">
        <f>'Hour Loop'!CJ2609</f>
        <v>#VALUE!</v>
      </c>
    </row>
    <row r="2598" spans="1:3" hidden="1" x14ac:dyDescent="0.25">
      <c r="A2598" s="15" t="str">
        <f>'Hour Loop'!BV2610</f>
        <v>B</v>
      </c>
      <c r="B2598" t="e">
        <f>'Hour Loop'!CI2610</f>
        <v>#VALUE!</v>
      </c>
      <c r="C2598" t="e">
        <f>'Hour Loop'!CJ2610</f>
        <v>#VALUE!</v>
      </c>
    </row>
    <row r="2599" spans="1:3" hidden="1" x14ac:dyDescent="0.25">
      <c r="A2599" s="15" t="str">
        <f>'Hour Loop'!BV2611</f>
        <v>C</v>
      </c>
      <c r="B2599" t="e">
        <f>'Hour Loop'!CI2611</f>
        <v>#VALUE!</v>
      </c>
      <c r="C2599" t="e">
        <f>'Hour Loop'!CJ2611</f>
        <v>#VALUE!</v>
      </c>
    </row>
    <row r="2600" spans="1:3" hidden="1" x14ac:dyDescent="0.25">
      <c r="A2600" s="15" t="str">
        <f>'Hour Loop'!BV2612</f>
        <v>C</v>
      </c>
      <c r="B2600">
        <f>'Hour Loop'!CI2612</f>
        <v>250</v>
      </c>
      <c r="C2600">
        <f>'Hour Loop'!CJ2612</f>
        <v>465</v>
      </c>
    </row>
    <row r="2601" spans="1:3" hidden="1" x14ac:dyDescent="0.25">
      <c r="A2601" s="15" t="str">
        <f>'Hour Loop'!BV2613</f>
        <v>C</v>
      </c>
      <c r="B2601">
        <f>'Hour Loop'!CI2613</f>
        <v>260.55</v>
      </c>
      <c r="C2601">
        <f>'Hour Loop'!CJ2613</f>
        <v>464.74099999999999</v>
      </c>
    </row>
    <row r="2602" spans="1:3" hidden="1" x14ac:dyDescent="0.25">
      <c r="A2602" s="15" t="str">
        <f>'Hour Loop'!BV2614</f>
        <v>C</v>
      </c>
      <c r="B2602">
        <f>'Hour Loop'!CI2614</f>
        <v>271.07400000000001</v>
      </c>
      <c r="C2602">
        <f>'Hour Loop'!CJ2614</f>
        <v>463.96499999999997</v>
      </c>
    </row>
    <row r="2603" spans="1:3" hidden="1" x14ac:dyDescent="0.25">
      <c r="A2603" s="15" t="str">
        <f>'Hour Loop'!BV2615</f>
        <v>C</v>
      </c>
      <c r="B2603">
        <f>'Hour Loop'!CI2615</f>
        <v>281.54700000000003</v>
      </c>
      <c r="C2603">
        <f>'Hour Loop'!CJ2615</f>
        <v>462.673</v>
      </c>
    </row>
    <row r="2604" spans="1:3" hidden="1" x14ac:dyDescent="0.25">
      <c r="A2604" s="15" t="str">
        <f>'Hour Loop'!BV2616</f>
        <v>C</v>
      </c>
      <c r="B2604">
        <f>'Hour Loop'!CI2616</f>
        <v>291.94400000000002</v>
      </c>
      <c r="C2604">
        <f>'Hour Loop'!CJ2616</f>
        <v>460.86900000000003</v>
      </c>
    </row>
    <row r="2605" spans="1:3" hidden="1" x14ac:dyDescent="0.25">
      <c r="A2605" s="15" t="str">
        <f>'Hour Loop'!BV2617</f>
        <v>C</v>
      </c>
      <c r="B2605">
        <f>'Hour Loop'!CI2617</f>
        <v>302.24099999999999</v>
      </c>
      <c r="C2605">
        <f>'Hour Loop'!CJ2617</f>
        <v>458.55700000000002</v>
      </c>
    </row>
    <row r="2606" spans="1:3" hidden="1" x14ac:dyDescent="0.25">
      <c r="A2606" s="15" t="str">
        <f>'Hour Loop'!BV2618</f>
        <v>C</v>
      </c>
      <c r="B2606">
        <f>'Hour Loop'!CI2618</f>
        <v>312.411</v>
      </c>
      <c r="C2606">
        <f>'Hour Loop'!CJ2618</f>
        <v>455.74200000000002</v>
      </c>
    </row>
    <row r="2607" spans="1:3" hidden="1" x14ac:dyDescent="0.25">
      <c r="A2607" s="15" t="str">
        <f>'Hour Loop'!BV2619</f>
        <v>C</v>
      </c>
      <c r="B2607">
        <f>'Hour Loop'!CI2619</f>
        <v>322.43099999999998</v>
      </c>
      <c r="C2607">
        <f>'Hour Loop'!CJ2619</f>
        <v>452.43200000000002</v>
      </c>
    </row>
    <row r="2608" spans="1:3" hidden="1" x14ac:dyDescent="0.25">
      <c r="A2608" s="15" t="str">
        <f>'Hour Loop'!BV2620</f>
        <v>C</v>
      </c>
      <c r="B2608">
        <f>'Hour Loop'!CI2620</f>
        <v>332.27699999999999</v>
      </c>
      <c r="C2608">
        <f>'Hour Loop'!CJ2620</f>
        <v>448.63400000000001</v>
      </c>
    </row>
    <row r="2609" spans="1:3" hidden="1" x14ac:dyDescent="0.25">
      <c r="A2609" s="15" t="str">
        <f>'Hour Loop'!BV2621</f>
        <v>C</v>
      </c>
      <c r="B2609">
        <f>'Hour Loop'!CI2621</f>
        <v>341.92399999999998</v>
      </c>
      <c r="C2609">
        <f>'Hour Loop'!CJ2621</f>
        <v>444.358</v>
      </c>
    </row>
    <row r="2610" spans="1:3" hidden="1" x14ac:dyDescent="0.25">
      <c r="A2610" s="15" t="str">
        <f>'Hour Loop'!BV2622</f>
        <v>C</v>
      </c>
      <c r="B2610">
        <f>'Hour Loop'!CI2622</f>
        <v>351.35</v>
      </c>
      <c r="C2610">
        <f>'Hour Loop'!CJ2622</f>
        <v>439.613</v>
      </c>
    </row>
    <row r="2611" spans="1:3" hidden="1" x14ac:dyDescent="0.25">
      <c r="A2611" s="15" t="str">
        <f>'Hour Loop'!BV2623</f>
        <v>C</v>
      </c>
      <c r="B2611">
        <f>'Hour Loop'!CI2623</f>
        <v>360.53199999999998</v>
      </c>
      <c r="C2611">
        <f>'Hour Loop'!CJ2623</f>
        <v>434.41199999999998</v>
      </c>
    </row>
    <row r="2612" spans="1:3" hidden="1" x14ac:dyDescent="0.25">
      <c r="A2612" s="15" t="str">
        <f>'Hour Loop'!BV2624</f>
        <v>C</v>
      </c>
      <c r="B2612">
        <f>'Hour Loop'!CI2624</f>
        <v>369.44799999999998</v>
      </c>
      <c r="C2612">
        <f>'Hour Loop'!CJ2624</f>
        <v>428.76600000000002</v>
      </c>
    </row>
    <row r="2613" spans="1:3" hidden="1" x14ac:dyDescent="0.25">
      <c r="A2613" s="15" t="str">
        <f>'Hour Loop'!BV2625</f>
        <v>C</v>
      </c>
      <c r="B2613">
        <f>'Hour Loop'!CI2625</f>
        <v>378.07499999999999</v>
      </c>
      <c r="C2613">
        <f>'Hour Loop'!CJ2625</f>
        <v>422.69</v>
      </c>
    </row>
    <row r="2614" spans="1:3" hidden="1" x14ac:dyDescent="0.25">
      <c r="A2614" s="15" t="str">
        <f>'Hour Loop'!BV2626</f>
        <v>C</v>
      </c>
      <c r="B2614">
        <f>'Hour Loop'!CI2626</f>
        <v>386.39499999999998</v>
      </c>
      <c r="C2614">
        <f>'Hour Loop'!CJ2626</f>
        <v>416.197</v>
      </c>
    </row>
    <row r="2615" spans="1:3" hidden="1" x14ac:dyDescent="0.25">
      <c r="A2615" s="15" t="str">
        <f>'Hour Loop'!BV2627</f>
        <v>C</v>
      </c>
      <c r="B2615">
        <f>'Hour Loop'!CI2627</f>
        <v>394.38499999999999</v>
      </c>
      <c r="C2615">
        <f>'Hour Loop'!CJ2627</f>
        <v>409.30399999999997</v>
      </c>
    </row>
    <row r="2616" spans="1:3" hidden="1" x14ac:dyDescent="0.25">
      <c r="A2616" s="15" t="str">
        <f>'Hour Loop'!BV2628</f>
        <v>C</v>
      </c>
      <c r="B2616">
        <f>'Hour Loop'!CI2628</f>
        <v>402.02800000000002</v>
      </c>
      <c r="C2616">
        <f>'Hour Loop'!CJ2628</f>
        <v>402.02800000000002</v>
      </c>
    </row>
    <row r="2617" spans="1:3" hidden="1" x14ac:dyDescent="0.25">
      <c r="A2617" s="15" t="str">
        <f>'Hour Loop'!BV2629</f>
        <v>C</v>
      </c>
      <c r="B2617">
        <f>'Hour Loop'!CI2629</f>
        <v>409.30399999999997</v>
      </c>
      <c r="C2617">
        <f>'Hour Loop'!CJ2629</f>
        <v>394.38499999999999</v>
      </c>
    </row>
    <row r="2618" spans="1:3" hidden="1" x14ac:dyDescent="0.25">
      <c r="A2618" s="15" t="str">
        <f>'Hour Loop'!BV2630</f>
        <v>C</v>
      </c>
      <c r="B2618">
        <f>'Hour Loop'!CI2630</f>
        <v>416.197</v>
      </c>
      <c r="C2618">
        <f>'Hour Loop'!CJ2630</f>
        <v>386.39499999999998</v>
      </c>
    </row>
    <row r="2619" spans="1:3" hidden="1" x14ac:dyDescent="0.25">
      <c r="A2619" s="15" t="str">
        <f>'Hour Loop'!BV2631</f>
        <v>C</v>
      </c>
      <c r="B2619">
        <f>'Hour Loop'!CI2631</f>
        <v>422.69</v>
      </c>
      <c r="C2619">
        <f>'Hour Loop'!CJ2631</f>
        <v>378.07499999999999</v>
      </c>
    </row>
    <row r="2620" spans="1:3" hidden="1" x14ac:dyDescent="0.25">
      <c r="A2620" s="15" t="str">
        <f>'Hour Loop'!BV2632</f>
        <v>C</v>
      </c>
      <c r="B2620">
        <f>'Hour Loop'!CI2632</f>
        <v>428.76600000000002</v>
      </c>
      <c r="C2620">
        <f>'Hour Loop'!CJ2632</f>
        <v>369.44799999999998</v>
      </c>
    </row>
    <row r="2621" spans="1:3" hidden="1" x14ac:dyDescent="0.25">
      <c r="A2621" s="15" t="str">
        <f>'Hour Loop'!BV2633</f>
        <v>C</v>
      </c>
      <c r="B2621">
        <f>'Hour Loop'!CI2633</f>
        <v>434.41199999999998</v>
      </c>
      <c r="C2621">
        <f>'Hour Loop'!CJ2633</f>
        <v>360.53199999999998</v>
      </c>
    </row>
    <row r="2622" spans="1:3" hidden="1" x14ac:dyDescent="0.25">
      <c r="A2622" s="15" t="str">
        <f>'Hour Loop'!BV2634</f>
        <v>C</v>
      </c>
      <c r="B2622">
        <f>'Hour Loop'!CI2634</f>
        <v>439.613</v>
      </c>
      <c r="C2622">
        <f>'Hour Loop'!CJ2634</f>
        <v>351.35</v>
      </c>
    </row>
    <row r="2623" spans="1:3" hidden="1" x14ac:dyDescent="0.25">
      <c r="A2623" s="15" t="str">
        <f>'Hour Loop'!BV2635</f>
        <v>C</v>
      </c>
      <c r="B2623">
        <f>'Hour Loop'!CI2635</f>
        <v>444.358</v>
      </c>
      <c r="C2623">
        <f>'Hour Loop'!CJ2635</f>
        <v>341.92399999999998</v>
      </c>
    </row>
    <row r="2624" spans="1:3" hidden="1" x14ac:dyDescent="0.25">
      <c r="A2624" s="15" t="str">
        <f>'Hour Loop'!BV2636</f>
        <v>C</v>
      </c>
      <c r="B2624">
        <f>'Hour Loop'!CI2636</f>
        <v>448.63400000000001</v>
      </c>
      <c r="C2624">
        <f>'Hour Loop'!CJ2636</f>
        <v>332.27699999999999</v>
      </c>
    </row>
    <row r="2625" spans="1:3" hidden="1" x14ac:dyDescent="0.25">
      <c r="A2625" s="15" t="str">
        <f>'Hour Loop'!BV2637</f>
        <v>C</v>
      </c>
      <c r="B2625">
        <f>'Hour Loop'!CI2637</f>
        <v>452.43200000000002</v>
      </c>
      <c r="C2625">
        <f>'Hour Loop'!CJ2637</f>
        <v>322.43099999999998</v>
      </c>
    </row>
    <row r="2626" spans="1:3" hidden="1" x14ac:dyDescent="0.25">
      <c r="A2626" s="15" t="str">
        <f>'Hour Loop'!BV2638</f>
        <v>C</v>
      </c>
      <c r="B2626">
        <f>'Hour Loop'!CI2638</f>
        <v>455.74200000000002</v>
      </c>
      <c r="C2626">
        <f>'Hour Loop'!CJ2638</f>
        <v>312.411</v>
      </c>
    </row>
    <row r="2627" spans="1:3" hidden="1" x14ac:dyDescent="0.25">
      <c r="A2627" s="15" t="str">
        <f>'Hour Loop'!BV2639</f>
        <v>C</v>
      </c>
      <c r="B2627">
        <f>'Hour Loop'!CI2639</f>
        <v>458.55700000000002</v>
      </c>
      <c r="C2627">
        <f>'Hour Loop'!CJ2639</f>
        <v>302.24099999999999</v>
      </c>
    </row>
    <row r="2628" spans="1:3" hidden="1" x14ac:dyDescent="0.25">
      <c r="A2628" s="15" t="str">
        <f>'Hour Loop'!BV2640</f>
        <v>C</v>
      </c>
      <c r="B2628">
        <f>'Hour Loop'!CI2640</f>
        <v>460.86900000000003</v>
      </c>
      <c r="C2628">
        <f>'Hour Loop'!CJ2640</f>
        <v>291.94400000000002</v>
      </c>
    </row>
    <row r="2629" spans="1:3" hidden="1" x14ac:dyDescent="0.25">
      <c r="A2629" s="15" t="str">
        <f>'Hour Loop'!BV2641</f>
        <v>C</v>
      </c>
      <c r="B2629">
        <f>'Hour Loop'!CI2641</f>
        <v>462.673</v>
      </c>
      <c r="C2629">
        <f>'Hour Loop'!CJ2641</f>
        <v>281.54700000000003</v>
      </c>
    </row>
    <row r="2630" spans="1:3" hidden="1" x14ac:dyDescent="0.25">
      <c r="A2630" s="15" t="str">
        <f>'Hour Loop'!BV2642</f>
        <v>C</v>
      </c>
      <c r="B2630">
        <f>'Hour Loop'!CI2642</f>
        <v>463.96499999999997</v>
      </c>
      <c r="C2630">
        <f>'Hour Loop'!CJ2642</f>
        <v>271.07400000000001</v>
      </c>
    </row>
    <row r="2631" spans="1:3" hidden="1" x14ac:dyDescent="0.25">
      <c r="A2631" s="15" t="str">
        <f>'Hour Loop'!BV2643</f>
        <v>C</v>
      </c>
      <c r="B2631">
        <f>'Hour Loop'!CI2643</f>
        <v>464.74099999999999</v>
      </c>
      <c r="C2631">
        <f>'Hour Loop'!CJ2643</f>
        <v>260.55</v>
      </c>
    </row>
    <row r="2632" spans="1:3" hidden="1" x14ac:dyDescent="0.25">
      <c r="A2632" s="15" t="str">
        <f>'Hour Loop'!BV2644</f>
        <v>C</v>
      </c>
      <c r="B2632">
        <f>'Hour Loop'!CI2644</f>
        <v>465</v>
      </c>
      <c r="C2632">
        <f>'Hour Loop'!CJ2644</f>
        <v>250</v>
      </c>
    </row>
    <row r="2633" spans="1:3" hidden="1" x14ac:dyDescent="0.25">
      <c r="A2633" s="15" t="str">
        <f>'Hour Loop'!BV2645</f>
        <v>C</v>
      </c>
      <c r="B2633">
        <f>'Hour Loop'!CI2645</f>
        <v>464.74099999999999</v>
      </c>
      <c r="C2633">
        <f>'Hour Loop'!CJ2645</f>
        <v>239.45</v>
      </c>
    </row>
    <row r="2634" spans="1:3" hidden="1" x14ac:dyDescent="0.25">
      <c r="A2634" s="15" t="str">
        <f>'Hour Loop'!BV2646</f>
        <v>C</v>
      </c>
      <c r="B2634">
        <f>'Hour Loop'!CI2646</f>
        <v>463.96499999999997</v>
      </c>
      <c r="C2634">
        <f>'Hour Loop'!CJ2646</f>
        <v>228.92599999999999</v>
      </c>
    </row>
    <row r="2635" spans="1:3" hidden="1" x14ac:dyDescent="0.25">
      <c r="A2635" s="15" t="str">
        <f>'Hour Loop'!BV2647</f>
        <v>C</v>
      </c>
      <c r="B2635">
        <f>'Hour Loop'!CI2647</f>
        <v>462.673</v>
      </c>
      <c r="C2635">
        <f>'Hour Loop'!CJ2647</f>
        <v>218.453</v>
      </c>
    </row>
    <row r="2636" spans="1:3" hidden="1" x14ac:dyDescent="0.25">
      <c r="A2636" s="15" t="str">
        <f>'Hour Loop'!BV2648</f>
        <v>C</v>
      </c>
      <c r="B2636">
        <f>'Hour Loop'!CI2648</f>
        <v>460.86900000000003</v>
      </c>
      <c r="C2636">
        <f>'Hour Loop'!CJ2648</f>
        <v>208.05600000000001</v>
      </c>
    </row>
    <row r="2637" spans="1:3" hidden="1" x14ac:dyDescent="0.25">
      <c r="A2637" s="15" t="str">
        <f>'Hour Loop'!BV2649</f>
        <v>C</v>
      </c>
      <c r="B2637">
        <f>'Hour Loop'!CI2649</f>
        <v>458.55700000000002</v>
      </c>
      <c r="C2637">
        <f>'Hour Loop'!CJ2649</f>
        <v>197.75899999999999</v>
      </c>
    </row>
    <row r="2638" spans="1:3" hidden="1" x14ac:dyDescent="0.25">
      <c r="A2638" s="15" t="str">
        <f>'Hour Loop'!BV2650</f>
        <v>C</v>
      </c>
      <c r="B2638">
        <f>'Hour Loop'!CI2650</f>
        <v>455.74200000000002</v>
      </c>
      <c r="C2638">
        <f>'Hour Loop'!CJ2650</f>
        <v>187.589</v>
      </c>
    </row>
    <row r="2639" spans="1:3" hidden="1" x14ac:dyDescent="0.25">
      <c r="A2639" s="15" t="str">
        <f>'Hour Loop'!BV2651</f>
        <v>C</v>
      </c>
      <c r="B2639">
        <f>'Hour Loop'!CI2651</f>
        <v>452.43200000000002</v>
      </c>
      <c r="C2639">
        <f>'Hour Loop'!CJ2651</f>
        <v>177.56899999999999</v>
      </c>
    </row>
    <row r="2640" spans="1:3" hidden="1" x14ac:dyDescent="0.25">
      <c r="A2640" s="15" t="str">
        <f>'Hour Loop'!BV2652</f>
        <v>C</v>
      </c>
      <c r="B2640">
        <f>'Hour Loop'!CI2652</f>
        <v>448.63400000000001</v>
      </c>
      <c r="C2640">
        <f>'Hour Loop'!CJ2652</f>
        <v>167.72300000000001</v>
      </c>
    </row>
    <row r="2641" spans="1:3" hidden="1" x14ac:dyDescent="0.25">
      <c r="A2641" s="15" t="str">
        <f>'Hour Loop'!BV2653</f>
        <v>C</v>
      </c>
      <c r="B2641">
        <f>'Hour Loop'!CI2653</f>
        <v>444.358</v>
      </c>
      <c r="C2641">
        <f>'Hour Loop'!CJ2653</f>
        <v>158.07599999999999</v>
      </c>
    </row>
    <row r="2642" spans="1:3" hidden="1" x14ac:dyDescent="0.25">
      <c r="A2642" s="15" t="str">
        <f>'Hour Loop'!BV2654</f>
        <v>C</v>
      </c>
      <c r="B2642">
        <f>'Hour Loop'!CI2654</f>
        <v>439.613</v>
      </c>
      <c r="C2642">
        <f>'Hour Loop'!CJ2654</f>
        <v>148.65</v>
      </c>
    </row>
    <row r="2643" spans="1:3" hidden="1" x14ac:dyDescent="0.25">
      <c r="A2643" s="15" t="str">
        <f>'Hour Loop'!BV2655</f>
        <v>C</v>
      </c>
      <c r="B2643">
        <f>'Hour Loop'!CI2655</f>
        <v>434.41199999999998</v>
      </c>
      <c r="C2643">
        <f>'Hour Loop'!CJ2655</f>
        <v>139.46799999999999</v>
      </c>
    </row>
    <row r="2644" spans="1:3" hidden="1" x14ac:dyDescent="0.25">
      <c r="A2644" s="15" t="str">
        <f>'Hour Loop'!BV2656</f>
        <v>C</v>
      </c>
      <c r="B2644">
        <f>'Hour Loop'!CI2656</f>
        <v>439.613</v>
      </c>
      <c r="C2644">
        <f>'Hour Loop'!CJ2656</f>
        <v>148.65</v>
      </c>
    </row>
    <row r="2645" spans="1:3" hidden="1" x14ac:dyDescent="0.25">
      <c r="A2645" s="15" t="str">
        <f>'Hour Loop'!BV2657</f>
        <v>C</v>
      </c>
      <c r="B2645">
        <f>'Hour Loop'!CI2657</f>
        <v>444.358</v>
      </c>
      <c r="C2645">
        <f>'Hour Loop'!CJ2657</f>
        <v>158.07599999999999</v>
      </c>
    </row>
    <row r="2646" spans="1:3" hidden="1" x14ac:dyDescent="0.25">
      <c r="A2646" s="15" t="str">
        <f>'Hour Loop'!BV2658</f>
        <v>C</v>
      </c>
      <c r="B2646">
        <f>'Hour Loop'!CI2658</f>
        <v>448.63400000000001</v>
      </c>
      <c r="C2646">
        <f>'Hour Loop'!CJ2658</f>
        <v>167.72300000000001</v>
      </c>
    </row>
    <row r="2647" spans="1:3" hidden="1" x14ac:dyDescent="0.25">
      <c r="A2647" s="15" t="str">
        <f>'Hour Loop'!BV2659</f>
        <v>C</v>
      </c>
      <c r="B2647">
        <f>'Hour Loop'!CI2659</f>
        <v>452.43200000000002</v>
      </c>
      <c r="C2647">
        <f>'Hour Loop'!CJ2659</f>
        <v>177.56899999999999</v>
      </c>
    </row>
    <row r="2648" spans="1:3" hidden="1" x14ac:dyDescent="0.25">
      <c r="A2648" s="15" t="str">
        <f>'Hour Loop'!BV2660</f>
        <v>C</v>
      </c>
      <c r="B2648">
        <f>'Hour Loop'!CI2660</f>
        <v>455.74200000000002</v>
      </c>
      <c r="C2648">
        <f>'Hour Loop'!CJ2660</f>
        <v>187.589</v>
      </c>
    </row>
    <row r="2649" spans="1:3" hidden="1" x14ac:dyDescent="0.25">
      <c r="A2649" s="15" t="str">
        <f>'Hour Loop'!BV2661</f>
        <v>C</v>
      </c>
      <c r="B2649">
        <f>'Hour Loop'!CI2661</f>
        <v>458.55700000000002</v>
      </c>
      <c r="C2649">
        <f>'Hour Loop'!CJ2661</f>
        <v>197.75899999999999</v>
      </c>
    </row>
    <row r="2650" spans="1:3" hidden="1" x14ac:dyDescent="0.25">
      <c r="A2650" s="15" t="str">
        <f>'Hour Loop'!BV2662</f>
        <v>C</v>
      </c>
      <c r="B2650">
        <f>'Hour Loop'!CI2662</f>
        <v>460.86900000000003</v>
      </c>
      <c r="C2650">
        <f>'Hour Loop'!CJ2662</f>
        <v>208.05600000000001</v>
      </c>
    </row>
    <row r="2651" spans="1:3" hidden="1" x14ac:dyDescent="0.25">
      <c r="A2651" s="15" t="str">
        <f>'Hour Loop'!BV2663</f>
        <v>C</v>
      </c>
      <c r="B2651">
        <f>'Hour Loop'!CI2663</f>
        <v>462.673</v>
      </c>
      <c r="C2651">
        <f>'Hour Loop'!CJ2663</f>
        <v>218.453</v>
      </c>
    </row>
    <row r="2652" spans="1:3" hidden="1" x14ac:dyDescent="0.25">
      <c r="A2652" s="15" t="str">
        <f>'Hour Loop'!BV2664</f>
        <v>C</v>
      </c>
      <c r="B2652">
        <f>'Hour Loop'!CI2664</f>
        <v>463.96499999999997</v>
      </c>
      <c r="C2652">
        <f>'Hour Loop'!CJ2664</f>
        <v>228.92599999999999</v>
      </c>
    </row>
    <row r="2653" spans="1:3" hidden="1" x14ac:dyDescent="0.25">
      <c r="A2653" s="15" t="str">
        <f>'Hour Loop'!BV2665</f>
        <v>C</v>
      </c>
      <c r="B2653">
        <f>'Hour Loop'!CI2665</f>
        <v>464.74099999999999</v>
      </c>
      <c r="C2653">
        <f>'Hour Loop'!CJ2665</f>
        <v>239.45</v>
      </c>
    </row>
    <row r="2654" spans="1:3" hidden="1" x14ac:dyDescent="0.25">
      <c r="A2654" s="15" t="str">
        <f>'Hour Loop'!BV2666</f>
        <v>C</v>
      </c>
      <c r="B2654">
        <f>'Hour Loop'!CI2666</f>
        <v>465</v>
      </c>
      <c r="C2654">
        <f>'Hour Loop'!CJ2666</f>
        <v>250</v>
      </c>
    </row>
    <row r="2655" spans="1:3" hidden="1" x14ac:dyDescent="0.25">
      <c r="A2655" s="15" t="str">
        <f>'Hour Loop'!BV2667</f>
        <v>C</v>
      </c>
      <c r="B2655">
        <f>'Hour Loop'!CI2667</f>
        <v>464.74099999999999</v>
      </c>
      <c r="C2655">
        <f>'Hour Loop'!CJ2667</f>
        <v>260.55</v>
      </c>
    </row>
    <row r="2656" spans="1:3" hidden="1" x14ac:dyDescent="0.25">
      <c r="A2656" s="15" t="str">
        <f>'Hour Loop'!BV2668</f>
        <v>C</v>
      </c>
      <c r="B2656">
        <f>'Hour Loop'!CI2668</f>
        <v>463.96499999999997</v>
      </c>
      <c r="C2656">
        <f>'Hour Loop'!CJ2668</f>
        <v>271.07400000000001</v>
      </c>
    </row>
    <row r="2657" spans="1:3" hidden="1" x14ac:dyDescent="0.25">
      <c r="A2657" s="15" t="str">
        <f>'Hour Loop'!BV2669</f>
        <v>C</v>
      </c>
      <c r="B2657">
        <f>'Hour Loop'!CI2669</f>
        <v>462.673</v>
      </c>
      <c r="C2657">
        <f>'Hour Loop'!CJ2669</f>
        <v>281.54700000000003</v>
      </c>
    </row>
    <row r="2658" spans="1:3" hidden="1" x14ac:dyDescent="0.25">
      <c r="A2658" s="15" t="str">
        <f>'Hour Loop'!BV2670</f>
        <v>C</v>
      </c>
      <c r="B2658">
        <f>'Hour Loop'!CI2670</f>
        <v>460.86900000000003</v>
      </c>
      <c r="C2658">
        <f>'Hour Loop'!CJ2670</f>
        <v>291.94400000000002</v>
      </c>
    </row>
    <row r="2659" spans="1:3" hidden="1" x14ac:dyDescent="0.25">
      <c r="A2659" s="15" t="str">
        <f>'Hour Loop'!BV2671</f>
        <v>C</v>
      </c>
      <c r="B2659">
        <f>'Hour Loop'!CI2671</f>
        <v>458.55700000000002</v>
      </c>
      <c r="C2659">
        <f>'Hour Loop'!CJ2671</f>
        <v>302.24099999999999</v>
      </c>
    </row>
    <row r="2660" spans="1:3" hidden="1" x14ac:dyDescent="0.25">
      <c r="A2660" s="15" t="str">
        <f>'Hour Loop'!BV2672</f>
        <v>C</v>
      </c>
      <c r="B2660">
        <f>'Hour Loop'!CI2672</f>
        <v>455.74200000000002</v>
      </c>
      <c r="C2660">
        <f>'Hour Loop'!CJ2672</f>
        <v>312.411</v>
      </c>
    </row>
    <row r="2661" spans="1:3" hidden="1" x14ac:dyDescent="0.25">
      <c r="A2661" s="15" t="str">
        <f>'Hour Loop'!BV2673</f>
        <v>C</v>
      </c>
      <c r="B2661">
        <f>'Hour Loop'!CI2673</f>
        <v>452.43200000000002</v>
      </c>
      <c r="C2661">
        <f>'Hour Loop'!CJ2673</f>
        <v>322.43099999999998</v>
      </c>
    </row>
    <row r="2662" spans="1:3" hidden="1" x14ac:dyDescent="0.25">
      <c r="A2662" s="15" t="str">
        <f>'Hour Loop'!BV2674</f>
        <v>C</v>
      </c>
      <c r="B2662">
        <f>'Hour Loop'!CI2674</f>
        <v>448.63400000000001</v>
      </c>
      <c r="C2662">
        <f>'Hour Loop'!CJ2674</f>
        <v>332.27699999999999</v>
      </c>
    </row>
    <row r="2663" spans="1:3" hidden="1" x14ac:dyDescent="0.25">
      <c r="A2663" s="15" t="str">
        <f>'Hour Loop'!BV2675</f>
        <v>C</v>
      </c>
      <c r="B2663">
        <f>'Hour Loop'!CI2675</f>
        <v>444.358</v>
      </c>
      <c r="C2663">
        <f>'Hour Loop'!CJ2675</f>
        <v>341.92399999999998</v>
      </c>
    </row>
    <row r="2664" spans="1:3" hidden="1" x14ac:dyDescent="0.25">
      <c r="A2664" s="15" t="str">
        <f>'Hour Loop'!BV2676</f>
        <v>C</v>
      </c>
      <c r="B2664">
        <f>'Hour Loop'!CI2676</f>
        <v>439.613</v>
      </c>
      <c r="C2664">
        <f>'Hour Loop'!CJ2676</f>
        <v>351.35</v>
      </c>
    </row>
    <row r="2665" spans="1:3" hidden="1" x14ac:dyDescent="0.25">
      <c r="A2665" s="15" t="str">
        <f>'Hour Loop'!BV2677</f>
        <v>C</v>
      </c>
      <c r="B2665">
        <f>'Hour Loop'!CI2677</f>
        <v>434.41199999999998</v>
      </c>
      <c r="C2665">
        <f>'Hour Loop'!CJ2677</f>
        <v>360.53199999999998</v>
      </c>
    </row>
    <row r="2666" spans="1:3" hidden="1" x14ac:dyDescent="0.25">
      <c r="A2666" s="15" t="str">
        <f>'Hour Loop'!BV2678</f>
        <v>C</v>
      </c>
      <c r="B2666">
        <f>'Hour Loop'!CI2678</f>
        <v>428.76600000000002</v>
      </c>
      <c r="C2666">
        <f>'Hour Loop'!CJ2678</f>
        <v>369.44799999999998</v>
      </c>
    </row>
    <row r="2667" spans="1:3" hidden="1" x14ac:dyDescent="0.25">
      <c r="A2667" s="15" t="str">
        <f>'Hour Loop'!BV2679</f>
        <v>C</v>
      </c>
      <c r="B2667">
        <f>'Hour Loop'!CI2679</f>
        <v>422.69</v>
      </c>
      <c r="C2667">
        <f>'Hour Loop'!CJ2679</f>
        <v>378.07499999999999</v>
      </c>
    </row>
    <row r="2668" spans="1:3" hidden="1" x14ac:dyDescent="0.25">
      <c r="A2668" s="15" t="str">
        <f>'Hour Loop'!BV2680</f>
        <v>C</v>
      </c>
      <c r="B2668">
        <f>'Hour Loop'!CI2680</f>
        <v>416.197</v>
      </c>
      <c r="C2668">
        <f>'Hour Loop'!CJ2680</f>
        <v>386.39499999999998</v>
      </c>
    </row>
    <row r="2669" spans="1:3" hidden="1" x14ac:dyDescent="0.25">
      <c r="A2669" s="15" t="str">
        <f>'Hour Loop'!BV2681</f>
        <v>C</v>
      </c>
      <c r="B2669">
        <f>'Hour Loop'!CI2681</f>
        <v>409.30399999999997</v>
      </c>
      <c r="C2669">
        <f>'Hour Loop'!CJ2681</f>
        <v>394.38499999999999</v>
      </c>
    </row>
    <row r="2670" spans="1:3" hidden="1" x14ac:dyDescent="0.25">
      <c r="A2670" s="15" t="str">
        <f>'Hour Loop'!BV2682</f>
        <v>C</v>
      </c>
      <c r="B2670">
        <f>'Hour Loop'!CI2682</f>
        <v>402.02800000000002</v>
      </c>
      <c r="C2670">
        <f>'Hour Loop'!CJ2682</f>
        <v>402.02800000000002</v>
      </c>
    </row>
    <row r="2671" spans="1:3" hidden="1" x14ac:dyDescent="0.25">
      <c r="A2671" s="15" t="str">
        <f>'Hour Loop'!BV2683</f>
        <v>C</v>
      </c>
      <c r="B2671">
        <f>'Hour Loop'!CI2683</f>
        <v>394.38499999999999</v>
      </c>
      <c r="C2671">
        <f>'Hour Loop'!CJ2683</f>
        <v>409.30399999999997</v>
      </c>
    </row>
    <row r="2672" spans="1:3" hidden="1" x14ac:dyDescent="0.25">
      <c r="A2672" s="15" t="str">
        <f>'Hour Loop'!BV2684</f>
        <v>C</v>
      </c>
      <c r="B2672">
        <f>'Hour Loop'!CI2684</f>
        <v>386.39499999999998</v>
      </c>
      <c r="C2672">
        <f>'Hour Loop'!CJ2684</f>
        <v>416.197</v>
      </c>
    </row>
    <row r="2673" spans="1:3" hidden="1" x14ac:dyDescent="0.25">
      <c r="A2673" s="15" t="str">
        <f>'Hour Loop'!BV2685</f>
        <v>C</v>
      </c>
      <c r="B2673">
        <f>'Hour Loop'!CI2685</f>
        <v>378.07499999999999</v>
      </c>
      <c r="C2673">
        <f>'Hour Loop'!CJ2685</f>
        <v>422.69</v>
      </c>
    </row>
    <row r="2674" spans="1:3" hidden="1" x14ac:dyDescent="0.25">
      <c r="A2674" s="15" t="str">
        <f>'Hour Loop'!BV2686</f>
        <v>C</v>
      </c>
      <c r="B2674">
        <f>'Hour Loop'!CI2686</f>
        <v>369.44799999999998</v>
      </c>
      <c r="C2674">
        <f>'Hour Loop'!CJ2686</f>
        <v>428.76600000000002</v>
      </c>
    </row>
    <row r="2675" spans="1:3" hidden="1" x14ac:dyDescent="0.25">
      <c r="A2675" s="15" t="str">
        <f>'Hour Loop'!BV2687</f>
        <v>C</v>
      </c>
      <c r="B2675">
        <f>'Hour Loop'!CI2687</f>
        <v>360.53199999999998</v>
      </c>
      <c r="C2675">
        <f>'Hour Loop'!CJ2687</f>
        <v>434.41199999999998</v>
      </c>
    </row>
    <row r="2676" spans="1:3" hidden="1" x14ac:dyDescent="0.25">
      <c r="A2676" s="15" t="str">
        <f>'Hour Loop'!BV2688</f>
        <v>C</v>
      </c>
      <c r="B2676">
        <f>'Hour Loop'!CI2688</f>
        <v>351.35</v>
      </c>
      <c r="C2676">
        <f>'Hour Loop'!CJ2688</f>
        <v>439.613</v>
      </c>
    </row>
    <row r="2677" spans="1:3" hidden="1" x14ac:dyDescent="0.25">
      <c r="A2677" s="15" t="str">
        <f>'Hour Loop'!BV2689</f>
        <v>C</v>
      </c>
      <c r="B2677">
        <f>'Hour Loop'!CI2689</f>
        <v>341.92399999999998</v>
      </c>
      <c r="C2677">
        <f>'Hour Loop'!CJ2689</f>
        <v>444.358</v>
      </c>
    </row>
    <row r="2678" spans="1:3" hidden="1" x14ac:dyDescent="0.25">
      <c r="A2678" s="15" t="str">
        <f>'Hour Loop'!BV2690</f>
        <v>C</v>
      </c>
      <c r="B2678">
        <f>'Hour Loop'!CI2690</f>
        <v>332.27699999999999</v>
      </c>
      <c r="C2678">
        <f>'Hour Loop'!CJ2690</f>
        <v>448.63400000000001</v>
      </c>
    </row>
    <row r="2679" spans="1:3" hidden="1" x14ac:dyDescent="0.25">
      <c r="A2679" s="15" t="str">
        <f>'Hour Loop'!BV2691</f>
        <v>C</v>
      </c>
      <c r="B2679">
        <f>'Hour Loop'!CI2691</f>
        <v>322.43099999999998</v>
      </c>
      <c r="C2679">
        <f>'Hour Loop'!CJ2691</f>
        <v>452.43200000000002</v>
      </c>
    </row>
    <row r="2680" spans="1:3" hidden="1" x14ac:dyDescent="0.25">
      <c r="A2680" s="15" t="str">
        <f>'Hour Loop'!BV2692</f>
        <v>C</v>
      </c>
      <c r="B2680">
        <f>'Hour Loop'!CI2692</f>
        <v>312.411</v>
      </c>
      <c r="C2680">
        <f>'Hour Loop'!CJ2692</f>
        <v>455.74200000000002</v>
      </c>
    </row>
    <row r="2681" spans="1:3" hidden="1" x14ac:dyDescent="0.25">
      <c r="A2681" s="15" t="str">
        <f>'Hour Loop'!BV2693</f>
        <v>C</v>
      </c>
      <c r="B2681">
        <f>'Hour Loop'!CI2693</f>
        <v>302.24099999999999</v>
      </c>
      <c r="C2681">
        <f>'Hour Loop'!CJ2693</f>
        <v>458.55700000000002</v>
      </c>
    </row>
    <row r="2682" spans="1:3" hidden="1" x14ac:dyDescent="0.25">
      <c r="A2682" s="15" t="str">
        <f>'Hour Loop'!BV2694</f>
        <v>C</v>
      </c>
      <c r="B2682">
        <f>'Hour Loop'!CI2694</f>
        <v>291.94400000000002</v>
      </c>
      <c r="C2682">
        <f>'Hour Loop'!CJ2694</f>
        <v>460.86900000000003</v>
      </c>
    </row>
    <row r="2683" spans="1:3" hidden="1" x14ac:dyDescent="0.25">
      <c r="A2683" s="15" t="str">
        <f>'Hour Loop'!BV2695</f>
        <v>C</v>
      </c>
      <c r="B2683">
        <f>'Hour Loop'!CI2695</f>
        <v>281.54700000000003</v>
      </c>
      <c r="C2683">
        <f>'Hour Loop'!CJ2695</f>
        <v>462.673</v>
      </c>
    </row>
    <row r="2684" spans="1:3" hidden="1" x14ac:dyDescent="0.25">
      <c r="A2684" s="15" t="str">
        <f>'Hour Loop'!BV2696</f>
        <v>C</v>
      </c>
      <c r="B2684">
        <f>'Hour Loop'!CI2696</f>
        <v>271.07400000000001</v>
      </c>
      <c r="C2684">
        <f>'Hour Loop'!CJ2696</f>
        <v>463.96499999999997</v>
      </c>
    </row>
    <row r="2685" spans="1:3" hidden="1" x14ac:dyDescent="0.25">
      <c r="A2685" s="15" t="str">
        <f>'Hour Loop'!BV2697</f>
        <v>C</v>
      </c>
      <c r="B2685">
        <f>'Hour Loop'!CI2697</f>
        <v>260.55</v>
      </c>
      <c r="C2685">
        <f>'Hour Loop'!CJ2697</f>
        <v>464.74099999999999</v>
      </c>
    </row>
    <row r="2686" spans="1:3" hidden="1" x14ac:dyDescent="0.25">
      <c r="A2686" s="15" t="str">
        <f>'Hour Loop'!BV2698</f>
        <v>C</v>
      </c>
      <c r="B2686">
        <f>'Hour Loop'!CI2698</f>
        <v>250</v>
      </c>
      <c r="C2686">
        <f>'Hour Loop'!CJ2698</f>
        <v>465</v>
      </c>
    </row>
    <row r="2687" spans="1:3" hidden="1" x14ac:dyDescent="0.25">
      <c r="A2687" s="15" t="str">
        <f>'Hour Loop'!BV2699</f>
        <v>C</v>
      </c>
      <c r="B2687" t="e">
        <f>'Hour Loop'!CI2699</f>
        <v>#VALUE!</v>
      </c>
      <c r="C2687" t="e">
        <f>'Hour Loop'!CJ2699</f>
        <v>#VALUE!</v>
      </c>
    </row>
    <row r="2688" spans="1:3" hidden="1" x14ac:dyDescent="0.25">
      <c r="A2688" s="15" t="str">
        <f>'Hour Loop'!BV2700</f>
        <v>B</v>
      </c>
      <c r="B2688" t="e">
        <f>'Hour Loop'!CI2700</f>
        <v>#VALUE!</v>
      </c>
      <c r="C2688" t="e">
        <f>'Hour Loop'!CJ2700</f>
        <v>#VALUE!</v>
      </c>
    </row>
    <row r="2689" spans="1:3" hidden="1" x14ac:dyDescent="0.25">
      <c r="A2689" s="15" t="str">
        <f>'Hour Loop'!BV2701</f>
        <v>B</v>
      </c>
      <c r="B2689" t="e">
        <f>'Hour Loop'!CI2701</f>
        <v>#VALUE!</v>
      </c>
      <c r="C2689" t="e">
        <f>'Hour Loop'!CJ2701</f>
        <v>#VALUE!</v>
      </c>
    </row>
    <row r="2690" spans="1:3" x14ac:dyDescent="0.25">
      <c r="A2690" s="15" t="str">
        <f>'Hour Loop'!BV2702</f>
        <v>B</v>
      </c>
      <c r="B2690">
        <f>'Hour Loop'!CI2702</f>
        <v>250</v>
      </c>
      <c r="C2690">
        <f>'Hour Loop'!CJ2702</f>
        <v>500</v>
      </c>
    </row>
    <row r="2691" spans="1:3" hidden="1" x14ac:dyDescent="0.25">
      <c r="A2691" s="15" t="str">
        <f>'Hour Loop'!BV2703</f>
        <v>B</v>
      </c>
      <c r="B2691" t="e">
        <f>'Hour Loop'!CI2703</f>
        <v>#VALUE!</v>
      </c>
      <c r="C2691" t="e">
        <f>'Hour Loop'!CJ2703</f>
        <v>#VALUE!</v>
      </c>
    </row>
    <row r="2692" spans="1:3" x14ac:dyDescent="0.25">
      <c r="A2692" s="15" t="str">
        <f>'Hour Loop'!BV2704</f>
        <v>B</v>
      </c>
      <c r="B2692">
        <f>'Hour Loop'!CI2704</f>
        <v>262.267</v>
      </c>
      <c r="C2692">
        <f>'Hour Loop'!CJ2704</f>
        <v>499.69900000000001</v>
      </c>
    </row>
    <row r="2693" spans="1:3" hidden="1" x14ac:dyDescent="0.25">
      <c r="A2693" s="15" t="str">
        <f>'Hour Loop'!BV2705</f>
        <v>B</v>
      </c>
      <c r="B2693" t="e">
        <f>'Hour Loop'!CI2705</f>
        <v>#VALUE!</v>
      </c>
      <c r="C2693" t="e">
        <f>'Hour Loop'!CJ2705</f>
        <v>#VALUE!</v>
      </c>
    </row>
    <row r="2694" spans="1:3" x14ac:dyDescent="0.25">
      <c r="A2694" s="15" t="str">
        <f>'Hour Loop'!BV2706</f>
        <v>B</v>
      </c>
      <c r="B2694">
        <f>'Hour Loop'!CI2706</f>
        <v>274.50400000000002</v>
      </c>
      <c r="C2694">
        <f>'Hour Loop'!CJ2706</f>
        <v>498.79599999999999</v>
      </c>
    </row>
    <row r="2695" spans="1:3" hidden="1" x14ac:dyDescent="0.25">
      <c r="A2695" s="15" t="str">
        <f>'Hour Loop'!BV2707</f>
        <v>B</v>
      </c>
      <c r="B2695" t="e">
        <f>'Hour Loop'!CI2707</f>
        <v>#VALUE!</v>
      </c>
      <c r="C2695" t="e">
        <f>'Hour Loop'!CJ2707</f>
        <v>#VALUE!</v>
      </c>
    </row>
    <row r="2696" spans="1:3" x14ac:dyDescent="0.25">
      <c r="A2696" s="15" t="str">
        <f>'Hour Loop'!BV2708</f>
        <v>B</v>
      </c>
      <c r="B2696">
        <f>'Hour Loop'!CI2708</f>
        <v>286.68299999999999</v>
      </c>
      <c r="C2696">
        <f>'Hour Loop'!CJ2708</f>
        <v>497.29399999999998</v>
      </c>
    </row>
    <row r="2697" spans="1:3" hidden="1" x14ac:dyDescent="0.25">
      <c r="A2697" s="15" t="str">
        <f>'Hour Loop'!BV2709</f>
        <v>B</v>
      </c>
      <c r="B2697" t="e">
        <f>'Hour Loop'!CI2709</f>
        <v>#VALUE!</v>
      </c>
      <c r="C2697" t="e">
        <f>'Hour Loop'!CJ2709</f>
        <v>#VALUE!</v>
      </c>
    </row>
    <row r="2698" spans="1:3" x14ac:dyDescent="0.25">
      <c r="A2698" s="15" t="str">
        <f>'Hour Loop'!BV2710</f>
        <v>B</v>
      </c>
      <c r="B2698">
        <f>'Hour Loop'!CI2710</f>
        <v>298.77300000000002</v>
      </c>
      <c r="C2698">
        <f>'Hour Loop'!CJ2710</f>
        <v>495.19600000000003</v>
      </c>
    </row>
    <row r="2699" spans="1:3" hidden="1" x14ac:dyDescent="0.25">
      <c r="A2699" s="15" t="str">
        <f>'Hour Loop'!BV2711</f>
        <v>B</v>
      </c>
      <c r="B2699" t="e">
        <f>'Hour Loop'!CI2711</f>
        <v>#VALUE!</v>
      </c>
      <c r="C2699" t="e">
        <f>'Hour Loop'!CJ2711</f>
        <v>#VALUE!</v>
      </c>
    </row>
    <row r="2700" spans="1:3" x14ac:dyDescent="0.25">
      <c r="A2700" s="15" t="str">
        <f>'Hour Loop'!BV2712</f>
        <v>B</v>
      </c>
      <c r="B2700">
        <f>'Hour Loop'!CI2712</f>
        <v>310.745</v>
      </c>
      <c r="C2700">
        <f>'Hour Loop'!CJ2712</f>
        <v>492.50799999999998</v>
      </c>
    </row>
    <row r="2701" spans="1:3" hidden="1" x14ac:dyDescent="0.25">
      <c r="A2701" s="15" t="str">
        <f>'Hour Loop'!BV2713</f>
        <v>B</v>
      </c>
      <c r="B2701" t="e">
        <f>'Hour Loop'!CI2713</f>
        <v>#VALUE!</v>
      </c>
      <c r="C2701" t="e">
        <f>'Hour Loop'!CJ2713</f>
        <v>#VALUE!</v>
      </c>
    </row>
    <row r="2702" spans="1:3" x14ac:dyDescent="0.25">
      <c r="A2702" s="15" t="str">
        <f>'Hour Loop'!BV2714</f>
        <v>B</v>
      </c>
      <c r="B2702">
        <f>'Hour Loop'!CI2714</f>
        <v>322.57100000000003</v>
      </c>
      <c r="C2702">
        <f>'Hour Loop'!CJ2714</f>
        <v>489.23500000000001</v>
      </c>
    </row>
    <row r="2703" spans="1:3" hidden="1" x14ac:dyDescent="0.25">
      <c r="A2703" s="15" t="str">
        <f>'Hour Loop'!BV2715</f>
        <v>B</v>
      </c>
      <c r="B2703" t="e">
        <f>'Hour Loop'!CI2715</f>
        <v>#VALUE!</v>
      </c>
      <c r="C2703" t="e">
        <f>'Hour Loop'!CJ2715</f>
        <v>#VALUE!</v>
      </c>
    </row>
    <row r="2704" spans="1:3" x14ac:dyDescent="0.25">
      <c r="A2704" s="15" t="str">
        <f>'Hour Loop'!BV2716</f>
        <v>B</v>
      </c>
      <c r="B2704">
        <f>'Hour Loop'!CI2716</f>
        <v>334.22199999999998</v>
      </c>
      <c r="C2704">
        <f>'Hour Loop'!CJ2716</f>
        <v>485.38600000000002</v>
      </c>
    </row>
    <row r="2705" spans="1:3" hidden="1" x14ac:dyDescent="0.25">
      <c r="A2705" s="15" t="str">
        <f>'Hour Loop'!BV2717</f>
        <v>B</v>
      </c>
      <c r="B2705" t="e">
        <f>'Hour Loop'!CI2717</f>
        <v>#VALUE!</v>
      </c>
      <c r="C2705" t="e">
        <f>'Hour Loop'!CJ2717</f>
        <v>#VALUE!</v>
      </c>
    </row>
    <row r="2706" spans="1:3" hidden="1" x14ac:dyDescent="0.25">
      <c r="A2706" s="15" t="str">
        <f>'Hour Loop'!BV2718</f>
        <v>B</v>
      </c>
      <c r="B2706">
        <f>'Hour Loop'!CI2718</f>
        <v>345.67099999999999</v>
      </c>
      <c r="C2706">
        <f>'Hour Loop'!CJ2718</f>
        <v>480.97</v>
      </c>
    </row>
    <row r="2707" spans="1:3" hidden="1" x14ac:dyDescent="0.25">
      <c r="A2707" s="15" t="str">
        <f>'Hour Loop'!BV2719</f>
        <v>B</v>
      </c>
      <c r="B2707" t="e">
        <f>'Hour Loop'!CI2719</f>
        <v>#VALUE!</v>
      </c>
      <c r="C2707" t="e">
        <f>'Hour Loop'!CJ2719</f>
        <v>#VALUE!</v>
      </c>
    </row>
    <row r="2708" spans="1:3" x14ac:dyDescent="0.25">
      <c r="A2708" s="15" t="str">
        <f>'Hour Loop'!BV2720</f>
        <v>B</v>
      </c>
      <c r="B2708">
        <f>'Hour Loop'!CI2720</f>
        <v>356.88900000000001</v>
      </c>
      <c r="C2708">
        <f>'Hour Loop'!CJ2720</f>
        <v>475.99700000000001</v>
      </c>
    </row>
    <row r="2709" spans="1:3" hidden="1" x14ac:dyDescent="0.25">
      <c r="A2709" s="15" t="str">
        <f>'Hour Loop'!BV2721</f>
        <v>B</v>
      </c>
      <c r="B2709" t="e">
        <f>'Hour Loop'!CI2721</f>
        <v>#VALUE!</v>
      </c>
      <c r="C2709" t="e">
        <f>'Hour Loop'!CJ2721</f>
        <v>#VALUE!</v>
      </c>
    </row>
    <row r="2710" spans="1:3" x14ac:dyDescent="0.25">
      <c r="A2710" s="15" t="str">
        <f>'Hour Loop'!BV2722</f>
        <v>B</v>
      </c>
      <c r="B2710">
        <f>'Hour Loop'!CI2722</f>
        <v>367.84899999999999</v>
      </c>
      <c r="C2710">
        <f>'Hour Loop'!CJ2722</f>
        <v>470.48</v>
      </c>
    </row>
    <row r="2711" spans="1:3" hidden="1" x14ac:dyDescent="0.25">
      <c r="A2711" s="15" t="str">
        <f>'Hour Loop'!BV2723</f>
        <v>B</v>
      </c>
      <c r="B2711" t="e">
        <f>'Hour Loop'!CI2723</f>
        <v>#VALUE!</v>
      </c>
      <c r="C2711" t="e">
        <f>'Hour Loop'!CJ2723</f>
        <v>#VALUE!</v>
      </c>
    </row>
    <row r="2712" spans="1:3" x14ac:dyDescent="0.25">
      <c r="A2712" s="15" t="str">
        <f>'Hour Loop'!BV2724</f>
        <v>B</v>
      </c>
      <c r="B2712">
        <f>'Hour Loop'!CI2724</f>
        <v>378.52600000000001</v>
      </c>
      <c r="C2712">
        <f>'Hour Loop'!CJ2724</f>
        <v>464.43200000000002</v>
      </c>
    </row>
    <row r="2713" spans="1:3" hidden="1" x14ac:dyDescent="0.25">
      <c r="A2713" s="15" t="str">
        <f>'Hour Loop'!BV2725</f>
        <v>B</v>
      </c>
      <c r="B2713" t="e">
        <f>'Hour Loop'!CI2725</f>
        <v>#VALUE!</v>
      </c>
      <c r="C2713" t="e">
        <f>'Hour Loop'!CJ2725</f>
        <v>#VALUE!</v>
      </c>
    </row>
    <row r="2714" spans="1:3" x14ac:dyDescent="0.25">
      <c r="A2714" s="15" t="str">
        <f>'Hour Loop'!BV2726</f>
        <v>B</v>
      </c>
      <c r="B2714">
        <f>'Hour Loop'!CI2726</f>
        <v>388.89299999999997</v>
      </c>
      <c r="C2714">
        <f>'Hour Loop'!CJ2726</f>
        <v>457.86700000000002</v>
      </c>
    </row>
    <row r="2715" spans="1:3" hidden="1" x14ac:dyDescent="0.25">
      <c r="A2715" s="15" t="str">
        <f>'Hour Loop'!BV2727</f>
        <v>B</v>
      </c>
      <c r="B2715" t="e">
        <f>'Hour Loop'!CI2727</f>
        <v>#VALUE!</v>
      </c>
      <c r="C2715" t="e">
        <f>'Hour Loop'!CJ2727</f>
        <v>#VALUE!</v>
      </c>
    </row>
    <row r="2716" spans="1:3" x14ac:dyDescent="0.25">
      <c r="A2716" s="15" t="str">
        <f>'Hour Loop'!BV2728</f>
        <v>B</v>
      </c>
      <c r="B2716">
        <f>'Hour Loop'!CI2728</f>
        <v>398.92500000000001</v>
      </c>
      <c r="C2716">
        <f>'Hour Loop'!CJ2728</f>
        <v>450.80200000000002</v>
      </c>
    </row>
    <row r="2717" spans="1:3" hidden="1" x14ac:dyDescent="0.25">
      <c r="A2717" s="15" t="str">
        <f>'Hour Loop'!BV2729</f>
        <v>B</v>
      </c>
      <c r="B2717" t="e">
        <f>'Hour Loop'!CI2729</f>
        <v>#VALUE!</v>
      </c>
      <c r="C2717" t="e">
        <f>'Hour Loop'!CJ2729</f>
        <v>#VALUE!</v>
      </c>
    </row>
    <row r="2718" spans="1:3" x14ac:dyDescent="0.25">
      <c r="A2718" s="15" t="str">
        <f>'Hour Loop'!BV2730</f>
        <v>B</v>
      </c>
      <c r="B2718">
        <f>'Hour Loop'!CI2730</f>
        <v>408.59800000000001</v>
      </c>
      <c r="C2718">
        <f>'Hour Loop'!CJ2730</f>
        <v>443.25299999999999</v>
      </c>
    </row>
    <row r="2719" spans="1:3" hidden="1" x14ac:dyDescent="0.25">
      <c r="A2719" s="15" t="str">
        <f>'Hour Loop'!BV2731</f>
        <v>B</v>
      </c>
      <c r="B2719" t="e">
        <f>'Hour Loop'!CI2731</f>
        <v>#VALUE!</v>
      </c>
      <c r="C2719" t="e">
        <f>'Hour Loop'!CJ2731</f>
        <v>#VALUE!</v>
      </c>
    </row>
    <row r="2720" spans="1:3" x14ac:dyDescent="0.25">
      <c r="A2720" s="15" t="str">
        <f>'Hour Loop'!BV2732</f>
        <v>B</v>
      </c>
      <c r="B2720">
        <f>'Hour Loop'!CI2732</f>
        <v>417.89</v>
      </c>
      <c r="C2720">
        <f>'Hour Loop'!CJ2732</f>
        <v>435.238</v>
      </c>
    </row>
    <row r="2721" spans="1:3" hidden="1" x14ac:dyDescent="0.25">
      <c r="A2721" s="15" t="str">
        <f>'Hour Loop'!BV2733</f>
        <v>B</v>
      </c>
      <c r="B2721" t="e">
        <f>'Hour Loop'!CI2733</f>
        <v>#VALUE!</v>
      </c>
      <c r="C2721" t="e">
        <f>'Hour Loop'!CJ2733</f>
        <v>#VALUE!</v>
      </c>
    </row>
    <row r="2722" spans="1:3" x14ac:dyDescent="0.25">
      <c r="A2722" s="15" t="str">
        <f>'Hour Loop'!BV2734</f>
        <v>B</v>
      </c>
      <c r="B2722">
        <f>'Hour Loop'!CI2734</f>
        <v>426.77699999999999</v>
      </c>
      <c r="C2722">
        <f>'Hour Loop'!CJ2734</f>
        <v>426.77699999999999</v>
      </c>
    </row>
    <row r="2723" spans="1:3" hidden="1" x14ac:dyDescent="0.25">
      <c r="A2723" s="15" t="str">
        <f>'Hour Loop'!BV2735</f>
        <v>B</v>
      </c>
      <c r="B2723" t="e">
        <f>'Hour Loop'!CI2735</f>
        <v>#VALUE!</v>
      </c>
      <c r="C2723" t="e">
        <f>'Hour Loop'!CJ2735</f>
        <v>#VALUE!</v>
      </c>
    </row>
    <row r="2724" spans="1:3" x14ac:dyDescent="0.25">
      <c r="A2724" s="15" t="str">
        <f>'Hour Loop'!BV2736</f>
        <v>B</v>
      </c>
      <c r="B2724">
        <f>'Hour Loop'!CI2736</f>
        <v>435.238</v>
      </c>
      <c r="C2724">
        <f>'Hour Loop'!CJ2736</f>
        <v>417.89</v>
      </c>
    </row>
    <row r="2725" spans="1:3" hidden="1" x14ac:dyDescent="0.25">
      <c r="A2725" s="15" t="str">
        <f>'Hour Loop'!BV2737</f>
        <v>B</v>
      </c>
      <c r="B2725" t="e">
        <f>'Hour Loop'!CI2737</f>
        <v>#VALUE!</v>
      </c>
      <c r="C2725" t="e">
        <f>'Hour Loop'!CJ2737</f>
        <v>#VALUE!</v>
      </c>
    </row>
    <row r="2726" spans="1:3" x14ac:dyDescent="0.25">
      <c r="A2726" s="15" t="str">
        <f>'Hour Loop'!BV2738</f>
        <v>B</v>
      </c>
      <c r="B2726">
        <f>'Hour Loop'!CI2738</f>
        <v>443.25299999999999</v>
      </c>
      <c r="C2726">
        <f>'Hour Loop'!CJ2738</f>
        <v>408.59800000000001</v>
      </c>
    </row>
    <row r="2727" spans="1:3" hidden="1" x14ac:dyDescent="0.25">
      <c r="A2727" s="15" t="str">
        <f>'Hour Loop'!BV2739</f>
        <v>B</v>
      </c>
      <c r="B2727" t="e">
        <f>'Hour Loop'!CI2739</f>
        <v>#VALUE!</v>
      </c>
      <c r="C2727" t="e">
        <f>'Hour Loop'!CJ2739</f>
        <v>#VALUE!</v>
      </c>
    </row>
    <row r="2728" spans="1:3" x14ac:dyDescent="0.25">
      <c r="A2728" s="15" t="str">
        <f>'Hour Loop'!BV2740</f>
        <v>B</v>
      </c>
      <c r="B2728">
        <f>'Hour Loop'!CI2740</f>
        <v>450.80200000000002</v>
      </c>
      <c r="C2728">
        <f>'Hour Loop'!CJ2740</f>
        <v>398.92500000000001</v>
      </c>
    </row>
    <row r="2729" spans="1:3" hidden="1" x14ac:dyDescent="0.25">
      <c r="A2729" s="15" t="str">
        <f>'Hour Loop'!BV2741</f>
        <v>B</v>
      </c>
      <c r="B2729" t="e">
        <f>'Hour Loop'!CI2741</f>
        <v>#VALUE!</v>
      </c>
      <c r="C2729" t="e">
        <f>'Hour Loop'!CJ2741</f>
        <v>#VALUE!</v>
      </c>
    </row>
    <row r="2730" spans="1:3" x14ac:dyDescent="0.25">
      <c r="A2730" s="15" t="str">
        <f>'Hour Loop'!BV2742</f>
        <v>B</v>
      </c>
      <c r="B2730">
        <f>'Hour Loop'!CI2742</f>
        <v>457.86700000000002</v>
      </c>
      <c r="C2730">
        <f>'Hour Loop'!CJ2742</f>
        <v>388.89299999999997</v>
      </c>
    </row>
    <row r="2731" spans="1:3" hidden="1" x14ac:dyDescent="0.25">
      <c r="A2731" s="15" t="str">
        <f>'Hour Loop'!BV2743</f>
        <v>B</v>
      </c>
      <c r="B2731" t="e">
        <f>'Hour Loop'!CI2743</f>
        <v>#VALUE!</v>
      </c>
      <c r="C2731" t="e">
        <f>'Hour Loop'!CJ2743</f>
        <v>#VALUE!</v>
      </c>
    </row>
    <row r="2732" spans="1:3" x14ac:dyDescent="0.25">
      <c r="A2732" s="15" t="str">
        <f>'Hour Loop'!BV2744</f>
        <v>B</v>
      </c>
      <c r="B2732">
        <f>'Hour Loop'!CI2744</f>
        <v>464.43200000000002</v>
      </c>
      <c r="C2732">
        <f>'Hour Loop'!CJ2744</f>
        <v>378.52600000000001</v>
      </c>
    </row>
    <row r="2733" spans="1:3" hidden="1" x14ac:dyDescent="0.25">
      <c r="A2733" s="15" t="str">
        <f>'Hour Loop'!BV2745</f>
        <v>B</v>
      </c>
      <c r="B2733" t="e">
        <f>'Hour Loop'!CI2745</f>
        <v>#VALUE!</v>
      </c>
      <c r="C2733" t="e">
        <f>'Hour Loop'!CJ2745</f>
        <v>#VALUE!</v>
      </c>
    </row>
    <row r="2734" spans="1:3" x14ac:dyDescent="0.25">
      <c r="A2734" s="15" t="str">
        <f>'Hour Loop'!BV2746</f>
        <v>B</v>
      </c>
      <c r="B2734">
        <f>'Hour Loop'!CI2746</f>
        <v>470.48</v>
      </c>
      <c r="C2734">
        <f>'Hour Loop'!CJ2746</f>
        <v>367.84899999999999</v>
      </c>
    </row>
    <row r="2735" spans="1:3" hidden="1" x14ac:dyDescent="0.25">
      <c r="A2735" s="15" t="str">
        <f>'Hour Loop'!BV2747</f>
        <v>B</v>
      </c>
      <c r="B2735" t="e">
        <f>'Hour Loop'!CI2747</f>
        <v>#VALUE!</v>
      </c>
      <c r="C2735" t="e">
        <f>'Hour Loop'!CJ2747</f>
        <v>#VALUE!</v>
      </c>
    </row>
    <row r="2736" spans="1:3" x14ac:dyDescent="0.25">
      <c r="A2736" s="15" t="str">
        <f>'Hour Loop'!BV2748</f>
        <v>B</v>
      </c>
      <c r="B2736">
        <f>'Hour Loop'!CI2748</f>
        <v>475.99700000000001</v>
      </c>
      <c r="C2736">
        <f>'Hour Loop'!CJ2748</f>
        <v>356.88900000000001</v>
      </c>
    </row>
    <row r="2737" spans="1:3" hidden="1" x14ac:dyDescent="0.25">
      <c r="A2737" s="15" t="str">
        <f>'Hour Loop'!BV2749</f>
        <v>B</v>
      </c>
      <c r="B2737" t="e">
        <f>'Hour Loop'!CI2749</f>
        <v>#VALUE!</v>
      </c>
      <c r="C2737" t="e">
        <f>'Hour Loop'!CJ2749</f>
        <v>#VALUE!</v>
      </c>
    </row>
    <row r="2738" spans="1:3" x14ac:dyDescent="0.25">
      <c r="A2738" s="15" t="str">
        <f>'Hour Loop'!BV2750</f>
        <v>B</v>
      </c>
      <c r="B2738">
        <f>'Hour Loop'!CI2750</f>
        <v>480.97</v>
      </c>
      <c r="C2738">
        <f>'Hour Loop'!CJ2750</f>
        <v>345.67099999999999</v>
      </c>
    </row>
    <row r="2739" spans="1:3" hidden="1" x14ac:dyDescent="0.25">
      <c r="A2739" s="15" t="str">
        <f>'Hour Loop'!BV2751</f>
        <v>B</v>
      </c>
      <c r="B2739" t="e">
        <f>'Hour Loop'!CI2751</f>
        <v>#VALUE!</v>
      </c>
      <c r="C2739" t="e">
        <f>'Hour Loop'!CJ2751</f>
        <v>#VALUE!</v>
      </c>
    </row>
    <row r="2740" spans="1:3" x14ac:dyDescent="0.25">
      <c r="A2740" s="15" t="str">
        <f>'Hour Loop'!BV2752</f>
        <v>B</v>
      </c>
      <c r="B2740">
        <f>'Hour Loop'!CI2752</f>
        <v>485.38600000000002</v>
      </c>
      <c r="C2740">
        <f>'Hour Loop'!CJ2752</f>
        <v>334.22199999999998</v>
      </c>
    </row>
    <row r="2741" spans="1:3" hidden="1" x14ac:dyDescent="0.25">
      <c r="A2741" s="15" t="str">
        <f>'Hour Loop'!BV2753</f>
        <v>B</v>
      </c>
      <c r="B2741" t="e">
        <f>'Hour Loop'!CI2753</f>
        <v>#VALUE!</v>
      </c>
      <c r="C2741" t="e">
        <f>'Hour Loop'!CJ2753</f>
        <v>#VALUE!</v>
      </c>
    </row>
    <row r="2742" spans="1:3" x14ac:dyDescent="0.25">
      <c r="A2742" s="15" t="str">
        <f>'Hour Loop'!BV2754</f>
        <v>B</v>
      </c>
      <c r="B2742">
        <f>'Hour Loop'!CI2754</f>
        <v>489.23500000000001</v>
      </c>
      <c r="C2742">
        <f>'Hour Loop'!CJ2754</f>
        <v>322.57100000000003</v>
      </c>
    </row>
    <row r="2743" spans="1:3" hidden="1" x14ac:dyDescent="0.25">
      <c r="A2743" s="15" t="str">
        <f>'Hour Loop'!BV2755</f>
        <v>B</v>
      </c>
      <c r="B2743" t="e">
        <f>'Hour Loop'!CI2755</f>
        <v>#VALUE!</v>
      </c>
      <c r="C2743" t="e">
        <f>'Hour Loop'!CJ2755</f>
        <v>#VALUE!</v>
      </c>
    </row>
    <row r="2744" spans="1:3" x14ac:dyDescent="0.25">
      <c r="A2744" s="15" t="str">
        <f>'Hour Loop'!BV2756</f>
        <v>B</v>
      </c>
      <c r="B2744">
        <f>'Hour Loop'!CI2756</f>
        <v>492.50799999999998</v>
      </c>
      <c r="C2744">
        <f>'Hour Loop'!CJ2756</f>
        <v>310.745</v>
      </c>
    </row>
    <row r="2745" spans="1:3" hidden="1" x14ac:dyDescent="0.25">
      <c r="A2745" s="15" t="str">
        <f>'Hour Loop'!BV2757</f>
        <v>B</v>
      </c>
      <c r="B2745" t="e">
        <f>'Hour Loop'!CI2757</f>
        <v>#VALUE!</v>
      </c>
      <c r="C2745" t="e">
        <f>'Hour Loop'!CJ2757</f>
        <v>#VALUE!</v>
      </c>
    </row>
    <row r="2746" spans="1:3" x14ac:dyDescent="0.25">
      <c r="A2746" s="15" t="str">
        <f>'Hour Loop'!BV2758</f>
        <v>B</v>
      </c>
      <c r="B2746">
        <f>'Hour Loop'!CI2758</f>
        <v>495.19600000000003</v>
      </c>
      <c r="C2746">
        <f>'Hour Loop'!CJ2758</f>
        <v>298.77300000000002</v>
      </c>
    </row>
    <row r="2747" spans="1:3" hidden="1" x14ac:dyDescent="0.25">
      <c r="A2747" s="15" t="str">
        <f>'Hour Loop'!BV2759</f>
        <v>B</v>
      </c>
      <c r="B2747" t="e">
        <f>'Hour Loop'!CI2759</f>
        <v>#VALUE!</v>
      </c>
      <c r="C2747" t="e">
        <f>'Hour Loop'!CJ2759</f>
        <v>#VALUE!</v>
      </c>
    </row>
    <row r="2748" spans="1:3" x14ac:dyDescent="0.25">
      <c r="A2748" s="15" t="str">
        <f>'Hour Loop'!BV2760</f>
        <v>B</v>
      </c>
      <c r="B2748">
        <f>'Hour Loop'!CI2760</f>
        <v>497.29399999999998</v>
      </c>
      <c r="C2748">
        <f>'Hour Loop'!CJ2760</f>
        <v>286.68299999999999</v>
      </c>
    </row>
    <row r="2749" spans="1:3" hidden="1" x14ac:dyDescent="0.25">
      <c r="A2749" s="15" t="str">
        <f>'Hour Loop'!BV2761</f>
        <v>B</v>
      </c>
      <c r="B2749" t="e">
        <f>'Hour Loop'!CI2761</f>
        <v>#VALUE!</v>
      </c>
      <c r="C2749" t="e">
        <f>'Hour Loop'!CJ2761</f>
        <v>#VALUE!</v>
      </c>
    </row>
    <row r="2750" spans="1:3" x14ac:dyDescent="0.25">
      <c r="A2750" s="15" t="str">
        <f>'Hour Loop'!BV2762</f>
        <v>B</v>
      </c>
      <c r="B2750">
        <f>'Hour Loop'!CI2762</f>
        <v>498.79599999999999</v>
      </c>
      <c r="C2750">
        <f>'Hour Loop'!CJ2762</f>
        <v>274.50400000000002</v>
      </c>
    </row>
    <row r="2751" spans="1:3" hidden="1" x14ac:dyDescent="0.25">
      <c r="A2751" s="15" t="str">
        <f>'Hour Loop'!BV2763</f>
        <v>B</v>
      </c>
      <c r="B2751" t="e">
        <f>'Hour Loop'!CI2763</f>
        <v>#VALUE!</v>
      </c>
      <c r="C2751" t="e">
        <f>'Hour Loop'!CJ2763</f>
        <v>#VALUE!</v>
      </c>
    </row>
    <row r="2752" spans="1:3" x14ac:dyDescent="0.25">
      <c r="A2752" s="15" t="str">
        <f>'Hour Loop'!BV2764</f>
        <v>B</v>
      </c>
      <c r="B2752">
        <f>'Hour Loop'!CI2764</f>
        <v>499.69900000000001</v>
      </c>
      <c r="C2752">
        <f>'Hour Loop'!CJ2764</f>
        <v>262.267</v>
      </c>
    </row>
    <row r="2753" spans="1:3" hidden="1" x14ac:dyDescent="0.25">
      <c r="A2753" s="15" t="str">
        <f>'Hour Loop'!BV2765</f>
        <v>B</v>
      </c>
      <c r="B2753" t="e">
        <f>'Hour Loop'!CI2765</f>
        <v>#VALUE!</v>
      </c>
      <c r="C2753" t="e">
        <f>'Hour Loop'!CJ2765</f>
        <v>#VALUE!</v>
      </c>
    </row>
    <row r="2754" spans="1:3" x14ac:dyDescent="0.25">
      <c r="A2754" s="15" t="str">
        <f>'Hour Loop'!BV2766</f>
        <v>B</v>
      </c>
      <c r="B2754">
        <f>'Hour Loop'!CI2766</f>
        <v>500</v>
      </c>
      <c r="C2754">
        <f>'Hour Loop'!CJ2766</f>
        <v>250</v>
      </c>
    </row>
    <row r="2755" spans="1:3" hidden="1" x14ac:dyDescent="0.25">
      <c r="A2755" s="15" t="str">
        <f>'Hour Loop'!BV2767</f>
        <v>B</v>
      </c>
      <c r="B2755" t="e">
        <f>'Hour Loop'!CI2767</f>
        <v>#VALUE!</v>
      </c>
      <c r="C2755" t="e">
        <f>'Hour Loop'!CJ2767</f>
        <v>#VALUE!</v>
      </c>
    </row>
    <row r="2756" spans="1:3" x14ac:dyDescent="0.25">
      <c r="A2756" s="15" t="str">
        <f>'Hour Loop'!BV2768</f>
        <v>B</v>
      </c>
      <c r="B2756">
        <f>'Hour Loop'!CI2768</f>
        <v>499.69900000000001</v>
      </c>
      <c r="C2756">
        <f>'Hour Loop'!CJ2768</f>
        <v>237.733</v>
      </c>
    </row>
    <row r="2757" spans="1:3" hidden="1" x14ac:dyDescent="0.25">
      <c r="A2757" s="15" t="str">
        <f>'Hour Loop'!BV2769</f>
        <v>B</v>
      </c>
      <c r="B2757" t="e">
        <f>'Hour Loop'!CI2769</f>
        <v>#VALUE!</v>
      </c>
      <c r="C2757" t="e">
        <f>'Hour Loop'!CJ2769</f>
        <v>#VALUE!</v>
      </c>
    </row>
    <row r="2758" spans="1:3" x14ac:dyDescent="0.25">
      <c r="A2758" s="15" t="str">
        <f>'Hour Loop'!BV2770</f>
        <v>B</v>
      </c>
      <c r="B2758">
        <f>'Hour Loop'!CI2770</f>
        <v>498.79599999999999</v>
      </c>
      <c r="C2758">
        <f>'Hour Loop'!CJ2770</f>
        <v>225.49600000000001</v>
      </c>
    </row>
    <row r="2759" spans="1:3" hidden="1" x14ac:dyDescent="0.25">
      <c r="A2759" s="15" t="str">
        <f>'Hour Loop'!BV2771</f>
        <v>B</v>
      </c>
      <c r="B2759" t="e">
        <f>'Hour Loop'!CI2771</f>
        <v>#VALUE!</v>
      </c>
      <c r="C2759" t="e">
        <f>'Hour Loop'!CJ2771</f>
        <v>#VALUE!</v>
      </c>
    </row>
    <row r="2760" spans="1:3" x14ac:dyDescent="0.25">
      <c r="A2760" s="15" t="str">
        <f>'Hour Loop'!BV2772</f>
        <v>B</v>
      </c>
      <c r="B2760">
        <f>'Hour Loop'!CI2772</f>
        <v>497.29399999999998</v>
      </c>
      <c r="C2760">
        <f>'Hour Loop'!CJ2772</f>
        <v>213.31700000000001</v>
      </c>
    </row>
    <row r="2761" spans="1:3" hidden="1" x14ac:dyDescent="0.25">
      <c r="A2761" s="15" t="str">
        <f>'Hour Loop'!BV2773</f>
        <v>B</v>
      </c>
      <c r="B2761" t="e">
        <f>'Hour Loop'!CI2773</f>
        <v>#VALUE!</v>
      </c>
      <c r="C2761" t="e">
        <f>'Hour Loop'!CJ2773</f>
        <v>#VALUE!</v>
      </c>
    </row>
    <row r="2762" spans="1:3" x14ac:dyDescent="0.25">
      <c r="A2762" s="15" t="str">
        <f>'Hour Loop'!BV2774</f>
        <v>B</v>
      </c>
      <c r="B2762">
        <f>'Hour Loop'!CI2774</f>
        <v>495.19600000000003</v>
      </c>
      <c r="C2762">
        <f>'Hour Loop'!CJ2774</f>
        <v>201.227</v>
      </c>
    </row>
    <row r="2763" spans="1:3" hidden="1" x14ac:dyDescent="0.25">
      <c r="A2763" s="15" t="str">
        <f>'Hour Loop'!BV2775</f>
        <v>B</v>
      </c>
      <c r="B2763" t="e">
        <f>'Hour Loop'!CI2775</f>
        <v>#VALUE!</v>
      </c>
      <c r="C2763" t="e">
        <f>'Hour Loop'!CJ2775</f>
        <v>#VALUE!</v>
      </c>
    </row>
    <row r="2764" spans="1:3" x14ac:dyDescent="0.25">
      <c r="A2764" s="15" t="str">
        <f>'Hour Loop'!BV2776</f>
        <v>B</v>
      </c>
      <c r="B2764">
        <f>'Hour Loop'!CI2776</f>
        <v>492.50799999999998</v>
      </c>
      <c r="C2764">
        <f>'Hour Loop'!CJ2776</f>
        <v>189.255</v>
      </c>
    </row>
    <row r="2765" spans="1:3" hidden="1" x14ac:dyDescent="0.25">
      <c r="A2765" s="15" t="str">
        <f>'Hour Loop'!BV2777</f>
        <v>B</v>
      </c>
      <c r="B2765" t="e">
        <f>'Hour Loop'!CI2777</f>
        <v>#VALUE!</v>
      </c>
      <c r="C2765" t="e">
        <f>'Hour Loop'!CJ2777</f>
        <v>#VALUE!</v>
      </c>
    </row>
    <row r="2766" spans="1:3" x14ac:dyDescent="0.25">
      <c r="A2766" s="15" t="str">
        <f>'Hour Loop'!BV2778</f>
        <v>B</v>
      </c>
      <c r="B2766">
        <f>'Hour Loop'!CI2778</f>
        <v>489.23500000000001</v>
      </c>
      <c r="C2766">
        <f>'Hour Loop'!CJ2778</f>
        <v>177.429</v>
      </c>
    </row>
    <row r="2767" spans="1:3" hidden="1" x14ac:dyDescent="0.25">
      <c r="A2767" s="15" t="str">
        <f>'Hour Loop'!BV2779</f>
        <v>B</v>
      </c>
      <c r="B2767" t="e">
        <f>'Hour Loop'!CI2779</f>
        <v>#VALUE!</v>
      </c>
      <c r="C2767" t="e">
        <f>'Hour Loop'!CJ2779</f>
        <v>#VALUE!</v>
      </c>
    </row>
    <row r="2768" spans="1:3" x14ac:dyDescent="0.25">
      <c r="A2768" s="15" t="str">
        <f>'Hour Loop'!BV2780</f>
        <v>B</v>
      </c>
      <c r="B2768">
        <f>'Hour Loop'!CI2780</f>
        <v>485.38600000000002</v>
      </c>
      <c r="C2768">
        <f>'Hour Loop'!CJ2780</f>
        <v>165.77799999999999</v>
      </c>
    </row>
    <row r="2769" spans="1:3" hidden="1" x14ac:dyDescent="0.25">
      <c r="A2769" s="15" t="str">
        <f>'Hour Loop'!BV2781</f>
        <v>B</v>
      </c>
      <c r="B2769" t="e">
        <f>'Hour Loop'!CI2781</f>
        <v>#VALUE!</v>
      </c>
      <c r="C2769" t="e">
        <f>'Hour Loop'!CJ2781</f>
        <v>#VALUE!</v>
      </c>
    </row>
    <row r="2770" spans="1:3" x14ac:dyDescent="0.25">
      <c r="A2770" s="15" t="str">
        <f>'Hour Loop'!BV2782</f>
        <v>B</v>
      </c>
      <c r="B2770">
        <f>'Hour Loop'!CI2782</f>
        <v>480.97</v>
      </c>
      <c r="C2770">
        <f>'Hour Loop'!CJ2782</f>
        <v>154.32900000000001</v>
      </c>
    </row>
    <row r="2771" spans="1:3" hidden="1" x14ac:dyDescent="0.25">
      <c r="A2771" s="15" t="str">
        <f>'Hour Loop'!BV2783</f>
        <v>B</v>
      </c>
      <c r="B2771" t="e">
        <f>'Hour Loop'!CI2783</f>
        <v>#VALUE!</v>
      </c>
      <c r="C2771" t="e">
        <f>'Hour Loop'!CJ2783</f>
        <v>#VALUE!</v>
      </c>
    </row>
    <row r="2772" spans="1:3" x14ac:dyDescent="0.25">
      <c r="A2772" s="15" t="str">
        <f>'Hour Loop'!BV2784</f>
        <v>B</v>
      </c>
      <c r="B2772">
        <f>'Hour Loop'!CI2784</f>
        <v>475.99700000000001</v>
      </c>
      <c r="C2772">
        <f>'Hour Loop'!CJ2784</f>
        <v>143.11099999999999</v>
      </c>
    </row>
    <row r="2773" spans="1:3" hidden="1" x14ac:dyDescent="0.25">
      <c r="A2773" s="15" t="str">
        <f>'Hour Loop'!BV2785</f>
        <v>B</v>
      </c>
      <c r="B2773" t="e">
        <f>'Hour Loop'!CI2785</f>
        <v>#VALUE!</v>
      </c>
      <c r="C2773" t="e">
        <f>'Hour Loop'!CJ2785</f>
        <v>#VALUE!</v>
      </c>
    </row>
    <row r="2774" spans="1:3" x14ac:dyDescent="0.25">
      <c r="A2774" s="15" t="str">
        <f>'Hour Loop'!BV2786</f>
        <v>B</v>
      </c>
      <c r="B2774">
        <f>'Hour Loop'!CI2786</f>
        <v>470.48</v>
      </c>
      <c r="C2774">
        <f>'Hour Loop'!CJ2786</f>
        <v>132.15100000000001</v>
      </c>
    </row>
    <row r="2775" spans="1:3" hidden="1" x14ac:dyDescent="0.25">
      <c r="A2775" s="15" t="str">
        <f>'Hour Loop'!BV2787</f>
        <v>B</v>
      </c>
      <c r="B2775" t="e">
        <f>'Hour Loop'!CI2787</f>
        <v>#VALUE!</v>
      </c>
      <c r="C2775" t="e">
        <f>'Hour Loop'!CJ2787</f>
        <v>#VALUE!</v>
      </c>
    </row>
    <row r="2776" spans="1:3" x14ac:dyDescent="0.25">
      <c r="A2776" s="15" t="str">
        <f>'Hour Loop'!BV2788</f>
        <v>B</v>
      </c>
      <c r="B2776">
        <f>'Hour Loop'!CI2788</f>
        <v>464.43200000000002</v>
      </c>
      <c r="C2776">
        <f>'Hour Loop'!CJ2788</f>
        <v>121.474</v>
      </c>
    </row>
    <row r="2777" spans="1:3" hidden="1" x14ac:dyDescent="0.25">
      <c r="A2777" s="15" t="str">
        <f>'Hour Loop'!BV2789</f>
        <v>B</v>
      </c>
      <c r="B2777" t="e">
        <f>'Hour Loop'!CI2789</f>
        <v>#VALUE!</v>
      </c>
      <c r="C2777" t="e">
        <f>'Hour Loop'!CJ2789</f>
        <v>#VALUE!</v>
      </c>
    </row>
    <row r="2778" spans="1:3" x14ac:dyDescent="0.25">
      <c r="A2778" s="15" t="str">
        <f>'Hour Loop'!BV2790</f>
        <v>B</v>
      </c>
      <c r="B2778">
        <f>'Hour Loop'!CI2790</f>
        <v>457.86700000000002</v>
      </c>
      <c r="C2778">
        <f>'Hour Loop'!CJ2790</f>
        <v>111.107</v>
      </c>
    </row>
    <row r="2779" spans="1:3" hidden="1" x14ac:dyDescent="0.25">
      <c r="A2779" s="15" t="str">
        <f>'Hour Loop'!BV2791</f>
        <v>B</v>
      </c>
      <c r="B2779" t="e">
        <f>'Hour Loop'!CI2791</f>
        <v>#VALUE!</v>
      </c>
      <c r="C2779" t="e">
        <f>'Hour Loop'!CJ2791</f>
        <v>#VALUE!</v>
      </c>
    </row>
    <row r="2780" spans="1:3" x14ac:dyDescent="0.25">
      <c r="A2780" s="15" t="str">
        <f>'Hour Loop'!BV2792</f>
        <v>B</v>
      </c>
      <c r="B2780">
        <f>'Hour Loop'!CI2792</f>
        <v>450.80200000000002</v>
      </c>
      <c r="C2780">
        <f>'Hour Loop'!CJ2792</f>
        <v>101.075</v>
      </c>
    </row>
    <row r="2781" spans="1:3" hidden="1" x14ac:dyDescent="0.25">
      <c r="A2781" s="15" t="str">
        <f>'Hour Loop'!BV2793</f>
        <v>B</v>
      </c>
      <c r="B2781" t="e">
        <f>'Hour Loop'!CI2793</f>
        <v>#VALUE!</v>
      </c>
      <c r="C2781" t="e">
        <f>'Hour Loop'!CJ2793</f>
        <v>#VALUE!</v>
      </c>
    </row>
    <row r="2782" spans="1:3" x14ac:dyDescent="0.25">
      <c r="A2782" s="15" t="str">
        <f>'Hour Loop'!BV2794</f>
        <v>B</v>
      </c>
      <c r="B2782">
        <f>'Hour Loop'!CI2794</f>
        <v>443.25</v>
      </c>
      <c r="C2782">
        <f>'Hour Loop'!CJ2794</f>
        <v>91.402000000000001</v>
      </c>
    </row>
    <row r="2783" spans="1:3" hidden="1" x14ac:dyDescent="0.25">
      <c r="A2783" s="15" t="str">
        <f>'Hour Loop'!BV2795</f>
        <v>B</v>
      </c>
      <c r="B2783" t="e">
        <f>'Hour Loop'!CI2795</f>
        <v>#VALUE!</v>
      </c>
      <c r="C2783" t="e">
        <f>'Hour Loop'!CJ2795</f>
        <v>#VALUE!</v>
      </c>
    </row>
    <row r="2784" spans="1:3" x14ac:dyDescent="0.25">
      <c r="A2784" s="15" t="str">
        <f>'Hour Loop'!BV2796</f>
        <v>B</v>
      </c>
      <c r="B2784">
        <f>'Hour Loop'!CI2796</f>
        <v>435.23</v>
      </c>
      <c r="C2784">
        <f>'Hour Loop'!CJ2796</f>
        <v>82.11</v>
      </c>
    </row>
    <row r="2785" spans="1:3" hidden="1" x14ac:dyDescent="0.25">
      <c r="A2785" s="15" t="str">
        <f>'Hour Loop'!BV2797</f>
        <v>B</v>
      </c>
      <c r="B2785" t="e">
        <f>'Hour Loop'!CI2797</f>
        <v>#VALUE!</v>
      </c>
      <c r="C2785" t="e">
        <f>'Hour Loop'!CJ2797</f>
        <v>#VALUE!</v>
      </c>
    </row>
    <row r="2786" spans="1:3" x14ac:dyDescent="0.25">
      <c r="A2786" s="15" t="str">
        <f>'Hour Loop'!BV2798</f>
        <v>B</v>
      </c>
      <c r="B2786">
        <f>'Hour Loop'!CI2798</f>
        <v>426.77</v>
      </c>
      <c r="C2786">
        <f>'Hour Loop'!CJ2798</f>
        <v>73.222999999999999</v>
      </c>
    </row>
    <row r="2787" spans="1:3" hidden="1" x14ac:dyDescent="0.25">
      <c r="A2787" s="15" t="str">
        <f>'Hour Loop'!BV2799</f>
        <v>B</v>
      </c>
      <c r="B2787" t="e">
        <f>'Hour Loop'!CI2799</f>
        <v>#VALUE!</v>
      </c>
      <c r="C2787" t="e">
        <f>'Hour Loop'!CJ2799</f>
        <v>#VALUE!</v>
      </c>
    </row>
    <row r="2788" spans="1:3" x14ac:dyDescent="0.25">
      <c r="A2788" s="15" t="str">
        <f>'Hour Loop'!BV2800</f>
        <v>B</v>
      </c>
      <c r="B2788">
        <f>'Hour Loop'!CI2800</f>
        <v>417.89</v>
      </c>
      <c r="C2788">
        <f>'Hour Loop'!CJ2800</f>
        <v>64.762</v>
      </c>
    </row>
    <row r="2789" spans="1:3" hidden="1" x14ac:dyDescent="0.25">
      <c r="A2789" s="15" t="str">
        <f>'Hour Loop'!BV2801</f>
        <v>B</v>
      </c>
      <c r="B2789" t="e">
        <f>'Hour Loop'!CI2801</f>
        <v>#VALUE!</v>
      </c>
      <c r="C2789" t="e">
        <f>'Hour Loop'!CJ2801</f>
        <v>#VALUE!</v>
      </c>
    </row>
    <row r="2790" spans="1:3" x14ac:dyDescent="0.25">
      <c r="A2790" s="15" t="str">
        <f>'Hour Loop'!BV2802</f>
        <v>B</v>
      </c>
      <c r="B2790">
        <f>'Hour Loop'!CI2802</f>
        <v>408.59</v>
      </c>
      <c r="C2790">
        <f>'Hour Loop'!CJ2802</f>
        <v>56.747</v>
      </c>
    </row>
    <row r="2791" spans="1:3" hidden="1" x14ac:dyDescent="0.25">
      <c r="A2791" s="15" t="str">
        <f>'Hour Loop'!BV2803</f>
        <v>B</v>
      </c>
      <c r="B2791" t="e">
        <f>'Hour Loop'!CI2803</f>
        <v>#VALUE!</v>
      </c>
      <c r="C2791" t="e">
        <f>'Hour Loop'!CJ2803</f>
        <v>#VALUE!</v>
      </c>
    </row>
    <row r="2792" spans="1:3" x14ac:dyDescent="0.25">
      <c r="A2792" s="15" t="str">
        <f>'Hour Loop'!BV2804</f>
        <v>B</v>
      </c>
      <c r="B2792">
        <f>'Hour Loop'!CI2804</f>
        <v>398.92</v>
      </c>
      <c r="C2792">
        <f>'Hour Loop'!CJ2804</f>
        <v>49.198</v>
      </c>
    </row>
    <row r="2793" spans="1:3" hidden="1" x14ac:dyDescent="0.25">
      <c r="A2793" s="15" t="str">
        <f>'Hour Loop'!BV2805</f>
        <v>B</v>
      </c>
      <c r="B2793" t="e">
        <f>'Hour Loop'!CI2805</f>
        <v>#VALUE!</v>
      </c>
      <c r="C2793" t="e">
        <f>'Hour Loop'!CJ2805</f>
        <v>#VALUE!</v>
      </c>
    </row>
    <row r="2794" spans="1:3" x14ac:dyDescent="0.25">
      <c r="A2794" s="15" t="str">
        <f>'Hour Loop'!BV2806</f>
        <v>B</v>
      </c>
      <c r="B2794">
        <f>'Hour Loop'!CI2806</f>
        <v>388.89</v>
      </c>
      <c r="C2794">
        <f>'Hour Loop'!CJ2806</f>
        <v>42.133000000000003</v>
      </c>
    </row>
    <row r="2795" spans="1:3" hidden="1" x14ac:dyDescent="0.25">
      <c r="A2795" s="15" t="str">
        <f>'Hour Loop'!BV2807</f>
        <v>B</v>
      </c>
      <c r="B2795" t="e">
        <f>'Hour Loop'!CI2807</f>
        <v>#VALUE!</v>
      </c>
      <c r="C2795" t="e">
        <f>'Hour Loop'!CJ2807</f>
        <v>#VALUE!</v>
      </c>
    </row>
    <row r="2796" spans="1:3" x14ac:dyDescent="0.25">
      <c r="A2796" s="15" t="str">
        <f>'Hour Loop'!BV2808</f>
        <v>B</v>
      </c>
      <c r="B2796">
        <f>'Hour Loop'!CI2808</f>
        <v>378.52</v>
      </c>
      <c r="C2796">
        <f>'Hour Loop'!CJ2808</f>
        <v>35.567999999999998</v>
      </c>
    </row>
    <row r="2797" spans="1:3" hidden="1" x14ac:dyDescent="0.25">
      <c r="A2797" s="15" t="str">
        <f>'Hour Loop'!BV2809</f>
        <v>B</v>
      </c>
      <c r="B2797" t="e">
        <f>'Hour Loop'!CI2809</f>
        <v>#VALUE!</v>
      </c>
      <c r="C2797" t="e">
        <f>'Hour Loop'!CJ2809</f>
        <v>#VALUE!</v>
      </c>
    </row>
    <row r="2798" spans="1:3" x14ac:dyDescent="0.25">
      <c r="A2798" s="15" t="str">
        <f>'Hour Loop'!BV2810</f>
        <v>B</v>
      </c>
      <c r="B2798">
        <f>'Hour Loop'!CI2810</f>
        <v>367.84</v>
      </c>
      <c r="C2798">
        <f>'Hour Loop'!CJ2810</f>
        <v>29.52</v>
      </c>
    </row>
    <row r="2799" spans="1:3" hidden="1" x14ac:dyDescent="0.25">
      <c r="A2799" s="15" t="str">
        <f>'Hour Loop'!BV2811</f>
        <v>B</v>
      </c>
      <c r="B2799" t="e">
        <f>'Hour Loop'!CI2811</f>
        <v>#VALUE!</v>
      </c>
      <c r="C2799" t="e">
        <f>'Hour Loop'!CJ2811</f>
        <v>#VALUE!</v>
      </c>
    </row>
    <row r="2800" spans="1:3" x14ac:dyDescent="0.25">
      <c r="A2800" s="15" t="str">
        <f>'Hour Loop'!BV2812</f>
        <v>B</v>
      </c>
      <c r="B2800">
        <f>'Hour Loop'!CI2812</f>
        <v>356.88</v>
      </c>
      <c r="C2800">
        <f>'Hour Loop'!CJ2812</f>
        <v>24.003</v>
      </c>
    </row>
    <row r="2801" spans="1:3" hidden="1" x14ac:dyDescent="0.25">
      <c r="A2801" s="15" t="str">
        <f>'Hour Loop'!BV2813</f>
        <v>B</v>
      </c>
      <c r="B2801" t="e">
        <f>'Hour Loop'!CI2813</f>
        <v>#VALUE!</v>
      </c>
      <c r="C2801" t="e">
        <f>'Hour Loop'!CJ2813</f>
        <v>#VALUE!</v>
      </c>
    </row>
    <row r="2802" spans="1:3" x14ac:dyDescent="0.25">
      <c r="A2802" s="15" t="str">
        <f>'Hour Loop'!BV2814</f>
        <v>B</v>
      </c>
      <c r="B2802">
        <f>'Hour Loop'!CI2814</f>
        <v>345.67</v>
      </c>
      <c r="C2802">
        <f>'Hour Loop'!CJ2814</f>
        <v>19.03</v>
      </c>
    </row>
    <row r="2803" spans="1:3" hidden="1" x14ac:dyDescent="0.25">
      <c r="A2803" s="15" t="str">
        <f>'Hour Loop'!BV2815</f>
        <v>B</v>
      </c>
      <c r="B2803" t="e">
        <f>'Hour Loop'!CI2815</f>
        <v>#VALUE!</v>
      </c>
      <c r="C2803" t="e">
        <f>'Hour Loop'!CJ2815</f>
        <v>#VALUE!</v>
      </c>
    </row>
    <row r="2804" spans="1:3" x14ac:dyDescent="0.25">
      <c r="A2804" s="15" t="str">
        <f>'Hour Loop'!BV2816</f>
        <v>B</v>
      </c>
      <c r="B2804">
        <f>'Hour Loop'!CI2816</f>
        <v>334.22</v>
      </c>
      <c r="C2804">
        <f>'Hour Loop'!CJ2816</f>
        <v>14.614000000000001</v>
      </c>
    </row>
    <row r="2805" spans="1:3" hidden="1" x14ac:dyDescent="0.25">
      <c r="A2805" s="15" t="str">
        <f>'Hour Loop'!BV2817</f>
        <v>B</v>
      </c>
      <c r="B2805" t="e">
        <f>'Hour Loop'!CI2817</f>
        <v>#VALUE!</v>
      </c>
      <c r="C2805" t="e">
        <f>'Hour Loop'!CJ2817</f>
        <v>#VALUE!</v>
      </c>
    </row>
    <row r="2806" spans="1:3" x14ac:dyDescent="0.25">
      <c r="A2806" s="15" t="str">
        <f>'Hour Loop'!BV2818</f>
        <v>B</v>
      </c>
      <c r="B2806">
        <f>'Hour Loop'!CI2818</f>
        <v>322.57</v>
      </c>
      <c r="C2806">
        <f>'Hour Loop'!CJ2818</f>
        <v>10.765000000000001</v>
      </c>
    </row>
    <row r="2807" spans="1:3" hidden="1" x14ac:dyDescent="0.25">
      <c r="A2807" s="15" t="str">
        <f>'Hour Loop'!BV2819</f>
        <v>B</v>
      </c>
      <c r="B2807" t="e">
        <f>'Hour Loop'!CI2819</f>
        <v>#VALUE!</v>
      </c>
      <c r="C2807" t="e">
        <f>'Hour Loop'!CJ2819</f>
        <v>#VALUE!</v>
      </c>
    </row>
    <row r="2808" spans="1:3" x14ac:dyDescent="0.25">
      <c r="A2808" s="15" t="str">
        <f>'Hour Loop'!BV2820</f>
        <v>B</v>
      </c>
      <c r="B2808">
        <f>'Hour Loop'!CI2820</f>
        <v>310.7</v>
      </c>
      <c r="C2808">
        <f>'Hour Loop'!CJ2820</f>
        <v>7.492</v>
      </c>
    </row>
    <row r="2809" spans="1:3" hidden="1" x14ac:dyDescent="0.25">
      <c r="A2809" s="15" t="str">
        <f>'Hour Loop'!BV2821</f>
        <v>B</v>
      </c>
      <c r="B2809" t="e">
        <f>'Hour Loop'!CI2821</f>
        <v>#VALUE!</v>
      </c>
      <c r="C2809" t="e">
        <f>'Hour Loop'!CJ2821</f>
        <v>#VALUE!</v>
      </c>
    </row>
    <row r="2810" spans="1:3" x14ac:dyDescent="0.25">
      <c r="A2810" s="15" t="str">
        <f>'Hour Loop'!BV2822</f>
        <v>B</v>
      </c>
      <c r="B2810">
        <f>'Hour Loop'!CI2822</f>
        <v>298.7</v>
      </c>
      <c r="C2810">
        <f>'Hour Loop'!CJ2822</f>
        <v>4.8040000000000003</v>
      </c>
    </row>
    <row r="2811" spans="1:3" hidden="1" x14ac:dyDescent="0.25">
      <c r="A2811" s="15" t="str">
        <f>'Hour Loop'!BV2823</f>
        <v>B</v>
      </c>
      <c r="B2811" t="e">
        <f>'Hour Loop'!CI2823</f>
        <v>#VALUE!</v>
      </c>
      <c r="C2811" t="e">
        <f>'Hour Loop'!CJ2823</f>
        <v>#VALUE!</v>
      </c>
    </row>
    <row r="2812" spans="1:3" x14ac:dyDescent="0.25">
      <c r="A2812" s="15" t="str">
        <f>'Hour Loop'!BV2824</f>
        <v>B</v>
      </c>
      <c r="B2812">
        <f>'Hour Loop'!CI2824</f>
        <v>286.60000000000002</v>
      </c>
      <c r="C2812">
        <f>'Hour Loop'!CJ2824</f>
        <v>2.706</v>
      </c>
    </row>
    <row r="2813" spans="1:3" hidden="1" x14ac:dyDescent="0.25">
      <c r="A2813" s="15" t="str">
        <f>'Hour Loop'!BV2825</f>
        <v>B</v>
      </c>
      <c r="B2813" t="e">
        <f>'Hour Loop'!CI2825</f>
        <v>#VALUE!</v>
      </c>
      <c r="C2813" t="e">
        <f>'Hour Loop'!CJ2825</f>
        <v>#VALUE!</v>
      </c>
    </row>
    <row r="2814" spans="1:3" x14ac:dyDescent="0.25">
      <c r="A2814" s="15" t="str">
        <f>'Hour Loop'!BV2826</f>
        <v>B</v>
      </c>
      <c r="B2814">
        <f>'Hour Loop'!CI2826</f>
        <v>274.5</v>
      </c>
      <c r="C2814">
        <f>'Hour Loop'!CJ2826</f>
        <v>1.204</v>
      </c>
    </row>
    <row r="2815" spans="1:3" hidden="1" x14ac:dyDescent="0.25">
      <c r="A2815" s="15" t="str">
        <f>'Hour Loop'!BV2827</f>
        <v>B</v>
      </c>
      <c r="B2815" t="e">
        <f>'Hour Loop'!CI2827</f>
        <v>#VALUE!</v>
      </c>
      <c r="C2815" t="e">
        <f>'Hour Loop'!CJ2827</f>
        <v>#VALUE!</v>
      </c>
    </row>
    <row r="2816" spans="1:3" x14ac:dyDescent="0.25">
      <c r="A2816" s="15" t="str">
        <f>'Hour Loop'!BV2828</f>
        <v>B</v>
      </c>
      <c r="B2816">
        <f>'Hour Loop'!CI2828</f>
        <v>262.2</v>
      </c>
      <c r="C2816">
        <f>'Hour Loop'!CJ2828</f>
        <v>0.30099999999999999</v>
      </c>
    </row>
    <row r="2817" spans="1:3" hidden="1" x14ac:dyDescent="0.25">
      <c r="A2817" s="15" t="str">
        <f>'Hour Loop'!BV2829</f>
        <v>B</v>
      </c>
      <c r="B2817" t="e">
        <f>'Hour Loop'!CI2829</f>
        <v>#VALUE!</v>
      </c>
      <c r="C2817" t="e">
        <f>'Hour Loop'!CJ2829</f>
        <v>#VALUE!</v>
      </c>
    </row>
    <row r="2818" spans="1:3" x14ac:dyDescent="0.25">
      <c r="A2818" s="15" t="str">
        <f>'Hour Loop'!BV2830</f>
        <v>B</v>
      </c>
      <c r="B2818">
        <f>'Hour Loop'!CI2830</f>
        <v>250</v>
      </c>
      <c r="C2818">
        <f>'Hour Loop'!CJ2830</f>
        <v>0</v>
      </c>
    </row>
    <row r="2819" spans="1:3" hidden="1" x14ac:dyDescent="0.25">
      <c r="A2819" s="15" t="str">
        <f>'Hour Loop'!BV2831</f>
        <v>B</v>
      </c>
      <c r="B2819" t="e">
        <f>'Hour Loop'!CI2831</f>
        <v>#VALUE!</v>
      </c>
      <c r="C2819" t="e">
        <f>'Hour Loop'!CJ2831</f>
        <v>#VALUE!</v>
      </c>
    </row>
    <row r="2820" spans="1:3" x14ac:dyDescent="0.25">
      <c r="A2820" s="15" t="str">
        <f>'Hour Loop'!BV2832</f>
        <v>B</v>
      </c>
      <c r="B2820">
        <f>'Hour Loop'!CI2832</f>
        <v>237.7</v>
      </c>
      <c r="C2820">
        <f>'Hour Loop'!CJ2832</f>
        <v>0.30099999999999999</v>
      </c>
    </row>
    <row r="2821" spans="1:3" hidden="1" x14ac:dyDescent="0.25">
      <c r="A2821" s="15" t="str">
        <f>'Hour Loop'!BV2833</f>
        <v>B</v>
      </c>
      <c r="B2821" t="e">
        <f>'Hour Loop'!CI2833</f>
        <v>#VALUE!</v>
      </c>
      <c r="C2821" t="e">
        <f>'Hour Loop'!CJ2833</f>
        <v>#VALUE!</v>
      </c>
    </row>
    <row r="2822" spans="1:3" x14ac:dyDescent="0.25">
      <c r="A2822" s="15" t="str">
        <f>'Hour Loop'!BV2834</f>
        <v>B</v>
      </c>
      <c r="B2822">
        <f>'Hour Loop'!CI2834</f>
        <v>225.4</v>
      </c>
      <c r="C2822">
        <f>'Hour Loop'!CJ2834</f>
        <v>1.204</v>
      </c>
    </row>
    <row r="2823" spans="1:3" hidden="1" x14ac:dyDescent="0.25">
      <c r="A2823" s="15" t="str">
        <f>'Hour Loop'!BV2835</f>
        <v>B</v>
      </c>
      <c r="B2823" t="e">
        <f>'Hour Loop'!CI2835</f>
        <v>#VALUE!</v>
      </c>
      <c r="C2823" t="e">
        <f>'Hour Loop'!CJ2835</f>
        <v>#VALUE!</v>
      </c>
    </row>
    <row r="2824" spans="1:3" x14ac:dyDescent="0.25">
      <c r="A2824" s="15" t="str">
        <f>'Hour Loop'!BV2836</f>
        <v>B</v>
      </c>
      <c r="B2824">
        <f>'Hour Loop'!CI2836</f>
        <v>213.3</v>
      </c>
      <c r="C2824">
        <f>'Hour Loop'!CJ2836</f>
        <v>2.706</v>
      </c>
    </row>
    <row r="2825" spans="1:3" hidden="1" x14ac:dyDescent="0.25">
      <c r="A2825" s="15" t="str">
        <f>'Hour Loop'!BV2837</f>
        <v>B</v>
      </c>
      <c r="B2825" t="e">
        <f>'Hour Loop'!CI2837</f>
        <v>#VALUE!</v>
      </c>
      <c r="C2825" t="e">
        <f>'Hour Loop'!CJ2837</f>
        <v>#VALUE!</v>
      </c>
    </row>
    <row r="2826" spans="1:3" x14ac:dyDescent="0.25">
      <c r="A2826" s="15" t="str">
        <f>'Hour Loop'!BV2838</f>
        <v>B</v>
      </c>
      <c r="B2826">
        <f>'Hour Loop'!CI2838</f>
        <v>201.2</v>
      </c>
      <c r="C2826">
        <f>'Hour Loop'!CJ2838</f>
        <v>4.8040000000000003</v>
      </c>
    </row>
    <row r="2827" spans="1:3" hidden="1" x14ac:dyDescent="0.25">
      <c r="A2827" s="15" t="str">
        <f>'Hour Loop'!BV2839</f>
        <v>B</v>
      </c>
      <c r="B2827" t="e">
        <f>'Hour Loop'!CI2839</f>
        <v>#VALUE!</v>
      </c>
      <c r="C2827" t="e">
        <f>'Hour Loop'!CJ2839</f>
        <v>#VALUE!</v>
      </c>
    </row>
    <row r="2828" spans="1:3" x14ac:dyDescent="0.25">
      <c r="A2828" s="15" t="str">
        <f>'Hour Loop'!BV2840</f>
        <v>B</v>
      </c>
      <c r="B2828">
        <f>'Hour Loop'!CI2840</f>
        <v>189.2</v>
      </c>
      <c r="C2828">
        <f>'Hour Loop'!CJ2840</f>
        <v>7.492</v>
      </c>
    </row>
    <row r="2829" spans="1:3" hidden="1" x14ac:dyDescent="0.25">
      <c r="A2829" s="15" t="str">
        <f>'Hour Loop'!BV2841</f>
        <v>B</v>
      </c>
      <c r="B2829" t="e">
        <f>'Hour Loop'!CI2841</f>
        <v>#VALUE!</v>
      </c>
      <c r="C2829" t="e">
        <f>'Hour Loop'!CJ2841</f>
        <v>#VALUE!</v>
      </c>
    </row>
    <row r="2830" spans="1:3" x14ac:dyDescent="0.25">
      <c r="A2830" s="15" t="str">
        <f>'Hour Loop'!BV2842</f>
        <v>B</v>
      </c>
      <c r="B2830">
        <f>'Hour Loop'!CI2842</f>
        <v>177.42</v>
      </c>
      <c r="C2830">
        <f>'Hour Loop'!CJ2842</f>
        <v>10.765000000000001</v>
      </c>
    </row>
    <row r="2831" spans="1:3" hidden="1" x14ac:dyDescent="0.25">
      <c r="A2831" s="15" t="str">
        <f>'Hour Loop'!BV2843</f>
        <v>B</v>
      </c>
      <c r="B2831" t="e">
        <f>'Hour Loop'!CI2843</f>
        <v>#VALUE!</v>
      </c>
      <c r="C2831" t="e">
        <f>'Hour Loop'!CJ2843</f>
        <v>#VALUE!</v>
      </c>
    </row>
    <row r="2832" spans="1:3" x14ac:dyDescent="0.25">
      <c r="A2832" s="15" t="str">
        <f>'Hour Loop'!BV2844</f>
        <v>B</v>
      </c>
      <c r="B2832">
        <f>'Hour Loop'!CI2844</f>
        <v>165.77</v>
      </c>
      <c r="C2832">
        <f>'Hour Loop'!CJ2844</f>
        <v>14.614000000000001</v>
      </c>
    </row>
    <row r="2833" spans="1:3" hidden="1" x14ac:dyDescent="0.25">
      <c r="A2833" s="15" t="str">
        <f>'Hour Loop'!BV2845</f>
        <v>B</v>
      </c>
      <c r="B2833" t="e">
        <f>'Hour Loop'!CI2845</f>
        <v>#VALUE!</v>
      </c>
      <c r="C2833" t="e">
        <f>'Hour Loop'!CJ2845</f>
        <v>#VALUE!</v>
      </c>
    </row>
    <row r="2834" spans="1:3" x14ac:dyDescent="0.25">
      <c r="A2834" s="15" t="str">
        <f>'Hour Loop'!BV2846</f>
        <v>B</v>
      </c>
      <c r="B2834">
        <f>'Hour Loop'!CI2846</f>
        <v>154.32</v>
      </c>
      <c r="C2834">
        <f>'Hour Loop'!CJ2846</f>
        <v>19.03</v>
      </c>
    </row>
    <row r="2835" spans="1:3" hidden="1" x14ac:dyDescent="0.25">
      <c r="A2835" s="15" t="str">
        <f>'Hour Loop'!BV2847</f>
        <v>B</v>
      </c>
      <c r="B2835" t="e">
        <f>'Hour Loop'!CI2847</f>
        <v>#VALUE!</v>
      </c>
      <c r="C2835" t="e">
        <f>'Hour Loop'!CJ2847</f>
        <v>#VALUE!</v>
      </c>
    </row>
    <row r="2836" spans="1:3" x14ac:dyDescent="0.25">
      <c r="A2836" s="15" t="str">
        <f>'Hour Loop'!BV2848</f>
        <v>B</v>
      </c>
      <c r="B2836">
        <f>'Hour Loop'!CI2848</f>
        <v>143.11000000000001</v>
      </c>
      <c r="C2836">
        <f>'Hour Loop'!CJ2848</f>
        <v>24.003</v>
      </c>
    </row>
    <row r="2837" spans="1:3" hidden="1" x14ac:dyDescent="0.25">
      <c r="A2837" s="15" t="str">
        <f>'Hour Loop'!BV2849</f>
        <v>B</v>
      </c>
      <c r="B2837" t="e">
        <f>'Hour Loop'!CI2849</f>
        <v>#VALUE!</v>
      </c>
      <c r="C2837" t="e">
        <f>'Hour Loop'!CJ2849</f>
        <v>#VALUE!</v>
      </c>
    </row>
    <row r="2838" spans="1:3" x14ac:dyDescent="0.25">
      <c r="A2838" s="15" t="str">
        <f>'Hour Loop'!BV2850</f>
        <v>B</v>
      </c>
      <c r="B2838">
        <f>'Hour Loop'!CI2850</f>
        <v>132.15</v>
      </c>
      <c r="C2838">
        <f>'Hour Loop'!CJ2850</f>
        <v>29.52</v>
      </c>
    </row>
    <row r="2839" spans="1:3" hidden="1" x14ac:dyDescent="0.25">
      <c r="A2839" s="15" t="str">
        <f>'Hour Loop'!BV2851</f>
        <v>B</v>
      </c>
      <c r="B2839" t="e">
        <f>'Hour Loop'!CI2851</f>
        <v>#VALUE!</v>
      </c>
      <c r="C2839" t="e">
        <f>'Hour Loop'!CJ2851</f>
        <v>#VALUE!</v>
      </c>
    </row>
    <row r="2840" spans="1:3" x14ac:dyDescent="0.25">
      <c r="A2840" s="15" t="str">
        <f>'Hour Loop'!BV2852</f>
        <v>B</v>
      </c>
      <c r="B2840">
        <f>'Hour Loop'!CI2852</f>
        <v>121.47</v>
      </c>
      <c r="C2840">
        <f>'Hour Loop'!CJ2852</f>
        <v>35.567999999999998</v>
      </c>
    </row>
    <row r="2841" spans="1:3" hidden="1" x14ac:dyDescent="0.25">
      <c r="A2841" s="15" t="str">
        <f>'Hour Loop'!BV2853</f>
        <v>B</v>
      </c>
      <c r="B2841" t="e">
        <f>'Hour Loop'!CI2853</f>
        <v>#VALUE!</v>
      </c>
      <c r="C2841" t="e">
        <f>'Hour Loop'!CJ2853</f>
        <v>#VALUE!</v>
      </c>
    </row>
    <row r="2842" spans="1:3" x14ac:dyDescent="0.25">
      <c r="A2842" s="15" t="str">
        <f>'Hour Loop'!BV2854</f>
        <v>B</v>
      </c>
      <c r="B2842">
        <f>'Hour Loop'!CI2854</f>
        <v>111.1</v>
      </c>
      <c r="C2842">
        <f>'Hour Loop'!CJ2854</f>
        <v>42.133000000000003</v>
      </c>
    </row>
    <row r="2843" spans="1:3" hidden="1" x14ac:dyDescent="0.25">
      <c r="A2843" s="15" t="str">
        <f>'Hour Loop'!BV2855</f>
        <v>B</v>
      </c>
      <c r="B2843" t="e">
        <f>'Hour Loop'!CI2855</f>
        <v>#VALUE!</v>
      </c>
      <c r="C2843" t="e">
        <f>'Hour Loop'!CJ2855</f>
        <v>#VALUE!</v>
      </c>
    </row>
    <row r="2844" spans="1:3" x14ac:dyDescent="0.25">
      <c r="A2844" s="15" t="str">
        <f>'Hour Loop'!BV2856</f>
        <v>B</v>
      </c>
      <c r="B2844">
        <f>'Hour Loop'!CI2856</f>
        <v>101.07</v>
      </c>
      <c r="C2844">
        <f>'Hour Loop'!CJ2856</f>
        <v>49.198</v>
      </c>
    </row>
    <row r="2845" spans="1:3" hidden="1" x14ac:dyDescent="0.25">
      <c r="A2845" s="15" t="str">
        <f>'Hour Loop'!BV2857</f>
        <v>B</v>
      </c>
      <c r="B2845" t="e">
        <f>'Hour Loop'!CI2857</f>
        <v>#VALUE!</v>
      </c>
      <c r="C2845" t="e">
        <f>'Hour Loop'!CJ2857</f>
        <v>#VALUE!</v>
      </c>
    </row>
    <row r="2846" spans="1:3" x14ac:dyDescent="0.25">
      <c r="A2846" s="15" t="str">
        <f>'Hour Loop'!BV2858</f>
        <v>B</v>
      </c>
      <c r="B2846">
        <f>'Hour Loop'!CI2858</f>
        <v>91.4</v>
      </c>
      <c r="C2846">
        <f>'Hour Loop'!CJ2858</f>
        <v>56.747</v>
      </c>
    </row>
    <row r="2847" spans="1:3" hidden="1" x14ac:dyDescent="0.25">
      <c r="A2847" s="15" t="str">
        <f>'Hour Loop'!BV2859</f>
        <v>B</v>
      </c>
      <c r="B2847" t="e">
        <f>'Hour Loop'!CI2859</f>
        <v>#VALUE!</v>
      </c>
      <c r="C2847" t="e">
        <f>'Hour Loop'!CJ2859</f>
        <v>#VALUE!</v>
      </c>
    </row>
    <row r="2848" spans="1:3" x14ac:dyDescent="0.25">
      <c r="A2848" s="15" t="str">
        <f>'Hour Loop'!BV2860</f>
        <v>B</v>
      </c>
      <c r="B2848">
        <f>'Hour Loop'!CI2860</f>
        <v>82.11</v>
      </c>
      <c r="C2848">
        <f>'Hour Loop'!CJ2860</f>
        <v>64.762</v>
      </c>
    </row>
    <row r="2849" spans="1:3" hidden="1" x14ac:dyDescent="0.25">
      <c r="A2849" s="15" t="str">
        <f>'Hour Loop'!BV2861</f>
        <v>B</v>
      </c>
      <c r="B2849" t="e">
        <f>'Hour Loop'!CI2861</f>
        <v>#VALUE!</v>
      </c>
      <c r="C2849" t="e">
        <f>'Hour Loop'!CJ2861</f>
        <v>#VALUE!</v>
      </c>
    </row>
    <row r="2850" spans="1:3" x14ac:dyDescent="0.25">
      <c r="A2850" s="15" t="str">
        <f>'Hour Loop'!BV2862</f>
        <v>B</v>
      </c>
      <c r="B2850">
        <f>'Hour Loop'!CI2862</f>
        <v>73.22</v>
      </c>
      <c r="C2850">
        <f>'Hour Loop'!CJ2862</f>
        <v>73.222999999999999</v>
      </c>
    </row>
    <row r="2851" spans="1:3" hidden="1" x14ac:dyDescent="0.25">
      <c r="A2851" s="15" t="str">
        <f>'Hour Loop'!BV2863</f>
        <v>B</v>
      </c>
      <c r="B2851" t="e">
        <f>'Hour Loop'!CI2863</f>
        <v>#VALUE!</v>
      </c>
      <c r="C2851" t="e">
        <f>'Hour Loop'!CJ2863</f>
        <v>#VALUE!</v>
      </c>
    </row>
    <row r="2852" spans="1:3" x14ac:dyDescent="0.25">
      <c r="A2852" s="15" t="str">
        <f>'Hour Loop'!BV2864</f>
        <v>B</v>
      </c>
      <c r="B2852">
        <f>'Hour Loop'!CI2864</f>
        <v>64.760000000000005</v>
      </c>
      <c r="C2852">
        <f>'Hour Loop'!CJ2864</f>
        <v>82.11</v>
      </c>
    </row>
    <row r="2853" spans="1:3" hidden="1" x14ac:dyDescent="0.25">
      <c r="A2853" s="15" t="str">
        <f>'Hour Loop'!BV2865</f>
        <v>B</v>
      </c>
      <c r="B2853" t="e">
        <f>'Hour Loop'!CI2865</f>
        <v>#VALUE!</v>
      </c>
      <c r="C2853" t="e">
        <f>'Hour Loop'!CJ2865</f>
        <v>#VALUE!</v>
      </c>
    </row>
    <row r="2854" spans="1:3" x14ac:dyDescent="0.25">
      <c r="A2854" s="15" t="str">
        <f>'Hour Loop'!BV2866</f>
        <v>B</v>
      </c>
      <c r="B2854">
        <f>'Hour Loop'!CI2866</f>
        <v>56.74</v>
      </c>
      <c r="C2854">
        <f>'Hour Loop'!CJ2866</f>
        <v>91.402000000000001</v>
      </c>
    </row>
    <row r="2855" spans="1:3" hidden="1" x14ac:dyDescent="0.25">
      <c r="A2855" s="15" t="str">
        <f>'Hour Loop'!BV2867</f>
        <v>B</v>
      </c>
      <c r="B2855" t="e">
        <f>'Hour Loop'!CI2867</f>
        <v>#VALUE!</v>
      </c>
      <c r="C2855" t="e">
        <f>'Hour Loop'!CJ2867</f>
        <v>#VALUE!</v>
      </c>
    </row>
    <row r="2856" spans="1:3" x14ac:dyDescent="0.25">
      <c r="A2856" s="15" t="str">
        <f>'Hour Loop'!BV2868</f>
        <v>B</v>
      </c>
      <c r="B2856">
        <f>'Hour Loop'!CI2868</f>
        <v>49.198</v>
      </c>
      <c r="C2856">
        <f>'Hour Loop'!CJ2868</f>
        <v>101.075</v>
      </c>
    </row>
    <row r="2857" spans="1:3" hidden="1" x14ac:dyDescent="0.25">
      <c r="A2857" s="15" t="str">
        <f>'Hour Loop'!BV2869</f>
        <v>B</v>
      </c>
      <c r="B2857" t="e">
        <f>'Hour Loop'!CI2869</f>
        <v>#VALUE!</v>
      </c>
      <c r="C2857" t="e">
        <f>'Hour Loop'!CJ2869</f>
        <v>#VALUE!</v>
      </c>
    </row>
    <row r="2858" spans="1:3" x14ac:dyDescent="0.25">
      <c r="A2858" s="15" t="str">
        <f>'Hour Loop'!BV2870</f>
        <v>B</v>
      </c>
      <c r="B2858">
        <f>'Hour Loop'!CI2870</f>
        <v>42.133000000000003</v>
      </c>
      <c r="C2858">
        <f>'Hour Loop'!CJ2870</f>
        <v>111.107</v>
      </c>
    </row>
    <row r="2859" spans="1:3" hidden="1" x14ac:dyDescent="0.25">
      <c r="A2859" s="15" t="str">
        <f>'Hour Loop'!BV2871</f>
        <v>B</v>
      </c>
      <c r="B2859" t="e">
        <f>'Hour Loop'!CI2871</f>
        <v>#VALUE!</v>
      </c>
      <c r="C2859" t="e">
        <f>'Hour Loop'!CJ2871</f>
        <v>#VALUE!</v>
      </c>
    </row>
    <row r="2860" spans="1:3" x14ac:dyDescent="0.25">
      <c r="A2860" s="15" t="str">
        <f>'Hour Loop'!BV2872</f>
        <v>B</v>
      </c>
      <c r="B2860">
        <f>'Hour Loop'!CI2872</f>
        <v>35.567999999999998</v>
      </c>
      <c r="C2860">
        <f>'Hour Loop'!CJ2872</f>
        <v>121.474</v>
      </c>
    </row>
    <row r="2861" spans="1:3" hidden="1" x14ac:dyDescent="0.25">
      <c r="A2861" s="15" t="str">
        <f>'Hour Loop'!BV2873</f>
        <v>B</v>
      </c>
      <c r="B2861" t="e">
        <f>'Hour Loop'!CI2873</f>
        <v>#VALUE!</v>
      </c>
      <c r="C2861" t="e">
        <f>'Hour Loop'!CJ2873</f>
        <v>#VALUE!</v>
      </c>
    </row>
    <row r="2862" spans="1:3" x14ac:dyDescent="0.25">
      <c r="A2862" s="15" t="str">
        <f>'Hour Loop'!BV2874</f>
        <v>B</v>
      </c>
      <c r="B2862">
        <f>'Hour Loop'!CI2874</f>
        <v>29.52</v>
      </c>
      <c r="C2862">
        <f>'Hour Loop'!CJ2874</f>
        <v>132.15100000000001</v>
      </c>
    </row>
    <row r="2863" spans="1:3" hidden="1" x14ac:dyDescent="0.25">
      <c r="A2863" s="15" t="str">
        <f>'Hour Loop'!BV2875</f>
        <v>B</v>
      </c>
      <c r="B2863" t="e">
        <f>'Hour Loop'!CI2875</f>
        <v>#VALUE!</v>
      </c>
      <c r="C2863" t="e">
        <f>'Hour Loop'!CJ2875</f>
        <v>#VALUE!</v>
      </c>
    </row>
    <row r="2864" spans="1:3" x14ac:dyDescent="0.25">
      <c r="A2864" s="15" t="str">
        <f>'Hour Loop'!BV2876</f>
        <v>B</v>
      </c>
      <c r="B2864">
        <f>'Hour Loop'!CI2876</f>
        <v>24.003</v>
      </c>
      <c r="C2864">
        <f>'Hour Loop'!CJ2876</f>
        <v>143.11099999999999</v>
      </c>
    </row>
    <row r="2865" spans="1:3" hidden="1" x14ac:dyDescent="0.25">
      <c r="A2865" s="15" t="str">
        <f>'Hour Loop'!BV2877</f>
        <v>B</v>
      </c>
      <c r="B2865" t="e">
        <f>'Hour Loop'!CI2877</f>
        <v>#VALUE!</v>
      </c>
      <c r="C2865" t="e">
        <f>'Hour Loop'!CJ2877</f>
        <v>#VALUE!</v>
      </c>
    </row>
    <row r="2866" spans="1:3" x14ac:dyDescent="0.25">
      <c r="A2866" s="15" t="str">
        <f>'Hour Loop'!BV2878</f>
        <v>B</v>
      </c>
      <c r="B2866">
        <f>'Hour Loop'!CI2878</f>
        <v>19.03</v>
      </c>
      <c r="C2866">
        <f>'Hour Loop'!CJ2878</f>
        <v>154.32900000000001</v>
      </c>
    </row>
    <row r="2867" spans="1:3" hidden="1" x14ac:dyDescent="0.25">
      <c r="A2867" s="15" t="str">
        <f>'Hour Loop'!BV2879</f>
        <v>B</v>
      </c>
      <c r="B2867" t="e">
        <f>'Hour Loop'!CI2879</f>
        <v>#VALUE!</v>
      </c>
      <c r="C2867" t="e">
        <f>'Hour Loop'!CJ2879</f>
        <v>#VALUE!</v>
      </c>
    </row>
    <row r="2868" spans="1:3" x14ac:dyDescent="0.25">
      <c r="A2868" s="15" t="str">
        <f>'Hour Loop'!BV2880</f>
        <v>B</v>
      </c>
      <c r="B2868">
        <f>'Hour Loop'!CI2880</f>
        <v>14.614000000000001</v>
      </c>
      <c r="C2868">
        <f>'Hour Loop'!CJ2880</f>
        <v>165.77799999999999</v>
      </c>
    </row>
    <row r="2869" spans="1:3" hidden="1" x14ac:dyDescent="0.25">
      <c r="A2869" s="15" t="str">
        <f>'Hour Loop'!BV2881</f>
        <v>B</v>
      </c>
      <c r="B2869" t="e">
        <f>'Hour Loop'!CI2881</f>
        <v>#VALUE!</v>
      </c>
      <c r="C2869" t="e">
        <f>'Hour Loop'!CJ2881</f>
        <v>#VALUE!</v>
      </c>
    </row>
    <row r="2870" spans="1:3" x14ac:dyDescent="0.25">
      <c r="A2870" s="15" t="str">
        <f>'Hour Loop'!BV2882</f>
        <v>B</v>
      </c>
      <c r="B2870">
        <f>'Hour Loop'!CI2882</f>
        <v>10.765000000000001</v>
      </c>
      <c r="C2870">
        <f>'Hour Loop'!CJ2882</f>
        <v>177.429</v>
      </c>
    </row>
    <row r="2871" spans="1:3" hidden="1" x14ac:dyDescent="0.25">
      <c r="A2871" s="15" t="str">
        <f>'Hour Loop'!BV2883</f>
        <v>B</v>
      </c>
      <c r="B2871" t="e">
        <f>'Hour Loop'!CI2883</f>
        <v>#VALUE!</v>
      </c>
      <c r="C2871" t="e">
        <f>'Hour Loop'!CJ2883</f>
        <v>#VALUE!</v>
      </c>
    </row>
    <row r="2872" spans="1:3" x14ac:dyDescent="0.25">
      <c r="A2872" s="15" t="str">
        <f>'Hour Loop'!BV2884</f>
        <v>B</v>
      </c>
      <c r="B2872">
        <f>'Hour Loop'!CI2884</f>
        <v>7.492</v>
      </c>
      <c r="C2872">
        <f>'Hour Loop'!CJ2884</f>
        <v>189.255</v>
      </c>
    </row>
    <row r="2873" spans="1:3" hidden="1" x14ac:dyDescent="0.25">
      <c r="A2873" s="15" t="str">
        <f>'Hour Loop'!BV2885</f>
        <v>B</v>
      </c>
      <c r="B2873" t="e">
        <f>'Hour Loop'!CI2885</f>
        <v>#VALUE!</v>
      </c>
      <c r="C2873" t="e">
        <f>'Hour Loop'!CJ2885</f>
        <v>#VALUE!</v>
      </c>
    </row>
    <row r="2874" spans="1:3" x14ac:dyDescent="0.25">
      <c r="A2874" s="15" t="str">
        <f>'Hour Loop'!BV2886</f>
        <v>B</v>
      </c>
      <c r="B2874">
        <f>'Hour Loop'!CI2886</f>
        <v>4.8040000000000003</v>
      </c>
      <c r="C2874">
        <f>'Hour Loop'!CJ2886</f>
        <v>201.227</v>
      </c>
    </row>
    <row r="2875" spans="1:3" hidden="1" x14ac:dyDescent="0.25">
      <c r="A2875" s="15" t="str">
        <f>'Hour Loop'!BV2887</f>
        <v>B</v>
      </c>
      <c r="B2875" t="e">
        <f>'Hour Loop'!CI2887</f>
        <v>#VALUE!</v>
      </c>
      <c r="C2875" t="e">
        <f>'Hour Loop'!CJ2887</f>
        <v>#VALUE!</v>
      </c>
    </row>
    <row r="2876" spans="1:3" x14ac:dyDescent="0.25">
      <c r="A2876" s="15" t="str">
        <f>'Hour Loop'!BV2888</f>
        <v>B</v>
      </c>
      <c r="B2876">
        <f>'Hour Loop'!CI2888</f>
        <v>2.706</v>
      </c>
      <c r="C2876">
        <f>'Hour Loop'!CJ2888</f>
        <v>213.31700000000001</v>
      </c>
    </row>
    <row r="2877" spans="1:3" hidden="1" x14ac:dyDescent="0.25">
      <c r="A2877" s="15" t="str">
        <f>'Hour Loop'!BV2889</f>
        <v>B</v>
      </c>
      <c r="B2877" t="e">
        <f>'Hour Loop'!CI2889</f>
        <v>#VALUE!</v>
      </c>
      <c r="C2877" t="e">
        <f>'Hour Loop'!CJ2889</f>
        <v>#VALUE!</v>
      </c>
    </row>
    <row r="2878" spans="1:3" x14ac:dyDescent="0.25">
      <c r="A2878" s="15" t="str">
        <f>'Hour Loop'!BV2890</f>
        <v>B</v>
      </c>
      <c r="B2878">
        <f>'Hour Loop'!CI2890</f>
        <v>1.204</v>
      </c>
      <c r="C2878">
        <f>'Hour Loop'!CJ2890</f>
        <v>225.49600000000001</v>
      </c>
    </row>
    <row r="2879" spans="1:3" hidden="1" x14ac:dyDescent="0.25">
      <c r="A2879" s="15" t="str">
        <f>'Hour Loop'!BV2891</f>
        <v>B</v>
      </c>
      <c r="B2879" t="e">
        <f>'Hour Loop'!CI2891</f>
        <v>#VALUE!</v>
      </c>
      <c r="C2879" t="e">
        <f>'Hour Loop'!CJ2891</f>
        <v>#VALUE!</v>
      </c>
    </row>
    <row r="2880" spans="1:3" x14ac:dyDescent="0.25">
      <c r="A2880" s="15" t="str">
        <f>'Hour Loop'!BV2892</f>
        <v>B</v>
      </c>
      <c r="B2880">
        <f>'Hour Loop'!CI2892</f>
        <v>0.30099999999999999</v>
      </c>
      <c r="C2880">
        <f>'Hour Loop'!CJ2892</f>
        <v>237.733</v>
      </c>
    </row>
    <row r="2881" spans="1:3" hidden="1" x14ac:dyDescent="0.25">
      <c r="A2881" s="15" t="str">
        <f>'Hour Loop'!BV2893</f>
        <v>B</v>
      </c>
      <c r="B2881" t="e">
        <f>'Hour Loop'!CI2893</f>
        <v>#VALUE!</v>
      </c>
      <c r="C2881" t="e">
        <f>'Hour Loop'!CJ2893</f>
        <v>#VALUE!</v>
      </c>
    </row>
    <row r="2882" spans="1:3" x14ac:dyDescent="0.25">
      <c r="A2882" s="15" t="str">
        <f>'Hour Loop'!BV2894</f>
        <v>B</v>
      </c>
      <c r="B2882">
        <f>'Hour Loop'!CI2894</f>
        <v>0</v>
      </c>
      <c r="C2882">
        <f>'Hour Loop'!CJ2894</f>
        <v>250</v>
      </c>
    </row>
    <row r="2883" spans="1:3" hidden="1" x14ac:dyDescent="0.25">
      <c r="A2883" s="15" t="str">
        <f>'Hour Loop'!BV2895</f>
        <v>B</v>
      </c>
      <c r="B2883" t="e">
        <f>'Hour Loop'!CI2895</f>
        <v>#VALUE!</v>
      </c>
      <c r="C2883" t="e">
        <f>'Hour Loop'!CJ2895</f>
        <v>#VALUE!</v>
      </c>
    </row>
    <row r="2884" spans="1:3" x14ac:dyDescent="0.25">
      <c r="A2884" s="15" t="str">
        <f>'Hour Loop'!BV2896</f>
        <v>B</v>
      </c>
      <c r="B2884">
        <f>'Hour Loop'!CI2896</f>
        <v>0.30099999999999999</v>
      </c>
      <c r="C2884">
        <f>'Hour Loop'!CJ2896</f>
        <v>262.267</v>
      </c>
    </row>
    <row r="2885" spans="1:3" hidden="1" x14ac:dyDescent="0.25">
      <c r="A2885" s="15" t="str">
        <f>'Hour Loop'!BV2897</f>
        <v>B</v>
      </c>
      <c r="B2885" t="e">
        <f>'Hour Loop'!CI2897</f>
        <v>#VALUE!</v>
      </c>
      <c r="C2885" t="e">
        <f>'Hour Loop'!CJ2897</f>
        <v>#VALUE!</v>
      </c>
    </row>
    <row r="2886" spans="1:3" x14ac:dyDescent="0.25">
      <c r="A2886" s="15" t="str">
        <f>'Hour Loop'!BV2898</f>
        <v>B</v>
      </c>
      <c r="B2886">
        <f>'Hour Loop'!CI2898</f>
        <v>1.204</v>
      </c>
      <c r="C2886">
        <f>'Hour Loop'!CJ2898</f>
        <v>274.50400000000002</v>
      </c>
    </row>
    <row r="2887" spans="1:3" hidden="1" x14ac:dyDescent="0.25">
      <c r="A2887" s="15" t="str">
        <f>'Hour Loop'!BV2899</f>
        <v>B</v>
      </c>
      <c r="B2887" t="e">
        <f>'Hour Loop'!CI2899</f>
        <v>#VALUE!</v>
      </c>
      <c r="C2887" t="e">
        <f>'Hour Loop'!CJ2899</f>
        <v>#VALUE!</v>
      </c>
    </row>
    <row r="2888" spans="1:3" x14ac:dyDescent="0.25">
      <c r="A2888" s="15" t="str">
        <f>'Hour Loop'!BV2900</f>
        <v>B</v>
      </c>
      <c r="B2888">
        <f>'Hour Loop'!CI2900</f>
        <v>2.706</v>
      </c>
      <c r="C2888">
        <f>'Hour Loop'!CJ2900</f>
        <v>286.68299999999999</v>
      </c>
    </row>
    <row r="2889" spans="1:3" hidden="1" x14ac:dyDescent="0.25">
      <c r="A2889" s="15" t="str">
        <f>'Hour Loop'!BV2901</f>
        <v>B</v>
      </c>
      <c r="B2889" t="e">
        <f>'Hour Loop'!CI2901</f>
        <v>#VALUE!</v>
      </c>
      <c r="C2889" t="e">
        <f>'Hour Loop'!CJ2901</f>
        <v>#VALUE!</v>
      </c>
    </row>
    <row r="2890" spans="1:3" x14ac:dyDescent="0.25">
      <c r="A2890" s="15" t="str">
        <f>'Hour Loop'!BV2902</f>
        <v>B</v>
      </c>
      <c r="B2890">
        <f>'Hour Loop'!CI2902</f>
        <v>4.8040000000000003</v>
      </c>
      <c r="C2890">
        <f>'Hour Loop'!CJ2902</f>
        <v>298.77300000000002</v>
      </c>
    </row>
    <row r="2891" spans="1:3" hidden="1" x14ac:dyDescent="0.25">
      <c r="A2891" s="15" t="str">
        <f>'Hour Loop'!BV2903</f>
        <v>B</v>
      </c>
      <c r="B2891" t="e">
        <f>'Hour Loop'!CI2903</f>
        <v>#VALUE!</v>
      </c>
      <c r="C2891" t="e">
        <f>'Hour Loop'!CJ2903</f>
        <v>#VALUE!</v>
      </c>
    </row>
    <row r="2892" spans="1:3" x14ac:dyDescent="0.25">
      <c r="A2892" s="15" t="str">
        <f>'Hour Loop'!BV2904</f>
        <v>B</v>
      </c>
      <c r="B2892">
        <f>'Hour Loop'!CI2904</f>
        <v>7.492</v>
      </c>
      <c r="C2892">
        <f>'Hour Loop'!CJ2904</f>
        <v>310.745</v>
      </c>
    </row>
    <row r="2893" spans="1:3" hidden="1" x14ac:dyDescent="0.25">
      <c r="A2893" s="15" t="str">
        <f>'Hour Loop'!BV2905</f>
        <v>B</v>
      </c>
      <c r="B2893" t="e">
        <f>'Hour Loop'!CI2905</f>
        <v>#VALUE!</v>
      </c>
      <c r="C2893" t="e">
        <f>'Hour Loop'!CJ2905</f>
        <v>#VALUE!</v>
      </c>
    </row>
    <row r="2894" spans="1:3" x14ac:dyDescent="0.25">
      <c r="A2894" s="15" t="str">
        <f>'Hour Loop'!BV2906</f>
        <v>B</v>
      </c>
      <c r="B2894">
        <f>'Hour Loop'!CI2906</f>
        <v>10.765000000000001</v>
      </c>
      <c r="C2894">
        <f>'Hour Loop'!CJ2906</f>
        <v>322.57100000000003</v>
      </c>
    </row>
    <row r="2895" spans="1:3" hidden="1" x14ac:dyDescent="0.25">
      <c r="A2895" s="15" t="str">
        <f>'Hour Loop'!BV2907</f>
        <v>B</v>
      </c>
      <c r="B2895" t="e">
        <f>'Hour Loop'!CI2907</f>
        <v>#VALUE!</v>
      </c>
      <c r="C2895" t="e">
        <f>'Hour Loop'!CJ2907</f>
        <v>#VALUE!</v>
      </c>
    </row>
    <row r="2896" spans="1:3" x14ac:dyDescent="0.25">
      <c r="A2896" s="15" t="str">
        <f>'Hour Loop'!BV2908</f>
        <v>B</v>
      </c>
      <c r="B2896">
        <f>'Hour Loop'!CI2908</f>
        <v>14.614000000000001</v>
      </c>
      <c r="C2896">
        <f>'Hour Loop'!CJ2908</f>
        <v>334.22199999999998</v>
      </c>
    </row>
    <row r="2897" spans="1:3" hidden="1" x14ac:dyDescent="0.25">
      <c r="A2897" s="15" t="str">
        <f>'Hour Loop'!BV2909</f>
        <v>B</v>
      </c>
      <c r="B2897" t="e">
        <f>'Hour Loop'!CI2909</f>
        <v>#VALUE!</v>
      </c>
      <c r="C2897" t="e">
        <f>'Hour Loop'!CJ2909</f>
        <v>#VALUE!</v>
      </c>
    </row>
    <row r="2898" spans="1:3" x14ac:dyDescent="0.25">
      <c r="A2898" s="15" t="str">
        <f>'Hour Loop'!BV2910</f>
        <v>B</v>
      </c>
      <c r="B2898">
        <f>'Hour Loop'!CI2910</f>
        <v>19.03</v>
      </c>
      <c r="C2898">
        <f>'Hour Loop'!CJ2910</f>
        <v>345.67099999999999</v>
      </c>
    </row>
    <row r="2899" spans="1:3" hidden="1" x14ac:dyDescent="0.25">
      <c r="A2899" s="15" t="str">
        <f>'Hour Loop'!BV2911</f>
        <v>B</v>
      </c>
      <c r="B2899" t="e">
        <f>'Hour Loop'!CI2911</f>
        <v>#VALUE!</v>
      </c>
      <c r="C2899" t="e">
        <f>'Hour Loop'!CJ2911</f>
        <v>#VALUE!</v>
      </c>
    </row>
    <row r="2900" spans="1:3" x14ac:dyDescent="0.25">
      <c r="A2900" s="15" t="str">
        <f>'Hour Loop'!BV2912</f>
        <v>B</v>
      </c>
      <c r="B2900">
        <f>'Hour Loop'!CI2912</f>
        <v>24.003</v>
      </c>
      <c r="C2900">
        <f>'Hour Loop'!CJ2912</f>
        <v>356.88900000000001</v>
      </c>
    </row>
    <row r="2901" spans="1:3" hidden="1" x14ac:dyDescent="0.25">
      <c r="A2901" s="15" t="str">
        <f>'Hour Loop'!BV2913</f>
        <v>B</v>
      </c>
      <c r="B2901" t="e">
        <f>'Hour Loop'!CI2913</f>
        <v>#VALUE!</v>
      </c>
      <c r="C2901" t="e">
        <f>'Hour Loop'!CJ2913</f>
        <v>#VALUE!</v>
      </c>
    </row>
    <row r="2902" spans="1:3" x14ac:dyDescent="0.25">
      <c r="A2902" s="15" t="str">
        <f>'Hour Loop'!BV2914</f>
        <v>B</v>
      </c>
      <c r="B2902">
        <f>'Hour Loop'!CI2914</f>
        <v>29.52</v>
      </c>
      <c r="C2902">
        <f>'Hour Loop'!CJ2914</f>
        <v>367.84899999999999</v>
      </c>
    </row>
    <row r="2903" spans="1:3" hidden="1" x14ac:dyDescent="0.25">
      <c r="A2903" s="15" t="str">
        <f>'Hour Loop'!BV2915</f>
        <v>B</v>
      </c>
      <c r="B2903" t="e">
        <f>'Hour Loop'!CI2915</f>
        <v>#VALUE!</v>
      </c>
      <c r="C2903" t="e">
        <f>'Hour Loop'!CJ2915</f>
        <v>#VALUE!</v>
      </c>
    </row>
    <row r="2904" spans="1:3" x14ac:dyDescent="0.25">
      <c r="A2904" s="15" t="str">
        <f>'Hour Loop'!BV2916</f>
        <v>B</v>
      </c>
      <c r="B2904">
        <f>'Hour Loop'!CI2916</f>
        <v>35.567999999999998</v>
      </c>
      <c r="C2904">
        <f>'Hour Loop'!CJ2916</f>
        <v>378.52600000000001</v>
      </c>
    </row>
    <row r="2905" spans="1:3" hidden="1" x14ac:dyDescent="0.25">
      <c r="A2905" s="15" t="str">
        <f>'Hour Loop'!BV2917</f>
        <v>B</v>
      </c>
      <c r="B2905" t="e">
        <f>'Hour Loop'!CI2917</f>
        <v>#VALUE!</v>
      </c>
      <c r="C2905" t="e">
        <f>'Hour Loop'!CJ2917</f>
        <v>#VALUE!</v>
      </c>
    </row>
    <row r="2906" spans="1:3" x14ac:dyDescent="0.25">
      <c r="A2906" s="15" t="str">
        <f>'Hour Loop'!BV2918</f>
        <v>B</v>
      </c>
      <c r="B2906">
        <f>'Hour Loop'!CI2918</f>
        <v>42.133000000000003</v>
      </c>
      <c r="C2906">
        <f>'Hour Loop'!CJ2918</f>
        <v>388.89299999999997</v>
      </c>
    </row>
    <row r="2907" spans="1:3" hidden="1" x14ac:dyDescent="0.25">
      <c r="A2907" s="15" t="str">
        <f>'Hour Loop'!BV2919</f>
        <v>B</v>
      </c>
      <c r="B2907" t="e">
        <f>'Hour Loop'!CI2919</f>
        <v>#VALUE!</v>
      </c>
      <c r="C2907" t="e">
        <f>'Hour Loop'!CJ2919</f>
        <v>#VALUE!</v>
      </c>
    </row>
    <row r="2908" spans="1:3" x14ac:dyDescent="0.25">
      <c r="A2908" s="15" t="str">
        <f>'Hour Loop'!BV2920</f>
        <v>B</v>
      </c>
      <c r="B2908">
        <f>'Hour Loop'!CI2920</f>
        <v>49.198</v>
      </c>
      <c r="C2908">
        <f>'Hour Loop'!CJ2920</f>
        <v>398.92500000000001</v>
      </c>
    </row>
    <row r="2909" spans="1:3" hidden="1" x14ac:dyDescent="0.25">
      <c r="A2909" s="15" t="str">
        <f>'Hour Loop'!BV2921</f>
        <v>B</v>
      </c>
      <c r="B2909" t="e">
        <f>'Hour Loop'!CI2921</f>
        <v>#VALUE!</v>
      </c>
      <c r="C2909" t="e">
        <f>'Hour Loop'!CJ2921</f>
        <v>#VALUE!</v>
      </c>
    </row>
    <row r="2910" spans="1:3" x14ac:dyDescent="0.25">
      <c r="A2910" s="15" t="str">
        <f>'Hour Loop'!BV2922</f>
        <v>B</v>
      </c>
      <c r="B2910">
        <f>'Hour Loop'!CI2922</f>
        <v>56.747</v>
      </c>
      <c r="C2910">
        <f>'Hour Loop'!CJ2922</f>
        <v>408.59800000000001</v>
      </c>
    </row>
    <row r="2911" spans="1:3" hidden="1" x14ac:dyDescent="0.25">
      <c r="A2911" s="15" t="str">
        <f>'Hour Loop'!BV2923</f>
        <v>B</v>
      </c>
      <c r="B2911" t="e">
        <f>'Hour Loop'!CI2923</f>
        <v>#VALUE!</v>
      </c>
      <c r="C2911" t="e">
        <f>'Hour Loop'!CJ2923</f>
        <v>#VALUE!</v>
      </c>
    </row>
    <row r="2912" spans="1:3" x14ac:dyDescent="0.25">
      <c r="A2912" s="15" t="str">
        <f>'Hour Loop'!BV2924</f>
        <v>B</v>
      </c>
      <c r="B2912">
        <f>'Hour Loop'!CI2924</f>
        <v>64.762</v>
      </c>
      <c r="C2912">
        <f>'Hour Loop'!CJ2924</f>
        <v>417.89</v>
      </c>
    </row>
    <row r="2913" spans="1:3" hidden="1" x14ac:dyDescent="0.25">
      <c r="A2913" s="15" t="str">
        <f>'Hour Loop'!BV2925</f>
        <v>B</v>
      </c>
      <c r="B2913" t="e">
        <f>'Hour Loop'!CI2925</f>
        <v>#VALUE!</v>
      </c>
      <c r="C2913" t="e">
        <f>'Hour Loop'!CJ2925</f>
        <v>#VALUE!</v>
      </c>
    </row>
    <row r="2914" spans="1:3" x14ac:dyDescent="0.25">
      <c r="A2914" s="15" t="str">
        <f>'Hour Loop'!BV2926</f>
        <v>B</v>
      </c>
      <c r="B2914">
        <f>'Hour Loop'!CI2926</f>
        <v>73.222999999999999</v>
      </c>
      <c r="C2914">
        <f>'Hour Loop'!CJ2926</f>
        <v>426.77699999999999</v>
      </c>
    </row>
    <row r="2915" spans="1:3" hidden="1" x14ac:dyDescent="0.25">
      <c r="A2915" s="15" t="str">
        <f>'Hour Loop'!BV2927</f>
        <v>B</v>
      </c>
      <c r="B2915" t="e">
        <f>'Hour Loop'!CI2927</f>
        <v>#VALUE!</v>
      </c>
      <c r="C2915" t="e">
        <f>'Hour Loop'!CJ2927</f>
        <v>#VALUE!</v>
      </c>
    </row>
    <row r="2916" spans="1:3" x14ac:dyDescent="0.25">
      <c r="A2916" s="15" t="str">
        <f>'Hour Loop'!BV2928</f>
        <v>B</v>
      </c>
      <c r="B2916">
        <f>'Hour Loop'!CI2928</f>
        <v>82.11</v>
      </c>
      <c r="C2916">
        <f>'Hour Loop'!CJ2928</f>
        <v>435.238</v>
      </c>
    </row>
    <row r="2917" spans="1:3" hidden="1" x14ac:dyDescent="0.25">
      <c r="A2917" s="15" t="str">
        <f>'Hour Loop'!BV2929</f>
        <v>B</v>
      </c>
      <c r="B2917" t="e">
        <f>'Hour Loop'!CI2929</f>
        <v>#VALUE!</v>
      </c>
      <c r="C2917" t="e">
        <f>'Hour Loop'!CJ2929</f>
        <v>#VALUE!</v>
      </c>
    </row>
    <row r="2918" spans="1:3" x14ac:dyDescent="0.25">
      <c r="A2918" s="15" t="str">
        <f>'Hour Loop'!BV2930</f>
        <v>B</v>
      </c>
      <c r="B2918">
        <f>'Hour Loop'!CI2930</f>
        <v>91.402000000000001</v>
      </c>
      <c r="C2918">
        <f>'Hour Loop'!CJ2930</f>
        <v>443.25299999999999</v>
      </c>
    </row>
    <row r="2919" spans="1:3" hidden="1" x14ac:dyDescent="0.25">
      <c r="A2919" s="15" t="str">
        <f>'Hour Loop'!BV2931</f>
        <v>B</v>
      </c>
      <c r="B2919" t="e">
        <f>'Hour Loop'!CI2931</f>
        <v>#VALUE!</v>
      </c>
      <c r="C2919" t="e">
        <f>'Hour Loop'!CJ2931</f>
        <v>#VALUE!</v>
      </c>
    </row>
    <row r="2920" spans="1:3" x14ac:dyDescent="0.25">
      <c r="A2920" s="15" t="str">
        <f>'Hour Loop'!BV2932</f>
        <v>B</v>
      </c>
      <c r="B2920">
        <f>'Hour Loop'!CI2932</f>
        <v>101.075</v>
      </c>
      <c r="C2920">
        <f>'Hour Loop'!CJ2932</f>
        <v>450.80200000000002</v>
      </c>
    </row>
    <row r="2921" spans="1:3" hidden="1" x14ac:dyDescent="0.25">
      <c r="A2921" s="15" t="str">
        <f>'Hour Loop'!BV2933</f>
        <v>B</v>
      </c>
      <c r="B2921" t="e">
        <f>'Hour Loop'!CI2933</f>
        <v>#VALUE!</v>
      </c>
      <c r="C2921" t="e">
        <f>'Hour Loop'!CJ2933</f>
        <v>#VALUE!</v>
      </c>
    </row>
    <row r="2922" spans="1:3" x14ac:dyDescent="0.25">
      <c r="A2922" s="15" t="str">
        <f>'Hour Loop'!BV2934</f>
        <v>B</v>
      </c>
      <c r="B2922">
        <f>'Hour Loop'!CI2934</f>
        <v>111.107</v>
      </c>
      <c r="C2922">
        <f>'Hour Loop'!CJ2934</f>
        <v>457.86700000000002</v>
      </c>
    </row>
    <row r="2923" spans="1:3" hidden="1" x14ac:dyDescent="0.25">
      <c r="A2923" s="15" t="str">
        <f>'Hour Loop'!BV2935</f>
        <v>B</v>
      </c>
      <c r="B2923" t="e">
        <f>'Hour Loop'!CI2935</f>
        <v>#VALUE!</v>
      </c>
      <c r="C2923" t="e">
        <f>'Hour Loop'!CJ2935</f>
        <v>#VALUE!</v>
      </c>
    </row>
    <row r="2924" spans="1:3" x14ac:dyDescent="0.25">
      <c r="A2924" s="15" t="str">
        <f>'Hour Loop'!BV2936</f>
        <v>B</v>
      </c>
      <c r="B2924">
        <f>'Hour Loop'!CI2936</f>
        <v>121.474</v>
      </c>
      <c r="C2924">
        <f>'Hour Loop'!CJ2936</f>
        <v>464.43200000000002</v>
      </c>
    </row>
    <row r="2925" spans="1:3" hidden="1" x14ac:dyDescent="0.25">
      <c r="A2925" s="15" t="str">
        <f>'Hour Loop'!BV2937</f>
        <v>B</v>
      </c>
      <c r="B2925" t="e">
        <f>'Hour Loop'!CI2937</f>
        <v>#VALUE!</v>
      </c>
      <c r="C2925" t="e">
        <f>'Hour Loop'!CJ2937</f>
        <v>#VALUE!</v>
      </c>
    </row>
    <row r="2926" spans="1:3" x14ac:dyDescent="0.25">
      <c r="A2926" s="15" t="str">
        <f>'Hour Loop'!BV2938</f>
        <v>B</v>
      </c>
      <c r="B2926">
        <f>'Hour Loop'!CI2938</f>
        <v>132.15100000000001</v>
      </c>
      <c r="C2926">
        <f>'Hour Loop'!CJ2938</f>
        <v>470.48</v>
      </c>
    </row>
    <row r="2927" spans="1:3" hidden="1" x14ac:dyDescent="0.25">
      <c r="A2927" s="15" t="str">
        <f>'Hour Loop'!BV2939</f>
        <v>B</v>
      </c>
      <c r="B2927" t="e">
        <f>'Hour Loop'!CI2939</f>
        <v>#VALUE!</v>
      </c>
      <c r="C2927" t="e">
        <f>'Hour Loop'!CJ2939</f>
        <v>#VALUE!</v>
      </c>
    </row>
    <row r="2928" spans="1:3" x14ac:dyDescent="0.25">
      <c r="A2928" s="15" t="str">
        <f>'Hour Loop'!BV2940</f>
        <v>B</v>
      </c>
      <c r="B2928">
        <f>'Hour Loop'!CI2940</f>
        <v>143.11099999999999</v>
      </c>
      <c r="C2928">
        <f>'Hour Loop'!CJ2940</f>
        <v>475.99700000000001</v>
      </c>
    </row>
    <row r="2929" spans="1:3" hidden="1" x14ac:dyDescent="0.25">
      <c r="A2929" s="15" t="str">
        <f>'Hour Loop'!BV2941</f>
        <v>B</v>
      </c>
      <c r="B2929" t="e">
        <f>'Hour Loop'!CI2941</f>
        <v>#VALUE!</v>
      </c>
      <c r="C2929" t="e">
        <f>'Hour Loop'!CJ2941</f>
        <v>#VALUE!</v>
      </c>
    </row>
    <row r="2930" spans="1:3" x14ac:dyDescent="0.25">
      <c r="A2930" s="15" t="str">
        <f>'Hour Loop'!BV2942</f>
        <v>B</v>
      </c>
      <c r="B2930">
        <f>'Hour Loop'!CI2942</f>
        <v>154.32900000000001</v>
      </c>
      <c r="C2930">
        <f>'Hour Loop'!CJ2942</f>
        <v>480.97</v>
      </c>
    </row>
    <row r="2931" spans="1:3" hidden="1" x14ac:dyDescent="0.25">
      <c r="A2931" s="15" t="str">
        <f>'Hour Loop'!BV2943</f>
        <v>B</v>
      </c>
      <c r="B2931" t="e">
        <f>'Hour Loop'!CI2943</f>
        <v>#VALUE!</v>
      </c>
      <c r="C2931" t="e">
        <f>'Hour Loop'!CJ2943</f>
        <v>#VALUE!</v>
      </c>
    </row>
    <row r="2932" spans="1:3" x14ac:dyDescent="0.25">
      <c r="A2932" s="15" t="str">
        <f>'Hour Loop'!BV2944</f>
        <v>B</v>
      </c>
      <c r="B2932">
        <f>'Hour Loop'!CI2944</f>
        <v>165.77799999999999</v>
      </c>
      <c r="C2932">
        <f>'Hour Loop'!CJ2944</f>
        <v>485.38600000000002</v>
      </c>
    </row>
    <row r="2933" spans="1:3" hidden="1" x14ac:dyDescent="0.25">
      <c r="A2933" s="15" t="str">
        <f>'Hour Loop'!BV2945</f>
        <v>B</v>
      </c>
      <c r="B2933" t="e">
        <f>'Hour Loop'!CI2945</f>
        <v>#VALUE!</v>
      </c>
      <c r="C2933" t="e">
        <f>'Hour Loop'!CJ2945</f>
        <v>#VALUE!</v>
      </c>
    </row>
    <row r="2934" spans="1:3" x14ac:dyDescent="0.25">
      <c r="A2934" s="15" t="str">
        <f>'Hour Loop'!BV2946</f>
        <v>B</v>
      </c>
      <c r="B2934">
        <f>'Hour Loop'!CI2946</f>
        <v>177.429</v>
      </c>
      <c r="C2934">
        <f>'Hour Loop'!CJ2946</f>
        <v>489.23500000000001</v>
      </c>
    </row>
    <row r="2935" spans="1:3" hidden="1" x14ac:dyDescent="0.25">
      <c r="A2935" s="15" t="str">
        <f>'Hour Loop'!BV2947</f>
        <v>B</v>
      </c>
      <c r="B2935" t="e">
        <f>'Hour Loop'!CI2947</f>
        <v>#VALUE!</v>
      </c>
      <c r="C2935" t="e">
        <f>'Hour Loop'!CJ2947</f>
        <v>#VALUE!</v>
      </c>
    </row>
    <row r="2936" spans="1:3" x14ac:dyDescent="0.25">
      <c r="A2936" s="15" t="str">
        <f>'Hour Loop'!BV2948</f>
        <v>B</v>
      </c>
      <c r="B2936">
        <f>'Hour Loop'!CI2948</f>
        <v>189.255</v>
      </c>
      <c r="C2936">
        <f>'Hour Loop'!CJ2948</f>
        <v>492.50799999999998</v>
      </c>
    </row>
    <row r="2937" spans="1:3" hidden="1" x14ac:dyDescent="0.25">
      <c r="A2937" s="15" t="str">
        <f>'Hour Loop'!BV2949</f>
        <v>B</v>
      </c>
      <c r="B2937" t="e">
        <f>'Hour Loop'!CI2949</f>
        <v>#VALUE!</v>
      </c>
      <c r="C2937" t="e">
        <f>'Hour Loop'!CJ2949</f>
        <v>#VALUE!</v>
      </c>
    </row>
    <row r="2938" spans="1:3" x14ac:dyDescent="0.25">
      <c r="A2938" s="15" t="str">
        <f>'Hour Loop'!BV2950</f>
        <v>B</v>
      </c>
      <c r="B2938">
        <f>'Hour Loop'!CI2950</f>
        <v>201.227</v>
      </c>
      <c r="C2938">
        <f>'Hour Loop'!CJ2950</f>
        <v>495.19600000000003</v>
      </c>
    </row>
    <row r="2939" spans="1:3" hidden="1" x14ac:dyDescent="0.25">
      <c r="A2939" s="15" t="str">
        <f>'Hour Loop'!BV2951</f>
        <v>B</v>
      </c>
      <c r="B2939" t="e">
        <f>'Hour Loop'!CI2951</f>
        <v>#VALUE!</v>
      </c>
      <c r="C2939" t="e">
        <f>'Hour Loop'!CJ2951</f>
        <v>#VALUE!</v>
      </c>
    </row>
    <row r="2940" spans="1:3" x14ac:dyDescent="0.25">
      <c r="A2940" s="15" t="str">
        <f>'Hour Loop'!BV2952</f>
        <v>B</v>
      </c>
      <c r="B2940">
        <f>'Hour Loop'!CI2952</f>
        <v>213.31700000000001</v>
      </c>
      <c r="C2940">
        <f>'Hour Loop'!CJ2952</f>
        <v>497.29399999999998</v>
      </c>
    </row>
    <row r="2941" spans="1:3" hidden="1" x14ac:dyDescent="0.25">
      <c r="A2941" s="15" t="str">
        <f>'Hour Loop'!BV2953</f>
        <v>B</v>
      </c>
      <c r="B2941" t="e">
        <f>'Hour Loop'!CI2953</f>
        <v>#VALUE!</v>
      </c>
      <c r="C2941" t="e">
        <f>'Hour Loop'!CJ2953</f>
        <v>#VALUE!</v>
      </c>
    </row>
    <row r="2942" spans="1:3" x14ac:dyDescent="0.25">
      <c r="A2942" s="15" t="str">
        <f>'Hour Loop'!BV2954</f>
        <v>B</v>
      </c>
      <c r="B2942">
        <f>'Hour Loop'!CI2954</f>
        <v>225.49600000000001</v>
      </c>
      <c r="C2942">
        <f>'Hour Loop'!CJ2954</f>
        <v>498.79599999999999</v>
      </c>
    </row>
    <row r="2943" spans="1:3" hidden="1" x14ac:dyDescent="0.25">
      <c r="A2943" s="15" t="str">
        <f>'Hour Loop'!BV2955</f>
        <v>B</v>
      </c>
      <c r="B2943" t="e">
        <f>'Hour Loop'!CI2955</f>
        <v>#VALUE!</v>
      </c>
      <c r="C2943" t="e">
        <f>'Hour Loop'!CJ2955</f>
        <v>#VALUE!</v>
      </c>
    </row>
    <row r="2944" spans="1:3" x14ac:dyDescent="0.25">
      <c r="A2944" s="15" t="str">
        <f>'Hour Loop'!BV2956</f>
        <v>B</v>
      </c>
      <c r="B2944">
        <f>'Hour Loop'!CI2956</f>
        <v>237.733</v>
      </c>
      <c r="C2944">
        <f>'Hour Loop'!CJ2956</f>
        <v>499.69900000000001</v>
      </c>
    </row>
    <row r="2945" spans="1:3" hidden="1" x14ac:dyDescent="0.25">
      <c r="A2945" s="15" t="str">
        <f>'Hour Loop'!BV2957</f>
        <v>B</v>
      </c>
      <c r="B2945" t="e">
        <f>'Hour Loop'!CI2957</f>
        <v>#VALUE!</v>
      </c>
      <c r="C2945" t="e">
        <f>'Hour Loop'!CJ2957</f>
        <v>#VALUE!</v>
      </c>
    </row>
    <row r="2946" spans="1:3" x14ac:dyDescent="0.25">
      <c r="A2946" s="15" t="str">
        <f>'Hour Loop'!BV2958</f>
        <v>B</v>
      </c>
      <c r="B2946">
        <f>'Hour Loop'!CI2958</f>
        <v>250</v>
      </c>
      <c r="C2946">
        <f>'Hour Loop'!CJ2958</f>
        <v>500</v>
      </c>
    </row>
    <row r="2947" spans="1:3" hidden="1" x14ac:dyDescent="0.25">
      <c r="A2947" s="15" t="str">
        <f>'Hour Loop'!BV2959</f>
        <v>B</v>
      </c>
      <c r="B2947" t="e">
        <f>'Hour Loop'!CI2959</f>
        <v>#VALUE!</v>
      </c>
      <c r="C2947" t="e">
        <f>'Hour Loop'!CJ2959</f>
        <v>#VALUE!</v>
      </c>
    </row>
    <row r="2948" spans="1:3" hidden="1" x14ac:dyDescent="0.25">
      <c r="A2948" s="15" t="str">
        <f>'Hour Loop'!BV2960</f>
        <v>B</v>
      </c>
      <c r="B2948" t="e">
        <f>'Hour Loop'!CI2960</f>
        <v>#VALUE!</v>
      </c>
      <c r="C2948" t="e">
        <f>'Hour Loop'!CJ2960</f>
        <v>#VALUE!</v>
      </c>
    </row>
    <row r="2949" spans="1:3" hidden="1" x14ac:dyDescent="0.25">
      <c r="A2949" s="15" t="str">
        <f>'Hour Loop'!BV2961</f>
        <v>C</v>
      </c>
      <c r="B2949" t="e">
        <f>'Hour Loop'!CI2961</f>
        <v>#VALUE!</v>
      </c>
      <c r="C2949" t="e">
        <f>'Hour Loop'!CJ2961</f>
        <v>#VALUE!</v>
      </c>
    </row>
    <row r="2950" spans="1:3" hidden="1" x14ac:dyDescent="0.25">
      <c r="A2950" s="15" t="str">
        <f>'Hour Loop'!BV2962</f>
        <v>C</v>
      </c>
      <c r="B2950">
        <f>'Hour Loop'!CI2962</f>
        <v>250</v>
      </c>
      <c r="C2950">
        <f>'Hour Loop'!CJ2962</f>
        <v>465</v>
      </c>
    </row>
    <row r="2951" spans="1:3" hidden="1" x14ac:dyDescent="0.25">
      <c r="A2951" s="15" t="str">
        <f>'Hour Loop'!BV2963</f>
        <v>C</v>
      </c>
      <c r="B2951">
        <f>'Hour Loop'!CI2963</f>
        <v>260.55</v>
      </c>
      <c r="C2951">
        <f>'Hour Loop'!CJ2963</f>
        <v>464.74099999999999</v>
      </c>
    </row>
    <row r="2952" spans="1:3" hidden="1" x14ac:dyDescent="0.25">
      <c r="A2952" s="15" t="str">
        <f>'Hour Loop'!BV2964</f>
        <v>C</v>
      </c>
      <c r="B2952">
        <f>'Hour Loop'!CI2964</f>
        <v>271.07400000000001</v>
      </c>
      <c r="C2952">
        <f>'Hour Loop'!CJ2964</f>
        <v>463.96499999999997</v>
      </c>
    </row>
    <row r="2953" spans="1:3" hidden="1" x14ac:dyDescent="0.25">
      <c r="A2953" s="15" t="str">
        <f>'Hour Loop'!BV2965</f>
        <v>C</v>
      </c>
      <c r="B2953">
        <f>'Hour Loop'!CI2965</f>
        <v>281.54700000000003</v>
      </c>
      <c r="C2953">
        <f>'Hour Loop'!CJ2965</f>
        <v>462.673</v>
      </c>
    </row>
    <row r="2954" spans="1:3" hidden="1" x14ac:dyDescent="0.25">
      <c r="A2954" s="15" t="str">
        <f>'Hour Loop'!BV2966</f>
        <v>C</v>
      </c>
      <c r="B2954">
        <f>'Hour Loop'!CI2966</f>
        <v>291.94400000000002</v>
      </c>
      <c r="C2954">
        <f>'Hour Loop'!CJ2966</f>
        <v>460.86900000000003</v>
      </c>
    </row>
    <row r="2955" spans="1:3" hidden="1" x14ac:dyDescent="0.25">
      <c r="A2955" s="15" t="str">
        <f>'Hour Loop'!BV2967</f>
        <v>C</v>
      </c>
      <c r="B2955">
        <f>'Hour Loop'!CI2967</f>
        <v>302.24099999999999</v>
      </c>
      <c r="C2955">
        <f>'Hour Loop'!CJ2967</f>
        <v>458.55700000000002</v>
      </c>
    </row>
    <row r="2956" spans="1:3" hidden="1" x14ac:dyDescent="0.25">
      <c r="A2956" s="15" t="str">
        <f>'Hour Loop'!BV2968</f>
        <v>C</v>
      </c>
      <c r="B2956">
        <f>'Hour Loop'!CI2968</f>
        <v>312.411</v>
      </c>
      <c r="C2956">
        <f>'Hour Loop'!CJ2968</f>
        <v>455.74200000000002</v>
      </c>
    </row>
    <row r="2957" spans="1:3" hidden="1" x14ac:dyDescent="0.25">
      <c r="A2957" s="15" t="str">
        <f>'Hour Loop'!BV2969</f>
        <v>C</v>
      </c>
      <c r="B2957">
        <f>'Hour Loop'!CI2969</f>
        <v>322.43099999999998</v>
      </c>
      <c r="C2957">
        <f>'Hour Loop'!CJ2969</f>
        <v>452.43200000000002</v>
      </c>
    </row>
    <row r="2958" spans="1:3" hidden="1" x14ac:dyDescent="0.25">
      <c r="A2958" s="15" t="str">
        <f>'Hour Loop'!BV2970</f>
        <v>C</v>
      </c>
      <c r="B2958">
        <f>'Hour Loop'!CI2970</f>
        <v>332.27699999999999</v>
      </c>
      <c r="C2958">
        <f>'Hour Loop'!CJ2970</f>
        <v>448.63400000000001</v>
      </c>
    </row>
    <row r="2959" spans="1:3" hidden="1" x14ac:dyDescent="0.25">
      <c r="A2959" s="15" t="str">
        <f>'Hour Loop'!BV2971</f>
        <v>C</v>
      </c>
      <c r="B2959">
        <f>'Hour Loop'!CI2971</f>
        <v>341.92399999999998</v>
      </c>
      <c r="C2959">
        <f>'Hour Loop'!CJ2971</f>
        <v>444.358</v>
      </c>
    </row>
    <row r="2960" spans="1:3" hidden="1" x14ac:dyDescent="0.25">
      <c r="A2960" s="15" t="str">
        <f>'Hour Loop'!BV2972</f>
        <v>C</v>
      </c>
      <c r="B2960">
        <f>'Hour Loop'!CI2972</f>
        <v>351.35</v>
      </c>
      <c r="C2960">
        <f>'Hour Loop'!CJ2972</f>
        <v>439.613</v>
      </c>
    </row>
    <row r="2961" spans="1:3" hidden="1" x14ac:dyDescent="0.25">
      <c r="A2961" s="15" t="str">
        <f>'Hour Loop'!BV2973</f>
        <v>C</v>
      </c>
      <c r="B2961">
        <f>'Hour Loop'!CI2973</f>
        <v>360.53199999999998</v>
      </c>
      <c r="C2961">
        <f>'Hour Loop'!CJ2973</f>
        <v>434.41199999999998</v>
      </c>
    </row>
    <row r="2962" spans="1:3" hidden="1" x14ac:dyDescent="0.25">
      <c r="A2962" s="15" t="str">
        <f>'Hour Loop'!BV2974</f>
        <v>C</v>
      </c>
      <c r="B2962">
        <f>'Hour Loop'!CI2974</f>
        <v>369.44799999999998</v>
      </c>
      <c r="C2962">
        <f>'Hour Loop'!CJ2974</f>
        <v>428.76600000000002</v>
      </c>
    </row>
    <row r="2963" spans="1:3" hidden="1" x14ac:dyDescent="0.25">
      <c r="A2963" s="15" t="str">
        <f>'Hour Loop'!BV2975</f>
        <v>C</v>
      </c>
      <c r="B2963">
        <f>'Hour Loop'!CI2975</f>
        <v>378.07499999999999</v>
      </c>
      <c r="C2963">
        <f>'Hour Loop'!CJ2975</f>
        <v>422.69</v>
      </c>
    </row>
    <row r="2964" spans="1:3" hidden="1" x14ac:dyDescent="0.25">
      <c r="A2964" s="15" t="str">
        <f>'Hour Loop'!BV2976</f>
        <v>C</v>
      </c>
      <c r="B2964">
        <f>'Hour Loop'!CI2976</f>
        <v>386.39499999999998</v>
      </c>
      <c r="C2964">
        <f>'Hour Loop'!CJ2976</f>
        <v>416.197</v>
      </c>
    </row>
    <row r="2965" spans="1:3" hidden="1" x14ac:dyDescent="0.25">
      <c r="A2965" s="15" t="str">
        <f>'Hour Loop'!BV2977</f>
        <v>C</v>
      </c>
      <c r="B2965">
        <f>'Hour Loop'!CI2977</f>
        <v>394.38499999999999</v>
      </c>
      <c r="C2965">
        <f>'Hour Loop'!CJ2977</f>
        <v>409.30399999999997</v>
      </c>
    </row>
    <row r="2966" spans="1:3" hidden="1" x14ac:dyDescent="0.25">
      <c r="A2966" s="15" t="str">
        <f>'Hour Loop'!BV2978</f>
        <v>C</v>
      </c>
      <c r="B2966">
        <f>'Hour Loop'!CI2978</f>
        <v>402.02800000000002</v>
      </c>
      <c r="C2966">
        <f>'Hour Loop'!CJ2978</f>
        <v>402.02800000000002</v>
      </c>
    </row>
    <row r="2967" spans="1:3" hidden="1" x14ac:dyDescent="0.25">
      <c r="A2967" s="15" t="str">
        <f>'Hour Loop'!BV2979</f>
        <v>C</v>
      </c>
      <c r="B2967">
        <f>'Hour Loop'!CI2979</f>
        <v>409.30399999999997</v>
      </c>
      <c r="C2967">
        <f>'Hour Loop'!CJ2979</f>
        <v>394.38499999999999</v>
      </c>
    </row>
    <row r="2968" spans="1:3" hidden="1" x14ac:dyDescent="0.25">
      <c r="A2968" s="15" t="str">
        <f>'Hour Loop'!BV2980</f>
        <v>C</v>
      </c>
      <c r="B2968">
        <f>'Hour Loop'!CI2980</f>
        <v>416.197</v>
      </c>
      <c r="C2968">
        <f>'Hour Loop'!CJ2980</f>
        <v>386.39499999999998</v>
      </c>
    </row>
    <row r="2969" spans="1:3" hidden="1" x14ac:dyDescent="0.25">
      <c r="A2969" s="15" t="str">
        <f>'Hour Loop'!BV2981</f>
        <v>C</v>
      </c>
      <c r="B2969">
        <f>'Hour Loop'!CI2981</f>
        <v>422.69</v>
      </c>
      <c r="C2969">
        <f>'Hour Loop'!CJ2981</f>
        <v>378.07499999999999</v>
      </c>
    </row>
    <row r="2970" spans="1:3" hidden="1" x14ac:dyDescent="0.25">
      <c r="A2970" s="15" t="str">
        <f>'Hour Loop'!BV2982</f>
        <v>C</v>
      </c>
      <c r="B2970">
        <f>'Hour Loop'!CI2982</f>
        <v>428.76600000000002</v>
      </c>
      <c r="C2970">
        <f>'Hour Loop'!CJ2982</f>
        <v>369.44799999999998</v>
      </c>
    </row>
    <row r="2971" spans="1:3" hidden="1" x14ac:dyDescent="0.25">
      <c r="A2971" s="15" t="str">
        <f>'Hour Loop'!BV2983</f>
        <v>C</v>
      </c>
      <c r="B2971">
        <f>'Hour Loop'!CI2983</f>
        <v>434.41199999999998</v>
      </c>
      <c r="C2971">
        <f>'Hour Loop'!CJ2983</f>
        <v>360.53199999999998</v>
      </c>
    </row>
    <row r="2972" spans="1:3" hidden="1" x14ac:dyDescent="0.25">
      <c r="A2972" s="15" t="str">
        <f>'Hour Loop'!BV2984</f>
        <v>C</v>
      </c>
      <c r="B2972">
        <f>'Hour Loop'!CI2984</f>
        <v>439.613</v>
      </c>
      <c r="C2972">
        <f>'Hour Loop'!CJ2984</f>
        <v>351.35</v>
      </c>
    </row>
    <row r="2973" spans="1:3" hidden="1" x14ac:dyDescent="0.25">
      <c r="A2973" s="15" t="str">
        <f>'Hour Loop'!BV2985</f>
        <v>C</v>
      </c>
      <c r="B2973">
        <f>'Hour Loop'!CI2985</f>
        <v>444.358</v>
      </c>
      <c r="C2973">
        <f>'Hour Loop'!CJ2985</f>
        <v>341.92399999999998</v>
      </c>
    </row>
    <row r="2974" spans="1:3" hidden="1" x14ac:dyDescent="0.25">
      <c r="A2974" s="15" t="str">
        <f>'Hour Loop'!BV2986</f>
        <v>C</v>
      </c>
      <c r="B2974">
        <f>'Hour Loop'!CI2986</f>
        <v>448.63400000000001</v>
      </c>
      <c r="C2974">
        <f>'Hour Loop'!CJ2986</f>
        <v>332.27699999999999</v>
      </c>
    </row>
    <row r="2975" spans="1:3" hidden="1" x14ac:dyDescent="0.25">
      <c r="A2975" s="15" t="str">
        <f>'Hour Loop'!BV2987</f>
        <v>C</v>
      </c>
      <c r="B2975">
        <f>'Hour Loop'!CI2987</f>
        <v>452.43200000000002</v>
      </c>
      <c r="C2975">
        <f>'Hour Loop'!CJ2987</f>
        <v>322.43099999999998</v>
      </c>
    </row>
    <row r="2976" spans="1:3" hidden="1" x14ac:dyDescent="0.25">
      <c r="A2976" s="15" t="str">
        <f>'Hour Loop'!BV2988</f>
        <v>C</v>
      </c>
      <c r="B2976">
        <f>'Hour Loop'!CI2988</f>
        <v>455.74200000000002</v>
      </c>
      <c r="C2976">
        <f>'Hour Loop'!CJ2988</f>
        <v>312.411</v>
      </c>
    </row>
    <row r="2977" spans="1:3" hidden="1" x14ac:dyDescent="0.25">
      <c r="A2977" s="15" t="str">
        <f>'Hour Loop'!BV2989</f>
        <v>C</v>
      </c>
      <c r="B2977">
        <f>'Hour Loop'!CI2989</f>
        <v>458.55700000000002</v>
      </c>
      <c r="C2977">
        <f>'Hour Loop'!CJ2989</f>
        <v>302.24099999999999</v>
      </c>
    </row>
    <row r="2978" spans="1:3" hidden="1" x14ac:dyDescent="0.25">
      <c r="A2978" s="15" t="str">
        <f>'Hour Loop'!BV2990</f>
        <v>C</v>
      </c>
      <c r="B2978">
        <f>'Hour Loop'!CI2990</f>
        <v>460.86900000000003</v>
      </c>
      <c r="C2978">
        <f>'Hour Loop'!CJ2990</f>
        <v>291.94400000000002</v>
      </c>
    </row>
    <row r="2979" spans="1:3" hidden="1" x14ac:dyDescent="0.25">
      <c r="A2979" s="15" t="str">
        <f>'Hour Loop'!BV2991</f>
        <v>C</v>
      </c>
      <c r="B2979">
        <f>'Hour Loop'!CI2991</f>
        <v>462.673</v>
      </c>
      <c r="C2979">
        <f>'Hour Loop'!CJ2991</f>
        <v>281.54700000000003</v>
      </c>
    </row>
    <row r="2980" spans="1:3" hidden="1" x14ac:dyDescent="0.25">
      <c r="A2980" s="15" t="str">
        <f>'Hour Loop'!BV2992</f>
        <v>C</v>
      </c>
      <c r="B2980">
        <f>'Hour Loop'!CI2992</f>
        <v>463.96499999999997</v>
      </c>
      <c r="C2980">
        <f>'Hour Loop'!CJ2992</f>
        <v>271.07400000000001</v>
      </c>
    </row>
    <row r="2981" spans="1:3" hidden="1" x14ac:dyDescent="0.25">
      <c r="A2981" s="15" t="str">
        <f>'Hour Loop'!BV2993</f>
        <v>C</v>
      </c>
      <c r="B2981">
        <f>'Hour Loop'!CI2993</f>
        <v>464.74099999999999</v>
      </c>
      <c r="C2981">
        <f>'Hour Loop'!CJ2993</f>
        <v>260.55</v>
      </c>
    </row>
    <row r="2982" spans="1:3" hidden="1" x14ac:dyDescent="0.25">
      <c r="A2982" s="15" t="str">
        <f>'Hour Loop'!BV2994</f>
        <v>C</v>
      </c>
      <c r="B2982">
        <f>'Hour Loop'!CI2994</f>
        <v>465</v>
      </c>
      <c r="C2982">
        <f>'Hour Loop'!CJ2994</f>
        <v>250</v>
      </c>
    </row>
    <row r="2983" spans="1:3" hidden="1" x14ac:dyDescent="0.25">
      <c r="A2983" s="15" t="str">
        <f>'Hour Loop'!BV2995</f>
        <v>C</v>
      </c>
      <c r="B2983">
        <f>'Hour Loop'!CI2995</f>
        <v>464.74099999999999</v>
      </c>
      <c r="C2983">
        <f>'Hour Loop'!CJ2995</f>
        <v>239.45</v>
      </c>
    </row>
    <row r="2984" spans="1:3" hidden="1" x14ac:dyDescent="0.25">
      <c r="A2984" s="15" t="str">
        <f>'Hour Loop'!BV2996</f>
        <v>C</v>
      </c>
      <c r="B2984">
        <f>'Hour Loop'!CI2996</f>
        <v>463.96499999999997</v>
      </c>
      <c r="C2984">
        <f>'Hour Loop'!CJ2996</f>
        <v>228.92599999999999</v>
      </c>
    </row>
    <row r="2985" spans="1:3" hidden="1" x14ac:dyDescent="0.25">
      <c r="A2985" s="15" t="str">
        <f>'Hour Loop'!BV2997</f>
        <v>C</v>
      </c>
      <c r="B2985">
        <f>'Hour Loop'!CI2997</f>
        <v>462.673</v>
      </c>
      <c r="C2985">
        <f>'Hour Loop'!CJ2997</f>
        <v>218.453</v>
      </c>
    </row>
    <row r="2986" spans="1:3" hidden="1" x14ac:dyDescent="0.25">
      <c r="A2986" s="15" t="str">
        <f>'Hour Loop'!BV2998</f>
        <v>C</v>
      </c>
      <c r="B2986">
        <f>'Hour Loop'!CI2998</f>
        <v>460.86900000000003</v>
      </c>
      <c r="C2986">
        <f>'Hour Loop'!CJ2998</f>
        <v>208.05600000000001</v>
      </c>
    </row>
    <row r="2987" spans="1:3" hidden="1" x14ac:dyDescent="0.25">
      <c r="A2987" s="15" t="str">
        <f>'Hour Loop'!BV2999</f>
        <v>C</v>
      </c>
      <c r="B2987">
        <f>'Hour Loop'!CI2999</f>
        <v>458.55700000000002</v>
      </c>
      <c r="C2987">
        <f>'Hour Loop'!CJ2999</f>
        <v>197.75899999999999</v>
      </c>
    </row>
    <row r="2988" spans="1:3" hidden="1" x14ac:dyDescent="0.25">
      <c r="A2988" s="15" t="str">
        <f>'Hour Loop'!BV3000</f>
        <v>C</v>
      </c>
      <c r="B2988">
        <f>'Hour Loop'!CI3000</f>
        <v>455.74200000000002</v>
      </c>
      <c r="C2988">
        <f>'Hour Loop'!CJ3000</f>
        <v>187.589</v>
      </c>
    </row>
    <row r="2989" spans="1:3" hidden="1" x14ac:dyDescent="0.25">
      <c r="A2989" s="15" t="str">
        <f>'Hour Loop'!BV3001</f>
        <v>C</v>
      </c>
      <c r="B2989">
        <f>'Hour Loop'!CI3001</f>
        <v>452.43200000000002</v>
      </c>
      <c r="C2989">
        <f>'Hour Loop'!CJ3001</f>
        <v>177.56899999999999</v>
      </c>
    </row>
    <row r="2990" spans="1:3" hidden="1" x14ac:dyDescent="0.25">
      <c r="A2990" s="15" t="str">
        <f>'Hour Loop'!BV3002</f>
        <v>C</v>
      </c>
      <c r="B2990">
        <f>'Hour Loop'!CI3002</f>
        <v>448.63400000000001</v>
      </c>
      <c r="C2990">
        <f>'Hour Loop'!CJ3002</f>
        <v>167.72300000000001</v>
      </c>
    </row>
    <row r="2991" spans="1:3" hidden="1" x14ac:dyDescent="0.25">
      <c r="A2991" s="15" t="str">
        <f>'Hour Loop'!BV3003</f>
        <v>C</v>
      </c>
      <c r="B2991">
        <f>'Hour Loop'!CI3003</f>
        <v>444.358</v>
      </c>
      <c r="C2991">
        <f>'Hour Loop'!CJ3003</f>
        <v>158.07599999999999</v>
      </c>
    </row>
    <row r="2992" spans="1:3" hidden="1" x14ac:dyDescent="0.25">
      <c r="A2992" s="15" t="str">
        <f>'Hour Loop'!BV3004</f>
        <v>C</v>
      </c>
      <c r="B2992">
        <f>'Hour Loop'!CI3004</f>
        <v>439.613</v>
      </c>
      <c r="C2992">
        <f>'Hour Loop'!CJ3004</f>
        <v>148.65</v>
      </c>
    </row>
    <row r="2993" spans="1:3" hidden="1" x14ac:dyDescent="0.25">
      <c r="A2993" s="15" t="str">
        <f>'Hour Loop'!BV3005</f>
        <v>C</v>
      </c>
      <c r="B2993">
        <f>'Hour Loop'!CI3005</f>
        <v>434.41199999999998</v>
      </c>
      <c r="C2993">
        <f>'Hour Loop'!CJ3005</f>
        <v>139.46799999999999</v>
      </c>
    </row>
    <row r="2994" spans="1:3" hidden="1" x14ac:dyDescent="0.25">
      <c r="A2994" s="15" t="str">
        <f>'Hour Loop'!BV3006</f>
        <v>C</v>
      </c>
      <c r="B2994">
        <f>'Hour Loop'!CI3006</f>
        <v>428.76600000000002</v>
      </c>
      <c r="C2994">
        <f>'Hour Loop'!CJ3006</f>
        <v>130.55199999999999</v>
      </c>
    </row>
    <row r="2995" spans="1:3" hidden="1" x14ac:dyDescent="0.25">
      <c r="A2995" s="15" t="str">
        <f>'Hour Loop'!BV3007</f>
        <v>C</v>
      </c>
      <c r="B2995">
        <f>'Hour Loop'!CI3007</f>
        <v>422.69</v>
      </c>
      <c r="C2995">
        <f>'Hour Loop'!CJ3007</f>
        <v>121.925</v>
      </c>
    </row>
    <row r="2996" spans="1:3" hidden="1" x14ac:dyDescent="0.25">
      <c r="A2996" s="15" t="str">
        <f>'Hour Loop'!BV3008</f>
        <v>C</v>
      </c>
      <c r="B2996">
        <f>'Hour Loop'!CI3008</f>
        <v>416.197</v>
      </c>
      <c r="C2996">
        <f>'Hour Loop'!CJ3008</f>
        <v>113.605</v>
      </c>
    </row>
    <row r="2997" spans="1:3" hidden="1" x14ac:dyDescent="0.25">
      <c r="A2997" s="15" t="str">
        <f>'Hour Loop'!BV3009</f>
        <v>C</v>
      </c>
      <c r="B2997">
        <f>'Hour Loop'!CI3009</f>
        <v>409.30399999999997</v>
      </c>
      <c r="C2997">
        <f>'Hour Loop'!CJ3009</f>
        <v>105.61499999999999</v>
      </c>
    </row>
    <row r="2998" spans="1:3" hidden="1" x14ac:dyDescent="0.25">
      <c r="A2998" s="15" t="str">
        <f>'Hour Loop'!BV3010</f>
        <v>C</v>
      </c>
      <c r="B2998">
        <f>'Hour Loop'!CI3010</f>
        <v>402.02</v>
      </c>
      <c r="C2998">
        <f>'Hour Loop'!CJ3010</f>
        <v>97.971999999999994</v>
      </c>
    </row>
    <row r="2999" spans="1:3" hidden="1" x14ac:dyDescent="0.25">
      <c r="A2999" s="15" t="str">
        <f>'Hour Loop'!BV3011</f>
        <v>C</v>
      </c>
      <c r="B2999">
        <f>'Hour Loop'!CI3011</f>
        <v>394.38</v>
      </c>
      <c r="C2999">
        <f>'Hour Loop'!CJ3011</f>
        <v>90.695999999999998</v>
      </c>
    </row>
    <row r="3000" spans="1:3" hidden="1" x14ac:dyDescent="0.25">
      <c r="A3000" s="15" t="str">
        <f>'Hour Loop'!BV3012</f>
        <v>C</v>
      </c>
      <c r="B3000">
        <f>'Hour Loop'!CI3012</f>
        <v>386.39</v>
      </c>
      <c r="C3000">
        <f>'Hour Loop'!CJ3012</f>
        <v>83.802999999999997</v>
      </c>
    </row>
    <row r="3001" spans="1:3" hidden="1" x14ac:dyDescent="0.25">
      <c r="A3001" s="15" t="str">
        <f>'Hour Loop'!BV3013</f>
        <v>C</v>
      </c>
      <c r="B3001">
        <f>'Hour Loop'!CI3013</f>
        <v>378</v>
      </c>
      <c r="C3001">
        <f>'Hour Loop'!CJ3013</f>
        <v>77.31</v>
      </c>
    </row>
    <row r="3002" spans="1:3" hidden="1" x14ac:dyDescent="0.25">
      <c r="A3002" s="15" t="str">
        <f>'Hour Loop'!BV3014</f>
        <v>C</v>
      </c>
      <c r="B3002">
        <f>'Hour Loop'!CI3014</f>
        <v>369.44</v>
      </c>
      <c r="C3002">
        <f>'Hour Loop'!CJ3014</f>
        <v>71.233999999999995</v>
      </c>
    </row>
    <row r="3003" spans="1:3" hidden="1" x14ac:dyDescent="0.25">
      <c r="A3003" s="15" t="str">
        <f>'Hour Loop'!BV3015</f>
        <v>C</v>
      </c>
      <c r="B3003">
        <f>'Hour Loop'!CI3015</f>
        <v>360.53</v>
      </c>
      <c r="C3003">
        <f>'Hour Loop'!CJ3015</f>
        <v>65.587999999999994</v>
      </c>
    </row>
    <row r="3004" spans="1:3" hidden="1" x14ac:dyDescent="0.25">
      <c r="A3004" s="15" t="str">
        <f>'Hour Loop'!BV3016</f>
        <v>C</v>
      </c>
      <c r="B3004">
        <f>'Hour Loop'!CI3016</f>
        <v>369.44</v>
      </c>
      <c r="C3004">
        <f>'Hour Loop'!CJ3016</f>
        <v>71.233999999999995</v>
      </c>
    </row>
    <row r="3005" spans="1:3" hidden="1" x14ac:dyDescent="0.25">
      <c r="A3005" s="15" t="str">
        <f>'Hour Loop'!BV3017</f>
        <v>C</v>
      </c>
      <c r="B3005">
        <f>'Hour Loop'!CI3017</f>
        <v>378</v>
      </c>
      <c r="C3005">
        <f>'Hour Loop'!CJ3017</f>
        <v>77.31</v>
      </c>
    </row>
    <row r="3006" spans="1:3" hidden="1" x14ac:dyDescent="0.25">
      <c r="A3006" s="15" t="str">
        <f>'Hour Loop'!BV3018</f>
        <v>C</v>
      </c>
      <c r="B3006">
        <f>'Hour Loop'!CI3018</f>
        <v>386.39</v>
      </c>
      <c r="C3006">
        <f>'Hour Loop'!CJ3018</f>
        <v>83.802999999999997</v>
      </c>
    </row>
    <row r="3007" spans="1:3" hidden="1" x14ac:dyDescent="0.25">
      <c r="A3007" s="15" t="str">
        <f>'Hour Loop'!BV3019</f>
        <v>C</v>
      </c>
      <c r="B3007">
        <f>'Hour Loop'!CI3019</f>
        <v>394.38</v>
      </c>
      <c r="C3007">
        <f>'Hour Loop'!CJ3019</f>
        <v>90.695999999999998</v>
      </c>
    </row>
    <row r="3008" spans="1:3" hidden="1" x14ac:dyDescent="0.25">
      <c r="A3008" s="15" t="str">
        <f>'Hour Loop'!BV3020</f>
        <v>C</v>
      </c>
      <c r="B3008">
        <f>'Hour Loop'!CI3020</f>
        <v>402.02</v>
      </c>
      <c r="C3008">
        <f>'Hour Loop'!CJ3020</f>
        <v>97.971999999999994</v>
      </c>
    </row>
    <row r="3009" spans="1:3" hidden="1" x14ac:dyDescent="0.25">
      <c r="A3009" s="15" t="str">
        <f>'Hour Loop'!BV3021</f>
        <v>C</v>
      </c>
      <c r="B3009">
        <f>'Hour Loop'!CI3021</f>
        <v>409.30399999999997</v>
      </c>
      <c r="C3009">
        <f>'Hour Loop'!CJ3021</f>
        <v>105.61499999999999</v>
      </c>
    </row>
    <row r="3010" spans="1:3" hidden="1" x14ac:dyDescent="0.25">
      <c r="A3010" s="15" t="str">
        <f>'Hour Loop'!BV3022</f>
        <v>C</v>
      </c>
      <c r="B3010">
        <f>'Hour Loop'!CI3022</f>
        <v>416.197</v>
      </c>
      <c r="C3010">
        <f>'Hour Loop'!CJ3022</f>
        <v>113.605</v>
      </c>
    </row>
    <row r="3011" spans="1:3" hidden="1" x14ac:dyDescent="0.25">
      <c r="A3011" s="15" t="str">
        <f>'Hour Loop'!BV3023</f>
        <v>C</v>
      </c>
      <c r="B3011">
        <f>'Hour Loop'!CI3023</f>
        <v>422.69</v>
      </c>
      <c r="C3011">
        <f>'Hour Loop'!CJ3023</f>
        <v>121.925</v>
      </c>
    </row>
    <row r="3012" spans="1:3" hidden="1" x14ac:dyDescent="0.25">
      <c r="A3012" s="15" t="str">
        <f>'Hour Loop'!BV3024</f>
        <v>C</v>
      </c>
      <c r="B3012">
        <f>'Hour Loop'!CI3024</f>
        <v>428.76600000000002</v>
      </c>
      <c r="C3012">
        <f>'Hour Loop'!CJ3024</f>
        <v>130.55199999999999</v>
      </c>
    </row>
    <row r="3013" spans="1:3" hidden="1" x14ac:dyDescent="0.25">
      <c r="A3013" s="15" t="str">
        <f>'Hour Loop'!BV3025</f>
        <v>C</v>
      </c>
      <c r="B3013">
        <f>'Hour Loop'!CI3025</f>
        <v>434.41199999999998</v>
      </c>
      <c r="C3013">
        <f>'Hour Loop'!CJ3025</f>
        <v>139.46799999999999</v>
      </c>
    </row>
    <row r="3014" spans="1:3" hidden="1" x14ac:dyDescent="0.25">
      <c r="A3014" s="15" t="str">
        <f>'Hour Loop'!BV3026</f>
        <v>C</v>
      </c>
      <c r="B3014">
        <f>'Hour Loop'!CI3026</f>
        <v>439.613</v>
      </c>
      <c r="C3014">
        <f>'Hour Loop'!CJ3026</f>
        <v>148.65</v>
      </c>
    </row>
    <row r="3015" spans="1:3" hidden="1" x14ac:dyDescent="0.25">
      <c r="A3015" s="15" t="str">
        <f>'Hour Loop'!BV3027</f>
        <v>C</v>
      </c>
      <c r="B3015">
        <f>'Hour Loop'!CI3027</f>
        <v>444.358</v>
      </c>
      <c r="C3015">
        <f>'Hour Loop'!CJ3027</f>
        <v>158.07599999999999</v>
      </c>
    </row>
    <row r="3016" spans="1:3" hidden="1" x14ac:dyDescent="0.25">
      <c r="A3016" s="15" t="str">
        <f>'Hour Loop'!BV3028</f>
        <v>C</v>
      </c>
      <c r="B3016">
        <f>'Hour Loop'!CI3028</f>
        <v>448.63400000000001</v>
      </c>
      <c r="C3016">
        <f>'Hour Loop'!CJ3028</f>
        <v>167.72300000000001</v>
      </c>
    </row>
    <row r="3017" spans="1:3" hidden="1" x14ac:dyDescent="0.25">
      <c r="A3017" s="15" t="str">
        <f>'Hour Loop'!BV3029</f>
        <v>C</v>
      </c>
      <c r="B3017">
        <f>'Hour Loop'!CI3029</f>
        <v>452.43200000000002</v>
      </c>
      <c r="C3017">
        <f>'Hour Loop'!CJ3029</f>
        <v>177.56899999999999</v>
      </c>
    </row>
    <row r="3018" spans="1:3" hidden="1" x14ac:dyDescent="0.25">
      <c r="A3018" s="15" t="str">
        <f>'Hour Loop'!BV3030</f>
        <v>C</v>
      </c>
      <c r="B3018">
        <f>'Hour Loop'!CI3030</f>
        <v>455.74200000000002</v>
      </c>
      <c r="C3018">
        <f>'Hour Loop'!CJ3030</f>
        <v>187.589</v>
      </c>
    </row>
    <row r="3019" spans="1:3" hidden="1" x14ac:dyDescent="0.25">
      <c r="A3019" s="15" t="str">
        <f>'Hour Loop'!BV3031</f>
        <v>C</v>
      </c>
      <c r="B3019">
        <f>'Hour Loop'!CI3031</f>
        <v>458.55700000000002</v>
      </c>
      <c r="C3019">
        <f>'Hour Loop'!CJ3031</f>
        <v>197.75899999999999</v>
      </c>
    </row>
    <row r="3020" spans="1:3" hidden="1" x14ac:dyDescent="0.25">
      <c r="A3020" s="15" t="str">
        <f>'Hour Loop'!BV3032</f>
        <v>C</v>
      </c>
      <c r="B3020">
        <f>'Hour Loop'!CI3032</f>
        <v>460.86900000000003</v>
      </c>
      <c r="C3020">
        <f>'Hour Loop'!CJ3032</f>
        <v>208.05600000000001</v>
      </c>
    </row>
    <row r="3021" spans="1:3" hidden="1" x14ac:dyDescent="0.25">
      <c r="A3021" s="15" t="str">
        <f>'Hour Loop'!BV3033</f>
        <v>C</v>
      </c>
      <c r="B3021">
        <f>'Hour Loop'!CI3033</f>
        <v>462.673</v>
      </c>
      <c r="C3021">
        <f>'Hour Loop'!CJ3033</f>
        <v>218.453</v>
      </c>
    </row>
    <row r="3022" spans="1:3" hidden="1" x14ac:dyDescent="0.25">
      <c r="A3022" s="15" t="str">
        <f>'Hour Loop'!BV3034</f>
        <v>C</v>
      </c>
      <c r="B3022">
        <f>'Hour Loop'!CI3034</f>
        <v>463.96499999999997</v>
      </c>
      <c r="C3022">
        <f>'Hour Loop'!CJ3034</f>
        <v>228.92599999999999</v>
      </c>
    </row>
    <row r="3023" spans="1:3" hidden="1" x14ac:dyDescent="0.25">
      <c r="A3023" s="15" t="str">
        <f>'Hour Loop'!BV3035</f>
        <v>C</v>
      </c>
      <c r="B3023">
        <f>'Hour Loop'!CI3035</f>
        <v>464.74099999999999</v>
      </c>
      <c r="C3023">
        <f>'Hour Loop'!CJ3035</f>
        <v>239.45</v>
      </c>
    </row>
    <row r="3024" spans="1:3" hidden="1" x14ac:dyDescent="0.25">
      <c r="A3024" s="15" t="str">
        <f>'Hour Loop'!BV3036</f>
        <v>C</v>
      </c>
      <c r="B3024">
        <f>'Hour Loop'!CI3036</f>
        <v>465</v>
      </c>
      <c r="C3024">
        <f>'Hour Loop'!CJ3036</f>
        <v>250</v>
      </c>
    </row>
    <row r="3025" spans="1:3" hidden="1" x14ac:dyDescent="0.25">
      <c r="A3025" s="15" t="str">
        <f>'Hour Loop'!BV3037</f>
        <v>C</v>
      </c>
      <c r="B3025">
        <f>'Hour Loop'!CI3037</f>
        <v>464.74099999999999</v>
      </c>
      <c r="C3025">
        <f>'Hour Loop'!CJ3037</f>
        <v>260.55</v>
      </c>
    </row>
    <row r="3026" spans="1:3" hidden="1" x14ac:dyDescent="0.25">
      <c r="A3026" s="15" t="str">
        <f>'Hour Loop'!BV3038</f>
        <v>C</v>
      </c>
      <c r="B3026">
        <f>'Hour Loop'!CI3038</f>
        <v>463.96499999999997</v>
      </c>
      <c r="C3026">
        <f>'Hour Loop'!CJ3038</f>
        <v>271.07400000000001</v>
      </c>
    </row>
    <row r="3027" spans="1:3" hidden="1" x14ac:dyDescent="0.25">
      <c r="A3027" s="15" t="str">
        <f>'Hour Loop'!BV3039</f>
        <v>C</v>
      </c>
      <c r="B3027">
        <f>'Hour Loop'!CI3039</f>
        <v>462.673</v>
      </c>
      <c r="C3027">
        <f>'Hour Loop'!CJ3039</f>
        <v>281.54700000000003</v>
      </c>
    </row>
    <row r="3028" spans="1:3" hidden="1" x14ac:dyDescent="0.25">
      <c r="A3028" s="15" t="str">
        <f>'Hour Loop'!BV3040</f>
        <v>C</v>
      </c>
      <c r="B3028">
        <f>'Hour Loop'!CI3040</f>
        <v>460.86900000000003</v>
      </c>
      <c r="C3028">
        <f>'Hour Loop'!CJ3040</f>
        <v>291.94400000000002</v>
      </c>
    </row>
    <row r="3029" spans="1:3" hidden="1" x14ac:dyDescent="0.25">
      <c r="A3029" s="15" t="str">
        <f>'Hour Loop'!BV3041</f>
        <v>C</v>
      </c>
      <c r="B3029">
        <f>'Hour Loop'!CI3041</f>
        <v>458.55700000000002</v>
      </c>
      <c r="C3029">
        <f>'Hour Loop'!CJ3041</f>
        <v>302.24099999999999</v>
      </c>
    </row>
    <row r="3030" spans="1:3" hidden="1" x14ac:dyDescent="0.25">
      <c r="A3030" s="15" t="str">
        <f>'Hour Loop'!BV3042</f>
        <v>C</v>
      </c>
      <c r="B3030">
        <f>'Hour Loop'!CI3042</f>
        <v>455.74200000000002</v>
      </c>
      <c r="C3030">
        <f>'Hour Loop'!CJ3042</f>
        <v>312.411</v>
      </c>
    </row>
    <row r="3031" spans="1:3" hidden="1" x14ac:dyDescent="0.25">
      <c r="A3031" s="15" t="str">
        <f>'Hour Loop'!BV3043</f>
        <v>C</v>
      </c>
      <c r="B3031">
        <f>'Hour Loop'!CI3043</f>
        <v>452.43200000000002</v>
      </c>
      <c r="C3031">
        <f>'Hour Loop'!CJ3043</f>
        <v>322.43099999999998</v>
      </c>
    </row>
    <row r="3032" spans="1:3" hidden="1" x14ac:dyDescent="0.25">
      <c r="A3032" s="15" t="str">
        <f>'Hour Loop'!BV3044</f>
        <v>C</v>
      </c>
      <c r="B3032">
        <f>'Hour Loop'!CI3044</f>
        <v>448.63400000000001</v>
      </c>
      <c r="C3032">
        <f>'Hour Loop'!CJ3044</f>
        <v>332.27699999999999</v>
      </c>
    </row>
    <row r="3033" spans="1:3" hidden="1" x14ac:dyDescent="0.25">
      <c r="A3033" s="15" t="str">
        <f>'Hour Loop'!BV3045</f>
        <v>C</v>
      </c>
      <c r="B3033">
        <f>'Hour Loop'!CI3045</f>
        <v>444.358</v>
      </c>
      <c r="C3033">
        <f>'Hour Loop'!CJ3045</f>
        <v>341.92399999999998</v>
      </c>
    </row>
    <row r="3034" spans="1:3" hidden="1" x14ac:dyDescent="0.25">
      <c r="A3034" s="15" t="str">
        <f>'Hour Loop'!BV3046</f>
        <v>C</v>
      </c>
      <c r="B3034">
        <f>'Hour Loop'!CI3046</f>
        <v>439.613</v>
      </c>
      <c r="C3034">
        <f>'Hour Loop'!CJ3046</f>
        <v>351.35</v>
      </c>
    </row>
    <row r="3035" spans="1:3" hidden="1" x14ac:dyDescent="0.25">
      <c r="A3035" s="15" t="str">
        <f>'Hour Loop'!BV3047</f>
        <v>C</v>
      </c>
      <c r="B3035">
        <f>'Hour Loop'!CI3047</f>
        <v>434.41199999999998</v>
      </c>
      <c r="C3035">
        <f>'Hour Loop'!CJ3047</f>
        <v>360.53199999999998</v>
      </c>
    </row>
    <row r="3036" spans="1:3" hidden="1" x14ac:dyDescent="0.25">
      <c r="A3036" s="15" t="str">
        <f>'Hour Loop'!BV3048</f>
        <v>C</v>
      </c>
      <c r="B3036">
        <f>'Hour Loop'!CI3048</f>
        <v>428.76600000000002</v>
      </c>
      <c r="C3036">
        <f>'Hour Loop'!CJ3048</f>
        <v>369.44799999999998</v>
      </c>
    </row>
    <row r="3037" spans="1:3" hidden="1" x14ac:dyDescent="0.25">
      <c r="A3037" s="15" t="str">
        <f>'Hour Loop'!BV3049</f>
        <v>C</v>
      </c>
      <c r="B3037">
        <f>'Hour Loop'!CI3049</f>
        <v>422.69</v>
      </c>
      <c r="C3037">
        <f>'Hour Loop'!CJ3049</f>
        <v>378.07499999999999</v>
      </c>
    </row>
    <row r="3038" spans="1:3" hidden="1" x14ac:dyDescent="0.25">
      <c r="A3038" s="15" t="str">
        <f>'Hour Loop'!BV3050</f>
        <v>C</v>
      </c>
      <c r="B3038">
        <f>'Hour Loop'!CI3050</f>
        <v>416.197</v>
      </c>
      <c r="C3038">
        <f>'Hour Loop'!CJ3050</f>
        <v>386.39499999999998</v>
      </c>
    </row>
    <row r="3039" spans="1:3" hidden="1" x14ac:dyDescent="0.25">
      <c r="A3039" s="15" t="str">
        <f>'Hour Loop'!BV3051</f>
        <v>C</v>
      </c>
      <c r="B3039">
        <f>'Hour Loop'!CI3051</f>
        <v>409.30399999999997</v>
      </c>
      <c r="C3039">
        <f>'Hour Loop'!CJ3051</f>
        <v>394.38499999999999</v>
      </c>
    </row>
    <row r="3040" spans="1:3" hidden="1" x14ac:dyDescent="0.25">
      <c r="A3040" s="15" t="str">
        <f>'Hour Loop'!BV3052</f>
        <v>C</v>
      </c>
      <c r="B3040">
        <f>'Hour Loop'!CI3052</f>
        <v>402.02800000000002</v>
      </c>
      <c r="C3040">
        <f>'Hour Loop'!CJ3052</f>
        <v>402.02800000000002</v>
      </c>
    </row>
    <row r="3041" spans="1:3" hidden="1" x14ac:dyDescent="0.25">
      <c r="A3041" s="15" t="str">
        <f>'Hour Loop'!BV3053</f>
        <v>C</v>
      </c>
      <c r="B3041">
        <f>'Hour Loop'!CI3053</f>
        <v>394.38499999999999</v>
      </c>
      <c r="C3041">
        <f>'Hour Loop'!CJ3053</f>
        <v>409.30399999999997</v>
      </c>
    </row>
    <row r="3042" spans="1:3" hidden="1" x14ac:dyDescent="0.25">
      <c r="A3042" s="15" t="str">
        <f>'Hour Loop'!BV3054</f>
        <v>C</v>
      </c>
      <c r="B3042">
        <f>'Hour Loop'!CI3054</f>
        <v>386.39499999999998</v>
      </c>
      <c r="C3042">
        <f>'Hour Loop'!CJ3054</f>
        <v>416.197</v>
      </c>
    </row>
    <row r="3043" spans="1:3" hidden="1" x14ac:dyDescent="0.25">
      <c r="A3043" s="15" t="str">
        <f>'Hour Loop'!BV3055</f>
        <v>C</v>
      </c>
      <c r="B3043">
        <f>'Hour Loop'!CI3055</f>
        <v>378.07499999999999</v>
      </c>
      <c r="C3043">
        <f>'Hour Loop'!CJ3055</f>
        <v>422.69</v>
      </c>
    </row>
    <row r="3044" spans="1:3" hidden="1" x14ac:dyDescent="0.25">
      <c r="A3044" s="15" t="str">
        <f>'Hour Loop'!BV3056</f>
        <v>C</v>
      </c>
      <c r="B3044">
        <f>'Hour Loop'!CI3056</f>
        <v>369.44799999999998</v>
      </c>
      <c r="C3044">
        <f>'Hour Loop'!CJ3056</f>
        <v>428.76600000000002</v>
      </c>
    </row>
    <row r="3045" spans="1:3" hidden="1" x14ac:dyDescent="0.25">
      <c r="A3045" s="15" t="str">
        <f>'Hour Loop'!BV3057</f>
        <v>C</v>
      </c>
      <c r="B3045">
        <f>'Hour Loop'!CI3057</f>
        <v>360.53199999999998</v>
      </c>
      <c r="C3045">
        <f>'Hour Loop'!CJ3057</f>
        <v>434.41199999999998</v>
      </c>
    </row>
    <row r="3046" spans="1:3" hidden="1" x14ac:dyDescent="0.25">
      <c r="A3046" s="15" t="str">
        <f>'Hour Loop'!BV3058</f>
        <v>C</v>
      </c>
      <c r="B3046">
        <f>'Hour Loop'!CI3058</f>
        <v>351.35</v>
      </c>
      <c r="C3046">
        <f>'Hour Loop'!CJ3058</f>
        <v>439.613</v>
      </c>
    </row>
    <row r="3047" spans="1:3" hidden="1" x14ac:dyDescent="0.25">
      <c r="A3047" s="15" t="str">
        <f>'Hour Loop'!BV3059</f>
        <v>C</v>
      </c>
      <c r="B3047">
        <f>'Hour Loop'!CI3059</f>
        <v>341.92399999999998</v>
      </c>
      <c r="C3047">
        <f>'Hour Loop'!CJ3059</f>
        <v>444.358</v>
      </c>
    </row>
    <row r="3048" spans="1:3" hidden="1" x14ac:dyDescent="0.25">
      <c r="A3048" s="15" t="str">
        <f>'Hour Loop'!BV3060</f>
        <v>C</v>
      </c>
      <c r="B3048">
        <f>'Hour Loop'!CI3060</f>
        <v>332.27699999999999</v>
      </c>
      <c r="C3048">
        <f>'Hour Loop'!CJ3060</f>
        <v>448.63400000000001</v>
      </c>
    </row>
    <row r="3049" spans="1:3" hidden="1" x14ac:dyDescent="0.25">
      <c r="A3049" s="15" t="str">
        <f>'Hour Loop'!BV3061</f>
        <v>C</v>
      </c>
      <c r="B3049">
        <f>'Hour Loop'!CI3061</f>
        <v>322.43099999999998</v>
      </c>
      <c r="C3049">
        <f>'Hour Loop'!CJ3061</f>
        <v>452.43200000000002</v>
      </c>
    </row>
    <row r="3050" spans="1:3" hidden="1" x14ac:dyDescent="0.25">
      <c r="A3050" s="15" t="str">
        <f>'Hour Loop'!BV3062</f>
        <v>C</v>
      </c>
      <c r="B3050">
        <f>'Hour Loop'!CI3062</f>
        <v>312.411</v>
      </c>
      <c r="C3050">
        <f>'Hour Loop'!CJ3062</f>
        <v>455.74200000000002</v>
      </c>
    </row>
    <row r="3051" spans="1:3" hidden="1" x14ac:dyDescent="0.25">
      <c r="A3051" s="15" t="str">
        <f>'Hour Loop'!BV3063</f>
        <v>C</v>
      </c>
      <c r="B3051">
        <f>'Hour Loop'!CI3063</f>
        <v>302.24099999999999</v>
      </c>
      <c r="C3051">
        <f>'Hour Loop'!CJ3063</f>
        <v>458.55700000000002</v>
      </c>
    </row>
    <row r="3052" spans="1:3" hidden="1" x14ac:dyDescent="0.25">
      <c r="A3052" s="15" t="str">
        <f>'Hour Loop'!BV3064</f>
        <v>C</v>
      </c>
      <c r="B3052">
        <f>'Hour Loop'!CI3064</f>
        <v>291.94400000000002</v>
      </c>
      <c r="C3052">
        <f>'Hour Loop'!CJ3064</f>
        <v>460.86900000000003</v>
      </c>
    </row>
    <row r="3053" spans="1:3" hidden="1" x14ac:dyDescent="0.25">
      <c r="A3053" s="15" t="str">
        <f>'Hour Loop'!BV3065</f>
        <v>C</v>
      </c>
      <c r="B3053">
        <f>'Hour Loop'!CI3065</f>
        <v>281.54700000000003</v>
      </c>
      <c r="C3053">
        <f>'Hour Loop'!CJ3065</f>
        <v>462.673</v>
      </c>
    </row>
    <row r="3054" spans="1:3" hidden="1" x14ac:dyDescent="0.25">
      <c r="A3054" s="15" t="str">
        <f>'Hour Loop'!BV3066</f>
        <v>C</v>
      </c>
      <c r="B3054">
        <f>'Hour Loop'!CI3066</f>
        <v>271.07400000000001</v>
      </c>
      <c r="C3054">
        <f>'Hour Loop'!CJ3066</f>
        <v>463.96499999999997</v>
      </c>
    </row>
    <row r="3055" spans="1:3" hidden="1" x14ac:dyDescent="0.25">
      <c r="A3055" s="15" t="str">
        <f>'Hour Loop'!BV3067</f>
        <v>C</v>
      </c>
      <c r="B3055">
        <f>'Hour Loop'!CI3067</f>
        <v>260.55</v>
      </c>
      <c r="C3055">
        <f>'Hour Loop'!CJ3067</f>
        <v>464.74099999999999</v>
      </c>
    </row>
    <row r="3056" spans="1:3" hidden="1" x14ac:dyDescent="0.25">
      <c r="A3056" s="15" t="str">
        <f>'Hour Loop'!BV3068</f>
        <v>C</v>
      </c>
      <c r="B3056">
        <f>'Hour Loop'!CI3068</f>
        <v>250</v>
      </c>
      <c r="C3056">
        <f>'Hour Loop'!CJ3068</f>
        <v>465</v>
      </c>
    </row>
    <row r="3057" spans="1:3" hidden="1" x14ac:dyDescent="0.25">
      <c r="A3057" s="15" t="str">
        <f>'Hour Loop'!BV3069</f>
        <v>C</v>
      </c>
      <c r="B3057" t="e">
        <f>'Hour Loop'!CI3069</f>
        <v>#VALUE!</v>
      </c>
      <c r="C3057" t="e">
        <f>'Hour Loop'!CJ3069</f>
        <v>#VALUE!</v>
      </c>
    </row>
    <row r="3058" spans="1:3" hidden="1" x14ac:dyDescent="0.25">
      <c r="A3058" s="15" t="str">
        <f>'Hour Loop'!BV3070</f>
        <v>B</v>
      </c>
      <c r="B3058" t="e">
        <f>'Hour Loop'!CI3070</f>
        <v>#VALUE!</v>
      </c>
      <c r="C3058" t="e">
        <f>'Hour Loop'!CJ3070</f>
        <v>#VALUE!</v>
      </c>
    </row>
    <row r="3059" spans="1:3" hidden="1" x14ac:dyDescent="0.25">
      <c r="A3059" s="15" t="str">
        <f>'Hour Loop'!BV3071</f>
        <v>B</v>
      </c>
      <c r="B3059" t="e">
        <f>'Hour Loop'!CI3071</f>
        <v>#VALUE!</v>
      </c>
      <c r="C3059" t="e">
        <f>'Hour Loop'!CJ3071</f>
        <v>#VALUE!</v>
      </c>
    </row>
    <row r="3060" spans="1:3" x14ac:dyDescent="0.25">
      <c r="A3060" s="15" t="str">
        <f>'Hour Loop'!BV3072</f>
        <v>B</v>
      </c>
      <c r="B3060">
        <f>'Hour Loop'!CI3072</f>
        <v>250</v>
      </c>
      <c r="C3060">
        <f>'Hour Loop'!CJ3072</f>
        <v>500</v>
      </c>
    </row>
    <row r="3061" spans="1:3" hidden="1" x14ac:dyDescent="0.25">
      <c r="A3061" s="15" t="str">
        <f>'Hour Loop'!BV3073</f>
        <v>B</v>
      </c>
      <c r="B3061" t="e">
        <f>'Hour Loop'!CI3073</f>
        <v>#VALUE!</v>
      </c>
      <c r="C3061" t="e">
        <f>'Hour Loop'!CJ3073</f>
        <v>#VALUE!</v>
      </c>
    </row>
    <row r="3062" spans="1:3" x14ac:dyDescent="0.25">
      <c r="A3062" s="15" t="str">
        <f>'Hour Loop'!BV3074</f>
        <v>B</v>
      </c>
      <c r="B3062">
        <f>'Hour Loop'!CI3074</f>
        <v>262.267</v>
      </c>
      <c r="C3062">
        <f>'Hour Loop'!CJ3074</f>
        <v>499.69900000000001</v>
      </c>
    </row>
    <row r="3063" spans="1:3" hidden="1" x14ac:dyDescent="0.25">
      <c r="A3063" s="15" t="str">
        <f>'Hour Loop'!BV3075</f>
        <v>B</v>
      </c>
      <c r="B3063" t="e">
        <f>'Hour Loop'!CI3075</f>
        <v>#VALUE!</v>
      </c>
      <c r="C3063" t="e">
        <f>'Hour Loop'!CJ3075</f>
        <v>#VALUE!</v>
      </c>
    </row>
    <row r="3064" spans="1:3" x14ac:dyDescent="0.25">
      <c r="A3064" s="15" t="str">
        <f>'Hour Loop'!BV3076</f>
        <v>B</v>
      </c>
      <c r="B3064">
        <f>'Hour Loop'!CI3076</f>
        <v>274.50400000000002</v>
      </c>
      <c r="C3064">
        <f>'Hour Loop'!CJ3076</f>
        <v>498.79599999999999</v>
      </c>
    </row>
    <row r="3065" spans="1:3" hidden="1" x14ac:dyDescent="0.25">
      <c r="A3065" s="15" t="str">
        <f>'Hour Loop'!BV3077</f>
        <v>B</v>
      </c>
      <c r="B3065" t="e">
        <f>'Hour Loop'!CI3077</f>
        <v>#VALUE!</v>
      </c>
      <c r="C3065" t="e">
        <f>'Hour Loop'!CJ3077</f>
        <v>#VALUE!</v>
      </c>
    </row>
    <row r="3066" spans="1:3" x14ac:dyDescent="0.25">
      <c r="A3066" s="15" t="str">
        <f>'Hour Loop'!BV3078</f>
        <v>B</v>
      </c>
      <c r="B3066">
        <f>'Hour Loop'!CI3078</f>
        <v>286.68299999999999</v>
      </c>
      <c r="C3066">
        <f>'Hour Loop'!CJ3078</f>
        <v>497.29399999999998</v>
      </c>
    </row>
    <row r="3067" spans="1:3" hidden="1" x14ac:dyDescent="0.25">
      <c r="A3067" s="15" t="str">
        <f>'Hour Loop'!BV3079</f>
        <v>B</v>
      </c>
      <c r="B3067" t="e">
        <f>'Hour Loop'!CI3079</f>
        <v>#VALUE!</v>
      </c>
      <c r="C3067" t="e">
        <f>'Hour Loop'!CJ3079</f>
        <v>#VALUE!</v>
      </c>
    </row>
    <row r="3068" spans="1:3" x14ac:dyDescent="0.25">
      <c r="A3068" s="15" t="str">
        <f>'Hour Loop'!BV3080</f>
        <v>B</v>
      </c>
      <c r="B3068">
        <f>'Hour Loop'!CI3080</f>
        <v>298.77300000000002</v>
      </c>
      <c r="C3068">
        <f>'Hour Loop'!CJ3080</f>
        <v>495.19600000000003</v>
      </c>
    </row>
    <row r="3069" spans="1:3" hidden="1" x14ac:dyDescent="0.25">
      <c r="A3069" s="15" t="str">
        <f>'Hour Loop'!BV3081</f>
        <v>B</v>
      </c>
      <c r="B3069" t="e">
        <f>'Hour Loop'!CI3081</f>
        <v>#VALUE!</v>
      </c>
      <c r="C3069" t="e">
        <f>'Hour Loop'!CJ3081</f>
        <v>#VALUE!</v>
      </c>
    </row>
    <row r="3070" spans="1:3" x14ac:dyDescent="0.25">
      <c r="A3070" s="15" t="str">
        <f>'Hour Loop'!BV3082</f>
        <v>B</v>
      </c>
      <c r="B3070">
        <f>'Hour Loop'!CI3082</f>
        <v>310.745</v>
      </c>
      <c r="C3070">
        <f>'Hour Loop'!CJ3082</f>
        <v>492.50799999999998</v>
      </c>
    </row>
    <row r="3071" spans="1:3" hidden="1" x14ac:dyDescent="0.25">
      <c r="A3071" s="15" t="str">
        <f>'Hour Loop'!BV3083</f>
        <v>B</v>
      </c>
      <c r="B3071" t="e">
        <f>'Hour Loop'!CI3083</f>
        <v>#VALUE!</v>
      </c>
      <c r="C3071" t="e">
        <f>'Hour Loop'!CJ3083</f>
        <v>#VALUE!</v>
      </c>
    </row>
    <row r="3072" spans="1:3" x14ac:dyDescent="0.25">
      <c r="A3072" s="15" t="str">
        <f>'Hour Loop'!BV3084</f>
        <v>B</v>
      </c>
      <c r="B3072">
        <f>'Hour Loop'!CI3084</f>
        <v>322.57100000000003</v>
      </c>
      <c r="C3072">
        <f>'Hour Loop'!CJ3084</f>
        <v>489.23500000000001</v>
      </c>
    </row>
    <row r="3073" spans="1:3" hidden="1" x14ac:dyDescent="0.25">
      <c r="A3073" s="15" t="str">
        <f>'Hour Loop'!BV3085</f>
        <v>B</v>
      </c>
      <c r="B3073" t="e">
        <f>'Hour Loop'!CI3085</f>
        <v>#VALUE!</v>
      </c>
      <c r="C3073" t="e">
        <f>'Hour Loop'!CJ3085</f>
        <v>#VALUE!</v>
      </c>
    </row>
    <row r="3074" spans="1:3" x14ac:dyDescent="0.25">
      <c r="A3074" s="15" t="str">
        <f>'Hour Loop'!BV3086</f>
        <v>B</v>
      </c>
      <c r="B3074">
        <f>'Hour Loop'!CI3086</f>
        <v>334.22199999999998</v>
      </c>
      <c r="C3074">
        <f>'Hour Loop'!CJ3086</f>
        <v>485.38600000000002</v>
      </c>
    </row>
    <row r="3075" spans="1:3" hidden="1" x14ac:dyDescent="0.25">
      <c r="A3075" s="15" t="str">
        <f>'Hour Loop'!BV3087</f>
        <v>B</v>
      </c>
      <c r="B3075" t="e">
        <f>'Hour Loop'!CI3087</f>
        <v>#VALUE!</v>
      </c>
      <c r="C3075" t="e">
        <f>'Hour Loop'!CJ3087</f>
        <v>#VALUE!</v>
      </c>
    </row>
    <row r="3076" spans="1:3" hidden="1" x14ac:dyDescent="0.25">
      <c r="A3076" s="15" t="str">
        <f>'Hour Loop'!BV3088</f>
        <v>B</v>
      </c>
      <c r="B3076">
        <f>'Hour Loop'!CI3088</f>
        <v>345.67099999999999</v>
      </c>
      <c r="C3076">
        <f>'Hour Loop'!CJ3088</f>
        <v>480.97</v>
      </c>
    </row>
    <row r="3077" spans="1:3" hidden="1" x14ac:dyDescent="0.25">
      <c r="A3077" s="15" t="str">
        <f>'Hour Loop'!BV3089</f>
        <v>B</v>
      </c>
      <c r="B3077" t="e">
        <f>'Hour Loop'!CI3089</f>
        <v>#VALUE!</v>
      </c>
      <c r="C3077" t="e">
        <f>'Hour Loop'!CJ3089</f>
        <v>#VALUE!</v>
      </c>
    </row>
    <row r="3078" spans="1:3" x14ac:dyDescent="0.25">
      <c r="A3078" s="15" t="str">
        <f>'Hour Loop'!BV3090</f>
        <v>B</v>
      </c>
      <c r="B3078">
        <f>'Hour Loop'!CI3090</f>
        <v>356.88900000000001</v>
      </c>
      <c r="C3078">
        <f>'Hour Loop'!CJ3090</f>
        <v>475.99700000000001</v>
      </c>
    </row>
    <row r="3079" spans="1:3" hidden="1" x14ac:dyDescent="0.25">
      <c r="A3079" s="15" t="str">
        <f>'Hour Loop'!BV3091</f>
        <v>B</v>
      </c>
      <c r="B3079" t="e">
        <f>'Hour Loop'!CI3091</f>
        <v>#VALUE!</v>
      </c>
      <c r="C3079" t="e">
        <f>'Hour Loop'!CJ3091</f>
        <v>#VALUE!</v>
      </c>
    </row>
    <row r="3080" spans="1:3" x14ac:dyDescent="0.25">
      <c r="A3080" s="15" t="str">
        <f>'Hour Loop'!BV3092</f>
        <v>B</v>
      </c>
      <c r="B3080">
        <f>'Hour Loop'!CI3092</f>
        <v>367.84899999999999</v>
      </c>
      <c r="C3080">
        <f>'Hour Loop'!CJ3092</f>
        <v>470.48</v>
      </c>
    </row>
    <row r="3081" spans="1:3" hidden="1" x14ac:dyDescent="0.25">
      <c r="A3081" s="15" t="str">
        <f>'Hour Loop'!BV3093</f>
        <v>B</v>
      </c>
      <c r="B3081" t="e">
        <f>'Hour Loop'!CI3093</f>
        <v>#VALUE!</v>
      </c>
      <c r="C3081" t="e">
        <f>'Hour Loop'!CJ3093</f>
        <v>#VALUE!</v>
      </c>
    </row>
    <row r="3082" spans="1:3" x14ac:dyDescent="0.25">
      <c r="A3082" s="15" t="str">
        <f>'Hour Loop'!BV3094</f>
        <v>B</v>
      </c>
      <c r="B3082">
        <f>'Hour Loop'!CI3094</f>
        <v>378.52600000000001</v>
      </c>
      <c r="C3082">
        <f>'Hour Loop'!CJ3094</f>
        <v>464.43200000000002</v>
      </c>
    </row>
    <row r="3083" spans="1:3" hidden="1" x14ac:dyDescent="0.25">
      <c r="A3083" s="15" t="str">
        <f>'Hour Loop'!BV3095</f>
        <v>B</v>
      </c>
      <c r="B3083" t="e">
        <f>'Hour Loop'!CI3095</f>
        <v>#VALUE!</v>
      </c>
      <c r="C3083" t="e">
        <f>'Hour Loop'!CJ3095</f>
        <v>#VALUE!</v>
      </c>
    </row>
    <row r="3084" spans="1:3" x14ac:dyDescent="0.25">
      <c r="A3084" s="15" t="str">
        <f>'Hour Loop'!BV3096</f>
        <v>B</v>
      </c>
      <c r="B3084">
        <f>'Hour Loop'!CI3096</f>
        <v>388.89299999999997</v>
      </c>
      <c r="C3084">
        <f>'Hour Loop'!CJ3096</f>
        <v>457.86700000000002</v>
      </c>
    </row>
    <row r="3085" spans="1:3" hidden="1" x14ac:dyDescent="0.25">
      <c r="A3085" s="15" t="str">
        <f>'Hour Loop'!BV3097</f>
        <v>B</v>
      </c>
      <c r="B3085" t="e">
        <f>'Hour Loop'!CI3097</f>
        <v>#VALUE!</v>
      </c>
      <c r="C3085" t="e">
        <f>'Hour Loop'!CJ3097</f>
        <v>#VALUE!</v>
      </c>
    </row>
    <row r="3086" spans="1:3" x14ac:dyDescent="0.25">
      <c r="A3086" s="15" t="str">
        <f>'Hour Loop'!BV3098</f>
        <v>B</v>
      </c>
      <c r="B3086">
        <f>'Hour Loop'!CI3098</f>
        <v>398.92500000000001</v>
      </c>
      <c r="C3086">
        <f>'Hour Loop'!CJ3098</f>
        <v>450.80200000000002</v>
      </c>
    </row>
    <row r="3087" spans="1:3" hidden="1" x14ac:dyDescent="0.25">
      <c r="A3087" s="15" t="str">
        <f>'Hour Loop'!BV3099</f>
        <v>B</v>
      </c>
      <c r="B3087" t="e">
        <f>'Hour Loop'!CI3099</f>
        <v>#VALUE!</v>
      </c>
      <c r="C3087" t="e">
        <f>'Hour Loop'!CJ3099</f>
        <v>#VALUE!</v>
      </c>
    </row>
    <row r="3088" spans="1:3" x14ac:dyDescent="0.25">
      <c r="A3088" s="15" t="str">
        <f>'Hour Loop'!BV3100</f>
        <v>B</v>
      </c>
      <c r="B3088">
        <f>'Hour Loop'!CI3100</f>
        <v>408.59800000000001</v>
      </c>
      <c r="C3088">
        <f>'Hour Loop'!CJ3100</f>
        <v>443.25299999999999</v>
      </c>
    </row>
    <row r="3089" spans="1:3" hidden="1" x14ac:dyDescent="0.25">
      <c r="A3089" s="15" t="str">
        <f>'Hour Loop'!BV3101</f>
        <v>B</v>
      </c>
      <c r="B3089" t="e">
        <f>'Hour Loop'!CI3101</f>
        <v>#VALUE!</v>
      </c>
      <c r="C3089" t="e">
        <f>'Hour Loop'!CJ3101</f>
        <v>#VALUE!</v>
      </c>
    </row>
    <row r="3090" spans="1:3" x14ac:dyDescent="0.25">
      <c r="A3090" s="15" t="str">
        <f>'Hour Loop'!BV3102</f>
        <v>B</v>
      </c>
      <c r="B3090">
        <f>'Hour Loop'!CI3102</f>
        <v>417.89</v>
      </c>
      <c r="C3090">
        <f>'Hour Loop'!CJ3102</f>
        <v>435.238</v>
      </c>
    </row>
    <row r="3091" spans="1:3" hidden="1" x14ac:dyDescent="0.25">
      <c r="A3091" s="15" t="str">
        <f>'Hour Loop'!BV3103</f>
        <v>B</v>
      </c>
      <c r="B3091" t="e">
        <f>'Hour Loop'!CI3103</f>
        <v>#VALUE!</v>
      </c>
      <c r="C3091" t="e">
        <f>'Hour Loop'!CJ3103</f>
        <v>#VALUE!</v>
      </c>
    </row>
    <row r="3092" spans="1:3" x14ac:dyDescent="0.25">
      <c r="A3092" s="15" t="str">
        <f>'Hour Loop'!BV3104</f>
        <v>B</v>
      </c>
      <c r="B3092">
        <f>'Hour Loop'!CI3104</f>
        <v>426.77699999999999</v>
      </c>
      <c r="C3092">
        <f>'Hour Loop'!CJ3104</f>
        <v>426.77699999999999</v>
      </c>
    </row>
    <row r="3093" spans="1:3" hidden="1" x14ac:dyDescent="0.25">
      <c r="A3093" s="15" t="str">
        <f>'Hour Loop'!BV3105</f>
        <v>B</v>
      </c>
      <c r="B3093" t="e">
        <f>'Hour Loop'!CI3105</f>
        <v>#VALUE!</v>
      </c>
      <c r="C3093" t="e">
        <f>'Hour Loop'!CJ3105</f>
        <v>#VALUE!</v>
      </c>
    </row>
    <row r="3094" spans="1:3" x14ac:dyDescent="0.25">
      <c r="A3094" s="15" t="str">
        <f>'Hour Loop'!BV3106</f>
        <v>B</v>
      </c>
      <c r="B3094">
        <f>'Hour Loop'!CI3106</f>
        <v>435.238</v>
      </c>
      <c r="C3094">
        <f>'Hour Loop'!CJ3106</f>
        <v>417.89</v>
      </c>
    </row>
    <row r="3095" spans="1:3" hidden="1" x14ac:dyDescent="0.25">
      <c r="A3095" s="15" t="str">
        <f>'Hour Loop'!BV3107</f>
        <v>B</v>
      </c>
      <c r="B3095" t="e">
        <f>'Hour Loop'!CI3107</f>
        <v>#VALUE!</v>
      </c>
      <c r="C3095" t="e">
        <f>'Hour Loop'!CJ3107</f>
        <v>#VALUE!</v>
      </c>
    </row>
    <row r="3096" spans="1:3" x14ac:dyDescent="0.25">
      <c r="A3096" s="15" t="str">
        <f>'Hour Loop'!BV3108</f>
        <v>B</v>
      </c>
      <c r="B3096">
        <f>'Hour Loop'!CI3108</f>
        <v>443.25299999999999</v>
      </c>
      <c r="C3096">
        <f>'Hour Loop'!CJ3108</f>
        <v>408.59800000000001</v>
      </c>
    </row>
    <row r="3097" spans="1:3" hidden="1" x14ac:dyDescent="0.25">
      <c r="A3097" s="15" t="str">
        <f>'Hour Loop'!BV3109</f>
        <v>B</v>
      </c>
      <c r="B3097" t="e">
        <f>'Hour Loop'!CI3109</f>
        <v>#VALUE!</v>
      </c>
      <c r="C3097" t="e">
        <f>'Hour Loop'!CJ3109</f>
        <v>#VALUE!</v>
      </c>
    </row>
    <row r="3098" spans="1:3" x14ac:dyDescent="0.25">
      <c r="A3098" s="15" t="str">
        <f>'Hour Loop'!BV3110</f>
        <v>B</v>
      </c>
      <c r="B3098">
        <f>'Hour Loop'!CI3110</f>
        <v>450.80200000000002</v>
      </c>
      <c r="C3098">
        <f>'Hour Loop'!CJ3110</f>
        <v>398.92500000000001</v>
      </c>
    </row>
    <row r="3099" spans="1:3" hidden="1" x14ac:dyDescent="0.25">
      <c r="A3099" s="15" t="str">
        <f>'Hour Loop'!BV3111</f>
        <v>B</v>
      </c>
      <c r="B3099" t="e">
        <f>'Hour Loop'!CI3111</f>
        <v>#VALUE!</v>
      </c>
      <c r="C3099" t="e">
        <f>'Hour Loop'!CJ3111</f>
        <v>#VALUE!</v>
      </c>
    </row>
    <row r="3100" spans="1:3" x14ac:dyDescent="0.25">
      <c r="A3100" s="15" t="str">
        <f>'Hour Loop'!BV3112</f>
        <v>B</v>
      </c>
      <c r="B3100">
        <f>'Hour Loop'!CI3112</f>
        <v>457.86700000000002</v>
      </c>
      <c r="C3100">
        <f>'Hour Loop'!CJ3112</f>
        <v>388.89299999999997</v>
      </c>
    </row>
    <row r="3101" spans="1:3" hidden="1" x14ac:dyDescent="0.25">
      <c r="A3101" s="15" t="str">
        <f>'Hour Loop'!BV3113</f>
        <v>B</v>
      </c>
      <c r="B3101" t="e">
        <f>'Hour Loop'!CI3113</f>
        <v>#VALUE!</v>
      </c>
      <c r="C3101" t="e">
        <f>'Hour Loop'!CJ3113</f>
        <v>#VALUE!</v>
      </c>
    </row>
    <row r="3102" spans="1:3" x14ac:dyDescent="0.25">
      <c r="A3102" s="15" t="str">
        <f>'Hour Loop'!BV3114</f>
        <v>B</v>
      </c>
      <c r="B3102">
        <f>'Hour Loop'!CI3114</f>
        <v>464.43200000000002</v>
      </c>
      <c r="C3102">
        <f>'Hour Loop'!CJ3114</f>
        <v>378.52600000000001</v>
      </c>
    </row>
    <row r="3103" spans="1:3" hidden="1" x14ac:dyDescent="0.25">
      <c r="A3103" s="15" t="str">
        <f>'Hour Loop'!BV3115</f>
        <v>B</v>
      </c>
      <c r="B3103" t="e">
        <f>'Hour Loop'!CI3115</f>
        <v>#VALUE!</v>
      </c>
      <c r="C3103" t="e">
        <f>'Hour Loop'!CJ3115</f>
        <v>#VALUE!</v>
      </c>
    </row>
    <row r="3104" spans="1:3" x14ac:dyDescent="0.25">
      <c r="A3104" s="15" t="str">
        <f>'Hour Loop'!BV3116</f>
        <v>B</v>
      </c>
      <c r="B3104">
        <f>'Hour Loop'!CI3116</f>
        <v>470.48</v>
      </c>
      <c r="C3104">
        <f>'Hour Loop'!CJ3116</f>
        <v>367.84899999999999</v>
      </c>
    </row>
    <row r="3105" spans="1:3" hidden="1" x14ac:dyDescent="0.25">
      <c r="A3105" s="15" t="str">
        <f>'Hour Loop'!BV3117</f>
        <v>B</v>
      </c>
      <c r="B3105" t="e">
        <f>'Hour Loop'!CI3117</f>
        <v>#VALUE!</v>
      </c>
      <c r="C3105" t="e">
        <f>'Hour Loop'!CJ3117</f>
        <v>#VALUE!</v>
      </c>
    </row>
    <row r="3106" spans="1:3" x14ac:dyDescent="0.25">
      <c r="A3106" s="15" t="str">
        <f>'Hour Loop'!BV3118</f>
        <v>B</v>
      </c>
      <c r="B3106">
        <f>'Hour Loop'!CI3118</f>
        <v>475.99700000000001</v>
      </c>
      <c r="C3106">
        <f>'Hour Loop'!CJ3118</f>
        <v>356.88900000000001</v>
      </c>
    </row>
    <row r="3107" spans="1:3" hidden="1" x14ac:dyDescent="0.25">
      <c r="A3107" s="15" t="str">
        <f>'Hour Loop'!BV3119</f>
        <v>B</v>
      </c>
      <c r="B3107" t="e">
        <f>'Hour Loop'!CI3119</f>
        <v>#VALUE!</v>
      </c>
      <c r="C3107" t="e">
        <f>'Hour Loop'!CJ3119</f>
        <v>#VALUE!</v>
      </c>
    </row>
    <row r="3108" spans="1:3" x14ac:dyDescent="0.25">
      <c r="A3108" s="15" t="str">
        <f>'Hour Loop'!BV3120</f>
        <v>B</v>
      </c>
      <c r="B3108">
        <f>'Hour Loop'!CI3120</f>
        <v>480.97</v>
      </c>
      <c r="C3108">
        <f>'Hour Loop'!CJ3120</f>
        <v>345.67099999999999</v>
      </c>
    </row>
    <row r="3109" spans="1:3" hidden="1" x14ac:dyDescent="0.25">
      <c r="A3109" s="15" t="str">
        <f>'Hour Loop'!BV3121</f>
        <v>B</v>
      </c>
      <c r="B3109" t="e">
        <f>'Hour Loop'!CI3121</f>
        <v>#VALUE!</v>
      </c>
      <c r="C3109" t="e">
        <f>'Hour Loop'!CJ3121</f>
        <v>#VALUE!</v>
      </c>
    </row>
    <row r="3110" spans="1:3" x14ac:dyDescent="0.25">
      <c r="A3110" s="15" t="str">
        <f>'Hour Loop'!BV3122</f>
        <v>B</v>
      </c>
      <c r="B3110">
        <f>'Hour Loop'!CI3122</f>
        <v>485.38600000000002</v>
      </c>
      <c r="C3110">
        <f>'Hour Loop'!CJ3122</f>
        <v>334.22199999999998</v>
      </c>
    </row>
    <row r="3111" spans="1:3" hidden="1" x14ac:dyDescent="0.25">
      <c r="A3111" s="15" t="str">
        <f>'Hour Loop'!BV3123</f>
        <v>B</v>
      </c>
      <c r="B3111" t="e">
        <f>'Hour Loop'!CI3123</f>
        <v>#VALUE!</v>
      </c>
      <c r="C3111" t="e">
        <f>'Hour Loop'!CJ3123</f>
        <v>#VALUE!</v>
      </c>
    </row>
    <row r="3112" spans="1:3" x14ac:dyDescent="0.25">
      <c r="A3112" s="15" t="str">
        <f>'Hour Loop'!BV3124</f>
        <v>B</v>
      </c>
      <c r="B3112">
        <f>'Hour Loop'!CI3124</f>
        <v>489.23500000000001</v>
      </c>
      <c r="C3112">
        <f>'Hour Loop'!CJ3124</f>
        <v>322.57100000000003</v>
      </c>
    </row>
    <row r="3113" spans="1:3" hidden="1" x14ac:dyDescent="0.25">
      <c r="A3113" s="15" t="str">
        <f>'Hour Loop'!BV3125</f>
        <v>B</v>
      </c>
      <c r="B3113" t="e">
        <f>'Hour Loop'!CI3125</f>
        <v>#VALUE!</v>
      </c>
      <c r="C3113" t="e">
        <f>'Hour Loop'!CJ3125</f>
        <v>#VALUE!</v>
      </c>
    </row>
    <row r="3114" spans="1:3" x14ac:dyDescent="0.25">
      <c r="A3114" s="15" t="str">
        <f>'Hour Loop'!BV3126</f>
        <v>B</v>
      </c>
      <c r="B3114">
        <f>'Hour Loop'!CI3126</f>
        <v>492.50799999999998</v>
      </c>
      <c r="C3114">
        <f>'Hour Loop'!CJ3126</f>
        <v>310.745</v>
      </c>
    </row>
    <row r="3115" spans="1:3" hidden="1" x14ac:dyDescent="0.25">
      <c r="A3115" s="15" t="str">
        <f>'Hour Loop'!BV3127</f>
        <v>B</v>
      </c>
      <c r="B3115" t="e">
        <f>'Hour Loop'!CI3127</f>
        <v>#VALUE!</v>
      </c>
      <c r="C3115" t="e">
        <f>'Hour Loop'!CJ3127</f>
        <v>#VALUE!</v>
      </c>
    </row>
    <row r="3116" spans="1:3" x14ac:dyDescent="0.25">
      <c r="A3116" s="15" t="str">
        <f>'Hour Loop'!BV3128</f>
        <v>B</v>
      </c>
      <c r="B3116">
        <f>'Hour Loop'!CI3128</f>
        <v>495.19600000000003</v>
      </c>
      <c r="C3116">
        <f>'Hour Loop'!CJ3128</f>
        <v>298.77300000000002</v>
      </c>
    </row>
    <row r="3117" spans="1:3" hidden="1" x14ac:dyDescent="0.25">
      <c r="A3117" s="15" t="str">
        <f>'Hour Loop'!BV3129</f>
        <v>B</v>
      </c>
      <c r="B3117" t="e">
        <f>'Hour Loop'!CI3129</f>
        <v>#VALUE!</v>
      </c>
      <c r="C3117" t="e">
        <f>'Hour Loop'!CJ3129</f>
        <v>#VALUE!</v>
      </c>
    </row>
    <row r="3118" spans="1:3" x14ac:dyDescent="0.25">
      <c r="A3118" s="15" t="str">
        <f>'Hour Loop'!BV3130</f>
        <v>B</v>
      </c>
      <c r="B3118">
        <f>'Hour Loop'!CI3130</f>
        <v>497.29399999999998</v>
      </c>
      <c r="C3118">
        <f>'Hour Loop'!CJ3130</f>
        <v>286.68299999999999</v>
      </c>
    </row>
    <row r="3119" spans="1:3" hidden="1" x14ac:dyDescent="0.25">
      <c r="A3119" s="15" t="str">
        <f>'Hour Loop'!BV3131</f>
        <v>B</v>
      </c>
      <c r="B3119" t="e">
        <f>'Hour Loop'!CI3131</f>
        <v>#VALUE!</v>
      </c>
      <c r="C3119" t="e">
        <f>'Hour Loop'!CJ3131</f>
        <v>#VALUE!</v>
      </c>
    </row>
    <row r="3120" spans="1:3" x14ac:dyDescent="0.25">
      <c r="A3120" s="15" t="str">
        <f>'Hour Loop'!BV3132</f>
        <v>B</v>
      </c>
      <c r="B3120">
        <f>'Hour Loop'!CI3132</f>
        <v>498.79599999999999</v>
      </c>
      <c r="C3120">
        <f>'Hour Loop'!CJ3132</f>
        <v>274.50400000000002</v>
      </c>
    </row>
    <row r="3121" spans="1:3" hidden="1" x14ac:dyDescent="0.25">
      <c r="A3121" s="15" t="str">
        <f>'Hour Loop'!BV3133</f>
        <v>B</v>
      </c>
      <c r="B3121" t="e">
        <f>'Hour Loop'!CI3133</f>
        <v>#VALUE!</v>
      </c>
      <c r="C3121" t="e">
        <f>'Hour Loop'!CJ3133</f>
        <v>#VALUE!</v>
      </c>
    </row>
    <row r="3122" spans="1:3" x14ac:dyDescent="0.25">
      <c r="A3122" s="15" t="str">
        <f>'Hour Loop'!BV3134</f>
        <v>B</v>
      </c>
      <c r="B3122">
        <f>'Hour Loop'!CI3134</f>
        <v>499.69900000000001</v>
      </c>
      <c r="C3122">
        <f>'Hour Loop'!CJ3134</f>
        <v>262.267</v>
      </c>
    </row>
    <row r="3123" spans="1:3" hidden="1" x14ac:dyDescent="0.25">
      <c r="A3123" s="15" t="str">
        <f>'Hour Loop'!BV3135</f>
        <v>B</v>
      </c>
      <c r="B3123" t="e">
        <f>'Hour Loop'!CI3135</f>
        <v>#VALUE!</v>
      </c>
      <c r="C3123" t="e">
        <f>'Hour Loop'!CJ3135</f>
        <v>#VALUE!</v>
      </c>
    </row>
    <row r="3124" spans="1:3" x14ac:dyDescent="0.25">
      <c r="A3124" s="15" t="str">
        <f>'Hour Loop'!BV3136</f>
        <v>B</v>
      </c>
      <c r="B3124">
        <f>'Hour Loop'!CI3136</f>
        <v>500</v>
      </c>
      <c r="C3124">
        <f>'Hour Loop'!CJ3136</f>
        <v>250</v>
      </c>
    </row>
    <row r="3125" spans="1:3" hidden="1" x14ac:dyDescent="0.25">
      <c r="A3125" s="15" t="str">
        <f>'Hour Loop'!BV3137</f>
        <v>B</v>
      </c>
      <c r="B3125" t="e">
        <f>'Hour Loop'!CI3137</f>
        <v>#VALUE!</v>
      </c>
      <c r="C3125" t="e">
        <f>'Hour Loop'!CJ3137</f>
        <v>#VALUE!</v>
      </c>
    </row>
    <row r="3126" spans="1:3" x14ac:dyDescent="0.25">
      <c r="A3126" s="15" t="str">
        <f>'Hour Loop'!BV3138</f>
        <v>B</v>
      </c>
      <c r="B3126">
        <f>'Hour Loop'!CI3138</f>
        <v>499.69900000000001</v>
      </c>
      <c r="C3126">
        <f>'Hour Loop'!CJ3138</f>
        <v>237.733</v>
      </c>
    </row>
    <row r="3127" spans="1:3" hidden="1" x14ac:dyDescent="0.25">
      <c r="A3127" s="15" t="str">
        <f>'Hour Loop'!BV3139</f>
        <v>B</v>
      </c>
      <c r="B3127" t="e">
        <f>'Hour Loop'!CI3139</f>
        <v>#VALUE!</v>
      </c>
      <c r="C3127" t="e">
        <f>'Hour Loop'!CJ3139</f>
        <v>#VALUE!</v>
      </c>
    </row>
    <row r="3128" spans="1:3" x14ac:dyDescent="0.25">
      <c r="A3128" s="15" t="str">
        <f>'Hour Loop'!BV3140</f>
        <v>B</v>
      </c>
      <c r="B3128">
        <f>'Hour Loop'!CI3140</f>
        <v>498.79599999999999</v>
      </c>
      <c r="C3128">
        <f>'Hour Loop'!CJ3140</f>
        <v>225.49600000000001</v>
      </c>
    </row>
    <row r="3129" spans="1:3" hidden="1" x14ac:dyDescent="0.25">
      <c r="A3129" s="15" t="str">
        <f>'Hour Loop'!BV3141</f>
        <v>B</v>
      </c>
      <c r="B3129" t="e">
        <f>'Hour Loop'!CI3141</f>
        <v>#VALUE!</v>
      </c>
      <c r="C3129" t="e">
        <f>'Hour Loop'!CJ3141</f>
        <v>#VALUE!</v>
      </c>
    </row>
    <row r="3130" spans="1:3" x14ac:dyDescent="0.25">
      <c r="A3130" s="15" t="str">
        <f>'Hour Loop'!BV3142</f>
        <v>B</v>
      </c>
      <c r="B3130">
        <f>'Hour Loop'!CI3142</f>
        <v>497.29399999999998</v>
      </c>
      <c r="C3130">
        <f>'Hour Loop'!CJ3142</f>
        <v>213.31700000000001</v>
      </c>
    </row>
    <row r="3131" spans="1:3" hidden="1" x14ac:dyDescent="0.25">
      <c r="A3131" s="15" t="str">
        <f>'Hour Loop'!BV3143</f>
        <v>B</v>
      </c>
      <c r="B3131" t="e">
        <f>'Hour Loop'!CI3143</f>
        <v>#VALUE!</v>
      </c>
      <c r="C3131" t="e">
        <f>'Hour Loop'!CJ3143</f>
        <v>#VALUE!</v>
      </c>
    </row>
    <row r="3132" spans="1:3" x14ac:dyDescent="0.25">
      <c r="A3132" s="15" t="str">
        <f>'Hour Loop'!BV3144</f>
        <v>B</v>
      </c>
      <c r="B3132">
        <f>'Hour Loop'!CI3144</f>
        <v>495.19600000000003</v>
      </c>
      <c r="C3132">
        <f>'Hour Loop'!CJ3144</f>
        <v>201.227</v>
      </c>
    </row>
    <row r="3133" spans="1:3" hidden="1" x14ac:dyDescent="0.25">
      <c r="A3133" s="15" t="str">
        <f>'Hour Loop'!BV3145</f>
        <v>B</v>
      </c>
      <c r="B3133" t="e">
        <f>'Hour Loop'!CI3145</f>
        <v>#VALUE!</v>
      </c>
      <c r="C3133" t="e">
        <f>'Hour Loop'!CJ3145</f>
        <v>#VALUE!</v>
      </c>
    </row>
    <row r="3134" spans="1:3" x14ac:dyDescent="0.25">
      <c r="A3134" s="15" t="str">
        <f>'Hour Loop'!BV3146</f>
        <v>B</v>
      </c>
      <c r="B3134">
        <f>'Hour Loop'!CI3146</f>
        <v>492.50799999999998</v>
      </c>
      <c r="C3134">
        <f>'Hour Loop'!CJ3146</f>
        <v>189.255</v>
      </c>
    </row>
    <row r="3135" spans="1:3" hidden="1" x14ac:dyDescent="0.25">
      <c r="A3135" s="15" t="str">
        <f>'Hour Loop'!BV3147</f>
        <v>B</v>
      </c>
      <c r="B3135" t="e">
        <f>'Hour Loop'!CI3147</f>
        <v>#VALUE!</v>
      </c>
      <c r="C3135" t="e">
        <f>'Hour Loop'!CJ3147</f>
        <v>#VALUE!</v>
      </c>
    </row>
    <row r="3136" spans="1:3" x14ac:dyDescent="0.25">
      <c r="A3136" s="15" t="str">
        <f>'Hour Loop'!BV3148</f>
        <v>B</v>
      </c>
      <c r="B3136">
        <f>'Hour Loop'!CI3148</f>
        <v>489.23500000000001</v>
      </c>
      <c r="C3136">
        <f>'Hour Loop'!CJ3148</f>
        <v>177.429</v>
      </c>
    </row>
    <row r="3137" spans="1:3" hidden="1" x14ac:dyDescent="0.25">
      <c r="A3137" s="15" t="str">
        <f>'Hour Loop'!BV3149</f>
        <v>B</v>
      </c>
      <c r="B3137" t="e">
        <f>'Hour Loop'!CI3149</f>
        <v>#VALUE!</v>
      </c>
      <c r="C3137" t="e">
        <f>'Hour Loop'!CJ3149</f>
        <v>#VALUE!</v>
      </c>
    </row>
    <row r="3138" spans="1:3" x14ac:dyDescent="0.25">
      <c r="A3138" s="15" t="str">
        <f>'Hour Loop'!BV3150</f>
        <v>B</v>
      </c>
      <c r="B3138">
        <f>'Hour Loop'!CI3150</f>
        <v>485.38600000000002</v>
      </c>
      <c r="C3138">
        <f>'Hour Loop'!CJ3150</f>
        <v>165.77799999999999</v>
      </c>
    </row>
    <row r="3139" spans="1:3" hidden="1" x14ac:dyDescent="0.25">
      <c r="A3139" s="15" t="str">
        <f>'Hour Loop'!BV3151</f>
        <v>B</v>
      </c>
      <c r="B3139" t="e">
        <f>'Hour Loop'!CI3151</f>
        <v>#VALUE!</v>
      </c>
      <c r="C3139" t="e">
        <f>'Hour Loop'!CJ3151</f>
        <v>#VALUE!</v>
      </c>
    </row>
    <row r="3140" spans="1:3" x14ac:dyDescent="0.25">
      <c r="A3140" s="15" t="str">
        <f>'Hour Loop'!BV3152</f>
        <v>B</v>
      </c>
      <c r="B3140">
        <f>'Hour Loop'!CI3152</f>
        <v>480.97</v>
      </c>
      <c r="C3140">
        <f>'Hour Loop'!CJ3152</f>
        <v>154.32900000000001</v>
      </c>
    </row>
    <row r="3141" spans="1:3" hidden="1" x14ac:dyDescent="0.25">
      <c r="A3141" s="15" t="str">
        <f>'Hour Loop'!BV3153</f>
        <v>B</v>
      </c>
      <c r="B3141" t="e">
        <f>'Hour Loop'!CI3153</f>
        <v>#VALUE!</v>
      </c>
      <c r="C3141" t="e">
        <f>'Hour Loop'!CJ3153</f>
        <v>#VALUE!</v>
      </c>
    </row>
    <row r="3142" spans="1:3" x14ac:dyDescent="0.25">
      <c r="A3142" s="15" t="str">
        <f>'Hour Loop'!BV3154</f>
        <v>B</v>
      </c>
      <c r="B3142">
        <f>'Hour Loop'!CI3154</f>
        <v>475.99700000000001</v>
      </c>
      <c r="C3142">
        <f>'Hour Loop'!CJ3154</f>
        <v>143.11099999999999</v>
      </c>
    </row>
    <row r="3143" spans="1:3" hidden="1" x14ac:dyDescent="0.25">
      <c r="A3143" s="15" t="str">
        <f>'Hour Loop'!BV3155</f>
        <v>B</v>
      </c>
      <c r="B3143" t="e">
        <f>'Hour Loop'!CI3155</f>
        <v>#VALUE!</v>
      </c>
      <c r="C3143" t="e">
        <f>'Hour Loop'!CJ3155</f>
        <v>#VALUE!</v>
      </c>
    </row>
    <row r="3144" spans="1:3" x14ac:dyDescent="0.25">
      <c r="A3144" s="15" t="str">
        <f>'Hour Loop'!BV3156</f>
        <v>B</v>
      </c>
      <c r="B3144">
        <f>'Hour Loop'!CI3156</f>
        <v>470.48</v>
      </c>
      <c r="C3144">
        <f>'Hour Loop'!CJ3156</f>
        <v>132.15100000000001</v>
      </c>
    </row>
    <row r="3145" spans="1:3" hidden="1" x14ac:dyDescent="0.25">
      <c r="A3145" s="15" t="str">
        <f>'Hour Loop'!BV3157</f>
        <v>B</v>
      </c>
      <c r="B3145" t="e">
        <f>'Hour Loop'!CI3157</f>
        <v>#VALUE!</v>
      </c>
      <c r="C3145" t="e">
        <f>'Hour Loop'!CJ3157</f>
        <v>#VALUE!</v>
      </c>
    </row>
    <row r="3146" spans="1:3" x14ac:dyDescent="0.25">
      <c r="A3146" s="15" t="str">
        <f>'Hour Loop'!BV3158</f>
        <v>B</v>
      </c>
      <c r="B3146">
        <f>'Hour Loop'!CI3158</f>
        <v>464.43200000000002</v>
      </c>
      <c r="C3146">
        <f>'Hour Loop'!CJ3158</f>
        <v>121.474</v>
      </c>
    </row>
    <row r="3147" spans="1:3" hidden="1" x14ac:dyDescent="0.25">
      <c r="A3147" s="15" t="str">
        <f>'Hour Loop'!BV3159</f>
        <v>B</v>
      </c>
      <c r="B3147" t="e">
        <f>'Hour Loop'!CI3159</f>
        <v>#VALUE!</v>
      </c>
      <c r="C3147" t="e">
        <f>'Hour Loop'!CJ3159</f>
        <v>#VALUE!</v>
      </c>
    </row>
    <row r="3148" spans="1:3" x14ac:dyDescent="0.25">
      <c r="A3148" s="15" t="str">
        <f>'Hour Loop'!BV3160</f>
        <v>B</v>
      </c>
      <c r="B3148">
        <f>'Hour Loop'!CI3160</f>
        <v>457.86700000000002</v>
      </c>
      <c r="C3148">
        <f>'Hour Loop'!CJ3160</f>
        <v>111.107</v>
      </c>
    </row>
    <row r="3149" spans="1:3" hidden="1" x14ac:dyDescent="0.25">
      <c r="A3149" s="15" t="str">
        <f>'Hour Loop'!BV3161</f>
        <v>B</v>
      </c>
      <c r="B3149" t="e">
        <f>'Hour Loop'!CI3161</f>
        <v>#VALUE!</v>
      </c>
      <c r="C3149" t="e">
        <f>'Hour Loop'!CJ3161</f>
        <v>#VALUE!</v>
      </c>
    </row>
    <row r="3150" spans="1:3" x14ac:dyDescent="0.25">
      <c r="A3150" s="15" t="str">
        <f>'Hour Loop'!BV3162</f>
        <v>B</v>
      </c>
      <c r="B3150">
        <f>'Hour Loop'!CI3162</f>
        <v>450.80200000000002</v>
      </c>
      <c r="C3150">
        <f>'Hour Loop'!CJ3162</f>
        <v>101.075</v>
      </c>
    </row>
    <row r="3151" spans="1:3" hidden="1" x14ac:dyDescent="0.25">
      <c r="A3151" s="15" t="str">
        <f>'Hour Loop'!BV3163</f>
        <v>B</v>
      </c>
      <c r="B3151" t="e">
        <f>'Hour Loop'!CI3163</f>
        <v>#VALUE!</v>
      </c>
      <c r="C3151" t="e">
        <f>'Hour Loop'!CJ3163</f>
        <v>#VALUE!</v>
      </c>
    </row>
    <row r="3152" spans="1:3" x14ac:dyDescent="0.25">
      <c r="A3152" s="15" t="str">
        <f>'Hour Loop'!BV3164</f>
        <v>B</v>
      </c>
      <c r="B3152">
        <f>'Hour Loop'!CI3164</f>
        <v>443.25</v>
      </c>
      <c r="C3152">
        <f>'Hour Loop'!CJ3164</f>
        <v>91.402000000000001</v>
      </c>
    </row>
    <row r="3153" spans="1:3" hidden="1" x14ac:dyDescent="0.25">
      <c r="A3153" s="15" t="str">
        <f>'Hour Loop'!BV3165</f>
        <v>B</v>
      </c>
      <c r="B3153" t="e">
        <f>'Hour Loop'!CI3165</f>
        <v>#VALUE!</v>
      </c>
      <c r="C3153" t="e">
        <f>'Hour Loop'!CJ3165</f>
        <v>#VALUE!</v>
      </c>
    </row>
    <row r="3154" spans="1:3" x14ac:dyDescent="0.25">
      <c r="A3154" s="15" t="str">
        <f>'Hour Loop'!BV3166</f>
        <v>B</v>
      </c>
      <c r="B3154">
        <f>'Hour Loop'!CI3166</f>
        <v>435.23</v>
      </c>
      <c r="C3154">
        <f>'Hour Loop'!CJ3166</f>
        <v>82.11</v>
      </c>
    </row>
    <row r="3155" spans="1:3" hidden="1" x14ac:dyDescent="0.25">
      <c r="A3155" s="15" t="str">
        <f>'Hour Loop'!BV3167</f>
        <v>B</v>
      </c>
      <c r="B3155" t="e">
        <f>'Hour Loop'!CI3167</f>
        <v>#VALUE!</v>
      </c>
      <c r="C3155" t="e">
        <f>'Hour Loop'!CJ3167</f>
        <v>#VALUE!</v>
      </c>
    </row>
    <row r="3156" spans="1:3" x14ac:dyDescent="0.25">
      <c r="A3156" s="15" t="str">
        <f>'Hour Loop'!BV3168</f>
        <v>B</v>
      </c>
      <c r="B3156">
        <f>'Hour Loop'!CI3168</f>
        <v>426.77</v>
      </c>
      <c r="C3156">
        <f>'Hour Loop'!CJ3168</f>
        <v>73.222999999999999</v>
      </c>
    </row>
    <row r="3157" spans="1:3" hidden="1" x14ac:dyDescent="0.25">
      <c r="A3157" s="15" t="str">
        <f>'Hour Loop'!BV3169</f>
        <v>B</v>
      </c>
      <c r="B3157" t="e">
        <f>'Hour Loop'!CI3169</f>
        <v>#VALUE!</v>
      </c>
      <c r="C3157" t="e">
        <f>'Hour Loop'!CJ3169</f>
        <v>#VALUE!</v>
      </c>
    </row>
    <row r="3158" spans="1:3" x14ac:dyDescent="0.25">
      <c r="A3158" s="15" t="str">
        <f>'Hour Loop'!BV3170</f>
        <v>B</v>
      </c>
      <c r="B3158">
        <f>'Hour Loop'!CI3170</f>
        <v>417.89</v>
      </c>
      <c r="C3158">
        <f>'Hour Loop'!CJ3170</f>
        <v>64.762</v>
      </c>
    </row>
    <row r="3159" spans="1:3" hidden="1" x14ac:dyDescent="0.25">
      <c r="A3159" s="15" t="str">
        <f>'Hour Loop'!BV3171</f>
        <v>B</v>
      </c>
      <c r="B3159" t="e">
        <f>'Hour Loop'!CI3171</f>
        <v>#VALUE!</v>
      </c>
      <c r="C3159" t="e">
        <f>'Hour Loop'!CJ3171</f>
        <v>#VALUE!</v>
      </c>
    </row>
    <row r="3160" spans="1:3" x14ac:dyDescent="0.25">
      <c r="A3160" s="15" t="str">
        <f>'Hour Loop'!BV3172</f>
        <v>B</v>
      </c>
      <c r="B3160">
        <f>'Hour Loop'!CI3172</f>
        <v>408.59</v>
      </c>
      <c r="C3160">
        <f>'Hour Loop'!CJ3172</f>
        <v>56.747</v>
      </c>
    </row>
    <row r="3161" spans="1:3" hidden="1" x14ac:dyDescent="0.25">
      <c r="A3161" s="15" t="str">
        <f>'Hour Loop'!BV3173</f>
        <v>B</v>
      </c>
      <c r="B3161" t="e">
        <f>'Hour Loop'!CI3173</f>
        <v>#VALUE!</v>
      </c>
      <c r="C3161" t="e">
        <f>'Hour Loop'!CJ3173</f>
        <v>#VALUE!</v>
      </c>
    </row>
    <row r="3162" spans="1:3" x14ac:dyDescent="0.25">
      <c r="A3162" s="15" t="str">
        <f>'Hour Loop'!BV3174</f>
        <v>B</v>
      </c>
      <c r="B3162">
        <f>'Hour Loop'!CI3174</f>
        <v>398.92</v>
      </c>
      <c r="C3162">
        <f>'Hour Loop'!CJ3174</f>
        <v>49.198</v>
      </c>
    </row>
    <row r="3163" spans="1:3" hidden="1" x14ac:dyDescent="0.25">
      <c r="A3163" s="15" t="str">
        <f>'Hour Loop'!BV3175</f>
        <v>B</v>
      </c>
      <c r="B3163" t="e">
        <f>'Hour Loop'!CI3175</f>
        <v>#VALUE!</v>
      </c>
      <c r="C3163" t="e">
        <f>'Hour Loop'!CJ3175</f>
        <v>#VALUE!</v>
      </c>
    </row>
    <row r="3164" spans="1:3" x14ac:dyDescent="0.25">
      <c r="A3164" s="15" t="str">
        <f>'Hour Loop'!BV3176</f>
        <v>B</v>
      </c>
      <c r="B3164">
        <f>'Hour Loop'!CI3176</f>
        <v>388.89</v>
      </c>
      <c r="C3164">
        <f>'Hour Loop'!CJ3176</f>
        <v>42.133000000000003</v>
      </c>
    </row>
    <row r="3165" spans="1:3" hidden="1" x14ac:dyDescent="0.25">
      <c r="A3165" s="15" t="str">
        <f>'Hour Loop'!BV3177</f>
        <v>B</v>
      </c>
      <c r="B3165" t="e">
        <f>'Hour Loop'!CI3177</f>
        <v>#VALUE!</v>
      </c>
      <c r="C3165" t="e">
        <f>'Hour Loop'!CJ3177</f>
        <v>#VALUE!</v>
      </c>
    </row>
    <row r="3166" spans="1:3" x14ac:dyDescent="0.25">
      <c r="A3166" s="15" t="str">
        <f>'Hour Loop'!BV3178</f>
        <v>B</v>
      </c>
      <c r="B3166">
        <f>'Hour Loop'!CI3178</f>
        <v>378.52</v>
      </c>
      <c r="C3166">
        <f>'Hour Loop'!CJ3178</f>
        <v>35.567999999999998</v>
      </c>
    </row>
    <row r="3167" spans="1:3" hidden="1" x14ac:dyDescent="0.25">
      <c r="A3167" s="15" t="str">
        <f>'Hour Loop'!BV3179</f>
        <v>B</v>
      </c>
      <c r="B3167" t="e">
        <f>'Hour Loop'!CI3179</f>
        <v>#VALUE!</v>
      </c>
      <c r="C3167" t="e">
        <f>'Hour Loop'!CJ3179</f>
        <v>#VALUE!</v>
      </c>
    </row>
    <row r="3168" spans="1:3" x14ac:dyDescent="0.25">
      <c r="A3168" s="15" t="str">
        <f>'Hour Loop'!BV3180</f>
        <v>B</v>
      </c>
      <c r="B3168">
        <f>'Hour Loop'!CI3180</f>
        <v>367.84</v>
      </c>
      <c r="C3168">
        <f>'Hour Loop'!CJ3180</f>
        <v>29.52</v>
      </c>
    </row>
    <row r="3169" spans="1:3" hidden="1" x14ac:dyDescent="0.25">
      <c r="A3169" s="15" t="str">
        <f>'Hour Loop'!BV3181</f>
        <v>B</v>
      </c>
      <c r="B3169" t="e">
        <f>'Hour Loop'!CI3181</f>
        <v>#VALUE!</v>
      </c>
      <c r="C3169" t="e">
        <f>'Hour Loop'!CJ3181</f>
        <v>#VALUE!</v>
      </c>
    </row>
    <row r="3170" spans="1:3" x14ac:dyDescent="0.25">
      <c r="A3170" s="15" t="str">
        <f>'Hour Loop'!BV3182</f>
        <v>B</v>
      </c>
      <c r="B3170">
        <f>'Hour Loop'!CI3182</f>
        <v>356.88</v>
      </c>
      <c r="C3170">
        <f>'Hour Loop'!CJ3182</f>
        <v>24.003</v>
      </c>
    </row>
    <row r="3171" spans="1:3" hidden="1" x14ac:dyDescent="0.25">
      <c r="A3171" s="15" t="str">
        <f>'Hour Loop'!BV3183</f>
        <v>B</v>
      </c>
      <c r="B3171" t="e">
        <f>'Hour Loop'!CI3183</f>
        <v>#VALUE!</v>
      </c>
      <c r="C3171" t="e">
        <f>'Hour Loop'!CJ3183</f>
        <v>#VALUE!</v>
      </c>
    </row>
    <row r="3172" spans="1:3" x14ac:dyDescent="0.25">
      <c r="A3172" s="15" t="str">
        <f>'Hour Loop'!BV3184</f>
        <v>B</v>
      </c>
      <c r="B3172">
        <f>'Hour Loop'!CI3184</f>
        <v>345.67</v>
      </c>
      <c r="C3172">
        <f>'Hour Loop'!CJ3184</f>
        <v>19.03</v>
      </c>
    </row>
    <row r="3173" spans="1:3" hidden="1" x14ac:dyDescent="0.25">
      <c r="A3173" s="15" t="str">
        <f>'Hour Loop'!BV3185</f>
        <v>B</v>
      </c>
      <c r="B3173" t="e">
        <f>'Hour Loop'!CI3185</f>
        <v>#VALUE!</v>
      </c>
      <c r="C3173" t="e">
        <f>'Hour Loop'!CJ3185</f>
        <v>#VALUE!</v>
      </c>
    </row>
    <row r="3174" spans="1:3" x14ac:dyDescent="0.25">
      <c r="A3174" s="15" t="str">
        <f>'Hour Loop'!BV3186</f>
        <v>B</v>
      </c>
      <c r="B3174">
        <f>'Hour Loop'!CI3186</f>
        <v>334.22</v>
      </c>
      <c r="C3174">
        <f>'Hour Loop'!CJ3186</f>
        <v>14.614000000000001</v>
      </c>
    </row>
    <row r="3175" spans="1:3" hidden="1" x14ac:dyDescent="0.25">
      <c r="A3175" s="15" t="str">
        <f>'Hour Loop'!BV3187</f>
        <v>B</v>
      </c>
      <c r="B3175" t="e">
        <f>'Hour Loop'!CI3187</f>
        <v>#VALUE!</v>
      </c>
      <c r="C3175" t="e">
        <f>'Hour Loop'!CJ3187</f>
        <v>#VALUE!</v>
      </c>
    </row>
    <row r="3176" spans="1:3" x14ac:dyDescent="0.25">
      <c r="A3176" s="15" t="str">
        <f>'Hour Loop'!BV3188</f>
        <v>B</v>
      </c>
      <c r="B3176">
        <f>'Hour Loop'!CI3188</f>
        <v>322.57</v>
      </c>
      <c r="C3176">
        <f>'Hour Loop'!CJ3188</f>
        <v>10.765000000000001</v>
      </c>
    </row>
    <row r="3177" spans="1:3" hidden="1" x14ac:dyDescent="0.25">
      <c r="A3177" s="15" t="str">
        <f>'Hour Loop'!BV3189</f>
        <v>B</v>
      </c>
      <c r="B3177" t="e">
        <f>'Hour Loop'!CI3189</f>
        <v>#VALUE!</v>
      </c>
      <c r="C3177" t="e">
        <f>'Hour Loop'!CJ3189</f>
        <v>#VALUE!</v>
      </c>
    </row>
    <row r="3178" spans="1:3" x14ac:dyDescent="0.25">
      <c r="A3178" s="15" t="str">
        <f>'Hour Loop'!BV3190</f>
        <v>B</v>
      </c>
      <c r="B3178">
        <f>'Hour Loop'!CI3190</f>
        <v>310.7</v>
      </c>
      <c r="C3178">
        <f>'Hour Loop'!CJ3190</f>
        <v>7.492</v>
      </c>
    </row>
    <row r="3179" spans="1:3" hidden="1" x14ac:dyDescent="0.25">
      <c r="A3179" s="15" t="str">
        <f>'Hour Loop'!BV3191</f>
        <v>B</v>
      </c>
      <c r="B3179" t="e">
        <f>'Hour Loop'!CI3191</f>
        <v>#VALUE!</v>
      </c>
      <c r="C3179" t="e">
        <f>'Hour Loop'!CJ3191</f>
        <v>#VALUE!</v>
      </c>
    </row>
    <row r="3180" spans="1:3" x14ac:dyDescent="0.25">
      <c r="A3180" s="15" t="str">
        <f>'Hour Loop'!BV3192</f>
        <v>B</v>
      </c>
      <c r="B3180">
        <f>'Hour Loop'!CI3192</f>
        <v>298.7</v>
      </c>
      <c r="C3180">
        <f>'Hour Loop'!CJ3192</f>
        <v>4.8040000000000003</v>
      </c>
    </row>
    <row r="3181" spans="1:3" hidden="1" x14ac:dyDescent="0.25">
      <c r="A3181" s="15" t="str">
        <f>'Hour Loop'!BV3193</f>
        <v>B</v>
      </c>
      <c r="B3181" t="e">
        <f>'Hour Loop'!CI3193</f>
        <v>#VALUE!</v>
      </c>
      <c r="C3181" t="e">
        <f>'Hour Loop'!CJ3193</f>
        <v>#VALUE!</v>
      </c>
    </row>
    <row r="3182" spans="1:3" x14ac:dyDescent="0.25">
      <c r="A3182" s="15" t="str">
        <f>'Hour Loop'!BV3194</f>
        <v>B</v>
      </c>
      <c r="B3182">
        <f>'Hour Loop'!CI3194</f>
        <v>286.60000000000002</v>
      </c>
      <c r="C3182">
        <f>'Hour Loop'!CJ3194</f>
        <v>2.706</v>
      </c>
    </row>
    <row r="3183" spans="1:3" hidden="1" x14ac:dyDescent="0.25">
      <c r="A3183" s="15" t="str">
        <f>'Hour Loop'!BV3195</f>
        <v>B</v>
      </c>
      <c r="B3183" t="e">
        <f>'Hour Loop'!CI3195</f>
        <v>#VALUE!</v>
      </c>
      <c r="C3183" t="e">
        <f>'Hour Loop'!CJ3195</f>
        <v>#VALUE!</v>
      </c>
    </row>
    <row r="3184" spans="1:3" x14ac:dyDescent="0.25">
      <c r="A3184" s="15" t="str">
        <f>'Hour Loop'!BV3196</f>
        <v>B</v>
      </c>
      <c r="B3184">
        <f>'Hour Loop'!CI3196</f>
        <v>274.5</v>
      </c>
      <c r="C3184">
        <f>'Hour Loop'!CJ3196</f>
        <v>1.204</v>
      </c>
    </row>
    <row r="3185" spans="1:3" hidden="1" x14ac:dyDescent="0.25">
      <c r="A3185" s="15" t="str">
        <f>'Hour Loop'!BV3197</f>
        <v>B</v>
      </c>
      <c r="B3185" t="e">
        <f>'Hour Loop'!CI3197</f>
        <v>#VALUE!</v>
      </c>
      <c r="C3185" t="e">
        <f>'Hour Loop'!CJ3197</f>
        <v>#VALUE!</v>
      </c>
    </row>
    <row r="3186" spans="1:3" x14ac:dyDescent="0.25">
      <c r="A3186" s="15" t="str">
        <f>'Hour Loop'!BV3198</f>
        <v>B</v>
      </c>
      <c r="B3186">
        <f>'Hour Loop'!CI3198</f>
        <v>262.2</v>
      </c>
      <c r="C3186">
        <f>'Hour Loop'!CJ3198</f>
        <v>0.30099999999999999</v>
      </c>
    </row>
    <row r="3187" spans="1:3" hidden="1" x14ac:dyDescent="0.25">
      <c r="A3187" s="15" t="str">
        <f>'Hour Loop'!BV3199</f>
        <v>B</v>
      </c>
      <c r="B3187" t="e">
        <f>'Hour Loop'!CI3199</f>
        <v>#VALUE!</v>
      </c>
      <c r="C3187" t="e">
        <f>'Hour Loop'!CJ3199</f>
        <v>#VALUE!</v>
      </c>
    </row>
    <row r="3188" spans="1:3" x14ac:dyDescent="0.25">
      <c r="A3188" s="15" t="str">
        <f>'Hour Loop'!BV3200</f>
        <v>B</v>
      </c>
      <c r="B3188">
        <f>'Hour Loop'!CI3200</f>
        <v>250</v>
      </c>
      <c r="C3188">
        <f>'Hour Loop'!CJ3200</f>
        <v>0</v>
      </c>
    </row>
    <row r="3189" spans="1:3" hidden="1" x14ac:dyDescent="0.25">
      <c r="A3189" s="15" t="str">
        <f>'Hour Loop'!BV3201</f>
        <v>B</v>
      </c>
      <c r="B3189" t="e">
        <f>'Hour Loop'!CI3201</f>
        <v>#VALUE!</v>
      </c>
      <c r="C3189" t="e">
        <f>'Hour Loop'!CJ3201</f>
        <v>#VALUE!</v>
      </c>
    </row>
    <row r="3190" spans="1:3" x14ac:dyDescent="0.25">
      <c r="A3190" s="15" t="str">
        <f>'Hour Loop'!BV3202</f>
        <v>B</v>
      </c>
      <c r="B3190">
        <f>'Hour Loop'!CI3202</f>
        <v>237.7</v>
      </c>
      <c r="C3190">
        <f>'Hour Loop'!CJ3202</f>
        <v>0.30099999999999999</v>
      </c>
    </row>
    <row r="3191" spans="1:3" hidden="1" x14ac:dyDescent="0.25">
      <c r="A3191" s="15" t="str">
        <f>'Hour Loop'!BV3203</f>
        <v>B</v>
      </c>
      <c r="B3191" t="e">
        <f>'Hour Loop'!CI3203</f>
        <v>#VALUE!</v>
      </c>
      <c r="C3191" t="e">
        <f>'Hour Loop'!CJ3203</f>
        <v>#VALUE!</v>
      </c>
    </row>
    <row r="3192" spans="1:3" x14ac:dyDescent="0.25">
      <c r="A3192" s="15" t="str">
        <f>'Hour Loop'!BV3204</f>
        <v>B</v>
      </c>
      <c r="B3192">
        <f>'Hour Loop'!CI3204</f>
        <v>225.4</v>
      </c>
      <c r="C3192">
        <f>'Hour Loop'!CJ3204</f>
        <v>1.204</v>
      </c>
    </row>
    <row r="3193" spans="1:3" hidden="1" x14ac:dyDescent="0.25">
      <c r="A3193" s="15" t="str">
        <f>'Hour Loop'!BV3205</f>
        <v>B</v>
      </c>
      <c r="B3193" t="e">
        <f>'Hour Loop'!CI3205</f>
        <v>#VALUE!</v>
      </c>
      <c r="C3193" t="e">
        <f>'Hour Loop'!CJ3205</f>
        <v>#VALUE!</v>
      </c>
    </row>
    <row r="3194" spans="1:3" x14ac:dyDescent="0.25">
      <c r="A3194" s="15" t="str">
        <f>'Hour Loop'!BV3206</f>
        <v>B</v>
      </c>
      <c r="B3194">
        <f>'Hour Loop'!CI3206</f>
        <v>213.3</v>
      </c>
      <c r="C3194">
        <f>'Hour Loop'!CJ3206</f>
        <v>2.706</v>
      </c>
    </row>
    <row r="3195" spans="1:3" hidden="1" x14ac:dyDescent="0.25">
      <c r="A3195" s="15" t="str">
        <f>'Hour Loop'!BV3207</f>
        <v>B</v>
      </c>
      <c r="B3195" t="e">
        <f>'Hour Loop'!CI3207</f>
        <v>#VALUE!</v>
      </c>
      <c r="C3195" t="e">
        <f>'Hour Loop'!CJ3207</f>
        <v>#VALUE!</v>
      </c>
    </row>
    <row r="3196" spans="1:3" x14ac:dyDescent="0.25">
      <c r="A3196" s="15" t="str">
        <f>'Hour Loop'!BV3208</f>
        <v>B</v>
      </c>
      <c r="B3196">
        <f>'Hour Loop'!CI3208</f>
        <v>201.2</v>
      </c>
      <c r="C3196">
        <f>'Hour Loop'!CJ3208</f>
        <v>4.8040000000000003</v>
      </c>
    </row>
    <row r="3197" spans="1:3" hidden="1" x14ac:dyDescent="0.25">
      <c r="A3197" s="15" t="str">
        <f>'Hour Loop'!BV3209</f>
        <v>B</v>
      </c>
      <c r="B3197" t="e">
        <f>'Hour Loop'!CI3209</f>
        <v>#VALUE!</v>
      </c>
      <c r="C3197" t="e">
        <f>'Hour Loop'!CJ3209</f>
        <v>#VALUE!</v>
      </c>
    </row>
    <row r="3198" spans="1:3" x14ac:dyDescent="0.25">
      <c r="A3198" s="15" t="str">
        <f>'Hour Loop'!BV3210</f>
        <v>B</v>
      </c>
      <c r="B3198">
        <f>'Hour Loop'!CI3210</f>
        <v>189.2</v>
      </c>
      <c r="C3198">
        <f>'Hour Loop'!CJ3210</f>
        <v>7.492</v>
      </c>
    </row>
    <row r="3199" spans="1:3" hidden="1" x14ac:dyDescent="0.25">
      <c r="A3199" s="15" t="str">
        <f>'Hour Loop'!BV3211</f>
        <v>B</v>
      </c>
      <c r="B3199" t="e">
        <f>'Hour Loop'!CI3211</f>
        <v>#VALUE!</v>
      </c>
      <c r="C3199" t="e">
        <f>'Hour Loop'!CJ3211</f>
        <v>#VALUE!</v>
      </c>
    </row>
    <row r="3200" spans="1:3" x14ac:dyDescent="0.25">
      <c r="A3200" s="15" t="str">
        <f>'Hour Loop'!BV3212</f>
        <v>B</v>
      </c>
      <c r="B3200">
        <f>'Hour Loop'!CI3212</f>
        <v>177.42</v>
      </c>
      <c r="C3200">
        <f>'Hour Loop'!CJ3212</f>
        <v>10.765000000000001</v>
      </c>
    </row>
    <row r="3201" spans="1:3" hidden="1" x14ac:dyDescent="0.25">
      <c r="A3201" s="15" t="str">
        <f>'Hour Loop'!BV3213</f>
        <v>B</v>
      </c>
      <c r="B3201" t="e">
        <f>'Hour Loop'!CI3213</f>
        <v>#VALUE!</v>
      </c>
      <c r="C3201" t="e">
        <f>'Hour Loop'!CJ3213</f>
        <v>#VALUE!</v>
      </c>
    </row>
    <row r="3202" spans="1:3" x14ac:dyDescent="0.25">
      <c r="A3202" s="15" t="str">
        <f>'Hour Loop'!BV3214</f>
        <v>B</v>
      </c>
      <c r="B3202">
        <f>'Hour Loop'!CI3214</f>
        <v>165.77</v>
      </c>
      <c r="C3202">
        <f>'Hour Loop'!CJ3214</f>
        <v>14.614000000000001</v>
      </c>
    </row>
    <row r="3203" spans="1:3" hidden="1" x14ac:dyDescent="0.25">
      <c r="A3203" s="15" t="str">
        <f>'Hour Loop'!BV3215</f>
        <v>B</v>
      </c>
      <c r="B3203" t="e">
        <f>'Hour Loop'!CI3215</f>
        <v>#VALUE!</v>
      </c>
      <c r="C3203" t="e">
        <f>'Hour Loop'!CJ3215</f>
        <v>#VALUE!</v>
      </c>
    </row>
    <row r="3204" spans="1:3" x14ac:dyDescent="0.25">
      <c r="A3204" s="15" t="str">
        <f>'Hour Loop'!BV3216</f>
        <v>B</v>
      </c>
      <c r="B3204">
        <f>'Hour Loop'!CI3216</f>
        <v>154.32</v>
      </c>
      <c r="C3204">
        <f>'Hour Loop'!CJ3216</f>
        <v>19.03</v>
      </c>
    </row>
    <row r="3205" spans="1:3" hidden="1" x14ac:dyDescent="0.25">
      <c r="A3205" s="15" t="str">
        <f>'Hour Loop'!BV3217</f>
        <v>B</v>
      </c>
      <c r="B3205" t="e">
        <f>'Hour Loop'!CI3217</f>
        <v>#VALUE!</v>
      </c>
      <c r="C3205" t="e">
        <f>'Hour Loop'!CJ3217</f>
        <v>#VALUE!</v>
      </c>
    </row>
    <row r="3206" spans="1:3" x14ac:dyDescent="0.25">
      <c r="A3206" s="15" t="str">
        <f>'Hour Loop'!BV3218</f>
        <v>B</v>
      </c>
      <c r="B3206">
        <f>'Hour Loop'!CI3218</f>
        <v>143.11000000000001</v>
      </c>
      <c r="C3206">
        <f>'Hour Loop'!CJ3218</f>
        <v>24.003</v>
      </c>
    </row>
    <row r="3207" spans="1:3" hidden="1" x14ac:dyDescent="0.25">
      <c r="A3207" s="15" t="str">
        <f>'Hour Loop'!BV3219</f>
        <v>B</v>
      </c>
      <c r="B3207" t="e">
        <f>'Hour Loop'!CI3219</f>
        <v>#VALUE!</v>
      </c>
      <c r="C3207" t="e">
        <f>'Hour Loop'!CJ3219</f>
        <v>#VALUE!</v>
      </c>
    </row>
    <row r="3208" spans="1:3" x14ac:dyDescent="0.25">
      <c r="A3208" s="15" t="str">
        <f>'Hour Loop'!BV3220</f>
        <v>B</v>
      </c>
      <c r="B3208">
        <f>'Hour Loop'!CI3220</f>
        <v>132.15</v>
      </c>
      <c r="C3208">
        <f>'Hour Loop'!CJ3220</f>
        <v>29.52</v>
      </c>
    </row>
    <row r="3209" spans="1:3" hidden="1" x14ac:dyDescent="0.25">
      <c r="A3209" s="15" t="str">
        <f>'Hour Loop'!BV3221</f>
        <v>B</v>
      </c>
      <c r="B3209" t="e">
        <f>'Hour Loop'!CI3221</f>
        <v>#VALUE!</v>
      </c>
      <c r="C3209" t="e">
        <f>'Hour Loop'!CJ3221</f>
        <v>#VALUE!</v>
      </c>
    </row>
    <row r="3210" spans="1:3" x14ac:dyDescent="0.25">
      <c r="A3210" s="15" t="str">
        <f>'Hour Loop'!BV3222</f>
        <v>B</v>
      </c>
      <c r="B3210">
        <f>'Hour Loop'!CI3222</f>
        <v>121.47</v>
      </c>
      <c r="C3210">
        <f>'Hour Loop'!CJ3222</f>
        <v>35.567999999999998</v>
      </c>
    </row>
    <row r="3211" spans="1:3" hidden="1" x14ac:dyDescent="0.25">
      <c r="A3211" s="15" t="str">
        <f>'Hour Loop'!BV3223</f>
        <v>B</v>
      </c>
      <c r="B3211" t="e">
        <f>'Hour Loop'!CI3223</f>
        <v>#VALUE!</v>
      </c>
      <c r="C3211" t="e">
        <f>'Hour Loop'!CJ3223</f>
        <v>#VALUE!</v>
      </c>
    </row>
    <row r="3212" spans="1:3" x14ac:dyDescent="0.25">
      <c r="A3212" s="15" t="str">
        <f>'Hour Loop'!BV3224</f>
        <v>B</v>
      </c>
      <c r="B3212">
        <f>'Hour Loop'!CI3224</f>
        <v>111.1</v>
      </c>
      <c r="C3212">
        <f>'Hour Loop'!CJ3224</f>
        <v>42.133000000000003</v>
      </c>
    </row>
    <row r="3213" spans="1:3" hidden="1" x14ac:dyDescent="0.25">
      <c r="A3213" s="15" t="str">
        <f>'Hour Loop'!BV3225</f>
        <v>B</v>
      </c>
      <c r="B3213" t="e">
        <f>'Hour Loop'!CI3225</f>
        <v>#VALUE!</v>
      </c>
      <c r="C3213" t="e">
        <f>'Hour Loop'!CJ3225</f>
        <v>#VALUE!</v>
      </c>
    </row>
    <row r="3214" spans="1:3" x14ac:dyDescent="0.25">
      <c r="A3214" s="15" t="str">
        <f>'Hour Loop'!BV3226</f>
        <v>B</v>
      </c>
      <c r="B3214">
        <f>'Hour Loop'!CI3226</f>
        <v>101.07</v>
      </c>
      <c r="C3214">
        <f>'Hour Loop'!CJ3226</f>
        <v>49.198</v>
      </c>
    </row>
    <row r="3215" spans="1:3" hidden="1" x14ac:dyDescent="0.25">
      <c r="A3215" s="15" t="str">
        <f>'Hour Loop'!BV3227</f>
        <v>B</v>
      </c>
      <c r="B3215" t="e">
        <f>'Hour Loop'!CI3227</f>
        <v>#VALUE!</v>
      </c>
      <c r="C3215" t="e">
        <f>'Hour Loop'!CJ3227</f>
        <v>#VALUE!</v>
      </c>
    </row>
    <row r="3216" spans="1:3" x14ac:dyDescent="0.25">
      <c r="A3216" s="15" t="str">
        <f>'Hour Loop'!BV3228</f>
        <v>B</v>
      </c>
      <c r="B3216">
        <f>'Hour Loop'!CI3228</f>
        <v>91.4</v>
      </c>
      <c r="C3216">
        <f>'Hour Loop'!CJ3228</f>
        <v>56.747</v>
      </c>
    </row>
    <row r="3217" spans="1:3" hidden="1" x14ac:dyDescent="0.25">
      <c r="A3217" s="15" t="str">
        <f>'Hour Loop'!BV3229</f>
        <v>B</v>
      </c>
      <c r="B3217" t="e">
        <f>'Hour Loop'!CI3229</f>
        <v>#VALUE!</v>
      </c>
      <c r="C3217" t="e">
        <f>'Hour Loop'!CJ3229</f>
        <v>#VALUE!</v>
      </c>
    </row>
    <row r="3218" spans="1:3" x14ac:dyDescent="0.25">
      <c r="A3218" s="15" t="str">
        <f>'Hour Loop'!BV3230</f>
        <v>B</v>
      </c>
      <c r="B3218">
        <f>'Hour Loop'!CI3230</f>
        <v>82.11</v>
      </c>
      <c r="C3218">
        <f>'Hour Loop'!CJ3230</f>
        <v>64.762</v>
      </c>
    </row>
    <row r="3219" spans="1:3" hidden="1" x14ac:dyDescent="0.25">
      <c r="A3219" s="15" t="str">
        <f>'Hour Loop'!BV3231</f>
        <v>B</v>
      </c>
      <c r="B3219" t="e">
        <f>'Hour Loop'!CI3231</f>
        <v>#VALUE!</v>
      </c>
      <c r="C3219" t="e">
        <f>'Hour Loop'!CJ3231</f>
        <v>#VALUE!</v>
      </c>
    </row>
    <row r="3220" spans="1:3" x14ac:dyDescent="0.25">
      <c r="A3220" s="15" t="str">
        <f>'Hour Loop'!BV3232</f>
        <v>B</v>
      </c>
      <c r="B3220">
        <f>'Hour Loop'!CI3232</f>
        <v>73.22</v>
      </c>
      <c r="C3220">
        <f>'Hour Loop'!CJ3232</f>
        <v>73.222999999999999</v>
      </c>
    </row>
    <row r="3221" spans="1:3" hidden="1" x14ac:dyDescent="0.25">
      <c r="A3221" s="15" t="str">
        <f>'Hour Loop'!BV3233</f>
        <v>B</v>
      </c>
      <c r="B3221" t="e">
        <f>'Hour Loop'!CI3233</f>
        <v>#VALUE!</v>
      </c>
      <c r="C3221" t="e">
        <f>'Hour Loop'!CJ3233</f>
        <v>#VALUE!</v>
      </c>
    </row>
    <row r="3222" spans="1:3" x14ac:dyDescent="0.25">
      <c r="A3222" s="15" t="str">
        <f>'Hour Loop'!BV3234</f>
        <v>B</v>
      </c>
      <c r="B3222">
        <f>'Hour Loop'!CI3234</f>
        <v>64.760000000000005</v>
      </c>
      <c r="C3222">
        <f>'Hour Loop'!CJ3234</f>
        <v>82.11</v>
      </c>
    </row>
    <row r="3223" spans="1:3" hidden="1" x14ac:dyDescent="0.25">
      <c r="A3223" s="15" t="str">
        <f>'Hour Loop'!BV3235</f>
        <v>B</v>
      </c>
      <c r="B3223" t="e">
        <f>'Hour Loop'!CI3235</f>
        <v>#VALUE!</v>
      </c>
      <c r="C3223" t="e">
        <f>'Hour Loop'!CJ3235</f>
        <v>#VALUE!</v>
      </c>
    </row>
    <row r="3224" spans="1:3" x14ac:dyDescent="0.25">
      <c r="A3224" s="15" t="str">
        <f>'Hour Loop'!BV3236</f>
        <v>B</v>
      </c>
      <c r="B3224">
        <f>'Hour Loop'!CI3236</f>
        <v>56.74</v>
      </c>
      <c r="C3224">
        <f>'Hour Loop'!CJ3236</f>
        <v>91.402000000000001</v>
      </c>
    </row>
    <row r="3225" spans="1:3" hidden="1" x14ac:dyDescent="0.25">
      <c r="A3225" s="15" t="str">
        <f>'Hour Loop'!BV3237</f>
        <v>B</v>
      </c>
      <c r="B3225" t="e">
        <f>'Hour Loop'!CI3237</f>
        <v>#VALUE!</v>
      </c>
      <c r="C3225" t="e">
        <f>'Hour Loop'!CJ3237</f>
        <v>#VALUE!</v>
      </c>
    </row>
    <row r="3226" spans="1:3" x14ac:dyDescent="0.25">
      <c r="A3226" s="15" t="str">
        <f>'Hour Loop'!BV3238</f>
        <v>B</v>
      </c>
      <c r="B3226">
        <f>'Hour Loop'!CI3238</f>
        <v>49.198</v>
      </c>
      <c r="C3226">
        <f>'Hour Loop'!CJ3238</f>
        <v>101.075</v>
      </c>
    </row>
    <row r="3227" spans="1:3" hidden="1" x14ac:dyDescent="0.25">
      <c r="A3227" s="15" t="str">
        <f>'Hour Loop'!BV3239</f>
        <v>B</v>
      </c>
      <c r="B3227" t="e">
        <f>'Hour Loop'!CI3239</f>
        <v>#VALUE!</v>
      </c>
      <c r="C3227" t="e">
        <f>'Hour Loop'!CJ3239</f>
        <v>#VALUE!</v>
      </c>
    </row>
    <row r="3228" spans="1:3" x14ac:dyDescent="0.25">
      <c r="A3228" s="15" t="str">
        <f>'Hour Loop'!BV3240</f>
        <v>B</v>
      </c>
      <c r="B3228">
        <f>'Hour Loop'!CI3240</f>
        <v>42.133000000000003</v>
      </c>
      <c r="C3228">
        <f>'Hour Loop'!CJ3240</f>
        <v>111.107</v>
      </c>
    </row>
    <row r="3229" spans="1:3" hidden="1" x14ac:dyDescent="0.25">
      <c r="A3229" s="15" t="str">
        <f>'Hour Loop'!BV3241</f>
        <v>B</v>
      </c>
      <c r="B3229" t="e">
        <f>'Hour Loop'!CI3241</f>
        <v>#VALUE!</v>
      </c>
      <c r="C3229" t="e">
        <f>'Hour Loop'!CJ3241</f>
        <v>#VALUE!</v>
      </c>
    </row>
    <row r="3230" spans="1:3" x14ac:dyDescent="0.25">
      <c r="A3230" s="15" t="str">
        <f>'Hour Loop'!BV3242</f>
        <v>B</v>
      </c>
      <c r="B3230">
        <f>'Hour Loop'!CI3242</f>
        <v>35.567999999999998</v>
      </c>
      <c r="C3230">
        <f>'Hour Loop'!CJ3242</f>
        <v>121.474</v>
      </c>
    </row>
    <row r="3231" spans="1:3" hidden="1" x14ac:dyDescent="0.25">
      <c r="A3231" s="15" t="str">
        <f>'Hour Loop'!BV3243</f>
        <v>B</v>
      </c>
      <c r="B3231" t="e">
        <f>'Hour Loop'!CI3243</f>
        <v>#VALUE!</v>
      </c>
      <c r="C3231" t="e">
        <f>'Hour Loop'!CJ3243</f>
        <v>#VALUE!</v>
      </c>
    </row>
    <row r="3232" spans="1:3" x14ac:dyDescent="0.25">
      <c r="A3232" s="15" t="str">
        <f>'Hour Loop'!BV3244</f>
        <v>B</v>
      </c>
      <c r="B3232">
        <f>'Hour Loop'!CI3244</f>
        <v>29.52</v>
      </c>
      <c r="C3232">
        <f>'Hour Loop'!CJ3244</f>
        <v>132.15100000000001</v>
      </c>
    </row>
    <row r="3233" spans="1:3" hidden="1" x14ac:dyDescent="0.25">
      <c r="A3233" s="15" t="str">
        <f>'Hour Loop'!BV3245</f>
        <v>B</v>
      </c>
      <c r="B3233" t="e">
        <f>'Hour Loop'!CI3245</f>
        <v>#VALUE!</v>
      </c>
      <c r="C3233" t="e">
        <f>'Hour Loop'!CJ3245</f>
        <v>#VALUE!</v>
      </c>
    </row>
    <row r="3234" spans="1:3" x14ac:dyDescent="0.25">
      <c r="A3234" s="15" t="str">
        <f>'Hour Loop'!BV3246</f>
        <v>B</v>
      </c>
      <c r="B3234">
        <f>'Hour Loop'!CI3246</f>
        <v>24.003</v>
      </c>
      <c r="C3234">
        <f>'Hour Loop'!CJ3246</f>
        <v>143.11099999999999</v>
      </c>
    </row>
    <row r="3235" spans="1:3" hidden="1" x14ac:dyDescent="0.25">
      <c r="A3235" s="15" t="str">
        <f>'Hour Loop'!BV3247</f>
        <v>B</v>
      </c>
      <c r="B3235" t="e">
        <f>'Hour Loop'!CI3247</f>
        <v>#VALUE!</v>
      </c>
      <c r="C3235" t="e">
        <f>'Hour Loop'!CJ3247</f>
        <v>#VALUE!</v>
      </c>
    </row>
    <row r="3236" spans="1:3" x14ac:dyDescent="0.25">
      <c r="A3236" s="15" t="str">
        <f>'Hour Loop'!BV3248</f>
        <v>B</v>
      </c>
      <c r="B3236">
        <f>'Hour Loop'!CI3248</f>
        <v>19.03</v>
      </c>
      <c r="C3236">
        <f>'Hour Loop'!CJ3248</f>
        <v>154.32900000000001</v>
      </c>
    </row>
    <row r="3237" spans="1:3" hidden="1" x14ac:dyDescent="0.25">
      <c r="A3237" s="15" t="str">
        <f>'Hour Loop'!BV3249</f>
        <v>B</v>
      </c>
      <c r="B3237" t="e">
        <f>'Hour Loop'!CI3249</f>
        <v>#VALUE!</v>
      </c>
      <c r="C3237" t="e">
        <f>'Hour Loop'!CJ3249</f>
        <v>#VALUE!</v>
      </c>
    </row>
    <row r="3238" spans="1:3" x14ac:dyDescent="0.25">
      <c r="A3238" s="15" t="str">
        <f>'Hour Loop'!BV3250</f>
        <v>B</v>
      </c>
      <c r="B3238">
        <f>'Hour Loop'!CI3250</f>
        <v>14.614000000000001</v>
      </c>
      <c r="C3238">
        <f>'Hour Loop'!CJ3250</f>
        <v>165.77799999999999</v>
      </c>
    </row>
    <row r="3239" spans="1:3" hidden="1" x14ac:dyDescent="0.25">
      <c r="A3239" s="15" t="str">
        <f>'Hour Loop'!BV3251</f>
        <v>B</v>
      </c>
      <c r="B3239" t="e">
        <f>'Hour Loop'!CI3251</f>
        <v>#VALUE!</v>
      </c>
      <c r="C3239" t="e">
        <f>'Hour Loop'!CJ3251</f>
        <v>#VALUE!</v>
      </c>
    </row>
    <row r="3240" spans="1:3" x14ac:dyDescent="0.25">
      <c r="A3240" s="15" t="str">
        <f>'Hour Loop'!BV3252</f>
        <v>B</v>
      </c>
      <c r="B3240">
        <f>'Hour Loop'!CI3252</f>
        <v>10.765000000000001</v>
      </c>
      <c r="C3240">
        <f>'Hour Loop'!CJ3252</f>
        <v>177.429</v>
      </c>
    </row>
    <row r="3241" spans="1:3" hidden="1" x14ac:dyDescent="0.25">
      <c r="A3241" s="15" t="str">
        <f>'Hour Loop'!BV3253</f>
        <v>B</v>
      </c>
      <c r="B3241" t="e">
        <f>'Hour Loop'!CI3253</f>
        <v>#VALUE!</v>
      </c>
      <c r="C3241" t="e">
        <f>'Hour Loop'!CJ3253</f>
        <v>#VALUE!</v>
      </c>
    </row>
    <row r="3242" spans="1:3" x14ac:dyDescent="0.25">
      <c r="A3242" s="15" t="str">
        <f>'Hour Loop'!BV3254</f>
        <v>B</v>
      </c>
      <c r="B3242">
        <f>'Hour Loop'!CI3254</f>
        <v>7.492</v>
      </c>
      <c r="C3242">
        <f>'Hour Loop'!CJ3254</f>
        <v>189.255</v>
      </c>
    </row>
    <row r="3243" spans="1:3" hidden="1" x14ac:dyDescent="0.25">
      <c r="A3243" s="15" t="str">
        <f>'Hour Loop'!BV3255</f>
        <v>B</v>
      </c>
      <c r="B3243" t="e">
        <f>'Hour Loop'!CI3255</f>
        <v>#VALUE!</v>
      </c>
      <c r="C3243" t="e">
        <f>'Hour Loop'!CJ3255</f>
        <v>#VALUE!</v>
      </c>
    </row>
    <row r="3244" spans="1:3" x14ac:dyDescent="0.25">
      <c r="A3244" s="15" t="str">
        <f>'Hour Loop'!BV3256</f>
        <v>B</v>
      </c>
      <c r="B3244">
        <f>'Hour Loop'!CI3256</f>
        <v>4.8040000000000003</v>
      </c>
      <c r="C3244">
        <f>'Hour Loop'!CJ3256</f>
        <v>201.227</v>
      </c>
    </row>
    <row r="3245" spans="1:3" hidden="1" x14ac:dyDescent="0.25">
      <c r="A3245" s="15" t="str">
        <f>'Hour Loop'!BV3257</f>
        <v>B</v>
      </c>
      <c r="B3245" t="e">
        <f>'Hour Loop'!CI3257</f>
        <v>#VALUE!</v>
      </c>
      <c r="C3245" t="e">
        <f>'Hour Loop'!CJ3257</f>
        <v>#VALUE!</v>
      </c>
    </row>
    <row r="3246" spans="1:3" x14ac:dyDescent="0.25">
      <c r="A3246" s="15" t="str">
        <f>'Hour Loop'!BV3258</f>
        <v>B</v>
      </c>
      <c r="B3246">
        <f>'Hour Loop'!CI3258</f>
        <v>2.706</v>
      </c>
      <c r="C3246">
        <f>'Hour Loop'!CJ3258</f>
        <v>213.31700000000001</v>
      </c>
    </row>
    <row r="3247" spans="1:3" hidden="1" x14ac:dyDescent="0.25">
      <c r="A3247" s="15" t="str">
        <f>'Hour Loop'!BV3259</f>
        <v>B</v>
      </c>
      <c r="B3247" t="e">
        <f>'Hour Loop'!CI3259</f>
        <v>#VALUE!</v>
      </c>
      <c r="C3247" t="e">
        <f>'Hour Loop'!CJ3259</f>
        <v>#VALUE!</v>
      </c>
    </row>
    <row r="3248" spans="1:3" x14ac:dyDescent="0.25">
      <c r="A3248" s="15" t="str">
        <f>'Hour Loop'!BV3260</f>
        <v>B</v>
      </c>
      <c r="B3248">
        <f>'Hour Loop'!CI3260</f>
        <v>1.204</v>
      </c>
      <c r="C3248">
        <f>'Hour Loop'!CJ3260</f>
        <v>225.49600000000001</v>
      </c>
    </row>
    <row r="3249" spans="1:3" hidden="1" x14ac:dyDescent="0.25">
      <c r="A3249" s="15" t="str">
        <f>'Hour Loop'!BV3261</f>
        <v>B</v>
      </c>
      <c r="B3249" t="e">
        <f>'Hour Loop'!CI3261</f>
        <v>#VALUE!</v>
      </c>
      <c r="C3249" t="e">
        <f>'Hour Loop'!CJ3261</f>
        <v>#VALUE!</v>
      </c>
    </row>
    <row r="3250" spans="1:3" x14ac:dyDescent="0.25">
      <c r="A3250" s="15" t="str">
        <f>'Hour Loop'!BV3262</f>
        <v>B</v>
      </c>
      <c r="B3250">
        <f>'Hour Loop'!CI3262</f>
        <v>0.30099999999999999</v>
      </c>
      <c r="C3250">
        <f>'Hour Loop'!CJ3262</f>
        <v>237.733</v>
      </c>
    </row>
    <row r="3251" spans="1:3" hidden="1" x14ac:dyDescent="0.25">
      <c r="A3251" s="15" t="str">
        <f>'Hour Loop'!BV3263</f>
        <v>B</v>
      </c>
      <c r="B3251" t="e">
        <f>'Hour Loop'!CI3263</f>
        <v>#VALUE!</v>
      </c>
      <c r="C3251" t="e">
        <f>'Hour Loop'!CJ3263</f>
        <v>#VALUE!</v>
      </c>
    </row>
    <row r="3252" spans="1:3" x14ac:dyDescent="0.25">
      <c r="A3252" s="15" t="str">
        <f>'Hour Loop'!BV3264</f>
        <v>B</v>
      </c>
      <c r="B3252">
        <f>'Hour Loop'!CI3264</f>
        <v>0</v>
      </c>
      <c r="C3252">
        <f>'Hour Loop'!CJ3264</f>
        <v>250</v>
      </c>
    </row>
    <row r="3253" spans="1:3" hidden="1" x14ac:dyDescent="0.25">
      <c r="A3253" s="15" t="str">
        <f>'Hour Loop'!BV3265</f>
        <v>B</v>
      </c>
      <c r="B3253" t="e">
        <f>'Hour Loop'!CI3265</f>
        <v>#VALUE!</v>
      </c>
      <c r="C3253" t="e">
        <f>'Hour Loop'!CJ3265</f>
        <v>#VALUE!</v>
      </c>
    </row>
    <row r="3254" spans="1:3" x14ac:dyDescent="0.25">
      <c r="A3254" s="15" t="str">
        <f>'Hour Loop'!BV3266</f>
        <v>B</v>
      </c>
      <c r="B3254">
        <f>'Hour Loop'!CI3266</f>
        <v>0.30099999999999999</v>
      </c>
      <c r="C3254">
        <f>'Hour Loop'!CJ3266</f>
        <v>262.267</v>
      </c>
    </row>
    <row r="3255" spans="1:3" hidden="1" x14ac:dyDescent="0.25">
      <c r="A3255" s="15" t="str">
        <f>'Hour Loop'!BV3267</f>
        <v>B</v>
      </c>
      <c r="B3255" t="e">
        <f>'Hour Loop'!CI3267</f>
        <v>#VALUE!</v>
      </c>
      <c r="C3255" t="e">
        <f>'Hour Loop'!CJ3267</f>
        <v>#VALUE!</v>
      </c>
    </row>
    <row r="3256" spans="1:3" x14ac:dyDescent="0.25">
      <c r="A3256" s="15" t="str">
        <f>'Hour Loop'!BV3268</f>
        <v>B</v>
      </c>
      <c r="B3256">
        <f>'Hour Loop'!CI3268</f>
        <v>1.204</v>
      </c>
      <c r="C3256">
        <f>'Hour Loop'!CJ3268</f>
        <v>274.50400000000002</v>
      </c>
    </row>
    <row r="3257" spans="1:3" hidden="1" x14ac:dyDescent="0.25">
      <c r="A3257" s="15" t="str">
        <f>'Hour Loop'!BV3269</f>
        <v>B</v>
      </c>
      <c r="B3257" t="e">
        <f>'Hour Loop'!CI3269</f>
        <v>#VALUE!</v>
      </c>
      <c r="C3257" t="e">
        <f>'Hour Loop'!CJ3269</f>
        <v>#VALUE!</v>
      </c>
    </row>
    <row r="3258" spans="1:3" x14ac:dyDescent="0.25">
      <c r="A3258" s="15" t="str">
        <f>'Hour Loop'!BV3270</f>
        <v>B</v>
      </c>
      <c r="B3258">
        <f>'Hour Loop'!CI3270</f>
        <v>2.706</v>
      </c>
      <c r="C3258">
        <f>'Hour Loop'!CJ3270</f>
        <v>286.68299999999999</v>
      </c>
    </row>
    <row r="3259" spans="1:3" hidden="1" x14ac:dyDescent="0.25">
      <c r="A3259" s="15" t="str">
        <f>'Hour Loop'!BV3271</f>
        <v>B</v>
      </c>
      <c r="B3259" t="e">
        <f>'Hour Loop'!CI3271</f>
        <v>#VALUE!</v>
      </c>
      <c r="C3259" t="e">
        <f>'Hour Loop'!CJ3271</f>
        <v>#VALUE!</v>
      </c>
    </row>
    <row r="3260" spans="1:3" x14ac:dyDescent="0.25">
      <c r="A3260" s="15" t="str">
        <f>'Hour Loop'!BV3272</f>
        <v>B</v>
      </c>
      <c r="B3260">
        <f>'Hour Loop'!CI3272</f>
        <v>4.8040000000000003</v>
      </c>
      <c r="C3260">
        <f>'Hour Loop'!CJ3272</f>
        <v>298.77300000000002</v>
      </c>
    </row>
    <row r="3261" spans="1:3" hidden="1" x14ac:dyDescent="0.25">
      <c r="A3261" s="15" t="str">
        <f>'Hour Loop'!BV3273</f>
        <v>B</v>
      </c>
      <c r="B3261" t="e">
        <f>'Hour Loop'!CI3273</f>
        <v>#VALUE!</v>
      </c>
      <c r="C3261" t="e">
        <f>'Hour Loop'!CJ3273</f>
        <v>#VALUE!</v>
      </c>
    </row>
    <row r="3262" spans="1:3" x14ac:dyDescent="0.25">
      <c r="A3262" s="15" t="str">
        <f>'Hour Loop'!BV3274</f>
        <v>B</v>
      </c>
      <c r="B3262">
        <f>'Hour Loop'!CI3274</f>
        <v>7.492</v>
      </c>
      <c r="C3262">
        <f>'Hour Loop'!CJ3274</f>
        <v>310.745</v>
      </c>
    </row>
    <row r="3263" spans="1:3" hidden="1" x14ac:dyDescent="0.25">
      <c r="A3263" s="15" t="str">
        <f>'Hour Loop'!BV3275</f>
        <v>B</v>
      </c>
      <c r="B3263" t="e">
        <f>'Hour Loop'!CI3275</f>
        <v>#VALUE!</v>
      </c>
      <c r="C3263" t="e">
        <f>'Hour Loop'!CJ3275</f>
        <v>#VALUE!</v>
      </c>
    </row>
    <row r="3264" spans="1:3" x14ac:dyDescent="0.25">
      <c r="A3264" s="15" t="str">
        <f>'Hour Loop'!BV3276</f>
        <v>B</v>
      </c>
      <c r="B3264">
        <f>'Hour Loop'!CI3276</f>
        <v>10.765000000000001</v>
      </c>
      <c r="C3264">
        <f>'Hour Loop'!CJ3276</f>
        <v>322.57100000000003</v>
      </c>
    </row>
    <row r="3265" spans="1:3" hidden="1" x14ac:dyDescent="0.25">
      <c r="A3265" s="15" t="str">
        <f>'Hour Loop'!BV3277</f>
        <v>B</v>
      </c>
      <c r="B3265" t="e">
        <f>'Hour Loop'!CI3277</f>
        <v>#VALUE!</v>
      </c>
      <c r="C3265" t="e">
        <f>'Hour Loop'!CJ3277</f>
        <v>#VALUE!</v>
      </c>
    </row>
    <row r="3266" spans="1:3" x14ac:dyDescent="0.25">
      <c r="A3266" s="15" t="str">
        <f>'Hour Loop'!BV3278</f>
        <v>B</v>
      </c>
      <c r="B3266">
        <f>'Hour Loop'!CI3278</f>
        <v>14.614000000000001</v>
      </c>
      <c r="C3266">
        <f>'Hour Loop'!CJ3278</f>
        <v>334.22199999999998</v>
      </c>
    </row>
    <row r="3267" spans="1:3" hidden="1" x14ac:dyDescent="0.25">
      <c r="A3267" s="15" t="str">
        <f>'Hour Loop'!BV3279</f>
        <v>B</v>
      </c>
      <c r="B3267" t="e">
        <f>'Hour Loop'!CI3279</f>
        <v>#VALUE!</v>
      </c>
      <c r="C3267" t="e">
        <f>'Hour Loop'!CJ3279</f>
        <v>#VALUE!</v>
      </c>
    </row>
    <row r="3268" spans="1:3" x14ac:dyDescent="0.25">
      <c r="A3268" s="15" t="str">
        <f>'Hour Loop'!BV3280</f>
        <v>B</v>
      </c>
      <c r="B3268">
        <f>'Hour Loop'!CI3280</f>
        <v>19.03</v>
      </c>
      <c r="C3268">
        <f>'Hour Loop'!CJ3280</f>
        <v>345.67099999999999</v>
      </c>
    </row>
    <row r="3269" spans="1:3" hidden="1" x14ac:dyDescent="0.25">
      <c r="A3269" s="15" t="str">
        <f>'Hour Loop'!BV3281</f>
        <v>B</v>
      </c>
      <c r="B3269" t="e">
        <f>'Hour Loop'!CI3281</f>
        <v>#VALUE!</v>
      </c>
      <c r="C3269" t="e">
        <f>'Hour Loop'!CJ3281</f>
        <v>#VALUE!</v>
      </c>
    </row>
    <row r="3270" spans="1:3" x14ac:dyDescent="0.25">
      <c r="A3270" s="15" t="str">
        <f>'Hour Loop'!BV3282</f>
        <v>B</v>
      </c>
      <c r="B3270">
        <f>'Hour Loop'!CI3282</f>
        <v>24.003</v>
      </c>
      <c r="C3270">
        <f>'Hour Loop'!CJ3282</f>
        <v>356.88900000000001</v>
      </c>
    </row>
    <row r="3271" spans="1:3" hidden="1" x14ac:dyDescent="0.25">
      <c r="A3271" s="15" t="str">
        <f>'Hour Loop'!BV3283</f>
        <v>B</v>
      </c>
      <c r="B3271" t="e">
        <f>'Hour Loop'!CI3283</f>
        <v>#VALUE!</v>
      </c>
      <c r="C3271" t="e">
        <f>'Hour Loop'!CJ3283</f>
        <v>#VALUE!</v>
      </c>
    </row>
    <row r="3272" spans="1:3" x14ac:dyDescent="0.25">
      <c r="A3272" s="15" t="str">
        <f>'Hour Loop'!BV3284</f>
        <v>B</v>
      </c>
      <c r="B3272">
        <f>'Hour Loop'!CI3284</f>
        <v>29.52</v>
      </c>
      <c r="C3272">
        <f>'Hour Loop'!CJ3284</f>
        <v>367.84899999999999</v>
      </c>
    </row>
    <row r="3273" spans="1:3" hidden="1" x14ac:dyDescent="0.25">
      <c r="A3273" s="15" t="str">
        <f>'Hour Loop'!BV3285</f>
        <v>B</v>
      </c>
      <c r="B3273" t="e">
        <f>'Hour Loop'!CI3285</f>
        <v>#VALUE!</v>
      </c>
      <c r="C3273" t="e">
        <f>'Hour Loop'!CJ3285</f>
        <v>#VALUE!</v>
      </c>
    </row>
    <row r="3274" spans="1:3" x14ac:dyDescent="0.25">
      <c r="A3274" s="15" t="str">
        <f>'Hour Loop'!BV3286</f>
        <v>B</v>
      </c>
      <c r="B3274">
        <f>'Hour Loop'!CI3286</f>
        <v>35.567999999999998</v>
      </c>
      <c r="C3274">
        <f>'Hour Loop'!CJ3286</f>
        <v>378.52600000000001</v>
      </c>
    </row>
    <row r="3275" spans="1:3" hidden="1" x14ac:dyDescent="0.25">
      <c r="A3275" s="15" t="str">
        <f>'Hour Loop'!BV3287</f>
        <v>B</v>
      </c>
      <c r="B3275" t="e">
        <f>'Hour Loop'!CI3287</f>
        <v>#VALUE!</v>
      </c>
      <c r="C3275" t="e">
        <f>'Hour Loop'!CJ3287</f>
        <v>#VALUE!</v>
      </c>
    </row>
    <row r="3276" spans="1:3" x14ac:dyDescent="0.25">
      <c r="A3276" s="15" t="str">
        <f>'Hour Loop'!BV3288</f>
        <v>B</v>
      </c>
      <c r="B3276">
        <f>'Hour Loop'!CI3288</f>
        <v>42.133000000000003</v>
      </c>
      <c r="C3276">
        <f>'Hour Loop'!CJ3288</f>
        <v>388.89299999999997</v>
      </c>
    </row>
    <row r="3277" spans="1:3" hidden="1" x14ac:dyDescent="0.25">
      <c r="A3277" s="15" t="str">
        <f>'Hour Loop'!BV3289</f>
        <v>B</v>
      </c>
      <c r="B3277" t="e">
        <f>'Hour Loop'!CI3289</f>
        <v>#VALUE!</v>
      </c>
      <c r="C3277" t="e">
        <f>'Hour Loop'!CJ3289</f>
        <v>#VALUE!</v>
      </c>
    </row>
    <row r="3278" spans="1:3" x14ac:dyDescent="0.25">
      <c r="A3278" s="15" t="str">
        <f>'Hour Loop'!BV3290</f>
        <v>B</v>
      </c>
      <c r="B3278">
        <f>'Hour Loop'!CI3290</f>
        <v>49.198</v>
      </c>
      <c r="C3278">
        <f>'Hour Loop'!CJ3290</f>
        <v>398.92500000000001</v>
      </c>
    </row>
    <row r="3279" spans="1:3" hidden="1" x14ac:dyDescent="0.25">
      <c r="A3279" s="15" t="str">
        <f>'Hour Loop'!BV3291</f>
        <v>B</v>
      </c>
      <c r="B3279" t="e">
        <f>'Hour Loop'!CI3291</f>
        <v>#VALUE!</v>
      </c>
      <c r="C3279" t="e">
        <f>'Hour Loop'!CJ3291</f>
        <v>#VALUE!</v>
      </c>
    </row>
    <row r="3280" spans="1:3" x14ac:dyDescent="0.25">
      <c r="A3280" s="15" t="str">
        <f>'Hour Loop'!BV3292</f>
        <v>B</v>
      </c>
      <c r="B3280">
        <f>'Hour Loop'!CI3292</f>
        <v>56.747</v>
      </c>
      <c r="C3280">
        <f>'Hour Loop'!CJ3292</f>
        <v>408.59800000000001</v>
      </c>
    </row>
    <row r="3281" spans="1:3" hidden="1" x14ac:dyDescent="0.25">
      <c r="A3281" s="15" t="str">
        <f>'Hour Loop'!BV3293</f>
        <v>B</v>
      </c>
      <c r="B3281" t="e">
        <f>'Hour Loop'!CI3293</f>
        <v>#VALUE!</v>
      </c>
      <c r="C3281" t="e">
        <f>'Hour Loop'!CJ3293</f>
        <v>#VALUE!</v>
      </c>
    </row>
    <row r="3282" spans="1:3" x14ac:dyDescent="0.25">
      <c r="A3282" s="15" t="str">
        <f>'Hour Loop'!BV3294</f>
        <v>B</v>
      </c>
      <c r="B3282">
        <f>'Hour Loop'!CI3294</f>
        <v>64.762</v>
      </c>
      <c r="C3282">
        <f>'Hour Loop'!CJ3294</f>
        <v>417.89</v>
      </c>
    </row>
    <row r="3283" spans="1:3" hidden="1" x14ac:dyDescent="0.25">
      <c r="A3283" s="15" t="str">
        <f>'Hour Loop'!BV3295</f>
        <v>B</v>
      </c>
      <c r="B3283" t="e">
        <f>'Hour Loop'!CI3295</f>
        <v>#VALUE!</v>
      </c>
      <c r="C3283" t="e">
        <f>'Hour Loop'!CJ3295</f>
        <v>#VALUE!</v>
      </c>
    </row>
    <row r="3284" spans="1:3" x14ac:dyDescent="0.25">
      <c r="A3284" s="15" t="str">
        <f>'Hour Loop'!BV3296</f>
        <v>B</v>
      </c>
      <c r="B3284">
        <f>'Hour Loop'!CI3296</f>
        <v>73.222999999999999</v>
      </c>
      <c r="C3284">
        <f>'Hour Loop'!CJ3296</f>
        <v>426.77699999999999</v>
      </c>
    </row>
    <row r="3285" spans="1:3" hidden="1" x14ac:dyDescent="0.25">
      <c r="A3285" s="15" t="str">
        <f>'Hour Loop'!BV3297</f>
        <v>B</v>
      </c>
      <c r="B3285" t="e">
        <f>'Hour Loop'!CI3297</f>
        <v>#VALUE!</v>
      </c>
      <c r="C3285" t="e">
        <f>'Hour Loop'!CJ3297</f>
        <v>#VALUE!</v>
      </c>
    </row>
    <row r="3286" spans="1:3" x14ac:dyDescent="0.25">
      <c r="A3286" s="15" t="str">
        <f>'Hour Loop'!BV3298</f>
        <v>B</v>
      </c>
      <c r="B3286">
        <f>'Hour Loop'!CI3298</f>
        <v>82.11</v>
      </c>
      <c r="C3286">
        <f>'Hour Loop'!CJ3298</f>
        <v>435.238</v>
      </c>
    </row>
    <row r="3287" spans="1:3" hidden="1" x14ac:dyDescent="0.25">
      <c r="A3287" s="15" t="str">
        <f>'Hour Loop'!BV3299</f>
        <v>B</v>
      </c>
      <c r="B3287" t="e">
        <f>'Hour Loop'!CI3299</f>
        <v>#VALUE!</v>
      </c>
      <c r="C3287" t="e">
        <f>'Hour Loop'!CJ3299</f>
        <v>#VALUE!</v>
      </c>
    </row>
    <row r="3288" spans="1:3" x14ac:dyDescent="0.25">
      <c r="A3288" s="15" t="str">
        <f>'Hour Loop'!BV3300</f>
        <v>B</v>
      </c>
      <c r="B3288">
        <f>'Hour Loop'!CI3300</f>
        <v>91.402000000000001</v>
      </c>
      <c r="C3288">
        <f>'Hour Loop'!CJ3300</f>
        <v>443.25299999999999</v>
      </c>
    </row>
    <row r="3289" spans="1:3" hidden="1" x14ac:dyDescent="0.25">
      <c r="A3289" s="15" t="str">
        <f>'Hour Loop'!BV3301</f>
        <v>B</v>
      </c>
      <c r="B3289" t="e">
        <f>'Hour Loop'!CI3301</f>
        <v>#VALUE!</v>
      </c>
      <c r="C3289" t="e">
        <f>'Hour Loop'!CJ3301</f>
        <v>#VALUE!</v>
      </c>
    </row>
    <row r="3290" spans="1:3" x14ac:dyDescent="0.25">
      <c r="A3290" s="15" t="str">
        <f>'Hour Loop'!BV3302</f>
        <v>B</v>
      </c>
      <c r="B3290">
        <f>'Hour Loop'!CI3302</f>
        <v>101.075</v>
      </c>
      <c r="C3290">
        <f>'Hour Loop'!CJ3302</f>
        <v>450.80200000000002</v>
      </c>
    </row>
    <row r="3291" spans="1:3" hidden="1" x14ac:dyDescent="0.25">
      <c r="A3291" s="15" t="str">
        <f>'Hour Loop'!BV3303</f>
        <v>B</v>
      </c>
      <c r="B3291" t="e">
        <f>'Hour Loop'!CI3303</f>
        <v>#VALUE!</v>
      </c>
      <c r="C3291" t="e">
        <f>'Hour Loop'!CJ3303</f>
        <v>#VALUE!</v>
      </c>
    </row>
    <row r="3292" spans="1:3" x14ac:dyDescent="0.25">
      <c r="A3292" s="15" t="str">
        <f>'Hour Loop'!BV3304</f>
        <v>B</v>
      </c>
      <c r="B3292">
        <f>'Hour Loop'!CI3304</f>
        <v>111.107</v>
      </c>
      <c r="C3292">
        <f>'Hour Loop'!CJ3304</f>
        <v>457.86700000000002</v>
      </c>
    </row>
    <row r="3293" spans="1:3" hidden="1" x14ac:dyDescent="0.25">
      <c r="A3293" s="15" t="str">
        <f>'Hour Loop'!BV3305</f>
        <v>B</v>
      </c>
      <c r="B3293" t="e">
        <f>'Hour Loop'!CI3305</f>
        <v>#VALUE!</v>
      </c>
      <c r="C3293" t="e">
        <f>'Hour Loop'!CJ3305</f>
        <v>#VALUE!</v>
      </c>
    </row>
    <row r="3294" spans="1:3" x14ac:dyDescent="0.25">
      <c r="A3294" s="15" t="str">
        <f>'Hour Loop'!BV3306</f>
        <v>B</v>
      </c>
      <c r="B3294">
        <f>'Hour Loop'!CI3306</f>
        <v>121.474</v>
      </c>
      <c r="C3294">
        <f>'Hour Loop'!CJ3306</f>
        <v>464.43200000000002</v>
      </c>
    </row>
    <row r="3295" spans="1:3" hidden="1" x14ac:dyDescent="0.25">
      <c r="A3295" s="15" t="str">
        <f>'Hour Loop'!BV3307</f>
        <v>B</v>
      </c>
      <c r="B3295" t="e">
        <f>'Hour Loop'!CI3307</f>
        <v>#VALUE!</v>
      </c>
      <c r="C3295" t="e">
        <f>'Hour Loop'!CJ3307</f>
        <v>#VALUE!</v>
      </c>
    </row>
    <row r="3296" spans="1:3" x14ac:dyDescent="0.25">
      <c r="A3296" s="15" t="str">
        <f>'Hour Loop'!BV3308</f>
        <v>B</v>
      </c>
      <c r="B3296">
        <f>'Hour Loop'!CI3308</f>
        <v>132.15100000000001</v>
      </c>
      <c r="C3296">
        <f>'Hour Loop'!CJ3308</f>
        <v>470.48</v>
      </c>
    </row>
    <row r="3297" spans="1:3" hidden="1" x14ac:dyDescent="0.25">
      <c r="A3297" s="15" t="str">
        <f>'Hour Loop'!BV3309</f>
        <v>B</v>
      </c>
      <c r="B3297" t="e">
        <f>'Hour Loop'!CI3309</f>
        <v>#VALUE!</v>
      </c>
      <c r="C3297" t="e">
        <f>'Hour Loop'!CJ3309</f>
        <v>#VALUE!</v>
      </c>
    </row>
    <row r="3298" spans="1:3" x14ac:dyDescent="0.25">
      <c r="A3298" s="15" t="str">
        <f>'Hour Loop'!BV3310</f>
        <v>B</v>
      </c>
      <c r="B3298">
        <f>'Hour Loop'!CI3310</f>
        <v>143.11099999999999</v>
      </c>
      <c r="C3298">
        <f>'Hour Loop'!CJ3310</f>
        <v>475.99700000000001</v>
      </c>
    </row>
    <row r="3299" spans="1:3" hidden="1" x14ac:dyDescent="0.25">
      <c r="A3299" s="15" t="str">
        <f>'Hour Loop'!BV3311</f>
        <v>B</v>
      </c>
      <c r="B3299" t="e">
        <f>'Hour Loop'!CI3311</f>
        <v>#VALUE!</v>
      </c>
      <c r="C3299" t="e">
        <f>'Hour Loop'!CJ3311</f>
        <v>#VALUE!</v>
      </c>
    </row>
    <row r="3300" spans="1:3" x14ac:dyDescent="0.25">
      <c r="A3300" s="15" t="str">
        <f>'Hour Loop'!BV3312</f>
        <v>B</v>
      </c>
      <c r="B3300">
        <f>'Hour Loop'!CI3312</f>
        <v>154.32900000000001</v>
      </c>
      <c r="C3300">
        <f>'Hour Loop'!CJ3312</f>
        <v>480.97</v>
      </c>
    </row>
    <row r="3301" spans="1:3" hidden="1" x14ac:dyDescent="0.25">
      <c r="A3301" s="15" t="str">
        <f>'Hour Loop'!BV3313</f>
        <v>B</v>
      </c>
      <c r="B3301" t="e">
        <f>'Hour Loop'!CI3313</f>
        <v>#VALUE!</v>
      </c>
      <c r="C3301" t="e">
        <f>'Hour Loop'!CJ3313</f>
        <v>#VALUE!</v>
      </c>
    </row>
    <row r="3302" spans="1:3" x14ac:dyDescent="0.25">
      <c r="A3302" s="15" t="str">
        <f>'Hour Loop'!BV3314</f>
        <v>B</v>
      </c>
      <c r="B3302">
        <f>'Hour Loop'!CI3314</f>
        <v>165.77799999999999</v>
      </c>
      <c r="C3302">
        <f>'Hour Loop'!CJ3314</f>
        <v>485.38600000000002</v>
      </c>
    </row>
    <row r="3303" spans="1:3" hidden="1" x14ac:dyDescent="0.25">
      <c r="A3303" s="15" t="str">
        <f>'Hour Loop'!BV3315</f>
        <v>B</v>
      </c>
      <c r="B3303" t="e">
        <f>'Hour Loop'!CI3315</f>
        <v>#VALUE!</v>
      </c>
      <c r="C3303" t="e">
        <f>'Hour Loop'!CJ3315</f>
        <v>#VALUE!</v>
      </c>
    </row>
    <row r="3304" spans="1:3" x14ac:dyDescent="0.25">
      <c r="A3304" s="15" t="str">
        <f>'Hour Loop'!BV3316</f>
        <v>B</v>
      </c>
      <c r="B3304">
        <f>'Hour Loop'!CI3316</f>
        <v>177.429</v>
      </c>
      <c r="C3304">
        <f>'Hour Loop'!CJ3316</f>
        <v>489.23500000000001</v>
      </c>
    </row>
    <row r="3305" spans="1:3" hidden="1" x14ac:dyDescent="0.25">
      <c r="A3305" s="15" t="str">
        <f>'Hour Loop'!BV3317</f>
        <v>B</v>
      </c>
      <c r="B3305" t="e">
        <f>'Hour Loop'!CI3317</f>
        <v>#VALUE!</v>
      </c>
      <c r="C3305" t="e">
        <f>'Hour Loop'!CJ3317</f>
        <v>#VALUE!</v>
      </c>
    </row>
    <row r="3306" spans="1:3" x14ac:dyDescent="0.25">
      <c r="A3306" s="15" t="str">
        <f>'Hour Loop'!BV3318</f>
        <v>B</v>
      </c>
      <c r="B3306">
        <f>'Hour Loop'!CI3318</f>
        <v>189.255</v>
      </c>
      <c r="C3306">
        <f>'Hour Loop'!CJ3318</f>
        <v>492.50799999999998</v>
      </c>
    </row>
    <row r="3307" spans="1:3" hidden="1" x14ac:dyDescent="0.25">
      <c r="A3307" s="15" t="str">
        <f>'Hour Loop'!BV3319</f>
        <v>B</v>
      </c>
      <c r="B3307" t="e">
        <f>'Hour Loop'!CI3319</f>
        <v>#VALUE!</v>
      </c>
      <c r="C3307" t="e">
        <f>'Hour Loop'!CJ3319</f>
        <v>#VALUE!</v>
      </c>
    </row>
    <row r="3308" spans="1:3" x14ac:dyDescent="0.25">
      <c r="A3308" s="15" t="str">
        <f>'Hour Loop'!BV3320</f>
        <v>B</v>
      </c>
      <c r="B3308">
        <f>'Hour Loop'!CI3320</f>
        <v>201.227</v>
      </c>
      <c r="C3308">
        <f>'Hour Loop'!CJ3320</f>
        <v>495.19600000000003</v>
      </c>
    </row>
    <row r="3309" spans="1:3" hidden="1" x14ac:dyDescent="0.25">
      <c r="A3309" s="15" t="str">
        <f>'Hour Loop'!BV3321</f>
        <v>B</v>
      </c>
      <c r="B3309" t="e">
        <f>'Hour Loop'!CI3321</f>
        <v>#VALUE!</v>
      </c>
      <c r="C3309" t="e">
        <f>'Hour Loop'!CJ3321</f>
        <v>#VALUE!</v>
      </c>
    </row>
    <row r="3310" spans="1:3" x14ac:dyDescent="0.25">
      <c r="A3310" s="15" t="str">
        <f>'Hour Loop'!BV3322</f>
        <v>B</v>
      </c>
      <c r="B3310">
        <f>'Hour Loop'!CI3322</f>
        <v>213.31700000000001</v>
      </c>
      <c r="C3310">
        <f>'Hour Loop'!CJ3322</f>
        <v>497.29399999999998</v>
      </c>
    </row>
    <row r="3311" spans="1:3" hidden="1" x14ac:dyDescent="0.25">
      <c r="A3311" s="15" t="str">
        <f>'Hour Loop'!BV3323</f>
        <v>B</v>
      </c>
      <c r="B3311" t="e">
        <f>'Hour Loop'!CI3323</f>
        <v>#VALUE!</v>
      </c>
      <c r="C3311" t="e">
        <f>'Hour Loop'!CJ3323</f>
        <v>#VALUE!</v>
      </c>
    </row>
    <row r="3312" spans="1:3" x14ac:dyDescent="0.25">
      <c r="A3312" s="15" t="str">
        <f>'Hour Loop'!BV3324</f>
        <v>B</v>
      </c>
      <c r="B3312">
        <f>'Hour Loop'!CI3324</f>
        <v>225.49600000000001</v>
      </c>
      <c r="C3312">
        <f>'Hour Loop'!CJ3324</f>
        <v>498.79599999999999</v>
      </c>
    </row>
    <row r="3313" spans="1:3" hidden="1" x14ac:dyDescent="0.25">
      <c r="A3313" s="15" t="str">
        <f>'Hour Loop'!BV3325</f>
        <v>B</v>
      </c>
      <c r="B3313" t="e">
        <f>'Hour Loop'!CI3325</f>
        <v>#VALUE!</v>
      </c>
      <c r="C3313" t="e">
        <f>'Hour Loop'!CJ3325</f>
        <v>#VALUE!</v>
      </c>
    </row>
    <row r="3314" spans="1:3" x14ac:dyDescent="0.25">
      <c r="A3314" s="15" t="str">
        <f>'Hour Loop'!BV3326</f>
        <v>B</v>
      </c>
      <c r="B3314">
        <f>'Hour Loop'!CI3326</f>
        <v>237.733</v>
      </c>
      <c r="C3314">
        <f>'Hour Loop'!CJ3326</f>
        <v>499.69900000000001</v>
      </c>
    </row>
    <row r="3315" spans="1:3" hidden="1" x14ac:dyDescent="0.25">
      <c r="A3315" s="15" t="str">
        <f>'Hour Loop'!BV3327</f>
        <v>B</v>
      </c>
      <c r="B3315" t="e">
        <f>'Hour Loop'!CI3327</f>
        <v>#VALUE!</v>
      </c>
      <c r="C3315" t="e">
        <f>'Hour Loop'!CJ3327</f>
        <v>#VALUE!</v>
      </c>
    </row>
    <row r="3316" spans="1:3" x14ac:dyDescent="0.25">
      <c r="A3316" s="15" t="str">
        <f>'Hour Loop'!BV3328</f>
        <v>B</v>
      </c>
      <c r="B3316">
        <f>'Hour Loop'!CI3328</f>
        <v>250</v>
      </c>
      <c r="C3316">
        <f>'Hour Loop'!CJ3328</f>
        <v>500</v>
      </c>
    </row>
    <row r="3317" spans="1:3" hidden="1" x14ac:dyDescent="0.25">
      <c r="A3317" s="15" t="str">
        <f>'Hour Loop'!BV3329</f>
        <v>B</v>
      </c>
      <c r="B3317" t="e">
        <f>'Hour Loop'!CI3329</f>
        <v>#VALUE!</v>
      </c>
      <c r="C3317" t="e">
        <f>'Hour Loop'!CJ3329</f>
        <v>#VALUE!</v>
      </c>
    </row>
    <row r="3318" spans="1:3" hidden="1" x14ac:dyDescent="0.25">
      <c r="A3318" s="15" t="str">
        <f>'Hour Loop'!BV3330</f>
        <v>B</v>
      </c>
      <c r="B3318" t="e">
        <f>'Hour Loop'!CI3330</f>
        <v>#VALUE!</v>
      </c>
      <c r="C3318" t="e">
        <f>'Hour Loop'!CJ3330</f>
        <v>#VALUE!</v>
      </c>
    </row>
    <row r="3319" spans="1:3" hidden="1" x14ac:dyDescent="0.25">
      <c r="A3319" s="15" t="str">
        <f>'Hour Loop'!BV3331</f>
        <v>C</v>
      </c>
      <c r="B3319" t="e">
        <f>'Hour Loop'!CI3331</f>
        <v>#VALUE!</v>
      </c>
      <c r="C3319" t="e">
        <f>'Hour Loop'!CJ3331</f>
        <v>#VALUE!</v>
      </c>
    </row>
    <row r="3320" spans="1:3" hidden="1" x14ac:dyDescent="0.25">
      <c r="A3320" s="15" t="str">
        <f>'Hour Loop'!BV3332</f>
        <v>C</v>
      </c>
      <c r="B3320">
        <f>'Hour Loop'!CI3332</f>
        <v>250</v>
      </c>
      <c r="C3320">
        <f>'Hour Loop'!CJ3332</f>
        <v>465</v>
      </c>
    </row>
    <row r="3321" spans="1:3" hidden="1" x14ac:dyDescent="0.25">
      <c r="A3321" s="15" t="str">
        <f>'Hour Loop'!BV3333</f>
        <v>C</v>
      </c>
      <c r="B3321">
        <f>'Hour Loop'!CI3333</f>
        <v>260.55</v>
      </c>
      <c r="C3321">
        <f>'Hour Loop'!CJ3333</f>
        <v>464.74099999999999</v>
      </c>
    </row>
    <row r="3322" spans="1:3" hidden="1" x14ac:dyDescent="0.25">
      <c r="A3322" s="15" t="str">
        <f>'Hour Loop'!BV3334</f>
        <v>C</v>
      </c>
      <c r="B3322">
        <f>'Hour Loop'!CI3334</f>
        <v>271.07400000000001</v>
      </c>
      <c r="C3322">
        <f>'Hour Loop'!CJ3334</f>
        <v>463.96499999999997</v>
      </c>
    </row>
    <row r="3323" spans="1:3" hidden="1" x14ac:dyDescent="0.25">
      <c r="A3323" s="15" t="str">
        <f>'Hour Loop'!BV3335</f>
        <v>C</v>
      </c>
      <c r="B3323">
        <f>'Hour Loop'!CI3335</f>
        <v>281.54700000000003</v>
      </c>
      <c r="C3323">
        <f>'Hour Loop'!CJ3335</f>
        <v>462.673</v>
      </c>
    </row>
    <row r="3324" spans="1:3" hidden="1" x14ac:dyDescent="0.25">
      <c r="A3324" s="15" t="str">
        <f>'Hour Loop'!BV3336</f>
        <v>C</v>
      </c>
      <c r="B3324">
        <f>'Hour Loop'!CI3336</f>
        <v>291.94400000000002</v>
      </c>
      <c r="C3324">
        <f>'Hour Loop'!CJ3336</f>
        <v>460.86900000000003</v>
      </c>
    </row>
    <row r="3325" spans="1:3" hidden="1" x14ac:dyDescent="0.25">
      <c r="A3325" s="15" t="str">
        <f>'Hour Loop'!BV3337</f>
        <v>C</v>
      </c>
      <c r="B3325">
        <f>'Hour Loop'!CI3337</f>
        <v>302.24099999999999</v>
      </c>
      <c r="C3325">
        <f>'Hour Loop'!CJ3337</f>
        <v>458.55700000000002</v>
      </c>
    </row>
    <row r="3326" spans="1:3" hidden="1" x14ac:dyDescent="0.25">
      <c r="A3326" s="15" t="str">
        <f>'Hour Loop'!BV3338</f>
        <v>C</v>
      </c>
      <c r="B3326">
        <f>'Hour Loop'!CI3338</f>
        <v>312.411</v>
      </c>
      <c r="C3326">
        <f>'Hour Loop'!CJ3338</f>
        <v>455.74200000000002</v>
      </c>
    </row>
    <row r="3327" spans="1:3" hidden="1" x14ac:dyDescent="0.25">
      <c r="A3327" s="15" t="str">
        <f>'Hour Loop'!BV3339</f>
        <v>C</v>
      </c>
      <c r="B3327">
        <f>'Hour Loop'!CI3339</f>
        <v>322.43099999999998</v>
      </c>
      <c r="C3327">
        <f>'Hour Loop'!CJ3339</f>
        <v>452.43200000000002</v>
      </c>
    </row>
    <row r="3328" spans="1:3" hidden="1" x14ac:dyDescent="0.25">
      <c r="A3328" s="15" t="str">
        <f>'Hour Loop'!BV3340</f>
        <v>C</v>
      </c>
      <c r="B3328">
        <f>'Hour Loop'!CI3340</f>
        <v>332.27699999999999</v>
      </c>
      <c r="C3328">
        <f>'Hour Loop'!CJ3340</f>
        <v>448.63400000000001</v>
      </c>
    </row>
    <row r="3329" spans="1:3" hidden="1" x14ac:dyDescent="0.25">
      <c r="A3329" s="15" t="str">
        <f>'Hour Loop'!BV3341</f>
        <v>C</v>
      </c>
      <c r="B3329">
        <f>'Hour Loop'!CI3341</f>
        <v>341.92399999999998</v>
      </c>
      <c r="C3329">
        <f>'Hour Loop'!CJ3341</f>
        <v>444.358</v>
      </c>
    </row>
    <row r="3330" spans="1:3" hidden="1" x14ac:dyDescent="0.25">
      <c r="A3330" s="15" t="str">
        <f>'Hour Loop'!BV3342</f>
        <v>C</v>
      </c>
      <c r="B3330">
        <f>'Hour Loop'!CI3342</f>
        <v>351.35</v>
      </c>
      <c r="C3330">
        <f>'Hour Loop'!CJ3342</f>
        <v>439.613</v>
      </c>
    </row>
    <row r="3331" spans="1:3" hidden="1" x14ac:dyDescent="0.25">
      <c r="A3331" s="15" t="str">
        <f>'Hour Loop'!BV3343</f>
        <v>C</v>
      </c>
      <c r="B3331">
        <f>'Hour Loop'!CI3343</f>
        <v>360.53199999999998</v>
      </c>
      <c r="C3331">
        <f>'Hour Loop'!CJ3343</f>
        <v>434.41199999999998</v>
      </c>
    </row>
    <row r="3332" spans="1:3" hidden="1" x14ac:dyDescent="0.25">
      <c r="A3332" s="15" t="str">
        <f>'Hour Loop'!BV3344</f>
        <v>C</v>
      </c>
      <c r="B3332">
        <f>'Hour Loop'!CI3344</f>
        <v>369.44799999999998</v>
      </c>
      <c r="C3332">
        <f>'Hour Loop'!CJ3344</f>
        <v>428.76600000000002</v>
      </c>
    </row>
    <row r="3333" spans="1:3" hidden="1" x14ac:dyDescent="0.25">
      <c r="A3333" s="15" t="str">
        <f>'Hour Loop'!BV3345</f>
        <v>C</v>
      </c>
      <c r="B3333">
        <f>'Hour Loop'!CI3345</f>
        <v>378.07499999999999</v>
      </c>
      <c r="C3333">
        <f>'Hour Loop'!CJ3345</f>
        <v>422.69</v>
      </c>
    </row>
    <row r="3334" spans="1:3" hidden="1" x14ac:dyDescent="0.25">
      <c r="A3334" s="15" t="str">
        <f>'Hour Loop'!BV3346</f>
        <v>C</v>
      </c>
      <c r="B3334">
        <f>'Hour Loop'!CI3346</f>
        <v>386.39499999999998</v>
      </c>
      <c r="C3334">
        <f>'Hour Loop'!CJ3346</f>
        <v>416.197</v>
      </c>
    </row>
    <row r="3335" spans="1:3" hidden="1" x14ac:dyDescent="0.25">
      <c r="A3335" s="15" t="str">
        <f>'Hour Loop'!BV3347</f>
        <v>C</v>
      </c>
      <c r="B3335">
        <f>'Hour Loop'!CI3347</f>
        <v>394.38499999999999</v>
      </c>
      <c r="C3335">
        <f>'Hour Loop'!CJ3347</f>
        <v>409.30399999999997</v>
      </c>
    </row>
    <row r="3336" spans="1:3" hidden="1" x14ac:dyDescent="0.25">
      <c r="A3336" s="15" t="str">
        <f>'Hour Loop'!BV3348</f>
        <v>C</v>
      </c>
      <c r="B3336">
        <f>'Hour Loop'!CI3348</f>
        <v>402.02800000000002</v>
      </c>
      <c r="C3336">
        <f>'Hour Loop'!CJ3348</f>
        <v>402.02800000000002</v>
      </c>
    </row>
    <row r="3337" spans="1:3" hidden="1" x14ac:dyDescent="0.25">
      <c r="A3337" s="15" t="str">
        <f>'Hour Loop'!BV3349</f>
        <v>C</v>
      </c>
      <c r="B3337">
        <f>'Hour Loop'!CI3349</f>
        <v>409.30399999999997</v>
      </c>
      <c r="C3337">
        <f>'Hour Loop'!CJ3349</f>
        <v>394.38499999999999</v>
      </c>
    </row>
    <row r="3338" spans="1:3" hidden="1" x14ac:dyDescent="0.25">
      <c r="A3338" s="15" t="str">
        <f>'Hour Loop'!BV3350</f>
        <v>C</v>
      </c>
      <c r="B3338">
        <f>'Hour Loop'!CI3350</f>
        <v>416.197</v>
      </c>
      <c r="C3338">
        <f>'Hour Loop'!CJ3350</f>
        <v>386.39499999999998</v>
      </c>
    </row>
    <row r="3339" spans="1:3" hidden="1" x14ac:dyDescent="0.25">
      <c r="A3339" s="15" t="str">
        <f>'Hour Loop'!BV3351</f>
        <v>C</v>
      </c>
      <c r="B3339">
        <f>'Hour Loop'!CI3351</f>
        <v>422.69</v>
      </c>
      <c r="C3339">
        <f>'Hour Loop'!CJ3351</f>
        <v>378.07499999999999</v>
      </c>
    </row>
    <row r="3340" spans="1:3" hidden="1" x14ac:dyDescent="0.25">
      <c r="A3340" s="15" t="str">
        <f>'Hour Loop'!BV3352</f>
        <v>C</v>
      </c>
      <c r="B3340">
        <f>'Hour Loop'!CI3352</f>
        <v>428.76600000000002</v>
      </c>
      <c r="C3340">
        <f>'Hour Loop'!CJ3352</f>
        <v>369.44799999999998</v>
      </c>
    </row>
    <row r="3341" spans="1:3" hidden="1" x14ac:dyDescent="0.25">
      <c r="A3341" s="15" t="str">
        <f>'Hour Loop'!BV3353</f>
        <v>C</v>
      </c>
      <c r="B3341">
        <f>'Hour Loop'!CI3353</f>
        <v>434.41199999999998</v>
      </c>
      <c r="C3341">
        <f>'Hour Loop'!CJ3353</f>
        <v>360.53199999999998</v>
      </c>
    </row>
    <row r="3342" spans="1:3" hidden="1" x14ac:dyDescent="0.25">
      <c r="A3342" s="15" t="str">
        <f>'Hour Loop'!BV3354</f>
        <v>C</v>
      </c>
      <c r="B3342">
        <f>'Hour Loop'!CI3354</f>
        <v>439.613</v>
      </c>
      <c r="C3342">
        <f>'Hour Loop'!CJ3354</f>
        <v>351.35</v>
      </c>
    </row>
    <row r="3343" spans="1:3" hidden="1" x14ac:dyDescent="0.25">
      <c r="A3343" s="15" t="str">
        <f>'Hour Loop'!BV3355</f>
        <v>C</v>
      </c>
      <c r="B3343">
        <f>'Hour Loop'!CI3355</f>
        <v>444.358</v>
      </c>
      <c r="C3343">
        <f>'Hour Loop'!CJ3355</f>
        <v>341.92399999999998</v>
      </c>
    </row>
    <row r="3344" spans="1:3" hidden="1" x14ac:dyDescent="0.25">
      <c r="A3344" s="15" t="str">
        <f>'Hour Loop'!BV3356</f>
        <v>C</v>
      </c>
      <c r="B3344">
        <f>'Hour Loop'!CI3356</f>
        <v>448.63400000000001</v>
      </c>
      <c r="C3344">
        <f>'Hour Loop'!CJ3356</f>
        <v>332.27699999999999</v>
      </c>
    </row>
    <row r="3345" spans="1:3" hidden="1" x14ac:dyDescent="0.25">
      <c r="A3345" s="15" t="str">
        <f>'Hour Loop'!BV3357</f>
        <v>C</v>
      </c>
      <c r="B3345">
        <f>'Hour Loop'!CI3357</f>
        <v>452.43200000000002</v>
      </c>
      <c r="C3345">
        <f>'Hour Loop'!CJ3357</f>
        <v>322.43099999999998</v>
      </c>
    </row>
    <row r="3346" spans="1:3" hidden="1" x14ac:dyDescent="0.25">
      <c r="A3346" s="15" t="str">
        <f>'Hour Loop'!BV3358</f>
        <v>C</v>
      </c>
      <c r="B3346">
        <f>'Hour Loop'!CI3358</f>
        <v>455.74200000000002</v>
      </c>
      <c r="C3346">
        <f>'Hour Loop'!CJ3358</f>
        <v>312.411</v>
      </c>
    </row>
    <row r="3347" spans="1:3" hidden="1" x14ac:dyDescent="0.25">
      <c r="A3347" s="15" t="str">
        <f>'Hour Loop'!BV3359</f>
        <v>C</v>
      </c>
      <c r="B3347">
        <f>'Hour Loop'!CI3359</f>
        <v>458.55700000000002</v>
      </c>
      <c r="C3347">
        <f>'Hour Loop'!CJ3359</f>
        <v>302.24099999999999</v>
      </c>
    </row>
    <row r="3348" spans="1:3" hidden="1" x14ac:dyDescent="0.25">
      <c r="A3348" s="15" t="str">
        <f>'Hour Loop'!BV3360</f>
        <v>C</v>
      </c>
      <c r="B3348">
        <f>'Hour Loop'!CI3360</f>
        <v>460.86900000000003</v>
      </c>
      <c r="C3348">
        <f>'Hour Loop'!CJ3360</f>
        <v>291.94400000000002</v>
      </c>
    </row>
    <row r="3349" spans="1:3" hidden="1" x14ac:dyDescent="0.25">
      <c r="A3349" s="15" t="str">
        <f>'Hour Loop'!BV3361</f>
        <v>C</v>
      </c>
      <c r="B3349">
        <f>'Hour Loop'!CI3361</f>
        <v>462.673</v>
      </c>
      <c r="C3349">
        <f>'Hour Loop'!CJ3361</f>
        <v>281.54700000000003</v>
      </c>
    </row>
    <row r="3350" spans="1:3" hidden="1" x14ac:dyDescent="0.25">
      <c r="A3350" s="15" t="str">
        <f>'Hour Loop'!BV3362</f>
        <v>C</v>
      </c>
      <c r="B3350">
        <f>'Hour Loop'!CI3362</f>
        <v>463.96499999999997</v>
      </c>
      <c r="C3350">
        <f>'Hour Loop'!CJ3362</f>
        <v>271.07400000000001</v>
      </c>
    </row>
    <row r="3351" spans="1:3" hidden="1" x14ac:dyDescent="0.25">
      <c r="A3351" s="15" t="str">
        <f>'Hour Loop'!BV3363</f>
        <v>C</v>
      </c>
      <c r="B3351">
        <f>'Hour Loop'!CI3363</f>
        <v>464.74099999999999</v>
      </c>
      <c r="C3351">
        <f>'Hour Loop'!CJ3363</f>
        <v>260.55</v>
      </c>
    </row>
    <row r="3352" spans="1:3" hidden="1" x14ac:dyDescent="0.25">
      <c r="A3352" s="15" t="str">
        <f>'Hour Loop'!BV3364</f>
        <v>C</v>
      </c>
      <c r="B3352">
        <f>'Hour Loop'!CI3364</f>
        <v>465</v>
      </c>
      <c r="C3352">
        <f>'Hour Loop'!CJ3364</f>
        <v>250</v>
      </c>
    </row>
    <row r="3353" spans="1:3" hidden="1" x14ac:dyDescent="0.25">
      <c r="A3353" s="15" t="str">
        <f>'Hour Loop'!BV3365</f>
        <v>C</v>
      </c>
      <c r="B3353">
        <f>'Hour Loop'!CI3365</f>
        <v>464.74099999999999</v>
      </c>
      <c r="C3353">
        <f>'Hour Loop'!CJ3365</f>
        <v>239.45</v>
      </c>
    </row>
    <row r="3354" spans="1:3" hidden="1" x14ac:dyDescent="0.25">
      <c r="A3354" s="15" t="str">
        <f>'Hour Loop'!BV3366</f>
        <v>C</v>
      </c>
      <c r="B3354">
        <f>'Hour Loop'!CI3366</f>
        <v>463.96499999999997</v>
      </c>
      <c r="C3354">
        <f>'Hour Loop'!CJ3366</f>
        <v>228.92599999999999</v>
      </c>
    </row>
    <row r="3355" spans="1:3" hidden="1" x14ac:dyDescent="0.25">
      <c r="A3355" s="15" t="str">
        <f>'Hour Loop'!BV3367</f>
        <v>C</v>
      </c>
      <c r="B3355">
        <f>'Hour Loop'!CI3367</f>
        <v>462.673</v>
      </c>
      <c r="C3355">
        <f>'Hour Loop'!CJ3367</f>
        <v>218.453</v>
      </c>
    </row>
    <row r="3356" spans="1:3" hidden="1" x14ac:dyDescent="0.25">
      <c r="A3356" s="15" t="str">
        <f>'Hour Loop'!BV3368</f>
        <v>C</v>
      </c>
      <c r="B3356">
        <f>'Hour Loop'!CI3368</f>
        <v>460.86900000000003</v>
      </c>
      <c r="C3356">
        <f>'Hour Loop'!CJ3368</f>
        <v>208.05600000000001</v>
      </c>
    </row>
    <row r="3357" spans="1:3" hidden="1" x14ac:dyDescent="0.25">
      <c r="A3357" s="15" t="str">
        <f>'Hour Loop'!BV3369</f>
        <v>C</v>
      </c>
      <c r="B3357">
        <f>'Hour Loop'!CI3369</f>
        <v>458.55700000000002</v>
      </c>
      <c r="C3357">
        <f>'Hour Loop'!CJ3369</f>
        <v>197.75899999999999</v>
      </c>
    </row>
    <row r="3358" spans="1:3" hidden="1" x14ac:dyDescent="0.25">
      <c r="A3358" s="15" t="str">
        <f>'Hour Loop'!BV3370</f>
        <v>C</v>
      </c>
      <c r="B3358">
        <f>'Hour Loop'!CI3370</f>
        <v>455.74200000000002</v>
      </c>
      <c r="C3358">
        <f>'Hour Loop'!CJ3370</f>
        <v>187.589</v>
      </c>
    </row>
    <row r="3359" spans="1:3" hidden="1" x14ac:dyDescent="0.25">
      <c r="A3359" s="15" t="str">
        <f>'Hour Loop'!BV3371</f>
        <v>C</v>
      </c>
      <c r="B3359">
        <f>'Hour Loop'!CI3371</f>
        <v>452.43200000000002</v>
      </c>
      <c r="C3359">
        <f>'Hour Loop'!CJ3371</f>
        <v>177.56899999999999</v>
      </c>
    </row>
    <row r="3360" spans="1:3" hidden="1" x14ac:dyDescent="0.25">
      <c r="A3360" s="15" t="str">
        <f>'Hour Loop'!BV3372</f>
        <v>C</v>
      </c>
      <c r="B3360">
        <f>'Hour Loop'!CI3372</f>
        <v>448.63400000000001</v>
      </c>
      <c r="C3360">
        <f>'Hour Loop'!CJ3372</f>
        <v>167.72300000000001</v>
      </c>
    </row>
    <row r="3361" spans="1:3" hidden="1" x14ac:dyDescent="0.25">
      <c r="A3361" s="15" t="str">
        <f>'Hour Loop'!BV3373</f>
        <v>C</v>
      </c>
      <c r="B3361">
        <f>'Hour Loop'!CI3373</f>
        <v>444.358</v>
      </c>
      <c r="C3361">
        <f>'Hour Loop'!CJ3373</f>
        <v>158.07599999999999</v>
      </c>
    </row>
    <row r="3362" spans="1:3" hidden="1" x14ac:dyDescent="0.25">
      <c r="A3362" s="15" t="str">
        <f>'Hour Loop'!BV3374</f>
        <v>C</v>
      </c>
      <c r="B3362">
        <f>'Hour Loop'!CI3374</f>
        <v>439.613</v>
      </c>
      <c r="C3362">
        <f>'Hour Loop'!CJ3374</f>
        <v>148.65</v>
      </c>
    </row>
    <row r="3363" spans="1:3" hidden="1" x14ac:dyDescent="0.25">
      <c r="A3363" s="15" t="str">
        <f>'Hour Loop'!BV3375</f>
        <v>C</v>
      </c>
      <c r="B3363">
        <f>'Hour Loop'!CI3375</f>
        <v>434.41199999999998</v>
      </c>
      <c r="C3363">
        <f>'Hour Loop'!CJ3375</f>
        <v>139.46799999999999</v>
      </c>
    </row>
    <row r="3364" spans="1:3" hidden="1" x14ac:dyDescent="0.25">
      <c r="A3364" s="15" t="str">
        <f>'Hour Loop'!BV3376</f>
        <v>C</v>
      </c>
      <c r="B3364">
        <f>'Hour Loop'!CI3376</f>
        <v>428.76600000000002</v>
      </c>
      <c r="C3364">
        <f>'Hour Loop'!CJ3376</f>
        <v>130.55199999999999</v>
      </c>
    </row>
    <row r="3365" spans="1:3" hidden="1" x14ac:dyDescent="0.25">
      <c r="A3365" s="15" t="str">
        <f>'Hour Loop'!BV3377</f>
        <v>C</v>
      </c>
      <c r="B3365">
        <f>'Hour Loop'!CI3377</f>
        <v>422.69</v>
      </c>
      <c r="C3365">
        <f>'Hour Loop'!CJ3377</f>
        <v>121.925</v>
      </c>
    </row>
    <row r="3366" spans="1:3" hidden="1" x14ac:dyDescent="0.25">
      <c r="A3366" s="15" t="str">
        <f>'Hour Loop'!BV3378</f>
        <v>C</v>
      </c>
      <c r="B3366">
        <f>'Hour Loop'!CI3378</f>
        <v>416.197</v>
      </c>
      <c r="C3366">
        <f>'Hour Loop'!CJ3378</f>
        <v>113.605</v>
      </c>
    </row>
    <row r="3367" spans="1:3" hidden="1" x14ac:dyDescent="0.25">
      <c r="A3367" s="15" t="str">
        <f>'Hour Loop'!BV3379</f>
        <v>C</v>
      </c>
      <c r="B3367">
        <f>'Hour Loop'!CI3379</f>
        <v>409.30399999999997</v>
      </c>
      <c r="C3367">
        <f>'Hour Loop'!CJ3379</f>
        <v>105.61499999999999</v>
      </c>
    </row>
    <row r="3368" spans="1:3" hidden="1" x14ac:dyDescent="0.25">
      <c r="A3368" s="15" t="str">
        <f>'Hour Loop'!BV3380</f>
        <v>C</v>
      </c>
      <c r="B3368">
        <f>'Hour Loop'!CI3380</f>
        <v>402.02</v>
      </c>
      <c r="C3368">
        <f>'Hour Loop'!CJ3380</f>
        <v>97.971999999999994</v>
      </c>
    </row>
    <row r="3369" spans="1:3" hidden="1" x14ac:dyDescent="0.25">
      <c r="A3369" s="15" t="str">
        <f>'Hour Loop'!BV3381</f>
        <v>C</v>
      </c>
      <c r="B3369">
        <f>'Hour Loop'!CI3381</f>
        <v>394.38</v>
      </c>
      <c r="C3369">
        <f>'Hour Loop'!CJ3381</f>
        <v>90.695999999999998</v>
      </c>
    </row>
    <row r="3370" spans="1:3" hidden="1" x14ac:dyDescent="0.25">
      <c r="A3370" s="15" t="str">
        <f>'Hour Loop'!BV3382</f>
        <v>C</v>
      </c>
      <c r="B3370">
        <f>'Hour Loop'!CI3382</f>
        <v>386.39</v>
      </c>
      <c r="C3370">
        <f>'Hour Loop'!CJ3382</f>
        <v>83.802999999999997</v>
      </c>
    </row>
    <row r="3371" spans="1:3" hidden="1" x14ac:dyDescent="0.25">
      <c r="A3371" s="15" t="str">
        <f>'Hour Loop'!BV3383</f>
        <v>C</v>
      </c>
      <c r="B3371">
        <f>'Hour Loop'!CI3383</f>
        <v>378</v>
      </c>
      <c r="C3371">
        <f>'Hour Loop'!CJ3383</f>
        <v>77.31</v>
      </c>
    </row>
    <row r="3372" spans="1:3" hidden="1" x14ac:dyDescent="0.25">
      <c r="A3372" s="15" t="str">
        <f>'Hour Loop'!BV3384</f>
        <v>C</v>
      </c>
      <c r="B3372">
        <f>'Hour Loop'!CI3384</f>
        <v>369.44</v>
      </c>
      <c r="C3372">
        <f>'Hour Loop'!CJ3384</f>
        <v>71.233999999999995</v>
      </c>
    </row>
    <row r="3373" spans="1:3" hidden="1" x14ac:dyDescent="0.25">
      <c r="A3373" s="15" t="str">
        <f>'Hour Loop'!BV3385</f>
        <v>C</v>
      </c>
      <c r="B3373">
        <f>'Hour Loop'!CI3385</f>
        <v>360.53</v>
      </c>
      <c r="C3373">
        <f>'Hour Loop'!CJ3385</f>
        <v>65.587999999999994</v>
      </c>
    </row>
    <row r="3374" spans="1:3" hidden="1" x14ac:dyDescent="0.25">
      <c r="A3374" s="15" t="str">
        <f>'Hour Loop'!BV3386</f>
        <v>C</v>
      </c>
      <c r="B3374">
        <f>'Hour Loop'!CI3386</f>
        <v>351.35</v>
      </c>
      <c r="C3374">
        <f>'Hour Loop'!CJ3386</f>
        <v>60.387</v>
      </c>
    </row>
    <row r="3375" spans="1:3" hidden="1" x14ac:dyDescent="0.25">
      <c r="A3375" s="15" t="str">
        <f>'Hour Loop'!BV3387</f>
        <v>C</v>
      </c>
      <c r="B3375">
        <f>'Hour Loop'!CI3387</f>
        <v>341.92</v>
      </c>
      <c r="C3375">
        <f>'Hour Loop'!CJ3387</f>
        <v>55.642000000000003</v>
      </c>
    </row>
    <row r="3376" spans="1:3" hidden="1" x14ac:dyDescent="0.25">
      <c r="A3376" s="15" t="str">
        <f>'Hour Loop'!BV3388</f>
        <v>C</v>
      </c>
      <c r="B3376">
        <f>'Hour Loop'!CI3388</f>
        <v>332.27</v>
      </c>
      <c r="C3376">
        <f>'Hour Loop'!CJ3388</f>
        <v>51.366</v>
      </c>
    </row>
    <row r="3377" spans="1:3" hidden="1" x14ac:dyDescent="0.25">
      <c r="A3377" s="15" t="str">
        <f>'Hour Loop'!BV3389</f>
        <v>C</v>
      </c>
      <c r="B3377">
        <f>'Hour Loop'!CI3389</f>
        <v>322.43</v>
      </c>
      <c r="C3377">
        <f>'Hour Loop'!CJ3389</f>
        <v>47.567999999999998</v>
      </c>
    </row>
    <row r="3378" spans="1:3" hidden="1" x14ac:dyDescent="0.25">
      <c r="A3378" s="15" t="str">
        <f>'Hour Loop'!BV3390</f>
        <v>C</v>
      </c>
      <c r="B3378">
        <f>'Hour Loop'!CI3390</f>
        <v>312.41000000000003</v>
      </c>
      <c r="C3378">
        <f>'Hour Loop'!CJ3390</f>
        <v>44.258000000000003</v>
      </c>
    </row>
    <row r="3379" spans="1:3" hidden="1" x14ac:dyDescent="0.25">
      <c r="A3379" s="15" t="str">
        <f>'Hour Loop'!BV3391</f>
        <v>C</v>
      </c>
      <c r="B3379">
        <f>'Hour Loop'!CI3391</f>
        <v>302.24</v>
      </c>
      <c r="C3379">
        <f>'Hour Loop'!CJ3391</f>
        <v>41.442999999999998</v>
      </c>
    </row>
    <row r="3380" spans="1:3" hidden="1" x14ac:dyDescent="0.25">
      <c r="A3380" s="15" t="str">
        <f>'Hour Loop'!BV3392</f>
        <v>C</v>
      </c>
      <c r="B3380">
        <f>'Hour Loop'!CI3392</f>
        <v>291.94</v>
      </c>
      <c r="C3380">
        <f>'Hour Loop'!CJ3392</f>
        <v>39.131</v>
      </c>
    </row>
    <row r="3381" spans="1:3" hidden="1" x14ac:dyDescent="0.25">
      <c r="A3381" s="15" t="str">
        <f>'Hour Loop'!BV3393</f>
        <v>C</v>
      </c>
      <c r="B3381">
        <f>'Hour Loop'!CI3393</f>
        <v>281.54000000000002</v>
      </c>
      <c r="C3381">
        <f>'Hour Loop'!CJ3393</f>
        <v>37.326999999999998</v>
      </c>
    </row>
    <row r="3382" spans="1:3" hidden="1" x14ac:dyDescent="0.25">
      <c r="A3382" s="15" t="str">
        <f>'Hour Loop'!BV3394</f>
        <v>C</v>
      </c>
      <c r="B3382">
        <f>'Hour Loop'!CI3394</f>
        <v>271.07</v>
      </c>
      <c r="C3382">
        <f>'Hour Loop'!CJ3394</f>
        <v>36.034999999999997</v>
      </c>
    </row>
    <row r="3383" spans="1:3" hidden="1" x14ac:dyDescent="0.25">
      <c r="A3383" s="15" t="str">
        <f>'Hour Loop'!BV3395</f>
        <v>C</v>
      </c>
      <c r="B3383">
        <f>'Hour Loop'!CI3395</f>
        <v>260.55</v>
      </c>
      <c r="C3383">
        <f>'Hour Loop'!CJ3395</f>
        <v>35.259</v>
      </c>
    </row>
    <row r="3384" spans="1:3" hidden="1" x14ac:dyDescent="0.25">
      <c r="A3384" s="15" t="str">
        <f>'Hour Loop'!BV3396</f>
        <v>C</v>
      </c>
      <c r="B3384">
        <f>'Hour Loop'!CI3396</f>
        <v>250</v>
      </c>
      <c r="C3384">
        <f>'Hour Loop'!CJ3396</f>
        <v>35</v>
      </c>
    </row>
    <row r="3385" spans="1:3" hidden="1" x14ac:dyDescent="0.25">
      <c r="A3385" s="15" t="str">
        <f>'Hour Loop'!BV3397</f>
        <v>C</v>
      </c>
      <c r="B3385">
        <f>'Hour Loop'!CI3397</f>
        <v>260.55</v>
      </c>
      <c r="C3385">
        <f>'Hour Loop'!CJ3397</f>
        <v>35.259</v>
      </c>
    </row>
    <row r="3386" spans="1:3" hidden="1" x14ac:dyDescent="0.25">
      <c r="A3386" s="15" t="str">
        <f>'Hour Loop'!BV3398</f>
        <v>C</v>
      </c>
      <c r="B3386">
        <f>'Hour Loop'!CI3398</f>
        <v>271.07</v>
      </c>
      <c r="C3386">
        <f>'Hour Loop'!CJ3398</f>
        <v>36.034999999999997</v>
      </c>
    </row>
    <row r="3387" spans="1:3" hidden="1" x14ac:dyDescent="0.25">
      <c r="A3387" s="15" t="str">
        <f>'Hour Loop'!BV3399</f>
        <v>C</v>
      </c>
      <c r="B3387">
        <f>'Hour Loop'!CI3399</f>
        <v>281.54000000000002</v>
      </c>
      <c r="C3387">
        <f>'Hour Loop'!CJ3399</f>
        <v>37.326999999999998</v>
      </c>
    </row>
    <row r="3388" spans="1:3" hidden="1" x14ac:dyDescent="0.25">
      <c r="A3388" s="15" t="str">
        <f>'Hour Loop'!BV3400</f>
        <v>C</v>
      </c>
      <c r="B3388">
        <f>'Hour Loop'!CI3400</f>
        <v>291.94</v>
      </c>
      <c r="C3388">
        <f>'Hour Loop'!CJ3400</f>
        <v>39.131</v>
      </c>
    </row>
    <row r="3389" spans="1:3" hidden="1" x14ac:dyDescent="0.25">
      <c r="A3389" s="15" t="str">
        <f>'Hour Loop'!BV3401</f>
        <v>C</v>
      </c>
      <c r="B3389">
        <f>'Hour Loop'!CI3401</f>
        <v>302.24</v>
      </c>
      <c r="C3389">
        <f>'Hour Loop'!CJ3401</f>
        <v>41.442999999999998</v>
      </c>
    </row>
    <row r="3390" spans="1:3" hidden="1" x14ac:dyDescent="0.25">
      <c r="A3390" s="15" t="str">
        <f>'Hour Loop'!BV3402</f>
        <v>C</v>
      </c>
      <c r="B3390">
        <f>'Hour Loop'!CI3402</f>
        <v>312.41000000000003</v>
      </c>
      <c r="C3390">
        <f>'Hour Loop'!CJ3402</f>
        <v>44.258000000000003</v>
      </c>
    </row>
    <row r="3391" spans="1:3" hidden="1" x14ac:dyDescent="0.25">
      <c r="A3391" s="15" t="str">
        <f>'Hour Loop'!BV3403</f>
        <v>C</v>
      </c>
      <c r="B3391">
        <f>'Hour Loop'!CI3403</f>
        <v>322.43</v>
      </c>
      <c r="C3391">
        <f>'Hour Loop'!CJ3403</f>
        <v>47.567999999999998</v>
      </c>
    </row>
    <row r="3392" spans="1:3" hidden="1" x14ac:dyDescent="0.25">
      <c r="A3392" s="15" t="str">
        <f>'Hour Loop'!BV3404</f>
        <v>C</v>
      </c>
      <c r="B3392">
        <f>'Hour Loop'!CI3404</f>
        <v>332.27</v>
      </c>
      <c r="C3392">
        <f>'Hour Loop'!CJ3404</f>
        <v>51.366</v>
      </c>
    </row>
    <row r="3393" spans="1:3" hidden="1" x14ac:dyDescent="0.25">
      <c r="A3393" s="15" t="str">
        <f>'Hour Loop'!BV3405</f>
        <v>C</v>
      </c>
      <c r="B3393">
        <f>'Hour Loop'!CI3405</f>
        <v>341.92</v>
      </c>
      <c r="C3393">
        <f>'Hour Loop'!CJ3405</f>
        <v>55.642000000000003</v>
      </c>
    </row>
    <row r="3394" spans="1:3" hidden="1" x14ac:dyDescent="0.25">
      <c r="A3394" s="15" t="str">
        <f>'Hour Loop'!BV3406</f>
        <v>C</v>
      </c>
      <c r="B3394">
        <f>'Hour Loop'!CI3406</f>
        <v>351.35</v>
      </c>
      <c r="C3394">
        <f>'Hour Loop'!CJ3406</f>
        <v>60.387</v>
      </c>
    </row>
    <row r="3395" spans="1:3" hidden="1" x14ac:dyDescent="0.25">
      <c r="A3395" s="15" t="str">
        <f>'Hour Loop'!BV3407</f>
        <v>C</v>
      </c>
      <c r="B3395">
        <f>'Hour Loop'!CI3407</f>
        <v>360.53</v>
      </c>
      <c r="C3395">
        <f>'Hour Loop'!CJ3407</f>
        <v>65.587999999999994</v>
      </c>
    </row>
    <row r="3396" spans="1:3" hidden="1" x14ac:dyDescent="0.25">
      <c r="A3396" s="15" t="str">
        <f>'Hour Loop'!BV3408</f>
        <v>C</v>
      </c>
      <c r="B3396">
        <f>'Hour Loop'!CI3408</f>
        <v>369.44</v>
      </c>
      <c r="C3396">
        <f>'Hour Loop'!CJ3408</f>
        <v>71.233999999999995</v>
      </c>
    </row>
    <row r="3397" spans="1:3" hidden="1" x14ac:dyDescent="0.25">
      <c r="A3397" s="15" t="str">
        <f>'Hour Loop'!BV3409</f>
        <v>C</v>
      </c>
      <c r="B3397">
        <f>'Hour Loop'!CI3409</f>
        <v>378</v>
      </c>
      <c r="C3397">
        <f>'Hour Loop'!CJ3409</f>
        <v>77.31</v>
      </c>
    </row>
    <row r="3398" spans="1:3" hidden="1" x14ac:dyDescent="0.25">
      <c r="A3398" s="15" t="str">
        <f>'Hour Loop'!BV3410</f>
        <v>C</v>
      </c>
      <c r="B3398">
        <f>'Hour Loop'!CI3410</f>
        <v>386.39</v>
      </c>
      <c r="C3398">
        <f>'Hour Loop'!CJ3410</f>
        <v>83.802999999999997</v>
      </c>
    </row>
    <row r="3399" spans="1:3" hidden="1" x14ac:dyDescent="0.25">
      <c r="A3399" s="15" t="str">
        <f>'Hour Loop'!BV3411</f>
        <v>C</v>
      </c>
      <c r="B3399">
        <f>'Hour Loop'!CI3411</f>
        <v>394.38</v>
      </c>
      <c r="C3399">
        <f>'Hour Loop'!CJ3411</f>
        <v>90.695999999999998</v>
      </c>
    </row>
    <row r="3400" spans="1:3" hidden="1" x14ac:dyDescent="0.25">
      <c r="A3400" s="15" t="str">
        <f>'Hour Loop'!BV3412</f>
        <v>C</v>
      </c>
      <c r="B3400">
        <f>'Hour Loop'!CI3412</f>
        <v>402.02</v>
      </c>
      <c r="C3400">
        <f>'Hour Loop'!CJ3412</f>
        <v>97.971999999999994</v>
      </c>
    </row>
    <row r="3401" spans="1:3" hidden="1" x14ac:dyDescent="0.25">
      <c r="A3401" s="15" t="str">
        <f>'Hour Loop'!BV3413</f>
        <v>C</v>
      </c>
      <c r="B3401">
        <f>'Hour Loop'!CI3413</f>
        <v>409.30399999999997</v>
      </c>
      <c r="C3401">
        <f>'Hour Loop'!CJ3413</f>
        <v>105.61499999999999</v>
      </c>
    </row>
    <row r="3402" spans="1:3" hidden="1" x14ac:dyDescent="0.25">
      <c r="A3402" s="15" t="str">
        <f>'Hour Loop'!BV3414</f>
        <v>C</v>
      </c>
      <c r="B3402">
        <f>'Hour Loop'!CI3414</f>
        <v>416.197</v>
      </c>
      <c r="C3402">
        <f>'Hour Loop'!CJ3414</f>
        <v>113.605</v>
      </c>
    </row>
    <row r="3403" spans="1:3" hidden="1" x14ac:dyDescent="0.25">
      <c r="A3403" s="15" t="str">
        <f>'Hour Loop'!BV3415</f>
        <v>C</v>
      </c>
      <c r="B3403">
        <f>'Hour Loop'!CI3415</f>
        <v>422.69</v>
      </c>
      <c r="C3403">
        <f>'Hour Loop'!CJ3415</f>
        <v>121.925</v>
      </c>
    </row>
    <row r="3404" spans="1:3" hidden="1" x14ac:dyDescent="0.25">
      <c r="A3404" s="15" t="str">
        <f>'Hour Loop'!BV3416</f>
        <v>C</v>
      </c>
      <c r="B3404">
        <f>'Hour Loop'!CI3416</f>
        <v>428.76600000000002</v>
      </c>
      <c r="C3404">
        <f>'Hour Loop'!CJ3416</f>
        <v>130.55199999999999</v>
      </c>
    </row>
    <row r="3405" spans="1:3" hidden="1" x14ac:dyDescent="0.25">
      <c r="A3405" s="15" t="str">
        <f>'Hour Loop'!BV3417</f>
        <v>C</v>
      </c>
      <c r="B3405">
        <f>'Hour Loop'!CI3417</f>
        <v>434.41199999999998</v>
      </c>
      <c r="C3405">
        <f>'Hour Loop'!CJ3417</f>
        <v>139.46799999999999</v>
      </c>
    </row>
    <row r="3406" spans="1:3" hidden="1" x14ac:dyDescent="0.25">
      <c r="A3406" s="15" t="str">
        <f>'Hour Loop'!BV3418</f>
        <v>C</v>
      </c>
      <c r="B3406">
        <f>'Hour Loop'!CI3418</f>
        <v>439.613</v>
      </c>
      <c r="C3406">
        <f>'Hour Loop'!CJ3418</f>
        <v>148.65</v>
      </c>
    </row>
    <row r="3407" spans="1:3" hidden="1" x14ac:dyDescent="0.25">
      <c r="A3407" s="15" t="str">
        <f>'Hour Loop'!BV3419</f>
        <v>C</v>
      </c>
      <c r="B3407">
        <f>'Hour Loop'!CI3419</f>
        <v>444.358</v>
      </c>
      <c r="C3407">
        <f>'Hour Loop'!CJ3419</f>
        <v>158.07599999999999</v>
      </c>
    </row>
    <row r="3408" spans="1:3" hidden="1" x14ac:dyDescent="0.25">
      <c r="A3408" s="15" t="str">
        <f>'Hour Loop'!BV3420</f>
        <v>C</v>
      </c>
      <c r="B3408">
        <f>'Hour Loop'!CI3420</f>
        <v>448.63400000000001</v>
      </c>
      <c r="C3408">
        <f>'Hour Loop'!CJ3420</f>
        <v>167.72300000000001</v>
      </c>
    </row>
    <row r="3409" spans="1:3" hidden="1" x14ac:dyDescent="0.25">
      <c r="A3409" s="15" t="str">
        <f>'Hour Loop'!BV3421</f>
        <v>C</v>
      </c>
      <c r="B3409">
        <f>'Hour Loop'!CI3421</f>
        <v>452.43200000000002</v>
      </c>
      <c r="C3409">
        <f>'Hour Loop'!CJ3421</f>
        <v>177.56899999999999</v>
      </c>
    </row>
    <row r="3410" spans="1:3" hidden="1" x14ac:dyDescent="0.25">
      <c r="A3410" s="15" t="str">
        <f>'Hour Loop'!BV3422</f>
        <v>C</v>
      </c>
      <c r="B3410">
        <f>'Hour Loop'!CI3422</f>
        <v>455.74200000000002</v>
      </c>
      <c r="C3410">
        <f>'Hour Loop'!CJ3422</f>
        <v>187.589</v>
      </c>
    </row>
    <row r="3411" spans="1:3" hidden="1" x14ac:dyDescent="0.25">
      <c r="A3411" s="15" t="str">
        <f>'Hour Loop'!BV3423</f>
        <v>C</v>
      </c>
      <c r="B3411">
        <f>'Hour Loop'!CI3423</f>
        <v>458.55700000000002</v>
      </c>
      <c r="C3411">
        <f>'Hour Loop'!CJ3423</f>
        <v>197.75899999999999</v>
      </c>
    </row>
    <row r="3412" spans="1:3" hidden="1" x14ac:dyDescent="0.25">
      <c r="A3412" s="15" t="str">
        <f>'Hour Loop'!BV3424</f>
        <v>C</v>
      </c>
      <c r="B3412">
        <f>'Hour Loop'!CI3424</f>
        <v>460.86900000000003</v>
      </c>
      <c r="C3412">
        <f>'Hour Loop'!CJ3424</f>
        <v>208.05600000000001</v>
      </c>
    </row>
    <row r="3413" spans="1:3" hidden="1" x14ac:dyDescent="0.25">
      <c r="A3413" s="15" t="str">
        <f>'Hour Loop'!BV3425</f>
        <v>C</v>
      </c>
      <c r="B3413">
        <f>'Hour Loop'!CI3425</f>
        <v>462.673</v>
      </c>
      <c r="C3413">
        <f>'Hour Loop'!CJ3425</f>
        <v>218.453</v>
      </c>
    </row>
    <row r="3414" spans="1:3" hidden="1" x14ac:dyDescent="0.25">
      <c r="A3414" s="15" t="str">
        <f>'Hour Loop'!BV3426</f>
        <v>C</v>
      </c>
      <c r="B3414">
        <f>'Hour Loop'!CI3426</f>
        <v>463.96499999999997</v>
      </c>
      <c r="C3414">
        <f>'Hour Loop'!CJ3426</f>
        <v>228.92599999999999</v>
      </c>
    </row>
    <row r="3415" spans="1:3" hidden="1" x14ac:dyDescent="0.25">
      <c r="A3415" s="15" t="str">
        <f>'Hour Loop'!BV3427</f>
        <v>C</v>
      </c>
      <c r="B3415">
        <f>'Hour Loop'!CI3427</f>
        <v>464.74099999999999</v>
      </c>
      <c r="C3415">
        <f>'Hour Loop'!CJ3427</f>
        <v>239.45</v>
      </c>
    </row>
    <row r="3416" spans="1:3" hidden="1" x14ac:dyDescent="0.25">
      <c r="A3416" s="15" t="str">
        <f>'Hour Loop'!BV3428</f>
        <v>C</v>
      </c>
      <c r="B3416">
        <f>'Hour Loop'!CI3428</f>
        <v>465</v>
      </c>
      <c r="C3416">
        <f>'Hour Loop'!CJ3428</f>
        <v>250</v>
      </c>
    </row>
    <row r="3417" spans="1:3" hidden="1" x14ac:dyDescent="0.25">
      <c r="A3417" s="15" t="str">
        <f>'Hour Loop'!BV3429</f>
        <v>C</v>
      </c>
      <c r="B3417">
        <f>'Hour Loop'!CI3429</f>
        <v>464.74099999999999</v>
      </c>
      <c r="C3417">
        <f>'Hour Loop'!CJ3429</f>
        <v>260.55</v>
      </c>
    </row>
    <row r="3418" spans="1:3" hidden="1" x14ac:dyDescent="0.25">
      <c r="A3418" s="15" t="str">
        <f>'Hour Loop'!BV3430</f>
        <v>C</v>
      </c>
      <c r="B3418">
        <f>'Hour Loop'!CI3430</f>
        <v>463.96499999999997</v>
      </c>
      <c r="C3418">
        <f>'Hour Loop'!CJ3430</f>
        <v>271.07400000000001</v>
      </c>
    </row>
    <row r="3419" spans="1:3" hidden="1" x14ac:dyDescent="0.25">
      <c r="A3419" s="15" t="str">
        <f>'Hour Loop'!BV3431</f>
        <v>C</v>
      </c>
      <c r="B3419">
        <f>'Hour Loop'!CI3431</f>
        <v>462.673</v>
      </c>
      <c r="C3419">
        <f>'Hour Loop'!CJ3431</f>
        <v>281.54700000000003</v>
      </c>
    </row>
    <row r="3420" spans="1:3" hidden="1" x14ac:dyDescent="0.25">
      <c r="A3420" s="15" t="str">
        <f>'Hour Loop'!BV3432</f>
        <v>C</v>
      </c>
      <c r="B3420">
        <f>'Hour Loop'!CI3432</f>
        <v>460.86900000000003</v>
      </c>
      <c r="C3420">
        <f>'Hour Loop'!CJ3432</f>
        <v>291.94400000000002</v>
      </c>
    </row>
    <row r="3421" spans="1:3" hidden="1" x14ac:dyDescent="0.25">
      <c r="A3421" s="15" t="str">
        <f>'Hour Loop'!BV3433</f>
        <v>C</v>
      </c>
      <c r="B3421">
        <f>'Hour Loop'!CI3433</f>
        <v>458.55700000000002</v>
      </c>
      <c r="C3421">
        <f>'Hour Loop'!CJ3433</f>
        <v>302.24099999999999</v>
      </c>
    </row>
    <row r="3422" spans="1:3" hidden="1" x14ac:dyDescent="0.25">
      <c r="A3422" s="15" t="str">
        <f>'Hour Loop'!BV3434</f>
        <v>C</v>
      </c>
      <c r="B3422">
        <f>'Hour Loop'!CI3434</f>
        <v>455.74200000000002</v>
      </c>
      <c r="C3422">
        <f>'Hour Loop'!CJ3434</f>
        <v>312.411</v>
      </c>
    </row>
    <row r="3423" spans="1:3" hidden="1" x14ac:dyDescent="0.25">
      <c r="A3423" s="15" t="str">
        <f>'Hour Loop'!BV3435</f>
        <v>C</v>
      </c>
      <c r="B3423">
        <f>'Hour Loop'!CI3435</f>
        <v>452.43200000000002</v>
      </c>
      <c r="C3423">
        <f>'Hour Loop'!CJ3435</f>
        <v>322.43099999999998</v>
      </c>
    </row>
    <row r="3424" spans="1:3" hidden="1" x14ac:dyDescent="0.25">
      <c r="A3424" s="15" t="str">
        <f>'Hour Loop'!BV3436</f>
        <v>C</v>
      </c>
      <c r="B3424">
        <f>'Hour Loop'!CI3436</f>
        <v>448.63400000000001</v>
      </c>
      <c r="C3424">
        <f>'Hour Loop'!CJ3436</f>
        <v>332.27699999999999</v>
      </c>
    </row>
    <row r="3425" spans="1:3" hidden="1" x14ac:dyDescent="0.25">
      <c r="A3425" s="15" t="str">
        <f>'Hour Loop'!BV3437</f>
        <v>C</v>
      </c>
      <c r="B3425">
        <f>'Hour Loop'!CI3437</f>
        <v>444.358</v>
      </c>
      <c r="C3425">
        <f>'Hour Loop'!CJ3437</f>
        <v>341.92399999999998</v>
      </c>
    </row>
    <row r="3426" spans="1:3" hidden="1" x14ac:dyDescent="0.25">
      <c r="A3426" s="15" t="str">
        <f>'Hour Loop'!BV3438</f>
        <v>C</v>
      </c>
      <c r="B3426">
        <f>'Hour Loop'!CI3438</f>
        <v>439.613</v>
      </c>
      <c r="C3426">
        <f>'Hour Loop'!CJ3438</f>
        <v>351.35</v>
      </c>
    </row>
    <row r="3427" spans="1:3" hidden="1" x14ac:dyDescent="0.25">
      <c r="A3427" s="15" t="str">
        <f>'Hour Loop'!BV3439</f>
        <v>C</v>
      </c>
      <c r="B3427">
        <f>'Hour Loop'!CI3439</f>
        <v>434.41199999999998</v>
      </c>
      <c r="C3427">
        <f>'Hour Loop'!CJ3439</f>
        <v>360.53199999999998</v>
      </c>
    </row>
    <row r="3428" spans="1:3" hidden="1" x14ac:dyDescent="0.25">
      <c r="A3428" s="15" t="str">
        <f>'Hour Loop'!BV3440</f>
        <v>C</v>
      </c>
      <c r="B3428">
        <f>'Hour Loop'!CI3440</f>
        <v>428.76600000000002</v>
      </c>
      <c r="C3428">
        <f>'Hour Loop'!CJ3440</f>
        <v>369.44799999999998</v>
      </c>
    </row>
    <row r="3429" spans="1:3" hidden="1" x14ac:dyDescent="0.25">
      <c r="A3429" s="15" t="str">
        <f>'Hour Loop'!BV3441</f>
        <v>C</v>
      </c>
      <c r="B3429">
        <f>'Hour Loop'!CI3441</f>
        <v>422.69</v>
      </c>
      <c r="C3429">
        <f>'Hour Loop'!CJ3441</f>
        <v>378.07499999999999</v>
      </c>
    </row>
    <row r="3430" spans="1:3" hidden="1" x14ac:dyDescent="0.25">
      <c r="A3430" s="15" t="str">
        <f>'Hour Loop'!BV3442</f>
        <v>C</v>
      </c>
      <c r="B3430">
        <f>'Hour Loop'!CI3442</f>
        <v>416.197</v>
      </c>
      <c r="C3430">
        <f>'Hour Loop'!CJ3442</f>
        <v>386.39499999999998</v>
      </c>
    </row>
    <row r="3431" spans="1:3" hidden="1" x14ac:dyDescent="0.25">
      <c r="A3431" s="15" t="str">
        <f>'Hour Loop'!BV3443</f>
        <v>C</v>
      </c>
      <c r="B3431">
        <f>'Hour Loop'!CI3443</f>
        <v>409.30399999999997</v>
      </c>
      <c r="C3431">
        <f>'Hour Loop'!CJ3443</f>
        <v>394.38499999999999</v>
      </c>
    </row>
    <row r="3432" spans="1:3" hidden="1" x14ac:dyDescent="0.25">
      <c r="A3432" s="15" t="str">
        <f>'Hour Loop'!BV3444</f>
        <v>C</v>
      </c>
      <c r="B3432">
        <f>'Hour Loop'!CI3444</f>
        <v>402.02800000000002</v>
      </c>
      <c r="C3432">
        <f>'Hour Loop'!CJ3444</f>
        <v>402.02800000000002</v>
      </c>
    </row>
    <row r="3433" spans="1:3" hidden="1" x14ac:dyDescent="0.25">
      <c r="A3433" s="15" t="str">
        <f>'Hour Loop'!BV3445</f>
        <v>C</v>
      </c>
      <c r="B3433">
        <f>'Hour Loop'!CI3445</f>
        <v>394.38499999999999</v>
      </c>
      <c r="C3433">
        <f>'Hour Loop'!CJ3445</f>
        <v>409.30399999999997</v>
      </c>
    </row>
    <row r="3434" spans="1:3" hidden="1" x14ac:dyDescent="0.25">
      <c r="A3434" s="15" t="str">
        <f>'Hour Loop'!BV3446</f>
        <v>C</v>
      </c>
      <c r="B3434">
        <f>'Hour Loop'!CI3446</f>
        <v>386.39499999999998</v>
      </c>
      <c r="C3434">
        <f>'Hour Loop'!CJ3446</f>
        <v>416.197</v>
      </c>
    </row>
    <row r="3435" spans="1:3" hidden="1" x14ac:dyDescent="0.25">
      <c r="A3435" s="15" t="str">
        <f>'Hour Loop'!BV3447</f>
        <v>C</v>
      </c>
      <c r="B3435">
        <f>'Hour Loop'!CI3447</f>
        <v>378.07499999999999</v>
      </c>
      <c r="C3435">
        <f>'Hour Loop'!CJ3447</f>
        <v>422.69</v>
      </c>
    </row>
    <row r="3436" spans="1:3" hidden="1" x14ac:dyDescent="0.25">
      <c r="A3436" s="15" t="str">
        <f>'Hour Loop'!BV3448</f>
        <v>C</v>
      </c>
      <c r="B3436">
        <f>'Hour Loop'!CI3448</f>
        <v>369.44799999999998</v>
      </c>
      <c r="C3436">
        <f>'Hour Loop'!CJ3448</f>
        <v>428.76600000000002</v>
      </c>
    </row>
    <row r="3437" spans="1:3" hidden="1" x14ac:dyDescent="0.25">
      <c r="A3437" s="15" t="str">
        <f>'Hour Loop'!BV3449</f>
        <v>C</v>
      </c>
      <c r="B3437">
        <f>'Hour Loop'!CI3449</f>
        <v>360.53199999999998</v>
      </c>
      <c r="C3437">
        <f>'Hour Loop'!CJ3449</f>
        <v>434.41199999999998</v>
      </c>
    </row>
    <row r="3438" spans="1:3" hidden="1" x14ac:dyDescent="0.25">
      <c r="A3438" s="15" t="str">
        <f>'Hour Loop'!BV3450</f>
        <v>C</v>
      </c>
      <c r="B3438">
        <f>'Hour Loop'!CI3450</f>
        <v>351.35</v>
      </c>
      <c r="C3438">
        <f>'Hour Loop'!CJ3450</f>
        <v>439.613</v>
      </c>
    </row>
    <row r="3439" spans="1:3" hidden="1" x14ac:dyDescent="0.25">
      <c r="A3439" s="15" t="str">
        <f>'Hour Loop'!BV3451</f>
        <v>C</v>
      </c>
      <c r="B3439">
        <f>'Hour Loop'!CI3451</f>
        <v>341.92399999999998</v>
      </c>
      <c r="C3439">
        <f>'Hour Loop'!CJ3451</f>
        <v>444.358</v>
      </c>
    </row>
    <row r="3440" spans="1:3" hidden="1" x14ac:dyDescent="0.25">
      <c r="A3440" s="15" t="str">
        <f>'Hour Loop'!BV3452</f>
        <v>C</v>
      </c>
      <c r="B3440">
        <f>'Hour Loop'!CI3452</f>
        <v>332.27699999999999</v>
      </c>
      <c r="C3440">
        <f>'Hour Loop'!CJ3452</f>
        <v>448.63400000000001</v>
      </c>
    </row>
    <row r="3441" spans="1:3" hidden="1" x14ac:dyDescent="0.25">
      <c r="A3441" s="15" t="str">
        <f>'Hour Loop'!BV3453</f>
        <v>C</v>
      </c>
      <c r="B3441">
        <f>'Hour Loop'!CI3453</f>
        <v>322.43099999999998</v>
      </c>
      <c r="C3441">
        <f>'Hour Loop'!CJ3453</f>
        <v>452.43200000000002</v>
      </c>
    </row>
    <row r="3442" spans="1:3" hidden="1" x14ac:dyDescent="0.25">
      <c r="A3442" s="15" t="str">
        <f>'Hour Loop'!BV3454</f>
        <v>C</v>
      </c>
      <c r="B3442">
        <f>'Hour Loop'!CI3454</f>
        <v>312.411</v>
      </c>
      <c r="C3442">
        <f>'Hour Loop'!CJ3454</f>
        <v>455.74200000000002</v>
      </c>
    </row>
    <row r="3443" spans="1:3" hidden="1" x14ac:dyDescent="0.25">
      <c r="A3443" s="15" t="str">
        <f>'Hour Loop'!BV3455</f>
        <v>C</v>
      </c>
      <c r="B3443">
        <f>'Hour Loop'!CI3455</f>
        <v>302.24099999999999</v>
      </c>
      <c r="C3443">
        <f>'Hour Loop'!CJ3455</f>
        <v>458.55700000000002</v>
      </c>
    </row>
    <row r="3444" spans="1:3" hidden="1" x14ac:dyDescent="0.25">
      <c r="A3444" s="15" t="str">
        <f>'Hour Loop'!BV3456</f>
        <v>C</v>
      </c>
      <c r="B3444">
        <f>'Hour Loop'!CI3456</f>
        <v>291.94400000000002</v>
      </c>
      <c r="C3444">
        <f>'Hour Loop'!CJ3456</f>
        <v>460.86900000000003</v>
      </c>
    </row>
    <row r="3445" spans="1:3" hidden="1" x14ac:dyDescent="0.25">
      <c r="A3445" s="15" t="str">
        <f>'Hour Loop'!BV3457</f>
        <v>C</v>
      </c>
      <c r="B3445">
        <f>'Hour Loop'!CI3457</f>
        <v>281.54700000000003</v>
      </c>
      <c r="C3445">
        <f>'Hour Loop'!CJ3457</f>
        <v>462.673</v>
      </c>
    </row>
    <row r="3446" spans="1:3" hidden="1" x14ac:dyDescent="0.25">
      <c r="A3446" s="15" t="str">
        <f>'Hour Loop'!BV3458</f>
        <v>C</v>
      </c>
      <c r="B3446">
        <f>'Hour Loop'!CI3458</f>
        <v>271.07400000000001</v>
      </c>
      <c r="C3446">
        <f>'Hour Loop'!CJ3458</f>
        <v>463.96499999999997</v>
      </c>
    </row>
    <row r="3447" spans="1:3" hidden="1" x14ac:dyDescent="0.25">
      <c r="A3447" s="15" t="str">
        <f>'Hour Loop'!BV3459</f>
        <v>C</v>
      </c>
      <c r="B3447">
        <f>'Hour Loop'!CI3459</f>
        <v>250</v>
      </c>
      <c r="C3447">
        <f>'Hour Loop'!CJ3459</f>
        <v>465</v>
      </c>
    </row>
    <row r="3448" spans="1:3" hidden="1" x14ac:dyDescent="0.25">
      <c r="A3448" s="15" t="str">
        <f>'Hour Loop'!BV3460</f>
        <v>C</v>
      </c>
      <c r="B3448" t="e">
        <f>'Hour Loop'!CI3460</f>
        <v>#VALUE!</v>
      </c>
      <c r="C3448" t="e">
        <f>'Hour Loop'!CJ3460</f>
        <v>#VALUE!</v>
      </c>
    </row>
    <row r="3449" spans="1:3" hidden="1" x14ac:dyDescent="0.25">
      <c r="A3449" s="15" t="str">
        <f>'Hour Loop'!BV3461</f>
        <v>B</v>
      </c>
      <c r="B3449" t="e">
        <f>'Hour Loop'!CI3461</f>
        <v>#VALUE!</v>
      </c>
      <c r="C3449" t="e">
        <f>'Hour Loop'!CJ3461</f>
        <v>#VALUE!</v>
      </c>
    </row>
    <row r="3450" spans="1:3" hidden="1" x14ac:dyDescent="0.25">
      <c r="A3450" s="15" t="str">
        <f>'Hour Loop'!BV3462</f>
        <v>B</v>
      </c>
      <c r="B3450" t="e">
        <f>'Hour Loop'!CI3462</f>
        <v>#VALUE!</v>
      </c>
      <c r="C3450" t="e">
        <f>'Hour Loop'!CJ3462</f>
        <v>#VALUE!</v>
      </c>
    </row>
    <row r="3451" spans="1:3" x14ac:dyDescent="0.25">
      <c r="A3451" s="15" t="str">
        <f>'Hour Loop'!BV3463</f>
        <v>B</v>
      </c>
      <c r="B3451">
        <f>'Hour Loop'!CI3463</f>
        <v>250</v>
      </c>
      <c r="C3451">
        <f>'Hour Loop'!CJ3463</f>
        <v>500</v>
      </c>
    </row>
    <row r="3452" spans="1:3" hidden="1" x14ac:dyDescent="0.25">
      <c r="A3452" s="15" t="str">
        <f>'Hour Loop'!BV3464</f>
        <v>B</v>
      </c>
      <c r="B3452" t="e">
        <f>'Hour Loop'!CI3464</f>
        <v>#VALUE!</v>
      </c>
      <c r="C3452" t="e">
        <f>'Hour Loop'!CJ3464</f>
        <v>#VALUE!</v>
      </c>
    </row>
    <row r="3453" spans="1:3" x14ac:dyDescent="0.25">
      <c r="A3453" s="15" t="str">
        <f>'Hour Loop'!BV3465</f>
        <v>B</v>
      </c>
      <c r="B3453">
        <f>'Hour Loop'!CI3465</f>
        <v>262.267</v>
      </c>
      <c r="C3453">
        <f>'Hour Loop'!CJ3465</f>
        <v>499.69900000000001</v>
      </c>
    </row>
    <row r="3454" spans="1:3" hidden="1" x14ac:dyDescent="0.25">
      <c r="A3454" s="15" t="str">
        <f>'Hour Loop'!BV3466</f>
        <v>B</v>
      </c>
      <c r="B3454" t="e">
        <f>'Hour Loop'!CI3466</f>
        <v>#VALUE!</v>
      </c>
      <c r="C3454" t="e">
        <f>'Hour Loop'!CJ3466</f>
        <v>#VALUE!</v>
      </c>
    </row>
    <row r="3455" spans="1:3" x14ac:dyDescent="0.25">
      <c r="A3455" s="15" t="str">
        <f>'Hour Loop'!BV3467</f>
        <v>B</v>
      </c>
      <c r="B3455">
        <f>'Hour Loop'!CI3467</f>
        <v>274.50400000000002</v>
      </c>
      <c r="C3455">
        <f>'Hour Loop'!CJ3467</f>
        <v>498.79599999999999</v>
      </c>
    </row>
    <row r="3456" spans="1:3" hidden="1" x14ac:dyDescent="0.25">
      <c r="A3456" s="15" t="str">
        <f>'Hour Loop'!BV3468</f>
        <v>B</v>
      </c>
      <c r="B3456" t="e">
        <f>'Hour Loop'!CI3468</f>
        <v>#VALUE!</v>
      </c>
      <c r="C3456" t="e">
        <f>'Hour Loop'!CJ3468</f>
        <v>#VALUE!</v>
      </c>
    </row>
    <row r="3457" spans="1:3" x14ac:dyDescent="0.25">
      <c r="A3457" s="15" t="str">
        <f>'Hour Loop'!BV3469</f>
        <v>B</v>
      </c>
      <c r="B3457">
        <f>'Hour Loop'!CI3469</f>
        <v>286.68299999999999</v>
      </c>
      <c r="C3457">
        <f>'Hour Loop'!CJ3469</f>
        <v>497.29399999999998</v>
      </c>
    </row>
    <row r="3458" spans="1:3" hidden="1" x14ac:dyDescent="0.25">
      <c r="A3458" s="15" t="str">
        <f>'Hour Loop'!BV3470</f>
        <v>B</v>
      </c>
      <c r="B3458" t="e">
        <f>'Hour Loop'!CI3470</f>
        <v>#VALUE!</v>
      </c>
      <c r="C3458" t="e">
        <f>'Hour Loop'!CJ3470</f>
        <v>#VALUE!</v>
      </c>
    </row>
    <row r="3459" spans="1:3" x14ac:dyDescent="0.25">
      <c r="A3459" s="15" t="str">
        <f>'Hour Loop'!BV3471</f>
        <v>B</v>
      </c>
      <c r="B3459">
        <f>'Hour Loop'!CI3471</f>
        <v>298.77300000000002</v>
      </c>
      <c r="C3459">
        <f>'Hour Loop'!CJ3471</f>
        <v>495.19600000000003</v>
      </c>
    </row>
    <row r="3460" spans="1:3" hidden="1" x14ac:dyDescent="0.25">
      <c r="A3460" s="15" t="str">
        <f>'Hour Loop'!BV3472</f>
        <v>B</v>
      </c>
      <c r="B3460" t="e">
        <f>'Hour Loop'!CI3472</f>
        <v>#VALUE!</v>
      </c>
      <c r="C3460" t="e">
        <f>'Hour Loop'!CJ3472</f>
        <v>#VALUE!</v>
      </c>
    </row>
    <row r="3461" spans="1:3" x14ac:dyDescent="0.25">
      <c r="A3461" s="15" t="str">
        <f>'Hour Loop'!BV3473</f>
        <v>B</v>
      </c>
      <c r="B3461">
        <f>'Hour Loop'!CI3473</f>
        <v>310.745</v>
      </c>
      <c r="C3461">
        <f>'Hour Loop'!CJ3473</f>
        <v>492.50799999999998</v>
      </c>
    </row>
    <row r="3462" spans="1:3" hidden="1" x14ac:dyDescent="0.25">
      <c r="A3462" s="15" t="str">
        <f>'Hour Loop'!BV3474</f>
        <v>B</v>
      </c>
      <c r="B3462" t="e">
        <f>'Hour Loop'!CI3474</f>
        <v>#VALUE!</v>
      </c>
      <c r="C3462" t="e">
        <f>'Hour Loop'!CJ3474</f>
        <v>#VALUE!</v>
      </c>
    </row>
    <row r="3463" spans="1:3" x14ac:dyDescent="0.25">
      <c r="A3463" s="15" t="str">
        <f>'Hour Loop'!BV3475</f>
        <v>B</v>
      </c>
      <c r="B3463">
        <f>'Hour Loop'!CI3475</f>
        <v>322.57100000000003</v>
      </c>
      <c r="C3463">
        <f>'Hour Loop'!CJ3475</f>
        <v>489.23500000000001</v>
      </c>
    </row>
    <row r="3464" spans="1:3" hidden="1" x14ac:dyDescent="0.25">
      <c r="A3464" s="15" t="str">
        <f>'Hour Loop'!BV3476</f>
        <v>B</v>
      </c>
      <c r="B3464" t="e">
        <f>'Hour Loop'!CI3476</f>
        <v>#VALUE!</v>
      </c>
      <c r="C3464" t="e">
        <f>'Hour Loop'!CJ3476</f>
        <v>#VALUE!</v>
      </c>
    </row>
    <row r="3465" spans="1:3" x14ac:dyDescent="0.25">
      <c r="A3465" s="15" t="str">
        <f>'Hour Loop'!BV3477</f>
        <v>B</v>
      </c>
      <c r="B3465">
        <f>'Hour Loop'!CI3477</f>
        <v>334.22199999999998</v>
      </c>
      <c r="C3465">
        <f>'Hour Loop'!CJ3477</f>
        <v>485.38600000000002</v>
      </c>
    </row>
    <row r="3466" spans="1:3" hidden="1" x14ac:dyDescent="0.25">
      <c r="A3466" s="15" t="str">
        <f>'Hour Loop'!BV3478</f>
        <v>B</v>
      </c>
      <c r="B3466" t="e">
        <f>'Hour Loop'!CI3478</f>
        <v>#VALUE!</v>
      </c>
      <c r="C3466" t="e">
        <f>'Hour Loop'!CJ3478</f>
        <v>#VALUE!</v>
      </c>
    </row>
    <row r="3467" spans="1:3" hidden="1" x14ac:dyDescent="0.25">
      <c r="A3467" s="15" t="str">
        <f>'Hour Loop'!BV3479</f>
        <v>B</v>
      </c>
      <c r="B3467">
        <f>'Hour Loop'!CI3479</f>
        <v>345.67099999999999</v>
      </c>
      <c r="C3467">
        <f>'Hour Loop'!CJ3479</f>
        <v>480.97</v>
      </c>
    </row>
    <row r="3468" spans="1:3" hidden="1" x14ac:dyDescent="0.25">
      <c r="A3468" s="15" t="str">
        <f>'Hour Loop'!BV3480</f>
        <v>B</v>
      </c>
      <c r="B3468" t="e">
        <f>'Hour Loop'!CI3480</f>
        <v>#VALUE!</v>
      </c>
      <c r="C3468" t="e">
        <f>'Hour Loop'!CJ3480</f>
        <v>#VALUE!</v>
      </c>
    </row>
    <row r="3469" spans="1:3" x14ac:dyDescent="0.25">
      <c r="A3469" s="15" t="str">
        <f>'Hour Loop'!BV3481</f>
        <v>B</v>
      </c>
      <c r="B3469">
        <f>'Hour Loop'!CI3481</f>
        <v>356.88900000000001</v>
      </c>
      <c r="C3469">
        <f>'Hour Loop'!CJ3481</f>
        <v>475.99700000000001</v>
      </c>
    </row>
    <row r="3470" spans="1:3" hidden="1" x14ac:dyDescent="0.25">
      <c r="A3470" s="15" t="str">
        <f>'Hour Loop'!BV3482</f>
        <v>B</v>
      </c>
      <c r="B3470" t="e">
        <f>'Hour Loop'!CI3482</f>
        <v>#VALUE!</v>
      </c>
      <c r="C3470" t="e">
        <f>'Hour Loop'!CJ3482</f>
        <v>#VALUE!</v>
      </c>
    </row>
    <row r="3471" spans="1:3" x14ac:dyDescent="0.25">
      <c r="A3471" s="15" t="str">
        <f>'Hour Loop'!BV3483</f>
        <v>B</v>
      </c>
      <c r="B3471">
        <f>'Hour Loop'!CI3483</f>
        <v>367.84899999999999</v>
      </c>
      <c r="C3471">
        <f>'Hour Loop'!CJ3483</f>
        <v>470.48</v>
      </c>
    </row>
    <row r="3472" spans="1:3" hidden="1" x14ac:dyDescent="0.25">
      <c r="A3472" s="15" t="str">
        <f>'Hour Loop'!BV3484</f>
        <v>B</v>
      </c>
      <c r="B3472" t="e">
        <f>'Hour Loop'!CI3484</f>
        <v>#VALUE!</v>
      </c>
      <c r="C3472" t="e">
        <f>'Hour Loop'!CJ3484</f>
        <v>#VALUE!</v>
      </c>
    </row>
    <row r="3473" spans="1:3" x14ac:dyDescent="0.25">
      <c r="A3473" s="15" t="str">
        <f>'Hour Loop'!BV3485</f>
        <v>B</v>
      </c>
      <c r="B3473">
        <f>'Hour Loop'!CI3485</f>
        <v>378.52600000000001</v>
      </c>
      <c r="C3473">
        <f>'Hour Loop'!CJ3485</f>
        <v>464.43200000000002</v>
      </c>
    </row>
    <row r="3474" spans="1:3" hidden="1" x14ac:dyDescent="0.25">
      <c r="A3474" s="15" t="str">
        <f>'Hour Loop'!BV3486</f>
        <v>B</v>
      </c>
      <c r="B3474" t="e">
        <f>'Hour Loop'!CI3486</f>
        <v>#VALUE!</v>
      </c>
      <c r="C3474" t="e">
        <f>'Hour Loop'!CJ3486</f>
        <v>#VALUE!</v>
      </c>
    </row>
    <row r="3475" spans="1:3" x14ac:dyDescent="0.25">
      <c r="A3475" s="15" t="str">
        <f>'Hour Loop'!BV3487</f>
        <v>B</v>
      </c>
      <c r="B3475">
        <f>'Hour Loop'!CI3487</f>
        <v>388.89299999999997</v>
      </c>
      <c r="C3475">
        <f>'Hour Loop'!CJ3487</f>
        <v>457.86700000000002</v>
      </c>
    </row>
    <row r="3476" spans="1:3" hidden="1" x14ac:dyDescent="0.25">
      <c r="A3476" s="15" t="str">
        <f>'Hour Loop'!BV3488</f>
        <v>B</v>
      </c>
      <c r="B3476" t="e">
        <f>'Hour Loop'!CI3488</f>
        <v>#VALUE!</v>
      </c>
      <c r="C3476" t="e">
        <f>'Hour Loop'!CJ3488</f>
        <v>#VALUE!</v>
      </c>
    </row>
    <row r="3477" spans="1:3" x14ac:dyDescent="0.25">
      <c r="A3477" s="15" t="str">
        <f>'Hour Loop'!BV3489</f>
        <v>B</v>
      </c>
      <c r="B3477">
        <f>'Hour Loop'!CI3489</f>
        <v>398.92500000000001</v>
      </c>
      <c r="C3477">
        <f>'Hour Loop'!CJ3489</f>
        <v>450.80200000000002</v>
      </c>
    </row>
    <row r="3478" spans="1:3" hidden="1" x14ac:dyDescent="0.25">
      <c r="A3478" s="15" t="str">
        <f>'Hour Loop'!BV3490</f>
        <v>B</v>
      </c>
      <c r="B3478" t="e">
        <f>'Hour Loop'!CI3490</f>
        <v>#VALUE!</v>
      </c>
      <c r="C3478" t="e">
        <f>'Hour Loop'!CJ3490</f>
        <v>#VALUE!</v>
      </c>
    </row>
    <row r="3479" spans="1:3" x14ac:dyDescent="0.25">
      <c r="A3479" s="15" t="str">
        <f>'Hour Loop'!BV3491</f>
        <v>B</v>
      </c>
      <c r="B3479">
        <f>'Hour Loop'!CI3491</f>
        <v>408.59800000000001</v>
      </c>
      <c r="C3479">
        <f>'Hour Loop'!CJ3491</f>
        <v>443.25299999999999</v>
      </c>
    </row>
    <row r="3480" spans="1:3" hidden="1" x14ac:dyDescent="0.25">
      <c r="A3480" s="15" t="str">
        <f>'Hour Loop'!BV3492</f>
        <v>B</v>
      </c>
      <c r="B3480" t="e">
        <f>'Hour Loop'!CI3492</f>
        <v>#VALUE!</v>
      </c>
      <c r="C3480" t="e">
        <f>'Hour Loop'!CJ3492</f>
        <v>#VALUE!</v>
      </c>
    </row>
    <row r="3481" spans="1:3" x14ac:dyDescent="0.25">
      <c r="A3481" s="15" t="str">
        <f>'Hour Loop'!BV3493</f>
        <v>B</v>
      </c>
      <c r="B3481">
        <f>'Hour Loop'!CI3493</f>
        <v>417.89</v>
      </c>
      <c r="C3481">
        <f>'Hour Loop'!CJ3493</f>
        <v>435.238</v>
      </c>
    </row>
    <row r="3482" spans="1:3" hidden="1" x14ac:dyDescent="0.25">
      <c r="A3482" s="15" t="str">
        <f>'Hour Loop'!BV3494</f>
        <v>B</v>
      </c>
      <c r="B3482" t="e">
        <f>'Hour Loop'!CI3494</f>
        <v>#VALUE!</v>
      </c>
      <c r="C3482" t="e">
        <f>'Hour Loop'!CJ3494</f>
        <v>#VALUE!</v>
      </c>
    </row>
    <row r="3483" spans="1:3" x14ac:dyDescent="0.25">
      <c r="A3483" s="15" t="str">
        <f>'Hour Loop'!BV3495</f>
        <v>B</v>
      </c>
      <c r="B3483">
        <f>'Hour Loop'!CI3495</f>
        <v>426.77699999999999</v>
      </c>
      <c r="C3483">
        <f>'Hour Loop'!CJ3495</f>
        <v>426.77699999999999</v>
      </c>
    </row>
    <row r="3484" spans="1:3" hidden="1" x14ac:dyDescent="0.25">
      <c r="A3484" s="15" t="str">
        <f>'Hour Loop'!BV3496</f>
        <v>B</v>
      </c>
      <c r="B3484" t="e">
        <f>'Hour Loop'!CI3496</f>
        <v>#VALUE!</v>
      </c>
      <c r="C3484" t="e">
        <f>'Hour Loop'!CJ3496</f>
        <v>#VALUE!</v>
      </c>
    </row>
    <row r="3485" spans="1:3" x14ac:dyDescent="0.25">
      <c r="A3485" s="15" t="str">
        <f>'Hour Loop'!BV3497</f>
        <v>B</v>
      </c>
      <c r="B3485">
        <f>'Hour Loop'!CI3497</f>
        <v>435.238</v>
      </c>
      <c r="C3485">
        <f>'Hour Loop'!CJ3497</f>
        <v>417.89</v>
      </c>
    </row>
    <row r="3486" spans="1:3" hidden="1" x14ac:dyDescent="0.25">
      <c r="A3486" s="15" t="str">
        <f>'Hour Loop'!BV3498</f>
        <v>B</v>
      </c>
      <c r="B3486" t="e">
        <f>'Hour Loop'!CI3498</f>
        <v>#VALUE!</v>
      </c>
      <c r="C3486" t="e">
        <f>'Hour Loop'!CJ3498</f>
        <v>#VALUE!</v>
      </c>
    </row>
    <row r="3487" spans="1:3" x14ac:dyDescent="0.25">
      <c r="A3487" s="15" t="str">
        <f>'Hour Loop'!BV3499</f>
        <v>B</v>
      </c>
      <c r="B3487">
        <f>'Hour Loop'!CI3499</f>
        <v>443.25299999999999</v>
      </c>
      <c r="C3487">
        <f>'Hour Loop'!CJ3499</f>
        <v>408.59800000000001</v>
      </c>
    </row>
    <row r="3488" spans="1:3" hidden="1" x14ac:dyDescent="0.25">
      <c r="A3488" s="15" t="str">
        <f>'Hour Loop'!BV3500</f>
        <v>B</v>
      </c>
      <c r="B3488" t="e">
        <f>'Hour Loop'!CI3500</f>
        <v>#VALUE!</v>
      </c>
      <c r="C3488" t="e">
        <f>'Hour Loop'!CJ3500</f>
        <v>#VALUE!</v>
      </c>
    </row>
    <row r="3489" spans="1:3" x14ac:dyDescent="0.25">
      <c r="A3489" s="15" t="str">
        <f>'Hour Loop'!BV3501</f>
        <v>B</v>
      </c>
      <c r="B3489">
        <f>'Hour Loop'!CI3501</f>
        <v>450.80200000000002</v>
      </c>
      <c r="C3489">
        <f>'Hour Loop'!CJ3501</f>
        <v>398.92500000000001</v>
      </c>
    </row>
    <row r="3490" spans="1:3" hidden="1" x14ac:dyDescent="0.25">
      <c r="A3490" s="15" t="str">
        <f>'Hour Loop'!BV3502</f>
        <v>B</v>
      </c>
      <c r="B3490" t="e">
        <f>'Hour Loop'!CI3502</f>
        <v>#VALUE!</v>
      </c>
      <c r="C3490" t="e">
        <f>'Hour Loop'!CJ3502</f>
        <v>#VALUE!</v>
      </c>
    </row>
    <row r="3491" spans="1:3" x14ac:dyDescent="0.25">
      <c r="A3491" s="15" t="str">
        <f>'Hour Loop'!BV3503</f>
        <v>B</v>
      </c>
      <c r="B3491">
        <f>'Hour Loop'!CI3503</f>
        <v>457.86700000000002</v>
      </c>
      <c r="C3491">
        <f>'Hour Loop'!CJ3503</f>
        <v>388.89299999999997</v>
      </c>
    </row>
    <row r="3492" spans="1:3" hidden="1" x14ac:dyDescent="0.25">
      <c r="A3492" s="15" t="str">
        <f>'Hour Loop'!BV3504</f>
        <v>B</v>
      </c>
      <c r="B3492" t="e">
        <f>'Hour Loop'!CI3504</f>
        <v>#VALUE!</v>
      </c>
      <c r="C3492" t="e">
        <f>'Hour Loop'!CJ3504</f>
        <v>#VALUE!</v>
      </c>
    </row>
    <row r="3493" spans="1:3" x14ac:dyDescent="0.25">
      <c r="A3493" s="15" t="str">
        <f>'Hour Loop'!BV3505</f>
        <v>B</v>
      </c>
      <c r="B3493">
        <f>'Hour Loop'!CI3505</f>
        <v>464.43200000000002</v>
      </c>
      <c r="C3493">
        <f>'Hour Loop'!CJ3505</f>
        <v>378.52600000000001</v>
      </c>
    </row>
    <row r="3494" spans="1:3" hidden="1" x14ac:dyDescent="0.25">
      <c r="A3494" s="15" t="str">
        <f>'Hour Loop'!BV3506</f>
        <v>B</v>
      </c>
      <c r="B3494" t="e">
        <f>'Hour Loop'!CI3506</f>
        <v>#VALUE!</v>
      </c>
      <c r="C3494" t="e">
        <f>'Hour Loop'!CJ3506</f>
        <v>#VALUE!</v>
      </c>
    </row>
    <row r="3495" spans="1:3" x14ac:dyDescent="0.25">
      <c r="A3495" s="15" t="str">
        <f>'Hour Loop'!BV3507</f>
        <v>B</v>
      </c>
      <c r="B3495">
        <f>'Hour Loop'!CI3507</f>
        <v>470.48</v>
      </c>
      <c r="C3495">
        <f>'Hour Loop'!CJ3507</f>
        <v>367.84899999999999</v>
      </c>
    </row>
    <row r="3496" spans="1:3" hidden="1" x14ac:dyDescent="0.25">
      <c r="A3496" s="15" t="str">
        <f>'Hour Loop'!BV3508</f>
        <v>B</v>
      </c>
      <c r="B3496" t="e">
        <f>'Hour Loop'!CI3508</f>
        <v>#VALUE!</v>
      </c>
      <c r="C3496" t="e">
        <f>'Hour Loop'!CJ3508</f>
        <v>#VALUE!</v>
      </c>
    </row>
    <row r="3497" spans="1:3" x14ac:dyDescent="0.25">
      <c r="A3497" s="15" t="str">
        <f>'Hour Loop'!BV3509</f>
        <v>B</v>
      </c>
      <c r="B3497">
        <f>'Hour Loop'!CI3509</f>
        <v>475.99700000000001</v>
      </c>
      <c r="C3497">
        <f>'Hour Loop'!CJ3509</f>
        <v>356.88900000000001</v>
      </c>
    </row>
    <row r="3498" spans="1:3" hidden="1" x14ac:dyDescent="0.25">
      <c r="A3498" s="15" t="str">
        <f>'Hour Loop'!BV3510</f>
        <v>B</v>
      </c>
      <c r="B3498" t="e">
        <f>'Hour Loop'!CI3510</f>
        <v>#VALUE!</v>
      </c>
      <c r="C3498" t="e">
        <f>'Hour Loop'!CJ3510</f>
        <v>#VALUE!</v>
      </c>
    </row>
    <row r="3499" spans="1:3" x14ac:dyDescent="0.25">
      <c r="A3499" s="15" t="str">
        <f>'Hour Loop'!BV3511</f>
        <v>B</v>
      </c>
      <c r="B3499">
        <f>'Hour Loop'!CI3511</f>
        <v>480.97</v>
      </c>
      <c r="C3499">
        <f>'Hour Loop'!CJ3511</f>
        <v>345.67099999999999</v>
      </c>
    </row>
    <row r="3500" spans="1:3" hidden="1" x14ac:dyDescent="0.25">
      <c r="A3500" s="15" t="str">
        <f>'Hour Loop'!BV3512</f>
        <v>B</v>
      </c>
      <c r="B3500" t="e">
        <f>'Hour Loop'!CI3512</f>
        <v>#VALUE!</v>
      </c>
      <c r="C3500" t="e">
        <f>'Hour Loop'!CJ3512</f>
        <v>#VALUE!</v>
      </c>
    </row>
    <row r="3501" spans="1:3" x14ac:dyDescent="0.25">
      <c r="A3501" s="15" t="str">
        <f>'Hour Loop'!BV3513</f>
        <v>B</v>
      </c>
      <c r="B3501">
        <f>'Hour Loop'!CI3513</f>
        <v>485.38600000000002</v>
      </c>
      <c r="C3501">
        <f>'Hour Loop'!CJ3513</f>
        <v>334.22199999999998</v>
      </c>
    </row>
    <row r="3502" spans="1:3" hidden="1" x14ac:dyDescent="0.25">
      <c r="A3502" s="15" t="str">
        <f>'Hour Loop'!BV3514</f>
        <v>B</v>
      </c>
      <c r="B3502" t="e">
        <f>'Hour Loop'!CI3514</f>
        <v>#VALUE!</v>
      </c>
      <c r="C3502" t="e">
        <f>'Hour Loop'!CJ3514</f>
        <v>#VALUE!</v>
      </c>
    </row>
    <row r="3503" spans="1:3" x14ac:dyDescent="0.25">
      <c r="A3503" s="15" t="str">
        <f>'Hour Loop'!BV3515</f>
        <v>B</v>
      </c>
      <c r="B3503">
        <f>'Hour Loop'!CI3515</f>
        <v>489.23500000000001</v>
      </c>
      <c r="C3503">
        <f>'Hour Loop'!CJ3515</f>
        <v>322.57100000000003</v>
      </c>
    </row>
    <row r="3504" spans="1:3" hidden="1" x14ac:dyDescent="0.25">
      <c r="A3504" s="15" t="str">
        <f>'Hour Loop'!BV3516</f>
        <v>B</v>
      </c>
      <c r="B3504" t="e">
        <f>'Hour Loop'!CI3516</f>
        <v>#VALUE!</v>
      </c>
      <c r="C3504" t="e">
        <f>'Hour Loop'!CJ3516</f>
        <v>#VALUE!</v>
      </c>
    </row>
    <row r="3505" spans="1:3" x14ac:dyDescent="0.25">
      <c r="A3505" s="15" t="str">
        <f>'Hour Loop'!BV3517</f>
        <v>B</v>
      </c>
      <c r="B3505">
        <f>'Hour Loop'!CI3517</f>
        <v>492.50799999999998</v>
      </c>
      <c r="C3505">
        <f>'Hour Loop'!CJ3517</f>
        <v>310.745</v>
      </c>
    </row>
    <row r="3506" spans="1:3" hidden="1" x14ac:dyDescent="0.25">
      <c r="A3506" s="15" t="str">
        <f>'Hour Loop'!BV3518</f>
        <v>B</v>
      </c>
      <c r="B3506" t="e">
        <f>'Hour Loop'!CI3518</f>
        <v>#VALUE!</v>
      </c>
      <c r="C3506" t="e">
        <f>'Hour Loop'!CJ3518</f>
        <v>#VALUE!</v>
      </c>
    </row>
    <row r="3507" spans="1:3" x14ac:dyDescent="0.25">
      <c r="A3507" s="15" t="str">
        <f>'Hour Loop'!BV3519</f>
        <v>B</v>
      </c>
      <c r="B3507">
        <f>'Hour Loop'!CI3519</f>
        <v>495.19600000000003</v>
      </c>
      <c r="C3507">
        <f>'Hour Loop'!CJ3519</f>
        <v>298.77300000000002</v>
      </c>
    </row>
    <row r="3508" spans="1:3" hidden="1" x14ac:dyDescent="0.25">
      <c r="A3508" s="15" t="str">
        <f>'Hour Loop'!BV3520</f>
        <v>B</v>
      </c>
      <c r="B3508" t="e">
        <f>'Hour Loop'!CI3520</f>
        <v>#VALUE!</v>
      </c>
      <c r="C3508" t="e">
        <f>'Hour Loop'!CJ3520</f>
        <v>#VALUE!</v>
      </c>
    </row>
    <row r="3509" spans="1:3" x14ac:dyDescent="0.25">
      <c r="A3509" s="15" t="str">
        <f>'Hour Loop'!BV3521</f>
        <v>B</v>
      </c>
      <c r="B3509">
        <f>'Hour Loop'!CI3521</f>
        <v>497.29399999999998</v>
      </c>
      <c r="C3509">
        <f>'Hour Loop'!CJ3521</f>
        <v>286.68299999999999</v>
      </c>
    </row>
    <row r="3510" spans="1:3" hidden="1" x14ac:dyDescent="0.25">
      <c r="A3510" s="15" t="str">
        <f>'Hour Loop'!BV3522</f>
        <v>B</v>
      </c>
      <c r="B3510" t="e">
        <f>'Hour Loop'!CI3522</f>
        <v>#VALUE!</v>
      </c>
      <c r="C3510" t="e">
        <f>'Hour Loop'!CJ3522</f>
        <v>#VALUE!</v>
      </c>
    </row>
    <row r="3511" spans="1:3" x14ac:dyDescent="0.25">
      <c r="A3511" s="15" t="str">
        <f>'Hour Loop'!BV3523</f>
        <v>B</v>
      </c>
      <c r="B3511">
        <f>'Hour Loop'!CI3523</f>
        <v>498.79599999999999</v>
      </c>
      <c r="C3511">
        <f>'Hour Loop'!CJ3523</f>
        <v>274.50400000000002</v>
      </c>
    </row>
    <row r="3512" spans="1:3" hidden="1" x14ac:dyDescent="0.25">
      <c r="A3512" s="15" t="str">
        <f>'Hour Loop'!BV3524</f>
        <v>B</v>
      </c>
      <c r="B3512" t="e">
        <f>'Hour Loop'!CI3524</f>
        <v>#VALUE!</v>
      </c>
      <c r="C3512" t="e">
        <f>'Hour Loop'!CJ3524</f>
        <v>#VALUE!</v>
      </c>
    </row>
    <row r="3513" spans="1:3" x14ac:dyDescent="0.25">
      <c r="A3513" s="15" t="str">
        <f>'Hour Loop'!BV3525</f>
        <v>B</v>
      </c>
      <c r="B3513">
        <f>'Hour Loop'!CI3525</f>
        <v>499.69900000000001</v>
      </c>
      <c r="C3513">
        <f>'Hour Loop'!CJ3525</f>
        <v>262.267</v>
      </c>
    </row>
    <row r="3514" spans="1:3" hidden="1" x14ac:dyDescent="0.25">
      <c r="A3514" s="15" t="str">
        <f>'Hour Loop'!BV3526</f>
        <v>B</v>
      </c>
      <c r="B3514" t="e">
        <f>'Hour Loop'!CI3526</f>
        <v>#VALUE!</v>
      </c>
      <c r="C3514" t="e">
        <f>'Hour Loop'!CJ3526</f>
        <v>#VALUE!</v>
      </c>
    </row>
    <row r="3515" spans="1:3" x14ac:dyDescent="0.25">
      <c r="A3515" s="15" t="str">
        <f>'Hour Loop'!BV3527</f>
        <v>B</v>
      </c>
      <c r="B3515">
        <f>'Hour Loop'!CI3527</f>
        <v>500</v>
      </c>
      <c r="C3515">
        <f>'Hour Loop'!CJ3527</f>
        <v>250</v>
      </c>
    </row>
    <row r="3516" spans="1:3" hidden="1" x14ac:dyDescent="0.25">
      <c r="A3516" s="15" t="str">
        <f>'Hour Loop'!BV3528</f>
        <v>B</v>
      </c>
      <c r="B3516" t="e">
        <f>'Hour Loop'!CI3528</f>
        <v>#VALUE!</v>
      </c>
      <c r="C3516" t="e">
        <f>'Hour Loop'!CJ3528</f>
        <v>#VALUE!</v>
      </c>
    </row>
    <row r="3517" spans="1:3" x14ac:dyDescent="0.25">
      <c r="A3517" s="15" t="str">
        <f>'Hour Loop'!BV3529</f>
        <v>B</v>
      </c>
      <c r="B3517">
        <f>'Hour Loop'!CI3529</f>
        <v>499.69900000000001</v>
      </c>
      <c r="C3517">
        <f>'Hour Loop'!CJ3529</f>
        <v>237.733</v>
      </c>
    </row>
    <row r="3518" spans="1:3" hidden="1" x14ac:dyDescent="0.25">
      <c r="A3518" s="15" t="str">
        <f>'Hour Loop'!BV3530</f>
        <v>B</v>
      </c>
      <c r="B3518" t="e">
        <f>'Hour Loop'!CI3530</f>
        <v>#VALUE!</v>
      </c>
      <c r="C3518" t="e">
        <f>'Hour Loop'!CJ3530</f>
        <v>#VALUE!</v>
      </c>
    </row>
    <row r="3519" spans="1:3" x14ac:dyDescent="0.25">
      <c r="A3519" s="15" t="str">
        <f>'Hour Loop'!BV3531</f>
        <v>B</v>
      </c>
      <c r="B3519">
        <f>'Hour Loop'!CI3531</f>
        <v>498.79599999999999</v>
      </c>
      <c r="C3519">
        <f>'Hour Loop'!CJ3531</f>
        <v>225.49600000000001</v>
      </c>
    </row>
    <row r="3520" spans="1:3" hidden="1" x14ac:dyDescent="0.25">
      <c r="A3520" s="15" t="str">
        <f>'Hour Loop'!BV3532</f>
        <v>B</v>
      </c>
      <c r="B3520" t="e">
        <f>'Hour Loop'!CI3532</f>
        <v>#VALUE!</v>
      </c>
      <c r="C3520" t="e">
        <f>'Hour Loop'!CJ3532</f>
        <v>#VALUE!</v>
      </c>
    </row>
    <row r="3521" spans="1:3" x14ac:dyDescent="0.25">
      <c r="A3521" s="15" t="str">
        <f>'Hour Loop'!BV3533</f>
        <v>B</v>
      </c>
      <c r="B3521">
        <f>'Hour Loop'!CI3533</f>
        <v>497.29399999999998</v>
      </c>
      <c r="C3521">
        <f>'Hour Loop'!CJ3533</f>
        <v>213.31700000000001</v>
      </c>
    </row>
    <row r="3522" spans="1:3" hidden="1" x14ac:dyDescent="0.25">
      <c r="A3522" s="15" t="str">
        <f>'Hour Loop'!BV3534</f>
        <v>B</v>
      </c>
      <c r="B3522" t="e">
        <f>'Hour Loop'!CI3534</f>
        <v>#VALUE!</v>
      </c>
      <c r="C3522" t="e">
        <f>'Hour Loop'!CJ3534</f>
        <v>#VALUE!</v>
      </c>
    </row>
    <row r="3523" spans="1:3" x14ac:dyDescent="0.25">
      <c r="A3523" s="15" t="str">
        <f>'Hour Loop'!BV3535</f>
        <v>B</v>
      </c>
      <c r="B3523">
        <f>'Hour Loop'!CI3535</f>
        <v>495.19600000000003</v>
      </c>
      <c r="C3523">
        <f>'Hour Loop'!CJ3535</f>
        <v>201.227</v>
      </c>
    </row>
    <row r="3524" spans="1:3" hidden="1" x14ac:dyDescent="0.25">
      <c r="A3524" s="15" t="str">
        <f>'Hour Loop'!BV3536</f>
        <v>B</v>
      </c>
      <c r="B3524" t="e">
        <f>'Hour Loop'!CI3536</f>
        <v>#VALUE!</v>
      </c>
      <c r="C3524" t="e">
        <f>'Hour Loop'!CJ3536</f>
        <v>#VALUE!</v>
      </c>
    </row>
    <row r="3525" spans="1:3" x14ac:dyDescent="0.25">
      <c r="A3525" s="15" t="str">
        <f>'Hour Loop'!BV3537</f>
        <v>B</v>
      </c>
      <c r="B3525">
        <f>'Hour Loop'!CI3537</f>
        <v>492.50799999999998</v>
      </c>
      <c r="C3525">
        <f>'Hour Loop'!CJ3537</f>
        <v>189.255</v>
      </c>
    </row>
    <row r="3526" spans="1:3" hidden="1" x14ac:dyDescent="0.25">
      <c r="A3526" s="15" t="str">
        <f>'Hour Loop'!BV3538</f>
        <v>B</v>
      </c>
      <c r="B3526" t="e">
        <f>'Hour Loop'!CI3538</f>
        <v>#VALUE!</v>
      </c>
      <c r="C3526" t="e">
        <f>'Hour Loop'!CJ3538</f>
        <v>#VALUE!</v>
      </c>
    </row>
    <row r="3527" spans="1:3" x14ac:dyDescent="0.25">
      <c r="A3527" s="15" t="str">
        <f>'Hour Loop'!BV3539</f>
        <v>B</v>
      </c>
      <c r="B3527">
        <f>'Hour Loop'!CI3539</f>
        <v>489.23500000000001</v>
      </c>
      <c r="C3527">
        <f>'Hour Loop'!CJ3539</f>
        <v>177.429</v>
      </c>
    </row>
    <row r="3528" spans="1:3" hidden="1" x14ac:dyDescent="0.25">
      <c r="A3528" s="15" t="str">
        <f>'Hour Loop'!BV3540</f>
        <v>B</v>
      </c>
      <c r="B3528" t="e">
        <f>'Hour Loop'!CI3540</f>
        <v>#VALUE!</v>
      </c>
      <c r="C3528" t="e">
        <f>'Hour Loop'!CJ3540</f>
        <v>#VALUE!</v>
      </c>
    </row>
    <row r="3529" spans="1:3" x14ac:dyDescent="0.25">
      <c r="A3529" s="15" t="str">
        <f>'Hour Loop'!BV3541</f>
        <v>B</v>
      </c>
      <c r="B3529">
        <f>'Hour Loop'!CI3541</f>
        <v>485.38600000000002</v>
      </c>
      <c r="C3529">
        <f>'Hour Loop'!CJ3541</f>
        <v>165.77799999999999</v>
      </c>
    </row>
    <row r="3530" spans="1:3" hidden="1" x14ac:dyDescent="0.25">
      <c r="A3530" s="15" t="str">
        <f>'Hour Loop'!BV3542</f>
        <v>B</v>
      </c>
      <c r="B3530" t="e">
        <f>'Hour Loop'!CI3542</f>
        <v>#VALUE!</v>
      </c>
      <c r="C3530" t="e">
        <f>'Hour Loop'!CJ3542</f>
        <v>#VALUE!</v>
      </c>
    </row>
    <row r="3531" spans="1:3" x14ac:dyDescent="0.25">
      <c r="A3531" s="15" t="str">
        <f>'Hour Loop'!BV3543</f>
        <v>B</v>
      </c>
      <c r="B3531">
        <f>'Hour Loop'!CI3543</f>
        <v>480.97</v>
      </c>
      <c r="C3531">
        <f>'Hour Loop'!CJ3543</f>
        <v>154.32900000000001</v>
      </c>
    </row>
    <row r="3532" spans="1:3" hidden="1" x14ac:dyDescent="0.25">
      <c r="A3532" s="15" t="str">
        <f>'Hour Loop'!BV3544</f>
        <v>B</v>
      </c>
      <c r="B3532" t="e">
        <f>'Hour Loop'!CI3544</f>
        <v>#VALUE!</v>
      </c>
      <c r="C3532" t="e">
        <f>'Hour Loop'!CJ3544</f>
        <v>#VALUE!</v>
      </c>
    </row>
    <row r="3533" spans="1:3" x14ac:dyDescent="0.25">
      <c r="A3533" s="15" t="str">
        <f>'Hour Loop'!BV3545</f>
        <v>B</v>
      </c>
      <c r="B3533">
        <f>'Hour Loop'!CI3545</f>
        <v>475.99700000000001</v>
      </c>
      <c r="C3533">
        <f>'Hour Loop'!CJ3545</f>
        <v>143.11099999999999</v>
      </c>
    </row>
    <row r="3534" spans="1:3" hidden="1" x14ac:dyDescent="0.25">
      <c r="A3534" s="15" t="str">
        <f>'Hour Loop'!BV3546</f>
        <v>B</v>
      </c>
      <c r="B3534" t="e">
        <f>'Hour Loop'!CI3546</f>
        <v>#VALUE!</v>
      </c>
      <c r="C3534" t="e">
        <f>'Hour Loop'!CJ3546</f>
        <v>#VALUE!</v>
      </c>
    </row>
    <row r="3535" spans="1:3" x14ac:dyDescent="0.25">
      <c r="A3535" s="15" t="str">
        <f>'Hour Loop'!BV3547</f>
        <v>B</v>
      </c>
      <c r="B3535">
        <f>'Hour Loop'!CI3547</f>
        <v>470.48</v>
      </c>
      <c r="C3535">
        <f>'Hour Loop'!CJ3547</f>
        <v>132.15100000000001</v>
      </c>
    </row>
    <row r="3536" spans="1:3" hidden="1" x14ac:dyDescent="0.25">
      <c r="A3536" s="15" t="str">
        <f>'Hour Loop'!BV3548</f>
        <v>B</v>
      </c>
      <c r="B3536" t="e">
        <f>'Hour Loop'!CI3548</f>
        <v>#VALUE!</v>
      </c>
      <c r="C3536" t="e">
        <f>'Hour Loop'!CJ3548</f>
        <v>#VALUE!</v>
      </c>
    </row>
    <row r="3537" spans="1:3" x14ac:dyDescent="0.25">
      <c r="A3537" s="15" t="str">
        <f>'Hour Loop'!BV3549</f>
        <v>B</v>
      </c>
      <c r="B3537">
        <f>'Hour Loop'!CI3549</f>
        <v>464.43200000000002</v>
      </c>
      <c r="C3537">
        <f>'Hour Loop'!CJ3549</f>
        <v>121.474</v>
      </c>
    </row>
    <row r="3538" spans="1:3" hidden="1" x14ac:dyDescent="0.25">
      <c r="A3538" s="15" t="str">
        <f>'Hour Loop'!BV3550</f>
        <v>B</v>
      </c>
      <c r="B3538" t="e">
        <f>'Hour Loop'!CI3550</f>
        <v>#VALUE!</v>
      </c>
      <c r="C3538" t="e">
        <f>'Hour Loop'!CJ3550</f>
        <v>#VALUE!</v>
      </c>
    </row>
    <row r="3539" spans="1:3" x14ac:dyDescent="0.25">
      <c r="A3539" s="15" t="str">
        <f>'Hour Loop'!BV3551</f>
        <v>B</v>
      </c>
      <c r="B3539">
        <f>'Hour Loop'!CI3551</f>
        <v>457.86700000000002</v>
      </c>
      <c r="C3539">
        <f>'Hour Loop'!CJ3551</f>
        <v>111.107</v>
      </c>
    </row>
    <row r="3540" spans="1:3" hidden="1" x14ac:dyDescent="0.25">
      <c r="A3540" s="15" t="str">
        <f>'Hour Loop'!BV3552</f>
        <v>B</v>
      </c>
      <c r="B3540" t="e">
        <f>'Hour Loop'!CI3552</f>
        <v>#VALUE!</v>
      </c>
      <c r="C3540" t="e">
        <f>'Hour Loop'!CJ3552</f>
        <v>#VALUE!</v>
      </c>
    </row>
    <row r="3541" spans="1:3" x14ac:dyDescent="0.25">
      <c r="A3541" s="15" t="str">
        <f>'Hour Loop'!BV3553</f>
        <v>B</v>
      </c>
      <c r="B3541">
        <f>'Hour Loop'!CI3553</f>
        <v>450.80200000000002</v>
      </c>
      <c r="C3541">
        <f>'Hour Loop'!CJ3553</f>
        <v>101.075</v>
      </c>
    </row>
    <row r="3542" spans="1:3" hidden="1" x14ac:dyDescent="0.25">
      <c r="A3542" s="15" t="str">
        <f>'Hour Loop'!BV3554</f>
        <v>B</v>
      </c>
      <c r="B3542" t="e">
        <f>'Hour Loop'!CI3554</f>
        <v>#VALUE!</v>
      </c>
      <c r="C3542" t="e">
        <f>'Hour Loop'!CJ3554</f>
        <v>#VALUE!</v>
      </c>
    </row>
    <row r="3543" spans="1:3" x14ac:dyDescent="0.25">
      <c r="A3543" s="15" t="str">
        <f>'Hour Loop'!BV3555</f>
        <v>B</v>
      </c>
      <c r="B3543">
        <f>'Hour Loop'!CI3555</f>
        <v>443.25</v>
      </c>
      <c r="C3543">
        <f>'Hour Loop'!CJ3555</f>
        <v>91.402000000000001</v>
      </c>
    </row>
    <row r="3544" spans="1:3" hidden="1" x14ac:dyDescent="0.25">
      <c r="A3544" s="15" t="str">
        <f>'Hour Loop'!BV3556</f>
        <v>B</v>
      </c>
      <c r="B3544" t="e">
        <f>'Hour Loop'!CI3556</f>
        <v>#VALUE!</v>
      </c>
      <c r="C3544" t="e">
        <f>'Hour Loop'!CJ3556</f>
        <v>#VALUE!</v>
      </c>
    </row>
    <row r="3545" spans="1:3" x14ac:dyDescent="0.25">
      <c r="A3545" s="15" t="str">
        <f>'Hour Loop'!BV3557</f>
        <v>B</v>
      </c>
      <c r="B3545">
        <f>'Hour Loop'!CI3557</f>
        <v>435.23</v>
      </c>
      <c r="C3545">
        <f>'Hour Loop'!CJ3557</f>
        <v>82.11</v>
      </c>
    </row>
    <row r="3546" spans="1:3" hidden="1" x14ac:dyDescent="0.25">
      <c r="A3546" s="15" t="str">
        <f>'Hour Loop'!BV3558</f>
        <v>B</v>
      </c>
      <c r="B3546" t="e">
        <f>'Hour Loop'!CI3558</f>
        <v>#VALUE!</v>
      </c>
      <c r="C3546" t="e">
        <f>'Hour Loop'!CJ3558</f>
        <v>#VALUE!</v>
      </c>
    </row>
    <row r="3547" spans="1:3" x14ac:dyDescent="0.25">
      <c r="A3547" s="15" t="str">
        <f>'Hour Loop'!BV3559</f>
        <v>B</v>
      </c>
      <c r="B3547">
        <f>'Hour Loop'!CI3559</f>
        <v>426.77</v>
      </c>
      <c r="C3547">
        <f>'Hour Loop'!CJ3559</f>
        <v>73.222999999999999</v>
      </c>
    </row>
    <row r="3548" spans="1:3" hidden="1" x14ac:dyDescent="0.25">
      <c r="A3548" s="15" t="str">
        <f>'Hour Loop'!BV3560</f>
        <v>B</v>
      </c>
      <c r="B3548" t="e">
        <f>'Hour Loop'!CI3560</f>
        <v>#VALUE!</v>
      </c>
      <c r="C3548" t="e">
        <f>'Hour Loop'!CJ3560</f>
        <v>#VALUE!</v>
      </c>
    </row>
    <row r="3549" spans="1:3" x14ac:dyDescent="0.25">
      <c r="A3549" s="15" t="str">
        <f>'Hour Loop'!BV3561</f>
        <v>B</v>
      </c>
      <c r="B3549">
        <f>'Hour Loop'!CI3561</f>
        <v>417.89</v>
      </c>
      <c r="C3549">
        <f>'Hour Loop'!CJ3561</f>
        <v>64.762</v>
      </c>
    </row>
    <row r="3550" spans="1:3" hidden="1" x14ac:dyDescent="0.25">
      <c r="A3550" s="15" t="str">
        <f>'Hour Loop'!BV3562</f>
        <v>B</v>
      </c>
      <c r="B3550" t="e">
        <f>'Hour Loop'!CI3562</f>
        <v>#VALUE!</v>
      </c>
      <c r="C3550" t="e">
        <f>'Hour Loop'!CJ3562</f>
        <v>#VALUE!</v>
      </c>
    </row>
    <row r="3551" spans="1:3" x14ac:dyDescent="0.25">
      <c r="A3551" s="15" t="str">
        <f>'Hour Loop'!BV3563</f>
        <v>B</v>
      </c>
      <c r="B3551">
        <f>'Hour Loop'!CI3563</f>
        <v>408.59</v>
      </c>
      <c r="C3551">
        <f>'Hour Loop'!CJ3563</f>
        <v>56.747</v>
      </c>
    </row>
    <row r="3552" spans="1:3" hidden="1" x14ac:dyDescent="0.25">
      <c r="A3552" s="15" t="str">
        <f>'Hour Loop'!BV3564</f>
        <v>B</v>
      </c>
      <c r="B3552" t="e">
        <f>'Hour Loop'!CI3564</f>
        <v>#VALUE!</v>
      </c>
      <c r="C3552" t="e">
        <f>'Hour Loop'!CJ3564</f>
        <v>#VALUE!</v>
      </c>
    </row>
    <row r="3553" spans="1:3" x14ac:dyDescent="0.25">
      <c r="A3553" s="15" t="str">
        <f>'Hour Loop'!BV3565</f>
        <v>B</v>
      </c>
      <c r="B3553">
        <f>'Hour Loop'!CI3565</f>
        <v>398.92</v>
      </c>
      <c r="C3553">
        <f>'Hour Loop'!CJ3565</f>
        <v>49.198</v>
      </c>
    </row>
    <row r="3554" spans="1:3" hidden="1" x14ac:dyDescent="0.25">
      <c r="A3554" s="15" t="str">
        <f>'Hour Loop'!BV3566</f>
        <v>B</v>
      </c>
      <c r="B3554" t="e">
        <f>'Hour Loop'!CI3566</f>
        <v>#VALUE!</v>
      </c>
      <c r="C3554" t="e">
        <f>'Hour Loop'!CJ3566</f>
        <v>#VALUE!</v>
      </c>
    </row>
    <row r="3555" spans="1:3" x14ac:dyDescent="0.25">
      <c r="A3555" s="15" t="str">
        <f>'Hour Loop'!BV3567</f>
        <v>B</v>
      </c>
      <c r="B3555">
        <f>'Hour Loop'!CI3567</f>
        <v>388.89</v>
      </c>
      <c r="C3555">
        <f>'Hour Loop'!CJ3567</f>
        <v>42.133000000000003</v>
      </c>
    </row>
    <row r="3556" spans="1:3" hidden="1" x14ac:dyDescent="0.25">
      <c r="A3556" s="15" t="str">
        <f>'Hour Loop'!BV3568</f>
        <v>B</v>
      </c>
      <c r="B3556" t="e">
        <f>'Hour Loop'!CI3568</f>
        <v>#VALUE!</v>
      </c>
      <c r="C3556" t="e">
        <f>'Hour Loop'!CJ3568</f>
        <v>#VALUE!</v>
      </c>
    </row>
    <row r="3557" spans="1:3" x14ac:dyDescent="0.25">
      <c r="A3557" s="15" t="str">
        <f>'Hour Loop'!BV3569</f>
        <v>B</v>
      </c>
      <c r="B3557">
        <f>'Hour Loop'!CI3569</f>
        <v>378.52</v>
      </c>
      <c r="C3557">
        <f>'Hour Loop'!CJ3569</f>
        <v>35.567999999999998</v>
      </c>
    </row>
    <row r="3558" spans="1:3" hidden="1" x14ac:dyDescent="0.25">
      <c r="A3558" s="15" t="str">
        <f>'Hour Loop'!BV3570</f>
        <v>B</v>
      </c>
      <c r="B3558" t="e">
        <f>'Hour Loop'!CI3570</f>
        <v>#VALUE!</v>
      </c>
      <c r="C3558" t="e">
        <f>'Hour Loop'!CJ3570</f>
        <v>#VALUE!</v>
      </c>
    </row>
    <row r="3559" spans="1:3" x14ac:dyDescent="0.25">
      <c r="A3559" s="15" t="str">
        <f>'Hour Loop'!BV3571</f>
        <v>B</v>
      </c>
      <c r="B3559">
        <f>'Hour Loop'!CI3571</f>
        <v>367.84</v>
      </c>
      <c r="C3559">
        <f>'Hour Loop'!CJ3571</f>
        <v>29.52</v>
      </c>
    </row>
    <row r="3560" spans="1:3" hidden="1" x14ac:dyDescent="0.25">
      <c r="A3560" s="15" t="str">
        <f>'Hour Loop'!BV3572</f>
        <v>B</v>
      </c>
      <c r="B3560" t="e">
        <f>'Hour Loop'!CI3572</f>
        <v>#VALUE!</v>
      </c>
      <c r="C3560" t="e">
        <f>'Hour Loop'!CJ3572</f>
        <v>#VALUE!</v>
      </c>
    </row>
    <row r="3561" spans="1:3" x14ac:dyDescent="0.25">
      <c r="A3561" s="15" t="str">
        <f>'Hour Loop'!BV3573</f>
        <v>B</v>
      </c>
      <c r="B3561">
        <f>'Hour Loop'!CI3573</f>
        <v>356.88</v>
      </c>
      <c r="C3561">
        <f>'Hour Loop'!CJ3573</f>
        <v>24.003</v>
      </c>
    </row>
    <row r="3562" spans="1:3" hidden="1" x14ac:dyDescent="0.25">
      <c r="A3562" s="15" t="str">
        <f>'Hour Loop'!BV3574</f>
        <v>B</v>
      </c>
      <c r="B3562" t="e">
        <f>'Hour Loop'!CI3574</f>
        <v>#VALUE!</v>
      </c>
      <c r="C3562" t="e">
        <f>'Hour Loop'!CJ3574</f>
        <v>#VALUE!</v>
      </c>
    </row>
    <row r="3563" spans="1:3" x14ac:dyDescent="0.25">
      <c r="A3563" s="15" t="str">
        <f>'Hour Loop'!BV3575</f>
        <v>B</v>
      </c>
      <c r="B3563">
        <f>'Hour Loop'!CI3575</f>
        <v>345.67</v>
      </c>
      <c r="C3563">
        <f>'Hour Loop'!CJ3575</f>
        <v>19.03</v>
      </c>
    </row>
    <row r="3564" spans="1:3" hidden="1" x14ac:dyDescent="0.25">
      <c r="A3564" s="15" t="str">
        <f>'Hour Loop'!BV3576</f>
        <v>B</v>
      </c>
      <c r="B3564" t="e">
        <f>'Hour Loop'!CI3576</f>
        <v>#VALUE!</v>
      </c>
      <c r="C3564" t="e">
        <f>'Hour Loop'!CJ3576</f>
        <v>#VALUE!</v>
      </c>
    </row>
    <row r="3565" spans="1:3" x14ac:dyDescent="0.25">
      <c r="A3565" s="15" t="str">
        <f>'Hour Loop'!BV3577</f>
        <v>B</v>
      </c>
      <c r="B3565">
        <f>'Hour Loop'!CI3577</f>
        <v>334.22</v>
      </c>
      <c r="C3565">
        <f>'Hour Loop'!CJ3577</f>
        <v>14.614000000000001</v>
      </c>
    </row>
    <row r="3566" spans="1:3" hidden="1" x14ac:dyDescent="0.25">
      <c r="A3566" s="15" t="str">
        <f>'Hour Loop'!BV3578</f>
        <v>B</v>
      </c>
      <c r="B3566" t="e">
        <f>'Hour Loop'!CI3578</f>
        <v>#VALUE!</v>
      </c>
      <c r="C3566" t="e">
        <f>'Hour Loop'!CJ3578</f>
        <v>#VALUE!</v>
      </c>
    </row>
    <row r="3567" spans="1:3" x14ac:dyDescent="0.25">
      <c r="A3567" s="15" t="str">
        <f>'Hour Loop'!BV3579</f>
        <v>B</v>
      </c>
      <c r="B3567">
        <f>'Hour Loop'!CI3579</f>
        <v>322.57</v>
      </c>
      <c r="C3567">
        <f>'Hour Loop'!CJ3579</f>
        <v>10.765000000000001</v>
      </c>
    </row>
    <row r="3568" spans="1:3" hidden="1" x14ac:dyDescent="0.25">
      <c r="A3568" s="15" t="str">
        <f>'Hour Loop'!BV3580</f>
        <v>B</v>
      </c>
      <c r="B3568" t="e">
        <f>'Hour Loop'!CI3580</f>
        <v>#VALUE!</v>
      </c>
      <c r="C3568" t="e">
        <f>'Hour Loop'!CJ3580</f>
        <v>#VALUE!</v>
      </c>
    </row>
    <row r="3569" spans="1:3" x14ac:dyDescent="0.25">
      <c r="A3569" s="15" t="str">
        <f>'Hour Loop'!BV3581</f>
        <v>B</v>
      </c>
      <c r="B3569">
        <f>'Hour Loop'!CI3581</f>
        <v>310.7</v>
      </c>
      <c r="C3569">
        <f>'Hour Loop'!CJ3581</f>
        <v>7.492</v>
      </c>
    </row>
    <row r="3570" spans="1:3" hidden="1" x14ac:dyDescent="0.25">
      <c r="A3570" s="15" t="str">
        <f>'Hour Loop'!BV3582</f>
        <v>B</v>
      </c>
      <c r="B3570" t="e">
        <f>'Hour Loop'!CI3582</f>
        <v>#VALUE!</v>
      </c>
      <c r="C3570" t="e">
        <f>'Hour Loop'!CJ3582</f>
        <v>#VALUE!</v>
      </c>
    </row>
    <row r="3571" spans="1:3" x14ac:dyDescent="0.25">
      <c r="A3571" s="15" t="str">
        <f>'Hour Loop'!BV3583</f>
        <v>B</v>
      </c>
      <c r="B3571">
        <f>'Hour Loop'!CI3583</f>
        <v>298.7</v>
      </c>
      <c r="C3571">
        <f>'Hour Loop'!CJ3583</f>
        <v>4.8040000000000003</v>
      </c>
    </row>
    <row r="3572" spans="1:3" hidden="1" x14ac:dyDescent="0.25">
      <c r="A3572" s="15" t="str">
        <f>'Hour Loop'!BV3584</f>
        <v>B</v>
      </c>
      <c r="B3572" t="e">
        <f>'Hour Loop'!CI3584</f>
        <v>#VALUE!</v>
      </c>
      <c r="C3572" t="e">
        <f>'Hour Loop'!CJ3584</f>
        <v>#VALUE!</v>
      </c>
    </row>
    <row r="3573" spans="1:3" x14ac:dyDescent="0.25">
      <c r="A3573" s="15" t="str">
        <f>'Hour Loop'!BV3585</f>
        <v>B</v>
      </c>
      <c r="B3573">
        <f>'Hour Loop'!CI3585</f>
        <v>286.60000000000002</v>
      </c>
      <c r="C3573">
        <f>'Hour Loop'!CJ3585</f>
        <v>2.706</v>
      </c>
    </row>
    <row r="3574" spans="1:3" hidden="1" x14ac:dyDescent="0.25">
      <c r="A3574" s="15" t="str">
        <f>'Hour Loop'!BV3586</f>
        <v>B</v>
      </c>
      <c r="B3574" t="e">
        <f>'Hour Loop'!CI3586</f>
        <v>#VALUE!</v>
      </c>
      <c r="C3574" t="e">
        <f>'Hour Loop'!CJ3586</f>
        <v>#VALUE!</v>
      </c>
    </row>
    <row r="3575" spans="1:3" x14ac:dyDescent="0.25">
      <c r="A3575" s="15" t="str">
        <f>'Hour Loop'!BV3587</f>
        <v>B</v>
      </c>
      <c r="B3575">
        <f>'Hour Loop'!CI3587</f>
        <v>274.5</v>
      </c>
      <c r="C3575">
        <f>'Hour Loop'!CJ3587</f>
        <v>1.204</v>
      </c>
    </row>
    <row r="3576" spans="1:3" hidden="1" x14ac:dyDescent="0.25">
      <c r="A3576" s="15" t="str">
        <f>'Hour Loop'!BV3588</f>
        <v>B</v>
      </c>
      <c r="B3576" t="e">
        <f>'Hour Loop'!CI3588</f>
        <v>#VALUE!</v>
      </c>
      <c r="C3576" t="e">
        <f>'Hour Loop'!CJ3588</f>
        <v>#VALUE!</v>
      </c>
    </row>
    <row r="3577" spans="1:3" x14ac:dyDescent="0.25">
      <c r="A3577" s="15" t="str">
        <f>'Hour Loop'!BV3589</f>
        <v>B</v>
      </c>
      <c r="B3577">
        <f>'Hour Loop'!CI3589</f>
        <v>262.2</v>
      </c>
      <c r="C3577">
        <f>'Hour Loop'!CJ3589</f>
        <v>0.30099999999999999</v>
      </c>
    </row>
    <row r="3578" spans="1:3" hidden="1" x14ac:dyDescent="0.25">
      <c r="A3578" s="15" t="str">
        <f>'Hour Loop'!BV3590</f>
        <v>B</v>
      </c>
      <c r="B3578" t="e">
        <f>'Hour Loop'!CI3590</f>
        <v>#VALUE!</v>
      </c>
      <c r="C3578" t="e">
        <f>'Hour Loop'!CJ3590</f>
        <v>#VALUE!</v>
      </c>
    </row>
    <row r="3579" spans="1:3" x14ac:dyDescent="0.25">
      <c r="A3579" s="15" t="str">
        <f>'Hour Loop'!BV3591</f>
        <v>B</v>
      </c>
      <c r="B3579">
        <f>'Hour Loop'!CI3591</f>
        <v>250</v>
      </c>
      <c r="C3579">
        <f>'Hour Loop'!CJ3591</f>
        <v>0</v>
      </c>
    </row>
    <row r="3580" spans="1:3" hidden="1" x14ac:dyDescent="0.25">
      <c r="A3580" s="15" t="str">
        <f>'Hour Loop'!BV3592</f>
        <v>B</v>
      </c>
      <c r="B3580" t="e">
        <f>'Hour Loop'!CI3592</f>
        <v>#VALUE!</v>
      </c>
      <c r="C3580" t="e">
        <f>'Hour Loop'!CJ3592</f>
        <v>#VALUE!</v>
      </c>
    </row>
    <row r="3581" spans="1:3" x14ac:dyDescent="0.25">
      <c r="A3581" s="15" t="str">
        <f>'Hour Loop'!BV3593</f>
        <v>B</v>
      </c>
      <c r="B3581">
        <f>'Hour Loop'!CI3593</f>
        <v>237.7</v>
      </c>
      <c r="C3581">
        <f>'Hour Loop'!CJ3593</f>
        <v>0.30099999999999999</v>
      </c>
    </row>
    <row r="3582" spans="1:3" hidden="1" x14ac:dyDescent="0.25">
      <c r="A3582" s="15" t="str">
        <f>'Hour Loop'!BV3594</f>
        <v>B</v>
      </c>
      <c r="B3582" t="e">
        <f>'Hour Loop'!CI3594</f>
        <v>#VALUE!</v>
      </c>
      <c r="C3582" t="e">
        <f>'Hour Loop'!CJ3594</f>
        <v>#VALUE!</v>
      </c>
    </row>
    <row r="3583" spans="1:3" x14ac:dyDescent="0.25">
      <c r="A3583" s="15" t="str">
        <f>'Hour Loop'!BV3595</f>
        <v>B</v>
      </c>
      <c r="B3583">
        <f>'Hour Loop'!CI3595</f>
        <v>225.4</v>
      </c>
      <c r="C3583">
        <f>'Hour Loop'!CJ3595</f>
        <v>1.204</v>
      </c>
    </row>
    <row r="3584" spans="1:3" hidden="1" x14ac:dyDescent="0.25">
      <c r="A3584" s="15" t="str">
        <f>'Hour Loop'!BV3596</f>
        <v>B</v>
      </c>
      <c r="B3584" t="e">
        <f>'Hour Loop'!CI3596</f>
        <v>#VALUE!</v>
      </c>
      <c r="C3584" t="e">
        <f>'Hour Loop'!CJ3596</f>
        <v>#VALUE!</v>
      </c>
    </row>
    <row r="3585" spans="1:3" x14ac:dyDescent="0.25">
      <c r="A3585" s="15" t="str">
        <f>'Hour Loop'!BV3597</f>
        <v>B</v>
      </c>
      <c r="B3585">
        <f>'Hour Loop'!CI3597</f>
        <v>213.3</v>
      </c>
      <c r="C3585">
        <f>'Hour Loop'!CJ3597</f>
        <v>2.706</v>
      </c>
    </row>
    <row r="3586" spans="1:3" hidden="1" x14ac:dyDescent="0.25">
      <c r="A3586" s="15" t="str">
        <f>'Hour Loop'!BV3598</f>
        <v>B</v>
      </c>
      <c r="B3586" t="e">
        <f>'Hour Loop'!CI3598</f>
        <v>#VALUE!</v>
      </c>
      <c r="C3586" t="e">
        <f>'Hour Loop'!CJ3598</f>
        <v>#VALUE!</v>
      </c>
    </row>
    <row r="3587" spans="1:3" x14ac:dyDescent="0.25">
      <c r="A3587" s="15" t="str">
        <f>'Hour Loop'!BV3599</f>
        <v>B</v>
      </c>
      <c r="B3587">
        <f>'Hour Loop'!CI3599</f>
        <v>201.2</v>
      </c>
      <c r="C3587">
        <f>'Hour Loop'!CJ3599</f>
        <v>4.8040000000000003</v>
      </c>
    </row>
    <row r="3588" spans="1:3" hidden="1" x14ac:dyDescent="0.25">
      <c r="A3588" s="15" t="str">
        <f>'Hour Loop'!BV3600</f>
        <v>B</v>
      </c>
      <c r="B3588" t="e">
        <f>'Hour Loop'!CI3600</f>
        <v>#VALUE!</v>
      </c>
      <c r="C3588" t="e">
        <f>'Hour Loop'!CJ3600</f>
        <v>#VALUE!</v>
      </c>
    </row>
    <row r="3589" spans="1:3" x14ac:dyDescent="0.25">
      <c r="A3589" s="15" t="str">
        <f>'Hour Loop'!BV3601</f>
        <v>B</v>
      </c>
      <c r="B3589">
        <f>'Hour Loop'!CI3601</f>
        <v>189.2</v>
      </c>
      <c r="C3589">
        <f>'Hour Loop'!CJ3601</f>
        <v>7.492</v>
      </c>
    </row>
    <row r="3590" spans="1:3" hidden="1" x14ac:dyDescent="0.25">
      <c r="A3590" s="15" t="str">
        <f>'Hour Loop'!BV3602</f>
        <v>B</v>
      </c>
      <c r="B3590" t="e">
        <f>'Hour Loop'!CI3602</f>
        <v>#VALUE!</v>
      </c>
      <c r="C3590" t="e">
        <f>'Hour Loop'!CJ3602</f>
        <v>#VALUE!</v>
      </c>
    </row>
    <row r="3591" spans="1:3" x14ac:dyDescent="0.25">
      <c r="A3591" s="15" t="str">
        <f>'Hour Loop'!BV3603</f>
        <v>B</v>
      </c>
      <c r="B3591">
        <f>'Hour Loop'!CI3603</f>
        <v>177.42</v>
      </c>
      <c r="C3591">
        <f>'Hour Loop'!CJ3603</f>
        <v>10.765000000000001</v>
      </c>
    </row>
    <row r="3592" spans="1:3" hidden="1" x14ac:dyDescent="0.25">
      <c r="A3592" s="15" t="str">
        <f>'Hour Loop'!BV3604</f>
        <v>B</v>
      </c>
      <c r="B3592" t="e">
        <f>'Hour Loop'!CI3604</f>
        <v>#VALUE!</v>
      </c>
      <c r="C3592" t="e">
        <f>'Hour Loop'!CJ3604</f>
        <v>#VALUE!</v>
      </c>
    </row>
    <row r="3593" spans="1:3" x14ac:dyDescent="0.25">
      <c r="A3593" s="15" t="str">
        <f>'Hour Loop'!BV3605</f>
        <v>B</v>
      </c>
      <c r="B3593">
        <f>'Hour Loop'!CI3605</f>
        <v>165.77</v>
      </c>
      <c r="C3593">
        <f>'Hour Loop'!CJ3605</f>
        <v>14.614000000000001</v>
      </c>
    </row>
    <row r="3594" spans="1:3" hidden="1" x14ac:dyDescent="0.25">
      <c r="A3594" s="15" t="str">
        <f>'Hour Loop'!BV3606</f>
        <v>B</v>
      </c>
      <c r="B3594" t="e">
        <f>'Hour Loop'!CI3606</f>
        <v>#VALUE!</v>
      </c>
      <c r="C3594" t="e">
        <f>'Hour Loop'!CJ3606</f>
        <v>#VALUE!</v>
      </c>
    </row>
    <row r="3595" spans="1:3" x14ac:dyDescent="0.25">
      <c r="A3595" s="15" t="str">
        <f>'Hour Loop'!BV3607</f>
        <v>B</v>
      </c>
      <c r="B3595">
        <f>'Hour Loop'!CI3607</f>
        <v>154.32</v>
      </c>
      <c r="C3595">
        <f>'Hour Loop'!CJ3607</f>
        <v>19.03</v>
      </c>
    </row>
    <row r="3596" spans="1:3" hidden="1" x14ac:dyDescent="0.25">
      <c r="A3596" s="15" t="str">
        <f>'Hour Loop'!BV3608</f>
        <v>B</v>
      </c>
      <c r="B3596" t="e">
        <f>'Hour Loop'!CI3608</f>
        <v>#VALUE!</v>
      </c>
      <c r="C3596" t="e">
        <f>'Hour Loop'!CJ3608</f>
        <v>#VALUE!</v>
      </c>
    </row>
    <row r="3597" spans="1:3" x14ac:dyDescent="0.25">
      <c r="A3597" s="15" t="str">
        <f>'Hour Loop'!BV3609</f>
        <v>B</v>
      </c>
      <c r="B3597">
        <f>'Hour Loop'!CI3609</f>
        <v>143.11000000000001</v>
      </c>
      <c r="C3597">
        <f>'Hour Loop'!CJ3609</f>
        <v>24.003</v>
      </c>
    </row>
    <row r="3598" spans="1:3" hidden="1" x14ac:dyDescent="0.25">
      <c r="A3598" s="15" t="str">
        <f>'Hour Loop'!BV3610</f>
        <v>B</v>
      </c>
      <c r="B3598" t="e">
        <f>'Hour Loop'!CI3610</f>
        <v>#VALUE!</v>
      </c>
      <c r="C3598" t="e">
        <f>'Hour Loop'!CJ3610</f>
        <v>#VALUE!</v>
      </c>
    </row>
    <row r="3599" spans="1:3" x14ac:dyDescent="0.25">
      <c r="A3599" s="15" t="str">
        <f>'Hour Loop'!BV3611</f>
        <v>B</v>
      </c>
      <c r="B3599">
        <f>'Hour Loop'!CI3611</f>
        <v>132.15</v>
      </c>
      <c r="C3599">
        <f>'Hour Loop'!CJ3611</f>
        <v>29.52</v>
      </c>
    </row>
    <row r="3600" spans="1:3" hidden="1" x14ac:dyDescent="0.25">
      <c r="A3600" s="15" t="str">
        <f>'Hour Loop'!BV3612</f>
        <v>B</v>
      </c>
      <c r="B3600" t="e">
        <f>'Hour Loop'!CI3612</f>
        <v>#VALUE!</v>
      </c>
      <c r="C3600" t="e">
        <f>'Hour Loop'!CJ3612</f>
        <v>#VALUE!</v>
      </c>
    </row>
    <row r="3601" spans="1:3" x14ac:dyDescent="0.25">
      <c r="A3601" s="15" t="str">
        <f>'Hour Loop'!BV3613</f>
        <v>B</v>
      </c>
      <c r="B3601">
        <f>'Hour Loop'!CI3613</f>
        <v>121.47</v>
      </c>
      <c r="C3601">
        <f>'Hour Loop'!CJ3613</f>
        <v>35.567999999999998</v>
      </c>
    </row>
    <row r="3602" spans="1:3" hidden="1" x14ac:dyDescent="0.25">
      <c r="A3602" s="15" t="str">
        <f>'Hour Loop'!BV3614</f>
        <v>B</v>
      </c>
      <c r="B3602" t="e">
        <f>'Hour Loop'!CI3614</f>
        <v>#VALUE!</v>
      </c>
      <c r="C3602" t="e">
        <f>'Hour Loop'!CJ3614</f>
        <v>#VALUE!</v>
      </c>
    </row>
    <row r="3603" spans="1:3" x14ac:dyDescent="0.25">
      <c r="A3603" s="15" t="str">
        <f>'Hour Loop'!BV3615</f>
        <v>B</v>
      </c>
      <c r="B3603">
        <f>'Hour Loop'!CI3615</f>
        <v>111.1</v>
      </c>
      <c r="C3603">
        <f>'Hour Loop'!CJ3615</f>
        <v>42.133000000000003</v>
      </c>
    </row>
    <row r="3604" spans="1:3" hidden="1" x14ac:dyDescent="0.25">
      <c r="A3604" s="15" t="str">
        <f>'Hour Loop'!BV3616</f>
        <v>B</v>
      </c>
      <c r="B3604" t="e">
        <f>'Hour Loop'!CI3616</f>
        <v>#VALUE!</v>
      </c>
      <c r="C3604" t="e">
        <f>'Hour Loop'!CJ3616</f>
        <v>#VALUE!</v>
      </c>
    </row>
    <row r="3605" spans="1:3" x14ac:dyDescent="0.25">
      <c r="A3605" s="15" t="str">
        <f>'Hour Loop'!BV3617</f>
        <v>B</v>
      </c>
      <c r="B3605">
        <f>'Hour Loop'!CI3617</f>
        <v>101.07</v>
      </c>
      <c r="C3605">
        <f>'Hour Loop'!CJ3617</f>
        <v>49.198</v>
      </c>
    </row>
    <row r="3606" spans="1:3" hidden="1" x14ac:dyDescent="0.25">
      <c r="A3606" s="15" t="str">
        <f>'Hour Loop'!BV3618</f>
        <v>B</v>
      </c>
      <c r="B3606" t="e">
        <f>'Hour Loop'!CI3618</f>
        <v>#VALUE!</v>
      </c>
      <c r="C3606" t="e">
        <f>'Hour Loop'!CJ3618</f>
        <v>#VALUE!</v>
      </c>
    </row>
    <row r="3607" spans="1:3" x14ac:dyDescent="0.25">
      <c r="A3607" s="15" t="str">
        <f>'Hour Loop'!BV3619</f>
        <v>B</v>
      </c>
      <c r="B3607">
        <f>'Hour Loop'!CI3619</f>
        <v>91.4</v>
      </c>
      <c r="C3607">
        <f>'Hour Loop'!CJ3619</f>
        <v>56.747</v>
      </c>
    </row>
    <row r="3608" spans="1:3" hidden="1" x14ac:dyDescent="0.25">
      <c r="A3608" s="15" t="str">
        <f>'Hour Loop'!BV3620</f>
        <v>B</v>
      </c>
      <c r="B3608" t="e">
        <f>'Hour Loop'!CI3620</f>
        <v>#VALUE!</v>
      </c>
      <c r="C3608" t="e">
        <f>'Hour Loop'!CJ3620</f>
        <v>#VALUE!</v>
      </c>
    </row>
    <row r="3609" spans="1:3" x14ac:dyDescent="0.25">
      <c r="A3609" s="15" t="str">
        <f>'Hour Loop'!BV3621</f>
        <v>B</v>
      </c>
      <c r="B3609">
        <f>'Hour Loop'!CI3621</f>
        <v>82.11</v>
      </c>
      <c r="C3609">
        <f>'Hour Loop'!CJ3621</f>
        <v>64.762</v>
      </c>
    </row>
    <row r="3610" spans="1:3" hidden="1" x14ac:dyDescent="0.25">
      <c r="A3610" s="15" t="str">
        <f>'Hour Loop'!BV3622</f>
        <v>B</v>
      </c>
      <c r="B3610" t="e">
        <f>'Hour Loop'!CI3622</f>
        <v>#VALUE!</v>
      </c>
      <c r="C3610" t="e">
        <f>'Hour Loop'!CJ3622</f>
        <v>#VALUE!</v>
      </c>
    </row>
    <row r="3611" spans="1:3" x14ac:dyDescent="0.25">
      <c r="A3611" s="15" t="str">
        <f>'Hour Loop'!BV3623</f>
        <v>B</v>
      </c>
      <c r="B3611">
        <f>'Hour Loop'!CI3623</f>
        <v>73.22</v>
      </c>
      <c r="C3611">
        <f>'Hour Loop'!CJ3623</f>
        <v>73.222999999999999</v>
      </c>
    </row>
    <row r="3612" spans="1:3" hidden="1" x14ac:dyDescent="0.25">
      <c r="A3612" s="15" t="str">
        <f>'Hour Loop'!BV3624</f>
        <v>B</v>
      </c>
      <c r="B3612" t="e">
        <f>'Hour Loop'!CI3624</f>
        <v>#VALUE!</v>
      </c>
      <c r="C3612" t="e">
        <f>'Hour Loop'!CJ3624</f>
        <v>#VALUE!</v>
      </c>
    </row>
    <row r="3613" spans="1:3" x14ac:dyDescent="0.25">
      <c r="A3613" s="15" t="str">
        <f>'Hour Loop'!BV3625</f>
        <v>B</v>
      </c>
      <c r="B3613">
        <f>'Hour Loop'!CI3625</f>
        <v>64.760000000000005</v>
      </c>
      <c r="C3613">
        <f>'Hour Loop'!CJ3625</f>
        <v>82.11</v>
      </c>
    </row>
    <row r="3614" spans="1:3" hidden="1" x14ac:dyDescent="0.25">
      <c r="A3614" s="15" t="str">
        <f>'Hour Loop'!BV3626</f>
        <v>B</v>
      </c>
      <c r="B3614" t="e">
        <f>'Hour Loop'!CI3626</f>
        <v>#VALUE!</v>
      </c>
      <c r="C3614" t="e">
        <f>'Hour Loop'!CJ3626</f>
        <v>#VALUE!</v>
      </c>
    </row>
    <row r="3615" spans="1:3" x14ac:dyDescent="0.25">
      <c r="A3615" s="15" t="str">
        <f>'Hour Loop'!BV3627</f>
        <v>B</v>
      </c>
      <c r="B3615">
        <f>'Hour Loop'!CI3627</f>
        <v>56.74</v>
      </c>
      <c r="C3615">
        <f>'Hour Loop'!CJ3627</f>
        <v>91.402000000000001</v>
      </c>
    </row>
    <row r="3616" spans="1:3" hidden="1" x14ac:dyDescent="0.25">
      <c r="A3616" s="15" t="str">
        <f>'Hour Loop'!BV3628</f>
        <v>B</v>
      </c>
      <c r="B3616" t="e">
        <f>'Hour Loop'!CI3628</f>
        <v>#VALUE!</v>
      </c>
      <c r="C3616" t="e">
        <f>'Hour Loop'!CJ3628</f>
        <v>#VALUE!</v>
      </c>
    </row>
    <row r="3617" spans="1:3" x14ac:dyDescent="0.25">
      <c r="A3617" s="15" t="str">
        <f>'Hour Loop'!BV3629</f>
        <v>B</v>
      </c>
      <c r="B3617">
        <f>'Hour Loop'!CI3629</f>
        <v>49.198</v>
      </c>
      <c r="C3617">
        <f>'Hour Loop'!CJ3629</f>
        <v>101.075</v>
      </c>
    </row>
    <row r="3618" spans="1:3" hidden="1" x14ac:dyDescent="0.25">
      <c r="A3618" s="15" t="str">
        <f>'Hour Loop'!BV3630</f>
        <v>B</v>
      </c>
      <c r="B3618" t="e">
        <f>'Hour Loop'!CI3630</f>
        <v>#VALUE!</v>
      </c>
      <c r="C3618" t="e">
        <f>'Hour Loop'!CJ3630</f>
        <v>#VALUE!</v>
      </c>
    </row>
    <row r="3619" spans="1:3" x14ac:dyDescent="0.25">
      <c r="A3619" s="15" t="str">
        <f>'Hour Loop'!BV3631</f>
        <v>B</v>
      </c>
      <c r="B3619">
        <f>'Hour Loop'!CI3631</f>
        <v>42.133000000000003</v>
      </c>
      <c r="C3619">
        <f>'Hour Loop'!CJ3631</f>
        <v>111.107</v>
      </c>
    </row>
    <row r="3620" spans="1:3" hidden="1" x14ac:dyDescent="0.25">
      <c r="A3620" s="15" t="str">
        <f>'Hour Loop'!BV3632</f>
        <v>B</v>
      </c>
      <c r="B3620" t="e">
        <f>'Hour Loop'!CI3632</f>
        <v>#VALUE!</v>
      </c>
      <c r="C3620" t="e">
        <f>'Hour Loop'!CJ3632</f>
        <v>#VALUE!</v>
      </c>
    </row>
    <row r="3621" spans="1:3" x14ac:dyDescent="0.25">
      <c r="A3621" s="15" t="str">
        <f>'Hour Loop'!BV3633</f>
        <v>B</v>
      </c>
      <c r="B3621">
        <f>'Hour Loop'!CI3633</f>
        <v>35.567999999999998</v>
      </c>
      <c r="C3621">
        <f>'Hour Loop'!CJ3633</f>
        <v>121.474</v>
      </c>
    </row>
    <row r="3622" spans="1:3" hidden="1" x14ac:dyDescent="0.25">
      <c r="A3622" s="15" t="str">
        <f>'Hour Loop'!BV3634</f>
        <v>B</v>
      </c>
      <c r="B3622" t="e">
        <f>'Hour Loop'!CI3634</f>
        <v>#VALUE!</v>
      </c>
      <c r="C3622" t="e">
        <f>'Hour Loop'!CJ3634</f>
        <v>#VALUE!</v>
      </c>
    </row>
    <row r="3623" spans="1:3" x14ac:dyDescent="0.25">
      <c r="A3623" s="15" t="str">
        <f>'Hour Loop'!BV3635</f>
        <v>B</v>
      </c>
      <c r="B3623">
        <f>'Hour Loop'!CI3635</f>
        <v>29.52</v>
      </c>
      <c r="C3623">
        <f>'Hour Loop'!CJ3635</f>
        <v>132.15100000000001</v>
      </c>
    </row>
    <row r="3624" spans="1:3" hidden="1" x14ac:dyDescent="0.25">
      <c r="A3624" s="15" t="str">
        <f>'Hour Loop'!BV3636</f>
        <v>B</v>
      </c>
      <c r="B3624" t="e">
        <f>'Hour Loop'!CI3636</f>
        <v>#VALUE!</v>
      </c>
      <c r="C3624" t="e">
        <f>'Hour Loop'!CJ3636</f>
        <v>#VALUE!</v>
      </c>
    </row>
    <row r="3625" spans="1:3" x14ac:dyDescent="0.25">
      <c r="A3625" s="15" t="str">
        <f>'Hour Loop'!BV3637</f>
        <v>B</v>
      </c>
      <c r="B3625">
        <f>'Hour Loop'!CI3637</f>
        <v>24.003</v>
      </c>
      <c r="C3625">
        <f>'Hour Loop'!CJ3637</f>
        <v>143.11099999999999</v>
      </c>
    </row>
    <row r="3626" spans="1:3" hidden="1" x14ac:dyDescent="0.25">
      <c r="A3626" s="15" t="str">
        <f>'Hour Loop'!BV3638</f>
        <v>B</v>
      </c>
      <c r="B3626" t="e">
        <f>'Hour Loop'!CI3638</f>
        <v>#VALUE!</v>
      </c>
      <c r="C3626" t="e">
        <f>'Hour Loop'!CJ3638</f>
        <v>#VALUE!</v>
      </c>
    </row>
    <row r="3627" spans="1:3" x14ac:dyDescent="0.25">
      <c r="A3627" s="15" t="str">
        <f>'Hour Loop'!BV3639</f>
        <v>B</v>
      </c>
      <c r="B3627">
        <f>'Hour Loop'!CI3639</f>
        <v>19.03</v>
      </c>
      <c r="C3627">
        <f>'Hour Loop'!CJ3639</f>
        <v>154.32900000000001</v>
      </c>
    </row>
    <row r="3628" spans="1:3" hidden="1" x14ac:dyDescent="0.25">
      <c r="A3628" s="15" t="str">
        <f>'Hour Loop'!BV3640</f>
        <v>B</v>
      </c>
      <c r="B3628" t="e">
        <f>'Hour Loop'!CI3640</f>
        <v>#VALUE!</v>
      </c>
      <c r="C3628" t="e">
        <f>'Hour Loop'!CJ3640</f>
        <v>#VALUE!</v>
      </c>
    </row>
    <row r="3629" spans="1:3" x14ac:dyDescent="0.25">
      <c r="A3629" s="15" t="str">
        <f>'Hour Loop'!BV3641</f>
        <v>B</v>
      </c>
      <c r="B3629">
        <f>'Hour Loop'!CI3641</f>
        <v>14.614000000000001</v>
      </c>
      <c r="C3629">
        <f>'Hour Loop'!CJ3641</f>
        <v>165.77799999999999</v>
      </c>
    </row>
    <row r="3630" spans="1:3" hidden="1" x14ac:dyDescent="0.25">
      <c r="A3630" s="15" t="str">
        <f>'Hour Loop'!BV3642</f>
        <v>B</v>
      </c>
      <c r="B3630" t="e">
        <f>'Hour Loop'!CI3642</f>
        <v>#VALUE!</v>
      </c>
      <c r="C3630" t="e">
        <f>'Hour Loop'!CJ3642</f>
        <v>#VALUE!</v>
      </c>
    </row>
    <row r="3631" spans="1:3" x14ac:dyDescent="0.25">
      <c r="A3631" s="15" t="str">
        <f>'Hour Loop'!BV3643</f>
        <v>B</v>
      </c>
      <c r="B3631">
        <f>'Hour Loop'!CI3643</f>
        <v>10.765000000000001</v>
      </c>
      <c r="C3631">
        <f>'Hour Loop'!CJ3643</f>
        <v>177.429</v>
      </c>
    </row>
    <row r="3632" spans="1:3" hidden="1" x14ac:dyDescent="0.25">
      <c r="A3632" s="15" t="str">
        <f>'Hour Loop'!BV3644</f>
        <v>B</v>
      </c>
      <c r="B3632" t="e">
        <f>'Hour Loop'!CI3644</f>
        <v>#VALUE!</v>
      </c>
      <c r="C3632" t="e">
        <f>'Hour Loop'!CJ3644</f>
        <v>#VALUE!</v>
      </c>
    </row>
    <row r="3633" spans="1:3" x14ac:dyDescent="0.25">
      <c r="A3633" s="15" t="str">
        <f>'Hour Loop'!BV3645</f>
        <v>B</v>
      </c>
      <c r="B3633">
        <f>'Hour Loop'!CI3645</f>
        <v>7.492</v>
      </c>
      <c r="C3633">
        <f>'Hour Loop'!CJ3645</f>
        <v>189.255</v>
      </c>
    </row>
    <row r="3634" spans="1:3" hidden="1" x14ac:dyDescent="0.25">
      <c r="A3634" s="15" t="str">
        <f>'Hour Loop'!BV3646</f>
        <v>B</v>
      </c>
      <c r="B3634" t="e">
        <f>'Hour Loop'!CI3646</f>
        <v>#VALUE!</v>
      </c>
      <c r="C3634" t="e">
        <f>'Hour Loop'!CJ3646</f>
        <v>#VALUE!</v>
      </c>
    </row>
    <row r="3635" spans="1:3" x14ac:dyDescent="0.25">
      <c r="A3635" s="15" t="str">
        <f>'Hour Loop'!BV3647</f>
        <v>B</v>
      </c>
      <c r="B3635">
        <f>'Hour Loop'!CI3647</f>
        <v>4.8040000000000003</v>
      </c>
      <c r="C3635">
        <f>'Hour Loop'!CJ3647</f>
        <v>201.227</v>
      </c>
    </row>
    <row r="3636" spans="1:3" hidden="1" x14ac:dyDescent="0.25">
      <c r="A3636" s="15" t="str">
        <f>'Hour Loop'!BV3648</f>
        <v>B</v>
      </c>
      <c r="B3636" t="e">
        <f>'Hour Loop'!CI3648</f>
        <v>#VALUE!</v>
      </c>
      <c r="C3636" t="e">
        <f>'Hour Loop'!CJ3648</f>
        <v>#VALUE!</v>
      </c>
    </row>
    <row r="3637" spans="1:3" x14ac:dyDescent="0.25">
      <c r="A3637" s="15" t="str">
        <f>'Hour Loop'!BV3649</f>
        <v>B</v>
      </c>
      <c r="B3637">
        <f>'Hour Loop'!CI3649</f>
        <v>2.706</v>
      </c>
      <c r="C3637">
        <f>'Hour Loop'!CJ3649</f>
        <v>213.31700000000001</v>
      </c>
    </row>
    <row r="3638" spans="1:3" hidden="1" x14ac:dyDescent="0.25">
      <c r="A3638" s="15" t="str">
        <f>'Hour Loop'!BV3650</f>
        <v>B</v>
      </c>
      <c r="B3638" t="e">
        <f>'Hour Loop'!CI3650</f>
        <v>#VALUE!</v>
      </c>
      <c r="C3638" t="e">
        <f>'Hour Loop'!CJ3650</f>
        <v>#VALUE!</v>
      </c>
    </row>
    <row r="3639" spans="1:3" x14ac:dyDescent="0.25">
      <c r="A3639" s="15" t="str">
        <f>'Hour Loop'!BV3651</f>
        <v>B</v>
      </c>
      <c r="B3639">
        <f>'Hour Loop'!CI3651</f>
        <v>1.204</v>
      </c>
      <c r="C3639">
        <f>'Hour Loop'!CJ3651</f>
        <v>225.49600000000001</v>
      </c>
    </row>
    <row r="3640" spans="1:3" hidden="1" x14ac:dyDescent="0.25">
      <c r="A3640" s="15" t="str">
        <f>'Hour Loop'!BV3652</f>
        <v>B</v>
      </c>
      <c r="B3640" t="e">
        <f>'Hour Loop'!CI3652</f>
        <v>#VALUE!</v>
      </c>
      <c r="C3640" t="e">
        <f>'Hour Loop'!CJ3652</f>
        <v>#VALUE!</v>
      </c>
    </row>
    <row r="3641" spans="1:3" x14ac:dyDescent="0.25">
      <c r="A3641" s="15" t="str">
        <f>'Hour Loop'!BV3653</f>
        <v>B</v>
      </c>
      <c r="B3641">
        <f>'Hour Loop'!CI3653</f>
        <v>0.30099999999999999</v>
      </c>
      <c r="C3641">
        <f>'Hour Loop'!CJ3653</f>
        <v>237.733</v>
      </c>
    </row>
    <row r="3642" spans="1:3" hidden="1" x14ac:dyDescent="0.25">
      <c r="A3642" s="15" t="str">
        <f>'Hour Loop'!BV3654</f>
        <v>B</v>
      </c>
      <c r="B3642" t="e">
        <f>'Hour Loop'!CI3654</f>
        <v>#VALUE!</v>
      </c>
      <c r="C3642" t="e">
        <f>'Hour Loop'!CJ3654</f>
        <v>#VALUE!</v>
      </c>
    </row>
    <row r="3643" spans="1:3" x14ac:dyDescent="0.25">
      <c r="A3643" s="15" t="str">
        <f>'Hour Loop'!BV3655</f>
        <v>B</v>
      </c>
      <c r="B3643">
        <f>'Hour Loop'!CI3655</f>
        <v>0</v>
      </c>
      <c r="C3643">
        <f>'Hour Loop'!CJ3655</f>
        <v>250</v>
      </c>
    </row>
    <row r="3644" spans="1:3" hidden="1" x14ac:dyDescent="0.25">
      <c r="A3644" s="15" t="str">
        <f>'Hour Loop'!BV3656</f>
        <v>B</v>
      </c>
      <c r="B3644" t="e">
        <f>'Hour Loop'!CI3656</f>
        <v>#VALUE!</v>
      </c>
      <c r="C3644" t="e">
        <f>'Hour Loop'!CJ3656</f>
        <v>#VALUE!</v>
      </c>
    </row>
    <row r="3645" spans="1:3" x14ac:dyDescent="0.25">
      <c r="A3645" s="15" t="str">
        <f>'Hour Loop'!BV3657</f>
        <v>B</v>
      </c>
      <c r="B3645">
        <f>'Hour Loop'!CI3657</f>
        <v>0.30099999999999999</v>
      </c>
      <c r="C3645">
        <f>'Hour Loop'!CJ3657</f>
        <v>262.267</v>
      </c>
    </row>
    <row r="3646" spans="1:3" hidden="1" x14ac:dyDescent="0.25">
      <c r="A3646" s="15" t="str">
        <f>'Hour Loop'!BV3658</f>
        <v>B</v>
      </c>
      <c r="B3646" t="e">
        <f>'Hour Loop'!CI3658</f>
        <v>#VALUE!</v>
      </c>
      <c r="C3646" t="e">
        <f>'Hour Loop'!CJ3658</f>
        <v>#VALUE!</v>
      </c>
    </row>
    <row r="3647" spans="1:3" x14ac:dyDescent="0.25">
      <c r="A3647" s="15" t="str">
        <f>'Hour Loop'!BV3659</f>
        <v>B</v>
      </c>
      <c r="B3647">
        <f>'Hour Loop'!CI3659</f>
        <v>1.204</v>
      </c>
      <c r="C3647">
        <f>'Hour Loop'!CJ3659</f>
        <v>274.50400000000002</v>
      </c>
    </row>
    <row r="3648" spans="1:3" hidden="1" x14ac:dyDescent="0.25">
      <c r="A3648" s="15" t="str">
        <f>'Hour Loop'!BV3660</f>
        <v>B</v>
      </c>
      <c r="B3648" t="e">
        <f>'Hour Loop'!CI3660</f>
        <v>#VALUE!</v>
      </c>
      <c r="C3648" t="e">
        <f>'Hour Loop'!CJ3660</f>
        <v>#VALUE!</v>
      </c>
    </row>
    <row r="3649" spans="1:3" x14ac:dyDescent="0.25">
      <c r="A3649" s="15" t="str">
        <f>'Hour Loop'!BV3661</f>
        <v>B</v>
      </c>
      <c r="B3649">
        <f>'Hour Loop'!CI3661</f>
        <v>2.706</v>
      </c>
      <c r="C3649">
        <f>'Hour Loop'!CJ3661</f>
        <v>286.68299999999999</v>
      </c>
    </row>
    <row r="3650" spans="1:3" hidden="1" x14ac:dyDescent="0.25">
      <c r="A3650" s="15" t="str">
        <f>'Hour Loop'!BV3662</f>
        <v>B</v>
      </c>
      <c r="B3650" t="e">
        <f>'Hour Loop'!CI3662</f>
        <v>#VALUE!</v>
      </c>
      <c r="C3650" t="e">
        <f>'Hour Loop'!CJ3662</f>
        <v>#VALUE!</v>
      </c>
    </row>
    <row r="3651" spans="1:3" x14ac:dyDescent="0.25">
      <c r="A3651" s="15" t="str">
        <f>'Hour Loop'!BV3663</f>
        <v>B</v>
      </c>
      <c r="B3651">
        <f>'Hour Loop'!CI3663</f>
        <v>4.8040000000000003</v>
      </c>
      <c r="C3651">
        <f>'Hour Loop'!CJ3663</f>
        <v>298.77300000000002</v>
      </c>
    </row>
    <row r="3652" spans="1:3" hidden="1" x14ac:dyDescent="0.25">
      <c r="A3652" s="15" t="str">
        <f>'Hour Loop'!BV3664</f>
        <v>B</v>
      </c>
      <c r="B3652" t="e">
        <f>'Hour Loop'!CI3664</f>
        <v>#VALUE!</v>
      </c>
      <c r="C3652" t="e">
        <f>'Hour Loop'!CJ3664</f>
        <v>#VALUE!</v>
      </c>
    </row>
    <row r="3653" spans="1:3" x14ac:dyDescent="0.25">
      <c r="A3653" s="15" t="str">
        <f>'Hour Loop'!BV3665</f>
        <v>B</v>
      </c>
      <c r="B3653">
        <f>'Hour Loop'!CI3665</f>
        <v>7.492</v>
      </c>
      <c r="C3653">
        <f>'Hour Loop'!CJ3665</f>
        <v>310.745</v>
      </c>
    </row>
    <row r="3654" spans="1:3" hidden="1" x14ac:dyDescent="0.25">
      <c r="A3654" s="15" t="str">
        <f>'Hour Loop'!BV3666</f>
        <v>B</v>
      </c>
      <c r="B3654" t="e">
        <f>'Hour Loop'!CI3666</f>
        <v>#VALUE!</v>
      </c>
      <c r="C3654" t="e">
        <f>'Hour Loop'!CJ3666</f>
        <v>#VALUE!</v>
      </c>
    </row>
    <row r="3655" spans="1:3" x14ac:dyDescent="0.25">
      <c r="A3655" s="15" t="str">
        <f>'Hour Loop'!BV3667</f>
        <v>B</v>
      </c>
      <c r="B3655">
        <f>'Hour Loop'!CI3667</f>
        <v>10.765000000000001</v>
      </c>
      <c r="C3655">
        <f>'Hour Loop'!CJ3667</f>
        <v>322.57100000000003</v>
      </c>
    </row>
    <row r="3656" spans="1:3" hidden="1" x14ac:dyDescent="0.25">
      <c r="A3656" s="15" t="str">
        <f>'Hour Loop'!BV3668</f>
        <v>B</v>
      </c>
      <c r="B3656" t="e">
        <f>'Hour Loop'!CI3668</f>
        <v>#VALUE!</v>
      </c>
      <c r="C3656" t="e">
        <f>'Hour Loop'!CJ3668</f>
        <v>#VALUE!</v>
      </c>
    </row>
    <row r="3657" spans="1:3" x14ac:dyDescent="0.25">
      <c r="A3657" s="15" t="str">
        <f>'Hour Loop'!BV3669</f>
        <v>B</v>
      </c>
      <c r="B3657">
        <f>'Hour Loop'!CI3669</f>
        <v>14.614000000000001</v>
      </c>
      <c r="C3657">
        <f>'Hour Loop'!CJ3669</f>
        <v>334.22199999999998</v>
      </c>
    </row>
    <row r="3658" spans="1:3" hidden="1" x14ac:dyDescent="0.25">
      <c r="A3658" s="15" t="str">
        <f>'Hour Loop'!BV3670</f>
        <v>B</v>
      </c>
      <c r="B3658" t="e">
        <f>'Hour Loop'!CI3670</f>
        <v>#VALUE!</v>
      </c>
      <c r="C3658" t="e">
        <f>'Hour Loop'!CJ3670</f>
        <v>#VALUE!</v>
      </c>
    </row>
    <row r="3659" spans="1:3" x14ac:dyDescent="0.25">
      <c r="A3659" s="15" t="str">
        <f>'Hour Loop'!BV3671</f>
        <v>B</v>
      </c>
      <c r="B3659">
        <f>'Hour Loop'!CI3671</f>
        <v>19.03</v>
      </c>
      <c r="C3659">
        <f>'Hour Loop'!CJ3671</f>
        <v>345.67099999999999</v>
      </c>
    </row>
    <row r="3660" spans="1:3" hidden="1" x14ac:dyDescent="0.25">
      <c r="A3660" s="15" t="str">
        <f>'Hour Loop'!BV3672</f>
        <v>B</v>
      </c>
      <c r="B3660" t="e">
        <f>'Hour Loop'!CI3672</f>
        <v>#VALUE!</v>
      </c>
      <c r="C3660" t="e">
        <f>'Hour Loop'!CJ3672</f>
        <v>#VALUE!</v>
      </c>
    </row>
    <row r="3661" spans="1:3" x14ac:dyDescent="0.25">
      <c r="A3661" s="15" t="str">
        <f>'Hour Loop'!BV3673</f>
        <v>B</v>
      </c>
      <c r="B3661">
        <f>'Hour Loop'!CI3673</f>
        <v>24.003</v>
      </c>
      <c r="C3661">
        <f>'Hour Loop'!CJ3673</f>
        <v>356.88900000000001</v>
      </c>
    </row>
    <row r="3662" spans="1:3" hidden="1" x14ac:dyDescent="0.25">
      <c r="A3662" s="15" t="str">
        <f>'Hour Loop'!BV3674</f>
        <v>B</v>
      </c>
      <c r="B3662" t="e">
        <f>'Hour Loop'!CI3674</f>
        <v>#VALUE!</v>
      </c>
      <c r="C3662" t="e">
        <f>'Hour Loop'!CJ3674</f>
        <v>#VALUE!</v>
      </c>
    </row>
    <row r="3663" spans="1:3" x14ac:dyDescent="0.25">
      <c r="A3663" s="15" t="str">
        <f>'Hour Loop'!BV3675</f>
        <v>B</v>
      </c>
      <c r="B3663">
        <f>'Hour Loop'!CI3675</f>
        <v>29.52</v>
      </c>
      <c r="C3663">
        <f>'Hour Loop'!CJ3675</f>
        <v>367.84899999999999</v>
      </c>
    </row>
    <row r="3664" spans="1:3" hidden="1" x14ac:dyDescent="0.25">
      <c r="A3664" s="15" t="str">
        <f>'Hour Loop'!BV3676</f>
        <v>B</v>
      </c>
      <c r="B3664" t="e">
        <f>'Hour Loop'!CI3676</f>
        <v>#VALUE!</v>
      </c>
      <c r="C3664" t="e">
        <f>'Hour Loop'!CJ3676</f>
        <v>#VALUE!</v>
      </c>
    </row>
    <row r="3665" spans="1:3" x14ac:dyDescent="0.25">
      <c r="A3665" s="15" t="str">
        <f>'Hour Loop'!BV3677</f>
        <v>B</v>
      </c>
      <c r="B3665">
        <f>'Hour Loop'!CI3677</f>
        <v>35.567999999999998</v>
      </c>
      <c r="C3665">
        <f>'Hour Loop'!CJ3677</f>
        <v>378.52600000000001</v>
      </c>
    </row>
    <row r="3666" spans="1:3" hidden="1" x14ac:dyDescent="0.25">
      <c r="A3666" s="15" t="str">
        <f>'Hour Loop'!BV3678</f>
        <v>B</v>
      </c>
      <c r="B3666" t="e">
        <f>'Hour Loop'!CI3678</f>
        <v>#VALUE!</v>
      </c>
      <c r="C3666" t="e">
        <f>'Hour Loop'!CJ3678</f>
        <v>#VALUE!</v>
      </c>
    </row>
    <row r="3667" spans="1:3" x14ac:dyDescent="0.25">
      <c r="A3667" s="15" t="str">
        <f>'Hour Loop'!BV3679</f>
        <v>B</v>
      </c>
      <c r="B3667">
        <f>'Hour Loop'!CI3679</f>
        <v>42.133000000000003</v>
      </c>
      <c r="C3667">
        <f>'Hour Loop'!CJ3679</f>
        <v>388.89299999999997</v>
      </c>
    </row>
    <row r="3668" spans="1:3" hidden="1" x14ac:dyDescent="0.25">
      <c r="A3668" s="15" t="str">
        <f>'Hour Loop'!BV3680</f>
        <v>B</v>
      </c>
      <c r="B3668" t="e">
        <f>'Hour Loop'!CI3680</f>
        <v>#VALUE!</v>
      </c>
      <c r="C3668" t="e">
        <f>'Hour Loop'!CJ3680</f>
        <v>#VALUE!</v>
      </c>
    </row>
    <row r="3669" spans="1:3" x14ac:dyDescent="0.25">
      <c r="A3669" s="15" t="str">
        <f>'Hour Loop'!BV3681</f>
        <v>B</v>
      </c>
      <c r="B3669">
        <f>'Hour Loop'!CI3681</f>
        <v>49.198</v>
      </c>
      <c r="C3669">
        <f>'Hour Loop'!CJ3681</f>
        <v>398.92500000000001</v>
      </c>
    </row>
    <row r="3670" spans="1:3" hidden="1" x14ac:dyDescent="0.25">
      <c r="A3670" s="15" t="str">
        <f>'Hour Loop'!BV3682</f>
        <v>B</v>
      </c>
      <c r="B3670" t="e">
        <f>'Hour Loop'!CI3682</f>
        <v>#VALUE!</v>
      </c>
      <c r="C3670" t="e">
        <f>'Hour Loop'!CJ3682</f>
        <v>#VALUE!</v>
      </c>
    </row>
    <row r="3671" spans="1:3" x14ac:dyDescent="0.25">
      <c r="A3671" s="15" t="str">
        <f>'Hour Loop'!BV3683</f>
        <v>B</v>
      </c>
      <c r="B3671">
        <f>'Hour Loop'!CI3683</f>
        <v>56.747</v>
      </c>
      <c r="C3671">
        <f>'Hour Loop'!CJ3683</f>
        <v>408.59800000000001</v>
      </c>
    </row>
    <row r="3672" spans="1:3" hidden="1" x14ac:dyDescent="0.25">
      <c r="A3672" s="15" t="str">
        <f>'Hour Loop'!BV3684</f>
        <v>B</v>
      </c>
      <c r="B3672" t="e">
        <f>'Hour Loop'!CI3684</f>
        <v>#VALUE!</v>
      </c>
      <c r="C3672" t="e">
        <f>'Hour Loop'!CJ3684</f>
        <v>#VALUE!</v>
      </c>
    </row>
    <row r="3673" spans="1:3" x14ac:dyDescent="0.25">
      <c r="A3673" s="15" t="str">
        <f>'Hour Loop'!BV3685</f>
        <v>B</v>
      </c>
      <c r="B3673">
        <f>'Hour Loop'!CI3685</f>
        <v>64.762</v>
      </c>
      <c r="C3673">
        <f>'Hour Loop'!CJ3685</f>
        <v>417.89</v>
      </c>
    </row>
    <row r="3674" spans="1:3" hidden="1" x14ac:dyDescent="0.25">
      <c r="A3674" s="15" t="str">
        <f>'Hour Loop'!BV3686</f>
        <v>B</v>
      </c>
      <c r="B3674" t="e">
        <f>'Hour Loop'!CI3686</f>
        <v>#VALUE!</v>
      </c>
      <c r="C3674" t="e">
        <f>'Hour Loop'!CJ3686</f>
        <v>#VALUE!</v>
      </c>
    </row>
    <row r="3675" spans="1:3" x14ac:dyDescent="0.25">
      <c r="A3675" s="15" t="str">
        <f>'Hour Loop'!BV3687</f>
        <v>B</v>
      </c>
      <c r="B3675">
        <f>'Hour Loop'!CI3687</f>
        <v>73.222999999999999</v>
      </c>
      <c r="C3675">
        <f>'Hour Loop'!CJ3687</f>
        <v>426.77699999999999</v>
      </c>
    </row>
    <row r="3676" spans="1:3" hidden="1" x14ac:dyDescent="0.25">
      <c r="A3676" s="15" t="str">
        <f>'Hour Loop'!BV3688</f>
        <v>B</v>
      </c>
      <c r="B3676" t="e">
        <f>'Hour Loop'!CI3688</f>
        <v>#VALUE!</v>
      </c>
      <c r="C3676" t="e">
        <f>'Hour Loop'!CJ3688</f>
        <v>#VALUE!</v>
      </c>
    </row>
    <row r="3677" spans="1:3" x14ac:dyDescent="0.25">
      <c r="A3677" s="15" t="str">
        <f>'Hour Loop'!BV3689</f>
        <v>B</v>
      </c>
      <c r="B3677">
        <f>'Hour Loop'!CI3689</f>
        <v>82.11</v>
      </c>
      <c r="C3677">
        <f>'Hour Loop'!CJ3689</f>
        <v>435.238</v>
      </c>
    </row>
    <row r="3678" spans="1:3" hidden="1" x14ac:dyDescent="0.25">
      <c r="A3678" s="15" t="str">
        <f>'Hour Loop'!BV3690</f>
        <v>B</v>
      </c>
      <c r="B3678" t="e">
        <f>'Hour Loop'!CI3690</f>
        <v>#VALUE!</v>
      </c>
      <c r="C3678" t="e">
        <f>'Hour Loop'!CJ3690</f>
        <v>#VALUE!</v>
      </c>
    </row>
    <row r="3679" spans="1:3" x14ac:dyDescent="0.25">
      <c r="A3679" s="15" t="str">
        <f>'Hour Loop'!BV3691</f>
        <v>B</v>
      </c>
      <c r="B3679">
        <f>'Hour Loop'!CI3691</f>
        <v>91.402000000000001</v>
      </c>
      <c r="C3679">
        <f>'Hour Loop'!CJ3691</f>
        <v>443.25299999999999</v>
      </c>
    </row>
    <row r="3680" spans="1:3" hidden="1" x14ac:dyDescent="0.25">
      <c r="A3680" s="15" t="str">
        <f>'Hour Loop'!BV3692</f>
        <v>B</v>
      </c>
      <c r="B3680" t="e">
        <f>'Hour Loop'!CI3692</f>
        <v>#VALUE!</v>
      </c>
      <c r="C3680" t="e">
        <f>'Hour Loop'!CJ3692</f>
        <v>#VALUE!</v>
      </c>
    </row>
    <row r="3681" spans="1:3" x14ac:dyDescent="0.25">
      <c r="A3681" s="15" t="str">
        <f>'Hour Loop'!BV3693</f>
        <v>B</v>
      </c>
      <c r="B3681">
        <f>'Hour Loop'!CI3693</f>
        <v>101.075</v>
      </c>
      <c r="C3681">
        <f>'Hour Loop'!CJ3693</f>
        <v>450.80200000000002</v>
      </c>
    </row>
    <row r="3682" spans="1:3" hidden="1" x14ac:dyDescent="0.25">
      <c r="A3682" s="15" t="str">
        <f>'Hour Loop'!BV3694</f>
        <v>B</v>
      </c>
      <c r="B3682" t="e">
        <f>'Hour Loop'!CI3694</f>
        <v>#VALUE!</v>
      </c>
      <c r="C3682" t="e">
        <f>'Hour Loop'!CJ3694</f>
        <v>#VALUE!</v>
      </c>
    </row>
    <row r="3683" spans="1:3" x14ac:dyDescent="0.25">
      <c r="A3683" s="15" t="str">
        <f>'Hour Loop'!BV3695</f>
        <v>B</v>
      </c>
      <c r="B3683">
        <f>'Hour Loop'!CI3695</f>
        <v>111.107</v>
      </c>
      <c r="C3683">
        <f>'Hour Loop'!CJ3695</f>
        <v>457.86700000000002</v>
      </c>
    </row>
    <row r="3684" spans="1:3" hidden="1" x14ac:dyDescent="0.25">
      <c r="A3684" s="15" t="str">
        <f>'Hour Loop'!BV3696</f>
        <v>B</v>
      </c>
      <c r="B3684" t="e">
        <f>'Hour Loop'!CI3696</f>
        <v>#VALUE!</v>
      </c>
      <c r="C3684" t="e">
        <f>'Hour Loop'!CJ3696</f>
        <v>#VALUE!</v>
      </c>
    </row>
    <row r="3685" spans="1:3" x14ac:dyDescent="0.25">
      <c r="A3685" s="15" t="str">
        <f>'Hour Loop'!BV3697</f>
        <v>B</v>
      </c>
      <c r="B3685">
        <f>'Hour Loop'!CI3697</f>
        <v>121.474</v>
      </c>
      <c r="C3685">
        <f>'Hour Loop'!CJ3697</f>
        <v>464.43200000000002</v>
      </c>
    </row>
    <row r="3686" spans="1:3" hidden="1" x14ac:dyDescent="0.25">
      <c r="A3686" s="15" t="str">
        <f>'Hour Loop'!BV3698</f>
        <v>B</v>
      </c>
      <c r="B3686" t="e">
        <f>'Hour Loop'!CI3698</f>
        <v>#VALUE!</v>
      </c>
      <c r="C3686" t="e">
        <f>'Hour Loop'!CJ3698</f>
        <v>#VALUE!</v>
      </c>
    </row>
    <row r="3687" spans="1:3" x14ac:dyDescent="0.25">
      <c r="A3687" s="15" t="str">
        <f>'Hour Loop'!BV3699</f>
        <v>B</v>
      </c>
      <c r="B3687">
        <f>'Hour Loop'!CI3699</f>
        <v>132.15100000000001</v>
      </c>
      <c r="C3687">
        <f>'Hour Loop'!CJ3699</f>
        <v>470.48</v>
      </c>
    </row>
    <row r="3688" spans="1:3" hidden="1" x14ac:dyDescent="0.25">
      <c r="A3688" s="15" t="str">
        <f>'Hour Loop'!BV3700</f>
        <v>B</v>
      </c>
      <c r="B3688" t="e">
        <f>'Hour Loop'!CI3700</f>
        <v>#VALUE!</v>
      </c>
      <c r="C3688" t="e">
        <f>'Hour Loop'!CJ3700</f>
        <v>#VALUE!</v>
      </c>
    </row>
    <row r="3689" spans="1:3" x14ac:dyDescent="0.25">
      <c r="A3689" s="15" t="str">
        <f>'Hour Loop'!BV3701</f>
        <v>B</v>
      </c>
      <c r="B3689">
        <f>'Hour Loop'!CI3701</f>
        <v>143.11099999999999</v>
      </c>
      <c r="C3689">
        <f>'Hour Loop'!CJ3701</f>
        <v>475.99700000000001</v>
      </c>
    </row>
    <row r="3690" spans="1:3" hidden="1" x14ac:dyDescent="0.25">
      <c r="A3690" s="15" t="str">
        <f>'Hour Loop'!BV3702</f>
        <v>B</v>
      </c>
      <c r="B3690" t="e">
        <f>'Hour Loop'!CI3702</f>
        <v>#VALUE!</v>
      </c>
      <c r="C3690" t="e">
        <f>'Hour Loop'!CJ3702</f>
        <v>#VALUE!</v>
      </c>
    </row>
    <row r="3691" spans="1:3" x14ac:dyDescent="0.25">
      <c r="A3691" s="15" t="str">
        <f>'Hour Loop'!BV3703</f>
        <v>B</v>
      </c>
      <c r="B3691">
        <f>'Hour Loop'!CI3703</f>
        <v>154.32900000000001</v>
      </c>
      <c r="C3691">
        <f>'Hour Loop'!CJ3703</f>
        <v>480.97</v>
      </c>
    </row>
    <row r="3692" spans="1:3" hidden="1" x14ac:dyDescent="0.25">
      <c r="A3692" s="15" t="str">
        <f>'Hour Loop'!BV3704</f>
        <v>B</v>
      </c>
      <c r="B3692" t="e">
        <f>'Hour Loop'!CI3704</f>
        <v>#VALUE!</v>
      </c>
      <c r="C3692" t="e">
        <f>'Hour Loop'!CJ3704</f>
        <v>#VALUE!</v>
      </c>
    </row>
    <row r="3693" spans="1:3" x14ac:dyDescent="0.25">
      <c r="A3693" s="15" t="str">
        <f>'Hour Loop'!BV3705</f>
        <v>B</v>
      </c>
      <c r="B3693">
        <f>'Hour Loop'!CI3705</f>
        <v>165.77799999999999</v>
      </c>
      <c r="C3693">
        <f>'Hour Loop'!CJ3705</f>
        <v>485.38600000000002</v>
      </c>
    </row>
    <row r="3694" spans="1:3" hidden="1" x14ac:dyDescent="0.25">
      <c r="A3694" s="15" t="str">
        <f>'Hour Loop'!BV3706</f>
        <v>B</v>
      </c>
      <c r="B3694" t="e">
        <f>'Hour Loop'!CI3706</f>
        <v>#VALUE!</v>
      </c>
      <c r="C3694" t="e">
        <f>'Hour Loop'!CJ3706</f>
        <v>#VALUE!</v>
      </c>
    </row>
    <row r="3695" spans="1:3" x14ac:dyDescent="0.25">
      <c r="A3695" s="15" t="str">
        <f>'Hour Loop'!BV3707</f>
        <v>B</v>
      </c>
      <c r="B3695">
        <f>'Hour Loop'!CI3707</f>
        <v>177.429</v>
      </c>
      <c r="C3695">
        <f>'Hour Loop'!CJ3707</f>
        <v>489.23500000000001</v>
      </c>
    </row>
    <row r="3696" spans="1:3" hidden="1" x14ac:dyDescent="0.25">
      <c r="A3696" s="15" t="str">
        <f>'Hour Loop'!BV3708</f>
        <v>B</v>
      </c>
      <c r="B3696" t="e">
        <f>'Hour Loop'!CI3708</f>
        <v>#VALUE!</v>
      </c>
      <c r="C3696" t="e">
        <f>'Hour Loop'!CJ3708</f>
        <v>#VALUE!</v>
      </c>
    </row>
    <row r="3697" spans="1:3" x14ac:dyDescent="0.25">
      <c r="A3697" s="15" t="str">
        <f>'Hour Loop'!BV3709</f>
        <v>B</v>
      </c>
      <c r="B3697">
        <f>'Hour Loop'!CI3709</f>
        <v>189.255</v>
      </c>
      <c r="C3697">
        <f>'Hour Loop'!CJ3709</f>
        <v>492.50799999999998</v>
      </c>
    </row>
    <row r="3698" spans="1:3" hidden="1" x14ac:dyDescent="0.25">
      <c r="A3698" s="15" t="str">
        <f>'Hour Loop'!BV3710</f>
        <v>B</v>
      </c>
      <c r="B3698" t="e">
        <f>'Hour Loop'!CI3710</f>
        <v>#VALUE!</v>
      </c>
      <c r="C3698" t="e">
        <f>'Hour Loop'!CJ3710</f>
        <v>#VALUE!</v>
      </c>
    </row>
    <row r="3699" spans="1:3" x14ac:dyDescent="0.25">
      <c r="A3699" s="15" t="str">
        <f>'Hour Loop'!BV3711</f>
        <v>B</v>
      </c>
      <c r="B3699">
        <f>'Hour Loop'!CI3711</f>
        <v>201.227</v>
      </c>
      <c r="C3699">
        <f>'Hour Loop'!CJ3711</f>
        <v>495.19600000000003</v>
      </c>
    </row>
    <row r="3700" spans="1:3" hidden="1" x14ac:dyDescent="0.25">
      <c r="A3700" s="15" t="str">
        <f>'Hour Loop'!BV3712</f>
        <v>B</v>
      </c>
      <c r="B3700" t="e">
        <f>'Hour Loop'!CI3712</f>
        <v>#VALUE!</v>
      </c>
      <c r="C3700" t="e">
        <f>'Hour Loop'!CJ3712</f>
        <v>#VALUE!</v>
      </c>
    </row>
    <row r="3701" spans="1:3" x14ac:dyDescent="0.25">
      <c r="A3701" s="15" t="str">
        <f>'Hour Loop'!BV3713</f>
        <v>B</v>
      </c>
      <c r="B3701">
        <f>'Hour Loop'!CI3713</f>
        <v>213.31700000000001</v>
      </c>
      <c r="C3701">
        <f>'Hour Loop'!CJ3713</f>
        <v>497.29399999999998</v>
      </c>
    </row>
    <row r="3702" spans="1:3" hidden="1" x14ac:dyDescent="0.25">
      <c r="A3702" s="15" t="str">
        <f>'Hour Loop'!BV3714</f>
        <v>B</v>
      </c>
      <c r="B3702" t="e">
        <f>'Hour Loop'!CI3714</f>
        <v>#VALUE!</v>
      </c>
      <c r="C3702" t="e">
        <f>'Hour Loop'!CJ3714</f>
        <v>#VALUE!</v>
      </c>
    </row>
    <row r="3703" spans="1:3" x14ac:dyDescent="0.25">
      <c r="A3703" s="15" t="str">
        <f>'Hour Loop'!BV3715</f>
        <v>B</v>
      </c>
      <c r="B3703">
        <f>'Hour Loop'!CI3715</f>
        <v>225.49600000000001</v>
      </c>
      <c r="C3703">
        <f>'Hour Loop'!CJ3715</f>
        <v>498.79599999999999</v>
      </c>
    </row>
    <row r="3704" spans="1:3" hidden="1" x14ac:dyDescent="0.25">
      <c r="A3704" s="15" t="str">
        <f>'Hour Loop'!BV3716</f>
        <v>B</v>
      </c>
      <c r="B3704" t="e">
        <f>'Hour Loop'!CI3716</f>
        <v>#VALUE!</v>
      </c>
      <c r="C3704" t="e">
        <f>'Hour Loop'!CJ3716</f>
        <v>#VALUE!</v>
      </c>
    </row>
    <row r="3705" spans="1:3" x14ac:dyDescent="0.25">
      <c r="A3705" s="15" t="str">
        <f>'Hour Loop'!BV3717</f>
        <v>B</v>
      </c>
      <c r="B3705">
        <f>'Hour Loop'!CI3717</f>
        <v>237.733</v>
      </c>
      <c r="C3705">
        <f>'Hour Loop'!CJ3717</f>
        <v>499.69900000000001</v>
      </c>
    </row>
    <row r="3706" spans="1:3" hidden="1" x14ac:dyDescent="0.25">
      <c r="A3706" s="15" t="str">
        <f>'Hour Loop'!BV3718</f>
        <v>B</v>
      </c>
      <c r="B3706" t="e">
        <f>'Hour Loop'!CI3718</f>
        <v>#VALUE!</v>
      </c>
      <c r="C3706" t="e">
        <f>'Hour Loop'!CJ3718</f>
        <v>#VALUE!</v>
      </c>
    </row>
    <row r="3707" spans="1:3" x14ac:dyDescent="0.25">
      <c r="A3707" s="15" t="str">
        <f>'Hour Loop'!BV3719</f>
        <v>B</v>
      </c>
      <c r="B3707">
        <f>'Hour Loop'!CI3719</f>
        <v>250</v>
      </c>
      <c r="C3707">
        <f>'Hour Loop'!CJ3719</f>
        <v>500</v>
      </c>
    </row>
    <row r="3708" spans="1:3" hidden="1" x14ac:dyDescent="0.25">
      <c r="A3708" s="15" t="str">
        <f>'Hour Loop'!BV3720</f>
        <v>B</v>
      </c>
      <c r="B3708" t="e">
        <f>'Hour Loop'!CI3720</f>
        <v>#VALUE!</v>
      </c>
      <c r="C3708" t="e">
        <f>'Hour Loop'!CJ3720</f>
        <v>#VALUE!</v>
      </c>
    </row>
    <row r="3709" spans="1:3" hidden="1" x14ac:dyDescent="0.25">
      <c r="A3709" s="15" t="str">
        <f>'Hour Loop'!BV3721</f>
        <v>B</v>
      </c>
      <c r="B3709" t="e">
        <f>'Hour Loop'!CI3721</f>
        <v>#VALUE!</v>
      </c>
      <c r="C3709" t="e">
        <f>'Hour Loop'!CJ3721</f>
        <v>#VALUE!</v>
      </c>
    </row>
    <row r="3710" spans="1:3" hidden="1" x14ac:dyDescent="0.25">
      <c r="A3710" s="15" t="str">
        <f>'Hour Loop'!BV3722</f>
        <v>C</v>
      </c>
      <c r="B3710" t="e">
        <f>'Hour Loop'!CI3722</f>
        <v>#VALUE!</v>
      </c>
      <c r="C3710" t="e">
        <f>'Hour Loop'!CJ3722</f>
        <v>#VALUE!</v>
      </c>
    </row>
    <row r="3711" spans="1:3" hidden="1" x14ac:dyDescent="0.25">
      <c r="A3711" s="15" t="str">
        <f>'Hour Loop'!BV3723</f>
        <v>C</v>
      </c>
      <c r="B3711">
        <f>'Hour Loop'!CI3723</f>
        <v>250</v>
      </c>
      <c r="C3711">
        <f>'Hour Loop'!CJ3723</f>
        <v>465</v>
      </c>
    </row>
    <row r="3712" spans="1:3" hidden="1" x14ac:dyDescent="0.25">
      <c r="A3712" s="15" t="str">
        <f>'Hour Loop'!BV3724</f>
        <v>C</v>
      </c>
      <c r="B3712">
        <f>'Hour Loop'!CI3724</f>
        <v>260.55</v>
      </c>
      <c r="C3712">
        <f>'Hour Loop'!CJ3724</f>
        <v>464.74099999999999</v>
      </c>
    </row>
    <row r="3713" spans="1:3" hidden="1" x14ac:dyDescent="0.25">
      <c r="A3713" s="15" t="str">
        <f>'Hour Loop'!BV3725</f>
        <v>C</v>
      </c>
      <c r="B3713">
        <f>'Hour Loop'!CI3725</f>
        <v>271.07400000000001</v>
      </c>
      <c r="C3713">
        <f>'Hour Loop'!CJ3725</f>
        <v>463.96499999999997</v>
      </c>
    </row>
    <row r="3714" spans="1:3" hidden="1" x14ac:dyDescent="0.25">
      <c r="A3714" s="15" t="str">
        <f>'Hour Loop'!BV3726</f>
        <v>C</v>
      </c>
      <c r="B3714">
        <f>'Hour Loop'!CI3726</f>
        <v>281.54700000000003</v>
      </c>
      <c r="C3714">
        <f>'Hour Loop'!CJ3726</f>
        <v>462.673</v>
      </c>
    </row>
    <row r="3715" spans="1:3" hidden="1" x14ac:dyDescent="0.25">
      <c r="A3715" s="15" t="str">
        <f>'Hour Loop'!BV3727</f>
        <v>C</v>
      </c>
      <c r="B3715">
        <f>'Hour Loop'!CI3727</f>
        <v>291.94400000000002</v>
      </c>
      <c r="C3715">
        <f>'Hour Loop'!CJ3727</f>
        <v>460.86900000000003</v>
      </c>
    </row>
    <row r="3716" spans="1:3" hidden="1" x14ac:dyDescent="0.25">
      <c r="A3716" s="15" t="str">
        <f>'Hour Loop'!BV3728</f>
        <v>C</v>
      </c>
      <c r="B3716">
        <f>'Hour Loop'!CI3728</f>
        <v>302.24099999999999</v>
      </c>
      <c r="C3716">
        <f>'Hour Loop'!CJ3728</f>
        <v>458.55700000000002</v>
      </c>
    </row>
    <row r="3717" spans="1:3" hidden="1" x14ac:dyDescent="0.25">
      <c r="A3717" s="15" t="str">
        <f>'Hour Loop'!BV3729</f>
        <v>C</v>
      </c>
      <c r="B3717">
        <f>'Hour Loop'!CI3729</f>
        <v>312.411</v>
      </c>
      <c r="C3717">
        <f>'Hour Loop'!CJ3729</f>
        <v>455.74200000000002</v>
      </c>
    </row>
    <row r="3718" spans="1:3" hidden="1" x14ac:dyDescent="0.25">
      <c r="A3718" s="15" t="str">
        <f>'Hour Loop'!BV3730</f>
        <v>C</v>
      </c>
      <c r="B3718">
        <f>'Hour Loop'!CI3730</f>
        <v>322.43099999999998</v>
      </c>
      <c r="C3718">
        <f>'Hour Loop'!CJ3730</f>
        <v>452.43200000000002</v>
      </c>
    </row>
    <row r="3719" spans="1:3" hidden="1" x14ac:dyDescent="0.25">
      <c r="A3719" s="15" t="str">
        <f>'Hour Loop'!BV3731</f>
        <v>C</v>
      </c>
      <c r="B3719">
        <f>'Hour Loop'!CI3731</f>
        <v>332.27699999999999</v>
      </c>
      <c r="C3719">
        <f>'Hour Loop'!CJ3731</f>
        <v>448.63400000000001</v>
      </c>
    </row>
    <row r="3720" spans="1:3" hidden="1" x14ac:dyDescent="0.25">
      <c r="A3720" s="15" t="str">
        <f>'Hour Loop'!BV3732</f>
        <v>C</v>
      </c>
      <c r="B3720">
        <f>'Hour Loop'!CI3732</f>
        <v>341.92399999999998</v>
      </c>
      <c r="C3720">
        <f>'Hour Loop'!CJ3732</f>
        <v>444.358</v>
      </c>
    </row>
    <row r="3721" spans="1:3" hidden="1" x14ac:dyDescent="0.25">
      <c r="A3721" s="15" t="str">
        <f>'Hour Loop'!BV3733</f>
        <v>C</v>
      </c>
      <c r="B3721">
        <f>'Hour Loop'!CI3733</f>
        <v>351.35</v>
      </c>
      <c r="C3721">
        <f>'Hour Loop'!CJ3733</f>
        <v>439.613</v>
      </c>
    </row>
    <row r="3722" spans="1:3" hidden="1" x14ac:dyDescent="0.25">
      <c r="A3722" s="15" t="str">
        <f>'Hour Loop'!BV3734</f>
        <v>C</v>
      </c>
      <c r="B3722">
        <f>'Hour Loop'!CI3734</f>
        <v>360.53199999999998</v>
      </c>
      <c r="C3722">
        <f>'Hour Loop'!CJ3734</f>
        <v>434.41199999999998</v>
      </c>
    </row>
    <row r="3723" spans="1:3" hidden="1" x14ac:dyDescent="0.25">
      <c r="A3723" s="15" t="str">
        <f>'Hour Loop'!BV3735</f>
        <v>C</v>
      </c>
      <c r="B3723">
        <f>'Hour Loop'!CI3735</f>
        <v>369.44799999999998</v>
      </c>
      <c r="C3723">
        <f>'Hour Loop'!CJ3735</f>
        <v>428.76600000000002</v>
      </c>
    </row>
    <row r="3724" spans="1:3" hidden="1" x14ac:dyDescent="0.25">
      <c r="A3724" s="15" t="str">
        <f>'Hour Loop'!BV3736</f>
        <v>C</v>
      </c>
      <c r="B3724">
        <f>'Hour Loop'!CI3736</f>
        <v>378.07499999999999</v>
      </c>
      <c r="C3724">
        <f>'Hour Loop'!CJ3736</f>
        <v>422.69</v>
      </c>
    </row>
    <row r="3725" spans="1:3" hidden="1" x14ac:dyDescent="0.25">
      <c r="A3725" s="15" t="str">
        <f>'Hour Loop'!BV3737</f>
        <v>C</v>
      </c>
      <c r="B3725">
        <f>'Hour Loop'!CI3737</f>
        <v>386.39499999999998</v>
      </c>
      <c r="C3725">
        <f>'Hour Loop'!CJ3737</f>
        <v>416.197</v>
      </c>
    </row>
    <row r="3726" spans="1:3" hidden="1" x14ac:dyDescent="0.25">
      <c r="A3726" s="15" t="str">
        <f>'Hour Loop'!BV3738</f>
        <v>C</v>
      </c>
      <c r="B3726">
        <f>'Hour Loop'!CI3738</f>
        <v>394.38499999999999</v>
      </c>
      <c r="C3726">
        <f>'Hour Loop'!CJ3738</f>
        <v>409.30399999999997</v>
      </c>
    </row>
    <row r="3727" spans="1:3" hidden="1" x14ac:dyDescent="0.25">
      <c r="A3727" s="15" t="str">
        <f>'Hour Loop'!BV3739</f>
        <v>C</v>
      </c>
      <c r="B3727">
        <f>'Hour Loop'!CI3739</f>
        <v>402.02800000000002</v>
      </c>
      <c r="C3727">
        <f>'Hour Loop'!CJ3739</f>
        <v>402.02800000000002</v>
      </c>
    </row>
    <row r="3728" spans="1:3" hidden="1" x14ac:dyDescent="0.25">
      <c r="A3728" s="15" t="str">
        <f>'Hour Loop'!BV3740</f>
        <v>C</v>
      </c>
      <c r="B3728">
        <f>'Hour Loop'!CI3740</f>
        <v>409.30399999999997</v>
      </c>
      <c r="C3728">
        <f>'Hour Loop'!CJ3740</f>
        <v>394.38499999999999</v>
      </c>
    </row>
    <row r="3729" spans="1:3" hidden="1" x14ac:dyDescent="0.25">
      <c r="A3729" s="15" t="str">
        <f>'Hour Loop'!BV3741</f>
        <v>C</v>
      </c>
      <c r="B3729">
        <f>'Hour Loop'!CI3741</f>
        <v>416.197</v>
      </c>
      <c r="C3729">
        <f>'Hour Loop'!CJ3741</f>
        <v>386.39499999999998</v>
      </c>
    </row>
    <row r="3730" spans="1:3" hidden="1" x14ac:dyDescent="0.25">
      <c r="A3730" s="15" t="str">
        <f>'Hour Loop'!BV3742</f>
        <v>C</v>
      </c>
      <c r="B3730">
        <f>'Hour Loop'!CI3742</f>
        <v>422.69</v>
      </c>
      <c r="C3730">
        <f>'Hour Loop'!CJ3742</f>
        <v>378.07499999999999</v>
      </c>
    </row>
    <row r="3731" spans="1:3" hidden="1" x14ac:dyDescent="0.25">
      <c r="A3731" s="15" t="str">
        <f>'Hour Loop'!BV3743</f>
        <v>C</v>
      </c>
      <c r="B3731">
        <f>'Hour Loop'!CI3743</f>
        <v>428.76600000000002</v>
      </c>
      <c r="C3731">
        <f>'Hour Loop'!CJ3743</f>
        <v>369.44799999999998</v>
      </c>
    </row>
    <row r="3732" spans="1:3" hidden="1" x14ac:dyDescent="0.25">
      <c r="A3732" s="15" t="str">
        <f>'Hour Loop'!BV3744</f>
        <v>C</v>
      </c>
      <c r="B3732">
        <f>'Hour Loop'!CI3744</f>
        <v>434.41199999999998</v>
      </c>
      <c r="C3732">
        <f>'Hour Loop'!CJ3744</f>
        <v>360.53199999999998</v>
      </c>
    </row>
    <row r="3733" spans="1:3" hidden="1" x14ac:dyDescent="0.25">
      <c r="A3733" s="15" t="str">
        <f>'Hour Loop'!BV3745</f>
        <v>C</v>
      </c>
      <c r="B3733">
        <f>'Hour Loop'!CI3745</f>
        <v>439.613</v>
      </c>
      <c r="C3733">
        <f>'Hour Loop'!CJ3745</f>
        <v>351.35</v>
      </c>
    </row>
    <row r="3734" spans="1:3" hidden="1" x14ac:dyDescent="0.25">
      <c r="A3734" s="15" t="str">
        <f>'Hour Loop'!BV3746</f>
        <v>C</v>
      </c>
      <c r="B3734">
        <f>'Hour Loop'!CI3746</f>
        <v>444.358</v>
      </c>
      <c r="C3734">
        <f>'Hour Loop'!CJ3746</f>
        <v>341.92399999999998</v>
      </c>
    </row>
    <row r="3735" spans="1:3" hidden="1" x14ac:dyDescent="0.25">
      <c r="A3735" s="15" t="str">
        <f>'Hour Loop'!BV3747</f>
        <v>C</v>
      </c>
      <c r="B3735">
        <f>'Hour Loop'!CI3747</f>
        <v>448.63400000000001</v>
      </c>
      <c r="C3735">
        <f>'Hour Loop'!CJ3747</f>
        <v>332.27699999999999</v>
      </c>
    </row>
    <row r="3736" spans="1:3" hidden="1" x14ac:dyDescent="0.25">
      <c r="A3736" s="15" t="str">
        <f>'Hour Loop'!BV3748</f>
        <v>C</v>
      </c>
      <c r="B3736">
        <f>'Hour Loop'!CI3748</f>
        <v>452.43200000000002</v>
      </c>
      <c r="C3736">
        <f>'Hour Loop'!CJ3748</f>
        <v>322.43099999999998</v>
      </c>
    </row>
    <row r="3737" spans="1:3" hidden="1" x14ac:dyDescent="0.25">
      <c r="A3737" s="15" t="str">
        <f>'Hour Loop'!BV3749</f>
        <v>C</v>
      </c>
      <c r="B3737">
        <f>'Hour Loop'!CI3749</f>
        <v>455.74200000000002</v>
      </c>
      <c r="C3737">
        <f>'Hour Loop'!CJ3749</f>
        <v>312.411</v>
      </c>
    </row>
    <row r="3738" spans="1:3" hidden="1" x14ac:dyDescent="0.25">
      <c r="A3738" s="15" t="str">
        <f>'Hour Loop'!BV3750</f>
        <v>C</v>
      </c>
      <c r="B3738">
        <f>'Hour Loop'!CI3750</f>
        <v>458.55700000000002</v>
      </c>
      <c r="C3738">
        <f>'Hour Loop'!CJ3750</f>
        <v>302.24099999999999</v>
      </c>
    </row>
    <row r="3739" spans="1:3" hidden="1" x14ac:dyDescent="0.25">
      <c r="A3739" s="15" t="str">
        <f>'Hour Loop'!BV3751</f>
        <v>C</v>
      </c>
      <c r="B3739">
        <f>'Hour Loop'!CI3751</f>
        <v>460.86900000000003</v>
      </c>
      <c r="C3739">
        <f>'Hour Loop'!CJ3751</f>
        <v>291.94400000000002</v>
      </c>
    </row>
    <row r="3740" spans="1:3" hidden="1" x14ac:dyDescent="0.25">
      <c r="A3740" s="15" t="str">
        <f>'Hour Loop'!BV3752</f>
        <v>C</v>
      </c>
      <c r="B3740">
        <f>'Hour Loop'!CI3752</f>
        <v>462.673</v>
      </c>
      <c r="C3740">
        <f>'Hour Loop'!CJ3752</f>
        <v>281.54700000000003</v>
      </c>
    </row>
    <row r="3741" spans="1:3" hidden="1" x14ac:dyDescent="0.25">
      <c r="A3741" s="15" t="str">
        <f>'Hour Loop'!BV3753</f>
        <v>C</v>
      </c>
      <c r="B3741">
        <f>'Hour Loop'!CI3753</f>
        <v>463.96499999999997</v>
      </c>
      <c r="C3741">
        <f>'Hour Loop'!CJ3753</f>
        <v>271.07400000000001</v>
      </c>
    </row>
    <row r="3742" spans="1:3" hidden="1" x14ac:dyDescent="0.25">
      <c r="A3742" s="15" t="str">
        <f>'Hour Loop'!BV3754</f>
        <v>C</v>
      </c>
      <c r="B3742">
        <f>'Hour Loop'!CI3754</f>
        <v>464.74099999999999</v>
      </c>
      <c r="C3742">
        <f>'Hour Loop'!CJ3754</f>
        <v>260.55</v>
      </c>
    </row>
    <row r="3743" spans="1:3" hidden="1" x14ac:dyDescent="0.25">
      <c r="A3743" s="15" t="str">
        <f>'Hour Loop'!BV3755</f>
        <v>C</v>
      </c>
      <c r="B3743">
        <f>'Hour Loop'!CI3755</f>
        <v>465</v>
      </c>
      <c r="C3743">
        <f>'Hour Loop'!CJ3755</f>
        <v>250</v>
      </c>
    </row>
    <row r="3744" spans="1:3" hidden="1" x14ac:dyDescent="0.25">
      <c r="A3744" s="15" t="str">
        <f>'Hour Loop'!BV3756</f>
        <v>C</v>
      </c>
      <c r="B3744">
        <f>'Hour Loop'!CI3756</f>
        <v>464.74099999999999</v>
      </c>
      <c r="C3744">
        <f>'Hour Loop'!CJ3756</f>
        <v>239.45</v>
      </c>
    </row>
    <row r="3745" spans="1:3" hidden="1" x14ac:dyDescent="0.25">
      <c r="A3745" s="15" t="str">
        <f>'Hour Loop'!BV3757</f>
        <v>C</v>
      </c>
      <c r="B3745">
        <f>'Hour Loop'!CI3757</f>
        <v>463.96499999999997</v>
      </c>
      <c r="C3745">
        <f>'Hour Loop'!CJ3757</f>
        <v>228.92599999999999</v>
      </c>
    </row>
    <row r="3746" spans="1:3" hidden="1" x14ac:dyDescent="0.25">
      <c r="A3746" s="15" t="str">
        <f>'Hour Loop'!BV3758</f>
        <v>C</v>
      </c>
      <c r="B3746">
        <f>'Hour Loop'!CI3758</f>
        <v>462.673</v>
      </c>
      <c r="C3746">
        <f>'Hour Loop'!CJ3758</f>
        <v>218.453</v>
      </c>
    </row>
    <row r="3747" spans="1:3" hidden="1" x14ac:dyDescent="0.25">
      <c r="A3747" s="15" t="str">
        <f>'Hour Loop'!BV3759</f>
        <v>C</v>
      </c>
      <c r="B3747">
        <f>'Hour Loop'!CI3759</f>
        <v>460.86900000000003</v>
      </c>
      <c r="C3747">
        <f>'Hour Loop'!CJ3759</f>
        <v>208.05600000000001</v>
      </c>
    </row>
    <row r="3748" spans="1:3" hidden="1" x14ac:dyDescent="0.25">
      <c r="A3748" s="15" t="str">
        <f>'Hour Loop'!BV3760</f>
        <v>C</v>
      </c>
      <c r="B3748">
        <f>'Hour Loop'!CI3760</f>
        <v>458.55700000000002</v>
      </c>
      <c r="C3748">
        <f>'Hour Loop'!CJ3760</f>
        <v>197.75899999999999</v>
      </c>
    </row>
    <row r="3749" spans="1:3" hidden="1" x14ac:dyDescent="0.25">
      <c r="A3749" s="15" t="str">
        <f>'Hour Loop'!BV3761</f>
        <v>C</v>
      </c>
      <c r="B3749">
        <f>'Hour Loop'!CI3761</f>
        <v>455.74200000000002</v>
      </c>
      <c r="C3749">
        <f>'Hour Loop'!CJ3761</f>
        <v>187.589</v>
      </c>
    </row>
    <row r="3750" spans="1:3" hidden="1" x14ac:dyDescent="0.25">
      <c r="A3750" s="15" t="str">
        <f>'Hour Loop'!BV3762</f>
        <v>C</v>
      </c>
      <c r="B3750">
        <f>'Hour Loop'!CI3762</f>
        <v>452.43200000000002</v>
      </c>
      <c r="C3750">
        <f>'Hour Loop'!CJ3762</f>
        <v>177.56899999999999</v>
      </c>
    </row>
    <row r="3751" spans="1:3" hidden="1" x14ac:dyDescent="0.25">
      <c r="A3751" s="15" t="str">
        <f>'Hour Loop'!BV3763</f>
        <v>C</v>
      </c>
      <c r="B3751">
        <f>'Hour Loop'!CI3763</f>
        <v>448.63400000000001</v>
      </c>
      <c r="C3751">
        <f>'Hour Loop'!CJ3763</f>
        <v>167.72300000000001</v>
      </c>
    </row>
    <row r="3752" spans="1:3" hidden="1" x14ac:dyDescent="0.25">
      <c r="A3752" s="15" t="str">
        <f>'Hour Loop'!BV3764</f>
        <v>C</v>
      </c>
      <c r="B3752">
        <f>'Hour Loop'!CI3764</f>
        <v>444.358</v>
      </c>
      <c r="C3752">
        <f>'Hour Loop'!CJ3764</f>
        <v>158.07599999999999</v>
      </c>
    </row>
    <row r="3753" spans="1:3" hidden="1" x14ac:dyDescent="0.25">
      <c r="A3753" s="15" t="str">
        <f>'Hour Loop'!BV3765</f>
        <v>C</v>
      </c>
      <c r="B3753">
        <f>'Hour Loop'!CI3765</f>
        <v>439.613</v>
      </c>
      <c r="C3753">
        <f>'Hour Loop'!CJ3765</f>
        <v>148.65</v>
      </c>
    </row>
    <row r="3754" spans="1:3" hidden="1" x14ac:dyDescent="0.25">
      <c r="A3754" s="15" t="str">
        <f>'Hour Loop'!BV3766</f>
        <v>C</v>
      </c>
      <c r="B3754">
        <f>'Hour Loop'!CI3766</f>
        <v>434.41199999999998</v>
      </c>
      <c r="C3754">
        <f>'Hour Loop'!CJ3766</f>
        <v>139.46799999999999</v>
      </c>
    </row>
    <row r="3755" spans="1:3" hidden="1" x14ac:dyDescent="0.25">
      <c r="A3755" s="15" t="str">
        <f>'Hour Loop'!BV3767</f>
        <v>C</v>
      </c>
      <c r="B3755">
        <f>'Hour Loop'!CI3767</f>
        <v>428.76600000000002</v>
      </c>
      <c r="C3755">
        <f>'Hour Loop'!CJ3767</f>
        <v>130.55199999999999</v>
      </c>
    </row>
    <row r="3756" spans="1:3" hidden="1" x14ac:dyDescent="0.25">
      <c r="A3756" s="15" t="str">
        <f>'Hour Loop'!BV3768</f>
        <v>C</v>
      </c>
      <c r="B3756">
        <f>'Hour Loop'!CI3768</f>
        <v>422.69</v>
      </c>
      <c r="C3756">
        <f>'Hour Loop'!CJ3768</f>
        <v>121.925</v>
      </c>
    </row>
    <row r="3757" spans="1:3" hidden="1" x14ac:dyDescent="0.25">
      <c r="A3757" s="15" t="str">
        <f>'Hour Loop'!BV3769</f>
        <v>C</v>
      </c>
      <c r="B3757">
        <f>'Hour Loop'!CI3769</f>
        <v>416.197</v>
      </c>
      <c r="C3757">
        <f>'Hour Loop'!CJ3769</f>
        <v>113.605</v>
      </c>
    </row>
    <row r="3758" spans="1:3" hidden="1" x14ac:dyDescent="0.25">
      <c r="A3758" s="15" t="str">
        <f>'Hour Loop'!BV3770</f>
        <v>C</v>
      </c>
      <c r="B3758">
        <f>'Hour Loop'!CI3770</f>
        <v>409.30399999999997</v>
      </c>
      <c r="C3758">
        <f>'Hour Loop'!CJ3770</f>
        <v>105.61499999999999</v>
      </c>
    </row>
    <row r="3759" spans="1:3" hidden="1" x14ac:dyDescent="0.25">
      <c r="A3759" s="15" t="str">
        <f>'Hour Loop'!BV3771</f>
        <v>C</v>
      </c>
      <c r="B3759">
        <f>'Hour Loop'!CI3771</f>
        <v>402.02</v>
      </c>
      <c r="C3759">
        <f>'Hour Loop'!CJ3771</f>
        <v>97.971999999999994</v>
      </c>
    </row>
    <row r="3760" spans="1:3" hidden="1" x14ac:dyDescent="0.25">
      <c r="A3760" s="15" t="str">
        <f>'Hour Loop'!BV3772</f>
        <v>C</v>
      </c>
      <c r="B3760">
        <f>'Hour Loop'!CI3772</f>
        <v>394.38</v>
      </c>
      <c r="C3760">
        <f>'Hour Loop'!CJ3772</f>
        <v>90.695999999999998</v>
      </c>
    </row>
    <row r="3761" spans="1:3" hidden="1" x14ac:dyDescent="0.25">
      <c r="A3761" s="15" t="str">
        <f>'Hour Loop'!BV3773</f>
        <v>C</v>
      </c>
      <c r="B3761">
        <f>'Hour Loop'!CI3773</f>
        <v>386.39</v>
      </c>
      <c r="C3761">
        <f>'Hour Loop'!CJ3773</f>
        <v>83.802999999999997</v>
      </c>
    </row>
    <row r="3762" spans="1:3" hidden="1" x14ac:dyDescent="0.25">
      <c r="A3762" s="15" t="str">
        <f>'Hour Loop'!BV3774</f>
        <v>C</v>
      </c>
      <c r="B3762">
        <f>'Hour Loop'!CI3774</f>
        <v>378</v>
      </c>
      <c r="C3762">
        <f>'Hour Loop'!CJ3774</f>
        <v>77.31</v>
      </c>
    </row>
    <row r="3763" spans="1:3" hidden="1" x14ac:dyDescent="0.25">
      <c r="A3763" s="15" t="str">
        <f>'Hour Loop'!BV3775</f>
        <v>C</v>
      </c>
      <c r="B3763">
        <f>'Hour Loop'!CI3775</f>
        <v>369.44</v>
      </c>
      <c r="C3763">
        <f>'Hour Loop'!CJ3775</f>
        <v>71.233999999999995</v>
      </c>
    </row>
    <row r="3764" spans="1:3" hidden="1" x14ac:dyDescent="0.25">
      <c r="A3764" s="15" t="str">
        <f>'Hour Loop'!BV3776</f>
        <v>C</v>
      </c>
      <c r="B3764">
        <f>'Hour Loop'!CI3776</f>
        <v>360.53</v>
      </c>
      <c r="C3764">
        <f>'Hour Loop'!CJ3776</f>
        <v>65.587999999999994</v>
      </c>
    </row>
    <row r="3765" spans="1:3" hidden="1" x14ac:dyDescent="0.25">
      <c r="A3765" s="15" t="str">
        <f>'Hour Loop'!BV3777</f>
        <v>C</v>
      </c>
      <c r="B3765">
        <f>'Hour Loop'!CI3777</f>
        <v>351.35</v>
      </c>
      <c r="C3765">
        <f>'Hour Loop'!CJ3777</f>
        <v>60.387</v>
      </c>
    </row>
    <row r="3766" spans="1:3" hidden="1" x14ac:dyDescent="0.25">
      <c r="A3766" s="15" t="str">
        <f>'Hour Loop'!BV3778</f>
        <v>C</v>
      </c>
      <c r="B3766">
        <f>'Hour Loop'!CI3778</f>
        <v>341.92</v>
      </c>
      <c r="C3766">
        <f>'Hour Loop'!CJ3778</f>
        <v>55.642000000000003</v>
      </c>
    </row>
    <row r="3767" spans="1:3" hidden="1" x14ac:dyDescent="0.25">
      <c r="A3767" s="15" t="str">
        <f>'Hour Loop'!BV3779</f>
        <v>C</v>
      </c>
      <c r="B3767">
        <f>'Hour Loop'!CI3779</f>
        <v>332.27</v>
      </c>
      <c r="C3767">
        <f>'Hour Loop'!CJ3779</f>
        <v>51.366</v>
      </c>
    </row>
    <row r="3768" spans="1:3" hidden="1" x14ac:dyDescent="0.25">
      <c r="A3768" s="15" t="str">
        <f>'Hour Loop'!BV3780</f>
        <v>C</v>
      </c>
      <c r="B3768">
        <f>'Hour Loop'!CI3780</f>
        <v>322.43</v>
      </c>
      <c r="C3768">
        <f>'Hour Loop'!CJ3780</f>
        <v>47.567999999999998</v>
      </c>
    </row>
    <row r="3769" spans="1:3" hidden="1" x14ac:dyDescent="0.25">
      <c r="A3769" s="15" t="str">
        <f>'Hour Loop'!BV3781</f>
        <v>C</v>
      </c>
      <c r="B3769">
        <f>'Hour Loop'!CI3781</f>
        <v>312.41000000000003</v>
      </c>
      <c r="C3769">
        <f>'Hour Loop'!CJ3781</f>
        <v>44.258000000000003</v>
      </c>
    </row>
    <row r="3770" spans="1:3" hidden="1" x14ac:dyDescent="0.25">
      <c r="A3770" s="15" t="str">
        <f>'Hour Loop'!BV3782</f>
        <v>C</v>
      </c>
      <c r="B3770">
        <f>'Hour Loop'!CI3782</f>
        <v>302.24</v>
      </c>
      <c r="C3770">
        <f>'Hour Loop'!CJ3782</f>
        <v>41.442999999999998</v>
      </c>
    </row>
    <row r="3771" spans="1:3" hidden="1" x14ac:dyDescent="0.25">
      <c r="A3771" s="15" t="str">
        <f>'Hour Loop'!BV3783</f>
        <v>C</v>
      </c>
      <c r="B3771">
        <f>'Hour Loop'!CI3783</f>
        <v>291.94</v>
      </c>
      <c r="C3771">
        <f>'Hour Loop'!CJ3783</f>
        <v>39.131</v>
      </c>
    </row>
    <row r="3772" spans="1:3" hidden="1" x14ac:dyDescent="0.25">
      <c r="A3772" s="15" t="str">
        <f>'Hour Loop'!BV3784</f>
        <v>C</v>
      </c>
      <c r="B3772">
        <f>'Hour Loop'!CI3784</f>
        <v>281.54000000000002</v>
      </c>
      <c r="C3772">
        <f>'Hour Loop'!CJ3784</f>
        <v>37.326999999999998</v>
      </c>
    </row>
    <row r="3773" spans="1:3" hidden="1" x14ac:dyDescent="0.25">
      <c r="A3773" s="15" t="str">
        <f>'Hour Loop'!BV3785</f>
        <v>C</v>
      </c>
      <c r="B3773">
        <f>'Hour Loop'!CI3785</f>
        <v>271.07</v>
      </c>
      <c r="C3773">
        <f>'Hour Loop'!CJ3785</f>
        <v>36.034999999999997</v>
      </c>
    </row>
    <row r="3774" spans="1:3" hidden="1" x14ac:dyDescent="0.25">
      <c r="A3774" s="15" t="str">
        <f>'Hour Loop'!BV3786</f>
        <v>C</v>
      </c>
      <c r="B3774">
        <f>'Hour Loop'!CI3786</f>
        <v>260.55</v>
      </c>
      <c r="C3774">
        <f>'Hour Loop'!CJ3786</f>
        <v>35.259</v>
      </c>
    </row>
    <row r="3775" spans="1:3" hidden="1" x14ac:dyDescent="0.25">
      <c r="A3775" s="15" t="str">
        <f>'Hour Loop'!BV3787</f>
        <v>C</v>
      </c>
      <c r="B3775">
        <f>'Hour Loop'!CI3787</f>
        <v>250</v>
      </c>
      <c r="C3775">
        <f>'Hour Loop'!CJ3787</f>
        <v>35</v>
      </c>
    </row>
    <row r="3776" spans="1:3" hidden="1" x14ac:dyDescent="0.25">
      <c r="A3776" s="15" t="str">
        <f>'Hour Loop'!BV3788</f>
        <v>C</v>
      </c>
      <c r="B3776">
        <f>'Hour Loop'!CI3788</f>
        <v>239.45</v>
      </c>
      <c r="C3776">
        <f>'Hour Loop'!CJ3788</f>
        <v>35.259</v>
      </c>
    </row>
    <row r="3777" spans="1:3" hidden="1" x14ac:dyDescent="0.25">
      <c r="A3777" s="15" t="str">
        <f>'Hour Loop'!BV3789</f>
        <v>C</v>
      </c>
      <c r="B3777">
        <f>'Hour Loop'!CI3789</f>
        <v>228.92</v>
      </c>
      <c r="C3777">
        <f>'Hour Loop'!CJ3789</f>
        <v>36.034999999999997</v>
      </c>
    </row>
    <row r="3778" spans="1:3" hidden="1" x14ac:dyDescent="0.25">
      <c r="A3778" s="15" t="str">
        <f>'Hour Loop'!BV3790</f>
        <v>C</v>
      </c>
      <c r="B3778">
        <f>'Hour Loop'!CI3790</f>
        <v>218.45</v>
      </c>
      <c r="C3778">
        <f>'Hour Loop'!CJ3790</f>
        <v>37.326999999999998</v>
      </c>
    </row>
    <row r="3779" spans="1:3" hidden="1" x14ac:dyDescent="0.25">
      <c r="A3779" s="15" t="str">
        <f>'Hour Loop'!BV3791</f>
        <v>C</v>
      </c>
      <c r="B3779">
        <f>'Hour Loop'!CI3791</f>
        <v>208.05</v>
      </c>
      <c r="C3779">
        <f>'Hour Loop'!CJ3791</f>
        <v>39.131</v>
      </c>
    </row>
    <row r="3780" spans="1:3" hidden="1" x14ac:dyDescent="0.25">
      <c r="A3780" s="15" t="str">
        <f>'Hour Loop'!BV3792</f>
        <v>C</v>
      </c>
      <c r="B3780">
        <f>'Hour Loop'!CI3792</f>
        <v>197.75</v>
      </c>
      <c r="C3780">
        <f>'Hour Loop'!CJ3792</f>
        <v>41.442999999999998</v>
      </c>
    </row>
    <row r="3781" spans="1:3" hidden="1" x14ac:dyDescent="0.25">
      <c r="A3781" s="15" t="str">
        <f>'Hour Loop'!BV3793</f>
        <v>C</v>
      </c>
      <c r="B3781">
        <f>'Hour Loop'!CI3793</f>
        <v>187.58</v>
      </c>
      <c r="C3781">
        <f>'Hour Loop'!CJ3793</f>
        <v>44.258000000000003</v>
      </c>
    </row>
    <row r="3782" spans="1:3" hidden="1" x14ac:dyDescent="0.25">
      <c r="A3782" s="15" t="str">
        <f>'Hour Loop'!BV3794</f>
        <v>C</v>
      </c>
      <c r="B3782">
        <f>'Hour Loop'!CI3794</f>
        <v>177.56</v>
      </c>
      <c r="C3782">
        <f>'Hour Loop'!CJ3794</f>
        <v>47.567999999999998</v>
      </c>
    </row>
    <row r="3783" spans="1:3" hidden="1" x14ac:dyDescent="0.25">
      <c r="A3783" s="15" t="str">
        <f>'Hour Loop'!BV3795</f>
        <v>C</v>
      </c>
      <c r="B3783">
        <f>'Hour Loop'!CI3795</f>
        <v>167.72</v>
      </c>
      <c r="C3783">
        <f>'Hour Loop'!CJ3795</f>
        <v>51.366</v>
      </c>
    </row>
    <row r="3784" spans="1:3" hidden="1" x14ac:dyDescent="0.25">
      <c r="A3784" s="15" t="str">
        <f>'Hour Loop'!BV3796</f>
        <v>C</v>
      </c>
      <c r="B3784">
        <f>'Hour Loop'!CI3796</f>
        <v>158.07</v>
      </c>
      <c r="C3784">
        <f>'Hour Loop'!CJ3796</f>
        <v>55.642000000000003</v>
      </c>
    </row>
    <row r="3785" spans="1:3" hidden="1" x14ac:dyDescent="0.25">
      <c r="A3785" s="15" t="str">
        <f>'Hour Loop'!BV3797</f>
        <v>C</v>
      </c>
      <c r="B3785">
        <f>'Hour Loop'!CI3797</f>
        <v>148.65</v>
      </c>
      <c r="C3785">
        <f>'Hour Loop'!CJ3797</f>
        <v>60.387</v>
      </c>
    </row>
    <row r="3786" spans="1:3" hidden="1" x14ac:dyDescent="0.25">
      <c r="A3786" s="15" t="str">
        <f>'Hour Loop'!BV3798</f>
        <v>C</v>
      </c>
      <c r="B3786">
        <f>'Hour Loop'!CI3798</f>
        <v>139.46</v>
      </c>
      <c r="C3786">
        <f>'Hour Loop'!CJ3798</f>
        <v>65.587999999999994</v>
      </c>
    </row>
    <row r="3787" spans="1:3" hidden="1" x14ac:dyDescent="0.25">
      <c r="A3787" s="15" t="str">
        <f>'Hour Loop'!BV3799</f>
        <v>C</v>
      </c>
      <c r="B3787">
        <f>'Hour Loop'!CI3799</f>
        <v>148.65</v>
      </c>
      <c r="C3787">
        <f>'Hour Loop'!CJ3799</f>
        <v>60.387</v>
      </c>
    </row>
    <row r="3788" spans="1:3" hidden="1" x14ac:dyDescent="0.25">
      <c r="A3788" s="15" t="str">
        <f>'Hour Loop'!BV3800</f>
        <v>C</v>
      </c>
      <c r="B3788">
        <f>'Hour Loop'!CI3800</f>
        <v>158.07</v>
      </c>
      <c r="C3788">
        <f>'Hour Loop'!CJ3800</f>
        <v>55.642000000000003</v>
      </c>
    </row>
    <row r="3789" spans="1:3" hidden="1" x14ac:dyDescent="0.25">
      <c r="A3789" s="15" t="str">
        <f>'Hour Loop'!BV3801</f>
        <v>C</v>
      </c>
      <c r="B3789">
        <f>'Hour Loop'!CI3801</f>
        <v>167.72</v>
      </c>
      <c r="C3789">
        <f>'Hour Loop'!CJ3801</f>
        <v>51.366</v>
      </c>
    </row>
    <row r="3790" spans="1:3" hidden="1" x14ac:dyDescent="0.25">
      <c r="A3790" s="15" t="str">
        <f>'Hour Loop'!BV3802</f>
        <v>C</v>
      </c>
      <c r="B3790">
        <f>'Hour Loop'!CI3802</f>
        <v>177.56</v>
      </c>
      <c r="C3790">
        <f>'Hour Loop'!CJ3802</f>
        <v>47.567999999999998</v>
      </c>
    </row>
    <row r="3791" spans="1:3" hidden="1" x14ac:dyDescent="0.25">
      <c r="A3791" s="15" t="str">
        <f>'Hour Loop'!BV3803</f>
        <v>C</v>
      </c>
      <c r="B3791">
        <f>'Hour Loop'!CI3803</f>
        <v>187.58</v>
      </c>
      <c r="C3791">
        <f>'Hour Loop'!CJ3803</f>
        <v>44.258000000000003</v>
      </c>
    </row>
    <row r="3792" spans="1:3" hidden="1" x14ac:dyDescent="0.25">
      <c r="A3792" s="15" t="str">
        <f>'Hour Loop'!BV3804</f>
        <v>C</v>
      </c>
      <c r="B3792">
        <f>'Hour Loop'!CI3804</f>
        <v>197.75</v>
      </c>
      <c r="C3792">
        <f>'Hour Loop'!CJ3804</f>
        <v>41.442999999999998</v>
      </c>
    </row>
    <row r="3793" spans="1:3" hidden="1" x14ac:dyDescent="0.25">
      <c r="A3793" s="15" t="str">
        <f>'Hour Loop'!BV3805</f>
        <v>C</v>
      </c>
      <c r="B3793">
        <f>'Hour Loop'!CI3805</f>
        <v>208.05</v>
      </c>
      <c r="C3793">
        <f>'Hour Loop'!CJ3805</f>
        <v>39.131</v>
      </c>
    </row>
    <row r="3794" spans="1:3" hidden="1" x14ac:dyDescent="0.25">
      <c r="A3794" s="15" t="str">
        <f>'Hour Loop'!BV3806</f>
        <v>C</v>
      </c>
      <c r="B3794">
        <f>'Hour Loop'!CI3806</f>
        <v>218.45</v>
      </c>
      <c r="C3794">
        <f>'Hour Loop'!CJ3806</f>
        <v>37.326999999999998</v>
      </c>
    </row>
    <row r="3795" spans="1:3" hidden="1" x14ac:dyDescent="0.25">
      <c r="A3795" s="15" t="str">
        <f>'Hour Loop'!BV3807</f>
        <v>C</v>
      </c>
      <c r="B3795">
        <f>'Hour Loop'!CI3807</f>
        <v>228.92</v>
      </c>
      <c r="C3795">
        <f>'Hour Loop'!CJ3807</f>
        <v>36.034999999999997</v>
      </c>
    </row>
    <row r="3796" spans="1:3" hidden="1" x14ac:dyDescent="0.25">
      <c r="A3796" s="15" t="str">
        <f>'Hour Loop'!BV3808</f>
        <v>C</v>
      </c>
      <c r="B3796">
        <f>'Hour Loop'!CI3808</f>
        <v>239.45</v>
      </c>
      <c r="C3796">
        <f>'Hour Loop'!CJ3808</f>
        <v>35.259</v>
      </c>
    </row>
    <row r="3797" spans="1:3" hidden="1" x14ac:dyDescent="0.25">
      <c r="A3797" s="15" t="str">
        <f>'Hour Loop'!BV3809</f>
        <v>C</v>
      </c>
      <c r="B3797">
        <f>'Hour Loop'!CI3809</f>
        <v>250</v>
      </c>
      <c r="C3797">
        <f>'Hour Loop'!CJ3809</f>
        <v>35</v>
      </c>
    </row>
    <row r="3798" spans="1:3" hidden="1" x14ac:dyDescent="0.25">
      <c r="A3798" s="15" t="str">
        <f>'Hour Loop'!BV3810</f>
        <v>C</v>
      </c>
      <c r="B3798">
        <f>'Hour Loop'!CI3810</f>
        <v>260.55</v>
      </c>
      <c r="C3798">
        <f>'Hour Loop'!CJ3810</f>
        <v>35.259</v>
      </c>
    </row>
    <row r="3799" spans="1:3" hidden="1" x14ac:dyDescent="0.25">
      <c r="A3799" s="15" t="str">
        <f>'Hour Loop'!BV3811</f>
        <v>C</v>
      </c>
      <c r="B3799">
        <f>'Hour Loop'!CI3811</f>
        <v>271.07</v>
      </c>
      <c r="C3799">
        <f>'Hour Loop'!CJ3811</f>
        <v>36.034999999999997</v>
      </c>
    </row>
    <row r="3800" spans="1:3" hidden="1" x14ac:dyDescent="0.25">
      <c r="A3800" s="15" t="str">
        <f>'Hour Loop'!BV3812</f>
        <v>C</v>
      </c>
      <c r="B3800">
        <f>'Hour Loop'!CI3812</f>
        <v>281.54000000000002</v>
      </c>
      <c r="C3800">
        <f>'Hour Loop'!CJ3812</f>
        <v>37.326999999999998</v>
      </c>
    </row>
    <row r="3801" spans="1:3" hidden="1" x14ac:dyDescent="0.25">
      <c r="A3801" s="15" t="str">
        <f>'Hour Loop'!BV3813</f>
        <v>C</v>
      </c>
      <c r="B3801">
        <f>'Hour Loop'!CI3813</f>
        <v>291.94</v>
      </c>
      <c r="C3801">
        <f>'Hour Loop'!CJ3813</f>
        <v>39.131</v>
      </c>
    </row>
    <row r="3802" spans="1:3" hidden="1" x14ac:dyDescent="0.25">
      <c r="A3802" s="15" t="str">
        <f>'Hour Loop'!BV3814</f>
        <v>C</v>
      </c>
      <c r="B3802">
        <f>'Hour Loop'!CI3814</f>
        <v>302.24</v>
      </c>
      <c r="C3802">
        <f>'Hour Loop'!CJ3814</f>
        <v>41.442999999999998</v>
      </c>
    </row>
    <row r="3803" spans="1:3" hidden="1" x14ac:dyDescent="0.25">
      <c r="A3803" s="15" t="str">
        <f>'Hour Loop'!BV3815</f>
        <v>C</v>
      </c>
      <c r="B3803">
        <f>'Hour Loop'!CI3815</f>
        <v>312.41000000000003</v>
      </c>
      <c r="C3803">
        <f>'Hour Loop'!CJ3815</f>
        <v>44.258000000000003</v>
      </c>
    </row>
    <row r="3804" spans="1:3" hidden="1" x14ac:dyDescent="0.25">
      <c r="A3804" s="15" t="str">
        <f>'Hour Loop'!BV3816</f>
        <v>C</v>
      </c>
      <c r="B3804">
        <f>'Hour Loop'!CI3816</f>
        <v>322.43</v>
      </c>
      <c r="C3804">
        <f>'Hour Loop'!CJ3816</f>
        <v>47.567999999999998</v>
      </c>
    </row>
    <row r="3805" spans="1:3" hidden="1" x14ac:dyDescent="0.25">
      <c r="A3805" s="15" t="str">
        <f>'Hour Loop'!BV3817</f>
        <v>C</v>
      </c>
      <c r="B3805">
        <f>'Hour Loop'!CI3817</f>
        <v>332.27</v>
      </c>
      <c r="C3805">
        <f>'Hour Loop'!CJ3817</f>
        <v>51.366</v>
      </c>
    </row>
    <row r="3806" spans="1:3" hidden="1" x14ac:dyDescent="0.25">
      <c r="A3806" s="15" t="str">
        <f>'Hour Loop'!BV3818</f>
        <v>C</v>
      </c>
      <c r="B3806">
        <f>'Hour Loop'!CI3818</f>
        <v>341.92</v>
      </c>
      <c r="C3806">
        <f>'Hour Loop'!CJ3818</f>
        <v>55.642000000000003</v>
      </c>
    </row>
    <row r="3807" spans="1:3" hidden="1" x14ac:dyDescent="0.25">
      <c r="A3807" s="15" t="str">
        <f>'Hour Loop'!BV3819</f>
        <v>C</v>
      </c>
      <c r="B3807">
        <f>'Hour Loop'!CI3819</f>
        <v>351.35</v>
      </c>
      <c r="C3807">
        <f>'Hour Loop'!CJ3819</f>
        <v>60.387</v>
      </c>
    </row>
    <row r="3808" spans="1:3" hidden="1" x14ac:dyDescent="0.25">
      <c r="A3808" s="15" t="str">
        <f>'Hour Loop'!BV3820</f>
        <v>C</v>
      </c>
      <c r="B3808">
        <f>'Hour Loop'!CI3820</f>
        <v>360.53</v>
      </c>
      <c r="C3808">
        <f>'Hour Loop'!CJ3820</f>
        <v>65.587999999999994</v>
      </c>
    </row>
    <row r="3809" spans="1:3" hidden="1" x14ac:dyDescent="0.25">
      <c r="A3809" s="15" t="str">
        <f>'Hour Loop'!BV3821</f>
        <v>C</v>
      </c>
      <c r="B3809">
        <f>'Hour Loop'!CI3821</f>
        <v>369.44</v>
      </c>
      <c r="C3809">
        <f>'Hour Loop'!CJ3821</f>
        <v>71.233999999999995</v>
      </c>
    </row>
    <row r="3810" spans="1:3" hidden="1" x14ac:dyDescent="0.25">
      <c r="A3810" s="15" t="str">
        <f>'Hour Loop'!BV3822</f>
        <v>C</v>
      </c>
      <c r="B3810">
        <f>'Hour Loop'!CI3822</f>
        <v>378</v>
      </c>
      <c r="C3810">
        <f>'Hour Loop'!CJ3822</f>
        <v>77.31</v>
      </c>
    </row>
    <row r="3811" spans="1:3" hidden="1" x14ac:dyDescent="0.25">
      <c r="A3811" s="15" t="str">
        <f>'Hour Loop'!BV3823</f>
        <v>C</v>
      </c>
      <c r="B3811">
        <f>'Hour Loop'!CI3823</f>
        <v>386.39</v>
      </c>
      <c r="C3811">
        <f>'Hour Loop'!CJ3823</f>
        <v>83.802999999999997</v>
      </c>
    </row>
    <row r="3812" spans="1:3" hidden="1" x14ac:dyDescent="0.25">
      <c r="A3812" s="15" t="str">
        <f>'Hour Loop'!BV3824</f>
        <v>C</v>
      </c>
      <c r="B3812">
        <f>'Hour Loop'!CI3824</f>
        <v>394.38</v>
      </c>
      <c r="C3812">
        <f>'Hour Loop'!CJ3824</f>
        <v>90.695999999999998</v>
      </c>
    </row>
    <row r="3813" spans="1:3" hidden="1" x14ac:dyDescent="0.25">
      <c r="A3813" s="15" t="str">
        <f>'Hour Loop'!BV3825</f>
        <v>C</v>
      </c>
      <c r="B3813">
        <f>'Hour Loop'!CI3825</f>
        <v>402.02</v>
      </c>
      <c r="C3813">
        <f>'Hour Loop'!CJ3825</f>
        <v>97.971999999999994</v>
      </c>
    </row>
    <row r="3814" spans="1:3" hidden="1" x14ac:dyDescent="0.25">
      <c r="A3814" s="15" t="str">
        <f>'Hour Loop'!BV3826</f>
        <v>C</v>
      </c>
      <c r="B3814">
        <f>'Hour Loop'!CI3826</f>
        <v>409.30399999999997</v>
      </c>
      <c r="C3814">
        <f>'Hour Loop'!CJ3826</f>
        <v>105.61499999999999</v>
      </c>
    </row>
    <row r="3815" spans="1:3" hidden="1" x14ac:dyDescent="0.25">
      <c r="A3815" s="15" t="str">
        <f>'Hour Loop'!BV3827</f>
        <v>C</v>
      </c>
      <c r="B3815">
        <f>'Hour Loop'!CI3827</f>
        <v>416.197</v>
      </c>
      <c r="C3815">
        <f>'Hour Loop'!CJ3827</f>
        <v>113.605</v>
      </c>
    </row>
    <row r="3816" spans="1:3" hidden="1" x14ac:dyDescent="0.25">
      <c r="A3816" s="15" t="str">
        <f>'Hour Loop'!BV3828</f>
        <v>C</v>
      </c>
      <c r="B3816">
        <f>'Hour Loop'!CI3828</f>
        <v>422.69</v>
      </c>
      <c r="C3816">
        <f>'Hour Loop'!CJ3828</f>
        <v>121.925</v>
      </c>
    </row>
    <row r="3817" spans="1:3" hidden="1" x14ac:dyDescent="0.25">
      <c r="A3817" s="15" t="str">
        <f>'Hour Loop'!BV3829</f>
        <v>C</v>
      </c>
      <c r="B3817">
        <f>'Hour Loop'!CI3829</f>
        <v>428.76600000000002</v>
      </c>
      <c r="C3817">
        <f>'Hour Loop'!CJ3829</f>
        <v>130.55199999999999</v>
      </c>
    </row>
    <row r="3818" spans="1:3" hidden="1" x14ac:dyDescent="0.25">
      <c r="A3818" s="15" t="str">
        <f>'Hour Loop'!BV3830</f>
        <v>C</v>
      </c>
      <c r="B3818">
        <f>'Hour Loop'!CI3830</f>
        <v>434.41199999999998</v>
      </c>
      <c r="C3818">
        <f>'Hour Loop'!CJ3830</f>
        <v>139.46799999999999</v>
      </c>
    </row>
    <row r="3819" spans="1:3" hidden="1" x14ac:dyDescent="0.25">
      <c r="A3819" s="15" t="str">
        <f>'Hour Loop'!BV3831</f>
        <v>C</v>
      </c>
      <c r="B3819">
        <f>'Hour Loop'!CI3831</f>
        <v>439.613</v>
      </c>
      <c r="C3819">
        <f>'Hour Loop'!CJ3831</f>
        <v>148.65</v>
      </c>
    </row>
    <row r="3820" spans="1:3" hidden="1" x14ac:dyDescent="0.25">
      <c r="A3820" s="15" t="str">
        <f>'Hour Loop'!BV3832</f>
        <v>C</v>
      </c>
      <c r="B3820">
        <f>'Hour Loop'!CI3832</f>
        <v>444.358</v>
      </c>
      <c r="C3820">
        <f>'Hour Loop'!CJ3832</f>
        <v>158.07599999999999</v>
      </c>
    </row>
    <row r="3821" spans="1:3" hidden="1" x14ac:dyDescent="0.25">
      <c r="A3821" s="15" t="str">
        <f>'Hour Loop'!BV3833</f>
        <v>C</v>
      </c>
      <c r="B3821">
        <f>'Hour Loop'!CI3833</f>
        <v>448.63400000000001</v>
      </c>
      <c r="C3821">
        <f>'Hour Loop'!CJ3833</f>
        <v>167.72300000000001</v>
      </c>
    </row>
    <row r="3822" spans="1:3" hidden="1" x14ac:dyDescent="0.25">
      <c r="A3822" s="15" t="str">
        <f>'Hour Loop'!BV3834</f>
        <v>C</v>
      </c>
      <c r="B3822">
        <f>'Hour Loop'!CI3834</f>
        <v>452.43200000000002</v>
      </c>
      <c r="C3822">
        <f>'Hour Loop'!CJ3834</f>
        <v>177.56899999999999</v>
      </c>
    </row>
    <row r="3823" spans="1:3" hidden="1" x14ac:dyDescent="0.25">
      <c r="A3823" s="15" t="str">
        <f>'Hour Loop'!BV3835</f>
        <v>C</v>
      </c>
      <c r="B3823">
        <f>'Hour Loop'!CI3835</f>
        <v>455.74200000000002</v>
      </c>
      <c r="C3823">
        <f>'Hour Loop'!CJ3835</f>
        <v>187.589</v>
      </c>
    </row>
    <row r="3824" spans="1:3" hidden="1" x14ac:dyDescent="0.25">
      <c r="A3824" s="15" t="str">
        <f>'Hour Loop'!BV3836</f>
        <v>C</v>
      </c>
      <c r="B3824">
        <f>'Hour Loop'!CI3836</f>
        <v>458.55700000000002</v>
      </c>
      <c r="C3824">
        <f>'Hour Loop'!CJ3836</f>
        <v>197.75899999999999</v>
      </c>
    </row>
    <row r="3825" spans="1:3" hidden="1" x14ac:dyDescent="0.25">
      <c r="A3825" s="15" t="str">
        <f>'Hour Loop'!BV3837</f>
        <v>C</v>
      </c>
      <c r="B3825">
        <f>'Hour Loop'!CI3837</f>
        <v>460.86900000000003</v>
      </c>
      <c r="C3825">
        <f>'Hour Loop'!CJ3837</f>
        <v>208.05600000000001</v>
      </c>
    </row>
    <row r="3826" spans="1:3" hidden="1" x14ac:dyDescent="0.25">
      <c r="A3826" s="15" t="str">
        <f>'Hour Loop'!BV3838</f>
        <v>C</v>
      </c>
      <c r="B3826">
        <f>'Hour Loop'!CI3838</f>
        <v>462.673</v>
      </c>
      <c r="C3826">
        <f>'Hour Loop'!CJ3838</f>
        <v>218.453</v>
      </c>
    </row>
    <row r="3827" spans="1:3" hidden="1" x14ac:dyDescent="0.25">
      <c r="A3827" s="15" t="str">
        <f>'Hour Loop'!BV3839</f>
        <v>C</v>
      </c>
      <c r="B3827">
        <f>'Hour Loop'!CI3839</f>
        <v>463.96499999999997</v>
      </c>
      <c r="C3827">
        <f>'Hour Loop'!CJ3839</f>
        <v>228.92599999999999</v>
      </c>
    </row>
    <row r="3828" spans="1:3" hidden="1" x14ac:dyDescent="0.25">
      <c r="A3828" s="15" t="str">
        <f>'Hour Loop'!BV3840</f>
        <v>C</v>
      </c>
      <c r="B3828">
        <f>'Hour Loop'!CI3840</f>
        <v>464.74099999999999</v>
      </c>
      <c r="C3828">
        <f>'Hour Loop'!CJ3840</f>
        <v>239.45</v>
      </c>
    </row>
    <row r="3829" spans="1:3" hidden="1" x14ac:dyDescent="0.25">
      <c r="A3829" s="15" t="str">
        <f>'Hour Loop'!BV3841</f>
        <v>C</v>
      </c>
      <c r="B3829">
        <f>'Hour Loop'!CI3841</f>
        <v>465</v>
      </c>
      <c r="C3829">
        <f>'Hour Loop'!CJ3841</f>
        <v>250</v>
      </c>
    </row>
    <row r="3830" spans="1:3" hidden="1" x14ac:dyDescent="0.25">
      <c r="A3830" s="15" t="str">
        <f>'Hour Loop'!BV3842</f>
        <v>C</v>
      </c>
      <c r="B3830">
        <f>'Hour Loop'!CI3842</f>
        <v>464.74099999999999</v>
      </c>
      <c r="C3830">
        <f>'Hour Loop'!CJ3842</f>
        <v>260.55</v>
      </c>
    </row>
    <row r="3831" spans="1:3" hidden="1" x14ac:dyDescent="0.25">
      <c r="A3831" s="15" t="str">
        <f>'Hour Loop'!BV3843</f>
        <v>C</v>
      </c>
      <c r="B3831">
        <f>'Hour Loop'!CI3843</f>
        <v>463.96499999999997</v>
      </c>
      <c r="C3831">
        <f>'Hour Loop'!CJ3843</f>
        <v>271.07400000000001</v>
      </c>
    </row>
    <row r="3832" spans="1:3" hidden="1" x14ac:dyDescent="0.25">
      <c r="A3832" s="15" t="str">
        <f>'Hour Loop'!BV3844</f>
        <v>C</v>
      </c>
      <c r="B3832">
        <f>'Hour Loop'!CI3844</f>
        <v>462.673</v>
      </c>
      <c r="C3832">
        <f>'Hour Loop'!CJ3844</f>
        <v>281.54700000000003</v>
      </c>
    </row>
    <row r="3833" spans="1:3" hidden="1" x14ac:dyDescent="0.25">
      <c r="A3833" s="15" t="str">
        <f>'Hour Loop'!BV3845</f>
        <v>C</v>
      </c>
      <c r="B3833">
        <f>'Hour Loop'!CI3845</f>
        <v>460.86900000000003</v>
      </c>
      <c r="C3833">
        <f>'Hour Loop'!CJ3845</f>
        <v>291.94400000000002</v>
      </c>
    </row>
    <row r="3834" spans="1:3" hidden="1" x14ac:dyDescent="0.25">
      <c r="A3834" s="15" t="str">
        <f>'Hour Loop'!BV3846</f>
        <v>C</v>
      </c>
      <c r="B3834">
        <f>'Hour Loop'!CI3846</f>
        <v>458.55700000000002</v>
      </c>
      <c r="C3834">
        <f>'Hour Loop'!CJ3846</f>
        <v>302.24099999999999</v>
      </c>
    </row>
    <row r="3835" spans="1:3" hidden="1" x14ac:dyDescent="0.25">
      <c r="A3835" s="15" t="str">
        <f>'Hour Loop'!BV3847</f>
        <v>C</v>
      </c>
      <c r="B3835">
        <f>'Hour Loop'!CI3847</f>
        <v>455.74200000000002</v>
      </c>
      <c r="C3835">
        <f>'Hour Loop'!CJ3847</f>
        <v>312.411</v>
      </c>
    </row>
    <row r="3836" spans="1:3" hidden="1" x14ac:dyDescent="0.25">
      <c r="A3836" s="15" t="str">
        <f>'Hour Loop'!BV3848</f>
        <v>C</v>
      </c>
      <c r="B3836">
        <f>'Hour Loop'!CI3848</f>
        <v>452.43200000000002</v>
      </c>
      <c r="C3836">
        <f>'Hour Loop'!CJ3848</f>
        <v>322.43099999999998</v>
      </c>
    </row>
    <row r="3837" spans="1:3" hidden="1" x14ac:dyDescent="0.25">
      <c r="A3837" s="15" t="str">
        <f>'Hour Loop'!BV3849</f>
        <v>C</v>
      </c>
      <c r="B3837">
        <f>'Hour Loop'!CI3849</f>
        <v>448.63400000000001</v>
      </c>
      <c r="C3837">
        <f>'Hour Loop'!CJ3849</f>
        <v>332.27699999999999</v>
      </c>
    </row>
    <row r="3838" spans="1:3" hidden="1" x14ac:dyDescent="0.25">
      <c r="A3838" s="15" t="str">
        <f>'Hour Loop'!BV3850</f>
        <v>C</v>
      </c>
      <c r="B3838">
        <f>'Hour Loop'!CI3850</f>
        <v>444.358</v>
      </c>
      <c r="C3838">
        <f>'Hour Loop'!CJ3850</f>
        <v>341.92399999999998</v>
      </c>
    </row>
    <row r="3839" spans="1:3" hidden="1" x14ac:dyDescent="0.25">
      <c r="A3839" s="15" t="str">
        <f>'Hour Loop'!BV3851</f>
        <v>C</v>
      </c>
      <c r="B3839">
        <f>'Hour Loop'!CI3851</f>
        <v>439.613</v>
      </c>
      <c r="C3839">
        <f>'Hour Loop'!CJ3851</f>
        <v>351.35</v>
      </c>
    </row>
    <row r="3840" spans="1:3" hidden="1" x14ac:dyDescent="0.25">
      <c r="A3840" s="15" t="str">
        <f>'Hour Loop'!BV3852</f>
        <v>C</v>
      </c>
      <c r="B3840">
        <f>'Hour Loop'!CI3852</f>
        <v>434.41199999999998</v>
      </c>
      <c r="C3840">
        <f>'Hour Loop'!CJ3852</f>
        <v>360.53199999999998</v>
      </c>
    </row>
    <row r="3841" spans="1:3" hidden="1" x14ac:dyDescent="0.25">
      <c r="A3841" s="15" t="str">
        <f>'Hour Loop'!BV3853</f>
        <v>C</v>
      </c>
      <c r="B3841">
        <f>'Hour Loop'!CI3853</f>
        <v>428.76600000000002</v>
      </c>
      <c r="C3841">
        <f>'Hour Loop'!CJ3853</f>
        <v>369.44799999999998</v>
      </c>
    </row>
    <row r="3842" spans="1:3" hidden="1" x14ac:dyDescent="0.25">
      <c r="A3842" s="15" t="str">
        <f>'Hour Loop'!BV3854</f>
        <v>C</v>
      </c>
      <c r="B3842">
        <f>'Hour Loop'!CI3854</f>
        <v>422.69</v>
      </c>
      <c r="C3842">
        <f>'Hour Loop'!CJ3854</f>
        <v>378.07499999999999</v>
      </c>
    </row>
    <row r="3843" spans="1:3" hidden="1" x14ac:dyDescent="0.25">
      <c r="A3843" s="15" t="str">
        <f>'Hour Loop'!BV3855</f>
        <v>C</v>
      </c>
      <c r="B3843">
        <f>'Hour Loop'!CI3855</f>
        <v>416.197</v>
      </c>
      <c r="C3843">
        <f>'Hour Loop'!CJ3855</f>
        <v>386.39499999999998</v>
      </c>
    </row>
    <row r="3844" spans="1:3" hidden="1" x14ac:dyDescent="0.25">
      <c r="A3844" s="15" t="str">
        <f>'Hour Loop'!BV3856</f>
        <v>C</v>
      </c>
      <c r="B3844">
        <f>'Hour Loop'!CI3856</f>
        <v>409.30399999999997</v>
      </c>
      <c r="C3844">
        <f>'Hour Loop'!CJ3856</f>
        <v>394.38499999999999</v>
      </c>
    </row>
    <row r="3845" spans="1:3" hidden="1" x14ac:dyDescent="0.25">
      <c r="A3845" s="15" t="str">
        <f>'Hour Loop'!BV3857</f>
        <v>C</v>
      </c>
      <c r="B3845">
        <f>'Hour Loop'!CI3857</f>
        <v>402.02800000000002</v>
      </c>
      <c r="C3845">
        <f>'Hour Loop'!CJ3857</f>
        <v>402.02800000000002</v>
      </c>
    </row>
    <row r="3846" spans="1:3" hidden="1" x14ac:dyDescent="0.25">
      <c r="A3846" s="15" t="str">
        <f>'Hour Loop'!BV3858</f>
        <v>C</v>
      </c>
      <c r="B3846">
        <f>'Hour Loop'!CI3858</f>
        <v>394.38499999999999</v>
      </c>
      <c r="C3846">
        <f>'Hour Loop'!CJ3858</f>
        <v>409.30399999999997</v>
      </c>
    </row>
    <row r="3847" spans="1:3" hidden="1" x14ac:dyDescent="0.25">
      <c r="A3847" s="15" t="str">
        <f>'Hour Loop'!BV3859</f>
        <v>C</v>
      </c>
      <c r="B3847">
        <f>'Hour Loop'!CI3859</f>
        <v>386.39499999999998</v>
      </c>
      <c r="C3847">
        <f>'Hour Loop'!CJ3859</f>
        <v>416.197</v>
      </c>
    </row>
    <row r="3848" spans="1:3" hidden="1" x14ac:dyDescent="0.25">
      <c r="A3848" s="15" t="str">
        <f>'Hour Loop'!BV3860</f>
        <v>C</v>
      </c>
      <c r="B3848">
        <f>'Hour Loop'!CI3860</f>
        <v>378.07499999999999</v>
      </c>
      <c r="C3848">
        <f>'Hour Loop'!CJ3860</f>
        <v>422.69</v>
      </c>
    </row>
    <row r="3849" spans="1:3" hidden="1" x14ac:dyDescent="0.25">
      <c r="A3849" s="15" t="str">
        <f>'Hour Loop'!BV3861</f>
        <v>C</v>
      </c>
      <c r="B3849">
        <f>'Hour Loop'!CI3861</f>
        <v>369.44799999999998</v>
      </c>
      <c r="C3849">
        <f>'Hour Loop'!CJ3861</f>
        <v>428.76600000000002</v>
      </c>
    </row>
    <row r="3850" spans="1:3" hidden="1" x14ac:dyDescent="0.25">
      <c r="A3850" s="15" t="str">
        <f>'Hour Loop'!BV3862</f>
        <v>C</v>
      </c>
      <c r="B3850">
        <f>'Hour Loop'!CI3862</f>
        <v>360.53199999999998</v>
      </c>
      <c r="C3850">
        <f>'Hour Loop'!CJ3862</f>
        <v>434.41199999999998</v>
      </c>
    </row>
    <row r="3851" spans="1:3" hidden="1" x14ac:dyDescent="0.25">
      <c r="A3851" s="15" t="str">
        <f>'Hour Loop'!BV3863</f>
        <v>C</v>
      </c>
      <c r="B3851">
        <f>'Hour Loop'!CI3863</f>
        <v>351.35</v>
      </c>
      <c r="C3851">
        <f>'Hour Loop'!CJ3863</f>
        <v>439.613</v>
      </c>
    </row>
    <row r="3852" spans="1:3" hidden="1" x14ac:dyDescent="0.25">
      <c r="A3852" s="15" t="str">
        <f>'Hour Loop'!BV3864</f>
        <v>C</v>
      </c>
      <c r="B3852">
        <f>'Hour Loop'!CI3864</f>
        <v>341.92399999999998</v>
      </c>
      <c r="C3852">
        <f>'Hour Loop'!CJ3864</f>
        <v>444.358</v>
      </c>
    </row>
    <row r="3853" spans="1:3" hidden="1" x14ac:dyDescent="0.25">
      <c r="A3853" s="15" t="str">
        <f>'Hour Loop'!BV3865</f>
        <v>C</v>
      </c>
      <c r="B3853">
        <f>'Hour Loop'!CI3865</f>
        <v>332.27699999999999</v>
      </c>
      <c r="C3853">
        <f>'Hour Loop'!CJ3865</f>
        <v>448.63400000000001</v>
      </c>
    </row>
    <row r="3854" spans="1:3" hidden="1" x14ac:dyDescent="0.25">
      <c r="A3854" s="15" t="str">
        <f>'Hour Loop'!BV3866</f>
        <v>C</v>
      </c>
      <c r="B3854">
        <f>'Hour Loop'!CI3866</f>
        <v>322.43099999999998</v>
      </c>
      <c r="C3854">
        <f>'Hour Loop'!CJ3866</f>
        <v>452.43200000000002</v>
      </c>
    </row>
    <row r="3855" spans="1:3" hidden="1" x14ac:dyDescent="0.25">
      <c r="A3855" s="15" t="str">
        <f>'Hour Loop'!BV3867</f>
        <v>C</v>
      </c>
      <c r="B3855">
        <f>'Hour Loop'!CI3867</f>
        <v>312.411</v>
      </c>
      <c r="C3855">
        <f>'Hour Loop'!CJ3867</f>
        <v>455.74200000000002</v>
      </c>
    </row>
    <row r="3856" spans="1:3" hidden="1" x14ac:dyDescent="0.25">
      <c r="A3856" s="15" t="str">
        <f>'Hour Loop'!BV3868</f>
        <v>C</v>
      </c>
      <c r="B3856">
        <f>'Hour Loop'!CI3868</f>
        <v>302.24099999999999</v>
      </c>
      <c r="C3856">
        <f>'Hour Loop'!CJ3868</f>
        <v>458.55700000000002</v>
      </c>
    </row>
    <row r="3857" spans="1:3" hidden="1" x14ac:dyDescent="0.25">
      <c r="A3857" s="15" t="str">
        <f>'Hour Loop'!BV3869</f>
        <v>C</v>
      </c>
      <c r="B3857">
        <f>'Hour Loop'!CI3869</f>
        <v>291.94400000000002</v>
      </c>
      <c r="C3857">
        <f>'Hour Loop'!CJ3869</f>
        <v>460.86900000000003</v>
      </c>
    </row>
    <row r="3858" spans="1:3" hidden="1" x14ac:dyDescent="0.25">
      <c r="A3858" s="15" t="str">
        <f>'Hour Loop'!BV3870</f>
        <v>C</v>
      </c>
      <c r="B3858">
        <f>'Hour Loop'!CI3870</f>
        <v>281.54700000000003</v>
      </c>
      <c r="C3858">
        <f>'Hour Loop'!CJ3870</f>
        <v>462.673</v>
      </c>
    </row>
    <row r="3859" spans="1:3" hidden="1" x14ac:dyDescent="0.25">
      <c r="A3859" s="15" t="str">
        <f>'Hour Loop'!BV3871</f>
        <v>C</v>
      </c>
      <c r="B3859">
        <f>'Hour Loop'!CI3871</f>
        <v>271.07400000000001</v>
      </c>
      <c r="C3859">
        <f>'Hour Loop'!CJ3871</f>
        <v>463.96499999999997</v>
      </c>
    </row>
    <row r="3860" spans="1:3" hidden="1" x14ac:dyDescent="0.25">
      <c r="A3860" s="15" t="str">
        <f>'Hour Loop'!BV3872</f>
        <v>C</v>
      </c>
      <c r="B3860">
        <f>'Hour Loop'!CI3872</f>
        <v>260.55</v>
      </c>
      <c r="C3860">
        <f>'Hour Loop'!CJ3872</f>
        <v>464.74099999999999</v>
      </c>
    </row>
    <row r="3861" spans="1:3" hidden="1" x14ac:dyDescent="0.25">
      <c r="A3861" s="15" t="str">
        <f>'Hour Loop'!BV3873</f>
        <v>C</v>
      </c>
      <c r="B3861">
        <f>'Hour Loop'!CI3873</f>
        <v>250</v>
      </c>
      <c r="C3861">
        <f>'Hour Loop'!CJ3873</f>
        <v>465</v>
      </c>
    </row>
    <row r="3862" spans="1:3" hidden="1" x14ac:dyDescent="0.25">
      <c r="A3862" s="15" t="str">
        <f>'Hour Loop'!BV3874</f>
        <v>C</v>
      </c>
      <c r="B3862" t="e">
        <f>'Hour Loop'!CI3874</f>
        <v>#VALUE!</v>
      </c>
      <c r="C3862" t="e">
        <f>'Hour Loop'!CJ3874</f>
        <v>#VALUE!</v>
      </c>
    </row>
    <row r="3863" spans="1:3" hidden="1" x14ac:dyDescent="0.25">
      <c r="A3863" s="15" t="str">
        <f>'Hour Loop'!BV3875</f>
        <v>B</v>
      </c>
      <c r="B3863" t="e">
        <f>'Hour Loop'!CI3875</f>
        <v>#VALUE!</v>
      </c>
      <c r="C3863" t="e">
        <f>'Hour Loop'!CJ3875</f>
        <v>#VALUE!</v>
      </c>
    </row>
    <row r="3864" spans="1:3" hidden="1" x14ac:dyDescent="0.25">
      <c r="A3864" s="15" t="str">
        <f>'Hour Loop'!BV3876</f>
        <v>B</v>
      </c>
      <c r="B3864" t="e">
        <f>'Hour Loop'!CI3876</f>
        <v>#VALUE!</v>
      </c>
      <c r="C3864" t="e">
        <f>'Hour Loop'!CJ3876</f>
        <v>#VALUE!</v>
      </c>
    </row>
    <row r="3865" spans="1:3" x14ac:dyDescent="0.25">
      <c r="A3865" s="15" t="str">
        <f>'Hour Loop'!BV3877</f>
        <v>B</v>
      </c>
      <c r="B3865">
        <f>'Hour Loop'!CI3877</f>
        <v>250</v>
      </c>
      <c r="C3865">
        <f>'Hour Loop'!CJ3877</f>
        <v>500</v>
      </c>
    </row>
    <row r="3866" spans="1:3" hidden="1" x14ac:dyDescent="0.25">
      <c r="A3866" s="15" t="str">
        <f>'Hour Loop'!BV3878</f>
        <v>B</v>
      </c>
      <c r="B3866" t="e">
        <f>'Hour Loop'!CI3878</f>
        <v>#VALUE!</v>
      </c>
      <c r="C3866" t="e">
        <f>'Hour Loop'!CJ3878</f>
        <v>#VALUE!</v>
      </c>
    </row>
    <row r="3867" spans="1:3" x14ac:dyDescent="0.25">
      <c r="A3867" s="15" t="str">
        <f>'Hour Loop'!BV3879</f>
        <v>B</v>
      </c>
      <c r="B3867">
        <f>'Hour Loop'!CI3879</f>
        <v>262.267</v>
      </c>
      <c r="C3867">
        <f>'Hour Loop'!CJ3879</f>
        <v>499.69900000000001</v>
      </c>
    </row>
    <row r="3868" spans="1:3" hidden="1" x14ac:dyDescent="0.25">
      <c r="A3868" s="15" t="str">
        <f>'Hour Loop'!BV3880</f>
        <v>B</v>
      </c>
      <c r="B3868" t="e">
        <f>'Hour Loop'!CI3880</f>
        <v>#VALUE!</v>
      </c>
      <c r="C3868" t="e">
        <f>'Hour Loop'!CJ3880</f>
        <v>#VALUE!</v>
      </c>
    </row>
    <row r="3869" spans="1:3" x14ac:dyDescent="0.25">
      <c r="A3869" s="15" t="str">
        <f>'Hour Loop'!BV3881</f>
        <v>B</v>
      </c>
      <c r="B3869">
        <f>'Hour Loop'!CI3881</f>
        <v>274.50400000000002</v>
      </c>
      <c r="C3869">
        <f>'Hour Loop'!CJ3881</f>
        <v>498.79599999999999</v>
      </c>
    </row>
    <row r="3870" spans="1:3" hidden="1" x14ac:dyDescent="0.25">
      <c r="A3870" s="15" t="str">
        <f>'Hour Loop'!BV3882</f>
        <v>B</v>
      </c>
      <c r="B3870" t="e">
        <f>'Hour Loop'!CI3882</f>
        <v>#VALUE!</v>
      </c>
      <c r="C3870" t="e">
        <f>'Hour Loop'!CJ3882</f>
        <v>#VALUE!</v>
      </c>
    </row>
    <row r="3871" spans="1:3" x14ac:dyDescent="0.25">
      <c r="A3871" s="15" t="str">
        <f>'Hour Loop'!BV3883</f>
        <v>B</v>
      </c>
      <c r="B3871">
        <f>'Hour Loop'!CI3883</f>
        <v>286.68299999999999</v>
      </c>
      <c r="C3871">
        <f>'Hour Loop'!CJ3883</f>
        <v>497.29399999999998</v>
      </c>
    </row>
    <row r="3872" spans="1:3" hidden="1" x14ac:dyDescent="0.25">
      <c r="A3872" s="15" t="str">
        <f>'Hour Loop'!BV3884</f>
        <v>B</v>
      </c>
      <c r="B3872" t="e">
        <f>'Hour Loop'!CI3884</f>
        <v>#VALUE!</v>
      </c>
      <c r="C3872" t="e">
        <f>'Hour Loop'!CJ3884</f>
        <v>#VALUE!</v>
      </c>
    </row>
    <row r="3873" spans="1:3" x14ac:dyDescent="0.25">
      <c r="A3873" s="15" t="str">
        <f>'Hour Loop'!BV3885</f>
        <v>B</v>
      </c>
      <c r="B3873">
        <f>'Hour Loop'!CI3885</f>
        <v>298.77300000000002</v>
      </c>
      <c r="C3873">
        <f>'Hour Loop'!CJ3885</f>
        <v>495.19600000000003</v>
      </c>
    </row>
    <row r="3874" spans="1:3" hidden="1" x14ac:dyDescent="0.25">
      <c r="A3874" s="15" t="str">
        <f>'Hour Loop'!BV3886</f>
        <v>B</v>
      </c>
      <c r="B3874" t="e">
        <f>'Hour Loop'!CI3886</f>
        <v>#VALUE!</v>
      </c>
      <c r="C3874" t="e">
        <f>'Hour Loop'!CJ3886</f>
        <v>#VALUE!</v>
      </c>
    </row>
    <row r="3875" spans="1:3" x14ac:dyDescent="0.25">
      <c r="A3875" s="15" t="str">
        <f>'Hour Loop'!BV3887</f>
        <v>B</v>
      </c>
      <c r="B3875">
        <f>'Hour Loop'!CI3887</f>
        <v>310.745</v>
      </c>
      <c r="C3875">
        <f>'Hour Loop'!CJ3887</f>
        <v>492.50799999999998</v>
      </c>
    </row>
    <row r="3876" spans="1:3" hidden="1" x14ac:dyDescent="0.25">
      <c r="A3876" s="15" t="str">
        <f>'Hour Loop'!BV3888</f>
        <v>B</v>
      </c>
      <c r="B3876" t="e">
        <f>'Hour Loop'!CI3888</f>
        <v>#VALUE!</v>
      </c>
      <c r="C3876" t="e">
        <f>'Hour Loop'!CJ3888</f>
        <v>#VALUE!</v>
      </c>
    </row>
    <row r="3877" spans="1:3" x14ac:dyDescent="0.25">
      <c r="A3877" s="15" t="str">
        <f>'Hour Loop'!BV3889</f>
        <v>B</v>
      </c>
      <c r="B3877">
        <f>'Hour Loop'!CI3889</f>
        <v>322.57100000000003</v>
      </c>
      <c r="C3877">
        <f>'Hour Loop'!CJ3889</f>
        <v>489.23500000000001</v>
      </c>
    </row>
    <row r="3878" spans="1:3" hidden="1" x14ac:dyDescent="0.25">
      <c r="A3878" s="15" t="str">
        <f>'Hour Loop'!BV3890</f>
        <v>B</v>
      </c>
      <c r="B3878" t="e">
        <f>'Hour Loop'!CI3890</f>
        <v>#VALUE!</v>
      </c>
      <c r="C3878" t="e">
        <f>'Hour Loop'!CJ3890</f>
        <v>#VALUE!</v>
      </c>
    </row>
    <row r="3879" spans="1:3" x14ac:dyDescent="0.25">
      <c r="A3879" s="15" t="str">
        <f>'Hour Loop'!BV3891</f>
        <v>B</v>
      </c>
      <c r="B3879">
        <f>'Hour Loop'!CI3891</f>
        <v>334.22199999999998</v>
      </c>
      <c r="C3879">
        <f>'Hour Loop'!CJ3891</f>
        <v>485.38600000000002</v>
      </c>
    </row>
    <row r="3880" spans="1:3" hidden="1" x14ac:dyDescent="0.25">
      <c r="A3880" s="15" t="str">
        <f>'Hour Loop'!BV3892</f>
        <v>B</v>
      </c>
      <c r="B3880" t="e">
        <f>'Hour Loop'!CI3892</f>
        <v>#VALUE!</v>
      </c>
      <c r="C3880" t="e">
        <f>'Hour Loop'!CJ3892</f>
        <v>#VALUE!</v>
      </c>
    </row>
    <row r="3881" spans="1:3" hidden="1" x14ac:dyDescent="0.25">
      <c r="A3881" s="15" t="str">
        <f>'Hour Loop'!BV3893</f>
        <v>B</v>
      </c>
      <c r="B3881">
        <f>'Hour Loop'!CI3893</f>
        <v>345.67099999999999</v>
      </c>
      <c r="C3881">
        <f>'Hour Loop'!CJ3893</f>
        <v>480.97</v>
      </c>
    </row>
    <row r="3882" spans="1:3" hidden="1" x14ac:dyDescent="0.25">
      <c r="A3882" s="15" t="str">
        <f>'Hour Loop'!BV3894</f>
        <v>B</v>
      </c>
      <c r="B3882" t="e">
        <f>'Hour Loop'!CI3894</f>
        <v>#VALUE!</v>
      </c>
      <c r="C3882" t="e">
        <f>'Hour Loop'!CJ3894</f>
        <v>#VALUE!</v>
      </c>
    </row>
    <row r="3883" spans="1:3" x14ac:dyDescent="0.25">
      <c r="A3883" s="15" t="str">
        <f>'Hour Loop'!BV3895</f>
        <v>B</v>
      </c>
      <c r="B3883">
        <f>'Hour Loop'!CI3895</f>
        <v>356.88900000000001</v>
      </c>
      <c r="C3883">
        <f>'Hour Loop'!CJ3895</f>
        <v>475.99700000000001</v>
      </c>
    </row>
    <row r="3884" spans="1:3" hidden="1" x14ac:dyDescent="0.25">
      <c r="A3884" s="15" t="str">
        <f>'Hour Loop'!BV3896</f>
        <v>B</v>
      </c>
      <c r="B3884" t="e">
        <f>'Hour Loop'!CI3896</f>
        <v>#VALUE!</v>
      </c>
      <c r="C3884" t="e">
        <f>'Hour Loop'!CJ3896</f>
        <v>#VALUE!</v>
      </c>
    </row>
    <row r="3885" spans="1:3" x14ac:dyDescent="0.25">
      <c r="A3885" s="15" t="str">
        <f>'Hour Loop'!BV3897</f>
        <v>B</v>
      </c>
      <c r="B3885">
        <f>'Hour Loop'!CI3897</f>
        <v>367.84899999999999</v>
      </c>
      <c r="C3885">
        <f>'Hour Loop'!CJ3897</f>
        <v>470.48</v>
      </c>
    </row>
    <row r="3886" spans="1:3" hidden="1" x14ac:dyDescent="0.25">
      <c r="A3886" s="15" t="str">
        <f>'Hour Loop'!BV3898</f>
        <v>B</v>
      </c>
      <c r="B3886" t="e">
        <f>'Hour Loop'!CI3898</f>
        <v>#VALUE!</v>
      </c>
      <c r="C3886" t="e">
        <f>'Hour Loop'!CJ3898</f>
        <v>#VALUE!</v>
      </c>
    </row>
    <row r="3887" spans="1:3" x14ac:dyDescent="0.25">
      <c r="A3887" s="15" t="str">
        <f>'Hour Loop'!BV3899</f>
        <v>B</v>
      </c>
      <c r="B3887">
        <f>'Hour Loop'!CI3899</f>
        <v>378.52600000000001</v>
      </c>
      <c r="C3887">
        <f>'Hour Loop'!CJ3899</f>
        <v>464.43200000000002</v>
      </c>
    </row>
    <row r="3888" spans="1:3" hidden="1" x14ac:dyDescent="0.25">
      <c r="A3888" s="15" t="str">
        <f>'Hour Loop'!BV3900</f>
        <v>B</v>
      </c>
      <c r="B3888" t="e">
        <f>'Hour Loop'!CI3900</f>
        <v>#VALUE!</v>
      </c>
      <c r="C3888" t="e">
        <f>'Hour Loop'!CJ3900</f>
        <v>#VALUE!</v>
      </c>
    </row>
    <row r="3889" spans="1:3" x14ac:dyDescent="0.25">
      <c r="A3889" s="15" t="str">
        <f>'Hour Loop'!BV3901</f>
        <v>B</v>
      </c>
      <c r="B3889">
        <f>'Hour Loop'!CI3901</f>
        <v>388.89299999999997</v>
      </c>
      <c r="C3889">
        <f>'Hour Loop'!CJ3901</f>
        <v>457.86700000000002</v>
      </c>
    </row>
    <row r="3890" spans="1:3" hidden="1" x14ac:dyDescent="0.25">
      <c r="A3890" s="15" t="str">
        <f>'Hour Loop'!BV3902</f>
        <v>B</v>
      </c>
      <c r="B3890" t="e">
        <f>'Hour Loop'!CI3902</f>
        <v>#VALUE!</v>
      </c>
      <c r="C3890" t="e">
        <f>'Hour Loop'!CJ3902</f>
        <v>#VALUE!</v>
      </c>
    </row>
    <row r="3891" spans="1:3" x14ac:dyDescent="0.25">
      <c r="A3891" s="15" t="str">
        <f>'Hour Loop'!BV3903</f>
        <v>B</v>
      </c>
      <c r="B3891">
        <f>'Hour Loop'!CI3903</f>
        <v>398.92500000000001</v>
      </c>
      <c r="C3891">
        <f>'Hour Loop'!CJ3903</f>
        <v>450.80200000000002</v>
      </c>
    </row>
    <row r="3892" spans="1:3" hidden="1" x14ac:dyDescent="0.25">
      <c r="A3892" s="15" t="str">
        <f>'Hour Loop'!BV3904</f>
        <v>B</v>
      </c>
      <c r="B3892" t="e">
        <f>'Hour Loop'!CI3904</f>
        <v>#VALUE!</v>
      </c>
      <c r="C3892" t="e">
        <f>'Hour Loop'!CJ3904</f>
        <v>#VALUE!</v>
      </c>
    </row>
    <row r="3893" spans="1:3" x14ac:dyDescent="0.25">
      <c r="A3893" s="15" t="str">
        <f>'Hour Loop'!BV3905</f>
        <v>B</v>
      </c>
      <c r="B3893">
        <f>'Hour Loop'!CI3905</f>
        <v>408.59800000000001</v>
      </c>
      <c r="C3893">
        <f>'Hour Loop'!CJ3905</f>
        <v>443.25299999999999</v>
      </c>
    </row>
    <row r="3894" spans="1:3" hidden="1" x14ac:dyDescent="0.25">
      <c r="A3894" s="15" t="str">
        <f>'Hour Loop'!BV3906</f>
        <v>B</v>
      </c>
      <c r="B3894" t="e">
        <f>'Hour Loop'!CI3906</f>
        <v>#VALUE!</v>
      </c>
      <c r="C3894" t="e">
        <f>'Hour Loop'!CJ3906</f>
        <v>#VALUE!</v>
      </c>
    </row>
    <row r="3895" spans="1:3" x14ac:dyDescent="0.25">
      <c r="A3895" s="15" t="str">
        <f>'Hour Loop'!BV3907</f>
        <v>B</v>
      </c>
      <c r="B3895">
        <f>'Hour Loop'!CI3907</f>
        <v>417.89</v>
      </c>
      <c r="C3895">
        <f>'Hour Loop'!CJ3907</f>
        <v>435.238</v>
      </c>
    </row>
    <row r="3896" spans="1:3" hidden="1" x14ac:dyDescent="0.25">
      <c r="A3896" s="15" t="str">
        <f>'Hour Loop'!BV3908</f>
        <v>B</v>
      </c>
      <c r="B3896" t="e">
        <f>'Hour Loop'!CI3908</f>
        <v>#VALUE!</v>
      </c>
      <c r="C3896" t="e">
        <f>'Hour Loop'!CJ3908</f>
        <v>#VALUE!</v>
      </c>
    </row>
    <row r="3897" spans="1:3" x14ac:dyDescent="0.25">
      <c r="A3897" s="15" t="str">
        <f>'Hour Loop'!BV3909</f>
        <v>B</v>
      </c>
      <c r="B3897">
        <f>'Hour Loop'!CI3909</f>
        <v>426.77699999999999</v>
      </c>
      <c r="C3897">
        <f>'Hour Loop'!CJ3909</f>
        <v>426.77699999999999</v>
      </c>
    </row>
    <row r="3898" spans="1:3" hidden="1" x14ac:dyDescent="0.25">
      <c r="A3898" s="15" t="str">
        <f>'Hour Loop'!BV3910</f>
        <v>B</v>
      </c>
      <c r="B3898" t="e">
        <f>'Hour Loop'!CI3910</f>
        <v>#VALUE!</v>
      </c>
      <c r="C3898" t="e">
        <f>'Hour Loop'!CJ3910</f>
        <v>#VALUE!</v>
      </c>
    </row>
    <row r="3899" spans="1:3" x14ac:dyDescent="0.25">
      <c r="A3899" s="15" t="str">
        <f>'Hour Loop'!BV3911</f>
        <v>B</v>
      </c>
      <c r="B3899">
        <f>'Hour Loop'!CI3911</f>
        <v>435.238</v>
      </c>
      <c r="C3899">
        <f>'Hour Loop'!CJ3911</f>
        <v>417.89</v>
      </c>
    </row>
    <row r="3900" spans="1:3" hidden="1" x14ac:dyDescent="0.25">
      <c r="A3900" s="15" t="str">
        <f>'Hour Loop'!BV3912</f>
        <v>B</v>
      </c>
      <c r="B3900" t="e">
        <f>'Hour Loop'!CI3912</f>
        <v>#VALUE!</v>
      </c>
      <c r="C3900" t="e">
        <f>'Hour Loop'!CJ3912</f>
        <v>#VALUE!</v>
      </c>
    </row>
    <row r="3901" spans="1:3" x14ac:dyDescent="0.25">
      <c r="A3901" s="15" t="str">
        <f>'Hour Loop'!BV3913</f>
        <v>B</v>
      </c>
      <c r="B3901">
        <f>'Hour Loop'!CI3913</f>
        <v>443.25299999999999</v>
      </c>
      <c r="C3901">
        <f>'Hour Loop'!CJ3913</f>
        <v>408.59800000000001</v>
      </c>
    </row>
    <row r="3902" spans="1:3" hidden="1" x14ac:dyDescent="0.25">
      <c r="A3902" s="15" t="str">
        <f>'Hour Loop'!BV3914</f>
        <v>B</v>
      </c>
      <c r="B3902" t="e">
        <f>'Hour Loop'!CI3914</f>
        <v>#VALUE!</v>
      </c>
      <c r="C3902" t="e">
        <f>'Hour Loop'!CJ3914</f>
        <v>#VALUE!</v>
      </c>
    </row>
    <row r="3903" spans="1:3" x14ac:dyDescent="0.25">
      <c r="A3903" s="15" t="str">
        <f>'Hour Loop'!BV3915</f>
        <v>B</v>
      </c>
      <c r="B3903">
        <f>'Hour Loop'!CI3915</f>
        <v>450.80200000000002</v>
      </c>
      <c r="C3903">
        <f>'Hour Loop'!CJ3915</f>
        <v>398.92500000000001</v>
      </c>
    </row>
    <row r="3904" spans="1:3" hidden="1" x14ac:dyDescent="0.25">
      <c r="A3904" s="15" t="str">
        <f>'Hour Loop'!BV3916</f>
        <v>B</v>
      </c>
      <c r="B3904" t="e">
        <f>'Hour Loop'!CI3916</f>
        <v>#VALUE!</v>
      </c>
      <c r="C3904" t="e">
        <f>'Hour Loop'!CJ3916</f>
        <v>#VALUE!</v>
      </c>
    </row>
    <row r="3905" spans="1:3" x14ac:dyDescent="0.25">
      <c r="A3905" s="15" t="str">
        <f>'Hour Loop'!BV3917</f>
        <v>B</v>
      </c>
      <c r="B3905">
        <f>'Hour Loop'!CI3917</f>
        <v>457.86700000000002</v>
      </c>
      <c r="C3905">
        <f>'Hour Loop'!CJ3917</f>
        <v>388.89299999999997</v>
      </c>
    </row>
    <row r="3906" spans="1:3" hidden="1" x14ac:dyDescent="0.25">
      <c r="A3906" s="15" t="str">
        <f>'Hour Loop'!BV3918</f>
        <v>B</v>
      </c>
      <c r="B3906" t="e">
        <f>'Hour Loop'!CI3918</f>
        <v>#VALUE!</v>
      </c>
      <c r="C3906" t="e">
        <f>'Hour Loop'!CJ3918</f>
        <v>#VALUE!</v>
      </c>
    </row>
    <row r="3907" spans="1:3" x14ac:dyDescent="0.25">
      <c r="A3907" s="15" t="str">
        <f>'Hour Loop'!BV3919</f>
        <v>B</v>
      </c>
      <c r="B3907">
        <f>'Hour Loop'!CI3919</f>
        <v>464.43200000000002</v>
      </c>
      <c r="C3907">
        <f>'Hour Loop'!CJ3919</f>
        <v>378.52600000000001</v>
      </c>
    </row>
    <row r="3908" spans="1:3" hidden="1" x14ac:dyDescent="0.25">
      <c r="A3908" s="15" t="str">
        <f>'Hour Loop'!BV3920</f>
        <v>B</v>
      </c>
      <c r="B3908" t="e">
        <f>'Hour Loop'!CI3920</f>
        <v>#VALUE!</v>
      </c>
      <c r="C3908" t="e">
        <f>'Hour Loop'!CJ3920</f>
        <v>#VALUE!</v>
      </c>
    </row>
    <row r="3909" spans="1:3" x14ac:dyDescent="0.25">
      <c r="A3909" s="15" t="str">
        <f>'Hour Loop'!BV3921</f>
        <v>B</v>
      </c>
      <c r="B3909">
        <f>'Hour Loop'!CI3921</f>
        <v>470.48</v>
      </c>
      <c r="C3909">
        <f>'Hour Loop'!CJ3921</f>
        <v>367.84899999999999</v>
      </c>
    </row>
    <row r="3910" spans="1:3" hidden="1" x14ac:dyDescent="0.25">
      <c r="A3910" s="15" t="str">
        <f>'Hour Loop'!BV3922</f>
        <v>B</v>
      </c>
      <c r="B3910" t="e">
        <f>'Hour Loop'!CI3922</f>
        <v>#VALUE!</v>
      </c>
      <c r="C3910" t="e">
        <f>'Hour Loop'!CJ3922</f>
        <v>#VALUE!</v>
      </c>
    </row>
    <row r="3911" spans="1:3" x14ac:dyDescent="0.25">
      <c r="A3911" s="15" t="str">
        <f>'Hour Loop'!BV3923</f>
        <v>B</v>
      </c>
      <c r="B3911">
        <f>'Hour Loop'!CI3923</f>
        <v>475.99700000000001</v>
      </c>
      <c r="C3911">
        <f>'Hour Loop'!CJ3923</f>
        <v>356.88900000000001</v>
      </c>
    </row>
    <row r="3912" spans="1:3" hidden="1" x14ac:dyDescent="0.25">
      <c r="A3912" s="15" t="str">
        <f>'Hour Loop'!BV3924</f>
        <v>B</v>
      </c>
      <c r="B3912" t="e">
        <f>'Hour Loop'!CI3924</f>
        <v>#VALUE!</v>
      </c>
      <c r="C3912" t="e">
        <f>'Hour Loop'!CJ3924</f>
        <v>#VALUE!</v>
      </c>
    </row>
    <row r="3913" spans="1:3" x14ac:dyDescent="0.25">
      <c r="A3913" s="15" t="str">
        <f>'Hour Loop'!BV3925</f>
        <v>B</v>
      </c>
      <c r="B3913">
        <f>'Hour Loop'!CI3925</f>
        <v>480.97</v>
      </c>
      <c r="C3913">
        <f>'Hour Loop'!CJ3925</f>
        <v>345.67099999999999</v>
      </c>
    </row>
    <row r="3914" spans="1:3" hidden="1" x14ac:dyDescent="0.25">
      <c r="A3914" s="15" t="str">
        <f>'Hour Loop'!BV3926</f>
        <v>B</v>
      </c>
      <c r="B3914" t="e">
        <f>'Hour Loop'!CI3926</f>
        <v>#VALUE!</v>
      </c>
      <c r="C3914" t="e">
        <f>'Hour Loop'!CJ3926</f>
        <v>#VALUE!</v>
      </c>
    </row>
    <row r="3915" spans="1:3" x14ac:dyDescent="0.25">
      <c r="A3915" s="15" t="str">
        <f>'Hour Loop'!BV3927</f>
        <v>B</v>
      </c>
      <c r="B3915">
        <f>'Hour Loop'!CI3927</f>
        <v>485.38600000000002</v>
      </c>
      <c r="C3915">
        <f>'Hour Loop'!CJ3927</f>
        <v>334.22199999999998</v>
      </c>
    </row>
    <row r="3916" spans="1:3" hidden="1" x14ac:dyDescent="0.25">
      <c r="A3916" s="15" t="str">
        <f>'Hour Loop'!BV3928</f>
        <v>B</v>
      </c>
      <c r="B3916" t="e">
        <f>'Hour Loop'!CI3928</f>
        <v>#VALUE!</v>
      </c>
      <c r="C3916" t="e">
        <f>'Hour Loop'!CJ3928</f>
        <v>#VALUE!</v>
      </c>
    </row>
    <row r="3917" spans="1:3" x14ac:dyDescent="0.25">
      <c r="A3917" s="15" t="str">
        <f>'Hour Loop'!BV3929</f>
        <v>B</v>
      </c>
      <c r="B3917">
        <f>'Hour Loop'!CI3929</f>
        <v>489.23500000000001</v>
      </c>
      <c r="C3917">
        <f>'Hour Loop'!CJ3929</f>
        <v>322.57100000000003</v>
      </c>
    </row>
    <row r="3918" spans="1:3" hidden="1" x14ac:dyDescent="0.25">
      <c r="A3918" s="15" t="str">
        <f>'Hour Loop'!BV3930</f>
        <v>B</v>
      </c>
      <c r="B3918" t="e">
        <f>'Hour Loop'!CI3930</f>
        <v>#VALUE!</v>
      </c>
      <c r="C3918" t="e">
        <f>'Hour Loop'!CJ3930</f>
        <v>#VALUE!</v>
      </c>
    </row>
    <row r="3919" spans="1:3" x14ac:dyDescent="0.25">
      <c r="A3919" s="15" t="str">
        <f>'Hour Loop'!BV3931</f>
        <v>B</v>
      </c>
      <c r="B3919">
        <f>'Hour Loop'!CI3931</f>
        <v>492.50799999999998</v>
      </c>
      <c r="C3919">
        <f>'Hour Loop'!CJ3931</f>
        <v>310.745</v>
      </c>
    </row>
    <row r="3920" spans="1:3" hidden="1" x14ac:dyDescent="0.25">
      <c r="A3920" s="15" t="str">
        <f>'Hour Loop'!BV3932</f>
        <v>B</v>
      </c>
      <c r="B3920" t="e">
        <f>'Hour Loop'!CI3932</f>
        <v>#VALUE!</v>
      </c>
      <c r="C3920" t="e">
        <f>'Hour Loop'!CJ3932</f>
        <v>#VALUE!</v>
      </c>
    </row>
    <row r="3921" spans="1:3" x14ac:dyDescent="0.25">
      <c r="A3921" s="15" t="str">
        <f>'Hour Loop'!BV3933</f>
        <v>B</v>
      </c>
      <c r="B3921">
        <f>'Hour Loop'!CI3933</f>
        <v>495.19600000000003</v>
      </c>
      <c r="C3921">
        <f>'Hour Loop'!CJ3933</f>
        <v>298.77300000000002</v>
      </c>
    </row>
    <row r="3922" spans="1:3" hidden="1" x14ac:dyDescent="0.25">
      <c r="A3922" s="15" t="str">
        <f>'Hour Loop'!BV3934</f>
        <v>B</v>
      </c>
      <c r="B3922" t="e">
        <f>'Hour Loop'!CI3934</f>
        <v>#VALUE!</v>
      </c>
      <c r="C3922" t="e">
        <f>'Hour Loop'!CJ3934</f>
        <v>#VALUE!</v>
      </c>
    </row>
    <row r="3923" spans="1:3" x14ac:dyDescent="0.25">
      <c r="A3923" s="15" t="str">
        <f>'Hour Loop'!BV3935</f>
        <v>B</v>
      </c>
      <c r="B3923">
        <f>'Hour Loop'!CI3935</f>
        <v>497.29399999999998</v>
      </c>
      <c r="C3923">
        <f>'Hour Loop'!CJ3935</f>
        <v>286.68299999999999</v>
      </c>
    </row>
    <row r="3924" spans="1:3" hidden="1" x14ac:dyDescent="0.25">
      <c r="A3924" s="15" t="str">
        <f>'Hour Loop'!BV3936</f>
        <v>B</v>
      </c>
      <c r="B3924" t="e">
        <f>'Hour Loop'!CI3936</f>
        <v>#VALUE!</v>
      </c>
      <c r="C3924" t="e">
        <f>'Hour Loop'!CJ3936</f>
        <v>#VALUE!</v>
      </c>
    </row>
    <row r="3925" spans="1:3" x14ac:dyDescent="0.25">
      <c r="A3925" s="15" t="str">
        <f>'Hour Loop'!BV3937</f>
        <v>B</v>
      </c>
      <c r="B3925">
        <f>'Hour Loop'!CI3937</f>
        <v>498.79599999999999</v>
      </c>
      <c r="C3925">
        <f>'Hour Loop'!CJ3937</f>
        <v>274.50400000000002</v>
      </c>
    </row>
    <row r="3926" spans="1:3" hidden="1" x14ac:dyDescent="0.25">
      <c r="A3926" s="15" t="str">
        <f>'Hour Loop'!BV3938</f>
        <v>B</v>
      </c>
      <c r="B3926" t="e">
        <f>'Hour Loop'!CI3938</f>
        <v>#VALUE!</v>
      </c>
      <c r="C3926" t="e">
        <f>'Hour Loop'!CJ3938</f>
        <v>#VALUE!</v>
      </c>
    </row>
    <row r="3927" spans="1:3" x14ac:dyDescent="0.25">
      <c r="A3927" s="15" t="str">
        <f>'Hour Loop'!BV3939</f>
        <v>B</v>
      </c>
      <c r="B3927">
        <f>'Hour Loop'!CI3939</f>
        <v>499.69900000000001</v>
      </c>
      <c r="C3927">
        <f>'Hour Loop'!CJ3939</f>
        <v>262.267</v>
      </c>
    </row>
    <row r="3928" spans="1:3" hidden="1" x14ac:dyDescent="0.25">
      <c r="A3928" s="15" t="str">
        <f>'Hour Loop'!BV3940</f>
        <v>B</v>
      </c>
      <c r="B3928" t="e">
        <f>'Hour Loop'!CI3940</f>
        <v>#VALUE!</v>
      </c>
      <c r="C3928" t="e">
        <f>'Hour Loop'!CJ3940</f>
        <v>#VALUE!</v>
      </c>
    </row>
    <row r="3929" spans="1:3" x14ac:dyDescent="0.25">
      <c r="A3929" s="15" t="str">
        <f>'Hour Loop'!BV3941</f>
        <v>B</v>
      </c>
      <c r="B3929">
        <f>'Hour Loop'!CI3941</f>
        <v>500</v>
      </c>
      <c r="C3929">
        <f>'Hour Loop'!CJ3941</f>
        <v>250</v>
      </c>
    </row>
    <row r="3930" spans="1:3" hidden="1" x14ac:dyDescent="0.25">
      <c r="A3930" s="15" t="str">
        <f>'Hour Loop'!BV3942</f>
        <v>B</v>
      </c>
      <c r="B3930" t="e">
        <f>'Hour Loop'!CI3942</f>
        <v>#VALUE!</v>
      </c>
      <c r="C3930" t="e">
        <f>'Hour Loop'!CJ3942</f>
        <v>#VALUE!</v>
      </c>
    </row>
    <row r="3931" spans="1:3" x14ac:dyDescent="0.25">
      <c r="A3931" s="15" t="str">
        <f>'Hour Loop'!BV3943</f>
        <v>B</v>
      </c>
      <c r="B3931">
        <f>'Hour Loop'!CI3943</f>
        <v>499.69900000000001</v>
      </c>
      <c r="C3931">
        <f>'Hour Loop'!CJ3943</f>
        <v>237.733</v>
      </c>
    </row>
    <row r="3932" spans="1:3" hidden="1" x14ac:dyDescent="0.25">
      <c r="A3932" s="15" t="str">
        <f>'Hour Loop'!BV3944</f>
        <v>B</v>
      </c>
      <c r="B3932" t="e">
        <f>'Hour Loop'!CI3944</f>
        <v>#VALUE!</v>
      </c>
      <c r="C3932" t="e">
        <f>'Hour Loop'!CJ3944</f>
        <v>#VALUE!</v>
      </c>
    </row>
    <row r="3933" spans="1:3" x14ac:dyDescent="0.25">
      <c r="A3933" s="15" t="str">
        <f>'Hour Loop'!BV3945</f>
        <v>B</v>
      </c>
      <c r="B3933">
        <f>'Hour Loop'!CI3945</f>
        <v>498.79599999999999</v>
      </c>
      <c r="C3933">
        <f>'Hour Loop'!CJ3945</f>
        <v>225.49600000000001</v>
      </c>
    </row>
    <row r="3934" spans="1:3" hidden="1" x14ac:dyDescent="0.25">
      <c r="A3934" s="15" t="str">
        <f>'Hour Loop'!BV3946</f>
        <v>B</v>
      </c>
      <c r="B3934" t="e">
        <f>'Hour Loop'!CI3946</f>
        <v>#VALUE!</v>
      </c>
      <c r="C3934" t="e">
        <f>'Hour Loop'!CJ3946</f>
        <v>#VALUE!</v>
      </c>
    </row>
    <row r="3935" spans="1:3" x14ac:dyDescent="0.25">
      <c r="A3935" s="15" t="str">
        <f>'Hour Loop'!BV3947</f>
        <v>B</v>
      </c>
      <c r="B3935">
        <f>'Hour Loop'!CI3947</f>
        <v>497.29399999999998</v>
      </c>
      <c r="C3935">
        <f>'Hour Loop'!CJ3947</f>
        <v>213.31700000000001</v>
      </c>
    </row>
    <row r="3936" spans="1:3" hidden="1" x14ac:dyDescent="0.25">
      <c r="A3936" s="15" t="str">
        <f>'Hour Loop'!BV3948</f>
        <v>B</v>
      </c>
      <c r="B3936" t="e">
        <f>'Hour Loop'!CI3948</f>
        <v>#VALUE!</v>
      </c>
      <c r="C3936" t="e">
        <f>'Hour Loop'!CJ3948</f>
        <v>#VALUE!</v>
      </c>
    </row>
    <row r="3937" spans="1:3" x14ac:dyDescent="0.25">
      <c r="A3937" s="15" t="str">
        <f>'Hour Loop'!BV3949</f>
        <v>B</v>
      </c>
      <c r="B3937">
        <f>'Hour Loop'!CI3949</f>
        <v>495.19600000000003</v>
      </c>
      <c r="C3937">
        <f>'Hour Loop'!CJ3949</f>
        <v>201.227</v>
      </c>
    </row>
    <row r="3938" spans="1:3" hidden="1" x14ac:dyDescent="0.25">
      <c r="A3938" s="15" t="str">
        <f>'Hour Loop'!BV3950</f>
        <v>B</v>
      </c>
      <c r="B3938" t="e">
        <f>'Hour Loop'!CI3950</f>
        <v>#VALUE!</v>
      </c>
      <c r="C3938" t="e">
        <f>'Hour Loop'!CJ3950</f>
        <v>#VALUE!</v>
      </c>
    </row>
    <row r="3939" spans="1:3" x14ac:dyDescent="0.25">
      <c r="A3939" s="15" t="str">
        <f>'Hour Loop'!BV3951</f>
        <v>B</v>
      </c>
      <c r="B3939">
        <f>'Hour Loop'!CI3951</f>
        <v>492.50799999999998</v>
      </c>
      <c r="C3939">
        <f>'Hour Loop'!CJ3951</f>
        <v>189.255</v>
      </c>
    </row>
    <row r="3940" spans="1:3" hidden="1" x14ac:dyDescent="0.25">
      <c r="A3940" s="15" t="str">
        <f>'Hour Loop'!BV3952</f>
        <v>B</v>
      </c>
      <c r="B3940" t="e">
        <f>'Hour Loop'!CI3952</f>
        <v>#VALUE!</v>
      </c>
      <c r="C3940" t="e">
        <f>'Hour Loop'!CJ3952</f>
        <v>#VALUE!</v>
      </c>
    </row>
    <row r="3941" spans="1:3" x14ac:dyDescent="0.25">
      <c r="A3941" s="15" t="str">
        <f>'Hour Loop'!BV3953</f>
        <v>B</v>
      </c>
      <c r="B3941">
        <f>'Hour Loop'!CI3953</f>
        <v>489.23500000000001</v>
      </c>
      <c r="C3941">
        <f>'Hour Loop'!CJ3953</f>
        <v>177.429</v>
      </c>
    </row>
    <row r="3942" spans="1:3" hidden="1" x14ac:dyDescent="0.25">
      <c r="A3942" s="15" t="str">
        <f>'Hour Loop'!BV3954</f>
        <v>B</v>
      </c>
      <c r="B3942" t="e">
        <f>'Hour Loop'!CI3954</f>
        <v>#VALUE!</v>
      </c>
      <c r="C3942" t="e">
        <f>'Hour Loop'!CJ3954</f>
        <v>#VALUE!</v>
      </c>
    </row>
    <row r="3943" spans="1:3" x14ac:dyDescent="0.25">
      <c r="A3943" s="15" t="str">
        <f>'Hour Loop'!BV3955</f>
        <v>B</v>
      </c>
      <c r="B3943">
        <f>'Hour Loop'!CI3955</f>
        <v>485.38600000000002</v>
      </c>
      <c r="C3943">
        <f>'Hour Loop'!CJ3955</f>
        <v>165.77799999999999</v>
      </c>
    </row>
    <row r="3944" spans="1:3" hidden="1" x14ac:dyDescent="0.25">
      <c r="A3944" s="15" t="str">
        <f>'Hour Loop'!BV3956</f>
        <v>B</v>
      </c>
      <c r="B3944" t="e">
        <f>'Hour Loop'!CI3956</f>
        <v>#VALUE!</v>
      </c>
      <c r="C3944" t="e">
        <f>'Hour Loop'!CJ3956</f>
        <v>#VALUE!</v>
      </c>
    </row>
    <row r="3945" spans="1:3" x14ac:dyDescent="0.25">
      <c r="A3945" s="15" t="str">
        <f>'Hour Loop'!BV3957</f>
        <v>B</v>
      </c>
      <c r="B3945">
        <f>'Hour Loop'!CI3957</f>
        <v>480.97</v>
      </c>
      <c r="C3945">
        <f>'Hour Loop'!CJ3957</f>
        <v>154.32900000000001</v>
      </c>
    </row>
    <row r="3946" spans="1:3" hidden="1" x14ac:dyDescent="0.25">
      <c r="A3946" s="15" t="str">
        <f>'Hour Loop'!BV3958</f>
        <v>B</v>
      </c>
      <c r="B3946" t="e">
        <f>'Hour Loop'!CI3958</f>
        <v>#VALUE!</v>
      </c>
      <c r="C3946" t="e">
        <f>'Hour Loop'!CJ3958</f>
        <v>#VALUE!</v>
      </c>
    </row>
    <row r="3947" spans="1:3" x14ac:dyDescent="0.25">
      <c r="A3947" s="15" t="str">
        <f>'Hour Loop'!BV3959</f>
        <v>B</v>
      </c>
      <c r="B3947">
        <f>'Hour Loop'!CI3959</f>
        <v>475.99700000000001</v>
      </c>
      <c r="C3947">
        <f>'Hour Loop'!CJ3959</f>
        <v>143.11099999999999</v>
      </c>
    </row>
    <row r="3948" spans="1:3" hidden="1" x14ac:dyDescent="0.25">
      <c r="A3948" s="15" t="str">
        <f>'Hour Loop'!BV3960</f>
        <v>B</v>
      </c>
      <c r="B3948" t="e">
        <f>'Hour Loop'!CI3960</f>
        <v>#VALUE!</v>
      </c>
      <c r="C3948" t="e">
        <f>'Hour Loop'!CJ3960</f>
        <v>#VALUE!</v>
      </c>
    </row>
    <row r="3949" spans="1:3" x14ac:dyDescent="0.25">
      <c r="A3949" s="15" t="str">
        <f>'Hour Loop'!BV3961</f>
        <v>B</v>
      </c>
      <c r="B3949">
        <f>'Hour Loop'!CI3961</f>
        <v>470.48</v>
      </c>
      <c r="C3949">
        <f>'Hour Loop'!CJ3961</f>
        <v>132.15100000000001</v>
      </c>
    </row>
    <row r="3950" spans="1:3" hidden="1" x14ac:dyDescent="0.25">
      <c r="A3950" s="15" t="str">
        <f>'Hour Loop'!BV3962</f>
        <v>B</v>
      </c>
      <c r="B3950" t="e">
        <f>'Hour Loop'!CI3962</f>
        <v>#VALUE!</v>
      </c>
      <c r="C3950" t="e">
        <f>'Hour Loop'!CJ3962</f>
        <v>#VALUE!</v>
      </c>
    </row>
    <row r="3951" spans="1:3" x14ac:dyDescent="0.25">
      <c r="A3951" s="15" t="str">
        <f>'Hour Loop'!BV3963</f>
        <v>B</v>
      </c>
      <c r="B3951">
        <f>'Hour Loop'!CI3963</f>
        <v>464.43200000000002</v>
      </c>
      <c r="C3951">
        <f>'Hour Loop'!CJ3963</f>
        <v>121.474</v>
      </c>
    </row>
    <row r="3952" spans="1:3" hidden="1" x14ac:dyDescent="0.25">
      <c r="A3952" s="15" t="str">
        <f>'Hour Loop'!BV3964</f>
        <v>B</v>
      </c>
      <c r="B3952" t="e">
        <f>'Hour Loop'!CI3964</f>
        <v>#VALUE!</v>
      </c>
      <c r="C3952" t="e">
        <f>'Hour Loop'!CJ3964</f>
        <v>#VALUE!</v>
      </c>
    </row>
    <row r="3953" spans="1:3" x14ac:dyDescent="0.25">
      <c r="A3953" s="15" t="str">
        <f>'Hour Loop'!BV3965</f>
        <v>B</v>
      </c>
      <c r="B3953">
        <f>'Hour Loop'!CI3965</f>
        <v>457.86700000000002</v>
      </c>
      <c r="C3953">
        <f>'Hour Loop'!CJ3965</f>
        <v>111.107</v>
      </c>
    </row>
    <row r="3954" spans="1:3" hidden="1" x14ac:dyDescent="0.25">
      <c r="A3954" s="15" t="str">
        <f>'Hour Loop'!BV3966</f>
        <v>B</v>
      </c>
      <c r="B3954" t="e">
        <f>'Hour Loop'!CI3966</f>
        <v>#VALUE!</v>
      </c>
      <c r="C3954" t="e">
        <f>'Hour Loop'!CJ3966</f>
        <v>#VALUE!</v>
      </c>
    </row>
    <row r="3955" spans="1:3" x14ac:dyDescent="0.25">
      <c r="A3955" s="15" t="str">
        <f>'Hour Loop'!BV3967</f>
        <v>B</v>
      </c>
      <c r="B3955">
        <f>'Hour Loop'!CI3967</f>
        <v>450.80200000000002</v>
      </c>
      <c r="C3955">
        <f>'Hour Loop'!CJ3967</f>
        <v>101.075</v>
      </c>
    </row>
    <row r="3956" spans="1:3" hidden="1" x14ac:dyDescent="0.25">
      <c r="A3956" s="15" t="str">
        <f>'Hour Loop'!BV3968</f>
        <v>B</v>
      </c>
      <c r="B3956" t="e">
        <f>'Hour Loop'!CI3968</f>
        <v>#VALUE!</v>
      </c>
      <c r="C3956" t="e">
        <f>'Hour Loop'!CJ3968</f>
        <v>#VALUE!</v>
      </c>
    </row>
    <row r="3957" spans="1:3" x14ac:dyDescent="0.25">
      <c r="A3957" s="15" t="str">
        <f>'Hour Loop'!BV3969</f>
        <v>B</v>
      </c>
      <c r="B3957">
        <f>'Hour Loop'!CI3969</f>
        <v>443.25</v>
      </c>
      <c r="C3957">
        <f>'Hour Loop'!CJ3969</f>
        <v>91.402000000000001</v>
      </c>
    </row>
    <row r="3958" spans="1:3" hidden="1" x14ac:dyDescent="0.25">
      <c r="A3958" s="15" t="str">
        <f>'Hour Loop'!BV3970</f>
        <v>B</v>
      </c>
      <c r="B3958" t="e">
        <f>'Hour Loop'!CI3970</f>
        <v>#VALUE!</v>
      </c>
      <c r="C3958" t="e">
        <f>'Hour Loop'!CJ3970</f>
        <v>#VALUE!</v>
      </c>
    </row>
    <row r="3959" spans="1:3" x14ac:dyDescent="0.25">
      <c r="A3959" s="15" t="str">
        <f>'Hour Loop'!BV3971</f>
        <v>B</v>
      </c>
      <c r="B3959">
        <f>'Hour Loop'!CI3971</f>
        <v>435.23</v>
      </c>
      <c r="C3959">
        <f>'Hour Loop'!CJ3971</f>
        <v>82.11</v>
      </c>
    </row>
    <row r="3960" spans="1:3" hidden="1" x14ac:dyDescent="0.25">
      <c r="A3960" s="15" t="str">
        <f>'Hour Loop'!BV3972</f>
        <v>B</v>
      </c>
      <c r="B3960" t="e">
        <f>'Hour Loop'!CI3972</f>
        <v>#VALUE!</v>
      </c>
      <c r="C3960" t="e">
        <f>'Hour Loop'!CJ3972</f>
        <v>#VALUE!</v>
      </c>
    </row>
    <row r="3961" spans="1:3" x14ac:dyDescent="0.25">
      <c r="A3961" s="15" t="str">
        <f>'Hour Loop'!BV3973</f>
        <v>B</v>
      </c>
      <c r="B3961">
        <f>'Hour Loop'!CI3973</f>
        <v>426.77</v>
      </c>
      <c r="C3961">
        <f>'Hour Loop'!CJ3973</f>
        <v>73.222999999999999</v>
      </c>
    </row>
    <row r="3962" spans="1:3" hidden="1" x14ac:dyDescent="0.25">
      <c r="A3962" s="15" t="str">
        <f>'Hour Loop'!BV3974</f>
        <v>B</v>
      </c>
      <c r="B3962" t="e">
        <f>'Hour Loop'!CI3974</f>
        <v>#VALUE!</v>
      </c>
      <c r="C3962" t="e">
        <f>'Hour Loop'!CJ3974</f>
        <v>#VALUE!</v>
      </c>
    </row>
    <row r="3963" spans="1:3" x14ac:dyDescent="0.25">
      <c r="A3963" s="15" t="str">
        <f>'Hour Loop'!BV3975</f>
        <v>B</v>
      </c>
      <c r="B3963">
        <f>'Hour Loop'!CI3975</f>
        <v>417.89</v>
      </c>
      <c r="C3963">
        <f>'Hour Loop'!CJ3975</f>
        <v>64.762</v>
      </c>
    </row>
    <row r="3964" spans="1:3" hidden="1" x14ac:dyDescent="0.25">
      <c r="A3964" s="15" t="str">
        <f>'Hour Loop'!BV3976</f>
        <v>B</v>
      </c>
      <c r="B3964" t="e">
        <f>'Hour Loop'!CI3976</f>
        <v>#VALUE!</v>
      </c>
      <c r="C3964" t="e">
        <f>'Hour Loop'!CJ3976</f>
        <v>#VALUE!</v>
      </c>
    </row>
    <row r="3965" spans="1:3" x14ac:dyDescent="0.25">
      <c r="A3965" s="15" t="str">
        <f>'Hour Loop'!BV3977</f>
        <v>B</v>
      </c>
      <c r="B3965">
        <f>'Hour Loop'!CI3977</f>
        <v>408.59</v>
      </c>
      <c r="C3965">
        <f>'Hour Loop'!CJ3977</f>
        <v>56.747</v>
      </c>
    </row>
    <row r="3966" spans="1:3" hidden="1" x14ac:dyDescent="0.25">
      <c r="A3966" s="15" t="str">
        <f>'Hour Loop'!BV3978</f>
        <v>B</v>
      </c>
      <c r="B3966" t="e">
        <f>'Hour Loop'!CI3978</f>
        <v>#VALUE!</v>
      </c>
      <c r="C3966" t="e">
        <f>'Hour Loop'!CJ3978</f>
        <v>#VALUE!</v>
      </c>
    </row>
    <row r="3967" spans="1:3" x14ac:dyDescent="0.25">
      <c r="A3967" s="15" t="str">
        <f>'Hour Loop'!BV3979</f>
        <v>B</v>
      </c>
      <c r="B3967">
        <f>'Hour Loop'!CI3979</f>
        <v>398.92</v>
      </c>
      <c r="C3967">
        <f>'Hour Loop'!CJ3979</f>
        <v>49.198</v>
      </c>
    </row>
    <row r="3968" spans="1:3" hidden="1" x14ac:dyDescent="0.25">
      <c r="A3968" s="15" t="str">
        <f>'Hour Loop'!BV3980</f>
        <v>B</v>
      </c>
      <c r="B3968" t="e">
        <f>'Hour Loop'!CI3980</f>
        <v>#VALUE!</v>
      </c>
      <c r="C3968" t="e">
        <f>'Hour Loop'!CJ3980</f>
        <v>#VALUE!</v>
      </c>
    </row>
    <row r="3969" spans="1:3" x14ac:dyDescent="0.25">
      <c r="A3969" s="15" t="str">
        <f>'Hour Loop'!BV3981</f>
        <v>B</v>
      </c>
      <c r="B3969">
        <f>'Hour Loop'!CI3981</f>
        <v>388.89</v>
      </c>
      <c r="C3969">
        <f>'Hour Loop'!CJ3981</f>
        <v>42.133000000000003</v>
      </c>
    </row>
    <row r="3970" spans="1:3" hidden="1" x14ac:dyDescent="0.25">
      <c r="A3970" s="15" t="str">
        <f>'Hour Loop'!BV3982</f>
        <v>B</v>
      </c>
      <c r="B3970" t="e">
        <f>'Hour Loop'!CI3982</f>
        <v>#VALUE!</v>
      </c>
      <c r="C3970" t="e">
        <f>'Hour Loop'!CJ3982</f>
        <v>#VALUE!</v>
      </c>
    </row>
    <row r="3971" spans="1:3" x14ac:dyDescent="0.25">
      <c r="A3971" s="15" t="str">
        <f>'Hour Loop'!BV3983</f>
        <v>B</v>
      </c>
      <c r="B3971">
        <f>'Hour Loop'!CI3983</f>
        <v>378.52</v>
      </c>
      <c r="C3971">
        <f>'Hour Loop'!CJ3983</f>
        <v>35.567999999999998</v>
      </c>
    </row>
    <row r="3972" spans="1:3" hidden="1" x14ac:dyDescent="0.25">
      <c r="A3972" s="15" t="str">
        <f>'Hour Loop'!BV3984</f>
        <v>B</v>
      </c>
      <c r="B3972" t="e">
        <f>'Hour Loop'!CI3984</f>
        <v>#VALUE!</v>
      </c>
      <c r="C3972" t="e">
        <f>'Hour Loop'!CJ3984</f>
        <v>#VALUE!</v>
      </c>
    </row>
    <row r="3973" spans="1:3" x14ac:dyDescent="0.25">
      <c r="A3973" s="15" t="str">
        <f>'Hour Loop'!BV3985</f>
        <v>B</v>
      </c>
      <c r="B3973">
        <f>'Hour Loop'!CI3985</f>
        <v>367.84</v>
      </c>
      <c r="C3973">
        <f>'Hour Loop'!CJ3985</f>
        <v>29.52</v>
      </c>
    </row>
    <row r="3974" spans="1:3" hidden="1" x14ac:dyDescent="0.25">
      <c r="A3974" s="15" t="str">
        <f>'Hour Loop'!BV3986</f>
        <v>B</v>
      </c>
      <c r="B3974" t="e">
        <f>'Hour Loop'!CI3986</f>
        <v>#VALUE!</v>
      </c>
      <c r="C3974" t="e">
        <f>'Hour Loop'!CJ3986</f>
        <v>#VALUE!</v>
      </c>
    </row>
    <row r="3975" spans="1:3" x14ac:dyDescent="0.25">
      <c r="A3975" s="15" t="str">
        <f>'Hour Loop'!BV3987</f>
        <v>B</v>
      </c>
      <c r="B3975">
        <f>'Hour Loop'!CI3987</f>
        <v>356.88</v>
      </c>
      <c r="C3975">
        <f>'Hour Loop'!CJ3987</f>
        <v>24.003</v>
      </c>
    </row>
    <row r="3976" spans="1:3" hidden="1" x14ac:dyDescent="0.25">
      <c r="A3976" s="15" t="str">
        <f>'Hour Loop'!BV3988</f>
        <v>B</v>
      </c>
      <c r="B3976" t="e">
        <f>'Hour Loop'!CI3988</f>
        <v>#VALUE!</v>
      </c>
      <c r="C3976" t="e">
        <f>'Hour Loop'!CJ3988</f>
        <v>#VALUE!</v>
      </c>
    </row>
    <row r="3977" spans="1:3" x14ac:dyDescent="0.25">
      <c r="A3977" s="15" t="str">
        <f>'Hour Loop'!BV3989</f>
        <v>B</v>
      </c>
      <c r="B3977">
        <f>'Hour Loop'!CI3989</f>
        <v>345.67</v>
      </c>
      <c r="C3977">
        <f>'Hour Loop'!CJ3989</f>
        <v>19.03</v>
      </c>
    </row>
    <row r="3978" spans="1:3" hidden="1" x14ac:dyDescent="0.25">
      <c r="A3978" s="15" t="str">
        <f>'Hour Loop'!BV3990</f>
        <v>B</v>
      </c>
      <c r="B3978" t="e">
        <f>'Hour Loop'!CI3990</f>
        <v>#VALUE!</v>
      </c>
      <c r="C3978" t="e">
        <f>'Hour Loop'!CJ3990</f>
        <v>#VALUE!</v>
      </c>
    </row>
    <row r="3979" spans="1:3" x14ac:dyDescent="0.25">
      <c r="A3979" s="15" t="str">
        <f>'Hour Loop'!BV3991</f>
        <v>B</v>
      </c>
      <c r="B3979">
        <f>'Hour Loop'!CI3991</f>
        <v>334.22</v>
      </c>
      <c r="C3979">
        <f>'Hour Loop'!CJ3991</f>
        <v>14.614000000000001</v>
      </c>
    </row>
    <row r="3980" spans="1:3" hidden="1" x14ac:dyDescent="0.25">
      <c r="A3980" s="15" t="str">
        <f>'Hour Loop'!BV3992</f>
        <v>B</v>
      </c>
      <c r="B3980" t="e">
        <f>'Hour Loop'!CI3992</f>
        <v>#VALUE!</v>
      </c>
      <c r="C3980" t="e">
        <f>'Hour Loop'!CJ3992</f>
        <v>#VALUE!</v>
      </c>
    </row>
    <row r="3981" spans="1:3" x14ac:dyDescent="0.25">
      <c r="A3981" s="15" t="str">
        <f>'Hour Loop'!BV3993</f>
        <v>B</v>
      </c>
      <c r="B3981">
        <f>'Hour Loop'!CI3993</f>
        <v>322.57</v>
      </c>
      <c r="C3981">
        <f>'Hour Loop'!CJ3993</f>
        <v>10.765000000000001</v>
      </c>
    </row>
    <row r="3982" spans="1:3" hidden="1" x14ac:dyDescent="0.25">
      <c r="A3982" s="15" t="str">
        <f>'Hour Loop'!BV3994</f>
        <v>B</v>
      </c>
      <c r="B3982" t="e">
        <f>'Hour Loop'!CI3994</f>
        <v>#VALUE!</v>
      </c>
      <c r="C3982" t="e">
        <f>'Hour Loop'!CJ3994</f>
        <v>#VALUE!</v>
      </c>
    </row>
    <row r="3983" spans="1:3" x14ac:dyDescent="0.25">
      <c r="A3983" s="15" t="str">
        <f>'Hour Loop'!BV3995</f>
        <v>B</v>
      </c>
      <c r="B3983">
        <f>'Hour Loop'!CI3995</f>
        <v>310.7</v>
      </c>
      <c r="C3983">
        <f>'Hour Loop'!CJ3995</f>
        <v>7.492</v>
      </c>
    </row>
    <row r="3984" spans="1:3" hidden="1" x14ac:dyDescent="0.25">
      <c r="A3984" s="15" t="str">
        <f>'Hour Loop'!BV3996</f>
        <v>B</v>
      </c>
      <c r="B3984" t="e">
        <f>'Hour Loop'!CI3996</f>
        <v>#VALUE!</v>
      </c>
      <c r="C3984" t="e">
        <f>'Hour Loop'!CJ3996</f>
        <v>#VALUE!</v>
      </c>
    </row>
    <row r="3985" spans="1:3" x14ac:dyDescent="0.25">
      <c r="A3985" s="15" t="str">
        <f>'Hour Loop'!BV3997</f>
        <v>B</v>
      </c>
      <c r="B3985">
        <f>'Hour Loop'!CI3997</f>
        <v>298.7</v>
      </c>
      <c r="C3985">
        <f>'Hour Loop'!CJ3997</f>
        <v>4.8040000000000003</v>
      </c>
    </row>
    <row r="3986" spans="1:3" hidden="1" x14ac:dyDescent="0.25">
      <c r="A3986" s="15" t="str">
        <f>'Hour Loop'!BV3998</f>
        <v>B</v>
      </c>
      <c r="B3986" t="e">
        <f>'Hour Loop'!CI3998</f>
        <v>#VALUE!</v>
      </c>
      <c r="C3986" t="e">
        <f>'Hour Loop'!CJ3998</f>
        <v>#VALUE!</v>
      </c>
    </row>
    <row r="3987" spans="1:3" x14ac:dyDescent="0.25">
      <c r="A3987" s="15" t="str">
        <f>'Hour Loop'!BV3999</f>
        <v>B</v>
      </c>
      <c r="B3987">
        <f>'Hour Loop'!CI3999</f>
        <v>286.60000000000002</v>
      </c>
      <c r="C3987">
        <f>'Hour Loop'!CJ3999</f>
        <v>2.706</v>
      </c>
    </row>
    <row r="3988" spans="1:3" hidden="1" x14ac:dyDescent="0.25">
      <c r="A3988" s="15" t="str">
        <f>'Hour Loop'!BV4000</f>
        <v>B</v>
      </c>
      <c r="B3988" t="e">
        <f>'Hour Loop'!CI4000</f>
        <v>#VALUE!</v>
      </c>
      <c r="C3988" t="e">
        <f>'Hour Loop'!CJ4000</f>
        <v>#VALUE!</v>
      </c>
    </row>
    <row r="3989" spans="1:3" x14ac:dyDescent="0.25">
      <c r="A3989" s="15" t="str">
        <f>'Hour Loop'!BV4001</f>
        <v>B</v>
      </c>
      <c r="B3989">
        <f>'Hour Loop'!CI4001</f>
        <v>274.5</v>
      </c>
      <c r="C3989">
        <f>'Hour Loop'!CJ4001</f>
        <v>1.204</v>
      </c>
    </row>
    <row r="3990" spans="1:3" hidden="1" x14ac:dyDescent="0.25">
      <c r="A3990" s="15" t="str">
        <f>'Hour Loop'!BV4002</f>
        <v>B</v>
      </c>
      <c r="B3990" t="e">
        <f>'Hour Loop'!CI4002</f>
        <v>#VALUE!</v>
      </c>
      <c r="C3990" t="e">
        <f>'Hour Loop'!CJ4002</f>
        <v>#VALUE!</v>
      </c>
    </row>
    <row r="3991" spans="1:3" x14ac:dyDescent="0.25">
      <c r="A3991" s="15" t="str">
        <f>'Hour Loop'!BV4003</f>
        <v>B</v>
      </c>
      <c r="B3991">
        <f>'Hour Loop'!CI4003</f>
        <v>262.2</v>
      </c>
      <c r="C3991">
        <f>'Hour Loop'!CJ4003</f>
        <v>0.30099999999999999</v>
      </c>
    </row>
    <row r="3992" spans="1:3" hidden="1" x14ac:dyDescent="0.25">
      <c r="A3992" s="15" t="str">
        <f>'Hour Loop'!BV4004</f>
        <v>B</v>
      </c>
      <c r="B3992" t="e">
        <f>'Hour Loop'!CI4004</f>
        <v>#VALUE!</v>
      </c>
      <c r="C3992" t="e">
        <f>'Hour Loop'!CJ4004</f>
        <v>#VALUE!</v>
      </c>
    </row>
    <row r="3993" spans="1:3" x14ac:dyDescent="0.25">
      <c r="A3993" s="15" t="str">
        <f>'Hour Loop'!BV4005</f>
        <v>B</v>
      </c>
      <c r="B3993">
        <f>'Hour Loop'!CI4005</f>
        <v>250</v>
      </c>
      <c r="C3993">
        <f>'Hour Loop'!CJ4005</f>
        <v>0</v>
      </c>
    </row>
    <row r="3994" spans="1:3" hidden="1" x14ac:dyDescent="0.25">
      <c r="A3994" s="15" t="str">
        <f>'Hour Loop'!BV4006</f>
        <v>B</v>
      </c>
      <c r="B3994" t="e">
        <f>'Hour Loop'!CI4006</f>
        <v>#VALUE!</v>
      </c>
      <c r="C3994" t="e">
        <f>'Hour Loop'!CJ4006</f>
        <v>#VALUE!</v>
      </c>
    </row>
    <row r="3995" spans="1:3" x14ac:dyDescent="0.25">
      <c r="A3995" s="15" t="str">
        <f>'Hour Loop'!BV4007</f>
        <v>B</v>
      </c>
      <c r="B3995">
        <f>'Hour Loop'!CI4007</f>
        <v>237.7</v>
      </c>
      <c r="C3995">
        <f>'Hour Loop'!CJ4007</f>
        <v>0.30099999999999999</v>
      </c>
    </row>
    <row r="3996" spans="1:3" hidden="1" x14ac:dyDescent="0.25">
      <c r="A3996" s="15" t="str">
        <f>'Hour Loop'!BV4008</f>
        <v>B</v>
      </c>
      <c r="B3996" t="e">
        <f>'Hour Loop'!CI4008</f>
        <v>#VALUE!</v>
      </c>
      <c r="C3996" t="e">
        <f>'Hour Loop'!CJ4008</f>
        <v>#VALUE!</v>
      </c>
    </row>
    <row r="3997" spans="1:3" x14ac:dyDescent="0.25">
      <c r="A3997" s="15" t="str">
        <f>'Hour Loop'!BV4009</f>
        <v>B</v>
      </c>
      <c r="B3997">
        <f>'Hour Loop'!CI4009</f>
        <v>225.4</v>
      </c>
      <c r="C3997">
        <f>'Hour Loop'!CJ4009</f>
        <v>1.204</v>
      </c>
    </row>
    <row r="3998" spans="1:3" hidden="1" x14ac:dyDescent="0.25">
      <c r="A3998" s="15" t="str">
        <f>'Hour Loop'!BV4010</f>
        <v>B</v>
      </c>
      <c r="B3998" t="e">
        <f>'Hour Loop'!CI4010</f>
        <v>#VALUE!</v>
      </c>
      <c r="C3998" t="e">
        <f>'Hour Loop'!CJ4010</f>
        <v>#VALUE!</v>
      </c>
    </row>
    <row r="3999" spans="1:3" x14ac:dyDescent="0.25">
      <c r="A3999" s="15" t="str">
        <f>'Hour Loop'!BV4011</f>
        <v>B</v>
      </c>
      <c r="B3999">
        <f>'Hour Loop'!CI4011</f>
        <v>213.3</v>
      </c>
      <c r="C3999">
        <f>'Hour Loop'!CJ4011</f>
        <v>2.706</v>
      </c>
    </row>
    <row r="4000" spans="1:3" hidden="1" x14ac:dyDescent="0.25">
      <c r="A4000" s="15" t="str">
        <f>'Hour Loop'!BV4012</f>
        <v>B</v>
      </c>
      <c r="B4000" t="e">
        <f>'Hour Loop'!CI4012</f>
        <v>#VALUE!</v>
      </c>
      <c r="C4000" t="e">
        <f>'Hour Loop'!CJ4012</f>
        <v>#VALUE!</v>
      </c>
    </row>
    <row r="4001" spans="1:3" x14ac:dyDescent="0.25">
      <c r="A4001" s="15" t="str">
        <f>'Hour Loop'!BV4013</f>
        <v>B</v>
      </c>
      <c r="B4001">
        <f>'Hour Loop'!CI4013</f>
        <v>201.2</v>
      </c>
      <c r="C4001">
        <f>'Hour Loop'!CJ4013</f>
        <v>4.8040000000000003</v>
      </c>
    </row>
    <row r="4002" spans="1:3" hidden="1" x14ac:dyDescent="0.25">
      <c r="A4002" s="15" t="str">
        <f>'Hour Loop'!BV4014</f>
        <v>B</v>
      </c>
      <c r="B4002" t="e">
        <f>'Hour Loop'!CI4014</f>
        <v>#VALUE!</v>
      </c>
      <c r="C4002" t="e">
        <f>'Hour Loop'!CJ4014</f>
        <v>#VALUE!</v>
      </c>
    </row>
    <row r="4003" spans="1:3" x14ac:dyDescent="0.25">
      <c r="A4003" s="15" t="str">
        <f>'Hour Loop'!BV4015</f>
        <v>B</v>
      </c>
      <c r="B4003">
        <f>'Hour Loop'!CI4015</f>
        <v>189.2</v>
      </c>
      <c r="C4003">
        <f>'Hour Loop'!CJ4015</f>
        <v>7.492</v>
      </c>
    </row>
    <row r="4004" spans="1:3" hidden="1" x14ac:dyDescent="0.25">
      <c r="A4004" s="15" t="str">
        <f>'Hour Loop'!BV4016</f>
        <v>B</v>
      </c>
      <c r="B4004" t="e">
        <f>'Hour Loop'!CI4016</f>
        <v>#VALUE!</v>
      </c>
      <c r="C4004" t="e">
        <f>'Hour Loop'!CJ4016</f>
        <v>#VALUE!</v>
      </c>
    </row>
    <row r="4005" spans="1:3" x14ac:dyDescent="0.25">
      <c r="A4005" s="15" t="str">
        <f>'Hour Loop'!BV4017</f>
        <v>B</v>
      </c>
      <c r="B4005">
        <f>'Hour Loop'!CI4017</f>
        <v>177.42</v>
      </c>
      <c r="C4005">
        <f>'Hour Loop'!CJ4017</f>
        <v>10.765000000000001</v>
      </c>
    </row>
    <row r="4006" spans="1:3" hidden="1" x14ac:dyDescent="0.25">
      <c r="A4006" s="15" t="str">
        <f>'Hour Loop'!BV4018</f>
        <v>B</v>
      </c>
      <c r="B4006" t="e">
        <f>'Hour Loop'!CI4018</f>
        <v>#VALUE!</v>
      </c>
      <c r="C4006" t="e">
        <f>'Hour Loop'!CJ4018</f>
        <v>#VALUE!</v>
      </c>
    </row>
    <row r="4007" spans="1:3" x14ac:dyDescent="0.25">
      <c r="A4007" s="15" t="str">
        <f>'Hour Loop'!BV4019</f>
        <v>B</v>
      </c>
      <c r="B4007">
        <f>'Hour Loop'!CI4019</f>
        <v>165.77</v>
      </c>
      <c r="C4007">
        <f>'Hour Loop'!CJ4019</f>
        <v>14.614000000000001</v>
      </c>
    </row>
    <row r="4008" spans="1:3" hidden="1" x14ac:dyDescent="0.25">
      <c r="A4008" s="15" t="str">
        <f>'Hour Loop'!BV4020</f>
        <v>B</v>
      </c>
      <c r="B4008" t="e">
        <f>'Hour Loop'!CI4020</f>
        <v>#VALUE!</v>
      </c>
      <c r="C4008" t="e">
        <f>'Hour Loop'!CJ4020</f>
        <v>#VALUE!</v>
      </c>
    </row>
    <row r="4009" spans="1:3" x14ac:dyDescent="0.25">
      <c r="A4009" s="15" t="str">
        <f>'Hour Loop'!BV4021</f>
        <v>B</v>
      </c>
      <c r="B4009">
        <f>'Hour Loop'!CI4021</f>
        <v>154.32</v>
      </c>
      <c r="C4009">
        <f>'Hour Loop'!CJ4021</f>
        <v>19.03</v>
      </c>
    </row>
    <row r="4010" spans="1:3" hidden="1" x14ac:dyDescent="0.25">
      <c r="A4010" s="15" t="str">
        <f>'Hour Loop'!BV4022</f>
        <v>B</v>
      </c>
      <c r="B4010" t="e">
        <f>'Hour Loop'!CI4022</f>
        <v>#VALUE!</v>
      </c>
      <c r="C4010" t="e">
        <f>'Hour Loop'!CJ4022</f>
        <v>#VALUE!</v>
      </c>
    </row>
    <row r="4011" spans="1:3" x14ac:dyDescent="0.25">
      <c r="A4011" s="15" t="str">
        <f>'Hour Loop'!BV4023</f>
        <v>B</v>
      </c>
      <c r="B4011">
        <f>'Hour Loop'!CI4023</f>
        <v>143.11000000000001</v>
      </c>
      <c r="C4011">
        <f>'Hour Loop'!CJ4023</f>
        <v>24.003</v>
      </c>
    </row>
    <row r="4012" spans="1:3" hidden="1" x14ac:dyDescent="0.25">
      <c r="A4012" s="15" t="str">
        <f>'Hour Loop'!BV4024</f>
        <v>B</v>
      </c>
      <c r="B4012" t="e">
        <f>'Hour Loop'!CI4024</f>
        <v>#VALUE!</v>
      </c>
      <c r="C4012" t="e">
        <f>'Hour Loop'!CJ4024</f>
        <v>#VALUE!</v>
      </c>
    </row>
    <row r="4013" spans="1:3" x14ac:dyDescent="0.25">
      <c r="A4013" s="15" t="str">
        <f>'Hour Loop'!BV4025</f>
        <v>B</v>
      </c>
      <c r="B4013">
        <f>'Hour Loop'!CI4025</f>
        <v>132.15</v>
      </c>
      <c r="C4013">
        <f>'Hour Loop'!CJ4025</f>
        <v>29.52</v>
      </c>
    </row>
    <row r="4014" spans="1:3" hidden="1" x14ac:dyDescent="0.25">
      <c r="A4014" s="15" t="str">
        <f>'Hour Loop'!BV4026</f>
        <v>B</v>
      </c>
      <c r="B4014" t="e">
        <f>'Hour Loop'!CI4026</f>
        <v>#VALUE!</v>
      </c>
      <c r="C4014" t="e">
        <f>'Hour Loop'!CJ4026</f>
        <v>#VALUE!</v>
      </c>
    </row>
    <row r="4015" spans="1:3" x14ac:dyDescent="0.25">
      <c r="A4015" s="15" t="str">
        <f>'Hour Loop'!BV4027</f>
        <v>B</v>
      </c>
      <c r="B4015">
        <f>'Hour Loop'!CI4027</f>
        <v>121.47</v>
      </c>
      <c r="C4015">
        <f>'Hour Loop'!CJ4027</f>
        <v>35.567999999999998</v>
      </c>
    </row>
    <row r="4016" spans="1:3" hidden="1" x14ac:dyDescent="0.25">
      <c r="A4016" s="15" t="str">
        <f>'Hour Loop'!BV4028</f>
        <v>B</v>
      </c>
      <c r="B4016" t="e">
        <f>'Hour Loop'!CI4028</f>
        <v>#VALUE!</v>
      </c>
      <c r="C4016" t="e">
        <f>'Hour Loop'!CJ4028</f>
        <v>#VALUE!</v>
      </c>
    </row>
    <row r="4017" spans="1:3" x14ac:dyDescent="0.25">
      <c r="A4017" s="15" t="str">
        <f>'Hour Loop'!BV4029</f>
        <v>B</v>
      </c>
      <c r="B4017">
        <f>'Hour Loop'!CI4029</f>
        <v>111.1</v>
      </c>
      <c r="C4017">
        <f>'Hour Loop'!CJ4029</f>
        <v>42.133000000000003</v>
      </c>
    </row>
    <row r="4018" spans="1:3" hidden="1" x14ac:dyDescent="0.25">
      <c r="A4018" s="15" t="str">
        <f>'Hour Loop'!BV4030</f>
        <v>B</v>
      </c>
      <c r="B4018" t="e">
        <f>'Hour Loop'!CI4030</f>
        <v>#VALUE!</v>
      </c>
      <c r="C4018" t="e">
        <f>'Hour Loop'!CJ4030</f>
        <v>#VALUE!</v>
      </c>
    </row>
    <row r="4019" spans="1:3" x14ac:dyDescent="0.25">
      <c r="A4019" s="15" t="str">
        <f>'Hour Loop'!BV4031</f>
        <v>B</v>
      </c>
      <c r="B4019">
        <f>'Hour Loop'!CI4031</f>
        <v>101.07</v>
      </c>
      <c r="C4019">
        <f>'Hour Loop'!CJ4031</f>
        <v>49.198</v>
      </c>
    </row>
    <row r="4020" spans="1:3" hidden="1" x14ac:dyDescent="0.25">
      <c r="A4020" s="15" t="str">
        <f>'Hour Loop'!BV4032</f>
        <v>B</v>
      </c>
      <c r="B4020" t="e">
        <f>'Hour Loop'!CI4032</f>
        <v>#VALUE!</v>
      </c>
      <c r="C4020" t="e">
        <f>'Hour Loop'!CJ4032</f>
        <v>#VALUE!</v>
      </c>
    </row>
    <row r="4021" spans="1:3" x14ac:dyDescent="0.25">
      <c r="A4021" s="15" t="str">
        <f>'Hour Loop'!BV4033</f>
        <v>B</v>
      </c>
      <c r="B4021">
        <f>'Hour Loop'!CI4033</f>
        <v>91.4</v>
      </c>
      <c r="C4021">
        <f>'Hour Loop'!CJ4033</f>
        <v>56.747</v>
      </c>
    </row>
    <row r="4022" spans="1:3" hidden="1" x14ac:dyDescent="0.25">
      <c r="A4022" s="15" t="str">
        <f>'Hour Loop'!BV4034</f>
        <v>B</v>
      </c>
      <c r="B4022" t="e">
        <f>'Hour Loop'!CI4034</f>
        <v>#VALUE!</v>
      </c>
      <c r="C4022" t="e">
        <f>'Hour Loop'!CJ4034</f>
        <v>#VALUE!</v>
      </c>
    </row>
    <row r="4023" spans="1:3" x14ac:dyDescent="0.25">
      <c r="A4023" s="15" t="str">
        <f>'Hour Loop'!BV4035</f>
        <v>B</v>
      </c>
      <c r="B4023">
        <f>'Hour Loop'!CI4035</f>
        <v>82.11</v>
      </c>
      <c r="C4023">
        <f>'Hour Loop'!CJ4035</f>
        <v>64.762</v>
      </c>
    </row>
    <row r="4024" spans="1:3" hidden="1" x14ac:dyDescent="0.25">
      <c r="A4024" s="15" t="str">
        <f>'Hour Loop'!BV4036</f>
        <v>B</v>
      </c>
      <c r="B4024" t="e">
        <f>'Hour Loop'!CI4036</f>
        <v>#VALUE!</v>
      </c>
      <c r="C4024" t="e">
        <f>'Hour Loop'!CJ4036</f>
        <v>#VALUE!</v>
      </c>
    </row>
    <row r="4025" spans="1:3" x14ac:dyDescent="0.25">
      <c r="A4025" s="15" t="str">
        <f>'Hour Loop'!BV4037</f>
        <v>B</v>
      </c>
      <c r="B4025">
        <f>'Hour Loop'!CI4037</f>
        <v>73.22</v>
      </c>
      <c r="C4025">
        <f>'Hour Loop'!CJ4037</f>
        <v>73.222999999999999</v>
      </c>
    </row>
    <row r="4026" spans="1:3" hidden="1" x14ac:dyDescent="0.25">
      <c r="A4026" s="15" t="str">
        <f>'Hour Loop'!BV4038</f>
        <v>B</v>
      </c>
      <c r="B4026" t="e">
        <f>'Hour Loop'!CI4038</f>
        <v>#VALUE!</v>
      </c>
      <c r="C4026" t="e">
        <f>'Hour Loop'!CJ4038</f>
        <v>#VALUE!</v>
      </c>
    </row>
    <row r="4027" spans="1:3" x14ac:dyDescent="0.25">
      <c r="A4027" s="15" t="str">
        <f>'Hour Loop'!BV4039</f>
        <v>B</v>
      </c>
      <c r="B4027">
        <f>'Hour Loop'!CI4039</f>
        <v>64.760000000000005</v>
      </c>
      <c r="C4027">
        <f>'Hour Loop'!CJ4039</f>
        <v>82.11</v>
      </c>
    </row>
    <row r="4028" spans="1:3" hidden="1" x14ac:dyDescent="0.25">
      <c r="A4028" s="15" t="str">
        <f>'Hour Loop'!BV4040</f>
        <v>B</v>
      </c>
      <c r="B4028" t="e">
        <f>'Hour Loop'!CI4040</f>
        <v>#VALUE!</v>
      </c>
      <c r="C4028" t="e">
        <f>'Hour Loop'!CJ4040</f>
        <v>#VALUE!</v>
      </c>
    </row>
    <row r="4029" spans="1:3" x14ac:dyDescent="0.25">
      <c r="A4029" s="15" t="str">
        <f>'Hour Loop'!BV4041</f>
        <v>B</v>
      </c>
      <c r="B4029">
        <f>'Hour Loop'!CI4041</f>
        <v>56.74</v>
      </c>
      <c r="C4029">
        <f>'Hour Loop'!CJ4041</f>
        <v>91.402000000000001</v>
      </c>
    </row>
    <row r="4030" spans="1:3" hidden="1" x14ac:dyDescent="0.25">
      <c r="A4030" s="15" t="str">
        <f>'Hour Loop'!BV4042</f>
        <v>B</v>
      </c>
      <c r="B4030" t="e">
        <f>'Hour Loop'!CI4042</f>
        <v>#VALUE!</v>
      </c>
      <c r="C4030" t="e">
        <f>'Hour Loop'!CJ4042</f>
        <v>#VALUE!</v>
      </c>
    </row>
    <row r="4031" spans="1:3" x14ac:dyDescent="0.25">
      <c r="A4031" s="15" t="str">
        <f>'Hour Loop'!BV4043</f>
        <v>B</v>
      </c>
      <c r="B4031">
        <f>'Hour Loop'!CI4043</f>
        <v>49.198</v>
      </c>
      <c r="C4031">
        <f>'Hour Loop'!CJ4043</f>
        <v>101.075</v>
      </c>
    </row>
    <row r="4032" spans="1:3" hidden="1" x14ac:dyDescent="0.25">
      <c r="A4032" s="15" t="str">
        <f>'Hour Loop'!BV4044</f>
        <v>B</v>
      </c>
      <c r="B4032" t="e">
        <f>'Hour Loop'!CI4044</f>
        <v>#VALUE!</v>
      </c>
      <c r="C4032" t="e">
        <f>'Hour Loop'!CJ4044</f>
        <v>#VALUE!</v>
      </c>
    </row>
    <row r="4033" spans="1:3" x14ac:dyDescent="0.25">
      <c r="A4033" s="15" t="str">
        <f>'Hour Loop'!BV4045</f>
        <v>B</v>
      </c>
      <c r="B4033">
        <f>'Hour Loop'!CI4045</f>
        <v>42.133000000000003</v>
      </c>
      <c r="C4033">
        <f>'Hour Loop'!CJ4045</f>
        <v>111.107</v>
      </c>
    </row>
    <row r="4034" spans="1:3" hidden="1" x14ac:dyDescent="0.25">
      <c r="A4034" s="15" t="str">
        <f>'Hour Loop'!BV4046</f>
        <v>B</v>
      </c>
      <c r="B4034" t="e">
        <f>'Hour Loop'!CI4046</f>
        <v>#VALUE!</v>
      </c>
      <c r="C4034" t="e">
        <f>'Hour Loop'!CJ4046</f>
        <v>#VALUE!</v>
      </c>
    </row>
    <row r="4035" spans="1:3" x14ac:dyDescent="0.25">
      <c r="A4035" s="15" t="str">
        <f>'Hour Loop'!BV4047</f>
        <v>B</v>
      </c>
      <c r="B4035">
        <f>'Hour Loop'!CI4047</f>
        <v>35.567999999999998</v>
      </c>
      <c r="C4035">
        <f>'Hour Loop'!CJ4047</f>
        <v>121.474</v>
      </c>
    </row>
    <row r="4036" spans="1:3" hidden="1" x14ac:dyDescent="0.25">
      <c r="A4036" s="15" t="str">
        <f>'Hour Loop'!BV4048</f>
        <v>B</v>
      </c>
      <c r="B4036" t="e">
        <f>'Hour Loop'!CI4048</f>
        <v>#VALUE!</v>
      </c>
      <c r="C4036" t="e">
        <f>'Hour Loop'!CJ4048</f>
        <v>#VALUE!</v>
      </c>
    </row>
    <row r="4037" spans="1:3" x14ac:dyDescent="0.25">
      <c r="A4037" s="15" t="str">
        <f>'Hour Loop'!BV4049</f>
        <v>B</v>
      </c>
      <c r="B4037">
        <f>'Hour Loop'!CI4049</f>
        <v>29.52</v>
      </c>
      <c r="C4037">
        <f>'Hour Loop'!CJ4049</f>
        <v>132.15100000000001</v>
      </c>
    </row>
    <row r="4038" spans="1:3" hidden="1" x14ac:dyDescent="0.25">
      <c r="A4038" s="15" t="str">
        <f>'Hour Loop'!BV4050</f>
        <v>B</v>
      </c>
      <c r="B4038" t="e">
        <f>'Hour Loop'!CI4050</f>
        <v>#VALUE!</v>
      </c>
      <c r="C4038" t="e">
        <f>'Hour Loop'!CJ4050</f>
        <v>#VALUE!</v>
      </c>
    </row>
    <row r="4039" spans="1:3" x14ac:dyDescent="0.25">
      <c r="A4039" s="15" t="str">
        <f>'Hour Loop'!BV4051</f>
        <v>B</v>
      </c>
      <c r="B4039">
        <f>'Hour Loop'!CI4051</f>
        <v>24.003</v>
      </c>
      <c r="C4039">
        <f>'Hour Loop'!CJ4051</f>
        <v>143.11099999999999</v>
      </c>
    </row>
    <row r="4040" spans="1:3" hidden="1" x14ac:dyDescent="0.25">
      <c r="A4040" s="15" t="str">
        <f>'Hour Loop'!BV4052</f>
        <v>B</v>
      </c>
      <c r="B4040" t="e">
        <f>'Hour Loop'!CI4052</f>
        <v>#VALUE!</v>
      </c>
      <c r="C4040" t="e">
        <f>'Hour Loop'!CJ4052</f>
        <v>#VALUE!</v>
      </c>
    </row>
    <row r="4041" spans="1:3" x14ac:dyDescent="0.25">
      <c r="A4041" s="15" t="str">
        <f>'Hour Loop'!BV4053</f>
        <v>B</v>
      </c>
      <c r="B4041">
        <f>'Hour Loop'!CI4053</f>
        <v>19.03</v>
      </c>
      <c r="C4041">
        <f>'Hour Loop'!CJ4053</f>
        <v>154.32900000000001</v>
      </c>
    </row>
    <row r="4042" spans="1:3" hidden="1" x14ac:dyDescent="0.25">
      <c r="A4042" s="15" t="str">
        <f>'Hour Loop'!BV4054</f>
        <v>B</v>
      </c>
      <c r="B4042" t="e">
        <f>'Hour Loop'!CI4054</f>
        <v>#VALUE!</v>
      </c>
      <c r="C4042" t="e">
        <f>'Hour Loop'!CJ4054</f>
        <v>#VALUE!</v>
      </c>
    </row>
    <row r="4043" spans="1:3" x14ac:dyDescent="0.25">
      <c r="A4043" s="15" t="str">
        <f>'Hour Loop'!BV4055</f>
        <v>B</v>
      </c>
      <c r="B4043">
        <f>'Hour Loop'!CI4055</f>
        <v>14.614000000000001</v>
      </c>
      <c r="C4043">
        <f>'Hour Loop'!CJ4055</f>
        <v>165.77799999999999</v>
      </c>
    </row>
    <row r="4044" spans="1:3" hidden="1" x14ac:dyDescent="0.25">
      <c r="A4044" s="15" t="str">
        <f>'Hour Loop'!BV4056</f>
        <v>B</v>
      </c>
      <c r="B4044" t="e">
        <f>'Hour Loop'!CI4056</f>
        <v>#VALUE!</v>
      </c>
      <c r="C4044" t="e">
        <f>'Hour Loop'!CJ4056</f>
        <v>#VALUE!</v>
      </c>
    </row>
    <row r="4045" spans="1:3" x14ac:dyDescent="0.25">
      <c r="A4045" s="15" t="str">
        <f>'Hour Loop'!BV4057</f>
        <v>B</v>
      </c>
      <c r="B4045">
        <f>'Hour Loop'!CI4057</f>
        <v>10.765000000000001</v>
      </c>
      <c r="C4045">
        <f>'Hour Loop'!CJ4057</f>
        <v>177.429</v>
      </c>
    </row>
    <row r="4046" spans="1:3" hidden="1" x14ac:dyDescent="0.25">
      <c r="A4046" s="15" t="str">
        <f>'Hour Loop'!BV4058</f>
        <v>B</v>
      </c>
      <c r="B4046" t="e">
        <f>'Hour Loop'!CI4058</f>
        <v>#VALUE!</v>
      </c>
      <c r="C4046" t="e">
        <f>'Hour Loop'!CJ4058</f>
        <v>#VALUE!</v>
      </c>
    </row>
    <row r="4047" spans="1:3" x14ac:dyDescent="0.25">
      <c r="A4047" s="15" t="str">
        <f>'Hour Loop'!BV4059</f>
        <v>B</v>
      </c>
      <c r="B4047">
        <f>'Hour Loop'!CI4059</f>
        <v>7.492</v>
      </c>
      <c r="C4047">
        <f>'Hour Loop'!CJ4059</f>
        <v>189.255</v>
      </c>
    </row>
    <row r="4048" spans="1:3" hidden="1" x14ac:dyDescent="0.25">
      <c r="A4048" s="15" t="str">
        <f>'Hour Loop'!BV4060</f>
        <v>B</v>
      </c>
      <c r="B4048" t="e">
        <f>'Hour Loop'!CI4060</f>
        <v>#VALUE!</v>
      </c>
      <c r="C4048" t="e">
        <f>'Hour Loop'!CJ4060</f>
        <v>#VALUE!</v>
      </c>
    </row>
    <row r="4049" spans="1:3" x14ac:dyDescent="0.25">
      <c r="A4049" s="15" t="str">
        <f>'Hour Loop'!BV4061</f>
        <v>B</v>
      </c>
      <c r="B4049">
        <f>'Hour Loop'!CI4061</f>
        <v>4.8040000000000003</v>
      </c>
      <c r="C4049">
        <f>'Hour Loop'!CJ4061</f>
        <v>201.227</v>
      </c>
    </row>
    <row r="4050" spans="1:3" hidden="1" x14ac:dyDescent="0.25">
      <c r="A4050" s="15" t="str">
        <f>'Hour Loop'!BV4062</f>
        <v>B</v>
      </c>
      <c r="B4050" t="e">
        <f>'Hour Loop'!CI4062</f>
        <v>#VALUE!</v>
      </c>
      <c r="C4050" t="e">
        <f>'Hour Loop'!CJ4062</f>
        <v>#VALUE!</v>
      </c>
    </row>
    <row r="4051" spans="1:3" x14ac:dyDescent="0.25">
      <c r="A4051" s="15" t="str">
        <f>'Hour Loop'!BV4063</f>
        <v>B</v>
      </c>
      <c r="B4051">
        <f>'Hour Loop'!CI4063</f>
        <v>2.706</v>
      </c>
      <c r="C4051">
        <f>'Hour Loop'!CJ4063</f>
        <v>213.31700000000001</v>
      </c>
    </row>
    <row r="4052" spans="1:3" hidden="1" x14ac:dyDescent="0.25">
      <c r="A4052" s="15" t="str">
        <f>'Hour Loop'!BV4064</f>
        <v>B</v>
      </c>
      <c r="B4052" t="e">
        <f>'Hour Loop'!CI4064</f>
        <v>#VALUE!</v>
      </c>
      <c r="C4052" t="e">
        <f>'Hour Loop'!CJ4064</f>
        <v>#VALUE!</v>
      </c>
    </row>
    <row r="4053" spans="1:3" x14ac:dyDescent="0.25">
      <c r="A4053" s="15" t="str">
        <f>'Hour Loop'!BV4065</f>
        <v>B</v>
      </c>
      <c r="B4053">
        <f>'Hour Loop'!CI4065</f>
        <v>1.204</v>
      </c>
      <c r="C4053">
        <f>'Hour Loop'!CJ4065</f>
        <v>225.49600000000001</v>
      </c>
    </row>
    <row r="4054" spans="1:3" hidden="1" x14ac:dyDescent="0.25">
      <c r="A4054" s="15" t="str">
        <f>'Hour Loop'!BV4066</f>
        <v>B</v>
      </c>
      <c r="B4054" t="e">
        <f>'Hour Loop'!CI4066</f>
        <v>#VALUE!</v>
      </c>
      <c r="C4054" t="e">
        <f>'Hour Loop'!CJ4066</f>
        <v>#VALUE!</v>
      </c>
    </row>
    <row r="4055" spans="1:3" x14ac:dyDescent="0.25">
      <c r="A4055" s="15" t="str">
        <f>'Hour Loop'!BV4067</f>
        <v>B</v>
      </c>
      <c r="B4055">
        <f>'Hour Loop'!CI4067</f>
        <v>0.30099999999999999</v>
      </c>
      <c r="C4055">
        <f>'Hour Loop'!CJ4067</f>
        <v>237.733</v>
      </c>
    </row>
    <row r="4056" spans="1:3" hidden="1" x14ac:dyDescent="0.25">
      <c r="A4056" s="15" t="str">
        <f>'Hour Loop'!BV4068</f>
        <v>B</v>
      </c>
      <c r="B4056" t="e">
        <f>'Hour Loop'!CI4068</f>
        <v>#VALUE!</v>
      </c>
      <c r="C4056" t="e">
        <f>'Hour Loop'!CJ4068</f>
        <v>#VALUE!</v>
      </c>
    </row>
    <row r="4057" spans="1:3" x14ac:dyDescent="0.25">
      <c r="A4057" s="15" t="str">
        <f>'Hour Loop'!BV4069</f>
        <v>B</v>
      </c>
      <c r="B4057">
        <f>'Hour Loop'!CI4069</f>
        <v>0</v>
      </c>
      <c r="C4057">
        <f>'Hour Loop'!CJ4069</f>
        <v>250</v>
      </c>
    </row>
    <row r="4058" spans="1:3" hidden="1" x14ac:dyDescent="0.25">
      <c r="A4058" s="15" t="str">
        <f>'Hour Loop'!BV4070</f>
        <v>B</v>
      </c>
      <c r="B4058" t="e">
        <f>'Hour Loop'!CI4070</f>
        <v>#VALUE!</v>
      </c>
      <c r="C4058" t="e">
        <f>'Hour Loop'!CJ4070</f>
        <v>#VALUE!</v>
      </c>
    </row>
    <row r="4059" spans="1:3" x14ac:dyDescent="0.25">
      <c r="A4059" s="15" t="str">
        <f>'Hour Loop'!BV4071</f>
        <v>B</v>
      </c>
      <c r="B4059">
        <f>'Hour Loop'!CI4071</f>
        <v>0.30099999999999999</v>
      </c>
      <c r="C4059">
        <f>'Hour Loop'!CJ4071</f>
        <v>262.267</v>
      </c>
    </row>
    <row r="4060" spans="1:3" hidden="1" x14ac:dyDescent="0.25">
      <c r="A4060" s="15" t="str">
        <f>'Hour Loop'!BV4072</f>
        <v>B</v>
      </c>
      <c r="B4060" t="e">
        <f>'Hour Loop'!CI4072</f>
        <v>#VALUE!</v>
      </c>
      <c r="C4060" t="e">
        <f>'Hour Loop'!CJ4072</f>
        <v>#VALUE!</v>
      </c>
    </row>
    <row r="4061" spans="1:3" x14ac:dyDescent="0.25">
      <c r="A4061" s="15" t="str">
        <f>'Hour Loop'!BV4073</f>
        <v>B</v>
      </c>
      <c r="B4061">
        <f>'Hour Loop'!CI4073</f>
        <v>1.204</v>
      </c>
      <c r="C4061">
        <f>'Hour Loop'!CJ4073</f>
        <v>274.50400000000002</v>
      </c>
    </row>
    <row r="4062" spans="1:3" hidden="1" x14ac:dyDescent="0.25">
      <c r="A4062" s="15" t="str">
        <f>'Hour Loop'!BV4074</f>
        <v>B</v>
      </c>
      <c r="B4062" t="e">
        <f>'Hour Loop'!CI4074</f>
        <v>#VALUE!</v>
      </c>
      <c r="C4062" t="e">
        <f>'Hour Loop'!CJ4074</f>
        <v>#VALUE!</v>
      </c>
    </row>
    <row r="4063" spans="1:3" x14ac:dyDescent="0.25">
      <c r="A4063" s="15" t="str">
        <f>'Hour Loop'!BV4075</f>
        <v>B</v>
      </c>
      <c r="B4063">
        <f>'Hour Loop'!CI4075</f>
        <v>2.706</v>
      </c>
      <c r="C4063">
        <f>'Hour Loop'!CJ4075</f>
        <v>286.68299999999999</v>
      </c>
    </row>
    <row r="4064" spans="1:3" hidden="1" x14ac:dyDescent="0.25">
      <c r="A4064" s="15" t="str">
        <f>'Hour Loop'!BV4076</f>
        <v>B</v>
      </c>
      <c r="B4064" t="e">
        <f>'Hour Loop'!CI4076</f>
        <v>#VALUE!</v>
      </c>
      <c r="C4064" t="e">
        <f>'Hour Loop'!CJ4076</f>
        <v>#VALUE!</v>
      </c>
    </row>
    <row r="4065" spans="1:3" x14ac:dyDescent="0.25">
      <c r="A4065" s="15" t="str">
        <f>'Hour Loop'!BV4077</f>
        <v>B</v>
      </c>
      <c r="B4065">
        <f>'Hour Loop'!CI4077</f>
        <v>4.8040000000000003</v>
      </c>
      <c r="C4065">
        <f>'Hour Loop'!CJ4077</f>
        <v>298.77300000000002</v>
      </c>
    </row>
    <row r="4066" spans="1:3" hidden="1" x14ac:dyDescent="0.25">
      <c r="A4066" s="15" t="str">
        <f>'Hour Loop'!BV4078</f>
        <v>B</v>
      </c>
      <c r="B4066" t="e">
        <f>'Hour Loop'!CI4078</f>
        <v>#VALUE!</v>
      </c>
      <c r="C4066" t="e">
        <f>'Hour Loop'!CJ4078</f>
        <v>#VALUE!</v>
      </c>
    </row>
    <row r="4067" spans="1:3" x14ac:dyDescent="0.25">
      <c r="A4067" s="15" t="str">
        <f>'Hour Loop'!BV4079</f>
        <v>B</v>
      </c>
      <c r="B4067">
        <f>'Hour Loop'!CI4079</f>
        <v>7.492</v>
      </c>
      <c r="C4067">
        <f>'Hour Loop'!CJ4079</f>
        <v>310.745</v>
      </c>
    </row>
    <row r="4068" spans="1:3" hidden="1" x14ac:dyDescent="0.25">
      <c r="A4068" s="15" t="str">
        <f>'Hour Loop'!BV4080</f>
        <v>B</v>
      </c>
      <c r="B4068" t="e">
        <f>'Hour Loop'!CI4080</f>
        <v>#VALUE!</v>
      </c>
      <c r="C4068" t="e">
        <f>'Hour Loop'!CJ4080</f>
        <v>#VALUE!</v>
      </c>
    </row>
    <row r="4069" spans="1:3" x14ac:dyDescent="0.25">
      <c r="A4069" s="15" t="str">
        <f>'Hour Loop'!BV4081</f>
        <v>B</v>
      </c>
      <c r="B4069">
        <f>'Hour Loop'!CI4081</f>
        <v>10.765000000000001</v>
      </c>
      <c r="C4069">
        <f>'Hour Loop'!CJ4081</f>
        <v>322.57100000000003</v>
      </c>
    </row>
    <row r="4070" spans="1:3" hidden="1" x14ac:dyDescent="0.25">
      <c r="A4070" s="15" t="str">
        <f>'Hour Loop'!BV4082</f>
        <v>B</v>
      </c>
      <c r="B4070" t="e">
        <f>'Hour Loop'!CI4082</f>
        <v>#VALUE!</v>
      </c>
      <c r="C4070" t="e">
        <f>'Hour Loop'!CJ4082</f>
        <v>#VALUE!</v>
      </c>
    </row>
    <row r="4071" spans="1:3" x14ac:dyDescent="0.25">
      <c r="A4071" s="15" t="str">
        <f>'Hour Loop'!BV4083</f>
        <v>B</v>
      </c>
      <c r="B4071">
        <f>'Hour Loop'!CI4083</f>
        <v>14.614000000000001</v>
      </c>
      <c r="C4071">
        <f>'Hour Loop'!CJ4083</f>
        <v>334.22199999999998</v>
      </c>
    </row>
    <row r="4072" spans="1:3" hidden="1" x14ac:dyDescent="0.25">
      <c r="A4072" s="15" t="str">
        <f>'Hour Loop'!BV4084</f>
        <v>B</v>
      </c>
      <c r="B4072" t="e">
        <f>'Hour Loop'!CI4084</f>
        <v>#VALUE!</v>
      </c>
      <c r="C4072" t="e">
        <f>'Hour Loop'!CJ4084</f>
        <v>#VALUE!</v>
      </c>
    </row>
    <row r="4073" spans="1:3" x14ac:dyDescent="0.25">
      <c r="A4073" s="15" t="str">
        <f>'Hour Loop'!BV4085</f>
        <v>B</v>
      </c>
      <c r="B4073">
        <f>'Hour Loop'!CI4085</f>
        <v>19.03</v>
      </c>
      <c r="C4073">
        <f>'Hour Loop'!CJ4085</f>
        <v>345.67099999999999</v>
      </c>
    </row>
    <row r="4074" spans="1:3" hidden="1" x14ac:dyDescent="0.25">
      <c r="A4074" s="15" t="str">
        <f>'Hour Loop'!BV4086</f>
        <v>B</v>
      </c>
      <c r="B4074" t="e">
        <f>'Hour Loop'!CI4086</f>
        <v>#VALUE!</v>
      </c>
      <c r="C4074" t="e">
        <f>'Hour Loop'!CJ4086</f>
        <v>#VALUE!</v>
      </c>
    </row>
    <row r="4075" spans="1:3" x14ac:dyDescent="0.25">
      <c r="A4075" s="15" t="str">
        <f>'Hour Loop'!BV4087</f>
        <v>B</v>
      </c>
      <c r="B4075">
        <f>'Hour Loop'!CI4087</f>
        <v>24.003</v>
      </c>
      <c r="C4075">
        <f>'Hour Loop'!CJ4087</f>
        <v>356.88900000000001</v>
      </c>
    </row>
    <row r="4076" spans="1:3" hidden="1" x14ac:dyDescent="0.25">
      <c r="A4076" s="15" t="str">
        <f>'Hour Loop'!BV4088</f>
        <v>B</v>
      </c>
      <c r="B4076" t="e">
        <f>'Hour Loop'!CI4088</f>
        <v>#VALUE!</v>
      </c>
      <c r="C4076" t="e">
        <f>'Hour Loop'!CJ4088</f>
        <v>#VALUE!</v>
      </c>
    </row>
    <row r="4077" spans="1:3" x14ac:dyDescent="0.25">
      <c r="A4077" s="15" t="str">
        <f>'Hour Loop'!BV4089</f>
        <v>B</v>
      </c>
      <c r="B4077">
        <f>'Hour Loop'!CI4089</f>
        <v>29.52</v>
      </c>
      <c r="C4077">
        <f>'Hour Loop'!CJ4089</f>
        <v>367.84899999999999</v>
      </c>
    </row>
    <row r="4078" spans="1:3" hidden="1" x14ac:dyDescent="0.25">
      <c r="A4078" s="15" t="str">
        <f>'Hour Loop'!BV4090</f>
        <v>B</v>
      </c>
      <c r="B4078" t="e">
        <f>'Hour Loop'!CI4090</f>
        <v>#VALUE!</v>
      </c>
      <c r="C4078" t="e">
        <f>'Hour Loop'!CJ4090</f>
        <v>#VALUE!</v>
      </c>
    </row>
    <row r="4079" spans="1:3" x14ac:dyDescent="0.25">
      <c r="A4079" s="15" t="str">
        <f>'Hour Loop'!BV4091</f>
        <v>B</v>
      </c>
      <c r="B4079">
        <f>'Hour Loop'!CI4091</f>
        <v>35.567999999999998</v>
      </c>
      <c r="C4079">
        <f>'Hour Loop'!CJ4091</f>
        <v>378.52600000000001</v>
      </c>
    </row>
    <row r="4080" spans="1:3" hidden="1" x14ac:dyDescent="0.25">
      <c r="A4080" s="15" t="str">
        <f>'Hour Loop'!BV4092</f>
        <v>B</v>
      </c>
      <c r="B4080" t="e">
        <f>'Hour Loop'!CI4092</f>
        <v>#VALUE!</v>
      </c>
      <c r="C4080" t="e">
        <f>'Hour Loop'!CJ4092</f>
        <v>#VALUE!</v>
      </c>
    </row>
    <row r="4081" spans="1:3" x14ac:dyDescent="0.25">
      <c r="A4081" s="15" t="str">
        <f>'Hour Loop'!BV4093</f>
        <v>B</v>
      </c>
      <c r="B4081">
        <f>'Hour Loop'!CI4093</f>
        <v>42.133000000000003</v>
      </c>
      <c r="C4081">
        <f>'Hour Loop'!CJ4093</f>
        <v>388.89299999999997</v>
      </c>
    </row>
    <row r="4082" spans="1:3" hidden="1" x14ac:dyDescent="0.25">
      <c r="A4082" s="15" t="str">
        <f>'Hour Loop'!BV4094</f>
        <v>B</v>
      </c>
      <c r="B4082" t="e">
        <f>'Hour Loop'!CI4094</f>
        <v>#VALUE!</v>
      </c>
      <c r="C4082" t="e">
        <f>'Hour Loop'!CJ4094</f>
        <v>#VALUE!</v>
      </c>
    </row>
    <row r="4083" spans="1:3" x14ac:dyDescent="0.25">
      <c r="A4083" s="15" t="str">
        <f>'Hour Loop'!BV4095</f>
        <v>B</v>
      </c>
      <c r="B4083">
        <f>'Hour Loop'!CI4095</f>
        <v>49.198</v>
      </c>
      <c r="C4083">
        <f>'Hour Loop'!CJ4095</f>
        <v>398.92500000000001</v>
      </c>
    </row>
    <row r="4084" spans="1:3" hidden="1" x14ac:dyDescent="0.25">
      <c r="A4084" s="15" t="str">
        <f>'Hour Loop'!BV4096</f>
        <v>B</v>
      </c>
      <c r="B4084" t="e">
        <f>'Hour Loop'!CI4096</f>
        <v>#VALUE!</v>
      </c>
      <c r="C4084" t="e">
        <f>'Hour Loop'!CJ4096</f>
        <v>#VALUE!</v>
      </c>
    </row>
    <row r="4085" spans="1:3" x14ac:dyDescent="0.25">
      <c r="A4085" s="15" t="str">
        <f>'Hour Loop'!BV4097</f>
        <v>B</v>
      </c>
      <c r="B4085">
        <f>'Hour Loop'!CI4097</f>
        <v>56.747</v>
      </c>
      <c r="C4085">
        <f>'Hour Loop'!CJ4097</f>
        <v>408.59800000000001</v>
      </c>
    </row>
    <row r="4086" spans="1:3" hidden="1" x14ac:dyDescent="0.25">
      <c r="A4086" s="15" t="str">
        <f>'Hour Loop'!BV4098</f>
        <v>B</v>
      </c>
      <c r="B4086" t="e">
        <f>'Hour Loop'!CI4098</f>
        <v>#VALUE!</v>
      </c>
      <c r="C4086" t="e">
        <f>'Hour Loop'!CJ4098</f>
        <v>#VALUE!</v>
      </c>
    </row>
    <row r="4087" spans="1:3" x14ac:dyDescent="0.25">
      <c r="A4087" s="15" t="str">
        <f>'Hour Loop'!BV4099</f>
        <v>B</v>
      </c>
      <c r="B4087">
        <f>'Hour Loop'!CI4099</f>
        <v>64.762</v>
      </c>
      <c r="C4087">
        <f>'Hour Loop'!CJ4099</f>
        <v>417.89</v>
      </c>
    </row>
    <row r="4088" spans="1:3" hidden="1" x14ac:dyDescent="0.25">
      <c r="A4088" s="15" t="str">
        <f>'Hour Loop'!BV4100</f>
        <v>B</v>
      </c>
      <c r="B4088" t="e">
        <f>'Hour Loop'!CI4100</f>
        <v>#VALUE!</v>
      </c>
      <c r="C4088" t="e">
        <f>'Hour Loop'!CJ4100</f>
        <v>#VALUE!</v>
      </c>
    </row>
    <row r="4089" spans="1:3" x14ac:dyDescent="0.25">
      <c r="A4089" s="15" t="str">
        <f>'Hour Loop'!BV4101</f>
        <v>B</v>
      </c>
      <c r="B4089">
        <f>'Hour Loop'!CI4101</f>
        <v>73.222999999999999</v>
      </c>
      <c r="C4089">
        <f>'Hour Loop'!CJ4101</f>
        <v>426.77699999999999</v>
      </c>
    </row>
    <row r="4090" spans="1:3" hidden="1" x14ac:dyDescent="0.25">
      <c r="A4090" s="15" t="str">
        <f>'Hour Loop'!BV4102</f>
        <v>B</v>
      </c>
      <c r="B4090" t="e">
        <f>'Hour Loop'!CI4102</f>
        <v>#VALUE!</v>
      </c>
      <c r="C4090" t="e">
        <f>'Hour Loop'!CJ4102</f>
        <v>#VALUE!</v>
      </c>
    </row>
    <row r="4091" spans="1:3" x14ac:dyDescent="0.25">
      <c r="A4091" s="15" t="str">
        <f>'Hour Loop'!BV4103</f>
        <v>B</v>
      </c>
      <c r="B4091">
        <f>'Hour Loop'!CI4103</f>
        <v>82.11</v>
      </c>
      <c r="C4091">
        <f>'Hour Loop'!CJ4103</f>
        <v>435.238</v>
      </c>
    </row>
    <row r="4092" spans="1:3" hidden="1" x14ac:dyDescent="0.25">
      <c r="A4092" s="15" t="str">
        <f>'Hour Loop'!BV4104</f>
        <v>B</v>
      </c>
      <c r="B4092" t="e">
        <f>'Hour Loop'!CI4104</f>
        <v>#VALUE!</v>
      </c>
      <c r="C4092" t="e">
        <f>'Hour Loop'!CJ4104</f>
        <v>#VALUE!</v>
      </c>
    </row>
    <row r="4093" spans="1:3" x14ac:dyDescent="0.25">
      <c r="A4093" s="15" t="str">
        <f>'Hour Loop'!BV4105</f>
        <v>B</v>
      </c>
      <c r="B4093">
        <f>'Hour Loop'!CI4105</f>
        <v>91.402000000000001</v>
      </c>
      <c r="C4093">
        <f>'Hour Loop'!CJ4105</f>
        <v>443.25299999999999</v>
      </c>
    </row>
    <row r="4094" spans="1:3" hidden="1" x14ac:dyDescent="0.25">
      <c r="A4094" s="15" t="str">
        <f>'Hour Loop'!BV4106</f>
        <v>B</v>
      </c>
      <c r="B4094" t="e">
        <f>'Hour Loop'!CI4106</f>
        <v>#VALUE!</v>
      </c>
      <c r="C4094" t="e">
        <f>'Hour Loop'!CJ4106</f>
        <v>#VALUE!</v>
      </c>
    </row>
    <row r="4095" spans="1:3" x14ac:dyDescent="0.25">
      <c r="A4095" s="15" t="str">
        <f>'Hour Loop'!BV4107</f>
        <v>B</v>
      </c>
      <c r="B4095">
        <f>'Hour Loop'!CI4107</f>
        <v>101.075</v>
      </c>
      <c r="C4095">
        <f>'Hour Loop'!CJ4107</f>
        <v>450.80200000000002</v>
      </c>
    </row>
    <row r="4096" spans="1:3" hidden="1" x14ac:dyDescent="0.25">
      <c r="A4096" s="15" t="str">
        <f>'Hour Loop'!BV4108</f>
        <v>B</v>
      </c>
      <c r="B4096" t="e">
        <f>'Hour Loop'!CI4108</f>
        <v>#VALUE!</v>
      </c>
      <c r="C4096" t="e">
        <f>'Hour Loop'!CJ4108</f>
        <v>#VALUE!</v>
      </c>
    </row>
    <row r="4097" spans="1:3" x14ac:dyDescent="0.25">
      <c r="A4097" s="15" t="str">
        <f>'Hour Loop'!BV4109</f>
        <v>B</v>
      </c>
      <c r="B4097">
        <f>'Hour Loop'!CI4109</f>
        <v>111.107</v>
      </c>
      <c r="C4097">
        <f>'Hour Loop'!CJ4109</f>
        <v>457.86700000000002</v>
      </c>
    </row>
    <row r="4098" spans="1:3" hidden="1" x14ac:dyDescent="0.25">
      <c r="A4098" s="15" t="str">
        <f>'Hour Loop'!BV4110</f>
        <v>B</v>
      </c>
      <c r="B4098" t="e">
        <f>'Hour Loop'!CI4110</f>
        <v>#VALUE!</v>
      </c>
      <c r="C4098" t="e">
        <f>'Hour Loop'!CJ4110</f>
        <v>#VALUE!</v>
      </c>
    </row>
    <row r="4099" spans="1:3" x14ac:dyDescent="0.25">
      <c r="A4099" s="15" t="str">
        <f>'Hour Loop'!BV4111</f>
        <v>B</v>
      </c>
      <c r="B4099">
        <f>'Hour Loop'!CI4111</f>
        <v>121.474</v>
      </c>
      <c r="C4099">
        <f>'Hour Loop'!CJ4111</f>
        <v>464.43200000000002</v>
      </c>
    </row>
    <row r="4100" spans="1:3" hidden="1" x14ac:dyDescent="0.25">
      <c r="A4100" s="15" t="str">
        <f>'Hour Loop'!BV4112</f>
        <v>B</v>
      </c>
      <c r="B4100" t="e">
        <f>'Hour Loop'!CI4112</f>
        <v>#VALUE!</v>
      </c>
      <c r="C4100" t="e">
        <f>'Hour Loop'!CJ4112</f>
        <v>#VALUE!</v>
      </c>
    </row>
    <row r="4101" spans="1:3" x14ac:dyDescent="0.25">
      <c r="A4101" s="15" t="str">
        <f>'Hour Loop'!BV4113</f>
        <v>B</v>
      </c>
      <c r="B4101">
        <f>'Hour Loop'!CI4113</f>
        <v>132.15100000000001</v>
      </c>
      <c r="C4101">
        <f>'Hour Loop'!CJ4113</f>
        <v>470.48</v>
      </c>
    </row>
    <row r="4102" spans="1:3" hidden="1" x14ac:dyDescent="0.25">
      <c r="A4102" s="15" t="str">
        <f>'Hour Loop'!BV4114</f>
        <v>B</v>
      </c>
      <c r="B4102" t="e">
        <f>'Hour Loop'!CI4114</f>
        <v>#VALUE!</v>
      </c>
      <c r="C4102" t="e">
        <f>'Hour Loop'!CJ4114</f>
        <v>#VALUE!</v>
      </c>
    </row>
    <row r="4103" spans="1:3" x14ac:dyDescent="0.25">
      <c r="A4103" s="15" t="str">
        <f>'Hour Loop'!BV4115</f>
        <v>B</v>
      </c>
      <c r="B4103">
        <f>'Hour Loop'!CI4115</f>
        <v>143.11099999999999</v>
      </c>
      <c r="C4103">
        <f>'Hour Loop'!CJ4115</f>
        <v>475.99700000000001</v>
      </c>
    </row>
    <row r="4104" spans="1:3" hidden="1" x14ac:dyDescent="0.25">
      <c r="A4104" s="15" t="str">
        <f>'Hour Loop'!BV4116</f>
        <v>B</v>
      </c>
      <c r="B4104" t="e">
        <f>'Hour Loop'!CI4116</f>
        <v>#VALUE!</v>
      </c>
      <c r="C4104" t="e">
        <f>'Hour Loop'!CJ4116</f>
        <v>#VALUE!</v>
      </c>
    </row>
    <row r="4105" spans="1:3" x14ac:dyDescent="0.25">
      <c r="A4105" s="15" t="str">
        <f>'Hour Loop'!BV4117</f>
        <v>B</v>
      </c>
      <c r="B4105">
        <f>'Hour Loop'!CI4117</f>
        <v>154.32900000000001</v>
      </c>
      <c r="C4105">
        <f>'Hour Loop'!CJ4117</f>
        <v>480.97</v>
      </c>
    </row>
    <row r="4106" spans="1:3" hidden="1" x14ac:dyDescent="0.25">
      <c r="A4106" s="15" t="str">
        <f>'Hour Loop'!BV4118</f>
        <v>B</v>
      </c>
      <c r="B4106" t="e">
        <f>'Hour Loop'!CI4118</f>
        <v>#VALUE!</v>
      </c>
      <c r="C4106" t="e">
        <f>'Hour Loop'!CJ4118</f>
        <v>#VALUE!</v>
      </c>
    </row>
    <row r="4107" spans="1:3" x14ac:dyDescent="0.25">
      <c r="A4107" s="15" t="str">
        <f>'Hour Loop'!BV4119</f>
        <v>B</v>
      </c>
      <c r="B4107">
        <f>'Hour Loop'!CI4119</f>
        <v>165.77799999999999</v>
      </c>
      <c r="C4107">
        <f>'Hour Loop'!CJ4119</f>
        <v>485.38600000000002</v>
      </c>
    </row>
    <row r="4108" spans="1:3" hidden="1" x14ac:dyDescent="0.25">
      <c r="A4108" s="15" t="str">
        <f>'Hour Loop'!BV4120</f>
        <v>B</v>
      </c>
      <c r="B4108" t="e">
        <f>'Hour Loop'!CI4120</f>
        <v>#VALUE!</v>
      </c>
      <c r="C4108" t="e">
        <f>'Hour Loop'!CJ4120</f>
        <v>#VALUE!</v>
      </c>
    </row>
    <row r="4109" spans="1:3" x14ac:dyDescent="0.25">
      <c r="A4109" s="15" t="str">
        <f>'Hour Loop'!BV4121</f>
        <v>B</v>
      </c>
      <c r="B4109">
        <f>'Hour Loop'!CI4121</f>
        <v>177.429</v>
      </c>
      <c r="C4109">
        <f>'Hour Loop'!CJ4121</f>
        <v>489.23500000000001</v>
      </c>
    </row>
    <row r="4110" spans="1:3" hidden="1" x14ac:dyDescent="0.25">
      <c r="A4110" s="15" t="str">
        <f>'Hour Loop'!BV4122</f>
        <v>B</v>
      </c>
      <c r="B4110" t="e">
        <f>'Hour Loop'!CI4122</f>
        <v>#VALUE!</v>
      </c>
      <c r="C4110" t="e">
        <f>'Hour Loop'!CJ4122</f>
        <v>#VALUE!</v>
      </c>
    </row>
    <row r="4111" spans="1:3" x14ac:dyDescent="0.25">
      <c r="A4111" s="15" t="str">
        <f>'Hour Loop'!BV4123</f>
        <v>B</v>
      </c>
      <c r="B4111">
        <f>'Hour Loop'!CI4123</f>
        <v>189.255</v>
      </c>
      <c r="C4111">
        <f>'Hour Loop'!CJ4123</f>
        <v>492.50799999999998</v>
      </c>
    </row>
    <row r="4112" spans="1:3" hidden="1" x14ac:dyDescent="0.25">
      <c r="A4112" s="15" t="str">
        <f>'Hour Loop'!BV4124</f>
        <v>B</v>
      </c>
      <c r="B4112" t="e">
        <f>'Hour Loop'!CI4124</f>
        <v>#VALUE!</v>
      </c>
      <c r="C4112" t="e">
        <f>'Hour Loop'!CJ4124</f>
        <v>#VALUE!</v>
      </c>
    </row>
    <row r="4113" spans="1:3" x14ac:dyDescent="0.25">
      <c r="A4113" s="15" t="str">
        <f>'Hour Loop'!BV4125</f>
        <v>B</v>
      </c>
      <c r="B4113">
        <f>'Hour Loop'!CI4125</f>
        <v>201.227</v>
      </c>
      <c r="C4113">
        <f>'Hour Loop'!CJ4125</f>
        <v>495.19600000000003</v>
      </c>
    </row>
    <row r="4114" spans="1:3" hidden="1" x14ac:dyDescent="0.25">
      <c r="A4114" s="15" t="str">
        <f>'Hour Loop'!BV4126</f>
        <v>B</v>
      </c>
      <c r="B4114" t="e">
        <f>'Hour Loop'!CI4126</f>
        <v>#VALUE!</v>
      </c>
      <c r="C4114" t="e">
        <f>'Hour Loop'!CJ4126</f>
        <v>#VALUE!</v>
      </c>
    </row>
    <row r="4115" spans="1:3" x14ac:dyDescent="0.25">
      <c r="A4115" s="15" t="str">
        <f>'Hour Loop'!BV4127</f>
        <v>B</v>
      </c>
      <c r="B4115">
        <f>'Hour Loop'!CI4127</f>
        <v>213.31700000000001</v>
      </c>
      <c r="C4115">
        <f>'Hour Loop'!CJ4127</f>
        <v>497.29399999999998</v>
      </c>
    </row>
    <row r="4116" spans="1:3" hidden="1" x14ac:dyDescent="0.25">
      <c r="A4116" s="15" t="str">
        <f>'Hour Loop'!BV4128</f>
        <v>B</v>
      </c>
      <c r="B4116" t="e">
        <f>'Hour Loop'!CI4128</f>
        <v>#VALUE!</v>
      </c>
      <c r="C4116" t="e">
        <f>'Hour Loop'!CJ4128</f>
        <v>#VALUE!</v>
      </c>
    </row>
    <row r="4117" spans="1:3" x14ac:dyDescent="0.25">
      <c r="A4117" s="15" t="str">
        <f>'Hour Loop'!BV4129</f>
        <v>B</v>
      </c>
      <c r="B4117">
        <f>'Hour Loop'!CI4129</f>
        <v>225.49600000000001</v>
      </c>
      <c r="C4117">
        <f>'Hour Loop'!CJ4129</f>
        <v>498.79599999999999</v>
      </c>
    </row>
    <row r="4118" spans="1:3" hidden="1" x14ac:dyDescent="0.25">
      <c r="A4118" s="15" t="str">
        <f>'Hour Loop'!BV4130</f>
        <v>B</v>
      </c>
      <c r="B4118" t="e">
        <f>'Hour Loop'!CI4130</f>
        <v>#VALUE!</v>
      </c>
      <c r="C4118" t="e">
        <f>'Hour Loop'!CJ4130</f>
        <v>#VALUE!</v>
      </c>
    </row>
    <row r="4119" spans="1:3" x14ac:dyDescent="0.25">
      <c r="A4119" s="15" t="str">
        <f>'Hour Loop'!BV4131</f>
        <v>B</v>
      </c>
      <c r="B4119">
        <f>'Hour Loop'!CI4131</f>
        <v>237.733</v>
      </c>
      <c r="C4119">
        <f>'Hour Loop'!CJ4131</f>
        <v>499.69900000000001</v>
      </c>
    </row>
    <row r="4120" spans="1:3" hidden="1" x14ac:dyDescent="0.25">
      <c r="A4120" s="15" t="str">
        <f>'Hour Loop'!BV4132</f>
        <v>B</v>
      </c>
      <c r="B4120" t="e">
        <f>'Hour Loop'!CI4132</f>
        <v>#VALUE!</v>
      </c>
      <c r="C4120" t="e">
        <f>'Hour Loop'!CJ4132</f>
        <v>#VALUE!</v>
      </c>
    </row>
    <row r="4121" spans="1:3" x14ac:dyDescent="0.25">
      <c r="A4121" s="15" t="str">
        <f>'Hour Loop'!BV4133</f>
        <v>B</v>
      </c>
      <c r="B4121">
        <f>'Hour Loop'!CI4133</f>
        <v>250</v>
      </c>
      <c r="C4121">
        <f>'Hour Loop'!CJ4133</f>
        <v>500</v>
      </c>
    </row>
    <row r="4122" spans="1:3" hidden="1" x14ac:dyDescent="0.25">
      <c r="A4122" s="15" t="str">
        <f>'Hour Loop'!BV4134</f>
        <v>B</v>
      </c>
      <c r="B4122" t="e">
        <f>'Hour Loop'!CI4134</f>
        <v>#VALUE!</v>
      </c>
      <c r="C4122" t="e">
        <f>'Hour Loop'!CJ4134</f>
        <v>#VALUE!</v>
      </c>
    </row>
    <row r="4123" spans="1:3" hidden="1" x14ac:dyDescent="0.25">
      <c r="A4123" s="15" t="str">
        <f>'Hour Loop'!BV4135</f>
        <v>B</v>
      </c>
      <c r="B4123" t="e">
        <f>'Hour Loop'!CI4135</f>
        <v>#VALUE!</v>
      </c>
      <c r="C4123" t="e">
        <f>'Hour Loop'!CJ4135</f>
        <v>#VALUE!</v>
      </c>
    </row>
    <row r="4124" spans="1:3" hidden="1" x14ac:dyDescent="0.25">
      <c r="A4124" s="15" t="str">
        <f>'Hour Loop'!BV4136</f>
        <v>C</v>
      </c>
      <c r="B4124" t="e">
        <f>'Hour Loop'!CI4136</f>
        <v>#VALUE!</v>
      </c>
      <c r="C4124" t="e">
        <f>'Hour Loop'!CJ4136</f>
        <v>#VALUE!</v>
      </c>
    </row>
    <row r="4125" spans="1:3" hidden="1" x14ac:dyDescent="0.25">
      <c r="A4125" s="15" t="str">
        <f>'Hour Loop'!BV4137</f>
        <v>C</v>
      </c>
      <c r="B4125">
        <f>'Hour Loop'!CI4137</f>
        <v>250</v>
      </c>
      <c r="C4125">
        <f>'Hour Loop'!CJ4137</f>
        <v>465</v>
      </c>
    </row>
    <row r="4126" spans="1:3" hidden="1" x14ac:dyDescent="0.25">
      <c r="A4126" s="15" t="str">
        <f>'Hour Loop'!BV4138</f>
        <v>C</v>
      </c>
      <c r="B4126">
        <f>'Hour Loop'!CI4138</f>
        <v>260.55</v>
      </c>
      <c r="C4126">
        <f>'Hour Loop'!CJ4138</f>
        <v>464.74099999999999</v>
      </c>
    </row>
    <row r="4127" spans="1:3" hidden="1" x14ac:dyDescent="0.25">
      <c r="A4127" s="15" t="str">
        <f>'Hour Loop'!BV4139</f>
        <v>C</v>
      </c>
      <c r="B4127">
        <f>'Hour Loop'!CI4139</f>
        <v>271.07400000000001</v>
      </c>
      <c r="C4127">
        <f>'Hour Loop'!CJ4139</f>
        <v>463.96499999999997</v>
      </c>
    </row>
    <row r="4128" spans="1:3" hidden="1" x14ac:dyDescent="0.25">
      <c r="A4128" s="15" t="str">
        <f>'Hour Loop'!BV4140</f>
        <v>C</v>
      </c>
      <c r="B4128">
        <f>'Hour Loop'!CI4140</f>
        <v>281.54700000000003</v>
      </c>
      <c r="C4128">
        <f>'Hour Loop'!CJ4140</f>
        <v>462.673</v>
      </c>
    </row>
    <row r="4129" spans="1:3" hidden="1" x14ac:dyDescent="0.25">
      <c r="A4129" s="15" t="str">
        <f>'Hour Loop'!BV4141</f>
        <v>C</v>
      </c>
      <c r="B4129">
        <f>'Hour Loop'!CI4141</f>
        <v>291.94400000000002</v>
      </c>
      <c r="C4129">
        <f>'Hour Loop'!CJ4141</f>
        <v>460.86900000000003</v>
      </c>
    </row>
    <row r="4130" spans="1:3" hidden="1" x14ac:dyDescent="0.25">
      <c r="A4130" s="15" t="str">
        <f>'Hour Loop'!BV4142</f>
        <v>C</v>
      </c>
      <c r="B4130">
        <f>'Hour Loop'!CI4142</f>
        <v>302.24099999999999</v>
      </c>
      <c r="C4130">
        <f>'Hour Loop'!CJ4142</f>
        <v>458.55700000000002</v>
      </c>
    </row>
    <row r="4131" spans="1:3" hidden="1" x14ac:dyDescent="0.25">
      <c r="A4131" s="15" t="str">
        <f>'Hour Loop'!BV4143</f>
        <v>C</v>
      </c>
      <c r="B4131">
        <f>'Hour Loop'!CI4143</f>
        <v>312.411</v>
      </c>
      <c r="C4131">
        <f>'Hour Loop'!CJ4143</f>
        <v>455.74200000000002</v>
      </c>
    </row>
    <row r="4132" spans="1:3" hidden="1" x14ac:dyDescent="0.25">
      <c r="A4132" s="15" t="str">
        <f>'Hour Loop'!BV4144</f>
        <v>C</v>
      </c>
      <c r="B4132">
        <f>'Hour Loop'!CI4144</f>
        <v>322.43099999999998</v>
      </c>
      <c r="C4132">
        <f>'Hour Loop'!CJ4144</f>
        <v>452.43200000000002</v>
      </c>
    </row>
    <row r="4133" spans="1:3" hidden="1" x14ac:dyDescent="0.25">
      <c r="A4133" s="15" t="str">
        <f>'Hour Loop'!BV4145</f>
        <v>C</v>
      </c>
      <c r="B4133">
        <f>'Hour Loop'!CI4145</f>
        <v>332.27699999999999</v>
      </c>
      <c r="C4133">
        <f>'Hour Loop'!CJ4145</f>
        <v>448.63400000000001</v>
      </c>
    </row>
    <row r="4134" spans="1:3" hidden="1" x14ac:dyDescent="0.25">
      <c r="A4134" s="15" t="str">
        <f>'Hour Loop'!BV4146</f>
        <v>C</v>
      </c>
      <c r="B4134">
        <f>'Hour Loop'!CI4146</f>
        <v>341.92399999999998</v>
      </c>
      <c r="C4134">
        <f>'Hour Loop'!CJ4146</f>
        <v>444.358</v>
      </c>
    </row>
    <row r="4135" spans="1:3" hidden="1" x14ac:dyDescent="0.25">
      <c r="A4135" s="15" t="str">
        <f>'Hour Loop'!BV4147</f>
        <v>C</v>
      </c>
      <c r="B4135">
        <f>'Hour Loop'!CI4147</f>
        <v>351.35</v>
      </c>
      <c r="C4135">
        <f>'Hour Loop'!CJ4147</f>
        <v>439.613</v>
      </c>
    </row>
    <row r="4136" spans="1:3" hidden="1" x14ac:dyDescent="0.25">
      <c r="A4136" s="15" t="str">
        <f>'Hour Loop'!BV4148</f>
        <v>C</v>
      </c>
      <c r="B4136">
        <f>'Hour Loop'!CI4148</f>
        <v>360.53199999999998</v>
      </c>
      <c r="C4136">
        <f>'Hour Loop'!CJ4148</f>
        <v>434.41199999999998</v>
      </c>
    </row>
    <row r="4137" spans="1:3" hidden="1" x14ac:dyDescent="0.25">
      <c r="A4137" s="15" t="str">
        <f>'Hour Loop'!BV4149</f>
        <v>C</v>
      </c>
      <c r="B4137">
        <f>'Hour Loop'!CI4149</f>
        <v>369.44799999999998</v>
      </c>
      <c r="C4137">
        <f>'Hour Loop'!CJ4149</f>
        <v>428.76600000000002</v>
      </c>
    </row>
    <row r="4138" spans="1:3" hidden="1" x14ac:dyDescent="0.25">
      <c r="A4138" s="15" t="str">
        <f>'Hour Loop'!BV4150</f>
        <v>C</v>
      </c>
      <c r="B4138">
        <f>'Hour Loop'!CI4150</f>
        <v>378.07499999999999</v>
      </c>
      <c r="C4138">
        <f>'Hour Loop'!CJ4150</f>
        <v>422.69</v>
      </c>
    </row>
    <row r="4139" spans="1:3" hidden="1" x14ac:dyDescent="0.25">
      <c r="A4139" s="15" t="str">
        <f>'Hour Loop'!BV4151</f>
        <v>C</v>
      </c>
      <c r="B4139">
        <f>'Hour Loop'!CI4151</f>
        <v>386.39499999999998</v>
      </c>
      <c r="C4139">
        <f>'Hour Loop'!CJ4151</f>
        <v>416.197</v>
      </c>
    </row>
    <row r="4140" spans="1:3" hidden="1" x14ac:dyDescent="0.25">
      <c r="A4140" s="15" t="str">
        <f>'Hour Loop'!BV4152</f>
        <v>C</v>
      </c>
      <c r="B4140">
        <f>'Hour Loop'!CI4152</f>
        <v>394.38499999999999</v>
      </c>
      <c r="C4140">
        <f>'Hour Loop'!CJ4152</f>
        <v>409.30399999999997</v>
      </c>
    </row>
    <row r="4141" spans="1:3" hidden="1" x14ac:dyDescent="0.25">
      <c r="A4141" s="15" t="str">
        <f>'Hour Loop'!BV4153</f>
        <v>C</v>
      </c>
      <c r="B4141">
        <f>'Hour Loop'!CI4153</f>
        <v>402.02800000000002</v>
      </c>
      <c r="C4141">
        <f>'Hour Loop'!CJ4153</f>
        <v>402.02800000000002</v>
      </c>
    </row>
    <row r="4142" spans="1:3" hidden="1" x14ac:dyDescent="0.25">
      <c r="A4142" s="15" t="str">
        <f>'Hour Loop'!BV4154</f>
        <v>C</v>
      </c>
      <c r="B4142">
        <f>'Hour Loop'!CI4154</f>
        <v>409.30399999999997</v>
      </c>
      <c r="C4142">
        <f>'Hour Loop'!CJ4154</f>
        <v>394.38499999999999</v>
      </c>
    </row>
    <row r="4143" spans="1:3" hidden="1" x14ac:dyDescent="0.25">
      <c r="A4143" s="15" t="str">
        <f>'Hour Loop'!BV4155</f>
        <v>C</v>
      </c>
      <c r="B4143">
        <f>'Hour Loop'!CI4155</f>
        <v>416.197</v>
      </c>
      <c r="C4143">
        <f>'Hour Loop'!CJ4155</f>
        <v>386.39499999999998</v>
      </c>
    </row>
    <row r="4144" spans="1:3" hidden="1" x14ac:dyDescent="0.25">
      <c r="A4144" s="15" t="str">
        <f>'Hour Loop'!BV4156</f>
        <v>C</v>
      </c>
      <c r="B4144">
        <f>'Hour Loop'!CI4156</f>
        <v>422.69</v>
      </c>
      <c r="C4144">
        <f>'Hour Loop'!CJ4156</f>
        <v>378.07499999999999</v>
      </c>
    </row>
    <row r="4145" spans="1:3" hidden="1" x14ac:dyDescent="0.25">
      <c r="A4145" s="15" t="str">
        <f>'Hour Loop'!BV4157</f>
        <v>C</v>
      </c>
      <c r="B4145">
        <f>'Hour Loop'!CI4157</f>
        <v>428.76600000000002</v>
      </c>
      <c r="C4145">
        <f>'Hour Loop'!CJ4157</f>
        <v>369.44799999999998</v>
      </c>
    </row>
    <row r="4146" spans="1:3" hidden="1" x14ac:dyDescent="0.25">
      <c r="A4146" s="15" t="str">
        <f>'Hour Loop'!BV4158</f>
        <v>C</v>
      </c>
      <c r="B4146">
        <f>'Hour Loop'!CI4158</f>
        <v>434.41199999999998</v>
      </c>
      <c r="C4146">
        <f>'Hour Loop'!CJ4158</f>
        <v>360.53199999999998</v>
      </c>
    </row>
    <row r="4147" spans="1:3" hidden="1" x14ac:dyDescent="0.25">
      <c r="A4147" s="15" t="str">
        <f>'Hour Loop'!BV4159</f>
        <v>C</v>
      </c>
      <c r="B4147">
        <f>'Hour Loop'!CI4159</f>
        <v>439.613</v>
      </c>
      <c r="C4147">
        <f>'Hour Loop'!CJ4159</f>
        <v>351.35</v>
      </c>
    </row>
    <row r="4148" spans="1:3" hidden="1" x14ac:dyDescent="0.25">
      <c r="A4148" s="15" t="str">
        <f>'Hour Loop'!BV4160</f>
        <v>C</v>
      </c>
      <c r="B4148">
        <f>'Hour Loop'!CI4160</f>
        <v>444.358</v>
      </c>
      <c r="C4148">
        <f>'Hour Loop'!CJ4160</f>
        <v>341.92399999999998</v>
      </c>
    </row>
    <row r="4149" spans="1:3" hidden="1" x14ac:dyDescent="0.25">
      <c r="A4149" s="15" t="str">
        <f>'Hour Loop'!BV4161</f>
        <v>C</v>
      </c>
      <c r="B4149">
        <f>'Hour Loop'!CI4161</f>
        <v>448.63400000000001</v>
      </c>
      <c r="C4149">
        <f>'Hour Loop'!CJ4161</f>
        <v>332.27699999999999</v>
      </c>
    </row>
    <row r="4150" spans="1:3" hidden="1" x14ac:dyDescent="0.25">
      <c r="A4150" s="15" t="str">
        <f>'Hour Loop'!BV4162</f>
        <v>C</v>
      </c>
      <c r="B4150">
        <f>'Hour Loop'!CI4162</f>
        <v>452.43200000000002</v>
      </c>
      <c r="C4150">
        <f>'Hour Loop'!CJ4162</f>
        <v>322.43099999999998</v>
      </c>
    </row>
    <row r="4151" spans="1:3" hidden="1" x14ac:dyDescent="0.25">
      <c r="A4151" s="15" t="str">
        <f>'Hour Loop'!BV4163</f>
        <v>C</v>
      </c>
      <c r="B4151">
        <f>'Hour Loop'!CI4163</f>
        <v>455.74200000000002</v>
      </c>
      <c r="C4151">
        <f>'Hour Loop'!CJ4163</f>
        <v>312.411</v>
      </c>
    </row>
    <row r="4152" spans="1:3" hidden="1" x14ac:dyDescent="0.25">
      <c r="A4152" s="15" t="str">
        <f>'Hour Loop'!BV4164</f>
        <v>C</v>
      </c>
      <c r="B4152">
        <f>'Hour Loop'!CI4164</f>
        <v>458.55700000000002</v>
      </c>
      <c r="C4152">
        <f>'Hour Loop'!CJ4164</f>
        <v>302.24099999999999</v>
      </c>
    </row>
    <row r="4153" spans="1:3" hidden="1" x14ac:dyDescent="0.25">
      <c r="A4153" s="15" t="str">
        <f>'Hour Loop'!BV4165</f>
        <v>C</v>
      </c>
      <c r="B4153">
        <f>'Hour Loop'!CI4165</f>
        <v>460.86900000000003</v>
      </c>
      <c r="C4153">
        <f>'Hour Loop'!CJ4165</f>
        <v>291.94400000000002</v>
      </c>
    </row>
    <row r="4154" spans="1:3" hidden="1" x14ac:dyDescent="0.25">
      <c r="A4154" s="15" t="str">
        <f>'Hour Loop'!BV4166</f>
        <v>C</v>
      </c>
      <c r="B4154">
        <f>'Hour Loop'!CI4166</f>
        <v>462.673</v>
      </c>
      <c r="C4154">
        <f>'Hour Loop'!CJ4166</f>
        <v>281.54700000000003</v>
      </c>
    </row>
    <row r="4155" spans="1:3" hidden="1" x14ac:dyDescent="0.25">
      <c r="A4155" s="15" t="str">
        <f>'Hour Loop'!BV4167</f>
        <v>C</v>
      </c>
      <c r="B4155">
        <f>'Hour Loop'!CI4167</f>
        <v>463.96499999999997</v>
      </c>
      <c r="C4155">
        <f>'Hour Loop'!CJ4167</f>
        <v>271.07400000000001</v>
      </c>
    </row>
    <row r="4156" spans="1:3" hidden="1" x14ac:dyDescent="0.25">
      <c r="A4156" s="15" t="str">
        <f>'Hour Loop'!BV4168</f>
        <v>C</v>
      </c>
      <c r="B4156">
        <f>'Hour Loop'!CI4168</f>
        <v>464.74099999999999</v>
      </c>
      <c r="C4156">
        <f>'Hour Loop'!CJ4168</f>
        <v>260.55</v>
      </c>
    </row>
    <row r="4157" spans="1:3" hidden="1" x14ac:dyDescent="0.25">
      <c r="A4157" s="15" t="str">
        <f>'Hour Loop'!BV4169</f>
        <v>C</v>
      </c>
      <c r="B4157">
        <f>'Hour Loop'!CI4169</f>
        <v>465</v>
      </c>
      <c r="C4157">
        <f>'Hour Loop'!CJ4169</f>
        <v>250</v>
      </c>
    </row>
    <row r="4158" spans="1:3" hidden="1" x14ac:dyDescent="0.25">
      <c r="A4158" s="15" t="str">
        <f>'Hour Loop'!BV4170</f>
        <v>C</v>
      </c>
      <c r="B4158">
        <f>'Hour Loop'!CI4170</f>
        <v>464.74099999999999</v>
      </c>
      <c r="C4158">
        <f>'Hour Loop'!CJ4170</f>
        <v>239.45</v>
      </c>
    </row>
    <row r="4159" spans="1:3" hidden="1" x14ac:dyDescent="0.25">
      <c r="A4159" s="15" t="str">
        <f>'Hour Loop'!BV4171</f>
        <v>C</v>
      </c>
      <c r="B4159">
        <f>'Hour Loop'!CI4171</f>
        <v>463.96499999999997</v>
      </c>
      <c r="C4159">
        <f>'Hour Loop'!CJ4171</f>
        <v>228.92599999999999</v>
      </c>
    </row>
    <row r="4160" spans="1:3" hidden="1" x14ac:dyDescent="0.25">
      <c r="A4160" s="15" t="str">
        <f>'Hour Loop'!BV4172</f>
        <v>C</v>
      </c>
      <c r="B4160">
        <f>'Hour Loop'!CI4172</f>
        <v>462.673</v>
      </c>
      <c r="C4160">
        <f>'Hour Loop'!CJ4172</f>
        <v>218.453</v>
      </c>
    </row>
    <row r="4161" spans="1:3" hidden="1" x14ac:dyDescent="0.25">
      <c r="A4161" s="15" t="str">
        <f>'Hour Loop'!BV4173</f>
        <v>C</v>
      </c>
      <c r="B4161">
        <f>'Hour Loop'!CI4173</f>
        <v>460.86900000000003</v>
      </c>
      <c r="C4161">
        <f>'Hour Loop'!CJ4173</f>
        <v>208.05600000000001</v>
      </c>
    </row>
    <row r="4162" spans="1:3" hidden="1" x14ac:dyDescent="0.25">
      <c r="A4162" s="15" t="str">
        <f>'Hour Loop'!BV4174</f>
        <v>C</v>
      </c>
      <c r="B4162">
        <f>'Hour Loop'!CI4174</f>
        <v>458.55700000000002</v>
      </c>
      <c r="C4162">
        <f>'Hour Loop'!CJ4174</f>
        <v>197.75899999999999</v>
      </c>
    </row>
    <row r="4163" spans="1:3" hidden="1" x14ac:dyDescent="0.25">
      <c r="A4163" s="15" t="str">
        <f>'Hour Loop'!BV4175</f>
        <v>C</v>
      </c>
      <c r="B4163">
        <f>'Hour Loop'!CI4175</f>
        <v>455.74200000000002</v>
      </c>
      <c r="C4163">
        <f>'Hour Loop'!CJ4175</f>
        <v>187.589</v>
      </c>
    </row>
    <row r="4164" spans="1:3" hidden="1" x14ac:dyDescent="0.25">
      <c r="A4164" s="15" t="str">
        <f>'Hour Loop'!BV4176</f>
        <v>C</v>
      </c>
      <c r="B4164">
        <f>'Hour Loop'!CI4176</f>
        <v>452.43200000000002</v>
      </c>
      <c r="C4164">
        <f>'Hour Loop'!CJ4176</f>
        <v>177.56899999999999</v>
      </c>
    </row>
    <row r="4165" spans="1:3" hidden="1" x14ac:dyDescent="0.25">
      <c r="A4165" s="15" t="str">
        <f>'Hour Loop'!BV4177</f>
        <v>C</v>
      </c>
      <c r="B4165">
        <f>'Hour Loop'!CI4177</f>
        <v>448.63400000000001</v>
      </c>
      <c r="C4165">
        <f>'Hour Loop'!CJ4177</f>
        <v>167.72300000000001</v>
      </c>
    </row>
    <row r="4166" spans="1:3" hidden="1" x14ac:dyDescent="0.25">
      <c r="A4166" s="15" t="str">
        <f>'Hour Loop'!BV4178</f>
        <v>C</v>
      </c>
      <c r="B4166">
        <f>'Hour Loop'!CI4178</f>
        <v>444.358</v>
      </c>
      <c r="C4166">
        <f>'Hour Loop'!CJ4178</f>
        <v>158.07599999999999</v>
      </c>
    </row>
    <row r="4167" spans="1:3" hidden="1" x14ac:dyDescent="0.25">
      <c r="A4167" s="15" t="str">
        <f>'Hour Loop'!BV4179</f>
        <v>C</v>
      </c>
      <c r="B4167">
        <f>'Hour Loop'!CI4179</f>
        <v>439.613</v>
      </c>
      <c r="C4167">
        <f>'Hour Loop'!CJ4179</f>
        <v>148.65</v>
      </c>
    </row>
    <row r="4168" spans="1:3" hidden="1" x14ac:dyDescent="0.25">
      <c r="A4168" s="15" t="str">
        <f>'Hour Loop'!BV4180</f>
        <v>C</v>
      </c>
      <c r="B4168">
        <f>'Hour Loop'!CI4180</f>
        <v>434.41199999999998</v>
      </c>
      <c r="C4168">
        <f>'Hour Loop'!CJ4180</f>
        <v>139.46799999999999</v>
      </c>
    </row>
    <row r="4169" spans="1:3" hidden="1" x14ac:dyDescent="0.25">
      <c r="A4169" s="15" t="str">
        <f>'Hour Loop'!BV4181</f>
        <v>C</v>
      </c>
      <c r="B4169">
        <f>'Hour Loop'!CI4181</f>
        <v>428.76600000000002</v>
      </c>
      <c r="C4169">
        <f>'Hour Loop'!CJ4181</f>
        <v>130.55199999999999</v>
      </c>
    </row>
    <row r="4170" spans="1:3" hidden="1" x14ac:dyDescent="0.25">
      <c r="A4170" s="15" t="str">
        <f>'Hour Loop'!BV4182</f>
        <v>C</v>
      </c>
      <c r="B4170">
        <f>'Hour Loop'!CI4182</f>
        <v>422.69</v>
      </c>
      <c r="C4170">
        <f>'Hour Loop'!CJ4182</f>
        <v>121.925</v>
      </c>
    </row>
    <row r="4171" spans="1:3" hidden="1" x14ac:dyDescent="0.25">
      <c r="A4171" s="15" t="str">
        <f>'Hour Loop'!BV4183</f>
        <v>C</v>
      </c>
      <c r="B4171">
        <f>'Hour Loop'!CI4183</f>
        <v>416.197</v>
      </c>
      <c r="C4171">
        <f>'Hour Loop'!CJ4183</f>
        <v>113.605</v>
      </c>
    </row>
    <row r="4172" spans="1:3" hidden="1" x14ac:dyDescent="0.25">
      <c r="A4172" s="15" t="str">
        <f>'Hour Loop'!BV4184</f>
        <v>C</v>
      </c>
      <c r="B4172">
        <f>'Hour Loop'!CI4184</f>
        <v>409.30399999999997</v>
      </c>
      <c r="C4172">
        <f>'Hour Loop'!CJ4184</f>
        <v>105.61499999999999</v>
      </c>
    </row>
    <row r="4173" spans="1:3" hidden="1" x14ac:dyDescent="0.25">
      <c r="A4173" s="15" t="str">
        <f>'Hour Loop'!BV4185</f>
        <v>C</v>
      </c>
      <c r="B4173">
        <f>'Hour Loop'!CI4185</f>
        <v>402.02</v>
      </c>
      <c r="C4173">
        <f>'Hour Loop'!CJ4185</f>
        <v>97.971999999999994</v>
      </c>
    </row>
    <row r="4174" spans="1:3" hidden="1" x14ac:dyDescent="0.25">
      <c r="A4174" s="15" t="str">
        <f>'Hour Loop'!BV4186</f>
        <v>C</v>
      </c>
      <c r="B4174">
        <f>'Hour Loop'!CI4186</f>
        <v>394.38</v>
      </c>
      <c r="C4174">
        <f>'Hour Loop'!CJ4186</f>
        <v>90.695999999999998</v>
      </c>
    </row>
    <row r="4175" spans="1:3" hidden="1" x14ac:dyDescent="0.25">
      <c r="A4175" s="15" t="str">
        <f>'Hour Loop'!BV4187</f>
        <v>C</v>
      </c>
      <c r="B4175">
        <f>'Hour Loop'!CI4187</f>
        <v>386.39</v>
      </c>
      <c r="C4175">
        <f>'Hour Loop'!CJ4187</f>
        <v>83.802999999999997</v>
      </c>
    </row>
    <row r="4176" spans="1:3" hidden="1" x14ac:dyDescent="0.25">
      <c r="A4176" s="15" t="str">
        <f>'Hour Loop'!BV4188</f>
        <v>C</v>
      </c>
      <c r="B4176">
        <f>'Hour Loop'!CI4188</f>
        <v>378</v>
      </c>
      <c r="C4176">
        <f>'Hour Loop'!CJ4188</f>
        <v>77.31</v>
      </c>
    </row>
    <row r="4177" spans="1:3" hidden="1" x14ac:dyDescent="0.25">
      <c r="A4177" s="15" t="str">
        <f>'Hour Loop'!BV4189</f>
        <v>C</v>
      </c>
      <c r="B4177">
        <f>'Hour Loop'!CI4189</f>
        <v>369.44</v>
      </c>
      <c r="C4177">
        <f>'Hour Loop'!CJ4189</f>
        <v>71.233999999999995</v>
      </c>
    </row>
    <row r="4178" spans="1:3" hidden="1" x14ac:dyDescent="0.25">
      <c r="A4178" s="15" t="str">
        <f>'Hour Loop'!BV4190</f>
        <v>C</v>
      </c>
      <c r="B4178">
        <f>'Hour Loop'!CI4190</f>
        <v>360.53</v>
      </c>
      <c r="C4178">
        <f>'Hour Loop'!CJ4190</f>
        <v>65.587999999999994</v>
      </c>
    </row>
    <row r="4179" spans="1:3" hidden="1" x14ac:dyDescent="0.25">
      <c r="A4179" s="15" t="str">
        <f>'Hour Loop'!BV4191</f>
        <v>C</v>
      </c>
      <c r="B4179">
        <f>'Hour Loop'!CI4191</f>
        <v>351.35</v>
      </c>
      <c r="C4179">
        <f>'Hour Loop'!CJ4191</f>
        <v>60.387</v>
      </c>
    </row>
    <row r="4180" spans="1:3" hidden="1" x14ac:dyDescent="0.25">
      <c r="A4180" s="15" t="str">
        <f>'Hour Loop'!BV4192</f>
        <v>C</v>
      </c>
      <c r="B4180">
        <f>'Hour Loop'!CI4192</f>
        <v>341.92</v>
      </c>
      <c r="C4180">
        <f>'Hour Loop'!CJ4192</f>
        <v>55.642000000000003</v>
      </c>
    </row>
    <row r="4181" spans="1:3" hidden="1" x14ac:dyDescent="0.25">
      <c r="A4181" s="15" t="str">
        <f>'Hour Loop'!BV4193</f>
        <v>C</v>
      </c>
      <c r="B4181">
        <f>'Hour Loop'!CI4193</f>
        <v>332.27</v>
      </c>
      <c r="C4181">
        <f>'Hour Loop'!CJ4193</f>
        <v>51.366</v>
      </c>
    </row>
    <row r="4182" spans="1:3" hidden="1" x14ac:dyDescent="0.25">
      <c r="A4182" s="15" t="str">
        <f>'Hour Loop'!BV4194</f>
        <v>C</v>
      </c>
      <c r="B4182">
        <f>'Hour Loop'!CI4194</f>
        <v>322.43</v>
      </c>
      <c r="C4182">
        <f>'Hour Loop'!CJ4194</f>
        <v>47.567999999999998</v>
      </c>
    </row>
    <row r="4183" spans="1:3" hidden="1" x14ac:dyDescent="0.25">
      <c r="A4183" s="15" t="str">
        <f>'Hour Loop'!BV4195</f>
        <v>C</v>
      </c>
      <c r="B4183">
        <f>'Hour Loop'!CI4195</f>
        <v>312.41000000000003</v>
      </c>
      <c r="C4183">
        <f>'Hour Loop'!CJ4195</f>
        <v>44.258000000000003</v>
      </c>
    </row>
    <row r="4184" spans="1:3" hidden="1" x14ac:dyDescent="0.25">
      <c r="A4184" s="15" t="str">
        <f>'Hour Loop'!BV4196</f>
        <v>C</v>
      </c>
      <c r="B4184">
        <f>'Hour Loop'!CI4196</f>
        <v>302.24</v>
      </c>
      <c r="C4184">
        <f>'Hour Loop'!CJ4196</f>
        <v>41.442999999999998</v>
      </c>
    </row>
    <row r="4185" spans="1:3" hidden="1" x14ac:dyDescent="0.25">
      <c r="A4185" s="15" t="str">
        <f>'Hour Loop'!BV4197</f>
        <v>C</v>
      </c>
      <c r="B4185">
        <f>'Hour Loop'!CI4197</f>
        <v>291.94</v>
      </c>
      <c r="C4185">
        <f>'Hour Loop'!CJ4197</f>
        <v>39.131</v>
      </c>
    </row>
    <row r="4186" spans="1:3" hidden="1" x14ac:dyDescent="0.25">
      <c r="A4186" s="15" t="str">
        <f>'Hour Loop'!BV4198</f>
        <v>C</v>
      </c>
      <c r="B4186">
        <f>'Hour Loop'!CI4198</f>
        <v>281.54000000000002</v>
      </c>
      <c r="C4186">
        <f>'Hour Loop'!CJ4198</f>
        <v>37.326999999999998</v>
      </c>
    </row>
    <row r="4187" spans="1:3" hidden="1" x14ac:dyDescent="0.25">
      <c r="A4187" s="15" t="str">
        <f>'Hour Loop'!BV4199</f>
        <v>C</v>
      </c>
      <c r="B4187">
        <f>'Hour Loop'!CI4199</f>
        <v>271.07</v>
      </c>
      <c r="C4187">
        <f>'Hour Loop'!CJ4199</f>
        <v>36.034999999999997</v>
      </c>
    </row>
    <row r="4188" spans="1:3" hidden="1" x14ac:dyDescent="0.25">
      <c r="A4188" s="15" t="str">
        <f>'Hour Loop'!BV4200</f>
        <v>C</v>
      </c>
      <c r="B4188">
        <f>'Hour Loop'!CI4200</f>
        <v>260.55</v>
      </c>
      <c r="C4188">
        <f>'Hour Loop'!CJ4200</f>
        <v>35.259</v>
      </c>
    </row>
    <row r="4189" spans="1:3" hidden="1" x14ac:dyDescent="0.25">
      <c r="A4189" s="15" t="str">
        <f>'Hour Loop'!BV4201</f>
        <v>C</v>
      </c>
      <c r="B4189">
        <f>'Hour Loop'!CI4201</f>
        <v>250</v>
      </c>
      <c r="C4189">
        <f>'Hour Loop'!CJ4201</f>
        <v>35</v>
      </c>
    </row>
    <row r="4190" spans="1:3" hidden="1" x14ac:dyDescent="0.25">
      <c r="A4190" s="15" t="str">
        <f>'Hour Loop'!BV4202</f>
        <v>C</v>
      </c>
      <c r="B4190">
        <f>'Hour Loop'!CI4202</f>
        <v>239.45</v>
      </c>
      <c r="C4190">
        <f>'Hour Loop'!CJ4202</f>
        <v>35.259</v>
      </c>
    </row>
    <row r="4191" spans="1:3" hidden="1" x14ac:dyDescent="0.25">
      <c r="A4191" s="15" t="str">
        <f>'Hour Loop'!BV4203</f>
        <v>C</v>
      </c>
      <c r="B4191">
        <f>'Hour Loop'!CI4203</f>
        <v>228.92</v>
      </c>
      <c r="C4191">
        <f>'Hour Loop'!CJ4203</f>
        <v>36.034999999999997</v>
      </c>
    </row>
    <row r="4192" spans="1:3" hidden="1" x14ac:dyDescent="0.25">
      <c r="A4192" s="15" t="str">
        <f>'Hour Loop'!BV4204</f>
        <v>C</v>
      </c>
      <c r="B4192">
        <f>'Hour Loop'!CI4204</f>
        <v>218.45</v>
      </c>
      <c r="C4192">
        <f>'Hour Loop'!CJ4204</f>
        <v>37.326999999999998</v>
      </c>
    </row>
    <row r="4193" spans="1:3" hidden="1" x14ac:dyDescent="0.25">
      <c r="A4193" s="15" t="str">
        <f>'Hour Loop'!BV4205</f>
        <v>C</v>
      </c>
      <c r="B4193">
        <f>'Hour Loop'!CI4205</f>
        <v>208.05</v>
      </c>
      <c r="C4193">
        <f>'Hour Loop'!CJ4205</f>
        <v>39.131</v>
      </c>
    </row>
    <row r="4194" spans="1:3" hidden="1" x14ac:dyDescent="0.25">
      <c r="A4194" s="15" t="str">
        <f>'Hour Loop'!BV4206</f>
        <v>C</v>
      </c>
      <c r="B4194">
        <f>'Hour Loop'!CI4206</f>
        <v>197.75</v>
      </c>
      <c r="C4194">
        <f>'Hour Loop'!CJ4206</f>
        <v>41.442999999999998</v>
      </c>
    </row>
    <row r="4195" spans="1:3" hidden="1" x14ac:dyDescent="0.25">
      <c r="A4195" s="15" t="str">
        <f>'Hour Loop'!BV4207</f>
        <v>C</v>
      </c>
      <c r="B4195">
        <f>'Hour Loop'!CI4207</f>
        <v>187.58</v>
      </c>
      <c r="C4195">
        <f>'Hour Loop'!CJ4207</f>
        <v>44.258000000000003</v>
      </c>
    </row>
    <row r="4196" spans="1:3" hidden="1" x14ac:dyDescent="0.25">
      <c r="A4196" s="15" t="str">
        <f>'Hour Loop'!BV4208</f>
        <v>C</v>
      </c>
      <c r="B4196">
        <f>'Hour Loop'!CI4208</f>
        <v>177.56</v>
      </c>
      <c r="C4196">
        <f>'Hour Loop'!CJ4208</f>
        <v>47.567999999999998</v>
      </c>
    </row>
    <row r="4197" spans="1:3" hidden="1" x14ac:dyDescent="0.25">
      <c r="A4197" s="15" t="str">
        <f>'Hour Loop'!BV4209</f>
        <v>C</v>
      </c>
      <c r="B4197">
        <f>'Hour Loop'!CI4209</f>
        <v>167.72</v>
      </c>
      <c r="C4197">
        <f>'Hour Loop'!CJ4209</f>
        <v>51.366</v>
      </c>
    </row>
    <row r="4198" spans="1:3" hidden="1" x14ac:dyDescent="0.25">
      <c r="A4198" s="15" t="str">
        <f>'Hour Loop'!BV4210</f>
        <v>C</v>
      </c>
      <c r="B4198">
        <f>'Hour Loop'!CI4210</f>
        <v>158.07</v>
      </c>
      <c r="C4198">
        <f>'Hour Loop'!CJ4210</f>
        <v>55.642000000000003</v>
      </c>
    </row>
    <row r="4199" spans="1:3" hidden="1" x14ac:dyDescent="0.25">
      <c r="A4199" s="15" t="str">
        <f>'Hour Loop'!BV4211</f>
        <v>C</v>
      </c>
      <c r="B4199">
        <f>'Hour Loop'!CI4211</f>
        <v>148.65</v>
      </c>
      <c r="C4199">
        <f>'Hour Loop'!CJ4211</f>
        <v>60.387</v>
      </c>
    </row>
    <row r="4200" spans="1:3" hidden="1" x14ac:dyDescent="0.25">
      <c r="A4200" s="15" t="str">
        <f>'Hour Loop'!BV4212</f>
        <v>C</v>
      </c>
      <c r="B4200">
        <f>'Hour Loop'!CI4212</f>
        <v>139.46</v>
      </c>
      <c r="C4200">
        <f>'Hour Loop'!CJ4212</f>
        <v>65.587999999999994</v>
      </c>
    </row>
    <row r="4201" spans="1:3" hidden="1" x14ac:dyDescent="0.25">
      <c r="A4201" s="15" t="str">
        <f>'Hour Loop'!BV4213</f>
        <v>C</v>
      </c>
      <c r="B4201">
        <f>'Hour Loop'!CI4213</f>
        <v>130.55000000000001</v>
      </c>
      <c r="C4201">
        <f>'Hour Loop'!CJ4213</f>
        <v>71.233999999999995</v>
      </c>
    </row>
    <row r="4202" spans="1:3" hidden="1" x14ac:dyDescent="0.25">
      <c r="A4202" s="15" t="str">
        <f>'Hour Loop'!BV4214</f>
        <v>C</v>
      </c>
      <c r="B4202">
        <f>'Hour Loop'!CI4214</f>
        <v>121.9</v>
      </c>
      <c r="C4202">
        <f>'Hour Loop'!CJ4214</f>
        <v>77.31</v>
      </c>
    </row>
    <row r="4203" spans="1:3" hidden="1" x14ac:dyDescent="0.25">
      <c r="A4203" s="15" t="str">
        <f>'Hour Loop'!BV4215</f>
        <v>C</v>
      </c>
      <c r="B4203">
        <f>'Hour Loop'!CI4215</f>
        <v>113.6</v>
      </c>
      <c r="C4203">
        <f>'Hour Loop'!CJ4215</f>
        <v>83.802999999999997</v>
      </c>
    </row>
    <row r="4204" spans="1:3" hidden="1" x14ac:dyDescent="0.25">
      <c r="A4204" s="15" t="str">
        <f>'Hour Loop'!BV4216</f>
        <v>C</v>
      </c>
      <c r="B4204">
        <f>'Hour Loop'!CI4216</f>
        <v>105.61</v>
      </c>
      <c r="C4204">
        <f>'Hour Loop'!CJ4216</f>
        <v>90.695999999999998</v>
      </c>
    </row>
    <row r="4205" spans="1:3" hidden="1" x14ac:dyDescent="0.25">
      <c r="A4205" s="15" t="str">
        <f>'Hour Loop'!BV4217</f>
        <v>C</v>
      </c>
      <c r="B4205">
        <f>'Hour Loop'!CI4217</f>
        <v>97.97</v>
      </c>
      <c r="C4205">
        <f>'Hour Loop'!CJ4217</f>
        <v>97.971999999999994</v>
      </c>
    </row>
    <row r="4206" spans="1:3" hidden="1" x14ac:dyDescent="0.25">
      <c r="A4206" s="15" t="str">
        <f>'Hour Loop'!BV4218</f>
        <v>C</v>
      </c>
      <c r="B4206">
        <f>'Hour Loop'!CI4218</f>
        <v>90.695999999999998</v>
      </c>
      <c r="C4206">
        <f>'Hour Loop'!CJ4218</f>
        <v>105.61499999999999</v>
      </c>
    </row>
    <row r="4207" spans="1:3" hidden="1" x14ac:dyDescent="0.25">
      <c r="A4207" s="15" t="str">
        <f>'Hour Loop'!BV4219</f>
        <v>C</v>
      </c>
      <c r="B4207">
        <f>'Hour Loop'!CI4219</f>
        <v>83.802999999999997</v>
      </c>
      <c r="C4207">
        <f>'Hour Loop'!CJ4219</f>
        <v>113.605</v>
      </c>
    </row>
    <row r="4208" spans="1:3" hidden="1" x14ac:dyDescent="0.25">
      <c r="A4208" s="15" t="str">
        <f>'Hour Loop'!BV4220</f>
        <v>C</v>
      </c>
      <c r="B4208">
        <f>'Hour Loop'!CI4220</f>
        <v>77.31</v>
      </c>
      <c r="C4208">
        <f>'Hour Loop'!CJ4220</f>
        <v>121.925</v>
      </c>
    </row>
    <row r="4209" spans="1:3" hidden="1" x14ac:dyDescent="0.25">
      <c r="A4209" s="15" t="str">
        <f>'Hour Loop'!BV4221</f>
        <v>C</v>
      </c>
      <c r="B4209">
        <f>'Hour Loop'!CI4221</f>
        <v>71.233999999999995</v>
      </c>
      <c r="C4209">
        <f>'Hour Loop'!CJ4221</f>
        <v>130.55199999999999</v>
      </c>
    </row>
    <row r="4210" spans="1:3" hidden="1" x14ac:dyDescent="0.25">
      <c r="A4210" s="15" t="str">
        <f>'Hour Loop'!BV4222</f>
        <v>C</v>
      </c>
      <c r="B4210">
        <f>'Hour Loop'!CI4222</f>
        <v>65.587999999999994</v>
      </c>
      <c r="C4210">
        <f>'Hour Loop'!CJ4222</f>
        <v>139.46799999999999</v>
      </c>
    </row>
    <row r="4211" spans="1:3" hidden="1" x14ac:dyDescent="0.25">
      <c r="A4211" s="15" t="str">
        <f>'Hour Loop'!BV4223</f>
        <v>C</v>
      </c>
      <c r="B4211">
        <f>'Hour Loop'!CI4223</f>
        <v>71.233999999999995</v>
      </c>
      <c r="C4211">
        <f>'Hour Loop'!CJ4223</f>
        <v>130.55199999999999</v>
      </c>
    </row>
    <row r="4212" spans="1:3" hidden="1" x14ac:dyDescent="0.25">
      <c r="A4212" s="15" t="str">
        <f>'Hour Loop'!BV4224</f>
        <v>C</v>
      </c>
      <c r="B4212">
        <f>'Hour Loop'!CI4224</f>
        <v>77.31</v>
      </c>
      <c r="C4212">
        <f>'Hour Loop'!CJ4224</f>
        <v>121.925</v>
      </c>
    </row>
    <row r="4213" spans="1:3" hidden="1" x14ac:dyDescent="0.25">
      <c r="A4213" s="15" t="str">
        <f>'Hour Loop'!BV4225</f>
        <v>C</v>
      </c>
      <c r="B4213">
        <f>'Hour Loop'!CI4225</f>
        <v>83.802999999999997</v>
      </c>
      <c r="C4213">
        <f>'Hour Loop'!CJ4225</f>
        <v>113.605</v>
      </c>
    </row>
    <row r="4214" spans="1:3" hidden="1" x14ac:dyDescent="0.25">
      <c r="A4214" s="15" t="str">
        <f>'Hour Loop'!BV4226</f>
        <v>C</v>
      </c>
      <c r="B4214">
        <f>'Hour Loop'!CI4226</f>
        <v>90.695999999999998</v>
      </c>
      <c r="C4214">
        <f>'Hour Loop'!CJ4226</f>
        <v>105.61499999999999</v>
      </c>
    </row>
    <row r="4215" spans="1:3" hidden="1" x14ac:dyDescent="0.25">
      <c r="A4215" s="15" t="str">
        <f>'Hour Loop'!BV4227</f>
        <v>C</v>
      </c>
      <c r="B4215">
        <f>'Hour Loop'!CI4227</f>
        <v>97.97</v>
      </c>
      <c r="C4215">
        <f>'Hour Loop'!CJ4227</f>
        <v>97.971999999999994</v>
      </c>
    </row>
    <row r="4216" spans="1:3" hidden="1" x14ac:dyDescent="0.25">
      <c r="A4216" s="15" t="str">
        <f>'Hour Loop'!BV4228</f>
        <v>C</v>
      </c>
      <c r="B4216">
        <f>'Hour Loop'!CI4228</f>
        <v>105.61</v>
      </c>
      <c r="C4216">
        <f>'Hour Loop'!CJ4228</f>
        <v>90.695999999999998</v>
      </c>
    </row>
    <row r="4217" spans="1:3" hidden="1" x14ac:dyDescent="0.25">
      <c r="A4217" s="15" t="str">
        <f>'Hour Loop'!BV4229</f>
        <v>C</v>
      </c>
      <c r="B4217">
        <f>'Hour Loop'!CI4229</f>
        <v>113.6</v>
      </c>
      <c r="C4217">
        <f>'Hour Loop'!CJ4229</f>
        <v>83.802999999999997</v>
      </c>
    </row>
    <row r="4218" spans="1:3" hidden="1" x14ac:dyDescent="0.25">
      <c r="A4218" s="15" t="str">
        <f>'Hour Loop'!BV4230</f>
        <v>C</v>
      </c>
      <c r="B4218">
        <f>'Hour Loop'!CI4230</f>
        <v>121.9</v>
      </c>
      <c r="C4218">
        <f>'Hour Loop'!CJ4230</f>
        <v>77.31</v>
      </c>
    </row>
    <row r="4219" spans="1:3" hidden="1" x14ac:dyDescent="0.25">
      <c r="A4219" s="15" t="str">
        <f>'Hour Loop'!BV4231</f>
        <v>C</v>
      </c>
      <c r="B4219">
        <f>'Hour Loop'!CI4231</f>
        <v>130.55000000000001</v>
      </c>
      <c r="C4219">
        <f>'Hour Loop'!CJ4231</f>
        <v>71.233999999999995</v>
      </c>
    </row>
    <row r="4220" spans="1:3" hidden="1" x14ac:dyDescent="0.25">
      <c r="A4220" s="15" t="str">
        <f>'Hour Loop'!BV4232</f>
        <v>C</v>
      </c>
      <c r="B4220">
        <f>'Hour Loop'!CI4232</f>
        <v>139.46</v>
      </c>
      <c r="C4220">
        <f>'Hour Loop'!CJ4232</f>
        <v>65.587999999999994</v>
      </c>
    </row>
    <row r="4221" spans="1:3" hidden="1" x14ac:dyDescent="0.25">
      <c r="A4221" s="15" t="str">
        <f>'Hour Loop'!BV4233</f>
        <v>C</v>
      </c>
      <c r="B4221">
        <f>'Hour Loop'!CI4233</f>
        <v>148.65</v>
      </c>
      <c r="C4221">
        <f>'Hour Loop'!CJ4233</f>
        <v>60.387</v>
      </c>
    </row>
    <row r="4222" spans="1:3" hidden="1" x14ac:dyDescent="0.25">
      <c r="A4222" s="15" t="str">
        <f>'Hour Loop'!BV4234</f>
        <v>C</v>
      </c>
      <c r="B4222">
        <f>'Hour Loop'!CI4234</f>
        <v>158.07</v>
      </c>
      <c r="C4222">
        <f>'Hour Loop'!CJ4234</f>
        <v>55.642000000000003</v>
      </c>
    </row>
    <row r="4223" spans="1:3" hidden="1" x14ac:dyDescent="0.25">
      <c r="A4223" s="15" t="str">
        <f>'Hour Loop'!BV4235</f>
        <v>C</v>
      </c>
      <c r="B4223">
        <f>'Hour Loop'!CI4235</f>
        <v>167.72</v>
      </c>
      <c r="C4223">
        <f>'Hour Loop'!CJ4235</f>
        <v>51.366</v>
      </c>
    </row>
    <row r="4224" spans="1:3" hidden="1" x14ac:dyDescent="0.25">
      <c r="A4224" s="15" t="str">
        <f>'Hour Loop'!BV4236</f>
        <v>C</v>
      </c>
      <c r="B4224">
        <f>'Hour Loop'!CI4236</f>
        <v>177.56</v>
      </c>
      <c r="C4224">
        <f>'Hour Loop'!CJ4236</f>
        <v>47.567999999999998</v>
      </c>
    </row>
    <row r="4225" spans="1:3" hidden="1" x14ac:dyDescent="0.25">
      <c r="A4225" s="15" t="str">
        <f>'Hour Loop'!BV4237</f>
        <v>C</v>
      </c>
      <c r="B4225">
        <f>'Hour Loop'!CI4237</f>
        <v>187.58</v>
      </c>
      <c r="C4225">
        <f>'Hour Loop'!CJ4237</f>
        <v>44.258000000000003</v>
      </c>
    </row>
    <row r="4226" spans="1:3" hidden="1" x14ac:dyDescent="0.25">
      <c r="A4226" s="15" t="str">
        <f>'Hour Loop'!BV4238</f>
        <v>C</v>
      </c>
      <c r="B4226">
        <f>'Hour Loop'!CI4238</f>
        <v>197.75</v>
      </c>
      <c r="C4226">
        <f>'Hour Loop'!CJ4238</f>
        <v>41.442999999999998</v>
      </c>
    </row>
    <row r="4227" spans="1:3" hidden="1" x14ac:dyDescent="0.25">
      <c r="A4227" s="15" t="str">
        <f>'Hour Loop'!BV4239</f>
        <v>C</v>
      </c>
      <c r="B4227">
        <f>'Hour Loop'!CI4239</f>
        <v>208.05</v>
      </c>
      <c r="C4227">
        <f>'Hour Loop'!CJ4239</f>
        <v>39.131</v>
      </c>
    </row>
    <row r="4228" spans="1:3" hidden="1" x14ac:dyDescent="0.25">
      <c r="A4228" s="15" t="str">
        <f>'Hour Loop'!BV4240</f>
        <v>C</v>
      </c>
      <c r="B4228">
        <f>'Hour Loop'!CI4240</f>
        <v>218.45</v>
      </c>
      <c r="C4228">
        <f>'Hour Loop'!CJ4240</f>
        <v>37.326999999999998</v>
      </c>
    </row>
    <row r="4229" spans="1:3" hidden="1" x14ac:dyDescent="0.25">
      <c r="A4229" s="15" t="str">
        <f>'Hour Loop'!BV4241</f>
        <v>C</v>
      </c>
      <c r="B4229">
        <f>'Hour Loop'!CI4241</f>
        <v>228.92</v>
      </c>
      <c r="C4229">
        <f>'Hour Loop'!CJ4241</f>
        <v>36.034999999999997</v>
      </c>
    </row>
    <row r="4230" spans="1:3" hidden="1" x14ac:dyDescent="0.25">
      <c r="A4230" s="15" t="str">
        <f>'Hour Loop'!BV4242</f>
        <v>C</v>
      </c>
      <c r="B4230">
        <f>'Hour Loop'!CI4242</f>
        <v>239.45</v>
      </c>
      <c r="C4230">
        <f>'Hour Loop'!CJ4242</f>
        <v>35.259</v>
      </c>
    </row>
    <row r="4231" spans="1:3" hidden="1" x14ac:dyDescent="0.25">
      <c r="A4231" s="15" t="str">
        <f>'Hour Loop'!BV4243</f>
        <v>C</v>
      </c>
      <c r="B4231">
        <f>'Hour Loop'!CI4243</f>
        <v>250</v>
      </c>
      <c r="C4231">
        <f>'Hour Loop'!CJ4243</f>
        <v>35</v>
      </c>
    </row>
    <row r="4232" spans="1:3" hidden="1" x14ac:dyDescent="0.25">
      <c r="A4232" s="15" t="str">
        <f>'Hour Loop'!BV4244</f>
        <v>C</v>
      </c>
      <c r="B4232">
        <f>'Hour Loop'!CI4244</f>
        <v>260.55</v>
      </c>
      <c r="C4232">
        <f>'Hour Loop'!CJ4244</f>
        <v>35.259</v>
      </c>
    </row>
    <row r="4233" spans="1:3" hidden="1" x14ac:dyDescent="0.25">
      <c r="A4233" s="15" t="str">
        <f>'Hour Loop'!BV4245</f>
        <v>C</v>
      </c>
      <c r="B4233">
        <f>'Hour Loop'!CI4245</f>
        <v>271.07</v>
      </c>
      <c r="C4233">
        <f>'Hour Loop'!CJ4245</f>
        <v>36.034999999999997</v>
      </c>
    </row>
    <row r="4234" spans="1:3" hidden="1" x14ac:dyDescent="0.25">
      <c r="A4234" s="15" t="str">
        <f>'Hour Loop'!BV4246</f>
        <v>C</v>
      </c>
      <c r="B4234">
        <f>'Hour Loop'!CI4246</f>
        <v>281.54000000000002</v>
      </c>
      <c r="C4234">
        <f>'Hour Loop'!CJ4246</f>
        <v>37.326999999999998</v>
      </c>
    </row>
    <row r="4235" spans="1:3" hidden="1" x14ac:dyDescent="0.25">
      <c r="A4235" s="15" t="str">
        <f>'Hour Loop'!BV4247</f>
        <v>C</v>
      </c>
      <c r="B4235">
        <f>'Hour Loop'!CI4247</f>
        <v>291.94</v>
      </c>
      <c r="C4235">
        <f>'Hour Loop'!CJ4247</f>
        <v>39.131</v>
      </c>
    </row>
    <row r="4236" spans="1:3" hidden="1" x14ac:dyDescent="0.25">
      <c r="A4236" s="15" t="str">
        <f>'Hour Loop'!BV4248</f>
        <v>C</v>
      </c>
      <c r="B4236">
        <f>'Hour Loop'!CI4248</f>
        <v>302.24</v>
      </c>
      <c r="C4236">
        <f>'Hour Loop'!CJ4248</f>
        <v>41.442999999999998</v>
      </c>
    </row>
    <row r="4237" spans="1:3" hidden="1" x14ac:dyDescent="0.25">
      <c r="A4237" s="15" t="str">
        <f>'Hour Loop'!BV4249</f>
        <v>C</v>
      </c>
      <c r="B4237">
        <f>'Hour Loop'!CI4249</f>
        <v>312.41000000000003</v>
      </c>
      <c r="C4237">
        <f>'Hour Loop'!CJ4249</f>
        <v>44.258000000000003</v>
      </c>
    </row>
    <row r="4238" spans="1:3" hidden="1" x14ac:dyDescent="0.25">
      <c r="A4238" s="15" t="str">
        <f>'Hour Loop'!BV4250</f>
        <v>C</v>
      </c>
      <c r="B4238">
        <f>'Hour Loop'!CI4250</f>
        <v>322.43</v>
      </c>
      <c r="C4238">
        <f>'Hour Loop'!CJ4250</f>
        <v>47.567999999999998</v>
      </c>
    </row>
    <row r="4239" spans="1:3" hidden="1" x14ac:dyDescent="0.25">
      <c r="A4239" s="15" t="str">
        <f>'Hour Loop'!BV4251</f>
        <v>C</v>
      </c>
      <c r="B4239">
        <f>'Hour Loop'!CI4251</f>
        <v>332.27</v>
      </c>
      <c r="C4239">
        <f>'Hour Loop'!CJ4251</f>
        <v>51.366</v>
      </c>
    </row>
    <row r="4240" spans="1:3" hidden="1" x14ac:dyDescent="0.25">
      <c r="A4240" s="15" t="str">
        <f>'Hour Loop'!BV4252</f>
        <v>C</v>
      </c>
      <c r="B4240">
        <f>'Hour Loop'!CI4252</f>
        <v>341.92</v>
      </c>
      <c r="C4240">
        <f>'Hour Loop'!CJ4252</f>
        <v>55.642000000000003</v>
      </c>
    </row>
    <row r="4241" spans="1:3" hidden="1" x14ac:dyDescent="0.25">
      <c r="A4241" s="15" t="str">
        <f>'Hour Loop'!BV4253</f>
        <v>C</v>
      </c>
      <c r="B4241">
        <f>'Hour Loop'!CI4253</f>
        <v>351.35</v>
      </c>
      <c r="C4241">
        <f>'Hour Loop'!CJ4253</f>
        <v>60.387</v>
      </c>
    </row>
    <row r="4242" spans="1:3" hidden="1" x14ac:dyDescent="0.25">
      <c r="A4242" s="15" t="str">
        <f>'Hour Loop'!BV4254</f>
        <v>C</v>
      </c>
      <c r="B4242">
        <f>'Hour Loop'!CI4254</f>
        <v>360.53</v>
      </c>
      <c r="C4242">
        <f>'Hour Loop'!CJ4254</f>
        <v>65.587999999999994</v>
      </c>
    </row>
    <row r="4243" spans="1:3" hidden="1" x14ac:dyDescent="0.25">
      <c r="A4243" s="15" t="str">
        <f>'Hour Loop'!BV4255</f>
        <v>C</v>
      </c>
      <c r="B4243">
        <f>'Hour Loop'!CI4255</f>
        <v>369.44</v>
      </c>
      <c r="C4243">
        <f>'Hour Loop'!CJ4255</f>
        <v>71.233999999999995</v>
      </c>
    </row>
    <row r="4244" spans="1:3" hidden="1" x14ac:dyDescent="0.25">
      <c r="A4244" s="15" t="str">
        <f>'Hour Loop'!BV4256</f>
        <v>C</v>
      </c>
      <c r="B4244">
        <f>'Hour Loop'!CI4256</f>
        <v>378</v>
      </c>
      <c r="C4244">
        <f>'Hour Loop'!CJ4256</f>
        <v>77.31</v>
      </c>
    </row>
    <row r="4245" spans="1:3" hidden="1" x14ac:dyDescent="0.25">
      <c r="A4245" s="15" t="str">
        <f>'Hour Loop'!BV4257</f>
        <v>C</v>
      </c>
      <c r="B4245">
        <f>'Hour Loop'!CI4257</f>
        <v>386.39</v>
      </c>
      <c r="C4245">
        <f>'Hour Loop'!CJ4257</f>
        <v>83.802999999999997</v>
      </c>
    </row>
    <row r="4246" spans="1:3" hidden="1" x14ac:dyDescent="0.25">
      <c r="A4246" s="15" t="str">
        <f>'Hour Loop'!BV4258</f>
        <v>C</v>
      </c>
      <c r="B4246">
        <f>'Hour Loop'!CI4258</f>
        <v>394.38</v>
      </c>
      <c r="C4246">
        <f>'Hour Loop'!CJ4258</f>
        <v>90.695999999999998</v>
      </c>
    </row>
    <row r="4247" spans="1:3" hidden="1" x14ac:dyDescent="0.25">
      <c r="A4247" s="15" t="str">
        <f>'Hour Loop'!BV4259</f>
        <v>C</v>
      </c>
      <c r="B4247">
        <f>'Hour Loop'!CI4259</f>
        <v>402.02</v>
      </c>
      <c r="C4247">
        <f>'Hour Loop'!CJ4259</f>
        <v>97.971999999999994</v>
      </c>
    </row>
    <row r="4248" spans="1:3" hidden="1" x14ac:dyDescent="0.25">
      <c r="A4248" s="15" t="str">
        <f>'Hour Loop'!BV4260</f>
        <v>C</v>
      </c>
      <c r="B4248">
        <f>'Hour Loop'!CI4260</f>
        <v>409.30399999999997</v>
      </c>
      <c r="C4248">
        <f>'Hour Loop'!CJ4260</f>
        <v>105.61499999999999</v>
      </c>
    </row>
    <row r="4249" spans="1:3" hidden="1" x14ac:dyDescent="0.25">
      <c r="A4249" s="15" t="str">
        <f>'Hour Loop'!BV4261</f>
        <v>C</v>
      </c>
      <c r="B4249">
        <f>'Hour Loop'!CI4261</f>
        <v>416.197</v>
      </c>
      <c r="C4249">
        <f>'Hour Loop'!CJ4261</f>
        <v>113.605</v>
      </c>
    </row>
    <row r="4250" spans="1:3" hidden="1" x14ac:dyDescent="0.25">
      <c r="A4250" s="15" t="str">
        <f>'Hour Loop'!BV4262</f>
        <v>C</v>
      </c>
      <c r="B4250">
        <f>'Hour Loop'!CI4262</f>
        <v>422.69</v>
      </c>
      <c r="C4250">
        <f>'Hour Loop'!CJ4262</f>
        <v>121.925</v>
      </c>
    </row>
    <row r="4251" spans="1:3" hidden="1" x14ac:dyDescent="0.25">
      <c r="A4251" s="15" t="str">
        <f>'Hour Loop'!BV4263</f>
        <v>C</v>
      </c>
      <c r="B4251">
        <f>'Hour Loop'!CI4263</f>
        <v>428.76600000000002</v>
      </c>
      <c r="C4251">
        <f>'Hour Loop'!CJ4263</f>
        <v>130.55199999999999</v>
      </c>
    </row>
    <row r="4252" spans="1:3" hidden="1" x14ac:dyDescent="0.25">
      <c r="A4252" s="15" t="str">
        <f>'Hour Loop'!BV4264</f>
        <v>C</v>
      </c>
      <c r="B4252">
        <f>'Hour Loop'!CI4264</f>
        <v>434.41199999999998</v>
      </c>
      <c r="C4252">
        <f>'Hour Loop'!CJ4264</f>
        <v>139.46799999999999</v>
      </c>
    </row>
    <row r="4253" spans="1:3" hidden="1" x14ac:dyDescent="0.25">
      <c r="A4253" s="15" t="str">
        <f>'Hour Loop'!BV4265</f>
        <v>C</v>
      </c>
      <c r="B4253">
        <f>'Hour Loop'!CI4265</f>
        <v>439.613</v>
      </c>
      <c r="C4253">
        <f>'Hour Loop'!CJ4265</f>
        <v>148.65</v>
      </c>
    </row>
    <row r="4254" spans="1:3" hidden="1" x14ac:dyDescent="0.25">
      <c r="A4254" s="15" t="str">
        <f>'Hour Loop'!BV4266</f>
        <v>C</v>
      </c>
      <c r="B4254">
        <f>'Hour Loop'!CI4266</f>
        <v>444.358</v>
      </c>
      <c r="C4254">
        <f>'Hour Loop'!CJ4266</f>
        <v>158.07599999999999</v>
      </c>
    </row>
    <row r="4255" spans="1:3" hidden="1" x14ac:dyDescent="0.25">
      <c r="A4255" s="15" t="str">
        <f>'Hour Loop'!BV4267</f>
        <v>C</v>
      </c>
      <c r="B4255">
        <f>'Hour Loop'!CI4267</f>
        <v>448.63400000000001</v>
      </c>
      <c r="C4255">
        <f>'Hour Loop'!CJ4267</f>
        <v>167.72300000000001</v>
      </c>
    </row>
    <row r="4256" spans="1:3" hidden="1" x14ac:dyDescent="0.25">
      <c r="A4256" s="15" t="str">
        <f>'Hour Loop'!BV4268</f>
        <v>C</v>
      </c>
      <c r="B4256">
        <f>'Hour Loop'!CI4268</f>
        <v>452.43200000000002</v>
      </c>
      <c r="C4256">
        <f>'Hour Loop'!CJ4268</f>
        <v>177.56899999999999</v>
      </c>
    </row>
    <row r="4257" spans="1:3" hidden="1" x14ac:dyDescent="0.25">
      <c r="A4257" s="15" t="str">
        <f>'Hour Loop'!BV4269</f>
        <v>C</v>
      </c>
      <c r="B4257">
        <f>'Hour Loop'!CI4269</f>
        <v>455.74200000000002</v>
      </c>
      <c r="C4257">
        <f>'Hour Loop'!CJ4269</f>
        <v>187.589</v>
      </c>
    </row>
    <row r="4258" spans="1:3" hidden="1" x14ac:dyDescent="0.25">
      <c r="A4258" s="15" t="str">
        <f>'Hour Loop'!BV4270</f>
        <v>C</v>
      </c>
      <c r="B4258">
        <f>'Hour Loop'!CI4270</f>
        <v>458.55700000000002</v>
      </c>
      <c r="C4258">
        <f>'Hour Loop'!CJ4270</f>
        <v>197.75899999999999</v>
      </c>
    </row>
    <row r="4259" spans="1:3" hidden="1" x14ac:dyDescent="0.25">
      <c r="A4259" s="15" t="str">
        <f>'Hour Loop'!BV4271</f>
        <v>C</v>
      </c>
      <c r="B4259">
        <f>'Hour Loop'!CI4271</f>
        <v>460.86900000000003</v>
      </c>
      <c r="C4259">
        <f>'Hour Loop'!CJ4271</f>
        <v>208.05600000000001</v>
      </c>
    </row>
    <row r="4260" spans="1:3" hidden="1" x14ac:dyDescent="0.25">
      <c r="A4260" s="15" t="str">
        <f>'Hour Loop'!BV4272</f>
        <v>C</v>
      </c>
      <c r="B4260">
        <f>'Hour Loop'!CI4272</f>
        <v>462.673</v>
      </c>
      <c r="C4260">
        <f>'Hour Loop'!CJ4272</f>
        <v>218.453</v>
      </c>
    </row>
    <row r="4261" spans="1:3" hidden="1" x14ac:dyDescent="0.25">
      <c r="A4261" s="15" t="str">
        <f>'Hour Loop'!BV4273</f>
        <v>C</v>
      </c>
      <c r="B4261">
        <f>'Hour Loop'!CI4273</f>
        <v>463.96499999999997</v>
      </c>
      <c r="C4261">
        <f>'Hour Loop'!CJ4273</f>
        <v>228.92599999999999</v>
      </c>
    </row>
    <row r="4262" spans="1:3" hidden="1" x14ac:dyDescent="0.25">
      <c r="A4262" s="15" t="str">
        <f>'Hour Loop'!BV4274</f>
        <v>C</v>
      </c>
      <c r="B4262">
        <f>'Hour Loop'!CI4274</f>
        <v>464.74099999999999</v>
      </c>
      <c r="C4262">
        <f>'Hour Loop'!CJ4274</f>
        <v>239.45</v>
      </c>
    </row>
    <row r="4263" spans="1:3" hidden="1" x14ac:dyDescent="0.25">
      <c r="A4263" s="15" t="str">
        <f>'Hour Loop'!BV4275</f>
        <v>C</v>
      </c>
      <c r="B4263">
        <f>'Hour Loop'!CI4275</f>
        <v>465</v>
      </c>
      <c r="C4263">
        <f>'Hour Loop'!CJ4275</f>
        <v>250</v>
      </c>
    </row>
    <row r="4264" spans="1:3" hidden="1" x14ac:dyDescent="0.25">
      <c r="A4264" s="15" t="str">
        <f>'Hour Loop'!BV4276</f>
        <v>C</v>
      </c>
      <c r="B4264">
        <f>'Hour Loop'!CI4276</f>
        <v>464.74099999999999</v>
      </c>
      <c r="C4264">
        <f>'Hour Loop'!CJ4276</f>
        <v>260.55</v>
      </c>
    </row>
    <row r="4265" spans="1:3" hidden="1" x14ac:dyDescent="0.25">
      <c r="A4265" s="15" t="str">
        <f>'Hour Loop'!BV4277</f>
        <v>C</v>
      </c>
      <c r="B4265">
        <f>'Hour Loop'!CI4277</f>
        <v>463.96499999999997</v>
      </c>
      <c r="C4265">
        <f>'Hour Loop'!CJ4277</f>
        <v>271.07400000000001</v>
      </c>
    </row>
    <row r="4266" spans="1:3" hidden="1" x14ac:dyDescent="0.25">
      <c r="A4266" s="15" t="str">
        <f>'Hour Loop'!BV4278</f>
        <v>C</v>
      </c>
      <c r="B4266">
        <f>'Hour Loop'!CI4278</f>
        <v>462.673</v>
      </c>
      <c r="C4266">
        <f>'Hour Loop'!CJ4278</f>
        <v>281.54700000000003</v>
      </c>
    </row>
    <row r="4267" spans="1:3" hidden="1" x14ac:dyDescent="0.25">
      <c r="A4267" s="15" t="str">
        <f>'Hour Loop'!BV4279</f>
        <v>C</v>
      </c>
      <c r="B4267">
        <f>'Hour Loop'!CI4279</f>
        <v>460.86900000000003</v>
      </c>
      <c r="C4267">
        <f>'Hour Loop'!CJ4279</f>
        <v>291.94400000000002</v>
      </c>
    </row>
    <row r="4268" spans="1:3" hidden="1" x14ac:dyDescent="0.25">
      <c r="A4268" s="15" t="str">
        <f>'Hour Loop'!BV4280</f>
        <v>C</v>
      </c>
      <c r="B4268">
        <f>'Hour Loop'!CI4280</f>
        <v>458.55700000000002</v>
      </c>
      <c r="C4268">
        <f>'Hour Loop'!CJ4280</f>
        <v>302.24099999999999</v>
      </c>
    </row>
    <row r="4269" spans="1:3" hidden="1" x14ac:dyDescent="0.25">
      <c r="A4269" s="15" t="str">
        <f>'Hour Loop'!BV4281</f>
        <v>C</v>
      </c>
      <c r="B4269">
        <f>'Hour Loop'!CI4281</f>
        <v>455.74200000000002</v>
      </c>
      <c r="C4269">
        <f>'Hour Loop'!CJ4281</f>
        <v>312.411</v>
      </c>
    </row>
    <row r="4270" spans="1:3" hidden="1" x14ac:dyDescent="0.25">
      <c r="A4270" s="15" t="str">
        <f>'Hour Loop'!BV4282</f>
        <v>C</v>
      </c>
      <c r="B4270">
        <f>'Hour Loop'!CI4282</f>
        <v>452.43200000000002</v>
      </c>
      <c r="C4270">
        <f>'Hour Loop'!CJ4282</f>
        <v>322.43099999999998</v>
      </c>
    </row>
    <row r="4271" spans="1:3" hidden="1" x14ac:dyDescent="0.25">
      <c r="A4271" s="15" t="str">
        <f>'Hour Loop'!BV4283</f>
        <v>C</v>
      </c>
      <c r="B4271">
        <f>'Hour Loop'!CI4283</f>
        <v>448.63400000000001</v>
      </c>
      <c r="C4271">
        <f>'Hour Loop'!CJ4283</f>
        <v>332.27699999999999</v>
      </c>
    </row>
    <row r="4272" spans="1:3" hidden="1" x14ac:dyDescent="0.25">
      <c r="A4272" s="15" t="str">
        <f>'Hour Loop'!BV4284</f>
        <v>C</v>
      </c>
      <c r="B4272">
        <f>'Hour Loop'!CI4284</f>
        <v>444.358</v>
      </c>
      <c r="C4272">
        <f>'Hour Loop'!CJ4284</f>
        <v>341.92399999999998</v>
      </c>
    </row>
    <row r="4273" spans="1:3" hidden="1" x14ac:dyDescent="0.25">
      <c r="A4273" s="15" t="str">
        <f>'Hour Loop'!BV4285</f>
        <v>C</v>
      </c>
      <c r="B4273">
        <f>'Hour Loop'!CI4285</f>
        <v>439.613</v>
      </c>
      <c r="C4273">
        <f>'Hour Loop'!CJ4285</f>
        <v>351.35</v>
      </c>
    </row>
    <row r="4274" spans="1:3" hidden="1" x14ac:dyDescent="0.25">
      <c r="A4274" s="15" t="str">
        <f>'Hour Loop'!BV4286</f>
        <v>C</v>
      </c>
      <c r="B4274">
        <f>'Hour Loop'!CI4286</f>
        <v>434.41199999999998</v>
      </c>
      <c r="C4274">
        <f>'Hour Loop'!CJ4286</f>
        <v>360.53199999999998</v>
      </c>
    </row>
    <row r="4275" spans="1:3" hidden="1" x14ac:dyDescent="0.25">
      <c r="A4275" s="15" t="str">
        <f>'Hour Loop'!BV4287</f>
        <v>C</v>
      </c>
      <c r="B4275">
        <f>'Hour Loop'!CI4287</f>
        <v>428.76600000000002</v>
      </c>
      <c r="C4275">
        <f>'Hour Loop'!CJ4287</f>
        <v>369.44799999999998</v>
      </c>
    </row>
    <row r="4276" spans="1:3" hidden="1" x14ac:dyDescent="0.25">
      <c r="A4276" s="15" t="str">
        <f>'Hour Loop'!BV4288</f>
        <v>C</v>
      </c>
      <c r="B4276">
        <f>'Hour Loop'!CI4288</f>
        <v>422.69</v>
      </c>
      <c r="C4276">
        <f>'Hour Loop'!CJ4288</f>
        <v>378.07499999999999</v>
      </c>
    </row>
    <row r="4277" spans="1:3" hidden="1" x14ac:dyDescent="0.25">
      <c r="A4277" s="15" t="str">
        <f>'Hour Loop'!BV4289</f>
        <v>C</v>
      </c>
      <c r="B4277">
        <f>'Hour Loop'!CI4289</f>
        <v>416.197</v>
      </c>
      <c r="C4277">
        <f>'Hour Loop'!CJ4289</f>
        <v>386.39499999999998</v>
      </c>
    </row>
    <row r="4278" spans="1:3" hidden="1" x14ac:dyDescent="0.25">
      <c r="A4278" s="15" t="str">
        <f>'Hour Loop'!BV4290</f>
        <v>C</v>
      </c>
      <c r="B4278">
        <f>'Hour Loop'!CI4290</f>
        <v>409.30399999999997</v>
      </c>
      <c r="C4278">
        <f>'Hour Loop'!CJ4290</f>
        <v>394.38499999999999</v>
      </c>
    </row>
    <row r="4279" spans="1:3" hidden="1" x14ac:dyDescent="0.25">
      <c r="A4279" s="15" t="str">
        <f>'Hour Loop'!BV4291</f>
        <v>C</v>
      </c>
      <c r="B4279">
        <f>'Hour Loop'!CI4291</f>
        <v>402.02800000000002</v>
      </c>
      <c r="C4279">
        <f>'Hour Loop'!CJ4291</f>
        <v>402.02800000000002</v>
      </c>
    </row>
    <row r="4280" spans="1:3" hidden="1" x14ac:dyDescent="0.25">
      <c r="A4280" s="15" t="str">
        <f>'Hour Loop'!BV4292</f>
        <v>C</v>
      </c>
      <c r="B4280">
        <f>'Hour Loop'!CI4292</f>
        <v>394.38499999999999</v>
      </c>
      <c r="C4280">
        <f>'Hour Loop'!CJ4292</f>
        <v>409.30399999999997</v>
      </c>
    </row>
    <row r="4281" spans="1:3" hidden="1" x14ac:dyDescent="0.25">
      <c r="A4281" s="15" t="str">
        <f>'Hour Loop'!BV4293</f>
        <v>C</v>
      </c>
      <c r="B4281">
        <f>'Hour Loop'!CI4293</f>
        <v>386.39499999999998</v>
      </c>
      <c r="C4281">
        <f>'Hour Loop'!CJ4293</f>
        <v>416.197</v>
      </c>
    </row>
    <row r="4282" spans="1:3" hidden="1" x14ac:dyDescent="0.25">
      <c r="A4282" s="15" t="str">
        <f>'Hour Loop'!BV4294</f>
        <v>C</v>
      </c>
      <c r="B4282">
        <f>'Hour Loop'!CI4294</f>
        <v>378.07499999999999</v>
      </c>
      <c r="C4282">
        <f>'Hour Loop'!CJ4294</f>
        <v>422.69</v>
      </c>
    </row>
    <row r="4283" spans="1:3" hidden="1" x14ac:dyDescent="0.25">
      <c r="A4283" s="15" t="str">
        <f>'Hour Loop'!BV4295</f>
        <v>C</v>
      </c>
      <c r="B4283">
        <f>'Hour Loop'!CI4295</f>
        <v>369.44799999999998</v>
      </c>
      <c r="C4283">
        <f>'Hour Loop'!CJ4295</f>
        <v>428.76600000000002</v>
      </c>
    </row>
    <row r="4284" spans="1:3" hidden="1" x14ac:dyDescent="0.25">
      <c r="A4284" s="15" t="str">
        <f>'Hour Loop'!BV4296</f>
        <v>C</v>
      </c>
      <c r="B4284">
        <f>'Hour Loop'!CI4296</f>
        <v>360.53199999999998</v>
      </c>
      <c r="C4284">
        <f>'Hour Loop'!CJ4296</f>
        <v>434.41199999999998</v>
      </c>
    </row>
    <row r="4285" spans="1:3" hidden="1" x14ac:dyDescent="0.25">
      <c r="A4285" s="15" t="str">
        <f>'Hour Loop'!BV4297</f>
        <v>C</v>
      </c>
      <c r="B4285">
        <f>'Hour Loop'!CI4297</f>
        <v>351.35</v>
      </c>
      <c r="C4285">
        <f>'Hour Loop'!CJ4297</f>
        <v>439.613</v>
      </c>
    </row>
    <row r="4286" spans="1:3" hidden="1" x14ac:dyDescent="0.25">
      <c r="A4286" s="15" t="str">
        <f>'Hour Loop'!BV4298</f>
        <v>C</v>
      </c>
      <c r="B4286">
        <f>'Hour Loop'!CI4298</f>
        <v>341.92399999999998</v>
      </c>
      <c r="C4286">
        <f>'Hour Loop'!CJ4298</f>
        <v>444.358</v>
      </c>
    </row>
    <row r="4287" spans="1:3" hidden="1" x14ac:dyDescent="0.25">
      <c r="A4287" s="15" t="str">
        <f>'Hour Loop'!BV4299</f>
        <v>C</v>
      </c>
      <c r="B4287">
        <f>'Hour Loop'!CI4299</f>
        <v>332.27699999999999</v>
      </c>
      <c r="C4287">
        <f>'Hour Loop'!CJ4299</f>
        <v>448.63400000000001</v>
      </c>
    </row>
    <row r="4288" spans="1:3" hidden="1" x14ac:dyDescent="0.25">
      <c r="A4288" s="15" t="str">
        <f>'Hour Loop'!BV4300</f>
        <v>C</v>
      </c>
      <c r="B4288">
        <f>'Hour Loop'!CI4300</f>
        <v>322.43099999999998</v>
      </c>
      <c r="C4288">
        <f>'Hour Loop'!CJ4300</f>
        <v>452.43200000000002</v>
      </c>
    </row>
    <row r="4289" spans="1:3" hidden="1" x14ac:dyDescent="0.25">
      <c r="A4289" s="15" t="str">
        <f>'Hour Loop'!BV4301</f>
        <v>C</v>
      </c>
      <c r="B4289">
        <f>'Hour Loop'!CI4301</f>
        <v>312.411</v>
      </c>
      <c r="C4289">
        <f>'Hour Loop'!CJ4301</f>
        <v>455.74200000000002</v>
      </c>
    </row>
    <row r="4290" spans="1:3" hidden="1" x14ac:dyDescent="0.25">
      <c r="A4290" s="15" t="str">
        <f>'Hour Loop'!BV4302</f>
        <v>C</v>
      </c>
      <c r="B4290">
        <f>'Hour Loop'!CI4302</f>
        <v>302.24099999999999</v>
      </c>
      <c r="C4290">
        <f>'Hour Loop'!CJ4302</f>
        <v>458.55700000000002</v>
      </c>
    </row>
    <row r="4291" spans="1:3" hidden="1" x14ac:dyDescent="0.25">
      <c r="A4291" s="15" t="str">
        <f>'Hour Loop'!BV4303</f>
        <v>C</v>
      </c>
      <c r="B4291">
        <f>'Hour Loop'!CI4303</f>
        <v>291.94400000000002</v>
      </c>
      <c r="C4291">
        <f>'Hour Loop'!CJ4303</f>
        <v>460.86900000000003</v>
      </c>
    </row>
    <row r="4292" spans="1:3" hidden="1" x14ac:dyDescent="0.25">
      <c r="A4292" s="15" t="str">
        <f>'Hour Loop'!BV4304</f>
        <v>C</v>
      </c>
      <c r="B4292">
        <f>'Hour Loop'!CI4304</f>
        <v>281.54700000000003</v>
      </c>
      <c r="C4292">
        <f>'Hour Loop'!CJ4304</f>
        <v>462.673</v>
      </c>
    </row>
    <row r="4293" spans="1:3" hidden="1" x14ac:dyDescent="0.25">
      <c r="A4293" s="15" t="str">
        <f>'Hour Loop'!BV4305</f>
        <v>C</v>
      </c>
      <c r="B4293">
        <f>'Hour Loop'!CI4305</f>
        <v>271.07400000000001</v>
      </c>
      <c r="C4293">
        <f>'Hour Loop'!CJ4305</f>
        <v>463.96499999999997</v>
      </c>
    </row>
    <row r="4294" spans="1:3" hidden="1" x14ac:dyDescent="0.25">
      <c r="A4294" s="15" t="str">
        <f>'Hour Loop'!BV4306</f>
        <v>C</v>
      </c>
      <c r="B4294">
        <f>'Hour Loop'!CI4306</f>
        <v>260.55</v>
      </c>
      <c r="C4294">
        <f>'Hour Loop'!CJ4306</f>
        <v>464.74099999999999</v>
      </c>
    </row>
    <row r="4295" spans="1:3" hidden="1" x14ac:dyDescent="0.25">
      <c r="A4295" s="15" t="str">
        <f>'Hour Loop'!BV4307</f>
        <v>C</v>
      </c>
      <c r="B4295">
        <f>'Hour Loop'!CI4307</f>
        <v>250</v>
      </c>
      <c r="C4295">
        <f>'Hour Loop'!CJ4307</f>
        <v>465</v>
      </c>
    </row>
    <row r="4296" spans="1:3" hidden="1" x14ac:dyDescent="0.25">
      <c r="A4296" s="15" t="str">
        <f>'Hour Loop'!BV4308</f>
        <v>C</v>
      </c>
      <c r="B4296" t="e">
        <f>'Hour Loop'!CI4308</f>
        <v>#VALUE!</v>
      </c>
      <c r="C4296" t="e">
        <f>'Hour Loop'!CJ4308</f>
        <v>#VALUE!</v>
      </c>
    </row>
    <row r="4297" spans="1:3" hidden="1" x14ac:dyDescent="0.25">
      <c r="A4297" s="15" t="str">
        <f>'Hour Loop'!BV4309</f>
        <v>B</v>
      </c>
      <c r="B4297" t="e">
        <f>'Hour Loop'!CI4309</f>
        <v>#VALUE!</v>
      </c>
      <c r="C4297" t="e">
        <f>'Hour Loop'!CJ4309</f>
        <v>#VALUE!</v>
      </c>
    </row>
    <row r="4298" spans="1:3" hidden="1" x14ac:dyDescent="0.25">
      <c r="A4298" s="15" t="str">
        <f>'Hour Loop'!BV4310</f>
        <v>B</v>
      </c>
      <c r="B4298" t="e">
        <f>'Hour Loop'!CI4310</f>
        <v>#VALUE!</v>
      </c>
      <c r="C4298" t="e">
        <f>'Hour Loop'!CJ4310</f>
        <v>#VALUE!</v>
      </c>
    </row>
    <row r="4299" spans="1:3" x14ac:dyDescent="0.25">
      <c r="A4299" s="15" t="str">
        <f>'Hour Loop'!BV4311</f>
        <v>B</v>
      </c>
      <c r="B4299">
        <f>'Hour Loop'!CI4311</f>
        <v>250</v>
      </c>
      <c r="C4299">
        <f>'Hour Loop'!CJ4311</f>
        <v>500</v>
      </c>
    </row>
    <row r="4300" spans="1:3" hidden="1" x14ac:dyDescent="0.25">
      <c r="A4300" s="15" t="str">
        <f>'Hour Loop'!BV4312</f>
        <v>B</v>
      </c>
      <c r="B4300" t="e">
        <f>'Hour Loop'!CI4312</f>
        <v>#VALUE!</v>
      </c>
      <c r="C4300" t="e">
        <f>'Hour Loop'!CJ4312</f>
        <v>#VALUE!</v>
      </c>
    </row>
    <row r="4301" spans="1:3" x14ac:dyDescent="0.25">
      <c r="A4301" s="15" t="str">
        <f>'Hour Loop'!BV4313</f>
        <v>B</v>
      </c>
      <c r="B4301">
        <f>'Hour Loop'!CI4313</f>
        <v>262.267</v>
      </c>
      <c r="C4301">
        <f>'Hour Loop'!CJ4313</f>
        <v>499.69900000000001</v>
      </c>
    </row>
    <row r="4302" spans="1:3" hidden="1" x14ac:dyDescent="0.25">
      <c r="A4302" s="15" t="str">
        <f>'Hour Loop'!BV4314</f>
        <v>B</v>
      </c>
      <c r="B4302" t="e">
        <f>'Hour Loop'!CI4314</f>
        <v>#VALUE!</v>
      </c>
      <c r="C4302" t="e">
        <f>'Hour Loop'!CJ4314</f>
        <v>#VALUE!</v>
      </c>
    </row>
    <row r="4303" spans="1:3" x14ac:dyDescent="0.25">
      <c r="A4303" s="15" t="str">
        <f>'Hour Loop'!BV4315</f>
        <v>B</v>
      </c>
      <c r="B4303">
        <f>'Hour Loop'!CI4315</f>
        <v>274.50400000000002</v>
      </c>
      <c r="C4303">
        <f>'Hour Loop'!CJ4315</f>
        <v>498.79599999999999</v>
      </c>
    </row>
    <row r="4304" spans="1:3" hidden="1" x14ac:dyDescent="0.25">
      <c r="A4304" s="15" t="str">
        <f>'Hour Loop'!BV4316</f>
        <v>B</v>
      </c>
      <c r="B4304" t="e">
        <f>'Hour Loop'!CI4316</f>
        <v>#VALUE!</v>
      </c>
      <c r="C4304" t="e">
        <f>'Hour Loop'!CJ4316</f>
        <v>#VALUE!</v>
      </c>
    </row>
    <row r="4305" spans="1:3" x14ac:dyDescent="0.25">
      <c r="A4305" s="15" t="str">
        <f>'Hour Loop'!BV4317</f>
        <v>B</v>
      </c>
      <c r="B4305">
        <f>'Hour Loop'!CI4317</f>
        <v>286.68299999999999</v>
      </c>
      <c r="C4305">
        <f>'Hour Loop'!CJ4317</f>
        <v>497.29399999999998</v>
      </c>
    </row>
    <row r="4306" spans="1:3" hidden="1" x14ac:dyDescent="0.25">
      <c r="A4306" s="15" t="str">
        <f>'Hour Loop'!BV4318</f>
        <v>B</v>
      </c>
      <c r="B4306" t="e">
        <f>'Hour Loop'!CI4318</f>
        <v>#VALUE!</v>
      </c>
      <c r="C4306" t="e">
        <f>'Hour Loop'!CJ4318</f>
        <v>#VALUE!</v>
      </c>
    </row>
    <row r="4307" spans="1:3" x14ac:dyDescent="0.25">
      <c r="A4307" s="15" t="str">
        <f>'Hour Loop'!BV4319</f>
        <v>B</v>
      </c>
      <c r="B4307">
        <f>'Hour Loop'!CI4319</f>
        <v>298.77300000000002</v>
      </c>
      <c r="C4307">
        <f>'Hour Loop'!CJ4319</f>
        <v>495.19600000000003</v>
      </c>
    </row>
    <row r="4308" spans="1:3" hidden="1" x14ac:dyDescent="0.25">
      <c r="A4308" s="15" t="str">
        <f>'Hour Loop'!BV4320</f>
        <v>B</v>
      </c>
      <c r="B4308" t="e">
        <f>'Hour Loop'!CI4320</f>
        <v>#VALUE!</v>
      </c>
      <c r="C4308" t="e">
        <f>'Hour Loop'!CJ4320</f>
        <v>#VALUE!</v>
      </c>
    </row>
    <row r="4309" spans="1:3" x14ac:dyDescent="0.25">
      <c r="A4309" s="15" t="str">
        <f>'Hour Loop'!BV4321</f>
        <v>B</v>
      </c>
      <c r="B4309">
        <f>'Hour Loop'!CI4321</f>
        <v>310.745</v>
      </c>
      <c r="C4309">
        <f>'Hour Loop'!CJ4321</f>
        <v>492.50799999999998</v>
      </c>
    </row>
    <row r="4310" spans="1:3" hidden="1" x14ac:dyDescent="0.25">
      <c r="A4310" s="15" t="str">
        <f>'Hour Loop'!BV4322</f>
        <v>B</v>
      </c>
      <c r="B4310" t="e">
        <f>'Hour Loop'!CI4322</f>
        <v>#VALUE!</v>
      </c>
      <c r="C4310" t="e">
        <f>'Hour Loop'!CJ4322</f>
        <v>#VALUE!</v>
      </c>
    </row>
    <row r="4311" spans="1:3" x14ac:dyDescent="0.25">
      <c r="A4311" s="15" t="str">
        <f>'Hour Loop'!BV4323</f>
        <v>B</v>
      </c>
      <c r="B4311">
        <f>'Hour Loop'!CI4323</f>
        <v>322.57100000000003</v>
      </c>
      <c r="C4311">
        <f>'Hour Loop'!CJ4323</f>
        <v>489.23500000000001</v>
      </c>
    </row>
    <row r="4312" spans="1:3" hidden="1" x14ac:dyDescent="0.25">
      <c r="A4312" s="15" t="str">
        <f>'Hour Loop'!BV4324</f>
        <v>B</v>
      </c>
      <c r="B4312" t="e">
        <f>'Hour Loop'!CI4324</f>
        <v>#VALUE!</v>
      </c>
      <c r="C4312" t="e">
        <f>'Hour Loop'!CJ4324</f>
        <v>#VALUE!</v>
      </c>
    </row>
    <row r="4313" spans="1:3" x14ac:dyDescent="0.25">
      <c r="A4313" s="15" t="str">
        <f>'Hour Loop'!BV4325</f>
        <v>B</v>
      </c>
      <c r="B4313">
        <f>'Hour Loop'!CI4325</f>
        <v>334.22199999999998</v>
      </c>
      <c r="C4313">
        <f>'Hour Loop'!CJ4325</f>
        <v>485.38600000000002</v>
      </c>
    </row>
    <row r="4314" spans="1:3" hidden="1" x14ac:dyDescent="0.25">
      <c r="A4314" s="15" t="str">
        <f>'Hour Loop'!BV4326</f>
        <v>B</v>
      </c>
      <c r="B4314" t="e">
        <f>'Hour Loop'!CI4326</f>
        <v>#VALUE!</v>
      </c>
      <c r="C4314" t="e">
        <f>'Hour Loop'!CJ4326</f>
        <v>#VALUE!</v>
      </c>
    </row>
    <row r="4315" spans="1:3" hidden="1" x14ac:dyDescent="0.25">
      <c r="A4315" s="15" t="str">
        <f>'Hour Loop'!BV4327</f>
        <v>B</v>
      </c>
      <c r="B4315">
        <f>'Hour Loop'!CI4327</f>
        <v>345.67099999999999</v>
      </c>
      <c r="C4315">
        <f>'Hour Loop'!CJ4327</f>
        <v>480.97</v>
      </c>
    </row>
    <row r="4316" spans="1:3" hidden="1" x14ac:dyDescent="0.25">
      <c r="A4316" s="15" t="str">
        <f>'Hour Loop'!BV4328</f>
        <v>B</v>
      </c>
      <c r="B4316" t="e">
        <f>'Hour Loop'!CI4328</f>
        <v>#VALUE!</v>
      </c>
      <c r="C4316" t="e">
        <f>'Hour Loop'!CJ4328</f>
        <v>#VALUE!</v>
      </c>
    </row>
    <row r="4317" spans="1:3" x14ac:dyDescent="0.25">
      <c r="A4317" s="15" t="str">
        <f>'Hour Loop'!BV4329</f>
        <v>B</v>
      </c>
      <c r="B4317">
        <f>'Hour Loop'!CI4329</f>
        <v>356.88900000000001</v>
      </c>
      <c r="C4317">
        <f>'Hour Loop'!CJ4329</f>
        <v>475.99700000000001</v>
      </c>
    </row>
    <row r="4318" spans="1:3" hidden="1" x14ac:dyDescent="0.25">
      <c r="A4318" s="15" t="str">
        <f>'Hour Loop'!BV4330</f>
        <v>B</v>
      </c>
      <c r="B4318" t="e">
        <f>'Hour Loop'!CI4330</f>
        <v>#VALUE!</v>
      </c>
      <c r="C4318" t="e">
        <f>'Hour Loop'!CJ4330</f>
        <v>#VALUE!</v>
      </c>
    </row>
    <row r="4319" spans="1:3" x14ac:dyDescent="0.25">
      <c r="A4319" s="15" t="str">
        <f>'Hour Loop'!BV4331</f>
        <v>B</v>
      </c>
      <c r="B4319">
        <f>'Hour Loop'!CI4331</f>
        <v>367.84899999999999</v>
      </c>
      <c r="C4319">
        <f>'Hour Loop'!CJ4331</f>
        <v>470.48</v>
      </c>
    </row>
    <row r="4320" spans="1:3" hidden="1" x14ac:dyDescent="0.25">
      <c r="A4320" s="15" t="str">
        <f>'Hour Loop'!BV4332</f>
        <v>B</v>
      </c>
      <c r="B4320" t="e">
        <f>'Hour Loop'!CI4332</f>
        <v>#VALUE!</v>
      </c>
      <c r="C4320" t="e">
        <f>'Hour Loop'!CJ4332</f>
        <v>#VALUE!</v>
      </c>
    </row>
    <row r="4321" spans="1:3" x14ac:dyDescent="0.25">
      <c r="A4321" s="15" t="str">
        <f>'Hour Loop'!BV4333</f>
        <v>B</v>
      </c>
      <c r="B4321">
        <f>'Hour Loop'!CI4333</f>
        <v>378.52600000000001</v>
      </c>
      <c r="C4321">
        <f>'Hour Loop'!CJ4333</f>
        <v>464.43200000000002</v>
      </c>
    </row>
    <row r="4322" spans="1:3" hidden="1" x14ac:dyDescent="0.25">
      <c r="A4322" s="15" t="str">
        <f>'Hour Loop'!BV4334</f>
        <v>B</v>
      </c>
      <c r="B4322" t="e">
        <f>'Hour Loop'!CI4334</f>
        <v>#VALUE!</v>
      </c>
      <c r="C4322" t="e">
        <f>'Hour Loop'!CJ4334</f>
        <v>#VALUE!</v>
      </c>
    </row>
    <row r="4323" spans="1:3" x14ac:dyDescent="0.25">
      <c r="A4323" s="15" t="str">
        <f>'Hour Loop'!BV4335</f>
        <v>B</v>
      </c>
      <c r="B4323">
        <f>'Hour Loop'!CI4335</f>
        <v>388.89299999999997</v>
      </c>
      <c r="C4323">
        <f>'Hour Loop'!CJ4335</f>
        <v>457.86700000000002</v>
      </c>
    </row>
    <row r="4324" spans="1:3" hidden="1" x14ac:dyDescent="0.25">
      <c r="A4324" s="15" t="str">
        <f>'Hour Loop'!BV4336</f>
        <v>B</v>
      </c>
      <c r="B4324" t="e">
        <f>'Hour Loop'!CI4336</f>
        <v>#VALUE!</v>
      </c>
      <c r="C4324" t="e">
        <f>'Hour Loop'!CJ4336</f>
        <v>#VALUE!</v>
      </c>
    </row>
    <row r="4325" spans="1:3" x14ac:dyDescent="0.25">
      <c r="A4325" s="15" t="str">
        <f>'Hour Loop'!BV4337</f>
        <v>B</v>
      </c>
      <c r="B4325">
        <f>'Hour Loop'!CI4337</f>
        <v>398.92500000000001</v>
      </c>
      <c r="C4325">
        <f>'Hour Loop'!CJ4337</f>
        <v>450.80200000000002</v>
      </c>
    </row>
    <row r="4326" spans="1:3" hidden="1" x14ac:dyDescent="0.25">
      <c r="A4326" s="15" t="str">
        <f>'Hour Loop'!BV4338</f>
        <v>B</v>
      </c>
      <c r="B4326" t="e">
        <f>'Hour Loop'!CI4338</f>
        <v>#VALUE!</v>
      </c>
      <c r="C4326" t="e">
        <f>'Hour Loop'!CJ4338</f>
        <v>#VALUE!</v>
      </c>
    </row>
    <row r="4327" spans="1:3" x14ac:dyDescent="0.25">
      <c r="A4327" s="15" t="str">
        <f>'Hour Loop'!BV4339</f>
        <v>B</v>
      </c>
      <c r="B4327">
        <f>'Hour Loop'!CI4339</f>
        <v>408.59800000000001</v>
      </c>
      <c r="C4327">
        <f>'Hour Loop'!CJ4339</f>
        <v>443.25299999999999</v>
      </c>
    </row>
    <row r="4328" spans="1:3" hidden="1" x14ac:dyDescent="0.25">
      <c r="A4328" s="15" t="str">
        <f>'Hour Loop'!BV4340</f>
        <v>B</v>
      </c>
      <c r="B4328" t="e">
        <f>'Hour Loop'!CI4340</f>
        <v>#VALUE!</v>
      </c>
      <c r="C4328" t="e">
        <f>'Hour Loop'!CJ4340</f>
        <v>#VALUE!</v>
      </c>
    </row>
    <row r="4329" spans="1:3" x14ac:dyDescent="0.25">
      <c r="A4329" s="15" t="str">
        <f>'Hour Loop'!BV4341</f>
        <v>B</v>
      </c>
      <c r="B4329">
        <f>'Hour Loop'!CI4341</f>
        <v>417.89</v>
      </c>
      <c r="C4329">
        <f>'Hour Loop'!CJ4341</f>
        <v>435.238</v>
      </c>
    </row>
    <row r="4330" spans="1:3" hidden="1" x14ac:dyDescent="0.25">
      <c r="A4330" s="15" t="str">
        <f>'Hour Loop'!BV4342</f>
        <v>B</v>
      </c>
      <c r="B4330" t="e">
        <f>'Hour Loop'!CI4342</f>
        <v>#VALUE!</v>
      </c>
      <c r="C4330" t="e">
        <f>'Hour Loop'!CJ4342</f>
        <v>#VALUE!</v>
      </c>
    </row>
    <row r="4331" spans="1:3" x14ac:dyDescent="0.25">
      <c r="A4331" s="15" t="str">
        <f>'Hour Loop'!BV4343</f>
        <v>B</v>
      </c>
      <c r="B4331">
        <f>'Hour Loop'!CI4343</f>
        <v>426.77699999999999</v>
      </c>
      <c r="C4331">
        <f>'Hour Loop'!CJ4343</f>
        <v>426.77699999999999</v>
      </c>
    </row>
    <row r="4332" spans="1:3" hidden="1" x14ac:dyDescent="0.25">
      <c r="A4332" s="15" t="str">
        <f>'Hour Loop'!BV4344</f>
        <v>B</v>
      </c>
      <c r="B4332" t="e">
        <f>'Hour Loop'!CI4344</f>
        <v>#VALUE!</v>
      </c>
      <c r="C4332" t="e">
        <f>'Hour Loop'!CJ4344</f>
        <v>#VALUE!</v>
      </c>
    </row>
    <row r="4333" spans="1:3" x14ac:dyDescent="0.25">
      <c r="A4333" s="15" t="str">
        <f>'Hour Loop'!BV4345</f>
        <v>B</v>
      </c>
      <c r="B4333">
        <f>'Hour Loop'!CI4345</f>
        <v>435.238</v>
      </c>
      <c r="C4333">
        <f>'Hour Loop'!CJ4345</f>
        <v>417.89</v>
      </c>
    </row>
    <row r="4334" spans="1:3" hidden="1" x14ac:dyDescent="0.25">
      <c r="A4334" s="15" t="str">
        <f>'Hour Loop'!BV4346</f>
        <v>B</v>
      </c>
      <c r="B4334" t="e">
        <f>'Hour Loop'!CI4346</f>
        <v>#VALUE!</v>
      </c>
      <c r="C4334" t="e">
        <f>'Hour Loop'!CJ4346</f>
        <v>#VALUE!</v>
      </c>
    </row>
    <row r="4335" spans="1:3" x14ac:dyDescent="0.25">
      <c r="A4335" s="15" t="str">
        <f>'Hour Loop'!BV4347</f>
        <v>B</v>
      </c>
      <c r="B4335">
        <f>'Hour Loop'!CI4347</f>
        <v>443.25299999999999</v>
      </c>
      <c r="C4335">
        <f>'Hour Loop'!CJ4347</f>
        <v>408.59800000000001</v>
      </c>
    </row>
    <row r="4336" spans="1:3" hidden="1" x14ac:dyDescent="0.25">
      <c r="A4336" s="15" t="str">
        <f>'Hour Loop'!BV4348</f>
        <v>B</v>
      </c>
      <c r="B4336" t="e">
        <f>'Hour Loop'!CI4348</f>
        <v>#VALUE!</v>
      </c>
      <c r="C4336" t="e">
        <f>'Hour Loop'!CJ4348</f>
        <v>#VALUE!</v>
      </c>
    </row>
    <row r="4337" spans="1:3" x14ac:dyDescent="0.25">
      <c r="A4337" s="15" t="str">
        <f>'Hour Loop'!BV4349</f>
        <v>B</v>
      </c>
      <c r="B4337">
        <f>'Hour Loop'!CI4349</f>
        <v>450.80200000000002</v>
      </c>
      <c r="C4337">
        <f>'Hour Loop'!CJ4349</f>
        <v>398.92500000000001</v>
      </c>
    </row>
    <row r="4338" spans="1:3" hidden="1" x14ac:dyDescent="0.25">
      <c r="A4338" s="15" t="str">
        <f>'Hour Loop'!BV4350</f>
        <v>B</v>
      </c>
      <c r="B4338" t="e">
        <f>'Hour Loop'!CI4350</f>
        <v>#VALUE!</v>
      </c>
      <c r="C4338" t="e">
        <f>'Hour Loop'!CJ4350</f>
        <v>#VALUE!</v>
      </c>
    </row>
    <row r="4339" spans="1:3" x14ac:dyDescent="0.25">
      <c r="A4339" s="15" t="str">
        <f>'Hour Loop'!BV4351</f>
        <v>B</v>
      </c>
      <c r="B4339">
        <f>'Hour Loop'!CI4351</f>
        <v>457.86700000000002</v>
      </c>
      <c r="C4339">
        <f>'Hour Loop'!CJ4351</f>
        <v>388.89299999999997</v>
      </c>
    </row>
    <row r="4340" spans="1:3" hidden="1" x14ac:dyDescent="0.25">
      <c r="A4340" s="15" t="str">
        <f>'Hour Loop'!BV4352</f>
        <v>B</v>
      </c>
      <c r="B4340" t="e">
        <f>'Hour Loop'!CI4352</f>
        <v>#VALUE!</v>
      </c>
      <c r="C4340" t="e">
        <f>'Hour Loop'!CJ4352</f>
        <v>#VALUE!</v>
      </c>
    </row>
    <row r="4341" spans="1:3" x14ac:dyDescent="0.25">
      <c r="A4341" s="15" t="str">
        <f>'Hour Loop'!BV4353</f>
        <v>B</v>
      </c>
      <c r="B4341">
        <f>'Hour Loop'!CI4353</f>
        <v>464.43200000000002</v>
      </c>
      <c r="C4341">
        <f>'Hour Loop'!CJ4353</f>
        <v>378.52600000000001</v>
      </c>
    </row>
    <row r="4342" spans="1:3" hidden="1" x14ac:dyDescent="0.25">
      <c r="A4342" s="15" t="str">
        <f>'Hour Loop'!BV4354</f>
        <v>B</v>
      </c>
      <c r="B4342" t="e">
        <f>'Hour Loop'!CI4354</f>
        <v>#VALUE!</v>
      </c>
      <c r="C4342" t="e">
        <f>'Hour Loop'!CJ4354</f>
        <v>#VALUE!</v>
      </c>
    </row>
    <row r="4343" spans="1:3" x14ac:dyDescent="0.25">
      <c r="A4343" s="15" t="str">
        <f>'Hour Loop'!BV4355</f>
        <v>B</v>
      </c>
      <c r="B4343">
        <f>'Hour Loop'!CI4355</f>
        <v>470.48</v>
      </c>
      <c r="C4343">
        <f>'Hour Loop'!CJ4355</f>
        <v>367.84899999999999</v>
      </c>
    </row>
    <row r="4344" spans="1:3" hidden="1" x14ac:dyDescent="0.25">
      <c r="A4344" s="15" t="str">
        <f>'Hour Loop'!BV4356</f>
        <v>B</v>
      </c>
      <c r="B4344" t="e">
        <f>'Hour Loop'!CI4356</f>
        <v>#VALUE!</v>
      </c>
      <c r="C4344" t="e">
        <f>'Hour Loop'!CJ4356</f>
        <v>#VALUE!</v>
      </c>
    </row>
    <row r="4345" spans="1:3" x14ac:dyDescent="0.25">
      <c r="A4345" s="15" t="str">
        <f>'Hour Loop'!BV4357</f>
        <v>B</v>
      </c>
      <c r="B4345">
        <f>'Hour Loop'!CI4357</f>
        <v>475.99700000000001</v>
      </c>
      <c r="C4345">
        <f>'Hour Loop'!CJ4357</f>
        <v>356.88900000000001</v>
      </c>
    </row>
    <row r="4346" spans="1:3" hidden="1" x14ac:dyDescent="0.25">
      <c r="A4346" s="15" t="str">
        <f>'Hour Loop'!BV4358</f>
        <v>B</v>
      </c>
      <c r="B4346" t="e">
        <f>'Hour Loop'!CI4358</f>
        <v>#VALUE!</v>
      </c>
      <c r="C4346" t="e">
        <f>'Hour Loop'!CJ4358</f>
        <v>#VALUE!</v>
      </c>
    </row>
    <row r="4347" spans="1:3" x14ac:dyDescent="0.25">
      <c r="A4347" s="15" t="str">
        <f>'Hour Loop'!BV4359</f>
        <v>B</v>
      </c>
      <c r="B4347">
        <f>'Hour Loop'!CI4359</f>
        <v>480.97</v>
      </c>
      <c r="C4347">
        <f>'Hour Loop'!CJ4359</f>
        <v>345.67099999999999</v>
      </c>
    </row>
    <row r="4348" spans="1:3" hidden="1" x14ac:dyDescent="0.25">
      <c r="A4348" s="15" t="str">
        <f>'Hour Loop'!BV4360</f>
        <v>B</v>
      </c>
      <c r="B4348" t="e">
        <f>'Hour Loop'!CI4360</f>
        <v>#VALUE!</v>
      </c>
      <c r="C4348" t="e">
        <f>'Hour Loop'!CJ4360</f>
        <v>#VALUE!</v>
      </c>
    </row>
    <row r="4349" spans="1:3" x14ac:dyDescent="0.25">
      <c r="A4349" s="15" t="str">
        <f>'Hour Loop'!BV4361</f>
        <v>B</v>
      </c>
      <c r="B4349">
        <f>'Hour Loop'!CI4361</f>
        <v>485.38600000000002</v>
      </c>
      <c r="C4349">
        <f>'Hour Loop'!CJ4361</f>
        <v>334.22199999999998</v>
      </c>
    </row>
    <row r="4350" spans="1:3" hidden="1" x14ac:dyDescent="0.25">
      <c r="A4350" s="15" t="str">
        <f>'Hour Loop'!BV4362</f>
        <v>B</v>
      </c>
      <c r="B4350" t="e">
        <f>'Hour Loop'!CI4362</f>
        <v>#VALUE!</v>
      </c>
      <c r="C4350" t="e">
        <f>'Hour Loop'!CJ4362</f>
        <v>#VALUE!</v>
      </c>
    </row>
    <row r="4351" spans="1:3" x14ac:dyDescent="0.25">
      <c r="A4351" s="15" t="str">
        <f>'Hour Loop'!BV4363</f>
        <v>B</v>
      </c>
      <c r="B4351">
        <f>'Hour Loop'!CI4363</f>
        <v>489.23500000000001</v>
      </c>
      <c r="C4351">
        <f>'Hour Loop'!CJ4363</f>
        <v>322.57100000000003</v>
      </c>
    </row>
    <row r="4352" spans="1:3" hidden="1" x14ac:dyDescent="0.25">
      <c r="A4352" s="15" t="str">
        <f>'Hour Loop'!BV4364</f>
        <v>B</v>
      </c>
      <c r="B4352" t="e">
        <f>'Hour Loop'!CI4364</f>
        <v>#VALUE!</v>
      </c>
      <c r="C4352" t="e">
        <f>'Hour Loop'!CJ4364</f>
        <v>#VALUE!</v>
      </c>
    </row>
    <row r="4353" spans="1:3" x14ac:dyDescent="0.25">
      <c r="A4353" s="15" t="str">
        <f>'Hour Loop'!BV4365</f>
        <v>B</v>
      </c>
      <c r="B4353">
        <f>'Hour Loop'!CI4365</f>
        <v>492.50799999999998</v>
      </c>
      <c r="C4353">
        <f>'Hour Loop'!CJ4365</f>
        <v>310.745</v>
      </c>
    </row>
    <row r="4354" spans="1:3" hidden="1" x14ac:dyDescent="0.25">
      <c r="A4354" s="15" t="str">
        <f>'Hour Loop'!BV4366</f>
        <v>B</v>
      </c>
      <c r="B4354" t="e">
        <f>'Hour Loop'!CI4366</f>
        <v>#VALUE!</v>
      </c>
      <c r="C4354" t="e">
        <f>'Hour Loop'!CJ4366</f>
        <v>#VALUE!</v>
      </c>
    </row>
    <row r="4355" spans="1:3" x14ac:dyDescent="0.25">
      <c r="A4355" s="15" t="str">
        <f>'Hour Loop'!BV4367</f>
        <v>B</v>
      </c>
      <c r="B4355">
        <f>'Hour Loop'!CI4367</f>
        <v>495.19600000000003</v>
      </c>
      <c r="C4355">
        <f>'Hour Loop'!CJ4367</f>
        <v>298.77300000000002</v>
      </c>
    </row>
    <row r="4356" spans="1:3" hidden="1" x14ac:dyDescent="0.25">
      <c r="A4356" s="15" t="str">
        <f>'Hour Loop'!BV4368</f>
        <v>B</v>
      </c>
      <c r="B4356" t="e">
        <f>'Hour Loop'!CI4368</f>
        <v>#VALUE!</v>
      </c>
      <c r="C4356" t="e">
        <f>'Hour Loop'!CJ4368</f>
        <v>#VALUE!</v>
      </c>
    </row>
    <row r="4357" spans="1:3" x14ac:dyDescent="0.25">
      <c r="A4357" s="15" t="str">
        <f>'Hour Loop'!BV4369</f>
        <v>B</v>
      </c>
      <c r="B4357">
        <f>'Hour Loop'!CI4369</f>
        <v>497.29399999999998</v>
      </c>
      <c r="C4357">
        <f>'Hour Loop'!CJ4369</f>
        <v>286.68299999999999</v>
      </c>
    </row>
    <row r="4358" spans="1:3" hidden="1" x14ac:dyDescent="0.25">
      <c r="A4358" s="15" t="str">
        <f>'Hour Loop'!BV4370</f>
        <v>B</v>
      </c>
      <c r="B4358" t="e">
        <f>'Hour Loop'!CI4370</f>
        <v>#VALUE!</v>
      </c>
      <c r="C4358" t="e">
        <f>'Hour Loop'!CJ4370</f>
        <v>#VALUE!</v>
      </c>
    </row>
    <row r="4359" spans="1:3" x14ac:dyDescent="0.25">
      <c r="A4359" s="15" t="str">
        <f>'Hour Loop'!BV4371</f>
        <v>B</v>
      </c>
      <c r="B4359">
        <f>'Hour Loop'!CI4371</f>
        <v>498.79599999999999</v>
      </c>
      <c r="C4359">
        <f>'Hour Loop'!CJ4371</f>
        <v>274.50400000000002</v>
      </c>
    </row>
    <row r="4360" spans="1:3" hidden="1" x14ac:dyDescent="0.25">
      <c r="A4360" s="15" t="str">
        <f>'Hour Loop'!BV4372</f>
        <v>B</v>
      </c>
      <c r="B4360" t="e">
        <f>'Hour Loop'!CI4372</f>
        <v>#VALUE!</v>
      </c>
      <c r="C4360" t="e">
        <f>'Hour Loop'!CJ4372</f>
        <v>#VALUE!</v>
      </c>
    </row>
    <row r="4361" spans="1:3" x14ac:dyDescent="0.25">
      <c r="A4361" s="15" t="str">
        <f>'Hour Loop'!BV4373</f>
        <v>B</v>
      </c>
      <c r="B4361">
        <f>'Hour Loop'!CI4373</f>
        <v>499.69900000000001</v>
      </c>
      <c r="C4361">
        <f>'Hour Loop'!CJ4373</f>
        <v>262.267</v>
      </c>
    </row>
    <row r="4362" spans="1:3" hidden="1" x14ac:dyDescent="0.25">
      <c r="A4362" s="15" t="str">
        <f>'Hour Loop'!BV4374</f>
        <v>B</v>
      </c>
      <c r="B4362" t="e">
        <f>'Hour Loop'!CI4374</f>
        <v>#VALUE!</v>
      </c>
      <c r="C4362" t="e">
        <f>'Hour Loop'!CJ4374</f>
        <v>#VALUE!</v>
      </c>
    </row>
    <row r="4363" spans="1:3" x14ac:dyDescent="0.25">
      <c r="A4363" s="15" t="str">
        <f>'Hour Loop'!BV4375</f>
        <v>B</v>
      </c>
      <c r="B4363">
        <f>'Hour Loop'!CI4375</f>
        <v>500</v>
      </c>
      <c r="C4363">
        <f>'Hour Loop'!CJ4375</f>
        <v>250</v>
      </c>
    </row>
    <row r="4364" spans="1:3" hidden="1" x14ac:dyDescent="0.25">
      <c r="A4364" s="15" t="str">
        <f>'Hour Loop'!BV4376</f>
        <v>B</v>
      </c>
      <c r="B4364" t="e">
        <f>'Hour Loop'!CI4376</f>
        <v>#VALUE!</v>
      </c>
      <c r="C4364" t="e">
        <f>'Hour Loop'!CJ4376</f>
        <v>#VALUE!</v>
      </c>
    </row>
    <row r="4365" spans="1:3" x14ac:dyDescent="0.25">
      <c r="A4365" s="15" t="str">
        <f>'Hour Loop'!BV4377</f>
        <v>B</v>
      </c>
      <c r="B4365">
        <f>'Hour Loop'!CI4377</f>
        <v>499.69900000000001</v>
      </c>
      <c r="C4365">
        <f>'Hour Loop'!CJ4377</f>
        <v>237.733</v>
      </c>
    </row>
    <row r="4366" spans="1:3" hidden="1" x14ac:dyDescent="0.25">
      <c r="A4366" s="15" t="str">
        <f>'Hour Loop'!BV4378</f>
        <v>B</v>
      </c>
      <c r="B4366" t="e">
        <f>'Hour Loop'!CI4378</f>
        <v>#VALUE!</v>
      </c>
      <c r="C4366" t="e">
        <f>'Hour Loop'!CJ4378</f>
        <v>#VALUE!</v>
      </c>
    </row>
    <row r="4367" spans="1:3" x14ac:dyDescent="0.25">
      <c r="A4367" s="15" t="str">
        <f>'Hour Loop'!BV4379</f>
        <v>B</v>
      </c>
      <c r="B4367">
        <f>'Hour Loop'!CI4379</f>
        <v>498.79599999999999</v>
      </c>
      <c r="C4367">
        <f>'Hour Loop'!CJ4379</f>
        <v>225.49600000000001</v>
      </c>
    </row>
    <row r="4368" spans="1:3" hidden="1" x14ac:dyDescent="0.25">
      <c r="A4368" s="15" t="str">
        <f>'Hour Loop'!BV4380</f>
        <v>B</v>
      </c>
      <c r="B4368" t="e">
        <f>'Hour Loop'!CI4380</f>
        <v>#VALUE!</v>
      </c>
      <c r="C4368" t="e">
        <f>'Hour Loop'!CJ4380</f>
        <v>#VALUE!</v>
      </c>
    </row>
    <row r="4369" spans="1:3" x14ac:dyDescent="0.25">
      <c r="A4369" s="15" t="str">
        <f>'Hour Loop'!BV4381</f>
        <v>B</v>
      </c>
      <c r="B4369">
        <f>'Hour Loop'!CI4381</f>
        <v>497.29399999999998</v>
      </c>
      <c r="C4369">
        <f>'Hour Loop'!CJ4381</f>
        <v>213.31700000000001</v>
      </c>
    </row>
    <row r="4370" spans="1:3" hidden="1" x14ac:dyDescent="0.25">
      <c r="A4370" s="15" t="str">
        <f>'Hour Loop'!BV4382</f>
        <v>B</v>
      </c>
      <c r="B4370" t="e">
        <f>'Hour Loop'!CI4382</f>
        <v>#VALUE!</v>
      </c>
      <c r="C4370" t="e">
        <f>'Hour Loop'!CJ4382</f>
        <v>#VALUE!</v>
      </c>
    </row>
    <row r="4371" spans="1:3" x14ac:dyDescent="0.25">
      <c r="A4371" s="15" t="str">
        <f>'Hour Loop'!BV4383</f>
        <v>B</v>
      </c>
      <c r="B4371">
        <f>'Hour Loop'!CI4383</f>
        <v>495.19600000000003</v>
      </c>
      <c r="C4371">
        <f>'Hour Loop'!CJ4383</f>
        <v>201.227</v>
      </c>
    </row>
    <row r="4372" spans="1:3" hidden="1" x14ac:dyDescent="0.25">
      <c r="A4372" s="15" t="str">
        <f>'Hour Loop'!BV4384</f>
        <v>B</v>
      </c>
      <c r="B4372" t="e">
        <f>'Hour Loop'!CI4384</f>
        <v>#VALUE!</v>
      </c>
      <c r="C4372" t="e">
        <f>'Hour Loop'!CJ4384</f>
        <v>#VALUE!</v>
      </c>
    </row>
    <row r="4373" spans="1:3" x14ac:dyDescent="0.25">
      <c r="A4373" s="15" t="str">
        <f>'Hour Loop'!BV4385</f>
        <v>B</v>
      </c>
      <c r="B4373">
        <f>'Hour Loop'!CI4385</f>
        <v>492.50799999999998</v>
      </c>
      <c r="C4373">
        <f>'Hour Loop'!CJ4385</f>
        <v>189.255</v>
      </c>
    </row>
    <row r="4374" spans="1:3" hidden="1" x14ac:dyDescent="0.25">
      <c r="A4374" s="15" t="str">
        <f>'Hour Loop'!BV4386</f>
        <v>B</v>
      </c>
      <c r="B4374" t="e">
        <f>'Hour Loop'!CI4386</f>
        <v>#VALUE!</v>
      </c>
      <c r="C4374" t="e">
        <f>'Hour Loop'!CJ4386</f>
        <v>#VALUE!</v>
      </c>
    </row>
    <row r="4375" spans="1:3" x14ac:dyDescent="0.25">
      <c r="A4375" s="15" t="str">
        <f>'Hour Loop'!BV4387</f>
        <v>B</v>
      </c>
      <c r="B4375">
        <f>'Hour Loop'!CI4387</f>
        <v>489.23500000000001</v>
      </c>
      <c r="C4375">
        <f>'Hour Loop'!CJ4387</f>
        <v>177.429</v>
      </c>
    </row>
    <row r="4376" spans="1:3" hidden="1" x14ac:dyDescent="0.25">
      <c r="A4376" s="15" t="str">
        <f>'Hour Loop'!BV4388</f>
        <v>B</v>
      </c>
      <c r="B4376" t="e">
        <f>'Hour Loop'!CI4388</f>
        <v>#VALUE!</v>
      </c>
      <c r="C4376" t="e">
        <f>'Hour Loop'!CJ4388</f>
        <v>#VALUE!</v>
      </c>
    </row>
    <row r="4377" spans="1:3" x14ac:dyDescent="0.25">
      <c r="A4377" s="15" t="str">
        <f>'Hour Loop'!BV4389</f>
        <v>B</v>
      </c>
      <c r="B4377">
        <f>'Hour Loop'!CI4389</f>
        <v>485.38600000000002</v>
      </c>
      <c r="C4377">
        <f>'Hour Loop'!CJ4389</f>
        <v>165.77799999999999</v>
      </c>
    </row>
    <row r="4378" spans="1:3" hidden="1" x14ac:dyDescent="0.25">
      <c r="A4378" s="15" t="str">
        <f>'Hour Loop'!BV4390</f>
        <v>B</v>
      </c>
      <c r="B4378" t="e">
        <f>'Hour Loop'!CI4390</f>
        <v>#VALUE!</v>
      </c>
      <c r="C4378" t="e">
        <f>'Hour Loop'!CJ4390</f>
        <v>#VALUE!</v>
      </c>
    </row>
    <row r="4379" spans="1:3" x14ac:dyDescent="0.25">
      <c r="A4379" s="15" t="str">
        <f>'Hour Loop'!BV4391</f>
        <v>B</v>
      </c>
      <c r="B4379">
        <f>'Hour Loop'!CI4391</f>
        <v>480.97</v>
      </c>
      <c r="C4379">
        <f>'Hour Loop'!CJ4391</f>
        <v>154.32900000000001</v>
      </c>
    </row>
    <row r="4380" spans="1:3" hidden="1" x14ac:dyDescent="0.25">
      <c r="A4380" s="15" t="str">
        <f>'Hour Loop'!BV4392</f>
        <v>B</v>
      </c>
      <c r="B4380" t="e">
        <f>'Hour Loop'!CI4392</f>
        <v>#VALUE!</v>
      </c>
      <c r="C4380" t="e">
        <f>'Hour Loop'!CJ4392</f>
        <v>#VALUE!</v>
      </c>
    </row>
    <row r="4381" spans="1:3" x14ac:dyDescent="0.25">
      <c r="A4381" s="15" t="str">
        <f>'Hour Loop'!BV4393</f>
        <v>B</v>
      </c>
      <c r="B4381">
        <f>'Hour Loop'!CI4393</f>
        <v>475.99700000000001</v>
      </c>
      <c r="C4381">
        <f>'Hour Loop'!CJ4393</f>
        <v>143.11099999999999</v>
      </c>
    </row>
    <row r="4382" spans="1:3" hidden="1" x14ac:dyDescent="0.25">
      <c r="A4382" s="15" t="str">
        <f>'Hour Loop'!BV4394</f>
        <v>B</v>
      </c>
      <c r="B4382" t="e">
        <f>'Hour Loop'!CI4394</f>
        <v>#VALUE!</v>
      </c>
      <c r="C4382" t="e">
        <f>'Hour Loop'!CJ4394</f>
        <v>#VALUE!</v>
      </c>
    </row>
    <row r="4383" spans="1:3" x14ac:dyDescent="0.25">
      <c r="A4383" s="15" t="str">
        <f>'Hour Loop'!BV4395</f>
        <v>B</v>
      </c>
      <c r="B4383">
        <f>'Hour Loop'!CI4395</f>
        <v>470.48</v>
      </c>
      <c r="C4383">
        <f>'Hour Loop'!CJ4395</f>
        <v>132.15100000000001</v>
      </c>
    </row>
    <row r="4384" spans="1:3" hidden="1" x14ac:dyDescent="0.25">
      <c r="A4384" s="15" t="str">
        <f>'Hour Loop'!BV4396</f>
        <v>B</v>
      </c>
      <c r="B4384" t="e">
        <f>'Hour Loop'!CI4396</f>
        <v>#VALUE!</v>
      </c>
      <c r="C4384" t="e">
        <f>'Hour Loop'!CJ4396</f>
        <v>#VALUE!</v>
      </c>
    </row>
    <row r="4385" spans="1:3" x14ac:dyDescent="0.25">
      <c r="A4385" s="15" t="str">
        <f>'Hour Loop'!BV4397</f>
        <v>B</v>
      </c>
      <c r="B4385">
        <f>'Hour Loop'!CI4397</f>
        <v>464.43200000000002</v>
      </c>
      <c r="C4385">
        <f>'Hour Loop'!CJ4397</f>
        <v>121.474</v>
      </c>
    </row>
    <row r="4386" spans="1:3" hidden="1" x14ac:dyDescent="0.25">
      <c r="A4386" s="15" t="str">
        <f>'Hour Loop'!BV4398</f>
        <v>B</v>
      </c>
      <c r="B4386" t="e">
        <f>'Hour Loop'!CI4398</f>
        <v>#VALUE!</v>
      </c>
      <c r="C4386" t="e">
        <f>'Hour Loop'!CJ4398</f>
        <v>#VALUE!</v>
      </c>
    </row>
    <row r="4387" spans="1:3" x14ac:dyDescent="0.25">
      <c r="A4387" s="15" t="str">
        <f>'Hour Loop'!BV4399</f>
        <v>B</v>
      </c>
      <c r="B4387">
        <f>'Hour Loop'!CI4399</f>
        <v>457.86700000000002</v>
      </c>
      <c r="C4387">
        <f>'Hour Loop'!CJ4399</f>
        <v>111.107</v>
      </c>
    </row>
    <row r="4388" spans="1:3" hidden="1" x14ac:dyDescent="0.25">
      <c r="A4388" s="15" t="str">
        <f>'Hour Loop'!BV4400</f>
        <v>B</v>
      </c>
      <c r="B4388" t="e">
        <f>'Hour Loop'!CI4400</f>
        <v>#VALUE!</v>
      </c>
      <c r="C4388" t="e">
        <f>'Hour Loop'!CJ4400</f>
        <v>#VALUE!</v>
      </c>
    </row>
    <row r="4389" spans="1:3" x14ac:dyDescent="0.25">
      <c r="A4389" s="15" t="str">
        <f>'Hour Loop'!BV4401</f>
        <v>B</v>
      </c>
      <c r="B4389">
        <f>'Hour Loop'!CI4401</f>
        <v>450.80200000000002</v>
      </c>
      <c r="C4389">
        <f>'Hour Loop'!CJ4401</f>
        <v>101.075</v>
      </c>
    </row>
    <row r="4390" spans="1:3" hidden="1" x14ac:dyDescent="0.25">
      <c r="A4390" s="15" t="str">
        <f>'Hour Loop'!BV4402</f>
        <v>B</v>
      </c>
      <c r="B4390" t="e">
        <f>'Hour Loop'!CI4402</f>
        <v>#VALUE!</v>
      </c>
      <c r="C4390" t="e">
        <f>'Hour Loop'!CJ4402</f>
        <v>#VALUE!</v>
      </c>
    </row>
    <row r="4391" spans="1:3" x14ac:dyDescent="0.25">
      <c r="A4391" s="15" t="str">
        <f>'Hour Loop'!BV4403</f>
        <v>B</v>
      </c>
      <c r="B4391">
        <f>'Hour Loop'!CI4403</f>
        <v>443.25</v>
      </c>
      <c r="C4391">
        <f>'Hour Loop'!CJ4403</f>
        <v>91.402000000000001</v>
      </c>
    </row>
    <row r="4392" spans="1:3" hidden="1" x14ac:dyDescent="0.25">
      <c r="A4392" s="15" t="str">
        <f>'Hour Loop'!BV4404</f>
        <v>B</v>
      </c>
      <c r="B4392" t="e">
        <f>'Hour Loop'!CI4404</f>
        <v>#VALUE!</v>
      </c>
      <c r="C4392" t="e">
        <f>'Hour Loop'!CJ4404</f>
        <v>#VALUE!</v>
      </c>
    </row>
    <row r="4393" spans="1:3" x14ac:dyDescent="0.25">
      <c r="A4393" s="15" t="str">
        <f>'Hour Loop'!BV4405</f>
        <v>B</v>
      </c>
      <c r="B4393">
        <f>'Hour Loop'!CI4405</f>
        <v>435.23</v>
      </c>
      <c r="C4393">
        <f>'Hour Loop'!CJ4405</f>
        <v>82.11</v>
      </c>
    </row>
    <row r="4394" spans="1:3" hidden="1" x14ac:dyDescent="0.25">
      <c r="A4394" s="15" t="str">
        <f>'Hour Loop'!BV4406</f>
        <v>B</v>
      </c>
      <c r="B4394" t="e">
        <f>'Hour Loop'!CI4406</f>
        <v>#VALUE!</v>
      </c>
      <c r="C4394" t="e">
        <f>'Hour Loop'!CJ4406</f>
        <v>#VALUE!</v>
      </c>
    </row>
    <row r="4395" spans="1:3" x14ac:dyDescent="0.25">
      <c r="A4395" s="15" t="str">
        <f>'Hour Loop'!BV4407</f>
        <v>B</v>
      </c>
      <c r="B4395">
        <f>'Hour Loop'!CI4407</f>
        <v>426.77</v>
      </c>
      <c r="C4395">
        <f>'Hour Loop'!CJ4407</f>
        <v>73.222999999999999</v>
      </c>
    </row>
    <row r="4396" spans="1:3" hidden="1" x14ac:dyDescent="0.25">
      <c r="A4396" s="15" t="str">
        <f>'Hour Loop'!BV4408</f>
        <v>B</v>
      </c>
      <c r="B4396" t="e">
        <f>'Hour Loop'!CI4408</f>
        <v>#VALUE!</v>
      </c>
      <c r="C4396" t="e">
        <f>'Hour Loop'!CJ4408</f>
        <v>#VALUE!</v>
      </c>
    </row>
    <row r="4397" spans="1:3" x14ac:dyDescent="0.25">
      <c r="A4397" s="15" t="str">
        <f>'Hour Loop'!BV4409</f>
        <v>B</v>
      </c>
      <c r="B4397">
        <f>'Hour Loop'!CI4409</f>
        <v>417.89</v>
      </c>
      <c r="C4397">
        <f>'Hour Loop'!CJ4409</f>
        <v>64.762</v>
      </c>
    </row>
    <row r="4398" spans="1:3" hidden="1" x14ac:dyDescent="0.25">
      <c r="A4398" s="15" t="str">
        <f>'Hour Loop'!BV4410</f>
        <v>B</v>
      </c>
      <c r="B4398" t="e">
        <f>'Hour Loop'!CI4410</f>
        <v>#VALUE!</v>
      </c>
      <c r="C4398" t="e">
        <f>'Hour Loop'!CJ4410</f>
        <v>#VALUE!</v>
      </c>
    </row>
    <row r="4399" spans="1:3" x14ac:dyDescent="0.25">
      <c r="A4399" s="15" t="str">
        <f>'Hour Loop'!BV4411</f>
        <v>B</v>
      </c>
      <c r="B4399">
        <f>'Hour Loop'!CI4411</f>
        <v>408.59</v>
      </c>
      <c r="C4399">
        <f>'Hour Loop'!CJ4411</f>
        <v>56.747</v>
      </c>
    </row>
    <row r="4400" spans="1:3" hidden="1" x14ac:dyDescent="0.25">
      <c r="A4400" s="15" t="str">
        <f>'Hour Loop'!BV4412</f>
        <v>B</v>
      </c>
      <c r="B4400" t="e">
        <f>'Hour Loop'!CI4412</f>
        <v>#VALUE!</v>
      </c>
      <c r="C4400" t="e">
        <f>'Hour Loop'!CJ4412</f>
        <v>#VALUE!</v>
      </c>
    </row>
    <row r="4401" spans="1:3" x14ac:dyDescent="0.25">
      <c r="A4401" s="15" t="str">
        <f>'Hour Loop'!BV4413</f>
        <v>B</v>
      </c>
      <c r="B4401">
        <f>'Hour Loop'!CI4413</f>
        <v>398.92</v>
      </c>
      <c r="C4401">
        <f>'Hour Loop'!CJ4413</f>
        <v>49.198</v>
      </c>
    </row>
    <row r="4402" spans="1:3" hidden="1" x14ac:dyDescent="0.25">
      <c r="A4402" s="15" t="str">
        <f>'Hour Loop'!BV4414</f>
        <v>B</v>
      </c>
      <c r="B4402" t="e">
        <f>'Hour Loop'!CI4414</f>
        <v>#VALUE!</v>
      </c>
      <c r="C4402" t="e">
        <f>'Hour Loop'!CJ4414</f>
        <v>#VALUE!</v>
      </c>
    </row>
    <row r="4403" spans="1:3" x14ac:dyDescent="0.25">
      <c r="A4403" s="15" t="str">
        <f>'Hour Loop'!BV4415</f>
        <v>B</v>
      </c>
      <c r="B4403">
        <f>'Hour Loop'!CI4415</f>
        <v>388.89</v>
      </c>
      <c r="C4403">
        <f>'Hour Loop'!CJ4415</f>
        <v>42.133000000000003</v>
      </c>
    </row>
    <row r="4404" spans="1:3" hidden="1" x14ac:dyDescent="0.25">
      <c r="A4404" s="15" t="str">
        <f>'Hour Loop'!BV4416</f>
        <v>B</v>
      </c>
      <c r="B4404" t="e">
        <f>'Hour Loop'!CI4416</f>
        <v>#VALUE!</v>
      </c>
      <c r="C4404" t="e">
        <f>'Hour Loop'!CJ4416</f>
        <v>#VALUE!</v>
      </c>
    </row>
    <row r="4405" spans="1:3" x14ac:dyDescent="0.25">
      <c r="A4405" s="15" t="str">
        <f>'Hour Loop'!BV4417</f>
        <v>B</v>
      </c>
      <c r="B4405">
        <f>'Hour Loop'!CI4417</f>
        <v>378.52</v>
      </c>
      <c r="C4405">
        <f>'Hour Loop'!CJ4417</f>
        <v>35.567999999999998</v>
      </c>
    </row>
    <row r="4406" spans="1:3" hidden="1" x14ac:dyDescent="0.25">
      <c r="A4406" s="15" t="str">
        <f>'Hour Loop'!BV4418</f>
        <v>B</v>
      </c>
      <c r="B4406" t="e">
        <f>'Hour Loop'!CI4418</f>
        <v>#VALUE!</v>
      </c>
      <c r="C4406" t="e">
        <f>'Hour Loop'!CJ4418</f>
        <v>#VALUE!</v>
      </c>
    </row>
    <row r="4407" spans="1:3" x14ac:dyDescent="0.25">
      <c r="A4407" s="15" t="str">
        <f>'Hour Loop'!BV4419</f>
        <v>B</v>
      </c>
      <c r="B4407">
        <f>'Hour Loop'!CI4419</f>
        <v>367.84</v>
      </c>
      <c r="C4407">
        <f>'Hour Loop'!CJ4419</f>
        <v>29.52</v>
      </c>
    </row>
    <row r="4408" spans="1:3" hidden="1" x14ac:dyDescent="0.25">
      <c r="A4408" s="15" t="str">
        <f>'Hour Loop'!BV4420</f>
        <v>B</v>
      </c>
      <c r="B4408" t="e">
        <f>'Hour Loop'!CI4420</f>
        <v>#VALUE!</v>
      </c>
      <c r="C4408" t="e">
        <f>'Hour Loop'!CJ4420</f>
        <v>#VALUE!</v>
      </c>
    </row>
    <row r="4409" spans="1:3" x14ac:dyDescent="0.25">
      <c r="A4409" s="15" t="str">
        <f>'Hour Loop'!BV4421</f>
        <v>B</v>
      </c>
      <c r="B4409">
        <f>'Hour Loop'!CI4421</f>
        <v>356.88</v>
      </c>
      <c r="C4409">
        <f>'Hour Loop'!CJ4421</f>
        <v>24.003</v>
      </c>
    </row>
    <row r="4410" spans="1:3" hidden="1" x14ac:dyDescent="0.25">
      <c r="A4410" s="15" t="str">
        <f>'Hour Loop'!BV4422</f>
        <v>B</v>
      </c>
      <c r="B4410" t="e">
        <f>'Hour Loop'!CI4422</f>
        <v>#VALUE!</v>
      </c>
      <c r="C4410" t="e">
        <f>'Hour Loop'!CJ4422</f>
        <v>#VALUE!</v>
      </c>
    </row>
    <row r="4411" spans="1:3" x14ac:dyDescent="0.25">
      <c r="A4411" s="15" t="str">
        <f>'Hour Loop'!BV4423</f>
        <v>B</v>
      </c>
      <c r="B4411">
        <f>'Hour Loop'!CI4423</f>
        <v>345.67</v>
      </c>
      <c r="C4411">
        <f>'Hour Loop'!CJ4423</f>
        <v>19.03</v>
      </c>
    </row>
    <row r="4412" spans="1:3" hidden="1" x14ac:dyDescent="0.25">
      <c r="A4412" s="15" t="str">
        <f>'Hour Loop'!BV4424</f>
        <v>B</v>
      </c>
      <c r="B4412" t="e">
        <f>'Hour Loop'!CI4424</f>
        <v>#VALUE!</v>
      </c>
      <c r="C4412" t="e">
        <f>'Hour Loop'!CJ4424</f>
        <v>#VALUE!</v>
      </c>
    </row>
    <row r="4413" spans="1:3" x14ac:dyDescent="0.25">
      <c r="A4413" s="15" t="str">
        <f>'Hour Loop'!BV4425</f>
        <v>B</v>
      </c>
      <c r="B4413">
        <f>'Hour Loop'!CI4425</f>
        <v>334.22</v>
      </c>
      <c r="C4413">
        <f>'Hour Loop'!CJ4425</f>
        <v>14.614000000000001</v>
      </c>
    </row>
    <row r="4414" spans="1:3" hidden="1" x14ac:dyDescent="0.25">
      <c r="A4414" s="15" t="str">
        <f>'Hour Loop'!BV4426</f>
        <v>B</v>
      </c>
      <c r="B4414" t="e">
        <f>'Hour Loop'!CI4426</f>
        <v>#VALUE!</v>
      </c>
      <c r="C4414" t="e">
        <f>'Hour Loop'!CJ4426</f>
        <v>#VALUE!</v>
      </c>
    </row>
    <row r="4415" spans="1:3" x14ac:dyDescent="0.25">
      <c r="A4415" s="15" t="str">
        <f>'Hour Loop'!BV4427</f>
        <v>B</v>
      </c>
      <c r="B4415">
        <f>'Hour Loop'!CI4427</f>
        <v>322.57</v>
      </c>
      <c r="C4415">
        <f>'Hour Loop'!CJ4427</f>
        <v>10.765000000000001</v>
      </c>
    </row>
    <row r="4416" spans="1:3" hidden="1" x14ac:dyDescent="0.25">
      <c r="A4416" s="15" t="str">
        <f>'Hour Loop'!BV4428</f>
        <v>B</v>
      </c>
      <c r="B4416" t="e">
        <f>'Hour Loop'!CI4428</f>
        <v>#VALUE!</v>
      </c>
      <c r="C4416" t="e">
        <f>'Hour Loop'!CJ4428</f>
        <v>#VALUE!</v>
      </c>
    </row>
    <row r="4417" spans="1:3" x14ac:dyDescent="0.25">
      <c r="A4417" s="15" t="str">
        <f>'Hour Loop'!BV4429</f>
        <v>B</v>
      </c>
      <c r="B4417">
        <f>'Hour Loop'!CI4429</f>
        <v>310.7</v>
      </c>
      <c r="C4417">
        <f>'Hour Loop'!CJ4429</f>
        <v>7.492</v>
      </c>
    </row>
    <row r="4418" spans="1:3" hidden="1" x14ac:dyDescent="0.25">
      <c r="A4418" s="15" t="str">
        <f>'Hour Loop'!BV4430</f>
        <v>B</v>
      </c>
      <c r="B4418" t="e">
        <f>'Hour Loop'!CI4430</f>
        <v>#VALUE!</v>
      </c>
      <c r="C4418" t="e">
        <f>'Hour Loop'!CJ4430</f>
        <v>#VALUE!</v>
      </c>
    </row>
    <row r="4419" spans="1:3" x14ac:dyDescent="0.25">
      <c r="A4419" s="15" t="str">
        <f>'Hour Loop'!BV4431</f>
        <v>B</v>
      </c>
      <c r="B4419">
        <f>'Hour Loop'!CI4431</f>
        <v>298.7</v>
      </c>
      <c r="C4419">
        <f>'Hour Loop'!CJ4431</f>
        <v>4.8040000000000003</v>
      </c>
    </row>
    <row r="4420" spans="1:3" hidden="1" x14ac:dyDescent="0.25">
      <c r="A4420" s="15" t="str">
        <f>'Hour Loop'!BV4432</f>
        <v>B</v>
      </c>
      <c r="B4420" t="e">
        <f>'Hour Loop'!CI4432</f>
        <v>#VALUE!</v>
      </c>
      <c r="C4420" t="e">
        <f>'Hour Loop'!CJ4432</f>
        <v>#VALUE!</v>
      </c>
    </row>
    <row r="4421" spans="1:3" x14ac:dyDescent="0.25">
      <c r="A4421" s="15" t="str">
        <f>'Hour Loop'!BV4433</f>
        <v>B</v>
      </c>
      <c r="B4421">
        <f>'Hour Loop'!CI4433</f>
        <v>286.60000000000002</v>
      </c>
      <c r="C4421">
        <f>'Hour Loop'!CJ4433</f>
        <v>2.706</v>
      </c>
    </row>
    <row r="4422" spans="1:3" hidden="1" x14ac:dyDescent="0.25">
      <c r="A4422" s="15" t="str">
        <f>'Hour Loop'!BV4434</f>
        <v>B</v>
      </c>
      <c r="B4422" t="e">
        <f>'Hour Loop'!CI4434</f>
        <v>#VALUE!</v>
      </c>
      <c r="C4422" t="e">
        <f>'Hour Loop'!CJ4434</f>
        <v>#VALUE!</v>
      </c>
    </row>
    <row r="4423" spans="1:3" x14ac:dyDescent="0.25">
      <c r="A4423" s="15" t="str">
        <f>'Hour Loop'!BV4435</f>
        <v>B</v>
      </c>
      <c r="B4423">
        <f>'Hour Loop'!CI4435</f>
        <v>274.5</v>
      </c>
      <c r="C4423">
        <f>'Hour Loop'!CJ4435</f>
        <v>1.204</v>
      </c>
    </row>
    <row r="4424" spans="1:3" hidden="1" x14ac:dyDescent="0.25">
      <c r="A4424" s="15" t="str">
        <f>'Hour Loop'!BV4436</f>
        <v>B</v>
      </c>
      <c r="B4424" t="e">
        <f>'Hour Loop'!CI4436</f>
        <v>#VALUE!</v>
      </c>
      <c r="C4424" t="e">
        <f>'Hour Loop'!CJ4436</f>
        <v>#VALUE!</v>
      </c>
    </row>
    <row r="4425" spans="1:3" x14ac:dyDescent="0.25">
      <c r="A4425" s="15" t="str">
        <f>'Hour Loop'!BV4437</f>
        <v>B</v>
      </c>
      <c r="B4425">
        <f>'Hour Loop'!CI4437</f>
        <v>262.2</v>
      </c>
      <c r="C4425">
        <f>'Hour Loop'!CJ4437</f>
        <v>0.30099999999999999</v>
      </c>
    </row>
    <row r="4426" spans="1:3" hidden="1" x14ac:dyDescent="0.25">
      <c r="A4426" s="15" t="str">
        <f>'Hour Loop'!BV4438</f>
        <v>B</v>
      </c>
      <c r="B4426" t="e">
        <f>'Hour Loop'!CI4438</f>
        <v>#VALUE!</v>
      </c>
      <c r="C4426" t="e">
        <f>'Hour Loop'!CJ4438</f>
        <v>#VALUE!</v>
      </c>
    </row>
    <row r="4427" spans="1:3" x14ac:dyDescent="0.25">
      <c r="A4427" s="15" t="str">
        <f>'Hour Loop'!BV4439</f>
        <v>B</v>
      </c>
      <c r="B4427">
        <f>'Hour Loop'!CI4439</f>
        <v>250</v>
      </c>
      <c r="C4427">
        <f>'Hour Loop'!CJ4439</f>
        <v>0</v>
      </c>
    </row>
    <row r="4428" spans="1:3" hidden="1" x14ac:dyDescent="0.25">
      <c r="A4428" s="15" t="str">
        <f>'Hour Loop'!BV4440</f>
        <v>B</v>
      </c>
      <c r="B4428" t="e">
        <f>'Hour Loop'!CI4440</f>
        <v>#VALUE!</v>
      </c>
      <c r="C4428" t="e">
        <f>'Hour Loop'!CJ4440</f>
        <v>#VALUE!</v>
      </c>
    </row>
    <row r="4429" spans="1:3" x14ac:dyDescent="0.25">
      <c r="A4429" s="15" t="str">
        <f>'Hour Loop'!BV4441</f>
        <v>B</v>
      </c>
      <c r="B4429">
        <f>'Hour Loop'!CI4441</f>
        <v>237.7</v>
      </c>
      <c r="C4429">
        <f>'Hour Loop'!CJ4441</f>
        <v>0.30099999999999999</v>
      </c>
    </row>
    <row r="4430" spans="1:3" hidden="1" x14ac:dyDescent="0.25">
      <c r="A4430" s="15" t="str">
        <f>'Hour Loop'!BV4442</f>
        <v>B</v>
      </c>
      <c r="B4430" t="e">
        <f>'Hour Loop'!CI4442</f>
        <v>#VALUE!</v>
      </c>
      <c r="C4430" t="e">
        <f>'Hour Loop'!CJ4442</f>
        <v>#VALUE!</v>
      </c>
    </row>
    <row r="4431" spans="1:3" x14ac:dyDescent="0.25">
      <c r="A4431" s="15" t="str">
        <f>'Hour Loop'!BV4443</f>
        <v>B</v>
      </c>
      <c r="B4431">
        <f>'Hour Loop'!CI4443</f>
        <v>225.4</v>
      </c>
      <c r="C4431">
        <f>'Hour Loop'!CJ4443</f>
        <v>1.204</v>
      </c>
    </row>
    <row r="4432" spans="1:3" hidden="1" x14ac:dyDescent="0.25">
      <c r="A4432" s="15" t="str">
        <f>'Hour Loop'!BV4444</f>
        <v>B</v>
      </c>
      <c r="B4432" t="e">
        <f>'Hour Loop'!CI4444</f>
        <v>#VALUE!</v>
      </c>
      <c r="C4432" t="e">
        <f>'Hour Loop'!CJ4444</f>
        <v>#VALUE!</v>
      </c>
    </row>
    <row r="4433" spans="1:3" x14ac:dyDescent="0.25">
      <c r="A4433" s="15" t="str">
        <f>'Hour Loop'!BV4445</f>
        <v>B</v>
      </c>
      <c r="B4433">
        <f>'Hour Loop'!CI4445</f>
        <v>213.3</v>
      </c>
      <c r="C4433">
        <f>'Hour Loop'!CJ4445</f>
        <v>2.706</v>
      </c>
    </row>
    <row r="4434" spans="1:3" hidden="1" x14ac:dyDescent="0.25">
      <c r="A4434" s="15" t="str">
        <f>'Hour Loop'!BV4446</f>
        <v>B</v>
      </c>
      <c r="B4434" t="e">
        <f>'Hour Loop'!CI4446</f>
        <v>#VALUE!</v>
      </c>
      <c r="C4434" t="e">
        <f>'Hour Loop'!CJ4446</f>
        <v>#VALUE!</v>
      </c>
    </row>
    <row r="4435" spans="1:3" x14ac:dyDescent="0.25">
      <c r="A4435" s="15" t="str">
        <f>'Hour Loop'!BV4447</f>
        <v>B</v>
      </c>
      <c r="B4435">
        <f>'Hour Loop'!CI4447</f>
        <v>201.2</v>
      </c>
      <c r="C4435">
        <f>'Hour Loop'!CJ4447</f>
        <v>4.8040000000000003</v>
      </c>
    </row>
    <row r="4436" spans="1:3" hidden="1" x14ac:dyDescent="0.25">
      <c r="A4436" s="15" t="str">
        <f>'Hour Loop'!BV4448</f>
        <v>B</v>
      </c>
      <c r="B4436" t="e">
        <f>'Hour Loop'!CI4448</f>
        <v>#VALUE!</v>
      </c>
      <c r="C4436" t="e">
        <f>'Hour Loop'!CJ4448</f>
        <v>#VALUE!</v>
      </c>
    </row>
    <row r="4437" spans="1:3" x14ac:dyDescent="0.25">
      <c r="A4437" s="15" t="str">
        <f>'Hour Loop'!BV4449</f>
        <v>B</v>
      </c>
      <c r="B4437">
        <f>'Hour Loop'!CI4449</f>
        <v>189.2</v>
      </c>
      <c r="C4437">
        <f>'Hour Loop'!CJ4449</f>
        <v>7.492</v>
      </c>
    </row>
    <row r="4438" spans="1:3" hidden="1" x14ac:dyDescent="0.25">
      <c r="A4438" s="15" t="str">
        <f>'Hour Loop'!BV4450</f>
        <v>B</v>
      </c>
      <c r="B4438" t="e">
        <f>'Hour Loop'!CI4450</f>
        <v>#VALUE!</v>
      </c>
      <c r="C4438" t="e">
        <f>'Hour Loop'!CJ4450</f>
        <v>#VALUE!</v>
      </c>
    </row>
    <row r="4439" spans="1:3" x14ac:dyDescent="0.25">
      <c r="A4439" s="15" t="str">
        <f>'Hour Loop'!BV4451</f>
        <v>B</v>
      </c>
      <c r="B4439">
        <f>'Hour Loop'!CI4451</f>
        <v>177.42</v>
      </c>
      <c r="C4439">
        <f>'Hour Loop'!CJ4451</f>
        <v>10.765000000000001</v>
      </c>
    </row>
    <row r="4440" spans="1:3" hidden="1" x14ac:dyDescent="0.25">
      <c r="A4440" s="15" t="str">
        <f>'Hour Loop'!BV4452</f>
        <v>B</v>
      </c>
      <c r="B4440" t="e">
        <f>'Hour Loop'!CI4452</f>
        <v>#VALUE!</v>
      </c>
      <c r="C4440" t="e">
        <f>'Hour Loop'!CJ4452</f>
        <v>#VALUE!</v>
      </c>
    </row>
    <row r="4441" spans="1:3" x14ac:dyDescent="0.25">
      <c r="A4441" s="15" t="str">
        <f>'Hour Loop'!BV4453</f>
        <v>B</v>
      </c>
      <c r="B4441">
        <f>'Hour Loop'!CI4453</f>
        <v>165.77</v>
      </c>
      <c r="C4441">
        <f>'Hour Loop'!CJ4453</f>
        <v>14.614000000000001</v>
      </c>
    </row>
    <row r="4442" spans="1:3" hidden="1" x14ac:dyDescent="0.25">
      <c r="A4442" s="15" t="str">
        <f>'Hour Loop'!BV4454</f>
        <v>B</v>
      </c>
      <c r="B4442" t="e">
        <f>'Hour Loop'!CI4454</f>
        <v>#VALUE!</v>
      </c>
      <c r="C4442" t="e">
        <f>'Hour Loop'!CJ4454</f>
        <v>#VALUE!</v>
      </c>
    </row>
    <row r="4443" spans="1:3" x14ac:dyDescent="0.25">
      <c r="A4443" s="15" t="str">
        <f>'Hour Loop'!BV4455</f>
        <v>B</v>
      </c>
      <c r="B4443">
        <f>'Hour Loop'!CI4455</f>
        <v>154.32</v>
      </c>
      <c r="C4443">
        <f>'Hour Loop'!CJ4455</f>
        <v>19.03</v>
      </c>
    </row>
    <row r="4444" spans="1:3" hidden="1" x14ac:dyDescent="0.25">
      <c r="A4444" s="15" t="str">
        <f>'Hour Loop'!BV4456</f>
        <v>B</v>
      </c>
      <c r="B4444" t="e">
        <f>'Hour Loop'!CI4456</f>
        <v>#VALUE!</v>
      </c>
      <c r="C4444" t="e">
        <f>'Hour Loop'!CJ4456</f>
        <v>#VALUE!</v>
      </c>
    </row>
    <row r="4445" spans="1:3" x14ac:dyDescent="0.25">
      <c r="A4445" s="15" t="str">
        <f>'Hour Loop'!BV4457</f>
        <v>B</v>
      </c>
      <c r="B4445">
        <f>'Hour Loop'!CI4457</f>
        <v>143.11000000000001</v>
      </c>
      <c r="C4445">
        <f>'Hour Loop'!CJ4457</f>
        <v>24.003</v>
      </c>
    </row>
    <row r="4446" spans="1:3" hidden="1" x14ac:dyDescent="0.25">
      <c r="A4446" s="15" t="str">
        <f>'Hour Loop'!BV4458</f>
        <v>B</v>
      </c>
      <c r="B4446" t="e">
        <f>'Hour Loop'!CI4458</f>
        <v>#VALUE!</v>
      </c>
      <c r="C4446" t="e">
        <f>'Hour Loop'!CJ4458</f>
        <v>#VALUE!</v>
      </c>
    </row>
    <row r="4447" spans="1:3" x14ac:dyDescent="0.25">
      <c r="A4447" s="15" t="str">
        <f>'Hour Loop'!BV4459</f>
        <v>B</v>
      </c>
      <c r="B4447">
        <f>'Hour Loop'!CI4459</f>
        <v>132.15</v>
      </c>
      <c r="C4447">
        <f>'Hour Loop'!CJ4459</f>
        <v>29.52</v>
      </c>
    </row>
    <row r="4448" spans="1:3" hidden="1" x14ac:dyDescent="0.25">
      <c r="A4448" s="15" t="str">
        <f>'Hour Loop'!BV4460</f>
        <v>B</v>
      </c>
      <c r="B4448" t="e">
        <f>'Hour Loop'!CI4460</f>
        <v>#VALUE!</v>
      </c>
      <c r="C4448" t="e">
        <f>'Hour Loop'!CJ4460</f>
        <v>#VALUE!</v>
      </c>
    </row>
    <row r="4449" spans="1:3" x14ac:dyDescent="0.25">
      <c r="A4449" s="15" t="str">
        <f>'Hour Loop'!BV4461</f>
        <v>B</v>
      </c>
      <c r="B4449">
        <f>'Hour Loop'!CI4461</f>
        <v>121.47</v>
      </c>
      <c r="C4449">
        <f>'Hour Loop'!CJ4461</f>
        <v>35.567999999999998</v>
      </c>
    </row>
    <row r="4450" spans="1:3" hidden="1" x14ac:dyDescent="0.25">
      <c r="A4450" s="15" t="str">
        <f>'Hour Loop'!BV4462</f>
        <v>B</v>
      </c>
      <c r="B4450" t="e">
        <f>'Hour Loop'!CI4462</f>
        <v>#VALUE!</v>
      </c>
      <c r="C4450" t="e">
        <f>'Hour Loop'!CJ4462</f>
        <v>#VALUE!</v>
      </c>
    </row>
    <row r="4451" spans="1:3" x14ac:dyDescent="0.25">
      <c r="A4451" s="15" t="str">
        <f>'Hour Loop'!BV4463</f>
        <v>B</v>
      </c>
      <c r="B4451">
        <f>'Hour Loop'!CI4463</f>
        <v>111.1</v>
      </c>
      <c r="C4451">
        <f>'Hour Loop'!CJ4463</f>
        <v>42.133000000000003</v>
      </c>
    </row>
    <row r="4452" spans="1:3" hidden="1" x14ac:dyDescent="0.25">
      <c r="A4452" s="15" t="str">
        <f>'Hour Loop'!BV4464</f>
        <v>B</v>
      </c>
      <c r="B4452" t="e">
        <f>'Hour Loop'!CI4464</f>
        <v>#VALUE!</v>
      </c>
      <c r="C4452" t="e">
        <f>'Hour Loop'!CJ4464</f>
        <v>#VALUE!</v>
      </c>
    </row>
    <row r="4453" spans="1:3" x14ac:dyDescent="0.25">
      <c r="A4453" s="15" t="str">
        <f>'Hour Loop'!BV4465</f>
        <v>B</v>
      </c>
      <c r="B4453">
        <f>'Hour Loop'!CI4465</f>
        <v>101.07</v>
      </c>
      <c r="C4453">
        <f>'Hour Loop'!CJ4465</f>
        <v>49.198</v>
      </c>
    </row>
    <row r="4454" spans="1:3" hidden="1" x14ac:dyDescent="0.25">
      <c r="A4454" s="15" t="str">
        <f>'Hour Loop'!BV4466</f>
        <v>B</v>
      </c>
      <c r="B4454" t="e">
        <f>'Hour Loop'!CI4466</f>
        <v>#VALUE!</v>
      </c>
      <c r="C4454" t="e">
        <f>'Hour Loop'!CJ4466</f>
        <v>#VALUE!</v>
      </c>
    </row>
    <row r="4455" spans="1:3" x14ac:dyDescent="0.25">
      <c r="A4455" s="15" t="str">
        <f>'Hour Loop'!BV4467</f>
        <v>B</v>
      </c>
      <c r="B4455">
        <f>'Hour Loop'!CI4467</f>
        <v>91.4</v>
      </c>
      <c r="C4455">
        <f>'Hour Loop'!CJ4467</f>
        <v>56.747</v>
      </c>
    </row>
    <row r="4456" spans="1:3" hidden="1" x14ac:dyDescent="0.25">
      <c r="A4456" s="15" t="str">
        <f>'Hour Loop'!BV4468</f>
        <v>B</v>
      </c>
      <c r="B4456" t="e">
        <f>'Hour Loop'!CI4468</f>
        <v>#VALUE!</v>
      </c>
      <c r="C4456" t="e">
        <f>'Hour Loop'!CJ4468</f>
        <v>#VALUE!</v>
      </c>
    </row>
    <row r="4457" spans="1:3" x14ac:dyDescent="0.25">
      <c r="A4457" s="15" t="str">
        <f>'Hour Loop'!BV4469</f>
        <v>B</v>
      </c>
      <c r="B4457">
        <f>'Hour Loop'!CI4469</f>
        <v>82.11</v>
      </c>
      <c r="C4457">
        <f>'Hour Loop'!CJ4469</f>
        <v>64.762</v>
      </c>
    </row>
    <row r="4458" spans="1:3" hidden="1" x14ac:dyDescent="0.25">
      <c r="A4458" s="15" t="str">
        <f>'Hour Loop'!BV4470</f>
        <v>B</v>
      </c>
      <c r="B4458" t="e">
        <f>'Hour Loop'!CI4470</f>
        <v>#VALUE!</v>
      </c>
      <c r="C4458" t="e">
        <f>'Hour Loop'!CJ4470</f>
        <v>#VALUE!</v>
      </c>
    </row>
    <row r="4459" spans="1:3" x14ac:dyDescent="0.25">
      <c r="A4459" s="15" t="str">
        <f>'Hour Loop'!BV4471</f>
        <v>B</v>
      </c>
      <c r="B4459">
        <f>'Hour Loop'!CI4471</f>
        <v>73.22</v>
      </c>
      <c r="C4459">
        <f>'Hour Loop'!CJ4471</f>
        <v>73.222999999999999</v>
      </c>
    </row>
    <row r="4460" spans="1:3" hidden="1" x14ac:dyDescent="0.25">
      <c r="A4460" s="15" t="str">
        <f>'Hour Loop'!BV4472</f>
        <v>B</v>
      </c>
      <c r="B4460" t="e">
        <f>'Hour Loop'!CI4472</f>
        <v>#VALUE!</v>
      </c>
      <c r="C4460" t="e">
        <f>'Hour Loop'!CJ4472</f>
        <v>#VALUE!</v>
      </c>
    </row>
    <row r="4461" spans="1:3" x14ac:dyDescent="0.25">
      <c r="A4461" s="15" t="str">
        <f>'Hour Loop'!BV4473</f>
        <v>B</v>
      </c>
      <c r="B4461">
        <f>'Hour Loop'!CI4473</f>
        <v>64.760000000000005</v>
      </c>
      <c r="C4461">
        <f>'Hour Loop'!CJ4473</f>
        <v>82.11</v>
      </c>
    </row>
    <row r="4462" spans="1:3" hidden="1" x14ac:dyDescent="0.25">
      <c r="A4462" s="15" t="str">
        <f>'Hour Loop'!BV4474</f>
        <v>B</v>
      </c>
      <c r="B4462" t="e">
        <f>'Hour Loop'!CI4474</f>
        <v>#VALUE!</v>
      </c>
      <c r="C4462" t="e">
        <f>'Hour Loop'!CJ4474</f>
        <v>#VALUE!</v>
      </c>
    </row>
    <row r="4463" spans="1:3" x14ac:dyDescent="0.25">
      <c r="A4463" s="15" t="str">
        <f>'Hour Loop'!BV4475</f>
        <v>B</v>
      </c>
      <c r="B4463">
        <f>'Hour Loop'!CI4475</f>
        <v>56.74</v>
      </c>
      <c r="C4463">
        <f>'Hour Loop'!CJ4475</f>
        <v>91.402000000000001</v>
      </c>
    </row>
    <row r="4464" spans="1:3" hidden="1" x14ac:dyDescent="0.25">
      <c r="A4464" s="15" t="str">
        <f>'Hour Loop'!BV4476</f>
        <v>B</v>
      </c>
      <c r="B4464" t="e">
        <f>'Hour Loop'!CI4476</f>
        <v>#VALUE!</v>
      </c>
      <c r="C4464" t="e">
        <f>'Hour Loop'!CJ4476</f>
        <v>#VALUE!</v>
      </c>
    </row>
    <row r="4465" spans="1:3" x14ac:dyDescent="0.25">
      <c r="A4465" s="15" t="str">
        <f>'Hour Loop'!BV4477</f>
        <v>B</v>
      </c>
      <c r="B4465">
        <f>'Hour Loop'!CI4477</f>
        <v>49.198</v>
      </c>
      <c r="C4465">
        <f>'Hour Loop'!CJ4477</f>
        <v>101.075</v>
      </c>
    </row>
    <row r="4466" spans="1:3" hidden="1" x14ac:dyDescent="0.25">
      <c r="A4466" s="15" t="str">
        <f>'Hour Loop'!BV4478</f>
        <v>B</v>
      </c>
      <c r="B4466" t="e">
        <f>'Hour Loop'!CI4478</f>
        <v>#VALUE!</v>
      </c>
      <c r="C4466" t="e">
        <f>'Hour Loop'!CJ4478</f>
        <v>#VALUE!</v>
      </c>
    </row>
    <row r="4467" spans="1:3" x14ac:dyDescent="0.25">
      <c r="A4467" s="15" t="str">
        <f>'Hour Loop'!BV4479</f>
        <v>B</v>
      </c>
      <c r="B4467">
        <f>'Hour Loop'!CI4479</f>
        <v>42.133000000000003</v>
      </c>
      <c r="C4467">
        <f>'Hour Loop'!CJ4479</f>
        <v>111.107</v>
      </c>
    </row>
    <row r="4468" spans="1:3" hidden="1" x14ac:dyDescent="0.25">
      <c r="A4468" s="15" t="str">
        <f>'Hour Loop'!BV4480</f>
        <v>B</v>
      </c>
      <c r="B4468" t="e">
        <f>'Hour Loop'!CI4480</f>
        <v>#VALUE!</v>
      </c>
      <c r="C4468" t="e">
        <f>'Hour Loop'!CJ4480</f>
        <v>#VALUE!</v>
      </c>
    </row>
    <row r="4469" spans="1:3" x14ac:dyDescent="0.25">
      <c r="A4469" s="15" t="str">
        <f>'Hour Loop'!BV4481</f>
        <v>B</v>
      </c>
      <c r="B4469">
        <f>'Hour Loop'!CI4481</f>
        <v>35.567999999999998</v>
      </c>
      <c r="C4469">
        <f>'Hour Loop'!CJ4481</f>
        <v>121.474</v>
      </c>
    </row>
    <row r="4470" spans="1:3" hidden="1" x14ac:dyDescent="0.25">
      <c r="A4470" s="15" t="str">
        <f>'Hour Loop'!BV4482</f>
        <v>B</v>
      </c>
      <c r="B4470" t="e">
        <f>'Hour Loop'!CI4482</f>
        <v>#VALUE!</v>
      </c>
      <c r="C4470" t="e">
        <f>'Hour Loop'!CJ4482</f>
        <v>#VALUE!</v>
      </c>
    </row>
    <row r="4471" spans="1:3" x14ac:dyDescent="0.25">
      <c r="A4471" s="15" t="str">
        <f>'Hour Loop'!BV4483</f>
        <v>B</v>
      </c>
      <c r="B4471">
        <f>'Hour Loop'!CI4483</f>
        <v>29.52</v>
      </c>
      <c r="C4471">
        <f>'Hour Loop'!CJ4483</f>
        <v>132.15100000000001</v>
      </c>
    </row>
    <row r="4472" spans="1:3" hidden="1" x14ac:dyDescent="0.25">
      <c r="A4472" s="15" t="str">
        <f>'Hour Loop'!BV4484</f>
        <v>B</v>
      </c>
      <c r="B4472" t="e">
        <f>'Hour Loop'!CI4484</f>
        <v>#VALUE!</v>
      </c>
      <c r="C4472" t="e">
        <f>'Hour Loop'!CJ4484</f>
        <v>#VALUE!</v>
      </c>
    </row>
    <row r="4473" spans="1:3" x14ac:dyDescent="0.25">
      <c r="A4473" s="15" t="str">
        <f>'Hour Loop'!BV4485</f>
        <v>B</v>
      </c>
      <c r="B4473">
        <f>'Hour Loop'!CI4485</f>
        <v>24.003</v>
      </c>
      <c r="C4473">
        <f>'Hour Loop'!CJ4485</f>
        <v>143.11099999999999</v>
      </c>
    </row>
    <row r="4474" spans="1:3" hidden="1" x14ac:dyDescent="0.25">
      <c r="A4474" s="15" t="str">
        <f>'Hour Loop'!BV4486</f>
        <v>B</v>
      </c>
      <c r="B4474" t="e">
        <f>'Hour Loop'!CI4486</f>
        <v>#VALUE!</v>
      </c>
      <c r="C4474" t="e">
        <f>'Hour Loop'!CJ4486</f>
        <v>#VALUE!</v>
      </c>
    </row>
    <row r="4475" spans="1:3" x14ac:dyDescent="0.25">
      <c r="A4475" s="15" t="str">
        <f>'Hour Loop'!BV4487</f>
        <v>B</v>
      </c>
      <c r="B4475">
        <f>'Hour Loop'!CI4487</f>
        <v>19.03</v>
      </c>
      <c r="C4475">
        <f>'Hour Loop'!CJ4487</f>
        <v>154.32900000000001</v>
      </c>
    </row>
    <row r="4476" spans="1:3" hidden="1" x14ac:dyDescent="0.25">
      <c r="A4476" s="15" t="str">
        <f>'Hour Loop'!BV4488</f>
        <v>B</v>
      </c>
      <c r="B4476" t="e">
        <f>'Hour Loop'!CI4488</f>
        <v>#VALUE!</v>
      </c>
      <c r="C4476" t="e">
        <f>'Hour Loop'!CJ4488</f>
        <v>#VALUE!</v>
      </c>
    </row>
    <row r="4477" spans="1:3" x14ac:dyDescent="0.25">
      <c r="A4477" s="15" t="str">
        <f>'Hour Loop'!BV4489</f>
        <v>B</v>
      </c>
      <c r="B4477">
        <f>'Hour Loop'!CI4489</f>
        <v>14.614000000000001</v>
      </c>
      <c r="C4477">
        <f>'Hour Loop'!CJ4489</f>
        <v>165.77799999999999</v>
      </c>
    </row>
    <row r="4478" spans="1:3" hidden="1" x14ac:dyDescent="0.25">
      <c r="A4478" s="15" t="str">
        <f>'Hour Loop'!BV4490</f>
        <v>B</v>
      </c>
      <c r="B4478" t="e">
        <f>'Hour Loop'!CI4490</f>
        <v>#VALUE!</v>
      </c>
      <c r="C4478" t="e">
        <f>'Hour Loop'!CJ4490</f>
        <v>#VALUE!</v>
      </c>
    </row>
    <row r="4479" spans="1:3" x14ac:dyDescent="0.25">
      <c r="A4479" s="15" t="str">
        <f>'Hour Loop'!BV4491</f>
        <v>B</v>
      </c>
      <c r="B4479">
        <f>'Hour Loop'!CI4491</f>
        <v>10.765000000000001</v>
      </c>
      <c r="C4479">
        <f>'Hour Loop'!CJ4491</f>
        <v>177.429</v>
      </c>
    </row>
    <row r="4480" spans="1:3" hidden="1" x14ac:dyDescent="0.25">
      <c r="A4480" s="15" t="str">
        <f>'Hour Loop'!BV4492</f>
        <v>B</v>
      </c>
      <c r="B4480" t="e">
        <f>'Hour Loop'!CI4492</f>
        <v>#VALUE!</v>
      </c>
      <c r="C4480" t="e">
        <f>'Hour Loop'!CJ4492</f>
        <v>#VALUE!</v>
      </c>
    </row>
    <row r="4481" spans="1:3" x14ac:dyDescent="0.25">
      <c r="A4481" s="15" t="str">
        <f>'Hour Loop'!BV4493</f>
        <v>B</v>
      </c>
      <c r="B4481">
        <f>'Hour Loop'!CI4493</f>
        <v>7.492</v>
      </c>
      <c r="C4481">
        <f>'Hour Loop'!CJ4493</f>
        <v>189.255</v>
      </c>
    </row>
    <row r="4482" spans="1:3" hidden="1" x14ac:dyDescent="0.25">
      <c r="A4482" s="15" t="str">
        <f>'Hour Loop'!BV4494</f>
        <v>B</v>
      </c>
      <c r="B4482" t="e">
        <f>'Hour Loop'!CI4494</f>
        <v>#VALUE!</v>
      </c>
      <c r="C4482" t="e">
        <f>'Hour Loop'!CJ4494</f>
        <v>#VALUE!</v>
      </c>
    </row>
    <row r="4483" spans="1:3" x14ac:dyDescent="0.25">
      <c r="A4483" s="15" t="str">
        <f>'Hour Loop'!BV4495</f>
        <v>B</v>
      </c>
      <c r="B4483">
        <f>'Hour Loop'!CI4495</f>
        <v>4.8040000000000003</v>
      </c>
      <c r="C4483">
        <f>'Hour Loop'!CJ4495</f>
        <v>201.227</v>
      </c>
    </row>
    <row r="4484" spans="1:3" hidden="1" x14ac:dyDescent="0.25">
      <c r="A4484" s="15" t="str">
        <f>'Hour Loop'!BV4496</f>
        <v>B</v>
      </c>
      <c r="B4484" t="e">
        <f>'Hour Loop'!CI4496</f>
        <v>#VALUE!</v>
      </c>
      <c r="C4484" t="e">
        <f>'Hour Loop'!CJ4496</f>
        <v>#VALUE!</v>
      </c>
    </row>
    <row r="4485" spans="1:3" x14ac:dyDescent="0.25">
      <c r="A4485" s="15" t="str">
        <f>'Hour Loop'!BV4497</f>
        <v>B</v>
      </c>
      <c r="B4485">
        <f>'Hour Loop'!CI4497</f>
        <v>2.706</v>
      </c>
      <c r="C4485">
        <f>'Hour Loop'!CJ4497</f>
        <v>213.31700000000001</v>
      </c>
    </row>
    <row r="4486" spans="1:3" hidden="1" x14ac:dyDescent="0.25">
      <c r="A4486" s="15" t="str">
        <f>'Hour Loop'!BV4498</f>
        <v>B</v>
      </c>
      <c r="B4486" t="e">
        <f>'Hour Loop'!CI4498</f>
        <v>#VALUE!</v>
      </c>
      <c r="C4486" t="e">
        <f>'Hour Loop'!CJ4498</f>
        <v>#VALUE!</v>
      </c>
    </row>
    <row r="4487" spans="1:3" x14ac:dyDescent="0.25">
      <c r="A4487" s="15" t="str">
        <f>'Hour Loop'!BV4499</f>
        <v>B</v>
      </c>
      <c r="B4487">
        <f>'Hour Loop'!CI4499</f>
        <v>1.204</v>
      </c>
      <c r="C4487">
        <f>'Hour Loop'!CJ4499</f>
        <v>225.49600000000001</v>
      </c>
    </row>
    <row r="4488" spans="1:3" hidden="1" x14ac:dyDescent="0.25">
      <c r="A4488" s="15" t="str">
        <f>'Hour Loop'!BV4500</f>
        <v>B</v>
      </c>
      <c r="B4488" t="e">
        <f>'Hour Loop'!CI4500</f>
        <v>#VALUE!</v>
      </c>
      <c r="C4488" t="e">
        <f>'Hour Loop'!CJ4500</f>
        <v>#VALUE!</v>
      </c>
    </row>
    <row r="4489" spans="1:3" x14ac:dyDescent="0.25">
      <c r="A4489" s="15" t="str">
        <f>'Hour Loop'!BV4501</f>
        <v>B</v>
      </c>
      <c r="B4489">
        <f>'Hour Loop'!CI4501</f>
        <v>0.30099999999999999</v>
      </c>
      <c r="C4489">
        <f>'Hour Loop'!CJ4501</f>
        <v>237.733</v>
      </c>
    </row>
    <row r="4490" spans="1:3" hidden="1" x14ac:dyDescent="0.25">
      <c r="A4490" s="15" t="str">
        <f>'Hour Loop'!BV4502</f>
        <v>B</v>
      </c>
      <c r="B4490" t="e">
        <f>'Hour Loop'!CI4502</f>
        <v>#VALUE!</v>
      </c>
      <c r="C4490" t="e">
        <f>'Hour Loop'!CJ4502</f>
        <v>#VALUE!</v>
      </c>
    </row>
    <row r="4491" spans="1:3" x14ac:dyDescent="0.25">
      <c r="A4491" s="15" t="str">
        <f>'Hour Loop'!BV4503</f>
        <v>B</v>
      </c>
      <c r="B4491">
        <f>'Hour Loop'!CI4503</f>
        <v>0</v>
      </c>
      <c r="C4491">
        <f>'Hour Loop'!CJ4503</f>
        <v>250</v>
      </c>
    </row>
    <row r="4492" spans="1:3" hidden="1" x14ac:dyDescent="0.25">
      <c r="A4492" s="15" t="str">
        <f>'Hour Loop'!BV4504</f>
        <v>B</v>
      </c>
      <c r="B4492" t="e">
        <f>'Hour Loop'!CI4504</f>
        <v>#VALUE!</v>
      </c>
      <c r="C4492" t="e">
        <f>'Hour Loop'!CJ4504</f>
        <v>#VALUE!</v>
      </c>
    </row>
    <row r="4493" spans="1:3" x14ac:dyDescent="0.25">
      <c r="A4493" s="15" t="str">
        <f>'Hour Loop'!BV4505</f>
        <v>B</v>
      </c>
      <c r="B4493">
        <f>'Hour Loop'!CI4505</f>
        <v>0.30099999999999999</v>
      </c>
      <c r="C4493">
        <f>'Hour Loop'!CJ4505</f>
        <v>262.267</v>
      </c>
    </row>
    <row r="4494" spans="1:3" hidden="1" x14ac:dyDescent="0.25">
      <c r="A4494" s="15" t="str">
        <f>'Hour Loop'!BV4506</f>
        <v>B</v>
      </c>
      <c r="B4494" t="e">
        <f>'Hour Loop'!CI4506</f>
        <v>#VALUE!</v>
      </c>
      <c r="C4494" t="e">
        <f>'Hour Loop'!CJ4506</f>
        <v>#VALUE!</v>
      </c>
    </row>
    <row r="4495" spans="1:3" x14ac:dyDescent="0.25">
      <c r="A4495" s="15" t="str">
        <f>'Hour Loop'!BV4507</f>
        <v>B</v>
      </c>
      <c r="B4495">
        <f>'Hour Loop'!CI4507</f>
        <v>1.204</v>
      </c>
      <c r="C4495">
        <f>'Hour Loop'!CJ4507</f>
        <v>274.50400000000002</v>
      </c>
    </row>
    <row r="4496" spans="1:3" hidden="1" x14ac:dyDescent="0.25">
      <c r="A4496" s="15" t="str">
        <f>'Hour Loop'!BV4508</f>
        <v>B</v>
      </c>
      <c r="B4496" t="e">
        <f>'Hour Loop'!CI4508</f>
        <v>#VALUE!</v>
      </c>
      <c r="C4496" t="e">
        <f>'Hour Loop'!CJ4508</f>
        <v>#VALUE!</v>
      </c>
    </row>
    <row r="4497" spans="1:3" x14ac:dyDescent="0.25">
      <c r="A4497" s="15" t="str">
        <f>'Hour Loop'!BV4509</f>
        <v>B</v>
      </c>
      <c r="B4497">
        <f>'Hour Loop'!CI4509</f>
        <v>2.706</v>
      </c>
      <c r="C4497">
        <f>'Hour Loop'!CJ4509</f>
        <v>286.68299999999999</v>
      </c>
    </row>
    <row r="4498" spans="1:3" hidden="1" x14ac:dyDescent="0.25">
      <c r="A4498" s="15" t="str">
        <f>'Hour Loop'!BV4510</f>
        <v>B</v>
      </c>
      <c r="B4498" t="e">
        <f>'Hour Loop'!CI4510</f>
        <v>#VALUE!</v>
      </c>
      <c r="C4498" t="e">
        <f>'Hour Loop'!CJ4510</f>
        <v>#VALUE!</v>
      </c>
    </row>
    <row r="4499" spans="1:3" x14ac:dyDescent="0.25">
      <c r="A4499" s="15" t="str">
        <f>'Hour Loop'!BV4511</f>
        <v>B</v>
      </c>
      <c r="B4499">
        <f>'Hour Loop'!CI4511</f>
        <v>4.8040000000000003</v>
      </c>
      <c r="C4499">
        <f>'Hour Loop'!CJ4511</f>
        <v>298.77300000000002</v>
      </c>
    </row>
    <row r="4500" spans="1:3" hidden="1" x14ac:dyDescent="0.25">
      <c r="A4500" s="15" t="str">
        <f>'Hour Loop'!BV4512</f>
        <v>B</v>
      </c>
      <c r="B4500" t="e">
        <f>'Hour Loop'!CI4512</f>
        <v>#VALUE!</v>
      </c>
      <c r="C4500" t="e">
        <f>'Hour Loop'!CJ4512</f>
        <v>#VALUE!</v>
      </c>
    </row>
    <row r="4501" spans="1:3" x14ac:dyDescent="0.25">
      <c r="A4501" s="15" t="str">
        <f>'Hour Loop'!BV4513</f>
        <v>B</v>
      </c>
      <c r="B4501">
        <f>'Hour Loop'!CI4513</f>
        <v>7.492</v>
      </c>
      <c r="C4501">
        <f>'Hour Loop'!CJ4513</f>
        <v>310.745</v>
      </c>
    </row>
    <row r="4502" spans="1:3" hidden="1" x14ac:dyDescent="0.25">
      <c r="A4502" s="15" t="str">
        <f>'Hour Loop'!BV4514</f>
        <v>B</v>
      </c>
      <c r="B4502" t="e">
        <f>'Hour Loop'!CI4514</f>
        <v>#VALUE!</v>
      </c>
      <c r="C4502" t="e">
        <f>'Hour Loop'!CJ4514</f>
        <v>#VALUE!</v>
      </c>
    </row>
    <row r="4503" spans="1:3" x14ac:dyDescent="0.25">
      <c r="A4503" s="15" t="str">
        <f>'Hour Loop'!BV4515</f>
        <v>B</v>
      </c>
      <c r="B4503">
        <f>'Hour Loop'!CI4515</f>
        <v>10.765000000000001</v>
      </c>
      <c r="C4503">
        <f>'Hour Loop'!CJ4515</f>
        <v>322.57100000000003</v>
      </c>
    </row>
    <row r="4504" spans="1:3" hidden="1" x14ac:dyDescent="0.25">
      <c r="A4504" s="15" t="str">
        <f>'Hour Loop'!BV4516</f>
        <v>B</v>
      </c>
      <c r="B4504" t="e">
        <f>'Hour Loop'!CI4516</f>
        <v>#VALUE!</v>
      </c>
      <c r="C4504" t="e">
        <f>'Hour Loop'!CJ4516</f>
        <v>#VALUE!</v>
      </c>
    </row>
    <row r="4505" spans="1:3" x14ac:dyDescent="0.25">
      <c r="A4505" s="15" t="str">
        <f>'Hour Loop'!BV4517</f>
        <v>B</v>
      </c>
      <c r="B4505">
        <f>'Hour Loop'!CI4517</f>
        <v>14.614000000000001</v>
      </c>
      <c r="C4505">
        <f>'Hour Loop'!CJ4517</f>
        <v>334.22199999999998</v>
      </c>
    </row>
    <row r="4506" spans="1:3" hidden="1" x14ac:dyDescent="0.25">
      <c r="A4506" s="15" t="str">
        <f>'Hour Loop'!BV4518</f>
        <v>B</v>
      </c>
      <c r="B4506" t="e">
        <f>'Hour Loop'!CI4518</f>
        <v>#VALUE!</v>
      </c>
      <c r="C4506" t="e">
        <f>'Hour Loop'!CJ4518</f>
        <v>#VALUE!</v>
      </c>
    </row>
    <row r="4507" spans="1:3" x14ac:dyDescent="0.25">
      <c r="A4507" s="15" t="str">
        <f>'Hour Loop'!BV4519</f>
        <v>B</v>
      </c>
      <c r="B4507">
        <f>'Hour Loop'!CI4519</f>
        <v>19.03</v>
      </c>
      <c r="C4507">
        <f>'Hour Loop'!CJ4519</f>
        <v>345.67099999999999</v>
      </c>
    </row>
    <row r="4508" spans="1:3" hidden="1" x14ac:dyDescent="0.25">
      <c r="A4508" s="15" t="str">
        <f>'Hour Loop'!BV4520</f>
        <v>B</v>
      </c>
      <c r="B4508" t="e">
        <f>'Hour Loop'!CI4520</f>
        <v>#VALUE!</v>
      </c>
      <c r="C4508" t="e">
        <f>'Hour Loop'!CJ4520</f>
        <v>#VALUE!</v>
      </c>
    </row>
    <row r="4509" spans="1:3" x14ac:dyDescent="0.25">
      <c r="A4509" s="15" t="str">
        <f>'Hour Loop'!BV4521</f>
        <v>B</v>
      </c>
      <c r="B4509">
        <f>'Hour Loop'!CI4521</f>
        <v>24.003</v>
      </c>
      <c r="C4509">
        <f>'Hour Loop'!CJ4521</f>
        <v>356.88900000000001</v>
      </c>
    </row>
    <row r="4510" spans="1:3" hidden="1" x14ac:dyDescent="0.25">
      <c r="A4510" s="15" t="str">
        <f>'Hour Loop'!BV4522</f>
        <v>B</v>
      </c>
      <c r="B4510" t="e">
        <f>'Hour Loop'!CI4522</f>
        <v>#VALUE!</v>
      </c>
      <c r="C4510" t="e">
        <f>'Hour Loop'!CJ4522</f>
        <v>#VALUE!</v>
      </c>
    </row>
    <row r="4511" spans="1:3" x14ac:dyDescent="0.25">
      <c r="A4511" s="15" t="str">
        <f>'Hour Loop'!BV4523</f>
        <v>B</v>
      </c>
      <c r="B4511">
        <f>'Hour Loop'!CI4523</f>
        <v>29.52</v>
      </c>
      <c r="C4511">
        <f>'Hour Loop'!CJ4523</f>
        <v>367.84899999999999</v>
      </c>
    </row>
    <row r="4512" spans="1:3" hidden="1" x14ac:dyDescent="0.25">
      <c r="A4512" s="15" t="str">
        <f>'Hour Loop'!BV4524</f>
        <v>B</v>
      </c>
      <c r="B4512" t="e">
        <f>'Hour Loop'!CI4524</f>
        <v>#VALUE!</v>
      </c>
      <c r="C4512" t="e">
        <f>'Hour Loop'!CJ4524</f>
        <v>#VALUE!</v>
      </c>
    </row>
    <row r="4513" spans="1:3" x14ac:dyDescent="0.25">
      <c r="A4513" s="15" t="str">
        <f>'Hour Loop'!BV4525</f>
        <v>B</v>
      </c>
      <c r="B4513">
        <f>'Hour Loop'!CI4525</f>
        <v>35.567999999999998</v>
      </c>
      <c r="C4513">
        <f>'Hour Loop'!CJ4525</f>
        <v>378.52600000000001</v>
      </c>
    </row>
    <row r="4514" spans="1:3" hidden="1" x14ac:dyDescent="0.25">
      <c r="A4514" s="15" t="str">
        <f>'Hour Loop'!BV4526</f>
        <v>B</v>
      </c>
      <c r="B4514" t="e">
        <f>'Hour Loop'!CI4526</f>
        <v>#VALUE!</v>
      </c>
      <c r="C4514" t="e">
        <f>'Hour Loop'!CJ4526</f>
        <v>#VALUE!</v>
      </c>
    </row>
    <row r="4515" spans="1:3" x14ac:dyDescent="0.25">
      <c r="A4515" s="15" t="str">
        <f>'Hour Loop'!BV4527</f>
        <v>B</v>
      </c>
      <c r="B4515">
        <f>'Hour Loop'!CI4527</f>
        <v>42.133000000000003</v>
      </c>
      <c r="C4515">
        <f>'Hour Loop'!CJ4527</f>
        <v>388.89299999999997</v>
      </c>
    </row>
    <row r="4516" spans="1:3" hidden="1" x14ac:dyDescent="0.25">
      <c r="A4516" s="15" t="str">
        <f>'Hour Loop'!BV4528</f>
        <v>B</v>
      </c>
      <c r="B4516" t="e">
        <f>'Hour Loop'!CI4528</f>
        <v>#VALUE!</v>
      </c>
      <c r="C4516" t="e">
        <f>'Hour Loop'!CJ4528</f>
        <v>#VALUE!</v>
      </c>
    </row>
    <row r="4517" spans="1:3" x14ac:dyDescent="0.25">
      <c r="A4517" s="15" t="str">
        <f>'Hour Loop'!BV4529</f>
        <v>B</v>
      </c>
      <c r="B4517">
        <f>'Hour Loop'!CI4529</f>
        <v>49.198</v>
      </c>
      <c r="C4517">
        <f>'Hour Loop'!CJ4529</f>
        <v>398.92500000000001</v>
      </c>
    </row>
    <row r="4518" spans="1:3" hidden="1" x14ac:dyDescent="0.25">
      <c r="A4518" s="15" t="str">
        <f>'Hour Loop'!BV4530</f>
        <v>B</v>
      </c>
      <c r="B4518" t="e">
        <f>'Hour Loop'!CI4530</f>
        <v>#VALUE!</v>
      </c>
      <c r="C4518" t="e">
        <f>'Hour Loop'!CJ4530</f>
        <v>#VALUE!</v>
      </c>
    </row>
    <row r="4519" spans="1:3" x14ac:dyDescent="0.25">
      <c r="A4519" s="15" t="str">
        <f>'Hour Loop'!BV4531</f>
        <v>B</v>
      </c>
      <c r="B4519">
        <f>'Hour Loop'!CI4531</f>
        <v>56.747</v>
      </c>
      <c r="C4519">
        <f>'Hour Loop'!CJ4531</f>
        <v>408.59800000000001</v>
      </c>
    </row>
    <row r="4520" spans="1:3" hidden="1" x14ac:dyDescent="0.25">
      <c r="A4520" s="15" t="str">
        <f>'Hour Loop'!BV4532</f>
        <v>B</v>
      </c>
      <c r="B4520" t="e">
        <f>'Hour Loop'!CI4532</f>
        <v>#VALUE!</v>
      </c>
      <c r="C4520" t="e">
        <f>'Hour Loop'!CJ4532</f>
        <v>#VALUE!</v>
      </c>
    </row>
    <row r="4521" spans="1:3" x14ac:dyDescent="0.25">
      <c r="A4521" s="15" t="str">
        <f>'Hour Loop'!BV4533</f>
        <v>B</v>
      </c>
      <c r="B4521">
        <f>'Hour Loop'!CI4533</f>
        <v>64.762</v>
      </c>
      <c r="C4521">
        <f>'Hour Loop'!CJ4533</f>
        <v>417.89</v>
      </c>
    </row>
    <row r="4522" spans="1:3" hidden="1" x14ac:dyDescent="0.25">
      <c r="A4522" s="15" t="str">
        <f>'Hour Loop'!BV4534</f>
        <v>B</v>
      </c>
      <c r="B4522" t="e">
        <f>'Hour Loop'!CI4534</f>
        <v>#VALUE!</v>
      </c>
      <c r="C4522" t="e">
        <f>'Hour Loop'!CJ4534</f>
        <v>#VALUE!</v>
      </c>
    </row>
    <row r="4523" spans="1:3" x14ac:dyDescent="0.25">
      <c r="A4523" s="15" t="str">
        <f>'Hour Loop'!BV4535</f>
        <v>B</v>
      </c>
      <c r="B4523">
        <f>'Hour Loop'!CI4535</f>
        <v>73.222999999999999</v>
      </c>
      <c r="C4523">
        <f>'Hour Loop'!CJ4535</f>
        <v>426.77699999999999</v>
      </c>
    </row>
    <row r="4524" spans="1:3" hidden="1" x14ac:dyDescent="0.25">
      <c r="A4524" s="15" t="str">
        <f>'Hour Loop'!BV4536</f>
        <v>B</v>
      </c>
      <c r="B4524" t="e">
        <f>'Hour Loop'!CI4536</f>
        <v>#VALUE!</v>
      </c>
      <c r="C4524" t="e">
        <f>'Hour Loop'!CJ4536</f>
        <v>#VALUE!</v>
      </c>
    </row>
    <row r="4525" spans="1:3" x14ac:dyDescent="0.25">
      <c r="A4525" s="15" t="str">
        <f>'Hour Loop'!BV4537</f>
        <v>B</v>
      </c>
      <c r="B4525">
        <f>'Hour Loop'!CI4537</f>
        <v>82.11</v>
      </c>
      <c r="C4525">
        <f>'Hour Loop'!CJ4537</f>
        <v>435.238</v>
      </c>
    </row>
    <row r="4526" spans="1:3" hidden="1" x14ac:dyDescent="0.25">
      <c r="A4526" s="15" t="str">
        <f>'Hour Loop'!BV4538</f>
        <v>B</v>
      </c>
      <c r="B4526" t="e">
        <f>'Hour Loop'!CI4538</f>
        <v>#VALUE!</v>
      </c>
      <c r="C4526" t="e">
        <f>'Hour Loop'!CJ4538</f>
        <v>#VALUE!</v>
      </c>
    </row>
    <row r="4527" spans="1:3" x14ac:dyDescent="0.25">
      <c r="A4527" s="15" t="str">
        <f>'Hour Loop'!BV4539</f>
        <v>B</v>
      </c>
      <c r="B4527">
        <f>'Hour Loop'!CI4539</f>
        <v>91.402000000000001</v>
      </c>
      <c r="C4527">
        <f>'Hour Loop'!CJ4539</f>
        <v>443.25299999999999</v>
      </c>
    </row>
    <row r="4528" spans="1:3" hidden="1" x14ac:dyDescent="0.25">
      <c r="A4528" s="15" t="str">
        <f>'Hour Loop'!BV4540</f>
        <v>B</v>
      </c>
      <c r="B4528" t="e">
        <f>'Hour Loop'!CI4540</f>
        <v>#VALUE!</v>
      </c>
      <c r="C4528" t="e">
        <f>'Hour Loop'!CJ4540</f>
        <v>#VALUE!</v>
      </c>
    </row>
    <row r="4529" spans="1:3" x14ac:dyDescent="0.25">
      <c r="A4529" s="15" t="str">
        <f>'Hour Loop'!BV4541</f>
        <v>B</v>
      </c>
      <c r="B4529">
        <f>'Hour Loop'!CI4541</f>
        <v>101.075</v>
      </c>
      <c r="C4529">
        <f>'Hour Loop'!CJ4541</f>
        <v>450.80200000000002</v>
      </c>
    </row>
    <row r="4530" spans="1:3" hidden="1" x14ac:dyDescent="0.25">
      <c r="A4530" s="15" t="str">
        <f>'Hour Loop'!BV4542</f>
        <v>B</v>
      </c>
      <c r="B4530" t="e">
        <f>'Hour Loop'!CI4542</f>
        <v>#VALUE!</v>
      </c>
      <c r="C4530" t="e">
        <f>'Hour Loop'!CJ4542</f>
        <v>#VALUE!</v>
      </c>
    </row>
    <row r="4531" spans="1:3" x14ac:dyDescent="0.25">
      <c r="A4531" s="15" t="str">
        <f>'Hour Loop'!BV4543</f>
        <v>B</v>
      </c>
      <c r="B4531">
        <f>'Hour Loop'!CI4543</f>
        <v>111.107</v>
      </c>
      <c r="C4531">
        <f>'Hour Loop'!CJ4543</f>
        <v>457.86700000000002</v>
      </c>
    </row>
    <row r="4532" spans="1:3" hidden="1" x14ac:dyDescent="0.25">
      <c r="A4532" s="15" t="str">
        <f>'Hour Loop'!BV4544</f>
        <v>B</v>
      </c>
      <c r="B4532" t="e">
        <f>'Hour Loop'!CI4544</f>
        <v>#VALUE!</v>
      </c>
      <c r="C4532" t="e">
        <f>'Hour Loop'!CJ4544</f>
        <v>#VALUE!</v>
      </c>
    </row>
    <row r="4533" spans="1:3" x14ac:dyDescent="0.25">
      <c r="A4533" s="15" t="str">
        <f>'Hour Loop'!BV4545</f>
        <v>B</v>
      </c>
      <c r="B4533">
        <f>'Hour Loop'!CI4545</f>
        <v>121.474</v>
      </c>
      <c r="C4533">
        <f>'Hour Loop'!CJ4545</f>
        <v>464.43200000000002</v>
      </c>
    </row>
    <row r="4534" spans="1:3" hidden="1" x14ac:dyDescent="0.25">
      <c r="A4534" s="15" t="str">
        <f>'Hour Loop'!BV4546</f>
        <v>B</v>
      </c>
      <c r="B4534" t="e">
        <f>'Hour Loop'!CI4546</f>
        <v>#VALUE!</v>
      </c>
      <c r="C4534" t="e">
        <f>'Hour Loop'!CJ4546</f>
        <v>#VALUE!</v>
      </c>
    </row>
    <row r="4535" spans="1:3" x14ac:dyDescent="0.25">
      <c r="A4535" s="15" t="str">
        <f>'Hour Loop'!BV4547</f>
        <v>B</v>
      </c>
      <c r="B4535">
        <f>'Hour Loop'!CI4547</f>
        <v>132.15100000000001</v>
      </c>
      <c r="C4535">
        <f>'Hour Loop'!CJ4547</f>
        <v>470.48</v>
      </c>
    </row>
    <row r="4536" spans="1:3" hidden="1" x14ac:dyDescent="0.25">
      <c r="A4536" s="15" t="str">
        <f>'Hour Loop'!BV4548</f>
        <v>B</v>
      </c>
      <c r="B4536" t="e">
        <f>'Hour Loop'!CI4548</f>
        <v>#VALUE!</v>
      </c>
      <c r="C4536" t="e">
        <f>'Hour Loop'!CJ4548</f>
        <v>#VALUE!</v>
      </c>
    </row>
    <row r="4537" spans="1:3" x14ac:dyDescent="0.25">
      <c r="A4537" s="15" t="str">
        <f>'Hour Loop'!BV4549</f>
        <v>B</v>
      </c>
      <c r="B4537">
        <f>'Hour Loop'!CI4549</f>
        <v>143.11099999999999</v>
      </c>
      <c r="C4537">
        <f>'Hour Loop'!CJ4549</f>
        <v>475.99700000000001</v>
      </c>
    </row>
    <row r="4538" spans="1:3" hidden="1" x14ac:dyDescent="0.25">
      <c r="A4538" s="15" t="str">
        <f>'Hour Loop'!BV4550</f>
        <v>B</v>
      </c>
      <c r="B4538" t="e">
        <f>'Hour Loop'!CI4550</f>
        <v>#VALUE!</v>
      </c>
      <c r="C4538" t="e">
        <f>'Hour Loop'!CJ4550</f>
        <v>#VALUE!</v>
      </c>
    </row>
    <row r="4539" spans="1:3" x14ac:dyDescent="0.25">
      <c r="A4539" s="15" t="str">
        <f>'Hour Loop'!BV4551</f>
        <v>B</v>
      </c>
      <c r="B4539">
        <f>'Hour Loop'!CI4551</f>
        <v>154.32900000000001</v>
      </c>
      <c r="C4539">
        <f>'Hour Loop'!CJ4551</f>
        <v>480.97</v>
      </c>
    </row>
    <row r="4540" spans="1:3" hidden="1" x14ac:dyDescent="0.25">
      <c r="A4540" s="15" t="str">
        <f>'Hour Loop'!BV4552</f>
        <v>B</v>
      </c>
      <c r="B4540" t="e">
        <f>'Hour Loop'!CI4552</f>
        <v>#VALUE!</v>
      </c>
      <c r="C4540" t="e">
        <f>'Hour Loop'!CJ4552</f>
        <v>#VALUE!</v>
      </c>
    </row>
    <row r="4541" spans="1:3" x14ac:dyDescent="0.25">
      <c r="A4541" s="15" t="str">
        <f>'Hour Loop'!BV4553</f>
        <v>B</v>
      </c>
      <c r="B4541">
        <f>'Hour Loop'!CI4553</f>
        <v>165.77799999999999</v>
      </c>
      <c r="C4541">
        <f>'Hour Loop'!CJ4553</f>
        <v>485.38600000000002</v>
      </c>
    </row>
    <row r="4542" spans="1:3" hidden="1" x14ac:dyDescent="0.25">
      <c r="A4542" s="15" t="str">
        <f>'Hour Loop'!BV4554</f>
        <v>B</v>
      </c>
      <c r="B4542" t="e">
        <f>'Hour Loop'!CI4554</f>
        <v>#VALUE!</v>
      </c>
      <c r="C4542" t="e">
        <f>'Hour Loop'!CJ4554</f>
        <v>#VALUE!</v>
      </c>
    </row>
    <row r="4543" spans="1:3" x14ac:dyDescent="0.25">
      <c r="A4543" s="15" t="str">
        <f>'Hour Loop'!BV4555</f>
        <v>B</v>
      </c>
      <c r="B4543">
        <f>'Hour Loop'!CI4555</f>
        <v>177.429</v>
      </c>
      <c r="C4543">
        <f>'Hour Loop'!CJ4555</f>
        <v>489.23500000000001</v>
      </c>
    </row>
    <row r="4544" spans="1:3" hidden="1" x14ac:dyDescent="0.25">
      <c r="A4544" s="15" t="str">
        <f>'Hour Loop'!BV4556</f>
        <v>B</v>
      </c>
      <c r="B4544" t="e">
        <f>'Hour Loop'!CI4556</f>
        <v>#VALUE!</v>
      </c>
      <c r="C4544" t="e">
        <f>'Hour Loop'!CJ4556</f>
        <v>#VALUE!</v>
      </c>
    </row>
    <row r="4545" spans="1:3" x14ac:dyDescent="0.25">
      <c r="A4545" s="15" t="str">
        <f>'Hour Loop'!BV4557</f>
        <v>B</v>
      </c>
      <c r="B4545">
        <f>'Hour Loop'!CI4557</f>
        <v>189.255</v>
      </c>
      <c r="C4545">
        <f>'Hour Loop'!CJ4557</f>
        <v>492.50799999999998</v>
      </c>
    </row>
    <row r="4546" spans="1:3" hidden="1" x14ac:dyDescent="0.25">
      <c r="A4546" s="15" t="str">
        <f>'Hour Loop'!BV4558</f>
        <v>B</v>
      </c>
      <c r="B4546" t="e">
        <f>'Hour Loop'!CI4558</f>
        <v>#VALUE!</v>
      </c>
      <c r="C4546" t="e">
        <f>'Hour Loop'!CJ4558</f>
        <v>#VALUE!</v>
      </c>
    </row>
    <row r="4547" spans="1:3" x14ac:dyDescent="0.25">
      <c r="A4547" s="15" t="str">
        <f>'Hour Loop'!BV4559</f>
        <v>B</v>
      </c>
      <c r="B4547">
        <f>'Hour Loop'!CI4559</f>
        <v>201.227</v>
      </c>
      <c r="C4547">
        <f>'Hour Loop'!CJ4559</f>
        <v>495.19600000000003</v>
      </c>
    </row>
    <row r="4548" spans="1:3" hidden="1" x14ac:dyDescent="0.25">
      <c r="A4548" s="15" t="str">
        <f>'Hour Loop'!BV4560</f>
        <v>B</v>
      </c>
      <c r="B4548" t="e">
        <f>'Hour Loop'!CI4560</f>
        <v>#VALUE!</v>
      </c>
      <c r="C4548" t="e">
        <f>'Hour Loop'!CJ4560</f>
        <v>#VALUE!</v>
      </c>
    </row>
    <row r="4549" spans="1:3" x14ac:dyDescent="0.25">
      <c r="A4549" s="15" t="str">
        <f>'Hour Loop'!BV4561</f>
        <v>B</v>
      </c>
      <c r="B4549">
        <f>'Hour Loop'!CI4561</f>
        <v>213.31700000000001</v>
      </c>
      <c r="C4549">
        <f>'Hour Loop'!CJ4561</f>
        <v>497.29399999999998</v>
      </c>
    </row>
    <row r="4550" spans="1:3" hidden="1" x14ac:dyDescent="0.25">
      <c r="A4550" s="15" t="str">
        <f>'Hour Loop'!BV4562</f>
        <v>B</v>
      </c>
      <c r="B4550" t="e">
        <f>'Hour Loop'!CI4562</f>
        <v>#VALUE!</v>
      </c>
      <c r="C4550" t="e">
        <f>'Hour Loop'!CJ4562</f>
        <v>#VALUE!</v>
      </c>
    </row>
    <row r="4551" spans="1:3" x14ac:dyDescent="0.25">
      <c r="A4551" s="15" t="str">
        <f>'Hour Loop'!BV4563</f>
        <v>B</v>
      </c>
      <c r="B4551">
        <f>'Hour Loop'!CI4563</f>
        <v>225.49600000000001</v>
      </c>
      <c r="C4551">
        <f>'Hour Loop'!CJ4563</f>
        <v>498.79599999999999</v>
      </c>
    </row>
    <row r="4552" spans="1:3" hidden="1" x14ac:dyDescent="0.25">
      <c r="A4552" s="15" t="str">
        <f>'Hour Loop'!BV4564</f>
        <v>B</v>
      </c>
      <c r="B4552" t="e">
        <f>'Hour Loop'!CI4564</f>
        <v>#VALUE!</v>
      </c>
      <c r="C4552" t="e">
        <f>'Hour Loop'!CJ4564</f>
        <v>#VALUE!</v>
      </c>
    </row>
    <row r="4553" spans="1:3" x14ac:dyDescent="0.25">
      <c r="A4553" s="15" t="str">
        <f>'Hour Loop'!BV4565</f>
        <v>B</v>
      </c>
      <c r="B4553">
        <f>'Hour Loop'!CI4565</f>
        <v>237.733</v>
      </c>
      <c r="C4553">
        <f>'Hour Loop'!CJ4565</f>
        <v>499.69900000000001</v>
      </c>
    </row>
    <row r="4554" spans="1:3" hidden="1" x14ac:dyDescent="0.25">
      <c r="A4554" s="15" t="str">
        <f>'Hour Loop'!BV4566</f>
        <v>B</v>
      </c>
      <c r="B4554" t="e">
        <f>'Hour Loop'!CI4566</f>
        <v>#VALUE!</v>
      </c>
      <c r="C4554" t="e">
        <f>'Hour Loop'!CJ4566</f>
        <v>#VALUE!</v>
      </c>
    </row>
    <row r="4555" spans="1:3" x14ac:dyDescent="0.25">
      <c r="A4555" s="15" t="str">
        <f>'Hour Loop'!BV4567</f>
        <v>B</v>
      </c>
      <c r="B4555">
        <f>'Hour Loop'!CI4567</f>
        <v>250</v>
      </c>
      <c r="C4555">
        <f>'Hour Loop'!CJ4567</f>
        <v>500</v>
      </c>
    </row>
    <row r="4556" spans="1:3" hidden="1" x14ac:dyDescent="0.25">
      <c r="A4556" s="15" t="str">
        <f>'Hour Loop'!BV4568</f>
        <v>B</v>
      </c>
      <c r="B4556" t="e">
        <f>'Hour Loop'!CI4568</f>
        <v>#VALUE!</v>
      </c>
      <c r="C4556" t="e">
        <f>'Hour Loop'!CJ4568</f>
        <v>#VALUE!</v>
      </c>
    </row>
    <row r="4557" spans="1:3" hidden="1" x14ac:dyDescent="0.25">
      <c r="A4557" s="15" t="str">
        <f>'Hour Loop'!BV4569</f>
        <v>B</v>
      </c>
      <c r="B4557" t="e">
        <f>'Hour Loop'!CI4569</f>
        <v>#VALUE!</v>
      </c>
      <c r="C4557" t="e">
        <f>'Hour Loop'!CJ4569</f>
        <v>#VALUE!</v>
      </c>
    </row>
    <row r="4558" spans="1:3" hidden="1" x14ac:dyDescent="0.25">
      <c r="A4558" s="15" t="str">
        <f>'Hour Loop'!BV4570</f>
        <v>C</v>
      </c>
      <c r="B4558" t="e">
        <f>'Hour Loop'!CI4570</f>
        <v>#VALUE!</v>
      </c>
      <c r="C4558" t="e">
        <f>'Hour Loop'!CJ4570</f>
        <v>#VALUE!</v>
      </c>
    </row>
    <row r="4559" spans="1:3" hidden="1" x14ac:dyDescent="0.25">
      <c r="A4559" s="15" t="str">
        <f>'Hour Loop'!BV4571</f>
        <v>C</v>
      </c>
      <c r="B4559">
        <f>'Hour Loop'!CI4571</f>
        <v>250</v>
      </c>
      <c r="C4559">
        <f>'Hour Loop'!CJ4571</f>
        <v>465</v>
      </c>
    </row>
    <row r="4560" spans="1:3" hidden="1" x14ac:dyDescent="0.25">
      <c r="A4560" s="15" t="str">
        <f>'Hour Loop'!BV4572</f>
        <v>C</v>
      </c>
      <c r="B4560">
        <f>'Hour Loop'!CI4572</f>
        <v>260.55</v>
      </c>
      <c r="C4560">
        <f>'Hour Loop'!CJ4572</f>
        <v>464.74099999999999</v>
      </c>
    </row>
    <row r="4561" spans="1:3" hidden="1" x14ac:dyDescent="0.25">
      <c r="A4561" s="15" t="str">
        <f>'Hour Loop'!BV4573</f>
        <v>C</v>
      </c>
      <c r="B4561">
        <f>'Hour Loop'!CI4573</f>
        <v>271.07400000000001</v>
      </c>
      <c r="C4561">
        <f>'Hour Loop'!CJ4573</f>
        <v>463.96499999999997</v>
      </c>
    </row>
    <row r="4562" spans="1:3" hidden="1" x14ac:dyDescent="0.25">
      <c r="A4562" s="15" t="str">
        <f>'Hour Loop'!BV4574</f>
        <v>C</v>
      </c>
      <c r="B4562">
        <f>'Hour Loop'!CI4574</f>
        <v>281.54700000000003</v>
      </c>
      <c r="C4562">
        <f>'Hour Loop'!CJ4574</f>
        <v>462.673</v>
      </c>
    </row>
    <row r="4563" spans="1:3" hidden="1" x14ac:dyDescent="0.25">
      <c r="A4563" s="15" t="str">
        <f>'Hour Loop'!BV4575</f>
        <v>C</v>
      </c>
      <c r="B4563">
        <f>'Hour Loop'!CI4575</f>
        <v>291.94400000000002</v>
      </c>
      <c r="C4563">
        <f>'Hour Loop'!CJ4575</f>
        <v>460.86900000000003</v>
      </c>
    </row>
    <row r="4564" spans="1:3" hidden="1" x14ac:dyDescent="0.25">
      <c r="A4564" s="15" t="str">
        <f>'Hour Loop'!BV4576</f>
        <v>C</v>
      </c>
      <c r="B4564">
        <f>'Hour Loop'!CI4576</f>
        <v>302.24099999999999</v>
      </c>
      <c r="C4564">
        <f>'Hour Loop'!CJ4576</f>
        <v>458.55700000000002</v>
      </c>
    </row>
    <row r="4565" spans="1:3" hidden="1" x14ac:dyDescent="0.25">
      <c r="A4565" s="15" t="str">
        <f>'Hour Loop'!BV4577</f>
        <v>C</v>
      </c>
      <c r="B4565">
        <f>'Hour Loop'!CI4577</f>
        <v>312.411</v>
      </c>
      <c r="C4565">
        <f>'Hour Loop'!CJ4577</f>
        <v>455.74200000000002</v>
      </c>
    </row>
    <row r="4566" spans="1:3" hidden="1" x14ac:dyDescent="0.25">
      <c r="A4566" s="15" t="str">
        <f>'Hour Loop'!BV4578</f>
        <v>C</v>
      </c>
      <c r="B4566">
        <f>'Hour Loop'!CI4578</f>
        <v>322.43099999999998</v>
      </c>
      <c r="C4566">
        <f>'Hour Loop'!CJ4578</f>
        <v>452.43200000000002</v>
      </c>
    </row>
    <row r="4567" spans="1:3" hidden="1" x14ac:dyDescent="0.25">
      <c r="A4567" s="15" t="str">
        <f>'Hour Loop'!BV4579</f>
        <v>C</v>
      </c>
      <c r="B4567">
        <f>'Hour Loop'!CI4579</f>
        <v>332.27699999999999</v>
      </c>
      <c r="C4567">
        <f>'Hour Loop'!CJ4579</f>
        <v>448.63400000000001</v>
      </c>
    </row>
    <row r="4568" spans="1:3" hidden="1" x14ac:dyDescent="0.25">
      <c r="A4568" s="15" t="str">
        <f>'Hour Loop'!BV4580</f>
        <v>C</v>
      </c>
      <c r="B4568">
        <f>'Hour Loop'!CI4580</f>
        <v>341.92399999999998</v>
      </c>
      <c r="C4568">
        <f>'Hour Loop'!CJ4580</f>
        <v>444.358</v>
      </c>
    </row>
    <row r="4569" spans="1:3" hidden="1" x14ac:dyDescent="0.25">
      <c r="A4569" s="15" t="str">
        <f>'Hour Loop'!BV4581</f>
        <v>C</v>
      </c>
      <c r="B4569">
        <f>'Hour Loop'!CI4581</f>
        <v>351.35</v>
      </c>
      <c r="C4569">
        <f>'Hour Loop'!CJ4581</f>
        <v>439.613</v>
      </c>
    </row>
    <row r="4570" spans="1:3" hidden="1" x14ac:dyDescent="0.25">
      <c r="A4570" s="15" t="str">
        <f>'Hour Loop'!BV4582</f>
        <v>C</v>
      </c>
      <c r="B4570">
        <f>'Hour Loop'!CI4582</f>
        <v>360.53199999999998</v>
      </c>
      <c r="C4570">
        <f>'Hour Loop'!CJ4582</f>
        <v>434.41199999999998</v>
      </c>
    </row>
    <row r="4571" spans="1:3" hidden="1" x14ac:dyDescent="0.25">
      <c r="A4571" s="15" t="str">
        <f>'Hour Loop'!BV4583</f>
        <v>C</v>
      </c>
      <c r="B4571">
        <f>'Hour Loop'!CI4583</f>
        <v>369.44799999999998</v>
      </c>
      <c r="C4571">
        <f>'Hour Loop'!CJ4583</f>
        <v>428.76600000000002</v>
      </c>
    </row>
    <row r="4572" spans="1:3" hidden="1" x14ac:dyDescent="0.25">
      <c r="A4572" s="15" t="str">
        <f>'Hour Loop'!BV4584</f>
        <v>C</v>
      </c>
      <c r="B4572">
        <f>'Hour Loop'!CI4584</f>
        <v>378.07499999999999</v>
      </c>
      <c r="C4572">
        <f>'Hour Loop'!CJ4584</f>
        <v>422.69</v>
      </c>
    </row>
    <row r="4573" spans="1:3" hidden="1" x14ac:dyDescent="0.25">
      <c r="A4573" s="15" t="str">
        <f>'Hour Loop'!BV4585</f>
        <v>C</v>
      </c>
      <c r="B4573">
        <f>'Hour Loop'!CI4585</f>
        <v>386.39499999999998</v>
      </c>
      <c r="C4573">
        <f>'Hour Loop'!CJ4585</f>
        <v>416.197</v>
      </c>
    </row>
    <row r="4574" spans="1:3" hidden="1" x14ac:dyDescent="0.25">
      <c r="A4574" s="15" t="str">
        <f>'Hour Loop'!BV4586</f>
        <v>C</v>
      </c>
      <c r="B4574">
        <f>'Hour Loop'!CI4586</f>
        <v>394.38499999999999</v>
      </c>
      <c r="C4574">
        <f>'Hour Loop'!CJ4586</f>
        <v>409.30399999999997</v>
      </c>
    </row>
    <row r="4575" spans="1:3" hidden="1" x14ac:dyDescent="0.25">
      <c r="A4575" s="15" t="str">
        <f>'Hour Loop'!BV4587</f>
        <v>C</v>
      </c>
      <c r="B4575">
        <f>'Hour Loop'!CI4587</f>
        <v>402.02800000000002</v>
      </c>
      <c r="C4575">
        <f>'Hour Loop'!CJ4587</f>
        <v>402.02800000000002</v>
      </c>
    </row>
    <row r="4576" spans="1:3" hidden="1" x14ac:dyDescent="0.25">
      <c r="A4576" s="15" t="str">
        <f>'Hour Loop'!BV4588</f>
        <v>C</v>
      </c>
      <c r="B4576">
        <f>'Hour Loop'!CI4588</f>
        <v>409.30399999999997</v>
      </c>
      <c r="C4576">
        <f>'Hour Loop'!CJ4588</f>
        <v>394.38499999999999</v>
      </c>
    </row>
    <row r="4577" spans="1:3" hidden="1" x14ac:dyDescent="0.25">
      <c r="A4577" s="15" t="str">
        <f>'Hour Loop'!BV4589</f>
        <v>C</v>
      </c>
      <c r="B4577">
        <f>'Hour Loop'!CI4589</f>
        <v>416.197</v>
      </c>
      <c r="C4577">
        <f>'Hour Loop'!CJ4589</f>
        <v>386.39499999999998</v>
      </c>
    </row>
    <row r="4578" spans="1:3" hidden="1" x14ac:dyDescent="0.25">
      <c r="A4578" s="15" t="str">
        <f>'Hour Loop'!BV4590</f>
        <v>C</v>
      </c>
      <c r="B4578">
        <f>'Hour Loop'!CI4590</f>
        <v>422.69</v>
      </c>
      <c r="C4578">
        <f>'Hour Loop'!CJ4590</f>
        <v>378.07499999999999</v>
      </c>
    </row>
    <row r="4579" spans="1:3" hidden="1" x14ac:dyDescent="0.25">
      <c r="A4579" s="15" t="str">
        <f>'Hour Loop'!BV4591</f>
        <v>C</v>
      </c>
      <c r="B4579">
        <f>'Hour Loop'!CI4591</f>
        <v>428.76600000000002</v>
      </c>
      <c r="C4579">
        <f>'Hour Loop'!CJ4591</f>
        <v>369.44799999999998</v>
      </c>
    </row>
    <row r="4580" spans="1:3" hidden="1" x14ac:dyDescent="0.25">
      <c r="A4580" s="15" t="str">
        <f>'Hour Loop'!BV4592</f>
        <v>C</v>
      </c>
      <c r="B4580">
        <f>'Hour Loop'!CI4592</f>
        <v>434.41199999999998</v>
      </c>
      <c r="C4580">
        <f>'Hour Loop'!CJ4592</f>
        <v>360.53199999999998</v>
      </c>
    </row>
    <row r="4581" spans="1:3" hidden="1" x14ac:dyDescent="0.25">
      <c r="A4581" s="15" t="str">
        <f>'Hour Loop'!BV4593</f>
        <v>C</v>
      </c>
      <c r="B4581">
        <f>'Hour Loop'!CI4593</f>
        <v>439.613</v>
      </c>
      <c r="C4581">
        <f>'Hour Loop'!CJ4593</f>
        <v>351.35</v>
      </c>
    </row>
    <row r="4582" spans="1:3" hidden="1" x14ac:dyDescent="0.25">
      <c r="A4582" s="15" t="str">
        <f>'Hour Loop'!BV4594</f>
        <v>C</v>
      </c>
      <c r="B4582">
        <f>'Hour Loop'!CI4594</f>
        <v>444.358</v>
      </c>
      <c r="C4582">
        <f>'Hour Loop'!CJ4594</f>
        <v>341.92399999999998</v>
      </c>
    </row>
    <row r="4583" spans="1:3" hidden="1" x14ac:dyDescent="0.25">
      <c r="A4583" s="15" t="str">
        <f>'Hour Loop'!BV4595</f>
        <v>C</v>
      </c>
      <c r="B4583">
        <f>'Hour Loop'!CI4595</f>
        <v>448.63400000000001</v>
      </c>
      <c r="C4583">
        <f>'Hour Loop'!CJ4595</f>
        <v>332.27699999999999</v>
      </c>
    </row>
    <row r="4584" spans="1:3" hidden="1" x14ac:dyDescent="0.25">
      <c r="A4584" s="15" t="str">
        <f>'Hour Loop'!BV4596</f>
        <v>C</v>
      </c>
      <c r="B4584">
        <f>'Hour Loop'!CI4596</f>
        <v>452.43200000000002</v>
      </c>
      <c r="C4584">
        <f>'Hour Loop'!CJ4596</f>
        <v>322.43099999999998</v>
      </c>
    </row>
    <row r="4585" spans="1:3" hidden="1" x14ac:dyDescent="0.25">
      <c r="A4585" s="15" t="str">
        <f>'Hour Loop'!BV4597</f>
        <v>C</v>
      </c>
      <c r="B4585">
        <f>'Hour Loop'!CI4597</f>
        <v>455.74200000000002</v>
      </c>
      <c r="C4585">
        <f>'Hour Loop'!CJ4597</f>
        <v>312.411</v>
      </c>
    </row>
    <row r="4586" spans="1:3" hidden="1" x14ac:dyDescent="0.25">
      <c r="A4586" s="15" t="str">
        <f>'Hour Loop'!BV4598</f>
        <v>C</v>
      </c>
      <c r="B4586">
        <f>'Hour Loop'!CI4598</f>
        <v>458.55700000000002</v>
      </c>
      <c r="C4586">
        <f>'Hour Loop'!CJ4598</f>
        <v>302.24099999999999</v>
      </c>
    </row>
    <row r="4587" spans="1:3" hidden="1" x14ac:dyDescent="0.25">
      <c r="A4587" s="15" t="str">
        <f>'Hour Loop'!BV4599</f>
        <v>C</v>
      </c>
      <c r="B4587">
        <f>'Hour Loop'!CI4599</f>
        <v>460.86900000000003</v>
      </c>
      <c r="C4587">
        <f>'Hour Loop'!CJ4599</f>
        <v>291.94400000000002</v>
      </c>
    </row>
    <row r="4588" spans="1:3" hidden="1" x14ac:dyDescent="0.25">
      <c r="A4588" s="15" t="str">
        <f>'Hour Loop'!BV4600</f>
        <v>C</v>
      </c>
      <c r="B4588">
        <f>'Hour Loop'!CI4600</f>
        <v>462.673</v>
      </c>
      <c r="C4588">
        <f>'Hour Loop'!CJ4600</f>
        <v>281.54700000000003</v>
      </c>
    </row>
    <row r="4589" spans="1:3" hidden="1" x14ac:dyDescent="0.25">
      <c r="A4589" s="15" t="str">
        <f>'Hour Loop'!BV4601</f>
        <v>C</v>
      </c>
      <c r="B4589">
        <f>'Hour Loop'!CI4601</f>
        <v>463.96499999999997</v>
      </c>
      <c r="C4589">
        <f>'Hour Loop'!CJ4601</f>
        <v>271.07400000000001</v>
      </c>
    </row>
    <row r="4590" spans="1:3" hidden="1" x14ac:dyDescent="0.25">
      <c r="A4590" s="15" t="str">
        <f>'Hour Loop'!BV4602</f>
        <v>C</v>
      </c>
      <c r="B4590">
        <f>'Hour Loop'!CI4602</f>
        <v>464.74099999999999</v>
      </c>
      <c r="C4590">
        <f>'Hour Loop'!CJ4602</f>
        <v>260.55</v>
      </c>
    </row>
    <row r="4591" spans="1:3" hidden="1" x14ac:dyDescent="0.25">
      <c r="A4591" s="15" t="str">
        <f>'Hour Loop'!BV4603</f>
        <v>C</v>
      </c>
      <c r="B4591">
        <f>'Hour Loop'!CI4603</f>
        <v>465</v>
      </c>
      <c r="C4591">
        <f>'Hour Loop'!CJ4603</f>
        <v>250</v>
      </c>
    </row>
    <row r="4592" spans="1:3" hidden="1" x14ac:dyDescent="0.25">
      <c r="A4592" s="15" t="str">
        <f>'Hour Loop'!BV4604</f>
        <v>C</v>
      </c>
      <c r="B4592">
        <f>'Hour Loop'!CI4604</f>
        <v>464.74099999999999</v>
      </c>
      <c r="C4592">
        <f>'Hour Loop'!CJ4604</f>
        <v>239.45</v>
      </c>
    </row>
    <row r="4593" spans="1:3" hidden="1" x14ac:dyDescent="0.25">
      <c r="A4593" s="15" t="str">
        <f>'Hour Loop'!BV4605</f>
        <v>C</v>
      </c>
      <c r="B4593">
        <f>'Hour Loop'!CI4605</f>
        <v>463.96499999999997</v>
      </c>
      <c r="C4593">
        <f>'Hour Loop'!CJ4605</f>
        <v>228.92599999999999</v>
      </c>
    </row>
    <row r="4594" spans="1:3" hidden="1" x14ac:dyDescent="0.25">
      <c r="A4594" s="15" t="str">
        <f>'Hour Loop'!BV4606</f>
        <v>C</v>
      </c>
      <c r="B4594">
        <f>'Hour Loop'!CI4606</f>
        <v>462.673</v>
      </c>
      <c r="C4594">
        <f>'Hour Loop'!CJ4606</f>
        <v>218.453</v>
      </c>
    </row>
    <row r="4595" spans="1:3" hidden="1" x14ac:dyDescent="0.25">
      <c r="A4595" s="15" t="str">
        <f>'Hour Loop'!BV4607</f>
        <v>C</v>
      </c>
      <c r="B4595">
        <f>'Hour Loop'!CI4607</f>
        <v>460.86900000000003</v>
      </c>
      <c r="C4595">
        <f>'Hour Loop'!CJ4607</f>
        <v>208.05600000000001</v>
      </c>
    </row>
    <row r="4596" spans="1:3" hidden="1" x14ac:dyDescent="0.25">
      <c r="A4596" s="15" t="str">
        <f>'Hour Loop'!BV4608</f>
        <v>C</v>
      </c>
      <c r="B4596">
        <f>'Hour Loop'!CI4608</f>
        <v>458.55700000000002</v>
      </c>
      <c r="C4596">
        <f>'Hour Loop'!CJ4608</f>
        <v>197.75899999999999</v>
      </c>
    </row>
    <row r="4597" spans="1:3" hidden="1" x14ac:dyDescent="0.25">
      <c r="A4597" s="15" t="str">
        <f>'Hour Loop'!BV4609</f>
        <v>C</v>
      </c>
      <c r="B4597">
        <f>'Hour Loop'!CI4609</f>
        <v>455.74200000000002</v>
      </c>
      <c r="C4597">
        <f>'Hour Loop'!CJ4609</f>
        <v>187.589</v>
      </c>
    </row>
    <row r="4598" spans="1:3" hidden="1" x14ac:dyDescent="0.25">
      <c r="A4598" s="15" t="str">
        <f>'Hour Loop'!BV4610</f>
        <v>C</v>
      </c>
      <c r="B4598">
        <f>'Hour Loop'!CI4610</f>
        <v>452.43200000000002</v>
      </c>
      <c r="C4598">
        <f>'Hour Loop'!CJ4610</f>
        <v>177.56899999999999</v>
      </c>
    </row>
    <row r="4599" spans="1:3" hidden="1" x14ac:dyDescent="0.25">
      <c r="A4599" s="15" t="str">
        <f>'Hour Loop'!BV4611</f>
        <v>C</v>
      </c>
      <c r="B4599">
        <f>'Hour Loop'!CI4611</f>
        <v>448.63400000000001</v>
      </c>
      <c r="C4599">
        <f>'Hour Loop'!CJ4611</f>
        <v>167.72300000000001</v>
      </c>
    </row>
    <row r="4600" spans="1:3" hidden="1" x14ac:dyDescent="0.25">
      <c r="A4600" s="15" t="str">
        <f>'Hour Loop'!BV4612</f>
        <v>C</v>
      </c>
      <c r="B4600">
        <f>'Hour Loop'!CI4612</f>
        <v>444.358</v>
      </c>
      <c r="C4600">
        <f>'Hour Loop'!CJ4612</f>
        <v>158.07599999999999</v>
      </c>
    </row>
    <row r="4601" spans="1:3" hidden="1" x14ac:dyDescent="0.25">
      <c r="A4601" s="15" t="str">
        <f>'Hour Loop'!BV4613</f>
        <v>C</v>
      </c>
      <c r="B4601">
        <f>'Hour Loop'!CI4613</f>
        <v>439.613</v>
      </c>
      <c r="C4601">
        <f>'Hour Loop'!CJ4613</f>
        <v>148.65</v>
      </c>
    </row>
    <row r="4602" spans="1:3" hidden="1" x14ac:dyDescent="0.25">
      <c r="A4602" s="15" t="str">
        <f>'Hour Loop'!BV4614</f>
        <v>C</v>
      </c>
      <c r="B4602">
        <f>'Hour Loop'!CI4614</f>
        <v>434.41199999999998</v>
      </c>
      <c r="C4602">
        <f>'Hour Loop'!CJ4614</f>
        <v>139.46799999999999</v>
      </c>
    </row>
    <row r="4603" spans="1:3" hidden="1" x14ac:dyDescent="0.25">
      <c r="A4603" s="15" t="str">
        <f>'Hour Loop'!BV4615</f>
        <v>C</v>
      </c>
      <c r="B4603">
        <f>'Hour Loop'!CI4615</f>
        <v>428.76600000000002</v>
      </c>
      <c r="C4603">
        <f>'Hour Loop'!CJ4615</f>
        <v>130.55199999999999</v>
      </c>
    </row>
    <row r="4604" spans="1:3" hidden="1" x14ac:dyDescent="0.25">
      <c r="A4604" s="15" t="str">
        <f>'Hour Loop'!BV4616</f>
        <v>C</v>
      </c>
      <c r="B4604">
        <f>'Hour Loop'!CI4616</f>
        <v>422.69</v>
      </c>
      <c r="C4604">
        <f>'Hour Loop'!CJ4616</f>
        <v>121.925</v>
      </c>
    </row>
    <row r="4605" spans="1:3" hidden="1" x14ac:dyDescent="0.25">
      <c r="A4605" s="15" t="str">
        <f>'Hour Loop'!BV4617</f>
        <v>C</v>
      </c>
      <c r="B4605">
        <f>'Hour Loop'!CI4617</f>
        <v>416.197</v>
      </c>
      <c r="C4605">
        <f>'Hour Loop'!CJ4617</f>
        <v>113.605</v>
      </c>
    </row>
    <row r="4606" spans="1:3" hidden="1" x14ac:dyDescent="0.25">
      <c r="A4606" s="15" t="str">
        <f>'Hour Loop'!BV4618</f>
        <v>C</v>
      </c>
      <c r="B4606">
        <f>'Hour Loop'!CI4618</f>
        <v>409.30399999999997</v>
      </c>
      <c r="C4606">
        <f>'Hour Loop'!CJ4618</f>
        <v>105.61499999999999</v>
      </c>
    </row>
    <row r="4607" spans="1:3" hidden="1" x14ac:dyDescent="0.25">
      <c r="A4607" s="15" t="str">
        <f>'Hour Loop'!BV4619</f>
        <v>C</v>
      </c>
      <c r="B4607">
        <f>'Hour Loop'!CI4619</f>
        <v>402.02</v>
      </c>
      <c r="C4607">
        <f>'Hour Loop'!CJ4619</f>
        <v>97.971999999999994</v>
      </c>
    </row>
    <row r="4608" spans="1:3" hidden="1" x14ac:dyDescent="0.25">
      <c r="A4608" s="15" t="str">
        <f>'Hour Loop'!BV4620</f>
        <v>C</v>
      </c>
      <c r="B4608">
        <f>'Hour Loop'!CI4620</f>
        <v>394.38</v>
      </c>
      <c r="C4608">
        <f>'Hour Loop'!CJ4620</f>
        <v>90.695999999999998</v>
      </c>
    </row>
    <row r="4609" spans="1:3" hidden="1" x14ac:dyDescent="0.25">
      <c r="A4609" s="15" t="str">
        <f>'Hour Loop'!BV4621</f>
        <v>C</v>
      </c>
      <c r="B4609">
        <f>'Hour Loop'!CI4621</f>
        <v>386.39</v>
      </c>
      <c r="C4609">
        <f>'Hour Loop'!CJ4621</f>
        <v>83.802999999999997</v>
      </c>
    </row>
    <row r="4610" spans="1:3" hidden="1" x14ac:dyDescent="0.25">
      <c r="A4610" s="15" t="str">
        <f>'Hour Loop'!BV4622</f>
        <v>C</v>
      </c>
      <c r="B4610">
        <f>'Hour Loop'!CI4622</f>
        <v>378</v>
      </c>
      <c r="C4610">
        <f>'Hour Loop'!CJ4622</f>
        <v>77.31</v>
      </c>
    </row>
    <row r="4611" spans="1:3" hidden="1" x14ac:dyDescent="0.25">
      <c r="A4611" s="15" t="str">
        <f>'Hour Loop'!BV4623</f>
        <v>C</v>
      </c>
      <c r="B4611">
        <f>'Hour Loop'!CI4623</f>
        <v>369.44</v>
      </c>
      <c r="C4611">
        <f>'Hour Loop'!CJ4623</f>
        <v>71.233999999999995</v>
      </c>
    </row>
    <row r="4612" spans="1:3" hidden="1" x14ac:dyDescent="0.25">
      <c r="A4612" s="15" t="str">
        <f>'Hour Loop'!BV4624</f>
        <v>C</v>
      </c>
      <c r="B4612">
        <f>'Hour Loop'!CI4624</f>
        <v>360.53</v>
      </c>
      <c r="C4612">
        <f>'Hour Loop'!CJ4624</f>
        <v>65.587999999999994</v>
      </c>
    </row>
    <row r="4613" spans="1:3" hidden="1" x14ac:dyDescent="0.25">
      <c r="A4613" s="15" t="str">
        <f>'Hour Loop'!BV4625</f>
        <v>C</v>
      </c>
      <c r="B4613">
        <f>'Hour Loop'!CI4625</f>
        <v>351.35</v>
      </c>
      <c r="C4613">
        <f>'Hour Loop'!CJ4625</f>
        <v>60.387</v>
      </c>
    </row>
    <row r="4614" spans="1:3" hidden="1" x14ac:dyDescent="0.25">
      <c r="A4614" s="15" t="str">
        <f>'Hour Loop'!BV4626</f>
        <v>C</v>
      </c>
      <c r="B4614">
        <f>'Hour Loop'!CI4626</f>
        <v>341.92</v>
      </c>
      <c r="C4614">
        <f>'Hour Loop'!CJ4626</f>
        <v>55.642000000000003</v>
      </c>
    </row>
    <row r="4615" spans="1:3" hidden="1" x14ac:dyDescent="0.25">
      <c r="A4615" s="15" t="str">
        <f>'Hour Loop'!BV4627</f>
        <v>C</v>
      </c>
      <c r="B4615">
        <f>'Hour Loop'!CI4627</f>
        <v>332.27</v>
      </c>
      <c r="C4615">
        <f>'Hour Loop'!CJ4627</f>
        <v>51.366</v>
      </c>
    </row>
    <row r="4616" spans="1:3" hidden="1" x14ac:dyDescent="0.25">
      <c r="A4616" s="15" t="str">
        <f>'Hour Loop'!BV4628</f>
        <v>C</v>
      </c>
      <c r="B4616">
        <f>'Hour Loop'!CI4628</f>
        <v>322.43</v>
      </c>
      <c r="C4616">
        <f>'Hour Loop'!CJ4628</f>
        <v>47.567999999999998</v>
      </c>
    </row>
    <row r="4617" spans="1:3" hidden="1" x14ac:dyDescent="0.25">
      <c r="A4617" s="15" t="str">
        <f>'Hour Loop'!BV4629</f>
        <v>C</v>
      </c>
      <c r="B4617">
        <f>'Hour Loop'!CI4629</f>
        <v>312.41000000000003</v>
      </c>
      <c r="C4617">
        <f>'Hour Loop'!CJ4629</f>
        <v>44.258000000000003</v>
      </c>
    </row>
    <row r="4618" spans="1:3" hidden="1" x14ac:dyDescent="0.25">
      <c r="A4618" s="15" t="str">
        <f>'Hour Loop'!BV4630</f>
        <v>C</v>
      </c>
      <c r="B4618">
        <f>'Hour Loop'!CI4630</f>
        <v>302.24</v>
      </c>
      <c r="C4618">
        <f>'Hour Loop'!CJ4630</f>
        <v>41.442999999999998</v>
      </c>
    </row>
    <row r="4619" spans="1:3" hidden="1" x14ac:dyDescent="0.25">
      <c r="A4619" s="15" t="str">
        <f>'Hour Loop'!BV4631</f>
        <v>C</v>
      </c>
      <c r="B4619">
        <f>'Hour Loop'!CI4631</f>
        <v>291.94</v>
      </c>
      <c r="C4619">
        <f>'Hour Loop'!CJ4631</f>
        <v>39.131</v>
      </c>
    </row>
    <row r="4620" spans="1:3" hidden="1" x14ac:dyDescent="0.25">
      <c r="A4620" s="15" t="str">
        <f>'Hour Loop'!BV4632</f>
        <v>C</v>
      </c>
      <c r="B4620">
        <f>'Hour Loop'!CI4632</f>
        <v>281.54000000000002</v>
      </c>
      <c r="C4620">
        <f>'Hour Loop'!CJ4632</f>
        <v>37.326999999999998</v>
      </c>
    </row>
    <row r="4621" spans="1:3" hidden="1" x14ac:dyDescent="0.25">
      <c r="A4621" s="15" t="str">
        <f>'Hour Loop'!BV4633</f>
        <v>C</v>
      </c>
      <c r="B4621">
        <f>'Hour Loop'!CI4633</f>
        <v>271.07</v>
      </c>
      <c r="C4621">
        <f>'Hour Loop'!CJ4633</f>
        <v>36.034999999999997</v>
      </c>
    </row>
    <row r="4622" spans="1:3" hidden="1" x14ac:dyDescent="0.25">
      <c r="A4622" s="15" t="str">
        <f>'Hour Loop'!BV4634</f>
        <v>C</v>
      </c>
      <c r="B4622">
        <f>'Hour Loop'!CI4634</f>
        <v>260.55</v>
      </c>
      <c r="C4622">
        <f>'Hour Loop'!CJ4634</f>
        <v>35.259</v>
      </c>
    </row>
    <row r="4623" spans="1:3" hidden="1" x14ac:dyDescent="0.25">
      <c r="A4623" s="15" t="str">
        <f>'Hour Loop'!BV4635</f>
        <v>C</v>
      </c>
      <c r="B4623">
        <f>'Hour Loop'!CI4635</f>
        <v>250</v>
      </c>
      <c r="C4623">
        <f>'Hour Loop'!CJ4635</f>
        <v>35</v>
      </c>
    </row>
    <row r="4624" spans="1:3" hidden="1" x14ac:dyDescent="0.25">
      <c r="A4624" s="15" t="str">
        <f>'Hour Loop'!BV4636</f>
        <v>C</v>
      </c>
      <c r="B4624">
        <f>'Hour Loop'!CI4636</f>
        <v>239.45</v>
      </c>
      <c r="C4624">
        <f>'Hour Loop'!CJ4636</f>
        <v>35.259</v>
      </c>
    </row>
    <row r="4625" spans="1:3" hidden="1" x14ac:dyDescent="0.25">
      <c r="A4625" s="15" t="str">
        <f>'Hour Loop'!BV4637</f>
        <v>C</v>
      </c>
      <c r="B4625">
        <f>'Hour Loop'!CI4637</f>
        <v>228.92</v>
      </c>
      <c r="C4625">
        <f>'Hour Loop'!CJ4637</f>
        <v>36.034999999999997</v>
      </c>
    </row>
    <row r="4626" spans="1:3" hidden="1" x14ac:dyDescent="0.25">
      <c r="A4626" s="15" t="str">
        <f>'Hour Loop'!BV4638</f>
        <v>C</v>
      </c>
      <c r="B4626">
        <f>'Hour Loop'!CI4638</f>
        <v>218.45</v>
      </c>
      <c r="C4626">
        <f>'Hour Loop'!CJ4638</f>
        <v>37.326999999999998</v>
      </c>
    </row>
    <row r="4627" spans="1:3" hidden="1" x14ac:dyDescent="0.25">
      <c r="A4627" s="15" t="str">
        <f>'Hour Loop'!BV4639</f>
        <v>C</v>
      </c>
      <c r="B4627">
        <f>'Hour Loop'!CI4639</f>
        <v>208.05</v>
      </c>
      <c r="C4627">
        <f>'Hour Loop'!CJ4639</f>
        <v>39.131</v>
      </c>
    </row>
    <row r="4628" spans="1:3" hidden="1" x14ac:dyDescent="0.25">
      <c r="A4628" s="15" t="str">
        <f>'Hour Loop'!BV4640</f>
        <v>C</v>
      </c>
      <c r="B4628">
        <f>'Hour Loop'!CI4640</f>
        <v>197.75</v>
      </c>
      <c r="C4628">
        <f>'Hour Loop'!CJ4640</f>
        <v>41.442999999999998</v>
      </c>
    </row>
    <row r="4629" spans="1:3" hidden="1" x14ac:dyDescent="0.25">
      <c r="A4629" s="15" t="str">
        <f>'Hour Loop'!BV4641</f>
        <v>C</v>
      </c>
      <c r="B4629">
        <f>'Hour Loop'!CI4641</f>
        <v>187.58</v>
      </c>
      <c r="C4629">
        <f>'Hour Loop'!CJ4641</f>
        <v>44.258000000000003</v>
      </c>
    </row>
    <row r="4630" spans="1:3" hidden="1" x14ac:dyDescent="0.25">
      <c r="A4630" s="15" t="str">
        <f>'Hour Loop'!BV4642</f>
        <v>C</v>
      </c>
      <c r="B4630">
        <f>'Hour Loop'!CI4642</f>
        <v>177.56</v>
      </c>
      <c r="C4630">
        <f>'Hour Loop'!CJ4642</f>
        <v>47.567999999999998</v>
      </c>
    </row>
    <row r="4631" spans="1:3" hidden="1" x14ac:dyDescent="0.25">
      <c r="A4631" s="15" t="str">
        <f>'Hour Loop'!BV4643</f>
        <v>C</v>
      </c>
      <c r="B4631">
        <f>'Hour Loop'!CI4643</f>
        <v>167.72</v>
      </c>
      <c r="C4631">
        <f>'Hour Loop'!CJ4643</f>
        <v>51.366</v>
      </c>
    </row>
    <row r="4632" spans="1:3" hidden="1" x14ac:dyDescent="0.25">
      <c r="A4632" s="15" t="str">
        <f>'Hour Loop'!BV4644</f>
        <v>C</v>
      </c>
      <c r="B4632">
        <f>'Hour Loop'!CI4644</f>
        <v>158.07</v>
      </c>
      <c r="C4632">
        <f>'Hour Loop'!CJ4644</f>
        <v>55.642000000000003</v>
      </c>
    </row>
    <row r="4633" spans="1:3" hidden="1" x14ac:dyDescent="0.25">
      <c r="A4633" s="15" t="str">
        <f>'Hour Loop'!BV4645</f>
        <v>C</v>
      </c>
      <c r="B4633">
        <f>'Hour Loop'!CI4645</f>
        <v>148.65</v>
      </c>
      <c r="C4633">
        <f>'Hour Loop'!CJ4645</f>
        <v>60.387</v>
      </c>
    </row>
    <row r="4634" spans="1:3" hidden="1" x14ac:dyDescent="0.25">
      <c r="A4634" s="15" t="str">
        <f>'Hour Loop'!BV4646</f>
        <v>C</v>
      </c>
      <c r="B4634">
        <f>'Hour Loop'!CI4646</f>
        <v>139.46</v>
      </c>
      <c r="C4634">
        <f>'Hour Loop'!CJ4646</f>
        <v>65.587999999999994</v>
      </c>
    </row>
    <row r="4635" spans="1:3" hidden="1" x14ac:dyDescent="0.25">
      <c r="A4635" s="15" t="str">
        <f>'Hour Loop'!BV4647</f>
        <v>C</v>
      </c>
      <c r="B4635">
        <f>'Hour Loop'!CI4647</f>
        <v>130.55000000000001</v>
      </c>
      <c r="C4635">
        <f>'Hour Loop'!CJ4647</f>
        <v>71.233999999999995</v>
      </c>
    </row>
    <row r="4636" spans="1:3" hidden="1" x14ac:dyDescent="0.25">
      <c r="A4636" s="15" t="str">
        <f>'Hour Loop'!BV4648</f>
        <v>C</v>
      </c>
      <c r="B4636">
        <f>'Hour Loop'!CI4648</f>
        <v>121.9</v>
      </c>
      <c r="C4636">
        <f>'Hour Loop'!CJ4648</f>
        <v>77.31</v>
      </c>
    </row>
    <row r="4637" spans="1:3" hidden="1" x14ac:dyDescent="0.25">
      <c r="A4637" s="15" t="str">
        <f>'Hour Loop'!BV4649</f>
        <v>C</v>
      </c>
      <c r="B4637">
        <f>'Hour Loop'!CI4649</f>
        <v>113.6</v>
      </c>
      <c r="C4637">
        <f>'Hour Loop'!CJ4649</f>
        <v>83.802999999999997</v>
      </c>
    </row>
    <row r="4638" spans="1:3" hidden="1" x14ac:dyDescent="0.25">
      <c r="A4638" s="15" t="str">
        <f>'Hour Loop'!BV4650</f>
        <v>C</v>
      </c>
      <c r="B4638">
        <f>'Hour Loop'!CI4650</f>
        <v>105.61</v>
      </c>
      <c r="C4638">
        <f>'Hour Loop'!CJ4650</f>
        <v>90.695999999999998</v>
      </c>
    </row>
    <row r="4639" spans="1:3" hidden="1" x14ac:dyDescent="0.25">
      <c r="A4639" s="15" t="str">
        <f>'Hour Loop'!BV4651</f>
        <v>C</v>
      </c>
      <c r="B4639">
        <f>'Hour Loop'!CI4651</f>
        <v>97.97</v>
      </c>
      <c r="C4639">
        <f>'Hour Loop'!CJ4651</f>
        <v>97.971999999999994</v>
      </c>
    </row>
    <row r="4640" spans="1:3" hidden="1" x14ac:dyDescent="0.25">
      <c r="A4640" s="15" t="str">
        <f>'Hour Loop'!BV4652</f>
        <v>C</v>
      </c>
      <c r="B4640">
        <f>'Hour Loop'!CI4652</f>
        <v>90.695999999999998</v>
      </c>
      <c r="C4640">
        <f>'Hour Loop'!CJ4652</f>
        <v>105.61499999999999</v>
      </c>
    </row>
    <row r="4641" spans="1:3" hidden="1" x14ac:dyDescent="0.25">
      <c r="A4641" s="15" t="str">
        <f>'Hour Loop'!BV4653</f>
        <v>C</v>
      </c>
      <c r="B4641">
        <f>'Hour Loop'!CI4653</f>
        <v>83.802999999999997</v>
      </c>
      <c r="C4641">
        <f>'Hour Loop'!CJ4653</f>
        <v>113.605</v>
      </c>
    </row>
    <row r="4642" spans="1:3" hidden="1" x14ac:dyDescent="0.25">
      <c r="A4642" s="15" t="str">
        <f>'Hour Loop'!BV4654</f>
        <v>C</v>
      </c>
      <c r="B4642">
        <f>'Hour Loop'!CI4654</f>
        <v>77.31</v>
      </c>
      <c r="C4642">
        <f>'Hour Loop'!CJ4654</f>
        <v>121.925</v>
      </c>
    </row>
    <row r="4643" spans="1:3" hidden="1" x14ac:dyDescent="0.25">
      <c r="A4643" s="15" t="str">
        <f>'Hour Loop'!BV4655</f>
        <v>C</v>
      </c>
      <c r="B4643">
        <f>'Hour Loop'!CI4655</f>
        <v>71.233999999999995</v>
      </c>
      <c r="C4643">
        <f>'Hour Loop'!CJ4655</f>
        <v>130.55199999999999</v>
      </c>
    </row>
    <row r="4644" spans="1:3" hidden="1" x14ac:dyDescent="0.25">
      <c r="A4644" s="15" t="str">
        <f>'Hour Loop'!BV4656</f>
        <v>C</v>
      </c>
      <c r="B4644">
        <f>'Hour Loop'!CI4656</f>
        <v>65.587999999999994</v>
      </c>
      <c r="C4644">
        <f>'Hour Loop'!CJ4656</f>
        <v>139.46799999999999</v>
      </c>
    </row>
    <row r="4645" spans="1:3" hidden="1" x14ac:dyDescent="0.25">
      <c r="A4645" s="15" t="str">
        <f>'Hour Loop'!BV4657</f>
        <v>C</v>
      </c>
      <c r="B4645">
        <f>'Hour Loop'!CI4657</f>
        <v>60.387</v>
      </c>
      <c r="C4645">
        <f>'Hour Loop'!CJ4657</f>
        <v>148.65</v>
      </c>
    </row>
    <row r="4646" spans="1:3" hidden="1" x14ac:dyDescent="0.25">
      <c r="A4646" s="15" t="str">
        <f>'Hour Loop'!BV4658</f>
        <v>C</v>
      </c>
      <c r="B4646">
        <f>'Hour Loop'!CI4658</f>
        <v>55.642000000000003</v>
      </c>
      <c r="C4646">
        <f>'Hour Loop'!CJ4658</f>
        <v>158.07599999999999</v>
      </c>
    </row>
    <row r="4647" spans="1:3" hidden="1" x14ac:dyDescent="0.25">
      <c r="A4647" s="15" t="str">
        <f>'Hour Loop'!BV4659</f>
        <v>C</v>
      </c>
      <c r="B4647">
        <f>'Hour Loop'!CI4659</f>
        <v>51.366</v>
      </c>
      <c r="C4647">
        <f>'Hour Loop'!CJ4659</f>
        <v>167.72300000000001</v>
      </c>
    </row>
    <row r="4648" spans="1:3" hidden="1" x14ac:dyDescent="0.25">
      <c r="A4648" s="15" t="str">
        <f>'Hour Loop'!BV4660</f>
        <v>C</v>
      </c>
      <c r="B4648">
        <f>'Hour Loop'!CI4660</f>
        <v>47.567999999999998</v>
      </c>
      <c r="C4648">
        <f>'Hour Loop'!CJ4660</f>
        <v>177.56899999999999</v>
      </c>
    </row>
    <row r="4649" spans="1:3" hidden="1" x14ac:dyDescent="0.25">
      <c r="A4649" s="15" t="str">
        <f>'Hour Loop'!BV4661</f>
        <v>C</v>
      </c>
      <c r="B4649">
        <f>'Hour Loop'!CI4661</f>
        <v>44.258000000000003</v>
      </c>
      <c r="C4649">
        <f>'Hour Loop'!CJ4661</f>
        <v>187.589</v>
      </c>
    </row>
    <row r="4650" spans="1:3" hidden="1" x14ac:dyDescent="0.25">
      <c r="A4650" s="15" t="str">
        <f>'Hour Loop'!BV4662</f>
        <v>C</v>
      </c>
      <c r="B4650">
        <f>'Hour Loop'!CI4662</f>
        <v>41.442999999999998</v>
      </c>
      <c r="C4650">
        <f>'Hour Loop'!CJ4662</f>
        <v>197.75899999999999</v>
      </c>
    </row>
    <row r="4651" spans="1:3" hidden="1" x14ac:dyDescent="0.25">
      <c r="A4651" s="15" t="str">
        <f>'Hour Loop'!BV4663</f>
        <v>C</v>
      </c>
      <c r="B4651">
        <f>'Hour Loop'!CI4663</f>
        <v>39.131</v>
      </c>
      <c r="C4651">
        <f>'Hour Loop'!CJ4663</f>
        <v>208.05600000000001</v>
      </c>
    </row>
    <row r="4652" spans="1:3" hidden="1" x14ac:dyDescent="0.25">
      <c r="A4652" s="15" t="str">
        <f>'Hour Loop'!BV4664</f>
        <v>C</v>
      </c>
      <c r="B4652">
        <f>'Hour Loop'!CI4664</f>
        <v>37.326999999999998</v>
      </c>
      <c r="C4652">
        <f>'Hour Loop'!CJ4664</f>
        <v>218.453</v>
      </c>
    </row>
    <row r="4653" spans="1:3" hidden="1" x14ac:dyDescent="0.25">
      <c r="A4653" s="15" t="str">
        <f>'Hour Loop'!BV4665</f>
        <v>C</v>
      </c>
      <c r="B4653">
        <f>'Hour Loop'!CI4665</f>
        <v>36.034999999999997</v>
      </c>
      <c r="C4653">
        <f>'Hour Loop'!CJ4665</f>
        <v>228.92599999999999</v>
      </c>
    </row>
    <row r="4654" spans="1:3" hidden="1" x14ac:dyDescent="0.25">
      <c r="A4654" s="15" t="str">
        <f>'Hour Loop'!BV4666</f>
        <v>C</v>
      </c>
      <c r="B4654">
        <f>'Hour Loop'!CI4666</f>
        <v>35.259</v>
      </c>
      <c r="C4654">
        <f>'Hour Loop'!CJ4666</f>
        <v>239.45</v>
      </c>
    </row>
    <row r="4655" spans="1:3" hidden="1" x14ac:dyDescent="0.25">
      <c r="A4655" s="15" t="str">
        <f>'Hour Loop'!BV4667</f>
        <v>C</v>
      </c>
      <c r="B4655">
        <f>'Hour Loop'!CI4667</f>
        <v>35</v>
      </c>
      <c r="C4655">
        <f>'Hour Loop'!CJ4667</f>
        <v>250</v>
      </c>
    </row>
    <row r="4656" spans="1:3" hidden="1" x14ac:dyDescent="0.25">
      <c r="A4656" s="15" t="str">
        <f>'Hour Loop'!BV4668</f>
        <v>C</v>
      </c>
      <c r="B4656">
        <f>'Hour Loop'!CI4668</f>
        <v>35.259</v>
      </c>
      <c r="C4656">
        <f>'Hour Loop'!CJ4668</f>
        <v>239.45</v>
      </c>
    </row>
    <row r="4657" spans="1:3" hidden="1" x14ac:dyDescent="0.25">
      <c r="A4657" s="15" t="str">
        <f>'Hour Loop'!BV4669</f>
        <v>C</v>
      </c>
      <c r="B4657">
        <f>'Hour Loop'!CI4669</f>
        <v>36.034999999999997</v>
      </c>
      <c r="C4657">
        <f>'Hour Loop'!CJ4669</f>
        <v>228.92599999999999</v>
      </c>
    </row>
    <row r="4658" spans="1:3" hidden="1" x14ac:dyDescent="0.25">
      <c r="A4658" s="15" t="str">
        <f>'Hour Loop'!BV4670</f>
        <v>C</v>
      </c>
      <c r="B4658">
        <f>'Hour Loop'!CI4670</f>
        <v>37.326999999999998</v>
      </c>
      <c r="C4658">
        <f>'Hour Loop'!CJ4670</f>
        <v>218.453</v>
      </c>
    </row>
    <row r="4659" spans="1:3" hidden="1" x14ac:dyDescent="0.25">
      <c r="A4659" s="15" t="str">
        <f>'Hour Loop'!BV4671</f>
        <v>C</v>
      </c>
      <c r="B4659">
        <f>'Hour Loop'!CI4671</f>
        <v>39.131</v>
      </c>
      <c r="C4659">
        <f>'Hour Loop'!CJ4671</f>
        <v>208.05600000000001</v>
      </c>
    </row>
    <row r="4660" spans="1:3" hidden="1" x14ac:dyDescent="0.25">
      <c r="A4660" s="15" t="str">
        <f>'Hour Loop'!BV4672</f>
        <v>C</v>
      </c>
      <c r="B4660">
        <f>'Hour Loop'!CI4672</f>
        <v>41.442999999999998</v>
      </c>
      <c r="C4660">
        <f>'Hour Loop'!CJ4672</f>
        <v>197.75899999999999</v>
      </c>
    </row>
    <row r="4661" spans="1:3" hidden="1" x14ac:dyDescent="0.25">
      <c r="A4661" s="15" t="str">
        <f>'Hour Loop'!BV4673</f>
        <v>C</v>
      </c>
      <c r="B4661">
        <f>'Hour Loop'!CI4673</f>
        <v>44.258000000000003</v>
      </c>
      <c r="C4661">
        <f>'Hour Loop'!CJ4673</f>
        <v>187.589</v>
      </c>
    </row>
    <row r="4662" spans="1:3" hidden="1" x14ac:dyDescent="0.25">
      <c r="A4662" s="15" t="str">
        <f>'Hour Loop'!BV4674</f>
        <v>C</v>
      </c>
      <c r="B4662">
        <f>'Hour Loop'!CI4674</f>
        <v>47.567999999999998</v>
      </c>
      <c r="C4662">
        <f>'Hour Loop'!CJ4674</f>
        <v>177.56899999999999</v>
      </c>
    </row>
    <row r="4663" spans="1:3" hidden="1" x14ac:dyDescent="0.25">
      <c r="A4663" s="15" t="str">
        <f>'Hour Loop'!BV4675</f>
        <v>C</v>
      </c>
      <c r="B4663">
        <f>'Hour Loop'!CI4675</f>
        <v>51.366</v>
      </c>
      <c r="C4663">
        <f>'Hour Loop'!CJ4675</f>
        <v>167.72300000000001</v>
      </c>
    </row>
    <row r="4664" spans="1:3" hidden="1" x14ac:dyDescent="0.25">
      <c r="A4664" s="15" t="str">
        <f>'Hour Loop'!BV4676</f>
        <v>C</v>
      </c>
      <c r="B4664">
        <f>'Hour Loop'!CI4676</f>
        <v>55.642000000000003</v>
      </c>
      <c r="C4664">
        <f>'Hour Loop'!CJ4676</f>
        <v>158.07599999999999</v>
      </c>
    </row>
    <row r="4665" spans="1:3" hidden="1" x14ac:dyDescent="0.25">
      <c r="A4665" s="15" t="str">
        <f>'Hour Loop'!BV4677</f>
        <v>C</v>
      </c>
      <c r="B4665">
        <f>'Hour Loop'!CI4677</f>
        <v>60.387</v>
      </c>
      <c r="C4665">
        <f>'Hour Loop'!CJ4677</f>
        <v>148.65</v>
      </c>
    </row>
    <row r="4666" spans="1:3" hidden="1" x14ac:dyDescent="0.25">
      <c r="A4666" s="15" t="str">
        <f>'Hour Loop'!BV4678</f>
        <v>C</v>
      </c>
      <c r="B4666">
        <f>'Hour Loop'!CI4678</f>
        <v>65.587999999999994</v>
      </c>
      <c r="C4666">
        <f>'Hour Loop'!CJ4678</f>
        <v>139.46799999999999</v>
      </c>
    </row>
    <row r="4667" spans="1:3" hidden="1" x14ac:dyDescent="0.25">
      <c r="A4667" s="15" t="str">
        <f>'Hour Loop'!BV4679</f>
        <v>C</v>
      </c>
      <c r="B4667">
        <f>'Hour Loop'!CI4679</f>
        <v>71.233999999999995</v>
      </c>
      <c r="C4667">
        <f>'Hour Loop'!CJ4679</f>
        <v>130.55199999999999</v>
      </c>
    </row>
    <row r="4668" spans="1:3" hidden="1" x14ac:dyDescent="0.25">
      <c r="A4668" s="15" t="str">
        <f>'Hour Loop'!BV4680</f>
        <v>C</v>
      </c>
      <c r="B4668">
        <f>'Hour Loop'!CI4680</f>
        <v>77.31</v>
      </c>
      <c r="C4668">
        <f>'Hour Loop'!CJ4680</f>
        <v>121.925</v>
      </c>
    </row>
    <row r="4669" spans="1:3" hidden="1" x14ac:dyDescent="0.25">
      <c r="A4669" s="15" t="str">
        <f>'Hour Loop'!BV4681</f>
        <v>C</v>
      </c>
      <c r="B4669">
        <f>'Hour Loop'!CI4681</f>
        <v>83.802999999999997</v>
      </c>
      <c r="C4669">
        <f>'Hour Loop'!CJ4681</f>
        <v>113.605</v>
      </c>
    </row>
    <row r="4670" spans="1:3" hidden="1" x14ac:dyDescent="0.25">
      <c r="A4670" s="15" t="str">
        <f>'Hour Loop'!BV4682</f>
        <v>C</v>
      </c>
      <c r="B4670">
        <f>'Hour Loop'!CI4682</f>
        <v>90.695999999999998</v>
      </c>
      <c r="C4670">
        <f>'Hour Loop'!CJ4682</f>
        <v>105.61499999999999</v>
      </c>
    </row>
    <row r="4671" spans="1:3" hidden="1" x14ac:dyDescent="0.25">
      <c r="A4671" s="15" t="str">
        <f>'Hour Loop'!BV4683</f>
        <v>C</v>
      </c>
      <c r="B4671">
        <f>'Hour Loop'!CI4683</f>
        <v>97.97</v>
      </c>
      <c r="C4671">
        <f>'Hour Loop'!CJ4683</f>
        <v>97.971999999999994</v>
      </c>
    </row>
    <row r="4672" spans="1:3" hidden="1" x14ac:dyDescent="0.25">
      <c r="A4672" s="15" t="str">
        <f>'Hour Loop'!BV4684</f>
        <v>C</v>
      </c>
      <c r="B4672">
        <f>'Hour Loop'!CI4684</f>
        <v>105.61</v>
      </c>
      <c r="C4672">
        <f>'Hour Loop'!CJ4684</f>
        <v>90.695999999999998</v>
      </c>
    </row>
    <row r="4673" spans="1:3" hidden="1" x14ac:dyDescent="0.25">
      <c r="A4673" s="15" t="str">
        <f>'Hour Loop'!BV4685</f>
        <v>C</v>
      </c>
      <c r="B4673">
        <f>'Hour Loop'!CI4685</f>
        <v>113.6</v>
      </c>
      <c r="C4673">
        <f>'Hour Loop'!CJ4685</f>
        <v>83.802999999999997</v>
      </c>
    </row>
    <row r="4674" spans="1:3" hidden="1" x14ac:dyDescent="0.25">
      <c r="A4674" s="15" t="str">
        <f>'Hour Loop'!BV4686</f>
        <v>C</v>
      </c>
      <c r="B4674">
        <f>'Hour Loop'!CI4686</f>
        <v>121.9</v>
      </c>
      <c r="C4674">
        <f>'Hour Loop'!CJ4686</f>
        <v>77.31</v>
      </c>
    </row>
    <row r="4675" spans="1:3" hidden="1" x14ac:dyDescent="0.25">
      <c r="A4675" s="15" t="str">
        <f>'Hour Loop'!BV4687</f>
        <v>C</v>
      </c>
      <c r="B4675">
        <f>'Hour Loop'!CI4687</f>
        <v>130.55000000000001</v>
      </c>
      <c r="C4675">
        <f>'Hour Loop'!CJ4687</f>
        <v>71.233999999999995</v>
      </c>
    </row>
    <row r="4676" spans="1:3" hidden="1" x14ac:dyDescent="0.25">
      <c r="A4676" s="15" t="str">
        <f>'Hour Loop'!BV4688</f>
        <v>C</v>
      </c>
      <c r="B4676">
        <f>'Hour Loop'!CI4688</f>
        <v>139.46</v>
      </c>
      <c r="C4676">
        <f>'Hour Loop'!CJ4688</f>
        <v>65.587999999999994</v>
      </c>
    </row>
    <row r="4677" spans="1:3" hidden="1" x14ac:dyDescent="0.25">
      <c r="A4677" s="15" t="str">
        <f>'Hour Loop'!BV4689</f>
        <v>C</v>
      </c>
      <c r="B4677">
        <f>'Hour Loop'!CI4689</f>
        <v>148.65</v>
      </c>
      <c r="C4677">
        <f>'Hour Loop'!CJ4689</f>
        <v>60.387</v>
      </c>
    </row>
    <row r="4678" spans="1:3" hidden="1" x14ac:dyDescent="0.25">
      <c r="A4678" s="15" t="str">
        <f>'Hour Loop'!BV4690</f>
        <v>C</v>
      </c>
      <c r="B4678">
        <f>'Hour Loop'!CI4690</f>
        <v>158.07</v>
      </c>
      <c r="C4678">
        <f>'Hour Loop'!CJ4690</f>
        <v>55.642000000000003</v>
      </c>
    </row>
    <row r="4679" spans="1:3" hidden="1" x14ac:dyDescent="0.25">
      <c r="A4679" s="15" t="str">
        <f>'Hour Loop'!BV4691</f>
        <v>C</v>
      </c>
      <c r="B4679">
        <f>'Hour Loop'!CI4691</f>
        <v>167.72</v>
      </c>
      <c r="C4679">
        <f>'Hour Loop'!CJ4691</f>
        <v>51.366</v>
      </c>
    </row>
    <row r="4680" spans="1:3" hidden="1" x14ac:dyDescent="0.25">
      <c r="A4680" s="15" t="str">
        <f>'Hour Loop'!BV4692</f>
        <v>C</v>
      </c>
      <c r="B4680">
        <f>'Hour Loop'!CI4692</f>
        <v>177.56</v>
      </c>
      <c r="C4680">
        <f>'Hour Loop'!CJ4692</f>
        <v>47.567999999999998</v>
      </c>
    </row>
    <row r="4681" spans="1:3" hidden="1" x14ac:dyDescent="0.25">
      <c r="A4681" s="15" t="str">
        <f>'Hour Loop'!BV4693</f>
        <v>C</v>
      </c>
      <c r="B4681">
        <f>'Hour Loop'!CI4693</f>
        <v>187.58</v>
      </c>
      <c r="C4681">
        <f>'Hour Loop'!CJ4693</f>
        <v>44.258000000000003</v>
      </c>
    </row>
    <row r="4682" spans="1:3" hidden="1" x14ac:dyDescent="0.25">
      <c r="A4682" s="15" t="str">
        <f>'Hour Loop'!BV4694</f>
        <v>C</v>
      </c>
      <c r="B4682">
        <f>'Hour Loop'!CI4694</f>
        <v>197.75</v>
      </c>
      <c r="C4682">
        <f>'Hour Loop'!CJ4694</f>
        <v>41.442999999999998</v>
      </c>
    </row>
    <row r="4683" spans="1:3" hidden="1" x14ac:dyDescent="0.25">
      <c r="A4683" s="15" t="str">
        <f>'Hour Loop'!BV4695</f>
        <v>C</v>
      </c>
      <c r="B4683">
        <f>'Hour Loop'!CI4695</f>
        <v>208.05</v>
      </c>
      <c r="C4683">
        <f>'Hour Loop'!CJ4695</f>
        <v>39.131</v>
      </c>
    </row>
    <row r="4684" spans="1:3" hidden="1" x14ac:dyDescent="0.25">
      <c r="A4684" s="15" t="str">
        <f>'Hour Loop'!BV4696</f>
        <v>C</v>
      </c>
      <c r="B4684">
        <f>'Hour Loop'!CI4696</f>
        <v>218.45</v>
      </c>
      <c r="C4684">
        <f>'Hour Loop'!CJ4696</f>
        <v>37.326999999999998</v>
      </c>
    </row>
    <row r="4685" spans="1:3" hidden="1" x14ac:dyDescent="0.25">
      <c r="A4685" s="15" t="str">
        <f>'Hour Loop'!BV4697</f>
        <v>C</v>
      </c>
      <c r="B4685">
        <f>'Hour Loop'!CI4697</f>
        <v>228.92</v>
      </c>
      <c r="C4685">
        <f>'Hour Loop'!CJ4697</f>
        <v>36.034999999999997</v>
      </c>
    </row>
    <row r="4686" spans="1:3" hidden="1" x14ac:dyDescent="0.25">
      <c r="A4686" s="15" t="str">
        <f>'Hour Loop'!BV4698</f>
        <v>C</v>
      </c>
      <c r="B4686">
        <f>'Hour Loop'!CI4698</f>
        <v>239.45</v>
      </c>
      <c r="C4686">
        <f>'Hour Loop'!CJ4698</f>
        <v>35.259</v>
      </c>
    </row>
    <row r="4687" spans="1:3" hidden="1" x14ac:dyDescent="0.25">
      <c r="A4687" s="15" t="str">
        <f>'Hour Loop'!BV4699</f>
        <v>C</v>
      </c>
      <c r="B4687">
        <f>'Hour Loop'!CI4699</f>
        <v>250</v>
      </c>
      <c r="C4687">
        <f>'Hour Loop'!CJ4699</f>
        <v>35</v>
      </c>
    </row>
    <row r="4688" spans="1:3" hidden="1" x14ac:dyDescent="0.25">
      <c r="A4688" s="15" t="str">
        <f>'Hour Loop'!BV4700</f>
        <v>C</v>
      </c>
      <c r="B4688">
        <f>'Hour Loop'!CI4700</f>
        <v>260.55</v>
      </c>
      <c r="C4688">
        <f>'Hour Loop'!CJ4700</f>
        <v>35.259</v>
      </c>
    </row>
    <row r="4689" spans="1:3" hidden="1" x14ac:dyDescent="0.25">
      <c r="A4689" s="15" t="str">
        <f>'Hour Loop'!BV4701</f>
        <v>C</v>
      </c>
      <c r="B4689">
        <f>'Hour Loop'!CI4701</f>
        <v>271.07</v>
      </c>
      <c r="C4689">
        <f>'Hour Loop'!CJ4701</f>
        <v>36.034999999999997</v>
      </c>
    </row>
    <row r="4690" spans="1:3" hidden="1" x14ac:dyDescent="0.25">
      <c r="A4690" s="15" t="str">
        <f>'Hour Loop'!BV4702</f>
        <v>C</v>
      </c>
      <c r="B4690">
        <f>'Hour Loop'!CI4702</f>
        <v>281.54000000000002</v>
      </c>
      <c r="C4690">
        <f>'Hour Loop'!CJ4702</f>
        <v>37.326999999999998</v>
      </c>
    </row>
    <row r="4691" spans="1:3" hidden="1" x14ac:dyDescent="0.25">
      <c r="A4691" s="15" t="str">
        <f>'Hour Loop'!BV4703</f>
        <v>C</v>
      </c>
      <c r="B4691">
        <f>'Hour Loop'!CI4703</f>
        <v>291.94</v>
      </c>
      <c r="C4691">
        <f>'Hour Loop'!CJ4703</f>
        <v>39.131</v>
      </c>
    </row>
    <row r="4692" spans="1:3" hidden="1" x14ac:dyDescent="0.25">
      <c r="A4692" s="15" t="str">
        <f>'Hour Loop'!BV4704</f>
        <v>C</v>
      </c>
      <c r="B4692">
        <f>'Hour Loop'!CI4704</f>
        <v>302.24</v>
      </c>
      <c r="C4692">
        <f>'Hour Loop'!CJ4704</f>
        <v>41.442999999999998</v>
      </c>
    </row>
    <row r="4693" spans="1:3" hidden="1" x14ac:dyDescent="0.25">
      <c r="A4693" s="15" t="str">
        <f>'Hour Loop'!BV4705</f>
        <v>C</v>
      </c>
      <c r="B4693">
        <f>'Hour Loop'!CI4705</f>
        <v>312.41000000000003</v>
      </c>
      <c r="C4693">
        <f>'Hour Loop'!CJ4705</f>
        <v>44.258000000000003</v>
      </c>
    </row>
    <row r="4694" spans="1:3" hidden="1" x14ac:dyDescent="0.25">
      <c r="A4694" s="15" t="str">
        <f>'Hour Loop'!BV4706</f>
        <v>C</v>
      </c>
      <c r="B4694">
        <f>'Hour Loop'!CI4706</f>
        <v>322.43</v>
      </c>
      <c r="C4694">
        <f>'Hour Loop'!CJ4706</f>
        <v>47.567999999999998</v>
      </c>
    </row>
    <row r="4695" spans="1:3" hidden="1" x14ac:dyDescent="0.25">
      <c r="A4695" s="15" t="str">
        <f>'Hour Loop'!BV4707</f>
        <v>C</v>
      </c>
      <c r="B4695">
        <f>'Hour Loop'!CI4707</f>
        <v>332.27</v>
      </c>
      <c r="C4695">
        <f>'Hour Loop'!CJ4707</f>
        <v>51.366</v>
      </c>
    </row>
    <row r="4696" spans="1:3" hidden="1" x14ac:dyDescent="0.25">
      <c r="A4696" s="15" t="str">
        <f>'Hour Loop'!BV4708</f>
        <v>C</v>
      </c>
      <c r="B4696">
        <f>'Hour Loop'!CI4708</f>
        <v>341.92</v>
      </c>
      <c r="C4696">
        <f>'Hour Loop'!CJ4708</f>
        <v>55.642000000000003</v>
      </c>
    </row>
    <row r="4697" spans="1:3" hidden="1" x14ac:dyDescent="0.25">
      <c r="A4697" s="15" t="str">
        <f>'Hour Loop'!BV4709</f>
        <v>C</v>
      </c>
      <c r="B4697">
        <f>'Hour Loop'!CI4709</f>
        <v>351.35</v>
      </c>
      <c r="C4697">
        <f>'Hour Loop'!CJ4709</f>
        <v>60.387</v>
      </c>
    </row>
    <row r="4698" spans="1:3" hidden="1" x14ac:dyDescent="0.25">
      <c r="A4698" s="15" t="str">
        <f>'Hour Loop'!BV4710</f>
        <v>C</v>
      </c>
      <c r="B4698">
        <f>'Hour Loop'!CI4710</f>
        <v>360.53</v>
      </c>
      <c r="C4698">
        <f>'Hour Loop'!CJ4710</f>
        <v>65.587999999999994</v>
      </c>
    </row>
    <row r="4699" spans="1:3" hidden="1" x14ac:dyDescent="0.25">
      <c r="A4699" s="15" t="str">
        <f>'Hour Loop'!BV4711</f>
        <v>C</v>
      </c>
      <c r="B4699">
        <f>'Hour Loop'!CI4711</f>
        <v>369.44</v>
      </c>
      <c r="C4699">
        <f>'Hour Loop'!CJ4711</f>
        <v>71.233999999999995</v>
      </c>
    </row>
    <row r="4700" spans="1:3" hidden="1" x14ac:dyDescent="0.25">
      <c r="A4700" s="15" t="str">
        <f>'Hour Loop'!BV4712</f>
        <v>C</v>
      </c>
      <c r="B4700">
        <f>'Hour Loop'!CI4712</f>
        <v>378</v>
      </c>
      <c r="C4700">
        <f>'Hour Loop'!CJ4712</f>
        <v>77.31</v>
      </c>
    </row>
    <row r="4701" spans="1:3" hidden="1" x14ac:dyDescent="0.25">
      <c r="A4701" s="15" t="str">
        <f>'Hour Loop'!BV4713</f>
        <v>C</v>
      </c>
      <c r="B4701">
        <f>'Hour Loop'!CI4713</f>
        <v>386.39</v>
      </c>
      <c r="C4701">
        <f>'Hour Loop'!CJ4713</f>
        <v>83.802999999999997</v>
      </c>
    </row>
    <row r="4702" spans="1:3" hidden="1" x14ac:dyDescent="0.25">
      <c r="A4702" s="15" t="str">
        <f>'Hour Loop'!BV4714</f>
        <v>C</v>
      </c>
      <c r="B4702">
        <f>'Hour Loop'!CI4714</f>
        <v>394.38</v>
      </c>
      <c r="C4702">
        <f>'Hour Loop'!CJ4714</f>
        <v>90.695999999999998</v>
      </c>
    </row>
    <row r="4703" spans="1:3" hidden="1" x14ac:dyDescent="0.25">
      <c r="A4703" s="15" t="str">
        <f>'Hour Loop'!BV4715</f>
        <v>C</v>
      </c>
      <c r="B4703">
        <f>'Hour Loop'!CI4715</f>
        <v>402.02</v>
      </c>
      <c r="C4703">
        <f>'Hour Loop'!CJ4715</f>
        <v>97.971999999999994</v>
      </c>
    </row>
    <row r="4704" spans="1:3" hidden="1" x14ac:dyDescent="0.25">
      <c r="A4704" s="15" t="str">
        <f>'Hour Loop'!BV4716</f>
        <v>C</v>
      </c>
      <c r="B4704">
        <f>'Hour Loop'!CI4716</f>
        <v>409.30399999999997</v>
      </c>
      <c r="C4704">
        <f>'Hour Loop'!CJ4716</f>
        <v>105.61499999999999</v>
      </c>
    </row>
    <row r="4705" spans="1:3" hidden="1" x14ac:dyDescent="0.25">
      <c r="A4705" s="15" t="str">
        <f>'Hour Loop'!BV4717</f>
        <v>C</v>
      </c>
      <c r="B4705">
        <f>'Hour Loop'!CI4717</f>
        <v>416.197</v>
      </c>
      <c r="C4705">
        <f>'Hour Loop'!CJ4717</f>
        <v>113.605</v>
      </c>
    </row>
    <row r="4706" spans="1:3" hidden="1" x14ac:dyDescent="0.25">
      <c r="A4706" s="15" t="str">
        <f>'Hour Loop'!BV4718</f>
        <v>C</v>
      </c>
      <c r="B4706">
        <f>'Hour Loop'!CI4718</f>
        <v>422.69</v>
      </c>
      <c r="C4706">
        <f>'Hour Loop'!CJ4718</f>
        <v>121.925</v>
      </c>
    </row>
    <row r="4707" spans="1:3" hidden="1" x14ac:dyDescent="0.25">
      <c r="A4707" s="15" t="str">
        <f>'Hour Loop'!BV4719</f>
        <v>C</v>
      </c>
      <c r="B4707">
        <f>'Hour Loop'!CI4719</f>
        <v>428.76600000000002</v>
      </c>
      <c r="C4707">
        <f>'Hour Loop'!CJ4719</f>
        <v>130.55199999999999</v>
      </c>
    </row>
    <row r="4708" spans="1:3" hidden="1" x14ac:dyDescent="0.25">
      <c r="A4708" s="15" t="str">
        <f>'Hour Loop'!BV4720</f>
        <v>C</v>
      </c>
      <c r="B4708">
        <f>'Hour Loop'!CI4720</f>
        <v>434.41199999999998</v>
      </c>
      <c r="C4708">
        <f>'Hour Loop'!CJ4720</f>
        <v>139.46799999999999</v>
      </c>
    </row>
    <row r="4709" spans="1:3" hidden="1" x14ac:dyDescent="0.25">
      <c r="A4709" s="15" t="str">
        <f>'Hour Loop'!BV4721</f>
        <v>C</v>
      </c>
      <c r="B4709">
        <f>'Hour Loop'!CI4721</f>
        <v>439.613</v>
      </c>
      <c r="C4709">
        <f>'Hour Loop'!CJ4721</f>
        <v>148.65</v>
      </c>
    </row>
    <row r="4710" spans="1:3" hidden="1" x14ac:dyDescent="0.25">
      <c r="A4710" s="15" t="str">
        <f>'Hour Loop'!BV4722</f>
        <v>C</v>
      </c>
      <c r="B4710">
        <f>'Hour Loop'!CI4722</f>
        <v>444.358</v>
      </c>
      <c r="C4710">
        <f>'Hour Loop'!CJ4722</f>
        <v>158.07599999999999</v>
      </c>
    </row>
    <row r="4711" spans="1:3" hidden="1" x14ac:dyDescent="0.25">
      <c r="A4711" s="15" t="str">
        <f>'Hour Loop'!BV4723</f>
        <v>C</v>
      </c>
      <c r="B4711">
        <f>'Hour Loop'!CI4723</f>
        <v>448.63400000000001</v>
      </c>
      <c r="C4711">
        <f>'Hour Loop'!CJ4723</f>
        <v>167.72300000000001</v>
      </c>
    </row>
    <row r="4712" spans="1:3" hidden="1" x14ac:dyDescent="0.25">
      <c r="A4712" s="15" t="str">
        <f>'Hour Loop'!BV4724</f>
        <v>C</v>
      </c>
      <c r="B4712">
        <f>'Hour Loop'!CI4724</f>
        <v>452.43200000000002</v>
      </c>
      <c r="C4712">
        <f>'Hour Loop'!CJ4724</f>
        <v>177.56899999999999</v>
      </c>
    </row>
    <row r="4713" spans="1:3" hidden="1" x14ac:dyDescent="0.25">
      <c r="A4713" s="15" t="str">
        <f>'Hour Loop'!BV4725</f>
        <v>C</v>
      </c>
      <c r="B4713">
        <f>'Hour Loop'!CI4725</f>
        <v>455.74200000000002</v>
      </c>
      <c r="C4713">
        <f>'Hour Loop'!CJ4725</f>
        <v>187.589</v>
      </c>
    </row>
    <row r="4714" spans="1:3" hidden="1" x14ac:dyDescent="0.25">
      <c r="A4714" s="15" t="str">
        <f>'Hour Loop'!BV4726</f>
        <v>C</v>
      </c>
      <c r="B4714">
        <f>'Hour Loop'!CI4726</f>
        <v>458.55700000000002</v>
      </c>
      <c r="C4714">
        <f>'Hour Loop'!CJ4726</f>
        <v>197.75899999999999</v>
      </c>
    </row>
    <row r="4715" spans="1:3" hidden="1" x14ac:dyDescent="0.25">
      <c r="A4715" s="15" t="str">
        <f>'Hour Loop'!BV4727</f>
        <v>C</v>
      </c>
      <c r="B4715">
        <f>'Hour Loop'!CI4727</f>
        <v>460.86900000000003</v>
      </c>
      <c r="C4715">
        <f>'Hour Loop'!CJ4727</f>
        <v>208.05600000000001</v>
      </c>
    </row>
    <row r="4716" spans="1:3" hidden="1" x14ac:dyDescent="0.25">
      <c r="A4716" s="15" t="str">
        <f>'Hour Loop'!BV4728</f>
        <v>C</v>
      </c>
      <c r="B4716">
        <f>'Hour Loop'!CI4728</f>
        <v>462.673</v>
      </c>
      <c r="C4716">
        <f>'Hour Loop'!CJ4728</f>
        <v>218.453</v>
      </c>
    </row>
    <row r="4717" spans="1:3" hidden="1" x14ac:dyDescent="0.25">
      <c r="A4717" s="15" t="str">
        <f>'Hour Loop'!BV4729</f>
        <v>C</v>
      </c>
      <c r="B4717">
        <f>'Hour Loop'!CI4729</f>
        <v>463.96499999999997</v>
      </c>
      <c r="C4717">
        <f>'Hour Loop'!CJ4729</f>
        <v>228.92599999999999</v>
      </c>
    </row>
    <row r="4718" spans="1:3" hidden="1" x14ac:dyDescent="0.25">
      <c r="A4718" s="15" t="str">
        <f>'Hour Loop'!BV4730</f>
        <v>C</v>
      </c>
      <c r="B4718">
        <f>'Hour Loop'!CI4730</f>
        <v>464.74099999999999</v>
      </c>
      <c r="C4718">
        <f>'Hour Loop'!CJ4730</f>
        <v>239.45</v>
      </c>
    </row>
    <row r="4719" spans="1:3" hidden="1" x14ac:dyDescent="0.25">
      <c r="A4719" s="15" t="str">
        <f>'Hour Loop'!BV4731</f>
        <v>C</v>
      </c>
      <c r="B4719">
        <f>'Hour Loop'!CI4731</f>
        <v>465</v>
      </c>
      <c r="C4719">
        <f>'Hour Loop'!CJ4731</f>
        <v>250</v>
      </c>
    </row>
    <row r="4720" spans="1:3" hidden="1" x14ac:dyDescent="0.25">
      <c r="A4720" s="15" t="str">
        <f>'Hour Loop'!BV4732</f>
        <v>C</v>
      </c>
      <c r="B4720">
        <f>'Hour Loop'!CI4732</f>
        <v>464.74099999999999</v>
      </c>
      <c r="C4720">
        <f>'Hour Loop'!CJ4732</f>
        <v>260.55</v>
      </c>
    </row>
    <row r="4721" spans="1:3" hidden="1" x14ac:dyDescent="0.25">
      <c r="A4721" s="15" t="str">
        <f>'Hour Loop'!BV4733</f>
        <v>C</v>
      </c>
      <c r="B4721">
        <f>'Hour Loop'!CI4733</f>
        <v>463.96499999999997</v>
      </c>
      <c r="C4721">
        <f>'Hour Loop'!CJ4733</f>
        <v>271.07400000000001</v>
      </c>
    </row>
    <row r="4722" spans="1:3" hidden="1" x14ac:dyDescent="0.25">
      <c r="A4722" s="15" t="str">
        <f>'Hour Loop'!BV4734</f>
        <v>C</v>
      </c>
      <c r="B4722">
        <f>'Hour Loop'!CI4734</f>
        <v>462.673</v>
      </c>
      <c r="C4722">
        <f>'Hour Loop'!CJ4734</f>
        <v>281.54700000000003</v>
      </c>
    </row>
    <row r="4723" spans="1:3" hidden="1" x14ac:dyDescent="0.25">
      <c r="A4723" s="15" t="str">
        <f>'Hour Loop'!BV4735</f>
        <v>C</v>
      </c>
      <c r="B4723">
        <f>'Hour Loop'!CI4735</f>
        <v>460.86900000000003</v>
      </c>
      <c r="C4723">
        <f>'Hour Loop'!CJ4735</f>
        <v>291.94400000000002</v>
      </c>
    </row>
    <row r="4724" spans="1:3" hidden="1" x14ac:dyDescent="0.25">
      <c r="A4724" s="15" t="str">
        <f>'Hour Loop'!BV4736</f>
        <v>C</v>
      </c>
      <c r="B4724">
        <f>'Hour Loop'!CI4736</f>
        <v>458.55700000000002</v>
      </c>
      <c r="C4724">
        <f>'Hour Loop'!CJ4736</f>
        <v>302.24099999999999</v>
      </c>
    </row>
    <row r="4725" spans="1:3" hidden="1" x14ac:dyDescent="0.25">
      <c r="A4725" s="15" t="str">
        <f>'Hour Loop'!BV4737</f>
        <v>C</v>
      </c>
      <c r="B4725">
        <f>'Hour Loop'!CI4737</f>
        <v>455.74200000000002</v>
      </c>
      <c r="C4725">
        <f>'Hour Loop'!CJ4737</f>
        <v>312.411</v>
      </c>
    </row>
    <row r="4726" spans="1:3" hidden="1" x14ac:dyDescent="0.25">
      <c r="A4726" s="15" t="str">
        <f>'Hour Loop'!BV4738</f>
        <v>C</v>
      </c>
      <c r="B4726">
        <f>'Hour Loop'!CI4738</f>
        <v>452.43200000000002</v>
      </c>
      <c r="C4726">
        <f>'Hour Loop'!CJ4738</f>
        <v>322.43099999999998</v>
      </c>
    </row>
    <row r="4727" spans="1:3" hidden="1" x14ac:dyDescent="0.25">
      <c r="A4727" s="15" t="str">
        <f>'Hour Loop'!BV4739</f>
        <v>C</v>
      </c>
      <c r="B4727">
        <f>'Hour Loop'!CI4739</f>
        <v>448.63400000000001</v>
      </c>
      <c r="C4727">
        <f>'Hour Loop'!CJ4739</f>
        <v>332.27699999999999</v>
      </c>
    </row>
    <row r="4728" spans="1:3" hidden="1" x14ac:dyDescent="0.25">
      <c r="A4728" s="15" t="str">
        <f>'Hour Loop'!BV4740</f>
        <v>C</v>
      </c>
      <c r="B4728">
        <f>'Hour Loop'!CI4740</f>
        <v>444.358</v>
      </c>
      <c r="C4728">
        <f>'Hour Loop'!CJ4740</f>
        <v>341.92399999999998</v>
      </c>
    </row>
    <row r="4729" spans="1:3" hidden="1" x14ac:dyDescent="0.25">
      <c r="A4729" s="15" t="str">
        <f>'Hour Loop'!BV4741</f>
        <v>C</v>
      </c>
      <c r="B4729">
        <f>'Hour Loop'!CI4741</f>
        <v>439.613</v>
      </c>
      <c r="C4729">
        <f>'Hour Loop'!CJ4741</f>
        <v>351.35</v>
      </c>
    </row>
    <row r="4730" spans="1:3" hidden="1" x14ac:dyDescent="0.25">
      <c r="A4730" s="15" t="str">
        <f>'Hour Loop'!BV4742</f>
        <v>C</v>
      </c>
      <c r="B4730">
        <f>'Hour Loop'!CI4742</f>
        <v>434.41199999999998</v>
      </c>
      <c r="C4730">
        <f>'Hour Loop'!CJ4742</f>
        <v>360.53199999999998</v>
      </c>
    </row>
    <row r="4731" spans="1:3" hidden="1" x14ac:dyDescent="0.25">
      <c r="A4731" s="15" t="str">
        <f>'Hour Loop'!BV4743</f>
        <v>C</v>
      </c>
      <c r="B4731">
        <f>'Hour Loop'!CI4743</f>
        <v>428.76600000000002</v>
      </c>
      <c r="C4731">
        <f>'Hour Loop'!CJ4743</f>
        <v>369.44799999999998</v>
      </c>
    </row>
    <row r="4732" spans="1:3" hidden="1" x14ac:dyDescent="0.25">
      <c r="A4732" s="15" t="str">
        <f>'Hour Loop'!BV4744</f>
        <v>C</v>
      </c>
      <c r="B4732">
        <f>'Hour Loop'!CI4744</f>
        <v>422.69</v>
      </c>
      <c r="C4732">
        <f>'Hour Loop'!CJ4744</f>
        <v>378.07499999999999</v>
      </c>
    </row>
    <row r="4733" spans="1:3" hidden="1" x14ac:dyDescent="0.25">
      <c r="A4733" s="15" t="str">
        <f>'Hour Loop'!BV4745</f>
        <v>C</v>
      </c>
      <c r="B4733">
        <f>'Hour Loop'!CI4745</f>
        <v>416.197</v>
      </c>
      <c r="C4733">
        <f>'Hour Loop'!CJ4745</f>
        <v>386.39499999999998</v>
      </c>
    </row>
    <row r="4734" spans="1:3" hidden="1" x14ac:dyDescent="0.25">
      <c r="A4734" s="15" t="str">
        <f>'Hour Loop'!BV4746</f>
        <v>C</v>
      </c>
      <c r="B4734">
        <f>'Hour Loop'!CI4746</f>
        <v>409.30399999999997</v>
      </c>
      <c r="C4734">
        <f>'Hour Loop'!CJ4746</f>
        <v>394.38499999999999</v>
      </c>
    </row>
    <row r="4735" spans="1:3" hidden="1" x14ac:dyDescent="0.25">
      <c r="A4735" s="15" t="str">
        <f>'Hour Loop'!BV4747</f>
        <v>C</v>
      </c>
      <c r="B4735">
        <f>'Hour Loop'!CI4747</f>
        <v>402.02800000000002</v>
      </c>
      <c r="C4735">
        <f>'Hour Loop'!CJ4747</f>
        <v>402.02800000000002</v>
      </c>
    </row>
    <row r="4736" spans="1:3" hidden="1" x14ac:dyDescent="0.25">
      <c r="A4736" s="15" t="str">
        <f>'Hour Loop'!BV4748</f>
        <v>C</v>
      </c>
      <c r="B4736">
        <f>'Hour Loop'!CI4748</f>
        <v>394.38499999999999</v>
      </c>
      <c r="C4736">
        <f>'Hour Loop'!CJ4748</f>
        <v>409.30399999999997</v>
      </c>
    </row>
    <row r="4737" spans="1:3" hidden="1" x14ac:dyDescent="0.25">
      <c r="A4737" s="15" t="str">
        <f>'Hour Loop'!BV4749</f>
        <v>C</v>
      </c>
      <c r="B4737">
        <f>'Hour Loop'!CI4749</f>
        <v>386.39499999999998</v>
      </c>
      <c r="C4737">
        <f>'Hour Loop'!CJ4749</f>
        <v>416.197</v>
      </c>
    </row>
    <row r="4738" spans="1:3" hidden="1" x14ac:dyDescent="0.25">
      <c r="A4738" s="15" t="str">
        <f>'Hour Loop'!BV4750</f>
        <v>C</v>
      </c>
      <c r="B4738">
        <f>'Hour Loop'!CI4750</f>
        <v>378.07499999999999</v>
      </c>
      <c r="C4738">
        <f>'Hour Loop'!CJ4750</f>
        <v>422.69</v>
      </c>
    </row>
    <row r="4739" spans="1:3" hidden="1" x14ac:dyDescent="0.25">
      <c r="A4739" s="15" t="str">
        <f>'Hour Loop'!BV4751</f>
        <v>C</v>
      </c>
      <c r="B4739">
        <f>'Hour Loop'!CI4751</f>
        <v>369.44799999999998</v>
      </c>
      <c r="C4739">
        <f>'Hour Loop'!CJ4751</f>
        <v>428.76600000000002</v>
      </c>
    </row>
    <row r="4740" spans="1:3" hidden="1" x14ac:dyDescent="0.25">
      <c r="A4740" s="15" t="str">
        <f>'Hour Loop'!BV4752</f>
        <v>C</v>
      </c>
      <c r="B4740">
        <f>'Hour Loop'!CI4752</f>
        <v>360.53199999999998</v>
      </c>
      <c r="C4740">
        <f>'Hour Loop'!CJ4752</f>
        <v>434.41199999999998</v>
      </c>
    </row>
    <row r="4741" spans="1:3" hidden="1" x14ac:dyDescent="0.25">
      <c r="A4741" s="15" t="str">
        <f>'Hour Loop'!BV4753</f>
        <v>C</v>
      </c>
      <c r="B4741">
        <f>'Hour Loop'!CI4753</f>
        <v>351.35</v>
      </c>
      <c r="C4741">
        <f>'Hour Loop'!CJ4753</f>
        <v>439.613</v>
      </c>
    </row>
    <row r="4742" spans="1:3" hidden="1" x14ac:dyDescent="0.25">
      <c r="A4742" s="15" t="str">
        <f>'Hour Loop'!BV4754</f>
        <v>C</v>
      </c>
      <c r="B4742">
        <f>'Hour Loop'!CI4754</f>
        <v>341.92399999999998</v>
      </c>
      <c r="C4742">
        <f>'Hour Loop'!CJ4754</f>
        <v>444.358</v>
      </c>
    </row>
    <row r="4743" spans="1:3" hidden="1" x14ac:dyDescent="0.25">
      <c r="A4743" s="15" t="str">
        <f>'Hour Loop'!BV4755</f>
        <v>C</v>
      </c>
      <c r="B4743">
        <f>'Hour Loop'!CI4755</f>
        <v>332.27699999999999</v>
      </c>
      <c r="C4743">
        <f>'Hour Loop'!CJ4755</f>
        <v>448.63400000000001</v>
      </c>
    </row>
    <row r="4744" spans="1:3" hidden="1" x14ac:dyDescent="0.25">
      <c r="A4744" s="15" t="str">
        <f>'Hour Loop'!BV4756</f>
        <v>C</v>
      </c>
      <c r="B4744">
        <f>'Hour Loop'!CI4756</f>
        <v>322.43099999999998</v>
      </c>
      <c r="C4744">
        <f>'Hour Loop'!CJ4756</f>
        <v>452.43200000000002</v>
      </c>
    </row>
    <row r="4745" spans="1:3" hidden="1" x14ac:dyDescent="0.25">
      <c r="A4745" s="15" t="str">
        <f>'Hour Loop'!BV4757</f>
        <v>C</v>
      </c>
      <c r="B4745">
        <f>'Hour Loop'!CI4757</f>
        <v>312.411</v>
      </c>
      <c r="C4745">
        <f>'Hour Loop'!CJ4757</f>
        <v>455.74200000000002</v>
      </c>
    </row>
    <row r="4746" spans="1:3" hidden="1" x14ac:dyDescent="0.25">
      <c r="A4746" s="15" t="str">
        <f>'Hour Loop'!BV4758</f>
        <v>C</v>
      </c>
      <c r="B4746">
        <f>'Hour Loop'!CI4758</f>
        <v>302.24099999999999</v>
      </c>
      <c r="C4746">
        <f>'Hour Loop'!CJ4758</f>
        <v>458.55700000000002</v>
      </c>
    </row>
    <row r="4747" spans="1:3" hidden="1" x14ac:dyDescent="0.25">
      <c r="A4747" s="15" t="str">
        <f>'Hour Loop'!BV4759</f>
        <v>C</v>
      </c>
      <c r="B4747">
        <f>'Hour Loop'!CI4759</f>
        <v>291.94400000000002</v>
      </c>
      <c r="C4747">
        <f>'Hour Loop'!CJ4759</f>
        <v>460.86900000000003</v>
      </c>
    </row>
    <row r="4748" spans="1:3" hidden="1" x14ac:dyDescent="0.25">
      <c r="A4748" s="15" t="str">
        <f>'Hour Loop'!BV4760</f>
        <v>C</v>
      </c>
      <c r="B4748">
        <f>'Hour Loop'!CI4760</f>
        <v>281.54700000000003</v>
      </c>
      <c r="C4748">
        <f>'Hour Loop'!CJ4760</f>
        <v>462.673</v>
      </c>
    </row>
    <row r="4749" spans="1:3" hidden="1" x14ac:dyDescent="0.25">
      <c r="A4749" s="15" t="str">
        <f>'Hour Loop'!BV4761</f>
        <v>C</v>
      </c>
      <c r="B4749">
        <f>'Hour Loop'!CI4761</f>
        <v>271.07400000000001</v>
      </c>
      <c r="C4749">
        <f>'Hour Loop'!CJ4761</f>
        <v>463.96499999999997</v>
      </c>
    </row>
    <row r="4750" spans="1:3" hidden="1" x14ac:dyDescent="0.25">
      <c r="A4750" s="15" t="str">
        <f>'Hour Loop'!BV4762</f>
        <v>C</v>
      </c>
      <c r="B4750">
        <f>'Hour Loop'!CI4762</f>
        <v>260.55</v>
      </c>
      <c r="C4750">
        <f>'Hour Loop'!CJ4762</f>
        <v>464.74099999999999</v>
      </c>
    </row>
    <row r="4751" spans="1:3" hidden="1" x14ac:dyDescent="0.25">
      <c r="A4751" s="15" t="str">
        <f>'Hour Loop'!BV4763</f>
        <v>C</v>
      </c>
      <c r="B4751">
        <f>'Hour Loop'!CI4763</f>
        <v>250</v>
      </c>
      <c r="C4751">
        <f>'Hour Loop'!CJ4763</f>
        <v>465</v>
      </c>
    </row>
    <row r="4752" spans="1:3" hidden="1" x14ac:dyDescent="0.25">
      <c r="A4752" s="15" t="str">
        <f>'Hour Loop'!BV4764</f>
        <v>C</v>
      </c>
      <c r="B4752" t="e">
        <f>'Hour Loop'!CI4764</f>
        <v>#VALUE!</v>
      </c>
      <c r="C4752" t="e">
        <f>'Hour Loop'!CJ4764</f>
        <v>#VALUE!</v>
      </c>
    </row>
    <row r="4753" spans="1:3" hidden="1" x14ac:dyDescent="0.25">
      <c r="A4753" s="15" t="str">
        <f>'Hour Loop'!BV4765</f>
        <v>B</v>
      </c>
      <c r="B4753" t="e">
        <f>'Hour Loop'!CI4765</f>
        <v>#VALUE!</v>
      </c>
      <c r="C4753" t="e">
        <f>'Hour Loop'!CJ4765</f>
        <v>#VALUE!</v>
      </c>
    </row>
    <row r="4754" spans="1:3" hidden="1" x14ac:dyDescent="0.25">
      <c r="A4754" s="15" t="str">
        <f>'Hour Loop'!BV4766</f>
        <v>B</v>
      </c>
      <c r="B4754" t="e">
        <f>'Hour Loop'!CI4766</f>
        <v>#VALUE!</v>
      </c>
      <c r="C4754" t="e">
        <f>'Hour Loop'!CJ4766</f>
        <v>#VALUE!</v>
      </c>
    </row>
    <row r="4755" spans="1:3" x14ac:dyDescent="0.25">
      <c r="A4755" s="15" t="str">
        <f>'Hour Loop'!BV4767</f>
        <v>B</v>
      </c>
      <c r="B4755">
        <f>'Hour Loop'!CI4767</f>
        <v>250</v>
      </c>
      <c r="C4755">
        <f>'Hour Loop'!CJ4767</f>
        <v>500</v>
      </c>
    </row>
    <row r="4756" spans="1:3" hidden="1" x14ac:dyDescent="0.25">
      <c r="A4756" s="15" t="str">
        <f>'Hour Loop'!BV4768</f>
        <v>B</v>
      </c>
      <c r="B4756" t="e">
        <f>'Hour Loop'!CI4768</f>
        <v>#VALUE!</v>
      </c>
      <c r="C4756" t="e">
        <f>'Hour Loop'!CJ4768</f>
        <v>#VALUE!</v>
      </c>
    </row>
    <row r="4757" spans="1:3" x14ac:dyDescent="0.25">
      <c r="A4757" s="15" t="str">
        <f>'Hour Loop'!BV4769</f>
        <v>B</v>
      </c>
      <c r="B4757">
        <f>'Hour Loop'!CI4769</f>
        <v>262.267</v>
      </c>
      <c r="C4757">
        <f>'Hour Loop'!CJ4769</f>
        <v>499.69900000000001</v>
      </c>
    </row>
    <row r="4758" spans="1:3" hidden="1" x14ac:dyDescent="0.25">
      <c r="A4758" s="15" t="str">
        <f>'Hour Loop'!BV4770</f>
        <v>B</v>
      </c>
      <c r="B4758" t="e">
        <f>'Hour Loop'!CI4770</f>
        <v>#VALUE!</v>
      </c>
      <c r="C4758" t="e">
        <f>'Hour Loop'!CJ4770</f>
        <v>#VALUE!</v>
      </c>
    </row>
    <row r="4759" spans="1:3" x14ac:dyDescent="0.25">
      <c r="A4759" s="15" t="str">
        <f>'Hour Loop'!BV4771</f>
        <v>B</v>
      </c>
      <c r="B4759">
        <f>'Hour Loop'!CI4771</f>
        <v>274.50400000000002</v>
      </c>
      <c r="C4759">
        <f>'Hour Loop'!CJ4771</f>
        <v>498.79599999999999</v>
      </c>
    </row>
    <row r="4760" spans="1:3" hidden="1" x14ac:dyDescent="0.25">
      <c r="A4760" s="15" t="str">
        <f>'Hour Loop'!BV4772</f>
        <v>B</v>
      </c>
      <c r="B4760" t="e">
        <f>'Hour Loop'!CI4772</f>
        <v>#VALUE!</v>
      </c>
      <c r="C4760" t="e">
        <f>'Hour Loop'!CJ4772</f>
        <v>#VALUE!</v>
      </c>
    </row>
    <row r="4761" spans="1:3" x14ac:dyDescent="0.25">
      <c r="A4761" s="15" t="str">
        <f>'Hour Loop'!BV4773</f>
        <v>B</v>
      </c>
      <c r="B4761">
        <f>'Hour Loop'!CI4773</f>
        <v>286.68299999999999</v>
      </c>
      <c r="C4761">
        <f>'Hour Loop'!CJ4773</f>
        <v>497.29399999999998</v>
      </c>
    </row>
    <row r="4762" spans="1:3" hidden="1" x14ac:dyDescent="0.25">
      <c r="A4762" s="15" t="str">
        <f>'Hour Loop'!BV4774</f>
        <v>B</v>
      </c>
      <c r="B4762" t="e">
        <f>'Hour Loop'!CI4774</f>
        <v>#VALUE!</v>
      </c>
      <c r="C4762" t="e">
        <f>'Hour Loop'!CJ4774</f>
        <v>#VALUE!</v>
      </c>
    </row>
    <row r="4763" spans="1:3" x14ac:dyDescent="0.25">
      <c r="A4763" s="15" t="str">
        <f>'Hour Loop'!BV4775</f>
        <v>B</v>
      </c>
      <c r="B4763">
        <f>'Hour Loop'!CI4775</f>
        <v>298.77300000000002</v>
      </c>
      <c r="C4763">
        <f>'Hour Loop'!CJ4775</f>
        <v>495.19600000000003</v>
      </c>
    </row>
    <row r="4764" spans="1:3" hidden="1" x14ac:dyDescent="0.25">
      <c r="A4764" s="15" t="str">
        <f>'Hour Loop'!BV4776</f>
        <v>B</v>
      </c>
      <c r="B4764" t="e">
        <f>'Hour Loop'!CI4776</f>
        <v>#VALUE!</v>
      </c>
      <c r="C4764" t="e">
        <f>'Hour Loop'!CJ4776</f>
        <v>#VALUE!</v>
      </c>
    </row>
    <row r="4765" spans="1:3" x14ac:dyDescent="0.25">
      <c r="A4765" s="15" t="str">
        <f>'Hour Loop'!BV4777</f>
        <v>B</v>
      </c>
      <c r="B4765">
        <f>'Hour Loop'!CI4777</f>
        <v>310.745</v>
      </c>
      <c r="C4765">
        <f>'Hour Loop'!CJ4777</f>
        <v>492.50799999999998</v>
      </c>
    </row>
    <row r="4766" spans="1:3" hidden="1" x14ac:dyDescent="0.25">
      <c r="A4766" s="15" t="str">
        <f>'Hour Loop'!BV4778</f>
        <v>B</v>
      </c>
      <c r="B4766" t="e">
        <f>'Hour Loop'!CI4778</f>
        <v>#VALUE!</v>
      </c>
      <c r="C4766" t="e">
        <f>'Hour Loop'!CJ4778</f>
        <v>#VALUE!</v>
      </c>
    </row>
    <row r="4767" spans="1:3" x14ac:dyDescent="0.25">
      <c r="A4767" s="15" t="str">
        <f>'Hour Loop'!BV4779</f>
        <v>B</v>
      </c>
      <c r="B4767">
        <f>'Hour Loop'!CI4779</f>
        <v>322.57100000000003</v>
      </c>
      <c r="C4767">
        <f>'Hour Loop'!CJ4779</f>
        <v>489.23500000000001</v>
      </c>
    </row>
    <row r="4768" spans="1:3" hidden="1" x14ac:dyDescent="0.25">
      <c r="A4768" s="15" t="str">
        <f>'Hour Loop'!BV4780</f>
        <v>B</v>
      </c>
      <c r="B4768" t="e">
        <f>'Hour Loop'!CI4780</f>
        <v>#VALUE!</v>
      </c>
      <c r="C4768" t="e">
        <f>'Hour Loop'!CJ4780</f>
        <v>#VALUE!</v>
      </c>
    </row>
    <row r="4769" spans="1:3" x14ac:dyDescent="0.25">
      <c r="A4769" s="15" t="str">
        <f>'Hour Loop'!BV4781</f>
        <v>B</v>
      </c>
      <c r="B4769">
        <f>'Hour Loop'!CI4781</f>
        <v>334.22199999999998</v>
      </c>
      <c r="C4769">
        <f>'Hour Loop'!CJ4781</f>
        <v>485.38600000000002</v>
      </c>
    </row>
    <row r="4770" spans="1:3" hidden="1" x14ac:dyDescent="0.25">
      <c r="A4770" s="15" t="str">
        <f>'Hour Loop'!BV4782</f>
        <v>B</v>
      </c>
      <c r="B4770" t="e">
        <f>'Hour Loop'!CI4782</f>
        <v>#VALUE!</v>
      </c>
      <c r="C4770" t="e">
        <f>'Hour Loop'!CJ4782</f>
        <v>#VALUE!</v>
      </c>
    </row>
    <row r="4771" spans="1:3" hidden="1" x14ac:dyDescent="0.25">
      <c r="A4771" s="15" t="str">
        <f>'Hour Loop'!BV4783</f>
        <v>B</v>
      </c>
      <c r="B4771">
        <f>'Hour Loop'!CI4783</f>
        <v>345.67099999999999</v>
      </c>
      <c r="C4771">
        <f>'Hour Loop'!CJ4783</f>
        <v>480.97</v>
      </c>
    </row>
    <row r="4772" spans="1:3" hidden="1" x14ac:dyDescent="0.25">
      <c r="A4772" s="15" t="str">
        <f>'Hour Loop'!BV4784</f>
        <v>B</v>
      </c>
      <c r="B4772" t="e">
        <f>'Hour Loop'!CI4784</f>
        <v>#VALUE!</v>
      </c>
      <c r="C4772" t="e">
        <f>'Hour Loop'!CJ4784</f>
        <v>#VALUE!</v>
      </c>
    </row>
    <row r="4773" spans="1:3" x14ac:dyDescent="0.25">
      <c r="A4773" s="15" t="str">
        <f>'Hour Loop'!BV4785</f>
        <v>B</v>
      </c>
      <c r="B4773">
        <f>'Hour Loop'!CI4785</f>
        <v>356.88900000000001</v>
      </c>
      <c r="C4773">
        <f>'Hour Loop'!CJ4785</f>
        <v>475.99700000000001</v>
      </c>
    </row>
    <row r="4774" spans="1:3" hidden="1" x14ac:dyDescent="0.25">
      <c r="A4774" s="15" t="str">
        <f>'Hour Loop'!BV4786</f>
        <v>B</v>
      </c>
      <c r="B4774" t="e">
        <f>'Hour Loop'!CI4786</f>
        <v>#VALUE!</v>
      </c>
      <c r="C4774" t="e">
        <f>'Hour Loop'!CJ4786</f>
        <v>#VALUE!</v>
      </c>
    </row>
    <row r="4775" spans="1:3" x14ac:dyDescent="0.25">
      <c r="A4775" s="15" t="str">
        <f>'Hour Loop'!BV4787</f>
        <v>B</v>
      </c>
      <c r="B4775">
        <f>'Hour Loop'!CI4787</f>
        <v>367.84899999999999</v>
      </c>
      <c r="C4775">
        <f>'Hour Loop'!CJ4787</f>
        <v>470.48</v>
      </c>
    </row>
    <row r="4776" spans="1:3" hidden="1" x14ac:dyDescent="0.25">
      <c r="A4776" s="15" t="str">
        <f>'Hour Loop'!BV4788</f>
        <v>B</v>
      </c>
      <c r="B4776" t="e">
        <f>'Hour Loop'!CI4788</f>
        <v>#VALUE!</v>
      </c>
      <c r="C4776" t="e">
        <f>'Hour Loop'!CJ4788</f>
        <v>#VALUE!</v>
      </c>
    </row>
    <row r="4777" spans="1:3" x14ac:dyDescent="0.25">
      <c r="A4777" s="15" t="str">
        <f>'Hour Loop'!BV4789</f>
        <v>B</v>
      </c>
      <c r="B4777">
        <f>'Hour Loop'!CI4789</f>
        <v>378.52600000000001</v>
      </c>
      <c r="C4777">
        <f>'Hour Loop'!CJ4789</f>
        <v>464.43200000000002</v>
      </c>
    </row>
    <row r="4778" spans="1:3" hidden="1" x14ac:dyDescent="0.25">
      <c r="A4778" s="15" t="str">
        <f>'Hour Loop'!BV4790</f>
        <v>B</v>
      </c>
      <c r="B4778" t="e">
        <f>'Hour Loop'!CI4790</f>
        <v>#VALUE!</v>
      </c>
      <c r="C4778" t="e">
        <f>'Hour Loop'!CJ4790</f>
        <v>#VALUE!</v>
      </c>
    </row>
    <row r="4779" spans="1:3" x14ac:dyDescent="0.25">
      <c r="A4779" s="15" t="str">
        <f>'Hour Loop'!BV4791</f>
        <v>B</v>
      </c>
      <c r="B4779">
        <f>'Hour Loop'!CI4791</f>
        <v>388.89299999999997</v>
      </c>
      <c r="C4779">
        <f>'Hour Loop'!CJ4791</f>
        <v>457.86700000000002</v>
      </c>
    </row>
    <row r="4780" spans="1:3" hidden="1" x14ac:dyDescent="0.25">
      <c r="A4780" s="15" t="str">
        <f>'Hour Loop'!BV4792</f>
        <v>B</v>
      </c>
      <c r="B4780" t="e">
        <f>'Hour Loop'!CI4792</f>
        <v>#VALUE!</v>
      </c>
      <c r="C4780" t="e">
        <f>'Hour Loop'!CJ4792</f>
        <v>#VALUE!</v>
      </c>
    </row>
    <row r="4781" spans="1:3" x14ac:dyDescent="0.25">
      <c r="A4781" s="15" t="str">
        <f>'Hour Loop'!BV4793</f>
        <v>B</v>
      </c>
      <c r="B4781">
        <f>'Hour Loop'!CI4793</f>
        <v>398.92500000000001</v>
      </c>
      <c r="C4781">
        <f>'Hour Loop'!CJ4793</f>
        <v>450.80200000000002</v>
      </c>
    </row>
    <row r="4782" spans="1:3" hidden="1" x14ac:dyDescent="0.25">
      <c r="A4782" s="15" t="str">
        <f>'Hour Loop'!BV4794</f>
        <v>B</v>
      </c>
      <c r="B4782" t="e">
        <f>'Hour Loop'!CI4794</f>
        <v>#VALUE!</v>
      </c>
      <c r="C4782" t="e">
        <f>'Hour Loop'!CJ4794</f>
        <v>#VALUE!</v>
      </c>
    </row>
    <row r="4783" spans="1:3" x14ac:dyDescent="0.25">
      <c r="A4783" s="15" t="str">
        <f>'Hour Loop'!BV4795</f>
        <v>B</v>
      </c>
      <c r="B4783">
        <f>'Hour Loop'!CI4795</f>
        <v>408.59800000000001</v>
      </c>
      <c r="C4783">
        <f>'Hour Loop'!CJ4795</f>
        <v>443.25299999999999</v>
      </c>
    </row>
    <row r="4784" spans="1:3" hidden="1" x14ac:dyDescent="0.25">
      <c r="A4784" s="15" t="str">
        <f>'Hour Loop'!BV4796</f>
        <v>B</v>
      </c>
      <c r="B4784" t="e">
        <f>'Hour Loop'!CI4796</f>
        <v>#VALUE!</v>
      </c>
      <c r="C4784" t="e">
        <f>'Hour Loop'!CJ4796</f>
        <v>#VALUE!</v>
      </c>
    </row>
    <row r="4785" spans="1:3" x14ac:dyDescent="0.25">
      <c r="A4785" s="15" t="str">
        <f>'Hour Loop'!BV4797</f>
        <v>B</v>
      </c>
      <c r="B4785">
        <f>'Hour Loop'!CI4797</f>
        <v>417.89</v>
      </c>
      <c r="C4785">
        <f>'Hour Loop'!CJ4797</f>
        <v>435.238</v>
      </c>
    </row>
    <row r="4786" spans="1:3" hidden="1" x14ac:dyDescent="0.25">
      <c r="A4786" s="15" t="str">
        <f>'Hour Loop'!BV4798</f>
        <v>B</v>
      </c>
      <c r="B4786" t="e">
        <f>'Hour Loop'!CI4798</f>
        <v>#VALUE!</v>
      </c>
      <c r="C4786" t="e">
        <f>'Hour Loop'!CJ4798</f>
        <v>#VALUE!</v>
      </c>
    </row>
    <row r="4787" spans="1:3" x14ac:dyDescent="0.25">
      <c r="A4787" s="15" t="str">
        <f>'Hour Loop'!BV4799</f>
        <v>B</v>
      </c>
      <c r="B4787">
        <f>'Hour Loop'!CI4799</f>
        <v>426.77699999999999</v>
      </c>
      <c r="C4787">
        <f>'Hour Loop'!CJ4799</f>
        <v>426.77699999999999</v>
      </c>
    </row>
    <row r="4788" spans="1:3" hidden="1" x14ac:dyDescent="0.25">
      <c r="A4788" s="15" t="str">
        <f>'Hour Loop'!BV4800</f>
        <v>B</v>
      </c>
      <c r="B4788" t="e">
        <f>'Hour Loop'!CI4800</f>
        <v>#VALUE!</v>
      </c>
      <c r="C4788" t="e">
        <f>'Hour Loop'!CJ4800</f>
        <v>#VALUE!</v>
      </c>
    </row>
    <row r="4789" spans="1:3" x14ac:dyDescent="0.25">
      <c r="A4789" s="15" t="str">
        <f>'Hour Loop'!BV4801</f>
        <v>B</v>
      </c>
      <c r="B4789">
        <f>'Hour Loop'!CI4801</f>
        <v>435.238</v>
      </c>
      <c r="C4789">
        <f>'Hour Loop'!CJ4801</f>
        <v>417.89</v>
      </c>
    </row>
    <row r="4790" spans="1:3" hidden="1" x14ac:dyDescent="0.25">
      <c r="A4790" s="15" t="str">
        <f>'Hour Loop'!BV4802</f>
        <v>B</v>
      </c>
      <c r="B4790" t="e">
        <f>'Hour Loop'!CI4802</f>
        <v>#VALUE!</v>
      </c>
      <c r="C4790" t="e">
        <f>'Hour Loop'!CJ4802</f>
        <v>#VALUE!</v>
      </c>
    </row>
    <row r="4791" spans="1:3" x14ac:dyDescent="0.25">
      <c r="A4791" s="15" t="str">
        <f>'Hour Loop'!BV4803</f>
        <v>B</v>
      </c>
      <c r="B4791">
        <f>'Hour Loop'!CI4803</f>
        <v>443.25299999999999</v>
      </c>
      <c r="C4791">
        <f>'Hour Loop'!CJ4803</f>
        <v>408.59800000000001</v>
      </c>
    </row>
    <row r="4792" spans="1:3" hidden="1" x14ac:dyDescent="0.25">
      <c r="A4792" s="15" t="str">
        <f>'Hour Loop'!BV4804</f>
        <v>B</v>
      </c>
      <c r="B4792" t="e">
        <f>'Hour Loop'!CI4804</f>
        <v>#VALUE!</v>
      </c>
      <c r="C4792" t="e">
        <f>'Hour Loop'!CJ4804</f>
        <v>#VALUE!</v>
      </c>
    </row>
    <row r="4793" spans="1:3" x14ac:dyDescent="0.25">
      <c r="A4793" s="15" t="str">
        <f>'Hour Loop'!BV4805</f>
        <v>B</v>
      </c>
      <c r="B4793">
        <f>'Hour Loop'!CI4805</f>
        <v>450.80200000000002</v>
      </c>
      <c r="C4793">
        <f>'Hour Loop'!CJ4805</f>
        <v>398.92500000000001</v>
      </c>
    </row>
    <row r="4794" spans="1:3" hidden="1" x14ac:dyDescent="0.25">
      <c r="A4794" s="15" t="str">
        <f>'Hour Loop'!BV4806</f>
        <v>B</v>
      </c>
      <c r="B4794" t="e">
        <f>'Hour Loop'!CI4806</f>
        <v>#VALUE!</v>
      </c>
      <c r="C4794" t="e">
        <f>'Hour Loop'!CJ4806</f>
        <v>#VALUE!</v>
      </c>
    </row>
    <row r="4795" spans="1:3" x14ac:dyDescent="0.25">
      <c r="A4795" s="15" t="str">
        <f>'Hour Loop'!BV4807</f>
        <v>B</v>
      </c>
      <c r="B4795">
        <f>'Hour Loop'!CI4807</f>
        <v>457.86700000000002</v>
      </c>
      <c r="C4795">
        <f>'Hour Loop'!CJ4807</f>
        <v>388.89299999999997</v>
      </c>
    </row>
    <row r="4796" spans="1:3" hidden="1" x14ac:dyDescent="0.25">
      <c r="A4796" s="15" t="str">
        <f>'Hour Loop'!BV4808</f>
        <v>B</v>
      </c>
      <c r="B4796" t="e">
        <f>'Hour Loop'!CI4808</f>
        <v>#VALUE!</v>
      </c>
      <c r="C4796" t="e">
        <f>'Hour Loop'!CJ4808</f>
        <v>#VALUE!</v>
      </c>
    </row>
    <row r="4797" spans="1:3" x14ac:dyDescent="0.25">
      <c r="A4797" s="15" t="str">
        <f>'Hour Loop'!BV4809</f>
        <v>B</v>
      </c>
      <c r="B4797">
        <f>'Hour Loop'!CI4809</f>
        <v>464.43200000000002</v>
      </c>
      <c r="C4797">
        <f>'Hour Loop'!CJ4809</f>
        <v>378.52600000000001</v>
      </c>
    </row>
    <row r="4798" spans="1:3" hidden="1" x14ac:dyDescent="0.25">
      <c r="A4798" s="15" t="str">
        <f>'Hour Loop'!BV4810</f>
        <v>B</v>
      </c>
      <c r="B4798" t="e">
        <f>'Hour Loop'!CI4810</f>
        <v>#VALUE!</v>
      </c>
      <c r="C4798" t="e">
        <f>'Hour Loop'!CJ4810</f>
        <v>#VALUE!</v>
      </c>
    </row>
    <row r="4799" spans="1:3" x14ac:dyDescent="0.25">
      <c r="A4799" s="15" t="str">
        <f>'Hour Loop'!BV4811</f>
        <v>B</v>
      </c>
      <c r="B4799">
        <f>'Hour Loop'!CI4811</f>
        <v>470.48</v>
      </c>
      <c r="C4799">
        <f>'Hour Loop'!CJ4811</f>
        <v>367.84899999999999</v>
      </c>
    </row>
    <row r="4800" spans="1:3" hidden="1" x14ac:dyDescent="0.25">
      <c r="A4800" s="15" t="str">
        <f>'Hour Loop'!BV4812</f>
        <v>B</v>
      </c>
      <c r="B4800" t="e">
        <f>'Hour Loop'!CI4812</f>
        <v>#VALUE!</v>
      </c>
      <c r="C4800" t="e">
        <f>'Hour Loop'!CJ4812</f>
        <v>#VALUE!</v>
      </c>
    </row>
    <row r="4801" spans="1:3" x14ac:dyDescent="0.25">
      <c r="A4801" s="15" t="str">
        <f>'Hour Loop'!BV4813</f>
        <v>B</v>
      </c>
      <c r="B4801">
        <f>'Hour Loop'!CI4813</f>
        <v>475.99700000000001</v>
      </c>
      <c r="C4801">
        <f>'Hour Loop'!CJ4813</f>
        <v>356.88900000000001</v>
      </c>
    </row>
    <row r="4802" spans="1:3" hidden="1" x14ac:dyDescent="0.25">
      <c r="A4802" s="15" t="str">
        <f>'Hour Loop'!BV4814</f>
        <v>B</v>
      </c>
      <c r="B4802" t="e">
        <f>'Hour Loop'!CI4814</f>
        <v>#VALUE!</v>
      </c>
      <c r="C4802" t="e">
        <f>'Hour Loop'!CJ4814</f>
        <v>#VALUE!</v>
      </c>
    </row>
    <row r="4803" spans="1:3" x14ac:dyDescent="0.25">
      <c r="A4803" s="15" t="str">
        <f>'Hour Loop'!BV4815</f>
        <v>B</v>
      </c>
      <c r="B4803">
        <f>'Hour Loop'!CI4815</f>
        <v>480.97</v>
      </c>
      <c r="C4803">
        <f>'Hour Loop'!CJ4815</f>
        <v>345.67099999999999</v>
      </c>
    </row>
    <row r="4804" spans="1:3" hidden="1" x14ac:dyDescent="0.25">
      <c r="A4804" s="15" t="str">
        <f>'Hour Loop'!BV4816</f>
        <v>B</v>
      </c>
      <c r="B4804" t="e">
        <f>'Hour Loop'!CI4816</f>
        <v>#VALUE!</v>
      </c>
      <c r="C4804" t="e">
        <f>'Hour Loop'!CJ4816</f>
        <v>#VALUE!</v>
      </c>
    </row>
    <row r="4805" spans="1:3" x14ac:dyDescent="0.25">
      <c r="A4805" s="15" t="str">
        <f>'Hour Loop'!BV4817</f>
        <v>B</v>
      </c>
      <c r="B4805">
        <f>'Hour Loop'!CI4817</f>
        <v>485.38600000000002</v>
      </c>
      <c r="C4805">
        <f>'Hour Loop'!CJ4817</f>
        <v>334.22199999999998</v>
      </c>
    </row>
    <row r="4806" spans="1:3" hidden="1" x14ac:dyDescent="0.25">
      <c r="A4806" s="15" t="str">
        <f>'Hour Loop'!BV4818</f>
        <v>B</v>
      </c>
      <c r="B4806" t="e">
        <f>'Hour Loop'!CI4818</f>
        <v>#VALUE!</v>
      </c>
      <c r="C4806" t="e">
        <f>'Hour Loop'!CJ4818</f>
        <v>#VALUE!</v>
      </c>
    </row>
    <row r="4807" spans="1:3" x14ac:dyDescent="0.25">
      <c r="A4807" s="15" t="str">
        <f>'Hour Loop'!BV4819</f>
        <v>B</v>
      </c>
      <c r="B4807">
        <f>'Hour Loop'!CI4819</f>
        <v>489.23500000000001</v>
      </c>
      <c r="C4807">
        <f>'Hour Loop'!CJ4819</f>
        <v>322.57100000000003</v>
      </c>
    </row>
    <row r="4808" spans="1:3" hidden="1" x14ac:dyDescent="0.25">
      <c r="A4808" s="15" t="str">
        <f>'Hour Loop'!BV4820</f>
        <v>B</v>
      </c>
      <c r="B4808" t="e">
        <f>'Hour Loop'!CI4820</f>
        <v>#VALUE!</v>
      </c>
      <c r="C4808" t="e">
        <f>'Hour Loop'!CJ4820</f>
        <v>#VALUE!</v>
      </c>
    </row>
    <row r="4809" spans="1:3" x14ac:dyDescent="0.25">
      <c r="A4809" s="15" t="str">
        <f>'Hour Loop'!BV4821</f>
        <v>B</v>
      </c>
      <c r="B4809">
        <f>'Hour Loop'!CI4821</f>
        <v>492.50799999999998</v>
      </c>
      <c r="C4809">
        <f>'Hour Loop'!CJ4821</f>
        <v>310.745</v>
      </c>
    </row>
    <row r="4810" spans="1:3" hidden="1" x14ac:dyDescent="0.25">
      <c r="A4810" s="15" t="str">
        <f>'Hour Loop'!BV4822</f>
        <v>B</v>
      </c>
      <c r="B4810" t="e">
        <f>'Hour Loop'!CI4822</f>
        <v>#VALUE!</v>
      </c>
      <c r="C4810" t="e">
        <f>'Hour Loop'!CJ4822</f>
        <v>#VALUE!</v>
      </c>
    </row>
    <row r="4811" spans="1:3" x14ac:dyDescent="0.25">
      <c r="A4811" s="15" t="str">
        <f>'Hour Loop'!BV4823</f>
        <v>B</v>
      </c>
      <c r="B4811">
        <f>'Hour Loop'!CI4823</f>
        <v>495.19600000000003</v>
      </c>
      <c r="C4811">
        <f>'Hour Loop'!CJ4823</f>
        <v>298.77300000000002</v>
      </c>
    </row>
    <row r="4812" spans="1:3" hidden="1" x14ac:dyDescent="0.25">
      <c r="A4812" s="15" t="str">
        <f>'Hour Loop'!BV4824</f>
        <v>B</v>
      </c>
      <c r="B4812" t="e">
        <f>'Hour Loop'!CI4824</f>
        <v>#VALUE!</v>
      </c>
      <c r="C4812" t="e">
        <f>'Hour Loop'!CJ4824</f>
        <v>#VALUE!</v>
      </c>
    </row>
    <row r="4813" spans="1:3" x14ac:dyDescent="0.25">
      <c r="A4813" s="15" t="str">
        <f>'Hour Loop'!BV4825</f>
        <v>B</v>
      </c>
      <c r="B4813">
        <f>'Hour Loop'!CI4825</f>
        <v>497.29399999999998</v>
      </c>
      <c r="C4813">
        <f>'Hour Loop'!CJ4825</f>
        <v>286.68299999999999</v>
      </c>
    </row>
    <row r="4814" spans="1:3" hidden="1" x14ac:dyDescent="0.25">
      <c r="A4814" s="15" t="str">
        <f>'Hour Loop'!BV4826</f>
        <v>B</v>
      </c>
      <c r="B4814" t="e">
        <f>'Hour Loop'!CI4826</f>
        <v>#VALUE!</v>
      </c>
      <c r="C4814" t="e">
        <f>'Hour Loop'!CJ4826</f>
        <v>#VALUE!</v>
      </c>
    </row>
    <row r="4815" spans="1:3" x14ac:dyDescent="0.25">
      <c r="A4815" s="15" t="str">
        <f>'Hour Loop'!BV4827</f>
        <v>B</v>
      </c>
      <c r="B4815">
        <f>'Hour Loop'!CI4827</f>
        <v>498.79599999999999</v>
      </c>
      <c r="C4815">
        <f>'Hour Loop'!CJ4827</f>
        <v>274.50400000000002</v>
      </c>
    </row>
    <row r="4816" spans="1:3" hidden="1" x14ac:dyDescent="0.25">
      <c r="A4816" s="15" t="str">
        <f>'Hour Loop'!BV4828</f>
        <v>B</v>
      </c>
      <c r="B4816" t="e">
        <f>'Hour Loop'!CI4828</f>
        <v>#VALUE!</v>
      </c>
      <c r="C4816" t="e">
        <f>'Hour Loop'!CJ4828</f>
        <v>#VALUE!</v>
      </c>
    </row>
    <row r="4817" spans="1:3" x14ac:dyDescent="0.25">
      <c r="A4817" s="15" t="str">
        <f>'Hour Loop'!BV4829</f>
        <v>B</v>
      </c>
      <c r="B4817">
        <f>'Hour Loop'!CI4829</f>
        <v>499.69900000000001</v>
      </c>
      <c r="C4817">
        <f>'Hour Loop'!CJ4829</f>
        <v>262.267</v>
      </c>
    </row>
    <row r="4818" spans="1:3" hidden="1" x14ac:dyDescent="0.25">
      <c r="A4818" s="15" t="str">
        <f>'Hour Loop'!BV4830</f>
        <v>B</v>
      </c>
      <c r="B4818" t="e">
        <f>'Hour Loop'!CI4830</f>
        <v>#VALUE!</v>
      </c>
      <c r="C4818" t="e">
        <f>'Hour Loop'!CJ4830</f>
        <v>#VALUE!</v>
      </c>
    </row>
    <row r="4819" spans="1:3" x14ac:dyDescent="0.25">
      <c r="A4819" s="15" t="str">
        <f>'Hour Loop'!BV4831</f>
        <v>B</v>
      </c>
      <c r="B4819">
        <f>'Hour Loop'!CI4831</f>
        <v>500</v>
      </c>
      <c r="C4819">
        <f>'Hour Loop'!CJ4831</f>
        <v>250</v>
      </c>
    </row>
    <row r="4820" spans="1:3" hidden="1" x14ac:dyDescent="0.25">
      <c r="A4820" s="15" t="str">
        <f>'Hour Loop'!BV4832</f>
        <v>B</v>
      </c>
      <c r="B4820" t="e">
        <f>'Hour Loop'!CI4832</f>
        <v>#VALUE!</v>
      </c>
      <c r="C4820" t="e">
        <f>'Hour Loop'!CJ4832</f>
        <v>#VALUE!</v>
      </c>
    </row>
    <row r="4821" spans="1:3" x14ac:dyDescent="0.25">
      <c r="A4821" s="15" t="str">
        <f>'Hour Loop'!BV4833</f>
        <v>B</v>
      </c>
      <c r="B4821">
        <f>'Hour Loop'!CI4833</f>
        <v>499.69900000000001</v>
      </c>
      <c r="C4821">
        <f>'Hour Loop'!CJ4833</f>
        <v>237.733</v>
      </c>
    </row>
    <row r="4822" spans="1:3" hidden="1" x14ac:dyDescent="0.25">
      <c r="A4822" s="15" t="str">
        <f>'Hour Loop'!BV4834</f>
        <v>B</v>
      </c>
      <c r="B4822" t="e">
        <f>'Hour Loop'!CI4834</f>
        <v>#VALUE!</v>
      </c>
      <c r="C4822" t="e">
        <f>'Hour Loop'!CJ4834</f>
        <v>#VALUE!</v>
      </c>
    </row>
    <row r="4823" spans="1:3" x14ac:dyDescent="0.25">
      <c r="A4823" s="15" t="str">
        <f>'Hour Loop'!BV4835</f>
        <v>B</v>
      </c>
      <c r="B4823">
        <f>'Hour Loop'!CI4835</f>
        <v>498.79599999999999</v>
      </c>
      <c r="C4823">
        <f>'Hour Loop'!CJ4835</f>
        <v>225.49600000000001</v>
      </c>
    </row>
    <row r="4824" spans="1:3" hidden="1" x14ac:dyDescent="0.25">
      <c r="A4824" s="15" t="str">
        <f>'Hour Loop'!BV4836</f>
        <v>B</v>
      </c>
      <c r="B4824" t="e">
        <f>'Hour Loop'!CI4836</f>
        <v>#VALUE!</v>
      </c>
      <c r="C4824" t="e">
        <f>'Hour Loop'!CJ4836</f>
        <v>#VALUE!</v>
      </c>
    </row>
    <row r="4825" spans="1:3" x14ac:dyDescent="0.25">
      <c r="A4825" s="15" t="str">
        <f>'Hour Loop'!BV4837</f>
        <v>B</v>
      </c>
      <c r="B4825">
        <f>'Hour Loop'!CI4837</f>
        <v>497.29399999999998</v>
      </c>
      <c r="C4825">
        <f>'Hour Loop'!CJ4837</f>
        <v>213.31700000000001</v>
      </c>
    </row>
    <row r="4826" spans="1:3" hidden="1" x14ac:dyDescent="0.25">
      <c r="A4826" s="15" t="str">
        <f>'Hour Loop'!BV4838</f>
        <v>B</v>
      </c>
      <c r="B4826" t="e">
        <f>'Hour Loop'!CI4838</f>
        <v>#VALUE!</v>
      </c>
      <c r="C4826" t="e">
        <f>'Hour Loop'!CJ4838</f>
        <v>#VALUE!</v>
      </c>
    </row>
    <row r="4827" spans="1:3" x14ac:dyDescent="0.25">
      <c r="A4827" s="15" t="str">
        <f>'Hour Loop'!BV4839</f>
        <v>B</v>
      </c>
      <c r="B4827">
        <f>'Hour Loop'!CI4839</f>
        <v>495.19600000000003</v>
      </c>
      <c r="C4827">
        <f>'Hour Loop'!CJ4839</f>
        <v>201.227</v>
      </c>
    </row>
    <row r="4828" spans="1:3" hidden="1" x14ac:dyDescent="0.25">
      <c r="A4828" s="15" t="str">
        <f>'Hour Loop'!BV4840</f>
        <v>B</v>
      </c>
      <c r="B4828" t="e">
        <f>'Hour Loop'!CI4840</f>
        <v>#VALUE!</v>
      </c>
      <c r="C4828" t="e">
        <f>'Hour Loop'!CJ4840</f>
        <v>#VALUE!</v>
      </c>
    </row>
    <row r="4829" spans="1:3" x14ac:dyDescent="0.25">
      <c r="A4829" s="15" t="str">
        <f>'Hour Loop'!BV4841</f>
        <v>B</v>
      </c>
      <c r="B4829">
        <f>'Hour Loop'!CI4841</f>
        <v>492.50799999999998</v>
      </c>
      <c r="C4829">
        <f>'Hour Loop'!CJ4841</f>
        <v>189.255</v>
      </c>
    </row>
    <row r="4830" spans="1:3" hidden="1" x14ac:dyDescent="0.25">
      <c r="A4830" s="15" t="str">
        <f>'Hour Loop'!BV4842</f>
        <v>B</v>
      </c>
      <c r="B4830" t="e">
        <f>'Hour Loop'!CI4842</f>
        <v>#VALUE!</v>
      </c>
      <c r="C4830" t="e">
        <f>'Hour Loop'!CJ4842</f>
        <v>#VALUE!</v>
      </c>
    </row>
    <row r="4831" spans="1:3" x14ac:dyDescent="0.25">
      <c r="A4831" s="15" t="str">
        <f>'Hour Loop'!BV4843</f>
        <v>B</v>
      </c>
      <c r="B4831">
        <f>'Hour Loop'!CI4843</f>
        <v>489.23500000000001</v>
      </c>
      <c r="C4831">
        <f>'Hour Loop'!CJ4843</f>
        <v>177.429</v>
      </c>
    </row>
    <row r="4832" spans="1:3" hidden="1" x14ac:dyDescent="0.25">
      <c r="A4832" s="15" t="str">
        <f>'Hour Loop'!BV4844</f>
        <v>B</v>
      </c>
      <c r="B4832" t="e">
        <f>'Hour Loop'!CI4844</f>
        <v>#VALUE!</v>
      </c>
      <c r="C4832" t="e">
        <f>'Hour Loop'!CJ4844</f>
        <v>#VALUE!</v>
      </c>
    </row>
    <row r="4833" spans="1:3" x14ac:dyDescent="0.25">
      <c r="A4833" s="15" t="str">
        <f>'Hour Loop'!BV4845</f>
        <v>B</v>
      </c>
      <c r="B4833">
        <f>'Hour Loop'!CI4845</f>
        <v>485.38600000000002</v>
      </c>
      <c r="C4833">
        <f>'Hour Loop'!CJ4845</f>
        <v>165.77799999999999</v>
      </c>
    </row>
    <row r="4834" spans="1:3" hidden="1" x14ac:dyDescent="0.25">
      <c r="A4834" s="15" t="str">
        <f>'Hour Loop'!BV4846</f>
        <v>B</v>
      </c>
      <c r="B4834" t="e">
        <f>'Hour Loop'!CI4846</f>
        <v>#VALUE!</v>
      </c>
      <c r="C4834" t="e">
        <f>'Hour Loop'!CJ4846</f>
        <v>#VALUE!</v>
      </c>
    </row>
    <row r="4835" spans="1:3" x14ac:dyDescent="0.25">
      <c r="A4835" s="15" t="str">
        <f>'Hour Loop'!BV4847</f>
        <v>B</v>
      </c>
      <c r="B4835">
        <f>'Hour Loop'!CI4847</f>
        <v>480.97</v>
      </c>
      <c r="C4835">
        <f>'Hour Loop'!CJ4847</f>
        <v>154.32900000000001</v>
      </c>
    </row>
    <row r="4836" spans="1:3" hidden="1" x14ac:dyDescent="0.25">
      <c r="A4836" s="15" t="str">
        <f>'Hour Loop'!BV4848</f>
        <v>B</v>
      </c>
      <c r="B4836" t="e">
        <f>'Hour Loop'!CI4848</f>
        <v>#VALUE!</v>
      </c>
      <c r="C4836" t="e">
        <f>'Hour Loop'!CJ4848</f>
        <v>#VALUE!</v>
      </c>
    </row>
    <row r="4837" spans="1:3" x14ac:dyDescent="0.25">
      <c r="A4837" s="15" t="str">
        <f>'Hour Loop'!BV4849</f>
        <v>B</v>
      </c>
      <c r="B4837">
        <f>'Hour Loop'!CI4849</f>
        <v>475.99700000000001</v>
      </c>
      <c r="C4837">
        <f>'Hour Loop'!CJ4849</f>
        <v>143.11099999999999</v>
      </c>
    </row>
    <row r="4838" spans="1:3" hidden="1" x14ac:dyDescent="0.25">
      <c r="A4838" s="15" t="str">
        <f>'Hour Loop'!BV4850</f>
        <v>B</v>
      </c>
      <c r="B4838" t="e">
        <f>'Hour Loop'!CI4850</f>
        <v>#VALUE!</v>
      </c>
      <c r="C4838" t="e">
        <f>'Hour Loop'!CJ4850</f>
        <v>#VALUE!</v>
      </c>
    </row>
    <row r="4839" spans="1:3" x14ac:dyDescent="0.25">
      <c r="A4839" s="15" t="str">
        <f>'Hour Loop'!BV4851</f>
        <v>B</v>
      </c>
      <c r="B4839">
        <f>'Hour Loop'!CI4851</f>
        <v>470.48</v>
      </c>
      <c r="C4839">
        <f>'Hour Loop'!CJ4851</f>
        <v>132.15100000000001</v>
      </c>
    </row>
    <row r="4840" spans="1:3" hidden="1" x14ac:dyDescent="0.25">
      <c r="A4840" s="15" t="str">
        <f>'Hour Loop'!BV4852</f>
        <v>B</v>
      </c>
      <c r="B4840" t="e">
        <f>'Hour Loop'!CI4852</f>
        <v>#VALUE!</v>
      </c>
      <c r="C4840" t="e">
        <f>'Hour Loop'!CJ4852</f>
        <v>#VALUE!</v>
      </c>
    </row>
    <row r="4841" spans="1:3" x14ac:dyDescent="0.25">
      <c r="A4841" s="15" t="str">
        <f>'Hour Loop'!BV4853</f>
        <v>B</v>
      </c>
      <c r="B4841">
        <f>'Hour Loop'!CI4853</f>
        <v>464.43200000000002</v>
      </c>
      <c r="C4841">
        <f>'Hour Loop'!CJ4853</f>
        <v>121.474</v>
      </c>
    </row>
    <row r="4842" spans="1:3" hidden="1" x14ac:dyDescent="0.25">
      <c r="A4842" s="15" t="str">
        <f>'Hour Loop'!BV4854</f>
        <v>B</v>
      </c>
      <c r="B4842" t="e">
        <f>'Hour Loop'!CI4854</f>
        <v>#VALUE!</v>
      </c>
      <c r="C4842" t="e">
        <f>'Hour Loop'!CJ4854</f>
        <v>#VALUE!</v>
      </c>
    </row>
    <row r="4843" spans="1:3" x14ac:dyDescent="0.25">
      <c r="A4843" s="15" t="str">
        <f>'Hour Loop'!BV4855</f>
        <v>B</v>
      </c>
      <c r="B4843">
        <f>'Hour Loop'!CI4855</f>
        <v>457.86700000000002</v>
      </c>
      <c r="C4843">
        <f>'Hour Loop'!CJ4855</f>
        <v>111.107</v>
      </c>
    </row>
    <row r="4844" spans="1:3" hidden="1" x14ac:dyDescent="0.25">
      <c r="A4844" s="15" t="str">
        <f>'Hour Loop'!BV4856</f>
        <v>B</v>
      </c>
      <c r="B4844" t="e">
        <f>'Hour Loop'!CI4856</f>
        <v>#VALUE!</v>
      </c>
      <c r="C4844" t="e">
        <f>'Hour Loop'!CJ4856</f>
        <v>#VALUE!</v>
      </c>
    </row>
    <row r="4845" spans="1:3" x14ac:dyDescent="0.25">
      <c r="A4845" s="15" t="str">
        <f>'Hour Loop'!BV4857</f>
        <v>B</v>
      </c>
      <c r="B4845">
        <f>'Hour Loop'!CI4857</f>
        <v>450.80200000000002</v>
      </c>
      <c r="C4845">
        <f>'Hour Loop'!CJ4857</f>
        <v>101.075</v>
      </c>
    </row>
    <row r="4846" spans="1:3" hidden="1" x14ac:dyDescent="0.25">
      <c r="A4846" s="15" t="str">
        <f>'Hour Loop'!BV4858</f>
        <v>B</v>
      </c>
      <c r="B4846" t="e">
        <f>'Hour Loop'!CI4858</f>
        <v>#VALUE!</v>
      </c>
      <c r="C4846" t="e">
        <f>'Hour Loop'!CJ4858</f>
        <v>#VALUE!</v>
      </c>
    </row>
    <row r="4847" spans="1:3" x14ac:dyDescent="0.25">
      <c r="A4847" s="15" t="str">
        <f>'Hour Loop'!BV4859</f>
        <v>B</v>
      </c>
      <c r="B4847">
        <f>'Hour Loop'!CI4859</f>
        <v>443.25</v>
      </c>
      <c r="C4847">
        <f>'Hour Loop'!CJ4859</f>
        <v>91.402000000000001</v>
      </c>
    </row>
    <row r="4848" spans="1:3" hidden="1" x14ac:dyDescent="0.25">
      <c r="A4848" s="15" t="str">
        <f>'Hour Loop'!BV4860</f>
        <v>B</v>
      </c>
      <c r="B4848" t="e">
        <f>'Hour Loop'!CI4860</f>
        <v>#VALUE!</v>
      </c>
      <c r="C4848" t="e">
        <f>'Hour Loop'!CJ4860</f>
        <v>#VALUE!</v>
      </c>
    </row>
    <row r="4849" spans="1:3" x14ac:dyDescent="0.25">
      <c r="A4849" s="15" t="str">
        <f>'Hour Loop'!BV4861</f>
        <v>B</v>
      </c>
      <c r="B4849">
        <f>'Hour Loop'!CI4861</f>
        <v>435.23</v>
      </c>
      <c r="C4849">
        <f>'Hour Loop'!CJ4861</f>
        <v>82.11</v>
      </c>
    </row>
    <row r="4850" spans="1:3" hidden="1" x14ac:dyDescent="0.25">
      <c r="A4850" s="15" t="str">
        <f>'Hour Loop'!BV4862</f>
        <v>B</v>
      </c>
      <c r="B4850" t="e">
        <f>'Hour Loop'!CI4862</f>
        <v>#VALUE!</v>
      </c>
      <c r="C4850" t="e">
        <f>'Hour Loop'!CJ4862</f>
        <v>#VALUE!</v>
      </c>
    </row>
    <row r="4851" spans="1:3" x14ac:dyDescent="0.25">
      <c r="A4851" s="15" t="str">
        <f>'Hour Loop'!BV4863</f>
        <v>B</v>
      </c>
      <c r="B4851">
        <f>'Hour Loop'!CI4863</f>
        <v>426.77</v>
      </c>
      <c r="C4851">
        <f>'Hour Loop'!CJ4863</f>
        <v>73.222999999999999</v>
      </c>
    </row>
    <row r="4852" spans="1:3" hidden="1" x14ac:dyDescent="0.25">
      <c r="A4852" s="15" t="str">
        <f>'Hour Loop'!BV4864</f>
        <v>B</v>
      </c>
      <c r="B4852" t="e">
        <f>'Hour Loop'!CI4864</f>
        <v>#VALUE!</v>
      </c>
      <c r="C4852" t="e">
        <f>'Hour Loop'!CJ4864</f>
        <v>#VALUE!</v>
      </c>
    </row>
    <row r="4853" spans="1:3" x14ac:dyDescent="0.25">
      <c r="A4853" s="15" t="str">
        <f>'Hour Loop'!BV4865</f>
        <v>B</v>
      </c>
      <c r="B4853">
        <f>'Hour Loop'!CI4865</f>
        <v>417.89</v>
      </c>
      <c r="C4853">
        <f>'Hour Loop'!CJ4865</f>
        <v>64.762</v>
      </c>
    </row>
    <row r="4854" spans="1:3" hidden="1" x14ac:dyDescent="0.25">
      <c r="A4854" s="15" t="str">
        <f>'Hour Loop'!BV4866</f>
        <v>B</v>
      </c>
      <c r="B4854" t="e">
        <f>'Hour Loop'!CI4866</f>
        <v>#VALUE!</v>
      </c>
      <c r="C4854" t="e">
        <f>'Hour Loop'!CJ4866</f>
        <v>#VALUE!</v>
      </c>
    </row>
    <row r="4855" spans="1:3" x14ac:dyDescent="0.25">
      <c r="A4855" s="15" t="str">
        <f>'Hour Loop'!BV4867</f>
        <v>B</v>
      </c>
      <c r="B4855">
        <f>'Hour Loop'!CI4867</f>
        <v>408.59</v>
      </c>
      <c r="C4855">
        <f>'Hour Loop'!CJ4867</f>
        <v>56.747</v>
      </c>
    </row>
    <row r="4856" spans="1:3" hidden="1" x14ac:dyDescent="0.25">
      <c r="A4856" s="15" t="str">
        <f>'Hour Loop'!BV4868</f>
        <v>B</v>
      </c>
      <c r="B4856" t="e">
        <f>'Hour Loop'!CI4868</f>
        <v>#VALUE!</v>
      </c>
      <c r="C4856" t="e">
        <f>'Hour Loop'!CJ4868</f>
        <v>#VALUE!</v>
      </c>
    </row>
    <row r="4857" spans="1:3" x14ac:dyDescent="0.25">
      <c r="A4857" s="15" t="str">
        <f>'Hour Loop'!BV4869</f>
        <v>B</v>
      </c>
      <c r="B4857">
        <f>'Hour Loop'!CI4869</f>
        <v>398.92</v>
      </c>
      <c r="C4857">
        <f>'Hour Loop'!CJ4869</f>
        <v>49.198</v>
      </c>
    </row>
    <row r="4858" spans="1:3" hidden="1" x14ac:dyDescent="0.25">
      <c r="A4858" s="15" t="str">
        <f>'Hour Loop'!BV4870</f>
        <v>B</v>
      </c>
      <c r="B4858" t="e">
        <f>'Hour Loop'!CI4870</f>
        <v>#VALUE!</v>
      </c>
      <c r="C4858" t="e">
        <f>'Hour Loop'!CJ4870</f>
        <v>#VALUE!</v>
      </c>
    </row>
    <row r="4859" spans="1:3" x14ac:dyDescent="0.25">
      <c r="A4859" s="15" t="str">
        <f>'Hour Loop'!BV4871</f>
        <v>B</v>
      </c>
      <c r="B4859">
        <f>'Hour Loop'!CI4871</f>
        <v>388.89</v>
      </c>
      <c r="C4859">
        <f>'Hour Loop'!CJ4871</f>
        <v>42.133000000000003</v>
      </c>
    </row>
    <row r="4860" spans="1:3" hidden="1" x14ac:dyDescent="0.25">
      <c r="A4860" s="15" t="str">
        <f>'Hour Loop'!BV4872</f>
        <v>B</v>
      </c>
      <c r="B4860" t="e">
        <f>'Hour Loop'!CI4872</f>
        <v>#VALUE!</v>
      </c>
      <c r="C4860" t="e">
        <f>'Hour Loop'!CJ4872</f>
        <v>#VALUE!</v>
      </c>
    </row>
    <row r="4861" spans="1:3" x14ac:dyDescent="0.25">
      <c r="A4861" s="15" t="str">
        <f>'Hour Loop'!BV4873</f>
        <v>B</v>
      </c>
      <c r="B4861">
        <f>'Hour Loop'!CI4873</f>
        <v>378.52</v>
      </c>
      <c r="C4861">
        <f>'Hour Loop'!CJ4873</f>
        <v>35.567999999999998</v>
      </c>
    </row>
    <row r="4862" spans="1:3" hidden="1" x14ac:dyDescent="0.25">
      <c r="A4862" s="15" t="str">
        <f>'Hour Loop'!BV4874</f>
        <v>B</v>
      </c>
      <c r="B4862" t="e">
        <f>'Hour Loop'!CI4874</f>
        <v>#VALUE!</v>
      </c>
      <c r="C4862" t="e">
        <f>'Hour Loop'!CJ4874</f>
        <v>#VALUE!</v>
      </c>
    </row>
    <row r="4863" spans="1:3" x14ac:dyDescent="0.25">
      <c r="A4863" s="15" t="str">
        <f>'Hour Loop'!BV4875</f>
        <v>B</v>
      </c>
      <c r="B4863">
        <f>'Hour Loop'!CI4875</f>
        <v>367.84</v>
      </c>
      <c r="C4863">
        <f>'Hour Loop'!CJ4875</f>
        <v>29.52</v>
      </c>
    </row>
    <row r="4864" spans="1:3" hidden="1" x14ac:dyDescent="0.25">
      <c r="A4864" s="15" t="str">
        <f>'Hour Loop'!BV4876</f>
        <v>B</v>
      </c>
      <c r="B4864" t="e">
        <f>'Hour Loop'!CI4876</f>
        <v>#VALUE!</v>
      </c>
      <c r="C4864" t="e">
        <f>'Hour Loop'!CJ4876</f>
        <v>#VALUE!</v>
      </c>
    </row>
    <row r="4865" spans="1:3" x14ac:dyDescent="0.25">
      <c r="A4865" s="15" t="str">
        <f>'Hour Loop'!BV4877</f>
        <v>B</v>
      </c>
      <c r="B4865">
        <f>'Hour Loop'!CI4877</f>
        <v>356.88</v>
      </c>
      <c r="C4865">
        <f>'Hour Loop'!CJ4877</f>
        <v>24.003</v>
      </c>
    </row>
    <row r="4866" spans="1:3" hidden="1" x14ac:dyDescent="0.25">
      <c r="A4866" s="15" t="str">
        <f>'Hour Loop'!BV4878</f>
        <v>B</v>
      </c>
      <c r="B4866" t="e">
        <f>'Hour Loop'!CI4878</f>
        <v>#VALUE!</v>
      </c>
      <c r="C4866" t="e">
        <f>'Hour Loop'!CJ4878</f>
        <v>#VALUE!</v>
      </c>
    </row>
    <row r="4867" spans="1:3" x14ac:dyDescent="0.25">
      <c r="A4867" s="15" t="str">
        <f>'Hour Loop'!BV4879</f>
        <v>B</v>
      </c>
      <c r="B4867">
        <f>'Hour Loop'!CI4879</f>
        <v>345.67</v>
      </c>
      <c r="C4867">
        <f>'Hour Loop'!CJ4879</f>
        <v>19.03</v>
      </c>
    </row>
    <row r="4868" spans="1:3" hidden="1" x14ac:dyDescent="0.25">
      <c r="A4868" s="15" t="str">
        <f>'Hour Loop'!BV4880</f>
        <v>B</v>
      </c>
      <c r="B4868" t="e">
        <f>'Hour Loop'!CI4880</f>
        <v>#VALUE!</v>
      </c>
      <c r="C4868" t="e">
        <f>'Hour Loop'!CJ4880</f>
        <v>#VALUE!</v>
      </c>
    </row>
    <row r="4869" spans="1:3" x14ac:dyDescent="0.25">
      <c r="A4869" s="15" t="str">
        <f>'Hour Loop'!BV4881</f>
        <v>B</v>
      </c>
      <c r="B4869">
        <f>'Hour Loop'!CI4881</f>
        <v>334.22</v>
      </c>
      <c r="C4869">
        <f>'Hour Loop'!CJ4881</f>
        <v>14.614000000000001</v>
      </c>
    </row>
    <row r="4870" spans="1:3" hidden="1" x14ac:dyDescent="0.25">
      <c r="A4870" s="15" t="str">
        <f>'Hour Loop'!BV4882</f>
        <v>B</v>
      </c>
      <c r="B4870" t="e">
        <f>'Hour Loop'!CI4882</f>
        <v>#VALUE!</v>
      </c>
      <c r="C4870" t="e">
        <f>'Hour Loop'!CJ4882</f>
        <v>#VALUE!</v>
      </c>
    </row>
    <row r="4871" spans="1:3" x14ac:dyDescent="0.25">
      <c r="A4871" s="15" t="str">
        <f>'Hour Loop'!BV4883</f>
        <v>B</v>
      </c>
      <c r="B4871">
        <f>'Hour Loop'!CI4883</f>
        <v>322.57</v>
      </c>
      <c r="C4871">
        <f>'Hour Loop'!CJ4883</f>
        <v>10.765000000000001</v>
      </c>
    </row>
    <row r="4872" spans="1:3" hidden="1" x14ac:dyDescent="0.25">
      <c r="A4872" s="15" t="str">
        <f>'Hour Loop'!BV4884</f>
        <v>B</v>
      </c>
      <c r="B4872" t="e">
        <f>'Hour Loop'!CI4884</f>
        <v>#VALUE!</v>
      </c>
      <c r="C4872" t="e">
        <f>'Hour Loop'!CJ4884</f>
        <v>#VALUE!</v>
      </c>
    </row>
    <row r="4873" spans="1:3" x14ac:dyDescent="0.25">
      <c r="A4873" s="15" t="str">
        <f>'Hour Loop'!BV4885</f>
        <v>B</v>
      </c>
      <c r="B4873">
        <f>'Hour Loop'!CI4885</f>
        <v>310.7</v>
      </c>
      <c r="C4873">
        <f>'Hour Loop'!CJ4885</f>
        <v>7.492</v>
      </c>
    </row>
    <row r="4874" spans="1:3" hidden="1" x14ac:dyDescent="0.25">
      <c r="A4874" s="15" t="str">
        <f>'Hour Loop'!BV4886</f>
        <v>B</v>
      </c>
      <c r="B4874" t="e">
        <f>'Hour Loop'!CI4886</f>
        <v>#VALUE!</v>
      </c>
      <c r="C4874" t="e">
        <f>'Hour Loop'!CJ4886</f>
        <v>#VALUE!</v>
      </c>
    </row>
    <row r="4875" spans="1:3" x14ac:dyDescent="0.25">
      <c r="A4875" s="15" t="str">
        <f>'Hour Loop'!BV4887</f>
        <v>B</v>
      </c>
      <c r="B4875">
        <f>'Hour Loop'!CI4887</f>
        <v>298.7</v>
      </c>
      <c r="C4875">
        <f>'Hour Loop'!CJ4887</f>
        <v>4.8040000000000003</v>
      </c>
    </row>
    <row r="4876" spans="1:3" hidden="1" x14ac:dyDescent="0.25">
      <c r="A4876" s="15" t="str">
        <f>'Hour Loop'!BV4888</f>
        <v>B</v>
      </c>
      <c r="B4876" t="e">
        <f>'Hour Loop'!CI4888</f>
        <v>#VALUE!</v>
      </c>
      <c r="C4876" t="e">
        <f>'Hour Loop'!CJ4888</f>
        <v>#VALUE!</v>
      </c>
    </row>
    <row r="4877" spans="1:3" x14ac:dyDescent="0.25">
      <c r="A4877" s="15" t="str">
        <f>'Hour Loop'!BV4889</f>
        <v>B</v>
      </c>
      <c r="B4877">
        <f>'Hour Loop'!CI4889</f>
        <v>286.60000000000002</v>
      </c>
      <c r="C4877">
        <f>'Hour Loop'!CJ4889</f>
        <v>2.706</v>
      </c>
    </row>
    <row r="4878" spans="1:3" hidden="1" x14ac:dyDescent="0.25">
      <c r="A4878" s="15" t="str">
        <f>'Hour Loop'!BV4890</f>
        <v>B</v>
      </c>
      <c r="B4878" t="e">
        <f>'Hour Loop'!CI4890</f>
        <v>#VALUE!</v>
      </c>
      <c r="C4878" t="e">
        <f>'Hour Loop'!CJ4890</f>
        <v>#VALUE!</v>
      </c>
    </row>
    <row r="4879" spans="1:3" x14ac:dyDescent="0.25">
      <c r="A4879" s="15" t="str">
        <f>'Hour Loop'!BV4891</f>
        <v>B</v>
      </c>
      <c r="B4879">
        <f>'Hour Loop'!CI4891</f>
        <v>274.5</v>
      </c>
      <c r="C4879">
        <f>'Hour Loop'!CJ4891</f>
        <v>1.204</v>
      </c>
    </row>
    <row r="4880" spans="1:3" hidden="1" x14ac:dyDescent="0.25">
      <c r="A4880" s="15" t="str">
        <f>'Hour Loop'!BV4892</f>
        <v>B</v>
      </c>
      <c r="B4880" t="e">
        <f>'Hour Loop'!CI4892</f>
        <v>#VALUE!</v>
      </c>
      <c r="C4880" t="e">
        <f>'Hour Loop'!CJ4892</f>
        <v>#VALUE!</v>
      </c>
    </row>
    <row r="4881" spans="1:3" x14ac:dyDescent="0.25">
      <c r="A4881" s="15" t="str">
        <f>'Hour Loop'!BV4893</f>
        <v>B</v>
      </c>
      <c r="B4881">
        <f>'Hour Loop'!CI4893</f>
        <v>262.2</v>
      </c>
      <c r="C4881">
        <f>'Hour Loop'!CJ4893</f>
        <v>0.30099999999999999</v>
      </c>
    </row>
    <row r="4882" spans="1:3" hidden="1" x14ac:dyDescent="0.25">
      <c r="A4882" s="15" t="str">
        <f>'Hour Loop'!BV4894</f>
        <v>B</v>
      </c>
      <c r="B4882" t="e">
        <f>'Hour Loop'!CI4894</f>
        <v>#VALUE!</v>
      </c>
      <c r="C4882" t="e">
        <f>'Hour Loop'!CJ4894</f>
        <v>#VALUE!</v>
      </c>
    </row>
    <row r="4883" spans="1:3" x14ac:dyDescent="0.25">
      <c r="A4883" s="15" t="str">
        <f>'Hour Loop'!BV4895</f>
        <v>B</v>
      </c>
      <c r="B4883">
        <f>'Hour Loop'!CI4895</f>
        <v>250</v>
      </c>
      <c r="C4883">
        <f>'Hour Loop'!CJ4895</f>
        <v>0</v>
      </c>
    </row>
    <row r="4884" spans="1:3" hidden="1" x14ac:dyDescent="0.25">
      <c r="A4884" s="15" t="str">
        <f>'Hour Loop'!BV4896</f>
        <v>B</v>
      </c>
      <c r="B4884" t="e">
        <f>'Hour Loop'!CI4896</f>
        <v>#VALUE!</v>
      </c>
      <c r="C4884" t="e">
        <f>'Hour Loop'!CJ4896</f>
        <v>#VALUE!</v>
      </c>
    </row>
    <row r="4885" spans="1:3" x14ac:dyDescent="0.25">
      <c r="A4885" s="15" t="str">
        <f>'Hour Loop'!BV4897</f>
        <v>B</v>
      </c>
      <c r="B4885">
        <f>'Hour Loop'!CI4897</f>
        <v>237.7</v>
      </c>
      <c r="C4885">
        <f>'Hour Loop'!CJ4897</f>
        <v>0.30099999999999999</v>
      </c>
    </row>
    <row r="4886" spans="1:3" hidden="1" x14ac:dyDescent="0.25">
      <c r="A4886" s="15" t="str">
        <f>'Hour Loop'!BV4898</f>
        <v>B</v>
      </c>
      <c r="B4886" t="e">
        <f>'Hour Loop'!CI4898</f>
        <v>#VALUE!</v>
      </c>
      <c r="C4886" t="e">
        <f>'Hour Loop'!CJ4898</f>
        <v>#VALUE!</v>
      </c>
    </row>
    <row r="4887" spans="1:3" x14ac:dyDescent="0.25">
      <c r="A4887" s="15" t="str">
        <f>'Hour Loop'!BV4899</f>
        <v>B</v>
      </c>
      <c r="B4887">
        <f>'Hour Loop'!CI4899</f>
        <v>225.4</v>
      </c>
      <c r="C4887">
        <f>'Hour Loop'!CJ4899</f>
        <v>1.204</v>
      </c>
    </row>
    <row r="4888" spans="1:3" hidden="1" x14ac:dyDescent="0.25">
      <c r="A4888" s="15" t="str">
        <f>'Hour Loop'!BV4900</f>
        <v>B</v>
      </c>
      <c r="B4888" t="e">
        <f>'Hour Loop'!CI4900</f>
        <v>#VALUE!</v>
      </c>
      <c r="C4888" t="e">
        <f>'Hour Loop'!CJ4900</f>
        <v>#VALUE!</v>
      </c>
    </row>
    <row r="4889" spans="1:3" x14ac:dyDescent="0.25">
      <c r="A4889" s="15" t="str">
        <f>'Hour Loop'!BV4901</f>
        <v>B</v>
      </c>
      <c r="B4889">
        <f>'Hour Loop'!CI4901</f>
        <v>213.3</v>
      </c>
      <c r="C4889">
        <f>'Hour Loop'!CJ4901</f>
        <v>2.706</v>
      </c>
    </row>
    <row r="4890" spans="1:3" hidden="1" x14ac:dyDescent="0.25">
      <c r="A4890" s="15" t="str">
        <f>'Hour Loop'!BV4902</f>
        <v>B</v>
      </c>
      <c r="B4890" t="e">
        <f>'Hour Loop'!CI4902</f>
        <v>#VALUE!</v>
      </c>
      <c r="C4890" t="e">
        <f>'Hour Loop'!CJ4902</f>
        <v>#VALUE!</v>
      </c>
    </row>
    <row r="4891" spans="1:3" x14ac:dyDescent="0.25">
      <c r="A4891" s="15" t="str">
        <f>'Hour Loop'!BV4903</f>
        <v>B</v>
      </c>
      <c r="B4891">
        <f>'Hour Loop'!CI4903</f>
        <v>201.2</v>
      </c>
      <c r="C4891">
        <f>'Hour Loop'!CJ4903</f>
        <v>4.8040000000000003</v>
      </c>
    </row>
    <row r="4892" spans="1:3" hidden="1" x14ac:dyDescent="0.25">
      <c r="A4892" s="15" t="str">
        <f>'Hour Loop'!BV4904</f>
        <v>B</v>
      </c>
      <c r="B4892" t="e">
        <f>'Hour Loop'!CI4904</f>
        <v>#VALUE!</v>
      </c>
      <c r="C4892" t="e">
        <f>'Hour Loop'!CJ4904</f>
        <v>#VALUE!</v>
      </c>
    </row>
    <row r="4893" spans="1:3" x14ac:dyDescent="0.25">
      <c r="A4893" s="15" t="str">
        <f>'Hour Loop'!BV4905</f>
        <v>B</v>
      </c>
      <c r="B4893">
        <f>'Hour Loop'!CI4905</f>
        <v>189.2</v>
      </c>
      <c r="C4893">
        <f>'Hour Loop'!CJ4905</f>
        <v>7.492</v>
      </c>
    </row>
    <row r="4894" spans="1:3" hidden="1" x14ac:dyDescent="0.25">
      <c r="A4894" s="15" t="str">
        <f>'Hour Loop'!BV4906</f>
        <v>B</v>
      </c>
      <c r="B4894" t="e">
        <f>'Hour Loop'!CI4906</f>
        <v>#VALUE!</v>
      </c>
      <c r="C4894" t="e">
        <f>'Hour Loop'!CJ4906</f>
        <v>#VALUE!</v>
      </c>
    </row>
    <row r="4895" spans="1:3" x14ac:dyDescent="0.25">
      <c r="A4895" s="15" t="str">
        <f>'Hour Loop'!BV4907</f>
        <v>B</v>
      </c>
      <c r="B4895">
        <f>'Hour Loop'!CI4907</f>
        <v>177.42</v>
      </c>
      <c r="C4895">
        <f>'Hour Loop'!CJ4907</f>
        <v>10.765000000000001</v>
      </c>
    </row>
    <row r="4896" spans="1:3" hidden="1" x14ac:dyDescent="0.25">
      <c r="A4896" s="15" t="str">
        <f>'Hour Loop'!BV4908</f>
        <v>B</v>
      </c>
      <c r="B4896" t="e">
        <f>'Hour Loop'!CI4908</f>
        <v>#VALUE!</v>
      </c>
      <c r="C4896" t="e">
        <f>'Hour Loop'!CJ4908</f>
        <v>#VALUE!</v>
      </c>
    </row>
    <row r="4897" spans="1:3" x14ac:dyDescent="0.25">
      <c r="A4897" s="15" t="str">
        <f>'Hour Loop'!BV4909</f>
        <v>B</v>
      </c>
      <c r="B4897">
        <f>'Hour Loop'!CI4909</f>
        <v>165.77</v>
      </c>
      <c r="C4897">
        <f>'Hour Loop'!CJ4909</f>
        <v>14.614000000000001</v>
      </c>
    </row>
    <row r="4898" spans="1:3" hidden="1" x14ac:dyDescent="0.25">
      <c r="A4898" s="15" t="str">
        <f>'Hour Loop'!BV4910</f>
        <v>B</v>
      </c>
      <c r="B4898" t="e">
        <f>'Hour Loop'!CI4910</f>
        <v>#VALUE!</v>
      </c>
      <c r="C4898" t="e">
        <f>'Hour Loop'!CJ4910</f>
        <v>#VALUE!</v>
      </c>
    </row>
    <row r="4899" spans="1:3" x14ac:dyDescent="0.25">
      <c r="A4899" s="15" t="str">
        <f>'Hour Loop'!BV4911</f>
        <v>B</v>
      </c>
      <c r="B4899">
        <f>'Hour Loop'!CI4911</f>
        <v>154.32</v>
      </c>
      <c r="C4899">
        <f>'Hour Loop'!CJ4911</f>
        <v>19.03</v>
      </c>
    </row>
    <row r="4900" spans="1:3" hidden="1" x14ac:dyDescent="0.25">
      <c r="A4900" s="15" t="str">
        <f>'Hour Loop'!BV4912</f>
        <v>B</v>
      </c>
      <c r="B4900" t="e">
        <f>'Hour Loop'!CI4912</f>
        <v>#VALUE!</v>
      </c>
      <c r="C4900" t="e">
        <f>'Hour Loop'!CJ4912</f>
        <v>#VALUE!</v>
      </c>
    </row>
    <row r="4901" spans="1:3" x14ac:dyDescent="0.25">
      <c r="A4901" s="15" t="str">
        <f>'Hour Loop'!BV4913</f>
        <v>B</v>
      </c>
      <c r="B4901">
        <f>'Hour Loop'!CI4913</f>
        <v>143.11000000000001</v>
      </c>
      <c r="C4901">
        <f>'Hour Loop'!CJ4913</f>
        <v>24.003</v>
      </c>
    </row>
    <row r="4902" spans="1:3" hidden="1" x14ac:dyDescent="0.25">
      <c r="A4902" s="15" t="str">
        <f>'Hour Loop'!BV4914</f>
        <v>B</v>
      </c>
      <c r="B4902" t="e">
        <f>'Hour Loop'!CI4914</f>
        <v>#VALUE!</v>
      </c>
      <c r="C4902" t="e">
        <f>'Hour Loop'!CJ4914</f>
        <v>#VALUE!</v>
      </c>
    </row>
    <row r="4903" spans="1:3" x14ac:dyDescent="0.25">
      <c r="A4903" s="15" t="str">
        <f>'Hour Loop'!BV4915</f>
        <v>B</v>
      </c>
      <c r="B4903">
        <f>'Hour Loop'!CI4915</f>
        <v>132.15</v>
      </c>
      <c r="C4903">
        <f>'Hour Loop'!CJ4915</f>
        <v>29.52</v>
      </c>
    </row>
    <row r="4904" spans="1:3" hidden="1" x14ac:dyDescent="0.25">
      <c r="A4904" s="15" t="str">
        <f>'Hour Loop'!BV4916</f>
        <v>B</v>
      </c>
      <c r="B4904" t="e">
        <f>'Hour Loop'!CI4916</f>
        <v>#VALUE!</v>
      </c>
      <c r="C4904" t="e">
        <f>'Hour Loop'!CJ4916</f>
        <v>#VALUE!</v>
      </c>
    </row>
    <row r="4905" spans="1:3" x14ac:dyDescent="0.25">
      <c r="A4905" s="15" t="str">
        <f>'Hour Loop'!BV4917</f>
        <v>B</v>
      </c>
      <c r="B4905">
        <f>'Hour Loop'!CI4917</f>
        <v>121.47</v>
      </c>
      <c r="C4905">
        <f>'Hour Loop'!CJ4917</f>
        <v>35.567999999999998</v>
      </c>
    </row>
    <row r="4906" spans="1:3" hidden="1" x14ac:dyDescent="0.25">
      <c r="A4906" s="15" t="str">
        <f>'Hour Loop'!BV4918</f>
        <v>B</v>
      </c>
      <c r="B4906" t="e">
        <f>'Hour Loop'!CI4918</f>
        <v>#VALUE!</v>
      </c>
      <c r="C4906" t="e">
        <f>'Hour Loop'!CJ4918</f>
        <v>#VALUE!</v>
      </c>
    </row>
    <row r="4907" spans="1:3" x14ac:dyDescent="0.25">
      <c r="A4907" s="15" t="str">
        <f>'Hour Loop'!BV4919</f>
        <v>B</v>
      </c>
      <c r="B4907">
        <f>'Hour Loop'!CI4919</f>
        <v>111.1</v>
      </c>
      <c r="C4907">
        <f>'Hour Loop'!CJ4919</f>
        <v>42.133000000000003</v>
      </c>
    </row>
    <row r="4908" spans="1:3" hidden="1" x14ac:dyDescent="0.25">
      <c r="A4908" s="15" t="str">
        <f>'Hour Loop'!BV4920</f>
        <v>B</v>
      </c>
      <c r="B4908" t="e">
        <f>'Hour Loop'!CI4920</f>
        <v>#VALUE!</v>
      </c>
      <c r="C4908" t="e">
        <f>'Hour Loop'!CJ4920</f>
        <v>#VALUE!</v>
      </c>
    </row>
    <row r="4909" spans="1:3" x14ac:dyDescent="0.25">
      <c r="A4909" s="15" t="str">
        <f>'Hour Loop'!BV4921</f>
        <v>B</v>
      </c>
      <c r="B4909">
        <f>'Hour Loop'!CI4921</f>
        <v>101.07</v>
      </c>
      <c r="C4909">
        <f>'Hour Loop'!CJ4921</f>
        <v>49.198</v>
      </c>
    </row>
    <row r="4910" spans="1:3" hidden="1" x14ac:dyDescent="0.25">
      <c r="A4910" s="15" t="str">
        <f>'Hour Loop'!BV4922</f>
        <v>B</v>
      </c>
      <c r="B4910" t="e">
        <f>'Hour Loop'!CI4922</f>
        <v>#VALUE!</v>
      </c>
      <c r="C4910" t="e">
        <f>'Hour Loop'!CJ4922</f>
        <v>#VALUE!</v>
      </c>
    </row>
    <row r="4911" spans="1:3" x14ac:dyDescent="0.25">
      <c r="A4911" s="15" t="str">
        <f>'Hour Loop'!BV4923</f>
        <v>B</v>
      </c>
      <c r="B4911">
        <f>'Hour Loop'!CI4923</f>
        <v>91.4</v>
      </c>
      <c r="C4911">
        <f>'Hour Loop'!CJ4923</f>
        <v>56.747</v>
      </c>
    </row>
    <row r="4912" spans="1:3" hidden="1" x14ac:dyDescent="0.25">
      <c r="A4912" s="15" t="str">
        <f>'Hour Loop'!BV4924</f>
        <v>B</v>
      </c>
      <c r="B4912" t="e">
        <f>'Hour Loop'!CI4924</f>
        <v>#VALUE!</v>
      </c>
      <c r="C4912" t="e">
        <f>'Hour Loop'!CJ4924</f>
        <v>#VALUE!</v>
      </c>
    </row>
    <row r="4913" spans="1:3" x14ac:dyDescent="0.25">
      <c r="A4913" s="15" t="str">
        <f>'Hour Loop'!BV4925</f>
        <v>B</v>
      </c>
      <c r="B4913">
        <f>'Hour Loop'!CI4925</f>
        <v>82.11</v>
      </c>
      <c r="C4913">
        <f>'Hour Loop'!CJ4925</f>
        <v>64.762</v>
      </c>
    </row>
    <row r="4914" spans="1:3" hidden="1" x14ac:dyDescent="0.25">
      <c r="A4914" s="15" t="str">
        <f>'Hour Loop'!BV4926</f>
        <v>B</v>
      </c>
      <c r="B4914" t="e">
        <f>'Hour Loop'!CI4926</f>
        <v>#VALUE!</v>
      </c>
      <c r="C4914" t="e">
        <f>'Hour Loop'!CJ4926</f>
        <v>#VALUE!</v>
      </c>
    </row>
    <row r="4915" spans="1:3" x14ac:dyDescent="0.25">
      <c r="A4915" s="15" t="str">
        <f>'Hour Loop'!BV4927</f>
        <v>B</v>
      </c>
      <c r="B4915">
        <f>'Hour Loop'!CI4927</f>
        <v>73.22</v>
      </c>
      <c r="C4915">
        <f>'Hour Loop'!CJ4927</f>
        <v>73.222999999999999</v>
      </c>
    </row>
    <row r="4916" spans="1:3" hidden="1" x14ac:dyDescent="0.25">
      <c r="A4916" s="15" t="str">
        <f>'Hour Loop'!BV4928</f>
        <v>B</v>
      </c>
      <c r="B4916" t="e">
        <f>'Hour Loop'!CI4928</f>
        <v>#VALUE!</v>
      </c>
      <c r="C4916" t="e">
        <f>'Hour Loop'!CJ4928</f>
        <v>#VALUE!</v>
      </c>
    </row>
    <row r="4917" spans="1:3" x14ac:dyDescent="0.25">
      <c r="A4917" s="15" t="str">
        <f>'Hour Loop'!BV4929</f>
        <v>B</v>
      </c>
      <c r="B4917">
        <f>'Hour Loop'!CI4929</f>
        <v>64.760000000000005</v>
      </c>
      <c r="C4917">
        <f>'Hour Loop'!CJ4929</f>
        <v>82.11</v>
      </c>
    </row>
    <row r="4918" spans="1:3" hidden="1" x14ac:dyDescent="0.25">
      <c r="A4918" s="15" t="str">
        <f>'Hour Loop'!BV4930</f>
        <v>B</v>
      </c>
      <c r="B4918" t="e">
        <f>'Hour Loop'!CI4930</f>
        <v>#VALUE!</v>
      </c>
      <c r="C4918" t="e">
        <f>'Hour Loop'!CJ4930</f>
        <v>#VALUE!</v>
      </c>
    </row>
    <row r="4919" spans="1:3" x14ac:dyDescent="0.25">
      <c r="A4919" s="15" t="str">
        <f>'Hour Loop'!BV4931</f>
        <v>B</v>
      </c>
      <c r="B4919">
        <f>'Hour Loop'!CI4931</f>
        <v>56.74</v>
      </c>
      <c r="C4919">
        <f>'Hour Loop'!CJ4931</f>
        <v>91.402000000000001</v>
      </c>
    </row>
    <row r="4920" spans="1:3" hidden="1" x14ac:dyDescent="0.25">
      <c r="A4920" s="15" t="str">
        <f>'Hour Loop'!BV4932</f>
        <v>B</v>
      </c>
      <c r="B4920" t="e">
        <f>'Hour Loop'!CI4932</f>
        <v>#VALUE!</v>
      </c>
      <c r="C4920" t="e">
        <f>'Hour Loop'!CJ4932</f>
        <v>#VALUE!</v>
      </c>
    </row>
    <row r="4921" spans="1:3" x14ac:dyDescent="0.25">
      <c r="A4921" s="15" t="str">
        <f>'Hour Loop'!BV4933</f>
        <v>B</v>
      </c>
      <c r="B4921">
        <f>'Hour Loop'!CI4933</f>
        <v>49.198</v>
      </c>
      <c r="C4921">
        <f>'Hour Loop'!CJ4933</f>
        <v>101.075</v>
      </c>
    </row>
    <row r="4922" spans="1:3" hidden="1" x14ac:dyDescent="0.25">
      <c r="A4922" s="15" t="str">
        <f>'Hour Loop'!BV4934</f>
        <v>B</v>
      </c>
      <c r="B4922" t="e">
        <f>'Hour Loop'!CI4934</f>
        <v>#VALUE!</v>
      </c>
      <c r="C4922" t="e">
        <f>'Hour Loop'!CJ4934</f>
        <v>#VALUE!</v>
      </c>
    </row>
    <row r="4923" spans="1:3" x14ac:dyDescent="0.25">
      <c r="A4923" s="15" t="str">
        <f>'Hour Loop'!BV4935</f>
        <v>B</v>
      </c>
      <c r="B4923">
        <f>'Hour Loop'!CI4935</f>
        <v>42.133000000000003</v>
      </c>
      <c r="C4923">
        <f>'Hour Loop'!CJ4935</f>
        <v>111.107</v>
      </c>
    </row>
    <row r="4924" spans="1:3" hidden="1" x14ac:dyDescent="0.25">
      <c r="A4924" s="15" t="str">
        <f>'Hour Loop'!BV4936</f>
        <v>B</v>
      </c>
      <c r="B4924" t="e">
        <f>'Hour Loop'!CI4936</f>
        <v>#VALUE!</v>
      </c>
      <c r="C4924" t="e">
        <f>'Hour Loop'!CJ4936</f>
        <v>#VALUE!</v>
      </c>
    </row>
    <row r="4925" spans="1:3" x14ac:dyDescent="0.25">
      <c r="A4925" s="15" t="str">
        <f>'Hour Loop'!BV4937</f>
        <v>B</v>
      </c>
      <c r="B4925">
        <f>'Hour Loop'!CI4937</f>
        <v>35.567999999999998</v>
      </c>
      <c r="C4925">
        <f>'Hour Loop'!CJ4937</f>
        <v>121.474</v>
      </c>
    </row>
    <row r="4926" spans="1:3" hidden="1" x14ac:dyDescent="0.25">
      <c r="A4926" s="15" t="str">
        <f>'Hour Loop'!BV4938</f>
        <v>B</v>
      </c>
      <c r="B4926" t="e">
        <f>'Hour Loop'!CI4938</f>
        <v>#VALUE!</v>
      </c>
      <c r="C4926" t="e">
        <f>'Hour Loop'!CJ4938</f>
        <v>#VALUE!</v>
      </c>
    </row>
    <row r="4927" spans="1:3" x14ac:dyDescent="0.25">
      <c r="A4927" s="15" t="str">
        <f>'Hour Loop'!BV4939</f>
        <v>B</v>
      </c>
      <c r="B4927">
        <f>'Hour Loop'!CI4939</f>
        <v>29.52</v>
      </c>
      <c r="C4927">
        <f>'Hour Loop'!CJ4939</f>
        <v>132.15100000000001</v>
      </c>
    </row>
    <row r="4928" spans="1:3" hidden="1" x14ac:dyDescent="0.25">
      <c r="A4928" s="15" t="str">
        <f>'Hour Loop'!BV4940</f>
        <v>B</v>
      </c>
      <c r="B4928" t="e">
        <f>'Hour Loop'!CI4940</f>
        <v>#VALUE!</v>
      </c>
      <c r="C4928" t="e">
        <f>'Hour Loop'!CJ4940</f>
        <v>#VALUE!</v>
      </c>
    </row>
    <row r="4929" spans="1:3" x14ac:dyDescent="0.25">
      <c r="A4929" s="15" t="str">
        <f>'Hour Loop'!BV4941</f>
        <v>B</v>
      </c>
      <c r="B4929">
        <f>'Hour Loop'!CI4941</f>
        <v>24.003</v>
      </c>
      <c r="C4929">
        <f>'Hour Loop'!CJ4941</f>
        <v>143.11099999999999</v>
      </c>
    </row>
    <row r="4930" spans="1:3" hidden="1" x14ac:dyDescent="0.25">
      <c r="A4930" s="15" t="str">
        <f>'Hour Loop'!BV4942</f>
        <v>B</v>
      </c>
      <c r="B4930" t="e">
        <f>'Hour Loop'!CI4942</f>
        <v>#VALUE!</v>
      </c>
      <c r="C4930" t="e">
        <f>'Hour Loop'!CJ4942</f>
        <v>#VALUE!</v>
      </c>
    </row>
    <row r="4931" spans="1:3" x14ac:dyDescent="0.25">
      <c r="A4931" s="15" t="str">
        <f>'Hour Loop'!BV4943</f>
        <v>B</v>
      </c>
      <c r="B4931">
        <f>'Hour Loop'!CI4943</f>
        <v>19.03</v>
      </c>
      <c r="C4931">
        <f>'Hour Loop'!CJ4943</f>
        <v>154.32900000000001</v>
      </c>
    </row>
    <row r="4932" spans="1:3" hidden="1" x14ac:dyDescent="0.25">
      <c r="A4932" s="15" t="str">
        <f>'Hour Loop'!BV4944</f>
        <v>B</v>
      </c>
      <c r="B4932" t="e">
        <f>'Hour Loop'!CI4944</f>
        <v>#VALUE!</v>
      </c>
      <c r="C4932" t="e">
        <f>'Hour Loop'!CJ4944</f>
        <v>#VALUE!</v>
      </c>
    </row>
    <row r="4933" spans="1:3" x14ac:dyDescent="0.25">
      <c r="A4933" s="15" t="str">
        <f>'Hour Loop'!BV4945</f>
        <v>B</v>
      </c>
      <c r="B4933">
        <f>'Hour Loop'!CI4945</f>
        <v>14.614000000000001</v>
      </c>
      <c r="C4933">
        <f>'Hour Loop'!CJ4945</f>
        <v>165.77799999999999</v>
      </c>
    </row>
    <row r="4934" spans="1:3" hidden="1" x14ac:dyDescent="0.25">
      <c r="A4934" s="15" t="str">
        <f>'Hour Loop'!BV4946</f>
        <v>B</v>
      </c>
      <c r="B4934" t="e">
        <f>'Hour Loop'!CI4946</f>
        <v>#VALUE!</v>
      </c>
      <c r="C4934" t="e">
        <f>'Hour Loop'!CJ4946</f>
        <v>#VALUE!</v>
      </c>
    </row>
    <row r="4935" spans="1:3" x14ac:dyDescent="0.25">
      <c r="A4935" s="15" t="str">
        <f>'Hour Loop'!BV4947</f>
        <v>B</v>
      </c>
      <c r="B4935">
        <f>'Hour Loop'!CI4947</f>
        <v>10.765000000000001</v>
      </c>
      <c r="C4935">
        <f>'Hour Loop'!CJ4947</f>
        <v>177.429</v>
      </c>
    </row>
    <row r="4936" spans="1:3" hidden="1" x14ac:dyDescent="0.25">
      <c r="A4936" s="15" t="str">
        <f>'Hour Loop'!BV4948</f>
        <v>B</v>
      </c>
      <c r="B4936" t="e">
        <f>'Hour Loop'!CI4948</f>
        <v>#VALUE!</v>
      </c>
      <c r="C4936" t="e">
        <f>'Hour Loop'!CJ4948</f>
        <v>#VALUE!</v>
      </c>
    </row>
    <row r="4937" spans="1:3" x14ac:dyDescent="0.25">
      <c r="A4937" s="15" t="str">
        <f>'Hour Loop'!BV4949</f>
        <v>B</v>
      </c>
      <c r="B4937">
        <f>'Hour Loop'!CI4949</f>
        <v>7.492</v>
      </c>
      <c r="C4937">
        <f>'Hour Loop'!CJ4949</f>
        <v>189.255</v>
      </c>
    </row>
    <row r="4938" spans="1:3" hidden="1" x14ac:dyDescent="0.25">
      <c r="A4938" s="15" t="str">
        <f>'Hour Loop'!BV4950</f>
        <v>B</v>
      </c>
      <c r="B4938" t="e">
        <f>'Hour Loop'!CI4950</f>
        <v>#VALUE!</v>
      </c>
      <c r="C4938" t="e">
        <f>'Hour Loop'!CJ4950</f>
        <v>#VALUE!</v>
      </c>
    </row>
    <row r="4939" spans="1:3" x14ac:dyDescent="0.25">
      <c r="A4939" s="15" t="str">
        <f>'Hour Loop'!BV4951</f>
        <v>B</v>
      </c>
      <c r="B4939">
        <f>'Hour Loop'!CI4951</f>
        <v>4.8040000000000003</v>
      </c>
      <c r="C4939">
        <f>'Hour Loop'!CJ4951</f>
        <v>201.227</v>
      </c>
    </row>
    <row r="4940" spans="1:3" hidden="1" x14ac:dyDescent="0.25">
      <c r="A4940" s="15" t="str">
        <f>'Hour Loop'!BV4952</f>
        <v>B</v>
      </c>
      <c r="B4940" t="e">
        <f>'Hour Loop'!CI4952</f>
        <v>#VALUE!</v>
      </c>
      <c r="C4940" t="e">
        <f>'Hour Loop'!CJ4952</f>
        <v>#VALUE!</v>
      </c>
    </row>
    <row r="4941" spans="1:3" x14ac:dyDescent="0.25">
      <c r="A4941" s="15" t="str">
        <f>'Hour Loop'!BV4953</f>
        <v>B</v>
      </c>
      <c r="B4941">
        <f>'Hour Loop'!CI4953</f>
        <v>2.706</v>
      </c>
      <c r="C4941">
        <f>'Hour Loop'!CJ4953</f>
        <v>213.31700000000001</v>
      </c>
    </row>
    <row r="4942" spans="1:3" hidden="1" x14ac:dyDescent="0.25">
      <c r="A4942" s="15" t="str">
        <f>'Hour Loop'!BV4954</f>
        <v>B</v>
      </c>
      <c r="B4942" t="e">
        <f>'Hour Loop'!CI4954</f>
        <v>#VALUE!</v>
      </c>
      <c r="C4942" t="e">
        <f>'Hour Loop'!CJ4954</f>
        <v>#VALUE!</v>
      </c>
    </row>
    <row r="4943" spans="1:3" x14ac:dyDescent="0.25">
      <c r="A4943" s="15" t="str">
        <f>'Hour Loop'!BV4955</f>
        <v>B</v>
      </c>
      <c r="B4943">
        <f>'Hour Loop'!CI4955</f>
        <v>1.204</v>
      </c>
      <c r="C4943">
        <f>'Hour Loop'!CJ4955</f>
        <v>225.49600000000001</v>
      </c>
    </row>
    <row r="4944" spans="1:3" hidden="1" x14ac:dyDescent="0.25">
      <c r="A4944" s="15" t="str">
        <f>'Hour Loop'!BV4956</f>
        <v>B</v>
      </c>
      <c r="B4944" t="e">
        <f>'Hour Loop'!CI4956</f>
        <v>#VALUE!</v>
      </c>
      <c r="C4944" t="e">
        <f>'Hour Loop'!CJ4956</f>
        <v>#VALUE!</v>
      </c>
    </row>
    <row r="4945" spans="1:3" x14ac:dyDescent="0.25">
      <c r="A4945" s="15" t="str">
        <f>'Hour Loop'!BV4957</f>
        <v>B</v>
      </c>
      <c r="B4945">
        <f>'Hour Loop'!CI4957</f>
        <v>0.30099999999999999</v>
      </c>
      <c r="C4945">
        <f>'Hour Loop'!CJ4957</f>
        <v>237.733</v>
      </c>
    </row>
    <row r="4946" spans="1:3" hidden="1" x14ac:dyDescent="0.25">
      <c r="A4946" s="15" t="str">
        <f>'Hour Loop'!BV4958</f>
        <v>B</v>
      </c>
      <c r="B4946" t="e">
        <f>'Hour Loop'!CI4958</f>
        <v>#VALUE!</v>
      </c>
      <c r="C4946" t="e">
        <f>'Hour Loop'!CJ4958</f>
        <v>#VALUE!</v>
      </c>
    </row>
    <row r="4947" spans="1:3" x14ac:dyDescent="0.25">
      <c r="A4947" s="15" t="str">
        <f>'Hour Loop'!BV4959</f>
        <v>B</v>
      </c>
      <c r="B4947">
        <f>'Hour Loop'!CI4959</f>
        <v>0</v>
      </c>
      <c r="C4947">
        <f>'Hour Loop'!CJ4959</f>
        <v>250</v>
      </c>
    </row>
    <row r="4948" spans="1:3" hidden="1" x14ac:dyDescent="0.25">
      <c r="A4948" s="15" t="str">
        <f>'Hour Loop'!BV4960</f>
        <v>B</v>
      </c>
      <c r="B4948" t="e">
        <f>'Hour Loop'!CI4960</f>
        <v>#VALUE!</v>
      </c>
      <c r="C4948" t="e">
        <f>'Hour Loop'!CJ4960</f>
        <v>#VALUE!</v>
      </c>
    </row>
    <row r="4949" spans="1:3" x14ac:dyDescent="0.25">
      <c r="A4949" s="15" t="str">
        <f>'Hour Loop'!BV4961</f>
        <v>B</v>
      </c>
      <c r="B4949">
        <f>'Hour Loop'!CI4961</f>
        <v>0.30099999999999999</v>
      </c>
      <c r="C4949">
        <f>'Hour Loop'!CJ4961</f>
        <v>262.267</v>
      </c>
    </row>
    <row r="4950" spans="1:3" hidden="1" x14ac:dyDescent="0.25">
      <c r="A4950" s="15" t="str">
        <f>'Hour Loop'!BV4962</f>
        <v>B</v>
      </c>
      <c r="B4950" t="e">
        <f>'Hour Loop'!CI4962</f>
        <v>#VALUE!</v>
      </c>
      <c r="C4950" t="e">
        <f>'Hour Loop'!CJ4962</f>
        <v>#VALUE!</v>
      </c>
    </row>
    <row r="4951" spans="1:3" x14ac:dyDescent="0.25">
      <c r="A4951" s="15" t="str">
        <f>'Hour Loop'!BV4963</f>
        <v>B</v>
      </c>
      <c r="B4951">
        <f>'Hour Loop'!CI4963</f>
        <v>1.204</v>
      </c>
      <c r="C4951">
        <f>'Hour Loop'!CJ4963</f>
        <v>274.50400000000002</v>
      </c>
    </row>
    <row r="4952" spans="1:3" hidden="1" x14ac:dyDescent="0.25">
      <c r="A4952" s="15" t="str">
        <f>'Hour Loop'!BV4964</f>
        <v>B</v>
      </c>
      <c r="B4952" t="e">
        <f>'Hour Loop'!CI4964</f>
        <v>#VALUE!</v>
      </c>
      <c r="C4952" t="e">
        <f>'Hour Loop'!CJ4964</f>
        <v>#VALUE!</v>
      </c>
    </row>
    <row r="4953" spans="1:3" x14ac:dyDescent="0.25">
      <c r="A4953" s="15" t="str">
        <f>'Hour Loop'!BV4965</f>
        <v>B</v>
      </c>
      <c r="B4953">
        <f>'Hour Loop'!CI4965</f>
        <v>2.706</v>
      </c>
      <c r="C4953">
        <f>'Hour Loop'!CJ4965</f>
        <v>286.68299999999999</v>
      </c>
    </row>
    <row r="4954" spans="1:3" hidden="1" x14ac:dyDescent="0.25">
      <c r="A4954" s="15" t="str">
        <f>'Hour Loop'!BV4966</f>
        <v>B</v>
      </c>
      <c r="B4954" t="e">
        <f>'Hour Loop'!CI4966</f>
        <v>#VALUE!</v>
      </c>
      <c r="C4954" t="e">
        <f>'Hour Loop'!CJ4966</f>
        <v>#VALUE!</v>
      </c>
    </row>
    <row r="4955" spans="1:3" x14ac:dyDescent="0.25">
      <c r="A4955" s="15" t="str">
        <f>'Hour Loop'!BV4967</f>
        <v>B</v>
      </c>
      <c r="B4955">
        <f>'Hour Loop'!CI4967</f>
        <v>4.8040000000000003</v>
      </c>
      <c r="C4955">
        <f>'Hour Loop'!CJ4967</f>
        <v>298.77300000000002</v>
      </c>
    </row>
    <row r="4956" spans="1:3" hidden="1" x14ac:dyDescent="0.25">
      <c r="A4956" s="15" t="str">
        <f>'Hour Loop'!BV4968</f>
        <v>B</v>
      </c>
      <c r="B4956" t="e">
        <f>'Hour Loop'!CI4968</f>
        <v>#VALUE!</v>
      </c>
      <c r="C4956" t="e">
        <f>'Hour Loop'!CJ4968</f>
        <v>#VALUE!</v>
      </c>
    </row>
    <row r="4957" spans="1:3" x14ac:dyDescent="0.25">
      <c r="A4957" s="15" t="str">
        <f>'Hour Loop'!BV4969</f>
        <v>B</v>
      </c>
      <c r="B4957">
        <f>'Hour Loop'!CI4969</f>
        <v>7.492</v>
      </c>
      <c r="C4957">
        <f>'Hour Loop'!CJ4969</f>
        <v>310.745</v>
      </c>
    </row>
    <row r="4958" spans="1:3" hidden="1" x14ac:dyDescent="0.25">
      <c r="A4958" s="15" t="str">
        <f>'Hour Loop'!BV4970</f>
        <v>B</v>
      </c>
      <c r="B4958" t="e">
        <f>'Hour Loop'!CI4970</f>
        <v>#VALUE!</v>
      </c>
      <c r="C4958" t="e">
        <f>'Hour Loop'!CJ4970</f>
        <v>#VALUE!</v>
      </c>
    </row>
    <row r="4959" spans="1:3" x14ac:dyDescent="0.25">
      <c r="A4959" s="15" t="str">
        <f>'Hour Loop'!BV4971</f>
        <v>B</v>
      </c>
      <c r="B4959">
        <f>'Hour Loop'!CI4971</f>
        <v>10.765000000000001</v>
      </c>
      <c r="C4959">
        <f>'Hour Loop'!CJ4971</f>
        <v>322.57100000000003</v>
      </c>
    </row>
    <row r="4960" spans="1:3" hidden="1" x14ac:dyDescent="0.25">
      <c r="A4960" s="15" t="str">
        <f>'Hour Loop'!BV4972</f>
        <v>B</v>
      </c>
      <c r="B4960" t="e">
        <f>'Hour Loop'!CI4972</f>
        <v>#VALUE!</v>
      </c>
      <c r="C4960" t="e">
        <f>'Hour Loop'!CJ4972</f>
        <v>#VALUE!</v>
      </c>
    </row>
    <row r="4961" spans="1:3" x14ac:dyDescent="0.25">
      <c r="A4961" s="15" t="str">
        <f>'Hour Loop'!BV4973</f>
        <v>B</v>
      </c>
      <c r="B4961">
        <f>'Hour Loop'!CI4973</f>
        <v>14.614000000000001</v>
      </c>
      <c r="C4961">
        <f>'Hour Loop'!CJ4973</f>
        <v>334.22199999999998</v>
      </c>
    </row>
    <row r="4962" spans="1:3" hidden="1" x14ac:dyDescent="0.25">
      <c r="A4962" s="15" t="str">
        <f>'Hour Loop'!BV4974</f>
        <v>B</v>
      </c>
      <c r="B4962" t="e">
        <f>'Hour Loop'!CI4974</f>
        <v>#VALUE!</v>
      </c>
      <c r="C4962" t="e">
        <f>'Hour Loop'!CJ4974</f>
        <v>#VALUE!</v>
      </c>
    </row>
    <row r="4963" spans="1:3" x14ac:dyDescent="0.25">
      <c r="A4963" s="15" t="str">
        <f>'Hour Loop'!BV4975</f>
        <v>B</v>
      </c>
      <c r="B4963">
        <f>'Hour Loop'!CI4975</f>
        <v>19.03</v>
      </c>
      <c r="C4963">
        <f>'Hour Loop'!CJ4975</f>
        <v>345.67099999999999</v>
      </c>
    </row>
    <row r="4964" spans="1:3" hidden="1" x14ac:dyDescent="0.25">
      <c r="A4964" s="15" t="str">
        <f>'Hour Loop'!BV4976</f>
        <v>B</v>
      </c>
      <c r="B4964" t="e">
        <f>'Hour Loop'!CI4976</f>
        <v>#VALUE!</v>
      </c>
      <c r="C4964" t="e">
        <f>'Hour Loop'!CJ4976</f>
        <v>#VALUE!</v>
      </c>
    </row>
    <row r="4965" spans="1:3" x14ac:dyDescent="0.25">
      <c r="A4965" s="15" t="str">
        <f>'Hour Loop'!BV4977</f>
        <v>B</v>
      </c>
      <c r="B4965">
        <f>'Hour Loop'!CI4977</f>
        <v>24.003</v>
      </c>
      <c r="C4965">
        <f>'Hour Loop'!CJ4977</f>
        <v>356.88900000000001</v>
      </c>
    </row>
    <row r="4966" spans="1:3" hidden="1" x14ac:dyDescent="0.25">
      <c r="A4966" s="15" t="str">
        <f>'Hour Loop'!BV4978</f>
        <v>B</v>
      </c>
      <c r="B4966" t="e">
        <f>'Hour Loop'!CI4978</f>
        <v>#VALUE!</v>
      </c>
      <c r="C4966" t="e">
        <f>'Hour Loop'!CJ4978</f>
        <v>#VALUE!</v>
      </c>
    </row>
    <row r="4967" spans="1:3" x14ac:dyDescent="0.25">
      <c r="A4967" s="15" t="str">
        <f>'Hour Loop'!BV4979</f>
        <v>B</v>
      </c>
      <c r="B4967">
        <f>'Hour Loop'!CI4979</f>
        <v>29.52</v>
      </c>
      <c r="C4967">
        <f>'Hour Loop'!CJ4979</f>
        <v>367.84899999999999</v>
      </c>
    </row>
    <row r="4968" spans="1:3" hidden="1" x14ac:dyDescent="0.25">
      <c r="A4968" s="15" t="str">
        <f>'Hour Loop'!BV4980</f>
        <v>B</v>
      </c>
      <c r="B4968" t="e">
        <f>'Hour Loop'!CI4980</f>
        <v>#VALUE!</v>
      </c>
      <c r="C4968" t="e">
        <f>'Hour Loop'!CJ4980</f>
        <v>#VALUE!</v>
      </c>
    </row>
    <row r="4969" spans="1:3" x14ac:dyDescent="0.25">
      <c r="A4969" s="15" t="str">
        <f>'Hour Loop'!BV4981</f>
        <v>B</v>
      </c>
      <c r="B4969">
        <f>'Hour Loop'!CI4981</f>
        <v>35.567999999999998</v>
      </c>
      <c r="C4969">
        <f>'Hour Loop'!CJ4981</f>
        <v>378.52600000000001</v>
      </c>
    </row>
    <row r="4970" spans="1:3" hidden="1" x14ac:dyDescent="0.25">
      <c r="A4970" s="15" t="str">
        <f>'Hour Loop'!BV4982</f>
        <v>B</v>
      </c>
      <c r="B4970" t="e">
        <f>'Hour Loop'!CI4982</f>
        <v>#VALUE!</v>
      </c>
      <c r="C4970" t="e">
        <f>'Hour Loop'!CJ4982</f>
        <v>#VALUE!</v>
      </c>
    </row>
    <row r="4971" spans="1:3" x14ac:dyDescent="0.25">
      <c r="A4971" s="15" t="str">
        <f>'Hour Loop'!BV4983</f>
        <v>B</v>
      </c>
      <c r="B4971">
        <f>'Hour Loop'!CI4983</f>
        <v>42.133000000000003</v>
      </c>
      <c r="C4971">
        <f>'Hour Loop'!CJ4983</f>
        <v>388.89299999999997</v>
      </c>
    </row>
    <row r="4972" spans="1:3" hidden="1" x14ac:dyDescent="0.25">
      <c r="A4972" s="15" t="str">
        <f>'Hour Loop'!BV4984</f>
        <v>B</v>
      </c>
      <c r="B4972" t="e">
        <f>'Hour Loop'!CI4984</f>
        <v>#VALUE!</v>
      </c>
      <c r="C4972" t="e">
        <f>'Hour Loop'!CJ4984</f>
        <v>#VALUE!</v>
      </c>
    </row>
    <row r="4973" spans="1:3" x14ac:dyDescent="0.25">
      <c r="A4973" s="15" t="str">
        <f>'Hour Loop'!BV4985</f>
        <v>B</v>
      </c>
      <c r="B4973">
        <f>'Hour Loop'!CI4985</f>
        <v>49.198</v>
      </c>
      <c r="C4973">
        <f>'Hour Loop'!CJ4985</f>
        <v>398.92500000000001</v>
      </c>
    </row>
    <row r="4974" spans="1:3" hidden="1" x14ac:dyDescent="0.25">
      <c r="A4974" s="15" t="str">
        <f>'Hour Loop'!BV4986</f>
        <v>B</v>
      </c>
      <c r="B4974" t="e">
        <f>'Hour Loop'!CI4986</f>
        <v>#VALUE!</v>
      </c>
      <c r="C4974" t="e">
        <f>'Hour Loop'!CJ4986</f>
        <v>#VALUE!</v>
      </c>
    </row>
    <row r="4975" spans="1:3" x14ac:dyDescent="0.25">
      <c r="A4975" s="15" t="str">
        <f>'Hour Loop'!BV4987</f>
        <v>B</v>
      </c>
      <c r="B4975">
        <f>'Hour Loop'!CI4987</f>
        <v>56.747</v>
      </c>
      <c r="C4975">
        <f>'Hour Loop'!CJ4987</f>
        <v>408.59800000000001</v>
      </c>
    </row>
    <row r="4976" spans="1:3" hidden="1" x14ac:dyDescent="0.25">
      <c r="A4976" s="15" t="str">
        <f>'Hour Loop'!BV4988</f>
        <v>B</v>
      </c>
      <c r="B4976" t="e">
        <f>'Hour Loop'!CI4988</f>
        <v>#VALUE!</v>
      </c>
      <c r="C4976" t="e">
        <f>'Hour Loop'!CJ4988</f>
        <v>#VALUE!</v>
      </c>
    </row>
    <row r="4977" spans="1:3" x14ac:dyDescent="0.25">
      <c r="A4977" s="15" t="str">
        <f>'Hour Loop'!BV4989</f>
        <v>B</v>
      </c>
      <c r="B4977">
        <f>'Hour Loop'!CI4989</f>
        <v>64.762</v>
      </c>
      <c r="C4977">
        <f>'Hour Loop'!CJ4989</f>
        <v>417.89</v>
      </c>
    </row>
    <row r="4978" spans="1:3" hidden="1" x14ac:dyDescent="0.25">
      <c r="A4978" s="15" t="str">
        <f>'Hour Loop'!BV4990</f>
        <v>B</v>
      </c>
      <c r="B4978" t="e">
        <f>'Hour Loop'!CI4990</f>
        <v>#VALUE!</v>
      </c>
      <c r="C4978" t="e">
        <f>'Hour Loop'!CJ4990</f>
        <v>#VALUE!</v>
      </c>
    </row>
    <row r="4979" spans="1:3" x14ac:dyDescent="0.25">
      <c r="A4979" s="15" t="str">
        <f>'Hour Loop'!BV4991</f>
        <v>B</v>
      </c>
      <c r="B4979">
        <f>'Hour Loop'!CI4991</f>
        <v>73.222999999999999</v>
      </c>
      <c r="C4979">
        <f>'Hour Loop'!CJ4991</f>
        <v>426.77699999999999</v>
      </c>
    </row>
    <row r="4980" spans="1:3" hidden="1" x14ac:dyDescent="0.25">
      <c r="A4980" s="15" t="str">
        <f>'Hour Loop'!BV4992</f>
        <v>B</v>
      </c>
      <c r="B4980" t="e">
        <f>'Hour Loop'!CI4992</f>
        <v>#VALUE!</v>
      </c>
      <c r="C4980" t="e">
        <f>'Hour Loop'!CJ4992</f>
        <v>#VALUE!</v>
      </c>
    </row>
    <row r="4981" spans="1:3" x14ac:dyDescent="0.25">
      <c r="A4981" s="15" t="str">
        <f>'Hour Loop'!BV4993</f>
        <v>B</v>
      </c>
      <c r="B4981">
        <f>'Hour Loop'!CI4993</f>
        <v>82.11</v>
      </c>
      <c r="C4981">
        <f>'Hour Loop'!CJ4993</f>
        <v>435.238</v>
      </c>
    </row>
    <row r="4982" spans="1:3" hidden="1" x14ac:dyDescent="0.25">
      <c r="A4982" s="15" t="str">
        <f>'Hour Loop'!BV4994</f>
        <v>B</v>
      </c>
      <c r="B4982" t="e">
        <f>'Hour Loop'!CI4994</f>
        <v>#VALUE!</v>
      </c>
      <c r="C4982" t="e">
        <f>'Hour Loop'!CJ4994</f>
        <v>#VALUE!</v>
      </c>
    </row>
    <row r="4983" spans="1:3" x14ac:dyDescent="0.25">
      <c r="A4983" s="15" t="str">
        <f>'Hour Loop'!BV4995</f>
        <v>B</v>
      </c>
      <c r="B4983">
        <f>'Hour Loop'!CI4995</f>
        <v>91.402000000000001</v>
      </c>
      <c r="C4983">
        <f>'Hour Loop'!CJ4995</f>
        <v>443.25299999999999</v>
      </c>
    </row>
    <row r="4984" spans="1:3" hidden="1" x14ac:dyDescent="0.25">
      <c r="A4984" s="15" t="str">
        <f>'Hour Loop'!BV4996</f>
        <v>B</v>
      </c>
      <c r="B4984" t="e">
        <f>'Hour Loop'!CI4996</f>
        <v>#VALUE!</v>
      </c>
      <c r="C4984" t="e">
        <f>'Hour Loop'!CJ4996</f>
        <v>#VALUE!</v>
      </c>
    </row>
    <row r="4985" spans="1:3" x14ac:dyDescent="0.25">
      <c r="A4985" s="15" t="str">
        <f>'Hour Loop'!BV4997</f>
        <v>B</v>
      </c>
      <c r="B4985">
        <f>'Hour Loop'!CI4997</f>
        <v>101.075</v>
      </c>
      <c r="C4985">
        <f>'Hour Loop'!CJ4997</f>
        <v>450.80200000000002</v>
      </c>
    </row>
    <row r="4986" spans="1:3" hidden="1" x14ac:dyDescent="0.25">
      <c r="A4986" s="15" t="str">
        <f>'Hour Loop'!BV4998</f>
        <v>B</v>
      </c>
      <c r="B4986" t="e">
        <f>'Hour Loop'!CI4998</f>
        <v>#VALUE!</v>
      </c>
      <c r="C4986" t="e">
        <f>'Hour Loop'!CJ4998</f>
        <v>#VALUE!</v>
      </c>
    </row>
    <row r="4987" spans="1:3" x14ac:dyDescent="0.25">
      <c r="A4987" s="15" t="str">
        <f>'Hour Loop'!BV4999</f>
        <v>B</v>
      </c>
      <c r="B4987">
        <f>'Hour Loop'!CI4999</f>
        <v>111.107</v>
      </c>
      <c r="C4987">
        <f>'Hour Loop'!CJ4999</f>
        <v>457.86700000000002</v>
      </c>
    </row>
    <row r="4988" spans="1:3" hidden="1" x14ac:dyDescent="0.25">
      <c r="A4988" s="15" t="str">
        <f>'Hour Loop'!BV5000</f>
        <v>B</v>
      </c>
      <c r="B4988" t="e">
        <f>'Hour Loop'!CI5000</f>
        <v>#VALUE!</v>
      </c>
      <c r="C4988" t="e">
        <f>'Hour Loop'!CJ5000</f>
        <v>#VALUE!</v>
      </c>
    </row>
    <row r="4989" spans="1:3" x14ac:dyDescent="0.25">
      <c r="A4989" s="15" t="str">
        <f>'Hour Loop'!BV5001</f>
        <v>B</v>
      </c>
      <c r="B4989">
        <f>'Hour Loop'!CI5001</f>
        <v>121.474</v>
      </c>
      <c r="C4989">
        <f>'Hour Loop'!CJ5001</f>
        <v>464.43200000000002</v>
      </c>
    </row>
    <row r="4990" spans="1:3" hidden="1" x14ac:dyDescent="0.25">
      <c r="A4990" s="15" t="str">
        <f>'Hour Loop'!BV5002</f>
        <v>B</v>
      </c>
      <c r="B4990" t="e">
        <f>'Hour Loop'!CI5002</f>
        <v>#VALUE!</v>
      </c>
      <c r="C4990" t="e">
        <f>'Hour Loop'!CJ5002</f>
        <v>#VALUE!</v>
      </c>
    </row>
    <row r="4991" spans="1:3" x14ac:dyDescent="0.25">
      <c r="A4991" s="15" t="str">
        <f>'Hour Loop'!BV5003</f>
        <v>B</v>
      </c>
      <c r="B4991">
        <f>'Hour Loop'!CI5003</f>
        <v>132.15100000000001</v>
      </c>
      <c r="C4991">
        <f>'Hour Loop'!CJ5003</f>
        <v>470.48</v>
      </c>
    </row>
    <row r="4992" spans="1:3" hidden="1" x14ac:dyDescent="0.25">
      <c r="A4992" s="15" t="str">
        <f>'Hour Loop'!BV5004</f>
        <v>B</v>
      </c>
      <c r="B4992" t="e">
        <f>'Hour Loop'!CI5004</f>
        <v>#VALUE!</v>
      </c>
      <c r="C4992" t="e">
        <f>'Hour Loop'!CJ5004</f>
        <v>#VALUE!</v>
      </c>
    </row>
    <row r="4993" spans="1:3" x14ac:dyDescent="0.25">
      <c r="A4993" s="15" t="str">
        <f>'Hour Loop'!BV5005</f>
        <v>B</v>
      </c>
      <c r="B4993">
        <f>'Hour Loop'!CI5005</f>
        <v>143.11099999999999</v>
      </c>
      <c r="C4993">
        <f>'Hour Loop'!CJ5005</f>
        <v>475.99700000000001</v>
      </c>
    </row>
    <row r="4994" spans="1:3" hidden="1" x14ac:dyDescent="0.25">
      <c r="A4994" s="15" t="str">
        <f>'Hour Loop'!BV5006</f>
        <v>B</v>
      </c>
      <c r="B4994" t="e">
        <f>'Hour Loop'!CI5006</f>
        <v>#VALUE!</v>
      </c>
      <c r="C4994" t="e">
        <f>'Hour Loop'!CJ5006</f>
        <v>#VALUE!</v>
      </c>
    </row>
    <row r="4995" spans="1:3" x14ac:dyDescent="0.25">
      <c r="A4995" s="15" t="str">
        <f>'Hour Loop'!BV5007</f>
        <v>B</v>
      </c>
      <c r="B4995">
        <f>'Hour Loop'!CI5007</f>
        <v>154.32900000000001</v>
      </c>
      <c r="C4995">
        <f>'Hour Loop'!CJ5007</f>
        <v>480.97</v>
      </c>
    </row>
    <row r="4996" spans="1:3" hidden="1" x14ac:dyDescent="0.25">
      <c r="A4996" s="15" t="str">
        <f>'Hour Loop'!BV5008</f>
        <v>B</v>
      </c>
      <c r="B4996" t="e">
        <f>'Hour Loop'!CI5008</f>
        <v>#VALUE!</v>
      </c>
      <c r="C4996" t="e">
        <f>'Hour Loop'!CJ5008</f>
        <v>#VALUE!</v>
      </c>
    </row>
    <row r="4997" spans="1:3" x14ac:dyDescent="0.25">
      <c r="A4997" s="15" t="str">
        <f>'Hour Loop'!BV5009</f>
        <v>B</v>
      </c>
      <c r="B4997">
        <f>'Hour Loop'!CI5009</f>
        <v>165.77799999999999</v>
      </c>
      <c r="C4997">
        <f>'Hour Loop'!CJ5009</f>
        <v>485.38600000000002</v>
      </c>
    </row>
    <row r="4998" spans="1:3" hidden="1" x14ac:dyDescent="0.25">
      <c r="A4998" s="15" t="str">
        <f>'Hour Loop'!BV5010</f>
        <v>B</v>
      </c>
      <c r="B4998" t="e">
        <f>'Hour Loop'!CI5010</f>
        <v>#VALUE!</v>
      </c>
      <c r="C4998" t="e">
        <f>'Hour Loop'!CJ5010</f>
        <v>#VALUE!</v>
      </c>
    </row>
    <row r="4999" spans="1:3" x14ac:dyDescent="0.25">
      <c r="A4999" s="15" t="str">
        <f>'Hour Loop'!BV5011</f>
        <v>B</v>
      </c>
      <c r="B4999">
        <f>'Hour Loop'!CI5011</f>
        <v>177.429</v>
      </c>
      <c r="C4999">
        <f>'Hour Loop'!CJ5011</f>
        <v>489.23500000000001</v>
      </c>
    </row>
    <row r="5000" spans="1:3" hidden="1" x14ac:dyDescent="0.25">
      <c r="A5000" s="15" t="str">
        <f>'Hour Loop'!BV5012</f>
        <v>B</v>
      </c>
      <c r="B5000" t="e">
        <f>'Hour Loop'!CI5012</f>
        <v>#VALUE!</v>
      </c>
      <c r="C5000" t="e">
        <f>'Hour Loop'!CJ5012</f>
        <v>#VALUE!</v>
      </c>
    </row>
    <row r="5001" spans="1:3" x14ac:dyDescent="0.25">
      <c r="A5001" s="15" t="str">
        <f>'Hour Loop'!BV5013</f>
        <v>B</v>
      </c>
      <c r="B5001">
        <f>'Hour Loop'!CI5013</f>
        <v>189.255</v>
      </c>
      <c r="C5001">
        <f>'Hour Loop'!CJ5013</f>
        <v>492.50799999999998</v>
      </c>
    </row>
    <row r="5002" spans="1:3" hidden="1" x14ac:dyDescent="0.25">
      <c r="A5002" s="15" t="str">
        <f>'Hour Loop'!BV5014</f>
        <v>B</v>
      </c>
      <c r="B5002" t="e">
        <f>'Hour Loop'!CI5014</f>
        <v>#VALUE!</v>
      </c>
      <c r="C5002" t="e">
        <f>'Hour Loop'!CJ5014</f>
        <v>#VALUE!</v>
      </c>
    </row>
    <row r="5003" spans="1:3" x14ac:dyDescent="0.25">
      <c r="A5003" s="15" t="str">
        <f>'Hour Loop'!BV5015</f>
        <v>B</v>
      </c>
      <c r="B5003">
        <f>'Hour Loop'!CI5015</f>
        <v>201.227</v>
      </c>
      <c r="C5003">
        <f>'Hour Loop'!CJ5015</f>
        <v>495.19600000000003</v>
      </c>
    </row>
    <row r="5004" spans="1:3" hidden="1" x14ac:dyDescent="0.25">
      <c r="A5004" s="15" t="str">
        <f>'Hour Loop'!BV5016</f>
        <v>B</v>
      </c>
      <c r="B5004" t="e">
        <f>'Hour Loop'!CI5016</f>
        <v>#VALUE!</v>
      </c>
      <c r="C5004" t="e">
        <f>'Hour Loop'!CJ5016</f>
        <v>#VALUE!</v>
      </c>
    </row>
    <row r="5005" spans="1:3" x14ac:dyDescent="0.25">
      <c r="A5005" s="15" t="str">
        <f>'Hour Loop'!BV5017</f>
        <v>B</v>
      </c>
      <c r="B5005">
        <f>'Hour Loop'!CI5017</f>
        <v>213.31700000000001</v>
      </c>
      <c r="C5005">
        <f>'Hour Loop'!CJ5017</f>
        <v>497.29399999999998</v>
      </c>
    </row>
    <row r="5006" spans="1:3" hidden="1" x14ac:dyDescent="0.25">
      <c r="A5006" s="15" t="str">
        <f>'Hour Loop'!BV5018</f>
        <v>B</v>
      </c>
      <c r="B5006" t="e">
        <f>'Hour Loop'!CI5018</f>
        <v>#VALUE!</v>
      </c>
      <c r="C5006" t="e">
        <f>'Hour Loop'!CJ5018</f>
        <v>#VALUE!</v>
      </c>
    </row>
    <row r="5007" spans="1:3" x14ac:dyDescent="0.25">
      <c r="A5007" s="15" t="str">
        <f>'Hour Loop'!BV5019</f>
        <v>B</v>
      </c>
      <c r="B5007">
        <f>'Hour Loop'!CI5019</f>
        <v>225.49600000000001</v>
      </c>
      <c r="C5007">
        <f>'Hour Loop'!CJ5019</f>
        <v>498.79599999999999</v>
      </c>
    </row>
    <row r="5008" spans="1:3" hidden="1" x14ac:dyDescent="0.25">
      <c r="A5008" s="15" t="str">
        <f>'Hour Loop'!BV5020</f>
        <v>B</v>
      </c>
      <c r="B5008" t="e">
        <f>'Hour Loop'!CI5020</f>
        <v>#VALUE!</v>
      </c>
      <c r="C5008" t="e">
        <f>'Hour Loop'!CJ5020</f>
        <v>#VALUE!</v>
      </c>
    </row>
    <row r="5009" spans="1:3" x14ac:dyDescent="0.25">
      <c r="A5009" s="15" t="str">
        <f>'Hour Loop'!BV5021</f>
        <v>B</v>
      </c>
      <c r="B5009">
        <f>'Hour Loop'!CI5021</f>
        <v>237.733</v>
      </c>
      <c r="C5009">
        <f>'Hour Loop'!CJ5021</f>
        <v>499.69900000000001</v>
      </c>
    </row>
    <row r="5010" spans="1:3" hidden="1" x14ac:dyDescent="0.25">
      <c r="A5010" s="15" t="str">
        <f>'Hour Loop'!BV5022</f>
        <v>B</v>
      </c>
      <c r="B5010" t="e">
        <f>'Hour Loop'!CI5022</f>
        <v>#VALUE!</v>
      </c>
      <c r="C5010" t="e">
        <f>'Hour Loop'!CJ5022</f>
        <v>#VALUE!</v>
      </c>
    </row>
    <row r="5011" spans="1:3" x14ac:dyDescent="0.25">
      <c r="A5011" s="15" t="str">
        <f>'Hour Loop'!BV5023</f>
        <v>B</v>
      </c>
      <c r="B5011">
        <f>'Hour Loop'!CI5023</f>
        <v>250</v>
      </c>
      <c r="C5011">
        <f>'Hour Loop'!CJ5023</f>
        <v>500</v>
      </c>
    </row>
    <row r="5012" spans="1:3" hidden="1" x14ac:dyDescent="0.25">
      <c r="A5012" s="15" t="str">
        <f>'Hour Loop'!BV5024</f>
        <v>B</v>
      </c>
      <c r="B5012" t="e">
        <f>'Hour Loop'!CI5024</f>
        <v>#VALUE!</v>
      </c>
      <c r="C5012" t="e">
        <f>'Hour Loop'!CJ5024</f>
        <v>#VALUE!</v>
      </c>
    </row>
    <row r="5013" spans="1:3" hidden="1" x14ac:dyDescent="0.25">
      <c r="A5013" s="15" t="str">
        <f>'Hour Loop'!BV5025</f>
        <v>B</v>
      </c>
      <c r="B5013" t="e">
        <f>'Hour Loop'!CI5025</f>
        <v>#VALUE!</v>
      </c>
      <c r="C5013" t="e">
        <f>'Hour Loop'!CJ5025</f>
        <v>#VALUE!</v>
      </c>
    </row>
    <row r="5014" spans="1:3" hidden="1" x14ac:dyDescent="0.25">
      <c r="A5014" s="15" t="str">
        <f>'Hour Loop'!BV5026</f>
        <v>C</v>
      </c>
      <c r="B5014" t="e">
        <f>'Hour Loop'!CI5026</f>
        <v>#VALUE!</v>
      </c>
      <c r="C5014" t="e">
        <f>'Hour Loop'!CJ5026</f>
        <v>#VALUE!</v>
      </c>
    </row>
    <row r="5015" spans="1:3" hidden="1" x14ac:dyDescent="0.25">
      <c r="A5015" s="15" t="str">
        <f>'Hour Loop'!BV5027</f>
        <v>C</v>
      </c>
      <c r="B5015">
        <f>'Hour Loop'!CI5027</f>
        <v>250</v>
      </c>
      <c r="C5015">
        <f>'Hour Loop'!CJ5027</f>
        <v>465</v>
      </c>
    </row>
    <row r="5016" spans="1:3" hidden="1" x14ac:dyDescent="0.25">
      <c r="A5016" s="15" t="str">
        <f>'Hour Loop'!BV5028</f>
        <v>C</v>
      </c>
      <c r="B5016">
        <f>'Hour Loop'!CI5028</f>
        <v>260.55</v>
      </c>
      <c r="C5016">
        <f>'Hour Loop'!CJ5028</f>
        <v>464.74099999999999</v>
      </c>
    </row>
    <row r="5017" spans="1:3" hidden="1" x14ac:dyDescent="0.25">
      <c r="A5017" s="15" t="str">
        <f>'Hour Loop'!BV5029</f>
        <v>C</v>
      </c>
      <c r="B5017">
        <f>'Hour Loop'!CI5029</f>
        <v>271.07400000000001</v>
      </c>
      <c r="C5017">
        <f>'Hour Loop'!CJ5029</f>
        <v>463.96499999999997</v>
      </c>
    </row>
    <row r="5018" spans="1:3" hidden="1" x14ac:dyDescent="0.25">
      <c r="A5018" s="15" t="str">
        <f>'Hour Loop'!BV5030</f>
        <v>C</v>
      </c>
      <c r="B5018">
        <f>'Hour Loop'!CI5030</f>
        <v>281.54700000000003</v>
      </c>
      <c r="C5018">
        <f>'Hour Loop'!CJ5030</f>
        <v>462.673</v>
      </c>
    </row>
    <row r="5019" spans="1:3" hidden="1" x14ac:dyDescent="0.25">
      <c r="A5019" s="15" t="str">
        <f>'Hour Loop'!BV5031</f>
        <v>C</v>
      </c>
      <c r="B5019">
        <f>'Hour Loop'!CI5031</f>
        <v>291.94400000000002</v>
      </c>
      <c r="C5019">
        <f>'Hour Loop'!CJ5031</f>
        <v>460.86900000000003</v>
      </c>
    </row>
    <row r="5020" spans="1:3" hidden="1" x14ac:dyDescent="0.25">
      <c r="A5020" s="15" t="str">
        <f>'Hour Loop'!BV5032</f>
        <v>C</v>
      </c>
      <c r="B5020">
        <f>'Hour Loop'!CI5032</f>
        <v>302.24099999999999</v>
      </c>
      <c r="C5020">
        <f>'Hour Loop'!CJ5032</f>
        <v>458.55700000000002</v>
      </c>
    </row>
    <row r="5021" spans="1:3" hidden="1" x14ac:dyDescent="0.25">
      <c r="A5021" s="15" t="str">
        <f>'Hour Loop'!BV5033</f>
        <v>C</v>
      </c>
      <c r="B5021">
        <f>'Hour Loop'!CI5033</f>
        <v>312.411</v>
      </c>
      <c r="C5021">
        <f>'Hour Loop'!CJ5033</f>
        <v>455.74200000000002</v>
      </c>
    </row>
    <row r="5022" spans="1:3" hidden="1" x14ac:dyDescent="0.25">
      <c r="A5022" s="15" t="str">
        <f>'Hour Loop'!BV5034</f>
        <v>C</v>
      </c>
      <c r="B5022">
        <f>'Hour Loop'!CI5034</f>
        <v>322.43099999999998</v>
      </c>
      <c r="C5022">
        <f>'Hour Loop'!CJ5034</f>
        <v>452.43200000000002</v>
      </c>
    </row>
    <row r="5023" spans="1:3" hidden="1" x14ac:dyDescent="0.25">
      <c r="A5023" s="15" t="str">
        <f>'Hour Loop'!BV5035</f>
        <v>C</v>
      </c>
      <c r="B5023">
        <f>'Hour Loop'!CI5035</f>
        <v>332.27699999999999</v>
      </c>
      <c r="C5023">
        <f>'Hour Loop'!CJ5035</f>
        <v>448.63400000000001</v>
      </c>
    </row>
    <row r="5024" spans="1:3" hidden="1" x14ac:dyDescent="0.25">
      <c r="A5024" s="15" t="str">
        <f>'Hour Loop'!BV5036</f>
        <v>C</v>
      </c>
      <c r="B5024">
        <f>'Hour Loop'!CI5036</f>
        <v>341.92399999999998</v>
      </c>
      <c r="C5024">
        <f>'Hour Loop'!CJ5036</f>
        <v>444.358</v>
      </c>
    </row>
    <row r="5025" spans="1:3" hidden="1" x14ac:dyDescent="0.25">
      <c r="A5025" s="15" t="str">
        <f>'Hour Loop'!BV5037</f>
        <v>C</v>
      </c>
      <c r="B5025">
        <f>'Hour Loop'!CI5037</f>
        <v>351.35</v>
      </c>
      <c r="C5025">
        <f>'Hour Loop'!CJ5037</f>
        <v>439.613</v>
      </c>
    </row>
    <row r="5026" spans="1:3" hidden="1" x14ac:dyDescent="0.25">
      <c r="A5026" s="15" t="str">
        <f>'Hour Loop'!BV5038</f>
        <v>C</v>
      </c>
      <c r="B5026">
        <f>'Hour Loop'!CI5038</f>
        <v>360.53199999999998</v>
      </c>
      <c r="C5026">
        <f>'Hour Loop'!CJ5038</f>
        <v>434.41199999999998</v>
      </c>
    </row>
    <row r="5027" spans="1:3" hidden="1" x14ac:dyDescent="0.25">
      <c r="A5027" s="15" t="str">
        <f>'Hour Loop'!BV5039</f>
        <v>C</v>
      </c>
      <c r="B5027">
        <f>'Hour Loop'!CI5039</f>
        <v>369.44799999999998</v>
      </c>
      <c r="C5027">
        <f>'Hour Loop'!CJ5039</f>
        <v>428.76600000000002</v>
      </c>
    </row>
    <row r="5028" spans="1:3" hidden="1" x14ac:dyDescent="0.25">
      <c r="A5028" s="15" t="str">
        <f>'Hour Loop'!BV5040</f>
        <v>C</v>
      </c>
      <c r="B5028">
        <f>'Hour Loop'!CI5040</f>
        <v>378.07499999999999</v>
      </c>
      <c r="C5028">
        <f>'Hour Loop'!CJ5040</f>
        <v>422.69</v>
      </c>
    </row>
    <row r="5029" spans="1:3" hidden="1" x14ac:dyDescent="0.25">
      <c r="A5029" s="15" t="str">
        <f>'Hour Loop'!BV5041</f>
        <v>C</v>
      </c>
      <c r="B5029">
        <f>'Hour Loop'!CI5041</f>
        <v>386.39499999999998</v>
      </c>
      <c r="C5029">
        <f>'Hour Loop'!CJ5041</f>
        <v>416.197</v>
      </c>
    </row>
    <row r="5030" spans="1:3" hidden="1" x14ac:dyDescent="0.25">
      <c r="A5030" s="15" t="str">
        <f>'Hour Loop'!BV5042</f>
        <v>C</v>
      </c>
      <c r="B5030">
        <f>'Hour Loop'!CI5042</f>
        <v>394.38499999999999</v>
      </c>
      <c r="C5030">
        <f>'Hour Loop'!CJ5042</f>
        <v>409.30399999999997</v>
      </c>
    </row>
    <row r="5031" spans="1:3" hidden="1" x14ac:dyDescent="0.25">
      <c r="A5031" s="15" t="str">
        <f>'Hour Loop'!BV5043</f>
        <v>C</v>
      </c>
      <c r="B5031">
        <f>'Hour Loop'!CI5043</f>
        <v>402.02800000000002</v>
      </c>
      <c r="C5031">
        <f>'Hour Loop'!CJ5043</f>
        <v>402.02800000000002</v>
      </c>
    </row>
    <row r="5032" spans="1:3" hidden="1" x14ac:dyDescent="0.25">
      <c r="A5032" s="15" t="str">
        <f>'Hour Loop'!BV5044</f>
        <v>C</v>
      </c>
      <c r="B5032">
        <f>'Hour Loop'!CI5044</f>
        <v>409.30399999999997</v>
      </c>
      <c r="C5032">
        <f>'Hour Loop'!CJ5044</f>
        <v>394.38499999999999</v>
      </c>
    </row>
    <row r="5033" spans="1:3" hidden="1" x14ac:dyDescent="0.25">
      <c r="A5033" s="15" t="str">
        <f>'Hour Loop'!BV5045</f>
        <v>C</v>
      </c>
      <c r="B5033">
        <f>'Hour Loop'!CI5045</f>
        <v>416.197</v>
      </c>
      <c r="C5033">
        <f>'Hour Loop'!CJ5045</f>
        <v>386.39499999999998</v>
      </c>
    </row>
    <row r="5034" spans="1:3" hidden="1" x14ac:dyDescent="0.25">
      <c r="A5034" s="15" t="str">
        <f>'Hour Loop'!BV5046</f>
        <v>C</v>
      </c>
      <c r="B5034">
        <f>'Hour Loop'!CI5046</f>
        <v>422.69</v>
      </c>
      <c r="C5034">
        <f>'Hour Loop'!CJ5046</f>
        <v>378.07499999999999</v>
      </c>
    </row>
    <row r="5035" spans="1:3" hidden="1" x14ac:dyDescent="0.25">
      <c r="A5035" s="15" t="str">
        <f>'Hour Loop'!BV5047</f>
        <v>C</v>
      </c>
      <c r="B5035">
        <f>'Hour Loop'!CI5047</f>
        <v>428.76600000000002</v>
      </c>
      <c r="C5035">
        <f>'Hour Loop'!CJ5047</f>
        <v>369.44799999999998</v>
      </c>
    </row>
    <row r="5036" spans="1:3" hidden="1" x14ac:dyDescent="0.25">
      <c r="A5036" s="15" t="str">
        <f>'Hour Loop'!BV5048</f>
        <v>C</v>
      </c>
      <c r="B5036">
        <f>'Hour Loop'!CI5048</f>
        <v>434.41199999999998</v>
      </c>
      <c r="C5036">
        <f>'Hour Loop'!CJ5048</f>
        <v>360.53199999999998</v>
      </c>
    </row>
    <row r="5037" spans="1:3" hidden="1" x14ac:dyDescent="0.25">
      <c r="A5037" s="15" t="str">
        <f>'Hour Loop'!BV5049</f>
        <v>C</v>
      </c>
      <c r="B5037">
        <f>'Hour Loop'!CI5049</f>
        <v>439.613</v>
      </c>
      <c r="C5037">
        <f>'Hour Loop'!CJ5049</f>
        <v>351.35</v>
      </c>
    </row>
    <row r="5038" spans="1:3" hidden="1" x14ac:dyDescent="0.25">
      <c r="A5038" s="15" t="str">
        <f>'Hour Loop'!BV5050</f>
        <v>C</v>
      </c>
      <c r="B5038">
        <f>'Hour Loop'!CI5050</f>
        <v>444.358</v>
      </c>
      <c r="C5038">
        <f>'Hour Loop'!CJ5050</f>
        <v>341.92399999999998</v>
      </c>
    </row>
    <row r="5039" spans="1:3" hidden="1" x14ac:dyDescent="0.25">
      <c r="A5039" s="15" t="str">
        <f>'Hour Loop'!BV5051</f>
        <v>C</v>
      </c>
      <c r="B5039">
        <f>'Hour Loop'!CI5051</f>
        <v>448.63400000000001</v>
      </c>
      <c r="C5039">
        <f>'Hour Loop'!CJ5051</f>
        <v>332.27699999999999</v>
      </c>
    </row>
    <row r="5040" spans="1:3" hidden="1" x14ac:dyDescent="0.25">
      <c r="A5040" s="15" t="str">
        <f>'Hour Loop'!BV5052</f>
        <v>C</v>
      </c>
      <c r="B5040">
        <f>'Hour Loop'!CI5052</f>
        <v>452.43200000000002</v>
      </c>
      <c r="C5040">
        <f>'Hour Loop'!CJ5052</f>
        <v>322.43099999999998</v>
      </c>
    </row>
    <row r="5041" spans="1:3" hidden="1" x14ac:dyDescent="0.25">
      <c r="A5041" s="15" t="str">
        <f>'Hour Loop'!BV5053</f>
        <v>C</v>
      </c>
      <c r="B5041">
        <f>'Hour Loop'!CI5053</f>
        <v>455.74200000000002</v>
      </c>
      <c r="C5041">
        <f>'Hour Loop'!CJ5053</f>
        <v>312.411</v>
      </c>
    </row>
    <row r="5042" spans="1:3" hidden="1" x14ac:dyDescent="0.25">
      <c r="A5042" s="15" t="str">
        <f>'Hour Loop'!BV5054</f>
        <v>C</v>
      </c>
      <c r="B5042">
        <f>'Hour Loop'!CI5054</f>
        <v>458.55700000000002</v>
      </c>
      <c r="C5042">
        <f>'Hour Loop'!CJ5054</f>
        <v>302.24099999999999</v>
      </c>
    </row>
    <row r="5043" spans="1:3" hidden="1" x14ac:dyDescent="0.25">
      <c r="A5043" s="15" t="str">
        <f>'Hour Loop'!BV5055</f>
        <v>C</v>
      </c>
      <c r="B5043">
        <f>'Hour Loop'!CI5055</f>
        <v>460.86900000000003</v>
      </c>
      <c r="C5043">
        <f>'Hour Loop'!CJ5055</f>
        <v>291.94400000000002</v>
      </c>
    </row>
    <row r="5044" spans="1:3" hidden="1" x14ac:dyDescent="0.25">
      <c r="A5044" s="15" t="str">
        <f>'Hour Loop'!BV5056</f>
        <v>C</v>
      </c>
      <c r="B5044">
        <f>'Hour Loop'!CI5056</f>
        <v>462.673</v>
      </c>
      <c r="C5044">
        <f>'Hour Loop'!CJ5056</f>
        <v>281.54700000000003</v>
      </c>
    </row>
    <row r="5045" spans="1:3" hidden="1" x14ac:dyDescent="0.25">
      <c r="A5045" s="15" t="str">
        <f>'Hour Loop'!BV5057</f>
        <v>C</v>
      </c>
      <c r="B5045">
        <f>'Hour Loop'!CI5057</f>
        <v>463.96499999999997</v>
      </c>
      <c r="C5045">
        <f>'Hour Loop'!CJ5057</f>
        <v>271.07400000000001</v>
      </c>
    </row>
    <row r="5046" spans="1:3" hidden="1" x14ac:dyDescent="0.25">
      <c r="A5046" s="15" t="str">
        <f>'Hour Loop'!BV5058</f>
        <v>C</v>
      </c>
      <c r="B5046">
        <f>'Hour Loop'!CI5058</f>
        <v>464.74099999999999</v>
      </c>
      <c r="C5046">
        <f>'Hour Loop'!CJ5058</f>
        <v>260.55</v>
      </c>
    </row>
    <row r="5047" spans="1:3" hidden="1" x14ac:dyDescent="0.25">
      <c r="A5047" s="15" t="str">
        <f>'Hour Loop'!BV5059</f>
        <v>C</v>
      </c>
      <c r="B5047">
        <f>'Hour Loop'!CI5059</f>
        <v>465</v>
      </c>
      <c r="C5047">
        <f>'Hour Loop'!CJ5059</f>
        <v>250</v>
      </c>
    </row>
    <row r="5048" spans="1:3" hidden="1" x14ac:dyDescent="0.25">
      <c r="A5048" s="15" t="str">
        <f>'Hour Loop'!BV5060</f>
        <v>C</v>
      </c>
      <c r="B5048">
        <f>'Hour Loop'!CI5060</f>
        <v>464.74099999999999</v>
      </c>
      <c r="C5048">
        <f>'Hour Loop'!CJ5060</f>
        <v>239.45</v>
      </c>
    </row>
    <row r="5049" spans="1:3" hidden="1" x14ac:dyDescent="0.25">
      <c r="A5049" s="15" t="str">
        <f>'Hour Loop'!BV5061</f>
        <v>C</v>
      </c>
      <c r="B5049">
        <f>'Hour Loop'!CI5061</f>
        <v>463.96499999999997</v>
      </c>
      <c r="C5049">
        <f>'Hour Loop'!CJ5061</f>
        <v>228.92599999999999</v>
      </c>
    </row>
    <row r="5050" spans="1:3" hidden="1" x14ac:dyDescent="0.25">
      <c r="A5050" s="15" t="str">
        <f>'Hour Loop'!BV5062</f>
        <v>C</v>
      </c>
      <c r="B5050">
        <f>'Hour Loop'!CI5062</f>
        <v>462.673</v>
      </c>
      <c r="C5050">
        <f>'Hour Loop'!CJ5062</f>
        <v>218.453</v>
      </c>
    </row>
    <row r="5051" spans="1:3" hidden="1" x14ac:dyDescent="0.25">
      <c r="A5051" s="15" t="str">
        <f>'Hour Loop'!BV5063</f>
        <v>C</v>
      </c>
      <c r="B5051">
        <f>'Hour Loop'!CI5063</f>
        <v>460.86900000000003</v>
      </c>
      <c r="C5051">
        <f>'Hour Loop'!CJ5063</f>
        <v>208.05600000000001</v>
      </c>
    </row>
    <row r="5052" spans="1:3" hidden="1" x14ac:dyDescent="0.25">
      <c r="A5052" s="15" t="str">
        <f>'Hour Loop'!BV5064</f>
        <v>C</v>
      </c>
      <c r="B5052">
        <f>'Hour Loop'!CI5064</f>
        <v>458.55700000000002</v>
      </c>
      <c r="C5052">
        <f>'Hour Loop'!CJ5064</f>
        <v>197.75899999999999</v>
      </c>
    </row>
    <row r="5053" spans="1:3" hidden="1" x14ac:dyDescent="0.25">
      <c r="A5053" s="15" t="str">
        <f>'Hour Loop'!BV5065</f>
        <v>C</v>
      </c>
      <c r="B5053">
        <f>'Hour Loop'!CI5065</f>
        <v>455.74200000000002</v>
      </c>
      <c r="C5053">
        <f>'Hour Loop'!CJ5065</f>
        <v>187.589</v>
      </c>
    </row>
    <row r="5054" spans="1:3" hidden="1" x14ac:dyDescent="0.25">
      <c r="A5054" s="15" t="str">
        <f>'Hour Loop'!BV5066</f>
        <v>C</v>
      </c>
      <c r="B5054">
        <f>'Hour Loop'!CI5066</f>
        <v>452.43200000000002</v>
      </c>
      <c r="C5054">
        <f>'Hour Loop'!CJ5066</f>
        <v>177.56899999999999</v>
      </c>
    </row>
    <row r="5055" spans="1:3" hidden="1" x14ac:dyDescent="0.25">
      <c r="A5055" s="15" t="str">
        <f>'Hour Loop'!BV5067</f>
        <v>C</v>
      </c>
      <c r="B5055">
        <f>'Hour Loop'!CI5067</f>
        <v>448.63400000000001</v>
      </c>
      <c r="C5055">
        <f>'Hour Loop'!CJ5067</f>
        <v>167.72300000000001</v>
      </c>
    </row>
    <row r="5056" spans="1:3" hidden="1" x14ac:dyDescent="0.25">
      <c r="A5056" s="15" t="str">
        <f>'Hour Loop'!BV5068</f>
        <v>C</v>
      </c>
      <c r="B5056">
        <f>'Hour Loop'!CI5068</f>
        <v>444.358</v>
      </c>
      <c r="C5056">
        <f>'Hour Loop'!CJ5068</f>
        <v>158.07599999999999</v>
      </c>
    </row>
    <row r="5057" spans="1:3" hidden="1" x14ac:dyDescent="0.25">
      <c r="A5057" s="15" t="str">
        <f>'Hour Loop'!BV5069</f>
        <v>C</v>
      </c>
      <c r="B5057">
        <f>'Hour Loop'!CI5069</f>
        <v>439.613</v>
      </c>
      <c r="C5057">
        <f>'Hour Loop'!CJ5069</f>
        <v>148.65</v>
      </c>
    </row>
    <row r="5058" spans="1:3" hidden="1" x14ac:dyDescent="0.25">
      <c r="A5058" s="15" t="str">
        <f>'Hour Loop'!BV5070</f>
        <v>C</v>
      </c>
      <c r="B5058">
        <f>'Hour Loop'!CI5070</f>
        <v>434.41199999999998</v>
      </c>
      <c r="C5058">
        <f>'Hour Loop'!CJ5070</f>
        <v>139.46799999999999</v>
      </c>
    </row>
    <row r="5059" spans="1:3" hidden="1" x14ac:dyDescent="0.25">
      <c r="A5059" s="15" t="str">
        <f>'Hour Loop'!BV5071</f>
        <v>C</v>
      </c>
      <c r="B5059">
        <f>'Hour Loop'!CI5071</f>
        <v>428.76600000000002</v>
      </c>
      <c r="C5059">
        <f>'Hour Loop'!CJ5071</f>
        <v>130.55199999999999</v>
      </c>
    </row>
    <row r="5060" spans="1:3" hidden="1" x14ac:dyDescent="0.25">
      <c r="A5060" s="15" t="str">
        <f>'Hour Loop'!BV5072</f>
        <v>C</v>
      </c>
      <c r="B5060">
        <f>'Hour Loop'!CI5072</f>
        <v>422.69</v>
      </c>
      <c r="C5060">
        <f>'Hour Loop'!CJ5072</f>
        <v>121.925</v>
      </c>
    </row>
    <row r="5061" spans="1:3" hidden="1" x14ac:dyDescent="0.25">
      <c r="A5061" s="15" t="str">
        <f>'Hour Loop'!BV5073</f>
        <v>C</v>
      </c>
      <c r="B5061">
        <f>'Hour Loop'!CI5073</f>
        <v>416.197</v>
      </c>
      <c r="C5061">
        <f>'Hour Loop'!CJ5073</f>
        <v>113.605</v>
      </c>
    </row>
    <row r="5062" spans="1:3" hidden="1" x14ac:dyDescent="0.25">
      <c r="A5062" s="15" t="str">
        <f>'Hour Loop'!BV5074</f>
        <v>C</v>
      </c>
      <c r="B5062">
        <f>'Hour Loop'!CI5074</f>
        <v>409.30399999999997</v>
      </c>
      <c r="C5062">
        <f>'Hour Loop'!CJ5074</f>
        <v>105.61499999999999</v>
      </c>
    </row>
    <row r="5063" spans="1:3" hidden="1" x14ac:dyDescent="0.25">
      <c r="A5063" s="15" t="str">
        <f>'Hour Loop'!BV5075</f>
        <v>C</v>
      </c>
      <c r="B5063">
        <f>'Hour Loop'!CI5075</f>
        <v>402.02</v>
      </c>
      <c r="C5063">
        <f>'Hour Loop'!CJ5075</f>
        <v>97.971999999999994</v>
      </c>
    </row>
    <row r="5064" spans="1:3" hidden="1" x14ac:dyDescent="0.25">
      <c r="A5064" s="15" t="str">
        <f>'Hour Loop'!BV5076</f>
        <v>C</v>
      </c>
      <c r="B5064">
        <f>'Hour Loop'!CI5076</f>
        <v>394.38</v>
      </c>
      <c r="C5064">
        <f>'Hour Loop'!CJ5076</f>
        <v>90.695999999999998</v>
      </c>
    </row>
    <row r="5065" spans="1:3" hidden="1" x14ac:dyDescent="0.25">
      <c r="A5065" s="15" t="str">
        <f>'Hour Loop'!BV5077</f>
        <v>C</v>
      </c>
      <c r="B5065">
        <f>'Hour Loop'!CI5077</f>
        <v>386.39</v>
      </c>
      <c r="C5065">
        <f>'Hour Loop'!CJ5077</f>
        <v>83.802999999999997</v>
      </c>
    </row>
    <row r="5066" spans="1:3" hidden="1" x14ac:dyDescent="0.25">
      <c r="A5066" s="15" t="str">
        <f>'Hour Loop'!BV5078</f>
        <v>C</v>
      </c>
      <c r="B5066">
        <f>'Hour Loop'!CI5078</f>
        <v>378</v>
      </c>
      <c r="C5066">
        <f>'Hour Loop'!CJ5078</f>
        <v>77.31</v>
      </c>
    </row>
    <row r="5067" spans="1:3" hidden="1" x14ac:dyDescent="0.25">
      <c r="A5067" s="15" t="str">
        <f>'Hour Loop'!BV5079</f>
        <v>C</v>
      </c>
      <c r="B5067">
        <f>'Hour Loop'!CI5079</f>
        <v>369.44</v>
      </c>
      <c r="C5067">
        <f>'Hour Loop'!CJ5079</f>
        <v>71.233999999999995</v>
      </c>
    </row>
    <row r="5068" spans="1:3" hidden="1" x14ac:dyDescent="0.25">
      <c r="A5068" s="15" t="str">
        <f>'Hour Loop'!BV5080</f>
        <v>C</v>
      </c>
      <c r="B5068">
        <f>'Hour Loop'!CI5080</f>
        <v>360.53</v>
      </c>
      <c r="C5068">
        <f>'Hour Loop'!CJ5080</f>
        <v>65.587999999999994</v>
      </c>
    </row>
    <row r="5069" spans="1:3" hidden="1" x14ac:dyDescent="0.25">
      <c r="A5069" s="15" t="str">
        <f>'Hour Loop'!BV5081</f>
        <v>C</v>
      </c>
      <c r="B5069">
        <f>'Hour Loop'!CI5081</f>
        <v>351.35</v>
      </c>
      <c r="C5069">
        <f>'Hour Loop'!CJ5081</f>
        <v>60.387</v>
      </c>
    </row>
    <row r="5070" spans="1:3" hidden="1" x14ac:dyDescent="0.25">
      <c r="A5070" s="15" t="str">
        <f>'Hour Loop'!BV5082</f>
        <v>C</v>
      </c>
      <c r="B5070">
        <f>'Hour Loop'!CI5082</f>
        <v>341.92</v>
      </c>
      <c r="C5070">
        <f>'Hour Loop'!CJ5082</f>
        <v>55.642000000000003</v>
      </c>
    </row>
    <row r="5071" spans="1:3" hidden="1" x14ac:dyDescent="0.25">
      <c r="A5071" s="15" t="str">
        <f>'Hour Loop'!BV5083</f>
        <v>C</v>
      </c>
      <c r="B5071">
        <f>'Hour Loop'!CI5083</f>
        <v>332.27</v>
      </c>
      <c r="C5071">
        <f>'Hour Loop'!CJ5083</f>
        <v>51.366</v>
      </c>
    </row>
    <row r="5072" spans="1:3" hidden="1" x14ac:dyDescent="0.25">
      <c r="A5072" s="15" t="str">
        <f>'Hour Loop'!BV5084</f>
        <v>C</v>
      </c>
      <c r="B5072">
        <f>'Hour Loop'!CI5084</f>
        <v>322.43</v>
      </c>
      <c r="C5072">
        <f>'Hour Loop'!CJ5084</f>
        <v>47.567999999999998</v>
      </c>
    </row>
    <row r="5073" spans="1:3" hidden="1" x14ac:dyDescent="0.25">
      <c r="A5073" s="15" t="str">
        <f>'Hour Loop'!BV5085</f>
        <v>C</v>
      </c>
      <c r="B5073">
        <f>'Hour Loop'!CI5085</f>
        <v>312.41000000000003</v>
      </c>
      <c r="C5073">
        <f>'Hour Loop'!CJ5085</f>
        <v>44.258000000000003</v>
      </c>
    </row>
    <row r="5074" spans="1:3" hidden="1" x14ac:dyDescent="0.25">
      <c r="A5074" s="15" t="str">
        <f>'Hour Loop'!BV5086</f>
        <v>C</v>
      </c>
      <c r="B5074">
        <f>'Hour Loop'!CI5086</f>
        <v>302.24</v>
      </c>
      <c r="C5074">
        <f>'Hour Loop'!CJ5086</f>
        <v>41.442999999999998</v>
      </c>
    </row>
    <row r="5075" spans="1:3" hidden="1" x14ac:dyDescent="0.25">
      <c r="A5075" s="15" t="str">
        <f>'Hour Loop'!BV5087</f>
        <v>C</v>
      </c>
      <c r="B5075">
        <f>'Hour Loop'!CI5087</f>
        <v>291.94</v>
      </c>
      <c r="C5075">
        <f>'Hour Loop'!CJ5087</f>
        <v>39.131</v>
      </c>
    </row>
    <row r="5076" spans="1:3" hidden="1" x14ac:dyDescent="0.25">
      <c r="A5076" s="15" t="str">
        <f>'Hour Loop'!BV5088</f>
        <v>C</v>
      </c>
      <c r="B5076">
        <f>'Hour Loop'!CI5088</f>
        <v>281.54000000000002</v>
      </c>
      <c r="C5076">
        <f>'Hour Loop'!CJ5088</f>
        <v>37.326999999999998</v>
      </c>
    </row>
    <row r="5077" spans="1:3" hidden="1" x14ac:dyDescent="0.25">
      <c r="A5077" s="15" t="str">
        <f>'Hour Loop'!BV5089</f>
        <v>C</v>
      </c>
      <c r="B5077">
        <f>'Hour Loop'!CI5089</f>
        <v>271.07</v>
      </c>
      <c r="C5077">
        <f>'Hour Loop'!CJ5089</f>
        <v>36.034999999999997</v>
      </c>
    </row>
    <row r="5078" spans="1:3" hidden="1" x14ac:dyDescent="0.25">
      <c r="A5078" s="15" t="str">
        <f>'Hour Loop'!BV5090</f>
        <v>C</v>
      </c>
      <c r="B5078">
        <f>'Hour Loop'!CI5090</f>
        <v>260.55</v>
      </c>
      <c r="C5078">
        <f>'Hour Loop'!CJ5090</f>
        <v>35.259</v>
      </c>
    </row>
    <row r="5079" spans="1:3" hidden="1" x14ac:dyDescent="0.25">
      <c r="A5079" s="15" t="str">
        <f>'Hour Loop'!BV5091</f>
        <v>C</v>
      </c>
      <c r="B5079">
        <f>'Hour Loop'!CI5091</f>
        <v>250</v>
      </c>
      <c r="C5079">
        <f>'Hour Loop'!CJ5091</f>
        <v>35</v>
      </c>
    </row>
    <row r="5080" spans="1:3" hidden="1" x14ac:dyDescent="0.25">
      <c r="A5080" s="15" t="str">
        <f>'Hour Loop'!BV5092</f>
        <v>C</v>
      </c>
      <c r="B5080">
        <f>'Hour Loop'!CI5092</f>
        <v>239.45</v>
      </c>
      <c r="C5080">
        <f>'Hour Loop'!CJ5092</f>
        <v>35.259</v>
      </c>
    </row>
    <row r="5081" spans="1:3" hidden="1" x14ac:dyDescent="0.25">
      <c r="A5081" s="15" t="str">
        <f>'Hour Loop'!BV5093</f>
        <v>C</v>
      </c>
      <c r="B5081">
        <f>'Hour Loop'!CI5093</f>
        <v>228.92</v>
      </c>
      <c r="C5081">
        <f>'Hour Loop'!CJ5093</f>
        <v>36.034999999999997</v>
      </c>
    </row>
    <row r="5082" spans="1:3" hidden="1" x14ac:dyDescent="0.25">
      <c r="A5082" s="15" t="str">
        <f>'Hour Loop'!BV5094</f>
        <v>C</v>
      </c>
      <c r="B5082">
        <f>'Hour Loop'!CI5094</f>
        <v>218.45</v>
      </c>
      <c r="C5082">
        <f>'Hour Loop'!CJ5094</f>
        <v>37.326999999999998</v>
      </c>
    </row>
    <row r="5083" spans="1:3" hidden="1" x14ac:dyDescent="0.25">
      <c r="A5083" s="15" t="str">
        <f>'Hour Loop'!BV5095</f>
        <v>C</v>
      </c>
      <c r="B5083">
        <f>'Hour Loop'!CI5095</f>
        <v>208.05</v>
      </c>
      <c r="C5083">
        <f>'Hour Loop'!CJ5095</f>
        <v>39.131</v>
      </c>
    </row>
    <row r="5084" spans="1:3" hidden="1" x14ac:dyDescent="0.25">
      <c r="A5084" s="15" t="str">
        <f>'Hour Loop'!BV5096</f>
        <v>C</v>
      </c>
      <c r="B5084">
        <f>'Hour Loop'!CI5096</f>
        <v>197.75</v>
      </c>
      <c r="C5084">
        <f>'Hour Loop'!CJ5096</f>
        <v>41.442999999999998</v>
      </c>
    </row>
    <row r="5085" spans="1:3" hidden="1" x14ac:dyDescent="0.25">
      <c r="A5085" s="15" t="str">
        <f>'Hour Loop'!BV5097</f>
        <v>C</v>
      </c>
      <c r="B5085">
        <f>'Hour Loop'!CI5097</f>
        <v>187.58</v>
      </c>
      <c r="C5085">
        <f>'Hour Loop'!CJ5097</f>
        <v>44.258000000000003</v>
      </c>
    </row>
    <row r="5086" spans="1:3" hidden="1" x14ac:dyDescent="0.25">
      <c r="A5086" s="15" t="str">
        <f>'Hour Loop'!BV5098</f>
        <v>C</v>
      </c>
      <c r="B5086">
        <f>'Hour Loop'!CI5098</f>
        <v>177.56</v>
      </c>
      <c r="C5086">
        <f>'Hour Loop'!CJ5098</f>
        <v>47.567999999999998</v>
      </c>
    </row>
    <row r="5087" spans="1:3" hidden="1" x14ac:dyDescent="0.25">
      <c r="A5087" s="15" t="str">
        <f>'Hour Loop'!BV5099</f>
        <v>C</v>
      </c>
      <c r="B5087">
        <f>'Hour Loop'!CI5099</f>
        <v>167.72</v>
      </c>
      <c r="C5087">
        <f>'Hour Loop'!CJ5099</f>
        <v>51.366</v>
      </c>
    </row>
    <row r="5088" spans="1:3" hidden="1" x14ac:dyDescent="0.25">
      <c r="A5088" s="15" t="str">
        <f>'Hour Loop'!BV5100</f>
        <v>C</v>
      </c>
      <c r="B5088">
        <f>'Hour Loop'!CI5100</f>
        <v>158.07</v>
      </c>
      <c r="C5088">
        <f>'Hour Loop'!CJ5100</f>
        <v>55.642000000000003</v>
      </c>
    </row>
    <row r="5089" spans="1:3" hidden="1" x14ac:dyDescent="0.25">
      <c r="A5089" s="15" t="str">
        <f>'Hour Loop'!BV5101</f>
        <v>C</v>
      </c>
      <c r="B5089">
        <f>'Hour Loop'!CI5101</f>
        <v>148.65</v>
      </c>
      <c r="C5089">
        <f>'Hour Loop'!CJ5101</f>
        <v>60.387</v>
      </c>
    </row>
    <row r="5090" spans="1:3" hidden="1" x14ac:dyDescent="0.25">
      <c r="A5090" s="15" t="str">
        <f>'Hour Loop'!BV5102</f>
        <v>C</v>
      </c>
      <c r="B5090">
        <f>'Hour Loop'!CI5102</f>
        <v>139.46</v>
      </c>
      <c r="C5090">
        <f>'Hour Loop'!CJ5102</f>
        <v>65.587999999999994</v>
      </c>
    </row>
    <row r="5091" spans="1:3" hidden="1" x14ac:dyDescent="0.25">
      <c r="A5091" s="15" t="str">
        <f>'Hour Loop'!BV5103</f>
        <v>C</v>
      </c>
      <c r="B5091">
        <f>'Hour Loop'!CI5103</f>
        <v>130.55000000000001</v>
      </c>
      <c r="C5091">
        <f>'Hour Loop'!CJ5103</f>
        <v>71.233999999999995</v>
      </c>
    </row>
    <row r="5092" spans="1:3" hidden="1" x14ac:dyDescent="0.25">
      <c r="A5092" s="15" t="str">
        <f>'Hour Loop'!BV5104</f>
        <v>C</v>
      </c>
      <c r="B5092">
        <f>'Hour Loop'!CI5104</f>
        <v>121.9</v>
      </c>
      <c r="C5092">
        <f>'Hour Loop'!CJ5104</f>
        <v>77.31</v>
      </c>
    </row>
    <row r="5093" spans="1:3" hidden="1" x14ac:dyDescent="0.25">
      <c r="A5093" s="15" t="str">
        <f>'Hour Loop'!BV5105</f>
        <v>C</v>
      </c>
      <c r="B5093">
        <f>'Hour Loop'!CI5105</f>
        <v>113.6</v>
      </c>
      <c r="C5093">
        <f>'Hour Loop'!CJ5105</f>
        <v>83.802999999999997</v>
      </c>
    </row>
    <row r="5094" spans="1:3" hidden="1" x14ac:dyDescent="0.25">
      <c r="A5094" s="15" t="str">
        <f>'Hour Loop'!BV5106</f>
        <v>C</v>
      </c>
      <c r="B5094">
        <f>'Hour Loop'!CI5106</f>
        <v>105.61</v>
      </c>
      <c r="C5094">
        <f>'Hour Loop'!CJ5106</f>
        <v>90.695999999999998</v>
      </c>
    </row>
    <row r="5095" spans="1:3" hidden="1" x14ac:dyDescent="0.25">
      <c r="A5095" s="15" t="str">
        <f>'Hour Loop'!BV5107</f>
        <v>C</v>
      </c>
      <c r="B5095">
        <f>'Hour Loop'!CI5107</f>
        <v>97.97</v>
      </c>
      <c r="C5095">
        <f>'Hour Loop'!CJ5107</f>
        <v>97.971999999999994</v>
      </c>
    </row>
    <row r="5096" spans="1:3" hidden="1" x14ac:dyDescent="0.25">
      <c r="A5096" s="15" t="str">
        <f>'Hour Loop'!BV5108</f>
        <v>C</v>
      </c>
      <c r="B5096">
        <f>'Hour Loop'!CI5108</f>
        <v>90.695999999999998</v>
      </c>
      <c r="C5096">
        <f>'Hour Loop'!CJ5108</f>
        <v>105.61499999999999</v>
      </c>
    </row>
    <row r="5097" spans="1:3" hidden="1" x14ac:dyDescent="0.25">
      <c r="A5097" s="15" t="str">
        <f>'Hour Loop'!BV5109</f>
        <v>C</v>
      </c>
      <c r="B5097">
        <f>'Hour Loop'!CI5109</f>
        <v>83.802999999999997</v>
      </c>
      <c r="C5097">
        <f>'Hour Loop'!CJ5109</f>
        <v>113.605</v>
      </c>
    </row>
    <row r="5098" spans="1:3" hidden="1" x14ac:dyDescent="0.25">
      <c r="A5098" s="15" t="str">
        <f>'Hour Loop'!BV5110</f>
        <v>C</v>
      </c>
      <c r="B5098">
        <f>'Hour Loop'!CI5110</f>
        <v>77.31</v>
      </c>
      <c r="C5098">
        <f>'Hour Loop'!CJ5110</f>
        <v>121.925</v>
      </c>
    </row>
    <row r="5099" spans="1:3" hidden="1" x14ac:dyDescent="0.25">
      <c r="A5099" s="15" t="str">
        <f>'Hour Loop'!BV5111</f>
        <v>C</v>
      </c>
      <c r="B5099">
        <f>'Hour Loop'!CI5111</f>
        <v>71.233999999999995</v>
      </c>
      <c r="C5099">
        <f>'Hour Loop'!CJ5111</f>
        <v>130.55199999999999</v>
      </c>
    </row>
    <row r="5100" spans="1:3" hidden="1" x14ac:dyDescent="0.25">
      <c r="A5100" s="15" t="str">
        <f>'Hour Loop'!BV5112</f>
        <v>C</v>
      </c>
      <c r="B5100">
        <f>'Hour Loop'!CI5112</f>
        <v>65.587999999999994</v>
      </c>
      <c r="C5100">
        <f>'Hour Loop'!CJ5112</f>
        <v>139.46799999999999</v>
      </c>
    </row>
    <row r="5101" spans="1:3" hidden="1" x14ac:dyDescent="0.25">
      <c r="A5101" s="15" t="str">
        <f>'Hour Loop'!BV5113</f>
        <v>C</v>
      </c>
      <c r="B5101">
        <f>'Hour Loop'!CI5113</f>
        <v>60.387</v>
      </c>
      <c r="C5101">
        <f>'Hour Loop'!CJ5113</f>
        <v>148.65</v>
      </c>
    </row>
    <row r="5102" spans="1:3" hidden="1" x14ac:dyDescent="0.25">
      <c r="A5102" s="15" t="str">
        <f>'Hour Loop'!BV5114</f>
        <v>C</v>
      </c>
      <c r="B5102">
        <f>'Hour Loop'!CI5114</f>
        <v>55.642000000000003</v>
      </c>
      <c r="C5102">
        <f>'Hour Loop'!CJ5114</f>
        <v>158.07599999999999</v>
      </c>
    </row>
    <row r="5103" spans="1:3" hidden="1" x14ac:dyDescent="0.25">
      <c r="A5103" s="15" t="str">
        <f>'Hour Loop'!BV5115</f>
        <v>C</v>
      </c>
      <c r="B5103">
        <f>'Hour Loop'!CI5115</f>
        <v>51.366</v>
      </c>
      <c r="C5103">
        <f>'Hour Loop'!CJ5115</f>
        <v>167.72300000000001</v>
      </c>
    </row>
    <row r="5104" spans="1:3" hidden="1" x14ac:dyDescent="0.25">
      <c r="A5104" s="15" t="str">
        <f>'Hour Loop'!BV5116</f>
        <v>C</v>
      </c>
      <c r="B5104">
        <f>'Hour Loop'!CI5116</f>
        <v>47.567999999999998</v>
      </c>
      <c r="C5104">
        <f>'Hour Loop'!CJ5116</f>
        <v>177.56899999999999</v>
      </c>
    </row>
    <row r="5105" spans="1:3" hidden="1" x14ac:dyDescent="0.25">
      <c r="A5105" s="15" t="str">
        <f>'Hour Loop'!BV5117</f>
        <v>C</v>
      </c>
      <c r="B5105">
        <f>'Hour Loop'!CI5117</f>
        <v>44.258000000000003</v>
      </c>
      <c r="C5105">
        <f>'Hour Loop'!CJ5117</f>
        <v>187.589</v>
      </c>
    </row>
    <row r="5106" spans="1:3" hidden="1" x14ac:dyDescent="0.25">
      <c r="A5106" s="15" t="str">
        <f>'Hour Loop'!BV5118</f>
        <v>C</v>
      </c>
      <c r="B5106">
        <f>'Hour Loop'!CI5118</f>
        <v>41.442999999999998</v>
      </c>
      <c r="C5106">
        <f>'Hour Loop'!CJ5118</f>
        <v>197.75899999999999</v>
      </c>
    </row>
    <row r="5107" spans="1:3" hidden="1" x14ac:dyDescent="0.25">
      <c r="A5107" s="15" t="str">
        <f>'Hour Loop'!BV5119</f>
        <v>C</v>
      </c>
      <c r="B5107">
        <f>'Hour Loop'!CI5119</f>
        <v>39.131</v>
      </c>
      <c r="C5107">
        <f>'Hour Loop'!CJ5119</f>
        <v>208.05600000000001</v>
      </c>
    </row>
    <row r="5108" spans="1:3" hidden="1" x14ac:dyDescent="0.25">
      <c r="A5108" s="15" t="str">
        <f>'Hour Loop'!BV5120</f>
        <v>C</v>
      </c>
      <c r="B5108">
        <f>'Hour Loop'!CI5120</f>
        <v>37.326999999999998</v>
      </c>
      <c r="C5108">
        <f>'Hour Loop'!CJ5120</f>
        <v>218.453</v>
      </c>
    </row>
    <row r="5109" spans="1:3" hidden="1" x14ac:dyDescent="0.25">
      <c r="A5109" s="15" t="str">
        <f>'Hour Loop'!BV5121</f>
        <v>C</v>
      </c>
      <c r="B5109">
        <f>'Hour Loop'!CI5121</f>
        <v>36.034999999999997</v>
      </c>
      <c r="C5109">
        <f>'Hour Loop'!CJ5121</f>
        <v>228.92599999999999</v>
      </c>
    </row>
    <row r="5110" spans="1:3" hidden="1" x14ac:dyDescent="0.25">
      <c r="A5110" s="15" t="str">
        <f>'Hour Loop'!BV5122</f>
        <v>C</v>
      </c>
      <c r="B5110">
        <f>'Hour Loop'!CI5122</f>
        <v>35.259</v>
      </c>
      <c r="C5110">
        <f>'Hour Loop'!CJ5122</f>
        <v>239.45</v>
      </c>
    </row>
    <row r="5111" spans="1:3" hidden="1" x14ac:dyDescent="0.25">
      <c r="A5111" s="15" t="str">
        <f>'Hour Loop'!BV5123</f>
        <v>C</v>
      </c>
      <c r="B5111">
        <f>'Hour Loop'!CI5123</f>
        <v>35</v>
      </c>
      <c r="C5111">
        <f>'Hour Loop'!CJ5123</f>
        <v>250</v>
      </c>
    </row>
    <row r="5112" spans="1:3" hidden="1" x14ac:dyDescent="0.25">
      <c r="A5112" s="15" t="str">
        <f>'Hour Loop'!BV5124</f>
        <v>C</v>
      </c>
      <c r="B5112">
        <f>'Hour Loop'!CI5124</f>
        <v>35.259</v>
      </c>
      <c r="C5112">
        <f>'Hour Loop'!CJ5124</f>
        <v>260.55</v>
      </c>
    </row>
    <row r="5113" spans="1:3" hidden="1" x14ac:dyDescent="0.25">
      <c r="A5113" s="15" t="str">
        <f>'Hour Loop'!BV5125</f>
        <v>C</v>
      </c>
      <c r="B5113">
        <f>'Hour Loop'!CI5125</f>
        <v>36.034999999999997</v>
      </c>
      <c r="C5113">
        <f>'Hour Loop'!CJ5125</f>
        <v>271.07400000000001</v>
      </c>
    </row>
    <row r="5114" spans="1:3" hidden="1" x14ac:dyDescent="0.25">
      <c r="A5114" s="15" t="str">
        <f>'Hour Loop'!BV5126</f>
        <v>C</v>
      </c>
      <c r="B5114">
        <f>'Hour Loop'!CI5126</f>
        <v>37.326999999999998</v>
      </c>
      <c r="C5114">
        <f>'Hour Loop'!CJ5126</f>
        <v>281.54700000000003</v>
      </c>
    </row>
    <row r="5115" spans="1:3" hidden="1" x14ac:dyDescent="0.25">
      <c r="A5115" s="15" t="str">
        <f>'Hour Loop'!BV5127</f>
        <v>C</v>
      </c>
      <c r="B5115">
        <f>'Hour Loop'!CI5127</f>
        <v>39.131</v>
      </c>
      <c r="C5115">
        <f>'Hour Loop'!CJ5127</f>
        <v>291.94400000000002</v>
      </c>
    </row>
    <row r="5116" spans="1:3" hidden="1" x14ac:dyDescent="0.25">
      <c r="A5116" s="15" t="str">
        <f>'Hour Loop'!BV5128</f>
        <v>C</v>
      </c>
      <c r="B5116">
        <f>'Hour Loop'!CI5128</f>
        <v>41.442999999999998</v>
      </c>
      <c r="C5116">
        <f>'Hour Loop'!CJ5128</f>
        <v>302.24099999999999</v>
      </c>
    </row>
    <row r="5117" spans="1:3" hidden="1" x14ac:dyDescent="0.25">
      <c r="A5117" s="15" t="str">
        <f>'Hour Loop'!BV5129</f>
        <v>C</v>
      </c>
      <c r="B5117">
        <f>'Hour Loop'!CI5129</f>
        <v>44.258000000000003</v>
      </c>
      <c r="C5117">
        <f>'Hour Loop'!CJ5129</f>
        <v>312.411</v>
      </c>
    </row>
    <row r="5118" spans="1:3" hidden="1" x14ac:dyDescent="0.25">
      <c r="A5118" s="15" t="str">
        <f>'Hour Loop'!BV5130</f>
        <v>C</v>
      </c>
      <c r="B5118">
        <f>'Hour Loop'!CI5130</f>
        <v>47.567999999999998</v>
      </c>
      <c r="C5118">
        <f>'Hour Loop'!CJ5130</f>
        <v>322.43099999999998</v>
      </c>
    </row>
    <row r="5119" spans="1:3" hidden="1" x14ac:dyDescent="0.25">
      <c r="A5119" s="15" t="str">
        <f>'Hour Loop'!BV5131</f>
        <v>C</v>
      </c>
      <c r="B5119">
        <f>'Hour Loop'!CI5131</f>
        <v>51.366</v>
      </c>
      <c r="C5119">
        <f>'Hour Loop'!CJ5131</f>
        <v>332.27699999999999</v>
      </c>
    </row>
    <row r="5120" spans="1:3" hidden="1" x14ac:dyDescent="0.25">
      <c r="A5120" s="15" t="str">
        <f>'Hour Loop'!BV5132</f>
        <v>C</v>
      </c>
      <c r="B5120">
        <f>'Hour Loop'!CI5132</f>
        <v>55.642000000000003</v>
      </c>
      <c r="C5120">
        <f>'Hour Loop'!CJ5132</f>
        <v>341.92399999999998</v>
      </c>
    </row>
    <row r="5121" spans="1:3" hidden="1" x14ac:dyDescent="0.25">
      <c r="A5121" s="15" t="str">
        <f>'Hour Loop'!BV5133</f>
        <v>C</v>
      </c>
      <c r="B5121">
        <f>'Hour Loop'!CI5133</f>
        <v>60.387</v>
      </c>
      <c r="C5121">
        <f>'Hour Loop'!CJ5133</f>
        <v>351.35</v>
      </c>
    </row>
    <row r="5122" spans="1:3" hidden="1" x14ac:dyDescent="0.25">
      <c r="A5122" s="15" t="str">
        <f>'Hour Loop'!BV5134</f>
        <v>C</v>
      </c>
      <c r="B5122">
        <f>'Hour Loop'!CI5134</f>
        <v>65.587999999999994</v>
      </c>
      <c r="C5122">
        <f>'Hour Loop'!CJ5134</f>
        <v>360.53199999999998</v>
      </c>
    </row>
    <row r="5123" spans="1:3" hidden="1" x14ac:dyDescent="0.25">
      <c r="A5123" s="15" t="str">
        <f>'Hour Loop'!BV5135</f>
        <v>C</v>
      </c>
      <c r="B5123">
        <f>'Hour Loop'!CI5135</f>
        <v>60.387</v>
      </c>
      <c r="C5123">
        <f>'Hour Loop'!CJ5135</f>
        <v>351.35</v>
      </c>
    </row>
    <row r="5124" spans="1:3" hidden="1" x14ac:dyDescent="0.25">
      <c r="A5124" s="15" t="str">
        <f>'Hour Loop'!BV5136</f>
        <v>C</v>
      </c>
      <c r="B5124">
        <f>'Hour Loop'!CI5136</f>
        <v>55.642000000000003</v>
      </c>
      <c r="C5124">
        <f>'Hour Loop'!CJ5136</f>
        <v>341.92399999999998</v>
      </c>
    </row>
    <row r="5125" spans="1:3" hidden="1" x14ac:dyDescent="0.25">
      <c r="A5125" s="15" t="str">
        <f>'Hour Loop'!BV5137</f>
        <v>C</v>
      </c>
      <c r="B5125">
        <f>'Hour Loop'!CI5137</f>
        <v>51.366</v>
      </c>
      <c r="C5125">
        <f>'Hour Loop'!CJ5137</f>
        <v>332.27699999999999</v>
      </c>
    </row>
    <row r="5126" spans="1:3" hidden="1" x14ac:dyDescent="0.25">
      <c r="A5126" s="15" t="str">
        <f>'Hour Loop'!BV5138</f>
        <v>C</v>
      </c>
      <c r="B5126">
        <f>'Hour Loop'!CI5138</f>
        <v>47.567999999999998</v>
      </c>
      <c r="C5126">
        <f>'Hour Loop'!CJ5138</f>
        <v>322.43099999999998</v>
      </c>
    </row>
    <row r="5127" spans="1:3" hidden="1" x14ac:dyDescent="0.25">
      <c r="A5127" s="15" t="str">
        <f>'Hour Loop'!BV5139</f>
        <v>C</v>
      </c>
      <c r="B5127">
        <f>'Hour Loop'!CI5139</f>
        <v>44.258000000000003</v>
      </c>
      <c r="C5127">
        <f>'Hour Loop'!CJ5139</f>
        <v>312.411</v>
      </c>
    </row>
    <row r="5128" spans="1:3" hidden="1" x14ac:dyDescent="0.25">
      <c r="A5128" s="15" t="str">
        <f>'Hour Loop'!BV5140</f>
        <v>C</v>
      </c>
      <c r="B5128">
        <f>'Hour Loop'!CI5140</f>
        <v>41.442999999999998</v>
      </c>
      <c r="C5128">
        <f>'Hour Loop'!CJ5140</f>
        <v>302.24099999999999</v>
      </c>
    </row>
    <row r="5129" spans="1:3" hidden="1" x14ac:dyDescent="0.25">
      <c r="A5129" s="15" t="str">
        <f>'Hour Loop'!BV5141</f>
        <v>C</v>
      </c>
      <c r="B5129">
        <f>'Hour Loop'!CI5141</f>
        <v>39.131</v>
      </c>
      <c r="C5129">
        <f>'Hour Loop'!CJ5141</f>
        <v>291.94400000000002</v>
      </c>
    </row>
    <row r="5130" spans="1:3" hidden="1" x14ac:dyDescent="0.25">
      <c r="A5130" s="15" t="str">
        <f>'Hour Loop'!BV5142</f>
        <v>C</v>
      </c>
      <c r="B5130">
        <f>'Hour Loop'!CI5142</f>
        <v>37.326999999999998</v>
      </c>
      <c r="C5130">
        <f>'Hour Loop'!CJ5142</f>
        <v>281.54700000000003</v>
      </c>
    </row>
    <row r="5131" spans="1:3" hidden="1" x14ac:dyDescent="0.25">
      <c r="A5131" s="15" t="str">
        <f>'Hour Loop'!BV5143</f>
        <v>C</v>
      </c>
      <c r="B5131">
        <f>'Hour Loop'!CI5143</f>
        <v>36.034999999999997</v>
      </c>
      <c r="C5131">
        <f>'Hour Loop'!CJ5143</f>
        <v>271.07400000000001</v>
      </c>
    </row>
    <row r="5132" spans="1:3" hidden="1" x14ac:dyDescent="0.25">
      <c r="A5132" s="15" t="str">
        <f>'Hour Loop'!BV5144</f>
        <v>C</v>
      </c>
      <c r="B5132">
        <f>'Hour Loop'!CI5144</f>
        <v>35.259</v>
      </c>
      <c r="C5132">
        <f>'Hour Loop'!CJ5144</f>
        <v>260.55</v>
      </c>
    </row>
    <row r="5133" spans="1:3" hidden="1" x14ac:dyDescent="0.25">
      <c r="A5133" s="15" t="str">
        <f>'Hour Loop'!BV5145</f>
        <v>C</v>
      </c>
      <c r="B5133">
        <f>'Hour Loop'!CI5145</f>
        <v>35</v>
      </c>
      <c r="C5133">
        <f>'Hour Loop'!CJ5145</f>
        <v>250</v>
      </c>
    </row>
    <row r="5134" spans="1:3" hidden="1" x14ac:dyDescent="0.25">
      <c r="A5134" s="15" t="str">
        <f>'Hour Loop'!BV5146</f>
        <v>C</v>
      </c>
      <c r="B5134">
        <f>'Hour Loop'!CI5146</f>
        <v>35.259</v>
      </c>
      <c r="C5134">
        <f>'Hour Loop'!CJ5146</f>
        <v>239.45</v>
      </c>
    </row>
    <row r="5135" spans="1:3" hidden="1" x14ac:dyDescent="0.25">
      <c r="A5135" s="15" t="str">
        <f>'Hour Loop'!BV5147</f>
        <v>C</v>
      </c>
      <c r="B5135">
        <f>'Hour Loop'!CI5147</f>
        <v>36.034999999999997</v>
      </c>
      <c r="C5135">
        <f>'Hour Loop'!CJ5147</f>
        <v>228.92599999999999</v>
      </c>
    </row>
    <row r="5136" spans="1:3" hidden="1" x14ac:dyDescent="0.25">
      <c r="A5136" s="15" t="str">
        <f>'Hour Loop'!BV5148</f>
        <v>C</v>
      </c>
      <c r="B5136">
        <f>'Hour Loop'!CI5148</f>
        <v>37.326999999999998</v>
      </c>
      <c r="C5136">
        <f>'Hour Loop'!CJ5148</f>
        <v>218.453</v>
      </c>
    </row>
    <row r="5137" spans="1:3" hidden="1" x14ac:dyDescent="0.25">
      <c r="A5137" s="15" t="str">
        <f>'Hour Loop'!BV5149</f>
        <v>C</v>
      </c>
      <c r="B5137">
        <f>'Hour Loop'!CI5149</f>
        <v>39.131</v>
      </c>
      <c r="C5137">
        <f>'Hour Loop'!CJ5149</f>
        <v>208.05600000000001</v>
      </c>
    </row>
    <row r="5138" spans="1:3" hidden="1" x14ac:dyDescent="0.25">
      <c r="A5138" s="15" t="str">
        <f>'Hour Loop'!BV5150</f>
        <v>C</v>
      </c>
      <c r="B5138">
        <f>'Hour Loop'!CI5150</f>
        <v>41.442999999999998</v>
      </c>
      <c r="C5138">
        <f>'Hour Loop'!CJ5150</f>
        <v>197.75899999999999</v>
      </c>
    </row>
    <row r="5139" spans="1:3" hidden="1" x14ac:dyDescent="0.25">
      <c r="A5139" s="15" t="str">
        <f>'Hour Loop'!BV5151</f>
        <v>C</v>
      </c>
      <c r="B5139">
        <f>'Hour Loop'!CI5151</f>
        <v>44.258000000000003</v>
      </c>
      <c r="C5139">
        <f>'Hour Loop'!CJ5151</f>
        <v>187.589</v>
      </c>
    </row>
    <row r="5140" spans="1:3" hidden="1" x14ac:dyDescent="0.25">
      <c r="A5140" s="15" t="str">
        <f>'Hour Loop'!BV5152</f>
        <v>C</v>
      </c>
      <c r="B5140">
        <f>'Hour Loop'!CI5152</f>
        <v>47.567999999999998</v>
      </c>
      <c r="C5140">
        <f>'Hour Loop'!CJ5152</f>
        <v>177.56899999999999</v>
      </c>
    </row>
    <row r="5141" spans="1:3" hidden="1" x14ac:dyDescent="0.25">
      <c r="A5141" s="15" t="str">
        <f>'Hour Loop'!BV5153</f>
        <v>C</v>
      </c>
      <c r="B5141">
        <f>'Hour Loop'!CI5153</f>
        <v>51.366</v>
      </c>
      <c r="C5141">
        <f>'Hour Loop'!CJ5153</f>
        <v>167.72300000000001</v>
      </c>
    </row>
    <row r="5142" spans="1:3" hidden="1" x14ac:dyDescent="0.25">
      <c r="A5142" s="15" t="str">
        <f>'Hour Loop'!BV5154</f>
        <v>C</v>
      </c>
      <c r="B5142">
        <f>'Hour Loop'!CI5154</f>
        <v>55.642000000000003</v>
      </c>
      <c r="C5142">
        <f>'Hour Loop'!CJ5154</f>
        <v>158.07599999999999</v>
      </c>
    </row>
    <row r="5143" spans="1:3" hidden="1" x14ac:dyDescent="0.25">
      <c r="A5143" s="15" t="str">
        <f>'Hour Loop'!BV5155</f>
        <v>C</v>
      </c>
      <c r="B5143">
        <f>'Hour Loop'!CI5155</f>
        <v>60.387</v>
      </c>
      <c r="C5143">
        <f>'Hour Loop'!CJ5155</f>
        <v>148.65</v>
      </c>
    </row>
    <row r="5144" spans="1:3" hidden="1" x14ac:dyDescent="0.25">
      <c r="A5144" s="15" t="str">
        <f>'Hour Loop'!BV5156</f>
        <v>C</v>
      </c>
      <c r="B5144">
        <f>'Hour Loop'!CI5156</f>
        <v>65.587999999999994</v>
      </c>
      <c r="C5144">
        <f>'Hour Loop'!CJ5156</f>
        <v>139.46799999999999</v>
      </c>
    </row>
    <row r="5145" spans="1:3" hidden="1" x14ac:dyDescent="0.25">
      <c r="A5145" s="15" t="str">
        <f>'Hour Loop'!BV5157</f>
        <v>C</v>
      </c>
      <c r="B5145">
        <f>'Hour Loop'!CI5157</f>
        <v>71.233999999999995</v>
      </c>
      <c r="C5145">
        <f>'Hour Loop'!CJ5157</f>
        <v>130.55199999999999</v>
      </c>
    </row>
    <row r="5146" spans="1:3" hidden="1" x14ac:dyDescent="0.25">
      <c r="A5146" s="15" t="str">
        <f>'Hour Loop'!BV5158</f>
        <v>C</v>
      </c>
      <c r="B5146">
        <f>'Hour Loop'!CI5158</f>
        <v>77.31</v>
      </c>
      <c r="C5146">
        <f>'Hour Loop'!CJ5158</f>
        <v>121.925</v>
      </c>
    </row>
    <row r="5147" spans="1:3" hidden="1" x14ac:dyDescent="0.25">
      <c r="A5147" s="15" t="str">
        <f>'Hour Loop'!BV5159</f>
        <v>C</v>
      </c>
      <c r="B5147">
        <f>'Hour Loop'!CI5159</f>
        <v>83.802999999999997</v>
      </c>
      <c r="C5147">
        <f>'Hour Loop'!CJ5159</f>
        <v>113.605</v>
      </c>
    </row>
    <row r="5148" spans="1:3" hidden="1" x14ac:dyDescent="0.25">
      <c r="A5148" s="15" t="str">
        <f>'Hour Loop'!BV5160</f>
        <v>C</v>
      </c>
      <c r="B5148">
        <f>'Hour Loop'!CI5160</f>
        <v>90.695999999999998</v>
      </c>
      <c r="C5148">
        <f>'Hour Loop'!CJ5160</f>
        <v>105.61499999999999</v>
      </c>
    </row>
    <row r="5149" spans="1:3" hidden="1" x14ac:dyDescent="0.25">
      <c r="A5149" s="15" t="str">
        <f>'Hour Loop'!BV5161</f>
        <v>C</v>
      </c>
      <c r="B5149">
        <f>'Hour Loop'!CI5161</f>
        <v>97.97</v>
      </c>
      <c r="C5149">
        <f>'Hour Loop'!CJ5161</f>
        <v>97.971999999999994</v>
      </c>
    </row>
    <row r="5150" spans="1:3" hidden="1" x14ac:dyDescent="0.25">
      <c r="A5150" s="15" t="str">
        <f>'Hour Loop'!BV5162</f>
        <v>C</v>
      </c>
      <c r="B5150">
        <f>'Hour Loop'!CI5162</f>
        <v>105.61</v>
      </c>
      <c r="C5150">
        <f>'Hour Loop'!CJ5162</f>
        <v>90.695999999999998</v>
      </c>
    </row>
    <row r="5151" spans="1:3" hidden="1" x14ac:dyDescent="0.25">
      <c r="A5151" s="15" t="str">
        <f>'Hour Loop'!BV5163</f>
        <v>C</v>
      </c>
      <c r="B5151">
        <f>'Hour Loop'!CI5163</f>
        <v>113.6</v>
      </c>
      <c r="C5151">
        <f>'Hour Loop'!CJ5163</f>
        <v>83.802999999999997</v>
      </c>
    </row>
    <row r="5152" spans="1:3" hidden="1" x14ac:dyDescent="0.25">
      <c r="A5152" s="15" t="str">
        <f>'Hour Loop'!BV5164</f>
        <v>C</v>
      </c>
      <c r="B5152">
        <f>'Hour Loop'!CI5164</f>
        <v>121.9</v>
      </c>
      <c r="C5152">
        <f>'Hour Loop'!CJ5164</f>
        <v>77.31</v>
      </c>
    </row>
    <row r="5153" spans="1:3" hidden="1" x14ac:dyDescent="0.25">
      <c r="A5153" s="15" t="str">
        <f>'Hour Loop'!BV5165</f>
        <v>C</v>
      </c>
      <c r="B5153">
        <f>'Hour Loop'!CI5165</f>
        <v>130.55000000000001</v>
      </c>
      <c r="C5153">
        <f>'Hour Loop'!CJ5165</f>
        <v>71.233999999999995</v>
      </c>
    </row>
    <row r="5154" spans="1:3" hidden="1" x14ac:dyDescent="0.25">
      <c r="A5154" s="15" t="str">
        <f>'Hour Loop'!BV5166</f>
        <v>C</v>
      </c>
      <c r="B5154">
        <f>'Hour Loop'!CI5166</f>
        <v>139.46</v>
      </c>
      <c r="C5154">
        <f>'Hour Loop'!CJ5166</f>
        <v>65.587999999999994</v>
      </c>
    </row>
    <row r="5155" spans="1:3" hidden="1" x14ac:dyDescent="0.25">
      <c r="A5155" s="15" t="str">
        <f>'Hour Loop'!BV5167</f>
        <v>C</v>
      </c>
      <c r="B5155">
        <f>'Hour Loop'!CI5167</f>
        <v>148.65</v>
      </c>
      <c r="C5155">
        <f>'Hour Loop'!CJ5167</f>
        <v>60.387</v>
      </c>
    </row>
    <row r="5156" spans="1:3" hidden="1" x14ac:dyDescent="0.25">
      <c r="A5156" s="15" t="str">
        <f>'Hour Loop'!BV5168</f>
        <v>C</v>
      </c>
      <c r="B5156">
        <f>'Hour Loop'!CI5168</f>
        <v>158.07</v>
      </c>
      <c r="C5156">
        <f>'Hour Loop'!CJ5168</f>
        <v>55.642000000000003</v>
      </c>
    </row>
    <row r="5157" spans="1:3" hidden="1" x14ac:dyDescent="0.25">
      <c r="A5157" s="15" t="str">
        <f>'Hour Loop'!BV5169</f>
        <v>C</v>
      </c>
      <c r="B5157">
        <f>'Hour Loop'!CI5169</f>
        <v>167.72</v>
      </c>
      <c r="C5157">
        <f>'Hour Loop'!CJ5169</f>
        <v>51.366</v>
      </c>
    </row>
    <row r="5158" spans="1:3" hidden="1" x14ac:dyDescent="0.25">
      <c r="A5158" s="15" t="str">
        <f>'Hour Loop'!BV5170</f>
        <v>C</v>
      </c>
      <c r="B5158">
        <f>'Hour Loop'!CI5170</f>
        <v>177.56</v>
      </c>
      <c r="C5158">
        <f>'Hour Loop'!CJ5170</f>
        <v>47.567999999999998</v>
      </c>
    </row>
    <row r="5159" spans="1:3" hidden="1" x14ac:dyDescent="0.25">
      <c r="A5159" s="15" t="str">
        <f>'Hour Loop'!BV5171</f>
        <v>C</v>
      </c>
      <c r="B5159">
        <f>'Hour Loop'!CI5171</f>
        <v>187.58</v>
      </c>
      <c r="C5159">
        <f>'Hour Loop'!CJ5171</f>
        <v>44.258000000000003</v>
      </c>
    </row>
    <row r="5160" spans="1:3" hidden="1" x14ac:dyDescent="0.25">
      <c r="A5160" s="15" t="str">
        <f>'Hour Loop'!BV5172</f>
        <v>C</v>
      </c>
      <c r="B5160">
        <f>'Hour Loop'!CI5172</f>
        <v>197.75</v>
      </c>
      <c r="C5160">
        <f>'Hour Loop'!CJ5172</f>
        <v>41.442999999999998</v>
      </c>
    </row>
    <row r="5161" spans="1:3" hidden="1" x14ac:dyDescent="0.25">
      <c r="A5161" s="15" t="str">
        <f>'Hour Loop'!BV5173</f>
        <v>C</v>
      </c>
      <c r="B5161">
        <f>'Hour Loop'!CI5173</f>
        <v>208.05</v>
      </c>
      <c r="C5161">
        <f>'Hour Loop'!CJ5173</f>
        <v>39.131</v>
      </c>
    </row>
    <row r="5162" spans="1:3" hidden="1" x14ac:dyDescent="0.25">
      <c r="A5162" s="15" t="str">
        <f>'Hour Loop'!BV5174</f>
        <v>C</v>
      </c>
      <c r="B5162">
        <f>'Hour Loop'!CI5174</f>
        <v>218.45</v>
      </c>
      <c r="C5162">
        <f>'Hour Loop'!CJ5174</f>
        <v>37.326999999999998</v>
      </c>
    </row>
    <row r="5163" spans="1:3" hidden="1" x14ac:dyDescent="0.25">
      <c r="A5163" s="15" t="str">
        <f>'Hour Loop'!BV5175</f>
        <v>C</v>
      </c>
      <c r="B5163">
        <f>'Hour Loop'!CI5175</f>
        <v>228.92</v>
      </c>
      <c r="C5163">
        <f>'Hour Loop'!CJ5175</f>
        <v>36.034999999999997</v>
      </c>
    </row>
    <row r="5164" spans="1:3" hidden="1" x14ac:dyDescent="0.25">
      <c r="A5164" s="15" t="str">
        <f>'Hour Loop'!BV5176</f>
        <v>C</v>
      </c>
      <c r="B5164">
        <f>'Hour Loop'!CI5176</f>
        <v>239.45</v>
      </c>
      <c r="C5164">
        <f>'Hour Loop'!CJ5176</f>
        <v>35.259</v>
      </c>
    </row>
    <row r="5165" spans="1:3" hidden="1" x14ac:dyDescent="0.25">
      <c r="A5165" s="15" t="str">
        <f>'Hour Loop'!BV5177</f>
        <v>C</v>
      </c>
      <c r="B5165">
        <f>'Hour Loop'!CI5177</f>
        <v>250</v>
      </c>
      <c r="C5165">
        <f>'Hour Loop'!CJ5177</f>
        <v>35</v>
      </c>
    </row>
    <row r="5166" spans="1:3" hidden="1" x14ac:dyDescent="0.25">
      <c r="A5166" s="15" t="str">
        <f>'Hour Loop'!BV5178</f>
        <v>C</v>
      </c>
      <c r="B5166">
        <f>'Hour Loop'!CI5178</f>
        <v>260.55</v>
      </c>
      <c r="C5166">
        <f>'Hour Loop'!CJ5178</f>
        <v>35.259</v>
      </c>
    </row>
    <row r="5167" spans="1:3" hidden="1" x14ac:dyDescent="0.25">
      <c r="A5167" s="15" t="str">
        <f>'Hour Loop'!BV5179</f>
        <v>C</v>
      </c>
      <c r="B5167">
        <f>'Hour Loop'!CI5179</f>
        <v>271.07</v>
      </c>
      <c r="C5167">
        <f>'Hour Loop'!CJ5179</f>
        <v>36.034999999999997</v>
      </c>
    </row>
    <row r="5168" spans="1:3" hidden="1" x14ac:dyDescent="0.25">
      <c r="A5168" s="15" t="str">
        <f>'Hour Loop'!BV5180</f>
        <v>C</v>
      </c>
      <c r="B5168">
        <f>'Hour Loop'!CI5180</f>
        <v>281.54000000000002</v>
      </c>
      <c r="C5168">
        <f>'Hour Loop'!CJ5180</f>
        <v>37.326999999999998</v>
      </c>
    </row>
    <row r="5169" spans="1:3" hidden="1" x14ac:dyDescent="0.25">
      <c r="A5169" s="15" t="str">
        <f>'Hour Loop'!BV5181</f>
        <v>C</v>
      </c>
      <c r="B5169">
        <f>'Hour Loop'!CI5181</f>
        <v>291.94</v>
      </c>
      <c r="C5169">
        <f>'Hour Loop'!CJ5181</f>
        <v>39.131</v>
      </c>
    </row>
    <row r="5170" spans="1:3" hidden="1" x14ac:dyDescent="0.25">
      <c r="A5170" s="15" t="str">
        <f>'Hour Loop'!BV5182</f>
        <v>C</v>
      </c>
      <c r="B5170">
        <f>'Hour Loop'!CI5182</f>
        <v>302.24</v>
      </c>
      <c r="C5170">
        <f>'Hour Loop'!CJ5182</f>
        <v>41.442999999999998</v>
      </c>
    </row>
    <row r="5171" spans="1:3" hidden="1" x14ac:dyDescent="0.25">
      <c r="A5171" s="15" t="str">
        <f>'Hour Loop'!BV5183</f>
        <v>C</v>
      </c>
      <c r="B5171">
        <f>'Hour Loop'!CI5183</f>
        <v>312.41000000000003</v>
      </c>
      <c r="C5171">
        <f>'Hour Loop'!CJ5183</f>
        <v>44.258000000000003</v>
      </c>
    </row>
    <row r="5172" spans="1:3" hidden="1" x14ac:dyDescent="0.25">
      <c r="A5172" s="15" t="str">
        <f>'Hour Loop'!BV5184</f>
        <v>C</v>
      </c>
      <c r="B5172">
        <f>'Hour Loop'!CI5184</f>
        <v>322.43</v>
      </c>
      <c r="C5172">
        <f>'Hour Loop'!CJ5184</f>
        <v>47.567999999999998</v>
      </c>
    </row>
    <row r="5173" spans="1:3" hidden="1" x14ac:dyDescent="0.25">
      <c r="A5173" s="15" t="str">
        <f>'Hour Loop'!BV5185</f>
        <v>C</v>
      </c>
      <c r="B5173">
        <f>'Hour Loop'!CI5185</f>
        <v>332.27</v>
      </c>
      <c r="C5173">
        <f>'Hour Loop'!CJ5185</f>
        <v>51.366</v>
      </c>
    </row>
    <row r="5174" spans="1:3" hidden="1" x14ac:dyDescent="0.25">
      <c r="A5174" s="15" t="str">
        <f>'Hour Loop'!BV5186</f>
        <v>C</v>
      </c>
      <c r="B5174">
        <f>'Hour Loop'!CI5186</f>
        <v>341.92</v>
      </c>
      <c r="C5174">
        <f>'Hour Loop'!CJ5186</f>
        <v>55.642000000000003</v>
      </c>
    </row>
    <row r="5175" spans="1:3" hidden="1" x14ac:dyDescent="0.25">
      <c r="A5175" s="15" t="str">
        <f>'Hour Loop'!BV5187</f>
        <v>C</v>
      </c>
      <c r="B5175">
        <f>'Hour Loop'!CI5187</f>
        <v>351.35</v>
      </c>
      <c r="C5175">
        <f>'Hour Loop'!CJ5187</f>
        <v>60.387</v>
      </c>
    </row>
    <row r="5176" spans="1:3" hidden="1" x14ac:dyDescent="0.25">
      <c r="A5176" s="15" t="str">
        <f>'Hour Loop'!BV5188</f>
        <v>C</v>
      </c>
      <c r="B5176">
        <f>'Hour Loop'!CI5188</f>
        <v>360.53</v>
      </c>
      <c r="C5176">
        <f>'Hour Loop'!CJ5188</f>
        <v>65.587999999999994</v>
      </c>
    </row>
    <row r="5177" spans="1:3" hidden="1" x14ac:dyDescent="0.25">
      <c r="A5177" s="15" t="str">
        <f>'Hour Loop'!BV5189</f>
        <v>C</v>
      </c>
      <c r="B5177">
        <f>'Hour Loop'!CI5189</f>
        <v>369.44</v>
      </c>
      <c r="C5177">
        <f>'Hour Loop'!CJ5189</f>
        <v>71.233999999999995</v>
      </c>
    </row>
    <row r="5178" spans="1:3" hidden="1" x14ac:dyDescent="0.25">
      <c r="A5178" s="15" t="str">
        <f>'Hour Loop'!BV5190</f>
        <v>C</v>
      </c>
      <c r="B5178">
        <f>'Hour Loop'!CI5190</f>
        <v>378</v>
      </c>
      <c r="C5178">
        <f>'Hour Loop'!CJ5190</f>
        <v>77.31</v>
      </c>
    </row>
    <row r="5179" spans="1:3" hidden="1" x14ac:dyDescent="0.25">
      <c r="A5179" s="15" t="str">
        <f>'Hour Loop'!BV5191</f>
        <v>C</v>
      </c>
      <c r="B5179">
        <f>'Hour Loop'!CI5191</f>
        <v>386.39</v>
      </c>
      <c r="C5179">
        <f>'Hour Loop'!CJ5191</f>
        <v>83.802999999999997</v>
      </c>
    </row>
    <row r="5180" spans="1:3" hidden="1" x14ac:dyDescent="0.25">
      <c r="A5180" s="15" t="str">
        <f>'Hour Loop'!BV5192</f>
        <v>C</v>
      </c>
      <c r="B5180">
        <f>'Hour Loop'!CI5192</f>
        <v>394.38</v>
      </c>
      <c r="C5180">
        <f>'Hour Loop'!CJ5192</f>
        <v>90.695999999999998</v>
      </c>
    </row>
    <row r="5181" spans="1:3" hidden="1" x14ac:dyDescent="0.25">
      <c r="A5181" s="15" t="str">
        <f>'Hour Loop'!BV5193</f>
        <v>C</v>
      </c>
      <c r="B5181">
        <f>'Hour Loop'!CI5193</f>
        <v>402.02</v>
      </c>
      <c r="C5181">
        <f>'Hour Loop'!CJ5193</f>
        <v>97.971999999999994</v>
      </c>
    </row>
    <row r="5182" spans="1:3" hidden="1" x14ac:dyDescent="0.25">
      <c r="A5182" s="15" t="str">
        <f>'Hour Loop'!BV5194</f>
        <v>C</v>
      </c>
      <c r="B5182">
        <f>'Hour Loop'!CI5194</f>
        <v>409.30399999999997</v>
      </c>
      <c r="C5182">
        <f>'Hour Loop'!CJ5194</f>
        <v>105.61499999999999</v>
      </c>
    </row>
    <row r="5183" spans="1:3" hidden="1" x14ac:dyDescent="0.25">
      <c r="A5183" s="15" t="str">
        <f>'Hour Loop'!BV5195</f>
        <v>C</v>
      </c>
      <c r="B5183">
        <f>'Hour Loop'!CI5195</f>
        <v>416.197</v>
      </c>
      <c r="C5183">
        <f>'Hour Loop'!CJ5195</f>
        <v>113.605</v>
      </c>
    </row>
    <row r="5184" spans="1:3" hidden="1" x14ac:dyDescent="0.25">
      <c r="A5184" s="15" t="str">
        <f>'Hour Loop'!BV5196</f>
        <v>C</v>
      </c>
      <c r="B5184">
        <f>'Hour Loop'!CI5196</f>
        <v>422.69</v>
      </c>
      <c r="C5184">
        <f>'Hour Loop'!CJ5196</f>
        <v>121.925</v>
      </c>
    </row>
    <row r="5185" spans="1:3" hidden="1" x14ac:dyDescent="0.25">
      <c r="A5185" s="15" t="str">
        <f>'Hour Loop'!BV5197</f>
        <v>C</v>
      </c>
      <c r="B5185">
        <f>'Hour Loop'!CI5197</f>
        <v>428.76600000000002</v>
      </c>
      <c r="C5185">
        <f>'Hour Loop'!CJ5197</f>
        <v>130.55199999999999</v>
      </c>
    </row>
    <row r="5186" spans="1:3" hidden="1" x14ac:dyDescent="0.25">
      <c r="A5186" s="15" t="str">
        <f>'Hour Loop'!BV5198</f>
        <v>C</v>
      </c>
      <c r="B5186">
        <f>'Hour Loop'!CI5198</f>
        <v>434.41199999999998</v>
      </c>
      <c r="C5186">
        <f>'Hour Loop'!CJ5198</f>
        <v>139.46799999999999</v>
      </c>
    </row>
    <row r="5187" spans="1:3" hidden="1" x14ac:dyDescent="0.25">
      <c r="A5187" s="15" t="str">
        <f>'Hour Loop'!BV5199</f>
        <v>C</v>
      </c>
      <c r="B5187">
        <f>'Hour Loop'!CI5199</f>
        <v>439.613</v>
      </c>
      <c r="C5187">
        <f>'Hour Loop'!CJ5199</f>
        <v>148.65</v>
      </c>
    </row>
    <row r="5188" spans="1:3" hidden="1" x14ac:dyDescent="0.25">
      <c r="A5188" s="15" t="str">
        <f>'Hour Loop'!BV5200</f>
        <v>C</v>
      </c>
      <c r="B5188">
        <f>'Hour Loop'!CI5200</f>
        <v>444.358</v>
      </c>
      <c r="C5188">
        <f>'Hour Loop'!CJ5200</f>
        <v>158.07599999999999</v>
      </c>
    </row>
    <row r="5189" spans="1:3" hidden="1" x14ac:dyDescent="0.25">
      <c r="A5189" s="15" t="str">
        <f>'Hour Loop'!BV5201</f>
        <v>C</v>
      </c>
      <c r="B5189">
        <f>'Hour Loop'!CI5201</f>
        <v>448.63400000000001</v>
      </c>
      <c r="C5189">
        <f>'Hour Loop'!CJ5201</f>
        <v>167.72300000000001</v>
      </c>
    </row>
    <row r="5190" spans="1:3" hidden="1" x14ac:dyDescent="0.25">
      <c r="A5190" s="15" t="str">
        <f>'Hour Loop'!BV5202</f>
        <v>C</v>
      </c>
      <c r="B5190">
        <f>'Hour Loop'!CI5202</f>
        <v>452.43200000000002</v>
      </c>
      <c r="C5190">
        <f>'Hour Loop'!CJ5202</f>
        <v>177.56899999999999</v>
      </c>
    </row>
    <row r="5191" spans="1:3" hidden="1" x14ac:dyDescent="0.25">
      <c r="A5191" s="15" t="str">
        <f>'Hour Loop'!BV5203</f>
        <v>C</v>
      </c>
      <c r="B5191">
        <f>'Hour Loop'!CI5203</f>
        <v>455.74200000000002</v>
      </c>
      <c r="C5191">
        <f>'Hour Loop'!CJ5203</f>
        <v>187.589</v>
      </c>
    </row>
    <row r="5192" spans="1:3" hidden="1" x14ac:dyDescent="0.25">
      <c r="A5192" s="15" t="str">
        <f>'Hour Loop'!BV5204</f>
        <v>C</v>
      </c>
      <c r="B5192">
        <f>'Hour Loop'!CI5204</f>
        <v>458.55700000000002</v>
      </c>
      <c r="C5192">
        <f>'Hour Loop'!CJ5204</f>
        <v>197.75899999999999</v>
      </c>
    </row>
    <row r="5193" spans="1:3" hidden="1" x14ac:dyDescent="0.25">
      <c r="A5193" s="15" t="str">
        <f>'Hour Loop'!BV5205</f>
        <v>C</v>
      </c>
      <c r="B5193">
        <f>'Hour Loop'!CI5205</f>
        <v>460.86900000000003</v>
      </c>
      <c r="C5193">
        <f>'Hour Loop'!CJ5205</f>
        <v>208.05600000000001</v>
      </c>
    </row>
    <row r="5194" spans="1:3" hidden="1" x14ac:dyDescent="0.25">
      <c r="A5194" s="15" t="str">
        <f>'Hour Loop'!BV5206</f>
        <v>C</v>
      </c>
      <c r="B5194">
        <f>'Hour Loop'!CI5206</f>
        <v>462.673</v>
      </c>
      <c r="C5194">
        <f>'Hour Loop'!CJ5206</f>
        <v>218.453</v>
      </c>
    </row>
    <row r="5195" spans="1:3" hidden="1" x14ac:dyDescent="0.25">
      <c r="A5195" s="15" t="str">
        <f>'Hour Loop'!BV5207</f>
        <v>C</v>
      </c>
      <c r="B5195">
        <f>'Hour Loop'!CI5207</f>
        <v>463.96499999999997</v>
      </c>
      <c r="C5195">
        <f>'Hour Loop'!CJ5207</f>
        <v>228.92599999999999</v>
      </c>
    </row>
    <row r="5196" spans="1:3" hidden="1" x14ac:dyDescent="0.25">
      <c r="A5196" s="15" t="str">
        <f>'Hour Loop'!BV5208</f>
        <v>C</v>
      </c>
      <c r="B5196">
        <f>'Hour Loop'!CI5208</f>
        <v>464.74099999999999</v>
      </c>
      <c r="C5196">
        <f>'Hour Loop'!CJ5208</f>
        <v>239.45</v>
      </c>
    </row>
    <row r="5197" spans="1:3" hidden="1" x14ac:dyDescent="0.25">
      <c r="A5197" s="15" t="str">
        <f>'Hour Loop'!BV5209</f>
        <v>C</v>
      </c>
      <c r="B5197">
        <f>'Hour Loop'!CI5209</f>
        <v>465</v>
      </c>
      <c r="C5197">
        <f>'Hour Loop'!CJ5209</f>
        <v>250</v>
      </c>
    </row>
    <row r="5198" spans="1:3" hidden="1" x14ac:dyDescent="0.25">
      <c r="A5198" s="15" t="str">
        <f>'Hour Loop'!BV5210</f>
        <v>C</v>
      </c>
      <c r="B5198">
        <f>'Hour Loop'!CI5210</f>
        <v>464.74099999999999</v>
      </c>
      <c r="C5198">
        <f>'Hour Loop'!CJ5210</f>
        <v>260.55</v>
      </c>
    </row>
    <row r="5199" spans="1:3" hidden="1" x14ac:dyDescent="0.25">
      <c r="A5199" s="15" t="str">
        <f>'Hour Loop'!BV5211</f>
        <v>C</v>
      </c>
      <c r="B5199">
        <f>'Hour Loop'!CI5211</f>
        <v>463.96499999999997</v>
      </c>
      <c r="C5199">
        <f>'Hour Loop'!CJ5211</f>
        <v>271.07400000000001</v>
      </c>
    </row>
    <row r="5200" spans="1:3" hidden="1" x14ac:dyDescent="0.25">
      <c r="A5200" s="15" t="str">
        <f>'Hour Loop'!BV5212</f>
        <v>C</v>
      </c>
      <c r="B5200">
        <f>'Hour Loop'!CI5212</f>
        <v>462.673</v>
      </c>
      <c r="C5200">
        <f>'Hour Loop'!CJ5212</f>
        <v>281.54700000000003</v>
      </c>
    </row>
    <row r="5201" spans="1:3" hidden="1" x14ac:dyDescent="0.25">
      <c r="A5201" s="15" t="str">
        <f>'Hour Loop'!BV5213</f>
        <v>C</v>
      </c>
      <c r="B5201">
        <f>'Hour Loop'!CI5213</f>
        <v>460.86900000000003</v>
      </c>
      <c r="C5201">
        <f>'Hour Loop'!CJ5213</f>
        <v>291.94400000000002</v>
      </c>
    </row>
    <row r="5202" spans="1:3" hidden="1" x14ac:dyDescent="0.25">
      <c r="A5202" s="15" t="str">
        <f>'Hour Loop'!BV5214</f>
        <v>C</v>
      </c>
      <c r="B5202">
        <f>'Hour Loop'!CI5214</f>
        <v>458.55700000000002</v>
      </c>
      <c r="C5202">
        <f>'Hour Loop'!CJ5214</f>
        <v>302.24099999999999</v>
      </c>
    </row>
    <row r="5203" spans="1:3" hidden="1" x14ac:dyDescent="0.25">
      <c r="A5203" s="15" t="str">
        <f>'Hour Loop'!BV5215</f>
        <v>C</v>
      </c>
      <c r="B5203">
        <f>'Hour Loop'!CI5215</f>
        <v>455.74200000000002</v>
      </c>
      <c r="C5203">
        <f>'Hour Loop'!CJ5215</f>
        <v>312.411</v>
      </c>
    </row>
    <row r="5204" spans="1:3" hidden="1" x14ac:dyDescent="0.25">
      <c r="A5204" s="15" t="str">
        <f>'Hour Loop'!BV5216</f>
        <v>C</v>
      </c>
      <c r="B5204">
        <f>'Hour Loop'!CI5216</f>
        <v>452.43200000000002</v>
      </c>
      <c r="C5204">
        <f>'Hour Loop'!CJ5216</f>
        <v>322.43099999999998</v>
      </c>
    </row>
    <row r="5205" spans="1:3" hidden="1" x14ac:dyDescent="0.25">
      <c r="A5205" s="15" t="str">
        <f>'Hour Loop'!BV5217</f>
        <v>C</v>
      </c>
      <c r="B5205">
        <f>'Hour Loop'!CI5217</f>
        <v>448.63400000000001</v>
      </c>
      <c r="C5205">
        <f>'Hour Loop'!CJ5217</f>
        <v>332.27699999999999</v>
      </c>
    </row>
    <row r="5206" spans="1:3" hidden="1" x14ac:dyDescent="0.25">
      <c r="A5206" s="15" t="str">
        <f>'Hour Loop'!BV5218</f>
        <v>C</v>
      </c>
      <c r="B5206">
        <f>'Hour Loop'!CI5218</f>
        <v>444.358</v>
      </c>
      <c r="C5206">
        <f>'Hour Loop'!CJ5218</f>
        <v>341.92399999999998</v>
      </c>
    </row>
    <row r="5207" spans="1:3" hidden="1" x14ac:dyDescent="0.25">
      <c r="A5207" s="15" t="str">
        <f>'Hour Loop'!BV5219</f>
        <v>C</v>
      </c>
      <c r="B5207">
        <f>'Hour Loop'!CI5219</f>
        <v>439.613</v>
      </c>
      <c r="C5207">
        <f>'Hour Loop'!CJ5219</f>
        <v>351.35</v>
      </c>
    </row>
    <row r="5208" spans="1:3" hidden="1" x14ac:dyDescent="0.25">
      <c r="A5208" s="15" t="str">
        <f>'Hour Loop'!BV5220</f>
        <v>C</v>
      </c>
      <c r="B5208">
        <f>'Hour Loop'!CI5220</f>
        <v>434.41199999999998</v>
      </c>
      <c r="C5208">
        <f>'Hour Loop'!CJ5220</f>
        <v>360.53199999999998</v>
      </c>
    </row>
    <row r="5209" spans="1:3" hidden="1" x14ac:dyDescent="0.25">
      <c r="A5209" s="15" t="str">
        <f>'Hour Loop'!BV5221</f>
        <v>C</v>
      </c>
      <c r="B5209">
        <f>'Hour Loop'!CI5221</f>
        <v>428.76600000000002</v>
      </c>
      <c r="C5209">
        <f>'Hour Loop'!CJ5221</f>
        <v>369.44799999999998</v>
      </c>
    </row>
    <row r="5210" spans="1:3" hidden="1" x14ac:dyDescent="0.25">
      <c r="A5210" s="15" t="str">
        <f>'Hour Loop'!BV5222</f>
        <v>C</v>
      </c>
      <c r="B5210">
        <f>'Hour Loop'!CI5222</f>
        <v>422.69</v>
      </c>
      <c r="C5210">
        <f>'Hour Loop'!CJ5222</f>
        <v>378.07499999999999</v>
      </c>
    </row>
    <row r="5211" spans="1:3" hidden="1" x14ac:dyDescent="0.25">
      <c r="A5211" s="15" t="str">
        <f>'Hour Loop'!BV5223</f>
        <v>C</v>
      </c>
      <c r="B5211">
        <f>'Hour Loop'!CI5223</f>
        <v>416.197</v>
      </c>
      <c r="C5211">
        <f>'Hour Loop'!CJ5223</f>
        <v>386.39499999999998</v>
      </c>
    </row>
    <row r="5212" spans="1:3" hidden="1" x14ac:dyDescent="0.25">
      <c r="A5212" s="15" t="str">
        <f>'Hour Loop'!BV5224</f>
        <v>C</v>
      </c>
      <c r="B5212">
        <f>'Hour Loop'!CI5224</f>
        <v>409.30399999999997</v>
      </c>
      <c r="C5212">
        <f>'Hour Loop'!CJ5224</f>
        <v>394.38499999999999</v>
      </c>
    </row>
    <row r="5213" spans="1:3" hidden="1" x14ac:dyDescent="0.25">
      <c r="A5213" s="15" t="str">
        <f>'Hour Loop'!BV5225</f>
        <v>C</v>
      </c>
      <c r="B5213">
        <f>'Hour Loop'!CI5225</f>
        <v>402.02800000000002</v>
      </c>
      <c r="C5213">
        <f>'Hour Loop'!CJ5225</f>
        <v>402.02800000000002</v>
      </c>
    </row>
    <row r="5214" spans="1:3" hidden="1" x14ac:dyDescent="0.25">
      <c r="A5214" s="15" t="str">
        <f>'Hour Loop'!BV5226</f>
        <v>C</v>
      </c>
      <c r="B5214">
        <f>'Hour Loop'!CI5226</f>
        <v>394.38499999999999</v>
      </c>
      <c r="C5214">
        <f>'Hour Loop'!CJ5226</f>
        <v>409.30399999999997</v>
      </c>
    </row>
    <row r="5215" spans="1:3" hidden="1" x14ac:dyDescent="0.25">
      <c r="A5215" s="15" t="str">
        <f>'Hour Loop'!BV5227</f>
        <v>C</v>
      </c>
      <c r="B5215">
        <f>'Hour Loop'!CI5227</f>
        <v>386.39499999999998</v>
      </c>
      <c r="C5215">
        <f>'Hour Loop'!CJ5227</f>
        <v>416.197</v>
      </c>
    </row>
    <row r="5216" spans="1:3" hidden="1" x14ac:dyDescent="0.25">
      <c r="A5216" s="15" t="str">
        <f>'Hour Loop'!BV5228</f>
        <v>C</v>
      </c>
      <c r="B5216">
        <f>'Hour Loop'!CI5228</f>
        <v>378.07499999999999</v>
      </c>
      <c r="C5216">
        <f>'Hour Loop'!CJ5228</f>
        <v>422.69</v>
      </c>
    </row>
    <row r="5217" spans="1:3" hidden="1" x14ac:dyDescent="0.25">
      <c r="A5217" s="15" t="str">
        <f>'Hour Loop'!BV5229</f>
        <v>C</v>
      </c>
      <c r="B5217">
        <f>'Hour Loop'!CI5229</f>
        <v>369.44799999999998</v>
      </c>
      <c r="C5217">
        <f>'Hour Loop'!CJ5229</f>
        <v>428.76600000000002</v>
      </c>
    </row>
    <row r="5218" spans="1:3" hidden="1" x14ac:dyDescent="0.25">
      <c r="A5218" s="15" t="str">
        <f>'Hour Loop'!BV5230</f>
        <v>C</v>
      </c>
      <c r="B5218">
        <f>'Hour Loop'!CI5230</f>
        <v>360.53199999999998</v>
      </c>
      <c r="C5218">
        <f>'Hour Loop'!CJ5230</f>
        <v>434.41199999999998</v>
      </c>
    </row>
    <row r="5219" spans="1:3" hidden="1" x14ac:dyDescent="0.25">
      <c r="A5219" s="15" t="str">
        <f>'Hour Loop'!BV5231</f>
        <v>C</v>
      </c>
      <c r="B5219">
        <f>'Hour Loop'!CI5231</f>
        <v>351.35</v>
      </c>
      <c r="C5219">
        <f>'Hour Loop'!CJ5231</f>
        <v>439.613</v>
      </c>
    </row>
    <row r="5220" spans="1:3" hidden="1" x14ac:dyDescent="0.25">
      <c r="A5220" s="15" t="str">
        <f>'Hour Loop'!BV5232</f>
        <v>C</v>
      </c>
      <c r="B5220">
        <f>'Hour Loop'!CI5232</f>
        <v>341.92399999999998</v>
      </c>
      <c r="C5220">
        <f>'Hour Loop'!CJ5232</f>
        <v>444.358</v>
      </c>
    </row>
    <row r="5221" spans="1:3" hidden="1" x14ac:dyDescent="0.25">
      <c r="A5221" s="15" t="str">
        <f>'Hour Loop'!BV5233</f>
        <v>C</v>
      </c>
      <c r="B5221">
        <f>'Hour Loop'!CI5233</f>
        <v>332.27699999999999</v>
      </c>
      <c r="C5221">
        <f>'Hour Loop'!CJ5233</f>
        <v>448.63400000000001</v>
      </c>
    </row>
    <row r="5222" spans="1:3" hidden="1" x14ac:dyDescent="0.25">
      <c r="A5222" s="15" t="str">
        <f>'Hour Loop'!BV5234</f>
        <v>C</v>
      </c>
      <c r="B5222">
        <f>'Hour Loop'!CI5234</f>
        <v>322.43099999999998</v>
      </c>
      <c r="C5222">
        <f>'Hour Loop'!CJ5234</f>
        <v>452.43200000000002</v>
      </c>
    </row>
    <row r="5223" spans="1:3" hidden="1" x14ac:dyDescent="0.25">
      <c r="A5223" s="15" t="str">
        <f>'Hour Loop'!BV5235</f>
        <v>C</v>
      </c>
      <c r="B5223">
        <f>'Hour Loop'!CI5235</f>
        <v>312.411</v>
      </c>
      <c r="C5223">
        <f>'Hour Loop'!CJ5235</f>
        <v>455.74200000000002</v>
      </c>
    </row>
    <row r="5224" spans="1:3" hidden="1" x14ac:dyDescent="0.25">
      <c r="A5224" s="15" t="str">
        <f>'Hour Loop'!BV5236</f>
        <v>C</v>
      </c>
      <c r="B5224">
        <f>'Hour Loop'!CI5236</f>
        <v>302.24099999999999</v>
      </c>
      <c r="C5224">
        <f>'Hour Loop'!CJ5236</f>
        <v>458.55700000000002</v>
      </c>
    </row>
    <row r="5225" spans="1:3" hidden="1" x14ac:dyDescent="0.25">
      <c r="A5225" s="15" t="str">
        <f>'Hour Loop'!BV5237</f>
        <v>C</v>
      </c>
      <c r="B5225">
        <f>'Hour Loop'!CI5237</f>
        <v>291.94400000000002</v>
      </c>
      <c r="C5225">
        <f>'Hour Loop'!CJ5237</f>
        <v>460.86900000000003</v>
      </c>
    </row>
    <row r="5226" spans="1:3" hidden="1" x14ac:dyDescent="0.25">
      <c r="A5226" s="15" t="str">
        <f>'Hour Loop'!BV5238</f>
        <v>C</v>
      </c>
      <c r="B5226">
        <f>'Hour Loop'!CI5238</f>
        <v>281.54700000000003</v>
      </c>
      <c r="C5226">
        <f>'Hour Loop'!CJ5238</f>
        <v>462.673</v>
      </c>
    </row>
    <row r="5227" spans="1:3" hidden="1" x14ac:dyDescent="0.25">
      <c r="A5227" s="15" t="str">
        <f>'Hour Loop'!BV5239</f>
        <v>C</v>
      </c>
      <c r="B5227">
        <f>'Hour Loop'!CI5239</f>
        <v>271.07400000000001</v>
      </c>
      <c r="C5227">
        <f>'Hour Loop'!CJ5239</f>
        <v>463.96499999999997</v>
      </c>
    </row>
    <row r="5228" spans="1:3" hidden="1" x14ac:dyDescent="0.25">
      <c r="A5228" s="15" t="str">
        <f>'Hour Loop'!BV5240</f>
        <v>C</v>
      </c>
      <c r="B5228">
        <f>'Hour Loop'!CI5240</f>
        <v>260.55</v>
      </c>
      <c r="C5228">
        <f>'Hour Loop'!CJ5240</f>
        <v>464.74099999999999</v>
      </c>
    </row>
    <row r="5229" spans="1:3" hidden="1" x14ac:dyDescent="0.25">
      <c r="A5229" s="15" t="str">
        <f>'Hour Loop'!BV5241</f>
        <v>C</v>
      </c>
      <c r="B5229">
        <f>'Hour Loop'!CI5241</f>
        <v>250</v>
      </c>
      <c r="C5229">
        <f>'Hour Loop'!CJ5241</f>
        <v>465</v>
      </c>
    </row>
    <row r="5230" spans="1:3" hidden="1" x14ac:dyDescent="0.25">
      <c r="A5230" s="15" t="str">
        <f>'Hour Loop'!BV5242</f>
        <v>C</v>
      </c>
      <c r="B5230" t="e">
        <f>'Hour Loop'!CI5242</f>
        <v>#VALUE!</v>
      </c>
      <c r="C5230" t="e">
        <f>'Hour Loop'!CJ5242</f>
        <v>#VALUE!</v>
      </c>
    </row>
    <row r="5231" spans="1:3" hidden="1" x14ac:dyDescent="0.25">
      <c r="A5231" s="15" t="str">
        <f>'Hour Loop'!BV5243</f>
        <v>B</v>
      </c>
      <c r="B5231" t="e">
        <f>'Hour Loop'!CI5243</f>
        <v>#VALUE!</v>
      </c>
      <c r="C5231" t="e">
        <f>'Hour Loop'!CJ5243</f>
        <v>#VALUE!</v>
      </c>
    </row>
    <row r="5232" spans="1:3" hidden="1" x14ac:dyDescent="0.25">
      <c r="A5232" s="15" t="str">
        <f>'Hour Loop'!BV5244</f>
        <v>B</v>
      </c>
      <c r="B5232" t="e">
        <f>'Hour Loop'!CI5244</f>
        <v>#VALUE!</v>
      </c>
      <c r="C5232" t="e">
        <f>'Hour Loop'!CJ5244</f>
        <v>#VALUE!</v>
      </c>
    </row>
    <row r="5233" spans="1:3" x14ac:dyDescent="0.25">
      <c r="A5233" s="15" t="str">
        <f>'Hour Loop'!BV5245</f>
        <v>B</v>
      </c>
      <c r="B5233">
        <f>'Hour Loop'!CI5245</f>
        <v>250</v>
      </c>
      <c r="C5233">
        <f>'Hour Loop'!CJ5245</f>
        <v>500</v>
      </c>
    </row>
    <row r="5234" spans="1:3" hidden="1" x14ac:dyDescent="0.25">
      <c r="A5234" s="15" t="str">
        <f>'Hour Loop'!BV5246</f>
        <v>B</v>
      </c>
      <c r="B5234" t="e">
        <f>'Hour Loop'!CI5246</f>
        <v>#VALUE!</v>
      </c>
      <c r="C5234" t="e">
        <f>'Hour Loop'!CJ5246</f>
        <v>#VALUE!</v>
      </c>
    </row>
    <row r="5235" spans="1:3" x14ac:dyDescent="0.25">
      <c r="A5235" s="15" t="str">
        <f>'Hour Loop'!BV5247</f>
        <v>B</v>
      </c>
      <c r="B5235">
        <f>'Hour Loop'!CI5247</f>
        <v>262.267</v>
      </c>
      <c r="C5235">
        <f>'Hour Loop'!CJ5247</f>
        <v>499.69900000000001</v>
      </c>
    </row>
    <row r="5236" spans="1:3" hidden="1" x14ac:dyDescent="0.25">
      <c r="A5236" s="15" t="str">
        <f>'Hour Loop'!BV5248</f>
        <v>B</v>
      </c>
      <c r="B5236" t="e">
        <f>'Hour Loop'!CI5248</f>
        <v>#VALUE!</v>
      </c>
      <c r="C5236" t="e">
        <f>'Hour Loop'!CJ5248</f>
        <v>#VALUE!</v>
      </c>
    </row>
    <row r="5237" spans="1:3" x14ac:dyDescent="0.25">
      <c r="A5237" s="15" t="str">
        <f>'Hour Loop'!BV5249</f>
        <v>B</v>
      </c>
      <c r="B5237">
        <f>'Hour Loop'!CI5249</f>
        <v>274.50400000000002</v>
      </c>
      <c r="C5237">
        <f>'Hour Loop'!CJ5249</f>
        <v>498.79599999999999</v>
      </c>
    </row>
    <row r="5238" spans="1:3" hidden="1" x14ac:dyDescent="0.25">
      <c r="A5238" s="15" t="str">
        <f>'Hour Loop'!BV5250</f>
        <v>B</v>
      </c>
      <c r="B5238" t="e">
        <f>'Hour Loop'!CI5250</f>
        <v>#VALUE!</v>
      </c>
      <c r="C5238" t="e">
        <f>'Hour Loop'!CJ5250</f>
        <v>#VALUE!</v>
      </c>
    </row>
    <row r="5239" spans="1:3" x14ac:dyDescent="0.25">
      <c r="A5239" s="15" t="str">
        <f>'Hour Loop'!BV5251</f>
        <v>B</v>
      </c>
      <c r="B5239">
        <f>'Hour Loop'!CI5251</f>
        <v>286.68299999999999</v>
      </c>
      <c r="C5239">
        <f>'Hour Loop'!CJ5251</f>
        <v>497.29399999999998</v>
      </c>
    </row>
    <row r="5240" spans="1:3" hidden="1" x14ac:dyDescent="0.25">
      <c r="A5240" s="15" t="str">
        <f>'Hour Loop'!BV5252</f>
        <v>B</v>
      </c>
      <c r="B5240" t="e">
        <f>'Hour Loop'!CI5252</f>
        <v>#VALUE!</v>
      </c>
      <c r="C5240" t="e">
        <f>'Hour Loop'!CJ5252</f>
        <v>#VALUE!</v>
      </c>
    </row>
    <row r="5241" spans="1:3" x14ac:dyDescent="0.25">
      <c r="A5241" s="15" t="str">
        <f>'Hour Loop'!BV5253</f>
        <v>B</v>
      </c>
      <c r="B5241">
        <f>'Hour Loop'!CI5253</f>
        <v>298.77300000000002</v>
      </c>
      <c r="C5241">
        <f>'Hour Loop'!CJ5253</f>
        <v>495.19600000000003</v>
      </c>
    </row>
    <row r="5242" spans="1:3" hidden="1" x14ac:dyDescent="0.25">
      <c r="A5242" s="15" t="str">
        <f>'Hour Loop'!BV5254</f>
        <v>B</v>
      </c>
      <c r="B5242" t="e">
        <f>'Hour Loop'!CI5254</f>
        <v>#VALUE!</v>
      </c>
      <c r="C5242" t="e">
        <f>'Hour Loop'!CJ5254</f>
        <v>#VALUE!</v>
      </c>
    </row>
    <row r="5243" spans="1:3" x14ac:dyDescent="0.25">
      <c r="A5243" s="15" t="str">
        <f>'Hour Loop'!BV5255</f>
        <v>B</v>
      </c>
      <c r="B5243">
        <f>'Hour Loop'!CI5255</f>
        <v>310.745</v>
      </c>
      <c r="C5243">
        <f>'Hour Loop'!CJ5255</f>
        <v>492.50799999999998</v>
      </c>
    </row>
    <row r="5244" spans="1:3" hidden="1" x14ac:dyDescent="0.25">
      <c r="A5244" s="15" t="str">
        <f>'Hour Loop'!BV5256</f>
        <v>B</v>
      </c>
      <c r="B5244" t="e">
        <f>'Hour Loop'!CI5256</f>
        <v>#VALUE!</v>
      </c>
      <c r="C5244" t="e">
        <f>'Hour Loop'!CJ5256</f>
        <v>#VALUE!</v>
      </c>
    </row>
    <row r="5245" spans="1:3" x14ac:dyDescent="0.25">
      <c r="A5245" s="15" t="str">
        <f>'Hour Loop'!BV5257</f>
        <v>B</v>
      </c>
      <c r="B5245">
        <f>'Hour Loop'!CI5257</f>
        <v>322.57100000000003</v>
      </c>
      <c r="C5245">
        <f>'Hour Loop'!CJ5257</f>
        <v>489.23500000000001</v>
      </c>
    </row>
    <row r="5246" spans="1:3" hidden="1" x14ac:dyDescent="0.25">
      <c r="A5246" s="15" t="str">
        <f>'Hour Loop'!BV5258</f>
        <v>B</v>
      </c>
      <c r="B5246" t="e">
        <f>'Hour Loop'!CI5258</f>
        <v>#VALUE!</v>
      </c>
      <c r="C5246" t="e">
        <f>'Hour Loop'!CJ5258</f>
        <v>#VALUE!</v>
      </c>
    </row>
    <row r="5247" spans="1:3" x14ac:dyDescent="0.25">
      <c r="A5247" s="15" t="str">
        <f>'Hour Loop'!BV5259</f>
        <v>B</v>
      </c>
      <c r="B5247">
        <f>'Hour Loop'!CI5259</f>
        <v>334.22199999999998</v>
      </c>
      <c r="C5247">
        <f>'Hour Loop'!CJ5259</f>
        <v>485.38600000000002</v>
      </c>
    </row>
    <row r="5248" spans="1:3" hidden="1" x14ac:dyDescent="0.25">
      <c r="A5248" s="15" t="str">
        <f>'Hour Loop'!BV5260</f>
        <v>B</v>
      </c>
      <c r="B5248" t="e">
        <f>'Hour Loop'!CI5260</f>
        <v>#VALUE!</v>
      </c>
      <c r="C5248" t="e">
        <f>'Hour Loop'!CJ5260</f>
        <v>#VALUE!</v>
      </c>
    </row>
    <row r="5249" spans="1:3" hidden="1" x14ac:dyDescent="0.25">
      <c r="A5249" s="15" t="str">
        <f>'Hour Loop'!BV5261</f>
        <v>B</v>
      </c>
      <c r="B5249">
        <f>'Hour Loop'!CI5261</f>
        <v>345.67099999999999</v>
      </c>
      <c r="C5249">
        <f>'Hour Loop'!CJ5261</f>
        <v>480.97</v>
      </c>
    </row>
    <row r="5250" spans="1:3" hidden="1" x14ac:dyDescent="0.25">
      <c r="A5250" s="15" t="str">
        <f>'Hour Loop'!BV5262</f>
        <v>B</v>
      </c>
      <c r="B5250" t="e">
        <f>'Hour Loop'!CI5262</f>
        <v>#VALUE!</v>
      </c>
      <c r="C5250" t="e">
        <f>'Hour Loop'!CJ5262</f>
        <v>#VALUE!</v>
      </c>
    </row>
    <row r="5251" spans="1:3" x14ac:dyDescent="0.25">
      <c r="A5251" s="15" t="str">
        <f>'Hour Loop'!BV5263</f>
        <v>B</v>
      </c>
      <c r="B5251">
        <f>'Hour Loop'!CI5263</f>
        <v>356.88900000000001</v>
      </c>
      <c r="C5251">
        <f>'Hour Loop'!CJ5263</f>
        <v>475.99700000000001</v>
      </c>
    </row>
    <row r="5252" spans="1:3" hidden="1" x14ac:dyDescent="0.25">
      <c r="A5252" s="15" t="str">
        <f>'Hour Loop'!BV5264</f>
        <v>B</v>
      </c>
      <c r="B5252" t="e">
        <f>'Hour Loop'!CI5264</f>
        <v>#VALUE!</v>
      </c>
      <c r="C5252" t="e">
        <f>'Hour Loop'!CJ5264</f>
        <v>#VALUE!</v>
      </c>
    </row>
    <row r="5253" spans="1:3" x14ac:dyDescent="0.25">
      <c r="A5253" s="15" t="str">
        <f>'Hour Loop'!BV5265</f>
        <v>B</v>
      </c>
      <c r="B5253">
        <f>'Hour Loop'!CI5265</f>
        <v>367.84899999999999</v>
      </c>
      <c r="C5253">
        <f>'Hour Loop'!CJ5265</f>
        <v>470.48</v>
      </c>
    </row>
    <row r="5254" spans="1:3" hidden="1" x14ac:dyDescent="0.25">
      <c r="A5254" s="15" t="str">
        <f>'Hour Loop'!BV5266</f>
        <v>B</v>
      </c>
      <c r="B5254" t="e">
        <f>'Hour Loop'!CI5266</f>
        <v>#VALUE!</v>
      </c>
      <c r="C5254" t="e">
        <f>'Hour Loop'!CJ5266</f>
        <v>#VALUE!</v>
      </c>
    </row>
    <row r="5255" spans="1:3" x14ac:dyDescent="0.25">
      <c r="A5255" s="15" t="str">
        <f>'Hour Loop'!BV5267</f>
        <v>B</v>
      </c>
      <c r="B5255">
        <f>'Hour Loop'!CI5267</f>
        <v>378.52600000000001</v>
      </c>
      <c r="C5255">
        <f>'Hour Loop'!CJ5267</f>
        <v>464.43200000000002</v>
      </c>
    </row>
    <row r="5256" spans="1:3" hidden="1" x14ac:dyDescent="0.25">
      <c r="A5256" s="15" t="str">
        <f>'Hour Loop'!BV5268</f>
        <v>B</v>
      </c>
      <c r="B5256" t="e">
        <f>'Hour Loop'!CI5268</f>
        <v>#VALUE!</v>
      </c>
      <c r="C5256" t="e">
        <f>'Hour Loop'!CJ5268</f>
        <v>#VALUE!</v>
      </c>
    </row>
    <row r="5257" spans="1:3" x14ac:dyDescent="0.25">
      <c r="A5257" s="15" t="str">
        <f>'Hour Loop'!BV5269</f>
        <v>B</v>
      </c>
      <c r="B5257">
        <f>'Hour Loop'!CI5269</f>
        <v>388.89299999999997</v>
      </c>
      <c r="C5257">
        <f>'Hour Loop'!CJ5269</f>
        <v>457.86700000000002</v>
      </c>
    </row>
    <row r="5258" spans="1:3" hidden="1" x14ac:dyDescent="0.25">
      <c r="A5258" s="15" t="str">
        <f>'Hour Loop'!BV5270</f>
        <v>B</v>
      </c>
      <c r="B5258" t="e">
        <f>'Hour Loop'!CI5270</f>
        <v>#VALUE!</v>
      </c>
      <c r="C5258" t="e">
        <f>'Hour Loop'!CJ5270</f>
        <v>#VALUE!</v>
      </c>
    </row>
    <row r="5259" spans="1:3" x14ac:dyDescent="0.25">
      <c r="A5259" s="15" t="str">
        <f>'Hour Loop'!BV5271</f>
        <v>B</v>
      </c>
      <c r="B5259">
        <f>'Hour Loop'!CI5271</f>
        <v>398.92500000000001</v>
      </c>
      <c r="C5259">
        <f>'Hour Loop'!CJ5271</f>
        <v>450.80200000000002</v>
      </c>
    </row>
    <row r="5260" spans="1:3" hidden="1" x14ac:dyDescent="0.25">
      <c r="A5260" s="15" t="str">
        <f>'Hour Loop'!BV5272</f>
        <v>B</v>
      </c>
      <c r="B5260" t="e">
        <f>'Hour Loop'!CI5272</f>
        <v>#VALUE!</v>
      </c>
      <c r="C5260" t="e">
        <f>'Hour Loop'!CJ5272</f>
        <v>#VALUE!</v>
      </c>
    </row>
    <row r="5261" spans="1:3" x14ac:dyDescent="0.25">
      <c r="A5261" s="15" t="str">
        <f>'Hour Loop'!BV5273</f>
        <v>B</v>
      </c>
      <c r="B5261">
        <f>'Hour Loop'!CI5273</f>
        <v>408.59800000000001</v>
      </c>
      <c r="C5261">
        <f>'Hour Loop'!CJ5273</f>
        <v>443.25299999999999</v>
      </c>
    </row>
    <row r="5262" spans="1:3" hidden="1" x14ac:dyDescent="0.25">
      <c r="A5262" s="15" t="str">
        <f>'Hour Loop'!BV5274</f>
        <v>B</v>
      </c>
      <c r="B5262" t="e">
        <f>'Hour Loop'!CI5274</f>
        <v>#VALUE!</v>
      </c>
      <c r="C5262" t="e">
        <f>'Hour Loop'!CJ5274</f>
        <v>#VALUE!</v>
      </c>
    </row>
    <row r="5263" spans="1:3" x14ac:dyDescent="0.25">
      <c r="A5263" s="15" t="str">
        <f>'Hour Loop'!BV5275</f>
        <v>B</v>
      </c>
      <c r="B5263">
        <f>'Hour Loop'!CI5275</f>
        <v>417.89</v>
      </c>
      <c r="C5263">
        <f>'Hour Loop'!CJ5275</f>
        <v>435.238</v>
      </c>
    </row>
    <row r="5264" spans="1:3" hidden="1" x14ac:dyDescent="0.25">
      <c r="A5264" s="15" t="str">
        <f>'Hour Loop'!BV5276</f>
        <v>B</v>
      </c>
      <c r="B5264" t="e">
        <f>'Hour Loop'!CI5276</f>
        <v>#VALUE!</v>
      </c>
      <c r="C5264" t="e">
        <f>'Hour Loop'!CJ5276</f>
        <v>#VALUE!</v>
      </c>
    </row>
    <row r="5265" spans="1:3" x14ac:dyDescent="0.25">
      <c r="A5265" s="15" t="str">
        <f>'Hour Loop'!BV5277</f>
        <v>B</v>
      </c>
      <c r="B5265">
        <f>'Hour Loop'!CI5277</f>
        <v>426.77699999999999</v>
      </c>
      <c r="C5265">
        <f>'Hour Loop'!CJ5277</f>
        <v>426.77699999999999</v>
      </c>
    </row>
    <row r="5266" spans="1:3" hidden="1" x14ac:dyDescent="0.25">
      <c r="A5266" s="15" t="str">
        <f>'Hour Loop'!BV5278</f>
        <v>B</v>
      </c>
      <c r="B5266" t="e">
        <f>'Hour Loop'!CI5278</f>
        <v>#VALUE!</v>
      </c>
      <c r="C5266" t="e">
        <f>'Hour Loop'!CJ5278</f>
        <v>#VALUE!</v>
      </c>
    </row>
    <row r="5267" spans="1:3" x14ac:dyDescent="0.25">
      <c r="A5267" s="15" t="str">
        <f>'Hour Loop'!BV5279</f>
        <v>B</v>
      </c>
      <c r="B5267">
        <f>'Hour Loop'!CI5279</f>
        <v>435.238</v>
      </c>
      <c r="C5267">
        <f>'Hour Loop'!CJ5279</f>
        <v>417.89</v>
      </c>
    </row>
    <row r="5268" spans="1:3" hidden="1" x14ac:dyDescent="0.25">
      <c r="A5268" s="15" t="str">
        <f>'Hour Loop'!BV5280</f>
        <v>B</v>
      </c>
      <c r="B5268" t="e">
        <f>'Hour Loop'!CI5280</f>
        <v>#VALUE!</v>
      </c>
      <c r="C5268" t="e">
        <f>'Hour Loop'!CJ5280</f>
        <v>#VALUE!</v>
      </c>
    </row>
    <row r="5269" spans="1:3" x14ac:dyDescent="0.25">
      <c r="A5269" s="15" t="str">
        <f>'Hour Loop'!BV5281</f>
        <v>B</v>
      </c>
      <c r="B5269">
        <f>'Hour Loop'!CI5281</f>
        <v>443.25299999999999</v>
      </c>
      <c r="C5269">
        <f>'Hour Loop'!CJ5281</f>
        <v>408.59800000000001</v>
      </c>
    </row>
    <row r="5270" spans="1:3" hidden="1" x14ac:dyDescent="0.25">
      <c r="A5270" s="15" t="str">
        <f>'Hour Loop'!BV5282</f>
        <v>B</v>
      </c>
      <c r="B5270" t="e">
        <f>'Hour Loop'!CI5282</f>
        <v>#VALUE!</v>
      </c>
      <c r="C5270" t="e">
        <f>'Hour Loop'!CJ5282</f>
        <v>#VALUE!</v>
      </c>
    </row>
    <row r="5271" spans="1:3" x14ac:dyDescent="0.25">
      <c r="A5271" s="15" t="str">
        <f>'Hour Loop'!BV5283</f>
        <v>B</v>
      </c>
      <c r="B5271">
        <f>'Hour Loop'!CI5283</f>
        <v>450.80200000000002</v>
      </c>
      <c r="C5271">
        <f>'Hour Loop'!CJ5283</f>
        <v>398.92500000000001</v>
      </c>
    </row>
    <row r="5272" spans="1:3" hidden="1" x14ac:dyDescent="0.25">
      <c r="A5272" s="15" t="str">
        <f>'Hour Loop'!BV5284</f>
        <v>B</v>
      </c>
      <c r="B5272" t="e">
        <f>'Hour Loop'!CI5284</f>
        <v>#VALUE!</v>
      </c>
      <c r="C5272" t="e">
        <f>'Hour Loop'!CJ5284</f>
        <v>#VALUE!</v>
      </c>
    </row>
    <row r="5273" spans="1:3" x14ac:dyDescent="0.25">
      <c r="A5273" s="15" t="str">
        <f>'Hour Loop'!BV5285</f>
        <v>B</v>
      </c>
      <c r="B5273">
        <f>'Hour Loop'!CI5285</f>
        <v>457.86700000000002</v>
      </c>
      <c r="C5273">
        <f>'Hour Loop'!CJ5285</f>
        <v>388.89299999999997</v>
      </c>
    </row>
    <row r="5274" spans="1:3" hidden="1" x14ac:dyDescent="0.25">
      <c r="A5274" s="15" t="str">
        <f>'Hour Loop'!BV5286</f>
        <v>B</v>
      </c>
      <c r="B5274" t="e">
        <f>'Hour Loop'!CI5286</f>
        <v>#VALUE!</v>
      </c>
      <c r="C5274" t="e">
        <f>'Hour Loop'!CJ5286</f>
        <v>#VALUE!</v>
      </c>
    </row>
    <row r="5275" spans="1:3" x14ac:dyDescent="0.25">
      <c r="A5275" s="15" t="str">
        <f>'Hour Loop'!BV5287</f>
        <v>B</v>
      </c>
      <c r="B5275">
        <f>'Hour Loop'!CI5287</f>
        <v>464.43200000000002</v>
      </c>
      <c r="C5275">
        <f>'Hour Loop'!CJ5287</f>
        <v>378.52600000000001</v>
      </c>
    </row>
    <row r="5276" spans="1:3" hidden="1" x14ac:dyDescent="0.25">
      <c r="A5276" s="15" t="str">
        <f>'Hour Loop'!BV5288</f>
        <v>B</v>
      </c>
      <c r="B5276" t="e">
        <f>'Hour Loop'!CI5288</f>
        <v>#VALUE!</v>
      </c>
      <c r="C5276" t="e">
        <f>'Hour Loop'!CJ5288</f>
        <v>#VALUE!</v>
      </c>
    </row>
    <row r="5277" spans="1:3" x14ac:dyDescent="0.25">
      <c r="A5277" s="15" t="str">
        <f>'Hour Loop'!BV5289</f>
        <v>B</v>
      </c>
      <c r="B5277">
        <f>'Hour Loop'!CI5289</f>
        <v>470.48</v>
      </c>
      <c r="C5277">
        <f>'Hour Loop'!CJ5289</f>
        <v>367.84899999999999</v>
      </c>
    </row>
    <row r="5278" spans="1:3" hidden="1" x14ac:dyDescent="0.25">
      <c r="A5278" s="15" t="str">
        <f>'Hour Loop'!BV5290</f>
        <v>B</v>
      </c>
      <c r="B5278" t="e">
        <f>'Hour Loop'!CI5290</f>
        <v>#VALUE!</v>
      </c>
      <c r="C5278" t="e">
        <f>'Hour Loop'!CJ5290</f>
        <v>#VALUE!</v>
      </c>
    </row>
    <row r="5279" spans="1:3" x14ac:dyDescent="0.25">
      <c r="A5279" s="15" t="str">
        <f>'Hour Loop'!BV5291</f>
        <v>B</v>
      </c>
      <c r="B5279">
        <f>'Hour Loop'!CI5291</f>
        <v>475.99700000000001</v>
      </c>
      <c r="C5279">
        <f>'Hour Loop'!CJ5291</f>
        <v>356.88900000000001</v>
      </c>
    </row>
    <row r="5280" spans="1:3" hidden="1" x14ac:dyDescent="0.25">
      <c r="A5280" s="15" t="str">
        <f>'Hour Loop'!BV5292</f>
        <v>B</v>
      </c>
      <c r="B5280" t="e">
        <f>'Hour Loop'!CI5292</f>
        <v>#VALUE!</v>
      </c>
      <c r="C5280" t="e">
        <f>'Hour Loop'!CJ5292</f>
        <v>#VALUE!</v>
      </c>
    </row>
    <row r="5281" spans="1:3" x14ac:dyDescent="0.25">
      <c r="A5281" s="15" t="str">
        <f>'Hour Loop'!BV5293</f>
        <v>B</v>
      </c>
      <c r="B5281">
        <f>'Hour Loop'!CI5293</f>
        <v>480.97</v>
      </c>
      <c r="C5281">
        <f>'Hour Loop'!CJ5293</f>
        <v>345.67099999999999</v>
      </c>
    </row>
    <row r="5282" spans="1:3" hidden="1" x14ac:dyDescent="0.25">
      <c r="A5282" s="15" t="str">
        <f>'Hour Loop'!BV5294</f>
        <v>B</v>
      </c>
      <c r="B5282" t="e">
        <f>'Hour Loop'!CI5294</f>
        <v>#VALUE!</v>
      </c>
      <c r="C5282" t="e">
        <f>'Hour Loop'!CJ5294</f>
        <v>#VALUE!</v>
      </c>
    </row>
    <row r="5283" spans="1:3" x14ac:dyDescent="0.25">
      <c r="A5283" s="15" t="str">
        <f>'Hour Loop'!BV5295</f>
        <v>B</v>
      </c>
      <c r="B5283">
        <f>'Hour Loop'!CI5295</f>
        <v>485.38600000000002</v>
      </c>
      <c r="C5283">
        <f>'Hour Loop'!CJ5295</f>
        <v>334.22199999999998</v>
      </c>
    </row>
    <row r="5284" spans="1:3" hidden="1" x14ac:dyDescent="0.25">
      <c r="A5284" s="15" t="str">
        <f>'Hour Loop'!BV5296</f>
        <v>B</v>
      </c>
      <c r="B5284" t="e">
        <f>'Hour Loop'!CI5296</f>
        <v>#VALUE!</v>
      </c>
      <c r="C5284" t="e">
        <f>'Hour Loop'!CJ5296</f>
        <v>#VALUE!</v>
      </c>
    </row>
    <row r="5285" spans="1:3" x14ac:dyDescent="0.25">
      <c r="A5285" s="15" t="str">
        <f>'Hour Loop'!BV5297</f>
        <v>B</v>
      </c>
      <c r="B5285">
        <f>'Hour Loop'!CI5297</f>
        <v>489.23500000000001</v>
      </c>
      <c r="C5285">
        <f>'Hour Loop'!CJ5297</f>
        <v>322.57100000000003</v>
      </c>
    </row>
    <row r="5286" spans="1:3" hidden="1" x14ac:dyDescent="0.25">
      <c r="A5286" s="15" t="str">
        <f>'Hour Loop'!BV5298</f>
        <v>B</v>
      </c>
      <c r="B5286" t="e">
        <f>'Hour Loop'!CI5298</f>
        <v>#VALUE!</v>
      </c>
      <c r="C5286" t="e">
        <f>'Hour Loop'!CJ5298</f>
        <v>#VALUE!</v>
      </c>
    </row>
    <row r="5287" spans="1:3" x14ac:dyDescent="0.25">
      <c r="A5287" s="15" t="str">
        <f>'Hour Loop'!BV5299</f>
        <v>B</v>
      </c>
      <c r="B5287">
        <f>'Hour Loop'!CI5299</f>
        <v>492.50799999999998</v>
      </c>
      <c r="C5287">
        <f>'Hour Loop'!CJ5299</f>
        <v>310.745</v>
      </c>
    </row>
    <row r="5288" spans="1:3" hidden="1" x14ac:dyDescent="0.25">
      <c r="A5288" s="15" t="str">
        <f>'Hour Loop'!BV5300</f>
        <v>B</v>
      </c>
      <c r="B5288" t="e">
        <f>'Hour Loop'!CI5300</f>
        <v>#VALUE!</v>
      </c>
      <c r="C5288" t="e">
        <f>'Hour Loop'!CJ5300</f>
        <v>#VALUE!</v>
      </c>
    </row>
    <row r="5289" spans="1:3" x14ac:dyDescent="0.25">
      <c r="A5289" s="15" t="str">
        <f>'Hour Loop'!BV5301</f>
        <v>B</v>
      </c>
      <c r="B5289">
        <f>'Hour Loop'!CI5301</f>
        <v>495.19600000000003</v>
      </c>
      <c r="C5289">
        <f>'Hour Loop'!CJ5301</f>
        <v>298.77300000000002</v>
      </c>
    </row>
    <row r="5290" spans="1:3" hidden="1" x14ac:dyDescent="0.25">
      <c r="A5290" s="15" t="str">
        <f>'Hour Loop'!BV5302</f>
        <v>B</v>
      </c>
      <c r="B5290" t="e">
        <f>'Hour Loop'!CI5302</f>
        <v>#VALUE!</v>
      </c>
      <c r="C5290" t="e">
        <f>'Hour Loop'!CJ5302</f>
        <v>#VALUE!</v>
      </c>
    </row>
    <row r="5291" spans="1:3" x14ac:dyDescent="0.25">
      <c r="A5291" s="15" t="str">
        <f>'Hour Loop'!BV5303</f>
        <v>B</v>
      </c>
      <c r="B5291">
        <f>'Hour Loop'!CI5303</f>
        <v>497.29399999999998</v>
      </c>
      <c r="C5291">
        <f>'Hour Loop'!CJ5303</f>
        <v>286.68299999999999</v>
      </c>
    </row>
    <row r="5292" spans="1:3" hidden="1" x14ac:dyDescent="0.25">
      <c r="A5292" s="15" t="str">
        <f>'Hour Loop'!BV5304</f>
        <v>B</v>
      </c>
      <c r="B5292" t="e">
        <f>'Hour Loop'!CI5304</f>
        <v>#VALUE!</v>
      </c>
      <c r="C5292" t="e">
        <f>'Hour Loop'!CJ5304</f>
        <v>#VALUE!</v>
      </c>
    </row>
    <row r="5293" spans="1:3" x14ac:dyDescent="0.25">
      <c r="A5293" s="15" t="str">
        <f>'Hour Loop'!BV5305</f>
        <v>B</v>
      </c>
      <c r="B5293">
        <f>'Hour Loop'!CI5305</f>
        <v>498.79599999999999</v>
      </c>
      <c r="C5293">
        <f>'Hour Loop'!CJ5305</f>
        <v>274.50400000000002</v>
      </c>
    </row>
    <row r="5294" spans="1:3" hidden="1" x14ac:dyDescent="0.25">
      <c r="A5294" s="15" t="str">
        <f>'Hour Loop'!BV5306</f>
        <v>B</v>
      </c>
      <c r="B5294" t="e">
        <f>'Hour Loop'!CI5306</f>
        <v>#VALUE!</v>
      </c>
      <c r="C5294" t="e">
        <f>'Hour Loop'!CJ5306</f>
        <v>#VALUE!</v>
      </c>
    </row>
    <row r="5295" spans="1:3" x14ac:dyDescent="0.25">
      <c r="A5295" s="15" t="str">
        <f>'Hour Loop'!BV5307</f>
        <v>B</v>
      </c>
      <c r="B5295">
        <f>'Hour Loop'!CI5307</f>
        <v>499.69900000000001</v>
      </c>
      <c r="C5295">
        <f>'Hour Loop'!CJ5307</f>
        <v>262.267</v>
      </c>
    </row>
    <row r="5296" spans="1:3" hidden="1" x14ac:dyDescent="0.25">
      <c r="A5296" s="15" t="str">
        <f>'Hour Loop'!BV5308</f>
        <v>B</v>
      </c>
      <c r="B5296" t="e">
        <f>'Hour Loop'!CI5308</f>
        <v>#VALUE!</v>
      </c>
      <c r="C5296" t="e">
        <f>'Hour Loop'!CJ5308</f>
        <v>#VALUE!</v>
      </c>
    </row>
    <row r="5297" spans="1:3" x14ac:dyDescent="0.25">
      <c r="A5297" s="15" t="str">
        <f>'Hour Loop'!BV5309</f>
        <v>B</v>
      </c>
      <c r="B5297">
        <f>'Hour Loop'!CI5309</f>
        <v>500</v>
      </c>
      <c r="C5297">
        <f>'Hour Loop'!CJ5309</f>
        <v>250</v>
      </c>
    </row>
    <row r="5298" spans="1:3" hidden="1" x14ac:dyDescent="0.25">
      <c r="A5298" s="15" t="str">
        <f>'Hour Loop'!BV5310</f>
        <v>B</v>
      </c>
      <c r="B5298" t="e">
        <f>'Hour Loop'!CI5310</f>
        <v>#VALUE!</v>
      </c>
      <c r="C5298" t="e">
        <f>'Hour Loop'!CJ5310</f>
        <v>#VALUE!</v>
      </c>
    </row>
    <row r="5299" spans="1:3" x14ac:dyDescent="0.25">
      <c r="A5299" s="15" t="str">
        <f>'Hour Loop'!BV5311</f>
        <v>B</v>
      </c>
      <c r="B5299">
        <f>'Hour Loop'!CI5311</f>
        <v>499.69900000000001</v>
      </c>
      <c r="C5299">
        <f>'Hour Loop'!CJ5311</f>
        <v>237.733</v>
      </c>
    </row>
    <row r="5300" spans="1:3" hidden="1" x14ac:dyDescent="0.25">
      <c r="A5300" s="15" t="str">
        <f>'Hour Loop'!BV5312</f>
        <v>B</v>
      </c>
      <c r="B5300" t="e">
        <f>'Hour Loop'!CI5312</f>
        <v>#VALUE!</v>
      </c>
      <c r="C5300" t="e">
        <f>'Hour Loop'!CJ5312</f>
        <v>#VALUE!</v>
      </c>
    </row>
    <row r="5301" spans="1:3" x14ac:dyDescent="0.25">
      <c r="A5301" s="15" t="str">
        <f>'Hour Loop'!BV5313</f>
        <v>B</v>
      </c>
      <c r="B5301">
        <f>'Hour Loop'!CI5313</f>
        <v>498.79599999999999</v>
      </c>
      <c r="C5301">
        <f>'Hour Loop'!CJ5313</f>
        <v>225.49600000000001</v>
      </c>
    </row>
    <row r="5302" spans="1:3" hidden="1" x14ac:dyDescent="0.25">
      <c r="A5302" s="15" t="str">
        <f>'Hour Loop'!BV5314</f>
        <v>B</v>
      </c>
      <c r="B5302" t="e">
        <f>'Hour Loop'!CI5314</f>
        <v>#VALUE!</v>
      </c>
      <c r="C5302" t="e">
        <f>'Hour Loop'!CJ5314</f>
        <v>#VALUE!</v>
      </c>
    </row>
    <row r="5303" spans="1:3" x14ac:dyDescent="0.25">
      <c r="A5303" s="15" t="str">
        <f>'Hour Loop'!BV5315</f>
        <v>B</v>
      </c>
      <c r="B5303">
        <f>'Hour Loop'!CI5315</f>
        <v>497.29399999999998</v>
      </c>
      <c r="C5303">
        <f>'Hour Loop'!CJ5315</f>
        <v>213.31700000000001</v>
      </c>
    </row>
    <row r="5304" spans="1:3" hidden="1" x14ac:dyDescent="0.25">
      <c r="A5304" s="15" t="str">
        <f>'Hour Loop'!BV5316</f>
        <v>B</v>
      </c>
      <c r="B5304" t="e">
        <f>'Hour Loop'!CI5316</f>
        <v>#VALUE!</v>
      </c>
      <c r="C5304" t="e">
        <f>'Hour Loop'!CJ5316</f>
        <v>#VALUE!</v>
      </c>
    </row>
    <row r="5305" spans="1:3" x14ac:dyDescent="0.25">
      <c r="A5305" s="15" t="str">
        <f>'Hour Loop'!BV5317</f>
        <v>B</v>
      </c>
      <c r="B5305">
        <f>'Hour Loop'!CI5317</f>
        <v>495.19600000000003</v>
      </c>
      <c r="C5305">
        <f>'Hour Loop'!CJ5317</f>
        <v>201.227</v>
      </c>
    </row>
    <row r="5306" spans="1:3" hidden="1" x14ac:dyDescent="0.25">
      <c r="A5306" s="15" t="str">
        <f>'Hour Loop'!BV5318</f>
        <v>B</v>
      </c>
      <c r="B5306" t="e">
        <f>'Hour Loop'!CI5318</f>
        <v>#VALUE!</v>
      </c>
      <c r="C5306" t="e">
        <f>'Hour Loop'!CJ5318</f>
        <v>#VALUE!</v>
      </c>
    </row>
    <row r="5307" spans="1:3" x14ac:dyDescent="0.25">
      <c r="A5307" s="15" t="str">
        <f>'Hour Loop'!BV5319</f>
        <v>B</v>
      </c>
      <c r="B5307">
        <f>'Hour Loop'!CI5319</f>
        <v>492.50799999999998</v>
      </c>
      <c r="C5307">
        <f>'Hour Loop'!CJ5319</f>
        <v>189.255</v>
      </c>
    </row>
    <row r="5308" spans="1:3" hidden="1" x14ac:dyDescent="0.25">
      <c r="A5308" s="15" t="str">
        <f>'Hour Loop'!BV5320</f>
        <v>B</v>
      </c>
      <c r="B5308" t="e">
        <f>'Hour Loop'!CI5320</f>
        <v>#VALUE!</v>
      </c>
      <c r="C5308" t="e">
        <f>'Hour Loop'!CJ5320</f>
        <v>#VALUE!</v>
      </c>
    </row>
    <row r="5309" spans="1:3" x14ac:dyDescent="0.25">
      <c r="A5309" s="15" t="str">
        <f>'Hour Loop'!BV5321</f>
        <v>B</v>
      </c>
      <c r="B5309">
        <f>'Hour Loop'!CI5321</f>
        <v>489.23500000000001</v>
      </c>
      <c r="C5309">
        <f>'Hour Loop'!CJ5321</f>
        <v>177.429</v>
      </c>
    </row>
    <row r="5310" spans="1:3" hidden="1" x14ac:dyDescent="0.25">
      <c r="A5310" s="15" t="str">
        <f>'Hour Loop'!BV5322</f>
        <v>B</v>
      </c>
      <c r="B5310" t="e">
        <f>'Hour Loop'!CI5322</f>
        <v>#VALUE!</v>
      </c>
      <c r="C5310" t="e">
        <f>'Hour Loop'!CJ5322</f>
        <v>#VALUE!</v>
      </c>
    </row>
    <row r="5311" spans="1:3" x14ac:dyDescent="0.25">
      <c r="A5311" s="15" t="str">
        <f>'Hour Loop'!BV5323</f>
        <v>B</v>
      </c>
      <c r="B5311">
        <f>'Hour Loop'!CI5323</f>
        <v>485.38600000000002</v>
      </c>
      <c r="C5311">
        <f>'Hour Loop'!CJ5323</f>
        <v>165.77799999999999</v>
      </c>
    </row>
    <row r="5312" spans="1:3" hidden="1" x14ac:dyDescent="0.25">
      <c r="A5312" s="15" t="str">
        <f>'Hour Loop'!BV5324</f>
        <v>B</v>
      </c>
      <c r="B5312" t="e">
        <f>'Hour Loop'!CI5324</f>
        <v>#VALUE!</v>
      </c>
      <c r="C5312" t="e">
        <f>'Hour Loop'!CJ5324</f>
        <v>#VALUE!</v>
      </c>
    </row>
    <row r="5313" spans="1:3" x14ac:dyDescent="0.25">
      <c r="A5313" s="15" t="str">
        <f>'Hour Loop'!BV5325</f>
        <v>B</v>
      </c>
      <c r="B5313">
        <f>'Hour Loop'!CI5325</f>
        <v>480.97</v>
      </c>
      <c r="C5313">
        <f>'Hour Loop'!CJ5325</f>
        <v>154.32900000000001</v>
      </c>
    </row>
    <row r="5314" spans="1:3" hidden="1" x14ac:dyDescent="0.25">
      <c r="A5314" s="15" t="str">
        <f>'Hour Loop'!BV5326</f>
        <v>B</v>
      </c>
      <c r="B5314" t="e">
        <f>'Hour Loop'!CI5326</f>
        <v>#VALUE!</v>
      </c>
      <c r="C5314" t="e">
        <f>'Hour Loop'!CJ5326</f>
        <v>#VALUE!</v>
      </c>
    </row>
    <row r="5315" spans="1:3" x14ac:dyDescent="0.25">
      <c r="A5315" s="15" t="str">
        <f>'Hour Loop'!BV5327</f>
        <v>B</v>
      </c>
      <c r="B5315">
        <f>'Hour Loop'!CI5327</f>
        <v>475.99700000000001</v>
      </c>
      <c r="C5315">
        <f>'Hour Loop'!CJ5327</f>
        <v>143.11099999999999</v>
      </c>
    </row>
    <row r="5316" spans="1:3" hidden="1" x14ac:dyDescent="0.25">
      <c r="A5316" s="15" t="str">
        <f>'Hour Loop'!BV5328</f>
        <v>B</v>
      </c>
      <c r="B5316" t="e">
        <f>'Hour Loop'!CI5328</f>
        <v>#VALUE!</v>
      </c>
      <c r="C5316" t="e">
        <f>'Hour Loop'!CJ5328</f>
        <v>#VALUE!</v>
      </c>
    </row>
    <row r="5317" spans="1:3" x14ac:dyDescent="0.25">
      <c r="A5317" s="15" t="str">
        <f>'Hour Loop'!BV5329</f>
        <v>B</v>
      </c>
      <c r="B5317">
        <f>'Hour Loop'!CI5329</f>
        <v>470.48</v>
      </c>
      <c r="C5317">
        <f>'Hour Loop'!CJ5329</f>
        <v>132.15100000000001</v>
      </c>
    </row>
    <row r="5318" spans="1:3" hidden="1" x14ac:dyDescent="0.25">
      <c r="A5318" s="15" t="str">
        <f>'Hour Loop'!BV5330</f>
        <v>B</v>
      </c>
      <c r="B5318" t="e">
        <f>'Hour Loop'!CI5330</f>
        <v>#VALUE!</v>
      </c>
      <c r="C5318" t="e">
        <f>'Hour Loop'!CJ5330</f>
        <v>#VALUE!</v>
      </c>
    </row>
    <row r="5319" spans="1:3" x14ac:dyDescent="0.25">
      <c r="A5319" s="15" t="str">
        <f>'Hour Loop'!BV5331</f>
        <v>B</v>
      </c>
      <c r="B5319">
        <f>'Hour Loop'!CI5331</f>
        <v>464.43200000000002</v>
      </c>
      <c r="C5319">
        <f>'Hour Loop'!CJ5331</f>
        <v>121.474</v>
      </c>
    </row>
    <row r="5320" spans="1:3" hidden="1" x14ac:dyDescent="0.25">
      <c r="A5320" s="15" t="str">
        <f>'Hour Loop'!BV5332</f>
        <v>B</v>
      </c>
      <c r="B5320" t="e">
        <f>'Hour Loop'!CI5332</f>
        <v>#VALUE!</v>
      </c>
      <c r="C5320" t="e">
        <f>'Hour Loop'!CJ5332</f>
        <v>#VALUE!</v>
      </c>
    </row>
    <row r="5321" spans="1:3" x14ac:dyDescent="0.25">
      <c r="A5321" s="15" t="str">
        <f>'Hour Loop'!BV5333</f>
        <v>B</v>
      </c>
      <c r="B5321">
        <f>'Hour Loop'!CI5333</f>
        <v>457.86700000000002</v>
      </c>
      <c r="C5321">
        <f>'Hour Loop'!CJ5333</f>
        <v>111.107</v>
      </c>
    </row>
    <row r="5322" spans="1:3" hidden="1" x14ac:dyDescent="0.25">
      <c r="A5322" s="15" t="str">
        <f>'Hour Loop'!BV5334</f>
        <v>B</v>
      </c>
      <c r="B5322" t="e">
        <f>'Hour Loop'!CI5334</f>
        <v>#VALUE!</v>
      </c>
      <c r="C5322" t="e">
        <f>'Hour Loop'!CJ5334</f>
        <v>#VALUE!</v>
      </c>
    </row>
    <row r="5323" spans="1:3" x14ac:dyDescent="0.25">
      <c r="A5323" s="15" t="str">
        <f>'Hour Loop'!BV5335</f>
        <v>B</v>
      </c>
      <c r="B5323">
        <f>'Hour Loop'!CI5335</f>
        <v>450.80200000000002</v>
      </c>
      <c r="C5323">
        <f>'Hour Loop'!CJ5335</f>
        <v>101.075</v>
      </c>
    </row>
    <row r="5324" spans="1:3" hidden="1" x14ac:dyDescent="0.25">
      <c r="A5324" s="15" t="str">
        <f>'Hour Loop'!BV5336</f>
        <v>B</v>
      </c>
      <c r="B5324" t="e">
        <f>'Hour Loop'!CI5336</f>
        <v>#VALUE!</v>
      </c>
      <c r="C5324" t="e">
        <f>'Hour Loop'!CJ5336</f>
        <v>#VALUE!</v>
      </c>
    </row>
    <row r="5325" spans="1:3" x14ac:dyDescent="0.25">
      <c r="A5325" s="15" t="str">
        <f>'Hour Loop'!BV5337</f>
        <v>B</v>
      </c>
      <c r="B5325">
        <f>'Hour Loop'!CI5337</f>
        <v>443.25</v>
      </c>
      <c r="C5325">
        <f>'Hour Loop'!CJ5337</f>
        <v>91.402000000000001</v>
      </c>
    </row>
    <row r="5326" spans="1:3" hidden="1" x14ac:dyDescent="0.25">
      <c r="A5326" s="15" t="str">
        <f>'Hour Loop'!BV5338</f>
        <v>B</v>
      </c>
      <c r="B5326" t="e">
        <f>'Hour Loop'!CI5338</f>
        <v>#VALUE!</v>
      </c>
      <c r="C5326" t="e">
        <f>'Hour Loop'!CJ5338</f>
        <v>#VALUE!</v>
      </c>
    </row>
    <row r="5327" spans="1:3" x14ac:dyDescent="0.25">
      <c r="A5327" s="15" t="str">
        <f>'Hour Loop'!BV5339</f>
        <v>B</v>
      </c>
      <c r="B5327">
        <f>'Hour Loop'!CI5339</f>
        <v>435.23</v>
      </c>
      <c r="C5327">
        <f>'Hour Loop'!CJ5339</f>
        <v>82.11</v>
      </c>
    </row>
    <row r="5328" spans="1:3" hidden="1" x14ac:dyDescent="0.25">
      <c r="A5328" s="15" t="str">
        <f>'Hour Loop'!BV5340</f>
        <v>B</v>
      </c>
      <c r="B5328" t="e">
        <f>'Hour Loop'!CI5340</f>
        <v>#VALUE!</v>
      </c>
      <c r="C5328" t="e">
        <f>'Hour Loop'!CJ5340</f>
        <v>#VALUE!</v>
      </c>
    </row>
    <row r="5329" spans="1:3" x14ac:dyDescent="0.25">
      <c r="A5329" s="15" t="str">
        <f>'Hour Loop'!BV5341</f>
        <v>B</v>
      </c>
      <c r="B5329">
        <f>'Hour Loop'!CI5341</f>
        <v>426.77</v>
      </c>
      <c r="C5329">
        <f>'Hour Loop'!CJ5341</f>
        <v>73.222999999999999</v>
      </c>
    </row>
    <row r="5330" spans="1:3" hidden="1" x14ac:dyDescent="0.25">
      <c r="A5330" s="15" t="str">
        <f>'Hour Loop'!BV5342</f>
        <v>B</v>
      </c>
      <c r="B5330" t="e">
        <f>'Hour Loop'!CI5342</f>
        <v>#VALUE!</v>
      </c>
      <c r="C5330" t="e">
        <f>'Hour Loop'!CJ5342</f>
        <v>#VALUE!</v>
      </c>
    </row>
    <row r="5331" spans="1:3" x14ac:dyDescent="0.25">
      <c r="A5331" s="15" t="str">
        <f>'Hour Loop'!BV5343</f>
        <v>B</v>
      </c>
      <c r="B5331">
        <f>'Hour Loop'!CI5343</f>
        <v>417.89</v>
      </c>
      <c r="C5331">
        <f>'Hour Loop'!CJ5343</f>
        <v>64.762</v>
      </c>
    </row>
    <row r="5332" spans="1:3" hidden="1" x14ac:dyDescent="0.25">
      <c r="A5332" s="15" t="str">
        <f>'Hour Loop'!BV5344</f>
        <v>B</v>
      </c>
      <c r="B5332" t="e">
        <f>'Hour Loop'!CI5344</f>
        <v>#VALUE!</v>
      </c>
      <c r="C5332" t="e">
        <f>'Hour Loop'!CJ5344</f>
        <v>#VALUE!</v>
      </c>
    </row>
    <row r="5333" spans="1:3" x14ac:dyDescent="0.25">
      <c r="A5333" s="15" t="str">
        <f>'Hour Loop'!BV5345</f>
        <v>B</v>
      </c>
      <c r="B5333">
        <f>'Hour Loop'!CI5345</f>
        <v>408.59</v>
      </c>
      <c r="C5333">
        <f>'Hour Loop'!CJ5345</f>
        <v>56.747</v>
      </c>
    </row>
    <row r="5334" spans="1:3" hidden="1" x14ac:dyDescent="0.25">
      <c r="A5334" s="15" t="str">
        <f>'Hour Loop'!BV5346</f>
        <v>B</v>
      </c>
      <c r="B5334" t="e">
        <f>'Hour Loop'!CI5346</f>
        <v>#VALUE!</v>
      </c>
      <c r="C5334" t="e">
        <f>'Hour Loop'!CJ5346</f>
        <v>#VALUE!</v>
      </c>
    </row>
    <row r="5335" spans="1:3" x14ac:dyDescent="0.25">
      <c r="A5335" s="15" t="str">
        <f>'Hour Loop'!BV5347</f>
        <v>B</v>
      </c>
      <c r="B5335">
        <f>'Hour Loop'!CI5347</f>
        <v>398.92</v>
      </c>
      <c r="C5335">
        <f>'Hour Loop'!CJ5347</f>
        <v>49.198</v>
      </c>
    </row>
    <row r="5336" spans="1:3" hidden="1" x14ac:dyDescent="0.25">
      <c r="A5336" s="15" t="str">
        <f>'Hour Loop'!BV5348</f>
        <v>B</v>
      </c>
      <c r="B5336" t="e">
        <f>'Hour Loop'!CI5348</f>
        <v>#VALUE!</v>
      </c>
      <c r="C5336" t="e">
        <f>'Hour Loop'!CJ5348</f>
        <v>#VALUE!</v>
      </c>
    </row>
    <row r="5337" spans="1:3" x14ac:dyDescent="0.25">
      <c r="A5337" s="15" t="str">
        <f>'Hour Loop'!BV5349</f>
        <v>B</v>
      </c>
      <c r="B5337">
        <f>'Hour Loop'!CI5349</f>
        <v>388.89</v>
      </c>
      <c r="C5337">
        <f>'Hour Loop'!CJ5349</f>
        <v>42.133000000000003</v>
      </c>
    </row>
    <row r="5338" spans="1:3" hidden="1" x14ac:dyDescent="0.25">
      <c r="A5338" s="15" t="str">
        <f>'Hour Loop'!BV5350</f>
        <v>B</v>
      </c>
      <c r="B5338" t="e">
        <f>'Hour Loop'!CI5350</f>
        <v>#VALUE!</v>
      </c>
      <c r="C5338" t="e">
        <f>'Hour Loop'!CJ5350</f>
        <v>#VALUE!</v>
      </c>
    </row>
    <row r="5339" spans="1:3" x14ac:dyDescent="0.25">
      <c r="A5339" s="15" t="str">
        <f>'Hour Loop'!BV5351</f>
        <v>B</v>
      </c>
      <c r="B5339">
        <f>'Hour Loop'!CI5351</f>
        <v>378.52</v>
      </c>
      <c r="C5339">
        <f>'Hour Loop'!CJ5351</f>
        <v>35.567999999999998</v>
      </c>
    </row>
    <row r="5340" spans="1:3" hidden="1" x14ac:dyDescent="0.25">
      <c r="A5340" s="15" t="str">
        <f>'Hour Loop'!BV5352</f>
        <v>B</v>
      </c>
      <c r="B5340" t="e">
        <f>'Hour Loop'!CI5352</f>
        <v>#VALUE!</v>
      </c>
      <c r="C5340" t="e">
        <f>'Hour Loop'!CJ5352</f>
        <v>#VALUE!</v>
      </c>
    </row>
    <row r="5341" spans="1:3" x14ac:dyDescent="0.25">
      <c r="A5341" s="15" t="str">
        <f>'Hour Loop'!BV5353</f>
        <v>B</v>
      </c>
      <c r="B5341">
        <f>'Hour Loop'!CI5353</f>
        <v>367.84</v>
      </c>
      <c r="C5341">
        <f>'Hour Loop'!CJ5353</f>
        <v>29.52</v>
      </c>
    </row>
    <row r="5342" spans="1:3" hidden="1" x14ac:dyDescent="0.25">
      <c r="A5342" s="15" t="str">
        <f>'Hour Loop'!BV5354</f>
        <v>B</v>
      </c>
      <c r="B5342" t="e">
        <f>'Hour Loop'!CI5354</f>
        <v>#VALUE!</v>
      </c>
      <c r="C5342" t="e">
        <f>'Hour Loop'!CJ5354</f>
        <v>#VALUE!</v>
      </c>
    </row>
    <row r="5343" spans="1:3" x14ac:dyDescent="0.25">
      <c r="A5343" s="15" t="str">
        <f>'Hour Loop'!BV5355</f>
        <v>B</v>
      </c>
      <c r="B5343">
        <f>'Hour Loop'!CI5355</f>
        <v>356.88</v>
      </c>
      <c r="C5343">
        <f>'Hour Loop'!CJ5355</f>
        <v>24.003</v>
      </c>
    </row>
    <row r="5344" spans="1:3" hidden="1" x14ac:dyDescent="0.25">
      <c r="A5344" s="15" t="str">
        <f>'Hour Loop'!BV5356</f>
        <v>B</v>
      </c>
      <c r="B5344" t="e">
        <f>'Hour Loop'!CI5356</f>
        <v>#VALUE!</v>
      </c>
      <c r="C5344" t="e">
        <f>'Hour Loop'!CJ5356</f>
        <v>#VALUE!</v>
      </c>
    </row>
    <row r="5345" spans="1:3" x14ac:dyDescent="0.25">
      <c r="A5345" s="15" t="str">
        <f>'Hour Loop'!BV5357</f>
        <v>B</v>
      </c>
      <c r="B5345">
        <f>'Hour Loop'!CI5357</f>
        <v>345.67</v>
      </c>
      <c r="C5345">
        <f>'Hour Loop'!CJ5357</f>
        <v>19.03</v>
      </c>
    </row>
    <row r="5346" spans="1:3" hidden="1" x14ac:dyDescent="0.25">
      <c r="A5346" s="15" t="str">
        <f>'Hour Loop'!BV5358</f>
        <v>B</v>
      </c>
      <c r="B5346" t="e">
        <f>'Hour Loop'!CI5358</f>
        <v>#VALUE!</v>
      </c>
      <c r="C5346" t="e">
        <f>'Hour Loop'!CJ5358</f>
        <v>#VALUE!</v>
      </c>
    </row>
    <row r="5347" spans="1:3" x14ac:dyDescent="0.25">
      <c r="A5347" s="15" t="str">
        <f>'Hour Loop'!BV5359</f>
        <v>B</v>
      </c>
      <c r="B5347">
        <f>'Hour Loop'!CI5359</f>
        <v>334.22</v>
      </c>
      <c r="C5347">
        <f>'Hour Loop'!CJ5359</f>
        <v>14.614000000000001</v>
      </c>
    </row>
    <row r="5348" spans="1:3" hidden="1" x14ac:dyDescent="0.25">
      <c r="A5348" s="15" t="str">
        <f>'Hour Loop'!BV5360</f>
        <v>B</v>
      </c>
      <c r="B5348" t="e">
        <f>'Hour Loop'!CI5360</f>
        <v>#VALUE!</v>
      </c>
      <c r="C5348" t="e">
        <f>'Hour Loop'!CJ5360</f>
        <v>#VALUE!</v>
      </c>
    </row>
    <row r="5349" spans="1:3" x14ac:dyDescent="0.25">
      <c r="A5349" s="15" t="str">
        <f>'Hour Loop'!BV5361</f>
        <v>B</v>
      </c>
      <c r="B5349">
        <f>'Hour Loop'!CI5361</f>
        <v>322.57</v>
      </c>
      <c r="C5349">
        <f>'Hour Loop'!CJ5361</f>
        <v>10.765000000000001</v>
      </c>
    </row>
    <row r="5350" spans="1:3" hidden="1" x14ac:dyDescent="0.25">
      <c r="A5350" s="15" t="str">
        <f>'Hour Loop'!BV5362</f>
        <v>B</v>
      </c>
      <c r="B5350" t="e">
        <f>'Hour Loop'!CI5362</f>
        <v>#VALUE!</v>
      </c>
      <c r="C5350" t="e">
        <f>'Hour Loop'!CJ5362</f>
        <v>#VALUE!</v>
      </c>
    </row>
    <row r="5351" spans="1:3" x14ac:dyDescent="0.25">
      <c r="A5351" s="15" t="str">
        <f>'Hour Loop'!BV5363</f>
        <v>B</v>
      </c>
      <c r="B5351">
        <f>'Hour Loop'!CI5363</f>
        <v>310.7</v>
      </c>
      <c r="C5351">
        <f>'Hour Loop'!CJ5363</f>
        <v>7.492</v>
      </c>
    </row>
    <row r="5352" spans="1:3" hidden="1" x14ac:dyDescent="0.25">
      <c r="A5352" s="15" t="str">
        <f>'Hour Loop'!BV5364</f>
        <v>B</v>
      </c>
      <c r="B5352" t="e">
        <f>'Hour Loop'!CI5364</f>
        <v>#VALUE!</v>
      </c>
      <c r="C5352" t="e">
        <f>'Hour Loop'!CJ5364</f>
        <v>#VALUE!</v>
      </c>
    </row>
    <row r="5353" spans="1:3" x14ac:dyDescent="0.25">
      <c r="A5353" s="15" t="str">
        <f>'Hour Loop'!BV5365</f>
        <v>B</v>
      </c>
      <c r="B5353">
        <f>'Hour Loop'!CI5365</f>
        <v>298.7</v>
      </c>
      <c r="C5353">
        <f>'Hour Loop'!CJ5365</f>
        <v>4.8040000000000003</v>
      </c>
    </row>
    <row r="5354" spans="1:3" hidden="1" x14ac:dyDescent="0.25">
      <c r="A5354" s="15" t="str">
        <f>'Hour Loop'!BV5366</f>
        <v>B</v>
      </c>
      <c r="B5354" t="e">
        <f>'Hour Loop'!CI5366</f>
        <v>#VALUE!</v>
      </c>
      <c r="C5354" t="e">
        <f>'Hour Loop'!CJ5366</f>
        <v>#VALUE!</v>
      </c>
    </row>
    <row r="5355" spans="1:3" x14ac:dyDescent="0.25">
      <c r="A5355" s="15" t="str">
        <f>'Hour Loop'!BV5367</f>
        <v>B</v>
      </c>
      <c r="B5355">
        <f>'Hour Loop'!CI5367</f>
        <v>286.60000000000002</v>
      </c>
      <c r="C5355">
        <f>'Hour Loop'!CJ5367</f>
        <v>2.706</v>
      </c>
    </row>
    <row r="5356" spans="1:3" hidden="1" x14ac:dyDescent="0.25">
      <c r="A5356" s="15" t="str">
        <f>'Hour Loop'!BV5368</f>
        <v>B</v>
      </c>
      <c r="B5356" t="e">
        <f>'Hour Loop'!CI5368</f>
        <v>#VALUE!</v>
      </c>
      <c r="C5356" t="e">
        <f>'Hour Loop'!CJ5368</f>
        <v>#VALUE!</v>
      </c>
    </row>
    <row r="5357" spans="1:3" x14ac:dyDescent="0.25">
      <c r="A5357" s="15" t="str">
        <f>'Hour Loop'!BV5369</f>
        <v>B</v>
      </c>
      <c r="B5357">
        <f>'Hour Loop'!CI5369</f>
        <v>274.5</v>
      </c>
      <c r="C5357">
        <f>'Hour Loop'!CJ5369</f>
        <v>1.204</v>
      </c>
    </row>
    <row r="5358" spans="1:3" hidden="1" x14ac:dyDescent="0.25">
      <c r="A5358" s="15" t="str">
        <f>'Hour Loop'!BV5370</f>
        <v>B</v>
      </c>
      <c r="B5358" t="e">
        <f>'Hour Loop'!CI5370</f>
        <v>#VALUE!</v>
      </c>
      <c r="C5358" t="e">
        <f>'Hour Loop'!CJ5370</f>
        <v>#VALUE!</v>
      </c>
    </row>
    <row r="5359" spans="1:3" x14ac:dyDescent="0.25">
      <c r="A5359" s="15" t="str">
        <f>'Hour Loop'!BV5371</f>
        <v>B</v>
      </c>
      <c r="B5359">
        <f>'Hour Loop'!CI5371</f>
        <v>262.2</v>
      </c>
      <c r="C5359">
        <f>'Hour Loop'!CJ5371</f>
        <v>0.30099999999999999</v>
      </c>
    </row>
    <row r="5360" spans="1:3" hidden="1" x14ac:dyDescent="0.25">
      <c r="A5360" s="15" t="str">
        <f>'Hour Loop'!BV5372</f>
        <v>B</v>
      </c>
      <c r="B5360" t="e">
        <f>'Hour Loop'!CI5372</f>
        <v>#VALUE!</v>
      </c>
      <c r="C5360" t="e">
        <f>'Hour Loop'!CJ5372</f>
        <v>#VALUE!</v>
      </c>
    </row>
    <row r="5361" spans="1:3" x14ac:dyDescent="0.25">
      <c r="A5361" s="15" t="str">
        <f>'Hour Loop'!BV5373</f>
        <v>B</v>
      </c>
      <c r="B5361">
        <f>'Hour Loop'!CI5373</f>
        <v>250</v>
      </c>
      <c r="C5361">
        <f>'Hour Loop'!CJ5373</f>
        <v>0</v>
      </c>
    </row>
    <row r="5362" spans="1:3" hidden="1" x14ac:dyDescent="0.25">
      <c r="A5362" s="15" t="str">
        <f>'Hour Loop'!BV5374</f>
        <v>B</v>
      </c>
      <c r="B5362" t="e">
        <f>'Hour Loop'!CI5374</f>
        <v>#VALUE!</v>
      </c>
      <c r="C5362" t="e">
        <f>'Hour Loop'!CJ5374</f>
        <v>#VALUE!</v>
      </c>
    </row>
    <row r="5363" spans="1:3" x14ac:dyDescent="0.25">
      <c r="A5363" s="15" t="str">
        <f>'Hour Loop'!BV5375</f>
        <v>B</v>
      </c>
      <c r="B5363">
        <f>'Hour Loop'!CI5375</f>
        <v>237.7</v>
      </c>
      <c r="C5363">
        <f>'Hour Loop'!CJ5375</f>
        <v>0.30099999999999999</v>
      </c>
    </row>
    <row r="5364" spans="1:3" hidden="1" x14ac:dyDescent="0.25">
      <c r="A5364" s="15" t="str">
        <f>'Hour Loop'!BV5376</f>
        <v>B</v>
      </c>
      <c r="B5364" t="e">
        <f>'Hour Loop'!CI5376</f>
        <v>#VALUE!</v>
      </c>
      <c r="C5364" t="e">
        <f>'Hour Loop'!CJ5376</f>
        <v>#VALUE!</v>
      </c>
    </row>
    <row r="5365" spans="1:3" x14ac:dyDescent="0.25">
      <c r="A5365" s="15" t="str">
        <f>'Hour Loop'!BV5377</f>
        <v>B</v>
      </c>
      <c r="B5365">
        <f>'Hour Loop'!CI5377</f>
        <v>225.4</v>
      </c>
      <c r="C5365">
        <f>'Hour Loop'!CJ5377</f>
        <v>1.204</v>
      </c>
    </row>
    <row r="5366" spans="1:3" hidden="1" x14ac:dyDescent="0.25">
      <c r="A5366" s="15" t="str">
        <f>'Hour Loop'!BV5378</f>
        <v>B</v>
      </c>
      <c r="B5366" t="e">
        <f>'Hour Loop'!CI5378</f>
        <v>#VALUE!</v>
      </c>
      <c r="C5366" t="e">
        <f>'Hour Loop'!CJ5378</f>
        <v>#VALUE!</v>
      </c>
    </row>
    <row r="5367" spans="1:3" x14ac:dyDescent="0.25">
      <c r="A5367" s="15" t="str">
        <f>'Hour Loop'!BV5379</f>
        <v>B</v>
      </c>
      <c r="B5367">
        <f>'Hour Loop'!CI5379</f>
        <v>213.3</v>
      </c>
      <c r="C5367">
        <f>'Hour Loop'!CJ5379</f>
        <v>2.706</v>
      </c>
    </row>
    <row r="5368" spans="1:3" hidden="1" x14ac:dyDescent="0.25">
      <c r="A5368" s="15" t="str">
        <f>'Hour Loop'!BV5380</f>
        <v>B</v>
      </c>
      <c r="B5368" t="e">
        <f>'Hour Loop'!CI5380</f>
        <v>#VALUE!</v>
      </c>
      <c r="C5368" t="e">
        <f>'Hour Loop'!CJ5380</f>
        <v>#VALUE!</v>
      </c>
    </row>
    <row r="5369" spans="1:3" x14ac:dyDescent="0.25">
      <c r="A5369" s="15" t="str">
        <f>'Hour Loop'!BV5381</f>
        <v>B</v>
      </c>
      <c r="B5369">
        <f>'Hour Loop'!CI5381</f>
        <v>201.2</v>
      </c>
      <c r="C5369">
        <f>'Hour Loop'!CJ5381</f>
        <v>4.8040000000000003</v>
      </c>
    </row>
    <row r="5370" spans="1:3" hidden="1" x14ac:dyDescent="0.25">
      <c r="A5370" s="15" t="str">
        <f>'Hour Loop'!BV5382</f>
        <v>B</v>
      </c>
      <c r="B5370" t="e">
        <f>'Hour Loop'!CI5382</f>
        <v>#VALUE!</v>
      </c>
      <c r="C5370" t="e">
        <f>'Hour Loop'!CJ5382</f>
        <v>#VALUE!</v>
      </c>
    </row>
    <row r="5371" spans="1:3" x14ac:dyDescent="0.25">
      <c r="A5371" s="15" t="str">
        <f>'Hour Loop'!BV5383</f>
        <v>B</v>
      </c>
      <c r="B5371">
        <f>'Hour Loop'!CI5383</f>
        <v>189.2</v>
      </c>
      <c r="C5371">
        <f>'Hour Loop'!CJ5383</f>
        <v>7.492</v>
      </c>
    </row>
    <row r="5372" spans="1:3" hidden="1" x14ac:dyDescent="0.25">
      <c r="A5372" s="15" t="str">
        <f>'Hour Loop'!BV5384</f>
        <v>B</v>
      </c>
      <c r="B5372" t="e">
        <f>'Hour Loop'!CI5384</f>
        <v>#VALUE!</v>
      </c>
      <c r="C5372" t="e">
        <f>'Hour Loop'!CJ5384</f>
        <v>#VALUE!</v>
      </c>
    </row>
    <row r="5373" spans="1:3" x14ac:dyDescent="0.25">
      <c r="A5373" s="15" t="str">
        <f>'Hour Loop'!BV5385</f>
        <v>B</v>
      </c>
      <c r="B5373">
        <f>'Hour Loop'!CI5385</f>
        <v>177.42</v>
      </c>
      <c r="C5373">
        <f>'Hour Loop'!CJ5385</f>
        <v>10.765000000000001</v>
      </c>
    </row>
    <row r="5374" spans="1:3" hidden="1" x14ac:dyDescent="0.25">
      <c r="A5374" s="15" t="str">
        <f>'Hour Loop'!BV5386</f>
        <v>B</v>
      </c>
      <c r="B5374" t="e">
        <f>'Hour Loop'!CI5386</f>
        <v>#VALUE!</v>
      </c>
      <c r="C5374" t="e">
        <f>'Hour Loop'!CJ5386</f>
        <v>#VALUE!</v>
      </c>
    </row>
    <row r="5375" spans="1:3" x14ac:dyDescent="0.25">
      <c r="A5375" s="15" t="str">
        <f>'Hour Loop'!BV5387</f>
        <v>B</v>
      </c>
      <c r="B5375">
        <f>'Hour Loop'!CI5387</f>
        <v>165.77</v>
      </c>
      <c r="C5375">
        <f>'Hour Loop'!CJ5387</f>
        <v>14.614000000000001</v>
      </c>
    </row>
    <row r="5376" spans="1:3" hidden="1" x14ac:dyDescent="0.25">
      <c r="A5376" s="15" t="str">
        <f>'Hour Loop'!BV5388</f>
        <v>B</v>
      </c>
      <c r="B5376" t="e">
        <f>'Hour Loop'!CI5388</f>
        <v>#VALUE!</v>
      </c>
      <c r="C5376" t="e">
        <f>'Hour Loop'!CJ5388</f>
        <v>#VALUE!</v>
      </c>
    </row>
    <row r="5377" spans="1:3" x14ac:dyDescent="0.25">
      <c r="A5377" s="15" t="str">
        <f>'Hour Loop'!BV5389</f>
        <v>B</v>
      </c>
      <c r="B5377">
        <f>'Hour Loop'!CI5389</f>
        <v>154.32</v>
      </c>
      <c r="C5377">
        <f>'Hour Loop'!CJ5389</f>
        <v>19.03</v>
      </c>
    </row>
    <row r="5378" spans="1:3" hidden="1" x14ac:dyDescent="0.25">
      <c r="A5378" s="15" t="str">
        <f>'Hour Loop'!BV5390</f>
        <v>B</v>
      </c>
      <c r="B5378" t="e">
        <f>'Hour Loop'!CI5390</f>
        <v>#VALUE!</v>
      </c>
      <c r="C5378" t="e">
        <f>'Hour Loop'!CJ5390</f>
        <v>#VALUE!</v>
      </c>
    </row>
    <row r="5379" spans="1:3" x14ac:dyDescent="0.25">
      <c r="A5379" s="15" t="str">
        <f>'Hour Loop'!BV5391</f>
        <v>B</v>
      </c>
      <c r="B5379">
        <f>'Hour Loop'!CI5391</f>
        <v>143.11000000000001</v>
      </c>
      <c r="C5379">
        <f>'Hour Loop'!CJ5391</f>
        <v>24.003</v>
      </c>
    </row>
    <row r="5380" spans="1:3" hidden="1" x14ac:dyDescent="0.25">
      <c r="A5380" s="15" t="str">
        <f>'Hour Loop'!BV5392</f>
        <v>B</v>
      </c>
      <c r="B5380" t="e">
        <f>'Hour Loop'!CI5392</f>
        <v>#VALUE!</v>
      </c>
      <c r="C5380" t="e">
        <f>'Hour Loop'!CJ5392</f>
        <v>#VALUE!</v>
      </c>
    </row>
    <row r="5381" spans="1:3" x14ac:dyDescent="0.25">
      <c r="A5381" s="15" t="str">
        <f>'Hour Loop'!BV5393</f>
        <v>B</v>
      </c>
      <c r="B5381">
        <f>'Hour Loop'!CI5393</f>
        <v>132.15</v>
      </c>
      <c r="C5381">
        <f>'Hour Loop'!CJ5393</f>
        <v>29.52</v>
      </c>
    </row>
    <row r="5382" spans="1:3" hidden="1" x14ac:dyDescent="0.25">
      <c r="A5382" s="15" t="str">
        <f>'Hour Loop'!BV5394</f>
        <v>B</v>
      </c>
      <c r="B5382" t="e">
        <f>'Hour Loop'!CI5394</f>
        <v>#VALUE!</v>
      </c>
      <c r="C5382" t="e">
        <f>'Hour Loop'!CJ5394</f>
        <v>#VALUE!</v>
      </c>
    </row>
    <row r="5383" spans="1:3" x14ac:dyDescent="0.25">
      <c r="A5383" s="15" t="str">
        <f>'Hour Loop'!BV5395</f>
        <v>B</v>
      </c>
      <c r="B5383">
        <f>'Hour Loop'!CI5395</f>
        <v>121.47</v>
      </c>
      <c r="C5383">
        <f>'Hour Loop'!CJ5395</f>
        <v>35.567999999999998</v>
      </c>
    </row>
    <row r="5384" spans="1:3" hidden="1" x14ac:dyDescent="0.25">
      <c r="A5384" s="15" t="str">
        <f>'Hour Loop'!BV5396</f>
        <v>B</v>
      </c>
      <c r="B5384" t="e">
        <f>'Hour Loop'!CI5396</f>
        <v>#VALUE!</v>
      </c>
      <c r="C5384" t="e">
        <f>'Hour Loop'!CJ5396</f>
        <v>#VALUE!</v>
      </c>
    </row>
    <row r="5385" spans="1:3" x14ac:dyDescent="0.25">
      <c r="A5385" s="15" t="str">
        <f>'Hour Loop'!BV5397</f>
        <v>B</v>
      </c>
      <c r="B5385">
        <f>'Hour Loop'!CI5397</f>
        <v>111.1</v>
      </c>
      <c r="C5385">
        <f>'Hour Loop'!CJ5397</f>
        <v>42.133000000000003</v>
      </c>
    </row>
    <row r="5386" spans="1:3" hidden="1" x14ac:dyDescent="0.25">
      <c r="A5386" s="15" t="str">
        <f>'Hour Loop'!BV5398</f>
        <v>B</v>
      </c>
      <c r="B5386" t="e">
        <f>'Hour Loop'!CI5398</f>
        <v>#VALUE!</v>
      </c>
      <c r="C5386" t="e">
        <f>'Hour Loop'!CJ5398</f>
        <v>#VALUE!</v>
      </c>
    </row>
    <row r="5387" spans="1:3" x14ac:dyDescent="0.25">
      <c r="A5387" s="15" t="str">
        <f>'Hour Loop'!BV5399</f>
        <v>B</v>
      </c>
      <c r="B5387">
        <f>'Hour Loop'!CI5399</f>
        <v>101.07</v>
      </c>
      <c r="C5387">
        <f>'Hour Loop'!CJ5399</f>
        <v>49.198</v>
      </c>
    </row>
    <row r="5388" spans="1:3" hidden="1" x14ac:dyDescent="0.25">
      <c r="A5388" s="15" t="str">
        <f>'Hour Loop'!BV5400</f>
        <v>B</v>
      </c>
      <c r="B5388" t="e">
        <f>'Hour Loop'!CI5400</f>
        <v>#VALUE!</v>
      </c>
      <c r="C5388" t="e">
        <f>'Hour Loop'!CJ5400</f>
        <v>#VALUE!</v>
      </c>
    </row>
    <row r="5389" spans="1:3" x14ac:dyDescent="0.25">
      <c r="A5389" s="15" t="str">
        <f>'Hour Loop'!BV5401</f>
        <v>B</v>
      </c>
      <c r="B5389">
        <f>'Hour Loop'!CI5401</f>
        <v>91.4</v>
      </c>
      <c r="C5389">
        <f>'Hour Loop'!CJ5401</f>
        <v>56.747</v>
      </c>
    </row>
    <row r="5390" spans="1:3" hidden="1" x14ac:dyDescent="0.25">
      <c r="A5390" s="15" t="str">
        <f>'Hour Loop'!BV5402</f>
        <v>B</v>
      </c>
      <c r="B5390" t="e">
        <f>'Hour Loop'!CI5402</f>
        <v>#VALUE!</v>
      </c>
      <c r="C5390" t="e">
        <f>'Hour Loop'!CJ5402</f>
        <v>#VALUE!</v>
      </c>
    </row>
    <row r="5391" spans="1:3" x14ac:dyDescent="0.25">
      <c r="A5391" s="15" t="str">
        <f>'Hour Loop'!BV5403</f>
        <v>B</v>
      </c>
      <c r="B5391">
        <f>'Hour Loop'!CI5403</f>
        <v>82.11</v>
      </c>
      <c r="C5391">
        <f>'Hour Loop'!CJ5403</f>
        <v>64.762</v>
      </c>
    </row>
    <row r="5392" spans="1:3" hidden="1" x14ac:dyDescent="0.25">
      <c r="A5392" s="15" t="str">
        <f>'Hour Loop'!BV5404</f>
        <v>B</v>
      </c>
      <c r="B5392" t="e">
        <f>'Hour Loop'!CI5404</f>
        <v>#VALUE!</v>
      </c>
      <c r="C5392" t="e">
        <f>'Hour Loop'!CJ5404</f>
        <v>#VALUE!</v>
      </c>
    </row>
    <row r="5393" spans="1:3" x14ac:dyDescent="0.25">
      <c r="A5393" s="15" t="str">
        <f>'Hour Loop'!BV5405</f>
        <v>B</v>
      </c>
      <c r="B5393">
        <f>'Hour Loop'!CI5405</f>
        <v>73.22</v>
      </c>
      <c r="C5393">
        <f>'Hour Loop'!CJ5405</f>
        <v>73.222999999999999</v>
      </c>
    </row>
    <row r="5394" spans="1:3" hidden="1" x14ac:dyDescent="0.25">
      <c r="A5394" s="15" t="str">
        <f>'Hour Loop'!BV5406</f>
        <v>B</v>
      </c>
      <c r="B5394" t="e">
        <f>'Hour Loop'!CI5406</f>
        <v>#VALUE!</v>
      </c>
      <c r="C5394" t="e">
        <f>'Hour Loop'!CJ5406</f>
        <v>#VALUE!</v>
      </c>
    </row>
    <row r="5395" spans="1:3" x14ac:dyDescent="0.25">
      <c r="A5395" s="15" t="str">
        <f>'Hour Loop'!BV5407</f>
        <v>B</v>
      </c>
      <c r="B5395">
        <f>'Hour Loop'!CI5407</f>
        <v>64.760000000000005</v>
      </c>
      <c r="C5395">
        <f>'Hour Loop'!CJ5407</f>
        <v>82.11</v>
      </c>
    </row>
    <row r="5396" spans="1:3" hidden="1" x14ac:dyDescent="0.25">
      <c r="A5396" s="15" t="str">
        <f>'Hour Loop'!BV5408</f>
        <v>B</v>
      </c>
      <c r="B5396" t="e">
        <f>'Hour Loop'!CI5408</f>
        <v>#VALUE!</v>
      </c>
      <c r="C5396" t="e">
        <f>'Hour Loop'!CJ5408</f>
        <v>#VALUE!</v>
      </c>
    </row>
    <row r="5397" spans="1:3" x14ac:dyDescent="0.25">
      <c r="A5397" s="15" t="str">
        <f>'Hour Loop'!BV5409</f>
        <v>B</v>
      </c>
      <c r="B5397">
        <f>'Hour Loop'!CI5409</f>
        <v>56.74</v>
      </c>
      <c r="C5397">
        <f>'Hour Loop'!CJ5409</f>
        <v>91.402000000000001</v>
      </c>
    </row>
    <row r="5398" spans="1:3" hidden="1" x14ac:dyDescent="0.25">
      <c r="A5398" s="15" t="str">
        <f>'Hour Loop'!BV5410</f>
        <v>B</v>
      </c>
      <c r="B5398" t="e">
        <f>'Hour Loop'!CI5410</f>
        <v>#VALUE!</v>
      </c>
      <c r="C5398" t="e">
        <f>'Hour Loop'!CJ5410</f>
        <v>#VALUE!</v>
      </c>
    </row>
    <row r="5399" spans="1:3" x14ac:dyDescent="0.25">
      <c r="A5399" s="15" t="str">
        <f>'Hour Loop'!BV5411</f>
        <v>B</v>
      </c>
      <c r="B5399">
        <f>'Hour Loop'!CI5411</f>
        <v>49.198</v>
      </c>
      <c r="C5399">
        <f>'Hour Loop'!CJ5411</f>
        <v>101.075</v>
      </c>
    </row>
    <row r="5400" spans="1:3" hidden="1" x14ac:dyDescent="0.25">
      <c r="A5400" s="15" t="str">
        <f>'Hour Loop'!BV5412</f>
        <v>B</v>
      </c>
      <c r="B5400" t="e">
        <f>'Hour Loop'!CI5412</f>
        <v>#VALUE!</v>
      </c>
      <c r="C5400" t="e">
        <f>'Hour Loop'!CJ5412</f>
        <v>#VALUE!</v>
      </c>
    </row>
    <row r="5401" spans="1:3" x14ac:dyDescent="0.25">
      <c r="A5401" s="15" t="str">
        <f>'Hour Loop'!BV5413</f>
        <v>B</v>
      </c>
      <c r="B5401">
        <f>'Hour Loop'!CI5413</f>
        <v>42.133000000000003</v>
      </c>
      <c r="C5401">
        <f>'Hour Loop'!CJ5413</f>
        <v>111.107</v>
      </c>
    </row>
    <row r="5402" spans="1:3" hidden="1" x14ac:dyDescent="0.25">
      <c r="A5402" s="15" t="str">
        <f>'Hour Loop'!BV5414</f>
        <v>B</v>
      </c>
      <c r="B5402" t="e">
        <f>'Hour Loop'!CI5414</f>
        <v>#VALUE!</v>
      </c>
      <c r="C5402" t="e">
        <f>'Hour Loop'!CJ5414</f>
        <v>#VALUE!</v>
      </c>
    </row>
    <row r="5403" spans="1:3" x14ac:dyDescent="0.25">
      <c r="A5403" s="15" t="str">
        <f>'Hour Loop'!BV5415</f>
        <v>B</v>
      </c>
      <c r="B5403">
        <f>'Hour Loop'!CI5415</f>
        <v>35.567999999999998</v>
      </c>
      <c r="C5403">
        <f>'Hour Loop'!CJ5415</f>
        <v>121.474</v>
      </c>
    </row>
    <row r="5404" spans="1:3" hidden="1" x14ac:dyDescent="0.25">
      <c r="A5404" s="15" t="str">
        <f>'Hour Loop'!BV5416</f>
        <v>B</v>
      </c>
      <c r="B5404" t="e">
        <f>'Hour Loop'!CI5416</f>
        <v>#VALUE!</v>
      </c>
      <c r="C5404" t="e">
        <f>'Hour Loop'!CJ5416</f>
        <v>#VALUE!</v>
      </c>
    </row>
    <row r="5405" spans="1:3" x14ac:dyDescent="0.25">
      <c r="A5405" s="15" t="str">
        <f>'Hour Loop'!BV5417</f>
        <v>B</v>
      </c>
      <c r="B5405">
        <f>'Hour Loop'!CI5417</f>
        <v>29.52</v>
      </c>
      <c r="C5405">
        <f>'Hour Loop'!CJ5417</f>
        <v>132.15100000000001</v>
      </c>
    </row>
    <row r="5406" spans="1:3" hidden="1" x14ac:dyDescent="0.25">
      <c r="A5406" s="15" t="str">
        <f>'Hour Loop'!BV5418</f>
        <v>B</v>
      </c>
      <c r="B5406" t="e">
        <f>'Hour Loop'!CI5418</f>
        <v>#VALUE!</v>
      </c>
      <c r="C5406" t="e">
        <f>'Hour Loop'!CJ5418</f>
        <v>#VALUE!</v>
      </c>
    </row>
    <row r="5407" spans="1:3" x14ac:dyDescent="0.25">
      <c r="A5407" s="15" t="str">
        <f>'Hour Loop'!BV5419</f>
        <v>B</v>
      </c>
      <c r="B5407">
        <f>'Hour Loop'!CI5419</f>
        <v>24.003</v>
      </c>
      <c r="C5407">
        <f>'Hour Loop'!CJ5419</f>
        <v>143.11099999999999</v>
      </c>
    </row>
    <row r="5408" spans="1:3" hidden="1" x14ac:dyDescent="0.25">
      <c r="A5408" s="15" t="str">
        <f>'Hour Loop'!BV5420</f>
        <v>B</v>
      </c>
      <c r="B5408" t="e">
        <f>'Hour Loop'!CI5420</f>
        <v>#VALUE!</v>
      </c>
      <c r="C5408" t="e">
        <f>'Hour Loop'!CJ5420</f>
        <v>#VALUE!</v>
      </c>
    </row>
    <row r="5409" spans="1:3" x14ac:dyDescent="0.25">
      <c r="A5409" s="15" t="str">
        <f>'Hour Loop'!BV5421</f>
        <v>B</v>
      </c>
      <c r="B5409">
        <f>'Hour Loop'!CI5421</f>
        <v>19.03</v>
      </c>
      <c r="C5409">
        <f>'Hour Loop'!CJ5421</f>
        <v>154.32900000000001</v>
      </c>
    </row>
    <row r="5410" spans="1:3" hidden="1" x14ac:dyDescent="0.25">
      <c r="A5410" s="15" t="str">
        <f>'Hour Loop'!BV5422</f>
        <v>B</v>
      </c>
      <c r="B5410" t="e">
        <f>'Hour Loop'!CI5422</f>
        <v>#VALUE!</v>
      </c>
      <c r="C5410" t="e">
        <f>'Hour Loop'!CJ5422</f>
        <v>#VALUE!</v>
      </c>
    </row>
    <row r="5411" spans="1:3" x14ac:dyDescent="0.25">
      <c r="A5411" s="15" t="str">
        <f>'Hour Loop'!BV5423</f>
        <v>B</v>
      </c>
      <c r="B5411">
        <f>'Hour Loop'!CI5423</f>
        <v>14.614000000000001</v>
      </c>
      <c r="C5411">
        <f>'Hour Loop'!CJ5423</f>
        <v>165.77799999999999</v>
      </c>
    </row>
    <row r="5412" spans="1:3" hidden="1" x14ac:dyDescent="0.25">
      <c r="A5412" s="15" t="str">
        <f>'Hour Loop'!BV5424</f>
        <v>B</v>
      </c>
      <c r="B5412" t="e">
        <f>'Hour Loop'!CI5424</f>
        <v>#VALUE!</v>
      </c>
      <c r="C5412" t="e">
        <f>'Hour Loop'!CJ5424</f>
        <v>#VALUE!</v>
      </c>
    </row>
    <row r="5413" spans="1:3" x14ac:dyDescent="0.25">
      <c r="A5413" s="15" t="str">
        <f>'Hour Loop'!BV5425</f>
        <v>B</v>
      </c>
      <c r="B5413">
        <f>'Hour Loop'!CI5425</f>
        <v>10.765000000000001</v>
      </c>
      <c r="C5413">
        <f>'Hour Loop'!CJ5425</f>
        <v>177.429</v>
      </c>
    </row>
    <row r="5414" spans="1:3" hidden="1" x14ac:dyDescent="0.25">
      <c r="A5414" s="15" t="str">
        <f>'Hour Loop'!BV5426</f>
        <v>B</v>
      </c>
      <c r="B5414" t="e">
        <f>'Hour Loop'!CI5426</f>
        <v>#VALUE!</v>
      </c>
      <c r="C5414" t="e">
        <f>'Hour Loop'!CJ5426</f>
        <v>#VALUE!</v>
      </c>
    </row>
    <row r="5415" spans="1:3" x14ac:dyDescent="0.25">
      <c r="A5415" s="15" t="str">
        <f>'Hour Loop'!BV5427</f>
        <v>B</v>
      </c>
      <c r="B5415">
        <f>'Hour Loop'!CI5427</f>
        <v>7.492</v>
      </c>
      <c r="C5415">
        <f>'Hour Loop'!CJ5427</f>
        <v>189.255</v>
      </c>
    </row>
    <row r="5416" spans="1:3" hidden="1" x14ac:dyDescent="0.25">
      <c r="A5416" s="15" t="str">
        <f>'Hour Loop'!BV5428</f>
        <v>B</v>
      </c>
      <c r="B5416" t="e">
        <f>'Hour Loop'!CI5428</f>
        <v>#VALUE!</v>
      </c>
      <c r="C5416" t="e">
        <f>'Hour Loop'!CJ5428</f>
        <v>#VALUE!</v>
      </c>
    </row>
    <row r="5417" spans="1:3" x14ac:dyDescent="0.25">
      <c r="A5417" s="15" t="str">
        <f>'Hour Loop'!BV5429</f>
        <v>B</v>
      </c>
      <c r="B5417">
        <f>'Hour Loop'!CI5429</f>
        <v>4.8040000000000003</v>
      </c>
      <c r="C5417">
        <f>'Hour Loop'!CJ5429</f>
        <v>201.227</v>
      </c>
    </row>
    <row r="5418" spans="1:3" hidden="1" x14ac:dyDescent="0.25">
      <c r="A5418" s="15" t="str">
        <f>'Hour Loop'!BV5430</f>
        <v>B</v>
      </c>
      <c r="B5418" t="e">
        <f>'Hour Loop'!CI5430</f>
        <v>#VALUE!</v>
      </c>
      <c r="C5418" t="e">
        <f>'Hour Loop'!CJ5430</f>
        <v>#VALUE!</v>
      </c>
    </row>
    <row r="5419" spans="1:3" x14ac:dyDescent="0.25">
      <c r="A5419" s="15" t="str">
        <f>'Hour Loop'!BV5431</f>
        <v>B</v>
      </c>
      <c r="B5419">
        <f>'Hour Loop'!CI5431</f>
        <v>2.706</v>
      </c>
      <c r="C5419">
        <f>'Hour Loop'!CJ5431</f>
        <v>213.31700000000001</v>
      </c>
    </row>
    <row r="5420" spans="1:3" hidden="1" x14ac:dyDescent="0.25">
      <c r="A5420" s="15" t="str">
        <f>'Hour Loop'!BV5432</f>
        <v>B</v>
      </c>
      <c r="B5420" t="e">
        <f>'Hour Loop'!CI5432</f>
        <v>#VALUE!</v>
      </c>
      <c r="C5420" t="e">
        <f>'Hour Loop'!CJ5432</f>
        <v>#VALUE!</v>
      </c>
    </row>
    <row r="5421" spans="1:3" x14ac:dyDescent="0.25">
      <c r="A5421" s="15" t="str">
        <f>'Hour Loop'!BV5433</f>
        <v>B</v>
      </c>
      <c r="B5421">
        <f>'Hour Loop'!CI5433</f>
        <v>1.204</v>
      </c>
      <c r="C5421">
        <f>'Hour Loop'!CJ5433</f>
        <v>225.49600000000001</v>
      </c>
    </row>
    <row r="5422" spans="1:3" hidden="1" x14ac:dyDescent="0.25">
      <c r="A5422" s="15" t="str">
        <f>'Hour Loop'!BV5434</f>
        <v>B</v>
      </c>
      <c r="B5422" t="e">
        <f>'Hour Loop'!CI5434</f>
        <v>#VALUE!</v>
      </c>
      <c r="C5422" t="e">
        <f>'Hour Loop'!CJ5434</f>
        <v>#VALUE!</v>
      </c>
    </row>
    <row r="5423" spans="1:3" x14ac:dyDescent="0.25">
      <c r="A5423" s="15" t="str">
        <f>'Hour Loop'!BV5435</f>
        <v>B</v>
      </c>
      <c r="B5423">
        <f>'Hour Loop'!CI5435</f>
        <v>0.30099999999999999</v>
      </c>
      <c r="C5423">
        <f>'Hour Loop'!CJ5435</f>
        <v>237.733</v>
      </c>
    </row>
    <row r="5424" spans="1:3" hidden="1" x14ac:dyDescent="0.25">
      <c r="A5424" s="15" t="str">
        <f>'Hour Loop'!BV5436</f>
        <v>B</v>
      </c>
      <c r="B5424" t="e">
        <f>'Hour Loop'!CI5436</f>
        <v>#VALUE!</v>
      </c>
      <c r="C5424" t="e">
        <f>'Hour Loop'!CJ5436</f>
        <v>#VALUE!</v>
      </c>
    </row>
    <row r="5425" spans="1:3" x14ac:dyDescent="0.25">
      <c r="A5425" s="15" t="str">
        <f>'Hour Loop'!BV5437</f>
        <v>B</v>
      </c>
      <c r="B5425">
        <f>'Hour Loop'!CI5437</f>
        <v>0</v>
      </c>
      <c r="C5425">
        <f>'Hour Loop'!CJ5437</f>
        <v>250</v>
      </c>
    </row>
    <row r="5426" spans="1:3" hidden="1" x14ac:dyDescent="0.25">
      <c r="A5426" s="15" t="str">
        <f>'Hour Loop'!BV5438</f>
        <v>B</v>
      </c>
      <c r="B5426" t="e">
        <f>'Hour Loop'!CI5438</f>
        <v>#VALUE!</v>
      </c>
      <c r="C5426" t="e">
        <f>'Hour Loop'!CJ5438</f>
        <v>#VALUE!</v>
      </c>
    </row>
    <row r="5427" spans="1:3" x14ac:dyDescent="0.25">
      <c r="A5427" s="15" t="str">
        <f>'Hour Loop'!BV5439</f>
        <v>B</v>
      </c>
      <c r="B5427">
        <f>'Hour Loop'!CI5439</f>
        <v>0.30099999999999999</v>
      </c>
      <c r="C5427">
        <f>'Hour Loop'!CJ5439</f>
        <v>262.267</v>
      </c>
    </row>
    <row r="5428" spans="1:3" hidden="1" x14ac:dyDescent="0.25">
      <c r="A5428" s="15" t="str">
        <f>'Hour Loop'!BV5440</f>
        <v>B</v>
      </c>
      <c r="B5428" t="e">
        <f>'Hour Loop'!CI5440</f>
        <v>#VALUE!</v>
      </c>
      <c r="C5428" t="e">
        <f>'Hour Loop'!CJ5440</f>
        <v>#VALUE!</v>
      </c>
    </row>
    <row r="5429" spans="1:3" x14ac:dyDescent="0.25">
      <c r="A5429" s="15" t="str">
        <f>'Hour Loop'!BV5441</f>
        <v>B</v>
      </c>
      <c r="B5429">
        <f>'Hour Loop'!CI5441</f>
        <v>1.204</v>
      </c>
      <c r="C5429">
        <f>'Hour Loop'!CJ5441</f>
        <v>274.50400000000002</v>
      </c>
    </row>
    <row r="5430" spans="1:3" hidden="1" x14ac:dyDescent="0.25">
      <c r="A5430" s="15" t="str">
        <f>'Hour Loop'!BV5442</f>
        <v>B</v>
      </c>
      <c r="B5430" t="e">
        <f>'Hour Loop'!CI5442</f>
        <v>#VALUE!</v>
      </c>
      <c r="C5430" t="e">
        <f>'Hour Loop'!CJ5442</f>
        <v>#VALUE!</v>
      </c>
    </row>
    <row r="5431" spans="1:3" x14ac:dyDescent="0.25">
      <c r="A5431" s="15" t="str">
        <f>'Hour Loop'!BV5443</f>
        <v>B</v>
      </c>
      <c r="B5431">
        <f>'Hour Loop'!CI5443</f>
        <v>2.706</v>
      </c>
      <c r="C5431">
        <f>'Hour Loop'!CJ5443</f>
        <v>286.68299999999999</v>
      </c>
    </row>
    <row r="5432" spans="1:3" hidden="1" x14ac:dyDescent="0.25">
      <c r="A5432" s="15" t="str">
        <f>'Hour Loop'!BV5444</f>
        <v>B</v>
      </c>
      <c r="B5432" t="e">
        <f>'Hour Loop'!CI5444</f>
        <v>#VALUE!</v>
      </c>
      <c r="C5432" t="e">
        <f>'Hour Loop'!CJ5444</f>
        <v>#VALUE!</v>
      </c>
    </row>
    <row r="5433" spans="1:3" x14ac:dyDescent="0.25">
      <c r="A5433" s="15" t="str">
        <f>'Hour Loop'!BV5445</f>
        <v>B</v>
      </c>
      <c r="B5433">
        <f>'Hour Loop'!CI5445</f>
        <v>4.8040000000000003</v>
      </c>
      <c r="C5433">
        <f>'Hour Loop'!CJ5445</f>
        <v>298.77300000000002</v>
      </c>
    </row>
    <row r="5434" spans="1:3" hidden="1" x14ac:dyDescent="0.25">
      <c r="A5434" s="15" t="str">
        <f>'Hour Loop'!BV5446</f>
        <v>B</v>
      </c>
      <c r="B5434" t="e">
        <f>'Hour Loop'!CI5446</f>
        <v>#VALUE!</v>
      </c>
      <c r="C5434" t="e">
        <f>'Hour Loop'!CJ5446</f>
        <v>#VALUE!</v>
      </c>
    </row>
    <row r="5435" spans="1:3" x14ac:dyDescent="0.25">
      <c r="A5435" s="15" t="str">
        <f>'Hour Loop'!BV5447</f>
        <v>B</v>
      </c>
      <c r="B5435">
        <f>'Hour Loop'!CI5447</f>
        <v>7.492</v>
      </c>
      <c r="C5435">
        <f>'Hour Loop'!CJ5447</f>
        <v>310.745</v>
      </c>
    </row>
    <row r="5436" spans="1:3" hidden="1" x14ac:dyDescent="0.25">
      <c r="A5436" s="15" t="str">
        <f>'Hour Loop'!BV5448</f>
        <v>B</v>
      </c>
      <c r="B5436" t="e">
        <f>'Hour Loop'!CI5448</f>
        <v>#VALUE!</v>
      </c>
      <c r="C5436" t="e">
        <f>'Hour Loop'!CJ5448</f>
        <v>#VALUE!</v>
      </c>
    </row>
    <row r="5437" spans="1:3" x14ac:dyDescent="0.25">
      <c r="A5437" s="15" t="str">
        <f>'Hour Loop'!BV5449</f>
        <v>B</v>
      </c>
      <c r="B5437">
        <f>'Hour Loop'!CI5449</f>
        <v>10.765000000000001</v>
      </c>
      <c r="C5437">
        <f>'Hour Loop'!CJ5449</f>
        <v>322.57100000000003</v>
      </c>
    </row>
    <row r="5438" spans="1:3" hidden="1" x14ac:dyDescent="0.25">
      <c r="A5438" s="15" t="str">
        <f>'Hour Loop'!BV5450</f>
        <v>B</v>
      </c>
      <c r="B5438" t="e">
        <f>'Hour Loop'!CI5450</f>
        <v>#VALUE!</v>
      </c>
      <c r="C5438" t="e">
        <f>'Hour Loop'!CJ5450</f>
        <v>#VALUE!</v>
      </c>
    </row>
    <row r="5439" spans="1:3" x14ac:dyDescent="0.25">
      <c r="A5439" s="15" t="str">
        <f>'Hour Loop'!BV5451</f>
        <v>B</v>
      </c>
      <c r="B5439">
        <f>'Hour Loop'!CI5451</f>
        <v>14.614000000000001</v>
      </c>
      <c r="C5439">
        <f>'Hour Loop'!CJ5451</f>
        <v>334.22199999999998</v>
      </c>
    </row>
    <row r="5440" spans="1:3" hidden="1" x14ac:dyDescent="0.25">
      <c r="A5440" s="15" t="str">
        <f>'Hour Loop'!BV5452</f>
        <v>B</v>
      </c>
      <c r="B5440" t="e">
        <f>'Hour Loop'!CI5452</f>
        <v>#VALUE!</v>
      </c>
      <c r="C5440" t="e">
        <f>'Hour Loop'!CJ5452</f>
        <v>#VALUE!</v>
      </c>
    </row>
    <row r="5441" spans="1:3" x14ac:dyDescent="0.25">
      <c r="A5441" s="15" t="str">
        <f>'Hour Loop'!BV5453</f>
        <v>B</v>
      </c>
      <c r="B5441">
        <f>'Hour Loop'!CI5453</f>
        <v>19.03</v>
      </c>
      <c r="C5441">
        <f>'Hour Loop'!CJ5453</f>
        <v>345.67099999999999</v>
      </c>
    </row>
    <row r="5442" spans="1:3" hidden="1" x14ac:dyDescent="0.25">
      <c r="A5442" s="15" t="str">
        <f>'Hour Loop'!BV5454</f>
        <v>B</v>
      </c>
      <c r="B5442" t="e">
        <f>'Hour Loop'!CI5454</f>
        <v>#VALUE!</v>
      </c>
      <c r="C5442" t="e">
        <f>'Hour Loop'!CJ5454</f>
        <v>#VALUE!</v>
      </c>
    </row>
    <row r="5443" spans="1:3" x14ac:dyDescent="0.25">
      <c r="A5443" s="15" t="str">
        <f>'Hour Loop'!BV5455</f>
        <v>B</v>
      </c>
      <c r="B5443">
        <f>'Hour Loop'!CI5455</f>
        <v>24.003</v>
      </c>
      <c r="C5443">
        <f>'Hour Loop'!CJ5455</f>
        <v>356.88900000000001</v>
      </c>
    </row>
    <row r="5444" spans="1:3" hidden="1" x14ac:dyDescent="0.25">
      <c r="A5444" s="15" t="str">
        <f>'Hour Loop'!BV5456</f>
        <v>B</v>
      </c>
      <c r="B5444" t="e">
        <f>'Hour Loop'!CI5456</f>
        <v>#VALUE!</v>
      </c>
      <c r="C5444" t="e">
        <f>'Hour Loop'!CJ5456</f>
        <v>#VALUE!</v>
      </c>
    </row>
    <row r="5445" spans="1:3" x14ac:dyDescent="0.25">
      <c r="A5445" s="15" t="str">
        <f>'Hour Loop'!BV5457</f>
        <v>B</v>
      </c>
      <c r="B5445">
        <f>'Hour Loop'!CI5457</f>
        <v>29.52</v>
      </c>
      <c r="C5445">
        <f>'Hour Loop'!CJ5457</f>
        <v>367.84899999999999</v>
      </c>
    </row>
    <row r="5446" spans="1:3" hidden="1" x14ac:dyDescent="0.25">
      <c r="A5446" s="15" t="str">
        <f>'Hour Loop'!BV5458</f>
        <v>B</v>
      </c>
      <c r="B5446" t="e">
        <f>'Hour Loop'!CI5458</f>
        <v>#VALUE!</v>
      </c>
      <c r="C5446" t="e">
        <f>'Hour Loop'!CJ5458</f>
        <v>#VALUE!</v>
      </c>
    </row>
    <row r="5447" spans="1:3" x14ac:dyDescent="0.25">
      <c r="A5447" s="15" t="str">
        <f>'Hour Loop'!BV5459</f>
        <v>B</v>
      </c>
      <c r="B5447">
        <f>'Hour Loop'!CI5459</f>
        <v>35.567999999999998</v>
      </c>
      <c r="C5447">
        <f>'Hour Loop'!CJ5459</f>
        <v>378.52600000000001</v>
      </c>
    </row>
    <row r="5448" spans="1:3" hidden="1" x14ac:dyDescent="0.25">
      <c r="A5448" s="15" t="str">
        <f>'Hour Loop'!BV5460</f>
        <v>B</v>
      </c>
      <c r="B5448" t="e">
        <f>'Hour Loop'!CI5460</f>
        <v>#VALUE!</v>
      </c>
      <c r="C5448" t="e">
        <f>'Hour Loop'!CJ5460</f>
        <v>#VALUE!</v>
      </c>
    </row>
    <row r="5449" spans="1:3" x14ac:dyDescent="0.25">
      <c r="A5449" s="15" t="str">
        <f>'Hour Loop'!BV5461</f>
        <v>B</v>
      </c>
      <c r="B5449">
        <f>'Hour Loop'!CI5461</f>
        <v>42.133000000000003</v>
      </c>
      <c r="C5449">
        <f>'Hour Loop'!CJ5461</f>
        <v>388.89299999999997</v>
      </c>
    </row>
    <row r="5450" spans="1:3" hidden="1" x14ac:dyDescent="0.25">
      <c r="A5450" s="15" t="str">
        <f>'Hour Loop'!BV5462</f>
        <v>B</v>
      </c>
      <c r="B5450" t="e">
        <f>'Hour Loop'!CI5462</f>
        <v>#VALUE!</v>
      </c>
      <c r="C5450" t="e">
        <f>'Hour Loop'!CJ5462</f>
        <v>#VALUE!</v>
      </c>
    </row>
    <row r="5451" spans="1:3" x14ac:dyDescent="0.25">
      <c r="A5451" s="15" t="str">
        <f>'Hour Loop'!BV5463</f>
        <v>B</v>
      </c>
      <c r="B5451">
        <f>'Hour Loop'!CI5463</f>
        <v>49.198</v>
      </c>
      <c r="C5451">
        <f>'Hour Loop'!CJ5463</f>
        <v>398.92500000000001</v>
      </c>
    </row>
    <row r="5452" spans="1:3" hidden="1" x14ac:dyDescent="0.25">
      <c r="A5452" s="15" t="str">
        <f>'Hour Loop'!BV5464</f>
        <v>B</v>
      </c>
      <c r="B5452" t="e">
        <f>'Hour Loop'!CI5464</f>
        <v>#VALUE!</v>
      </c>
      <c r="C5452" t="e">
        <f>'Hour Loop'!CJ5464</f>
        <v>#VALUE!</v>
      </c>
    </row>
    <row r="5453" spans="1:3" x14ac:dyDescent="0.25">
      <c r="A5453" s="15" t="str">
        <f>'Hour Loop'!BV5465</f>
        <v>B</v>
      </c>
      <c r="B5453">
        <f>'Hour Loop'!CI5465</f>
        <v>56.747</v>
      </c>
      <c r="C5453">
        <f>'Hour Loop'!CJ5465</f>
        <v>408.59800000000001</v>
      </c>
    </row>
    <row r="5454" spans="1:3" hidden="1" x14ac:dyDescent="0.25">
      <c r="A5454" s="15" t="str">
        <f>'Hour Loop'!BV5466</f>
        <v>B</v>
      </c>
      <c r="B5454" t="e">
        <f>'Hour Loop'!CI5466</f>
        <v>#VALUE!</v>
      </c>
      <c r="C5454" t="e">
        <f>'Hour Loop'!CJ5466</f>
        <v>#VALUE!</v>
      </c>
    </row>
    <row r="5455" spans="1:3" x14ac:dyDescent="0.25">
      <c r="A5455" s="15" t="str">
        <f>'Hour Loop'!BV5467</f>
        <v>B</v>
      </c>
      <c r="B5455">
        <f>'Hour Loop'!CI5467</f>
        <v>64.762</v>
      </c>
      <c r="C5455">
        <f>'Hour Loop'!CJ5467</f>
        <v>417.89</v>
      </c>
    </row>
    <row r="5456" spans="1:3" hidden="1" x14ac:dyDescent="0.25">
      <c r="A5456" s="15" t="str">
        <f>'Hour Loop'!BV5468</f>
        <v>B</v>
      </c>
      <c r="B5456" t="e">
        <f>'Hour Loop'!CI5468</f>
        <v>#VALUE!</v>
      </c>
      <c r="C5456" t="e">
        <f>'Hour Loop'!CJ5468</f>
        <v>#VALUE!</v>
      </c>
    </row>
    <row r="5457" spans="1:3" x14ac:dyDescent="0.25">
      <c r="A5457" s="15" t="str">
        <f>'Hour Loop'!BV5469</f>
        <v>B</v>
      </c>
      <c r="B5457">
        <f>'Hour Loop'!CI5469</f>
        <v>73.222999999999999</v>
      </c>
      <c r="C5457">
        <f>'Hour Loop'!CJ5469</f>
        <v>426.77699999999999</v>
      </c>
    </row>
    <row r="5458" spans="1:3" hidden="1" x14ac:dyDescent="0.25">
      <c r="A5458" s="15" t="str">
        <f>'Hour Loop'!BV5470</f>
        <v>B</v>
      </c>
      <c r="B5458" t="e">
        <f>'Hour Loop'!CI5470</f>
        <v>#VALUE!</v>
      </c>
      <c r="C5458" t="e">
        <f>'Hour Loop'!CJ5470</f>
        <v>#VALUE!</v>
      </c>
    </row>
    <row r="5459" spans="1:3" x14ac:dyDescent="0.25">
      <c r="A5459" s="15" t="str">
        <f>'Hour Loop'!BV5471</f>
        <v>B</v>
      </c>
      <c r="B5459">
        <f>'Hour Loop'!CI5471</f>
        <v>82.11</v>
      </c>
      <c r="C5459">
        <f>'Hour Loop'!CJ5471</f>
        <v>435.238</v>
      </c>
    </row>
    <row r="5460" spans="1:3" hidden="1" x14ac:dyDescent="0.25">
      <c r="A5460" s="15" t="str">
        <f>'Hour Loop'!BV5472</f>
        <v>B</v>
      </c>
      <c r="B5460" t="e">
        <f>'Hour Loop'!CI5472</f>
        <v>#VALUE!</v>
      </c>
      <c r="C5460" t="e">
        <f>'Hour Loop'!CJ5472</f>
        <v>#VALUE!</v>
      </c>
    </row>
    <row r="5461" spans="1:3" x14ac:dyDescent="0.25">
      <c r="A5461" s="15" t="str">
        <f>'Hour Loop'!BV5473</f>
        <v>B</v>
      </c>
      <c r="B5461">
        <f>'Hour Loop'!CI5473</f>
        <v>91.402000000000001</v>
      </c>
      <c r="C5461">
        <f>'Hour Loop'!CJ5473</f>
        <v>443.25299999999999</v>
      </c>
    </row>
    <row r="5462" spans="1:3" hidden="1" x14ac:dyDescent="0.25">
      <c r="A5462" s="15" t="str">
        <f>'Hour Loop'!BV5474</f>
        <v>B</v>
      </c>
      <c r="B5462" t="e">
        <f>'Hour Loop'!CI5474</f>
        <v>#VALUE!</v>
      </c>
      <c r="C5462" t="e">
        <f>'Hour Loop'!CJ5474</f>
        <v>#VALUE!</v>
      </c>
    </row>
    <row r="5463" spans="1:3" x14ac:dyDescent="0.25">
      <c r="A5463" s="15" t="str">
        <f>'Hour Loop'!BV5475</f>
        <v>B</v>
      </c>
      <c r="B5463">
        <f>'Hour Loop'!CI5475</f>
        <v>101.075</v>
      </c>
      <c r="C5463">
        <f>'Hour Loop'!CJ5475</f>
        <v>450.80200000000002</v>
      </c>
    </row>
    <row r="5464" spans="1:3" hidden="1" x14ac:dyDescent="0.25">
      <c r="A5464" s="15" t="str">
        <f>'Hour Loop'!BV5476</f>
        <v>B</v>
      </c>
      <c r="B5464" t="e">
        <f>'Hour Loop'!CI5476</f>
        <v>#VALUE!</v>
      </c>
      <c r="C5464" t="e">
        <f>'Hour Loop'!CJ5476</f>
        <v>#VALUE!</v>
      </c>
    </row>
    <row r="5465" spans="1:3" x14ac:dyDescent="0.25">
      <c r="A5465" s="15" t="str">
        <f>'Hour Loop'!BV5477</f>
        <v>B</v>
      </c>
      <c r="B5465">
        <f>'Hour Loop'!CI5477</f>
        <v>111.107</v>
      </c>
      <c r="C5465">
        <f>'Hour Loop'!CJ5477</f>
        <v>457.86700000000002</v>
      </c>
    </row>
    <row r="5466" spans="1:3" hidden="1" x14ac:dyDescent="0.25">
      <c r="A5466" s="15" t="str">
        <f>'Hour Loop'!BV5478</f>
        <v>B</v>
      </c>
      <c r="B5466" t="e">
        <f>'Hour Loop'!CI5478</f>
        <v>#VALUE!</v>
      </c>
      <c r="C5466" t="e">
        <f>'Hour Loop'!CJ5478</f>
        <v>#VALUE!</v>
      </c>
    </row>
    <row r="5467" spans="1:3" x14ac:dyDescent="0.25">
      <c r="A5467" s="15" t="str">
        <f>'Hour Loop'!BV5479</f>
        <v>B</v>
      </c>
      <c r="B5467">
        <f>'Hour Loop'!CI5479</f>
        <v>121.474</v>
      </c>
      <c r="C5467">
        <f>'Hour Loop'!CJ5479</f>
        <v>464.43200000000002</v>
      </c>
    </row>
    <row r="5468" spans="1:3" hidden="1" x14ac:dyDescent="0.25">
      <c r="A5468" s="15" t="str">
        <f>'Hour Loop'!BV5480</f>
        <v>B</v>
      </c>
      <c r="B5468" t="e">
        <f>'Hour Loop'!CI5480</f>
        <v>#VALUE!</v>
      </c>
      <c r="C5468" t="e">
        <f>'Hour Loop'!CJ5480</f>
        <v>#VALUE!</v>
      </c>
    </row>
    <row r="5469" spans="1:3" x14ac:dyDescent="0.25">
      <c r="A5469" s="15" t="str">
        <f>'Hour Loop'!BV5481</f>
        <v>B</v>
      </c>
      <c r="B5469">
        <f>'Hour Loop'!CI5481</f>
        <v>132.15100000000001</v>
      </c>
      <c r="C5469">
        <f>'Hour Loop'!CJ5481</f>
        <v>470.48</v>
      </c>
    </row>
    <row r="5470" spans="1:3" hidden="1" x14ac:dyDescent="0.25">
      <c r="A5470" s="15" t="str">
        <f>'Hour Loop'!BV5482</f>
        <v>B</v>
      </c>
      <c r="B5470" t="e">
        <f>'Hour Loop'!CI5482</f>
        <v>#VALUE!</v>
      </c>
      <c r="C5470" t="e">
        <f>'Hour Loop'!CJ5482</f>
        <v>#VALUE!</v>
      </c>
    </row>
    <row r="5471" spans="1:3" x14ac:dyDescent="0.25">
      <c r="A5471" s="15" t="str">
        <f>'Hour Loop'!BV5483</f>
        <v>B</v>
      </c>
      <c r="B5471">
        <f>'Hour Loop'!CI5483</f>
        <v>143.11099999999999</v>
      </c>
      <c r="C5471">
        <f>'Hour Loop'!CJ5483</f>
        <v>475.99700000000001</v>
      </c>
    </row>
    <row r="5472" spans="1:3" hidden="1" x14ac:dyDescent="0.25">
      <c r="A5472" s="15" t="str">
        <f>'Hour Loop'!BV5484</f>
        <v>B</v>
      </c>
      <c r="B5472" t="e">
        <f>'Hour Loop'!CI5484</f>
        <v>#VALUE!</v>
      </c>
      <c r="C5472" t="e">
        <f>'Hour Loop'!CJ5484</f>
        <v>#VALUE!</v>
      </c>
    </row>
    <row r="5473" spans="1:3" x14ac:dyDescent="0.25">
      <c r="A5473" s="15" t="str">
        <f>'Hour Loop'!BV5485</f>
        <v>B</v>
      </c>
      <c r="B5473">
        <f>'Hour Loop'!CI5485</f>
        <v>154.32900000000001</v>
      </c>
      <c r="C5473">
        <f>'Hour Loop'!CJ5485</f>
        <v>480.97</v>
      </c>
    </row>
    <row r="5474" spans="1:3" hidden="1" x14ac:dyDescent="0.25">
      <c r="A5474" s="15" t="str">
        <f>'Hour Loop'!BV5486</f>
        <v>B</v>
      </c>
      <c r="B5474" t="e">
        <f>'Hour Loop'!CI5486</f>
        <v>#VALUE!</v>
      </c>
      <c r="C5474" t="e">
        <f>'Hour Loop'!CJ5486</f>
        <v>#VALUE!</v>
      </c>
    </row>
    <row r="5475" spans="1:3" x14ac:dyDescent="0.25">
      <c r="A5475" s="15" t="str">
        <f>'Hour Loop'!BV5487</f>
        <v>B</v>
      </c>
      <c r="B5475">
        <f>'Hour Loop'!CI5487</f>
        <v>165.77799999999999</v>
      </c>
      <c r="C5475">
        <f>'Hour Loop'!CJ5487</f>
        <v>485.38600000000002</v>
      </c>
    </row>
    <row r="5476" spans="1:3" hidden="1" x14ac:dyDescent="0.25">
      <c r="A5476" s="15" t="str">
        <f>'Hour Loop'!BV5488</f>
        <v>B</v>
      </c>
      <c r="B5476" t="e">
        <f>'Hour Loop'!CI5488</f>
        <v>#VALUE!</v>
      </c>
      <c r="C5476" t="e">
        <f>'Hour Loop'!CJ5488</f>
        <v>#VALUE!</v>
      </c>
    </row>
    <row r="5477" spans="1:3" x14ac:dyDescent="0.25">
      <c r="A5477" s="15" t="str">
        <f>'Hour Loop'!BV5489</f>
        <v>B</v>
      </c>
      <c r="B5477">
        <f>'Hour Loop'!CI5489</f>
        <v>177.429</v>
      </c>
      <c r="C5477">
        <f>'Hour Loop'!CJ5489</f>
        <v>489.23500000000001</v>
      </c>
    </row>
    <row r="5478" spans="1:3" hidden="1" x14ac:dyDescent="0.25">
      <c r="A5478" s="15" t="str">
        <f>'Hour Loop'!BV5490</f>
        <v>B</v>
      </c>
      <c r="B5478" t="e">
        <f>'Hour Loop'!CI5490</f>
        <v>#VALUE!</v>
      </c>
      <c r="C5478" t="e">
        <f>'Hour Loop'!CJ5490</f>
        <v>#VALUE!</v>
      </c>
    </row>
    <row r="5479" spans="1:3" x14ac:dyDescent="0.25">
      <c r="A5479" s="15" t="str">
        <f>'Hour Loop'!BV5491</f>
        <v>B</v>
      </c>
      <c r="B5479">
        <f>'Hour Loop'!CI5491</f>
        <v>189.255</v>
      </c>
      <c r="C5479">
        <f>'Hour Loop'!CJ5491</f>
        <v>492.50799999999998</v>
      </c>
    </row>
    <row r="5480" spans="1:3" hidden="1" x14ac:dyDescent="0.25">
      <c r="A5480" s="15" t="str">
        <f>'Hour Loop'!BV5492</f>
        <v>B</v>
      </c>
      <c r="B5480" t="e">
        <f>'Hour Loop'!CI5492</f>
        <v>#VALUE!</v>
      </c>
      <c r="C5480" t="e">
        <f>'Hour Loop'!CJ5492</f>
        <v>#VALUE!</v>
      </c>
    </row>
    <row r="5481" spans="1:3" x14ac:dyDescent="0.25">
      <c r="A5481" s="15" t="str">
        <f>'Hour Loop'!BV5493</f>
        <v>B</v>
      </c>
      <c r="B5481">
        <f>'Hour Loop'!CI5493</f>
        <v>201.227</v>
      </c>
      <c r="C5481">
        <f>'Hour Loop'!CJ5493</f>
        <v>495.19600000000003</v>
      </c>
    </row>
    <row r="5482" spans="1:3" hidden="1" x14ac:dyDescent="0.25">
      <c r="A5482" s="15" t="str">
        <f>'Hour Loop'!BV5494</f>
        <v>B</v>
      </c>
      <c r="B5482" t="e">
        <f>'Hour Loop'!CI5494</f>
        <v>#VALUE!</v>
      </c>
      <c r="C5482" t="e">
        <f>'Hour Loop'!CJ5494</f>
        <v>#VALUE!</v>
      </c>
    </row>
    <row r="5483" spans="1:3" x14ac:dyDescent="0.25">
      <c r="A5483" s="15" t="str">
        <f>'Hour Loop'!BV5495</f>
        <v>B</v>
      </c>
      <c r="B5483">
        <f>'Hour Loop'!CI5495</f>
        <v>213.31700000000001</v>
      </c>
      <c r="C5483">
        <f>'Hour Loop'!CJ5495</f>
        <v>497.29399999999998</v>
      </c>
    </row>
    <row r="5484" spans="1:3" hidden="1" x14ac:dyDescent="0.25">
      <c r="A5484" s="15" t="str">
        <f>'Hour Loop'!BV5496</f>
        <v>B</v>
      </c>
      <c r="B5484" t="e">
        <f>'Hour Loop'!CI5496</f>
        <v>#VALUE!</v>
      </c>
      <c r="C5484" t="e">
        <f>'Hour Loop'!CJ5496</f>
        <v>#VALUE!</v>
      </c>
    </row>
    <row r="5485" spans="1:3" x14ac:dyDescent="0.25">
      <c r="A5485" s="15" t="str">
        <f>'Hour Loop'!BV5497</f>
        <v>B</v>
      </c>
      <c r="B5485">
        <f>'Hour Loop'!CI5497</f>
        <v>225.49600000000001</v>
      </c>
      <c r="C5485">
        <f>'Hour Loop'!CJ5497</f>
        <v>498.79599999999999</v>
      </c>
    </row>
    <row r="5486" spans="1:3" hidden="1" x14ac:dyDescent="0.25">
      <c r="A5486" s="15" t="str">
        <f>'Hour Loop'!BV5498</f>
        <v>B</v>
      </c>
      <c r="B5486" t="e">
        <f>'Hour Loop'!CI5498</f>
        <v>#VALUE!</v>
      </c>
      <c r="C5486" t="e">
        <f>'Hour Loop'!CJ5498</f>
        <v>#VALUE!</v>
      </c>
    </row>
    <row r="5487" spans="1:3" x14ac:dyDescent="0.25">
      <c r="A5487" s="15" t="str">
        <f>'Hour Loop'!BV5499</f>
        <v>B</v>
      </c>
      <c r="B5487">
        <f>'Hour Loop'!CI5499</f>
        <v>237.733</v>
      </c>
      <c r="C5487">
        <f>'Hour Loop'!CJ5499</f>
        <v>499.69900000000001</v>
      </c>
    </row>
    <row r="5488" spans="1:3" hidden="1" x14ac:dyDescent="0.25">
      <c r="A5488" s="15" t="str">
        <f>'Hour Loop'!BV5500</f>
        <v>B</v>
      </c>
      <c r="B5488" t="e">
        <f>'Hour Loop'!CI5500</f>
        <v>#VALUE!</v>
      </c>
      <c r="C5488" t="e">
        <f>'Hour Loop'!CJ5500</f>
        <v>#VALUE!</v>
      </c>
    </row>
    <row r="5489" spans="1:3" x14ac:dyDescent="0.25">
      <c r="A5489" s="15" t="str">
        <f>'Hour Loop'!BV5501</f>
        <v>B</v>
      </c>
      <c r="B5489">
        <f>'Hour Loop'!CI5501</f>
        <v>250</v>
      </c>
      <c r="C5489">
        <f>'Hour Loop'!CJ5501</f>
        <v>500</v>
      </c>
    </row>
    <row r="5490" spans="1:3" hidden="1" x14ac:dyDescent="0.25">
      <c r="A5490" s="15" t="str">
        <f>'Hour Loop'!BV5502</f>
        <v>B</v>
      </c>
      <c r="B5490" t="e">
        <f>'Hour Loop'!CI5502</f>
        <v>#VALUE!</v>
      </c>
      <c r="C5490" t="e">
        <f>'Hour Loop'!CJ5502</f>
        <v>#VALUE!</v>
      </c>
    </row>
    <row r="5491" spans="1:3" hidden="1" x14ac:dyDescent="0.25">
      <c r="A5491" s="15" t="str">
        <f>'Hour Loop'!BV5503</f>
        <v>B</v>
      </c>
      <c r="B5491" t="e">
        <f>'Hour Loop'!CI5503</f>
        <v>#VALUE!</v>
      </c>
      <c r="C5491" t="e">
        <f>'Hour Loop'!CJ5503</f>
        <v>#VALUE!</v>
      </c>
    </row>
    <row r="5492" spans="1:3" hidden="1" x14ac:dyDescent="0.25">
      <c r="A5492" s="15" t="str">
        <f>'Hour Loop'!BV5504</f>
        <v>C</v>
      </c>
      <c r="B5492" t="e">
        <f>'Hour Loop'!CI5504</f>
        <v>#VALUE!</v>
      </c>
      <c r="C5492" t="e">
        <f>'Hour Loop'!CJ5504</f>
        <v>#VALUE!</v>
      </c>
    </row>
    <row r="5493" spans="1:3" hidden="1" x14ac:dyDescent="0.25">
      <c r="A5493" s="15" t="str">
        <f>'Hour Loop'!BV5505</f>
        <v>C</v>
      </c>
      <c r="B5493">
        <f>'Hour Loop'!CI5505</f>
        <v>250</v>
      </c>
      <c r="C5493">
        <f>'Hour Loop'!CJ5505</f>
        <v>465</v>
      </c>
    </row>
    <row r="5494" spans="1:3" hidden="1" x14ac:dyDescent="0.25">
      <c r="A5494" s="15" t="str">
        <f>'Hour Loop'!BV5506</f>
        <v>C</v>
      </c>
      <c r="B5494">
        <f>'Hour Loop'!CI5506</f>
        <v>260.55</v>
      </c>
      <c r="C5494">
        <f>'Hour Loop'!CJ5506</f>
        <v>464.74099999999999</v>
      </c>
    </row>
    <row r="5495" spans="1:3" hidden="1" x14ac:dyDescent="0.25">
      <c r="A5495" s="15" t="str">
        <f>'Hour Loop'!BV5507</f>
        <v>C</v>
      </c>
      <c r="B5495">
        <f>'Hour Loop'!CI5507</f>
        <v>271.07400000000001</v>
      </c>
      <c r="C5495">
        <f>'Hour Loop'!CJ5507</f>
        <v>463.96499999999997</v>
      </c>
    </row>
    <row r="5496" spans="1:3" hidden="1" x14ac:dyDescent="0.25">
      <c r="A5496" s="15" t="str">
        <f>'Hour Loop'!BV5508</f>
        <v>C</v>
      </c>
      <c r="B5496">
        <f>'Hour Loop'!CI5508</f>
        <v>281.54700000000003</v>
      </c>
      <c r="C5496">
        <f>'Hour Loop'!CJ5508</f>
        <v>462.673</v>
      </c>
    </row>
    <row r="5497" spans="1:3" hidden="1" x14ac:dyDescent="0.25">
      <c r="A5497" s="15" t="str">
        <f>'Hour Loop'!BV5509</f>
        <v>C</v>
      </c>
      <c r="B5497">
        <f>'Hour Loop'!CI5509</f>
        <v>291.94400000000002</v>
      </c>
      <c r="C5497">
        <f>'Hour Loop'!CJ5509</f>
        <v>460.86900000000003</v>
      </c>
    </row>
    <row r="5498" spans="1:3" hidden="1" x14ac:dyDescent="0.25">
      <c r="A5498" s="15" t="str">
        <f>'Hour Loop'!BV5510</f>
        <v>C</v>
      </c>
      <c r="B5498">
        <f>'Hour Loop'!CI5510</f>
        <v>302.24099999999999</v>
      </c>
      <c r="C5498">
        <f>'Hour Loop'!CJ5510</f>
        <v>458.55700000000002</v>
      </c>
    </row>
    <row r="5499" spans="1:3" hidden="1" x14ac:dyDescent="0.25">
      <c r="A5499" s="15" t="str">
        <f>'Hour Loop'!BV5511</f>
        <v>C</v>
      </c>
      <c r="B5499">
        <f>'Hour Loop'!CI5511</f>
        <v>312.411</v>
      </c>
      <c r="C5499">
        <f>'Hour Loop'!CJ5511</f>
        <v>455.74200000000002</v>
      </c>
    </row>
    <row r="5500" spans="1:3" hidden="1" x14ac:dyDescent="0.25">
      <c r="A5500" s="15" t="str">
        <f>'Hour Loop'!BV5512</f>
        <v>C</v>
      </c>
      <c r="B5500">
        <f>'Hour Loop'!CI5512</f>
        <v>322.43099999999998</v>
      </c>
      <c r="C5500">
        <f>'Hour Loop'!CJ5512</f>
        <v>452.43200000000002</v>
      </c>
    </row>
    <row r="5501" spans="1:3" hidden="1" x14ac:dyDescent="0.25">
      <c r="A5501" s="15" t="str">
        <f>'Hour Loop'!BV5513</f>
        <v>C</v>
      </c>
      <c r="B5501">
        <f>'Hour Loop'!CI5513</f>
        <v>332.27699999999999</v>
      </c>
      <c r="C5501">
        <f>'Hour Loop'!CJ5513</f>
        <v>448.63400000000001</v>
      </c>
    </row>
    <row r="5502" spans="1:3" hidden="1" x14ac:dyDescent="0.25">
      <c r="A5502" s="15" t="str">
        <f>'Hour Loop'!BV5514</f>
        <v>C</v>
      </c>
      <c r="B5502">
        <f>'Hour Loop'!CI5514</f>
        <v>341.92399999999998</v>
      </c>
      <c r="C5502">
        <f>'Hour Loop'!CJ5514</f>
        <v>444.358</v>
      </c>
    </row>
    <row r="5503" spans="1:3" hidden="1" x14ac:dyDescent="0.25">
      <c r="A5503" s="15" t="str">
        <f>'Hour Loop'!BV5515</f>
        <v>C</v>
      </c>
      <c r="B5503">
        <f>'Hour Loop'!CI5515</f>
        <v>351.35</v>
      </c>
      <c r="C5503">
        <f>'Hour Loop'!CJ5515</f>
        <v>439.613</v>
      </c>
    </row>
    <row r="5504" spans="1:3" hidden="1" x14ac:dyDescent="0.25">
      <c r="A5504" s="15" t="str">
        <f>'Hour Loop'!BV5516</f>
        <v>C</v>
      </c>
      <c r="B5504">
        <f>'Hour Loop'!CI5516</f>
        <v>360.53199999999998</v>
      </c>
      <c r="C5504">
        <f>'Hour Loop'!CJ5516</f>
        <v>434.41199999999998</v>
      </c>
    </row>
    <row r="5505" spans="1:3" hidden="1" x14ac:dyDescent="0.25">
      <c r="A5505" s="15" t="str">
        <f>'Hour Loop'!BV5517</f>
        <v>C</v>
      </c>
      <c r="B5505">
        <f>'Hour Loop'!CI5517</f>
        <v>369.44799999999998</v>
      </c>
      <c r="C5505">
        <f>'Hour Loop'!CJ5517</f>
        <v>428.76600000000002</v>
      </c>
    </row>
    <row r="5506" spans="1:3" hidden="1" x14ac:dyDescent="0.25">
      <c r="A5506" s="15" t="str">
        <f>'Hour Loop'!BV5518</f>
        <v>C</v>
      </c>
      <c r="B5506">
        <f>'Hour Loop'!CI5518</f>
        <v>378.07499999999999</v>
      </c>
      <c r="C5506">
        <f>'Hour Loop'!CJ5518</f>
        <v>422.69</v>
      </c>
    </row>
    <row r="5507" spans="1:3" hidden="1" x14ac:dyDescent="0.25">
      <c r="A5507" s="15" t="str">
        <f>'Hour Loop'!BV5519</f>
        <v>C</v>
      </c>
      <c r="B5507">
        <f>'Hour Loop'!CI5519</f>
        <v>386.39499999999998</v>
      </c>
      <c r="C5507">
        <f>'Hour Loop'!CJ5519</f>
        <v>416.197</v>
      </c>
    </row>
    <row r="5508" spans="1:3" hidden="1" x14ac:dyDescent="0.25">
      <c r="A5508" s="15" t="str">
        <f>'Hour Loop'!BV5520</f>
        <v>C</v>
      </c>
      <c r="B5508">
        <f>'Hour Loop'!CI5520</f>
        <v>394.38499999999999</v>
      </c>
      <c r="C5508">
        <f>'Hour Loop'!CJ5520</f>
        <v>409.30399999999997</v>
      </c>
    </row>
    <row r="5509" spans="1:3" hidden="1" x14ac:dyDescent="0.25">
      <c r="A5509" s="15" t="str">
        <f>'Hour Loop'!BV5521</f>
        <v>C</v>
      </c>
      <c r="B5509">
        <f>'Hour Loop'!CI5521</f>
        <v>402.02800000000002</v>
      </c>
      <c r="C5509">
        <f>'Hour Loop'!CJ5521</f>
        <v>402.02800000000002</v>
      </c>
    </row>
    <row r="5510" spans="1:3" hidden="1" x14ac:dyDescent="0.25">
      <c r="A5510" s="15" t="str">
        <f>'Hour Loop'!BV5522</f>
        <v>C</v>
      </c>
      <c r="B5510">
        <f>'Hour Loop'!CI5522</f>
        <v>409.30399999999997</v>
      </c>
      <c r="C5510">
        <f>'Hour Loop'!CJ5522</f>
        <v>394.38499999999999</v>
      </c>
    </row>
    <row r="5511" spans="1:3" hidden="1" x14ac:dyDescent="0.25">
      <c r="A5511" s="15" t="str">
        <f>'Hour Loop'!BV5523</f>
        <v>C</v>
      </c>
      <c r="B5511">
        <f>'Hour Loop'!CI5523</f>
        <v>416.197</v>
      </c>
      <c r="C5511">
        <f>'Hour Loop'!CJ5523</f>
        <v>386.39499999999998</v>
      </c>
    </row>
    <row r="5512" spans="1:3" hidden="1" x14ac:dyDescent="0.25">
      <c r="A5512" s="15" t="str">
        <f>'Hour Loop'!BV5524</f>
        <v>C</v>
      </c>
      <c r="B5512">
        <f>'Hour Loop'!CI5524</f>
        <v>422.69</v>
      </c>
      <c r="C5512">
        <f>'Hour Loop'!CJ5524</f>
        <v>378.07499999999999</v>
      </c>
    </row>
    <row r="5513" spans="1:3" hidden="1" x14ac:dyDescent="0.25">
      <c r="A5513" s="15" t="str">
        <f>'Hour Loop'!BV5525</f>
        <v>C</v>
      </c>
      <c r="B5513">
        <f>'Hour Loop'!CI5525</f>
        <v>428.76600000000002</v>
      </c>
      <c r="C5513">
        <f>'Hour Loop'!CJ5525</f>
        <v>369.44799999999998</v>
      </c>
    </row>
    <row r="5514" spans="1:3" hidden="1" x14ac:dyDescent="0.25">
      <c r="A5514" s="15" t="str">
        <f>'Hour Loop'!BV5526</f>
        <v>C</v>
      </c>
      <c r="B5514">
        <f>'Hour Loop'!CI5526</f>
        <v>434.41199999999998</v>
      </c>
      <c r="C5514">
        <f>'Hour Loop'!CJ5526</f>
        <v>360.53199999999998</v>
      </c>
    </row>
    <row r="5515" spans="1:3" hidden="1" x14ac:dyDescent="0.25">
      <c r="A5515" s="15" t="str">
        <f>'Hour Loop'!BV5527</f>
        <v>C</v>
      </c>
      <c r="B5515">
        <f>'Hour Loop'!CI5527</f>
        <v>439.613</v>
      </c>
      <c r="C5515">
        <f>'Hour Loop'!CJ5527</f>
        <v>351.35</v>
      </c>
    </row>
    <row r="5516" spans="1:3" hidden="1" x14ac:dyDescent="0.25">
      <c r="A5516" s="15" t="str">
        <f>'Hour Loop'!BV5528</f>
        <v>C</v>
      </c>
      <c r="B5516">
        <f>'Hour Loop'!CI5528</f>
        <v>444.358</v>
      </c>
      <c r="C5516">
        <f>'Hour Loop'!CJ5528</f>
        <v>341.92399999999998</v>
      </c>
    </row>
    <row r="5517" spans="1:3" hidden="1" x14ac:dyDescent="0.25">
      <c r="A5517" s="15" t="str">
        <f>'Hour Loop'!BV5529</f>
        <v>C</v>
      </c>
      <c r="B5517">
        <f>'Hour Loop'!CI5529</f>
        <v>448.63400000000001</v>
      </c>
      <c r="C5517">
        <f>'Hour Loop'!CJ5529</f>
        <v>332.27699999999999</v>
      </c>
    </row>
    <row r="5518" spans="1:3" hidden="1" x14ac:dyDescent="0.25">
      <c r="A5518" s="15" t="str">
        <f>'Hour Loop'!BV5530</f>
        <v>C</v>
      </c>
      <c r="B5518">
        <f>'Hour Loop'!CI5530</f>
        <v>452.43200000000002</v>
      </c>
      <c r="C5518">
        <f>'Hour Loop'!CJ5530</f>
        <v>322.43099999999998</v>
      </c>
    </row>
    <row r="5519" spans="1:3" hidden="1" x14ac:dyDescent="0.25">
      <c r="A5519" s="15" t="str">
        <f>'Hour Loop'!BV5531</f>
        <v>C</v>
      </c>
      <c r="B5519">
        <f>'Hour Loop'!CI5531</f>
        <v>455.74200000000002</v>
      </c>
      <c r="C5519">
        <f>'Hour Loop'!CJ5531</f>
        <v>312.411</v>
      </c>
    </row>
    <row r="5520" spans="1:3" hidden="1" x14ac:dyDescent="0.25">
      <c r="A5520" s="15" t="str">
        <f>'Hour Loop'!BV5532</f>
        <v>C</v>
      </c>
      <c r="B5520">
        <f>'Hour Loop'!CI5532</f>
        <v>458.55700000000002</v>
      </c>
      <c r="C5520">
        <f>'Hour Loop'!CJ5532</f>
        <v>302.24099999999999</v>
      </c>
    </row>
    <row r="5521" spans="1:3" hidden="1" x14ac:dyDescent="0.25">
      <c r="A5521" s="15" t="str">
        <f>'Hour Loop'!BV5533</f>
        <v>C</v>
      </c>
      <c r="B5521">
        <f>'Hour Loop'!CI5533</f>
        <v>460.86900000000003</v>
      </c>
      <c r="C5521">
        <f>'Hour Loop'!CJ5533</f>
        <v>291.94400000000002</v>
      </c>
    </row>
    <row r="5522" spans="1:3" hidden="1" x14ac:dyDescent="0.25">
      <c r="A5522" s="15" t="str">
        <f>'Hour Loop'!BV5534</f>
        <v>C</v>
      </c>
      <c r="B5522">
        <f>'Hour Loop'!CI5534</f>
        <v>462.673</v>
      </c>
      <c r="C5522">
        <f>'Hour Loop'!CJ5534</f>
        <v>281.54700000000003</v>
      </c>
    </row>
    <row r="5523" spans="1:3" hidden="1" x14ac:dyDescent="0.25">
      <c r="A5523" s="15" t="str">
        <f>'Hour Loop'!BV5535</f>
        <v>C</v>
      </c>
      <c r="B5523">
        <f>'Hour Loop'!CI5535</f>
        <v>463.96499999999997</v>
      </c>
      <c r="C5523">
        <f>'Hour Loop'!CJ5535</f>
        <v>271.07400000000001</v>
      </c>
    </row>
    <row r="5524" spans="1:3" hidden="1" x14ac:dyDescent="0.25">
      <c r="A5524" s="15" t="str">
        <f>'Hour Loop'!BV5536</f>
        <v>C</v>
      </c>
      <c r="B5524">
        <f>'Hour Loop'!CI5536</f>
        <v>464.74099999999999</v>
      </c>
      <c r="C5524">
        <f>'Hour Loop'!CJ5536</f>
        <v>260.55</v>
      </c>
    </row>
    <row r="5525" spans="1:3" hidden="1" x14ac:dyDescent="0.25">
      <c r="A5525" s="15" t="str">
        <f>'Hour Loop'!BV5537</f>
        <v>C</v>
      </c>
      <c r="B5525">
        <f>'Hour Loop'!CI5537</f>
        <v>465</v>
      </c>
      <c r="C5525">
        <f>'Hour Loop'!CJ5537</f>
        <v>250</v>
      </c>
    </row>
    <row r="5526" spans="1:3" hidden="1" x14ac:dyDescent="0.25">
      <c r="A5526" s="15" t="str">
        <f>'Hour Loop'!BV5538</f>
        <v>C</v>
      </c>
      <c r="B5526">
        <f>'Hour Loop'!CI5538</f>
        <v>464.74099999999999</v>
      </c>
      <c r="C5526">
        <f>'Hour Loop'!CJ5538</f>
        <v>239.45</v>
      </c>
    </row>
    <row r="5527" spans="1:3" hidden="1" x14ac:dyDescent="0.25">
      <c r="A5527" s="15" t="str">
        <f>'Hour Loop'!BV5539</f>
        <v>C</v>
      </c>
      <c r="B5527">
        <f>'Hour Loop'!CI5539</f>
        <v>463.96499999999997</v>
      </c>
      <c r="C5527">
        <f>'Hour Loop'!CJ5539</f>
        <v>228.92599999999999</v>
      </c>
    </row>
    <row r="5528" spans="1:3" hidden="1" x14ac:dyDescent="0.25">
      <c r="A5528" s="15" t="str">
        <f>'Hour Loop'!BV5540</f>
        <v>C</v>
      </c>
      <c r="B5528">
        <f>'Hour Loop'!CI5540</f>
        <v>462.673</v>
      </c>
      <c r="C5528">
        <f>'Hour Loop'!CJ5540</f>
        <v>218.453</v>
      </c>
    </row>
    <row r="5529" spans="1:3" hidden="1" x14ac:dyDescent="0.25">
      <c r="A5529" s="15" t="str">
        <f>'Hour Loop'!BV5541</f>
        <v>C</v>
      </c>
      <c r="B5529">
        <f>'Hour Loop'!CI5541</f>
        <v>460.86900000000003</v>
      </c>
      <c r="C5529">
        <f>'Hour Loop'!CJ5541</f>
        <v>208.05600000000001</v>
      </c>
    </row>
    <row r="5530" spans="1:3" hidden="1" x14ac:dyDescent="0.25">
      <c r="A5530" s="15" t="str">
        <f>'Hour Loop'!BV5542</f>
        <v>C</v>
      </c>
      <c r="B5530">
        <f>'Hour Loop'!CI5542</f>
        <v>458.55700000000002</v>
      </c>
      <c r="C5530">
        <f>'Hour Loop'!CJ5542</f>
        <v>197.75899999999999</v>
      </c>
    </row>
    <row r="5531" spans="1:3" hidden="1" x14ac:dyDescent="0.25">
      <c r="A5531" s="15" t="str">
        <f>'Hour Loop'!BV5543</f>
        <v>C</v>
      </c>
      <c r="B5531">
        <f>'Hour Loop'!CI5543</f>
        <v>455.74200000000002</v>
      </c>
      <c r="C5531">
        <f>'Hour Loop'!CJ5543</f>
        <v>187.589</v>
      </c>
    </row>
    <row r="5532" spans="1:3" hidden="1" x14ac:dyDescent="0.25">
      <c r="A5532" s="15" t="str">
        <f>'Hour Loop'!BV5544</f>
        <v>C</v>
      </c>
      <c r="B5532">
        <f>'Hour Loop'!CI5544</f>
        <v>452.43200000000002</v>
      </c>
      <c r="C5532">
        <f>'Hour Loop'!CJ5544</f>
        <v>177.56899999999999</v>
      </c>
    </row>
    <row r="5533" spans="1:3" hidden="1" x14ac:dyDescent="0.25">
      <c r="A5533" s="15" t="str">
        <f>'Hour Loop'!BV5545</f>
        <v>C</v>
      </c>
      <c r="B5533">
        <f>'Hour Loop'!CI5545</f>
        <v>448.63400000000001</v>
      </c>
      <c r="C5533">
        <f>'Hour Loop'!CJ5545</f>
        <v>167.72300000000001</v>
      </c>
    </row>
    <row r="5534" spans="1:3" hidden="1" x14ac:dyDescent="0.25">
      <c r="A5534" s="15" t="str">
        <f>'Hour Loop'!BV5546</f>
        <v>C</v>
      </c>
      <c r="B5534">
        <f>'Hour Loop'!CI5546</f>
        <v>444.358</v>
      </c>
      <c r="C5534">
        <f>'Hour Loop'!CJ5546</f>
        <v>158.07599999999999</v>
      </c>
    </row>
    <row r="5535" spans="1:3" hidden="1" x14ac:dyDescent="0.25">
      <c r="A5535" s="15" t="str">
        <f>'Hour Loop'!BV5547</f>
        <v>C</v>
      </c>
      <c r="B5535">
        <f>'Hour Loop'!CI5547</f>
        <v>439.613</v>
      </c>
      <c r="C5535">
        <f>'Hour Loop'!CJ5547</f>
        <v>148.65</v>
      </c>
    </row>
    <row r="5536" spans="1:3" hidden="1" x14ac:dyDescent="0.25">
      <c r="A5536" s="15" t="str">
        <f>'Hour Loop'!BV5548</f>
        <v>C</v>
      </c>
      <c r="B5536">
        <f>'Hour Loop'!CI5548</f>
        <v>434.41199999999998</v>
      </c>
      <c r="C5536">
        <f>'Hour Loop'!CJ5548</f>
        <v>139.46799999999999</v>
      </c>
    </row>
    <row r="5537" spans="1:3" hidden="1" x14ac:dyDescent="0.25">
      <c r="A5537" s="15" t="str">
        <f>'Hour Loop'!BV5549</f>
        <v>C</v>
      </c>
      <c r="B5537">
        <f>'Hour Loop'!CI5549</f>
        <v>428.76600000000002</v>
      </c>
      <c r="C5537">
        <f>'Hour Loop'!CJ5549</f>
        <v>130.55199999999999</v>
      </c>
    </row>
    <row r="5538" spans="1:3" hidden="1" x14ac:dyDescent="0.25">
      <c r="A5538" s="15" t="str">
        <f>'Hour Loop'!BV5550</f>
        <v>C</v>
      </c>
      <c r="B5538">
        <f>'Hour Loop'!CI5550</f>
        <v>422.69</v>
      </c>
      <c r="C5538">
        <f>'Hour Loop'!CJ5550</f>
        <v>121.925</v>
      </c>
    </row>
    <row r="5539" spans="1:3" hidden="1" x14ac:dyDescent="0.25">
      <c r="A5539" s="15" t="str">
        <f>'Hour Loop'!BV5551</f>
        <v>C</v>
      </c>
      <c r="B5539">
        <f>'Hour Loop'!CI5551</f>
        <v>416.197</v>
      </c>
      <c r="C5539">
        <f>'Hour Loop'!CJ5551</f>
        <v>113.605</v>
      </c>
    </row>
    <row r="5540" spans="1:3" hidden="1" x14ac:dyDescent="0.25">
      <c r="A5540" s="15" t="str">
        <f>'Hour Loop'!BV5552</f>
        <v>C</v>
      </c>
      <c r="B5540">
        <f>'Hour Loop'!CI5552</f>
        <v>409.30399999999997</v>
      </c>
      <c r="C5540">
        <f>'Hour Loop'!CJ5552</f>
        <v>105.61499999999999</v>
      </c>
    </row>
    <row r="5541" spans="1:3" hidden="1" x14ac:dyDescent="0.25">
      <c r="A5541" s="15" t="str">
        <f>'Hour Loop'!BV5553</f>
        <v>C</v>
      </c>
      <c r="B5541">
        <f>'Hour Loop'!CI5553</f>
        <v>402.02</v>
      </c>
      <c r="C5541">
        <f>'Hour Loop'!CJ5553</f>
        <v>97.971999999999994</v>
      </c>
    </row>
    <row r="5542" spans="1:3" hidden="1" x14ac:dyDescent="0.25">
      <c r="A5542" s="15" t="str">
        <f>'Hour Loop'!BV5554</f>
        <v>C</v>
      </c>
      <c r="B5542">
        <f>'Hour Loop'!CI5554</f>
        <v>394.38</v>
      </c>
      <c r="C5542">
        <f>'Hour Loop'!CJ5554</f>
        <v>90.695999999999998</v>
      </c>
    </row>
    <row r="5543" spans="1:3" hidden="1" x14ac:dyDescent="0.25">
      <c r="A5543" s="15" t="str">
        <f>'Hour Loop'!BV5555</f>
        <v>C</v>
      </c>
      <c r="B5543">
        <f>'Hour Loop'!CI5555</f>
        <v>386.39</v>
      </c>
      <c r="C5543">
        <f>'Hour Loop'!CJ5555</f>
        <v>83.802999999999997</v>
      </c>
    </row>
    <row r="5544" spans="1:3" hidden="1" x14ac:dyDescent="0.25">
      <c r="A5544" s="15" t="str">
        <f>'Hour Loop'!BV5556</f>
        <v>C</v>
      </c>
      <c r="B5544">
        <f>'Hour Loop'!CI5556</f>
        <v>378</v>
      </c>
      <c r="C5544">
        <f>'Hour Loop'!CJ5556</f>
        <v>77.31</v>
      </c>
    </row>
    <row r="5545" spans="1:3" hidden="1" x14ac:dyDescent="0.25">
      <c r="A5545" s="15" t="str">
        <f>'Hour Loop'!BV5557</f>
        <v>C</v>
      </c>
      <c r="B5545">
        <f>'Hour Loop'!CI5557</f>
        <v>369.44</v>
      </c>
      <c r="C5545">
        <f>'Hour Loop'!CJ5557</f>
        <v>71.233999999999995</v>
      </c>
    </row>
    <row r="5546" spans="1:3" hidden="1" x14ac:dyDescent="0.25">
      <c r="A5546" s="15" t="str">
        <f>'Hour Loop'!BV5558</f>
        <v>C</v>
      </c>
      <c r="B5546">
        <f>'Hour Loop'!CI5558</f>
        <v>360.53</v>
      </c>
      <c r="C5546">
        <f>'Hour Loop'!CJ5558</f>
        <v>65.587999999999994</v>
      </c>
    </row>
    <row r="5547" spans="1:3" hidden="1" x14ac:dyDescent="0.25">
      <c r="A5547" s="15" t="str">
        <f>'Hour Loop'!BV5559</f>
        <v>C</v>
      </c>
      <c r="B5547">
        <f>'Hour Loop'!CI5559</f>
        <v>351.35</v>
      </c>
      <c r="C5547">
        <f>'Hour Loop'!CJ5559</f>
        <v>60.387</v>
      </c>
    </row>
    <row r="5548" spans="1:3" hidden="1" x14ac:dyDescent="0.25">
      <c r="A5548" s="15" t="str">
        <f>'Hour Loop'!BV5560</f>
        <v>C</v>
      </c>
      <c r="B5548">
        <f>'Hour Loop'!CI5560</f>
        <v>341.92</v>
      </c>
      <c r="C5548">
        <f>'Hour Loop'!CJ5560</f>
        <v>55.642000000000003</v>
      </c>
    </row>
    <row r="5549" spans="1:3" hidden="1" x14ac:dyDescent="0.25">
      <c r="A5549" s="15" t="str">
        <f>'Hour Loop'!BV5561</f>
        <v>C</v>
      </c>
      <c r="B5549">
        <f>'Hour Loop'!CI5561</f>
        <v>332.27</v>
      </c>
      <c r="C5549">
        <f>'Hour Loop'!CJ5561</f>
        <v>51.366</v>
      </c>
    </row>
    <row r="5550" spans="1:3" hidden="1" x14ac:dyDescent="0.25">
      <c r="A5550" s="15" t="str">
        <f>'Hour Loop'!BV5562</f>
        <v>C</v>
      </c>
      <c r="B5550">
        <f>'Hour Loop'!CI5562</f>
        <v>322.43</v>
      </c>
      <c r="C5550">
        <f>'Hour Loop'!CJ5562</f>
        <v>47.567999999999998</v>
      </c>
    </row>
    <row r="5551" spans="1:3" hidden="1" x14ac:dyDescent="0.25">
      <c r="A5551" s="15" t="str">
        <f>'Hour Loop'!BV5563</f>
        <v>C</v>
      </c>
      <c r="B5551">
        <f>'Hour Loop'!CI5563</f>
        <v>312.41000000000003</v>
      </c>
      <c r="C5551">
        <f>'Hour Loop'!CJ5563</f>
        <v>44.258000000000003</v>
      </c>
    </row>
    <row r="5552" spans="1:3" hidden="1" x14ac:dyDescent="0.25">
      <c r="A5552" s="15" t="str">
        <f>'Hour Loop'!BV5564</f>
        <v>C</v>
      </c>
      <c r="B5552">
        <f>'Hour Loop'!CI5564</f>
        <v>302.24</v>
      </c>
      <c r="C5552">
        <f>'Hour Loop'!CJ5564</f>
        <v>41.442999999999998</v>
      </c>
    </row>
    <row r="5553" spans="1:3" hidden="1" x14ac:dyDescent="0.25">
      <c r="A5553" s="15" t="str">
        <f>'Hour Loop'!BV5565</f>
        <v>C</v>
      </c>
      <c r="B5553">
        <f>'Hour Loop'!CI5565</f>
        <v>291.94</v>
      </c>
      <c r="C5553">
        <f>'Hour Loop'!CJ5565</f>
        <v>39.131</v>
      </c>
    </row>
    <row r="5554" spans="1:3" hidden="1" x14ac:dyDescent="0.25">
      <c r="A5554" s="15" t="str">
        <f>'Hour Loop'!BV5566</f>
        <v>C</v>
      </c>
      <c r="B5554">
        <f>'Hour Loop'!CI5566</f>
        <v>281.54000000000002</v>
      </c>
      <c r="C5554">
        <f>'Hour Loop'!CJ5566</f>
        <v>37.326999999999998</v>
      </c>
    </row>
    <row r="5555" spans="1:3" hidden="1" x14ac:dyDescent="0.25">
      <c r="A5555" s="15" t="str">
        <f>'Hour Loop'!BV5567</f>
        <v>C</v>
      </c>
      <c r="B5555">
        <f>'Hour Loop'!CI5567</f>
        <v>271.07</v>
      </c>
      <c r="C5555">
        <f>'Hour Loop'!CJ5567</f>
        <v>36.034999999999997</v>
      </c>
    </row>
    <row r="5556" spans="1:3" hidden="1" x14ac:dyDescent="0.25">
      <c r="A5556" s="15" t="str">
        <f>'Hour Loop'!BV5568</f>
        <v>C</v>
      </c>
      <c r="B5556">
        <f>'Hour Loop'!CI5568</f>
        <v>260.55</v>
      </c>
      <c r="C5556">
        <f>'Hour Loop'!CJ5568</f>
        <v>35.259</v>
      </c>
    </row>
    <row r="5557" spans="1:3" hidden="1" x14ac:dyDescent="0.25">
      <c r="A5557" s="15" t="str">
        <f>'Hour Loop'!BV5569</f>
        <v>C</v>
      </c>
      <c r="B5557">
        <f>'Hour Loop'!CI5569</f>
        <v>250</v>
      </c>
      <c r="C5557">
        <f>'Hour Loop'!CJ5569</f>
        <v>35</v>
      </c>
    </row>
    <row r="5558" spans="1:3" hidden="1" x14ac:dyDescent="0.25">
      <c r="A5558" s="15" t="str">
        <f>'Hour Loop'!BV5570</f>
        <v>C</v>
      </c>
      <c r="B5558">
        <f>'Hour Loop'!CI5570</f>
        <v>239.45</v>
      </c>
      <c r="C5558">
        <f>'Hour Loop'!CJ5570</f>
        <v>35.259</v>
      </c>
    </row>
    <row r="5559" spans="1:3" hidden="1" x14ac:dyDescent="0.25">
      <c r="A5559" s="15" t="str">
        <f>'Hour Loop'!BV5571</f>
        <v>C</v>
      </c>
      <c r="B5559">
        <f>'Hour Loop'!CI5571</f>
        <v>228.92</v>
      </c>
      <c r="C5559">
        <f>'Hour Loop'!CJ5571</f>
        <v>36.034999999999997</v>
      </c>
    </row>
    <row r="5560" spans="1:3" hidden="1" x14ac:dyDescent="0.25">
      <c r="A5560" s="15" t="str">
        <f>'Hour Loop'!BV5572</f>
        <v>C</v>
      </c>
      <c r="B5560">
        <f>'Hour Loop'!CI5572</f>
        <v>218.45</v>
      </c>
      <c r="C5560">
        <f>'Hour Loop'!CJ5572</f>
        <v>37.326999999999998</v>
      </c>
    </row>
    <row r="5561" spans="1:3" hidden="1" x14ac:dyDescent="0.25">
      <c r="A5561" s="15" t="str">
        <f>'Hour Loop'!BV5573</f>
        <v>C</v>
      </c>
      <c r="B5561">
        <f>'Hour Loop'!CI5573</f>
        <v>208.05</v>
      </c>
      <c r="C5561">
        <f>'Hour Loop'!CJ5573</f>
        <v>39.131</v>
      </c>
    </row>
    <row r="5562" spans="1:3" hidden="1" x14ac:dyDescent="0.25">
      <c r="A5562" s="15" t="str">
        <f>'Hour Loop'!BV5574</f>
        <v>C</v>
      </c>
      <c r="B5562">
        <f>'Hour Loop'!CI5574</f>
        <v>197.75</v>
      </c>
      <c r="C5562">
        <f>'Hour Loop'!CJ5574</f>
        <v>41.442999999999998</v>
      </c>
    </row>
    <row r="5563" spans="1:3" hidden="1" x14ac:dyDescent="0.25">
      <c r="A5563" s="15" t="str">
        <f>'Hour Loop'!BV5575</f>
        <v>C</v>
      </c>
      <c r="B5563">
        <f>'Hour Loop'!CI5575</f>
        <v>187.58</v>
      </c>
      <c r="C5563">
        <f>'Hour Loop'!CJ5575</f>
        <v>44.258000000000003</v>
      </c>
    </row>
    <row r="5564" spans="1:3" hidden="1" x14ac:dyDescent="0.25">
      <c r="A5564" s="15" t="str">
        <f>'Hour Loop'!BV5576</f>
        <v>C</v>
      </c>
      <c r="B5564">
        <f>'Hour Loop'!CI5576</f>
        <v>177.56</v>
      </c>
      <c r="C5564">
        <f>'Hour Loop'!CJ5576</f>
        <v>47.567999999999998</v>
      </c>
    </row>
    <row r="5565" spans="1:3" hidden="1" x14ac:dyDescent="0.25">
      <c r="A5565" s="15" t="str">
        <f>'Hour Loop'!BV5577</f>
        <v>C</v>
      </c>
      <c r="B5565">
        <f>'Hour Loop'!CI5577</f>
        <v>167.72</v>
      </c>
      <c r="C5565">
        <f>'Hour Loop'!CJ5577</f>
        <v>51.366</v>
      </c>
    </row>
    <row r="5566" spans="1:3" hidden="1" x14ac:dyDescent="0.25">
      <c r="A5566" s="15" t="str">
        <f>'Hour Loop'!BV5578</f>
        <v>C</v>
      </c>
      <c r="B5566">
        <f>'Hour Loop'!CI5578</f>
        <v>158.07</v>
      </c>
      <c r="C5566">
        <f>'Hour Loop'!CJ5578</f>
        <v>55.642000000000003</v>
      </c>
    </row>
    <row r="5567" spans="1:3" hidden="1" x14ac:dyDescent="0.25">
      <c r="A5567" s="15" t="str">
        <f>'Hour Loop'!BV5579</f>
        <v>C</v>
      </c>
      <c r="B5567">
        <f>'Hour Loop'!CI5579</f>
        <v>148.65</v>
      </c>
      <c r="C5567">
        <f>'Hour Loop'!CJ5579</f>
        <v>60.387</v>
      </c>
    </row>
    <row r="5568" spans="1:3" hidden="1" x14ac:dyDescent="0.25">
      <c r="A5568" s="15" t="str">
        <f>'Hour Loop'!BV5580</f>
        <v>C</v>
      </c>
      <c r="B5568">
        <f>'Hour Loop'!CI5580</f>
        <v>139.46</v>
      </c>
      <c r="C5568">
        <f>'Hour Loop'!CJ5580</f>
        <v>65.587999999999994</v>
      </c>
    </row>
    <row r="5569" spans="1:3" hidden="1" x14ac:dyDescent="0.25">
      <c r="A5569" s="15" t="str">
        <f>'Hour Loop'!BV5581</f>
        <v>C</v>
      </c>
      <c r="B5569">
        <f>'Hour Loop'!CI5581</f>
        <v>130.55000000000001</v>
      </c>
      <c r="C5569">
        <f>'Hour Loop'!CJ5581</f>
        <v>71.233999999999995</v>
      </c>
    </row>
    <row r="5570" spans="1:3" hidden="1" x14ac:dyDescent="0.25">
      <c r="A5570" s="15" t="str">
        <f>'Hour Loop'!BV5582</f>
        <v>C</v>
      </c>
      <c r="B5570">
        <f>'Hour Loop'!CI5582</f>
        <v>121.9</v>
      </c>
      <c r="C5570">
        <f>'Hour Loop'!CJ5582</f>
        <v>77.31</v>
      </c>
    </row>
    <row r="5571" spans="1:3" hidden="1" x14ac:dyDescent="0.25">
      <c r="A5571" s="15" t="str">
        <f>'Hour Loop'!BV5583</f>
        <v>C</v>
      </c>
      <c r="B5571">
        <f>'Hour Loop'!CI5583</f>
        <v>113.6</v>
      </c>
      <c r="C5571">
        <f>'Hour Loop'!CJ5583</f>
        <v>83.802999999999997</v>
      </c>
    </row>
    <row r="5572" spans="1:3" hidden="1" x14ac:dyDescent="0.25">
      <c r="A5572" s="15" t="str">
        <f>'Hour Loop'!BV5584</f>
        <v>C</v>
      </c>
      <c r="B5572">
        <f>'Hour Loop'!CI5584</f>
        <v>105.61</v>
      </c>
      <c r="C5572">
        <f>'Hour Loop'!CJ5584</f>
        <v>90.695999999999998</v>
      </c>
    </row>
    <row r="5573" spans="1:3" hidden="1" x14ac:dyDescent="0.25">
      <c r="A5573" s="15" t="str">
        <f>'Hour Loop'!BV5585</f>
        <v>C</v>
      </c>
      <c r="B5573">
        <f>'Hour Loop'!CI5585</f>
        <v>97.97</v>
      </c>
      <c r="C5573">
        <f>'Hour Loop'!CJ5585</f>
        <v>97.971999999999994</v>
      </c>
    </row>
    <row r="5574" spans="1:3" hidden="1" x14ac:dyDescent="0.25">
      <c r="A5574" s="15" t="str">
        <f>'Hour Loop'!BV5586</f>
        <v>C</v>
      </c>
      <c r="B5574">
        <f>'Hour Loop'!CI5586</f>
        <v>90.695999999999998</v>
      </c>
      <c r="C5574">
        <f>'Hour Loop'!CJ5586</f>
        <v>105.61499999999999</v>
      </c>
    </row>
    <row r="5575" spans="1:3" hidden="1" x14ac:dyDescent="0.25">
      <c r="A5575" s="15" t="str">
        <f>'Hour Loop'!BV5587</f>
        <v>C</v>
      </c>
      <c r="B5575">
        <f>'Hour Loop'!CI5587</f>
        <v>83.802999999999997</v>
      </c>
      <c r="C5575">
        <f>'Hour Loop'!CJ5587</f>
        <v>113.605</v>
      </c>
    </row>
    <row r="5576" spans="1:3" hidden="1" x14ac:dyDescent="0.25">
      <c r="A5576" s="15" t="str">
        <f>'Hour Loop'!BV5588</f>
        <v>C</v>
      </c>
      <c r="B5576">
        <f>'Hour Loop'!CI5588</f>
        <v>77.31</v>
      </c>
      <c r="C5576">
        <f>'Hour Loop'!CJ5588</f>
        <v>121.925</v>
      </c>
    </row>
    <row r="5577" spans="1:3" hidden="1" x14ac:dyDescent="0.25">
      <c r="A5577" s="15" t="str">
        <f>'Hour Loop'!BV5589</f>
        <v>C</v>
      </c>
      <c r="B5577">
        <f>'Hour Loop'!CI5589</f>
        <v>71.233999999999995</v>
      </c>
      <c r="C5577">
        <f>'Hour Loop'!CJ5589</f>
        <v>130.55199999999999</v>
      </c>
    </row>
    <row r="5578" spans="1:3" hidden="1" x14ac:dyDescent="0.25">
      <c r="A5578" s="15" t="str">
        <f>'Hour Loop'!BV5590</f>
        <v>C</v>
      </c>
      <c r="B5578">
        <f>'Hour Loop'!CI5590</f>
        <v>65.587999999999994</v>
      </c>
      <c r="C5578">
        <f>'Hour Loop'!CJ5590</f>
        <v>139.46799999999999</v>
      </c>
    </row>
    <row r="5579" spans="1:3" hidden="1" x14ac:dyDescent="0.25">
      <c r="A5579" s="15" t="str">
        <f>'Hour Loop'!BV5591</f>
        <v>C</v>
      </c>
      <c r="B5579">
        <f>'Hour Loop'!CI5591</f>
        <v>60.387</v>
      </c>
      <c r="C5579">
        <f>'Hour Loop'!CJ5591</f>
        <v>148.65</v>
      </c>
    </row>
    <row r="5580" spans="1:3" hidden="1" x14ac:dyDescent="0.25">
      <c r="A5580" s="15" t="str">
        <f>'Hour Loop'!BV5592</f>
        <v>C</v>
      </c>
      <c r="B5580">
        <f>'Hour Loop'!CI5592</f>
        <v>55.642000000000003</v>
      </c>
      <c r="C5580">
        <f>'Hour Loop'!CJ5592</f>
        <v>158.07599999999999</v>
      </c>
    </row>
    <row r="5581" spans="1:3" hidden="1" x14ac:dyDescent="0.25">
      <c r="A5581" s="15" t="str">
        <f>'Hour Loop'!BV5593</f>
        <v>C</v>
      </c>
      <c r="B5581">
        <f>'Hour Loop'!CI5593</f>
        <v>51.366</v>
      </c>
      <c r="C5581">
        <f>'Hour Loop'!CJ5593</f>
        <v>167.72300000000001</v>
      </c>
    </row>
    <row r="5582" spans="1:3" hidden="1" x14ac:dyDescent="0.25">
      <c r="A5582" s="15" t="str">
        <f>'Hour Loop'!BV5594</f>
        <v>C</v>
      </c>
      <c r="B5582">
        <f>'Hour Loop'!CI5594</f>
        <v>47.567999999999998</v>
      </c>
      <c r="C5582">
        <f>'Hour Loop'!CJ5594</f>
        <v>177.56899999999999</v>
      </c>
    </row>
    <row r="5583" spans="1:3" hidden="1" x14ac:dyDescent="0.25">
      <c r="A5583" s="15" t="str">
        <f>'Hour Loop'!BV5595</f>
        <v>C</v>
      </c>
      <c r="B5583">
        <f>'Hour Loop'!CI5595</f>
        <v>44.258000000000003</v>
      </c>
      <c r="C5583">
        <f>'Hour Loop'!CJ5595</f>
        <v>187.589</v>
      </c>
    </row>
    <row r="5584" spans="1:3" hidden="1" x14ac:dyDescent="0.25">
      <c r="A5584" s="15" t="str">
        <f>'Hour Loop'!BV5596</f>
        <v>C</v>
      </c>
      <c r="B5584">
        <f>'Hour Loop'!CI5596</f>
        <v>41.442999999999998</v>
      </c>
      <c r="C5584">
        <f>'Hour Loop'!CJ5596</f>
        <v>197.75899999999999</v>
      </c>
    </row>
    <row r="5585" spans="1:3" hidden="1" x14ac:dyDescent="0.25">
      <c r="A5585" s="15" t="str">
        <f>'Hour Loop'!BV5597</f>
        <v>C</v>
      </c>
      <c r="B5585">
        <f>'Hour Loop'!CI5597</f>
        <v>39.131</v>
      </c>
      <c r="C5585">
        <f>'Hour Loop'!CJ5597</f>
        <v>208.05600000000001</v>
      </c>
    </row>
    <row r="5586" spans="1:3" hidden="1" x14ac:dyDescent="0.25">
      <c r="A5586" s="15" t="str">
        <f>'Hour Loop'!BV5598</f>
        <v>C</v>
      </c>
      <c r="B5586">
        <f>'Hour Loop'!CI5598</f>
        <v>37.326999999999998</v>
      </c>
      <c r="C5586">
        <f>'Hour Loop'!CJ5598</f>
        <v>218.453</v>
      </c>
    </row>
    <row r="5587" spans="1:3" hidden="1" x14ac:dyDescent="0.25">
      <c r="A5587" s="15" t="str">
        <f>'Hour Loop'!BV5599</f>
        <v>C</v>
      </c>
      <c r="B5587">
        <f>'Hour Loop'!CI5599</f>
        <v>36.034999999999997</v>
      </c>
      <c r="C5587">
        <f>'Hour Loop'!CJ5599</f>
        <v>228.92599999999999</v>
      </c>
    </row>
    <row r="5588" spans="1:3" hidden="1" x14ac:dyDescent="0.25">
      <c r="A5588" s="15" t="str">
        <f>'Hour Loop'!BV5600</f>
        <v>C</v>
      </c>
      <c r="B5588">
        <f>'Hour Loop'!CI5600</f>
        <v>35.259</v>
      </c>
      <c r="C5588">
        <f>'Hour Loop'!CJ5600</f>
        <v>239.45</v>
      </c>
    </row>
    <row r="5589" spans="1:3" hidden="1" x14ac:dyDescent="0.25">
      <c r="A5589" s="15" t="str">
        <f>'Hour Loop'!BV5601</f>
        <v>C</v>
      </c>
      <c r="B5589">
        <f>'Hour Loop'!CI5601</f>
        <v>35</v>
      </c>
      <c r="C5589">
        <f>'Hour Loop'!CJ5601</f>
        <v>250</v>
      </c>
    </row>
    <row r="5590" spans="1:3" hidden="1" x14ac:dyDescent="0.25">
      <c r="A5590" s="15" t="str">
        <f>'Hour Loop'!BV5602</f>
        <v>C</v>
      </c>
      <c r="B5590">
        <f>'Hour Loop'!CI5602</f>
        <v>35.259</v>
      </c>
      <c r="C5590">
        <f>'Hour Loop'!CJ5602</f>
        <v>260.55</v>
      </c>
    </row>
    <row r="5591" spans="1:3" hidden="1" x14ac:dyDescent="0.25">
      <c r="A5591" s="15" t="str">
        <f>'Hour Loop'!BV5603</f>
        <v>C</v>
      </c>
      <c r="B5591">
        <f>'Hour Loop'!CI5603</f>
        <v>36.034999999999997</v>
      </c>
      <c r="C5591">
        <f>'Hour Loop'!CJ5603</f>
        <v>271.07400000000001</v>
      </c>
    </row>
    <row r="5592" spans="1:3" hidden="1" x14ac:dyDescent="0.25">
      <c r="A5592" s="15" t="str">
        <f>'Hour Loop'!BV5604</f>
        <v>C</v>
      </c>
      <c r="B5592">
        <f>'Hour Loop'!CI5604</f>
        <v>37.326999999999998</v>
      </c>
      <c r="C5592">
        <f>'Hour Loop'!CJ5604</f>
        <v>281.54700000000003</v>
      </c>
    </row>
    <row r="5593" spans="1:3" hidden="1" x14ac:dyDescent="0.25">
      <c r="A5593" s="15" t="str">
        <f>'Hour Loop'!BV5605</f>
        <v>C</v>
      </c>
      <c r="B5593">
        <f>'Hour Loop'!CI5605</f>
        <v>39.131</v>
      </c>
      <c r="C5593">
        <f>'Hour Loop'!CJ5605</f>
        <v>291.94400000000002</v>
      </c>
    </row>
    <row r="5594" spans="1:3" hidden="1" x14ac:dyDescent="0.25">
      <c r="A5594" s="15" t="str">
        <f>'Hour Loop'!BV5606</f>
        <v>C</v>
      </c>
      <c r="B5594">
        <f>'Hour Loop'!CI5606</f>
        <v>41.442999999999998</v>
      </c>
      <c r="C5594">
        <f>'Hour Loop'!CJ5606</f>
        <v>302.24099999999999</v>
      </c>
    </row>
    <row r="5595" spans="1:3" hidden="1" x14ac:dyDescent="0.25">
      <c r="A5595" s="15" t="str">
        <f>'Hour Loop'!BV5607</f>
        <v>C</v>
      </c>
      <c r="B5595">
        <f>'Hour Loop'!CI5607</f>
        <v>44.258000000000003</v>
      </c>
      <c r="C5595">
        <f>'Hour Loop'!CJ5607</f>
        <v>312.411</v>
      </c>
    </row>
    <row r="5596" spans="1:3" hidden="1" x14ac:dyDescent="0.25">
      <c r="A5596" s="15" t="str">
        <f>'Hour Loop'!BV5608</f>
        <v>C</v>
      </c>
      <c r="B5596">
        <f>'Hour Loop'!CI5608</f>
        <v>47.567999999999998</v>
      </c>
      <c r="C5596">
        <f>'Hour Loop'!CJ5608</f>
        <v>322.43099999999998</v>
      </c>
    </row>
    <row r="5597" spans="1:3" hidden="1" x14ac:dyDescent="0.25">
      <c r="A5597" s="15" t="str">
        <f>'Hour Loop'!BV5609</f>
        <v>C</v>
      </c>
      <c r="B5597">
        <f>'Hour Loop'!CI5609</f>
        <v>51.366</v>
      </c>
      <c r="C5597">
        <f>'Hour Loop'!CJ5609</f>
        <v>332.27699999999999</v>
      </c>
    </row>
    <row r="5598" spans="1:3" hidden="1" x14ac:dyDescent="0.25">
      <c r="A5598" s="15" t="str">
        <f>'Hour Loop'!BV5610</f>
        <v>C</v>
      </c>
      <c r="B5598">
        <f>'Hour Loop'!CI5610</f>
        <v>55.642000000000003</v>
      </c>
      <c r="C5598">
        <f>'Hour Loop'!CJ5610</f>
        <v>341.92399999999998</v>
      </c>
    </row>
    <row r="5599" spans="1:3" hidden="1" x14ac:dyDescent="0.25">
      <c r="A5599" s="15" t="str">
        <f>'Hour Loop'!BV5611</f>
        <v>C</v>
      </c>
      <c r="B5599">
        <f>'Hour Loop'!CI5611</f>
        <v>60.387</v>
      </c>
      <c r="C5599">
        <f>'Hour Loop'!CJ5611</f>
        <v>351.35</v>
      </c>
    </row>
    <row r="5600" spans="1:3" hidden="1" x14ac:dyDescent="0.25">
      <c r="A5600" s="15" t="str">
        <f>'Hour Loop'!BV5612</f>
        <v>C</v>
      </c>
      <c r="B5600">
        <f>'Hour Loop'!CI5612</f>
        <v>65.587999999999994</v>
      </c>
      <c r="C5600">
        <f>'Hour Loop'!CJ5612</f>
        <v>360.53199999999998</v>
      </c>
    </row>
    <row r="5601" spans="1:3" hidden="1" x14ac:dyDescent="0.25">
      <c r="A5601" s="15" t="str">
        <f>'Hour Loop'!BV5613</f>
        <v>C</v>
      </c>
      <c r="B5601">
        <f>'Hour Loop'!CI5613</f>
        <v>71.233999999999995</v>
      </c>
      <c r="C5601">
        <f>'Hour Loop'!CJ5613</f>
        <v>369.44799999999998</v>
      </c>
    </row>
    <row r="5602" spans="1:3" hidden="1" x14ac:dyDescent="0.25">
      <c r="A5602" s="15" t="str">
        <f>'Hour Loop'!BV5614</f>
        <v>C</v>
      </c>
      <c r="B5602">
        <f>'Hour Loop'!CI5614</f>
        <v>77.31</v>
      </c>
      <c r="C5602">
        <f>'Hour Loop'!CJ5614</f>
        <v>378.07499999999999</v>
      </c>
    </row>
    <row r="5603" spans="1:3" hidden="1" x14ac:dyDescent="0.25">
      <c r="A5603" s="15" t="str">
        <f>'Hour Loop'!BV5615</f>
        <v>C</v>
      </c>
      <c r="B5603">
        <f>'Hour Loop'!CI5615</f>
        <v>83.802999999999997</v>
      </c>
      <c r="C5603">
        <f>'Hour Loop'!CJ5615</f>
        <v>386.39499999999998</v>
      </c>
    </row>
    <row r="5604" spans="1:3" hidden="1" x14ac:dyDescent="0.25">
      <c r="A5604" s="15" t="str">
        <f>'Hour Loop'!BV5616</f>
        <v>C</v>
      </c>
      <c r="B5604">
        <f>'Hour Loop'!CI5616</f>
        <v>90.695999999999998</v>
      </c>
      <c r="C5604">
        <f>'Hour Loop'!CJ5616</f>
        <v>394.38499999999999</v>
      </c>
    </row>
    <row r="5605" spans="1:3" hidden="1" x14ac:dyDescent="0.25">
      <c r="A5605" s="15" t="str">
        <f>'Hour Loop'!BV5617</f>
        <v>C</v>
      </c>
      <c r="B5605">
        <f>'Hour Loop'!CI5617</f>
        <v>97.971999999999994</v>
      </c>
      <c r="C5605">
        <f>'Hour Loop'!CJ5617</f>
        <v>402.02800000000002</v>
      </c>
    </row>
    <row r="5606" spans="1:3" hidden="1" x14ac:dyDescent="0.25">
      <c r="A5606" s="15" t="str">
        <f>'Hour Loop'!BV5618</f>
        <v>C</v>
      </c>
      <c r="B5606">
        <f>'Hour Loop'!CI5618</f>
        <v>105.61499999999999</v>
      </c>
      <c r="C5606">
        <f>'Hour Loop'!CJ5618</f>
        <v>409.30399999999997</v>
      </c>
    </row>
    <row r="5607" spans="1:3" hidden="1" x14ac:dyDescent="0.25">
      <c r="A5607" s="15" t="str">
        <f>'Hour Loop'!BV5619</f>
        <v>C</v>
      </c>
      <c r="B5607">
        <f>'Hour Loop'!CI5619</f>
        <v>113.605</v>
      </c>
      <c r="C5607">
        <f>'Hour Loop'!CJ5619</f>
        <v>416.197</v>
      </c>
    </row>
    <row r="5608" spans="1:3" hidden="1" x14ac:dyDescent="0.25">
      <c r="A5608" s="15" t="str">
        <f>'Hour Loop'!BV5620</f>
        <v>C</v>
      </c>
      <c r="B5608">
        <f>'Hour Loop'!CI5620</f>
        <v>121.925</v>
      </c>
      <c r="C5608">
        <f>'Hour Loop'!CJ5620</f>
        <v>422.69</v>
      </c>
    </row>
    <row r="5609" spans="1:3" hidden="1" x14ac:dyDescent="0.25">
      <c r="A5609" s="15" t="str">
        <f>'Hour Loop'!BV5621</f>
        <v>C</v>
      </c>
      <c r="B5609">
        <f>'Hour Loop'!CI5621</f>
        <v>130.55199999999999</v>
      </c>
      <c r="C5609">
        <f>'Hour Loop'!CJ5621</f>
        <v>428.76600000000002</v>
      </c>
    </row>
    <row r="5610" spans="1:3" hidden="1" x14ac:dyDescent="0.25">
      <c r="A5610" s="15" t="str">
        <f>'Hour Loop'!BV5622</f>
        <v>C</v>
      </c>
      <c r="B5610">
        <f>'Hour Loop'!CI5622</f>
        <v>139.46799999999999</v>
      </c>
      <c r="C5610">
        <f>'Hour Loop'!CJ5622</f>
        <v>434.41199999999998</v>
      </c>
    </row>
    <row r="5611" spans="1:3" hidden="1" x14ac:dyDescent="0.25">
      <c r="A5611" s="15" t="str">
        <f>'Hour Loop'!BV5623</f>
        <v>C</v>
      </c>
      <c r="B5611">
        <f>'Hour Loop'!CI5623</f>
        <v>148.65</v>
      </c>
      <c r="C5611">
        <f>'Hour Loop'!CJ5623</f>
        <v>439.613</v>
      </c>
    </row>
    <row r="5612" spans="1:3" hidden="1" x14ac:dyDescent="0.25">
      <c r="A5612" s="15" t="str">
        <f>'Hour Loop'!BV5624</f>
        <v>C</v>
      </c>
      <c r="B5612">
        <f>'Hour Loop'!CI5624</f>
        <v>139.46799999999999</v>
      </c>
      <c r="C5612">
        <f>'Hour Loop'!CJ5624</f>
        <v>434.41199999999998</v>
      </c>
    </row>
    <row r="5613" spans="1:3" hidden="1" x14ac:dyDescent="0.25">
      <c r="A5613" s="15" t="str">
        <f>'Hour Loop'!BV5625</f>
        <v>C</v>
      </c>
      <c r="B5613">
        <f>'Hour Loop'!CI5625</f>
        <v>130.55199999999999</v>
      </c>
      <c r="C5613">
        <f>'Hour Loop'!CJ5625</f>
        <v>428.76600000000002</v>
      </c>
    </row>
    <row r="5614" spans="1:3" hidden="1" x14ac:dyDescent="0.25">
      <c r="A5614" s="15" t="str">
        <f>'Hour Loop'!BV5626</f>
        <v>C</v>
      </c>
      <c r="B5614">
        <f>'Hour Loop'!CI5626</f>
        <v>121.925</v>
      </c>
      <c r="C5614">
        <f>'Hour Loop'!CJ5626</f>
        <v>422.69</v>
      </c>
    </row>
    <row r="5615" spans="1:3" hidden="1" x14ac:dyDescent="0.25">
      <c r="A5615" s="15" t="str">
        <f>'Hour Loop'!BV5627</f>
        <v>C</v>
      </c>
      <c r="B5615">
        <f>'Hour Loop'!CI5627</f>
        <v>113.605</v>
      </c>
      <c r="C5615">
        <f>'Hour Loop'!CJ5627</f>
        <v>416.197</v>
      </c>
    </row>
    <row r="5616" spans="1:3" hidden="1" x14ac:dyDescent="0.25">
      <c r="A5616" s="15" t="str">
        <f>'Hour Loop'!BV5628</f>
        <v>C</v>
      </c>
      <c r="B5616">
        <f>'Hour Loop'!CI5628</f>
        <v>105.61499999999999</v>
      </c>
      <c r="C5616">
        <f>'Hour Loop'!CJ5628</f>
        <v>409.30399999999997</v>
      </c>
    </row>
    <row r="5617" spans="1:3" hidden="1" x14ac:dyDescent="0.25">
      <c r="A5617" s="15" t="str">
        <f>'Hour Loop'!BV5629</f>
        <v>C</v>
      </c>
      <c r="B5617">
        <f>'Hour Loop'!CI5629</f>
        <v>97.971999999999994</v>
      </c>
      <c r="C5617">
        <f>'Hour Loop'!CJ5629</f>
        <v>402.02800000000002</v>
      </c>
    </row>
    <row r="5618" spans="1:3" hidden="1" x14ac:dyDescent="0.25">
      <c r="A5618" s="15" t="str">
        <f>'Hour Loop'!BV5630</f>
        <v>C</v>
      </c>
      <c r="B5618">
        <f>'Hour Loop'!CI5630</f>
        <v>90.695999999999998</v>
      </c>
      <c r="C5618">
        <f>'Hour Loop'!CJ5630</f>
        <v>394.38499999999999</v>
      </c>
    </row>
    <row r="5619" spans="1:3" hidden="1" x14ac:dyDescent="0.25">
      <c r="A5619" s="15" t="str">
        <f>'Hour Loop'!BV5631</f>
        <v>C</v>
      </c>
      <c r="B5619">
        <f>'Hour Loop'!CI5631</f>
        <v>83.802999999999997</v>
      </c>
      <c r="C5619">
        <f>'Hour Loop'!CJ5631</f>
        <v>386.39499999999998</v>
      </c>
    </row>
    <row r="5620" spans="1:3" hidden="1" x14ac:dyDescent="0.25">
      <c r="A5620" s="15" t="str">
        <f>'Hour Loop'!BV5632</f>
        <v>C</v>
      </c>
      <c r="B5620">
        <f>'Hour Loop'!CI5632</f>
        <v>77.31</v>
      </c>
      <c r="C5620">
        <f>'Hour Loop'!CJ5632</f>
        <v>378.07499999999999</v>
      </c>
    </row>
    <row r="5621" spans="1:3" hidden="1" x14ac:dyDescent="0.25">
      <c r="A5621" s="15" t="str">
        <f>'Hour Loop'!BV5633</f>
        <v>C</v>
      </c>
      <c r="B5621">
        <f>'Hour Loop'!CI5633</f>
        <v>71.233999999999995</v>
      </c>
      <c r="C5621">
        <f>'Hour Loop'!CJ5633</f>
        <v>369.44799999999998</v>
      </c>
    </row>
    <row r="5622" spans="1:3" hidden="1" x14ac:dyDescent="0.25">
      <c r="A5622" s="15" t="str">
        <f>'Hour Loop'!BV5634</f>
        <v>C</v>
      </c>
      <c r="B5622">
        <f>'Hour Loop'!CI5634</f>
        <v>65.587999999999994</v>
      </c>
      <c r="C5622">
        <f>'Hour Loop'!CJ5634</f>
        <v>360.53199999999998</v>
      </c>
    </row>
    <row r="5623" spans="1:3" hidden="1" x14ac:dyDescent="0.25">
      <c r="A5623" s="15" t="str">
        <f>'Hour Loop'!BV5635</f>
        <v>C</v>
      </c>
      <c r="B5623">
        <f>'Hour Loop'!CI5635</f>
        <v>60.387</v>
      </c>
      <c r="C5623">
        <f>'Hour Loop'!CJ5635</f>
        <v>351.35</v>
      </c>
    </row>
    <row r="5624" spans="1:3" hidden="1" x14ac:dyDescent="0.25">
      <c r="A5624" s="15" t="str">
        <f>'Hour Loop'!BV5636</f>
        <v>C</v>
      </c>
      <c r="B5624">
        <f>'Hour Loop'!CI5636</f>
        <v>55.642000000000003</v>
      </c>
      <c r="C5624">
        <f>'Hour Loop'!CJ5636</f>
        <v>341.92399999999998</v>
      </c>
    </row>
    <row r="5625" spans="1:3" hidden="1" x14ac:dyDescent="0.25">
      <c r="A5625" s="15" t="str">
        <f>'Hour Loop'!BV5637</f>
        <v>C</v>
      </c>
      <c r="B5625">
        <f>'Hour Loop'!CI5637</f>
        <v>51.366</v>
      </c>
      <c r="C5625">
        <f>'Hour Loop'!CJ5637</f>
        <v>332.27699999999999</v>
      </c>
    </row>
    <row r="5626" spans="1:3" hidden="1" x14ac:dyDescent="0.25">
      <c r="A5626" s="15" t="str">
        <f>'Hour Loop'!BV5638</f>
        <v>C</v>
      </c>
      <c r="B5626">
        <f>'Hour Loop'!CI5638</f>
        <v>47.567999999999998</v>
      </c>
      <c r="C5626">
        <f>'Hour Loop'!CJ5638</f>
        <v>322.43099999999998</v>
      </c>
    </row>
    <row r="5627" spans="1:3" hidden="1" x14ac:dyDescent="0.25">
      <c r="A5627" s="15" t="str">
        <f>'Hour Loop'!BV5639</f>
        <v>C</v>
      </c>
      <c r="B5627">
        <f>'Hour Loop'!CI5639</f>
        <v>44.258000000000003</v>
      </c>
      <c r="C5627">
        <f>'Hour Loop'!CJ5639</f>
        <v>312.411</v>
      </c>
    </row>
    <row r="5628" spans="1:3" hidden="1" x14ac:dyDescent="0.25">
      <c r="A5628" s="15" t="str">
        <f>'Hour Loop'!BV5640</f>
        <v>C</v>
      </c>
      <c r="B5628">
        <f>'Hour Loop'!CI5640</f>
        <v>41.442999999999998</v>
      </c>
      <c r="C5628">
        <f>'Hour Loop'!CJ5640</f>
        <v>302.24099999999999</v>
      </c>
    </row>
    <row r="5629" spans="1:3" hidden="1" x14ac:dyDescent="0.25">
      <c r="A5629" s="15" t="str">
        <f>'Hour Loop'!BV5641</f>
        <v>C</v>
      </c>
      <c r="B5629">
        <f>'Hour Loop'!CI5641</f>
        <v>39.131</v>
      </c>
      <c r="C5629">
        <f>'Hour Loop'!CJ5641</f>
        <v>291.94400000000002</v>
      </c>
    </row>
    <row r="5630" spans="1:3" hidden="1" x14ac:dyDescent="0.25">
      <c r="A5630" s="15" t="str">
        <f>'Hour Loop'!BV5642</f>
        <v>C</v>
      </c>
      <c r="B5630">
        <f>'Hour Loop'!CI5642</f>
        <v>37.326999999999998</v>
      </c>
      <c r="C5630">
        <f>'Hour Loop'!CJ5642</f>
        <v>281.54700000000003</v>
      </c>
    </row>
    <row r="5631" spans="1:3" hidden="1" x14ac:dyDescent="0.25">
      <c r="A5631" s="15" t="str">
        <f>'Hour Loop'!BV5643</f>
        <v>C</v>
      </c>
      <c r="B5631">
        <f>'Hour Loop'!CI5643</f>
        <v>36.034999999999997</v>
      </c>
      <c r="C5631">
        <f>'Hour Loop'!CJ5643</f>
        <v>271.07400000000001</v>
      </c>
    </row>
    <row r="5632" spans="1:3" hidden="1" x14ac:dyDescent="0.25">
      <c r="A5632" s="15" t="str">
        <f>'Hour Loop'!BV5644</f>
        <v>C</v>
      </c>
      <c r="B5632">
        <f>'Hour Loop'!CI5644</f>
        <v>35.259</v>
      </c>
      <c r="C5632">
        <f>'Hour Loop'!CJ5644</f>
        <v>260.55</v>
      </c>
    </row>
    <row r="5633" spans="1:3" hidden="1" x14ac:dyDescent="0.25">
      <c r="A5633" s="15" t="str">
        <f>'Hour Loop'!BV5645</f>
        <v>C</v>
      </c>
      <c r="B5633">
        <f>'Hour Loop'!CI5645</f>
        <v>35</v>
      </c>
      <c r="C5633">
        <f>'Hour Loop'!CJ5645</f>
        <v>250</v>
      </c>
    </row>
    <row r="5634" spans="1:3" hidden="1" x14ac:dyDescent="0.25">
      <c r="A5634" s="15" t="str">
        <f>'Hour Loop'!BV5646</f>
        <v>C</v>
      </c>
      <c r="B5634">
        <f>'Hour Loop'!CI5646</f>
        <v>35.259</v>
      </c>
      <c r="C5634">
        <f>'Hour Loop'!CJ5646</f>
        <v>239.45</v>
      </c>
    </row>
    <row r="5635" spans="1:3" hidden="1" x14ac:dyDescent="0.25">
      <c r="A5635" s="15" t="str">
        <f>'Hour Loop'!BV5647</f>
        <v>C</v>
      </c>
      <c r="B5635">
        <f>'Hour Loop'!CI5647</f>
        <v>36.034999999999997</v>
      </c>
      <c r="C5635">
        <f>'Hour Loop'!CJ5647</f>
        <v>228.92599999999999</v>
      </c>
    </row>
    <row r="5636" spans="1:3" hidden="1" x14ac:dyDescent="0.25">
      <c r="A5636" s="15" t="str">
        <f>'Hour Loop'!BV5648</f>
        <v>C</v>
      </c>
      <c r="B5636">
        <f>'Hour Loop'!CI5648</f>
        <v>37.326999999999998</v>
      </c>
      <c r="C5636">
        <f>'Hour Loop'!CJ5648</f>
        <v>218.453</v>
      </c>
    </row>
    <row r="5637" spans="1:3" hidden="1" x14ac:dyDescent="0.25">
      <c r="A5637" s="15" t="str">
        <f>'Hour Loop'!BV5649</f>
        <v>C</v>
      </c>
      <c r="B5637">
        <f>'Hour Loop'!CI5649</f>
        <v>39.131</v>
      </c>
      <c r="C5637">
        <f>'Hour Loop'!CJ5649</f>
        <v>208.05600000000001</v>
      </c>
    </row>
    <row r="5638" spans="1:3" hidden="1" x14ac:dyDescent="0.25">
      <c r="A5638" s="15" t="str">
        <f>'Hour Loop'!BV5650</f>
        <v>C</v>
      </c>
      <c r="B5638">
        <f>'Hour Loop'!CI5650</f>
        <v>41.442999999999998</v>
      </c>
      <c r="C5638">
        <f>'Hour Loop'!CJ5650</f>
        <v>197.75899999999999</v>
      </c>
    </row>
    <row r="5639" spans="1:3" hidden="1" x14ac:dyDescent="0.25">
      <c r="A5639" s="15" t="str">
        <f>'Hour Loop'!BV5651</f>
        <v>C</v>
      </c>
      <c r="B5639">
        <f>'Hour Loop'!CI5651</f>
        <v>44.258000000000003</v>
      </c>
      <c r="C5639">
        <f>'Hour Loop'!CJ5651</f>
        <v>187.589</v>
      </c>
    </row>
    <row r="5640" spans="1:3" hidden="1" x14ac:dyDescent="0.25">
      <c r="A5640" s="15" t="str">
        <f>'Hour Loop'!BV5652</f>
        <v>C</v>
      </c>
      <c r="B5640">
        <f>'Hour Loop'!CI5652</f>
        <v>47.567999999999998</v>
      </c>
      <c r="C5640">
        <f>'Hour Loop'!CJ5652</f>
        <v>177.56899999999999</v>
      </c>
    </row>
    <row r="5641" spans="1:3" hidden="1" x14ac:dyDescent="0.25">
      <c r="A5641" s="15" t="str">
        <f>'Hour Loop'!BV5653</f>
        <v>C</v>
      </c>
      <c r="B5641">
        <f>'Hour Loop'!CI5653</f>
        <v>51.366</v>
      </c>
      <c r="C5641">
        <f>'Hour Loop'!CJ5653</f>
        <v>167.72300000000001</v>
      </c>
    </row>
    <row r="5642" spans="1:3" hidden="1" x14ac:dyDescent="0.25">
      <c r="A5642" s="15" t="str">
        <f>'Hour Loop'!BV5654</f>
        <v>C</v>
      </c>
      <c r="B5642">
        <f>'Hour Loop'!CI5654</f>
        <v>55.642000000000003</v>
      </c>
      <c r="C5642">
        <f>'Hour Loop'!CJ5654</f>
        <v>158.07599999999999</v>
      </c>
    </row>
    <row r="5643" spans="1:3" hidden="1" x14ac:dyDescent="0.25">
      <c r="A5643" s="15" t="str">
        <f>'Hour Loop'!BV5655</f>
        <v>C</v>
      </c>
      <c r="B5643">
        <f>'Hour Loop'!CI5655</f>
        <v>60.387</v>
      </c>
      <c r="C5643">
        <f>'Hour Loop'!CJ5655</f>
        <v>148.65</v>
      </c>
    </row>
    <row r="5644" spans="1:3" hidden="1" x14ac:dyDescent="0.25">
      <c r="A5644" s="15" t="str">
        <f>'Hour Loop'!BV5656</f>
        <v>C</v>
      </c>
      <c r="B5644">
        <f>'Hour Loop'!CI5656</f>
        <v>65.587999999999994</v>
      </c>
      <c r="C5644">
        <f>'Hour Loop'!CJ5656</f>
        <v>139.46799999999999</v>
      </c>
    </row>
    <row r="5645" spans="1:3" hidden="1" x14ac:dyDescent="0.25">
      <c r="A5645" s="15" t="str">
        <f>'Hour Loop'!BV5657</f>
        <v>C</v>
      </c>
      <c r="B5645">
        <f>'Hour Loop'!CI5657</f>
        <v>71.233999999999995</v>
      </c>
      <c r="C5645">
        <f>'Hour Loop'!CJ5657</f>
        <v>130.55199999999999</v>
      </c>
    </row>
    <row r="5646" spans="1:3" hidden="1" x14ac:dyDescent="0.25">
      <c r="A5646" s="15" t="str">
        <f>'Hour Loop'!BV5658</f>
        <v>C</v>
      </c>
      <c r="B5646">
        <f>'Hour Loop'!CI5658</f>
        <v>77.31</v>
      </c>
      <c r="C5646">
        <f>'Hour Loop'!CJ5658</f>
        <v>121.925</v>
      </c>
    </row>
    <row r="5647" spans="1:3" hidden="1" x14ac:dyDescent="0.25">
      <c r="A5647" s="15" t="str">
        <f>'Hour Loop'!BV5659</f>
        <v>C</v>
      </c>
      <c r="B5647">
        <f>'Hour Loop'!CI5659</f>
        <v>83.802999999999997</v>
      </c>
      <c r="C5647">
        <f>'Hour Loop'!CJ5659</f>
        <v>113.605</v>
      </c>
    </row>
    <row r="5648" spans="1:3" hidden="1" x14ac:dyDescent="0.25">
      <c r="A5648" s="15" t="str">
        <f>'Hour Loop'!BV5660</f>
        <v>C</v>
      </c>
      <c r="B5648">
        <f>'Hour Loop'!CI5660</f>
        <v>90.695999999999998</v>
      </c>
      <c r="C5648">
        <f>'Hour Loop'!CJ5660</f>
        <v>105.61499999999999</v>
      </c>
    </row>
    <row r="5649" spans="1:3" hidden="1" x14ac:dyDescent="0.25">
      <c r="A5649" s="15" t="str">
        <f>'Hour Loop'!BV5661</f>
        <v>C</v>
      </c>
      <c r="B5649">
        <f>'Hour Loop'!CI5661</f>
        <v>97.97</v>
      </c>
      <c r="C5649">
        <f>'Hour Loop'!CJ5661</f>
        <v>97.971999999999994</v>
      </c>
    </row>
    <row r="5650" spans="1:3" hidden="1" x14ac:dyDescent="0.25">
      <c r="A5650" s="15" t="str">
        <f>'Hour Loop'!BV5662</f>
        <v>C</v>
      </c>
      <c r="B5650">
        <f>'Hour Loop'!CI5662</f>
        <v>105.61</v>
      </c>
      <c r="C5650">
        <f>'Hour Loop'!CJ5662</f>
        <v>90.695999999999998</v>
      </c>
    </row>
    <row r="5651" spans="1:3" hidden="1" x14ac:dyDescent="0.25">
      <c r="A5651" s="15" t="str">
        <f>'Hour Loop'!BV5663</f>
        <v>C</v>
      </c>
      <c r="B5651">
        <f>'Hour Loop'!CI5663</f>
        <v>113.6</v>
      </c>
      <c r="C5651">
        <f>'Hour Loop'!CJ5663</f>
        <v>83.802999999999997</v>
      </c>
    </row>
    <row r="5652" spans="1:3" hidden="1" x14ac:dyDescent="0.25">
      <c r="A5652" s="15" t="str">
        <f>'Hour Loop'!BV5664</f>
        <v>C</v>
      </c>
      <c r="B5652">
        <f>'Hour Loop'!CI5664</f>
        <v>121.9</v>
      </c>
      <c r="C5652">
        <f>'Hour Loop'!CJ5664</f>
        <v>77.31</v>
      </c>
    </row>
    <row r="5653" spans="1:3" hidden="1" x14ac:dyDescent="0.25">
      <c r="A5653" s="15" t="str">
        <f>'Hour Loop'!BV5665</f>
        <v>C</v>
      </c>
      <c r="B5653">
        <f>'Hour Loop'!CI5665</f>
        <v>130.55000000000001</v>
      </c>
      <c r="C5653">
        <f>'Hour Loop'!CJ5665</f>
        <v>71.233999999999995</v>
      </c>
    </row>
    <row r="5654" spans="1:3" hidden="1" x14ac:dyDescent="0.25">
      <c r="A5654" s="15" t="str">
        <f>'Hour Loop'!BV5666</f>
        <v>C</v>
      </c>
      <c r="B5654">
        <f>'Hour Loop'!CI5666</f>
        <v>139.46</v>
      </c>
      <c r="C5654">
        <f>'Hour Loop'!CJ5666</f>
        <v>65.587999999999994</v>
      </c>
    </row>
    <row r="5655" spans="1:3" hidden="1" x14ac:dyDescent="0.25">
      <c r="A5655" s="15" t="str">
        <f>'Hour Loop'!BV5667</f>
        <v>C</v>
      </c>
      <c r="B5655">
        <f>'Hour Loop'!CI5667</f>
        <v>148.65</v>
      </c>
      <c r="C5655">
        <f>'Hour Loop'!CJ5667</f>
        <v>60.387</v>
      </c>
    </row>
    <row r="5656" spans="1:3" hidden="1" x14ac:dyDescent="0.25">
      <c r="A5656" s="15" t="str">
        <f>'Hour Loop'!BV5668</f>
        <v>C</v>
      </c>
      <c r="B5656">
        <f>'Hour Loop'!CI5668</f>
        <v>158.07</v>
      </c>
      <c r="C5656">
        <f>'Hour Loop'!CJ5668</f>
        <v>55.642000000000003</v>
      </c>
    </row>
    <row r="5657" spans="1:3" hidden="1" x14ac:dyDescent="0.25">
      <c r="A5657" s="15" t="str">
        <f>'Hour Loop'!BV5669</f>
        <v>C</v>
      </c>
      <c r="B5657">
        <f>'Hour Loop'!CI5669</f>
        <v>167.72</v>
      </c>
      <c r="C5657">
        <f>'Hour Loop'!CJ5669</f>
        <v>51.366</v>
      </c>
    </row>
    <row r="5658" spans="1:3" hidden="1" x14ac:dyDescent="0.25">
      <c r="A5658" s="15" t="str">
        <f>'Hour Loop'!BV5670</f>
        <v>C</v>
      </c>
      <c r="B5658">
        <f>'Hour Loop'!CI5670</f>
        <v>177.56</v>
      </c>
      <c r="C5658">
        <f>'Hour Loop'!CJ5670</f>
        <v>47.567999999999998</v>
      </c>
    </row>
    <row r="5659" spans="1:3" hidden="1" x14ac:dyDescent="0.25">
      <c r="A5659" s="15" t="str">
        <f>'Hour Loop'!BV5671</f>
        <v>C</v>
      </c>
      <c r="B5659">
        <f>'Hour Loop'!CI5671</f>
        <v>187.58</v>
      </c>
      <c r="C5659">
        <f>'Hour Loop'!CJ5671</f>
        <v>44.258000000000003</v>
      </c>
    </row>
    <row r="5660" spans="1:3" hidden="1" x14ac:dyDescent="0.25">
      <c r="A5660" s="15" t="str">
        <f>'Hour Loop'!BV5672</f>
        <v>C</v>
      </c>
      <c r="B5660">
        <f>'Hour Loop'!CI5672</f>
        <v>197.75</v>
      </c>
      <c r="C5660">
        <f>'Hour Loop'!CJ5672</f>
        <v>41.442999999999998</v>
      </c>
    </row>
    <row r="5661" spans="1:3" hidden="1" x14ac:dyDescent="0.25">
      <c r="A5661" s="15" t="str">
        <f>'Hour Loop'!BV5673</f>
        <v>C</v>
      </c>
      <c r="B5661">
        <f>'Hour Loop'!CI5673</f>
        <v>208.05</v>
      </c>
      <c r="C5661">
        <f>'Hour Loop'!CJ5673</f>
        <v>39.131</v>
      </c>
    </row>
    <row r="5662" spans="1:3" hidden="1" x14ac:dyDescent="0.25">
      <c r="A5662" s="15" t="str">
        <f>'Hour Loop'!BV5674</f>
        <v>C</v>
      </c>
      <c r="B5662">
        <f>'Hour Loop'!CI5674</f>
        <v>218.45</v>
      </c>
      <c r="C5662">
        <f>'Hour Loop'!CJ5674</f>
        <v>37.326999999999998</v>
      </c>
    </row>
    <row r="5663" spans="1:3" hidden="1" x14ac:dyDescent="0.25">
      <c r="A5663" s="15" t="str">
        <f>'Hour Loop'!BV5675</f>
        <v>C</v>
      </c>
      <c r="B5663">
        <f>'Hour Loop'!CI5675</f>
        <v>228.92</v>
      </c>
      <c r="C5663">
        <f>'Hour Loop'!CJ5675</f>
        <v>36.034999999999997</v>
      </c>
    </row>
    <row r="5664" spans="1:3" hidden="1" x14ac:dyDescent="0.25">
      <c r="A5664" s="15" t="str">
        <f>'Hour Loop'!BV5676</f>
        <v>C</v>
      </c>
      <c r="B5664">
        <f>'Hour Loop'!CI5676</f>
        <v>239.45</v>
      </c>
      <c r="C5664">
        <f>'Hour Loop'!CJ5676</f>
        <v>35.259</v>
      </c>
    </row>
    <row r="5665" spans="1:3" hidden="1" x14ac:dyDescent="0.25">
      <c r="A5665" s="15" t="str">
        <f>'Hour Loop'!BV5677</f>
        <v>C</v>
      </c>
      <c r="B5665">
        <f>'Hour Loop'!CI5677</f>
        <v>250</v>
      </c>
      <c r="C5665">
        <f>'Hour Loop'!CJ5677</f>
        <v>35</v>
      </c>
    </row>
    <row r="5666" spans="1:3" hidden="1" x14ac:dyDescent="0.25">
      <c r="A5666" s="15" t="str">
        <f>'Hour Loop'!BV5678</f>
        <v>C</v>
      </c>
      <c r="B5666">
        <f>'Hour Loop'!CI5678</f>
        <v>260.55</v>
      </c>
      <c r="C5666">
        <f>'Hour Loop'!CJ5678</f>
        <v>35.259</v>
      </c>
    </row>
    <row r="5667" spans="1:3" hidden="1" x14ac:dyDescent="0.25">
      <c r="A5667" s="15" t="str">
        <f>'Hour Loop'!BV5679</f>
        <v>C</v>
      </c>
      <c r="B5667">
        <f>'Hour Loop'!CI5679</f>
        <v>271.07</v>
      </c>
      <c r="C5667">
        <f>'Hour Loop'!CJ5679</f>
        <v>36.034999999999997</v>
      </c>
    </row>
    <row r="5668" spans="1:3" hidden="1" x14ac:dyDescent="0.25">
      <c r="A5668" s="15" t="str">
        <f>'Hour Loop'!BV5680</f>
        <v>C</v>
      </c>
      <c r="B5668">
        <f>'Hour Loop'!CI5680</f>
        <v>281.54000000000002</v>
      </c>
      <c r="C5668">
        <f>'Hour Loop'!CJ5680</f>
        <v>37.326999999999998</v>
      </c>
    </row>
    <row r="5669" spans="1:3" hidden="1" x14ac:dyDescent="0.25">
      <c r="A5669" s="15" t="str">
        <f>'Hour Loop'!BV5681</f>
        <v>C</v>
      </c>
      <c r="B5669">
        <f>'Hour Loop'!CI5681</f>
        <v>291.94</v>
      </c>
      <c r="C5669">
        <f>'Hour Loop'!CJ5681</f>
        <v>39.131</v>
      </c>
    </row>
    <row r="5670" spans="1:3" hidden="1" x14ac:dyDescent="0.25">
      <c r="A5670" s="15" t="str">
        <f>'Hour Loop'!BV5682</f>
        <v>C</v>
      </c>
      <c r="B5670">
        <f>'Hour Loop'!CI5682</f>
        <v>302.24</v>
      </c>
      <c r="C5670">
        <f>'Hour Loop'!CJ5682</f>
        <v>41.442999999999998</v>
      </c>
    </row>
    <row r="5671" spans="1:3" hidden="1" x14ac:dyDescent="0.25">
      <c r="A5671" s="15" t="str">
        <f>'Hour Loop'!BV5683</f>
        <v>C</v>
      </c>
      <c r="B5671">
        <f>'Hour Loop'!CI5683</f>
        <v>312.41000000000003</v>
      </c>
      <c r="C5671">
        <f>'Hour Loop'!CJ5683</f>
        <v>44.258000000000003</v>
      </c>
    </row>
    <row r="5672" spans="1:3" hidden="1" x14ac:dyDescent="0.25">
      <c r="A5672" s="15" t="str">
        <f>'Hour Loop'!BV5684</f>
        <v>C</v>
      </c>
      <c r="B5672">
        <f>'Hour Loop'!CI5684</f>
        <v>322.43</v>
      </c>
      <c r="C5672">
        <f>'Hour Loop'!CJ5684</f>
        <v>47.567999999999998</v>
      </c>
    </row>
    <row r="5673" spans="1:3" hidden="1" x14ac:dyDescent="0.25">
      <c r="A5673" s="15" t="str">
        <f>'Hour Loop'!BV5685</f>
        <v>C</v>
      </c>
      <c r="B5673">
        <f>'Hour Loop'!CI5685</f>
        <v>332.27</v>
      </c>
      <c r="C5673">
        <f>'Hour Loop'!CJ5685</f>
        <v>51.366</v>
      </c>
    </row>
    <row r="5674" spans="1:3" hidden="1" x14ac:dyDescent="0.25">
      <c r="A5674" s="15" t="str">
        <f>'Hour Loop'!BV5686</f>
        <v>C</v>
      </c>
      <c r="B5674">
        <f>'Hour Loop'!CI5686</f>
        <v>341.92</v>
      </c>
      <c r="C5674">
        <f>'Hour Loop'!CJ5686</f>
        <v>55.642000000000003</v>
      </c>
    </row>
    <row r="5675" spans="1:3" hidden="1" x14ac:dyDescent="0.25">
      <c r="A5675" s="15" t="str">
        <f>'Hour Loop'!BV5687</f>
        <v>C</v>
      </c>
      <c r="B5675">
        <f>'Hour Loop'!CI5687</f>
        <v>351.35</v>
      </c>
      <c r="C5675">
        <f>'Hour Loop'!CJ5687</f>
        <v>60.387</v>
      </c>
    </row>
    <row r="5676" spans="1:3" hidden="1" x14ac:dyDescent="0.25">
      <c r="A5676" s="15" t="str">
        <f>'Hour Loop'!BV5688</f>
        <v>C</v>
      </c>
      <c r="B5676">
        <f>'Hour Loop'!CI5688</f>
        <v>360.53</v>
      </c>
      <c r="C5676">
        <f>'Hour Loop'!CJ5688</f>
        <v>65.587999999999994</v>
      </c>
    </row>
    <row r="5677" spans="1:3" hidden="1" x14ac:dyDescent="0.25">
      <c r="A5677" s="15" t="str">
        <f>'Hour Loop'!BV5689</f>
        <v>C</v>
      </c>
      <c r="B5677">
        <f>'Hour Loop'!CI5689</f>
        <v>369.44</v>
      </c>
      <c r="C5677">
        <f>'Hour Loop'!CJ5689</f>
        <v>71.233999999999995</v>
      </c>
    </row>
    <row r="5678" spans="1:3" hidden="1" x14ac:dyDescent="0.25">
      <c r="A5678" s="15" t="str">
        <f>'Hour Loop'!BV5690</f>
        <v>C</v>
      </c>
      <c r="B5678">
        <f>'Hour Loop'!CI5690</f>
        <v>378</v>
      </c>
      <c r="C5678">
        <f>'Hour Loop'!CJ5690</f>
        <v>77.31</v>
      </c>
    </row>
    <row r="5679" spans="1:3" hidden="1" x14ac:dyDescent="0.25">
      <c r="A5679" s="15" t="str">
        <f>'Hour Loop'!BV5691</f>
        <v>C</v>
      </c>
      <c r="B5679">
        <f>'Hour Loop'!CI5691</f>
        <v>386.39</v>
      </c>
      <c r="C5679">
        <f>'Hour Loop'!CJ5691</f>
        <v>83.802999999999997</v>
      </c>
    </row>
    <row r="5680" spans="1:3" hidden="1" x14ac:dyDescent="0.25">
      <c r="A5680" s="15" t="str">
        <f>'Hour Loop'!BV5692</f>
        <v>C</v>
      </c>
      <c r="B5680">
        <f>'Hour Loop'!CI5692</f>
        <v>394.38</v>
      </c>
      <c r="C5680">
        <f>'Hour Loop'!CJ5692</f>
        <v>90.695999999999998</v>
      </c>
    </row>
    <row r="5681" spans="1:3" hidden="1" x14ac:dyDescent="0.25">
      <c r="A5681" s="15" t="str">
        <f>'Hour Loop'!BV5693</f>
        <v>C</v>
      </c>
      <c r="B5681">
        <f>'Hour Loop'!CI5693</f>
        <v>402.02</v>
      </c>
      <c r="C5681">
        <f>'Hour Loop'!CJ5693</f>
        <v>97.971999999999994</v>
      </c>
    </row>
    <row r="5682" spans="1:3" hidden="1" x14ac:dyDescent="0.25">
      <c r="A5682" s="15" t="str">
        <f>'Hour Loop'!BV5694</f>
        <v>C</v>
      </c>
      <c r="B5682">
        <f>'Hour Loop'!CI5694</f>
        <v>409.30399999999997</v>
      </c>
      <c r="C5682">
        <f>'Hour Loop'!CJ5694</f>
        <v>105.61499999999999</v>
      </c>
    </row>
    <row r="5683" spans="1:3" hidden="1" x14ac:dyDescent="0.25">
      <c r="A5683" s="15" t="str">
        <f>'Hour Loop'!BV5695</f>
        <v>C</v>
      </c>
      <c r="B5683">
        <f>'Hour Loop'!CI5695</f>
        <v>416.197</v>
      </c>
      <c r="C5683">
        <f>'Hour Loop'!CJ5695</f>
        <v>113.605</v>
      </c>
    </row>
    <row r="5684" spans="1:3" hidden="1" x14ac:dyDescent="0.25">
      <c r="A5684" s="15" t="str">
        <f>'Hour Loop'!BV5696</f>
        <v>C</v>
      </c>
      <c r="B5684">
        <f>'Hour Loop'!CI5696</f>
        <v>422.69</v>
      </c>
      <c r="C5684">
        <f>'Hour Loop'!CJ5696</f>
        <v>121.925</v>
      </c>
    </row>
    <row r="5685" spans="1:3" hidden="1" x14ac:dyDescent="0.25">
      <c r="A5685" s="15" t="str">
        <f>'Hour Loop'!BV5697</f>
        <v>C</v>
      </c>
      <c r="B5685">
        <f>'Hour Loop'!CI5697</f>
        <v>428.76600000000002</v>
      </c>
      <c r="C5685">
        <f>'Hour Loop'!CJ5697</f>
        <v>130.55199999999999</v>
      </c>
    </row>
    <row r="5686" spans="1:3" hidden="1" x14ac:dyDescent="0.25">
      <c r="A5686" s="15" t="str">
        <f>'Hour Loop'!BV5698</f>
        <v>C</v>
      </c>
      <c r="B5686">
        <f>'Hour Loop'!CI5698</f>
        <v>434.41199999999998</v>
      </c>
      <c r="C5686">
        <f>'Hour Loop'!CJ5698</f>
        <v>139.46799999999999</v>
      </c>
    </row>
    <row r="5687" spans="1:3" hidden="1" x14ac:dyDescent="0.25">
      <c r="A5687" s="15" t="str">
        <f>'Hour Loop'!BV5699</f>
        <v>C</v>
      </c>
      <c r="B5687">
        <f>'Hour Loop'!CI5699</f>
        <v>439.613</v>
      </c>
      <c r="C5687">
        <f>'Hour Loop'!CJ5699</f>
        <v>148.65</v>
      </c>
    </row>
    <row r="5688" spans="1:3" hidden="1" x14ac:dyDescent="0.25">
      <c r="A5688" s="15" t="str">
        <f>'Hour Loop'!BV5700</f>
        <v>C</v>
      </c>
      <c r="B5688">
        <f>'Hour Loop'!CI5700</f>
        <v>444.358</v>
      </c>
      <c r="C5688">
        <f>'Hour Loop'!CJ5700</f>
        <v>158.07599999999999</v>
      </c>
    </row>
    <row r="5689" spans="1:3" hidden="1" x14ac:dyDescent="0.25">
      <c r="A5689" s="15" t="str">
        <f>'Hour Loop'!BV5701</f>
        <v>C</v>
      </c>
      <c r="B5689">
        <f>'Hour Loop'!CI5701</f>
        <v>448.63400000000001</v>
      </c>
      <c r="C5689">
        <f>'Hour Loop'!CJ5701</f>
        <v>167.72300000000001</v>
      </c>
    </row>
    <row r="5690" spans="1:3" hidden="1" x14ac:dyDescent="0.25">
      <c r="A5690" s="15" t="str">
        <f>'Hour Loop'!BV5702</f>
        <v>C</v>
      </c>
      <c r="B5690">
        <f>'Hour Loop'!CI5702</f>
        <v>452.43200000000002</v>
      </c>
      <c r="C5690">
        <f>'Hour Loop'!CJ5702</f>
        <v>177.56899999999999</v>
      </c>
    </row>
    <row r="5691" spans="1:3" hidden="1" x14ac:dyDescent="0.25">
      <c r="A5691" s="15" t="str">
        <f>'Hour Loop'!BV5703</f>
        <v>C</v>
      </c>
      <c r="B5691">
        <f>'Hour Loop'!CI5703</f>
        <v>455.74200000000002</v>
      </c>
      <c r="C5691">
        <f>'Hour Loop'!CJ5703</f>
        <v>187.589</v>
      </c>
    </row>
    <row r="5692" spans="1:3" hidden="1" x14ac:dyDescent="0.25">
      <c r="A5692" s="15" t="str">
        <f>'Hour Loop'!BV5704</f>
        <v>C</v>
      </c>
      <c r="B5692">
        <f>'Hour Loop'!CI5704</f>
        <v>458.55700000000002</v>
      </c>
      <c r="C5692">
        <f>'Hour Loop'!CJ5704</f>
        <v>197.75899999999999</v>
      </c>
    </row>
    <row r="5693" spans="1:3" hidden="1" x14ac:dyDescent="0.25">
      <c r="A5693" s="15" t="str">
        <f>'Hour Loop'!BV5705</f>
        <v>C</v>
      </c>
      <c r="B5693">
        <f>'Hour Loop'!CI5705</f>
        <v>460.86900000000003</v>
      </c>
      <c r="C5693">
        <f>'Hour Loop'!CJ5705</f>
        <v>208.05600000000001</v>
      </c>
    </row>
    <row r="5694" spans="1:3" hidden="1" x14ac:dyDescent="0.25">
      <c r="A5694" s="15" t="str">
        <f>'Hour Loop'!BV5706</f>
        <v>C</v>
      </c>
      <c r="B5694">
        <f>'Hour Loop'!CI5706</f>
        <v>462.673</v>
      </c>
      <c r="C5694">
        <f>'Hour Loop'!CJ5706</f>
        <v>218.453</v>
      </c>
    </row>
    <row r="5695" spans="1:3" hidden="1" x14ac:dyDescent="0.25">
      <c r="A5695" s="15" t="str">
        <f>'Hour Loop'!BV5707</f>
        <v>C</v>
      </c>
      <c r="B5695">
        <f>'Hour Loop'!CI5707</f>
        <v>463.96499999999997</v>
      </c>
      <c r="C5695">
        <f>'Hour Loop'!CJ5707</f>
        <v>228.92599999999999</v>
      </c>
    </row>
    <row r="5696" spans="1:3" hidden="1" x14ac:dyDescent="0.25">
      <c r="A5696" s="15" t="str">
        <f>'Hour Loop'!BV5708</f>
        <v>C</v>
      </c>
      <c r="B5696">
        <f>'Hour Loop'!CI5708</f>
        <v>464.74099999999999</v>
      </c>
      <c r="C5696">
        <f>'Hour Loop'!CJ5708</f>
        <v>239.45</v>
      </c>
    </row>
    <row r="5697" spans="1:3" hidden="1" x14ac:dyDescent="0.25">
      <c r="A5697" s="15" t="str">
        <f>'Hour Loop'!BV5709</f>
        <v>C</v>
      </c>
      <c r="B5697">
        <f>'Hour Loop'!CI5709</f>
        <v>465</v>
      </c>
      <c r="C5697">
        <f>'Hour Loop'!CJ5709</f>
        <v>250</v>
      </c>
    </row>
    <row r="5698" spans="1:3" hidden="1" x14ac:dyDescent="0.25">
      <c r="A5698" s="15" t="str">
        <f>'Hour Loop'!BV5710</f>
        <v>C</v>
      </c>
      <c r="B5698">
        <f>'Hour Loop'!CI5710</f>
        <v>464.74099999999999</v>
      </c>
      <c r="C5698">
        <f>'Hour Loop'!CJ5710</f>
        <v>260.55</v>
      </c>
    </row>
    <row r="5699" spans="1:3" hidden="1" x14ac:dyDescent="0.25">
      <c r="A5699" s="15" t="str">
        <f>'Hour Loop'!BV5711</f>
        <v>C</v>
      </c>
      <c r="B5699">
        <f>'Hour Loop'!CI5711</f>
        <v>463.96499999999997</v>
      </c>
      <c r="C5699">
        <f>'Hour Loop'!CJ5711</f>
        <v>271.07400000000001</v>
      </c>
    </row>
    <row r="5700" spans="1:3" hidden="1" x14ac:dyDescent="0.25">
      <c r="A5700" s="15" t="str">
        <f>'Hour Loop'!BV5712</f>
        <v>C</v>
      </c>
      <c r="B5700">
        <f>'Hour Loop'!CI5712</f>
        <v>462.673</v>
      </c>
      <c r="C5700">
        <f>'Hour Loop'!CJ5712</f>
        <v>281.54700000000003</v>
      </c>
    </row>
    <row r="5701" spans="1:3" hidden="1" x14ac:dyDescent="0.25">
      <c r="A5701" s="15" t="str">
        <f>'Hour Loop'!BV5713</f>
        <v>C</v>
      </c>
      <c r="B5701">
        <f>'Hour Loop'!CI5713</f>
        <v>460.86900000000003</v>
      </c>
      <c r="C5701">
        <f>'Hour Loop'!CJ5713</f>
        <v>291.94400000000002</v>
      </c>
    </row>
    <row r="5702" spans="1:3" hidden="1" x14ac:dyDescent="0.25">
      <c r="A5702" s="15" t="str">
        <f>'Hour Loop'!BV5714</f>
        <v>C</v>
      </c>
      <c r="B5702">
        <f>'Hour Loop'!CI5714</f>
        <v>458.55700000000002</v>
      </c>
      <c r="C5702">
        <f>'Hour Loop'!CJ5714</f>
        <v>302.24099999999999</v>
      </c>
    </row>
    <row r="5703" spans="1:3" hidden="1" x14ac:dyDescent="0.25">
      <c r="A5703" s="15" t="str">
        <f>'Hour Loop'!BV5715</f>
        <v>C</v>
      </c>
      <c r="B5703">
        <f>'Hour Loop'!CI5715</f>
        <v>455.74200000000002</v>
      </c>
      <c r="C5703">
        <f>'Hour Loop'!CJ5715</f>
        <v>312.411</v>
      </c>
    </row>
    <row r="5704" spans="1:3" hidden="1" x14ac:dyDescent="0.25">
      <c r="A5704" s="15" t="str">
        <f>'Hour Loop'!BV5716</f>
        <v>C</v>
      </c>
      <c r="B5704">
        <f>'Hour Loop'!CI5716</f>
        <v>452.43200000000002</v>
      </c>
      <c r="C5704">
        <f>'Hour Loop'!CJ5716</f>
        <v>322.43099999999998</v>
      </c>
    </row>
    <row r="5705" spans="1:3" hidden="1" x14ac:dyDescent="0.25">
      <c r="A5705" s="15" t="str">
        <f>'Hour Loop'!BV5717</f>
        <v>C</v>
      </c>
      <c r="B5705">
        <f>'Hour Loop'!CI5717</f>
        <v>448.63400000000001</v>
      </c>
      <c r="C5705">
        <f>'Hour Loop'!CJ5717</f>
        <v>332.27699999999999</v>
      </c>
    </row>
    <row r="5706" spans="1:3" hidden="1" x14ac:dyDescent="0.25">
      <c r="A5706" s="15" t="str">
        <f>'Hour Loop'!BV5718</f>
        <v>C</v>
      </c>
      <c r="B5706">
        <f>'Hour Loop'!CI5718</f>
        <v>444.358</v>
      </c>
      <c r="C5706">
        <f>'Hour Loop'!CJ5718</f>
        <v>341.92399999999998</v>
      </c>
    </row>
    <row r="5707" spans="1:3" hidden="1" x14ac:dyDescent="0.25">
      <c r="A5707" s="15" t="str">
        <f>'Hour Loop'!BV5719</f>
        <v>C</v>
      </c>
      <c r="B5707">
        <f>'Hour Loop'!CI5719</f>
        <v>439.613</v>
      </c>
      <c r="C5707">
        <f>'Hour Loop'!CJ5719</f>
        <v>351.35</v>
      </c>
    </row>
    <row r="5708" spans="1:3" hidden="1" x14ac:dyDescent="0.25">
      <c r="A5708" s="15" t="str">
        <f>'Hour Loop'!BV5720</f>
        <v>C</v>
      </c>
      <c r="B5708">
        <f>'Hour Loop'!CI5720</f>
        <v>434.41199999999998</v>
      </c>
      <c r="C5708">
        <f>'Hour Loop'!CJ5720</f>
        <v>360.53199999999998</v>
      </c>
    </row>
    <row r="5709" spans="1:3" hidden="1" x14ac:dyDescent="0.25">
      <c r="A5709" s="15" t="str">
        <f>'Hour Loop'!BV5721</f>
        <v>C</v>
      </c>
      <c r="B5709">
        <f>'Hour Loop'!CI5721</f>
        <v>428.76600000000002</v>
      </c>
      <c r="C5709">
        <f>'Hour Loop'!CJ5721</f>
        <v>369.44799999999998</v>
      </c>
    </row>
    <row r="5710" spans="1:3" hidden="1" x14ac:dyDescent="0.25">
      <c r="A5710" s="15" t="str">
        <f>'Hour Loop'!BV5722</f>
        <v>C</v>
      </c>
      <c r="B5710">
        <f>'Hour Loop'!CI5722</f>
        <v>422.69</v>
      </c>
      <c r="C5710">
        <f>'Hour Loop'!CJ5722</f>
        <v>378.07499999999999</v>
      </c>
    </row>
    <row r="5711" spans="1:3" hidden="1" x14ac:dyDescent="0.25">
      <c r="A5711" s="15" t="str">
        <f>'Hour Loop'!BV5723</f>
        <v>C</v>
      </c>
      <c r="B5711">
        <f>'Hour Loop'!CI5723</f>
        <v>416.197</v>
      </c>
      <c r="C5711">
        <f>'Hour Loop'!CJ5723</f>
        <v>386.39499999999998</v>
      </c>
    </row>
    <row r="5712" spans="1:3" hidden="1" x14ac:dyDescent="0.25">
      <c r="A5712" s="15" t="str">
        <f>'Hour Loop'!BV5724</f>
        <v>C</v>
      </c>
      <c r="B5712">
        <f>'Hour Loop'!CI5724</f>
        <v>409.30399999999997</v>
      </c>
      <c r="C5712">
        <f>'Hour Loop'!CJ5724</f>
        <v>394.38499999999999</v>
      </c>
    </row>
    <row r="5713" spans="1:3" hidden="1" x14ac:dyDescent="0.25">
      <c r="A5713" s="15" t="str">
        <f>'Hour Loop'!BV5725</f>
        <v>C</v>
      </c>
      <c r="B5713">
        <f>'Hour Loop'!CI5725</f>
        <v>402.02800000000002</v>
      </c>
      <c r="C5713">
        <f>'Hour Loop'!CJ5725</f>
        <v>402.02800000000002</v>
      </c>
    </row>
    <row r="5714" spans="1:3" hidden="1" x14ac:dyDescent="0.25">
      <c r="A5714" s="15" t="str">
        <f>'Hour Loop'!BV5726</f>
        <v>C</v>
      </c>
      <c r="B5714">
        <f>'Hour Loop'!CI5726</f>
        <v>394.38499999999999</v>
      </c>
      <c r="C5714">
        <f>'Hour Loop'!CJ5726</f>
        <v>409.30399999999997</v>
      </c>
    </row>
    <row r="5715" spans="1:3" hidden="1" x14ac:dyDescent="0.25">
      <c r="A5715" s="15" t="str">
        <f>'Hour Loop'!BV5727</f>
        <v>C</v>
      </c>
      <c r="B5715">
        <f>'Hour Loop'!CI5727</f>
        <v>386.39499999999998</v>
      </c>
      <c r="C5715">
        <f>'Hour Loop'!CJ5727</f>
        <v>416.197</v>
      </c>
    </row>
    <row r="5716" spans="1:3" hidden="1" x14ac:dyDescent="0.25">
      <c r="A5716" s="15" t="str">
        <f>'Hour Loop'!BV5728</f>
        <v>C</v>
      </c>
      <c r="B5716">
        <f>'Hour Loop'!CI5728</f>
        <v>378.07499999999999</v>
      </c>
      <c r="C5716">
        <f>'Hour Loop'!CJ5728</f>
        <v>422.69</v>
      </c>
    </row>
    <row r="5717" spans="1:3" hidden="1" x14ac:dyDescent="0.25">
      <c r="A5717" s="15" t="str">
        <f>'Hour Loop'!BV5729</f>
        <v>C</v>
      </c>
      <c r="B5717">
        <f>'Hour Loop'!CI5729</f>
        <v>369.44799999999998</v>
      </c>
      <c r="C5717">
        <f>'Hour Loop'!CJ5729</f>
        <v>428.76600000000002</v>
      </c>
    </row>
    <row r="5718" spans="1:3" hidden="1" x14ac:dyDescent="0.25">
      <c r="A5718" s="15" t="str">
        <f>'Hour Loop'!BV5730</f>
        <v>C</v>
      </c>
      <c r="B5718">
        <f>'Hour Loop'!CI5730</f>
        <v>360.53199999999998</v>
      </c>
      <c r="C5718">
        <f>'Hour Loop'!CJ5730</f>
        <v>434.41199999999998</v>
      </c>
    </row>
    <row r="5719" spans="1:3" hidden="1" x14ac:dyDescent="0.25">
      <c r="A5719" s="15" t="str">
        <f>'Hour Loop'!BV5731</f>
        <v>C</v>
      </c>
      <c r="B5719">
        <f>'Hour Loop'!CI5731</f>
        <v>351.35</v>
      </c>
      <c r="C5719">
        <f>'Hour Loop'!CJ5731</f>
        <v>439.613</v>
      </c>
    </row>
    <row r="5720" spans="1:3" hidden="1" x14ac:dyDescent="0.25">
      <c r="A5720" s="15" t="str">
        <f>'Hour Loop'!BV5732</f>
        <v>C</v>
      </c>
      <c r="B5720">
        <f>'Hour Loop'!CI5732</f>
        <v>341.92399999999998</v>
      </c>
      <c r="C5720">
        <f>'Hour Loop'!CJ5732</f>
        <v>444.358</v>
      </c>
    </row>
    <row r="5721" spans="1:3" hidden="1" x14ac:dyDescent="0.25">
      <c r="A5721" s="15" t="str">
        <f>'Hour Loop'!BV5733</f>
        <v>C</v>
      </c>
      <c r="B5721">
        <f>'Hour Loop'!CI5733</f>
        <v>332.27699999999999</v>
      </c>
      <c r="C5721">
        <f>'Hour Loop'!CJ5733</f>
        <v>448.63400000000001</v>
      </c>
    </row>
    <row r="5722" spans="1:3" hidden="1" x14ac:dyDescent="0.25">
      <c r="A5722" s="15" t="str">
        <f>'Hour Loop'!BV5734</f>
        <v>C</v>
      </c>
      <c r="B5722">
        <f>'Hour Loop'!CI5734</f>
        <v>322.43099999999998</v>
      </c>
      <c r="C5722">
        <f>'Hour Loop'!CJ5734</f>
        <v>452.43200000000002</v>
      </c>
    </row>
    <row r="5723" spans="1:3" hidden="1" x14ac:dyDescent="0.25">
      <c r="A5723" s="15" t="str">
        <f>'Hour Loop'!BV5735</f>
        <v>C</v>
      </c>
      <c r="B5723">
        <f>'Hour Loop'!CI5735</f>
        <v>312.411</v>
      </c>
      <c r="C5723">
        <f>'Hour Loop'!CJ5735</f>
        <v>455.74200000000002</v>
      </c>
    </row>
    <row r="5724" spans="1:3" hidden="1" x14ac:dyDescent="0.25">
      <c r="A5724" s="15" t="str">
        <f>'Hour Loop'!BV5736</f>
        <v>C</v>
      </c>
      <c r="B5724">
        <f>'Hour Loop'!CI5736</f>
        <v>302.24099999999999</v>
      </c>
      <c r="C5724">
        <f>'Hour Loop'!CJ5736</f>
        <v>458.55700000000002</v>
      </c>
    </row>
    <row r="5725" spans="1:3" hidden="1" x14ac:dyDescent="0.25">
      <c r="A5725" s="15" t="str">
        <f>'Hour Loop'!BV5737</f>
        <v>C</v>
      </c>
      <c r="B5725">
        <f>'Hour Loop'!CI5737</f>
        <v>291.94400000000002</v>
      </c>
      <c r="C5725">
        <f>'Hour Loop'!CJ5737</f>
        <v>460.86900000000003</v>
      </c>
    </row>
    <row r="5726" spans="1:3" hidden="1" x14ac:dyDescent="0.25">
      <c r="A5726" s="15" t="str">
        <f>'Hour Loop'!BV5738</f>
        <v>C</v>
      </c>
      <c r="B5726">
        <f>'Hour Loop'!CI5738</f>
        <v>281.54700000000003</v>
      </c>
      <c r="C5726">
        <f>'Hour Loop'!CJ5738</f>
        <v>462.673</v>
      </c>
    </row>
    <row r="5727" spans="1:3" hidden="1" x14ac:dyDescent="0.25">
      <c r="A5727" s="15" t="str">
        <f>'Hour Loop'!BV5739</f>
        <v>C</v>
      </c>
      <c r="B5727">
        <f>'Hour Loop'!CI5739</f>
        <v>271.07400000000001</v>
      </c>
      <c r="C5727">
        <f>'Hour Loop'!CJ5739</f>
        <v>463.96499999999997</v>
      </c>
    </row>
    <row r="5728" spans="1:3" hidden="1" x14ac:dyDescent="0.25">
      <c r="A5728" s="15" t="str">
        <f>'Hour Loop'!BV5740</f>
        <v>C</v>
      </c>
      <c r="B5728">
        <f>'Hour Loop'!CI5740</f>
        <v>260.55</v>
      </c>
      <c r="C5728">
        <f>'Hour Loop'!CJ5740</f>
        <v>464.74099999999999</v>
      </c>
    </row>
    <row r="5729" spans="1:3" hidden="1" x14ac:dyDescent="0.25">
      <c r="A5729" s="15" t="str">
        <f>'Hour Loop'!BV5741</f>
        <v>C</v>
      </c>
      <c r="B5729">
        <f>'Hour Loop'!CI5741</f>
        <v>250</v>
      </c>
      <c r="C5729">
        <f>'Hour Loop'!CJ5741</f>
        <v>465</v>
      </c>
    </row>
    <row r="5730" spans="1:3" hidden="1" x14ac:dyDescent="0.25">
      <c r="A5730" s="15" t="str">
        <f>'Hour Loop'!BV5742</f>
        <v>C</v>
      </c>
      <c r="B5730" t="e">
        <f>'Hour Loop'!CI5742</f>
        <v>#VALUE!</v>
      </c>
      <c r="C5730" t="e">
        <f>'Hour Loop'!CJ5742</f>
        <v>#VALUE!</v>
      </c>
    </row>
    <row r="5731" spans="1:3" hidden="1" x14ac:dyDescent="0.25">
      <c r="A5731" s="15" t="str">
        <f>'Hour Loop'!BV5743</f>
        <v>B</v>
      </c>
      <c r="B5731" t="e">
        <f>'Hour Loop'!CI5743</f>
        <v>#VALUE!</v>
      </c>
      <c r="C5731" t="e">
        <f>'Hour Loop'!CJ5743</f>
        <v>#VALUE!</v>
      </c>
    </row>
    <row r="5732" spans="1:3" hidden="1" x14ac:dyDescent="0.25">
      <c r="A5732" s="15" t="str">
        <f>'Hour Loop'!BV5744</f>
        <v>B</v>
      </c>
      <c r="B5732" t="e">
        <f>'Hour Loop'!CI5744</f>
        <v>#VALUE!</v>
      </c>
      <c r="C5732" t="e">
        <f>'Hour Loop'!CJ5744</f>
        <v>#VALUE!</v>
      </c>
    </row>
    <row r="5733" spans="1:3" x14ac:dyDescent="0.25">
      <c r="A5733" s="15" t="str">
        <f>'Hour Loop'!BV5745</f>
        <v>B</v>
      </c>
      <c r="B5733">
        <f>'Hour Loop'!CI5745</f>
        <v>250</v>
      </c>
      <c r="C5733">
        <f>'Hour Loop'!CJ5745</f>
        <v>500</v>
      </c>
    </row>
    <row r="5734" spans="1:3" hidden="1" x14ac:dyDescent="0.25">
      <c r="A5734" s="15" t="str">
        <f>'Hour Loop'!BV5746</f>
        <v>B</v>
      </c>
      <c r="B5734" t="e">
        <f>'Hour Loop'!CI5746</f>
        <v>#VALUE!</v>
      </c>
      <c r="C5734" t="e">
        <f>'Hour Loop'!CJ5746</f>
        <v>#VALUE!</v>
      </c>
    </row>
    <row r="5735" spans="1:3" x14ac:dyDescent="0.25">
      <c r="A5735" s="15" t="str">
        <f>'Hour Loop'!BV5747</f>
        <v>B</v>
      </c>
      <c r="B5735">
        <f>'Hour Loop'!CI5747</f>
        <v>262.267</v>
      </c>
      <c r="C5735">
        <f>'Hour Loop'!CJ5747</f>
        <v>499.69900000000001</v>
      </c>
    </row>
    <row r="5736" spans="1:3" hidden="1" x14ac:dyDescent="0.25">
      <c r="A5736" s="15" t="str">
        <f>'Hour Loop'!BV5748</f>
        <v>B</v>
      </c>
      <c r="B5736" t="e">
        <f>'Hour Loop'!CI5748</f>
        <v>#VALUE!</v>
      </c>
      <c r="C5736" t="e">
        <f>'Hour Loop'!CJ5748</f>
        <v>#VALUE!</v>
      </c>
    </row>
    <row r="5737" spans="1:3" x14ac:dyDescent="0.25">
      <c r="A5737" s="15" t="str">
        <f>'Hour Loop'!BV5749</f>
        <v>B</v>
      </c>
      <c r="B5737">
        <f>'Hour Loop'!CI5749</f>
        <v>274.50400000000002</v>
      </c>
      <c r="C5737">
        <f>'Hour Loop'!CJ5749</f>
        <v>498.79599999999999</v>
      </c>
    </row>
    <row r="5738" spans="1:3" hidden="1" x14ac:dyDescent="0.25">
      <c r="A5738" s="15" t="str">
        <f>'Hour Loop'!BV5750</f>
        <v>B</v>
      </c>
      <c r="B5738" t="e">
        <f>'Hour Loop'!CI5750</f>
        <v>#VALUE!</v>
      </c>
      <c r="C5738" t="e">
        <f>'Hour Loop'!CJ5750</f>
        <v>#VALUE!</v>
      </c>
    </row>
    <row r="5739" spans="1:3" x14ac:dyDescent="0.25">
      <c r="A5739" s="15" t="str">
        <f>'Hour Loop'!BV5751</f>
        <v>B</v>
      </c>
      <c r="B5739">
        <f>'Hour Loop'!CI5751</f>
        <v>286.68299999999999</v>
      </c>
      <c r="C5739">
        <f>'Hour Loop'!CJ5751</f>
        <v>497.29399999999998</v>
      </c>
    </row>
    <row r="5740" spans="1:3" hidden="1" x14ac:dyDescent="0.25">
      <c r="A5740" s="15" t="str">
        <f>'Hour Loop'!BV5752</f>
        <v>B</v>
      </c>
      <c r="B5740" t="e">
        <f>'Hour Loop'!CI5752</f>
        <v>#VALUE!</v>
      </c>
      <c r="C5740" t="e">
        <f>'Hour Loop'!CJ5752</f>
        <v>#VALUE!</v>
      </c>
    </row>
    <row r="5741" spans="1:3" x14ac:dyDescent="0.25">
      <c r="A5741" s="15" t="str">
        <f>'Hour Loop'!BV5753</f>
        <v>B</v>
      </c>
      <c r="B5741">
        <f>'Hour Loop'!CI5753</f>
        <v>298.77300000000002</v>
      </c>
      <c r="C5741">
        <f>'Hour Loop'!CJ5753</f>
        <v>495.19600000000003</v>
      </c>
    </row>
    <row r="5742" spans="1:3" hidden="1" x14ac:dyDescent="0.25">
      <c r="A5742" s="15" t="str">
        <f>'Hour Loop'!BV5754</f>
        <v>B</v>
      </c>
      <c r="B5742" t="e">
        <f>'Hour Loop'!CI5754</f>
        <v>#VALUE!</v>
      </c>
      <c r="C5742" t="e">
        <f>'Hour Loop'!CJ5754</f>
        <v>#VALUE!</v>
      </c>
    </row>
    <row r="5743" spans="1:3" x14ac:dyDescent="0.25">
      <c r="A5743" s="15" t="str">
        <f>'Hour Loop'!BV5755</f>
        <v>B</v>
      </c>
      <c r="B5743">
        <f>'Hour Loop'!CI5755</f>
        <v>310.745</v>
      </c>
      <c r="C5743">
        <f>'Hour Loop'!CJ5755</f>
        <v>492.50799999999998</v>
      </c>
    </row>
    <row r="5744" spans="1:3" hidden="1" x14ac:dyDescent="0.25">
      <c r="A5744" s="15" t="str">
        <f>'Hour Loop'!BV5756</f>
        <v>B</v>
      </c>
      <c r="B5744" t="e">
        <f>'Hour Loop'!CI5756</f>
        <v>#VALUE!</v>
      </c>
      <c r="C5744" t="e">
        <f>'Hour Loop'!CJ5756</f>
        <v>#VALUE!</v>
      </c>
    </row>
    <row r="5745" spans="1:3" x14ac:dyDescent="0.25">
      <c r="A5745" s="15" t="str">
        <f>'Hour Loop'!BV5757</f>
        <v>B</v>
      </c>
      <c r="B5745">
        <f>'Hour Loop'!CI5757</f>
        <v>322.57100000000003</v>
      </c>
      <c r="C5745">
        <f>'Hour Loop'!CJ5757</f>
        <v>489.23500000000001</v>
      </c>
    </row>
    <row r="5746" spans="1:3" hidden="1" x14ac:dyDescent="0.25">
      <c r="A5746" s="15" t="str">
        <f>'Hour Loop'!BV5758</f>
        <v>B</v>
      </c>
      <c r="B5746" t="e">
        <f>'Hour Loop'!CI5758</f>
        <v>#VALUE!</v>
      </c>
      <c r="C5746" t="e">
        <f>'Hour Loop'!CJ5758</f>
        <v>#VALUE!</v>
      </c>
    </row>
    <row r="5747" spans="1:3" x14ac:dyDescent="0.25">
      <c r="A5747" s="15" t="str">
        <f>'Hour Loop'!BV5759</f>
        <v>B</v>
      </c>
      <c r="B5747">
        <f>'Hour Loop'!CI5759</f>
        <v>334.22199999999998</v>
      </c>
      <c r="C5747">
        <f>'Hour Loop'!CJ5759</f>
        <v>485.38600000000002</v>
      </c>
    </row>
    <row r="5748" spans="1:3" hidden="1" x14ac:dyDescent="0.25">
      <c r="A5748" s="15" t="str">
        <f>'Hour Loop'!BV5760</f>
        <v>B</v>
      </c>
      <c r="B5748" t="e">
        <f>'Hour Loop'!CI5760</f>
        <v>#VALUE!</v>
      </c>
      <c r="C5748" t="e">
        <f>'Hour Loop'!CJ5760</f>
        <v>#VALUE!</v>
      </c>
    </row>
    <row r="5749" spans="1:3" hidden="1" x14ac:dyDescent="0.25">
      <c r="A5749" s="15" t="str">
        <f>'Hour Loop'!BV5761</f>
        <v>B</v>
      </c>
      <c r="B5749">
        <f>'Hour Loop'!CI5761</f>
        <v>345.67099999999999</v>
      </c>
      <c r="C5749">
        <f>'Hour Loop'!CJ5761</f>
        <v>480.97</v>
      </c>
    </row>
    <row r="5750" spans="1:3" hidden="1" x14ac:dyDescent="0.25">
      <c r="A5750" s="15" t="str">
        <f>'Hour Loop'!BV5762</f>
        <v>B</v>
      </c>
      <c r="B5750" t="e">
        <f>'Hour Loop'!CI5762</f>
        <v>#VALUE!</v>
      </c>
      <c r="C5750" t="e">
        <f>'Hour Loop'!CJ5762</f>
        <v>#VALUE!</v>
      </c>
    </row>
    <row r="5751" spans="1:3" x14ac:dyDescent="0.25">
      <c r="A5751" s="15" t="str">
        <f>'Hour Loop'!BV5763</f>
        <v>B</v>
      </c>
      <c r="B5751">
        <f>'Hour Loop'!CI5763</f>
        <v>356.88900000000001</v>
      </c>
      <c r="C5751">
        <f>'Hour Loop'!CJ5763</f>
        <v>475.99700000000001</v>
      </c>
    </row>
    <row r="5752" spans="1:3" hidden="1" x14ac:dyDescent="0.25">
      <c r="A5752" s="15" t="str">
        <f>'Hour Loop'!BV5764</f>
        <v>B</v>
      </c>
      <c r="B5752" t="e">
        <f>'Hour Loop'!CI5764</f>
        <v>#VALUE!</v>
      </c>
      <c r="C5752" t="e">
        <f>'Hour Loop'!CJ5764</f>
        <v>#VALUE!</v>
      </c>
    </row>
    <row r="5753" spans="1:3" x14ac:dyDescent="0.25">
      <c r="A5753" s="15" t="str">
        <f>'Hour Loop'!BV5765</f>
        <v>B</v>
      </c>
      <c r="B5753">
        <f>'Hour Loop'!CI5765</f>
        <v>367.84899999999999</v>
      </c>
      <c r="C5753">
        <f>'Hour Loop'!CJ5765</f>
        <v>470.48</v>
      </c>
    </row>
    <row r="5754" spans="1:3" hidden="1" x14ac:dyDescent="0.25">
      <c r="A5754" s="15" t="str">
        <f>'Hour Loop'!BV5766</f>
        <v>B</v>
      </c>
      <c r="B5754" t="e">
        <f>'Hour Loop'!CI5766</f>
        <v>#VALUE!</v>
      </c>
      <c r="C5754" t="e">
        <f>'Hour Loop'!CJ5766</f>
        <v>#VALUE!</v>
      </c>
    </row>
    <row r="5755" spans="1:3" x14ac:dyDescent="0.25">
      <c r="A5755" s="15" t="str">
        <f>'Hour Loop'!BV5767</f>
        <v>B</v>
      </c>
      <c r="B5755">
        <f>'Hour Loop'!CI5767</f>
        <v>378.52600000000001</v>
      </c>
      <c r="C5755">
        <f>'Hour Loop'!CJ5767</f>
        <v>464.43200000000002</v>
      </c>
    </row>
    <row r="5756" spans="1:3" hidden="1" x14ac:dyDescent="0.25">
      <c r="A5756" s="15" t="str">
        <f>'Hour Loop'!BV5768</f>
        <v>B</v>
      </c>
      <c r="B5756" t="e">
        <f>'Hour Loop'!CI5768</f>
        <v>#VALUE!</v>
      </c>
      <c r="C5756" t="e">
        <f>'Hour Loop'!CJ5768</f>
        <v>#VALUE!</v>
      </c>
    </row>
    <row r="5757" spans="1:3" x14ac:dyDescent="0.25">
      <c r="A5757" s="15" t="str">
        <f>'Hour Loop'!BV5769</f>
        <v>B</v>
      </c>
      <c r="B5757">
        <f>'Hour Loop'!CI5769</f>
        <v>388.89299999999997</v>
      </c>
      <c r="C5757">
        <f>'Hour Loop'!CJ5769</f>
        <v>457.86700000000002</v>
      </c>
    </row>
    <row r="5758" spans="1:3" hidden="1" x14ac:dyDescent="0.25">
      <c r="A5758" s="15" t="str">
        <f>'Hour Loop'!BV5770</f>
        <v>B</v>
      </c>
      <c r="B5758" t="e">
        <f>'Hour Loop'!CI5770</f>
        <v>#VALUE!</v>
      </c>
      <c r="C5758" t="e">
        <f>'Hour Loop'!CJ5770</f>
        <v>#VALUE!</v>
      </c>
    </row>
    <row r="5759" spans="1:3" x14ac:dyDescent="0.25">
      <c r="A5759" s="15" t="str">
        <f>'Hour Loop'!BV5771</f>
        <v>B</v>
      </c>
      <c r="B5759">
        <f>'Hour Loop'!CI5771</f>
        <v>398.92500000000001</v>
      </c>
      <c r="C5759">
        <f>'Hour Loop'!CJ5771</f>
        <v>450.80200000000002</v>
      </c>
    </row>
    <row r="5760" spans="1:3" hidden="1" x14ac:dyDescent="0.25">
      <c r="A5760" s="15" t="str">
        <f>'Hour Loop'!BV5772</f>
        <v>B</v>
      </c>
      <c r="B5760" t="e">
        <f>'Hour Loop'!CI5772</f>
        <v>#VALUE!</v>
      </c>
      <c r="C5760" t="e">
        <f>'Hour Loop'!CJ5772</f>
        <v>#VALUE!</v>
      </c>
    </row>
    <row r="5761" spans="1:3" x14ac:dyDescent="0.25">
      <c r="A5761" s="15" t="str">
        <f>'Hour Loop'!BV5773</f>
        <v>B</v>
      </c>
      <c r="B5761">
        <f>'Hour Loop'!CI5773</f>
        <v>408.59800000000001</v>
      </c>
      <c r="C5761">
        <f>'Hour Loop'!CJ5773</f>
        <v>443.25299999999999</v>
      </c>
    </row>
    <row r="5762" spans="1:3" hidden="1" x14ac:dyDescent="0.25">
      <c r="A5762" s="15" t="str">
        <f>'Hour Loop'!BV5774</f>
        <v>B</v>
      </c>
      <c r="B5762" t="e">
        <f>'Hour Loop'!CI5774</f>
        <v>#VALUE!</v>
      </c>
      <c r="C5762" t="e">
        <f>'Hour Loop'!CJ5774</f>
        <v>#VALUE!</v>
      </c>
    </row>
    <row r="5763" spans="1:3" x14ac:dyDescent="0.25">
      <c r="A5763" s="15" t="str">
        <f>'Hour Loop'!BV5775</f>
        <v>B</v>
      </c>
      <c r="B5763">
        <f>'Hour Loop'!CI5775</f>
        <v>417.89</v>
      </c>
      <c r="C5763">
        <f>'Hour Loop'!CJ5775</f>
        <v>435.238</v>
      </c>
    </row>
    <row r="5764" spans="1:3" hidden="1" x14ac:dyDescent="0.25">
      <c r="A5764" s="15" t="str">
        <f>'Hour Loop'!BV5776</f>
        <v>B</v>
      </c>
      <c r="B5764" t="e">
        <f>'Hour Loop'!CI5776</f>
        <v>#VALUE!</v>
      </c>
      <c r="C5764" t="e">
        <f>'Hour Loop'!CJ5776</f>
        <v>#VALUE!</v>
      </c>
    </row>
    <row r="5765" spans="1:3" x14ac:dyDescent="0.25">
      <c r="A5765" s="15" t="str">
        <f>'Hour Loop'!BV5777</f>
        <v>B</v>
      </c>
      <c r="B5765">
        <f>'Hour Loop'!CI5777</f>
        <v>426.77699999999999</v>
      </c>
      <c r="C5765">
        <f>'Hour Loop'!CJ5777</f>
        <v>426.77699999999999</v>
      </c>
    </row>
    <row r="5766" spans="1:3" hidden="1" x14ac:dyDescent="0.25">
      <c r="A5766" s="15" t="str">
        <f>'Hour Loop'!BV5778</f>
        <v>B</v>
      </c>
      <c r="B5766" t="e">
        <f>'Hour Loop'!CI5778</f>
        <v>#VALUE!</v>
      </c>
      <c r="C5766" t="e">
        <f>'Hour Loop'!CJ5778</f>
        <v>#VALUE!</v>
      </c>
    </row>
    <row r="5767" spans="1:3" x14ac:dyDescent="0.25">
      <c r="A5767" s="15" t="str">
        <f>'Hour Loop'!BV5779</f>
        <v>B</v>
      </c>
      <c r="B5767">
        <f>'Hour Loop'!CI5779</f>
        <v>435.238</v>
      </c>
      <c r="C5767">
        <f>'Hour Loop'!CJ5779</f>
        <v>417.89</v>
      </c>
    </row>
    <row r="5768" spans="1:3" hidden="1" x14ac:dyDescent="0.25">
      <c r="A5768" s="15" t="str">
        <f>'Hour Loop'!BV5780</f>
        <v>B</v>
      </c>
      <c r="B5768" t="e">
        <f>'Hour Loop'!CI5780</f>
        <v>#VALUE!</v>
      </c>
      <c r="C5768" t="e">
        <f>'Hour Loop'!CJ5780</f>
        <v>#VALUE!</v>
      </c>
    </row>
    <row r="5769" spans="1:3" x14ac:dyDescent="0.25">
      <c r="A5769" s="15" t="str">
        <f>'Hour Loop'!BV5781</f>
        <v>B</v>
      </c>
      <c r="B5769">
        <f>'Hour Loop'!CI5781</f>
        <v>443.25299999999999</v>
      </c>
      <c r="C5769">
        <f>'Hour Loop'!CJ5781</f>
        <v>408.59800000000001</v>
      </c>
    </row>
    <row r="5770" spans="1:3" hidden="1" x14ac:dyDescent="0.25">
      <c r="A5770" s="15" t="str">
        <f>'Hour Loop'!BV5782</f>
        <v>B</v>
      </c>
      <c r="B5770" t="e">
        <f>'Hour Loop'!CI5782</f>
        <v>#VALUE!</v>
      </c>
      <c r="C5770" t="e">
        <f>'Hour Loop'!CJ5782</f>
        <v>#VALUE!</v>
      </c>
    </row>
    <row r="5771" spans="1:3" x14ac:dyDescent="0.25">
      <c r="A5771" s="15" t="str">
        <f>'Hour Loop'!BV5783</f>
        <v>B</v>
      </c>
      <c r="B5771">
        <f>'Hour Loop'!CI5783</f>
        <v>450.80200000000002</v>
      </c>
      <c r="C5771">
        <f>'Hour Loop'!CJ5783</f>
        <v>398.92500000000001</v>
      </c>
    </row>
    <row r="5772" spans="1:3" hidden="1" x14ac:dyDescent="0.25">
      <c r="A5772" s="15" t="str">
        <f>'Hour Loop'!BV5784</f>
        <v>B</v>
      </c>
      <c r="B5772" t="e">
        <f>'Hour Loop'!CI5784</f>
        <v>#VALUE!</v>
      </c>
      <c r="C5772" t="e">
        <f>'Hour Loop'!CJ5784</f>
        <v>#VALUE!</v>
      </c>
    </row>
    <row r="5773" spans="1:3" x14ac:dyDescent="0.25">
      <c r="A5773" s="15" t="str">
        <f>'Hour Loop'!BV5785</f>
        <v>B</v>
      </c>
      <c r="B5773">
        <f>'Hour Loop'!CI5785</f>
        <v>457.86700000000002</v>
      </c>
      <c r="C5773">
        <f>'Hour Loop'!CJ5785</f>
        <v>388.89299999999997</v>
      </c>
    </row>
    <row r="5774" spans="1:3" hidden="1" x14ac:dyDescent="0.25">
      <c r="A5774" s="15" t="str">
        <f>'Hour Loop'!BV5786</f>
        <v>B</v>
      </c>
      <c r="B5774" t="e">
        <f>'Hour Loop'!CI5786</f>
        <v>#VALUE!</v>
      </c>
      <c r="C5774" t="e">
        <f>'Hour Loop'!CJ5786</f>
        <v>#VALUE!</v>
      </c>
    </row>
    <row r="5775" spans="1:3" x14ac:dyDescent="0.25">
      <c r="A5775" s="15" t="str">
        <f>'Hour Loop'!BV5787</f>
        <v>B</v>
      </c>
      <c r="B5775">
        <f>'Hour Loop'!CI5787</f>
        <v>464.43200000000002</v>
      </c>
      <c r="C5775">
        <f>'Hour Loop'!CJ5787</f>
        <v>378.52600000000001</v>
      </c>
    </row>
    <row r="5776" spans="1:3" hidden="1" x14ac:dyDescent="0.25">
      <c r="A5776" s="15" t="str">
        <f>'Hour Loop'!BV5788</f>
        <v>B</v>
      </c>
      <c r="B5776" t="e">
        <f>'Hour Loop'!CI5788</f>
        <v>#VALUE!</v>
      </c>
      <c r="C5776" t="e">
        <f>'Hour Loop'!CJ5788</f>
        <v>#VALUE!</v>
      </c>
    </row>
    <row r="5777" spans="1:3" x14ac:dyDescent="0.25">
      <c r="A5777" s="15" t="str">
        <f>'Hour Loop'!BV5789</f>
        <v>B</v>
      </c>
      <c r="B5777">
        <f>'Hour Loop'!CI5789</f>
        <v>470.48</v>
      </c>
      <c r="C5777">
        <f>'Hour Loop'!CJ5789</f>
        <v>367.84899999999999</v>
      </c>
    </row>
    <row r="5778" spans="1:3" hidden="1" x14ac:dyDescent="0.25">
      <c r="A5778" s="15" t="str">
        <f>'Hour Loop'!BV5790</f>
        <v>B</v>
      </c>
      <c r="B5778" t="e">
        <f>'Hour Loop'!CI5790</f>
        <v>#VALUE!</v>
      </c>
      <c r="C5778" t="e">
        <f>'Hour Loop'!CJ5790</f>
        <v>#VALUE!</v>
      </c>
    </row>
    <row r="5779" spans="1:3" x14ac:dyDescent="0.25">
      <c r="A5779" s="15" t="str">
        <f>'Hour Loop'!BV5791</f>
        <v>B</v>
      </c>
      <c r="B5779">
        <f>'Hour Loop'!CI5791</f>
        <v>475.99700000000001</v>
      </c>
      <c r="C5779">
        <f>'Hour Loop'!CJ5791</f>
        <v>356.88900000000001</v>
      </c>
    </row>
    <row r="5780" spans="1:3" hidden="1" x14ac:dyDescent="0.25">
      <c r="A5780" s="15" t="str">
        <f>'Hour Loop'!BV5792</f>
        <v>B</v>
      </c>
      <c r="B5780" t="e">
        <f>'Hour Loop'!CI5792</f>
        <v>#VALUE!</v>
      </c>
      <c r="C5780" t="e">
        <f>'Hour Loop'!CJ5792</f>
        <v>#VALUE!</v>
      </c>
    </row>
    <row r="5781" spans="1:3" x14ac:dyDescent="0.25">
      <c r="A5781" s="15" t="str">
        <f>'Hour Loop'!BV5793</f>
        <v>B</v>
      </c>
      <c r="B5781">
        <f>'Hour Loop'!CI5793</f>
        <v>480.97</v>
      </c>
      <c r="C5781">
        <f>'Hour Loop'!CJ5793</f>
        <v>345.67099999999999</v>
      </c>
    </row>
    <row r="5782" spans="1:3" hidden="1" x14ac:dyDescent="0.25">
      <c r="A5782" s="15" t="str">
        <f>'Hour Loop'!BV5794</f>
        <v>B</v>
      </c>
      <c r="B5782" t="e">
        <f>'Hour Loop'!CI5794</f>
        <v>#VALUE!</v>
      </c>
      <c r="C5782" t="e">
        <f>'Hour Loop'!CJ5794</f>
        <v>#VALUE!</v>
      </c>
    </row>
    <row r="5783" spans="1:3" x14ac:dyDescent="0.25">
      <c r="A5783" s="15" t="str">
        <f>'Hour Loop'!BV5795</f>
        <v>B</v>
      </c>
      <c r="B5783">
        <f>'Hour Loop'!CI5795</f>
        <v>485.38600000000002</v>
      </c>
      <c r="C5783">
        <f>'Hour Loop'!CJ5795</f>
        <v>334.22199999999998</v>
      </c>
    </row>
    <row r="5784" spans="1:3" hidden="1" x14ac:dyDescent="0.25">
      <c r="A5784" s="15" t="str">
        <f>'Hour Loop'!BV5796</f>
        <v>B</v>
      </c>
      <c r="B5784" t="e">
        <f>'Hour Loop'!CI5796</f>
        <v>#VALUE!</v>
      </c>
      <c r="C5784" t="e">
        <f>'Hour Loop'!CJ5796</f>
        <v>#VALUE!</v>
      </c>
    </row>
    <row r="5785" spans="1:3" x14ac:dyDescent="0.25">
      <c r="A5785" s="15" t="str">
        <f>'Hour Loop'!BV5797</f>
        <v>B</v>
      </c>
      <c r="B5785">
        <f>'Hour Loop'!CI5797</f>
        <v>489.23500000000001</v>
      </c>
      <c r="C5785">
        <f>'Hour Loop'!CJ5797</f>
        <v>322.57100000000003</v>
      </c>
    </row>
    <row r="5786" spans="1:3" hidden="1" x14ac:dyDescent="0.25">
      <c r="A5786" s="15" t="str">
        <f>'Hour Loop'!BV5798</f>
        <v>B</v>
      </c>
      <c r="B5786" t="e">
        <f>'Hour Loop'!CI5798</f>
        <v>#VALUE!</v>
      </c>
      <c r="C5786" t="e">
        <f>'Hour Loop'!CJ5798</f>
        <v>#VALUE!</v>
      </c>
    </row>
    <row r="5787" spans="1:3" x14ac:dyDescent="0.25">
      <c r="A5787" s="15" t="str">
        <f>'Hour Loop'!BV5799</f>
        <v>B</v>
      </c>
      <c r="B5787">
        <f>'Hour Loop'!CI5799</f>
        <v>492.50799999999998</v>
      </c>
      <c r="C5787">
        <f>'Hour Loop'!CJ5799</f>
        <v>310.745</v>
      </c>
    </row>
    <row r="5788" spans="1:3" hidden="1" x14ac:dyDescent="0.25">
      <c r="A5788" s="15" t="str">
        <f>'Hour Loop'!BV5800</f>
        <v>B</v>
      </c>
      <c r="B5788" t="e">
        <f>'Hour Loop'!CI5800</f>
        <v>#VALUE!</v>
      </c>
      <c r="C5788" t="e">
        <f>'Hour Loop'!CJ5800</f>
        <v>#VALUE!</v>
      </c>
    </row>
    <row r="5789" spans="1:3" x14ac:dyDescent="0.25">
      <c r="A5789" s="15" t="str">
        <f>'Hour Loop'!BV5801</f>
        <v>B</v>
      </c>
      <c r="B5789">
        <f>'Hour Loop'!CI5801</f>
        <v>495.19600000000003</v>
      </c>
      <c r="C5789">
        <f>'Hour Loop'!CJ5801</f>
        <v>298.77300000000002</v>
      </c>
    </row>
    <row r="5790" spans="1:3" hidden="1" x14ac:dyDescent="0.25">
      <c r="A5790" s="15" t="str">
        <f>'Hour Loop'!BV5802</f>
        <v>B</v>
      </c>
      <c r="B5790" t="e">
        <f>'Hour Loop'!CI5802</f>
        <v>#VALUE!</v>
      </c>
      <c r="C5790" t="e">
        <f>'Hour Loop'!CJ5802</f>
        <v>#VALUE!</v>
      </c>
    </row>
    <row r="5791" spans="1:3" x14ac:dyDescent="0.25">
      <c r="A5791" s="15" t="str">
        <f>'Hour Loop'!BV5803</f>
        <v>B</v>
      </c>
      <c r="B5791">
        <f>'Hour Loop'!CI5803</f>
        <v>497.29399999999998</v>
      </c>
      <c r="C5791">
        <f>'Hour Loop'!CJ5803</f>
        <v>286.68299999999999</v>
      </c>
    </row>
    <row r="5792" spans="1:3" hidden="1" x14ac:dyDescent="0.25">
      <c r="A5792" s="15" t="str">
        <f>'Hour Loop'!BV5804</f>
        <v>B</v>
      </c>
      <c r="B5792" t="e">
        <f>'Hour Loop'!CI5804</f>
        <v>#VALUE!</v>
      </c>
      <c r="C5792" t="e">
        <f>'Hour Loop'!CJ5804</f>
        <v>#VALUE!</v>
      </c>
    </row>
    <row r="5793" spans="1:3" x14ac:dyDescent="0.25">
      <c r="A5793" s="15" t="str">
        <f>'Hour Loop'!BV5805</f>
        <v>B</v>
      </c>
      <c r="B5793">
        <f>'Hour Loop'!CI5805</f>
        <v>498.79599999999999</v>
      </c>
      <c r="C5793">
        <f>'Hour Loop'!CJ5805</f>
        <v>274.50400000000002</v>
      </c>
    </row>
    <row r="5794" spans="1:3" hidden="1" x14ac:dyDescent="0.25">
      <c r="A5794" s="15" t="str">
        <f>'Hour Loop'!BV5806</f>
        <v>B</v>
      </c>
      <c r="B5794" t="e">
        <f>'Hour Loop'!CI5806</f>
        <v>#VALUE!</v>
      </c>
      <c r="C5794" t="e">
        <f>'Hour Loop'!CJ5806</f>
        <v>#VALUE!</v>
      </c>
    </row>
    <row r="5795" spans="1:3" x14ac:dyDescent="0.25">
      <c r="A5795" s="15" t="str">
        <f>'Hour Loop'!BV5807</f>
        <v>B</v>
      </c>
      <c r="B5795">
        <f>'Hour Loop'!CI5807</f>
        <v>499.69900000000001</v>
      </c>
      <c r="C5795">
        <f>'Hour Loop'!CJ5807</f>
        <v>262.267</v>
      </c>
    </row>
    <row r="5796" spans="1:3" hidden="1" x14ac:dyDescent="0.25">
      <c r="A5796" s="15" t="str">
        <f>'Hour Loop'!BV5808</f>
        <v>B</v>
      </c>
      <c r="B5796" t="e">
        <f>'Hour Loop'!CI5808</f>
        <v>#VALUE!</v>
      </c>
      <c r="C5796" t="e">
        <f>'Hour Loop'!CJ5808</f>
        <v>#VALUE!</v>
      </c>
    </row>
    <row r="5797" spans="1:3" x14ac:dyDescent="0.25">
      <c r="A5797" s="15" t="str">
        <f>'Hour Loop'!BV5809</f>
        <v>B</v>
      </c>
      <c r="B5797">
        <f>'Hour Loop'!CI5809</f>
        <v>500</v>
      </c>
      <c r="C5797">
        <f>'Hour Loop'!CJ5809</f>
        <v>250</v>
      </c>
    </row>
    <row r="5798" spans="1:3" hidden="1" x14ac:dyDescent="0.25">
      <c r="A5798" s="15" t="str">
        <f>'Hour Loop'!BV5810</f>
        <v>B</v>
      </c>
      <c r="B5798" t="e">
        <f>'Hour Loop'!CI5810</f>
        <v>#VALUE!</v>
      </c>
      <c r="C5798" t="e">
        <f>'Hour Loop'!CJ5810</f>
        <v>#VALUE!</v>
      </c>
    </row>
    <row r="5799" spans="1:3" x14ac:dyDescent="0.25">
      <c r="A5799" s="15" t="str">
        <f>'Hour Loop'!BV5811</f>
        <v>B</v>
      </c>
      <c r="B5799">
        <f>'Hour Loop'!CI5811</f>
        <v>499.69900000000001</v>
      </c>
      <c r="C5799">
        <f>'Hour Loop'!CJ5811</f>
        <v>237.733</v>
      </c>
    </row>
    <row r="5800" spans="1:3" hidden="1" x14ac:dyDescent="0.25">
      <c r="A5800" s="15" t="str">
        <f>'Hour Loop'!BV5812</f>
        <v>B</v>
      </c>
      <c r="B5800" t="e">
        <f>'Hour Loop'!CI5812</f>
        <v>#VALUE!</v>
      </c>
      <c r="C5800" t="e">
        <f>'Hour Loop'!CJ5812</f>
        <v>#VALUE!</v>
      </c>
    </row>
    <row r="5801" spans="1:3" x14ac:dyDescent="0.25">
      <c r="A5801" s="15" t="str">
        <f>'Hour Loop'!BV5813</f>
        <v>B</v>
      </c>
      <c r="B5801">
        <f>'Hour Loop'!CI5813</f>
        <v>498.79599999999999</v>
      </c>
      <c r="C5801">
        <f>'Hour Loop'!CJ5813</f>
        <v>225.49600000000001</v>
      </c>
    </row>
    <row r="5802" spans="1:3" hidden="1" x14ac:dyDescent="0.25">
      <c r="A5802" s="15" t="str">
        <f>'Hour Loop'!BV5814</f>
        <v>B</v>
      </c>
      <c r="B5802" t="e">
        <f>'Hour Loop'!CI5814</f>
        <v>#VALUE!</v>
      </c>
      <c r="C5802" t="e">
        <f>'Hour Loop'!CJ5814</f>
        <v>#VALUE!</v>
      </c>
    </row>
    <row r="5803" spans="1:3" x14ac:dyDescent="0.25">
      <c r="A5803" s="15" t="str">
        <f>'Hour Loop'!BV5815</f>
        <v>B</v>
      </c>
      <c r="B5803">
        <f>'Hour Loop'!CI5815</f>
        <v>497.29399999999998</v>
      </c>
      <c r="C5803">
        <f>'Hour Loop'!CJ5815</f>
        <v>213.31700000000001</v>
      </c>
    </row>
    <row r="5804" spans="1:3" hidden="1" x14ac:dyDescent="0.25">
      <c r="A5804" s="15" t="str">
        <f>'Hour Loop'!BV5816</f>
        <v>B</v>
      </c>
      <c r="B5804" t="e">
        <f>'Hour Loop'!CI5816</f>
        <v>#VALUE!</v>
      </c>
      <c r="C5804" t="e">
        <f>'Hour Loop'!CJ5816</f>
        <v>#VALUE!</v>
      </c>
    </row>
    <row r="5805" spans="1:3" x14ac:dyDescent="0.25">
      <c r="A5805" s="15" t="str">
        <f>'Hour Loop'!BV5817</f>
        <v>B</v>
      </c>
      <c r="B5805">
        <f>'Hour Loop'!CI5817</f>
        <v>495.19600000000003</v>
      </c>
      <c r="C5805">
        <f>'Hour Loop'!CJ5817</f>
        <v>201.227</v>
      </c>
    </row>
    <row r="5806" spans="1:3" hidden="1" x14ac:dyDescent="0.25">
      <c r="A5806" s="15" t="str">
        <f>'Hour Loop'!BV5818</f>
        <v>B</v>
      </c>
      <c r="B5806" t="e">
        <f>'Hour Loop'!CI5818</f>
        <v>#VALUE!</v>
      </c>
      <c r="C5806" t="e">
        <f>'Hour Loop'!CJ5818</f>
        <v>#VALUE!</v>
      </c>
    </row>
    <row r="5807" spans="1:3" x14ac:dyDescent="0.25">
      <c r="A5807" s="15" t="str">
        <f>'Hour Loop'!BV5819</f>
        <v>B</v>
      </c>
      <c r="B5807">
        <f>'Hour Loop'!CI5819</f>
        <v>492.50799999999998</v>
      </c>
      <c r="C5807">
        <f>'Hour Loop'!CJ5819</f>
        <v>189.255</v>
      </c>
    </row>
    <row r="5808" spans="1:3" hidden="1" x14ac:dyDescent="0.25">
      <c r="A5808" s="15" t="str">
        <f>'Hour Loop'!BV5820</f>
        <v>B</v>
      </c>
      <c r="B5808" t="e">
        <f>'Hour Loop'!CI5820</f>
        <v>#VALUE!</v>
      </c>
      <c r="C5808" t="e">
        <f>'Hour Loop'!CJ5820</f>
        <v>#VALUE!</v>
      </c>
    </row>
    <row r="5809" spans="1:3" x14ac:dyDescent="0.25">
      <c r="A5809" s="15" t="str">
        <f>'Hour Loop'!BV5821</f>
        <v>B</v>
      </c>
      <c r="B5809">
        <f>'Hour Loop'!CI5821</f>
        <v>489.23500000000001</v>
      </c>
      <c r="C5809">
        <f>'Hour Loop'!CJ5821</f>
        <v>177.429</v>
      </c>
    </row>
    <row r="5810" spans="1:3" hidden="1" x14ac:dyDescent="0.25">
      <c r="A5810" s="15" t="str">
        <f>'Hour Loop'!BV5822</f>
        <v>B</v>
      </c>
      <c r="B5810" t="e">
        <f>'Hour Loop'!CI5822</f>
        <v>#VALUE!</v>
      </c>
      <c r="C5810" t="e">
        <f>'Hour Loop'!CJ5822</f>
        <v>#VALUE!</v>
      </c>
    </row>
    <row r="5811" spans="1:3" x14ac:dyDescent="0.25">
      <c r="A5811" s="15" t="str">
        <f>'Hour Loop'!BV5823</f>
        <v>B</v>
      </c>
      <c r="B5811">
        <f>'Hour Loop'!CI5823</f>
        <v>485.38600000000002</v>
      </c>
      <c r="C5811">
        <f>'Hour Loop'!CJ5823</f>
        <v>165.77799999999999</v>
      </c>
    </row>
    <row r="5812" spans="1:3" hidden="1" x14ac:dyDescent="0.25">
      <c r="A5812" s="15" t="str">
        <f>'Hour Loop'!BV5824</f>
        <v>B</v>
      </c>
      <c r="B5812" t="e">
        <f>'Hour Loop'!CI5824</f>
        <v>#VALUE!</v>
      </c>
      <c r="C5812" t="e">
        <f>'Hour Loop'!CJ5824</f>
        <v>#VALUE!</v>
      </c>
    </row>
    <row r="5813" spans="1:3" x14ac:dyDescent="0.25">
      <c r="A5813" s="15" t="str">
        <f>'Hour Loop'!BV5825</f>
        <v>B</v>
      </c>
      <c r="B5813">
        <f>'Hour Loop'!CI5825</f>
        <v>480.97</v>
      </c>
      <c r="C5813">
        <f>'Hour Loop'!CJ5825</f>
        <v>154.32900000000001</v>
      </c>
    </row>
    <row r="5814" spans="1:3" hidden="1" x14ac:dyDescent="0.25">
      <c r="A5814" s="15" t="str">
        <f>'Hour Loop'!BV5826</f>
        <v>B</v>
      </c>
      <c r="B5814" t="e">
        <f>'Hour Loop'!CI5826</f>
        <v>#VALUE!</v>
      </c>
      <c r="C5814" t="e">
        <f>'Hour Loop'!CJ5826</f>
        <v>#VALUE!</v>
      </c>
    </row>
    <row r="5815" spans="1:3" x14ac:dyDescent="0.25">
      <c r="A5815" s="15" t="str">
        <f>'Hour Loop'!BV5827</f>
        <v>B</v>
      </c>
      <c r="B5815">
        <f>'Hour Loop'!CI5827</f>
        <v>475.99700000000001</v>
      </c>
      <c r="C5815">
        <f>'Hour Loop'!CJ5827</f>
        <v>143.11099999999999</v>
      </c>
    </row>
    <row r="5816" spans="1:3" hidden="1" x14ac:dyDescent="0.25">
      <c r="A5816" s="15" t="str">
        <f>'Hour Loop'!BV5828</f>
        <v>B</v>
      </c>
      <c r="B5816" t="e">
        <f>'Hour Loop'!CI5828</f>
        <v>#VALUE!</v>
      </c>
      <c r="C5816" t="e">
        <f>'Hour Loop'!CJ5828</f>
        <v>#VALUE!</v>
      </c>
    </row>
    <row r="5817" spans="1:3" x14ac:dyDescent="0.25">
      <c r="A5817" s="15" t="str">
        <f>'Hour Loop'!BV5829</f>
        <v>B</v>
      </c>
      <c r="B5817">
        <f>'Hour Loop'!CI5829</f>
        <v>470.48</v>
      </c>
      <c r="C5817">
        <f>'Hour Loop'!CJ5829</f>
        <v>132.15100000000001</v>
      </c>
    </row>
    <row r="5818" spans="1:3" hidden="1" x14ac:dyDescent="0.25">
      <c r="A5818" s="15" t="str">
        <f>'Hour Loop'!BV5830</f>
        <v>B</v>
      </c>
      <c r="B5818" t="e">
        <f>'Hour Loop'!CI5830</f>
        <v>#VALUE!</v>
      </c>
      <c r="C5818" t="e">
        <f>'Hour Loop'!CJ5830</f>
        <v>#VALUE!</v>
      </c>
    </row>
    <row r="5819" spans="1:3" x14ac:dyDescent="0.25">
      <c r="A5819" s="15" t="str">
        <f>'Hour Loop'!BV5831</f>
        <v>B</v>
      </c>
      <c r="B5819">
        <f>'Hour Loop'!CI5831</f>
        <v>464.43200000000002</v>
      </c>
      <c r="C5819">
        <f>'Hour Loop'!CJ5831</f>
        <v>121.474</v>
      </c>
    </row>
    <row r="5820" spans="1:3" hidden="1" x14ac:dyDescent="0.25">
      <c r="A5820" s="15" t="str">
        <f>'Hour Loop'!BV5832</f>
        <v>B</v>
      </c>
      <c r="B5820" t="e">
        <f>'Hour Loop'!CI5832</f>
        <v>#VALUE!</v>
      </c>
      <c r="C5820" t="e">
        <f>'Hour Loop'!CJ5832</f>
        <v>#VALUE!</v>
      </c>
    </row>
    <row r="5821" spans="1:3" x14ac:dyDescent="0.25">
      <c r="A5821" s="15" t="str">
        <f>'Hour Loop'!BV5833</f>
        <v>B</v>
      </c>
      <c r="B5821">
        <f>'Hour Loop'!CI5833</f>
        <v>457.86700000000002</v>
      </c>
      <c r="C5821">
        <f>'Hour Loop'!CJ5833</f>
        <v>111.107</v>
      </c>
    </row>
    <row r="5822" spans="1:3" hidden="1" x14ac:dyDescent="0.25">
      <c r="A5822" s="15" t="str">
        <f>'Hour Loop'!BV5834</f>
        <v>B</v>
      </c>
      <c r="B5822" t="e">
        <f>'Hour Loop'!CI5834</f>
        <v>#VALUE!</v>
      </c>
      <c r="C5822" t="e">
        <f>'Hour Loop'!CJ5834</f>
        <v>#VALUE!</v>
      </c>
    </row>
    <row r="5823" spans="1:3" x14ac:dyDescent="0.25">
      <c r="A5823" s="15" t="str">
        <f>'Hour Loop'!BV5835</f>
        <v>B</v>
      </c>
      <c r="B5823">
        <f>'Hour Loop'!CI5835</f>
        <v>450.80200000000002</v>
      </c>
      <c r="C5823">
        <f>'Hour Loop'!CJ5835</f>
        <v>101.075</v>
      </c>
    </row>
    <row r="5824" spans="1:3" hidden="1" x14ac:dyDescent="0.25">
      <c r="A5824" s="15" t="str">
        <f>'Hour Loop'!BV5836</f>
        <v>B</v>
      </c>
      <c r="B5824" t="e">
        <f>'Hour Loop'!CI5836</f>
        <v>#VALUE!</v>
      </c>
      <c r="C5824" t="e">
        <f>'Hour Loop'!CJ5836</f>
        <v>#VALUE!</v>
      </c>
    </row>
    <row r="5825" spans="1:3" x14ac:dyDescent="0.25">
      <c r="A5825" s="15" t="str">
        <f>'Hour Loop'!BV5837</f>
        <v>B</v>
      </c>
      <c r="B5825">
        <f>'Hour Loop'!CI5837</f>
        <v>443.25</v>
      </c>
      <c r="C5825">
        <f>'Hour Loop'!CJ5837</f>
        <v>91.402000000000001</v>
      </c>
    </row>
    <row r="5826" spans="1:3" hidden="1" x14ac:dyDescent="0.25">
      <c r="A5826" s="15" t="str">
        <f>'Hour Loop'!BV5838</f>
        <v>B</v>
      </c>
      <c r="B5826" t="e">
        <f>'Hour Loop'!CI5838</f>
        <v>#VALUE!</v>
      </c>
      <c r="C5826" t="e">
        <f>'Hour Loop'!CJ5838</f>
        <v>#VALUE!</v>
      </c>
    </row>
    <row r="5827" spans="1:3" x14ac:dyDescent="0.25">
      <c r="A5827" s="15" t="str">
        <f>'Hour Loop'!BV5839</f>
        <v>B</v>
      </c>
      <c r="B5827">
        <f>'Hour Loop'!CI5839</f>
        <v>435.23</v>
      </c>
      <c r="C5827">
        <f>'Hour Loop'!CJ5839</f>
        <v>82.11</v>
      </c>
    </row>
    <row r="5828" spans="1:3" hidden="1" x14ac:dyDescent="0.25">
      <c r="A5828" s="15" t="str">
        <f>'Hour Loop'!BV5840</f>
        <v>B</v>
      </c>
      <c r="B5828" t="e">
        <f>'Hour Loop'!CI5840</f>
        <v>#VALUE!</v>
      </c>
      <c r="C5828" t="e">
        <f>'Hour Loop'!CJ5840</f>
        <v>#VALUE!</v>
      </c>
    </row>
    <row r="5829" spans="1:3" x14ac:dyDescent="0.25">
      <c r="A5829" s="15" t="str">
        <f>'Hour Loop'!BV5841</f>
        <v>B</v>
      </c>
      <c r="B5829">
        <f>'Hour Loop'!CI5841</f>
        <v>426.77</v>
      </c>
      <c r="C5829">
        <f>'Hour Loop'!CJ5841</f>
        <v>73.222999999999999</v>
      </c>
    </row>
    <row r="5830" spans="1:3" hidden="1" x14ac:dyDescent="0.25">
      <c r="A5830" s="15" t="str">
        <f>'Hour Loop'!BV5842</f>
        <v>B</v>
      </c>
      <c r="B5830" t="e">
        <f>'Hour Loop'!CI5842</f>
        <v>#VALUE!</v>
      </c>
      <c r="C5830" t="e">
        <f>'Hour Loop'!CJ5842</f>
        <v>#VALUE!</v>
      </c>
    </row>
    <row r="5831" spans="1:3" x14ac:dyDescent="0.25">
      <c r="A5831" s="15" t="str">
        <f>'Hour Loop'!BV5843</f>
        <v>B</v>
      </c>
      <c r="B5831">
        <f>'Hour Loop'!CI5843</f>
        <v>417.89</v>
      </c>
      <c r="C5831">
        <f>'Hour Loop'!CJ5843</f>
        <v>64.762</v>
      </c>
    </row>
    <row r="5832" spans="1:3" hidden="1" x14ac:dyDescent="0.25">
      <c r="A5832" s="15" t="str">
        <f>'Hour Loop'!BV5844</f>
        <v>B</v>
      </c>
      <c r="B5832" t="e">
        <f>'Hour Loop'!CI5844</f>
        <v>#VALUE!</v>
      </c>
      <c r="C5832" t="e">
        <f>'Hour Loop'!CJ5844</f>
        <v>#VALUE!</v>
      </c>
    </row>
    <row r="5833" spans="1:3" x14ac:dyDescent="0.25">
      <c r="A5833" s="15" t="str">
        <f>'Hour Loop'!BV5845</f>
        <v>B</v>
      </c>
      <c r="B5833">
        <f>'Hour Loop'!CI5845</f>
        <v>408.59</v>
      </c>
      <c r="C5833">
        <f>'Hour Loop'!CJ5845</f>
        <v>56.747</v>
      </c>
    </row>
    <row r="5834" spans="1:3" hidden="1" x14ac:dyDescent="0.25">
      <c r="A5834" s="15" t="str">
        <f>'Hour Loop'!BV5846</f>
        <v>B</v>
      </c>
      <c r="B5834" t="e">
        <f>'Hour Loop'!CI5846</f>
        <v>#VALUE!</v>
      </c>
      <c r="C5834" t="e">
        <f>'Hour Loop'!CJ5846</f>
        <v>#VALUE!</v>
      </c>
    </row>
    <row r="5835" spans="1:3" x14ac:dyDescent="0.25">
      <c r="A5835" s="15" t="str">
        <f>'Hour Loop'!BV5847</f>
        <v>B</v>
      </c>
      <c r="B5835">
        <f>'Hour Loop'!CI5847</f>
        <v>398.92</v>
      </c>
      <c r="C5835">
        <f>'Hour Loop'!CJ5847</f>
        <v>49.198</v>
      </c>
    </row>
    <row r="5836" spans="1:3" hidden="1" x14ac:dyDescent="0.25">
      <c r="A5836" s="15" t="str">
        <f>'Hour Loop'!BV5848</f>
        <v>B</v>
      </c>
      <c r="B5836" t="e">
        <f>'Hour Loop'!CI5848</f>
        <v>#VALUE!</v>
      </c>
      <c r="C5836" t="e">
        <f>'Hour Loop'!CJ5848</f>
        <v>#VALUE!</v>
      </c>
    </row>
    <row r="5837" spans="1:3" x14ac:dyDescent="0.25">
      <c r="A5837" s="15" t="str">
        <f>'Hour Loop'!BV5849</f>
        <v>B</v>
      </c>
      <c r="B5837">
        <f>'Hour Loop'!CI5849</f>
        <v>388.89</v>
      </c>
      <c r="C5837">
        <f>'Hour Loop'!CJ5849</f>
        <v>42.133000000000003</v>
      </c>
    </row>
    <row r="5838" spans="1:3" hidden="1" x14ac:dyDescent="0.25">
      <c r="A5838" s="15" t="str">
        <f>'Hour Loop'!BV5850</f>
        <v>B</v>
      </c>
      <c r="B5838" t="e">
        <f>'Hour Loop'!CI5850</f>
        <v>#VALUE!</v>
      </c>
      <c r="C5838" t="e">
        <f>'Hour Loop'!CJ5850</f>
        <v>#VALUE!</v>
      </c>
    </row>
    <row r="5839" spans="1:3" x14ac:dyDescent="0.25">
      <c r="A5839" s="15" t="str">
        <f>'Hour Loop'!BV5851</f>
        <v>B</v>
      </c>
      <c r="B5839">
        <f>'Hour Loop'!CI5851</f>
        <v>378.52</v>
      </c>
      <c r="C5839">
        <f>'Hour Loop'!CJ5851</f>
        <v>35.567999999999998</v>
      </c>
    </row>
    <row r="5840" spans="1:3" hidden="1" x14ac:dyDescent="0.25">
      <c r="A5840" s="15" t="str">
        <f>'Hour Loop'!BV5852</f>
        <v>B</v>
      </c>
      <c r="B5840" t="e">
        <f>'Hour Loop'!CI5852</f>
        <v>#VALUE!</v>
      </c>
      <c r="C5840" t="e">
        <f>'Hour Loop'!CJ5852</f>
        <v>#VALUE!</v>
      </c>
    </row>
    <row r="5841" spans="1:3" x14ac:dyDescent="0.25">
      <c r="A5841" s="15" t="str">
        <f>'Hour Loop'!BV5853</f>
        <v>B</v>
      </c>
      <c r="B5841">
        <f>'Hour Loop'!CI5853</f>
        <v>367.84</v>
      </c>
      <c r="C5841">
        <f>'Hour Loop'!CJ5853</f>
        <v>29.52</v>
      </c>
    </row>
    <row r="5842" spans="1:3" hidden="1" x14ac:dyDescent="0.25">
      <c r="A5842" s="15" t="str">
        <f>'Hour Loop'!BV5854</f>
        <v>B</v>
      </c>
      <c r="B5842" t="e">
        <f>'Hour Loop'!CI5854</f>
        <v>#VALUE!</v>
      </c>
      <c r="C5842" t="e">
        <f>'Hour Loop'!CJ5854</f>
        <v>#VALUE!</v>
      </c>
    </row>
    <row r="5843" spans="1:3" x14ac:dyDescent="0.25">
      <c r="A5843" s="15" t="str">
        <f>'Hour Loop'!BV5855</f>
        <v>B</v>
      </c>
      <c r="B5843">
        <f>'Hour Loop'!CI5855</f>
        <v>356.88</v>
      </c>
      <c r="C5843">
        <f>'Hour Loop'!CJ5855</f>
        <v>24.003</v>
      </c>
    </row>
    <row r="5844" spans="1:3" hidden="1" x14ac:dyDescent="0.25">
      <c r="A5844" s="15" t="str">
        <f>'Hour Loop'!BV5856</f>
        <v>B</v>
      </c>
      <c r="B5844" t="e">
        <f>'Hour Loop'!CI5856</f>
        <v>#VALUE!</v>
      </c>
      <c r="C5844" t="e">
        <f>'Hour Loop'!CJ5856</f>
        <v>#VALUE!</v>
      </c>
    </row>
    <row r="5845" spans="1:3" x14ac:dyDescent="0.25">
      <c r="A5845" s="15" t="str">
        <f>'Hour Loop'!BV5857</f>
        <v>B</v>
      </c>
      <c r="B5845">
        <f>'Hour Loop'!CI5857</f>
        <v>345.67</v>
      </c>
      <c r="C5845">
        <f>'Hour Loop'!CJ5857</f>
        <v>19.03</v>
      </c>
    </row>
    <row r="5846" spans="1:3" hidden="1" x14ac:dyDescent="0.25">
      <c r="A5846" s="15" t="str">
        <f>'Hour Loop'!BV5858</f>
        <v>B</v>
      </c>
      <c r="B5846" t="e">
        <f>'Hour Loop'!CI5858</f>
        <v>#VALUE!</v>
      </c>
      <c r="C5846" t="e">
        <f>'Hour Loop'!CJ5858</f>
        <v>#VALUE!</v>
      </c>
    </row>
    <row r="5847" spans="1:3" x14ac:dyDescent="0.25">
      <c r="A5847" s="15" t="str">
        <f>'Hour Loop'!BV5859</f>
        <v>B</v>
      </c>
      <c r="B5847">
        <f>'Hour Loop'!CI5859</f>
        <v>334.22</v>
      </c>
      <c r="C5847">
        <f>'Hour Loop'!CJ5859</f>
        <v>14.614000000000001</v>
      </c>
    </row>
    <row r="5848" spans="1:3" hidden="1" x14ac:dyDescent="0.25">
      <c r="A5848" s="15" t="str">
        <f>'Hour Loop'!BV5860</f>
        <v>B</v>
      </c>
      <c r="B5848" t="e">
        <f>'Hour Loop'!CI5860</f>
        <v>#VALUE!</v>
      </c>
      <c r="C5848" t="e">
        <f>'Hour Loop'!CJ5860</f>
        <v>#VALUE!</v>
      </c>
    </row>
    <row r="5849" spans="1:3" x14ac:dyDescent="0.25">
      <c r="A5849" s="15" t="str">
        <f>'Hour Loop'!BV5861</f>
        <v>B</v>
      </c>
      <c r="B5849">
        <f>'Hour Loop'!CI5861</f>
        <v>322.57</v>
      </c>
      <c r="C5849">
        <f>'Hour Loop'!CJ5861</f>
        <v>10.765000000000001</v>
      </c>
    </row>
    <row r="5850" spans="1:3" hidden="1" x14ac:dyDescent="0.25">
      <c r="A5850" s="15" t="str">
        <f>'Hour Loop'!BV5862</f>
        <v>B</v>
      </c>
      <c r="B5850" t="e">
        <f>'Hour Loop'!CI5862</f>
        <v>#VALUE!</v>
      </c>
      <c r="C5850" t="e">
        <f>'Hour Loop'!CJ5862</f>
        <v>#VALUE!</v>
      </c>
    </row>
    <row r="5851" spans="1:3" x14ac:dyDescent="0.25">
      <c r="A5851" s="15" t="str">
        <f>'Hour Loop'!BV5863</f>
        <v>B</v>
      </c>
      <c r="B5851">
        <f>'Hour Loop'!CI5863</f>
        <v>310.7</v>
      </c>
      <c r="C5851">
        <f>'Hour Loop'!CJ5863</f>
        <v>7.492</v>
      </c>
    </row>
    <row r="5852" spans="1:3" hidden="1" x14ac:dyDescent="0.25">
      <c r="A5852" s="15" t="str">
        <f>'Hour Loop'!BV5864</f>
        <v>B</v>
      </c>
      <c r="B5852" t="e">
        <f>'Hour Loop'!CI5864</f>
        <v>#VALUE!</v>
      </c>
      <c r="C5852" t="e">
        <f>'Hour Loop'!CJ5864</f>
        <v>#VALUE!</v>
      </c>
    </row>
    <row r="5853" spans="1:3" x14ac:dyDescent="0.25">
      <c r="A5853" s="15" t="str">
        <f>'Hour Loop'!BV5865</f>
        <v>B</v>
      </c>
      <c r="B5853">
        <f>'Hour Loop'!CI5865</f>
        <v>298.7</v>
      </c>
      <c r="C5853">
        <f>'Hour Loop'!CJ5865</f>
        <v>4.8040000000000003</v>
      </c>
    </row>
    <row r="5854" spans="1:3" hidden="1" x14ac:dyDescent="0.25">
      <c r="A5854" s="15" t="str">
        <f>'Hour Loop'!BV5866</f>
        <v>B</v>
      </c>
      <c r="B5854" t="e">
        <f>'Hour Loop'!CI5866</f>
        <v>#VALUE!</v>
      </c>
      <c r="C5854" t="e">
        <f>'Hour Loop'!CJ5866</f>
        <v>#VALUE!</v>
      </c>
    </row>
    <row r="5855" spans="1:3" x14ac:dyDescent="0.25">
      <c r="A5855" s="15" t="str">
        <f>'Hour Loop'!BV5867</f>
        <v>B</v>
      </c>
      <c r="B5855">
        <f>'Hour Loop'!CI5867</f>
        <v>286.60000000000002</v>
      </c>
      <c r="C5855">
        <f>'Hour Loop'!CJ5867</f>
        <v>2.706</v>
      </c>
    </row>
    <row r="5856" spans="1:3" hidden="1" x14ac:dyDescent="0.25">
      <c r="A5856" s="15" t="str">
        <f>'Hour Loop'!BV5868</f>
        <v>B</v>
      </c>
      <c r="B5856" t="e">
        <f>'Hour Loop'!CI5868</f>
        <v>#VALUE!</v>
      </c>
      <c r="C5856" t="e">
        <f>'Hour Loop'!CJ5868</f>
        <v>#VALUE!</v>
      </c>
    </row>
    <row r="5857" spans="1:3" x14ac:dyDescent="0.25">
      <c r="A5857" s="15" t="str">
        <f>'Hour Loop'!BV5869</f>
        <v>B</v>
      </c>
      <c r="B5857">
        <f>'Hour Loop'!CI5869</f>
        <v>274.5</v>
      </c>
      <c r="C5857">
        <f>'Hour Loop'!CJ5869</f>
        <v>1.204</v>
      </c>
    </row>
    <row r="5858" spans="1:3" hidden="1" x14ac:dyDescent="0.25">
      <c r="A5858" s="15" t="str">
        <f>'Hour Loop'!BV5870</f>
        <v>B</v>
      </c>
      <c r="B5858" t="e">
        <f>'Hour Loop'!CI5870</f>
        <v>#VALUE!</v>
      </c>
      <c r="C5858" t="e">
        <f>'Hour Loop'!CJ5870</f>
        <v>#VALUE!</v>
      </c>
    </row>
    <row r="5859" spans="1:3" x14ac:dyDescent="0.25">
      <c r="A5859" s="15" t="str">
        <f>'Hour Loop'!BV5871</f>
        <v>B</v>
      </c>
      <c r="B5859">
        <f>'Hour Loop'!CI5871</f>
        <v>262.2</v>
      </c>
      <c r="C5859">
        <f>'Hour Loop'!CJ5871</f>
        <v>0.30099999999999999</v>
      </c>
    </row>
    <row r="5860" spans="1:3" hidden="1" x14ac:dyDescent="0.25">
      <c r="A5860" s="15" t="str">
        <f>'Hour Loop'!BV5872</f>
        <v>B</v>
      </c>
      <c r="B5860" t="e">
        <f>'Hour Loop'!CI5872</f>
        <v>#VALUE!</v>
      </c>
      <c r="C5860" t="e">
        <f>'Hour Loop'!CJ5872</f>
        <v>#VALUE!</v>
      </c>
    </row>
    <row r="5861" spans="1:3" x14ac:dyDescent="0.25">
      <c r="A5861" s="15" t="str">
        <f>'Hour Loop'!BV5873</f>
        <v>B</v>
      </c>
      <c r="B5861">
        <f>'Hour Loop'!CI5873</f>
        <v>250</v>
      </c>
      <c r="C5861">
        <f>'Hour Loop'!CJ5873</f>
        <v>0</v>
      </c>
    </row>
    <row r="5862" spans="1:3" hidden="1" x14ac:dyDescent="0.25">
      <c r="A5862" s="15" t="str">
        <f>'Hour Loop'!BV5874</f>
        <v>B</v>
      </c>
      <c r="B5862" t="e">
        <f>'Hour Loop'!CI5874</f>
        <v>#VALUE!</v>
      </c>
      <c r="C5862" t="e">
        <f>'Hour Loop'!CJ5874</f>
        <v>#VALUE!</v>
      </c>
    </row>
    <row r="5863" spans="1:3" x14ac:dyDescent="0.25">
      <c r="A5863" s="15" t="str">
        <f>'Hour Loop'!BV5875</f>
        <v>B</v>
      </c>
      <c r="B5863">
        <f>'Hour Loop'!CI5875</f>
        <v>237.7</v>
      </c>
      <c r="C5863">
        <f>'Hour Loop'!CJ5875</f>
        <v>0.30099999999999999</v>
      </c>
    </row>
    <row r="5864" spans="1:3" hidden="1" x14ac:dyDescent="0.25">
      <c r="A5864" s="15" t="str">
        <f>'Hour Loop'!BV5876</f>
        <v>B</v>
      </c>
      <c r="B5864" t="e">
        <f>'Hour Loop'!CI5876</f>
        <v>#VALUE!</v>
      </c>
      <c r="C5864" t="e">
        <f>'Hour Loop'!CJ5876</f>
        <v>#VALUE!</v>
      </c>
    </row>
    <row r="5865" spans="1:3" x14ac:dyDescent="0.25">
      <c r="A5865" s="15" t="str">
        <f>'Hour Loop'!BV5877</f>
        <v>B</v>
      </c>
      <c r="B5865">
        <f>'Hour Loop'!CI5877</f>
        <v>225.4</v>
      </c>
      <c r="C5865">
        <f>'Hour Loop'!CJ5877</f>
        <v>1.204</v>
      </c>
    </row>
    <row r="5866" spans="1:3" hidden="1" x14ac:dyDescent="0.25">
      <c r="A5866" s="15" t="str">
        <f>'Hour Loop'!BV5878</f>
        <v>B</v>
      </c>
      <c r="B5866" t="e">
        <f>'Hour Loop'!CI5878</f>
        <v>#VALUE!</v>
      </c>
      <c r="C5866" t="e">
        <f>'Hour Loop'!CJ5878</f>
        <v>#VALUE!</v>
      </c>
    </row>
    <row r="5867" spans="1:3" x14ac:dyDescent="0.25">
      <c r="A5867" s="15" t="str">
        <f>'Hour Loop'!BV5879</f>
        <v>B</v>
      </c>
      <c r="B5867">
        <f>'Hour Loop'!CI5879</f>
        <v>213.3</v>
      </c>
      <c r="C5867">
        <f>'Hour Loop'!CJ5879</f>
        <v>2.706</v>
      </c>
    </row>
    <row r="5868" spans="1:3" hidden="1" x14ac:dyDescent="0.25">
      <c r="A5868" s="15" t="str">
        <f>'Hour Loop'!BV5880</f>
        <v>B</v>
      </c>
      <c r="B5868" t="e">
        <f>'Hour Loop'!CI5880</f>
        <v>#VALUE!</v>
      </c>
      <c r="C5868" t="e">
        <f>'Hour Loop'!CJ5880</f>
        <v>#VALUE!</v>
      </c>
    </row>
    <row r="5869" spans="1:3" x14ac:dyDescent="0.25">
      <c r="A5869" s="15" t="str">
        <f>'Hour Loop'!BV5881</f>
        <v>B</v>
      </c>
      <c r="B5869">
        <f>'Hour Loop'!CI5881</f>
        <v>201.2</v>
      </c>
      <c r="C5869">
        <f>'Hour Loop'!CJ5881</f>
        <v>4.8040000000000003</v>
      </c>
    </row>
    <row r="5870" spans="1:3" hidden="1" x14ac:dyDescent="0.25">
      <c r="A5870" s="15" t="str">
        <f>'Hour Loop'!BV5882</f>
        <v>B</v>
      </c>
      <c r="B5870" t="e">
        <f>'Hour Loop'!CI5882</f>
        <v>#VALUE!</v>
      </c>
      <c r="C5870" t="e">
        <f>'Hour Loop'!CJ5882</f>
        <v>#VALUE!</v>
      </c>
    </row>
    <row r="5871" spans="1:3" x14ac:dyDescent="0.25">
      <c r="A5871" s="15" t="str">
        <f>'Hour Loop'!BV5883</f>
        <v>B</v>
      </c>
      <c r="B5871">
        <f>'Hour Loop'!CI5883</f>
        <v>189.2</v>
      </c>
      <c r="C5871">
        <f>'Hour Loop'!CJ5883</f>
        <v>7.492</v>
      </c>
    </row>
    <row r="5872" spans="1:3" hidden="1" x14ac:dyDescent="0.25">
      <c r="A5872" s="15" t="str">
        <f>'Hour Loop'!BV5884</f>
        <v>B</v>
      </c>
      <c r="B5872" t="e">
        <f>'Hour Loop'!CI5884</f>
        <v>#VALUE!</v>
      </c>
      <c r="C5872" t="e">
        <f>'Hour Loop'!CJ5884</f>
        <v>#VALUE!</v>
      </c>
    </row>
    <row r="5873" spans="1:3" x14ac:dyDescent="0.25">
      <c r="A5873" s="15" t="str">
        <f>'Hour Loop'!BV5885</f>
        <v>B</v>
      </c>
      <c r="B5873">
        <f>'Hour Loop'!CI5885</f>
        <v>177.42</v>
      </c>
      <c r="C5873">
        <f>'Hour Loop'!CJ5885</f>
        <v>10.765000000000001</v>
      </c>
    </row>
    <row r="5874" spans="1:3" hidden="1" x14ac:dyDescent="0.25">
      <c r="A5874" s="15" t="str">
        <f>'Hour Loop'!BV5886</f>
        <v>B</v>
      </c>
      <c r="B5874" t="e">
        <f>'Hour Loop'!CI5886</f>
        <v>#VALUE!</v>
      </c>
      <c r="C5874" t="e">
        <f>'Hour Loop'!CJ5886</f>
        <v>#VALUE!</v>
      </c>
    </row>
    <row r="5875" spans="1:3" x14ac:dyDescent="0.25">
      <c r="A5875" s="15" t="str">
        <f>'Hour Loop'!BV5887</f>
        <v>B</v>
      </c>
      <c r="B5875">
        <f>'Hour Loop'!CI5887</f>
        <v>165.77</v>
      </c>
      <c r="C5875">
        <f>'Hour Loop'!CJ5887</f>
        <v>14.614000000000001</v>
      </c>
    </row>
    <row r="5876" spans="1:3" hidden="1" x14ac:dyDescent="0.25">
      <c r="A5876" s="15" t="str">
        <f>'Hour Loop'!BV5888</f>
        <v>B</v>
      </c>
      <c r="B5876" t="e">
        <f>'Hour Loop'!CI5888</f>
        <v>#VALUE!</v>
      </c>
      <c r="C5876" t="e">
        <f>'Hour Loop'!CJ5888</f>
        <v>#VALUE!</v>
      </c>
    </row>
    <row r="5877" spans="1:3" x14ac:dyDescent="0.25">
      <c r="A5877" s="15" t="str">
        <f>'Hour Loop'!BV5889</f>
        <v>B</v>
      </c>
      <c r="B5877">
        <f>'Hour Loop'!CI5889</f>
        <v>154.32</v>
      </c>
      <c r="C5877">
        <f>'Hour Loop'!CJ5889</f>
        <v>19.03</v>
      </c>
    </row>
    <row r="5878" spans="1:3" hidden="1" x14ac:dyDescent="0.25">
      <c r="A5878" s="15" t="str">
        <f>'Hour Loop'!BV5890</f>
        <v>B</v>
      </c>
      <c r="B5878" t="e">
        <f>'Hour Loop'!CI5890</f>
        <v>#VALUE!</v>
      </c>
      <c r="C5878" t="e">
        <f>'Hour Loop'!CJ5890</f>
        <v>#VALUE!</v>
      </c>
    </row>
    <row r="5879" spans="1:3" x14ac:dyDescent="0.25">
      <c r="A5879" s="15" t="str">
        <f>'Hour Loop'!BV5891</f>
        <v>B</v>
      </c>
      <c r="B5879">
        <f>'Hour Loop'!CI5891</f>
        <v>143.11000000000001</v>
      </c>
      <c r="C5879">
        <f>'Hour Loop'!CJ5891</f>
        <v>24.003</v>
      </c>
    </row>
    <row r="5880" spans="1:3" hidden="1" x14ac:dyDescent="0.25">
      <c r="A5880" s="15" t="str">
        <f>'Hour Loop'!BV5892</f>
        <v>B</v>
      </c>
      <c r="B5880" t="e">
        <f>'Hour Loop'!CI5892</f>
        <v>#VALUE!</v>
      </c>
      <c r="C5880" t="e">
        <f>'Hour Loop'!CJ5892</f>
        <v>#VALUE!</v>
      </c>
    </row>
    <row r="5881" spans="1:3" x14ac:dyDescent="0.25">
      <c r="A5881" s="15" t="str">
        <f>'Hour Loop'!BV5893</f>
        <v>B</v>
      </c>
      <c r="B5881">
        <f>'Hour Loop'!CI5893</f>
        <v>132.15</v>
      </c>
      <c r="C5881">
        <f>'Hour Loop'!CJ5893</f>
        <v>29.52</v>
      </c>
    </row>
    <row r="5882" spans="1:3" hidden="1" x14ac:dyDescent="0.25">
      <c r="A5882" s="15" t="str">
        <f>'Hour Loop'!BV5894</f>
        <v>B</v>
      </c>
      <c r="B5882" t="e">
        <f>'Hour Loop'!CI5894</f>
        <v>#VALUE!</v>
      </c>
      <c r="C5882" t="e">
        <f>'Hour Loop'!CJ5894</f>
        <v>#VALUE!</v>
      </c>
    </row>
    <row r="5883" spans="1:3" x14ac:dyDescent="0.25">
      <c r="A5883" s="15" t="str">
        <f>'Hour Loop'!BV5895</f>
        <v>B</v>
      </c>
      <c r="B5883">
        <f>'Hour Loop'!CI5895</f>
        <v>121.47</v>
      </c>
      <c r="C5883">
        <f>'Hour Loop'!CJ5895</f>
        <v>35.567999999999998</v>
      </c>
    </row>
    <row r="5884" spans="1:3" hidden="1" x14ac:dyDescent="0.25">
      <c r="A5884" s="15" t="str">
        <f>'Hour Loop'!BV5896</f>
        <v>B</v>
      </c>
      <c r="B5884" t="e">
        <f>'Hour Loop'!CI5896</f>
        <v>#VALUE!</v>
      </c>
      <c r="C5884" t="e">
        <f>'Hour Loop'!CJ5896</f>
        <v>#VALUE!</v>
      </c>
    </row>
    <row r="5885" spans="1:3" x14ac:dyDescent="0.25">
      <c r="A5885" s="15" t="str">
        <f>'Hour Loop'!BV5897</f>
        <v>B</v>
      </c>
      <c r="B5885">
        <f>'Hour Loop'!CI5897</f>
        <v>111.1</v>
      </c>
      <c r="C5885">
        <f>'Hour Loop'!CJ5897</f>
        <v>42.133000000000003</v>
      </c>
    </row>
    <row r="5886" spans="1:3" hidden="1" x14ac:dyDescent="0.25">
      <c r="A5886" s="15" t="str">
        <f>'Hour Loop'!BV5898</f>
        <v>B</v>
      </c>
      <c r="B5886" t="e">
        <f>'Hour Loop'!CI5898</f>
        <v>#VALUE!</v>
      </c>
      <c r="C5886" t="e">
        <f>'Hour Loop'!CJ5898</f>
        <v>#VALUE!</v>
      </c>
    </row>
    <row r="5887" spans="1:3" x14ac:dyDescent="0.25">
      <c r="A5887" s="15" t="str">
        <f>'Hour Loop'!BV5899</f>
        <v>B</v>
      </c>
      <c r="B5887">
        <f>'Hour Loop'!CI5899</f>
        <v>101.07</v>
      </c>
      <c r="C5887">
        <f>'Hour Loop'!CJ5899</f>
        <v>49.198</v>
      </c>
    </row>
    <row r="5888" spans="1:3" hidden="1" x14ac:dyDescent="0.25">
      <c r="A5888" s="15" t="str">
        <f>'Hour Loop'!BV5900</f>
        <v>B</v>
      </c>
      <c r="B5888" t="e">
        <f>'Hour Loop'!CI5900</f>
        <v>#VALUE!</v>
      </c>
      <c r="C5888" t="e">
        <f>'Hour Loop'!CJ5900</f>
        <v>#VALUE!</v>
      </c>
    </row>
    <row r="5889" spans="1:3" x14ac:dyDescent="0.25">
      <c r="A5889" s="15" t="str">
        <f>'Hour Loop'!BV5901</f>
        <v>B</v>
      </c>
      <c r="B5889">
        <f>'Hour Loop'!CI5901</f>
        <v>91.4</v>
      </c>
      <c r="C5889">
        <f>'Hour Loop'!CJ5901</f>
        <v>56.747</v>
      </c>
    </row>
    <row r="5890" spans="1:3" hidden="1" x14ac:dyDescent="0.25">
      <c r="A5890" s="15" t="str">
        <f>'Hour Loop'!BV5902</f>
        <v>B</v>
      </c>
      <c r="B5890" t="e">
        <f>'Hour Loop'!CI5902</f>
        <v>#VALUE!</v>
      </c>
      <c r="C5890" t="e">
        <f>'Hour Loop'!CJ5902</f>
        <v>#VALUE!</v>
      </c>
    </row>
    <row r="5891" spans="1:3" x14ac:dyDescent="0.25">
      <c r="A5891" s="15" t="str">
        <f>'Hour Loop'!BV5903</f>
        <v>B</v>
      </c>
      <c r="B5891">
        <f>'Hour Loop'!CI5903</f>
        <v>82.11</v>
      </c>
      <c r="C5891">
        <f>'Hour Loop'!CJ5903</f>
        <v>64.762</v>
      </c>
    </row>
    <row r="5892" spans="1:3" hidden="1" x14ac:dyDescent="0.25">
      <c r="A5892" s="15" t="str">
        <f>'Hour Loop'!BV5904</f>
        <v>B</v>
      </c>
      <c r="B5892" t="e">
        <f>'Hour Loop'!CI5904</f>
        <v>#VALUE!</v>
      </c>
      <c r="C5892" t="e">
        <f>'Hour Loop'!CJ5904</f>
        <v>#VALUE!</v>
      </c>
    </row>
    <row r="5893" spans="1:3" x14ac:dyDescent="0.25">
      <c r="A5893" s="15" t="str">
        <f>'Hour Loop'!BV5905</f>
        <v>B</v>
      </c>
      <c r="B5893">
        <f>'Hour Loop'!CI5905</f>
        <v>73.22</v>
      </c>
      <c r="C5893">
        <f>'Hour Loop'!CJ5905</f>
        <v>73.222999999999999</v>
      </c>
    </row>
    <row r="5894" spans="1:3" hidden="1" x14ac:dyDescent="0.25">
      <c r="A5894" s="15" t="str">
        <f>'Hour Loop'!BV5906</f>
        <v>B</v>
      </c>
      <c r="B5894" t="e">
        <f>'Hour Loop'!CI5906</f>
        <v>#VALUE!</v>
      </c>
      <c r="C5894" t="e">
        <f>'Hour Loop'!CJ5906</f>
        <v>#VALUE!</v>
      </c>
    </row>
    <row r="5895" spans="1:3" x14ac:dyDescent="0.25">
      <c r="A5895" s="15" t="str">
        <f>'Hour Loop'!BV5907</f>
        <v>B</v>
      </c>
      <c r="B5895">
        <f>'Hour Loop'!CI5907</f>
        <v>64.760000000000005</v>
      </c>
      <c r="C5895">
        <f>'Hour Loop'!CJ5907</f>
        <v>82.11</v>
      </c>
    </row>
    <row r="5896" spans="1:3" hidden="1" x14ac:dyDescent="0.25">
      <c r="A5896" s="15" t="str">
        <f>'Hour Loop'!BV5908</f>
        <v>B</v>
      </c>
      <c r="B5896" t="e">
        <f>'Hour Loop'!CI5908</f>
        <v>#VALUE!</v>
      </c>
      <c r="C5896" t="e">
        <f>'Hour Loop'!CJ5908</f>
        <v>#VALUE!</v>
      </c>
    </row>
    <row r="5897" spans="1:3" x14ac:dyDescent="0.25">
      <c r="A5897" s="15" t="str">
        <f>'Hour Loop'!BV5909</f>
        <v>B</v>
      </c>
      <c r="B5897">
        <f>'Hour Loop'!CI5909</f>
        <v>56.74</v>
      </c>
      <c r="C5897">
        <f>'Hour Loop'!CJ5909</f>
        <v>91.402000000000001</v>
      </c>
    </row>
    <row r="5898" spans="1:3" hidden="1" x14ac:dyDescent="0.25">
      <c r="A5898" s="15" t="str">
        <f>'Hour Loop'!BV5910</f>
        <v>B</v>
      </c>
      <c r="B5898" t="e">
        <f>'Hour Loop'!CI5910</f>
        <v>#VALUE!</v>
      </c>
      <c r="C5898" t="e">
        <f>'Hour Loop'!CJ5910</f>
        <v>#VALUE!</v>
      </c>
    </row>
    <row r="5899" spans="1:3" x14ac:dyDescent="0.25">
      <c r="A5899" s="15" t="str">
        <f>'Hour Loop'!BV5911</f>
        <v>B</v>
      </c>
      <c r="B5899">
        <f>'Hour Loop'!CI5911</f>
        <v>49.198</v>
      </c>
      <c r="C5899">
        <f>'Hour Loop'!CJ5911</f>
        <v>101.075</v>
      </c>
    </row>
    <row r="5900" spans="1:3" hidden="1" x14ac:dyDescent="0.25">
      <c r="A5900" s="15" t="str">
        <f>'Hour Loop'!BV5912</f>
        <v>B</v>
      </c>
      <c r="B5900" t="e">
        <f>'Hour Loop'!CI5912</f>
        <v>#VALUE!</v>
      </c>
      <c r="C5900" t="e">
        <f>'Hour Loop'!CJ5912</f>
        <v>#VALUE!</v>
      </c>
    </row>
    <row r="5901" spans="1:3" x14ac:dyDescent="0.25">
      <c r="A5901" s="15" t="str">
        <f>'Hour Loop'!BV5913</f>
        <v>B</v>
      </c>
      <c r="B5901">
        <f>'Hour Loop'!CI5913</f>
        <v>42.133000000000003</v>
      </c>
      <c r="C5901">
        <f>'Hour Loop'!CJ5913</f>
        <v>111.107</v>
      </c>
    </row>
    <row r="5902" spans="1:3" hidden="1" x14ac:dyDescent="0.25">
      <c r="A5902" s="15" t="str">
        <f>'Hour Loop'!BV5914</f>
        <v>B</v>
      </c>
      <c r="B5902" t="e">
        <f>'Hour Loop'!CI5914</f>
        <v>#VALUE!</v>
      </c>
      <c r="C5902" t="e">
        <f>'Hour Loop'!CJ5914</f>
        <v>#VALUE!</v>
      </c>
    </row>
    <row r="5903" spans="1:3" x14ac:dyDescent="0.25">
      <c r="A5903" s="15" t="str">
        <f>'Hour Loop'!BV5915</f>
        <v>B</v>
      </c>
      <c r="B5903">
        <f>'Hour Loop'!CI5915</f>
        <v>35.567999999999998</v>
      </c>
      <c r="C5903">
        <f>'Hour Loop'!CJ5915</f>
        <v>121.474</v>
      </c>
    </row>
    <row r="5904" spans="1:3" hidden="1" x14ac:dyDescent="0.25">
      <c r="A5904" s="15" t="str">
        <f>'Hour Loop'!BV5916</f>
        <v>B</v>
      </c>
      <c r="B5904" t="e">
        <f>'Hour Loop'!CI5916</f>
        <v>#VALUE!</v>
      </c>
      <c r="C5904" t="e">
        <f>'Hour Loop'!CJ5916</f>
        <v>#VALUE!</v>
      </c>
    </row>
    <row r="5905" spans="1:3" x14ac:dyDescent="0.25">
      <c r="A5905" s="15" t="str">
        <f>'Hour Loop'!BV5917</f>
        <v>B</v>
      </c>
      <c r="B5905">
        <f>'Hour Loop'!CI5917</f>
        <v>29.52</v>
      </c>
      <c r="C5905">
        <f>'Hour Loop'!CJ5917</f>
        <v>132.15100000000001</v>
      </c>
    </row>
    <row r="5906" spans="1:3" hidden="1" x14ac:dyDescent="0.25">
      <c r="A5906" s="15" t="str">
        <f>'Hour Loop'!BV5918</f>
        <v>B</v>
      </c>
      <c r="B5906" t="e">
        <f>'Hour Loop'!CI5918</f>
        <v>#VALUE!</v>
      </c>
      <c r="C5906" t="e">
        <f>'Hour Loop'!CJ5918</f>
        <v>#VALUE!</v>
      </c>
    </row>
    <row r="5907" spans="1:3" x14ac:dyDescent="0.25">
      <c r="A5907" s="15" t="str">
        <f>'Hour Loop'!BV5919</f>
        <v>B</v>
      </c>
      <c r="B5907">
        <f>'Hour Loop'!CI5919</f>
        <v>24.003</v>
      </c>
      <c r="C5907">
        <f>'Hour Loop'!CJ5919</f>
        <v>143.11099999999999</v>
      </c>
    </row>
    <row r="5908" spans="1:3" hidden="1" x14ac:dyDescent="0.25">
      <c r="A5908" s="15" t="str">
        <f>'Hour Loop'!BV5920</f>
        <v>B</v>
      </c>
      <c r="B5908" t="e">
        <f>'Hour Loop'!CI5920</f>
        <v>#VALUE!</v>
      </c>
      <c r="C5908" t="e">
        <f>'Hour Loop'!CJ5920</f>
        <v>#VALUE!</v>
      </c>
    </row>
    <row r="5909" spans="1:3" x14ac:dyDescent="0.25">
      <c r="A5909" s="15" t="str">
        <f>'Hour Loop'!BV5921</f>
        <v>B</v>
      </c>
      <c r="B5909">
        <f>'Hour Loop'!CI5921</f>
        <v>19.03</v>
      </c>
      <c r="C5909">
        <f>'Hour Loop'!CJ5921</f>
        <v>154.32900000000001</v>
      </c>
    </row>
    <row r="5910" spans="1:3" hidden="1" x14ac:dyDescent="0.25">
      <c r="A5910" s="15" t="str">
        <f>'Hour Loop'!BV5922</f>
        <v>B</v>
      </c>
      <c r="B5910" t="e">
        <f>'Hour Loop'!CI5922</f>
        <v>#VALUE!</v>
      </c>
      <c r="C5910" t="e">
        <f>'Hour Loop'!CJ5922</f>
        <v>#VALUE!</v>
      </c>
    </row>
    <row r="5911" spans="1:3" x14ac:dyDescent="0.25">
      <c r="A5911" s="15" t="str">
        <f>'Hour Loop'!BV5923</f>
        <v>B</v>
      </c>
      <c r="B5911">
        <f>'Hour Loop'!CI5923</f>
        <v>14.614000000000001</v>
      </c>
      <c r="C5911">
        <f>'Hour Loop'!CJ5923</f>
        <v>165.77799999999999</v>
      </c>
    </row>
    <row r="5912" spans="1:3" hidden="1" x14ac:dyDescent="0.25">
      <c r="A5912" s="15" t="str">
        <f>'Hour Loop'!BV5924</f>
        <v>B</v>
      </c>
      <c r="B5912" t="e">
        <f>'Hour Loop'!CI5924</f>
        <v>#VALUE!</v>
      </c>
      <c r="C5912" t="e">
        <f>'Hour Loop'!CJ5924</f>
        <v>#VALUE!</v>
      </c>
    </row>
    <row r="5913" spans="1:3" x14ac:dyDescent="0.25">
      <c r="A5913" s="15" t="str">
        <f>'Hour Loop'!BV5925</f>
        <v>B</v>
      </c>
      <c r="B5913">
        <f>'Hour Loop'!CI5925</f>
        <v>10.765000000000001</v>
      </c>
      <c r="C5913">
        <f>'Hour Loop'!CJ5925</f>
        <v>177.429</v>
      </c>
    </row>
    <row r="5914" spans="1:3" hidden="1" x14ac:dyDescent="0.25">
      <c r="A5914" s="15" t="str">
        <f>'Hour Loop'!BV5926</f>
        <v>B</v>
      </c>
      <c r="B5914" t="e">
        <f>'Hour Loop'!CI5926</f>
        <v>#VALUE!</v>
      </c>
      <c r="C5914" t="e">
        <f>'Hour Loop'!CJ5926</f>
        <v>#VALUE!</v>
      </c>
    </row>
    <row r="5915" spans="1:3" x14ac:dyDescent="0.25">
      <c r="A5915" s="15" t="str">
        <f>'Hour Loop'!BV5927</f>
        <v>B</v>
      </c>
      <c r="B5915">
        <f>'Hour Loop'!CI5927</f>
        <v>7.492</v>
      </c>
      <c r="C5915">
        <f>'Hour Loop'!CJ5927</f>
        <v>189.255</v>
      </c>
    </row>
    <row r="5916" spans="1:3" hidden="1" x14ac:dyDescent="0.25">
      <c r="A5916" s="15" t="str">
        <f>'Hour Loop'!BV5928</f>
        <v>B</v>
      </c>
      <c r="B5916" t="e">
        <f>'Hour Loop'!CI5928</f>
        <v>#VALUE!</v>
      </c>
      <c r="C5916" t="e">
        <f>'Hour Loop'!CJ5928</f>
        <v>#VALUE!</v>
      </c>
    </row>
    <row r="5917" spans="1:3" x14ac:dyDescent="0.25">
      <c r="A5917" s="15" t="str">
        <f>'Hour Loop'!BV5929</f>
        <v>B</v>
      </c>
      <c r="B5917">
        <f>'Hour Loop'!CI5929</f>
        <v>4.8040000000000003</v>
      </c>
      <c r="C5917">
        <f>'Hour Loop'!CJ5929</f>
        <v>201.227</v>
      </c>
    </row>
    <row r="5918" spans="1:3" hidden="1" x14ac:dyDescent="0.25">
      <c r="A5918" s="15" t="str">
        <f>'Hour Loop'!BV5930</f>
        <v>B</v>
      </c>
      <c r="B5918" t="e">
        <f>'Hour Loop'!CI5930</f>
        <v>#VALUE!</v>
      </c>
      <c r="C5918" t="e">
        <f>'Hour Loop'!CJ5930</f>
        <v>#VALUE!</v>
      </c>
    </row>
    <row r="5919" spans="1:3" x14ac:dyDescent="0.25">
      <c r="A5919" s="15" t="str">
        <f>'Hour Loop'!BV5931</f>
        <v>B</v>
      </c>
      <c r="B5919">
        <f>'Hour Loop'!CI5931</f>
        <v>2.706</v>
      </c>
      <c r="C5919">
        <f>'Hour Loop'!CJ5931</f>
        <v>213.31700000000001</v>
      </c>
    </row>
    <row r="5920" spans="1:3" hidden="1" x14ac:dyDescent="0.25">
      <c r="A5920" s="15" t="str">
        <f>'Hour Loop'!BV5932</f>
        <v>B</v>
      </c>
      <c r="B5920" t="e">
        <f>'Hour Loop'!CI5932</f>
        <v>#VALUE!</v>
      </c>
      <c r="C5920" t="e">
        <f>'Hour Loop'!CJ5932</f>
        <v>#VALUE!</v>
      </c>
    </row>
    <row r="5921" spans="1:3" x14ac:dyDescent="0.25">
      <c r="A5921" s="15" t="str">
        <f>'Hour Loop'!BV5933</f>
        <v>B</v>
      </c>
      <c r="B5921">
        <f>'Hour Loop'!CI5933</f>
        <v>1.204</v>
      </c>
      <c r="C5921">
        <f>'Hour Loop'!CJ5933</f>
        <v>225.49600000000001</v>
      </c>
    </row>
    <row r="5922" spans="1:3" hidden="1" x14ac:dyDescent="0.25">
      <c r="A5922" s="15" t="str">
        <f>'Hour Loop'!BV5934</f>
        <v>B</v>
      </c>
      <c r="B5922" t="e">
        <f>'Hour Loop'!CI5934</f>
        <v>#VALUE!</v>
      </c>
      <c r="C5922" t="e">
        <f>'Hour Loop'!CJ5934</f>
        <v>#VALUE!</v>
      </c>
    </row>
    <row r="5923" spans="1:3" x14ac:dyDescent="0.25">
      <c r="A5923" s="15" t="str">
        <f>'Hour Loop'!BV5935</f>
        <v>B</v>
      </c>
      <c r="B5923">
        <f>'Hour Loop'!CI5935</f>
        <v>0.30099999999999999</v>
      </c>
      <c r="C5923">
        <f>'Hour Loop'!CJ5935</f>
        <v>237.733</v>
      </c>
    </row>
    <row r="5924" spans="1:3" hidden="1" x14ac:dyDescent="0.25">
      <c r="A5924" s="15" t="str">
        <f>'Hour Loop'!BV5936</f>
        <v>B</v>
      </c>
      <c r="B5924" t="e">
        <f>'Hour Loop'!CI5936</f>
        <v>#VALUE!</v>
      </c>
      <c r="C5924" t="e">
        <f>'Hour Loop'!CJ5936</f>
        <v>#VALUE!</v>
      </c>
    </row>
    <row r="5925" spans="1:3" x14ac:dyDescent="0.25">
      <c r="A5925" s="15" t="str">
        <f>'Hour Loop'!BV5937</f>
        <v>B</v>
      </c>
      <c r="B5925">
        <f>'Hour Loop'!CI5937</f>
        <v>0</v>
      </c>
      <c r="C5925">
        <f>'Hour Loop'!CJ5937</f>
        <v>250</v>
      </c>
    </row>
    <row r="5926" spans="1:3" hidden="1" x14ac:dyDescent="0.25">
      <c r="A5926" s="15" t="str">
        <f>'Hour Loop'!BV5938</f>
        <v>B</v>
      </c>
      <c r="B5926" t="e">
        <f>'Hour Loop'!CI5938</f>
        <v>#VALUE!</v>
      </c>
      <c r="C5926" t="e">
        <f>'Hour Loop'!CJ5938</f>
        <v>#VALUE!</v>
      </c>
    </row>
    <row r="5927" spans="1:3" x14ac:dyDescent="0.25">
      <c r="A5927" s="15" t="str">
        <f>'Hour Loop'!BV5939</f>
        <v>B</v>
      </c>
      <c r="B5927">
        <f>'Hour Loop'!CI5939</f>
        <v>0.30099999999999999</v>
      </c>
      <c r="C5927">
        <f>'Hour Loop'!CJ5939</f>
        <v>262.267</v>
      </c>
    </row>
    <row r="5928" spans="1:3" hidden="1" x14ac:dyDescent="0.25">
      <c r="A5928" s="15" t="str">
        <f>'Hour Loop'!BV5940</f>
        <v>B</v>
      </c>
      <c r="B5928" t="e">
        <f>'Hour Loop'!CI5940</f>
        <v>#VALUE!</v>
      </c>
      <c r="C5928" t="e">
        <f>'Hour Loop'!CJ5940</f>
        <v>#VALUE!</v>
      </c>
    </row>
    <row r="5929" spans="1:3" x14ac:dyDescent="0.25">
      <c r="A5929" s="15" t="str">
        <f>'Hour Loop'!BV5941</f>
        <v>B</v>
      </c>
      <c r="B5929">
        <f>'Hour Loop'!CI5941</f>
        <v>1.204</v>
      </c>
      <c r="C5929">
        <f>'Hour Loop'!CJ5941</f>
        <v>274.50400000000002</v>
      </c>
    </row>
    <row r="5930" spans="1:3" hidden="1" x14ac:dyDescent="0.25">
      <c r="A5930" s="15" t="str">
        <f>'Hour Loop'!BV5942</f>
        <v>B</v>
      </c>
      <c r="B5930" t="e">
        <f>'Hour Loop'!CI5942</f>
        <v>#VALUE!</v>
      </c>
      <c r="C5930" t="e">
        <f>'Hour Loop'!CJ5942</f>
        <v>#VALUE!</v>
      </c>
    </row>
    <row r="5931" spans="1:3" x14ac:dyDescent="0.25">
      <c r="A5931" s="15" t="str">
        <f>'Hour Loop'!BV5943</f>
        <v>B</v>
      </c>
      <c r="B5931">
        <f>'Hour Loop'!CI5943</f>
        <v>2.706</v>
      </c>
      <c r="C5931">
        <f>'Hour Loop'!CJ5943</f>
        <v>286.68299999999999</v>
      </c>
    </row>
    <row r="5932" spans="1:3" hidden="1" x14ac:dyDescent="0.25">
      <c r="A5932" s="15" t="str">
        <f>'Hour Loop'!BV5944</f>
        <v>B</v>
      </c>
      <c r="B5932" t="e">
        <f>'Hour Loop'!CI5944</f>
        <v>#VALUE!</v>
      </c>
      <c r="C5932" t="e">
        <f>'Hour Loop'!CJ5944</f>
        <v>#VALUE!</v>
      </c>
    </row>
    <row r="5933" spans="1:3" x14ac:dyDescent="0.25">
      <c r="A5933" s="15" t="str">
        <f>'Hour Loop'!BV5945</f>
        <v>B</v>
      </c>
      <c r="B5933">
        <f>'Hour Loop'!CI5945</f>
        <v>4.8040000000000003</v>
      </c>
      <c r="C5933">
        <f>'Hour Loop'!CJ5945</f>
        <v>298.77300000000002</v>
      </c>
    </row>
    <row r="5934" spans="1:3" hidden="1" x14ac:dyDescent="0.25">
      <c r="A5934" s="15" t="str">
        <f>'Hour Loop'!BV5946</f>
        <v>B</v>
      </c>
      <c r="B5934" t="e">
        <f>'Hour Loop'!CI5946</f>
        <v>#VALUE!</v>
      </c>
      <c r="C5934" t="e">
        <f>'Hour Loop'!CJ5946</f>
        <v>#VALUE!</v>
      </c>
    </row>
    <row r="5935" spans="1:3" x14ac:dyDescent="0.25">
      <c r="A5935" s="15" t="str">
        <f>'Hour Loop'!BV5947</f>
        <v>B</v>
      </c>
      <c r="B5935">
        <f>'Hour Loop'!CI5947</f>
        <v>7.492</v>
      </c>
      <c r="C5935">
        <f>'Hour Loop'!CJ5947</f>
        <v>310.745</v>
      </c>
    </row>
    <row r="5936" spans="1:3" hidden="1" x14ac:dyDescent="0.25">
      <c r="A5936" s="15" t="str">
        <f>'Hour Loop'!BV5948</f>
        <v>B</v>
      </c>
      <c r="B5936" t="e">
        <f>'Hour Loop'!CI5948</f>
        <v>#VALUE!</v>
      </c>
      <c r="C5936" t="e">
        <f>'Hour Loop'!CJ5948</f>
        <v>#VALUE!</v>
      </c>
    </row>
    <row r="5937" spans="1:3" x14ac:dyDescent="0.25">
      <c r="A5937" s="15" t="str">
        <f>'Hour Loop'!BV5949</f>
        <v>B</v>
      </c>
      <c r="B5937">
        <f>'Hour Loop'!CI5949</f>
        <v>10.765000000000001</v>
      </c>
      <c r="C5937">
        <f>'Hour Loop'!CJ5949</f>
        <v>322.57100000000003</v>
      </c>
    </row>
    <row r="5938" spans="1:3" hidden="1" x14ac:dyDescent="0.25">
      <c r="A5938" s="15" t="str">
        <f>'Hour Loop'!BV5950</f>
        <v>B</v>
      </c>
      <c r="B5938" t="e">
        <f>'Hour Loop'!CI5950</f>
        <v>#VALUE!</v>
      </c>
      <c r="C5938" t="e">
        <f>'Hour Loop'!CJ5950</f>
        <v>#VALUE!</v>
      </c>
    </row>
    <row r="5939" spans="1:3" x14ac:dyDescent="0.25">
      <c r="A5939" s="15" t="str">
        <f>'Hour Loop'!BV5951</f>
        <v>B</v>
      </c>
      <c r="B5939">
        <f>'Hour Loop'!CI5951</f>
        <v>14.614000000000001</v>
      </c>
      <c r="C5939">
        <f>'Hour Loop'!CJ5951</f>
        <v>334.22199999999998</v>
      </c>
    </row>
    <row r="5940" spans="1:3" hidden="1" x14ac:dyDescent="0.25">
      <c r="A5940" s="15" t="str">
        <f>'Hour Loop'!BV5952</f>
        <v>B</v>
      </c>
      <c r="B5940" t="e">
        <f>'Hour Loop'!CI5952</f>
        <v>#VALUE!</v>
      </c>
      <c r="C5940" t="e">
        <f>'Hour Loop'!CJ5952</f>
        <v>#VALUE!</v>
      </c>
    </row>
    <row r="5941" spans="1:3" x14ac:dyDescent="0.25">
      <c r="A5941" s="15" t="str">
        <f>'Hour Loop'!BV5953</f>
        <v>B</v>
      </c>
      <c r="B5941">
        <f>'Hour Loop'!CI5953</f>
        <v>19.03</v>
      </c>
      <c r="C5941">
        <f>'Hour Loop'!CJ5953</f>
        <v>345.67099999999999</v>
      </c>
    </row>
    <row r="5942" spans="1:3" hidden="1" x14ac:dyDescent="0.25">
      <c r="A5942" s="15" t="str">
        <f>'Hour Loop'!BV5954</f>
        <v>B</v>
      </c>
      <c r="B5942" t="e">
        <f>'Hour Loop'!CI5954</f>
        <v>#VALUE!</v>
      </c>
      <c r="C5942" t="e">
        <f>'Hour Loop'!CJ5954</f>
        <v>#VALUE!</v>
      </c>
    </row>
    <row r="5943" spans="1:3" x14ac:dyDescent="0.25">
      <c r="A5943" s="15" t="str">
        <f>'Hour Loop'!BV5955</f>
        <v>B</v>
      </c>
      <c r="B5943">
        <f>'Hour Loop'!CI5955</f>
        <v>24.003</v>
      </c>
      <c r="C5943">
        <f>'Hour Loop'!CJ5955</f>
        <v>356.88900000000001</v>
      </c>
    </row>
    <row r="5944" spans="1:3" hidden="1" x14ac:dyDescent="0.25">
      <c r="A5944" s="15" t="str">
        <f>'Hour Loop'!BV5956</f>
        <v>B</v>
      </c>
      <c r="B5944" t="e">
        <f>'Hour Loop'!CI5956</f>
        <v>#VALUE!</v>
      </c>
      <c r="C5944" t="e">
        <f>'Hour Loop'!CJ5956</f>
        <v>#VALUE!</v>
      </c>
    </row>
    <row r="5945" spans="1:3" x14ac:dyDescent="0.25">
      <c r="A5945" s="15" t="str">
        <f>'Hour Loop'!BV5957</f>
        <v>B</v>
      </c>
      <c r="B5945">
        <f>'Hour Loop'!CI5957</f>
        <v>29.52</v>
      </c>
      <c r="C5945">
        <f>'Hour Loop'!CJ5957</f>
        <v>367.84899999999999</v>
      </c>
    </row>
    <row r="5946" spans="1:3" hidden="1" x14ac:dyDescent="0.25">
      <c r="A5946" s="15" t="str">
        <f>'Hour Loop'!BV5958</f>
        <v>B</v>
      </c>
      <c r="B5946" t="e">
        <f>'Hour Loop'!CI5958</f>
        <v>#VALUE!</v>
      </c>
      <c r="C5946" t="e">
        <f>'Hour Loop'!CJ5958</f>
        <v>#VALUE!</v>
      </c>
    </row>
    <row r="5947" spans="1:3" x14ac:dyDescent="0.25">
      <c r="A5947" s="15" t="str">
        <f>'Hour Loop'!BV5959</f>
        <v>B</v>
      </c>
      <c r="B5947">
        <f>'Hour Loop'!CI5959</f>
        <v>35.567999999999998</v>
      </c>
      <c r="C5947">
        <f>'Hour Loop'!CJ5959</f>
        <v>378.52600000000001</v>
      </c>
    </row>
    <row r="5948" spans="1:3" hidden="1" x14ac:dyDescent="0.25">
      <c r="A5948" s="15" t="str">
        <f>'Hour Loop'!BV5960</f>
        <v>B</v>
      </c>
      <c r="B5948" t="e">
        <f>'Hour Loop'!CI5960</f>
        <v>#VALUE!</v>
      </c>
      <c r="C5948" t="e">
        <f>'Hour Loop'!CJ5960</f>
        <v>#VALUE!</v>
      </c>
    </row>
    <row r="5949" spans="1:3" x14ac:dyDescent="0.25">
      <c r="A5949" s="15" t="str">
        <f>'Hour Loop'!BV5961</f>
        <v>B</v>
      </c>
      <c r="B5949">
        <f>'Hour Loop'!CI5961</f>
        <v>42.133000000000003</v>
      </c>
      <c r="C5949">
        <f>'Hour Loop'!CJ5961</f>
        <v>388.89299999999997</v>
      </c>
    </row>
    <row r="5950" spans="1:3" hidden="1" x14ac:dyDescent="0.25">
      <c r="A5950" s="15" t="str">
        <f>'Hour Loop'!BV5962</f>
        <v>B</v>
      </c>
      <c r="B5950" t="e">
        <f>'Hour Loop'!CI5962</f>
        <v>#VALUE!</v>
      </c>
      <c r="C5950" t="e">
        <f>'Hour Loop'!CJ5962</f>
        <v>#VALUE!</v>
      </c>
    </row>
    <row r="5951" spans="1:3" x14ac:dyDescent="0.25">
      <c r="A5951" s="15" t="str">
        <f>'Hour Loop'!BV5963</f>
        <v>B</v>
      </c>
      <c r="B5951">
        <f>'Hour Loop'!CI5963</f>
        <v>49.198</v>
      </c>
      <c r="C5951">
        <f>'Hour Loop'!CJ5963</f>
        <v>398.92500000000001</v>
      </c>
    </row>
    <row r="5952" spans="1:3" hidden="1" x14ac:dyDescent="0.25">
      <c r="A5952" s="15" t="str">
        <f>'Hour Loop'!BV5964</f>
        <v>B</v>
      </c>
      <c r="B5952" t="e">
        <f>'Hour Loop'!CI5964</f>
        <v>#VALUE!</v>
      </c>
      <c r="C5952" t="e">
        <f>'Hour Loop'!CJ5964</f>
        <v>#VALUE!</v>
      </c>
    </row>
    <row r="5953" spans="1:3" x14ac:dyDescent="0.25">
      <c r="A5953" s="15" t="str">
        <f>'Hour Loop'!BV5965</f>
        <v>B</v>
      </c>
      <c r="B5953">
        <f>'Hour Loop'!CI5965</f>
        <v>56.747</v>
      </c>
      <c r="C5953">
        <f>'Hour Loop'!CJ5965</f>
        <v>408.59800000000001</v>
      </c>
    </row>
    <row r="5954" spans="1:3" hidden="1" x14ac:dyDescent="0.25">
      <c r="A5954" s="15" t="str">
        <f>'Hour Loop'!BV5966</f>
        <v>B</v>
      </c>
      <c r="B5954" t="e">
        <f>'Hour Loop'!CI5966</f>
        <v>#VALUE!</v>
      </c>
      <c r="C5954" t="e">
        <f>'Hour Loop'!CJ5966</f>
        <v>#VALUE!</v>
      </c>
    </row>
    <row r="5955" spans="1:3" x14ac:dyDescent="0.25">
      <c r="A5955" s="15" t="str">
        <f>'Hour Loop'!BV5967</f>
        <v>B</v>
      </c>
      <c r="B5955">
        <f>'Hour Loop'!CI5967</f>
        <v>64.762</v>
      </c>
      <c r="C5955">
        <f>'Hour Loop'!CJ5967</f>
        <v>417.89</v>
      </c>
    </row>
    <row r="5956" spans="1:3" hidden="1" x14ac:dyDescent="0.25">
      <c r="A5956" s="15" t="str">
        <f>'Hour Loop'!BV5968</f>
        <v>B</v>
      </c>
      <c r="B5956" t="e">
        <f>'Hour Loop'!CI5968</f>
        <v>#VALUE!</v>
      </c>
      <c r="C5956" t="e">
        <f>'Hour Loop'!CJ5968</f>
        <v>#VALUE!</v>
      </c>
    </row>
    <row r="5957" spans="1:3" x14ac:dyDescent="0.25">
      <c r="A5957" s="15" t="str">
        <f>'Hour Loop'!BV5969</f>
        <v>B</v>
      </c>
      <c r="B5957">
        <f>'Hour Loop'!CI5969</f>
        <v>73.222999999999999</v>
      </c>
      <c r="C5957">
        <f>'Hour Loop'!CJ5969</f>
        <v>426.77699999999999</v>
      </c>
    </row>
    <row r="5958" spans="1:3" hidden="1" x14ac:dyDescent="0.25">
      <c r="A5958" s="15" t="str">
        <f>'Hour Loop'!BV5970</f>
        <v>B</v>
      </c>
      <c r="B5958" t="e">
        <f>'Hour Loop'!CI5970</f>
        <v>#VALUE!</v>
      </c>
      <c r="C5958" t="e">
        <f>'Hour Loop'!CJ5970</f>
        <v>#VALUE!</v>
      </c>
    </row>
    <row r="5959" spans="1:3" x14ac:dyDescent="0.25">
      <c r="A5959" s="15" t="str">
        <f>'Hour Loop'!BV5971</f>
        <v>B</v>
      </c>
      <c r="B5959">
        <f>'Hour Loop'!CI5971</f>
        <v>82.11</v>
      </c>
      <c r="C5959">
        <f>'Hour Loop'!CJ5971</f>
        <v>435.238</v>
      </c>
    </row>
    <row r="5960" spans="1:3" hidden="1" x14ac:dyDescent="0.25">
      <c r="A5960" s="15" t="str">
        <f>'Hour Loop'!BV5972</f>
        <v>B</v>
      </c>
      <c r="B5960" t="e">
        <f>'Hour Loop'!CI5972</f>
        <v>#VALUE!</v>
      </c>
      <c r="C5960" t="e">
        <f>'Hour Loop'!CJ5972</f>
        <v>#VALUE!</v>
      </c>
    </row>
    <row r="5961" spans="1:3" x14ac:dyDescent="0.25">
      <c r="A5961" s="15" t="str">
        <f>'Hour Loop'!BV5973</f>
        <v>B</v>
      </c>
      <c r="B5961">
        <f>'Hour Loop'!CI5973</f>
        <v>91.402000000000001</v>
      </c>
      <c r="C5961">
        <f>'Hour Loop'!CJ5973</f>
        <v>443.25299999999999</v>
      </c>
    </row>
    <row r="5962" spans="1:3" hidden="1" x14ac:dyDescent="0.25">
      <c r="A5962" s="15" t="str">
        <f>'Hour Loop'!BV5974</f>
        <v>B</v>
      </c>
      <c r="B5962" t="e">
        <f>'Hour Loop'!CI5974</f>
        <v>#VALUE!</v>
      </c>
      <c r="C5962" t="e">
        <f>'Hour Loop'!CJ5974</f>
        <v>#VALUE!</v>
      </c>
    </row>
    <row r="5963" spans="1:3" x14ac:dyDescent="0.25">
      <c r="A5963" s="15" t="str">
        <f>'Hour Loop'!BV5975</f>
        <v>B</v>
      </c>
      <c r="B5963">
        <f>'Hour Loop'!CI5975</f>
        <v>101.075</v>
      </c>
      <c r="C5963">
        <f>'Hour Loop'!CJ5975</f>
        <v>450.80200000000002</v>
      </c>
    </row>
    <row r="5964" spans="1:3" hidden="1" x14ac:dyDescent="0.25">
      <c r="A5964" s="15" t="str">
        <f>'Hour Loop'!BV5976</f>
        <v>B</v>
      </c>
      <c r="B5964" t="e">
        <f>'Hour Loop'!CI5976</f>
        <v>#VALUE!</v>
      </c>
      <c r="C5964" t="e">
        <f>'Hour Loop'!CJ5976</f>
        <v>#VALUE!</v>
      </c>
    </row>
    <row r="5965" spans="1:3" x14ac:dyDescent="0.25">
      <c r="A5965" s="15" t="str">
        <f>'Hour Loop'!BV5977</f>
        <v>B</v>
      </c>
      <c r="B5965">
        <f>'Hour Loop'!CI5977</f>
        <v>111.107</v>
      </c>
      <c r="C5965">
        <f>'Hour Loop'!CJ5977</f>
        <v>457.86700000000002</v>
      </c>
    </row>
    <row r="5966" spans="1:3" hidden="1" x14ac:dyDescent="0.25">
      <c r="A5966" s="15" t="str">
        <f>'Hour Loop'!BV5978</f>
        <v>B</v>
      </c>
      <c r="B5966" t="e">
        <f>'Hour Loop'!CI5978</f>
        <v>#VALUE!</v>
      </c>
      <c r="C5966" t="e">
        <f>'Hour Loop'!CJ5978</f>
        <v>#VALUE!</v>
      </c>
    </row>
    <row r="5967" spans="1:3" x14ac:dyDescent="0.25">
      <c r="A5967" s="15" t="str">
        <f>'Hour Loop'!BV5979</f>
        <v>B</v>
      </c>
      <c r="B5967">
        <f>'Hour Loop'!CI5979</f>
        <v>121.474</v>
      </c>
      <c r="C5967">
        <f>'Hour Loop'!CJ5979</f>
        <v>464.43200000000002</v>
      </c>
    </row>
    <row r="5968" spans="1:3" hidden="1" x14ac:dyDescent="0.25">
      <c r="A5968" s="15" t="str">
        <f>'Hour Loop'!BV5980</f>
        <v>B</v>
      </c>
      <c r="B5968" t="e">
        <f>'Hour Loop'!CI5980</f>
        <v>#VALUE!</v>
      </c>
      <c r="C5968" t="e">
        <f>'Hour Loop'!CJ5980</f>
        <v>#VALUE!</v>
      </c>
    </row>
    <row r="5969" spans="1:3" x14ac:dyDescent="0.25">
      <c r="A5969" s="15" t="str">
        <f>'Hour Loop'!BV5981</f>
        <v>B</v>
      </c>
      <c r="B5969">
        <f>'Hour Loop'!CI5981</f>
        <v>132.15100000000001</v>
      </c>
      <c r="C5969">
        <f>'Hour Loop'!CJ5981</f>
        <v>470.48</v>
      </c>
    </row>
    <row r="5970" spans="1:3" hidden="1" x14ac:dyDescent="0.25">
      <c r="A5970" s="15" t="str">
        <f>'Hour Loop'!BV5982</f>
        <v>B</v>
      </c>
      <c r="B5970" t="e">
        <f>'Hour Loop'!CI5982</f>
        <v>#VALUE!</v>
      </c>
      <c r="C5970" t="e">
        <f>'Hour Loop'!CJ5982</f>
        <v>#VALUE!</v>
      </c>
    </row>
    <row r="5971" spans="1:3" x14ac:dyDescent="0.25">
      <c r="A5971" s="15" t="str">
        <f>'Hour Loop'!BV5983</f>
        <v>B</v>
      </c>
      <c r="B5971">
        <f>'Hour Loop'!CI5983</f>
        <v>143.11099999999999</v>
      </c>
      <c r="C5971">
        <f>'Hour Loop'!CJ5983</f>
        <v>475.99700000000001</v>
      </c>
    </row>
    <row r="5972" spans="1:3" hidden="1" x14ac:dyDescent="0.25">
      <c r="A5972" s="15" t="str">
        <f>'Hour Loop'!BV5984</f>
        <v>B</v>
      </c>
      <c r="B5972" t="e">
        <f>'Hour Loop'!CI5984</f>
        <v>#VALUE!</v>
      </c>
      <c r="C5972" t="e">
        <f>'Hour Loop'!CJ5984</f>
        <v>#VALUE!</v>
      </c>
    </row>
    <row r="5973" spans="1:3" x14ac:dyDescent="0.25">
      <c r="A5973" s="15" t="str">
        <f>'Hour Loop'!BV5985</f>
        <v>B</v>
      </c>
      <c r="B5973">
        <f>'Hour Loop'!CI5985</f>
        <v>154.32900000000001</v>
      </c>
      <c r="C5973">
        <f>'Hour Loop'!CJ5985</f>
        <v>480.97</v>
      </c>
    </row>
    <row r="5974" spans="1:3" hidden="1" x14ac:dyDescent="0.25">
      <c r="A5974" s="15" t="str">
        <f>'Hour Loop'!BV5986</f>
        <v>B</v>
      </c>
      <c r="B5974" t="e">
        <f>'Hour Loop'!CI5986</f>
        <v>#VALUE!</v>
      </c>
      <c r="C5974" t="e">
        <f>'Hour Loop'!CJ5986</f>
        <v>#VALUE!</v>
      </c>
    </row>
    <row r="5975" spans="1:3" x14ac:dyDescent="0.25">
      <c r="A5975" s="15" t="str">
        <f>'Hour Loop'!BV5987</f>
        <v>B</v>
      </c>
      <c r="B5975">
        <f>'Hour Loop'!CI5987</f>
        <v>165.77799999999999</v>
      </c>
      <c r="C5975">
        <f>'Hour Loop'!CJ5987</f>
        <v>485.38600000000002</v>
      </c>
    </row>
    <row r="5976" spans="1:3" hidden="1" x14ac:dyDescent="0.25">
      <c r="A5976" s="15" t="str">
        <f>'Hour Loop'!BV5988</f>
        <v>B</v>
      </c>
      <c r="B5976" t="e">
        <f>'Hour Loop'!CI5988</f>
        <v>#VALUE!</v>
      </c>
      <c r="C5976" t="e">
        <f>'Hour Loop'!CJ5988</f>
        <v>#VALUE!</v>
      </c>
    </row>
    <row r="5977" spans="1:3" x14ac:dyDescent="0.25">
      <c r="A5977" s="15" t="str">
        <f>'Hour Loop'!BV5989</f>
        <v>B</v>
      </c>
      <c r="B5977">
        <f>'Hour Loop'!CI5989</f>
        <v>177.429</v>
      </c>
      <c r="C5977">
        <f>'Hour Loop'!CJ5989</f>
        <v>489.23500000000001</v>
      </c>
    </row>
    <row r="5978" spans="1:3" hidden="1" x14ac:dyDescent="0.25">
      <c r="A5978" s="15" t="str">
        <f>'Hour Loop'!BV5990</f>
        <v>B</v>
      </c>
      <c r="B5978" t="e">
        <f>'Hour Loop'!CI5990</f>
        <v>#VALUE!</v>
      </c>
      <c r="C5978" t="e">
        <f>'Hour Loop'!CJ5990</f>
        <v>#VALUE!</v>
      </c>
    </row>
    <row r="5979" spans="1:3" x14ac:dyDescent="0.25">
      <c r="A5979" s="15" t="str">
        <f>'Hour Loop'!BV5991</f>
        <v>B</v>
      </c>
      <c r="B5979">
        <f>'Hour Loop'!CI5991</f>
        <v>189.255</v>
      </c>
      <c r="C5979">
        <f>'Hour Loop'!CJ5991</f>
        <v>492.50799999999998</v>
      </c>
    </row>
    <row r="5980" spans="1:3" hidden="1" x14ac:dyDescent="0.25">
      <c r="A5980" s="15" t="str">
        <f>'Hour Loop'!BV5992</f>
        <v>B</v>
      </c>
      <c r="B5980" t="e">
        <f>'Hour Loop'!CI5992</f>
        <v>#VALUE!</v>
      </c>
      <c r="C5980" t="e">
        <f>'Hour Loop'!CJ5992</f>
        <v>#VALUE!</v>
      </c>
    </row>
    <row r="5981" spans="1:3" x14ac:dyDescent="0.25">
      <c r="A5981" s="15" t="str">
        <f>'Hour Loop'!BV5993</f>
        <v>B</v>
      </c>
      <c r="B5981">
        <f>'Hour Loop'!CI5993</f>
        <v>201.227</v>
      </c>
      <c r="C5981">
        <f>'Hour Loop'!CJ5993</f>
        <v>495.19600000000003</v>
      </c>
    </row>
    <row r="5982" spans="1:3" hidden="1" x14ac:dyDescent="0.25">
      <c r="A5982" s="15" t="str">
        <f>'Hour Loop'!BV5994</f>
        <v>B</v>
      </c>
      <c r="B5982" t="e">
        <f>'Hour Loop'!CI5994</f>
        <v>#VALUE!</v>
      </c>
      <c r="C5982" t="e">
        <f>'Hour Loop'!CJ5994</f>
        <v>#VALUE!</v>
      </c>
    </row>
    <row r="5983" spans="1:3" x14ac:dyDescent="0.25">
      <c r="A5983" s="15" t="str">
        <f>'Hour Loop'!BV5995</f>
        <v>B</v>
      </c>
      <c r="B5983">
        <f>'Hour Loop'!CI5995</f>
        <v>213.31700000000001</v>
      </c>
      <c r="C5983">
        <f>'Hour Loop'!CJ5995</f>
        <v>497.29399999999998</v>
      </c>
    </row>
    <row r="5984" spans="1:3" hidden="1" x14ac:dyDescent="0.25">
      <c r="A5984" s="15" t="str">
        <f>'Hour Loop'!BV5996</f>
        <v>B</v>
      </c>
      <c r="B5984" t="e">
        <f>'Hour Loop'!CI5996</f>
        <v>#VALUE!</v>
      </c>
      <c r="C5984" t="e">
        <f>'Hour Loop'!CJ5996</f>
        <v>#VALUE!</v>
      </c>
    </row>
    <row r="5985" spans="1:3" x14ac:dyDescent="0.25">
      <c r="A5985" s="15" t="str">
        <f>'Hour Loop'!BV5997</f>
        <v>B</v>
      </c>
      <c r="B5985">
        <f>'Hour Loop'!CI5997</f>
        <v>225.49600000000001</v>
      </c>
      <c r="C5985">
        <f>'Hour Loop'!CJ5997</f>
        <v>498.79599999999999</v>
      </c>
    </row>
    <row r="5986" spans="1:3" hidden="1" x14ac:dyDescent="0.25">
      <c r="A5986" s="15" t="str">
        <f>'Hour Loop'!BV5998</f>
        <v>B</v>
      </c>
      <c r="B5986" t="e">
        <f>'Hour Loop'!CI5998</f>
        <v>#VALUE!</v>
      </c>
      <c r="C5986" t="e">
        <f>'Hour Loop'!CJ5998</f>
        <v>#VALUE!</v>
      </c>
    </row>
    <row r="5987" spans="1:3" x14ac:dyDescent="0.25">
      <c r="A5987" s="15" t="str">
        <f>'Hour Loop'!BV5999</f>
        <v>B</v>
      </c>
      <c r="B5987">
        <f>'Hour Loop'!CI5999</f>
        <v>237.733</v>
      </c>
      <c r="C5987">
        <f>'Hour Loop'!CJ5999</f>
        <v>499.69900000000001</v>
      </c>
    </row>
    <row r="5988" spans="1:3" hidden="1" x14ac:dyDescent="0.25">
      <c r="A5988" s="15" t="str">
        <f>'Hour Loop'!BV6000</f>
        <v>B</v>
      </c>
      <c r="B5988" t="e">
        <f>'Hour Loop'!CI6000</f>
        <v>#VALUE!</v>
      </c>
      <c r="C5988" t="e">
        <f>'Hour Loop'!CJ6000</f>
        <v>#VALUE!</v>
      </c>
    </row>
    <row r="5989" spans="1:3" x14ac:dyDescent="0.25">
      <c r="A5989" s="15" t="str">
        <f>'Hour Loop'!BV6001</f>
        <v>B</v>
      </c>
      <c r="B5989">
        <f>'Hour Loop'!CI6001</f>
        <v>250</v>
      </c>
      <c r="C5989">
        <f>'Hour Loop'!CJ6001</f>
        <v>500</v>
      </c>
    </row>
    <row r="5990" spans="1:3" hidden="1" x14ac:dyDescent="0.25">
      <c r="A5990" s="15" t="str">
        <f>'Hour Loop'!BV6002</f>
        <v>B</v>
      </c>
      <c r="B5990" t="e">
        <f>'Hour Loop'!CI6002</f>
        <v>#VALUE!</v>
      </c>
      <c r="C5990" t="e">
        <f>'Hour Loop'!CJ6002</f>
        <v>#VALUE!</v>
      </c>
    </row>
    <row r="5991" spans="1:3" hidden="1" x14ac:dyDescent="0.25">
      <c r="A5991" s="15" t="str">
        <f>'Hour Loop'!BV6003</f>
        <v>B</v>
      </c>
      <c r="B5991" t="e">
        <f>'Hour Loop'!CI6003</f>
        <v>#VALUE!</v>
      </c>
      <c r="C5991" t="e">
        <f>'Hour Loop'!CJ6003</f>
        <v>#VALUE!</v>
      </c>
    </row>
    <row r="5992" spans="1:3" hidden="1" x14ac:dyDescent="0.25">
      <c r="A5992" s="15" t="str">
        <f>'Hour Loop'!BV6004</f>
        <v>C</v>
      </c>
      <c r="B5992" t="e">
        <f>'Hour Loop'!CI6004</f>
        <v>#VALUE!</v>
      </c>
      <c r="C5992" t="e">
        <f>'Hour Loop'!CJ6004</f>
        <v>#VALUE!</v>
      </c>
    </row>
    <row r="5993" spans="1:3" hidden="1" x14ac:dyDescent="0.25">
      <c r="A5993" s="15" t="str">
        <f>'Hour Loop'!BV6005</f>
        <v>C</v>
      </c>
      <c r="B5993">
        <f>'Hour Loop'!CI6005</f>
        <v>250</v>
      </c>
      <c r="C5993">
        <f>'Hour Loop'!CJ6005</f>
        <v>465</v>
      </c>
    </row>
    <row r="5994" spans="1:3" hidden="1" x14ac:dyDescent="0.25">
      <c r="A5994" s="15" t="str">
        <f>'Hour Loop'!BV6006</f>
        <v>C</v>
      </c>
      <c r="B5994">
        <f>'Hour Loop'!CI6006</f>
        <v>260.55</v>
      </c>
      <c r="C5994">
        <f>'Hour Loop'!CJ6006</f>
        <v>464.74099999999999</v>
      </c>
    </row>
    <row r="5995" spans="1:3" hidden="1" x14ac:dyDescent="0.25">
      <c r="A5995" s="15" t="str">
        <f>'Hour Loop'!BV6007</f>
        <v>C</v>
      </c>
      <c r="B5995">
        <f>'Hour Loop'!CI6007</f>
        <v>271.07400000000001</v>
      </c>
      <c r="C5995">
        <f>'Hour Loop'!CJ6007</f>
        <v>463.96499999999997</v>
      </c>
    </row>
    <row r="5996" spans="1:3" hidden="1" x14ac:dyDescent="0.25">
      <c r="A5996" s="15" t="str">
        <f>'Hour Loop'!BV6008</f>
        <v>C</v>
      </c>
      <c r="B5996">
        <f>'Hour Loop'!CI6008</f>
        <v>281.54700000000003</v>
      </c>
      <c r="C5996">
        <f>'Hour Loop'!CJ6008</f>
        <v>462.673</v>
      </c>
    </row>
    <row r="5997" spans="1:3" hidden="1" x14ac:dyDescent="0.25">
      <c r="A5997" s="15" t="str">
        <f>'Hour Loop'!BV6009</f>
        <v>C</v>
      </c>
      <c r="B5997">
        <f>'Hour Loop'!CI6009</f>
        <v>291.94400000000002</v>
      </c>
      <c r="C5997">
        <f>'Hour Loop'!CJ6009</f>
        <v>460.86900000000003</v>
      </c>
    </row>
    <row r="5998" spans="1:3" hidden="1" x14ac:dyDescent="0.25">
      <c r="A5998" s="15" t="str">
        <f>'Hour Loop'!BV6010</f>
        <v>C</v>
      </c>
      <c r="B5998">
        <f>'Hour Loop'!CI6010</f>
        <v>302.24099999999999</v>
      </c>
      <c r="C5998">
        <f>'Hour Loop'!CJ6010</f>
        <v>458.55700000000002</v>
      </c>
    </row>
    <row r="5999" spans="1:3" hidden="1" x14ac:dyDescent="0.25">
      <c r="A5999" s="15" t="str">
        <f>'Hour Loop'!BV6011</f>
        <v>C</v>
      </c>
      <c r="B5999">
        <f>'Hour Loop'!CI6011</f>
        <v>312.411</v>
      </c>
      <c r="C5999">
        <f>'Hour Loop'!CJ6011</f>
        <v>455.74200000000002</v>
      </c>
    </row>
    <row r="6000" spans="1:3" hidden="1" x14ac:dyDescent="0.25">
      <c r="A6000" s="15" t="str">
        <f>'Hour Loop'!BV6012</f>
        <v>C</v>
      </c>
      <c r="B6000">
        <f>'Hour Loop'!CI6012</f>
        <v>322.43099999999998</v>
      </c>
      <c r="C6000">
        <f>'Hour Loop'!CJ6012</f>
        <v>452.43200000000002</v>
      </c>
    </row>
    <row r="6001" spans="1:3" hidden="1" x14ac:dyDescent="0.25">
      <c r="A6001" s="15" t="str">
        <f>'Hour Loop'!BV6013</f>
        <v>C</v>
      </c>
      <c r="B6001">
        <f>'Hour Loop'!CI6013</f>
        <v>332.27699999999999</v>
      </c>
      <c r="C6001">
        <f>'Hour Loop'!CJ6013</f>
        <v>448.63400000000001</v>
      </c>
    </row>
    <row r="6002" spans="1:3" hidden="1" x14ac:dyDescent="0.25">
      <c r="A6002" s="15" t="str">
        <f>'Hour Loop'!BV6014</f>
        <v>C</v>
      </c>
      <c r="B6002">
        <f>'Hour Loop'!CI6014</f>
        <v>341.92399999999998</v>
      </c>
      <c r="C6002">
        <f>'Hour Loop'!CJ6014</f>
        <v>444.358</v>
      </c>
    </row>
    <row r="6003" spans="1:3" hidden="1" x14ac:dyDescent="0.25">
      <c r="A6003" s="15" t="str">
        <f>'Hour Loop'!BV6015</f>
        <v>C</v>
      </c>
      <c r="B6003">
        <f>'Hour Loop'!CI6015</f>
        <v>351.35</v>
      </c>
      <c r="C6003">
        <f>'Hour Loop'!CJ6015</f>
        <v>439.613</v>
      </c>
    </row>
    <row r="6004" spans="1:3" hidden="1" x14ac:dyDescent="0.25">
      <c r="A6004" s="15" t="str">
        <f>'Hour Loop'!BV6016</f>
        <v>C</v>
      </c>
      <c r="B6004">
        <f>'Hour Loop'!CI6016</f>
        <v>360.53199999999998</v>
      </c>
      <c r="C6004">
        <f>'Hour Loop'!CJ6016</f>
        <v>434.41199999999998</v>
      </c>
    </row>
    <row r="6005" spans="1:3" hidden="1" x14ac:dyDescent="0.25">
      <c r="A6005" s="15" t="str">
        <f>'Hour Loop'!BV6017</f>
        <v>C</v>
      </c>
      <c r="B6005">
        <f>'Hour Loop'!CI6017</f>
        <v>369.44799999999998</v>
      </c>
      <c r="C6005">
        <f>'Hour Loop'!CJ6017</f>
        <v>428.76600000000002</v>
      </c>
    </row>
    <row r="6006" spans="1:3" hidden="1" x14ac:dyDescent="0.25">
      <c r="A6006" s="15" t="str">
        <f>'Hour Loop'!BV6018</f>
        <v>C</v>
      </c>
      <c r="B6006">
        <f>'Hour Loop'!CI6018</f>
        <v>378.07499999999999</v>
      </c>
      <c r="C6006">
        <f>'Hour Loop'!CJ6018</f>
        <v>422.69</v>
      </c>
    </row>
    <row r="6007" spans="1:3" hidden="1" x14ac:dyDescent="0.25">
      <c r="A6007" s="15" t="str">
        <f>'Hour Loop'!BV6019</f>
        <v>C</v>
      </c>
      <c r="B6007">
        <f>'Hour Loop'!CI6019</f>
        <v>386.39499999999998</v>
      </c>
      <c r="C6007">
        <f>'Hour Loop'!CJ6019</f>
        <v>416.197</v>
      </c>
    </row>
    <row r="6008" spans="1:3" hidden="1" x14ac:dyDescent="0.25">
      <c r="A6008" s="15" t="str">
        <f>'Hour Loop'!BV6020</f>
        <v>C</v>
      </c>
      <c r="B6008">
        <f>'Hour Loop'!CI6020</f>
        <v>394.38499999999999</v>
      </c>
      <c r="C6008">
        <f>'Hour Loop'!CJ6020</f>
        <v>409.30399999999997</v>
      </c>
    </row>
    <row r="6009" spans="1:3" hidden="1" x14ac:dyDescent="0.25">
      <c r="A6009" s="15" t="str">
        <f>'Hour Loop'!BV6021</f>
        <v>C</v>
      </c>
      <c r="B6009">
        <f>'Hour Loop'!CI6021</f>
        <v>402.02800000000002</v>
      </c>
      <c r="C6009">
        <f>'Hour Loop'!CJ6021</f>
        <v>402.02800000000002</v>
      </c>
    </row>
    <row r="6010" spans="1:3" hidden="1" x14ac:dyDescent="0.25">
      <c r="A6010" s="15" t="str">
        <f>'Hour Loop'!BV6022</f>
        <v>C</v>
      </c>
      <c r="B6010">
        <f>'Hour Loop'!CI6022</f>
        <v>409.30399999999997</v>
      </c>
      <c r="C6010">
        <f>'Hour Loop'!CJ6022</f>
        <v>394.38499999999999</v>
      </c>
    </row>
    <row r="6011" spans="1:3" hidden="1" x14ac:dyDescent="0.25">
      <c r="A6011" s="15" t="str">
        <f>'Hour Loop'!BV6023</f>
        <v>C</v>
      </c>
      <c r="B6011">
        <f>'Hour Loop'!CI6023</f>
        <v>416.197</v>
      </c>
      <c r="C6011">
        <f>'Hour Loop'!CJ6023</f>
        <v>386.39499999999998</v>
      </c>
    </row>
    <row r="6012" spans="1:3" hidden="1" x14ac:dyDescent="0.25">
      <c r="A6012" s="15" t="str">
        <f>'Hour Loop'!BV6024</f>
        <v>C</v>
      </c>
      <c r="B6012">
        <f>'Hour Loop'!CI6024</f>
        <v>422.69</v>
      </c>
      <c r="C6012">
        <f>'Hour Loop'!CJ6024</f>
        <v>378.07499999999999</v>
      </c>
    </row>
    <row r="6013" spans="1:3" hidden="1" x14ac:dyDescent="0.25">
      <c r="A6013" s="15" t="str">
        <f>'Hour Loop'!BV6025</f>
        <v>C</v>
      </c>
      <c r="B6013">
        <f>'Hour Loop'!CI6025</f>
        <v>428.76600000000002</v>
      </c>
      <c r="C6013">
        <f>'Hour Loop'!CJ6025</f>
        <v>369.44799999999998</v>
      </c>
    </row>
    <row r="6014" spans="1:3" hidden="1" x14ac:dyDescent="0.25">
      <c r="A6014" s="15" t="str">
        <f>'Hour Loop'!BV6026</f>
        <v>C</v>
      </c>
      <c r="B6014">
        <f>'Hour Loop'!CI6026</f>
        <v>434.41199999999998</v>
      </c>
      <c r="C6014">
        <f>'Hour Loop'!CJ6026</f>
        <v>360.53199999999998</v>
      </c>
    </row>
    <row r="6015" spans="1:3" hidden="1" x14ac:dyDescent="0.25">
      <c r="A6015" s="15" t="str">
        <f>'Hour Loop'!BV6027</f>
        <v>C</v>
      </c>
      <c r="B6015">
        <f>'Hour Loop'!CI6027</f>
        <v>439.613</v>
      </c>
      <c r="C6015">
        <f>'Hour Loop'!CJ6027</f>
        <v>351.35</v>
      </c>
    </row>
    <row r="6016" spans="1:3" hidden="1" x14ac:dyDescent="0.25">
      <c r="A6016" s="15" t="str">
        <f>'Hour Loop'!BV6028</f>
        <v>C</v>
      </c>
      <c r="B6016">
        <f>'Hour Loop'!CI6028</f>
        <v>444.358</v>
      </c>
      <c r="C6016">
        <f>'Hour Loop'!CJ6028</f>
        <v>341.92399999999998</v>
      </c>
    </row>
    <row r="6017" spans="1:3" hidden="1" x14ac:dyDescent="0.25">
      <c r="A6017" s="15" t="str">
        <f>'Hour Loop'!BV6029</f>
        <v>C</v>
      </c>
      <c r="B6017">
        <f>'Hour Loop'!CI6029</f>
        <v>448.63400000000001</v>
      </c>
      <c r="C6017">
        <f>'Hour Loop'!CJ6029</f>
        <v>332.27699999999999</v>
      </c>
    </row>
    <row r="6018" spans="1:3" hidden="1" x14ac:dyDescent="0.25">
      <c r="A6018" s="15" t="str">
        <f>'Hour Loop'!BV6030</f>
        <v>C</v>
      </c>
      <c r="B6018">
        <f>'Hour Loop'!CI6030</f>
        <v>452.43200000000002</v>
      </c>
      <c r="C6018">
        <f>'Hour Loop'!CJ6030</f>
        <v>322.43099999999998</v>
      </c>
    </row>
    <row r="6019" spans="1:3" hidden="1" x14ac:dyDescent="0.25">
      <c r="A6019" s="15" t="str">
        <f>'Hour Loop'!BV6031</f>
        <v>C</v>
      </c>
      <c r="B6019">
        <f>'Hour Loop'!CI6031</f>
        <v>455.74200000000002</v>
      </c>
      <c r="C6019">
        <f>'Hour Loop'!CJ6031</f>
        <v>312.411</v>
      </c>
    </row>
    <row r="6020" spans="1:3" hidden="1" x14ac:dyDescent="0.25">
      <c r="A6020" s="15" t="str">
        <f>'Hour Loop'!BV6032</f>
        <v>C</v>
      </c>
      <c r="B6020">
        <f>'Hour Loop'!CI6032</f>
        <v>458.55700000000002</v>
      </c>
      <c r="C6020">
        <f>'Hour Loop'!CJ6032</f>
        <v>302.24099999999999</v>
      </c>
    </row>
    <row r="6021" spans="1:3" hidden="1" x14ac:dyDescent="0.25">
      <c r="A6021" s="15" t="str">
        <f>'Hour Loop'!BV6033</f>
        <v>C</v>
      </c>
      <c r="B6021">
        <f>'Hour Loop'!CI6033</f>
        <v>460.86900000000003</v>
      </c>
      <c r="C6021">
        <f>'Hour Loop'!CJ6033</f>
        <v>291.94400000000002</v>
      </c>
    </row>
    <row r="6022" spans="1:3" hidden="1" x14ac:dyDescent="0.25">
      <c r="A6022" s="15" t="str">
        <f>'Hour Loop'!BV6034</f>
        <v>C</v>
      </c>
      <c r="B6022">
        <f>'Hour Loop'!CI6034</f>
        <v>462.673</v>
      </c>
      <c r="C6022">
        <f>'Hour Loop'!CJ6034</f>
        <v>281.54700000000003</v>
      </c>
    </row>
    <row r="6023" spans="1:3" hidden="1" x14ac:dyDescent="0.25">
      <c r="A6023" s="15" t="str">
        <f>'Hour Loop'!BV6035</f>
        <v>C</v>
      </c>
      <c r="B6023">
        <f>'Hour Loop'!CI6035</f>
        <v>463.96499999999997</v>
      </c>
      <c r="C6023">
        <f>'Hour Loop'!CJ6035</f>
        <v>271.07400000000001</v>
      </c>
    </row>
    <row r="6024" spans="1:3" hidden="1" x14ac:dyDescent="0.25">
      <c r="A6024" s="15" t="str">
        <f>'Hour Loop'!BV6036</f>
        <v>C</v>
      </c>
      <c r="B6024">
        <f>'Hour Loop'!CI6036</f>
        <v>464.74099999999999</v>
      </c>
      <c r="C6024">
        <f>'Hour Loop'!CJ6036</f>
        <v>260.55</v>
      </c>
    </row>
    <row r="6025" spans="1:3" hidden="1" x14ac:dyDescent="0.25">
      <c r="A6025" s="15" t="str">
        <f>'Hour Loop'!BV6037</f>
        <v>C</v>
      </c>
      <c r="B6025">
        <f>'Hour Loop'!CI6037</f>
        <v>465</v>
      </c>
      <c r="C6025">
        <f>'Hour Loop'!CJ6037</f>
        <v>250</v>
      </c>
    </row>
    <row r="6026" spans="1:3" hidden="1" x14ac:dyDescent="0.25">
      <c r="A6026" s="15" t="str">
        <f>'Hour Loop'!BV6038</f>
        <v>C</v>
      </c>
      <c r="B6026">
        <f>'Hour Loop'!CI6038</f>
        <v>464.74099999999999</v>
      </c>
      <c r="C6026">
        <f>'Hour Loop'!CJ6038</f>
        <v>239.45</v>
      </c>
    </row>
    <row r="6027" spans="1:3" hidden="1" x14ac:dyDescent="0.25">
      <c r="A6027" s="15" t="str">
        <f>'Hour Loop'!BV6039</f>
        <v>C</v>
      </c>
      <c r="B6027">
        <f>'Hour Loop'!CI6039</f>
        <v>463.96499999999997</v>
      </c>
      <c r="C6027">
        <f>'Hour Loop'!CJ6039</f>
        <v>228.92599999999999</v>
      </c>
    </row>
    <row r="6028" spans="1:3" hidden="1" x14ac:dyDescent="0.25">
      <c r="A6028" s="15" t="str">
        <f>'Hour Loop'!BV6040</f>
        <v>C</v>
      </c>
      <c r="B6028">
        <f>'Hour Loop'!CI6040</f>
        <v>462.673</v>
      </c>
      <c r="C6028">
        <f>'Hour Loop'!CJ6040</f>
        <v>218.453</v>
      </c>
    </row>
    <row r="6029" spans="1:3" hidden="1" x14ac:dyDescent="0.25">
      <c r="A6029" s="15" t="str">
        <f>'Hour Loop'!BV6041</f>
        <v>C</v>
      </c>
      <c r="B6029">
        <f>'Hour Loop'!CI6041</f>
        <v>460.86900000000003</v>
      </c>
      <c r="C6029">
        <f>'Hour Loop'!CJ6041</f>
        <v>208.05600000000001</v>
      </c>
    </row>
    <row r="6030" spans="1:3" hidden="1" x14ac:dyDescent="0.25">
      <c r="A6030" s="15" t="str">
        <f>'Hour Loop'!BV6042</f>
        <v>C</v>
      </c>
      <c r="B6030">
        <f>'Hour Loop'!CI6042</f>
        <v>458.55700000000002</v>
      </c>
      <c r="C6030">
        <f>'Hour Loop'!CJ6042</f>
        <v>197.75899999999999</v>
      </c>
    </row>
    <row r="6031" spans="1:3" hidden="1" x14ac:dyDescent="0.25">
      <c r="A6031" s="15" t="str">
        <f>'Hour Loop'!BV6043</f>
        <v>C</v>
      </c>
      <c r="B6031">
        <f>'Hour Loop'!CI6043</f>
        <v>455.74200000000002</v>
      </c>
      <c r="C6031">
        <f>'Hour Loop'!CJ6043</f>
        <v>187.589</v>
      </c>
    </row>
    <row r="6032" spans="1:3" hidden="1" x14ac:dyDescent="0.25">
      <c r="A6032" s="15" t="str">
        <f>'Hour Loop'!BV6044</f>
        <v>C</v>
      </c>
      <c r="B6032">
        <f>'Hour Loop'!CI6044</f>
        <v>452.43200000000002</v>
      </c>
      <c r="C6032">
        <f>'Hour Loop'!CJ6044</f>
        <v>177.56899999999999</v>
      </c>
    </row>
    <row r="6033" spans="1:3" hidden="1" x14ac:dyDescent="0.25">
      <c r="A6033" s="15" t="str">
        <f>'Hour Loop'!BV6045</f>
        <v>C</v>
      </c>
      <c r="B6033">
        <f>'Hour Loop'!CI6045</f>
        <v>448.63400000000001</v>
      </c>
      <c r="C6033">
        <f>'Hour Loop'!CJ6045</f>
        <v>167.72300000000001</v>
      </c>
    </row>
    <row r="6034" spans="1:3" hidden="1" x14ac:dyDescent="0.25">
      <c r="A6034" s="15" t="str">
        <f>'Hour Loop'!BV6046</f>
        <v>C</v>
      </c>
      <c r="B6034">
        <f>'Hour Loop'!CI6046</f>
        <v>444.358</v>
      </c>
      <c r="C6034">
        <f>'Hour Loop'!CJ6046</f>
        <v>158.07599999999999</v>
      </c>
    </row>
    <row r="6035" spans="1:3" hidden="1" x14ac:dyDescent="0.25">
      <c r="A6035" s="15" t="str">
        <f>'Hour Loop'!BV6047</f>
        <v>C</v>
      </c>
      <c r="B6035">
        <f>'Hour Loop'!CI6047</f>
        <v>439.613</v>
      </c>
      <c r="C6035">
        <f>'Hour Loop'!CJ6047</f>
        <v>148.65</v>
      </c>
    </row>
    <row r="6036" spans="1:3" hidden="1" x14ac:dyDescent="0.25">
      <c r="A6036" s="15" t="str">
        <f>'Hour Loop'!BV6048</f>
        <v>C</v>
      </c>
      <c r="B6036">
        <f>'Hour Loop'!CI6048</f>
        <v>434.41199999999998</v>
      </c>
      <c r="C6036">
        <f>'Hour Loop'!CJ6048</f>
        <v>139.46799999999999</v>
      </c>
    </row>
    <row r="6037" spans="1:3" hidden="1" x14ac:dyDescent="0.25">
      <c r="A6037" s="15" t="str">
        <f>'Hour Loop'!BV6049</f>
        <v>C</v>
      </c>
      <c r="B6037">
        <f>'Hour Loop'!CI6049</f>
        <v>428.76600000000002</v>
      </c>
      <c r="C6037">
        <f>'Hour Loop'!CJ6049</f>
        <v>130.55199999999999</v>
      </c>
    </row>
    <row r="6038" spans="1:3" hidden="1" x14ac:dyDescent="0.25">
      <c r="A6038" s="15" t="str">
        <f>'Hour Loop'!BV6050</f>
        <v>C</v>
      </c>
      <c r="B6038">
        <f>'Hour Loop'!CI6050</f>
        <v>422.69</v>
      </c>
      <c r="C6038">
        <f>'Hour Loop'!CJ6050</f>
        <v>121.925</v>
      </c>
    </row>
    <row r="6039" spans="1:3" hidden="1" x14ac:dyDescent="0.25">
      <c r="A6039" s="15" t="str">
        <f>'Hour Loop'!BV6051</f>
        <v>C</v>
      </c>
      <c r="B6039">
        <f>'Hour Loop'!CI6051</f>
        <v>416.197</v>
      </c>
      <c r="C6039">
        <f>'Hour Loop'!CJ6051</f>
        <v>113.605</v>
      </c>
    </row>
    <row r="6040" spans="1:3" hidden="1" x14ac:dyDescent="0.25">
      <c r="A6040" s="15" t="str">
        <f>'Hour Loop'!BV6052</f>
        <v>C</v>
      </c>
      <c r="B6040">
        <f>'Hour Loop'!CI6052</f>
        <v>409.30399999999997</v>
      </c>
      <c r="C6040">
        <f>'Hour Loop'!CJ6052</f>
        <v>105.61499999999999</v>
      </c>
    </row>
    <row r="6041" spans="1:3" hidden="1" x14ac:dyDescent="0.25">
      <c r="A6041" s="15" t="str">
        <f>'Hour Loop'!BV6053</f>
        <v>C</v>
      </c>
      <c r="B6041">
        <f>'Hour Loop'!CI6053</f>
        <v>402.02</v>
      </c>
      <c r="C6041">
        <f>'Hour Loop'!CJ6053</f>
        <v>97.971999999999994</v>
      </c>
    </row>
    <row r="6042" spans="1:3" hidden="1" x14ac:dyDescent="0.25">
      <c r="A6042" s="15" t="str">
        <f>'Hour Loop'!BV6054</f>
        <v>C</v>
      </c>
      <c r="B6042">
        <f>'Hour Loop'!CI6054</f>
        <v>394.38</v>
      </c>
      <c r="C6042">
        <f>'Hour Loop'!CJ6054</f>
        <v>90.695999999999998</v>
      </c>
    </row>
    <row r="6043" spans="1:3" hidden="1" x14ac:dyDescent="0.25">
      <c r="A6043" s="15" t="str">
        <f>'Hour Loop'!BV6055</f>
        <v>C</v>
      </c>
      <c r="B6043">
        <f>'Hour Loop'!CI6055</f>
        <v>386.39</v>
      </c>
      <c r="C6043">
        <f>'Hour Loop'!CJ6055</f>
        <v>83.802999999999997</v>
      </c>
    </row>
    <row r="6044" spans="1:3" hidden="1" x14ac:dyDescent="0.25">
      <c r="A6044" s="15" t="str">
        <f>'Hour Loop'!BV6056</f>
        <v>C</v>
      </c>
      <c r="B6044">
        <f>'Hour Loop'!CI6056</f>
        <v>378</v>
      </c>
      <c r="C6044">
        <f>'Hour Loop'!CJ6056</f>
        <v>77.31</v>
      </c>
    </row>
    <row r="6045" spans="1:3" hidden="1" x14ac:dyDescent="0.25">
      <c r="A6045" s="15" t="str">
        <f>'Hour Loop'!BV6057</f>
        <v>C</v>
      </c>
      <c r="B6045">
        <f>'Hour Loop'!CI6057</f>
        <v>369.44</v>
      </c>
      <c r="C6045">
        <f>'Hour Loop'!CJ6057</f>
        <v>71.233999999999995</v>
      </c>
    </row>
    <row r="6046" spans="1:3" hidden="1" x14ac:dyDescent="0.25">
      <c r="A6046" s="15" t="str">
        <f>'Hour Loop'!BV6058</f>
        <v>C</v>
      </c>
      <c r="B6046">
        <f>'Hour Loop'!CI6058</f>
        <v>360.53</v>
      </c>
      <c r="C6046">
        <f>'Hour Loop'!CJ6058</f>
        <v>65.587999999999994</v>
      </c>
    </row>
    <row r="6047" spans="1:3" hidden="1" x14ac:dyDescent="0.25">
      <c r="A6047" s="15" t="str">
        <f>'Hour Loop'!BV6059</f>
        <v>C</v>
      </c>
      <c r="B6047">
        <f>'Hour Loop'!CI6059</f>
        <v>351.35</v>
      </c>
      <c r="C6047">
        <f>'Hour Loop'!CJ6059</f>
        <v>60.387</v>
      </c>
    </row>
    <row r="6048" spans="1:3" hidden="1" x14ac:dyDescent="0.25">
      <c r="A6048" s="15" t="str">
        <f>'Hour Loop'!BV6060</f>
        <v>C</v>
      </c>
      <c r="B6048">
        <f>'Hour Loop'!CI6060</f>
        <v>341.92</v>
      </c>
      <c r="C6048">
        <f>'Hour Loop'!CJ6060</f>
        <v>55.642000000000003</v>
      </c>
    </row>
    <row r="6049" spans="1:3" hidden="1" x14ac:dyDescent="0.25">
      <c r="A6049" s="15" t="str">
        <f>'Hour Loop'!BV6061</f>
        <v>C</v>
      </c>
      <c r="B6049">
        <f>'Hour Loop'!CI6061</f>
        <v>332.27</v>
      </c>
      <c r="C6049">
        <f>'Hour Loop'!CJ6061</f>
        <v>51.366</v>
      </c>
    </row>
    <row r="6050" spans="1:3" hidden="1" x14ac:dyDescent="0.25">
      <c r="A6050" s="15" t="str">
        <f>'Hour Loop'!BV6062</f>
        <v>C</v>
      </c>
      <c r="B6050">
        <f>'Hour Loop'!CI6062</f>
        <v>322.43</v>
      </c>
      <c r="C6050">
        <f>'Hour Loop'!CJ6062</f>
        <v>47.567999999999998</v>
      </c>
    </row>
    <row r="6051" spans="1:3" hidden="1" x14ac:dyDescent="0.25">
      <c r="A6051" s="15" t="str">
        <f>'Hour Loop'!BV6063</f>
        <v>C</v>
      </c>
      <c r="B6051">
        <f>'Hour Loop'!CI6063</f>
        <v>312.41000000000003</v>
      </c>
      <c r="C6051">
        <f>'Hour Loop'!CJ6063</f>
        <v>44.258000000000003</v>
      </c>
    </row>
    <row r="6052" spans="1:3" hidden="1" x14ac:dyDescent="0.25">
      <c r="A6052" s="15" t="str">
        <f>'Hour Loop'!BV6064</f>
        <v>C</v>
      </c>
      <c r="B6052">
        <f>'Hour Loop'!CI6064</f>
        <v>302.24</v>
      </c>
      <c r="C6052">
        <f>'Hour Loop'!CJ6064</f>
        <v>41.442999999999998</v>
      </c>
    </row>
    <row r="6053" spans="1:3" hidden="1" x14ac:dyDescent="0.25">
      <c r="A6053" s="15" t="str">
        <f>'Hour Loop'!BV6065</f>
        <v>C</v>
      </c>
      <c r="B6053">
        <f>'Hour Loop'!CI6065</f>
        <v>291.94</v>
      </c>
      <c r="C6053">
        <f>'Hour Loop'!CJ6065</f>
        <v>39.131</v>
      </c>
    </row>
    <row r="6054" spans="1:3" hidden="1" x14ac:dyDescent="0.25">
      <c r="A6054" s="15" t="str">
        <f>'Hour Loop'!BV6066</f>
        <v>C</v>
      </c>
      <c r="B6054">
        <f>'Hour Loop'!CI6066</f>
        <v>281.54000000000002</v>
      </c>
      <c r="C6054">
        <f>'Hour Loop'!CJ6066</f>
        <v>37.326999999999998</v>
      </c>
    </row>
    <row r="6055" spans="1:3" hidden="1" x14ac:dyDescent="0.25">
      <c r="A6055" s="15" t="str">
        <f>'Hour Loop'!BV6067</f>
        <v>C</v>
      </c>
      <c r="B6055">
        <f>'Hour Loop'!CI6067</f>
        <v>271.07</v>
      </c>
      <c r="C6055">
        <f>'Hour Loop'!CJ6067</f>
        <v>36.034999999999997</v>
      </c>
    </row>
    <row r="6056" spans="1:3" hidden="1" x14ac:dyDescent="0.25">
      <c r="A6056" s="15" t="str">
        <f>'Hour Loop'!BV6068</f>
        <v>C</v>
      </c>
      <c r="B6056">
        <f>'Hour Loop'!CI6068</f>
        <v>260.55</v>
      </c>
      <c r="C6056">
        <f>'Hour Loop'!CJ6068</f>
        <v>35.259</v>
      </c>
    </row>
    <row r="6057" spans="1:3" hidden="1" x14ac:dyDescent="0.25">
      <c r="A6057" s="15" t="str">
        <f>'Hour Loop'!BV6069</f>
        <v>C</v>
      </c>
      <c r="B6057">
        <f>'Hour Loop'!CI6069</f>
        <v>250</v>
      </c>
      <c r="C6057">
        <f>'Hour Loop'!CJ6069</f>
        <v>35</v>
      </c>
    </row>
    <row r="6058" spans="1:3" hidden="1" x14ac:dyDescent="0.25">
      <c r="A6058" s="15" t="str">
        <f>'Hour Loop'!BV6070</f>
        <v>C</v>
      </c>
      <c r="B6058">
        <f>'Hour Loop'!CI6070</f>
        <v>239.45</v>
      </c>
      <c r="C6058">
        <f>'Hour Loop'!CJ6070</f>
        <v>35.259</v>
      </c>
    </row>
    <row r="6059" spans="1:3" hidden="1" x14ac:dyDescent="0.25">
      <c r="A6059" s="15" t="str">
        <f>'Hour Loop'!BV6071</f>
        <v>C</v>
      </c>
      <c r="B6059">
        <f>'Hour Loop'!CI6071</f>
        <v>228.92</v>
      </c>
      <c r="C6059">
        <f>'Hour Loop'!CJ6071</f>
        <v>36.034999999999997</v>
      </c>
    </row>
    <row r="6060" spans="1:3" hidden="1" x14ac:dyDescent="0.25">
      <c r="A6060" s="15" t="str">
        <f>'Hour Loop'!BV6072</f>
        <v>C</v>
      </c>
      <c r="B6060">
        <f>'Hour Loop'!CI6072</f>
        <v>218.45</v>
      </c>
      <c r="C6060">
        <f>'Hour Loop'!CJ6072</f>
        <v>37.326999999999998</v>
      </c>
    </row>
    <row r="6061" spans="1:3" hidden="1" x14ac:dyDescent="0.25">
      <c r="A6061" s="15" t="str">
        <f>'Hour Loop'!BV6073</f>
        <v>C</v>
      </c>
      <c r="B6061">
        <f>'Hour Loop'!CI6073</f>
        <v>208.05</v>
      </c>
      <c r="C6061">
        <f>'Hour Loop'!CJ6073</f>
        <v>39.131</v>
      </c>
    </row>
    <row r="6062" spans="1:3" hidden="1" x14ac:dyDescent="0.25">
      <c r="A6062" s="15" t="str">
        <f>'Hour Loop'!BV6074</f>
        <v>C</v>
      </c>
      <c r="B6062">
        <f>'Hour Loop'!CI6074</f>
        <v>197.75</v>
      </c>
      <c r="C6062">
        <f>'Hour Loop'!CJ6074</f>
        <v>41.442999999999998</v>
      </c>
    </row>
    <row r="6063" spans="1:3" hidden="1" x14ac:dyDescent="0.25">
      <c r="A6063" s="15" t="str">
        <f>'Hour Loop'!BV6075</f>
        <v>C</v>
      </c>
      <c r="B6063">
        <f>'Hour Loop'!CI6075</f>
        <v>187.58</v>
      </c>
      <c r="C6063">
        <f>'Hour Loop'!CJ6075</f>
        <v>44.258000000000003</v>
      </c>
    </row>
    <row r="6064" spans="1:3" hidden="1" x14ac:dyDescent="0.25">
      <c r="A6064" s="15" t="str">
        <f>'Hour Loop'!BV6076</f>
        <v>C</v>
      </c>
      <c r="B6064">
        <f>'Hour Loop'!CI6076</f>
        <v>177.56</v>
      </c>
      <c r="C6064">
        <f>'Hour Loop'!CJ6076</f>
        <v>47.567999999999998</v>
      </c>
    </row>
    <row r="6065" spans="1:3" hidden="1" x14ac:dyDescent="0.25">
      <c r="A6065" s="15" t="str">
        <f>'Hour Loop'!BV6077</f>
        <v>C</v>
      </c>
      <c r="B6065">
        <f>'Hour Loop'!CI6077</f>
        <v>167.72</v>
      </c>
      <c r="C6065">
        <f>'Hour Loop'!CJ6077</f>
        <v>51.366</v>
      </c>
    </row>
    <row r="6066" spans="1:3" hidden="1" x14ac:dyDescent="0.25">
      <c r="A6066" s="15" t="str">
        <f>'Hour Loop'!BV6078</f>
        <v>C</v>
      </c>
      <c r="B6066">
        <f>'Hour Loop'!CI6078</f>
        <v>158.07</v>
      </c>
      <c r="C6066">
        <f>'Hour Loop'!CJ6078</f>
        <v>55.642000000000003</v>
      </c>
    </row>
    <row r="6067" spans="1:3" hidden="1" x14ac:dyDescent="0.25">
      <c r="A6067" s="15" t="str">
        <f>'Hour Loop'!BV6079</f>
        <v>C</v>
      </c>
      <c r="B6067">
        <f>'Hour Loop'!CI6079</f>
        <v>148.65</v>
      </c>
      <c r="C6067">
        <f>'Hour Loop'!CJ6079</f>
        <v>60.387</v>
      </c>
    </row>
    <row r="6068" spans="1:3" hidden="1" x14ac:dyDescent="0.25">
      <c r="A6068" s="15" t="str">
        <f>'Hour Loop'!BV6080</f>
        <v>C</v>
      </c>
      <c r="B6068">
        <f>'Hour Loop'!CI6080</f>
        <v>139.46</v>
      </c>
      <c r="C6068">
        <f>'Hour Loop'!CJ6080</f>
        <v>65.587999999999994</v>
      </c>
    </row>
    <row r="6069" spans="1:3" hidden="1" x14ac:dyDescent="0.25">
      <c r="A6069" s="15" t="str">
        <f>'Hour Loop'!BV6081</f>
        <v>C</v>
      </c>
      <c r="B6069">
        <f>'Hour Loop'!CI6081</f>
        <v>130.55000000000001</v>
      </c>
      <c r="C6069">
        <f>'Hour Loop'!CJ6081</f>
        <v>71.233999999999995</v>
      </c>
    </row>
    <row r="6070" spans="1:3" hidden="1" x14ac:dyDescent="0.25">
      <c r="A6070" s="15" t="str">
        <f>'Hour Loop'!BV6082</f>
        <v>C</v>
      </c>
      <c r="B6070">
        <f>'Hour Loop'!CI6082</f>
        <v>121.9</v>
      </c>
      <c r="C6070">
        <f>'Hour Loop'!CJ6082</f>
        <v>77.31</v>
      </c>
    </row>
    <row r="6071" spans="1:3" hidden="1" x14ac:dyDescent="0.25">
      <c r="A6071" s="15" t="str">
        <f>'Hour Loop'!BV6083</f>
        <v>C</v>
      </c>
      <c r="B6071">
        <f>'Hour Loop'!CI6083</f>
        <v>113.6</v>
      </c>
      <c r="C6071">
        <f>'Hour Loop'!CJ6083</f>
        <v>83.802999999999997</v>
      </c>
    </row>
    <row r="6072" spans="1:3" hidden="1" x14ac:dyDescent="0.25">
      <c r="A6072" s="15" t="str">
        <f>'Hour Loop'!BV6084</f>
        <v>C</v>
      </c>
      <c r="B6072">
        <f>'Hour Loop'!CI6084</f>
        <v>105.61</v>
      </c>
      <c r="C6072">
        <f>'Hour Loop'!CJ6084</f>
        <v>90.695999999999998</v>
      </c>
    </row>
    <row r="6073" spans="1:3" hidden="1" x14ac:dyDescent="0.25">
      <c r="A6073" s="15" t="str">
        <f>'Hour Loop'!BV6085</f>
        <v>C</v>
      </c>
      <c r="B6073">
        <f>'Hour Loop'!CI6085</f>
        <v>97.97</v>
      </c>
      <c r="C6073">
        <f>'Hour Loop'!CJ6085</f>
        <v>97.971999999999994</v>
      </c>
    </row>
    <row r="6074" spans="1:3" hidden="1" x14ac:dyDescent="0.25">
      <c r="A6074" s="15" t="str">
        <f>'Hour Loop'!BV6086</f>
        <v>C</v>
      </c>
      <c r="B6074">
        <f>'Hour Loop'!CI6086</f>
        <v>90.695999999999998</v>
      </c>
      <c r="C6074">
        <f>'Hour Loop'!CJ6086</f>
        <v>105.61499999999999</v>
      </c>
    </row>
    <row r="6075" spans="1:3" hidden="1" x14ac:dyDescent="0.25">
      <c r="A6075" s="15" t="str">
        <f>'Hour Loop'!BV6087</f>
        <v>C</v>
      </c>
      <c r="B6075">
        <f>'Hour Loop'!CI6087</f>
        <v>83.802999999999997</v>
      </c>
      <c r="C6075">
        <f>'Hour Loop'!CJ6087</f>
        <v>113.605</v>
      </c>
    </row>
    <row r="6076" spans="1:3" hidden="1" x14ac:dyDescent="0.25">
      <c r="A6076" s="15" t="str">
        <f>'Hour Loop'!BV6088</f>
        <v>C</v>
      </c>
      <c r="B6076">
        <f>'Hour Loop'!CI6088</f>
        <v>77.31</v>
      </c>
      <c r="C6076">
        <f>'Hour Loop'!CJ6088</f>
        <v>121.925</v>
      </c>
    </row>
    <row r="6077" spans="1:3" hidden="1" x14ac:dyDescent="0.25">
      <c r="A6077" s="15" t="str">
        <f>'Hour Loop'!BV6089</f>
        <v>C</v>
      </c>
      <c r="B6077">
        <f>'Hour Loop'!CI6089</f>
        <v>71.233999999999995</v>
      </c>
      <c r="C6077">
        <f>'Hour Loop'!CJ6089</f>
        <v>130.55199999999999</v>
      </c>
    </row>
    <row r="6078" spans="1:3" hidden="1" x14ac:dyDescent="0.25">
      <c r="A6078" s="15" t="str">
        <f>'Hour Loop'!BV6090</f>
        <v>C</v>
      </c>
      <c r="B6078">
        <f>'Hour Loop'!CI6090</f>
        <v>65.587999999999994</v>
      </c>
      <c r="C6078">
        <f>'Hour Loop'!CJ6090</f>
        <v>139.46799999999999</v>
      </c>
    </row>
    <row r="6079" spans="1:3" hidden="1" x14ac:dyDescent="0.25">
      <c r="A6079" s="15" t="str">
        <f>'Hour Loop'!BV6091</f>
        <v>C</v>
      </c>
      <c r="B6079">
        <f>'Hour Loop'!CI6091</f>
        <v>60.387</v>
      </c>
      <c r="C6079">
        <f>'Hour Loop'!CJ6091</f>
        <v>148.65</v>
      </c>
    </row>
    <row r="6080" spans="1:3" hidden="1" x14ac:dyDescent="0.25">
      <c r="A6080" s="15" t="str">
        <f>'Hour Loop'!BV6092</f>
        <v>C</v>
      </c>
      <c r="B6080">
        <f>'Hour Loop'!CI6092</f>
        <v>55.642000000000003</v>
      </c>
      <c r="C6080">
        <f>'Hour Loop'!CJ6092</f>
        <v>158.07599999999999</v>
      </c>
    </row>
    <row r="6081" spans="1:3" hidden="1" x14ac:dyDescent="0.25">
      <c r="A6081" s="15" t="str">
        <f>'Hour Loop'!BV6093</f>
        <v>C</v>
      </c>
      <c r="B6081">
        <f>'Hour Loop'!CI6093</f>
        <v>51.366</v>
      </c>
      <c r="C6081">
        <f>'Hour Loop'!CJ6093</f>
        <v>167.72300000000001</v>
      </c>
    </row>
    <row r="6082" spans="1:3" hidden="1" x14ac:dyDescent="0.25">
      <c r="A6082" s="15" t="str">
        <f>'Hour Loop'!BV6094</f>
        <v>C</v>
      </c>
      <c r="B6082">
        <f>'Hour Loop'!CI6094</f>
        <v>47.567999999999998</v>
      </c>
      <c r="C6082">
        <f>'Hour Loop'!CJ6094</f>
        <v>177.56899999999999</v>
      </c>
    </row>
    <row r="6083" spans="1:3" hidden="1" x14ac:dyDescent="0.25">
      <c r="A6083" s="15" t="str">
        <f>'Hour Loop'!BV6095</f>
        <v>C</v>
      </c>
      <c r="B6083">
        <f>'Hour Loop'!CI6095</f>
        <v>44.258000000000003</v>
      </c>
      <c r="C6083">
        <f>'Hour Loop'!CJ6095</f>
        <v>187.589</v>
      </c>
    </row>
    <row r="6084" spans="1:3" hidden="1" x14ac:dyDescent="0.25">
      <c r="A6084" s="15" t="str">
        <f>'Hour Loop'!BV6096</f>
        <v>C</v>
      </c>
      <c r="B6084">
        <f>'Hour Loop'!CI6096</f>
        <v>41.442999999999998</v>
      </c>
      <c r="C6084">
        <f>'Hour Loop'!CJ6096</f>
        <v>197.75899999999999</v>
      </c>
    </row>
    <row r="6085" spans="1:3" hidden="1" x14ac:dyDescent="0.25">
      <c r="A6085" s="15" t="str">
        <f>'Hour Loop'!BV6097</f>
        <v>C</v>
      </c>
      <c r="B6085">
        <f>'Hour Loop'!CI6097</f>
        <v>39.131</v>
      </c>
      <c r="C6085">
        <f>'Hour Loop'!CJ6097</f>
        <v>208.05600000000001</v>
      </c>
    </row>
    <row r="6086" spans="1:3" hidden="1" x14ac:dyDescent="0.25">
      <c r="A6086" s="15" t="str">
        <f>'Hour Loop'!BV6098</f>
        <v>C</v>
      </c>
      <c r="B6086">
        <f>'Hour Loop'!CI6098</f>
        <v>37.326999999999998</v>
      </c>
      <c r="C6086">
        <f>'Hour Loop'!CJ6098</f>
        <v>218.453</v>
      </c>
    </row>
    <row r="6087" spans="1:3" hidden="1" x14ac:dyDescent="0.25">
      <c r="A6087" s="15" t="str">
        <f>'Hour Loop'!BV6099</f>
        <v>C</v>
      </c>
      <c r="B6087">
        <f>'Hour Loop'!CI6099</f>
        <v>36.034999999999997</v>
      </c>
      <c r="C6087">
        <f>'Hour Loop'!CJ6099</f>
        <v>228.92599999999999</v>
      </c>
    </row>
    <row r="6088" spans="1:3" hidden="1" x14ac:dyDescent="0.25">
      <c r="A6088" s="15" t="str">
        <f>'Hour Loop'!BV6100</f>
        <v>C</v>
      </c>
      <c r="B6088">
        <f>'Hour Loop'!CI6100</f>
        <v>35.259</v>
      </c>
      <c r="C6088">
        <f>'Hour Loop'!CJ6100</f>
        <v>239.45</v>
      </c>
    </row>
    <row r="6089" spans="1:3" hidden="1" x14ac:dyDescent="0.25">
      <c r="A6089" s="15" t="str">
        <f>'Hour Loop'!BV6101</f>
        <v>C</v>
      </c>
      <c r="B6089">
        <f>'Hour Loop'!CI6101</f>
        <v>35</v>
      </c>
      <c r="C6089">
        <f>'Hour Loop'!CJ6101</f>
        <v>250</v>
      </c>
    </row>
    <row r="6090" spans="1:3" hidden="1" x14ac:dyDescent="0.25">
      <c r="A6090" s="15" t="str">
        <f>'Hour Loop'!BV6102</f>
        <v>C</v>
      </c>
      <c r="B6090">
        <f>'Hour Loop'!CI6102</f>
        <v>35.259</v>
      </c>
      <c r="C6090">
        <f>'Hour Loop'!CJ6102</f>
        <v>260.55</v>
      </c>
    </row>
    <row r="6091" spans="1:3" hidden="1" x14ac:dyDescent="0.25">
      <c r="A6091" s="15" t="str">
        <f>'Hour Loop'!BV6103</f>
        <v>C</v>
      </c>
      <c r="B6091">
        <f>'Hour Loop'!CI6103</f>
        <v>36.034999999999997</v>
      </c>
      <c r="C6091">
        <f>'Hour Loop'!CJ6103</f>
        <v>271.07400000000001</v>
      </c>
    </row>
    <row r="6092" spans="1:3" hidden="1" x14ac:dyDescent="0.25">
      <c r="A6092" s="15" t="str">
        <f>'Hour Loop'!BV6104</f>
        <v>C</v>
      </c>
      <c r="B6092">
        <f>'Hour Loop'!CI6104</f>
        <v>37.326999999999998</v>
      </c>
      <c r="C6092">
        <f>'Hour Loop'!CJ6104</f>
        <v>281.54700000000003</v>
      </c>
    </row>
    <row r="6093" spans="1:3" hidden="1" x14ac:dyDescent="0.25">
      <c r="A6093" s="15" t="str">
        <f>'Hour Loop'!BV6105</f>
        <v>C</v>
      </c>
      <c r="B6093">
        <f>'Hour Loop'!CI6105</f>
        <v>39.131</v>
      </c>
      <c r="C6093">
        <f>'Hour Loop'!CJ6105</f>
        <v>291.94400000000002</v>
      </c>
    </row>
    <row r="6094" spans="1:3" hidden="1" x14ac:dyDescent="0.25">
      <c r="A6094" s="15" t="str">
        <f>'Hour Loop'!BV6106</f>
        <v>C</v>
      </c>
      <c r="B6094">
        <f>'Hour Loop'!CI6106</f>
        <v>41.442999999999998</v>
      </c>
      <c r="C6094">
        <f>'Hour Loop'!CJ6106</f>
        <v>302.24099999999999</v>
      </c>
    </row>
    <row r="6095" spans="1:3" hidden="1" x14ac:dyDescent="0.25">
      <c r="A6095" s="15" t="str">
        <f>'Hour Loop'!BV6107</f>
        <v>C</v>
      </c>
      <c r="B6095">
        <f>'Hour Loop'!CI6107</f>
        <v>44.258000000000003</v>
      </c>
      <c r="C6095">
        <f>'Hour Loop'!CJ6107</f>
        <v>312.411</v>
      </c>
    </row>
    <row r="6096" spans="1:3" hidden="1" x14ac:dyDescent="0.25">
      <c r="A6096" s="15" t="str">
        <f>'Hour Loop'!BV6108</f>
        <v>C</v>
      </c>
      <c r="B6096">
        <f>'Hour Loop'!CI6108</f>
        <v>47.567999999999998</v>
      </c>
      <c r="C6096">
        <f>'Hour Loop'!CJ6108</f>
        <v>322.43099999999998</v>
      </c>
    </row>
    <row r="6097" spans="1:3" hidden="1" x14ac:dyDescent="0.25">
      <c r="A6097" s="15" t="str">
        <f>'Hour Loop'!BV6109</f>
        <v>C</v>
      </c>
      <c r="B6097">
        <f>'Hour Loop'!CI6109</f>
        <v>51.366</v>
      </c>
      <c r="C6097">
        <f>'Hour Loop'!CJ6109</f>
        <v>332.27699999999999</v>
      </c>
    </row>
    <row r="6098" spans="1:3" hidden="1" x14ac:dyDescent="0.25">
      <c r="A6098" s="15" t="str">
        <f>'Hour Loop'!BV6110</f>
        <v>C</v>
      </c>
      <c r="B6098">
        <f>'Hour Loop'!CI6110</f>
        <v>55.642000000000003</v>
      </c>
      <c r="C6098">
        <f>'Hour Loop'!CJ6110</f>
        <v>341.92399999999998</v>
      </c>
    </row>
    <row r="6099" spans="1:3" hidden="1" x14ac:dyDescent="0.25">
      <c r="A6099" s="15" t="str">
        <f>'Hour Loop'!BV6111</f>
        <v>C</v>
      </c>
      <c r="B6099">
        <f>'Hour Loop'!CI6111</f>
        <v>60.387</v>
      </c>
      <c r="C6099">
        <f>'Hour Loop'!CJ6111</f>
        <v>351.35</v>
      </c>
    </row>
    <row r="6100" spans="1:3" hidden="1" x14ac:dyDescent="0.25">
      <c r="A6100" s="15" t="str">
        <f>'Hour Loop'!BV6112</f>
        <v>C</v>
      </c>
      <c r="B6100">
        <f>'Hour Loop'!CI6112</f>
        <v>65.587999999999994</v>
      </c>
      <c r="C6100">
        <f>'Hour Loop'!CJ6112</f>
        <v>360.53199999999998</v>
      </c>
    </row>
    <row r="6101" spans="1:3" hidden="1" x14ac:dyDescent="0.25">
      <c r="A6101" s="15" t="str">
        <f>'Hour Loop'!BV6113</f>
        <v>C</v>
      </c>
      <c r="B6101">
        <f>'Hour Loop'!CI6113</f>
        <v>71.233999999999995</v>
      </c>
      <c r="C6101">
        <f>'Hour Loop'!CJ6113</f>
        <v>369.44799999999998</v>
      </c>
    </row>
    <row r="6102" spans="1:3" hidden="1" x14ac:dyDescent="0.25">
      <c r="A6102" s="15" t="str">
        <f>'Hour Loop'!BV6114</f>
        <v>C</v>
      </c>
      <c r="B6102">
        <f>'Hour Loop'!CI6114</f>
        <v>77.31</v>
      </c>
      <c r="C6102">
        <f>'Hour Loop'!CJ6114</f>
        <v>378.07499999999999</v>
      </c>
    </row>
    <row r="6103" spans="1:3" hidden="1" x14ac:dyDescent="0.25">
      <c r="A6103" s="15" t="str">
        <f>'Hour Loop'!BV6115</f>
        <v>C</v>
      </c>
      <c r="B6103">
        <f>'Hour Loop'!CI6115</f>
        <v>83.802999999999997</v>
      </c>
      <c r="C6103">
        <f>'Hour Loop'!CJ6115</f>
        <v>386.39499999999998</v>
      </c>
    </row>
    <row r="6104" spans="1:3" hidden="1" x14ac:dyDescent="0.25">
      <c r="A6104" s="15" t="str">
        <f>'Hour Loop'!BV6116</f>
        <v>C</v>
      </c>
      <c r="B6104">
        <f>'Hour Loop'!CI6116</f>
        <v>90.695999999999998</v>
      </c>
      <c r="C6104">
        <f>'Hour Loop'!CJ6116</f>
        <v>394.38499999999999</v>
      </c>
    </row>
    <row r="6105" spans="1:3" hidden="1" x14ac:dyDescent="0.25">
      <c r="A6105" s="15" t="str">
        <f>'Hour Loop'!BV6117</f>
        <v>C</v>
      </c>
      <c r="B6105">
        <f>'Hour Loop'!CI6117</f>
        <v>97.971999999999994</v>
      </c>
      <c r="C6105">
        <f>'Hour Loop'!CJ6117</f>
        <v>402.02800000000002</v>
      </c>
    </row>
    <row r="6106" spans="1:3" hidden="1" x14ac:dyDescent="0.25">
      <c r="A6106" s="15" t="str">
        <f>'Hour Loop'!BV6118</f>
        <v>C</v>
      </c>
      <c r="B6106">
        <f>'Hour Loop'!CI6118</f>
        <v>105.61499999999999</v>
      </c>
      <c r="C6106">
        <f>'Hour Loop'!CJ6118</f>
        <v>409.30399999999997</v>
      </c>
    </row>
    <row r="6107" spans="1:3" hidden="1" x14ac:dyDescent="0.25">
      <c r="A6107" s="15" t="str">
        <f>'Hour Loop'!BV6119</f>
        <v>C</v>
      </c>
      <c r="B6107">
        <f>'Hour Loop'!CI6119</f>
        <v>113.605</v>
      </c>
      <c r="C6107">
        <f>'Hour Loop'!CJ6119</f>
        <v>416.197</v>
      </c>
    </row>
    <row r="6108" spans="1:3" hidden="1" x14ac:dyDescent="0.25">
      <c r="A6108" s="15" t="str">
        <f>'Hour Loop'!BV6120</f>
        <v>C</v>
      </c>
      <c r="B6108">
        <f>'Hour Loop'!CI6120</f>
        <v>121.925</v>
      </c>
      <c r="C6108">
        <f>'Hour Loop'!CJ6120</f>
        <v>422.69</v>
      </c>
    </row>
    <row r="6109" spans="1:3" hidden="1" x14ac:dyDescent="0.25">
      <c r="A6109" s="15" t="str">
        <f>'Hour Loop'!BV6121</f>
        <v>C</v>
      </c>
      <c r="B6109">
        <f>'Hour Loop'!CI6121</f>
        <v>130.55199999999999</v>
      </c>
      <c r="C6109">
        <f>'Hour Loop'!CJ6121</f>
        <v>428.76600000000002</v>
      </c>
    </row>
    <row r="6110" spans="1:3" hidden="1" x14ac:dyDescent="0.25">
      <c r="A6110" s="15" t="str">
        <f>'Hour Loop'!BV6122</f>
        <v>C</v>
      </c>
      <c r="B6110">
        <f>'Hour Loop'!CI6122</f>
        <v>139.46799999999999</v>
      </c>
      <c r="C6110">
        <f>'Hour Loop'!CJ6122</f>
        <v>434.41199999999998</v>
      </c>
    </row>
    <row r="6111" spans="1:3" hidden="1" x14ac:dyDescent="0.25">
      <c r="A6111" s="15" t="str">
        <f>'Hour Loop'!BV6123</f>
        <v>C</v>
      </c>
      <c r="B6111">
        <f>'Hour Loop'!CI6123</f>
        <v>148.65</v>
      </c>
      <c r="C6111">
        <f>'Hour Loop'!CJ6123</f>
        <v>439.613</v>
      </c>
    </row>
    <row r="6112" spans="1:3" hidden="1" x14ac:dyDescent="0.25">
      <c r="A6112" s="15" t="str">
        <f>'Hour Loop'!BV6124</f>
        <v>C</v>
      </c>
      <c r="B6112">
        <f>'Hour Loop'!CI6124</f>
        <v>158.07599999999999</v>
      </c>
      <c r="C6112">
        <f>'Hour Loop'!CJ6124</f>
        <v>444.358</v>
      </c>
    </row>
    <row r="6113" spans="1:3" hidden="1" x14ac:dyDescent="0.25">
      <c r="A6113" s="15" t="str">
        <f>'Hour Loop'!BV6125</f>
        <v>C</v>
      </c>
      <c r="B6113">
        <f>'Hour Loop'!CI6125</f>
        <v>167.72300000000001</v>
      </c>
      <c r="C6113">
        <f>'Hour Loop'!CJ6125</f>
        <v>448.63400000000001</v>
      </c>
    </row>
    <row r="6114" spans="1:3" hidden="1" x14ac:dyDescent="0.25">
      <c r="A6114" s="15" t="str">
        <f>'Hour Loop'!BV6126</f>
        <v>C</v>
      </c>
      <c r="B6114">
        <f>'Hour Loop'!CI6126</f>
        <v>177.56899999999999</v>
      </c>
      <c r="C6114">
        <f>'Hour Loop'!CJ6126</f>
        <v>452.43200000000002</v>
      </c>
    </row>
    <row r="6115" spans="1:3" hidden="1" x14ac:dyDescent="0.25">
      <c r="A6115" s="15" t="str">
        <f>'Hour Loop'!BV6127</f>
        <v>C</v>
      </c>
      <c r="B6115">
        <f>'Hour Loop'!CI6127</f>
        <v>187.589</v>
      </c>
      <c r="C6115">
        <f>'Hour Loop'!CJ6127</f>
        <v>455.74200000000002</v>
      </c>
    </row>
    <row r="6116" spans="1:3" hidden="1" x14ac:dyDescent="0.25">
      <c r="A6116" s="15" t="str">
        <f>'Hour Loop'!BV6128</f>
        <v>C</v>
      </c>
      <c r="B6116">
        <f>'Hour Loop'!CI6128</f>
        <v>197.75899999999999</v>
      </c>
      <c r="C6116">
        <f>'Hour Loop'!CJ6128</f>
        <v>458.55700000000002</v>
      </c>
    </row>
    <row r="6117" spans="1:3" hidden="1" x14ac:dyDescent="0.25">
      <c r="A6117" s="15" t="str">
        <f>'Hour Loop'!BV6129</f>
        <v>C</v>
      </c>
      <c r="B6117">
        <f>'Hour Loop'!CI6129</f>
        <v>208.05600000000001</v>
      </c>
      <c r="C6117">
        <f>'Hour Loop'!CJ6129</f>
        <v>460.86900000000003</v>
      </c>
    </row>
    <row r="6118" spans="1:3" hidden="1" x14ac:dyDescent="0.25">
      <c r="A6118" s="15" t="str">
        <f>'Hour Loop'!BV6130</f>
        <v>C</v>
      </c>
      <c r="B6118">
        <f>'Hour Loop'!CI6130</f>
        <v>218.453</v>
      </c>
      <c r="C6118">
        <f>'Hour Loop'!CJ6130</f>
        <v>462.673</v>
      </c>
    </row>
    <row r="6119" spans="1:3" hidden="1" x14ac:dyDescent="0.25">
      <c r="A6119" s="15" t="str">
        <f>'Hour Loop'!BV6131</f>
        <v>C</v>
      </c>
      <c r="B6119">
        <f>'Hour Loop'!CI6131</f>
        <v>228.92599999999999</v>
      </c>
      <c r="C6119">
        <f>'Hour Loop'!CJ6131</f>
        <v>463.96499999999997</v>
      </c>
    </row>
    <row r="6120" spans="1:3" hidden="1" x14ac:dyDescent="0.25">
      <c r="A6120" s="15" t="str">
        <f>'Hour Loop'!BV6132</f>
        <v>C</v>
      </c>
      <c r="B6120">
        <f>'Hour Loop'!CI6132</f>
        <v>239.45</v>
      </c>
      <c r="C6120">
        <f>'Hour Loop'!CJ6132</f>
        <v>464.74099999999999</v>
      </c>
    </row>
    <row r="6121" spans="1:3" hidden="1" x14ac:dyDescent="0.25">
      <c r="A6121" s="15" t="str">
        <f>'Hour Loop'!BV6133</f>
        <v>C</v>
      </c>
      <c r="B6121">
        <f>'Hour Loop'!CI6133</f>
        <v>250</v>
      </c>
      <c r="C6121">
        <f>'Hour Loop'!CJ6133</f>
        <v>465</v>
      </c>
    </row>
    <row r="6122" spans="1:3" hidden="1" x14ac:dyDescent="0.25">
      <c r="A6122" s="15" t="str">
        <f>'Hour Loop'!BV6134</f>
        <v>C</v>
      </c>
      <c r="B6122" t="e">
        <f>'Hour Loop'!CI6134</f>
        <v>#VALUE!</v>
      </c>
      <c r="C6122" t="e">
        <f>'Hour Loop'!CJ6134</f>
        <v>#VALUE!</v>
      </c>
    </row>
    <row r="6123" spans="1:3" hidden="1" x14ac:dyDescent="0.25">
      <c r="A6123" s="15" t="str">
        <f>'Hour Loop'!BV6135</f>
        <v>A</v>
      </c>
      <c r="B6123" t="e">
        <f>'Hour Loop'!CI6135</f>
        <v>#VALUE!</v>
      </c>
      <c r="C6123" t="e">
        <f>'Hour Loop'!CJ6135</f>
        <v>#VALUE!</v>
      </c>
    </row>
    <row r="6124" spans="1:3" hidden="1" x14ac:dyDescent="0.25">
      <c r="A6124" s="15" t="str">
        <f>'Hour Loop'!BV6136</f>
        <v>A</v>
      </c>
      <c r="B6124">
        <f>'Hour Loop'!CI6136</f>
        <v>250</v>
      </c>
      <c r="C6124">
        <f>'Hour Loop'!CJ6136</f>
        <v>445</v>
      </c>
    </row>
    <row r="6125" spans="1:3" hidden="1" x14ac:dyDescent="0.25">
      <c r="A6125" s="15" t="str">
        <f>'Hour Loop'!BV6137</f>
        <v>A</v>
      </c>
      <c r="B6125">
        <f>'Hour Loop'!CI6137</f>
        <v>242.339</v>
      </c>
      <c r="C6125">
        <f>'Hour Loop'!CJ6137</f>
        <v>444.84899999999999</v>
      </c>
    </row>
    <row r="6126" spans="1:3" hidden="1" x14ac:dyDescent="0.25">
      <c r="A6126" s="15" t="str">
        <f>'Hour Loop'!BV6138</f>
        <v>A</v>
      </c>
      <c r="B6126">
        <f>'Hour Loop'!CI6138</f>
        <v>240.43</v>
      </c>
      <c r="C6126">
        <f>'Hour Loop'!CJ6138</f>
        <v>444.81200000000001</v>
      </c>
    </row>
    <row r="6127" spans="1:3" hidden="1" x14ac:dyDescent="0.25">
      <c r="A6127" s="15" t="str">
        <f>'Hour Loop'!BV6139</f>
        <v>A</v>
      </c>
      <c r="B6127">
        <f>'Hour Loop'!CI6139</f>
        <v>230.87700000000001</v>
      </c>
      <c r="C6127">
        <f>'Hour Loop'!CJ6139</f>
        <v>444.154</v>
      </c>
    </row>
    <row r="6128" spans="1:3" hidden="1" x14ac:dyDescent="0.25">
      <c r="A6128" s="15" t="str">
        <f>'Hour Loop'!BV6140</f>
        <v>A</v>
      </c>
      <c r="B6128">
        <f>'Hour Loop'!CI6140</f>
        <v>221.36699999999999</v>
      </c>
      <c r="C6128">
        <f>'Hour Loop'!CJ6140</f>
        <v>443.029</v>
      </c>
    </row>
    <row r="6129" spans="1:3" hidden="1" x14ac:dyDescent="0.25">
      <c r="A6129" s="15" t="str">
        <f>'Hour Loop'!BV6141</f>
        <v>A</v>
      </c>
      <c r="B6129">
        <f>'Hour Loop'!CI6141</f>
        <v>211.92099999999999</v>
      </c>
      <c r="C6129">
        <f>'Hour Loop'!CJ6141</f>
        <v>441.43700000000001</v>
      </c>
    </row>
    <row r="6130" spans="1:3" hidden="1" x14ac:dyDescent="0.25">
      <c r="A6130" s="15" t="str">
        <f>'Hour Loop'!BV6142</f>
        <v>A</v>
      </c>
      <c r="B6130">
        <f>'Hour Loop'!CI6142</f>
        <v>202.56200000000001</v>
      </c>
      <c r="C6130">
        <f>'Hour Loop'!CJ6142</f>
        <v>439.38299999999998</v>
      </c>
    </row>
    <row r="6131" spans="1:3" hidden="1" x14ac:dyDescent="0.25">
      <c r="A6131" s="15" t="str">
        <f>'Hour Loop'!BV6143</f>
        <v>A</v>
      </c>
      <c r="B6131">
        <f>'Hour Loop'!CI6143</f>
        <v>193.31299999999999</v>
      </c>
      <c r="C6131">
        <f>'Hour Loop'!CJ6143</f>
        <v>436.87299999999999</v>
      </c>
    </row>
    <row r="6132" spans="1:3" hidden="1" x14ac:dyDescent="0.25">
      <c r="A6132" s="15" t="str">
        <f>'Hour Loop'!BV6144</f>
        <v>A</v>
      </c>
      <c r="B6132">
        <f>'Hour Loop'!CI6144</f>
        <v>184.196</v>
      </c>
      <c r="C6132">
        <f>'Hour Loop'!CJ6144</f>
        <v>433.91</v>
      </c>
    </row>
    <row r="6133" spans="1:3" hidden="1" x14ac:dyDescent="0.25">
      <c r="A6133" s="15" t="str">
        <f>'Hour Loop'!BV6145</f>
        <v>A</v>
      </c>
      <c r="B6133">
        <f>'Hour Loop'!CI6145</f>
        <v>175.233</v>
      </c>
      <c r="C6133">
        <f>'Hour Loop'!CJ6145</f>
        <v>430.50299999999999</v>
      </c>
    </row>
    <row r="6134" spans="1:3" hidden="1" x14ac:dyDescent="0.25">
      <c r="A6134" s="15" t="str">
        <f>'Hour Loop'!BV6146</f>
        <v>A</v>
      </c>
      <c r="B6134">
        <f>'Hour Loop'!CI6146</f>
        <v>166.446</v>
      </c>
      <c r="C6134">
        <f>'Hour Loop'!CJ6146</f>
        <v>426.65899999999999</v>
      </c>
    </row>
    <row r="6135" spans="1:3" hidden="1" x14ac:dyDescent="0.25">
      <c r="A6135" s="15" t="str">
        <f>'Hour Loop'!BV6147</f>
        <v>A</v>
      </c>
      <c r="B6135">
        <f>'Hour Loop'!CI6147</f>
        <v>157.857</v>
      </c>
      <c r="C6135">
        <f>'Hour Loop'!CJ6147</f>
        <v>422.38799999999998</v>
      </c>
    </row>
    <row r="6136" spans="1:3" hidden="1" x14ac:dyDescent="0.25">
      <c r="A6136" s="15" t="str">
        <f>'Hour Loop'!BV6148</f>
        <v>A</v>
      </c>
      <c r="B6136">
        <f>'Hour Loop'!CI6148</f>
        <v>149.48500000000001</v>
      </c>
      <c r="C6136">
        <f>'Hour Loop'!CJ6148</f>
        <v>417.69900000000001</v>
      </c>
    </row>
    <row r="6137" spans="1:3" hidden="1" x14ac:dyDescent="0.25">
      <c r="A6137" s="15" t="str">
        <f>'Hour Loop'!BV6149</f>
        <v>A</v>
      </c>
      <c r="B6137">
        <f>'Hour Loop'!CI6149</f>
        <v>141.351</v>
      </c>
      <c r="C6137">
        <f>'Hour Loop'!CJ6149</f>
        <v>412.60399999999998</v>
      </c>
    </row>
    <row r="6138" spans="1:3" hidden="1" x14ac:dyDescent="0.25">
      <c r="A6138" s="15" t="str">
        <f>'Hour Loop'!BV6150</f>
        <v>A</v>
      </c>
      <c r="B6138">
        <f>'Hour Loop'!CI6150</f>
        <v>133.476</v>
      </c>
      <c r="C6138">
        <f>'Hour Loop'!CJ6150</f>
        <v>407.11500000000001</v>
      </c>
    </row>
    <row r="6139" spans="1:3" hidden="1" x14ac:dyDescent="0.25">
      <c r="A6139" s="15" t="str">
        <f>'Hour Loop'!BV6151</f>
        <v>A</v>
      </c>
      <c r="B6139">
        <f>'Hour Loop'!CI6151</f>
        <v>125.877</v>
      </c>
      <c r="C6139">
        <f>'Hour Loop'!CJ6151</f>
        <v>401.24400000000003</v>
      </c>
    </row>
    <row r="6140" spans="1:3" hidden="1" x14ac:dyDescent="0.25">
      <c r="A6140" s="15" t="str">
        <f>'Hour Loop'!BV6152</f>
        <v>A</v>
      </c>
      <c r="B6140">
        <f>'Hour Loop'!CI6152</f>
        <v>118.574</v>
      </c>
      <c r="C6140">
        <f>'Hour Loop'!CJ6152</f>
        <v>395.00599999999997</v>
      </c>
    </row>
    <row r="6141" spans="1:3" hidden="1" x14ac:dyDescent="0.25">
      <c r="A6141" s="15" t="str">
        <f>'Hour Loop'!BV6153</f>
        <v>A</v>
      </c>
      <c r="B6141">
        <f>'Hour Loop'!CI6153</f>
        <v>111.584</v>
      </c>
      <c r="C6141">
        <f>'Hour Loop'!CJ6153</f>
        <v>388.416</v>
      </c>
    </row>
    <row r="6142" spans="1:3" hidden="1" x14ac:dyDescent="0.25">
      <c r="A6142" s="15" t="str">
        <f>'Hour Loop'!BV6154</f>
        <v>A</v>
      </c>
      <c r="B6142">
        <f>'Hour Loop'!CI6154</f>
        <v>104.92400000000001</v>
      </c>
      <c r="C6142">
        <f>'Hour Loop'!CJ6154</f>
        <v>381.48899999999998</v>
      </c>
    </row>
    <row r="6143" spans="1:3" hidden="1" x14ac:dyDescent="0.25">
      <c r="A6143" s="15" t="str">
        <f>'Hour Loop'!BV6155</f>
        <v>A</v>
      </c>
      <c r="B6143">
        <f>'Hour Loop'!CI6155</f>
        <v>98.611000000000004</v>
      </c>
      <c r="C6143">
        <f>'Hour Loop'!CJ6155</f>
        <v>374.24200000000002</v>
      </c>
    </row>
    <row r="6144" spans="1:3" hidden="1" x14ac:dyDescent="0.25">
      <c r="A6144" s="15" t="str">
        <f>'Hour Loop'!BV6156</f>
        <v>A</v>
      </c>
      <c r="B6144">
        <f>'Hour Loop'!CI6156</f>
        <v>92.659000000000006</v>
      </c>
      <c r="C6144">
        <f>'Hour Loop'!CJ6156</f>
        <v>366.69200000000001</v>
      </c>
    </row>
    <row r="6145" spans="1:3" hidden="1" x14ac:dyDescent="0.25">
      <c r="A6145" s="15" t="str">
        <f>'Hour Loop'!BV6157</f>
        <v>A</v>
      </c>
      <c r="B6145">
        <f>'Hour Loop'!CI6157</f>
        <v>87.084000000000003</v>
      </c>
      <c r="C6145">
        <f>'Hour Loop'!CJ6157</f>
        <v>358.85700000000003</v>
      </c>
    </row>
    <row r="6146" spans="1:3" hidden="1" x14ac:dyDescent="0.25">
      <c r="A6146" s="15" t="str">
        <f>'Hour Loop'!BV6158</f>
        <v>A</v>
      </c>
      <c r="B6146">
        <f>'Hour Loop'!CI6158</f>
        <v>81.899000000000001</v>
      </c>
      <c r="C6146">
        <f>'Hour Loop'!CJ6158</f>
        <v>350.75599999999997</v>
      </c>
    </row>
    <row r="6147" spans="1:3" hidden="1" x14ac:dyDescent="0.25">
      <c r="A6147" s="15" t="str">
        <f>'Hour Loop'!BV6159</f>
        <v>A</v>
      </c>
      <c r="B6147">
        <f>'Hour Loop'!CI6159</f>
        <v>77.116</v>
      </c>
      <c r="C6147">
        <f>'Hour Loop'!CJ6159</f>
        <v>342.40800000000002</v>
      </c>
    </row>
    <row r="6148" spans="1:3" hidden="1" x14ac:dyDescent="0.25">
      <c r="A6148" s="15" t="str">
        <f>'Hour Loop'!BV6160</f>
        <v>A</v>
      </c>
      <c r="B6148">
        <f>'Hour Loop'!CI6160</f>
        <v>72.747</v>
      </c>
      <c r="C6148">
        <f>'Hour Loop'!CJ6160</f>
        <v>333.834</v>
      </c>
    </row>
    <row r="6149" spans="1:3" hidden="1" x14ac:dyDescent="0.25">
      <c r="A6149" s="15" t="str">
        <f>'Hour Loop'!BV6161</f>
        <v>A</v>
      </c>
      <c r="B6149">
        <f>'Hour Loop'!CI6161</f>
        <v>68.804000000000002</v>
      </c>
      <c r="C6149">
        <f>'Hour Loop'!CJ6161</f>
        <v>325.05399999999997</v>
      </c>
    </row>
    <row r="6150" spans="1:3" hidden="1" x14ac:dyDescent="0.25">
      <c r="A6150" s="15" t="str">
        <f>'Hour Loop'!BV6162</f>
        <v>A</v>
      </c>
      <c r="B6150">
        <f>'Hour Loop'!CI6162</f>
        <v>65.296000000000006</v>
      </c>
      <c r="C6150">
        <f>'Hour Loop'!CJ6162</f>
        <v>316.08800000000002</v>
      </c>
    </row>
    <row r="6151" spans="1:3" hidden="1" x14ac:dyDescent="0.25">
      <c r="A6151" s="15" t="str">
        <f>'Hour Loop'!BV6163</f>
        <v>A</v>
      </c>
      <c r="B6151">
        <f>'Hour Loop'!CI6163</f>
        <v>62.23</v>
      </c>
      <c r="C6151">
        <f>'Hour Loop'!CJ6163</f>
        <v>306.959</v>
      </c>
    </row>
    <row r="6152" spans="1:3" hidden="1" x14ac:dyDescent="0.25">
      <c r="A6152" s="15" t="str">
        <f>'Hour Loop'!BV6164</f>
        <v>A</v>
      </c>
      <c r="B6152">
        <f>'Hour Loop'!CI6164</f>
        <v>59.616</v>
      </c>
      <c r="C6152">
        <f>'Hour Loop'!CJ6164</f>
        <v>297.68900000000002</v>
      </c>
    </row>
    <row r="6153" spans="1:3" hidden="1" x14ac:dyDescent="0.25">
      <c r="A6153" s="15" t="str">
        <f>'Hour Loop'!BV6165</f>
        <v>A</v>
      </c>
      <c r="B6153">
        <f>'Hour Loop'!CI6165</f>
        <v>57.46</v>
      </c>
      <c r="C6153">
        <f>'Hour Loop'!CJ6165</f>
        <v>288.29899999999998</v>
      </c>
    </row>
    <row r="6154" spans="1:3" hidden="1" x14ac:dyDescent="0.25">
      <c r="A6154" s="15" t="str">
        <f>'Hour Loop'!BV6166</f>
        <v>A</v>
      </c>
      <c r="B6154">
        <f>'Hour Loop'!CI6166</f>
        <v>55.765999999999998</v>
      </c>
      <c r="C6154">
        <f>'Hour Loop'!CJ6166</f>
        <v>278.81200000000001</v>
      </c>
    </row>
    <row r="6155" spans="1:3" hidden="1" x14ac:dyDescent="0.25">
      <c r="A6155" s="15" t="str">
        <f>'Hour Loop'!BV6167</f>
        <v>A</v>
      </c>
      <c r="B6155">
        <f>'Hour Loop'!CI6167</f>
        <v>54.539000000000001</v>
      </c>
      <c r="C6155">
        <f>'Hour Loop'!CJ6167</f>
        <v>269.25099999999998</v>
      </c>
    </row>
    <row r="6156" spans="1:3" hidden="1" x14ac:dyDescent="0.25">
      <c r="A6156" s="15" t="str">
        <f>'Hour Loop'!BV6168</f>
        <v>A</v>
      </c>
      <c r="B6156">
        <f>'Hour Loop'!CI6168</f>
        <v>53.783999999999999</v>
      </c>
      <c r="C6156">
        <f>'Hour Loop'!CJ6168</f>
        <v>259.63900000000001</v>
      </c>
    </row>
    <row r="6157" spans="1:3" hidden="1" x14ac:dyDescent="0.25">
      <c r="A6157" s="15" t="str">
        <f>'Hour Loop'!BV6169</f>
        <v>A</v>
      </c>
      <c r="B6157">
        <f>'Hour Loop'!CI6169</f>
        <v>53.5</v>
      </c>
      <c r="C6157">
        <f>'Hour Loop'!CJ6169</f>
        <v>250</v>
      </c>
    </row>
    <row r="6158" spans="1:3" hidden="1" x14ac:dyDescent="0.25">
      <c r="A6158" s="15" t="str">
        <f>'Hour Loop'!BV6170</f>
        <v>A</v>
      </c>
      <c r="B6158" t="e">
        <f>'Hour Loop'!CI6170</f>
        <v>#VALUE!</v>
      </c>
      <c r="C6158" t="e">
        <f>'Hour Loop'!CJ6170</f>
        <v>#VALUE!</v>
      </c>
    </row>
    <row r="6159" spans="1:3" hidden="1" x14ac:dyDescent="0.25">
      <c r="A6159" s="15" t="str">
        <f>'Hour Loop'!BV6171</f>
        <v>A</v>
      </c>
      <c r="B6159" t="e">
        <f>'Hour Loop'!CI6171</f>
        <v>#VALUE!</v>
      </c>
      <c r="C6159" t="e">
        <f>'Hour Loop'!CJ6171</f>
        <v>#VALUE!</v>
      </c>
    </row>
  </sheetData>
  <autoFilter ref="A3:C6159" xr:uid="{0AB3603A-CE32-4042-97AB-9D1004EA4D55}">
    <filterColumn colId="0">
      <filters>
        <filter val="B"/>
      </filters>
    </filterColumn>
    <filterColumn colId="1">
      <filters>
        <filter val="0"/>
        <filter val="0.001"/>
        <filter val="0.014"/>
        <filter val="0.021"/>
        <filter val="0.066"/>
        <filter val="0.162"/>
        <filter val="0.258"/>
        <filter val="0.301"/>
        <filter val="0.322"/>
        <filter val="0.483"/>
        <filter val="0.8"/>
        <filter val="0.835"/>
        <filter val="0.904"/>
        <filter val="1.204"/>
        <filter val="1.546"/>
        <filter val="10.014"/>
        <filter val="10.021"/>
        <filter val="10.382"/>
        <filter val="10.556"/>
        <filter val="10.765"/>
        <filter val="100.478"/>
        <filter val="101.07"/>
        <filter val="101.075"/>
        <filter val="101.308"/>
        <filter val="101.38"/>
        <filter val="101.96"/>
        <filter val="102.038"/>
        <filter val="102.456"/>
        <filter val="103.039"/>
        <filter val="103.099"/>
        <filter val="103.177"/>
        <filter val="103.82"/>
        <filter val="103.882"/>
        <filter val="104.882"/>
        <filter val="104.924"/>
        <filter val="105.41"/>
        <filter val="105.61"/>
        <filter val="105.615"/>
        <filter val="105.77"/>
        <filter val="106.281"/>
        <filter val="106.486"/>
        <filter val="106.845"/>
        <filter val="107.18"/>
        <filter val="107.183"/>
        <filter val="107.341"/>
        <filter val="107.39"/>
        <filter val="108.398"/>
        <filter val="108.456"/>
        <filter val="109.44"/>
        <filter val="109.58"/>
        <filter val="11.5"/>
        <filter val="11.74"/>
        <filter val="11.834"/>
        <filter val="110.515"/>
        <filter val="110.523"/>
        <filter val="110.652"/>
        <filter val="110.66"/>
        <filter val="110.96"/>
        <filter val="111.1"/>
        <filter val="111.107"/>
        <filter val="111.351"/>
        <filter val="111.584"/>
        <filter val="112.03"/>
        <filter val="113.38"/>
        <filter val="113.47"/>
        <filter val="113.6"/>
        <filter val="113.605"/>
        <filter val="113.64"/>
        <filter val="114.458"/>
        <filter val="114.54"/>
        <filter val="114.544"/>
        <filter val="114.684"/>
        <filter val="115.605"/>
        <filter val="116.97"/>
        <filter val="117.19"/>
        <filter val="117.504"/>
        <filter val="118.017"/>
        <filter val="118.11"/>
        <filter val="118.264"/>
        <filter val="118.574"/>
        <filter val="118.678"/>
        <filter val="119.179"/>
        <filter val="12.555"/>
        <filter val="12.6"/>
        <filter val="12.742"/>
        <filter val="120.3"/>
        <filter val="121"/>
        <filter val="121.351"/>
        <filter val="121.436"/>
        <filter val="121.47"/>
        <filter val="121.474"/>
        <filter val="121.69"/>
        <filter val="121.723"/>
        <filter val="121.9"/>
        <filter val="121.925"/>
        <filter val="122.071"/>
        <filter val="122.753"/>
        <filter val="123.64"/>
        <filter val="123.79"/>
        <filter val="124.56"/>
        <filter val="124.65"/>
        <filter val="124.684"/>
        <filter val="124.8"/>
        <filter val="124.808"/>
        <filter val="125"/>
        <filter val="125.26"/>
        <filter val="125.435"/>
        <filter val="125.73"/>
        <filter val="125.877"/>
        <filter val="126.327"/>
        <filter val="126.88"/>
        <filter val="126.97"/>
        <filter val="127.506"/>
        <filter val="127.893"/>
        <filter val="128.018"/>
        <filter val="128.026"/>
        <filter val="128.67"/>
        <filter val="128.675"/>
        <filter val="128.84"/>
        <filter val="129.275"/>
        <filter val="129.901"/>
        <filter val="129.96"/>
        <filter val="13.055"/>
        <filter val="13.532"/>
        <filter val="13.942"/>
        <filter val="130.3"/>
        <filter val="130.55"/>
        <filter val="130.552"/>
        <filter val="130.977"/>
        <filter val="131.351"/>
        <filter val="132.15"/>
        <filter val="132.151"/>
        <filter val="132.401"/>
        <filter val="132.41"/>
        <filter val="133.05"/>
        <filter val="133.22"/>
        <filter val="133.476"/>
        <filter val="133.64"/>
        <filter val="134.062"/>
        <filter val="134.25"/>
        <filter val="134.684"/>
        <filter val="135.23"/>
        <filter val="135.455"/>
        <filter val="136.13"/>
        <filter val="136.97"/>
        <filter val="137.08"/>
        <filter val="137.09"/>
        <filter val="137.146"/>
        <filter val="137.52"/>
        <filter val="137.526"/>
        <filter val="137.96"/>
        <filter val="138.018"/>
        <filter val="138.058"/>
        <filter val="139.21"/>
        <filter val="139.46"/>
        <filter val="139.468"/>
        <filter val="139.91"/>
        <filter val="14.046"/>
        <filter val="14.221"/>
        <filter val="14.452"/>
        <filter val="14.614"/>
        <filter val="140.162"/>
        <filter val="140.231"/>
        <filter val="140.31"/>
        <filter val="140.886"/>
        <filter val="141.351"/>
        <filter val="142.3"/>
        <filter val="142.74"/>
        <filter val="143.11"/>
        <filter val="143.111"/>
        <filter val="143.316"/>
        <filter val="143.358"/>
        <filter val="143.715"/>
        <filter val="145"/>
        <filter val="145.38"/>
        <filter val="145.57"/>
        <filter val="145.924"/>
        <filter val="146.4"/>
        <filter val="146.543"/>
        <filter val="146.864"/>
        <filter val="147.56"/>
        <filter val="148.39"/>
        <filter val="148.47"/>
        <filter val="148.489"/>
        <filter val="148.65"/>
        <filter val="149.372"/>
        <filter val="149.485"/>
        <filter val="15.563"/>
        <filter val="15.564"/>
        <filter val="15.759"/>
        <filter val="15.899"/>
        <filter val="150.13"/>
        <filter val="151.054"/>
        <filter val="151.22"/>
        <filter val="151.314"/>
        <filter val="151.41"/>
        <filter val="151.412"/>
        <filter val="152.2"/>
        <filter val="152.69"/>
        <filter val="153.62"/>
        <filter val="154.05"/>
        <filter val="154.32"/>
        <filter val="154.329"/>
        <filter val="154.568"/>
        <filter val="155.028"/>
        <filter val="155.26"/>
        <filter val="156"/>
        <filter val="156.16"/>
        <filter val="156.185"/>
        <filter val="156.864"/>
        <filter val="156.88"/>
        <filter val="157.82"/>
        <filter val="157.857"/>
        <filter val="158.07"/>
        <filter val="158.076"/>
        <filter val="158.29"/>
        <filter val="158.75"/>
        <filter val="159.161"/>
        <filter val="16.267"/>
        <filter val="16.297"/>
        <filter val="160.39"/>
        <filter val="160.59"/>
        <filter val="161.316"/>
        <filter val="161.457"/>
        <filter val="162.704"/>
        <filter val="162.89"/>
        <filter val="162.95"/>
        <filter val="163.753"/>
        <filter val="163.881"/>
        <filter val="165.18"/>
        <filter val="165.52"/>
        <filter val="165.77"/>
        <filter val="165.778"/>
        <filter val="166.004"/>
        <filter val="166.049"/>
        <filter val="166.446"/>
        <filter val="167.23"/>
        <filter val="167.48"/>
        <filter val="167.72"/>
        <filter val="167.723"/>
        <filter val="168.025"/>
        <filter val="168.345"/>
        <filter val="169.25"/>
        <filter val="169.78"/>
        <filter val="17.5"/>
        <filter val="17.561"/>
        <filter val="17.733"/>
        <filter val="17.798"/>
        <filter val="17.827"/>
        <filter val="170.047"/>
        <filter val="170.409"/>
        <filter val="170.641"/>
        <filter val="171.27"/>
        <filter val="172.068"/>
        <filter val="172.07"/>
        <filter val="172.937"/>
        <filter val="173.3"/>
        <filter val="174.089"/>
        <filter val="174.304"/>
        <filter val="174.37"/>
        <filter val="175.16"/>
        <filter val="175.233"/>
        <filter val="175.32"/>
        <filter val="176.111"/>
        <filter val="177.34"/>
        <filter val="177.42"/>
        <filter val="177.429"/>
        <filter val="177.56"/>
        <filter val="177.569"/>
        <filter val="177.637"/>
        <filter val="178.132"/>
        <filter val="178.67"/>
        <filter val="179.36"/>
        <filter val="179.379"/>
        <filter val="18.42"/>
        <filter val="18.526"/>
        <filter val="18.713"/>
        <filter val="18.875"/>
        <filter val="18.915"/>
        <filter val="180.06"/>
        <filter val="180.153"/>
        <filter val="180.41"/>
        <filter val="181.121"/>
        <filter val="181.38"/>
        <filter val="182.15"/>
        <filter val="182.175"/>
        <filter val="182.863"/>
        <filter val="183.4"/>
        <filter val="183.89"/>
        <filter val="184.196"/>
        <filter val="184.604"/>
        <filter val="185.63"/>
        <filter val="186.086"/>
        <filter val="186.346"/>
        <filter val="187.38"/>
        <filter val="187.58"/>
        <filter val="187.589"/>
        <filter val="188.088"/>
        <filter val="189.12"/>
        <filter val="189.2"/>
        <filter val="189.255"/>
        <filter val="189.441"/>
        <filter val="189.829"/>
        <filter val="19.03"/>
        <filter val="19.484"/>
        <filter val="19.877"/>
        <filter val="190.28"/>
        <filter val="190.86"/>
        <filter val="190.899"/>
        <filter val="191.571"/>
        <filter val="191.74"/>
        <filter val="192.357"/>
        <filter val="192.6"/>
        <filter val="193.2"/>
        <filter val="193.313"/>
        <filter val="193.815"/>
        <filter val="194.65"/>
        <filter val="194.772"/>
        <filter val="195.273"/>
        <filter val="196.11"/>
        <filter val="196.73"/>
        <filter val="197.57"/>
        <filter val="197.75"/>
        <filter val="197.759"/>
        <filter val="198.022"/>
        <filter val="198.188"/>
        <filter val="199.03"/>
        <filter val="199.6"/>
        <filter val="199.646"/>
        <filter val="199.676"/>
        <filter val="2.247"/>
        <filter val="2.35"/>
        <filter val="2.372"/>
        <filter val="2.706"/>
        <filter val="2.884"/>
        <filter val="20.101"/>
        <filter val="20.156"/>
        <filter val="200.48"/>
        <filter val="201.104"/>
        <filter val="201.2"/>
        <filter val="201.227"/>
        <filter val="201.386"/>
        <filter val="201.94"/>
        <filter val="202"/>
        <filter val="202.556"/>
        <filter val="202.562"/>
        <filter val="203.21"/>
        <filter val="203.727"/>
        <filter val="204.38"/>
        <filter val="204.6"/>
        <filter val="204.898"/>
        <filter val="205.55"/>
        <filter val="206.068"/>
        <filter val="206.72"/>
        <filter val="207.239"/>
        <filter val="207.89"/>
        <filter val="208.05"/>
        <filter val="208.056"/>
        <filter val="208.409"/>
        <filter val="209.06"/>
        <filter val="209.58"/>
        <filter val="21.501"/>
        <filter val="21.784"/>
        <filter val="210.084"/>
        <filter val="210.23"/>
        <filter val="210.75"/>
        <filter val="211.4"/>
        <filter val="211.921"/>
        <filter val="213.3"/>
        <filter val="213.317"/>
        <filter val="213.443"/>
        <filter val="213.9"/>
        <filter val="214.324"/>
        <filter val="214.8"/>
        <filter val="215.204"/>
        <filter val="215.68"/>
        <filter val="216.085"/>
        <filter val="216.56"/>
        <filter val="216.965"/>
        <filter val="217.44"/>
        <filter val="217.845"/>
        <filter val="218.32"/>
        <filter val="218.45"/>
        <filter val="218.453"/>
        <filter val="218.726"/>
        <filter val="219.2"/>
        <filter val="219.606"/>
        <filter val="219.702"/>
        <filter val="22.039"/>
        <filter val="22.151"/>
        <filter val="22.623"/>
        <filter val="220.08"/>
        <filter val="220.487"/>
        <filter val="220.96"/>
        <filter val="221.367"/>
        <filter val="222.241"/>
        <filter val="224.7"/>
        <filter val="224.708"/>
        <filter val="225.4"/>
        <filter val="225.496"/>
        <filter val="225.585"/>
        <filter val="225.8"/>
        <filter val="226.173"/>
        <filter val="226.48"/>
        <filter val="226.761"/>
        <filter val="227.07"/>
        <filter val="227.349"/>
        <filter val="227.66"/>
        <filter val="227.937"/>
        <filter val="228.24"/>
        <filter val="228.525"/>
        <filter val="228.83"/>
        <filter val="228.92"/>
        <filter val="228.926"/>
        <filter val="229.113"/>
        <filter val="229.42"/>
        <filter val="229.6"/>
        <filter val="229.701"/>
        <filter val="23.5"/>
        <filter val="23.553"/>
        <filter val="23.726"/>
        <filter val="23.765"/>
        <filter val="23.82"/>
        <filter val="23.932"/>
        <filter val="230.01"/>
        <filter val="230.289"/>
        <filter val="230.6"/>
        <filter val="230.877"/>
        <filter val="234.466"/>
        <filter val="237.7"/>
        <filter val="237.733"/>
        <filter val="237.78"/>
        <filter val="237.9"/>
        <filter val="238.074"/>
        <filter val="238.22"/>
        <filter val="238.369"/>
        <filter val="238.52"/>
        <filter val="238.663"/>
        <filter val="238.81"/>
        <filter val="238.957"/>
        <filter val="239.1"/>
        <filter val="239.252"/>
        <filter val="239.4"/>
        <filter val="239.45"/>
        <filter val="239.546"/>
        <filter val="239.69"/>
        <filter val="239.841"/>
        <filter val="239.99"/>
        <filter val="24.003"/>
        <filter val="24.24"/>
        <filter val="24.458"/>
        <filter val="24.497"/>
        <filter val="24.684"/>
        <filter val="24.695"/>
        <filter val="240.135"/>
        <filter val="240.28"/>
        <filter val="240.43"/>
        <filter val="242.339"/>
        <filter val="244.942"/>
        <filter val="246.728"/>
        <filter val="249.4"/>
        <filter val="249.49"/>
        <filter val="25.133"/>
        <filter val="25.55"/>
        <filter val="25.751"/>
        <filter val="25.812"/>
        <filter val="250"/>
        <filter val="250.502"/>
        <filter val="255"/>
        <filter val="259.71"/>
        <filter val="259.86"/>
        <filter val="26.091"/>
        <filter val="260.01"/>
        <filter val="260.155"/>
        <filter val="260.3"/>
        <filter val="260.449"/>
        <filter val="260.55"/>
        <filter val="260.6"/>
        <filter val="260.744"/>
        <filter val="260.89"/>
        <filter val="261.038"/>
        <filter val="261.19"/>
        <filter val="261.332"/>
        <filter val="261.48"/>
        <filter val="261.627"/>
        <filter val="261.77"/>
        <filter val="261.921"/>
        <filter val="262"/>
        <filter val="262.2"/>
        <filter val="262.216"/>
        <filter val="262.267"/>
        <filter val="269.41"/>
        <filter val="269.692"/>
        <filter val="27.089"/>
        <filter val="27.242"/>
        <filter val="27.668"/>
        <filter val="27.781"/>
        <filter val="27.996"/>
        <filter val="270"/>
        <filter val="270.28"/>
        <filter val="270.333"/>
        <filter val="270.59"/>
        <filter val="270.868"/>
        <filter val="271.07"/>
        <filter val="271.074"/>
        <filter val="271.18"/>
        <filter val="271.457"/>
        <filter val="271.76"/>
        <filter val="272.045"/>
        <filter val="272.35"/>
        <filter val="272.633"/>
        <filter val="272.94"/>
        <filter val="273.221"/>
        <filter val="273.53"/>
        <filter val="273.809"/>
        <filter val="274.1"/>
        <filter val="274.397"/>
        <filter val="274.5"/>
        <filter val="274.504"/>
        <filter val="275.2"/>
        <filter val="275.292"/>
        <filter val="279.07"/>
        <filter val="279.472"/>
        <filter val="279.95"/>
        <filter val="28.036"/>
        <filter val="28.593"/>
        <filter val="280.2"/>
        <filter val="280.353"/>
        <filter val="280.83"/>
        <filter val="281.233"/>
        <filter val="281.54"/>
        <filter val="281.547"/>
        <filter val="281.71"/>
        <filter val="282.113"/>
        <filter val="282.59"/>
        <filter val="282.994"/>
        <filter val="283.47"/>
        <filter val="283.874"/>
        <filter val="284.35"/>
        <filter val="284.754"/>
        <filter val="285.23"/>
        <filter val="285.635"/>
        <filter val="286.1"/>
        <filter val="286.515"/>
        <filter val="286.6"/>
        <filter val="286.683"/>
        <filter val="288.66"/>
        <filter val="289.177"/>
        <filter val="289.83"/>
        <filter val="29.308"/>
        <filter val="29.356"/>
        <filter val="29.492"/>
        <filter val="29.5"/>
        <filter val="29.52"/>
        <filter val="29.719"/>
        <filter val="29.812"/>
        <filter val="290.347"/>
        <filter val="291"/>
        <filter val="291.518"/>
        <filter val="291.94"/>
        <filter val="291.944"/>
        <filter val="292.17"/>
        <filter val="292.688"/>
        <filter val="293.34"/>
        <filter val="293.859"/>
        <filter val="294.51"/>
        <filter val="295.029"/>
        <filter val="295.318"/>
        <filter val="295.68"/>
        <filter val="296.2"/>
        <filter val="296.85"/>
        <filter val="297.37"/>
        <filter val="298"/>
        <filter val="298.16"/>
        <filter val="298.541"/>
        <filter val="298.7"/>
        <filter val="298.773"/>
        <filter val="298.782"/>
        <filter val="299.62"/>
        <filter val="3.207"/>
        <filter val="3.903"/>
        <filter val="30.001"/>
        <filter val="30.061"/>
        <filter val="30.468"/>
        <filter val="30.515"/>
        <filter val="30.655"/>
        <filter val="30.782"/>
        <filter val="300.24"/>
        <filter val="300.3"/>
        <filter val="300.325"/>
        <filter val="301.08"/>
        <filter val="301.698"/>
        <filter val="302.24"/>
        <filter val="302.241"/>
        <filter val="302.54"/>
        <filter val="303.156"/>
        <filter val="303.99"/>
        <filter val="304.614"/>
        <filter val="305.2"/>
        <filter val="305.45"/>
        <filter val="306.071"/>
        <filter val="306.91"/>
        <filter val="307.529"/>
        <filter val="307.55"/>
        <filter val="308.266"/>
        <filter val="308.37"/>
        <filter val="308.987"/>
        <filter val="309.3"/>
        <filter val="309.83"/>
        <filter val="31.4"/>
        <filter val="31.747"/>
        <filter val="31.905"/>
        <filter val="310.007"/>
        <filter val="310.445"/>
        <filter val="310.7"/>
        <filter val="310.745"/>
        <filter val="311.04"/>
        <filter val="311.749"/>
        <filter val="312.41"/>
        <filter val="312.411"/>
        <filter val="312.78"/>
        <filter val="313.491"/>
        <filter val="314.52"/>
        <filter val="315.232"/>
        <filter val="316.26"/>
        <filter val="316.81"/>
        <filter val="316.974"/>
        <filter val="317.604"/>
        <filter val="318"/>
        <filter val="318.716"/>
        <filter val="318.83"/>
        <filter val="319.626"/>
        <filter val="319.75"/>
        <filter val="319.937"/>
        <filter val="32.026"/>
        <filter val="32.984"/>
        <filter val="320.458"/>
        <filter val="320.85"/>
        <filter val="321.49"/>
        <filter val="321.647"/>
        <filter val="322.199"/>
        <filter val="322.43"/>
        <filter val="322.431"/>
        <filter val="322.57"/>
        <filter val="322.571"/>
        <filter val="322.87"/>
        <filter val="323.668"/>
        <filter val="324.84"/>
        <filter val="324.841"/>
        <filter val="324.9"/>
        <filter val="325.69"/>
        <filter val="325.91"/>
        <filter val="326.776"/>
        <filter val="326.92"/>
        <filter val="327.711"/>
        <filter val="328.21"/>
        <filter val="328.94"/>
        <filter val="329.072"/>
        <filter val="329.59"/>
        <filter val="329.732"/>
        <filter val="33.259"/>
        <filter val="33.494"/>
        <filter val="33.522"/>
        <filter val="33.553"/>
        <filter val="33.695"/>
        <filter val="33.745"/>
        <filter val="33.904"/>
        <filter val="33.921"/>
        <filter val="33.957"/>
        <filter val="330.5"/>
        <filter val="330.96"/>
        <filter val="331.368"/>
        <filter val="331.754"/>
        <filter val="332.27"/>
        <filter val="332.277"/>
        <filter val="332.8"/>
        <filter val="332.98"/>
        <filter val="333.664"/>
        <filter val="333.775"/>
        <filter val="334.22"/>
        <filter val="334.222"/>
        <filter val="334.83"/>
        <filter val="335.09"/>
        <filter val="335.758"/>
        <filter val="335.96"/>
        <filter val="337.39"/>
        <filter val="337.4"/>
        <filter val="338.256"/>
        <filter val="338.324"/>
        <filter val="339.69"/>
        <filter val="339.96"/>
        <filter val="34.017"/>
        <filter val="34.364"/>
        <filter val="34.78"/>
        <filter val="34.784"/>
        <filter val="34.852"/>
        <filter val="340.552"/>
        <filter val="340.889"/>
        <filter val="341.92"/>
        <filter val="341.924"/>
        <filter val="341.98"/>
        <filter val="342.53"/>
        <filter val="342.849"/>
        <filter val="343.454"/>
        <filter val="343.55"/>
        <filter val="343.84"/>
        <filter val="344.28"/>
        <filter val="344.53"/>
        <filter val="345.09"/>
        <filter val="345.145"/>
        <filter val="345.67"/>
        <filter val="346.02"/>
        <filter val="346.38"/>
        <filter val="347.358"/>
        <filter val="347.66"/>
        <filter val="348.58"/>
        <filter val="348.585"/>
        <filter val="348.589"/>
        <filter val="349.21"/>
        <filter val="35"/>
        <filter val="35.259"/>
        <filter val="35.5"/>
        <filter val="35.544"/>
        <filter val="35.568"/>
        <filter val="35.581"/>
        <filter val="35.712"/>
        <filter val="35.805"/>
        <filter val="35.881"/>
        <filter val="350.187"/>
        <filter val="350.22"/>
        <filter val="351.15"/>
        <filter val="351.35"/>
        <filter val="352.04"/>
        <filter val="352.05"/>
        <filter val="352.79"/>
        <filter val="353.015"/>
        <filter val="353.07"/>
        <filter val="353.13"/>
        <filter val="353.716"/>
        <filter val="354.87"/>
        <filter val="355.14"/>
        <filter val="355.35"/>
        <filter val="355.843"/>
        <filter val="356.154"/>
        <filter val="356.281"/>
        <filter val="356.88"/>
        <filter val="356.889"/>
        <filter val="357.69"/>
        <filter val="358.22"/>
        <filter val="358.672"/>
        <filter val="359.239"/>
        <filter val="36.035"/>
        <filter val="36.335"/>
        <filter val="36.431"/>
        <filter val="36.44"/>
        <filter val="36.626"/>
        <filter val="360.31"/>
        <filter val="360.52"/>
        <filter val="360.53"/>
        <filter val="360.532"/>
        <filter val="361.31"/>
        <filter val="361.357"/>
        <filter val="361.5"/>
        <filter val="362.04"/>
        <filter val="362.323"/>
        <filter val="362.47"/>
        <filter val="362.475"/>
        <filter val="362.908"/>
        <filter val="363.35"/>
        <filter val="363.64"/>
        <filter val="364.328"/>
        <filter val="364.39"/>
        <filter val="364.691"/>
        <filter val="365.408"/>
        <filter val="366.18"/>
        <filter val="366.778"/>
        <filter val="366.98"/>
        <filter val="367.157"/>
        <filter val="367.48"/>
        <filter val="367.84"/>
        <filter val="367.849"/>
        <filter val="368.024"/>
        <filter val="368.31"/>
        <filter val="368.493"/>
        <filter val="369.373"/>
        <filter val="369.44"/>
        <filter val="369.448"/>
        <filter val="37.02"/>
        <filter val="37.049"/>
        <filter val="37.327"/>
        <filter val="37.683"/>
        <filter val="37.833"/>
        <filter val="37.84"/>
        <filter val="37.961"/>
        <filter val="370.31"/>
        <filter val="370.56"/>
        <filter val="371.32"/>
        <filter val="371.327"/>
        <filter val="371.357"/>
        <filter val="371.577"/>
        <filter val="371.88"/>
        <filter val="371.97"/>
        <filter val="372.49"/>
        <filter val="372.947"/>
        <filter val="373.64"/>
        <filter val="373.65"/>
        <filter val="374.265"/>
        <filter val="374.56"/>
        <filter val="374.662"/>
        <filter val="374.691"/>
        <filter val="375"/>
        <filter val="375.433"/>
        <filter val="375.46"/>
        <filter val="376.02"/>
        <filter val="376.521"/>
        <filter val="376.73"/>
        <filter val="376.98"/>
        <filter val="377.097"/>
        <filter val="377.746"/>
        <filter val="378"/>
        <filter val="378.024"/>
        <filter val="378.075"/>
        <filter val="378.52"/>
        <filter val="378.526"/>
        <filter val="378.56"/>
        <filter val="379.03"/>
        <filter val="379.83"/>
        <filter val="38.726"/>
        <filter val="380.095"/>
        <filter val="380.31"/>
        <filter val="380.903"/>
        <filter val="381.358"/>
        <filter val="382.6"/>
        <filter val="383.441"/>
        <filter val="383.63"/>
        <filter val="383.64"/>
        <filter val="383.669"/>
        <filter val="384.511"/>
        <filter val="384.691"/>
        <filter val="384.709"/>
        <filter val="386.18"/>
        <filter val="386.39"/>
        <filter val="386.395"/>
        <filter val="386.98"/>
        <filter val="387.244"/>
        <filter val="387.44"/>
        <filter val="387.47"/>
        <filter val="388.024"/>
        <filter val="388.516"/>
        <filter val="388.541"/>
        <filter val="388.89"/>
        <filter val="388.893"/>
        <filter val="389.339"/>
        <filter val="389.75"/>
        <filter val="39.131"/>
        <filter val="39.248"/>
        <filter val="39.264"/>
        <filter val="39.438"/>
        <filter val="39.441"/>
        <filter val="39.805"/>
        <filter val="39.843"/>
        <filter val="390.537"/>
        <filter val="390.818"/>
        <filter val="391.25"/>
        <filter val="391.5"/>
        <filter val="391.598"/>
        <filter val="392.322"/>
        <filter val="392.57"/>
        <filter val="392.81"/>
        <filter val="392.817"/>
        <filter val="393.33"/>
        <filter val="394.38"/>
        <filter val="394.385"/>
        <filter val="394.392"/>
        <filter val="394.78"/>
        <filter val="395.05"/>
        <filter val="395.52"/>
        <filter val="395.841"/>
        <filter val="396.129"/>
        <filter val="396.599"/>
        <filter val="396.82"/>
        <filter val="396.9"/>
        <filter val="397.299"/>
        <filter val="397.966"/>
        <filter val="398.341"/>
        <filter val="398.86"/>
        <filter val="398.92"/>
        <filter val="398.925"/>
        <filter val="399.023"/>
        <filter val="399.55"/>
        <filter val="399.935"/>
        <filter val="4.186"/>
        <filter val="4.497"/>
        <filter val="4.804"/>
        <filter val="40.075"/>
        <filter val="40.204"/>
        <filter val="40.332"/>
        <filter val="40.395"/>
        <filter val="40.728"/>
        <filter val="40.733"/>
        <filter val="400.083"/>
        <filter val="400.629"/>
        <filter val="401.744"/>
        <filter val="402.02"/>
        <filter val="402.028"/>
        <filter val="402.67"/>
        <filter val="402.786"/>
        <filter val="403.26"/>
        <filter val="403.58"/>
        <filter val="403.708"/>
        <filter val="403.741"/>
        <filter val="404.326"/>
        <filter val="404.658"/>
        <filter val="404.723"/>
        <filter val="406.19"/>
        <filter val="406.47"/>
        <filter val="407.232"/>
        <filter val="407.5"/>
        <filter val="407.548"/>
        <filter val="407.61"/>
        <filter val="408.346"/>
        <filter val="408.569"/>
        <filter val="408.59"/>
        <filter val="408.598"/>
        <filter val="408.687"/>
        <filter val="408.838"/>
        <filter val="409.304"/>
        <filter val="409.361"/>
        <filter val="409.75"/>
        <filter val="41.088"/>
        <filter val="41.443"/>
        <filter val="41.5"/>
        <filter val="41.701"/>
        <filter val="41.704"/>
        <filter val="41.798"/>
        <filter val="410.636"/>
        <filter val="410.729"/>
        <filter val="411.64"/>
        <filter val="411.678"/>
        <filter val="411.75"/>
        <filter val="412.717"/>
        <filter val="412.811"/>
        <filter val="412.84"/>
        <filter val="412.843"/>
        <filter val="412.984"/>
        <filter val="413.999"/>
        <filter val="414.57"/>
        <filter val="415.082"/>
        <filter val="415.41"/>
        <filter val="415.549"/>
        <filter val="415.67"/>
        <filter val="415.99"/>
        <filter val="416.124"/>
        <filter val="416.197"/>
        <filter val="416.346"/>
        <filter val="416.51"/>
        <filter val="416.746"/>
        <filter val="417.054"/>
        <filter val="417.622"/>
        <filter val="417.89"/>
        <filter val="418.637"/>
        <filter val="419.389"/>
        <filter val="419.52"/>
        <filter val="42.081"/>
        <filter val="42.133"/>
        <filter val="42.156"/>
        <filter val="42.185"/>
        <filter val="42.411"/>
        <filter val="42.597"/>
        <filter val="42.698"/>
        <filter val="420.23"/>
        <filter val="420.368"/>
        <filter val="420.399"/>
        <filter val="420.569"/>
        <filter val="420.675"/>
        <filter val="421.297"/>
        <filter val="421.335"/>
        <filter val="421.559"/>
        <filter val="422.261"/>
        <filter val="422.69"/>
        <filter val="423.275"/>
        <filter val="423.97"/>
        <filter val="424.208"/>
        <filter val="424.47"/>
        <filter val="425.015"/>
        <filter val="425.187"/>
        <filter val="425.388"/>
        <filter val="425.53"/>
        <filter val="425.539"/>
        <filter val="425.821"/>
        <filter val="426.324"/>
        <filter val="426.357"/>
        <filter val="426.705"/>
        <filter val="426.77"/>
        <filter val="426.777"/>
        <filter val="426.899"/>
        <filter val="427.527"/>
        <filter val="427.913"/>
        <filter val="428.41"/>
        <filter val="428.766"/>
        <filter val="429.027"/>
        <filter val="429.461"/>
        <filter val="429.964"/>
        <filter val="43.618"/>
        <filter val="43.896"/>
        <filter val="430.006"/>
        <filter val="430.377"/>
        <filter val="430.727"/>
        <filter val="430.821"/>
        <filter val="430.967"/>
        <filter val="431.19"/>
        <filter val="431.198"/>
        <filter val="431.312"/>
        <filter val="431.537"/>
        <filter val="431.648"/>
        <filter val="431.852"/>
        <filter val="432.551"/>
        <filter val="432.86"/>
        <filter val="433.847"/>
        <filter val="433.906"/>
        <filter val="433.968"/>
        <filter val="434.412"/>
        <filter val="434.49"/>
        <filter val="434.66"/>
        <filter val="434.826"/>
        <filter val="435.23"/>
        <filter val="435.238"/>
        <filter val="435.366"/>
        <filter val="435.388"/>
        <filter val="436.113"/>
        <filter val="436.114"/>
        <filter val="436.151"/>
        <filter val="436.17"/>
        <filter val="436.301"/>
        <filter val="436.94"/>
        <filter val="436.998"/>
        <filter val="437.189"/>
        <filter val="437.529"/>
        <filter val="438.147"/>
        <filter val="438.666"/>
        <filter val="439.511"/>
        <filter val="439.613"/>
        <filter val="439.645"/>
        <filter val="44.258"/>
        <filter val="44.467"/>
        <filter val="44.54"/>
        <filter val="44.865"/>
        <filter val="44.989"/>
        <filter val="440.204"/>
        <filter val="440.355"/>
        <filter val="440.64"/>
        <filter val="440.81"/>
        <filter val="440.812"/>
        <filter val="441.179"/>
        <filter val="441.26"/>
        <filter val="441.29"/>
        <filter val="441.404"/>
        <filter val="441.575"/>
        <filter val="441.827"/>
        <filter val="442.145"/>
        <filter val="442.231"/>
        <filter val="443.178"/>
        <filter val="443.25"/>
        <filter val="443.253"/>
        <filter val="443.294"/>
        <filter val="443.485"/>
        <filter val="443.749"/>
        <filter val="443.796"/>
        <filter val="444.358"/>
        <filter val="444.395"/>
        <filter val="444.464"/>
        <filter val="444.563"/>
        <filter val="444.812"/>
        <filter val="444.813"/>
        <filter val="444.862"/>
        <filter val="445.054"/>
        <filter val="445.063"/>
        <filter val="445.343"/>
        <filter val="445.483"/>
        <filter val="445.747"/>
        <filter val="445.851"/>
        <filter val="446.236"/>
        <filter val="446.279"/>
        <filter val="446.382"/>
        <filter val="446.406"/>
        <filter val="446.696"/>
        <filter val="446.92"/>
        <filter val="446.999"/>
        <filter val="447.202"/>
        <filter val="447.291"/>
        <filter val="447.48"/>
        <filter val="447.523"/>
        <filter val="447.69"/>
        <filter val="447.694"/>
        <filter val="448.304"/>
        <filter val="448.446"/>
        <filter val="448.633"/>
        <filter val="448.634"/>
        <filter val="448.828"/>
        <filter val="449.114"/>
        <filter val="449.213"/>
        <filter val="449.283"/>
        <filter val="449.307"/>
        <filter val="449.401"/>
        <filter val="449.446"/>
        <filter val="449.5"/>
        <filter val="449.569"/>
        <filter val="449.9"/>
        <filter val="45.005"/>
        <filter val="45.322"/>
        <filter val="45.367"/>
        <filter val="45.628"/>
        <filter val="45.69"/>
        <filter val="45.874"/>
        <filter val="45.938"/>
        <filter val="450.332"/>
        <filter val="450.588"/>
        <filter val="450.597"/>
        <filter val="450.802"/>
        <filter val="451.268"/>
        <filter val="451.29"/>
        <filter val="451.367"/>
        <filter val="451.553"/>
        <filter val="451.66"/>
        <filter val="451.735"/>
        <filter val="451.988"/>
        <filter val="452.124"/>
        <filter val="452.423"/>
        <filter val="452.432"/>
        <filter val="452.437"/>
        <filter val="452.662"/>
        <filter val="452.814"/>
        <filter val="453.137"/>
        <filter val="453.415"/>
        <filter val="454.417"/>
        <filter val="454.477"/>
        <filter val="454.604"/>
        <filter val="454.934"/>
        <filter val="455.095"/>
        <filter val="455.206"/>
        <filter val="455.299"/>
        <filter val="455.321"/>
        <filter val="455.389"/>
        <filter val="455.5"/>
        <filter val="455.742"/>
        <filter val="456.141"/>
        <filter val="456.256"/>
        <filter val="456.699"/>
        <filter val="456.834"/>
        <filter val="457.084"/>
        <filter val="457.252"/>
        <filter val="457.279"/>
        <filter val="457.584"/>
        <filter val="457.62"/>
        <filter val="457.847"/>
        <filter val="457.865"/>
        <filter val="457.867"/>
        <filter val="458.106"/>
        <filter val="458.404"/>
        <filter val="458.557"/>
        <filter val="459.072"/>
        <filter val="459.267"/>
        <filter val="459.35"/>
        <filter val="46.238"/>
        <filter val="46.631"/>
        <filter val="460.126"/>
        <filter val="460.388"/>
        <filter val="460.575"/>
        <filter val="460.744"/>
        <filter val="460.754"/>
        <filter val="460.869"/>
        <filter val="461.198"/>
        <filter val="461.209"/>
        <filter val="461.292"/>
        <filter val="461.5"/>
        <filter val="461.684"/>
        <filter val="461.846"/>
        <filter val="462.161"/>
        <filter val="462.168"/>
        <filter val="462.377"/>
        <filter val="462.508"/>
        <filter val="462.571"/>
        <filter val="462.673"/>
        <filter val="462.73"/>
        <filter val="462.981"/>
        <filter val="463.137"/>
        <filter val="463.271"/>
        <filter val="463.397"/>
        <filter val="463.505"/>
        <filter val="463.607"/>
        <filter val="463.965"/>
        <filter val="464.145"/>
        <filter val="464.432"/>
        <filter val="464.741"/>
        <filter val="465"/>
        <filter val="465.007"/>
        <filter val="465.285"/>
        <filter val="465.637"/>
        <filter val="465.775"/>
        <filter val="466.256"/>
        <filter val="466.359"/>
        <filter val="466.393"/>
        <filter val="466.506"/>
        <filter val="466.507"/>
        <filter val="466.546"/>
        <filter val="466.575"/>
        <filter val="466.742"/>
        <filter val="467.029"/>
        <filter val="467.191"/>
        <filter val="467.227"/>
        <filter val="467.285"/>
        <filter val="467.5"/>
        <filter val="467.862"/>
        <filter val="467.92"/>
        <filter val="467.932"/>
        <filter val="468.095"/>
        <filter val="468.689"/>
        <filter val="468.695"/>
        <filter val="469.022"/>
        <filter val="469.349"/>
        <filter val="469.389"/>
        <filter val="469.887"/>
        <filter val="47.173"/>
        <filter val="47.266"/>
        <filter val="47.5"/>
        <filter val="47.521"/>
        <filter val="47.568"/>
        <filter val="47.697"/>
        <filter val="47.73"/>
        <filter val="47.791"/>
        <filter val="47.976"/>
        <filter val="470.48"/>
        <filter val="470.942"/>
        <filter val="471.22"/>
        <filter val="471.425"/>
        <filter val="472.043"/>
        <filter val="472.33"/>
        <filter val="472.395"/>
        <filter val="472.517"/>
        <filter val="472.77"/>
        <filter val="472.85"/>
        <filter val="472.912"/>
        <filter val="473.184"/>
        <filter val="473.278"/>
        <filter val="473.356"/>
        <filter val="473.463"/>
        <filter val="473.5"/>
        <filter val="474.119"/>
        <filter val="474.451"/>
        <filter val="474.906"/>
        <filter val="475.09"/>
        <filter val="475.274"/>
        <filter val="475.629"/>
        <filter val="475.997"/>
        <filter val="476.448"/>
        <filter val="476.877"/>
        <filter val="477.074"/>
        <filter val="477.155"/>
        <filter val="477.692"/>
        <filter val="478.215"/>
        <filter val="478.302"/>
        <filter val="478.314"/>
        <filter val="478.488"/>
        <filter val="478.67"/>
        <filter val="479.007"/>
        <filter val="479.177"/>
        <filter val="479.27"/>
        <filter val="479.5"/>
        <filter val="48.348"/>
        <filter val="48.382"/>
        <filter val="48.568"/>
        <filter val="480.791"/>
        <filter val="480.832"/>
        <filter val="480.97"/>
        <filter val="481.159"/>
        <filter val="481.37"/>
        <filter val="482.44"/>
        <filter val="482.723"/>
        <filter val="482.812"/>
        <filter val="483.09"/>
        <filter val="483.341"/>
        <filter val="484.035"/>
        <filter val="484.273"/>
        <filter val="484.437"/>
        <filter val="484.438"/>
        <filter val="484.459"/>
        <filter val="484.49"/>
        <filter val="485.17"/>
        <filter val="485.263"/>
        <filter val="485.386"/>
        <filter val="485.5"/>
        <filter val="485.954"/>
        <filter val="486.574"/>
        <filter val="486.676"/>
        <filter val="487.044"/>
        <filter val="487.112"/>
        <filter val="488.747"/>
        <filter val="489.025"/>
        <filter val="489.235"/>
        <filter val="489.855"/>
        <filter val="489.98"/>
        <filter val="49.198"/>
        <filter val="49.286"/>
        <filter val="49.413"/>
        <filter val="49.553"/>
        <filter val="49.831"/>
        <filter val="490.244"/>
        <filter val="490.31"/>
        <filter val="490.43"/>
        <filter val="490.503"/>
        <filter val="491.162"/>
        <filter val="491.256"/>
        <filter val="491.5"/>
        <filter val="492.019"/>
        <filter val="492.508"/>
        <filter val="492.56"/>
        <filter val="492.928"/>
        <filter val="493.038"/>
        <filter val="494.682"/>
        <filter val="494.96"/>
        <filter val="495.196"/>
        <filter val="496.098"/>
        <filter val="496.215"/>
        <filter val="496.402"/>
        <filter val="497.117"/>
        <filter val="497.155"/>
        <filter val="497.249"/>
        <filter val="497.294"/>
        <filter val="497.5"/>
        <filter val="497.629"/>
        <filter val="498.796"/>
        <filter val="499.166"/>
        <filter val="499.679"/>
        <filter val="499.699"/>
        <filter val="499.743"/>
        <filter val="499.935"/>
        <filter val="499.999"/>
        <filter val="5.463"/>
        <filter val="5.5"/>
        <filter val="5.748"/>
        <filter val="5.841"/>
        <filter val="50.101"/>
        <filter val="50.136"/>
        <filter val="50.209"/>
        <filter val="50.289"/>
        <filter val="50.6"/>
        <filter val="50.658"/>
        <filter val="50.747"/>
        <filter val="500"/>
        <filter val="51.02"/>
        <filter val="51.052"/>
        <filter val="51.207"/>
        <filter val="51.227"/>
        <filter val="51.366"/>
        <filter val="51.481"/>
        <filter val="51.575"/>
        <filter val="52.162"/>
        <filter val="52.174"/>
        <filter val="52.3"/>
        <filter val="52.307"/>
        <filter val="53.126"/>
        <filter val="53.341"/>
        <filter val="53.379"/>
        <filter val="53.5"/>
        <filter val="53.69"/>
        <filter val="53.784"/>
        <filter val="53.796"/>
        <filter val="53.997"/>
        <filter val="54.105"/>
        <filter val="54.353"/>
        <filter val="54.539"/>
        <filter val="54.688"/>
        <filter val="54.938"/>
        <filter val="55.123"/>
        <filter val="55.188"/>
        <filter val="55.282"/>
        <filter val="55.439"/>
        <filter val="55.488"/>
        <filter val="55.6"/>
        <filter val="55.642"/>
        <filter val="55.713"/>
        <filter val="55.766"/>
        <filter val="55.95"/>
        <filter val="56.167"/>
        <filter val="56.216"/>
        <filter val="56.476"/>
        <filter val="56.489"/>
        <filter val="56.74"/>
        <filter val="56.747"/>
        <filter val="56.868"/>
        <filter val="57.025"/>
        <filter val="57.092"/>
        <filter val="57.151"/>
        <filter val="57.46"/>
        <filter val="57.718"/>
        <filter val="57.946"/>
        <filter val="58.924"/>
        <filter val="59.028"/>
        <filter val="59.162"/>
        <filter val="59.616"/>
        <filter val="59.646"/>
        <filter val="6.584"/>
        <filter val="6.718"/>
        <filter val="6.771"/>
        <filter val="6.963"/>
        <filter val="60.387"/>
        <filter val="60.414"/>
        <filter val="60.429"/>
        <filter val="60.49"/>
        <filter val="61.137"/>
        <filter val="61.204"/>
        <filter val="61.241"/>
        <filter val="61.313"/>
        <filter val="61.506"/>
        <filter val="61.692"/>
        <filter val="61.9"/>
        <filter val="62.14"/>
        <filter val="62.23"/>
        <filter val="62.568"/>
        <filter val="62.58"/>
        <filter val="62.765"/>
        <filter val="63.261"/>
        <filter val="63.744"/>
        <filter val="64.678"/>
        <filter val="64.76"/>
        <filter val="64.762"/>
        <filter val="64.913"/>
        <filter val="65.13"/>
        <filter val="65.296"/>
        <filter val="65.503"/>
        <filter val="65.575"/>
        <filter val="65.588"/>
        <filter val="65.706"/>
        <filter val="66.144"/>
        <filter val="66.193"/>
        <filter val="66.459"/>
        <filter val="66.533"/>
        <filter val="66.561"/>
        <filter val="67.129"/>
        <filter val="67.324"/>
        <filter val="67.584"/>
        <filter val="68.111"/>
        <filter val="68.31"/>
        <filter val="68.563"/>
        <filter val="68.8"/>
        <filter val="68.802"/>
        <filter val="68.804"/>
        <filter val="69.358"/>
        <filter val="69.768"/>
        <filter val="7.235"/>
        <filter val="7.492"/>
        <filter val="7.497"/>
        <filter val="7.982"/>
        <filter val="70.721"/>
        <filter val="70.782"/>
        <filter val="70.925"/>
        <filter val="70.998"/>
        <filter val="71.182"/>
        <filter val="71.234"/>
        <filter val="71.606"/>
        <filter val="71.824"/>
        <filter val="71.985"/>
        <filter val="72.117"/>
        <filter val="72.403"/>
        <filter val="72.47"/>
        <filter val="72.747"/>
        <filter val="72.76"/>
        <filter val="73.22"/>
        <filter val="73.223"/>
        <filter val="73.382"/>
        <filter val="73.4"/>
        <filter val="73.804"/>
        <filter val="74.406"/>
        <filter val="75.42"/>
        <filter val="75.868"/>
        <filter val="76.171"/>
        <filter val="76.289"/>
        <filter val="76.58"/>
        <filter val="76.752"/>
        <filter val="77.106"/>
        <filter val="77.116"/>
        <filter val="77.2"/>
        <filter val="77.223"/>
        <filter val="77.31"/>
        <filter val="77.643"/>
        <filter val="78.201"/>
        <filter val="78.25"/>
        <filter val="79.044"/>
        <filter val="79.7"/>
        <filter val="8.007"/>
        <filter val="8.285"/>
        <filter val="80.058"/>
        <filter val="80.82"/>
        <filter val="81.014"/>
        <filter val="81.16"/>
        <filter val="81.65"/>
        <filter val="81.885"/>
        <filter val="81.899"/>
        <filter val="82.042"/>
        <filter val="82.095"/>
        <filter val="82.11"/>
        <filter val="82.31"/>
        <filter val="82.696"/>
        <filter val="83.021"/>
        <filter val="83.486"/>
        <filter val="83.682"/>
        <filter val="83.803"/>
        <filter val="84.697"/>
        <filter val="85.06"/>
        <filter val="85.26"/>
        <filter val="86.099"/>
        <filter val="86.128"/>
        <filter val="86.149"/>
        <filter val="86.339"/>
        <filter val="86.861"/>
        <filter val="87.084"/>
        <filter val="87.141"/>
        <filter val="87.15"/>
        <filter val="87.157"/>
        <filter val="87.84"/>
        <filter val="88.32"/>
        <filter val="88.886"/>
        <filter val="89.29"/>
        <filter val="89.31"/>
        <filter val="89.335"/>
        <filter val="9.498"/>
        <filter val="9.835"/>
        <filter val="90.368"/>
        <filter val="90.371"/>
        <filter val="90.545"/>
        <filter val="90.696"/>
        <filter val="91.16"/>
        <filter val="91.4"/>
        <filter val="91.402"/>
        <filter val="91.587"/>
        <filter val="91.62"/>
        <filter val="91.68"/>
        <filter val="92.659"/>
        <filter val="92.958"/>
        <filter val="93.32"/>
        <filter val="93.55"/>
        <filter val="93.973"/>
        <filter val="94.35"/>
        <filter val="94.398"/>
        <filter val="94.613"/>
        <filter val="94.991"/>
        <filter val="95.426"/>
        <filter val="96.033"/>
        <filter val="97.35"/>
        <filter val="97.596"/>
        <filter val="97.79"/>
        <filter val="97.97"/>
        <filter val="97.972"/>
        <filter val="98.16"/>
        <filter val="98.427"/>
        <filter val="98.46"/>
        <filter val="98.611"/>
        <filter val="98.856"/>
        <filter val="99.232"/>
        <filter val="99.436"/>
      </filters>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50E8B6-04A1-4274-916C-C0FC91DF2758}">
  <sheetPr codeName="Sheet5" filterMode="1"/>
  <dimension ref="A3:C6160"/>
  <sheetViews>
    <sheetView topLeftCell="A6085" workbookViewId="0">
      <selection activeCell="G1686" sqref="G1686"/>
    </sheetView>
  </sheetViews>
  <sheetFormatPr defaultRowHeight="15" x14ac:dyDescent="0.25"/>
  <sheetData>
    <row r="3" spans="1:3" x14ac:dyDescent="0.25">
      <c r="B3" t="s">
        <v>128</v>
      </c>
      <c r="C3" t="s">
        <v>129</v>
      </c>
    </row>
    <row r="4" spans="1:3" hidden="1" x14ac:dyDescent="0.25">
      <c r="A4" s="15" t="str">
        <f>'Hour Loop'!BV15</f>
        <v>A</v>
      </c>
      <c r="B4">
        <f>'Hour Loop'!CI15</f>
        <v>53.5</v>
      </c>
      <c r="C4">
        <f>'Hour Loop'!CJ15</f>
        <v>250</v>
      </c>
    </row>
    <row r="5" spans="1:3" hidden="1" x14ac:dyDescent="0.25">
      <c r="A5" s="15" t="str">
        <f>'Hour Loop'!BV16</f>
        <v>A</v>
      </c>
      <c r="B5">
        <f>'Hour Loop'!CI16</f>
        <v>53.69</v>
      </c>
      <c r="C5">
        <f>'Hour Loop'!CJ16</f>
        <v>240.35599999999999</v>
      </c>
    </row>
    <row r="6" spans="1:3" hidden="1" x14ac:dyDescent="0.25">
      <c r="A6" s="15" t="str">
        <f>'Hour Loop'!BV17</f>
        <v>A</v>
      </c>
      <c r="B6">
        <f>'Hour Loop'!CI17</f>
        <v>54.353000000000002</v>
      </c>
      <c r="C6">
        <f>'Hour Loop'!CJ17</f>
        <v>230.73</v>
      </c>
    </row>
    <row r="7" spans="1:3" hidden="1" x14ac:dyDescent="0.25">
      <c r="A7" s="15" t="str">
        <f>'Hour Loop'!BV18</f>
        <v>A</v>
      </c>
      <c r="B7">
        <f>'Hour Loop'!CI18</f>
        <v>55.488</v>
      </c>
      <c r="C7">
        <f>'Hour Loop'!CJ18</f>
        <v>221.14699999999999</v>
      </c>
    </row>
    <row r="8" spans="1:3" hidden="1" x14ac:dyDescent="0.25">
      <c r="A8" s="15" t="str">
        <f>'Hour Loop'!BV19</f>
        <v>A</v>
      </c>
      <c r="B8">
        <f>'Hour Loop'!CI19</f>
        <v>57.091999999999999</v>
      </c>
      <c r="C8">
        <f>'Hour Loop'!CJ19</f>
        <v>211.62799999999999</v>
      </c>
    </row>
    <row r="9" spans="1:3" hidden="1" x14ac:dyDescent="0.25">
      <c r="A9" s="15" t="str">
        <f>'Hour Loop'!BV20</f>
        <v>A</v>
      </c>
      <c r="B9">
        <f>'Hour Loop'!CI20</f>
        <v>59.161999999999999</v>
      </c>
      <c r="C9">
        <f>'Hour Loop'!CJ20</f>
        <v>202.197</v>
      </c>
    </row>
    <row r="10" spans="1:3" hidden="1" x14ac:dyDescent="0.25">
      <c r="A10" s="15" t="str">
        <f>'Hour Loop'!BV21</f>
        <v>A</v>
      </c>
      <c r="B10">
        <f>'Hour Loop'!CI21</f>
        <v>61.692</v>
      </c>
      <c r="C10">
        <f>'Hour Loop'!CJ21</f>
        <v>192.87700000000001</v>
      </c>
    </row>
    <row r="11" spans="1:3" hidden="1" x14ac:dyDescent="0.25">
      <c r="A11" s="15" t="str">
        <f>'Hour Loop'!BV22</f>
        <v>A</v>
      </c>
      <c r="B11">
        <f>'Hour Loop'!CI22</f>
        <v>64.677999999999997</v>
      </c>
      <c r="C11">
        <f>'Hour Loop'!CJ22</f>
        <v>183.691</v>
      </c>
    </row>
    <row r="12" spans="1:3" hidden="1" x14ac:dyDescent="0.25">
      <c r="A12" s="15" t="str">
        <f>'Hour Loop'!BV23</f>
        <v>A</v>
      </c>
      <c r="B12">
        <f>'Hour Loop'!CI23</f>
        <v>68.111000000000004</v>
      </c>
      <c r="C12">
        <f>'Hour Loop'!CJ23</f>
        <v>174.65899999999999</v>
      </c>
    </row>
    <row r="13" spans="1:3" hidden="1" x14ac:dyDescent="0.25">
      <c r="A13" s="15" t="str">
        <f>'Hour Loop'!BV24</f>
        <v>A</v>
      </c>
      <c r="B13">
        <f>'Hour Loop'!CI24</f>
        <v>71.984999999999999</v>
      </c>
      <c r="C13">
        <f>'Hour Loop'!CJ24</f>
        <v>165.80500000000001</v>
      </c>
    </row>
    <row r="14" spans="1:3" hidden="1" x14ac:dyDescent="0.25">
      <c r="A14" s="15" t="str">
        <f>'Hour Loop'!BV25</f>
        <v>A</v>
      </c>
      <c r="B14">
        <f>'Hour Loop'!CI25</f>
        <v>76.289000000000001</v>
      </c>
      <c r="C14">
        <f>'Hour Loop'!CJ25</f>
        <v>157.15</v>
      </c>
    </row>
    <row r="15" spans="1:3" hidden="1" x14ac:dyDescent="0.25">
      <c r="A15" s="15" t="str">
        <f>'Hour Loop'!BV26</f>
        <v>A</v>
      </c>
      <c r="B15">
        <f>'Hour Loop'!CI26</f>
        <v>81.013999999999996</v>
      </c>
      <c r="C15">
        <f>'Hour Loop'!CJ26</f>
        <v>148.714</v>
      </c>
    </row>
    <row r="16" spans="1:3" hidden="1" x14ac:dyDescent="0.25">
      <c r="A16" s="15" t="str">
        <f>'Hour Loop'!BV27</f>
        <v>A</v>
      </c>
      <c r="B16">
        <f>'Hour Loop'!CI27</f>
        <v>86.149000000000001</v>
      </c>
      <c r="C16">
        <f>'Hour Loop'!CJ27</f>
        <v>140.518</v>
      </c>
    </row>
    <row r="17" spans="1:3" hidden="1" x14ac:dyDescent="0.25">
      <c r="A17" s="15" t="str">
        <f>'Hour Loop'!BV28</f>
        <v>A</v>
      </c>
      <c r="B17">
        <f>'Hour Loop'!CI28</f>
        <v>91.68</v>
      </c>
      <c r="C17">
        <f>'Hour Loop'!CJ28</f>
        <v>132.58199999999999</v>
      </c>
    </row>
    <row r="18" spans="1:3" hidden="1" x14ac:dyDescent="0.25">
      <c r="A18" s="15" t="str">
        <f>'Hour Loop'!BV29</f>
        <v>A</v>
      </c>
      <c r="B18">
        <f>'Hour Loop'!CI29</f>
        <v>97.596000000000004</v>
      </c>
      <c r="C18">
        <f>'Hour Loop'!CJ29</f>
        <v>124.925</v>
      </c>
    </row>
    <row r="19" spans="1:3" hidden="1" x14ac:dyDescent="0.25">
      <c r="A19" s="15" t="str">
        <f>'Hour Loop'!BV30</f>
        <v>A</v>
      </c>
      <c r="B19">
        <f>'Hour Loop'!CI30</f>
        <v>103.88200000000001</v>
      </c>
      <c r="C19">
        <f>'Hour Loop'!CJ30</f>
        <v>117.566</v>
      </c>
    </row>
    <row r="20" spans="1:3" hidden="1" x14ac:dyDescent="0.25">
      <c r="A20" s="15" t="str">
        <f>'Hour Loop'!BV31</f>
        <v>A</v>
      </c>
      <c r="B20">
        <f>'Hour Loop'!CI31</f>
        <v>110.523</v>
      </c>
      <c r="C20">
        <f>'Hour Loop'!CJ31</f>
        <v>110.523</v>
      </c>
    </row>
    <row r="21" spans="1:3" hidden="1" x14ac:dyDescent="0.25">
      <c r="A21" s="15" t="str">
        <f>'Hour Loop'!BV32</f>
        <v>A</v>
      </c>
      <c r="B21">
        <f>'Hour Loop'!CI32</f>
        <v>117.504</v>
      </c>
      <c r="C21">
        <f>'Hour Loop'!CJ32</f>
        <v>103.813</v>
      </c>
    </row>
    <row r="22" spans="1:3" hidden="1" x14ac:dyDescent="0.25">
      <c r="A22" s="15" t="str">
        <f>'Hour Loop'!BV33</f>
        <v>A</v>
      </c>
      <c r="B22">
        <f>'Hour Loop'!CI33</f>
        <v>124.8</v>
      </c>
      <c r="C22">
        <f>'Hour Loop'!CJ33</f>
        <v>97.450999999999993</v>
      </c>
    </row>
    <row r="23" spans="1:3" hidden="1" x14ac:dyDescent="0.25">
      <c r="A23" s="15" t="str">
        <f>'Hour Loop'!BV34</f>
        <v>A</v>
      </c>
      <c r="B23">
        <f>'Hour Loop'!CI34</f>
        <v>132.41</v>
      </c>
      <c r="C23">
        <f>'Hour Loop'!CJ34</f>
        <v>91.453999999999994</v>
      </c>
    </row>
    <row r="24" spans="1:3" hidden="1" x14ac:dyDescent="0.25">
      <c r="A24" s="15" t="str">
        <f>'Hour Loop'!BV35</f>
        <v>A</v>
      </c>
      <c r="B24">
        <f>'Hour Loop'!CI35</f>
        <v>140.31</v>
      </c>
      <c r="C24">
        <f>'Hour Loop'!CJ35</f>
        <v>85.837000000000003</v>
      </c>
    </row>
    <row r="25" spans="1:3" hidden="1" x14ac:dyDescent="0.25">
      <c r="A25" s="15" t="str">
        <f>'Hour Loop'!BV36</f>
        <v>A</v>
      </c>
      <c r="B25">
        <f>'Hour Loop'!CI36</f>
        <v>148.47</v>
      </c>
      <c r="C25">
        <f>'Hour Loop'!CJ36</f>
        <v>80.611999999999995</v>
      </c>
    </row>
    <row r="26" spans="1:3" hidden="1" x14ac:dyDescent="0.25">
      <c r="A26" s="15" t="str">
        <f>'Hour Loop'!BV37</f>
        <v>A</v>
      </c>
      <c r="B26">
        <f>'Hour Loop'!CI37</f>
        <v>156.88</v>
      </c>
      <c r="C26">
        <f>'Hour Loop'!CJ37</f>
        <v>75.793000000000006</v>
      </c>
    </row>
    <row r="27" spans="1:3" hidden="1" x14ac:dyDescent="0.25">
      <c r="A27" s="15" t="str">
        <f>'Hour Loop'!BV38</f>
        <v>A</v>
      </c>
      <c r="B27">
        <f>'Hour Loop'!CI38</f>
        <v>165.52</v>
      </c>
      <c r="C27">
        <f>'Hour Loop'!CJ38</f>
        <v>71.391000000000005</v>
      </c>
    </row>
    <row r="28" spans="1:3" hidden="1" x14ac:dyDescent="0.25">
      <c r="A28" s="15" t="str">
        <f>'Hour Loop'!BV39</f>
        <v>A</v>
      </c>
      <c r="B28">
        <f>'Hour Loop'!CI39</f>
        <v>174.37</v>
      </c>
      <c r="C28">
        <f>'Hour Loop'!CJ39</f>
        <v>67.418000000000006</v>
      </c>
    </row>
    <row r="29" spans="1:3" hidden="1" x14ac:dyDescent="0.25">
      <c r="A29" s="15" t="str">
        <f>'Hour Loop'!BV40</f>
        <v>A</v>
      </c>
      <c r="B29">
        <f>'Hour Loop'!CI40</f>
        <v>183.4</v>
      </c>
      <c r="C29">
        <f>'Hour Loop'!CJ40</f>
        <v>63.883000000000003</v>
      </c>
    </row>
    <row r="30" spans="1:3" hidden="1" x14ac:dyDescent="0.25">
      <c r="A30" s="15" t="str">
        <f>'Hour Loop'!BV41</f>
        <v>A</v>
      </c>
      <c r="B30">
        <f>'Hour Loop'!CI41</f>
        <v>192.6</v>
      </c>
      <c r="C30">
        <f>'Hour Loop'!CJ41</f>
        <v>60.795000000000002</v>
      </c>
    </row>
    <row r="31" spans="1:3" hidden="1" x14ac:dyDescent="0.25">
      <c r="A31" s="15" t="str">
        <f>'Hour Loop'!BV42</f>
        <v>A</v>
      </c>
      <c r="B31">
        <f>'Hour Loop'!CI42</f>
        <v>201.94</v>
      </c>
      <c r="C31">
        <f>'Hour Loop'!CJ42</f>
        <v>58.161000000000001</v>
      </c>
    </row>
    <row r="32" spans="1:3" hidden="1" x14ac:dyDescent="0.25">
      <c r="A32" s="15" t="str">
        <f>'Hour Loop'!BV43</f>
        <v>A</v>
      </c>
      <c r="B32">
        <f>'Hour Loop'!CI43</f>
        <v>211.4</v>
      </c>
      <c r="C32">
        <f>'Hour Loop'!CJ43</f>
        <v>55.988</v>
      </c>
    </row>
    <row r="33" spans="1:3" hidden="1" x14ac:dyDescent="0.25">
      <c r="A33" s="15" t="str">
        <f>'Hour Loop'!BV44</f>
        <v>A</v>
      </c>
      <c r="B33">
        <f>'Hour Loop'!CI44</f>
        <v>220.96</v>
      </c>
      <c r="C33">
        <f>'Hour Loop'!CJ44</f>
        <v>54.281999999999996</v>
      </c>
    </row>
    <row r="34" spans="1:3" hidden="1" x14ac:dyDescent="0.25">
      <c r="A34" s="15" t="str">
        <f>'Hour Loop'!BV45</f>
        <v>A</v>
      </c>
      <c r="B34">
        <f>'Hour Loop'!CI45</f>
        <v>230.6</v>
      </c>
      <c r="C34">
        <f>'Hour Loop'!CJ45</f>
        <v>53.046999999999997</v>
      </c>
    </row>
    <row r="35" spans="1:3" hidden="1" x14ac:dyDescent="0.25">
      <c r="A35" s="15" t="str">
        <f>'Hour Loop'!BV46</f>
        <v>A</v>
      </c>
      <c r="B35">
        <f>'Hour Loop'!CI46</f>
        <v>240.28</v>
      </c>
      <c r="C35">
        <f>'Hour Loop'!CJ46</f>
        <v>52.284999999999997</v>
      </c>
    </row>
    <row r="36" spans="1:3" hidden="1" x14ac:dyDescent="0.25">
      <c r="A36" s="15" t="str">
        <f>'Hour Loop'!BV47</f>
        <v>A</v>
      </c>
      <c r="B36">
        <f>'Hour Loop'!CI47</f>
        <v>250</v>
      </c>
      <c r="C36">
        <f>'Hour Loop'!CJ47</f>
        <v>52</v>
      </c>
    </row>
    <row r="37" spans="1:3" hidden="1" x14ac:dyDescent="0.25">
      <c r="A37" s="15" t="str">
        <f>'Hour Loop'!BV48</f>
        <v>A</v>
      </c>
      <c r="B37">
        <f>'Hour Loop'!CI48</f>
        <v>259.70999999999998</v>
      </c>
      <c r="C37">
        <f>'Hour Loop'!CJ48</f>
        <v>52.192</v>
      </c>
    </row>
    <row r="38" spans="1:3" hidden="1" x14ac:dyDescent="0.25">
      <c r="A38" s="15" t="str">
        <f>'Hour Loop'!BV49</f>
        <v>A</v>
      </c>
      <c r="B38">
        <f>'Hour Loop'!CI49</f>
        <v>269.41000000000003</v>
      </c>
      <c r="C38">
        <f>'Hour Loop'!CJ49</f>
        <v>52.86</v>
      </c>
    </row>
    <row r="39" spans="1:3" hidden="1" x14ac:dyDescent="0.25">
      <c r="A39" s="15" t="str">
        <f>'Hour Loop'!BV50</f>
        <v>A</v>
      </c>
      <c r="B39">
        <f>'Hour Loop'!CI50</f>
        <v>279.07</v>
      </c>
      <c r="C39">
        <f>'Hour Loop'!CJ50</f>
        <v>54.003999999999998</v>
      </c>
    </row>
    <row r="40" spans="1:3" hidden="1" x14ac:dyDescent="0.25">
      <c r="A40" s="15" t="str">
        <f>'Hour Loop'!BV51</f>
        <v>A</v>
      </c>
      <c r="B40">
        <f>'Hour Loop'!CI51</f>
        <v>288.66000000000003</v>
      </c>
      <c r="C40">
        <f>'Hour Loop'!CJ51</f>
        <v>55.621000000000002</v>
      </c>
    </row>
    <row r="41" spans="1:3" hidden="1" x14ac:dyDescent="0.25">
      <c r="A41" s="15" t="str">
        <f>'Hour Loop'!BV52</f>
        <v>A</v>
      </c>
      <c r="B41">
        <f>'Hour Loop'!CI52</f>
        <v>298.16000000000003</v>
      </c>
      <c r="C41">
        <f>'Hour Loop'!CJ52</f>
        <v>57.706000000000003</v>
      </c>
    </row>
    <row r="42" spans="1:3" hidden="1" x14ac:dyDescent="0.25">
      <c r="A42" s="15" t="str">
        <f>'Hour Loop'!BV53</f>
        <v>A</v>
      </c>
      <c r="B42">
        <f>'Hour Loop'!CI53</f>
        <v>307.55</v>
      </c>
      <c r="C42">
        <f>'Hour Loop'!CJ53</f>
        <v>60.256999999999998</v>
      </c>
    </row>
    <row r="43" spans="1:3" hidden="1" x14ac:dyDescent="0.25">
      <c r="A43" s="15" t="str">
        <f>'Hour Loop'!BV54</f>
        <v>A</v>
      </c>
      <c r="B43">
        <f>'Hour Loop'!CI54</f>
        <v>316.81</v>
      </c>
      <c r="C43">
        <f>'Hour Loop'!CJ54</f>
        <v>63.265000000000001</v>
      </c>
    </row>
    <row r="44" spans="1:3" hidden="1" x14ac:dyDescent="0.25">
      <c r="A44" s="15" t="str">
        <f>'Hour Loop'!BV55</f>
        <v>A</v>
      </c>
      <c r="B44">
        <f>'Hour Loop'!CI55</f>
        <v>325.91000000000003</v>
      </c>
      <c r="C44">
        <f>'Hour Loop'!CJ55</f>
        <v>66.724999999999994</v>
      </c>
    </row>
    <row r="45" spans="1:3" hidden="1" x14ac:dyDescent="0.25">
      <c r="A45" s="15" t="str">
        <f>'Hour Loop'!BV56</f>
        <v>A</v>
      </c>
      <c r="B45">
        <f>'Hour Loop'!CI56</f>
        <v>334.83</v>
      </c>
      <c r="C45">
        <f>'Hour Loop'!CJ56</f>
        <v>70.629000000000005</v>
      </c>
    </row>
    <row r="46" spans="1:3" hidden="1" x14ac:dyDescent="0.25">
      <c r="A46" s="15" t="str">
        <f>'Hour Loop'!BV57</f>
        <v>A</v>
      </c>
      <c r="B46">
        <f>'Hour Loop'!CI57</f>
        <v>343.55</v>
      </c>
      <c r="C46">
        <f>'Hour Loop'!CJ57</f>
        <v>74.965999999999994</v>
      </c>
    </row>
    <row r="47" spans="1:3" hidden="1" x14ac:dyDescent="0.25">
      <c r="A47" s="15" t="str">
        <f>'Hour Loop'!BV58</f>
        <v>A</v>
      </c>
      <c r="B47">
        <f>'Hour Loop'!CI58</f>
        <v>352.05</v>
      </c>
      <c r="C47">
        <f>'Hour Loop'!CJ58</f>
        <v>79.727000000000004</v>
      </c>
    </row>
    <row r="48" spans="1:3" hidden="1" x14ac:dyDescent="0.25">
      <c r="A48" s="15" t="str">
        <f>'Hour Loop'!BV59</f>
        <v>A</v>
      </c>
      <c r="B48">
        <f>'Hour Loop'!CI59</f>
        <v>360.31</v>
      </c>
      <c r="C48">
        <f>'Hour Loop'!CJ59</f>
        <v>84.900999999999996</v>
      </c>
    </row>
    <row r="49" spans="1:3" hidden="1" x14ac:dyDescent="0.25">
      <c r="A49" s="15" t="str">
        <f>'Hour Loop'!BV60</f>
        <v>A</v>
      </c>
      <c r="B49">
        <f>'Hour Loop'!CI60</f>
        <v>368.31</v>
      </c>
      <c r="C49">
        <f>'Hour Loop'!CJ60</f>
        <v>90.474999999999994</v>
      </c>
    </row>
    <row r="50" spans="1:3" hidden="1" x14ac:dyDescent="0.25">
      <c r="A50" s="15" t="str">
        <f>'Hour Loop'!BV61</f>
        <v>A</v>
      </c>
      <c r="B50">
        <f>'Hour Loop'!CI61</f>
        <v>376.02</v>
      </c>
      <c r="C50">
        <f>'Hour Loop'!CJ61</f>
        <v>96.436999999999998</v>
      </c>
    </row>
    <row r="51" spans="1:3" hidden="1" x14ac:dyDescent="0.25">
      <c r="A51" s="15" t="str">
        <f>'Hour Loop'!BV62</f>
        <v>A</v>
      </c>
      <c r="B51">
        <f>'Hour Loop'!CI62</f>
        <v>383.44099999999997</v>
      </c>
      <c r="C51">
        <f>'Hour Loop'!CJ62</f>
        <v>102.771</v>
      </c>
    </row>
    <row r="52" spans="1:3" hidden="1" x14ac:dyDescent="0.25">
      <c r="A52" s="15" t="str">
        <f>'Hour Loop'!BV63</f>
        <v>A</v>
      </c>
      <c r="B52">
        <f>'Hour Loop'!CI63</f>
        <v>390.53699999999998</v>
      </c>
      <c r="C52">
        <f>'Hour Loop'!CJ63</f>
        <v>109.46299999999999</v>
      </c>
    </row>
    <row r="53" spans="1:3" hidden="1" x14ac:dyDescent="0.25">
      <c r="A53" s="15" t="str">
        <f>'Hour Loop'!BV64</f>
        <v>A</v>
      </c>
      <c r="B53">
        <f>'Hour Loop'!CI64</f>
        <v>397.29899999999998</v>
      </c>
      <c r="C53">
        <f>'Hour Loop'!CJ64</f>
        <v>116.496</v>
      </c>
    </row>
    <row r="54" spans="1:3" hidden="1" x14ac:dyDescent="0.25">
      <c r="A54" s="15" t="str">
        <f>'Hour Loop'!BV65</f>
        <v>A</v>
      </c>
      <c r="B54">
        <f>'Hour Loop'!CI65</f>
        <v>403.70800000000003</v>
      </c>
      <c r="C54">
        <f>'Hour Loop'!CJ65</f>
        <v>123.855</v>
      </c>
    </row>
    <row r="55" spans="1:3" hidden="1" x14ac:dyDescent="0.25">
      <c r="A55" s="15" t="str">
        <f>'Hour Loop'!BV66</f>
        <v>A</v>
      </c>
      <c r="B55">
        <f>'Hour Loop'!CI66</f>
        <v>409.75</v>
      </c>
      <c r="C55">
        <f>'Hour Loop'!CJ66</f>
        <v>131.52099999999999</v>
      </c>
    </row>
    <row r="56" spans="1:3" hidden="1" x14ac:dyDescent="0.25">
      <c r="A56" s="15" t="str">
        <f>'Hour Loop'!BV67</f>
        <v>A</v>
      </c>
      <c r="B56">
        <f>'Hour Loop'!CI67</f>
        <v>415.41</v>
      </c>
      <c r="C56">
        <f>'Hour Loop'!CJ67</f>
        <v>139.476</v>
      </c>
    </row>
    <row r="57" spans="1:3" hidden="1" x14ac:dyDescent="0.25">
      <c r="A57" s="15" t="str">
        <f>'Hour Loop'!BV68</f>
        <v>A</v>
      </c>
      <c r="B57">
        <f>'Hour Loop'!CI68</f>
        <v>420.67500000000001</v>
      </c>
      <c r="C57">
        <f>'Hour Loop'!CJ68</f>
        <v>147.702</v>
      </c>
    </row>
    <row r="58" spans="1:3" hidden="1" x14ac:dyDescent="0.25">
      <c r="A58" s="15" t="str">
        <f>'Hour Loop'!BV69</f>
        <v>A</v>
      </c>
      <c r="B58">
        <f>'Hour Loop'!CI69</f>
        <v>425.53</v>
      </c>
      <c r="C58">
        <f>'Hour Loop'!CJ69</f>
        <v>156.17699999999999</v>
      </c>
    </row>
    <row r="59" spans="1:3" hidden="1" x14ac:dyDescent="0.25">
      <c r="A59" s="15" t="str">
        <f>'Hour Loop'!BV70</f>
        <v>A</v>
      </c>
      <c r="B59">
        <f>'Hour Loop'!CI70</f>
        <v>429.964</v>
      </c>
      <c r="C59">
        <f>'Hour Loop'!CJ70</f>
        <v>164.88300000000001</v>
      </c>
    </row>
    <row r="60" spans="1:3" hidden="1" x14ac:dyDescent="0.25">
      <c r="A60" s="15" t="str">
        <f>'Hour Loop'!BV71</f>
        <v>A</v>
      </c>
      <c r="B60">
        <f>'Hour Loop'!CI71</f>
        <v>433.96800000000002</v>
      </c>
      <c r="C60">
        <f>'Hour Loop'!CJ71</f>
        <v>173.798</v>
      </c>
    </row>
    <row r="61" spans="1:3" hidden="1" x14ac:dyDescent="0.25">
      <c r="A61" s="15" t="str">
        <f>'Hour Loop'!BV72</f>
        <v>A</v>
      </c>
      <c r="B61">
        <f>'Hour Loop'!CI72</f>
        <v>437.529</v>
      </c>
      <c r="C61">
        <f>'Hour Loop'!CJ72</f>
        <v>182.90100000000001</v>
      </c>
    </row>
    <row r="62" spans="1:3" hidden="1" x14ac:dyDescent="0.25">
      <c r="A62" s="15" t="str">
        <f>'Hour Loop'!BV73</f>
        <v>A</v>
      </c>
      <c r="B62">
        <f>'Hour Loop'!CI73</f>
        <v>440.64</v>
      </c>
      <c r="C62">
        <f>'Hour Loop'!CJ73</f>
        <v>192.17</v>
      </c>
    </row>
    <row r="63" spans="1:3" hidden="1" x14ac:dyDescent="0.25">
      <c r="A63" s="15" t="str">
        <f>'Hour Loop'!BV74</f>
        <v>A</v>
      </c>
      <c r="B63">
        <f>'Hour Loop'!CI74</f>
        <v>443.29399999999998</v>
      </c>
      <c r="C63">
        <f>'Hour Loop'!CJ74</f>
        <v>201.58199999999999</v>
      </c>
    </row>
    <row r="64" spans="1:3" hidden="1" x14ac:dyDescent="0.25">
      <c r="A64" s="15" t="str">
        <f>'Hour Loop'!BV75</f>
        <v>A</v>
      </c>
      <c r="B64">
        <f>'Hour Loop'!CI75</f>
        <v>445.483</v>
      </c>
      <c r="C64">
        <f>'Hour Loop'!CJ75</f>
        <v>211.11600000000001</v>
      </c>
    </row>
    <row r="65" spans="1:3" hidden="1" x14ac:dyDescent="0.25">
      <c r="A65" s="15" t="str">
        <f>'Hour Loop'!BV76</f>
        <v>A</v>
      </c>
      <c r="B65">
        <f>'Hour Loop'!CI76</f>
        <v>447.202</v>
      </c>
      <c r="C65">
        <f>'Hour Loop'!CJ76</f>
        <v>220.74799999999999</v>
      </c>
    </row>
    <row r="66" spans="1:3" hidden="1" x14ac:dyDescent="0.25">
      <c r="A66" s="15" t="str">
        <f>'Hour Loop'!BV77</f>
        <v>A</v>
      </c>
      <c r="B66">
        <f>'Hour Loop'!CI77</f>
        <v>448.44600000000003</v>
      </c>
      <c r="C66">
        <f>'Hour Loop'!CJ77</f>
        <v>230.45500000000001</v>
      </c>
    </row>
    <row r="67" spans="1:3" hidden="1" x14ac:dyDescent="0.25">
      <c r="A67" s="15" t="str">
        <f>'Hour Loop'!BV78</f>
        <v>A</v>
      </c>
      <c r="B67">
        <f>'Hour Loop'!CI78</f>
        <v>449.21300000000002</v>
      </c>
      <c r="C67">
        <f>'Hour Loop'!CJ78</f>
        <v>240.21299999999999</v>
      </c>
    </row>
    <row r="68" spans="1:3" hidden="1" x14ac:dyDescent="0.25">
      <c r="A68" s="15" t="str">
        <f>'Hour Loop'!BV79</f>
        <v>A</v>
      </c>
      <c r="B68">
        <f>'Hour Loop'!CI79</f>
        <v>449.5</v>
      </c>
      <c r="C68">
        <f>'Hour Loop'!CJ79</f>
        <v>250</v>
      </c>
    </row>
    <row r="69" spans="1:3" hidden="1" x14ac:dyDescent="0.25">
      <c r="A69" s="15" t="str">
        <f>'Hour Loop'!BV80</f>
        <v>A</v>
      </c>
      <c r="B69">
        <f>'Hour Loop'!CI80</f>
        <v>449.30700000000002</v>
      </c>
      <c r="C69">
        <f>'Hour Loop'!CJ80</f>
        <v>259.791</v>
      </c>
    </row>
    <row r="70" spans="1:3" hidden="1" x14ac:dyDescent="0.25">
      <c r="A70" s="15" t="str">
        <f>'Hour Loop'!BV81</f>
        <v>A</v>
      </c>
      <c r="B70">
        <f>'Hour Loop'!CI81</f>
        <v>448.63299999999998</v>
      </c>
      <c r="C70">
        <f>'Hour Loop'!CJ81</f>
        <v>269.56400000000002</v>
      </c>
    </row>
    <row r="71" spans="1:3" hidden="1" x14ac:dyDescent="0.25">
      <c r="A71" s="15" t="str">
        <f>'Hour Loop'!BV82</f>
        <v>A</v>
      </c>
      <c r="B71">
        <f>'Hour Loop'!CI82</f>
        <v>447.48</v>
      </c>
      <c r="C71">
        <f>'Hour Loop'!CJ82</f>
        <v>279.29300000000001</v>
      </c>
    </row>
    <row r="72" spans="1:3" hidden="1" x14ac:dyDescent="0.25">
      <c r="A72" s="15" t="str">
        <f>'Hour Loop'!BV83</f>
        <v>A</v>
      </c>
      <c r="B72">
        <f>'Hour Loop'!CI83</f>
        <v>445.851</v>
      </c>
      <c r="C72">
        <f>'Hour Loop'!CJ83</f>
        <v>288.95699999999999</v>
      </c>
    </row>
    <row r="73" spans="1:3" hidden="1" x14ac:dyDescent="0.25">
      <c r="A73" s="15" t="str">
        <f>'Hour Loop'!BV84</f>
        <v>A</v>
      </c>
      <c r="B73">
        <f>'Hour Loop'!CI84</f>
        <v>443.74900000000002</v>
      </c>
      <c r="C73">
        <f>'Hour Loop'!CJ84</f>
        <v>298.53100000000001</v>
      </c>
    </row>
    <row r="74" spans="1:3" hidden="1" x14ac:dyDescent="0.25">
      <c r="A74" s="15" t="str">
        <f>'Hour Loop'!BV85</f>
        <v>A</v>
      </c>
      <c r="B74">
        <f>'Hour Loop'!CI85</f>
        <v>441.17899999999997</v>
      </c>
      <c r="C74">
        <f>'Hour Loop'!CJ85</f>
        <v>307.99299999999999</v>
      </c>
    </row>
    <row r="75" spans="1:3" hidden="1" x14ac:dyDescent="0.25">
      <c r="A75" s="15" t="str">
        <f>'Hour Loop'!BV86</f>
        <v>A</v>
      </c>
      <c r="B75">
        <f>'Hour Loop'!CI86</f>
        <v>438.14699999999999</v>
      </c>
      <c r="C75">
        <f>'Hour Loop'!CJ86</f>
        <v>317.32</v>
      </c>
    </row>
    <row r="76" spans="1:3" hidden="1" x14ac:dyDescent="0.25">
      <c r="A76" s="15" t="str">
        <f>'Hour Loop'!BV87</f>
        <v>A</v>
      </c>
      <c r="B76">
        <f>'Hour Loop'!CI87</f>
        <v>434.66</v>
      </c>
      <c r="C76">
        <f>'Hour Loop'!CJ87</f>
        <v>326.48899999999998</v>
      </c>
    </row>
    <row r="77" spans="1:3" hidden="1" x14ac:dyDescent="0.25">
      <c r="A77" s="15" t="str">
        <f>'Hour Loop'!BV88</f>
        <v>A</v>
      </c>
      <c r="B77">
        <f>'Hour Loop'!CI88</f>
        <v>430.72699999999998</v>
      </c>
      <c r="C77">
        <f>'Hour Loop'!CJ88</f>
        <v>335.47800000000001</v>
      </c>
    </row>
    <row r="78" spans="1:3" hidden="1" x14ac:dyDescent="0.25">
      <c r="A78" s="15" t="str">
        <f>'Hour Loop'!BV89</f>
        <v>A</v>
      </c>
      <c r="B78">
        <f>'Hour Loop'!CI89</f>
        <v>426.35700000000003</v>
      </c>
      <c r="C78">
        <f>'Hour Loop'!CJ89</f>
        <v>344.26499999999999</v>
      </c>
    </row>
    <row r="79" spans="1:3" hidden="1" x14ac:dyDescent="0.25">
      <c r="A79" s="15" t="str">
        <f>'Hour Loop'!BV90</f>
        <v>A</v>
      </c>
      <c r="B79">
        <f>'Hour Loop'!CI90</f>
        <v>421.55900000000003</v>
      </c>
      <c r="C79">
        <f>'Hour Loop'!CJ90</f>
        <v>352.82900000000001</v>
      </c>
    </row>
    <row r="80" spans="1:3" hidden="1" x14ac:dyDescent="0.25">
      <c r="A80" s="15" t="str">
        <f>'Hour Loop'!BV91</f>
        <v>A</v>
      </c>
      <c r="B80">
        <f>'Hour Loop'!CI91</f>
        <v>416.346</v>
      </c>
      <c r="C80">
        <f>'Hour Loop'!CJ91</f>
        <v>361.149</v>
      </c>
    </row>
    <row r="81" spans="1:3" hidden="1" x14ac:dyDescent="0.25">
      <c r="A81" s="15" t="str">
        <f>'Hour Loop'!BV92</f>
        <v>A</v>
      </c>
      <c r="B81">
        <f>'Hour Loop'!CI92</f>
        <v>410.72899999999998</v>
      </c>
      <c r="C81">
        <f>'Hour Loop'!CJ92</f>
        <v>369.20499999999998</v>
      </c>
    </row>
    <row r="82" spans="1:3" hidden="1" x14ac:dyDescent="0.25">
      <c r="A82" s="15" t="str">
        <f>'Hour Loop'!BV93</f>
        <v>A</v>
      </c>
      <c r="B82">
        <f>'Hour Loop'!CI93</f>
        <v>404.72300000000001</v>
      </c>
      <c r="C82">
        <f>'Hour Loop'!CJ93</f>
        <v>376.97800000000001</v>
      </c>
    </row>
    <row r="83" spans="1:3" hidden="1" x14ac:dyDescent="0.25">
      <c r="A83" s="15" t="str">
        <f>'Hour Loop'!BV94</f>
        <v>A</v>
      </c>
      <c r="B83">
        <f>'Hour Loop'!CI94</f>
        <v>398.34100000000001</v>
      </c>
      <c r="C83">
        <f>'Hour Loop'!CJ94</f>
        <v>384.44799999999998</v>
      </c>
    </row>
    <row r="84" spans="1:3" hidden="1" x14ac:dyDescent="0.25">
      <c r="A84" s="15" t="str">
        <f>'Hour Loop'!BV95</f>
        <v>A</v>
      </c>
      <c r="B84">
        <f>'Hour Loop'!CI95</f>
        <v>391.59800000000001</v>
      </c>
      <c r="C84">
        <f>'Hour Loop'!CJ95</f>
        <v>391.59800000000001</v>
      </c>
    </row>
    <row r="85" spans="1:3" hidden="1" x14ac:dyDescent="0.25">
      <c r="A85" s="15" t="str">
        <f>'Hour Loop'!BV96</f>
        <v>A</v>
      </c>
      <c r="B85">
        <f>'Hour Loop'!CI96</f>
        <v>384.51100000000002</v>
      </c>
      <c r="C85">
        <f>'Hour Loop'!CJ96</f>
        <v>398.41</v>
      </c>
    </row>
    <row r="86" spans="1:3" hidden="1" x14ac:dyDescent="0.25">
      <c r="A86" s="15" t="str">
        <f>'Hour Loop'!BV97</f>
        <v>A</v>
      </c>
      <c r="B86">
        <f>'Hour Loop'!CI97</f>
        <v>377.09699999999998</v>
      </c>
      <c r="C86">
        <f>'Hour Loop'!CJ97</f>
        <v>404.86799999999999</v>
      </c>
    </row>
    <row r="87" spans="1:3" hidden="1" x14ac:dyDescent="0.25">
      <c r="A87" s="15" t="str">
        <f>'Hour Loop'!BV98</f>
        <v>A</v>
      </c>
      <c r="B87">
        <f>'Hour Loop'!CI98</f>
        <v>369.37299999999999</v>
      </c>
      <c r="C87">
        <f>'Hour Loop'!CJ98</f>
        <v>410.95499999999998</v>
      </c>
    </row>
    <row r="88" spans="1:3" hidden="1" x14ac:dyDescent="0.25">
      <c r="A88" s="15" t="str">
        <f>'Hour Loop'!BV99</f>
        <v>A</v>
      </c>
      <c r="B88">
        <f>'Hour Loop'!CI99</f>
        <v>361.35700000000003</v>
      </c>
      <c r="C88">
        <f>'Hour Loop'!CJ99</f>
        <v>416.65800000000002</v>
      </c>
    </row>
    <row r="89" spans="1:3" hidden="1" x14ac:dyDescent="0.25">
      <c r="A89" s="15" t="str">
        <f>'Hour Loop'!BV100</f>
        <v>A</v>
      </c>
      <c r="B89">
        <f>'Hour Loop'!CI100</f>
        <v>353.07</v>
      </c>
      <c r="C89">
        <f>'Hour Loop'!CJ100</f>
        <v>421.96100000000001</v>
      </c>
    </row>
    <row r="90" spans="1:3" hidden="1" x14ac:dyDescent="0.25">
      <c r="A90" s="15" t="str">
        <f>'Hour Loop'!BV101</f>
        <v>A</v>
      </c>
      <c r="B90">
        <f>'Hour Loop'!CI101</f>
        <v>344.53</v>
      </c>
      <c r="C90">
        <f>'Hour Loop'!CJ101</f>
        <v>426.85300000000001</v>
      </c>
    </row>
    <row r="91" spans="1:3" hidden="1" x14ac:dyDescent="0.25">
      <c r="A91" s="15" t="str">
        <f>'Hour Loop'!BV102</f>
        <v>A</v>
      </c>
      <c r="B91">
        <f>'Hour Loop'!CI102</f>
        <v>335.75799999999998</v>
      </c>
      <c r="C91">
        <f>'Hour Loop'!CJ102</f>
        <v>431.32</v>
      </c>
    </row>
    <row r="92" spans="1:3" hidden="1" x14ac:dyDescent="0.25">
      <c r="A92" s="15" t="str">
        <f>'Hour Loop'!BV103</f>
        <v>A</v>
      </c>
      <c r="B92">
        <f>'Hour Loop'!CI103</f>
        <v>326.77600000000001</v>
      </c>
      <c r="C92">
        <f>'Hour Loop'!CJ103</f>
        <v>435.35300000000001</v>
      </c>
    </row>
    <row r="93" spans="1:3" hidden="1" x14ac:dyDescent="0.25">
      <c r="A93" s="15" t="str">
        <f>'Hour Loop'!BV104</f>
        <v>A</v>
      </c>
      <c r="B93">
        <f>'Hour Loop'!CI104</f>
        <v>317.60399999999998</v>
      </c>
      <c r="C93">
        <f>'Hour Loop'!CJ104</f>
        <v>438.94099999999997</v>
      </c>
    </row>
    <row r="94" spans="1:3" hidden="1" x14ac:dyDescent="0.25">
      <c r="A94" s="15" t="str">
        <f>'Hour Loop'!BV105</f>
        <v>A</v>
      </c>
      <c r="B94">
        <f>'Hour Loop'!CI105</f>
        <v>308.26600000000002</v>
      </c>
      <c r="C94">
        <f>'Hour Loop'!CJ105</f>
        <v>442.07600000000002</v>
      </c>
    </row>
    <row r="95" spans="1:3" hidden="1" x14ac:dyDescent="0.25">
      <c r="A95" s="15" t="str">
        <f>'Hour Loop'!BV106</f>
        <v>A</v>
      </c>
      <c r="B95">
        <f>'Hour Loop'!CI106</f>
        <v>298.78199999999998</v>
      </c>
      <c r="C95">
        <f>'Hour Loop'!CJ106</f>
        <v>444.74900000000002</v>
      </c>
    </row>
    <row r="96" spans="1:3" hidden="1" x14ac:dyDescent="0.25">
      <c r="A96" s="15" t="str">
        <f>'Hour Loop'!BV107</f>
        <v>A</v>
      </c>
      <c r="B96">
        <f>'Hour Loop'!CI107</f>
        <v>289.17700000000002</v>
      </c>
      <c r="C96">
        <f>'Hour Loop'!CJ107</f>
        <v>446.95400000000001</v>
      </c>
    </row>
    <row r="97" spans="1:3" hidden="1" x14ac:dyDescent="0.25">
      <c r="A97" s="15" t="str">
        <f>'Hour Loop'!BV108</f>
        <v>A</v>
      </c>
      <c r="B97">
        <f>'Hour Loop'!CI108</f>
        <v>279.47199999999998</v>
      </c>
      <c r="C97">
        <f>'Hour Loop'!CJ108</f>
        <v>448.685</v>
      </c>
    </row>
    <row r="98" spans="1:3" hidden="1" x14ac:dyDescent="0.25">
      <c r="A98" s="15" t="str">
        <f>'Hour Loop'!BV109</f>
        <v>A</v>
      </c>
      <c r="B98">
        <f>'Hour Loop'!CI109</f>
        <v>269.69200000000001</v>
      </c>
      <c r="C98">
        <f>'Hour Loop'!CJ109</f>
        <v>449.93900000000002</v>
      </c>
    </row>
    <row r="99" spans="1:3" hidden="1" x14ac:dyDescent="0.25">
      <c r="A99" s="15" t="str">
        <f>'Hour Loop'!BV110</f>
        <v>A</v>
      </c>
      <c r="B99">
        <f>'Hour Loop'!CI110</f>
        <v>259.86</v>
      </c>
      <c r="C99">
        <f>'Hour Loop'!CJ110</f>
        <v>450.71100000000001</v>
      </c>
    </row>
    <row r="100" spans="1:3" hidden="1" x14ac:dyDescent="0.25">
      <c r="A100" s="15" t="str">
        <f>'Hour Loop'!BV111</f>
        <v>A</v>
      </c>
      <c r="B100">
        <f>'Hour Loop'!CI111</f>
        <v>250</v>
      </c>
      <c r="C100">
        <f>'Hour Loop'!CJ111</f>
        <v>451</v>
      </c>
    </row>
    <row r="101" spans="1:3" hidden="1" x14ac:dyDescent="0.25">
      <c r="A101" s="15" t="str">
        <f>'Hour Loop'!BV112</f>
        <v>A</v>
      </c>
      <c r="B101">
        <f>'Hour Loop'!CI112</f>
        <v>240.13499999999999</v>
      </c>
      <c r="C101">
        <f>'Hour Loop'!CJ112</f>
        <v>450.80500000000001</v>
      </c>
    </row>
    <row r="102" spans="1:3" hidden="1" x14ac:dyDescent="0.25">
      <c r="A102" s="15" t="str">
        <f>'Hour Loop'!BV113</f>
        <v>A</v>
      </c>
      <c r="B102">
        <f>'Hour Loop'!CI113</f>
        <v>230.28899999999999</v>
      </c>
      <c r="C102">
        <f>'Hour Loop'!CJ113</f>
        <v>450.125</v>
      </c>
    </row>
    <row r="103" spans="1:3" hidden="1" x14ac:dyDescent="0.25">
      <c r="A103" s="15" t="str">
        <f>'Hour Loop'!BV114</f>
        <v>A</v>
      </c>
      <c r="B103">
        <f>'Hour Loop'!CI114</f>
        <v>220.48699999999999</v>
      </c>
      <c r="C103">
        <f>'Hour Loop'!CJ114</f>
        <v>448.964</v>
      </c>
    </row>
    <row r="104" spans="1:3" hidden="1" x14ac:dyDescent="0.25">
      <c r="A104" s="15" t="str">
        <f>'Hour Loop'!BV115</f>
        <v>A</v>
      </c>
      <c r="B104">
        <f>'Hour Loop'!CI115</f>
        <v>210.75</v>
      </c>
      <c r="C104">
        <f>'Hour Loop'!CJ115</f>
        <v>447.322</v>
      </c>
    </row>
    <row r="105" spans="1:3" hidden="1" x14ac:dyDescent="0.25">
      <c r="A105" s="15" t="str">
        <f>'Hour Loop'!BV116</f>
        <v>A</v>
      </c>
      <c r="B105">
        <f>'Hour Loop'!CI116</f>
        <v>201.10400000000001</v>
      </c>
      <c r="C105">
        <f>'Hour Loop'!CJ116</f>
        <v>445.20400000000001</v>
      </c>
    </row>
    <row r="106" spans="1:3" hidden="1" x14ac:dyDescent="0.25">
      <c r="A106" s="15" t="str">
        <f>'Hour Loop'!BV117</f>
        <v>A</v>
      </c>
      <c r="B106">
        <f>'Hour Loop'!CI117</f>
        <v>191.571</v>
      </c>
      <c r="C106">
        <f>'Hour Loop'!CJ117</f>
        <v>442.61399999999998</v>
      </c>
    </row>
    <row r="107" spans="1:3" hidden="1" x14ac:dyDescent="0.25">
      <c r="A107" s="15" t="str">
        <f>'Hour Loop'!BV118</f>
        <v>A</v>
      </c>
      <c r="B107">
        <f>'Hour Loop'!CI118</f>
        <v>182.17500000000001</v>
      </c>
      <c r="C107">
        <f>'Hour Loop'!CJ118</f>
        <v>439.55900000000003</v>
      </c>
    </row>
    <row r="108" spans="1:3" hidden="1" x14ac:dyDescent="0.25">
      <c r="A108" s="15" t="str">
        <f>'Hour Loop'!BV119</f>
        <v>A</v>
      </c>
      <c r="B108">
        <f>'Hour Loop'!CI119</f>
        <v>172.93700000000001</v>
      </c>
      <c r="C108">
        <f>'Hour Loop'!CJ119</f>
        <v>436.04599999999999</v>
      </c>
    </row>
    <row r="109" spans="1:3" hidden="1" x14ac:dyDescent="0.25">
      <c r="A109" s="15" t="str">
        <f>'Hour Loop'!BV120</f>
        <v>A</v>
      </c>
      <c r="B109">
        <f>'Hour Loop'!CI120</f>
        <v>163.881</v>
      </c>
      <c r="C109">
        <f>'Hour Loop'!CJ120</f>
        <v>432.08300000000003</v>
      </c>
    </row>
    <row r="110" spans="1:3" hidden="1" x14ac:dyDescent="0.25">
      <c r="A110" s="15" t="str">
        <f>'Hour Loop'!BV121</f>
        <v>A</v>
      </c>
      <c r="B110">
        <f>'Hour Loop'!CI121</f>
        <v>155.02799999999999</v>
      </c>
      <c r="C110">
        <f>'Hour Loop'!CJ121</f>
        <v>427.68</v>
      </c>
    </row>
    <row r="111" spans="1:3" hidden="1" x14ac:dyDescent="0.25">
      <c r="A111" s="15" t="str">
        <f>'Hour Loop'!BV122</f>
        <v>A</v>
      </c>
      <c r="B111">
        <f>'Hour Loop'!CI122</f>
        <v>146.4</v>
      </c>
      <c r="C111">
        <f>'Hour Loop'!CJ122</f>
        <v>422.846</v>
      </c>
    </row>
    <row r="112" spans="1:3" hidden="1" x14ac:dyDescent="0.25">
      <c r="A112" s="15" t="str">
        <f>'Hour Loop'!BV123</f>
        <v>A</v>
      </c>
      <c r="B112">
        <f>'Hour Loop'!CI123</f>
        <v>138.018</v>
      </c>
      <c r="C112">
        <f>'Hour Loop'!CJ123</f>
        <v>417.59300000000002</v>
      </c>
    </row>
    <row r="113" spans="1:3" hidden="1" x14ac:dyDescent="0.25">
      <c r="A113" s="15" t="str">
        <f>'Hour Loop'!BV124</f>
        <v>A</v>
      </c>
      <c r="B113">
        <f>'Hour Loop'!CI124</f>
        <v>129.90100000000001</v>
      </c>
      <c r="C113">
        <f>'Hour Loop'!CJ124</f>
        <v>411.93400000000003</v>
      </c>
    </row>
    <row r="114" spans="1:3" hidden="1" x14ac:dyDescent="0.25">
      <c r="A114" s="15" t="str">
        <f>'Hour Loop'!BV125</f>
        <v>A</v>
      </c>
      <c r="B114">
        <f>'Hour Loop'!CI125</f>
        <v>122.071</v>
      </c>
      <c r="C114">
        <f>'Hour Loop'!CJ125</f>
        <v>405.88200000000001</v>
      </c>
    </row>
    <row r="115" spans="1:3" hidden="1" x14ac:dyDescent="0.25">
      <c r="A115" s="15" t="str">
        <f>'Hour Loop'!BV126</f>
        <v>A</v>
      </c>
      <c r="B115">
        <f>'Hour Loop'!CI126</f>
        <v>114.544</v>
      </c>
      <c r="C115">
        <f>'Hour Loop'!CJ126</f>
        <v>399.452</v>
      </c>
    </row>
    <row r="116" spans="1:3" hidden="1" x14ac:dyDescent="0.25">
      <c r="A116" s="15" t="str">
        <f>'Hour Loop'!BV127</f>
        <v>A</v>
      </c>
      <c r="B116">
        <f>'Hour Loop'!CI127</f>
        <v>107.34099999999999</v>
      </c>
      <c r="C116">
        <f>'Hour Loop'!CJ127</f>
        <v>392.65899999999999</v>
      </c>
    </row>
    <row r="117" spans="1:3" hidden="1" x14ac:dyDescent="0.25">
      <c r="A117" s="15" t="str">
        <f>'Hour Loop'!BV128</f>
        <v>A</v>
      </c>
      <c r="B117">
        <f>'Hour Loop'!CI128</f>
        <v>100.47799999999999</v>
      </c>
      <c r="C117">
        <f>'Hour Loop'!CJ128</f>
        <v>385.51799999999997</v>
      </c>
    </row>
    <row r="118" spans="1:3" hidden="1" x14ac:dyDescent="0.25">
      <c r="A118" s="15" t="str">
        <f>'Hour Loop'!BV129</f>
        <v>A</v>
      </c>
      <c r="B118">
        <f>'Hour Loop'!CI129</f>
        <v>93.972999999999999</v>
      </c>
      <c r="C118">
        <f>'Hour Loop'!CJ129</f>
        <v>378.048</v>
      </c>
    </row>
    <row r="119" spans="1:3" hidden="1" x14ac:dyDescent="0.25">
      <c r="A119" s="15" t="str">
        <f>'Hour Loop'!BV130</f>
        <v>A</v>
      </c>
      <c r="B119">
        <f>'Hour Loop'!CI130</f>
        <v>87.84</v>
      </c>
      <c r="C119">
        <f>'Hour Loop'!CJ130</f>
        <v>370.26600000000002</v>
      </c>
    </row>
    <row r="120" spans="1:3" hidden="1" x14ac:dyDescent="0.25">
      <c r="A120" s="15" t="str">
        <f>'Hour Loop'!BV131</f>
        <v>A</v>
      </c>
      <c r="B120">
        <f>'Hour Loop'!CI131</f>
        <v>82.094999999999999</v>
      </c>
      <c r="C120">
        <f>'Hour Loop'!CJ131</f>
        <v>362.19</v>
      </c>
    </row>
    <row r="121" spans="1:3" hidden="1" x14ac:dyDescent="0.25">
      <c r="A121" s="15" t="str">
        <f>'Hour Loop'!BV132</f>
        <v>A</v>
      </c>
      <c r="B121">
        <f>'Hour Loop'!CI132</f>
        <v>76.751999999999995</v>
      </c>
      <c r="C121">
        <f>'Hour Loop'!CJ132</f>
        <v>353.84100000000001</v>
      </c>
    </row>
    <row r="122" spans="1:3" hidden="1" x14ac:dyDescent="0.25">
      <c r="A122" s="15" t="str">
        <f>'Hour Loop'!BV133</f>
        <v>A</v>
      </c>
      <c r="B122">
        <f>'Hour Loop'!CI133</f>
        <v>71.823999999999998</v>
      </c>
      <c r="C122">
        <f>'Hour Loop'!CJ133</f>
        <v>345.23700000000002</v>
      </c>
    </row>
    <row r="123" spans="1:3" hidden="1" x14ac:dyDescent="0.25">
      <c r="A123" s="15" t="str">
        <f>'Hour Loop'!BV134</f>
        <v>A</v>
      </c>
      <c r="B123">
        <f>'Hour Loop'!CI134</f>
        <v>67.323999999999998</v>
      </c>
      <c r="C123">
        <f>'Hour Loop'!CJ134</f>
        <v>336.4</v>
      </c>
    </row>
    <row r="124" spans="1:3" hidden="1" x14ac:dyDescent="0.25">
      <c r="A124" s="15" t="str">
        <f>'Hour Loop'!BV135</f>
        <v>A</v>
      </c>
      <c r="B124">
        <f>'Hour Loop'!CI135</f>
        <v>63.261000000000003</v>
      </c>
      <c r="C124">
        <f>'Hour Loop'!CJ135</f>
        <v>327.35000000000002</v>
      </c>
    </row>
    <row r="125" spans="1:3" hidden="1" x14ac:dyDescent="0.25">
      <c r="A125" s="15" t="str">
        <f>'Hour Loop'!BV136</f>
        <v>A</v>
      </c>
      <c r="B125">
        <f>'Hour Loop'!CI136</f>
        <v>59.646000000000001</v>
      </c>
      <c r="C125">
        <f>'Hour Loop'!CJ136</f>
        <v>318.11</v>
      </c>
    </row>
    <row r="126" spans="1:3" hidden="1" x14ac:dyDescent="0.25">
      <c r="A126" s="15" t="str">
        <f>'Hour Loop'!BV137</f>
        <v>A</v>
      </c>
      <c r="B126">
        <f>'Hour Loop'!CI137</f>
        <v>56.488999999999997</v>
      </c>
      <c r="C126">
        <f>'Hour Loop'!CJ137</f>
        <v>308.70100000000002</v>
      </c>
    </row>
    <row r="127" spans="1:3" hidden="1" x14ac:dyDescent="0.25">
      <c r="A127" s="15" t="str">
        <f>'Hour Loop'!BV138</f>
        <v>A</v>
      </c>
      <c r="B127">
        <f>'Hour Loop'!CI138</f>
        <v>53.795999999999999</v>
      </c>
      <c r="C127">
        <f>'Hour Loop'!CJ138</f>
        <v>299.14699999999999</v>
      </c>
    </row>
    <row r="128" spans="1:3" hidden="1" x14ac:dyDescent="0.25">
      <c r="A128" s="15" t="str">
        <f>'Hour Loop'!BV139</f>
        <v>A</v>
      </c>
      <c r="B128">
        <f>'Hour Loop'!CI139</f>
        <v>51.575000000000003</v>
      </c>
      <c r="C128">
        <f>'Hour Loop'!CJ139</f>
        <v>289.46899999999999</v>
      </c>
    </row>
    <row r="129" spans="1:3" hidden="1" x14ac:dyDescent="0.25">
      <c r="A129" s="15" t="str">
        <f>'Hour Loop'!BV140</f>
        <v>A</v>
      </c>
      <c r="B129">
        <f>'Hour Loop'!CI140</f>
        <v>49.831000000000003</v>
      </c>
      <c r="C129">
        <f>'Hour Loop'!CJ140</f>
        <v>279.69200000000001</v>
      </c>
    </row>
    <row r="130" spans="1:3" hidden="1" x14ac:dyDescent="0.25">
      <c r="A130" s="15" t="str">
        <f>'Hour Loop'!BV141</f>
        <v>A</v>
      </c>
      <c r="B130">
        <f>'Hour Loop'!CI141</f>
        <v>48.567999999999998</v>
      </c>
      <c r="C130">
        <f>'Hour Loop'!CJ141</f>
        <v>269.839</v>
      </c>
    </row>
    <row r="131" spans="1:3" hidden="1" x14ac:dyDescent="0.25">
      <c r="A131" s="15" t="str">
        <f>'Hour Loop'!BV142</f>
        <v>A</v>
      </c>
      <c r="B131">
        <f>'Hour Loop'!CI142</f>
        <v>47.790999999999997</v>
      </c>
      <c r="C131">
        <f>'Hour Loop'!CJ142</f>
        <v>259.93400000000003</v>
      </c>
    </row>
    <row r="132" spans="1:3" hidden="1" x14ac:dyDescent="0.25">
      <c r="A132" s="15" t="str">
        <f>'Hour Loop'!BV143</f>
        <v>A</v>
      </c>
      <c r="B132">
        <f>'Hour Loop'!CI143</f>
        <v>47.5</v>
      </c>
      <c r="C132">
        <f>'Hour Loop'!CJ143</f>
        <v>250</v>
      </c>
    </row>
    <row r="133" spans="1:3" hidden="1" x14ac:dyDescent="0.25">
      <c r="A133" s="15" t="str">
        <f>'Hour Loop'!BV144</f>
        <v>A</v>
      </c>
      <c r="B133">
        <f>'Hour Loop'!CI144</f>
        <v>47.697000000000003</v>
      </c>
      <c r="C133">
        <f>'Hour Loop'!CJ144</f>
        <v>240.06100000000001</v>
      </c>
    </row>
    <row r="134" spans="1:3" hidden="1" x14ac:dyDescent="0.25">
      <c r="A134" s="15" t="str">
        <f>'Hour Loop'!BV145</f>
        <v>A</v>
      </c>
      <c r="B134">
        <f>'Hour Loop'!CI145</f>
        <v>48.381999999999998</v>
      </c>
      <c r="C134">
        <f>'Hour Loop'!CJ145</f>
        <v>230.142</v>
      </c>
    </row>
    <row r="135" spans="1:3" hidden="1" x14ac:dyDescent="0.25">
      <c r="A135" s="15" t="str">
        <f>'Hour Loop'!BV146</f>
        <v>A</v>
      </c>
      <c r="B135">
        <f>'Hour Loop'!CI146</f>
        <v>49.552999999999997</v>
      </c>
      <c r="C135">
        <f>'Hour Loop'!CJ146</f>
        <v>220.26599999999999</v>
      </c>
    </row>
    <row r="136" spans="1:3" hidden="1" x14ac:dyDescent="0.25">
      <c r="A136" s="15" t="str">
        <f>'Hour Loop'!BV147</f>
        <v>A</v>
      </c>
      <c r="B136">
        <f>'Hour Loop'!CI147</f>
        <v>51.207000000000001</v>
      </c>
      <c r="C136">
        <f>'Hour Loop'!CJ147</f>
        <v>210.458</v>
      </c>
    </row>
    <row r="137" spans="1:3" hidden="1" x14ac:dyDescent="0.25">
      <c r="A137" s="15" t="str">
        <f>'Hour Loop'!BV148</f>
        <v>A</v>
      </c>
      <c r="B137">
        <f>'Hour Loop'!CI148</f>
        <v>53.341000000000001</v>
      </c>
      <c r="C137">
        <f>'Hour Loop'!CJ148</f>
        <v>200.74</v>
      </c>
    </row>
    <row r="138" spans="1:3" hidden="1" x14ac:dyDescent="0.25">
      <c r="A138" s="15" t="str">
        <f>'Hour Loop'!BV149</f>
        <v>A</v>
      </c>
      <c r="B138">
        <f>'Hour Loop'!CI149</f>
        <v>55.95</v>
      </c>
      <c r="C138">
        <f>'Hour Loop'!CJ149</f>
        <v>191.136</v>
      </c>
    </row>
    <row r="139" spans="1:3" hidden="1" x14ac:dyDescent="0.25">
      <c r="A139" s="15" t="str">
        <f>'Hour Loop'!BV150</f>
        <v>A</v>
      </c>
      <c r="B139">
        <f>'Hour Loop'!CI150</f>
        <v>59.027999999999999</v>
      </c>
      <c r="C139">
        <f>'Hour Loop'!CJ150</f>
        <v>181.66900000000001</v>
      </c>
    </row>
    <row r="140" spans="1:3" hidden="1" x14ac:dyDescent="0.25">
      <c r="A140" s="15" t="str">
        <f>'Hour Loop'!BV151</f>
        <v>A</v>
      </c>
      <c r="B140">
        <f>'Hour Loop'!CI151</f>
        <v>62.567999999999998</v>
      </c>
      <c r="C140">
        <f>'Hour Loop'!CJ151</f>
        <v>172.363</v>
      </c>
    </row>
    <row r="141" spans="1:3" hidden="1" x14ac:dyDescent="0.25">
      <c r="A141" s="15" t="str">
        <f>'Hour Loop'!BV152</f>
        <v>A</v>
      </c>
      <c r="B141">
        <f>'Hour Loop'!CI152</f>
        <v>66.561000000000007</v>
      </c>
      <c r="C141">
        <f>'Hour Loop'!CJ152</f>
        <v>163.24</v>
      </c>
    </row>
    <row r="142" spans="1:3" hidden="1" x14ac:dyDescent="0.25">
      <c r="A142" s="15" t="str">
        <f>'Hour Loop'!BV153</f>
        <v>A</v>
      </c>
      <c r="B142">
        <f>'Hour Loop'!CI153</f>
        <v>70.998000000000005</v>
      </c>
      <c r="C142">
        <f>'Hour Loop'!CJ153</f>
        <v>154.321</v>
      </c>
    </row>
    <row r="143" spans="1:3" hidden="1" x14ac:dyDescent="0.25">
      <c r="A143" s="15" t="str">
        <f>'Hour Loop'!BV154</f>
        <v>A</v>
      </c>
      <c r="B143">
        <f>'Hour Loop'!CI154</f>
        <v>75.867999999999995</v>
      </c>
      <c r="C143">
        <f>'Hour Loop'!CJ154</f>
        <v>145.62899999999999</v>
      </c>
    </row>
    <row r="144" spans="1:3" hidden="1" x14ac:dyDescent="0.25">
      <c r="A144" s="15" t="str">
        <f>'Hour Loop'!BV155</f>
        <v>A</v>
      </c>
      <c r="B144">
        <f>'Hour Loop'!CI155</f>
        <v>81.16</v>
      </c>
      <c r="C144">
        <f>'Hour Loop'!CJ155</f>
        <v>137.185</v>
      </c>
    </row>
    <row r="145" spans="1:3" hidden="1" x14ac:dyDescent="0.25">
      <c r="A145" s="15" t="str">
        <f>'Hour Loop'!BV156</f>
        <v>A</v>
      </c>
      <c r="B145">
        <f>'Hour Loop'!CI156</f>
        <v>86.861000000000004</v>
      </c>
      <c r="C145">
        <f>'Hour Loop'!CJ156</f>
        <v>129.00800000000001</v>
      </c>
    </row>
    <row r="146" spans="1:3" hidden="1" x14ac:dyDescent="0.25">
      <c r="A146" s="15" t="str">
        <f>'Hour Loop'!BV157</f>
        <v>A</v>
      </c>
      <c r="B146">
        <f>'Hour Loop'!CI157</f>
        <v>92.957999999999998</v>
      </c>
      <c r="C146">
        <f>'Hour Loop'!CJ157</f>
        <v>121.119</v>
      </c>
    </row>
    <row r="147" spans="1:3" hidden="1" x14ac:dyDescent="0.25">
      <c r="A147" s="15" t="str">
        <f>'Hour Loop'!BV158</f>
        <v>A</v>
      </c>
      <c r="B147">
        <f>'Hour Loop'!CI158</f>
        <v>99.436000000000007</v>
      </c>
      <c r="C147">
        <f>'Hour Loop'!CJ158</f>
        <v>113.53700000000001</v>
      </c>
    </row>
    <row r="148" spans="1:3" hidden="1" x14ac:dyDescent="0.25">
      <c r="A148" s="15" t="str">
        <f>'Hour Loop'!BV159</f>
        <v>A</v>
      </c>
      <c r="B148">
        <f>'Hour Loop'!CI159</f>
        <v>106.28100000000001</v>
      </c>
      <c r="C148">
        <f>'Hour Loop'!CJ159</f>
        <v>106.28100000000001</v>
      </c>
    </row>
    <row r="149" spans="1:3" hidden="1" x14ac:dyDescent="0.25">
      <c r="A149" s="15" t="str">
        <f>'Hour Loop'!BV160</f>
        <v>A</v>
      </c>
      <c r="B149">
        <f>'Hour Loop'!CI160</f>
        <v>113.47</v>
      </c>
      <c r="C149">
        <f>'Hour Loop'!CJ160</f>
        <v>99.367000000000004</v>
      </c>
    </row>
    <row r="150" spans="1:3" hidden="1" x14ac:dyDescent="0.25">
      <c r="A150" s="15" t="str">
        <f>'Hour Loop'!BV161</f>
        <v>A</v>
      </c>
      <c r="B150">
        <f>'Hour Loop'!CI161</f>
        <v>121</v>
      </c>
      <c r="C150">
        <f>'Hour Loop'!CJ161</f>
        <v>92.813000000000002</v>
      </c>
    </row>
    <row r="151" spans="1:3" hidden="1" x14ac:dyDescent="0.25">
      <c r="A151" s="15" t="str">
        <f>'Hour Loop'!BV162</f>
        <v>A</v>
      </c>
      <c r="B151">
        <f>'Hour Loop'!CI162</f>
        <v>128.84</v>
      </c>
      <c r="C151">
        <f>'Hour Loop'!CJ162</f>
        <v>86.635000000000005</v>
      </c>
    </row>
    <row r="152" spans="1:3" hidden="1" x14ac:dyDescent="0.25">
      <c r="A152" s="15" t="str">
        <f>'Hour Loop'!BV163</f>
        <v>A</v>
      </c>
      <c r="B152">
        <f>'Hour Loop'!CI163</f>
        <v>136.97</v>
      </c>
      <c r="C152">
        <f>'Hour Loop'!CJ163</f>
        <v>80.847999999999999</v>
      </c>
    </row>
    <row r="153" spans="1:3" hidden="1" x14ac:dyDescent="0.25">
      <c r="A153" s="15" t="str">
        <f>'Hour Loop'!BV164</f>
        <v>A</v>
      </c>
      <c r="B153">
        <f>'Hour Loop'!CI164</f>
        <v>145.38</v>
      </c>
      <c r="C153">
        <f>'Hour Loop'!CJ164</f>
        <v>75.465999999999994</v>
      </c>
    </row>
    <row r="154" spans="1:3" hidden="1" x14ac:dyDescent="0.25">
      <c r="A154" s="15" t="str">
        <f>'Hour Loop'!BV165</f>
        <v>A</v>
      </c>
      <c r="B154">
        <f>'Hour Loop'!CI165</f>
        <v>154.05000000000001</v>
      </c>
      <c r="C154">
        <f>'Hour Loop'!CJ165</f>
        <v>70.501000000000005</v>
      </c>
    </row>
    <row r="155" spans="1:3" hidden="1" x14ac:dyDescent="0.25">
      <c r="A155" s="15" t="str">
        <f>'Hour Loop'!BV166</f>
        <v>A</v>
      </c>
      <c r="B155">
        <f>'Hour Loop'!CI166</f>
        <v>162.94999999999999</v>
      </c>
      <c r="C155">
        <f>'Hour Loop'!CJ166</f>
        <v>65.968000000000004</v>
      </c>
    </row>
    <row r="156" spans="1:3" hidden="1" x14ac:dyDescent="0.25">
      <c r="A156" s="15" t="str">
        <f>'Hour Loop'!BV167</f>
        <v>A</v>
      </c>
      <c r="B156">
        <f>'Hour Loop'!CI167</f>
        <v>172.07</v>
      </c>
      <c r="C156">
        <f>'Hour Loop'!CJ167</f>
        <v>61.875</v>
      </c>
    </row>
    <row r="157" spans="1:3" hidden="1" x14ac:dyDescent="0.25">
      <c r="A157" s="15" t="str">
        <f>'Hour Loop'!BV168</f>
        <v>A</v>
      </c>
      <c r="B157">
        <f>'Hour Loop'!CI168</f>
        <v>181.38</v>
      </c>
      <c r="C157">
        <f>'Hour Loop'!CJ168</f>
        <v>58.234000000000002</v>
      </c>
    </row>
    <row r="158" spans="1:3" hidden="1" x14ac:dyDescent="0.25">
      <c r="A158" s="15" t="str">
        <f>'Hour Loop'!BV169</f>
        <v>A</v>
      </c>
      <c r="B158">
        <f>'Hour Loop'!CI169</f>
        <v>190.86</v>
      </c>
      <c r="C158">
        <f>'Hour Loop'!CJ169</f>
        <v>55.052999999999997</v>
      </c>
    </row>
    <row r="159" spans="1:3" hidden="1" x14ac:dyDescent="0.25">
      <c r="A159" s="15" t="str">
        <f>'Hour Loop'!BV170</f>
        <v>A</v>
      </c>
      <c r="B159">
        <f>'Hour Loop'!CI170</f>
        <v>200.48</v>
      </c>
      <c r="C159">
        <f>'Hour Loop'!CJ170</f>
        <v>52.341000000000001</v>
      </c>
    </row>
    <row r="160" spans="1:3" hidden="1" x14ac:dyDescent="0.25">
      <c r="A160" s="15" t="str">
        <f>'Hour Loop'!BV171</f>
        <v>A</v>
      </c>
      <c r="B160">
        <f>'Hour Loop'!CI171</f>
        <v>210.23</v>
      </c>
      <c r="C160">
        <f>'Hour Loop'!CJ171</f>
        <v>50.103999999999999</v>
      </c>
    </row>
    <row r="161" spans="1:3" hidden="1" x14ac:dyDescent="0.25">
      <c r="A161" s="15" t="str">
        <f>'Hour Loop'!BV172</f>
        <v>A</v>
      </c>
      <c r="B161">
        <f>'Hour Loop'!CI172</f>
        <v>220.08</v>
      </c>
      <c r="C161">
        <f>'Hour Loop'!CJ172</f>
        <v>48.347000000000001</v>
      </c>
    </row>
    <row r="162" spans="1:3" hidden="1" x14ac:dyDescent="0.25">
      <c r="A162" s="15" t="str">
        <f>'Hour Loop'!BV173</f>
        <v>A</v>
      </c>
      <c r="B162">
        <f>'Hour Loop'!CI173</f>
        <v>230.01</v>
      </c>
      <c r="C162">
        <f>'Hour Loop'!CJ173</f>
        <v>47.076000000000001</v>
      </c>
    </row>
    <row r="163" spans="1:3" hidden="1" x14ac:dyDescent="0.25">
      <c r="A163" s="15" t="str">
        <f>'Hour Loop'!BV174</f>
        <v>A</v>
      </c>
      <c r="B163">
        <f>'Hour Loop'!CI174</f>
        <v>239.99</v>
      </c>
      <c r="C163">
        <f>'Hour Loop'!CJ174</f>
        <v>46.292999999999999</v>
      </c>
    </row>
    <row r="164" spans="1:3" hidden="1" x14ac:dyDescent="0.25">
      <c r="A164" s="15" t="str">
        <f>'Hour Loop'!BV175</f>
        <v>A</v>
      </c>
      <c r="B164">
        <f>'Hour Loop'!CI175</f>
        <v>250</v>
      </c>
      <c r="C164">
        <f>'Hour Loop'!CJ175</f>
        <v>46</v>
      </c>
    </row>
    <row r="165" spans="1:3" hidden="1" x14ac:dyDescent="0.25">
      <c r="A165" s="15" t="str">
        <f>'Hour Loop'!BV176</f>
        <v>A</v>
      </c>
      <c r="B165">
        <f>'Hour Loop'!CI176</f>
        <v>260.01</v>
      </c>
      <c r="C165">
        <f>'Hour Loop'!CJ176</f>
        <v>46.198999999999998</v>
      </c>
    </row>
    <row r="166" spans="1:3" hidden="1" x14ac:dyDescent="0.25">
      <c r="A166" s="15" t="str">
        <f>'Hour Loop'!BV177</f>
        <v>A</v>
      </c>
      <c r="B166">
        <f>'Hour Loop'!CI177</f>
        <v>270</v>
      </c>
      <c r="C166">
        <f>'Hour Loop'!CJ177</f>
        <v>46.889000000000003</v>
      </c>
    </row>
    <row r="167" spans="1:3" hidden="1" x14ac:dyDescent="0.25">
      <c r="A167" s="15" t="str">
        <f>'Hour Loop'!BV178</f>
        <v>A</v>
      </c>
      <c r="B167">
        <f>'Hour Loop'!CI178</f>
        <v>279.95</v>
      </c>
      <c r="C167">
        <f>'Hour Loop'!CJ178</f>
        <v>48.069000000000003</v>
      </c>
    </row>
    <row r="168" spans="1:3" hidden="1" x14ac:dyDescent="0.25">
      <c r="A168" s="15" t="str">
        <f>'Hour Loop'!BV179</f>
        <v>A</v>
      </c>
      <c r="B168">
        <f>'Hour Loop'!CI179</f>
        <v>289.83</v>
      </c>
      <c r="C168">
        <f>'Hour Loop'!CJ179</f>
        <v>49.735999999999997</v>
      </c>
    </row>
    <row r="169" spans="1:3" hidden="1" x14ac:dyDescent="0.25">
      <c r="A169" s="15" t="str">
        <f>'Hour Loop'!BV180</f>
        <v>A</v>
      </c>
      <c r="B169">
        <f>'Hour Loop'!CI180</f>
        <v>299.62</v>
      </c>
      <c r="C169">
        <f>'Hour Loop'!CJ180</f>
        <v>51.886000000000003</v>
      </c>
    </row>
    <row r="170" spans="1:3" hidden="1" x14ac:dyDescent="0.25">
      <c r="A170" s="15" t="str">
        <f>'Hour Loop'!BV181</f>
        <v>A</v>
      </c>
      <c r="B170">
        <f>'Hour Loop'!CI181</f>
        <v>309.3</v>
      </c>
      <c r="C170">
        <f>'Hour Loop'!CJ181</f>
        <v>54.515000000000001</v>
      </c>
    </row>
    <row r="171" spans="1:3" hidden="1" x14ac:dyDescent="0.25">
      <c r="A171" s="15" t="str">
        <f>'Hour Loop'!BV182</f>
        <v>A</v>
      </c>
      <c r="B171">
        <f>'Hour Loop'!CI182</f>
        <v>318.83</v>
      </c>
      <c r="C171">
        <f>'Hour Loop'!CJ182</f>
        <v>57.616</v>
      </c>
    </row>
    <row r="172" spans="1:3" hidden="1" x14ac:dyDescent="0.25">
      <c r="A172" s="15" t="str">
        <f>'Hour Loop'!BV183</f>
        <v>A</v>
      </c>
      <c r="B172">
        <f>'Hour Loop'!CI183</f>
        <v>328.21</v>
      </c>
      <c r="C172">
        <f>'Hour Loop'!CJ183</f>
        <v>61.182000000000002</v>
      </c>
    </row>
    <row r="173" spans="1:3" hidden="1" x14ac:dyDescent="0.25">
      <c r="A173" s="15" t="str">
        <f>'Hour Loop'!BV184</f>
        <v>A</v>
      </c>
      <c r="B173">
        <f>'Hour Loop'!CI184</f>
        <v>337.4</v>
      </c>
      <c r="C173">
        <f>'Hour Loop'!CJ184</f>
        <v>65.204999999999998</v>
      </c>
    </row>
    <row r="174" spans="1:3" hidden="1" x14ac:dyDescent="0.25">
      <c r="A174" s="15" t="str">
        <f>'Hour Loop'!BV185</f>
        <v>A</v>
      </c>
      <c r="B174">
        <f>'Hour Loop'!CI185</f>
        <v>346.38</v>
      </c>
      <c r="C174">
        <f>'Hour Loop'!CJ185</f>
        <v>69.674999999999997</v>
      </c>
    </row>
    <row r="175" spans="1:3" hidden="1" x14ac:dyDescent="0.25">
      <c r="A175" s="15" t="str">
        <f>'Hour Loop'!BV186</f>
        <v>A</v>
      </c>
      <c r="B175">
        <f>'Hour Loop'!CI186</f>
        <v>355.14</v>
      </c>
      <c r="C175">
        <f>'Hour Loop'!CJ186</f>
        <v>74.581000000000003</v>
      </c>
    </row>
    <row r="176" spans="1:3" hidden="1" x14ac:dyDescent="0.25">
      <c r="A176" s="15" t="str">
        <f>'Hour Loop'!BV187</f>
        <v>A</v>
      </c>
      <c r="B176">
        <f>'Hour Loop'!CI187</f>
        <v>363.64</v>
      </c>
      <c r="C176">
        <f>'Hour Loop'!CJ187</f>
        <v>79.912000000000006</v>
      </c>
    </row>
    <row r="177" spans="1:3" hidden="1" x14ac:dyDescent="0.25">
      <c r="A177" s="15" t="str">
        <f>'Hour Loop'!BV188</f>
        <v>A</v>
      </c>
      <c r="B177">
        <f>'Hour Loop'!CI188</f>
        <v>371.88</v>
      </c>
      <c r="C177">
        <f>'Hour Loop'!CJ188</f>
        <v>85.656000000000006</v>
      </c>
    </row>
    <row r="178" spans="1:3" hidden="1" x14ac:dyDescent="0.25">
      <c r="A178" s="15" t="str">
        <f>'Hour Loop'!BV189</f>
        <v>A</v>
      </c>
      <c r="B178">
        <f>'Hour Loop'!CI189</f>
        <v>379.83</v>
      </c>
      <c r="C178">
        <f>'Hour Loop'!CJ189</f>
        <v>91.799000000000007</v>
      </c>
    </row>
    <row r="179" spans="1:3" hidden="1" x14ac:dyDescent="0.25">
      <c r="A179" s="15" t="str">
        <f>'Hour Loop'!BV190</f>
        <v>A</v>
      </c>
      <c r="B179">
        <f>'Hour Loop'!CI190</f>
        <v>387.47</v>
      </c>
      <c r="C179">
        <f>'Hour Loop'!CJ190</f>
        <v>98.325000000000003</v>
      </c>
    </row>
    <row r="180" spans="1:3" hidden="1" x14ac:dyDescent="0.25">
      <c r="A180" s="15" t="str">
        <f>'Hour Loop'!BV191</f>
        <v>A</v>
      </c>
      <c r="B180">
        <f>'Hour Loop'!CI191</f>
        <v>394.78</v>
      </c>
      <c r="C180">
        <f>'Hour Loop'!CJ191</f>
        <v>105.22</v>
      </c>
    </row>
    <row r="181" spans="1:3" hidden="1" x14ac:dyDescent="0.25">
      <c r="A181" s="15" t="str">
        <f>'Hour Loop'!BV192</f>
        <v>A</v>
      </c>
      <c r="B181">
        <f>'Hour Loop'!CI192</f>
        <v>401.74400000000003</v>
      </c>
      <c r="C181">
        <f>'Hour Loop'!CJ192</f>
        <v>112.467</v>
      </c>
    </row>
    <row r="182" spans="1:3" hidden="1" x14ac:dyDescent="0.25">
      <c r="A182" s="15" t="str">
        <f>'Hour Loop'!BV193</f>
        <v>A</v>
      </c>
      <c r="B182">
        <f>'Hour Loop'!CI193</f>
        <v>408.346</v>
      </c>
      <c r="C182">
        <f>'Hour Loop'!CJ193</f>
        <v>120.04900000000001</v>
      </c>
    </row>
    <row r="183" spans="1:3" hidden="1" x14ac:dyDescent="0.25">
      <c r="A183" s="15" t="str">
        <f>'Hour Loop'!BV194</f>
        <v>A</v>
      </c>
      <c r="B183">
        <f>'Hour Loop'!CI194</f>
        <v>414.57</v>
      </c>
      <c r="C183">
        <f>'Hour Loop'!CJ194</f>
        <v>127.947</v>
      </c>
    </row>
    <row r="184" spans="1:3" hidden="1" x14ac:dyDescent="0.25">
      <c r="A184" s="15" t="str">
        <f>'Hour Loop'!BV195</f>
        <v>A</v>
      </c>
      <c r="B184">
        <f>'Hour Loop'!CI195</f>
        <v>420.399</v>
      </c>
      <c r="C184">
        <f>'Hour Loop'!CJ195</f>
        <v>136.143</v>
      </c>
    </row>
    <row r="185" spans="1:3" hidden="1" x14ac:dyDescent="0.25">
      <c r="A185" s="15" t="str">
        <f>'Hour Loop'!BV196</f>
        <v>A</v>
      </c>
      <c r="B185">
        <f>'Hour Loop'!CI196</f>
        <v>425.82100000000003</v>
      </c>
      <c r="C185">
        <f>'Hour Loop'!CJ196</f>
        <v>144.61699999999999</v>
      </c>
    </row>
    <row r="186" spans="1:3" hidden="1" x14ac:dyDescent="0.25">
      <c r="A186" s="15" t="str">
        <f>'Hour Loop'!BV197</f>
        <v>A</v>
      </c>
      <c r="B186">
        <f>'Hour Loop'!CI197</f>
        <v>430.82100000000003</v>
      </c>
      <c r="C186">
        <f>'Hour Loop'!CJ197</f>
        <v>153.34899999999999</v>
      </c>
    </row>
    <row r="187" spans="1:3" hidden="1" x14ac:dyDescent="0.25">
      <c r="A187" s="15" t="str">
        <f>'Hour Loop'!BV198</f>
        <v>A</v>
      </c>
      <c r="B187">
        <f>'Hour Loop'!CI198</f>
        <v>435.38799999999998</v>
      </c>
      <c r="C187">
        <f>'Hour Loop'!CJ198</f>
        <v>162.31800000000001</v>
      </c>
    </row>
    <row r="188" spans="1:3" hidden="1" x14ac:dyDescent="0.25">
      <c r="A188" s="15" t="str">
        <f>'Hour Loop'!BV199</f>
        <v>A</v>
      </c>
      <c r="B188">
        <f>'Hour Loop'!CI199</f>
        <v>439.51100000000002</v>
      </c>
      <c r="C188">
        <f>'Hour Loop'!CJ199</f>
        <v>171.50200000000001</v>
      </c>
    </row>
    <row r="189" spans="1:3" hidden="1" x14ac:dyDescent="0.25">
      <c r="A189" s="15" t="str">
        <f>'Hour Loop'!BV200</f>
        <v>A</v>
      </c>
      <c r="B189">
        <f>'Hour Loop'!CI200</f>
        <v>443.178</v>
      </c>
      <c r="C189">
        <f>'Hour Loop'!CJ200</f>
        <v>180.88</v>
      </c>
    </row>
    <row r="190" spans="1:3" hidden="1" x14ac:dyDescent="0.25">
      <c r="A190" s="15" t="str">
        <f>'Hour Loop'!BV201</f>
        <v>A</v>
      </c>
      <c r="B190">
        <f>'Hour Loop'!CI201</f>
        <v>446.38200000000001</v>
      </c>
      <c r="C190">
        <f>'Hour Loop'!CJ201</f>
        <v>190.428</v>
      </c>
    </row>
    <row r="191" spans="1:3" hidden="1" x14ac:dyDescent="0.25">
      <c r="A191" s="15" t="str">
        <f>'Hour Loop'!BV202</f>
        <v>A</v>
      </c>
      <c r="B191">
        <f>'Hour Loop'!CI202</f>
        <v>449.11399999999998</v>
      </c>
      <c r="C191">
        <f>'Hour Loop'!CJ202</f>
        <v>200.125</v>
      </c>
    </row>
    <row r="192" spans="1:3" hidden="1" x14ac:dyDescent="0.25">
      <c r="A192" s="15" t="str">
        <f>'Hour Loop'!BV203</f>
        <v>A</v>
      </c>
      <c r="B192">
        <f>'Hour Loop'!CI203</f>
        <v>451.36700000000002</v>
      </c>
      <c r="C192">
        <f>'Hour Loop'!CJ203</f>
        <v>209.946</v>
      </c>
    </row>
    <row r="193" spans="1:3" hidden="1" x14ac:dyDescent="0.25">
      <c r="A193" s="15" t="str">
        <f>'Hour Loop'!BV204</f>
        <v>A</v>
      </c>
      <c r="B193">
        <f>'Hour Loop'!CI204</f>
        <v>453.137</v>
      </c>
      <c r="C193">
        <f>'Hour Loop'!CJ204</f>
        <v>219.86799999999999</v>
      </c>
    </row>
    <row r="194" spans="1:3" hidden="1" x14ac:dyDescent="0.25">
      <c r="A194" s="15" t="str">
        <f>'Hour Loop'!BV205</f>
        <v>A</v>
      </c>
      <c r="B194">
        <f>'Hour Loop'!CI205</f>
        <v>454.41699999999997</v>
      </c>
      <c r="C194">
        <f>'Hour Loop'!CJ205</f>
        <v>229.86699999999999</v>
      </c>
    </row>
    <row r="195" spans="1:3" hidden="1" x14ac:dyDescent="0.25">
      <c r="A195" s="15" t="str">
        <f>'Hour Loop'!BV206</f>
        <v>A</v>
      </c>
      <c r="B195">
        <f>'Hour Loop'!CI206</f>
        <v>455.20600000000002</v>
      </c>
      <c r="C195">
        <f>'Hour Loop'!CJ206</f>
        <v>239.91900000000001</v>
      </c>
    </row>
    <row r="196" spans="1:3" hidden="1" x14ac:dyDescent="0.25">
      <c r="A196" s="15" t="str">
        <f>'Hour Loop'!BV207</f>
        <v>A</v>
      </c>
      <c r="B196">
        <f>'Hour Loop'!CI207</f>
        <v>455.5</v>
      </c>
      <c r="C196">
        <f>'Hour Loop'!CJ207</f>
        <v>250</v>
      </c>
    </row>
    <row r="197" spans="1:3" hidden="1" x14ac:dyDescent="0.25">
      <c r="A197" s="15" t="str">
        <f>'Hour Loop'!BV208</f>
        <v>A</v>
      </c>
      <c r="B197">
        <f>'Hour Loop'!CI208</f>
        <v>455.29899999999998</v>
      </c>
      <c r="C197">
        <f>'Hour Loop'!CJ208</f>
        <v>260.08600000000001</v>
      </c>
    </row>
    <row r="198" spans="1:3" hidden="1" x14ac:dyDescent="0.25">
      <c r="A198" s="15" t="str">
        <f>'Hour Loop'!BV209</f>
        <v>A</v>
      </c>
      <c r="B198">
        <f>'Hour Loop'!CI209</f>
        <v>454.60399999999998</v>
      </c>
      <c r="C198">
        <f>'Hour Loop'!CJ209</f>
        <v>270.15199999999999</v>
      </c>
    </row>
    <row r="199" spans="1:3" hidden="1" x14ac:dyDescent="0.25">
      <c r="A199" s="15" t="str">
        <f>'Hour Loop'!BV210</f>
        <v>A</v>
      </c>
      <c r="B199">
        <f>'Hour Loop'!CI210</f>
        <v>453.41500000000002</v>
      </c>
      <c r="C199">
        <f>'Hour Loop'!CJ210</f>
        <v>280.17399999999998</v>
      </c>
    </row>
    <row r="200" spans="1:3" hidden="1" x14ac:dyDescent="0.25">
      <c r="A200" s="15" t="str">
        <f>'Hour Loop'!BV211</f>
        <v>A</v>
      </c>
      <c r="B200">
        <f>'Hour Loop'!CI211</f>
        <v>451.73500000000001</v>
      </c>
      <c r="C200">
        <f>'Hour Loop'!CJ211</f>
        <v>290.12799999999999</v>
      </c>
    </row>
    <row r="201" spans="1:3" hidden="1" x14ac:dyDescent="0.25">
      <c r="A201" s="15" t="str">
        <f>'Hour Loop'!BV212</f>
        <v>A</v>
      </c>
      <c r="B201">
        <f>'Hour Loop'!CI212</f>
        <v>449.56900000000002</v>
      </c>
      <c r="C201">
        <f>'Hour Loop'!CJ212</f>
        <v>299.98899999999998</v>
      </c>
    </row>
    <row r="202" spans="1:3" hidden="1" x14ac:dyDescent="0.25">
      <c r="A202" s="15" t="str">
        <f>'Hour Loop'!BV213</f>
        <v>A</v>
      </c>
      <c r="B202">
        <f>'Hour Loop'!CI213</f>
        <v>446.92</v>
      </c>
      <c r="C202">
        <f>'Hour Loop'!CJ213</f>
        <v>309.73500000000001</v>
      </c>
    </row>
    <row r="203" spans="1:3" hidden="1" x14ac:dyDescent="0.25">
      <c r="A203" s="15" t="str">
        <f>'Hour Loop'!BV214</f>
        <v>A</v>
      </c>
      <c r="B203">
        <f>'Hour Loop'!CI214</f>
        <v>443.79599999999999</v>
      </c>
      <c r="C203">
        <f>'Hour Loop'!CJ214</f>
        <v>319.34100000000001</v>
      </c>
    </row>
    <row r="204" spans="1:3" hidden="1" x14ac:dyDescent="0.25">
      <c r="A204" s="15" t="str">
        <f>'Hour Loop'!BV215</f>
        <v>A</v>
      </c>
      <c r="B204">
        <f>'Hour Loop'!CI215</f>
        <v>440.20400000000001</v>
      </c>
      <c r="C204">
        <f>'Hour Loop'!CJ215</f>
        <v>328.78500000000003</v>
      </c>
    </row>
    <row r="205" spans="1:3" hidden="1" x14ac:dyDescent="0.25">
      <c r="A205" s="15" t="str">
        <f>'Hour Loop'!BV216</f>
        <v>A</v>
      </c>
      <c r="B205">
        <f>'Hour Loop'!CI216</f>
        <v>436.15100000000001</v>
      </c>
      <c r="C205">
        <f>'Hour Loop'!CJ216</f>
        <v>338.04300000000001</v>
      </c>
    </row>
    <row r="206" spans="1:3" hidden="1" x14ac:dyDescent="0.25">
      <c r="A206" s="15" t="str">
        <f>'Hour Loop'!BV217</f>
        <v>A</v>
      </c>
      <c r="B206">
        <f>'Hour Loop'!CI217</f>
        <v>431.64800000000002</v>
      </c>
      <c r="C206">
        <f>'Hour Loop'!CJ217</f>
        <v>347.09300000000002</v>
      </c>
    </row>
    <row r="207" spans="1:3" hidden="1" x14ac:dyDescent="0.25">
      <c r="A207" s="15" t="str">
        <f>'Hour Loop'!BV218</f>
        <v>A</v>
      </c>
      <c r="B207">
        <f>'Hour Loop'!CI218</f>
        <v>426.70499999999998</v>
      </c>
      <c r="C207">
        <f>'Hour Loop'!CJ218</f>
        <v>355.91300000000001</v>
      </c>
    </row>
    <row r="208" spans="1:3" hidden="1" x14ac:dyDescent="0.25">
      <c r="A208" s="15" t="str">
        <f>'Hour Loop'!BV219</f>
        <v>A</v>
      </c>
      <c r="B208">
        <f>'Hour Loop'!CI219</f>
        <v>421.33499999999998</v>
      </c>
      <c r="C208">
        <f>'Hour Loop'!CJ219</f>
        <v>364.48200000000003</v>
      </c>
    </row>
    <row r="209" spans="1:3" hidden="1" x14ac:dyDescent="0.25">
      <c r="A209" s="15" t="str">
        <f>'Hour Loop'!BV220</f>
        <v>A</v>
      </c>
      <c r="B209">
        <f>'Hour Loop'!CI220</f>
        <v>415.54899999999998</v>
      </c>
      <c r="C209">
        <f>'Hour Loop'!CJ220</f>
        <v>372.779</v>
      </c>
    </row>
    <row r="210" spans="1:3" hidden="1" x14ac:dyDescent="0.25">
      <c r="A210" s="15" t="str">
        <f>'Hour Loop'!BV221</f>
        <v>A</v>
      </c>
      <c r="B210">
        <f>'Hour Loop'!CI221</f>
        <v>409.36099999999999</v>
      </c>
      <c r="C210">
        <f>'Hour Loop'!CJ221</f>
        <v>380.78399999999999</v>
      </c>
    </row>
    <row r="211" spans="1:3" hidden="1" x14ac:dyDescent="0.25">
      <c r="A211" s="15" t="str">
        <f>'Hour Loop'!BV222</f>
        <v>A</v>
      </c>
      <c r="B211">
        <f>'Hour Loop'!CI222</f>
        <v>402.786</v>
      </c>
      <c r="C211">
        <f>'Hour Loop'!CJ222</f>
        <v>388.47800000000001</v>
      </c>
    </row>
    <row r="212" spans="1:3" hidden="1" x14ac:dyDescent="0.25">
      <c r="A212" s="15" t="str">
        <f>'Hour Loop'!BV223</f>
        <v>A</v>
      </c>
      <c r="B212">
        <f>'Hour Loop'!CI223</f>
        <v>395.84100000000001</v>
      </c>
      <c r="C212">
        <f>'Hour Loop'!CJ223</f>
        <v>395.84100000000001</v>
      </c>
    </row>
    <row r="213" spans="1:3" hidden="1" x14ac:dyDescent="0.25">
      <c r="A213" s="15" t="str">
        <f>'Hour Loop'!BV224</f>
        <v>A</v>
      </c>
      <c r="B213">
        <f>'Hour Loop'!CI224</f>
        <v>388.541</v>
      </c>
      <c r="C213">
        <f>'Hour Loop'!CJ224</f>
        <v>402.85599999999999</v>
      </c>
    </row>
    <row r="214" spans="1:3" hidden="1" x14ac:dyDescent="0.25">
      <c r="A214" s="15" t="str">
        <f>'Hour Loop'!BV225</f>
        <v>A</v>
      </c>
      <c r="B214">
        <f>'Hour Loop'!CI225</f>
        <v>380.90300000000002</v>
      </c>
      <c r="C214">
        <f>'Hour Loop'!CJ225</f>
        <v>409.50599999999997</v>
      </c>
    </row>
    <row r="215" spans="1:3" hidden="1" x14ac:dyDescent="0.25">
      <c r="A215" s="15" t="str">
        <f>'Hour Loop'!BV226</f>
        <v>A</v>
      </c>
      <c r="B215">
        <f>'Hour Loop'!CI226</f>
        <v>372.947</v>
      </c>
      <c r="C215">
        <f>'Hour Loop'!CJ226</f>
        <v>415.77499999999998</v>
      </c>
    </row>
    <row r="216" spans="1:3" hidden="1" x14ac:dyDescent="0.25">
      <c r="A216" s="15" t="str">
        <f>'Hour Loop'!BV227</f>
        <v>A</v>
      </c>
      <c r="B216">
        <f>'Hour Loop'!CI227</f>
        <v>364.69099999999997</v>
      </c>
      <c r="C216">
        <f>'Hour Loop'!CJ227</f>
        <v>421.64699999999999</v>
      </c>
    </row>
    <row r="217" spans="1:3" hidden="1" x14ac:dyDescent="0.25">
      <c r="A217" s="15" t="str">
        <f>'Hour Loop'!BV228</f>
        <v>A</v>
      </c>
      <c r="B217">
        <f>'Hour Loop'!CI228</f>
        <v>356.154</v>
      </c>
      <c r="C217">
        <f>'Hour Loop'!CJ228</f>
        <v>427.108</v>
      </c>
    </row>
    <row r="218" spans="1:3" hidden="1" x14ac:dyDescent="0.25">
      <c r="A218" s="15" t="str">
        <f>'Hour Loop'!BV229</f>
        <v>A</v>
      </c>
      <c r="B218">
        <f>'Hour Loop'!CI229</f>
        <v>347.358</v>
      </c>
      <c r="C218">
        <f>'Hour Loop'!CJ229</f>
        <v>432.14400000000001</v>
      </c>
    </row>
    <row r="219" spans="1:3" hidden="1" x14ac:dyDescent="0.25">
      <c r="A219" s="15" t="str">
        <f>'Hour Loop'!BV230</f>
        <v>A</v>
      </c>
      <c r="B219">
        <f>'Hour Loop'!CI230</f>
        <v>338.32400000000001</v>
      </c>
      <c r="C219">
        <f>'Hour Loop'!CJ230</f>
        <v>436.74400000000003</v>
      </c>
    </row>
    <row r="220" spans="1:3" hidden="1" x14ac:dyDescent="0.25">
      <c r="A220" s="15" t="str">
        <f>'Hour Loop'!BV231</f>
        <v>A</v>
      </c>
      <c r="B220">
        <f>'Hour Loop'!CI231</f>
        <v>329.072</v>
      </c>
      <c r="C220">
        <f>'Hour Loop'!CJ231</f>
        <v>440.89699999999999</v>
      </c>
    </row>
    <row r="221" spans="1:3" hidden="1" x14ac:dyDescent="0.25">
      <c r="A221" s="15" t="str">
        <f>'Hour Loop'!BV232</f>
        <v>A</v>
      </c>
      <c r="B221">
        <f>'Hour Loop'!CI232</f>
        <v>319.62599999999998</v>
      </c>
      <c r="C221">
        <f>'Hour Loop'!CJ232</f>
        <v>444.59100000000001</v>
      </c>
    </row>
    <row r="222" spans="1:3" hidden="1" x14ac:dyDescent="0.25">
      <c r="A222" s="15" t="str">
        <f>'Hour Loop'!BV233</f>
        <v>A</v>
      </c>
      <c r="B222">
        <f>'Hour Loop'!CI233</f>
        <v>310.00700000000001</v>
      </c>
      <c r="C222">
        <f>'Hour Loop'!CJ233</f>
        <v>447.81799999999998</v>
      </c>
    </row>
    <row r="223" spans="1:3" hidden="1" x14ac:dyDescent="0.25">
      <c r="A223" s="15" t="str">
        <f>'Hour Loop'!BV234</f>
        <v>A</v>
      </c>
      <c r="B223">
        <f>'Hour Loop'!CI234</f>
        <v>300.24</v>
      </c>
      <c r="C223">
        <f>'Hour Loop'!CJ234</f>
        <v>450.56900000000002</v>
      </c>
    </row>
    <row r="224" spans="1:3" hidden="1" x14ac:dyDescent="0.25">
      <c r="A224" s="15" t="str">
        <f>'Hour Loop'!BV235</f>
        <v>A</v>
      </c>
      <c r="B224">
        <f>'Hour Loop'!CI235</f>
        <v>290.34699999999998</v>
      </c>
      <c r="C224">
        <f>'Hour Loop'!CJ235</f>
        <v>452.839</v>
      </c>
    </row>
    <row r="225" spans="1:3" hidden="1" x14ac:dyDescent="0.25">
      <c r="A225" s="15" t="str">
        <f>'Hour Loop'!BV236</f>
        <v>A</v>
      </c>
      <c r="B225">
        <f>'Hour Loop'!CI236</f>
        <v>280.35300000000001</v>
      </c>
      <c r="C225">
        <f>'Hour Loop'!CJ236</f>
        <v>454.62</v>
      </c>
    </row>
    <row r="226" spans="1:3" hidden="1" x14ac:dyDescent="0.25">
      <c r="A226" s="15" t="str">
        <f>'Hour Loop'!BV237</f>
        <v>A</v>
      </c>
      <c r="B226">
        <f>'Hour Loop'!CI237</f>
        <v>270.27999999999997</v>
      </c>
      <c r="C226">
        <f>'Hour Loop'!CJ237</f>
        <v>455.91</v>
      </c>
    </row>
    <row r="227" spans="1:3" hidden="1" x14ac:dyDescent="0.25">
      <c r="A227" s="15" t="str">
        <f>'Hour Loop'!BV238</f>
        <v>A</v>
      </c>
      <c r="B227">
        <f>'Hour Loop'!CI238</f>
        <v>260.15499999999997</v>
      </c>
      <c r="C227">
        <f>'Hour Loop'!CJ238</f>
        <v>456.70400000000001</v>
      </c>
    </row>
    <row r="228" spans="1:3" hidden="1" x14ac:dyDescent="0.25">
      <c r="A228" s="15" t="str">
        <f>'Hour Loop'!BV239</f>
        <v>A</v>
      </c>
      <c r="B228">
        <f>'Hour Loop'!CI239</f>
        <v>250</v>
      </c>
      <c r="C228">
        <f>'Hour Loop'!CJ239</f>
        <v>457</v>
      </c>
    </row>
    <row r="229" spans="1:3" hidden="1" x14ac:dyDescent="0.25">
      <c r="A229" s="15" t="str">
        <f>'Hour Loop'!BV240</f>
        <v>A</v>
      </c>
      <c r="B229">
        <f>'Hour Loop'!CI240</f>
        <v>239.84100000000001</v>
      </c>
      <c r="C229">
        <f>'Hour Loop'!CJ240</f>
        <v>456.79700000000003</v>
      </c>
    </row>
    <row r="230" spans="1:3" hidden="1" x14ac:dyDescent="0.25">
      <c r="A230" s="15" t="str">
        <f>'Hour Loop'!BV241</f>
        <v>A</v>
      </c>
      <c r="B230">
        <f>'Hour Loop'!CI241</f>
        <v>229.70099999999999</v>
      </c>
      <c r="C230">
        <f>'Hour Loop'!CJ241</f>
        <v>456.09699999999998</v>
      </c>
    </row>
    <row r="231" spans="1:3" hidden="1" x14ac:dyDescent="0.25">
      <c r="A231" s="15" t="str">
        <f>'Hour Loop'!BV242</f>
        <v>A</v>
      </c>
      <c r="B231">
        <f>'Hour Loop'!CI242</f>
        <v>219.60599999999999</v>
      </c>
      <c r="C231">
        <f>'Hour Loop'!CJ242</f>
        <v>454.899</v>
      </c>
    </row>
    <row r="232" spans="1:3" hidden="1" x14ac:dyDescent="0.25">
      <c r="A232" s="15" t="str">
        <f>'Hour Loop'!BV243</f>
        <v>A</v>
      </c>
      <c r="B232">
        <f>'Hour Loop'!CI243</f>
        <v>209.58</v>
      </c>
      <c r="C232">
        <f>'Hour Loop'!CJ243</f>
        <v>453.20600000000002</v>
      </c>
    </row>
    <row r="233" spans="1:3" hidden="1" x14ac:dyDescent="0.25">
      <c r="A233" s="15" t="str">
        <f>'Hour Loop'!BV244</f>
        <v>A</v>
      </c>
      <c r="B233">
        <f>'Hour Loop'!CI244</f>
        <v>199.64599999999999</v>
      </c>
      <c r="C233">
        <f>'Hour Loop'!CJ244</f>
        <v>451.024</v>
      </c>
    </row>
    <row r="234" spans="1:3" hidden="1" x14ac:dyDescent="0.25">
      <c r="A234" s="15" t="str">
        <f>'Hour Loop'!BV245</f>
        <v>A</v>
      </c>
      <c r="B234">
        <f>'Hour Loop'!CI245</f>
        <v>189.82900000000001</v>
      </c>
      <c r="C234">
        <f>'Hour Loop'!CJ245</f>
        <v>448.35599999999999</v>
      </c>
    </row>
    <row r="235" spans="1:3" hidden="1" x14ac:dyDescent="0.25">
      <c r="A235" s="15" t="str">
        <f>'Hour Loop'!BV246</f>
        <v>A</v>
      </c>
      <c r="B235">
        <f>'Hour Loop'!CI246</f>
        <v>180.15299999999999</v>
      </c>
      <c r="C235">
        <f>'Hour Loop'!CJ246</f>
        <v>445.209</v>
      </c>
    </row>
    <row r="236" spans="1:3" hidden="1" x14ac:dyDescent="0.25">
      <c r="A236" s="15" t="str">
        <f>'Hour Loop'!BV247</f>
        <v>A</v>
      </c>
      <c r="B236">
        <f>'Hour Loop'!CI247</f>
        <v>170.64099999999999</v>
      </c>
      <c r="C236">
        <f>'Hour Loop'!CJ247</f>
        <v>441.59</v>
      </c>
    </row>
    <row r="237" spans="1:3" hidden="1" x14ac:dyDescent="0.25">
      <c r="A237" s="15" t="str">
        <f>'Hour Loop'!BV248</f>
        <v>A</v>
      </c>
      <c r="B237">
        <f>'Hour Loop'!CI248</f>
        <v>161.316</v>
      </c>
      <c r="C237">
        <f>'Hour Loop'!CJ248</f>
        <v>437.50700000000001</v>
      </c>
    </row>
    <row r="238" spans="1:3" hidden="1" x14ac:dyDescent="0.25">
      <c r="A238" s="15" t="str">
        <f>'Hour Loop'!BV249</f>
        <v>A</v>
      </c>
      <c r="B238">
        <f>'Hour Loop'!CI249</f>
        <v>152.19999999999999</v>
      </c>
      <c r="C238">
        <f>'Hour Loop'!CJ249</f>
        <v>432.971</v>
      </c>
    </row>
    <row r="239" spans="1:3" hidden="1" x14ac:dyDescent="0.25">
      <c r="A239" s="15" t="str">
        <f>'Hour Loop'!BV250</f>
        <v>A</v>
      </c>
      <c r="B239">
        <f>'Hour Loop'!CI250</f>
        <v>143.316</v>
      </c>
      <c r="C239">
        <f>'Hour Loop'!CJ250</f>
        <v>427.99200000000002</v>
      </c>
    </row>
    <row r="240" spans="1:3" hidden="1" x14ac:dyDescent="0.25">
      <c r="A240" s="15" t="str">
        <f>'Hour Loop'!BV251</f>
        <v>A</v>
      </c>
      <c r="B240">
        <f>'Hour Loop'!CI251</f>
        <v>134.684</v>
      </c>
      <c r="C240">
        <f>'Hour Loop'!CJ251</f>
        <v>422.58199999999999</v>
      </c>
    </row>
    <row r="241" spans="1:3" hidden="1" x14ac:dyDescent="0.25">
      <c r="A241" s="15" t="str">
        <f>'Hour Loop'!BV252</f>
        <v>A</v>
      </c>
      <c r="B241">
        <f>'Hour Loop'!CI252</f>
        <v>126.327</v>
      </c>
      <c r="C241">
        <f>'Hour Loop'!CJ252</f>
        <v>416.75299999999999</v>
      </c>
    </row>
    <row r="242" spans="1:3" hidden="1" x14ac:dyDescent="0.25">
      <c r="A242" s="15" t="str">
        <f>'Hour Loop'!BV253</f>
        <v>A</v>
      </c>
      <c r="B242">
        <f>'Hour Loop'!CI253</f>
        <v>118.264</v>
      </c>
      <c r="C242">
        <f>'Hour Loop'!CJ253</f>
        <v>410.52</v>
      </c>
    </row>
    <row r="243" spans="1:3" hidden="1" x14ac:dyDescent="0.25">
      <c r="A243" s="15" t="str">
        <f>'Hour Loop'!BV254</f>
        <v>A</v>
      </c>
      <c r="B243">
        <f>'Hour Loop'!CI254</f>
        <v>110.515</v>
      </c>
      <c r="C243">
        <f>'Hour Loop'!CJ254</f>
        <v>403.89800000000002</v>
      </c>
    </row>
    <row r="244" spans="1:3" hidden="1" x14ac:dyDescent="0.25">
      <c r="A244" s="15" t="str">
        <f>'Hour Loop'!BV255</f>
        <v>A</v>
      </c>
      <c r="B244">
        <f>'Hour Loop'!CI255</f>
        <v>103.099</v>
      </c>
      <c r="C244">
        <f>'Hour Loop'!CJ255</f>
        <v>396.90100000000001</v>
      </c>
    </row>
    <row r="245" spans="1:3" hidden="1" x14ac:dyDescent="0.25">
      <c r="A245" s="15" t="str">
        <f>'Hour Loop'!BV256</f>
        <v>A</v>
      </c>
      <c r="B245">
        <f>'Hour Loop'!CI256</f>
        <v>96.033000000000001</v>
      </c>
      <c r="C245">
        <f>'Hour Loop'!CJ256</f>
        <v>389.548</v>
      </c>
    </row>
    <row r="246" spans="1:3" hidden="1" x14ac:dyDescent="0.25">
      <c r="A246" s="15" t="str">
        <f>'Hour Loop'!BV257</f>
        <v>A</v>
      </c>
      <c r="B246">
        <f>'Hour Loop'!CI257</f>
        <v>89.334999999999994</v>
      </c>
      <c r="C246">
        <f>'Hour Loop'!CJ257</f>
        <v>381.85500000000002</v>
      </c>
    </row>
    <row r="247" spans="1:3" hidden="1" x14ac:dyDescent="0.25">
      <c r="A247" s="15" t="str">
        <f>'Hour Loop'!BV258</f>
        <v>A</v>
      </c>
      <c r="B247">
        <f>'Hour Loop'!CI258</f>
        <v>83.021000000000001</v>
      </c>
      <c r="C247">
        <f>'Hour Loop'!CJ258</f>
        <v>373.84</v>
      </c>
    </row>
    <row r="248" spans="1:3" hidden="1" x14ac:dyDescent="0.25">
      <c r="A248" s="15" t="str">
        <f>'Hour Loop'!BV259</f>
        <v>A</v>
      </c>
      <c r="B248">
        <f>'Hour Loop'!CI259</f>
        <v>77.105999999999995</v>
      </c>
      <c r="C248">
        <f>'Hour Loop'!CJ259</f>
        <v>365.524</v>
      </c>
    </row>
    <row r="249" spans="1:3" hidden="1" x14ac:dyDescent="0.25">
      <c r="A249" s="15" t="str">
        <f>'Hour Loop'!BV260</f>
        <v>A</v>
      </c>
      <c r="B249">
        <f>'Hour Loop'!CI260</f>
        <v>71.605999999999995</v>
      </c>
      <c r="C249">
        <f>'Hour Loop'!CJ260</f>
        <v>356.92500000000001</v>
      </c>
    </row>
    <row r="250" spans="1:3" hidden="1" x14ac:dyDescent="0.25">
      <c r="A250" s="15" t="str">
        <f>'Hour Loop'!BV261</f>
        <v>A</v>
      </c>
      <c r="B250">
        <f>'Hour Loop'!CI261</f>
        <v>66.533000000000001</v>
      </c>
      <c r="C250">
        <f>'Hour Loop'!CJ261</f>
        <v>348.065</v>
      </c>
    </row>
    <row r="251" spans="1:3" hidden="1" x14ac:dyDescent="0.25">
      <c r="A251" s="15" t="str">
        <f>'Hour Loop'!BV262</f>
        <v>A</v>
      </c>
      <c r="B251">
        <f>'Hour Loop'!CI262</f>
        <v>61.9</v>
      </c>
      <c r="C251">
        <f>'Hour Loop'!CJ262</f>
        <v>338.96499999999997</v>
      </c>
    </row>
    <row r="252" spans="1:3" hidden="1" x14ac:dyDescent="0.25">
      <c r="A252" s="15" t="str">
        <f>'Hour Loop'!BV263</f>
        <v>A</v>
      </c>
      <c r="B252">
        <f>'Hour Loop'!CI263</f>
        <v>57.718000000000004</v>
      </c>
      <c r="C252">
        <f>'Hour Loop'!CJ263</f>
        <v>329.64600000000002</v>
      </c>
    </row>
    <row r="253" spans="1:3" hidden="1" x14ac:dyDescent="0.25">
      <c r="A253" s="15" t="str">
        <f>'Hour Loop'!BV264</f>
        <v>A</v>
      </c>
      <c r="B253">
        <f>'Hour Loop'!CI264</f>
        <v>53.997</v>
      </c>
      <c r="C253">
        <f>'Hour Loop'!CJ264</f>
        <v>320.13099999999997</v>
      </c>
    </row>
    <row r="254" spans="1:3" hidden="1" x14ac:dyDescent="0.25">
      <c r="A254" s="15" t="str">
        <f>'Hour Loop'!BV265</f>
        <v>A</v>
      </c>
      <c r="B254">
        <f>'Hour Loop'!CI265</f>
        <v>50.747</v>
      </c>
      <c r="C254">
        <f>'Hour Loop'!CJ265</f>
        <v>310.44299999999998</v>
      </c>
    </row>
    <row r="255" spans="1:3" hidden="1" x14ac:dyDescent="0.25">
      <c r="A255" s="15" t="str">
        <f>'Hour Loop'!BV266</f>
        <v>A</v>
      </c>
      <c r="B255">
        <f>'Hour Loop'!CI266</f>
        <v>47.975999999999999</v>
      </c>
      <c r="C255">
        <f>'Hour Loop'!CJ266</f>
        <v>300.60399999999998</v>
      </c>
    </row>
    <row r="256" spans="1:3" hidden="1" x14ac:dyDescent="0.25">
      <c r="A256" s="15" t="str">
        <f>'Hour Loop'!BV267</f>
        <v>A</v>
      </c>
      <c r="B256">
        <f>'Hour Loop'!CI267</f>
        <v>45.69</v>
      </c>
      <c r="C256">
        <f>'Hour Loop'!CJ267</f>
        <v>290.64</v>
      </c>
    </row>
    <row r="257" spans="1:3" hidden="1" x14ac:dyDescent="0.25">
      <c r="A257" s="15" t="str">
        <f>'Hour Loop'!BV268</f>
        <v>A</v>
      </c>
      <c r="B257">
        <f>'Hour Loop'!CI268</f>
        <v>43.896000000000001</v>
      </c>
      <c r="C257">
        <f>'Hour Loop'!CJ268</f>
        <v>280.57299999999998</v>
      </c>
    </row>
    <row r="258" spans="1:3" hidden="1" x14ac:dyDescent="0.25">
      <c r="A258" s="15" t="str">
        <f>'Hour Loop'!BV269</f>
        <v>A</v>
      </c>
      <c r="B258">
        <f>'Hour Loop'!CI269</f>
        <v>42.597000000000001</v>
      </c>
      <c r="C258">
        <f>'Hour Loop'!CJ269</f>
        <v>270.42700000000002</v>
      </c>
    </row>
    <row r="259" spans="1:3" hidden="1" x14ac:dyDescent="0.25">
      <c r="A259" s="15" t="str">
        <f>'Hour Loop'!BV270</f>
        <v>A</v>
      </c>
      <c r="B259">
        <f>'Hour Loop'!CI270</f>
        <v>41.798000000000002</v>
      </c>
      <c r="C259">
        <f>'Hour Loop'!CJ270</f>
        <v>260.22800000000001</v>
      </c>
    </row>
    <row r="260" spans="1:3" hidden="1" x14ac:dyDescent="0.25">
      <c r="A260" s="15" t="str">
        <f>'Hour Loop'!BV271</f>
        <v>A</v>
      </c>
      <c r="B260">
        <f>'Hour Loop'!CI271</f>
        <v>41.5</v>
      </c>
      <c r="C260">
        <f>'Hour Loop'!CJ271</f>
        <v>250</v>
      </c>
    </row>
    <row r="261" spans="1:3" hidden="1" x14ac:dyDescent="0.25">
      <c r="A261" s="15" t="str">
        <f>'Hour Loop'!BV272</f>
        <v>A</v>
      </c>
      <c r="B261">
        <f>'Hour Loop'!CI272</f>
        <v>41.704000000000001</v>
      </c>
      <c r="C261">
        <f>'Hour Loop'!CJ272</f>
        <v>239.767</v>
      </c>
    </row>
    <row r="262" spans="1:3" hidden="1" x14ac:dyDescent="0.25">
      <c r="A262" s="15" t="str">
        <f>'Hour Loop'!BV273</f>
        <v>A</v>
      </c>
      <c r="B262">
        <f>'Hour Loop'!CI273</f>
        <v>42.411000000000001</v>
      </c>
      <c r="C262">
        <f>'Hour Loop'!CJ273</f>
        <v>229.554</v>
      </c>
    </row>
    <row r="263" spans="1:3" hidden="1" x14ac:dyDescent="0.25">
      <c r="A263" s="15" t="str">
        <f>'Hour Loop'!BV274</f>
        <v>A</v>
      </c>
      <c r="B263">
        <f>'Hour Loop'!CI274</f>
        <v>43.618000000000002</v>
      </c>
      <c r="C263">
        <f>'Hour Loop'!CJ274</f>
        <v>219.386</v>
      </c>
    </row>
    <row r="264" spans="1:3" hidden="1" x14ac:dyDescent="0.25">
      <c r="A264" s="15" t="str">
        <f>'Hour Loop'!BV275</f>
        <v>A</v>
      </c>
      <c r="B264">
        <f>'Hour Loop'!CI275</f>
        <v>45.322000000000003</v>
      </c>
      <c r="C264">
        <f>'Hour Loop'!CJ275</f>
        <v>209.28700000000001</v>
      </c>
    </row>
    <row r="265" spans="1:3" hidden="1" x14ac:dyDescent="0.25">
      <c r="A265" s="15" t="str">
        <f>'Hour Loop'!BV276</f>
        <v>A</v>
      </c>
      <c r="B265">
        <f>'Hour Loop'!CI276</f>
        <v>47.521000000000001</v>
      </c>
      <c r="C265">
        <f>'Hour Loop'!CJ276</f>
        <v>199.28200000000001</v>
      </c>
    </row>
    <row r="266" spans="1:3" hidden="1" x14ac:dyDescent="0.25">
      <c r="A266" s="15" t="str">
        <f>'Hour Loop'!BV277</f>
        <v>A</v>
      </c>
      <c r="B266">
        <f>'Hour Loop'!CI277</f>
        <v>50.209000000000003</v>
      </c>
      <c r="C266">
        <f>'Hour Loop'!CJ277</f>
        <v>189.39400000000001</v>
      </c>
    </row>
    <row r="267" spans="1:3" hidden="1" x14ac:dyDescent="0.25">
      <c r="A267" s="15" t="str">
        <f>'Hour Loop'!BV278</f>
        <v>A</v>
      </c>
      <c r="B267">
        <f>'Hour Loop'!CI278</f>
        <v>53.378999999999998</v>
      </c>
      <c r="C267">
        <f>'Hour Loop'!CJ278</f>
        <v>179.648</v>
      </c>
    </row>
    <row r="268" spans="1:3" hidden="1" x14ac:dyDescent="0.25">
      <c r="A268" s="15" t="str">
        <f>'Hour Loop'!BV279</f>
        <v>A</v>
      </c>
      <c r="B268">
        <f>'Hour Loop'!CI279</f>
        <v>57.024999999999999</v>
      </c>
      <c r="C268">
        <f>'Hour Loop'!CJ279</f>
        <v>170.06700000000001</v>
      </c>
    </row>
    <row r="269" spans="1:3" hidden="1" x14ac:dyDescent="0.25">
      <c r="A269" s="15" t="str">
        <f>'Hour Loop'!BV280</f>
        <v>A</v>
      </c>
      <c r="B269">
        <f>'Hour Loop'!CI280</f>
        <v>61.137</v>
      </c>
      <c r="C269">
        <f>'Hour Loop'!CJ280</f>
        <v>160.67400000000001</v>
      </c>
    </row>
    <row r="270" spans="1:3" hidden="1" x14ac:dyDescent="0.25">
      <c r="A270" s="15" t="str">
        <f>'Hour Loop'!BV281</f>
        <v>A</v>
      </c>
      <c r="B270">
        <f>'Hour Loop'!CI281</f>
        <v>65.706000000000003</v>
      </c>
      <c r="C270">
        <f>'Hour Loop'!CJ281</f>
        <v>151.49299999999999</v>
      </c>
    </row>
    <row r="271" spans="1:3" hidden="1" x14ac:dyDescent="0.25">
      <c r="A271" s="15" t="str">
        <f>'Hour Loop'!BV282</f>
        <v>A</v>
      </c>
      <c r="B271">
        <f>'Hour Loop'!CI282</f>
        <v>70.721000000000004</v>
      </c>
      <c r="C271">
        <f>'Hour Loop'!CJ282</f>
        <v>142.54400000000001</v>
      </c>
    </row>
    <row r="272" spans="1:3" hidden="1" x14ac:dyDescent="0.25">
      <c r="A272" s="15" t="str">
        <f>'Hour Loop'!BV283</f>
        <v>A</v>
      </c>
      <c r="B272">
        <f>'Hour Loop'!CI283</f>
        <v>76.171000000000006</v>
      </c>
      <c r="C272">
        <f>'Hour Loop'!CJ283</f>
        <v>133.851</v>
      </c>
    </row>
    <row r="273" spans="1:3" hidden="1" x14ac:dyDescent="0.25">
      <c r="A273" s="15" t="str">
        <f>'Hour Loop'!BV284</f>
        <v>A</v>
      </c>
      <c r="B273">
        <f>'Hour Loop'!CI284</f>
        <v>82.042000000000002</v>
      </c>
      <c r="C273">
        <f>'Hour Loop'!CJ284</f>
        <v>125.434</v>
      </c>
    </row>
    <row r="274" spans="1:3" hidden="1" x14ac:dyDescent="0.25">
      <c r="A274" s="15" t="str">
        <f>'Hour Loop'!BV285</f>
        <v>A</v>
      </c>
      <c r="B274">
        <f>'Hour Loop'!CI285</f>
        <v>88.32</v>
      </c>
      <c r="C274">
        <f>'Hour Loop'!CJ285</f>
        <v>117.313</v>
      </c>
    </row>
    <row r="275" spans="1:3" hidden="1" x14ac:dyDescent="0.25">
      <c r="A275" s="15" t="str">
        <f>'Hour Loop'!BV286</f>
        <v>A</v>
      </c>
      <c r="B275">
        <f>'Hour Loop'!CI286</f>
        <v>94.991</v>
      </c>
      <c r="C275">
        <f>'Hour Loop'!CJ286</f>
        <v>109.508</v>
      </c>
    </row>
    <row r="276" spans="1:3" hidden="1" x14ac:dyDescent="0.25">
      <c r="A276" s="15" t="str">
        <f>'Hour Loop'!BV287</f>
        <v>A</v>
      </c>
      <c r="B276">
        <f>'Hour Loop'!CI287</f>
        <v>102.038</v>
      </c>
      <c r="C276">
        <f>'Hour Loop'!CJ287</f>
        <v>102.038</v>
      </c>
    </row>
    <row r="277" spans="1:3" hidden="1" x14ac:dyDescent="0.25">
      <c r="A277" s="15" t="str">
        <f>'Hour Loop'!BV288</f>
        <v>A</v>
      </c>
      <c r="B277">
        <f>'Hour Loop'!CI288</f>
        <v>109.44</v>
      </c>
      <c r="C277">
        <f>'Hour Loop'!CJ288</f>
        <v>94.921000000000006</v>
      </c>
    </row>
    <row r="278" spans="1:3" hidden="1" x14ac:dyDescent="0.25">
      <c r="A278" s="15" t="str">
        <f>'Hour Loop'!BV289</f>
        <v>A</v>
      </c>
      <c r="B278">
        <f>'Hour Loop'!CI289</f>
        <v>117.19</v>
      </c>
      <c r="C278">
        <f>'Hour Loop'!CJ289</f>
        <v>88.174999999999997</v>
      </c>
    </row>
    <row r="279" spans="1:3" hidden="1" x14ac:dyDescent="0.25">
      <c r="A279" s="15" t="str">
        <f>'Hour Loop'!BV290</f>
        <v>A</v>
      </c>
      <c r="B279">
        <f>'Hour Loop'!CI290</f>
        <v>125.26</v>
      </c>
      <c r="C279">
        <f>'Hour Loop'!CJ290</f>
        <v>81.816000000000003</v>
      </c>
    </row>
    <row r="280" spans="1:3" hidden="1" x14ac:dyDescent="0.25">
      <c r="A280" s="15" t="str">
        <f>'Hour Loop'!BV291</f>
        <v>A</v>
      </c>
      <c r="B280">
        <f>'Hour Loop'!CI291</f>
        <v>133.63999999999999</v>
      </c>
      <c r="C280">
        <f>'Hour Loop'!CJ291</f>
        <v>75.858999999999995</v>
      </c>
    </row>
    <row r="281" spans="1:3" hidden="1" x14ac:dyDescent="0.25">
      <c r="A281" s="15" t="str">
        <f>'Hour Loop'!BV292</f>
        <v>A</v>
      </c>
      <c r="B281">
        <f>'Hour Loop'!CI292</f>
        <v>142.30000000000001</v>
      </c>
      <c r="C281">
        <f>'Hour Loop'!CJ292</f>
        <v>70.319000000000003</v>
      </c>
    </row>
    <row r="282" spans="1:3" hidden="1" x14ac:dyDescent="0.25">
      <c r="A282" s="15" t="str">
        <f>'Hour Loop'!BV293</f>
        <v>A</v>
      </c>
      <c r="B282">
        <f>'Hour Loop'!CI293</f>
        <v>151.22</v>
      </c>
      <c r="C282">
        <f>'Hour Loop'!CJ293</f>
        <v>65.209999999999994</v>
      </c>
    </row>
    <row r="283" spans="1:3" hidden="1" x14ac:dyDescent="0.25">
      <c r="A283" s="15" t="str">
        <f>'Hour Loop'!BV294</f>
        <v>A</v>
      </c>
      <c r="B283">
        <f>'Hour Loop'!CI294</f>
        <v>160.38999999999999</v>
      </c>
      <c r="C283">
        <f>'Hour Loop'!CJ294</f>
        <v>60.543999999999997</v>
      </c>
    </row>
    <row r="284" spans="1:3" hidden="1" x14ac:dyDescent="0.25">
      <c r="A284" s="15" t="str">
        <f>'Hour Loop'!BV295</f>
        <v>A</v>
      </c>
      <c r="B284">
        <f>'Hour Loop'!CI295</f>
        <v>169.78</v>
      </c>
      <c r="C284">
        <f>'Hour Loop'!CJ295</f>
        <v>56.332000000000001</v>
      </c>
    </row>
    <row r="285" spans="1:3" hidden="1" x14ac:dyDescent="0.25">
      <c r="A285" s="15" t="str">
        <f>'Hour Loop'!BV296</f>
        <v>A</v>
      </c>
      <c r="B285">
        <f>'Hour Loop'!CI296</f>
        <v>179.36</v>
      </c>
      <c r="C285">
        <f>'Hour Loop'!CJ296</f>
        <v>52.585000000000001</v>
      </c>
    </row>
    <row r="286" spans="1:3" hidden="1" x14ac:dyDescent="0.25">
      <c r="A286" s="15" t="str">
        <f>'Hour Loop'!BV297</f>
        <v>A</v>
      </c>
      <c r="B286">
        <f>'Hour Loop'!CI297</f>
        <v>189.12</v>
      </c>
      <c r="C286">
        <f>'Hour Loop'!CJ297</f>
        <v>49.311999999999998</v>
      </c>
    </row>
    <row r="287" spans="1:3" hidden="1" x14ac:dyDescent="0.25">
      <c r="A287" s="15" t="str">
        <f>'Hour Loop'!BV298</f>
        <v>A</v>
      </c>
      <c r="B287">
        <f>'Hour Loop'!CI298</f>
        <v>199.03</v>
      </c>
      <c r="C287">
        <f>'Hour Loop'!CJ298</f>
        <v>46.521000000000001</v>
      </c>
    </row>
    <row r="288" spans="1:3" hidden="1" x14ac:dyDescent="0.25">
      <c r="A288" s="15" t="str">
        <f>'Hour Loop'!BV299</f>
        <v>A</v>
      </c>
      <c r="B288">
        <f>'Hour Loop'!CI299</f>
        <v>209.06</v>
      </c>
      <c r="C288">
        <f>'Hour Loop'!CJ299</f>
        <v>44.219000000000001</v>
      </c>
    </row>
    <row r="289" spans="1:3" hidden="1" x14ac:dyDescent="0.25">
      <c r="A289" s="15" t="str">
        <f>'Hour Loop'!BV300</f>
        <v>A</v>
      </c>
      <c r="B289">
        <f>'Hour Loop'!CI300</f>
        <v>219.2</v>
      </c>
      <c r="C289">
        <f>'Hour Loop'!CJ300</f>
        <v>42.411999999999999</v>
      </c>
    </row>
    <row r="290" spans="1:3" hidden="1" x14ac:dyDescent="0.25">
      <c r="A290" s="15" t="str">
        <f>'Hour Loop'!BV301</f>
        <v>A</v>
      </c>
      <c r="B290">
        <f>'Hour Loop'!CI301</f>
        <v>229.42</v>
      </c>
      <c r="C290">
        <f>'Hour Loop'!CJ301</f>
        <v>41.104999999999997</v>
      </c>
    </row>
    <row r="291" spans="1:3" hidden="1" x14ac:dyDescent="0.25">
      <c r="A291" s="15" t="str">
        <f>'Hour Loop'!BV302</f>
        <v>A</v>
      </c>
      <c r="B291">
        <f>'Hour Loop'!CI302</f>
        <v>239.69</v>
      </c>
      <c r="C291">
        <f>'Hour Loop'!CJ302</f>
        <v>40.299999999999997</v>
      </c>
    </row>
    <row r="292" spans="1:3" hidden="1" x14ac:dyDescent="0.25">
      <c r="A292" s="15" t="str">
        <f>'Hour Loop'!BV303</f>
        <v>A</v>
      </c>
      <c r="B292">
        <f>'Hour Loop'!CI303</f>
        <v>250</v>
      </c>
      <c r="C292">
        <f>'Hour Loop'!CJ303</f>
        <v>40</v>
      </c>
    </row>
    <row r="293" spans="1:3" hidden="1" x14ac:dyDescent="0.25">
      <c r="A293" s="15" t="str">
        <f>'Hour Loop'!BV304</f>
        <v>A</v>
      </c>
      <c r="B293">
        <f>'Hour Loop'!CI304</f>
        <v>260.3</v>
      </c>
      <c r="C293">
        <f>'Hour Loop'!CJ304</f>
        <v>40.206000000000003</v>
      </c>
    </row>
    <row r="294" spans="1:3" hidden="1" x14ac:dyDescent="0.25">
      <c r="A294" s="15" t="str">
        <f>'Hour Loop'!BV305</f>
        <v>A</v>
      </c>
      <c r="B294">
        <f>'Hour Loop'!CI305</f>
        <v>270.58999999999997</v>
      </c>
      <c r="C294">
        <f>'Hour Loop'!CJ305</f>
        <v>40.917999999999999</v>
      </c>
    </row>
    <row r="295" spans="1:3" hidden="1" x14ac:dyDescent="0.25">
      <c r="A295" s="15" t="str">
        <f>'Hour Loop'!BV306</f>
        <v>A</v>
      </c>
      <c r="B295">
        <f>'Hour Loop'!CI306</f>
        <v>280.83</v>
      </c>
      <c r="C295">
        <f>'Hour Loop'!CJ306</f>
        <v>42.134</v>
      </c>
    </row>
    <row r="296" spans="1:3" hidden="1" x14ac:dyDescent="0.25">
      <c r="A296" s="15" t="str">
        <f>'Hour Loop'!BV307</f>
        <v>A</v>
      </c>
      <c r="B296">
        <f>'Hour Loop'!CI307</f>
        <v>291</v>
      </c>
      <c r="C296">
        <f>'Hour Loop'!CJ307</f>
        <v>43.850999999999999</v>
      </c>
    </row>
    <row r="297" spans="1:3" hidden="1" x14ac:dyDescent="0.25">
      <c r="A297" s="15" t="str">
        <f>'Hour Loop'!BV308</f>
        <v>A</v>
      </c>
      <c r="B297">
        <f>'Hour Loop'!CI308</f>
        <v>301.08</v>
      </c>
      <c r="C297">
        <f>'Hour Loop'!CJ308</f>
        <v>46.066000000000003</v>
      </c>
    </row>
    <row r="298" spans="1:3" hidden="1" x14ac:dyDescent="0.25">
      <c r="A298" s="15" t="str">
        <f>'Hour Loop'!BV309</f>
        <v>A</v>
      </c>
      <c r="B298">
        <f>'Hour Loop'!CI309</f>
        <v>311.04000000000002</v>
      </c>
      <c r="C298">
        <f>'Hour Loop'!CJ309</f>
        <v>48.773000000000003</v>
      </c>
    </row>
    <row r="299" spans="1:3" hidden="1" x14ac:dyDescent="0.25">
      <c r="A299" s="15" t="str">
        <f>'Hour Loop'!BV310</f>
        <v>A</v>
      </c>
      <c r="B299">
        <f>'Hour Loop'!CI310</f>
        <v>320.85000000000002</v>
      </c>
      <c r="C299">
        <f>'Hour Loop'!CJ310</f>
        <v>51.966999999999999</v>
      </c>
    </row>
    <row r="300" spans="1:3" hidden="1" x14ac:dyDescent="0.25">
      <c r="A300" s="15" t="str">
        <f>'Hour Loop'!BV311</f>
        <v>A</v>
      </c>
      <c r="B300">
        <f>'Hour Loop'!CI311</f>
        <v>330.5</v>
      </c>
      <c r="C300">
        <f>'Hour Loop'!CJ311</f>
        <v>55.639000000000003</v>
      </c>
    </row>
    <row r="301" spans="1:3" hidden="1" x14ac:dyDescent="0.25">
      <c r="A301" s="15" t="str">
        <f>'Hour Loop'!BV312</f>
        <v>A</v>
      </c>
      <c r="B301">
        <f>'Hour Loop'!CI312</f>
        <v>339.96</v>
      </c>
      <c r="C301">
        <f>'Hour Loop'!CJ312</f>
        <v>59.780999999999999</v>
      </c>
    </row>
    <row r="302" spans="1:3" hidden="1" x14ac:dyDescent="0.25">
      <c r="A302" s="15" t="str">
        <f>'Hour Loop'!BV313</f>
        <v>A</v>
      </c>
      <c r="B302">
        <f>'Hour Loop'!CI313</f>
        <v>349.21</v>
      </c>
      <c r="C302">
        <f>'Hour Loop'!CJ313</f>
        <v>64.382999999999996</v>
      </c>
    </row>
    <row r="303" spans="1:3" hidden="1" x14ac:dyDescent="0.25">
      <c r="A303" s="15" t="str">
        <f>'Hour Loop'!BV314</f>
        <v>A</v>
      </c>
      <c r="B303">
        <f>'Hour Loop'!CI314</f>
        <v>358.22</v>
      </c>
      <c r="C303">
        <f>'Hour Loop'!CJ314</f>
        <v>69.435000000000002</v>
      </c>
    </row>
    <row r="304" spans="1:3" hidden="1" x14ac:dyDescent="0.25">
      <c r="A304" s="15" t="str">
        <f>'Hour Loop'!BV315</f>
        <v>A</v>
      </c>
      <c r="B304">
        <f>'Hour Loop'!CI315</f>
        <v>366.98</v>
      </c>
      <c r="C304">
        <f>'Hour Loop'!CJ315</f>
        <v>74.924000000000007</v>
      </c>
    </row>
    <row r="305" spans="1:3" hidden="1" x14ac:dyDescent="0.25">
      <c r="A305" s="15" t="str">
        <f>'Hour Loop'!BV316</f>
        <v>A</v>
      </c>
      <c r="B305">
        <f>'Hour Loop'!CI316</f>
        <v>375.46</v>
      </c>
      <c r="C305">
        <f>'Hour Loop'!CJ316</f>
        <v>80.837000000000003</v>
      </c>
    </row>
    <row r="306" spans="1:3" hidden="1" x14ac:dyDescent="0.25">
      <c r="A306" s="15" t="str">
        <f>'Hour Loop'!BV317</f>
        <v>A</v>
      </c>
      <c r="B306">
        <f>'Hour Loop'!CI317</f>
        <v>383.63</v>
      </c>
      <c r="C306">
        <f>'Hour Loop'!CJ317</f>
        <v>87.161000000000001</v>
      </c>
    </row>
    <row r="307" spans="1:3" hidden="1" x14ac:dyDescent="0.25">
      <c r="A307" s="15" t="str">
        <f>'Hour Loop'!BV318</f>
        <v>A</v>
      </c>
      <c r="B307">
        <f>'Hour Loop'!CI318</f>
        <v>391.5</v>
      </c>
      <c r="C307">
        <f>'Hour Loop'!CJ318</f>
        <v>93.879000000000005</v>
      </c>
    </row>
    <row r="308" spans="1:3" hidden="1" x14ac:dyDescent="0.25">
      <c r="A308" s="15" t="str">
        <f>'Hour Loop'!BV319</f>
        <v>A</v>
      </c>
      <c r="B308">
        <f>'Hour Loop'!CI319</f>
        <v>399.02300000000002</v>
      </c>
      <c r="C308">
        <f>'Hour Loop'!CJ319</f>
        <v>100.977</v>
      </c>
    </row>
    <row r="309" spans="1:3" hidden="1" x14ac:dyDescent="0.25">
      <c r="A309" s="15" t="str">
        <f>'Hour Loop'!BV320</f>
        <v>A</v>
      </c>
      <c r="B309">
        <f>'Hour Loop'!CI320</f>
        <v>406.19</v>
      </c>
      <c r="C309">
        <f>'Hour Loop'!CJ320</f>
        <v>108.437</v>
      </c>
    </row>
    <row r="310" spans="1:3" hidden="1" x14ac:dyDescent="0.25">
      <c r="A310" s="15" t="str">
        <f>'Hour Loop'!BV321</f>
        <v>A</v>
      </c>
      <c r="B310">
        <f>'Hour Loop'!CI321</f>
        <v>412.98399999999998</v>
      </c>
      <c r="C310">
        <f>'Hour Loop'!CJ321</f>
        <v>116.242</v>
      </c>
    </row>
    <row r="311" spans="1:3" hidden="1" x14ac:dyDescent="0.25">
      <c r="A311" s="15" t="str">
        <f>'Hour Loop'!BV322</f>
        <v>A</v>
      </c>
      <c r="B311">
        <f>'Hour Loop'!CI322</f>
        <v>419.38900000000001</v>
      </c>
      <c r="C311">
        <f>'Hour Loop'!CJ322</f>
        <v>124.373</v>
      </c>
    </row>
    <row r="312" spans="1:3" hidden="1" x14ac:dyDescent="0.25">
      <c r="A312" s="15" t="str">
        <f>'Hour Loop'!BV323</f>
        <v>A</v>
      </c>
      <c r="B312">
        <f>'Hour Loop'!CI323</f>
        <v>425.38799999999998</v>
      </c>
      <c r="C312">
        <f>'Hour Loop'!CJ323</f>
        <v>132.809</v>
      </c>
    </row>
    <row r="313" spans="1:3" hidden="1" x14ac:dyDescent="0.25">
      <c r="A313" s="15" t="str">
        <f>'Hour Loop'!BV324</f>
        <v>A</v>
      </c>
      <c r="B313">
        <f>'Hour Loop'!CI324</f>
        <v>430.96699999999998</v>
      </c>
      <c r="C313">
        <f>'Hour Loop'!CJ324</f>
        <v>141.53200000000001</v>
      </c>
    </row>
    <row r="314" spans="1:3" hidden="1" x14ac:dyDescent="0.25">
      <c r="A314" s="15" t="str">
        <f>'Hour Loop'!BV325</f>
        <v>A</v>
      </c>
      <c r="B314">
        <f>'Hour Loop'!CI325</f>
        <v>436.113</v>
      </c>
      <c r="C314">
        <f>'Hour Loop'!CJ325</f>
        <v>150.52099999999999</v>
      </c>
    </row>
    <row r="315" spans="1:3" hidden="1" x14ac:dyDescent="0.25">
      <c r="A315" s="15" t="str">
        <f>'Hour Loop'!BV326</f>
        <v>A</v>
      </c>
      <c r="B315">
        <f>'Hour Loop'!CI326</f>
        <v>440.81200000000001</v>
      </c>
      <c r="C315">
        <f>'Hour Loop'!CJ326</f>
        <v>159.75200000000001</v>
      </c>
    </row>
    <row r="316" spans="1:3" hidden="1" x14ac:dyDescent="0.25">
      <c r="A316" s="15" t="str">
        <f>'Hour Loop'!BV327</f>
        <v>A</v>
      </c>
      <c r="B316">
        <f>'Hour Loop'!CI327</f>
        <v>445.05399999999997</v>
      </c>
      <c r="C316">
        <f>'Hour Loop'!CJ327</f>
        <v>169.20599999999999</v>
      </c>
    </row>
    <row r="317" spans="1:3" hidden="1" x14ac:dyDescent="0.25">
      <c r="A317" s="15" t="str">
        <f>'Hour Loop'!BV328</f>
        <v>A</v>
      </c>
      <c r="B317">
        <f>'Hour Loop'!CI328</f>
        <v>448.82799999999997</v>
      </c>
      <c r="C317">
        <f>'Hour Loop'!CJ328</f>
        <v>178.858</v>
      </c>
    </row>
    <row r="318" spans="1:3" hidden="1" x14ac:dyDescent="0.25">
      <c r="A318" s="15" t="str">
        <f>'Hour Loop'!BV329</f>
        <v>A</v>
      </c>
      <c r="B318">
        <f>'Hour Loop'!CI329</f>
        <v>452.12400000000002</v>
      </c>
      <c r="C318">
        <f>'Hour Loop'!CJ329</f>
        <v>188.68600000000001</v>
      </c>
    </row>
    <row r="319" spans="1:3" hidden="1" x14ac:dyDescent="0.25">
      <c r="A319" s="15" t="str">
        <f>'Hour Loop'!BV330</f>
        <v>A</v>
      </c>
      <c r="B319">
        <f>'Hour Loop'!CI330</f>
        <v>454.93400000000003</v>
      </c>
      <c r="C319">
        <f>'Hour Loop'!CJ330</f>
        <v>198.667</v>
      </c>
    </row>
    <row r="320" spans="1:3" hidden="1" x14ac:dyDescent="0.25">
      <c r="A320" s="15" t="str">
        <f>'Hour Loop'!BV331</f>
        <v>A</v>
      </c>
      <c r="B320">
        <f>'Hour Loop'!CI331</f>
        <v>457.25200000000001</v>
      </c>
      <c r="C320">
        <f>'Hour Loop'!CJ331</f>
        <v>208.77500000000001</v>
      </c>
    </row>
    <row r="321" spans="1:3" hidden="1" x14ac:dyDescent="0.25">
      <c r="A321" s="15" t="str">
        <f>'Hour Loop'!BV332</f>
        <v>A</v>
      </c>
      <c r="B321">
        <f>'Hour Loop'!CI332</f>
        <v>459.072</v>
      </c>
      <c r="C321">
        <f>'Hour Loop'!CJ332</f>
        <v>218.98699999999999</v>
      </c>
    </row>
    <row r="322" spans="1:3" hidden="1" x14ac:dyDescent="0.25">
      <c r="A322" s="15" t="str">
        <f>'Hour Loop'!BV333</f>
        <v>A</v>
      </c>
      <c r="B322">
        <f>'Hour Loop'!CI333</f>
        <v>460.38799999999998</v>
      </c>
      <c r="C322">
        <f>'Hour Loop'!CJ333</f>
        <v>229.279</v>
      </c>
    </row>
    <row r="323" spans="1:3" hidden="1" x14ac:dyDescent="0.25">
      <c r="A323" s="15" t="str">
        <f>'Hour Loop'!BV334</f>
        <v>A</v>
      </c>
      <c r="B323">
        <f>'Hour Loop'!CI334</f>
        <v>461.19799999999998</v>
      </c>
      <c r="C323">
        <f>'Hour Loop'!CJ334</f>
        <v>239.624</v>
      </c>
    </row>
    <row r="324" spans="1:3" hidden="1" x14ac:dyDescent="0.25">
      <c r="A324" s="15" t="str">
        <f>'Hour Loop'!BV335</f>
        <v>A</v>
      </c>
      <c r="B324">
        <f>'Hour Loop'!CI335</f>
        <v>461.5</v>
      </c>
      <c r="C324">
        <f>'Hour Loop'!CJ335</f>
        <v>250</v>
      </c>
    </row>
    <row r="325" spans="1:3" hidden="1" x14ac:dyDescent="0.25">
      <c r="A325" s="15" t="str">
        <f>'Hour Loop'!BV336</f>
        <v>A</v>
      </c>
      <c r="B325">
        <f>'Hour Loop'!CI336</f>
        <v>461.29199999999997</v>
      </c>
      <c r="C325">
        <f>'Hour Loop'!CJ336</f>
        <v>260.38</v>
      </c>
    </row>
    <row r="326" spans="1:3" hidden="1" x14ac:dyDescent="0.25">
      <c r="A326" s="15" t="str">
        <f>'Hour Loop'!BV337</f>
        <v>A</v>
      </c>
      <c r="B326">
        <f>'Hour Loop'!CI337</f>
        <v>460.57499999999999</v>
      </c>
      <c r="C326">
        <f>'Hour Loop'!CJ337</f>
        <v>270.74</v>
      </c>
    </row>
    <row r="327" spans="1:3" hidden="1" x14ac:dyDescent="0.25">
      <c r="A327" s="15" t="str">
        <f>'Hour Loop'!BV338</f>
        <v>A</v>
      </c>
      <c r="B327">
        <f>'Hour Loop'!CI338</f>
        <v>459.35</v>
      </c>
      <c r="C327">
        <f>'Hour Loop'!CJ338</f>
        <v>281.05399999999997</v>
      </c>
    </row>
    <row r="328" spans="1:3" hidden="1" x14ac:dyDescent="0.25">
      <c r="A328" s="15" t="str">
        <f>'Hour Loop'!BV339</f>
        <v>A</v>
      </c>
      <c r="B328">
        <f>'Hour Loop'!CI339</f>
        <v>457.62</v>
      </c>
      <c r="C328">
        <f>'Hour Loop'!CJ339</f>
        <v>291.298</v>
      </c>
    </row>
    <row r="329" spans="1:3" hidden="1" x14ac:dyDescent="0.25">
      <c r="A329" s="15" t="str">
        <f>'Hour Loop'!BV340</f>
        <v>A</v>
      </c>
      <c r="B329">
        <f>'Hour Loop'!CI340</f>
        <v>455.38900000000001</v>
      </c>
      <c r="C329">
        <f>'Hour Loop'!CJ340</f>
        <v>301.447</v>
      </c>
    </row>
    <row r="330" spans="1:3" hidden="1" x14ac:dyDescent="0.25">
      <c r="A330" s="15" t="str">
        <f>'Hour Loop'!BV341</f>
        <v>A</v>
      </c>
      <c r="B330">
        <f>'Hour Loop'!CI341</f>
        <v>452.66199999999998</v>
      </c>
      <c r="C330">
        <f>'Hour Loop'!CJ341</f>
        <v>311.47699999999998</v>
      </c>
    </row>
    <row r="331" spans="1:3" hidden="1" x14ac:dyDescent="0.25">
      <c r="A331" s="15" t="str">
        <f>'Hour Loop'!BV342</f>
        <v>A</v>
      </c>
      <c r="B331">
        <f>'Hour Loop'!CI342</f>
        <v>449.44600000000003</v>
      </c>
      <c r="C331">
        <f>'Hour Loop'!CJ342</f>
        <v>321.363</v>
      </c>
    </row>
    <row r="332" spans="1:3" hidden="1" x14ac:dyDescent="0.25">
      <c r="A332" s="15" t="str">
        <f>'Hour Loop'!BV343</f>
        <v>A</v>
      </c>
      <c r="B332">
        <f>'Hour Loop'!CI343</f>
        <v>445.74700000000001</v>
      </c>
      <c r="C332">
        <f>'Hour Loop'!CJ343</f>
        <v>331.08100000000002</v>
      </c>
    </row>
    <row r="333" spans="1:3" hidden="1" x14ac:dyDescent="0.25">
      <c r="A333" s="15" t="str">
        <f>'Hour Loop'!BV344</f>
        <v>A</v>
      </c>
      <c r="B333">
        <f>'Hour Loop'!CI344</f>
        <v>441.57499999999999</v>
      </c>
      <c r="C333">
        <f>'Hour Loop'!CJ344</f>
        <v>340.608</v>
      </c>
    </row>
    <row r="334" spans="1:3" hidden="1" x14ac:dyDescent="0.25">
      <c r="A334" s="15" t="str">
        <f>'Hour Loop'!BV345</f>
        <v>A</v>
      </c>
      <c r="B334">
        <f>'Hour Loop'!CI345</f>
        <v>436.94</v>
      </c>
      <c r="C334">
        <f>'Hour Loop'!CJ345</f>
        <v>349.92099999999999</v>
      </c>
    </row>
    <row r="335" spans="1:3" hidden="1" x14ac:dyDescent="0.25">
      <c r="A335" s="15" t="str">
        <f>'Hour Loop'!BV346</f>
        <v>A</v>
      </c>
      <c r="B335">
        <f>'Hour Loop'!CI346</f>
        <v>431.85199999999998</v>
      </c>
      <c r="C335">
        <f>'Hour Loop'!CJ346</f>
        <v>358.99799999999999</v>
      </c>
    </row>
    <row r="336" spans="1:3" hidden="1" x14ac:dyDescent="0.25">
      <c r="A336" s="15" t="str">
        <f>'Hour Loop'!BV347</f>
        <v>A</v>
      </c>
      <c r="B336">
        <f>'Hour Loop'!CI347</f>
        <v>426.32400000000001</v>
      </c>
      <c r="C336">
        <f>'Hour Loop'!CJ347</f>
        <v>367.81599999999997</v>
      </c>
    </row>
    <row r="337" spans="1:3" hidden="1" x14ac:dyDescent="0.25">
      <c r="A337" s="15" t="str">
        <f>'Hour Loop'!BV348</f>
        <v>A</v>
      </c>
      <c r="B337">
        <f>'Hour Loop'!CI348</f>
        <v>420.36799999999999</v>
      </c>
      <c r="C337">
        <f>'Hour Loop'!CJ348</f>
        <v>376.35300000000001</v>
      </c>
    </row>
    <row r="338" spans="1:3" hidden="1" x14ac:dyDescent="0.25">
      <c r="A338" s="15" t="str">
        <f>'Hour Loop'!BV349</f>
        <v>A</v>
      </c>
      <c r="B338">
        <f>'Hour Loop'!CI349</f>
        <v>413.99900000000002</v>
      </c>
      <c r="C338">
        <f>'Hour Loop'!CJ349</f>
        <v>384.59100000000001</v>
      </c>
    </row>
    <row r="339" spans="1:3" hidden="1" x14ac:dyDescent="0.25">
      <c r="A339" s="15" t="str">
        <f>'Hour Loop'!BV350</f>
        <v>A</v>
      </c>
      <c r="B339">
        <f>'Hour Loop'!CI350</f>
        <v>407.23200000000003</v>
      </c>
      <c r="C339">
        <f>'Hour Loop'!CJ350</f>
        <v>392.50700000000001</v>
      </c>
    </row>
    <row r="340" spans="1:3" hidden="1" x14ac:dyDescent="0.25">
      <c r="A340" s="15" t="str">
        <f>'Hour Loop'!BV351</f>
        <v>A</v>
      </c>
      <c r="B340">
        <f>'Hour Loop'!CI351</f>
        <v>400.08300000000003</v>
      </c>
      <c r="C340">
        <f>'Hour Loop'!CJ351</f>
        <v>400.08300000000003</v>
      </c>
    </row>
    <row r="341" spans="1:3" hidden="1" x14ac:dyDescent="0.25">
      <c r="A341" s="15" t="str">
        <f>'Hour Loop'!BV352</f>
        <v>A</v>
      </c>
      <c r="B341">
        <f>'Hour Loop'!CI352</f>
        <v>392.57</v>
      </c>
      <c r="C341">
        <f>'Hour Loop'!CJ352</f>
        <v>407.30200000000002</v>
      </c>
    </row>
    <row r="342" spans="1:3" hidden="1" x14ac:dyDescent="0.25">
      <c r="A342" s="15" t="str">
        <f>'Hour Loop'!BV353</f>
        <v>A</v>
      </c>
      <c r="B342">
        <f>'Hour Loop'!CI353</f>
        <v>384.709</v>
      </c>
      <c r="C342">
        <f>'Hour Loop'!CJ353</f>
        <v>414.14400000000001</v>
      </c>
    </row>
    <row r="343" spans="1:3" hidden="1" x14ac:dyDescent="0.25">
      <c r="A343" s="15" t="str">
        <f>'Hour Loop'!BV354</f>
        <v>A</v>
      </c>
      <c r="B343">
        <f>'Hour Loop'!CI354</f>
        <v>376.52100000000002</v>
      </c>
      <c r="C343">
        <f>'Hour Loop'!CJ354</f>
        <v>420.59399999999999</v>
      </c>
    </row>
    <row r="344" spans="1:3" hidden="1" x14ac:dyDescent="0.25">
      <c r="A344" s="15" t="str">
        <f>'Hour Loop'!BV355</f>
        <v>A</v>
      </c>
      <c r="B344">
        <f>'Hour Loop'!CI355</f>
        <v>368.024</v>
      </c>
      <c r="C344">
        <f>'Hour Loop'!CJ355</f>
        <v>426.63499999999999</v>
      </c>
    </row>
    <row r="345" spans="1:3" hidden="1" x14ac:dyDescent="0.25">
      <c r="A345" s="15" t="str">
        <f>'Hour Loop'!BV356</f>
        <v>A</v>
      </c>
      <c r="B345">
        <f>'Hour Loop'!CI356</f>
        <v>359.23899999999998</v>
      </c>
      <c r="C345">
        <f>'Hour Loop'!CJ356</f>
        <v>432.25400000000002</v>
      </c>
    </row>
    <row r="346" spans="1:3" hidden="1" x14ac:dyDescent="0.25">
      <c r="A346" s="15" t="str">
        <f>'Hour Loop'!BV357</f>
        <v>A</v>
      </c>
      <c r="B346">
        <f>'Hour Loop'!CI357</f>
        <v>350.18700000000001</v>
      </c>
      <c r="C346">
        <f>'Hour Loop'!CJ357</f>
        <v>437.43599999999998</v>
      </c>
    </row>
    <row r="347" spans="1:3" hidden="1" x14ac:dyDescent="0.25">
      <c r="A347" s="15" t="str">
        <f>'Hour Loop'!BV358</f>
        <v>A</v>
      </c>
      <c r="B347">
        <f>'Hour Loop'!CI358</f>
        <v>340.88900000000001</v>
      </c>
      <c r="C347">
        <f>'Hour Loop'!CJ358</f>
        <v>442.16800000000001</v>
      </c>
    </row>
    <row r="348" spans="1:3" hidden="1" x14ac:dyDescent="0.25">
      <c r="A348" s="15" t="str">
        <f>'Hour Loop'!BV359</f>
        <v>A</v>
      </c>
      <c r="B348">
        <f>'Hour Loop'!CI359</f>
        <v>331.36799999999999</v>
      </c>
      <c r="C348">
        <f>'Hour Loop'!CJ359</f>
        <v>446.44</v>
      </c>
    </row>
    <row r="349" spans="1:3" hidden="1" x14ac:dyDescent="0.25">
      <c r="A349" s="15" t="str">
        <f>'Hour Loop'!BV360</f>
        <v>A</v>
      </c>
      <c r="B349">
        <f>'Hour Loop'!CI360</f>
        <v>321.64699999999999</v>
      </c>
      <c r="C349">
        <f>'Hour Loop'!CJ360</f>
        <v>450.24</v>
      </c>
    </row>
    <row r="350" spans="1:3" hidden="1" x14ac:dyDescent="0.25">
      <c r="A350" s="15" t="str">
        <f>'Hour Loop'!BV361</f>
        <v>A</v>
      </c>
      <c r="B350">
        <f>'Hour Loop'!CI361</f>
        <v>311.74900000000002</v>
      </c>
      <c r="C350">
        <f>'Hour Loop'!CJ361</f>
        <v>453.55900000000003</v>
      </c>
    </row>
    <row r="351" spans="1:3" hidden="1" x14ac:dyDescent="0.25">
      <c r="A351" s="15" t="str">
        <f>'Hour Loop'!BV362</f>
        <v>A</v>
      </c>
      <c r="B351">
        <f>'Hour Loop'!CI362</f>
        <v>301.69799999999998</v>
      </c>
      <c r="C351">
        <f>'Hour Loop'!CJ362</f>
        <v>456.38900000000001</v>
      </c>
    </row>
    <row r="352" spans="1:3" hidden="1" x14ac:dyDescent="0.25">
      <c r="A352" s="15" t="str">
        <f>'Hour Loop'!BV363</f>
        <v>A</v>
      </c>
      <c r="B352">
        <f>'Hour Loop'!CI363</f>
        <v>291.51799999999997</v>
      </c>
      <c r="C352">
        <f>'Hour Loop'!CJ363</f>
        <v>458.72300000000001</v>
      </c>
    </row>
    <row r="353" spans="1:3" hidden="1" x14ac:dyDescent="0.25">
      <c r="A353" s="15" t="str">
        <f>'Hour Loop'!BV364</f>
        <v>A</v>
      </c>
      <c r="B353">
        <f>'Hour Loop'!CI364</f>
        <v>281.233</v>
      </c>
      <c r="C353">
        <f>'Hour Loop'!CJ364</f>
        <v>460.55500000000001</v>
      </c>
    </row>
    <row r="354" spans="1:3" hidden="1" x14ac:dyDescent="0.25">
      <c r="A354" s="15" t="str">
        <f>'Hour Loop'!BV365</f>
        <v>A</v>
      </c>
      <c r="B354">
        <f>'Hour Loop'!CI365</f>
        <v>270.86799999999999</v>
      </c>
      <c r="C354">
        <f>'Hour Loop'!CJ365</f>
        <v>461.88099999999997</v>
      </c>
    </row>
    <row r="355" spans="1:3" hidden="1" x14ac:dyDescent="0.25">
      <c r="A355" s="15" t="str">
        <f>'Hour Loop'!BV366</f>
        <v>A</v>
      </c>
      <c r="B355">
        <f>'Hour Loop'!CI366</f>
        <v>260.44900000000001</v>
      </c>
      <c r="C355">
        <f>'Hour Loop'!CJ366</f>
        <v>462.697</v>
      </c>
    </row>
    <row r="356" spans="1:3" hidden="1" x14ac:dyDescent="0.25">
      <c r="A356" s="15" t="str">
        <f>'Hour Loop'!BV367</f>
        <v>A</v>
      </c>
      <c r="B356">
        <f>'Hour Loop'!CI367</f>
        <v>250</v>
      </c>
      <c r="C356">
        <f>'Hour Loop'!CJ367</f>
        <v>463</v>
      </c>
    </row>
    <row r="357" spans="1:3" hidden="1" x14ac:dyDescent="0.25">
      <c r="A357" s="15" t="str">
        <f>'Hour Loop'!BV368</f>
        <v>A</v>
      </c>
      <c r="B357">
        <f>'Hour Loop'!CI368</f>
        <v>239.54599999999999</v>
      </c>
      <c r="C357">
        <f>'Hour Loop'!CJ368</f>
        <v>462.79</v>
      </c>
    </row>
    <row r="358" spans="1:3" hidden="1" x14ac:dyDescent="0.25">
      <c r="A358" s="15" t="str">
        <f>'Hour Loop'!BV369</f>
        <v>A</v>
      </c>
      <c r="B358">
        <f>'Hour Loop'!CI369</f>
        <v>229.113</v>
      </c>
      <c r="C358">
        <f>'Hour Loop'!CJ369</f>
        <v>462.06799999999998</v>
      </c>
    </row>
    <row r="359" spans="1:3" hidden="1" x14ac:dyDescent="0.25">
      <c r="A359" s="15" t="str">
        <f>'Hour Loop'!BV370</f>
        <v>A</v>
      </c>
      <c r="B359">
        <f>'Hour Loop'!CI370</f>
        <v>218.726</v>
      </c>
      <c r="C359">
        <f>'Hour Loop'!CJ370</f>
        <v>460.834</v>
      </c>
    </row>
    <row r="360" spans="1:3" hidden="1" x14ac:dyDescent="0.25">
      <c r="A360" s="15" t="str">
        <f>'Hour Loop'!BV371</f>
        <v>A</v>
      </c>
      <c r="B360">
        <f>'Hour Loop'!CI371</f>
        <v>208.40899999999999</v>
      </c>
      <c r="C360">
        <f>'Hour Loop'!CJ371</f>
        <v>459.09100000000001</v>
      </c>
    </row>
    <row r="361" spans="1:3" hidden="1" x14ac:dyDescent="0.25">
      <c r="A361" s="15" t="str">
        <f>'Hour Loop'!BV372</f>
        <v>A</v>
      </c>
      <c r="B361">
        <f>'Hour Loop'!CI372</f>
        <v>198.18799999999999</v>
      </c>
      <c r="C361">
        <f>'Hour Loop'!CJ372</f>
        <v>456.84399999999999</v>
      </c>
    </row>
    <row r="362" spans="1:3" hidden="1" x14ac:dyDescent="0.25">
      <c r="A362" s="15" t="str">
        <f>'Hour Loop'!BV373</f>
        <v>A</v>
      </c>
      <c r="B362">
        <f>'Hour Loop'!CI373</f>
        <v>188.08799999999999</v>
      </c>
      <c r="C362">
        <f>'Hour Loop'!CJ373</f>
        <v>454.09699999999998</v>
      </c>
    </row>
    <row r="363" spans="1:3" hidden="1" x14ac:dyDescent="0.25">
      <c r="A363" s="15" t="str">
        <f>'Hour Loop'!BV374</f>
        <v>A</v>
      </c>
      <c r="B363">
        <f>'Hour Loop'!CI374</f>
        <v>178.13200000000001</v>
      </c>
      <c r="C363">
        <f>'Hour Loop'!CJ374</f>
        <v>450.858</v>
      </c>
    </row>
    <row r="364" spans="1:3" hidden="1" x14ac:dyDescent="0.25">
      <c r="A364" s="15" t="str">
        <f>'Hour Loop'!BV375</f>
        <v>A</v>
      </c>
      <c r="B364">
        <f>'Hour Loop'!CI375</f>
        <v>168.345</v>
      </c>
      <c r="C364">
        <f>'Hour Loop'!CJ375</f>
        <v>447.13299999999998</v>
      </c>
    </row>
    <row r="365" spans="1:3" hidden="1" x14ac:dyDescent="0.25">
      <c r="A365" s="15" t="str">
        <f>'Hour Loop'!BV376</f>
        <v>A</v>
      </c>
      <c r="B365">
        <f>'Hour Loop'!CI376</f>
        <v>158.75</v>
      </c>
      <c r="C365">
        <f>'Hour Loop'!CJ376</f>
        <v>442.93099999999998</v>
      </c>
    </row>
    <row r="366" spans="1:3" hidden="1" x14ac:dyDescent="0.25">
      <c r="A366" s="15" t="str">
        <f>'Hour Loop'!BV377</f>
        <v>A</v>
      </c>
      <c r="B366">
        <f>'Hour Loop'!CI377</f>
        <v>149.37200000000001</v>
      </c>
      <c r="C366">
        <f>'Hour Loop'!CJ377</f>
        <v>438.26299999999998</v>
      </c>
    </row>
    <row r="367" spans="1:3" hidden="1" x14ac:dyDescent="0.25">
      <c r="A367" s="15" t="str">
        <f>'Hour Loop'!BV378</f>
        <v>A</v>
      </c>
      <c r="B367">
        <f>'Hour Loop'!CI378</f>
        <v>140.23099999999999</v>
      </c>
      <c r="C367">
        <f>'Hour Loop'!CJ378</f>
        <v>433.13799999999998</v>
      </c>
    </row>
    <row r="368" spans="1:3" hidden="1" x14ac:dyDescent="0.25">
      <c r="A368" s="15" t="str">
        <f>'Hour Loop'!BV379</f>
        <v>A</v>
      </c>
      <c r="B368">
        <f>'Hour Loop'!CI379</f>
        <v>131.351</v>
      </c>
      <c r="C368">
        <f>'Hour Loop'!CJ379</f>
        <v>427.57100000000003</v>
      </c>
    </row>
    <row r="369" spans="1:3" hidden="1" x14ac:dyDescent="0.25">
      <c r="A369" s="15" t="str">
        <f>'Hour Loop'!BV380</f>
        <v>A</v>
      </c>
      <c r="B369">
        <f>'Hour Loop'!CI380</f>
        <v>122.753</v>
      </c>
      <c r="C369">
        <f>'Hour Loop'!CJ380</f>
        <v>421.57299999999998</v>
      </c>
    </row>
    <row r="370" spans="1:3" hidden="1" x14ac:dyDescent="0.25">
      <c r="A370" s="15" t="str">
        <f>'Hour Loop'!BV381</f>
        <v>A</v>
      </c>
      <c r="B370">
        <f>'Hour Loop'!CI381</f>
        <v>114.458</v>
      </c>
      <c r="C370">
        <f>'Hour Loop'!CJ381</f>
        <v>415.15899999999999</v>
      </c>
    </row>
    <row r="371" spans="1:3" hidden="1" x14ac:dyDescent="0.25">
      <c r="A371" s="15" t="str">
        <f>'Hour Loop'!BV382</f>
        <v>A</v>
      </c>
      <c r="B371">
        <f>'Hour Loop'!CI382</f>
        <v>106.486</v>
      </c>
      <c r="C371">
        <f>'Hour Loop'!CJ382</f>
        <v>408.34399999999999</v>
      </c>
    </row>
    <row r="372" spans="1:3" hidden="1" x14ac:dyDescent="0.25">
      <c r="A372" s="15" t="str">
        <f>'Hour Loop'!BV383</f>
        <v>A</v>
      </c>
      <c r="B372">
        <f>'Hour Loop'!CI383</f>
        <v>98.855999999999995</v>
      </c>
      <c r="C372">
        <f>'Hour Loop'!CJ383</f>
        <v>401.14400000000001</v>
      </c>
    </row>
    <row r="373" spans="1:3" hidden="1" x14ac:dyDescent="0.25">
      <c r="A373" s="15" t="str">
        <f>'Hour Loop'!BV384</f>
        <v>A</v>
      </c>
      <c r="B373">
        <f>'Hour Loop'!CI384</f>
        <v>91.587000000000003</v>
      </c>
      <c r="C373">
        <f>'Hour Loop'!CJ384</f>
        <v>393.577</v>
      </c>
    </row>
    <row r="374" spans="1:3" hidden="1" x14ac:dyDescent="0.25">
      <c r="A374" s="15" t="str">
        <f>'Hour Loop'!BV385</f>
        <v>A</v>
      </c>
      <c r="B374">
        <f>'Hour Loop'!CI385</f>
        <v>84.697000000000003</v>
      </c>
      <c r="C374">
        <f>'Hour Loop'!CJ385</f>
        <v>385.661</v>
      </c>
    </row>
    <row r="375" spans="1:3" hidden="1" x14ac:dyDescent="0.25">
      <c r="A375" s="15" t="str">
        <f>'Hour Loop'!BV386</f>
        <v>A</v>
      </c>
      <c r="B375">
        <f>'Hour Loop'!CI386</f>
        <v>78.200999999999993</v>
      </c>
      <c r="C375">
        <f>'Hour Loop'!CJ386</f>
        <v>377.41399999999999</v>
      </c>
    </row>
    <row r="376" spans="1:3" hidden="1" x14ac:dyDescent="0.25">
      <c r="A376" s="15" t="str">
        <f>'Hour Loop'!BV387</f>
        <v>A</v>
      </c>
      <c r="B376">
        <f>'Hour Loop'!CI387</f>
        <v>72.117000000000004</v>
      </c>
      <c r="C376">
        <f>'Hour Loop'!CJ387</f>
        <v>368.85700000000003</v>
      </c>
    </row>
    <row r="377" spans="1:3" hidden="1" x14ac:dyDescent="0.25">
      <c r="A377" s="15" t="str">
        <f>'Hour Loop'!BV388</f>
        <v>A</v>
      </c>
      <c r="B377">
        <f>'Hour Loop'!CI388</f>
        <v>66.459000000000003</v>
      </c>
      <c r="C377">
        <f>'Hour Loop'!CJ388</f>
        <v>360.01</v>
      </c>
    </row>
    <row r="378" spans="1:3" hidden="1" x14ac:dyDescent="0.25">
      <c r="A378" s="15" t="str">
        <f>'Hour Loop'!BV389</f>
        <v>A</v>
      </c>
      <c r="B378">
        <f>'Hour Loop'!CI389</f>
        <v>61.241</v>
      </c>
      <c r="C378">
        <f>'Hour Loop'!CJ389</f>
        <v>350.89400000000001</v>
      </c>
    </row>
    <row r="379" spans="1:3" hidden="1" x14ac:dyDescent="0.25">
      <c r="A379" s="15" t="str">
        <f>'Hour Loop'!BV390</f>
        <v>A</v>
      </c>
      <c r="B379">
        <f>'Hour Loop'!CI390</f>
        <v>56.475999999999999</v>
      </c>
      <c r="C379">
        <f>'Hour Loop'!CJ390</f>
        <v>341.53</v>
      </c>
    </row>
    <row r="380" spans="1:3" hidden="1" x14ac:dyDescent="0.25">
      <c r="A380" s="15" t="str">
        <f>'Hour Loop'!BV391</f>
        <v>A</v>
      </c>
      <c r="B380">
        <f>'Hour Loop'!CI391</f>
        <v>52.173999999999999</v>
      </c>
      <c r="C380">
        <f>'Hour Loop'!CJ391</f>
        <v>331.94200000000001</v>
      </c>
    </row>
    <row r="381" spans="1:3" hidden="1" x14ac:dyDescent="0.25">
      <c r="A381" s="15" t="str">
        <f>'Hour Loop'!BV392</f>
        <v>A</v>
      </c>
      <c r="B381">
        <f>'Hour Loop'!CI392</f>
        <v>48.347999999999999</v>
      </c>
      <c r="C381">
        <f>'Hour Loop'!CJ392</f>
        <v>322.15199999999999</v>
      </c>
    </row>
    <row r="382" spans="1:3" hidden="1" x14ac:dyDescent="0.25">
      <c r="A382" s="15" t="str">
        <f>'Hour Loop'!BV393</f>
        <v>A</v>
      </c>
      <c r="B382">
        <f>'Hour Loop'!CI393</f>
        <v>45.005000000000003</v>
      </c>
      <c r="C382">
        <f>'Hour Loop'!CJ393</f>
        <v>312.18400000000003</v>
      </c>
    </row>
    <row r="383" spans="1:3" hidden="1" x14ac:dyDescent="0.25">
      <c r="A383" s="15" t="str">
        <f>'Hour Loop'!BV394</f>
        <v>A</v>
      </c>
      <c r="B383">
        <f>'Hour Loop'!CI394</f>
        <v>42.155999999999999</v>
      </c>
      <c r="C383">
        <f>'Hour Loop'!CJ394</f>
        <v>302.06200000000001</v>
      </c>
    </row>
    <row r="384" spans="1:3" hidden="1" x14ac:dyDescent="0.25">
      <c r="A384" s="15" t="str">
        <f>'Hour Loop'!BV395</f>
        <v>A</v>
      </c>
      <c r="B384">
        <f>'Hour Loop'!CI395</f>
        <v>39.805</v>
      </c>
      <c r="C384">
        <f>'Hour Loop'!CJ395</f>
        <v>291.81</v>
      </c>
    </row>
    <row r="385" spans="1:3" hidden="1" x14ac:dyDescent="0.25">
      <c r="A385" s="15" t="str">
        <f>'Hour Loop'!BV396</f>
        <v>A</v>
      </c>
      <c r="B385">
        <f>'Hour Loop'!CI396</f>
        <v>37.960999999999999</v>
      </c>
      <c r="C385">
        <f>'Hour Loop'!CJ396</f>
        <v>281.45299999999997</v>
      </c>
    </row>
    <row r="386" spans="1:3" hidden="1" x14ac:dyDescent="0.25">
      <c r="A386" s="15" t="str">
        <f>'Hour Loop'!BV397</f>
        <v>A</v>
      </c>
      <c r="B386">
        <f>'Hour Loop'!CI397</f>
        <v>36.625999999999998</v>
      </c>
      <c r="C386">
        <f>'Hour Loop'!CJ397</f>
        <v>271.01499999999999</v>
      </c>
    </row>
    <row r="387" spans="1:3" hidden="1" x14ac:dyDescent="0.25">
      <c r="A387" s="15" t="str">
        <f>'Hour Loop'!BV398</f>
        <v>A</v>
      </c>
      <c r="B387">
        <f>'Hour Loop'!CI398</f>
        <v>35.805</v>
      </c>
      <c r="C387">
        <f>'Hour Loop'!CJ398</f>
        <v>260.52300000000002</v>
      </c>
    </row>
    <row r="388" spans="1:3" hidden="1" x14ac:dyDescent="0.25">
      <c r="A388" s="15" t="str">
        <f>'Hour Loop'!BV399</f>
        <v>A</v>
      </c>
      <c r="B388">
        <f>'Hour Loop'!CI399</f>
        <v>35.5</v>
      </c>
      <c r="C388">
        <f>'Hour Loop'!CJ399</f>
        <v>250</v>
      </c>
    </row>
    <row r="389" spans="1:3" hidden="1" x14ac:dyDescent="0.25">
      <c r="A389" s="15" t="str">
        <f>'Hour Loop'!BV400</f>
        <v>A</v>
      </c>
      <c r="B389">
        <f>'Hour Loop'!CI400</f>
        <v>35.712000000000003</v>
      </c>
      <c r="C389">
        <f>'Hour Loop'!CJ400</f>
        <v>239.47300000000001</v>
      </c>
    </row>
    <row r="390" spans="1:3" hidden="1" x14ac:dyDescent="0.25">
      <c r="A390" s="15" t="str">
        <f>'Hour Loop'!BV401</f>
        <v>A</v>
      </c>
      <c r="B390">
        <f>'Hour Loop'!CI401</f>
        <v>36.44</v>
      </c>
      <c r="C390">
        <f>'Hour Loop'!CJ401</f>
        <v>228.96600000000001</v>
      </c>
    </row>
    <row r="391" spans="1:3" hidden="1" x14ac:dyDescent="0.25">
      <c r="A391" s="15" t="str">
        <f>'Hour Loop'!BV402</f>
        <v>A</v>
      </c>
      <c r="B391">
        <f>'Hour Loop'!CI402</f>
        <v>37.683</v>
      </c>
      <c r="C391">
        <f>'Hour Loop'!CJ402</f>
        <v>218.506</v>
      </c>
    </row>
    <row r="392" spans="1:3" hidden="1" x14ac:dyDescent="0.25">
      <c r="A392" s="15" t="str">
        <f>'Hour Loop'!BV403</f>
        <v>A</v>
      </c>
      <c r="B392">
        <f>'Hour Loop'!CI403</f>
        <v>39.438000000000002</v>
      </c>
      <c r="C392">
        <f>'Hour Loop'!CJ403</f>
        <v>208.11699999999999</v>
      </c>
    </row>
    <row r="393" spans="1:3" hidden="1" x14ac:dyDescent="0.25">
      <c r="A393" s="15" t="str">
        <f>'Hour Loop'!BV404</f>
        <v>A</v>
      </c>
      <c r="B393">
        <f>'Hour Loop'!CI404</f>
        <v>41.701000000000001</v>
      </c>
      <c r="C393">
        <f>'Hour Loop'!CJ404</f>
        <v>197.82400000000001</v>
      </c>
    </row>
    <row r="394" spans="1:3" hidden="1" x14ac:dyDescent="0.25">
      <c r="A394" s="15" t="str">
        <f>'Hour Loop'!BV405</f>
        <v>A</v>
      </c>
      <c r="B394">
        <f>'Hour Loop'!CI405</f>
        <v>44.466999999999999</v>
      </c>
      <c r="C394">
        <f>'Hour Loop'!CJ405</f>
        <v>187.65199999999999</v>
      </c>
    </row>
    <row r="395" spans="1:3" hidden="1" x14ac:dyDescent="0.25">
      <c r="A395" s="15" t="str">
        <f>'Hour Loop'!BV406</f>
        <v>A</v>
      </c>
      <c r="B395">
        <f>'Hour Loop'!CI406</f>
        <v>47.73</v>
      </c>
      <c r="C395">
        <f>'Hour Loop'!CJ406</f>
        <v>177.62700000000001</v>
      </c>
    </row>
    <row r="396" spans="1:3" hidden="1" x14ac:dyDescent="0.25">
      <c r="A396" s="15" t="str">
        <f>'Hour Loop'!BV407</f>
        <v>A</v>
      </c>
      <c r="B396">
        <f>'Hour Loop'!CI407</f>
        <v>51.481000000000002</v>
      </c>
      <c r="C396">
        <f>'Hour Loop'!CJ407</f>
        <v>167.77099999999999</v>
      </c>
    </row>
    <row r="397" spans="1:3" hidden="1" x14ac:dyDescent="0.25">
      <c r="A397" s="15" t="str">
        <f>'Hour Loop'!BV408</f>
        <v>A</v>
      </c>
      <c r="B397">
        <f>'Hour Loop'!CI408</f>
        <v>55.713000000000001</v>
      </c>
      <c r="C397">
        <f>'Hour Loop'!CJ408</f>
        <v>158.10900000000001</v>
      </c>
    </row>
    <row r="398" spans="1:3" hidden="1" x14ac:dyDescent="0.25">
      <c r="A398" s="15" t="str">
        <f>'Hour Loop'!BV409</f>
        <v>A</v>
      </c>
      <c r="B398">
        <f>'Hour Loop'!CI409</f>
        <v>60.414000000000001</v>
      </c>
      <c r="C398">
        <f>'Hour Loop'!CJ409</f>
        <v>148.66399999999999</v>
      </c>
    </row>
    <row r="399" spans="1:3" hidden="1" x14ac:dyDescent="0.25">
      <c r="A399" s="15" t="str">
        <f>'Hour Loop'!BV410</f>
        <v>A</v>
      </c>
      <c r="B399">
        <f>'Hour Loop'!CI410</f>
        <v>65.575000000000003</v>
      </c>
      <c r="C399">
        <f>'Hour Loop'!CJ410</f>
        <v>139.46</v>
      </c>
    </row>
    <row r="400" spans="1:3" hidden="1" x14ac:dyDescent="0.25">
      <c r="A400" s="15" t="str">
        <f>'Hour Loop'!BV411</f>
        <v>A</v>
      </c>
      <c r="B400">
        <f>'Hour Loop'!CI411</f>
        <v>71.182000000000002</v>
      </c>
      <c r="C400">
        <f>'Hour Loop'!CJ411</f>
        <v>130.518</v>
      </c>
    </row>
    <row r="401" spans="1:3" hidden="1" x14ac:dyDescent="0.25">
      <c r="A401" s="15" t="str">
        <f>'Hour Loop'!BV412</f>
        <v>A</v>
      </c>
      <c r="B401">
        <f>'Hour Loop'!CI412</f>
        <v>77.222999999999999</v>
      </c>
      <c r="C401">
        <f>'Hour Loop'!CJ412</f>
        <v>121.85899999999999</v>
      </c>
    </row>
    <row r="402" spans="1:3" hidden="1" x14ac:dyDescent="0.25">
      <c r="A402" s="15" t="str">
        <f>'Hour Loop'!BV413</f>
        <v>A</v>
      </c>
      <c r="B402">
        <f>'Hour Loop'!CI413</f>
        <v>83.682000000000002</v>
      </c>
      <c r="C402">
        <f>'Hour Loop'!CJ413</f>
        <v>113.506</v>
      </c>
    </row>
    <row r="403" spans="1:3" hidden="1" x14ac:dyDescent="0.25">
      <c r="A403" s="15" t="str">
        <f>'Hour Loop'!BV414</f>
        <v>A</v>
      </c>
      <c r="B403">
        <f>'Hour Loop'!CI414</f>
        <v>90.545000000000002</v>
      </c>
      <c r="C403">
        <f>'Hour Loop'!CJ414</f>
        <v>105.47799999999999</v>
      </c>
    </row>
    <row r="404" spans="1:3" hidden="1" x14ac:dyDescent="0.25">
      <c r="A404" s="15" t="str">
        <f>'Hour Loop'!BV415</f>
        <v>A</v>
      </c>
      <c r="B404">
        <f>'Hour Loop'!CI415</f>
        <v>97.79</v>
      </c>
      <c r="C404">
        <f>'Hour Loop'!CJ415</f>
        <v>97.795000000000002</v>
      </c>
    </row>
    <row r="405" spans="1:3" hidden="1" x14ac:dyDescent="0.25">
      <c r="A405" s="15" t="str">
        <f>'Hour Loop'!BV416</f>
        <v>A</v>
      </c>
      <c r="B405">
        <f>'Hour Loop'!CI416</f>
        <v>105.41</v>
      </c>
      <c r="C405">
        <f>'Hour Loop'!CJ416</f>
        <v>90.475999999999999</v>
      </c>
    </row>
    <row r="406" spans="1:3" hidden="1" x14ac:dyDescent="0.25">
      <c r="A406" s="15" t="str">
        <f>'Hour Loop'!BV417</f>
        <v>A</v>
      </c>
      <c r="B406">
        <f>'Hour Loop'!CI417</f>
        <v>113.38</v>
      </c>
      <c r="C406">
        <f>'Hour Loop'!CJ417</f>
        <v>83.537000000000006</v>
      </c>
    </row>
    <row r="407" spans="1:3" hidden="1" x14ac:dyDescent="0.25">
      <c r="A407" s="15" t="str">
        <f>'Hour Loop'!BV418</f>
        <v>A</v>
      </c>
      <c r="B407">
        <f>'Hour Loop'!CI418</f>
        <v>121.69</v>
      </c>
      <c r="C407">
        <f>'Hour Loop'!CJ418</f>
        <v>76.997</v>
      </c>
    </row>
    <row r="408" spans="1:3" hidden="1" x14ac:dyDescent="0.25">
      <c r="A408" s="15" t="str">
        <f>'Hour Loop'!BV419</f>
        <v>A</v>
      </c>
      <c r="B408">
        <f>'Hour Loop'!CI419</f>
        <v>130.30000000000001</v>
      </c>
      <c r="C408">
        <f>'Hour Loop'!CJ419</f>
        <v>70.87</v>
      </c>
    </row>
    <row r="409" spans="1:3" hidden="1" x14ac:dyDescent="0.25">
      <c r="A409" s="15" t="str">
        <f>'Hour Loop'!BV420</f>
        <v>A</v>
      </c>
      <c r="B409">
        <f>'Hour Loop'!CI420</f>
        <v>139.21</v>
      </c>
      <c r="C409">
        <f>'Hour Loop'!CJ420</f>
        <v>65.173000000000002</v>
      </c>
    </row>
    <row r="410" spans="1:3" hidden="1" x14ac:dyDescent="0.25">
      <c r="A410" s="15" t="str">
        <f>'Hour Loop'!BV421</f>
        <v>A</v>
      </c>
      <c r="B410">
        <f>'Hour Loop'!CI421</f>
        <v>148.38999999999999</v>
      </c>
      <c r="C410">
        <f>'Hour Loop'!CJ421</f>
        <v>59.917999999999999</v>
      </c>
    </row>
    <row r="411" spans="1:3" hidden="1" x14ac:dyDescent="0.25">
      <c r="A411" s="15" t="str">
        <f>'Hour Loop'!BV422</f>
        <v>A</v>
      </c>
      <c r="B411">
        <f>'Hour Loop'!CI422</f>
        <v>157.82</v>
      </c>
      <c r="C411">
        <f>'Hour Loop'!CJ422</f>
        <v>55.12</v>
      </c>
    </row>
    <row r="412" spans="1:3" hidden="1" x14ac:dyDescent="0.25">
      <c r="A412" s="15" t="str">
        <f>'Hour Loop'!BV423</f>
        <v>A</v>
      </c>
      <c r="B412">
        <f>'Hour Loop'!CI423</f>
        <v>167.48</v>
      </c>
      <c r="C412">
        <f>'Hour Loop'!CJ423</f>
        <v>50.787999999999997</v>
      </c>
    </row>
    <row r="413" spans="1:3" hidden="1" x14ac:dyDescent="0.25">
      <c r="A413" s="15" t="str">
        <f>'Hour Loop'!BV424</f>
        <v>A</v>
      </c>
      <c r="B413">
        <f>'Hour Loop'!CI424</f>
        <v>177.34</v>
      </c>
      <c r="C413">
        <f>'Hour Loop'!CJ424</f>
        <v>46.935000000000002</v>
      </c>
    </row>
    <row r="414" spans="1:3" hidden="1" x14ac:dyDescent="0.25">
      <c r="A414" s="15" t="str">
        <f>'Hour Loop'!BV425</f>
        <v>A</v>
      </c>
      <c r="B414">
        <f>'Hour Loop'!CI425</f>
        <v>187.38</v>
      </c>
      <c r="C414">
        <f>'Hour Loop'!CJ425</f>
        <v>43.57</v>
      </c>
    </row>
    <row r="415" spans="1:3" hidden="1" x14ac:dyDescent="0.25">
      <c r="A415" s="15" t="str">
        <f>'Hour Loop'!BV426</f>
        <v>A</v>
      </c>
      <c r="B415">
        <f>'Hour Loop'!CI426</f>
        <v>197.57</v>
      </c>
      <c r="C415">
        <f>'Hour Loop'!CJ426</f>
        <v>40.701000000000001</v>
      </c>
    </row>
    <row r="416" spans="1:3" hidden="1" x14ac:dyDescent="0.25">
      <c r="A416" s="15" t="str">
        <f>'Hour Loop'!BV427</f>
        <v>A</v>
      </c>
      <c r="B416">
        <f>'Hour Loop'!CI427</f>
        <v>207.89</v>
      </c>
      <c r="C416">
        <f>'Hour Loop'!CJ427</f>
        <v>38.334000000000003</v>
      </c>
    </row>
    <row r="417" spans="1:3" hidden="1" x14ac:dyDescent="0.25">
      <c r="A417" s="15" t="str">
        <f>'Hour Loop'!BV428</f>
        <v>A</v>
      </c>
      <c r="B417">
        <f>'Hour Loop'!CI428</f>
        <v>218.32</v>
      </c>
      <c r="C417">
        <f>'Hour Loop'!CJ428</f>
        <v>36.476999999999997</v>
      </c>
    </row>
    <row r="418" spans="1:3" hidden="1" x14ac:dyDescent="0.25">
      <c r="A418" s="15" t="str">
        <f>'Hour Loop'!BV429</f>
        <v>A</v>
      </c>
      <c r="B418">
        <f>'Hour Loop'!CI429</f>
        <v>228.83</v>
      </c>
      <c r="C418">
        <f>'Hour Loop'!CJ429</f>
        <v>35.133000000000003</v>
      </c>
    </row>
    <row r="419" spans="1:3" hidden="1" x14ac:dyDescent="0.25">
      <c r="A419" s="15" t="str">
        <f>'Hour Loop'!BV430</f>
        <v>A</v>
      </c>
      <c r="B419">
        <f>'Hour Loop'!CI430</f>
        <v>239.4</v>
      </c>
      <c r="C419">
        <f>'Hour Loop'!CJ430</f>
        <v>34.307000000000002</v>
      </c>
    </row>
    <row r="420" spans="1:3" hidden="1" x14ac:dyDescent="0.25">
      <c r="A420" s="15" t="str">
        <f>'Hour Loop'!BV431</f>
        <v>A</v>
      </c>
      <c r="B420">
        <f>'Hour Loop'!CI431</f>
        <v>250</v>
      </c>
      <c r="C420">
        <f>'Hour Loop'!CJ431</f>
        <v>34</v>
      </c>
    </row>
    <row r="421" spans="1:3" hidden="1" x14ac:dyDescent="0.25">
      <c r="A421" s="15" t="str">
        <f>'Hour Loop'!BV432</f>
        <v>A</v>
      </c>
      <c r="B421">
        <f>'Hour Loop'!CI432</f>
        <v>260.60000000000002</v>
      </c>
      <c r="C421">
        <f>'Hour Loop'!CJ432</f>
        <v>34.213000000000001</v>
      </c>
    </row>
    <row r="422" spans="1:3" hidden="1" x14ac:dyDescent="0.25">
      <c r="A422" s="15" t="str">
        <f>'Hour Loop'!BV433</f>
        <v>A</v>
      </c>
      <c r="B422">
        <f>'Hour Loop'!CI433</f>
        <v>271.18</v>
      </c>
      <c r="C422">
        <f>'Hour Loop'!CJ433</f>
        <v>34.947000000000003</v>
      </c>
    </row>
    <row r="423" spans="1:3" hidden="1" x14ac:dyDescent="0.25">
      <c r="A423" s="15" t="str">
        <f>'Hour Loop'!BV434</f>
        <v>A</v>
      </c>
      <c r="B423">
        <f>'Hour Loop'!CI434</f>
        <v>281.70999999999998</v>
      </c>
      <c r="C423">
        <f>'Hour Loop'!CJ434</f>
        <v>36.198999999999998</v>
      </c>
    </row>
    <row r="424" spans="1:3" hidden="1" x14ac:dyDescent="0.25">
      <c r="A424" s="15" t="str">
        <f>'Hour Loop'!BV435</f>
        <v>A</v>
      </c>
      <c r="B424">
        <f>'Hour Loop'!CI435</f>
        <v>292.17</v>
      </c>
      <c r="C424">
        <f>'Hour Loop'!CJ435</f>
        <v>37.966000000000001</v>
      </c>
    </row>
    <row r="425" spans="1:3" hidden="1" x14ac:dyDescent="0.25">
      <c r="A425" s="15" t="str">
        <f>'Hour Loop'!BV436</f>
        <v>A</v>
      </c>
      <c r="B425">
        <f>'Hour Loop'!CI436</f>
        <v>302.54000000000002</v>
      </c>
      <c r="C425">
        <f>'Hour Loop'!CJ436</f>
        <v>40.246000000000002</v>
      </c>
    </row>
    <row r="426" spans="1:3" hidden="1" x14ac:dyDescent="0.25">
      <c r="A426" s="15" t="str">
        <f>'Hour Loop'!BV437</f>
        <v>A</v>
      </c>
      <c r="B426">
        <f>'Hour Loop'!CI437</f>
        <v>312.77999999999997</v>
      </c>
      <c r="C426">
        <f>'Hour Loop'!CJ437</f>
        <v>43.031999999999996</v>
      </c>
    </row>
    <row r="427" spans="1:3" hidden="1" x14ac:dyDescent="0.25">
      <c r="A427" s="15" t="str">
        <f>'Hour Loop'!BV438</f>
        <v>A</v>
      </c>
      <c r="B427">
        <f>'Hour Loop'!CI438</f>
        <v>322.87</v>
      </c>
      <c r="C427">
        <f>'Hour Loop'!CJ438</f>
        <v>46.317999999999998</v>
      </c>
    </row>
    <row r="428" spans="1:3" hidden="1" x14ac:dyDescent="0.25">
      <c r="A428" s="15" t="str">
        <f>'Hour Loop'!BV439</f>
        <v>A</v>
      </c>
      <c r="B428">
        <f>'Hour Loop'!CI439</f>
        <v>332.8</v>
      </c>
      <c r="C428">
        <f>'Hour Loop'!CJ439</f>
        <v>50.095999999999997</v>
      </c>
    </row>
    <row r="429" spans="1:3" hidden="1" x14ac:dyDescent="0.25">
      <c r="A429" s="15" t="str">
        <f>'Hour Loop'!BV440</f>
        <v>A</v>
      </c>
      <c r="B429">
        <f>'Hour Loop'!CI440</f>
        <v>342.53</v>
      </c>
      <c r="C429">
        <f>'Hour Loop'!CJ440</f>
        <v>54.356999999999999</v>
      </c>
    </row>
    <row r="430" spans="1:3" hidden="1" x14ac:dyDescent="0.25">
      <c r="A430" s="15" t="str">
        <f>'Hour Loop'!BV441</f>
        <v>A</v>
      </c>
      <c r="B430">
        <f>'Hour Loop'!CI441</f>
        <v>352.04</v>
      </c>
      <c r="C430">
        <f>'Hour Loop'!CJ441</f>
        <v>59.091999999999999</v>
      </c>
    </row>
    <row r="431" spans="1:3" hidden="1" x14ac:dyDescent="0.25">
      <c r="A431" s="15" t="str">
        <f>'Hour Loop'!BV442</f>
        <v>A</v>
      </c>
      <c r="B431">
        <f>'Hour Loop'!CI442</f>
        <v>361.31</v>
      </c>
      <c r="C431">
        <f>'Hour Loop'!CJ442</f>
        <v>64.287999999999997</v>
      </c>
    </row>
    <row r="432" spans="1:3" hidden="1" x14ac:dyDescent="0.25">
      <c r="A432" s="15" t="str">
        <f>'Hour Loop'!BV443</f>
        <v>A</v>
      </c>
      <c r="B432">
        <f>'Hour Loop'!CI443</f>
        <v>370.31</v>
      </c>
      <c r="C432">
        <f>'Hour Loop'!CJ443</f>
        <v>69.935000000000002</v>
      </c>
    </row>
    <row r="433" spans="1:3" hidden="1" x14ac:dyDescent="0.25">
      <c r="A433" s="15" t="str">
        <f>'Hour Loop'!BV444</f>
        <v>A</v>
      </c>
      <c r="B433">
        <f>'Hour Loop'!CI444</f>
        <v>379.03</v>
      </c>
      <c r="C433">
        <f>'Hour Loop'!CJ444</f>
        <v>76.018000000000001</v>
      </c>
    </row>
    <row r="434" spans="1:3" hidden="1" x14ac:dyDescent="0.25">
      <c r="A434" s="15" t="str">
        <f>'Hour Loop'!BV445</f>
        <v>A</v>
      </c>
      <c r="B434">
        <f>'Hour Loop'!CI445</f>
        <v>387.44</v>
      </c>
      <c r="C434">
        <f>'Hour Loop'!CJ445</f>
        <v>82.522000000000006</v>
      </c>
    </row>
    <row r="435" spans="1:3" hidden="1" x14ac:dyDescent="0.25">
      <c r="A435" s="15" t="str">
        <f>'Hour Loop'!BV446</f>
        <v>A</v>
      </c>
      <c r="B435">
        <f>'Hour Loop'!CI446</f>
        <v>395.52</v>
      </c>
      <c r="C435">
        <f>'Hour Loop'!CJ446</f>
        <v>89.433999999999997</v>
      </c>
    </row>
    <row r="436" spans="1:3" hidden="1" x14ac:dyDescent="0.25">
      <c r="A436" s="15" t="str">
        <f>'Hour Loop'!BV447</f>
        <v>A</v>
      </c>
      <c r="B436">
        <f>'Hour Loop'!CI447</f>
        <v>403.26</v>
      </c>
      <c r="C436">
        <f>'Hour Loop'!CJ447</f>
        <v>96.734999999999999</v>
      </c>
    </row>
    <row r="437" spans="1:3" hidden="1" x14ac:dyDescent="0.25">
      <c r="A437" s="15" t="str">
        <f>'Hour Loop'!BV448</f>
        <v>A</v>
      </c>
      <c r="B437">
        <f>'Hour Loop'!CI448</f>
        <v>410.63600000000002</v>
      </c>
      <c r="C437">
        <f>'Hour Loop'!CJ448</f>
        <v>104.408</v>
      </c>
    </row>
    <row r="438" spans="1:3" hidden="1" x14ac:dyDescent="0.25">
      <c r="A438" s="15" t="str">
        <f>'Hour Loop'!BV449</f>
        <v>A</v>
      </c>
      <c r="B438">
        <f>'Hour Loop'!CI449</f>
        <v>417.62200000000001</v>
      </c>
      <c r="C438">
        <f>'Hour Loop'!CJ449</f>
        <v>112.43600000000001</v>
      </c>
    </row>
    <row r="439" spans="1:3" hidden="1" x14ac:dyDescent="0.25">
      <c r="A439" s="15" t="str">
        <f>'Hour Loop'!BV450</f>
        <v>A</v>
      </c>
      <c r="B439">
        <f>'Hour Loop'!CI450</f>
        <v>424.20800000000003</v>
      </c>
      <c r="C439">
        <f>'Hour Loop'!CJ450</f>
        <v>120.798</v>
      </c>
    </row>
    <row r="440" spans="1:3" hidden="1" x14ac:dyDescent="0.25">
      <c r="A440" s="15" t="str">
        <f>'Hour Loop'!BV451</f>
        <v>A</v>
      </c>
      <c r="B440">
        <f>'Hour Loop'!CI451</f>
        <v>430.37700000000001</v>
      </c>
      <c r="C440">
        <f>'Hour Loop'!CJ451</f>
        <v>129.476</v>
      </c>
    </row>
    <row r="441" spans="1:3" hidden="1" x14ac:dyDescent="0.25">
      <c r="A441" s="15" t="str">
        <f>'Hour Loop'!BV452</f>
        <v>A</v>
      </c>
      <c r="B441">
        <f>'Hour Loop'!CI452</f>
        <v>436.11399999999998</v>
      </c>
      <c r="C441">
        <f>'Hour Loop'!CJ452</f>
        <v>138.44800000000001</v>
      </c>
    </row>
    <row r="442" spans="1:3" hidden="1" x14ac:dyDescent="0.25">
      <c r="A442" s="15" t="str">
        <f>'Hour Loop'!BV453</f>
        <v>A</v>
      </c>
      <c r="B442">
        <f>'Hour Loop'!CI453</f>
        <v>441.404</v>
      </c>
      <c r="C442">
        <f>'Hour Loop'!CJ453</f>
        <v>147.69200000000001</v>
      </c>
    </row>
    <row r="443" spans="1:3" hidden="1" x14ac:dyDescent="0.25">
      <c r="A443" s="15" t="str">
        <f>'Hour Loop'!BV454</f>
        <v>A</v>
      </c>
      <c r="B443">
        <f>'Hour Loop'!CI454</f>
        <v>446.23599999999999</v>
      </c>
      <c r="C443">
        <f>'Hour Loop'!CJ454</f>
        <v>157.18700000000001</v>
      </c>
    </row>
    <row r="444" spans="1:3" hidden="1" x14ac:dyDescent="0.25">
      <c r="A444" s="15" t="str">
        <f>'Hour Loop'!BV455</f>
        <v>A</v>
      </c>
      <c r="B444">
        <f>'Hour Loop'!CI455</f>
        <v>450.59699999999998</v>
      </c>
      <c r="C444">
        <f>'Hour Loop'!CJ455</f>
        <v>166.91</v>
      </c>
    </row>
    <row r="445" spans="1:3" hidden="1" x14ac:dyDescent="0.25">
      <c r="A445" s="15" t="str">
        <f>'Hour Loop'!BV456</f>
        <v>A</v>
      </c>
      <c r="B445">
        <f>'Hour Loop'!CI456</f>
        <v>454.47699999999998</v>
      </c>
      <c r="C445">
        <f>'Hour Loop'!CJ456</f>
        <v>176.83699999999999</v>
      </c>
    </row>
    <row r="446" spans="1:3" hidden="1" x14ac:dyDescent="0.25">
      <c r="A446" s="15" t="str">
        <f>'Hour Loop'!BV457</f>
        <v>A</v>
      </c>
      <c r="B446">
        <f>'Hour Loop'!CI457</f>
        <v>457.86500000000001</v>
      </c>
      <c r="C446">
        <f>'Hour Loop'!CJ457</f>
        <v>186.94499999999999</v>
      </c>
    </row>
    <row r="447" spans="1:3" hidden="1" x14ac:dyDescent="0.25">
      <c r="A447" s="15" t="str">
        <f>'Hour Loop'!BV458</f>
        <v>A</v>
      </c>
      <c r="B447">
        <f>'Hour Loop'!CI458</f>
        <v>460.75400000000002</v>
      </c>
      <c r="C447">
        <f>'Hour Loop'!CJ458</f>
        <v>197.209</v>
      </c>
    </row>
    <row r="448" spans="1:3" hidden="1" x14ac:dyDescent="0.25">
      <c r="A448" s="15" t="str">
        <f>'Hour Loop'!BV459</f>
        <v>A</v>
      </c>
      <c r="B448">
        <f>'Hour Loop'!CI459</f>
        <v>463.137</v>
      </c>
      <c r="C448">
        <f>'Hour Loop'!CJ459</f>
        <v>207.60400000000001</v>
      </c>
    </row>
    <row r="449" spans="1:3" hidden="1" x14ac:dyDescent="0.25">
      <c r="A449" s="15" t="str">
        <f>'Hour Loop'!BV460</f>
        <v>A</v>
      </c>
      <c r="B449">
        <f>'Hour Loop'!CI460</f>
        <v>465.00700000000001</v>
      </c>
      <c r="C449">
        <f>'Hour Loop'!CJ460</f>
        <v>218.107</v>
      </c>
    </row>
    <row r="450" spans="1:3" hidden="1" x14ac:dyDescent="0.25">
      <c r="A450" s="15" t="str">
        <f>'Hour Loop'!BV461</f>
        <v>A</v>
      </c>
      <c r="B450">
        <f>'Hour Loop'!CI461</f>
        <v>466.35899999999998</v>
      </c>
      <c r="C450">
        <f>'Hour Loop'!CJ461</f>
        <v>228.69</v>
      </c>
    </row>
    <row r="451" spans="1:3" hidden="1" x14ac:dyDescent="0.25">
      <c r="A451" s="15" t="str">
        <f>'Hour Loop'!BV462</f>
        <v>A</v>
      </c>
      <c r="B451">
        <f>'Hour Loop'!CI462</f>
        <v>467.19099999999997</v>
      </c>
      <c r="C451">
        <f>'Hour Loop'!CJ462</f>
        <v>239.33</v>
      </c>
    </row>
    <row r="452" spans="1:3" hidden="1" x14ac:dyDescent="0.25">
      <c r="A452" s="15" t="str">
        <f>'Hour Loop'!BV463</f>
        <v>A</v>
      </c>
      <c r="B452">
        <f>'Hour Loop'!CI463</f>
        <v>467.5</v>
      </c>
      <c r="C452">
        <f>'Hour Loop'!CJ463</f>
        <v>250</v>
      </c>
    </row>
    <row r="453" spans="1:3" hidden="1" x14ac:dyDescent="0.25">
      <c r="A453" s="15" t="str">
        <f>'Hour Loop'!BV464</f>
        <v>A</v>
      </c>
      <c r="B453">
        <f>'Hour Loop'!CI464</f>
        <v>467.28500000000003</v>
      </c>
      <c r="C453">
        <f>'Hour Loop'!CJ464</f>
        <v>260.67500000000001</v>
      </c>
    </row>
    <row r="454" spans="1:3" hidden="1" x14ac:dyDescent="0.25">
      <c r="A454" s="15" t="str">
        <f>'Hour Loop'!BV465</f>
        <v>A</v>
      </c>
      <c r="B454">
        <f>'Hour Loop'!CI465</f>
        <v>466.54599999999999</v>
      </c>
      <c r="C454">
        <f>'Hour Loop'!CJ465</f>
        <v>271.32799999999997</v>
      </c>
    </row>
    <row r="455" spans="1:3" hidden="1" x14ac:dyDescent="0.25">
      <c r="A455" s="15" t="str">
        <f>'Hour Loop'!BV466</f>
        <v>A</v>
      </c>
      <c r="B455">
        <f>'Hour Loop'!CI466</f>
        <v>465.28500000000003</v>
      </c>
      <c r="C455">
        <f>'Hour Loop'!CJ466</f>
        <v>281.935</v>
      </c>
    </row>
    <row r="456" spans="1:3" hidden="1" x14ac:dyDescent="0.25">
      <c r="A456" s="15" t="str">
        <f>'Hour Loop'!BV467</f>
        <v>A</v>
      </c>
      <c r="B456">
        <f>'Hour Loop'!CI467</f>
        <v>463.505</v>
      </c>
      <c r="C456">
        <f>'Hour Loop'!CJ467</f>
        <v>292.46899999999999</v>
      </c>
    </row>
    <row r="457" spans="1:3" hidden="1" x14ac:dyDescent="0.25">
      <c r="A457" s="15" t="str">
        <f>'Hour Loop'!BV468</f>
        <v>A</v>
      </c>
      <c r="B457">
        <f>'Hour Loop'!CI468</f>
        <v>461.209</v>
      </c>
      <c r="C457">
        <f>'Hour Loop'!CJ468</f>
        <v>302.90499999999997</v>
      </c>
    </row>
    <row r="458" spans="1:3" hidden="1" x14ac:dyDescent="0.25">
      <c r="A458" s="15" t="str">
        <f>'Hour Loop'!BV469</f>
        <v>A</v>
      </c>
      <c r="B458">
        <f>'Hour Loop'!CI469</f>
        <v>458.404</v>
      </c>
      <c r="C458">
        <f>'Hour Loop'!CJ469</f>
        <v>313.21899999999999</v>
      </c>
    </row>
    <row r="459" spans="1:3" hidden="1" x14ac:dyDescent="0.25">
      <c r="A459" s="15" t="str">
        <f>'Hour Loop'!BV470</f>
        <v>A</v>
      </c>
      <c r="B459">
        <f>'Hour Loop'!CI470</f>
        <v>455.09500000000003</v>
      </c>
      <c r="C459">
        <f>'Hour Loop'!CJ470</f>
        <v>323.38400000000001</v>
      </c>
    </row>
    <row r="460" spans="1:3" hidden="1" x14ac:dyDescent="0.25">
      <c r="A460" s="15" t="str">
        <f>'Hour Loop'!BV471</f>
        <v>A</v>
      </c>
      <c r="B460">
        <f>'Hour Loop'!CI471</f>
        <v>451.29</v>
      </c>
      <c r="C460">
        <f>'Hour Loop'!CJ471</f>
        <v>333.37700000000001</v>
      </c>
    </row>
    <row r="461" spans="1:3" hidden="1" x14ac:dyDescent="0.25">
      <c r="A461" s="15" t="str">
        <f>'Hour Loop'!BV472</f>
        <v>A</v>
      </c>
      <c r="B461">
        <f>'Hour Loop'!CI472</f>
        <v>446.99900000000002</v>
      </c>
      <c r="C461">
        <f>'Hour Loop'!CJ472</f>
        <v>343.17399999999998</v>
      </c>
    </row>
    <row r="462" spans="1:3" hidden="1" x14ac:dyDescent="0.25">
      <c r="A462" s="15" t="str">
        <f>'Hour Loop'!BV473</f>
        <v>A</v>
      </c>
      <c r="B462">
        <f>'Hour Loop'!CI473</f>
        <v>442.23099999999999</v>
      </c>
      <c r="C462">
        <f>'Hour Loop'!CJ473</f>
        <v>352.75</v>
      </c>
    </row>
    <row r="463" spans="1:3" hidden="1" x14ac:dyDescent="0.25">
      <c r="A463" s="15" t="str">
        <f>'Hour Loop'!BV474</f>
        <v>A</v>
      </c>
      <c r="B463">
        <f>'Hour Loop'!CI474</f>
        <v>436.99799999999999</v>
      </c>
      <c r="C463">
        <f>'Hour Loop'!CJ474</f>
        <v>362.08199999999999</v>
      </c>
    </row>
    <row r="464" spans="1:3" hidden="1" x14ac:dyDescent="0.25">
      <c r="A464" s="15" t="str">
        <f>'Hour Loop'!BV475</f>
        <v>A</v>
      </c>
      <c r="B464">
        <f>'Hour Loop'!CI475</f>
        <v>431.31200000000001</v>
      </c>
      <c r="C464">
        <f>'Hour Loop'!CJ475</f>
        <v>371.149</v>
      </c>
    </row>
    <row r="465" spans="1:3" hidden="1" x14ac:dyDescent="0.25">
      <c r="A465" s="15" t="str">
        <f>'Hour Loop'!BV476</f>
        <v>A</v>
      </c>
      <c r="B465">
        <f>'Hour Loop'!CI476</f>
        <v>425.18700000000001</v>
      </c>
      <c r="C465">
        <f>'Hour Loop'!CJ476</f>
        <v>379.928</v>
      </c>
    </row>
    <row r="466" spans="1:3" hidden="1" x14ac:dyDescent="0.25">
      <c r="A466" s="15" t="str">
        <f>'Hour Loop'!BV477</f>
        <v>A</v>
      </c>
      <c r="B466">
        <f>'Hour Loop'!CI477</f>
        <v>418.637</v>
      </c>
      <c r="C466">
        <f>'Hour Loop'!CJ477</f>
        <v>388.39699999999999</v>
      </c>
    </row>
    <row r="467" spans="1:3" hidden="1" x14ac:dyDescent="0.25">
      <c r="A467" s="15" t="str">
        <f>'Hour Loop'!BV478</f>
        <v>A</v>
      </c>
      <c r="B467">
        <f>'Hour Loop'!CI478</f>
        <v>411.678</v>
      </c>
      <c r="C467">
        <f>'Hour Loop'!CJ478</f>
        <v>396.536</v>
      </c>
    </row>
    <row r="468" spans="1:3" hidden="1" x14ac:dyDescent="0.25">
      <c r="A468" s="15" t="str">
        <f>'Hour Loop'!BV479</f>
        <v>A</v>
      </c>
      <c r="B468">
        <f>'Hour Loop'!CI479</f>
        <v>404.32600000000002</v>
      </c>
      <c r="C468">
        <f>'Hour Loop'!CJ479</f>
        <v>404.32600000000002</v>
      </c>
    </row>
    <row r="469" spans="1:3" hidden="1" x14ac:dyDescent="0.25">
      <c r="A469" s="15" t="str">
        <f>'Hour Loop'!BV480</f>
        <v>A</v>
      </c>
      <c r="B469">
        <f>'Hour Loop'!CI480</f>
        <v>396.59899999999999</v>
      </c>
      <c r="C469">
        <f>'Hour Loop'!CJ480</f>
        <v>411.74700000000001</v>
      </c>
    </row>
    <row r="470" spans="1:3" hidden="1" x14ac:dyDescent="0.25">
      <c r="A470" s="15" t="str">
        <f>'Hour Loop'!BV481</f>
        <v>A</v>
      </c>
      <c r="B470">
        <f>'Hour Loop'!CI481</f>
        <v>388.51600000000002</v>
      </c>
      <c r="C470">
        <f>'Hour Loop'!CJ481</f>
        <v>418.78199999999998</v>
      </c>
    </row>
    <row r="471" spans="1:3" hidden="1" x14ac:dyDescent="0.25">
      <c r="A471" s="15" t="str">
        <f>'Hour Loop'!BV482</f>
        <v>A</v>
      </c>
      <c r="B471">
        <f>'Hour Loop'!CI482</f>
        <v>380.09500000000003</v>
      </c>
      <c r="C471">
        <f>'Hour Loop'!CJ482</f>
        <v>425.41300000000001</v>
      </c>
    </row>
    <row r="472" spans="1:3" hidden="1" x14ac:dyDescent="0.25">
      <c r="A472" s="15" t="str">
        <f>'Hour Loop'!BV483</f>
        <v>A</v>
      </c>
      <c r="B472">
        <f>'Hour Loop'!CI483</f>
        <v>371.35700000000003</v>
      </c>
      <c r="C472">
        <f>'Hour Loop'!CJ483</f>
        <v>431.62400000000002</v>
      </c>
    </row>
    <row r="473" spans="1:3" hidden="1" x14ac:dyDescent="0.25">
      <c r="A473" s="15" t="str">
        <f>'Hour Loop'!BV484</f>
        <v>A</v>
      </c>
      <c r="B473">
        <f>'Hour Loop'!CI484</f>
        <v>362.32299999999998</v>
      </c>
      <c r="C473">
        <f>'Hour Loop'!CJ484</f>
        <v>437.4</v>
      </c>
    </row>
    <row r="474" spans="1:3" hidden="1" x14ac:dyDescent="0.25">
      <c r="A474" s="15" t="str">
        <f>'Hour Loop'!BV485</f>
        <v>A</v>
      </c>
      <c r="B474">
        <f>'Hour Loop'!CI485</f>
        <v>353.01499999999999</v>
      </c>
      <c r="C474">
        <f>'Hour Loop'!CJ485</f>
        <v>442.72699999999998</v>
      </c>
    </row>
    <row r="475" spans="1:3" hidden="1" x14ac:dyDescent="0.25">
      <c r="A475" s="15" t="str">
        <f>'Hour Loop'!BV486</f>
        <v>A</v>
      </c>
      <c r="B475">
        <f>'Hour Loop'!CI486</f>
        <v>343.45400000000001</v>
      </c>
      <c r="C475">
        <f>'Hour Loop'!CJ486</f>
        <v>447.59199999999998</v>
      </c>
    </row>
    <row r="476" spans="1:3" hidden="1" x14ac:dyDescent="0.25">
      <c r="A476" s="15" t="str">
        <f>'Hour Loop'!BV487</f>
        <v>A</v>
      </c>
      <c r="B476">
        <f>'Hour Loop'!CI487</f>
        <v>333.66399999999999</v>
      </c>
      <c r="C476">
        <f>'Hour Loop'!CJ487</f>
        <v>451.983</v>
      </c>
    </row>
    <row r="477" spans="1:3" hidden="1" x14ac:dyDescent="0.25">
      <c r="A477" s="15" t="str">
        <f>'Hour Loop'!BV488</f>
        <v>A</v>
      </c>
      <c r="B477">
        <f>'Hour Loop'!CI488</f>
        <v>323.66800000000001</v>
      </c>
      <c r="C477">
        <f>'Hour Loop'!CJ488</f>
        <v>455.88900000000001</v>
      </c>
    </row>
    <row r="478" spans="1:3" hidden="1" x14ac:dyDescent="0.25">
      <c r="A478" s="15" t="str">
        <f>'Hour Loop'!BV489</f>
        <v>A</v>
      </c>
      <c r="B478">
        <f>'Hour Loop'!CI489</f>
        <v>313.49099999999999</v>
      </c>
      <c r="C478">
        <f>'Hour Loop'!CJ489</f>
        <v>459.30099999999999</v>
      </c>
    </row>
    <row r="479" spans="1:3" hidden="1" x14ac:dyDescent="0.25">
      <c r="A479" s="15" t="str">
        <f>'Hour Loop'!BV490</f>
        <v>A</v>
      </c>
      <c r="B479">
        <f>'Hour Loop'!CI490</f>
        <v>303.15600000000001</v>
      </c>
      <c r="C479">
        <f>'Hour Loop'!CJ490</f>
        <v>462.209</v>
      </c>
    </row>
    <row r="480" spans="1:3" hidden="1" x14ac:dyDescent="0.25">
      <c r="A480" s="15" t="str">
        <f>'Hour Loop'!BV491</f>
        <v>A</v>
      </c>
      <c r="B480">
        <f>'Hour Loop'!CI491</f>
        <v>292.68799999999999</v>
      </c>
      <c r="C480">
        <f>'Hour Loop'!CJ491</f>
        <v>464.608</v>
      </c>
    </row>
    <row r="481" spans="1:3" hidden="1" x14ac:dyDescent="0.25">
      <c r="A481" s="15" t="str">
        <f>'Hour Loop'!BV492</f>
        <v>A</v>
      </c>
      <c r="B481">
        <f>'Hour Loop'!CI492</f>
        <v>282.113</v>
      </c>
      <c r="C481">
        <f>'Hour Loop'!CJ492</f>
        <v>466.49099999999999</v>
      </c>
    </row>
    <row r="482" spans="1:3" hidden="1" x14ac:dyDescent="0.25">
      <c r="A482" s="15" t="str">
        <f>'Hour Loop'!BV493</f>
        <v>A</v>
      </c>
      <c r="B482">
        <f>'Hour Loop'!CI493</f>
        <v>271.45699999999999</v>
      </c>
      <c r="C482">
        <f>'Hour Loop'!CJ493</f>
        <v>467.85199999999998</v>
      </c>
    </row>
    <row r="483" spans="1:3" hidden="1" x14ac:dyDescent="0.25">
      <c r="A483" s="15" t="str">
        <f>'Hour Loop'!BV494</f>
        <v>A</v>
      </c>
      <c r="B483">
        <f>'Hour Loop'!CI494</f>
        <v>260.74400000000003</v>
      </c>
      <c r="C483">
        <f>'Hour Loop'!CJ494</f>
        <v>468.68900000000002</v>
      </c>
    </row>
    <row r="484" spans="1:3" hidden="1" x14ac:dyDescent="0.25">
      <c r="A484" s="15" t="str">
        <f>'Hour Loop'!BV495</f>
        <v>A</v>
      </c>
      <c r="B484">
        <f>'Hour Loop'!CI495</f>
        <v>250</v>
      </c>
      <c r="C484">
        <f>'Hour Loop'!CJ495</f>
        <v>469</v>
      </c>
    </row>
    <row r="485" spans="1:3" hidden="1" x14ac:dyDescent="0.25">
      <c r="A485" s="15" t="str">
        <f>'Hour Loop'!BV496</f>
        <v>A</v>
      </c>
      <c r="B485">
        <f>'Hour Loop'!CI496</f>
        <v>239.25200000000001</v>
      </c>
      <c r="C485">
        <f>'Hour Loop'!CJ496</f>
        <v>468.78300000000002</v>
      </c>
    </row>
    <row r="486" spans="1:3" hidden="1" x14ac:dyDescent="0.25">
      <c r="A486" s="15" t="str">
        <f>'Hour Loop'!BV497</f>
        <v>A</v>
      </c>
      <c r="B486">
        <f>'Hour Loop'!CI497</f>
        <v>228.52500000000001</v>
      </c>
      <c r="C486">
        <f>'Hour Loop'!CJ497</f>
        <v>468.03899999999999</v>
      </c>
    </row>
    <row r="487" spans="1:3" hidden="1" x14ac:dyDescent="0.25">
      <c r="A487" s="15" t="str">
        <f>'Hour Loop'!BV498</f>
        <v>A</v>
      </c>
      <c r="B487">
        <f>'Hour Loop'!CI498</f>
        <v>217.845</v>
      </c>
      <c r="C487">
        <f>'Hour Loop'!CJ498</f>
        <v>466.76900000000001</v>
      </c>
    </row>
    <row r="488" spans="1:3" hidden="1" x14ac:dyDescent="0.25">
      <c r="A488" s="15" t="str">
        <f>'Hour Loop'!BV499</f>
        <v>A</v>
      </c>
      <c r="B488">
        <f>'Hour Loop'!CI499</f>
        <v>207.239</v>
      </c>
      <c r="C488">
        <f>'Hour Loop'!CJ499</f>
        <v>464.976</v>
      </c>
    </row>
    <row r="489" spans="1:3" hidden="1" x14ac:dyDescent="0.25">
      <c r="A489" s="15" t="str">
        <f>'Hour Loop'!BV500</f>
        <v>A</v>
      </c>
      <c r="B489">
        <f>'Hour Loop'!CI500</f>
        <v>196.73</v>
      </c>
      <c r="C489">
        <f>'Hour Loop'!CJ500</f>
        <v>462.66399999999999</v>
      </c>
    </row>
    <row r="490" spans="1:3" hidden="1" x14ac:dyDescent="0.25">
      <c r="A490" s="15" t="str">
        <f>'Hour Loop'!BV501</f>
        <v>A</v>
      </c>
      <c r="B490">
        <f>'Hour Loop'!CI501</f>
        <v>186.346</v>
      </c>
      <c r="C490">
        <f>'Hour Loop'!CJ501</f>
        <v>459.839</v>
      </c>
    </row>
    <row r="491" spans="1:3" hidden="1" x14ac:dyDescent="0.25">
      <c r="A491" s="15" t="str">
        <f>'Hour Loop'!BV502</f>
        <v>A</v>
      </c>
      <c r="B491">
        <f>'Hour Loop'!CI502</f>
        <v>176.11099999999999</v>
      </c>
      <c r="C491">
        <f>'Hour Loop'!CJ502</f>
        <v>456.50700000000001</v>
      </c>
    </row>
    <row r="492" spans="1:3" hidden="1" x14ac:dyDescent="0.25">
      <c r="A492" s="15" t="str">
        <f>'Hour Loop'!BV503</f>
        <v>A</v>
      </c>
      <c r="B492">
        <f>'Hour Loop'!CI503</f>
        <v>166.04900000000001</v>
      </c>
      <c r="C492">
        <f>'Hour Loop'!CJ503</f>
        <v>452.67599999999999</v>
      </c>
    </row>
    <row r="493" spans="1:3" hidden="1" x14ac:dyDescent="0.25">
      <c r="A493" s="15" t="str">
        <f>'Hour Loop'!BV504</f>
        <v>A</v>
      </c>
      <c r="B493">
        <f>'Hour Loop'!CI504</f>
        <v>156.185</v>
      </c>
      <c r="C493">
        <f>'Hour Loop'!CJ504</f>
        <v>448.35500000000002</v>
      </c>
    </row>
    <row r="494" spans="1:3" hidden="1" x14ac:dyDescent="0.25">
      <c r="A494" s="15" t="str">
        <f>'Hour Loop'!BV505</f>
        <v>A</v>
      </c>
      <c r="B494">
        <f>'Hour Loop'!CI505</f>
        <v>146.54300000000001</v>
      </c>
      <c r="C494">
        <f>'Hour Loop'!CJ505</f>
        <v>443.55399999999997</v>
      </c>
    </row>
    <row r="495" spans="1:3" hidden="1" x14ac:dyDescent="0.25">
      <c r="A495" s="15" t="str">
        <f>'Hour Loop'!BV506</f>
        <v>A</v>
      </c>
      <c r="B495">
        <f>'Hour Loop'!CI506</f>
        <v>137.14599999999999</v>
      </c>
      <c r="C495">
        <f>'Hour Loop'!CJ506</f>
        <v>438.28500000000003</v>
      </c>
    </row>
    <row r="496" spans="1:3" hidden="1" x14ac:dyDescent="0.25">
      <c r="A496" s="15" t="str">
        <f>'Hour Loop'!BV507</f>
        <v>A</v>
      </c>
      <c r="B496">
        <f>'Hour Loop'!CI507</f>
        <v>128.018</v>
      </c>
      <c r="C496">
        <f>'Hour Loop'!CJ507</f>
        <v>432.56</v>
      </c>
    </row>
    <row r="497" spans="1:3" hidden="1" x14ac:dyDescent="0.25">
      <c r="A497" s="15" t="str">
        <f>'Hour Loop'!BV508</f>
        <v>A</v>
      </c>
      <c r="B497">
        <f>'Hour Loop'!CI508</f>
        <v>119.179</v>
      </c>
      <c r="C497">
        <f>'Hour Loop'!CJ508</f>
        <v>426.392</v>
      </c>
    </row>
    <row r="498" spans="1:3" hidden="1" x14ac:dyDescent="0.25">
      <c r="A498" s="15" t="str">
        <f>'Hour Loop'!BV509</f>
        <v>A</v>
      </c>
      <c r="B498">
        <f>'Hour Loop'!CI509</f>
        <v>110.652</v>
      </c>
      <c r="C498">
        <f>'Hour Loop'!CJ509</f>
        <v>419.79700000000003</v>
      </c>
    </row>
    <row r="499" spans="1:3" hidden="1" x14ac:dyDescent="0.25">
      <c r="A499" s="15" t="str">
        <f>'Hour Loop'!BV510</f>
        <v>A</v>
      </c>
      <c r="B499">
        <f>'Hour Loop'!CI510</f>
        <v>102.456</v>
      </c>
      <c r="C499">
        <f>'Hour Loop'!CJ510</f>
        <v>412.78899999999999</v>
      </c>
    </row>
    <row r="500" spans="1:3" hidden="1" x14ac:dyDescent="0.25">
      <c r="A500" s="15" t="str">
        <f>'Hour Loop'!BV511</f>
        <v>A</v>
      </c>
      <c r="B500">
        <f>'Hour Loop'!CI511</f>
        <v>94.613</v>
      </c>
      <c r="C500">
        <f>'Hour Loop'!CJ511</f>
        <v>405.387</v>
      </c>
    </row>
    <row r="501" spans="1:3" hidden="1" x14ac:dyDescent="0.25">
      <c r="A501" s="15" t="str">
        <f>'Hour Loop'!BV512</f>
        <v>A</v>
      </c>
      <c r="B501">
        <f>'Hour Loop'!CI512</f>
        <v>87.141000000000005</v>
      </c>
      <c r="C501">
        <f>'Hour Loop'!CJ512</f>
        <v>397.60700000000003</v>
      </c>
    </row>
    <row r="502" spans="1:3" hidden="1" x14ac:dyDescent="0.25">
      <c r="A502" s="15" t="str">
        <f>'Hour Loop'!BV513</f>
        <v>A</v>
      </c>
      <c r="B502">
        <f>'Hour Loop'!CI513</f>
        <v>80.058000000000007</v>
      </c>
      <c r="C502">
        <f>'Hour Loop'!CJ513</f>
        <v>389.46699999999998</v>
      </c>
    </row>
    <row r="503" spans="1:3" hidden="1" x14ac:dyDescent="0.25">
      <c r="A503" s="15" t="str">
        <f>'Hour Loop'!BV514</f>
        <v>A</v>
      </c>
      <c r="B503">
        <f>'Hour Loop'!CI514</f>
        <v>73.382000000000005</v>
      </c>
      <c r="C503">
        <f>'Hour Loop'!CJ514</f>
        <v>380.98899999999998</v>
      </c>
    </row>
    <row r="504" spans="1:3" hidden="1" x14ac:dyDescent="0.25">
      <c r="A504" s="15" t="str">
        <f>'Hour Loop'!BV515</f>
        <v>A</v>
      </c>
      <c r="B504">
        <f>'Hour Loop'!CI515</f>
        <v>67.129000000000005</v>
      </c>
      <c r="C504">
        <f>'Hour Loop'!CJ515</f>
        <v>372.19099999999997</v>
      </c>
    </row>
    <row r="505" spans="1:3" hidden="1" x14ac:dyDescent="0.25">
      <c r="A505" s="15" t="str">
        <f>'Hour Loop'!BV516</f>
        <v>A</v>
      </c>
      <c r="B505">
        <f>'Hour Loop'!CI516</f>
        <v>61.313000000000002</v>
      </c>
      <c r="C505">
        <f>'Hour Loop'!CJ516</f>
        <v>363.09500000000003</v>
      </c>
    </row>
    <row r="506" spans="1:3" hidden="1" x14ac:dyDescent="0.25">
      <c r="A506" s="15" t="str">
        <f>'Hour Loop'!BV517</f>
        <v>A</v>
      </c>
      <c r="B506">
        <f>'Hour Loop'!CI517</f>
        <v>55.95</v>
      </c>
      <c r="C506">
        <f>'Hour Loop'!CJ517</f>
        <v>353.72199999999998</v>
      </c>
    </row>
    <row r="507" spans="1:3" hidden="1" x14ac:dyDescent="0.25">
      <c r="A507" s="15" t="str">
        <f>'Hour Loop'!BV518</f>
        <v>A</v>
      </c>
      <c r="B507">
        <f>'Hour Loop'!CI518</f>
        <v>51.052</v>
      </c>
      <c r="C507">
        <f>'Hour Loop'!CJ518</f>
        <v>344.096</v>
      </c>
    </row>
    <row r="508" spans="1:3" hidden="1" x14ac:dyDescent="0.25">
      <c r="A508" s="15" t="str">
        <f>'Hour Loop'!BV519</f>
        <v>A</v>
      </c>
      <c r="B508">
        <f>'Hour Loop'!CI519</f>
        <v>46.631</v>
      </c>
      <c r="C508">
        <f>'Hour Loop'!CJ519</f>
        <v>334.238</v>
      </c>
    </row>
    <row r="509" spans="1:3" hidden="1" x14ac:dyDescent="0.25">
      <c r="A509" s="15" t="str">
        <f>'Hour Loop'!BV520</f>
        <v>A</v>
      </c>
      <c r="B509">
        <f>'Hour Loop'!CI520</f>
        <v>42.698</v>
      </c>
      <c r="C509">
        <f>'Hour Loop'!CJ520</f>
        <v>324.17399999999998</v>
      </c>
    </row>
    <row r="510" spans="1:3" hidden="1" x14ac:dyDescent="0.25">
      <c r="A510" s="15" t="str">
        <f>'Hour Loop'!BV521</f>
        <v>A</v>
      </c>
      <c r="B510">
        <f>'Hour Loop'!CI521</f>
        <v>39.264000000000003</v>
      </c>
      <c r="C510">
        <f>'Hour Loop'!CJ521</f>
        <v>313.92599999999999</v>
      </c>
    </row>
    <row r="511" spans="1:3" hidden="1" x14ac:dyDescent="0.25">
      <c r="A511" s="15" t="str">
        <f>'Hour Loop'!BV522</f>
        <v>A</v>
      </c>
      <c r="B511">
        <f>'Hour Loop'!CI522</f>
        <v>36.335000000000001</v>
      </c>
      <c r="C511">
        <f>'Hour Loop'!CJ522</f>
        <v>303.52</v>
      </c>
    </row>
    <row r="512" spans="1:3" hidden="1" x14ac:dyDescent="0.25">
      <c r="A512" s="15" t="str">
        <f>'Hour Loop'!BV523</f>
        <v>A</v>
      </c>
      <c r="B512">
        <f>'Hour Loop'!CI523</f>
        <v>33.920999999999999</v>
      </c>
      <c r="C512">
        <f>'Hour Loop'!CJ523</f>
        <v>292.98099999999999</v>
      </c>
    </row>
    <row r="513" spans="1:3" hidden="1" x14ac:dyDescent="0.25">
      <c r="A513" s="15" t="str">
        <f>'Hour Loop'!BV524</f>
        <v>A</v>
      </c>
      <c r="B513">
        <f>'Hour Loop'!CI524</f>
        <v>32.026000000000003</v>
      </c>
      <c r="C513">
        <f>'Hour Loop'!CJ524</f>
        <v>282.33300000000003</v>
      </c>
    </row>
    <row r="514" spans="1:3" hidden="1" x14ac:dyDescent="0.25">
      <c r="A514" s="15" t="str">
        <f>'Hour Loop'!BV525</f>
        <v>A</v>
      </c>
      <c r="B514">
        <f>'Hour Loop'!CI525</f>
        <v>30.655000000000001</v>
      </c>
      <c r="C514">
        <f>'Hour Loop'!CJ525</f>
        <v>271.60399999999998</v>
      </c>
    </row>
    <row r="515" spans="1:3" hidden="1" x14ac:dyDescent="0.25">
      <c r="A515" s="15" t="str">
        <f>'Hour Loop'!BV526</f>
        <v>A</v>
      </c>
      <c r="B515">
        <f>'Hour Loop'!CI526</f>
        <v>29.812000000000001</v>
      </c>
      <c r="C515">
        <f>'Hour Loop'!CJ526</f>
        <v>260.81700000000001</v>
      </c>
    </row>
    <row r="516" spans="1:3" hidden="1" x14ac:dyDescent="0.25">
      <c r="A516" s="15" t="str">
        <f>'Hour Loop'!BV527</f>
        <v>A</v>
      </c>
      <c r="B516">
        <f>'Hour Loop'!CI527</f>
        <v>29.5</v>
      </c>
      <c r="C516">
        <f>'Hour Loop'!CJ527</f>
        <v>250</v>
      </c>
    </row>
    <row r="517" spans="1:3" hidden="1" x14ac:dyDescent="0.25">
      <c r="A517" s="15" t="str">
        <f>'Hour Loop'!BV528</f>
        <v>A</v>
      </c>
      <c r="B517">
        <f>'Hour Loop'!CI528</f>
        <v>29.719000000000001</v>
      </c>
      <c r="C517">
        <f>'Hour Loop'!CJ528</f>
        <v>239.178</v>
      </c>
    </row>
    <row r="518" spans="1:3" hidden="1" x14ac:dyDescent="0.25">
      <c r="A518" s="15" t="str">
        <f>'Hour Loop'!BV529</f>
        <v>A</v>
      </c>
      <c r="B518">
        <f>'Hour Loop'!CI529</f>
        <v>30.468</v>
      </c>
      <c r="C518">
        <f>'Hour Loop'!CJ529</f>
        <v>228.37799999999999</v>
      </c>
    </row>
    <row r="519" spans="1:3" hidden="1" x14ac:dyDescent="0.25">
      <c r="A519" s="15" t="str">
        <f>'Hour Loop'!BV530</f>
        <v>A</v>
      </c>
      <c r="B519">
        <f>'Hour Loop'!CI530</f>
        <v>31.747</v>
      </c>
      <c r="C519">
        <f>'Hour Loop'!CJ530</f>
        <v>217.625</v>
      </c>
    </row>
    <row r="520" spans="1:3" hidden="1" x14ac:dyDescent="0.25">
      <c r="A520" s="15" t="str">
        <f>'Hour Loop'!BV531</f>
        <v>A</v>
      </c>
      <c r="B520">
        <f>'Hour Loop'!CI531</f>
        <v>33.552999999999997</v>
      </c>
      <c r="C520">
        <f>'Hour Loop'!CJ531</f>
        <v>206.946</v>
      </c>
    </row>
    <row r="521" spans="1:3" hidden="1" x14ac:dyDescent="0.25">
      <c r="A521" s="15" t="str">
        <f>'Hour Loop'!BV532</f>
        <v>A</v>
      </c>
      <c r="B521">
        <f>'Hour Loop'!CI532</f>
        <v>35.881</v>
      </c>
      <c r="C521">
        <f>'Hour Loop'!CJ532</f>
        <v>196.36600000000001</v>
      </c>
    </row>
    <row r="522" spans="1:3" hidden="1" x14ac:dyDescent="0.25">
      <c r="A522" s="15" t="str">
        <f>'Hour Loop'!BV533</f>
        <v>A</v>
      </c>
      <c r="B522">
        <f>'Hour Loop'!CI533</f>
        <v>38.725999999999999</v>
      </c>
      <c r="C522">
        <f>'Hour Loop'!CJ533</f>
        <v>185.911</v>
      </c>
    </row>
    <row r="523" spans="1:3" hidden="1" x14ac:dyDescent="0.25">
      <c r="A523" s="15" t="str">
        <f>'Hour Loop'!BV534</f>
        <v>A</v>
      </c>
      <c r="B523">
        <f>'Hour Loop'!CI534</f>
        <v>42.081000000000003</v>
      </c>
      <c r="C523">
        <f>'Hour Loop'!CJ534</f>
        <v>175.60499999999999</v>
      </c>
    </row>
    <row r="524" spans="1:3" hidden="1" x14ac:dyDescent="0.25">
      <c r="A524" s="15" t="str">
        <f>'Hour Loop'!BV535</f>
        <v>A</v>
      </c>
      <c r="B524">
        <f>'Hour Loop'!CI535</f>
        <v>45.938000000000002</v>
      </c>
      <c r="C524">
        <f>'Hour Loop'!CJ535</f>
        <v>165.47499999999999</v>
      </c>
    </row>
    <row r="525" spans="1:3" hidden="1" x14ac:dyDescent="0.25">
      <c r="A525" s="15" t="str">
        <f>'Hour Loop'!BV536</f>
        <v>A</v>
      </c>
      <c r="B525">
        <f>'Hour Loop'!CI536</f>
        <v>50.289000000000001</v>
      </c>
      <c r="C525">
        <f>'Hour Loop'!CJ536</f>
        <v>155.54400000000001</v>
      </c>
    </row>
    <row r="526" spans="1:3" hidden="1" x14ac:dyDescent="0.25">
      <c r="A526" s="15" t="str">
        <f>'Hour Loop'!BV537</f>
        <v>A</v>
      </c>
      <c r="B526">
        <f>'Hour Loop'!CI537</f>
        <v>55.122999999999998</v>
      </c>
      <c r="C526">
        <f>'Hour Loop'!CJ537</f>
        <v>145.83600000000001</v>
      </c>
    </row>
    <row r="527" spans="1:3" hidden="1" x14ac:dyDescent="0.25">
      <c r="A527" s="15" t="str">
        <f>'Hour Loop'!BV538</f>
        <v>A</v>
      </c>
      <c r="B527">
        <f>'Hour Loop'!CI538</f>
        <v>60.429000000000002</v>
      </c>
      <c r="C527">
        <f>'Hour Loop'!CJ538</f>
        <v>136.375</v>
      </c>
    </row>
    <row r="528" spans="1:3" hidden="1" x14ac:dyDescent="0.25">
      <c r="A528" s="15" t="str">
        <f>'Hour Loop'!BV539</f>
        <v>A</v>
      </c>
      <c r="B528">
        <f>'Hour Loop'!CI539</f>
        <v>66.192999999999998</v>
      </c>
      <c r="C528">
        <f>'Hour Loop'!CJ539</f>
        <v>127.184</v>
      </c>
    </row>
    <row r="529" spans="1:3" hidden="1" x14ac:dyDescent="0.25">
      <c r="A529" s="15" t="str">
        <f>'Hour Loop'!BV540</f>
        <v>A</v>
      </c>
      <c r="B529">
        <f>'Hour Loop'!CI540</f>
        <v>72.403000000000006</v>
      </c>
      <c r="C529">
        <f>'Hour Loop'!CJ540</f>
        <v>118.285</v>
      </c>
    </row>
    <row r="530" spans="1:3" hidden="1" x14ac:dyDescent="0.25">
      <c r="A530" s="15" t="str">
        <f>'Hour Loop'!BV541</f>
        <v>A</v>
      </c>
      <c r="B530">
        <f>'Hour Loop'!CI541</f>
        <v>79.043999999999997</v>
      </c>
      <c r="C530">
        <f>'Hour Loop'!CJ541</f>
        <v>109.7</v>
      </c>
    </row>
    <row r="531" spans="1:3" hidden="1" x14ac:dyDescent="0.25">
      <c r="A531" s="15" t="str">
        <f>'Hour Loop'!BV542</f>
        <v>A</v>
      </c>
      <c r="B531">
        <f>'Hour Loop'!CI542</f>
        <v>86.099000000000004</v>
      </c>
      <c r="C531">
        <f>'Hour Loop'!CJ542</f>
        <v>101.449</v>
      </c>
    </row>
    <row r="532" spans="1:3" hidden="1" x14ac:dyDescent="0.25">
      <c r="A532" s="15" t="str">
        <f>'Hour Loop'!BV543</f>
        <v>A</v>
      </c>
      <c r="B532">
        <f>'Hour Loop'!CI543</f>
        <v>93.55</v>
      </c>
      <c r="C532">
        <f>'Hour Loop'!CJ543</f>
        <v>93.552999999999997</v>
      </c>
    </row>
    <row r="533" spans="1:3" hidden="1" x14ac:dyDescent="0.25">
      <c r="A533" s="15" t="str">
        <f>'Hour Loop'!BV544</f>
        <v>A</v>
      </c>
      <c r="B533">
        <f>'Hour Loop'!CI544</f>
        <v>101.38</v>
      </c>
      <c r="C533">
        <f>'Hour Loop'!CJ544</f>
        <v>86.03</v>
      </c>
    </row>
    <row r="534" spans="1:3" hidden="1" x14ac:dyDescent="0.25">
      <c r="A534" s="15" t="str">
        <f>'Hour Loop'!BV545</f>
        <v>A</v>
      </c>
      <c r="B534">
        <f>'Hour Loop'!CI545</f>
        <v>109.58</v>
      </c>
      <c r="C534">
        <f>'Hour Loop'!CJ545</f>
        <v>78.899000000000001</v>
      </c>
    </row>
    <row r="535" spans="1:3" hidden="1" x14ac:dyDescent="0.25">
      <c r="A535" s="15" t="str">
        <f>'Hour Loop'!BV546</f>
        <v>A</v>
      </c>
      <c r="B535">
        <f>'Hour Loop'!CI546</f>
        <v>118.11</v>
      </c>
      <c r="C535">
        <f>'Hour Loop'!CJ546</f>
        <v>72.177000000000007</v>
      </c>
    </row>
    <row r="536" spans="1:3" hidden="1" x14ac:dyDescent="0.25">
      <c r="A536" s="15" t="str">
        <f>'Hour Loop'!BV547</f>
        <v>A</v>
      </c>
      <c r="B536">
        <f>'Hour Loop'!CI547</f>
        <v>126.97</v>
      </c>
      <c r="C536">
        <f>'Hour Loop'!CJ547</f>
        <v>65.881</v>
      </c>
    </row>
    <row r="537" spans="1:3" hidden="1" x14ac:dyDescent="0.25">
      <c r="A537" s="15" t="str">
        <f>'Hour Loop'!BV548</f>
        <v>A</v>
      </c>
      <c r="B537">
        <f>'Hour Loop'!CI548</f>
        <v>136.13</v>
      </c>
      <c r="C537">
        <f>'Hour Loop'!CJ548</f>
        <v>60.027000000000001</v>
      </c>
    </row>
    <row r="538" spans="1:3" hidden="1" x14ac:dyDescent="0.25">
      <c r="A538" s="15" t="str">
        <f>'Hour Loop'!BV549</f>
        <v>A</v>
      </c>
      <c r="B538">
        <f>'Hour Loop'!CI549</f>
        <v>145.57</v>
      </c>
      <c r="C538">
        <f>'Hour Loop'!CJ549</f>
        <v>54.627000000000002</v>
      </c>
    </row>
    <row r="539" spans="1:3" hidden="1" x14ac:dyDescent="0.25">
      <c r="A539" s="15" t="str">
        <f>'Hour Loop'!BV550</f>
        <v>A</v>
      </c>
      <c r="B539">
        <f>'Hour Loop'!CI550</f>
        <v>155.26</v>
      </c>
      <c r="C539">
        <f>'Hour Loop'!CJ550</f>
        <v>49.695999999999998</v>
      </c>
    </row>
    <row r="540" spans="1:3" hidden="1" x14ac:dyDescent="0.25">
      <c r="A540" s="15" t="str">
        <f>'Hour Loop'!BV551</f>
        <v>A</v>
      </c>
      <c r="B540">
        <f>'Hour Loop'!CI551</f>
        <v>165.18</v>
      </c>
      <c r="C540">
        <f>'Hour Loop'!CJ551</f>
        <v>45.244999999999997</v>
      </c>
    </row>
    <row r="541" spans="1:3" hidden="1" x14ac:dyDescent="0.25">
      <c r="A541" s="15" t="str">
        <f>'Hour Loop'!BV552</f>
        <v>A</v>
      </c>
      <c r="B541">
        <f>'Hour Loop'!CI552</f>
        <v>175.32</v>
      </c>
      <c r="C541">
        <f>'Hour Loop'!CJ552</f>
        <v>41.286000000000001</v>
      </c>
    </row>
    <row r="542" spans="1:3" hidden="1" x14ac:dyDescent="0.25">
      <c r="A542" s="15" t="str">
        <f>'Hour Loop'!BV553</f>
        <v>A</v>
      </c>
      <c r="B542">
        <f>'Hour Loop'!CI553</f>
        <v>185.63</v>
      </c>
      <c r="C542">
        <f>'Hour Loop'!CJ553</f>
        <v>37.828000000000003</v>
      </c>
    </row>
    <row r="543" spans="1:3" hidden="1" x14ac:dyDescent="0.25">
      <c r="A543" s="15" t="str">
        <f>'Hour Loop'!BV554</f>
        <v>A</v>
      </c>
      <c r="B543">
        <f>'Hour Loop'!CI554</f>
        <v>196.11</v>
      </c>
      <c r="C543">
        <f>'Hour Loop'!CJ554</f>
        <v>34.880000000000003</v>
      </c>
    </row>
    <row r="544" spans="1:3" hidden="1" x14ac:dyDescent="0.25">
      <c r="A544" s="15" t="str">
        <f>'Hour Loop'!BV555</f>
        <v>A</v>
      </c>
      <c r="B544">
        <f>'Hour Loop'!CI555</f>
        <v>206.72</v>
      </c>
      <c r="C544">
        <f>'Hour Loop'!CJ555</f>
        <v>32.450000000000003</v>
      </c>
    </row>
    <row r="545" spans="1:3" hidden="1" x14ac:dyDescent="0.25">
      <c r="A545" s="15" t="str">
        <f>'Hour Loop'!BV556</f>
        <v>A</v>
      </c>
      <c r="B545">
        <f>'Hour Loop'!CI556</f>
        <v>217.44</v>
      </c>
      <c r="C545">
        <f>'Hour Loop'!CJ556</f>
        <v>30.542000000000002</v>
      </c>
    </row>
    <row r="546" spans="1:3" hidden="1" x14ac:dyDescent="0.25">
      <c r="A546" s="15" t="str">
        <f>'Hour Loop'!BV557</f>
        <v>A</v>
      </c>
      <c r="B546">
        <f>'Hour Loop'!CI557</f>
        <v>228.24</v>
      </c>
      <c r="C546">
        <f>'Hour Loop'!CJ557</f>
        <v>29.161999999999999</v>
      </c>
    </row>
    <row r="547" spans="1:3" hidden="1" x14ac:dyDescent="0.25">
      <c r="A547" s="15" t="str">
        <f>'Hour Loop'!BV558</f>
        <v>A</v>
      </c>
      <c r="B547">
        <f>'Hour Loop'!CI558</f>
        <v>239.1</v>
      </c>
      <c r="C547">
        <f>'Hour Loop'!CJ558</f>
        <v>28.314</v>
      </c>
    </row>
    <row r="548" spans="1:3" hidden="1" x14ac:dyDescent="0.25">
      <c r="A548" s="15" t="str">
        <f>'Hour Loop'!BV559</f>
        <v>A</v>
      </c>
      <c r="B548">
        <f>'Hour Loop'!CI559</f>
        <v>250</v>
      </c>
      <c r="C548">
        <f>'Hour Loop'!CJ559</f>
        <v>28</v>
      </c>
    </row>
    <row r="549" spans="1:3" hidden="1" x14ac:dyDescent="0.25">
      <c r="A549" s="15" t="str">
        <f>'Hour Loop'!BV560</f>
        <v>A</v>
      </c>
      <c r="B549">
        <f>'Hour Loop'!CI560</f>
        <v>260.89</v>
      </c>
      <c r="C549">
        <f>'Hour Loop'!CJ560</f>
        <v>28.221</v>
      </c>
    </row>
    <row r="550" spans="1:3" hidden="1" x14ac:dyDescent="0.25">
      <c r="A550" s="15" t="str">
        <f>'Hour Loop'!BV561</f>
        <v>A</v>
      </c>
      <c r="B550">
        <f>'Hour Loop'!CI561</f>
        <v>271.76</v>
      </c>
      <c r="C550">
        <f>'Hour Loop'!CJ561</f>
        <v>28.975999999999999</v>
      </c>
    </row>
    <row r="551" spans="1:3" hidden="1" x14ac:dyDescent="0.25">
      <c r="A551" s="15" t="str">
        <f>'Hour Loop'!BV562</f>
        <v>A</v>
      </c>
      <c r="B551">
        <f>'Hour Loop'!CI562</f>
        <v>282.58999999999997</v>
      </c>
      <c r="C551">
        <f>'Hour Loop'!CJ562</f>
        <v>30.263999999999999</v>
      </c>
    </row>
    <row r="552" spans="1:3" hidden="1" x14ac:dyDescent="0.25">
      <c r="A552" s="15" t="str">
        <f>'Hour Loop'!BV563</f>
        <v>A</v>
      </c>
      <c r="B552">
        <f>'Hour Loop'!CI563</f>
        <v>293.33999999999997</v>
      </c>
      <c r="C552">
        <f>'Hour Loop'!CJ563</f>
        <v>32.082000000000001</v>
      </c>
    </row>
    <row r="553" spans="1:3" hidden="1" x14ac:dyDescent="0.25">
      <c r="A553" s="15" t="str">
        <f>'Hour Loop'!BV564</f>
        <v>A</v>
      </c>
      <c r="B553">
        <f>'Hour Loop'!CI564</f>
        <v>303.99</v>
      </c>
      <c r="C553">
        <f>'Hour Loop'!CJ564</f>
        <v>34.426000000000002</v>
      </c>
    </row>
    <row r="554" spans="1:3" hidden="1" x14ac:dyDescent="0.25">
      <c r="A554" s="15" t="str">
        <f>'Hour Loop'!BV565</f>
        <v>A</v>
      </c>
      <c r="B554">
        <f>'Hour Loop'!CI565</f>
        <v>314.52</v>
      </c>
      <c r="C554">
        <f>'Hour Loop'!CJ565</f>
        <v>37.29</v>
      </c>
    </row>
    <row r="555" spans="1:3" hidden="1" x14ac:dyDescent="0.25">
      <c r="A555" s="15" t="str">
        <f>'Hour Loop'!BV566</f>
        <v>A</v>
      </c>
      <c r="B555">
        <f>'Hour Loop'!CI566</f>
        <v>324.89999999999998</v>
      </c>
      <c r="C555">
        <f>'Hour Loop'!CJ566</f>
        <v>40.667999999999999</v>
      </c>
    </row>
    <row r="556" spans="1:3" hidden="1" x14ac:dyDescent="0.25">
      <c r="A556" s="15" t="str">
        <f>'Hour Loop'!BV567</f>
        <v>A</v>
      </c>
      <c r="B556">
        <f>'Hour Loop'!CI567</f>
        <v>335.09</v>
      </c>
      <c r="C556">
        <f>'Hour Loop'!CJ567</f>
        <v>44.552</v>
      </c>
    </row>
    <row r="557" spans="1:3" hidden="1" x14ac:dyDescent="0.25">
      <c r="A557" s="15" t="str">
        <f>'Hour Loop'!BV568</f>
        <v>A</v>
      </c>
      <c r="B557">
        <f>'Hour Loop'!CI568</f>
        <v>345.09</v>
      </c>
      <c r="C557">
        <f>'Hour Loop'!CJ568</f>
        <v>48.933</v>
      </c>
    </row>
    <row r="558" spans="1:3" hidden="1" x14ac:dyDescent="0.25">
      <c r="A558" s="15" t="str">
        <f>'Hour Loop'!BV569</f>
        <v>A</v>
      </c>
      <c r="B558">
        <f>'Hour Loop'!CI569</f>
        <v>354.87</v>
      </c>
      <c r="C558">
        <f>'Hour Loop'!CJ569</f>
        <v>53.8</v>
      </c>
    </row>
    <row r="559" spans="1:3" hidden="1" x14ac:dyDescent="0.25">
      <c r="A559" s="15" t="str">
        <f>'Hour Loop'!BV570</f>
        <v>A</v>
      </c>
      <c r="B559">
        <f>'Hour Loop'!CI570</f>
        <v>364.39</v>
      </c>
      <c r="C559">
        <f>'Hour Loop'!CJ570</f>
        <v>59.142000000000003</v>
      </c>
    </row>
    <row r="560" spans="1:3" hidden="1" x14ac:dyDescent="0.25">
      <c r="A560" s="15" t="str">
        <f>'Hour Loop'!BV571</f>
        <v>A</v>
      </c>
      <c r="B560">
        <f>'Hour Loop'!CI571</f>
        <v>373.64</v>
      </c>
      <c r="C560">
        <f>'Hour Loop'!CJ571</f>
        <v>64.945999999999998</v>
      </c>
    </row>
    <row r="561" spans="1:3" hidden="1" x14ac:dyDescent="0.25">
      <c r="A561" s="15" t="str">
        <f>'Hour Loop'!BV572</f>
        <v>A</v>
      </c>
      <c r="B561">
        <f>'Hour Loop'!CI572</f>
        <v>382.6</v>
      </c>
      <c r="C561">
        <f>'Hour Loop'!CJ572</f>
        <v>71.197999999999993</v>
      </c>
    </row>
    <row r="562" spans="1:3" hidden="1" x14ac:dyDescent="0.25">
      <c r="A562" s="15" t="str">
        <f>'Hour Loop'!BV573</f>
        <v>A</v>
      </c>
      <c r="B562">
        <f>'Hour Loop'!CI573</f>
        <v>391.25</v>
      </c>
      <c r="C562">
        <f>'Hour Loop'!CJ573</f>
        <v>77.884</v>
      </c>
    </row>
    <row r="563" spans="1:3" hidden="1" x14ac:dyDescent="0.25">
      <c r="A563" s="15" t="str">
        <f>'Hour Loop'!BV574</f>
        <v>A</v>
      </c>
      <c r="B563">
        <f>'Hour Loop'!CI574</f>
        <v>399.55</v>
      </c>
      <c r="C563">
        <f>'Hour Loop'!CJ574</f>
        <v>84.988</v>
      </c>
    </row>
    <row r="564" spans="1:3" hidden="1" x14ac:dyDescent="0.25">
      <c r="A564" s="15" t="str">
        <f>'Hour Loop'!BV575</f>
        <v>A</v>
      </c>
      <c r="B564">
        <f>'Hour Loop'!CI575</f>
        <v>407.5</v>
      </c>
      <c r="C564">
        <f>'Hour Loop'!CJ575</f>
        <v>92.492000000000004</v>
      </c>
    </row>
    <row r="565" spans="1:3" hidden="1" x14ac:dyDescent="0.25">
      <c r="A565" s="15" t="str">
        <f>'Hour Loop'!BV576</f>
        <v>A</v>
      </c>
      <c r="B565">
        <f>'Hour Loop'!CI576</f>
        <v>415.08199999999999</v>
      </c>
      <c r="C565">
        <f>'Hour Loop'!CJ576</f>
        <v>100.379</v>
      </c>
    </row>
    <row r="566" spans="1:3" hidden="1" x14ac:dyDescent="0.25">
      <c r="A566" s="15" t="str">
        <f>'Hour Loop'!BV577</f>
        <v>A</v>
      </c>
      <c r="B566">
        <f>'Hour Loop'!CI577</f>
        <v>422.26100000000002</v>
      </c>
      <c r="C566">
        <f>'Hour Loop'!CJ577</f>
        <v>108.629</v>
      </c>
    </row>
    <row r="567" spans="1:3" hidden="1" x14ac:dyDescent="0.25">
      <c r="A567" s="15" t="str">
        <f>'Hour Loop'!BV578</f>
        <v>A</v>
      </c>
      <c r="B567">
        <f>'Hour Loop'!CI578</f>
        <v>429.02699999999999</v>
      </c>
      <c r="C567">
        <f>'Hour Loop'!CJ578</f>
        <v>117.224</v>
      </c>
    </row>
    <row r="568" spans="1:3" hidden="1" x14ac:dyDescent="0.25">
      <c r="A568" s="15" t="str">
        <f>'Hour Loop'!BV579</f>
        <v>A</v>
      </c>
      <c r="B568">
        <f>'Hour Loop'!CI579</f>
        <v>435.36599999999999</v>
      </c>
      <c r="C568">
        <f>'Hour Loop'!CJ579</f>
        <v>126.143</v>
      </c>
    </row>
    <row r="569" spans="1:3" hidden="1" x14ac:dyDescent="0.25">
      <c r="A569" s="15" t="str">
        <f>'Hour Loop'!BV580</f>
        <v>A</v>
      </c>
      <c r="B569">
        <f>'Hour Loop'!CI580</f>
        <v>441.26</v>
      </c>
      <c r="C569">
        <f>'Hour Loop'!CJ580</f>
        <v>135.363</v>
      </c>
    </row>
    <row r="570" spans="1:3" hidden="1" x14ac:dyDescent="0.25">
      <c r="A570" s="15" t="str">
        <f>'Hour Loop'!BV581</f>
        <v>A</v>
      </c>
      <c r="B570">
        <f>'Hour Loop'!CI581</f>
        <v>446.69600000000003</v>
      </c>
      <c r="C570">
        <f>'Hour Loop'!CJ581</f>
        <v>144.864</v>
      </c>
    </row>
    <row r="571" spans="1:3" hidden="1" x14ac:dyDescent="0.25">
      <c r="A571" s="15" t="str">
        <f>'Hour Loop'!BV582</f>
        <v>A</v>
      </c>
      <c r="B571">
        <f>'Hour Loop'!CI582</f>
        <v>451.66</v>
      </c>
      <c r="C571">
        <f>'Hour Loop'!CJ582</f>
        <v>154.62200000000001</v>
      </c>
    </row>
    <row r="572" spans="1:3" hidden="1" x14ac:dyDescent="0.25">
      <c r="A572" s="15" t="str">
        <f>'Hour Loop'!BV583</f>
        <v>A</v>
      </c>
      <c r="B572">
        <f>'Hour Loop'!CI583</f>
        <v>456.14100000000002</v>
      </c>
      <c r="C572">
        <f>'Hour Loop'!CJ583</f>
        <v>164.614</v>
      </c>
    </row>
    <row r="573" spans="1:3" hidden="1" x14ac:dyDescent="0.25">
      <c r="A573" s="15" t="str">
        <f>'Hour Loop'!BV584</f>
        <v>A</v>
      </c>
      <c r="B573">
        <f>'Hour Loop'!CI584</f>
        <v>460.12599999999998</v>
      </c>
      <c r="C573">
        <f>'Hour Loop'!CJ584</f>
        <v>174.816</v>
      </c>
    </row>
    <row r="574" spans="1:3" hidden="1" x14ac:dyDescent="0.25">
      <c r="A574" s="15" t="str">
        <f>'Hour Loop'!BV585</f>
        <v>A</v>
      </c>
      <c r="B574">
        <f>'Hour Loop'!CI585</f>
        <v>463.60700000000003</v>
      </c>
      <c r="C574">
        <f>'Hour Loop'!CJ585</f>
        <v>185.203</v>
      </c>
    </row>
    <row r="575" spans="1:3" hidden="1" x14ac:dyDescent="0.25">
      <c r="A575" s="15" t="str">
        <f>'Hour Loop'!BV586</f>
        <v>A</v>
      </c>
      <c r="B575">
        <f>'Hour Loop'!CI586</f>
        <v>466.57499999999999</v>
      </c>
      <c r="C575">
        <f>'Hour Loop'!CJ586</f>
        <v>195.751</v>
      </c>
    </row>
    <row r="576" spans="1:3" hidden="1" x14ac:dyDescent="0.25">
      <c r="A576" s="15" t="str">
        <f>'Hour Loop'!BV587</f>
        <v>A</v>
      </c>
      <c r="B576">
        <f>'Hour Loop'!CI587</f>
        <v>469.02199999999999</v>
      </c>
      <c r="C576">
        <f>'Hour Loop'!CJ587</f>
        <v>206.434</v>
      </c>
    </row>
    <row r="577" spans="1:3" hidden="1" x14ac:dyDescent="0.25">
      <c r="A577" s="15" t="str">
        <f>'Hour Loop'!BV588</f>
        <v>A</v>
      </c>
      <c r="B577">
        <f>'Hour Loop'!CI588</f>
        <v>470.94200000000001</v>
      </c>
      <c r="C577">
        <f>'Hour Loop'!CJ588</f>
        <v>217.226</v>
      </c>
    </row>
    <row r="578" spans="1:3" hidden="1" x14ac:dyDescent="0.25">
      <c r="A578" s="15" t="str">
        <f>'Hour Loop'!BV589</f>
        <v>A</v>
      </c>
      <c r="B578">
        <f>'Hour Loop'!CI589</f>
        <v>472.33</v>
      </c>
      <c r="C578">
        <f>'Hour Loop'!CJ589</f>
        <v>228.102</v>
      </c>
    </row>
    <row r="579" spans="1:3" hidden="1" x14ac:dyDescent="0.25">
      <c r="A579" s="15" t="str">
        <f>'Hour Loop'!BV590</f>
        <v>A</v>
      </c>
      <c r="B579">
        <f>'Hour Loop'!CI590</f>
        <v>473.18400000000003</v>
      </c>
      <c r="C579">
        <f>'Hour Loop'!CJ590</f>
        <v>239.036</v>
      </c>
    </row>
    <row r="580" spans="1:3" hidden="1" x14ac:dyDescent="0.25">
      <c r="A580" s="15" t="str">
        <f>'Hour Loop'!BV591</f>
        <v>A</v>
      </c>
      <c r="B580">
        <f>'Hour Loop'!CI591</f>
        <v>473.5</v>
      </c>
      <c r="C580">
        <f>'Hour Loop'!CJ591</f>
        <v>250</v>
      </c>
    </row>
    <row r="581" spans="1:3" hidden="1" x14ac:dyDescent="0.25">
      <c r="A581" s="15" t="str">
        <f>'Hour Loop'!BV592</f>
        <v>A</v>
      </c>
      <c r="B581">
        <f>'Hour Loop'!CI592</f>
        <v>473.27800000000002</v>
      </c>
      <c r="C581">
        <f>'Hour Loop'!CJ592</f>
        <v>260.96899999999999</v>
      </c>
    </row>
    <row r="582" spans="1:3" hidden="1" x14ac:dyDescent="0.25">
      <c r="A582" s="15" t="str">
        <f>'Hour Loop'!BV593</f>
        <v>A</v>
      </c>
      <c r="B582">
        <f>'Hour Loop'!CI593</f>
        <v>472.517</v>
      </c>
      <c r="C582">
        <f>'Hour Loop'!CJ593</f>
        <v>271.916</v>
      </c>
    </row>
    <row r="583" spans="1:3" hidden="1" x14ac:dyDescent="0.25">
      <c r="A583" s="15" t="str">
        <f>'Hour Loop'!BV594</f>
        <v>A</v>
      </c>
      <c r="B583">
        <f>'Hour Loop'!CI594</f>
        <v>471.22</v>
      </c>
      <c r="C583">
        <f>'Hour Loop'!CJ594</f>
        <v>282.815</v>
      </c>
    </row>
    <row r="584" spans="1:3" hidden="1" x14ac:dyDescent="0.25">
      <c r="A584" s="15" t="str">
        <f>'Hour Loop'!BV595</f>
        <v>A</v>
      </c>
      <c r="B584">
        <f>'Hour Loop'!CI595</f>
        <v>469.38900000000001</v>
      </c>
      <c r="C584">
        <f>'Hour Loop'!CJ595</f>
        <v>293.63900000000001</v>
      </c>
    </row>
    <row r="585" spans="1:3" hidden="1" x14ac:dyDescent="0.25">
      <c r="A585" s="15" t="str">
        <f>'Hour Loop'!BV596</f>
        <v>A</v>
      </c>
      <c r="B585">
        <f>'Hour Loop'!CI596</f>
        <v>467.029</v>
      </c>
      <c r="C585">
        <f>'Hour Loop'!CJ596</f>
        <v>304.363</v>
      </c>
    </row>
    <row r="586" spans="1:3" hidden="1" x14ac:dyDescent="0.25">
      <c r="A586" s="15" t="str">
        <f>'Hour Loop'!BV597</f>
        <v>A</v>
      </c>
      <c r="B586">
        <f>'Hour Loop'!CI597</f>
        <v>464.14499999999998</v>
      </c>
      <c r="C586">
        <f>'Hour Loop'!CJ597</f>
        <v>314.95999999999998</v>
      </c>
    </row>
    <row r="587" spans="1:3" hidden="1" x14ac:dyDescent="0.25">
      <c r="A587" s="15" t="str">
        <f>'Hour Loop'!BV598</f>
        <v>A</v>
      </c>
      <c r="B587">
        <f>'Hour Loop'!CI598</f>
        <v>460.74400000000003</v>
      </c>
      <c r="C587">
        <f>'Hour Loop'!CJ598</f>
        <v>325.40499999999997</v>
      </c>
    </row>
    <row r="588" spans="1:3" hidden="1" x14ac:dyDescent="0.25">
      <c r="A588" s="15" t="str">
        <f>'Hour Loop'!BV599</f>
        <v>A</v>
      </c>
      <c r="B588">
        <f>'Hour Loop'!CI599</f>
        <v>456.834</v>
      </c>
      <c r="C588">
        <f>'Hour Loop'!CJ599</f>
        <v>335.673</v>
      </c>
    </row>
    <row r="589" spans="1:3" hidden="1" x14ac:dyDescent="0.25">
      <c r="A589" s="15" t="str">
        <f>'Hour Loop'!BV600</f>
        <v>A</v>
      </c>
      <c r="B589">
        <f>'Hour Loop'!CI600</f>
        <v>452.423</v>
      </c>
      <c r="C589">
        <f>'Hour Loop'!CJ600</f>
        <v>345.73899999999998</v>
      </c>
    </row>
    <row r="590" spans="1:3" hidden="1" x14ac:dyDescent="0.25">
      <c r="A590" s="15" t="str">
        <f>'Hour Loop'!BV601</f>
        <v>A</v>
      </c>
      <c r="B590">
        <f>'Hour Loop'!CI601</f>
        <v>447.52300000000002</v>
      </c>
      <c r="C590">
        <f>'Hour Loop'!CJ601</f>
        <v>355.57799999999997</v>
      </c>
    </row>
    <row r="591" spans="1:3" hidden="1" x14ac:dyDescent="0.25">
      <c r="A591" s="15" t="str">
        <f>'Hour Loop'!BV602</f>
        <v>A</v>
      </c>
      <c r="B591">
        <f>'Hour Loop'!CI602</f>
        <v>442.14499999999998</v>
      </c>
      <c r="C591">
        <f>'Hour Loop'!CJ602</f>
        <v>365.16699999999997</v>
      </c>
    </row>
    <row r="592" spans="1:3" hidden="1" x14ac:dyDescent="0.25">
      <c r="A592" s="15" t="str">
        <f>'Hour Loop'!BV603</f>
        <v>A</v>
      </c>
      <c r="B592">
        <f>'Hour Loop'!CI603</f>
        <v>436.30099999999999</v>
      </c>
      <c r="C592">
        <f>'Hour Loop'!CJ603</f>
        <v>374.48200000000003</v>
      </c>
    </row>
    <row r="593" spans="1:3" hidden="1" x14ac:dyDescent="0.25">
      <c r="A593" s="15" t="str">
        <f>'Hour Loop'!BV604</f>
        <v>A</v>
      </c>
      <c r="B593">
        <f>'Hour Loop'!CI604</f>
        <v>430.00599999999997</v>
      </c>
      <c r="C593">
        <f>'Hour Loop'!CJ604</f>
        <v>383.50200000000001</v>
      </c>
    </row>
    <row r="594" spans="1:3" hidden="1" x14ac:dyDescent="0.25">
      <c r="A594" s="15" t="str">
        <f>'Hour Loop'!BV605</f>
        <v>A</v>
      </c>
      <c r="B594">
        <f>'Hour Loop'!CI605</f>
        <v>423.27499999999998</v>
      </c>
      <c r="C594">
        <f>'Hour Loop'!CJ605</f>
        <v>392.20299999999997</v>
      </c>
    </row>
    <row r="595" spans="1:3" hidden="1" x14ac:dyDescent="0.25">
      <c r="A595" s="15" t="str">
        <f>'Hour Loop'!BV606</f>
        <v>A</v>
      </c>
      <c r="B595">
        <f>'Hour Loop'!CI606</f>
        <v>416.12400000000002</v>
      </c>
      <c r="C595">
        <f>'Hour Loop'!CJ606</f>
        <v>400.56599999999997</v>
      </c>
    </row>
    <row r="596" spans="1:3" hidden="1" x14ac:dyDescent="0.25">
      <c r="A596" s="15" t="str">
        <f>'Hour Loop'!BV607</f>
        <v>A</v>
      </c>
      <c r="B596">
        <f>'Hour Loop'!CI607</f>
        <v>408.56900000000002</v>
      </c>
      <c r="C596">
        <f>'Hour Loop'!CJ607</f>
        <v>408.56900000000002</v>
      </c>
    </row>
    <row r="597" spans="1:3" hidden="1" x14ac:dyDescent="0.25">
      <c r="A597" s="15" t="str">
        <f>'Hour Loop'!BV608</f>
        <v>A</v>
      </c>
      <c r="B597">
        <f>'Hour Loop'!CI608</f>
        <v>400.62900000000002</v>
      </c>
      <c r="C597">
        <f>'Hour Loop'!CJ608</f>
        <v>416.19299999999998</v>
      </c>
    </row>
    <row r="598" spans="1:3" hidden="1" x14ac:dyDescent="0.25">
      <c r="A598" s="15" t="str">
        <f>'Hour Loop'!BV609</f>
        <v>A</v>
      </c>
      <c r="B598">
        <f>'Hour Loop'!CI609</f>
        <v>392.322</v>
      </c>
      <c r="C598">
        <f>'Hour Loop'!CJ609</f>
        <v>423.42</v>
      </c>
    </row>
    <row r="599" spans="1:3" hidden="1" x14ac:dyDescent="0.25">
      <c r="A599" s="15" t="str">
        <f>'Hour Loop'!BV610</f>
        <v>A</v>
      </c>
      <c r="B599">
        <f>'Hour Loop'!CI610</f>
        <v>383.66899999999998</v>
      </c>
      <c r="C599">
        <f>'Hour Loop'!CJ610</f>
        <v>430.23200000000003</v>
      </c>
    </row>
    <row r="600" spans="1:3" hidden="1" x14ac:dyDescent="0.25">
      <c r="A600" s="15" t="str">
        <f>'Hour Loop'!BV611</f>
        <v>A</v>
      </c>
      <c r="B600">
        <f>'Hour Loop'!CI611</f>
        <v>374.69099999999997</v>
      </c>
      <c r="C600">
        <f>'Hour Loop'!CJ611</f>
        <v>436.613</v>
      </c>
    </row>
    <row r="601" spans="1:3" hidden="1" x14ac:dyDescent="0.25">
      <c r="A601" s="15" t="str">
        <f>'Hour Loop'!BV612</f>
        <v>A</v>
      </c>
      <c r="B601">
        <f>'Hour Loop'!CI612</f>
        <v>365.40800000000002</v>
      </c>
      <c r="C601">
        <f>'Hour Loop'!CJ612</f>
        <v>442.54700000000003</v>
      </c>
    </row>
    <row r="602" spans="1:3" hidden="1" x14ac:dyDescent="0.25">
      <c r="A602" s="15" t="str">
        <f>'Hour Loop'!BV613</f>
        <v>A</v>
      </c>
      <c r="B602">
        <f>'Hour Loop'!CI613</f>
        <v>355.84300000000002</v>
      </c>
      <c r="C602">
        <f>'Hour Loop'!CJ613</f>
        <v>448.01900000000001</v>
      </c>
    </row>
    <row r="603" spans="1:3" hidden="1" x14ac:dyDescent="0.25">
      <c r="A603" s="15" t="str">
        <f>'Hour Loop'!BV614</f>
        <v>A</v>
      </c>
      <c r="B603">
        <f>'Hour Loop'!CI614</f>
        <v>346.02</v>
      </c>
      <c r="C603">
        <f>'Hour Loop'!CJ614</f>
        <v>453.01600000000002</v>
      </c>
    </row>
    <row r="604" spans="1:3" hidden="1" x14ac:dyDescent="0.25">
      <c r="A604" s="15" t="str">
        <f>'Hour Loop'!BV615</f>
        <v>A</v>
      </c>
      <c r="B604">
        <f>'Hour Loop'!CI615</f>
        <v>335.96</v>
      </c>
      <c r="C604">
        <f>'Hour Loop'!CJ615</f>
        <v>457.52600000000001</v>
      </c>
    </row>
    <row r="605" spans="1:3" hidden="1" x14ac:dyDescent="0.25">
      <c r="A605" s="15" t="str">
        <f>'Hour Loop'!BV616</f>
        <v>A</v>
      </c>
      <c r="B605">
        <f>'Hour Loop'!CI616</f>
        <v>325.69</v>
      </c>
      <c r="C605">
        <f>'Hour Loop'!CJ616</f>
        <v>461.53800000000001</v>
      </c>
    </row>
    <row r="606" spans="1:3" hidden="1" x14ac:dyDescent="0.25">
      <c r="A606" s="15" t="str">
        <f>'Hour Loop'!BV617</f>
        <v>A</v>
      </c>
      <c r="B606">
        <f>'Hour Loop'!CI617</f>
        <v>315.23200000000003</v>
      </c>
      <c r="C606">
        <f>'Hour Loop'!CJ617</f>
        <v>465.04199999999997</v>
      </c>
    </row>
    <row r="607" spans="1:3" hidden="1" x14ac:dyDescent="0.25">
      <c r="A607" s="15" t="str">
        <f>'Hour Loop'!BV618</f>
        <v>A</v>
      </c>
      <c r="B607">
        <f>'Hour Loop'!CI618</f>
        <v>304.61399999999998</v>
      </c>
      <c r="C607">
        <f>'Hour Loop'!CJ618</f>
        <v>468.03</v>
      </c>
    </row>
    <row r="608" spans="1:3" hidden="1" x14ac:dyDescent="0.25">
      <c r="A608" s="15" t="str">
        <f>'Hour Loop'!BV619</f>
        <v>A</v>
      </c>
      <c r="B608">
        <f>'Hour Loop'!CI619</f>
        <v>293.85899999999998</v>
      </c>
      <c r="C608">
        <f>'Hour Loop'!CJ619</f>
        <v>470.49299999999999</v>
      </c>
    </row>
    <row r="609" spans="1:3" hidden="1" x14ac:dyDescent="0.25">
      <c r="A609" s="15" t="str">
        <f>'Hour Loop'!BV620</f>
        <v>A</v>
      </c>
      <c r="B609">
        <f>'Hour Loop'!CI620</f>
        <v>282.99400000000003</v>
      </c>
      <c r="C609">
        <f>'Hour Loop'!CJ620</f>
        <v>472.42599999999999</v>
      </c>
    </row>
    <row r="610" spans="1:3" hidden="1" x14ac:dyDescent="0.25">
      <c r="A610" s="15" t="str">
        <f>'Hour Loop'!BV621</f>
        <v>A</v>
      </c>
      <c r="B610">
        <f>'Hour Loop'!CI621</f>
        <v>272.04500000000002</v>
      </c>
      <c r="C610">
        <f>'Hour Loop'!CJ621</f>
        <v>473.82299999999998</v>
      </c>
    </row>
    <row r="611" spans="1:3" hidden="1" x14ac:dyDescent="0.25">
      <c r="A611" s="15" t="str">
        <f>'Hour Loop'!BV622</f>
        <v>A</v>
      </c>
      <c r="B611">
        <f>'Hour Loop'!CI622</f>
        <v>261.03800000000001</v>
      </c>
      <c r="C611">
        <f>'Hour Loop'!CJ622</f>
        <v>474.68200000000002</v>
      </c>
    </row>
    <row r="612" spans="1:3" hidden="1" x14ac:dyDescent="0.25">
      <c r="A612" s="15" t="str">
        <f>'Hour Loop'!BV623</f>
        <v>A</v>
      </c>
      <c r="B612">
        <f>'Hour Loop'!CI623</f>
        <v>250</v>
      </c>
      <c r="C612">
        <f>'Hour Loop'!CJ623</f>
        <v>475</v>
      </c>
    </row>
    <row r="613" spans="1:3" hidden="1" x14ac:dyDescent="0.25">
      <c r="A613" s="15" t="str">
        <f>'Hour Loop'!BV624</f>
        <v>A</v>
      </c>
      <c r="B613">
        <f>'Hour Loop'!CI624</f>
        <v>238.95699999999999</v>
      </c>
      <c r="C613">
        <f>'Hour Loop'!CJ624</f>
        <v>474.77600000000001</v>
      </c>
    </row>
    <row r="614" spans="1:3" hidden="1" x14ac:dyDescent="0.25">
      <c r="A614" s="15" t="str">
        <f>'Hour Loop'!BV625</f>
        <v>A</v>
      </c>
      <c r="B614">
        <f>'Hour Loop'!CI625</f>
        <v>227.93700000000001</v>
      </c>
      <c r="C614">
        <f>'Hour Loop'!CJ625</f>
        <v>474.01</v>
      </c>
    </row>
    <row r="615" spans="1:3" hidden="1" x14ac:dyDescent="0.25">
      <c r="A615" s="15" t="str">
        <f>'Hour Loop'!BV626</f>
        <v>A</v>
      </c>
      <c r="B615">
        <f>'Hour Loop'!CI626</f>
        <v>216.965</v>
      </c>
      <c r="C615">
        <f>'Hour Loop'!CJ626</f>
        <v>472.70400000000001</v>
      </c>
    </row>
    <row r="616" spans="1:3" hidden="1" x14ac:dyDescent="0.25">
      <c r="A616" s="15" t="str">
        <f>'Hour Loop'!BV627</f>
        <v>A</v>
      </c>
      <c r="B616">
        <f>'Hour Loop'!CI627</f>
        <v>206.06800000000001</v>
      </c>
      <c r="C616">
        <f>'Hour Loop'!CJ627</f>
        <v>470.86099999999999</v>
      </c>
    </row>
    <row r="617" spans="1:3" hidden="1" x14ac:dyDescent="0.25">
      <c r="A617" s="15" t="str">
        <f>'Hour Loop'!BV628</f>
        <v>A</v>
      </c>
      <c r="B617">
        <f>'Hour Loop'!CI628</f>
        <v>195.273</v>
      </c>
      <c r="C617">
        <f>'Hour Loop'!CJ628</f>
        <v>468.48399999999998</v>
      </c>
    </row>
    <row r="618" spans="1:3" hidden="1" x14ac:dyDescent="0.25">
      <c r="A618" s="15" t="str">
        <f>'Hour Loop'!BV629</f>
        <v>A</v>
      </c>
      <c r="B618">
        <f>'Hour Loop'!CI629</f>
        <v>184.60400000000001</v>
      </c>
      <c r="C618">
        <f>'Hour Loop'!CJ629</f>
        <v>465.58100000000002</v>
      </c>
    </row>
    <row r="619" spans="1:3" hidden="1" x14ac:dyDescent="0.25">
      <c r="A619" s="15" t="str">
        <f>'Hour Loop'!BV630</f>
        <v>A</v>
      </c>
      <c r="B619">
        <f>'Hour Loop'!CI630</f>
        <v>174.089</v>
      </c>
      <c r="C619">
        <f>'Hour Loop'!CJ630</f>
        <v>462.15600000000001</v>
      </c>
    </row>
    <row r="620" spans="1:3" hidden="1" x14ac:dyDescent="0.25">
      <c r="A620" s="15" t="str">
        <f>'Hour Loop'!BV631</f>
        <v>A</v>
      </c>
      <c r="B620">
        <f>'Hour Loop'!CI631</f>
        <v>163.75299999999999</v>
      </c>
      <c r="C620">
        <f>'Hour Loop'!CJ631</f>
        <v>458.21899999999999</v>
      </c>
    </row>
    <row r="621" spans="1:3" hidden="1" x14ac:dyDescent="0.25">
      <c r="A621" s="15" t="str">
        <f>'Hour Loop'!BV632</f>
        <v>A</v>
      </c>
      <c r="B621">
        <f>'Hour Loop'!CI632</f>
        <v>153.62</v>
      </c>
      <c r="C621">
        <f>'Hour Loop'!CJ632</f>
        <v>453.779</v>
      </c>
    </row>
    <row r="622" spans="1:3" hidden="1" x14ac:dyDescent="0.25">
      <c r="A622" s="15" t="str">
        <f>'Hour Loop'!BV633</f>
        <v>A</v>
      </c>
      <c r="B622">
        <f>'Hour Loop'!CI633</f>
        <v>143.715</v>
      </c>
      <c r="C622">
        <f>'Hour Loop'!CJ633</f>
        <v>448.846</v>
      </c>
    </row>
    <row r="623" spans="1:3" hidden="1" x14ac:dyDescent="0.25">
      <c r="A623" s="15" t="str">
        <f>'Hour Loop'!BV634</f>
        <v>A</v>
      </c>
      <c r="B623">
        <f>'Hour Loop'!CI634</f>
        <v>134.06200000000001</v>
      </c>
      <c r="C623">
        <f>'Hour Loop'!CJ634</f>
        <v>443.43099999999998</v>
      </c>
    </row>
    <row r="624" spans="1:3" hidden="1" x14ac:dyDescent="0.25">
      <c r="A624" s="15" t="str">
        <f>'Hour Loop'!BV635</f>
        <v>A</v>
      </c>
      <c r="B624">
        <f>'Hour Loop'!CI635</f>
        <v>124.684</v>
      </c>
      <c r="C624">
        <f>'Hour Loop'!CJ635</f>
        <v>437.548</v>
      </c>
    </row>
    <row r="625" spans="1:3" hidden="1" x14ac:dyDescent="0.25">
      <c r="A625" s="15" t="str">
        <f>'Hour Loop'!BV636</f>
        <v>A</v>
      </c>
      <c r="B625">
        <f>'Hour Loop'!CI636</f>
        <v>115.605</v>
      </c>
      <c r="C625">
        <f>'Hour Loop'!CJ636</f>
        <v>431.21100000000001</v>
      </c>
    </row>
    <row r="626" spans="1:3" hidden="1" x14ac:dyDescent="0.25">
      <c r="A626" s="15" t="str">
        <f>'Hour Loop'!BV637</f>
        <v>A</v>
      </c>
      <c r="B626">
        <f>'Hour Loop'!CI637</f>
        <v>106.845</v>
      </c>
      <c r="C626">
        <f>'Hour Loop'!CJ637</f>
        <v>424.435</v>
      </c>
    </row>
    <row r="627" spans="1:3" hidden="1" x14ac:dyDescent="0.25">
      <c r="A627" s="15" t="str">
        <f>'Hour Loop'!BV638</f>
        <v>A</v>
      </c>
      <c r="B627">
        <f>'Hour Loop'!CI638</f>
        <v>98.427000000000007</v>
      </c>
      <c r="C627">
        <f>'Hour Loop'!CJ638</f>
        <v>417.23500000000001</v>
      </c>
    </row>
    <row r="628" spans="1:3" hidden="1" x14ac:dyDescent="0.25">
      <c r="A628" s="15" t="str">
        <f>'Hour Loop'!BV639</f>
        <v>A</v>
      </c>
      <c r="B628">
        <f>'Hour Loop'!CI639</f>
        <v>90.370999999999995</v>
      </c>
      <c r="C628">
        <f>'Hour Loop'!CJ639</f>
        <v>409.62900000000002</v>
      </c>
    </row>
    <row r="629" spans="1:3" hidden="1" x14ac:dyDescent="0.25">
      <c r="A629" s="15" t="str">
        <f>'Hour Loop'!BV640</f>
        <v>A</v>
      </c>
      <c r="B629">
        <f>'Hour Loop'!CI640</f>
        <v>82.695999999999998</v>
      </c>
      <c r="C629">
        <f>'Hour Loop'!CJ640</f>
        <v>401.63600000000002</v>
      </c>
    </row>
    <row r="630" spans="1:3" hidden="1" x14ac:dyDescent="0.25">
      <c r="A630" s="15" t="str">
        <f>'Hour Loop'!BV641</f>
        <v>A</v>
      </c>
      <c r="B630">
        <f>'Hour Loop'!CI641</f>
        <v>75.42</v>
      </c>
      <c r="C630">
        <f>'Hour Loop'!CJ641</f>
        <v>393.274</v>
      </c>
    </row>
    <row r="631" spans="1:3" hidden="1" x14ac:dyDescent="0.25">
      <c r="A631" s="15" t="str">
        <f>'Hour Loop'!BV642</f>
        <v>A</v>
      </c>
      <c r="B631">
        <f>'Hour Loop'!CI642</f>
        <v>68.563000000000002</v>
      </c>
      <c r="C631">
        <f>'Hour Loop'!CJ642</f>
        <v>384.56299999999999</v>
      </c>
    </row>
    <row r="632" spans="1:3" hidden="1" x14ac:dyDescent="0.25">
      <c r="A632" s="15" t="str">
        <f>'Hour Loop'!BV643</f>
        <v>A</v>
      </c>
      <c r="B632">
        <f>'Hour Loop'!CI643</f>
        <v>62.14</v>
      </c>
      <c r="C632">
        <f>'Hour Loop'!CJ643</f>
        <v>375.524</v>
      </c>
    </row>
    <row r="633" spans="1:3" hidden="1" x14ac:dyDescent="0.25">
      <c r="A633" s="15" t="str">
        <f>'Hour Loop'!BV644</f>
        <v>A</v>
      </c>
      <c r="B633">
        <f>'Hour Loop'!CI644</f>
        <v>56.167000000000002</v>
      </c>
      <c r="C633">
        <f>'Hour Loop'!CJ644</f>
        <v>366.17899999999997</v>
      </c>
    </row>
    <row r="634" spans="1:3" hidden="1" x14ac:dyDescent="0.25">
      <c r="A634" s="15" t="str">
        <f>'Hour Loop'!BV645</f>
        <v>A</v>
      </c>
      <c r="B634">
        <f>'Hour Loop'!CI645</f>
        <v>50.658000000000001</v>
      </c>
      <c r="C634">
        <f>'Hour Loop'!CJ645</f>
        <v>356.55</v>
      </c>
    </row>
    <row r="635" spans="1:3" hidden="1" x14ac:dyDescent="0.25">
      <c r="A635" s="15" t="str">
        <f>'Hour Loop'!BV646</f>
        <v>A</v>
      </c>
      <c r="B635">
        <f>'Hour Loop'!CI646</f>
        <v>45.628</v>
      </c>
      <c r="C635">
        <f>'Hour Loop'!CJ646</f>
        <v>346.661</v>
      </c>
    </row>
    <row r="636" spans="1:3" hidden="1" x14ac:dyDescent="0.25">
      <c r="A636" s="15" t="str">
        <f>'Hour Loop'!BV647</f>
        <v>A</v>
      </c>
      <c r="B636">
        <f>'Hour Loop'!CI647</f>
        <v>41.088000000000001</v>
      </c>
      <c r="C636">
        <f>'Hour Loop'!CJ647</f>
        <v>336.53399999999999</v>
      </c>
    </row>
    <row r="637" spans="1:3" hidden="1" x14ac:dyDescent="0.25">
      <c r="A637" s="15" t="str">
        <f>'Hour Loop'!BV648</f>
        <v>A</v>
      </c>
      <c r="B637">
        <f>'Hour Loop'!CI648</f>
        <v>37.048999999999999</v>
      </c>
      <c r="C637">
        <f>'Hour Loop'!CJ648</f>
        <v>326.19499999999999</v>
      </c>
    </row>
    <row r="638" spans="1:3" hidden="1" x14ac:dyDescent="0.25">
      <c r="A638" s="15" t="str">
        <f>'Hour Loop'!BV649</f>
        <v>A</v>
      </c>
      <c r="B638">
        <f>'Hour Loop'!CI649</f>
        <v>33.521999999999998</v>
      </c>
      <c r="C638">
        <f>'Hour Loop'!CJ649</f>
        <v>315.66800000000001</v>
      </c>
    </row>
    <row r="639" spans="1:3" hidden="1" x14ac:dyDescent="0.25">
      <c r="A639" s="15" t="str">
        <f>'Hour Loop'!BV650</f>
        <v>A</v>
      </c>
      <c r="B639">
        <f>'Hour Loop'!CI650</f>
        <v>30.515000000000001</v>
      </c>
      <c r="C639">
        <f>'Hour Loop'!CJ650</f>
        <v>304.97800000000001</v>
      </c>
    </row>
    <row r="640" spans="1:3" hidden="1" x14ac:dyDescent="0.25">
      <c r="A640" s="15" t="str">
        <f>'Hour Loop'!BV651</f>
        <v>A</v>
      </c>
      <c r="B640">
        <f>'Hour Loop'!CI651</f>
        <v>28.036000000000001</v>
      </c>
      <c r="C640">
        <f>'Hour Loop'!CJ651</f>
        <v>294.15100000000001</v>
      </c>
    </row>
    <row r="641" spans="1:3" hidden="1" x14ac:dyDescent="0.25">
      <c r="A641" s="15" t="str">
        <f>'Hour Loop'!BV652</f>
        <v>A</v>
      </c>
      <c r="B641">
        <f>'Hour Loop'!CI652</f>
        <v>26.091000000000001</v>
      </c>
      <c r="C641">
        <f>'Hour Loop'!CJ652</f>
        <v>283.214</v>
      </c>
    </row>
    <row r="642" spans="1:3" hidden="1" x14ac:dyDescent="0.25">
      <c r="A642" s="15" t="str">
        <f>'Hour Loop'!BV653</f>
        <v>A</v>
      </c>
      <c r="B642">
        <f>'Hour Loop'!CI653</f>
        <v>24.684000000000001</v>
      </c>
      <c r="C642">
        <f>'Hour Loop'!CJ653</f>
        <v>272.19200000000001</v>
      </c>
    </row>
    <row r="643" spans="1:3" hidden="1" x14ac:dyDescent="0.25">
      <c r="A643" s="15" t="str">
        <f>'Hour Loop'!BV654</f>
        <v>A</v>
      </c>
      <c r="B643">
        <f>'Hour Loop'!CI654</f>
        <v>23.82</v>
      </c>
      <c r="C643">
        <f>'Hour Loop'!CJ654</f>
        <v>261.11200000000002</v>
      </c>
    </row>
    <row r="644" spans="1:3" hidden="1" x14ac:dyDescent="0.25">
      <c r="A644" s="15" t="str">
        <f>'Hour Loop'!BV655</f>
        <v>A</v>
      </c>
      <c r="B644">
        <f>'Hour Loop'!CI655</f>
        <v>23.5</v>
      </c>
      <c r="C644">
        <f>'Hour Loop'!CJ655</f>
        <v>250</v>
      </c>
    </row>
    <row r="645" spans="1:3" hidden="1" x14ac:dyDescent="0.25">
      <c r="A645" s="15" t="str">
        <f>'Hour Loop'!BV656</f>
        <v>A</v>
      </c>
      <c r="B645">
        <f>'Hour Loop'!CI656</f>
        <v>23.725999999999999</v>
      </c>
      <c r="C645">
        <f>'Hour Loop'!CJ656</f>
        <v>238.88399999999999</v>
      </c>
    </row>
    <row r="646" spans="1:3" hidden="1" x14ac:dyDescent="0.25">
      <c r="A646" s="15" t="str">
        <f>'Hour Loop'!BV657</f>
        <v>A</v>
      </c>
      <c r="B646">
        <f>'Hour Loop'!CI657</f>
        <v>24.497</v>
      </c>
      <c r="C646">
        <f>'Hour Loop'!CJ657</f>
        <v>227.79</v>
      </c>
    </row>
    <row r="647" spans="1:3" hidden="1" x14ac:dyDescent="0.25">
      <c r="A647" s="15" t="str">
        <f>'Hour Loop'!BV658</f>
        <v>A</v>
      </c>
      <c r="B647">
        <f>'Hour Loop'!CI658</f>
        <v>25.812000000000001</v>
      </c>
      <c r="C647">
        <f>'Hour Loop'!CJ658</f>
        <v>216.745</v>
      </c>
    </row>
    <row r="648" spans="1:3" hidden="1" x14ac:dyDescent="0.25">
      <c r="A648" s="15" t="str">
        <f>'Hour Loop'!BV659</f>
        <v>A</v>
      </c>
      <c r="B648">
        <f>'Hour Loop'!CI659</f>
        <v>27.667999999999999</v>
      </c>
      <c r="C648">
        <f>'Hour Loop'!CJ659</f>
        <v>205.77500000000001</v>
      </c>
    </row>
    <row r="649" spans="1:3" hidden="1" x14ac:dyDescent="0.25">
      <c r="A649" s="15" t="str">
        <f>'Hour Loop'!BV660</f>
        <v>A</v>
      </c>
      <c r="B649">
        <f>'Hour Loop'!CI660</f>
        <v>30.061</v>
      </c>
      <c r="C649">
        <f>'Hour Loop'!CJ660</f>
        <v>194.90799999999999</v>
      </c>
    </row>
    <row r="650" spans="1:3" hidden="1" x14ac:dyDescent="0.25">
      <c r="A650" s="15" t="str">
        <f>'Hour Loop'!BV661</f>
        <v>A</v>
      </c>
      <c r="B650">
        <f>'Hour Loop'!CI661</f>
        <v>32.984000000000002</v>
      </c>
      <c r="C650">
        <f>'Hour Loop'!CJ661</f>
        <v>184.16900000000001</v>
      </c>
    </row>
    <row r="651" spans="1:3" hidden="1" x14ac:dyDescent="0.25">
      <c r="A651" s="15" t="str">
        <f>'Hour Loop'!BV662</f>
        <v>A</v>
      </c>
      <c r="B651">
        <f>'Hour Loop'!CI662</f>
        <v>36.430999999999997</v>
      </c>
      <c r="C651">
        <f>'Hour Loop'!CJ662</f>
        <v>173.584</v>
      </c>
    </row>
    <row r="652" spans="1:3" hidden="1" x14ac:dyDescent="0.25">
      <c r="A652" s="15" t="str">
        <f>'Hour Loop'!BV663</f>
        <v>A</v>
      </c>
      <c r="B652">
        <f>'Hour Loop'!CI663</f>
        <v>40.395000000000003</v>
      </c>
      <c r="C652">
        <f>'Hour Loop'!CJ663</f>
        <v>163.179</v>
      </c>
    </row>
    <row r="653" spans="1:3" hidden="1" x14ac:dyDescent="0.25">
      <c r="A653" s="15" t="str">
        <f>'Hour Loop'!BV664</f>
        <v>A</v>
      </c>
      <c r="B653">
        <f>'Hour Loop'!CI664</f>
        <v>44.865000000000002</v>
      </c>
      <c r="C653">
        <f>'Hour Loop'!CJ664</f>
        <v>152.97800000000001</v>
      </c>
    </row>
    <row r="654" spans="1:3" hidden="1" x14ac:dyDescent="0.25">
      <c r="A654" s="15" t="str">
        <f>'Hour Loop'!BV665</f>
        <v>A</v>
      </c>
      <c r="B654">
        <f>'Hour Loop'!CI665</f>
        <v>49.831000000000003</v>
      </c>
      <c r="C654">
        <f>'Hour Loop'!CJ665</f>
        <v>143.00800000000001</v>
      </c>
    </row>
    <row r="655" spans="1:3" hidden="1" x14ac:dyDescent="0.25">
      <c r="A655" s="15" t="str">
        <f>'Hour Loop'!BV666</f>
        <v>A</v>
      </c>
      <c r="B655">
        <f>'Hour Loop'!CI666</f>
        <v>55.281999999999996</v>
      </c>
      <c r="C655">
        <f>'Hour Loop'!CJ666</f>
        <v>133.291</v>
      </c>
    </row>
    <row r="656" spans="1:3" hidden="1" x14ac:dyDescent="0.25">
      <c r="A656" s="15" t="str">
        <f>'Hour Loop'!BV667</f>
        <v>A</v>
      </c>
      <c r="B656">
        <f>'Hour Loop'!CI667</f>
        <v>61.204000000000001</v>
      </c>
      <c r="C656">
        <f>'Hour Loop'!CJ667</f>
        <v>123.851</v>
      </c>
    </row>
    <row r="657" spans="1:3" hidden="1" x14ac:dyDescent="0.25">
      <c r="A657" s="15" t="str">
        <f>'Hour Loop'!BV668</f>
        <v>A</v>
      </c>
      <c r="B657">
        <f>'Hour Loop'!CI668</f>
        <v>67.584000000000003</v>
      </c>
      <c r="C657">
        <f>'Hour Loop'!CJ668</f>
        <v>114.711</v>
      </c>
    </row>
    <row r="658" spans="1:3" hidden="1" x14ac:dyDescent="0.25">
      <c r="A658" s="15" t="str">
        <f>'Hour Loop'!BV669</f>
        <v>A</v>
      </c>
      <c r="B658">
        <f>'Hour Loop'!CI669</f>
        <v>74.406000000000006</v>
      </c>
      <c r="C658">
        <f>'Hour Loop'!CJ669</f>
        <v>105.89400000000001</v>
      </c>
    </row>
    <row r="659" spans="1:3" hidden="1" x14ac:dyDescent="0.25">
      <c r="A659" s="15" t="str">
        <f>'Hour Loop'!BV670</f>
        <v>A</v>
      </c>
      <c r="B659">
        <f>'Hour Loop'!CI670</f>
        <v>81.650000000000006</v>
      </c>
      <c r="C659">
        <f>'Hour Loop'!CJ670</f>
        <v>97.42</v>
      </c>
    </row>
    <row r="660" spans="1:3" hidden="1" x14ac:dyDescent="0.25">
      <c r="A660" s="15" t="str">
        <f>'Hour Loop'!BV671</f>
        <v>A</v>
      </c>
      <c r="B660">
        <f>'Hour Loop'!CI671</f>
        <v>89.31</v>
      </c>
      <c r="C660">
        <f>'Hour Loop'!CJ671</f>
        <v>89.31</v>
      </c>
    </row>
    <row r="661" spans="1:3" hidden="1" x14ac:dyDescent="0.25">
      <c r="A661" s="15" t="str">
        <f>'Hour Loop'!BV672</f>
        <v>A</v>
      </c>
      <c r="B661">
        <f>'Hour Loop'!CI672</f>
        <v>97.35</v>
      </c>
      <c r="C661">
        <f>'Hour Loop'!CJ672</f>
        <v>81.584000000000003</v>
      </c>
    </row>
    <row r="662" spans="1:3" hidden="1" x14ac:dyDescent="0.25">
      <c r="A662" s="15" t="str">
        <f>'Hour Loop'!BV673</f>
        <v>A</v>
      </c>
      <c r="B662">
        <f>'Hour Loop'!CI673</f>
        <v>105.77</v>
      </c>
      <c r="C662">
        <f>'Hour Loop'!CJ673</f>
        <v>74.260999999999996</v>
      </c>
    </row>
    <row r="663" spans="1:3" hidden="1" x14ac:dyDescent="0.25">
      <c r="A663" s="15" t="str">
        <f>'Hour Loop'!BV674</f>
        <v>A</v>
      </c>
      <c r="B663">
        <f>'Hour Loop'!CI674</f>
        <v>114.54</v>
      </c>
      <c r="C663">
        <f>'Hour Loop'!CJ674</f>
        <v>67.358000000000004</v>
      </c>
    </row>
    <row r="664" spans="1:3" hidden="1" x14ac:dyDescent="0.25">
      <c r="A664" s="15" t="str">
        <f>'Hour Loop'!BV675</f>
        <v>A</v>
      </c>
      <c r="B664">
        <f>'Hour Loop'!CI675</f>
        <v>123.64</v>
      </c>
      <c r="C664">
        <f>'Hour Loop'!CJ675</f>
        <v>60.893000000000001</v>
      </c>
    </row>
    <row r="665" spans="1:3" hidden="1" x14ac:dyDescent="0.25">
      <c r="A665" s="15" t="str">
        <f>'Hour Loop'!BV676</f>
        <v>A</v>
      </c>
      <c r="B665">
        <f>'Hour Loop'!CI676</f>
        <v>133.05000000000001</v>
      </c>
      <c r="C665">
        <f>'Hour Loop'!CJ676</f>
        <v>54.88</v>
      </c>
    </row>
    <row r="666" spans="1:3" hidden="1" x14ac:dyDescent="0.25">
      <c r="A666" s="15" t="str">
        <f>'Hour Loop'!BV677</f>
        <v>A</v>
      </c>
      <c r="B666">
        <f>'Hour Loop'!CI677</f>
        <v>142.74</v>
      </c>
      <c r="C666">
        <f>'Hour Loop'!CJ677</f>
        <v>49.335000000000001</v>
      </c>
    </row>
    <row r="667" spans="1:3" hidden="1" x14ac:dyDescent="0.25">
      <c r="A667" s="15" t="str">
        <f>'Hour Loop'!BV678</f>
        <v>A</v>
      </c>
      <c r="B667">
        <f>'Hour Loop'!CI678</f>
        <v>152.69</v>
      </c>
      <c r="C667">
        <f>'Hour Loop'!CJ678</f>
        <v>44.271999999999998</v>
      </c>
    </row>
    <row r="668" spans="1:3" hidden="1" x14ac:dyDescent="0.25">
      <c r="A668" s="15" t="str">
        <f>'Hour Loop'!BV679</f>
        <v>A</v>
      </c>
      <c r="B668">
        <f>'Hour Loop'!CI679</f>
        <v>162.88999999999999</v>
      </c>
      <c r="C668">
        <f>'Hour Loop'!CJ679</f>
        <v>39.701999999999998</v>
      </c>
    </row>
    <row r="669" spans="1:3" hidden="1" x14ac:dyDescent="0.25">
      <c r="A669" s="15" t="str">
        <f>'Hour Loop'!BV680</f>
        <v>A</v>
      </c>
      <c r="B669">
        <f>'Hour Loop'!CI680</f>
        <v>173.3</v>
      </c>
      <c r="C669">
        <f>'Hour Loop'!CJ680</f>
        <v>35.637</v>
      </c>
    </row>
    <row r="670" spans="1:3" hidden="1" x14ac:dyDescent="0.25">
      <c r="A670" s="15" t="str">
        <f>'Hour Loop'!BV681</f>
        <v>A</v>
      </c>
      <c r="B670">
        <f>'Hour Loop'!CI681</f>
        <v>183.89</v>
      </c>
      <c r="C670">
        <f>'Hour Loop'!CJ681</f>
        <v>32.087000000000003</v>
      </c>
    </row>
    <row r="671" spans="1:3" hidden="1" x14ac:dyDescent="0.25">
      <c r="A671" s="15" t="str">
        <f>'Hour Loop'!BV682</f>
        <v>A</v>
      </c>
      <c r="B671">
        <f>'Hour Loop'!CI682</f>
        <v>194.65</v>
      </c>
      <c r="C671">
        <f>'Hour Loop'!CJ682</f>
        <v>29.06</v>
      </c>
    </row>
    <row r="672" spans="1:3" hidden="1" x14ac:dyDescent="0.25">
      <c r="A672" s="15" t="str">
        <f>'Hour Loop'!BV683</f>
        <v>A</v>
      </c>
      <c r="B672">
        <f>'Hour Loop'!CI683</f>
        <v>205.55</v>
      </c>
      <c r="C672">
        <f>'Hour Loop'!CJ683</f>
        <v>26.565000000000001</v>
      </c>
    </row>
    <row r="673" spans="1:3" hidden="1" x14ac:dyDescent="0.25">
      <c r="A673" s="15" t="str">
        <f>'Hour Loop'!BV684</f>
        <v>A</v>
      </c>
      <c r="B673">
        <f>'Hour Loop'!CI684</f>
        <v>216.56</v>
      </c>
      <c r="C673">
        <f>'Hour Loop'!CJ684</f>
        <v>24.606999999999999</v>
      </c>
    </row>
    <row r="674" spans="1:3" hidden="1" x14ac:dyDescent="0.25">
      <c r="A674" s="15" t="str">
        <f>'Hour Loop'!BV685</f>
        <v>A</v>
      </c>
      <c r="B674">
        <f>'Hour Loop'!CI685</f>
        <v>227.66</v>
      </c>
      <c r="C674">
        <f>'Hour Loop'!CJ685</f>
        <v>23.190999999999999</v>
      </c>
    </row>
    <row r="675" spans="1:3" hidden="1" x14ac:dyDescent="0.25">
      <c r="A675" s="15" t="str">
        <f>'Hour Loop'!BV686</f>
        <v>A</v>
      </c>
      <c r="B675">
        <f>'Hour Loop'!CI686</f>
        <v>238.81</v>
      </c>
      <c r="C675">
        <f>'Hour Loop'!CJ686</f>
        <v>22.321000000000002</v>
      </c>
    </row>
    <row r="676" spans="1:3" hidden="1" x14ac:dyDescent="0.25">
      <c r="A676" s="15" t="str">
        <f>'Hour Loop'!BV687</f>
        <v>A</v>
      </c>
      <c r="B676">
        <f>'Hour Loop'!CI687</f>
        <v>250</v>
      </c>
      <c r="C676">
        <f>'Hour Loop'!CJ687</f>
        <v>22</v>
      </c>
    </row>
    <row r="677" spans="1:3" hidden="1" x14ac:dyDescent="0.25">
      <c r="A677" s="15" t="str">
        <f>'Hour Loop'!BV688</f>
        <v>A</v>
      </c>
      <c r="B677">
        <f>'Hour Loop'!CI688</f>
        <v>261.19</v>
      </c>
      <c r="C677">
        <f>'Hour Loop'!CJ688</f>
        <v>22.228000000000002</v>
      </c>
    </row>
    <row r="678" spans="1:3" hidden="1" x14ac:dyDescent="0.25">
      <c r="A678" s="15" t="str">
        <f>'Hour Loop'!BV689</f>
        <v>A</v>
      </c>
      <c r="B678">
        <f>'Hour Loop'!CI689</f>
        <v>272.35000000000002</v>
      </c>
      <c r="C678">
        <f>'Hour Loop'!CJ689</f>
        <v>23.004999999999999</v>
      </c>
    </row>
    <row r="679" spans="1:3" hidden="1" x14ac:dyDescent="0.25">
      <c r="A679" s="15" t="str">
        <f>'Hour Loop'!BV690</f>
        <v>A</v>
      </c>
      <c r="B679">
        <f>'Hour Loop'!CI690</f>
        <v>283.47000000000003</v>
      </c>
      <c r="C679">
        <f>'Hour Loop'!CJ690</f>
        <v>24.329000000000001</v>
      </c>
    </row>
    <row r="680" spans="1:3" hidden="1" x14ac:dyDescent="0.25">
      <c r="A680" s="15" t="str">
        <f>'Hour Loop'!BV691</f>
        <v>A</v>
      </c>
      <c r="B680">
        <f>'Hour Loop'!CI691</f>
        <v>294.51</v>
      </c>
      <c r="C680">
        <f>'Hour Loop'!CJ691</f>
        <v>26.196999999999999</v>
      </c>
    </row>
    <row r="681" spans="1:3" hidden="1" x14ac:dyDescent="0.25">
      <c r="A681" s="15" t="str">
        <f>'Hour Loop'!BV692</f>
        <v>A</v>
      </c>
      <c r="B681">
        <f>'Hour Loop'!CI692</f>
        <v>305.45</v>
      </c>
      <c r="C681">
        <f>'Hour Loop'!CJ692</f>
        <v>28.606000000000002</v>
      </c>
    </row>
    <row r="682" spans="1:3" hidden="1" x14ac:dyDescent="0.25">
      <c r="A682" s="15" t="str">
        <f>'Hour Loop'!BV693</f>
        <v>A</v>
      </c>
      <c r="B682">
        <f>'Hour Loop'!CI693</f>
        <v>316.26</v>
      </c>
      <c r="C682">
        <f>'Hour Loop'!CJ693</f>
        <v>31.547999999999998</v>
      </c>
    </row>
    <row r="683" spans="1:3" hidden="1" x14ac:dyDescent="0.25">
      <c r="A683" s="15" t="str">
        <f>'Hour Loop'!BV694</f>
        <v>A</v>
      </c>
      <c r="B683">
        <f>'Hour Loop'!CI694</f>
        <v>326.92</v>
      </c>
      <c r="C683">
        <f>'Hour Loop'!CJ694</f>
        <v>35.018999999999998</v>
      </c>
    </row>
    <row r="684" spans="1:3" hidden="1" x14ac:dyDescent="0.25">
      <c r="A684" s="15" t="str">
        <f>'Hour Loop'!BV695</f>
        <v>A</v>
      </c>
      <c r="B684">
        <f>'Hour Loop'!CI695</f>
        <v>337.39</v>
      </c>
      <c r="C684">
        <f>'Hour Loop'!CJ695</f>
        <v>39.009</v>
      </c>
    </row>
    <row r="685" spans="1:3" hidden="1" x14ac:dyDescent="0.25">
      <c r="A685" s="15" t="str">
        <f>'Hour Loop'!BV696</f>
        <v>A</v>
      </c>
      <c r="B685">
        <f>'Hour Loop'!CI696</f>
        <v>347.66</v>
      </c>
      <c r="C685">
        <f>'Hour Loop'!CJ696</f>
        <v>43.509</v>
      </c>
    </row>
    <row r="686" spans="1:3" hidden="1" x14ac:dyDescent="0.25">
      <c r="A686" s="15" t="str">
        <f>'Hour Loop'!BV697</f>
        <v>A</v>
      </c>
      <c r="B686">
        <f>'Hour Loop'!CI697</f>
        <v>357.69</v>
      </c>
      <c r="C686">
        <f>'Hour Loop'!CJ697</f>
        <v>48.509</v>
      </c>
    </row>
    <row r="687" spans="1:3" hidden="1" x14ac:dyDescent="0.25">
      <c r="A687" s="15" t="str">
        <f>'Hour Loop'!BV698</f>
        <v>A</v>
      </c>
      <c r="B687">
        <f>'Hour Loop'!CI698</f>
        <v>367.48</v>
      </c>
      <c r="C687">
        <f>'Hour Loop'!CJ698</f>
        <v>53.996000000000002</v>
      </c>
    </row>
    <row r="688" spans="1:3" hidden="1" x14ac:dyDescent="0.25">
      <c r="A688" s="15" t="str">
        <f>'Hour Loop'!BV699</f>
        <v>A</v>
      </c>
      <c r="B688">
        <f>'Hour Loop'!CI699</f>
        <v>376.98</v>
      </c>
      <c r="C688">
        <f>'Hour Loop'!CJ699</f>
        <v>59.957000000000001</v>
      </c>
    </row>
    <row r="689" spans="1:3" hidden="1" x14ac:dyDescent="0.25">
      <c r="A689" s="15" t="str">
        <f>'Hour Loop'!BV700</f>
        <v>A</v>
      </c>
      <c r="B689">
        <f>'Hour Loop'!CI700</f>
        <v>386.18</v>
      </c>
      <c r="C689">
        <f>'Hour Loop'!CJ700</f>
        <v>66.379000000000005</v>
      </c>
    </row>
    <row r="690" spans="1:3" hidden="1" x14ac:dyDescent="0.25">
      <c r="A690" s="15" t="str">
        <f>'Hour Loop'!BV701</f>
        <v>A</v>
      </c>
      <c r="B690">
        <f>'Hour Loop'!CI701</f>
        <v>395.05</v>
      </c>
      <c r="C690">
        <f>'Hour Loop'!CJ701</f>
        <v>73.245999999999995</v>
      </c>
    </row>
    <row r="691" spans="1:3" hidden="1" x14ac:dyDescent="0.25">
      <c r="A691" s="15" t="str">
        <f>'Hour Loop'!BV702</f>
        <v>A</v>
      </c>
      <c r="B691">
        <f>'Hour Loop'!CI702</f>
        <v>403.58</v>
      </c>
      <c r="C691">
        <f>'Hour Loop'!CJ702</f>
        <v>80.542000000000002</v>
      </c>
    </row>
    <row r="692" spans="1:3" hidden="1" x14ac:dyDescent="0.25">
      <c r="A692" s="15" t="str">
        <f>'Hour Loop'!BV703</f>
        <v>A</v>
      </c>
      <c r="B692">
        <f>'Hour Loop'!CI703</f>
        <v>411.75</v>
      </c>
      <c r="C692">
        <f>'Hour Loop'!CJ703</f>
        <v>88.248999999999995</v>
      </c>
    </row>
    <row r="693" spans="1:3" hidden="1" x14ac:dyDescent="0.25">
      <c r="A693" s="15" t="str">
        <f>'Hour Loop'!BV704</f>
        <v>A</v>
      </c>
      <c r="B693">
        <f>'Hour Loop'!CI704</f>
        <v>419.52</v>
      </c>
      <c r="C693">
        <f>'Hour Loop'!CJ704</f>
        <v>96.349000000000004</v>
      </c>
    </row>
    <row r="694" spans="1:3" hidden="1" x14ac:dyDescent="0.25">
      <c r="A694" s="15" t="str">
        <f>'Hour Loop'!BV705</f>
        <v>A</v>
      </c>
      <c r="B694">
        <f>'Hour Loop'!CI705</f>
        <v>426.899</v>
      </c>
      <c r="C694">
        <f>'Hour Loop'!CJ705</f>
        <v>104.82299999999999</v>
      </c>
    </row>
    <row r="695" spans="1:3" hidden="1" x14ac:dyDescent="0.25">
      <c r="A695" s="15" t="str">
        <f>'Hour Loop'!BV706</f>
        <v>A</v>
      </c>
      <c r="B695">
        <f>'Hour Loop'!CI706</f>
        <v>433.84699999999998</v>
      </c>
      <c r="C695">
        <f>'Hour Loop'!CJ706</f>
        <v>113.65</v>
      </c>
    </row>
    <row r="696" spans="1:3" hidden="1" x14ac:dyDescent="0.25">
      <c r="A696" s="15" t="str">
        <f>'Hour Loop'!BV707</f>
        <v>A</v>
      </c>
      <c r="B696">
        <f>'Hour Loop'!CI707</f>
        <v>440.35500000000002</v>
      </c>
      <c r="C696">
        <f>'Hour Loop'!CJ707</f>
        <v>122.809</v>
      </c>
    </row>
    <row r="697" spans="1:3" hidden="1" x14ac:dyDescent="0.25">
      <c r="A697" s="15" t="str">
        <f>'Hour Loop'!BV708</f>
        <v>A</v>
      </c>
      <c r="B697">
        <f>'Hour Loop'!CI708</f>
        <v>446.40600000000001</v>
      </c>
      <c r="C697">
        <f>'Hour Loop'!CJ708</f>
        <v>132.279</v>
      </c>
    </row>
    <row r="698" spans="1:3" hidden="1" x14ac:dyDescent="0.25">
      <c r="A698" s="15" t="str">
        <f>'Hour Loop'!BV709</f>
        <v>A</v>
      </c>
      <c r="B698">
        <f>'Hour Loop'!CI709</f>
        <v>451.988</v>
      </c>
      <c r="C698">
        <f>'Hour Loop'!CJ709</f>
        <v>142.035</v>
      </c>
    </row>
    <row r="699" spans="1:3" hidden="1" x14ac:dyDescent="0.25">
      <c r="A699" s="15" t="str">
        <f>'Hour Loop'!BV710</f>
        <v>A</v>
      </c>
      <c r="B699">
        <f>'Hour Loop'!CI710</f>
        <v>457.084</v>
      </c>
      <c r="C699">
        <f>'Hour Loop'!CJ710</f>
        <v>152.05600000000001</v>
      </c>
    </row>
    <row r="700" spans="1:3" hidden="1" x14ac:dyDescent="0.25">
      <c r="A700" s="15" t="str">
        <f>'Hour Loop'!BV711</f>
        <v>A</v>
      </c>
      <c r="B700">
        <f>'Hour Loop'!CI711</f>
        <v>461.68400000000003</v>
      </c>
      <c r="C700">
        <f>'Hour Loop'!CJ711</f>
        <v>162.31800000000001</v>
      </c>
    </row>
    <row r="701" spans="1:3" hidden="1" x14ac:dyDescent="0.25">
      <c r="A701" s="15" t="str">
        <f>'Hour Loop'!BV712</f>
        <v>A</v>
      </c>
      <c r="B701">
        <f>'Hour Loop'!CI712</f>
        <v>465.77499999999998</v>
      </c>
      <c r="C701">
        <f>'Hour Loop'!CJ712</f>
        <v>172.79400000000001</v>
      </c>
    </row>
    <row r="702" spans="1:3" hidden="1" x14ac:dyDescent="0.25">
      <c r="A702" s="15" t="str">
        <f>'Hour Loop'!BV713</f>
        <v>A</v>
      </c>
      <c r="B702">
        <f>'Hour Loop'!CI713</f>
        <v>469.34899999999999</v>
      </c>
      <c r="C702">
        <f>'Hour Loop'!CJ713</f>
        <v>183.46100000000001</v>
      </c>
    </row>
    <row r="703" spans="1:3" hidden="1" x14ac:dyDescent="0.25">
      <c r="A703" s="15" t="str">
        <f>'Hour Loop'!BV714</f>
        <v>A</v>
      </c>
      <c r="B703">
        <f>'Hour Loop'!CI714</f>
        <v>472.39499999999998</v>
      </c>
      <c r="C703">
        <f>'Hour Loop'!CJ714</f>
        <v>194.29300000000001</v>
      </c>
    </row>
    <row r="704" spans="1:3" hidden="1" x14ac:dyDescent="0.25">
      <c r="A704" s="15" t="str">
        <f>'Hour Loop'!BV715</f>
        <v>A</v>
      </c>
      <c r="B704">
        <f>'Hour Loop'!CI715</f>
        <v>474.90600000000001</v>
      </c>
      <c r="C704">
        <f>'Hour Loop'!CJ715</f>
        <v>205.26300000000001</v>
      </c>
    </row>
    <row r="705" spans="1:3" hidden="1" x14ac:dyDescent="0.25">
      <c r="A705" s="15" t="str">
        <f>'Hour Loop'!BV716</f>
        <v>A</v>
      </c>
      <c r="B705">
        <f>'Hour Loop'!CI716</f>
        <v>476.87700000000001</v>
      </c>
      <c r="C705">
        <f>'Hour Loop'!CJ716</f>
        <v>216.346</v>
      </c>
    </row>
    <row r="706" spans="1:3" hidden="1" x14ac:dyDescent="0.25">
      <c r="A706" s="15" t="str">
        <f>'Hour Loop'!BV717</f>
        <v>A</v>
      </c>
      <c r="B706">
        <f>'Hour Loop'!CI717</f>
        <v>478.30200000000002</v>
      </c>
      <c r="C706">
        <f>'Hour Loop'!CJ717</f>
        <v>227.51400000000001</v>
      </c>
    </row>
    <row r="707" spans="1:3" hidden="1" x14ac:dyDescent="0.25">
      <c r="A707" s="15" t="str">
        <f>'Hour Loop'!BV718</f>
        <v>A</v>
      </c>
      <c r="B707">
        <f>'Hour Loop'!CI718</f>
        <v>479.17700000000002</v>
      </c>
      <c r="C707">
        <f>'Hour Loop'!CJ718</f>
        <v>238.74100000000001</v>
      </c>
    </row>
    <row r="708" spans="1:3" hidden="1" x14ac:dyDescent="0.25">
      <c r="A708" s="15" t="str">
        <f>'Hour Loop'!BV719</f>
        <v>A</v>
      </c>
      <c r="B708">
        <f>'Hour Loop'!CI719</f>
        <v>479.5</v>
      </c>
      <c r="C708">
        <f>'Hour Loop'!CJ719</f>
        <v>250</v>
      </c>
    </row>
    <row r="709" spans="1:3" hidden="1" x14ac:dyDescent="0.25">
      <c r="A709" s="15" t="str">
        <f>'Hour Loop'!BV720</f>
        <v>A</v>
      </c>
      <c r="B709">
        <f>'Hour Loop'!CI720</f>
        <v>479.27</v>
      </c>
      <c r="C709">
        <f>'Hour Loop'!CJ720</f>
        <v>261.26299999999998</v>
      </c>
    </row>
    <row r="710" spans="1:3" hidden="1" x14ac:dyDescent="0.25">
      <c r="A710" s="15" t="str">
        <f>'Hour Loop'!BV721</f>
        <v>A</v>
      </c>
      <c r="B710">
        <f>'Hour Loop'!CI721</f>
        <v>478.488</v>
      </c>
      <c r="C710">
        <f>'Hour Loop'!CJ721</f>
        <v>272.50400000000002</v>
      </c>
    </row>
    <row r="711" spans="1:3" hidden="1" x14ac:dyDescent="0.25">
      <c r="A711" s="15" t="str">
        <f>'Hour Loop'!BV722</f>
        <v>A</v>
      </c>
      <c r="B711">
        <f>'Hour Loop'!CI722</f>
        <v>477.15499999999997</v>
      </c>
      <c r="C711">
        <f>'Hour Loop'!CJ722</f>
        <v>283.69499999999999</v>
      </c>
    </row>
    <row r="712" spans="1:3" hidden="1" x14ac:dyDescent="0.25">
      <c r="A712" s="15" t="str">
        <f>'Hour Loop'!BV723</f>
        <v>A</v>
      </c>
      <c r="B712">
        <f>'Hour Loop'!CI723</f>
        <v>475.274</v>
      </c>
      <c r="C712">
        <f>'Hour Loop'!CJ723</f>
        <v>294.81</v>
      </c>
    </row>
    <row r="713" spans="1:3" hidden="1" x14ac:dyDescent="0.25">
      <c r="A713" s="15" t="str">
        <f>'Hour Loop'!BV724</f>
        <v>A</v>
      </c>
      <c r="B713">
        <f>'Hour Loop'!CI724</f>
        <v>472.85</v>
      </c>
      <c r="C713">
        <f>'Hour Loop'!CJ724</f>
        <v>305.82100000000003</v>
      </c>
    </row>
    <row r="714" spans="1:3" hidden="1" x14ac:dyDescent="0.25">
      <c r="A714" s="15" t="str">
        <f>'Hour Loop'!BV725</f>
        <v>A</v>
      </c>
      <c r="B714">
        <f>'Hour Loop'!CI725</f>
        <v>469.887</v>
      </c>
      <c r="C714">
        <f>'Hour Loop'!CJ725</f>
        <v>316.702</v>
      </c>
    </row>
    <row r="715" spans="1:3" hidden="1" x14ac:dyDescent="0.25">
      <c r="A715" s="15" t="str">
        <f>'Hour Loop'!BV726</f>
        <v>A</v>
      </c>
      <c r="B715">
        <f>'Hour Loop'!CI726</f>
        <v>466.39299999999997</v>
      </c>
      <c r="C715">
        <f>'Hour Loop'!CJ726</f>
        <v>327.42700000000002</v>
      </c>
    </row>
    <row r="716" spans="1:3" hidden="1" x14ac:dyDescent="0.25">
      <c r="A716" s="15" t="str">
        <f>'Hour Loop'!BV727</f>
        <v>A</v>
      </c>
      <c r="B716">
        <f>'Hour Loop'!CI727</f>
        <v>462.37700000000001</v>
      </c>
      <c r="C716">
        <f>'Hour Loop'!CJ727</f>
        <v>337.96899999999999</v>
      </c>
    </row>
    <row r="717" spans="1:3" hidden="1" x14ac:dyDescent="0.25">
      <c r="A717" s="15" t="str">
        <f>'Hour Loop'!BV728</f>
        <v>A</v>
      </c>
      <c r="B717">
        <f>'Hour Loop'!CI728</f>
        <v>457.84699999999998</v>
      </c>
      <c r="C717">
        <f>'Hour Loop'!CJ728</f>
        <v>348.30399999999997</v>
      </c>
    </row>
    <row r="718" spans="1:3" hidden="1" x14ac:dyDescent="0.25">
      <c r="A718" s="15" t="str">
        <f>'Hour Loop'!BV729</f>
        <v>A</v>
      </c>
      <c r="B718">
        <f>'Hour Loop'!CI729</f>
        <v>452.81400000000002</v>
      </c>
      <c r="C718">
        <f>'Hour Loop'!CJ729</f>
        <v>358.40699999999998</v>
      </c>
    </row>
    <row r="719" spans="1:3" hidden="1" x14ac:dyDescent="0.25">
      <c r="A719" s="15" t="str">
        <f>'Hour Loop'!BV730</f>
        <v>A</v>
      </c>
      <c r="B719">
        <f>'Hour Loop'!CI730</f>
        <v>447.291</v>
      </c>
      <c r="C719">
        <f>'Hour Loop'!CJ730</f>
        <v>368.25200000000001</v>
      </c>
    </row>
    <row r="720" spans="1:3" hidden="1" x14ac:dyDescent="0.25">
      <c r="A720" s="15" t="str">
        <f>'Hour Loop'!BV731</f>
        <v>A</v>
      </c>
      <c r="B720">
        <f>'Hour Loop'!CI731</f>
        <v>441.29</v>
      </c>
      <c r="C720">
        <f>'Hour Loop'!CJ731</f>
        <v>377.81599999999997</v>
      </c>
    </row>
    <row r="721" spans="1:3" hidden="1" x14ac:dyDescent="0.25">
      <c r="A721" s="15" t="str">
        <f>'Hour Loop'!BV732</f>
        <v>A</v>
      </c>
      <c r="B721">
        <f>'Hour Loop'!CI732</f>
        <v>434.82600000000002</v>
      </c>
      <c r="C721">
        <f>'Hour Loop'!CJ732</f>
        <v>387.07600000000002</v>
      </c>
    </row>
    <row r="722" spans="1:3" hidden="1" x14ac:dyDescent="0.25">
      <c r="A722" s="15" t="str">
        <f>'Hour Loop'!BV733</f>
        <v>A</v>
      </c>
      <c r="B722">
        <f>'Hour Loop'!CI733</f>
        <v>427.91300000000001</v>
      </c>
      <c r="C722">
        <f>'Hour Loop'!CJ733</f>
        <v>396.01</v>
      </c>
    </row>
    <row r="723" spans="1:3" hidden="1" x14ac:dyDescent="0.25">
      <c r="A723" s="15" t="str">
        <f>'Hour Loop'!BV734</f>
        <v>A</v>
      </c>
      <c r="B723">
        <f>'Hour Loop'!CI734</f>
        <v>420.56900000000002</v>
      </c>
      <c r="C723">
        <f>'Hour Loop'!CJ734</f>
        <v>404.59500000000003</v>
      </c>
    </row>
    <row r="724" spans="1:3" hidden="1" x14ac:dyDescent="0.25">
      <c r="A724" s="15" t="str">
        <f>'Hour Loop'!BV735</f>
        <v>A</v>
      </c>
      <c r="B724">
        <f>'Hour Loop'!CI735</f>
        <v>412.81099999999998</v>
      </c>
      <c r="C724">
        <f>'Hour Loop'!CJ735</f>
        <v>412.81099999999998</v>
      </c>
    </row>
    <row r="725" spans="1:3" hidden="1" x14ac:dyDescent="0.25">
      <c r="A725" s="15" t="str">
        <f>'Hour Loop'!BV736</f>
        <v>A</v>
      </c>
      <c r="B725">
        <f>'Hour Loop'!CI736</f>
        <v>404.65800000000002</v>
      </c>
      <c r="C725">
        <f>'Hour Loop'!CJ736</f>
        <v>420.63900000000001</v>
      </c>
    </row>
    <row r="726" spans="1:3" hidden="1" x14ac:dyDescent="0.25">
      <c r="A726" s="15" t="str">
        <f>'Hour Loop'!BV737</f>
        <v>A</v>
      </c>
      <c r="B726">
        <f>'Hour Loop'!CI737</f>
        <v>396.12900000000002</v>
      </c>
      <c r="C726">
        <f>'Hour Loop'!CJ737</f>
        <v>428.05799999999999</v>
      </c>
    </row>
    <row r="727" spans="1:3" hidden="1" x14ac:dyDescent="0.25">
      <c r="A727" s="15" t="str">
        <f>'Hour Loop'!BV738</f>
        <v>A</v>
      </c>
      <c r="B727">
        <f>'Hour Loop'!CI738</f>
        <v>387.24400000000003</v>
      </c>
      <c r="C727">
        <f>'Hour Loop'!CJ738</f>
        <v>435.05099999999999</v>
      </c>
    </row>
    <row r="728" spans="1:3" hidden="1" x14ac:dyDescent="0.25">
      <c r="A728" s="15" t="str">
        <f>'Hour Loop'!BV739</f>
        <v>A</v>
      </c>
      <c r="B728">
        <f>'Hour Loop'!CI739</f>
        <v>378.024</v>
      </c>
      <c r="C728">
        <f>'Hour Loop'!CJ739</f>
        <v>441.60199999999998</v>
      </c>
    </row>
    <row r="729" spans="1:3" hidden="1" x14ac:dyDescent="0.25">
      <c r="A729" s="15" t="str">
        <f>'Hour Loop'!BV740</f>
        <v>A</v>
      </c>
      <c r="B729">
        <f>'Hour Loop'!CI740</f>
        <v>368.49299999999999</v>
      </c>
      <c r="C729">
        <f>'Hour Loop'!CJ740</f>
        <v>447.69299999999998</v>
      </c>
    </row>
    <row r="730" spans="1:3" hidden="1" x14ac:dyDescent="0.25">
      <c r="A730" s="15" t="str">
        <f>'Hour Loop'!BV741</f>
        <v>A</v>
      </c>
      <c r="B730">
        <f>'Hour Loop'!CI741</f>
        <v>358.67200000000003</v>
      </c>
      <c r="C730">
        <f>'Hour Loop'!CJ741</f>
        <v>453.31</v>
      </c>
    </row>
    <row r="731" spans="1:3" hidden="1" x14ac:dyDescent="0.25">
      <c r="A731" s="15" t="str">
        <f>'Hour Loop'!BV742</f>
        <v>A</v>
      </c>
      <c r="B731">
        <f>'Hour Loop'!CI742</f>
        <v>348.58499999999998</v>
      </c>
      <c r="C731">
        <f>'Hour Loop'!CJ742</f>
        <v>458.44</v>
      </c>
    </row>
    <row r="732" spans="1:3" hidden="1" x14ac:dyDescent="0.25">
      <c r="A732" s="15" t="str">
        <f>'Hour Loop'!BV743</f>
        <v>A</v>
      </c>
      <c r="B732">
        <f>'Hour Loop'!CI743</f>
        <v>338.25599999999997</v>
      </c>
      <c r="C732">
        <f>'Hour Loop'!CJ743</f>
        <v>463.07</v>
      </c>
    </row>
    <row r="733" spans="1:3" hidden="1" x14ac:dyDescent="0.25">
      <c r="A733" s="15" t="str">
        <f>'Hour Loop'!BV744</f>
        <v>A</v>
      </c>
      <c r="B733">
        <f>'Hour Loop'!CI744</f>
        <v>327.71100000000001</v>
      </c>
      <c r="C733">
        <f>'Hour Loop'!CJ744</f>
        <v>467.18799999999999</v>
      </c>
    </row>
    <row r="734" spans="1:3" hidden="1" x14ac:dyDescent="0.25">
      <c r="A734" s="15" t="str">
        <f>'Hour Loop'!BV745</f>
        <v>A</v>
      </c>
      <c r="B734">
        <f>'Hour Loop'!CI745</f>
        <v>316.97399999999999</v>
      </c>
      <c r="C734">
        <f>'Hour Loop'!CJ745</f>
        <v>470.78399999999999</v>
      </c>
    </row>
    <row r="735" spans="1:3" hidden="1" x14ac:dyDescent="0.25">
      <c r="A735" s="15" t="str">
        <f>'Hour Loop'!BV746</f>
        <v>A</v>
      </c>
      <c r="B735">
        <f>'Hour Loop'!CI746</f>
        <v>306.07100000000003</v>
      </c>
      <c r="C735">
        <f>'Hour Loop'!CJ746</f>
        <v>473.85</v>
      </c>
    </row>
    <row r="736" spans="1:3" hidden="1" x14ac:dyDescent="0.25">
      <c r="A736" s="15" t="str">
        <f>'Hour Loop'!BV747</f>
        <v>A</v>
      </c>
      <c r="B736">
        <f>'Hour Loop'!CI747</f>
        <v>295.029</v>
      </c>
      <c r="C736">
        <f>'Hour Loop'!CJ747</f>
        <v>476.37799999999999</v>
      </c>
    </row>
    <row r="737" spans="1:3" hidden="1" x14ac:dyDescent="0.25">
      <c r="A737" s="15" t="str">
        <f>'Hour Loop'!BV748</f>
        <v>A</v>
      </c>
      <c r="B737">
        <f>'Hour Loop'!CI748</f>
        <v>283.87400000000002</v>
      </c>
      <c r="C737">
        <f>'Hour Loop'!CJ748</f>
        <v>478.36099999999999</v>
      </c>
    </row>
    <row r="738" spans="1:3" hidden="1" x14ac:dyDescent="0.25">
      <c r="A738" s="15" t="str">
        <f>'Hour Loop'!BV749</f>
        <v>A</v>
      </c>
      <c r="B738">
        <f>'Hour Loop'!CI749</f>
        <v>272.63299999999998</v>
      </c>
      <c r="C738">
        <f>'Hour Loop'!CJ749</f>
        <v>479.79399999999998</v>
      </c>
    </row>
    <row r="739" spans="1:3" hidden="1" x14ac:dyDescent="0.25">
      <c r="A739" s="15" t="str">
        <f>'Hour Loop'!BV750</f>
        <v>A</v>
      </c>
      <c r="B739">
        <f>'Hour Loop'!CI750</f>
        <v>261.33199999999999</v>
      </c>
      <c r="C739">
        <f>'Hour Loop'!CJ750</f>
        <v>480.67500000000001</v>
      </c>
    </row>
    <row r="740" spans="1:3" hidden="1" x14ac:dyDescent="0.25">
      <c r="A740" s="15" t="str">
        <f>'Hour Loop'!BV751</f>
        <v>A</v>
      </c>
      <c r="B740">
        <f>'Hour Loop'!CI751</f>
        <v>250</v>
      </c>
      <c r="C740">
        <f>'Hour Loop'!CJ751</f>
        <v>481</v>
      </c>
    </row>
    <row r="741" spans="1:3" hidden="1" x14ac:dyDescent="0.25">
      <c r="A741" s="15" t="str">
        <f>'Hour Loop'!BV752</f>
        <v>A</v>
      </c>
      <c r="B741">
        <f>'Hour Loop'!CI752</f>
        <v>238.66300000000001</v>
      </c>
      <c r="C741">
        <f>'Hour Loop'!CJ752</f>
        <v>480.76900000000001</v>
      </c>
    </row>
    <row r="742" spans="1:3" hidden="1" x14ac:dyDescent="0.25">
      <c r="A742" s="15" t="str">
        <f>'Hour Loop'!BV753</f>
        <v>A</v>
      </c>
      <c r="B742">
        <f>'Hour Loop'!CI753</f>
        <v>227.34899999999999</v>
      </c>
      <c r="C742">
        <f>'Hour Loop'!CJ753</f>
        <v>479.98099999999999</v>
      </c>
    </row>
    <row r="743" spans="1:3" hidden="1" x14ac:dyDescent="0.25">
      <c r="A743" s="15" t="str">
        <f>'Hour Loop'!BV754</f>
        <v>A</v>
      </c>
      <c r="B743">
        <f>'Hour Loop'!CI754</f>
        <v>216.08500000000001</v>
      </c>
      <c r="C743">
        <f>'Hour Loop'!CJ754</f>
        <v>478.63900000000001</v>
      </c>
    </row>
    <row r="744" spans="1:3" hidden="1" x14ac:dyDescent="0.25">
      <c r="A744" s="15" t="str">
        <f>'Hour Loop'!BV755</f>
        <v>A</v>
      </c>
      <c r="B744">
        <f>'Hour Loop'!CI755</f>
        <v>204.898</v>
      </c>
      <c r="C744">
        <f>'Hour Loop'!CJ755</f>
        <v>476.745</v>
      </c>
    </row>
    <row r="745" spans="1:3" hidden="1" x14ac:dyDescent="0.25">
      <c r="A745" s="15" t="str">
        <f>'Hour Loop'!BV756</f>
        <v>A</v>
      </c>
      <c r="B745">
        <f>'Hour Loop'!CI756</f>
        <v>193.815</v>
      </c>
      <c r="C745">
        <f>'Hour Loop'!CJ756</f>
        <v>474.30500000000001</v>
      </c>
    </row>
    <row r="746" spans="1:3" hidden="1" x14ac:dyDescent="0.25">
      <c r="A746" s="15" t="str">
        <f>'Hour Loop'!BV757</f>
        <v>A</v>
      </c>
      <c r="B746">
        <f>'Hour Loop'!CI757</f>
        <v>182.863</v>
      </c>
      <c r="C746">
        <f>'Hour Loop'!CJ757</f>
        <v>471.322</v>
      </c>
    </row>
    <row r="747" spans="1:3" hidden="1" x14ac:dyDescent="0.25">
      <c r="A747" s="15" t="str">
        <f>'Hour Loop'!BV758</f>
        <v>A</v>
      </c>
      <c r="B747">
        <f>'Hour Loop'!CI758</f>
        <v>172.06800000000001</v>
      </c>
      <c r="C747">
        <f>'Hour Loop'!CJ758</f>
        <v>467.80599999999998</v>
      </c>
    </row>
    <row r="748" spans="1:3" hidden="1" x14ac:dyDescent="0.25">
      <c r="A748" s="15" t="str">
        <f>'Hour Loop'!BV759</f>
        <v>A</v>
      </c>
      <c r="B748">
        <f>'Hour Loop'!CI759</f>
        <v>161.45699999999999</v>
      </c>
      <c r="C748">
        <f>'Hour Loop'!CJ759</f>
        <v>463.76299999999998</v>
      </c>
    </row>
    <row r="749" spans="1:3" hidden="1" x14ac:dyDescent="0.25">
      <c r="A749" s="15" t="str">
        <f>'Hour Loop'!BV760</f>
        <v>A</v>
      </c>
      <c r="B749">
        <f>'Hour Loop'!CI760</f>
        <v>151.054</v>
      </c>
      <c r="C749">
        <f>'Hour Loop'!CJ760</f>
        <v>459.20299999999997</v>
      </c>
    </row>
    <row r="750" spans="1:3" hidden="1" x14ac:dyDescent="0.25">
      <c r="A750" s="15" t="str">
        <f>'Hour Loop'!BV761</f>
        <v>A</v>
      </c>
      <c r="B750">
        <f>'Hour Loop'!CI761</f>
        <v>140.886</v>
      </c>
      <c r="C750">
        <f>'Hour Loop'!CJ761</f>
        <v>454.137</v>
      </c>
    </row>
    <row r="751" spans="1:3" hidden="1" x14ac:dyDescent="0.25">
      <c r="A751" s="15" t="str">
        <f>'Hour Loop'!BV762</f>
        <v>A</v>
      </c>
      <c r="B751">
        <f>'Hour Loop'!CI762</f>
        <v>130.977</v>
      </c>
      <c r="C751">
        <f>'Hour Loop'!CJ762</f>
        <v>448.57799999999997</v>
      </c>
    </row>
    <row r="752" spans="1:3" hidden="1" x14ac:dyDescent="0.25">
      <c r="A752" s="15" t="str">
        <f>'Hour Loop'!BV763</f>
        <v>A</v>
      </c>
      <c r="B752">
        <f>'Hour Loop'!CI763</f>
        <v>121.351</v>
      </c>
      <c r="C752">
        <f>'Hour Loop'!CJ763</f>
        <v>442.53699999999998</v>
      </c>
    </row>
    <row r="753" spans="1:3" hidden="1" x14ac:dyDescent="0.25">
      <c r="A753" s="15" t="str">
        <f>'Hour Loop'!BV764</f>
        <v>A</v>
      </c>
      <c r="B753">
        <f>'Hour Loop'!CI764</f>
        <v>112.03</v>
      </c>
      <c r="C753">
        <f>'Hour Loop'!CJ764</f>
        <v>436.03</v>
      </c>
    </row>
    <row r="754" spans="1:3" hidden="1" x14ac:dyDescent="0.25">
      <c r="A754" s="15" t="str">
        <f>'Hour Loop'!BV765</f>
        <v>A</v>
      </c>
      <c r="B754">
        <f>'Hour Loop'!CI765</f>
        <v>103.039</v>
      </c>
      <c r="C754">
        <f>'Hour Loop'!CJ765</f>
        <v>429.07299999999998</v>
      </c>
    </row>
    <row r="755" spans="1:3" hidden="1" x14ac:dyDescent="0.25">
      <c r="A755" s="15" t="str">
        <f>'Hour Loop'!BV766</f>
        <v>A</v>
      </c>
      <c r="B755">
        <f>'Hour Loop'!CI766</f>
        <v>94.397999999999996</v>
      </c>
      <c r="C755">
        <f>'Hour Loop'!CJ766</f>
        <v>421.68099999999998</v>
      </c>
    </row>
    <row r="756" spans="1:3" hidden="1" x14ac:dyDescent="0.25">
      <c r="A756" s="15" t="str">
        <f>'Hour Loop'!BV767</f>
        <v>A</v>
      </c>
      <c r="B756">
        <f>'Hour Loop'!CI767</f>
        <v>86.128</v>
      </c>
      <c r="C756">
        <f>'Hour Loop'!CJ767</f>
        <v>413.87200000000001</v>
      </c>
    </row>
    <row r="757" spans="1:3" hidden="1" x14ac:dyDescent="0.25">
      <c r="A757" s="15" t="str">
        <f>'Hour Loop'!BV768</f>
        <v>A</v>
      </c>
      <c r="B757">
        <f>'Hour Loop'!CI768</f>
        <v>78.25</v>
      </c>
      <c r="C757">
        <f>'Hour Loop'!CJ768</f>
        <v>405.66500000000002</v>
      </c>
    </row>
    <row r="758" spans="1:3" hidden="1" x14ac:dyDescent="0.25">
      <c r="A758" s="15" t="str">
        <f>'Hour Loop'!BV769</f>
        <v>A</v>
      </c>
      <c r="B758">
        <f>'Hour Loop'!CI769</f>
        <v>70.781999999999996</v>
      </c>
      <c r="C758">
        <f>'Hour Loop'!CJ769</f>
        <v>397.08</v>
      </c>
    </row>
    <row r="759" spans="1:3" hidden="1" x14ac:dyDescent="0.25">
      <c r="A759" s="15" t="str">
        <f>'Hour Loop'!BV770</f>
        <v>A</v>
      </c>
      <c r="B759">
        <f>'Hour Loop'!CI770</f>
        <v>63.744</v>
      </c>
      <c r="C759">
        <f>'Hour Loop'!CJ770</f>
        <v>388.137</v>
      </c>
    </row>
    <row r="760" spans="1:3" hidden="1" x14ac:dyDescent="0.25">
      <c r="A760" s="15" t="str">
        <f>'Hour Loop'!BV771</f>
        <v>A</v>
      </c>
      <c r="B760">
        <f>'Hour Loop'!CI771</f>
        <v>57.151000000000003</v>
      </c>
      <c r="C760">
        <f>'Hour Loop'!CJ771</f>
        <v>378.858</v>
      </c>
    </row>
    <row r="761" spans="1:3" hidden="1" x14ac:dyDescent="0.25">
      <c r="A761" s="15" t="str">
        <f>'Hour Loop'!BV772</f>
        <v>A</v>
      </c>
      <c r="B761">
        <f>'Hour Loop'!CI772</f>
        <v>51.02</v>
      </c>
      <c r="C761">
        <f>'Hour Loop'!CJ772</f>
        <v>369.26400000000001</v>
      </c>
    </row>
    <row r="762" spans="1:3" hidden="1" x14ac:dyDescent="0.25">
      <c r="A762" s="15" t="str">
        <f>'Hour Loop'!BV773</f>
        <v>A</v>
      </c>
      <c r="B762">
        <f>'Hour Loop'!CI773</f>
        <v>45.366999999999997</v>
      </c>
      <c r="C762">
        <f>'Hour Loop'!CJ773</f>
        <v>359.37900000000002</v>
      </c>
    </row>
    <row r="763" spans="1:3" hidden="1" x14ac:dyDescent="0.25">
      <c r="A763" s="15" t="str">
        <f>'Hour Loop'!BV774</f>
        <v>A</v>
      </c>
      <c r="B763">
        <f>'Hour Loop'!CI774</f>
        <v>40.204000000000001</v>
      </c>
      <c r="C763">
        <f>'Hour Loop'!CJ774</f>
        <v>349.226</v>
      </c>
    </row>
    <row r="764" spans="1:3" hidden="1" x14ac:dyDescent="0.25">
      <c r="A764" s="15" t="str">
        <f>'Hour Loop'!BV775</f>
        <v>A</v>
      </c>
      <c r="B764">
        <f>'Hour Loop'!CI775</f>
        <v>35.543999999999997</v>
      </c>
      <c r="C764">
        <f>'Hour Loop'!CJ775</f>
        <v>338.83</v>
      </c>
    </row>
    <row r="765" spans="1:3" hidden="1" x14ac:dyDescent="0.25">
      <c r="A765" s="15" t="str">
        <f>'Hour Loop'!BV776</f>
        <v>A</v>
      </c>
      <c r="B765">
        <f>'Hour Loop'!CI776</f>
        <v>31.4</v>
      </c>
      <c r="C765">
        <f>'Hour Loop'!CJ776</f>
        <v>328.21600000000001</v>
      </c>
    </row>
    <row r="766" spans="1:3" hidden="1" x14ac:dyDescent="0.25">
      <c r="A766" s="15" t="str">
        <f>'Hour Loop'!BV777</f>
        <v>A</v>
      </c>
      <c r="B766">
        <f>'Hour Loop'!CI777</f>
        <v>27.780999999999999</v>
      </c>
      <c r="C766">
        <f>'Hour Loop'!CJ777</f>
        <v>317.41000000000003</v>
      </c>
    </row>
    <row r="767" spans="1:3" hidden="1" x14ac:dyDescent="0.25">
      <c r="A767" s="15" t="str">
        <f>'Hour Loop'!BV778</f>
        <v>A</v>
      </c>
      <c r="B767">
        <f>'Hour Loop'!CI778</f>
        <v>24.695</v>
      </c>
      <c r="C767">
        <f>'Hour Loop'!CJ778</f>
        <v>306.43599999999998</v>
      </c>
    </row>
    <row r="768" spans="1:3" hidden="1" x14ac:dyDescent="0.25">
      <c r="A768" s="15" t="str">
        <f>'Hour Loop'!BV779</f>
        <v>A</v>
      </c>
      <c r="B768">
        <f>'Hour Loop'!CI779</f>
        <v>22.151</v>
      </c>
      <c r="C768">
        <f>'Hour Loop'!CJ779</f>
        <v>295.322</v>
      </c>
    </row>
    <row r="769" spans="1:3" hidden="1" x14ac:dyDescent="0.25">
      <c r="A769" s="15" t="str">
        <f>'Hour Loop'!BV780</f>
        <v>A</v>
      </c>
      <c r="B769">
        <f>'Hour Loop'!CI780</f>
        <v>20.155999999999999</v>
      </c>
      <c r="C769">
        <f>'Hour Loop'!CJ780</f>
        <v>284.09399999999999</v>
      </c>
    </row>
    <row r="770" spans="1:3" hidden="1" x14ac:dyDescent="0.25">
      <c r="A770" s="15" t="str">
        <f>'Hour Loop'!BV781</f>
        <v>A</v>
      </c>
      <c r="B770">
        <f>'Hour Loop'!CI781</f>
        <v>18.713000000000001</v>
      </c>
      <c r="C770">
        <f>'Hour Loop'!CJ781</f>
        <v>272.77999999999997</v>
      </c>
    </row>
    <row r="771" spans="1:3" hidden="1" x14ac:dyDescent="0.25">
      <c r="A771" s="15" t="str">
        <f>'Hour Loop'!BV782</f>
        <v>A</v>
      </c>
      <c r="B771">
        <f>'Hour Loop'!CI782</f>
        <v>17.827000000000002</v>
      </c>
      <c r="C771">
        <f>'Hour Loop'!CJ782</f>
        <v>261.40600000000001</v>
      </c>
    </row>
    <row r="772" spans="1:3" hidden="1" x14ac:dyDescent="0.25">
      <c r="A772" s="15" t="str">
        <f>'Hour Loop'!BV783</f>
        <v>A</v>
      </c>
      <c r="B772">
        <f>'Hour Loop'!CI783</f>
        <v>17.5</v>
      </c>
      <c r="C772">
        <f>'Hour Loop'!CJ783</f>
        <v>250</v>
      </c>
    </row>
    <row r="773" spans="1:3" hidden="1" x14ac:dyDescent="0.25">
      <c r="A773" s="15" t="str">
        <f>'Hour Loop'!BV784</f>
        <v>A</v>
      </c>
      <c r="B773">
        <f>'Hour Loop'!CI784</f>
        <v>17.733000000000001</v>
      </c>
      <c r="C773">
        <f>'Hour Loop'!CJ784</f>
        <v>238.589</v>
      </c>
    </row>
    <row r="774" spans="1:3" hidden="1" x14ac:dyDescent="0.25">
      <c r="A774" s="15" t="str">
        <f>'Hour Loop'!BV785</f>
        <v>A</v>
      </c>
      <c r="B774">
        <f>'Hour Loop'!CI785</f>
        <v>18.526</v>
      </c>
      <c r="C774">
        <f>'Hour Loop'!CJ785</f>
        <v>227.202</v>
      </c>
    </row>
    <row r="775" spans="1:3" hidden="1" x14ac:dyDescent="0.25">
      <c r="A775" s="15" t="str">
        <f>'Hour Loop'!BV786</f>
        <v>A</v>
      </c>
      <c r="B775">
        <f>'Hour Loop'!CI786</f>
        <v>19.876999999999999</v>
      </c>
      <c r="C775">
        <f>'Hour Loop'!CJ786</f>
        <v>215.86500000000001</v>
      </c>
    </row>
    <row r="776" spans="1:3" hidden="1" x14ac:dyDescent="0.25">
      <c r="A776" s="15" t="str">
        <f>'Hour Loop'!BV787</f>
        <v>A</v>
      </c>
      <c r="B776">
        <f>'Hour Loop'!CI787</f>
        <v>21.783999999999999</v>
      </c>
      <c r="C776">
        <f>'Hour Loop'!CJ787</f>
        <v>204.60499999999999</v>
      </c>
    </row>
    <row r="777" spans="1:3" hidden="1" x14ac:dyDescent="0.25">
      <c r="A777" s="15" t="str">
        <f>'Hour Loop'!BV788</f>
        <v>A</v>
      </c>
      <c r="B777">
        <f>'Hour Loop'!CI788</f>
        <v>24.24</v>
      </c>
      <c r="C777">
        <f>'Hour Loop'!CJ788</f>
        <v>193.45</v>
      </c>
    </row>
    <row r="778" spans="1:3" hidden="1" x14ac:dyDescent="0.25">
      <c r="A778" s="15" t="str">
        <f>'Hour Loop'!BV789</f>
        <v>A</v>
      </c>
      <c r="B778">
        <f>'Hour Loop'!CI789</f>
        <v>27.242000000000001</v>
      </c>
      <c r="C778">
        <f>'Hour Loop'!CJ789</f>
        <v>182.42699999999999</v>
      </c>
    </row>
    <row r="779" spans="1:3" hidden="1" x14ac:dyDescent="0.25">
      <c r="A779" s="15" t="str">
        <f>'Hour Loop'!BV790</f>
        <v>A</v>
      </c>
      <c r="B779">
        <f>'Hour Loop'!CI790</f>
        <v>30.782</v>
      </c>
      <c r="C779">
        <f>'Hour Loop'!CJ790</f>
        <v>171.56299999999999</v>
      </c>
    </row>
    <row r="780" spans="1:3" hidden="1" x14ac:dyDescent="0.25">
      <c r="A780" s="15" t="str">
        <f>'Hour Loop'!BV791</f>
        <v>A</v>
      </c>
      <c r="B780">
        <f>'Hour Loop'!CI791</f>
        <v>34.851999999999997</v>
      </c>
      <c r="C780">
        <f>'Hour Loop'!CJ791</f>
        <v>160.88300000000001</v>
      </c>
    </row>
    <row r="781" spans="1:3" hidden="1" x14ac:dyDescent="0.25">
      <c r="A781" s="15" t="str">
        <f>'Hour Loop'!BV792</f>
        <v>A</v>
      </c>
      <c r="B781">
        <f>'Hour Loop'!CI792</f>
        <v>39.441000000000003</v>
      </c>
      <c r="C781">
        <f>'Hour Loop'!CJ792</f>
        <v>150.41300000000001</v>
      </c>
    </row>
    <row r="782" spans="1:3" hidden="1" x14ac:dyDescent="0.25">
      <c r="A782" s="15" t="str">
        <f>'Hour Loop'!BV793</f>
        <v>A</v>
      </c>
      <c r="B782">
        <f>'Hour Loop'!CI793</f>
        <v>44.54</v>
      </c>
      <c r="C782">
        <f>'Hour Loop'!CJ793</f>
        <v>140.179</v>
      </c>
    </row>
    <row r="783" spans="1:3" hidden="1" x14ac:dyDescent="0.25">
      <c r="A783" s="15" t="str">
        <f>'Hour Loop'!BV794</f>
        <v>A</v>
      </c>
      <c r="B783">
        <f>'Hour Loop'!CI794</f>
        <v>50.136000000000003</v>
      </c>
      <c r="C783">
        <f>'Hour Loop'!CJ794</f>
        <v>130.20599999999999</v>
      </c>
    </row>
    <row r="784" spans="1:3" hidden="1" x14ac:dyDescent="0.25">
      <c r="A784" s="15" t="str">
        <f>'Hour Loop'!BV795</f>
        <v>A</v>
      </c>
      <c r="B784">
        <f>'Hour Loop'!CI795</f>
        <v>56.216000000000001</v>
      </c>
      <c r="C784">
        <f>'Hour Loop'!CJ795</f>
        <v>120.517</v>
      </c>
    </row>
    <row r="785" spans="1:3" hidden="1" x14ac:dyDescent="0.25">
      <c r="A785" s="15" t="str">
        <f>'Hour Loop'!BV796</f>
        <v>A</v>
      </c>
      <c r="B785">
        <f>'Hour Loop'!CI796</f>
        <v>62.765000000000001</v>
      </c>
      <c r="C785">
        <f>'Hour Loop'!CJ796</f>
        <v>111.137</v>
      </c>
    </row>
    <row r="786" spans="1:3" hidden="1" x14ac:dyDescent="0.25">
      <c r="A786" s="15" t="str">
        <f>'Hour Loop'!BV797</f>
        <v>A</v>
      </c>
      <c r="B786">
        <f>'Hour Loop'!CI797</f>
        <v>69.768000000000001</v>
      </c>
      <c r="C786">
        <f>'Hour Loop'!CJ797</f>
        <v>102.087</v>
      </c>
    </row>
    <row r="787" spans="1:3" hidden="1" x14ac:dyDescent="0.25">
      <c r="A787" s="15" t="str">
        <f>'Hour Loop'!BV798</f>
        <v>A</v>
      </c>
      <c r="B787">
        <f>'Hour Loop'!CI798</f>
        <v>77.2</v>
      </c>
      <c r="C787">
        <f>'Hour Loop'!CJ798</f>
        <v>93.39</v>
      </c>
    </row>
    <row r="788" spans="1:3" hidden="1" x14ac:dyDescent="0.25">
      <c r="A788" s="15" t="str">
        <f>'Hour Loop'!BV799</f>
        <v>A</v>
      </c>
      <c r="B788">
        <f>'Hour Loop'!CI799</f>
        <v>85.06</v>
      </c>
      <c r="C788">
        <f>'Hour Loop'!CJ799</f>
        <v>85.066999999999993</v>
      </c>
    </row>
    <row r="789" spans="1:3" hidden="1" x14ac:dyDescent="0.25">
      <c r="A789" s="15" t="str">
        <f>'Hour Loop'!BV800</f>
        <v>A</v>
      </c>
      <c r="B789">
        <f>'Hour Loop'!CI800</f>
        <v>93.32</v>
      </c>
      <c r="C789">
        <f>'Hour Loop'!CJ800</f>
        <v>77.138000000000005</v>
      </c>
    </row>
    <row r="790" spans="1:3" hidden="1" x14ac:dyDescent="0.25">
      <c r="A790" s="15" t="str">
        <f>'Hour Loop'!BV801</f>
        <v>A</v>
      </c>
      <c r="B790">
        <f>'Hour Loop'!CI801</f>
        <v>101.96</v>
      </c>
      <c r="C790">
        <f>'Hour Loop'!CJ801</f>
        <v>69.623000000000005</v>
      </c>
    </row>
    <row r="791" spans="1:3" hidden="1" x14ac:dyDescent="0.25">
      <c r="A791" s="15" t="str">
        <f>'Hour Loop'!BV802</f>
        <v>A</v>
      </c>
      <c r="B791">
        <f>'Hour Loop'!CI802</f>
        <v>110.96</v>
      </c>
      <c r="C791">
        <f>'Hour Loop'!CJ802</f>
        <v>62.539000000000001</v>
      </c>
    </row>
    <row r="792" spans="1:3" hidden="1" x14ac:dyDescent="0.25">
      <c r="A792" s="15" t="str">
        <f>'Hour Loop'!BV803</f>
        <v>A</v>
      </c>
      <c r="B792">
        <f>'Hour Loop'!CI803</f>
        <v>120.3</v>
      </c>
      <c r="C792">
        <f>'Hour Loop'!CJ803</f>
        <v>55.904000000000003</v>
      </c>
    </row>
    <row r="793" spans="1:3" hidden="1" x14ac:dyDescent="0.25">
      <c r="A793" s="15" t="str">
        <f>'Hour Loop'!BV804</f>
        <v>A</v>
      </c>
      <c r="B793">
        <f>'Hour Loop'!CI804</f>
        <v>129.96</v>
      </c>
      <c r="C793">
        <f>'Hour Loop'!CJ804</f>
        <v>49.734000000000002</v>
      </c>
    </row>
    <row r="794" spans="1:3" hidden="1" x14ac:dyDescent="0.25">
      <c r="A794" s="15" t="str">
        <f>'Hour Loop'!BV805</f>
        <v>A</v>
      </c>
      <c r="B794">
        <f>'Hour Loop'!CI805</f>
        <v>139.91</v>
      </c>
      <c r="C794">
        <f>'Hour Loop'!CJ805</f>
        <v>44.043999999999997</v>
      </c>
    </row>
    <row r="795" spans="1:3" hidden="1" x14ac:dyDescent="0.25">
      <c r="A795" s="15" t="str">
        <f>'Hour Loop'!BV806</f>
        <v>A</v>
      </c>
      <c r="B795">
        <f>'Hour Loop'!CI806</f>
        <v>150.13</v>
      </c>
      <c r="C795">
        <f>'Hour Loop'!CJ806</f>
        <v>38.847999999999999</v>
      </c>
    </row>
    <row r="796" spans="1:3" hidden="1" x14ac:dyDescent="0.25">
      <c r="A796" s="15" t="str">
        <f>'Hour Loop'!BV807</f>
        <v>A</v>
      </c>
      <c r="B796">
        <f>'Hour Loop'!CI807</f>
        <v>160.59</v>
      </c>
      <c r="C796">
        <f>'Hour Loop'!CJ807</f>
        <v>34.158999999999999</v>
      </c>
    </row>
    <row r="797" spans="1:3" hidden="1" x14ac:dyDescent="0.25">
      <c r="A797" s="15" t="str">
        <f>'Hour Loop'!BV808</f>
        <v>A</v>
      </c>
      <c r="B797">
        <f>'Hour Loop'!CI808</f>
        <v>171.27</v>
      </c>
      <c r="C797">
        <f>'Hour Loop'!CJ808</f>
        <v>29.988</v>
      </c>
    </row>
    <row r="798" spans="1:3" hidden="1" x14ac:dyDescent="0.25">
      <c r="A798" s="15" t="str">
        <f>'Hour Loop'!BV809</f>
        <v>A</v>
      </c>
      <c r="B798">
        <f>'Hour Loop'!CI809</f>
        <v>182.15</v>
      </c>
      <c r="C798">
        <f>'Hour Loop'!CJ809</f>
        <v>26.344999999999999</v>
      </c>
    </row>
    <row r="799" spans="1:3" hidden="1" x14ac:dyDescent="0.25">
      <c r="A799" s="15" t="str">
        <f>'Hour Loop'!BV810</f>
        <v>A</v>
      </c>
      <c r="B799">
        <f>'Hour Loop'!CI810</f>
        <v>193.2</v>
      </c>
      <c r="C799">
        <f>'Hour Loop'!CJ810</f>
        <v>23.24</v>
      </c>
    </row>
    <row r="800" spans="1:3" hidden="1" x14ac:dyDescent="0.25">
      <c r="A800" s="15" t="str">
        <f>'Hour Loop'!BV811</f>
        <v>A</v>
      </c>
      <c r="B800">
        <f>'Hour Loop'!CI811</f>
        <v>204.38</v>
      </c>
      <c r="C800">
        <f>'Hour Loop'!CJ811</f>
        <v>20.68</v>
      </c>
    </row>
    <row r="801" spans="1:3" hidden="1" x14ac:dyDescent="0.25">
      <c r="A801" s="15" t="str">
        <f>'Hour Loop'!BV812</f>
        <v>A</v>
      </c>
      <c r="B801">
        <f>'Hour Loop'!CI812</f>
        <v>215.68</v>
      </c>
      <c r="C801">
        <f>'Hour Loop'!CJ812</f>
        <v>18.672000000000001</v>
      </c>
    </row>
    <row r="802" spans="1:3" hidden="1" x14ac:dyDescent="0.25">
      <c r="A802" s="15" t="str">
        <f>'Hour Loop'!BV813</f>
        <v>A</v>
      </c>
      <c r="B802">
        <f>'Hour Loop'!CI813</f>
        <v>227.07</v>
      </c>
      <c r="C802">
        <f>'Hour Loop'!CJ813</f>
        <v>17.22</v>
      </c>
    </row>
    <row r="803" spans="1:3" hidden="1" x14ac:dyDescent="0.25">
      <c r="A803" s="15" t="str">
        <f>'Hour Loop'!BV814</f>
        <v>A</v>
      </c>
      <c r="B803">
        <f>'Hour Loop'!CI814</f>
        <v>238.52</v>
      </c>
      <c r="C803">
        <f>'Hour Loop'!CJ814</f>
        <v>16.329000000000001</v>
      </c>
    </row>
    <row r="804" spans="1:3" hidden="1" x14ac:dyDescent="0.25">
      <c r="A804" s="15" t="str">
        <f>'Hour Loop'!BV815</f>
        <v>A</v>
      </c>
      <c r="B804">
        <f>'Hour Loop'!CI815</f>
        <v>250</v>
      </c>
      <c r="C804">
        <f>'Hour Loop'!CJ815</f>
        <v>16</v>
      </c>
    </row>
    <row r="805" spans="1:3" hidden="1" x14ac:dyDescent="0.25">
      <c r="A805" s="15" t="str">
        <f>'Hour Loop'!BV816</f>
        <v>A</v>
      </c>
      <c r="B805">
        <f>'Hour Loop'!CI816</f>
        <v>261.48</v>
      </c>
      <c r="C805">
        <f>'Hour Loop'!CJ816</f>
        <v>16.234999999999999</v>
      </c>
    </row>
    <row r="806" spans="1:3" hidden="1" x14ac:dyDescent="0.25">
      <c r="A806" s="15" t="str">
        <f>'Hour Loop'!BV817</f>
        <v>A</v>
      </c>
      <c r="B806">
        <f>'Hour Loop'!CI817</f>
        <v>272.94</v>
      </c>
      <c r="C806">
        <f>'Hour Loop'!CJ817</f>
        <v>17.033000000000001</v>
      </c>
    </row>
    <row r="807" spans="1:3" hidden="1" x14ac:dyDescent="0.25">
      <c r="A807" s="15" t="str">
        <f>'Hour Loop'!BV818</f>
        <v>A</v>
      </c>
      <c r="B807">
        <f>'Hour Loop'!CI818</f>
        <v>284.35000000000002</v>
      </c>
      <c r="C807">
        <f>'Hour Loop'!CJ818</f>
        <v>18.393999999999998</v>
      </c>
    </row>
    <row r="808" spans="1:3" hidden="1" x14ac:dyDescent="0.25">
      <c r="A808" s="15" t="str">
        <f>'Hour Loop'!BV819</f>
        <v>A</v>
      </c>
      <c r="B808">
        <f>'Hour Loop'!CI819</f>
        <v>295.68</v>
      </c>
      <c r="C808">
        <f>'Hour Loop'!CJ819</f>
        <v>20.312000000000001</v>
      </c>
    </row>
    <row r="809" spans="1:3" hidden="1" x14ac:dyDescent="0.25">
      <c r="A809" s="15" t="str">
        <f>'Hour Loop'!BV820</f>
        <v>A</v>
      </c>
      <c r="B809">
        <f>'Hour Loop'!CI820</f>
        <v>306.91000000000003</v>
      </c>
      <c r="C809">
        <f>'Hour Loop'!CJ820</f>
        <v>22.785</v>
      </c>
    </row>
    <row r="810" spans="1:3" hidden="1" x14ac:dyDescent="0.25">
      <c r="A810" s="15" t="str">
        <f>'Hour Loop'!BV821</f>
        <v>A</v>
      </c>
      <c r="B810">
        <f>'Hour Loop'!CI821</f>
        <v>318</v>
      </c>
      <c r="C810">
        <f>'Hour Loop'!CJ821</f>
        <v>25.806999999999999</v>
      </c>
    </row>
    <row r="811" spans="1:3" hidden="1" x14ac:dyDescent="0.25">
      <c r="A811" s="15" t="str">
        <f>'Hour Loop'!BV822</f>
        <v>A</v>
      </c>
      <c r="B811">
        <f>'Hour Loop'!CI822</f>
        <v>328.94</v>
      </c>
      <c r="C811">
        <f>'Hour Loop'!CJ822</f>
        <v>29.37</v>
      </c>
    </row>
    <row r="812" spans="1:3" hidden="1" x14ac:dyDescent="0.25">
      <c r="A812" s="15" t="str">
        <f>'Hour Loop'!BV823</f>
        <v>A</v>
      </c>
      <c r="B812">
        <f>'Hour Loop'!CI823</f>
        <v>339.69</v>
      </c>
      <c r="C812">
        <f>'Hour Loop'!CJ823</f>
        <v>33.466000000000001</v>
      </c>
    </row>
    <row r="813" spans="1:3" hidden="1" x14ac:dyDescent="0.25">
      <c r="A813" s="15" t="str">
        <f>'Hour Loop'!BV824</f>
        <v>A</v>
      </c>
      <c r="B813">
        <f>'Hour Loop'!CI824</f>
        <v>350.22</v>
      </c>
      <c r="C813">
        <f>'Hour Loop'!CJ824</f>
        <v>38.085000000000001</v>
      </c>
    </row>
    <row r="814" spans="1:3" hidden="1" x14ac:dyDescent="0.25">
      <c r="A814" s="15" t="str">
        <f>'Hour Loop'!BV825</f>
        <v>A</v>
      </c>
      <c r="B814">
        <f>'Hour Loop'!CI825</f>
        <v>360.52</v>
      </c>
      <c r="C814">
        <f>'Hour Loop'!CJ825</f>
        <v>43.216999999999999</v>
      </c>
    </row>
    <row r="815" spans="1:3" hidden="1" x14ac:dyDescent="0.25">
      <c r="A815" s="15" t="str">
        <f>'Hour Loop'!BV826</f>
        <v>A</v>
      </c>
      <c r="B815">
        <f>'Hour Loop'!CI826</f>
        <v>370.56</v>
      </c>
      <c r="C815">
        <f>'Hour Loop'!CJ826</f>
        <v>48.848999999999997</v>
      </c>
    </row>
    <row r="816" spans="1:3" hidden="1" x14ac:dyDescent="0.25">
      <c r="A816" s="15" t="str">
        <f>'Hour Loop'!BV827</f>
        <v>A</v>
      </c>
      <c r="B816">
        <f>'Hour Loop'!CI827</f>
        <v>380.31</v>
      </c>
      <c r="C816">
        <f>'Hour Loop'!CJ827</f>
        <v>54.968000000000004</v>
      </c>
    </row>
    <row r="817" spans="1:3" hidden="1" x14ac:dyDescent="0.25">
      <c r="A817" s="15" t="str">
        <f>'Hour Loop'!BV828</f>
        <v>A</v>
      </c>
      <c r="B817">
        <f>'Hour Loop'!CI828</f>
        <v>389.75</v>
      </c>
      <c r="C817">
        <f>'Hour Loop'!CJ828</f>
        <v>61.56</v>
      </c>
    </row>
    <row r="818" spans="1:3" hidden="1" x14ac:dyDescent="0.25">
      <c r="A818" s="15" t="str">
        <f>'Hour Loop'!BV829</f>
        <v>A</v>
      </c>
      <c r="B818">
        <f>'Hour Loop'!CI829</f>
        <v>398.86</v>
      </c>
      <c r="C818">
        <f>'Hour Loop'!CJ829</f>
        <v>68.608000000000004</v>
      </c>
    </row>
    <row r="819" spans="1:3" hidden="1" x14ac:dyDescent="0.25">
      <c r="A819" s="15" t="str">
        <f>'Hour Loop'!BV830</f>
        <v>A</v>
      </c>
      <c r="B819">
        <f>'Hour Loop'!CI830</f>
        <v>407.61</v>
      </c>
      <c r="C819">
        <f>'Hour Loop'!CJ830</f>
        <v>76.096000000000004</v>
      </c>
    </row>
    <row r="820" spans="1:3" hidden="1" x14ac:dyDescent="0.25">
      <c r="A820" s="15" t="str">
        <f>'Hour Loop'!BV831</f>
        <v>A</v>
      </c>
      <c r="B820">
        <f>'Hour Loop'!CI831</f>
        <v>415.99</v>
      </c>
      <c r="C820">
        <f>'Hour Loop'!CJ831</f>
        <v>84.007000000000005</v>
      </c>
    </row>
    <row r="821" spans="1:3" hidden="1" x14ac:dyDescent="0.25">
      <c r="A821" s="15" t="str">
        <f>'Hour Loop'!BV832</f>
        <v>A</v>
      </c>
      <c r="B821">
        <f>'Hour Loop'!CI832</f>
        <v>423.97</v>
      </c>
      <c r="C821">
        <f>'Hour Loop'!CJ832</f>
        <v>92.32</v>
      </c>
    </row>
    <row r="822" spans="1:3" hidden="1" x14ac:dyDescent="0.25">
      <c r="A822" s="15" t="str">
        <f>'Hour Loop'!BV833</f>
        <v>A</v>
      </c>
      <c r="B822">
        <f>'Hour Loop'!CI833</f>
        <v>431.53699999999998</v>
      </c>
      <c r="C822">
        <f>'Hour Loop'!CJ833</f>
        <v>101.017</v>
      </c>
    </row>
    <row r="823" spans="1:3" hidden="1" x14ac:dyDescent="0.25">
      <c r="A823" s="15" t="str">
        <f>'Hour Loop'!BV834</f>
        <v>A</v>
      </c>
      <c r="B823">
        <f>'Hour Loop'!CI834</f>
        <v>438.666</v>
      </c>
      <c r="C823">
        <f>'Hour Loop'!CJ834</f>
        <v>110.07599999999999</v>
      </c>
    </row>
    <row r="824" spans="1:3" hidden="1" x14ac:dyDescent="0.25">
      <c r="A824" s="15" t="str">
        <f>'Hour Loop'!BV835</f>
        <v>A</v>
      </c>
      <c r="B824">
        <f>'Hour Loop'!CI835</f>
        <v>445.34300000000002</v>
      </c>
      <c r="C824">
        <f>'Hour Loop'!CJ835</f>
        <v>119.476</v>
      </c>
    </row>
    <row r="825" spans="1:3" hidden="1" x14ac:dyDescent="0.25">
      <c r="A825" s="15" t="str">
        <f>'Hour Loop'!BV836</f>
        <v>A</v>
      </c>
      <c r="B825">
        <f>'Hour Loop'!CI836</f>
        <v>451.553</v>
      </c>
      <c r="C825">
        <f>'Hour Loop'!CJ836</f>
        <v>129.19399999999999</v>
      </c>
    </row>
    <row r="826" spans="1:3" hidden="1" x14ac:dyDescent="0.25">
      <c r="A826" s="15" t="str">
        <f>'Hour Loop'!BV837</f>
        <v>A</v>
      </c>
      <c r="B826">
        <f>'Hour Loop'!CI837</f>
        <v>457.279</v>
      </c>
      <c r="C826">
        <f>'Hour Loop'!CJ837</f>
        <v>139.20699999999999</v>
      </c>
    </row>
    <row r="827" spans="1:3" hidden="1" x14ac:dyDescent="0.25">
      <c r="A827" s="15" t="str">
        <f>'Hour Loop'!BV838</f>
        <v>A</v>
      </c>
      <c r="B827">
        <f>'Hour Loop'!CI838</f>
        <v>462.50799999999998</v>
      </c>
      <c r="C827">
        <f>'Hour Loop'!CJ838</f>
        <v>149.49100000000001</v>
      </c>
    </row>
    <row r="828" spans="1:3" hidden="1" x14ac:dyDescent="0.25">
      <c r="A828" s="15" t="str">
        <f>'Hour Loop'!BV839</f>
        <v>A</v>
      </c>
      <c r="B828">
        <f>'Hour Loop'!CI839</f>
        <v>467.22699999999998</v>
      </c>
      <c r="C828">
        <f>'Hour Loop'!CJ839</f>
        <v>160.02199999999999</v>
      </c>
    </row>
    <row r="829" spans="1:3" hidden="1" x14ac:dyDescent="0.25">
      <c r="A829" s="15" t="str">
        <f>'Hour Loop'!BV840</f>
        <v>A</v>
      </c>
      <c r="B829">
        <f>'Hour Loop'!CI840</f>
        <v>471.42500000000001</v>
      </c>
      <c r="C829">
        <f>'Hour Loop'!CJ840</f>
        <v>170.773</v>
      </c>
    </row>
    <row r="830" spans="1:3" hidden="1" x14ac:dyDescent="0.25">
      <c r="A830" s="15" t="str">
        <f>'Hour Loop'!BV841</f>
        <v>A</v>
      </c>
      <c r="B830">
        <f>'Hour Loop'!CI841</f>
        <v>475.09</v>
      </c>
      <c r="C830">
        <f>'Hour Loop'!CJ841</f>
        <v>181.72</v>
      </c>
    </row>
    <row r="831" spans="1:3" hidden="1" x14ac:dyDescent="0.25">
      <c r="A831" s="15" t="str">
        <f>'Hour Loop'!BV842</f>
        <v>A</v>
      </c>
      <c r="B831">
        <f>'Hour Loop'!CI842</f>
        <v>478.21499999999997</v>
      </c>
      <c r="C831">
        <f>'Hour Loop'!CJ842</f>
        <v>192.83500000000001</v>
      </c>
    </row>
    <row r="832" spans="1:3" hidden="1" x14ac:dyDescent="0.25">
      <c r="A832" s="15" t="str">
        <f>'Hour Loop'!BV843</f>
        <v>A</v>
      </c>
      <c r="B832">
        <f>'Hour Loop'!CI843</f>
        <v>480.791</v>
      </c>
      <c r="C832">
        <f>'Hour Loop'!CJ843</f>
        <v>204.09299999999999</v>
      </c>
    </row>
    <row r="833" spans="1:3" hidden="1" x14ac:dyDescent="0.25">
      <c r="A833" s="15" t="str">
        <f>'Hour Loop'!BV844</f>
        <v>A</v>
      </c>
      <c r="B833">
        <f>'Hour Loop'!CI844</f>
        <v>482.81200000000001</v>
      </c>
      <c r="C833">
        <f>'Hour Loop'!CJ844</f>
        <v>215.46600000000001</v>
      </c>
    </row>
    <row r="834" spans="1:3" hidden="1" x14ac:dyDescent="0.25">
      <c r="A834" s="15" t="str">
        <f>'Hour Loop'!BV845</f>
        <v>A</v>
      </c>
      <c r="B834">
        <f>'Hour Loop'!CI845</f>
        <v>484.27300000000002</v>
      </c>
      <c r="C834">
        <f>'Hour Loop'!CJ845</f>
        <v>226.92599999999999</v>
      </c>
    </row>
    <row r="835" spans="1:3" hidden="1" x14ac:dyDescent="0.25">
      <c r="A835" s="15" t="str">
        <f>'Hour Loop'!BV846</f>
        <v>A</v>
      </c>
      <c r="B835">
        <f>'Hour Loop'!CI846</f>
        <v>485.17</v>
      </c>
      <c r="C835">
        <f>'Hour Loop'!CJ846</f>
        <v>238.447</v>
      </c>
    </row>
    <row r="836" spans="1:3" hidden="1" x14ac:dyDescent="0.25">
      <c r="A836" s="15" t="str">
        <f>'Hour Loop'!BV847</f>
        <v>A</v>
      </c>
      <c r="B836">
        <f>'Hour Loop'!CI847</f>
        <v>485.5</v>
      </c>
      <c r="C836">
        <f>'Hour Loop'!CJ847</f>
        <v>250</v>
      </c>
    </row>
    <row r="837" spans="1:3" hidden="1" x14ac:dyDescent="0.25">
      <c r="A837" s="15" t="str">
        <f>'Hour Loop'!BV848</f>
        <v>A</v>
      </c>
      <c r="B837">
        <f>'Hour Loop'!CI848</f>
        <v>485.26299999999998</v>
      </c>
      <c r="C837">
        <f>'Hour Loop'!CJ848</f>
        <v>261.55799999999999</v>
      </c>
    </row>
    <row r="838" spans="1:3" hidden="1" x14ac:dyDescent="0.25">
      <c r="A838" s="15" t="str">
        <f>'Hour Loop'!BV849</f>
        <v>A</v>
      </c>
      <c r="B838">
        <f>'Hour Loop'!CI849</f>
        <v>484.459</v>
      </c>
      <c r="C838">
        <f>'Hour Loop'!CJ849</f>
        <v>273.09199999999998</v>
      </c>
    </row>
    <row r="839" spans="1:3" hidden="1" x14ac:dyDescent="0.25">
      <c r="A839" s="15" t="str">
        <f>'Hour Loop'!BV850</f>
        <v>A</v>
      </c>
      <c r="B839">
        <f>'Hour Loop'!CI850</f>
        <v>483.09</v>
      </c>
      <c r="C839">
        <f>'Hour Loop'!CJ850</f>
        <v>284.57600000000002</v>
      </c>
    </row>
    <row r="840" spans="1:3" hidden="1" x14ac:dyDescent="0.25">
      <c r="A840" s="15" t="str">
        <f>'Hour Loop'!BV851</f>
        <v>A</v>
      </c>
      <c r="B840">
        <f>'Hour Loop'!CI851</f>
        <v>481.15899999999999</v>
      </c>
      <c r="C840">
        <f>'Hour Loop'!CJ851</f>
        <v>295.98</v>
      </c>
    </row>
    <row r="841" spans="1:3" hidden="1" x14ac:dyDescent="0.25">
      <c r="A841" s="15" t="str">
        <f>'Hour Loop'!BV852</f>
        <v>A</v>
      </c>
      <c r="B841">
        <f>'Hour Loop'!CI852</f>
        <v>478.67</v>
      </c>
      <c r="C841">
        <f>'Hour Loop'!CJ852</f>
        <v>307.279</v>
      </c>
    </row>
    <row r="842" spans="1:3" hidden="1" x14ac:dyDescent="0.25">
      <c r="A842" s="15" t="str">
        <f>'Hour Loop'!BV853</f>
        <v>A</v>
      </c>
      <c r="B842">
        <f>'Hour Loop'!CI853</f>
        <v>475.62900000000002</v>
      </c>
      <c r="C842">
        <f>'Hour Loop'!CJ853</f>
        <v>318.44400000000002</v>
      </c>
    </row>
    <row r="843" spans="1:3" hidden="1" x14ac:dyDescent="0.25">
      <c r="A843" s="15" t="str">
        <f>'Hour Loop'!BV854</f>
        <v>A</v>
      </c>
      <c r="B843">
        <f>'Hour Loop'!CI854</f>
        <v>472.04300000000001</v>
      </c>
      <c r="C843">
        <f>'Hour Loop'!CJ854</f>
        <v>329.44799999999998</v>
      </c>
    </row>
    <row r="844" spans="1:3" hidden="1" x14ac:dyDescent="0.25">
      <c r="A844" s="15" t="str">
        <f>'Hour Loop'!BV855</f>
        <v>A</v>
      </c>
      <c r="B844">
        <f>'Hour Loop'!CI855</f>
        <v>467.92</v>
      </c>
      <c r="C844">
        <f>'Hour Loop'!CJ855</f>
        <v>340.26499999999999</v>
      </c>
    </row>
    <row r="845" spans="1:3" hidden="1" x14ac:dyDescent="0.25">
      <c r="A845" s="15" t="str">
        <f>'Hour Loop'!BV856</f>
        <v>A</v>
      </c>
      <c r="B845">
        <f>'Hour Loop'!CI856</f>
        <v>463.27100000000002</v>
      </c>
      <c r="C845">
        <f>'Hour Loop'!CJ856</f>
        <v>350.87</v>
      </c>
    </row>
    <row r="846" spans="1:3" hidden="1" x14ac:dyDescent="0.25">
      <c r="A846" s="15" t="str">
        <f>'Hour Loop'!BV857</f>
        <v>A</v>
      </c>
      <c r="B846">
        <f>'Hour Loop'!CI857</f>
        <v>458.10599999999999</v>
      </c>
      <c r="C846">
        <f>'Hour Loop'!CJ857</f>
        <v>361.23500000000001</v>
      </c>
    </row>
    <row r="847" spans="1:3" hidden="1" x14ac:dyDescent="0.25">
      <c r="A847" s="15" t="str">
        <f>'Hour Loop'!BV858</f>
        <v>A</v>
      </c>
      <c r="B847">
        <f>'Hour Loop'!CI858</f>
        <v>452.43700000000001</v>
      </c>
      <c r="C847">
        <f>'Hour Loop'!CJ858</f>
        <v>371.33600000000001</v>
      </c>
    </row>
    <row r="848" spans="1:3" hidden="1" x14ac:dyDescent="0.25">
      <c r="A848" s="15" t="str">
        <f>'Hour Loop'!BV859</f>
        <v>A</v>
      </c>
      <c r="B848">
        <f>'Hour Loop'!CI859</f>
        <v>446.279</v>
      </c>
      <c r="C848">
        <f>'Hour Loop'!CJ859</f>
        <v>381.149</v>
      </c>
    </row>
    <row r="849" spans="1:3" hidden="1" x14ac:dyDescent="0.25">
      <c r="A849" s="15" t="str">
        <f>'Hour Loop'!BV860</f>
        <v>A</v>
      </c>
      <c r="B849">
        <f>'Hour Loop'!CI860</f>
        <v>439.64499999999998</v>
      </c>
      <c r="C849">
        <f>'Hour Loop'!CJ860</f>
        <v>390.65</v>
      </c>
    </row>
    <row r="850" spans="1:3" hidden="1" x14ac:dyDescent="0.25">
      <c r="A850" s="15" t="str">
        <f>'Hour Loop'!BV861</f>
        <v>A</v>
      </c>
      <c r="B850">
        <f>'Hour Loop'!CI861</f>
        <v>432.55099999999999</v>
      </c>
      <c r="C850">
        <f>'Hour Loop'!CJ861</f>
        <v>399.81599999999997</v>
      </c>
    </row>
    <row r="851" spans="1:3" hidden="1" x14ac:dyDescent="0.25">
      <c r="A851" s="15" t="str">
        <f>'Hour Loop'!BV862</f>
        <v>A</v>
      </c>
      <c r="B851">
        <f>'Hour Loop'!CI862</f>
        <v>425.01499999999999</v>
      </c>
      <c r="C851">
        <f>'Hour Loop'!CJ862</f>
        <v>408.62400000000002</v>
      </c>
    </row>
    <row r="852" spans="1:3" hidden="1" x14ac:dyDescent="0.25">
      <c r="A852" s="15" t="str">
        <f>'Hour Loop'!BV863</f>
        <v>A</v>
      </c>
      <c r="B852">
        <f>'Hour Loop'!CI863</f>
        <v>417.05399999999997</v>
      </c>
      <c r="C852">
        <f>'Hour Loop'!CJ863</f>
        <v>417.05399999999997</v>
      </c>
    </row>
    <row r="853" spans="1:3" hidden="1" x14ac:dyDescent="0.25">
      <c r="A853" s="15" t="str">
        <f>'Hour Loop'!BV864</f>
        <v>A</v>
      </c>
      <c r="B853">
        <f>'Hour Loop'!CI864</f>
        <v>408.68700000000001</v>
      </c>
      <c r="C853">
        <f>'Hour Loop'!CJ864</f>
        <v>425.084</v>
      </c>
    </row>
    <row r="854" spans="1:3" hidden="1" x14ac:dyDescent="0.25">
      <c r="A854" s="15" t="str">
        <f>'Hour Loop'!BV865</f>
        <v>A</v>
      </c>
      <c r="B854">
        <f>'Hour Loop'!CI865</f>
        <v>399.935</v>
      </c>
      <c r="C854">
        <f>'Hour Loop'!CJ865</f>
        <v>432.69600000000003</v>
      </c>
    </row>
    <row r="855" spans="1:3" hidden="1" x14ac:dyDescent="0.25">
      <c r="A855" s="15" t="str">
        <f>'Hour Loop'!BV866</f>
        <v>A</v>
      </c>
      <c r="B855">
        <f>'Hour Loop'!CI866</f>
        <v>390.81799999999998</v>
      </c>
      <c r="C855">
        <f>'Hour Loop'!CJ866</f>
        <v>439.87099999999998</v>
      </c>
    </row>
    <row r="856" spans="1:3" hidden="1" x14ac:dyDescent="0.25">
      <c r="A856" s="15" t="str">
        <f>'Hour Loop'!BV867</f>
        <v>A</v>
      </c>
      <c r="B856">
        <f>'Hour Loop'!CI867</f>
        <v>381.358</v>
      </c>
      <c r="C856">
        <f>'Hour Loop'!CJ867</f>
        <v>446.59100000000001</v>
      </c>
    </row>
    <row r="857" spans="1:3" hidden="1" x14ac:dyDescent="0.25">
      <c r="A857" s="15" t="str">
        <f>'Hour Loop'!BV868</f>
        <v>A</v>
      </c>
      <c r="B857">
        <f>'Hour Loop'!CI868</f>
        <v>371.577</v>
      </c>
      <c r="C857">
        <f>'Hour Loop'!CJ868</f>
        <v>452.839</v>
      </c>
    </row>
    <row r="858" spans="1:3" hidden="1" x14ac:dyDescent="0.25">
      <c r="A858" s="15" t="str">
        <f>'Hour Loop'!BV869</f>
        <v>A</v>
      </c>
      <c r="B858">
        <f>'Hour Loop'!CI869</f>
        <v>361.5</v>
      </c>
      <c r="C858">
        <f>'Hour Loop'!CJ869</f>
        <v>458.60199999999998</v>
      </c>
    </row>
    <row r="859" spans="1:3" hidden="1" x14ac:dyDescent="0.25">
      <c r="A859" s="15" t="str">
        <f>'Hour Loop'!BV870</f>
        <v>A</v>
      </c>
      <c r="B859">
        <f>'Hour Loop'!CI870</f>
        <v>351.15</v>
      </c>
      <c r="C859">
        <f>'Hour Loop'!CJ870</f>
        <v>463.86399999999998</v>
      </c>
    </row>
    <row r="860" spans="1:3" hidden="1" x14ac:dyDescent="0.25">
      <c r="A860" s="15" t="str">
        <f>'Hour Loop'!BV871</f>
        <v>A</v>
      </c>
      <c r="B860">
        <f>'Hour Loop'!CI871</f>
        <v>340.55200000000002</v>
      </c>
      <c r="C860">
        <f>'Hour Loop'!CJ871</f>
        <v>468.613</v>
      </c>
    </row>
    <row r="861" spans="1:3" hidden="1" x14ac:dyDescent="0.25">
      <c r="A861" s="15" t="str">
        <f>'Hour Loop'!BV872</f>
        <v>A</v>
      </c>
      <c r="B861">
        <f>'Hour Loop'!CI872</f>
        <v>329.73200000000003</v>
      </c>
      <c r="C861">
        <f>'Hour Loop'!CJ872</f>
        <v>472.83699999999999</v>
      </c>
    </row>
    <row r="862" spans="1:3" hidden="1" x14ac:dyDescent="0.25">
      <c r="A862" s="15" t="str">
        <f>'Hour Loop'!BV873</f>
        <v>A</v>
      </c>
      <c r="B862">
        <f>'Hour Loop'!CI873</f>
        <v>318.71600000000001</v>
      </c>
      <c r="C862">
        <f>'Hour Loop'!CJ873</f>
        <v>476.52600000000001</v>
      </c>
    </row>
    <row r="863" spans="1:3" hidden="1" x14ac:dyDescent="0.25">
      <c r="A863" s="15" t="str">
        <f>'Hour Loop'!BV874</f>
        <v>A</v>
      </c>
      <c r="B863">
        <f>'Hour Loop'!CI874</f>
        <v>307.529</v>
      </c>
      <c r="C863">
        <f>'Hour Loop'!CJ874</f>
        <v>479.67</v>
      </c>
    </row>
    <row r="864" spans="1:3" hidden="1" x14ac:dyDescent="0.25">
      <c r="A864" s="15" t="str">
        <f>'Hour Loop'!BV875</f>
        <v>A</v>
      </c>
      <c r="B864">
        <f>'Hour Loop'!CI875</f>
        <v>296.2</v>
      </c>
      <c r="C864">
        <f>'Hour Loop'!CJ875</f>
        <v>482.262</v>
      </c>
    </row>
    <row r="865" spans="1:3" hidden="1" x14ac:dyDescent="0.25">
      <c r="A865" s="15" t="str">
        <f>'Hour Loop'!BV876</f>
        <v>A</v>
      </c>
      <c r="B865">
        <f>'Hour Loop'!CI876</f>
        <v>284.75400000000002</v>
      </c>
      <c r="C865">
        <f>'Hour Loop'!CJ876</f>
        <v>484.29599999999999</v>
      </c>
    </row>
    <row r="866" spans="1:3" hidden="1" x14ac:dyDescent="0.25">
      <c r="A866" s="15" t="str">
        <f>'Hour Loop'!BV877</f>
        <v>A</v>
      </c>
      <c r="B866">
        <f>'Hour Loop'!CI877</f>
        <v>273.221</v>
      </c>
      <c r="C866">
        <f>'Hour Loop'!CJ877</f>
        <v>485.76499999999999</v>
      </c>
    </row>
    <row r="867" spans="1:3" hidden="1" x14ac:dyDescent="0.25">
      <c r="A867" s="15" t="str">
        <f>'Hour Loop'!BV878</f>
        <v>A</v>
      </c>
      <c r="B867">
        <f>'Hour Loop'!CI878</f>
        <v>261.62700000000001</v>
      </c>
      <c r="C867">
        <f>'Hour Loop'!CJ878</f>
        <v>486.66800000000001</v>
      </c>
    </row>
    <row r="868" spans="1:3" hidden="1" x14ac:dyDescent="0.25">
      <c r="A868" s="15" t="str">
        <f>'Hour Loop'!BV879</f>
        <v>A</v>
      </c>
      <c r="B868">
        <f>'Hour Loop'!CI879</f>
        <v>250</v>
      </c>
      <c r="C868">
        <f>'Hour Loop'!CJ879</f>
        <v>487</v>
      </c>
    </row>
    <row r="869" spans="1:3" hidden="1" x14ac:dyDescent="0.25">
      <c r="A869" s="15" t="str">
        <f>'Hour Loop'!BV880</f>
        <v>A</v>
      </c>
      <c r="B869">
        <f>'Hour Loop'!CI880</f>
        <v>238.369</v>
      </c>
      <c r="C869">
        <f>'Hour Loop'!CJ880</f>
        <v>486.76100000000002</v>
      </c>
    </row>
    <row r="870" spans="1:3" hidden="1" x14ac:dyDescent="0.25">
      <c r="A870" s="15" t="str">
        <f>'Hour Loop'!BV881</f>
        <v>A</v>
      </c>
      <c r="B870">
        <f>'Hour Loop'!CI881</f>
        <v>226.761</v>
      </c>
      <c r="C870">
        <f>'Hour Loop'!CJ881</f>
        <v>485.952</v>
      </c>
    </row>
    <row r="871" spans="1:3" hidden="1" x14ac:dyDescent="0.25">
      <c r="A871" s="15" t="str">
        <f>'Hour Loop'!BV882</f>
        <v>A</v>
      </c>
      <c r="B871">
        <f>'Hour Loop'!CI882</f>
        <v>215.20400000000001</v>
      </c>
      <c r="C871">
        <f>'Hour Loop'!CJ882</f>
        <v>484.57400000000001</v>
      </c>
    </row>
    <row r="872" spans="1:3" hidden="1" x14ac:dyDescent="0.25">
      <c r="A872" s="15" t="str">
        <f>'Hour Loop'!BV883</f>
        <v>A</v>
      </c>
      <c r="B872">
        <f>'Hour Loop'!CI883</f>
        <v>203.727</v>
      </c>
      <c r="C872">
        <f>'Hour Loop'!CJ883</f>
        <v>482.63</v>
      </c>
    </row>
    <row r="873" spans="1:3" hidden="1" x14ac:dyDescent="0.25">
      <c r="A873" s="15" t="str">
        <f>'Hour Loop'!BV884</f>
        <v>A</v>
      </c>
      <c r="B873">
        <f>'Hour Loop'!CI884</f>
        <v>192.357</v>
      </c>
      <c r="C873">
        <f>'Hour Loop'!CJ884</f>
        <v>480.125</v>
      </c>
    </row>
    <row r="874" spans="1:3" hidden="1" x14ac:dyDescent="0.25">
      <c r="A874" s="15" t="str">
        <f>'Hour Loop'!BV885</f>
        <v>A</v>
      </c>
      <c r="B874">
        <f>'Hour Loop'!CI885</f>
        <v>181.12100000000001</v>
      </c>
      <c r="C874">
        <f>'Hour Loop'!CJ885</f>
        <v>477.06400000000002</v>
      </c>
    </row>
    <row r="875" spans="1:3" hidden="1" x14ac:dyDescent="0.25">
      <c r="A875" s="15" t="str">
        <f>'Hour Loop'!BV886</f>
        <v>A</v>
      </c>
      <c r="B875">
        <f>'Hour Loop'!CI886</f>
        <v>170.047</v>
      </c>
      <c r="C875">
        <f>'Hour Loop'!CJ886</f>
        <v>473.45499999999998</v>
      </c>
    </row>
    <row r="876" spans="1:3" hidden="1" x14ac:dyDescent="0.25">
      <c r="A876" s="15" t="str">
        <f>'Hour Loop'!BV887</f>
        <v>A</v>
      </c>
      <c r="B876">
        <f>'Hour Loop'!CI887</f>
        <v>159.161</v>
      </c>
      <c r="C876">
        <f>'Hour Loop'!CJ887</f>
        <v>469.30599999999998</v>
      </c>
    </row>
    <row r="877" spans="1:3" hidden="1" x14ac:dyDescent="0.25">
      <c r="A877" s="15" t="str">
        <f>'Hour Loop'!BV888</f>
        <v>A</v>
      </c>
      <c r="B877">
        <f>'Hour Loop'!CI888</f>
        <v>148.489</v>
      </c>
      <c r="C877">
        <f>'Hour Loop'!CJ888</f>
        <v>464.62700000000001</v>
      </c>
    </row>
    <row r="878" spans="1:3" hidden="1" x14ac:dyDescent="0.25">
      <c r="A878" s="15" t="str">
        <f>'Hour Loop'!BV889</f>
        <v>A</v>
      </c>
      <c r="B878">
        <f>'Hour Loop'!CI889</f>
        <v>138.05799999999999</v>
      </c>
      <c r="C878">
        <f>'Hour Loop'!CJ889</f>
        <v>459.42899999999997</v>
      </c>
    </row>
    <row r="879" spans="1:3" hidden="1" x14ac:dyDescent="0.25">
      <c r="A879" s="15" t="str">
        <f>'Hour Loop'!BV890</f>
        <v>A</v>
      </c>
      <c r="B879">
        <f>'Hour Loop'!CI890</f>
        <v>127.893</v>
      </c>
      <c r="C879">
        <f>'Hour Loop'!CJ890</f>
        <v>453.72399999999999</v>
      </c>
    </row>
    <row r="880" spans="1:3" hidden="1" x14ac:dyDescent="0.25">
      <c r="A880" s="15" t="str">
        <f>'Hour Loop'!BV891</f>
        <v>A</v>
      </c>
      <c r="B880">
        <f>'Hour Loop'!CI891</f>
        <v>118.017</v>
      </c>
      <c r="C880">
        <f>'Hour Loop'!CJ891</f>
        <v>447.52600000000001</v>
      </c>
    </row>
    <row r="881" spans="1:3" hidden="1" x14ac:dyDescent="0.25">
      <c r="A881" s="15" t="str">
        <f>'Hour Loop'!BV892</f>
        <v>A</v>
      </c>
      <c r="B881">
        <f>'Hour Loop'!CI892</f>
        <v>108.456</v>
      </c>
      <c r="C881">
        <f>'Hour Loop'!CJ892</f>
        <v>440.85</v>
      </c>
    </row>
    <row r="882" spans="1:3" hidden="1" x14ac:dyDescent="0.25">
      <c r="A882" s="15" t="str">
        <f>'Hour Loop'!BV893</f>
        <v>A</v>
      </c>
      <c r="B882">
        <f>'Hour Loop'!CI893</f>
        <v>99.231999999999999</v>
      </c>
      <c r="C882">
        <f>'Hour Loop'!CJ893</f>
        <v>433.71100000000001</v>
      </c>
    </row>
    <row r="883" spans="1:3" hidden="1" x14ac:dyDescent="0.25">
      <c r="A883" s="15" t="str">
        <f>'Hour Loop'!BV894</f>
        <v>A</v>
      </c>
      <c r="B883">
        <f>'Hour Loop'!CI894</f>
        <v>90.367999999999995</v>
      </c>
      <c r="C883">
        <f>'Hour Loop'!CJ894</f>
        <v>426.12599999999998</v>
      </c>
    </row>
    <row r="884" spans="1:3" hidden="1" x14ac:dyDescent="0.25">
      <c r="A884" s="15" t="str">
        <f>'Hour Loop'!BV895</f>
        <v>A</v>
      </c>
      <c r="B884">
        <f>'Hour Loop'!CI895</f>
        <v>81.885000000000005</v>
      </c>
      <c r="C884">
        <f>'Hour Loop'!CJ895</f>
        <v>418.11500000000001</v>
      </c>
    </row>
    <row r="885" spans="1:3" hidden="1" x14ac:dyDescent="0.25">
      <c r="A885" s="15" t="str">
        <f>'Hour Loop'!BV896</f>
        <v>A</v>
      </c>
      <c r="B885">
        <f>'Hour Loop'!CI896</f>
        <v>73.804000000000002</v>
      </c>
      <c r="C885">
        <f>'Hour Loop'!CJ896</f>
        <v>409.69499999999999</v>
      </c>
    </row>
    <row r="886" spans="1:3" hidden="1" x14ac:dyDescent="0.25">
      <c r="A886" s="15" t="str">
        <f>'Hour Loop'!BV897</f>
        <v>A</v>
      </c>
      <c r="B886">
        <f>'Hour Loop'!CI897</f>
        <v>66.144000000000005</v>
      </c>
      <c r="C886">
        <f>'Hour Loop'!CJ897</f>
        <v>400.88600000000002</v>
      </c>
    </row>
    <row r="887" spans="1:3" hidden="1" x14ac:dyDescent="0.25">
      <c r="A887" s="15" t="str">
        <f>'Hour Loop'!BV898</f>
        <v>A</v>
      </c>
      <c r="B887">
        <f>'Hour Loop'!CI898</f>
        <v>58.923999999999999</v>
      </c>
      <c r="C887">
        <f>'Hour Loop'!CJ898</f>
        <v>391.71100000000001</v>
      </c>
    </row>
    <row r="888" spans="1:3" hidden="1" x14ac:dyDescent="0.25">
      <c r="A888" s="15" t="str">
        <f>'Hour Loop'!BV899</f>
        <v>A</v>
      </c>
      <c r="B888">
        <f>'Hour Loop'!CI899</f>
        <v>52.161999999999999</v>
      </c>
      <c r="C888">
        <f>'Hour Loop'!CJ899</f>
        <v>382.19099999999997</v>
      </c>
    </row>
    <row r="889" spans="1:3" hidden="1" x14ac:dyDescent="0.25">
      <c r="A889" s="15" t="str">
        <f>'Hour Loop'!BV900</f>
        <v>A</v>
      </c>
      <c r="B889">
        <f>'Hour Loop'!CI900</f>
        <v>45.874000000000002</v>
      </c>
      <c r="C889">
        <f>'Hour Loop'!CJ900</f>
        <v>372.34800000000001</v>
      </c>
    </row>
    <row r="890" spans="1:3" hidden="1" x14ac:dyDescent="0.25">
      <c r="A890" s="15" t="str">
        <f>'Hour Loop'!BV901</f>
        <v>A</v>
      </c>
      <c r="B890">
        <f>'Hour Loop'!CI901</f>
        <v>40.075000000000003</v>
      </c>
      <c r="C890">
        <f>'Hour Loop'!CJ901</f>
        <v>362.20699999999999</v>
      </c>
    </row>
    <row r="891" spans="1:3" hidden="1" x14ac:dyDescent="0.25">
      <c r="A891" s="15" t="str">
        <f>'Hour Loop'!BV902</f>
        <v>A</v>
      </c>
      <c r="B891">
        <f>'Hour Loop'!CI902</f>
        <v>34.78</v>
      </c>
      <c r="C891">
        <f>'Hour Loop'!CJ902</f>
        <v>351.79199999999997</v>
      </c>
    </row>
    <row r="892" spans="1:3" hidden="1" x14ac:dyDescent="0.25">
      <c r="A892" s="15" t="str">
        <f>'Hour Loop'!BV903</f>
        <v>A</v>
      </c>
      <c r="B892">
        <f>'Hour Loop'!CI903</f>
        <v>30.001000000000001</v>
      </c>
      <c r="C892">
        <f>'Hour Loop'!CJ903</f>
        <v>341.12599999999998</v>
      </c>
    </row>
    <row r="893" spans="1:3" hidden="1" x14ac:dyDescent="0.25">
      <c r="A893" s="15" t="str">
        <f>'Hour Loop'!BV904</f>
        <v>A</v>
      </c>
      <c r="B893">
        <f>'Hour Loop'!CI904</f>
        <v>25.751000000000001</v>
      </c>
      <c r="C893">
        <f>'Hour Loop'!CJ904</f>
        <v>330.238</v>
      </c>
    </row>
    <row r="894" spans="1:3" hidden="1" x14ac:dyDescent="0.25">
      <c r="A894" s="15" t="str">
        <f>'Hour Loop'!BV905</f>
        <v>A</v>
      </c>
      <c r="B894">
        <f>'Hour Loop'!CI905</f>
        <v>22.039000000000001</v>
      </c>
      <c r="C894">
        <f>'Hour Loop'!CJ905</f>
        <v>319.15100000000001</v>
      </c>
    </row>
    <row r="895" spans="1:3" hidden="1" x14ac:dyDescent="0.25">
      <c r="A895" s="15" t="str">
        <f>'Hour Loop'!BV906</f>
        <v>A</v>
      </c>
      <c r="B895">
        <f>'Hour Loop'!CI906</f>
        <v>18.875</v>
      </c>
      <c r="C895">
        <f>'Hour Loop'!CJ906</f>
        <v>307.89400000000001</v>
      </c>
    </row>
    <row r="896" spans="1:3" hidden="1" x14ac:dyDescent="0.25">
      <c r="A896" s="15" t="str">
        <f>'Hour Loop'!BV907</f>
        <v>A</v>
      </c>
      <c r="B896">
        <f>'Hour Loop'!CI907</f>
        <v>16.266999999999999</v>
      </c>
      <c r="C896">
        <f>'Hour Loop'!CJ907</f>
        <v>296.49200000000002</v>
      </c>
    </row>
    <row r="897" spans="1:3" hidden="1" x14ac:dyDescent="0.25">
      <c r="A897" s="15" t="str">
        <f>'Hour Loop'!BV908</f>
        <v>A</v>
      </c>
      <c r="B897">
        <f>'Hour Loop'!CI908</f>
        <v>14.221</v>
      </c>
      <c r="C897">
        <f>'Hour Loop'!CJ908</f>
        <v>284.97500000000002</v>
      </c>
    </row>
    <row r="898" spans="1:3" hidden="1" x14ac:dyDescent="0.25">
      <c r="A898" s="15" t="str">
        <f>'Hour Loop'!BV909</f>
        <v>A</v>
      </c>
      <c r="B898">
        <f>'Hour Loop'!CI909</f>
        <v>12.742000000000001</v>
      </c>
      <c r="C898">
        <f>'Hour Loop'!CJ909</f>
        <v>273.36799999999999</v>
      </c>
    </row>
    <row r="899" spans="1:3" hidden="1" x14ac:dyDescent="0.25">
      <c r="A899" s="15" t="str">
        <f>'Hour Loop'!BV910</f>
        <v>A</v>
      </c>
      <c r="B899">
        <f>'Hour Loop'!CI910</f>
        <v>11.834</v>
      </c>
      <c r="C899">
        <f>'Hour Loop'!CJ910</f>
        <v>261.7</v>
      </c>
    </row>
    <row r="900" spans="1:3" hidden="1" x14ac:dyDescent="0.25">
      <c r="A900" s="15" t="str">
        <f>'Hour Loop'!BV911</f>
        <v>A</v>
      </c>
      <c r="B900">
        <f>'Hour Loop'!CI911</f>
        <v>11.5</v>
      </c>
      <c r="C900">
        <f>'Hour Loop'!CJ911</f>
        <v>250</v>
      </c>
    </row>
    <row r="901" spans="1:3" hidden="1" x14ac:dyDescent="0.25">
      <c r="A901" s="15" t="str">
        <f>'Hour Loop'!BV912</f>
        <v>A</v>
      </c>
      <c r="B901">
        <f>'Hour Loop'!CI912</f>
        <v>11.74</v>
      </c>
      <c r="C901">
        <f>'Hour Loop'!CJ912</f>
        <v>238.29499999999999</v>
      </c>
    </row>
    <row r="902" spans="1:3" hidden="1" x14ac:dyDescent="0.25">
      <c r="A902" s="15" t="str">
        <f>'Hour Loop'!BV913</f>
        <v>A</v>
      </c>
      <c r="B902">
        <f>'Hour Loop'!CI913</f>
        <v>12.555</v>
      </c>
      <c r="C902">
        <f>'Hour Loop'!CJ913</f>
        <v>226.614</v>
      </c>
    </row>
    <row r="903" spans="1:3" hidden="1" x14ac:dyDescent="0.25">
      <c r="A903" s="15" t="str">
        <f>'Hour Loop'!BV914</f>
        <v>A</v>
      </c>
      <c r="B903">
        <f>'Hour Loop'!CI914</f>
        <v>13.942</v>
      </c>
      <c r="C903">
        <f>'Hour Loop'!CJ914</f>
        <v>214.98400000000001</v>
      </c>
    </row>
    <row r="904" spans="1:3" hidden="1" x14ac:dyDescent="0.25">
      <c r="A904" s="15" t="str">
        <f>'Hour Loop'!BV915</f>
        <v>A</v>
      </c>
      <c r="B904">
        <f>'Hour Loop'!CI915</f>
        <v>15.898999999999999</v>
      </c>
      <c r="C904">
        <f>'Hour Loop'!CJ915</f>
        <v>203.434</v>
      </c>
    </row>
    <row r="905" spans="1:3" hidden="1" x14ac:dyDescent="0.25">
      <c r="A905" s="15" t="str">
        <f>'Hour Loop'!BV916</f>
        <v>A</v>
      </c>
      <c r="B905">
        <f>'Hour Loop'!CI916</f>
        <v>18.420000000000002</v>
      </c>
      <c r="C905">
        <f>'Hour Loop'!CJ916</f>
        <v>191.99199999999999</v>
      </c>
    </row>
    <row r="906" spans="1:3" hidden="1" x14ac:dyDescent="0.25">
      <c r="A906" s="15" t="str">
        <f>'Hour Loop'!BV917</f>
        <v>A</v>
      </c>
      <c r="B906">
        <f>'Hour Loop'!CI917</f>
        <v>21.501000000000001</v>
      </c>
      <c r="C906">
        <f>'Hour Loop'!CJ917</f>
        <v>180.685</v>
      </c>
    </row>
    <row r="907" spans="1:3" hidden="1" x14ac:dyDescent="0.25">
      <c r="A907" s="15" t="str">
        <f>'Hour Loop'!BV918</f>
        <v>A</v>
      </c>
      <c r="B907">
        <f>'Hour Loop'!CI918</f>
        <v>25.132999999999999</v>
      </c>
      <c r="C907">
        <f>'Hour Loop'!CJ918</f>
        <v>169.541</v>
      </c>
    </row>
    <row r="908" spans="1:3" hidden="1" x14ac:dyDescent="0.25">
      <c r="A908" s="15" t="str">
        <f>'Hour Loop'!BV919</f>
        <v>A</v>
      </c>
      <c r="B908">
        <f>'Hour Loop'!CI919</f>
        <v>29.308</v>
      </c>
      <c r="C908">
        <f>'Hour Loop'!CJ919</f>
        <v>158.58600000000001</v>
      </c>
    </row>
    <row r="909" spans="1:3" hidden="1" x14ac:dyDescent="0.25">
      <c r="A909" s="15" t="str">
        <f>'Hour Loop'!BV920</f>
        <v>A</v>
      </c>
      <c r="B909">
        <f>'Hour Loop'!CI920</f>
        <v>34.017000000000003</v>
      </c>
      <c r="C909">
        <f>'Hour Loop'!CJ920</f>
        <v>147.84800000000001</v>
      </c>
    </row>
    <row r="910" spans="1:3" hidden="1" x14ac:dyDescent="0.25">
      <c r="A910" s="15" t="str">
        <f>'Hour Loop'!BV921</f>
        <v>A</v>
      </c>
      <c r="B910">
        <f>'Hour Loop'!CI921</f>
        <v>39.247999999999998</v>
      </c>
      <c r="C910">
        <f>'Hour Loop'!CJ921</f>
        <v>137.351</v>
      </c>
    </row>
    <row r="911" spans="1:3" hidden="1" x14ac:dyDescent="0.25">
      <c r="A911" s="15" t="str">
        <f>'Hour Loop'!BV922</f>
        <v>A</v>
      </c>
      <c r="B911">
        <f>'Hour Loop'!CI922</f>
        <v>44.988999999999997</v>
      </c>
      <c r="C911">
        <f>'Hour Loop'!CJ922</f>
        <v>127.121</v>
      </c>
    </row>
    <row r="912" spans="1:3" hidden="1" x14ac:dyDescent="0.25">
      <c r="A912" s="15" t="str">
        <f>'Hour Loop'!BV923</f>
        <v>A</v>
      </c>
      <c r="B912">
        <f>'Hour Loop'!CI923</f>
        <v>51.226999999999997</v>
      </c>
      <c r="C912">
        <f>'Hour Loop'!CJ923</f>
        <v>117.184</v>
      </c>
    </row>
    <row r="913" spans="1:3" hidden="1" x14ac:dyDescent="0.25">
      <c r="A913" s="15" t="str">
        <f>'Hour Loop'!BV924</f>
        <v>A</v>
      </c>
      <c r="B913">
        <f>'Hour Loop'!CI924</f>
        <v>57.945999999999998</v>
      </c>
      <c r="C913">
        <f>'Hour Loop'!CJ924</f>
        <v>107.563</v>
      </c>
    </row>
    <row r="914" spans="1:3" hidden="1" x14ac:dyDescent="0.25">
      <c r="A914" s="15" t="str">
        <f>'Hour Loop'!BV925</f>
        <v>A</v>
      </c>
      <c r="B914">
        <f>'Hour Loop'!CI925</f>
        <v>65.13</v>
      </c>
      <c r="C914">
        <f>'Hour Loop'!CJ925</f>
        <v>98.281000000000006</v>
      </c>
    </row>
    <row r="915" spans="1:3" hidden="1" x14ac:dyDescent="0.25">
      <c r="A915" s="15" t="str">
        <f>'Hour Loop'!BV926</f>
        <v>A</v>
      </c>
      <c r="B915">
        <f>'Hour Loop'!CI926</f>
        <v>72.760000000000005</v>
      </c>
      <c r="C915">
        <f>'Hour Loop'!CJ926</f>
        <v>89.361000000000004</v>
      </c>
    </row>
    <row r="916" spans="1:3" hidden="1" x14ac:dyDescent="0.25">
      <c r="A916" s="15" t="str">
        <f>'Hour Loop'!BV927</f>
        <v>A</v>
      </c>
      <c r="B916">
        <f>'Hour Loop'!CI927</f>
        <v>80.819999999999993</v>
      </c>
      <c r="C916">
        <f>'Hour Loop'!CJ927</f>
        <v>80.825000000000003</v>
      </c>
    </row>
    <row r="917" spans="1:3" hidden="1" x14ac:dyDescent="0.25">
      <c r="A917" s="15" t="str">
        <f>'Hour Loop'!BV928</f>
        <v>A</v>
      </c>
      <c r="B917">
        <f>'Hour Loop'!CI928</f>
        <v>89.29</v>
      </c>
      <c r="C917">
        <f>'Hour Loop'!CJ928</f>
        <v>72.692999999999998</v>
      </c>
    </row>
    <row r="918" spans="1:3" hidden="1" x14ac:dyDescent="0.25">
      <c r="A918" s="15" t="str">
        <f>'Hour Loop'!BV929</f>
        <v>A</v>
      </c>
      <c r="B918">
        <f>'Hour Loop'!CI929</f>
        <v>98.16</v>
      </c>
      <c r="C918">
        <f>'Hour Loop'!CJ929</f>
        <v>64.984999999999999</v>
      </c>
    </row>
    <row r="919" spans="1:3" hidden="1" x14ac:dyDescent="0.25">
      <c r="A919" s="15" t="str">
        <f>'Hour Loop'!BV930</f>
        <v>A</v>
      </c>
      <c r="B919">
        <f>'Hour Loop'!CI930</f>
        <v>107.39</v>
      </c>
      <c r="C919">
        <f>'Hour Loop'!CJ930</f>
        <v>57.72</v>
      </c>
    </row>
    <row r="920" spans="1:3" hidden="1" x14ac:dyDescent="0.25">
      <c r="A920" s="15" t="str">
        <f>'Hour Loop'!BV931</f>
        <v>A</v>
      </c>
      <c r="B920">
        <f>'Hour Loop'!CI931</f>
        <v>116.97</v>
      </c>
      <c r="C920">
        <f>'Hour Loop'!CJ931</f>
        <v>50.914999999999999</v>
      </c>
    </row>
    <row r="921" spans="1:3" hidden="1" x14ac:dyDescent="0.25">
      <c r="A921" s="15" t="str">
        <f>'Hour Loop'!BV932</f>
        <v>A</v>
      </c>
      <c r="B921">
        <f>'Hour Loop'!CI932</f>
        <v>126.88</v>
      </c>
      <c r="C921">
        <f>'Hour Loop'!CJ932</f>
        <v>44.587000000000003</v>
      </c>
    </row>
    <row r="922" spans="1:3" hidden="1" x14ac:dyDescent="0.25">
      <c r="A922" s="15" t="str">
        <f>'Hour Loop'!BV933</f>
        <v>A</v>
      </c>
      <c r="B922">
        <f>'Hour Loop'!CI933</f>
        <v>137.08000000000001</v>
      </c>
      <c r="C922">
        <f>'Hour Loop'!CJ933</f>
        <v>38.752000000000002</v>
      </c>
    </row>
    <row r="923" spans="1:3" hidden="1" x14ac:dyDescent="0.25">
      <c r="A923" s="15" t="str">
        <f>'Hour Loop'!BV934</f>
        <v>A</v>
      </c>
      <c r="B923">
        <f>'Hour Loop'!CI934</f>
        <v>147.56</v>
      </c>
      <c r="C923">
        <f>'Hour Loop'!CJ934</f>
        <v>33.423999999999999</v>
      </c>
    </row>
    <row r="924" spans="1:3" hidden="1" x14ac:dyDescent="0.25">
      <c r="A924" s="15" t="str">
        <f>'Hour Loop'!BV935</f>
        <v>A</v>
      </c>
      <c r="B924">
        <f>'Hour Loop'!CI935</f>
        <v>158.29</v>
      </c>
      <c r="C924">
        <f>'Hour Loop'!CJ935</f>
        <v>28.614999999999998</v>
      </c>
    </row>
    <row r="925" spans="1:3" hidden="1" x14ac:dyDescent="0.25">
      <c r="A925" s="15" t="str">
        <f>'Hour Loop'!BV936</f>
        <v>A</v>
      </c>
      <c r="B925">
        <f>'Hour Loop'!CI936</f>
        <v>169.25</v>
      </c>
      <c r="C925">
        <f>'Hour Loop'!CJ936</f>
        <v>24.338000000000001</v>
      </c>
    </row>
    <row r="926" spans="1:3" hidden="1" x14ac:dyDescent="0.25">
      <c r="A926" s="15" t="str">
        <f>'Hour Loop'!BV937</f>
        <v>A</v>
      </c>
      <c r="B926">
        <f>'Hour Loop'!CI937</f>
        <v>180.41</v>
      </c>
      <c r="C926">
        <f>'Hour Loop'!CJ937</f>
        <v>20.603000000000002</v>
      </c>
    </row>
    <row r="927" spans="1:3" hidden="1" x14ac:dyDescent="0.25">
      <c r="A927" s="15" t="str">
        <f>'Hour Loop'!BV938</f>
        <v>A</v>
      </c>
      <c r="B927">
        <f>'Hour Loop'!CI938</f>
        <v>191.74</v>
      </c>
      <c r="C927">
        <f>'Hour Loop'!CJ938</f>
        <v>17.420000000000002</v>
      </c>
    </row>
    <row r="928" spans="1:3" hidden="1" x14ac:dyDescent="0.25">
      <c r="A928" s="15" t="str">
        <f>'Hour Loop'!BV939</f>
        <v>A</v>
      </c>
      <c r="B928">
        <f>'Hour Loop'!CI939</f>
        <v>203.21</v>
      </c>
      <c r="C928">
        <f>'Hour Loop'!CJ939</f>
        <v>14.795</v>
      </c>
    </row>
    <row r="929" spans="1:3" hidden="1" x14ac:dyDescent="0.25">
      <c r="A929" s="15" t="str">
        <f>'Hour Loop'!BV940</f>
        <v>A</v>
      </c>
      <c r="B929">
        <f>'Hour Loop'!CI940</f>
        <v>214.8</v>
      </c>
      <c r="C929">
        <f>'Hour Loop'!CJ940</f>
        <v>12.737</v>
      </c>
    </row>
    <row r="930" spans="1:3" hidden="1" x14ac:dyDescent="0.25">
      <c r="A930" s="15" t="str">
        <f>'Hour Loop'!BV941</f>
        <v>A</v>
      </c>
      <c r="B930">
        <f>'Hour Loop'!CI941</f>
        <v>226.48</v>
      </c>
      <c r="C930">
        <f>'Hour Loop'!CJ941</f>
        <v>11.249000000000001</v>
      </c>
    </row>
    <row r="931" spans="1:3" hidden="1" x14ac:dyDescent="0.25">
      <c r="A931" s="15" t="str">
        <f>'Hour Loop'!BV942</f>
        <v>A</v>
      </c>
      <c r="B931">
        <f>'Hour Loop'!CI942</f>
        <v>238.22</v>
      </c>
      <c r="C931">
        <f>'Hour Loop'!CJ942</f>
        <v>10.336</v>
      </c>
    </row>
    <row r="932" spans="1:3" hidden="1" x14ac:dyDescent="0.25">
      <c r="A932" s="15" t="str">
        <f>'Hour Loop'!BV943</f>
        <v>A</v>
      </c>
      <c r="B932">
        <f>'Hour Loop'!CI943</f>
        <v>250</v>
      </c>
      <c r="C932">
        <f>'Hour Loop'!CJ943</f>
        <v>10</v>
      </c>
    </row>
    <row r="933" spans="1:3" hidden="1" x14ac:dyDescent="0.25">
      <c r="A933" s="15" t="str">
        <f>'Hour Loop'!BV944</f>
        <v>A</v>
      </c>
      <c r="B933">
        <f>'Hour Loop'!CI944</f>
        <v>261.77</v>
      </c>
      <c r="C933">
        <f>'Hour Loop'!CJ944</f>
        <v>10.242000000000001</v>
      </c>
    </row>
    <row r="934" spans="1:3" hidden="1" x14ac:dyDescent="0.25">
      <c r="A934" s="15" t="str">
        <f>'Hour Loop'!BV945</f>
        <v>A</v>
      </c>
      <c r="B934">
        <f>'Hour Loop'!CI945</f>
        <v>273.52999999999997</v>
      </c>
      <c r="C934">
        <f>'Hour Loop'!CJ945</f>
        <v>11.061999999999999</v>
      </c>
    </row>
    <row r="935" spans="1:3" hidden="1" x14ac:dyDescent="0.25">
      <c r="A935" s="15" t="str">
        <f>'Hour Loop'!BV946</f>
        <v>A</v>
      </c>
      <c r="B935">
        <f>'Hour Loop'!CI946</f>
        <v>285.23</v>
      </c>
      <c r="C935">
        <f>'Hour Loop'!CJ946</f>
        <v>12.459</v>
      </c>
    </row>
    <row r="936" spans="1:3" hidden="1" x14ac:dyDescent="0.25">
      <c r="A936" s="15" t="str">
        <f>'Hour Loop'!BV947</f>
        <v>A</v>
      </c>
      <c r="B936">
        <f>'Hour Loop'!CI947</f>
        <v>296.85000000000002</v>
      </c>
      <c r="C936">
        <f>'Hour Loop'!CJ947</f>
        <v>14.428000000000001</v>
      </c>
    </row>
    <row r="937" spans="1:3" hidden="1" x14ac:dyDescent="0.25">
      <c r="A937" s="15" t="str">
        <f>'Hour Loop'!BV948</f>
        <v>A</v>
      </c>
      <c r="B937">
        <f>'Hour Loop'!CI948</f>
        <v>308.37</v>
      </c>
      <c r="C937">
        <f>'Hour Loop'!CJ948</f>
        <v>16.965</v>
      </c>
    </row>
    <row r="938" spans="1:3" hidden="1" x14ac:dyDescent="0.25">
      <c r="A938" s="15" t="str">
        <f>'Hour Loop'!BV949</f>
        <v>A</v>
      </c>
      <c r="B938">
        <f>'Hour Loop'!CI949</f>
        <v>319.75</v>
      </c>
      <c r="C938">
        <f>'Hour Loop'!CJ949</f>
        <v>20.065000000000001</v>
      </c>
    </row>
    <row r="939" spans="1:3" hidden="1" x14ac:dyDescent="0.25">
      <c r="A939" s="15" t="str">
        <f>'Hour Loop'!BV950</f>
        <v>A</v>
      </c>
      <c r="B939">
        <f>'Hour Loop'!CI950</f>
        <v>330.96</v>
      </c>
      <c r="C939">
        <f>'Hour Loop'!CJ950</f>
        <v>23.72</v>
      </c>
    </row>
    <row r="940" spans="1:3" hidden="1" x14ac:dyDescent="0.25">
      <c r="A940" s="15" t="str">
        <f>'Hour Loop'!BV951</f>
        <v>A</v>
      </c>
      <c r="B940">
        <f>'Hour Loop'!CI951</f>
        <v>341.98</v>
      </c>
      <c r="C940">
        <f>'Hour Loop'!CJ951</f>
        <v>27.922000000000001</v>
      </c>
    </row>
    <row r="941" spans="1:3" hidden="1" x14ac:dyDescent="0.25">
      <c r="A941" s="15" t="str">
        <f>'Hour Loop'!BV952</f>
        <v>A</v>
      </c>
      <c r="B941">
        <f>'Hour Loop'!CI952</f>
        <v>352.79</v>
      </c>
      <c r="C941">
        <f>'Hour Loop'!CJ952</f>
        <v>32.661000000000001</v>
      </c>
    </row>
    <row r="942" spans="1:3" hidden="1" x14ac:dyDescent="0.25">
      <c r="A942" s="15" t="str">
        <f>'Hour Loop'!BV953</f>
        <v>A</v>
      </c>
      <c r="B942">
        <f>'Hour Loop'!CI953</f>
        <v>363.35</v>
      </c>
      <c r="C942">
        <f>'Hour Loop'!CJ953</f>
        <v>37.924999999999997</v>
      </c>
    </row>
    <row r="943" spans="1:3" hidden="1" x14ac:dyDescent="0.25">
      <c r="A943" s="15" t="str">
        <f>'Hour Loop'!BV954</f>
        <v>A</v>
      </c>
      <c r="B943">
        <f>'Hour Loop'!CI954</f>
        <v>373.65</v>
      </c>
      <c r="C943">
        <f>'Hour Loop'!CJ954</f>
        <v>43.703000000000003</v>
      </c>
    </row>
    <row r="944" spans="1:3" hidden="1" x14ac:dyDescent="0.25">
      <c r="A944" s="15" t="str">
        <f>'Hour Loop'!BV955</f>
        <v>A</v>
      </c>
      <c r="B944">
        <f>'Hour Loop'!CI955</f>
        <v>383.64</v>
      </c>
      <c r="C944">
        <f>'Hour Loop'!CJ955</f>
        <v>49.98</v>
      </c>
    </row>
    <row r="945" spans="1:3" hidden="1" x14ac:dyDescent="0.25">
      <c r="A945" s="15" t="str">
        <f>'Hour Loop'!BV956</f>
        <v>A</v>
      </c>
      <c r="B945">
        <f>'Hour Loop'!CI956</f>
        <v>393.33</v>
      </c>
      <c r="C945">
        <f>'Hour Loop'!CJ956</f>
        <v>56.741</v>
      </c>
    </row>
    <row r="946" spans="1:3" hidden="1" x14ac:dyDescent="0.25">
      <c r="A946" s="15" t="str">
        <f>'Hour Loop'!BV957</f>
        <v>A</v>
      </c>
      <c r="B946">
        <f>'Hour Loop'!CI957</f>
        <v>402.67</v>
      </c>
      <c r="C946">
        <f>'Hour Loop'!CJ957</f>
        <v>63.97</v>
      </c>
    </row>
    <row r="947" spans="1:3" hidden="1" x14ac:dyDescent="0.25">
      <c r="A947" s="15" t="str">
        <f>'Hour Loop'!BV958</f>
        <v>A</v>
      </c>
      <c r="B947">
        <f>'Hour Loop'!CI958</f>
        <v>411.64</v>
      </c>
      <c r="C947">
        <f>'Hour Loop'!CJ958</f>
        <v>71.650999999999996</v>
      </c>
    </row>
    <row r="948" spans="1:3" hidden="1" x14ac:dyDescent="0.25">
      <c r="A948" s="15" t="str">
        <f>'Hour Loop'!BV959</f>
        <v>A</v>
      </c>
      <c r="B948">
        <f>'Hour Loop'!CI959</f>
        <v>420.23</v>
      </c>
      <c r="C948">
        <f>'Hour Loop'!CJ959</f>
        <v>79.763999999999996</v>
      </c>
    </row>
    <row r="949" spans="1:3" hidden="1" x14ac:dyDescent="0.25">
      <c r="A949" s="15" t="str">
        <f>'Hour Loop'!BV960</f>
        <v>A</v>
      </c>
      <c r="B949">
        <f>'Hour Loop'!CI960</f>
        <v>428.41</v>
      </c>
      <c r="C949">
        <f>'Hour Loop'!CJ960</f>
        <v>88.290999999999997</v>
      </c>
    </row>
    <row r="950" spans="1:3" hidden="1" x14ac:dyDescent="0.25">
      <c r="A950" s="15" t="str">
        <f>'Hour Loop'!BV961</f>
        <v>A</v>
      </c>
      <c r="B950">
        <f>'Hour Loop'!CI961</f>
        <v>436.17</v>
      </c>
      <c r="C950">
        <f>'Hour Loop'!CJ961</f>
        <v>97.21</v>
      </c>
    </row>
    <row r="951" spans="1:3" hidden="1" x14ac:dyDescent="0.25">
      <c r="A951" s="15" t="str">
        <f>'Hour Loop'!BV962</f>
        <v>A</v>
      </c>
      <c r="B951">
        <f>'Hour Loop'!CI962</f>
        <v>443.48500000000001</v>
      </c>
      <c r="C951">
        <f>'Hour Loop'!CJ962</f>
        <v>106.502</v>
      </c>
    </row>
    <row r="952" spans="1:3" hidden="1" x14ac:dyDescent="0.25">
      <c r="A952" s="15" t="str">
        <f>'Hour Loop'!BV963</f>
        <v>A</v>
      </c>
      <c r="B952">
        <f>'Hour Loop'!CI963</f>
        <v>450.33199999999999</v>
      </c>
      <c r="C952">
        <f>'Hour Loop'!CJ963</f>
        <v>116.142</v>
      </c>
    </row>
    <row r="953" spans="1:3" hidden="1" x14ac:dyDescent="0.25">
      <c r="A953" s="15" t="str">
        <f>'Hour Loop'!BV964</f>
        <v>A</v>
      </c>
      <c r="B953">
        <f>'Hour Loop'!CI964</f>
        <v>456.69900000000001</v>
      </c>
      <c r="C953">
        <f>'Hour Loop'!CJ964</f>
        <v>126.10899999999999</v>
      </c>
    </row>
    <row r="954" spans="1:3" hidden="1" x14ac:dyDescent="0.25">
      <c r="A954" s="15" t="str">
        <f>'Hour Loop'!BV965</f>
        <v>A</v>
      </c>
      <c r="B954">
        <f>'Hour Loop'!CI965</f>
        <v>462.57100000000003</v>
      </c>
      <c r="C954">
        <f>'Hour Loop'!CJ965</f>
        <v>136.37899999999999</v>
      </c>
    </row>
    <row r="955" spans="1:3" hidden="1" x14ac:dyDescent="0.25">
      <c r="A955" s="15" t="str">
        <f>'Hour Loop'!BV966</f>
        <v>A</v>
      </c>
      <c r="B955">
        <f>'Hour Loop'!CI966</f>
        <v>467.93200000000002</v>
      </c>
      <c r="C955">
        <f>'Hour Loop'!CJ966</f>
        <v>146.92599999999999</v>
      </c>
    </row>
    <row r="956" spans="1:3" hidden="1" x14ac:dyDescent="0.25">
      <c r="A956" s="15" t="str">
        <f>'Hour Loop'!BV967</f>
        <v>A</v>
      </c>
      <c r="B956">
        <f>'Hour Loop'!CI967</f>
        <v>472.77</v>
      </c>
      <c r="C956">
        <f>'Hour Loop'!CJ967</f>
        <v>157.72499999999999</v>
      </c>
    </row>
    <row r="957" spans="1:3" hidden="1" x14ac:dyDescent="0.25">
      <c r="A957" s="15" t="str">
        <f>'Hour Loop'!BV968</f>
        <v>A</v>
      </c>
      <c r="B957">
        <f>'Hour Loop'!CI968</f>
        <v>477.07400000000001</v>
      </c>
      <c r="C957">
        <f>'Hour Loop'!CJ968</f>
        <v>168.75200000000001</v>
      </c>
    </row>
    <row r="958" spans="1:3" hidden="1" x14ac:dyDescent="0.25">
      <c r="A958" s="15" t="str">
        <f>'Hour Loop'!BV969</f>
        <v>A</v>
      </c>
      <c r="B958">
        <f>'Hour Loop'!CI969</f>
        <v>480.83199999999999</v>
      </c>
      <c r="C958">
        <f>'Hour Loop'!CJ969</f>
        <v>179.97800000000001</v>
      </c>
    </row>
    <row r="959" spans="1:3" hidden="1" x14ac:dyDescent="0.25">
      <c r="A959" s="15" t="str">
        <f>'Hour Loop'!BV970</f>
        <v>A</v>
      </c>
      <c r="B959">
        <f>'Hour Loop'!CI970</f>
        <v>484.03500000000003</v>
      </c>
      <c r="C959">
        <f>'Hour Loop'!CJ970</f>
        <v>191.37700000000001</v>
      </c>
    </row>
    <row r="960" spans="1:3" hidden="1" x14ac:dyDescent="0.25">
      <c r="A960" s="15" t="str">
        <f>'Hour Loop'!BV971</f>
        <v>A</v>
      </c>
      <c r="B960">
        <f>'Hour Loop'!CI971</f>
        <v>486.67599999999999</v>
      </c>
      <c r="C960">
        <f>'Hour Loop'!CJ971</f>
        <v>202.922</v>
      </c>
    </row>
    <row r="961" spans="1:3" hidden="1" x14ac:dyDescent="0.25">
      <c r="A961" s="15" t="str">
        <f>'Hour Loop'!BV972</f>
        <v>A</v>
      </c>
      <c r="B961">
        <f>'Hour Loop'!CI972</f>
        <v>488.74700000000001</v>
      </c>
      <c r="C961">
        <f>'Hour Loop'!CJ972</f>
        <v>214.58500000000001</v>
      </c>
    </row>
    <row r="962" spans="1:3" hidden="1" x14ac:dyDescent="0.25">
      <c r="A962" s="15" t="str">
        <f>'Hour Loop'!BV973</f>
        <v>A</v>
      </c>
      <c r="B962">
        <f>'Hour Loop'!CI973</f>
        <v>490.24400000000003</v>
      </c>
      <c r="C962">
        <f>'Hour Loop'!CJ973</f>
        <v>226.33799999999999</v>
      </c>
    </row>
    <row r="963" spans="1:3" hidden="1" x14ac:dyDescent="0.25">
      <c r="A963" s="15" t="str">
        <f>'Hour Loop'!BV974</f>
        <v>A</v>
      </c>
      <c r="B963">
        <f>'Hour Loop'!CI974</f>
        <v>491.16199999999998</v>
      </c>
      <c r="C963">
        <f>'Hour Loop'!CJ974</f>
        <v>238.15199999999999</v>
      </c>
    </row>
    <row r="964" spans="1:3" hidden="1" x14ac:dyDescent="0.25">
      <c r="A964" s="15" t="str">
        <f>'Hour Loop'!BV975</f>
        <v>A</v>
      </c>
      <c r="B964">
        <f>'Hour Loop'!CI975</f>
        <v>491.5</v>
      </c>
      <c r="C964">
        <f>'Hour Loop'!CJ975</f>
        <v>250</v>
      </c>
    </row>
    <row r="965" spans="1:3" hidden="1" x14ac:dyDescent="0.25">
      <c r="A965" s="15" t="str">
        <f>'Hour Loop'!BV976</f>
        <v>A</v>
      </c>
      <c r="B965">
        <f>'Hour Loop'!CI976</f>
        <v>491.25599999999997</v>
      </c>
      <c r="C965">
        <f>'Hour Loop'!CJ976</f>
        <v>261.85199999999998</v>
      </c>
    </row>
    <row r="966" spans="1:3" hidden="1" x14ac:dyDescent="0.25">
      <c r="A966" s="15" t="str">
        <f>'Hour Loop'!BV977</f>
        <v>A</v>
      </c>
      <c r="B966">
        <f>'Hour Loop'!CI977</f>
        <v>490.43</v>
      </c>
      <c r="C966">
        <f>'Hour Loop'!CJ977</f>
        <v>273.68</v>
      </c>
    </row>
    <row r="967" spans="1:3" hidden="1" x14ac:dyDescent="0.25">
      <c r="A967" s="15" t="str">
        <f>'Hour Loop'!BV978</f>
        <v>A</v>
      </c>
      <c r="B967">
        <f>'Hour Loop'!CI978</f>
        <v>489.02499999999998</v>
      </c>
      <c r="C967">
        <f>'Hour Loop'!CJ978</f>
        <v>285.45600000000002</v>
      </c>
    </row>
    <row r="968" spans="1:3" hidden="1" x14ac:dyDescent="0.25">
      <c r="A968" s="15" t="str">
        <f>'Hour Loop'!BV979</f>
        <v>A</v>
      </c>
      <c r="B968">
        <f>'Hour Loop'!CI979</f>
        <v>487.04399999999998</v>
      </c>
      <c r="C968">
        <f>'Hour Loop'!CJ979</f>
        <v>297.15100000000001</v>
      </c>
    </row>
    <row r="969" spans="1:3" hidden="1" x14ac:dyDescent="0.25">
      <c r="A969" s="15" t="str">
        <f>'Hour Loop'!BV980</f>
        <v>A</v>
      </c>
      <c r="B969">
        <f>'Hour Loop'!CI980</f>
        <v>484.49</v>
      </c>
      <c r="C969">
        <f>'Hour Loop'!CJ980</f>
        <v>308.73700000000002</v>
      </c>
    </row>
    <row r="970" spans="1:3" hidden="1" x14ac:dyDescent="0.25">
      <c r="A970" s="15" t="str">
        <f>'Hour Loop'!BV981</f>
        <v>A</v>
      </c>
      <c r="B970">
        <f>'Hour Loop'!CI981</f>
        <v>481.37</v>
      </c>
      <c r="C970">
        <f>'Hour Loop'!CJ981</f>
        <v>320.185</v>
      </c>
    </row>
    <row r="971" spans="1:3" hidden="1" x14ac:dyDescent="0.25">
      <c r="A971" s="15" t="str">
        <f>'Hour Loop'!BV982</f>
        <v>A</v>
      </c>
      <c r="B971">
        <f>'Hour Loop'!CI982</f>
        <v>477.69200000000001</v>
      </c>
      <c r="C971">
        <f>'Hour Loop'!CJ982</f>
        <v>331.46899999999999</v>
      </c>
    </row>
    <row r="972" spans="1:3" hidden="1" x14ac:dyDescent="0.25">
      <c r="A972" s="15" t="str">
        <f>'Hour Loop'!BV983</f>
        <v>A</v>
      </c>
      <c r="B972">
        <f>'Hour Loop'!CI983</f>
        <v>473.46300000000002</v>
      </c>
      <c r="C972">
        <f>'Hour Loop'!CJ983</f>
        <v>342.56200000000001</v>
      </c>
    </row>
    <row r="973" spans="1:3" hidden="1" x14ac:dyDescent="0.25">
      <c r="A973" s="15" t="str">
        <f>'Hour Loop'!BV984</f>
        <v>A</v>
      </c>
      <c r="B973">
        <f>'Hour Loop'!CI984</f>
        <v>468.69499999999999</v>
      </c>
      <c r="C973">
        <f>'Hour Loop'!CJ984</f>
        <v>353.435</v>
      </c>
    </row>
    <row r="974" spans="1:3" hidden="1" x14ac:dyDescent="0.25">
      <c r="A974" s="15" t="str">
        <f>'Hour Loop'!BV985</f>
        <v>A</v>
      </c>
      <c r="B974">
        <f>'Hour Loop'!CI985</f>
        <v>463.39699999999999</v>
      </c>
      <c r="C974">
        <f>'Hour Loop'!CJ985</f>
        <v>364.06299999999999</v>
      </c>
    </row>
    <row r="975" spans="1:3" hidden="1" x14ac:dyDescent="0.25">
      <c r="A975" s="15" t="str">
        <f>'Hour Loop'!BV986</f>
        <v>A</v>
      </c>
      <c r="B975">
        <f>'Hour Loop'!CI986</f>
        <v>457.584</v>
      </c>
      <c r="C975">
        <f>'Hour Loop'!CJ986</f>
        <v>374.42099999999999</v>
      </c>
    </row>
    <row r="976" spans="1:3" hidden="1" x14ac:dyDescent="0.25">
      <c r="A976" s="15" t="str">
        <f>'Hour Loop'!BV987</f>
        <v>A</v>
      </c>
      <c r="B976">
        <f>'Hour Loop'!CI987</f>
        <v>451.26799999999997</v>
      </c>
      <c r="C976">
        <f>'Hour Loop'!CJ987</f>
        <v>384.483</v>
      </c>
    </row>
    <row r="977" spans="1:3" hidden="1" x14ac:dyDescent="0.25">
      <c r="A977" s="15" t="str">
        <f>'Hour Loop'!BV988</f>
        <v>A</v>
      </c>
      <c r="B977">
        <f>'Hour Loop'!CI988</f>
        <v>444.464</v>
      </c>
      <c r="C977">
        <f>'Hour Loop'!CJ988</f>
        <v>394.22399999999999</v>
      </c>
    </row>
    <row r="978" spans="1:3" hidden="1" x14ac:dyDescent="0.25">
      <c r="A978" s="15" t="str">
        <f>'Hour Loop'!BV989</f>
        <v>A</v>
      </c>
      <c r="B978">
        <f>'Hour Loop'!CI989</f>
        <v>437.18900000000002</v>
      </c>
      <c r="C978">
        <f>'Hour Loop'!CJ989</f>
        <v>403.62200000000001</v>
      </c>
    </row>
    <row r="979" spans="1:3" hidden="1" x14ac:dyDescent="0.25">
      <c r="A979" s="15" t="str">
        <f>'Hour Loop'!BV990</f>
        <v>A</v>
      </c>
      <c r="B979">
        <f>'Hour Loop'!CI990</f>
        <v>429.46100000000001</v>
      </c>
      <c r="C979">
        <f>'Hour Loop'!CJ990</f>
        <v>412.654</v>
      </c>
    </row>
    <row r="980" spans="1:3" hidden="1" x14ac:dyDescent="0.25">
      <c r="A980" s="15" t="str">
        <f>'Hour Loop'!BV991</f>
        <v>A</v>
      </c>
      <c r="B980">
        <f>'Hour Loop'!CI991</f>
        <v>421.29700000000003</v>
      </c>
      <c r="C980">
        <f>'Hour Loop'!CJ991</f>
        <v>421.29700000000003</v>
      </c>
    </row>
    <row r="981" spans="1:3" hidden="1" x14ac:dyDescent="0.25">
      <c r="A981" s="15" t="str">
        <f>'Hour Loop'!BV992</f>
        <v>A</v>
      </c>
      <c r="B981">
        <f>'Hour Loop'!CI992</f>
        <v>412.71699999999998</v>
      </c>
      <c r="C981">
        <f>'Hour Loop'!CJ992</f>
        <v>429.53</v>
      </c>
    </row>
    <row r="982" spans="1:3" hidden="1" x14ac:dyDescent="0.25">
      <c r="A982" s="15" t="str">
        <f>'Hour Loop'!BV993</f>
        <v>A</v>
      </c>
      <c r="B982">
        <f>'Hour Loop'!CI993</f>
        <v>403.74099999999999</v>
      </c>
      <c r="C982">
        <f>'Hour Loop'!CJ993</f>
        <v>437.334</v>
      </c>
    </row>
    <row r="983" spans="1:3" hidden="1" x14ac:dyDescent="0.25">
      <c r="A983" s="15" t="str">
        <f>'Hour Loop'!BV994</f>
        <v>A</v>
      </c>
      <c r="B983">
        <f>'Hour Loop'!CI994</f>
        <v>394.392</v>
      </c>
      <c r="C983">
        <f>'Hour Loop'!CJ994</f>
        <v>444.69</v>
      </c>
    </row>
    <row r="984" spans="1:3" hidden="1" x14ac:dyDescent="0.25">
      <c r="A984" s="15" t="str">
        <f>'Hour Loop'!BV995</f>
        <v>A</v>
      </c>
      <c r="B984">
        <f>'Hour Loop'!CI995</f>
        <v>384.69099999999997</v>
      </c>
      <c r="C984">
        <f>'Hour Loop'!CJ995</f>
        <v>451.57900000000001</v>
      </c>
    </row>
    <row r="985" spans="1:3" hidden="1" x14ac:dyDescent="0.25">
      <c r="A985" s="15" t="str">
        <f>'Hour Loop'!BV996</f>
        <v>A</v>
      </c>
      <c r="B985">
        <f>'Hour Loop'!CI996</f>
        <v>374.66199999999998</v>
      </c>
      <c r="C985">
        <f>'Hour Loop'!CJ996</f>
        <v>457.98599999999999</v>
      </c>
    </row>
    <row r="986" spans="1:3" hidden="1" x14ac:dyDescent="0.25">
      <c r="A986" s="15" t="str">
        <f>'Hour Loop'!BV997</f>
        <v>A</v>
      </c>
      <c r="B986">
        <f>'Hour Loop'!CI997</f>
        <v>364.32799999999997</v>
      </c>
      <c r="C986">
        <f>'Hour Loop'!CJ997</f>
        <v>463.89299999999997</v>
      </c>
    </row>
    <row r="987" spans="1:3" hidden="1" x14ac:dyDescent="0.25">
      <c r="A987" s="15" t="str">
        <f>'Hour Loop'!BV998</f>
        <v>A</v>
      </c>
      <c r="B987">
        <f>'Hour Loop'!CI998</f>
        <v>353.71600000000001</v>
      </c>
      <c r="C987">
        <f>'Hour Loop'!CJ998</f>
        <v>469.28800000000001</v>
      </c>
    </row>
    <row r="988" spans="1:3" hidden="1" x14ac:dyDescent="0.25">
      <c r="A988" s="15" t="str">
        <f>'Hour Loop'!BV999</f>
        <v>A</v>
      </c>
      <c r="B988">
        <f>'Hour Loop'!CI999</f>
        <v>342.84899999999999</v>
      </c>
      <c r="C988">
        <f>'Hour Loop'!CJ999</f>
        <v>474.15600000000001</v>
      </c>
    </row>
    <row r="989" spans="1:3" hidden="1" x14ac:dyDescent="0.25">
      <c r="A989" s="15" t="str">
        <f>'Hour Loop'!BV1000</f>
        <v>A</v>
      </c>
      <c r="B989">
        <f>'Hour Loop'!CI1000</f>
        <v>331.75400000000002</v>
      </c>
      <c r="C989">
        <f>'Hour Loop'!CJ1000</f>
        <v>478.48599999999999</v>
      </c>
    </row>
    <row r="990" spans="1:3" hidden="1" x14ac:dyDescent="0.25">
      <c r="A990" s="15" t="str">
        <f>'Hour Loop'!BV1001</f>
        <v>A</v>
      </c>
      <c r="B990">
        <f>'Hour Loop'!CI1001</f>
        <v>320.45800000000003</v>
      </c>
      <c r="C990">
        <f>'Hour Loop'!CJ1001</f>
        <v>482.267</v>
      </c>
    </row>
    <row r="991" spans="1:3" hidden="1" x14ac:dyDescent="0.25">
      <c r="A991" s="15" t="str">
        <f>'Hour Loop'!BV1002</f>
        <v>A</v>
      </c>
      <c r="B991">
        <f>'Hour Loop'!CI1002</f>
        <v>308.98700000000002</v>
      </c>
      <c r="C991">
        <f>'Hour Loop'!CJ1002</f>
        <v>485.49</v>
      </c>
    </row>
    <row r="992" spans="1:3" hidden="1" x14ac:dyDescent="0.25">
      <c r="A992" s="15" t="str">
        <f>'Hour Loop'!BV1003</f>
        <v>A</v>
      </c>
      <c r="B992">
        <f>'Hour Loop'!CI1003</f>
        <v>297.37</v>
      </c>
      <c r="C992">
        <f>'Hour Loop'!CJ1003</f>
        <v>488.14699999999999</v>
      </c>
    </row>
    <row r="993" spans="1:3" hidden="1" x14ac:dyDescent="0.25">
      <c r="A993" s="15" t="str">
        <f>'Hour Loop'!BV1004</f>
        <v>A</v>
      </c>
      <c r="B993">
        <f>'Hour Loop'!CI1004</f>
        <v>285.63499999999999</v>
      </c>
      <c r="C993">
        <f>'Hour Loop'!CJ1004</f>
        <v>490.23099999999999</v>
      </c>
    </row>
    <row r="994" spans="1:3" hidden="1" x14ac:dyDescent="0.25">
      <c r="A994" s="15" t="str">
        <f>'Hour Loop'!BV1005</f>
        <v>A</v>
      </c>
      <c r="B994">
        <f>'Hour Loop'!CI1005</f>
        <v>273.80900000000003</v>
      </c>
      <c r="C994">
        <f>'Hour Loop'!CJ1005</f>
        <v>491.73700000000002</v>
      </c>
    </row>
    <row r="995" spans="1:3" hidden="1" x14ac:dyDescent="0.25">
      <c r="A995" s="15" t="str">
        <f>'Hour Loop'!BV1006</f>
        <v>A</v>
      </c>
      <c r="B995">
        <f>'Hour Loop'!CI1006</f>
        <v>261.92099999999999</v>
      </c>
      <c r="C995">
        <f>'Hour Loop'!CJ1006</f>
        <v>492.66</v>
      </c>
    </row>
    <row r="996" spans="1:3" hidden="1" x14ac:dyDescent="0.25">
      <c r="A996" s="15" t="str">
        <f>'Hour Loop'!BV1007</f>
        <v>A</v>
      </c>
      <c r="B996">
        <f>'Hour Loop'!CI1007</f>
        <v>250</v>
      </c>
      <c r="C996">
        <f>'Hour Loop'!CJ1007</f>
        <v>493</v>
      </c>
    </row>
    <row r="997" spans="1:3" hidden="1" x14ac:dyDescent="0.25">
      <c r="A997" s="15" t="str">
        <f>'Hour Loop'!BV1008</f>
        <v>A</v>
      </c>
      <c r="B997">
        <f>'Hour Loop'!CI1008</f>
        <v>238.07400000000001</v>
      </c>
      <c r="C997">
        <f>'Hour Loop'!CJ1008</f>
        <v>492.75400000000002</v>
      </c>
    </row>
    <row r="998" spans="1:3" hidden="1" x14ac:dyDescent="0.25">
      <c r="A998" s="15" t="str">
        <f>'Hour Loop'!BV1009</f>
        <v>A</v>
      </c>
      <c r="B998">
        <f>'Hour Loop'!CI1009</f>
        <v>226.173</v>
      </c>
      <c r="C998">
        <f>'Hour Loop'!CJ1009</f>
        <v>491.923</v>
      </c>
    </row>
    <row r="999" spans="1:3" hidden="1" x14ac:dyDescent="0.25">
      <c r="A999" s="15" t="str">
        <f>'Hour Loop'!BV1010</f>
        <v>A</v>
      </c>
      <c r="B999">
        <f>'Hour Loop'!CI1010</f>
        <v>214.32400000000001</v>
      </c>
      <c r="C999">
        <f>'Hour Loop'!CJ1010</f>
        <v>490.50900000000001</v>
      </c>
    </row>
    <row r="1000" spans="1:3" hidden="1" x14ac:dyDescent="0.25">
      <c r="A1000" s="15" t="str">
        <f>'Hour Loop'!BV1011</f>
        <v>A</v>
      </c>
      <c r="B1000">
        <f>'Hour Loop'!CI1011</f>
        <v>202.55600000000001</v>
      </c>
      <c r="C1000">
        <f>'Hour Loop'!CJ1011</f>
        <v>488.51499999999999</v>
      </c>
    </row>
    <row r="1001" spans="1:3" hidden="1" x14ac:dyDescent="0.25">
      <c r="A1001" s="15" t="str">
        <f>'Hour Loop'!BV1012</f>
        <v>A</v>
      </c>
      <c r="B1001">
        <f>'Hour Loop'!CI1012</f>
        <v>190.899</v>
      </c>
      <c r="C1001">
        <f>'Hour Loop'!CJ1012</f>
        <v>485.94499999999999</v>
      </c>
    </row>
    <row r="1002" spans="1:3" hidden="1" x14ac:dyDescent="0.25">
      <c r="A1002" s="15" t="str">
        <f>'Hour Loop'!BV1013</f>
        <v>A</v>
      </c>
      <c r="B1002">
        <f>'Hour Loop'!CI1013</f>
        <v>179.37899999999999</v>
      </c>
      <c r="C1002">
        <f>'Hour Loop'!CJ1013</f>
        <v>482.80599999999998</v>
      </c>
    </row>
    <row r="1003" spans="1:3" hidden="1" x14ac:dyDescent="0.25">
      <c r="A1003" s="15" t="str">
        <f>'Hour Loop'!BV1014</f>
        <v>A</v>
      </c>
      <c r="B1003">
        <f>'Hour Loop'!CI1014</f>
        <v>168.02500000000001</v>
      </c>
      <c r="C1003">
        <f>'Hour Loop'!CJ1014</f>
        <v>479.10399999999998</v>
      </c>
    </row>
    <row r="1004" spans="1:3" hidden="1" x14ac:dyDescent="0.25">
      <c r="A1004" s="15" t="str">
        <f>'Hour Loop'!BV1015</f>
        <v>A</v>
      </c>
      <c r="B1004">
        <f>'Hour Loop'!CI1015</f>
        <v>156.864</v>
      </c>
      <c r="C1004">
        <f>'Hour Loop'!CJ1015</f>
        <v>474.84899999999999</v>
      </c>
    </row>
    <row r="1005" spans="1:3" hidden="1" x14ac:dyDescent="0.25">
      <c r="A1005" s="15" t="str">
        <f>'Hour Loop'!BV1016</f>
        <v>A</v>
      </c>
      <c r="B1005">
        <f>'Hour Loop'!CI1016</f>
        <v>145.92400000000001</v>
      </c>
      <c r="C1005">
        <f>'Hour Loop'!CJ1016</f>
        <v>470.05099999999999</v>
      </c>
    </row>
    <row r="1006" spans="1:3" hidden="1" x14ac:dyDescent="0.25">
      <c r="A1006" s="15" t="str">
        <f>'Hour Loop'!BV1017</f>
        <v>A</v>
      </c>
      <c r="B1006">
        <f>'Hour Loop'!CI1017</f>
        <v>135.22999999999999</v>
      </c>
      <c r="C1006">
        <f>'Hour Loop'!CJ1017</f>
        <v>464.72</v>
      </c>
    </row>
    <row r="1007" spans="1:3" hidden="1" x14ac:dyDescent="0.25">
      <c r="A1007" s="15" t="str">
        <f>'Hour Loop'!BV1018</f>
        <v>A</v>
      </c>
      <c r="B1007">
        <f>'Hour Loop'!CI1018</f>
        <v>124.80800000000001</v>
      </c>
      <c r="C1007">
        <f>'Hour Loop'!CJ1018</f>
        <v>458.87</v>
      </c>
    </row>
    <row r="1008" spans="1:3" hidden="1" x14ac:dyDescent="0.25">
      <c r="A1008" s="15" t="str">
        <f>'Hour Loop'!BV1019</f>
        <v>A</v>
      </c>
      <c r="B1008">
        <f>'Hour Loop'!CI1019</f>
        <v>114.684</v>
      </c>
      <c r="C1008">
        <f>'Hour Loop'!CJ1019</f>
        <v>452.51499999999999</v>
      </c>
    </row>
    <row r="1009" spans="1:3" hidden="1" x14ac:dyDescent="0.25">
      <c r="A1009" s="15" t="str">
        <f>'Hour Loop'!BV1020</f>
        <v>A</v>
      </c>
      <c r="B1009">
        <f>'Hour Loop'!CI1020</f>
        <v>104.88200000000001</v>
      </c>
      <c r="C1009">
        <f>'Hour Loop'!CJ1020</f>
        <v>445.66899999999998</v>
      </c>
    </row>
    <row r="1010" spans="1:3" hidden="1" x14ac:dyDescent="0.25">
      <c r="A1010" s="15" t="str">
        <f>'Hour Loop'!BV1021</f>
        <v>A</v>
      </c>
      <c r="B1010">
        <f>'Hour Loop'!CI1021</f>
        <v>95.426000000000002</v>
      </c>
      <c r="C1010">
        <f>'Hour Loop'!CJ1021</f>
        <v>438.34899999999999</v>
      </c>
    </row>
    <row r="1011" spans="1:3" hidden="1" x14ac:dyDescent="0.25">
      <c r="A1011" s="15" t="str">
        <f>'Hour Loop'!BV1022</f>
        <v>A</v>
      </c>
      <c r="B1011">
        <f>'Hour Loop'!CI1022</f>
        <v>86.338999999999999</v>
      </c>
      <c r="C1011">
        <f>'Hour Loop'!CJ1022</f>
        <v>430.572</v>
      </c>
    </row>
    <row r="1012" spans="1:3" hidden="1" x14ac:dyDescent="0.25">
      <c r="A1012" s="15" t="str">
        <f>'Hour Loop'!BV1023</f>
        <v>A</v>
      </c>
      <c r="B1012">
        <f>'Hour Loop'!CI1023</f>
        <v>77.643000000000001</v>
      </c>
      <c r="C1012">
        <f>'Hour Loop'!CJ1023</f>
        <v>422.35700000000003</v>
      </c>
    </row>
    <row r="1013" spans="1:3" hidden="1" x14ac:dyDescent="0.25">
      <c r="A1013" s="15" t="str">
        <f>'Hour Loop'!BV1024</f>
        <v>A</v>
      </c>
      <c r="B1013">
        <f>'Hour Loop'!CI1024</f>
        <v>69.358000000000004</v>
      </c>
      <c r="C1013">
        <f>'Hour Loop'!CJ1024</f>
        <v>413.72399999999999</v>
      </c>
    </row>
    <row r="1014" spans="1:3" hidden="1" x14ac:dyDescent="0.25">
      <c r="A1014" s="15" t="str">
        <f>'Hour Loop'!BV1025</f>
        <v>A</v>
      </c>
      <c r="B1014">
        <f>'Hour Loop'!CI1025</f>
        <v>61.506</v>
      </c>
      <c r="C1014">
        <f>'Hour Loop'!CJ1025</f>
        <v>404.69299999999998</v>
      </c>
    </row>
    <row r="1015" spans="1:3" hidden="1" x14ac:dyDescent="0.25">
      <c r="A1015" s="15" t="str">
        <f>'Hour Loop'!BV1026</f>
        <v>A</v>
      </c>
      <c r="B1015">
        <f>'Hour Loop'!CI1026</f>
        <v>54.104999999999997</v>
      </c>
      <c r="C1015">
        <f>'Hour Loop'!CJ1026</f>
        <v>395.28500000000003</v>
      </c>
    </row>
    <row r="1016" spans="1:3" hidden="1" x14ac:dyDescent="0.25">
      <c r="A1016" s="15" t="str">
        <f>'Hour Loop'!BV1027</f>
        <v>A</v>
      </c>
      <c r="B1016">
        <f>'Hour Loop'!CI1027</f>
        <v>47.173000000000002</v>
      </c>
      <c r="C1016">
        <f>'Hour Loop'!CJ1027</f>
        <v>385.524</v>
      </c>
    </row>
    <row r="1017" spans="1:3" hidden="1" x14ac:dyDescent="0.25">
      <c r="A1017" s="15" t="str">
        <f>'Hour Loop'!BV1028</f>
        <v>A</v>
      </c>
      <c r="B1017">
        <f>'Hour Loop'!CI1028</f>
        <v>40.728000000000002</v>
      </c>
      <c r="C1017">
        <f>'Hour Loop'!CJ1028</f>
        <v>375.43299999999999</v>
      </c>
    </row>
    <row r="1018" spans="1:3" hidden="1" x14ac:dyDescent="0.25">
      <c r="A1018" s="15" t="str">
        <f>'Hour Loop'!BV1029</f>
        <v>A</v>
      </c>
      <c r="B1018">
        <f>'Hour Loop'!CI1029</f>
        <v>34.783999999999999</v>
      </c>
      <c r="C1018">
        <f>'Hour Loop'!CJ1029</f>
        <v>365.036</v>
      </c>
    </row>
    <row r="1019" spans="1:3" hidden="1" x14ac:dyDescent="0.25">
      <c r="A1019" s="15" t="str">
        <f>'Hour Loop'!BV1030</f>
        <v>A</v>
      </c>
      <c r="B1019">
        <f>'Hour Loop'!CI1030</f>
        <v>29.356000000000002</v>
      </c>
      <c r="C1019">
        <f>'Hour Loop'!CJ1030</f>
        <v>354.35700000000003</v>
      </c>
    </row>
    <row r="1020" spans="1:3" hidden="1" x14ac:dyDescent="0.25">
      <c r="A1020" s="15" t="str">
        <f>'Hour Loop'!BV1031</f>
        <v>A</v>
      </c>
      <c r="B1020">
        <f>'Hour Loop'!CI1031</f>
        <v>24.457999999999998</v>
      </c>
      <c r="C1020">
        <f>'Hour Loop'!CJ1031</f>
        <v>343.423</v>
      </c>
    </row>
    <row r="1021" spans="1:3" hidden="1" x14ac:dyDescent="0.25">
      <c r="A1021" s="15" t="str">
        <f>'Hour Loop'!BV1032</f>
        <v>A</v>
      </c>
      <c r="B1021">
        <f>'Hour Loop'!CI1032</f>
        <v>20.100999999999999</v>
      </c>
      <c r="C1021">
        <f>'Hour Loop'!CJ1032</f>
        <v>332.25900000000001</v>
      </c>
    </row>
    <row r="1022" spans="1:3" hidden="1" x14ac:dyDescent="0.25">
      <c r="A1022" s="15" t="str">
        <f>'Hour Loop'!BV1033</f>
        <v>A</v>
      </c>
      <c r="B1022">
        <f>'Hour Loop'!CI1033</f>
        <v>16.297000000000001</v>
      </c>
      <c r="C1022">
        <f>'Hour Loop'!CJ1033</f>
        <v>320.89299999999997</v>
      </c>
    </row>
    <row r="1023" spans="1:3" hidden="1" x14ac:dyDescent="0.25">
      <c r="A1023" s="15" t="str">
        <f>'Hour Loop'!BV1034</f>
        <v>A</v>
      </c>
      <c r="B1023">
        <f>'Hour Loop'!CI1034</f>
        <v>13.055</v>
      </c>
      <c r="C1023">
        <f>'Hour Loop'!CJ1034</f>
        <v>309.35199999999998</v>
      </c>
    </row>
    <row r="1024" spans="1:3" hidden="1" x14ac:dyDescent="0.25">
      <c r="A1024" s="15" t="str">
        <f>'Hour Loop'!BV1035</f>
        <v>A</v>
      </c>
      <c r="B1024">
        <f>'Hour Loop'!CI1035</f>
        <v>10.382</v>
      </c>
      <c r="C1024">
        <f>'Hour Loop'!CJ1035</f>
        <v>297.66300000000001</v>
      </c>
    </row>
    <row r="1025" spans="1:3" hidden="1" x14ac:dyDescent="0.25">
      <c r="A1025" s="15" t="str">
        <f>'Hour Loop'!BV1036</f>
        <v>A</v>
      </c>
      <c r="B1025">
        <f>'Hour Loop'!CI1036</f>
        <v>8.2850000000000001</v>
      </c>
      <c r="C1025">
        <f>'Hour Loop'!CJ1036</f>
        <v>285.85500000000002</v>
      </c>
    </row>
    <row r="1026" spans="1:3" hidden="1" x14ac:dyDescent="0.25">
      <c r="A1026" s="15" t="str">
        <f>'Hour Loop'!BV1037</f>
        <v>A</v>
      </c>
      <c r="B1026">
        <f>'Hour Loop'!CI1037</f>
        <v>6.7709999999999999</v>
      </c>
      <c r="C1026">
        <f>'Hour Loop'!CJ1037</f>
        <v>273.95600000000002</v>
      </c>
    </row>
    <row r="1027" spans="1:3" hidden="1" x14ac:dyDescent="0.25">
      <c r="A1027" s="15" t="str">
        <f>'Hour Loop'!BV1038</f>
        <v>A</v>
      </c>
      <c r="B1027">
        <f>'Hour Loop'!CI1038</f>
        <v>5.8410000000000002</v>
      </c>
      <c r="C1027">
        <f>'Hour Loop'!CJ1038</f>
        <v>261.995</v>
      </c>
    </row>
    <row r="1028" spans="1:3" hidden="1" x14ac:dyDescent="0.25">
      <c r="A1028" s="15" t="str">
        <f>'Hour Loop'!BV1039</f>
        <v>A</v>
      </c>
      <c r="B1028">
        <f>'Hour Loop'!CI1039</f>
        <v>5.5</v>
      </c>
      <c r="C1028">
        <f>'Hour Loop'!CJ1039</f>
        <v>250</v>
      </c>
    </row>
    <row r="1029" spans="1:3" hidden="1" x14ac:dyDescent="0.25">
      <c r="A1029" s="15" t="str">
        <f>'Hour Loop'!BV1040</f>
        <v>A</v>
      </c>
      <c r="B1029">
        <f>'Hour Loop'!CI1040</f>
        <v>5.7480000000000002</v>
      </c>
      <c r="C1029">
        <f>'Hour Loop'!CJ1040</f>
        <v>238.001</v>
      </c>
    </row>
    <row r="1030" spans="1:3" hidden="1" x14ac:dyDescent="0.25">
      <c r="A1030" s="15" t="str">
        <f>'Hour Loop'!BV1041</f>
        <v>A</v>
      </c>
      <c r="B1030">
        <f>'Hour Loop'!CI1041</f>
        <v>6.5839999999999996</v>
      </c>
      <c r="C1030">
        <f>'Hour Loop'!CJ1041</f>
        <v>226.02600000000001</v>
      </c>
    </row>
    <row r="1031" spans="1:3" hidden="1" x14ac:dyDescent="0.25">
      <c r="A1031" s="15" t="str">
        <f>'Hour Loop'!BV1042</f>
        <v>A</v>
      </c>
      <c r="B1031">
        <f>'Hour Loop'!CI1042</f>
        <v>8.0069999999999997</v>
      </c>
      <c r="C1031">
        <f>'Hour Loop'!CJ1042</f>
        <v>214.10400000000001</v>
      </c>
    </row>
    <row r="1032" spans="1:3" hidden="1" x14ac:dyDescent="0.25">
      <c r="A1032" s="15" t="str">
        <f>'Hour Loop'!BV1043</f>
        <v>A</v>
      </c>
      <c r="B1032">
        <f>'Hour Loop'!CI1043</f>
        <v>10.013999999999999</v>
      </c>
      <c r="C1032">
        <f>'Hour Loop'!CJ1043</f>
        <v>202.26400000000001</v>
      </c>
    </row>
    <row r="1033" spans="1:3" hidden="1" x14ac:dyDescent="0.25">
      <c r="A1033" s="15" t="str">
        <f>'Hour Loop'!BV1044</f>
        <v>A</v>
      </c>
      <c r="B1033">
        <f>'Hour Loop'!CI1044</f>
        <v>12.6</v>
      </c>
      <c r="C1033">
        <f>'Hour Loop'!CJ1044</f>
        <v>190.53399999999999</v>
      </c>
    </row>
    <row r="1034" spans="1:3" hidden="1" x14ac:dyDescent="0.25">
      <c r="A1034" s="15" t="str">
        <f>'Hour Loop'!BV1045</f>
        <v>A</v>
      </c>
      <c r="B1034">
        <f>'Hour Loop'!CI1045</f>
        <v>15.759</v>
      </c>
      <c r="C1034">
        <f>'Hour Loop'!CJ1045</f>
        <v>178.94399999999999</v>
      </c>
    </row>
    <row r="1035" spans="1:3" hidden="1" x14ac:dyDescent="0.25">
      <c r="A1035" s="15" t="str">
        <f>'Hour Loop'!BV1046</f>
        <v>A</v>
      </c>
      <c r="B1035">
        <f>'Hour Loop'!CI1046</f>
        <v>19.484000000000002</v>
      </c>
      <c r="C1035">
        <f>'Hour Loop'!CJ1046</f>
        <v>167.52</v>
      </c>
    </row>
    <row r="1036" spans="1:3" hidden="1" x14ac:dyDescent="0.25">
      <c r="A1036" s="15" t="str">
        <f>'Hour Loop'!BV1047</f>
        <v>A</v>
      </c>
      <c r="B1036">
        <f>'Hour Loop'!CI1047</f>
        <v>23.765000000000001</v>
      </c>
      <c r="C1036">
        <f>'Hour Loop'!CJ1047</f>
        <v>156.29</v>
      </c>
    </row>
    <row r="1037" spans="1:3" hidden="1" x14ac:dyDescent="0.25">
      <c r="A1037" s="15" t="str">
        <f>'Hour Loop'!BV1048</f>
        <v>A</v>
      </c>
      <c r="B1037">
        <f>'Hour Loop'!CI1048</f>
        <v>28.593</v>
      </c>
      <c r="C1037">
        <f>'Hour Loop'!CJ1048</f>
        <v>145.28200000000001</v>
      </c>
    </row>
    <row r="1038" spans="1:3" hidden="1" x14ac:dyDescent="0.25">
      <c r="A1038" s="15" t="str">
        <f>'Hour Loop'!BV1049</f>
        <v>A</v>
      </c>
      <c r="B1038">
        <f>'Hour Loop'!CI1049</f>
        <v>33.957000000000001</v>
      </c>
      <c r="C1038">
        <f>'Hour Loop'!CJ1049</f>
        <v>134.523</v>
      </c>
    </row>
    <row r="1039" spans="1:3" hidden="1" x14ac:dyDescent="0.25">
      <c r="A1039" s="15" t="str">
        <f>'Hour Loop'!BV1050</f>
        <v>A</v>
      </c>
      <c r="B1039">
        <f>'Hour Loop'!CI1050</f>
        <v>39.843000000000004</v>
      </c>
      <c r="C1039">
        <f>'Hour Loop'!CJ1050</f>
        <v>124.03700000000001</v>
      </c>
    </row>
    <row r="1040" spans="1:3" hidden="1" x14ac:dyDescent="0.25">
      <c r="A1040" s="15" t="str">
        <f>'Hour Loop'!BV1051</f>
        <v>A</v>
      </c>
      <c r="B1040">
        <f>'Hour Loop'!CI1051</f>
        <v>46.238</v>
      </c>
      <c r="C1040">
        <f>'Hour Loop'!CJ1051</f>
        <v>113.851</v>
      </c>
    </row>
    <row r="1041" spans="1:3" hidden="1" x14ac:dyDescent="0.25">
      <c r="A1041" s="15" t="str">
        <f>'Hour Loop'!BV1052</f>
        <v>A</v>
      </c>
      <c r="B1041">
        <f>'Hour Loop'!CI1052</f>
        <v>53.125999999999998</v>
      </c>
      <c r="C1041">
        <f>'Hour Loop'!CJ1052</f>
        <v>103.989</v>
      </c>
    </row>
    <row r="1042" spans="1:3" hidden="1" x14ac:dyDescent="0.25">
      <c r="A1042" s="15" t="str">
        <f>'Hour Loop'!BV1053</f>
        <v>A</v>
      </c>
      <c r="B1042">
        <f>'Hour Loop'!CI1053</f>
        <v>60.49</v>
      </c>
      <c r="C1042">
        <f>'Hour Loop'!CJ1053</f>
        <v>94.474999999999994</v>
      </c>
    </row>
    <row r="1043" spans="1:3" hidden="1" x14ac:dyDescent="0.25">
      <c r="A1043" s="15" t="str">
        <f>'Hour Loop'!BV1054</f>
        <v>A</v>
      </c>
      <c r="B1043">
        <f>'Hour Loop'!CI1054</f>
        <v>68.31</v>
      </c>
      <c r="C1043">
        <f>'Hour Loop'!CJ1054</f>
        <v>85.331999999999994</v>
      </c>
    </row>
    <row r="1044" spans="1:3" hidden="1" x14ac:dyDescent="0.25">
      <c r="A1044" s="15" t="str">
        <f>'Hour Loop'!BV1055</f>
        <v>A</v>
      </c>
      <c r="B1044">
        <f>'Hour Loop'!CI1055</f>
        <v>76.58</v>
      </c>
      <c r="C1044">
        <f>'Hour Loop'!CJ1055</f>
        <v>76.581999999999994</v>
      </c>
    </row>
    <row r="1045" spans="1:3" hidden="1" x14ac:dyDescent="0.25">
      <c r="A1045" s="15" t="str">
        <f>'Hour Loop'!BV1056</f>
        <v>A</v>
      </c>
      <c r="B1045">
        <f>'Hour Loop'!CI1056</f>
        <v>85.26</v>
      </c>
      <c r="C1045">
        <f>'Hour Loop'!CJ1056</f>
        <v>68.247</v>
      </c>
    </row>
    <row r="1046" spans="1:3" hidden="1" x14ac:dyDescent="0.25">
      <c r="A1046" s="15" t="str">
        <f>'Hour Loop'!BV1057</f>
        <v>A</v>
      </c>
      <c r="B1046">
        <f>'Hour Loop'!CI1057</f>
        <v>94.35</v>
      </c>
      <c r="C1046">
        <f>'Hour Loop'!CJ1057</f>
        <v>60.347000000000001</v>
      </c>
    </row>
    <row r="1047" spans="1:3" hidden="1" x14ac:dyDescent="0.25">
      <c r="A1047" s="15" t="str">
        <f>'Hour Loop'!BV1058</f>
        <v>A</v>
      </c>
      <c r="B1047">
        <f>'Hour Loop'!CI1058</f>
        <v>103.82</v>
      </c>
      <c r="C1047">
        <f>'Hour Loop'!CJ1058</f>
        <v>52.9</v>
      </c>
    </row>
    <row r="1048" spans="1:3" hidden="1" x14ac:dyDescent="0.25">
      <c r="A1048" s="15" t="str">
        <f>'Hour Loop'!BV1059</f>
        <v>A</v>
      </c>
      <c r="B1048">
        <f>'Hour Loop'!CI1059</f>
        <v>113.64</v>
      </c>
      <c r="C1048">
        <f>'Hour Loop'!CJ1059</f>
        <v>45.926000000000002</v>
      </c>
    </row>
    <row r="1049" spans="1:3" hidden="1" x14ac:dyDescent="0.25">
      <c r="A1049" s="15" t="str">
        <f>'Hour Loop'!BV1060</f>
        <v>A</v>
      </c>
      <c r="B1049">
        <f>'Hour Loop'!CI1060</f>
        <v>123.79</v>
      </c>
      <c r="C1049">
        <f>'Hour Loop'!CJ1060</f>
        <v>39.441000000000003</v>
      </c>
    </row>
    <row r="1050" spans="1:3" hidden="1" x14ac:dyDescent="0.25">
      <c r="A1050" s="15" t="str">
        <f>'Hour Loop'!BV1061</f>
        <v>A</v>
      </c>
      <c r="B1050">
        <f>'Hour Loop'!CI1061</f>
        <v>134.25</v>
      </c>
      <c r="C1050">
        <f>'Hour Loop'!CJ1061</f>
        <v>33.460999999999999</v>
      </c>
    </row>
    <row r="1051" spans="1:3" hidden="1" x14ac:dyDescent="0.25">
      <c r="A1051" s="15" t="str">
        <f>'Hour Loop'!BV1062</f>
        <v>A</v>
      </c>
      <c r="B1051">
        <f>'Hour Loop'!CI1062</f>
        <v>145</v>
      </c>
      <c r="C1051">
        <f>'Hour Loop'!CJ1062</f>
        <v>28</v>
      </c>
    </row>
    <row r="1052" spans="1:3" hidden="1" x14ac:dyDescent="0.25">
      <c r="A1052" s="15" t="str">
        <f>'Hour Loop'!BV1063</f>
        <v>A</v>
      </c>
      <c r="B1052">
        <f>'Hour Loop'!CI1063</f>
        <v>156</v>
      </c>
      <c r="C1052">
        <f>'Hour Loop'!CJ1063</f>
        <v>23.071999999999999</v>
      </c>
    </row>
    <row r="1053" spans="1:3" hidden="1" x14ac:dyDescent="0.25">
      <c r="A1053" s="15" t="str">
        <f>'Hour Loop'!BV1064</f>
        <v>A</v>
      </c>
      <c r="B1053">
        <f>'Hour Loop'!CI1064</f>
        <v>167.23</v>
      </c>
      <c r="C1053">
        <f>'Hour Loop'!CJ1064</f>
        <v>18.689</v>
      </c>
    </row>
    <row r="1054" spans="1:3" hidden="1" x14ac:dyDescent="0.25">
      <c r="A1054" s="15" t="str">
        <f>'Hour Loop'!BV1065</f>
        <v>A</v>
      </c>
      <c r="B1054">
        <f>'Hour Loop'!CI1065</f>
        <v>178.67</v>
      </c>
      <c r="C1054">
        <f>'Hour Loop'!CJ1065</f>
        <v>14.862</v>
      </c>
    </row>
    <row r="1055" spans="1:3" hidden="1" x14ac:dyDescent="0.25">
      <c r="A1055" s="15" t="str">
        <f>'Hour Loop'!BV1066</f>
        <v>A</v>
      </c>
      <c r="B1055">
        <f>'Hour Loop'!CI1066</f>
        <v>190.28</v>
      </c>
      <c r="C1055">
        <f>'Hour Loop'!CJ1066</f>
        <v>11.6</v>
      </c>
    </row>
    <row r="1056" spans="1:3" hidden="1" x14ac:dyDescent="0.25">
      <c r="A1056" s="15" t="str">
        <f>'Hour Loop'!BV1067</f>
        <v>A</v>
      </c>
      <c r="B1056">
        <f>'Hour Loop'!CI1067</f>
        <v>202</v>
      </c>
      <c r="C1056">
        <f>'Hour Loop'!CJ1067</f>
        <v>8.9109999999999996</v>
      </c>
    </row>
    <row r="1057" spans="1:3" hidden="1" x14ac:dyDescent="0.25">
      <c r="A1057" s="15" t="str">
        <f>'Hour Loop'!BV1068</f>
        <v>A</v>
      </c>
      <c r="B1057">
        <f>'Hour Loop'!CI1068</f>
        <v>213.9</v>
      </c>
      <c r="C1057">
        <f>'Hour Loop'!CJ1068</f>
        <v>6.8019999999999996</v>
      </c>
    </row>
    <row r="1058" spans="1:3" hidden="1" x14ac:dyDescent="0.25">
      <c r="A1058" s="15" t="str">
        <f>'Hour Loop'!BV1069</f>
        <v>A</v>
      </c>
      <c r="B1058">
        <f>'Hour Loop'!CI1069</f>
        <v>225.8</v>
      </c>
      <c r="C1058">
        <f>'Hour Loop'!CJ1069</f>
        <v>5.2779999999999996</v>
      </c>
    </row>
    <row r="1059" spans="1:3" hidden="1" x14ac:dyDescent="0.25">
      <c r="A1059" s="15" t="str">
        <f>'Hour Loop'!BV1070</f>
        <v>A</v>
      </c>
      <c r="B1059">
        <f>'Hour Loop'!CI1070</f>
        <v>237.9</v>
      </c>
      <c r="C1059">
        <f>'Hour Loop'!CJ1070</f>
        <v>4.343</v>
      </c>
    </row>
    <row r="1060" spans="1:3" hidden="1" x14ac:dyDescent="0.25">
      <c r="A1060" s="15" t="str">
        <f>'Hour Loop'!BV1071</f>
        <v>A</v>
      </c>
      <c r="B1060">
        <f>'Hour Loop'!CI1071</f>
        <v>250</v>
      </c>
      <c r="C1060">
        <f>'Hour Loop'!CJ1071</f>
        <v>4</v>
      </c>
    </row>
    <row r="1061" spans="1:3" hidden="1" x14ac:dyDescent="0.25">
      <c r="A1061" s="15" t="str">
        <f>'Hour Loop'!BV1072</f>
        <v>A</v>
      </c>
      <c r="B1061">
        <f>'Hour Loop'!CI1072</f>
        <v>262</v>
      </c>
      <c r="C1061">
        <f>'Hour Loop'!CJ1072</f>
        <v>4.2489999999999997</v>
      </c>
    </row>
    <row r="1062" spans="1:3" hidden="1" x14ac:dyDescent="0.25">
      <c r="A1062" s="15" t="str">
        <f>'Hour Loop'!BV1073</f>
        <v>A</v>
      </c>
      <c r="B1062">
        <f>'Hour Loop'!CI1073</f>
        <v>274.10000000000002</v>
      </c>
      <c r="C1062">
        <f>'Hour Loop'!CJ1073</f>
        <v>5.0910000000000002</v>
      </c>
    </row>
    <row r="1063" spans="1:3" hidden="1" x14ac:dyDescent="0.25">
      <c r="A1063" s="15" t="str">
        <f>'Hour Loop'!BV1074</f>
        <v>A</v>
      </c>
      <c r="B1063">
        <f>'Hour Loop'!CI1074</f>
        <v>286.10000000000002</v>
      </c>
      <c r="C1063">
        <f>'Hour Loop'!CJ1074</f>
        <v>6.5229999999999997</v>
      </c>
    </row>
    <row r="1064" spans="1:3" hidden="1" x14ac:dyDescent="0.25">
      <c r="A1064" s="15" t="str">
        <f>'Hour Loop'!BV1075</f>
        <v>A</v>
      </c>
      <c r="B1064">
        <f>'Hour Loop'!CI1075</f>
        <v>298</v>
      </c>
      <c r="C1064">
        <f>'Hour Loop'!CJ1075</f>
        <v>8.5429999999999993</v>
      </c>
    </row>
    <row r="1065" spans="1:3" hidden="1" x14ac:dyDescent="0.25">
      <c r="A1065" s="15" t="str">
        <f>'Hour Loop'!BV1076</f>
        <v>A</v>
      </c>
      <c r="B1065">
        <f>'Hour Loop'!CI1076</f>
        <v>309.83</v>
      </c>
      <c r="C1065">
        <f>'Hour Loop'!CJ1076</f>
        <v>11.145</v>
      </c>
    </row>
    <row r="1066" spans="1:3" hidden="1" x14ac:dyDescent="0.25">
      <c r="A1066" s="15" t="str">
        <f>'Hour Loop'!BV1077</f>
        <v>A</v>
      </c>
      <c r="B1066">
        <f>'Hour Loop'!CI1077</f>
        <v>321.49</v>
      </c>
      <c r="C1066">
        <f>'Hour Loop'!CJ1077</f>
        <v>14.324</v>
      </c>
    </row>
    <row r="1067" spans="1:3" hidden="1" x14ac:dyDescent="0.25">
      <c r="A1067" s="15" t="str">
        <f>'Hour Loop'!BV1078</f>
        <v>A</v>
      </c>
      <c r="B1067">
        <f>'Hour Loop'!CI1078</f>
        <v>332.98</v>
      </c>
      <c r="C1067">
        <f>'Hour Loop'!CJ1078</f>
        <v>18.071000000000002</v>
      </c>
    </row>
    <row r="1068" spans="1:3" hidden="1" x14ac:dyDescent="0.25">
      <c r="A1068" s="15" t="str">
        <f>'Hour Loop'!BV1079</f>
        <v>A</v>
      </c>
      <c r="B1068">
        <f>'Hour Loop'!CI1079</f>
        <v>344.28</v>
      </c>
      <c r="C1068">
        <f>'Hour Loop'!CJ1079</f>
        <v>22.379000000000001</v>
      </c>
    </row>
    <row r="1069" spans="1:3" hidden="1" x14ac:dyDescent="0.25">
      <c r="A1069" s="15" t="str">
        <f>'Hour Loop'!BV1080</f>
        <v>A</v>
      </c>
      <c r="B1069">
        <f>'Hour Loop'!CI1080</f>
        <v>355.35</v>
      </c>
      <c r="C1069">
        <f>'Hour Loop'!CJ1080</f>
        <v>27.236999999999998</v>
      </c>
    </row>
    <row r="1070" spans="1:3" hidden="1" x14ac:dyDescent="0.25">
      <c r="A1070" s="15" t="str">
        <f>'Hour Loop'!BV1081</f>
        <v>A</v>
      </c>
      <c r="B1070">
        <f>'Hour Loop'!CI1081</f>
        <v>366.18</v>
      </c>
      <c r="C1070">
        <f>'Hour Loop'!CJ1081</f>
        <v>32.634</v>
      </c>
    </row>
    <row r="1071" spans="1:3" hidden="1" x14ac:dyDescent="0.25">
      <c r="A1071" s="15" t="str">
        <f>'Hour Loop'!BV1082</f>
        <v>A</v>
      </c>
      <c r="B1071">
        <f>'Hour Loop'!CI1082</f>
        <v>376.73</v>
      </c>
      <c r="C1071">
        <f>'Hour Loop'!CJ1082</f>
        <v>38.555999999999997</v>
      </c>
    </row>
    <row r="1072" spans="1:3" hidden="1" x14ac:dyDescent="0.25">
      <c r="A1072" s="15" t="str">
        <f>'Hour Loop'!BV1083</f>
        <v>A</v>
      </c>
      <c r="B1072">
        <f>'Hour Loop'!CI1083</f>
        <v>386.98</v>
      </c>
      <c r="C1072">
        <f>'Hour Loop'!CJ1083</f>
        <v>44.991</v>
      </c>
    </row>
    <row r="1073" spans="1:3" hidden="1" x14ac:dyDescent="0.25">
      <c r="A1073" s="15" t="str">
        <f>'Hour Loop'!BV1084</f>
        <v>A</v>
      </c>
      <c r="B1073">
        <f>'Hour Loop'!CI1084</f>
        <v>396.9</v>
      </c>
      <c r="C1073">
        <f>'Hour Loop'!CJ1084</f>
        <v>51.920999999999999</v>
      </c>
    </row>
    <row r="1074" spans="1:3" hidden="1" x14ac:dyDescent="0.25">
      <c r="A1074" s="15" t="str">
        <f>'Hour Loop'!BV1085</f>
        <v>A</v>
      </c>
      <c r="B1074">
        <f>'Hour Loop'!CI1085</f>
        <v>406.47</v>
      </c>
      <c r="C1074">
        <f>'Hour Loop'!CJ1085</f>
        <v>59.332000000000001</v>
      </c>
    </row>
    <row r="1075" spans="1:3" hidden="1" x14ac:dyDescent="0.25">
      <c r="A1075" s="15" t="str">
        <f>'Hour Loop'!BV1086</f>
        <v>A</v>
      </c>
      <c r="B1075">
        <f>'Hour Loop'!CI1086</f>
        <v>415.67</v>
      </c>
      <c r="C1075">
        <f>'Hour Loop'!CJ1086</f>
        <v>67.204999999999998</v>
      </c>
    </row>
    <row r="1076" spans="1:3" hidden="1" x14ac:dyDescent="0.25">
      <c r="A1076" s="15" t="str">
        <f>'Hour Loop'!BV1087</f>
        <v>A</v>
      </c>
      <c r="B1076">
        <f>'Hour Loop'!CI1087</f>
        <v>424.47</v>
      </c>
      <c r="C1076">
        <f>'Hour Loop'!CJ1087</f>
        <v>75.521000000000001</v>
      </c>
    </row>
    <row r="1077" spans="1:3" hidden="1" x14ac:dyDescent="0.25">
      <c r="A1077" s="15" t="str">
        <f>'Hour Loop'!BV1088</f>
        <v>A</v>
      </c>
      <c r="B1077">
        <f>'Hour Loop'!CI1088</f>
        <v>432.86</v>
      </c>
      <c r="C1077">
        <f>'Hour Loop'!CJ1088</f>
        <v>84.260999999999996</v>
      </c>
    </row>
    <row r="1078" spans="1:3" hidden="1" x14ac:dyDescent="0.25">
      <c r="A1078" s="15" t="str">
        <f>'Hour Loop'!BV1089</f>
        <v>A</v>
      </c>
      <c r="B1078">
        <f>'Hour Loop'!CI1089</f>
        <v>440.81</v>
      </c>
      <c r="C1078">
        <f>'Hour Loop'!CJ1089</f>
        <v>93.403999999999996</v>
      </c>
    </row>
    <row r="1079" spans="1:3" hidden="1" x14ac:dyDescent="0.25">
      <c r="A1079" s="15" t="str">
        <f>'Hour Loop'!BV1090</f>
        <v>A</v>
      </c>
      <c r="B1079">
        <f>'Hour Loop'!CI1090</f>
        <v>448.30399999999997</v>
      </c>
      <c r="C1079">
        <f>'Hour Loop'!CJ1090</f>
        <v>102.92700000000001</v>
      </c>
    </row>
    <row r="1080" spans="1:3" hidden="1" x14ac:dyDescent="0.25">
      <c r="A1080" s="15" t="str">
        <f>'Hour Loop'!BV1091</f>
        <v>A</v>
      </c>
      <c r="B1080">
        <f>'Hour Loop'!CI1091</f>
        <v>455.32100000000003</v>
      </c>
      <c r="C1080">
        <f>'Hour Loop'!CJ1091</f>
        <v>112.809</v>
      </c>
    </row>
    <row r="1081" spans="1:3" hidden="1" x14ac:dyDescent="0.25">
      <c r="A1081" s="15" t="str">
        <f>'Hour Loop'!BV1092</f>
        <v>A</v>
      </c>
      <c r="B1081">
        <f>'Hour Loop'!CI1092</f>
        <v>461.846</v>
      </c>
      <c r="C1081">
        <f>'Hour Loop'!CJ1092</f>
        <v>123.02500000000001</v>
      </c>
    </row>
    <row r="1082" spans="1:3" hidden="1" x14ac:dyDescent="0.25">
      <c r="A1082" s="15" t="str">
        <f>'Hour Loop'!BV1093</f>
        <v>A</v>
      </c>
      <c r="B1082">
        <f>'Hour Loop'!CI1093</f>
        <v>467.86200000000002</v>
      </c>
      <c r="C1082">
        <f>'Hour Loop'!CJ1093</f>
        <v>133.55000000000001</v>
      </c>
    </row>
    <row r="1083" spans="1:3" hidden="1" x14ac:dyDescent="0.25">
      <c r="A1083" s="15" t="str">
        <f>'Hour Loop'!BV1094</f>
        <v>A</v>
      </c>
      <c r="B1083">
        <f>'Hour Loop'!CI1094</f>
        <v>473.35599999999999</v>
      </c>
      <c r="C1083">
        <f>'Hour Loop'!CJ1094</f>
        <v>144.36000000000001</v>
      </c>
    </row>
    <row r="1084" spans="1:3" hidden="1" x14ac:dyDescent="0.25">
      <c r="A1084" s="15" t="str">
        <f>'Hour Loop'!BV1095</f>
        <v>A</v>
      </c>
      <c r="B1084">
        <f>'Hour Loop'!CI1095</f>
        <v>478.31400000000002</v>
      </c>
      <c r="C1084">
        <f>'Hour Loop'!CJ1095</f>
        <v>155.429</v>
      </c>
    </row>
    <row r="1085" spans="1:3" hidden="1" x14ac:dyDescent="0.25">
      <c r="A1085" s="15" t="str">
        <f>'Hour Loop'!BV1096</f>
        <v>A</v>
      </c>
      <c r="B1085">
        <f>'Hour Loop'!CI1096</f>
        <v>482.72300000000001</v>
      </c>
      <c r="C1085">
        <f>'Hour Loop'!CJ1096</f>
        <v>166.73</v>
      </c>
    </row>
    <row r="1086" spans="1:3" hidden="1" x14ac:dyDescent="0.25">
      <c r="A1086" s="15" t="str">
        <f>'Hour Loop'!BV1097</f>
        <v>A</v>
      </c>
      <c r="B1086">
        <f>'Hour Loop'!CI1097</f>
        <v>486.57400000000001</v>
      </c>
      <c r="C1086">
        <f>'Hour Loop'!CJ1097</f>
        <v>178.23599999999999</v>
      </c>
    </row>
    <row r="1087" spans="1:3" hidden="1" x14ac:dyDescent="0.25">
      <c r="A1087" s="15" t="str">
        <f>'Hour Loop'!BV1098</f>
        <v>A</v>
      </c>
      <c r="B1087">
        <f>'Hour Loop'!CI1098</f>
        <v>489.85500000000002</v>
      </c>
      <c r="C1087">
        <f>'Hour Loop'!CJ1098</f>
        <v>189.91900000000001</v>
      </c>
    </row>
    <row r="1088" spans="1:3" hidden="1" x14ac:dyDescent="0.25">
      <c r="A1088" s="15" t="str">
        <f>'Hour Loop'!BV1099</f>
        <v>A</v>
      </c>
      <c r="B1088">
        <f>'Hour Loop'!CI1099</f>
        <v>492.56</v>
      </c>
      <c r="C1088">
        <f>'Hour Loop'!CJ1099</f>
        <v>201.75200000000001</v>
      </c>
    </row>
    <row r="1089" spans="1:3" hidden="1" x14ac:dyDescent="0.25">
      <c r="A1089" s="15" t="str">
        <f>'Hour Loop'!BV1100</f>
        <v>A</v>
      </c>
      <c r="B1089">
        <f>'Hour Loop'!CI1100</f>
        <v>494.68200000000002</v>
      </c>
      <c r="C1089">
        <f>'Hour Loop'!CJ1100</f>
        <v>213.70500000000001</v>
      </c>
    </row>
    <row r="1090" spans="1:3" hidden="1" x14ac:dyDescent="0.25">
      <c r="A1090" s="15" t="str">
        <f>'Hour Loop'!BV1101</f>
        <v>A</v>
      </c>
      <c r="B1090">
        <f>'Hour Loop'!CI1101</f>
        <v>496.21499999999997</v>
      </c>
      <c r="C1090">
        <f>'Hour Loop'!CJ1101</f>
        <v>225.75</v>
      </c>
    </row>
    <row r="1091" spans="1:3" hidden="1" x14ac:dyDescent="0.25">
      <c r="A1091" s="15" t="str">
        <f>'Hour Loop'!BV1102</f>
        <v>A</v>
      </c>
      <c r="B1091">
        <f>'Hour Loop'!CI1102</f>
        <v>497.15499999999997</v>
      </c>
      <c r="C1091">
        <f>'Hour Loop'!CJ1102</f>
        <v>237.858</v>
      </c>
    </row>
    <row r="1092" spans="1:3" hidden="1" x14ac:dyDescent="0.25">
      <c r="A1092" s="15" t="str">
        <f>'Hour Loop'!BV1103</f>
        <v>A</v>
      </c>
      <c r="B1092">
        <f>'Hour Loop'!CI1103</f>
        <v>497.5</v>
      </c>
      <c r="C1092">
        <f>'Hour Loop'!CJ1103</f>
        <v>250</v>
      </c>
    </row>
    <row r="1093" spans="1:3" hidden="1" x14ac:dyDescent="0.25">
      <c r="A1093" s="15" t="str">
        <f>'Hour Loop'!BV1104</f>
        <v>A</v>
      </c>
      <c r="B1093">
        <f>'Hour Loop'!CI1104</f>
        <v>497.24900000000002</v>
      </c>
      <c r="C1093">
        <f>'Hour Loop'!CJ1104</f>
        <v>262.14699999999999</v>
      </c>
    </row>
    <row r="1094" spans="1:3" hidden="1" x14ac:dyDescent="0.25">
      <c r="A1094" s="15" t="str">
        <f>'Hour Loop'!BV1105</f>
        <v>A</v>
      </c>
      <c r="B1094">
        <f>'Hour Loop'!CI1105</f>
        <v>496.40199999999999</v>
      </c>
      <c r="C1094">
        <f>'Hour Loop'!CJ1105</f>
        <v>274.26799999999997</v>
      </c>
    </row>
    <row r="1095" spans="1:3" hidden="1" x14ac:dyDescent="0.25">
      <c r="A1095" s="15" t="str">
        <f>'Hour Loop'!BV1106</f>
        <v>A</v>
      </c>
      <c r="B1095">
        <f>'Hour Loop'!CI1106</f>
        <v>494.96</v>
      </c>
      <c r="C1095">
        <f>'Hour Loop'!CJ1106</f>
        <v>286.33600000000001</v>
      </c>
    </row>
    <row r="1096" spans="1:3" hidden="1" x14ac:dyDescent="0.25">
      <c r="A1096" s="15" t="str">
        <f>'Hour Loop'!BV1107</f>
        <v>A</v>
      </c>
      <c r="B1096">
        <f>'Hour Loop'!CI1107</f>
        <v>492.928</v>
      </c>
      <c r="C1096">
        <f>'Hour Loop'!CJ1107</f>
        <v>298.32100000000003</v>
      </c>
    </row>
    <row r="1097" spans="1:3" hidden="1" x14ac:dyDescent="0.25">
      <c r="A1097" s="15" t="str">
        <f>'Hour Loop'!BV1108</f>
        <v>A</v>
      </c>
      <c r="B1097">
        <f>'Hour Loop'!CI1108</f>
        <v>490.31</v>
      </c>
      <c r="C1097">
        <f>'Hour Loop'!CJ1108</f>
        <v>310.19499999999999</v>
      </c>
    </row>
    <row r="1098" spans="1:3" hidden="1" x14ac:dyDescent="0.25">
      <c r="A1098" s="15" t="str">
        <f>'Hour Loop'!BV1109</f>
        <v>A</v>
      </c>
      <c r="B1098">
        <f>'Hour Loop'!CI1109</f>
        <v>487.11200000000002</v>
      </c>
      <c r="C1098">
        <f>'Hour Loop'!CJ1109</f>
        <v>321.92700000000002</v>
      </c>
    </row>
    <row r="1099" spans="1:3" hidden="1" x14ac:dyDescent="0.25">
      <c r="A1099" s="15" t="str">
        <f>'Hour Loop'!BV1110</f>
        <v>A</v>
      </c>
      <c r="B1099">
        <f>'Hour Loop'!CI1110</f>
        <v>483.34100000000001</v>
      </c>
      <c r="C1099">
        <f>'Hour Loop'!CJ1110</f>
        <v>333.49099999999999</v>
      </c>
    </row>
    <row r="1100" spans="1:3" hidden="1" x14ac:dyDescent="0.25">
      <c r="A1100" s="15" t="str">
        <f>'Hour Loop'!BV1111</f>
        <v>A</v>
      </c>
      <c r="B1100">
        <f>'Hour Loop'!CI1111</f>
        <v>479.00700000000001</v>
      </c>
      <c r="C1100">
        <f>'Hour Loop'!CJ1111</f>
        <v>344.858</v>
      </c>
    </row>
    <row r="1101" spans="1:3" hidden="1" x14ac:dyDescent="0.25">
      <c r="A1101" s="15" t="str">
        <f>'Hour Loop'!BV1112</f>
        <v>A</v>
      </c>
      <c r="B1101">
        <f>'Hour Loop'!CI1112</f>
        <v>474.11900000000003</v>
      </c>
      <c r="C1101">
        <f>'Hour Loop'!CJ1112</f>
        <v>356</v>
      </c>
    </row>
    <row r="1102" spans="1:3" hidden="1" x14ac:dyDescent="0.25">
      <c r="A1102" s="15" t="str">
        <f>'Hour Loop'!BV1113</f>
        <v>A</v>
      </c>
      <c r="B1102">
        <f>'Hour Loop'!CI1113</f>
        <v>468.68900000000002</v>
      </c>
      <c r="C1102">
        <f>'Hour Loop'!CJ1113</f>
        <v>366.892</v>
      </c>
    </row>
    <row r="1103" spans="1:3" hidden="1" x14ac:dyDescent="0.25">
      <c r="A1103" s="15" t="str">
        <f>'Hour Loop'!BV1114</f>
        <v>A</v>
      </c>
      <c r="B1103">
        <f>'Hour Loop'!CI1114</f>
        <v>462.73</v>
      </c>
      <c r="C1103">
        <f>'Hour Loop'!CJ1114</f>
        <v>377.50599999999997</v>
      </c>
    </row>
    <row r="1104" spans="1:3" hidden="1" x14ac:dyDescent="0.25">
      <c r="A1104" s="15" t="str">
        <f>'Hour Loop'!BV1115</f>
        <v>A</v>
      </c>
      <c r="B1104">
        <f>'Hour Loop'!CI1115</f>
        <v>456.25599999999997</v>
      </c>
      <c r="C1104">
        <f>'Hour Loop'!CJ1115</f>
        <v>387.81599999999997</v>
      </c>
    </row>
    <row r="1105" spans="1:3" hidden="1" x14ac:dyDescent="0.25">
      <c r="A1105" s="15" t="str">
        <f>'Hour Loop'!BV1116</f>
        <v>A</v>
      </c>
      <c r="B1105">
        <f>'Hour Loop'!CI1116</f>
        <v>449.28300000000002</v>
      </c>
      <c r="C1105">
        <f>'Hour Loop'!CJ1116</f>
        <v>397.79899999999998</v>
      </c>
    </row>
    <row r="1106" spans="1:3" hidden="1" x14ac:dyDescent="0.25">
      <c r="A1106" s="15" t="str">
        <f>'Hour Loop'!BV1117</f>
        <v>A</v>
      </c>
      <c r="B1106">
        <f>'Hour Loop'!CI1117</f>
        <v>441.827</v>
      </c>
      <c r="C1106">
        <f>'Hour Loop'!CJ1117</f>
        <v>407.42899999999997</v>
      </c>
    </row>
    <row r="1107" spans="1:3" hidden="1" x14ac:dyDescent="0.25">
      <c r="A1107" s="15" t="str">
        <f>'Hour Loop'!BV1118</f>
        <v>A</v>
      </c>
      <c r="B1107">
        <f>'Hour Loop'!CI1118</f>
        <v>433.90600000000001</v>
      </c>
      <c r="C1107">
        <f>'Hour Loop'!CJ1118</f>
        <v>416.68299999999999</v>
      </c>
    </row>
    <row r="1108" spans="1:3" hidden="1" x14ac:dyDescent="0.25">
      <c r="A1108" s="15" t="str">
        <f>'Hour Loop'!BV1119</f>
        <v>A</v>
      </c>
      <c r="B1108">
        <f>'Hour Loop'!CI1119</f>
        <v>425.53899999999999</v>
      </c>
      <c r="C1108">
        <f>'Hour Loop'!CJ1119</f>
        <v>425.53899999999999</v>
      </c>
    </row>
    <row r="1109" spans="1:3" hidden="1" x14ac:dyDescent="0.25">
      <c r="A1109" s="15" t="str">
        <f>'Hour Loop'!BV1120</f>
        <v>A</v>
      </c>
      <c r="B1109">
        <f>'Hour Loop'!CI1120</f>
        <v>416.74599999999998</v>
      </c>
      <c r="C1109">
        <f>'Hour Loop'!CJ1120</f>
        <v>433.976</v>
      </c>
    </row>
    <row r="1110" spans="1:3" hidden="1" x14ac:dyDescent="0.25">
      <c r="A1110" s="15" t="str">
        <f>'Hour Loop'!BV1121</f>
        <v>A</v>
      </c>
      <c r="B1110">
        <f>'Hour Loop'!CI1121</f>
        <v>407.548</v>
      </c>
      <c r="C1110">
        <f>'Hour Loop'!CJ1121</f>
        <v>441.97199999999998</v>
      </c>
    </row>
    <row r="1111" spans="1:3" hidden="1" x14ac:dyDescent="0.25">
      <c r="A1111" s="15" t="str">
        <f>'Hour Loop'!BV1122</f>
        <v>A</v>
      </c>
      <c r="B1111">
        <f>'Hour Loop'!CI1122</f>
        <v>397.96600000000001</v>
      </c>
      <c r="C1111">
        <f>'Hour Loop'!CJ1122</f>
        <v>449.50900000000001</v>
      </c>
    </row>
    <row r="1112" spans="1:3" hidden="1" x14ac:dyDescent="0.25">
      <c r="A1112" s="15" t="str">
        <f>'Hour Loop'!BV1123</f>
        <v>A</v>
      </c>
      <c r="B1112">
        <f>'Hour Loop'!CI1123</f>
        <v>388.024</v>
      </c>
      <c r="C1112">
        <f>'Hour Loop'!CJ1123</f>
        <v>456.56799999999998</v>
      </c>
    </row>
    <row r="1113" spans="1:3" hidden="1" x14ac:dyDescent="0.25">
      <c r="A1113" s="15" t="str">
        <f>'Hour Loop'!BV1124</f>
        <v>A</v>
      </c>
      <c r="B1113">
        <f>'Hour Loop'!CI1124</f>
        <v>377.74599999999998</v>
      </c>
      <c r="C1113">
        <f>'Hour Loop'!CJ1124</f>
        <v>463.13200000000001</v>
      </c>
    </row>
    <row r="1114" spans="1:3" hidden="1" x14ac:dyDescent="0.25">
      <c r="A1114" s="15" t="str">
        <f>'Hour Loop'!BV1125</f>
        <v>A</v>
      </c>
      <c r="B1114">
        <f>'Hour Loop'!CI1125</f>
        <v>367.15699999999998</v>
      </c>
      <c r="C1114">
        <f>'Hour Loop'!CJ1125</f>
        <v>469.185</v>
      </c>
    </row>
    <row r="1115" spans="1:3" hidden="1" x14ac:dyDescent="0.25">
      <c r="A1115" s="15" t="str">
        <f>'Hour Loop'!BV1126</f>
        <v>A</v>
      </c>
      <c r="B1115">
        <f>'Hour Loop'!CI1126</f>
        <v>356.28100000000001</v>
      </c>
      <c r="C1115">
        <f>'Hour Loop'!CJ1126</f>
        <v>474.71199999999999</v>
      </c>
    </row>
    <row r="1116" spans="1:3" hidden="1" x14ac:dyDescent="0.25">
      <c r="A1116" s="15" t="str">
        <f>'Hour Loop'!BV1127</f>
        <v>A</v>
      </c>
      <c r="B1116">
        <f>'Hour Loop'!CI1127</f>
        <v>345.14499999999998</v>
      </c>
      <c r="C1116">
        <f>'Hour Loop'!CJ1127</f>
        <v>479.7</v>
      </c>
    </row>
    <row r="1117" spans="1:3" hidden="1" x14ac:dyDescent="0.25">
      <c r="A1117" s="15" t="str">
        <f>'Hour Loop'!BV1128</f>
        <v>A</v>
      </c>
      <c r="B1117">
        <f>'Hour Loop'!CI1128</f>
        <v>333.77499999999998</v>
      </c>
      <c r="C1117">
        <f>'Hour Loop'!CJ1128</f>
        <v>484.13600000000002</v>
      </c>
    </row>
    <row r="1118" spans="1:3" hidden="1" x14ac:dyDescent="0.25">
      <c r="A1118" s="15" t="str">
        <f>'Hour Loop'!BV1129</f>
        <v>A</v>
      </c>
      <c r="B1118">
        <f>'Hour Loop'!CI1129</f>
        <v>322.19900000000001</v>
      </c>
      <c r="C1118">
        <f>'Hour Loop'!CJ1129</f>
        <v>488.00900000000001</v>
      </c>
    </row>
    <row r="1119" spans="1:3" hidden="1" x14ac:dyDescent="0.25">
      <c r="A1119" s="15" t="str">
        <f>'Hour Loop'!BV1130</f>
        <v>A</v>
      </c>
      <c r="B1119">
        <f>'Hour Loop'!CI1130</f>
        <v>310.44499999999999</v>
      </c>
      <c r="C1119">
        <f>'Hour Loop'!CJ1130</f>
        <v>491.31</v>
      </c>
    </row>
    <row r="1120" spans="1:3" hidden="1" x14ac:dyDescent="0.25">
      <c r="A1120" s="15" t="str">
        <f>'Hour Loop'!BV1131</f>
        <v>A</v>
      </c>
      <c r="B1120">
        <f>'Hour Loop'!CI1131</f>
        <v>298.541</v>
      </c>
      <c r="C1120">
        <f>'Hour Loop'!CJ1131</f>
        <v>494.03199999999998</v>
      </c>
    </row>
    <row r="1121" spans="1:3" hidden="1" x14ac:dyDescent="0.25">
      <c r="A1121" s="15" t="str">
        <f>'Hour Loop'!BV1132</f>
        <v>A</v>
      </c>
      <c r="B1121">
        <f>'Hour Loop'!CI1132</f>
        <v>286.51499999999999</v>
      </c>
      <c r="C1121">
        <f>'Hour Loop'!CJ1132</f>
        <v>496.166</v>
      </c>
    </row>
    <row r="1122" spans="1:3" hidden="1" x14ac:dyDescent="0.25">
      <c r="A1122" s="15" t="str">
        <f>'Hour Loop'!BV1133</f>
        <v>A</v>
      </c>
      <c r="B1122">
        <f>'Hour Loop'!CI1133</f>
        <v>274.39699999999999</v>
      </c>
      <c r="C1122">
        <f>'Hour Loop'!CJ1133</f>
        <v>497.70800000000003</v>
      </c>
    </row>
    <row r="1123" spans="1:3" hidden="1" x14ac:dyDescent="0.25">
      <c r="A1123" s="15" t="str">
        <f>'Hour Loop'!BV1134</f>
        <v>A</v>
      </c>
      <c r="B1123">
        <f>'Hour Loop'!CI1134</f>
        <v>262.21600000000001</v>
      </c>
      <c r="C1123">
        <f>'Hour Loop'!CJ1134</f>
        <v>498.65300000000002</v>
      </c>
    </row>
    <row r="1124" spans="1:3" hidden="1" x14ac:dyDescent="0.25">
      <c r="A1124" s="15" t="str">
        <f>'Hour Loop'!BV1135</f>
        <v>A</v>
      </c>
      <c r="B1124">
        <f>'Hour Loop'!CI1135</f>
        <v>250</v>
      </c>
      <c r="C1124">
        <f>'Hour Loop'!CJ1135</f>
        <v>499</v>
      </c>
    </row>
    <row r="1125" spans="1:3" hidden="1" x14ac:dyDescent="0.25">
      <c r="A1125" s="15" t="str">
        <f>'Hour Loop'!BV1136</f>
        <v>A</v>
      </c>
      <c r="B1125">
        <f>'Hour Loop'!CI1136</f>
        <v>237.78</v>
      </c>
      <c r="C1125">
        <f>'Hour Loop'!CJ1136</f>
        <v>498.74700000000001</v>
      </c>
    </row>
    <row r="1126" spans="1:3" hidden="1" x14ac:dyDescent="0.25">
      <c r="A1126" s="15" t="str">
        <f>'Hour Loop'!BV1137</f>
        <v>A</v>
      </c>
      <c r="B1126">
        <f>'Hour Loop'!CI1137</f>
        <v>225.58500000000001</v>
      </c>
      <c r="C1126">
        <f>'Hour Loop'!CJ1137</f>
        <v>497.89400000000001</v>
      </c>
    </row>
    <row r="1127" spans="1:3" hidden="1" x14ac:dyDescent="0.25">
      <c r="A1127" s="15" t="str">
        <f>'Hour Loop'!BV1138</f>
        <v>A</v>
      </c>
      <c r="B1127">
        <f>'Hour Loop'!CI1138</f>
        <v>213.44300000000001</v>
      </c>
      <c r="C1127">
        <f>'Hour Loop'!CJ1138</f>
        <v>496.44400000000002</v>
      </c>
    </row>
    <row r="1128" spans="1:3" hidden="1" x14ac:dyDescent="0.25">
      <c r="A1128" s="15" t="str">
        <f>'Hour Loop'!BV1139</f>
        <v>A</v>
      </c>
      <c r="B1128">
        <f>'Hour Loop'!CI1139</f>
        <v>201.386</v>
      </c>
      <c r="C1128">
        <f>'Hour Loop'!CJ1139</f>
        <v>494.399</v>
      </c>
    </row>
    <row r="1129" spans="1:3" hidden="1" x14ac:dyDescent="0.25">
      <c r="A1129" s="15" t="str">
        <f>'Hour Loop'!BV1140</f>
        <v>A</v>
      </c>
      <c r="B1129">
        <f>'Hour Loop'!CI1140</f>
        <v>189.441</v>
      </c>
      <c r="C1129">
        <f>'Hour Loop'!CJ1140</f>
        <v>491.76499999999999</v>
      </c>
    </row>
    <row r="1130" spans="1:3" hidden="1" x14ac:dyDescent="0.25">
      <c r="A1130" s="15" t="str">
        <f>'Hour Loop'!BV1141</f>
        <v>A</v>
      </c>
      <c r="B1130">
        <f>'Hour Loop'!CI1141</f>
        <v>177.637</v>
      </c>
      <c r="C1130">
        <f>'Hour Loop'!CJ1141</f>
        <v>488.54700000000003</v>
      </c>
    </row>
    <row r="1131" spans="1:3" hidden="1" x14ac:dyDescent="0.25">
      <c r="A1131" s="15" t="str">
        <f>'Hour Loop'!BV1142</f>
        <v>A</v>
      </c>
      <c r="B1131">
        <f>'Hour Loop'!CI1142</f>
        <v>166.00399999999999</v>
      </c>
      <c r="C1131">
        <f>'Hour Loop'!CJ1142</f>
        <v>484.75299999999999</v>
      </c>
    </row>
    <row r="1132" spans="1:3" hidden="1" x14ac:dyDescent="0.25">
      <c r="A1132" s="15" t="str">
        <f>'Hour Loop'!BV1143</f>
        <v>A</v>
      </c>
      <c r="B1132">
        <f>'Hour Loop'!CI1143</f>
        <v>154.56800000000001</v>
      </c>
      <c r="C1132">
        <f>'Hour Loop'!CJ1143</f>
        <v>480.392</v>
      </c>
    </row>
    <row r="1133" spans="1:3" hidden="1" x14ac:dyDescent="0.25">
      <c r="A1133" s="15" t="str">
        <f>'Hour Loop'!BV1144</f>
        <v>A</v>
      </c>
      <c r="B1133">
        <f>'Hour Loop'!CI1144</f>
        <v>143.358</v>
      </c>
      <c r="C1133">
        <f>'Hour Loop'!CJ1144</f>
        <v>475.47500000000002</v>
      </c>
    </row>
    <row r="1134" spans="1:3" hidden="1" x14ac:dyDescent="0.25">
      <c r="A1134" s="15" t="str">
        <f>'Hour Loop'!BV1145</f>
        <v>A</v>
      </c>
      <c r="B1134">
        <f>'Hour Loop'!CI1145</f>
        <v>132.40100000000001</v>
      </c>
      <c r="C1134">
        <f>'Hour Loop'!CJ1145</f>
        <v>470.012</v>
      </c>
    </row>
    <row r="1135" spans="1:3" hidden="1" x14ac:dyDescent="0.25">
      <c r="A1135" s="15" t="str">
        <f>'Hour Loop'!BV1146</f>
        <v>A</v>
      </c>
      <c r="B1135">
        <f>'Hour Loop'!CI1146</f>
        <v>121.723</v>
      </c>
      <c r="C1135">
        <f>'Hour Loop'!CJ1146</f>
        <v>464.017</v>
      </c>
    </row>
    <row r="1136" spans="1:3" hidden="1" x14ac:dyDescent="0.25">
      <c r="A1136" s="15" t="str">
        <f>'Hour Loop'!BV1147</f>
        <v>A</v>
      </c>
      <c r="B1136">
        <f>'Hour Loop'!CI1147</f>
        <v>111.351</v>
      </c>
      <c r="C1136">
        <f>'Hour Loop'!CJ1147</f>
        <v>457.50400000000002</v>
      </c>
    </row>
    <row r="1137" spans="1:3" hidden="1" x14ac:dyDescent="0.25">
      <c r="A1137" s="15" t="str">
        <f>'Hour Loop'!BV1148</f>
        <v>A</v>
      </c>
      <c r="B1137">
        <f>'Hour Loop'!CI1148</f>
        <v>101.30800000000001</v>
      </c>
      <c r="C1137">
        <f>'Hour Loop'!CJ1148</f>
        <v>450.488</v>
      </c>
    </row>
    <row r="1138" spans="1:3" hidden="1" x14ac:dyDescent="0.25">
      <c r="A1138" s="15" t="str">
        <f>'Hour Loop'!BV1149</f>
        <v>A</v>
      </c>
      <c r="B1138">
        <f>'Hour Loop'!CI1149</f>
        <v>91.62</v>
      </c>
      <c r="C1138">
        <f>'Hour Loop'!CJ1149</f>
        <v>442.98700000000002</v>
      </c>
    </row>
    <row r="1139" spans="1:3" hidden="1" x14ac:dyDescent="0.25">
      <c r="A1139" s="15" t="str">
        <f>'Hour Loop'!BV1150</f>
        <v>A</v>
      </c>
      <c r="B1139">
        <f>'Hour Loop'!CI1150</f>
        <v>82.31</v>
      </c>
      <c r="C1139">
        <f>'Hour Loop'!CJ1150</f>
        <v>435.01799999999997</v>
      </c>
    </row>
    <row r="1140" spans="1:3" hidden="1" x14ac:dyDescent="0.25">
      <c r="A1140" s="15" t="str">
        <f>'Hour Loop'!BV1151</f>
        <v>A</v>
      </c>
      <c r="B1140">
        <f>'Hour Loop'!CI1151</f>
        <v>73.400000000000006</v>
      </c>
      <c r="C1140">
        <f>'Hour Loop'!CJ1151</f>
        <v>426.6</v>
      </c>
    </row>
    <row r="1141" spans="1:3" hidden="1" x14ac:dyDescent="0.25">
      <c r="A1141" s="15" t="str">
        <f>'Hour Loop'!BV1152</f>
        <v>A</v>
      </c>
      <c r="B1141">
        <f>'Hour Loop'!CI1152</f>
        <v>64.912999999999997</v>
      </c>
      <c r="C1141">
        <f>'Hour Loop'!CJ1152</f>
        <v>417.75299999999999</v>
      </c>
    </row>
    <row r="1142" spans="1:3" hidden="1" x14ac:dyDescent="0.25">
      <c r="A1142" s="15" t="str">
        <f>'Hour Loop'!BV1153</f>
        <v>A</v>
      </c>
      <c r="B1142">
        <f>'Hour Loop'!CI1153</f>
        <v>56.868000000000002</v>
      </c>
      <c r="C1142">
        <f>'Hour Loop'!CJ1153</f>
        <v>408.49900000000002</v>
      </c>
    </row>
    <row r="1143" spans="1:3" hidden="1" x14ac:dyDescent="0.25">
      <c r="A1143" s="15" t="str">
        <f>'Hour Loop'!BV1154</f>
        <v>A</v>
      </c>
      <c r="B1143">
        <f>'Hour Loop'!CI1154</f>
        <v>49.286000000000001</v>
      </c>
      <c r="C1143">
        <f>'Hour Loop'!CJ1154</f>
        <v>398.86</v>
      </c>
    </row>
    <row r="1144" spans="1:3" hidden="1" x14ac:dyDescent="0.25">
      <c r="A1144" s="15" t="str">
        <f>'Hour Loop'!BV1155</f>
        <v>A</v>
      </c>
      <c r="B1144">
        <f>'Hour Loop'!CI1155</f>
        <v>42.185000000000002</v>
      </c>
      <c r="C1144">
        <f>'Hour Loop'!CJ1155</f>
        <v>388.858</v>
      </c>
    </row>
    <row r="1145" spans="1:3" hidden="1" x14ac:dyDescent="0.25">
      <c r="A1145" s="15" t="str">
        <f>'Hour Loop'!BV1156</f>
        <v>A</v>
      </c>
      <c r="B1145">
        <f>'Hour Loop'!CI1156</f>
        <v>35.581000000000003</v>
      </c>
      <c r="C1145">
        <f>'Hour Loop'!CJ1156</f>
        <v>378.51799999999997</v>
      </c>
    </row>
    <row r="1146" spans="1:3" hidden="1" x14ac:dyDescent="0.25">
      <c r="A1146" s="15" t="str">
        <f>'Hour Loop'!BV1157</f>
        <v>A</v>
      </c>
      <c r="B1146">
        <f>'Hour Loop'!CI1157</f>
        <v>29.492000000000001</v>
      </c>
      <c r="C1146">
        <f>'Hour Loop'!CJ1157</f>
        <v>367.86399999999998</v>
      </c>
    </row>
    <row r="1147" spans="1:3" hidden="1" x14ac:dyDescent="0.25">
      <c r="A1147" s="15" t="str">
        <f>'Hour Loop'!BV1158</f>
        <v>A</v>
      </c>
      <c r="B1147">
        <f>'Hour Loop'!CI1158</f>
        <v>23.931999999999999</v>
      </c>
      <c r="C1147">
        <f>'Hour Loop'!CJ1158</f>
        <v>356.92200000000003</v>
      </c>
    </row>
    <row r="1148" spans="1:3" hidden="1" x14ac:dyDescent="0.25">
      <c r="A1148" s="15" t="str">
        <f>'Hour Loop'!BV1159</f>
        <v>A</v>
      </c>
      <c r="B1148">
        <f>'Hour Loop'!CI1159</f>
        <v>18.914999999999999</v>
      </c>
      <c r="C1148">
        <f>'Hour Loop'!CJ1159</f>
        <v>345.71899999999999</v>
      </c>
    </row>
    <row r="1149" spans="1:3" hidden="1" x14ac:dyDescent="0.25">
      <c r="A1149" s="15" t="str">
        <f>'Hour Loop'!BV1160</f>
        <v>A</v>
      </c>
      <c r="B1149">
        <f>'Hour Loop'!CI1160</f>
        <v>14.452</v>
      </c>
      <c r="C1149">
        <f>'Hour Loop'!CJ1160</f>
        <v>334.28</v>
      </c>
    </row>
    <row r="1150" spans="1:3" hidden="1" x14ac:dyDescent="0.25">
      <c r="A1150" s="15" t="str">
        <f>'Hour Loop'!BV1161</f>
        <v>A</v>
      </c>
      <c r="B1150">
        <f>'Hour Loop'!CI1161</f>
        <v>10.555999999999999</v>
      </c>
      <c r="C1150">
        <f>'Hour Loop'!CJ1161</f>
        <v>322.63499999999999</v>
      </c>
    </row>
    <row r="1151" spans="1:3" hidden="1" x14ac:dyDescent="0.25">
      <c r="A1151" s="15" t="str">
        <f>'Hour Loop'!BV1162</f>
        <v>A</v>
      </c>
      <c r="B1151">
        <f>'Hour Loop'!CI1162</f>
        <v>7.2350000000000003</v>
      </c>
      <c r="C1151">
        <f>'Hour Loop'!CJ1162</f>
        <v>310.81</v>
      </c>
    </row>
    <row r="1152" spans="1:3" hidden="1" x14ac:dyDescent="0.25">
      <c r="A1152" s="15" t="str">
        <f>'Hour Loop'!BV1163</f>
        <v>A</v>
      </c>
      <c r="B1152">
        <f>'Hour Loop'!CI1163</f>
        <v>4.4969999999999999</v>
      </c>
      <c r="C1152">
        <f>'Hour Loop'!CJ1163</f>
        <v>298.834</v>
      </c>
    </row>
    <row r="1153" spans="1:3" hidden="1" x14ac:dyDescent="0.25">
      <c r="A1153" s="15" t="str">
        <f>'Hour Loop'!BV1164</f>
        <v>A</v>
      </c>
      <c r="B1153">
        <f>'Hour Loop'!CI1164</f>
        <v>2.35</v>
      </c>
      <c r="C1153">
        <f>'Hour Loop'!CJ1164</f>
        <v>286.73500000000001</v>
      </c>
    </row>
    <row r="1154" spans="1:3" hidden="1" x14ac:dyDescent="0.25">
      <c r="A1154" s="15" t="str">
        <f>'Hour Loop'!BV1165</f>
        <v>A</v>
      </c>
      <c r="B1154">
        <f>'Hour Loop'!CI1165</f>
        <v>0.8</v>
      </c>
      <c r="C1154">
        <f>'Hour Loop'!CJ1165</f>
        <v>274.54399999999998</v>
      </c>
    </row>
    <row r="1155" spans="1:3" hidden="1" x14ac:dyDescent="0.25">
      <c r="A1155" s="15" t="str">
        <f>'Hour Loop'!BV1166</f>
        <v>A</v>
      </c>
      <c r="B1155">
        <f>'Hour Loop'!CI1166</f>
        <v>0</v>
      </c>
      <c r="C1155">
        <f>'Hour Loop'!CJ1166</f>
        <v>264.23500000000001</v>
      </c>
    </row>
    <row r="1156" spans="1:3" hidden="1" x14ac:dyDescent="0.25">
      <c r="A1156" s="15" t="str">
        <f>'Hour Loop'!BV1167</f>
        <v>A</v>
      </c>
      <c r="B1156">
        <f>'Hour Loop'!CI1167</f>
        <v>0</v>
      </c>
      <c r="C1156">
        <f>'Hour Loop'!CJ1167</f>
        <v>250</v>
      </c>
    </row>
    <row r="1157" spans="1:3" hidden="1" x14ac:dyDescent="0.25">
      <c r="A1157" s="15" t="str">
        <f>'Hour Loop'!BV1168</f>
        <v>A</v>
      </c>
      <c r="B1157" t="e">
        <f>'Hour Loop'!CI1168</f>
        <v>#VALUE!</v>
      </c>
      <c r="C1157" t="e">
        <f>'Hour Loop'!CJ1168</f>
        <v>#VALUE!</v>
      </c>
    </row>
    <row r="1158" spans="1:3" hidden="1" x14ac:dyDescent="0.25">
      <c r="A1158" s="15" t="str">
        <f>'Hour Loop'!BV1169</f>
        <v>A</v>
      </c>
      <c r="B1158" t="e">
        <f>'Hour Loop'!CI1169</f>
        <v>#VALUE!</v>
      </c>
      <c r="C1158" t="e">
        <f>'Hour Loop'!CJ1169</f>
        <v>#VALUE!</v>
      </c>
    </row>
    <row r="1159" spans="1:3" hidden="1" x14ac:dyDescent="0.25">
      <c r="A1159" s="15" t="str">
        <f>'Hour Loop'!BV1170</f>
        <v>A</v>
      </c>
      <c r="B1159">
        <f>'Hour Loop'!CI1170</f>
        <v>0</v>
      </c>
      <c r="C1159">
        <f>'Hour Loop'!CJ1170</f>
        <v>250</v>
      </c>
    </row>
    <row r="1160" spans="1:3" hidden="1" x14ac:dyDescent="0.25">
      <c r="A1160" s="15" t="str">
        <f>'Hour Loop'!BV1171</f>
        <v>A</v>
      </c>
      <c r="B1160">
        <f>'Hour Loop'!CI1171</f>
        <v>0</v>
      </c>
      <c r="C1160">
        <f>'Hour Loop'!CJ1171</f>
        <v>250</v>
      </c>
    </row>
    <row r="1161" spans="1:3" hidden="1" x14ac:dyDescent="0.25">
      <c r="A1161" s="15" t="str">
        <f>'Hour Loop'!BV1172</f>
        <v>A</v>
      </c>
      <c r="B1161">
        <f>'Hour Loop'!CI1172</f>
        <v>7.4969999999999999</v>
      </c>
      <c r="C1161">
        <f>'Hour Loop'!CJ1172</f>
        <v>187.21100000000001</v>
      </c>
    </row>
    <row r="1162" spans="1:3" hidden="1" x14ac:dyDescent="0.25">
      <c r="A1162" s="15" t="str">
        <f>'Hour Loop'!BV1173</f>
        <v>A</v>
      </c>
      <c r="B1162">
        <f>'Hour Loop'!CI1173</f>
        <v>0</v>
      </c>
      <c r="C1162">
        <f>'Hour Loop'!CJ1173</f>
        <v>250</v>
      </c>
    </row>
    <row r="1163" spans="1:3" hidden="1" x14ac:dyDescent="0.25">
      <c r="A1163" s="15" t="str">
        <f>'Hour Loop'!BV1174</f>
        <v>A</v>
      </c>
      <c r="B1163">
        <f>'Hour Loop'!CI1174</f>
        <v>0.30099999999999999</v>
      </c>
      <c r="C1163">
        <f>'Hour Loop'!CJ1174</f>
        <v>237.733</v>
      </c>
    </row>
    <row r="1164" spans="1:3" hidden="1" x14ac:dyDescent="0.25">
      <c r="A1164" s="15" t="str">
        <f>'Hour Loop'!BV1175</f>
        <v>A</v>
      </c>
      <c r="B1164">
        <f>'Hour Loop'!CI1175</f>
        <v>1.204</v>
      </c>
      <c r="C1164">
        <f>'Hour Loop'!CJ1175</f>
        <v>225.49600000000001</v>
      </c>
    </row>
    <row r="1165" spans="1:3" hidden="1" x14ac:dyDescent="0.25">
      <c r="A1165" s="15" t="str">
        <f>'Hour Loop'!BV1176</f>
        <v>A</v>
      </c>
      <c r="B1165">
        <f>'Hour Loop'!CI1176</f>
        <v>2.706</v>
      </c>
      <c r="C1165">
        <f>'Hour Loop'!CJ1176</f>
        <v>213.31700000000001</v>
      </c>
    </row>
    <row r="1166" spans="1:3" hidden="1" x14ac:dyDescent="0.25">
      <c r="A1166" s="15" t="str">
        <f>'Hour Loop'!BV1177</f>
        <v>A</v>
      </c>
      <c r="B1166">
        <f>'Hour Loop'!CI1177</f>
        <v>4.8040000000000003</v>
      </c>
      <c r="C1166">
        <f>'Hour Loop'!CJ1177</f>
        <v>201.227</v>
      </c>
    </row>
    <row r="1167" spans="1:3" hidden="1" x14ac:dyDescent="0.25">
      <c r="A1167" s="15" t="str">
        <f>'Hour Loop'!BV1178</f>
        <v>A</v>
      </c>
      <c r="B1167">
        <f>'Hour Loop'!CI1178</f>
        <v>7.492</v>
      </c>
      <c r="C1167">
        <f>'Hour Loop'!CJ1178</f>
        <v>189.255</v>
      </c>
    </row>
    <row r="1168" spans="1:3" hidden="1" x14ac:dyDescent="0.25">
      <c r="A1168" s="15" t="str">
        <f>'Hour Loop'!BV1179</f>
        <v>A</v>
      </c>
      <c r="B1168">
        <f>'Hour Loop'!CI1179</f>
        <v>7.492</v>
      </c>
      <c r="C1168">
        <f>'Hour Loop'!CJ1179</f>
        <v>189.255</v>
      </c>
    </row>
    <row r="1169" spans="1:3" hidden="1" x14ac:dyDescent="0.25">
      <c r="A1169" s="15" t="str">
        <f>'Hour Loop'!BV1180</f>
        <v>A</v>
      </c>
      <c r="B1169">
        <f>'Hour Loop'!CI1180</f>
        <v>7.4969999999999999</v>
      </c>
      <c r="C1169">
        <f>'Hour Loop'!CJ1180</f>
        <v>187.21100000000001</v>
      </c>
    </row>
    <row r="1170" spans="1:3" hidden="1" x14ac:dyDescent="0.25">
      <c r="A1170" s="15" t="str">
        <f>'Hour Loop'!BV1181</f>
        <v>A</v>
      </c>
      <c r="B1170">
        <f>'Hour Loop'!CI1181</f>
        <v>7.4969999999999999</v>
      </c>
      <c r="C1170">
        <f>'Hour Loop'!CJ1181</f>
        <v>187.21100000000001</v>
      </c>
    </row>
    <row r="1171" spans="1:3" hidden="1" x14ac:dyDescent="0.25">
      <c r="A1171" s="15" t="str">
        <f>'Hour Loop'!BV1182</f>
        <v>A</v>
      </c>
      <c r="B1171">
        <f>'Hour Loop'!CI1182</f>
        <v>7.9820000000000002</v>
      </c>
      <c r="C1171">
        <f>'Hour Loop'!CJ1182</f>
        <v>187.33699999999999</v>
      </c>
    </row>
    <row r="1172" spans="1:3" hidden="1" x14ac:dyDescent="0.25">
      <c r="A1172" s="15" t="str">
        <f>'Hour Loop'!BV1183</f>
        <v>A</v>
      </c>
      <c r="B1172">
        <f>'Hour Loop'!CI1183</f>
        <v>9.4979999999999993</v>
      </c>
      <c r="C1172">
        <f>'Hour Loop'!CJ1183</f>
        <v>182.50399999999999</v>
      </c>
    </row>
    <row r="1173" spans="1:3" hidden="1" x14ac:dyDescent="0.25">
      <c r="A1173" s="15" t="str">
        <f>'Hour Loop'!BV1184</f>
        <v>A</v>
      </c>
      <c r="B1173">
        <f>'Hour Loop'!CI1184</f>
        <v>15.564</v>
      </c>
      <c r="C1173">
        <f>'Hour Loop'!CJ1184</f>
        <v>163.17400000000001</v>
      </c>
    </row>
    <row r="1174" spans="1:3" hidden="1" x14ac:dyDescent="0.25">
      <c r="A1174" s="15" t="str">
        <f>'Hour Loop'!BV1185</f>
        <v>A</v>
      </c>
      <c r="B1174">
        <f>'Hour Loop'!CI1185</f>
        <v>17.561</v>
      </c>
      <c r="C1174">
        <f>'Hour Loop'!CJ1185</f>
        <v>158.51900000000001</v>
      </c>
    </row>
    <row r="1175" spans="1:3" hidden="1" x14ac:dyDescent="0.25">
      <c r="A1175" s="15" t="str">
        <f>'Hour Loop'!BV1186</f>
        <v>A</v>
      </c>
      <c r="B1175">
        <f>'Hour Loop'!CI1186</f>
        <v>25.55</v>
      </c>
      <c r="C1175">
        <f>'Hour Loop'!CJ1186</f>
        <v>139.90100000000001</v>
      </c>
    </row>
    <row r="1176" spans="1:3" hidden="1" x14ac:dyDescent="0.25">
      <c r="A1176" s="15" t="str">
        <f>'Hour Loop'!BV1187</f>
        <v>A</v>
      </c>
      <c r="B1176">
        <f>'Hour Loop'!CI1187</f>
        <v>27.088999999999999</v>
      </c>
      <c r="C1176">
        <f>'Hour Loop'!CJ1187</f>
        <v>137.00800000000001</v>
      </c>
    </row>
    <row r="1177" spans="1:3" hidden="1" x14ac:dyDescent="0.25">
      <c r="A1177" s="15" t="str">
        <f>'Hour Loop'!BV1188</f>
        <v>A</v>
      </c>
      <c r="B1177">
        <f>'Hour Loop'!CI1188</f>
        <v>33.259</v>
      </c>
      <c r="C1177">
        <f>'Hour Loop'!CJ1188</f>
        <v>125.44199999999999</v>
      </c>
    </row>
    <row r="1178" spans="1:3" hidden="1" x14ac:dyDescent="0.25">
      <c r="A1178" s="15" t="str">
        <f>'Hour Loop'!BV1189</f>
        <v>A</v>
      </c>
      <c r="B1178">
        <f>'Hour Loop'!CI1189</f>
        <v>50.6</v>
      </c>
      <c r="C1178">
        <f>'Hour Loop'!CJ1189</f>
        <v>135.45400000000001</v>
      </c>
    </row>
    <row r="1179" spans="1:3" hidden="1" x14ac:dyDescent="0.25">
      <c r="A1179" s="15" t="str">
        <f>'Hour Loop'!BV1190</f>
        <v>A</v>
      </c>
      <c r="B1179">
        <f>'Hour Loop'!CI1190</f>
        <v>54.938000000000002</v>
      </c>
      <c r="C1179">
        <f>'Hour Loop'!CJ1190</f>
        <v>137.959</v>
      </c>
    </row>
    <row r="1180" spans="1:3" hidden="1" x14ac:dyDescent="0.25">
      <c r="A1180" s="15" t="str">
        <f>'Hour Loop'!BV1191</f>
        <v>A</v>
      </c>
      <c r="B1180">
        <f>'Hour Loop'!CI1191</f>
        <v>55.188000000000002</v>
      </c>
      <c r="C1180">
        <f>'Hour Loop'!CJ1191</f>
        <v>137.52500000000001</v>
      </c>
    </row>
    <row r="1181" spans="1:3" hidden="1" x14ac:dyDescent="0.25">
      <c r="A1181" s="15" t="str">
        <f>'Hour Loop'!BV1192</f>
        <v>A</v>
      </c>
      <c r="B1181">
        <f>'Hour Loop'!CI1192</f>
        <v>37.832999999999998</v>
      </c>
      <c r="C1181">
        <f>'Hour Loop'!CJ1192</f>
        <v>127.505</v>
      </c>
    </row>
    <row r="1182" spans="1:3" hidden="1" x14ac:dyDescent="0.25">
      <c r="A1182" s="15" t="str">
        <f>'Hour Loop'!BV1193</f>
        <v>A</v>
      </c>
      <c r="B1182">
        <f>'Hour Loop'!CI1193</f>
        <v>33.494</v>
      </c>
      <c r="C1182">
        <f>'Hour Loop'!CJ1193</f>
        <v>125</v>
      </c>
    </row>
    <row r="1183" spans="1:3" hidden="1" x14ac:dyDescent="0.25">
      <c r="A1183" s="15" t="str">
        <f>'Hour Loop'!BV1194</f>
        <v>A</v>
      </c>
      <c r="B1183">
        <f>'Hour Loop'!CI1194</f>
        <v>34.363999999999997</v>
      </c>
      <c r="C1183">
        <f>'Hour Loop'!CJ1194</f>
        <v>123.55200000000001</v>
      </c>
    </row>
    <row r="1184" spans="1:3" hidden="1" x14ac:dyDescent="0.25">
      <c r="A1184" s="15" t="str">
        <f>'Hour Loop'!BV1195</f>
        <v>A</v>
      </c>
      <c r="B1184">
        <f>'Hour Loop'!CI1195</f>
        <v>37.840000000000003</v>
      </c>
      <c r="C1184">
        <f>'Hour Loop'!CJ1195</f>
        <v>117.759</v>
      </c>
    </row>
    <row r="1185" spans="1:3" hidden="1" x14ac:dyDescent="0.25">
      <c r="A1185" s="15" t="str">
        <f>'Hour Loop'!BV1196</f>
        <v>A</v>
      </c>
      <c r="B1185">
        <f>'Hour Loop'!CI1196</f>
        <v>40.732999999999997</v>
      </c>
      <c r="C1185">
        <f>'Hour Loop'!CJ1196</f>
        <v>113.601</v>
      </c>
    </row>
    <row r="1186" spans="1:3" hidden="1" x14ac:dyDescent="0.25">
      <c r="A1186" s="15" t="str">
        <f>'Hour Loop'!BV1197</f>
        <v>A</v>
      </c>
      <c r="B1186">
        <f>'Hour Loop'!CI1197</f>
        <v>52.3</v>
      </c>
      <c r="C1186">
        <f>'Hour Loop'!CJ1197</f>
        <v>96.972999999999999</v>
      </c>
    </row>
    <row r="1187" spans="1:3" hidden="1" x14ac:dyDescent="0.25">
      <c r="A1187" s="15" t="str">
        <f>'Hour Loop'!BV1198</f>
        <v>A</v>
      </c>
      <c r="B1187">
        <f>'Hour Loop'!CI1198</f>
        <v>55.6</v>
      </c>
      <c r="C1187">
        <f>'Hour Loop'!CJ1198</f>
        <v>93.129000000000005</v>
      </c>
    </row>
    <row r="1188" spans="1:3" hidden="1" x14ac:dyDescent="0.25">
      <c r="A1188" s="15" t="str">
        <f>'Hour Loop'!BV1199</f>
        <v>A</v>
      </c>
      <c r="B1188">
        <f>'Hour Loop'!CI1199</f>
        <v>68.8</v>
      </c>
      <c r="C1188">
        <f>'Hour Loop'!CJ1199</f>
        <v>77.757999999999996</v>
      </c>
    </row>
    <row r="1189" spans="1:3" hidden="1" x14ac:dyDescent="0.25">
      <c r="A1189" s="15" t="str">
        <f>'Hour Loop'!BV1200</f>
        <v>A</v>
      </c>
      <c r="B1189">
        <f>'Hour Loop'!CI1200</f>
        <v>72.47</v>
      </c>
      <c r="C1189">
        <f>'Hour Loop'!CJ1200</f>
        <v>74.268000000000001</v>
      </c>
    </row>
    <row r="1190" spans="1:3" hidden="1" x14ac:dyDescent="0.25">
      <c r="A1190" s="15" t="str">
        <f>'Hour Loop'!BV1201</f>
        <v>A</v>
      </c>
      <c r="B1190">
        <f>'Hour Loop'!CI1201</f>
        <v>87.15</v>
      </c>
      <c r="C1190">
        <f>'Hour Loop'!CJ1201</f>
        <v>60.31</v>
      </c>
    </row>
    <row r="1191" spans="1:3" hidden="1" x14ac:dyDescent="0.25">
      <c r="A1191" s="15" t="str">
        <f>'Hour Loop'!BV1202</f>
        <v>A</v>
      </c>
      <c r="B1191">
        <f>'Hour Loop'!CI1202</f>
        <v>91.16</v>
      </c>
      <c r="C1191">
        <f>'Hour Loop'!CJ1202</f>
        <v>57.21</v>
      </c>
    </row>
    <row r="1192" spans="1:3" hidden="1" x14ac:dyDescent="0.25">
      <c r="A1192" s="15" t="str">
        <f>'Hour Loop'!BV1203</f>
        <v>A</v>
      </c>
      <c r="B1192">
        <f>'Hour Loop'!CI1203</f>
        <v>107.18</v>
      </c>
      <c r="C1192">
        <f>'Hour Loop'!CJ1203</f>
        <v>44.808999999999997</v>
      </c>
    </row>
    <row r="1193" spans="1:3" hidden="1" x14ac:dyDescent="0.25">
      <c r="A1193" s="15" t="str">
        <f>'Hour Loop'!BV1204</f>
        <v>A</v>
      </c>
      <c r="B1193">
        <f>'Hour Loop'!CI1204</f>
        <v>110.66</v>
      </c>
      <c r="C1193">
        <f>'Hour Loop'!CJ1204</f>
        <v>42.595999999999997</v>
      </c>
    </row>
    <row r="1194" spans="1:3" hidden="1" x14ac:dyDescent="0.25">
      <c r="A1194" s="15" t="str">
        <f>'Hour Loop'!BV1205</f>
        <v>A</v>
      </c>
      <c r="B1194">
        <f>'Hour Loop'!CI1205</f>
        <v>124.56</v>
      </c>
      <c r="C1194">
        <f>'Hour Loop'!CJ1205</f>
        <v>33.744999999999997</v>
      </c>
    </row>
    <row r="1195" spans="1:3" hidden="1" x14ac:dyDescent="0.25">
      <c r="A1195" s="15" t="str">
        <f>'Hour Loop'!BV1206</f>
        <v>A</v>
      </c>
      <c r="B1195">
        <f>'Hour Loop'!CI1206</f>
        <v>125</v>
      </c>
      <c r="C1195">
        <f>'Hour Loop'!CJ1206</f>
        <v>33.493000000000002</v>
      </c>
    </row>
    <row r="1196" spans="1:3" hidden="1" x14ac:dyDescent="0.25">
      <c r="A1196" s="15" t="str">
        <f>'Hour Loop'!BV1207</f>
        <v>A</v>
      </c>
      <c r="B1196">
        <f>'Hour Loop'!CI1207</f>
        <v>124.65</v>
      </c>
      <c r="C1196">
        <f>'Hour Loop'!CJ1207</f>
        <v>33.695</v>
      </c>
    </row>
    <row r="1197" spans="1:3" hidden="1" x14ac:dyDescent="0.25">
      <c r="A1197" s="15" t="str">
        <f>'Hour Loop'!BV1208</f>
        <v>A</v>
      </c>
      <c r="B1197">
        <f>'Hour Loop'!CI1208</f>
        <v>124.56</v>
      </c>
      <c r="C1197">
        <f>'Hour Loop'!CJ1208</f>
        <v>33.744999999999997</v>
      </c>
    </row>
    <row r="1198" spans="1:3" hidden="1" x14ac:dyDescent="0.25">
      <c r="A1198" s="15" t="str">
        <f>'Hour Loop'!BV1209</f>
        <v>A</v>
      </c>
      <c r="B1198">
        <f>'Hour Loop'!CI1209</f>
        <v>137.09</v>
      </c>
      <c r="C1198">
        <f>'Hour Loop'!CJ1209</f>
        <v>55.438000000000002</v>
      </c>
    </row>
    <row r="1199" spans="1:3" hidden="1" x14ac:dyDescent="0.25">
      <c r="A1199" s="15" t="str">
        <f>'Hour Loop'!BV1210</f>
        <v>A</v>
      </c>
      <c r="B1199">
        <f>'Hour Loop'!CI1210</f>
        <v>137.52000000000001</v>
      </c>
      <c r="C1199">
        <f>'Hour Loop'!CJ1210</f>
        <v>55.186999999999998</v>
      </c>
    </row>
    <row r="1200" spans="1:3" hidden="1" x14ac:dyDescent="0.25">
      <c r="A1200" s="15" t="str">
        <f>'Hour Loop'!BV1211</f>
        <v>A</v>
      </c>
      <c r="B1200">
        <f>'Hour Loop'!CI1211</f>
        <v>125</v>
      </c>
      <c r="C1200">
        <f>'Hour Loop'!CJ1211</f>
        <v>33.493000000000002</v>
      </c>
    </row>
    <row r="1201" spans="1:3" hidden="1" x14ac:dyDescent="0.25">
      <c r="A1201" s="15" t="str">
        <f>'Hour Loop'!BV1212</f>
        <v>A</v>
      </c>
      <c r="B1201">
        <f>'Hour Loop'!CI1212</f>
        <v>125.73</v>
      </c>
      <c r="C1201">
        <f>'Hour Loop'!CJ1212</f>
        <v>33.078000000000003</v>
      </c>
    </row>
    <row r="1202" spans="1:3" hidden="1" x14ac:dyDescent="0.25">
      <c r="A1202" s="15" t="str">
        <f>'Hour Loop'!BV1213</f>
        <v>A</v>
      </c>
      <c r="B1202">
        <f>'Hour Loop'!CI1213</f>
        <v>128.66999999999999</v>
      </c>
      <c r="C1202">
        <f>'Hour Loop'!CJ1213</f>
        <v>31.414000000000001</v>
      </c>
    </row>
    <row r="1203" spans="1:3" hidden="1" x14ac:dyDescent="0.25">
      <c r="A1203" s="15" t="str">
        <f>'Hour Loop'!BV1214</f>
        <v>A</v>
      </c>
      <c r="B1203">
        <f>'Hour Loop'!CI1214</f>
        <v>133.22</v>
      </c>
      <c r="C1203">
        <f>'Hour Loop'!CJ1214</f>
        <v>29.184000000000001</v>
      </c>
    </row>
    <row r="1204" spans="1:3" hidden="1" x14ac:dyDescent="0.25">
      <c r="A1204" s="15" t="str">
        <f>'Hour Loop'!BV1215</f>
        <v>A</v>
      </c>
      <c r="B1204">
        <f>'Hour Loop'!CI1215</f>
        <v>151.41</v>
      </c>
      <c r="C1204">
        <f>'Hour Loop'!CJ1215</f>
        <v>20.260999999999999</v>
      </c>
    </row>
    <row r="1205" spans="1:3" hidden="1" x14ac:dyDescent="0.25">
      <c r="A1205" s="15" t="str">
        <f>'Hour Loop'!BV1216</f>
        <v>A</v>
      </c>
      <c r="B1205">
        <f>'Hour Loop'!CI1216</f>
        <v>156.16</v>
      </c>
      <c r="C1205">
        <f>'Hour Loop'!CJ1216</f>
        <v>18.501999999999999</v>
      </c>
    </row>
    <row r="1206" spans="1:3" hidden="1" x14ac:dyDescent="0.25">
      <c r="A1206" s="15" t="str">
        <f>'Hour Loop'!BV1217</f>
        <v>A</v>
      </c>
      <c r="B1206">
        <f>'Hour Loop'!CI1217</f>
        <v>175.16</v>
      </c>
      <c r="C1206">
        <f>'Hour Loop'!CJ1217</f>
        <v>11.465999999999999</v>
      </c>
    </row>
    <row r="1207" spans="1:3" hidden="1" x14ac:dyDescent="0.25">
      <c r="A1207" s="15" t="str">
        <f>'Hour Loop'!BV1218</f>
        <v>A</v>
      </c>
      <c r="B1207">
        <f>'Hour Loop'!CI1218</f>
        <v>180.06</v>
      </c>
      <c r="C1207">
        <f>'Hour Loop'!CJ1218</f>
        <v>10.196</v>
      </c>
    </row>
    <row r="1208" spans="1:3" hidden="1" x14ac:dyDescent="0.25">
      <c r="A1208" s="15" t="str">
        <f>'Hour Loop'!BV1219</f>
        <v>A</v>
      </c>
      <c r="B1208">
        <f>'Hour Loop'!CI1219</f>
        <v>199.6</v>
      </c>
      <c r="C1208">
        <f>'Hour Loop'!CJ1219</f>
        <v>5.1180000000000003</v>
      </c>
    </row>
    <row r="1209" spans="1:3" hidden="1" x14ac:dyDescent="0.25">
      <c r="A1209" s="15" t="str">
        <f>'Hour Loop'!BV1220</f>
        <v>A</v>
      </c>
      <c r="B1209">
        <f>'Hour Loop'!CI1220</f>
        <v>204.6</v>
      </c>
      <c r="C1209">
        <f>'Hour Loop'!CJ1220</f>
        <v>4.351</v>
      </c>
    </row>
    <row r="1210" spans="1:3" hidden="1" x14ac:dyDescent="0.25">
      <c r="A1210" s="15" t="str">
        <f>'Hour Loop'!BV1221</f>
        <v>A</v>
      </c>
      <c r="B1210">
        <f>'Hour Loop'!CI1221</f>
        <v>224.7</v>
      </c>
      <c r="C1210">
        <f>'Hour Loop'!CJ1221</f>
        <v>1.2829999999999999</v>
      </c>
    </row>
    <row r="1211" spans="1:3" hidden="1" x14ac:dyDescent="0.25">
      <c r="A1211" s="15" t="str">
        <f>'Hour Loop'!BV1222</f>
        <v>A</v>
      </c>
      <c r="B1211">
        <f>'Hour Loop'!CI1222</f>
        <v>229.6</v>
      </c>
      <c r="C1211">
        <f>'Hour Loop'!CJ1222</f>
        <v>1.0269999999999999</v>
      </c>
    </row>
    <row r="1212" spans="1:3" hidden="1" x14ac:dyDescent="0.25">
      <c r="A1212" s="15" t="str">
        <f>'Hour Loop'!BV1223</f>
        <v>A</v>
      </c>
      <c r="B1212">
        <f>'Hour Loop'!CI1223</f>
        <v>249.4</v>
      </c>
      <c r="C1212">
        <f>'Hour Loop'!CJ1223</f>
        <v>1E-3</v>
      </c>
    </row>
    <row r="1213" spans="1:3" hidden="1" x14ac:dyDescent="0.25">
      <c r="A1213" s="15" t="str">
        <f>'Hour Loop'!BV1224</f>
        <v>A</v>
      </c>
      <c r="B1213">
        <f>'Hour Loop'!CI1224</f>
        <v>249.49</v>
      </c>
      <c r="C1213">
        <f>'Hour Loop'!CJ1224</f>
        <v>50.100999999999999</v>
      </c>
    </row>
    <row r="1214" spans="1:3" hidden="1" x14ac:dyDescent="0.25">
      <c r="A1214" s="15" t="str">
        <f>'Hour Loop'!BV1225</f>
        <v>A</v>
      </c>
      <c r="B1214">
        <f>'Hour Loop'!CI1225</f>
        <v>250</v>
      </c>
      <c r="C1214">
        <f>'Hour Loop'!CJ1225</f>
        <v>50.1</v>
      </c>
    </row>
    <row r="1215" spans="1:3" hidden="1" x14ac:dyDescent="0.25">
      <c r="A1215" s="15" t="str">
        <f>'Hour Loop'!BV1226</f>
        <v>A</v>
      </c>
      <c r="B1215">
        <f>'Hour Loop'!CI1226</f>
        <v>250</v>
      </c>
      <c r="C1215">
        <f>'Hour Loop'!CJ1226</f>
        <v>10.02</v>
      </c>
    </row>
    <row r="1216" spans="1:3" hidden="1" x14ac:dyDescent="0.25">
      <c r="A1216" s="15" t="str">
        <f>'Hour Loop'!BV1227</f>
        <v>A</v>
      </c>
      <c r="B1216">
        <f>'Hour Loop'!CI1227</f>
        <v>250</v>
      </c>
      <c r="C1216">
        <f>'Hour Loop'!CJ1227</f>
        <v>0</v>
      </c>
    </row>
    <row r="1217" spans="1:3" hidden="1" x14ac:dyDescent="0.25">
      <c r="A1217" s="15" t="str">
        <f>'Hour Loop'!BV1228</f>
        <v>A</v>
      </c>
      <c r="B1217">
        <f>'Hour Loop'!CI1228</f>
        <v>255</v>
      </c>
      <c r="C1217">
        <f>'Hour Loop'!CJ1228</f>
        <v>0.25700000000000001</v>
      </c>
    </row>
    <row r="1218" spans="1:3" hidden="1" x14ac:dyDescent="0.25">
      <c r="A1218" s="15" t="str">
        <f>'Hour Loop'!BV1229</f>
        <v>A</v>
      </c>
      <c r="B1218">
        <f>'Hour Loop'!CI1229</f>
        <v>275.2</v>
      </c>
      <c r="C1218">
        <f>'Hour Loop'!CJ1229</f>
        <v>1.284</v>
      </c>
    </row>
    <row r="1219" spans="1:3" hidden="1" x14ac:dyDescent="0.25">
      <c r="A1219" s="15" t="str">
        <f>'Hour Loop'!BV1230</f>
        <v>A</v>
      </c>
      <c r="B1219">
        <f>'Hour Loop'!CI1230</f>
        <v>280.2</v>
      </c>
      <c r="C1219">
        <f>'Hour Loop'!CJ1230</f>
        <v>2.0499999999999998</v>
      </c>
    </row>
    <row r="1220" spans="1:3" hidden="1" x14ac:dyDescent="0.25">
      <c r="A1220" s="15" t="str">
        <f>'Hour Loop'!BV1231</f>
        <v>A</v>
      </c>
      <c r="B1220">
        <f>'Hour Loop'!CI1231</f>
        <v>300.3</v>
      </c>
      <c r="C1220">
        <f>'Hour Loop'!CJ1231</f>
        <v>5.1180000000000003</v>
      </c>
    </row>
    <row r="1221" spans="1:3" hidden="1" x14ac:dyDescent="0.25">
      <c r="A1221" s="15" t="str">
        <f>'Hour Loop'!BV1232</f>
        <v>A</v>
      </c>
      <c r="B1221">
        <f>'Hour Loop'!CI1232</f>
        <v>305.2</v>
      </c>
      <c r="C1221">
        <f>'Hour Loop'!CJ1232</f>
        <v>6.3869999999999996</v>
      </c>
    </row>
    <row r="1222" spans="1:3" hidden="1" x14ac:dyDescent="0.25">
      <c r="A1222" s="15" t="str">
        <f>'Hour Loop'!BV1233</f>
        <v>A</v>
      </c>
      <c r="B1222">
        <f>'Hour Loop'!CI1233</f>
        <v>324.83999999999997</v>
      </c>
      <c r="C1222">
        <f>'Hour Loop'!CJ1233</f>
        <v>11.465999999999999</v>
      </c>
    </row>
    <row r="1223" spans="1:3" hidden="1" x14ac:dyDescent="0.25">
      <c r="A1223" s="15" t="str">
        <f>'Hour Loop'!BV1234</f>
        <v>A</v>
      </c>
      <c r="B1223">
        <f>'Hour Loop'!CI1234</f>
        <v>329.59</v>
      </c>
      <c r="C1223">
        <f>'Hour Loop'!CJ1234</f>
        <v>13.225</v>
      </c>
    </row>
    <row r="1224" spans="1:3" hidden="1" x14ac:dyDescent="0.25">
      <c r="A1224" s="15" t="str">
        <f>'Hour Loop'!BV1235</f>
        <v>A</v>
      </c>
      <c r="B1224">
        <f>'Hour Loop'!CI1235</f>
        <v>348.58</v>
      </c>
      <c r="C1224">
        <f>'Hour Loop'!CJ1235</f>
        <v>20.260999999999999</v>
      </c>
    </row>
    <row r="1225" spans="1:3" hidden="1" x14ac:dyDescent="0.25">
      <c r="A1225" s="15" t="str">
        <f>'Hour Loop'!BV1236</f>
        <v>A</v>
      </c>
      <c r="B1225">
        <f>'Hour Loop'!CI1236</f>
        <v>353.13</v>
      </c>
      <c r="C1225">
        <f>'Hour Loop'!CJ1236</f>
        <v>22.491</v>
      </c>
    </row>
    <row r="1226" spans="1:3" hidden="1" x14ac:dyDescent="0.25">
      <c r="A1226" s="15" t="str">
        <f>'Hour Loop'!BV1237</f>
        <v>A</v>
      </c>
      <c r="B1226">
        <f>'Hour Loop'!CI1237</f>
        <v>371.32</v>
      </c>
      <c r="C1226">
        <f>'Hour Loop'!CJ1237</f>
        <v>31.414000000000001</v>
      </c>
    </row>
    <row r="1227" spans="1:3" hidden="1" x14ac:dyDescent="0.25">
      <c r="A1227" s="15" t="str">
        <f>'Hour Loop'!BV1238</f>
        <v>A</v>
      </c>
      <c r="B1227">
        <f>'Hour Loop'!CI1238</f>
        <v>371.97</v>
      </c>
      <c r="C1227">
        <f>'Hour Loop'!CJ1238</f>
        <v>31.78</v>
      </c>
    </row>
    <row r="1228" spans="1:3" hidden="1" x14ac:dyDescent="0.25">
      <c r="A1228" s="15" t="str">
        <f>'Hour Loop'!BV1239</f>
        <v>A</v>
      </c>
      <c r="B1228">
        <f>'Hour Loop'!CI1239</f>
        <v>374.56</v>
      </c>
      <c r="C1228">
        <f>'Hour Loop'!CJ1239</f>
        <v>33.244</v>
      </c>
    </row>
    <row r="1229" spans="1:3" hidden="1" x14ac:dyDescent="0.25">
      <c r="A1229" s="15" t="str">
        <f>'Hour Loop'!BV1240</f>
        <v>A</v>
      </c>
      <c r="B1229">
        <f>'Hour Loop'!CI1240</f>
        <v>362.04</v>
      </c>
      <c r="C1229">
        <f>'Hour Loop'!CJ1240</f>
        <v>54.938000000000002</v>
      </c>
    </row>
    <row r="1230" spans="1:3" hidden="1" x14ac:dyDescent="0.25">
      <c r="A1230" s="15" t="str">
        <f>'Hour Loop'!BV1241</f>
        <v>A</v>
      </c>
      <c r="B1230">
        <f>'Hour Loop'!CI1241</f>
        <v>362.47</v>
      </c>
      <c r="C1230">
        <f>'Hour Loop'!CJ1241</f>
        <v>55.189</v>
      </c>
    </row>
    <row r="1231" spans="1:3" hidden="1" x14ac:dyDescent="0.25">
      <c r="A1231" s="15" t="str">
        <f>'Hour Loop'!BV1242</f>
        <v>A</v>
      </c>
      <c r="B1231">
        <f>'Hour Loop'!CI1242</f>
        <v>372.49</v>
      </c>
      <c r="C1231">
        <f>'Hour Loop'!CJ1242</f>
        <v>37.832999999999998</v>
      </c>
    </row>
    <row r="1232" spans="1:3" hidden="1" x14ac:dyDescent="0.25">
      <c r="A1232" s="15" t="str">
        <f>'Hour Loop'!BV1243</f>
        <v>A</v>
      </c>
      <c r="B1232">
        <f>'Hour Loop'!CI1243</f>
        <v>375</v>
      </c>
      <c r="C1232">
        <f>'Hour Loop'!CJ1243</f>
        <v>33.494</v>
      </c>
    </row>
    <row r="1233" spans="1:3" hidden="1" x14ac:dyDescent="0.25">
      <c r="A1233" s="15" t="str">
        <f>'Hour Loop'!BV1244</f>
        <v>A</v>
      </c>
      <c r="B1233">
        <f>'Hour Loop'!CI1244</f>
        <v>378.56</v>
      </c>
      <c r="C1233">
        <f>'Hour Loop'!CJ1244</f>
        <v>35.756999999999998</v>
      </c>
    </row>
    <row r="1234" spans="1:3" hidden="1" x14ac:dyDescent="0.25">
      <c r="A1234" s="15" t="str">
        <f>'Hour Loop'!BV1245</f>
        <v>A</v>
      </c>
      <c r="B1234">
        <f>'Hour Loop'!CI1245</f>
        <v>392.81</v>
      </c>
      <c r="C1234">
        <f>'Hour Loop'!CJ1245</f>
        <v>44.808999999999997</v>
      </c>
    </row>
    <row r="1235" spans="1:3" hidden="1" x14ac:dyDescent="0.25">
      <c r="A1235" s="15" t="str">
        <f>'Hour Loop'!BV1246</f>
        <v>A</v>
      </c>
      <c r="B1235">
        <f>'Hour Loop'!CI1246</f>
        <v>396.82</v>
      </c>
      <c r="C1235">
        <f>'Hour Loop'!CJ1246</f>
        <v>47.91</v>
      </c>
    </row>
    <row r="1236" spans="1:3" hidden="1" x14ac:dyDescent="0.25">
      <c r="A1236" s="15" t="str">
        <f>'Hour Loop'!BV1247</f>
        <v>A</v>
      </c>
      <c r="B1236">
        <f>'Hour Loop'!CI1247</f>
        <v>412.84</v>
      </c>
      <c r="C1236">
        <f>'Hour Loop'!CJ1247</f>
        <v>60.311</v>
      </c>
    </row>
    <row r="1237" spans="1:3" hidden="1" x14ac:dyDescent="0.25">
      <c r="A1237" s="15" t="str">
        <f>'Hour Loop'!BV1248</f>
        <v>A</v>
      </c>
      <c r="B1237">
        <f>'Hour Loop'!CI1248</f>
        <v>416.51</v>
      </c>
      <c r="C1237">
        <f>'Hour Loop'!CJ1248</f>
        <v>63.8</v>
      </c>
    </row>
    <row r="1238" spans="1:3" hidden="1" x14ac:dyDescent="0.25">
      <c r="A1238" s="15" t="str">
        <f>'Hour Loop'!BV1249</f>
        <v>A</v>
      </c>
      <c r="B1238">
        <f>'Hour Loop'!CI1249</f>
        <v>431.19</v>
      </c>
      <c r="C1238">
        <f>'Hour Loop'!CJ1249</f>
        <v>77.757999999999996</v>
      </c>
    </row>
    <row r="1239" spans="1:3" hidden="1" x14ac:dyDescent="0.25">
      <c r="A1239" s="15" t="str">
        <f>'Hour Loop'!BV1250</f>
        <v>A</v>
      </c>
      <c r="B1239">
        <f>'Hour Loop'!CI1250</f>
        <v>434.49</v>
      </c>
      <c r="C1239">
        <f>'Hour Loop'!CJ1250</f>
        <v>81.602000000000004</v>
      </c>
    </row>
    <row r="1240" spans="1:3" hidden="1" x14ac:dyDescent="0.25">
      <c r="A1240" s="15" t="str">
        <f>'Hour Loop'!BV1251</f>
        <v>A</v>
      </c>
      <c r="B1240">
        <f>'Hour Loop'!CI1251</f>
        <v>447.69</v>
      </c>
      <c r="C1240">
        <f>'Hour Loop'!CJ1251</f>
        <v>96.974000000000004</v>
      </c>
    </row>
    <row r="1241" spans="1:3" hidden="1" x14ac:dyDescent="0.25">
      <c r="A1241" s="15" t="str">
        <f>'Hour Loop'!BV1252</f>
        <v>A</v>
      </c>
      <c r="B1241">
        <f>'Hour Loop'!CI1252</f>
        <v>450.58800000000002</v>
      </c>
      <c r="C1241">
        <f>'Hour Loop'!CJ1252</f>
        <v>101.131</v>
      </c>
    </row>
    <row r="1242" spans="1:3" hidden="1" x14ac:dyDescent="0.25">
      <c r="A1242" s="15" t="str">
        <f>'Hour Loop'!BV1253</f>
        <v>A</v>
      </c>
      <c r="B1242">
        <f>'Hour Loop'!CI1253</f>
        <v>462.161</v>
      </c>
      <c r="C1242">
        <f>'Hour Loop'!CJ1253</f>
        <v>117.76</v>
      </c>
    </row>
    <row r="1243" spans="1:3" hidden="1" x14ac:dyDescent="0.25">
      <c r="A1243" s="15" t="str">
        <f>'Hour Loop'!BV1254</f>
        <v>A</v>
      </c>
      <c r="B1243">
        <f>'Hour Loop'!CI1254</f>
        <v>462.98099999999999</v>
      </c>
      <c r="C1243">
        <f>'Hour Loop'!CJ1254</f>
        <v>119.121</v>
      </c>
    </row>
    <row r="1244" spans="1:3" hidden="1" x14ac:dyDescent="0.25">
      <c r="A1244" s="15" t="str">
        <f>'Hour Loop'!BV1255</f>
        <v>A</v>
      </c>
      <c r="B1244">
        <f>'Hour Loop'!CI1255</f>
        <v>466.25599999999997</v>
      </c>
      <c r="C1244">
        <f>'Hour Loop'!CJ1255</f>
        <v>124.56699999999999</v>
      </c>
    </row>
    <row r="1245" spans="1:3" hidden="1" x14ac:dyDescent="0.25">
      <c r="A1245" s="15" t="str">
        <f>'Hour Loop'!BV1256</f>
        <v>A</v>
      </c>
      <c r="B1245">
        <f>'Hour Loop'!CI1256</f>
        <v>444.56299999999999</v>
      </c>
      <c r="C1245">
        <f>'Hour Loop'!CJ1256</f>
        <v>137.09200000000001</v>
      </c>
    </row>
    <row r="1246" spans="1:3" hidden="1" x14ac:dyDescent="0.25">
      <c r="A1246" s="15" t="str">
        <f>'Hour Loop'!BV1257</f>
        <v>A</v>
      </c>
      <c r="B1246">
        <f>'Hour Loop'!CI1257</f>
        <v>444.81299999999999</v>
      </c>
      <c r="C1246">
        <f>'Hour Loop'!CJ1257</f>
        <v>137.52500000000001</v>
      </c>
    </row>
    <row r="1247" spans="1:3" hidden="1" x14ac:dyDescent="0.25">
      <c r="A1247" s="15" t="str">
        <f>'Hour Loop'!BV1258</f>
        <v>A</v>
      </c>
      <c r="B1247">
        <f>'Hour Loop'!CI1258</f>
        <v>466.50599999999997</v>
      </c>
      <c r="C1247">
        <f>'Hour Loop'!CJ1258</f>
        <v>125</v>
      </c>
    </row>
    <row r="1248" spans="1:3" hidden="1" x14ac:dyDescent="0.25">
      <c r="A1248" s="15" t="str">
        <f>'Hour Loop'!BV1259</f>
        <v>A</v>
      </c>
      <c r="B1248">
        <f>'Hour Loop'!CI1259</f>
        <v>468.09500000000003</v>
      </c>
      <c r="C1248">
        <f>'Hour Loop'!CJ1259</f>
        <v>127.98099999999999</v>
      </c>
    </row>
    <row r="1249" spans="1:3" hidden="1" x14ac:dyDescent="0.25">
      <c r="A1249" s="15" t="str">
        <f>'Hour Loop'!BV1260</f>
        <v>A</v>
      </c>
      <c r="B1249">
        <f>'Hour Loop'!CI1260</f>
        <v>474.45100000000002</v>
      </c>
      <c r="C1249">
        <f>'Hour Loop'!CJ1260</f>
        <v>139.90100000000001</v>
      </c>
    </row>
    <row r="1250" spans="1:3" hidden="1" x14ac:dyDescent="0.25">
      <c r="A1250" s="15" t="str">
        <f>'Hour Loop'!BV1261</f>
        <v>A</v>
      </c>
      <c r="B1250">
        <f>'Hour Loop'!CI1261</f>
        <v>476.44799999999998</v>
      </c>
      <c r="C1250">
        <f>'Hour Loop'!CJ1261</f>
        <v>144.55600000000001</v>
      </c>
    </row>
    <row r="1251" spans="1:3" hidden="1" x14ac:dyDescent="0.25">
      <c r="A1251" s="15" t="str">
        <f>'Hour Loop'!BV1262</f>
        <v>A</v>
      </c>
      <c r="B1251">
        <f>'Hour Loop'!CI1262</f>
        <v>484.43799999999999</v>
      </c>
      <c r="C1251">
        <f>'Hour Loop'!CJ1262</f>
        <v>163.17400000000001</v>
      </c>
    </row>
    <row r="1252" spans="1:3" hidden="1" x14ac:dyDescent="0.25">
      <c r="A1252" s="15" t="str">
        <f>'Hour Loop'!BV1263</f>
        <v>A</v>
      </c>
      <c r="B1252">
        <f>'Hour Loop'!CI1263</f>
        <v>485.95400000000001</v>
      </c>
      <c r="C1252">
        <f>'Hour Loop'!CJ1263</f>
        <v>168.00700000000001</v>
      </c>
    </row>
    <row r="1253" spans="1:3" hidden="1" x14ac:dyDescent="0.25">
      <c r="A1253" s="15" t="str">
        <f>'Hour Loop'!BV1264</f>
        <v>A</v>
      </c>
      <c r="B1253">
        <f>'Hour Loop'!CI1264</f>
        <v>492.01900000000001</v>
      </c>
      <c r="C1253">
        <f>'Hour Loop'!CJ1264</f>
        <v>187.33699999999999</v>
      </c>
    </row>
    <row r="1254" spans="1:3" hidden="1" x14ac:dyDescent="0.25">
      <c r="A1254" s="15" t="str">
        <f>'Hour Loop'!BV1265</f>
        <v>A</v>
      </c>
      <c r="B1254">
        <f>'Hour Loop'!CI1265</f>
        <v>493.03800000000001</v>
      </c>
      <c r="C1254">
        <f>'Hour Loop'!CJ1265</f>
        <v>192.298</v>
      </c>
    </row>
    <row r="1255" spans="1:3" hidden="1" x14ac:dyDescent="0.25">
      <c r="A1255" s="15" t="str">
        <f>'Hour Loop'!BV1266</f>
        <v>A</v>
      </c>
      <c r="B1255">
        <f>'Hour Loop'!CI1266</f>
        <v>497.11700000000002</v>
      </c>
      <c r="C1255">
        <f>'Hour Loop'!CJ1266</f>
        <v>212.142</v>
      </c>
    </row>
    <row r="1256" spans="1:3" hidden="1" x14ac:dyDescent="0.25">
      <c r="A1256" s="15" t="str">
        <f>'Hour Loop'!BV1267</f>
        <v>A</v>
      </c>
      <c r="B1256">
        <f>'Hour Loop'!CI1267</f>
        <v>497.62900000000002</v>
      </c>
      <c r="C1256">
        <f>'Hour Loop'!CJ1267</f>
        <v>217.18100000000001</v>
      </c>
    </row>
    <row r="1257" spans="1:3" hidden="1" x14ac:dyDescent="0.25">
      <c r="A1257" s="15" t="str">
        <f>'Hour Loop'!BV1268</f>
        <v>A</v>
      </c>
      <c r="B1257">
        <f>'Hour Loop'!CI1268</f>
        <v>499.67899999999997</v>
      </c>
      <c r="C1257">
        <f>'Hour Loop'!CJ1268</f>
        <v>237.33699999999999</v>
      </c>
    </row>
    <row r="1258" spans="1:3" hidden="1" x14ac:dyDescent="0.25">
      <c r="A1258" s="15" t="str">
        <f>'Hour Loop'!BV1269</f>
        <v>A</v>
      </c>
      <c r="B1258">
        <f>'Hour Loop'!CI1269</f>
        <v>499.74299999999999</v>
      </c>
      <c r="C1258">
        <f>'Hour Loop'!CJ1269</f>
        <v>239.77</v>
      </c>
    </row>
    <row r="1259" spans="1:3" hidden="1" x14ac:dyDescent="0.25">
      <c r="A1259" s="15" t="str">
        <f>'Hour Loop'!BV1270</f>
        <v>A</v>
      </c>
      <c r="B1259">
        <f>'Hour Loop'!CI1270</f>
        <v>499.99900000000002</v>
      </c>
      <c r="C1259">
        <f>'Hour Loop'!CJ1270</f>
        <v>249.499</v>
      </c>
    </row>
    <row r="1260" spans="1:3" hidden="1" x14ac:dyDescent="0.25">
      <c r="A1260" s="15" t="str">
        <f>'Hour Loop'!BV1271</f>
        <v>A</v>
      </c>
      <c r="B1260">
        <f>'Hour Loop'!CI1271</f>
        <v>449.9</v>
      </c>
      <c r="C1260">
        <f>'Hour Loop'!CJ1271</f>
        <v>249.49799999999999</v>
      </c>
    </row>
    <row r="1261" spans="1:3" hidden="1" x14ac:dyDescent="0.25">
      <c r="A1261" s="15" t="str">
        <f>'Hour Loop'!BV1272</f>
        <v>A</v>
      </c>
      <c r="B1261">
        <f>'Hour Loop'!CI1272</f>
        <v>449.9</v>
      </c>
      <c r="C1261">
        <f>'Hour Loop'!CJ1272</f>
        <v>250</v>
      </c>
    </row>
    <row r="1262" spans="1:3" hidden="1" x14ac:dyDescent="0.25">
      <c r="A1262" s="15" t="str">
        <f>'Hour Loop'!BV1273</f>
        <v>A</v>
      </c>
      <c r="B1262">
        <f>'Hour Loop'!CI1273</f>
        <v>489.98</v>
      </c>
      <c r="C1262">
        <f>'Hour Loop'!CJ1273</f>
        <v>250</v>
      </c>
    </row>
    <row r="1263" spans="1:3" hidden="1" x14ac:dyDescent="0.25">
      <c r="A1263" s="15" t="str">
        <f>'Hour Loop'!BV1274</f>
        <v>A</v>
      </c>
      <c r="B1263">
        <f>'Hour Loop'!CI1274</f>
        <v>500</v>
      </c>
      <c r="C1263">
        <f>'Hour Loop'!CJ1274</f>
        <v>250</v>
      </c>
    </row>
    <row r="1264" spans="1:3" hidden="1" x14ac:dyDescent="0.25">
      <c r="A1264" s="15" t="str">
        <f>'Hour Loop'!BV1275</f>
        <v>A</v>
      </c>
      <c r="B1264">
        <f>'Hour Loop'!CI1275</f>
        <v>500</v>
      </c>
      <c r="C1264">
        <f>'Hour Loop'!CJ1275</f>
        <v>250.005</v>
      </c>
    </row>
    <row r="1265" spans="1:3" hidden="1" x14ac:dyDescent="0.25">
      <c r="A1265" s="15" t="str">
        <f>'Hour Loop'!BV1276</f>
        <v>A</v>
      </c>
      <c r="B1265">
        <f>'Hour Loop'!CI1276</f>
        <v>499.935</v>
      </c>
      <c r="C1265">
        <f>'Hour Loop'!CJ1276</f>
        <v>252.53299999999999</v>
      </c>
    </row>
    <row r="1266" spans="1:3" hidden="1" x14ac:dyDescent="0.25">
      <c r="A1266" s="15" t="str">
        <f>'Hour Loop'!BV1277</f>
        <v>A</v>
      </c>
      <c r="B1266">
        <f>'Hour Loop'!CI1277</f>
        <v>499.67899999999997</v>
      </c>
      <c r="C1266">
        <f>'Hour Loop'!CJ1277</f>
        <v>262.66199999999998</v>
      </c>
    </row>
    <row r="1267" spans="1:3" hidden="1" x14ac:dyDescent="0.25">
      <c r="A1267" s="15" t="str">
        <f>'Hour Loop'!BV1278</f>
        <v>A</v>
      </c>
      <c r="B1267">
        <f>'Hour Loop'!CI1278</f>
        <v>499.166</v>
      </c>
      <c r="C1267">
        <f>'Hour Loop'!CJ1278</f>
        <v>267.70100000000002</v>
      </c>
    </row>
    <row r="1268" spans="1:3" hidden="1" x14ac:dyDescent="0.25">
      <c r="A1268" s="15" t="str">
        <f>'Hour Loop'!BV1279</f>
        <v>A</v>
      </c>
      <c r="B1268">
        <f>'Hour Loop'!CI1279</f>
        <v>497.11700000000002</v>
      </c>
      <c r="C1268">
        <f>'Hour Loop'!CJ1279</f>
        <v>287.85599999999999</v>
      </c>
    </row>
    <row r="1269" spans="1:3" hidden="1" x14ac:dyDescent="0.25">
      <c r="A1269" s="15" t="str">
        <f>'Hour Loop'!BV1280</f>
        <v>A</v>
      </c>
      <c r="B1269">
        <f>'Hour Loop'!CI1280</f>
        <v>496.09800000000001</v>
      </c>
      <c r="C1269">
        <f>'Hour Loop'!CJ1280</f>
        <v>292.81799999999998</v>
      </c>
    </row>
    <row r="1270" spans="1:3" hidden="1" x14ac:dyDescent="0.25">
      <c r="A1270" s="15" t="str">
        <f>'Hour Loop'!BV1281</f>
        <v>A</v>
      </c>
      <c r="B1270">
        <f>'Hour Loop'!CI1281</f>
        <v>492.01900000000001</v>
      </c>
      <c r="C1270">
        <f>'Hour Loop'!CJ1281</f>
        <v>312.66199999999998</v>
      </c>
    </row>
    <row r="1271" spans="1:3" hidden="1" x14ac:dyDescent="0.25">
      <c r="A1271" s="15" t="str">
        <f>'Hour Loop'!BV1282</f>
        <v>A</v>
      </c>
      <c r="B1271">
        <f>'Hour Loop'!CI1282</f>
        <v>490.50299999999999</v>
      </c>
      <c r="C1271">
        <f>'Hour Loop'!CJ1282</f>
        <v>317.49599999999998</v>
      </c>
    </row>
    <row r="1272" spans="1:3" hidden="1" x14ac:dyDescent="0.25">
      <c r="A1272" s="15" t="str">
        <f>'Hour Loop'!BV1283</f>
        <v>A</v>
      </c>
      <c r="B1272">
        <f>'Hour Loop'!CI1283</f>
        <v>484.43700000000001</v>
      </c>
      <c r="C1272">
        <f>'Hour Loop'!CJ1283</f>
        <v>336.82600000000002</v>
      </c>
    </row>
    <row r="1273" spans="1:3" hidden="1" x14ac:dyDescent="0.25">
      <c r="A1273" s="15" t="str">
        <f>'Hour Loop'!BV1284</f>
        <v>A</v>
      </c>
      <c r="B1273">
        <f>'Hour Loop'!CI1284</f>
        <v>482.44</v>
      </c>
      <c r="C1273">
        <f>'Hour Loop'!CJ1284</f>
        <v>341.48099999999999</v>
      </c>
    </row>
    <row r="1274" spans="1:3" hidden="1" x14ac:dyDescent="0.25">
      <c r="A1274" s="15" t="str">
        <f>'Hour Loop'!BV1285</f>
        <v>A</v>
      </c>
      <c r="B1274">
        <f>'Hour Loop'!CI1285</f>
        <v>474.45100000000002</v>
      </c>
      <c r="C1274">
        <f>'Hour Loop'!CJ1285</f>
        <v>360.09800000000001</v>
      </c>
    </row>
    <row r="1275" spans="1:3" hidden="1" x14ac:dyDescent="0.25">
      <c r="A1275" s="15" t="str">
        <f>'Hour Loop'!BV1286</f>
        <v>A</v>
      </c>
      <c r="B1275">
        <f>'Hour Loop'!CI1286</f>
        <v>472.91199999999998</v>
      </c>
      <c r="C1275">
        <f>'Hour Loop'!CJ1286</f>
        <v>362.99200000000002</v>
      </c>
    </row>
    <row r="1276" spans="1:3" hidden="1" x14ac:dyDescent="0.25">
      <c r="A1276" s="15" t="str">
        <f>'Hour Loop'!BV1287</f>
        <v>A</v>
      </c>
      <c r="B1276">
        <f>'Hour Loop'!CI1287</f>
        <v>466.74200000000002</v>
      </c>
      <c r="C1276">
        <f>'Hour Loop'!CJ1287</f>
        <v>374.55799999999999</v>
      </c>
    </row>
    <row r="1277" spans="1:3" hidden="1" x14ac:dyDescent="0.25">
      <c r="A1277" s="15" t="str">
        <f>'Hour Loop'!BV1288</f>
        <v>A</v>
      </c>
      <c r="B1277">
        <f>'Hour Loop'!CI1288</f>
        <v>449.40100000000001</v>
      </c>
      <c r="C1277">
        <f>'Hour Loop'!CJ1288</f>
        <v>364.54599999999999</v>
      </c>
    </row>
    <row r="1278" spans="1:3" hidden="1" x14ac:dyDescent="0.25">
      <c r="A1278" s="15" t="str">
        <f>'Hour Loop'!BV1289</f>
        <v>A</v>
      </c>
      <c r="B1278">
        <f>'Hour Loop'!CI1289</f>
        <v>445.06299999999999</v>
      </c>
      <c r="C1278">
        <f>'Hour Loop'!CJ1289</f>
        <v>362.04</v>
      </c>
    </row>
    <row r="1279" spans="1:3" hidden="1" x14ac:dyDescent="0.25">
      <c r="A1279" s="15" t="str">
        <f>'Hour Loop'!BV1290</f>
        <v>A</v>
      </c>
      <c r="B1279">
        <f>'Hour Loop'!CI1290</f>
        <v>444.86200000000002</v>
      </c>
      <c r="C1279">
        <f>'Hour Loop'!CJ1290</f>
        <v>362.38799999999998</v>
      </c>
    </row>
    <row r="1280" spans="1:3" hidden="1" x14ac:dyDescent="0.25">
      <c r="A1280" s="15" t="str">
        <f>'Hour Loop'!BV1291</f>
        <v>A</v>
      </c>
      <c r="B1280">
        <f>'Hour Loop'!CI1291</f>
        <v>444.81200000000001</v>
      </c>
      <c r="C1280">
        <f>'Hour Loop'!CJ1291</f>
        <v>362.47399999999999</v>
      </c>
    </row>
    <row r="1281" spans="1:3" hidden="1" x14ac:dyDescent="0.25">
      <c r="A1281" s="15" t="str">
        <f>'Hour Loop'!BV1292</f>
        <v>A</v>
      </c>
      <c r="B1281">
        <f>'Hour Loop'!CI1292</f>
        <v>462.16800000000001</v>
      </c>
      <c r="C1281">
        <f>'Hour Loop'!CJ1292</f>
        <v>372.495</v>
      </c>
    </row>
    <row r="1282" spans="1:3" hidden="1" x14ac:dyDescent="0.25">
      <c r="A1282" s="15" t="str">
        <f>'Hour Loop'!BV1293</f>
        <v>A</v>
      </c>
      <c r="B1282">
        <f>'Hour Loop'!CI1293</f>
        <v>466.50700000000001</v>
      </c>
      <c r="C1282">
        <f>'Hour Loop'!CJ1293</f>
        <v>374.99900000000002</v>
      </c>
    </row>
    <row r="1283" spans="1:3" hidden="1" x14ac:dyDescent="0.25">
      <c r="A1283" s="15" t="str">
        <f>'Hour Loop'!BV1294</f>
        <v>A</v>
      </c>
      <c r="B1283">
        <f>'Hour Loop'!CI1294</f>
        <v>465.637</v>
      </c>
      <c r="C1283">
        <f>'Hour Loop'!CJ1294</f>
        <v>376.44799999999998</v>
      </c>
    </row>
    <row r="1284" spans="1:3" hidden="1" x14ac:dyDescent="0.25">
      <c r="A1284" s="15" t="str">
        <f>'Hour Loop'!BV1295</f>
        <v>A</v>
      </c>
      <c r="B1284">
        <f>'Hour Loop'!CI1295</f>
        <v>462.161</v>
      </c>
      <c r="C1284">
        <f>'Hour Loop'!CJ1295</f>
        <v>382.24</v>
      </c>
    </row>
    <row r="1285" spans="1:3" hidden="1" x14ac:dyDescent="0.25">
      <c r="A1285" s="15" t="str">
        <f>'Hour Loop'!BV1296</f>
        <v>A</v>
      </c>
      <c r="B1285">
        <f>'Hour Loop'!CI1296</f>
        <v>459.267</v>
      </c>
      <c r="C1285">
        <f>'Hour Loop'!CJ1296</f>
        <v>386.399</v>
      </c>
    </row>
    <row r="1286" spans="1:3" hidden="1" x14ac:dyDescent="0.25">
      <c r="A1286" s="15" t="str">
        <f>'Hour Loop'!BV1297</f>
        <v>A</v>
      </c>
      <c r="B1286">
        <f>'Hour Loop'!CI1297</f>
        <v>447.69400000000002</v>
      </c>
      <c r="C1286">
        <f>'Hour Loop'!CJ1297</f>
        <v>403.02600000000001</v>
      </c>
    </row>
    <row r="1287" spans="1:3" hidden="1" x14ac:dyDescent="0.25">
      <c r="A1287" s="15" t="str">
        <f>'Hour Loop'!BV1298</f>
        <v>A</v>
      </c>
      <c r="B1287">
        <f>'Hour Loop'!CI1298</f>
        <v>444.39499999999998</v>
      </c>
      <c r="C1287">
        <f>'Hour Loop'!CJ1298</f>
        <v>406.87099999999998</v>
      </c>
    </row>
    <row r="1288" spans="1:3" hidden="1" x14ac:dyDescent="0.25">
      <c r="A1288" s="15" t="str">
        <f>'Hour Loop'!BV1299</f>
        <v>A</v>
      </c>
      <c r="B1288">
        <f>'Hour Loop'!CI1299</f>
        <v>431.19799999999998</v>
      </c>
      <c r="C1288">
        <f>'Hour Loop'!CJ1299</f>
        <v>422.24200000000002</v>
      </c>
    </row>
    <row r="1289" spans="1:3" hidden="1" x14ac:dyDescent="0.25">
      <c r="A1289" s="15" t="str">
        <f>'Hour Loop'!BV1300</f>
        <v>A</v>
      </c>
      <c r="B1289">
        <f>'Hour Loop'!CI1300</f>
        <v>427.52699999999999</v>
      </c>
      <c r="C1289">
        <f>'Hour Loop'!CJ1300</f>
        <v>425.73200000000003</v>
      </c>
    </row>
    <row r="1290" spans="1:3" hidden="1" x14ac:dyDescent="0.25">
      <c r="A1290" s="15" t="str">
        <f>'Hour Loop'!BV1301</f>
        <v>A</v>
      </c>
      <c r="B1290">
        <f>'Hour Loop'!CI1301</f>
        <v>412.84300000000002</v>
      </c>
      <c r="C1290">
        <f>'Hour Loop'!CJ1301</f>
        <v>439.68900000000002</v>
      </c>
    </row>
    <row r="1291" spans="1:3" hidden="1" x14ac:dyDescent="0.25">
      <c r="A1291" s="15" t="str">
        <f>'Hour Loop'!BV1302</f>
        <v>A</v>
      </c>
      <c r="B1291">
        <f>'Hour Loop'!CI1302</f>
        <v>408.83800000000002</v>
      </c>
      <c r="C1291">
        <f>'Hour Loop'!CJ1302</f>
        <v>442.79</v>
      </c>
    </row>
    <row r="1292" spans="1:3" hidden="1" x14ac:dyDescent="0.25">
      <c r="A1292" s="15" t="str">
        <f>'Hour Loop'!BV1303</f>
        <v>A</v>
      </c>
      <c r="B1292">
        <f>'Hour Loop'!CI1303</f>
        <v>392.81700000000001</v>
      </c>
      <c r="C1292">
        <f>'Hour Loop'!CJ1303</f>
        <v>455.19</v>
      </c>
    </row>
    <row r="1293" spans="1:3" hidden="1" x14ac:dyDescent="0.25">
      <c r="A1293" s="15" t="str">
        <f>'Hour Loop'!BV1304</f>
        <v>A</v>
      </c>
      <c r="B1293">
        <f>'Hour Loop'!CI1304</f>
        <v>389.339</v>
      </c>
      <c r="C1293">
        <f>'Hour Loop'!CJ1304</f>
        <v>457.404</v>
      </c>
    </row>
    <row r="1294" spans="1:3" hidden="1" x14ac:dyDescent="0.25">
      <c r="A1294" s="15" t="str">
        <f>'Hour Loop'!BV1305</f>
        <v>A</v>
      </c>
      <c r="B1294">
        <f>'Hour Loop'!CI1305</f>
        <v>375.43299999999999</v>
      </c>
      <c r="C1294">
        <f>'Hour Loop'!CJ1305</f>
        <v>466.255</v>
      </c>
    </row>
    <row r="1295" spans="1:3" hidden="1" x14ac:dyDescent="0.25">
      <c r="A1295" s="15" t="str">
        <f>'Hour Loop'!BV1306</f>
        <v>A</v>
      </c>
      <c r="B1295">
        <f>'Hour Loop'!CI1306</f>
        <v>362.90800000000002</v>
      </c>
      <c r="C1295">
        <f>'Hour Loop'!CJ1306</f>
        <v>444.56200000000001</v>
      </c>
    </row>
    <row r="1296" spans="1:3" hidden="1" x14ac:dyDescent="0.25">
      <c r="A1296" s="15" t="str">
        <f>'Hour Loop'!BV1307</f>
        <v>A</v>
      </c>
      <c r="B1296">
        <f>'Hour Loop'!CI1307</f>
        <v>362.47500000000002</v>
      </c>
      <c r="C1296">
        <f>'Hour Loop'!CJ1307</f>
        <v>444.81200000000001</v>
      </c>
    </row>
    <row r="1297" spans="1:3" hidden="1" x14ac:dyDescent="0.25">
      <c r="A1297" s="15" t="str">
        <f>'Hour Loop'!BV1308</f>
        <v>A</v>
      </c>
      <c r="B1297">
        <f>'Hour Loop'!CI1308</f>
        <v>375</v>
      </c>
      <c r="C1297">
        <f>'Hour Loop'!CJ1308</f>
        <v>466.50599999999997</v>
      </c>
    </row>
    <row r="1298" spans="1:3" hidden="1" x14ac:dyDescent="0.25">
      <c r="A1298" s="15" t="str">
        <f>'Hour Loop'!BV1309</f>
        <v>A</v>
      </c>
      <c r="B1298">
        <f>'Hour Loop'!CI1309</f>
        <v>374.26499999999999</v>
      </c>
      <c r="C1298">
        <f>'Hour Loop'!CJ1309</f>
        <v>466.92200000000003</v>
      </c>
    </row>
    <row r="1299" spans="1:3" hidden="1" x14ac:dyDescent="0.25">
      <c r="A1299" s="15" t="str">
        <f>'Hour Loop'!BV1310</f>
        <v>A</v>
      </c>
      <c r="B1299">
        <f>'Hour Loop'!CI1310</f>
        <v>371.327</v>
      </c>
      <c r="C1299">
        <f>'Hour Loop'!CJ1310</f>
        <v>468.58600000000001</v>
      </c>
    </row>
    <row r="1300" spans="1:3" hidden="1" x14ac:dyDescent="0.25">
      <c r="A1300" s="15" t="str">
        <f>'Hour Loop'!BV1311</f>
        <v>A</v>
      </c>
      <c r="B1300">
        <f>'Hour Loop'!CI1311</f>
        <v>366.77800000000002</v>
      </c>
      <c r="C1300">
        <f>'Hour Loop'!CJ1311</f>
        <v>470.81599999999997</v>
      </c>
    </row>
    <row r="1301" spans="1:3" hidden="1" x14ac:dyDescent="0.25">
      <c r="A1301" s="15" t="str">
        <f>'Hour Loop'!BV1312</f>
        <v>A</v>
      </c>
      <c r="B1301">
        <f>'Hour Loop'!CI1312</f>
        <v>348.589</v>
      </c>
      <c r="C1301">
        <f>'Hour Loop'!CJ1312</f>
        <v>479.73899999999998</v>
      </c>
    </row>
    <row r="1302" spans="1:3" hidden="1" x14ac:dyDescent="0.25">
      <c r="A1302" s="15" t="str">
        <f>'Hour Loop'!BV1313</f>
        <v>A</v>
      </c>
      <c r="B1302">
        <f>'Hour Loop'!CI1313</f>
        <v>343.84</v>
      </c>
      <c r="C1302">
        <f>'Hour Loop'!CJ1313</f>
        <v>481.49799999999999</v>
      </c>
    </row>
    <row r="1303" spans="1:3" hidden="1" x14ac:dyDescent="0.25">
      <c r="A1303" s="15" t="str">
        <f>'Hour Loop'!BV1314</f>
        <v>A</v>
      </c>
      <c r="B1303">
        <f>'Hour Loop'!CI1314</f>
        <v>324.84100000000001</v>
      </c>
      <c r="C1303">
        <f>'Hour Loop'!CJ1314</f>
        <v>488.53399999999999</v>
      </c>
    </row>
    <row r="1304" spans="1:3" hidden="1" x14ac:dyDescent="0.25">
      <c r="A1304" s="15" t="str">
        <f>'Hour Loop'!BV1315</f>
        <v>A</v>
      </c>
      <c r="B1304">
        <f>'Hour Loop'!CI1315</f>
        <v>319.93700000000001</v>
      </c>
      <c r="C1304">
        <f>'Hour Loop'!CJ1315</f>
        <v>489.803</v>
      </c>
    </row>
    <row r="1305" spans="1:3" hidden="1" x14ac:dyDescent="0.25">
      <c r="A1305" s="15" t="str">
        <f>'Hour Loop'!BV1316</f>
        <v>A</v>
      </c>
      <c r="B1305">
        <f>'Hour Loop'!CI1316</f>
        <v>300.32499999999999</v>
      </c>
      <c r="C1305">
        <f>'Hour Loop'!CJ1316</f>
        <v>494.88200000000001</v>
      </c>
    </row>
    <row r="1306" spans="1:3" hidden="1" x14ac:dyDescent="0.25">
      <c r="A1306" s="15" t="str">
        <f>'Hour Loop'!BV1317</f>
        <v>A</v>
      </c>
      <c r="B1306">
        <f>'Hour Loop'!CI1317</f>
        <v>295.31799999999998</v>
      </c>
      <c r="C1306">
        <f>'Hour Loop'!CJ1317</f>
        <v>495.64800000000002</v>
      </c>
    </row>
    <row r="1307" spans="1:3" hidden="1" x14ac:dyDescent="0.25">
      <c r="A1307" s="15" t="str">
        <f>'Hour Loop'!BV1318</f>
        <v>A</v>
      </c>
      <c r="B1307">
        <f>'Hour Loop'!CI1318</f>
        <v>275.29199999999997</v>
      </c>
      <c r="C1307">
        <f>'Hour Loop'!CJ1318</f>
        <v>498.71699999999998</v>
      </c>
    </row>
    <row r="1308" spans="1:3" hidden="1" x14ac:dyDescent="0.25">
      <c r="A1308" s="15" t="str">
        <f>'Hour Loop'!BV1319</f>
        <v>A</v>
      </c>
      <c r="B1308">
        <f>'Hour Loop'!CI1319</f>
        <v>270.33300000000003</v>
      </c>
      <c r="C1308">
        <f>'Hour Loop'!CJ1319</f>
        <v>498.97300000000001</v>
      </c>
    </row>
    <row r="1309" spans="1:3" hidden="1" x14ac:dyDescent="0.25">
      <c r="A1309" s="15" t="str">
        <f>'Hour Loop'!BV1320</f>
        <v>A</v>
      </c>
      <c r="B1309">
        <f>'Hour Loop'!CI1320</f>
        <v>250.50200000000001</v>
      </c>
      <c r="C1309">
        <f>'Hour Loop'!CJ1320</f>
        <v>499.99799999999999</v>
      </c>
    </row>
    <row r="1310" spans="1:3" hidden="1" x14ac:dyDescent="0.25">
      <c r="A1310" s="15" t="str">
        <f>'Hour Loop'!BV1321</f>
        <v>A</v>
      </c>
      <c r="B1310">
        <f>'Hour Loop'!CI1321</f>
        <v>250.50200000000001</v>
      </c>
      <c r="C1310">
        <f>'Hour Loop'!CJ1321</f>
        <v>449.899</v>
      </c>
    </row>
    <row r="1311" spans="1:3" hidden="1" x14ac:dyDescent="0.25">
      <c r="A1311" s="15" t="str">
        <f>'Hour Loop'!BV1322</f>
        <v>A</v>
      </c>
      <c r="B1311">
        <f>'Hour Loop'!CI1322</f>
        <v>250</v>
      </c>
      <c r="C1311">
        <f>'Hour Loop'!CJ1322</f>
        <v>449.899</v>
      </c>
    </row>
    <row r="1312" spans="1:3" hidden="1" x14ac:dyDescent="0.25">
      <c r="A1312" s="15" t="str">
        <f>'Hour Loop'!BV1323</f>
        <v>A</v>
      </c>
      <c r="B1312">
        <f>'Hour Loop'!CI1323</f>
        <v>250</v>
      </c>
      <c r="C1312">
        <f>'Hour Loop'!CJ1323</f>
        <v>489.98</v>
      </c>
    </row>
    <row r="1313" spans="1:3" hidden="1" x14ac:dyDescent="0.25">
      <c r="A1313" s="15" t="str">
        <f>'Hour Loop'!BV1324</f>
        <v>A</v>
      </c>
      <c r="B1313">
        <f>'Hour Loop'!CI1324</f>
        <v>250</v>
      </c>
      <c r="C1313">
        <f>'Hour Loop'!CJ1324</f>
        <v>499.99900000000002</v>
      </c>
    </row>
    <row r="1314" spans="1:3" hidden="1" x14ac:dyDescent="0.25">
      <c r="A1314" s="15" t="str">
        <f>'Hour Loop'!BV1325</f>
        <v>A</v>
      </c>
      <c r="B1314">
        <f>'Hour Loop'!CI1325</f>
        <v>244.94200000000001</v>
      </c>
      <c r="C1314">
        <f>'Hour Loop'!CJ1325</f>
        <v>499.74299999999999</v>
      </c>
    </row>
    <row r="1315" spans="1:3" hidden="1" x14ac:dyDescent="0.25">
      <c r="A1315" s="15" t="str">
        <f>'Hour Loop'!BV1326</f>
        <v>A</v>
      </c>
      <c r="B1315">
        <f>'Hour Loop'!CI1326</f>
        <v>224.708</v>
      </c>
      <c r="C1315">
        <f>'Hour Loop'!CJ1326</f>
        <v>498.71600000000001</v>
      </c>
    </row>
    <row r="1316" spans="1:3" hidden="1" x14ac:dyDescent="0.25">
      <c r="A1316" s="15" t="str">
        <f>'Hour Loop'!BV1327</f>
        <v>A</v>
      </c>
      <c r="B1316">
        <f>'Hour Loop'!CI1327</f>
        <v>219.702</v>
      </c>
      <c r="C1316">
        <f>'Hour Loop'!CJ1327</f>
        <v>497.94900000000001</v>
      </c>
    </row>
    <row r="1317" spans="1:3" hidden="1" x14ac:dyDescent="0.25">
      <c r="A1317" s="15" t="str">
        <f>'Hour Loop'!BV1328</f>
        <v>A</v>
      </c>
      <c r="B1317">
        <f>'Hour Loop'!CI1328</f>
        <v>199.67599999999999</v>
      </c>
      <c r="C1317">
        <f>'Hour Loop'!CJ1328</f>
        <v>494.88200000000001</v>
      </c>
    </row>
    <row r="1318" spans="1:3" hidden="1" x14ac:dyDescent="0.25">
      <c r="A1318" s="15" t="str">
        <f>'Hour Loop'!BV1329</f>
        <v>A</v>
      </c>
      <c r="B1318">
        <f>'Hour Loop'!CI1329</f>
        <v>194.77199999999999</v>
      </c>
      <c r="C1318">
        <f>'Hour Loop'!CJ1329</f>
        <v>493.61200000000002</v>
      </c>
    </row>
    <row r="1319" spans="1:3" hidden="1" x14ac:dyDescent="0.25">
      <c r="A1319" s="15" t="str">
        <f>'Hour Loop'!BV1330</f>
        <v>A</v>
      </c>
      <c r="B1319">
        <f>'Hour Loop'!CI1330</f>
        <v>175.16</v>
      </c>
      <c r="C1319">
        <f>'Hour Loop'!CJ1330</f>
        <v>488.53399999999999</v>
      </c>
    </row>
    <row r="1320" spans="1:3" hidden="1" x14ac:dyDescent="0.25">
      <c r="A1320" s="15" t="str">
        <f>'Hour Loop'!BV1331</f>
        <v>A</v>
      </c>
      <c r="B1320">
        <f>'Hour Loop'!CI1331</f>
        <v>170.40899999999999</v>
      </c>
      <c r="C1320">
        <f>'Hour Loop'!CJ1331</f>
        <v>486.77499999999998</v>
      </c>
    </row>
    <row r="1321" spans="1:3" hidden="1" x14ac:dyDescent="0.25">
      <c r="A1321" s="15" t="str">
        <f>'Hour Loop'!BV1332</f>
        <v>A</v>
      </c>
      <c r="B1321">
        <f>'Hour Loop'!CI1332</f>
        <v>151.41200000000001</v>
      </c>
      <c r="C1321">
        <f>'Hour Loop'!CJ1332</f>
        <v>479.738</v>
      </c>
    </row>
    <row r="1322" spans="1:3" hidden="1" x14ac:dyDescent="0.25">
      <c r="A1322" s="15" t="str">
        <f>'Hour Loop'!BV1333</f>
        <v>A</v>
      </c>
      <c r="B1322">
        <f>'Hour Loop'!CI1333</f>
        <v>146.864</v>
      </c>
      <c r="C1322">
        <f>'Hour Loop'!CJ1333</f>
        <v>477.50799999999998</v>
      </c>
    </row>
    <row r="1323" spans="1:3" hidden="1" x14ac:dyDescent="0.25">
      <c r="A1323" s="15" t="str">
        <f>'Hour Loop'!BV1334</f>
        <v>A</v>
      </c>
      <c r="B1323">
        <f>'Hour Loop'!CI1334</f>
        <v>128.67500000000001</v>
      </c>
      <c r="C1323">
        <f>'Hour Loop'!CJ1334</f>
        <v>468.58600000000001</v>
      </c>
    </row>
    <row r="1324" spans="1:3" hidden="1" x14ac:dyDescent="0.25">
      <c r="A1324" s="15" t="str">
        <f>'Hour Loop'!BV1335</f>
        <v>A</v>
      </c>
      <c r="B1324">
        <f>'Hour Loop'!CI1335</f>
        <v>128.02600000000001</v>
      </c>
      <c r="C1324">
        <f>'Hour Loop'!CJ1335</f>
        <v>468.22</v>
      </c>
    </row>
    <row r="1325" spans="1:3" hidden="1" x14ac:dyDescent="0.25">
      <c r="A1325" s="15" t="str">
        <f>'Hour Loop'!BV1336</f>
        <v>A</v>
      </c>
      <c r="B1325">
        <f>'Hour Loop'!CI1336</f>
        <v>125.435</v>
      </c>
      <c r="C1325">
        <f>'Hour Loop'!CJ1336</f>
        <v>466.755</v>
      </c>
    </row>
    <row r="1326" spans="1:3" hidden="1" x14ac:dyDescent="0.25">
      <c r="A1326" s="15" t="str">
        <f>'Hour Loop'!BV1337</f>
        <v>A</v>
      </c>
      <c r="B1326">
        <f>'Hour Loop'!CI1337</f>
        <v>135.45500000000001</v>
      </c>
      <c r="C1326">
        <f>'Hour Loop'!CJ1337</f>
        <v>449.4</v>
      </c>
    </row>
    <row r="1327" spans="1:3" hidden="1" x14ac:dyDescent="0.25">
      <c r="A1327" s="15" t="str">
        <f>'Hour Loop'!BV1338</f>
        <v>A</v>
      </c>
      <c r="B1327">
        <f>'Hour Loop'!CI1338</f>
        <v>137.96</v>
      </c>
      <c r="C1327">
        <f>'Hour Loop'!CJ1338</f>
        <v>445.06200000000001</v>
      </c>
    </row>
    <row r="1328" spans="1:3" hidden="1" x14ac:dyDescent="0.25">
      <c r="A1328" s="15" t="str">
        <f>'Hour Loop'!BV1339</f>
        <v>A</v>
      </c>
      <c r="B1328">
        <f>'Hour Loop'!CI1339</f>
        <v>137.52600000000001</v>
      </c>
      <c r="C1328">
        <f>'Hour Loop'!CJ1339</f>
        <v>444.81200000000001</v>
      </c>
    </row>
    <row r="1329" spans="1:3" hidden="1" x14ac:dyDescent="0.25">
      <c r="A1329" s="15" t="str">
        <f>'Hour Loop'!BV1340</f>
        <v>A</v>
      </c>
      <c r="B1329">
        <f>'Hour Loop'!CI1340</f>
        <v>127.506</v>
      </c>
      <c r="C1329">
        <f>'Hour Loop'!CJ1340</f>
        <v>462.16699999999997</v>
      </c>
    </row>
    <row r="1330" spans="1:3" hidden="1" x14ac:dyDescent="0.25">
      <c r="A1330" s="15" t="str">
        <f>'Hour Loop'!BV1341</f>
        <v>A</v>
      </c>
      <c r="B1330">
        <f>'Hour Loop'!CI1341</f>
        <v>125</v>
      </c>
      <c r="C1330">
        <f>'Hour Loop'!CJ1341</f>
        <v>466.505</v>
      </c>
    </row>
    <row r="1331" spans="1:3" hidden="1" x14ac:dyDescent="0.25">
      <c r="A1331" s="15" t="str">
        <f>'Hour Loop'!BV1342</f>
        <v>A</v>
      </c>
      <c r="B1331">
        <f>'Hour Loop'!CI1342</f>
        <v>121.43600000000001</v>
      </c>
      <c r="C1331">
        <f>'Hour Loop'!CJ1342</f>
        <v>464.24200000000002</v>
      </c>
    </row>
    <row r="1332" spans="1:3" hidden="1" x14ac:dyDescent="0.25">
      <c r="A1332" s="15" t="str">
        <f>'Hour Loop'!BV1343</f>
        <v>A</v>
      </c>
      <c r="B1332">
        <f>'Hour Loop'!CI1343</f>
        <v>107.18300000000001</v>
      </c>
      <c r="C1332">
        <f>'Hour Loop'!CJ1343</f>
        <v>455.19</v>
      </c>
    </row>
    <row r="1333" spans="1:3" hidden="1" x14ac:dyDescent="0.25">
      <c r="A1333" s="15" t="str">
        <f>'Hour Loop'!BV1344</f>
        <v>A</v>
      </c>
      <c r="B1333">
        <f>'Hour Loop'!CI1344</f>
        <v>103.17700000000001</v>
      </c>
      <c r="C1333">
        <f>'Hour Loop'!CJ1344</f>
        <v>452.089</v>
      </c>
    </row>
    <row r="1334" spans="1:3" hidden="1" x14ac:dyDescent="0.25">
      <c r="A1334" s="15" t="str">
        <f>'Hour Loop'!BV1345</f>
        <v>A</v>
      </c>
      <c r="B1334">
        <f>'Hour Loop'!CI1345</f>
        <v>87.156999999999996</v>
      </c>
      <c r="C1334">
        <f>'Hour Loop'!CJ1345</f>
        <v>439.68900000000002</v>
      </c>
    </row>
    <row r="1335" spans="1:3" hidden="1" x14ac:dyDescent="0.25">
      <c r="A1335" s="15" t="str">
        <f>'Hour Loop'!BV1346</f>
        <v>A</v>
      </c>
      <c r="B1335">
        <f>'Hour Loop'!CI1346</f>
        <v>83.486000000000004</v>
      </c>
      <c r="C1335">
        <f>'Hour Loop'!CJ1346</f>
        <v>436.19900000000001</v>
      </c>
    </row>
    <row r="1336" spans="1:3" hidden="1" x14ac:dyDescent="0.25">
      <c r="A1336" s="15" t="str">
        <f>'Hour Loop'!BV1347</f>
        <v>A</v>
      </c>
      <c r="B1336">
        <f>'Hour Loop'!CI1347</f>
        <v>68.802000000000007</v>
      </c>
      <c r="C1336">
        <f>'Hour Loop'!CJ1347</f>
        <v>422.24099999999999</v>
      </c>
    </row>
    <row r="1337" spans="1:3" hidden="1" x14ac:dyDescent="0.25">
      <c r="A1337" s="15" t="str">
        <f>'Hour Loop'!BV1348</f>
        <v>A</v>
      </c>
      <c r="B1337">
        <f>'Hour Loop'!CI1348</f>
        <v>65.503</v>
      </c>
      <c r="C1337">
        <f>'Hour Loop'!CJ1348</f>
        <v>418.39800000000002</v>
      </c>
    </row>
    <row r="1338" spans="1:3" hidden="1" x14ac:dyDescent="0.25">
      <c r="A1338" s="15" t="str">
        <f>'Hour Loop'!BV1349</f>
        <v>A</v>
      </c>
      <c r="B1338">
        <f>'Hour Loop'!CI1349</f>
        <v>52.307000000000002</v>
      </c>
      <c r="C1338">
        <f>'Hour Loop'!CJ1349</f>
        <v>403.02499999999998</v>
      </c>
    </row>
    <row r="1339" spans="1:3" hidden="1" x14ac:dyDescent="0.25">
      <c r="A1339" s="15" t="str">
        <f>'Hour Loop'!BV1350</f>
        <v>A</v>
      </c>
      <c r="B1339">
        <f>'Hour Loop'!CI1350</f>
        <v>49.412999999999997</v>
      </c>
      <c r="C1339">
        <f>'Hour Loop'!CJ1350</f>
        <v>398.86799999999999</v>
      </c>
    </row>
    <row r="1340" spans="1:3" hidden="1" x14ac:dyDescent="0.25">
      <c r="A1340" s="15" t="str">
        <f>'Hour Loop'!BV1351</f>
        <v>A</v>
      </c>
      <c r="B1340">
        <f>'Hour Loop'!CI1351</f>
        <v>37.840000000000003</v>
      </c>
      <c r="C1340">
        <f>'Hour Loop'!CJ1351</f>
        <v>382.24</v>
      </c>
    </row>
    <row r="1341" spans="1:3" hidden="1" x14ac:dyDescent="0.25">
      <c r="A1341" s="15" t="str">
        <f>'Hour Loop'!BV1352</f>
        <v>A</v>
      </c>
      <c r="B1341">
        <f>'Hour Loop'!CI1352</f>
        <v>37.020000000000003</v>
      </c>
      <c r="C1341">
        <f>'Hour Loop'!CJ1352</f>
        <v>380.87799999999999</v>
      </c>
    </row>
    <row r="1342" spans="1:3" hidden="1" x14ac:dyDescent="0.25">
      <c r="A1342" s="15" t="str">
        <f>'Hour Loop'!BV1353</f>
        <v>A</v>
      </c>
      <c r="B1342">
        <f>'Hour Loop'!CI1353</f>
        <v>33.744999999999997</v>
      </c>
      <c r="C1342">
        <f>'Hour Loop'!CJ1353</f>
        <v>375.43299999999999</v>
      </c>
    </row>
    <row r="1343" spans="1:3" hidden="1" x14ac:dyDescent="0.25">
      <c r="A1343" s="15" t="str">
        <f>'Hour Loop'!BV1354</f>
        <v>A</v>
      </c>
      <c r="B1343">
        <f>'Hour Loop'!CI1354</f>
        <v>33.494</v>
      </c>
      <c r="C1343">
        <f>'Hour Loop'!CJ1354</f>
        <v>375</v>
      </c>
    </row>
    <row r="1344" spans="1:3" hidden="1" x14ac:dyDescent="0.25">
      <c r="A1344" s="15" t="str">
        <f>'Hour Loop'!BV1355</f>
        <v>A</v>
      </c>
      <c r="B1344">
        <f>'Hour Loop'!CI1355</f>
        <v>33.695</v>
      </c>
      <c r="C1344">
        <f>'Hour Loop'!CJ1355</f>
        <v>375.346</v>
      </c>
    </row>
    <row r="1345" spans="1:3" hidden="1" x14ac:dyDescent="0.25">
      <c r="A1345" s="15" t="str">
        <f>'Hour Loop'!BV1356</f>
        <v>A</v>
      </c>
      <c r="B1345">
        <f>'Hour Loop'!CI1356</f>
        <v>33.744999999999997</v>
      </c>
      <c r="C1345">
        <f>'Hour Loop'!CJ1356</f>
        <v>375.43299999999999</v>
      </c>
    </row>
    <row r="1346" spans="1:3" hidden="1" x14ac:dyDescent="0.25">
      <c r="A1346" s="15" t="str">
        <f>'Hour Loop'!BV1357</f>
        <v>A</v>
      </c>
      <c r="B1346">
        <f>'Hour Loop'!CI1357</f>
        <v>55.439</v>
      </c>
      <c r="C1346">
        <f>'Hour Loop'!CJ1357</f>
        <v>362.90899999999999</v>
      </c>
    </row>
    <row r="1347" spans="1:3" hidden="1" x14ac:dyDescent="0.25">
      <c r="A1347" s="15" t="str">
        <f>'Hour Loop'!BV1358</f>
        <v>A</v>
      </c>
      <c r="B1347">
        <f>'Hour Loop'!CI1358</f>
        <v>55.188000000000002</v>
      </c>
      <c r="C1347">
        <f>'Hour Loop'!CJ1358</f>
        <v>362.47500000000002</v>
      </c>
    </row>
    <row r="1348" spans="1:3" hidden="1" x14ac:dyDescent="0.25">
      <c r="A1348" s="15" t="str">
        <f>'Hour Loop'!BV1359</f>
        <v>A</v>
      </c>
      <c r="B1348">
        <f>'Hour Loop'!CI1359</f>
        <v>33.494</v>
      </c>
      <c r="C1348">
        <f>'Hour Loop'!CJ1359</f>
        <v>375</v>
      </c>
    </row>
    <row r="1349" spans="1:3" hidden="1" x14ac:dyDescent="0.25">
      <c r="A1349" s="15" t="str">
        <f>'Hour Loop'!BV1360</f>
        <v>A</v>
      </c>
      <c r="B1349">
        <f>'Hour Loop'!CI1360</f>
        <v>31.905000000000001</v>
      </c>
      <c r="C1349">
        <f>'Hour Loop'!CJ1360</f>
        <v>372.01900000000001</v>
      </c>
    </row>
    <row r="1350" spans="1:3" hidden="1" x14ac:dyDescent="0.25">
      <c r="A1350" s="15" t="str">
        <f>'Hour Loop'!BV1361</f>
        <v>A</v>
      </c>
      <c r="B1350">
        <f>'Hour Loop'!CI1361</f>
        <v>25.55</v>
      </c>
      <c r="C1350">
        <f>'Hour Loop'!CJ1361</f>
        <v>360.09800000000001</v>
      </c>
    </row>
    <row r="1351" spans="1:3" hidden="1" x14ac:dyDescent="0.25">
      <c r="A1351" s="15" t="str">
        <f>'Hour Loop'!BV1362</f>
        <v>A</v>
      </c>
      <c r="B1351">
        <f>'Hour Loop'!CI1362</f>
        <v>23.553000000000001</v>
      </c>
      <c r="C1351">
        <f>'Hour Loop'!CJ1362</f>
        <v>355.44299999999998</v>
      </c>
    </row>
    <row r="1352" spans="1:3" hidden="1" x14ac:dyDescent="0.25">
      <c r="A1352" s="15" t="str">
        <f>'Hour Loop'!BV1363</f>
        <v>A</v>
      </c>
      <c r="B1352">
        <f>'Hour Loop'!CI1363</f>
        <v>15.563000000000001</v>
      </c>
      <c r="C1352">
        <f>'Hour Loop'!CJ1363</f>
        <v>336.82600000000002</v>
      </c>
    </row>
    <row r="1353" spans="1:3" hidden="1" x14ac:dyDescent="0.25">
      <c r="A1353" s="15" t="str">
        <f>'Hour Loop'!BV1364</f>
        <v>A</v>
      </c>
      <c r="B1353">
        <f>'Hour Loop'!CI1364</f>
        <v>14.045999999999999</v>
      </c>
      <c r="C1353">
        <f>'Hour Loop'!CJ1364</f>
        <v>331.99299999999999</v>
      </c>
    </row>
    <row r="1354" spans="1:3" hidden="1" x14ac:dyDescent="0.25">
      <c r="A1354" s="15" t="str">
        <f>'Hour Loop'!BV1365</f>
        <v>A</v>
      </c>
      <c r="B1354">
        <f>'Hour Loop'!CI1365</f>
        <v>7.9820000000000002</v>
      </c>
      <c r="C1354">
        <f>'Hour Loop'!CJ1365</f>
        <v>312.66300000000001</v>
      </c>
    </row>
    <row r="1355" spans="1:3" hidden="1" x14ac:dyDescent="0.25">
      <c r="A1355" s="15" t="str">
        <f>'Hour Loop'!BV1366</f>
        <v>A</v>
      </c>
      <c r="B1355">
        <f>'Hour Loop'!CI1366</f>
        <v>6.9630000000000001</v>
      </c>
      <c r="C1355">
        <f>'Hour Loop'!CJ1366</f>
        <v>307.70100000000002</v>
      </c>
    </row>
    <row r="1356" spans="1:3" hidden="1" x14ac:dyDescent="0.25">
      <c r="A1356" s="15" t="str">
        <f>'Hour Loop'!BV1367</f>
        <v>A</v>
      </c>
      <c r="B1356">
        <f>'Hour Loop'!CI1367</f>
        <v>2.8839999999999999</v>
      </c>
      <c r="C1356">
        <f>'Hour Loop'!CJ1367</f>
        <v>287.85700000000003</v>
      </c>
    </row>
    <row r="1357" spans="1:3" hidden="1" x14ac:dyDescent="0.25">
      <c r="A1357" s="15" t="str">
        <f>'Hour Loop'!BV1368</f>
        <v>A</v>
      </c>
      <c r="B1357">
        <f>'Hour Loop'!CI1368</f>
        <v>2.3719999999999999</v>
      </c>
      <c r="C1357">
        <f>'Hour Loop'!CJ1368</f>
        <v>282.81799999999998</v>
      </c>
    </row>
    <row r="1358" spans="1:3" hidden="1" x14ac:dyDescent="0.25">
      <c r="A1358" s="15" t="str">
        <f>'Hour Loop'!BV1369</f>
        <v>A</v>
      </c>
      <c r="B1358">
        <f>'Hour Loop'!CI1369</f>
        <v>0.32200000000000001</v>
      </c>
      <c r="C1358">
        <f>'Hour Loop'!CJ1369</f>
        <v>262.66300000000001</v>
      </c>
    </row>
    <row r="1359" spans="1:3" hidden="1" x14ac:dyDescent="0.25">
      <c r="A1359" s="15" t="str">
        <f>'Hour Loop'!BV1370</f>
        <v>A</v>
      </c>
      <c r="B1359">
        <f>'Hour Loop'!CI1370</f>
        <v>0.25800000000000001</v>
      </c>
      <c r="C1359">
        <f>'Hour Loop'!CJ1370</f>
        <v>260.22899999999998</v>
      </c>
    </row>
    <row r="1360" spans="1:3" hidden="1" x14ac:dyDescent="0.25">
      <c r="A1360" s="15" t="str">
        <f>'Hour Loop'!BV1371</f>
        <v>A</v>
      </c>
      <c r="B1360">
        <f>'Hour Loop'!CI1371</f>
        <v>1.4E-2</v>
      </c>
      <c r="C1360">
        <f>'Hour Loop'!CJ1371</f>
        <v>250.501</v>
      </c>
    </row>
    <row r="1361" spans="1:3" hidden="1" x14ac:dyDescent="0.25">
      <c r="A1361" s="15" t="str">
        <f>'Hour Loop'!BV1372</f>
        <v>A</v>
      </c>
      <c r="B1361">
        <f>'Hour Loop'!CI1372</f>
        <v>50.100999999999999</v>
      </c>
      <c r="C1361">
        <f>'Hour Loop'!CJ1372</f>
        <v>250.50200000000001</v>
      </c>
    </row>
    <row r="1362" spans="1:3" hidden="1" x14ac:dyDescent="0.25">
      <c r="A1362" s="15" t="str">
        <f>'Hour Loop'!BV1373</f>
        <v>A</v>
      </c>
      <c r="B1362">
        <f>'Hour Loop'!CI1373</f>
        <v>50.100999999999999</v>
      </c>
      <c r="C1362">
        <f>'Hour Loop'!CJ1373</f>
        <v>250.001</v>
      </c>
    </row>
    <row r="1363" spans="1:3" hidden="1" x14ac:dyDescent="0.25">
      <c r="A1363" s="15" t="str">
        <f>'Hour Loop'!BV1374</f>
        <v>A</v>
      </c>
      <c r="B1363">
        <f>'Hour Loop'!CI1374</f>
        <v>10.021000000000001</v>
      </c>
      <c r="C1363">
        <f>'Hour Loop'!CJ1374</f>
        <v>250.001</v>
      </c>
    </row>
    <row r="1364" spans="1:3" hidden="1" x14ac:dyDescent="0.25">
      <c r="A1364" s="15" t="str">
        <f>'Hour Loop'!BV1375</f>
        <v>A</v>
      </c>
      <c r="B1364">
        <f>'Hour Loop'!CI1375</f>
        <v>1E-3</v>
      </c>
      <c r="C1364">
        <f>'Hour Loop'!CJ1375</f>
        <v>250</v>
      </c>
    </row>
    <row r="1365" spans="1:3" hidden="1" x14ac:dyDescent="0.25">
      <c r="A1365" s="15" t="str">
        <f>'Hour Loop'!BV1376</f>
        <v>A</v>
      </c>
      <c r="B1365">
        <f>'Hour Loop'!CI1376</f>
        <v>6.6000000000000003E-2</v>
      </c>
      <c r="C1365">
        <f>'Hour Loop'!CJ1376</f>
        <v>247.46700000000001</v>
      </c>
    </row>
    <row r="1366" spans="1:3" hidden="1" x14ac:dyDescent="0.25">
      <c r="A1366" s="15" t="str">
        <f>'Hour Loop'!BV1377</f>
        <v>A</v>
      </c>
      <c r="B1366">
        <f>'Hour Loop'!CI1377</f>
        <v>0.32200000000000001</v>
      </c>
      <c r="C1366">
        <f>'Hour Loop'!CJ1377</f>
        <v>237.33799999999999</v>
      </c>
    </row>
    <row r="1367" spans="1:3" hidden="1" x14ac:dyDescent="0.25">
      <c r="A1367" s="15" t="str">
        <f>'Hour Loop'!BV1378</f>
        <v>A</v>
      </c>
      <c r="B1367">
        <f>'Hour Loop'!CI1378</f>
        <v>0.83499999999999996</v>
      </c>
      <c r="C1367">
        <f>'Hour Loop'!CJ1378</f>
        <v>232.298</v>
      </c>
    </row>
    <row r="1368" spans="1:3" hidden="1" x14ac:dyDescent="0.25">
      <c r="A1368" s="15" t="str">
        <f>'Hour Loop'!BV1379</f>
        <v>A</v>
      </c>
      <c r="B1368">
        <f>'Hour Loop'!CI1379</f>
        <v>2.8839999999999999</v>
      </c>
      <c r="C1368">
        <f>'Hour Loop'!CJ1379</f>
        <v>212.14400000000001</v>
      </c>
    </row>
    <row r="1369" spans="1:3" hidden="1" x14ac:dyDescent="0.25">
      <c r="A1369" s="15" t="str">
        <f>'Hour Loop'!BV1380</f>
        <v>A</v>
      </c>
      <c r="B1369">
        <f>'Hour Loop'!CI1380</f>
        <v>3.903</v>
      </c>
      <c r="C1369">
        <f>'Hour Loop'!CJ1380</f>
        <v>207.18199999999999</v>
      </c>
    </row>
    <row r="1370" spans="1:3" hidden="1" x14ac:dyDescent="0.25">
      <c r="A1370" s="15" t="str">
        <f>'Hour Loop'!BV1381</f>
        <v>A</v>
      </c>
      <c r="B1370">
        <f>'Hour Loop'!CI1381</f>
        <v>7.9820000000000002</v>
      </c>
      <c r="C1370">
        <f>'Hour Loop'!CJ1381</f>
        <v>187.33699999999999</v>
      </c>
    </row>
    <row r="1371" spans="1:3" hidden="1" x14ac:dyDescent="0.25">
      <c r="A1371" s="15" t="str">
        <f>'Hour Loop'!BV1382</f>
        <v>A</v>
      </c>
      <c r="B1371">
        <f>'Hour Loop'!CI1382</f>
        <v>7.9820000000000002</v>
      </c>
      <c r="C1371">
        <f>'Hour Loop'!CJ1382</f>
        <v>187.33699999999999</v>
      </c>
    </row>
    <row r="1372" spans="1:3" hidden="1" x14ac:dyDescent="0.25">
      <c r="A1372" s="15" t="str">
        <f>'Hour Loop'!BV1383</f>
        <v>A</v>
      </c>
      <c r="B1372">
        <f>'Hour Loop'!CI1383</f>
        <v>5.4630000000000001</v>
      </c>
      <c r="C1372">
        <f>'Hour Loop'!CJ1383</f>
        <v>198.02199999999999</v>
      </c>
    </row>
    <row r="1373" spans="1:3" hidden="1" x14ac:dyDescent="0.25">
      <c r="A1373" s="15" t="str">
        <f>'Hour Loop'!BV1384</f>
        <v>A</v>
      </c>
      <c r="B1373">
        <f>'Hour Loop'!CI1384</f>
        <v>5.4630000000000001</v>
      </c>
      <c r="C1373">
        <f>'Hour Loop'!CJ1384</f>
        <v>198.02199999999999</v>
      </c>
    </row>
    <row r="1374" spans="1:3" hidden="1" x14ac:dyDescent="0.25">
      <c r="A1374" s="15" t="str">
        <f>'Hour Loop'!BV1385</f>
        <v>A</v>
      </c>
      <c r="B1374">
        <f>'Hour Loop'!CI1385</f>
        <v>3.2069999999999999</v>
      </c>
      <c r="C1374">
        <f>'Hour Loop'!CJ1385</f>
        <v>210.084</v>
      </c>
    </row>
    <row r="1375" spans="1:3" hidden="1" x14ac:dyDescent="0.25">
      <c r="A1375" s="15" t="str">
        <f>'Hour Loop'!BV1386</f>
        <v>A</v>
      </c>
      <c r="B1375">
        <f>'Hour Loop'!CI1386</f>
        <v>1.546</v>
      </c>
      <c r="C1375">
        <f>'Hour Loop'!CJ1386</f>
        <v>222.24100000000001</v>
      </c>
    </row>
    <row r="1376" spans="1:3" hidden="1" x14ac:dyDescent="0.25">
      <c r="A1376" s="15" t="str">
        <f>'Hour Loop'!BV1387</f>
        <v>A</v>
      </c>
      <c r="B1376">
        <f>'Hour Loop'!CI1387</f>
        <v>0.48299999999999998</v>
      </c>
      <c r="C1376">
        <f>'Hour Loop'!CJ1387</f>
        <v>234.46600000000001</v>
      </c>
    </row>
    <row r="1377" spans="1:3" hidden="1" x14ac:dyDescent="0.25">
      <c r="A1377" s="15" t="str">
        <f>'Hour Loop'!BV1388</f>
        <v>A</v>
      </c>
      <c r="B1377">
        <f>'Hour Loop'!CI1388</f>
        <v>2.1000000000000001E-2</v>
      </c>
      <c r="C1377">
        <f>'Hour Loop'!CJ1388</f>
        <v>246.72800000000001</v>
      </c>
    </row>
    <row r="1378" spans="1:3" hidden="1" x14ac:dyDescent="0.25">
      <c r="A1378" s="15" t="str">
        <f>'Hour Loop'!BV1389</f>
        <v>A</v>
      </c>
      <c r="B1378">
        <f>'Hour Loop'!CI1389</f>
        <v>0.16200000000000001</v>
      </c>
      <c r="C1378">
        <f>'Hour Loop'!CJ1389</f>
        <v>258.99700000000001</v>
      </c>
    </row>
    <row r="1379" spans="1:3" hidden="1" x14ac:dyDescent="0.25">
      <c r="A1379" s="15" t="str">
        <f>'Hour Loop'!BV1390</f>
        <v>A</v>
      </c>
      <c r="B1379">
        <f>'Hour Loop'!CI1390</f>
        <v>0.90400000000000003</v>
      </c>
      <c r="C1379">
        <f>'Hour Loop'!CJ1390</f>
        <v>271.24599999999998</v>
      </c>
    </row>
    <row r="1380" spans="1:3" hidden="1" x14ac:dyDescent="0.25">
      <c r="A1380" s="15" t="str">
        <f>'Hour Loop'!BV1391</f>
        <v>A</v>
      </c>
      <c r="B1380">
        <f>'Hour Loop'!CI1391</f>
        <v>2.2469999999999999</v>
      </c>
      <c r="C1380">
        <f>'Hour Loop'!CJ1391</f>
        <v>283.44200000000001</v>
      </c>
    </row>
    <row r="1381" spans="1:3" hidden="1" x14ac:dyDescent="0.25">
      <c r="A1381" s="15" t="str">
        <f>'Hour Loop'!BV1392</f>
        <v>A</v>
      </c>
      <c r="B1381">
        <f>'Hour Loop'!CI1392</f>
        <v>4.1859999999999999</v>
      </c>
      <c r="C1381">
        <f>'Hour Loop'!CJ1392</f>
        <v>295.55900000000003</v>
      </c>
    </row>
    <row r="1382" spans="1:3" hidden="1" x14ac:dyDescent="0.25">
      <c r="A1382" s="15" t="str">
        <f>'Hour Loop'!BV1393</f>
        <v>A</v>
      </c>
      <c r="B1382">
        <f>'Hour Loop'!CI1393</f>
        <v>6.718</v>
      </c>
      <c r="C1382">
        <f>'Hour Loop'!CJ1393</f>
        <v>307.56599999999997</v>
      </c>
    </row>
    <row r="1383" spans="1:3" hidden="1" x14ac:dyDescent="0.25">
      <c r="A1383" s="15" t="str">
        <f>'Hour Loop'!BV1394</f>
        <v>A</v>
      </c>
      <c r="B1383">
        <f>'Hour Loop'!CI1394</f>
        <v>9.8350000000000009</v>
      </c>
      <c r="C1383">
        <f>'Hour Loop'!CJ1394</f>
        <v>319.43299999999999</v>
      </c>
    </row>
    <row r="1384" spans="1:3" hidden="1" x14ac:dyDescent="0.25">
      <c r="A1384" s="15" t="str">
        <f>'Hour Loop'!BV1395</f>
        <v>A</v>
      </c>
      <c r="B1384">
        <f>'Hour Loop'!CI1395</f>
        <v>13.532</v>
      </c>
      <c r="C1384">
        <f>'Hour Loop'!CJ1395</f>
        <v>331.13400000000001</v>
      </c>
    </row>
    <row r="1385" spans="1:3" hidden="1" x14ac:dyDescent="0.25">
      <c r="A1385" s="15" t="str">
        <f>'Hour Loop'!BV1396</f>
        <v>A</v>
      </c>
      <c r="B1385">
        <f>'Hour Loop'!CI1396</f>
        <v>17.797999999999998</v>
      </c>
      <c r="C1385">
        <f>'Hour Loop'!CJ1396</f>
        <v>342.63900000000001</v>
      </c>
    </row>
    <row r="1386" spans="1:3" hidden="1" x14ac:dyDescent="0.25">
      <c r="A1386" s="15" t="str">
        <f>'Hour Loop'!BV1397</f>
        <v>A</v>
      </c>
      <c r="B1386">
        <f>'Hour Loop'!CI1397</f>
        <v>22.623000000000001</v>
      </c>
      <c r="C1386">
        <f>'Hour Loop'!CJ1397</f>
        <v>353.92099999999999</v>
      </c>
    </row>
    <row r="1387" spans="1:3" hidden="1" x14ac:dyDescent="0.25">
      <c r="A1387" s="15" t="str">
        <f>'Hour Loop'!BV1398</f>
        <v>A</v>
      </c>
      <c r="B1387">
        <f>'Hour Loop'!CI1398</f>
        <v>27.995999999999999</v>
      </c>
      <c r="C1387">
        <f>'Hour Loop'!CJ1398</f>
        <v>364.95299999999997</v>
      </c>
    </row>
    <row r="1388" spans="1:3" hidden="1" x14ac:dyDescent="0.25">
      <c r="A1388" s="15" t="str">
        <f>'Hour Loop'!BV1399</f>
        <v>A</v>
      </c>
      <c r="B1388">
        <f>'Hour Loop'!CI1399</f>
        <v>33.904000000000003</v>
      </c>
      <c r="C1388">
        <f>'Hour Loop'!CJ1399</f>
        <v>375.70800000000003</v>
      </c>
    </row>
    <row r="1389" spans="1:3" hidden="1" x14ac:dyDescent="0.25">
      <c r="A1389" s="15" t="str">
        <f>'Hour Loop'!BV1400</f>
        <v>A</v>
      </c>
      <c r="B1389">
        <f>'Hour Loop'!CI1400</f>
        <v>40.332000000000001</v>
      </c>
      <c r="C1389">
        <f>'Hour Loop'!CJ1400</f>
        <v>386.16</v>
      </c>
    </row>
    <row r="1390" spans="1:3" hidden="1" x14ac:dyDescent="0.25">
      <c r="A1390" s="15" t="str">
        <f>'Hour Loop'!BV1401</f>
        <v>A</v>
      </c>
      <c r="B1390">
        <f>'Hour Loop'!CI1401</f>
        <v>47.265999999999998</v>
      </c>
      <c r="C1390">
        <f>'Hour Loop'!CJ1401</f>
        <v>396.28399999999999</v>
      </c>
    </row>
    <row r="1391" spans="1:3" hidden="1" x14ac:dyDescent="0.25">
      <c r="A1391" s="15" t="str">
        <f>'Hour Loop'!BV1402</f>
        <v>A</v>
      </c>
      <c r="B1391">
        <f>'Hour Loop'!CI1402</f>
        <v>54.688000000000002</v>
      </c>
      <c r="C1391">
        <f>'Hour Loop'!CJ1402</f>
        <v>406.05500000000001</v>
      </c>
    </row>
    <row r="1392" spans="1:3" hidden="1" x14ac:dyDescent="0.25">
      <c r="A1392" s="15" t="str">
        <f>'Hour Loop'!BV1403</f>
        <v>A</v>
      </c>
      <c r="B1392">
        <f>'Hour Loop'!CI1403</f>
        <v>62.58</v>
      </c>
      <c r="C1392">
        <f>'Hour Loop'!CJ1403</f>
        <v>415.45100000000002</v>
      </c>
    </row>
    <row r="1393" spans="1:3" hidden="1" x14ac:dyDescent="0.25">
      <c r="A1393" s="15" t="str">
        <f>'Hour Loop'!BV1404</f>
        <v>A</v>
      </c>
      <c r="B1393">
        <f>'Hour Loop'!CI1404</f>
        <v>70.924999999999997</v>
      </c>
      <c r="C1393">
        <f>'Hour Loop'!CJ1404</f>
        <v>424.44799999999998</v>
      </c>
    </row>
    <row r="1394" spans="1:3" hidden="1" x14ac:dyDescent="0.25">
      <c r="A1394" s="15" t="str">
        <f>'Hour Loop'!BV1405</f>
        <v>A</v>
      </c>
      <c r="B1394">
        <f>'Hour Loop'!CI1405</f>
        <v>79.7</v>
      </c>
      <c r="C1394">
        <f>'Hour Loop'!CJ1405</f>
        <v>433.024</v>
      </c>
    </row>
    <row r="1395" spans="1:3" hidden="1" x14ac:dyDescent="0.25">
      <c r="A1395" s="15" t="str">
        <f>'Hour Loop'!BV1406</f>
        <v>A</v>
      </c>
      <c r="B1395">
        <f>'Hour Loop'!CI1406</f>
        <v>88.885999999999996</v>
      </c>
      <c r="C1395">
        <f>'Hour Loop'!CJ1406</f>
        <v>441.16</v>
      </c>
    </row>
    <row r="1396" spans="1:3" hidden="1" x14ac:dyDescent="0.25">
      <c r="A1396" s="15" t="str">
        <f>'Hour Loop'!BV1407</f>
        <v>A</v>
      </c>
      <c r="B1396">
        <f>'Hour Loop'!CI1407</f>
        <v>98.46</v>
      </c>
      <c r="C1396">
        <f>'Hour Loop'!CJ1407</f>
        <v>448.83499999999998</v>
      </c>
    </row>
    <row r="1397" spans="1:3" hidden="1" x14ac:dyDescent="0.25">
      <c r="A1397" s="15" t="str">
        <f>'Hour Loop'!BV1408</f>
        <v>A</v>
      </c>
      <c r="B1397">
        <f>'Hour Loop'!CI1408</f>
        <v>108.398</v>
      </c>
      <c r="C1397">
        <f>'Hour Loop'!CJ1408</f>
        <v>456.03199999999998</v>
      </c>
    </row>
    <row r="1398" spans="1:3" hidden="1" x14ac:dyDescent="0.25">
      <c r="A1398" s="15" t="str">
        <f>'Hour Loop'!BV1409</f>
        <v>A</v>
      </c>
      <c r="B1398">
        <f>'Hour Loop'!CI1409</f>
        <v>118.678</v>
      </c>
      <c r="C1398">
        <f>'Hour Loop'!CJ1409</f>
        <v>462.73099999999999</v>
      </c>
    </row>
    <row r="1399" spans="1:3" hidden="1" x14ac:dyDescent="0.25">
      <c r="A1399" s="15" t="str">
        <f>'Hour Loop'!BV1410</f>
        <v>A</v>
      </c>
      <c r="B1399">
        <f>'Hour Loop'!CI1410</f>
        <v>129.27500000000001</v>
      </c>
      <c r="C1399">
        <f>'Hour Loop'!CJ1410</f>
        <v>468.91899999999998</v>
      </c>
    </row>
    <row r="1400" spans="1:3" hidden="1" x14ac:dyDescent="0.25">
      <c r="A1400" s="15" t="str">
        <f>'Hour Loop'!BV1411</f>
        <v>A</v>
      </c>
      <c r="B1400">
        <f>'Hour Loop'!CI1411</f>
        <v>140.16200000000001</v>
      </c>
      <c r="C1400">
        <f>'Hour Loop'!CJ1411</f>
        <v>474.57900000000001</v>
      </c>
    </row>
    <row r="1401" spans="1:3" hidden="1" x14ac:dyDescent="0.25">
      <c r="A1401" s="15" t="str">
        <f>'Hour Loop'!BV1412</f>
        <v>A</v>
      </c>
      <c r="B1401">
        <f>'Hour Loop'!CI1412</f>
        <v>151.31399999999999</v>
      </c>
      <c r="C1401">
        <f>'Hour Loop'!CJ1412</f>
        <v>479.69799999999998</v>
      </c>
    </row>
    <row r="1402" spans="1:3" hidden="1" x14ac:dyDescent="0.25">
      <c r="A1402" s="15" t="str">
        <f>'Hour Loop'!BV1413</f>
        <v>A</v>
      </c>
      <c r="B1402">
        <f>'Hour Loop'!CI1413</f>
        <v>162.70400000000001</v>
      </c>
      <c r="C1402">
        <f>'Hour Loop'!CJ1413</f>
        <v>484.26299999999998</v>
      </c>
    </row>
    <row r="1403" spans="1:3" hidden="1" x14ac:dyDescent="0.25">
      <c r="A1403" s="15" t="str">
        <f>'Hour Loop'!BV1414</f>
        <v>A</v>
      </c>
      <c r="B1403">
        <f>'Hour Loop'!CI1414</f>
        <v>174.304</v>
      </c>
      <c r="C1403">
        <f>'Hour Loop'!CJ1414</f>
        <v>488.26499999999999</v>
      </c>
    </row>
    <row r="1404" spans="1:3" hidden="1" x14ac:dyDescent="0.25">
      <c r="A1404" s="15" t="str">
        <f>'Hour Loop'!BV1415</f>
        <v>A</v>
      </c>
      <c r="B1404">
        <f>'Hour Loop'!CI1415</f>
        <v>186.08600000000001</v>
      </c>
      <c r="C1404">
        <f>'Hour Loop'!CJ1415</f>
        <v>491.69200000000001</v>
      </c>
    </row>
    <row r="1405" spans="1:3" hidden="1" x14ac:dyDescent="0.25">
      <c r="A1405" s="15" t="str">
        <f>'Hour Loop'!BV1416</f>
        <v>A</v>
      </c>
      <c r="B1405">
        <f>'Hour Loop'!CI1416</f>
        <v>198.02199999999999</v>
      </c>
      <c r="C1405">
        <f>'Hour Loop'!CJ1416</f>
        <v>494.53699999999998</v>
      </c>
    </row>
    <row r="1406" spans="1:3" hidden="1" x14ac:dyDescent="0.25">
      <c r="A1406" s="15" t="str">
        <f>'Hour Loop'!BV1417</f>
        <v>A</v>
      </c>
      <c r="B1406">
        <f>'Hour Loop'!CI1417</f>
        <v>210.084</v>
      </c>
      <c r="C1406">
        <f>'Hour Loop'!CJ1417</f>
        <v>496.79300000000001</v>
      </c>
    </row>
    <row r="1407" spans="1:3" hidden="1" x14ac:dyDescent="0.25">
      <c r="A1407" s="15" t="str">
        <f>'Hour Loop'!BV1418</f>
        <v>A</v>
      </c>
      <c r="B1407">
        <f>'Hour Loop'!CI1418</f>
        <v>222.24100000000001</v>
      </c>
      <c r="C1407">
        <f>'Hour Loop'!CJ1418</f>
        <v>498.45400000000001</v>
      </c>
    </row>
    <row r="1408" spans="1:3" hidden="1" x14ac:dyDescent="0.25">
      <c r="A1408" s="15" t="str">
        <f>'Hour Loop'!BV1419</f>
        <v>A</v>
      </c>
      <c r="B1408">
        <f>'Hour Loop'!CI1419</f>
        <v>234.46600000000001</v>
      </c>
      <c r="C1408">
        <f>'Hour Loop'!CJ1419</f>
        <v>499.517</v>
      </c>
    </row>
    <row r="1409" spans="1:3" hidden="1" x14ac:dyDescent="0.25">
      <c r="A1409" s="15" t="str">
        <f>'Hour Loop'!BV1420</f>
        <v>A</v>
      </c>
      <c r="B1409">
        <f>'Hour Loop'!CI1420</f>
        <v>246.72800000000001</v>
      </c>
      <c r="C1409">
        <f>'Hour Loop'!CJ1420</f>
        <v>499.97899999999998</v>
      </c>
    </row>
    <row r="1410" spans="1:3" hidden="1" x14ac:dyDescent="0.25">
      <c r="A1410" s="15" t="str">
        <f>'Hour Loop'!BV1421</f>
        <v>A</v>
      </c>
      <c r="B1410">
        <f>'Hour Loop'!CI1421</f>
        <v>246.72800000000001</v>
      </c>
      <c r="C1410">
        <f>'Hour Loop'!CJ1421</f>
        <v>499.97899999999998</v>
      </c>
    </row>
    <row r="1411" spans="1:3" hidden="1" x14ac:dyDescent="0.25">
      <c r="A1411" s="15" t="str">
        <f>'Hour Loop'!BV1422</f>
        <v>A</v>
      </c>
      <c r="B1411" t="e">
        <f>'Hour Loop'!CI1422</f>
        <v>#VALUE!</v>
      </c>
      <c r="C1411" t="e">
        <f>'Hour Loop'!CJ1422</f>
        <v>#VALUE!</v>
      </c>
    </row>
    <row r="1412" spans="1:3" hidden="1" x14ac:dyDescent="0.25">
      <c r="A1412" s="15" t="str">
        <f>'Hour Loop'!BV1423</f>
        <v>A</v>
      </c>
      <c r="B1412">
        <f>'Hour Loop'!CI1423</f>
        <v>250</v>
      </c>
      <c r="C1412">
        <f>'Hour Loop'!CJ1423</f>
        <v>500</v>
      </c>
    </row>
    <row r="1413" spans="1:3" hidden="1" x14ac:dyDescent="0.25">
      <c r="A1413" s="15" t="str">
        <f>'Hour Loop'!BV1424</f>
        <v>A</v>
      </c>
      <c r="B1413" t="e">
        <f>'Hour Loop'!CI1424</f>
        <v>#VALUE!</v>
      </c>
      <c r="C1413" t="e">
        <f>'Hour Loop'!CJ1424</f>
        <v>#VALUE!</v>
      </c>
    </row>
    <row r="1414" spans="1:3" hidden="1" x14ac:dyDescent="0.25">
      <c r="A1414" s="15" t="str">
        <f>'Hour Loop'!BV1425</f>
        <v>A</v>
      </c>
      <c r="B1414" t="e">
        <f>'Hour Loop'!CI1425</f>
        <v>#VALUE!</v>
      </c>
      <c r="C1414" t="e">
        <f>'Hour Loop'!CJ1425</f>
        <v>#VALUE!</v>
      </c>
    </row>
    <row r="1415" spans="1:3" hidden="1" x14ac:dyDescent="0.25">
      <c r="A1415" s="15" t="str">
        <f>'Hour Loop'!BV1426</f>
        <v>B</v>
      </c>
      <c r="B1415" t="e">
        <f>'Hour Loop'!CI1426</f>
        <v>#VALUE!</v>
      </c>
      <c r="C1415" t="e">
        <f>'Hour Loop'!CJ1426</f>
        <v>#VALUE!</v>
      </c>
    </row>
    <row r="1416" spans="1:3" hidden="1" x14ac:dyDescent="0.25">
      <c r="A1416" s="15" t="str">
        <f>'Hour Loop'!BV1427</f>
        <v>B</v>
      </c>
      <c r="B1416" t="e">
        <f>'Hour Loop'!CI1427</f>
        <v>#VALUE!</v>
      </c>
      <c r="C1416" t="e">
        <f>'Hour Loop'!CJ1427</f>
        <v>#VALUE!</v>
      </c>
    </row>
    <row r="1417" spans="1:3" hidden="1" x14ac:dyDescent="0.25">
      <c r="A1417" s="15" t="str">
        <f>'Hour Loop'!BV1428</f>
        <v>B</v>
      </c>
      <c r="B1417">
        <f>'Hour Loop'!CI1428</f>
        <v>250</v>
      </c>
      <c r="C1417">
        <f>'Hour Loop'!CJ1428</f>
        <v>500</v>
      </c>
    </row>
    <row r="1418" spans="1:3" hidden="1" x14ac:dyDescent="0.25">
      <c r="A1418" s="15" t="str">
        <f>'Hour Loop'!BV1429</f>
        <v>B</v>
      </c>
      <c r="B1418" t="e">
        <f>'Hour Loop'!CI1429</f>
        <v>#VALUE!</v>
      </c>
      <c r="C1418" t="e">
        <f>'Hour Loop'!CJ1429</f>
        <v>#VALUE!</v>
      </c>
    </row>
    <row r="1419" spans="1:3" hidden="1" x14ac:dyDescent="0.25">
      <c r="A1419" s="15" t="str">
        <f>'Hour Loop'!BV1430</f>
        <v>B</v>
      </c>
      <c r="B1419">
        <f>'Hour Loop'!CI1430</f>
        <v>262.267</v>
      </c>
      <c r="C1419">
        <f>'Hour Loop'!CJ1430</f>
        <v>499.69900000000001</v>
      </c>
    </row>
    <row r="1420" spans="1:3" hidden="1" x14ac:dyDescent="0.25">
      <c r="A1420" s="15" t="str">
        <f>'Hour Loop'!BV1431</f>
        <v>B</v>
      </c>
      <c r="B1420" t="e">
        <f>'Hour Loop'!CI1431</f>
        <v>#VALUE!</v>
      </c>
      <c r="C1420" t="e">
        <f>'Hour Loop'!CJ1431</f>
        <v>#VALUE!</v>
      </c>
    </row>
    <row r="1421" spans="1:3" hidden="1" x14ac:dyDescent="0.25">
      <c r="A1421" s="15" t="str">
        <f>'Hour Loop'!BV1432</f>
        <v>B</v>
      </c>
      <c r="B1421">
        <f>'Hour Loop'!CI1432</f>
        <v>274.50400000000002</v>
      </c>
      <c r="C1421">
        <f>'Hour Loop'!CJ1432</f>
        <v>498.79599999999999</v>
      </c>
    </row>
    <row r="1422" spans="1:3" hidden="1" x14ac:dyDescent="0.25">
      <c r="A1422" s="15" t="str">
        <f>'Hour Loop'!BV1433</f>
        <v>B</v>
      </c>
      <c r="B1422" t="e">
        <f>'Hour Loop'!CI1433</f>
        <v>#VALUE!</v>
      </c>
      <c r="C1422" t="e">
        <f>'Hour Loop'!CJ1433</f>
        <v>#VALUE!</v>
      </c>
    </row>
    <row r="1423" spans="1:3" hidden="1" x14ac:dyDescent="0.25">
      <c r="A1423" s="15" t="str">
        <f>'Hour Loop'!BV1434</f>
        <v>B</v>
      </c>
      <c r="B1423">
        <f>'Hour Loop'!CI1434</f>
        <v>286.68299999999999</v>
      </c>
      <c r="C1423">
        <f>'Hour Loop'!CJ1434</f>
        <v>497.29399999999998</v>
      </c>
    </row>
    <row r="1424" spans="1:3" hidden="1" x14ac:dyDescent="0.25">
      <c r="A1424" s="15" t="str">
        <f>'Hour Loop'!BV1435</f>
        <v>B</v>
      </c>
      <c r="B1424" t="e">
        <f>'Hour Loop'!CI1435</f>
        <v>#VALUE!</v>
      </c>
      <c r="C1424" t="e">
        <f>'Hour Loop'!CJ1435</f>
        <v>#VALUE!</v>
      </c>
    </row>
    <row r="1425" spans="1:3" hidden="1" x14ac:dyDescent="0.25">
      <c r="A1425" s="15" t="str">
        <f>'Hour Loop'!BV1436</f>
        <v>B</v>
      </c>
      <c r="B1425">
        <f>'Hour Loop'!CI1436</f>
        <v>298.77300000000002</v>
      </c>
      <c r="C1425">
        <f>'Hour Loop'!CJ1436</f>
        <v>495.19600000000003</v>
      </c>
    </row>
    <row r="1426" spans="1:3" hidden="1" x14ac:dyDescent="0.25">
      <c r="A1426" s="15" t="str">
        <f>'Hour Loop'!BV1437</f>
        <v>B</v>
      </c>
      <c r="B1426" t="e">
        <f>'Hour Loop'!CI1437</f>
        <v>#VALUE!</v>
      </c>
      <c r="C1426" t="e">
        <f>'Hour Loop'!CJ1437</f>
        <v>#VALUE!</v>
      </c>
    </row>
    <row r="1427" spans="1:3" hidden="1" x14ac:dyDescent="0.25">
      <c r="A1427" s="15" t="str">
        <f>'Hour Loop'!BV1438</f>
        <v>B</v>
      </c>
      <c r="B1427">
        <f>'Hour Loop'!CI1438</f>
        <v>310.745</v>
      </c>
      <c r="C1427">
        <f>'Hour Loop'!CJ1438</f>
        <v>492.50799999999998</v>
      </c>
    </row>
    <row r="1428" spans="1:3" hidden="1" x14ac:dyDescent="0.25">
      <c r="A1428" s="15" t="str">
        <f>'Hour Loop'!BV1439</f>
        <v>B</v>
      </c>
      <c r="B1428" t="e">
        <f>'Hour Loop'!CI1439</f>
        <v>#VALUE!</v>
      </c>
      <c r="C1428" t="e">
        <f>'Hour Loop'!CJ1439</f>
        <v>#VALUE!</v>
      </c>
    </row>
    <row r="1429" spans="1:3" hidden="1" x14ac:dyDescent="0.25">
      <c r="A1429" s="15" t="str">
        <f>'Hour Loop'!BV1440</f>
        <v>B</v>
      </c>
      <c r="B1429">
        <f>'Hour Loop'!CI1440</f>
        <v>322.57100000000003</v>
      </c>
      <c r="C1429">
        <f>'Hour Loop'!CJ1440</f>
        <v>489.23500000000001</v>
      </c>
    </row>
    <row r="1430" spans="1:3" hidden="1" x14ac:dyDescent="0.25">
      <c r="A1430" s="15" t="str">
        <f>'Hour Loop'!BV1441</f>
        <v>B</v>
      </c>
      <c r="B1430" t="e">
        <f>'Hour Loop'!CI1441</f>
        <v>#VALUE!</v>
      </c>
      <c r="C1430" t="e">
        <f>'Hour Loop'!CJ1441</f>
        <v>#VALUE!</v>
      </c>
    </row>
    <row r="1431" spans="1:3" hidden="1" x14ac:dyDescent="0.25">
      <c r="A1431" s="15" t="str">
        <f>'Hour Loop'!BV1442</f>
        <v>B</v>
      </c>
      <c r="B1431">
        <f>'Hour Loop'!CI1442</f>
        <v>334.22199999999998</v>
      </c>
      <c r="C1431">
        <f>'Hour Loop'!CJ1442</f>
        <v>485.38600000000002</v>
      </c>
    </row>
    <row r="1432" spans="1:3" hidden="1" x14ac:dyDescent="0.25">
      <c r="A1432" s="15" t="str">
        <f>'Hour Loop'!BV1443</f>
        <v>B</v>
      </c>
      <c r="B1432" t="e">
        <f>'Hour Loop'!CI1443</f>
        <v>#VALUE!</v>
      </c>
      <c r="C1432" t="e">
        <f>'Hour Loop'!CJ1443</f>
        <v>#VALUE!</v>
      </c>
    </row>
    <row r="1433" spans="1:3" hidden="1" x14ac:dyDescent="0.25">
      <c r="A1433" s="15" t="str">
        <f>'Hour Loop'!BV1444</f>
        <v>B</v>
      </c>
      <c r="B1433">
        <f>'Hour Loop'!CI1444</f>
        <v>345.67099999999999</v>
      </c>
      <c r="C1433">
        <f>'Hour Loop'!CJ1444</f>
        <v>480.97</v>
      </c>
    </row>
    <row r="1434" spans="1:3" hidden="1" x14ac:dyDescent="0.25">
      <c r="A1434" s="15" t="str">
        <f>'Hour Loop'!BV1445</f>
        <v>B</v>
      </c>
      <c r="B1434" t="e">
        <f>'Hour Loop'!CI1445</f>
        <v>#VALUE!</v>
      </c>
      <c r="C1434" t="e">
        <f>'Hour Loop'!CJ1445</f>
        <v>#VALUE!</v>
      </c>
    </row>
    <row r="1435" spans="1:3" hidden="1" x14ac:dyDescent="0.25">
      <c r="A1435" s="15" t="str">
        <f>'Hour Loop'!BV1446</f>
        <v>B</v>
      </c>
      <c r="B1435">
        <f>'Hour Loop'!CI1446</f>
        <v>356.88900000000001</v>
      </c>
      <c r="C1435">
        <f>'Hour Loop'!CJ1446</f>
        <v>475.99700000000001</v>
      </c>
    </row>
    <row r="1436" spans="1:3" hidden="1" x14ac:dyDescent="0.25">
      <c r="A1436" s="15" t="str">
        <f>'Hour Loop'!BV1447</f>
        <v>B</v>
      </c>
      <c r="B1436" t="e">
        <f>'Hour Loop'!CI1447</f>
        <v>#VALUE!</v>
      </c>
      <c r="C1436" t="e">
        <f>'Hour Loop'!CJ1447</f>
        <v>#VALUE!</v>
      </c>
    </row>
    <row r="1437" spans="1:3" hidden="1" x14ac:dyDescent="0.25">
      <c r="A1437" s="15" t="str">
        <f>'Hour Loop'!BV1448</f>
        <v>B</v>
      </c>
      <c r="B1437">
        <f>'Hour Loop'!CI1448</f>
        <v>367.84899999999999</v>
      </c>
      <c r="C1437">
        <f>'Hour Loop'!CJ1448</f>
        <v>470.48</v>
      </c>
    </row>
    <row r="1438" spans="1:3" hidden="1" x14ac:dyDescent="0.25">
      <c r="A1438" s="15" t="str">
        <f>'Hour Loop'!BV1449</f>
        <v>B</v>
      </c>
      <c r="B1438" t="e">
        <f>'Hour Loop'!CI1449</f>
        <v>#VALUE!</v>
      </c>
      <c r="C1438" t="e">
        <f>'Hour Loop'!CJ1449</f>
        <v>#VALUE!</v>
      </c>
    </row>
    <row r="1439" spans="1:3" hidden="1" x14ac:dyDescent="0.25">
      <c r="A1439" s="15" t="str">
        <f>'Hour Loop'!BV1450</f>
        <v>B</v>
      </c>
      <c r="B1439">
        <f>'Hour Loop'!CI1450</f>
        <v>378.52600000000001</v>
      </c>
      <c r="C1439">
        <f>'Hour Loop'!CJ1450</f>
        <v>464.43200000000002</v>
      </c>
    </row>
    <row r="1440" spans="1:3" hidden="1" x14ac:dyDescent="0.25">
      <c r="A1440" s="15" t="str">
        <f>'Hour Loop'!BV1451</f>
        <v>B</v>
      </c>
      <c r="B1440" t="e">
        <f>'Hour Loop'!CI1451</f>
        <v>#VALUE!</v>
      </c>
      <c r="C1440" t="e">
        <f>'Hour Loop'!CJ1451</f>
        <v>#VALUE!</v>
      </c>
    </row>
    <row r="1441" spans="1:3" hidden="1" x14ac:dyDescent="0.25">
      <c r="A1441" s="15" t="str">
        <f>'Hour Loop'!BV1452</f>
        <v>B</v>
      </c>
      <c r="B1441">
        <f>'Hour Loop'!CI1452</f>
        <v>388.89299999999997</v>
      </c>
      <c r="C1441">
        <f>'Hour Loop'!CJ1452</f>
        <v>457.86700000000002</v>
      </c>
    </row>
    <row r="1442" spans="1:3" hidden="1" x14ac:dyDescent="0.25">
      <c r="A1442" s="15" t="str">
        <f>'Hour Loop'!BV1453</f>
        <v>B</v>
      </c>
      <c r="B1442" t="e">
        <f>'Hour Loop'!CI1453</f>
        <v>#VALUE!</v>
      </c>
      <c r="C1442" t="e">
        <f>'Hour Loop'!CJ1453</f>
        <v>#VALUE!</v>
      </c>
    </row>
    <row r="1443" spans="1:3" hidden="1" x14ac:dyDescent="0.25">
      <c r="A1443" s="15" t="str">
        <f>'Hour Loop'!BV1454</f>
        <v>B</v>
      </c>
      <c r="B1443">
        <f>'Hour Loop'!CI1454</f>
        <v>398.92500000000001</v>
      </c>
      <c r="C1443">
        <f>'Hour Loop'!CJ1454</f>
        <v>450.80200000000002</v>
      </c>
    </row>
    <row r="1444" spans="1:3" hidden="1" x14ac:dyDescent="0.25">
      <c r="A1444" s="15" t="str">
        <f>'Hour Loop'!BV1455</f>
        <v>B</v>
      </c>
      <c r="B1444" t="e">
        <f>'Hour Loop'!CI1455</f>
        <v>#VALUE!</v>
      </c>
      <c r="C1444" t="e">
        <f>'Hour Loop'!CJ1455</f>
        <v>#VALUE!</v>
      </c>
    </row>
    <row r="1445" spans="1:3" hidden="1" x14ac:dyDescent="0.25">
      <c r="A1445" s="15" t="str">
        <f>'Hour Loop'!BV1456</f>
        <v>B</v>
      </c>
      <c r="B1445">
        <f>'Hour Loop'!CI1456</f>
        <v>408.59800000000001</v>
      </c>
      <c r="C1445">
        <f>'Hour Loop'!CJ1456</f>
        <v>443.25299999999999</v>
      </c>
    </row>
    <row r="1446" spans="1:3" hidden="1" x14ac:dyDescent="0.25">
      <c r="A1446" s="15" t="str">
        <f>'Hour Loop'!BV1457</f>
        <v>B</v>
      </c>
      <c r="B1446" t="e">
        <f>'Hour Loop'!CI1457</f>
        <v>#VALUE!</v>
      </c>
      <c r="C1446" t="e">
        <f>'Hour Loop'!CJ1457</f>
        <v>#VALUE!</v>
      </c>
    </row>
    <row r="1447" spans="1:3" hidden="1" x14ac:dyDescent="0.25">
      <c r="A1447" s="15" t="str">
        <f>'Hour Loop'!BV1458</f>
        <v>B</v>
      </c>
      <c r="B1447">
        <f>'Hour Loop'!CI1458</f>
        <v>417.89</v>
      </c>
      <c r="C1447">
        <f>'Hour Loop'!CJ1458</f>
        <v>435.238</v>
      </c>
    </row>
    <row r="1448" spans="1:3" hidden="1" x14ac:dyDescent="0.25">
      <c r="A1448" s="15" t="str">
        <f>'Hour Loop'!BV1459</f>
        <v>B</v>
      </c>
      <c r="B1448" t="e">
        <f>'Hour Loop'!CI1459</f>
        <v>#VALUE!</v>
      </c>
      <c r="C1448" t="e">
        <f>'Hour Loop'!CJ1459</f>
        <v>#VALUE!</v>
      </c>
    </row>
    <row r="1449" spans="1:3" hidden="1" x14ac:dyDescent="0.25">
      <c r="A1449" s="15" t="str">
        <f>'Hour Loop'!BV1460</f>
        <v>B</v>
      </c>
      <c r="B1449">
        <f>'Hour Loop'!CI1460</f>
        <v>426.77699999999999</v>
      </c>
      <c r="C1449">
        <f>'Hour Loop'!CJ1460</f>
        <v>426.77699999999999</v>
      </c>
    </row>
    <row r="1450" spans="1:3" hidden="1" x14ac:dyDescent="0.25">
      <c r="A1450" s="15" t="str">
        <f>'Hour Loop'!BV1461</f>
        <v>B</v>
      </c>
      <c r="B1450" t="e">
        <f>'Hour Loop'!CI1461</f>
        <v>#VALUE!</v>
      </c>
      <c r="C1450" t="e">
        <f>'Hour Loop'!CJ1461</f>
        <v>#VALUE!</v>
      </c>
    </row>
    <row r="1451" spans="1:3" hidden="1" x14ac:dyDescent="0.25">
      <c r="A1451" s="15" t="str">
        <f>'Hour Loop'!BV1462</f>
        <v>B</v>
      </c>
      <c r="B1451">
        <f>'Hour Loop'!CI1462</f>
        <v>435.238</v>
      </c>
      <c r="C1451">
        <f>'Hour Loop'!CJ1462</f>
        <v>417.89</v>
      </c>
    </row>
    <row r="1452" spans="1:3" hidden="1" x14ac:dyDescent="0.25">
      <c r="A1452" s="15" t="str">
        <f>'Hour Loop'!BV1463</f>
        <v>B</v>
      </c>
      <c r="B1452" t="e">
        <f>'Hour Loop'!CI1463</f>
        <v>#VALUE!</v>
      </c>
      <c r="C1452" t="e">
        <f>'Hour Loop'!CJ1463</f>
        <v>#VALUE!</v>
      </c>
    </row>
    <row r="1453" spans="1:3" hidden="1" x14ac:dyDescent="0.25">
      <c r="A1453" s="15" t="str">
        <f>'Hour Loop'!BV1464</f>
        <v>B</v>
      </c>
      <c r="B1453">
        <f>'Hour Loop'!CI1464</f>
        <v>443.25299999999999</v>
      </c>
      <c r="C1453">
        <f>'Hour Loop'!CJ1464</f>
        <v>408.59800000000001</v>
      </c>
    </row>
    <row r="1454" spans="1:3" hidden="1" x14ac:dyDescent="0.25">
      <c r="A1454" s="15" t="str">
        <f>'Hour Loop'!BV1465</f>
        <v>B</v>
      </c>
      <c r="B1454" t="e">
        <f>'Hour Loop'!CI1465</f>
        <v>#VALUE!</v>
      </c>
      <c r="C1454" t="e">
        <f>'Hour Loop'!CJ1465</f>
        <v>#VALUE!</v>
      </c>
    </row>
    <row r="1455" spans="1:3" hidden="1" x14ac:dyDescent="0.25">
      <c r="A1455" s="15" t="str">
        <f>'Hour Loop'!BV1466</f>
        <v>B</v>
      </c>
      <c r="B1455">
        <f>'Hour Loop'!CI1466</f>
        <v>450.80200000000002</v>
      </c>
      <c r="C1455">
        <f>'Hour Loop'!CJ1466</f>
        <v>398.92500000000001</v>
      </c>
    </row>
    <row r="1456" spans="1:3" hidden="1" x14ac:dyDescent="0.25">
      <c r="A1456" s="15" t="str">
        <f>'Hour Loop'!BV1467</f>
        <v>B</v>
      </c>
      <c r="B1456" t="e">
        <f>'Hour Loop'!CI1467</f>
        <v>#VALUE!</v>
      </c>
      <c r="C1456" t="e">
        <f>'Hour Loop'!CJ1467</f>
        <v>#VALUE!</v>
      </c>
    </row>
    <row r="1457" spans="1:3" hidden="1" x14ac:dyDescent="0.25">
      <c r="A1457" s="15" t="str">
        <f>'Hour Loop'!BV1468</f>
        <v>B</v>
      </c>
      <c r="B1457">
        <f>'Hour Loop'!CI1468</f>
        <v>457.86700000000002</v>
      </c>
      <c r="C1457">
        <f>'Hour Loop'!CJ1468</f>
        <v>388.89299999999997</v>
      </c>
    </row>
    <row r="1458" spans="1:3" hidden="1" x14ac:dyDescent="0.25">
      <c r="A1458" s="15" t="str">
        <f>'Hour Loop'!BV1469</f>
        <v>B</v>
      </c>
      <c r="B1458" t="e">
        <f>'Hour Loop'!CI1469</f>
        <v>#VALUE!</v>
      </c>
      <c r="C1458" t="e">
        <f>'Hour Loop'!CJ1469</f>
        <v>#VALUE!</v>
      </c>
    </row>
    <row r="1459" spans="1:3" hidden="1" x14ac:dyDescent="0.25">
      <c r="A1459" s="15" t="str">
        <f>'Hour Loop'!BV1470</f>
        <v>B</v>
      </c>
      <c r="B1459">
        <f>'Hour Loop'!CI1470</f>
        <v>464.43200000000002</v>
      </c>
      <c r="C1459">
        <f>'Hour Loop'!CJ1470</f>
        <v>378.52600000000001</v>
      </c>
    </row>
    <row r="1460" spans="1:3" hidden="1" x14ac:dyDescent="0.25">
      <c r="A1460" s="15" t="str">
        <f>'Hour Loop'!BV1471</f>
        <v>B</v>
      </c>
      <c r="B1460" t="e">
        <f>'Hour Loop'!CI1471</f>
        <v>#VALUE!</v>
      </c>
      <c r="C1460" t="e">
        <f>'Hour Loop'!CJ1471</f>
        <v>#VALUE!</v>
      </c>
    </row>
    <row r="1461" spans="1:3" hidden="1" x14ac:dyDescent="0.25">
      <c r="A1461" s="15" t="str">
        <f>'Hour Loop'!BV1472</f>
        <v>B</v>
      </c>
      <c r="B1461">
        <f>'Hour Loop'!CI1472</f>
        <v>470.48</v>
      </c>
      <c r="C1461">
        <f>'Hour Loop'!CJ1472</f>
        <v>367.84899999999999</v>
      </c>
    </row>
    <row r="1462" spans="1:3" hidden="1" x14ac:dyDescent="0.25">
      <c r="A1462" s="15" t="str">
        <f>'Hour Loop'!BV1473</f>
        <v>B</v>
      </c>
      <c r="B1462" t="e">
        <f>'Hour Loop'!CI1473</f>
        <v>#VALUE!</v>
      </c>
      <c r="C1462" t="e">
        <f>'Hour Loop'!CJ1473</f>
        <v>#VALUE!</v>
      </c>
    </row>
    <row r="1463" spans="1:3" hidden="1" x14ac:dyDescent="0.25">
      <c r="A1463" s="15" t="str">
        <f>'Hour Loop'!BV1474</f>
        <v>B</v>
      </c>
      <c r="B1463">
        <f>'Hour Loop'!CI1474</f>
        <v>475.99700000000001</v>
      </c>
      <c r="C1463">
        <f>'Hour Loop'!CJ1474</f>
        <v>356.88900000000001</v>
      </c>
    </row>
    <row r="1464" spans="1:3" hidden="1" x14ac:dyDescent="0.25">
      <c r="A1464" s="15" t="str">
        <f>'Hour Loop'!BV1475</f>
        <v>B</v>
      </c>
      <c r="B1464" t="e">
        <f>'Hour Loop'!CI1475</f>
        <v>#VALUE!</v>
      </c>
      <c r="C1464" t="e">
        <f>'Hour Loop'!CJ1475</f>
        <v>#VALUE!</v>
      </c>
    </row>
    <row r="1465" spans="1:3" hidden="1" x14ac:dyDescent="0.25">
      <c r="A1465" s="15" t="str">
        <f>'Hour Loop'!BV1476</f>
        <v>B</v>
      </c>
      <c r="B1465">
        <f>'Hour Loop'!CI1476</f>
        <v>480.97</v>
      </c>
      <c r="C1465">
        <f>'Hour Loop'!CJ1476</f>
        <v>345.67099999999999</v>
      </c>
    </row>
    <row r="1466" spans="1:3" hidden="1" x14ac:dyDescent="0.25">
      <c r="A1466" s="15" t="str">
        <f>'Hour Loop'!BV1477</f>
        <v>B</v>
      </c>
      <c r="B1466" t="e">
        <f>'Hour Loop'!CI1477</f>
        <v>#VALUE!</v>
      </c>
      <c r="C1466" t="e">
        <f>'Hour Loop'!CJ1477</f>
        <v>#VALUE!</v>
      </c>
    </row>
    <row r="1467" spans="1:3" hidden="1" x14ac:dyDescent="0.25">
      <c r="A1467" s="15" t="str">
        <f>'Hour Loop'!BV1478</f>
        <v>B</v>
      </c>
      <c r="B1467">
        <f>'Hour Loop'!CI1478</f>
        <v>485.38600000000002</v>
      </c>
      <c r="C1467">
        <f>'Hour Loop'!CJ1478</f>
        <v>334.22199999999998</v>
      </c>
    </row>
    <row r="1468" spans="1:3" hidden="1" x14ac:dyDescent="0.25">
      <c r="A1468" s="15" t="str">
        <f>'Hour Loop'!BV1479</f>
        <v>B</v>
      </c>
      <c r="B1468" t="e">
        <f>'Hour Loop'!CI1479</f>
        <v>#VALUE!</v>
      </c>
      <c r="C1468" t="e">
        <f>'Hour Loop'!CJ1479</f>
        <v>#VALUE!</v>
      </c>
    </row>
    <row r="1469" spans="1:3" hidden="1" x14ac:dyDescent="0.25">
      <c r="A1469" s="15" t="str">
        <f>'Hour Loop'!BV1480</f>
        <v>B</v>
      </c>
      <c r="B1469">
        <f>'Hour Loop'!CI1480</f>
        <v>489.23500000000001</v>
      </c>
      <c r="C1469">
        <f>'Hour Loop'!CJ1480</f>
        <v>322.57100000000003</v>
      </c>
    </row>
    <row r="1470" spans="1:3" hidden="1" x14ac:dyDescent="0.25">
      <c r="A1470" s="15" t="str">
        <f>'Hour Loop'!BV1481</f>
        <v>B</v>
      </c>
      <c r="B1470" t="e">
        <f>'Hour Loop'!CI1481</f>
        <v>#VALUE!</v>
      </c>
      <c r="C1470" t="e">
        <f>'Hour Loop'!CJ1481</f>
        <v>#VALUE!</v>
      </c>
    </row>
    <row r="1471" spans="1:3" hidden="1" x14ac:dyDescent="0.25">
      <c r="A1471" s="15" t="str">
        <f>'Hour Loop'!BV1482</f>
        <v>B</v>
      </c>
      <c r="B1471">
        <f>'Hour Loop'!CI1482</f>
        <v>492.50799999999998</v>
      </c>
      <c r="C1471">
        <f>'Hour Loop'!CJ1482</f>
        <v>310.745</v>
      </c>
    </row>
    <row r="1472" spans="1:3" hidden="1" x14ac:dyDescent="0.25">
      <c r="A1472" s="15" t="str">
        <f>'Hour Loop'!BV1483</f>
        <v>B</v>
      </c>
      <c r="B1472" t="e">
        <f>'Hour Loop'!CI1483</f>
        <v>#VALUE!</v>
      </c>
      <c r="C1472" t="e">
        <f>'Hour Loop'!CJ1483</f>
        <v>#VALUE!</v>
      </c>
    </row>
    <row r="1473" spans="1:3" hidden="1" x14ac:dyDescent="0.25">
      <c r="A1473" s="15" t="str">
        <f>'Hour Loop'!BV1484</f>
        <v>B</v>
      </c>
      <c r="B1473">
        <f>'Hour Loop'!CI1484</f>
        <v>495.19600000000003</v>
      </c>
      <c r="C1473">
        <f>'Hour Loop'!CJ1484</f>
        <v>298.77300000000002</v>
      </c>
    </row>
    <row r="1474" spans="1:3" hidden="1" x14ac:dyDescent="0.25">
      <c r="A1474" s="15" t="str">
        <f>'Hour Loop'!BV1485</f>
        <v>B</v>
      </c>
      <c r="B1474" t="e">
        <f>'Hour Loop'!CI1485</f>
        <v>#VALUE!</v>
      </c>
      <c r="C1474" t="e">
        <f>'Hour Loop'!CJ1485</f>
        <v>#VALUE!</v>
      </c>
    </row>
    <row r="1475" spans="1:3" hidden="1" x14ac:dyDescent="0.25">
      <c r="A1475" s="15" t="str">
        <f>'Hour Loop'!BV1486</f>
        <v>B</v>
      </c>
      <c r="B1475">
        <f>'Hour Loop'!CI1486</f>
        <v>497.29399999999998</v>
      </c>
      <c r="C1475">
        <f>'Hour Loop'!CJ1486</f>
        <v>286.68299999999999</v>
      </c>
    </row>
    <row r="1476" spans="1:3" hidden="1" x14ac:dyDescent="0.25">
      <c r="A1476" s="15" t="str">
        <f>'Hour Loop'!BV1487</f>
        <v>B</v>
      </c>
      <c r="B1476" t="e">
        <f>'Hour Loop'!CI1487</f>
        <v>#VALUE!</v>
      </c>
      <c r="C1476" t="e">
        <f>'Hour Loop'!CJ1487</f>
        <v>#VALUE!</v>
      </c>
    </row>
    <row r="1477" spans="1:3" hidden="1" x14ac:dyDescent="0.25">
      <c r="A1477" s="15" t="str">
        <f>'Hour Loop'!BV1488</f>
        <v>B</v>
      </c>
      <c r="B1477">
        <f>'Hour Loop'!CI1488</f>
        <v>498.79599999999999</v>
      </c>
      <c r="C1477">
        <f>'Hour Loop'!CJ1488</f>
        <v>274.50400000000002</v>
      </c>
    </row>
    <row r="1478" spans="1:3" hidden="1" x14ac:dyDescent="0.25">
      <c r="A1478" s="15" t="str">
        <f>'Hour Loop'!BV1489</f>
        <v>B</v>
      </c>
      <c r="B1478" t="e">
        <f>'Hour Loop'!CI1489</f>
        <v>#VALUE!</v>
      </c>
      <c r="C1478" t="e">
        <f>'Hour Loop'!CJ1489</f>
        <v>#VALUE!</v>
      </c>
    </row>
    <row r="1479" spans="1:3" hidden="1" x14ac:dyDescent="0.25">
      <c r="A1479" s="15" t="str">
        <f>'Hour Loop'!BV1490</f>
        <v>B</v>
      </c>
      <c r="B1479">
        <f>'Hour Loop'!CI1490</f>
        <v>499.69900000000001</v>
      </c>
      <c r="C1479">
        <f>'Hour Loop'!CJ1490</f>
        <v>262.267</v>
      </c>
    </row>
    <row r="1480" spans="1:3" hidden="1" x14ac:dyDescent="0.25">
      <c r="A1480" s="15" t="str">
        <f>'Hour Loop'!BV1491</f>
        <v>B</v>
      </c>
      <c r="B1480" t="e">
        <f>'Hour Loop'!CI1491</f>
        <v>#VALUE!</v>
      </c>
      <c r="C1480" t="e">
        <f>'Hour Loop'!CJ1491</f>
        <v>#VALUE!</v>
      </c>
    </row>
    <row r="1481" spans="1:3" hidden="1" x14ac:dyDescent="0.25">
      <c r="A1481" s="15" t="str">
        <f>'Hour Loop'!BV1492</f>
        <v>B</v>
      </c>
      <c r="B1481">
        <f>'Hour Loop'!CI1492</f>
        <v>500</v>
      </c>
      <c r="C1481">
        <f>'Hour Loop'!CJ1492</f>
        <v>250</v>
      </c>
    </row>
    <row r="1482" spans="1:3" hidden="1" x14ac:dyDescent="0.25">
      <c r="A1482" s="15" t="str">
        <f>'Hour Loop'!BV1493</f>
        <v>B</v>
      </c>
      <c r="B1482" t="e">
        <f>'Hour Loop'!CI1493</f>
        <v>#VALUE!</v>
      </c>
      <c r="C1482" t="e">
        <f>'Hour Loop'!CJ1493</f>
        <v>#VALUE!</v>
      </c>
    </row>
    <row r="1483" spans="1:3" hidden="1" x14ac:dyDescent="0.25">
      <c r="A1483" s="15" t="str">
        <f>'Hour Loop'!BV1494</f>
        <v>B</v>
      </c>
      <c r="B1483">
        <f>'Hour Loop'!CI1494</f>
        <v>499.69900000000001</v>
      </c>
      <c r="C1483">
        <f>'Hour Loop'!CJ1494</f>
        <v>237.733</v>
      </c>
    </row>
    <row r="1484" spans="1:3" hidden="1" x14ac:dyDescent="0.25">
      <c r="A1484" s="15" t="str">
        <f>'Hour Loop'!BV1495</f>
        <v>B</v>
      </c>
      <c r="B1484" t="e">
        <f>'Hour Loop'!CI1495</f>
        <v>#VALUE!</v>
      </c>
      <c r="C1484" t="e">
        <f>'Hour Loop'!CJ1495</f>
        <v>#VALUE!</v>
      </c>
    </row>
    <row r="1485" spans="1:3" hidden="1" x14ac:dyDescent="0.25">
      <c r="A1485" s="15" t="str">
        <f>'Hour Loop'!BV1496</f>
        <v>B</v>
      </c>
      <c r="B1485">
        <f>'Hour Loop'!CI1496</f>
        <v>498.79599999999999</v>
      </c>
      <c r="C1485">
        <f>'Hour Loop'!CJ1496</f>
        <v>225.49600000000001</v>
      </c>
    </row>
    <row r="1486" spans="1:3" hidden="1" x14ac:dyDescent="0.25">
      <c r="A1486" s="15" t="str">
        <f>'Hour Loop'!BV1497</f>
        <v>B</v>
      </c>
      <c r="B1486" t="e">
        <f>'Hour Loop'!CI1497</f>
        <v>#VALUE!</v>
      </c>
      <c r="C1486" t="e">
        <f>'Hour Loop'!CJ1497</f>
        <v>#VALUE!</v>
      </c>
    </row>
    <row r="1487" spans="1:3" hidden="1" x14ac:dyDescent="0.25">
      <c r="A1487" s="15" t="str">
        <f>'Hour Loop'!BV1498</f>
        <v>B</v>
      </c>
      <c r="B1487">
        <f>'Hour Loop'!CI1498</f>
        <v>497.29399999999998</v>
      </c>
      <c r="C1487">
        <f>'Hour Loop'!CJ1498</f>
        <v>213.31700000000001</v>
      </c>
    </row>
    <row r="1488" spans="1:3" hidden="1" x14ac:dyDescent="0.25">
      <c r="A1488" s="15" t="str">
        <f>'Hour Loop'!BV1499</f>
        <v>B</v>
      </c>
      <c r="B1488" t="e">
        <f>'Hour Loop'!CI1499</f>
        <v>#VALUE!</v>
      </c>
      <c r="C1488" t="e">
        <f>'Hour Loop'!CJ1499</f>
        <v>#VALUE!</v>
      </c>
    </row>
    <row r="1489" spans="1:3" hidden="1" x14ac:dyDescent="0.25">
      <c r="A1489" s="15" t="str">
        <f>'Hour Loop'!BV1500</f>
        <v>B</v>
      </c>
      <c r="B1489">
        <f>'Hour Loop'!CI1500</f>
        <v>495.19600000000003</v>
      </c>
      <c r="C1489">
        <f>'Hour Loop'!CJ1500</f>
        <v>201.227</v>
      </c>
    </row>
    <row r="1490" spans="1:3" hidden="1" x14ac:dyDescent="0.25">
      <c r="A1490" s="15" t="str">
        <f>'Hour Loop'!BV1501</f>
        <v>B</v>
      </c>
      <c r="B1490" t="e">
        <f>'Hour Loop'!CI1501</f>
        <v>#VALUE!</v>
      </c>
      <c r="C1490" t="e">
        <f>'Hour Loop'!CJ1501</f>
        <v>#VALUE!</v>
      </c>
    </row>
    <row r="1491" spans="1:3" hidden="1" x14ac:dyDescent="0.25">
      <c r="A1491" s="15" t="str">
        <f>'Hour Loop'!BV1502</f>
        <v>B</v>
      </c>
      <c r="B1491">
        <f>'Hour Loop'!CI1502</f>
        <v>492.50799999999998</v>
      </c>
      <c r="C1491">
        <f>'Hour Loop'!CJ1502</f>
        <v>189.255</v>
      </c>
    </row>
    <row r="1492" spans="1:3" hidden="1" x14ac:dyDescent="0.25">
      <c r="A1492" s="15" t="str">
        <f>'Hour Loop'!BV1503</f>
        <v>B</v>
      </c>
      <c r="B1492" t="e">
        <f>'Hour Loop'!CI1503</f>
        <v>#VALUE!</v>
      </c>
      <c r="C1492" t="e">
        <f>'Hour Loop'!CJ1503</f>
        <v>#VALUE!</v>
      </c>
    </row>
    <row r="1493" spans="1:3" hidden="1" x14ac:dyDescent="0.25">
      <c r="A1493" s="15" t="str">
        <f>'Hour Loop'!BV1504</f>
        <v>B</v>
      </c>
      <c r="B1493">
        <f>'Hour Loop'!CI1504</f>
        <v>489.23500000000001</v>
      </c>
      <c r="C1493">
        <f>'Hour Loop'!CJ1504</f>
        <v>177.429</v>
      </c>
    </row>
    <row r="1494" spans="1:3" hidden="1" x14ac:dyDescent="0.25">
      <c r="A1494" s="15" t="str">
        <f>'Hour Loop'!BV1505</f>
        <v>B</v>
      </c>
      <c r="B1494" t="e">
        <f>'Hour Loop'!CI1505</f>
        <v>#VALUE!</v>
      </c>
      <c r="C1494" t="e">
        <f>'Hour Loop'!CJ1505</f>
        <v>#VALUE!</v>
      </c>
    </row>
    <row r="1495" spans="1:3" hidden="1" x14ac:dyDescent="0.25">
      <c r="A1495" s="15" t="str">
        <f>'Hour Loop'!BV1506</f>
        <v>B</v>
      </c>
      <c r="B1495">
        <f>'Hour Loop'!CI1506</f>
        <v>485.38600000000002</v>
      </c>
      <c r="C1495">
        <f>'Hour Loop'!CJ1506</f>
        <v>165.77799999999999</v>
      </c>
    </row>
    <row r="1496" spans="1:3" hidden="1" x14ac:dyDescent="0.25">
      <c r="A1496" s="15" t="str">
        <f>'Hour Loop'!BV1507</f>
        <v>B</v>
      </c>
      <c r="B1496" t="e">
        <f>'Hour Loop'!CI1507</f>
        <v>#VALUE!</v>
      </c>
      <c r="C1496" t="e">
        <f>'Hour Loop'!CJ1507</f>
        <v>#VALUE!</v>
      </c>
    </row>
    <row r="1497" spans="1:3" hidden="1" x14ac:dyDescent="0.25">
      <c r="A1497" s="15" t="str">
        <f>'Hour Loop'!BV1508</f>
        <v>B</v>
      </c>
      <c r="B1497">
        <f>'Hour Loop'!CI1508</f>
        <v>480.97</v>
      </c>
      <c r="C1497">
        <f>'Hour Loop'!CJ1508</f>
        <v>154.32900000000001</v>
      </c>
    </row>
    <row r="1498" spans="1:3" hidden="1" x14ac:dyDescent="0.25">
      <c r="A1498" s="15" t="str">
        <f>'Hour Loop'!BV1509</f>
        <v>B</v>
      </c>
      <c r="B1498" t="e">
        <f>'Hour Loop'!CI1509</f>
        <v>#VALUE!</v>
      </c>
      <c r="C1498" t="e">
        <f>'Hour Loop'!CJ1509</f>
        <v>#VALUE!</v>
      </c>
    </row>
    <row r="1499" spans="1:3" hidden="1" x14ac:dyDescent="0.25">
      <c r="A1499" s="15" t="str">
        <f>'Hour Loop'!BV1510</f>
        <v>B</v>
      </c>
      <c r="B1499">
        <f>'Hour Loop'!CI1510</f>
        <v>475.99700000000001</v>
      </c>
      <c r="C1499">
        <f>'Hour Loop'!CJ1510</f>
        <v>143.11099999999999</v>
      </c>
    </row>
    <row r="1500" spans="1:3" hidden="1" x14ac:dyDescent="0.25">
      <c r="A1500" s="15" t="str">
        <f>'Hour Loop'!BV1511</f>
        <v>B</v>
      </c>
      <c r="B1500" t="e">
        <f>'Hour Loop'!CI1511</f>
        <v>#VALUE!</v>
      </c>
      <c r="C1500" t="e">
        <f>'Hour Loop'!CJ1511</f>
        <v>#VALUE!</v>
      </c>
    </row>
    <row r="1501" spans="1:3" hidden="1" x14ac:dyDescent="0.25">
      <c r="A1501" s="15" t="str">
        <f>'Hour Loop'!BV1512</f>
        <v>B</v>
      </c>
      <c r="B1501">
        <f>'Hour Loop'!CI1512</f>
        <v>470.48</v>
      </c>
      <c r="C1501">
        <f>'Hour Loop'!CJ1512</f>
        <v>132.15100000000001</v>
      </c>
    </row>
    <row r="1502" spans="1:3" hidden="1" x14ac:dyDescent="0.25">
      <c r="A1502" s="15" t="str">
        <f>'Hour Loop'!BV1513</f>
        <v>B</v>
      </c>
      <c r="B1502" t="e">
        <f>'Hour Loop'!CI1513</f>
        <v>#VALUE!</v>
      </c>
      <c r="C1502" t="e">
        <f>'Hour Loop'!CJ1513</f>
        <v>#VALUE!</v>
      </c>
    </row>
    <row r="1503" spans="1:3" hidden="1" x14ac:dyDescent="0.25">
      <c r="A1503" s="15" t="str">
        <f>'Hour Loop'!BV1514</f>
        <v>B</v>
      </c>
      <c r="B1503">
        <f>'Hour Loop'!CI1514</f>
        <v>464.43200000000002</v>
      </c>
      <c r="C1503">
        <f>'Hour Loop'!CJ1514</f>
        <v>121.474</v>
      </c>
    </row>
    <row r="1504" spans="1:3" hidden="1" x14ac:dyDescent="0.25">
      <c r="A1504" s="15" t="str">
        <f>'Hour Loop'!BV1515</f>
        <v>B</v>
      </c>
      <c r="B1504" t="e">
        <f>'Hour Loop'!CI1515</f>
        <v>#VALUE!</v>
      </c>
      <c r="C1504" t="e">
        <f>'Hour Loop'!CJ1515</f>
        <v>#VALUE!</v>
      </c>
    </row>
    <row r="1505" spans="1:3" hidden="1" x14ac:dyDescent="0.25">
      <c r="A1505" s="15" t="str">
        <f>'Hour Loop'!BV1516</f>
        <v>B</v>
      </c>
      <c r="B1505">
        <f>'Hour Loop'!CI1516</f>
        <v>457.86700000000002</v>
      </c>
      <c r="C1505">
        <f>'Hour Loop'!CJ1516</f>
        <v>111.107</v>
      </c>
    </row>
    <row r="1506" spans="1:3" hidden="1" x14ac:dyDescent="0.25">
      <c r="A1506" s="15" t="str">
        <f>'Hour Loop'!BV1517</f>
        <v>B</v>
      </c>
      <c r="B1506" t="e">
        <f>'Hour Loop'!CI1517</f>
        <v>#VALUE!</v>
      </c>
      <c r="C1506" t="e">
        <f>'Hour Loop'!CJ1517</f>
        <v>#VALUE!</v>
      </c>
    </row>
    <row r="1507" spans="1:3" hidden="1" x14ac:dyDescent="0.25">
      <c r="A1507" s="15" t="str">
        <f>'Hour Loop'!BV1518</f>
        <v>B</v>
      </c>
      <c r="B1507">
        <f>'Hour Loop'!CI1518</f>
        <v>450.80200000000002</v>
      </c>
      <c r="C1507">
        <f>'Hour Loop'!CJ1518</f>
        <v>101.075</v>
      </c>
    </row>
    <row r="1508" spans="1:3" hidden="1" x14ac:dyDescent="0.25">
      <c r="A1508" s="15" t="str">
        <f>'Hour Loop'!BV1519</f>
        <v>B</v>
      </c>
      <c r="B1508" t="e">
        <f>'Hour Loop'!CI1519</f>
        <v>#VALUE!</v>
      </c>
      <c r="C1508" t="e">
        <f>'Hour Loop'!CJ1519</f>
        <v>#VALUE!</v>
      </c>
    </row>
    <row r="1509" spans="1:3" hidden="1" x14ac:dyDescent="0.25">
      <c r="A1509" s="15" t="str">
        <f>'Hour Loop'!BV1520</f>
        <v>B</v>
      </c>
      <c r="B1509">
        <f>'Hour Loop'!CI1520</f>
        <v>443.25</v>
      </c>
      <c r="C1509">
        <f>'Hour Loop'!CJ1520</f>
        <v>91.402000000000001</v>
      </c>
    </row>
    <row r="1510" spans="1:3" hidden="1" x14ac:dyDescent="0.25">
      <c r="A1510" s="15" t="str">
        <f>'Hour Loop'!BV1521</f>
        <v>B</v>
      </c>
      <c r="B1510" t="e">
        <f>'Hour Loop'!CI1521</f>
        <v>#VALUE!</v>
      </c>
      <c r="C1510" t="e">
        <f>'Hour Loop'!CJ1521</f>
        <v>#VALUE!</v>
      </c>
    </row>
    <row r="1511" spans="1:3" hidden="1" x14ac:dyDescent="0.25">
      <c r="A1511" s="15" t="str">
        <f>'Hour Loop'!BV1522</f>
        <v>B</v>
      </c>
      <c r="B1511">
        <f>'Hour Loop'!CI1522</f>
        <v>435.23</v>
      </c>
      <c r="C1511">
        <f>'Hour Loop'!CJ1522</f>
        <v>82.11</v>
      </c>
    </row>
    <row r="1512" spans="1:3" hidden="1" x14ac:dyDescent="0.25">
      <c r="A1512" s="15" t="str">
        <f>'Hour Loop'!BV1523</f>
        <v>B</v>
      </c>
      <c r="B1512" t="e">
        <f>'Hour Loop'!CI1523</f>
        <v>#VALUE!</v>
      </c>
      <c r="C1512" t="e">
        <f>'Hour Loop'!CJ1523</f>
        <v>#VALUE!</v>
      </c>
    </row>
    <row r="1513" spans="1:3" hidden="1" x14ac:dyDescent="0.25">
      <c r="A1513" s="15" t="str">
        <f>'Hour Loop'!BV1524</f>
        <v>B</v>
      </c>
      <c r="B1513">
        <f>'Hour Loop'!CI1524</f>
        <v>426.77</v>
      </c>
      <c r="C1513">
        <f>'Hour Loop'!CJ1524</f>
        <v>73.222999999999999</v>
      </c>
    </row>
    <row r="1514" spans="1:3" hidden="1" x14ac:dyDescent="0.25">
      <c r="A1514" s="15" t="str">
        <f>'Hour Loop'!BV1525</f>
        <v>B</v>
      </c>
      <c r="B1514" t="e">
        <f>'Hour Loop'!CI1525</f>
        <v>#VALUE!</v>
      </c>
      <c r="C1514" t="e">
        <f>'Hour Loop'!CJ1525</f>
        <v>#VALUE!</v>
      </c>
    </row>
    <row r="1515" spans="1:3" hidden="1" x14ac:dyDescent="0.25">
      <c r="A1515" s="15" t="str">
        <f>'Hour Loop'!BV1526</f>
        <v>B</v>
      </c>
      <c r="B1515">
        <f>'Hour Loop'!CI1526</f>
        <v>417.89</v>
      </c>
      <c r="C1515">
        <f>'Hour Loop'!CJ1526</f>
        <v>64.762</v>
      </c>
    </row>
    <row r="1516" spans="1:3" hidden="1" x14ac:dyDescent="0.25">
      <c r="A1516" s="15" t="str">
        <f>'Hour Loop'!BV1527</f>
        <v>B</v>
      </c>
      <c r="B1516" t="e">
        <f>'Hour Loop'!CI1527</f>
        <v>#VALUE!</v>
      </c>
      <c r="C1516" t="e">
        <f>'Hour Loop'!CJ1527</f>
        <v>#VALUE!</v>
      </c>
    </row>
    <row r="1517" spans="1:3" hidden="1" x14ac:dyDescent="0.25">
      <c r="A1517" s="15" t="str">
        <f>'Hour Loop'!BV1528</f>
        <v>B</v>
      </c>
      <c r="B1517">
        <f>'Hour Loop'!CI1528</f>
        <v>408.59</v>
      </c>
      <c r="C1517">
        <f>'Hour Loop'!CJ1528</f>
        <v>56.747</v>
      </c>
    </row>
    <row r="1518" spans="1:3" hidden="1" x14ac:dyDescent="0.25">
      <c r="A1518" s="15" t="str">
        <f>'Hour Loop'!BV1529</f>
        <v>B</v>
      </c>
      <c r="B1518" t="e">
        <f>'Hour Loop'!CI1529</f>
        <v>#VALUE!</v>
      </c>
      <c r="C1518" t="e">
        <f>'Hour Loop'!CJ1529</f>
        <v>#VALUE!</v>
      </c>
    </row>
    <row r="1519" spans="1:3" hidden="1" x14ac:dyDescent="0.25">
      <c r="A1519" s="15" t="str">
        <f>'Hour Loop'!BV1530</f>
        <v>B</v>
      </c>
      <c r="B1519">
        <f>'Hour Loop'!CI1530</f>
        <v>398.92</v>
      </c>
      <c r="C1519">
        <f>'Hour Loop'!CJ1530</f>
        <v>49.198</v>
      </c>
    </row>
    <row r="1520" spans="1:3" hidden="1" x14ac:dyDescent="0.25">
      <c r="A1520" s="15" t="str">
        <f>'Hour Loop'!BV1531</f>
        <v>B</v>
      </c>
      <c r="B1520" t="e">
        <f>'Hour Loop'!CI1531</f>
        <v>#VALUE!</v>
      </c>
      <c r="C1520" t="e">
        <f>'Hour Loop'!CJ1531</f>
        <v>#VALUE!</v>
      </c>
    </row>
    <row r="1521" spans="1:3" hidden="1" x14ac:dyDescent="0.25">
      <c r="A1521" s="15" t="str">
        <f>'Hour Loop'!BV1532</f>
        <v>B</v>
      </c>
      <c r="B1521">
        <f>'Hour Loop'!CI1532</f>
        <v>388.89</v>
      </c>
      <c r="C1521">
        <f>'Hour Loop'!CJ1532</f>
        <v>42.133000000000003</v>
      </c>
    </row>
    <row r="1522" spans="1:3" hidden="1" x14ac:dyDescent="0.25">
      <c r="A1522" s="15" t="str">
        <f>'Hour Loop'!BV1533</f>
        <v>B</v>
      </c>
      <c r="B1522" t="e">
        <f>'Hour Loop'!CI1533</f>
        <v>#VALUE!</v>
      </c>
      <c r="C1522" t="e">
        <f>'Hour Loop'!CJ1533</f>
        <v>#VALUE!</v>
      </c>
    </row>
    <row r="1523" spans="1:3" hidden="1" x14ac:dyDescent="0.25">
      <c r="A1523" s="15" t="str">
        <f>'Hour Loop'!BV1534</f>
        <v>B</v>
      </c>
      <c r="B1523">
        <f>'Hour Loop'!CI1534</f>
        <v>378.52</v>
      </c>
      <c r="C1523">
        <f>'Hour Loop'!CJ1534</f>
        <v>35.567999999999998</v>
      </c>
    </row>
    <row r="1524" spans="1:3" hidden="1" x14ac:dyDescent="0.25">
      <c r="A1524" s="15" t="str">
        <f>'Hour Loop'!BV1535</f>
        <v>B</v>
      </c>
      <c r="B1524" t="e">
        <f>'Hour Loop'!CI1535</f>
        <v>#VALUE!</v>
      </c>
      <c r="C1524" t="e">
        <f>'Hour Loop'!CJ1535</f>
        <v>#VALUE!</v>
      </c>
    </row>
    <row r="1525" spans="1:3" hidden="1" x14ac:dyDescent="0.25">
      <c r="A1525" s="15" t="str">
        <f>'Hour Loop'!BV1536</f>
        <v>B</v>
      </c>
      <c r="B1525">
        <f>'Hour Loop'!CI1536</f>
        <v>367.84</v>
      </c>
      <c r="C1525">
        <f>'Hour Loop'!CJ1536</f>
        <v>29.52</v>
      </c>
    </row>
    <row r="1526" spans="1:3" hidden="1" x14ac:dyDescent="0.25">
      <c r="A1526" s="15" t="str">
        <f>'Hour Loop'!BV1537</f>
        <v>B</v>
      </c>
      <c r="B1526" t="e">
        <f>'Hour Loop'!CI1537</f>
        <v>#VALUE!</v>
      </c>
      <c r="C1526" t="e">
        <f>'Hour Loop'!CJ1537</f>
        <v>#VALUE!</v>
      </c>
    </row>
    <row r="1527" spans="1:3" hidden="1" x14ac:dyDescent="0.25">
      <c r="A1527" s="15" t="str">
        <f>'Hour Loop'!BV1538</f>
        <v>B</v>
      </c>
      <c r="B1527">
        <f>'Hour Loop'!CI1538</f>
        <v>356.88</v>
      </c>
      <c r="C1527">
        <f>'Hour Loop'!CJ1538</f>
        <v>24.003</v>
      </c>
    </row>
    <row r="1528" spans="1:3" hidden="1" x14ac:dyDescent="0.25">
      <c r="A1528" s="15" t="str">
        <f>'Hour Loop'!BV1539</f>
        <v>B</v>
      </c>
      <c r="B1528" t="e">
        <f>'Hour Loop'!CI1539</f>
        <v>#VALUE!</v>
      </c>
      <c r="C1528" t="e">
        <f>'Hour Loop'!CJ1539</f>
        <v>#VALUE!</v>
      </c>
    </row>
    <row r="1529" spans="1:3" hidden="1" x14ac:dyDescent="0.25">
      <c r="A1529" s="15" t="str">
        <f>'Hour Loop'!BV1540</f>
        <v>B</v>
      </c>
      <c r="B1529">
        <f>'Hour Loop'!CI1540</f>
        <v>345.67</v>
      </c>
      <c r="C1529">
        <f>'Hour Loop'!CJ1540</f>
        <v>19.03</v>
      </c>
    </row>
    <row r="1530" spans="1:3" hidden="1" x14ac:dyDescent="0.25">
      <c r="A1530" s="15" t="str">
        <f>'Hour Loop'!BV1541</f>
        <v>B</v>
      </c>
      <c r="B1530" t="e">
        <f>'Hour Loop'!CI1541</f>
        <v>#VALUE!</v>
      </c>
      <c r="C1530" t="e">
        <f>'Hour Loop'!CJ1541</f>
        <v>#VALUE!</v>
      </c>
    </row>
    <row r="1531" spans="1:3" hidden="1" x14ac:dyDescent="0.25">
      <c r="A1531" s="15" t="str">
        <f>'Hour Loop'!BV1542</f>
        <v>B</v>
      </c>
      <c r="B1531">
        <f>'Hour Loop'!CI1542</f>
        <v>334.22</v>
      </c>
      <c r="C1531">
        <f>'Hour Loop'!CJ1542</f>
        <v>14.614000000000001</v>
      </c>
    </row>
    <row r="1532" spans="1:3" hidden="1" x14ac:dyDescent="0.25">
      <c r="A1532" s="15" t="str">
        <f>'Hour Loop'!BV1543</f>
        <v>B</v>
      </c>
      <c r="B1532" t="e">
        <f>'Hour Loop'!CI1543</f>
        <v>#VALUE!</v>
      </c>
      <c r="C1532" t="e">
        <f>'Hour Loop'!CJ1543</f>
        <v>#VALUE!</v>
      </c>
    </row>
    <row r="1533" spans="1:3" hidden="1" x14ac:dyDescent="0.25">
      <c r="A1533" s="15" t="str">
        <f>'Hour Loop'!BV1544</f>
        <v>B</v>
      </c>
      <c r="B1533">
        <f>'Hour Loop'!CI1544</f>
        <v>322.57</v>
      </c>
      <c r="C1533">
        <f>'Hour Loop'!CJ1544</f>
        <v>10.765000000000001</v>
      </c>
    </row>
    <row r="1534" spans="1:3" hidden="1" x14ac:dyDescent="0.25">
      <c r="A1534" s="15" t="str">
        <f>'Hour Loop'!BV1545</f>
        <v>B</v>
      </c>
      <c r="B1534" t="e">
        <f>'Hour Loop'!CI1545</f>
        <v>#VALUE!</v>
      </c>
      <c r="C1534" t="e">
        <f>'Hour Loop'!CJ1545</f>
        <v>#VALUE!</v>
      </c>
    </row>
    <row r="1535" spans="1:3" hidden="1" x14ac:dyDescent="0.25">
      <c r="A1535" s="15" t="str">
        <f>'Hour Loop'!BV1546</f>
        <v>B</v>
      </c>
      <c r="B1535">
        <f>'Hour Loop'!CI1546</f>
        <v>310.7</v>
      </c>
      <c r="C1535">
        <f>'Hour Loop'!CJ1546</f>
        <v>7.492</v>
      </c>
    </row>
    <row r="1536" spans="1:3" hidden="1" x14ac:dyDescent="0.25">
      <c r="A1536" s="15" t="str">
        <f>'Hour Loop'!BV1547</f>
        <v>B</v>
      </c>
      <c r="B1536" t="e">
        <f>'Hour Loop'!CI1547</f>
        <v>#VALUE!</v>
      </c>
      <c r="C1536" t="e">
        <f>'Hour Loop'!CJ1547</f>
        <v>#VALUE!</v>
      </c>
    </row>
    <row r="1537" spans="1:3" hidden="1" x14ac:dyDescent="0.25">
      <c r="A1537" s="15" t="str">
        <f>'Hour Loop'!BV1548</f>
        <v>B</v>
      </c>
      <c r="B1537">
        <f>'Hour Loop'!CI1548</f>
        <v>298.7</v>
      </c>
      <c r="C1537">
        <f>'Hour Loop'!CJ1548</f>
        <v>4.8040000000000003</v>
      </c>
    </row>
    <row r="1538" spans="1:3" hidden="1" x14ac:dyDescent="0.25">
      <c r="A1538" s="15" t="str">
        <f>'Hour Loop'!BV1549</f>
        <v>B</v>
      </c>
      <c r="B1538" t="e">
        <f>'Hour Loop'!CI1549</f>
        <v>#VALUE!</v>
      </c>
      <c r="C1538" t="e">
        <f>'Hour Loop'!CJ1549</f>
        <v>#VALUE!</v>
      </c>
    </row>
    <row r="1539" spans="1:3" hidden="1" x14ac:dyDescent="0.25">
      <c r="A1539" s="15" t="str">
        <f>'Hour Loop'!BV1550</f>
        <v>B</v>
      </c>
      <c r="B1539">
        <f>'Hour Loop'!CI1550</f>
        <v>286.60000000000002</v>
      </c>
      <c r="C1539">
        <f>'Hour Loop'!CJ1550</f>
        <v>2.706</v>
      </c>
    </row>
    <row r="1540" spans="1:3" hidden="1" x14ac:dyDescent="0.25">
      <c r="A1540" s="15" t="str">
        <f>'Hour Loop'!BV1551</f>
        <v>B</v>
      </c>
      <c r="B1540" t="e">
        <f>'Hour Loop'!CI1551</f>
        <v>#VALUE!</v>
      </c>
      <c r="C1540" t="e">
        <f>'Hour Loop'!CJ1551</f>
        <v>#VALUE!</v>
      </c>
    </row>
    <row r="1541" spans="1:3" hidden="1" x14ac:dyDescent="0.25">
      <c r="A1541" s="15" t="str">
        <f>'Hour Loop'!BV1552</f>
        <v>B</v>
      </c>
      <c r="B1541">
        <f>'Hour Loop'!CI1552</f>
        <v>274.5</v>
      </c>
      <c r="C1541">
        <f>'Hour Loop'!CJ1552</f>
        <v>1.204</v>
      </c>
    </row>
    <row r="1542" spans="1:3" hidden="1" x14ac:dyDescent="0.25">
      <c r="A1542" s="15" t="str">
        <f>'Hour Loop'!BV1553</f>
        <v>B</v>
      </c>
      <c r="B1542" t="e">
        <f>'Hour Loop'!CI1553</f>
        <v>#VALUE!</v>
      </c>
      <c r="C1542" t="e">
        <f>'Hour Loop'!CJ1553</f>
        <v>#VALUE!</v>
      </c>
    </row>
    <row r="1543" spans="1:3" hidden="1" x14ac:dyDescent="0.25">
      <c r="A1543" s="15" t="str">
        <f>'Hour Loop'!BV1554</f>
        <v>B</v>
      </c>
      <c r="B1543">
        <f>'Hour Loop'!CI1554</f>
        <v>262.2</v>
      </c>
      <c r="C1543">
        <f>'Hour Loop'!CJ1554</f>
        <v>0.30099999999999999</v>
      </c>
    </row>
    <row r="1544" spans="1:3" hidden="1" x14ac:dyDescent="0.25">
      <c r="A1544" s="15" t="str">
        <f>'Hour Loop'!BV1555</f>
        <v>B</v>
      </c>
      <c r="B1544" t="e">
        <f>'Hour Loop'!CI1555</f>
        <v>#VALUE!</v>
      </c>
      <c r="C1544" t="e">
        <f>'Hour Loop'!CJ1555</f>
        <v>#VALUE!</v>
      </c>
    </row>
    <row r="1545" spans="1:3" hidden="1" x14ac:dyDescent="0.25">
      <c r="A1545" s="15" t="str">
        <f>'Hour Loop'!BV1556</f>
        <v>B</v>
      </c>
      <c r="B1545">
        <f>'Hour Loop'!CI1556</f>
        <v>250</v>
      </c>
      <c r="C1545">
        <f>'Hour Loop'!CJ1556</f>
        <v>0</v>
      </c>
    </row>
    <row r="1546" spans="1:3" hidden="1" x14ac:dyDescent="0.25">
      <c r="A1546" s="15" t="str">
        <f>'Hour Loop'!BV1557</f>
        <v>B</v>
      </c>
      <c r="B1546" t="e">
        <f>'Hour Loop'!CI1557</f>
        <v>#VALUE!</v>
      </c>
      <c r="C1546" t="e">
        <f>'Hour Loop'!CJ1557</f>
        <v>#VALUE!</v>
      </c>
    </row>
    <row r="1547" spans="1:3" hidden="1" x14ac:dyDescent="0.25">
      <c r="A1547" s="15" t="str">
        <f>'Hour Loop'!BV1558</f>
        <v>B</v>
      </c>
      <c r="B1547">
        <f>'Hour Loop'!CI1558</f>
        <v>237.7</v>
      </c>
      <c r="C1547">
        <f>'Hour Loop'!CJ1558</f>
        <v>0.30099999999999999</v>
      </c>
    </row>
    <row r="1548" spans="1:3" hidden="1" x14ac:dyDescent="0.25">
      <c r="A1548" s="15" t="str">
        <f>'Hour Loop'!BV1559</f>
        <v>B</v>
      </c>
      <c r="B1548" t="e">
        <f>'Hour Loop'!CI1559</f>
        <v>#VALUE!</v>
      </c>
      <c r="C1548" t="e">
        <f>'Hour Loop'!CJ1559</f>
        <v>#VALUE!</v>
      </c>
    </row>
    <row r="1549" spans="1:3" hidden="1" x14ac:dyDescent="0.25">
      <c r="A1549" s="15" t="str">
        <f>'Hour Loop'!BV1560</f>
        <v>B</v>
      </c>
      <c r="B1549">
        <f>'Hour Loop'!CI1560</f>
        <v>225.4</v>
      </c>
      <c r="C1549">
        <f>'Hour Loop'!CJ1560</f>
        <v>1.204</v>
      </c>
    </row>
    <row r="1550" spans="1:3" hidden="1" x14ac:dyDescent="0.25">
      <c r="A1550" s="15" t="str">
        <f>'Hour Loop'!BV1561</f>
        <v>B</v>
      </c>
      <c r="B1550" t="e">
        <f>'Hour Loop'!CI1561</f>
        <v>#VALUE!</v>
      </c>
      <c r="C1550" t="e">
        <f>'Hour Loop'!CJ1561</f>
        <v>#VALUE!</v>
      </c>
    </row>
    <row r="1551" spans="1:3" hidden="1" x14ac:dyDescent="0.25">
      <c r="A1551" s="15" t="str">
        <f>'Hour Loop'!BV1562</f>
        <v>B</v>
      </c>
      <c r="B1551">
        <f>'Hour Loop'!CI1562</f>
        <v>213.3</v>
      </c>
      <c r="C1551">
        <f>'Hour Loop'!CJ1562</f>
        <v>2.706</v>
      </c>
    </row>
    <row r="1552" spans="1:3" hidden="1" x14ac:dyDescent="0.25">
      <c r="A1552" s="15" t="str">
        <f>'Hour Loop'!BV1563</f>
        <v>B</v>
      </c>
      <c r="B1552" t="e">
        <f>'Hour Loop'!CI1563</f>
        <v>#VALUE!</v>
      </c>
      <c r="C1552" t="e">
        <f>'Hour Loop'!CJ1563</f>
        <v>#VALUE!</v>
      </c>
    </row>
    <row r="1553" spans="1:3" hidden="1" x14ac:dyDescent="0.25">
      <c r="A1553" s="15" t="str">
        <f>'Hour Loop'!BV1564</f>
        <v>B</v>
      </c>
      <c r="B1553">
        <f>'Hour Loop'!CI1564</f>
        <v>201.2</v>
      </c>
      <c r="C1553">
        <f>'Hour Loop'!CJ1564</f>
        <v>4.8040000000000003</v>
      </c>
    </row>
    <row r="1554" spans="1:3" hidden="1" x14ac:dyDescent="0.25">
      <c r="A1554" s="15" t="str">
        <f>'Hour Loop'!BV1565</f>
        <v>B</v>
      </c>
      <c r="B1554" t="e">
        <f>'Hour Loop'!CI1565</f>
        <v>#VALUE!</v>
      </c>
      <c r="C1554" t="e">
        <f>'Hour Loop'!CJ1565</f>
        <v>#VALUE!</v>
      </c>
    </row>
    <row r="1555" spans="1:3" hidden="1" x14ac:dyDescent="0.25">
      <c r="A1555" s="15" t="str">
        <f>'Hour Loop'!BV1566</f>
        <v>B</v>
      </c>
      <c r="B1555">
        <f>'Hour Loop'!CI1566</f>
        <v>189.2</v>
      </c>
      <c r="C1555">
        <f>'Hour Loop'!CJ1566</f>
        <v>7.492</v>
      </c>
    </row>
    <row r="1556" spans="1:3" hidden="1" x14ac:dyDescent="0.25">
      <c r="A1556" s="15" t="str">
        <f>'Hour Loop'!BV1567</f>
        <v>B</v>
      </c>
      <c r="B1556" t="e">
        <f>'Hour Loop'!CI1567</f>
        <v>#VALUE!</v>
      </c>
      <c r="C1556" t="e">
        <f>'Hour Loop'!CJ1567</f>
        <v>#VALUE!</v>
      </c>
    </row>
    <row r="1557" spans="1:3" hidden="1" x14ac:dyDescent="0.25">
      <c r="A1557" s="15" t="str">
        <f>'Hour Loop'!BV1568</f>
        <v>B</v>
      </c>
      <c r="B1557">
        <f>'Hour Loop'!CI1568</f>
        <v>177.42</v>
      </c>
      <c r="C1557">
        <f>'Hour Loop'!CJ1568</f>
        <v>10.765000000000001</v>
      </c>
    </row>
    <row r="1558" spans="1:3" hidden="1" x14ac:dyDescent="0.25">
      <c r="A1558" s="15" t="str">
        <f>'Hour Loop'!BV1569</f>
        <v>B</v>
      </c>
      <c r="B1558" t="e">
        <f>'Hour Loop'!CI1569</f>
        <v>#VALUE!</v>
      </c>
      <c r="C1558" t="e">
        <f>'Hour Loop'!CJ1569</f>
        <v>#VALUE!</v>
      </c>
    </row>
    <row r="1559" spans="1:3" hidden="1" x14ac:dyDescent="0.25">
      <c r="A1559" s="15" t="str">
        <f>'Hour Loop'!BV1570</f>
        <v>B</v>
      </c>
      <c r="B1559">
        <f>'Hour Loop'!CI1570</f>
        <v>165.77</v>
      </c>
      <c r="C1559">
        <f>'Hour Loop'!CJ1570</f>
        <v>14.614000000000001</v>
      </c>
    </row>
    <row r="1560" spans="1:3" hidden="1" x14ac:dyDescent="0.25">
      <c r="A1560" s="15" t="str">
        <f>'Hour Loop'!BV1571</f>
        <v>B</v>
      </c>
      <c r="B1560" t="e">
        <f>'Hour Loop'!CI1571</f>
        <v>#VALUE!</v>
      </c>
      <c r="C1560" t="e">
        <f>'Hour Loop'!CJ1571</f>
        <v>#VALUE!</v>
      </c>
    </row>
    <row r="1561" spans="1:3" hidden="1" x14ac:dyDescent="0.25">
      <c r="A1561" s="15" t="str">
        <f>'Hour Loop'!BV1572</f>
        <v>B</v>
      </c>
      <c r="B1561">
        <f>'Hour Loop'!CI1572</f>
        <v>154.32</v>
      </c>
      <c r="C1561">
        <f>'Hour Loop'!CJ1572</f>
        <v>19.03</v>
      </c>
    </row>
    <row r="1562" spans="1:3" hidden="1" x14ac:dyDescent="0.25">
      <c r="A1562" s="15" t="str">
        <f>'Hour Loop'!BV1573</f>
        <v>B</v>
      </c>
      <c r="B1562" t="e">
        <f>'Hour Loop'!CI1573</f>
        <v>#VALUE!</v>
      </c>
      <c r="C1562" t="e">
        <f>'Hour Loop'!CJ1573</f>
        <v>#VALUE!</v>
      </c>
    </row>
    <row r="1563" spans="1:3" hidden="1" x14ac:dyDescent="0.25">
      <c r="A1563" s="15" t="str">
        <f>'Hour Loop'!BV1574</f>
        <v>B</v>
      </c>
      <c r="B1563">
        <f>'Hour Loop'!CI1574</f>
        <v>143.11000000000001</v>
      </c>
      <c r="C1563">
        <f>'Hour Loop'!CJ1574</f>
        <v>24.003</v>
      </c>
    </row>
    <row r="1564" spans="1:3" hidden="1" x14ac:dyDescent="0.25">
      <c r="A1564" s="15" t="str">
        <f>'Hour Loop'!BV1575</f>
        <v>B</v>
      </c>
      <c r="B1564" t="e">
        <f>'Hour Loop'!CI1575</f>
        <v>#VALUE!</v>
      </c>
      <c r="C1564" t="e">
        <f>'Hour Loop'!CJ1575</f>
        <v>#VALUE!</v>
      </c>
    </row>
    <row r="1565" spans="1:3" hidden="1" x14ac:dyDescent="0.25">
      <c r="A1565" s="15" t="str">
        <f>'Hour Loop'!BV1576</f>
        <v>B</v>
      </c>
      <c r="B1565">
        <f>'Hour Loop'!CI1576</f>
        <v>132.15</v>
      </c>
      <c r="C1565">
        <f>'Hour Loop'!CJ1576</f>
        <v>29.52</v>
      </c>
    </row>
    <row r="1566" spans="1:3" hidden="1" x14ac:dyDescent="0.25">
      <c r="A1566" s="15" t="str">
        <f>'Hour Loop'!BV1577</f>
        <v>B</v>
      </c>
      <c r="B1566" t="e">
        <f>'Hour Loop'!CI1577</f>
        <v>#VALUE!</v>
      </c>
      <c r="C1566" t="e">
        <f>'Hour Loop'!CJ1577</f>
        <v>#VALUE!</v>
      </c>
    </row>
    <row r="1567" spans="1:3" hidden="1" x14ac:dyDescent="0.25">
      <c r="A1567" s="15" t="str">
        <f>'Hour Loop'!BV1578</f>
        <v>B</v>
      </c>
      <c r="B1567">
        <f>'Hour Loop'!CI1578</f>
        <v>121.47</v>
      </c>
      <c r="C1567">
        <f>'Hour Loop'!CJ1578</f>
        <v>35.567999999999998</v>
      </c>
    </row>
    <row r="1568" spans="1:3" hidden="1" x14ac:dyDescent="0.25">
      <c r="A1568" s="15" t="str">
        <f>'Hour Loop'!BV1579</f>
        <v>B</v>
      </c>
      <c r="B1568" t="e">
        <f>'Hour Loop'!CI1579</f>
        <v>#VALUE!</v>
      </c>
      <c r="C1568" t="e">
        <f>'Hour Loop'!CJ1579</f>
        <v>#VALUE!</v>
      </c>
    </row>
    <row r="1569" spans="1:3" hidden="1" x14ac:dyDescent="0.25">
      <c r="A1569" s="15" t="str">
        <f>'Hour Loop'!BV1580</f>
        <v>B</v>
      </c>
      <c r="B1569">
        <f>'Hour Loop'!CI1580</f>
        <v>111.1</v>
      </c>
      <c r="C1569">
        <f>'Hour Loop'!CJ1580</f>
        <v>42.133000000000003</v>
      </c>
    </row>
    <row r="1570" spans="1:3" hidden="1" x14ac:dyDescent="0.25">
      <c r="A1570" s="15" t="str">
        <f>'Hour Loop'!BV1581</f>
        <v>B</v>
      </c>
      <c r="B1570" t="e">
        <f>'Hour Loop'!CI1581</f>
        <v>#VALUE!</v>
      </c>
      <c r="C1570" t="e">
        <f>'Hour Loop'!CJ1581</f>
        <v>#VALUE!</v>
      </c>
    </row>
    <row r="1571" spans="1:3" hidden="1" x14ac:dyDescent="0.25">
      <c r="A1571" s="15" t="str">
        <f>'Hour Loop'!BV1582</f>
        <v>B</v>
      </c>
      <c r="B1571">
        <f>'Hour Loop'!CI1582</f>
        <v>101.07</v>
      </c>
      <c r="C1571">
        <f>'Hour Loop'!CJ1582</f>
        <v>49.198</v>
      </c>
    </row>
    <row r="1572" spans="1:3" hidden="1" x14ac:dyDescent="0.25">
      <c r="A1572" s="15" t="str">
        <f>'Hour Loop'!BV1583</f>
        <v>B</v>
      </c>
      <c r="B1572" t="e">
        <f>'Hour Loop'!CI1583</f>
        <v>#VALUE!</v>
      </c>
      <c r="C1572" t="e">
        <f>'Hour Loop'!CJ1583</f>
        <v>#VALUE!</v>
      </c>
    </row>
    <row r="1573" spans="1:3" hidden="1" x14ac:dyDescent="0.25">
      <c r="A1573" s="15" t="str">
        <f>'Hour Loop'!BV1584</f>
        <v>B</v>
      </c>
      <c r="B1573">
        <f>'Hour Loop'!CI1584</f>
        <v>91.4</v>
      </c>
      <c r="C1573">
        <f>'Hour Loop'!CJ1584</f>
        <v>56.747</v>
      </c>
    </row>
    <row r="1574" spans="1:3" hidden="1" x14ac:dyDescent="0.25">
      <c r="A1574" s="15" t="str">
        <f>'Hour Loop'!BV1585</f>
        <v>B</v>
      </c>
      <c r="B1574" t="e">
        <f>'Hour Loop'!CI1585</f>
        <v>#VALUE!</v>
      </c>
      <c r="C1574" t="e">
        <f>'Hour Loop'!CJ1585</f>
        <v>#VALUE!</v>
      </c>
    </row>
    <row r="1575" spans="1:3" hidden="1" x14ac:dyDescent="0.25">
      <c r="A1575" s="15" t="str">
        <f>'Hour Loop'!BV1586</f>
        <v>B</v>
      </c>
      <c r="B1575">
        <f>'Hour Loop'!CI1586</f>
        <v>82.11</v>
      </c>
      <c r="C1575">
        <f>'Hour Loop'!CJ1586</f>
        <v>64.762</v>
      </c>
    </row>
    <row r="1576" spans="1:3" hidden="1" x14ac:dyDescent="0.25">
      <c r="A1576" s="15" t="str">
        <f>'Hour Loop'!BV1587</f>
        <v>B</v>
      </c>
      <c r="B1576" t="e">
        <f>'Hour Loop'!CI1587</f>
        <v>#VALUE!</v>
      </c>
      <c r="C1576" t="e">
        <f>'Hour Loop'!CJ1587</f>
        <v>#VALUE!</v>
      </c>
    </row>
    <row r="1577" spans="1:3" hidden="1" x14ac:dyDescent="0.25">
      <c r="A1577" s="15" t="str">
        <f>'Hour Loop'!BV1588</f>
        <v>B</v>
      </c>
      <c r="B1577">
        <f>'Hour Loop'!CI1588</f>
        <v>73.22</v>
      </c>
      <c r="C1577">
        <f>'Hour Loop'!CJ1588</f>
        <v>73.222999999999999</v>
      </c>
    </row>
    <row r="1578" spans="1:3" hidden="1" x14ac:dyDescent="0.25">
      <c r="A1578" s="15" t="str">
        <f>'Hour Loop'!BV1589</f>
        <v>B</v>
      </c>
      <c r="B1578" t="e">
        <f>'Hour Loop'!CI1589</f>
        <v>#VALUE!</v>
      </c>
      <c r="C1578" t="e">
        <f>'Hour Loop'!CJ1589</f>
        <v>#VALUE!</v>
      </c>
    </row>
    <row r="1579" spans="1:3" hidden="1" x14ac:dyDescent="0.25">
      <c r="A1579" s="15" t="str">
        <f>'Hour Loop'!BV1590</f>
        <v>B</v>
      </c>
      <c r="B1579">
        <f>'Hour Loop'!CI1590</f>
        <v>64.760000000000005</v>
      </c>
      <c r="C1579">
        <f>'Hour Loop'!CJ1590</f>
        <v>82.11</v>
      </c>
    </row>
    <row r="1580" spans="1:3" hidden="1" x14ac:dyDescent="0.25">
      <c r="A1580" s="15" t="str">
        <f>'Hour Loop'!BV1591</f>
        <v>B</v>
      </c>
      <c r="B1580" t="e">
        <f>'Hour Loop'!CI1591</f>
        <v>#VALUE!</v>
      </c>
      <c r="C1580" t="e">
        <f>'Hour Loop'!CJ1591</f>
        <v>#VALUE!</v>
      </c>
    </row>
    <row r="1581" spans="1:3" hidden="1" x14ac:dyDescent="0.25">
      <c r="A1581" s="15" t="str">
        <f>'Hour Loop'!BV1592</f>
        <v>B</v>
      </c>
      <c r="B1581">
        <f>'Hour Loop'!CI1592</f>
        <v>56.74</v>
      </c>
      <c r="C1581">
        <f>'Hour Loop'!CJ1592</f>
        <v>91.402000000000001</v>
      </c>
    </row>
    <row r="1582" spans="1:3" hidden="1" x14ac:dyDescent="0.25">
      <c r="A1582" s="15" t="str">
        <f>'Hour Loop'!BV1593</f>
        <v>B</v>
      </c>
      <c r="B1582" t="e">
        <f>'Hour Loop'!CI1593</f>
        <v>#VALUE!</v>
      </c>
      <c r="C1582" t="e">
        <f>'Hour Loop'!CJ1593</f>
        <v>#VALUE!</v>
      </c>
    </row>
    <row r="1583" spans="1:3" hidden="1" x14ac:dyDescent="0.25">
      <c r="A1583" s="15" t="str">
        <f>'Hour Loop'!BV1594</f>
        <v>B</v>
      </c>
      <c r="B1583">
        <f>'Hour Loop'!CI1594</f>
        <v>49.198</v>
      </c>
      <c r="C1583">
        <f>'Hour Loop'!CJ1594</f>
        <v>101.075</v>
      </c>
    </row>
    <row r="1584" spans="1:3" hidden="1" x14ac:dyDescent="0.25">
      <c r="A1584" s="15" t="str">
        <f>'Hour Loop'!BV1595</f>
        <v>B</v>
      </c>
      <c r="B1584" t="e">
        <f>'Hour Loop'!CI1595</f>
        <v>#VALUE!</v>
      </c>
      <c r="C1584" t="e">
        <f>'Hour Loop'!CJ1595</f>
        <v>#VALUE!</v>
      </c>
    </row>
    <row r="1585" spans="1:3" hidden="1" x14ac:dyDescent="0.25">
      <c r="A1585" s="15" t="str">
        <f>'Hour Loop'!BV1596</f>
        <v>B</v>
      </c>
      <c r="B1585">
        <f>'Hour Loop'!CI1596</f>
        <v>42.133000000000003</v>
      </c>
      <c r="C1585">
        <f>'Hour Loop'!CJ1596</f>
        <v>111.107</v>
      </c>
    </row>
    <row r="1586" spans="1:3" hidden="1" x14ac:dyDescent="0.25">
      <c r="A1586" s="15" t="str">
        <f>'Hour Loop'!BV1597</f>
        <v>B</v>
      </c>
      <c r="B1586" t="e">
        <f>'Hour Loop'!CI1597</f>
        <v>#VALUE!</v>
      </c>
      <c r="C1586" t="e">
        <f>'Hour Loop'!CJ1597</f>
        <v>#VALUE!</v>
      </c>
    </row>
    <row r="1587" spans="1:3" hidden="1" x14ac:dyDescent="0.25">
      <c r="A1587" s="15" t="str">
        <f>'Hour Loop'!BV1598</f>
        <v>B</v>
      </c>
      <c r="B1587">
        <f>'Hour Loop'!CI1598</f>
        <v>35.567999999999998</v>
      </c>
      <c r="C1587">
        <f>'Hour Loop'!CJ1598</f>
        <v>121.474</v>
      </c>
    </row>
    <row r="1588" spans="1:3" hidden="1" x14ac:dyDescent="0.25">
      <c r="A1588" s="15" t="str">
        <f>'Hour Loop'!BV1599</f>
        <v>B</v>
      </c>
      <c r="B1588" t="e">
        <f>'Hour Loop'!CI1599</f>
        <v>#VALUE!</v>
      </c>
      <c r="C1588" t="e">
        <f>'Hour Loop'!CJ1599</f>
        <v>#VALUE!</v>
      </c>
    </row>
    <row r="1589" spans="1:3" hidden="1" x14ac:dyDescent="0.25">
      <c r="A1589" s="15" t="str">
        <f>'Hour Loop'!BV1600</f>
        <v>B</v>
      </c>
      <c r="B1589">
        <f>'Hour Loop'!CI1600</f>
        <v>29.52</v>
      </c>
      <c r="C1589">
        <f>'Hour Loop'!CJ1600</f>
        <v>132.15100000000001</v>
      </c>
    </row>
    <row r="1590" spans="1:3" hidden="1" x14ac:dyDescent="0.25">
      <c r="A1590" s="15" t="str">
        <f>'Hour Loop'!BV1601</f>
        <v>B</v>
      </c>
      <c r="B1590" t="e">
        <f>'Hour Loop'!CI1601</f>
        <v>#VALUE!</v>
      </c>
      <c r="C1590" t="e">
        <f>'Hour Loop'!CJ1601</f>
        <v>#VALUE!</v>
      </c>
    </row>
    <row r="1591" spans="1:3" hidden="1" x14ac:dyDescent="0.25">
      <c r="A1591" s="15" t="str">
        <f>'Hour Loop'!BV1602</f>
        <v>B</v>
      </c>
      <c r="B1591">
        <f>'Hour Loop'!CI1602</f>
        <v>24.003</v>
      </c>
      <c r="C1591">
        <f>'Hour Loop'!CJ1602</f>
        <v>143.11099999999999</v>
      </c>
    </row>
    <row r="1592" spans="1:3" hidden="1" x14ac:dyDescent="0.25">
      <c r="A1592" s="15" t="str">
        <f>'Hour Loop'!BV1603</f>
        <v>B</v>
      </c>
      <c r="B1592" t="e">
        <f>'Hour Loop'!CI1603</f>
        <v>#VALUE!</v>
      </c>
      <c r="C1592" t="e">
        <f>'Hour Loop'!CJ1603</f>
        <v>#VALUE!</v>
      </c>
    </row>
    <row r="1593" spans="1:3" hidden="1" x14ac:dyDescent="0.25">
      <c r="A1593" s="15" t="str">
        <f>'Hour Loop'!BV1604</f>
        <v>B</v>
      </c>
      <c r="B1593">
        <f>'Hour Loop'!CI1604</f>
        <v>19.03</v>
      </c>
      <c r="C1593">
        <f>'Hour Loop'!CJ1604</f>
        <v>154.32900000000001</v>
      </c>
    </row>
    <row r="1594" spans="1:3" hidden="1" x14ac:dyDescent="0.25">
      <c r="A1594" s="15" t="str">
        <f>'Hour Loop'!BV1605</f>
        <v>B</v>
      </c>
      <c r="B1594" t="e">
        <f>'Hour Loop'!CI1605</f>
        <v>#VALUE!</v>
      </c>
      <c r="C1594" t="e">
        <f>'Hour Loop'!CJ1605</f>
        <v>#VALUE!</v>
      </c>
    </row>
    <row r="1595" spans="1:3" hidden="1" x14ac:dyDescent="0.25">
      <c r="A1595" s="15" t="str">
        <f>'Hour Loop'!BV1606</f>
        <v>B</v>
      </c>
      <c r="B1595">
        <f>'Hour Loop'!CI1606</f>
        <v>14.614000000000001</v>
      </c>
      <c r="C1595">
        <f>'Hour Loop'!CJ1606</f>
        <v>165.77799999999999</v>
      </c>
    </row>
    <row r="1596" spans="1:3" hidden="1" x14ac:dyDescent="0.25">
      <c r="A1596" s="15" t="str">
        <f>'Hour Loop'!BV1607</f>
        <v>B</v>
      </c>
      <c r="B1596" t="e">
        <f>'Hour Loop'!CI1607</f>
        <v>#VALUE!</v>
      </c>
      <c r="C1596" t="e">
        <f>'Hour Loop'!CJ1607</f>
        <v>#VALUE!</v>
      </c>
    </row>
    <row r="1597" spans="1:3" hidden="1" x14ac:dyDescent="0.25">
      <c r="A1597" s="15" t="str">
        <f>'Hour Loop'!BV1608</f>
        <v>B</v>
      </c>
      <c r="B1597">
        <f>'Hour Loop'!CI1608</f>
        <v>10.765000000000001</v>
      </c>
      <c r="C1597">
        <f>'Hour Loop'!CJ1608</f>
        <v>177.429</v>
      </c>
    </row>
    <row r="1598" spans="1:3" hidden="1" x14ac:dyDescent="0.25">
      <c r="A1598" s="15" t="str">
        <f>'Hour Loop'!BV1609</f>
        <v>B</v>
      </c>
      <c r="B1598" t="e">
        <f>'Hour Loop'!CI1609</f>
        <v>#VALUE!</v>
      </c>
      <c r="C1598" t="e">
        <f>'Hour Loop'!CJ1609</f>
        <v>#VALUE!</v>
      </c>
    </row>
    <row r="1599" spans="1:3" hidden="1" x14ac:dyDescent="0.25">
      <c r="A1599" s="15" t="str">
        <f>'Hour Loop'!BV1610</f>
        <v>B</v>
      </c>
      <c r="B1599">
        <f>'Hour Loop'!CI1610</f>
        <v>7.492</v>
      </c>
      <c r="C1599">
        <f>'Hour Loop'!CJ1610</f>
        <v>189.255</v>
      </c>
    </row>
    <row r="1600" spans="1:3" hidden="1" x14ac:dyDescent="0.25">
      <c r="A1600" s="15" t="str">
        <f>'Hour Loop'!BV1611</f>
        <v>B</v>
      </c>
      <c r="B1600" t="e">
        <f>'Hour Loop'!CI1611</f>
        <v>#VALUE!</v>
      </c>
      <c r="C1600" t="e">
        <f>'Hour Loop'!CJ1611</f>
        <v>#VALUE!</v>
      </c>
    </row>
    <row r="1601" spans="1:3" hidden="1" x14ac:dyDescent="0.25">
      <c r="A1601" s="15" t="str">
        <f>'Hour Loop'!BV1612</f>
        <v>B</v>
      </c>
      <c r="B1601">
        <f>'Hour Loop'!CI1612</f>
        <v>4.8040000000000003</v>
      </c>
      <c r="C1601">
        <f>'Hour Loop'!CJ1612</f>
        <v>201.227</v>
      </c>
    </row>
    <row r="1602" spans="1:3" hidden="1" x14ac:dyDescent="0.25">
      <c r="A1602" s="15" t="str">
        <f>'Hour Loop'!BV1613</f>
        <v>B</v>
      </c>
      <c r="B1602" t="e">
        <f>'Hour Loop'!CI1613</f>
        <v>#VALUE!</v>
      </c>
      <c r="C1602" t="e">
        <f>'Hour Loop'!CJ1613</f>
        <v>#VALUE!</v>
      </c>
    </row>
    <row r="1603" spans="1:3" hidden="1" x14ac:dyDescent="0.25">
      <c r="A1603" s="15" t="str">
        <f>'Hour Loop'!BV1614</f>
        <v>B</v>
      </c>
      <c r="B1603">
        <f>'Hour Loop'!CI1614</f>
        <v>2.706</v>
      </c>
      <c r="C1603">
        <f>'Hour Loop'!CJ1614</f>
        <v>213.31700000000001</v>
      </c>
    </row>
    <row r="1604" spans="1:3" hidden="1" x14ac:dyDescent="0.25">
      <c r="A1604" s="15" t="str">
        <f>'Hour Loop'!BV1615</f>
        <v>B</v>
      </c>
      <c r="B1604" t="e">
        <f>'Hour Loop'!CI1615</f>
        <v>#VALUE!</v>
      </c>
      <c r="C1604" t="e">
        <f>'Hour Loop'!CJ1615</f>
        <v>#VALUE!</v>
      </c>
    </row>
    <row r="1605" spans="1:3" hidden="1" x14ac:dyDescent="0.25">
      <c r="A1605" s="15" t="str">
        <f>'Hour Loop'!BV1616</f>
        <v>B</v>
      </c>
      <c r="B1605">
        <f>'Hour Loop'!CI1616</f>
        <v>1.204</v>
      </c>
      <c r="C1605">
        <f>'Hour Loop'!CJ1616</f>
        <v>225.49600000000001</v>
      </c>
    </row>
    <row r="1606" spans="1:3" hidden="1" x14ac:dyDescent="0.25">
      <c r="A1606" s="15" t="str">
        <f>'Hour Loop'!BV1617</f>
        <v>B</v>
      </c>
      <c r="B1606" t="e">
        <f>'Hour Loop'!CI1617</f>
        <v>#VALUE!</v>
      </c>
      <c r="C1606" t="e">
        <f>'Hour Loop'!CJ1617</f>
        <v>#VALUE!</v>
      </c>
    </row>
    <row r="1607" spans="1:3" hidden="1" x14ac:dyDescent="0.25">
      <c r="A1607" s="15" t="str">
        <f>'Hour Loop'!BV1618</f>
        <v>B</v>
      </c>
      <c r="B1607">
        <f>'Hour Loop'!CI1618</f>
        <v>0.30099999999999999</v>
      </c>
      <c r="C1607">
        <f>'Hour Loop'!CJ1618</f>
        <v>237.733</v>
      </c>
    </row>
    <row r="1608" spans="1:3" hidden="1" x14ac:dyDescent="0.25">
      <c r="A1608" s="15" t="str">
        <f>'Hour Loop'!BV1619</f>
        <v>B</v>
      </c>
      <c r="B1608" t="e">
        <f>'Hour Loop'!CI1619</f>
        <v>#VALUE!</v>
      </c>
      <c r="C1608" t="e">
        <f>'Hour Loop'!CJ1619</f>
        <v>#VALUE!</v>
      </c>
    </row>
    <row r="1609" spans="1:3" hidden="1" x14ac:dyDescent="0.25">
      <c r="A1609" s="15" t="str">
        <f>'Hour Loop'!BV1620</f>
        <v>B</v>
      </c>
      <c r="B1609">
        <f>'Hour Loop'!CI1620</f>
        <v>0</v>
      </c>
      <c r="C1609">
        <f>'Hour Loop'!CJ1620</f>
        <v>250</v>
      </c>
    </row>
    <row r="1610" spans="1:3" hidden="1" x14ac:dyDescent="0.25">
      <c r="A1610" s="15" t="str">
        <f>'Hour Loop'!BV1621</f>
        <v>B</v>
      </c>
      <c r="B1610" t="e">
        <f>'Hour Loop'!CI1621</f>
        <v>#VALUE!</v>
      </c>
      <c r="C1610" t="e">
        <f>'Hour Loop'!CJ1621</f>
        <v>#VALUE!</v>
      </c>
    </row>
    <row r="1611" spans="1:3" hidden="1" x14ac:dyDescent="0.25">
      <c r="A1611" s="15" t="str">
        <f>'Hour Loop'!BV1622</f>
        <v>B</v>
      </c>
      <c r="B1611">
        <f>'Hour Loop'!CI1622</f>
        <v>0.30099999999999999</v>
      </c>
      <c r="C1611">
        <f>'Hour Loop'!CJ1622</f>
        <v>262.267</v>
      </c>
    </row>
    <row r="1612" spans="1:3" hidden="1" x14ac:dyDescent="0.25">
      <c r="A1612" s="15" t="str">
        <f>'Hour Loop'!BV1623</f>
        <v>B</v>
      </c>
      <c r="B1612" t="e">
        <f>'Hour Loop'!CI1623</f>
        <v>#VALUE!</v>
      </c>
      <c r="C1612" t="e">
        <f>'Hour Loop'!CJ1623</f>
        <v>#VALUE!</v>
      </c>
    </row>
    <row r="1613" spans="1:3" hidden="1" x14ac:dyDescent="0.25">
      <c r="A1613" s="15" t="str">
        <f>'Hour Loop'!BV1624</f>
        <v>B</v>
      </c>
      <c r="B1613">
        <f>'Hour Loop'!CI1624</f>
        <v>1.204</v>
      </c>
      <c r="C1613">
        <f>'Hour Loop'!CJ1624</f>
        <v>274.50400000000002</v>
      </c>
    </row>
    <row r="1614" spans="1:3" hidden="1" x14ac:dyDescent="0.25">
      <c r="A1614" s="15" t="str">
        <f>'Hour Loop'!BV1625</f>
        <v>B</v>
      </c>
      <c r="B1614" t="e">
        <f>'Hour Loop'!CI1625</f>
        <v>#VALUE!</v>
      </c>
      <c r="C1614" t="e">
        <f>'Hour Loop'!CJ1625</f>
        <v>#VALUE!</v>
      </c>
    </row>
    <row r="1615" spans="1:3" hidden="1" x14ac:dyDescent="0.25">
      <c r="A1615" s="15" t="str">
        <f>'Hour Loop'!BV1626</f>
        <v>B</v>
      </c>
      <c r="B1615">
        <f>'Hour Loop'!CI1626</f>
        <v>2.706</v>
      </c>
      <c r="C1615">
        <f>'Hour Loop'!CJ1626</f>
        <v>286.68299999999999</v>
      </c>
    </row>
    <row r="1616" spans="1:3" hidden="1" x14ac:dyDescent="0.25">
      <c r="A1616" s="15" t="str">
        <f>'Hour Loop'!BV1627</f>
        <v>B</v>
      </c>
      <c r="B1616" t="e">
        <f>'Hour Loop'!CI1627</f>
        <v>#VALUE!</v>
      </c>
      <c r="C1616" t="e">
        <f>'Hour Loop'!CJ1627</f>
        <v>#VALUE!</v>
      </c>
    </row>
    <row r="1617" spans="1:3" hidden="1" x14ac:dyDescent="0.25">
      <c r="A1617" s="15" t="str">
        <f>'Hour Loop'!BV1628</f>
        <v>B</v>
      </c>
      <c r="B1617">
        <f>'Hour Loop'!CI1628</f>
        <v>4.8040000000000003</v>
      </c>
      <c r="C1617">
        <f>'Hour Loop'!CJ1628</f>
        <v>298.77300000000002</v>
      </c>
    </row>
    <row r="1618" spans="1:3" hidden="1" x14ac:dyDescent="0.25">
      <c r="A1618" s="15" t="str">
        <f>'Hour Loop'!BV1629</f>
        <v>B</v>
      </c>
      <c r="B1618" t="e">
        <f>'Hour Loop'!CI1629</f>
        <v>#VALUE!</v>
      </c>
      <c r="C1618" t="e">
        <f>'Hour Loop'!CJ1629</f>
        <v>#VALUE!</v>
      </c>
    </row>
    <row r="1619" spans="1:3" hidden="1" x14ac:dyDescent="0.25">
      <c r="A1619" s="15" t="str">
        <f>'Hour Loop'!BV1630</f>
        <v>B</v>
      </c>
      <c r="B1619">
        <f>'Hour Loop'!CI1630</f>
        <v>7.492</v>
      </c>
      <c r="C1619">
        <f>'Hour Loop'!CJ1630</f>
        <v>310.745</v>
      </c>
    </row>
    <row r="1620" spans="1:3" hidden="1" x14ac:dyDescent="0.25">
      <c r="A1620" s="15" t="str">
        <f>'Hour Loop'!BV1631</f>
        <v>B</v>
      </c>
      <c r="B1620" t="e">
        <f>'Hour Loop'!CI1631</f>
        <v>#VALUE!</v>
      </c>
      <c r="C1620" t="e">
        <f>'Hour Loop'!CJ1631</f>
        <v>#VALUE!</v>
      </c>
    </row>
    <row r="1621" spans="1:3" hidden="1" x14ac:dyDescent="0.25">
      <c r="A1621" s="15" t="str">
        <f>'Hour Loop'!BV1632</f>
        <v>B</v>
      </c>
      <c r="B1621">
        <f>'Hour Loop'!CI1632</f>
        <v>10.765000000000001</v>
      </c>
      <c r="C1621">
        <f>'Hour Loop'!CJ1632</f>
        <v>322.57100000000003</v>
      </c>
    </row>
    <row r="1622" spans="1:3" hidden="1" x14ac:dyDescent="0.25">
      <c r="A1622" s="15" t="str">
        <f>'Hour Loop'!BV1633</f>
        <v>B</v>
      </c>
      <c r="B1622" t="e">
        <f>'Hour Loop'!CI1633</f>
        <v>#VALUE!</v>
      </c>
      <c r="C1622" t="e">
        <f>'Hour Loop'!CJ1633</f>
        <v>#VALUE!</v>
      </c>
    </row>
    <row r="1623" spans="1:3" hidden="1" x14ac:dyDescent="0.25">
      <c r="A1623" s="15" t="str">
        <f>'Hour Loop'!BV1634</f>
        <v>B</v>
      </c>
      <c r="B1623">
        <f>'Hour Loop'!CI1634</f>
        <v>14.614000000000001</v>
      </c>
      <c r="C1623">
        <f>'Hour Loop'!CJ1634</f>
        <v>334.22199999999998</v>
      </c>
    </row>
    <row r="1624" spans="1:3" hidden="1" x14ac:dyDescent="0.25">
      <c r="A1624" s="15" t="str">
        <f>'Hour Loop'!BV1635</f>
        <v>B</v>
      </c>
      <c r="B1624" t="e">
        <f>'Hour Loop'!CI1635</f>
        <v>#VALUE!</v>
      </c>
      <c r="C1624" t="e">
        <f>'Hour Loop'!CJ1635</f>
        <v>#VALUE!</v>
      </c>
    </row>
    <row r="1625" spans="1:3" hidden="1" x14ac:dyDescent="0.25">
      <c r="A1625" s="15" t="str">
        <f>'Hour Loop'!BV1636</f>
        <v>B</v>
      </c>
      <c r="B1625">
        <f>'Hour Loop'!CI1636</f>
        <v>19.03</v>
      </c>
      <c r="C1625">
        <f>'Hour Loop'!CJ1636</f>
        <v>345.67099999999999</v>
      </c>
    </row>
    <row r="1626" spans="1:3" hidden="1" x14ac:dyDescent="0.25">
      <c r="A1626" s="15" t="str">
        <f>'Hour Loop'!BV1637</f>
        <v>B</v>
      </c>
      <c r="B1626" t="e">
        <f>'Hour Loop'!CI1637</f>
        <v>#VALUE!</v>
      </c>
      <c r="C1626" t="e">
        <f>'Hour Loop'!CJ1637</f>
        <v>#VALUE!</v>
      </c>
    </row>
    <row r="1627" spans="1:3" hidden="1" x14ac:dyDescent="0.25">
      <c r="A1627" s="15" t="str">
        <f>'Hour Loop'!BV1638</f>
        <v>B</v>
      </c>
      <c r="B1627">
        <f>'Hour Loop'!CI1638</f>
        <v>24.003</v>
      </c>
      <c r="C1627">
        <f>'Hour Loop'!CJ1638</f>
        <v>356.88900000000001</v>
      </c>
    </row>
    <row r="1628" spans="1:3" hidden="1" x14ac:dyDescent="0.25">
      <c r="A1628" s="15" t="str">
        <f>'Hour Loop'!BV1639</f>
        <v>B</v>
      </c>
      <c r="B1628" t="e">
        <f>'Hour Loop'!CI1639</f>
        <v>#VALUE!</v>
      </c>
      <c r="C1628" t="e">
        <f>'Hour Loop'!CJ1639</f>
        <v>#VALUE!</v>
      </c>
    </row>
    <row r="1629" spans="1:3" hidden="1" x14ac:dyDescent="0.25">
      <c r="A1629" s="15" t="str">
        <f>'Hour Loop'!BV1640</f>
        <v>B</v>
      </c>
      <c r="B1629">
        <f>'Hour Loop'!CI1640</f>
        <v>29.52</v>
      </c>
      <c r="C1629">
        <f>'Hour Loop'!CJ1640</f>
        <v>367.84899999999999</v>
      </c>
    </row>
    <row r="1630" spans="1:3" hidden="1" x14ac:dyDescent="0.25">
      <c r="A1630" s="15" t="str">
        <f>'Hour Loop'!BV1641</f>
        <v>B</v>
      </c>
      <c r="B1630" t="e">
        <f>'Hour Loop'!CI1641</f>
        <v>#VALUE!</v>
      </c>
      <c r="C1630" t="e">
        <f>'Hour Loop'!CJ1641</f>
        <v>#VALUE!</v>
      </c>
    </row>
    <row r="1631" spans="1:3" hidden="1" x14ac:dyDescent="0.25">
      <c r="A1631" s="15" t="str">
        <f>'Hour Loop'!BV1642</f>
        <v>B</v>
      </c>
      <c r="B1631">
        <f>'Hour Loop'!CI1642</f>
        <v>35.567999999999998</v>
      </c>
      <c r="C1631">
        <f>'Hour Loop'!CJ1642</f>
        <v>378.52600000000001</v>
      </c>
    </row>
    <row r="1632" spans="1:3" hidden="1" x14ac:dyDescent="0.25">
      <c r="A1632" s="15" t="str">
        <f>'Hour Loop'!BV1643</f>
        <v>B</v>
      </c>
      <c r="B1632" t="e">
        <f>'Hour Loop'!CI1643</f>
        <v>#VALUE!</v>
      </c>
      <c r="C1632" t="e">
        <f>'Hour Loop'!CJ1643</f>
        <v>#VALUE!</v>
      </c>
    </row>
    <row r="1633" spans="1:3" hidden="1" x14ac:dyDescent="0.25">
      <c r="A1633" s="15" t="str">
        <f>'Hour Loop'!BV1644</f>
        <v>B</v>
      </c>
      <c r="B1633">
        <f>'Hour Loop'!CI1644</f>
        <v>42.133000000000003</v>
      </c>
      <c r="C1633">
        <f>'Hour Loop'!CJ1644</f>
        <v>388.89299999999997</v>
      </c>
    </row>
    <row r="1634" spans="1:3" hidden="1" x14ac:dyDescent="0.25">
      <c r="A1634" s="15" t="str">
        <f>'Hour Loop'!BV1645</f>
        <v>B</v>
      </c>
      <c r="B1634" t="e">
        <f>'Hour Loop'!CI1645</f>
        <v>#VALUE!</v>
      </c>
      <c r="C1634" t="e">
        <f>'Hour Loop'!CJ1645</f>
        <v>#VALUE!</v>
      </c>
    </row>
    <row r="1635" spans="1:3" hidden="1" x14ac:dyDescent="0.25">
      <c r="A1635" s="15" t="str">
        <f>'Hour Loop'!BV1646</f>
        <v>B</v>
      </c>
      <c r="B1635">
        <f>'Hour Loop'!CI1646</f>
        <v>49.198</v>
      </c>
      <c r="C1635">
        <f>'Hour Loop'!CJ1646</f>
        <v>398.92500000000001</v>
      </c>
    </row>
    <row r="1636" spans="1:3" hidden="1" x14ac:dyDescent="0.25">
      <c r="A1636" s="15" t="str">
        <f>'Hour Loop'!BV1647</f>
        <v>B</v>
      </c>
      <c r="B1636" t="e">
        <f>'Hour Loop'!CI1647</f>
        <v>#VALUE!</v>
      </c>
      <c r="C1636" t="e">
        <f>'Hour Loop'!CJ1647</f>
        <v>#VALUE!</v>
      </c>
    </row>
    <row r="1637" spans="1:3" hidden="1" x14ac:dyDescent="0.25">
      <c r="A1637" s="15" t="str">
        <f>'Hour Loop'!BV1648</f>
        <v>B</v>
      </c>
      <c r="B1637">
        <f>'Hour Loop'!CI1648</f>
        <v>56.747</v>
      </c>
      <c r="C1637">
        <f>'Hour Loop'!CJ1648</f>
        <v>408.59800000000001</v>
      </c>
    </row>
    <row r="1638" spans="1:3" hidden="1" x14ac:dyDescent="0.25">
      <c r="A1638" s="15" t="str">
        <f>'Hour Loop'!BV1649</f>
        <v>B</v>
      </c>
      <c r="B1638" t="e">
        <f>'Hour Loop'!CI1649</f>
        <v>#VALUE!</v>
      </c>
      <c r="C1638" t="e">
        <f>'Hour Loop'!CJ1649</f>
        <v>#VALUE!</v>
      </c>
    </row>
    <row r="1639" spans="1:3" hidden="1" x14ac:dyDescent="0.25">
      <c r="A1639" s="15" t="str">
        <f>'Hour Loop'!BV1650</f>
        <v>B</v>
      </c>
      <c r="B1639">
        <f>'Hour Loop'!CI1650</f>
        <v>64.762</v>
      </c>
      <c r="C1639">
        <f>'Hour Loop'!CJ1650</f>
        <v>417.89</v>
      </c>
    </row>
    <row r="1640" spans="1:3" hidden="1" x14ac:dyDescent="0.25">
      <c r="A1640" s="15" t="str">
        <f>'Hour Loop'!BV1651</f>
        <v>B</v>
      </c>
      <c r="B1640" t="e">
        <f>'Hour Loop'!CI1651</f>
        <v>#VALUE!</v>
      </c>
      <c r="C1640" t="e">
        <f>'Hour Loop'!CJ1651</f>
        <v>#VALUE!</v>
      </c>
    </row>
    <row r="1641" spans="1:3" hidden="1" x14ac:dyDescent="0.25">
      <c r="A1641" s="15" t="str">
        <f>'Hour Loop'!BV1652</f>
        <v>B</v>
      </c>
      <c r="B1641">
        <f>'Hour Loop'!CI1652</f>
        <v>73.222999999999999</v>
      </c>
      <c r="C1641">
        <f>'Hour Loop'!CJ1652</f>
        <v>426.77699999999999</v>
      </c>
    </row>
    <row r="1642" spans="1:3" hidden="1" x14ac:dyDescent="0.25">
      <c r="A1642" s="15" t="str">
        <f>'Hour Loop'!BV1653</f>
        <v>B</v>
      </c>
      <c r="B1642" t="e">
        <f>'Hour Loop'!CI1653</f>
        <v>#VALUE!</v>
      </c>
      <c r="C1642" t="e">
        <f>'Hour Loop'!CJ1653</f>
        <v>#VALUE!</v>
      </c>
    </row>
    <row r="1643" spans="1:3" hidden="1" x14ac:dyDescent="0.25">
      <c r="A1643" s="15" t="str">
        <f>'Hour Loop'!BV1654</f>
        <v>B</v>
      </c>
      <c r="B1643">
        <f>'Hour Loop'!CI1654</f>
        <v>82.11</v>
      </c>
      <c r="C1643">
        <f>'Hour Loop'!CJ1654</f>
        <v>435.238</v>
      </c>
    </row>
    <row r="1644" spans="1:3" hidden="1" x14ac:dyDescent="0.25">
      <c r="A1644" s="15" t="str">
        <f>'Hour Loop'!BV1655</f>
        <v>B</v>
      </c>
      <c r="B1644" t="e">
        <f>'Hour Loop'!CI1655</f>
        <v>#VALUE!</v>
      </c>
      <c r="C1644" t="e">
        <f>'Hour Loop'!CJ1655</f>
        <v>#VALUE!</v>
      </c>
    </row>
    <row r="1645" spans="1:3" hidden="1" x14ac:dyDescent="0.25">
      <c r="A1645" s="15" t="str">
        <f>'Hour Loop'!BV1656</f>
        <v>B</v>
      </c>
      <c r="B1645">
        <f>'Hour Loop'!CI1656</f>
        <v>91.402000000000001</v>
      </c>
      <c r="C1645">
        <f>'Hour Loop'!CJ1656</f>
        <v>443.25299999999999</v>
      </c>
    </row>
    <row r="1646" spans="1:3" hidden="1" x14ac:dyDescent="0.25">
      <c r="A1646" s="15" t="str">
        <f>'Hour Loop'!BV1657</f>
        <v>B</v>
      </c>
      <c r="B1646" t="e">
        <f>'Hour Loop'!CI1657</f>
        <v>#VALUE!</v>
      </c>
      <c r="C1646" t="e">
        <f>'Hour Loop'!CJ1657</f>
        <v>#VALUE!</v>
      </c>
    </row>
    <row r="1647" spans="1:3" hidden="1" x14ac:dyDescent="0.25">
      <c r="A1647" s="15" t="str">
        <f>'Hour Loop'!BV1658</f>
        <v>B</v>
      </c>
      <c r="B1647">
        <f>'Hour Loop'!CI1658</f>
        <v>101.075</v>
      </c>
      <c r="C1647">
        <f>'Hour Loop'!CJ1658</f>
        <v>450.80200000000002</v>
      </c>
    </row>
    <row r="1648" spans="1:3" hidden="1" x14ac:dyDescent="0.25">
      <c r="A1648" s="15" t="str">
        <f>'Hour Loop'!BV1659</f>
        <v>B</v>
      </c>
      <c r="B1648" t="e">
        <f>'Hour Loop'!CI1659</f>
        <v>#VALUE!</v>
      </c>
      <c r="C1648" t="e">
        <f>'Hour Loop'!CJ1659</f>
        <v>#VALUE!</v>
      </c>
    </row>
    <row r="1649" spans="1:3" hidden="1" x14ac:dyDescent="0.25">
      <c r="A1649" s="15" t="str">
        <f>'Hour Loop'!BV1660</f>
        <v>B</v>
      </c>
      <c r="B1649">
        <f>'Hour Loop'!CI1660</f>
        <v>111.107</v>
      </c>
      <c r="C1649">
        <f>'Hour Loop'!CJ1660</f>
        <v>457.86700000000002</v>
      </c>
    </row>
    <row r="1650" spans="1:3" hidden="1" x14ac:dyDescent="0.25">
      <c r="A1650" s="15" t="str">
        <f>'Hour Loop'!BV1661</f>
        <v>B</v>
      </c>
      <c r="B1650" t="e">
        <f>'Hour Loop'!CI1661</f>
        <v>#VALUE!</v>
      </c>
      <c r="C1650" t="e">
        <f>'Hour Loop'!CJ1661</f>
        <v>#VALUE!</v>
      </c>
    </row>
    <row r="1651" spans="1:3" hidden="1" x14ac:dyDescent="0.25">
      <c r="A1651" s="15" t="str">
        <f>'Hour Loop'!BV1662</f>
        <v>B</v>
      </c>
      <c r="B1651">
        <f>'Hour Loop'!CI1662</f>
        <v>121.474</v>
      </c>
      <c r="C1651">
        <f>'Hour Loop'!CJ1662</f>
        <v>464.43200000000002</v>
      </c>
    </row>
    <row r="1652" spans="1:3" hidden="1" x14ac:dyDescent="0.25">
      <c r="A1652" s="15" t="str">
        <f>'Hour Loop'!BV1663</f>
        <v>B</v>
      </c>
      <c r="B1652" t="e">
        <f>'Hour Loop'!CI1663</f>
        <v>#VALUE!</v>
      </c>
      <c r="C1652" t="e">
        <f>'Hour Loop'!CJ1663</f>
        <v>#VALUE!</v>
      </c>
    </row>
    <row r="1653" spans="1:3" hidden="1" x14ac:dyDescent="0.25">
      <c r="A1653" s="15" t="str">
        <f>'Hour Loop'!BV1664</f>
        <v>B</v>
      </c>
      <c r="B1653">
        <f>'Hour Loop'!CI1664</f>
        <v>132.15100000000001</v>
      </c>
      <c r="C1653">
        <f>'Hour Loop'!CJ1664</f>
        <v>470.48</v>
      </c>
    </row>
    <row r="1654" spans="1:3" hidden="1" x14ac:dyDescent="0.25">
      <c r="A1654" s="15" t="str">
        <f>'Hour Loop'!BV1665</f>
        <v>B</v>
      </c>
      <c r="B1654" t="e">
        <f>'Hour Loop'!CI1665</f>
        <v>#VALUE!</v>
      </c>
      <c r="C1654" t="e">
        <f>'Hour Loop'!CJ1665</f>
        <v>#VALUE!</v>
      </c>
    </row>
    <row r="1655" spans="1:3" hidden="1" x14ac:dyDescent="0.25">
      <c r="A1655" s="15" t="str">
        <f>'Hour Loop'!BV1666</f>
        <v>B</v>
      </c>
      <c r="B1655">
        <f>'Hour Loop'!CI1666</f>
        <v>143.11099999999999</v>
      </c>
      <c r="C1655">
        <f>'Hour Loop'!CJ1666</f>
        <v>475.99700000000001</v>
      </c>
    </row>
    <row r="1656" spans="1:3" hidden="1" x14ac:dyDescent="0.25">
      <c r="A1656" s="15" t="str">
        <f>'Hour Loop'!BV1667</f>
        <v>B</v>
      </c>
      <c r="B1656" t="e">
        <f>'Hour Loop'!CI1667</f>
        <v>#VALUE!</v>
      </c>
      <c r="C1656" t="e">
        <f>'Hour Loop'!CJ1667</f>
        <v>#VALUE!</v>
      </c>
    </row>
    <row r="1657" spans="1:3" hidden="1" x14ac:dyDescent="0.25">
      <c r="A1657" s="15" t="str">
        <f>'Hour Loop'!BV1668</f>
        <v>B</v>
      </c>
      <c r="B1657">
        <f>'Hour Loop'!CI1668</f>
        <v>154.32900000000001</v>
      </c>
      <c r="C1657">
        <f>'Hour Loop'!CJ1668</f>
        <v>480.97</v>
      </c>
    </row>
    <row r="1658" spans="1:3" hidden="1" x14ac:dyDescent="0.25">
      <c r="A1658" s="15" t="str">
        <f>'Hour Loop'!BV1669</f>
        <v>B</v>
      </c>
      <c r="B1658" t="e">
        <f>'Hour Loop'!CI1669</f>
        <v>#VALUE!</v>
      </c>
      <c r="C1658" t="e">
        <f>'Hour Loop'!CJ1669</f>
        <v>#VALUE!</v>
      </c>
    </row>
    <row r="1659" spans="1:3" hidden="1" x14ac:dyDescent="0.25">
      <c r="A1659" s="15" t="str">
        <f>'Hour Loop'!BV1670</f>
        <v>B</v>
      </c>
      <c r="B1659">
        <f>'Hour Loop'!CI1670</f>
        <v>165.77799999999999</v>
      </c>
      <c r="C1659">
        <f>'Hour Loop'!CJ1670</f>
        <v>485.38600000000002</v>
      </c>
    </row>
    <row r="1660" spans="1:3" hidden="1" x14ac:dyDescent="0.25">
      <c r="A1660" s="15" t="str">
        <f>'Hour Loop'!BV1671</f>
        <v>B</v>
      </c>
      <c r="B1660" t="e">
        <f>'Hour Loop'!CI1671</f>
        <v>#VALUE!</v>
      </c>
      <c r="C1660" t="e">
        <f>'Hour Loop'!CJ1671</f>
        <v>#VALUE!</v>
      </c>
    </row>
    <row r="1661" spans="1:3" hidden="1" x14ac:dyDescent="0.25">
      <c r="A1661" s="15" t="str">
        <f>'Hour Loop'!BV1672</f>
        <v>B</v>
      </c>
      <c r="B1661">
        <f>'Hour Loop'!CI1672</f>
        <v>177.429</v>
      </c>
      <c r="C1661">
        <f>'Hour Loop'!CJ1672</f>
        <v>489.23500000000001</v>
      </c>
    </row>
    <row r="1662" spans="1:3" hidden="1" x14ac:dyDescent="0.25">
      <c r="A1662" s="15" t="str">
        <f>'Hour Loop'!BV1673</f>
        <v>B</v>
      </c>
      <c r="B1662" t="e">
        <f>'Hour Loop'!CI1673</f>
        <v>#VALUE!</v>
      </c>
      <c r="C1662" t="e">
        <f>'Hour Loop'!CJ1673</f>
        <v>#VALUE!</v>
      </c>
    </row>
    <row r="1663" spans="1:3" hidden="1" x14ac:dyDescent="0.25">
      <c r="A1663" s="15" t="str">
        <f>'Hour Loop'!BV1674</f>
        <v>B</v>
      </c>
      <c r="B1663">
        <f>'Hour Loop'!CI1674</f>
        <v>189.255</v>
      </c>
      <c r="C1663">
        <f>'Hour Loop'!CJ1674</f>
        <v>492.50799999999998</v>
      </c>
    </row>
    <row r="1664" spans="1:3" hidden="1" x14ac:dyDescent="0.25">
      <c r="A1664" s="15" t="str">
        <f>'Hour Loop'!BV1675</f>
        <v>B</v>
      </c>
      <c r="B1664" t="e">
        <f>'Hour Loop'!CI1675</f>
        <v>#VALUE!</v>
      </c>
      <c r="C1664" t="e">
        <f>'Hour Loop'!CJ1675</f>
        <v>#VALUE!</v>
      </c>
    </row>
    <row r="1665" spans="1:3" hidden="1" x14ac:dyDescent="0.25">
      <c r="A1665" s="15" t="str">
        <f>'Hour Loop'!BV1676</f>
        <v>B</v>
      </c>
      <c r="B1665">
        <f>'Hour Loop'!CI1676</f>
        <v>201.227</v>
      </c>
      <c r="C1665">
        <f>'Hour Loop'!CJ1676</f>
        <v>495.19600000000003</v>
      </c>
    </row>
    <row r="1666" spans="1:3" hidden="1" x14ac:dyDescent="0.25">
      <c r="A1666" s="15" t="str">
        <f>'Hour Loop'!BV1677</f>
        <v>B</v>
      </c>
      <c r="B1666" t="e">
        <f>'Hour Loop'!CI1677</f>
        <v>#VALUE!</v>
      </c>
      <c r="C1666" t="e">
        <f>'Hour Loop'!CJ1677</f>
        <v>#VALUE!</v>
      </c>
    </row>
    <row r="1667" spans="1:3" hidden="1" x14ac:dyDescent="0.25">
      <c r="A1667" s="15" t="str">
        <f>'Hour Loop'!BV1678</f>
        <v>B</v>
      </c>
      <c r="B1667">
        <f>'Hour Loop'!CI1678</f>
        <v>213.31700000000001</v>
      </c>
      <c r="C1667">
        <f>'Hour Loop'!CJ1678</f>
        <v>497.29399999999998</v>
      </c>
    </row>
    <row r="1668" spans="1:3" hidden="1" x14ac:dyDescent="0.25">
      <c r="A1668" s="15" t="str">
        <f>'Hour Loop'!BV1679</f>
        <v>B</v>
      </c>
      <c r="B1668" t="e">
        <f>'Hour Loop'!CI1679</f>
        <v>#VALUE!</v>
      </c>
      <c r="C1668" t="e">
        <f>'Hour Loop'!CJ1679</f>
        <v>#VALUE!</v>
      </c>
    </row>
    <row r="1669" spans="1:3" hidden="1" x14ac:dyDescent="0.25">
      <c r="A1669" s="15" t="str">
        <f>'Hour Loop'!BV1680</f>
        <v>B</v>
      </c>
      <c r="B1669">
        <f>'Hour Loop'!CI1680</f>
        <v>225.49600000000001</v>
      </c>
      <c r="C1669">
        <f>'Hour Loop'!CJ1680</f>
        <v>498.79599999999999</v>
      </c>
    </row>
    <row r="1670" spans="1:3" hidden="1" x14ac:dyDescent="0.25">
      <c r="A1670" s="15" t="str">
        <f>'Hour Loop'!BV1681</f>
        <v>B</v>
      </c>
      <c r="B1670" t="e">
        <f>'Hour Loop'!CI1681</f>
        <v>#VALUE!</v>
      </c>
      <c r="C1670" t="e">
        <f>'Hour Loop'!CJ1681</f>
        <v>#VALUE!</v>
      </c>
    </row>
    <row r="1671" spans="1:3" hidden="1" x14ac:dyDescent="0.25">
      <c r="A1671" s="15" t="str">
        <f>'Hour Loop'!BV1682</f>
        <v>B</v>
      </c>
      <c r="B1671">
        <f>'Hour Loop'!CI1682</f>
        <v>237.733</v>
      </c>
      <c r="C1671">
        <f>'Hour Loop'!CJ1682</f>
        <v>499.69900000000001</v>
      </c>
    </row>
    <row r="1672" spans="1:3" hidden="1" x14ac:dyDescent="0.25">
      <c r="A1672" s="15" t="str">
        <f>'Hour Loop'!BV1683</f>
        <v>B</v>
      </c>
      <c r="B1672" t="e">
        <f>'Hour Loop'!CI1683</f>
        <v>#VALUE!</v>
      </c>
      <c r="C1672" t="e">
        <f>'Hour Loop'!CJ1683</f>
        <v>#VALUE!</v>
      </c>
    </row>
    <row r="1673" spans="1:3" hidden="1" x14ac:dyDescent="0.25">
      <c r="A1673" s="15" t="str">
        <f>'Hour Loop'!BV1684</f>
        <v>B</v>
      </c>
      <c r="B1673">
        <f>'Hour Loop'!CI1684</f>
        <v>250</v>
      </c>
      <c r="C1673">
        <f>'Hour Loop'!CJ1684</f>
        <v>500</v>
      </c>
    </row>
    <row r="1674" spans="1:3" hidden="1" x14ac:dyDescent="0.25">
      <c r="A1674" s="15" t="str">
        <f>'Hour Loop'!BV1685</f>
        <v>B</v>
      </c>
      <c r="B1674" t="e">
        <f>'Hour Loop'!CI1685</f>
        <v>#VALUE!</v>
      </c>
      <c r="C1674" t="e">
        <f>'Hour Loop'!CJ1685</f>
        <v>#VALUE!</v>
      </c>
    </row>
    <row r="1675" spans="1:3" hidden="1" x14ac:dyDescent="0.25">
      <c r="A1675" s="15" t="str">
        <f>'Hour Loop'!BV1686</f>
        <v>B</v>
      </c>
      <c r="B1675" t="e">
        <f>'Hour Loop'!CI1686</f>
        <v>#VALUE!</v>
      </c>
      <c r="C1675" t="e">
        <f>'Hour Loop'!CJ1686</f>
        <v>#VALUE!</v>
      </c>
    </row>
    <row r="1676" spans="1:3" hidden="1" x14ac:dyDescent="0.25">
      <c r="A1676" s="15" t="str">
        <f>'Hour Loop'!BV1687</f>
        <v>C</v>
      </c>
      <c r="B1676" t="e">
        <f>'Hour Loop'!CI1687</f>
        <v>#VALUE!</v>
      </c>
      <c r="C1676" t="e">
        <f>'Hour Loop'!CJ1687</f>
        <v>#VALUE!</v>
      </c>
    </row>
    <row r="1677" spans="1:3" x14ac:dyDescent="0.25">
      <c r="A1677" s="15" t="str">
        <f>'Hour Loop'!BV1688</f>
        <v>C</v>
      </c>
      <c r="B1677">
        <f>'Hour Loop'!CI1688</f>
        <v>250</v>
      </c>
      <c r="C1677">
        <f>'Hour Loop'!CJ1688</f>
        <v>465</v>
      </c>
    </row>
    <row r="1678" spans="1:3" x14ac:dyDescent="0.25">
      <c r="A1678" s="15" t="str">
        <f>'Hour Loop'!BV1689</f>
        <v>C</v>
      </c>
      <c r="B1678">
        <f>'Hour Loop'!CI1689</f>
        <v>260.55</v>
      </c>
      <c r="C1678">
        <f>'Hour Loop'!CJ1689</f>
        <v>464.74099999999999</v>
      </c>
    </row>
    <row r="1679" spans="1:3" x14ac:dyDescent="0.25">
      <c r="A1679" s="15" t="str">
        <f>'Hour Loop'!BV1690</f>
        <v>C</v>
      </c>
      <c r="B1679">
        <f>'Hour Loop'!CI1690</f>
        <v>271.07400000000001</v>
      </c>
      <c r="C1679">
        <f>'Hour Loop'!CJ1690</f>
        <v>463.96499999999997</v>
      </c>
    </row>
    <row r="1680" spans="1:3" x14ac:dyDescent="0.25">
      <c r="A1680" s="15" t="str">
        <f>'Hour Loop'!BV1691</f>
        <v>C</v>
      </c>
      <c r="B1680">
        <f>'Hour Loop'!CI1691</f>
        <v>281.54700000000003</v>
      </c>
      <c r="C1680">
        <f>'Hour Loop'!CJ1691</f>
        <v>462.673</v>
      </c>
    </row>
    <row r="1681" spans="1:3" x14ac:dyDescent="0.25">
      <c r="A1681" s="15" t="str">
        <f>'Hour Loop'!BV1692</f>
        <v>C</v>
      </c>
      <c r="B1681">
        <f>'Hour Loop'!CI1692</f>
        <v>291.94400000000002</v>
      </c>
      <c r="C1681">
        <f>'Hour Loop'!CJ1692</f>
        <v>460.86900000000003</v>
      </c>
    </row>
    <row r="1682" spans="1:3" x14ac:dyDescent="0.25">
      <c r="A1682" s="15" t="str">
        <f>'Hour Loop'!BV1693</f>
        <v>C</v>
      </c>
      <c r="B1682">
        <f>'Hour Loop'!CI1693</f>
        <v>302.24099999999999</v>
      </c>
      <c r="C1682">
        <f>'Hour Loop'!CJ1693</f>
        <v>458.55700000000002</v>
      </c>
    </row>
    <row r="1683" spans="1:3" x14ac:dyDescent="0.25">
      <c r="A1683" s="15" t="str">
        <f>'Hour Loop'!BV1694</f>
        <v>C</v>
      </c>
      <c r="B1683">
        <f>'Hour Loop'!CI1694</f>
        <v>312.411</v>
      </c>
      <c r="C1683">
        <f>'Hour Loop'!CJ1694</f>
        <v>455.74200000000002</v>
      </c>
    </row>
    <row r="1684" spans="1:3" x14ac:dyDescent="0.25">
      <c r="A1684" s="15" t="str">
        <f>'Hour Loop'!BV1695</f>
        <v>C</v>
      </c>
      <c r="B1684">
        <f>'Hour Loop'!CI1695</f>
        <v>322.43099999999998</v>
      </c>
      <c r="C1684">
        <f>'Hour Loop'!CJ1695</f>
        <v>452.43200000000002</v>
      </c>
    </row>
    <row r="1685" spans="1:3" x14ac:dyDescent="0.25">
      <c r="A1685" s="15" t="str">
        <f>'Hour Loop'!BV1696</f>
        <v>C</v>
      </c>
      <c r="B1685">
        <f>'Hour Loop'!CI1696</f>
        <v>332.27699999999999</v>
      </c>
      <c r="C1685">
        <f>'Hour Loop'!CJ1696</f>
        <v>448.63400000000001</v>
      </c>
    </row>
    <row r="1686" spans="1:3" x14ac:dyDescent="0.25">
      <c r="A1686" s="15" t="str">
        <f>'Hour Loop'!BV1697</f>
        <v>C</v>
      </c>
      <c r="B1686">
        <f>'Hour Loop'!CI1697</f>
        <v>341.92399999999998</v>
      </c>
      <c r="C1686">
        <f>'Hour Loop'!CJ1697</f>
        <v>444.358</v>
      </c>
    </row>
    <row r="1687" spans="1:3" x14ac:dyDescent="0.25">
      <c r="A1687" s="15" t="str">
        <f>'Hour Loop'!BV1698</f>
        <v>C</v>
      </c>
      <c r="B1687">
        <f>'Hour Loop'!CI1698</f>
        <v>351.35</v>
      </c>
      <c r="C1687">
        <f>'Hour Loop'!CJ1698</f>
        <v>439.613</v>
      </c>
    </row>
    <row r="1688" spans="1:3" x14ac:dyDescent="0.25">
      <c r="A1688" s="15" t="str">
        <f>'Hour Loop'!BV1699</f>
        <v>C</v>
      </c>
      <c r="B1688">
        <f>'Hour Loop'!CI1699</f>
        <v>360.53199999999998</v>
      </c>
      <c r="C1688">
        <f>'Hour Loop'!CJ1699</f>
        <v>434.41199999999998</v>
      </c>
    </row>
    <row r="1689" spans="1:3" x14ac:dyDescent="0.25">
      <c r="A1689" s="15" t="str">
        <f>'Hour Loop'!BV1700</f>
        <v>C</v>
      </c>
      <c r="B1689">
        <f>'Hour Loop'!CI1700</f>
        <v>351.35</v>
      </c>
      <c r="C1689">
        <f>'Hour Loop'!CJ1700</f>
        <v>439.613</v>
      </c>
    </row>
    <row r="1690" spans="1:3" x14ac:dyDescent="0.25">
      <c r="A1690" s="15" t="str">
        <f>'Hour Loop'!BV1701</f>
        <v>C</v>
      </c>
      <c r="B1690">
        <f>'Hour Loop'!CI1701</f>
        <v>341.92399999999998</v>
      </c>
      <c r="C1690">
        <f>'Hour Loop'!CJ1701</f>
        <v>444.358</v>
      </c>
    </row>
    <row r="1691" spans="1:3" x14ac:dyDescent="0.25">
      <c r="A1691" s="15" t="str">
        <f>'Hour Loop'!BV1702</f>
        <v>C</v>
      </c>
      <c r="B1691">
        <f>'Hour Loop'!CI1702</f>
        <v>332.27699999999999</v>
      </c>
      <c r="C1691">
        <f>'Hour Loop'!CJ1702</f>
        <v>448.63400000000001</v>
      </c>
    </row>
    <row r="1692" spans="1:3" x14ac:dyDescent="0.25">
      <c r="A1692" s="15" t="str">
        <f>'Hour Loop'!BV1703</f>
        <v>C</v>
      </c>
      <c r="B1692">
        <f>'Hour Loop'!CI1703</f>
        <v>322.43099999999998</v>
      </c>
      <c r="C1692">
        <f>'Hour Loop'!CJ1703</f>
        <v>452.43200000000002</v>
      </c>
    </row>
    <row r="1693" spans="1:3" x14ac:dyDescent="0.25">
      <c r="A1693" s="15" t="str">
        <f>'Hour Loop'!BV1704</f>
        <v>C</v>
      </c>
      <c r="B1693">
        <f>'Hour Loop'!CI1704</f>
        <v>312.411</v>
      </c>
      <c r="C1693">
        <f>'Hour Loop'!CJ1704</f>
        <v>455.74200000000002</v>
      </c>
    </row>
    <row r="1694" spans="1:3" x14ac:dyDescent="0.25">
      <c r="A1694" s="15" t="str">
        <f>'Hour Loop'!BV1705</f>
        <v>C</v>
      </c>
      <c r="B1694">
        <f>'Hour Loop'!CI1705</f>
        <v>302.24099999999999</v>
      </c>
      <c r="C1694">
        <f>'Hour Loop'!CJ1705</f>
        <v>458.55700000000002</v>
      </c>
    </row>
    <row r="1695" spans="1:3" x14ac:dyDescent="0.25">
      <c r="A1695" s="15" t="str">
        <f>'Hour Loop'!BV1706</f>
        <v>C</v>
      </c>
      <c r="B1695">
        <f>'Hour Loop'!CI1706</f>
        <v>291.94400000000002</v>
      </c>
      <c r="C1695">
        <f>'Hour Loop'!CJ1706</f>
        <v>460.86900000000003</v>
      </c>
    </row>
    <row r="1696" spans="1:3" x14ac:dyDescent="0.25">
      <c r="A1696" s="15" t="str">
        <f>'Hour Loop'!BV1707</f>
        <v>C</v>
      </c>
      <c r="B1696">
        <f>'Hour Loop'!CI1707</f>
        <v>281.54700000000003</v>
      </c>
      <c r="C1696">
        <f>'Hour Loop'!CJ1707</f>
        <v>462.673</v>
      </c>
    </row>
    <row r="1697" spans="1:3" x14ac:dyDescent="0.25">
      <c r="A1697" s="15" t="str">
        <f>'Hour Loop'!BV1708</f>
        <v>C</v>
      </c>
      <c r="B1697">
        <f>'Hour Loop'!CI1708</f>
        <v>271.07400000000001</v>
      </c>
      <c r="C1697">
        <f>'Hour Loop'!CJ1708</f>
        <v>463.96499999999997</v>
      </c>
    </row>
    <row r="1698" spans="1:3" x14ac:dyDescent="0.25">
      <c r="A1698" s="15" t="str">
        <f>'Hour Loop'!BV1709</f>
        <v>C</v>
      </c>
      <c r="B1698">
        <f>'Hour Loop'!CI1709</f>
        <v>260.55</v>
      </c>
      <c r="C1698">
        <f>'Hour Loop'!CJ1709</f>
        <v>464.74099999999999</v>
      </c>
    </row>
    <row r="1699" spans="1:3" x14ac:dyDescent="0.25">
      <c r="A1699" s="15" t="str">
        <f>'Hour Loop'!BV1710</f>
        <v>C</v>
      </c>
      <c r="B1699">
        <f>'Hour Loop'!CI1710</f>
        <v>250</v>
      </c>
      <c r="C1699">
        <f>'Hour Loop'!CJ1710</f>
        <v>465</v>
      </c>
    </row>
    <row r="1700" spans="1:3" hidden="1" x14ac:dyDescent="0.25">
      <c r="A1700" s="15" t="str">
        <f>'Hour Loop'!BV1711</f>
        <v>C</v>
      </c>
      <c r="B1700" t="e">
        <f>'Hour Loop'!CI1711</f>
        <v>#VALUE!</v>
      </c>
      <c r="C1700" t="e">
        <f>'Hour Loop'!CJ1711</f>
        <v>#VALUE!</v>
      </c>
    </row>
    <row r="1701" spans="1:3" hidden="1" x14ac:dyDescent="0.25">
      <c r="A1701" s="15" t="str">
        <f>'Hour Loop'!BV1712</f>
        <v>C</v>
      </c>
      <c r="B1701" t="e">
        <f>'Hour Loop'!CI1712</f>
        <v>#VALUE!</v>
      </c>
      <c r="C1701" t="e">
        <f>'Hour Loop'!CJ1712</f>
        <v>#VALUE!</v>
      </c>
    </row>
    <row r="1702" spans="1:3" hidden="1" x14ac:dyDescent="0.25">
      <c r="A1702" s="15" t="str">
        <f>'Hour Loop'!BV1713</f>
        <v>B</v>
      </c>
      <c r="B1702" t="e">
        <f>'Hour Loop'!CI1713</f>
        <v>#VALUE!</v>
      </c>
      <c r="C1702" t="e">
        <f>'Hour Loop'!CJ1713</f>
        <v>#VALUE!</v>
      </c>
    </row>
    <row r="1703" spans="1:3" hidden="1" x14ac:dyDescent="0.25">
      <c r="A1703" s="15" t="str">
        <f>'Hour Loop'!BV1714</f>
        <v>B</v>
      </c>
      <c r="B1703">
        <f>'Hour Loop'!CI1714</f>
        <v>250</v>
      </c>
      <c r="C1703">
        <f>'Hour Loop'!CJ1714</f>
        <v>500</v>
      </c>
    </row>
    <row r="1704" spans="1:3" hidden="1" x14ac:dyDescent="0.25">
      <c r="A1704" s="15" t="str">
        <f>'Hour Loop'!BV1715</f>
        <v>B</v>
      </c>
      <c r="B1704" t="e">
        <f>'Hour Loop'!CI1715</f>
        <v>#VALUE!</v>
      </c>
      <c r="C1704" t="e">
        <f>'Hour Loop'!CJ1715</f>
        <v>#VALUE!</v>
      </c>
    </row>
    <row r="1705" spans="1:3" hidden="1" x14ac:dyDescent="0.25">
      <c r="A1705" s="15" t="str">
        <f>'Hour Loop'!BV1716</f>
        <v>B</v>
      </c>
      <c r="B1705">
        <f>'Hour Loop'!CI1716</f>
        <v>262.267</v>
      </c>
      <c r="C1705">
        <f>'Hour Loop'!CJ1716</f>
        <v>499.69900000000001</v>
      </c>
    </row>
    <row r="1706" spans="1:3" hidden="1" x14ac:dyDescent="0.25">
      <c r="A1706" s="15" t="str">
        <f>'Hour Loop'!BV1717</f>
        <v>B</v>
      </c>
      <c r="B1706" t="e">
        <f>'Hour Loop'!CI1717</f>
        <v>#VALUE!</v>
      </c>
      <c r="C1706" t="e">
        <f>'Hour Loop'!CJ1717</f>
        <v>#VALUE!</v>
      </c>
    </row>
    <row r="1707" spans="1:3" hidden="1" x14ac:dyDescent="0.25">
      <c r="A1707" s="15" t="str">
        <f>'Hour Loop'!BV1718</f>
        <v>B</v>
      </c>
      <c r="B1707">
        <f>'Hour Loop'!CI1718</f>
        <v>274.50400000000002</v>
      </c>
      <c r="C1707">
        <f>'Hour Loop'!CJ1718</f>
        <v>498.79599999999999</v>
      </c>
    </row>
    <row r="1708" spans="1:3" hidden="1" x14ac:dyDescent="0.25">
      <c r="A1708" s="15" t="str">
        <f>'Hour Loop'!BV1719</f>
        <v>B</v>
      </c>
      <c r="B1708" t="e">
        <f>'Hour Loop'!CI1719</f>
        <v>#VALUE!</v>
      </c>
      <c r="C1708" t="e">
        <f>'Hour Loop'!CJ1719</f>
        <v>#VALUE!</v>
      </c>
    </row>
    <row r="1709" spans="1:3" hidden="1" x14ac:dyDescent="0.25">
      <c r="A1709" s="15" t="str">
        <f>'Hour Loop'!BV1720</f>
        <v>B</v>
      </c>
      <c r="B1709">
        <f>'Hour Loop'!CI1720</f>
        <v>286.68299999999999</v>
      </c>
      <c r="C1709">
        <f>'Hour Loop'!CJ1720</f>
        <v>497.29399999999998</v>
      </c>
    </row>
    <row r="1710" spans="1:3" hidden="1" x14ac:dyDescent="0.25">
      <c r="A1710" s="15" t="str">
        <f>'Hour Loop'!BV1721</f>
        <v>B</v>
      </c>
      <c r="B1710" t="e">
        <f>'Hour Loop'!CI1721</f>
        <v>#VALUE!</v>
      </c>
      <c r="C1710" t="e">
        <f>'Hour Loop'!CJ1721</f>
        <v>#VALUE!</v>
      </c>
    </row>
    <row r="1711" spans="1:3" hidden="1" x14ac:dyDescent="0.25">
      <c r="A1711" s="15" t="str">
        <f>'Hour Loop'!BV1722</f>
        <v>B</v>
      </c>
      <c r="B1711">
        <f>'Hour Loop'!CI1722</f>
        <v>298.77300000000002</v>
      </c>
      <c r="C1711">
        <f>'Hour Loop'!CJ1722</f>
        <v>495.19600000000003</v>
      </c>
    </row>
    <row r="1712" spans="1:3" hidden="1" x14ac:dyDescent="0.25">
      <c r="A1712" s="15" t="str">
        <f>'Hour Loop'!BV1723</f>
        <v>B</v>
      </c>
      <c r="B1712" t="e">
        <f>'Hour Loop'!CI1723</f>
        <v>#VALUE!</v>
      </c>
      <c r="C1712" t="e">
        <f>'Hour Loop'!CJ1723</f>
        <v>#VALUE!</v>
      </c>
    </row>
    <row r="1713" spans="1:3" hidden="1" x14ac:dyDescent="0.25">
      <c r="A1713" s="15" t="str">
        <f>'Hour Loop'!BV1724</f>
        <v>B</v>
      </c>
      <c r="B1713">
        <f>'Hour Loop'!CI1724</f>
        <v>310.745</v>
      </c>
      <c r="C1713">
        <f>'Hour Loop'!CJ1724</f>
        <v>492.50799999999998</v>
      </c>
    </row>
    <row r="1714" spans="1:3" hidden="1" x14ac:dyDescent="0.25">
      <c r="A1714" s="15" t="str">
        <f>'Hour Loop'!BV1725</f>
        <v>B</v>
      </c>
      <c r="B1714" t="e">
        <f>'Hour Loop'!CI1725</f>
        <v>#VALUE!</v>
      </c>
      <c r="C1714" t="e">
        <f>'Hour Loop'!CJ1725</f>
        <v>#VALUE!</v>
      </c>
    </row>
    <row r="1715" spans="1:3" hidden="1" x14ac:dyDescent="0.25">
      <c r="A1715" s="15" t="str">
        <f>'Hour Loop'!BV1726</f>
        <v>B</v>
      </c>
      <c r="B1715">
        <f>'Hour Loop'!CI1726</f>
        <v>322.57100000000003</v>
      </c>
      <c r="C1715">
        <f>'Hour Loop'!CJ1726</f>
        <v>489.23500000000001</v>
      </c>
    </row>
    <row r="1716" spans="1:3" hidden="1" x14ac:dyDescent="0.25">
      <c r="A1716" s="15" t="str">
        <f>'Hour Loop'!BV1727</f>
        <v>B</v>
      </c>
      <c r="B1716" t="e">
        <f>'Hour Loop'!CI1727</f>
        <v>#VALUE!</v>
      </c>
      <c r="C1716" t="e">
        <f>'Hour Loop'!CJ1727</f>
        <v>#VALUE!</v>
      </c>
    </row>
    <row r="1717" spans="1:3" hidden="1" x14ac:dyDescent="0.25">
      <c r="A1717" s="15" t="str">
        <f>'Hour Loop'!BV1728</f>
        <v>B</v>
      </c>
      <c r="B1717">
        <f>'Hour Loop'!CI1728</f>
        <v>334.22199999999998</v>
      </c>
      <c r="C1717">
        <f>'Hour Loop'!CJ1728</f>
        <v>485.38600000000002</v>
      </c>
    </row>
    <row r="1718" spans="1:3" hidden="1" x14ac:dyDescent="0.25">
      <c r="A1718" s="15" t="str">
        <f>'Hour Loop'!BV1729</f>
        <v>B</v>
      </c>
      <c r="B1718" t="e">
        <f>'Hour Loop'!CI1729</f>
        <v>#VALUE!</v>
      </c>
      <c r="C1718" t="e">
        <f>'Hour Loop'!CJ1729</f>
        <v>#VALUE!</v>
      </c>
    </row>
    <row r="1719" spans="1:3" hidden="1" x14ac:dyDescent="0.25">
      <c r="A1719" s="15" t="str">
        <f>'Hour Loop'!BV1730</f>
        <v>B</v>
      </c>
      <c r="B1719">
        <f>'Hour Loop'!CI1730</f>
        <v>345.67099999999999</v>
      </c>
      <c r="C1719">
        <f>'Hour Loop'!CJ1730</f>
        <v>480.97</v>
      </c>
    </row>
    <row r="1720" spans="1:3" hidden="1" x14ac:dyDescent="0.25">
      <c r="A1720" s="15" t="str">
        <f>'Hour Loop'!BV1731</f>
        <v>B</v>
      </c>
      <c r="B1720" t="e">
        <f>'Hour Loop'!CI1731</f>
        <v>#VALUE!</v>
      </c>
      <c r="C1720" t="e">
        <f>'Hour Loop'!CJ1731</f>
        <v>#VALUE!</v>
      </c>
    </row>
    <row r="1721" spans="1:3" hidden="1" x14ac:dyDescent="0.25">
      <c r="A1721" s="15" t="str">
        <f>'Hour Loop'!BV1732</f>
        <v>B</v>
      </c>
      <c r="B1721">
        <f>'Hour Loop'!CI1732</f>
        <v>356.88900000000001</v>
      </c>
      <c r="C1721">
        <f>'Hour Loop'!CJ1732</f>
        <v>475.99700000000001</v>
      </c>
    </row>
    <row r="1722" spans="1:3" hidden="1" x14ac:dyDescent="0.25">
      <c r="A1722" s="15" t="str">
        <f>'Hour Loop'!BV1733</f>
        <v>B</v>
      </c>
      <c r="B1722" t="e">
        <f>'Hour Loop'!CI1733</f>
        <v>#VALUE!</v>
      </c>
      <c r="C1722" t="e">
        <f>'Hour Loop'!CJ1733</f>
        <v>#VALUE!</v>
      </c>
    </row>
    <row r="1723" spans="1:3" hidden="1" x14ac:dyDescent="0.25">
      <c r="A1723" s="15" t="str">
        <f>'Hour Loop'!BV1734</f>
        <v>B</v>
      </c>
      <c r="B1723">
        <f>'Hour Loop'!CI1734</f>
        <v>367.84899999999999</v>
      </c>
      <c r="C1723">
        <f>'Hour Loop'!CJ1734</f>
        <v>470.48</v>
      </c>
    </row>
    <row r="1724" spans="1:3" hidden="1" x14ac:dyDescent="0.25">
      <c r="A1724" s="15" t="str">
        <f>'Hour Loop'!BV1735</f>
        <v>B</v>
      </c>
      <c r="B1724" t="e">
        <f>'Hour Loop'!CI1735</f>
        <v>#VALUE!</v>
      </c>
      <c r="C1724" t="e">
        <f>'Hour Loop'!CJ1735</f>
        <v>#VALUE!</v>
      </c>
    </row>
    <row r="1725" spans="1:3" hidden="1" x14ac:dyDescent="0.25">
      <c r="A1725" s="15" t="str">
        <f>'Hour Loop'!BV1736</f>
        <v>B</v>
      </c>
      <c r="B1725">
        <f>'Hour Loop'!CI1736</f>
        <v>378.52600000000001</v>
      </c>
      <c r="C1725">
        <f>'Hour Loop'!CJ1736</f>
        <v>464.43200000000002</v>
      </c>
    </row>
    <row r="1726" spans="1:3" hidden="1" x14ac:dyDescent="0.25">
      <c r="A1726" s="15" t="str">
        <f>'Hour Loop'!BV1737</f>
        <v>B</v>
      </c>
      <c r="B1726" t="e">
        <f>'Hour Loop'!CI1737</f>
        <v>#VALUE!</v>
      </c>
      <c r="C1726" t="e">
        <f>'Hour Loop'!CJ1737</f>
        <v>#VALUE!</v>
      </c>
    </row>
    <row r="1727" spans="1:3" hidden="1" x14ac:dyDescent="0.25">
      <c r="A1727" s="15" t="str">
        <f>'Hour Loop'!BV1738</f>
        <v>B</v>
      </c>
      <c r="B1727">
        <f>'Hour Loop'!CI1738</f>
        <v>388.89299999999997</v>
      </c>
      <c r="C1727">
        <f>'Hour Loop'!CJ1738</f>
        <v>457.86700000000002</v>
      </c>
    </row>
    <row r="1728" spans="1:3" hidden="1" x14ac:dyDescent="0.25">
      <c r="A1728" s="15" t="str">
        <f>'Hour Loop'!BV1739</f>
        <v>B</v>
      </c>
      <c r="B1728" t="e">
        <f>'Hour Loop'!CI1739</f>
        <v>#VALUE!</v>
      </c>
      <c r="C1728" t="e">
        <f>'Hour Loop'!CJ1739</f>
        <v>#VALUE!</v>
      </c>
    </row>
    <row r="1729" spans="1:3" hidden="1" x14ac:dyDescent="0.25">
      <c r="A1729" s="15" t="str">
        <f>'Hour Loop'!BV1740</f>
        <v>B</v>
      </c>
      <c r="B1729">
        <f>'Hour Loop'!CI1740</f>
        <v>398.92500000000001</v>
      </c>
      <c r="C1729">
        <f>'Hour Loop'!CJ1740</f>
        <v>450.80200000000002</v>
      </c>
    </row>
    <row r="1730" spans="1:3" hidden="1" x14ac:dyDescent="0.25">
      <c r="A1730" s="15" t="str">
        <f>'Hour Loop'!BV1741</f>
        <v>B</v>
      </c>
      <c r="B1730" t="e">
        <f>'Hour Loop'!CI1741</f>
        <v>#VALUE!</v>
      </c>
      <c r="C1730" t="e">
        <f>'Hour Loop'!CJ1741</f>
        <v>#VALUE!</v>
      </c>
    </row>
    <row r="1731" spans="1:3" hidden="1" x14ac:dyDescent="0.25">
      <c r="A1731" s="15" t="str">
        <f>'Hour Loop'!BV1742</f>
        <v>B</v>
      </c>
      <c r="B1731">
        <f>'Hour Loop'!CI1742</f>
        <v>408.59800000000001</v>
      </c>
      <c r="C1731">
        <f>'Hour Loop'!CJ1742</f>
        <v>443.25299999999999</v>
      </c>
    </row>
    <row r="1732" spans="1:3" hidden="1" x14ac:dyDescent="0.25">
      <c r="A1732" s="15" t="str">
        <f>'Hour Loop'!BV1743</f>
        <v>B</v>
      </c>
      <c r="B1732" t="e">
        <f>'Hour Loop'!CI1743</f>
        <v>#VALUE!</v>
      </c>
      <c r="C1732" t="e">
        <f>'Hour Loop'!CJ1743</f>
        <v>#VALUE!</v>
      </c>
    </row>
    <row r="1733" spans="1:3" hidden="1" x14ac:dyDescent="0.25">
      <c r="A1733" s="15" t="str">
        <f>'Hour Loop'!BV1744</f>
        <v>B</v>
      </c>
      <c r="B1733">
        <f>'Hour Loop'!CI1744</f>
        <v>417.89</v>
      </c>
      <c r="C1733">
        <f>'Hour Loop'!CJ1744</f>
        <v>435.238</v>
      </c>
    </row>
    <row r="1734" spans="1:3" hidden="1" x14ac:dyDescent="0.25">
      <c r="A1734" s="15" t="str">
        <f>'Hour Loop'!BV1745</f>
        <v>B</v>
      </c>
      <c r="B1734" t="e">
        <f>'Hour Loop'!CI1745</f>
        <v>#VALUE!</v>
      </c>
      <c r="C1734" t="e">
        <f>'Hour Loop'!CJ1745</f>
        <v>#VALUE!</v>
      </c>
    </row>
    <row r="1735" spans="1:3" hidden="1" x14ac:dyDescent="0.25">
      <c r="A1735" s="15" t="str">
        <f>'Hour Loop'!BV1746</f>
        <v>B</v>
      </c>
      <c r="B1735">
        <f>'Hour Loop'!CI1746</f>
        <v>426.77699999999999</v>
      </c>
      <c r="C1735">
        <f>'Hour Loop'!CJ1746</f>
        <v>426.77699999999999</v>
      </c>
    </row>
    <row r="1736" spans="1:3" hidden="1" x14ac:dyDescent="0.25">
      <c r="A1736" s="15" t="str">
        <f>'Hour Loop'!BV1747</f>
        <v>B</v>
      </c>
      <c r="B1736" t="e">
        <f>'Hour Loop'!CI1747</f>
        <v>#VALUE!</v>
      </c>
      <c r="C1736" t="e">
        <f>'Hour Loop'!CJ1747</f>
        <v>#VALUE!</v>
      </c>
    </row>
    <row r="1737" spans="1:3" hidden="1" x14ac:dyDescent="0.25">
      <c r="A1737" s="15" t="str">
        <f>'Hour Loop'!BV1748</f>
        <v>B</v>
      </c>
      <c r="B1737">
        <f>'Hour Loop'!CI1748</f>
        <v>435.238</v>
      </c>
      <c r="C1737">
        <f>'Hour Loop'!CJ1748</f>
        <v>417.89</v>
      </c>
    </row>
    <row r="1738" spans="1:3" hidden="1" x14ac:dyDescent="0.25">
      <c r="A1738" s="15" t="str">
        <f>'Hour Loop'!BV1749</f>
        <v>B</v>
      </c>
      <c r="B1738" t="e">
        <f>'Hour Loop'!CI1749</f>
        <v>#VALUE!</v>
      </c>
      <c r="C1738" t="e">
        <f>'Hour Loop'!CJ1749</f>
        <v>#VALUE!</v>
      </c>
    </row>
    <row r="1739" spans="1:3" hidden="1" x14ac:dyDescent="0.25">
      <c r="A1739" s="15" t="str">
        <f>'Hour Loop'!BV1750</f>
        <v>B</v>
      </c>
      <c r="B1739">
        <f>'Hour Loop'!CI1750</f>
        <v>443.25299999999999</v>
      </c>
      <c r="C1739">
        <f>'Hour Loop'!CJ1750</f>
        <v>408.59800000000001</v>
      </c>
    </row>
    <row r="1740" spans="1:3" hidden="1" x14ac:dyDescent="0.25">
      <c r="A1740" s="15" t="str">
        <f>'Hour Loop'!BV1751</f>
        <v>B</v>
      </c>
      <c r="B1740" t="e">
        <f>'Hour Loop'!CI1751</f>
        <v>#VALUE!</v>
      </c>
      <c r="C1740" t="e">
        <f>'Hour Loop'!CJ1751</f>
        <v>#VALUE!</v>
      </c>
    </row>
    <row r="1741" spans="1:3" hidden="1" x14ac:dyDescent="0.25">
      <c r="A1741" s="15" t="str">
        <f>'Hour Loop'!BV1752</f>
        <v>B</v>
      </c>
      <c r="B1741">
        <f>'Hour Loop'!CI1752</f>
        <v>450.80200000000002</v>
      </c>
      <c r="C1741">
        <f>'Hour Loop'!CJ1752</f>
        <v>398.92500000000001</v>
      </c>
    </row>
    <row r="1742" spans="1:3" hidden="1" x14ac:dyDescent="0.25">
      <c r="A1742" s="15" t="str">
        <f>'Hour Loop'!BV1753</f>
        <v>B</v>
      </c>
      <c r="B1742" t="e">
        <f>'Hour Loop'!CI1753</f>
        <v>#VALUE!</v>
      </c>
      <c r="C1742" t="e">
        <f>'Hour Loop'!CJ1753</f>
        <v>#VALUE!</v>
      </c>
    </row>
    <row r="1743" spans="1:3" hidden="1" x14ac:dyDescent="0.25">
      <c r="A1743" s="15" t="str">
        <f>'Hour Loop'!BV1754</f>
        <v>B</v>
      </c>
      <c r="B1743">
        <f>'Hour Loop'!CI1754</f>
        <v>457.86700000000002</v>
      </c>
      <c r="C1743">
        <f>'Hour Loop'!CJ1754</f>
        <v>388.89299999999997</v>
      </c>
    </row>
    <row r="1744" spans="1:3" hidden="1" x14ac:dyDescent="0.25">
      <c r="A1744" s="15" t="str">
        <f>'Hour Loop'!BV1755</f>
        <v>B</v>
      </c>
      <c r="B1744" t="e">
        <f>'Hour Loop'!CI1755</f>
        <v>#VALUE!</v>
      </c>
      <c r="C1744" t="e">
        <f>'Hour Loop'!CJ1755</f>
        <v>#VALUE!</v>
      </c>
    </row>
    <row r="1745" spans="1:3" hidden="1" x14ac:dyDescent="0.25">
      <c r="A1745" s="15" t="str">
        <f>'Hour Loop'!BV1756</f>
        <v>B</v>
      </c>
      <c r="B1745">
        <f>'Hour Loop'!CI1756</f>
        <v>464.43200000000002</v>
      </c>
      <c r="C1745">
        <f>'Hour Loop'!CJ1756</f>
        <v>378.52600000000001</v>
      </c>
    </row>
    <row r="1746" spans="1:3" hidden="1" x14ac:dyDescent="0.25">
      <c r="A1746" s="15" t="str">
        <f>'Hour Loop'!BV1757</f>
        <v>B</v>
      </c>
      <c r="B1746" t="e">
        <f>'Hour Loop'!CI1757</f>
        <v>#VALUE!</v>
      </c>
      <c r="C1746" t="e">
        <f>'Hour Loop'!CJ1757</f>
        <v>#VALUE!</v>
      </c>
    </row>
    <row r="1747" spans="1:3" hidden="1" x14ac:dyDescent="0.25">
      <c r="A1747" s="15" t="str">
        <f>'Hour Loop'!BV1758</f>
        <v>B</v>
      </c>
      <c r="B1747">
        <f>'Hour Loop'!CI1758</f>
        <v>470.48</v>
      </c>
      <c r="C1747">
        <f>'Hour Loop'!CJ1758</f>
        <v>367.84899999999999</v>
      </c>
    </row>
    <row r="1748" spans="1:3" hidden="1" x14ac:dyDescent="0.25">
      <c r="A1748" s="15" t="str">
        <f>'Hour Loop'!BV1759</f>
        <v>B</v>
      </c>
      <c r="B1748" t="e">
        <f>'Hour Loop'!CI1759</f>
        <v>#VALUE!</v>
      </c>
      <c r="C1748" t="e">
        <f>'Hour Loop'!CJ1759</f>
        <v>#VALUE!</v>
      </c>
    </row>
    <row r="1749" spans="1:3" hidden="1" x14ac:dyDescent="0.25">
      <c r="A1749" s="15" t="str">
        <f>'Hour Loop'!BV1760</f>
        <v>B</v>
      </c>
      <c r="B1749">
        <f>'Hour Loop'!CI1760</f>
        <v>475.99700000000001</v>
      </c>
      <c r="C1749">
        <f>'Hour Loop'!CJ1760</f>
        <v>356.88900000000001</v>
      </c>
    </row>
    <row r="1750" spans="1:3" hidden="1" x14ac:dyDescent="0.25">
      <c r="A1750" s="15" t="str">
        <f>'Hour Loop'!BV1761</f>
        <v>B</v>
      </c>
      <c r="B1750" t="e">
        <f>'Hour Loop'!CI1761</f>
        <v>#VALUE!</v>
      </c>
      <c r="C1750" t="e">
        <f>'Hour Loop'!CJ1761</f>
        <v>#VALUE!</v>
      </c>
    </row>
    <row r="1751" spans="1:3" hidden="1" x14ac:dyDescent="0.25">
      <c r="A1751" s="15" t="str">
        <f>'Hour Loop'!BV1762</f>
        <v>B</v>
      </c>
      <c r="B1751">
        <f>'Hour Loop'!CI1762</f>
        <v>480.97</v>
      </c>
      <c r="C1751">
        <f>'Hour Loop'!CJ1762</f>
        <v>345.67099999999999</v>
      </c>
    </row>
    <row r="1752" spans="1:3" hidden="1" x14ac:dyDescent="0.25">
      <c r="A1752" s="15" t="str">
        <f>'Hour Loop'!BV1763</f>
        <v>B</v>
      </c>
      <c r="B1752" t="e">
        <f>'Hour Loop'!CI1763</f>
        <v>#VALUE!</v>
      </c>
      <c r="C1752" t="e">
        <f>'Hour Loop'!CJ1763</f>
        <v>#VALUE!</v>
      </c>
    </row>
    <row r="1753" spans="1:3" hidden="1" x14ac:dyDescent="0.25">
      <c r="A1753" s="15" t="str">
        <f>'Hour Loop'!BV1764</f>
        <v>B</v>
      </c>
      <c r="B1753">
        <f>'Hour Loop'!CI1764</f>
        <v>485.38600000000002</v>
      </c>
      <c r="C1753">
        <f>'Hour Loop'!CJ1764</f>
        <v>334.22199999999998</v>
      </c>
    </row>
    <row r="1754" spans="1:3" hidden="1" x14ac:dyDescent="0.25">
      <c r="A1754" s="15" t="str">
        <f>'Hour Loop'!BV1765</f>
        <v>B</v>
      </c>
      <c r="B1754" t="e">
        <f>'Hour Loop'!CI1765</f>
        <v>#VALUE!</v>
      </c>
      <c r="C1754" t="e">
        <f>'Hour Loop'!CJ1765</f>
        <v>#VALUE!</v>
      </c>
    </row>
    <row r="1755" spans="1:3" hidden="1" x14ac:dyDescent="0.25">
      <c r="A1755" s="15" t="str">
        <f>'Hour Loop'!BV1766</f>
        <v>B</v>
      </c>
      <c r="B1755">
        <f>'Hour Loop'!CI1766</f>
        <v>489.23500000000001</v>
      </c>
      <c r="C1755">
        <f>'Hour Loop'!CJ1766</f>
        <v>322.57100000000003</v>
      </c>
    </row>
    <row r="1756" spans="1:3" hidden="1" x14ac:dyDescent="0.25">
      <c r="A1756" s="15" t="str">
        <f>'Hour Loop'!BV1767</f>
        <v>B</v>
      </c>
      <c r="B1756" t="e">
        <f>'Hour Loop'!CI1767</f>
        <v>#VALUE!</v>
      </c>
      <c r="C1756" t="e">
        <f>'Hour Loop'!CJ1767</f>
        <v>#VALUE!</v>
      </c>
    </row>
    <row r="1757" spans="1:3" hidden="1" x14ac:dyDescent="0.25">
      <c r="A1757" s="15" t="str">
        <f>'Hour Loop'!BV1768</f>
        <v>B</v>
      </c>
      <c r="B1757">
        <f>'Hour Loop'!CI1768</f>
        <v>492.50799999999998</v>
      </c>
      <c r="C1757">
        <f>'Hour Loop'!CJ1768</f>
        <v>310.745</v>
      </c>
    </row>
    <row r="1758" spans="1:3" hidden="1" x14ac:dyDescent="0.25">
      <c r="A1758" s="15" t="str">
        <f>'Hour Loop'!BV1769</f>
        <v>B</v>
      </c>
      <c r="B1758" t="e">
        <f>'Hour Loop'!CI1769</f>
        <v>#VALUE!</v>
      </c>
      <c r="C1758" t="e">
        <f>'Hour Loop'!CJ1769</f>
        <v>#VALUE!</v>
      </c>
    </row>
    <row r="1759" spans="1:3" hidden="1" x14ac:dyDescent="0.25">
      <c r="A1759" s="15" t="str">
        <f>'Hour Loop'!BV1770</f>
        <v>B</v>
      </c>
      <c r="B1759">
        <f>'Hour Loop'!CI1770</f>
        <v>495.19600000000003</v>
      </c>
      <c r="C1759">
        <f>'Hour Loop'!CJ1770</f>
        <v>298.77300000000002</v>
      </c>
    </row>
    <row r="1760" spans="1:3" hidden="1" x14ac:dyDescent="0.25">
      <c r="A1760" s="15" t="str">
        <f>'Hour Loop'!BV1771</f>
        <v>B</v>
      </c>
      <c r="B1760" t="e">
        <f>'Hour Loop'!CI1771</f>
        <v>#VALUE!</v>
      </c>
      <c r="C1760" t="e">
        <f>'Hour Loop'!CJ1771</f>
        <v>#VALUE!</v>
      </c>
    </row>
    <row r="1761" spans="1:3" hidden="1" x14ac:dyDescent="0.25">
      <c r="A1761" s="15" t="str">
        <f>'Hour Loop'!BV1772</f>
        <v>B</v>
      </c>
      <c r="B1761">
        <f>'Hour Loop'!CI1772</f>
        <v>497.29399999999998</v>
      </c>
      <c r="C1761">
        <f>'Hour Loop'!CJ1772</f>
        <v>286.68299999999999</v>
      </c>
    </row>
    <row r="1762" spans="1:3" hidden="1" x14ac:dyDescent="0.25">
      <c r="A1762" s="15" t="str">
        <f>'Hour Loop'!BV1773</f>
        <v>B</v>
      </c>
      <c r="B1762" t="e">
        <f>'Hour Loop'!CI1773</f>
        <v>#VALUE!</v>
      </c>
      <c r="C1762" t="e">
        <f>'Hour Loop'!CJ1773</f>
        <v>#VALUE!</v>
      </c>
    </row>
    <row r="1763" spans="1:3" hidden="1" x14ac:dyDescent="0.25">
      <c r="A1763" s="15" t="str">
        <f>'Hour Loop'!BV1774</f>
        <v>B</v>
      </c>
      <c r="B1763">
        <f>'Hour Loop'!CI1774</f>
        <v>498.79599999999999</v>
      </c>
      <c r="C1763">
        <f>'Hour Loop'!CJ1774</f>
        <v>274.50400000000002</v>
      </c>
    </row>
    <row r="1764" spans="1:3" hidden="1" x14ac:dyDescent="0.25">
      <c r="A1764" s="15" t="str">
        <f>'Hour Loop'!BV1775</f>
        <v>B</v>
      </c>
      <c r="B1764" t="e">
        <f>'Hour Loop'!CI1775</f>
        <v>#VALUE!</v>
      </c>
      <c r="C1764" t="e">
        <f>'Hour Loop'!CJ1775</f>
        <v>#VALUE!</v>
      </c>
    </row>
    <row r="1765" spans="1:3" hidden="1" x14ac:dyDescent="0.25">
      <c r="A1765" s="15" t="str">
        <f>'Hour Loop'!BV1776</f>
        <v>B</v>
      </c>
      <c r="B1765">
        <f>'Hour Loop'!CI1776</f>
        <v>499.69900000000001</v>
      </c>
      <c r="C1765">
        <f>'Hour Loop'!CJ1776</f>
        <v>262.267</v>
      </c>
    </row>
    <row r="1766" spans="1:3" hidden="1" x14ac:dyDescent="0.25">
      <c r="A1766" s="15" t="str">
        <f>'Hour Loop'!BV1777</f>
        <v>B</v>
      </c>
      <c r="B1766" t="e">
        <f>'Hour Loop'!CI1777</f>
        <v>#VALUE!</v>
      </c>
      <c r="C1766" t="e">
        <f>'Hour Loop'!CJ1777</f>
        <v>#VALUE!</v>
      </c>
    </row>
    <row r="1767" spans="1:3" hidden="1" x14ac:dyDescent="0.25">
      <c r="A1767" s="15" t="str">
        <f>'Hour Loop'!BV1778</f>
        <v>B</v>
      </c>
      <c r="B1767">
        <f>'Hour Loop'!CI1778</f>
        <v>500</v>
      </c>
      <c r="C1767">
        <f>'Hour Loop'!CJ1778</f>
        <v>250</v>
      </c>
    </row>
    <row r="1768" spans="1:3" hidden="1" x14ac:dyDescent="0.25">
      <c r="A1768" s="15" t="str">
        <f>'Hour Loop'!BV1779</f>
        <v>B</v>
      </c>
      <c r="B1768" t="e">
        <f>'Hour Loop'!CI1779</f>
        <v>#VALUE!</v>
      </c>
      <c r="C1768" t="e">
        <f>'Hour Loop'!CJ1779</f>
        <v>#VALUE!</v>
      </c>
    </row>
    <row r="1769" spans="1:3" hidden="1" x14ac:dyDescent="0.25">
      <c r="A1769" s="15" t="str">
        <f>'Hour Loop'!BV1780</f>
        <v>B</v>
      </c>
      <c r="B1769">
        <f>'Hour Loop'!CI1780</f>
        <v>499.69900000000001</v>
      </c>
      <c r="C1769">
        <f>'Hour Loop'!CJ1780</f>
        <v>237.733</v>
      </c>
    </row>
    <row r="1770" spans="1:3" hidden="1" x14ac:dyDescent="0.25">
      <c r="A1770" s="15" t="str">
        <f>'Hour Loop'!BV1781</f>
        <v>B</v>
      </c>
      <c r="B1770" t="e">
        <f>'Hour Loop'!CI1781</f>
        <v>#VALUE!</v>
      </c>
      <c r="C1770" t="e">
        <f>'Hour Loop'!CJ1781</f>
        <v>#VALUE!</v>
      </c>
    </row>
    <row r="1771" spans="1:3" hidden="1" x14ac:dyDescent="0.25">
      <c r="A1771" s="15" t="str">
        <f>'Hour Loop'!BV1782</f>
        <v>B</v>
      </c>
      <c r="B1771">
        <f>'Hour Loop'!CI1782</f>
        <v>498.79599999999999</v>
      </c>
      <c r="C1771">
        <f>'Hour Loop'!CJ1782</f>
        <v>225.49600000000001</v>
      </c>
    </row>
    <row r="1772" spans="1:3" hidden="1" x14ac:dyDescent="0.25">
      <c r="A1772" s="15" t="str">
        <f>'Hour Loop'!BV1783</f>
        <v>B</v>
      </c>
      <c r="B1772" t="e">
        <f>'Hour Loop'!CI1783</f>
        <v>#VALUE!</v>
      </c>
      <c r="C1772" t="e">
        <f>'Hour Loop'!CJ1783</f>
        <v>#VALUE!</v>
      </c>
    </row>
    <row r="1773" spans="1:3" hidden="1" x14ac:dyDescent="0.25">
      <c r="A1773" s="15" t="str">
        <f>'Hour Loop'!BV1784</f>
        <v>B</v>
      </c>
      <c r="B1773">
        <f>'Hour Loop'!CI1784</f>
        <v>497.29399999999998</v>
      </c>
      <c r="C1773">
        <f>'Hour Loop'!CJ1784</f>
        <v>213.31700000000001</v>
      </c>
    </row>
    <row r="1774" spans="1:3" hidden="1" x14ac:dyDescent="0.25">
      <c r="A1774" s="15" t="str">
        <f>'Hour Loop'!BV1785</f>
        <v>B</v>
      </c>
      <c r="B1774" t="e">
        <f>'Hour Loop'!CI1785</f>
        <v>#VALUE!</v>
      </c>
      <c r="C1774" t="e">
        <f>'Hour Loop'!CJ1785</f>
        <v>#VALUE!</v>
      </c>
    </row>
    <row r="1775" spans="1:3" hidden="1" x14ac:dyDescent="0.25">
      <c r="A1775" s="15" t="str">
        <f>'Hour Loop'!BV1786</f>
        <v>B</v>
      </c>
      <c r="B1775">
        <f>'Hour Loop'!CI1786</f>
        <v>495.19600000000003</v>
      </c>
      <c r="C1775">
        <f>'Hour Loop'!CJ1786</f>
        <v>201.227</v>
      </c>
    </row>
    <row r="1776" spans="1:3" hidden="1" x14ac:dyDescent="0.25">
      <c r="A1776" s="15" t="str">
        <f>'Hour Loop'!BV1787</f>
        <v>B</v>
      </c>
      <c r="B1776" t="e">
        <f>'Hour Loop'!CI1787</f>
        <v>#VALUE!</v>
      </c>
      <c r="C1776" t="e">
        <f>'Hour Loop'!CJ1787</f>
        <v>#VALUE!</v>
      </c>
    </row>
    <row r="1777" spans="1:3" hidden="1" x14ac:dyDescent="0.25">
      <c r="A1777" s="15" t="str">
        <f>'Hour Loop'!BV1788</f>
        <v>B</v>
      </c>
      <c r="B1777">
        <f>'Hour Loop'!CI1788</f>
        <v>492.50799999999998</v>
      </c>
      <c r="C1777">
        <f>'Hour Loop'!CJ1788</f>
        <v>189.255</v>
      </c>
    </row>
    <row r="1778" spans="1:3" hidden="1" x14ac:dyDescent="0.25">
      <c r="A1778" s="15" t="str">
        <f>'Hour Loop'!BV1789</f>
        <v>B</v>
      </c>
      <c r="B1778" t="e">
        <f>'Hour Loop'!CI1789</f>
        <v>#VALUE!</v>
      </c>
      <c r="C1778" t="e">
        <f>'Hour Loop'!CJ1789</f>
        <v>#VALUE!</v>
      </c>
    </row>
    <row r="1779" spans="1:3" hidden="1" x14ac:dyDescent="0.25">
      <c r="A1779" s="15" t="str">
        <f>'Hour Loop'!BV1790</f>
        <v>B</v>
      </c>
      <c r="B1779">
        <f>'Hour Loop'!CI1790</f>
        <v>489.23500000000001</v>
      </c>
      <c r="C1779">
        <f>'Hour Loop'!CJ1790</f>
        <v>177.429</v>
      </c>
    </row>
    <row r="1780" spans="1:3" hidden="1" x14ac:dyDescent="0.25">
      <c r="A1780" s="15" t="str">
        <f>'Hour Loop'!BV1791</f>
        <v>B</v>
      </c>
      <c r="B1780" t="e">
        <f>'Hour Loop'!CI1791</f>
        <v>#VALUE!</v>
      </c>
      <c r="C1780" t="e">
        <f>'Hour Loop'!CJ1791</f>
        <v>#VALUE!</v>
      </c>
    </row>
    <row r="1781" spans="1:3" hidden="1" x14ac:dyDescent="0.25">
      <c r="A1781" s="15" t="str">
        <f>'Hour Loop'!BV1792</f>
        <v>B</v>
      </c>
      <c r="B1781">
        <f>'Hour Loop'!CI1792</f>
        <v>485.38600000000002</v>
      </c>
      <c r="C1781">
        <f>'Hour Loop'!CJ1792</f>
        <v>165.77799999999999</v>
      </c>
    </row>
    <row r="1782" spans="1:3" hidden="1" x14ac:dyDescent="0.25">
      <c r="A1782" s="15" t="str">
        <f>'Hour Loop'!BV1793</f>
        <v>B</v>
      </c>
      <c r="B1782" t="e">
        <f>'Hour Loop'!CI1793</f>
        <v>#VALUE!</v>
      </c>
      <c r="C1782" t="e">
        <f>'Hour Loop'!CJ1793</f>
        <v>#VALUE!</v>
      </c>
    </row>
    <row r="1783" spans="1:3" hidden="1" x14ac:dyDescent="0.25">
      <c r="A1783" s="15" t="str">
        <f>'Hour Loop'!BV1794</f>
        <v>B</v>
      </c>
      <c r="B1783">
        <f>'Hour Loop'!CI1794</f>
        <v>480.97</v>
      </c>
      <c r="C1783">
        <f>'Hour Loop'!CJ1794</f>
        <v>154.32900000000001</v>
      </c>
    </row>
    <row r="1784" spans="1:3" hidden="1" x14ac:dyDescent="0.25">
      <c r="A1784" s="15" t="str">
        <f>'Hour Loop'!BV1795</f>
        <v>B</v>
      </c>
      <c r="B1784" t="e">
        <f>'Hour Loop'!CI1795</f>
        <v>#VALUE!</v>
      </c>
      <c r="C1784" t="e">
        <f>'Hour Loop'!CJ1795</f>
        <v>#VALUE!</v>
      </c>
    </row>
    <row r="1785" spans="1:3" hidden="1" x14ac:dyDescent="0.25">
      <c r="A1785" s="15" t="str">
        <f>'Hour Loop'!BV1796</f>
        <v>B</v>
      </c>
      <c r="B1785">
        <f>'Hour Loop'!CI1796</f>
        <v>475.99700000000001</v>
      </c>
      <c r="C1785">
        <f>'Hour Loop'!CJ1796</f>
        <v>143.11099999999999</v>
      </c>
    </row>
    <row r="1786" spans="1:3" hidden="1" x14ac:dyDescent="0.25">
      <c r="A1786" s="15" t="str">
        <f>'Hour Loop'!BV1797</f>
        <v>B</v>
      </c>
      <c r="B1786" t="e">
        <f>'Hour Loop'!CI1797</f>
        <v>#VALUE!</v>
      </c>
      <c r="C1786" t="e">
        <f>'Hour Loop'!CJ1797</f>
        <v>#VALUE!</v>
      </c>
    </row>
    <row r="1787" spans="1:3" hidden="1" x14ac:dyDescent="0.25">
      <c r="A1787" s="15" t="str">
        <f>'Hour Loop'!BV1798</f>
        <v>B</v>
      </c>
      <c r="B1787">
        <f>'Hour Loop'!CI1798</f>
        <v>470.48</v>
      </c>
      <c r="C1787">
        <f>'Hour Loop'!CJ1798</f>
        <v>132.15100000000001</v>
      </c>
    </row>
    <row r="1788" spans="1:3" hidden="1" x14ac:dyDescent="0.25">
      <c r="A1788" s="15" t="str">
        <f>'Hour Loop'!BV1799</f>
        <v>B</v>
      </c>
      <c r="B1788" t="e">
        <f>'Hour Loop'!CI1799</f>
        <v>#VALUE!</v>
      </c>
      <c r="C1788" t="e">
        <f>'Hour Loop'!CJ1799</f>
        <v>#VALUE!</v>
      </c>
    </row>
    <row r="1789" spans="1:3" hidden="1" x14ac:dyDescent="0.25">
      <c r="A1789" s="15" t="str">
        <f>'Hour Loop'!BV1800</f>
        <v>B</v>
      </c>
      <c r="B1789">
        <f>'Hour Loop'!CI1800</f>
        <v>464.43200000000002</v>
      </c>
      <c r="C1789">
        <f>'Hour Loop'!CJ1800</f>
        <v>121.474</v>
      </c>
    </row>
    <row r="1790" spans="1:3" hidden="1" x14ac:dyDescent="0.25">
      <c r="A1790" s="15" t="str">
        <f>'Hour Loop'!BV1801</f>
        <v>B</v>
      </c>
      <c r="B1790" t="e">
        <f>'Hour Loop'!CI1801</f>
        <v>#VALUE!</v>
      </c>
      <c r="C1790" t="e">
        <f>'Hour Loop'!CJ1801</f>
        <v>#VALUE!</v>
      </c>
    </row>
    <row r="1791" spans="1:3" hidden="1" x14ac:dyDescent="0.25">
      <c r="A1791" s="15" t="str">
        <f>'Hour Loop'!BV1802</f>
        <v>B</v>
      </c>
      <c r="B1791">
        <f>'Hour Loop'!CI1802</f>
        <v>457.86700000000002</v>
      </c>
      <c r="C1791">
        <f>'Hour Loop'!CJ1802</f>
        <v>111.107</v>
      </c>
    </row>
    <row r="1792" spans="1:3" hidden="1" x14ac:dyDescent="0.25">
      <c r="A1792" s="15" t="str">
        <f>'Hour Loop'!BV1803</f>
        <v>B</v>
      </c>
      <c r="B1792" t="e">
        <f>'Hour Loop'!CI1803</f>
        <v>#VALUE!</v>
      </c>
      <c r="C1792" t="e">
        <f>'Hour Loop'!CJ1803</f>
        <v>#VALUE!</v>
      </c>
    </row>
    <row r="1793" spans="1:3" hidden="1" x14ac:dyDescent="0.25">
      <c r="A1793" s="15" t="str">
        <f>'Hour Loop'!BV1804</f>
        <v>B</v>
      </c>
      <c r="B1793">
        <f>'Hour Loop'!CI1804</f>
        <v>450.80200000000002</v>
      </c>
      <c r="C1793">
        <f>'Hour Loop'!CJ1804</f>
        <v>101.075</v>
      </c>
    </row>
    <row r="1794" spans="1:3" hidden="1" x14ac:dyDescent="0.25">
      <c r="A1794" s="15" t="str">
        <f>'Hour Loop'!BV1805</f>
        <v>B</v>
      </c>
      <c r="B1794" t="e">
        <f>'Hour Loop'!CI1805</f>
        <v>#VALUE!</v>
      </c>
      <c r="C1794" t="e">
        <f>'Hour Loop'!CJ1805</f>
        <v>#VALUE!</v>
      </c>
    </row>
    <row r="1795" spans="1:3" hidden="1" x14ac:dyDescent="0.25">
      <c r="A1795" s="15" t="str">
        <f>'Hour Loop'!BV1806</f>
        <v>B</v>
      </c>
      <c r="B1795">
        <f>'Hour Loop'!CI1806</f>
        <v>443.25</v>
      </c>
      <c r="C1795">
        <f>'Hour Loop'!CJ1806</f>
        <v>91.402000000000001</v>
      </c>
    </row>
    <row r="1796" spans="1:3" hidden="1" x14ac:dyDescent="0.25">
      <c r="A1796" s="15" t="str">
        <f>'Hour Loop'!BV1807</f>
        <v>B</v>
      </c>
      <c r="B1796" t="e">
        <f>'Hour Loop'!CI1807</f>
        <v>#VALUE!</v>
      </c>
      <c r="C1796" t="e">
        <f>'Hour Loop'!CJ1807</f>
        <v>#VALUE!</v>
      </c>
    </row>
    <row r="1797" spans="1:3" hidden="1" x14ac:dyDescent="0.25">
      <c r="A1797" s="15" t="str">
        <f>'Hour Loop'!BV1808</f>
        <v>B</v>
      </c>
      <c r="B1797">
        <f>'Hour Loop'!CI1808</f>
        <v>435.23</v>
      </c>
      <c r="C1797">
        <f>'Hour Loop'!CJ1808</f>
        <v>82.11</v>
      </c>
    </row>
    <row r="1798" spans="1:3" hidden="1" x14ac:dyDescent="0.25">
      <c r="A1798" s="15" t="str">
        <f>'Hour Loop'!BV1809</f>
        <v>B</v>
      </c>
      <c r="B1798" t="e">
        <f>'Hour Loop'!CI1809</f>
        <v>#VALUE!</v>
      </c>
      <c r="C1798" t="e">
        <f>'Hour Loop'!CJ1809</f>
        <v>#VALUE!</v>
      </c>
    </row>
    <row r="1799" spans="1:3" hidden="1" x14ac:dyDescent="0.25">
      <c r="A1799" s="15" t="str">
        <f>'Hour Loop'!BV1810</f>
        <v>B</v>
      </c>
      <c r="B1799">
        <f>'Hour Loop'!CI1810</f>
        <v>426.77</v>
      </c>
      <c r="C1799">
        <f>'Hour Loop'!CJ1810</f>
        <v>73.222999999999999</v>
      </c>
    </row>
    <row r="1800" spans="1:3" hidden="1" x14ac:dyDescent="0.25">
      <c r="A1800" s="15" t="str">
        <f>'Hour Loop'!BV1811</f>
        <v>B</v>
      </c>
      <c r="B1800" t="e">
        <f>'Hour Loop'!CI1811</f>
        <v>#VALUE!</v>
      </c>
      <c r="C1800" t="e">
        <f>'Hour Loop'!CJ1811</f>
        <v>#VALUE!</v>
      </c>
    </row>
    <row r="1801" spans="1:3" hidden="1" x14ac:dyDescent="0.25">
      <c r="A1801" s="15" t="str">
        <f>'Hour Loop'!BV1812</f>
        <v>B</v>
      </c>
      <c r="B1801">
        <f>'Hour Loop'!CI1812</f>
        <v>417.89</v>
      </c>
      <c r="C1801">
        <f>'Hour Loop'!CJ1812</f>
        <v>64.762</v>
      </c>
    </row>
    <row r="1802" spans="1:3" hidden="1" x14ac:dyDescent="0.25">
      <c r="A1802" s="15" t="str">
        <f>'Hour Loop'!BV1813</f>
        <v>B</v>
      </c>
      <c r="B1802" t="e">
        <f>'Hour Loop'!CI1813</f>
        <v>#VALUE!</v>
      </c>
      <c r="C1802" t="e">
        <f>'Hour Loop'!CJ1813</f>
        <v>#VALUE!</v>
      </c>
    </row>
    <row r="1803" spans="1:3" hidden="1" x14ac:dyDescent="0.25">
      <c r="A1803" s="15" t="str">
        <f>'Hour Loop'!BV1814</f>
        <v>B</v>
      </c>
      <c r="B1803">
        <f>'Hour Loop'!CI1814</f>
        <v>408.59</v>
      </c>
      <c r="C1803">
        <f>'Hour Loop'!CJ1814</f>
        <v>56.747</v>
      </c>
    </row>
    <row r="1804" spans="1:3" hidden="1" x14ac:dyDescent="0.25">
      <c r="A1804" s="15" t="str">
        <f>'Hour Loop'!BV1815</f>
        <v>B</v>
      </c>
      <c r="B1804" t="e">
        <f>'Hour Loop'!CI1815</f>
        <v>#VALUE!</v>
      </c>
      <c r="C1804" t="e">
        <f>'Hour Loop'!CJ1815</f>
        <v>#VALUE!</v>
      </c>
    </row>
    <row r="1805" spans="1:3" hidden="1" x14ac:dyDescent="0.25">
      <c r="A1805" s="15" t="str">
        <f>'Hour Loop'!BV1816</f>
        <v>B</v>
      </c>
      <c r="B1805">
        <f>'Hour Loop'!CI1816</f>
        <v>398.92</v>
      </c>
      <c r="C1805">
        <f>'Hour Loop'!CJ1816</f>
        <v>49.198</v>
      </c>
    </row>
    <row r="1806" spans="1:3" hidden="1" x14ac:dyDescent="0.25">
      <c r="A1806" s="15" t="str">
        <f>'Hour Loop'!BV1817</f>
        <v>B</v>
      </c>
      <c r="B1806" t="e">
        <f>'Hour Loop'!CI1817</f>
        <v>#VALUE!</v>
      </c>
      <c r="C1806" t="e">
        <f>'Hour Loop'!CJ1817</f>
        <v>#VALUE!</v>
      </c>
    </row>
    <row r="1807" spans="1:3" hidden="1" x14ac:dyDescent="0.25">
      <c r="A1807" s="15" t="str">
        <f>'Hour Loop'!BV1818</f>
        <v>B</v>
      </c>
      <c r="B1807">
        <f>'Hour Loop'!CI1818</f>
        <v>388.89</v>
      </c>
      <c r="C1807">
        <f>'Hour Loop'!CJ1818</f>
        <v>42.133000000000003</v>
      </c>
    </row>
    <row r="1808" spans="1:3" hidden="1" x14ac:dyDescent="0.25">
      <c r="A1808" s="15" t="str">
        <f>'Hour Loop'!BV1819</f>
        <v>B</v>
      </c>
      <c r="B1808" t="e">
        <f>'Hour Loop'!CI1819</f>
        <v>#VALUE!</v>
      </c>
      <c r="C1808" t="e">
        <f>'Hour Loop'!CJ1819</f>
        <v>#VALUE!</v>
      </c>
    </row>
    <row r="1809" spans="1:3" hidden="1" x14ac:dyDescent="0.25">
      <c r="A1809" s="15" t="str">
        <f>'Hour Loop'!BV1820</f>
        <v>B</v>
      </c>
      <c r="B1809">
        <f>'Hour Loop'!CI1820</f>
        <v>378.52</v>
      </c>
      <c r="C1809">
        <f>'Hour Loop'!CJ1820</f>
        <v>35.567999999999998</v>
      </c>
    </row>
    <row r="1810" spans="1:3" hidden="1" x14ac:dyDescent="0.25">
      <c r="A1810" s="15" t="str">
        <f>'Hour Loop'!BV1821</f>
        <v>B</v>
      </c>
      <c r="B1810" t="e">
        <f>'Hour Loop'!CI1821</f>
        <v>#VALUE!</v>
      </c>
      <c r="C1810" t="e">
        <f>'Hour Loop'!CJ1821</f>
        <v>#VALUE!</v>
      </c>
    </row>
    <row r="1811" spans="1:3" hidden="1" x14ac:dyDescent="0.25">
      <c r="A1811" s="15" t="str">
        <f>'Hour Loop'!BV1822</f>
        <v>B</v>
      </c>
      <c r="B1811">
        <f>'Hour Loop'!CI1822</f>
        <v>367.84</v>
      </c>
      <c r="C1811">
        <f>'Hour Loop'!CJ1822</f>
        <v>29.52</v>
      </c>
    </row>
    <row r="1812" spans="1:3" hidden="1" x14ac:dyDescent="0.25">
      <c r="A1812" s="15" t="str">
        <f>'Hour Loop'!BV1823</f>
        <v>B</v>
      </c>
      <c r="B1812" t="e">
        <f>'Hour Loop'!CI1823</f>
        <v>#VALUE!</v>
      </c>
      <c r="C1812" t="e">
        <f>'Hour Loop'!CJ1823</f>
        <v>#VALUE!</v>
      </c>
    </row>
    <row r="1813" spans="1:3" hidden="1" x14ac:dyDescent="0.25">
      <c r="A1813" s="15" t="str">
        <f>'Hour Loop'!BV1824</f>
        <v>B</v>
      </c>
      <c r="B1813">
        <f>'Hour Loop'!CI1824</f>
        <v>356.88</v>
      </c>
      <c r="C1813">
        <f>'Hour Loop'!CJ1824</f>
        <v>24.003</v>
      </c>
    </row>
    <row r="1814" spans="1:3" hidden="1" x14ac:dyDescent="0.25">
      <c r="A1814" s="15" t="str">
        <f>'Hour Loop'!BV1825</f>
        <v>B</v>
      </c>
      <c r="B1814" t="e">
        <f>'Hour Loop'!CI1825</f>
        <v>#VALUE!</v>
      </c>
      <c r="C1814" t="e">
        <f>'Hour Loop'!CJ1825</f>
        <v>#VALUE!</v>
      </c>
    </row>
    <row r="1815" spans="1:3" hidden="1" x14ac:dyDescent="0.25">
      <c r="A1815" s="15" t="str">
        <f>'Hour Loop'!BV1826</f>
        <v>B</v>
      </c>
      <c r="B1815">
        <f>'Hour Loop'!CI1826</f>
        <v>345.67</v>
      </c>
      <c r="C1815">
        <f>'Hour Loop'!CJ1826</f>
        <v>19.03</v>
      </c>
    </row>
    <row r="1816" spans="1:3" hidden="1" x14ac:dyDescent="0.25">
      <c r="A1816" s="15" t="str">
        <f>'Hour Loop'!BV1827</f>
        <v>B</v>
      </c>
      <c r="B1816" t="e">
        <f>'Hour Loop'!CI1827</f>
        <v>#VALUE!</v>
      </c>
      <c r="C1816" t="e">
        <f>'Hour Loop'!CJ1827</f>
        <v>#VALUE!</v>
      </c>
    </row>
    <row r="1817" spans="1:3" hidden="1" x14ac:dyDescent="0.25">
      <c r="A1817" s="15" t="str">
        <f>'Hour Loop'!BV1828</f>
        <v>B</v>
      </c>
      <c r="B1817">
        <f>'Hour Loop'!CI1828</f>
        <v>334.22</v>
      </c>
      <c r="C1817">
        <f>'Hour Loop'!CJ1828</f>
        <v>14.614000000000001</v>
      </c>
    </row>
    <row r="1818" spans="1:3" hidden="1" x14ac:dyDescent="0.25">
      <c r="A1818" s="15" t="str">
        <f>'Hour Loop'!BV1829</f>
        <v>B</v>
      </c>
      <c r="B1818" t="e">
        <f>'Hour Loop'!CI1829</f>
        <v>#VALUE!</v>
      </c>
      <c r="C1818" t="e">
        <f>'Hour Loop'!CJ1829</f>
        <v>#VALUE!</v>
      </c>
    </row>
    <row r="1819" spans="1:3" hidden="1" x14ac:dyDescent="0.25">
      <c r="A1819" s="15" t="str">
        <f>'Hour Loop'!BV1830</f>
        <v>B</v>
      </c>
      <c r="B1819">
        <f>'Hour Loop'!CI1830</f>
        <v>322.57</v>
      </c>
      <c r="C1819">
        <f>'Hour Loop'!CJ1830</f>
        <v>10.765000000000001</v>
      </c>
    </row>
    <row r="1820" spans="1:3" hidden="1" x14ac:dyDescent="0.25">
      <c r="A1820" s="15" t="str">
        <f>'Hour Loop'!BV1831</f>
        <v>B</v>
      </c>
      <c r="B1820" t="e">
        <f>'Hour Loop'!CI1831</f>
        <v>#VALUE!</v>
      </c>
      <c r="C1820" t="e">
        <f>'Hour Loop'!CJ1831</f>
        <v>#VALUE!</v>
      </c>
    </row>
    <row r="1821" spans="1:3" hidden="1" x14ac:dyDescent="0.25">
      <c r="A1821" s="15" t="str">
        <f>'Hour Loop'!BV1832</f>
        <v>B</v>
      </c>
      <c r="B1821">
        <f>'Hour Loop'!CI1832</f>
        <v>310.7</v>
      </c>
      <c r="C1821">
        <f>'Hour Loop'!CJ1832</f>
        <v>7.492</v>
      </c>
    </row>
    <row r="1822" spans="1:3" hidden="1" x14ac:dyDescent="0.25">
      <c r="A1822" s="15" t="str">
        <f>'Hour Loop'!BV1833</f>
        <v>B</v>
      </c>
      <c r="B1822" t="e">
        <f>'Hour Loop'!CI1833</f>
        <v>#VALUE!</v>
      </c>
      <c r="C1822" t="e">
        <f>'Hour Loop'!CJ1833</f>
        <v>#VALUE!</v>
      </c>
    </row>
    <row r="1823" spans="1:3" hidden="1" x14ac:dyDescent="0.25">
      <c r="A1823" s="15" t="str">
        <f>'Hour Loop'!BV1834</f>
        <v>B</v>
      </c>
      <c r="B1823">
        <f>'Hour Loop'!CI1834</f>
        <v>298.7</v>
      </c>
      <c r="C1823">
        <f>'Hour Loop'!CJ1834</f>
        <v>4.8040000000000003</v>
      </c>
    </row>
    <row r="1824" spans="1:3" hidden="1" x14ac:dyDescent="0.25">
      <c r="A1824" s="15" t="str">
        <f>'Hour Loop'!BV1835</f>
        <v>B</v>
      </c>
      <c r="B1824" t="e">
        <f>'Hour Loop'!CI1835</f>
        <v>#VALUE!</v>
      </c>
      <c r="C1824" t="e">
        <f>'Hour Loop'!CJ1835</f>
        <v>#VALUE!</v>
      </c>
    </row>
    <row r="1825" spans="1:3" hidden="1" x14ac:dyDescent="0.25">
      <c r="A1825" s="15" t="str">
        <f>'Hour Loop'!BV1836</f>
        <v>B</v>
      </c>
      <c r="B1825">
        <f>'Hour Loop'!CI1836</f>
        <v>286.60000000000002</v>
      </c>
      <c r="C1825">
        <f>'Hour Loop'!CJ1836</f>
        <v>2.706</v>
      </c>
    </row>
    <row r="1826" spans="1:3" hidden="1" x14ac:dyDescent="0.25">
      <c r="A1826" s="15" t="str">
        <f>'Hour Loop'!BV1837</f>
        <v>B</v>
      </c>
      <c r="B1826" t="e">
        <f>'Hour Loop'!CI1837</f>
        <v>#VALUE!</v>
      </c>
      <c r="C1826" t="e">
        <f>'Hour Loop'!CJ1837</f>
        <v>#VALUE!</v>
      </c>
    </row>
    <row r="1827" spans="1:3" hidden="1" x14ac:dyDescent="0.25">
      <c r="A1827" s="15" t="str">
        <f>'Hour Loop'!BV1838</f>
        <v>B</v>
      </c>
      <c r="B1827">
        <f>'Hour Loop'!CI1838</f>
        <v>274.5</v>
      </c>
      <c r="C1827">
        <f>'Hour Loop'!CJ1838</f>
        <v>1.204</v>
      </c>
    </row>
    <row r="1828" spans="1:3" hidden="1" x14ac:dyDescent="0.25">
      <c r="A1828" s="15" t="str">
        <f>'Hour Loop'!BV1839</f>
        <v>B</v>
      </c>
      <c r="B1828" t="e">
        <f>'Hour Loop'!CI1839</f>
        <v>#VALUE!</v>
      </c>
      <c r="C1828" t="e">
        <f>'Hour Loop'!CJ1839</f>
        <v>#VALUE!</v>
      </c>
    </row>
    <row r="1829" spans="1:3" hidden="1" x14ac:dyDescent="0.25">
      <c r="A1829" s="15" t="str">
        <f>'Hour Loop'!BV1840</f>
        <v>B</v>
      </c>
      <c r="B1829">
        <f>'Hour Loop'!CI1840</f>
        <v>262.2</v>
      </c>
      <c r="C1829">
        <f>'Hour Loop'!CJ1840</f>
        <v>0.30099999999999999</v>
      </c>
    </row>
    <row r="1830" spans="1:3" hidden="1" x14ac:dyDescent="0.25">
      <c r="A1830" s="15" t="str">
        <f>'Hour Loop'!BV1841</f>
        <v>B</v>
      </c>
      <c r="B1830" t="e">
        <f>'Hour Loop'!CI1841</f>
        <v>#VALUE!</v>
      </c>
      <c r="C1830" t="e">
        <f>'Hour Loop'!CJ1841</f>
        <v>#VALUE!</v>
      </c>
    </row>
    <row r="1831" spans="1:3" hidden="1" x14ac:dyDescent="0.25">
      <c r="A1831" s="15" t="str">
        <f>'Hour Loop'!BV1842</f>
        <v>B</v>
      </c>
      <c r="B1831">
        <f>'Hour Loop'!CI1842</f>
        <v>250</v>
      </c>
      <c r="C1831">
        <f>'Hour Loop'!CJ1842</f>
        <v>0</v>
      </c>
    </row>
    <row r="1832" spans="1:3" hidden="1" x14ac:dyDescent="0.25">
      <c r="A1832" s="15" t="str">
        <f>'Hour Loop'!BV1843</f>
        <v>B</v>
      </c>
      <c r="B1832" t="e">
        <f>'Hour Loop'!CI1843</f>
        <v>#VALUE!</v>
      </c>
      <c r="C1832" t="e">
        <f>'Hour Loop'!CJ1843</f>
        <v>#VALUE!</v>
      </c>
    </row>
    <row r="1833" spans="1:3" hidden="1" x14ac:dyDescent="0.25">
      <c r="A1833" s="15" t="str">
        <f>'Hour Loop'!BV1844</f>
        <v>B</v>
      </c>
      <c r="B1833">
        <f>'Hour Loop'!CI1844</f>
        <v>237.7</v>
      </c>
      <c r="C1833">
        <f>'Hour Loop'!CJ1844</f>
        <v>0.30099999999999999</v>
      </c>
    </row>
    <row r="1834" spans="1:3" hidden="1" x14ac:dyDescent="0.25">
      <c r="A1834" s="15" t="str">
        <f>'Hour Loop'!BV1845</f>
        <v>B</v>
      </c>
      <c r="B1834" t="e">
        <f>'Hour Loop'!CI1845</f>
        <v>#VALUE!</v>
      </c>
      <c r="C1834" t="e">
        <f>'Hour Loop'!CJ1845</f>
        <v>#VALUE!</v>
      </c>
    </row>
    <row r="1835" spans="1:3" hidden="1" x14ac:dyDescent="0.25">
      <c r="A1835" s="15" t="str">
        <f>'Hour Loop'!BV1846</f>
        <v>B</v>
      </c>
      <c r="B1835">
        <f>'Hour Loop'!CI1846</f>
        <v>225.4</v>
      </c>
      <c r="C1835">
        <f>'Hour Loop'!CJ1846</f>
        <v>1.204</v>
      </c>
    </row>
    <row r="1836" spans="1:3" hidden="1" x14ac:dyDescent="0.25">
      <c r="A1836" s="15" t="str">
        <f>'Hour Loop'!BV1847</f>
        <v>B</v>
      </c>
      <c r="B1836" t="e">
        <f>'Hour Loop'!CI1847</f>
        <v>#VALUE!</v>
      </c>
      <c r="C1836" t="e">
        <f>'Hour Loop'!CJ1847</f>
        <v>#VALUE!</v>
      </c>
    </row>
    <row r="1837" spans="1:3" hidden="1" x14ac:dyDescent="0.25">
      <c r="A1837" s="15" t="str">
        <f>'Hour Loop'!BV1848</f>
        <v>B</v>
      </c>
      <c r="B1837">
        <f>'Hour Loop'!CI1848</f>
        <v>213.3</v>
      </c>
      <c r="C1837">
        <f>'Hour Loop'!CJ1848</f>
        <v>2.706</v>
      </c>
    </row>
    <row r="1838" spans="1:3" hidden="1" x14ac:dyDescent="0.25">
      <c r="A1838" s="15" t="str">
        <f>'Hour Loop'!BV1849</f>
        <v>B</v>
      </c>
      <c r="B1838" t="e">
        <f>'Hour Loop'!CI1849</f>
        <v>#VALUE!</v>
      </c>
      <c r="C1838" t="e">
        <f>'Hour Loop'!CJ1849</f>
        <v>#VALUE!</v>
      </c>
    </row>
    <row r="1839" spans="1:3" hidden="1" x14ac:dyDescent="0.25">
      <c r="A1839" s="15" t="str">
        <f>'Hour Loop'!BV1850</f>
        <v>B</v>
      </c>
      <c r="B1839">
        <f>'Hour Loop'!CI1850</f>
        <v>201.2</v>
      </c>
      <c r="C1839">
        <f>'Hour Loop'!CJ1850</f>
        <v>4.8040000000000003</v>
      </c>
    </row>
    <row r="1840" spans="1:3" hidden="1" x14ac:dyDescent="0.25">
      <c r="A1840" s="15" t="str">
        <f>'Hour Loop'!BV1851</f>
        <v>B</v>
      </c>
      <c r="B1840" t="e">
        <f>'Hour Loop'!CI1851</f>
        <v>#VALUE!</v>
      </c>
      <c r="C1840" t="e">
        <f>'Hour Loop'!CJ1851</f>
        <v>#VALUE!</v>
      </c>
    </row>
    <row r="1841" spans="1:3" hidden="1" x14ac:dyDescent="0.25">
      <c r="A1841" s="15" t="str">
        <f>'Hour Loop'!BV1852</f>
        <v>B</v>
      </c>
      <c r="B1841">
        <f>'Hour Loop'!CI1852</f>
        <v>189.2</v>
      </c>
      <c r="C1841">
        <f>'Hour Loop'!CJ1852</f>
        <v>7.492</v>
      </c>
    </row>
    <row r="1842" spans="1:3" hidden="1" x14ac:dyDescent="0.25">
      <c r="A1842" s="15" t="str">
        <f>'Hour Loop'!BV1853</f>
        <v>B</v>
      </c>
      <c r="B1842" t="e">
        <f>'Hour Loop'!CI1853</f>
        <v>#VALUE!</v>
      </c>
      <c r="C1842" t="e">
        <f>'Hour Loop'!CJ1853</f>
        <v>#VALUE!</v>
      </c>
    </row>
    <row r="1843" spans="1:3" hidden="1" x14ac:dyDescent="0.25">
      <c r="A1843" s="15" t="str">
        <f>'Hour Loop'!BV1854</f>
        <v>B</v>
      </c>
      <c r="B1843">
        <f>'Hour Loop'!CI1854</f>
        <v>177.42</v>
      </c>
      <c r="C1843">
        <f>'Hour Loop'!CJ1854</f>
        <v>10.765000000000001</v>
      </c>
    </row>
    <row r="1844" spans="1:3" hidden="1" x14ac:dyDescent="0.25">
      <c r="A1844" s="15" t="str">
        <f>'Hour Loop'!BV1855</f>
        <v>B</v>
      </c>
      <c r="B1844" t="e">
        <f>'Hour Loop'!CI1855</f>
        <v>#VALUE!</v>
      </c>
      <c r="C1844" t="e">
        <f>'Hour Loop'!CJ1855</f>
        <v>#VALUE!</v>
      </c>
    </row>
    <row r="1845" spans="1:3" hidden="1" x14ac:dyDescent="0.25">
      <c r="A1845" s="15" t="str">
        <f>'Hour Loop'!BV1856</f>
        <v>B</v>
      </c>
      <c r="B1845">
        <f>'Hour Loop'!CI1856</f>
        <v>165.77</v>
      </c>
      <c r="C1845">
        <f>'Hour Loop'!CJ1856</f>
        <v>14.614000000000001</v>
      </c>
    </row>
    <row r="1846" spans="1:3" hidden="1" x14ac:dyDescent="0.25">
      <c r="A1846" s="15" t="str">
        <f>'Hour Loop'!BV1857</f>
        <v>B</v>
      </c>
      <c r="B1846" t="e">
        <f>'Hour Loop'!CI1857</f>
        <v>#VALUE!</v>
      </c>
      <c r="C1846" t="e">
        <f>'Hour Loop'!CJ1857</f>
        <v>#VALUE!</v>
      </c>
    </row>
    <row r="1847" spans="1:3" hidden="1" x14ac:dyDescent="0.25">
      <c r="A1847" s="15" t="str">
        <f>'Hour Loop'!BV1858</f>
        <v>B</v>
      </c>
      <c r="B1847">
        <f>'Hour Loop'!CI1858</f>
        <v>154.32</v>
      </c>
      <c r="C1847">
        <f>'Hour Loop'!CJ1858</f>
        <v>19.03</v>
      </c>
    </row>
    <row r="1848" spans="1:3" hidden="1" x14ac:dyDescent="0.25">
      <c r="A1848" s="15" t="str">
        <f>'Hour Loop'!BV1859</f>
        <v>B</v>
      </c>
      <c r="B1848" t="e">
        <f>'Hour Loop'!CI1859</f>
        <v>#VALUE!</v>
      </c>
      <c r="C1848" t="e">
        <f>'Hour Loop'!CJ1859</f>
        <v>#VALUE!</v>
      </c>
    </row>
    <row r="1849" spans="1:3" hidden="1" x14ac:dyDescent="0.25">
      <c r="A1849" s="15" t="str">
        <f>'Hour Loop'!BV1860</f>
        <v>B</v>
      </c>
      <c r="B1849">
        <f>'Hour Loop'!CI1860</f>
        <v>143.11000000000001</v>
      </c>
      <c r="C1849">
        <f>'Hour Loop'!CJ1860</f>
        <v>24.003</v>
      </c>
    </row>
    <row r="1850" spans="1:3" hidden="1" x14ac:dyDescent="0.25">
      <c r="A1850" s="15" t="str">
        <f>'Hour Loop'!BV1861</f>
        <v>B</v>
      </c>
      <c r="B1850" t="e">
        <f>'Hour Loop'!CI1861</f>
        <v>#VALUE!</v>
      </c>
      <c r="C1850" t="e">
        <f>'Hour Loop'!CJ1861</f>
        <v>#VALUE!</v>
      </c>
    </row>
    <row r="1851" spans="1:3" hidden="1" x14ac:dyDescent="0.25">
      <c r="A1851" s="15" t="str">
        <f>'Hour Loop'!BV1862</f>
        <v>B</v>
      </c>
      <c r="B1851">
        <f>'Hour Loop'!CI1862</f>
        <v>132.15</v>
      </c>
      <c r="C1851">
        <f>'Hour Loop'!CJ1862</f>
        <v>29.52</v>
      </c>
    </row>
    <row r="1852" spans="1:3" hidden="1" x14ac:dyDescent="0.25">
      <c r="A1852" s="15" t="str">
        <f>'Hour Loop'!BV1863</f>
        <v>B</v>
      </c>
      <c r="B1852" t="e">
        <f>'Hour Loop'!CI1863</f>
        <v>#VALUE!</v>
      </c>
      <c r="C1852" t="e">
        <f>'Hour Loop'!CJ1863</f>
        <v>#VALUE!</v>
      </c>
    </row>
    <row r="1853" spans="1:3" hidden="1" x14ac:dyDescent="0.25">
      <c r="A1853" s="15" t="str">
        <f>'Hour Loop'!BV1864</f>
        <v>B</v>
      </c>
      <c r="B1853">
        <f>'Hour Loop'!CI1864</f>
        <v>121.47</v>
      </c>
      <c r="C1853">
        <f>'Hour Loop'!CJ1864</f>
        <v>35.567999999999998</v>
      </c>
    </row>
    <row r="1854" spans="1:3" hidden="1" x14ac:dyDescent="0.25">
      <c r="A1854" s="15" t="str">
        <f>'Hour Loop'!BV1865</f>
        <v>B</v>
      </c>
      <c r="B1854" t="e">
        <f>'Hour Loop'!CI1865</f>
        <v>#VALUE!</v>
      </c>
      <c r="C1854" t="e">
        <f>'Hour Loop'!CJ1865</f>
        <v>#VALUE!</v>
      </c>
    </row>
    <row r="1855" spans="1:3" hidden="1" x14ac:dyDescent="0.25">
      <c r="A1855" s="15" t="str">
        <f>'Hour Loop'!BV1866</f>
        <v>B</v>
      </c>
      <c r="B1855">
        <f>'Hour Loop'!CI1866</f>
        <v>111.1</v>
      </c>
      <c r="C1855">
        <f>'Hour Loop'!CJ1866</f>
        <v>42.133000000000003</v>
      </c>
    </row>
    <row r="1856" spans="1:3" hidden="1" x14ac:dyDescent="0.25">
      <c r="A1856" s="15" t="str">
        <f>'Hour Loop'!BV1867</f>
        <v>B</v>
      </c>
      <c r="B1856" t="e">
        <f>'Hour Loop'!CI1867</f>
        <v>#VALUE!</v>
      </c>
      <c r="C1856" t="e">
        <f>'Hour Loop'!CJ1867</f>
        <v>#VALUE!</v>
      </c>
    </row>
    <row r="1857" spans="1:3" hidden="1" x14ac:dyDescent="0.25">
      <c r="A1857" s="15" t="str">
        <f>'Hour Loop'!BV1868</f>
        <v>B</v>
      </c>
      <c r="B1857">
        <f>'Hour Loop'!CI1868</f>
        <v>101.07</v>
      </c>
      <c r="C1857">
        <f>'Hour Loop'!CJ1868</f>
        <v>49.198</v>
      </c>
    </row>
    <row r="1858" spans="1:3" hidden="1" x14ac:dyDescent="0.25">
      <c r="A1858" s="15" t="str">
        <f>'Hour Loop'!BV1869</f>
        <v>B</v>
      </c>
      <c r="B1858" t="e">
        <f>'Hour Loop'!CI1869</f>
        <v>#VALUE!</v>
      </c>
      <c r="C1858" t="e">
        <f>'Hour Loop'!CJ1869</f>
        <v>#VALUE!</v>
      </c>
    </row>
    <row r="1859" spans="1:3" hidden="1" x14ac:dyDescent="0.25">
      <c r="A1859" s="15" t="str">
        <f>'Hour Loop'!BV1870</f>
        <v>B</v>
      </c>
      <c r="B1859">
        <f>'Hour Loop'!CI1870</f>
        <v>91.4</v>
      </c>
      <c r="C1859">
        <f>'Hour Loop'!CJ1870</f>
        <v>56.747</v>
      </c>
    </row>
    <row r="1860" spans="1:3" hidden="1" x14ac:dyDescent="0.25">
      <c r="A1860" s="15" t="str">
        <f>'Hour Loop'!BV1871</f>
        <v>B</v>
      </c>
      <c r="B1860" t="e">
        <f>'Hour Loop'!CI1871</f>
        <v>#VALUE!</v>
      </c>
      <c r="C1860" t="e">
        <f>'Hour Loop'!CJ1871</f>
        <v>#VALUE!</v>
      </c>
    </row>
    <row r="1861" spans="1:3" hidden="1" x14ac:dyDescent="0.25">
      <c r="A1861" s="15" t="str">
        <f>'Hour Loop'!BV1872</f>
        <v>B</v>
      </c>
      <c r="B1861">
        <f>'Hour Loop'!CI1872</f>
        <v>82.11</v>
      </c>
      <c r="C1861">
        <f>'Hour Loop'!CJ1872</f>
        <v>64.762</v>
      </c>
    </row>
    <row r="1862" spans="1:3" hidden="1" x14ac:dyDescent="0.25">
      <c r="A1862" s="15" t="str">
        <f>'Hour Loop'!BV1873</f>
        <v>B</v>
      </c>
      <c r="B1862" t="e">
        <f>'Hour Loop'!CI1873</f>
        <v>#VALUE!</v>
      </c>
      <c r="C1862" t="e">
        <f>'Hour Loop'!CJ1873</f>
        <v>#VALUE!</v>
      </c>
    </row>
    <row r="1863" spans="1:3" hidden="1" x14ac:dyDescent="0.25">
      <c r="A1863" s="15" t="str">
        <f>'Hour Loop'!BV1874</f>
        <v>B</v>
      </c>
      <c r="B1863">
        <f>'Hour Loop'!CI1874</f>
        <v>73.22</v>
      </c>
      <c r="C1863">
        <f>'Hour Loop'!CJ1874</f>
        <v>73.222999999999999</v>
      </c>
    </row>
    <row r="1864" spans="1:3" hidden="1" x14ac:dyDescent="0.25">
      <c r="A1864" s="15" t="str">
        <f>'Hour Loop'!BV1875</f>
        <v>B</v>
      </c>
      <c r="B1864" t="e">
        <f>'Hour Loop'!CI1875</f>
        <v>#VALUE!</v>
      </c>
      <c r="C1864" t="e">
        <f>'Hour Loop'!CJ1875</f>
        <v>#VALUE!</v>
      </c>
    </row>
    <row r="1865" spans="1:3" hidden="1" x14ac:dyDescent="0.25">
      <c r="A1865" s="15" t="str">
        <f>'Hour Loop'!BV1876</f>
        <v>B</v>
      </c>
      <c r="B1865">
        <f>'Hour Loop'!CI1876</f>
        <v>64.760000000000005</v>
      </c>
      <c r="C1865">
        <f>'Hour Loop'!CJ1876</f>
        <v>82.11</v>
      </c>
    </row>
    <row r="1866" spans="1:3" hidden="1" x14ac:dyDescent="0.25">
      <c r="A1866" s="15" t="str">
        <f>'Hour Loop'!BV1877</f>
        <v>B</v>
      </c>
      <c r="B1866" t="e">
        <f>'Hour Loop'!CI1877</f>
        <v>#VALUE!</v>
      </c>
      <c r="C1866" t="e">
        <f>'Hour Loop'!CJ1877</f>
        <v>#VALUE!</v>
      </c>
    </row>
    <row r="1867" spans="1:3" hidden="1" x14ac:dyDescent="0.25">
      <c r="A1867" s="15" t="str">
        <f>'Hour Loop'!BV1878</f>
        <v>B</v>
      </c>
      <c r="B1867">
        <f>'Hour Loop'!CI1878</f>
        <v>56.74</v>
      </c>
      <c r="C1867">
        <f>'Hour Loop'!CJ1878</f>
        <v>91.402000000000001</v>
      </c>
    </row>
    <row r="1868" spans="1:3" hidden="1" x14ac:dyDescent="0.25">
      <c r="A1868" s="15" t="str">
        <f>'Hour Loop'!BV1879</f>
        <v>B</v>
      </c>
      <c r="B1868" t="e">
        <f>'Hour Loop'!CI1879</f>
        <v>#VALUE!</v>
      </c>
      <c r="C1868" t="e">
        <f>'Hour Loop'!CJ1879</f>
        <v>#VALUE!</v>
      </c>
    </row>
    <row r="1869" spans="1:3" hidden="1" x14ac:dyDescent="0.25">
      <c r="A1869" s="15" t="str">
        <f>'Hour Loop'!BV1880</f>
        <v>B</v>
      </c>
      <c r="B1869">
        <f>'Hour Loop'!CI1880</f>
        <v>49.198</v>
      </c>
      <c r="C1869">
        <f>'Hour Loop'!CJ1880</f>
        <v>101.075</v>
      </c>
    </row>
    <row r="1870" spans="1:3" hidden="1" x14ac:dyDescent="0.25">
      <c r="A1870" s="15" t="str">
        <f>'Hour Loop'!BV1881</f>
        <v>B</v>
      </c>
      <c r="B1870" t="e">
        <f>'Hour Loop'!CI1881</f>
        <v>#VALUE!</v>
      </c>
      <c r="C1870" t="e">
        <f>'Hour Loop'!CJ1881</f>
        <v>#VALUE!</v>
      </c>
    </row>
    <row r="1871" spans="1:3" hidden="1" x14ac:dyDescent="0.25">
      <c r="A1871" s="15" t="str">
        <f>'Hour Loop'!BV1882</f>
        <v>B</v>
      </c>
      <c r="B1871">
        <f>'Hour Loop'!CI1882</f>
        <v>42.133000000000003</v>
      </c>
      <c r="C1871">
        <f>'Hour Loop'!CJ1882</f>
        <v>111.107</v>
      </c>
    </row>
    <row r="1872" spans="1:3" hidden="1" x14ac:dyDescent="0.25">
      <c r="A1872" s="15" t="str">
        <f>'Hour Loop'!BV1883</f>
        <v>B</v>
      </c>
      <c r="B1872" t="e">
        <f>'Hour Loop'!CI1883</f>
        <v>#VALUE!</v>
      </c>
      <c r="C1872" t="e">
        <f>'Hour Loop'!CJ1883</f>
        <v>#VALUE!</v>
      </c>
    </row>
    <row r="1873" spans="1:3" hidden="1" x14ac:dyDescent="0.25">
      <c r="A1873" s="15" t="str">
        <f>'Hour Loop'!BV1884</f>
        <v>B</v>
      </c>
      <c r="B1873">
        <f>'Hour Loop'!CI1884</f>
        <v>35.567999999999998</v>
      </c>
      <c r="C1873">
        <f>'Hour Loop'!CJ1884</f>
        <v>121.474</v>
      </c>
    </row>
    <row r="1874" spans="1:3" hidden="1" x14ac:dyDescent="0.25">
      <c r="A1874" s="15" t="str">
        <f>'Hour Loop'!BV1885</f>
        <v>B</v>
      </c>
      <c r="B1874" t="e">
        <f>'Hour Loop'!CI1885</f>
        <v>#VALUE!</v>
      </c>
      <c r="C1874" t="e">
        <f>'Hour Loop'!CJ1885</f>
        <v>#VALUE!</v>
      </c>
    </row>
    <row r="1875" spans="1:3" hidden="1" x14ac:dyDescent="0.25">
      <c r="A1875" s="15" t="str">
        <f>'Hour Loop'!BV1886</f>
        <v>B</v>
      </c>
      <c r="B1875">
        <f>'Hour Loop'!CI1886</f>
        <v>29.52</v>
      </c>
      <c r="C1875">
        <f>'Hour Loop'!CJ1886</f>
        <v>132.15100000000001</v>
      </c>
    </row>
    <row r="1876" spans="1:3" hidden="1" x14ac:dyDescent="0.25">
      <c r="A1876" s="15" t="str">
        <f>'Hour Loop'!BV1887</f>
        <v>B</v>
      </c>
      <c r="B1876" t="e">
        <f>'Hour Loop'!CI1887</f>
        <v>#VALUE!</v>
      </c>
      <c r="C1876" t="e">
        <f>'Hour Loop'!CJ1887</f>
        <v>#VALUE!</v>
      </c>
    </row>
    <row r="1877" spans="1:3" hidden="1" x14ac:dyDescent="0.25">
      <c r="A1877" s="15" t="str">
        <f>'Hour Loop'!BV1888</f>
        <v>B</v>
      </c>
      <c r="B1877">
        <f>'Hour Loop'!CI1888</f>
        <v>24.003</v>
      </c>
      <c r="C1877">
        <f>'Hour Loop'!CJ1888</f>
        <v>143.11099999999999</v>
      </c>
    </row>
    <row r="1878" spans="1:3" hidden="1" x14ac:dyDescent="0.25">
      <c r="A1878" s="15" t="str">
        <f>'Hour Loop'!BV1889</f>
        <v>B</v>
      </c>
      <c r="B1878" t="e">
        <f>'Hour Loop'!CI1889</f>
        <v>#VALUE!</v>
      </c>
      <c r="C1878" t="e">
        <f>'Hour Loop'!CJ1889</f>
        <v>#VALUE!</v>
      </c>
    </row>
    <row r="1879" spans="1:3" hidden="1" x14ac:dyDescent="0.25">
      <c r="A1879" s="15" t="str">
        <f>'Hour Loop'!BV1890</f>
        <v>B</v>
      </c>
      <c r="B1879">
        <f>'Hour Loop'!CI1890</f>
        <v>19.03</v>
      </c>
      <c r="C1879">
        <f>'Hour Loop'!CJ1890</f>
        <v>154.32900000000001</v>
      </c>
    </row>
    <row r="1880" spans="1:3" hidden="1" x14ac:dyDescent="0.25">
      <c r="A1880" s="15" t="str">
        <f>'Hour Loop'!BV1891</f>
        <v>B</v>
      </c>
      <c r="B1880" t="e">
        <f>'Hour Loop'!CI1891</f>
        <v>#VALUE!</v>
      </c>
      <c r="C1880" t="e">
        <f>'Hour Loop'!CJ1891</f>
        <v>#VALUE!</v>
      </c>
    </row>
    <row r="1881" spans="1:3" hidden="1" x14ac:dyDescent="0.25">
      <c r="A1881" s="15" t="str">
        <f>'Hour Loop'!BV1892</f>
        <v>B</v>
      </c>
      <c r="B1881">
        <f>'Hour Loop'!CI1892</f>
        <v>14.614000000000001</v>
      </c>
      <c r="C1881">
        <f>'Hour Loop'!CJ1892</f>
        <v>165.77799999999999</v>
      </c>
    </row>
    <row r="1882" spans="1:3" hidden="1" x14ac:dyDescent="0.25">
      <c r="A1882" s="15" t="str">
        <f>'Hour Loop'!BV1893</f>
        <v>B</v>
      </c>
      <c r="B1882" t="e">
        <f>'Hour Loop'!CI1893</f>
        <v>#VALUE!</v>
      </c>
      <c r="C1882" t="e">
        <f>'Hour Loop'!CJ1893</f>
        <v>#VALUE!</v>
      </c>
    </row>
    <row r="1883" spans="1:3" hidden="1" x14ac:dyDescent="0.25">
      <c r="A1883" s="15" t="str">
        <f>'Hour Loop'!BV1894</f>
        <v>B</v>
      </c>
      <c r="B1883">
        <f>'Hour Loop'!CI1894</f>
        <v>10.765000000000001</v>
      </c>
      <c r="C1883">
        <f>'Hour Loop'!CJ1894</f>
        <v>177.429</v>
      </c>
    </row>
    <row r="1884" spans="1:3" hidden="1" x14ac:dyDescent="0.25">
      <c r="A1884" s="15" t="str">
        <f>'Hour Loop'!BV1895</f>
        <v>B</v>
      </c>
      <c r="B1884" t="e">
        <f>'Hour Loop'!CI1895</f>
        <v>#VALUE!</v>
      </c>
      <c r="C1884" t="e">
        <f>'Hour Loop'!CJ1895</f>
        <v>#VALUE!</v>
      </c>
    </row>
    <row r="1885" spans="1:3" hidden="1" x14ac:dyDescent="0.25">
      <c r="A1885" s="15" t="str">
        <f>'Hour Loop'!BV1896</f>
        <v>B</v>
      </c>
      <c r="B1885">
        <f>'Hour Loop'!CI1896</f>
        <v>7.492</v>
      </c>
      <c r="C1885">
        <f>'Hour Loop'!CJ1896</f>
        <v>189.255</v>
      </c>
    </row>
    <row r="1886" spans="1:3" hidden="1" x14ac:dyDescent="0.25">
      <c r="A1886" s="15" t="str">
        <f>'Hour Loop'!BV1897</f>
        <v>B</v>
      </c>
      <c r="B1886" t="e">
        <f>'Hour Loop'!CI1897</f>
        <v>#VALUE!</v>
      </c>
      <c r="C1886" t="e">
        <f>'Hour Loop'!CJ1897</f>
        <v>#VALUE!</v>
      </c>
    </row>
    <row r="1887" spans="1:3" hidden="1" x14ac:dyDescent="0.25">
      <c r="A1887" s="15" t="str">
        <f>'Hour Loop'!BV1898</f>
        <v>B</v>
      </c>
      <c r="B1887">
        <f>'Hour Loop'!CI1898</f>
        <v>4.8040000000000003</v>
      </c>
      <c r="C1887">
        <f>'Hour Loop'!CJ1898</f>
        <v>201.227</v>
      </c>
    </row>
    <row r="1888" spans="1:3" hidden="1" x14ac:dyDescent="0.25">
      <c r="A1888" s="15" t="str">
        <f>'Hour Loop'!BV1899</f>
        <v>B</v>
      </c>
      <c r="B1888" t="e">
        <f>'Hour Loop'!CI1899</f>
        <v>#VALUE!</v>
      </c>
      <c r="C1888" t="e">
        <f>'Hour Loop'!CJ1899</f>
        <v>#VALUE!</v>
      </c>
    </row>
    <row r="1889" spans="1:3" hidden="1" x14ac:dyDescent="0.25">
      <c r="A1889" s="15" t="str">
        <f>'Hour Loop'!BV1900</f>
        <v>B</v>
      </c>
      <c r="B1889">
        <f>'Hour Loop'!CI1900</f>
        <v>2.706</v>
      </c>
      <c r="C1889">
        <f>'Hour Loop'!CJ1900</f>
        <v>213.31700000000001</v>
      </c>
    </row>
    <row r="1890" spans="1:3" hidden="1" x14ac:dyDescent="0.25">
      <c r="A1890" s="15" t="str">
        <f>'Hour Loop'!BV1901</f>
        <v>B</v>
      </c>
      <c r="B1890" t="e">
        <f>'Hour Loop'!CI1901</f>
        <v>#VALUE!</v>
      </c>
      <c r="C1890" t="e">
        <f>'Hour Loop'!CJ1901</f>
        <v>#VALUE!</v>
      </c>
    </row>
    <row r="1891" spans="1:3" hidden="1" x14ac:dyDescent="0.25">
      <c r="A1891" s="15" t="str">
        <f>'Hour Loop'!BV1902</f>
        <v>B</v>
      </c>
      <c r="B1891">
        <f>'Hour Loop'!CI1902</f>
        <v>1.204</v>
      </c>
      <c r="C1891">
        <f>'Hour Loop'!CJ1902</f>
        <v>225.49600000000001</v>
      </c>
    </row>
    <row r="1892" spans="1:3" hidden="1" x14ac:dyDescent="0.25">
      <c r="A1892" s="15" t="str">
        <f>'Hour Loop'!BV1903</f>
        <v>B</v>
      </c>
      <c r="B1892" t="e">
        <f>'Hour Loop'!CI1903</f>
        <v>#VALUE!</v>
      </c>
      <c r="C1892" t="e">
        <f>'Hour Loop'!CJ1903</f>
        <v>#VALUE!</v>
      </c>
    </row>
    <row r="1893" spans="1:3" hidden="1" x14ac:dyDescent="0.25">
      <c r="A1893" s="15" t="str">
        <f>'Hour Loop'!BV1904</f>
        <v>B</v>
      </c>
      <c r="B1893">
        <f>'Hour Loop'!CI1904</f>
        <v>0.30099999999999999</v>
      </c>
      <c r="C1893">
        <f>'Hour Loop'!CJ1904</f>
        <v>237.733</v>
      </c>
    </row>
    <row r="1894" spans="1:3" hidden="1" x14ac:dyDescent="0.25">
      <c r="A1894" s="15" t="str">
        <f>'Hour Loop'!BV1905</f>
        <v>B</v>
      </c>
      <c r="B1894" t="e">
        <f>'Hour Loop'!CI1905</f>
        <v>#VALUE!</v>
      </c>
      <c r="C1894" t="e">
        <f>'Hour Loop'!CJ1905</f>
        <v>#VALUE!</v>
      </c>
    </row>
    <row r="1895" spans="1:3" hidden="1" x14ac:dyDescent="0.25">
      <c r="A1895" s="15" t="str">
        <f>'Hour Loop'!BV1906</f>
        <v>B</v>
      </c>
      <c r="B1895">
        <f>'Hour Loop'!CI1906</f>
        <v>0</v>
      </c>
      <c r="C1895">
        <f>'Hour Loop'!CJ1906</f>
        <v>250</v>
      </c>
    </row>
    <row r="1896" spans="1:3" hidden="1" x14ac:dyDescent="0.25">
      <c r="A1896" s="15" t="str">
        <f>'Hour Loop'!BV1907</f>
        <v>B</v>
      </c>
      <c r="B1896" t="e">
        <f>'Hour Loop'!CI1907</f>
        <v>#VALUE!</v>
      </c>
      <c r="C1896" t="e">
        <f>'Hour Loop'!CJ1907</f>
        <v>#VALUE!</v>
      </c>
    </row>
    <row r="1897" spans="1:3" hidden="1" x14ac:dyDescent="0.25">
      <c r="A1897" s="15" t="str">
        <f>'Hour Loop'!BV1908</f>
        <v>B</v>
      </c>
      <c r="B1897">
        <f>'Hour Loop'!CI1908</f>
        <v>0.30099999999999999</v>
      </c>
      <c r="C1897">
        <f>'Hour Loop'!CJ1908</f>
        <v>262.267</v>
      </c>
    </row>
    <row r="1898" spans="1:3" hidden="1" x14ac:dyDescent="0.25">
      <c r="A1898" s="15" t="str">
        <f>'Hour Loop'!BV1909</f>
        <v>B</v>
      </c>
      <c r="B1898" t="e">
        <f>'Hour Loop'!CI1909</f>
        <v>#VALUE!</v>
      </c>
      <c r="C1898" t="e">
        <f>'Hour Loop'!CJ1909</f>
        <v>#VALUE!</v>
      </c>
    </row>
    <row r="1899" spans="1:3" hidden="1" x14ac:dyDescent="0.25">
      <c r="A1899" s="15" t="str">
        <f>'Hour Loop'!BV1910</f>
        <v>B</v>
      </c>
      <c r="B1899">
        <f>'Hour Loop'!CI1910</f>
        <v>1.204</v>
      </c>
      <c r="C1899">
        <f>'Hour Loop'!CJ1910</f>
        <v>274.50400000000002</v>
      </c>
    </row>
    <row r="1900" spans="1:3" hidden="1" x14ac:dyDescent="0.25">
      <c r="A1900" s="15" t="str">
        <f>'Hour Loop'!BV1911</f>
        <v>B</v>
      </c>
      <c r="B1900" t="e">
        <f>'Hour Loop'!CI1911</f>
        <v>#VALUE!</v>
      </c>
      <c r="C1900" t="e">
        <f>'Hour Loop'!CJ1911</f>
        <v>#VALUE!</v>
      </c>
    </row>
    <row r="1901" spans="1:3" hidden="1" x14ac:dyDescent="0.25">
      <c r="A1901" s="15" t="str">
        <f>'Hour Loop'!BV1912</f>
        <v>B</v>
      </c>
      <c r="B1901">
        <f>'Hour Loop'!CI1912</f>
        <v>2.706</v>
      </c>
      <c r="C1901">
        <f>'Hour Loop'!CJ1912</f>
        <v>286.68299999999999</v>
      </c>
    </row>
    <row r="1902" spans="1:3" hidden="1" x14ac:dyDescent="0.25">
      <c r="A1902" s="15" t="str">
        <f>'Hour Loop'!BV1913</f>
        <v>B</v>
      </c>
      <c r="B1902" t="e">
        <f>'Hour Loop'!CI1913</f>
        <v>#VALUE!</v>
      </c>
      <c r="C1902" t="e">
        <f>'Hour Loop'!CJ1913</f>
        <v>#VALUE!</v>
      </c>
    </row>
    <row r="1903" spans="1:3" hidden="1" x14ac:dyDescent="0.25">
      <c r="A1903" s="15" t="str">
        <f>'Hour Loop'!BV1914</f>
        <v>B</v>
      </c>
      <c r="B1903">
        <f>'Hour Loop'!CI1914</f>
        <v>4.8040000000000003</v>
      </c>
      <c r="C1903">
        <f>'Hour Loop'!CJ1914</f>
        <v>298.77300000000002</v>
      </c>
    </row>
    <row r="1904" spans="1:3" hidden="1" x14ac:dyDescent="0.25">
      <c r="A1904" s="15" t="str">
        <f>'Hour Loop'!BV1915</f>
        <v>B</v>
      </c>
      <c r="B1904" t="e">
        <f>'Hour Loop'!CI1915</f>
        <v>#VALUE!</v>
      </c>
      <c r="C1904" t="e">
        <f>'Hour Loop'!CJ1915</f>
        <v>#VALUE!</v>
      </c>
    </row>
    <row r="1905" spans="1:3" hidden="1" x14ac:dyDescent="0.25">
      <c r="A1905" s="15" t="str">
        <f>'Hour Loop'!BV1916</f>
        <v>B</v>
      </c>
      <c r="B1905">
        <f>'Hour Loop'!CI1916</f>
        <v>7.492</v>
      </c>
      <c r="C1905">
        <f>'Hour Loop'!CJ1916</f>
        <v>310.745</v>
      </c>
    </row>
    <row r="1906" spans="1:3" hidden="1" x14ac:dyDescent="0.25">
      <c r="A1906" s="15" t="str">
        <f>'Hour Loop'!BV1917</f>
        <v>B</v>
      </c>
      <c r="B1906" t="e">
        <f>'Hour Loop'!CI1917</f>
        <v>#VALUE!</v>
      </c>
      <c r="C1906" t="e">
        <f>'Hour Loop'!CJ1917</f>
        <v>#VALUE!</v>
      </c>
    </row>
    <row r="1907" spans="1:3" hidden="1" x14ac:dyDescent="0.25">
      <c r="A1907" s="15" t="str">
        <f>'Hour Loop'!BV1918</f>
        <v>B</v>
      </c>
      <c r="B1907">
        <f>'Hour Loop'!CI1918</f>
        <v>10.765000000000001</v>
      </c>
      <c r="C1907">
        <f>'Hour Loop'!CJ1918</f>
        <v>322.57100000000003</v>
      </c>
    </row>
    <row r="1908" spans="1:3" hidden="1" x14ac:dyDescent="0.25">
      <c r="A1908" s="15" t="str">
        <f>'Hour Loop'!BV1919</f>
        <v>B</v>
      </c>
      <c r="B1908" t="e">
        <f>'Hour Loop'!CI1919</f>
        <v>#VALUE!</v>
      </c>
      <c r="C1908" t="e">
        <f>'Hour Loop'!CJ1919</f>
        <v>#VALUE!</v>
      </c>
    </row>
    <row r="1909" spans="1:3" hidden="1" x14ac:dyDescent="0.25">
      <c r="A1909" s="15" t="str">
        <f>'Hour Loop'!BV1920</f>
        <v>B</v>
      </c>
      <c r="B1909">
        <f>'Hour Loop'!CI1920</f>
        <v>14.614000000000001</v>
      </c>
      <c r="C1909">
        <f>'Hour Loop'!CJ1920</f>
        <v>334.22199999999998</v>
      </c>
    </row>
    <row r="1910" spans="1:3" hidden="1" x14ac:dyDescent="0.25">
      <c r="A1910" s="15" t="str">
        <f>'Hour Loop'!BV1921</f>
        <v>B</v>
      </c>
      <c r="B1910" t="e">
        <f>'Hour Loop'!CI1921</f>
        <v>#VALUE!</v>
      </c>
      <c r="C1910" t="e">
        <f>'Hour Loop'!CJ1921</f>
        <v>#VALUE!</v>
      </c>
    </row>
    <row r="1911" spans="1:3" hidden="1" x14ac:dyDescent="0.25">
      <c r="A1911" s="15" t="str">
        <f>'Hour Loop'!BV1922</f>
        <v>B</v>
      </c>
      <c r="B1911">
        <f>'Hour Loop'!CI1922</f>
        <v>19.03</v>
      </c>
      <c r="C1911">
        <f>'Hour Loop'!CJ1922</f>
        <v>345.67099999999999</v>
      </c>
    </row>
    <row r="1912" spans="1:3" hidden="1" x14ac:dyDescent="0.25">
      <c r="A1912" s="15" t="str">
        <f>'Hour Loop'!BV1923</f>
        <v>B</v>
      </c>
      <c r="B1912" t="e">
        <f>'Hour Loop'!CI1923</f>
        <v>#VALUE!</v>
      </c>
      <c r="C1912" t="e">
        <f>'Hour Loop'!CJ1923</f>
        <v>#VALUE!</v>
      </c>
    </row>
    <row r="1913" spans="1:3" hidden="1" x14ac:dyDescent="0.25">
      <c r="A1913" s="15" t="str">
        <f>'Hour Loop'!BV1924</f>
        <v>B</v>
      </c>
      <c r="B1913">
        <f>'Hour Loop'!CI1924</f>
        <v>24.003</v>
      </c>
      <c r="C1913">
        <f>'Hour Loop'!CJ1924</f>
        <v>356.88900000000001</v>
      </c>
    </row>
    <row r="1914" spans="1:3" hidden="1" x14ac:dyDescent="0.25">
      <c r="A1914" s="15" t="str">
        <f>'Hour Loop'!BV1925</f>
        <v>B</v>
      </c>
      <c r="B1914" t="e">
        <f>'Hour Loop'!CI1925</f>
        <v>#VALUE!</v>
      </c>
      <c r="C1914" t="e">
        <f>'Hour Loop'!CJ1925</f>
        <v>#VALUE!</v>
      </c>
    </row>
    <row r="1915" spans="1:3" hidden="1" x14ac:dyDescent="0.25">
      <c r="A1915" s="15" t="str">
        <f>'Hour Loop'!BV1926</f>
        <v>B</v>
      </c>
      <c r="B1915">
        <f>'Hour Loop'!CI1926</f>
        <v>29.52</v>
      </c>
      <c r="C1915">
        <f>'Hour Loop'!CJ1926</f>
        <v>367.84899999999999</v>
      </c>
    </row>
    <row r="1916" spans="1:3" hidden="1" x14ac:dyDescent="0.25">
      <c r="A1916" s="15" t="str">
        <f>'Hour Loop'!BV1927</f>
        <v>B</v>
      </c>
      <c r="B1916" t="e">
        <f>'Hour Loop'!CI1927</f>
        <v>#VALUE!</v>
      </c>
      <c r="C1916" t="e">
        <f>'Hour Loop'!CJ1927</f>
        <v>#VALUE!</v>
      </c>
    </row>
    <row r="1917" spans="1:3" hidden="1" x14ac:dyDescent="0.25">
      <c r="A1917" s="15" t="str">
        <f>'Hour Loop'!BV1928</f>
        <v>B</v>
      </c>
      <c r="B1917">
        <f>'Hour Loop'!CI1928</f>
        <v>35.567999999999998</v>
      </c>
      <c r="C1917">
        <f>'Hour Loop'!CJ1928</f>
        <v>378.52600000000001</v>
      </c>
    </row>
    <row r="1918" spans="1:3" hidden="1" x14ac:dyDescent="0.25">
      <c r="A1918" s="15" t="str">
        <f>'Hour Loop'!BV1929</f>
        <v>B</v>
      </c>
      <c r="B1918" t="e">
        <f>'Hour Loop'!CI1929</f>
        <v>#VALUE!</v>
      </c>
      <c r="C1918" t="e">
        <f>'Hour Loop'!CJ1929</f>
        <v>#VALUE!</v>
      </c>
    </row>
    <row r="1919" spans="1:3" hidden="1" x14ac:dyDescent="0.25">
      <c r="A1919" s="15" t="str">
        <f>'Hour Loop'!BV1930</f>
        <v>B</v>
      </c>
      <c r="B1919">
        <f>'Hour Loop'!CI1930</f>
        <v>42.133000000000003</v>
      </c>
      <c r="C1919">
        <f>'Hour Loop'!CJ1930</f>
        <v>388.89299999999997</v>
      </c>
    </row>
    <row r="1920" spans="1:3" hidden="1" x14ac:dyDescent="0.25">
      <c r="A1920" s="15" t="str">
        <f>'Hour Loop'!BV1931</f>
        <v>B</v>
      </c>
      <c r="B1920" t="e">
        <f>'Hour Loop'!CI1931</f>
        <v>#VALUE!</v>
      </c>
      <c r="C1920" t="e">
        <f>'Hour Loop'!CJ1931</f>
        <v>#VALUE!</v>
      </c>
    </row>
    <row r="1921" spans="1:3" hidden="1" x14ac:dyDescent="0.25">
      <c r="A1921" s="15" t="str">
        <f>'Hour Loop'!BV1932</f>
        <v>B</v>
      </c>
      <c r="B1921">
        <f>'Hour Loop'!CI1932</f>
        <v>49.198</v>
      </c>
      <c r="C1921">
        <f>'Hour Loop'!CJ1932</f>
        <v>398.92500000000001</v>
      </c>
    </row>
    <row r="1922" spans="1:3" hidden="1" x14ac:dyDescent="0.25">
      <c r="A1922" s="15" t="str">
        <f>'Hour Loop'!BV1933</f>
        <v>B</v>
      </c>
      <c r="B1922" t="e">
        <f>'Hour Loop'!CI1933</f>
        <v>#VALUE!</v>
      </c>
      <c r="C1922" t="e">
        <f>'Hour Loop'!CJ1933</f>
        <v>#VALUE!</v>
      </c>
    </row>
    <row r="1923" spans="1:3" hidden="1" x14ac:dyDescent="0.25">
      <c r="A1923" s="15" t="str">
        <f>'Hour Loop'!BV1934</f>
        <v>B</v>
      </c>
      <c r="B1923">
        <f>'Hour Loop'!CI1934</f>
        <v>56.747</v>
      </c>
      <c r="C1923">
        <f>'Hour Loop'!CJ1934</f>
        <v>408.59800000000001</v>
      </c>
    </row>
    <row r="1924" spans="1:3" hidden="1" x14ac:dyDescent="0.25">
      <c r="A1924" s="15" t="str">
        <f>'Hour Loop'!BV1935</f>
        <v>B</v>
      </c>
      <c r="B1924" t="e">
        <f>'Hour Loop'!CI1935</f>
        <v>#VALUE!</v>
      </c>
      <c r="C1924" t="e">
        <f>'Hour Loop'!CJ1935</f>
        <v>#VALUE!</v>
      </c>
    </row>
    <row r="1925" spans="1:3" hidden="1" x14ac:dyDescent="0.25">
      <c r="A1925" s="15" t="str">
        <f>'Hour Loop'!BV1936</f>
        <v>B</v>
      </c>
      <c r="B1925">
        <f>'Hour Loop'!CI1936</f>
        <v>64.762</v>
      </c>
      <c r="C1925">
        <f>'Hour Loop'!CJ1936</f>
        <v>417.89</v>
      </c>
    </row>
    <row r="1926" spans="1:3" hidden="1" x14ac:dyDescent="0.25">
      <c r="A1926" s="15" t="str">
        <f>'Hour Loop'!BV1937</f>
        <v>B</v>
      </c>
      <c r="B1926" t="e">
        <f>'Hour Loop'!CI1937</f>
        <v>#VALUE!</v>
      </c>
      <c r="C1926" t="e">
        <f>'Hour Loop'!CJ1937</f>
        <v>#VALUE!</v>
      </c>
    </row>
    <row r="1927" spans="1:3" hidden="1" x14ac:dyDescent="0.25">
      <c r="A1927" s="15" t="str">
        <f>'Hour Loop'!BV1938</f>
        <v>B</v>
      </c>
      <c r="B1927">
        <f>'Hour Loop'!CI1938</f>
        <v>73.222999999999999</v>
      </c>
      <c r="C1927">
        <f>'Hour Loop'!CJ1938</f>
        <v>426.77699999999999</v>
      </c>
    </row>
    <row r="1928" spans="1:3" hidden="1" x14ac:dyDescent="0.25">
      <c r="A1928" s="15" t="str">
        <f>'Hour Loop'!BV1939</f>
        <v>B</v>
      </c>
      <c r="B1928" t="e">
        <f>'Hour Loop'!CI1939</f>
        <v>#VALUE!</v>
      </c>
      <c r="C1928" t="e">
        <f>'Hour Loop'!CJ1939</f>
        <v>#VALUE!</v>
      </c>
    </row>
    <row r="1929" spans="1:3" hidden="1" x14ac:dyDescent="0.25">
      <c r="A1929" s="15" t="str">
        <f>'Hour Loop'!BV1940</f>
        <v>B</v>
      </c>
      <c r="B1929">
        <f>'Hour Loop'!CI1940</f>
        <v>82.11</v>
      </c>
      <c r="C1929">
        <f>'Hour Loop'!CJ1940</f>
        <v>435.238</v>
      </c>
    </row>
    <row r="1930" spans="1:3" hidden="1" x14ac:dyDescent="0.25">
      <c r="A1930" s="15" t="str">
        <f>'Hour Loop'!BV1941</f>
        <v>B</v>
      </c>
      <c r="B1930" t="e">
        <f>'Hour Loop'!CI1941</f>
        <v>#VALUE!</v>
      </c>
      <c r="C1930" t="e">
        <f>'Hour Loop'!CJ1941</f>
        <v>#VALUE!</v>
      </c>
    </row>
    <row r="1931" spans="1:3" hidden="1" x14ac:dyDescent="0.25">
      <c r="A1931" s="15" t="str">
        <f>'Hour Loop'!BV1942</f>
        <v>B</v>
      </c>
      <c r="B1931">
        <f>'Hour Loop'!CI1942</f>
        <v>91.402000000000001</v>
      </c>
      <c r="C1931">
        <f>'Hour Loop'!CJ1942</f>
        <v>443.25299999999999</v>
      </c>
    </row>
    <row r="1932" spans="1:3" hidden="1" x14ac:dyDescent="0.25">
      <c r="A1932" s="15" t="str">
        <f>'Hour Loop'!BV1943</f>
        <v>B</v>
      </c>
      <c r="B1932" t="e">
        <f>'Hour Loop'!CI1943</f>
        <v>#VALUE!</v>
      </c>
      <c r="C1932" t="e">
        <f>'Hour Loop'!CJ1943</f>
        <v>#VALUE!</v>
      </c>
    </row>
    <row r="1933" spans="1:3" hidden="1" x14ac:dyDescent="0.25">
      <c r="A1933" s="15" t="str">
        <f>'Hour Loop'!BV1944</f>
        <v>B</v>
      </c>
      <c r="B1933">
        <f>'Hour Loop'!CI1944</f>
        <v>101.075</v>
      </c>
      <c r="C1933">
        <f>'Hour Loop'!CJ1944</f>
        <v>450.80200000000002</v>
      </c>
    </row>
    <row r="1934" spans="1:3" hidden="1" x14ac:dyDescent="0.25">
      <c r="A1934" s="15" t="str">
        <f>'Hour Loop'!BV1945</f>
        <v>B</v>
      </c>
      <c r="B1934" t="e">
        <f>'Hour Loop'!CI1945</f>
        <v>#VALUE!</v>
      </c>
      <c r="C1934" t="e">
        <f>'Hour Loop'!CJ1945</f>
        <v>#VALUE!</v>
      </c>
    </row>
    <row r="1935" spans="1:3" hidden="1" x14ac:dyDescent="0.25">
      <c r="A1935" s="15" t="str">
        <f>'Hour Loop'!BV1946</f>
        <v>B</v>
      </c>
      <c r="B1935">
        <f>'Hour Loop'!CI1946</f>
        <v>111.107</v>
      </c>
      <c r="C1935">
        <f>'Hour Loop'!CJ1946</f>
        <v>457.86700000000002</v>
      </c>
    </row>
    <row r="1936" spans="1:3" hidden="1" x14ac:dyDescent="0.25">
      <c r="A1936" s="15" t="str">
        <f>'Hour Loop'!BV1947</f>
        <v>B</v>
      </c>
      <c r="B1936" t="e">
        <f>'Hour Loop'!CI1947</f>
        <v>#VALUE!</v>
      </c>
      <c r="C1936" t="e">
        <f>'Hour Loop'!CJ1947</f>
        <v>#VALUE!</v>
      </c>
    </row>
    <row r="1937" spans="1:3" hidden="1" x14ac:dyDescent="0.25">
      <c r="A1937" s="15" t="str">
        <f>'Hour Loop'!BV1948</f>
        <v>B</v>
      </c>
      <c r="B1937">
        <f>'Hour Loop'!CI1948</f>
        <v>121.474</v>
      </c>
      <c r="C1937">
        <f>'Hour Loop'!CJ1948</f>
        <v>464.43200000000002</v>
      </c>
    </row>
    <row r="1938" spans="1:3" hidden="1" x14ac:dyDescent="0.25">
      <c r="A1938" s="15" t="str">
        <f>'Hour Loop'!BV1949</f>
        <v>B</v>
      </c>
      <c r="B1938" t="e">
        <f>'Hour Loop'!CI1949</f>
        <v>#VALUE!</v>
      </c>
      <c r="C1938" t="e">
        <f>'Hour Loop'!CJ1949</f>
        <v>#VALUE!</v>
      </c>
    </row>
    <row r="1939" spans="1:3" hidden="1" x14ac:dyDescent="0.25">
      <c r="A1939" s="15" t="str">
        <f>'Hour Loop'!BV1950</f>
        <v>B</v>
      </c>
      <c r="B1939">
        <f>'Hour Loop'!CI1950</f>
        <v>132.15100000000001</v>
      </c>
      <c r="C1939">
        <f>'Hour Loop'!CJ1950</f>
        <v>470.48</v>
      </c>
    </row>
    <row r="1940" spans="1:3" hidden="1" x14ac:dyDescent="0.25">
      <c r="A1940" s="15" t="str">
        <f>'Hour Loop'!BV1951</f>
        <v>B</v>
      </c>
      <c r="B1940" t="e">
        <f>'Hour Loop'!CI1951</f>
        <v>#VALUE!</v>
      </c>
      <c r="C1940" t="e">
        <f>'Hour Loop'!CJ1951</f>
        <v>#VALUE!</v>
      </c>
    </row>
    <row r="1941" spans="1:3" hidden="1" x14ac:dyDescent="0.25">
      <c r="A1941" s="15" t="str">
        <f>'Hour Loop'!BV1952</f>
        <v>B</v>
      </c>
      <c r="B1941">
        <f>'Hour Loop'!CI1952</f>
        <v>143.11099999999999</v>
      </c>
      <c r="C1941">
        <f>'Hour Loop'!CJ1952</f>
        <v>475.99700000000001</v>
      </c>
    </row>
    <row r="1942" spans="1:3" hidden="1" x14ac:dyDescent="0.25">
      <c r="A1942" s="15" t="str">
        <f>'Hour Loop'!BV1953</f>
        <v>B</v>
      </c>
      <c r="B1942" t="e">
        <f>'Hour Loop'!CI1953</f>
        <v>#VALUE!</v>
      </c>
      <c r="C1942" t="e">
        <f>'Hour Loop'!CJ1953</f>
        <v>#VALUE!</v>
      </c>
    </row>
    <row r="1943" spans="1:3" hidden="1" x14ac:dyDescent="0.25">
      <c r="A1943" s="15" t="str">
        <f>'Hour Loop'!BV1954</f>
        <v>B</v>
      </c>
      <c r="B1943">
        <f>'Hour Loop'!CI1954</f>
        <v>154.32900000000001</v>
      </c>
      <c r="C1943">
        <f>'Hour Loop'!CJ1954</f>
        <v>480.97</v>
      </c>
    </row>
    <row r="1944" spans="1:3" hidden="1" x14ac:dyDescent="0.25">
      <c r="A1944" s="15" t="str">
        <f>'Hour Loop'!BV1955</f>
        <v>B</v>
      </c>
      <c r="B1944" t="e">
        <f>'Hour Loop'!CI1955</f>
        <v>#VALUE!</v>
      </c>
      <c r="C1944" t="e">
        <f>'Hour Loop'!CJ1955</f>
        <v>#VALUE!</v>
      </c>
    </row>
    <row r="1945" spans="1:3" hidden="1" x14ac:dyDescent="0.25">
      <c r="A1945" s="15" t="str">
        <f>'Hour Loop'!BV1956</f>
        <v>B</v>
      </c>
      <c r="B1945">
        <f>'Hour Loop'!CI1956</f>
        <v>165.77799999999999</v>
      </c>
      <c r="C1945">
        <f>'Hour Loop'!CJ1956</f>
        <v>485.38600000000002</v>
      </c>
    </row>
    <row r="1946" spans="1:3" hidden="1" x14ac:dyDescent="0.25">
      <c r="A1946" s="15" t="str">
        <f>'Hour Loop'!BV1957</f>
        <v>B</v>
      </c>
      <c r="B1946" t="e">
        <f>'Hour Loop'!CI1957</f>
        <v>#VALUE!</v>
      </c>
      <c r="C1946" t="e">
        <f>'Hour Loop'!CJ1957</f>
        <v>#VALUE!</v>
      </c>
    </row>
    <row r="1947" spans="1:3" hidden="1" x14ac:dyDescent="0.25">
      <c r="A1947" s="15" t="str">
        <f>'Hour Loop'!BV1958</f>
        <v>B</v>
      </c>
      <c r="B1947">
        <f>'Hour Loop'!CI1958</f>
        <v>177.429</v>
      </c>
      <c r="C1947">
        <f>'Hour Loop'!CJ1958</f>
        <v>489.23500000000001</v>
      </c>
    </row>
    <row r="1948" spans="1:3" hidden="1" x14ac:dyDescent="0.25">
      <c r="A1948" s="15" t="str">
        <f>'Hour Loop'!BV1959</f>
        <v>B</v>
      </c>
      <c r="B1948" t="e">
        <f>'Hour Loop'!CI1959</f>
        <v>#VALUE!</v>
      </c>
      <c r="C1948" t="e">
        <f>'Hour Loop'!CJ1959</f>
        <v>#VALUE!</v>
      </c>
    </row>
    <row r="1949" spans="1:3" hidden="1" x14ac:dyDescent="0.25">
      <c r="A1949" s="15" t="str">
        <f>'Hour Loop'!BV1960</f>
        <v>B</v>
      </c>
      <c r="B1949">
        <f>'Hour Loop'!CI1960</f>
        <v>189.255</v>
      </c>
      <c r="C1949">
        <f>'Hour Loop'!CJ1960</f>
        <v>492.50799999999998</v>
      </c>
    </row>
    <row r="1950" spans="1:3" hidden="1" x14ac:dyDescent="0.25">
      <c r="A1950" s="15" t="str">
        <f>'Hour Loop'!BV1961</f>
        <v>B</v>
      </c>
      <c r="B1950" t="e">
        <f>'Hour Loop'!CI1961</f>
        <v>#VALUE!</v>
      </c>
      <c r="C1950" t="e">
        <f>'Hour Loop'!CJ1961</f>
        <v>#VALUE!</v>
      </c>
    </row>
    <row r="1951" spans="1:3" hidden="1" x14ac:dyDescent="0.25">
      <c r="A1951" s="15" t="str">
        <f>'Hour Loop'!BV1962</f>
        <v>B</v>
      </c>
      <c r="B1951">
        <f>'Hour Loop'!CI1962</f>
        <v>201.227</v>
      </c>
      <c r="C1951">
        <f>'Hour Loop'!CJ1962</f>
        <v>495.19600000000003</v>
      </c>
    </row>
    <row r="1952" spans="1:3" hidden="1" x14ac:dyDescent="0.25">
      <c r="A1952" s="15" t="str">
        <f>'Hour Loop'!BV1963</f>
        <v>B</v>
      </c>
      <c r="B1952" t="e">
        <f>'Hour Loop'!CI1963</f>
        <v>#VALUE!</v>
      </c>
      <c r="C1952" t="e">
        <f>'Hour Loop'!CJ1963</f>
        <v>#VALUE!</v>
      </c>
    </row>
    <row r="1953" spans="1:3" hidden="1" x14ac:dyDescent="0.25">
      <c r="A1953" s="15" t="str">
        <f>'Hour Loop'!BV1964</f>
        <v>B</v>
      </c>
      <c r="B1953">
        <f>'Hour Loop'!CI1964</f>
        <v>213.31700000000001</v>
      </c>
      <c r="C1953">
        <f>'Hour Loop'!CJ1964</f>
        <v>497.29399999999998</v>
      </c>
    </row>
    <row r="1954" spans="1:3" hidden="1" x14ac:dyDescent="0.25">
      <c r="A1954" s="15" t="str">
        <f>'Hour Loop'!BV1965</f>
        <v>B</v>
      </c>
      <c r="B1954" t="e">
        <f>'Hour Loop'!CI1965</f>
        <v>#VALUE!</v>
      </c>
      <c r="C1954" t="e">
        <f>'Hour Loop'!CJ1965</f>
        <v>#VALUE!</v>
      </c>
    </row>
    <row r="1955" spans="1:3" hidden="1" x14ac:dyDescent="0.25">
      <c r="A1955" s="15" t="str">
        <f>'Hour Loop'!BV1966</f>
        <v>B</v>
      </c>
      <c r="B1955">
        <f>'Hour Loop'!CI1966</f>
        <v>225.49600000000001</v>
      </c>
      <c r="C1955">
        <f>'Hour Loop'!CJ1966</f>
        <v>498.79599999999999</v>
      </c>
    </row>
    <row r="1956" spans="1:3" hidden="1" x14ac:dyDescent="0.25">
      <c r="A1956" s="15" t="str">
        <f>'Hour Loop'!BV1967</f>
        <v>B</v>
      </c>
      <c r="B1956" t="e">
        <f>'Hour Loop'!CI1967</f>
        <v>#VALUE!</v>
      </c>
      <c r="C1956" t="e">
        <f>'Hour Loop'!CJ1967</f>
        <v>#VALUE!</v>
      </c>
    </row>
    <row r="1957" spans="1:3" hidden="1" x14ac:dyDescent="0.25">
      <c r="A1957" s="15" t="str">
        <f>'Hour Loop'!BV1968</f>
        <v>B</v>
      </c>
      <c r="B1957">
        <f>'Hour Loop'!CI1968</f>
        <v>237.733</v>
      </c>
      <c r="C1957">
        <f>'Hour Loop'!CJ1968</f>
        <v>499.69900000000001</v>
      </c>
    </row>
    <row r="1958" spans="1:3" hidden="1" x14ac:dyDescent="0.25">
      <c r="A1958" s="15" t="str">
        <f>'Hour Loop'!BV1969</f>
        <v>B</v>
      </c>
      <c r="B1958" t="e">
        <f>'Hour Loop'!CI1969</f>
        <v>#VALUE!</v>
      </c>
      <c r="C1958" t="e">
        <f>'Hour Loop'!CJ1969</f>
        <v>#VALUE!</v>
      </c>
    </row>
    <row r="1959" spans="1:3" hidden="1" x14ac:dyDescent="0.25">
      <c r="A1959" s="15" t="str">
        <f>'Hour Loop'!BV1970</f>
        <v>B</v>
      </c>
      <c r="B1959">
        <f>'Hour Loop'!CI1970</f>
        <v>250</v>
      </c>
      <c r="C1959">
        <f>'Hour Loop'!CJ1970</f>
        <v>500</v>
      </c>
    </row>
    <row r="1960" spans="1:3" hidden="1" x14ac:dyDescent="0.25">
      <c r="A1960" s="15" t="str">
        <f>'Hour Loop'!BV1971</f>
        <v>B</v>
      </c>
      <c r="B1960" t="e">
        <f>'Hour Loop'!CI1971</f>
        <v>#VALUE!</v>
      </c>
      <c r="C1960" t="e">
        <f>'Hour Loop'!CJ1971</f>
        <v>#VALUE!</v>
      </c>
    </row>
    <row r="1961" spans="1:3" hidden="1" x14ac:dyDescent="0.25">
      <c r="A1961" s="15" t="str">
        <f>'Hour Loop'!BV1972</f>
        <v>B</v>
      </c>
      <c r="B1961" t="e">
        <f>'Hour Loop'!CI1972</f>
        <v>#VALUE!</v>
      </c>
      <c r="C1961" t="e">
        <f>'Hour Loop'!CJ1972</f>
        <v>#VALUE!</v>
      </c>
    </row>
    <row r="1962" spans="1:3" hidden="1" x14ac:dyDescent="0.25">
      <c r="A1962" s="15" t="str">
        <f>'Hour Loop'!BV1973</f>
        <v>C</v>
      </c>
      <c r="B1962" t="e">
        <f>'Hour Loop'!CI1973</f>
        <v>#VALUE!</v>
      </c>
      <c r="C1962" t="e">
        <f>'Hour Loop'!CJ1973</f>
        <v>#VALUE!</v>
      </c>
    </row>
    <row r="1963" spans="1:3" x14ac:dyDescent="0.25">
      <c r="A1963" s="15" t="str">
        <f>'Hour Loop'!BV1974</f>
        <v>C</v>
      </c>
      <c r="B1963">
        <f>'Hour Loop'!CI1974</f>
        <v>250</v>
      </c>
      <c r="C1963">
        <f>'Hour Loop'!CJ1974</f>
        <v>465</v>
      </c>
    </row>
    <row r="1964" spans="1:3" x14ac:dyDescent="0.25">
      <c r="A1964" s="15" t="str">
        <f>'Hour Loop'!BV1975</f>
        <v>C</v>
      </c>
      <c r="B1964">
        <f>'Hour Loop'!CI1975</f>
        <v>260.55</v>
      </c>
      <c r="C1964">
        <f>'Hour Loop'!CJ1975</f>
        <v>464.74099999999999</v>
      </c>
    </row>
    <row r="1965" spans="1:3" x14ac:dyDescent="0.25">
      <c r="A1965" s="15" t="str">
        <f>'Hour Loop'!BV1976</f>
        <v>C</v>
      </c>
      <c r="B1965">
        <f>'Hour Loop'!CI1976</f>
        <v>271.07400000000001</v>
      </c>
      <c r="C1965">
        <f>'Hour Loop'!CJ1976</f>
        <v>463.96499999999997</v>
      </c>
    </row>
    <row r="1966" spans="1:3" x14ac:dyDescent="0.25">
      <c r="A1966" s="15" t="str">
        <f>'Hour Loop'!BV1977</f>
        <v>C</v>
      </c>
      <c r="B1966">
        <f>'Hour Loop'!CI1977</f>
        <v>281.54700000000003</v>
      </c>
      <c r="C1966">
        <f>'Hour Loop'!CJ1977</f>
        <v>462.673</v>
      </c>
    </row>
    <row r="1967" spans="1:3" x14ac:dyDescent="0.25">
      <c r="A1967" s="15" t="str">
        <f>'Hour Loop'!BV1978</f>
        <v>C</v>
      </c>
      <c r="B1967">
        <f>'Hour Loop'!CI1978</f>
        <v>291.94400000000002</v>
      </c>
      <c r="C1967">
        <f>'Hour Loop'!CJ1978</f>
        <v>460.86900000000003</v>
      </c>
    </row>
    <row r="1968" spans="1:3" x14ac:dyDescent="0.25">
      <c r="A1968" s="15" t="str">
        <f>'Hour Loop'!BV1979</f>
        <v>C</v>
      </c>
      <c r="B1968">
        <f>'Hour Loop'!CI1979</f>
        <v>302.24099999999999</v>
      </c>
      <c r="C1968">
        <f>'Hour Loop'!CJ1979</f>
        <v>458.55700000000002</v>
      </c>
    </row>
    <row r="1969" spans="1:3" x14ac:dyDescent="0.25">
      <c r="A1969" s="15" t="str">
        <f>'Hour Loop'!BV1980</f>
        <v>C</v>
      </c>
      <c r="B1969">
        <f>'Hour Loop'!CI1980</f>
        <v>312.411</v>
      </c>
      <c r="C1969">
        <f>'Hour Loop'!CJ1980</f>
        <v>455.74200000000002</v>
      </c>
    </row>
    <row r="1970" spans="1:3" x14ac:dyDescent="0.25">
      <c r="A1970" s="15" t="str">
        <f>'Hour Loop'!BV1981</f>
        <v>C</v>
      </c>
      <c r="B1970">
        <f>'Hour Loop'!CI1981</f>
        <v>322.43099999999998</v>
      </c>
      <c r="C1970">
        <f>'Hour Loop'!CJ1981</f>
        <v>452.43200000000002</v>
      </c>
    </row>
    <row r="1971" spans="1:3" x14ac:dyDescent="0.25">
      <c r="A1971" s="15" t="str">
        <f>'Hour Loop'!BV1982</f>
        <v>C</v>
      </c>
      <c r="B1971">
        <f>'Hour Loop'!CI1982</f>
        <v>332.27699999999999</v>
      </c>
      <c r="C1971">
        <f>'Hour Loop'!CJ1982</f>
        <v>448.63400000000001</v>
      </c>
    </row>
    <row r="1972" spans="1:3" x14ac:dyDescent="0.25">
      <c r="A1972" s="15" t="str">
        <f>'Hour Loop'!BV1983</f>
        <v>C</v>
      </c>
      <c r="B1972">
        <f>'Hour Loop'!CI1983</f>
        <v>341.92399999999998</v>
      </c>
      <c r="C1972">
        <f>'Hour Loop'!CJ1983</f>
        <v>444.358</v>
      </c>
    </row>
    <row r="1973" spans="1:3" x14ac:dyDescent="0.25">
      <c r="A1973" s="15" t="str">
        <f>'Hour Loop'!BV1984</f>
        <v>C</v>
      </c>
      <c r="B1973">
        <f>'Hour Loop'!CI1984</f>
        <v>351.35</v>
      </c>
      <c r="C1973">
        <f>'Hour Loop'!CJ1984</f>
        <v>439.613</v>
      </c>
    </row>
    <row r="1974" spans="1:3" x14ac:dyDescent="0.25">
      <c r="A1974" s="15" t="str">
        <f>'Hour Loop'!BV1985</f>
        <v>C</v>
      </c>
      <c r="B1974">
        <f>'Hour Loop'!CI1985</f>
        <v>360.53199999999998</v>
      </c>
      <c r="C1974">
        <f>'Hour Loop'!CJ1985</f>
        <v>434.41199999999998</v>
      </c>
    </row>
    <row r="1975" spans="1:3" x14ac:dyDescent="0.25">
      <c r="A1975" s="15" t="str">
        <f>'Hour Loop'!BV1986</f>
        <v>C</v>
      </c>
      <c r="B1975">
        <f>'Hour Loop'!CI1986</f>
        <v>369.44799999999998</v>
      </c>
      <c r="C1975">
        <f>'Hour Loop'!CJ1986</f>
        <v>428.76600000000002</v>
      </c>
    </row>
    <row r="1976" spans="1:3" x14ac:dyDescent="0.25">
      <c r="A1976" s="15" t="str">
        <f>'Hour Loop'!BV1987</f>
        <v>C</v>
      </c>
      <c r="B1976">
        <f>'Hour Loop'!CI1987</f>
        <v>378.07499999999999</v>
      </c>
      <c r="C1976">
        <f>'Hour Loop'!CJ1987</f>
        <v>422.69</v>
      </c>
    </row>
    <row r="1977" spans="1:3" x14ac:dyDescent="0.25">
      <c r="A1977" s="15" t="str">
        <f>'Hour Loop'!BV1988</f>
        <v>C</v>
      </c>
      <c r="B1977">
        <f>'Hour Loop'!CI1988</f>
        <v>386.39499999999998</v>
      </c>
      <c r="C1977">
        <f>'Hour Loop'!CJ1988</f>
        <v>416.197</v>
      </c>
    </row>
    <row r="1978" spans="1:3" x14ac:dyDescent="0.25">
      <c r="A1978" s="15" t="str">
        <f>'Hour Loop'!BV1989</f>
        <v>C</v>
      </c>
      <c r="B1978">
        <f>'Hour Loop'!CI1989</f>
        <v>394.38499999999999</v>
      </c>
      <c r="C1978">
        <f>'Hour Loop'!CJ1989</f>
        <v>409.30399999999997</v>
      </c>
    </row>
    <row r="1979" spans="1:3" x14ac:dyDescent="0.25">
      <c r="A1979" s="15" t="str">
        <f>'Hour Loop'!BV1990</f>
        <v>C</v>
      </c>
      <c r="B1979">
        <f>'Hour Loop'!CI1990</f>
        <v>402.02800000000002</v>
      </c>
      <c r="C1979">
        <f>'Hour Loop'!CJ1990</f>
        <v>402.02800000000002</v>
      </c>
    </row>
    <row r="1980" spans="1:3" x14ac:dyDescent="0.25">
      <c r="A1980" s="15" t="str">
        <f>'Hour Loop'!BV1991</f>
        <v>C</v>
      </c>
      <c r="B1980">
        <f>'Hour Loop'!CI1991</f>
        <v>409.30399999999997</v>
      </c>
      <c r="C1980">
        <f>'Hour Loop'!CJ1991</f>
        <v>394.38499999999999</v>
      </c>
    </row>
    <row r="1981" spans="1:3" x14ac:dyDescent="0.25">
      <c r="A1981" s="15" t="str">
        <f>'Hour Loop'!BV1992</f>
        <v>C</v>
      </c>
      <c r="B1981">
        <f>'Hour Loop'!CI1992</f>
        <v>416.197</v>
      </c>
      <c r="C1981">
        <f>'Hour Loop'!CJ1992</f>
        <v>386.39499999999998</v>
      </c>
    </row>
    <row r="1982" spans="1:3" x14ac:dyDescent="0.25">
      <c r="A1982" s="15" t="str">
        <f>'Hour Loop'!BV1993</f>
        <v>C</v>
      </c>
      <c r="B1982">
        <f>'Hour Loop'!CI1993</f>
        <v>422.69</v>
      </c>
      <c r="C1982">
        <f>'Hour Loop'!CJ1993</f>
        <v>378.07499999999999</v>
      </c>
    </row>
    <row r="1983" spans="1:3" x14ac:dyDescent="0.25">
      <c r="A1983" s="15" t="str">
        <f>'Hour Loop'!BV1994</f>
        <v>C</v>
      </c>
      <c r="B1983">
        <f>'Hour Loop'!CI1994</f>
        <v>428.76600000000002</v>
      </c>
      <c r="C1983">
        <f>'Hour Loop'!CJ1994</f>
        <v>369.44799999999998</v>
      </c>
    </row>
    <row r="1984" spans="1:3" x14ac:dyDescent="0.25">
      <c r="A1984" s="15" t="str">
        <f>'Hour Loop'!BV1995</f>
        <v>C</v>
      </c>
      <c r="B1984">
        <f>'Hour Loop'!CI1995</f>
        <v>434.41199999999998</v>
      </c>
      <c r="C1984">
        <f>'Hour Loop'!CJ1995</f>
        <v>360.53199999999998</v>
      </c>
    </row>
    <row r="1985" spans="1:3" x14ac:dyDescent="0.25">
      <c r="A1985" s="15" t="str">
        <f>'Hour Loop'!BV1996</f>
        <v>C</v>
      </c>
      <c r="B1985">
        <f>'Hour Loop'!CI1996</f>
        <v>439.613</v>
      </c>
      <c r="C1985">
        <f>'Hour Loop'!CJ1996</f>
        <v>351.35</v>
      </c>
    </row>
    <row r="1986" spans="1:3" x14ac:dyDescent="0.25">
      <c r="A1986" s="15" t="str">
        <f>'Hour Loop'!BV1997</f>
        <v>C</v>
      </c>
      <c r="B1986">
        <f>'Hour Loop'!CI1997</f>
        <v>434.41199999999998</v>
      </c>
      <c r="C1986">
        <f>'Hour Loop'!CJ1997</f>
        <v>360.53199999999998</v>
      </c>
    </row>
    <row r="1987" spans="1:3" x14ac:dyDescent="0.25">
      <c r="A1987" s="15" t="str">
        <f>'Hour Loop'!BV1998</f>
        <v>C</v>
      </c>
      <c r="B1987">
        <f>'Hour Loop'!CI1998</f>
        <v>428.76600000000002</v>
      </c>
      <c r="C1987">
        <f>'Hour Loop'!CJ1998</f>
        <v>369.44799999999998</v>
      </c>
    </row>
    <row r="1988" spans="1:3" x14ac:dyDescent="0.25">
      <c r="A1988" s="15" t="str">
        <f>'Hour Loop'!BV1999</f>
        <v>C</v>
      </c>
      <c r="B1988">
        <f>'Hour Loop'!CI1999</f>
        <v>422.69</v>
      </c>
      <c r="C1988">
        <f>'Hour Loop'!CJ1999</f>
        <v>378.07499999999999</v>
      </c>
    </row>
    <row r="1989" spans="1:3" x14ac:dyDescent="0.25">
      <c r="A1989" s="15" t="str">
        <f>'Hour Loop'!BV2000</f>
        <v>C</v>
      </c>
      <c r="B1989">
        <f>'Hour Loop'!CI2000</f>
        <v>416.197</v>
      </c>
      <c r="C1989">
        <f>'Hour Loop'!CJ2000</f>
        <v>386.39499999999998</v>
      </c>
    </row>
    <row r="1990" spans="1:3" x14ac:dyDescent="0.25">
      <c r="A1990" s="15" t="str">
        <f>'Hour Loop'!BV2001</f>
        <v>C</v>
      </c>
      <c r="B1990">
        <f>'Hour Loop'!CI2001</f>
        <v>409.30399999999997</v>
      </c>
      <c r="C1990">
        <f>'Hour Loop'!CJ2001</f>
        <v>394.38499999999999</v>
      </c>
    </row>
    <row r="1991" spans="1:3" x14ac:dyDescent="0.25">
      <c r="A1991" s="15" t="str">
        <f>'Hour Loop'!BV2002</f>
        <v>C</v>
      </c>
      <c r="B1991">
        <f>'Hour Loop'!CI2002</f>
        <v>402.02800000000002</v>
      </c>
      <c r="C1991">
        <f>'Hour Loop'!CJ2002</f>
        <v>402.02800000000002</v>
      </c>
    </row>
    <row r="1992" spans="1:3" x14ac:dyDescent="0.25">
      <c r="A1992" s="15" t="str">
        <f>'Hour Loop'!BV2003</f>
        <v>C</v>
      </c>
      <c r="B1992">
        <f>'Hour Loop'!CI2003</f>
        <v>394.38499999999999</v>
      </c>
      <c r="C1992">
        <f>'Hour Loop'!CJ2003</f>
        <v>409.30399999999997</v>
      </c>
    </row>
    <row r="1993" spans="1:3" x14ac:dyDescent="0.25">
      <c r="A1993" s="15" t="str">
        <f>'Hour Loop'!BV2004</f>
        <v>C</v>
      </c>
      <c r="B1993">
        <f>'Hour Loop'!CI2004</f>
        <v>386.39499999999998</v>
      </c>
      <c r="C1993">
        <f>'Hour Loop'!CJ2004</f>
        <v>416.197</v>
      </c>
    </row>
    <row r="1994" spans="1:3" x14ac:dyDescent="0.25">
      <c r="A1994" s="15" t="str">
        <f>'Hour Loop'!BV2005</f>
        <v>C</v>
      </c>
      <c r="B1994">
        <f>'Hour Loop'!CI2005</f>
        <v>378.07499999999999</v>
      </c>
      <c r="C1994">
        <f>'Hour Loop'!CJ2005</f>
        <v>422.69</v>
      </c>
    </row>
    <row r="1995" spans="1:3" x14ac:dyDescent="0.25">
      <c r="A1995" s="15" t="str">
        <f>'Hour Loop'!BV2006</f>
        <v>C</v>
      </c>
      <c r="B1995">
        <f>'Hour Loop'!CI2006</f>
        <v>369.44799999999998</v>
      </c>
      <c r="C1995">
        <f>'Hour Loop'!CJ2006</f>
        <v>428.76600000000002</v>
      </c>
    </row>
    <row r="1996" spans="1:3" x14ac:dyDescent="0.25">
      <c r="A1996" s="15" t="str">
        <f>'Hour Loop'!BV2007</f>
        <v>C</v>
      </c>
      <c r="B1996">
        <f>'Hour Loop'!CI2007</f>
        <v>360.53199999999998</v>
      </c>
      <c r="C1996">
        <f>'Hour Loop'!CJ2007</f>
        <v>434.41199999999998</v>
      </c>
    </row>
    <row r="1997" spans="1:3" x14ac:dyDescent="0.25">
      <c r="A1997" s="15" t="str">
        <f>'Hour Loop'!BV2008</f>
        <v>C</v>
      </c>
      <c r="B1997">
        <f>'Hour Loop'!CI2008</f>
        <v>351.35</v>
      </c>
      <c r="C1997">
        <f>'Hour Loop'!CJ2008</f>
        <v>439.613</v>
      </c>
    </row>
    <row r="1998" spans="1:3" x14ac:dyDescent="0.25">
      <c r="A1998" s="15" t="str">
        <f>'Hour Loop'!BV2009</f>
        <v>C</v>
      </c>
      <c r="B1998">
        <f>'Hour Loop'!CI2009</f>
        <v>341.92399999999998</v>
      </c>
      <c r="C1998">
        <f>'Hour Loop'!CJ2009</f>
        <v>444.358</v>
      </c>
    </row>
    <row r="1999" spans="1:3" x14ac:dyDescent="0.25">
      <c r="A1999" s="15" t="str">
        <f>'Hour Loop'!BV2010</f>
        <v>C</v>
      </c>
      <c r="B1999">
        <f>'Hour Loop'!CI2010</f>
        <v>332.27699999999999</v>
      </c>
      <c r="C1999">
        <f>'Hour Loop'!CJ2010</f>
        <v>448.63400000000001</v>
      </c>
    </row>
    <row r="2000" spans="1:3" x14ac:dyDescent="0.25">
      <c r="A2000" s="15" t="str">
        <f>'Hour Loop'!BV2011</f>
        <v>C</v>
      </c>
      <c r="B2000">
        <f>'Hour Loop'!CI2011</f>
        <v>322.43099999999998</v>
      </c>
      <c r="C2000">
        <f>'Hour Loop'!CJ2011</f>
        <v>452.43200000000002</v>
      </c>
    </row>
    <row r="2001" spans="1:3" x14ac:dyDescent="0.25">
      <c r="A2001" s="15" t="str">
        <f>'Hour Loop'!BV2012</f>
        <v>C</v>
      </c>
      <c r="B2001">
        <f>'Hour Loop'!CI2012</f>
        <v>312.411</v>
      </c>
      <c r="C2001">
        <f>'Hour Loop'!CJ2012</f>
        <v>455.74200000000002</v>
      </c>
    </row>
    <row r="2002" spans="1:3" x14ac:dyDescent="0.25">
      <c r="A2002" s="15" t="str">
        <f>'Hour Loop'!BV2013</f>
        <v>C</v>
      </c>
      <c r="B2002">
        <f>'Hour Loop'!CI2013</f>
        <v>302.24099999999999</v>
      </c>
      <c r="C2002">
        <f>'Hour Loop'!CJ2013</f>
        <v>458.55700000000002</v>
      </c>
    </row>
    <row r="2003" spans="1:3" x14ac:dyDescent="0.25">
      <c r="A2003" s="15" t="str">
        <f>'Hour Loop'!BV2014</f>
        <v>C</v>
      </c>
      <c r="B2003">
        <f>'Hour Loop'!CI2014</f>
        <v>291.94400000000002</v>
      </c>
      <c r="C2003">
        <f>'Hour Loop'!CJ2014</f>
        <v>460.86900000000003</v>
      </c>
    </row>
    <row r="2004" spans="1:3" x14ac:dyDescent="0.25">
      <c r="A2004" s="15" t="str">
        <f>'Hour Loop'!BV2015</f>
        <v>C</v>
      </c>
      <c r="B2004">
        <f>'Hour Loop'!CI2015</f>
        <v>281.54700000000003</v>
      </c>
      <c r="C2004">
        <f>'Hour Loop'!CJ2015</f>
        <v>462.673</v>
      </c>
    </row>
    <row r="2005" spans="1:3" x14ac:dyDescent="0.25">
      <c r="A2005" s="15" t="str">
        <f>'Hour Loop'!BV2016</f>
        <v>C</v>
      </c>
      <c r="B2005">
        <f>'Hour Loop'!CI2016</f>
        <v>271.07400000000001</v>
      </c>
      <c r="C2005">
        <f>'Hour Loop'!CJ2016</f>
        <v>463.96499999999997</v>
      </c>
    </row>
    <row r="2006" spans="1:3" x14ac:dyDescent="0.25">
      <c r="A2006" s="15" t="str">
        <f>'Hour Loop'!BV2017</f>
        <v>C</v>
      </c>
      <c r="B2006">
        <f>'Hour Loop'!CI2017</f>
        <v>260.55</v>
      </c>
      <c r="C2006">
        <f>'Hour Loop'!CJ2017</f>
        <v>464.74099999999999</v>
      </c>
    </row>
    <row r="2007" spans="1:3" x14ac:dyDescent="0.25">
      <c r="A2007" s="15" t="str">
        <f>'Hour Loop'!BV2018</f>
        <v>C</v>
      </c>
      <c r="B2007">
        <f>'Hour Loop'!CI2018</f>
        <v>250</v>
      </c>
      <c r="C2007">
        <f>'Hour Loop'!CJ2018</f>
        <v>465</v>
      </c>
    </row>
    <row r="2008" spans="1:3" hidden="1" x14ac:dyDescent="0.25">
      <c r="A2008" s="15" t="str">
        <f>'Hour Loop'!BV2019</f>
        <v>C</v>
      </c>
      <c r="B2008" t="e">
        <f>'Hour Loop'!CI2019</f>
        <v>#VALUE!</v>
      </c>
      <c r="C2008" t="e">
        <f>'Hour Loop'!CJ2019</f>
        <v>#VALUE!</v>
      </c>
    </row>
    <row r="2009" spans="1:3" hidden="1" x14ac:dyDescent="0.25">
      <c r="A2009" s="15" t="str">
        <f>'Hour Loop'!BV2020</f>
        <v>B</v>
      </c>
      <c r="B2009" t="e">
        <f>'Hour Loop'!CI2020</f>
        <v>#VALUE!</v>
      </c>
      <c r="C2009" t="e">
        <f>'Hour Loop'!CJ2020</f>
        <v>#VALUE!</v>
      </c>
    </row>
    <row r="2010" spans="1:3" hidden="1" x14ac:dyDescent="0.25">
      <c r="A2010" s="15" t="str">
        <f>'Hour Loop'!BV2021</f>
        <v>B</v>
      </c>
      <c r="B2010" t="e">
        <f>'Hour Loop'!CI2021</f>
        <v>#VALUE!</v>
      </c>
      <c r="C2010" t="e">
        <f>'Hour Loop'!CJ2021</f>
        <v>#VALUE!</v>
      </c>
    </row>
    <row r="2011" spans="1:3" hidden="1" x14ac:dyDescent="0.25">
      <c r="A2011" s="15" t="str">
        <f>'Hour Loop'!BV2022</f>
        <v>B</v>
      </c>
      <c r="B2011">
        <f>'Hour Loop'!CI2022</f>
        <v>250</v>
      </c>
      <c r="C2011">
        <f>'Hour Loop'!CJ2022</f>
        <v>500</v>
      </c>
    </row>
    <row r="2012" spans="1:3" hidden="1" x14ac:dyDescent="0.25">
      <c r="A2012" s="15" t="str">
        <f>'Hour Loop'!BV2023</f>
        <v>B</v>
      </c>
      <c r="B2012" t="e">
        <f>'Hour Loop'!CI2023</f>
        <v>#VALUE!</v>
      </c>
      <c r="C2012" t="e">
        <f>'Hour Loop'!CJ2023</f>
        <v>#VALUE!</v>
      </c>
    </row>
    <row r="2013" spans="1:3" hidden="1" x14ac:dyDescent="0.25">
      <c r="A2013" s="15" t="str">
        <f>'Hour Loop'!BV2024</f>
        <v>B</v>
      </c>
      <c r="B2013">
        <f>'Hour Loop'!CI2024</f>
        <v>262.267</v>
      </c>
      <c r="C2013">
        <f>'Hour Loop'!CJ2024</f>
        <v>499.69900000000001</v>
      </c>
    </row>
    <row r="2014" spans="1:3" hidden="1" x14ac:dyDescent="0.25">
      <c r="A2014" s="15" t="str">
        <f>'Hour Loop'!BV2025</f>
        <v>B</v>
      </c>
      <c r="B2014" t="e">
        <f>'Hour Loop'!CI2025</f>
        <v>#VALUE!</v>
      </c>
      <c r="C2014" t="e">
        <f>'Hour Loop'!CJ2025</f>
        <v>#VALUE!</v>
      </c>
    </row>
    <row r="2015" spans="1:3" hidden="1" x14ac:dyDescent="0.25">
      <c r="A2015" s="15" t="str">
        <f>'Hour Loop'!BV2026</f>
        <v>B</v>
      </c>
      <c r="B2015">
        <f>'Hour Loop'!CI2026</f>
        <v>274.50400000000002</v>
      </c>
      <c r="C2015">
        <f>'Hour Loop'!CJ2026</f>
        <v>498.79599999999999</v>
      </c>
    </row>
    <row r="2016" spans="1:3" hidden="1" x14ac:dyDescent="0.25">
      <c r="A2016" s="15" t="str">
        <f>'Hour Loop'!BV2027</f>
        <v>B</v>
      </c>
      <c r="B2016" t="e">
        <f>'Hour Loop'!CI2027</f>
        <v>#VALUE!</v>
      </c>
      <c r="C2016" t="e">
        <f>'Hour Loop'!CJ2027</f>
        <v>#VALUE!</v>
      </c>
    </row>
    <row r="2017" spans="1:3" hidden="1" x14ac:dyDescent="0.25">
      <c r="A2017" s="15" t="str">
        <f>'Hour Loop'!BV2028</f>
        <v>B</v>
      </c>
      <c r="B2017">
        <f>'Hour Loop'!CI2028</f>
        <v>286.68299999999999</v>
      </c>
      <c r="C2017">
        <f>'Hour Loop'!CJ2028</f>
        <v>497.29399999999998</v>
      </c>
    </row>
    <row r="2018" spans="1:3" hidden="1" x14ac:dyDescent="0.25">
      <c r="A2018" s="15" t="str">
        <f>'Hour Loop'!BV2029</f>
        <v>B</v>
      </c>
      <c r="B2018" t="e">
        <f>'Hour Loop'!CI2029</f>
        <v>#VALUE!</v>
      </c>
      <c r="C2018" t="e">
        <f>'Hour Loop'!CJ2029</f>
        <v>#VALUE!</v>
      </c>
    </row>
    <row r="2019" spans="1:3" hidden="1" x14ac:dyDescent="0.25">
      <c r="A2019" s="15" t="str">
        <f>'Hour Loop'!BV2030</f>
        <v>B</v>
      </c>
      <c r="B2019">
        <f>'Hour Loop'!CI2030</f>
        <v>298.77300000000002</v>
      </c>
      <c r="C2019">
        <f>'Hour Loop'!CJ2030</f>
        <v>495.19600000000003</v>
      </c>
    </row>
    <row r="2020" spans="1:3" hidden="1" x14ac:dyDescent="0.25">
      <c r="A2020" s="15" t="str">
        <f>'Hour Loop'!BV2031</f>
        <v>B</v>
      </c>
      <c r="B2020" t="e">
        <f>'Hour Loop'!CI2031</f>
        <v>#VALUE!</v>
      </c>
      <c r="C2020" t="e">
        <f>'Hour Loop'!CJ2031</f>
        <v>#VALUE!</v>
      </c>
    </row>
    <row r="2021" spans="1:3" hidden="1" x14ac:dyDescent="0.25">
      <c r="A2021" s="15" t="str">
        <f>'Hour Loop'!BV2032</f>
        <v>B</v>
      </c>
      <c r="B2021">
        <f>'Hour Loop'!CI2032</f>
        <v>310.745</v>
      </c>
      <c r="C2021">
        <f>'Hour Loop'!CJ2032</f>
        <v>492.50799999999998</v>
      </c>
    </row>
    <row r="2022" spans="1:3" hidden="1" x14ac:dyDescent="0.25">
      <c r="A2022" s="15" t="str">
        <f>'Hour Loop'!BV2033</f>
        <v>B</v>
      </c>
      <c r="B2022" t="e">
        <f>'Hour Loop'!CI2033</f>
        <v>#VALUE!</v>
      </c>
      <c r="C2022" t="e">
        <f>'Hour Loop'!CJ2033</f>
        <v>#VALUE!</v>
      </c>
    </row>
    <row r="2023" spans="1:3" hidden="1" x14ac:dyDescent="0.25">
      <c r="A2023" s="15" t="str">
        <f>'Hour Loop'!BV2034</f>
        <v>B</v>
      </c>
      <c r="B2023">
        <f>'Hour Loop'!CI2034</f>
        <v>322.57100000000003</v>
      </c>
      <c r="C2023">
        <f>'Hour Loop'!CJ2034</f>
        <v>489.23500000000001</v>
      </c>
    </row>
    <row r="2024" spans="1:3" hidden="1" x14ac:dyDescent="0.25">
      <c r="A2024" s="15" t="str">
        <f>'Hour Loop'!BV2035</f>
        <v>B</v>
      </c>
      <c r="B2024" t="e">
        <f>'Hour Loop'!CI2035</f>
        <v>#VALUE!</v>
      </c>
      <c r="C2024" t="e">
        <f>'Hour Loop'!CJ2035</f>
        <v>#VALUE!</v>
      </c>
    </row>
    <row r="2025" spans="1:3" hidden="1" x14ac:dyDescent="0.25">
      <c r="A2025" s="15" t="str">
        <f>'Hour Loop'!BV2036</f>
        <v>B</v>
      </c>
      <c r="B2025">
        <f>'Hour Loop'!CI2036</f>
        <v>334.22199999999998</v>
      </c>
      <c r="C2025">
        <f>'Hour Loop'!CJ2036</f>
        <v>485.38600000000002</v>
      </c>
    </row>
    <row r="2026" spans="1:3" hidden="1" x14ac:dyDescent="0.25">
      <c r="A2026" s="15" t="str">
        <f>'Hour Loop'!BV2037</f>
        <v>B</v>
      </c>
      <c r="B2026" t="e">
        <f>'Hour Loop'!CI2037</f>
        <v>#VALUE!</v>
      </c>
      <c r="C2026" t="e">
        <f>'Hour Loop'!CJ2037</f>
        <v>#VALUE!</v>
      </c>
    </row>
    <row r="2027" spans="1:3" hidden="1" x14ac:dyDescent="0.25">
      <c r="A2027" s="15" t="str">
        <f>'Hour Loop'!BV2038</f>
        <v>B</v>
      </c>
      <c r="B2027">
        <f>'Hour Loop'!CI2038</f>
        <v>345.67099999999999</v>
      </c>
      <c r="C2027">
        <f>'Hour Loop'!CJ2038</f>
        <v>480.97</v>
      </c>
    </row>
    <row r="2028" spans="1:3" hidden="1" x14ac:dyDescent="0.25">
      <c r="A2028" s="15" t="str">
        <f>'Hour Loop'!BV2039</f>
        <v>B</v>
      </c>
      <c r="B2028" t="e">
        <f>'Hour Loop'!CI2039</f>
        <v>#VALUE!</v>
      </c>
      <c r="C2028" t="e">
        <f>'Hour Loop'!CJ2039</f>
        <v>#VALUE!</v>
      </c>
    </row>
    <row r="2029" spans="1:3" hidden="1" x14ac:dyDescent="0.25">
      <c r="A2029" s="15" t="str">
        <f>'Hour Loop'!BV2040</f>
        <v>B</v>
      </c>
      <c r="B2029">
        <f>'Hour Loop'!CI2040</f>
        <v>356.88900000000001</v>
      </c>
      <c r="C2029">
        <f>'Hour Loop'!CJ2040</f>
        <v>475.99700000000001</v>
      </c>
    </row>
    <row r="2030" spans="1:3" hidden="1" x14ac:dyDescent="0.25">
      <c r="A2030" s="15" t="str">
        <f>'Hour Loop'!BV2041</f>
        <v>B</v>
      </c>
      <c r="B2030" t="e">
        <f>'Hour Loop'!CI2041</f>
        <v>#VALUE!</v>
      </c>
      <c r="C2030" t="e">
        <f>'Hour Loop'!CJ2041</f>
        <v>#VALUE!</v>
      </c>
    </row>
    <row r="2031" spans="1:3" hidden="1" x14ac:dyDescent="0.25">
      <c r="A2031" s="15" t="str">
        <f>'Hour Loop'!BV2042</f>
        <v>B</v>
      </c>
      <c r="B2031">
        <f>'Hour Loop'!CI2042</f>
        <v>367.84899999999999</v>
      </c>
      <c r="C2031">
        <f>'Hour Loop'!CJ2042</f>
        <v>470.48</v>
      </c>
    </row>
    <row r="2032" spans="1:3" hidden="1" x14ac:dyDescent="0.25">
      <c r="A2032" s="15" t="str">
        <f>'Hour Loop'!BV2043</f>
        <v>B</v>
      </c>
      <c r="B2032" t="e">
        <f>'Hour Loop'!CI2043</f>
        <v>#VALUE!</v>
      </c>
      <c r="C2032" t="e">
        <f>'Hour Loop'!CJ2043</f>
        <v>#VALUE!</v>
      </c>
    </row>
    <row r="2033" spans="1:3" hidden="1" x14ac:dyDescent="0.25">
      <c r="A2033" s="15" t="str">
        <f>'Hour Loop'!BV2044</f>
        <v>B</v>
      </c>
      <c r="B2033">
        <f>'Hour Loop'!CI2044</f>
        <v>378.52600000000001</v>
      </c>
      <c r="C2033">
        <f>'Hour Loop'!CJ2044</f>
        <v>464.43200000000002</v>
      </c>
    </row>
    <row r="2034" spans="1:3" hidden="1" x14ac:dyDescent="0.25">
      <c r="A2034" s="15" t="str">
        <f>'Hour Loop'!BV2045</f>
        <v>B</v>
      </c>
      <c r="B2034" t="e">
        <f>'Hour Loop'!CI2045</f>
        <v>#VALUE!</v>
      </c>
      <c r="C2034" t="e">
        <f>'Hour Loop'!CJ2045</f>
        <v>#VALUE!</v>
      </c>
    </row>
    <row r="2035" spans="1:3" hidden="1" x14ac:dyDescent="0.25">
      <c r="A2035" s="15" t="str">
        <f>'Hour Loop'!BV2046</f>
        <v>B</v>
      </c>
      <c r="B2035">
        <f>'Hour Loop'!CI2046</f>
        <v>388.89299999999997</v>
      </c>
      <c r="C2035">
        <f>'Hour Loop'!CJ2046</f>
        <v>457.86700000000002</v>
      </c>
    </row>
    <row r="2036" spans="1:3" hidden="1" x14ac:dyDescent="0.25">
      <c r="A2036" s="15" t="str">
        <f>'Hour Loop'!BV2047</f>
        <v>B</v>
      </c>
      <c r="B2036" t="e">
        <f>'Hour Loop'!CI2047</f>
        <v>#VALUE!</v>
      </c>
      <c r="C2036" t="e">
        <f>'Hour Loop'!CJ2047</f>
        <v>#VALUE!</v>
      </c>
    </row>
    <row r="2037" spans="1:3" hidden="1" x14ac:dyDescent="0.25">
      <c r="A2037" s="15" t="str">
        <f>'Hour Loop'!BV2048</f>
        <v>B</v>
      </c>
      <c r="B2037">
        <f>'Hour Loop'!CI2048</f>
        <v>398.92500000000001</v>
      </c>
      <c r="C2037">
        <f>'Hour Loop'!CJ2048</f>
        <v>450.80200000000002</v>
      </c>
    </row>
    <row r="2038" spans="1:3" hidden="1" x14ac:dyDescent="0.25">
      <c r="A2038" s="15" t="str">
        <f>'Hour Loop'!BV2049</f>
        <v>B</v>
      </c>
      <c r="B2038" t="e">
        <f>'Hour Loop'!CI2049</f>
        <v>#VALUE!</v>
      </c>
      <c r="C2038" t="e">
        <f>'Hour Loop'!CJ2049</f>
        <v>#VALUE!</v>
      </c>
    </row>
    <row r="2039" spans="1:3" hidden="1" x14ac:dyDescent="0.25">
      <c r="A2039" s="15" t="str">
        <f>'Hour Loop'!BV2050</f>
        <v>B</v>
      </c>
      <c r="B2039">
        <f>'Hour Loop'!CI2050</f>
        <v>408.59800000000001</v>
      </c>
      <c r="C2039">
        <f>'Hour Loop'!CJ2050</f>
        <v>443.25299999999999</v>
      </c>
    </row>
    <row r="2040" spans="1:3" hidden="1" x14ac:dyDescent="0.25">
      <c r="A2040" s="15" t="str">
        <f>'Hour Loop'!BV2051</f>
        <v>B</v>
      </c>
      <c r="B2040" t="e">
        <f>'Hour Loop'!CI2051</f>
        <v>#VALUE!</v>
      </c>
      <c r="C2040" t="e">
        <f>'Hour Loop'!CJ2051</f>
        <v>#VALUE!</v>
      </c>
    </row>
    <row r="2041" spans="1:3" hidden="1" x14ac:dyDescent="0.25">
      <c r="A2041" s="15" t="str">
        <f>'Hour Loop'!BV2052</f>
        <v>B</v>
      </c>
      <c r="B2041">
        <f>'Hour Loop'!CI2052</f>
        <v>417.89</v>
      </c>
      <c r="C2041">
        <f>'Hour Loop'!CJ2052</f>
        <v>435.238</v>
      </c>
    </row>
    <row r="2042" spans="1:3" hidden="1" x14ac:dyDescent="0.25">
      <c r="A2042" s="15" t="str">
        <f>'Hour Loop'!BV2053</f>
        <v>B</v>
      </c>
      <c r="B2042" t="e">
        <f>'Hour Loop'!CI2053</f>
        <v>#VALUE!</v>
      </c>
      <c r="C2042" t="e">
        <f>'Hour Loop'!CJ2053</f>
        <v>#VALUE!</v>
      </c>
    </row>
    <row r="2043" spans="1:3" hidden="1" x14ac:dyDescent="0.25">
      <c r="A2043" s="15" t="str">
        <f>'Hour Loop'!BV2054</f>
        <v>B</v>
      </c>
      <c r="B2043">
        <f>'Hour Loop'!CI2054</f>
        <v>426.77699999999999</v>
      </c>
      <c r="C2043">
        <f>'Hour Loop'!CJ2054</f>
        <v>426.77699999999999</v>
      </c>
    </row>
    <row r="2044" spans="1:3" hidden="1" x14ac:dyDescent="0.25">
      <c r="A2044" s="15" t="str">
        <f>'Hour Loop'!BV2055</f>
        <v>B</v>
      </c>
      <c r="B2044" t="e">
        <f>'Hour Loop'!CI2055</f>
        <v>#VALUE!</v>
      </c>
      <c r="C2044" t="e">
        <f>'Hour Loop'!CJ2055</f>
        <v>#VALUE!</v>
      </c>
    </row>
    <row r="2045" spans="1:3" hidden="1" x14ac:dyDescent="0.25">
      <c r="A2045" s="15" t="str">
        <f>'Hour Loop'!BV2056</f>
        <v>B</v>
      </c>
      <c r="B2045">
        <f>'Hour Loop'!CI2056</f>
        <v>435.238</v>
      </c>
      <c r="C2045">
        <f>'Hour Loop'!CJ2056</f>
        <v>417.89</v>
      </c>
    </row>
    <row r="2046" spans="1:3" hidden="1" x14ac:dyDescent="0.25">
      <c r="A2046" s="15" t="str">
        <f>'Hour Loop'!BV2057</f>
        <v>B</v>
      </c>
      <c r="B2046" t="e">
        <f>'Hour Loop'!CI2057</f>
        <v>#VALUE!</v>
      </c>
      <c r="C2046" t="e">
        <f>'Hour Loop'!CJ2057</f>
        <v>#VALUE!</v>
      </c>
    </row>
    <row r="2047" spans="1:3" hidden="1" x14ac:dyDescent="0.25">
      <c r="A2047" s="15" t="str">
        <f>'Hour Loop'!BV2058</f>
        <v>B</v>
      </c>
      <c r="B2047">
        <f>'Hour Loop'!CI2058</f>
        <v>443.25299999999999</v>
      </c>
      <c r="C2047">
        <f>'Hour Loop'!CJ2058</f>
        <v>408.59800000000001</v>
      </c>
    </row>
    <row r="2048" spans="1:3" hidden="1" x14ac:dyDescent="0.25">
      <c r="A2048" s="15" t="str">
        <f>'Hour Loop'!BV2059</f>
        <v>B</v>
      </c>
      <c r="B2048" t="e">
        <f>'Hour Loop'!CI2059</f>
        <v>#VALUE!</v>
      </c>
      <c r="C2048" t="e">
        <f>'Hour Loop'!CJ2059</f>
        <v>#VALUE!</v>
      </c>
    </row>
    <row r="2049" spans="1:3" hidden="1" x14ac:dyDescent="0.25">
      <c r="A2049" s="15" t="str">
        <f>'Hour Loop'!BV2060</f>
        <v>B</v>
      </c>
      <c r="B2049">
        <f>'Hour Loop'!CI2060</f>
        <v>450.80200000000002</v>
      </c>
      <c r="C2049">
        <f>'Hour Loop'!CJ2060</f>
        <v>398.92500000000001</v>
      </c>
    </row>
    <row r="2050" spans="1:3" hidden="1" x14ac:dyDescent="0.25">
      <c r="A2050" s="15" t="str">
        <f>'Hour Loop'!BV2061</f>
        <v>B</v>
      </c>
      <c r="B2050" t="e">
        <f>'Hour Loop'!CI2061</f>
        <v>#VALUE!</v>
      </c>
      <c r="C2050" t="e">
        <f>'Hour Loop'!CJ2061</f>
        <v>#VALUE!</v>
      </c>
    </row>
    <row r="2051" spans="1:3" hidden="1" x14ac:dyDescent="0.25">
      <c r="A2051" s="15" t="str">
        <f>'Hour Loop'!BV2062</f>
        <v>B</v>
      </c>
      <c r="B2051">
        <f>'Hour Loop'!CI2062</f>
        <v>457.86700000000002</v>
      </c>
      <c r="C2051">
        <f>'Hour Loop'!CJ2062</f>
        <v>388.89299999999997</v>
      </c>
    </row>
    <row r="2052" spans="1:3" hidden="1" x14ac:dyDescent="0.25">
      <c r="A2052" s="15" t="str">
        <f>'Hour Loop'!BV2063</f>
        <v>B</v>
      </c>
      <c r="B2052" t="e">
        <f>'Hour Loop'!CI2063</f>
        <v>#VALUE!</v>
      </c>
      <c r="C2052" t="e">
        <f>'Hour Loop'!CJ2063</f>
        <v>#VALUE!</v>
      </c>
    </row>
    <row r="2053" spans="1:3" hidden="1" x14ac:dyDescent="0.25">
      <c r="A2053" s="15" t="str">
        <f>'Hour Loop'!BV2064</f>
        <v>B</v>
      </c>
      <c r="B2053">
        <f>'Hour Loop'!CI2064</f>
        <v>464.43200000000002</v>
      </c>
      <c r="C2053">
        <f>'Hour Loop'!CJ2064</f>
        <v>378.52600000000001</v>
      </c>
    </row>
    <row r="2054" spans="1:3" hidden="1" x14ac:dyDescent="0.25">
      <c r="A2054" s="15" t="str">
        <f>'Hour Loop'!BV2065</f>
        <v>B</v>
      </c>
      <c r="B2054" t="e">
        <f>'Hour Loop'!CI2065</f>
        <v>#VALUE!</v>
      </c>
      <c r="C2054" t="e">
        <f>'Hour Loop'!CJ2065</f>
        <v>#VALUE!</v>
      </c>
    </row>
    <row r="2055" spans="1:3" hidden="1" x14ac:dyDescent="0.25">
      <c r="A2055" s="15" t="str">
        <f>'Hour Loop'!BV2066</f>
        <v>B</v>
      </c>
      <c r="B2055">
        <f>'Hour Loop'!CI2066</f>
        <v>470.48</v>
      </c>
      <c r="C2055">
        <f>'Hour Loop'!CJ2066</f>
        <v>367.84899999999999</v>
      </c>
    </row>
    <row r="2056" spans="1:3" hidden="1" x14ac:dyDescent="0.25">
      <c r="A2056" s="15" t="str">
        <f>'Hour Loop'!BV2067</f>
        <v>B</v>
      </c>
      <c r="B2056" t="e">
        <f>'Hour Loop'!CI2067</f>
        <v>#VALUE!</v>
      </c>
      <c r="C2056" t="e">
        <f>'Hour Loop'!CJ2067</f>
        <v>#VALUE!</v>
      </c>
    </row>
    <row r="2057" spans="1:3" hidden="1" x14ac:dyDescent="0.25">
      <c r="A2057" s="15" t="str">
        <f>'Hour Loop'!BV2068</f>
        <v>B</v>
      </c>
      <c r="B2057">
        <f>'Hour Loop'!CI2068</f>
        <v>475.99700000000001</v>
      </c>
      <c r="C2057">
        <f>'Hour Loop'!CJ2068</f>
        <v>356.88900000000001</v>
      </c>
    </row>
    <row r="2058" spans="1:3" hidden="1" x14ac:dyDescent="0.25">
      <c r="A2058" s="15" t="str">
        <f>'Hour Loop'!BV2069</f>
        <v>B</v>
      </c>
      <c r="B2058" t="e">
        <f>'Hour Loop'!CI2069</f>
        <v>#VALUE!</v>
      </c>
      <c r="C2058" t="e">
        <f>'Hour Loop'!CJ2069</f>
        <v>#VALUE!</v>
      </c>
    </row>
    <row r="2059" spans="1:3" hidden="1" x14ac:dyDescent="0.25">
      <c r="A2059" s="15" t="str">
        <f>'Hour Loop'!BV2070</f>
        <v>B</v>
      </c>
      <c r="B2059">
        <f>'Hour Loop'!CI2070</f>
        <v>480.97</v>
      </c>
      <c r="C2059">
        <f>'Hour Loop'!CJ2070</f>
        <v>345.67099999999999</v>
      </c>
    </row>
    <row r="2060" spans="1:3" hidden="1" x14ac:dyDescent="0.25">
      <c r="A2060" s="15" t="str">
        <f>'Hour Loop'!BV2071</f>
        <v>B</v>
      </c>
      <c r="B2060" t="e">
        <f>'Hour Loop'!CI2071</f>
        <v>#VALUE!</v>
      </c>
      <c r="C2060" t="e">
        <f>'Hour Loop'!CJ2071</f>
        <v>#VALUE!</v>
      </c>
    </row>
    <row r="2061" spans="1:3" hidden="1" x14ac:dyDescent="0.25">
      <c r="A2061" s="15" t="str">
        <f>'Hour Loop'!BV2072</f>
        <v>B</v>
      </c>
      <c r="B2061">
        <f>'Hour Loop'!CI2072</f>
        <v>485.38600000000002</v>
      </c>
      <c r="C2061">
        <f>'Hour Loop'!CJ2072</f>
        <v>334.22199999999998</v>
      </c>
    </row>
    <row r="2062" spans="1:3" hidden="1" x14ac:dyDescent="0.25">
      <c r="A2062" s="15" t="str">
        <f>'Hour Loop'!BV2073</f>
        <v>B</v>
      </c>
      <c r="B2062" t="e">
        <f>'Hour Loop'!CI2073</f>
        <v>#VALUE!</v>
      </c>
      <c r="C2062" t="e">
        <f>'Hour Loop'!CJ2073</f>
        <v>#VALUE!</v>
      </c>
    </row>
    <row r="2063" spans="1:3" hidden="1" x14ac:dyDescent="0.25">
      <c r="A2063" s="15" t="str">
        <f>'Hour Loop'!BV2074</f>
        <v>B</v>
      </c>
      <c r="B2063">
        <f>'Hour Loop'!CI2074</f>
        <v>489.23500000000001</v>
      </c>
      <c r="C2063">
        <f>'Hour Loop'!CJ2074</f>
        <v>322.57100000000003</v>
      </c>
    </row>
    <row r="2064" spans="1:3" hidden="1" x14ac:dyDescent="0.25">
      <c r="A2064" s="15" t="str">
        <f>'Hour Loop'!BV2075</f>
        <v>B</v>
      </c>
      <c r="B2064" t="e">
        <f>'Hour Loop'!CI2075</f>
        <v>#VALUE!</v>
      </c>
      <c r="C2064" t="e">
        <f>'Hour Loop'!CJ2075</f>
        <v>#VALUE!</v>
      </c>
    </row>
    <row r="2065" spans="1:3" hidden="1" x14ac:dyDescent="0.25">
      <c r="A2065" s="15" t="str">
        <f>'Hour Loop'!BV2076</f>
        <v>B</v>
      </c>
      <c r="B2065">
        <f>'Hour Loop'!CI2076</f>
        <v>492.50799999999998</v>
      </c>
      <c r="C2065">
        <f>'Hour Loop'!CJ2076</f>
        <v>310.745</v>
      </c>
    </row>
    <row r="2066" spans="1:3" hidden="1" x14ac:dyDescent="0.25">
      <c r="A2066" s="15" t="str">
        <f>'Hour Loop'!BV2077</f>
        <v>B</v>
      </c>
      <c r="B2066" t="e">
        <f>'Hour Loop'!CI2077</f>
        <v>#VALUE!</v>
      </c>
      <c r="C2066" t="e">
        <f>'Hour Loop'!CJ2077</f>
        <v>#VALUE!</v>
      </c>
    </row>
    <row r="2067" spans="1:3" hidden="1" x14ac:dyDescent="0.25">
      <c r="A2067" s="15" t="str">
        <f>'Hour Loop'!BV2078</f>
        <v>B</v>
      </c>
      <c r="B2067">
        <f>'Hour Loop'!CI2078</f>
        <v>495.19600000000003</v>
      </c>
      <c r="C2067">
        <f>'Hour Loop'!CJ2078</f>
        <v>298.77300000000002</v>
      </c>
    </row>
    <row r="2068" spans="1:3" hidden="1" x14ac:dyDescent="0.25">
      <c r="A2068" s="15" t="str">
        <f>'Hour Loop'!BV2079</f>
        <v>B</v>
      </c>
      <c r="B2068" t="e">
        <f>'Hour Loop'!CI2079</f>
        <v>#VALUE!</v>
      </c>
      <c r="C2068" t="e">
        <f>'Hour Loop'!CJ2079</f>
        <v>#VALUE!</v>
      </c>
    </row>
    <row r="2069" spans="1:3" hidden="1" x14ac:dyDescent="0.25">
      <c r="A2069" s="15" t="str">
        <f>'Hour Loop'!BV2080</f>
        <v>B</v>
      </c>
      <c r="B2069">
        <f>'Hour Loop'!CI2080</f>
        <v>497.29399999999998</v>
      </c>
      <c r="C2069">
        <f>'Hour Loop'!CJ2080</f>
        <v>286.68299999999999</v>
      </c>
    </row>
    <row r="2070" spans="1:3" hidden="1" x14ac:dyDescent="0.25">
      <c r="A2070" s="15" t="str">
        <f>'Hour Loop'!BV2081</f>
        <v>B</v>
      </c>
      <c r="B2070" t="e">
        <f>'Hour Loop'!CI2081</f>
        <v>#VALUE!</v>
      </c>
      <c r="C2070" t="e">
        <f>'Hour Loop'!CJ2081</f>
        <v>#VALUE!</v>
      </c>
    </row>
    <row r="2071" spans="1:3" hidden="1" x14ac:dyDescent="0.25">
      <c r="A2071" s="15" t="str">
        <f>'Hour Loop'!BV2082</f>
        <v>B</v>
      </c>
      <c r="B2071">
        <f>'Hour Loop'!CI2082</f>
        <v>498.79599999999999</v>
      </c>
      <c r="C2071">
        <f>'Hour Loop'!CJ2082</f>
        <v>274.50400000000002</v>
      </c>
    </row>
    <row r="2072" spans="1:3" hidden="1" x14ac:dyDescent="0.25">
      <c r="A2072" s="15" t="str">
        <f>'Hour Loop'!BV2083</f>
        <v>B</v>
      </c>
      <c r="B2072" t="e">
        <f>'Hour Loop'!CI2083</f>
        <v>#VALUE!</v>
      </c>
      <c r="C2072" t="e">
        <f>'Hour Loop'!CJ2083</f>
        <v>#VALUE!</v>
      </c>
    </row>
    <row r="2073" spans="1:3" hidden="1" x14ac:dyDescent="0.25">
      <c r="A2073" s="15" t="str">
        <f>'Hour Loop'!BV2084</f>
        <v>B</v>
      </c>
      <c r="B2073">
        <f>'Hour Loop'!CI2084</f>
        <v>499.69900000000001</v>
      </c>
      <c r="C2073">
        <f>'Hour Loop'!CJ2084</f>
        <v>262.267</v>
      </c>
    </row>
    <row r="2074" spans="1:3" hidden="1" x14ac:dyDescent="0.25">
      <c r="A2074" s="15" t="str">
        <f>'Hour Loop'!BV2085</f>
        <v>B</v>
      </c>
      <c r="B2074" t="e">
        <f>'Hour Loop'!CI2085</f>
        <v>#VALUE!</v>
      </c>
      <c r="C2074" t="e">
        <f>'Hour Loop'!CJ2085</f>
        <v>#VALUE!</v>
      </c>
    </row>
    <row r="2075" spans="1:3" hidden="1" x14ac:dyDescent="0.25">
      <c r="A2075" s="15" t="str">
        <f>'Hour Loop'!BV2086</f>
        <v>B</v>
      </c>
      <c r="B2075">
        <f>'Hour Loop'!CI2086</f>
        <v>500</v>
      </c>
      <c r="C2075">
        <f>'Hour Loop'!CJ2086</f>
        <v>250</v>
      </c>
    </row>
    <row r="2076" spans="1:3" hidden="1" x14ac:dyDescent="0.25">
      <c r="A2076" s="15" t="str">
        <f>'Hour Loop'!BV2087</f>
        <v>B</v>
      </c>
      <c r="B2076" t="e">
        <f>'Hour Loop'!CI2087</f>
        <v>#VALUE!</v>
      </c>
      <c r="C2076" t="e">
        <f>'Hour Loop'!CJ2087</f>
        <v>#VALUE!</v>
      </c>
    </row>
    <row r="2077" spans="1:3" hidden="1" x14ac:dyDescent="0.25">
      <c r="A2077" s="15" t="str">
        <f>'Hour Loop'!BV2088</f>
        <v>B</v>
      </c>
      <c r="B2077">
        <f>'Hour Loop'!CI2088</f>
        <v>499.69900000000001</v>
      </c>
      <c r="C2077">
        <f>'Hour Loop'!CJ2088</f>
        <v>237.733</v>
      </c>
    </row>
    <row r="2078" spans="1:3" hidden="1" x14ac:dyDescent="0.25">
      <c r="A2078" s="15" t="str">
        <f>'Hour Loop'!BV2089</f>
        <v>B</v>
      </c>
      <c r="B2078" t="e">
        <f>'Hour Loop'!CI2089</f>
        <v>#VALUE!</v>
      </c>
      <c r="C2078" t="e">
        <f>'Hour Loop'!CJ2089</f>
        <v>#VALUE!</v>
      </c>
    </row>
    <row r="2079" spans="1:3" hidden="1" x14ac:dyDescent="0.25">
      <c r="A2079" s="15" t="str">
        <f>'Hour Loop'!BV2090</f>
        <v>B</v>
      </c>
      <c r="B2079">
        <f>'Hour Loop'!CI2090</f>
        <v>498.79599999999999</v>
      </c>
      <c r="C2079">
        <f>'Hour Loop'!CJ2090</f>
        <v>225.49600000000001</v>
      </c>
    </row>
    <row r="2080" spans="1:3" hidden="1" x14ac:dyDescent="0.25">
      <c r="A2080" s="15" t="str">
        <f>'Hour Loop'!BV2091</f>
        <v>B</v>
      </c>
      <c r="B2080" t="e">
        <f>'Hour Loop'!CI2091</f>
        <v>#VALUE!</v>
      </c>
      <c r="C2080" t="e">
        <f>'Hour Loop'!CJ2091</f>
        <v>#VALUE!</v>
      </c>
    </row>
    <row r="2081" spans="1:3" hidden="1" x14ac:dyDescent="0.25">
      <c r="A2081" s="15" t="str">
        <f>'Hour Loop'!BV2092</f>
        <v>B</v>
      </c>
      <c r="B2081">
        <f>'Hour Loop'!CI2092</f>
        <v>497.29399999999998</v>
      </c>
      <c r="C2081">
        <f>'Hour Loop'!CJ2092</f>
        <v>213.31700000000001</v>
      </c>
    </row>
    <row r="2082" spans="1:3" hidden="1" x14ac:dyDescent="0.25">
      <c r="A2082" s="15" t="str">
        <f>'Hour Loop'!BV2093</f>
        <v>B</v>
      </c>
      <c r="B2082" t="e">
        <f>'Hour Loop'!CI2093</f>
        <v>#VALUE!</v>
      </c>
      <c r="C2082" t="e">
        <f>'Hour Loop'!CJ2093</f>
        <v>#VALUE!</v>
      </c>
    </row>
    <row r="2083" spans="1:3" hidden="1" x14ac:dyDescent="0.25">
      <c r="A2083" s="15" t="str">
        <f>'Hour Loop'!BV2094</f>
        <v>B</v>
      </c>
      <c r="B2083">
        <f>'Hour Loop'!CI2094</f>
        <v>495.19600000000003</v>
      </c>
      <c r="C2083">
        <f>'Hour Loop'!CJ2094</f>
        <v>201.227</v>
      </c>
    </row>
    <row r="2084" spans="1:3" hidden="1" x14ac:dyDescent="0.25">
      <c r="A2084" s="15" t="str">
        <f>'Hour Loop'!BV2095</f>
        <v>B</v>
      </c>
      <c r="B2084" t="e">
        <f>'Hour Loop'!CI2095</f>
        <v>#VALUE!</v>
      </c>
      <c r="C2084" t="e">
        <f>'Hour Loop'!CJ2095</f>
        <v>#VALUE!</v>
      </c>
    </row>
    <row r="2085" spans="1:3" hidden="1" x14ac:dyDescent="0.25">
      <c r="A2085" s="15" t="str">
        <f>'Hour Loop'!BV2096</f>
        <v>B</v>
      </c>
      <c r="B2085">
        <f>'Hour Loop'!CI2096</f>
        <v>492.50799999999998</v>
      </c>
      <c r="C2085">
        <f>'Hour Loop'!CJ2096</f>
        <v>189.255</v>
      </c>
    </row>
    <row r="2086" spans="1:3" hidden="1" x14ac:dyDescent="0.25">
      <c r="A2086" s="15" t="str">
        <f>'Hour Loop'!BV2097</f>
        <v>B</v>
      </c>
      <c r="B2086" t="e">
        <f>'Hour Loop'!CI2097</f>
        <v>#VALUE!</v>
      </c>
      <c r="C2086" t="e">
        <f>'Hour Loop'!CJ2097</f>
        <v>#VALUE!</v>
      </c>
    </row>
    <row r="2087" spans="1:3" hidden="1" x14ac:dyDescent="0.25">
      <c r="A2087" s="15" t="str">
        <f>'Hour Loop'!BV2098</f>
        <v>B</v>
      </c>
      <c r="B2087">
        <f>'Hour Loop'!CI2098</f>
        <v>489.23500000000001</v>
      </c>
      <c r="C2087">
        <f>'Hour Loop'!CJ2098</f>
        <v>177.429</v>
      </c>
    </row>
    <row r="2088" spans="1:3" hidden="1" x14ac:dyDescent="0.25">
      <c r="A2088" s="15" t="str">
        <f>'Hour Loop'!BV2099</f>
        <v>B</v>
      </c>
      <c r="B2088" t="e">
        <f>'Hour Loop'!CI2099</f>
        <v>#VALUE!</v>
      </c>
      <c r="C2088" t="e">
        <f>'Hour Loop'!CJ2099</f>
        <v>#VALUE!</v>
      </c>
    </row>
    <row r="2089" spans="1:3" hidden="1" x14ac:dyDescent="0.25">
      <c r="A2089" s="15" t="str">
        <f>'Hour Loop'!BV2100</f>
        <v>B</v>
      </c>
      <c r="B2089">
        <f>'Hour Loop'!CI2100</f>
        <v>485.38600000000002</v>
      </c>
      <c r="C2089">
        <f>'Hour Loop'!CJ2100</f>
        <v>165.77799999999999</v>
      </c>
    </row>
    <row r="2090" spans="1:3" hidden="1" x14ac:dyDescent="0.25">
      <c r="A2090" s="15" t="str">
        <f>'Hour Loop'!BV2101</f>
        <v>B</v>
      </c>
      <c r="B2090" t="e">
        <f>'Hour Loop'!CI2101</f>
        <v>#VALUE!</v>
      </c>
      <c r="C2090" t="e">
        <f>'Hour Loop'!CJ2101</f>
        <v>#VALUE!</v>
      </c>
    </row>
    <row r="2091" spans="1:3" hidden="1" x14ac:dyDescent="0.25">
      <c r="A2091" s="15" t="str">
        <f>'Hour Loop'!BV2102</f>
        <v>B</v>
      </c>
      <c r="B2091">
        <f>'Hour Loop'!CI2102</f>
        <v>480.97</v>
      </c>
      <c r="C2091">
        <f>'Hour Loop'!CJ2102</f>
        <v>154.32900000000001</v>
      </c>
    </row>
    <row r="2092" spans="1:3" hidden="1" x14ac:dyDescent="0.25">
      <c r="A2092" s="15" t="str">
        <f>'Hour Loop'!BV2103</f>
        <v>B</v>
      </c>
      <c r="B2092" t="e">
        <f>'Hour Loop'!CI2103</f>
        <v>#VALUE!</v>
      </c>
      <c r="C2092" t="e">
        <f>'Hour Loop'!CJ2103</f>
        <v>#VALUE!</v>
      </c>
    </row>
    <row r="2093" spans="1:3" hidden="1" x14ac:dyDescent="0.25">
      <c r="A2093" s="15" t="str">
        <f>'Hour Loop'!BV2104</f>
        <v>B</v>
      </c>
      <c r="B2093">
        <f>'Hour Loop'!CI2104</f>
        <v>475.99700000000001</v>
      </c>
      <c r="C2093">
        <f>'Hour Loop'!CJ2104</f>
        <v>143.11099999999999</v>
      </c>
    </row>
    <row r="2094" spans="1:3" hidden="1" x14ac:dyDescent="0.25">
      <c r="A2094" s="15" t="str">
        <f>'Hour Loop'!BV2105</f>
        <v>B</v>
      </c>
      <c r="B2094" t="e">
        <f>'Hour Loop'!CI2105</f>
        <v>#VALUE!</v>
      </c>
      <c r="C2094" t="e">
        <f>'Hour Loop'!CJ2105</f>
        <v>#VALUE!</v>
      </c>
    </row>
    <row r="2095" spans="1:3" hidden="1" x14ac:dyDescent="0.25">
      <c r="A2095" s="15" t="str">
        <f>'Hour Loop'!BV2106</f>
        <v>B</v>
      </c>
      <c r="B2095">
        <f>'Hour Loop'!CI2106</f>
        <v>470.48</v>
      </c>
      <c r="C2095">
        <f>'Hour Loop'!CJ2106</f>
        <v>132.15100000000001</v>
      </c>
    </row>
    <row r="2096" spans="1:3" hidden="1" x14ac:dyDescent="0.25">
      <c r="A2096" s="15" t="str">
        <f>'Hour Loop'!BV2107</f>
        <v>B</v>
      </c>
      <c r="B2096" t="e">
        <f>'Hour Loop'!CI2107</f>
        <v>#VALUE!</v>
      </c>
      <c r="C2096" t="e">
        <f>'Hour Loop'!CJ2107</f>
        <v>#VALUE!</v>
      </c>
    </row>
    <row r="2097" spans="1:3" hidden="1" x14ac:dyDescent="0.25">
      <c r="A2097" s="15" t="str">
        <f>'Hour Loop'!BV2108</f>
        <v>B</v>
      </c>
      <c r="B2097">
        <f>'Hour Loop'!CI2108</f>
        <v>464.43200000000002</v>
      </c>
      <c r="C2097">
        <f>'Hour Loop'!CJ2108</f>
        <v>121.474</v>
      </c>
    </row>
    <row r="2098" spans="1:3" hidden="1" x14ac:dyDescent="0.25">
      <c r="A2098" s="15" t="str">
        <f>'Hour Loop'!BV2109</f>
        <v>B</v>
      </c>
      <c r="B2098" t="e">
        <f>'Hour Loop'!CI2109</f>
        <v>#VALUE!</v>
      </c>
      <c r="C2098" t="e">
        <f>'Hour Loop'!CJ2109</f>
        <v>#VALUE!</v>
      </c>
    </row>
    <row r="2099" spans="1:3" hidden="1" x14ac:dyDescent="0.25">
      <c r="A2099" s="15" t="str">
        <f>'Hour Loop'!BV2110</f>
        <v>B</v>
      </c>
      <c r="B2099">
        <f>'Hour Loop'!CI2110</f>
        <v>457.86700000000002</v>
      </c>
      <c r="C2099">
        <f>'Hour Loop'!CJ2110</f>
        <v>111.107</v>
      </c>
    </row>
    <row r="2100" spans="1:3" hidden="1" x14ac:dyDescent="0.25">
      <c r="A2100" s="15" t="str">
        <f>'Hour Loop'!BV2111</f>
        <v>B</v>
      </c>
      <c r="B2100" t="e">
        <f>'Hour Loop'!CI2111</f>
        <v>#VALUE!</v>
      </c>
      <c r="C2100" t="e">
        <f>'Hour Loop'!CJ2111</f>
        <v>#VALUE!</v>
      </c>
    </row>
    <row r="2101" spans="1:3" hidden="1" x14ac:dyDescent="0.25">
      <c r="A2101" s="15" t="str">
        <f>'Hour Loop'!BV2112</f>
        <v>B</v>
      </c>
      <c r="B2101">
        <f>'Hour Loop'!CI2112</f>
        <v>450.80200000000002</v>
      </c>
      <c r="C2101">
        <f>'Hour Loop'!CJ2112</f>
        <v>101.075</v>
      </c>
    </row>
    <row r="2102" spans="1:3" hidden="1" x14ac:dyDescent="0.25">
      <c r="A2102" s="15" t="str">
        <f>'Hour Loop'!BV2113</f>
        <v>B</v>
      </c>
      <c r="B2102" t="e">
        <f>'Hour Loop'!CI2113</f>
        <v>#VALUE!</v>
      </c>
      <c r="C2102" t="e">
        <f>'Hour Loop'!CJ2113</f>
        <v>#VALUE!</v>
      </c>
    </row>
    <row r="2103" spans="1:3" hidden="1" x14ac:dyDescent="0.25">
      <c r="A2103" s="15" t="str">
        <f>'Hour Loop'!BV2114</f>
        <v>B</v>
      </c>
      <c r="B2103">
        <f>'Hour Loop'!CI2114</f>
        <v>443.25</v>
      </c>
      <c r="C2103">
        <f>'Hour Loop'!CJ2114</f>
        <v>91.402000000000001</v>
      </c>
    </row>
    <row r="2104" spans="1:3" hidden="1" x14ac:dyDescent="0.25">
      <c r="A2104" s="15" t="str">
        <f>'Hour Loop'!BV2115</f>
        <v>B</v>
      </c>
      <c r="B2104" t="e">
        <f>'Hour Loop'!CI2115</f>
        <v>#VALUE!</v>
      </c>
      <c r="C2104" t="e">
        <f>'Hour Loop'!CJ2115</f>
        <v>#VALUE!</v>
      </c>
    </row>
    <row r="2105" spans="1:3" hidden="1" x14ac:dyDescent="0.25">
      <c r="A2105" s="15" t="str">
        <f>'Hour Loop'!BV2116</f>
        <v>B</v>
      </c>
      <c r="B2105">
        <f>'Hour Loop'!CI2116</f>
        <v>435.23</v>
      </c>
      <c r="C2105">
        <f>'Hour Loop'!CJ2116</f>
        <v>82.11</v>
      </c>
    </row>
    <row r="2106" spans="1:3" hidden="1" x14ac:dyDescent="0.25">
      <c r="A2106" s="15" t="str">
        <f>'Hour Loop'!BV2117</f>
        <v>B</v>
      </c>
      <c r="B2106" t="e">
        <f>'Hour Loop'!CI2117</f>
        <v>#VALUE!</v>
      </c>
      <c r="C2106" t="e">
        <f>'Hour Loop'!CJ2117</f>
        <v>#VALUE!</v>
      </c>
    </row>
    <row r="2107" spans="1:3" hidden="1" x14ac:dyDescent="0.25">
      <c r="A2107" s="15" t="str">
        <f>'Hour Loop'!BV2118</f>
        <v>B</v>
      </c>
      <c r="B2107">
        <f>'Hour Loop'!CI2118</f>
        <v>426.77</v>
      </c>
      <c r="C2107">
        <f>'Hour Loop'!CJ2118</f>
        <v>73.222999999999999</v>
      </c>
    </row>
    <row r="2108" spans="1:3" hidden="1" x14ac:dyDescent="0.25">
      <c r="A2108" s="15" t="str">
        <f>'Hour Loop'!BV2119</f>
        <v>B</v>
      </c>
      <c r="B2108" t="e">
        <f>'Hour Loop'!CI2119</f>
        <v>#VALUE!</v>
      </c>
      <c r="C2108" t="e">
        <f>'Hour Loop'!CJ2119</f>
        <v>#VALUE!</v>
      </c>
    </row>
    <row r="2109" spans="1:3" hidden="1" x14ac:dyDescent="0.25">
      <c r="A2109" s="15" t="str">
        <f>'Hour Loop'!BV2120</f>
        <v>B</v>
      </c>
      <c r="B2109">
        <f>'Hour Loop'!CI2120</f>
        <v>417.89</v>
      </c>
      <c r="C2109">
        <f>'Hour Loop'!CJ2120</f>
        <v>64.762</v>
      </c>
    </row>
    <row r="2110" spans="1:3" hidden="1" x14ac:dyDescent="0.25">
      <c r="A2110" s="15" t="str">
        <f>'Hour Loop'!BV2121</f>
        <v>B</v>
      </c>
      <c r="B2110" t="e">
        <f>'Hour Loop'!CI2121</f>
        <v>#VALUE!</v>
      </c>
      <c r="C2110" t="e">
        <f>'Hour Loop'!CJ2121</f>
        <v>#VALUE!</v>
      </c>
    </row>
    <row r="2111" spans="1:3" hidden="1" x14ac:dyDescent="0.25">
      <c r="A2111" s="15" t="str">
        <f>'Hour Loop'!BV2122</f>
        <v>B</v>
      </c>
      <c r="B2111">
        <f>'Hour Loop'!CI2122</f>
        <v>408.59</v>
      </c>
      <c r="C2111">
        <f>'Hour Loop'!CJ2122</f>
        <v>56.747</v>
      </c>
    </row>
    <row r="2112" spans="1:3" hidden="1" x14ac:dyDescent="0.25">
      <c r="A2112" s="15" t="str">
        <f>'Hour Loop'!BV2123</f>
        <v>B</v>
      </c>
      <c r="B2112" t="e">
        <f>'Hour Loop'!CI2123</f>
        <v>#VALUE!</v>
      </c>
      <c r="C2112" t="e">
        <f>'Hour Loop'!CJ2123</f>
        <v>#VALUE!</v>
      </c>
    </row>
    <row r="2113" spans="1:3" hidden="1" x14ac:dyDescent="0.25">
      <c r="A2113" s="15" t="str">
        <f>'Hour Loop'!BV2124</f>
        <v>B</v>
      </c>
      <c r="B2113">
        <f>'Hour Loop'!CI2124</f>
        <v>398.92</v>
      </c>
      <c r="C2113">
        <f>'Hour Loop'!CJ2124</f>
        <v>49.198</v>
      </c>
    </row>
    <row r="2114" spans="1:3" hidden="1" x14ac:dyDescent="0.25">
      <c r="A2114" s="15" t="str">
        <f>'Hour Loop'!BV2125</f>
        <v>B</v>
      </c>
      <c r="B2114" t="e">
        <f>'Hour Loop'!CI2125</f>
        <v>#VALUE!</v>
      </c>
      <c r="C2114" t="e">
        <f>'Hour Loop'!CJ2125</f>
        <v>#VALUE!</v>
      </c>
    </row>
    <row r="2115" spans="1:3" hidden="1" x14ac:dyDescent="0.25">
      <c r="A2115" s="15" t="str">
        <f>'Hour Loop'!BV2126</f>
        <v>B</v>
      </c>
      <c r="B2115">
        <f>'Hour Loop'!CI2126</f>
        <v>388.89</v>
      </c>
      <c r="C2115">
        <f>'Hour Loop'!CJ2126</f>
        <v>42.133000000000003</v>
      </c>
    </row>
    <row r="2116" spans="1:3" hidden="1" x14ac:dyDescent="0.25">
      <c r="A2116" s="15" t="str">
        <f>'Hour Loop'!BV2127</f>
        <v>B</v>
      </c>
      <c r="B2116" t="e">
        <f>'Hour Loop'!CI2127</f>
        <v>#VALUE!</v>
      </c>
      <c r="C2116" t="e">
        <f>'Hour Loop'!CJ2127</f>
        <v>#VALUE!</v>
      </c>
    </row>
    <row r="2117" spans="1:3" hidden="1" x14ac:dyDescent="0.25">
      <c r="A2117" s="15" t="str">
        <f>'Hour Loop'!BV2128</f>
        <v>B</v>
      </c>
      <c r="B2117">
        <f>'Hour Loop'!CI2128</f>
        <v>378.52</v>
      </c>
      <c r="C2117">
        <f>'Hour Loop'!CJ2128</f>
        <v>35.567999999999998</v>
      </c>
    </row>
    <row r="2118" spans="1:3" hidden="1" x14ac:dyDescent="0.25">
      <c r="A2118" s="15" t="str">
        <f>'Hour Loop'!BV2129</f>
        <v>B</v>
      </c>
      <c r="B2118" t="e">
        <f>'Hour Loop'!CI2129</f>
        <v>#VALUE!</v>
      </c>
      <c r="C2118" t="e">
        <f>'Hour Loop'!CJ2129</f>
        <v>#VALUE!</v>
      </c>
    </row>
    <row r="2119" spans="1:3" hidden="1" x14ac:dyDescent="0.25">
      <c r="A2119" s="15" t="str">
        <f>'Hour Loop'!BV2130</f>
        <v>B</v>
      </c>
      <c r="B2119">
        <f>'Hour Loop'!CI2130</f>
        <v>367.84</v>
      </c>
      <c r="C2119">
        <f>'Hour Loop'!CJ2130</f>
        <v>29.52</v>
      </c>
    </row>
    <row r="2120" spans="1:3" hidden="1" x14ac:dyDescent="0.25">
      <c r="A2120" s="15" t="str">
        <f>'Hour Loop'!BV2131</f>
        <v>B</v>
      </c>
      <c r="B2120" t="e">
        <f>'Hour Loop'!CI2131</f>
        <v>#VALUE!</v>
      </c>
      <c r="C2120" t="e">
        <f>'Hour Loop'!CJ2131</f>
        <v>#VALUE!</v>
      </c>
    </row>
    <row r="2121" spans="1:3" hidden="1" x14ac:dyDescent="0.25">
      <c r="A2121" s="15" t="str">
        <f>'Hour Loop'!BV2132</f>
        <v>B</v>
      </c>
      <c r="B2121">
        <f>'Hour Loop'!CI2132</f>
        <v>356.88</v>
      </c>
      <c r="C2121">
        <f>'Hour Loop'!CJ2132</f>
        <v>24.003</v>
      </c>
    </row>
    <row r="2122" spans="1:3" hidden="1" x14ac:dyDescent="0.25">
      <c r="A2122" s="15" t="str">
        <f>'Hour Loop'!BV2133</f>
        <v>B</v>
      </c>
      <c r="B2122" t="e">
        <f>'Hour Loop'!CI2133</f>
        <v>#VALUE!</v>
      </c>
      <c r="C2122" t="e">
        <f>'Hour Loop'!CJ2133</f>
        <v>#VALUE!</v>
      </c>
    </row>
    <row r="2123" spans="1:3" hidden="1" x14ac:dyDescent="0.25">
      <c r="A2123" s="15" t="str">
        <f>'Hour Loop'!BV2134</f>
        <v>B</v>
      </c>
      <c r="B2123">
        <f>'Hour Loop'!CI2134</f>
        <v>345.67</v>
      </c>
      <c r="C2123">
        <f>'Hour Loop'!CJ2134</f>
        <v>19.03</v>
      </c>
    </row>
    <row r="2124" spans="1:3" hidden="1" x14ac:dyDescent="0.25">
      <c r="A2124" s="15" t="str">
        <f>'Hour Loop'!BV2135</f>
        <v>B</v>
      </c>
      <c r="B2124" t="e">
        <f>'Hour Loop'!CI2135</f>
        <v>#VALUE!</v>
      </c>
      <c r="C2124" t="e">
        <f>'Hour Loop'!CJ2135</f>
        <v>#VALUE!</v>
      </c>
    </row>
    <row r="2125" spans="1:3" hidden="1" x14ac:dyDescent="0.25">
      <c r="A2125" s="15" t="str">
        <f>'Hour Loop'!BV2136</f>
        <v>B</v>
      </c>
      <c r="B2125">
        <f>'Hour Loop'!CI2136</f>
        <v>334.22</v>
      </c>
      <c r="C2125">
        <f>'Hour Loop'!CJ2136</f>
        <v>14.614000000000001</v>
      </c>
    </row>
    <row r="2126" spans="1:3" hidden="1" x14ac:dyDescent="0.25">
      <c r="A2126" s="15" t="str">
        <f>'Hour Loop'!BV2137</f>
        <v>B</v>
      </c>
      <c r="B2126" t="e">
        <f>'Hour Loop'!CI2137</f>
        <v>#VALUE!</v>
      </c>
      <c r="C2126" t="e">
        <f>'Hour Loop'!CJ2137</f>
        <v>#VALUE!</v>
      </c>
    </row>
    <row r="2127" spans="1:3" hidden="1" x14ac:dyDescent="0.25">
      <c r="A2127" s="15" t="str">
        <f>'Hour Loop'!BV2138</f>
        <v>B</v>
      </c>
      <c r="B2127">
        <f>'Hour Loop'!CI2138</f>
        <v>322.57</v>
      </c>
      <c r="C2127">
        <f>'Hour Loop'!CJ2138</f>
        <v>10.765000000000001</v>
      </c>
    </row>
    <row r="2128" spans="1:3" hidden="1" x14ac:dyDescent="0.25">
      <c r="A2128" s="15" t="str">
        <f>'Hour Loop'!BV2139</f>
        <v>B</v>
      </c>
      <c r="B2128" t="e">
        <f>'Hour Loop'!CI2139</f>
        <v>#VALUE!</v>
      </c>
      <c r="C2128" t="e">
        <f>'Hour Loop'!CJ2139</f>
        <v>#VALUE!</v>
      </c>
    </row>
    <row r="2129" spans="1:3" hidden="1" x14ac:dyDescent="0.25">
      <c r="A2129" s="15" t="str">
        <f>'Hour Loop'!BV2140</f>
        <v>B</v>
      </c>
      <c r="B2129">
        <f>'Hour Loop'!CI2140</f>
        <v>310.7</v>
      </c>
      <c r="C2129">
        <f>'Hour Loop'!CJ2140</f>
        <v>7.492</v>
      </c>
    </row>
    <row r="2130" spans="1:3" hidden="1" x14ac:dyDescent="0.25">
      <c r="A2130" s="15" t="str">
        <f>'Hour Loop'!BV2141</f>
        <v>B</v>
      </c>
      <c r="B2130" t="e">
        <f>'Hour Loop'!CI2141</f>
        <v>#VALUE!</v>
      </c>
      <c r="C2130" t="e">
        <f>'Hour Loop'!CJ2141</f>
        <v>#VALUE!</v>
      </c>
    </row>
    <row r="2131" spans="1:3" hidden="1" x14ac:dyDescent="0.25">
      <c r="A2131" s="15" t="str">
        <f>'Hour Loop'!BV2142</f>
        <v>B</v>
      </c>
      <c r="B2131">
        <f>'Hour Loop'!CI2142</f>
        <v>298.7</v>
      </c>
      <c r="C2131">
        <f>'Hour Loop'!CJ2142</f>
        <v>4.8040000000000003</v>
      </c>
    </row>
    <row r="2132" spans="1:3" hidden="1" x14ac:dyDescent="0.25">
      <c r="A2132" s="15" t="str">
        <f>'Hour Loop'!BV2143</f>
        <v>B</v>
      </c>
      <c r="B2132" t="e">
        <f>'Hour Loop'!CI2143</f>
        <v>#VALUE!</v>
      </c>
      <c r="C2132" t="e">
        <f>'Hour Loop'!CJ2143</f>
        <v>#VALUE!</v>
      </c>
    </row>
    <row r="2133" spans="1:3" hidden="1" x14ac:dyDescent="0.25">
      <c r="A2133" s="15" t="str">
        <f>'Hour Loop'!BV2144</f>
        <v>B</v>
      </c>
      <c r="B2133">
        <f>'Hour Loop'!CI2144</f>
        <v>286.60000000000002</v>
      </c>
      <c r="C2133">
        <f>'Hour Loop'!CJ2144</f>
        <v>2.706</v>
      </c>
    </row>
    <row r="2134" spans="1:3" hidden="1" x14ac:dyDescent="0.25">
      <c r="A2134" s="15" t="str">
        <f>'Hour Loop'!BV2145</f>
        <v>B</v>
      </c>
      <c r="B2134" t="e">
        <f>'Hour Loop'!CI2145</f>
        <v>#VALUE!</v>
      </c>
      <c r="C2134" t="e">
        <f>'Hour Loop'!CJ2145</f>
        <v>#VALUE!</v>
      </c>
    </row>
    <row r="2135" spans="1:3" hidden="1" x14ac:dyDescent="0.25">
      <c r="A2135" s="15" t="str">
        <f>'Hour Loop'!BV2146</f>
        <v>B</v>
      </c>
      <c r="B2135">
        <f>'Hour Loop'!CI2146</f>
        <v>274.5</v>
      </c>
      <c r="C2135">
        <f>'Hour Loop'!CJ2146</f>
        <v>1.204</v>
      </c>
    </row>
    <row r="2136" spans="1:3" hidden="1" x14ac:dyDescent="0.25">
      <c r="A2136" s="15" t="str">
        <f>'Hour Loop'!BV2147</f>
        <v>B</v>
      </c>
      <c r="B2136" t="e">
        <f>'Hour Loop'!CI2147</f>
        <v>#VALUE!</v>
      </c>
      <c r="C2136" t="e">
        <f>'Hour Loop'!CJ2147</f>
        <v>#VALUE!</v>
      </c>
    </row>
    <row r="2137" spans="1:3" hidden="1" x14ac:dyDescent="0.25">
      <c r="A2137" s="15" t="str">
        <f>'Hour Loop'!BV2148</f>
        <v>B</v>
      </c>
      <c r="B2137">
        <f>'Hour Loop'!CI2148</f>
        <v>262.2</v>
      </c>
      <c r="C2137">
        <f>'Hour Loop'!CJ2148</f>
        <v>0.30099999999999999</v>
      </c>
    </row>
    <row r="2138" spans="1:3" hidden="1" x14ac:dyDescent="0.25">
      <c r="A2138" s="15" t="str">
        <f>'Hour Loop'!BV2149</f>
        <v>B</v>
      </c>
      <c r="B2138" t="e">
        <f>'Hour Loop'!CI2149</f>
        <v>#VALUE!</v>
      </c>
      <c r="C2138" t="e">
        <f>'Hour Loop'!CJ2149</f>
        <v>#VALUE!</v>
      </c>
    </row>
    <row r="2139" spans="1:3" hidden="1" x14ac:dyDescent="0.25">
      <c r="A2139" s="15" t="str">
        <f>'Hour Loop'!BV2150</f>
        <v>B</v>
      </c>
      <c r="B2139">
        <f>'Hour Loop'!CI2150</f>
        <v>250</v>
      </c>
      <c r="C2139">
        <f>'Hour Loop'!CJ2150</f>
        <v>0</v>
      </c>
    </row>
    <row r="2140" spans="1:3" hidden="1" x14ac:dyDescent="0.25">
      <c r="A2140" s="15" t="str">
        <f>'Hour Loop'!BV2151</f>
        <v>B</v>
      </c>
      <c r="B2140" t="e">
        <f>'Hour Loop'!CI2151</f>
        <v>#VALUE!</v>
      </c>
      <c r="C2140" t="e">
        <f>'Hour Loop'!CJ2151</f>
        <v>#VALUE!</v>
      </c>
    </row>
    <row r="2141" spans="1:3" hidden="1" x14ac:dyDescent="0.25">
      <c r="A2141" s="15" t="str">
        <f>'Hour Loop'!BV2152</f>
        <v>B</v>
      </c>
      <c r="B2141">
        <f>'Hour Loop'!CI2152</f>
        <v>237.7</v>
      </c>
      <c r="C2141">
        <f>'Hour Loop'!CJ2152</f>
        <v>0.30099999999999999</v>
      </c>
    </row>
    <row r="2142" spans="1:3" hidden="1" x14ac:dyDescent="0.25">
      <c r="A2142" s="15" t="str">
        <f>'Hour Loop'!BV2153</f>
        <v>B</v>
      </c>
      <c r="B2142" t="e">
        <f>'Hour Loop'!CI2153</f>
        <v>#VALUE!</v>
      </c>
      <c r="C2142" t="e">
        <f>'Hour Loop'!CJ2153</f>
        <v>#VALUE!</v>
      </c>
    </row>
    <row r="2143" spans="1:3" hidden="1" x14ac:dyDescent="0.25">
      <c r="A2143" s="15" t="str">
        <f>'Hour Loop'!BV2154</f>
        <v>B</v>
      </c>
      <c r="B2143">
        <f>'Hour Loop'!CI2154</f>
        <v>225.4</v>
      </c>
      <c r="C2143">
        <f>'Hour Loop'!CJ2154</f>
        <v>1.204</v>
      </c>
    </row>
    <row r="2144" spans="1:3" hidden="1" x14ac:dyDescent="0.25">
      <c r="A2144" s="15" t="str">
        <f>'Hour Loop'!BV2155</f>
        <v>B</v>
      </c>
      <c r="B2144" t="e">
        <f>'Hour Loop'!CI2155</f>
        <v>#VALUE!</v>
      </c>
      <c r="C2144" t="e">
        <f>'Hour Loop'!CJ2155</f>
        <v>#VALUE!</v>
      </c>
    </row>
    <row r="2145" spans="1:3" hidden="1" x14ac:dyDescent="0.25">
      <c r="A2145" s="15" t="str">
        <f>'Hour Loop'!BV2156</f>
        <v>B</v>
      </c>
      <c r="B2145">
        <f>'Hour Loop'!CI2156</f>
        <v>213.3</v>
      </c>
      <c r="C2145">
        <f>'Hour Loop'!CJ2156</f>
        <v>2.706</v>
      </c>
    </row>
    <row r="2146" spans="1:3" hidden="1" x14ac:dyDescent="0.25">
      <c r="A2146" s="15" t="str">
        <f>'Hour Loop'!BV2157</f>
        <v>B</v>
      </c>
      <c r="B2146" t="e">
        <f>'Hour Loop'!CI2157</f>
        <v>#VALUE!</v>
      </c>
      <c r="C2146" t="e">
        <f>'Hour Loop'!CJ2157</f>
        <v>#VALUE!</v>
      </c>
    </row>
    <row r="2147" spans="1:3" hidden="1" x14ac:dyDescent="0.25">
      <c r="A2147" s="15" t="str">
        <f>'Hour Loop'!BV2158</f>
        <v>B</v>
      </c>
      <c r="B2147">
        <f>'Hour Loop'!CI2158</f>
        <v>201.2</v>
      </c>
      <c r="C2147">
        <f>'Hour Loop'!CJ2158</f>
        <v>4.8040000000000003</v>
      </c>
    </row>
    <row r="2148" spans="1:3" hidden="1" x14ac:dyDescent="0.25">
      <c r="A2148" s="15" t="str">
        <f>'Hour Loop'!BV2159</f>
        <v>B</v>
      </c>
      <c r="B2148" t="e">
        <f>'Hour Loop'!CI2159</f>
        <v>#VALUE!</v>
      </c>
      <c r="C2148" t="e">
        <f>'Hour Loop'!CJ2159</f>
        <v>#VALUE!</v>
      </c>
    </row>
    <row r="2149" spans="1:3" hidden="1" x14ac:dyDescent="0.25">
      <c r="A2149" s="15" t="str">
        <f>'Hour Loop'!BV2160</f>
        <v>B</v>
      </c>
      <c r="B2149">
        <f>'Hour Loop'!CI2160</f>
        <v>189.2</v>
      </c>
      <c r="C2149">
        <f>'Hour Loop'!CJ2160</f>
        <v>7.492</v>
      </c>
    </row>
    <row r="2150" spans="1:3" hidden="1" x14ac:dyDescent="0.25">
      <c r="A2150" s="15" t="str">
        <f>'Hour Loop'!BV2161</f>
        <v>B</v>
      </c>
      <c r="B2150" t="e">
        <f>'Hour Loop'!CI2161</f>
        <v>#VALUE!</v>
      </c>
      <c r="C2150" t="e">
        <f>'Hour Loop'!CJ2161</f>
        <v>#VALUE!</v>
      </c>
    </row>
    <row r="2151" spans="1:3" hidden="1" x14ac:dyDescent="0.25">
      <c r="A2151" s="15" t="str">
        <f>'Hour Loop'!BV2162</f>
        <v>B</v>
      </c>
      <c r="B2151">
        <f>'Hour Loop'!CI2162</f>
        <v>177.42</v>
      </c>
      <c r="C2151">
        <f>'Hour Loop'!CJ2162</f>
        <v>10.765000000000001</v>
      </c>
    </row>
    <row r="2152" spans="1:3" hidden="1" x14ac:dyDescent="0.25">
      <c r="A2152" s="15" t="str">
        <f>'Hour Loop'!BV2163</f>
        <v>B</v>
      </c>
      <c r="B2152" t="e">
        <f>'Hour Loop'!CI2163</f>
        <v>#VALUE!</v>
      </c>
      <c r="C2152" t="e">
        <f>'Hour Loop'!CJ2163</f>
        <v>#VALUE!</v>
      </c>
    </row>
    <row r="2153" spans="1:3" hidden="1" x14ac:dyDescent="0.25">
      <c r="A2153" s="15" t="str">
        <f>'Hour Loop'!BV2164</f>
        <v>B</v>
      </c>
      <c r="B2153">
        <f>'Hour Loop'!CI2164</f>
        <v>165.77</v>
      </c>
      <c r="C2153">
        <f>'Hour Loop'!CJ2164</f>
        <v>14.614000000000001</v>
      </c>
    </row>
    <row r="2154" spans="1:3" hidden="1" x14ac:dyDescent="0.25">
      <c r="A2154" s="15" t="str">
        <f>'Hour Loop'!BV2165</f>
        <v>B</v>
      </c>
      <c r="B2154" t="e">
        <f>'Hour Loop'!CI2165</f>
        <v>#VALUE!</v>
      </c>
      <c r="C2154" t="e">
        <f>'Hour Loop'!CJ2165</f>
        <v>#VALUE!</v>
      </c>
    </row>
    <row r="2155" spans="1:3" hidden="1" x14ac:dyDescent="0.25">
      <c r="A2155" s="15" t="str">
        <f>'Hour Loop'!BV2166</f>
        <v>B</v>
      </c>
      <c r="B2155">
        <f>'Hour Loop'!CI2166</f>
        <v>154.32</v>
      </c>
      <c r="C2155">
        <f>'Hour Loop'!CJ2166</f>
        <v>19.03</v>
      </c>
    </row>
    <row r="2156" spans="1:3" hidden="1" x14ac:dyDescent="0.25">
      <c r="A2156" s="15" t="str">
        <f>'Hour Loop'!BV2167</f>
        <v>B</v>
      </c>
      <c r="B2156" t="e">
        <f>'Hour Loop'!CI2167</f>
        <v>#VALUE!</v>
      </c>
      <c r="C2156" t="e">
        <f>'Hour Loop'!CJ2167</f>
        <v>#VALUE!</v>
      </c>
    </row>
    <row r="2157" spans="1:3" hidden="1" x14ac:dyDescent="0.25">
      <c r="A2157" s="15" t="str">
        <f>'Hour Loop'!BV2168</f>
        <v>B</v>
      </c>
      <c r="B2157">
        <f>'Hour Loop'!CI2168</f>
        <v>143.11000000000001</v>
      </c>
      <c r="C2157">
        <f>'Hour Loop'!CJ2168</f>
        <v>24.003</v>
      </c>
    </row>
    <row r="2158" spans="1:3" hidden="1" x14ac:dyDescent="0.25">
      <c r="A2158" s="15" t="str">
        <f>'Hour Loop'!BV2169</f>
        <v>B</v>
      </c>
      <c r="B2158" t="e">
        <f>'Hour Loop'!CI2169</f>
        <v>#VALUE!</v>
      </c>
      <c r="C2158" t="e">
        <f>'Hour Loop'!CJ2169</f>
        <v>#VALUE!</v>
      </c>
    </row>
    <row r="2159" spans="1:3" hidden="1" x14ac:dyDescent="0.25">
      <c r="A2159" s="15" t="str">
        <f>'Hour Loop'!BV2170</f>
        <v>B</v>
      </c>
      <c r="B2159">
        <f>'Hour Loop'!CI2170</f>
        <v>132.15</v>
      </c>
      <c r="C2159">
        <f>'Hour Loop'!CJ2170</f>
        <v>29.52</v>
      </c>
    </row>
    <row r="2160" spans="1:3" hidden="1" x14ac:dyDescent="0.25">
      <c r="A2160" s="15" t="str">
        <f>'Hour Loop'!BV2171</f>
        <v>B</v>
      </c>
      <c r="B2160" t="e">
        <f>'Hour Loop'!CI2171</f>
        <v>#VALUE!</v>
      </c>
      <c r="C2160" t="e">
        <f>'Hour Loop'!CJ2171</f>
        <v>#VALUE!</v>
      </c>
    </row>
    <row r="2161" spans="1:3" hidden="1" x14ac:dyDescent="0.25">
      <c r="A2161" s="15" t="str">
        <f>'Hour Loop'!BV2172</f>
        <v>B</v>
      </c>
      <c r="B2161">
        <f>'Hour Loop'!CI2172</f>
        <v>121.47</v>
      </c>
      <c r="C2161">
        <f>'Hour Loop'!CJ2172</f>
        <v>35.567999999999998</v>
      </c>
    </row>
    <row r="2162" spans="1:3" hidden="1" x14ac:dyDescent="0.25">
      <c r="A2162" s="15" t="str">
        <f>'Hour Loop'!BV2173</f>
        <v>B</v>
      </c>
      <c r="B2162" t="e">
        <f>'Hour Loop'!CI2173</f>
        <v>#VALUE!</v>
      </c>
      <c r="C2162" t="e">
        <f>'Hour Loop'!CJ2173</f>
        <v>#VALUE!</v>
      </c>
    </row>
    <row r="2163" spans="1:3" hidden="1" x14ac:dyDescent="0.25">
      <c r="A2163" s="15" t="str">
        <f>'Hour Loop'!BV2174</f>
        <v>B</v>
      </c>
      <c r="B2163">
        <f>'Hour Loop'!CI2174</f>
        <v>111.1</v>
      </c>
      <c r="C2163">
        <f>'Hour Loop'!CJ2174</f>
        <v>42.133000000000003</v>
      </c>
    </row>
    <row r="2164" spans="1:3" hidden="1" x14ac:dyDescent="0.25">
      <c r="A2164" s="15" t="str">
        <f>'Hour Loop'!BV2175</f>
        <v>B</v>
      </c>
      <c r="B2164" t="e">
        <f>'Hour Loop'!CI2175</f>
        <v>#VALUE!</v>
      </c>
      <c r="C2164" t="e">
        <f>'Hour Loop'!CJ2175</f>
        <v>#VALUE!</v>
      </c>
    </row>
    <row r="2165" spans="1:3" hidden="1" x14ac:dyDescent="0.25">
      <c r="A2165" s="15" t="str">
        <f>'Hour Loop'!BV2176</f>
        <v>B</v>
      </c>
      <c r="B2165">
        <f>'Hour Loop'!CI2176</f>
        <v>101.07</v>
      </c>
      <c r="C2165">
        <f>'Hour Loop'!CJ2176</f>
        <v>49.198</v>
      </c>
    </row>
    <row r="2166" spans="1:3" hidden="1" x14ac:dyDescent="0.25">
      <c r="A2166" s="15" t="str">
        <f>'Hour Loop'!BV2177</f>
        <v>B</v>
      </c>
      <c r="B2166" t="e">
        <f>'Hour Loop'!CI2177</f>
        <v>#VALUE!</v>
      </c>
      <c r="C2166" t="e">
        <f>'Hour Loop'!CJ2177</f>
        <v>#VALUE!</v>
      </c>
    </row>
    <row r="2167" spans="1:3" hidden="1" x14ac:dyDescent="0.25">
      <c r="A2167" s="15" t="str">
        <f>'Hour Loop'!BV2178</f>
        <v>B</v>
      </c>
      <c r="B2167">
        <f>'Hour Loop'!CI2178</f>
        <v>91.4</v>
      </c>
      <c r="C2167">
        <f>'Hour Loop'!CJ2178</f>
        <v>56.747</v>
      </c>
    </row>
    <row r="2168" spans="1:3" hidden="1" x14ac:dyDescent="0.25">
      <c r="A2168" s="15" t="str">
        <f>'Hour Loop'!BV2179</f>
        <v>B</v>
      </c>
      <c r="B2168" t="e">
        <f>'Hour Loop'!CI2179</f>
        <v>#VALUE!</v>
      </c>
      <c r="C2168" t="e">
        <f>'Hour Loop'!CJ2179</f>
        <v>#VALUE!</v>
      </c>
    </row>
    <row r="2169" spans="1:3" hidden="1" x14ac:dyDescent="0.25">
      <c r="A2169" s="15" t="str">
        <f>'Hour Loop'!BV2180</f>
        <v>B</v>
      </c>
      <c r="B2169">
        <f>'Hour Loop'!CI2180</f>
        <v>82.11</v>
      </c>
      <c r="C2169">
        <f>'Hour Loop'!CJ2180</f>
        <v>64.762</v>
      </c>
    </row>
    <row r="2170" spans="1:3" hidden="1" x14ac:dyDescent="0.25">
      <c r="A2170" s="15" t="str">
        <f>'Hour Loop'!BV2181</f>
        <v>B</v>
      </c>
      <c r="B2170" t="e">
        <f>'Hour Loop'!CI2181</f>
        <v>#VALUE!</v>
      </c>
      <c r="C2170" t="e">
        <f>'Hour Loop'!CJ2181</f>
        <v>#VALUE!</v>
      </c>
    </row>
    <row r="2171" spans="1:3" hidden="1" x14ac:dyDescent="0.25">
      <c r="A2171" s="15" t="str">
        <f>'Hour Loop'!BV2182</f>
        <v>B</v>
      </c>
      <c r="B2171">
        <f>'Hour Loop'!CI2182</f>
        <v>73.22</v>
      </c>
      <c r="C2171">
        <f>'Hour Loop'!CJ2182</f>
        <v>73.222999999999999</v>
      </c>
    </row>
    <row r="2172" spans="1:3" hidden="1" x14ac:dyDescent="0.25">
      <c r="A2172" s="15" t="str">
        <f>'Hour Loop'!BV2183</f>
        <v>B</v>
      </c>
      <c r="B2172" t="e">
        <f>'Hour Loop'!CI2183</f>
        <v>#VALUE!</v>
      </c>
      <c r="C2172" t="e">
        <f>'Hour Loop'!CJ2183</f>
        <v>#VALUE!</v>
      </c>
    </row>
    <row r="2173" spans="1:3" hidden="1" x14ac:dyDescent="0.25">
      <c r="A2173" s="15" t="str">
        <f>'Hour Loop'!BV2184</f>
        <v>B</v>
      </c>
      <c r="B2173">
        <f>'Hour Loop'!CI2184</f>
        <v>64.760000000000005</v>
      </c>
      <c r="C2173">
        <f>'Hour Loop'!CJ2184</f>
        <v>82.11</v>
      </c>
    </row>
    <row r="2174" spans="1:3" hidden="1" x14ac:dyDescent="0.25">
      <c r="A2174" s="15" t="str">
        <f>'Hour Loop'!BV2185</f>
        <v>B</v>
      </c>
      <c r="B2174" t="e">
        <f>'Hour Loop'!CI2185</f>
        <v>#VALUE!</v>
      </c>
      <c r="C2174" t="e">
        <f>'Hour Loop'!CJ2185</f>
        <v>#VALUE!</v>
      </c>
    </row>
    <row r="2175" spans="1:3" hidden="1" x14ac:dyDescent="0.25">
      <c r="A2175" s="15" t="str">
        <f>'Hour Loop'!BV2186</f>
        <v>B</v>
      </c>
      <c r="B2175">
        <f>'Hour Loop'!CI2186</f>
        <v>56.74</v>
      </c>
      <c r="C2175">
        <f>'Hour Loop'!CJ2186</f>
        <v>91.402000000000001</v>
      </c>
    </row>
    <row r="2176" spans="1:3" hidden="1" x14ac:dyDescent="0.25">
      <c r="A2176" s="15" t="str">
        <f>'Hour Loop'!BV2187</f>
        <v>B</v>
      </c>
      <c r="B2176" t="e">
        <f>'Hour Loop'!CI2187</f>
        <v>#VALUE!</v>
      </c>
      <c r="C2176" t="e">
        <f>'Hour Loop'!CJ2187</f>
        <v>#VALUE!</v>
      </c>
    </row>
    <row r="2177" spans="1:3" hidden="1" x14ac:dyDescent="0.25">
      <c r="A2177" s="15" t="str">
        <f>'Hour Loop'!BV2188</f>
        <v>B</v>
      </c>
      <c r="B2177">
        <f>'Hour Loop'!CI2188</f>
        <v>49.198</v>
      </c>
      <c r="C2177">
        <f>'Hour Loop'!CJ2188</f>
        <v>101.075</v>
      </c>
    </row>
    <row r="2178" spans="1:3" hidden="1" x14ac:dyDescent="0.25">
      <c r="A2178" s="15" t="str">
        <f>'Hour Loop'!BV2189</f>
        <v>B</v>
      </c>
      <c r="B2178" t="e">
        <f>'Hour Loop'!CI2189</f>
        <v>#VALUE!</v>
      </c>
      <c r="C2178" t="e">
        <f>'Hour Loop'!CJ2189</f>
        <v>#VALUE!</v>
      </c>
    </row>
    <row r="2179" spans="1:3" hidden="1" x14ac:dyDescent="0.25">
      <c r="A2179" s="15" t="str">
        <f>'Hour Loop'!BV2190</f>
        <v>B</v>
      </c>
      <c r="B2179">
        <f>'Hour Loop'!CI2190</f>
        <v>42.133000000000003</v>
      </c>
      <c r="C2179">
        <f>'Hour Loop'!CJ2190</f>
        <v>111.107</v>
      </c>
    </row>
    <row r="2180" spans="1:3" hidden="1" x14ac:dyDescent="0.25">
      <c r="A2180" s="15" t="str">
        <f>'Hour Loop'!BV2191</f>
        <v>B</v>
      </c>
      <c r="B2180" t="e">
        <f>'Hour Loop'!CI2191</f>
        <v>#VALUE!</v>
      </c>
      <c r="C2180" t="e">
        <f>'Hour Loop'!CJ2191</f>
        <v>#VALUE!</v>
      </c>
    </row>
    <row r="2181" spans="1:3" hidden="1" x14ac:dyDescent="0.25">
      <c r="A2181" s="15" t="str">
        <f>'Hour Loop'!BV2192</f>
        <v>B</v>
      </c>
      <c r="B2181">
        <f>'Hour Loop'!CI2192</f>
        <v>35.567999999999998</v>
      </c>
      <c r="C2181">
        <f>'Hour Loop'!CJ2192</f>
        <v>121.474</v>
      </c>
    </row>
    <row r="2182" spans="1:3" hidden="1" x14ac:dyDescent="0.25">
      <c r="A2182" s="15" t="str">
        <f>'Hour Loop'!BV2193</f>
        <v>B</v>
      </c>
      <c r="B2182" t="e">
        <f>'Hour Loop'!CI2193</f>
        <v>#VALUE!</v>
      </c>
      <c r="C2182" t="e">
        <f>'Hour Loop'!CJ2193</f>
        <v>#VALUE!</v>
      </c>
    </row>
    <row r="2183" spans="1:3" hidden="1" x14ac:dyDescent="0.25">
      <c r="A2183" s="15" t="str">
        <f>'Hour Loop'!BV2194</f>
        <v>B</v>
      </c>
      <c r="B2183">
        <f>'Hour Loop'!CI2194</f>
        <v>29.52</v>
      </c>
      <c r="C2183">
        <f>'Hour Loop'!CJ2194</f>
        <v>132.15100000000001</v>
      </c>
    </row>
    <row r="2184" spans="1:3" hidden="1" x14ac:dyDescent="0.25">
      <c r="A2184" s="15" t="str">
        <f>'Hour Loop'!BV2195</f>
        <v>B</v>
      </c>
      <c r="B2184" t="e">
        <f>'Hour Loop'!CI2195</f>
        <v>#VALUE!</v>
      </c>
      <c r="C2184" t="e">
        <f>'Hour Loop'!CJ2195</f>
        <v>#VALUE!</v>
      </c>
    </row>
    <row r="2185" spans="1:3" hidden="1" x14ac:dyDescent="0.25">
      <c r="A2185" s="15" t="str">
        <f>'Hour Loop'!BV2196</f>
        <v>B</v>
      </c>
      <c r="B2185">
        <f>'Hour Loop'!CI2196</f>
        <v>24.003</v>
      </c>
      <c r="C2185">
        <f>'Hour Loop'!CJ2196</f>
        <v>143.11099999999999</v>
      </c>
    </row>
    <row r="2186" spans="1:3" hidden="1" x14ac:dyDescent="0.25">
      <c r="A2186" s="15" t="str">
        <f>'Hour Loop'!BV2197</f>
        <v>B</v>
      </c>
      <c r="B2186" t="e">
        <f>'Hour Loop'!CI2197</f>
        <v>#VALUE!</v>
      </c>
      <c r="C2186" t="e">
        <f>'Hour Loop'!CJ2197</f>
        <v>#VALUE!</v>
      </c>
    </row>
    <row r="2187" spans="1:3" hidden="1" x14ac:dyDescent="0.25">
      <c r="A2187" s="15" t="str">
        <f>'Hour Loop'!BV2198</f>
        <v>B</v>
      </c>
      <c r="B2187">
        <f>'Hour Loop'!CI2198</f>
        <v>19.03</v>
      </c>
      <c r="C2187">
        <f>'Hour Loop'!CJ2198</f>
        <v>154.32900000000001</v>
      </c>
    </row>
    <row r="2188" spans="1:3" hidden="1" x14ac:dyDescent="0.25">
      <c r="A2188" s="15" t="str">
        <f>'Hour Loop'!BV2199</f>
        <v>B</v>
      </c>
      <c r="B2188" t="e">
        <f>'Hour Loop'!CI2199</f>
        <v>#VALUE!</v>
      </c>
      <c r="C2188" t="e">
        <f>'Hour Loop'!CJ2199</f>
        <v>#VALUE!</v>
      </c>
    </row>
    <row r="2189" spans="1:3" hidden="1" x14ac:dyDescent="0.25">
      <c r="A2189" s="15" t="str">
        <f>'Hour Loop'!BV2200</f>
        <v>B</v>
      </c>
      <c r="B2189">
        <f>'Hour Loop'!CI2200</f>
        <v>14.614000000000001</v>
      </c>
      <c r="C2189">
        <f>'Hour Loop'!CJ2200</f>
        <v>165.77799999999999</v>
      </c>
    </row>
    <row r="2190" spans="1:3" hidden="1" x14ac:dyDescent="0.25">
      <c r="A2190" s="15" t="str">
        <f>'Hour Loop'!BV2201</f>
        <v>B</v>
      </c>
      <c r="B2190" t="e">
        <f>'Hour Loop'!CI2201</f>
        <v>#VALUE!</v>
      </c>
      <c r="C2190" t="e">
        <f>'Hour Loop'!CJ2201</f>
        <v>#VALUE!</v>
      </c>
    </row>
    <row r="2191" spans="1:3" hidden="1" x14ac:dyDescent="0.25">
      <c r="A2191" s="15" t="str">
        <f>'Hour Loop'!BV2202</f>
        <v>B</v>
      </c>
      <c r="B2191">
        <f>'Hour Loop'!CI2202</f>
        <v>10.765000000000001</v>
      </c>
      <c r="C2191">
        <f>'Hour Loop'!CJ2202</f>
        <v>177.429</v>
      </c>
    </row>
    <row r="2192" spans="1:3" hidden="1" x14ac:dyDescent="0.25">
      <c r="A2192" s="15" t="str">
        <f>'Hour Loop'!BV2203</f>
        <v>B</v>
      </c>
      <c r="B2192" t="e">
        <f>'Hour Loop'!CI2203</f>
        <v>#VALUE!</v>
      </c>
      <c r="C2192" t="e">
        <f>'Hour Loop'!CJ2203</f>
        <v>#VALUE!</v>
      </c>
    </row>
    <row r="2193" spans="1:3" hidden="1" x14ac:dyDescent="0.25">
      <c r="A2193" s="15" t="str">
        <f>'Hour Loop'!BV2204</f>
        <v>B</v>
      </c>
      <c r="B2193">
        <f>'Hour Loop'!CI2204</f>
        <v>7.492</v>
      </c>
      <c r="C2193">
        <f>'Hour Loop'!CJ2204</f>
        <v>189.255</v>
      </c>
    </row>
    <row r="2194" spans="1:3" hidden="1" x14ac:dyDescent="0.25">
      <c r="A2194" s="15" t="str">
        <f>'Hour Loop'!BV2205</f>
        <v>B</v>
      </c>
      <c r="B2194" t="e">
        <f>'Hour Loop'!CI2205</f>
        <v>#VALUE!</v>
      </c>
      <c r="C2194" t="e">
        <f>'Hour Loop'!CJ2205</f>
        <v>#VALUE!</v>
      </c>
    </row>
    <row r="2195" spans="1:3" hidden="1" x14ac:dyDescent="0.25">
      <c r="A2195" s="15" t="str">
        <f>'Hour Loop'!BV2206</f>
        <v>B</v>
      </c>
      <c r="B2195">
        <f>'Hour Loop'!CI2206</f>
        <v>4.8040000000000003</v>
      </c>
      <c r="C2195">
        <f>'Hour Loop'!CJ2206</f>
        <v>201.227</v>
      </c>
    </row>
    <row r="2196" spans="1:3" hidden="1" x14ac:dyDescent="0.25">
      <c r="A2196" s="15" t="str">
        <f>'Hour Loop'!BV2207</f>
        <v>B</v>
      </c>
      <c r="B2196" t="e">
        <f>'Hour Loop'!CI2207</f>
        <v>#VALUE!</v>
      </c>
      <c r="C2196" t="e">
        <f>'Hour Loop'!CJ2207</f>
        <v>#VALUE!</v>
      </c>
    </row>
    <row r="2197" spans="1:3" hidden="1" x14ac:dyDescent="0.25">
      <c r="A2197" s="15" t="str">
        <f>'Hour Loop'!BV2208</f>
        <v>B</v>
      </c>
      <c r="B2197">
        <f>'Hour Loop'!CI2208</f>
        <v>2.706</v>
      </c>
      <c r="C2197">
        <f>'Hour Loop'!CJ2208</f>
        <v>213.31700000000001</v>
      </c>
    </row>
    <row r="2198" spans="1:3" hidden="1" x14ac:dyDescent="0.25">
      <c r="A2198" s="15" t="str">
        <f>'Hour Loop'!BV2209</f>
        <v>B</v>
      </c>
      <c r="B2198" t="e">
        <f>'Hour Loop'!CI2209</f>
        <v>#VALUE!</v>
      </c>
      <c r="C2198" t="e">
        <f>'Hour Loop'!CJ2209</f>
        <v>#VALUE!</v>
      </c>
    </row>
    <row r="2199" spans="1:3" hidden="1" x14ac:dyDescent="0.25">
      <c r="A2199" s="15" t="str">
        <f>'Hour Loop'!BV2210</f>
        <v>B</v>
      </c>
      <c r="B2199">
        <f>'Hour Loop'!CI2210</f>
        <v>1.204</v>
      </c>
      <c r="C2199">
        <f>'Hour Loop'!CJ2210</f>
        <v>225.49600000000001</v>
      </c>
    </row>
    <row r="2200" spans="1:3" hidden="1" x14ac:dyDescent="0.25">
      <c r="A2200" s="15" t="str">
        <f>'Hour Loop'!BV2211</f>
        <v>B</v>
      </c>
      <c r="B2200" t="e">
        <f>'Hour Loop'!CI2211</f>
        <v>#VALUE!</v>
      </c>
      <c r="C2200" t="e">
        <f>'Hour Loop'!CJ2211</f>
        <v>#VALUE!</v>
      </c>
    </row>
    <row r="2201" spans="1:3" hidden="1" x14ac:dyDescent="0.25">
      <c r="A2201" s="15" t="str">
        <f>'Hour Loop'!BV2212</f>
        <v>B</v>
      </c>
      <c r="B2201">
        <f>'Hour Loop'!CI2212</f>
        <v>0.30099999999999999</v>
      </c>
      <c r="C2201">
        <f>'Hour Loop'!CJ2212</f>
        <v>237.733</v>
      </c>
    </row>
    <row r="2202" spans="1:3" hidden="1" x14ac:dyDescent="0.25">
      <c r="A2202" s="15" t="str">
        <f>'Hour Loop'!BV2213</f>
        <v>B</v>
      </c>
      <c r="B2202" t="e">
        <f>'Hour Loop'!CI2213</f>
        <v>#VALUE!</v>
      </c>
      <c r="C2202" t="e">
        <f>'Hour Loop'!CJ2213</f>
        <v>#VALUE!</v>
      </c>
    </row>
    <row r="2203" spans="1:3" hidden="1" x14ac:dyDescent="0.25">
      <c r="A2203" s="15" t="str">
        <f>'Hour Loop'!BV2214</f>
        <v>B</v>
      </c>
      <c r="B2203">
        <f>'Hour Loop'!CI2214</f>
        <v>0</v>
      </c>
      <c r="C2203">
        <f>'Hour Loop'!CJ2214</f>
        <v>250</v>
      </c>
    </row>
    <row r="2204" spans="1:3" hidden="1" x14ac:dyDescent="0.25">
      <c r="A2204" s="15" t="str">
        <f>'Hour Loop'!BV2215</f>
        <v>B</v>
      </c>
      <c r="B2204" t="e">
        <f>'Hour Loop'!CI2215</f>
        <v>#VALUE!</v>
      </c>
      <c r="C2204" t="e">
        <f>'Hour Loop'!CJ2215</f>
        <v>#VALUE!</v>
      </c>
    </row>
    <row r="2205" spans="1:3" hidden="1" x14ac:dyDescent="0.25">
      <c r="A2205" s="15" t="str">
        <f>'Hour Loop'!BV2216</f>
        <v>B</v>
      </c>
      <c r="B2205">
        <f>'Hour Loop'!CI2216</f>
        <v>0.30099999999999999</v>
      </c>
      <c r="C2205">
        <f>'Hour Loop'!CJ2216</f>
        <v>262.267</v>
      </c>
    </row>
    <row r="2206" spans="1:3" hidden="1" x14ac:dyDescent="0.25">
      <c r="A2206" s="15" t="str">
        <f>'Hour Loop'!BV2217</f>
        <v>B</v>
      </c>
      <c r="B2206" t="e">
        <f>'Hour Loop'!CI2217</f>
        <v>#VALUE!</v>
      </c>
      <c r="C2206" t="e">
        <f>'Hour Loop'!CJ2217</f>
        <v>#VALUE!</v>
      </c>
    </row>
    <row r="2207" spans="1:3" hidden="1" x14ac:dyDescent="0.25">
      <c r="A2207" s="15" t="str">
        <f>'Hour Loop'!BV2218</f>
        <v>B</v>
      </c>
      <c r="B2207">
        <f>'Hour Loop'!CI2218</f>
        <v>1.204</v>
      </c>
      <c r="C2207">
        <f>'Hour Loop'!CJ2218</f>
        <v>274.50400000000002</v>
      </c>
    </row>
    <row r="2208" spans="1:3" hidden="1" x14ac:dyDescent="0.25">
      <c r="A2208" s="15" t="str">
        <f>'Hour Loop'!BV2219</f>
        <v>B</v>
      </c>
      <c r="B2208" t="e">
        <f>'Hour Loop'!CI2219</f>
        <v>#VALUE!</v>
      </c>
      <c r="C2208" t="e">
        <f>'Hour Loop'!CJ2219</f>
        <v>#VALUE!</v>
      </c>
    </row>
    <row r="2209" spans="1:3" hidden="1" x14ac:dyDescent="0.25">
      <c r="A2209" s="15" t="str">
        <f>'Hour Loop'!BV2220</f>
        <v>B</v>
      </c>
      <c r="B2209">
        <f>'Hour Loop'!CI2220</f>
        <v>2.706</v>
      </c>
      <c r="C2209">
        <f>'Hour Loop'!CJ2220</f>
        <v>286.68299999999999</v>
      </c>
    </row>
    <row r="2210" spans="1:3" hidden="1" x14ac:dyDescent="0.25">
      <c r="A2210" s="15" t="str">
        <f>'Hour Loop'!BV2221</f>
        <v>B</v>
      </c>
      <c r="B2210" t="e">
        <f>'Hour Loop'!CI2221</f>
        <v>#VALUE!</v>
      </c>
      <c r="C2210" t="e">
        <f>'Hour Loop'!CJ2221</f>
        <v>#VALUE!</v>
      </c>
    </row>
    <row r="2211" spans="1:3" hidden="1" x14ac:dyDescent="0.25">
      <c r="A2211" s="15" t="str">
        <f>'Hour Loop'!BV2222</f>
        <v>B</v>
      </c>
      <c r="B2211">
        <f>'Hour Loop'!CI2222</f>
        <v>4.8040000000000003</v>
      </c>
      <c r="C2211">
        <f>'Hour Loop'!CJ2222</f>
        <v>298.77300000000002</v>
      </c>
    </row>
    <row r="2212" spans="1:3" hidden="1" x14ac:dyDescent="0.25">
      <c r="A2212" s="15" t="str">
        <f>'Hour Loop'!BV2223</f>
        <v>B</v>
      </c>
      <c r="B2212" t="e">
        <f>'Hour Loop'!CI2223</f>
        <v>#VALUE!</v>
      </c>
      <c r="C2212" t="e">
        <f>'Hour Loop'!CJ2223</f>
        <v>#VALUE!</v>
      </c>
    </row>
    <row r="2213" spans="1:3" hidden="1" x14ac:dyDescent="0.25">
      <c r="A2213" s="15" t="str">
        <f>'Hour Loop'!BV2224</f>
        <v>B</v>
      </c>
      <c r="B2213">
        <f>'Hour Loop'!CI2224</f>
        <v>7.492</v>
      </c>
      <c r="C2213">
        <f>'Hour Loop'!CJ2224</f>
        <v>310.745</v>
      </c>
    </row>
    <row r="2214" spans="1:3" hidden="1" x14ac:dyDescent="0.25">
      <c r="A2214" s="15" t="str">
        <f>'Hour Loop'!BV2225</f>
        <v>B</v>
      </c>
      <c r="B2214" t="e">
        <f>'Hour Loop'!CI2225</f>
        <v>#VALUE!</v>
      </c>
      <c r="C2214" t="e">
        <f>'Hour Loop'!CJ2225</f>
        <v>#VALUE!</v>
      </c>
    </row>
    <row r="2215" spans="1:3" hidden="1" x14ac:dyDescent="0.25">
      <c r="A2215" s="15" t="str">
        <f>'Hour Loop'!BV2226</f>
        <v>B</v>
      </c>
      <c r="B2215">
        <f>'Hour Loop'!CI2226</f>
        <v>10.765000000000001</v>
      </c>
      <c r="C2215">
        <f>'Hour Loop'!CJ2226</f>
        <v>322.57100000000003</v>
      </c>
    </row>
    <row r="2216" spans="1:3" hidden="1" x14ac:dyDescent="0.25">
      <c r="A2216" s="15" t="str">
        <f>'Hour Loop'!BV2227</f>
        <v>B</v>
      </c>
      <c r="B2216" t="e">
        <f>'Hour Loop'!CI2227</f>
        <v>#VALUE!</v>
      </c>
      <c r="C2216" t="e">
        <f>'Hour Loop'!CJ2227</f>
        <v>#VALUE!</v>
      </c>
    </row>
    <row r="2217" spans="1:3" hidden="1" x14ac:dyDescent="0.25">
      <c r="A2217" s="15" t="str">
        <f>'Hour Loop'!BV2228</f>
        <v>B</v>
      </c>
      <c r="B2217">
        <f>'Hour Loop'!CI2228</f>
        <v>14.614000000000001</v>
      </c>
      <c r="C2217">
        <f>'Hour Loop'!CJ2228</f>
        <v>334.22199999999998</v>
      </c>
    </row>
    <row r="2218" spans="1:3" hidden="1" x14ac:dyDescent="0.25">
      <c r="A2218" s="15" t="str">
        <f>'Hour Loop'!BV2229</f>
        <v>B</v>
      </c>
      <c r="B2218" t="e">
        <f>'Hour Loop'!CI2229</f>
        <v>#VALUE!</v>
      </c>
      <c r="C2218" t="e">
        <f>'Hour Loop'!CJ2229</f>
        <v>#VALUE!</v>
      </c>
    </row>
    <row r="2219" spans="1:3" hidden="1" x14ac:dyDescent="0.25">
      <c r="A2219" s="15" t="str">
        <f>'Hour Loop'!BV2230</f>
        <v>B</v>
      </c>
      <c r="B2219">
        <f>'Hour Loop'!CI2230</f>
        <v>19.03</v>
      </c>
      <c r="C2219">
        <f>'Hour Loop'!CJ2230</f>
        <v>345.67099999999999</v>
      </c>
    </row>
    <row r="2220" spans="1:3" hidden="1" x14ac:dyDescent="0.25">
      <c r="A2220" s="15" t="str">
        <f>'Hour Loop'!BV2231</f>
        <v>B</v>
      </c>
      <c r="B2220" t="e">
        <f>'Hour Loop'!CI2231</f>
        <v>#VALUE!</v>
      </c>
      <c r="C2220" t="e">
        <f>'Hour Loop'!CJ2231</f>
        <v>#VALUE!</v>
      </c>
    </row>
    <row r="2221" spans="1:3" hidden="1" x14ac:dyDescent="0.25">
      <c r="A2221" s="15" t="str">
        <f>'Hour Loop'!BV2232</f>
        <v>B</v>
      </c>
      <c r="B2221">
        <f>'Hour Loop'!CI2232</f>
        <v>24.003</v>
      </c>
      <c r="C2221">
        <f>'Hour Loop'!CJ2232</f>
        <v>356.88900000000001</v>
      </c>
    </row>
    <row r="2222" spans="1:3" hidden="1" x14ac:dyDescent="0.25">
      <c r="A2222" s="15" t="str">
        <f>'Hour Loop'!BV2233</f>
        <v>B</v>
      </c>
      <c r="B2222" t="e">
        <f>'Hour Loop'!CI2233</f>
        <v>#VALUE!</v>
      </c>
      <c r="C2222" t="e">
        <f>'Hour Loop'!CJ2233</f>
        <v>#VALUE!</v>
      </c>
    </row>
    <row r="2223" spans="1:3" hidden="1" x14ac:dyDescent="0.25">
      <c r="A2223" s="15" t="str">
        <f>'Hour Loop'!BV2234</f>
        <v>B</v>
      </c>
      <c r="B2223">
        <f>'Hour Loop'!CI2234</f>
        <v>29.52</v>
      </c>
      <c r="C2223">
        <f>'Hour Loop'!CJ2234</f>
        <v>367.84899999999999</v>
      </c>
    </row>
    <row r="2224" spans="1:3" hidden="1" x14ac:dyDescent="0.25">
      <c r="A2224" s="15" t="str">
        <f>'Hour Loop'!BV2235</f>
        <v>B</v>
      </c>
      <c r="B2224" t="e">
        <f>'Hour Loop'!CI2235</f>
        <v>#VALUE!</v>
      </c>
      <c r="C2224" t="e">
        <f>'Hour Loop'!CJ2235</f>
        <v>#VALUE!</v>
      </c>
    </row>
    <row r="2225" spans="1:3" hidden="1" x14ac:dyDescent="0.25">
      <c r="A2225" s="15" t="str">
        <f>'Hour Loop'!BV2236</f>
        <v>B</v>
      </c>
      <c r="B2225">
        <f>'Hour Loop'!CI2236</f>
        <v>35.567999999999998</v>
      </c>
      <c r="C2225">
        <f>'Hour Loop'!CJ2236</f>
        <v>378.52600000000001</v>
      </c>
    </row>
    <row r="2226" spans="1:3" hidden="1" x14ac:dyDescent="0.25">
      <c r="A2226" s="15" t="str">
        <f>'Hour Loop'!BV2237</f>
        <v>B</v>
      </c>
      <c r="B2226" t="e">
        <f>'Hour Loop'!CI2237</f>
        <v>#VALUE!</v>
      </c>
      <c r="C2226" t="e">
        <f>'Hour Loop'!CJ2237</f>
        <v>#VALUE!</v>
      </c>
    </row>
    <row r="2227" spans="1:3" hidden="1" x14ac:dyDescent="0.25">
      <c r="A2227" s="15" t="str">
        <f>'Hour Loop'!BV2238</f>
        <v>B</v>
      </c>
      <c r="B2227">
        <f>'Hour Loop'!CI2238</f>
        <v>42.133000000000003</v>
      </c>
      <c r="C2227">
        <f>'Hour Loop'!CJ2238</f>
        <v>388.89299999999997</v>
      </c>
    </row>
    <row r="2228" spans="1:3" hidden="1" x14ac:dyDescent="0.25">
      <c r="A2228" s="15" t="str">
        <f>'Hour Loop'!BV2239</f>
        <v>B</v>
      </c>
      <c r="B2228" t="e">
        <f>'Hour Loop'!CI2239</f>
        <v>#VALUE!</v>
      </c>
      <c r="C2228" t="e">
        <f>'Hour Loop'!CJ2239</f>
        <v>#VALUE!</v>
      </c>
    </row>
    <row r="2229" spans="1:3" hidden="1" x14ac:dyDescent="0.25">
      <c r="A2229" s="15" t="str">
        <f>'Hour Loop'!BV2240</f>
        <v>B</v>
      </c>
      <c r="B2229">
        <f>'Hour Loop'!CI2240</f>
        <v>49.198</v>
      </c>
      <c r="C2229">
        <f>'Hour Loop'!CJ2240</f>
        <v>398.92500000000001</v>
      </c>
    </row>
    <row r="2230" spans="1:3" hidden="1" x14ac:dyDescent="0.25">
      <c r="A2230" s="15" t="str">
        <f>'Hour Loop'!BV2241</f>
        <v>B</v>
      </c>
      <c r="B2230" t="e">
        <f>'Hour Loop'!CI2241</f>
        <v>#VALUE!</v>
      </c>
      <c r="C2230" t="e">
        <f>'Hour Loop'!CJ2241</f>
        <v>#VALUE!</v>
      </c>
    </row>
    <row r="2231" spans="1:3" hidden="1" x14ac:dyDescent="0.25">
      <c r="A2231" s="15" t="str">
        <f>'Hour Loop'!BV2242</f>
        <v>B</v>
      </c>
      <c r="B2231">
        <f>'Hour Loop'!CI2242</f>
        <v>56.747</v>
      </c>
      <c r="C2231">
        <f>'Hour Loop'!CJ2242</f>
        <v>408.59800000000001</v>
      </c>
    </row>
    <row r="2232" spans="1:3" hidden="1" x14ac:dyDescent="0.25">
      <c r="A2232" s="15" t="str">
        <f>'Hour Loop'!BV2243</f>
        <v>B</v>
      </c>
      <c r="B2232" t="e">
        <f>'Hour Loop'!CI2243</f>
        <v>#VALUE!</v>
      </c>
      <c r="C2232" t="e">
        <f>'Hour Loop'!CJ2243</f>
        <v>#VALUE!</v>
      </c>
    </row>
    <row r="2233" spans="1:3" hidden="1" x14ac:dyDescent="0.25">
      <c r="A2233" s="15" t="str">
        <f>'Hour Loop'!BV2244</f>
        <v>B</v>
      </c>
      <c r="B2233">
        <f>'Hour Loop'!CI2244</f>
        <v>64.762</v>
      </c>
      <c r="C2233">
        <f>'Hour Loop'!CJ2244</f>
        <v>417.89</v>
      </c>
    </row>
    <row r="2234" spans="1:3" hidden="1" x14ac:dyDescent="0.25">
      <c r="A2234" s="15" t="str">
        <f>'Hour Loop'!BV2245</f>
        <v>B</v>
      </c>
      <c r="B2234" t="e">
        <f>'Hour Loop'!CI2245</f>
        <v>#VALUE!</v>
      </c>
      <c r="C2234" t="e">
        <f>'Hour Loop'!CJ2245</f>
        <v>#VALUE!</v>
      </c>
    </row>
    <row r="2235" spans="1:3" hidden="1" x14ac:dyDescent="0.25">
      <c r="A2235" s="15" t="str">
        <f>'Hour Loop'!BV2246</f>
        <v>B</v>
      </c>
      <c r="B2235">
        <f>'Hour Loop'!CI2246</f>
        <v>73.222999999999999</v>
      </c>
      <c r="C2235">
        <f>'Hour Loop'!CJ2246</f>
        <v>426.77699999999999</v>
      </c>
    </row>
    <row r="2236" spans="1:3" hidden="1" x14ac:dyDescent="0.25">
      <c r="A2236" s="15" t="str">
        <f>'Hour Loop'!BV2247</f>
        <v>B</v>
      </c>
      <c r="B2236" t="e">
        <f>'Hour Loop'!CI2247</f>
        <v>#VALUE!</v>
      </c>
      <c r="C2236" t="e">
        <f>'Hour Loop'!CJ2247</f>
        <v>#VALUE!</v>
      </c>
    </row>
    <row r="2237" spans="1:3" hidden="1" x14ac:dyDescent="0.25">
      <c r="A2237" s="15" t="str">
        <f>'Hour Loop'!BV2248</f>
        <v>B</v>
      </c>
      <c r="B2237">
        <f>'Hour Loop'!CI2248</f>
        <v>82.11</v>
      </c>
      <c r="C2237">
        <f>'Hour Loop'!CJ2248</f>
        <v>435.238</v>
      </c>
    </row>
    <row r="2238" spans="1:3" hidden="1" x14ac:dyDescent="0.25">
      <c r="A2238" s="15" t="str">
        <f>'Hour Loop'!BV2249</f>
        <v>B</v>
      </c>
      <c r="B2238" t="e">
        <f>'Hour Loop'!CI2249</f>
        <v>#VALUE!</v>
      </c>
      <c r="C2238" t="e">
        <f>'Hour Loop'!CJ2249</f>
        <v>#VALUE!</v>
      </c>
    </row>
    <row r="2239" spans="1:3" hidden="1" x14ac:dyDescent="0.25">
      <c r="A2239" s="15" t="str">
        <f>'Hour Loop'!BV2250</f>
        <v>B</v>
      </c>
      <c r="B2239">
        <f>'Hour Loop'!CI2250</f>
        <v>91.402000000000001</v>
      </c>
      <c r="C2239">
        <f>'Hour Loop'!CJ2250</f>
        <v>443.25299999999999</v>
      </c>
    </row>
    <row r="2240" spans="1:3" hidden="1" x14ac:dyDescent="0.25">
      <c r="A2240" s="15" t="str">
        <f>'Hour Loop'!BV2251</f>
        <v>B</v>
      </c>
      <c r="B2240" t="e">
        <f>'Hour Loop'!CI2251</f>
        <v>#VALUE!</v>
      </c>
      <c r="C2240" t="e">
        <f>'Hour Loop'!CJ2251</f>
        <v>#VALUE!</v>
      </c>
    </row>
    <row r="2241" spans="1:3" hidden="1" x14ac:dyDescent="0.25">
      <c r="A2241" s="15" t="str">
        <f>'Hour Loop'!BV2252</f>
        <v>B</v>
      </c>
      <c r="B2241">
        <f>'Hour Loop'!CI2252</f>
        <v>101.075</v>
      </c>
      <c r="C2241">
        <f>'Hour Loop'!CJ2252</f>
        <v>450.80200000000002</v>
      </c>
    </row>
    <row r="2242" spans="1:3" hidden="1" x14ac:dyDescent="0.25">
      <c r="A2242" s="15" t="str">
        <f>'Hour Loop'!BV2253</f>
        <v>B</v>
      </c>
      <c r="B2242" t="e">
        <f>'Hour Loop'!CI2253</f>
        <v>#VALUE!</v>
      </c>
      <c r="C2242" t="e">
        <f>'Hour Loop'!CJ2253</f>
        <v>#VALUE!</v>
      </c>
    </row>
    <row r="2243" spans="1:3" hidden="1" x14ac:dyDescent="0.25">
      <c r="A2243" s="15" t="str">
        <f>'Hour Loop'!BV2254</f>
        <v>B</v>
      </c>
      <c r="B2243">
        <f>'Hour Loop'!CI2254</f>
        <v>111.107</v>
      </c>
      <c r="C2243">
        <f>'Hour Loop'!CJ2254</f>
        <v>457.86700000000002</v>
      </c>
    </row>
    <row r="2244" spans="1:3" hidden="1" x14ac:dyDescent="0.25">
      <c r="A2244" s="15" t="str">
        <f>'Hour Loop'!BV2255</f>
        <v>B</v>
      </c>
      <c r="B2244" t="e">
        <f>'Hour Loop'!CI2255</f>
        <v>#VALUE!</v>
      </c>
      <c r="C2244" t="e">
        <f>'Hour Loop'!CJ2255</f>
        <v>#VALUE!</v>
      </c>
    </row>
    <row r="2245" spans="1:3" hidden="1" x14ac:dyDescent="0.25">
      <c r="A2245" s="15" t="str">
        <f>'Hour Loop'!BV2256</f>
        <v>B</v>
      </c>
      <c r="B2245">
        <f>'Hour Loop'!CI2256</f>
        <v>121.474</v>
      </c>
      <c r="C2245">
        <f>'Hour Loop'!CJ2256</f>
        <v>464.43200000000002</v>
      </c>
    </row>
    <row r="2246" spans="1:3" hidden="1" x14ac:dyDescent="0.25">
      <c r="A2246" s="15" t="str">
        <f>'Hour Loop'!BV2257</f>
        <v>B</v>
      </c>
      <c r="B2246" t="e">
        <f>'Hour Loop'!CI2257</f>
        <v>#VALUE!</v>
      </c>
      <c r="C2246" t="e">
        <f>'Hour Loop'!CJ2257</f>
        <v>#VALUE!</v>
      </c>
    </row>
    <row r="2247" spans="1:3" hidden="1" x14ac:dyDescent="0.25">
      <c r="A2247" s="15" t="str">
        <f>'Hour Loop'!BV2258</f>
        <v>B</v>
      </c>
      <c r="B2247">
        <f>'Hour Loop'!CI2258</f>
        <v>132.15100000000001</v>
      </c>
      <c r="C2247">
        <f>'Hour Loop'!CJ2258</f>
        <v>470.48</v>
      </c>
    </row>
    <row r="2248" spans="1:3" hidden="1" x14ac:dyDescent="0.25">
      <c r="A2248" s="15" t="str">
        <f>'Hour Loop'!BV2259</f>
        <v>B</v>
      </c>
      <c r="B2248" t="e">
        <f>'Hour Loop'!CI2259</f>
        <v>#VALUE!</v>
      </c>
      <c r="C2248" t="e">
        <f>'Hour Loop'!CJ2259</f>
        <v>#VALUE!</v>
      </c>
    </row>
    <row r="2249" spans="1:3" hidden="1" x14ac:dyDescent="0.25">
      <c r="A2249" s="15" t="str">
        <f>'Hour Loop'!BV2260</f>
        <v>B</v>
      </c>
      <c r="B2249">
        <f>'Hour Loop'!CI2260</f>
        <v>143.11099999999999</v>
      </c>
      <c r="C2249">
        <f>'Hour Loop'!CJ2260</f>
        <v>475.99700000000001</v>
      </c>
    </row>
    <row r="2250" spans="1:3" hidden="1" x14ac:dyDescent="0.25">
      <c r="A2250" s="15" t="str">
        <f>'Hour Loop'!BV2261</f>
        <v>B</v>
      </c>
      <c r="B2250" t="e">
        <f>'Hour Loop'!CI2261</f>
        <v>#VALUE!</v>
      </c>
      <c r="C2250" t="e">
        <f>'Hour Loop'!CJ2261</f>
        <v>#VALUE!</v>
      </c>
    </row>
    <row r="2251" spans="1:3" hidden="1" x14ac:dyDescent="0.25">
      <c r="A2251" s="15" t="str">
        <f>'Hour Loop'!BV2262</f>
        <v>B</v>
      </c>
      <c r="B2251">
        <f>'Hour Loop'!CI2262</f>
        <v>154.32900000000001</v>
      </c>
      <c r="C2251">
        <f>'Hour Loop'!CJ2262</f>
        <v>480.97</v>
      </c>
    </row>
    <row r="2252" spans="1:3" hidden="1" x14ac:dyDescent="0.25">
      <c r="A2252" s="15" t="str">
        <f>'Hour Loop'!BV2263</f>
        <v>B</v>
      </c>
      <c r="B2252" t="e">
        <f>'Hour Loop'!CI2263</f>
        <v>#VALUE!</v>
      </c>
      <c r="C2252" t="e">
        <f>'Hour Loop'!CJ2263</f>
        <v>#VALUE!</v>
      </c>
    </row>
    <row r="2253" spans="1:3" hidden="1" x14ac:dyDescent="0.25">
      <c r="A2253" s="15" t="str">
        <f>'Hour Loop'!BV2264</f>
        <v>B</v>
      </c>
      <c r="B2253">
        <f>'Hour Loop'!CI2264</f>
        <v>165.77799999999999</v>
      </c>
      <c r="C2253">
        <f>'Hour Loop'!CJ2264</f>
        <v>485.38600000000002</v>
      </c>
    </row>
    <row r="2254" spans="1:3" hidden="1" x14ac:dyDescent="0.25">
      <c r="A2254" s="15" t="str">
        <f>'Hour Loop'!BV2265</f>
        <v>B</v>
      </c>
      <c r="B2254" t="e">
        <f>'Hour Loop'!CI2265</f>
        <v>#VALUE!</v>
      </c>
      <c r="C2254" t="e">
        <f>'Hour Loop'!CJ2265</f>
        <v>#VALUE!</v>
      </c>
    </row>
    <row r="2255" spans="1:3" hidden="1" x14ac:dyDescent="0.25">
      <c r="A2255" s="15" t="str">
        <f>'Hour Loop'!BV2266</f>
        <v>B</v>
      </c>
      <c r="B2255">
        <f>'Hour Loop'!CI2266</f>
        <v>177.429</v>
      </c>
      <c r="C2255">
        <f>'Hour Loop'!CJ2266</f>
        <v>489.23500000000001</v>
      </c>
    </row>
    <row r="2256" spans="1:3" hidden="1" x14ac:dyDescent="0.25">
      <c r="A2256" s="15" t="str">
        <f>'Hour Loop'!BV2267</f>
        <v>B</v>
      </c>
      <c r="B2256" t="e">
        <f>'Hour Loop'!CI2267</f>
        <v>#VALUE!</v>
      </c>
      <c r="C2256" t="e">
        <f>'Hour Loop'!CJ2267</f>
        <v>#VALUE!</v>
      </c>
    </row>
    <row r="2257" spans="1:3" hidden="1" x14ac:dyDescent="0.25">
      <c r="A2257" s="15" t="str">
        <f>'Hour Loop'!BV2268</f>
        <v>B</v>
      </c>
      <c r="B2257">
        <f>'Hour Loop'!CI2268</f>
        <v>189.255</v>
      </c>
      <c r="C2257">
        <f>'Hour Loop'!CJ2268</f>
        <v>492.50799999999998</v>
      </c>
    </row>
    <row r="2258" spans="1:3" hidden="1" x14ac:dyDescent="0.25">
      <c r="A2258" s="15" t="str">
        <f>'Hour Loop'!BV2269</f>
        <v>B</v>
      </c>
      <c r="B2258" t="e">
        <f>'Hour Loop'!CI2269</f>
        <v>#VALUE!</v>
      </c>
      <c r="C2258" t="e">
        <f>'Hour Loop'!CJ2269</f>
        <v>#VALUE!</v>
      </c>
    </row>
    <row r="2259" spans="1:3" hidden="1" x14ac:dyDescent="0.25">
      <c r="A2259" s="15" t="str">
        <f>'Hour Loop'!BV2270</f>
        <v>B</v>
      </c>
      <c r="B2259">
        <f>'Hour Loop'!CI2270</f>
        <v>201.227</v>
      </c>
      <c r="C2259">
        <f>'Hour Loop'!CJ2270</f>
        <v>495.19600000000003</v>
      </c>
    </row>
    <row r="2260" spans="1:3" hidden="1" x14ac:dyDescent="0.25">
      <c r="A2260" s="15" t="str">
        <f>'Hour Loop'!BV2271</f>
        <v>B</v>
      </c>
      <c r="B2260" t="e">
        <f>'Hour Loop'!CI2271</f>
        <v>#VALUE!</v>
      </c>
      <c r="C2260" t="e">
        <f>'Hour Loop'!CJ2271</f>
        <v>#VALUE!</v>
      </c>
    </row>
    <row r="2261" spans="1:3" hidden="1" x14ac:dyDescent="0.25">
      <c r="A2261" s="15" t="str">
        <f>'Hour Loop'!BV2272</f>
        <v>B</v>
      </c>
      <c r="B2261">
        <f>'Hour Loop'!CI2272</f>
        <v>213.31700000000001</v>
      </c>
      <c r="C2261">
        <f>'Hour Loop'!CJ2272</f>
        <v>497.29399999999998</v>
      </c>
    </row>
    <row r="2262" spans="1:3" hidden="1" x14ac:dyDescent="0.25">
      <c r="A2262" s="15" t="str">
        <f>'Hour Loop'!BV2273</f>
        <v>B</v>
      </c>
      <c r="B2262" t="e">
        <f>'Hour Loop'!CI2273</f>
        <v>#VALUE!</v>
      </c>
      <c r="C2262" t="e">
        <f>'Hour Loop'!CJ2273</f>
        <v>#VALUE!</v>
      </c>
    </row>
    <row r="2263" spans="1:3" hidden="1" x14ac:dyDescent="0.25">
      <c r="A2263" s="15" t="str">
        <f>'Hour Loop'!BV2274</f>
        <v>B</v>
      </c>
      <c r="B2263">
        <f>'Hour Loop'!CI2274</f>
        <v>225.49600000000001</v>
      </c>
      <c r="C2263">
        <f>'Hour Loop'!CJ2274</f>
        <v>498.79599999999999</v>
      </c>
    </row>
    <row r="2264" spans="1:3" hidden="1" x14ac:dyDescent="0.25">
      <c r="A2264" s="15" t="str">
        <f>'Hour Loop'!BV2275</f>
        <v>B</v>
      </c>
      <c r="B2264" t="e">
        <f>'Hour Loop'!CI2275</f>
        <v>#VALUE!</v>
      </c>
      <c r="C2264" t="e">
        <f>'Hour Loop'!CJ2275</f>
        <v>#VALUE!</v>
      </c>
    </row>
    <row r="2265" spans="1:3" hidden="1" x14ac:dyDescent="0.25">
      <c r="A2265" s="15" t="str">
        <f>'Hour Loop'!BV2276</f>
        <v>B</v>
      </c>
      <c r="B2265">
        <f>'Hour Loop'!CI2276</f>
        <v>237.733</v>
      </c>
      <c r="C2265">
        <f>'Hour Loop'!CJ2276</f>
        <v>499.69900000000001</v>
      </c>
    </row>
    <row r="2266" spans="1:3" hidden="1" x14ac:dyDescent="0.25">
      <c r="A2266" s="15" t="str">
        <f>'Hour Loop'!BV2277</f>
        <v>B</v>
      </c>
      <c r="B2266" t="e">
        <f>'Hour Loop'!CI2277</f>
        <v>#VALUE!</v>
      </c>
      <c r="C2266" t="e">
        <f>'Hour Loop'!CJ2277</f>
        <v>#VALUE!</v>
      </c>
    </row>
    <row r="2267" spans="1:3" hidden="1" x14ac:dyDescent="0.25">
      <c r="A2267" s="15" t="str">
        <f>'Hour Loop'!BV2278</f>
        <v>B</v>
      </c>
      <c r="B2267">
        <f>'Hour Loop'!CI2278</f>
        <v>250</v>
      </c>
      <c r="C2267">
        <f>'Hour Loop'!CJ2278</f>
        <v>500</v>
      </c>
    </row>
    <row r="2268" spans="1:3" hidden="1" x14ac:dyDescent="0.25">
      <c r="A2268" s="15" t="str">
        <f>'Hour Loop'!BV2279</f>
        <v>B</v>
      </c>
      <c r="B2268" t="e">
        <f>'Hour Loop'!CI2279</f>
        <v>#VALUE!</v>
      </c>
      <c r="C2268" t="e">
        <f>'Hour Loop'!CJ2279</f>
        <v>#VALUE!</v>
      </c>
    </row>
    <row r="2269" spans="1:3" hidden="1" x14ac:dyDescent="0.25">
      <c r="A2269" s="15" t="str">
        <f>'Hour Loop'!BV2280</f>
        <v>B</v>
      </c>
      <c r="B2269" t="e">
        <f>'Hour Loop'!CI2280</f>
        <v>#VALUE!</v>
      </c>
      <c r="C2269" t="e">
        <f>'Hour Loop'!CJ2280</f>
        <v>#VALUE!</v>
      </c>
    </row>
    <row r="2270" spans="1:3" hidden="1" x14ac:dyDescent="0.25">
      <c r="A2270" s="15" t="str">
        <f>'Hour Loop'!BV2281</f>
        <v>C</v>
      </c>
      <c r="B2270" t="e">
        <f>'Hour Loop'!CI2281</f>
        <v>#VALUE!</v>
      </c>
      <c r="C2270" t="e">
        <f>'Hour Loop'!CJ2281</f>
        <v>#VALUE!</v>
      </c>
    </row>
    <row r="2271" spans="1:3" x14ac:dyDescent="0.25">
      <c r="A2271" s="15" t="str">
        <f>'Hour Loop'!BV2282</f>
        <v>C</v>
      </c>
      <c r="B2271">
        <f>'Hour Loop'!CI2282</f>
        <v>250</v>
      </c>
      <c r="C2271">
        <f>'Hour Loop'!CJ2282</f>
        <v>465</v>
      </c>
    </row>
    <row r="2272" spans="1:3" x14ac:dyDescent="0.25">
      <c r="A2272" s="15" t="str">
        <f>'Hour Loop'!BV2283</f>
        <v>C</v>
      </c>
      <c r="B2272">
        <f>'Hour Loop'!CI2283</f>
        <v>260.55</v>
      </c>
      <c r="C2272">
        <f>'Hour Loop'!CJ2283</f>
        <v>464.74099999999999</v>
      </c>
    </row>
    <row r="2273" spans="1:3" x14ac:dyDescent="0.25">
      <c r="A2273" s="15" t="str">
        <f>'Hour Loop'!BV2284</f>
        <v>C</v>
      </c>
      <c r="B2273">
        <f>'Hour Loop'!CI2284</f>
        <v>271.07400000000001</v>
      </c>
      <c r="C2273">
        <f>'Hour Loop'!CJ2284</f>
        <v>463.96499999999997</v>
      </c>
    </row>
    <row r="2274" spans="1:3" x14ac:dyDescent="0.25">
      <c r="A2274" s="15" t="str">
        <f>'Hour Loop'!BV2285</f>
        <v>C</v>
      </c>
      <c r="B2274">
        <f>'Hour Loop'!CI2285</f>
        <v>281.54700000000003</v>
      </c>
      <c r="C2274">
        <f>'Hour Loop'!CJ2285</f>
        <v>462.673</v>
      </c>
    </row>
    <row r="2275" spans="1:3" x14ac:dyDescent="0.25">
      <c r="A2275" s="15" t="str">
        <f>'Hour Loop'!BV2286</f>
        <v>C</v>
      </c>
      <c r="B2275">
        <f>'Hour Loop'!CI2286</f>
        <v>291.94400000000002</v>
      </c>
      <c r="C2275">
        <f>'Hour Loop'!CJ2286</f>
        <v>460.86900000000003</v>
      </c>
    </row>
    <row r="2276" spans="1:3" x14ac:dyDescent="0.25">
      <c r="A2276" s="15" t="str">
        <f>'Hour Loop'!BV2287</f>
        <v>C</v>
      </c>
      <c r="B2276">
        <f>'Hour Loop'!CI2287</f>
        <v>302.24099999999999</v>
      </c>
      <c r="C2276">
        <f>'Hour Loop'!CJ2287</f>
        <v>458.55700000000002</v>
      </c>
    </row>
    <row r="2277" spans="1:3" x14ac:dyDescent="0.25">
      <c r="A2277" s="15" t="str">
        <f>'Hour Loop'!BV2288</f>
        <v>C</v>
      </c>
      <c r="B2277">
        <f>'Hour Loop'!CI2288</f>
        <v>312.411</v>
      </c>
      <c r="C2277">
        <f>'Hour Loop'!CJ2288</f>
        <v>455.74200000000002</v>
      </c>
    </row>
    <row r="2278" spans="1:3" x14ac:dyDescent="0.25">
      <c r="A2278" s="15" t="str">
        <f>'Hour Loop'!BV2289</f>
        <v>C</v>
      </c>
      <c r="B2278">
        <f>'Hour Loop'!CI2289</f>
        <v>322.43099999999998</v>
      </c>
      <c r="C2278">
        <f>'Hour Loop'!CJ2289</f>
        <v>452.43200000000002</v>
      </c>
    </row>
    <row r="2279" spans="1:3" x14ac:dyDescent="0.25">
      <c r="A2279" s="15" t="str">
        <f>'Hour Loop'!BV2290</f>
        <v>C</v>
      </c>
      <c r="B2279">
        <f>'Hour Loop'!CI2290</f>
        <v>332.27699999999999</v>
      </c>
      <c r="C2279">
        <f>'Hour Loop'!CJ2290</f>
        <v>448.63400000000001</v>
      </c>
    </row>
    <row r="2280" spans="1:3" x14ac:dyDescent="0.25">
      <c r="A2280" s="15" t="str">
        <f>'Hour Loop'!BV2291</f>
        <v>C</v>
      </c>
      <c r="B2280">
        <f>'Hour Loop'!CI2291</f>
        <v>341.92399999999998</v>
      </c>
      <c r="C2280">
        <f>'Hour Loop'!CJ2291</f>
        <v>444.358</v>
      </c>
    </row>
    <row r="2281" spans="1:3" x14ac:dyDescent="0.25">
      <c r="A2281" s="15" t="str">
        <f>'Hour Loop'!BV2292</f>
        <v>C</v>
      </c>
      <c r="B2281">
        <f>'Hour Loop'!CI2292</f>
        <v>351.35</v>
      </c>
      <c r="C2281">
        <f>'Hour Loop'!CJ2292</f>
        <v>439.613</v>
      </c>
    </row>
    <row r="2282" spans="1:3" x14ac:dyDescent="0.25">
      <c r="A2282" s="15" t="str">
        <f>'Hour Loop'!BV2293</f>
        <v>C</v>
      </c>
      <c r="B2282">
        <f>'Hour Loop'!CI2293</f>
        <v>360.53199999999998</v>
      </c>
      <c r="C2282">
        <f>'Hour Loop'!CJ2293</f>
        <v>434.41199999999998</v>
      </c>
    </row>
    <row r="2283" spans="1:3" x14ac:dyDescent="0.25">
      <c r="A2283" s="15" t="str">
        <f>'Hour Loop'!BV2294</f>
        <v>C</v>
      </c>
      <c r="B2283">
        <f>'Hour Loop'!CI2294</f>
        <v>369.44799999999998</v>
      </c>
      <c r="C2283">
        <f>'Hour Loop'!CJ2294</f>
        <v>428.76600000000002</v>
      </c>
    </row>
    <row r="2284" spans="1:3" x14ac:dyDescent="0.25">
      <c r="A2284" s="15" t="str">
        <f>'Hour Loop'!BV2295</f>
        <v>C</v>
      </c>
      <c r="B2284">
        <f>'Hour Loop'!CI2295</f>
        <v>378.07499999999999</v>
      </c>
      <c r="C2284">
        <f>'Hour Loop'!CJ2295</f>
        <v>422.69</v>
      </c>
    </row>
    <row r="2285" spans="1:3" x14ac:dyDescent="0.25">
      <c r="A2285" s="15" t="str">
        <f>'Hour Loop'!BV2296</f>
        <v>C</v>
      </c>
      <c r="B2285">
        <f>'Hour Loop'!CI2296</f>
        <v>386.39499999999998</v>
      </c>
      <c r="C2285">
        <f>'Hour Loop'!CJ2296</f>
        <v>416.197</v>
      </c>
    </row>
    <row r="2286" spans="1:3" x14ac:dyDescent="0.25">
      <c r="A2286" s="15" t="str">
        <f>'Hour Loop'!BV2297</f>
        <v>C</v>
      </c>
      <c r="B2286">
        <f>'Hour Loop'!CI2297</f>
        <v>394.38499999999999</v>
      </c>
      <c r="C2286">
        <f>'Hour Loop'!CJ2297</f>
        <v>409.30399999999997</v>
      </c>
    </row>
    <row r="2287" spans="1:3" x14ac:dyDescent="0.25">
      <c r="A2287" s="15" t="str">
        <f>'Hour Loop'!BV2298</f>
        <v>C</v>
      </c>
      <c r="B2287">
        <f>'Hour Loop'!CI2298</f>
        <v>402.02800000000002</v>
      </c>
      <c r="C2287">
        <f>'Hour Loop'!CJ2298</f>
        <v>402.02800000000002</v>
      </c>
    </row>
    <row r="2288" spans="1:3" x14ac:dyDescent="0.25">
      <c r="A2288" s="15" t="str">
        <f>'Hour Loop'!BV2299</f>
        <v>C</v>
      </c>
      <c r="B2288">
        <f>'Hour Loop'!CI2299</f>
        <v>409.30399999999997</v>
      </c>
      <c r="C2288">
        <f>'Hour Loop'!CJ2299</f>
        <v>394.38499999999999</v>
      </c>
    </row>
    <row r="2289" spans="1:3" x14ac:dyDescent="0.25">
      <c r="A2289" s="15" t="str">
        <f>'Hour Loop'!BV2300</f>
        <v>C</v>
      </c>
      <c r="B2289">
        <f>'Hour Loop'!CI2300</f>
        <v>416.197</v>
      </c>
      <c r="C2289">
        <f>'Hour Loop'!CJ2300</f>
        <v>386.39499999999998</v>
      </c>
    </row>
    <row r="2290" spans="1:3" x14ac:dyDescent="0.25">
      <c r="A2290" s="15" t="str">
        <f>'Hour Loop'!BV2301</f>
        <v>C</v>
      </c>
      <c r="B2290">
        <f>'Hour Loop'!CI2301</f>
        <v>422.69</v>
      </c>
      <c r="C2290">
        <f>'Hour Loop'!CJ2301</f>
        <v>378.07499999999999</v>
      </c>
    </row>
    <row r="2291" spans="1:3" x14ac:dyDescent="0.25">
      <c r="A2291" s="15" t="str">
        <f>'Hour Loop'!BV2302</f>
        <v>C</v>
      </c>
      <c r="B2291">
        <f>'Hour Loop'!CI2302</f>
        <v>428.76600000000002</v>
      </c>
      <c r="C2291">
        <f>'Hour Loop'!CJ2302</f>
        <v>369.44799999999998</v>
      </c>
    </row>
    <row r="2292" spans="1:3" x14ac:dyDescent="0.25">
      <c r="A2292" s="15" t="str">
        <f>'Hour Loop'!BV2303</f>
        <v>C</v>
      </c>
      <c r="B2292">
        <f>'Hour Loop'!CI2303</f>
        <v>434.41199999999998</v>
      </c>
      <c r="C2292">
        <f>'Hour Loop'!CJ2303</f>
        <v>360.53199999999998</v>
      </c>
    </row>
    <row r="2293" spans="1:3" x14ac:dyDescent="0.25">
      <c r="A2293" s="15" t="str">
        <f>'Hour Loop'!BV2304</f>
        <v>C</v>
      </c>
      <c r="B2293">
        <f>'Hour Loop'!CI2304</f>
        <v>439.613</v>
      </c>
      <c r="C2293">
        <f>'Hour Loop'!CJ2304</f>
        <v>351.35</v>
      </c>
    </row>
    <row r="2294" spans="1:3" x14ac:dyDescent="0.25">
      <c r="A2294" s="15" t="str">
        <f>'Hour Loop'!BV2305</f>
        <v>C</v>
      </c>
      <c r="B2294">
        <f>'Hour Loop'!CI2305</f>
        <v>444.358</v>
      </c>
      <c r="C2294">
        <f>'Hour Loop'!CJ2305</f>
        <v>341.92399999999998</v>
      </c>
    </row>
    <row r="2295" spans="1:3" x14ac:dyDescent="0.25">
      <c r="A2295" s="15" t="str">
        <f>'Hour Loop'!BV2306</f>
        <v>C</v>
      </c>
      <c r="B2295">
        <f>'Hour Loop'!CI2306</f>
        <v>448.63400000000001</v>
      </c>
      <c r="C2295">
        <f>'Hour Loop'!CJ2306</f>
        <v>332.27699999999999</v>
      </c>
    </row>
    <row r="2296" spans="1:3" x14ac:dyDescent="0.25">
      <c r="A2296" s="15" t="str">
        <f>'Hour Loop'!BV2307</f>
        <v>C</v>
      </c>
      <c r="B2296">
        <f>'Hour Loop'!CI2307</f>
        <v>452.43200000000002</v>
      </c>
      <c r="C2296">
        <f>'Hour Loop'!CJ2307</f>
        <v>322.43099999999998</v>
      </c>
    </row>
    <row r="2297" spans="1:3" x14ac:dyDescent="0.25">
      <c r="A2297" s="15" t="str">
        <f>'Hour Loop'!BV2308</f>
        <v>C</v>
      </c>
      <c r="B2297">
        <f>'Hour Loop'!CI2308</f>
        <v>455.74200000000002</v>
      </c>
      <c r="C2297">
        <f>'Hour Loop'!CJ2308</f>
        <v>312.411</v>
      </c>
    </row>
    <row r="2298" spans="1:3" x14ac:dyDescent="0.25">
      <c r="A2298" s="15" t="str">
        <f>'Hour Loop'!BV2309</f>
        <v>C</v>
      </c>
      <c r="B2298">
        <f>'Hour Loop'!CI2309</f>
        <v>458.55700000000002</v>
      </c>
      <c r="C2298">
        <f>'Hour Loop'!CJ2309</f>
        <v>302.24099999999999</v>
      </c>
    </row>
    <row r="2299" spans="1:3" x14ac:dyDescent="0.25">
      <c r="A2299" s="15" t="str">
        <f>'Hour Loop'!BV2310</f>
        <v>C</v>
      </c>
      <c r="B2299">
        <f>'Hour Loop'!CI2310</f>
        <v>460.86900000000003</v>
      </c>
      <c r="C2299">
        <f>'Hour Loop'!CJ2310</f>
        <v>291.94400000000002</v>
      </c>
    </row>
    <row r="2300" spans="1:3" x14ac:dyDescent="0.25">
      <c r="A2300" s="15" t="str">
        <f>'Hour Loop'!BV2311</f>
        <v>C</v>
      </c>
      <c r="B2300">
        <f>'Hour Loop'!CI2311</f>
        <v>462.673</v>
      </c>
      <c r="C2300">
        <f>'Hour Loop'!CJ2311</f>
        <v>281.54700000000003</v>
      </c>
    </row>
    <row r="2301" spans="1:3" x14ac:dyDescent="0.25">
      <c r="A2301" s="15" t="str">
        <f>'Hour Loop'!BV2312</f>
        <v>C</v>
      </c>
      <c r="B2301">
        <f>'Hour Loop'!CI2312</f>
        <v>463.96499999999997</v>
      </c>
      <c r="C2301">
        <f>'Hour Loop'!CJ2312</f>
        <v>271.07400000000001</v>
      </c>
    </row>
    <row r="2302" spans="1:3" x14ac:dyDescent="0.25">
      <c r="A2302" s="15" t="str">
        <f>'Hour Loop'!BV2313</f>
        <v>C</v>
      </c>
      <c r="B2302">
        <f>'Hour Loop'!CI2313</f>
        <v>464.74099999999999</v>
      </c>
      <c r="C2302">
        <f>'Hour Loop'!CJ2313</f>
        <v>260.55</v>
      </c>
    </row>
    <row r="2303" spans="1:3" x14ac:dyDescent="0.25">
      <c r="A2303" s="15" t="str">
        <f>'Hour Loop'!BV2314</f>
        <v>C</v>
      </c>
      <c r="B2303">
        <f>'Hour Loop'!CI2314</f>
        <v>465</v>
      </c>
      <c r="C2303">
        <f>'Hour Loop'!CJ2314</f>
        <v>250</v>
      </c>
    </row>
    <row r="2304" spans="1:3" x14ac:dyDescent="0.25">
      <c r="A2304" s="15" t="str">
        <f>'Hour Loop'!BV2315</f>
        <v>C</v>
      </c>
      <c r="B2304">
        <f>'Hour Loop'!CI2315</f>
        <v>464.74099999999999</v>
      </c>
      <c r="C2304">
        <f>'Hour Loop'!CJ2315</f>
        <v>239.45</v>
      </c>
    </row>
    <row r="2305" spans="1:3" x14ac:dyDescent="0.25">
      <c r="A2305" s="15" t="str">
        <f>'Hour Loop'!BV2316</f>
        <v>C</v>
      </c>
      <c r="B2305">
        <f>'Hour Loop'!CI2316</f>
        <v>465</v>
      </c>
      <c r="C2305">
        <f>'Hour Loop'!CJ2316</f>
        <v>250</v>
      </c>
    </row>
    <row r="2306" spans="1:3" x14ac:dyDescent="0.25">
      <c r="A2306" s="15" t="str">
        <f>'Hour Loop'!BV2317</f>
        <v>C</v>
      </c>
      <c r="B2306">
        <f>'Hour Loop'!CI2317</f>
        <v>464.74099999999999</v>
      </c>
      <c r="C2306">
        <f>'Hour Loop'!CJ2317</f>
        <v>260.55</v>
      </c>
    </row>
    <row r="2307" spans="1:3" x14ac:dyDescent="0.25">
      <c r="A2307" s="15" t="str">
        <f>'Hour Loop'!BV2318</f>
        <v>C</v>
      </c>
      <c r="B2307">
        <f>'Hour Loop'!CI2318</f>
        <v>463.96499999999997</v>
      </c>
      <c r="C2307">
        <f>'Hour Loop'!CJ2318</f>
        <v>271.07400000000001</v>
      </c>
    </row>
    <row r="2308" spans="1:3" x14ac:dyDescent="0.25">
      <c r="A2308" s="15" t="str">
        <f>'Hour Loop'!BV2319</f>
        <v>C</v>
      </c>
      <c r="B2308">
        <f>'Hour Loop'!CI2319</f>
        <v>462.673</v>
      </c>
      <c r="C2308">
        <f>'Hour Loop'!CJ2319</f>
        <v>281.54700000000003</v>
      </c>
    </row>
    <row r="2309" spans="1:3" x14ac:dyDescent="0.25">
      <c r="A2309" s="15" t="str">
        <f>'Hour Loop'!BV2320</f>
        <v>C</v>
      </c>
      <c r="B2309">
        <f>'Hour Loop'!CI2320</f>
        <v>460.86900000000003</v>
      </c>
      <c r="C2309">
        <f>'Hour Loop'!CJ2320</f>
        <v>291.94400000000002</v>
      </c>
    </row>
    <row r="2310" spans="1:3" x14ac:dyDescent="0.25">
      <c r="A2310" s="15" t="str">
        <f>'Hour Loop'!BV2321</f>
        <v>C</v>
      </c>
      <c r="B2310">
        <f>'Hour Loop'!CI2321</f>
        <v>458.55700000000002</v>
      </c>
      <c r="C2310">
        <f>'Hour Loop'!CJ2321</f>
        <v>302.24099999999999</v>
      </c>
    </row>
    <row r="2311" spans="1:3" x14ac:dyDescent="0.25">
      <c r="A2311" s="15" t="str">
        <f>'Hour Loop'!BV2322</f>
        <v>C</v>
      </c>
      <c r="B2311">
        <f>'Hour Loop'!CI2322</f>
        <v>455.74200000000002</v>
      </c>
      <c r="C2311">
        <f>'Hour Loop'!CJ2322</f>
        <v>312.411</v>
      </c>
    </row>
    <row r="2312" spans="1:3" x14ac:dyDescent="0.25">
      <c r="A2312" s="15" t="str">
        <f>'Hour Loop'!BV2323</f>
        <v>C</v>
      </c>
      <c r="B2312">
        <f>'Hour Loop'!CI2323</f>
        <v>452.43200000000002</v>
      </c>
      <c r="C2312">
        <f>'Hour Loop'!CJ2323</f>
        <v>322.43099999999998</v>
      </c>
    </row>
    <row r="2313" spans="1:3" x14ac:dyDescent="0.25">
      <c r="A2313" s="15" t="str">
        <f>'Hour Loop'!BV2324</f>
        <v>C</v>
      </c>
      <c r="B2313">
        <f>'Hour Loop'!CI2324</f>
        <v>448.63400000000001</v>
      </c>
      <c r="C2313">
        <f>'Hour Loop'!CJ2324</f>
        <v>332.27699999999999</v>
      </c>
    </row>
    <row r="2314" spans="1:3" x14ac:dyDescent="0.25">
      <c r="A2314" s="15" t="str">
        <f>'Hour Loop'!BV2325</f>
        <v>C</v>
      </c>
      <c r="B2314">
        <f>'Hour Loop'!CI2325</f>
        <v>444.358</v>
      </c>
      <c r="C2314">
        <f>'Hour Loop'!CJ2325</f>
        <v>341.92399999999998</v>
      </c>
    </row>
    <row r="2315" spans="1:3" x14ac:dyDescent="0.25">
      <c r="A2315" s="15" t="str">
        <f>'Hour Loop'!BV2326</f>
        <v>C</v>
      </c>
      <c r="B2315">
        <f>'Hour Loop'!CI2326</f>
        <v>439.613</v>
      </c>
      <c r="C2315">
        <f>'Hour Loop'!CJ2326</f>
        <v>351.35</v>
      </c>
    </row>
    <row r="2316" spans="1:3" x14ac:dyDescent="0.25">
      <c r="A2316" s="15" t="str">
        <f>'Hour Loop'!BV2327</f>
        <v>C</v>
      </c>
      <c r="B2316">
        <f>'Hour Loop'!CI2327</f>
        <v>434.41199999999998</v>
      </c>
      <c r="C2316">
        <f>'Hour Loop'!CJ2327</f>
        <v>360.53199999999998</v>
      </c>
    </row>
    <row r="2317" spans="1:3" x14ac:dyDescent="0.25">
      <c r="A2317" s="15" t="str">
        <f>'Hour Loop'!BV2328</f>
        <v>C</v>
      </c>
      <c r="B2317">
        <f>'Hour Loop'!CI2328</f>
        <v>428.76600000000002</v>
      </c>
      <c r="C2317">
        <f>'Hour Loop'!CJ2328</f>
        <v>369.44799999999998</v>
      </c>
    </row>
    <row r="2318" spans="1:3" x14ac:dyDescent="0.25">
      <c r="A2318" s="15" t="str">
        <f>'Hour Loop'!BV2329</f>
        <v>C</v>
      </c>
      <c r="B2318">
        <f>'Hour Loop'!CI2329</f>
        <v>422.69</v>
      </c>
      <c r="C2318">
        <f>'Hour Loop'!CJ2329</f>
        <v>378.07499999999999</v>
      </c>
    </row>
    <row r="2319" spans="1:3" x14ac:dyDescent="0.25">
      <c r="A2319" s="15" t="str">
        <f>'Hour Loop'!BV2330</f>
        <v>C</v>
      </c>
      <c r="B2319">
        <f>'Hour Loop'!CI2330</f>
        <v>416.197</v>
      </c>
      <c r="C2319">
        <f>'Hour Loop'!CJ2330</f>
        <v>386.39499999999998</v>
      </c>
    </row>
    <row r="2320" spans="1:3" x14ac:dyDescent="0.25">
      <c r="A2320" s="15" t="str">
        <f>'Hour Loop'!BV2331</f>
        <v>C</v>
      </c>
      <c r="B2320">
        <f>'Hour Loop'!CI2331</f>
        <v>409.30399999999997</v>
      </c>
      <c r="C2320">
        <f>'Hour Loop'!CJ2331</f>
        <v>394.38499999999999</v>
      </c>
    </row>
    <row r="2321" spans="1:3" x14ac:dyDescent="0.25">
      <c r="A2321" s="15" t="str">
        <f>'Hour Loop'!BV2332</f>
        <v>C</v>
      </c>
      <c r="B2321">
        <f>'Hour Loop'!CI2332</f>
        <v>402.02800000000002</v>
      </c>
      <c r="C2321">
        <f>'Hour Loop'!CJ2332</f>
        <v>402.02800000000002</v>
      </c>
    </row>
    <row r="2322" spans="1:3" x14ac:dyDescent="0.25">
      <c r="A2322" s="15" t="str">
        <f>'Hour Loop'!BV2333</f>
        <v>C</v>
      </c>
      <c r="B2322">
        <f>'Hour Loop'!CI2333</f>
        <v>394.38499999999999</v>
      </c>
      <c r="C2322">
        <f>'Hour Loop'!CJ2333</f>
        <v>409.30399999999997</v>
      </c>
    </row>
    <row r="2323" spans="1:3" x14ac:dyDescent="0.25">
      <c r="A2323" s="15" t="str">
        <f>'Hour Loop'!BV2334</f>
        <v>C</v>
      </c>
      <c r="B2323">
        <f>'Hour Loop'!CI2334</f>
        <v>386.39499999999998</v>
      </c>
      <c r="C2323">
        <f>'Hour Loop'!CJ2334</f>
        <v>416.197</v>
      </c>
    </row>
    <row r="2324" spans="1:3" x14ac:dyDescent="0.25">
      <c r="A2324" s="15" t="str">
        <f>'Hour Loop'!BV2335</f>
        <v>C</v>
      </c>
      <c r="B2324">
        <f>'Hour Loop'!CI2335</f>
        <v>378.07499999999999</v>
      </c>
      <c r="C2324">
        <f>'Hour Loop'!CJ2335</f>
        <v>422.69</v>
      </c>
    </row>
    <row r="2325" spans="1:3" x14ac:dyDescent="0.25">
      <c r="A2325" s="15" t="str">
        <f>'Hour Loop'!BV2336</f>
        <v>C</v>
      </c>
      <c r="B2325">
        <f>'Hour Loop'!CI2336</f>
        <v>369.44799999999998</v>
      </c>
      <c r="C2325">
        <f>'Hour Loop'!CJ2336</f>
        <v>428.76600000000002</v>
      </c>
    </row>
    <row r="2326" spans="1:3" x14ac:dyDescent="0.25">
      <c r="A2326" s="15" t="str">
        <f>'Hour Loop'!BV2337</f>
        <v>C</v>
      </c>
      <c r="B2326">
        <f>'Hour Loop'!CI2337</f>
        <v>360.53199999999998</v>
      </c>
      <c r="C2326">
        <f>'Hour Loop'!CJ2337</f>
        <v>434.41199999999998</v>
      </c>
    </row>
    <row r="2327" spans="1:3" x14ac:dyDescent="0.25">
      <c r="A2327" s="15" t="str">
        <f>'Hour Loop'!BV2338</f>
        <v>C</v>
      </c>
      <c r="B2327">
        <f>'Hour Loop'!CI2338</f>
        <v>351.35</v>
      </c>
      <c r="C2327">
        <f>'Hour Loop'!CJ2338</f>
        <v>439.613</v>
      </c>
    </row>
    <row r="2328" spans="1:3" x14ac:dyDescent="0.25">
      <c r="A2328" s="15" t="str">
        <f>'Hour Loop'!BV2339</f>
        <v>C</v>
      </c>
      <c r="B2328">
        <f>'Hour Loop'!CI2339</f>
        <v>341.92399999999998</v>
      </c>
      <c r="C2328">
        <f>'Hour Loop'!CJ2339</f>
        <v>444.358</v>
      </c>
    </row>
    <row r="2329" spans="1:3" x14ac:dyDescent="0.25">
      <c r="A2329" s="15" t="str">
        <f>'Hour Loop'!BV2340</f>
        <v>C</v>
      </c>
      <c r="B2329">
        <f>'Hour Loop'!CI2340</f>
        <v>332.27699999999999</v>
      </c>
      <c r="C2329">
        <f>'Hour Loop'!CJ2340</f>
        <v>448.63400000000001</v>
      </c>
    </row>
    <row r="2330" spans="1:3" x14ac:dyDescent="0.25">
      <c r="A2330" s="15" t="str">
        <f>'Hour Loop'!BV2341</f>
        <v>C</v>
      </c>
      <c r="B2330">
        <f>'Hour Loop'!CI2341</f>
        <v>322.43099999999998</v>
      </c>
      <c r="C2330">
        <f>'Hour Loop'!CJ2341</f>
        <v>452.43200000000002</v>
      </c>
    </row>
    <row r="2331" spans="1:3" x14ac:dyDescent="0.25">
      <c r="A2331" s="15" t="str">
        <f>'Hour Loop'!BV2342</f>
        <v>C</v>
      </c>
      <c r="B2331">
        <f>'Hour Loop'!CI2342</f>
        <v>312.411</v>
      </c>
      <c r="C2331">
        <f>'Hour Loop'!CJ2342</f>
        <v>455.74200000000002</v>
      </c>
    </row>
    <row r="2332" spans="1:3" x14ac:dyDescent="0.25">
      <c r="A2332" s="15" t="str">
        <f>'Hour Loop'!BV2343</f>
        <v>C</v>
      </c>
      <c r="B2332">
        <f>'Hour Loop'!CI2343</f>
        <v>302.24099999999999</v>
      </c>
      <c r="C2332">
        <f>'Hour Loop'!CJ2343</f>
        <v>458.55700000000002</v>
      </c>
    </row>
    <row r="2333" spans="1:3" x14ac:dyDescent="0.25">
      <c r="A2333" s="15" t="str">
        <f>'Hour Loop'!BV2344</f>
        <v>C</v>
      </c>
      <c r="B2333">
        <f>'Hour Loop'!CI2344</f>
        <v>291.94400000000002</v>
      </c>
      <c r="C2333">
        <f>'Hour Loop'!CJ2344</f>
        <v>460.86900000000003</v>
      </c>
    </row>
    <row r="2334" spans="1:3" x14ac:dyDescent="0.25">
      <c r="A2334" s="15" t="str">
        <f>'Hour Loop'!BV2345</f>
        <v>C</v>
      </c>
      <c r="B2334">
        <f>'Hour Loop'!CI2345</f>
        <v>281.54700000000003</v>
      </c>
      <c r="C2334">
        <f>'Hour Loop'!CJ2345</f>
        <v>462.673</v>
      </c>
    </row>
    <row r="2335" spans="1:3" x14ac:dyDescent="0.25">
      <c r="A2335" s="15" t="str">
        <f>'Hour Loop'!BV2346</f>
        <v>C</v>
      </c>
      <c r="B2335">
        <f>'Hour Loop'!CI2346</f>
        <v>271.07400000000001</v>
      </c>
      <c r="C2335">
        <f>'Hour Loop'!CJ2346</f>
        <v>463.96499999999997</v>
      </c>
    </row>
    <row r="2336" spans="1:3" x14ac:dyDescent="0.25">
      <c r="A2336" s="15" t="str">
        <f>'Hour Loop'!BV2347</f>
        <v>C</v>
      </c>
      <c r="B2336">
        <f>'Hour Loop'!CI2347</f>
        <v>260.55</v>
      </c>
      <c r="C2336">
        <f>'Hour Loop'!CJ2347</f>
        <v>464.74099999999999</v>
      </c>
    </row>
    <row r="2337" spans="1:3" x14ac:dyDescent="0.25">
      <c r="A2337" s="15" t="str">
        <f>'Hour Loop'!BV2348</f>
        <v>C</v>
      </c>
      <c r="B2337">
        <f>'Hour Loop'!CI2348</f>
        <v>250</v>
      </c>
      <c r="C2337">
        <f>'Hour Loop'!CJ2348</f>
        <v>465</v>
      </c>
    </row>
    <row r="2338" spans="1:3" hidden="1" x14ac:dyDescent="0.25">
      <c r="A2338" s="15" t="str">
        <f>'Hour Loop'!BV2349</f>
        <v>C</v>
      </c>
      <c r="B2338" t="e">
        <f>'Hour Loop'!CI2349</f>
        <v>#VALUE!</v>
      </c>
      <c r="C2338" t="e">
        <f>'Hour Loop'!CJ2349</f>
        <v>#VALUE!</v>
      </c>
    </row>
    <row r="2339" spans="1:3" hidden="1" x14ac:dyDescent="0.25">
      <c r="A2339" s="15" t="str">
        <f>'Hour Loop'!BV2350</f>
        <v>B</v>
      </c>
      <c r="B2339" t="e">
        <f>'Hour Loop'!CI2350</f>
        <v>#VALUE!</v>
      </c>
      <c r="C2339" t="e">
        <f>'Hour Loop'!CJ2350</f>
        <v>#VALUE!</v>
      </c>
    </row>
    <row r="2340" spans="1:3" hidden="1" x14ac:dyDescent="0.25">
      <c r="A2340" s="15" t="str">
        <f>'Hour Loop'!BV2351</f>
        <v>B</v>
      </c>
      <c r="B2340" t="e">
        <f>'Hour Loop'!CI2351</f>
        <v>#VALUE!</v>
      </c>
      <c r="C2340" t="e">
        <f>'Hour Loop'!CJ2351</f>
        <v>#VALUE!</v>
      </c>
    </row>
    <row r="2341" spans="1:3" hidden="1" x14ac:dyDescent="0.25">
      <c r="A2341" s="15" t="str">
        <f>'Hour Loop'!BV2352</f>
        <v>B</v>
      </c>
      <c r="B2341">
        <f>'Hour Loop'!CI2352</f>
        <v>250</v>
      </c>
      <c r="C2341">
        <f>'Hour Loop'!CJ2352</f>
        <v>500</v>
      </c>
    </row>
    <row r="2342" spans="1:3" hidden="1" x14ac:dyDescent="0.25">
      <c r="A2342" s="15" t="str">
        <f>'Hour Loop'!BV2353</f>
        <v>B</v>
      </c>
      <c r="B2342" t="e">
        <f>'Hour Loop'!CI2353</f>
        <v>#VALUE!</v>
      </c>
      <c r="C2342" t="e">
        <f>'Hour Loop'!CJ2353</f>
        <v>#VALUE!</v>
      </c>
    </row>
    <row r="2343" spans="1:3" hidden="1" x14ac:dyDescent="0.25">
      <c r="A2343" s="15" t="str">
        <f>'Hour Loop'!BV2354</f>
        <v>B</v>
      </c>
      <c r="B2343">
        <f>'Hour Loop'!CI2354</f>
        <v>262.267</v>
      </c>
      <c r="C2343">
        <f>'Hour Loop'!CJ2354</f>
        <v>499.69900000000001</v>
      </c>
    </row>
    <row r="2344" spans="1:3" hidden="1" x14ac:dyDescent="0.25">
      <c r="A2344" s="15" t="str">
        <f>'Hour Loop'!BV2355</f>
        <v>B</v>
      </c>
      <c r="B2344" t="e">
        <f>'Hour Loop'!CI2355</f>
        <v>#VALUE!</v>
      </c>
      <c r="C2344" t="e">
        <f>'Hour Loop'!CJ2355</f>
        <v>#VALUE!</v>
      </c>
    </row>
    <row r="2345" spans="1:3" hidden="1" x14ac:dyDescent="0.25">
      <c r="A2345" s="15" t="str">
        <f>'Hour Loop'!BV2356</f>
        <v>B</v>
      </c>
      <c r="B2345">
        <f>'Hour Loop'!CI2356</f>
        <v>274.50400000000002</v>
      </c>
      <c r="C2345">
        <f>'Hour Loop'!CJ2356</f>
        <v>498.79599999999999</v>
      </c>
    </row>
    <row r="2346" spans="1:3" hidden="1" x14ac:dyDescent="0.25">
      <c r="A2346" s="15" t="str">
        <f>'Hour Loop'!BV2357</f>
        <v>B</v>
      </c>
      <c r="B2346" t="e">
        <f>'Hour Loop'!CI2357</f>
        <v>#VALUE!</v>
      </c>
      <c r="C2346" t="e">
        <f>'Hour Loop'!CJ2357</f>
        <v>#VALUE!</v>
      </c>
    </row>
    <row r="2347" spans="1:3" hidden="1" x14ac:dyDescent="0.25">
      <c r="A2347" s="15" t="str">
        <f>'Hour Loop'!BV2358</f>
        <v>B</v>
      </c>
      <c r="B2347">
        <f>'Hour Loop'!CI2358</f>
        <v>286.68299999999999</v>
      </c>
      <c r="C2347">
        <f>'Hour Loop'!CJ2358</f>
        <v>497.29399999999998</v>
      </c>
    </row>
    <row r="2348" spans="1:3" hidden="1" x14ac:dyDescent="0.25">
      <c r="A2348" s="15" t="str">
        <f>'Hour Loop'!BV2359</f>
        <v>B</v>
      </c>
      <c r="B2348" t="e">
        <f>'Hour Loop'!CI2359</f>
        <v>#VALUE!</v>
      </c>
      <c r="C2348" t="e">
        <f>'Hour Loop'!CJ2359</f>
        <v>#VALUE!</v>
      </c>
    </row>
    <row r="2349" spans="1:3" hidden="1" x14ac:dyDescent="0.25">
      <c r="A2349" s="15" t="str">
        <f>'Hour Loop'!BV2360</f>
        <v>B</v>
      </c>
      <c r="B2349">
        <f>'Hour Loop'!CI2360</f>
        <v>298.77300000000002</v>
      </c>
      <c r="C2349">
        <f>'Hour Loop'!CJ2360</f>
        <v>495.19600000000003</v>
      </c>
    </row>
    <row r="2350" spans="1:3" hidden="1" x14ac:dyDescent="0.25">
      <c r="A2350" s="15" t="str">
        <f>'Hour Loop'!BV2361</f>
        <v>B</v>
      </c>
      <c r="B2350" t="e">
        <f>'Hour Loop'!CI2361</f>
        <v>#VALUE!</v>
      </c>
      <c r="C2350" t="e">
        <f>'Hour Loop'!CJ2361</f>
        <v>#VALUE!</v>
      </c>
    </row>
    <row r="2351" spans="1:3" hidden="1" x14ac:dyDescent="0.25">
      <c r="A2351" s="15" t="str">
        <f>'Hour Loop'!BV2362</f>
        <v>B</v>
      </c>
      <c r="B2351">
        <f>'Hour Loop'!CI2362</f>
        <v>310.745</v>
      </c>
      <c r="C2351">
        <f>'Hour Loop'!CJ2362</f>
        <v>492.50799999999998</v>
      </c>
    </row>
    <row r="2352" spans="1:3" hidden="1" x14ac:dyDescent="0.25">
      <c r="A2352" s="15" t="str">
        <f>'Hour Loop'!BV2363</f>
        <v>B</v>
      </c>
      <c r="B2352" t="e">
        <f>'Hour Loop'!CI2363</f>
        <v>#VALUE!</v>
      </c>
      <c r="C2352" t="e">
        <f>'Hour Loop'!CJ2363</f>
        <v>#VALUE!</v>
      </c>
    </row>
    <row r="2353" spans="1:3" hidden="1" x14ac:dyDescent="0.25">
      <c r="A2353" s="15" t="str">
        <f>'Hour Loop'!BV2364</f>
        <v>B</v>
      </c>
      <c r="B2353">
        <f>'Hour Loop'!CI2364</f>
        <v>322.57100000000003</v>
      </c>
      <c r="C2353">
        <f>'Hour Loop'!CJ2364</f>
        <v>489.23500000000001</v>
      </c>
    </row>
    <row r="2354" spans="1:3" hidden="1" x14ac:dyDescent="0.25">
      <c r="A2354" s="15" t="str">
        <f>'Hour Loop'!BV2365</f>
        <v>B</v>
      </c>
      <c r="B2354" t="e">
        <f>'Hour Loop'!CI2365</f>
        <v>#VALUE!</v>
      </c>
      <c r="C2354" t="e">
        <f>'Hour Loop'!CJ2365</f>
        <v>#VALUE!</v>
      </c>
    </row>
    <row r="2355" spans="1:3" hidden="1" x14ac:dyDescent="0.25">
      <c r="A2355" s="15" t="str">
        <f>'Hour Loop'!BV2366</f>
        <v>B</v>
      </c>
      <c r="B2355">
        <f>'Hour Loop'!CI2366</f>
        <v>334.22199999999998</v>
      </c>
      <c r="C2355">
        <f>'Hour Loop'!CJ2366</f>
        <v>485.38600000000002</v>
      </c>
    </row>
    <row r="2356" spans="1:3" hidden="1" x14ac:dyDescent="0.25">
      <c r="A2356" s="15" t="str">
        <f>'Hour Loop'!BV2367</f>
        <v>B</v>
      </c>
      <c r="B2356" t="e">
        <f>'Hour Loop'!CI2367</f>
        <v>#VALUE!</v>
      </c>
      <c r="C2356" t="e">
        <f>'Hour Loop'!CJ2367</f>
        <v>#VALUE!</v>
      </c>
    </row>
    <row r="2357" spans="1:3" hidden="1" x14ac:dyDescent="0.25">
      <c r="A2357" s="15" t="str">
        <f>'Hour Loop'!BV2368</f>
        <v>B</v>
      </c>
      <c r="B2357">
        <f>'Hour Loop'!CI2368</f>
        <v>345.67099999999999</v>
      </c>
      <c r="C2357">
        <f>'Hour Loop'!CJ2368</f>
        <v>480.97</v>
      </c>
    </row>
    <row r="2358" spans="1:3" hidden="1" x14ac:dyDescent="0.25">
      <c r="A2358" s="15" t="str">
        <f>'Hour Loop'!BV2369</f>
        <v>B</v>
      </c>
      <c r="B2358" t="e">
        <f>'Hour Loop'!CI2369</f>
        <v>#VALUE!</v>
      </c>
      <c r="C2358" t="e">
        <f>'Hour Loop'!CJ2369</f>
        <v>#VALUE!</v>
      </c>
    </row>
    <row r="2359" spans="1:3" hidden="1" x14ac:dyDescent="0.25">
      <c r="A2359" s="15" t="str">
        <f>'Hour Loop'!BV2370</f>
        <v>B</v>
      </c>
      <c r="B2359">
        <f>'Hour Loop'!CI2370</f>
        <v>356.88900000000001</v>
      </c>
      <c r="C2359">
        <f>'Hour Loop'!CJ2370</f>
        <v>475.99700000000001</v>
      </c>
    </row>
    <row r="2360" spans="1:3" hidden="1" x14ac:dyDescent="0.25">
      <c r="A2360" s="15" t="str">
        <f>'Hour Loop'!BV2371</f>
        <v>B</v>
      </c>
      <c r="B2360" t="e">
        <f>'Hour Loop'!CI2371</f>
        <v>#VALUE!</v>
      </c>
      <c r="C2360" t="e">
        <f>'Hour Loop'!CJ2371</f>
        <v>#VALUE!</v>
      </c>
    </row>
    <row r="2361" spans="1:3" hidden="1" x14ac:dyDescent="0.25">
      <c r="A2361" s="15" t="str">
        <f>'Hour Loop'!BV2372</f>
        <v>B</v>
      </c>
      <c r="B2361">
        <f>'Hour Loop'!CI2372</f>
        <v>367.84899999999999</v>
      </c>
      <c r="C2361">
        <f>'Hour Loop'!CJ2372</f>
        <v>470.48</v>
      </c>
    </row>
    <row r="2362" spans="1:3" hidden="1" x14ac:dyDescent="0.25">
      <c r="A2362" s="15" t="str">
        <f>'Hour Loop'!BV2373</f>
        <v>B</v>
      </c>
      <c r="B2362" t="e">
        <f>'Hour Loop'!CI2373</f>
        <v>#VALUE!</v>
      </c>
      <c r="C2362" t="e">
        <f>'Hour Loop'!CJ2373</f>
        <v>#VALUE!</v>
      </c>
    </row>
    <row r="2363" spans="1:3" hidden="1" x14ac:dyDescent="0.25">
      <c r="A2363" s="15" t="str">
        <f>'Hour Loop'!BV2374</f>
        <v>B</v>
      </c>
      <c r="B2363">
        <f>'Hour Loop'!CI2374</f>
        <v>378.52600000000001</v>
      </c>
      <c r="C2363">
        <f>'Hour Loop'!CJ2374</f>
        <v>464.43200000000002</v>
      </c>
    </row>
    <row r="2364" spans="1:3" hidden="1" x14ac:dyDescent="0.25">
      <c r="A2364" s="15" t="str">
        <f>'Hour Loop'!BV2375</f>
        <v>B</v>
      </c>
      <c r="B2364" t="e">
        <f>'Hour Loop'!CI2375</f>
        <v>#VALUE!</v>
      </c>
      <c r="C2364" t="e">
        <f>'Hour Loop'!CJ2375</f>
        <v>#VALUE!</v>
      </c>
    </row>
    <row r="2365" spans="1:3" hidden="1" x14ac:dyDescent="0.25">
      <c r="A2365" s="15" t="str">
        <f>'Hour Loop'!BV2376</f>
        <v>B</v>
      </c>
      <c r="B2365">
        <f>'Hour Loop'!CI2376</f>
        <v>388.89299999999997</v>
      </c>
      <c r="C2365">
        <f>'Hour Loop'!CJ2376</f>
        <v>457.86700000000002</v>
      </c>
    </row>
    <row r="2366" spans="1:3" hidden="1" x14ac:dyDescent="0.25">
      <c r="A2366" s="15" t="str">
        <f>'Hour Loop'!BV2377</f>
        <v>B</v>
      </c>
      <c r="B2366" t="e">
        <f>'Hour Loop'!CI2377</f>
        <v>#VALUE!</v>
      </c>
      <c r="C2366" t="e">
        <f>'Hour Loop'!CJ2377</f>
        <v>#VALUE!</v>
      </c>
    </row>
    <row r="2367" spans="1:3" hidden="1" x14ac:dyDescent="0.25">
      <c r="A2367" s="15" t="str">
        <f>'Hour Loop'!BV2378</f>
        <v>B</v>
      </c>
      <c r="B2367">
        <f>'Hour Loop'!CI2378</f>
        <v>398.92500000000001</v>
      </c>
      <c r="C2367">
        <f>'Hour Loop'!CJ2378</f>
        <v>450.80200000000002</v>
      </c>
    </row>
    <row r="2368" spans="1:3" hidden="1" x14ac:dyDescent="0.25">
      <c r="A2368" s="15" t="str">
        <f>'Hour Loop'!BV2379</f>
        <v>B</v>
      </c>
      <c r="B2368" t="e">
        <f>'Hour Loop'!CI2379</f>
        <v>#VALUE!</v>
      </c>
      <c r="C2368" t="e">
        <f>'Hour Loop'!CJ2379</f>
        <v>#VALUE!</v>
      </c>
    </row>
    <row r="2369" spans="1:3" hidden="1" x14ac:dyDescent="0.25">
      <c r="A2369" s="15" t="str">
        <f>'Hour Loop'!BV2380</f>
        <v>B</v>
      </c>
      <c r="B2369">
        <f>'Hour Loop'!CI2380</f>
        <v>408.59800000000001</v>
      </c>
      <c r="C2369">
        <f>'Hour Loop'!CJ2380</f>
        <v>443.25299999999999</v>
      </c>
    </row>
    <row r="2370" spans="1:3" hidden="1" x14ac:dyDescent="0.25">
      <c r="A2370" s="15" t="str">
        <f>'Hour Loop'!BV2381</f>
        <v>B</v>
      </c>
      <c r="B2370" t="e">
        <f>'Hour Loop'!CI2381</f>
        <v>#VALUE!</v>
      </c>
      <c r="C2370" t="e">
        <f>'Hour Loop'!CJ2381</f>
        <v>#VALUE!</v>
      </c>
    </row>
    <row r="2371" spans="1:3" hidden="1" x14ac:dyDescent="0.25">
      <c r="A2371" s="15" t="str">
        <f>'Hour Loop'!BV2382</f>
        <v>B</v>
      </c>
      <c r="B2371">
        <f>'Hour Loop'!CI2382</f>
        <v>417.89</v>
      </c>
      <c r="C2371">
        <f>'Hour Loop'!CJ2382</f>
        <v>435.238</v>
      </c>
    </row>
    <row r="2372" spans="1:3" hidden="1" x14ac:dyDescent="0.25">
      <c r="A2372" s="15" t="str">
        <f>'Hour Loop'!BV2383</f>
        <v>B</v>
      </c>
      <c r="B2372" t="e">
        <f>'Hour Loop'!CI2383</f>
        <v>#VALUE!</v>
      </c>
      <c r="C2372" t="e">
        <f>'Hour Loop'!CJ2383</f>
        <v>#VALUE!</v>
      </c>
    </row>
    <row r="2373" spans="1:3" hidden="1" x14ac:dyDescent="0.25">
      <c r="A2373" s="15" t="str">
        <f>'Hour Loop'!BV2384</f>
        <v>B</v>
      </c>
      <c r="B2373">
        <f>'Hour Loop'!CI2384</f>
        <v>426.77699999999999</v>
      </c>
      <c r="C2373">
        <f>'Hour Loop'!CJ2384</f>
        <v>426.77699999999999</v>
      </c>
    </row>
    <row r="2374" spans="1:3" hidden="1" x14ac:dyDescent="0.25">
      <c r="A2374" s="15" t="str">
        <f>'Hour Loop'!BV2385</f>
        <v>B</v>
      </c>
      <c r="B2374" t="e">
        <f>'Hour Loop'!CI2385</f>
        <v>#VALUE!</v>
      </c>
      <c r="C2374" t="e">
        <f>'Hour Loop'!CJ2385</f>
        <v>#VALUE!</v>
      </c>
    </row>
    <row r="2375" spans="1:3" hidden="1" x14ac:dyDescent="0.25">
      <c r="A2375" s="15" t="str">
        <f>'Hour Loop'!BV2386</f>
        <v>B</v>
      </c>
      <c r="B2375">
        <f>'Hour Loop'!CI2386</f>
        <v>435.238</v>
      </c>
      <c r="C2375">
        <f>'Hour Loop'!CJ2386</f>
        <v>417.89</v>
      </c>
    </row>
    <row r="2376" spans="1:3" hidden="1" x14ac:dyDescent="0.25">
      <c r="A2376" s="15" t="str">
        <f>'Hour Loop'!BV2387</f>
        <v>B</v>
      </c>
      <c r="B2376" t="e">
        <f>'Hour Loop'!CI2387</f>
        <v>#VALUE!</v>
      </c>
      <c r="C2376" t="e">
        <f>'Hour Loop'!CJ2387</f>
        <v>#VALUE!</v>
      </c>
    </row>
    <row r="2377" spans="1:3" hidden="1" x14ac:dyDescent="0.25">
      <c r="A2377" s="15" t="str">
        <f>'Hour Loop'!BV2388</f>
        <v>B</v>
      </c>
      <c r="B2377">
        <f>'Hour Loop'!CI2388</f>
        <v>443.25299999999999</v>
      </c>
      <c r="C2377">
        <f>'Hour Loop'!CJ2388</f>
        <v>408.59800000000001</v>
      </c>
    </row>
    <row r="2378" spans="1:3" hidden="1" x14ac:dyDescent="0.25">
      <c r="A2378" s="15" t="str">
        <f>'Hour Loop'!BV2389</f>
        <v>B</v>
      </c>
      <c r="B2378" t="e">
        <f>'Hour Loop'!CI2389</f>
        <v>#VALUE!</v>
      </c>
      <c r="C2378" t="e">
        <f>'Hour Loop'!CJ2389</f>
        <v>#VALUE!</v>
      </c>
    </row>
    <row r="2379" spans="1:3" hidden="1" x14ac:dyDescent="0.25">
      <c r="A2379" s="15" t="str">
        <f>'Hour Loop'!BV2390</f>
        <v>B</v>
      </c>
      <c r="B2379">
        <f>'Hour Loop'!CI2390</f>
        <v>450.80200000000002</v>
      </c>
      <c r="C2379">
        <f>'Hour Loop'!CJ2390</f>
        <v>398.92500000000001</v>
      </c>
    </row>
    <row r="2380" spans="1:3" hidden="1" x14ac:dyDescent="0.25">
      <c r="A2380" s="15" t="str">
        <f>'Hour Loop'!BV2391</f>
        <v>B</v>
      </c>
      <c r="B2380" t="e">
        <f>'Hour Loop'!CI2391</f>
        <v>#VALUE!</v>
      </c>
      <c r="C2380" t="e">
        <f>'Hour Loop'!CJ2391</f>
        <v>#VALUE!</v>
      </c>
    </row>
    <row r="2381" spans="1:3" hidden="1" x14ac:dyDescent="0.25">
      <c r="A2381" s="15" t="str">
        <f>'Hour Loop'!BV2392</f>
        <v>B</v>
      </c>
      <c r="B2381">
        <f>'Hour Loop'!CI2392</f>
        <v>457.86700000000002</v>
      </c>
      <c r="C2381">
        <f>'Hour Loop'!CJ2392</f>
        <v>388.89299999999997</v>
      </c>
    </row>
    <row r="2382" spans="1:3" hidden="1" x14ac:dyDescent="0.25">
      <c r="A2382" s="15" t="str">
        <f>'Hour Loop'!BV2393</f>
        <v>B</v>
      </c>
      <c r="B2382" t="e">
        <f>'Hour Loop'!CI2393</f>
        <v>#VALUE!</v>
      </c>
      <c r="C2382" t="e">
        <f>'Hour Loop'!CJ2393</f>
        <v>#VALUE!</v>
      </c>
    </row>
    <row r="2383" spans="1:3" hidden="1" x14ac:dyDescent="0.25">
      <c r="A2383" s="15" t="str">
        <f>'Hour Loop'!BV2394</f>
        <v>B</v>
      </c>
      <c r="B2383">
        <f>'Hour Loop'!CI2394</f>
        <v>464.43200000000002</v>
      </c>
      <c r="C2383">
        <f>'Hour Loop'!CJ2394</f>
        <v>378.52600000000001</v>
      </c>
    </row>
    <row r="2384" spans="1:3" hidden="1" x14ac:dyDescent="0.25">
      <c r="A2384" s="15" t="str">
        <f>'Hour Loop'!BV2395</f>
        <v>B</v>
      </c>
      <c r="B2384" t="e">
        <f>'Hour Loop'!CI2395</f>
        <v>#VALUE!</v>
      </c>
      <c r="C2384" t="e">
        <f>'Hour Loop'!CJ2395</f>
        <v>#VALUE!</v>
      </c>
    </row>
    <row r="2385" spans="1:3" hidden="1" x14ac:dyDescent="0.25">
      <c r="A2385" s="15" t="str">
        <f>'Hour Loop'!BV2396</f>
        <v>B</v>
      </c>
      <c r="B2385">
        <f>'Hour Loop'!CI2396</f>
        <v>470.48</v>
      </c>
      <c r="C2385">
        <f>'Hour Loop'!CJ2396</f>
        <v>367.84899999999999</v>
      </c>
    </row>
    <row r="2386" spans="1:3" hidden="1" x14ac:dyDescent="0.25">
      <c r="A2386" s="15" t="str">
        <f>'Hour Loop'!BV2397</f>
        <v>B</v>
      </c>
      <c r="B2386" t="e">
        <f>'Hour Loop'!CI2397</f>
        <v>#VALUE!</v>
      </c>
      <c r="C2386" t="e">
        <f>'Hour Loop'!CJ2397</f>
        <v>#VALUE!</v>
      </c>
    </row>
    <row r="2387" spans="1:3" hidden="1" x14ac:dyDescent="0.25">
      <c r="A2387" s="15" t="str">
        <f>'Hour Loop'!BV2398</f>
        <v>B</v>
      </c>
      <c r="B2387">
        <f>'Hour Loop'!CI2398</f>
        <v>475.99700000000001</v>
      </c>
      <c r="C2387">
        <f>'Hour Loop'!CJ2398</f>
        <v>356.88900000000001</v>
      </c>
    </row>
    <row r="2388" spans="1:3" hidden="1" x14ac:dyDescent="0.25">
      <c r="A2388" s="15" t="str">
        <f>'Hour Loop'!BV2399</f>
        <v>B</v>
      </c>
      <c r="B2388" t="e">
        <f>'Hour Loop'!CI2399</f>
        <v>#VALUE!</v>
      </c>
      <c r="C2388" t="e">
        <f>'Hour Loop'!CJ2399</f>
        <v>#VALUE!</v>
      </c>
    </row>
    <row r="2389" spans="1:3" hidden="1" x14ac:dyDescent="0.25">
      <c r="A2389" s="15" t="str">
        <f>'Hour Loop'!BV2400</f>
        <v>B</v>
      </c>
      <c r="B2389">
        <f>'Hour Loop'!CI2400</f>
        <v>480.97</v>
      </c>
      <c r="C2389">
        <f>'Hour Loop'!CJ2400</f>
        <v>345.67099999999999</v>
      </c>
    </row>
    <row r="2390" spans="1:3" hidden="1" x14ac:dyDescent="0.25">
      <c r="A2390" s="15" t="str">
        <f>'Hour Loop'!BV2401</f>
        <v>B</v>
      </c>
      <c r="B2390" t="e">
        <f>'Hour Loop'!CI2401</f>
        <v>#VALUE!</v>
      </c>
      <c r="C2390" t="e">
        <f>'Hour Loop'!CJ2401</f>
        <v>#VALUE!</v>
      </c>
    </row>
    <row r="2391" spans="1:3" hidden="1" x14ac:dyDescent="0.25">
      <c r="A2391" s="15" t="str">
        <f>'Hour Loop'!BV2402</f>
        <v>B</v>
      </c>
      <c r="B2391">
        <f>'Hour Loop'!CI2402</f>
        <v>485.38600000000002</v>
      </c>
      <c r="C2391">
        <f>'Hour Loop'!CJ2402</f>
        <v>334.22199999999998</v>
      </c>
    </row>
    <row r="2392" spans="1:3" hidden="1" x14ac:dyDescent="0.25">
      <c r="A2392" s="15" t="str">
        <f>'Hour Loop'!BV2403</f>
        <v>B</v>
      </c>
      <c r="B2392" t="e">
        <f>'Hour Loop'!CI2403</f>
        <v>#VALUE!</v>
      </c>
      <c r="C2392" t="e">
        <f>'Hour Loop'!CJ2403</f>
        <v>#VALUE!</v>
      </c>
    </row>
    <row r="2393" spans="1:3" hidden="1" x14ac:dyDescent="0.25">
      <c r="A2393" s="15" t="str">
        <f>'Hour Loop'!BV2404</f>
        <v>B</v>
      </c>
      <c r="B2393">
        <f>'Hour Loop'!CI2404</f>
        <v>489.23500000000001</v>
      </c>
      <c r="C2393">
        <f>'Hour Loop'!CJ2404</f>
        <v>322.57100000000003</v>
      </c>
    </row>
    <row r="2394" spans="1:3" hidden="1" x14ac:dyDescent="0.25">
      <c r="A2394" s="15" t="str">
        <f>'Hour Loop'!BV2405</f>
        <v>B</v>
      </c>
      <c r="B2394" t="e">
        <f>'Hour Loop'!CI2405</f>
        <v>#VALUE!</v>
      </c>
      <c r="C2394" t="e">
        <f>'Hour Loop'!CJ2405</f>
        <v>#VALUE!</v>
      </c>
    </row>
    <row r="2395" spans="1:3" hidden="1" x14ac:dyDescent="0.25">
      <c r="A2395" s="15" t="str">
        <f>'Hour Loop'!BV2406</f>
        <v>B</v>
      </c>
      <c r="B2395">
        <f>'Hour Loop'!CI2406</f>
        <v>492.50799999999998</v>
      </c>
      <c r="C2395">
        <f>'Hour Loop'!CJ2406</f>
        <v>310.745</v>
      </c>
    </row>
    <row r="2396" spans="1:3" hidden="1" x14ac:dyDescent="0.25">
      <c r="A2396" s="15" t="str">
        <f>'Hour Loop'!BV2407</f>
        <v>B</v>
      </c>
      <c r="B2396" t="e">
        <f>'Hour Loop'!CI2407</f>
        <v>#VALUE!</v>
      </c>
      <c r="C2396" t="e">
        <f>'Hour Loop'!CJ2407</f>
        <v>#VALUE!</v>
      </c>
    </row>
    <row r="2397" spans="1:3" hidden="1" x14ac:dyDescent="0.25">
      <c r="A2397" s="15" t="str">
        <f>'Hour Loop'!BV2408</f>
        <v>B</v>
      </c>
      <c r="B2397">
        <f>'Hour Loop'!CI2408</f>
        <v>495.19600000000003</v>
      </c>
      <c r="C2397">
        <f>'Hour Loop'!CJ2408</f>
        <v>298.77300000000002</v>
      </c>
    </row>
    <row r="2398" spans="1:3" hidden="1" x14ac:dyDescent="0.25">
      <c r="A2398" s="15" t="str">
        <f>'Hour Loop'!BV2409</f>
        <v>B</v>
      </c>
      <c r="B2398" t="e">
        <f>'Hour Loop'!CI2409</f>
        <v>#VALUE!</v>
      </c>
      <c r="C2398" t="e">
        <f>'Hour Loop'!CJ2409</f>
        <v>#VALUE!</v>
      </c>
    </row>
    <row r="2399" spans="1:3" hidden="1" x14ac:dyDescent="0.25">
      <c r="A2399" s="15" t="str">
        <f>'Hour Loop'!BV2410</f>
        <v>B</v>
      </c>
      <c r="B2399">
        <f>'Hour Loop'!CI2410</f>
        <v>497.29399999999998</v>
      </c>
      <c r="C2399">
        <f>'Hour Loop'!CJ2410</f>
        <v>286.68299999999999</v>
      </c>
    </row>
    <row r="2400" spans="1:3" hidden="1" x14ac:dyDescent="0.25">
      <c r="A2400" s="15" t="str">
        <f>'Hour Loop'!BV2411</f>
        <v>B</v>
      </c>
      <c r="B2400" t="e">
        <f>'Hour Loop'!CI2411</f>
        <v>#VALUE!</v>
      </c>
      <c r="C2400" t="e">
        <f>'Hour Loop'!CJ2411</f>
        <v>#VALUE!</v>
      </c>
    </row>
    <row r="2401" spans="1:3" hidden="1" x14ac:dyDescent="0.25">
      <c r="A2401" s="15" t="str">
        <f>'Hour Loop'!BV2412</f>
        <v>B</v>
      </c>
      <c r="B2401">
        <f>'Hour Loop'!CI2412</f>
        <v>498.79599999999999</v>
      </c>
      <c r="C2401">
        <f>'Hour Loop'!CJ2412</f>
        <v>274.50400000000002</v>
      </c>
    </row>
    <row r="2402" spans="1:3" hidden="1" x14ac:dyDescent="0.25">
      <c r="A2402" s="15" t="str">
        <f>'Hour Loop'!BV2413</f>
        <v>B</v>
      </c>
      <c r="B2402" t="e">
        <f>'Hour Loop'!CI2413</f>
        <v>#VALUE!</v>
      </c>
      <c r="C2402" t="e">
        <f>'Hour Loop'!CJ2413</f>
        <v>#VALUE!</v>
      </c>
    </row>
    <row r="2403" spans="1:3" hidden="1" x14ac:dyDescent="0.25">
      <c r="A2403" s="15" t="str">
        <f>'Hour Loop'!BV2414</f>
        <v>B</v>
      </c>
      <c r="B2403">
        <f>'Hour Loop'!CI2414</f>
        <v>499.69900000000001</v>
      </c>
      <c r="C2403">
        <f>'Hour Loop'!CJ2414</f>
        <v>262.267</v>
      </c>
    </row>
    <row r="2404" spans="1:3" hidden="1" x14ac:dyDescent="0.25">
      <c r="A2404" s="15" t="str">
        <f>'Hour Loop'!BV2415</f>
        <v>B</v>
      </c>
      <c r="B2404" t="e">
        <f>'Hour Loop'!CI2415</f>
        <v>#VALUE!</v>
      </c>
      <c r="C2404" t="e">
        <f>'Hour Loop'!CJ2415</f>
        <v>#VALUE!</v>
      </c>
    </row>
    <row r="2405" spans="1:3" hidden="1" x14ac:dyDescent="0.25">
      <c r="A2405" s="15" t="str">
        <f>'Hour Loop'!BV2416</f>
        <v>B</v>
      </c>
      <c r="B2405">
        <f>'Hour Loop'!CI2416</f>
        <v>500</v>
      </c>
      <c r="C2405">
        <f>'Hour Loop'!CJ2416</f>
        <v>250</v>
      </c>
    </row>
    <row r="2406" spans="1:3" hidden="1" x14ac:dyDescent="0.25">
      <c r="A2406" s="15" t="str">
        <f>'Hour Loop'!BV2417</f>
        <v>B</v>
      </c>
      <c r="B2406" t="e">
        <f>'Hour Loop'!CI2417</f>
        <v>#VALUE!</v>
      </c>
      <c r="C2406" t="e">
        <f>'Hour Loop'!CJ2417</f>
        <v>#VALUE!</v>
      </c>
    </row>
    <row r="2407" spans="1:3" hidden="1" x14ac:dyDescent="0.25">
      <c r="A2407" s="15" t="str">
        <f>'Hour Loop'!BV2418</f>
        <v>B</v>
      </c>
      <c r="B2407">
        <f>'Hour Loop'!CI2418</f>
        <v>499.69900000000001</v>
      </c>
      <c r="C2407">
        <f>'Hour Loop'!CJ2418</f>
        <v>237.733</v>
      </c>
    </row>
    <row r="2408" spans="1:3" hidden="1" x14ac:dyDescent="0.25">
      <c r="A2408" s="15" t="str">
        <f>'Hour Loop'!BV2419</f>
        <v>B</v>
      </c>
      <c r="B2408" t="e">
        <f>'Hour Loop'!CI2419</f>
        <v>#VALUE!</v>
      </c>
      <c r="C2408" t="e">
        <f>'Hour Loop'!CJ2419</f>
        <v>#VALUE!</v>
      </c>
    </row>
    <row r="2409" spans="1:3" hidden="1" x14ac:dyDescent="0.25">
      <c r="A2409" s="15" t="str">
        <f>'Hour Loop'!BV2420</f>
        <v>B</v>
      </c>
      <c r="B2409">
        <f>'Hour Loop'!CI2420</f>
        <v>498.79599999999999</v>
      </c>
      <c r="C2409">
        <f>'Hour Loop'!CJ2420</f>
        <v>225.49600000000001</v>
      </c>
    </row>
    <row r="2410" spans="1:3" hidden="1" x14ac:dyDescent="0.25">
      <c r="A2410" s="15" t="str">
        <f>'Hour Loop'!BV2421</f>
        <v>B</v>
      </c>
      <c r="B2410" t="e">
        <f>'Hour Loop'!CI2421</f>
        <v>#VALUE!</v>
      </c>
      <c r="C2410" t="e">
        <f>'Hour Loop'!CJ2421</f>
        <v>#VALUE!</v>
      </c>
    </row>
    <row r="2411" spans="1:3" hidden="1" x14ac:dyDescent="0.25">
      <c r="A2411" s="15" t="str">
        <f>'Hour Loop'!BV2422</f>
        <v>B</v>
      </c>
      <c r="B2411">
        <f>'Hour Loop'!CI2422</f>
        <v>497.29399999999998</v>
      </c>
      <c r="C2411">
        <f>'Hour Loop'!CJ2422</f>
        <v>213.31700000000001</v>
      </c>
    </row>
    <row r="2412" spans="1:3" hidden="1" x14ac:dyDescent="0.25">
      <c r="A2412" s="15" t="str">
        <f>'Hour Loop'!BV2423</f>
        <v>B</v>
      </c>
      <c r="B2412" t="e">
        <f>'Hour Loop'!CI2423</f>
        <v>#VALUE!</v>
      </c>
      <c r="C2412" t="e">
        <f>'Hour Loop'!CJ2423</f>
        <v>#VALUE!</v>
      </c>
    </row>
    <row r="2413" spans="1:3" hidden="1" x14ac:dyDescent="0.25">
      <c r="A2413" s="15" t="str">
        <f>'Hour Loop'!BV2424</f>
        <v>B</v>
      </c>
      <c r="B2413">
        <f>'Hour Loop'!CI2424</f>
        <v>495.19600000000003</v>
      </c>
      <c r="C2413">
        <f>'Hour Loop'!CJ2424</f>
        <v>201.227</v>
      </c>
    </row>
    <row r="2414" spans="1:3" hidden="1" x14ac:dyDescent="0.25">
      <c r="A2414" s="15" t="str">
        <f>'Hour Loop'!BV2425</f>
        <v>B</v>
      </c>
      <c r="B2414" t="e">
        <f>'Hour Loop'!CI2425</f>
        <v>#VALUE!</v>
      </c>
      <c r="C2414" t="e">
        <f>'Hour Loop'!CJ2425</f>
        <v>#VALUE!</v>
      </c>
    </row>
    <row r="2415" spans="1:3" hidden="1" x14ac:dyDescent="0.25">
      <c r="A2415" s="15" t="str">
        <f>'Hour Loop'!BV2426</f>
        <v>B</v>
      </c>
      <c r="B2415">
        <f>'Hour Loop'!CI2426</f>
        <v>492.50799999999998</v>
      </c>
      <c r="C2415">
        <f>'Hour Loop'!CJ2426</f>
        <v>189.255</v>
      </c>
    </row>
    <row r="2416" spans="1:3" hidden="1" x14ac:dyDescent="0.25">
      <c r="A2416" s="15" t="str">
        <f>'Hour Loop'!BV2427</f>
        <v>B</v>
      </c>
      <c r="B2416" t="e">
        <f>'Hour Loop'!CI2427</f>
        <v>#VALUE!</v>
      </c>
      <c r="C2416" t="e">
        <f>'Hour Loop'!CJ2427</f>
        <v>#VALUE!</v>
      </c>
    </row>
    <row r="2417" spans="1:3" hidden="1" x14ac:dyDescent="0.25">
      <c r="A2417" s="15" t="str">
        <f>'Hour Loop'!BV2428</f>
        <v>B</v>
      </c>
      <c r="B2417">
        <f>'Hour Loop'!CI2428</f>
        <v>489.23500000000001</v>
      </c>
      <c r="C2417">
        <f>'Hour Loop'!CJ2428</f>
        <v>177.429</v>
      </c>
    </row>
    <row r="2418" spans="1:3" hidden="1" x14ac:dyDescent="0.25">
      <c r="A2418" s="15" t="str">
        <f>'Hour Loop'!BV2429</f>
        <v>B</v>
      </c>
      <c r="B2418" t="e">
        <f>'Hour Loop'!CI2429</f>
        <v>#VALUE!</v>
      </c>
      <c r="C2418" t="e">
        <f>'Hour Loop'!CJ2429</f>
        <v>#VALUE!</v>
      </c>
    </row>
    <row r="2419" spans="1:3" hidden="1" x14ac:dyDescent="0.25">
      <c r="A2419" s="15" t="str">
        <f>'Hour Loop'!BV2430</f>
        <v>B</v>
      </c>
      <c r="B2419">
        <f>'Hour Loop'!CI2430</f>
        <v>485.38600000000002</v>
      </c>
      <c r="C2419">
        <f>'Hour Loop'!CJ2430</f>
        <v>165.77799999999999</v>
      </c>
    </row>
    <row r="2420" spans="1:3" hidden="1" x14ac:dyDescent="0.25">
      <c r="A2420" s="15" t="str">
        <f>'Hour Loop'!BV2431</f>
        <v>B</v>
      </c>
      <c r="B2420" t="e">
        <f>'Hour Loop'!CI2431</f>
        <v>#VALUE!</v>
      </c>
      <c r="C2420" t="e">
        <f>'Hour Loop'!CJ2431</f>
        <v>#VALUE!</v>
      </c>
    </row>
    <row r="2421" spans="1:3" hidden="1" x14ac:dyDescent="0.25">
      <c r="A2421" s="15" t="str">
        <f>'Hour Loop'!BV2432</f>
        <v>B</v>
      </c>
      <c r="B2421">
        <f>'Hour Loop'!CI2432</f>
        <v>480.97</v>
      </c>
      <c r="C2421">
        <f>'Hour Loop'!CJ2432</f>
        <v>154.32900000000001</v>
      </c>
    </row>
    <row r="2422" spans="1:3" hidden="1" x14ac:dyDescent="0.25">
      <c r="A2422" s="15" t="str">
        <f>'Hour Loop'!BV2433</f>
        <v>B</v>
      </c>
      <c r="B2422" t="e">
        <f>'Hour Loop'!CI2433</f>
        <v>#VALUE!</v>
      </c>
      <c r="C2422" t="e">
        <f>'Hour Loop'!CJ2433</f>
        <v>#VALUE!</v>
      </c>
    </row>
    <row r="2423" spans="1:3" hidden="1" x14ac:dyDescent="0.25">
      <c r="A2423" s="15" t="str">
        <f>'Hour Loop'!BV2434</f>
        <v>B</v>
      </c>
      <c r="B2423">
        <f>'Hour Loop'!CI2434</f>
        <v>475.99700000000001</v>
      </c>
      <c r="C2423">
        <f>'Hour Loop'!CJ2434</f>
        <v>143.11099999999999</v>
      </c>
    </row>
    <row r="2424" spans="1:3" hidden="1" x14ac:dyDescent="0.25">
      <c r="A2424" s="15" t="str">
        <f>'Hour Loop'!BV2435</f>
        <v>B</v>
      </c>
      <c r="B2424" t="e">
        <f>'Hour Loop'!CI2435</f>
        <v>#VALUE!</v>
      </c>
      <c r="C2424" t="e">
        <f>'Hour Loop'!CJ2435</f>
        <v>#VALUE!</v>
      </c>
    </row>
    <row r="2425" spans="1:3" hidden="1" x14ac:dyDescent="0.25">
      <c r="A2425" s="15" t="str">
        <f>'Hour Loop'!BV2436</f>
        <v>B</v>
      </c>
      <c r="B2425">
        <f>'Hour Loop'!CI2436</f>
        <v>470.48</v>
      </c>
      <c r="C2425">
        <f>'Hour Loop'!CJ2436</f>
        <v>132.15100000000001</v>
      </c>
    </row>
    <row r="2426" spans="1:3" hidden="1" x14ac:dyDescent="0.25">
      <c r="A2426" s="15" t="str">
        <f>'Hour Loop'!BV2437</f>
        <v>B</v>
      </c>
      <c r="B2426" t="e">
        <f>'Hour Loop'!CI2437</f>
        <v>#VALUE!</v>
      </c>
      <c r="C2426" t="e">
        <f>'Hour Loop'!CJ2437</f>
        <v>#VALUE!</v>
      </c>
    </row>
    <row r="2427" spans="1:3" hidden="1" x14ac:dyDescent="0.25">
      <c r="A2427" s="15" t="str">
        <f>'Hour Loop'!BV2438</f>
        <v>B</v>
      </c>
      <c r="B2427">
        <f>'Hour Loop'!CI2438</f>
        <v>464.43200000000002</v>
      </c>
      <c r="C2427">
        <f>'Hour Loop'!CJ2438</f>
        <v>121.474</v>
      </c>
    </row>
    <row r="2428" spans="1:3" hidden="1" x14ac:dyDescent="0.25">
      <c r="A2428" s="15" t="str">
        <f>'Hour Loop'!BV2439</f>
        <v>B</v>
      </c>
      <c r="B2428" t="e">
        <f>'Hour Loop'!CI2439</f>
        <v>#VALUE!</v>
      </c>
      <c r="C2428" t="e">
        <f>'Hour Loop'!CJ2439</f>
        <v>#VALUE!</v>
      </c>
    </row>
    <row r="2429" spans="1:3" hidden="1" x14ac:dyDescent="0.25">
      <c r="A2429" s="15" t="str">
        <f>'Hour Loop'!BV2440</f>
        <v>B</v>
      </c>
      <c r="B2429">
        <f>'Hour Loop'!CI2440</f>
        <v>457.86700000000002</v>
      </c>
      <c r="C2429">
        <f>'Hour Loop'!CJ2440</f>
        <v>111.107</v>
      </c>
    </row>
    <row r="2430" spans="1:3" hidden="1" x14ac:dyDescent="0.25">
      <c r="A2430" s="15" t="str">
        <f>'Hour Loop'!BV2441</f>
        <v>B</v>
      </c>
      <c r="B2430" t="e">
        <f>'Hour Loop'!CI2441</f>
        <v>#VALUE!</v>
      </c>
      <c r="C2430" t="e">
        <f>'Hour Loop'!CJ2441</f>
        <v>#VALUE!</v>
      </c>
    </row>
    <row r="2431" spans="1:3" hidden="1" x14ac:dyDescent="0.25">
      <c r="A2431" s="15" t="str">
        <f>'Hour Loop'!BV2442</f>
        <v>B</v>
      </c>
      <c r="B2431">
        <f>'Hour Loop'!CI2442</f>
        <v>450.80200000000002</v>
      </c>
      <c r="C2431">
        <f>'Hour Loop'!CJ2442</f>
        <v>101.075</v>
      </c>
    </row>
    <row r="2432" spans="1:3" hidden="1" x14ac:dyDescent="0.25">
      <c r="A2432" s="15" t="str">
        <f>'Hour Loop'!BV2443</f>
        <v>B</v>
      </c>
      <c r="B2432" t="e">
        <f>'Hour Loop'!CI2443</f>
        <v>#VALUE!</v>
      </c>
      <c r="C2432" t="e">
        <f>'Hour Loop'!CJ2443</f>
        <v>#VALUE!</v>
      </c>
    </row>
    <row r="2433" spans="1:3" hidden="1" x14ac:dyDescent="0.25">
      <c r="A2433" s="15" t="str">
        <f>'Hour Loop'!BV2444</f>
        <v>B</v>
      </c>
      <c r="B2433">
        <f>'Hour Loop'!CI2444</f>
        <v>443.25</v>
      </c>
      <c r="C2433">
        <f>'Hour Loop'!CJ2444</f>
        <v>91.402000000000001</v>
      </c>
    </row>
    <row r="2434" spans="1:3" hidden="1" x14ac:dyDescent="0.25">
      <c r="A2434" s="15" t="str">
        <f>'Hour Loop'!BV2445</f>
        <v>B</v>
      </c>
      <c r="B2434" t="e">
        <f>'Hour Loop'!CI2445</f>
        <v>#VALUE!</v>
      </c>
      <c r="C2434" t="e">
        <f>'Hour Loop'!CJ2445</f>
        <v>#VALUE!</v>
      </c>
    </row>
    <row r="2435" spans="1:3" hidden="1" x14ac:dyDescent="0.25">
      <c r="A2435" s="15" t="str">
        <f>'Hour Loop'!BV2446</f>
        <v>B</v>
      </c>
      <c r="B2435">
        <f>'Hour Loop'!CI2446</f>
        <v>435.23</v>
      </c>
      <c r="C2435">
        <f>'Hour Loop'!CJ2446</f>
        <v>82.11</v>
      </c>
    </row>
    <row r="2436" spans="1:3" hidden="1" x14ac:dyDescent="0.25">
      <c r="A2436" s="15" t="str">
        <f>'Hour Loop'!BV2447</f>
        <v>B</v>
      </c>
      <c r="B2436" t="e">
        <f>'Hour Loop'!CI2447</f>
        <v>#VALUE!</v>
      </c>
      <c r="C2436" t="e">
        <f>'Hour Loop'!CJ2447</f>
        <v>#VALUE!</v>
      </c>
    </row>
    <row r="2437" spans="1:3" hidden="1" x14ac:dyDescent="0.25">
      <c r="A2437" s="15" t="str">
        <f>'Hour Loop'!BV2448</f>
        <v>B</v>
      </c>
      <c r="B2437">
        <f>'Hour Loop'!CI2448</f>
        <v>426.77</v>
      </c>
      <c r="C2437">
        <f>'Hour Loop'!CJ2448</f>
        <v>73.222999999999999</v>
      </c>
    </row>
    <row r="2438" spans="1:3" hidden="1" x14ac:dyDescent="0.25">
      <c r="A2438" s="15" t="str">
        <f>'Hour Loop'!BV2449</f>
        <v>B</v>
      </c>
      <c r="B2438" t="e">
        <f>'Hour Loop'!CI2449</f>
        <v>#VALUE!</v>
      </c>
      <c r="C2438" t="e">
        <f>'Hour Loop'!CJ2449</f>
        <v>#VALUE!</v>
      </c>
    </row>
    <row r="2439" spans="1:3" hidden="1" x14ac:dyDescent="0.25">
      <c r="A2439" s="15" t="str">
        <f>'Hour Loop'!BV2450</f>
        <v>B</v>
      </c>
      <c r="B2439">
        <f>'Hour Loop'!CI2450</f>
        <v>417.89</v>
      </c>
      <c r="C2439">
        <f>'Hour Loop'!CJ2450</f>
        <v>64.762</v>
      </c>
    </row>
    <row r="2440" spans="1:3" hidden="1" x14ac:dyDescent="0.25">
      <c r="A2440" s="15" t="str">
        <f>'Hour Loop'!BV2451</f>
        <v>B</v>
      </c>
      <c r="B2440" t="e">
        <f>'Hour Loop'!CI2451</f>
        <v>#VALUE!</v>
      </c>
      <c r="C2440" t="e">
        <f>'Hour Loop'!CJ2451</f>
        <v>#VALUE!</v>
      </c>
    </row>
    <row r="2441" spans="1:3" hidden="1" x14ac:dyDescent="0.25">
      <c r="A2441" s="15" t="str">
        <f>'Hour Loop'!BV2452</f>
        <v>B</v>
      </c>
      <c r="B2441">
        <f>'Hour Loop'!CI2452</f>
        <v>408.59</v>
      </c>
      <c r="C2441">
        <f>'Hour Loop'!CJ2452</f>
        <v>56.747</v>
      </c>
    </row>
    <row r="2442" spans="1:3" hidden="1" x14ac:dyDescent="0.25">
      <c r="A2442" s="15" t="str">
        <f>'Hour Loop'!BV2453</f>
        <v>B</v>
      </c>
      <c r="B2442" t="e">
        <f>'Hour Loop'!CI2453</f>
        <v>#VALUE!</v>
      </c>
      <c r="C2442" t="e">
        <f>'Hour Loop'!CJ2453</f>
        <v>#VALUE!</v>
      </c>
    </row>
    <row r="2443" spans="1:3" hidden="1" x14ac:dyDescent="0.25">
      <c r="A2443" s="15" t="str">
        <f>'Hour Loop'!BV2454</f>
        <v>B</v>
      </c>
      <c r="B2443">
        <f>'Hour Loop'!CI2454</f>
        <v>398.92</v>
      </c>
      <c r="C2443">
        <f>'Hour Loop'!CJ2454</f>
        <v>49.198</v>
      </c>
    </row>
    <row r="2444" spans="1:3" hidden="1" x14ac:dyDescent="0.25">
      <c r="A2444" s="15" t="str">
        <f>'Hour Loop'!BV2455</f>
        <v>B</v>
      </c>
      <c r="B2444" t="e">
        <f>'Hour Loop'!CI2455</f>
        <v>#VALUE!</v>
      </c>
      <c r="C2444" t="e">
        <f>'Hour Loop'!CJ2455</f>
        <v>#VALUE!</v>
      </c>
    </row>
    <row r="2445" spans="1:3" hidden="1" x14ac:dyDescent="0.25">
      <c r="A2445" s="15" t="str">
        <f>'Hour Loop'!BV2456</f>
        <v>B</v>
      </c>
      <c r="B2445">
        <f>'Hour Loop'!CI2456</f>
        <v>388.89</v>
      </c>
      <c r="C2445">
        <f>'Hour Loop'!CJ2456</f>
        <v>42.133000000000003</v>
      </c>
    </row>
    <row r="2446" spans="1:3" hidden="1" x14ac:dyDescent="0.25">
      <c r="A2446" s="15" t="str">
        <f>'Hour Loop'!BV2457</f>
        <v>B</v>
      </c>
      <c r="B2446" t="e">
        <f>'Hour Loop'!CI2457</f>
        <v>#VALUE!</v>
      </c>
      <c r="C2446" t="e">
        <f>'Hour Loop'!CJ2457</f>
        <v>#VALUE!</v>
      </c>
    </row>
    <row r="2447" spans="1:3" hidden="1" x14ac:dyDescent="0.25">
      <c r="A2447" s="15" t="str">
        <f>'Hour Loop'!BV2458</f>
        <v>B</v>
      </c>
      <c r="B2447">
        <f>'Hour Loop'!CI2458</f>
        <v>378.52</v>
      </c>
      <c r="C2447">
        <f>'Hour Loop'!CJ2458</f>
        <v>35.567999999999998</v>
      </c>
    </row>
    <row r="2448" spans="1:3" hidden="1" x14ac:dyDescent="0.25">
      <c r="A2448" s="15" t="str">
        <f>'Hour Loop'!BV2459</f>
        <v>B</v>
      </c>
      <c r="B2448" t="e">
        <f>'Hour Loop'!CI2459</f>
        <v>#VALUE!</v>
      </c>
      <c r="C2448" t="e">
        <f>'Hour Loop'!CJ2459</f>
        <v>#VALUE!</v>
      </c>
    </row>
    <row r="2449" spans="1:3" hidden="1" x14ac:dyDescent="0.25">
      <c r="A2449" s="15" t="str">
        <f>'Hour Loop'!BV2460</f>
        <v>B</v>
      </c>
      <c r="B2449">
        <f>'Hour Loop'!CI2460</f>
        <v>367.84</v>
      </c>
      <c r="C2449">
        <f>'Hour Loop'!CJ2460</f>
        <v>29.52</v>
      </c>
    </row>
    <row r="2450" spans="1:3" hidden="1" x14ac:dyDescent="0.25">
      <c r="A2450" s="15" t="str">
        <f>'Hour Loop'!BV2461</f>
        <v>B</v>
      </c>
      <c r="B2450" t="e">
        <f>'Hour Loop'!CI2461</f>
        <v>#VALUE!</v>
      </c>
      <c r="C2450" t="e">
        <f>'Hour Loop'!CJ2461</f>
        <v>#VALUE!</v>
      </c>
    </row>
    <row r="2451" spans="1:3" hidden="1" x14ac:dyDescent="0.25">
      <c r="A2451" s="15" t="str">
        <f>'Hour Loop'!BV2462</f>
        <v>B</v>
      </c>
      <c r="B2451">
        <f>'Hour Loop'!CI2462</f>
        <v>356.88</v>
      </c>
      <c r="C2451">
        <f>'Hour Loop'!CJ2462</f>
        <v>24.003</v>
      </c>
    </row>
    <row r="2452" spans="1:3" hidden="1" x14ac:dyDescent="0.25">
      <c r="A2452" s="15" t="str">
        <f>'Hour Loop'!BV2463</f>
        <v>B</v>
      </c>
      <c r="B2452" t="e">
        <f>'Hour Loop'!CI2463</f>
        <v>#VALUE!</v>
      </c>
      <c r="C2452" t="e">
        <f>'Hour Loop'!CJ2463</f>
        <v>#VALUE!</v>
      </c>
    </row>
    <row r="2453" spans="1:3" hidden="1" x14ac:dyDescent="0.25">
      <c r="A2453" s="15" t="str">
        <f>'Hour Loop'!BV2464</f>
        <v>B</v>
      </c>
      <c r="B2453">
        <f>'Hour Loop'!CI2464</f>
        <v>345.67</v>
      </c>
      <c r="C2453">
        <f>'Hour Loop'!CJ2464</f>
        <v>19.03</v>
      </c>
    </row>
    <row r="2454" spans="1:3" hidden="1" x14ac:dyDescent="0.25">
      <c r="A2454" s="15" t="str">
        <f>'Hour Loop'!BV2465</f>
        <v>B</v>
      </c>
      <c r="B2454" t="e">
        <f>'Hour Loop'!CI2465</f>
        <v>#VALUE!</v>
      </c>
      <c r="C2454" t="e">
        <f>'Hour Loop'!CJ2465</f>
        <v>#VALUE!</v>
      </c>
    </row>
    <row r="2455" spans="1:3" hidden="1" x14ac:dyDescent="0.25">
      <c r="A2455" s="15" t="str">
        <f>'Hour Loop'!BV2466</f>
        <v>B</v>
      </c>
      <c r="B2455">
        <f>'Hour Loop'!CI2466</f>
        <v>334.22</v>
      </c>
      <c r="C2455">
        <f>'Hour Loop'!CJ2466</f>
        <v>14.614000000000001</v>
      </c>
    </row>
    <row r="2456" spans="1:3" hidden="1" x14ac:dyDescent="0.25">
      <c r="A2456" s="15" t="str">
        <f>'Hour Loop'!BV2467</f>
        <v>B</v>
      </c>
      <c r="B2456" t="e">
        <f>'Hour Loop'!CI2467</f>
        <v>#VALUE!</v>
      </c>
      <c r="C2456" t="e">
        <f>'Hour Loop'!CJ2467</f>
        <v>#VALUE!</v>
      </c>
    </row>
    <row r="2457" spans="1:3" hidden="1" x14ac:dyDescent="0.25">
      <c r="A2457" s="15" t="str">
        <f>'Hour Loop'!BV2468</f>
        <v>B</v>
      </c>
      <c r="B2457">
        <f>'Hour Loop'!CI2468</f>
        <v>322.57</v>
      </c>
      <c r="C2457">
        <f>'Hour Loop'!CJ2468</f>
        <v>10.765000000000001</v>
      </c>
    </row>
    <row r="2458" spans="1:3" hidden="1" x14ac:dyDescent="0.25">
      <c r="A2458" s="15" t="str">
        <f>'Hour Loop'!BV2469</f>
        <v>B</v>
      </c>
      <c r="B2458" t="e">
        <f>'Hour Loop'!CI2469</f>
        <v>#VALUE!</v>
      </c>
      <c r="C2458" t="e">
        <f>'Hour Loop'!CJ2469</f>
        <v>#VALUE!</v>
      </c>
    </row>
    <row r="2459" spans="1:3" hidden="1" x14ac:dyDescent="0.25">
      <c r="A2459" s="15" t="str">
        <f>'Hour Loop'!BV2470</f>
        <v>B</v>
      </c>
      <c r="B2459">
        <f>'Hour Loop'!CI2470</f>
        <v>310.7</v>
      </c>
      <c r="C2459">
        <f>'Hour Loop'!CJ2470</f>
        <v>7.492</v>
      </c>
    </row>
    <row r="2460" spans="1:3" hidden="1" x14ac:dyDescent="0.25">
      <c r="A2460" s="15" t="str">
        <f>'Hour Loop'!BV2471</f>
        <v>B</v>
      </c>
      <c r="B2460" t="e">
        <f>'Hour Loop'!CI2471</f>
        <v>#VALUE!</v>
      </c>
      <c r="C2460" t="e">
        <f>'Hour Loop'!CJ2471</f>
        <v>#VALUE!</v>
      </c>
    </row>
    <row r="2461" spans="1:3" hidden="1" x14ac:dyDescent="0.25">
      <c r="A2461" s="15" t="str">
        <f>'Hour Loop'!BV2472</f>
        <v>B</v>
      </c>
      <c r="B2461">
        <f>'Hour Loop'!CI2472</f>
        <v>298.7</v>
      </c>
      <c r="C2461">
        <f>'Hour Loop'!CJ2472</f>
        <v>4.8040000000000003</v>
      </c>
    </row>
    <row r="2462" spans="1:3" hidden="1" x14ac:dyDescent="0.25">
      <c r="A2462" s="15" t="str">
        <f>'Hour Loop'!BV2473</f>
        <v>B</v>
      </c>
      <c r="B2462" t="e">
        <f>'Hour Loop'!CI2473</f>
        <v>#VALUE!</v>
      </c>
      <c r="C2462" t="e">
        <f>'Hour Loop'!CJ2473</f>
        <v>#VALUE!</v>
      </c>
    </row>
    <row r="2463" spans="1:3" hidden="1" x14ac:dyDescent="0.25">
      <c r="A2463" s="15" t="str">
        <f>'Hour Loop'!BV2474</f>
        <v>B</v>
      </c>
      <c r="B2463">
        <f>'Hour Loop'!CI2474</f>
        <v>286.60000000000002</v>
      </c>
      <c r="C2463">
        <f>'Hour Loop'!CJ2474</f>
        <v>2.706</v>
      </c>
    </row>
    <row r="2464" spans="1:3" hidden="1" x14ac:dyDescent="0.25">
      <c r="A2464" s="15" t="str">
        <f>'Hour Loop'!BV2475</f>
        <v>B</v>
      </c>
      <c r="B2464" t="e">
        <f>'Hour Loop'!CI2475</f>
        <v>#VALUE!</v>
      </c>
      <c r="C2464" t="e">
        <f>'Hour Loop'!CJ2475</f>
        <v>#VALUE!</v>
      </c>
    </row>
    <row r="2465" spans="1:3" hidden="1" x14ac:dyDescent="0.25">
      <c r="A2465" s="15" t="str">
        <f>'Hour Loop'!BV2476</f>
        <v>B</v>
      </c>
      <c r="B2465">
        <f>'Hour Loop'!CI2476</f>
        <v>274.5</v>
      </c>
      <c r="C2465">
        <f>'Hour Loop'!CJ2476</f>
        <v>1.204</v>
      </c>
    </row>
    <row r="2466" spans="1:3" hidden="1" x14ac:dyDescent="0.25">
      <c r="A2466" s="15" t="str">
        <f>'Hour Loop'!BV2477</f>
        <v>B</v>
      </c>
      <c r="B2466" t="e">
        <f>'Hour Loop'!CI2477</f>
        <v>#VALUE!</v>
      </c>
      <c r="C2466" t="e">
        <f>'Hour Loop'!CJ2477</f>
        <v>#VALUE!</v>
      </c>
    </row>
    <row r="2467" spans="1:3" hidden="1" x14ac:dyDescent="0.25">
      <c r="A2467" s="15" t="str">
        <f>'Hour Loop'!BV2478</f>
        <v>B</v>
      </c>
      <c r="B2467">
        <f>'Hour Loop'!CI2478</f>
        <v>262.2</v>
      </c>
      <c r="C2467">
        <f>'Hour Loop'!CJ2478</f>
        <v>0.30099999999999999</v>
      </c>
    </row>
    <row r="2468" spans="1:3" hidden="1" x14ac:dyDescent="0.25">
      <c r="A2468" s="15" t="str">
        <f>'Hour Loop'!BV2479</f>
        <v>B</v>
      </c>
      <c r="B2468" t="e">
        <f>'Hour Loop'!CI2479</f>
        <v>#VALUE!</v>
      </c>
      <c r="C2468" t="e">
        <f>'Hour Loop'!CJ2479</f>
        <v>#VALUE!</v>
      </c>
    </row>
    <row r="2469" spans="1:3" hidden="1" x14ac:dyDescent="0.25">
      <c r="A2469" s="15" t="str">
        <f>'Hour Loop'!BV2480</f>
        <v>B</v>
      </c>
      <c r="B2469">
        <f>'Hour Loop'!CI2480</f>
        <v>250</v>
      </c>
      <c r="C2469">
        <f>'Hour Loop'!CJ2480</f>
        <v>0</v>
      </c>
    </row>
    <row r="2470" spans="1:3" hidden="1" x14ac:dyDescent="0.25">
      <c r="A2470" s="15" t="str">
        <f>'Hour Loop'!BV2481</f>
        <v>B</v>
      </c>
      <c r="B2470" t="e">
        <f>'Hour Loop'!CI2481</f>
        <v>#VALUE!</v>
      </c>
      <c r="C2470" t="e">
        <f>'Hour Loop'!CJ2481</f>
        <v>#VALUE!</v>
      </c>
    </row>
    <row r="2471" spans="1:3" hidden="1" x14ac:dyDescent="0.25">
      <c r="A2471" s="15" t="str">
        <f>'Hour Loop'!BV2482</f>
        <v>B</v>
      </c>
      <c r="B2471">
        <f>'Hour Loop'!CI2482</f>
        <v>237.7</v>
      </c>
      <c r="C2471">
        <f>'Hour Loop'!CJ2482</f>
        <v>0.30099999999999999</v>
      </c>
    </row>
    <row r="2472" spans="1:3" hidden="1" x14ac:dyDescent="0.25">
      <c r="A2472" s="15" t="str">
        <f>'Hour Loop'!BV2483</f>
        <v>B</v>
      </c>
      <c r="B2472" t="e">
        <f>'Hour Loop'!CI2483</f>
        <v>#VALUE!</v>
      </c>
      <c r="C2472" t="e">
        <f>'Hour Loop'!CJ2483</f>
        <v>#VALUE!</v>
      </c>
    </row>
    <row r="2473" spans="1:3" hidden="1" x14ac:dyDescent="0.25">
      <c r="A2473" s="15" t="str">
        <f>'Hour Loop'!BV2484</f>
        <v>B</v>
      </c>
      <c r="B2473">
        <f>'Hour Loop'!CI2484</f>
        <v>225.4</v>
      </c>
      <c r="C2473">
        <f>'Hour Loop'!CJ2484</f>
        <v>1.204</v>
      </c>
    </row>
    <row r="2474" spans="1:3" hidden="1" x14ac:dyDescent="0.25">
      <c r="A2474" s="15" t="str">
        <f>'Hour Loop'!BV2485</f>
        <v>B</v>
      </c>
      <c r="B2474" t="e">
        <f>'Hour Loop'!CI2485</f>
        <v>#VALUE!</v>
      </c>
      <c r="C2474" t="e">
        <f>'Hour Loop'!CJ2485</f>
        <v>#VALUE!</v>
      </c>
    </row>
    <row r="2475" spans="1:3" hidden="1" x14ac:dyDescent="0.25">
      <c r="A2475" s="15" t="str">
        <f>'Hour Loop'!BV2486</f>
        <v>B</v>
      </c>
      <c r="B2475">
        <f>'Hour Loop'!CI2486</f>
        <v>213.3</v>
      </c>
      <c r="C2475">
        <f>'Hour Loop'!CJ2486</f>
        <v>2.706</v>
      </c>
    </row>
    <row r="2476" spans="1:3" hidden="1" x14ac:dyDescent="0.25">
      <c r="A2476" s="15" t="str">
        <f>'Hour Loop'!BV2487</f>
        <v>B</v>
      </c>
      <c r="B2476" t="e">
        <f>'Hour Loop'!CI2487</f>
        <v>#VALUE!</v>
      </c>
      <c r="C2476" t="e">
        <f>'Hour Loop'!CJ2487</f>
        <v>#VALUE!</v>
      </c>
    </row>
    <row r="2477" spans="1:3" hidden="1" x14ac:dyDescent="0.25">
      <c r="A2477" s="15" t="str">
        <f>'Hour Loop'!BV2488</f>
        <v>B</v>
      </c>
      <c r="B2477">
        <f>'Hour Loop'!CI2488</f>
        <v>201.2</v>
      </c>
      <c r="C2477">
        <f>'Hour Loop'!CJ2488</f>
        <v>4.8040000000000003</v>
      </c>
    </row>
    <row r="2478" spans="1:3" hidden="1" x14ac:dyDescent="0.25">
      <c r="A2478" s="15" t="str">
        <f>'Hour Loop'!BV2489</f>
        <v>B</v>
      </c>
      <c r="B2478" t="e">
        <f>'Hour Loop'!CI2489</f>
        <v>#VALUE!</v>
      </c>
      <c r="C2478" t="e">
        <f>'Hour Loop'!CJ2489</f>
        <v>#VALUE!</v>
      </c>
    </row>
    <row r="2479" spans="1:3" hidden="1" x14ac:dyDescent="0.25">
      <c r="A2479" s="15" t="str">
        <f>'Hour Loop'!BV2490</f>
        <v>B</v>
      </c>
      <c r="B2479">
        <f>'Hour Loop'!CI2490</f>
        <v>189.2</v>
      </c>
      <c r="C2479">
        <f>'Hour Loop'!CJ2490</f>
        <v>7.492</v>
      </c>
    </row>
    <row r="2480" spans="1:3" hidden="1" x14ac:dyDescent="0.25">
      <c r="A2480" s="15" t="str">
        <f>'Hour Loop'!BV2491</f>
        <v>B</v>
      </c>
      <c r="B2480" t="e">
        <f>'Hour Loop'!CI2491</f>
        <v>#VALUE!</v>
      </c>
      <c r="C2480" t="e">
        <f>'Hour Loop'!CJ2491</f>
        <v>#VALUE!</v>
      </c>
    </row>
    <row r="2481" spans="1:3" hidden="1" x14ac:dyDescent="0.25">
      <c r="A2481" s="15" t="str">
        <f>'Hour Loop'!BV2492</f>
        <v>B</v>
      </c>
      <c r="B2481">
        <f>'Hour Loop'!CI2492</f>
        <v>177.42</v>
      </c>
      <c r="C2481">
        <f>'Hour Loop'!CJ2492</f>
        <v>10.765000000000001</v>
      </c>
    </row>
    <row r="2482" spans="1:3" hidden="1" x14ac:dyDescent="0.25">
      <c r="A2482" s="15" t="str">
        <f>'Hour Loop'!BV2493</f>
        <v>B</v>
      </c>
      <c r="B2482" t="e">
        <f>'Hour Loop'!CI2493</f>
        <v>#VALUE!</v>
      </c>
      <c r="C2482" t="e">
        <f>'Hour Loop'!CJ2493</f>
        <v>#VALUE!</v>
      </c>
    </row>
    <row r="2483" spans="1:3" hidden="1" x14ac:dyDescent="0.25">
      <c r="A2483" s="15" t="str">
        <f>'Hour Loop'!BV2494</f>
        <v>B</v>
      </c>
      <c r="B2483">
        <f>'Hour Loop'!CI2494</f>
        <v>165.77</v>
      </c>
      <c r="C2483">
        <f>'Hour Loop'!CJ2494</f>
        <v>14.614000000000001</v>
      </c>
    </row>
    <row r="2484" spans="1:3" hidden="1" x14ac:dyDescent="0.25">
      <c r="A2484" s="15" t="str">
        <f>'Hour Loop'!BV2495</f>
        <v>B</v>
      </c>
      <c r="B2484" t="e">
        <f>'Hour Loop'!CI2495</f>
        <v>#VALUE!</v>
      </c>
      <c r="C2484" t="e">
        <f>'Hour Loop'!CJ2495</f>
        <v>#VALUE!</v>
      </c>
    </row>
    <row r="2485" spans="1:3" hidden="1" x14ac:dyDescent="0.25">
      <c r="A2485" s="15" t="str">
        <f>'Hour Loop'!BV2496</f>
        <v>B</v>
      </c>
      <c r="B2485">
        <f>'Hour Loop'!CI2496</f>
        <v>154.32</v>
      </c>
      <c r="C2485">
        <f>'Hour Loop'!CJ2496</f>
        <v>19.03</v>
      </c>
    </row>
    <row r="2486" spans="1:3" hidden="1" x14ac:dyDescent="0.25">
      <c r="A2486" s="15" t="str">
        <f>'Hour Loop'!BV2497</f>
        <v>B</v>
      </c>
      <c r="B2486" t="e">
        <f>'Hour Loop'!CI2497</f>
        <v>#VALUE!</v>
      </c>
      <c r="C2486" t="e">
        <f>'Hour Loop'!CJ2497</f>
        <v>#VALUE!</v>
      </c>
    </row>
    <row r="2487" spans="1:3" hidden="1" x14ac:dyDescent="0.25">
      <c r="A2487" s="15" t="str">
        <f>'Hour Loop'!BV2498</f>
        <v>B</v>
      </c>
      <c r="B2487">
        <f>'Hour Loop'!CI2498</f>
        <v>143.11000000000001</v>
      </c>
      <c r="C2487">
        <f>'Hour Loop'!CJ2498</f>
        <v>24.003</v>
      </c>
    </row>
    <row r="2488" spans="1:3" hidden="1" x14ac:dyDescent="0.25">
      <c r="A2488" s="15" t="str">
        <f>'Hour Loop'!BV2499</f>
        <v>B</v>
      </c>
      <c r="B2488" t="e">
        <f>'Hour Loop'!CI2499</f>
        <v>#VALUE!</v>
      </c>
      <c r="C2488" t="e">
        <f>'Hour Loop'!CJ2499</f>
        <v>#VALUE!</v>
      </c>
    </row>
    <row r="2489" spans="1:3" hidden="1" x14ac:dyDescent="0.25">
      <c r="A2489" s="15" t="str">
        <f>'Hour Loop'!BV2500</f>
        <v>B</v>
      </c>
      <c r="B2489">
        <f>'Hour Loop'!CI2500</f>
        <v>132.15</v>
      </c>
      <c r="C2489">
        <f>'Hour Loop'!CJ2500</f>
        <v>29.52</v>
      </c>
    </row>
    <row r="2490" spans="1:3" hidden="1" x14ac:dyDescent="0.25">
      <c r="A2490" s="15" t="str">
        <f>'Hour Loop'!BV2501</f>
        <v>B</v>
      </c>
      <c r="B2490" t="e">
        <f>'Hour Loop'!CI2501</f>
        <v>#VALUE!</v>
      </c>
      <c r="C2490" t="e">
        <f>'Hour Loop'!CJ2501</f>
        <v>#VALUE!</v>
      </c>
    </row>
    <row r="2491" spans="1:3" hidden="1" x14ac:dyDescent="0.25">
      <c r="A2491" s="15" t="str">
        <f>'Hour Loop'!BV2502</f>
        <v>B</v>
      </c>
      <c r="B2491">
        <f>'Hour Loop'!CI2502</f>
        <v>121.47</v>
      </c>
      <c r="C2491">
        <f>'Hour Loop'!CJ2502</f>
        <v>35.567999999999998</v>
      </c>
    </row>
    <row r="2492" spans="1:3" hidden="1" x14ac:dyDescent="0.25">
      <c r="A2492" s="15" t="str">
        <f>'Hour Loop'!BV2503</f>
        <v>B</v>
      </c>
      <c r="B2492" t="e">
        <f>'Hour Loop'!CI2503</f>
        <v>#VALUE!</v>
      </c>
      <c r="C2492" t="e">
        <f>'Hour Loop'!CJ2503</f>
        <v>#VALUE!</v>
      </c>
    </row>
    <row r="2493" spans="1:3" hidden="1" x14ac:dyDescent="0.25">
      <c r="A2493" s="15" t="str">
        <f>'Hour Loop'!BV2504</f>
        <v>B</v>
      </c>
      <c r="B2493">
        <f>'Hour Loop'!CI2504</f>
        <v>111.1</v>
      </c>
      <c r="C2493">
        <f>'Hour Loop'!CJ2504</f>
        <v>42.133000000000003</v>
      </c>
    </row>
    <row r="2494" spans="1:3" hidden="1" x14ac:dyDescent="0.25">
      <c r="A2494" s="15" t="str">
        <f>'Hour Loop'!BV2505</f>
        <v>B</v>
      </c>
      <c r="B2494" t="e">
        <f>'Hour Loop'!CI2505</f>
        <v>#VALUE!</v>
      </c>
      <c r="C2494" t="e">
        <f>'Hour Loop'!CJ2505</f>
        <v>#VALUE!</v>
      </c>
    </row>
    <row r="2495" spans="1:3" hidden="1" x14ac:dyDescent="0.25">
      <c r="A2495" s="15" t="str">
        <f>'Hour Loop'!BV2506</f>
        <v>B</v>
      </c>
      <c r="B2495">
        <f>'Hour Loop'!CI2506</f>
        <v>101.07</v>
      </c>
      <c r="C2495">
        <f>'Hour Loop'!CJ2506</f>
        <v>49.198</v>
      </c>
    </row>
    <row r="2496" spans="1:3" hidden="1" x14ac:dyDescent="0.25">
      <c r="A2496" s="15" t="str">
        <f>'Hour Loop'!BV2507</f>
        <v>B</v>
      </c>
      <c r="B2496" t="e">
        <f>'Hour Loop'!CI2507</f>
        <v>#VALUE!</v>
      </c>
      <c r="C2496" t="e">
        <f>'Hour Loop'!CJ2507</f>
        <v>#VALUE!</v>
      </c>
    </row>
    <row r="2497" spans="1:3" hidden="1" x14ac:dyDescent="0.25">
      <c r="A2497" s="15" t="str">
        <f>'Hour Loop'!BV2508</f>
        <v>B</v>
      </c>
      <c r="B2497">
        <f>'Hour Loop'!CI2508</f>
        <v>91.4</v>
      </c>
      <c r="C2497">
        <f>'Hour Loop'!CJ2508</f>
        <v>56.747</v>
      </c>
    </row>
    <row r="2498" spans="1:3" hidden="1" x14ac:dyDescent="0.25">
      <c r="A2498" s="15" t="str">
        <f>'Hour Loop'!BV2509</f>
        <v>B</v>
      </c>
      <c r="B2498" t="e">
        <f>'Hour Loop'!CI2509</f>
        <v>#VALUE!</v>
      </c>
      <c r="C2498" t="e">
        <f>'Hour Loop'!CJ2509</f>
        <v>#VALUE!</v>
      </c>
    </row>
    <row r="2499" spans="1:3" hidden="1" x14ac:dyDescent="0.25">
      <c r="A2499" s="15" t="str">
        <f>'Hour Loop'!BV2510</f>
        <v>B</v>
      </c>
      <c r="B2499">
        <f>'Hour Loop'!CI2510</f>
        <v>82.11</v>
      </c>
      <c r="C2499">
        <f>'Hour Loop'!CJ2510</f>
        <v>64.762</v>
      </c>
    </row>
    <row r="2500" spans="1:3" hidden="1" x14ac:dyDescent="0.25">
      <c r="A2500" s="15" t="str">
        <f>'Hour Loop'!BV2511</f>
        <v>B</v>
      </c>
      <c r="B2500" t="e">
        <f>'Hour Loop'!CI2511</f>
        <v>#VALUE!</v>
      </c>
      <c r="C2500" t="e">
        <f>'Hour Loop'!CJ2511</f>
        <v>#VALUE!</v>
      </c>
    </row>
    <row r="2501" spans="1:3" hidden="1" x14ac:dyDescent="0.25">
      <c r="A2501" s="15" t="str">
        <f>'Hour Loop'!BV2512</f>
        <v>B</v>
      </c>
      <c r="B2501">
        <f>'Hour Loop'!CI2512</f>
        <v>73.22</v>
      </c>
      <c r="C2501">
        <f>'Hour Loop'!CJ2512</f>
        <v>73.222999999999999</v>
      </c>
    </row>
    <row r="2502" spans="1:3" hidden="1" x14ac:dyDescent="0.25">
      <c r="A2502" s="15" t="str">
        <f>'Hour Loop'!BV2513</f>
        <v>B</v>
      </c>
      <c r="B2502" t="e">
        <f>'Hour Loop'!CI2513</f>
        <v>#VALUE!</v>
      </c>
      <c r="C2502" t="e">
        <f>'Hour Loop'!CJ2513</f>
        <v>#VALUE!</v>
      </c>
    </row>
    <row r="2503" spans="1:3" hidden="1" x14ac:dyDescent="0.25">
      <c r="A2503" s="15" t="str">
        <f>'Hour Loop'!BV2514</f>
        <v>B</v>
      </c>
      <c r="B2503">
        <f>'Hour Loop'!CI2514</f>
        <v>64.760000000000005</v>
      </c>
      <c r="C2503">
        <f>'Hour Loop'!CJ2514</f>
        <v>82.11</v>
      </c>
    </row>
    <row r="2504" spans="1:3" hidden="1" x14ac:dyDescent="0.25">
      <c r="A2504" s="15" t="str">
        <f>'Hour Loop'!BV2515</f>
        <v>B</v>
      </c>
      <c r="B2504" t="e">
        <f>'Hour Loop'!CI2515</f>
        <v>#VALUE!</v>
      </c>
      <c r="C2504" t="e">
        <f>'Hour Loop'!CJ2515</f>
        <v>#VALUE!</v>
      </c>
    </row>
    <row r="2505" spans="1:3" hidden="1" x14ac:dyDescent="0.25">
      <c r="A2505" s="15" t="str">
        <f>'Hour Loop'!BV2516</f>
        <v>B</v>
      </c>
      <c r="B2505">
        <f>'Hour Loop'!CI2516</f>
        <v>56.74</v>
      </c>
      <c r="C2505">
        <f>'Hour Loop'!CJ2516</f>
        <v>91.402000000000001</v>
      </c>
    </row>
    <row r="2506" spans="1:3" hidden="1" x14ac:dyDescent="0.25">
      <c r="A2506" s="15" t="str">
        <f>'Hour Loop'!BV2517</f>
        <v>B</v>
      </c>
      <c r="B2506" t="e">
        <f>'Hour Loop'!CI2517</f>
        <v>#VALUE!</v>
      </c>
      <c r="C2506" t="e">
        <f>'Hour Loop'!CJ2517</f>
        <v>#VALUE!</v>
      </c>
    </row>
    <row r="2507" spans="1:3" hidden="1" x14ac:dyDescent="0.25">
      <c r="A2507" s="15" t="str">
        <f>'Hour Loop'!BV2518</f>
        <v>B</v>
      </c>
      <c r="B2507">
        <f>'Hour Loop'!CI2518</f>
        <v>49.198</v>
      </c>
      <c r="C2507">
        <f>'Hour Loop'!CJ2518</f>
        <v>101.075</v>
      </c>
    </row>
    <row r="2508" spans="1:3" hidden="1" x14ac:dyDescent="0.25">
      <c r="A2508" s="15" t="str">
        <f>'Hour Loop'!BV2519</f>
        <v>B</v>
      </c>
      <c r="B2508" t="e">
        <f>'Hour Loop'!CI2519</f>
        <v>#VALUE!</v>
      </c>
      <c r="C2508" t="e">
        <f>'Hour Loop'!CJ2519</f>
        <v>#VALUE!</v>
      </c>
    </row>
    <row r="2509" spans="1:3" hidden="1" x14ac:dyDescent="0.25">
      <c r="A2509" s="15" t="str">
        <f>'Hour Loop'!BV2520</f>
        <v>B</v>
      </c>
      <c r="B2509">
        <f>'Hour Loop'!CI2520</f>
        <v>42.133000000000003</v>
      </c>
      <c r="C2509">
        <f>'Hour Loop'!CJ2520</f>
        <v>111.107</v>
      </c>
    </row>
    <row r="2510" spans="1:3" hidden="1" x14ac:dyDescent="0.25">
      <c r="A2510" s="15" t="str">
        <f>'Hour Loop'!BV2521</f>
        <v>B</v>
      </c>
      <c r="B2510" t="e">
        <f>'Hour Loop'!CI2521</f>
        <v>#VALUE!</v>
      </c>
      <c r="C2510" t="e">
        <f>'Hour Loop'!CJ2521</f>
        <v>#VALUE!</v>
      </c>
    </row>
    <row r="2511" spans="1:3" hidden="1" x14ac:dyDescent="0.25">
      <c r="A2511" s="15" t="str">
        <f>'Hour Loop'!BV2522</f>
        <v>B</v>
      </c>
      <c r="B2511">
        <f>'Hour Loop'!CI2522</f>
        <v>35.567999999999998</v>
      </c>
      <c r="C2511">
        <f>'Hour Loop'!CJ2522</f>
        <v>121.474</v>
      </c>
    </row>
    <row r="2512" spans="1:3" hidden="1" x14ac:dyDescent="0.25">
      <c r="A2512" s="15" t="str">
        <f>'Hour Loop'!BV2523</f>
        <v>B</v>
      </c>
      <c r="B2512" t="e">
        <f>'Hour Loop'!CI2523</f>
        <v>#VALUE!</v>
      </c>
      <c r="C2512" t="e">
        <f>'Hour Loop'!CJ2523</f>
        <v>#VALUE!</v>
      </c>
    </row>
    <row r="2513" spans="1:3" hidden="1" x14ac:dyDescent="0.25">
      <c r="A2513" s="15" t="str">
        <f>'Hour Loop'!BV2524</f>
        <v>B</v>
      </c>
      <c r="B2513">
        <f>'Hour Loop'!CI2524</f>
        <v>29.52</v>
      </c>
      <c r="C2513">
        <f>'Hour Loop'!CJ2524</f>
        <v>132.15100000000001</v>
      </c>
    </row>
    <row r="2514" spans="1:3" hidden="1" x14ac:dyDescent="0.25">
      <c r="A2514" s="15" t="str">
        <f>'Hour Loop'!BV2525</f>
        <v>B</v>
      </c>
      <c r="B2514" t="e">
        <f>'Hour Loop'!CI2525</f>
        <v>#VALUE!</v>
      </c>
      <c r="C2514" t="e">
        <f>'Hour Loop'!CJ2525</f>
        <v>#VALUE!</v>
      </c>
    </row>
    <row r="2515" spans="1:3" hidden="1" x14ac:dyDescent="0.25">
      <c r="A2515" s="15" t="str">
        <f>'Hour Loop'!BV2526</f>
        <v>B</v>
      </c>
      <c r="B2515">
        <f>'Hour Loop'!CI2526</f>
        <v>24.003</v>
      </c>
      <c r="C2515">
        <f>'Hour Loop'!CJ2526</f>
        <v>143.11099999999999</v>
      </c>
    </row>
    <row r="2516" spans="1:3" hidden="1" x14ac:dyDescent="0.25">
      <c r="A2516" s="15" t="str">
        <f>'Hour Loop'!BV2527</f>
        <v>B</v>
      </c>
      <c r="B2516" t="e">
        <f>'Hour Loop'!CI2527</f>
        <v>#VALUE!</v>
      </c>
      <c r="C2516" t="e">
        <f>'Hour Loop'!CJ2527</f>
        <v>#VALUE!</v>
      </c>
    </row>
    <row r="2517" spans="1:3" hidden="1" x14ac:dyDescent="0.25">
      <c r="A2517" s="15" t="str">
        <f>'Hour Loop'!BV2528</f>
        <v>B</v>
      </c>
      <c r="B2517">
        <f>'Hour Loop'!CI2528</f>
        <v>19.03</v>
      </c>
      <c r="C2517">
        <f>'Hour Loop'!CJ2528</f>
        <v>154.32900000000001</v>
      </c>
    </row>
    <row r="2518" spans="1:3" hidden="1" x14ac:dyDescent="0.25">
      <c r="A2518" s="15" t="str">
        <f>'Hour Loop'!BV2529</f>
        <v>B</v>
      </c>
      <c r="B2518" t="e">
        <f>'Hour Loop'!CI2529</f>
        <v>#VALUE!</v>
      </c>
      <c r="C2518" t="e">
        <f>'Hour Loop'!CJ2529</f>
        <v>#VALUE!</v>
      </c>
    </row>
    <row r="2519" spans="1:3" hidden="1" x14ac:dyDescent="0.25">
      <c r="A2519" s="15" t="str">
        <f>'Hour Loop'!BV2530</f>
        <v>B</v>
      </c>
      <c r="B2519">
        <f>'Hour Loop'!CI2530</f>
        <v>14.614000000000001</v>
      </c>
      <c r="C2519">
        <f>'Hour Loop'!CJ2530</f>
        <v>165.77799999999999</v>
      </c>
    </row>
    <row r="2520" spans="1:3" hidden="1" x14ac:dyDescent="0.25">
      <c r="A2520" s="15" t="str">
        <f>'Hour Loop'!BV2531</f>
        <v>B</v>
      </c>
      <c r="B2520" t="e">
        <f>'Hour Loop'!CI2531</f>
        <v>#VALUE!</v>
      </c>
      <c r="C2520" t="e">
        <f>'Hour Loop'!CJ2531</f>
        <v>#VALUE!</v>
      </c>
    </row>
    <row r="2521" spans="1:3" hidden="1" x14ac:dyDescent="0.25">
      <c r="A2521" s="15" t="str">
        <f>'Hour Loop'!BV2532</f>
        <v>B</v>
      </c>
      <c r="B2521">
        <f>'Hour Loop'!CI2532</f>
        <v>10.765000000000001</v>
      </c>
      <c r="C2521">
        <f>'Hour Loop'!CJ2532</f>
        <v>177.429</v>
      </c>
    </row>
    <row r="2522" spans="1:3" hidden="1" x14ac:dyDescent="0.25">
      <c r="A2522" s="15" t="str">
        <f>'Hour Loop'!BV2533</f>
        <v>B</v>
      </c>
      <c r="B2522" t="e">
        <f>'Hour Loop'!CI2533</f>
        <v>#VALUE!</v>
      </c>
      <c r="C2522" t="e">
        <f>'Hour Loop'!CJ2533</f>
        <v>#VALUE!</v>
      </c>
    </row>
    <row r="2523" spans="1:3" hidden="1" x14ac:dyDescent="0.25">
      <c r="A2523" s="15" t="str">
        <f>'Hour Loop'!BV2534</f>
        <v>B</v>
      </c>
      <c r="B2523">
        <f>'Hour Loop'!CI2534</f>
        <v>7.492</v>
      </c>
      <c r="C2523">
        <f>'Hour Loop'!CJ2534</f>
        <v>189.255</v>
      </c>
    </row>
    <row r="2524" spans="1:3" hidden="1" x14ac:dyDescent="0.25">
      <c r="A2524" s="15" t="str">
        <f>'Hour Loop'!BV2535</f>
        <v>B</v>
      </c>
      <c r="B2524" t="e">
        <f>'Hour Loop'!CI2535</f>
        <v>#VALUE!</v>
      </c>
      <c r="C2524" t="e">
        <f>'Hour Loop'!CJ2535</f>
        <v>#VALUE!</v>
      </c>
    </row>
    <row r="2525" spans="1:3" hidden="1" x14ac:dyDescent="0.25">
      <c r="A2525" s="15" t="str">
        <f>'Hour Loop'!BV2536</f>
        <v>B</v>
      </c>
      <c r="B2525">
        <f>'Hour Loop'!CI2536</f>
        <v>4.8040000000000003</v>
      </c>
      <c r="C2525">
        <f>'Hour Loop'!CJ2536</f>
        <v>201.227</v>
      </c>
    </row>
    <row r="2526" spans="1:3" hidden="1" x14ac:dyDescent="0.25">
      <c r="A2526" s="15" t="str">
        <f>'Hour Loop'!BV2537</f>
        <v>B</v>
      </c>
      <c r="B2526" t="e">
        <f>'Hour Loop'!CI2537</f>
        <v>#VALUE!</v>
      </c>
      <c r="C2526" t="e">
        <f>'Hour Loop'!CJ2537</f>
        <v>#VALUE!</v>
      </c>
    </row>
    <row r="2527" spans="1:3" hidden="1" x14ac:dyDescent="0.25">
      <c r="A2527" s="15" t="str">
        <f>'Hour Loop'!BV2538</f>
        <v>B</v>
      </c>
      <c r="B2527">
        <f>'Hour Loop'!CI2538</f>
        <v>2.706</v>
      </c>
      <c r="C2527">
        <f>'Hour Loop'!CJ2538</f>
        <v>213.31700000000001</v>
      </c>
    </row>
    <row r="2528" spans="1:3" hidden="1" x14ac:dyDescent="0.25">
      <c r="A2528" s="15" t="str">
        <f>'Hour Loop'!BV2539</f>
        <v>B</v>
      </c>
      <c r="B2528" t="e">
        <f>'Hour Loop'!CI2539</f>
        <v>#VALUE!</v>
      </c>
      <c r="C2528" t="e">
        <f>'Hour Loop'!CJ2539</f>
        <v>#VALUE!</v>
      </c>
    </row>
    <row r="2529" spans="1:3" hidden="1" x14ac:dyDescent="0.25">
      <c r="A2529" s="15" t="str">
        <f>'Hour Loop'!BV2540</f>
        <v>B</v>
      </c>
      <c r="B2529">
        <f>'Hour Loop'!CI2540</f>
        <v>1.204</v>
      </c>
      <c r="C2529">
        <f>'Hour Loop'!CJ2540</f>
        <v>225.49600000000001</v>
      </c>
    </row>
    <row r="2530" spans="1:3" hidden="1" x14ac:dyDescent="0.25">
      <c r="A2530" s="15" t="str">
        <f>'Hour Loop'!BV2541</f>
        <v>B</v>
      </c>
      <c r="B2530" t="e">
        <f>'Hour Loop'!CI2541</f>
        <v>#VALUE!</v>
      </c>
      <c r="C2530" t="e">
        <f>'Hour Loop'!CJ2541</f>
        <v>#VALUE!</v>
      </c>
    </row>
    <row r="2531" spans="1:3" hidden="1" x14ac:dyDescent="0.25">
      <c r="A2531" s="15" t="str">
        <f>'Hour Loop'!BV2542</f>
        <v>B</v>
      </c>
      <c r="B2531">
        <f>'Hour Loop'!CI2542</f>
        <v>0.30099999999999999</v>
      </c>
      <c r="C2531">
        <f>'Hour Loop'!CJ2542</f>
        <v>237.733</v>
      </c>
    </row>
    <row r="2532" spans="1:3" hidden="1" x14ac:dyDescent="0.25">
      <c r="A2532" s="15" t="str">
        <f>'Hour Loop'!BV2543</f>
        <v>B</v>
      </c>
      <c r="B2532" t="e">
        <f>'Hour Loop'!CI2543</f>
        <v>#VALUE!</v>
      </c>
      <c r="C2532" t="e">
        <f>'Hour Loop'!CJ2543</f>
        <v>#VALUE!</v>
      </c>
    </row>
    <row r="2533" spans="1:3" hidden="1" x14ac:dyDescent="0.25">
      <c r="A2533" s="15" t="str">
        <f>'Hour Loop'!BV2544</f>
        <v>B</v>
      </c>
      <c r="B2533">
        <f>'Hour Loop'!CI2544</f>
        <v>0</v>
      </c>
      <c r="C2533">
        <f>'Hour Loop'!CJ2544</f>
        <v>250</v>
      </c>
    </row>
    <row r="2534" spans="1:3" hidden="1" x14ac:dyDescent="0.25">
      <c r="A2534" s="15" t="str">
        <f>'Hour Loop'!BV2545</f>
        <v>B</v>
      </c>
      <c r="B2534" t="e">
        <f>'Hour Loop'!CI2545</f>
        <v>#VALUE!</v>
      </c>
      <c r="C2534" t="e">
        <f>'Hour Loop'!CJ2545</f>
        <v>#VALUE!</v>
      </c>
    </row>
    <row r="2535" spans="1:3" hidden="1" x14ac:dyDescent="0.25">
      <c r="A2535" s="15" t="str">
        <f>'Hour Loop'!BV2546</f>
        <v>B</v>
      </c>
      <c r="B2535">
        <f>'Hour Loop'!CI2546</f>
        <v>0.30099999999999999</v>
      </c>
      <c r="C2535">
        <f>'Hour Loop'!CJ2546</f>
        <v>262.267</v>
      </c>
    </row>
    <row r="2536" spans="1:3" hidden="1" x14ac:dyDescent="0.25">
      <c r="A2536" s="15" t="str">
        <f>'Hour Loop'!BV2547</f>
        <v>B</v>
      </c>
      <c r="B2536" t="e">
        <f>'Hour Loop'!CI2547</f>
        <v>#VALUE!</v>
      </c>
      <c r="C2536" t="e">
        <f>'Hour Loop'!CJ2547</f>
        <v>#VALUE!</v>
      </c>
    </row>
    <row r="2537" spans="1:3" hidden="1" x14ac:dyDescent="0.25">
      <c r="A2537" s="15" t="str">
        <f>'Hour Loop'!BV2548</f>
        <v>B</v>
      </c>
      <c r="B2537">
        <f>'Hour Loop'!CI2548</f>
        <v>1.204</v>
      </c>
      <c r="C2537">
        <f>'Hour Loop'!CJ2548</f>
        <v>274.50400000000002</v>
      </c>
    </row>
    <row r="2538" spans="1:3" hidden="1" x14ac:dyDescent="0.25">
      <c r="A2538" s="15" t="str">
        <f>'Hour Loop'!BV2549</f>
        <v>B</v>
      </c>
      <c r="B2538" t="e">
        <f>'Hour Loop'!CI2549</f>
        <v>#VALUE!</v>
      </c>
      <c r="C2538" t="e">
        <f>'Hour Loop'!CJ2549</f>
        <v>#VALUE!</v>
      </c>
    </row>
    <row r="2539" spans="1:3" hidden="1" x14ac:dyDescent="0.25">
      <c r="A2539" s="15" t="str">
        <f>'Hour Loop'!BV2550</f>
        <v>B</v>
      </c>
      <c r="B2539">
        <f>'Hour Loop'!CI2550</f>
        <v>2.706</v>
      </c>
      <c r="C2539">
        <f>'Hour Loop'!CJ2550</f>
        <v>286.68299999999999</v>
      </c>
    </row>
    <row r="2540" spans="1:3" hidden="1" x14ac:dyDescent="0.25">
      <c r="A2540" s="15" t="str">
        <f>'Hour Loop'!BV2551</f>
        <v>B</v>
      </c>
      <c r="B2540" t="e">
        <f>'Hour Loop'!CI2551</f>
        <v>#VALUE!</v>
      </c>
      <c r="C2540" t="e">
        <f>'Hour Loop'!CJ2551</f>
        <v>#VALUE!</v>
      </c>
    </row>
    <row r="2541" spans="1:3" hidden="1" x14ac:dyDescent="0.25">
      <c r="A2541" s="15" t="str">
        <f>'Hour Loop'!BV2552</f>
        <v>B</v>
      </c>
      <c r="B2541">
        <f>'Hour Loop'!CI2552</f>
        <v>4.8040000000000003</v>
      </c>
      <c r="C2541">
        <f>'Hour Loop'!CJ2552</f>
        <v>298.77300000000002</v>
      </c>
    </row>
    <row r="2542" spans="1:3" hidden="1" x14ac:dyDescent="0.25">
      <c r="A2542" s="15" t="str">
        <f>'Hour Loop'!BV2553</f>
        <v>B</v>
      </c>
      <c r="B2542" t="e">
        <f>'Hour Loop'!CI2553</f>
        <v>#VALUE!</v>
      </c>
      <c r="C2542" t="e">
        <f>'Hour Loop'!CJ2553</f>
        <v>#VALUE!</v>
      </c>
    </row>
    <row r="2543" spans="1:3" hidden="1" x14ac:dyDescent="0.25">
      <c r="A2543" s="15" t="str">
        <f>'Hour Loop'!BV2554</f>
        <v>B</v>
      </c>
      <c r="B2543">
        <f>'Hour Loop'!CI2554</f>
        <v>7.492</v>
      </c>
      <c r="C2543">
        <f>'Hour Loop'!CJ2554</f>
        <v>310.745</v>
      </c>
    </row>
    <row r="2544" spans="1:3" hidden="1" x14ac:dyDescent="0.25">
      <c r="A2544" s="15" t="str">
        <f>'Hour Loop'!BV2555</f>
        <v>B</v>
      </c>
      <c r="B2544" t="e">
        <f>'Hour Loop'!CI2555</f>
        <v>#VALUE!</v>
      </c>
      <c r="C2544" t="e">
        <f>'Hour Loop'!CJ2555</f>
        <v>#VALUE!</v>
      </c>
    </row>
    <row r="2545" spans="1:3" hidden="1" x14ac:dyDescent="0.25">
      <c r="A2545" s="15" t="str">
        <f>'Hour Loop'!BV2556</f>
        <v>B</v>
      </c>
      <c r="B2545">
        <f>'Hour Loop'!CI2556</f>
        <v>10.765000000000001</v>
      </c>
      <c r="C2545">
        <f>'Hour Loop'!CJ2556</f>
        <v>322.57100000000003</v>
      </c>
    </row>
    <row r="2546" spans="1:3" hidden="1" x14ac:dyDescent="0.25">
      <c r="A2546" s="15" t="str">
        <f>'Hour Loop'!BV2557</f>
        <v>B</v>
      </c>
      <c r="B2546" t="e">
        <f>'Hour Loop'!CI2557</f>
        <v>#VALUE!</v>
      </c>
      <c r="C2546" t="e">
        <f>'Hour Loop'!CJ2557</f>
        <v>#VALUE!</v>
      </c>
    </row>
    <row r="2547" spans="1:3" hidden="1" x14ac:dyDescent="0.25">
      <c r="A2547" s="15" t="str">
        <f>'Hour Loop'!BV2558</f>
        <v>B</v>
      </c>
      <c r="B2547">
        <f>'Hour Loop'!CI2558</f>
        <v>14.614000000000001</v>
      </c>
      <c r="C2547">
        <f>'Hour Loop'!CJ2558</f>
        <v>334.22199999999998</v>
      </c>
    </row>
    <row r="2548" spans="1:3" hidden="1" x14ac:dyDescent="0.25">
      <c r="A2548" s="15" t="str">
        <f>'Hour Loop'!BV2559</f>
        <v>B</v>
      </c>
      <c r="B2548" t="e">
        <f>'Hour Loop'!CI2559</f>
        <v>#VALUE!</v>
      </c>
      <c r="C2548" t="e">
        <f>'Hour Loop'!CJ2559</f>
        <v>#VALUE!</v>
      </c>
    </row>
    <row r="2549" spans="1:3" hidden="1" x14ac:dyDescent="0.25">
      <c r="A2549" s="15" t="str">
        <f>'Hour Loop'!BV2560</f>
        <v>B</v>
      </c>
      <c r="B2549">
        <f>'Hour Loop'!CI2560</f>
        <v>19.03</v>
      </c>
      <c r="C2549">
        <f>'Hour Loop'!CJ2560</f>
        <v>345.67099999999999</v>
      </c>
    </row>
    <row r="2550" spans="1:3" hidden="1" x14ac:dyDescent="0.25">
      <c r="A2550" s="15" t="str">
        <f>'Hour Loop'!BV2561</f>
        <v>B</v>
      </c>
      <c r="B2550" t="e">
        <f>'Hour Loop'!CI2561</f>
        <v>#VALUE!</v>
      </c>
      <c r="C2550" t="e">
        <f>'Hour Loop'!CJ2561</f>
        <v>#VALUE!</v>
      </c>
    </row>
    <row r="2551" spans="1:3" hidden="1" x14ac:dyDescent="0.25">
      <c r="A2551" s="15" t="str">
        <f>'Hour Loop'!BV2562</f>
        <v>B</v>
      </c>
      <c r="B2551">
        <f>'Hour Loop'!CI2562</f>
        <v>24.003</v>
      </c>
      <c r="C2551">
        <f>'Hour Loop'!CJ2562</f>
        <v>356.88900000000001</v>
      </c>
    </row>
    <row r="2552" spans="1:3" hidden="1" x14ac:dyDescent="0.25">
      <c r="A2552" s="15" t="str">
        <f>'Hour Loop'!BV2563</f>
        <v>B</v>
      </c>
      <c r="B2552" t="e">
        <f>'Hour Loop'!CI2563</f>
        <v>#VALUE!</v>
      </c>
      <c r="C2552" t="e">
        <f>'Hour Loop'!CJ2563</f>
        <v>#VALUE!</v>
      </c>
    </row>
    <row r="2553" spans="1:3" hidden="1" x14ac:dyDescent="0.25">
      <c r="A2553" s="15" t="str">
        <f>'Hour Loop'!BV2564</f>
        <v>B</v>
      </c>
      <c r="B2553">
        <f>'Hour Loop'!CI2564</f>
        <v>29.52</v>
      </c>
      <c r="C2553">
        <f>'Hour Loop'!CJ2564</f>
        <v>367.84899999999999</v>
      </c>
    </row>
    <row r="2554" spans="1:3" hidden="1" x14ac:dyDescent="0.25">
      <c r="A2554" s="15" t="str">
        <f>'Hour Loop'!BV2565</f>
        <v>B</v>
      </c>
      <c r="B2554" t="e">
        <f>'Hour Loop'!CI2565</f>
        <v>#VALUE!</v>
      </c>
      <c r="C2554" t="e">
        <f>'Hour Loop'!CJ2565</f>
        <v>#VALUE!</v>
      </c>
    </row>
    <row r="2555" spans="1:3" hidden="1" x14ac:dyDescent="0.25">
      <c r="A2555" s="15" t="str">
        <f>'Hour Loop'!BV2566</f>
        <v>B</v>
      </c>
      <c r="B2555">
        <f>'Hour Loop'!CI2566</f>
        <v>35.567999999999998</v>
      </c>
      <c r="C2555">
        <f>'Hour Loop'!CJ2566</f>
        <v>378.52600000000001</v>
      </c>
    </row>
    <row r="2556" spans="1:3" hidden="1" x14ac:dyDescent="0.25">
      <c r="A2556" s="15" t="str">
        <f>'Hour Loop'!BV2567</f>
        <v>B</v>
      </c>
      <c r="B2556" t="e">
        <f>'Hour Loop'!CI2567</f>
        <v>#VALUE!</v>
      </c>
      <c r="C2556" t="e">
        <f>'Hour Loop'!CJ2567</f>
        <v>#VALUE!</v>
      </c>
    </row>
    <row r="2557" spans="1:3" hidden="1" x14ac:dyDescent="0.25">
      <c r="A2557" s="15" t="str">
        <f>'Hour Loop'!BV2568</f>
        <v>B</v>
      </c>
      <c r="B2557">
        <f>'Hour Loop'!CI2568</f>
        <v>42.133000000000003</v>
      </c>
      <c r="C2557">
        <f>'Hour Loop'!CJ2568</f>
        <v>388.89299999999997</v>
      </c>
    </row>
    <row r="2558" spans="1:3" hidden="1" x14ac:dyDescent="0.25">
      <c r="A2558" s="15" t="str">
        <f>'Hour Loop'!BV2569</f>
        <v>B</v>
      </c>
      <c r="B2558" t="e">
        <f>'Hour Loop'!CI2569</f>
        <v>#VALUE!</v>
      </c>
      <c r="C2558" t="e">
        <f>'Hour Loop'!CJ2569</f>
        <v>#VALUE!</v>
      </c>
    </row>
    <row r="2559" spans="1:3" hidden="1" x14ac:dyDescent="0.25">
      <c r="A2559" s="15" t="str">
        <f>'Hour Loop'!BV2570</f>
        <v>B</v>
      </c>
      <c r="B2559">
        <f>'Hour Loop'!CI2570</f>
        <v>49.198</v>
      </c>
      <c r="C2559">
        <f>'Hour Loop'!CJ2570</f>
        <v>398.92500000000001</v>
      </c>
    </row>
    <row r="2560" spans="1:3" hidden="1" x14ac:dyDescent="0.25">
      <c r="A2560" s="15" t="str">
        <f>'Hour Loop'!BV2571</f>
        <v>B</v>
      </c>
      <c r="B2560" t="e">
        <f>'Hour Loop'!CI2571</f>
        <v>#VALUE!</v>
      </c>
      <c r="C2560" t="e">
        <f>'Hour Loop'!CJ2571</f>
        <v>#VALUE!</v>
      </c>
    </row>
    <row r="2561" spans="1:3" hidden="1" x14ac:dyDescent="0.25">
      <c r="A2561" s="15" t="str">
        <f>'Hour Loop'!BV2572</f>
        <v>B</v>
      </c>
      <c r="B2561">
        <f>'Hour Loop'!CI2572</f>
        <v>56.747</v>
      </c>
      <c r="C2561">
        <f>'Hour Loop'!CJ2572</f>
        <v>408.59800000000001</v>
      </c>
    </row>
    <row r="2562" spans="1:3" hidden="1" x14ac:dyDescent="0.25">
      <c r="A2562" s="15" t="str">
        <f>'Hour Loop'!BV2573</f>
        <v>B</v>
      </c>
      <c r="B2562" t="e">
        <f>'Hour Loop'!CI2573</f>
        <v>#VALUE!</v>
      </c>
      <c r="C2562" t="e">
        <f>'Hour Loop'!CJ2573</f>
        <v>#VALUE!</v>
      </c>
    </row>
    <row r="2563" spans="1:3" hidden="1" x14ac:dyDescent="0.25">
      <c r="A2563" s="15" t="str">
        <f>'Hour Loop'!BV2574</f>
        <v>B</v>
      </c>
      <c r="B2563">
        <f>'Hour Loop'!CI2574</f>
        <v>64.762</v>
      </c>
      <c r="C2563">
        <f>'Hour Loop'!CJ2574</f>
        <v>417.89</v>
      </c>
    </row>
    <row r="2564" spans="1:3" hidden="1" x14ac:dyDescent="0.25">
      <c r="A2564" s="15" t="str">
        <f>'Hour Loop'!BV2575</f>
        <v>B</v>
      </c>
      <c r="B2564" t="e">
        <f>'Hour Loop'!CI2575</f>
        <v>#VALUE!</v>
      </c>
      <c r="C2564" t="e">
        <f>'Hour Loop'!CJ2575</f>
        <v>#VALUE!</v>
      </c>
    </row>
    <row r="2565" spans="1:3" hidden="1" x14ac:dyDescent="0.25">
      <c r="A2565" s="15" t="str">
        <f>'Hour Loop'!BV2576</f>
        <v>B</v>
      </c>
      <c r="B2565">
        <f>'Hour Loop'!CI2576</f>
        <v>73.222999999999999</v>
      </c>
      <c r="C2565">
        <f>'Hour Loop'!CJ2576</f>
        <v>426.77699999999999</v>
      </c>
    </row>
    <row r="2566" spans="1:3" hidden="1" x14ac:dyDescent="0.25">
      <c r="A2566" s="15" t="str">
        <f>'Hour Loop'!BV2577</f>
        <v>B</v>
      </c>
      <c r="B2566" t="e">
        <f>'Hour Loop'!CI2577</f>
        <v>#VALUE!</v>
      </c>
      <c r="C2566" t="e">
        <f>'Hour Loop'!CJ2577</f>
        <v>#VALUE!</v>
      </c>
    </row>
    <row r="2567" spans="1:3" hidden="1" x14ac:dyDescent="0.25">
      <c r="A2567" s="15" t="str">
        <f>'Hour Loop'!BV2578</f>
        <v>B</v>
      </c>
      <c r="B2567">
        <f>'Hour Loop'!CI2578</f>
        <v>82.11</v>
      </c>
      <c r="C2567">
        <f>'Hour Loop'!CJ2578</f>
        <v>435.238</v>
      </c>
    </row>
    <row r="2568" spans="1:3" hidden="1" x14ac:dyDescent="0.25">
      <c r="A2568" s="15" t="str">
        <f>'Hour Loop'!BV2579</f>
        <v>B</v>
      </c>
      <c r="B2568" t="e">
        <f>'Hour Loop'!CI2579</f>
        <v>#VALUE!</v>
      </c>
      <c r="C2568" t="e">
        <f>'Hour Loop'!CJ2579</f>
        <v>#VALUE!</v>
      </c>
    </row>
    <row r="2569" spans="1:3" hidden="1" x14ac:dyDescent="0.25">
      <c r="A2569" s="15" t="str">
        <f>'Hour Loop'!BV2580</f>
        <v>B</v>
      </c>
      <c r="B2569">
        <f>'Hour Loop'!CI2580</f>
        <v>91.402000000000001</v>
      </c>
      <c r="C2569">
        <f>'Hour Loop'!CJ2580</f>
        <v>443.25299999999999</v>
      </c>
    </row>
    <row r="2570" spans="1:3" hidden="1" x14ac:dyDescent="0.25">
      <c r="A2570" s="15" t="str">
        <f>'Hour Loop'!BV2581</f>
        <v>B</v>
      </c>
      <c r="B2570" t="e">
        <f>'Hour Loop'!CI2581</f>
        <v>#VALUE!</v>
      </c>
      <c r="C2570" t="e">
        <f>'Hour Loop'!CJ2581</f>
        <v>#VALUE!</v>
      </c>
    </row>
    <row r="2571" spans="1:3" hidden="1" x14ac:dyDescent="0.25">
      <c r="A2571" s="15" t="str">
        <f>'Hour Loop'!BV2582</f>
        <v>B</v>
      </c>
      <c r="B2571">
        <f>'Hour Loop'!CI2582</f>
        <v>101.075</v>
      </c>
      <c r="C2571">
        <f>'Hour Loop'!CJ2582</f>
        <v>450.80200000000002</v>
      </c>
    </row>
    <row r="2572" spans="1:3" hidden="1" x14ac:dyDescent="0.25">
      <c r="A2572" s="15" t="str">
        <f>'Hour Loop'!BV2583</f>
        <v>B</v>
      </c>
      <c r="B2572" t="e">
        <f>'Hour Loop'!CI2583</f>
        <v>#VALUE!</v>
      </c>
      <c r="C2572" t="e">
        <f>'Hour Loop'!CJ2583</f>
        <v>#VALUE!</v>
      </c>
    </row>
    <row r="2573" spans="1:3" hidden="1" x14ac:dyDescent="0.25">
      <c r="A2573" s="15" t="str">
        <f>'Hour Loop'!BV2584</f>
        <v>B</v>
      </c>
      <c r="B2573">
        <f>'Hour Loop'!CI2584</f>
        <v>111.107</v>
      </c>
      <c r="C2573">
        <f>'Hour Loop'!CJ2584</f>
        <v>457.86700000000002</v>
      </c>
    </row>
    <row r="2574" spans="1:3" hidden="1" x14ac:dyDescent="0.25">
      <c r="A2574" s="15" t="str">
        <f>'Hour Loop'!BV2585</f>
        <v>B</v>
      </c>
      <c r="B2574" t="e">
        <f>'Hour Loop'!CI2585</f>
        <v>#VALUE!</v>
      </c>
      <c r="C2574" t="e">
        <f>'Hour Loop'!CJ2585</f>
        <v>#VALUE!</v>
      </c>
    </row>
    <row r="2575" spans="1:3" hidden="1" x14ac:dyDescent="0.25">
      <c r="A2575" s="15" t="str">
        <f>'Hour Loop'!BV2586</f>
        <v>B</v>
      </c>
      <c r="B2575">
        <f>'Hour Loop'!CI2586</f>
        <v>121.474</v>
      </c>
      <c r="C2575">
        <f>'Hour Loop'!CJ2586</f>
        <v>464.43200000000002</v>
      </c>
    </row>
    <row r="2576" spans="1:3" hidden="1" x14ac:dyDescent="0.25">
      <c r="A2576" s="15" t="str">
        <f>'Hour Loop'!BV2587</f>
        <v>B</v>
      </c>
      <c r="B2576" t="e">
        <f>'Hour Loop'!CI2587</f>
        <v>#VALUE!</v>
      </c>
      <c r="C2576" t="e">
        <f>'Hour Loop'!CJ2587</f>
        <v>#VALUE!</v>
      </c>
    </row>
    <row r="2577" spans="1:3" hidden="1" x14ac:dyDescent="0.25">
      <c r="A2577" s="15" t="str">
        <f>'Hour Loop'!BV2588</f>
        <v>B</v>
      </c>
      <c r="B2577">
        <f>'Hour Loop'!CI2588</f>
        <v>132.15100000000001</v>
      </c>
      <c r="C2577">
        <f>'Hour Loop'!CJ2588</f>
        <v>470.48</v>
      </c>
    </row>
    <row r="2578" spans="1:3" hidden="1" x14ac:dyDescent="0.25">
      <c r="A2578" s="15" t="str">
        <f>'Hour Loop'!BV2589</f>
        <v>B</v>
      </c>
      <c r="B2578" t="e">
        <f>'Hour Loop'!CI2589</f>
        <v>#VALUE!</v>
      </c>
      <c r="C2578" t="e">
        <f>'Hour Loop'!CJ2589</f>
        <v>#VALUE!</v>
      </c>
    </row>
    <row r="2579" spans="1:3" hidden="1" x14ac:dyDescent="0.25">
      <c r="A2579" s="15" t="str">
        <f>'Hour Loop'!BV2590</f>
        <v>B</v>
      </c>
      <c r="B2579">
        <f>'Hour Loop'!CI2590</f>
        <v>143.11099999999999</v>
      </c>
      <c r="C2579">
        <f>'Hour Loop'!CJ2590</f>
        <v>475.99700000000001</v>
      </c>
    </row>
    <row r="2580" spans="1:3" hidden="1" x14ac:dyDescent="0.25">
      <c r="A2580" s="15" t="str">
        <f>'Hour Loop'!BV2591</f>
        <v>B</v>
      </c>
      <c r="B2580" t="e">
        <f>'Hour Loop'!CI2591</f>
        <v>#VALUE!</v>
      </c>
      <c r="C2580" t="e">
        <f>'Hour Loop'!CJ2591</f>
        <v>#VALUE!</v>
      </c>
    </row>
    <row r="2581" spans="1:3" hidden="1" x14ac:dyDescent="0.25">
      <c r="A2581" s="15" t="str">
        <f>'Hour Loop'!BV2592</f>
        <v>B</v>
      </c>
      <c r="B2581">
        <f>'Hour Loop'!CI2592</f>
        <v>154.32900000000001</v>
      </c>
      <c r="C2581">
        <f>'Hour Loop'!CJ2592</f>
        <v>480.97</v>
      </c>
    </row>
    <row r="2582" spans="1:3" hidden="1" x14ac:dyDescent="0.25">
      <c r="A2582" s="15" t="str">
        <f>'Hour Loop'!BV2593</f>
        <v>B</v>
      </c>
      <c r="B2582" t="e">
        <f>'Hour Loop'!CI2593</f>
        <v>#VALUE!</v>
      </c>
      <c r="C2582" t="e">
        <f>'Hour Loop'!CJ2593</f>
        <v>#VALUE!</v>
      </c>
    </row>
    <row r="2583" spans="1:3" hidden="1" x14ac:dyDescent="0.25">
      <c r="A2583" s="15" t="str">
        <f>'Hour Loop'!BV2594</f>
        <v>B</v>
      </c>
      <c r="B2583">
        <f>'Hour Loop'!CI2594</f>
        <v>165.77799999999999</v>
      </c>
      <c r="C2583">
        <f>'Hour Loop'!CJ2594</f>
        <v>485.38600000000002</v>
      </c>
    </row>
    <row r="2584" spans="1:3" hidden="1" x14ac:dyDescent="0.25">
      <c r="A2584" s="15" t="str">
        <f>'Hour Loop'!BV2595</f>
        <v>B</v>
      </c>
      <c r="B2584" t="e">
        <f>'Hour Loop'!CI2595</f>
        <v>#VALUE!</v>
      </c>
      <c r="C2584" t="e">
        <f>'Hour Loop'!CJ2595</f>
        <v>#VALUE!</v>
      </c>
    </row>
    <row r="2585" spans="1:3" hidden="1" x14ac:dyDescent="0.25">
      <c r="A2585" s="15" t="str">
        <f>'Hour Loop'!BV2596</f>
        <v>B</v>
      </c>
      <c r="B2585">
        <f>'Hour Loop'!CI2596</f>
        <v>177.429</v>
      </c>
      <c r="C2585">
        <f>'Hour Loop'!CJ2596</f>
        <v>489.23500000000001</v>
      </c>
    </row>
    <row r="2586" spans="1:3" hidden="1" x14ac:dyDescent="0.25">
      <c r="A2586" s="15" t="str">
        <f>'Hour Loop'!BV2597</f>
        <v>B</v>
      </c>
      <c r="B2586" t="e">
        <f>'Hour Loop'!CI2597</f>
        <v>#VALUE!</v>
      </c>
      <c r="C2586" t="e">
        <f>'Hour Loop'!CJ2597</f>
        <v>#VALUE!</v>
      </c>
    </row>
    <row r="2587" spans="1:3" hidden="1" x14ac:dyDescent="0.25">
      <c r="A2587" s="15" t="str">
        <f>'Hour Loop'!BV2598</f>
        <v>B</v>
      </c>
      <c r="B2587">
        <f>'Hour Loop'!CI2598</f>
        <v>189.255</v>
      </c>
      <c r="C2587">
        <f>'Hour Loop'!CJ2598</f>
        <v>492.50799999999998</v>
      </c>
    </row>
    <row r="2588" spans="1:3" hidden="1" x14ac:dyDescent="0.25">
      <c r="A2588" s="15" t="str">
        <f>'Hour Loop'!BV2599</f>
        <v>B</v>
      </c>
      <c r="B2588" t="e">
        <f>'Hour Loop'!CI2599</f>
        <v>#VALUE!</v>
      </c>
      <c r="C2588" t="e">
        <f>'Hour Loop'!CJ2599</f>
        <v>#VALUE!</v>
      </c>
    </row>
    <row r="2589" spans="1:3" hidden="1" x14ac:dyDescent="0.25">
      <c r="A2589" s="15" t="str">
        <f>'Hour Loop'!BV2600</f>
        <v>B</v>
      </c>
      <c r="B2589">
        <f>'Hour Loop'!CI2600</f>
        <v>201.227</v>
      </c>
      <c r="C2589">
        <f>'Hour Loop'!CJ2600</f>
        <v>495.19600000000003</v>
      </c>
    </row>
    <row r="2590" spans="1:3" hidden="1" x14ac:dyDescent="0.25">
      <c r="A2590" s="15" t="str">
        <f>'Hour Loop'!BV2601</f>
        <v>B</v>
      </c>
      <c r="B2590" t="e">
        <f>'Hour Loop'!CI2601</f>
        <v>#VALUE!</v>
      </c>
      <c r="C2590" t="e">
        <f>'Hour Loop'!CJ2601</f>
        <v>#VALUE!</v>
      </c>
    </row>
    <row r="2591" spans="1:3" hidden="1" x14ac:dyDescent="0.25">
      <c r="A2591" s="15" t="str">
        <f>'Hour Loop'!BV2602</f>
        <v>B</v>
      </c>
      <c r="B2591">
        <f>'Hour Loop'!CI2602</f>
        <v>213.31700000000001</v>
      </c>
      <c r="C2591">
        <f>'Hour Loop'!CJ2602</f>
        <v>497.29399999999998</v>
      </c>
    </row>
    <row r="2592" spans="1:3" hidden="1" x14ac:dyDescent="0.25">
      <c r="A2592" s="15" t="str">
        <f>'Hour Loop'!BV2603</f>
        <v>B</v>
      </c>
      <c r="B2592" t="e">
        <f>'Hour Loop'!CI2603</f>
        <v>#VALUE!</v>
      </c>
      <c r="C2592" t="e">
        <f>'Hour Loop'!CJ2603</f>
        <v>#VALUE!</v>
      </c>
    </row>
    <row r="2593" spans="1:3" hidden="1" x14ac:dyDescent="0.25">
      <c r="A2593" s="15" t="str">
        <f>'Hour Loop'!BV2604</f>
        <v>B</v>
      </c>
      <c r="B2593">
        <f>'Hour Loop'!CI2604</f>
        <v>225.49600000000001</v>
      </c>
      <c r="C2593">
        <f>'Hour Loop'!CJ2604</f>
        <v>498.79599999999999</v>
      </c>
    </row>
    <row r="2594" spans="1:3" hidden="1" x14ac:dyDescent="0.25">
      <c r="A2594" s="15" t="str">
        <f>'Hour Loop'!BV2605</f>
        <v>B</v>
      </c>
      <c r="B2594" t="e">
        <f>'Hour Loop'!CI2605</f>
        <v>#VALUE!</v>
      </c>
      <c r="C2594" t="e">
        <f>'Hour Loop'!CJ2605</f>
        <v>#VALUE!</v>
      </c>
    </row>
    <row r="2595" spans="1:3" hidden="1" x14ac:dyDescent="0.25">
      <c r="A2595" s="15" t="str">
        <f>'Hour Loop'!BV2606</f>
        <v>B</v>
      </c>
      <c r="B2595">
        <f>'Hour Loop'!CI2606</f>
        <v>237.733</v>
      </c>
      <c r="C2595">
        <f>'Hour Loop'!CJ2606</f>
        <v>499.69900000000001</v>
      </c>
    </row>
    <row r="2596" spans="1:3" hidden="1" x14ac:dyDescent="0.25">
      <c r="A2596" s="15" t="str">
        <f>'Hour Loop'!BV2607</f>
        <v>B</v>
      </c>
      <c r="B2596" t="e">
        <f>'Hour Loop'!CI2607</f>
        <v>#VALUE!</v>
      </c>
      <c r="C2596" t="e">
        <f>'Hour Loop'!CJ2607</f>
        <v>#VALUE!</v>
      </c>
    </row>
    <row r="2597" spans="1:3" hidden="1" x14ac:dyDescent="0.25">
      <c r="A2597" s="15" t="str">
        <f>'Hour Loop'!BV2608</f>
        <v>B</v>
      </c>
      <c r="B2597">
        <f>'Hour Loop'!CI2608</f>
        <v>250</v>
      </c>
      <c r="C2597">
        <f>'Hour Loop'!CJ2608</f>
        <v>500</v>
      </c>
    </row>
    <row r="2598" spans="1:3" hidden="1" x14ac:dyDescent="0.25">
      <c r="A2598" s="15" t="str">
        <f>'Hour Loop'!BV2609</f>
        <v>B</v>
      </c>
      <c r="B2598" t="e">
        <f>'Hour Loop'!CI2609</f>
        <v>#VALUE!</v>
      </c>
      <c r="C2598" t="e">
        <f>'Hour Loop'!CJ2609</f>
        <v>#VALUE!</v>
      </c>
    </row>
    <row r="2599" spans="1:3" hidden="1" x14ac:dyDescent="0.25">
      <c r="A2599" s="15" t="str">
        <f>'Hour Loop'!BV2610</f>
        <v>B</v>
      </c>
      <c r="B2599" t="e">
        <f>'Hour Loop'!CI2610</f>
        <v>#VALUE!</v>
      </c>
      <c r="C2599" t="e">
        <f>'Hour Loop'!CJ2610</f>
        <v>#VALUE!</v>
      </c>
    </row>
    <row r="2600" spans="1:3" hidden="1" x14ac:dyDescent="0.25">
      <c r="A2600" s="15" t="str">
        <f>'Hour Loop'!BV2611</f>
        <v>C</v>
      </c>
      <c r="B2600" t="e">
        <f>'Hour Loop'!CI2611</f>
        <v>#VALUE!</v>
      </c>
      <c r="C2600" t="e">
        <f>'Hour Loop'!CJ2611</f>
        <v>#VALUE!</v>
      </c>
    </row>
    <row r="2601" spans="1:3" x14ac:dyDescent="0.25">
      <c r="A2601" s="15" t="str">
        <f>'Hour Loop'!BV2612</f>
        <v>C</v>
      </c>
      <c r="B2601">
        <f>'Hour Loop'!CI2612</f>
        <v>250</v>
      </c>
      <c r="C2601">
        <f>'Hour Loop'!CJ2612</f>
        <v>465</v>
      </c>
    </row>
    <row r="2602" spans="1:3" x14ac:dyDescent="0.25">
      <c r="A2602" s="15" t="str">
        <f>'Hour Loop'!BV2613</f>
        <v>C</v>
      </c>
      <c r="B2602">
        <f>'Hour Loop'!CI2613</f>
        <v>260.55</v>
      </c>
      <c r="C2602">
        <f>'Hour Loop'!CJ2613</f>
        <v>464.74099999999999</v>
      </c>
    </row>
    <row r="2603" spans="1:3" x14ac:dyDescent="0.25">
      <c r="A2603" s="15" t="str">
        <f>'Hour Loop'!BV2614</f>
        <v>C</v>
      </c>
      <c r="B2603">
        <f>'Hour Loop'!CI2614</f>
        <v>271.07400000000001</v>
      </c>
      <c r="C2603">
        <f>'Hour Loop'!CJ2614</f>
        <v>463.96499999999997</v>
      </c>
    </row>
    <row r="2604" spans="1:3" x14ac:dyDescent="0.25">
      <c r="A2604" s="15" t="str">
        <f>'Hour Loop'!BV2615</f>
        <v>C</v>
      </c>
      <c r="B2604">
        <f>'Hour Loop'!CI2615</f>
        <v>281.54700000000003</v>
      </c>
      <c r="C2604">
        <f>'Hour Loop'!CJ2615</f>
        <v>462.673</v>
      </c>
    </row>
    <row r="2605" spans="1:3" x14ac:dyDescent="0.25">
      <c r="A2605" s="15" t="str">
        <f>'Hour Loop'!BV2616</f>
        <v>C</v>
      </c>
      <c r="B2605">
        <f>'Hour Loop'!CI2616</f>
        <v>291.94400000000002</v>
      </c>
      <c r="C2605">
        <f>'Hour Loop'!CJ2616</f>
        <v>460.86900000000003</v>
      </c>
    </row>
    <row r="2606" spans="1:3" x14ac:dyDescent="0.25">
      <c r="A2606" s="15" t="str">
        <f>'Hour Loop'!BV2617</f>
        <v>C</v>
      </c>
      <c r="B2606">
        <f>'Hour Loop'!CI2617</f>
        <v>302.24099999999999</v>
      </c>
      <c r="C2606">
        <f>'Hour Loop'!CJ2617</f>
        <v>458.55700000000002</v>
      </c>
    </row>
    <row r="2607" spans="1:3" x14ac:dyDescent="0.25">
      <c r="A2607" s="15" t="str">
        <f>'Hour Loop'!BV2618</f>
        <v>C</v>
      </c>
      <c r="B2607">
        <f>'Hour Loop'!CI2618</f>
        <v>312.411</v>
      </c>
      <c r="C2607">
        <f>'Hour Loop'!CJ2618</f>
        <v>455.74200000000002</v>
      </c>
    </row>
    <row r="2608" spans="1:3" x14ac:dyDescent="0.25">
      <c r="A2608" s="15" t="str">
        <f>'Hour Loop'!BV2619</f>
        <v>C</v>
      </c>
      <c r="B2608">
        <f>'Hour Loop'!CI2619</f>
        <v>322.43099999999998</v>
      </c>
      <c r="C2608">
        <f>'Hour Loop'!CJ2619</f>
        <v>452.43200000000002</v>
      </c>
    </row>
    <row r="2609" spans="1:3" x14ac:dyDescent="0.25">
      <c r="A2609" s="15" t="str">
        <f>'Hour Loop'!BV2620</f>
        <v>C</v>
      </c>
      <c r="B2609">
        <f>'Hour Loop'!CI2620</f>
        <v>332.27699999999999</v>
      </c>
      <c r="C2609">
        <f>'Hour Loop'!CJ2620</f>
        <v>448.63400000000001</v>
      </c>
    </row>
    <row r="2610" spans="1:3" x14ac:dyDescent="0.25">
      <c r="A2610" s="15" t="str">
        <f>'Hour Loop'!BV2621</f>
        <v>C</v>
      </c>
      <c r="B2610">
        <f>'Hour Loop'!CI2621</f>
        <v>341.92399999999998</v>
      </c>
      <c r="C2610">
        <f>'Hour Loop'!CJ2621</f>
        <v>444.358</v>
      </c>
    </row>
    <row r="2611" spans="1:3" x14ac:dyDescent="0.25">
      <c r="A2611" s="15" t="str">
        <f>'Hour Loop'!BV2622</f>
        <v>C</v>
      </c>
      <c r="B2611">
        <f>'Hour Loop'!CI2622</f>
        <v>351.35</v>
      </c>
      <c r="C2611">
        <f>'Hour Loop'!CJ2622</f>
        <v>439.613</v>
      </c>
    </row>
    <row r="2612" spans="1:3" x14ac:dyDescent="0.25">
      <c r="A2612" s="15" t="str">
        <f>'Hour Loop'!BV2623</f>
        <v>C</v>
      </c>
      <c r="B2612">
        <f>'Hour Loop'!CI2623</f>
        <v>360.53199999999998</v>
      </c>
      <c r="C2612">
        <f>'Hour Loop'!CJ2623</f>
        <v>434.41199999999998</v>
      </c>
    </row>
    <row r="2613" spans="1:3" x14ac:dyDescent="0.25">
      <c r="A2613" s="15" t="str">
        <f>'Hour Loop'!BV2624</f>
        <v>C</v>
      </c>
      <c r="B2613">
        <f>'Hour Loop'!CI2624</f>
        <v>369.44799999999998</v>
      </c>
      <c r="C2613">
        <f>'Hour Loop'!CJ2624</f>
        <v>428.76600000000002</v>
      </c>
    </row>
    <row r="2614" spans="1:3" x14ac:dyDescent="0.25">
      <c r="A2614" s="15" t="str">
        <f>'Hour Loop'!BV2625</f>
        <v>C</v>
      </c>
      <c r="B2614">
        <f>'Hour Loop'!CI2625</f>
        <v>378.07499999999999</v>
      </c>
      <c r="C2614">
        <f>'Hour Loop'!CJ2625</f>
        <v>422.69</v>
      </c>
    </row>
    <row r="2615" spans="1:3" x14ac:dyDescent="0.25">
      <c r="A2615" s="15" t="str">
        <f>'Hour Loop'!BV2626</f>
        <v>C</v>
      </c>
      <c r="B2615">
        <f>'Hour Loop'!CI2626</f>
        <v>386.39499999999998</v>
      </c>
      <c r="C2615">
        <f>'Hour Loop'!CJ2626</f>
        <v>416.197</v>
      </c>
    </row>
    <row r="2616" spans="1:3" x14ac:dyDescent="0.25">
      <c r="A2616" s="15" t="str">
        <f>'Hour Loop'!BV2627</f>
        <v>C</v>
      </c>
      <c r="B2616">
        <f>'Hour Loop'!CI2627</f>
        <v>394.38499999999999</v>
      </c>
      <c r="C2616">
        <f>'Hour Loop'!CJ2627</f>
        <v>409.30399999999997</v>
      </c>
    </row>
    <row r="2617" spans="1:3" x14ac:dyDescent="0.25">
      <c r="A2617" s="15" t="str">
        <f>'Hour Loop'!BV2628</f>
        <v>C</v>
      </c>
      <c r="B2617">
        <f>'Hour Loop'!CI2628</f>
        <v>402.02800000000002</v>
      </c>
      <c r="C2617">
        <f>'Hour Loop'!CJ2628</f>
        <v>402.02800000000002</v>
      </c>
    </row>
    <row r="2618" spans="1:3" x14ac:dyDescent="0.25">
      <c r="A2618" s="15" t="str">
        <f>'Hour Loop'!BV2629</f>
        <v>C</v>
      </c>
      <c r="B2618">
        <f>'Hour Loop'!CI2629</f>
        <v>409.30399999999997</v>
      </c>
      <c r="C2618">
        <f>'Hour Loop'!CJ2629</f>
        <v>394.38499999999999</v>
      </c>
    </row>
    <row r="2619" spans="1:3" x14ac:dyDescent="0.25">
      <c r="A2619" s="15" t="str">
        <f>'Hour Loop'!BV2630</f>
        <v>C</v>
      </c>
      <c r="B2619">
        <f>'Hour Loop'!CI2630</f>
        <v>416.197</v>
      </c>
      <c r="C2619">
        <f>'Hour Loop'!CJ2630</f>
        <v>386.39499999999998</v>
      </c>
    </row>
    <row r="2620" spans="1:3" x14ac:dyDescent="0.25">
      <c r="A2620" s="15" t="str">
        <f>'Hour Loop'!BV2631</f>
        <v>C</v>
      </c>
      <c r="B2620">
        <f>'Hour Loop'!CI2631</f>
        <v>422.69</v>
      </c>
      <c r="C2620">
        <f>'Hour Loop'!CJ2631</f>
        <v>378.07499999999999</v>
      </c>
    </row>
    <row r="2621" spans="1:3" x14ac:dyDescent="0.25">
      <c r="A2621" s="15" t="str">
        <f>'Hour Loop'!BV2632</f>
        <v>C</v>
      </c>
      <c r="B2621">
        <f>'Hour Loop'!CI2632</f>
        <v>428.76600000000002</v>
      </c>
      <c r="C2621">
        <f>'Hour Loop'!CJ2632</f>
        <v>369.44799999999998</v>
      </c>
    </row>
    <row r="2622" spans="1:3" x14ac:dyDescent="0.25">
      <c r="A2622" s="15" t="str">
        <f>'Hour Loop'!BV2633</f>
        <v>C</v>
      </c>
      <c r="B2622">
        <f>'Hour Loop'!CI2633</f>
        <v>434.41199999999998</v>
      </c>
      <c r="C2622">
        <f>'Hour Loop'!CJ2633</f>
        <v>360.53199999999998</v>
      </c>
    </row>
    <row r="2623" spans="1:3" x14ac:dyDescent="0.25">
      <c r="A2623" s="15" t="str">
        <f>'Hour Loop'!BV2634</f>
        <v>C</v>
      </c>
      <c r="B2623">
        <f>'Hour Loop'!CI2634</f>
        <v>439.613</v>
      </c>
      <c r="C2623">
        <f>'Hour Loop'!CJ2634</f>
        <v>351.35</v>
      </c>
    </row>
    <row r="2624" spans="1:3" x14ac:dyDescent="0.25">
      <c r="A2624" s="15" t="str">
        <f>'Hour Loop'!BV2635</f>
        <v>C</v>
      </c>
      <c r="B2624">
        <f>'Hour Loop'!CI2635</f>
        <v>444.358</v>
      </c>
      <c r="C2624">
        <f>'Hour Loop'!CJ2635</f>
        <v>341.92399999999998</v>
      </c>
    </row>
    <row r="2625" spans="1:3" x14ac:dyDescent="0.25">
      <c r="A2625" s="15" t="str">
        <f>'Hour Loop'!BV2636</f>
        <v>C</v>
      </c>
      <c r="B2625">
        <f>'Hour Loop'!CI2636</f>
        <v>448.63400000000001</v>
      </c>
      <c r="C2625">
        <f>'Hour Loop'!CJ2636</f>
        <v>332.27699999999999</v>
      </c>
    </row>
    <row r="2626" spans="1:3" x14ac:dyDescent="0.25">
      <c r="A2626" s="15" t="str">
        <f>'Hour Loop'!BV2637</f>
        <v>C</v>
      </c>
      <c r="B2626">
        <f>'Hour Loop'!CI2637</f>
        <v>452.43200000000002</v>
      </c>
      <c r="C2626">
        <f>'Hour Loop'!CJ2637</f>
        <v>322.43099999999998</v>
      </c>
    </row>
    <row r="2627" spans="1:3" x14ac:dyDescent="0.25">
      <c r="A2627" s="15" t="str">
        <f>'Hour Loop'!BV2638</f>
        <v>C</v>
      </c>
      <c r="B2627">
        <f>'Hour Loop'!CI2638</f>
        <v>455.74200000000002</v>
      </c>
      <c r="C2627">
        <f>'Hour Loop'!CJ2638</f>
        <v>312.411</v>
      </c>
    </row>
    <row r="2628" spans="1:3" x14ac:dyDescent="0.25">
      <c r="A2628" s="15" t="str">
        <f>'Hour Loop'!BV2639</f>
        <v>C</v>
      </c>
      <c r="B2628">
        <f>'Hour Loop'!CI2639</f>
        <v>458.55700000000002</v>
      </c>
      <c r="C2628">
        <f>'Hour Loop'!CJ2639</f>
        <v>302.24099999999999</v>
      </c>
    </row>
    <row r="2629" spans="1:3" x14ac:dyDescent="0.25">
      <c r="A2629" s="15" t="str">
        <f>'Hour Loop'!BV2640</f>
        <v>C</v>
      </c>
      <c r="B2629">
        <f>'Hour Loop'!CI2640</f>
        <v>460.86900000000003</v>
      </c>
      <c r="C2629">
        <f>'Hour Loop'!CJ2640</f>
        <v>291.94400000000002</v>
      </c>
    </row>
    <row r="2630" spans="1:3" x14ac:dyDescent="0.25">
      <c r="A2630" s="15" t="str">
        <f>'Hour Loop'!BV2641</f>
        <v>C</v>
      </c>
      <c r="B2630">
        <f>'Hour Loop'!CI2641</f>
        <v>462.673</v>
      </c>
      <c r="C2630">
        <f>'Hour Loop'!CJ2641</f>
        <v>281.54700000000003</v>
      </c>
    </row>
    <row r="2631" spans="1:3" x14ac:dyDescent="0.25">
      <c r="A2631" s="15" t="str">
        <f>'Hour Loop'!BV2642</f>
        <v>C</v>
      </c>
      <c r="B2631">
        <f>'Hour Loop'!CI2642</f>
        <v>463.96499999999997</v>
      </c>
      <c r="C2631">
        <f>'Hour Loop'!CJ2642</f>
        <v>271.07400000000001</v>
      </c>
    </row>
    <row r="2632" spans="1:3" x14ac:dyDescent="0.25">
      <c r="A2632" s="15" t="str">
        <f>'Hour Loop'!BV2643</f>
        <v>C</v>
      </c>
      <c r="B2632">
        <f>'Hour Loop'!CI2643</f>
        <v>464.74099999999999</v>
      </c>
      <c r="C2632">
        <f>'Hour Loop'!CJ2643</f>
        <v>260.55</v>
      </c>
    </row>
    <row r="2633" spans="1:3" x14ac:dyDescent="0.25">
      <c r="A2633" s="15" t="str">
        <f>'Hour Loop'!BV2644</f>
        <v>C</v>
      </c>
      <c r="B2633">
        <f>'Hour Loop'!CI2644</f>
        <v>465</v>
      </c>
      <c r="C2633">
        <f>'Hour Loop'!CJ2644</f>
        <v>250</v>
      </c>
    </row>
    <row r="2634" spans="1:3" x14ac:dyDescent="0.25">
      <c r="A2634" s="15" t="str">
        <f>'Hour Loop'!BV2645</f>
        <v>C</v>
      </c>
      <c r="B2634">
        <f>'Hour Loop'!CI2645</f>
        <v>464.74099999999999</v>
      </c>
      <c r="C2634">
        <f>'Hour Loop'!CJ2645</f>
        <v>239.45</v>
      </c>
    </row>
    <row r="2635" spans="1:3" x14ac:dyDescent="0.25">
      <c r="A2635" s="15" t="str">
        <f>'Hour Loop'!BV2646</f>
        <v>C</v>
      </c>
      <c r="B2635">
        <f>'Hour Loop'!CI2646</f>
        <v>463.96499999999997</v>
      </c>
      <c r="C2635">
        <f>'Hour Loop'!CJ2646</f>
        <v>228.92599999999999</v>
      </c>
    </row>
    <row r="2636" spans="1:3" x14ac:dyDescent="0.25">
      <c r="A2636" s="15" t="str">
        <f>'Hour Loop'!BV2647</f>
        <v>C</v>
      </c>
      <c r="B2636">
        <f>'Hour Loop'!CI2647</f>
        <v>462.673</v>
      </c>
      <c r="C2636">
        <f>'Hour Loop'!CJ2647</f>
        <v>218.453</v>
      </c>
    </row>
    <row r="2637" spans="1:3" x14ac:dyDescent="0.25">
      <c r="A2637" s="15" t="str">
        <f>'Hour Loop'!BV2648</f>
        <v>C</v>
      </c>
      <c r="B2637">
        <f>'Hour Loop'!CI2648</f>
        <v>460.86900000000003</v>
      </c>
      <c r="C2637">
        <f>'Hour Loop'!CJ2648</f>
        <v>208.05600000000001</v>
      </c>
    </row>
    <row r="2638" spans="1:3" x14ac:dyDescent="0.25">
      <c r="A2638" s="15" t="str">
        <f>'Hour Loop'!BV2649</f>
        <v>C</v>
      </c>
      <c r="B2638">
        <f>'Hour Loop'!CI2649</f>
        <v>458.55700000000002</v>
      </c>
      <c r="C2638">
        <f>'Hour Loop'!CJ2649</f>
        <v>197.75899999999999</v>
      </c>
    </row>
    <row r="2639" spans="1:3" x14ac:dyDescent="0.25">
      <c r="A2639" s="15" t="str">
        <f>'Hour Loop'!BV2650</f>
        <v>C</v>
      </c>
      <c r="B2639">
        <f>'Hour Loop'!CI2650</f>
        <v>455.74200000000002</v>
      </c>
      <c r="C2639">
        <f>'Hour Loop'!CJ2650</f>
        <v>187.589</v>
      </c>
    </row>
    <row r="2640" spans="1:3" x14ac:dyDescent="0.25">
      <c r="A2640" s="15" t="str">
        <f>'Hour Loop'!BV2651</f>
        <v>C</v>
      </c>
      <c r="B2640">
        <f>'Hour Loop'!CI2651</f>
        <v>452.43200000000002</v>
      </c>
      <c r="C2640">
        <f>'Hour Loop'!CJ2651</f>
        <v>177.56899999999999</v>
      </c>
    </row>
    <row r="2641" spans="1:3" x14ac:dyDescent="0.25">
      <c r="A2641" s="15" t="str">
        <f>'Hour Loop'!BV2652</f>
        <v>C</v>
      </c>
      <c r="B2641">
        <f>'Hour Loop'!CI2652</f>
        <v>448.63400000000001</v>
      </c>
      <c r="C2641">
        <f>'Hour Loop'!CJ2652</f>
        <v>167.72300000000001</v>
      </c>
    </row>
    <row r="2642" spans="1:3" x14ac:dyDescent="0.25">
      <c r="A2642" s="15" t="str">
        <f>'Hour Loop'!BV2653</f>
        <v>C</v>
      </c>
      <c r="B2642">
        <f>'Hour Loop'!CI2653</f>
        <v>444.358</v>
      </c>
      <c r="C2642">
        <f>'Hour Loop'!CJ2653</f>
        <v>158.07599999999999</v>
      </c>
    </row>
    <row r="2643" spans="1:3" x14ac:dyDescent="0.25">
      <c r="A2643" s="15" t="str">
        <f>'Hour Loop'!BV2654</f>
        <v>C</v>
      </c>
      <c r="B2643">
        <f>'Hour Loop'!CI2654</f>
        <v>439.613</v>
      </c>
      <c r="C2643">
        <f>'Hour Loop'!CJ2654</f>
        <v>148.65</v>
      </c>
    </row>
    <row r="2644" spans="1:3" x14ac:dyDescent="0.25">
      <c r="A2644" s="15" t="str">
        <f>'Hour Loop'!BV2655</f>
        <v>C</v>
      </c>
      <c r="B2644">
        <f>'Hour Loop'!CI2655</f>
        <v>434.41199999999998</v>
      </c>
      <c r="C2644">
        <f>'Hour Loop'!CJ2655</f>
        <v>139.46799999999999</v>
      </c>
    </row>
    <row r="2645" spans="1:3" x14ac:dyDescent="0.25">
      <c r="A2645" s="15" t="str">
        <f>'Hour Loop'!BV2656</f>
        <v>C</v>
      </c>
      <c r="B2645">
        <f>'Hour Loop'!CI2656</f>
        <v>439.613</v>
      </c>
      <c r="C2645">
        <f>'Hour Loop'!CJ2656</f>
        <v>148.65</v>
      </c>
    </row>
    <row r="2646" spans="1:3" x14ac:dyDescent="0.25">
      <c r="A2646" s="15" t="str">
        <f>'Hour Loop'!BV2657</f>
        <v>C</v>
      </c>
      <c r="B2646">
        <f>'Hour Loop'!CI2657</f>
        <v>444.358</v>
      </c>
      <c r="C2646">
        <f>'Hour Loop'!CJ2657</f>
        <v>158.07599999999999</v>
      </c>
    </row>
    <row r="2647" spans="1:3" x14ac:dyDescent="0.25">
      <c r="A2647" s="15" t="str">
        <f>'Hour Loop'!BV2658</f>
        <v>C</v>
      </c>
      <c r="B2647">
        <f>'Hour Loop'!CI2658</f>
        <v>448.63400000000001</v>
      </c>
      <c r="C2647">
        <f>'Hour Loop'!CJ2658</f>
        <v>167.72300000000001</v>
      </c>
    </row>
    <row r="2648" spans="1:3" x14ac:dyDescent="0.25">
      <c r="A2648" s="15" t="str">
        <f>'Hour Loop'!BV2659</f>
        <v>C</v>
      </c>
      <c r="B2648">
        <f>'Hour Loop'!CI2659</f>
        <v>452.43200000000002</v>
      </c>
      <c r="C2648">
        <f>'Hour Loop'!CJ2659</f>
        <v>177.56899999999999</v>
      </c>
    </row>
    <row r="2649" spans="1:3" x14ac:dyDescent="0.25">
      <c r="A2649" s="15" t="str">
        <f>'Hour Loop'!BV2660</f>
        <v>C</v>
      </c>
      <c r="B2649">
        <f>'Hour Loop'!CI2660</f>
        <v>455.74200000000002</v>
      </c>
      <c r="C2649">
        <f>'Hour Loop'!CJ2660</f>
        <v>187.589</v>
      </c>
    </row>
    <row r="2650" spans="1:3" x14ac:dyDescent="0.25">
      <c r="A2650" s="15" t="str">
        <f>'Hour Loop'!BV2661</f>
        <v>C</v>
      </c>
      <c r="B2650">
        <f>'Hour Loop'!CI2661</f>
        <v>458.55700000000002</v>
      </c>
      <c r="C2650">
        <f>'Hour Loop'!CJ2661</f>
        <v>197.75899999999999</v>
      </c>
    </row>
    <row r="2651" spans="1:3" x14ac:dyDescent="0.25">
      <c r="A2651" s="15" t="str">
        <f>'Hour Loop'!BV2662</f>
        <v>C</v>
      </c>
      <c r="B2651">
        <f>'Hour Loop'!CI2662</f>
        <v>460.86900000000003</v>
      </c>
      <c r="C2651">
        <f>'Hour Loop'!CJ2662</f>
        <v>208.05600000000001</v>
      </c>
    </row>
    <row r="2652" spans="1:3" x14ac:dyDescent="0.25">
      <c r="A2652" s="15" t="str">
        <f>'Hour Loop'!BV2663</f>
        <v>C</v>
      </c>
      <c r="B2652">
        <f>'Hour Loop'!CI2663</f>
        <v>462.673</v>
      </c>
      <c r="C2652">
        <f>'Hour Loop'!CJ2663</f>
        <v>218.453</v>
      </c>
    </row>
    <row r="2653" spans="1:3" x14ac:dyDescent="0.25">
      <c r="A2653" s="15" t="str">
        <f>'Hour Loop'!BV2664</f>
        <v>C</v>
      </c>
      <c r="B2653">
        <f>'Hour Loop'!CI2664</f>
        <v>463.96499999999997</v>
      </c>
      <c r="C2653">
        <f>'Hour Loop'!CJ2664</f>
        <v>228.92599999999999</v>
      </c>
    </row>
    <row r="2654" spans="1:3" x14ac:dyDescent="0.25">
      <c r="A2654" s="15" t="str">
        <f>'Hour Loop'!BV2665</f>
        <v>C</v>
      </c>
      <c r="B2654">
        <f>'Hour Loop'!CI2665</f>
        <v>464.74099999999999</v>
      </c>
      <c r="C2654">
        <f>'Hour Loop'!CJ2665</f>
        <v>239.45</v>
      </c>
    </row>
    <row r="2655" spans="1:3" x14ac:dyDescent="0.25">
      <c r="A2655" s="15" t="str">
        <f>'Hour Loop'!BV2666</f>
        <v>C</v>
      </c>
      <c r="B2655">
        <f>'Hour Loop'!CI2666</f>
        <v>465</v>
      </c>
      <c r="C2655">
        <f>'Hour Loop'!CJ2666</f>
        <v>250</v>
      </c>
    </row>
    <row r="2656" spans="1:3" x14ac:dyDescent="0.25">
      <c r="A2656" s="15" t="str">
        <f>'Hour Loop'!BV2667</f>
        <v>C</v>
      </c>
      <c r="B2656">
        <f>'Hour Loop'!CI2667</f>
        <v>464.74099999999999</v>
      </c>
      <c r="C2656">
        <f>'Hour Loop'!CJ2667</f>
        <v>260.55</v>
      </c>
    </row>
    <row r="2657" spans="1:3" x14ac:dyDescent="0.25">
      <c r="A2657" s="15" t="str">
        <f>'Hour Loop'!BV2668</f>
        <v>C</v>
      </c>
      <c r="B2657">
        <f>'Hour Loop'!CI2668</f>
        <v>463.96499999999997</v>
      </c>
      <c r="C2657">
        <f>'Hour Loop'!CJ2668</f>
        <v>271.07400000000001</v>
      </c>
    </row>
    <row r="2658" spans="1:3" x14ac:dyDescent="0.25">
      <c r="A2658" s="15" t="str">
        <f>'Hour Loop'!BV2669</f>
        <v>C</v>
      </c>
      <c r="B2658">
        <f>'Hour Loop'!CI2669</f>
        <v>462.673</v>
      </c>
      <c r="C2658">
        <f>'Hour Loop'!CJ2669</f>
        <v>281.54700000000003</v>
      </c>
    </row>
    <row r="2659" spans="1:3" x14ac:dyDescent="0.25">
      <c r="A2659" s="15" t="str">
        <f>'Hour Loop'!BV2670</f>
        <v>C</v>
      </c>
      <c r="B2659">
        <f>'Hour Loop'!CI2670</f>
        <v>460.86900000000003</v>
      </c>
      <c r="C2659">
        <f>'Hour Loop'!CJ2670</f>
        <v>291.94400000000002</v>
      </c>
    </row>
    <row r="2660" spans="1:3" x14ac:dyDescent="0.25">
      <c r="A2660" s="15" t="str">
        <f>'Hour Loop'!BV2671</f>
        <v>C</v>
      </c>
      <c r="B2660">
        <f>'Hour Loop'!CI2671</f>
        <v>458.55700000000002</v>
      </c>
      <c r="C2660">
        <f>'Hour Loop'!CJ2671</f>
        <v>302.24099999999999</v>
      </c>
    </row>
    <row r="2661" spans="1:3" x14ac:dyDescent="0.25">
      <c r="A2661" s="15" t="str">
        <f>'Hour Loop'!BV2672</f>
        <v>C</v>
      </c>
      <c r="B2661">
        <f>'Hour Loop'!CI2672</f>
        <v>455.74200000000002</v>
      </c>
      <c r="C2661">
        <f>'Hour Loop'!CJ2672</f>
        <v>312.411</v>
      </c>
    </row>
    <row r="2662" spans="1:3" x14ac:dyDescent="0.25">
      <c r="A2662" s="15" t="str">
        <f>'Hour Loop'!BV2673</f>
        <v>C</v>
      </c>
      <c r="B2662">
        <f>'Hour Loop'!CI2673</f>
        <v>452.43200000000002</v>
      </c>
      <c r="C2662">
        <f>'Hour Loop'!CJ2673</f>
        <v>322.43099999999998</v>
      </c>
    </row>
    <row r="2663" spans="1:3" x14ac:dyDescent="0.25">
      <c r="A2663" s="15" t="str">
        <f>'Hour Loop'!BV2674</f>
        <v>C</v>
      </c>
      <c r="B2663">
        <f>'Hour Loop'!CI2674</f>
        <v>448.63400000000001</v>
      </c>
      <c r="C2663">
        <f>'Hour Loop'!CJ2674</f>
        <v>332.27699999999999</v>
      </c>
    </row>
    <row r="2664" spans="1:3" x14ac:dyDescent="0.25">
      <c r="A2664" s="15" t="str">
        <f>'Hour Loop'!BV2675</f>
        <v>C</v>
      </c>
      <c r="B2664">
        <f>'Hour Loop'!CI2675</f>
        <v>444.358</v>
      </c>
      <c r="C2664">
        <f>'Hour Loop'!CJ2675</f>
        <v>341.92399999999998</v>
      </c>
    </row>
    <row r="2665" spans="1:3" x14ac:dyDescent="0.25">
      <c r="A2665" s="15" t="str">
        <f>'Hour Loop'!BV2676</f>
        <v>C</v>
      </c>
      <c r="B2665">
        <f>'Hour Loop'!CI2676</f>
        <v>439.613</v>
      </c>
      <c r="C2665">
        <f>'Hour Loop'!CJ2676</f>
        <v>351.35</v>
      </c>
    </row>
    <row r="2666" spans="1:3" x14ac:dyDescent="0.25">
      <c r="A2666" s="15" t="str">
        <f>'Hour Loop'!BV2677</f>
        <v>C</v>
      </c>
      <c r="B2666">
        <f>'Hour Loop'!CI2677</f>
        <v>434.41199999999998</v>
      </c>
      <c r="C2666">
        <f>'Hour Loop'!CJ2677</f>
        <v>360.53199999999998</v>
      </c>
    </row>
    <row r="2667" spans="1:3" x14ac:dyDescent="0.25">
      <c r="A2667" s="15" t="str">
        <f>'Hour Loop'!BV2678</f>
        <v>C</v>
      </c>
      <c r="B2667">
        <f>'Hour Loop'!CI2678</f>
        <v>428.76600000000002</v>
      </c>
      <c r="C2667">
        <f>'Hour Loop'!CJ2678</f>
        <v>369.44799999999998</v>
      </c>
    </row>
    <row r="2668" spans="1:3" x14ac:dyDescent="0.25">
      <c r="A2668" s="15" t="str">
        <f>'Hour Loop'!BV2679</f>
        <v>C</v>
      </c>
      <c r="B2668">
        <f>'Hour Loop'!CI2679</f>
        <v>422.69</v>
      </c>
      <c r="C2668">
        <f>'Hour Loop'!CJ2679</f>
        <v>378.07499999999999</v>
      </c>
    </row>
    <row r="2669" spans="1:3" x14ac:dyDescent="0.25">
      <c r="A2669" s="15" t="str">
        <f>'Hour Loop'!BV2680</f>
        <v>C</v>
      </c>
      <c r="B2669">
        <f>'Hour Loop'!CI2680</f>
        <v>416.197</v>
      </c>
      <c r="C2669">
        <f>'Hour Loop'!CJ2680</f>
        <v>386.39499999999998</v>
      </c>
    </row>
    <row r="2670" spans="1:3" x14ac:dyDescent="0.25">
      <c r="A2670" s="15" t="str">
        <f>'Hour Loop'!BV2681</f>
        <v>C</v>
      </c>
      <c r="B2670">
        <f>'Hour Loop'!CI2681</f>
        <v>409.30399999999997</v>
      </c>
      <c r="C2670">
        <f>'Hour Loop'!CJ2681</f>
        <v>394.38499999999999</v>
      </c>
    </row>
    <row r="2671" spans="1:3" x14ac:dyDescent="0.25">
      <c r="A2671" s="15" t="str">
        <f>'Hour Loop'!BV2682</f>
        <v>C</v>
      </c>
      <c r="B2671">
        <f>'Hour Loop'!CI2682</f>
        <v>402.02800000000002</v>
      </c>
      <c r="C2671">
        <f>'Hour Loop'!CJ2682</f>
        <v>402.02800000000002</v>
      </c>
    </row>
    <row r="2672" spans="1:3" x14ac:dyDescent="0.25">
      <c r="A2672" s="15" t="str">
        <f>'Hour Loop'!BV2683</f>
        <v>C</v>
      </c>
      <c r="B2672">
        <f>'Hour Loop'!CI2683</f>
        <v>394.38499999999999</v>
      </c>
      <c r="C2672">
        <f>'Hour Loop'!CJ2683</f>
        <v>409.30399999999997</v>
      </c>
    </row>
    <row r="2673" spans="1:3" x14ac:dyDescent="0.25">
      <c r="A2673" s="15" t="str">
        <f>'Hour Loop'!BV2684</f>
        <v>C</v>
      </c>
      <c r="B2673">
        <f>'Hour Loop'!CI2684</f>
        <v>386.39499999999998</v>
      </c>
      <c r="C2673">
        <f>'Hour Loop'!CJ2684</f>
        <v>416.197</v>
      </c>
    </row>
    <row r="2674" spans="1:3" x14ac:dyDescent="0.25">
      <c r="A2674" s="15" t="str">
        <f>'Hour Loop'!BV2685</f>
        <v>C</v>
      </c>
      <c r="B2674">
        <f>'Hour Loop'!CI2685</f>
        <v>378.07499999999999</v>
      </c>
      <c r="C2674">
        <f>'Hour Loop'!CJ2685</f>
        <v>422.69</v>
      </c>
    </row>
    <row r="2675" spans="1:3" x14ac:dyDescent="0.25">
      <c r="A2675" s="15" t="str">
        <f>'Hour Loop'!BV2686</f>
        <v>C</v>
      </c>
      <c r="B2675">
        <f>'Hour Loop'!CI2686</f>
        <v>369.44799999999998</v>
      </c>
      <c r="C2675">
        <f>'Hour Loop'!CJ2686</f>
        <v>428.76600000000002</v>
      </c>
    </row>
    <row r="2676" spans="1:3" x14ac:dyDescent="0.25">
      <c r="A2676" s="15" t="str">
        <f>'Hour Loop'!BV2687</f>
        <v>C</v>
      </c>
      <c r="B2676">
        <f>'Hour Loop'!CI2687</f>
        <v>360.53199999999998</v>
      </c>
      <c r="C2676">
        <f>'Hour Loop'!CJ2687</f>
        <v>434.41199999999998</v>
      </c>
    </row>
    <row r="2677" spans="1:3" x14ac:dyDescent="0.25">
      <c r="A2677" s="15" t="str">
        <f>'Hour Loop'!BV2688</f>
        <v>C</v>
      </c>
      <c r="B2677">
        <f>'Hour Loop'!CI2688</f>
        <v>351.35</v>
      </c>
      <c r="C2677">
        <f>'Hour Loop'!CJ2688</f>
        <v>439.613</v>
      </c>
    </row>
    <row r="2678" spans="1:3" x14ac:dyDescent="0.25">
      <c r="A2678" s="15" t="str">
        <f>'Hour Loop'!BV2689</f>
        <v>C</v>
      </c>
      <c r="B2678">
        <f>'Hour Loop'!CI2689</f>
        <v>341.92399999999998</v>
      </c>
      <c r="C2678">
        <f>'Hour Loop'!CJ2689</f>
        <v>444.358</v>
      </c>
    </row>
    <row r="2679" spans="1:3" x14ac:dyDescent="0.25">
      <c r="A2679" s="15" t="str">
        <f>'Hour Loop'!BV2690</f>
        <v>C</v>
      </c>
      <c r="B2679">
        <f>'Hour Loop'!CI2690</f>
        <v>332.27699999999999</v>
      </c>
      <c r="C2679">
        <f>'Hour Loop'!CJ2690</f>
        <v>448.63400000000001</v>
      </c>
    </row>
    <row r="2680" spans="1:3" x14ac:dyDescent="0.25">
      <c r="A2680" s="15" t="str">
        <f>'Hour Loop'!BV2691</f>
        <v>C</v>
      </c>
      <c r="B2680">
        <f>'Hour Loop'!CI2691</f>
        <v>322.43099999999998</v>
      </c>
      <c r="C2680">
        <f>'Hour Loop'!CJ2691</f>
        <v>452.43200000000002</v>
      </c>
    </row>
    <row r="2681" spans="1:3" x14ac:dyDescent="0.25">
      <c r="A2681" s="15" t="str">
        <f>'Hour Loop'!BV2692</f>
        <v>C</v>
      </c>
      <c r="B2681">
        <f>'Hour Loop'!CI2692</f>
        <v>312.411</v>
      </c>
      <c r="C2681">
        <f>'Hour Loop'!CJ2692</f>
        <v>455.74200000000002</v>
      </c>
    </row>
    <row r="2682" spans="1:3" x14ac:dyDescent="0.25">
      <c r="A2682" s="15" t="str">
        <f>'Hour Loop'!BV2693</f>
        <v>C</v>
      </c>
      <c r="B2682">
        <f>'Hour Loop'!CI2693</f>
        <v>302.24099999999999</v>
      </c>
      <c r="C2682">
        <f>'Hour Loop'!CJ2693</f>
        <v>458.55700000000002</v>
      </c>
    </row>
    <row r="2683" spans="1:3" x14ac:dyDescent="0.25">
      <c r="A2683" s="15" t="str">
        <f>'Hour Loop'!BV2694</f>
        <v>C</v>
      </c>
      <c r="B2683">
        <f>'Hour Loop'!CI2694</f>
        <v>291.94400000000002</v>
      </c>
      <c r="C2683">
        <f>'Hour Loop'!CJ2694</f>
        <v>460.86900000000003</v>
      </c>
    </row>
    <row r="2684" spans="1:3" x14ac:dyDescent="0.25">
      <c r="A2684" s="15" t="str">
        <f>'Hour Loop'!BV2695</f>
        <v>C</v>
      </c>
      <c r="B2684">
        <f>'Hour Loop'!CI2695</f>
        <v>281.54700000000003</v>
      </c>
      <c r="C2684">
        <f>'Hour Loop'!CJ2695</f>
        <v>462.673</v>
      </c>
    </row>
    <row r="2685" spans="1:3" x14ac:dyDescent="0.25">
      <c r="A2685" s="15" t="str">
        <f>'Hour Loop'!BV2696</f>
        <v>C</v>
      </c>
      <c r="B2685">
        <f>'Hour Loop'!CI2696</f>
        <v>271.07400000000001</v>
      </c>
      <c r="C2685">
        <f>'Hour Loop'!CJ2696</f>
        <v>463.96499999999997</v>
      </c>
    </row>
    <row r="2686" spans="1:3" x14ac:dyDescent="0.25">
      <c r="A2686" s="15" t="str">
        <f>'Hour Loop'!BV2697</f>
        <v>C</v>
      </c>
      <c r="B2686">
        <f>'Hour Loop'!CI2697</f>
        <v>260.55</v>
      </c>
      <c r="C2686">
        <f>'Hour Loop'!CJ2697</f>
        <v>464.74099999999999</v>
      </c>
    </row>
    <row r="2687" spans="1:3" x14ac:dyDescent="0.25">
      <c r="A2687" s="15" t="str">
        <f>'Hour Loop'!BV2698</f>
        <v>C</v>
      </c>
      <c r="B2687">
        <f>'Hour Loop'!CI2698</f>
        <v>250</v>
      </c>
      <c r="C2687">
        <f>'Hour Loop'!CJ2698</f>
        <v>465</v>
      </c>
    </row>
    <row r="2688" spans="1:3" hidden="1" x14ac:dyDescent="0.25">
      <c r="A2688" s="15" t="str">
        <f>'Hour Loop'!BV2699</f>
        <v>C</v>
      </c>
      <c r="B2688" t="e">
        <f>'Hour Loop'!CI2699</f>
        <v>#VALUE!</v>
      </c>
      <c r="C2688" t="e">
        <f>'Hour Loop'!CJ2699</f>
        <v>#VALUE!</v>
      </c>
    </row>
    <row r="2689" spans="1:3" hidden="1" x14ac:dyDescent="0.25">
      <c r="A2689" s="15" t="str">
        <f>'Hour Loop'!BV2700</f>
        <v>B</v>
      </c>
      <c r="B2689" t="e">
        <f>'Hour Loop'!CI2700</f>
        <v>#VALUE!</v>
      </c>
      <c r="C2689" t="e">
        <f>'Hour Loop'!CJ2700</f>
        <v>#VALUE!</v>
      </c>
    </row>
    <row r="2690" spans="1:3" hidden="1" x14ac:dyDescent="0.25">
      <c r="A2690" s="15" t="str">
        <f>'Hour Loop'!BV2701</f>
        <v>B</v>
      </c>
      <c r="B2690" t="e">
        <f>'Hour Loop'!CI2701</f>
        <v>#VALUE!</v>
      </c>
      <c r="C2690" t="e">
        <f>'Hour Loop'!CJ2701</f>
        <v>#VALUE!</v>
      </c>
    </row>
    <row r="2691" spans="1:3" hidden="1" x14ac:dyDescent="0.25">
      <c r="A2691" s="15" t="str">
        <f>'Hour Loop'!BV2702</f>
        <v>B</v>
      </c>
      <c r="B2691">
        <f>'Hour Loop'!CI2702</f>
        <v>250</v>
      </c>
      <c r="C2691">
        <f>'Hour Loop'!CJ2702</f>
        <v>500</v>
      </c>
    </row>
    <row r="2692" spans="1:3" hidden="1" x14ac:dyDescent="0.25">
      <c r="A2692" s="15" t="str">
        <f>'Hour Loop'!BV2703</f>
        <v>B</v>
      </c>
      <c r="B2692" t="e">
        <f>'Hour Loop'!CI2703</f>
        <v>#VALUE!</v>
      </c>
      <c r="C2692" t="e">
        <f>'Hour Loop'!CJ2703</f>
        <v>#VALUE!</v>
      </c>
    </row>
    <row r="2693" spans="1:3" hidden="1" x14ac:dyDescent="0.25">
      <c r="A2693" s="15" t="str">
        <f>'Hour Loop'!BV2704</f>
        <v>B</v>
      </c>
      <c r="B2693">
        <f>'Hour Loop'!CI2704</f>
        <v>262.267</v>
      </c>
      <c r="C2693">
        <f>'Hour Loop'!CJ2704</f>
        <v>499.69900000000001</v>
      </c>
    </row>
    <row r="2694" spans="1:3" hidden="1" x14ac:dyDescent="0.25">
      <c r="A2694" s="15" t="str">
        <f>'Hour Loop'!BV2705</f>
        <v>B</v>
      </c>
      <c r="B2694" t="e">
        <f>'Hour Loop'!CI2705</f>
        <v>#VALUE!</v>
      </c>
      <c r="C2694" t="e">
        <f>'Hour Loop'!CJ2705</f>
        <v>#VALUE!</v>
      </c>
    </row>
    <row r="2695" spans="1:3" hidden="1" x14ac:dyDescent="0.25">
      <c r="A2695" s="15" t="str">
        <f>'Hour Loop'!BV2706</f>
        <v>B</v>
      </c>
      <c r="B2695">
        <f>'Hour Loop'!CI2706</f>
        <v>274.50400000000002</v>
      </c>
      <c r="C2695">
        <f>'Hour Loop'!CJ2706</f>
        <v>498.79599999999999</v>
      </c>
    </row>
    <row r="2696" spans="1:3" hidden="1" x14ac:dyDescent="0.25">
      <c r="A2696" s="15" t="str">
        <f>'Hour Loop'!BV2707</f>
        <v>B</v>
      </c>
      <c r="B2696" t="e">
        <f>'Hour Loop'!CI2707</f>
        <v>#VALUE!</v>
      </c>
      <c r="C2696" t="e">
        <f>'Hour Loop'!CJ2707</f>
        <v>#VALUE!</v>
      </c>
    </row>
    <row r="2697" spans="1:3" hidden="1" x14ac:dyDescent="0.25">
      <c r="A2697" s="15" t="str">
        <f>'Hour Loop'!BV2708</f>
        <v>B</v>
      </c>
      <c r="B2697">
        <f>'Hour Loop'!CI2708</f>
        <v>286.68299999999999</v>
      </c>
      <c r="C2697">
        <f>'Hour Loop'!CJ2708</f>
        <v>497.29399999999998</v>
      </c>
    </row>
    <row r="2698" spans="1:3" hidden="1" x14ac:dyDescent="0.25">
      <c r="A2698" s="15" t="str">
        <f>'Hour Loop'!BV2709</f>
        <v>B</v>
      </c>
      <c r="B2698" t="e">
        <f>'Hour Loop'!CI2709</f>
        <v>#VALUE!</v>
      </c>
      <c r="C2698" t="e">
        <f>'Hour Loop'!CJ2709</f>
        <v>#VALUE!</v>
      </c>
    </row>
    <row r="2699" spans="1:3" hidden="1" x14ac:dyDescent="0.25">
      <c r="A2699" s="15" t="str">
        <f>'Hour Loop'!BV2710</f>
        <v>B</v>
      </c>
      <c r="B2699">
        <f>'Hour Loop'!CI2710</f>
        <v>298.77300000000002</v>
      </c>
      <c r="C2699">
        <f>'Hour Loop'!CJ2710</f>
        <v>495.19600000000003</v>
      </c>
    </row>
    <row r="2700" spans="1:3" hidden="1" x14ac:dyDescent="0.25">
      <c r="A2700" s="15" t="str">
        <f>'Hour Loop'!BV2711</f>
        <v>B</v>
      </c>
      <c r="B2700" t="e">
        <f>'Hour Loop'!CI2711</f>
        <v>#VALUE!</v>
      </c>
      <c r="C2700" t="e">
        <f>'Hour Loop'!CJ2711</f>
        <v>#VALUE!</v>
      </c>
    </row>
    <row r="2701" spans="1:3" hidden="1" x14ac:dyDescent="0.25">
      <c r="A2701" s="15" t="str">
        <f>'Hour Loop'!BV2712</f>
        <v>B</v>
      </c>
      <c r="B2701">
        <f>'Hour Loop'!CI2712</f>
        <v>310.745</v>
      </c>
      <c r="C2701">
        <f>'Hour Loop'!CJ2712</f>
        <v>492.50799999999998</v>
      </c>
    </row>
    <row r="2702" spans="1:3" hidden="1" x14ac:dyDescent="0.25">
      <c r="A2702" s="15" t="str">
        <f>'Hour Loop'!BV2713</f>
        <v>B</v>
      </c>
      <c r="B2702" t="e">
        <f>'Hour Loop'!CI2713</f>
        <v>#VALUE!</v>
      </c>
      <c r="C2702" t="e">
        <f>'Hour Loop'!CJ2713</f>
        <v>#VALUE!</v>
      </c>
    </row>
    <row r="2703" spans="1:3" hidden="1" x14ac:dyDescent="0.25">
      <c r="A2703" s="15" t="str">
        <f>'Hour Loop'!BV2714</f>
        <v>B</v>
      </c>
      <c r="B2703">
        <f>'Hour Loop'!CI2714</f>
        <v>322.57100000000003</v>
      </c>
      <c r="C2703">
        <f>'Hour Loop'!CJ2714</f>
        <v>489.23500000000001</v>
      </c>
    </row>
    <row r="2704" spans="1:3" hidden="1" x14ac:dyDescent="0.25">
      <c r="A2704" s="15" t="str">
        <f>'Hour Loop'!BV2715</f>
        <v>B</v>
      </c>
      <c r="B2704" t="e">
        <f>'Hour Loop'!CI2715</f>
        <v>#VALUE!</v>
      </c>
      <c r="C2704" t="e">
        <f>'Hour Loop'!CJ2715</f>
        <v>#VALUE!</v>
      </c>
    </row>
    <row r="2705" spans="1:3" hidden="1" x14ac:dyDescent="0.25">
      <c r="A2705" s="15" t="str">
        <f>'Hour Loop'!BV2716</f>
        <v>B</v>
      </c>
      <c r="B2705">
        <f>'Hour Loop'!CI2716</f>
        <v>334.22199999999998</v>
      </c>
      <c r="C2705">
        <f>'Hour Loop'!CJ2716</f>
        <v>485.38600000000002</v>
      </c>
    </row>
    <row r="2706" spans="1:3" hidden="1" x14ac:dyDescent="0.25">
      <c r="A2706" s="15" t="str">
        <f>'Hour Loop'!BV2717</f>
        <v>B</v>
      </c>
      <c r="B2706" t="e">
        <f>'Hour Loop'!CI2717</f>
        <v>#VALUE!</v>
      </c>
      <c r="C2706" t="e">
        <f>'Hour Loop'!CJ2717</f>
        <v>#VALUE!</v>
      </c>
    </row>
    <row r="2707" spans="1:3" hidden="1" x14ac:dyDescent="0.25">
      <c r="A2707" s="15" t="str">
        <f>'Hour Loop'!BV2718</f>
        <v>B</v>
      </c>
      <c r="B2707">
        <f>'Hour Loop'!CI2718</f>
        <v>345.67099999999999</v>
      </c>
      <c r="C2707">
        <f>'Hour Loop'!CJ2718</f>
        <v>480.97</v>
      </c>
    </row>
    <row r="2708" spans="1:3" hidden="1" x14ac:dyDescent="0.25">
      <c r="A2708" s="15" t="str">
        <f>'Hour Loop'!BV2719</f>
        <v>B</v>
      </c>
      <c r="B2708" t="e">
        <f>'Hour Loop'!CI2719</f>
        <v>#VALUE!</v>
      </c>
      <c r="C2708" t="e">
        <f>'Hour Loop'!CJ2719</f>
        <v>#VALUE!</v>
      </c>
    </row>
    <row r="2709" spans="1:3" hidden="1" x14ac:dyDescent="0.25">
      <c r="A2709" s="15" t="str">
        <f>'Hour Loop'!BV2720</f>
        <v>B</v>
      </c>
      <c r="B2709">
        <f>'Hour Loop'!CI2720</f>
        <v>356.88900000000001</v>
      </c>
      <c r="C2709">
        <f>'Hour Loop'!CJ2720</f>
        <v>475.99700000000001</v>
      </c>
    </row>
    <row r="2710" spans="1:3" hidden="1" x14ac:dyDescent="0.25">
      <c r="A2710" s="15" t="str">
        <f>'Hour Loop'!BV2721</f>
        <v>B</v>
      </c>
      <c r="B2710" t="e">
        <f>'Hour Loop'!CI2721</f>
        <v>#VALUE!</v>
      </c>
      <c r="C2710" t="e">
        <f>'Hour Loop'!CJ2721</f>
        <v>#VALUE!</v>
      </c>
    </row>
    <row r="2711" spans="1:3" hidden="1" x14ac:dyDescent="0.25">
      <c r="A2711" s="15" t="str">
        <f>'Hour Loop'!BV2722</f>
        <v>B</v>
      </c>
      <c r="B2711">
        <f>'Hour Loop'!CI2722</f>
        <v>367.84899999999999</v>
      </c>
      <c r="C2711">
        <f>'Hour Loop'!CJ2722</f>
        <v>470.48</v>
      </c>
    </row>
    <row r="2712" spans="1:3" hidden="1" x14ac:dyDescent="0.25">
      <c r="A2712" s="15" t="str">
        <f>'Hour Loop'!BV2723</f>
        <v>B</v>
      </c>
      <c r="B2712" t="e">
        <f>'Hour Loop'!CI2723</f>
        <v>#VALUE!</v>
      </c>
      <c r="C2712" t="e">
        <f>'Hour Loop'!CJ2723</f>
        <v>#VALUE!</v>
      </c>
    </row>
    <row r="2713" spans="1:3" hidden="1" x14ac:dyDescent="0.25">
      <c r="A2713" s="15" t="str">
        <f>'Hour Loop'!BV2724</f>
        <v>B</v>
      </c>
      <c r="B2713">
        <f>'Hour Loop'!CI2724</f>
        <v>378.52600000000001</v>
      </c>
      <c r="C2713">
        <f>'Hour Loop'!CJ2724</f>
        <v>464.43200000000002</v>
      </c>
    </row>
    <row r="2714" spans="1:3" hidden="1" x14ac:dyDescent="0.25">
      <c r="A2714" s="15" t="str">
        <f>'Hour Loop'!BV2725</f>
        <v>B</v>
      </c>
      <c r="B2714" t="e">
        <f>'Hour Loop'!CI2725</f>
        <v>#VALUE!</v>
      </c>
      <c r="C2714" t="e">
        <f>'Hour Loop'!CJ2725</f>
        <v>#VALUE!</v>
      </c>
    </row>
    <row r="2715" spans="1:3" hidden="1" x14ac:dyDescent="0.25">
      <c r="A2715" s="15" t="str">
        <f>'Hour Loop'!BV2726</f>
        <v>B</v>
      </c>
      <c r="B2715">
        <f>'Hour Loop'!CI2726</f>
        <v>388.89299999999997</v>
      </c>
      <c r="C2715">
        <f>'Hour Loop'!CJ2726</f>
        <v>457.86700000000002</v>
      </c>
    </row>
    <row r="2716" spans="1:3" hidden="1" x14ac:dyDescent="0.25">
      <c r="A2716" s="15" t="str">
        <f>'Hour Loop'!BV2727</f>
        <v>B</v>
      </c>
      <c r="B2716" t="e">
        <f>'Hour Loop'!CI2727</f>
        <v>#VALUE!</v>
      </c>
      <c r="C2716" t="e">
        <f>'Hour Loop'!CJ2727</f>
        <v>#VALUE!</v>
      </c>
    </row>
    <row r="2717" spans="1:3" hidden="1" x14ac:dyDescent="0.25">
      <c r="A2717" s="15" t="str">
        <f>'Hour Loop'!BV2728</f>
        <v>B</v>
      </c>
      <c r="B2717">
        <f>'Hour Loop'!CI2728</f>
        <v>398.92500000000001</v>
      </c>
      <c r="C2717">
        <f>'Hour Loop'!CJ2728</f>
        <v>450.80200000000002</v>
      </c>
    </row>
    <row r="2718" spans="1:3" hidden="1" x14ac:dyDescent="0.25">
      <c r="A2718" s="15" t="str">
        <f>'Hour Loop'!BV2729</f>
        <v>B</v>
      </c>
      <c r="B2718" t="e">
        <f>'Hour Loop'!CI2729</f>
        <v>#VALUE!</v>
      </c>
      <c r="C2718" t="e">
        <f>'Hour Loop'!CJ2729</f>
        <v>#VALUE!</v>
      </c>
    </row>
    <row r="2719" spans="1:3" hidden="1" x14ac:dyDescent="0.25">
      <c r="A2719" s="15" t="str">
        <f>'Hour Loop'!BV2730</f>
        <v>B</v>
      </c>
      <c r="B2719">
        <f>'Hour Loop'!CI2730</f>
        <v>408.59800000000001</v>
      </c>
      <c r="C2719">
        <f>'Hour Loop'!CJ2730</f>
        <v>443.25299999999999</v>
      </c>
    </row>
    <row r="2720" spans="1:3" hidden="1" x14ac:dyDescent="0.25">
      <c r="A2720" s="15" t="str">
        <f>'Hour Loop'!BV2731</f>
        <v>B</v>
      </c>
      <c r="B2720" t="e">
        <f>'Hour Loop'!CI2731</f>
        <v>#VALUE!</v>
      </c>
      <c r="C2720" t="e">
        <f>'Hour Loop'!CJ2731</f>
        <v>#VALUE!</v>
      </c>
    </row>
    <row r="2721" spans="1:3" hidden="1" x14ac:dyDescent="0.25">
      <c r="A2721" s="15" t="str">
        <f>'Hour Loop'!BV2732</f>
        <v>B</v>
      </c>
      <c r="B2721">
        <f>'Hour Loop'!CI2732</f>
        <v>417.89</v>
      </c>
      <c r="C2721">
        <f>'Hour Loop'!CJ2732</f>
        <v>435.238</v>
      </c>
    </row>
    <row r="2722" spans="1:3" hidden="1" x14ac:dyDescent="0.25">
      <c r="A2722" s="15" t="str">
        <f>'Hour Loop'!BV2733</f>
        <v>B</v>
      </c>
      <c r="B2722" t="e">
        <f>'Hour Loop'!CI2733</f>
        <v>#VALUE!</v>
      </c>
      <c r="C2722" t="e">
        <f>'Hour Loop'!CJ2733</f>
        <v>#VALUE!</v>
      </c>
    </row>
    <row r="2723" spans="1:3" hidden="1" x14ac:dyDescent="0.25">
      <c r="A2723" s="15" t="str">
        <f>'Hour Loop'!BV2734</f>
        <v>B</v>
      </c>
      <c r="B2723">
        <f>'Hour Loop'!CI2734</f>
        <v>426.77699999999999</v>
      </c>
      <c r="C2723">
        <f>'Hour Loop'!CJ2734</f>
        <v>426.77699999999999</v>
      </c>
    </row>
    <row r="2724" spans="1:3" hidden="1" x14ac:dyDescent="0.25">
      <c r="A2724" s="15" t="str">
        <f>'Hour Loop'!BV2735</f>
        <v>B</v>
      </c>
      <c r="B2724" t="e">
        <f>'Hour Loop'!CI2735</f>
        <v>#VALUE!</v>
      </c>
      <c r="C2724" t="e">
        <f>'Hour Loop'!CJ2735</f>
        <v>#VALUE!</v>
      </c>
    </row>
    <row r="2725" spans="1:3" hidden="1" x14ac:dyDescent="0.25">
      <c r="A2725" s="15" t="str">
        <f>'Hour Loop'!BV2736</f>
        <v>B</v>
      </c>
      <c r="B2725">
        <f>'Hour Loop'!CI2736</f>
        <v>435.238</v>
      </c>
      <c r="C2725">
        <f>'Hour Loop'!CJ2736</f>
        <v>417.89</v>
      </c>
    </row>
    <row r="2726" spans="1:3" hidden="1" x14ac:dyDescent="0.25">
      <c r="A2726" s="15" t="str">
        <f>'Hour Loop'!BV2737</f>
        <v>B</v>
      </c>
      <c r="B2726" t="e">
        <f>'Hour Loop'!CI2737</f>
        <v>#VALUE!</v>
      </c>
      <c r="C2726" t="e">
        <f>'Hour Loop'!CJ2737</f>
        <v>#VALUE!</v>
      </c>
    </row>
    <row r="2727" spans="1:3" hidden="1" x14ac:dyDescent="0.25">
      <c r="A2727" s="15" t="str">
        <f>'Hour Loop'!BV2738</f>
        <v>B</v>
      </c>
      <c r="B2727">
        <f>'Hour Loop'!CI2738</f>
        <v>443.25299999999999</v>
      </c>
      <c r="C2727">
        <f>'Hour Loop'!CJ2738</f>
        <v>408.59800000000001</v>
      </c>
    </row>
    <row r="2728" spans="1:3" hidden="1" x14ac:dyDescent="0.25">
      <c r="A2728" s="15" t="str">
        <f>'Hour Loop'!BV2739</f>
        <v>B</v>
      </c>
      <c r="B2728" t="e">
        <f>'Hour Loop'!CI2739</f>
        <v>#VALUE!</v>
      </c>
      <c r="C2728" t="e">
        <f>'Hour Loop'!CJ2739</f>
        <v>#VALUE!</v>
      </c>
    </row>
    <row r="2729" spans="1:3" hidden="1" x14ac:dyDescent="0.25">
      <c r="A2729" s="15" t="str">
        <f>'Hour Loop'!BV2740</f>
        <v>B</v>
      </c>
      <c r="B2729">
        <f>'Hour Loop'!CI2740</f>
        <v>450.80200000000002</v>
      </c>
      <c r="C2729">
        <f>'Hour Loop'!CJ2740</f>
        <v>398.92500000000001</v>
      </c>
    </row>
    <row r="2730" spans="1:3" hidden="1" x14ac:dyDescent="0.25">
      <c r="A2730" s="15" t="str">
        <f>'Hour Loop'!BV2741</f>
        <v>B</v>
      </c>
      <c r="B2730" t="e">
        <f>'Hour Loop'!CI2741</f>
        <v>#VALUE!</v>
      </c>
      <c r="C2730" t="e">
        <f>'Hour Loop'!CJ2741</f>
        <v>#VALUE!</v>
      </c>
    </row>
    <row r="2731" spans="1:3" hidden="1" x14ac:dyDescent="0.25">
      <c r="A2731" s="15" t="str">
        <f>'Hour Loop'!BV2742</f>
        <v>B</v>
      </c>
      <c r="B2731">
        <f>'Hour Loop'!CI2742</f>
        <v>457.86700000000002</v>
      </c>
      <c r="C2731">
        <f>'Hour Loop'!CJ2742</f>
        <v>388.89299999999997</v>
      </c>
    </row>
    <row r="2732" spans="1:3" hidden="1" x14ac:dyDescent="0.25">
      <c r="A2732" s="15" t="str">
        <f>'Hour Loop'!BV2743</f>
        <v>B</v>
      </c>
      <c r="B2732" t="e">
        <f>'Hour Loop'!CI2743</f>
        <v>#VALUE!</v>
      </c>
      <c r="C2732" t="e">
        <f>'Hour Loop'!CJ2743</f>
        <v>#VALUE!</v>
      </c>
    </row>
    <row r="2733" spans="1:3" hidden="1" x14ac:dyDescent="0.25">
      <c r="A2733" s="15" t="str">
        <f>'Hour Loop'!BV2744</f>
        <v>B</v>
      </c>
      <c r="B2733">
        <f>'Hour Loop'!CI2744</f>
        <v>464.43200000000002</v>
      </c>
      <c r="C2733">
        <f>'Hour Loop'!CJ2744</f>
        <v>378.52600000000001</v>
      </c>
    </row>
    <row r="2734" spans="1:3" hidden="1" x14ac:dyDescent="0.25">
      <c r="A2734" s="15" t="str">
        <f>'Hour Loop'!BV2745</f>
        <v>B</v>
      </c>
      <c r="B2734" t="e">
        <f>'Hour Loop'!CI2745</f>
        <v>#VALUE!</v>
      </c>
      <c r="C2734" t="e">
        <f>'Hour Loop'!CJ2745</f>
        <v>#VALUE!</v>
      </c>
    </row>
    <row r="2735" spans="1:3" hidden="1" x14ac:dyDescent="0.25">
      <c r="A2735" s="15" t="str">
        <f>'Hour Loop'!BV2746</f>
        <v>B</v>
      </c>
      <c r="B2735">
        <f>'Hour Loop'!CI2746</f>
        <v>470.48</v>
      </c>
      <c r="C2735">
        <f>'Hour Loop'!CJ2746</f>
        <v>367.84899999999999</v>
      </c>
    </row>
    <row r="2736" spans="1:3" hidden="1" x14ac:dyDescent="0.25">
      <c r="A2736" s="15" t="str">
        <f>'Hour Loop'!BV2747</f>
        <v>B</v>
      </c>
      <c r="B2736" t="e">
        <f>'Hour Loop'!CI2747</f>
        <v>#VALUE!</v>
      </c>
      <c r="C2736" t="e">
        <f>'Hour Loop'!CJ2747</f>
        <v>#VALUE!</v>
      </c>
    </row>
    <row r="2737" spans="1:3" hidden="1" x14ac:dyDescent="0.25">
      <c r="A2737" s="15" t="str">
        <f>'Hour Loop'!BV2748</f>
        <v>B</v>
      </c>
      <c r="B2737">
        <f>'Hour Loop'!CI2748</f>
        <v>475.99700000000001</v>
      </c>
      <c r="C2737">
        <f>'Hour Loop'!CJ2748</f>
        <v>356.88900000000001</v>
      </c>
    </row>
    <row r="2738" spans="1:3" hidden="1" x14ac:dyDescent="0.25">
      <c r="A2738" s="15" t="str">
        <f>'Hour Loop'!BV2749</f>
        <v>B</v>
      </c>
      <c r="B2738" t="e">
        <f>'Hour Loop'!CI2749</f>
        <v>#VALUE!</v>
      </c>
      <c r="C2738" t="e">
        <f>'Hour Loop'!CJ2749</f>
        <v>#VALUE!</v>
      </c>
    </row>
    <row r="2739" spans="1:3" hidden="1" x14ac:dyDescent="0.25">
      <c r="A2739" s="15" t="str">
        <f>'Hour Loop'!BV2750</f>
        <v>B</v>
      </c>
      <c r="B2739">
        <f>'Hour Loop'!CI2750</f>
        <v>480.97</v>
      </c>
      <c r="C2739">
        <f>'Hour Loop'!CJ2750</f>
        <v>345.67099999999999</v>
      </c>
    </row>
    <row r="2740" spans="1:3" hidden="1" x14ac:dyDescent="0.25">
      <c r="A2740" s="15" t="str">
        <f>'Hour Loop'!BV2751</f>
        <v>B</v>
      </c>
      <c r="B2740" t="e">
        <f>'Hour Loop'!CI2751</f>
        <v>#VALUE!</v>
      </c>
      <c r="C2740" t="e">
        <f>'Hour Loop'!CJ2751</f>
        <v>#VALUE!</v>
      </c>
    </row>
    <row r="2741" spans="1:3" hidden="1" x14ac:dyDescent="0.25">
      <c r="A2741" s="15" t="str">
        <f>'Hour Loop'!BV2752</f>
        <v>B</v>
      </c>
      <c r="B2741">
        <f>'Hour Loop'!CI2752</f>
        <v>485.38600000000002</v>
      </c>
      <c r="C2741">
        <f>'Hour Loop'!CJ2752</f>
        <v>334.22199999999998</v>
      </c>
    </row>
    <row r="2742" spans="1:3" hidden="1" x14ac:dyDescent="0.25">
      <c r="A2742" s="15" t="str">
        <f>'Hour Loop'!BV2753</f>
        <v>B</v>
      </c>
      <c r="B2742" t="e">
        <f>'Hour Loop'!CI2753</f>
        <v>#VALUE!</v>
      </c>
      <c r="C2742" t="e">
        <f>'Hour Loop'!CJ2753</f>
        <v>#VALUE!</v>
      </c>
    </row>
    <row r="2743" spans="1:3" hidden="1" x14ac:dyDescent="0.25">
      <c r="A2743" s="15" t="str">
        <f>'Hour Loop'!BV2754</f>
        <v>B</v>
      </c>
      <c r="B2743">
        <f>'Hour Loop'!CI2754</f>
        <v>489.23500000000001</v>
      </c>
      <c r="C2743">
        <f>'Hour Loop'!CJ2754</f>
        <v>322.57100000000003</v>
      </c>
    </row>
    <row r="2744" spans="1:3" hidden="1" x14ac:dyDescent="0.25">
      <c r="A2744" s="15" t="str">
        <f>'Hour Loop'!BV2755</f>
        <v>B</v>
      </c>
      <c r="B2744" t="e">
        <f>'Hour Loop'!CI2755</f>
        <v>#VALUE!</v>
      </c>
      <c r="C2744" t="e">
        <f>'Hour Loop'!CJ2755</f>
        <v>#VALUE!</v>
      </c>
    </row>
    <row r="2745" spans="1:3" hidden="1" x14ac:dyDescent="0.25">
      <c r="A2745" s="15" t="str">
        <f>'Hour Loop'!BV2756</f>
        <v>B</v>
      </c>
      <c r="B2745">
        <f>'Hour Loop'!CI2756</f>
        <v>492.50799999999998</v>
      </c>
      <c r="C2745">
        <f>'Hour Loop'!CJ2756</f>
        <v>310.745</v>
      </c>
    </row>
    <row r="2746" spans="1:3" hidden="1" x14ac:dyDescent="0.25">
      <c r="A2746" s="15" t="str">
        <f>'Hour Loop'!BV2757</f>
        <v>B</v>
      </c>
      <c r="B2746" t="e">
        <f>'Hour Loop'!CI2757</f>
        <v>#VALUE!</v>
      </c>
      <c r="C2746" t="e">
        <f>'Hour Loop'!CJ2757</f>
        <v>#VALUE!</v>
      </c>
    </row>
    <row r="2747" spans="1:3" hidden="1" x14ac:dyDescent="0.25">
      <c r="A2747" s="15" t="str">
        <f>'Hour Loop'!BV2758</f>
        <v>B</v>
      </c>
      <c r="B2747">
        <f>'Hour Loop'!CI2758</f>
        <v>495.19600000000003</v>
      </c>
      <c r="C2747">
        <f>'Hour Loop'!CJ2758</f>
        <v>298.77300000000002</v>
      </c>
    </row>
    <row r="2748" spans="1:3" hidden="1" x14ac:dyDescent="0.25">
      <c r="A2748" s="15" t="str">
        <f>'Hour Loop'!BV2759</f>
        <v>B</v>
      </c>
      <c r="B2748" t="e">
        <f>'Hour Loop'!CI2759</f>
        <v>#VALUE!</v>
      </c>
      <c r="C2748" t="e">
        <f>'Hour Loop'!CJ2759</f>
        <v>#VALUE!</v>
      </c>
    </row>
    <row r="2749" spans="1:3" hidden="1" x14ac:dyDescent="0.25">
      <c r="A2749" s="15" t="str">
        <f>'Hour Loop'!BV2760</f>
        <v>B</v>
      </c>
      <c r="B2749">
        <f>'Hour Loop'!CI2760</f>
        <v>497.29399999999998</v>
      </c>
      <c r="C2749">
        <f>'Hour Loop'!CJ2760</f>
        <v>286.68299999999999</v>
      </c>
    </row>
    <row r="2750" spans="1:3" hidden="1" x14ac:dyDescent="0.25">
      <c r="A2750" s="15" t="str">
        <f>'Hour Loop'!BV2761</f>
        <v>B</v>
      </c>
      <c r="B2750" t="e">
        <f>'Hour Loop'!CI2761</f>
        <v>#VALUE!</v>
      </c>
      <c r="C2750" t="e">
        <f>'Hour Loop'!CJ2761</f>
        <v>#VALUE!</v>
      </c>
    </row>
    <row r="2751" spans="1:3" hidden="1" x14ac:dyDescent="0.25">
      <c r="A2751" s="15" t="str">
        <f>'Hour Loop'!BV2762</f>
        <v>B</v>
      </c>
      <c r="B2751">
        <f>'Hour Loop'!CI2762</f>
        <v>498.79599999999999</v>
      </c>
      <c r="C2751">
        <f>'Hour Loop'!CJ2762</f>
        <v>274.50400000000002</v>
      </c>
    </row>
    <row r="2752" spans="1:3" hidden="1" x14ac:dyDescent="0.25">
      <c r="A2752" s="15" t="str">
        <f>'Hour Loop'!BV2763</f>
        <v>B</v>
      </c>
      <c r="B2752" t="e">
        <f>'Hour Loop'!CI2763</f>
        <v>#VALUE!</v>
      </c>
      <c r="C2752" t="e">
        <f>'Hour Loop'!CJ2763</f>
        <v>#VALUE!</v>
      </c>
    </row>
    <row r="2753" spans="1:3" hidden="1" x14ac:dyDescent="0.25">
      <c r="A2753" s="15" t="str">
        <f>'Hour Loop'!BV2764</f>
        <v>B</v>
      </c>
      <c r="B2753">
        <f>'Hour Loop'!CI2764</f>
        <v>499.69900000000001</v>
      </c>
      <c r="C2753">
        <f>'Hour Loop'!CJ2764</f>
        <v>262.267</v>
      </c>
    </row>
    <row r="2754" spans="1:3" hidden="1" x14ac:dyDescent="0.25">
      <c r="A2754" s="15" t="str">
        <f>'Hour Loop'!BV2765</f>
        <v>B</v>
      </c>
      <c r="B2754" t="e">
        <f>'Hour Loop'!CI2765</f>
        <v>#VALUE!</v>
      </c>
      <c r="C2754" t="e">
        <f>'Hour Loop'!CJ2765</f>
        <v>#VALUE!</v>
      </c>
    </row>
    <row r="2755" spans="1:3" hidden="1" x14ac:dyDescent="0.25">
      <c r="A2755" s="15" t="str">
        <f>'Hour Loop'!BV2766</f>
        <v>B</v>
      </c>
      <c r="B2755">
        <f>'Hour Loop'!CI2766</f>
        <v>500</v>
      </c>
      <c r="C2755">
        <f>'Hour Loop'!CJ2766</f>
        <v>250</v>
      </c>
    </row>
    <row r="2756" spans="1:3" hidden="1" x14ac:dyDescent="0.25">
      <c r="A2756" s="15" t="str">
        <f>'Hour Loop'!BV2767</f>
        <v>B</v>
      </c>
      <c r="B2756" t="e">
        <f>'Hour Loop'!CI2767</f>
        <v>#VALUE!</v>
      </c>
      <c r="C2756" t="e">
        <f>'Hour Loop'!CJ2767</f>
        <v>#VALUE!</v>
      </c>
    </row>
    <row r="2757" spans="1:3" hidden="1" x14ac:dyDescent="0.25">
      <c r="A2757" s="15" t="str">
        <f>'Hour Loop'!BV2768</f>
        <v>B</v>
      </c>
      <c r="B2757">
        <f>'Hour Loop'!CI2768</f>
        <v>499.69900000000001</v>
      </c>
      <c r="C2757">
        <f>'Hour Loop'!CJ2768</f>
        <v>237.733</v>
      </c>
    </row>
    <row r="2758" spans="1:3" hidden="1" x14ac:dyDescent="0.25">
      <c r="A2758" s="15" t="str">
        <f>'Hour Loop'!BV2769</f>
        <v>B</v>
      </c>
      <c r="B2758" t="e">
        <f>'Hour Loop'!CI2769</f>
        <v>#VALUE!</v>
      </c>
      <c r="C2758" t="e">
        <f>'Hour Loop'!CJ2769</f>
        <v>#VALUE!</v>
      </c>
    </row>
    <row r="2759" spans="1:3" hidden="1" x14ac:dyDescent="0.25">
      <c r="A2759" s="15" t="str">
        <f>'Hour Loop'!BV2770</f>
        <v>B</v>
      </c>
      <c r="B2759">
        <f>'Hour Loop'!CI2770</f>
        <v>498.79599999999999</v>
      </c>
      <c r="C2759">
        <f>'Hour Loop'!CJ2770</f>
        <v>225.49600000000001</v>
      </c>
    </row>
    <row r="2760" spans="1:3" hidden="1" x14ac:dyDescent="0.25">
      <c r="A2760" s="15" t="str">
        <f>'Hour Loop'!BV2771</f>
        <v>B</v>
      </c>
      <c r="B2760" t="e">
        <f>'Hour Loop'!CI2771</f>
        <v>#VALUE!</v>
      </c>
      <c r="C2760" t="e">
        <f>'Hour Loop'!CJ2771</f>
        <v>#VALUE!</v>
      </c>
    </row>
    <row r="2761" spans="1:3" hidden="1" x14ac:dyDescent="0.25">
      <c r="A2761" s="15" t="str">
        <f>'Hour Loop'!BV2772</f>
        <v>B</v>
      </c>
      <c r="B2761">
        <f>'Hour Loop'!CI2772</f>
        <v>497.29399999999998</v>
      </c>
      <c r="C2761">
        <f>'Hour Loop'!CJ2772</f>
        <v>213.31700000000001</v>
      </c>
    </row>
    <row r="2762" spans="1:3" hidden="1" x14ac:dyDescent="0.25">
      <c r="A2762" s="15" t="str">
        <f>'Hour Loop'!BV2773</f>
        <v>B</v>
      </c>
      <c r="B2762" t="e">
        <f>'Hour Loop'!CI2773</f>
        <v>#VALUE!</v>
      </c>
      <c r="C2762" t="e">
        <f>'Hour Loop'!CJ2773</f>
        <v>#VALUE!</v>
      </c>
    </row>
    <row r="2763" spans="1:3" hidden="1" x14ac:dyDescent="0.25">
      <c r="A2763" s="15" t="str">
        <f>'Hour Loop'!BV2774</f>
        <v>B</v>
      </c>
      <c r="B2763">
        <f>'Hour Loop'!CI2774</f>
        <v>495.19600000000003</v>
      </c>
      <c r="C2763">
        <f>'Hour Loop'!CJ2774</f>
        <v>201.227</v>
      </c>
    </row>
    <row r="2764" spans="1:3" hidden="1" x14ac:dyDescent="0.25">
      <c r="A2764" s="15" t="str">
        <f>'Hour Loop'!BV2775</f>
        <v>B</v>
      </c>
      <c r="B2764" t="e">
        <f>'Hour Loop'!CI2775</f>
        <v>#VALUE!</v>
      </c>
      <c r="C2764" t="e">
        <f>'Hour Loop'!CJ2775</f>
        <v>#VALUE!</v>
      </c>
    </row>
    <row r="2765" spans="1:3" hidden="1" x14ac:dyDescent="0.25">
      <c r="A2765" s="15" t="str">
        <f>'Hour Loop'!BV2776</f>
        <v>B</v>
      </c>
      <c r="B2765">
        <f>'Hour Loop'!CI2776</f>
        <v>492.50799999999998</v>
      </c>
      <c r="C2765">
        <f>'Hour Loop'!CJ2776</f>
        <v>189.255</v>
      </c>
    </row>
    <row r="2766" spans="1:3" hidden="1" x14ac:dyDescent="0.25">
      <c r="A2766" s="15" t="str">
        <f>'Hour Loop'!BV2777</f>
        <v>B</v>
      </c>
      <c r="B2766" t="e">
        <f>'Hour Loop'!CI2777</f>
        <v>#VALUE!</v>
      </c>
      <c r="C2766" t="e">
        <f>'Hour Loop'!CJ2777</f>
        <v>#VALUE!</v>
      </c>
    </row>
    <row r="2767" spans="1:3" hidden="1" x14ac:dyDescent="0.25">
      <c r="A2767" s="15" t="str">
        <f>'Hour Loop'!BV2778</f>
        <v>B</v>
      </c>
      <c r="B2767">
        <f>'Hour Loop'!CI2778</f>
        <v>489.23500000000001</v>
      </c>
      <c r="C2767">
        <f>'Hour Loop'!CJ2778</f>
        <v>177.429</v>
      </c>
    </row>
    <row r="2768" spans="1:3" hidden="1" x14ac:dyDescent="0.25">
      <c r="A2768" s="15" t="str">
        <f>'Hour Loop'!BV2779</f>
        <v>B</v>
      </c>
      <c r="B2768" t="e">
        <f>'Hour Loop'!CI2779</f>
        <v>#VALUE!</v>
      </c>
      <c r="C2768" t="e">
        <f>'Hour Loop'!CJ2779</f>
        <v>#VALUE!</v>
      </c>
    </row>
    <row r="2769" spans="1:3" hidden="1" x14ac:dyDescent="0.25">
      <c r="A2769" s="15" t="str">
        <f>'Hour Loop'!BV2780</f>
        <v>B</v>
      </c>
      <c r="B2769">
        <f>'Hour Loop'!CI2780</f>
        <v>485.38600000000002</v>
      </c>
      <c r="C2769">
        <f>'Hour Loop'!CJ2780</f>
        <v>165.77799999999999</v>
      </c>
    </row>
    <row r="2770" spans="1:3" hidden="1" x14ac:dyDescent="0.25">
      <c r="A2770" s="15" t="str">
        <f>'Hour Loop'!BV2781</f>
        <v>B</v>
      </c>
      <c r="B2770" t="e">
        <f>'Hour Loop'!CI2781</f>
        <v>#VALUE!</v>
      </c>
      <c r="C2770" t="e">
        <f>'Hour Loop'!CJ2781</f>
        <v>#VALUE!</v>
      </c>
    </row>
    <row r="2771" spans="1:3" hidden="1" x14ac:dyDescent="0.25">
      <c r="A2771" s="15" t="str">
        <f>'Hour Loop'!BV2782</f>
        <v>B</v>
      </c>
      <c r="B2771">
        <f>'Hour Loop'!CI2782</f>
        <v>480.97</v>
      </c>
      <c r="C2771">
        <f>'Hour Loop'!CJ2782</f>
        <v>154.32900000000001</v>
      </c>
    </row>
    <row r="2772" spans="1:3" hidden="1" x14ac:dyDescent="0.25">
      <c r="A2772" s="15" t="str">
        <f>'Hour Loop'!BV2783</f>
        <v>B</v>
      </c>
      <c r="B2772" t="e">
        <f>'Hour Loop'!CI2783</f>
        <v>#VALUE!</v>
      </c>
      <c r="C2772" t="e">
        <f>'Hour Loop'!CJ2783</f>
        <v>#VALUE!</v>
      </c>
    </row>
    <row r="2773" spans="1:3" hidden="1" x14ac:dyDescent="0.25">
      <c r="A2773" s="15" t="str">
        <f>'Hour Loop'!BV2784</f>
        <v>B</v>
      </c>
      <c r="B2773">
        <f>'Hour Loop'!CI2784</f>
        <v>475.99700000000001</v>
      </c>
      <c r="C2773">
        <f>'Hour Loop'!CJ2784</f>
        <v>143.11099999999999</v>
      </c>
    </row>
    <row r="2774" spans="1:3" hidden="1" x14ac:dyDescent="0.25">
      <c r="A2774" s="15" t="str">
        <f>'Hour Loop'!BV2785</f>
        <v>B</v>
      </c>
      <c r="B2774" t="e">
        <f>'Hour Loop'!CI2785</f>
        <v>#VALUE!</v>
      </c>
      <c r="C2774" t="e">
        <f>'Hour Loop'!CJ2785</f>
        <v>#VALUE!</v>
      </c>
    </row>
    <row r="2775" spans="1:3" hidden="1" x14ac:dyDescent="0.25">
      <c r="A2775" s="15" t="str">
        <f>'Hour Loop'!BV2786</f>
        <v>B</v>
      </c>
      <c r="B2775">
        <f>'Hour Loop'!CI2786</f>
        <v>470.48</v>
      </c>
      <c r="C2775">
        <f>'Hour Loop'!CJ2786</f>
        <v>132.15100000000001</v>
      </c>
    </row>
    <row r="2776" spans="1:3" hidden="1" x14ac:dyDescent="0.25">
      <c r="A2776" s="15" t="str">
        <f>'Hour Loop'!BV2787</f>
        <v>B</v>
      </c>
      <c r="B2776" t="e">
        <f>'Hour Loop'!CI2787</f>
        <v>#VALUE!</v>
      </c>
      <c r="C2776" t="e">
        <f>'Hour Loop'!CJ2787</f>
        <v>#VALUE!</v>
      </c>
    </row>
    <row r="2777" spans="1:3" hidden="1" x14ac:dyDescent="0.25">
      <c r="A2777" s="15" t="str">
        <f>'Hour Loop'!BV2788</f>
        <v>B</v>
      </c>
      <c r="B2777">
        <f>'Hour Loop'!CI2788</f>
        <v>464.43200000000002</v>
      </c>
      <c r="C2777">
        <f>'Hour Loop'!CJ2788</f>
        <v>121.474</v>
      </c>
    </row>
    <row r="2778" spans="1:3" hidden="1" x14ac:dyDescent="0.25">
      <c r="A2778" s="15" t="str">
        <f>'Hour Loop'!BV2789</f>
        <v>B</v>
      </c>
      <c r="B2778" t="e">
        <f>'Hour Loop'!CI2789</f>
        <v>#VALUE!</v>
      </c>
      <c r="C2778" t="e">
        <f>'Hour Loop'!CJ2789</f>
        <v>#VALUE!</v>
      </c>
    </row>
    <row r="2779" spans="1:3" hidden="1" x14ac:dyDescent="0.25">
      <c r="A2779" s="15" t="str">
        <f>'Hour Loop'!BV2790</f>
        <v>B</v>
      </c>
      <c r="B2779">
        <f>'Hour Loop'!CI2790</f>
        <v>457.86700000000002</v>
      </c>
      <c r="C2779">
        <f>'Hour Loop'!CJ2790</f>
        <v>111.107</v>
      </c>
    </row>
    <row r="2780" spans="1:3" hidden="1" x14ac:dyDescent="0.25">
      <c r="A2780" s="15" t="str">
        <f>'Hour Loop'!BV2791</f>
        <v>B</v>
      </c>
      <c r="B2780" t="e">
        <f>'Hour Loop'!CI2791</f>
        <v>#VALUE!</v>
      </c>
      <c r="C2780" t="e">
        <f>'Hour Loop'!CJ2791</f>
        <v>#VALUE!</v>
      </c>
    </row>
    <row r="2781" spans="1:3" hidden="1" x14ac:dyDescent="0.25">
      <c r="A2781" s="15" t="str">
        <f>'Hour Loop'!BV2792</f>
        <v>B</v>
      </c>
      <c r="B2781">
        <f>'Hour Loop'!CI2792</f>
        <v>450.80200000000002</v>
      </c>
      <c r="C2781">
        <f>'Hour Loop'!CJ2792</f>
        <v>101.075</v>
      </c>
    </row>
    <row r="2782" spans="1:3" hidden="1" x14ac:dyDescent="0.25">
      <c r="A2782" s="15" t="str">
        <f>'Hour Loop'!BV2793</f>
        <v>B</v>
      </c>
      <c r="B2782" t="e">
        <f>'Hour Loop'!CI2793</f>
        <v>#VALUE!</v>
      </c>
      <c r="C2782" t="e">
        <f>'Hour Loop'!CJ2793</f>
        <v>#VALUE!</v>
      </c>
    </row>
    <row r="2783" spans="1:3" hidden="1" x14ac:dyDescent="0.25">
      <c r="A2783" s="15" t="str">
        <f>'Hour Loop'!BV2794</f>
        <v>B</v>
      </c>
      <c r="B2783">
        <f>'Hour Loop'!CI2794</f>
        <v>443.25</v>
      </c>
      <c r="C2783">
        <f>'Hour Loop'!CJ2794</f>
        <v>91.402000000000001</v>
      </c>
    </row>
    <row r="2784" spans="1:3" hidden="1" x14ac:dyDescent="0.25">
      <c r="A2784" s="15" t="str">
        <f>'Hour Loop'!BV2795</f>
        <v>B</v>
      </c>
      <c r="B2784" t="e">
        <f>'Hour Loop'!CI2795</f>
        <v>#VALUE!</v>
      </c>
      <c r="C2784" t="e">
        <f>'Hour Loop'!CJ2795</f>
        <v>#VALUE!</v>
      </c>
    </row>
    <row r="2785" spans="1:3" hidden="1" x14ac:dyDescent="0.25">
      <c r="A2785" s="15" t="str">
        <f>'Hour Loop'!BV2796</f>
        <v>B</v>
      </c>
      <c r="B2785">
        <f>'Hour Loop'!CI2796</f>
        <v>435.23</v>
      </c>
      <c r="C2785">
        <f>'Hour Loop'!CJ2796</f>
        <v>82.11</v>
      </c>
    </row>
    <row r="2786" spans="1:3" hidden="1" x14ac:dyDescent="0.25">
      <c r="A2786" s="15" t="str">
        <f>'Hour Loop'!BV2797</f>
        <v>B</v>
      </c>
      <c r="B2786" t="e">
        <f>'Hour Loop'!CI2797</f>
        <v>#VALUE!</v>
      </c>
      <c r="C2786" t="e">
        <f>'Hour Loop'!CJ2797</f>
        <v>#VALUE!</v>
      </c>
    </row>
    <row r="2787" spans="1:3" hidden="1" x14ac:dyDescent="0.25">
      <c r="A2787" s="15" t="str">
        <f>'Hour Loop'!BV2798</f>
        <v>B</v>
      </c>
      <c r="B2787">
        <f>'Hour Loop'!CI2798</f>
        <v>426.77</v>
      </c>
      <c r="C2787">
        <f>'Hour Loop'!CJ2798</f>
        <v>73.222999999999999</v>
      </c>
    </row>
    <row r="2788" spans="1:3" hidden="1" x14ac:dyDescent="0.25">
      <c r="A2788" s="15" t="str">
        <f>'Hour Loop'!BV2799</f>
        <v>B</v>
      </c>
      <c r="B2788" t="e">
        <f>'Hour Loop'!CI2799</f>
        <v>#VALUE!</v>
      </c>
      <c r="C2788" t="e">
        <f>'Hour Loop'!CJ2799</f>
        <v>#VALUE!</v>
      </c>
    </row>
    <row r="2789" spans="1:3" hidden="1" x14ac:dyDescent="0.25">
      <c r="A2789" s="15" t="str">
        <f>'Hour Loop'!BV2800</f>
        <v>B</v>
      </c>
      <c r="B2789">
        <f>'Hour Loop'!CI2800</f>
        <v>417.89</v>
      </c>
      <c r="C2789">
        <f>'Hour Loop'!CJ2800</f>
        <v>64.762</v>
      </c>
    </row>
    <row r="2790" spans="1:3" hidden="1" x14ac:dyDescent="0.25">
      <c r="A2790" s="15" t="str">
        <f>'Hour Loop'!BV2801</f>
        <v>B</v>
      </c>
      <c r="B2790" t="e">
        <f>'Hour Loop'!CI2801</f>
        <v>#VALUE!</v>
      </c>
      <c r="C2790" t="e">
        <f>'Hour Loop'!CJ2801</f>
        <v>#VALUE!</v>
      </c>
    </row>
    <row r="2791" spans="1:3" hidden="1" x14ac:dyDescent="0.25">
      <c r="A2791" s="15" t="str">
        <f>'Hour Loop'!BV2802</f>
        <v>B</v>
      </c>
      <c r="B2791">
        <f>'Hour Loop'!CI2802</f>
        <v>408.59</v>
      </c>
      <c r="C2791">
        <f>'Hour Loop'!CJ2802</f>
        <v>56.747</v>
      </c>
    </row>
    <row r="2792" spans="1:3" hidden="1" x14ac:dyDescent="0.25">
      <c r="A2792" s="15" t="str">
        <f>'Hour Loop'!BV2803</f>
        <v>B</v>
      </c>
      <c r="B2792" t="e">
        <f>'Hour Loop'!CI2803</f>
        <v>#VALUE!</v>
      </c>
      <c r="C2792" t="e">
        <f>'Hour Loop'!CJ2803</f>
        <v>#VALUE!</v>
      </c>
    </row>
    <row r="2793" spans="1:3" hidden="1" x14ac:dyDescent="0.25">
      <c r="A2793" s="15" t="str">
        <f>'Hour Loop'!BV2804</f>
        <v>B</v>
      </c>
      <c r="B2793">
        <f>'Hour Loop'!CI2804</f>
        <v>398.92</v>
      </c>
      <c r="C2793">
        <f>'Hour Loop'!CJ2804</f>
        <v>49.198</v>
      </c>
    </row>
    <row r="2794" spans="1:3" hidden="1" x14ac:dyDescent="0.25">
      <c r="A2794" s="15" t="str">
        <f>'Hour Loop'!BV2805</f>
        <v>B</v>
      </c>
      <c r="B2794" t="e">
        <f>'Hour Loop'!CI2805</f>
        <v>#VALUE!</v>
      </c>
      <c r="C2794" t="e">
        <f>'Hour Loop'!CJ2805</f>
        <v>#VALUE!</v>
      </c>
    </row>
    <row r="2795" spans="1:3" hidden="1" x14ac:dyDescent="0.25">
      <c r="A2795" s="15" t="str">
        <f>'Hour Loop'!BV2806</f>
        <v>B</v>
      </c>
      <c r="B2795">
        <f>'Hour Loop'!CI2806</f>
        <v>388.89</v>
      </c>
      <c r="C2795">
        <f>'Hour Loop'!CJ2806</f>
        <v>42.133000000000003</v>
      </c>
    </row>
    <row r="2796" spans="1:3" hidden="1" x14ac:dyDescent="0.25">
      <c r="A2796" s="15" t="str">
        <f>'Hour Loop'!BV2807</f>
        <v>B</v>
      </c>
      <c r="B2796" t="e">
        <f>'Hour Loop'!CI2807</f>
        <v>#VALUE!</v>
      </c>
      <c r="C2796" t="e">
        <f>'Hour Loop'!CJ2807</f>
        <v>#VALUE!</v>
      </c>
    </row>
    <row r="2797" spans="1:3" hidden="1" x14ac:dyDescent="0.25">
      <c r="A2797" s="15" t="str">
        <f>'Hour Loop'!BV2808</f>
        <v>B</v>
      </c>
      <c r="B2797">
        <f>'Hour Loop'!CI2808</f>
        <v>378.52</v>
      </c>
      <c r="C2797">
        <f>'Hour Loop'!CJ2808</f>
        <v>35.567999999999998</v>
      </c>
    </row>
    <row r="2798" spans="1:3" hidden="1" x14ac:dyDescent="0.25">
      <c r="A2798" s="15" t="str">
        <f>'Hour Loop'!BV2809</f>
        <v>B</v>
      </c>
      <c r="B2798" t="e">
        <f>'Hour Loop'!CI2809</f>
        <v>#VALUE!</v>
      </c>
      <c r="C2798" t="e">
        <f>'Hour Loop'!CJ2809</f>
        <v>#VALUE!</v>
      </c>
    </row>
    <row r="2799" spans="1:3" hidden="1" x14ac:dyDescent="0.25">
      <c r="A2799" s="15" t="str">
        <f>'Hour Loop'!BV2810</f>
        <v>B</v>
      </c>
      <c r="B2799">
        <f>'Hour Loop'!CI2810</f>
        <v>367.84</v>
      </c>
      <c r="C2799">
        <f>'Hour Loop'!CJ2810</f>
        <v>29.52</v>
      </c>
    </row>
    <row r="2800" spans="1:3" hidden="1" x14ac:dyDescent="0.25">
      <c r="A2800" s="15" t="str">
        <f>'Hour Loop'!BV2811</f>
        <v>B</v>
      </c>
      <c r="B2800" t="e">
        <f>'Hour Loop'!CI2811</f>
        <v>#VALUE!</v>
      </c>
      <c r="C2800" t="e">
        <f>'Hour Loop'!CJ2811</f>
        <v>#VALUE!</v>
      </c>
    </row>
    <row r="2801" spans="1:3" hidden="1" x14ac:dyDescent="0.25">
      <c r="A2801" s="15" t="str">
        <f>'Hour Loop'!BV2812</f>
        <v>B</v>
      </c>
      <c r="B2801">
        <f>'Hour Loop'!CI2812</f>
        <v>356.88</v>
      </c>
      <c r="C2801">
        <f>'Hour Loop'!CJ2812</f>
        <v>24.003</v>
      </c>
    </row>
    <row r="2802" spans="1:3" hidden="1" x14ac:dyDescent="0.25">
      <c r="A2802" s="15" t="str">
        <f>'Hour Loop'!BV2813</f>
        <v>B</v>
      </c>
      <c r="B2802" t="e">
        <f>'Hour Loop'!CI2813</f>
        <v>#VALUE!</v>
      </c>
      <c r="C2802" t="e">
        <f>'Hour Loop'!CJ2813</f>
        <v>#VALUE!</v>
      </c>
    </row>
    <row r="2803" spans="1:3" hidden="1" x14ac:dyDescent="0.25">
      <c r="A2803" s="15" t="str">
        <f>'Hour Loop'!BV2814</f>
        <v>B</v>
      </c>
      <c r="B2803">
        <f>'Hour Loop'!CI2814</f>
        <v>345.67</v>
      </c>
      <c r="C2803">
        <f>'Hour Loop'!CJ2814</f>
        <v>19.03</v>
      </c>
    </row>
    <row r="2804" spans="1:3" hidden="1" x14ac:dyDescent="0.25">
      <c r="A2804" s="15" t="str">
        <f>'Hour Loop'!BV2815</f>
        <v>B</v>
      </c>
      <c r="B2804" t="e">
        <f>'Hour Loop'!CI2815</f>
        <v>#VALUE!</v>
      </c>
      <c r="C2804" t="e">
        <f>'Hour Loop'!CJ2815</f>
        <v>#VALUE!</v>
      </c>
    </row>
    <row r="2805" spans="1:3" hidden="1" x14ac:dyDescent="0.25">
      <c r="A2805" s="15" t="str">
        <f>'Hour Loop'!BV2816</f>
        <v>B</v>
      </c>
      <c r="B2805">
        <f>'Hour Loop'!CI2816</f>
        <v>334.22</v>
      </c>
      <c r="C2805">
        <f>'Hour Loop'!CJ2816</f>
        <v>14.614000000000001</v>
      </c>
    </row>
    <row r="2806" spans="1:3" hidden="1" x14ac:dyDescent="0.25">
      <c r="A2806" s="15" t="str">
        <f>'Hour Loop'!BV2817</f>
        <v>B</v>
      </c>
      <c r="B2806" t="e">
        <f>'Hour Loop'!CI2817</f>
        <v>#VALUE!</v>
      </c>
      <c r="C2806" t="e">
        <f>'Hour Loop'!CJ2817</f>
        <v>#VALUE!</v>
      </c>
    </row>
    <row r="2807" spans="1:3" hidden="1" x14ac:dyDescent="0.25">
      <c r="A2807" s="15" t="str">
        <f>'Hour Loop'!BV2818</f>
        <v>B</v>
      </c>
      <c r="B2807">
        <f>'Hour Loop'!CI2818</f>
        <v>322.57</v>
      </c>
      <c r="C2807">
        <f>'Hour Loop'!CJ2818</f>
        <v>10.765000000000001</v>
      </c>
    </row>
    <row r="2808" spans="1:3" hidden="1" x14ac:dyDescent="0.25">
      <c r="A2808" s="15" t="str">
        <f>'Hour Loop'!BV2819</f>
        <v>B</v>
      </c>
      <c r="B2808" t="e">
        <f>'Hour Loop'!CI2819</f>
        <v>#VALUE!</v>
      </c>
      <c r="C2808" t="e">
        <f>'Hour Loop'!CJ2819</f>
        <v>#VALUE!</v>
      </c>
    </row>
    <row r="2809" spans="1:3" hidden="1" x14ac:dyDescent="0.25">
      <c r="A2809" s="15" t="str">
        <f>'Hour Loop'!BV2820</f>
        <v>B</v>
      </c>
      <c r="B2809">
        <f>'Hour Loop'!CI2820</f>
        <v>310.7</v>
      </c>
      <c r="C2809">
        <f>'Hour Loop'!CJ2820</f>
        <v>7.492</v>
      </c>
    </row>
    <row r="2810" spans="1:3" hidden="1" x14ac:dyDescent="0.25">
      <c r="A2810" s="15" t="str">
        <f>'Hour Loop'!BV2821</f>
        <v>B</v>
      </c>
      <c r="B2810" t="e">
        <f>'Hour Loop'!CI2821</f>
        <v>#VALUE!</v>
      </c>
      <c r="C2810" t="e">
        <f>'Hour Loop'!CJ2821</f>
        <v>#VALUE!</v>
      </c>
    </row>
    <row r="2811" spans="1:3" hidden="1" x14ac:dyDescent="0.25">
      <c r="A2811" s="15" t="str">
        <f>'Hour Loop'!BV2822</f>
        <v>B</v>
      </c>
      <c r="B2811">
        <f>'Hour Loop'!CI2822</f>
        <v>298.7</v>
      </c>
      <c r="C2811">
        <f>'Hour Loop'!CJ2822</f>
        <v>4.8040000000000003</v>
      </c>
    </row>
    <row r="2812" spans="1:3" hidden="1" x14ac:dyDescent="0.25">
      <c r="A2812" s="15" t="str">
        <f>'Hour Loop'!BV2823</f>
        <v>B</v>
      </c>
      <c r="B2812" t="e">
        <f>'Hour Loop'!CI2823</f>
        <v>#VALUE!</v>
      </c>
      <c r="C2812" t="e">
        <f>'Hour Loop'!CJ2823</f>
        <v>#VALUE!</v>
      </c>
    </row>
    <row r="2813" spans="1:3" hidden="1" x14ac:dyDescent="0.25">
      <c r="A2813" s="15" t="str">
        <f>'Hour Loop'!BV2824</f>
        <v>B</v>
      </c>
      <c r="B2813">
        <f>'Hour Loop'!CI2824</f>
        <v>286.60000000000002</v>
      </c>
      <c r="C2813">
        <f>'Hour Loop'!CJ2824</f>
        <v>2.706</v>
      </c>
    </row>
    <row r="2814" spans="1:3" hidden="1" x14ac:dyDescent="0.25">
      <c r="A2814" s="15" t="str">
        <f>'Hour Loop'!BV2825</f>
        <v>B</v>
      </c>
      <c r="B2814" t="e">
        <f>'Hour Loop'!CI2825</f>
        <v>#VALUE!</v>
      </c>
      <c r="C2814" t="e">
        <f>'Hour Loop'!CJ2825</f>
        <v>#VALUE!</v>
      </c>
    </row>
    <row r="2815" spans="1:3" hidden="1" x14ac:dyDescent="0.25">
      <c r="A2815" s="15" t="str">
        <f>'Hour Loop'!BV2826</f>
        <v>B</v>
      </c>
      <c r="B2815">
        <f>'Hour Loop'!CI2826</f>
        <v>274.5</v>
      </c>
      <c r="C2815">
        <f>'Hour Loop'!CJ2826</f>
        <v>1.204</v>
      </c>
    </row>
    <row r="2816" spans="1:3" hidden="1" x14ac:dyDescent="0.25">
      <c r="A2816" s="15" t="str">
        <f>'Hour Loop'!BV2827</f>
        <v>B</v>
      </c>
      <c r="B2816" t="e">
        <f>'Hour Loop'!CI2827</f>
        <v>#VALUE!</v>
      </c>
      <c r="C2816" t="e">
        <f>'Hour Loop'!CJ2827</f>
        <v>#VALUE!</v>
      </c>
    </row>
    <row r="2817" spans="1:3" hidden="1" x14ac:dyDescent="0.25">
      <c r="A2817" s="15" t="str">
        <f>'Hour Loop'!BV2828</f>
        <v>B</v>
      </c>
      <c r="B2817">
        <f>'Hour Loop'!CI2828</f>
        <v>262.2</v>
      </c>
      <c r="C2817">
        <f>'Hour Loop'!CJ2828</f>
        <v>0.30099999999999999</v>
      </c>
    </row>
    <row r="2818" spans="1:3" hidden="1" x14ac:dyDescent="0.25">
      <c r="A2818" s="15" t="str">
        <f>'Hour Loop'!BV2829</f>
        <v>B</v>
      </c>
      <c r="B2818" t="e">
        <f>'Hour Loop'!CI2829</f>
        <v>#VALUE!</v>
      </c>
      <c r="C2818" t="e">
        <f>'Hour Loop'!CJ2829</f>
        <v>#VALUE!</v>
      </c>
    </row>
    <row r="2819" spans="1:3" hidden="1" x14ac:dyDescent="0.25">
      <c r="A2819" s="15" t="str">
        <f>'Hour Loop'!BV2830</f>
        <v>B</v>
      </c>
      <c r="B2819">
        <f>'Hour Loop'!CI2830</f>
        <v>250</v>
      </c>
      <c r="C2819">
        <f>'Hour Loop'!CJ2830</f>
        <v>0</v>
      </c>
    </row>
    <row r="2820" spans="1:3" hidden="1" x14ac:dyDescent="0.25">
      <c r="A2820" s="15" t="str">
        <f>'Hour Loop'!BV2831</f>
        <v>B</v>
      </c>
      <c r="B2820" t="e">
        <f>'Hour Loop'!CI2831</f>
        <v>#VALUE!</v>
      </c>
      <c r="C2820" t="e">
        <f>'Hour Loop'!CJ2831</f>
        <v>#VALUE!</v>
      </c>
    </row>
    <row r="2821" spans="1:3" hidden="1" x14ac:dyDescent="0.25">
      <c r="A2821" s="15" t="str">
        <f>'Hour Loop'!BV2832</f>
        <v>B</v>
      </c>
      <c r="B2821">
        <f>'Hour Loop'!CI2832</f>
        <v>237.7</v>
      </c>
      <c r="C2821">
        <f>'Hour Loop'!CJ2832</f>
        <v>0.30099999999999999</v>
      </c>
    </row>
    <row r="2822" spans="1:3" hidden="1" x14ac:dyDescent="0.25">
      <c r="A2822" s="15" t="str">
        <f>'Hour Loop'!BV2833</f>
        <v>B</v>
      </c>
      <c r="B2822" t="e">
        <f>'Hour Loop'!CI2833</f>
        <v>#VALUE!</v>
      </c>
      <c r="C2822" t="e">
        <f>'Hour Loop'!CJ2833</f>
        <v>#VALUE!</v>
      </c>
    </row>
    <row r="2823" spans="1:3" hidden="1" x14ac:dyDescent="0.25">
      <c r="A2823" s="15" t="str">
        <f>'Hour Loop'!BV2834</f>
        <v>B</v>
      </c>
      <c r="B2823">
        <f>'Hour Loop'!CI2834</f>
        <v>225.4</v>
      </c>
      <c r="C2823">
        <f>'Hour Loop'!CJ2834</f>
        <v>1.204</v>
      </c>
    </row>
    <row r="2824" spans="1:3" hidden="1" x14ac:dyDescent="0.25">
      <c r="A2824" s="15" t="str">
        <f>'Hour Loop'!BV2835</f>
        <v>B</v>
      </c>
      <c r="B2824" t="e">
        <f>'Hour Loop'!CI2835</f>
        <v>#VALUE!</v>
      </c>
      <c r="C2824" t="e">
        <f>'Hour Loop'!CJ2835</f>
        <v>#VALUE!</v>
      </c>
    </row>
    <row r="2825" spans="1:3" hidden="1" x14ac:dyDescent="0.25">
      <c r="A2825" s="15" t="str">
        <f>'Hour Loop'!BV2836</f>
        <v>B</v>
      </c>
      <c r="B2825">
        <f>'Hour Loop'!CI2836</f>
        <v>213.3</v>
      </c>
      <c r="C2825">
        <f>'Hour Loop'!CJ2836</f>
        <v>2.706</v>
      </c>
    </row>
    <row r="2826" spans="1:3" hidden="1" x14ac:dyDescent="0.25">
      <c r="A2826" s="15" t="str">
        <f>'Hour Loop'!BV2837</f>
        <v>B</v>
      </c>
      <c r="B2826" t="e">
        <f>'Hour Loop'!CI2837</f>
        <v>#VALUE!</v>
      </c>
      <c r="C2826" t="e">
        <f>'Hour Loop'!CJ2837</f>
        <v>#VALUE!</v>
      </c>
    </row>
    <row r="2827" spans="1:3" hidden="1" x14ac:dyDescent="0.25">
      <c r="A2827" s="15" t="str">
        <f>'Hour Loop'!BV2838</f>
        <v>B</v>
      </c>
      <c r="B2827">
        <f>'Hour Loop'!CI2838</f>
        <v>201.2</v>
      </c>
      <c r="C2827">
        <f>'Hour Loop'!CJ2838</f>
        <v>4.8040000000000003</v>
      </c>
    </row>
    <row r="2828" spans="1:3" hidden="1" x14ac:dyDescent="0.25">
      <c r="A2828" s="15" t="str">
        <f>'Hour Loop'!BV2839</f>
        <v>B</v>
      </c>
      <c r="B2828" t="e">
        <f>'Hour Loop'!CI2839</f>
        <v>#VALUE!</v>
      </c>
      <c r="C2828" t="e">
        <f>'Hour Loop'!CJ2839</f>
        <v>#VALUE!</v>
      </c>
    </row>
    <row r="2829" spans="1:3" hidden="1" x14ac:dyDescent="0.25">
      <c r="A2829" s="15" t="str">
        <f>'Hour Loop'!BV2840</f>
        <v>B</v>
      </c>
      <c r="B2829">
        <f>'Hour Loop'!CI2840</f>
        <v>189.2</v>
      </c>
      <c r="C2829">
        <f>'Hour Loop'!CJ2840</f>
        <v>7.492</v>
      </c>
    </row>
    <row r="2830" spans="1:3" hidden="1" x14ac:dyDescent="0.25">
      <c r="A2830" s="15" t="str">
        <f>'Hour Loop'!BV2841</f>
        <v>B</v>
      </c>
      <c r="B2830" t="e">
        <f>'Hour Loop'!CI2841</f>
        <v>#VALUE!</v>
      </c>
      <c r="C2830" t="e">
        <f>'Hour Loop'!CJ2841</f>
        <v>#VALUE!</v>
      </c>
    </row>
    <row r="2831" spans="1:3" hidden="1" x14ac:dyDescent="0.25">
      <c r="A2831" s="15" t="str">
        <f>'Hour Loop'!BV2842</f>
        <v>B</v>
      </c>
      <c r="B2831">
        <f>'Hour Loop'!CI2842</f>
        <v>177.42</v>
      </c>
      <c r="C2831">
        <f>'Hour Loop'!CJ2842</f>
        <v>10.765000000000001</v>
      </c>
    </row>
    <row r="2832" spans="1:3" hidden="1" x14ac:dyDescent="0.25">
      <c r="A2832" s="15" t="str">
        <f>'Hour Loop'!BV2843</f>
        <v>B</v>
      </c>
      <c r="B2832" t="e">
        <f>'Hour Loop'!CI2843</f>
        <v>#VALUE!</v>
      </c>
      <c r="C2832" t="e">
        <f>'Hour Loop'!CJ2843</f>
        <v>#VALUE!</v>
      </c>
    </row>
    <row r="2833" spans="1:3" hidden="1" x14ac:dyDescent="0.25">
      <c r="A2833" s="15" t="str">
        <f>'Hour Loop'!BV2844</f>
        <v>B</v>
      </c>
      <c r="B2833">
        <f>'Hour Loop'!CI2844</f>
        <v>165.77</v>
      </c>
      <c r="C2833">
        <f>'Hour Loop'!CJ2844</f>
        <v>14.614000000000001</v>
      </c>
    </row>
    <row r="2834" spans="1:3" hidden="1" x14ac:dyDescent="0.25">
      <c r="A2834" s="15" t="str">
        <f>'Hour Loop'!BV2845</f>
        <v>B</v>
      </c>
      <c r="B2834" t="e">
        <f>'Hour Loop'!CI2845</f>
        <v>#VALUE!</v>
      </c>
      <c r="C2834" t="e">
        <f>'Hour Loop'!CJ2845</f>
        <v>#VALUE!</v>
      </c>
    </row>
    <row r="2835" spans="1:3" hidden="1" x14ac:dyDescent="0.25">
      <c r="A2835" s="15" t="str">
        <f>'Hour Loop'!BV2846</f>
        <v>B</v>
      </c>
      <c r="B2835">
        <f>'Hour Loop'!CI2846</f>
        <v>154.32</v>
      </c>
      <c r="C2835">
        <f>'Hour Loop'!CJ2846</f>
        <v>19.03</v>
      </c>
    </row>
    <row r="2836" spans="1:3" hidden="1" x14ac:dyDescent="0.25">
      <c r="A2836" s="15" t="str">
        <f>'Hour Loop'!BV2847</f>
        <v>B</v>
      </c>
      <c r="B2836" t="e">
        <f>'Hour Loop'!CI2847</f>
        <v>#VALUE!</v>
      </c>
      <c r="C2836" t="e">
        <f>'Hour Loop'!CJ2847</f>
        <v>#VALUE!</v>
      </c>
    </row>
    <row r="2837" spans="1:3" hidden="1" x14ac:dyDescent="0.25">
      <c r="A2837" s="15" t="str">
        <f>'Hour Loop'!BV2848</f>
        <v>B</v>
      </c>
      <c r="B2837">
        <f>'Hour Loop'!CI2848</f>
        <v>143.11000000000001</v>
      </c>
      <c r="C2837">
        <f>'Hour Loop'!CJ2848</f>
        <v>24.003</v>
      </c>
    </row>
    <row r="2838" spans="1:3" hidden="1" x14ac:dyDescent="0.25">
      <c r="A2838" s="15" t="str">
        <f>'Hour Loop'!BV2849</f>
        <v>B</v>
      </c>
      <c r="B2838" t="e">
        <f>'Hour Loop'!CI2849</f>
        <v>#VALUE!</v>
      </c>
      <c r="C2838" t="e">
        <f>'Hour Loop'!CJ2849</f>
        <v>#VALUE!</v>
      </c>
    </row>
    <row r="2839" spans="1:3" hidden="1" x14ac:dyDescent="0.25">
      <c r="A2839" s="15" t="str">
        <f>'Hour Loop'!BV2850</f>
        <v>B</v>
      </c>
      <c r="B2839">
        <f>'Hour Loop'!CI2850</f>
        <v>132.15</v>
      </c>
      <c r="C2839">
        <f>'Hour Loop'!CJ2850</f>
        <v>29.52</v>
      </c>
    </row>
    <row r="2840" spans="1:3" hidden="1" x14ac:dyDescent="0.25">
      <c r="A2840" s="15" t="str">
        <f>'Hour Loop'!BV2851</f>
        <v>B</v>
      </c>
      <c r="B2840" t="e">
        <f>'Hour Loop'!CI2851</f>
        <v>#VALUE!</v>
      </c>
      <c r="C2840" t="e">
        <f>'Hour Loop'!CJ2851</f>
        <v>#VALUE!</v>
      </c>
    </row>
    <row r="2841" spans="1:3" hidden="1" x14ac:dyDescent="0.25">
      <c r="A2841" s="15" t="str">
        <f>'Hour Loop'!BV2852</f>
        <v>B</v>
      </c>
      <c r="B2841">
        <f>'Hour Loop'!CI2852</f>
        <v>121.47</v>
      </c>
      <c r="C2841">
        <f>'Hour Loop'!CJ2852</f>
        <v>35.567999999999998</v>
      </c>
    </row>
    <row r="2842" spans="1:3" hidden="1" x14ac:dyDescent="0.25">
      <c r="A2842" s="15" t="str">
        <f>'Hour Loop'!BV2853</f>
        <v>B</v>
      </c>
      <c r="B2842" t="e">
        <f>'Hour Loop'!CI2853</f>
        <v>#VALUE!</v>
      </c>
      <c r="C2842" t="e">
        <f>'Hour Loop'!CJ2853</f>
        <v>#VALUE!</v>
      </c>
    </row>
    <row r="2843" spans="1:3" hidden="1" x14ac:dyDescent="0.25">
      <c r="A2843" s="15" t="str">
        <f>'Hour Loop'!BV2854</f>
        <v>B</v>
      </c>
      <c r="B2843">
        <f>'Hour Loop'!CI2854</f>
        <v>111.1</v>
      </c>
      <c r="C2843">
        <f>'Hour Loop'!CJ2854</f>
        <v>42.133000000000003</v>
      </c>
    </row>
    <row r="2844" spans="1:3" hidden="1" x14ac:dyDescent="0.25">
      <c r="A2844" s="15" t="str">
        <f>'Hour Loop'!BV2855</f>
        <v>B</v>
      </c>
      <c r="B2844" t="e">
        <f>'Hour Loop'!CI2855</f>
        <v>#VALUE!</v>
      </c>
      <c r="C2844" t="e">
        <f>'Hour Loop'!CJ2855</f>
        <v>#VALUE!</v>
      </c>
    </row>
    <row r="2845" spans="1:3" hidden="1" x14ac:dyDescent="0.25">
      <c r="A2845" s="15" t="str">
        <f>'Hour Loop'!BV2856</f>
        <v>B</v>
      </c>
      <c r="B2845">
        <f>'Hour Loop'!CI2856</f>
        <v>101.07</v>
      </c>
      <c r="C2845">
        <f>'Hour Loop'!CJ2856</f>
        <v>49.198</v>
      </c>
    </row>
    <row r="2846" spans="1:3" hidden="1" x14ac:dyDescent="0.25">
      <c r="A2846" s="15" t="str">
        <f>'Hour Loop'!BV2857</f>
        <v>B</v>
      </c>
      <c r="B2846" t="e">
        <f>'Hour Loop'!CI2857</f>
        <v>#VALUE!</v>
      </c>
      <c r="C2846" t="e">
        <f>'Hour Loop'!CJ2857</f>
        <v>#VALUE!</v>
      </c>
    </row>
    <row r="2847" spans="1:3" hidden="1" x14ac:dyDescent="0.25">
      <c r="A2847" s="15" t="str">
        <f>'Hour Loop'!BV2858</f>
        <v>B</v>
      </c>
      <c r="B2847">
        <f>'Hour Loop'!CI2858</f>
        <v>91.4</v>
      </c>
      <c r="C2847">
        <f>'Hour Loop'!CJ2858</f>
        <v>56.747</v>
      </c>
    </row>
    <row r="2848" spans="1:3" hidden="1" x14ac:dyDescent="0.25">
      <c r="A2848" s="15" t="str">
        <f>'Hour Loop'!BV2859</f>
        <v>B</v>
      </c>
      <c r="B2848" t="e">
        <f>'Hour Loop'!CI2859</f>
        <v>#VALUE!</v>
      </c>
      <c r="C2848" t="e">
        <f>'Hour Loop'!CJ2859</f>
        <v>#VALUE!</v>
      </c>
    </row>
    <row r="2849" spans="1:3" hidden="1" x14ac:dyDescent="0.25">
      <c r="A2849" s="15" t="str">
        <f>'Hour Loop'!BV2860</f>
        <v>B</v>
      </c>
      <c r="B2849">
        <f>'Hour Loop'!CI2860</f>
        <v>82.11</v>
      </c>
      <c r="C2849">
        <f>'Hour Loop'!CJ2860</f>
        <v>64.762</v>
      </c>
    </row>
    <row r="2850" spans="1:3" hidden="1" x14ac:dyDescent="0.25">
      <c r="A2850" s="15" t="str">
        <f>'Hour Loop'!BV2861</f>
        <v>B</v>
      </c>
      <c r="B2850" t="e">
        <f>'Hour Loop'!CI2861</f>
        <v>#VALUE!</v>
      </c>
      <c r="C2850" t="e">
        <f>'Hour Loop'!CJ2861</f>
        <v>#VALUE!</v>
      </c>
    </row>
    <row r="2851" spans="1:3" hidden="1" x14ac:dyDescent="0.25">
      <c r="A2851" s="15" t="str">
        <f>'Hour Loop'!BV2862</f>
        <v>B</v>
      </c>
      <c r="B2851">
        <f>'Hour Loop'!CI2862</f>
        <v>73.22</v>
      </c>
      <c r="C2851">
        <f>'Hour Loop'!CJ2862</f>
        <v>73.222999999999999</v>
      </c>
    </row>
    <row r="2852" spans="1:3" hidden="1" x14ac:dyDescent="0.25">
      <c r="A2852" s="15" t="str">
        <f>'Hour Loop'!BV2863</f>
        <v>B</v>
      </c>
      <c r="B2852" t="e">
        <f>'Hour Loop'!CI2863</f>
        <v>#VALUE!</v>
      </c>
      <c r="C2852" t="e">
        <f>'Hour Loop'!CJ2863</f>
        <v>#VALUE!</v>
      </c>
    </row>
    <row r="2853" spans="1:3" hidden="1" x14ac:dyDescent="0.25">
      <c r="A2853" s="15" t="str">
        <f>'Hour Loop'!BV2864</f>
        <v>B</v>
      </c>
      <c r="B2853">
        <f>'Hour Loop'!CI2864</f>
        <v>64.760000000000005</v>
      </c>
      <c r="C2853">
        <f>'Hour Loop'!CJ2864</f>
        <v>82.11</v>
      </c>
    </row>
    <row r="2854" spans="1:3" hidden="1" x14ac:dyDescent="0.25">
      <c r="A2854" s="15" t="str">
        <f>'Hour Loop'!BV2865</f>
        <v>B</v>
      </c>
      <c r="B2854" t="e">
        <f>'Hour Loop'!CI2865</f>
        <v>#VALUE!</v>
      </c>
      <c r="C2854" t="e">
        <f>'Hour Loop'!CJ2865</f>
        <v>#VALUE!</v>
      </c>
    </row>
    <row r="2855" spans="1:3" hidden="1" x14ac:dyDescent="0.25">
      <c r="A2855" s="15" t="str">
        <f>'Hour Loop'!BV2866</f>
        <v>B</v>
      </c>
      <c r="B2855">
        <f>'Hour Loop'!CI2866</f>
        <v>56.74</v>
      </c>
      <c r="C2855">
        <f>'Hour Loop'!CJ2866</f>
        <v>91.402000000000001</v>
      </c>
    </row>
    <row r="2856" spans="1:3" hidden="1" x14ac:dyDescent="0.25">
      <c r="A2856" s="15" t="str">
        <f>'Hour Loop'!BV2867</f>
        <v>B</v>
      </c>
      <c r="B2856" t="e">
        <f>'Hour Loop'!CI2867</f>
        <v>#VALUE!</v>
      </c>
      <c r="C2856" t="e">
        <f>'Hour Loop'!CJ2867</f>
        <v>#VALUE!</v>
      </c>
    </row>
    <row r="2857" spans="1:3" hidden="1" x14ac:dyDescent="0.25">
      <c r="A2857" s="15" t="str">
        <f>'Hour Loop'!BV2868</f>
        <v>B</v>
      </c>
      <c r="B2857">
        <f>'Hour Loop'!CI2868</f>
        <v>49.198</v>
      </c>
      <c r="C2857">
        <f>'Hour Loop'!CJ2868</f>
        <v>101.075</v>
      </c>
    </row>
    <row r="2858" spans="1:3" hidden="1" x14ac:dyDescent="0.25">
      <c r="A2858" s="15" t="str">
        <f>'Hour Loop'!BV2869</f>
        <v>B</v>
      </c>
      <c r="B2858" t="e">
        <f>'Hour Loop'!CI2869</f>
        <v>#VALUE!</v>
      </c>
      <c r="C2858" t="e">
        <f>'Hour Loop'!CJ2869</f>
        <v>#VALUE!</v>
      </c>
    </row>
    <row r="2859" spans="1:3" hidden="1" x14ac:dyDescent="0.25">
      <c r="A2859" s="15" t="str">
        <f>'Hour Loop'!BV2870</f>
        <v>B</v>
      </c>
      <c r="B2859">
        <f>'Hour Loop'!CI2870</f>
        <v>42.133000000000003</v>
      </c>
      <c r="C2859">
        <f>'Hour Loop'!CJ2870</f>
        <v>111.107</v>
      </c>
    </row>
    <row r="2860" spans="1:3" hidden="1" x14ac:dyDescent="0.25">
      <c r="A2860" s="15" t="str">
        <f>'Hour Loop'!BV2871</f>
        <v>B</v>
      </c>
      <c r="B2860" t="e">
        <f>'Hour Loop'!CI2871</f>
        <v>#VALUE!</v>
      </c>
      <c r="C2860" t="e">
        <f>'Hour Loop'!CJ2871</f>
        <v>#VALUE!</v>
      </c>
    </row>
    <row r="2861" spans="1:3" hidden="1" x14ac:dyDescent="0.25">
      <c r="A2861" s="15" t="str">
        <f>'Hour Loop'!BV2872</f>
        <v>B</v>
      </c>
      <c r="B2861">
        <f>'Hour Loop'!CI2872</f>
        <v>35.567999999999998</v>
      </c>
      <c r="C2861">
        <f>'Hour Loop'!CJ2872</f>
        <v>121.474</v>
      </c>
    </row>
    <row r="2862" spans="1:3" hidden="1" x14ac:dyDescent="0.25">
      <c r="A2862" s="15" t="str">
        <f>'Hour Loop'!BV2873</f>
        <v>B</v>
      </c>
      <c r="B2862" t="e">
        <f>'Hour Loop'!CI2873</f>
        <v>#VALUE!</v>
      </c>
      <c r="C2862" t="e">
        <f>'Hour Loop'!CJ2873</f>
        <v>#VALUE!</v>
      </c>
    </row>
    <row r="2863" spans="1:3" hidden="1" x14ac:dyDescent="0.25">
      <c r="A2863" s="15" t="str">
        <f>'Hour Loop'!BV2874</f>
        <v>B</v>
      </c>
      <c r="B2863">
        <f>'Hour Loop'!CI2874</f>
        <v>29.52</v>
      </c>
      <c r="C2863">
        <f>'Hour Loop'!CJ2874</f>
        <v>132.15100000000001</v>
      </c>
    </row>
    <row r="2864" spans="1:3" hidden="1" x14ac:dyDescent="0.25">
      <c r="A2864" s="15" t="str">
        <f>'Hour Loop'!BV2875</f>
        <v>B</v>
      </c>
      <c r="B2864" t="e">
        <f>'Hour Loop'!CI2875</f>
        <v>#VALUE!</v>
      </c>
      <c r="C2864" t="e">
        <f>'Hour Loop'!CJ2875</f>
        <v>#VALUE!</v>
      </c>
    </row>
    <row r="2865" spans="1:3" hidden="1" x14ac:dyDescent="0.25">
      <c r="A2865" s="15" t="str">
        <f>'Hour Loop'!BV2876</f>
        <v>B</v>
      </c>
      <c r="B2865">
        <f>'Hour Loop'!CI2876</f>
        <v>24.003</v>
      </c>
      <c r="C2865">
        <f>'Hour Loop'!CJ2876</f>
        <v>143.11099999999999</v>
      </c>
    </row>
    <row r="2866" spans="1:3" hidden="1" x14ac:dyDescent="0.25">
      <c r="A2866" s="15" t="str">
        <f>'Hour Loop'!BV2877</f>
        <v>B</v>
      </c>
      <c r="B2866" t="e">
        <f>'Hour Loop'!CI2877</f>
        <v>#VALUE!</v>
      </c>
      <c r="C2866" t="e">
        <f>'Hour Loop'!CJ2877</f>
        <v>#VALUE!</v>
      </c>
    </row>
    <row r="2867" spans="1:3" hidden="1" x14ac:dyDescent="0.25">
      <c r="A2867" s="15" t="str">
        <f>'Hour Loop'!BV2878</f>
        <v>B</v>
      </c>
      <c r="B2867">
        <f>'Hour Loop'!CI2878</f>
        <v>19.03</v>
      </c>
      <c r="C2867">
        <f>'Hour Loop'!CJ2878</f>
        <v>154.32900000000001</v>
      </c>
    </row>
    <row r="2868" spans="1:3" hidden="1" x14ac:dyDescent="0.25">
      <c r="A2868" s="15" t="str">
        <f>'Hour Loop'!BV2879</f>
        <v>B</v>
      </c>
      <c r="B2868" t="e">
        <f>'Hour Loop'!CI2879</f>
        <v>#VALUE!</v>
      </c>
      <c r="C2868" t="e">
        <f>'Hour Loop'!CJ2879</f>
        <v>#VALUE!</v>
      </c>
    </row>
    <row r="2869" spans="1:3" hidden="1" x14ac:dyDescent="0.25">
      <c r="A2869" s="15" t="str">
        <f>'Hour Loop'!BV2880</f>
        <v>B</v>
      </c>
      <c r="B2869">
        <f>'Hour Loop'!CI2880</f>
        <v>14.614000000000001</v>
      </c>
      <c r="C2869">
        <f>'Hour Loop'!CJ2880</f>
        <v>165.77799999999999</v>
      </c>
    </row>
    <row r="2870" spans="1:3" hidden="1" x14ac:dyDescent="0.25">
      <c r="A2870" s="15" t="str">
        <f>'Hour Loop'!BV2881</f>
        <v>B</v>
      </c>
      <c r="B2870" t="e">
        <f>'Hour Loop'!CI2881</f>
        <v>#VALUE!</v>
      </c>
      <c r="C2870" t="e">
        <f>'Hour Loop'!CJ2881</f>
        <v>#VALUE!</v>
      </c>
    </row>
    <row r="2871" spans="1:3" hidden="1" x14ac:dyDescent="0.25">
      <c r="A2871" s="15" t="str">
        <f>'Hour Loop'!BV2882</f>
        <v>B</v>
      </c>
      <c r="B2871">
        <f>'Hour Loop'!CI2882</f>
        <v>10.765000000000001</v>
      </c>
      <c r="C2871">
        <f>'Hour Loop'!CJ2882</f>
        <v>177.429</v>
      </c>
    </row>
    <row r="2872" spans="1:3" hidden="1" x14ac:dyDescent="0.25">
      <c r="A2872" s="15" t="str">
        <f>'Hour Loop'!BV2883</f>
        <v>B</v>
      </c>
      <c r="B2872" t="e">
        <f>'Hour Loop'!CI2883</f>
        <v>#VALUE!</v>
      </c>
      <c r="C2872" t="e">
        <f>'Hour Loop'!CJ2883</f>
        <v>#VALUE!</v>
      </c>
    </row>
    <row r="2873" spans="1:3" hidden="1" x14ac:dyDescent="0.25">
      <c r="A2873" s="15" t="str">
        <f>'Hour Loop'!BV2884</f>
        <v>B</v>
      </c>
      <c r="B2873">
        <f>'Hour Loop'!CI2884</f>
        <v>7.492</v>
      </c>
      <c r="C2873">
        <f>'Hour Loop'!CJ2884</f>
        <v>189.255</v>
      </c>
    </row>
    <row r="2874" spans="1:3" hidden="1" x14ac:dyDescent="0.25">
      <c r="A2874" s="15" t="str">
        <f>'Hour Loop'!BV2885</f>
        <v>B</v>
      </c>
      <c r="B2874" t="e">
        <f>'Hour Loop'!CI2885</f>
        <v>#VALUE!</v>
      </c>
      <c r="C2874" t="e">
        <f>'Hour Loop'!CJ2885</f>
        <v>#VALUE!</v>
      </c>
    </row>
    <row r="2875" spans="1:3" hidden="1" x14ac:dyDescent="0.25">
      <c r="A2875" s="15" t="str">
        <f>'Hour Loop'!BV2886</f>
        <v>B</v>
      </c>
      <c r="B2875">
        <f>'Hour Loop'!CI2886</f>
        <v>4.8040000000000003</v>
      </c>
      <c r="C2875">
        <f>'Hour Loop'!CJ2886</f>
        <v>201.227</v>
      </c>
    </row>
    <row r="2876" spans="1:3" hidden="1" x14ac:dyDescent="0.25">
      <c r="A2876" s="15" t="str">
        <f>'Hour Loop'!BV2887</f>
        <v>B</v>
      </c>
      <c r="B2876" t="e">
        <f>'Hour Loop'!CI2887</f>
        <v>#VALUE!</v>
      </c>
      <c r="C2876" t="e">
        <f>'Hour Loop'!CJ2887</f>
        <v>#VALUE!</v>
      </c>
    </row>
    <row r="2877" spans="1:3" hidden="1" x14ac:dyDescent="0.25">
      <c r="A2877" s="15" t="str">
        <f>'Hour Loop'!BV2888</f>
        <v>B</v>
      </c>
      <c r="B2877">
        <f>'Hour Loop'!CI2888</f>
        <v>2.706</v>
      </c>
      <c r="C2877">
        <f>'Hour Loop'!CJ2888</f>
        <v>213.31700000000001</v>
      </c>
    </row>
    <row r="2878" spans="1:3" hidden="1" x14ac:dyDescent="0.25">
      <c r="A2878" s="15" t="str">
        <f>'Hour Loop'!BV2889</f>
        <v>B</v>
      </c>
      <c r="B2878" t="e">
        <f>'Hour Loop'!CI2889</f>
        <v>#VALUE!</v>
      </c>
      <c r="C2878" t="e">
        <f>'Hour Loop'!CJ2889</f>
        <v>#VALUE!</v>
      </c>
    </row>
    <row r="2879" spans="1:3" hidden="1" x14ac:dyDescent="0.25">
      <c r="A2879" s="15" t="str">
        <f>'Hour Loop'!BV2890</f>
        <v>B</v>
      </c>
      <c r="B2879">
        <f>'Hour Loop'!CI2890</f>
        <v>1.204</v>
      </c>
      <c r="C2879">
        <f>'Hour Loop'!CJ2890</f>
        <v>225.49600000000001</v>
      </c>
    </row>
    <row r="2880" spans="1:3" hidden="1" x14ac:dyDescent="0.25">
      <c r="A2880" s="15" t="str">
        <f>'Hour Loop'!BV2891</f>
        <v>B</v>
      </c>
      <c r="B2880" t="e">
        <f>'Hour Loop'!CI2891</f>
        <v>#VALUE!</v>
      </c>
      <c r="C2880" t="e">
        <f>'Hour Loop'!CJ2891</f>
        <v>#VALUE!</v>
      </c>
    </row>
    <row r="2881" spans="1:3" hidden="1" x14ac:dyDescent="0.25">
      <c r="A2881" s="15" t="str">
        <f>'Hour Loop'!BV2892</f>
        <v>B</v>
      </c>
      <c r="B2881">
        <f>'Hour Loop'!CI2892</f>
        <v>0.30099999999999999</v>
      </c>
      <c r="C2881">
        <f>'Hour Loop'!CJ2892</f>
        <v>237.733</v>
      </c>
    </row>
    <row r="2882" spans="1:3" hidden="1" x14ac:dyDescent="0.25">
      <c r="A2882" s="15" t="str">
        <f>'Hour Loop'!BV2893</f>
        <v>B</v>
      </c>
      <c r="B2882" t="e">
        <f>'Hour Loop'!CI2893</f>
        <v>#VALUE!</v>
      </c>
      <c r="C2882" t="e">
        <f>'Hour Loop'!CJ2893</f>
        <v>#VALUE!</v>
      </c>
    </row>
    <row r="2883" spans="1:3" hidden="1" x14ac:dyDescent="0.25">
      <c r="A2883" s="15" t="str">
        <f>'Hour Loop'!BV2894</f>
        <v>B</v>
      </c>
      <c r="B2883">
        <f>'Hour Loop'!CI2894</f>
        <v>0</v>
      </c>
      <c r="C2883">
        <f>'Hour Loop'!CJ2894</f>
        <v>250</v>
      </c>
    </row>
    <row r="2884" spans="1:3" hidden="1" x14ac:dyDescent="0.25">
      <c r="A2884" s="15" t="str">
        <f>'Hour Loop'!BV2895</f>
        <v>B</v>
      </c>
      <c r="B2884" t="e">
        <f>'Hour Loop'!CI2895</f>
        <v>#VALUE!</v>
      </c>
      <c r="C2884" t="e">
        <f>'Hour Loop'!CJ2895</f>
        <v>#VALUE!</v>
      </c>
    </row>
    <row r="2885" spans="1:3" hidden="1" x14ac:dyDescent="0.25">
      <c r="A2885" s="15" t="str">
        <f>'Hour Loop'!BV2896</f>
        <v>B</v>
      </c>
      <c r="B2885">
        <f>'Hour Loop'!CI2896</f>
        <v>0.30099999999999999</v>
      </c>
      <c r="C2885">
        <f>'Hour Loop'!CJ2896</f>
        <v>262.267</v>
      </c>
    </row>
    <row r="2886" spans="1:3" hidden="1" x14ac:dyDescent="0.25">
      <c r="A2886" s="15" t="str">
        <f>'Hour Loop'!BV2897</f>
        <v>B</v>
      </c>
      <c r="B2886" t="e">
        <f>'Hour Loop'!CI2897</f>
        <v>#VALUE!</v>
      </c>
      <c r="C2886" t="e">
        <f>'Hour Loop'!CJ2897</f>
        <v>#VALUE!</v>
      </c>
    </row>
    <row r="2887" spans="1:3" hidden="1" x14ac:dyDescent="0.25">
      <c r="A2887" s="15" t="str">
        <f>'Hour Loop'!BV2898</f>
        <v>B</v>
      </c>
      <c r="B2887">
        <f>'Hour Loop'!CI2898</f>
        <v>1.204</v>
      </c>
      <c r="C2887">
        <f>'Hour Loop'!CJ2898</f>
        <v>274.50400000000002</v>
      </c>
    </row>
    <row r="2888" spans="1:3" hidden="1" x14ac:dyDescent="0.25">
      <c r="A2888" s="15" t="str">
        <f>'Hour Loop'!BV2899</f>
        <v>B</v>
      </c>
      <c r="B2888" t="e">
        <f>'Hour Loop'!CI2899</f>
        <v>#VALUE!</v>
      </c>
      <c r="C2888" t="e">
        <f>'Hour Loop'!CJ2899</f>
        <v>#VALUE!</v>
      </c>
    </row>
    <row r="2889" spans="1:3" hidden="1" x14ac:dyDescent="0.25">
      <c r="A2889" s="15" t="str">
        <f>'Hour Loop'!BV2900</f>
        <v>B</v>
      </c>
      <c r="B2889">
        <f>'Hour Loop'!CI2900</f>
        <v>2.706</v>
      </c>
      <c r="C2889">
        <f>'Hour Loop'!CJ2900</f>
        <v>286.68299999999999</v>
      </c>
    </row>
    <row r="2890" spans="1:3" hidden="1" x14ac:dyDescent="0.25">
      <c r="A2890" s="15" t="str">
        <f>'Hour Loop'!BV2901</f>
        <v>B</v>
      </c>
      <c r="B2890" t="e">
        <f>'Hour Loop'!CI2901</f>
        <v>#VALUE!</v>
      </c>
      <c r="C2890" t="e">
        <f>'Hour Loop'!CJ2901</f>
        <v>#VALUE!</v>
      </c>
    </row>
    <row r="2891" spans="1:3" hidden="1" x14ac:dyDescent="0.25">
      <c r="A2891" s="15" t="str">
        <f>'Hour Loop'!BV2902</f>
        <v>B</v>
      </c>
      <c r="B2891">
        <f>'Hour Loop'!CI2902</f>
        <v>4.8040000000000003</v>
      </c>
      <c r="C2891">
        <f>'Hour Loop'!CJ2902</f>
        <v>298.77300000000002</v>
      </c>
    </row>
    <row r="2892" spans="1:3" hidden="1" x14ac:dyDescent="0.25">
      <c r="A2892" s="15" t="str">
        <f>'Hour Loop'!BV2903</f>
        <v>B</v>
      </c>
      <c r="B2892" t="e">
        <f>'Hour Loop'!CI2903</f>
        <v>#VALUE!</v>
      </c>
      <c r="C2892" t="e">
        <f>'Hour Loop'!CJ2903</f>
        <v>#VALUE!</v>
      </c>
    </row>
    <row r="2893" spans="1:3" hidden="1" x14ac:dyDescent="0.25">
      <c r="A2893" s="15" t="str">
        <f>'Hour Loop'!BV2904</f>
        <v>B</v>
      </c>
      <c r="B2893">
        <f>'Hour Loop'!CI2904</f>
        <v>7.492</v>
      </c>
      <c r="C2893">
        <f>'Hour Loop'!CJ2904</f>
        <v>310.745</v>
      </c>
    </row>
    <row r="2894" spans="1:3" hidden="1" x14ac:dyDescent="0.25">
      <c r="A2894" s="15" t="str">
        <f>'Hour Loop'!BV2905</f>
        <v>B</v>
      </c>
      <c r="B2894" t="e">
        <f>'Hour Loop'!CI2905</f>
        <v>#VALUE!</v>
      </c>
      <c r="C2894" t="e">
        <f>'Hour Loop'!CJ2905</f>
        <v>#VALUE!</v>
      </c>
    </row>
    <row r="2895" spans="1:3" hidden="1" x14ac:dyDescent="0.25">
      <c r="A2895" s="15" t="str">
        <f>'Hour Loop'!BV2906</f>
        <v>B</v>
      </c>
      <c r="B2895">
        <f>'Hour Loop'!CI2906</f>
        <v>10.765000000000001</v>
      </c>
      <c r="C2895">
        <f>'Hour Loop'!CJ2906</f>
        <v>322.57100000000003</v>
      </c>
    </row>
    <row r="2896" spans="1:3" hidden="1" x14ac:dyDescent="0.25">
      <c r="A2896" s="15" t="str">
        <f>'Hour Loop'!BV2907</f>
        <v>B</v>
      </c>
      <c r="B2896" t="e">
        <f>'Hour Loop'!CI2907</f>
        <v>#VALUE!</v>
      </c>
      <c r="C2896" t="e">
        <f>'Hour Loop'!CJ2907</f>
        <v>#VALUE!</v>
      </c>
    </row>
    <row r="2897" spans="1:3" hidden="1" x14ac:dyDescent="0.25">
      <c r="A2897" s="15" t="str">
        <f>'Hour Loop'!BV2908</f>
        <v>B</v>
      </c>
      <c r="B2897">
        <f>'Hour Loop'!CI2908</f>
        <v>14.614000000000001</v>
      </c>
      <c r="C2897">
        <f>'Hour Loop'!CJ2908</f>
        <v>334.22199999999998</v>
      </c>
    </row>
    <row r="2898" spans="1:3" hidden="1" x14ac:dyDescent="0.25">
      <c r="A2898" s="15" t="str">
        <f>'Hour Loop'!BV2909</f>
        <v>B</v>
      </c>
      <c r="B2898" t="e">
        <f>'Hour Loop'!CI2909</f>
        <v>#VALUE!</v>
      </c>
      <c r="C2898" t="e">
        <f>'Hour Loop'!CJ2909</f>
        <v>#VALUE!</v>
      </c>
    </row>
    <row r="2899" spans="1:3" hidden="1" x14ac:dyDescent="0.25">
      <c r="A2899" s="15" t="str">
        <f>'Hour Loop'!BV2910</f>
        <v>B</v>
      </c>
      <c r="B2899">
        <f>'Hour Loop'!CI2910</f>
        <v>19.03</v>
      </c>
      <c r="C2899">
        <f>'Hour Loop'!CJ2910</f>
        <v>345.67099999999999</v>
      </c>
    </row>
    <row r="2900" spans="1:3" hidden="1" x14ac:dyDescent="0.25">
      <c r="A2900" s="15" t="str">
        <f>'Hour Loop'!BV2911</f>
        <v>B</v>
      </c>
      <c r="B2900" t="e">
        <f>'Hour Loop'!CI2911</f>
        <v>#VALUE!</v>
      </c>
      <c r="C2900" t="e">
        <f>'Hour Loop'!CJ2911</f>
        <v>#VALUE!</v>
      </c>
    </row>
    <row r="2901" spans="1:3" hidden="1" x14ac:dyDescent="0.25">
      <c r="A2901" s="15" t="str">
        <f>'Hour Loop'!BV2912</f>
        <v>B</v>
      </c>
      <c r="B2901">
        <f>'Hour Loop'!CI2912</f>
        <v>24.003</v>
      </c>
      <c r="C2901">
        <f>'Hour Loop'!CJ2912</f>
        <v>356.88900000000001</v>
      </c>
    </row>
    <row r="2902" spans="1:3" hidden="1" x14ac:dyDescent="0.25">
      <c r="A2902" s="15" t="str">
        <f>'Hour Loop'!BV2913</f>
        <v>B</v>
      </c>
      <c r="B2902" t="e">
        <f>'Hour Loop'!CI2913</f>
        <v>#VALUE!</v>
      </c>
      <c r="C2902" t="e">
        <f>'Hour Loop'!CJ2913</f>
        <v>#VALUE!</v>
      </c>
    </row>
    <row r="2903" spans="1:3" hidden="1" x14ac:dyDescent="0.25">
      <c r="A2903" s="15" t="str">
        <f>'Hour Loop'!BV2914</f>
        <v>B</v>
      </c>
      <c r="B2903">
        <f>'Hour Loop'!CI2914</f>
        <v>29.52</v>
      </c>
      <c r="C2903">
        <f>'Hour Loop'!CJ2914</f>
        <v>367.84899999999999</v>
      </c>
    </row>
    <row r="2904" spans="1:3" hidden="1" x14ac:dyDescent="0.25">
      <c r="A2904" s="15" t="str">
        <f>'Hour Loop'!BV2915</f>
        <v>B</v>
      </c>
      <c r="B2904" t="e">
        <f>'Hour Loop'!CI2915</f>
        <v>#VALUE!</v>
      </c>
      <c r="C2904" t="e">
        <f>'Hour Loop'!CJ2915</f>
        <v>#VALUE!</v>
      </c>
    </row>
    <row r="2905" spans="1:3" hidden="1" x14ac:dyDescent="0.25">
      <c r="A2905" s="15" t="str">
        <f>'Hour Loop'!BV2916</f>
        <v>B</v>
      </c>
      <c r="B2905">
        <f>'Hour Loop'!CI2916</f>
        <v>35.567999999999998</v>
      </c>
      <c r="C2905">
        <f>'Hour Loop'!CJ2916</f>
        <v>378.52600000000001</v>
      </c>
    </row>
    <row r="2906" spans="1:3" hidden="1" x14ac:dyDescent="0.25">
      <c r="A2906" s="15" t="str">
        <f>'Hour Loop'!BV2917</f>
        <v>B</v>
      </c>
      <c r="B2906" t="e">
        <f>'Hour Loop'!CI2917</f>
        <v>#VALUE!</v>
      </c>
      <c r="C2906" t="e">
        <f>'Hour Loop'!CJ2917</f>
        <v>#VALUE!</v>
      </c>
    </row>
    <row r="2907" spans="1:3" hidden="1" x14ac:dyDescent="0.25">
      <c r="A2907" s="15" t="str">
        <f>'Hour Loop'!BV2918</f>
        <v>B</v>
      </c>
      <c r="B2907">
        <f>'Hour Loop'!CI2918</f>
        <v>42.133000000000003</v>
      </c>
      <c r="C2907">
        <f>'Hour Loop'!CJ2918</f>
        <v>388.89299999999997</v>
      </c>
    </row>
    <row r="2908" spans="1:3" hidden="1" x14ac:dyDescent="0.25">
      <c r="A2908" s="15" t="str">
        <f>'Hour Loop'!BV2919</f>
        <v>B</v>
      </c>
      <c r="B2908" t="e">
        <f>'Hour Loop'!CI2919</f>
        <v>#VALUE!</v>
      </c>
      <c r="C2908" t="e">
        <f>'Hour Loop'!CJ2919</f>
        <v>#VALUE!</v>
      </c>
    </row>
    <row r="2909" spans="1:3" hidden="1" x14ac:dyDescent="0.25">
      <c r="A2909" s="15" t="str">
        <f>'Hour Loop'!BV2920</f>
        <v>B</v>
      </c>
      <c r="B2909">
        <f>'Hour Loop'!CI2920</f>
        <v>49.198</v>
      </c>
      <c r="C2909">
        <f>'Hour Loop'!CJ2920</f>
        <v>398.92500000000001</v>
      </c>
    </row>
    <row r="2910" spans="1:3" hidden="1" x14ac:dyDescent="0.25">
      <c r="A2910" s="15" t="str">
        <f>'Hour Loop'!BV2921</f>
        <v>B</v>
      </c>
      <c r="B2910" t="e">
        <f>'Hour Loop'!CI2921</f>
        <v>#VALUE!</v>
      </c>
      <c r="C2910" t="e">
        <f>'Hour Loop'!CJ2921</f>
        <v>#VALUE!</v>
      </c>
    </row>
    <row r="2911" spans="1:3" hidden="1" x14ac:dyDescent="0.25">
      <c r="A2911" s="15" t="str">
        <f>'Hour Loop'!BV2922</f>
        <v>B</v>
      </c>
      <c r="B2911">
        <f>'Hour Loop'!CI2922</f>
        <v>56.747</v>
      </c>
      <c r="C2911">
        <f>'Hour Loop'!CJ2922</f>
        <v>408.59800000000001</v>
      </c>
    </row>
    <row r="2912" spans="1:3" hidden="1" x14ac:dyDescent="0.25">
      <c r="A2912" s="15" t="str">
        <f>'Hour Loop'!BV2923</f>
        <v>B</v>
      </c>
      <c r="B2912" t="e">
        <f>'Hour Loop'!CI2923</f>
        <v>#VALUE!</v>
      </c>
      <c r="C2912" t="e">
        <f>'Hour Loop'!CJ2923</f>
        <v>#VALUE!</v>
      </c>
    </row>
    <row r="2913" spans="1:3" hidden="1" x14ac:dyDescent="0.25">
      <c r="A2913" s="15" t="str">
        <f>'Hour Loop'!BV2924</f>
        <v>B</v>
      </c>
      <c r="B2913">
        <f>'Hour Loop'!CI2924</f>
        <v>64.762</v>
      </c>
      <c r="C2913">
        <f>'Hour Loop'!CJ2924</f>
        <v>417.89</v>
      </c>
    </row>
    <row r="2914" spans="1:3" hidden="1" x14ac:dyDescent="0.25">
      <c r="A2914" s="15" t="str">
        <f>'Hour Loop'!BV2925</f>
        <v>B</v>
      </c>
      <c r="B2914" t="e">
        <f>'Hour Loop'!CI2925</f>
        <v>#VALUE!</v>
      </c>
      <c r="C2914" t="e">
        <f>'Hour Loop'!CJ2925</f>
        <v>#VALUE!</v>
      </c>
    </row>
    <row r="2915" spans="1:3" hidden="1" x14ac:dyDescent="0.25">
      <c r="A2915" s="15" t="str">
        <f>'Hour Loop'!BV2926</f>
        <v>B</v>
      </c>
      <c r="B2915">
        <f>'Hour Loop'!CI2926</f>
        <v>73.222999999999999</v>
      </c>
      <c r="C2915">
        <f>'Hour Loop'!CJ2926</f>
        <v>426.77699999999999</v>
      </c>
    </row>
    <row r="2916" spans="1:3" hidden="1" x14ac:dyDescent="0.25">
      <c r="A2916" s="15" t="str">
        <f>'Hour Loop'!BV2927</f>
        <v>B</v>
      </c>
      <c r="B2916" t="e">
        <f>'Hour Loop'!CI2927</f>
        <v>#VALUE!</v>
      </c>
      <c r="C2916" t="e">
        <f>'Hour Loop'!CJ2927</f>
        <v>#VALUE!</v>
      </c>
    </row>
    <row r="2917" spans="1:3" hidden="1" x14ac:dyDescent="0.25">
      <c r="A2917" s="15" t="str">
        <f>'Hour Loop'!BV2928</f>
        <v>B</v>
      </c>
      <c r="B2917">
        <f>'Hour Loop'!CI2928</f>
        <v>82.11</v>
      </c>
      <c r="C2917">
        <f>'Hour Loop'!CJ2928</f>
        <v>435.238</v>
      </c>
    </row>
    <row r="2918" spans="1:3" hidden="1" x14ac:dyDescent="0.25">
      <c r="A2918" s="15" t="str">
        <f>'Hour Loop'!BV2929</f>
        <v>B</v>
      </c>
      <c r="B2918" t="e">
        <f>'Hour Loop'!CI2929</f>
        <v>#VALUE!</v>
      </c>
      <c r="C2918" t="e">
        <f>'Hour Loop'!CJ2929</f>
        <v>#VALUE!</v>
      </c>
    </row>
    <row r="2919" spans="1:3" hidden="1" x14ac:dyDescent="0.25">
      <c r="A2919" s="15" t="str">
        <f>'Hour Loop'!BV2930</f>
        <v>B</v>
      </c>
      <c r="B2919">
        <f>'Hour Loop'!CI2930</f>
        <v>91.402000000000001</v>
      </c>
      <c r="C2919">
        <f>'Hour Loop'!CJ2930</f>
        <v>443.25299999999999</v>
      </c>
    </row>
    <row r="2920" spans="1:3" hidden="1" x14ac:dyDescent="0.25">
      <c r="A2920" s="15" t="str">
        <f>'Hour Loop'!BV2931</f>
        <v>B</v>
      </c>
      <c r="B2920" t="e">
        <f>'Hour Loop'!CI2931</f>
        <v>#VALUE!</v>
      </c>
      <c r="C2920" t="e">
        <f>'Hour Loop'!CJ2931</f>
        <v>#VALUE!</v>
      </c>
    </row>
    <row r="2921" spans="1:3" hidden="1" x14ac:dyDescent="0.25">
      <c r="A2921" s="15" t="str">
        <f>'Hour Loop'!BV2932</f>
        <v>B</v>
      </c>
      <c r="B2921">
        <f>'Hour Loop'!CI2932</f>
        <v>101.075</v>
      </c>
      <c r="C2921">
        <f>'Hour Loop'!CJ2932</f>
        <v>450.80200000000002</v>
      </c>
    </row>
    <row r="2922" spans="1:3" hidden="1" x14ac:dyDescent="0.25">
      <c r="A2922" s="15" t="str">
        <f>'Hour Loop'!BV2933</f>
        <v>B</v>
      </c>
      <c r="B2922" t="e">
        <f>'Hour Loop'!CI2933</f>
        <v>#VALUE!</v>
      </c>
      <c r="C2922" t="e">
        <f>'Hour Loop'!CJ2933</f>
        <v>#VALUE!</v>
      </c>
    </row>
    <row r="2923" spans="1:3" hidden="1" x14ac:dyDescent="0.25">
      <c r="A2923" s="15" t="str">
        <f>'Hour Loop'!BV2934</f>
        <v>B</v>
      </c>
      <c r="B2923">
        <f>'Hour Loop'!CI2934</f>
        <v>111.107</v>
      </c>
      <c r="C2923">
        <f>'Hour Loop'!CJ2934</f>
        <v>457.86700000000002</v>
      </c>
    </row>
    <row r="2924" spans="1:3" hidden="1" x14ac:dyDescent="0.25">
      <c r="A2924" s="15" t="str">
        <f>'Hour Loop'!BV2935</f>
        <v>B</v>
      </c>
      <c r="B2924" t="e">
        <f>'Hour Loop'!CI2935</f>
        <v>#VALUE!</v>
      </c>
      <c r="C2924" t="e">
        <f>'Hour Loop'!CJ2935</f>
        <v>#VALUE!</v>
      </c>
    </row>
    <row r="2925" spans="1:3" hidden="1" x14ac:dyDescent="0.25">
      <c r="A2925" s="15" t="str">
        <f>'Hour Loop'!BV2936</f>
        <v>B</v>
      </c>
      <c r="B2925">
        <f>'Hour Loop'!CI2936</f>
        <v>121.474</v>
      </c>
      <c r="C2925">
        <f>'Hour Loop'!CJ2936</f>
        <v>464.43200000000002</v>
      </c>
    </row>
    <row r="2926" spans="1:3" hidden="1" x14ac:dyDescent="0.25">
      <c r="A2926" s="15" t="str">
        <f>'Hour Loop'!BV2937</f>
        <v>B</v>
      </c>
      <c r="B2926" t="e">
        <f>'Hour Loop'!CI2937</f>
        <v>#VALUE!</v>
      </c>
      <c r="C2926" t="e">
        <f>'Hour Loop'!CJ2937</f>
        <v>#VALUE!</v>
      </c>
    </row>
    <row r="2927" spans="1:3" hidden="1" x14ac:dyDescent="0.25">
      <c r="A2927" s="15" t="str">
        <f>'Hour Loop'!BV2938</f>
        <v>B</v>
      </c>
      <c r="B2927">
        <f>'Hour Loop'!CI2938</f>
        <v>132.15100000000001</v>
      </c>
      <c r="C2927">
        <f>'Hour Loop'!CJ2938</f>
        <v>470.48</v>
      </c>
    </row>
    <row r="2928" spans="1:3" hidden="1" x14ac:dyDescent="0.25">
      <c r="A2928" s="15" t="str">
        <f>'Hour Loop'!BV2939</f>
        <v>B</v>
      </c>
      <c r="B2928" t="e">
        <f>'Hour Loop'!CI2939</f>
        <v>#VALUE!</v>
      </c>
      <c r="C2928" t="e">
        <f>'Hour Loop'!CJ2939</f>
        <v>#VALUE!</v>
      </c>
    </row>
    <row r="2929" spans="1:3" hidden="1" x14ac:dyDescent="0.25">
      <c r="A2929" s="15" t="str">
        <f>'Hour Loop'!BV2940</f>
        <v>B</v>
      </c>
      <c r="B2929">
        <f>'Hour Loop'!CI2940</f>
        <v>143.11099999999999</v>
      </c>
      <c r="C2929">
        <f>'Hour Loop'!CJ2940</f>
        <v>475.99700000000001</v>
      </c>
    </row>
    <row r="2930" spans="1:3" hidden="1" x14ac:dyDescent="0.25">
      <c r="A2930" s="15" t="str">
        <f>'Hour Loop'!BV2941</f>
        <v>B</v>
      </c>
      <c r="B2930" t="e">
        <f>'Hour Loop'!CI2941</f>
        <v>#VALUE!</v>
      </c>
      <c r="C2930" t="e">
        <f>'Hour Loop'!CJ2941</f>
        <v>#VALUE!</v>
      </c>
    </row>
    <row r="2931" spans="1:3" hidden="1" x14ac:dyDescent="0.25">
      <c r="A2931" s="15" t="str">
        <f>'Hour Loop'!BV2942</f>
        <v>B</v>
      </c>
      <c r="B2931">
        <f>'Hour Loop'!CI2942</f>
        <v>154.32900000000001</v>
      </c>
      <c r="C2931">
        <f>'Hour Loop'!CJ2942</f>
        <v>480.97</v>
      </c>
    </row>
    <row r="2932" spans="1:3" hidden="1" x14ac:dyDescent="0.25">
      <c r="A2932" s="15" t="str">
        <f>'Hour Loop'!BV2943</f>
        <v>B</v>
      </c>
      <c r="B2932" t="e">
        <f>'Hour Loop'!CI2943</f>
        <v>#VALUE!</v>
      </c>
      <c r="C2932" t="e">
        <f>'Hour Loop'!CJ2943</f>
        <v>#VALUE!</v>
      </c>
    </row>
    <row r="2933" spans="1:3" hidden="1" x14ac:dyDescent="0.25">
      <c r="A2933" s="15" t="str">
        <f>'Hour Loop'!BV2944</f>
        <v>B</v>
      </c>
      <c r="B2933">
        <f>'Hour Loop'!CI2944</f>
        <v>165.77799999999999</v>
      </c>
      <c r="C2933">
        <f>'Hour Loop'!CJ2944</f>
        <v>485.38600000000002</v>
      </c>
    </row>
    <row r="2934" spans="1:3" hidden="1" x14ac:dyDescent="0.25">
      <c r="A2934" s="15" t="str">
        <f>'Hour Loop'!BV2945</f>
        <v>B</v>
      </c>
      <c r="B2934" t="e">
        <f>'Hour Loop'!CI2945</f>
        <v>#VALUE!</v>
      </c>
      <c r="C2934" t="e">
        <f>'Hour Loop'!CJ2945</f>
        <v>#VALUE!</v>
      </c>
    </row>
    <row r="2935" spans="1:3" hidden="1" x14ac:dyDescent="0.25">
      <c r="A2935" s="15" t="str">
        <f>'Hour Loop'!BV2946</f>
        <v>B</v>
      </c>
      <c r="B2935">
        <f>'Hour Loop'!CI2946</f>
        <v>177.429</v>
      </c>
      <c r="C2935">
        <f>'Hour Loop'!CJ2946</f>
        <v>489.23500000000001</v>
      </c>
    </row>
    <row r="2936" spans="1:3" hidden="1" x14ac:dyDescent="0.25">
      <c r="A2936" s="15" t="str">
        <f>'Hour Loop'!BV2947</f>
        <v>B</v>
      </c>
      <c r="B2936" t="e">
        <f>'Hour Loop'!CI2947</f>
        <v>#VALUE!</v>
      </c>
      <c r="C2936" t="e">
        <f>'Hour Loop'!CJ2947</f>
        <v>#VALUE!</v>
      </c>
    </row>
    <row r="2937" spans="1:3" hidden="1" x14ac:dyDescent="0.25">
      <c r="A2937" s="15" t="str">
        <f>'Hour Loop'!BV2948</f>
        <v>B</v>
      </c>
      <c r="B2937">
        <f>'Hour Loop'!CI2948</f>
        <v>189.255</v>
      </c>
      <c r="C2937">
        <f>'Hour Loop'!CJ2948</f>
        <v>492.50799999999998</v>
      </c>
    </row>
    <row r="2938" spans="1:3" hidden="1" x14ac:dyDescent="0.25">
      <c r="A2938" s="15" t="str">
        <f>'Hour Loop'!BV2949</f>
        <v>B</v>
      </c>
      <c r="B2938" t="e">
        <f>'Hour Loop'!CI2949</f>
        <v>#VALUE!</v>
      </c>
      <c r="C2938" t="e">
        <f>'Hour Loop'!CJ2949</f>
        <v>#VALUE!</v>
      </c>
    </row>
    <row r="2939" spans="1:3" hidden="1" x14ac:dyDescent="0.25">
      <c r="A2939" s="15" t="str">
        <f>'Hour Loop'!BV2950</f>
        <v>B</v>
      </c>
      <c r="B2939">
        <f>'Hour Loop'!CI2950</f>
        <v>201.227</v>
      </c>
      <c r="C2939">
        <f>'Hour Loop'!CJ2950</f>
        <v>495.19600000000003</v>
      </c>
    </row>
    <row r="2940" spans="1:3" hidden="1" x14ac:dyDescent="0.25">
      <c r="A2940" s="15" t="str">
        <f>'Hour Loop'!BV2951</f>
        <v>B</v>
      </c>
      <c r="B2940" t="e">
        <f>'Hour Loop'!CI2951</f>
        <v>#VALUE!</v>
      </c>
      <c r="C2940" t="e">
        <f>'Hour Loop'!CJ2951</f>
        <v>#VALUE!</v>
      </c>
    </row>
    <row r="2941" spans="1:3" hidden="1" x14ac:dyDescent="0.25">
      <c r="A2941" s="15" t="str">
        <f>'Hour Loop'!BV2952</f>
        <v>B</v>
      </c>
      <c r="B2941">
        <f>'Hour Loop'!CI2952</f>
        <v>213.31700000000001</v>
      </c>
      <c r="C2941">
        <f>'Hour Loop'!CJ2952</f>
        <v>497.29399999999998</v>
      </c>
    </row>
    <row r="2942" spans="1:3" hidden="1" x14ac:dyDescent="0.25">
      <c r="A2942" s="15" t="str">
        <f>'Hour Loop'!BV2953</f>
        <v>B</v>
      </c>
      <c r="B2942" t="e">
        <f>'Hour Loop'!CI2953</f>
        <v>#VALUE!</v>
      </c>
      <c r="C2942" t="e">
        <f>'Hour Loop'!CJ2953</f>
        <v>#VALUE!</v>
      </c>
    </row>
    <row r="2943" spans="1:3" hidden="1" x14ac:dyDescent="0.25">
      <c r="A2943" s="15" t="str">
        <f>'Hour Loop'!BV2954</f>
        <v>B</v>
      </c>
      <c r="B2943">
        <f>'Hour Loop'!CI2954</f>
        <v>225.49600000000001</v>
      </c>
      <c r="C2943">
        <f>'Hour Loop'!CJ2954</f>
        <v>498.79599999999999</v>
      </c>
    </row>
    <row r="2944" spans="1:3" hidden="1" x14ac:dyDescent="0.25">
      <c r="A2944" s="15" t="str">
        <f>'Hour Loop'!BV2955</f>
        <v>B</v>
      </c>
      <c r="B2944" t="e">
        <f>'Hour Loop'!CI2955</f>
        <v>#VALUE!</v>
      </c>
      <c r="C2944" t="e">
        <f>'Hour Loop'!CJ2955</f>
        <v>#VALUE!</v>
      </c>
    </row>
    <row r="2945" spans="1:3" hidden="1" x14ac:dyDescent="0.25">
      <c r="A2945" s="15" t="str">
        <f>'Hour Loop'!BV2956</f>
        <v>B</v>
      </c>
      <c r="B2945">
        <f>'Hour Loop'!CI2956</f>
        <v>237.733</v>
      </c>
      <c r="C2945">
        <f>'Hour Loop'!CJ2956</f>
        <v>499.69900000000001</v>
      </c>
    </row>
    <row r="2946" spans="1:3" hidden="1" x14ac:dyDescent="0.25">
      <c r="A2946" s="15" t="str">
        <f>'Hour Loop'!BV2957</f>
        <v>B</v>
      </c>
      <c r="B2946" t="e">
        <f>'Hour Loop'!CI2957</f>
        <v>#VALUE!</v>
      </c>
      <c r="C2946" t="e">
        <f>'Hour Loop'!CJ2957</f>
        <v>#VALUE!</v>
      </c>
    </row>
    <row r="2947" spans="1:3" hidden="1" x14ac:dyDescent="0.25">
      <c r="A2947" s="15" t="str">
        <f>'Hour Loop'!BV2958</f>
        <v>B</v>
      </c>
      <c r="B2947">
        <f>'Hour Loop'!CI2958</f>
        <v>250</v>
      </c>
      <c r="C2947">
        <f>'Hour Loop'!CJ2958</f>
        <v>500</v>
      </c>
    </row>
    <row r="2948" spans="1:3" hidden="1" x14ac:dyDescent="0.25">
      <c r="A2948" s="15" t="str">
        <f>'Hour Loop'!BV2959</f>
        <v>B</v>
      </c>
      <c r="B2948" t="e">
        <f>'Hour Loop'!CI2959</f>
        <v>#VALUE!</v>
      </c>
      <c r="C2948" t="e">
        <f>'Hour Loop'!CJ2959</f>
        <v>#VALUE!</v>
      </c>
    </row>
    <row r="2949" spans="1:3" hidden="1" x14ac:dyDescent="0.25">
      <c r="A2949" s="15" t="str">
        <f>'Hour Loop'!BV2960</f>
        <v>B</v>
      </c>
      <c r="B2949" t="e">
        <f>'Hour Loop'!CI2960</f>
        <v>#VALUE!</v>
      </c>
      <c r="C2949" t="e">
        <f>'Hour Loop'!CJ2960</f>
        <v>#VALUE!</v>
      </c>
    </row>
    <row r="2950" spans="1:3" hidden="1" x14ac:dyDescent="0.25">
      <c r="A2950" s="15" t="str">
        <f>'Hour Loop'!BV2961</f>
        <v>C</v>
      </c>
      <c r="B2950" t="e">
        <f>'Hour Loop'!CI2961</f>
        <v>#VALUE!</v>
      </c>
      <c r="C2950" t="e">
        <f>'Hour Loop'!CJ2961</f>
        <v>#VALUE!</v>
      </c>
    </row>
    <row r="2951" spans="1:3" x14ac:dyDescent="0.25">
      <c r="A2951" s="15" t="str">
        <f>'Hour Loop'!BV2962</f>
        <v>C</v>
      </c>
      <c r="B2951">
        <f>'Hour Loop'!CI2962</f>
        <v>250</v>
      </c>
      <c r="C2951">
        <f>'Hour Loop'!CJ2962</f>
        <v>465</v>
      </c>
    </row>
    <row r="2952" spans="1:3" x14ac:dyDescent="0.25">
      <c r="A2952" s="15" t="str">
        <f>'Hour Loop'!BV2963</f>
        <v>C</v>
      </c>
      <c r="B2952">
        <f>'Hour Loop'!CI2963</f>
        <v>260.55</v>
      </c>
      <c r="C2952">
        <f>'Hour Loop'!CJ2963</f>
        <v>464.74099999999999</v>
      </c>
    </row>
    <row r="2953" spans="1:3" x14ac:dyDescent="0.25">
      <c r="A2953" s="15" t="str">
        <f>'Hour Loop'!BV2964</f>
        <v>C</v>
      </c>
      <c r="B2953">
        <f>'Hour Loop'!CI2964</f>
        <v>271.07400000000001</v>
      </c>
      <c r="C2953">
        <f>'Hour Loop'!CJ2964</f>
        <v>463.96499999999997</v>
      </c>
    </row>
    <row r="2954" spans="1:3" x14ac:dyDescent="0.25">
      <c r="A2954" s="15" t="str">
        <f>'Hour Loop'!BV2965</f>
        <v>C</v>
      </c>
      <c r="B2954">
        <f>'Hour Loop'!CI2965</f>
        <v>281.54700000000003</v>
      </c>
      <c r="C2954">
        <f>'Hour Loop'!CJ2965</f>
        <v>462.673</v>
      </c>
    </row>
    <row r="2955" spans="1:3" x14ac:dyDescent="0.25">
      <c r="A2955" s="15" t="str">
        <f>'Hour Loop'!BV2966</f>
        <v>C</v>
      </c>
      <c r="B2955">
        <f>'Hour Loop'!CI2966</f>
        <v>291.94400000000002</v>
      </c>
      <c r="C2955">
        <f>'Hour Loop'!CJ2966</f>
        <v>460.86900000000003</v>
      </c>
    </row>
    <row r="2956" spans="1:3" x14ac:dyDescent="0.25">
      <c r="A2956" s="15" t="str">
        <f>'Hour Loop'!BV2967</f>
        <v>C</v>
      </c>
      <c r="B2956">
        <f>'Hour Loop'!CI2967</f>
        <v>302.24099999999999</v>
      </c>
      <c r="C2956">
        <f>'Hour Loop'!CJ2967</f>
        <v>458.55700000000002</v>
      </c>
    </row>
    <row r="2957" spans="1:3" x14ac:dyDescent="0.25">
      <c r="A2957" s="15" t="str">
        <f>'Hour Loop'!BV2968</f>
        <v>C</v>
      </c>
      <c r="B2957">
        <f>'Hour Loop'!CI2968</f>
        <v>312.411</v>
      </c>
      <c r="C2957">
        <f>'Hour Loop'!CJ2968</f>
        <v>455.74200000000002</v>
      </c>
    </row>
    <row r="2958" spans="1:3" x14ac:dyDescent="0.25">
      <c r="A2958" s="15" t="str">
        <f>'Hour Loop'!BV2969</f>
        <v>C</v>
      </c>
      <c r="B2958">
        <f>'Hour Loop'!CI2969</f>
        <v>322.43099999999998</v>
      </c>
      <c r="C2958">
        <f>'Hour Loop'!CJ2969</f>
        <v>452.43200000000002</v>
      </c>
    </row>
    <row r="2959" spans="1:3" x14ac:dyDescent="0.25">
      <c r="A2959" s="15" t="str">
        <f>'Hour Loop'!BV2970</f>
        <v>C</v>
      </c>
      <c r="B2959">
        <f>'Hour Loop'!CI2970</f>
        <v>332.27699999999999</v>
      </c>
      <c r="C2959">
        <f>'Hour Loop'!CJ2970</f>
        <v>448.63400000000001</v>
      </c>
    </row>
    <row r="2960" spans="1:3" x14ac:dyDescent="0.25">
      <c r="A2960" s="15" t="str">
        <f>'Hour Loop'!BV2971</f>
        <v>C</v>
      </c>
      <c r="B2960">
        <f>'Hour Loop'!CI2971</f>
        <v>341.92399999999998</v>
      </c>
      <c r="C2960">
        <f>'Hour Loop'!CJ2971</f>
        <v>444.358</v>
      </c>
    </row>
    <row r="2961" spans="1:3" x14ac:dyDescent="0.25">
      <c r="A2961" s="15" t="str">
        <f>'Hour Loop'!BV2972</f>
        <v>C</v>
      </c>
      <c r="B2961">
        <f>'Hour Loop'!CI2972</f>
        <v>351.35</v>
      </c>
      <c r="C2961">
        <f>'Hour Loop'!CJ2972</f>
        <v>439.613</v>
      </c>
    </row>
    <row r="2962" spans="1:3" x14ac:dyDescent="0.25">
      <c r="A2962" s="15" t="str">
        <f>'Hour Loop'!BV2973</f>
        <v>C</v>
      </c>
      <c r="B2962">
        <f>'Hour Loop'!CI2973</f>
        <v>360.53199999999998</v>
      </c>
      <c r="C2962">
        <f>'Hour Loop'!CJ2973</f>
        <v>434.41199999999998</v>
      </c>
    </row>
    <row r="2963" spans="1:3" x14ac:dyDescent="0.25">
      <c r="A2963" s="15" t="str">
        <f>'Hour Loop'!BV2974</f>
        <v>C</v>
      </c>
      <c r="B2963">
        <f>'Hour Loop'!CI2974</f>
        <v>369.44799999999998</v>
      </c>
      <c r="C2963">
        <f>'Hour Loop'!CJ2974</f>
        <v>428.76600000000002</v>
      </c>
    </row>
    <row r="2964" spans="1:3" x14ac:dyDescent="0.25">
      <c r="A2964" s="15" t="str">
        <f>'Hour Loop'!BV2975</f>
        <v>C</v>
      </c>
      <c r="B2964">
        <f>'Hour Loop'!CI2975</f>
        <v>378.07499999999999</v>
      </c>
      <c r="C2964">
        <f>'Hour Loop'!CJ2975</f>
        <v>422.69</v>
      </c>
    </row>
    <row r="2965" spans="1:3" x14ac:dyDescent="0.25">
      <c r="A2965" s="15" t="str">
        <f>'Hour Loop'!BV2976</f>
        <v>C</v>
      </c>
      <c r="B2965">
        <f>'Hour Loop'!CI2976</f>
        <v>386.39499999999998</v>
      </c>
      <c r="C2965">
        <f>'Hour Loop'!CJ2976</f>
        <v>416.197</v>
      </c>
    </row>
    <row r="2966" spans="1:3" x14ac:dyDescent="0.25">
      <c r="A2966" s="15" t="str">
        <f>'Hour Loop'!BV2977</f>
        <v>C</v>
      </c>
      <c r="B2966">
        <f>'Hour Loop'!CI2977</f>
        <v>394.38499999999999</v>
      </c>
      <c r="C2966">
        <f>'Hour Loop'!CJ2977</f>
        <v>409.30399999999997</v>
      </c>
    </row>
    <row r="2967" spans="1:3" x14ac:dyDescent="0.25">
      <c r="A2967" s="15" t="str">
        <f>'Hour Loop'!BV2978</f>
        <v>C</v>
      </c>
      <c r="B2967">
        <f>'Hour Loop'!CI2978</f>
        <v>402.02800000000002</v>
      </c>
      <c r="C2967">
        <f>'Hour Loop'!CJ2978</f>
        <v>402.02800000000002</v>
      </c>
    </row>
    <row r="2968" spans="1:3" x14ac:dyDescent="0.25">
      <c r="A2968" s="15" t="str">
        <f>'Hour Loop'!BV2979</f>
        <v>C</v>
      </c>
      <c r="B2968">
        <f>'Hour Loop'!CI2979</f>
        <v>409.30399999999997</v>
      </c>
      <c r="C2968">
        <f>'Hour Loop'!CJ2979</f>
        <v>394.38499999999999</v>
      </c>
    </row>
    <row r="2969" spans="1:3" x14ac:dyDescent="0.25">
      <c r="A2969" s="15" t="str">
        <f>'Hour Loop'!BV2980</f>
        <v>C</v>
      </c>
      <c r="B2969">
        <f>'Hour Loop'!CI2980</f>
        <v>416.197</v>
      </c>
      <c r="C2969">
        <f>'Hour Loop'!CJ2980</f>
        <v>386.39499999999998</v>
      </c>
    </row>
    <row r="2970" spans="1:3" x14ac:dyDescent="0.25">
      <c r="A2970" s="15" t="str">
        <f>'Hour Loop'!BV2981</f>
        <v>C</v>
      </c>
      <c r="B2970">
        <f>'Hour Loop'!CI2981</f>
        <v>422.69</v>
      </c>
      <c r="C2970">
        <f>'Hour Loop'!CJ2981</f>
        <v>378.07499999999999</v>
      </c>
    </row>
    <row r="2971" spans="1:3" x14ac:dyDescent="0.25">
      <c r="A2971" s="15" t="str">
        <f>'Hour Loop'!BV2982</f>
        <v>C</v>
      </c>
      <c r="B2971">
        <f>'Hour Loop'!CI2982</f>
        <v>428.76600000000002</v>
      </c>
      <c r="C2971">
        <f>'Hour Loop'!CJ2982</f>
        <v>369.44799999999998</v>
      </c>
    </row>
    <row r="2972" spans="1:3" x14ac:dyDescent="0.25">
      <c r="A2972" s="15" t="str">
        <f>'Hour Loop'!BV2983</f>
        <v>C</v>
      </c>
      <c r="B2972">
        <f>'Hour Loop'!CI2983</f>
        <v>434.41199999999998</v>
      </c>
      <c r="C2972">
        <f>'Hour Loop'!CJ2983</f>
        <v>360.53199999999998</v>
      </c>
    </row>
    <row r="2973" spans="1:3" x14ac:dyDescent="0.25">
      <c r="A2973" s="15" t="str">
        <f>'Hour Loop'!BV2984</f>
        <v>C</v>
      </c>
      <c r="B2973">
        <f>'Hour Loop'!CI2984</f>
        <v>439.613</v>
      </c>
      <c r="C2973">
        <f>'Hour Loop'!CJ2984</f>
        <v>351.35</v>
      </c>
    </row>
    <row r="2974" spans="1:3" x14ac:dyDescent="0.25">
      <c r="A2974" s="15" t="str">
        <f>'Hour Loop'!BV2985</f>
        <v>C</v>
      </c>
      <c r="B2974">
        <f>'Hour Loop'!CI2985</f>
        <v>444.358</v>
      </c>
      <c r="C2974">
        <f>'Hour Loop'!CJ2985</f>
        <v>341.92399999999998</v>
      </c>
    </row>
    <row r="2975" spans="1:3" x14ac:dyDescent="0.25">
      <c r="A2975" s="15" t="str">
        <f>'Hour Loop'!BV2986</f>
        <v>C</v>
      </c>
      <c r="B2975">
        <f>'Hour Loop'!CI2986</f>
        <v>448.63400000000001</v>
      </c>
      <c r="C2975">
        <f>'Hour Loop'!CJ2986</f>
        <v>332.27699999999999</v>
      </c>
    </row>
    <row r="2976" spans="1:3" x14ac:dyDescent="0.25">
      <c r="A2976" s="15" t="str">
        <f>'Hour Loop'!BV2987</f>
        <v>C</v>
      </c>
      <c r="B2976">
        <f>'Hour Loop'!CI2987</f>
        <v>452.43200000000002</v>
      </c>
      <c r="C2976">
        <f>'Hour Loop'!CJ2987</f>
        <v>322.43099999999998</v>
      </c>
    </row>
    <row r="2977" spans="1:3" x14ac:dyDescent="0.25">
      <c r="A2977" s="15" t="str">
        <f>'Hour Loop'!BV2988</f>
        <v>C</v>
      </c>
      <c r="B2977">
        <f>'Hour Loop'!CI2988</f>
        <v>455.74200000000002</v>
      </c>
      <c r="C2977">
        <f>'Hour Loop'!CJ2988</f>
        <v>312.411</v>
      </c>
    </row>
    <row r="2978" spans="1:3" x14ac:dyDescent="0.25">
      <c r="A2978" s="15" t="str">
        <f>'Hour Loop'!BV2989</f>
        <v>C</v>
      </c>
      <c r="B2978">
        <f>'Hour Loop'!CI2989</f>
        <v>458.55700000000002</v>
      </c>
      <c r="C2978">
        <f>'Hour Loop'!CJ2989</f>
        <v>302.24099999999999</v>
      </c>
    </row>
    <row r="2979" spans="1:3" x14ac:dyDescent="0.25">
      <c r="A2979" s="15" t="str">
        <f>'Hour Loop'!BV2990</f>
        <v>C</v>
      </c>
      <c r="B2979">
        <f>'Hour Loop'!CI2990</f>
        <v>460.86900000000003</v>
      </c>
      <c r="C2979">
        <f>'Hour Loop'!CJ2990</f>
        <v>291.94400000000002</v>
      </c>
    </row>
    <row r="2980" spans="1:3" x14ac:dyDescent="0.25">
      <c r="A2980" s="15" t="str">
        <f>'Hour Loop'!BV2991</f>
        <v>C</v>
      </c>
      <c r="B2980">
        <f>'Hour Loop'!CI2991</f>
        <v>462.673</v>
      </c>
      <c r="C2980">
        <f>'Hour Loop'!CJ2991</f>
        <v>281.54700000000003</v>
      </c>
    </row>
    <row r="2981" spans="1:3" x14ac:dyDescent="0.25">
      <c r="A2981" s="15" t="str">
        <f>'Hour Loop'!BV2992</f>
        <v>C</v>
      </c>
      <c r="B2981">
        <f>'Hour Loop'!CI2992</f>
        <v>463.96499999999997</v>
      </c>
      <c r="C2981">
        <f>'Hour Loop'!CJ2992</f>
        <v>271.07400000000001</v>
      </c>
    </row>
    <row r="2982" spans="1:3" x14ac:dyDescent="0.25">
      <c r="A2982" s="15" t="str">
        <f>'Hour Loop'!BV2993</f>
        <v>C</v>
      </c>
      <c r="B2982">
        <f>'Hour Loop'!CI2993</f>
        <v>464.74099999999999</v>
      </c>
      <c r="C2982">
        <f>'Hour Loop'!CJ2993</f>
        <v>260.55</v>
      </c>
    </row>
    <row r="2983" spans="1:3" x14ac:dyDescent="0.25">
      <c r="A2983" s="15" t="str">
        <f>'Hour Loop'!BV2994</f>
        <v>C</v>
      </c>
      <c r="B2983">
        <f>'Hour Loop'!CI2994</f>
        <v>465</v>
      </c>
      <c r="C2983">
        <f>'Hour Loop'!CJ2994</f>
        <v>250</v>
      </c>
    </row>
    <row r="2984" spans="1:3" x14ac:dyDescent="0.25">
      <c r="A2984" s="15" t="str">
        <f>'Hour Loop'!BV2995</f>
        <v>C</v>
      </c>
      <c r="B2984">
        <f>'Hour Loop'!CI2995</f>
        <v>464.74099999999999</v>
      </c>
      <c r="C2984">
        <f>'Hour Loop'!CJ2995</f>
        <v>239.45</v>
      </c>
    </row>
    <row r="2985" spans="1:3" x14ac:dyDescent="0.25">
      <c r="A2985" s="15" t="str">
        <f>'Hour Loop'!BV2996</f>
        <v>C</v>
      </c>
      <c r="B2985">
        <f>'Hour Loop'!CI2996</f>
        <v>463.96499999999997</v>
      </c>
      <c r="C2985">
        <f>'Hour Loop'!CJ2996</f>
        <v>228.92599999999999</v>
      </c>
    </row>
    <row r="2986" spans="1:3" x14ac:dyDescent="0.25">
      <c r="A2986" s="15" t="str">
        <f>'Hour Loop'!BV2997</f>
        <v>C</v>
      </c>
      <c r="B2986">
        <f>'Hour Loop'!CI2997</f>
        <v>462.673</v>
      </c>
      <c r="C2986">
        <f>'Hour Loop'!CJ2997</f>
        <v>218.453</v>
      </c>
    </row>
    <row r="2987" spans="1:3" x14ac:dyDescent="0.25">
      <c r="A2987" s="15" t="str">
        <f>'Hour Loop'!BV2998</f>
        <v>C</v>
      </c>
      <c r="B2987">
        <f>'Hour Loop'!CI2998</f>
        <v>460.86900000000003</v>
      </c>
      <c r="C2987">
        <f>'Hour Loop'!CJ2998</f>
        <v>208.05600000000001</v>
      </c>
    </row>
    <row r="2988" spans="1:3" x14ac:dyDescent="0.25">
      <c r="A2988" s="15" t="str">
        <f>'Hour Loop'!BV2999</f>
        <v>C</v>
      </c>
      <c r="B2988">
        <f>'Hour Loop'!CI2999</f>
        <v>458.55700000000002</v>
      </c>
      <c r="C2988">
        <f>'Hour Loop'!CJ2999</f>
        <v>197.75899999999999</v>
      </c>
    </row>
    <row r="2989" spans="1:3" x14ac:dyDescent="0.25">
      <c r="A2989" s="15" t="str">
        <f>'Hour Loop'!BV3000</f>
        <v>C</v>
      </c>
      <c r="B2989">
        <f>'Hour Loop'!CI3000</f>
        <v>455.74200000000002</v>
      </c>
      <c r="C2989">
        <f>'Hour Loop'!CJ3000</f>
        <v>187.589</v>
      </c>
    </row>
    <row r="2990" spans="1:3" x14ac:dyDescent="0.25">
      <c r="A2990" s="15" t="str">
        <f>'Hour Loop'!BV3001</f>
        <v>C</v>
      </c>
      <c r="B2990">
        <f>'Hour Loop'!CI3001</f>
        <v>452.43200000000002</v>
      </c>
      <c r="C2990">
        <f>'Hour Loop'!CJ3001</f>
        <v>177.56899999999999</v>
      </c>
    </row>
    <row r="2991" spans="1:3" x14ac:dyDescent="0.25">
      <c r="A2991" s="15" t="str">
        <f>'Hour Loop'!BV3002</f>
        <v>C</v>
      </c>
      <c r="B2991">
        <f>'Hour Loop'!CI3002</f>
        <v>448.63400000000001</v>
      </c>
      <c r="C2991">
        <f>'Hour Loop'!CJ3002</f>
        <v>167.72300000000001</v>
      </c>
    </row>
    <row r="2992" spans="1:3" x14ac:dyDescent="0.25">
      <c r="A2992" s="15" t="str">
        <f>'Hour Loop'!BV3003</f>
        <v>C</v>
      </c>
      <c r="B2992">
        <f>'Hour Loop'!CI3003</f>
        <v>444.358</v>
      </c>
      <c r="C2992">
        <f>'Hour Loop'!CJ3003</f>
        <v>158.07599999999999</v>
      </c>
    </row>
    <row r="2993" spans="1:3" x14ac:dyDescent="0.25">
      <c r="A2993" s="15" t="str">
        <f>'Hour Loop'!BV3004</f>
        <v>C</v>
      </c>
      <c r="B2993">
        <f>'Hour Loop'!CI3004</f>
        <v>439.613</v>
      </c>
      <c r="C2993">
        <f>'Hour Loop'!CJ3004</f>
        <v>148.65</v>
      </c>
    </row>
    <row r="2994" spans="1:3" x14ac:dyDescent="0.25">
      <c r="A2994" s="15" t="str">
        <f>'Hour Loop'!BV3005</f>
        <v>C</v>
      </c>
      <c r="B2994">
        <f>'Hour Loop'!CI3005</f>
        <v>434.41199999999998</v>
      </c>
      <c r="C2994">
        <f>'Hour Loop'!CJ3005</f>
        <v>139.46799999999999</v>
      </c>
    </row>
    <row r="2995" spans="1:3" x14ac:dyDescent="0.25">
      <c r="A2995" s="15" t="str">
        <f>'Hour Loop'!BV3006</f>
        <v>C</v>
      </c>
      <c r="B2995">
        <f>'Hour Loop'!CI3006</f>
        <v>428.76600000000002</v>
      </c>
      <c r="C2995">
        <f>'Hour Loop'!CJ3006</f>
        <v>130.55199999999999</v>
      </c>
    </row>
    <row r="2996" spans="1:3" x14ac:dyDescent="0.25">
      <c r="A2996" s="15" t="str">
        <f>'Hour Loop'!BV3007</f>
        <v>C</v>
      </c>
      <c r="B2996">
        <f>'Hour Loop'!CI3007</f>
        <v>422.69</v>
      </c>
      <c r="C2996">
        <f>'Hour Loop'!CJ3007</f>
        <v>121.925</v>
      </c>
    </row>
    <row r="2997" spans="1:3" x14ac:dyDescent="0.25">
      <c r="A2997" s="15" t="str">
        <f>'Hour Loop'!BV3008</f>
        <v>C</v>
      </c>
      <c r="B2997">
        <f>'Hour Loop'!CI3008</f>
        <v>416.197</v>
      </c>
      <c r="C2997">
        <f>'Hour Loop'!CJ3008</f>
        <v>113.605</v>
      </c>
    </row>
    <row r="2998" spans="1:3" x14ac:dyDescent="0.25">
      <c r="A2998" s="15" t="str">
        <f>'Hour Loop'!BV3009</f>
        <v>C</v>
      </c>
      <c r="B2998">
        <f>'Hour Loop'!CI3009</f>
        <v>409.30399999999997</v>
      </c>
      <c r="C2998">
        <f>'Hour Loop'!CJ3009</f>
        <v>105.61499999999999</v>
      </c>
    </row>
    <row r="2999" spans="1:3" x14ac:dyDescent="0.25">
      <c r="A2999" s="15" t="str">
        <f>'Hour Loop'!BV3010</f>
        <v>C</v>
      </c>
      <c r="B2999">
        <f>'Hour Loop'!CI3010</f>
        <v>402.02</v>
      </c>
      <c r="C2999">
        <f>'Hour Loop'!CJ3010</f>
        <v>97.971999999999994</v>
      </c>
    </row>
    <row r="3000" spans="1:3" x14ac:dyDescent="0.25">
      <c r="A3000" s="15" t="str">
        <f>'Hour Loop'!BV3011</f>
        <v>C</v>
      </c>
      <c r="B3000">
        <f>'Hour Loop'!CI3011</f>
        <v>394.38</v>
      </c>
      <c r="C3000">
        <f>'Hour Loop'!CJ3011</f>
        <v>90.695999999999998</v>
      </c>
    </row>
    <row r="3001" spans="1:3" x14ac:dyDescent="0.25">
      <c r="A3001" s="15" t="str">
        <f>'Hour Loop'!BV3012</f>
        <v>C</v>
      </c>
      <c r="B3001">
        <f>'Hour Loop'!CI3012</f>
        <v>386.39</v>
      </c>
      <c r="C3001">
        <f>'Hour Loop'!CJ3012</f>
        <v>83.802999999999997</v>
      </c>
    </row>
    <row r="3002" spans="1:3" x14ac:dyDescent="0.25">
      <c r="A3002" s="15" t="str">
        <f>'Hour Loop'!BV3013</f>
        <v>C</v>
      </c>
      <c r="B3002">
        <f>'Hour Loop'!CI3013</f>
        <v>378</v>
      </c>
      <c r="C3002">
        <f>'Hour Loop'!CJ3013</f>
        <v>77.31</v>
      </c>
    </row>
    <row r="3003" spans="1:3" x14ac:dyDescent="0.25">
      <c r="A3003" s="15" t="str">
        <f>'Hour Loop'!BV3014</f>
        <v>C</v>
      </c>
      <c r="B3003">
        <f>'Hour Loop'!CI3014</f>
        <v>369.44</v>
      </c>
      <c r="C3003">
        <f>'Hour Loop'!CJ3014</f>
        <v>71.233999999999995</v>
      </c>
    </row>
    <row r="3004" spans="1:3" x14ac:dyDescent="0.25">
      <c r="A3004" s="15" t="str">
        <f>'Hour Loop'!BV3015</f>
        <v>C</v>
      </c>
      <c r="B3004">
        <f>'Hour Loop'!CI3015</f>
        <v>360.53</v>
      </c>
      <c r="C3004">
        <f>'Hour Loop'!CJ3015</f>
        <v>65.587999999999994</v>
      </c>
    </row>
    <row r="3005" spans="1:3" x14ac:dyDescent="0.25">
      <c r="A3005" s="15" t="str">
        <f>'Hour Loop'!BV3016</f>
        <v>C</v>
      </c>
      <c r="B3005">
        <f>'Hour Loop'!CI3016</f>
        <v>369.44</v>
      </c>
      <c r="C3005">
        <f>'Hour Loop'!CJ3016</f>
        <v>71.233999999999995</v>
      </c>
    </row>
    <row r="3006" spans="1:3" x14ac:dyDescent="0.25">
      <c r="A3006" s="15" t="str">
        <f>'Hour Loop'!BV3017</f>
        <v>C</v>
      </c>
      <c r="B3006">
        <f>'Hour Loop'!CI3017</f>
        <v>378</v>
      </c>
      <c r="C3006">
        <f>'Hour Loop'!CJ3017</f>
        <v>77.31</v>
      </c>
    </row>
    <row r="3007" spans="1:3" x14ac:dyDescent="0.25">
      <c r="A3007" s="15" t="str">
        <f>'Hour Loop'!BV3018</f>
        <v>C</v>
      </c>
      <c r="B3007">
        <f>'Hour Loop'!CI3018</f>
        <v>386.39</v>
      </c>
      <c r="C3007">
        <f>'Hour Loop'!CJ3018</f>
        <v>83.802999999999997</v>
      </c>
    </row>
    <row r="3008" spans="1:3" x14ac:dyDescent="0.25">
      <c r="A3008" s="15" t="str">
        <f>'Hour Loop'!BV3019</f>
        <v>C</v>
      </c>
      <c r="B3008">
        <f>'Hour Loop'!CI3019</f>
        <v>394.38</v>
      </c>
      <c r="C3008">
        <f>'Hour Loop'!CJ3019</f>
        <v>90.695999999999998</v>
      </c>
    </row>
    <row r="3009" spans="1:3" x14ac:dyDescent="0.25">
      <c r="A3009" s="15" t="str">
        <f>'Hour Loop'!BV3020</f>
        <v>C</v>
      </c>
      <c r="B3009">
        <f>'Hour Loop'!CI3020</f>
        <v>402.02</v>
      </c>
      <c r="C3009">
        <f>'Hour Loop'!CJ3020</f>
        <v>97.971999999999994</v>
      </c>
    </row>
    <row r="3010" spans="1:3" x14ac:dyDescent="0.25">
      <c r="A3010" s="15" t="str">
        <f>'Hour Loop'!BV3021</f>
        <v>C</v>
      </c>
      <c r="B3010">
        <f>'Hour Loop'!CI3021</f>
        <v>409.30399999999997</v>
      </c>
      <c r="C3010">
        <f>'Hour Loop'!CJ3021</f>
        <v>105.61499999999999</v>
      </c>
    </row>
    <row r="3011" spans="1:3" x14ac:dyDescent="0.25">
      <c r="A3011" s="15" t="str">
        <f>'Hour Loop'!BV3022</f>
        <v>C</v>
      </c>
      <c r="B3011">
        <f>'Hour Loop'!CI3022</f>
        <v>416.197</v>
      </c>
      <c r="C3011">
        <f>'Hour Loop'!CJ3022</f>
        <v>113.605</v>
      </c>
    </row>
    <row r="3012" spans="1:3" x14ac:dyDescent="0.25">
      <c r="A3012" s="15" t="str">
        <f>'Hour Loop'!BV3023</f>
        <v>C</v>
      </c>
      <c r="B3012">
        <f>'Hour Loop'!CI3023</f>
        <v>422.69</v>
      </c>
      <c r="C3012">
        <f>'Hour Loop'!CJ3023</f>
        <v>121.925</v>
      </c>
    </row>
    <row r="3013" spans="1:3" x14ac:dyDescent="0.25">
      <c r="A3013" s="15" t="str">
        <f>'Hour Loop'!BV3024</f>
        <v>C</v>
      </c>
      <c r="B3013">
        <f>'Hour Loop'!CI3024</f>
        <v>428.76600000000002</v>
      </c>
      <c r="C3013">
        <f>'Hour Loop'!CJ3024</f>
        <v>130.55199999999999</v>
      </c>
    </row>
    <row r="3014" spans="1:3" x14ac:dyDescent="0.25">
      <c r="A3014" s="15" t="str">
        <f>'Hour Loop'!BV3025</f>
        <v>C</v>
      </c>
      <c r="B3014">
        <f>'Hour Loop'!CI3025</f>
        <v>434.41199999999998</v>
      </c>
      <c r="C3014">
        <f>'Hour Loop'!CJ3025</f>
        <v>139.46799999999999</v>
      </c>
    </row>
    <row r="3015" spans="1:3" x14ac:dyDescent="0.25">
      <c r="A3015" s="15" t="str">
        <f>'Hour Loop'!BV3026</f>
        <v>C</v>
      </c>
      <c r="B3015">
        <f>'Hour Loop'!CI3026</f>
        <v>439.613</v>
      </c>
      <c r="C3015">
        <f>'Hour Loop'!CJ3026</f>
        <v>148.65</v>
      </c>
    </row>
    <row r="3016" spans="1:3" x14ac:dyDescent="0.25">
      <c r="A3016" s="15" t="str">
        <f>'Hour Loop'!BV3027</f>
        <v>C</v>
      </c>
      <c r="B3016">
        <f>'Hour Loop'!CI3027</f>
        <v>444.358</v>
      </c>
      <c r="C3016">
        <f>'Hour Loop'!CJ3027</f>
        <v>158.07599999999999</v>
      </c>
    </row>
    <row r="3017" spans="1:3" x14ac:dyDescent="0.25">
      <c r="A3017" s="15" t="str">
        <f>'Hour Loop'!BV3028</f>
        <v>C</v>
      </c>
      <c r="B3017">
        <f>'Hour Loop'!CI3028</f>
        <v>448.63400000000001</v>
      </c>
      <c r="C3017">
        <f>'Hour Loop'!CJ3028</f>
        <v>167.72300000000001</v>
      </c>
    </row>
    <row r="3018" spans="1:3" x14ac:dyDescent="0.25">
      <c r="A3018" s="15" t="str">
        <f>'Hour Loop'!BV3029</f>
        <v>C</v>
      </c>
      <c r="B3018">
        <f>'Hour Loop'!CI3029</f>
        <v>452.43200000000002</v>
      </c>
      <c r="C3018">
        <f>'Hour Loop'!CJ3029</f>
        <v>177.56899999999999</v>
      </c>
    </row>
    <row r="3019" spans="1:3" x14ac:dyDescent="0.25">
      <c r="A3019" s="15" t="str">
        <f>'Hour Loop'!BV3030</f>
        <v>C</v>
      </c>
      <c r="B3019">
        <f>'Hour Loop'!CI3030</f>
        <v>455.74200000000002</v>
      </c>
      <c r="C3019">
        <f>'Hour Loop'!CJ3030</f>
        <v>187.589</v>
      </c>
    </row>
    <row r="3020" spans="1:3" x14ac:dyDescent="0.25">
      <c r="A3020" s="15" t="str">
        <f>'Hour Loop'!BV3031</f>
        <v>C</v>
      </c>
      <c r="B3020">
        <f>'Hour Loop'!CI3031</f>
        <v>458.55700000000002</v>
      </c>
      <c r="C3020">
        <f>'Hour Loop'!CJ3031</f>
        <v>197.75899999999999</v>
      </c>
    </row>
    <row r="3021" spans="1:3" x14ac:dyDescent="0.25">
      <c r="A3021" s="15" t="str">
        <f>'Hour Loop'!BV3032</f>
        <v>C</v>
      </c>
      <c r="B3021">
        <f>'Hour Loop'!CI3032</f>
        <v>460.86900000000003</v>
      </c>
      <c r="C3021">
        <f>'Hour Loop'!CJ3032</f>
        <v>208.05600000000001</v>
      </c>
    </row>
    <row r="3022" spans="1:3" x14ac:dyDescent="0.25">
      <c r="A3022" s="15" t="str">
        <f>'Hour Loop'!BV3033</f>
        <v>C</v>
      </c>
      <c r="B3022">
        <f>'Hour Loop'!CI3033</f>
        <v>462.673</v>
      </c>
      <c r="C3022">
        <f>'Hour Loop'!CJ3033</f>
        <v>218.453</v>
      </c>
    </row>
    <row r="3023" spans="1:3" x14ac:dyDescent="0.25">
      <c r="A3023" s="15" t="str">
        <f>'Hour Loop'!BV3034</f>
        <v>C</v>
      </c>
      <c r="B3023">
        <f>'Hour Loop'!CI3034</f>
        <v>463.96499999999997</v>
      </c>
      <c r="C3023">
        <f>'Hour Loop'!CJ3034</f>
        <v>228.92599999999999</v>
      </c>
    </row>
    <row r="3024" spans="1:3" x14ac:dyDescent="0.25">
      <c r="A3024" s="15" t="str">
        <f>'Hour Loop'!BV3035</f>
        <v>C</v>
      </c>
      <c r="B3024">
        <f>'Hour Loop'!CI3035</f>
        <v>464.74099999999999</v>
      </c>
      <c r="C3024">
        <f>'Hour Loop'!CJ3035</f>
        <v>239.45</v>
      </c>
    </row>
    <row r="3025" spans="1:3" x14ac:dyDescent="0.25">
      <c r="A3025" s="15" t="str">
        <f>'Hour Loop'!BV3036</f>
        <v>C</v>
      </c>
      <c r="B3025">
        <f>'Hour Loop'!CI3036</f>
        <v>465</v>
      </c>
      <c r="C3025">
        <f>'Hour Loop'!CJ3036</f>
        <v>250</v>
      </c>
    </row>
    <row r="3026" spans="1:3" x14ac:dyDescent="0.25">
      <c r="A3026" s="15" t="str">
        <f>'Hour Loop'!BV3037</f>
        <v>C</v>
      </c>
      <c r="B3026">
        <f>'Hour Loop'!CI3037</f>
        <v>464.74099999999999</v>
      </c>
      <c r="C3026">
        <f>'Hour Loop'!CJ3037</f>
        <v>260.55</v>
      </c>
    </row>
    <row r="3027" spans="1:3" x14ac:dyDescent="0.25">
      <c r="A3027" s="15" t="str">
        <f>'Hour Loop'!BV3038</f>
        <v>C</v>
      </c>
      <c r="B3027">
        <f>'Hour Loop'!CI3038</f>
        <v>463.96499999999997</v>
      </c>
      <c r="C3027">
        <f>'Hour Loop'!CJ3038</f>
        <v>271.07400000000001</v>
      </c>
    </row>
    <row r="3028" spans="1:3" x14ac:dyDescent="0.25">
      <c r="A3028" s="15" t="str">
        <f>'Hour Loop'!BV3039</f>
        <v>C</v>
      </c>
      <c r="B3028">
        <f>'Hour Loop'!CI3039</f>
        <v>462.673</v>
      </c>
      <c r="C3028">
        <f>'Hour Loop'!CJ3039</f>
        <v>281.54700000000003</v>
      </c>
    </row>
    <row r="3029" spans="1:3" x14ac:dyDescent="0.25">
      <c r="A3029" s="15" t="str">
        <f>'Hour Loop'!BV3040</f>
        <v>C</v>
      </c>
      <c r="B3029">
        <f>'Hour Loop'!CI3040</f>
        <v>460.86900000000003</v>
      </c>
      <c r="C3029">
        <f>'Hour Loop'!CJ3040</f>
        <v>291.94400000000002</v>
      </c>
    </row>
    <row r="3030" spans="1:3" x14ac:dyDescent="0.25">
      <c r="A3030" s="15" t="str">
        <f>'Hour Loop'!BV3041</f>
        <v>C</v>
      </c>
      <c r="B3030">
        <f>'Hour Loop'!CI3041</f>
        <v>458.55700000000002</v>
      </c>
      <c r="C3030">
        <f>'Hour Loop'!CJ3041</f>
        <v>302.24099999999999</v>
      </c>
    </row>
    <row r="3031" spans="1:3" x14ac:dyDescent="0.25">
      <c r="A3031" s="15" t="str">
        <f>'Hour Loop'!BV3042</f>
        <v>C</v>
      </c>
      <c r="B3031">
        <f>'Hour Loop'!CI3042</f>
        <v>455.74200000000002</v>
      </c>
      <c r="C3031">
        <f>'Hour Loop'!CJ3042</f>
        <v>312.411</v>
      </c>
    </row>
    <row r="3032" spans="1:3" x14ac:dyDescent="0.25">
      <c r="A3032" s="15" t="str">
        <f>'Hour Loop'!BV3043</f>
        <v>C</v>
      </c>
      <c r="B3032">
        <f>'Hour Loop'!CI3043</f>
        <v>452.43200000000002</v>
      </c>
      <c r="C3032">
        <f>'Hour Loop'!CJ3043</f>
        <v>322.43099999999998</v>
      </c>
    </row>
    <row r="3033" spans="1:3" x14ac:dyDescent="0.25">
      <c r="A3033" s="15" t="str">
        <f>'Hour Loop'!BV3044</f>
        <v>C</v>
      </c>
      <c r="B3033">
        <f>'Hour Loop'!CI3044</f>
        <v>448.63400000000001</v>
      </c>
      <c r="C3033">
        <f>'Hour Loop'!CJ3044</f>
        <v>332.27699999999999</v>
      </c>
    </row>
    <row r="3034" spans="1:3" x14ac:dyDescent="0.25">
      <c r="A3034" s="15" t="str">
        <f>'Hour Loop'!BV3045</f>
        <v>C</v>
      </c>
      <c r="B3034">
        <f>'Hour Loop'!CI3045</f>
        <v>444.358</v>
      </c>
      <c r="C3034">
        <f>'Hour Loop'!CJ3045</f>
        <v>341.92399999999998</v>
      </c>
    </row>
    <row r="3035" spans="1:3" x14ac:dyDescent="0.25">
      <c r="A3035" s="15" t="str">
        <f>'Hour Loop'!BV3046</f>
        <v>C</v>
      </c>
      <c r="B3035">
        <f>'Hour Loop'!CI3046</f>
        <v>439.613</v>
      </c>
      <c r="C3035">
        <f>'Hour Loop'!CJ3046</f>
        <v>351.35</v>
      </c>
    </row>
    <row r="3036" spans="1:3" x14ac:dyDescent="0.25">
      <c r="A3036" s="15" t="str">
        <f>'Hour Loop'!BV3047</f>
        <v>C</v>
      </c>
      <c r="B3036">
        <f>'Hour Loop'!CI3047</f>
        <v>434.41199999999998</v>
      </c>
      <c r="C3036">
        <f>'Hour Loop'!CJ3047</f>
        <v>360.53199999999998</v>
      </c>
    </row>
    <row r="3037" spans="1:3" x14ac:dyDescent="0.25">
      <c r="A3037" s="15" t="str">
        <f>'Hour Loop'!BV3048</f>
        <v>C</v>
      </c>
      <c r="B3037">
        <f>'Hour Loop'!CI3048</f>
        <v>428.76600000000002</v>
      </c>
      <c r="C3037">
        <f>'Hour Loop'!CJ3048</f>
        <v>369.44799999999998</v>
      </c>
    </row>
    <row r="3038" spans="1:3" x14ac:dyDescent="0.25">
      <c r="A3038" s="15" t="str">
        <f>'Hour Loop'!BV3049</f>
        <v>C</v>
      </c>
      <c r="B3038">
        <f>'Hour Loop'!CI3049</f>
        <v>422.69</v>
      </c>
      <c r="C3038">
        <f>'Hour Loop'!CJ3049</f>
        <v>378.07499999999999</v>
      </c>
    </row>
    <row r="3039" spans="1:3" x14ac:dyDescent="0.25">
      <c r="A3039" s="15" t="str">
        <f>'Hour Loop'!BV3050</f>
        <v>C</v>
      </c>
      <c r="B3039">
        <f>'Hour Loop'!CI3050</f>
        <v>416.197</v>
      </c>
      <c r="C3039">
        <f>'Hour Loop'!CJ3050</f>
        <v>386.39499999999998</v>
      </c>
    </row>
    <row r="3040" spans="1:3" x14ac:dyDescent="0.25">
      <c r="A3040" s="15" t="str">
        <f>'Hour Loop'!BV3051</f>
        <v>C</v>
      </c>
      <c r="B3040">
        <f>'Hour Loop'!CI3051</f>
        <v>409.30399999999997</v>
      </c>
      <c r="C3040">
        <f>'Hour Loop'!CJ3051</f>
        <v>394.38499999999999</v>
      </c>
    </row>
    <row r="3041" spans="1:3" x14ac:dyDescent="0.25">
      <c r="A3041" s="15" t="str">
        <f>'Hour Loop'!BV3052</f>
        <v>C</v>
      </c>
      <c r="B3041">
        <f>'Hour Loop'!CI3052</f>
        <v>402.02800000000002</v>
      </c>
      <c r="C3041">
        <f>'Hour Loop'!CJ3052</f>
        <v>402.02800000000002</v>
      </c>
    </row>
    <row r="3042" spans="1:3" x14ac:dyDescent="0.25">
      <c r="A3042" s="15" t="str">
        <f>'Hour Loop'!BV3053</f>
        <v>C</v>
      </c>
      <c r="B3042">
        <f>'Hour Loop'!CI3053</f>
        <v>394.38499999999999</v>
      </c>
      <c r="C3042">
        <f>'Hour Loop'!CJ3053</f>
        <v>409.30399999999997</v>
      </c>
    </row>
    <row r="3043" spans="1:3" x14ac:dyDescent="0.25">
      <c r="A3043" s="15" t="str">
        <f>'Hour Loop'!BV3054</f>
        <v>C</v>
      </c>
      <c r="B3043">
        <f>'Hour Loop'!CI3054</f>
        <v>386.39499999999998</v>
      </c>
      <c r="C3043">
        <f>'Hour Loop'!CJ3054</f>
        <v>416.197</v>
      </c>
    </row>
    <row r="3044" spans="1:3" x14ac:dyDescent="0.25">
      <c r="A3044" s="15" t="str">
        <f>'Hour Loop'!BV3055</f>
        <v>C</v>
      </c>
      <c r="B3044">
        <f>'Hour Loop'!CI3055</f>
        <v>378.07499999999999</v>
      </c>
      <c r="C3044">
        <f>'Hour Loop'!CJ3055</f>
        <v>422.69</v>
      </c>
    </row>
    <row r="3045" spans="1:3" x14ac:dyDescent="0.25">
      <c r="A3045" s="15" t="str">
        <f>'Hour Loop'!BV3056</f>
        <v>C</v>
      </c>
      <c r="B3045">
        <f>'Hour Loop'!CI3056</f>
        <v>369.44799999999998</v>
      </c>
      <c r="C3045">
        <f>'Hour Loop'!CJ3056</f>
        <v>428.76600000000002</v>
      </c>
    </row>
    <row r="3046" spans="1:3" x14ac:dyDescent="0.25">
      <c r="A3046" s="15" t="str">
        <f>'Hour Loop'!BV3057</f>
        <v>C</v>
      </c>
      <c r="B3046">
        <f>'Hour Loop'!CI3057</f>
        <v>360.53199999999998</v>
      </c>
      <c r="C3046">
        <f>'Hour Loop'!CJ3057</f>
        <v>434.41199999999998</v>
      </c>
    </row>
    <row r="3047" spans="1:3" x14ac:dyDescent="0.25">
      <c r="A3047" s="15" t="str">
        <f>'Hour Loop'!BV3058</f>
        <v>C</v>
      </c>
      <c r="B3047">
        <f>'Hour Loop'!CI3058</f>
        <v>351.35</v>
      </c>
      <c r="C3047">
        <f>'Hour Loop'!CJ3058</f>
        <v>439.613</v>
      </c>
    </row>
    <row r="3048" spans="1:3" x14ac:dyDescent="0.25">
      <c r="A3048" s="15" t="str">
        <f>'Hour Loop'!BV3059</f>
        <v>C</v>
      </c>
      <c r="B3048">
        <f>'Hour Loop'!CI3059</f>
        <v>341.92399999999998</v>
      </c>
      <c r="C3048">
        <f>'Hour Loop'!CJ3059</f>
        <v>444.358</v>
      </c>
    </row>
    <row r="3049" spans="1:3" x14ac:dyDescent="0.25">
      <c r="A3049" s="15" t="str">
        <f>'Hour Loop'!BV3060</f>
        <v>C</v>
      </c>
      <c r="B3049">
        <f>'Hour Loop'!CI3060</f>
        <v>332.27699999999999</v>
      </c>
      <c r="C3049">
        <f>'Hour Loop'!CJ3060</f>
        <v>448.63400000000001</v>
      </c>
    </row>
    <row r="3050" spans="1:3" x14ac:dyDescent="0.25">
      <c r="A3050" s="15" t="str">
        <f>'Hour Loop'!BV3061</f>
        <v>C</v>
      </c>
      <c r="B3050">
        <f>'Hour Loop'!CI3061</f>
        <v>322.43099999999998</v>
      </c>
      <c r="C3050">
        <f>'Hour Loop'!CJ3061</f>
        <v>452.43200000000002</v>
      </c>
    </row>
    <row r="3051" spans="1:3" x14ac:dyDescent="0.25">
      <c r="A3051" s="15" t="str">
        <f>'Hour Loop'!BV3062</f>
        <v>C</v>
      </c>
      <c r="B3051">
        <f>'Hour Loop'!CI3062</f>
        <v>312.411</v>
      </c>
      <c r="C3051">
        <f>'Hour Loop'!CJ3062</f>
        <v>455.74200000000002</v>
      </c>
    </row>
    <row r="3052" spans="1:3" x14ac:dyDescent="0.25">
      <c r="A3052" s="15" t="str">
        <f>'Hour Loop'!BV3063</f>
        <v>C</v>
      </c>
      <c r="B3052">
        <f>'Hour Loop'!CI3063</f>
        <v>302.24099999999999</v>
      </c>
      <c r="C3052">
        <f>'Hour Loop'!CJ3063</f>
        <v>458.55700000000002</v>
      </c>
    </row>
    <row r="3053" spans="1:3" x14ac:dyDescent="0.25">
      <c r="A3053" s="15" t="str">
        <f>'Hour Loop'!BV3064</f>
        <v>C</v>
      </c>
      <c r="B3053">
        <f>'Hour Loop'!CI3064</f>
        <v>291.94400000000002</v>
      </c>
      <c r="C3053">
        <f>'Hour Loop'!CJ3064</f>
        <v>460.86900000000003</v>
      </c>
    </row>
    <row r="3054" spans="1:3" x14ac:dyDescent="0.25">
      <c r="A3054" s="15" t="str">
        <f>'Hour Loop'!BV3065</f>
        <v>C</v>
      </c>
      <c r="B3054">
        <f>'Hour Loop'!CI3065</f>
        <v>281.54700000000003</v>
      </c>
      <c r="C3054">
        <f>'Hour Loop'!CJ3065</f>
        <v>462.673</v>
      </c>
    </row>
    <row r="3055" spans="1:3" x14ac:dyDescent="0.25">
      <c r="A3055" s="15" t="str">
        <f>'Hour Loop'!BV3066</f>
        <v>C</v>
      </c>
      <c r="B3055">
        <f>'Hour Loop'!CI3066</f>
        <v>271.07400000000001</v>
      </c>
      <c r="C3055">
        <f>'Hour Loop'!CJ3066</f>
        <v>463.96499999999997</v>
      </c>
    </row>
    <row r="3056" spans="1:3" x14ac:dyDescent="0.25">
      <c r="A3056" s="15" t="str">
        <f>'Hour Loop'!BV3067</f>
        <v>C</v>
      </c>
      <c r="B3056">
        <f>'Hour Loop'!CI3067</f>
        <v>260.55</v>
      </c>
      <c r="C3056">
        <f>'Hour Loop'!CJ3067</f>
        <v>464.74099999999999</v>
      </c>
    </row>
    <row r="3057" spans="1:3" x14ac:dyDescent="0.25">
      <c r="A3057" s="15" t="str">
        <f>'Hour Loop'!BV3068</f>
        <v>C</v>
      </c>
      <c r="B3057">
        <f>'Hour Loop'!CI3068</f>
        <v>250</v>
      </c>
      <c r="C3057">
        <f>'Hour Loop'!CJ3068</f>
        <v>465</v>
      </c>
    </row>
    <row r="3058" spans="1:3" hidden="1" x14ac:dyDescent="0.25">
      <c r="A3058" s="15" t="str">
        <f>'Hour Loop'!BV3069</f>
        <v>C</v>
      </c>
      <c r="B3058" t="e">
        <f>'Hour Loop'!CI3069</f>
        <v>#VALUE!</v>
      </c>
      <c r="C3058" t="e">
        <f>'Hour Loop'!CJ3069</f>
        <v>#VALUE!</v>
      </c>
    </row>
    <row r="3059" spans="1:3" hidden="1" x14ac:dyDescent="0.25">
      <c r="A3059" s="15" t="str">
        <f>'Hour Loop'!BV3070</f>
        <v>B</v>
      </c>
      <c r="B3059" t="e">
        <f>'Hour Loop'!CI3070</f>
        <v>#VALUE!</v>
      </c>
      <c r="C3059" t="e">
        <f>'Hour Loop'!CJ3070</f>
        <v>#VALUE!</v>
      </c>
    </row>
    <row r="3060" spans="1:3" hidden="1" x14ac:dyDescent="0.25">
      <c r="A3060" s="15" t="str">
        <f>'Hour Loop'!BV3071</f>
        <v>B</v>
      </c>
      <c r="B3060" t="e">
        <f>'Hour Loop'!CI3071</f>
        <v>#VALUE!</v>
      </c>
      <c r="C3060" t="e">
        <f>'Hour Loop'!CJ3071</f>
        <v>#VALUE!</v>
      </c>
    </row>
    <row r="3061" spans="1:3" hidden="1" x14ac:dyDescent="0.25">
      <c r="A3061" s="15" t="str">
        <f>'Hour Loop'!BV3072</f>
        <v>B</v>
      </c>
      <c r="B3061">
        <f>'Hour Loop'!CI3072</f>
        <v>250</v>
      </c>
      <c r="C3061">
        <f>'Hour Loop'!CJ3072</f>
        <v>500</v>
      </c>
    </row>
    <row r="3062" spans="1:3" hidden="1" x14ac:dyDescent="0.25">
      <c r="A3062" s="15" t="str">
        <f>'Hour Loop'!BV3073</f>
        <v>B</v>
      </c>
      <c r="B3062" t="e">
        <f>'Hour Loop'!CI3073</f>
        <v>#VALUE!</v>
      </c>
      <c r="C3062" t="e">
        <f>'Hour Loop'!CJ3073</f>
        <v>#VALUE!</v>
      </c>
    </row>
    <row r="3063" spans="1:3" hidden="1" x14ac:dyDescent="0.25">
      <c r="A3063" s="15" t="str">
        <f>'Hour Loop'!BV3074</f>
        <v>B</v>
      </c>
      <c r="B3063">
        <f>'Hour Loop'!CI3074</f>
        <v>262.267</v>
      </c>
      <c r="C3063">
        <f>'Hour Loop'!CJ3074</f>
        <v>499.69900000000001</v>
      </c>
    </row>
    <row r="3064" spans="1:3" hidden="1" x14ac:dyDescent="0.25">
      <c r="A3064" s="15" t="str">
        <f>'Hour Loop'!BV3075</f>
        <v>B</v>
      </c>
      <c r="B3064" t="e">
        <f>'Hour Loop'!CI3075</f>
        <v>#VALUE!</v>
      </c>
      <c r="C3064" t="e">
        <f>'Hour Loop'!CJ3075</f>
        <v>#VALUE!</v>
      </c>
    </row>
    <row r="3065" spans="1:3" hidden="1" x14ac:dyDescent="0.25">
      <c r="A3065" s="15" t="str">
        <f>'Hour Loop'!BV3076</f>
        <v>B</v>
      </c>
      <c r="B3065">
        <f>'Hour Loop'!CI3076</f>
        <v>274.50400000000002</v>
      </c>
      <c r="C3065">
        <f>'Hour Loop'!CJ3076</f>
        <v>498.79599999999999</v>
      </c>
    </row>
    <row r="3066" spans="1:3" hidden="1" x14ac:dyDescent="0.25">
      <c r="A3066" s="15" t="str">
        <f>'Hour Loop'!BV3077</f>
        <v>B</v>
      </c>
      <c r="B3066" t="e">
        <f>'Hour Loop'!CI3077</f>
        <v>#VALUE!</v>
      </c>
      <c r="C3066" t="e">
        <f>'Hour Loop'!CJ3077</f>
        <v>#VALUE!</v>
      </c>
    </row>
    <row r="3067" spans="1:3" hidden="1" x14ac:dyDescent="0.25">
      <c r="A3067" s="15" t="str">
        <f>'Hour Loop'!BV3078</f>
        <v>B</v>
      </c>
      <c r="B3067">
        <f>'Hour Loop'!CI3078</f>
        <v>286.68299999999999</v>
      </c>
      <c r="C3067">
        <f>'Hour Loop'!CJ3078</f>
        <v>497.29399999999998</v>
      </c>
    </row>
    <row r="3068" spans="1:3" hidden="1" x14ac:dyDescent="0.25">
      <c r="A3068" s="15" t="str">
        <f>'Hour Loop'!BV3079</f>
        <v>B</v>
      </c>
      <c r="B3068" t="e">
        <f>'Hour Loop'!CI3079</f>
        <v>#VALUE!</v>
      </c>
      <c r="C3068" t="e">
        <f>'Hour Loop'!CJ3079</f>
        <v>#VALUE!</v>
      </c>
    </row>
    <row r="3069" spans="1:3" hidden="1" x14ac:dyDescent="0.25">
      <c r="A3069" s="15" t="str">
        <f>'Hour Loop'!BV3080</f>
        <v>B</v>
      </c>
      <c r="B3069">
        <f>'Hour Loop'!CI3080</f>
        <v>298.77300000000002</v>
      </c>
      <c r="C3069">
        <f>'Hour Loop'!CJ3080</f>
        <v>495.19600000000003</v>
      </c>
    </row>
    <row r="3070" spans="1:3" hidden="1" x14ac:dyDescent="0.25">
      <c r="A3070" s="15" t="str">
        <f>'Hour Loop'!BV3081</f>
        <v>B</v>
      </c>
      <c r="B3070" t="e">
        <f>'Hour Loop'!CI3081</f>
        <v>#VALUE!</v>
      </c>
      <c r="C3070" t="e">
        <f>'Hour Loop'!CJ3081</f>
        <v>#VALUE!</v>
      </c>
    </row>
    <row r="3071" spans="1:3" hidden="1" x14ac:dyDescent="0.25">
      <c r="A3071" s="15" t="str">
        <f>'Hour Loop'!BV3082</f>
        <v>B</v>
      </c>
      <c r="B3071">
        <f>'Hour Loop'!CI3082</f>
        <v>310.745</v>
      </c>
      <c r="C3071">
        <f>'Hour Loop'!CJ3082</f>
        <v>492.50799999999998</v>
      </c>
    </row>
    <row r="3072" spans="1:3" hidden="1" x14ac:dyDescent="0.25">
      <c r="A3072" s="15" t="str">
        <f>'Hour Loop'!BV3083</f>
        <v>B</v>
      </c>
      <c r="B3072" t="e">
        <f>'Hour Loop'!CI3083</f>
        <v>#VALUE!</v>
      </c>
      <c r="C3072" t="e">
        <f>'Hour Loop'!CJ3083</f>
        <v>#VALUE!</v>
      </c>
    </row>
    <row r="3073" spans="1:3" hidden="1" x14ac:dyDescent="0.25">
      <c r="A3073" s="15" t="str">
        <f>'Hour Loop'!BV3084</f>
        <v>B</v>
      </c>
      <c r="B3073">
        <f>'Hour Loop'!CI3084</f>
        <v>322.57100000000003</v>
      </c>
      <c r="C3073">
        <f>'Hour Loop'!CJ3084</f>
        <v>489.23500000000001</v>
      </c>
    </row>
    <row r="3074" spans="1:3" hidden="1" x14ac:dyDescent="0.25">
      <c r="A3074" s="15" t="str">
        <f>'Hour Loop'!BV3085</f>
        <v>B</v>
      </c>
      <c r="B3074" t="e">
        <f>'Hour Loop'!CI3085</f>
        <v>#VALUE!</v>
      </c>
      <c r="C3074" t="e">
        <f>'Hour Loop'!CJ3085</f>
        <v>#VALUE!</v>
      </c>
    </row>
    <row r="3075" spans="1:3" hidden="1" x14ac:dyDescent="0.25">
      <c r="A3075" s="15" t="str">
        <f>'Hour Loop'!BV3086</f>
        <v>B</v>
      </c>
      <c r="B3075">
        <f>'Hour Loop'!CI3086</f>
        <v>334.22199999999998</v>
      </c>
      <c r="C3075">
        <f>'Hour Loop'!CJ3086</f>
        <v>485.38600000000002</v>
      </c>
    </row>
    <row r="3076" spans="1:3" hidden="1" x14ac:dyDescent="0.25">
      <c r="A3076" s="15" t="str">
        <f>'Hour Loop'!BV3087</f>
        <v>B</v>
      </c>
      <c r="B3076" t="e">
        <f>'Hour Loop'!CI3087</f>
        <v>#VALUE!</v>
      </c>
      <c r="C3076" t="e">
        <f>'Hour Loop'!CJ3087</f>
        <v>#VALUE!</v>
      </c>
    </row>
    <row r="3077" spans="1:3" hidden="1" x14ac:dyDescent="0.25">
      <c r="A3077" s="15" t="str">
        <f>'Hour Loop'!BV3088</f>
        <v>B</v>
      </c>
      <c r="B3077">
        <f>'Hour Loop'!CI3088</f>
        <v>345.67099999999999</v>
      </c>
      <c r="C3077">
        <f>'Hour Loop'!CJ3088</f>
        <v>480.97</v>
      </c>
    </row>
    <row r="3078" spans="1:3" hidden="1" x14ac:dyDescent="0.25">
      <c r="A3078" s="15" t="str">
        <f>'Hour Loop'!BV3089</f>
        <v>B</v>
      </c>
      <c r="B3078" t="e">
        <f>'Hour Loop'!CI3089</f>
        <v>#VALUE!</v>
      </c>
      <c r="C3078" t="e">
        <f>'Hour Loop'!CJ3089</f>
        <v>#VALUE!</v>
      </c>
    </row>
    <row r="3079" spans="1:3" hidden="1" x14ac:dyDescent="0.25">
      <c r="A3079" s="15" t="str">
        <f>'Hour Loop'!BV3090</f>
        <v>B</v>
      </c>
      <c r="B3079">
        <f>'Hour Loop'!CI3090</f>
        <v>356.88900000000001</v>
      </c>
      <c r="C3079">
        <f>'Hour Loop'!CJ3090</f>
        <v>475.99700000000001</v>
      </c>
    </row>
    <row r="3080" spans="1:3" hidden="1" x14ac:dyDescent="0.25">
      <c r="A3080" s="15" t="str">
        <f>'Hour Loop'!BV3091</f>
        <v>B</v>
      </c>
      <c r="B3080" t="e">
        <f>'Hour Loop'!CI3091</f>
        <v>#VALUE!</v>
      </c>
      <c r="C3080" t="e">
        <f>'Hour Loop'!CJ3091</f>
        <v>#VALUE!</v>
      </c>
    </row>
    <row r="3081" spans="1:3" hidden="1" x14ac:dyDescent="0.25">
      <c r="A3081" s="15" t="str">
        <f>'Hour Loop'!BV3092</f>
        <v>B</v>
      </c>
      <c r="B3081">
        <f>'Hour Loop'!CI3092</f>
        <v>367.84899999999999</v>
      </c>
      <c r="C3081">
        <f>'Hour Loop'!CJ3092</f>
        <v>470.48</v>
      </c>
    </row>
    <row r="3082" spans="1:3" hidden="1" x14ac:dyDescent="0.25">
      <c r="A3082" s="15" t="str">
        <f>'Hour Loop'!BV3093</f>
        <v>B</v>
      </c>
      <c r="B3082" t="e">
        <f>'Hour Loop'!CI3093</f>
        <v>#VALUE!</v>
      </c>
      <c r="C3082" t="e">
        <f>'Hour Loop'!CJ3093</f>
        <v>#VALUE!</v>
      </c>
    </row>
    <row r="3083" spans="1:3" hidden="1" x14ac:dyDescent="0.25">
      <c r="A3083" s="15" t="str">
        <f>'Hour Loop'!BV3094</f>
        <v>B</v>
      </c>
      <c r="B3083">
        <f>'Hour Loop'!CI3094</f>
        <v>378.52600000000001</v>
      </c>
      <c r="C3083">
        <f>'Hour Loop'!CJ3094</f>
        <v>464.43200000000002</v>
      </c>
    </row>
    <row r="3084" spans="1:3" hidden="1" x14ac:dyDescent="0.25">
      <c r="A3084" s="15" t="str">
        <f>'Hour Loop'!BV3095</f>
        <v>B</v>
      </c>
      <c r="B3084" t="e">
        <f>'Hour Loop'!CI3095</f>
        <v>#VALUE!</v>
      </c>
      <c r="C3084" t="e">
        <f>'Hour Loop'!CJ3095</f>
        <v>#VALUE!</v>
      </c>
    </row>
    <row r="3085" spans="1:3" hidden="1" x14ac:dyDescent="0.25">
      <c r="A3085" s="15" t="str">
        <f>'Hour Loop'!BV3096</f>
        <v>B</v>
      </c>
      <c r="B3085">
        <f>'Hour Loop'!CI3096</f>
        <v>388.89299999999997</v>
      </c>
      <c r="C3085">
        <f>'Hour Loop'!CJ3096</f>
        <v>457.86700000000002</v>
      </c>
    </row>
    <row r="3086" spans="1:3" hidden="1" x14ac:dyDescent="0.25">
      <c r="A3086" s="15" t="str">
        <f>'Hour Loop'!BV3097</f>
        <v>B</v>
      </c>
      <c r="B3086" t="e">
        <f>'Hour Loop'!CI3097</f>
        <v>#VALUE!</v>
      </c>
      <c r="C3086" t="e">
        <f>'Hour Loop'!CJ3097</f>
        <v>#VALUE!</v>
      </c>
    </row>
    <row r="3087" spans="1:3" hidden="1" x14ac:dyDescent="0.25">
      <c r="A3087" s="15" t="str">
        <f>'Hour Loop'!BV3098</f>
        <v>B</v>
      </c>
      <c r="B3087">
        <f>'Hour Loop'!CI3098</f>
        <v>398.92500000000001</v>
      </c>
      <c r="C3087">
        <f>'Hour Loop'!CJ3098</f>
        <v>450.80200000000002</v>
      </c>
    </row>
    <row r="3088" spans="1:3" hidden="1" x14ac:dyDescent="0.25">
      <c r="A3088" s="15" t="str">
        <f>'Hour Loop'!BV3099</f>
        <v>B</v>
      </c>
      <c r="B3088" t="e">
        <f>'Hour Loop'!CI3099</f>
        <v>#VALUE!</v>
      </c>
      <c r="C3088" t="e">
        <f>'Hour Loop'!CJ3099</f>
        <v>#VALUE!</v>
      </c>
    </row>
    <row r="3089" spans="1:3" hidden="1" x14ac:dyDescent="0.25">
      <c r="A3089" s="15" t="str">
        <f>'Hour Loop'!BV3100</f>
        <v>B</v>
      </c>
      <c r="B3089">
        <f>'Hour Loop'!CI3100</f>
        <v>408.59800000000001</v>
      </c>
      <c r="C3089">
        <f>'Hour Loop'!CJ3100</f>
        <v>443.25299999999999</v>
      </c>
    </row>
    <row r="3090" spans="1:3" hidden="1" x14ac:dyDescent="0.25">
      <c r="A3090" s="15" t="str">
        <f>'Hour Loop'!BV3101</f>
        <v>B</v>
      </c>
      <c r="B3090" t="e">
        <f>'Hour Loop'!CI3101</f>
        <v>#VALUE!</v>
      </c>
      <c r="C3090" t="e">
        <f>'Hour Loop'!CJ3101</f>
        <v>#VALUE!</v>
      </c>
    </row>
    <row r="3091" spans="1:3" hidden="1" x14ac:dyDescent="0.25">
      <c r="A3091" s="15" t="str">
        <f>'Hour Loop'!BV3102</f>
        <v>B</v>
      </c>
      <c r="B3091">
        <f>'Hour Loop'!CI3102</f>
        <v>417.89</v>
      </c>
      <c r="C3091">
        <f>'Hour Loop'!CJ3102</f>
        <v>435.238</v>
      </c>
    </row>
    <row r="3092" spans="1:3" hidden="1" x14ac:dyDescent="0.25">
      <c r="A3092" s="15" t="str">
        <f>'Hour Loop'!BV3103</f>
        <v>B</v>
      </c>
      <c r="B3092" t="e">
        <f>'Hour Loop'!CI3103</f>
        <v>#VALUE!</v>
      </c>
      <c r="C3092" t="e">
        <f>'Hour Loop'!CJ3103</f>
        <v>#VALUE!</v>
      </c>
    </row>
    <row r="3093" spans="1:3" hidden="1" x14ac:dyDescent="0.25">
      <c r="A3093" s="15" t="str">
        <f>'Hour Loop'!BV3104</f>
        <v>B</v>
      </c>
      <c r="B3093">
        <f>'Hour Loop'!CI3104</f>
        <v>426.77699999999999</v>
      </c>
      <c r="C3093">
        <f>'Hour Loop'!CJ3104</f>
        <v>426.77699999999999</v>
      </c>
    </row>
    <row r="3094" spans="1:3" hidden="1" x14ac:dyDescent="0.25">
      <c r="A3094" s="15" t="str">
        <f>'Hour Loop'!BV3105</f>
        <v>B</v>
      </c>
      <c r="B3094" t="e">
        <f>'Hour Loop'!CI3105</f>
        <v>#VALUE!</v>
      </c>
      <c r="C3094" t="e">
        <f>'Hour Loop'!CJ3105</f>
        <v>#VALUE!</v>
      </c>
    </row>
    <row r="3095" spans="1:3" hidden="1" x14ac:dyDescent="0.25">
      <c r="A3095" s="15" t="str">
        <f>'Hour Loop'!BV3106</f>
        <v>B</v>
      </c>
      <c r="B3095">
        <f>'Hour Loop'!CI3106</f>
        <v>435.238</v>
      </c>
      <c r="C3095">
        <f>'Hour Loop'!CJ3106</f>
        <v>417.89</v>
      </c>
    </row>
    <row r="3096" spans="1:3" hidden="1" x14ac:dyDescent="0.25">
      <c r="A3096" s="15" t="str">
        <f>'Hour Loop'!BV3107</f>
        <v>B</v>
      </c>
      <c r="B3096" t="e">
        <f>'Hour Loop'!CI3107</f>
        <v>#VALUE!</v>
      </c>
      <c r="C3096" t="e">
        <f>'Hour Loop'!CJ3107</f>
        <v>#VALUE!</v>
      </c>
    </row>
    <row r="3097" spans="1:3" hidden="1" x14ac:dyDescent="0.25">
      <c r="A3097" s="15" t="str">
        <f>'Hour Loop'!BV3108</f>
        <v>B</v>
      </c>
      <c r="B3097">
        <f>'Hour Loop'!CI3108</f>
        <v>443.25299999999999</v>
      </c>
      <c r="C3097">
        <f>'Hour Loop'!CJ3108</f>
        <v>408.59800000000001</v>
      </c>
    </row>
    <row r="3098" spans="1:3" hidden="1" x14ac:dyDescent="0.25">
      <c r="A3098" s="15" t="str">
        <f>'Hour Loop'!BV3109</f>
        <v>B</v>
      </c>
      <c r="B3098" t="e">
        <f>'Hour Loop'!CI3109</f>
        <v>#VALUE!</v>
      </c>
      <c r="C3098" t="e">
        <f>'Hour Loop'!CJ3109</f>
        <v>#VALUE!</v>
      </c>
    </row>
    <row r="3099" spans="1:3" hidden="1" x14ac:dyDescent="0.25">
      <c r="A3099" s="15" t="str">
        <f>'Hour Loop'!BV3110</f>
        <v>B</v>
      </c>
      <c r="B3099">
        <f>'Hour Loop'!CI3110</f>
        <v>450.80200000000002</v>
      </c>
      <c r="C3099">
        <f>'Hour Loop'!CJ3110</f>
        <v>398.92500000000001</v>
      </c>
    </row>
    <row r="3100" spans="1:3" hidden="1" x14ac:dyDescent="0.25">
      <c r="A3100" s="15" t="str">
        <f>'Hour Loop'!BV3111</f>
        <v>B</v>
      </c>
      <c r="B3100" t="e">
        <f>'Hour Loop'!CI3111</f>
        <v>#VALUE!</v>
      </c>
      <c r="C3100" t="e">
        <f>'Hour Loop'!CJ3111</f>
        <v>#VALUE!</v>
      </c>
    </row>
    <row r="3101" spans="1:3" hidden="1" x14ac:dyDescent="0.25">
      <c r="A3101" s="15" t="str">
        <f>'Hour Loop'!BV3112</f>
        <v>B</v>
      </c>
      <c r="B3101">
        <f>'Hour Loop'!CI3112</f>
        <v>457.86700000000002</v>
      </c>
      <c r="C3101">
        <f>'Hour Loop'!CJ3112</f>
        <v>388.89299999999997</v>
      </c>
    </row>
    <row r="3102" spans="1:3" hidden="1" x14ac:dyDescent="0.25">
      <c r="A3102" s="15" t="str">
        <f>'Hour Loop'!BV3113</f>
        <v>B</v>
      </c>
      <c r="B3102" t="e">
        <f>'Hour Loop'!CI3113</f>
        <v>#VALUE!</v>
      </c>
      <c r="C3102" t="e">
        <f>'Hour Loop'!CJ3113</f>
        <v>#VALUE!</v>
      </c>
    </row>
    <row r="3103" spans="1:3" hidden="1" x14ac:dyDescent="0.25">
      <c r="A3103" s="15" t="str">
        <f>'Hour Loop'!BV3114</f>
        <v>B</v>
      </c>
      <c r="B3103">
        <f>'Hour Loop'!CI3114</f>
        <v>464.43200000000002</v>
      </c>
      <c r="C3103">
        <f>'Hour Loop'!CJ3114</f>
        <v>378.52600000000001</v>
      </c>
    </row>
    <row r="3104" spans="1:3" hidden="1" x14ac:dyDescent="0.25">
      <c r="A3104" s="15" t="str">
        <f>'Hour Loop'!BV3115</f>
        <v>B</v>
      </c>
      <c r="B3104" t="e">
        <f>'Hour Loop'!CI3115</f>
        <v>#VALUE!</v>
      </c>
      <c r="C3104" t="e">
        <f>'Hour Loop'!CJ3115</f>
        <v>#VALUE!</v>
      </c>
    </row>
    <row r="3105" spans="1:3" hidden="1" x14ac:dyDescent="0.25">
      <c r="A3105" s="15" t="str">
        <f>'Hour Loop'!BV3116</f>
        <v>B</v>
      </c>
      <c r="B3105">
        <f>'Hour Loop'!CI3116</f>
        <v>470.48</v>
      </c>
      <c r="C3105">
        <f>'Hour Loop'!CJ3116</f>
        <v>367.84899999999999</v>
      </c>
    </row>
    <row r="3106" spans="1:3" hidden="1" x14ac:dyDescent="0.25">
      <c r="A3106" s="15" t="str">
        <f>'Hour Loop'!BV3117</f>
        <v>B</v>
      </c>
      <c r="B3106" t="e">
        <f>'Hour Loop'!CI3117</f>
        <v>#VALUE!</v>
      </c>
      <c r="C3106" t="e">
        <f>'Hour Loop'!CJ3117</f>
        <v>#VALUE!</v>
      </c>
    </row>
    <row r="3107" spans="1:3" hidden="1" x14ac:dyDescent="0.25">
      <c r="A3107" s="15" t="str">
        <f>'Hour Loop'!BV3118</f>
        <v>B</v>
      </c>
      <c r="B3107">
        <f>'Hour Loop'!CI3118</f>
        <v>475.99700000000001</v>
      </c>
      <c r="C3107">
        <f>'Hour Loop'!CJ3118</f>
        <v>356.88900000000001</v>
      </c>
    </row>
    <row r="3108" spans="1:3" hidden="1" x14ac:dyDescent="0.25">
      <c r="A3108" s="15" t="str">
        <f>'Hour Loop'!BV3119</f>
        <v>B</v>
      </c>
      <c r="B3108" t="e">
        <f>'Hour Loop'!CI3119</f>
        <v>#VALUE!</v>
      </c>
      <c r="C3108" t="e">
        <f>'Hour Loop'!CJ3119</f>
        <v>#VALUE!</v>
      </c>
    </row>
    <row r="3109" spans="1:3" hidden="1" x14ac:dyDescent="0.25">
      <c r="A3109" s="15" t="str">
        <f>'Hour Loop'!BV3120</f>
        <v>B</v>
      </c>
      <c r="B3109">
        <f>'Hour Loop'!CI3120</f>
        <v>480.97</v>
      </c>
      <c r="C3109">
        <f>'Hour Loop'!CJ3120</f>
        <v>345.67099999999999</v>
      </c>
    </row>
    <row r="3110" spans="1:3" hidden="1" x14ac:dyDescent="0.25">
      <c r="A3110" s="15" t="str">
        <f>'Hour Loop'!BV3121</f>
        <v>B</v>
      </c>
      <c r="B3110" t="e">
        <f>'Hour Loop'!CI3121</f>
        <v>#VALUE!</v>
      </c>
      <c r="C3110" t="e">
        <f>'Hour Loop'!CJ3121</f>
        <v>#VALUE!</v>
      </c>
    </row>
    <row r="3111" spans="1:3" hidden="1" x14ac:dyDescent="0.25">
      <c r="A3111" s="15" t="str">
        <f>'Hour Loop'!BV3122</f>
        <v>B</v>
      </c>
      <c r="B3111">
        <f>'Hour Loop'!CI3122</f>
        <v>485.38600000000002</v>
      </c>
      <c r="C3111">
        <f>'Hour Loop'!CJ3122</f>
        <v>334.22199999999998</v>
      </c>
    </row>
    <row r="3112" spans="1:3" hidden="1" x14ac:dyDescent="0.25">
      <c r="A3112" s="15" t="str">
        <f>'Hour Loop'!BV3123</f>
        <v>B</v>
      </c>
      <c r="B3112" t="e">
        <f>'Hour Loop'!CI3123</f>
        <v>#VALUE!</v>
      </c>
      <c r="C3112" t="e">
        <f>'Hour Loop'!CJ3123</f>
        <v>#VALUE!</v>
      </c>
    </row>
    <row r="3113" spans="1:3" hidden="1" x14ac:dyDescent="0.25">
      <c r="A3113" s="15" t="str">
        <f>'Hour Loop'!BV3124</f>
        <v>B</v>
      </c>
      <c r="B3113">
        <f>'Hour Loop'!CI3124</f>
        <v>489.23500000000001</v>
      </c>
      <c r="C3113">
        <f>'Hour Loop'!CJ3124</f>
        <v>322.57100000000003</v>
      </c>
    </row>
    <row r="3114" spans="1:3" hidden="1" x14ac:dyDescent="0.25">
      <c r="A3114" s="15" t="str">
        <f>'Hour Loop'!BV3125</f>
        <v>B</v>
      </c>
      <c r="B3114" t="e">
        <f>'Hour Loop'!CI3125</f>
        <v>#VALUE!</v>
      </c>
      <c r="C3114" t="e">
        <f>'Hour Loop'!CJ3125</f>
        <v>#VALUE!</v>
      </c>
    </row>
    <row r="3115" spans="1:3" hidden="1" x14ac:dyDescent="0.25">
      <c r="A3115" s="15" t="str">
        <f>'Hour Loop'!BV3126</f>
        <v>B</v>
      </c>
      <c r="B3115">
        <f>'Hour Loop'!CI3126</f>
        <v>492.50799999999998</v>
      </c>
      <c r="C3115">
        <f>'Hour Loop'!CJ3126</f>
        <v>310.745</v>
      </c>
    </row>
    <row r="3116" spans="1:3" hidden="1" x14ac:dyDescent="0.25">
      <c r="A3116" s="15" t="str">
        <f>'Hour Loop'!BV3127</f>
        <v>B</v>
      </c>
      <c r="B3116" t="e">
        <f>'Hour Loop'!CI3127</f>
        <v>#VALUE!</v>
      </c>
      <c r="C3116" t="e">
        <f>'Hour Loop'!CJ3127</f>
        <v>#VALUE!</v>
      </c>
    </row>
    <row r="3117" spans="1:3" hidden="1" x14ac:dyDescent="0.25">
      <c r="A3117" s="15" t="str">
        <f>'Hour Loop'!BV3128</f>
        <v>B</v>
      </c>
      <c r="B3117">
        <f>'Hour Loop'!CI3128</f>
        <v>495.19600000000003</v>
      </c>
      <c r="C3117">
        <f>'Hour Loop'!CJ3128</f>
        <v>298.77300000000002</v>
      </c>
    </row>
    <row r="3118" spans="1:3" hidden="1" x14ac:dyDescent="0.25">
      <c r="A3118" s="15" t="str">
        <f>'Hour Loop'!BV3129</f>
        <v>B</v>
      </c>
      <c r="B3118" t="e">
        <f>'Hour Loop'!CI3129</f>
        <v>#VALUE!</v>
      </c>
      <c r="C3118" t="e">
        <f>'Hour Loop'!CJ3129</f>
        <v>#VALUE!</v>
      </c>
    </row>
    <row r="3119" spans="1:3" hidden="1" x14ac:dyDescent="0.25">
      <c r="A3119" s="15" t="str">
        <f>'Hour Loop'!BV3130</f>
        <v>B</v>
      </c>
      <c r="B3119">
        <f>'Hour Loop'!CI3130</f>
        <v>497.29399999999998</v>
      </c>
      <c r="C3119">
        <f>'Hour Loop'!CJ3130</f>
        <v>286.68299999999999</v>
      </c>
    </row>
    <row r="3120" spans="1:3" hidden="1" x14ac:dyDescent="0.25">
      <c r="A3120" s="15" t="str">
        <f>'Hour Loop'!BV3131</f>
        <v>B</v>
      </c>
      <c r="B3120" t="e">
        <f>'Hour Loop'!CI3131</f>
        <v>#VALUE!</v>
      </c>
      <c r="C3120" t="e">
        <f>'Hour Loop'!CJ3131</f>
        <v>#VALUE!</v>
      </c>
    </row>
    <row r="3121" spans="1:3" hidden="1" x14ac:dyDescent="0.25">
      <c r="A3121" s="15" t="str">
        <f>'Hour Loop'!BV3132</f>
        <v>B</v>
      </c>
      <c r="B3121">
        <f>'Hour Loop'!CI3132</f>
        <v>498.79599999999999</v>
      </c>
      <c r="C3121">
        <f>'Hour Loop'!CJ3132</f>
        <v>274.50400000000002</v>
      </c>
    </row>
    <row r="3122" spans="1:3" hidden="1" x14ac:dyDescent="0.25">
      <c r="A3122" s="15" t="str">
        <f>'Hour Loop'!BV3133</f>
        <v>B</v>
      </c>
      <c r="B3122" t="e">
        <f>'Hour Loop'!CI3133</f>
        <v>#VALUE!</v>
      </c>
      <c r="C3122" t="e">
        <f>'Hour Loop'!CJ3133</f>
        <v>#VALUE!</v>
      </c>
    </row>
    <row r="3123" spans="1:3" hidden="1" x14ac:dyDescent="0.25">
      <c r="A3123" s="15" t="str">
        <f>'Hour Loop'!BV3134</f>
        <v>B</v>
      </c>
      <c r="B3123">
        <f>'Hour Loop'!CI3134</f>
        <v>499.69900000000001</v>
      </c>
      <c r="C3123">
        <f>'Hour Loop'!CJ3134</f>
        <v>262.267</v>
      </c>
    </row>
    <row r="3124" spans="1:3" hidden="1" x14ac:dyDescent="0.25">
      <c r="A3124" s="15" t="str">
        <f>'Hour Loop'!BV3135</f>
        <v>B</v>
      </c>
      <c r="B3124" t="e">
        <f>'Hour Loop'!CI3135</f>
        <v>#VALUE!</v>
      </c>
      <c r="C3124" t="e">
        <f>'Hour Loop'!CJ3135</f>
        <v>#VALUE!</v>
      </c>
    </row>
    <row r="3125" spans="1:3" hidden="1" x14ac:dyDescent="0.25">
      <c r="A3125" s="15" t="str">
        <f>'Hour Loop'!BV3136</f>
        <v>B</v>
      </c>
      <c r="B3125">
        <f>'Hour Loop'!CI3136</f>
        <v>500</v>
      </c>
      <c r="C3125">
        <f>'Hour Loop'!CJ3136</f>
        <v>250</v>
      </c>
    </row>
    <row r="3126" spans="1:3" hidden="1" x14ac:dyDescent="0.25">
      <c r="A3126" s="15" t="str">
        <f>'Hour Loop'!BV3137</f>
        <v>B</v>
      </c>
      <c r="B3126" t="e">
        <f>'Hour Loop'!CI3137</f>
        <v>#VALUE!</v>
      </c>
      <c r="C3126" t="e">
        <f>'Hour Loop'!CJ3137</f>
        <v>#VALUE!</v>
      </c>
    </row>
    <row r="3127" spans="1:3" hidden="1" x14ac:dyDescent="0.25">
      <c r="A3127" s="15" t="str">
        <f>'Hour Loop'!BV3138</f>
        <v>B</v>
      </c>
      <c r="B3127">
        <f>'Hour Loop'!CI3138</f>
        <v>499.69900000000001</v>
      </c>
      <c r="C3127">
        <f>'Hour Loop'!CJ3138</f>
        <v>237.733</v>
      </c>
    </row>
    <row r="3128" spans="1:3" hidden="1" x14ac:dyDescent="0.25">
      <c r="A3128" s="15" t="str">
        <f>'Hour Loop'!BV3139</f>
        <v>B</v>
      </c>
      <c r="B3128" t="e">
        <f>'Hour Loop'!CI3139</f>
        <v>#VALUE!</v>
      </c>
      <c r="C3128" t="e">
        <f>'Hour Loop'!CJ3139</f>
        <v>#VALUE!</v>
      </c>
    </row>
    <row r="3129" spans="1:3" hidden="1" x14ac:dyDescent="0.25">
      <c r="A3129" s="15" t="str">
        <f>'Hour Loop'!BV3140</f>
        <v>B</v>
      </c>
      <c r="B3129">
        <f>'Hour Loop'!CI3140</f>
        <v>498.79599999999999</v>
      </c>
      <c r="C3129">
        <f>'Hour Loop'!CJ3140</f>
        <v>225.49600000000001</v>
      </c>
    </row>
    <row r="3130" spans="1:3" hidden="1" x14ac:dyDescent="0.25">
      <c r="A3130" s="15" t="str">
        <f>'Hour Loop'!BV3141</f>
        <v>B</v>
      </c>
      <c r="B3130" t="e">
        <f>'Hour Loop'!CI3141</f>
        <v>#VALUE!</v>
      </c>
      <c r="C3130" t="e">
        <f>'Hour Loop'!CJ3141</f>
        <v>#VALUE!</v>
      </c>
    </row>
    <row r="3131" spans="1:3" hidden="1" x14ac:dyDescent="0.25">
      <c r="A3131" s="15" t="str">
        <f>'Hour Loop'!BV3142</f>
        <v>B</v>
      </c>
      <c r="B3131">
        <f>'Hour Loop'!CI3142</f>
        <v>497.29399999999998</v>
      </c>
      <c r="C3131">
        <f>'Hour Loop'!CJ3142</f>
        <v>213.31700000000001</v>
      </c>
    </row>
    <row r="3132" spans="1:3" hidden="1" x14ac:dyDescent="0.25">
      <c r="A3132" s="15" t="str">
        <f>'Hour Loop'!BV3143</f>
        <v>B</v>
      </c>
      <c r="B3132" t="e">
        <f>'Hour Loop'!CI3143</f>
        <v>#VALUE!</v>
      </c>
      <c r="C3132" t="e">
        <f>'Hour Loop'!CJ3143</f>
        <v>#VALUE!</v>
      </c>
    </row>
    <row r="3133" spans="1:3" hidden="1" x14ac:dyDescent="0.25">
      <c r="A3133" s="15" t="str">
        <f>'Hour Loop'!BV3144</f>
        <v>B</v>
      </c>
      <c r="B3133">
        <f>'Hour Loop'!CI3144</f>
        <v>495.19600000000003</v>
      </c>
      <c r="C3133">
        <f>'Hour Loop'!CJ3144</f>
        <v>201.227</v>
      </c>
    </row>
    <row r="3134" spans="1:3" hidden="1" x14ac:dyDescent="0.25">
      <c r="A3134" s="15" t="str">
        <f>'Hour Loop'!BV3145</f>
        <v>B</v>
      </c>
      <c r="B3134" t="e">
        <f>'Hour Loop'!CI3145</f>
        <v>#VALUE!</v>
      </c>
      <c r="C3134" t="e">
        <f>'Hour Loop'!CJ3145</f>
        <v>#VALUE!</v>
      </c>
    </row>
    <row r="3135" spans="1:3" hidden="1" x14ac:dyDescent="0.25">
      <c r="A3135" s="15" t="str">
        <f>'Hour Loop'!BV3146</f>
        <v>B</v>
      </c>
      <c r="B3135">
        <f>'Hour Loop'!CI3146</f>
        <v>492.50799999999998</v>
      </c>
      <c r="C3135">
        <f>'Hour Loop'!CJ3146</f>
        <v>189.255</v>
      </c>
    </row>
    <row r="3136" spans="1:3" hidden="1" x14ac:dyDescent="0.25">
      <c r="A3136" s="15" t="str">
        <f>'Hour Loop'!BV3147</f>
        <v>B</v>
      </c>
      <c r="B3136" t="e">
        <f>'Hour Loop'!CI3147</f>
        <v>#VALUE!</v>
      </c>
      <c r="C3136" t="e">
        <f>'Hour Loop'!CJ3147</f>
        <v>#VALUE!</v>
      </c>
    </row>
    <row r="3137" spans="1:3" hidden="1" x14ac:dyDescent="0.25">
      <c r="A3137" s="15" t="str">
        <f>'Hour Loop'!BV3148</f>
        <v>B</v>
      </c>
      <c r="B3137">
        <f>'Hour Loop'!CI3148</f>
        <v>489.23500000000001</v>
      </c>
      <c r="C3137">
        <f>'Hour Loop'!CJ3148</f>
        <v>177.429</v>
      </c>
    </row>
    <row r="3138" spans="1:3" hidden="1" x14ac:dyDescent="0.25">
      <c r="A3138" s="15" t="str">
        <f>'Hour Loop'!BV3149</f>
        <v>B</v>
      </c>
      <c r="B3138" t="e">
        <f>'Hour Loop'!CI3149</f>
        <v>#VALUE!</v>
      </c>
      <c r="C3138" t="e">
        <f>'Hour Loop'!CJ3149</f>
        <v>#VALUE!</v>
      </c>
    </row>
    <row r="3139" spans="1:3" hidden="1" x14ac:dyDescent="0.25">
      <c r="A3139" s="15" t="str">
        <f>'Hour Loop'!BV3150</f>
        <v>B</v>
      </c>
      <c r="B3139">
        <f>'Hour Loop'!CI3150</f>
        <v>485.38600000000002</v>
      </c>
      <c r="C3139">
        <f>'Hour Loop'!CJ3150</f>
        <v>165.77799999999999</v>
      </c>
    </row>
    <row r="3140" spans="1:3" hidden="1" x14ac:dyDescent="0.25">
      <c r="A3140" s="15" t="str">
        <f>'Hour Loop'!BV3151</f>
        <v>B</v>
      </c>
      <c r="B3140" t="e">
        <f>'Hour Loop'!CI3151</f>
        <v>#VALUE!</v>
      </c>
      <c r="C3140" t="e">
        <f>'Hour Loop'!CJ3151</f>
        <v>#VALUE!</v>
      </c>
    </row>
    <row r="3141" spans="1:3" hidden="1" x14ac:dyDescent="0.25">
      <c r="A3141" s="15" t="str">
        <f>'Hour Loop'!BV3152</f>
        <v>B</v>
      </c>
      <c r="B3141">
        <f>'Hour Loop'!CI3152</f>
        <v>480.97</v>
      </c>
      <c r="C3141">
        <f>'Hour Loop'!CJ3152</f>
        <v>154.32900000000001</v>
      </c>
    </row>
    <row r="3142" spans="1:3" hidden="1" x14ac:dyDescent="0.25">
      <c r="A3142" s="15" t="str">
        <f>'Hour Loop'!BV3153</f>
        <v>B</v>
      </c>
      <c r="B3142" t="e">
        <f>'Hour Loop'!CI3153</f>
        <v>#VALUE!</v>
      </c>
      <c r="C3142" t="e">
        <f>'Hour Loop'!CJ3153</f>
        <v>#VALUE!</v>
      </c>
    </row>
    <row r="3143" spans="1:3" hidden="1" x14ac:dyDescent="0.25">
      <c r="A3143" s="15" t="str">
        <f>'Hour Loop'!BV3154</f>
        <v>B</v>
      </c>
      <c r="B3143">
        <f>'Hour Loop'!CI3154</f>
        <v>475.99700000000001</v>
      </c>
      <c r="C3143">
        <f>'Hour Loop'!CJ3154</f>
        <v>143.11099999999999</v>
      </c>
    </row>
    <row r="3144" spans="1:3" hidden="1" x14ac:dyDescent="0.25">
      <c r="A3144" s="15" t="str">
        <f>'Hour Loop'!BV3155</f>
        <v>B</v>
      </c>
      <c r="B3144" t="e">
        <f>'Hour Loop'!CI3155</f>
        <v>#VALUE!</v>
      </c>
      <c r="C3144" t="e">
        <f>'Hour Loop'!CJ3155</f>
        <v>#VALUE!</v>
      </c>
    </row>
    <row r="3145" spans="1:3" hidden="1" x14ac:dyDescent="0.25">
      <c r="A3145" s="15" t="str">
        <f>'Hour Loop'!BV3156</f>
        <v>B</v>
      </c>
      <c r="B3145">
        <f>'Hour Loop'!CI3156</f>
        <v>470.48</v>
      </c>
      <c r="C3145">
        <f>'Hour Loop'!CJ3156</f>
        <v>132.15100000000001</v>
      </c>
    </row>
    <row r="3146" spans="1:3" hidden="1" x14ac:dyDescent="0.25">
      <c r="A3146" s="15" t="str">
        <f>'Hour Loop'!BV3157</f>
        <v>B</v>
      </c>
      <c r="B3146" t="e">
        <f>'Hour Loop'!CI3157</f>
        <v>#VALUE!</v>
      </c>
      <c r="C3146" t="e">
        <f>'Hour Loop'!CJ3157</f>
        <v>#VALUE!</v>
      </c>
    </row>
    <row r="3147" spans="1:3" hidden="1" x14ac:dyDescent="0.25">
      <c r="A3147" s="15" t="str">
        <f>'Hour Loop'!BV3158</f>
        <v>B</v>
      </c>
      <c r="B3147">
        <f>'Hour Loop'!CI3158</f>
        <v>464.43200000000002</v>
      </c>
      <c r="C3147">
        <f>'Hour Loop'!CJ3158</f>
        <v>121.474</v>
      </c>
    </row>
    <row r="3148" spans="1:3" hidden="1" x14ac:dyDescent="0.25">
      <c r="A3148" s="15" t="str">
        <f>'Hour Loop'!BV3159</f>
        <v>B</v>
      </c>
      <c r="B3148" t="e">
        <f>'Hour Loop'!CI3159</f>
        <v>#VALUE!</v>
      </c>
      <c r="C3148" t="e">
        <f>'Hour Loop'!CJ3159</f>
        <v>#VALUE!</v>
      </c>
    </row>
    <row r="3149" spans="1:3" hidden="1" x14ac:dyDescent="0.25">
      <c r="A3149" s="15" t="str">
        <f>'Hour Loop'!BV3160</f>
        <v>B</v>
      </c>
      <c r="B3149">
        <f>'Hour Loop'!CI3160</f>
        <v>457.86700000000002</v>
      </c>
      <c r="C3149">
        <f>'Hour Loop'!CJ3160</f>
        <v>111.107</v>
      </c>
    </row>
    <row r="3150" spans="1:3" hidden="1" x14ac:dyDescent="0.25">
      <c r="A3150" s="15" t="str">
        <f>'Hour Loop'!BV3161</f>
        <v>B</v>
      </c>
      <c r="B3150" t="e">
        <f>'Hour Loop'!CI3161</f>
        <v>#VALUE!</v>
      </c>
      <c r="C3150" t="e">
        <f>'Hour Loop'!CJ3161</f>
        <v>#VALUE!</v>
      </c>
    </row>
    <row r="3151" spans="1:3" hidden="1" x14ac:dyDescent="0.25">
      <c r="A3151" s="15" t="str">
        <f>'Hour Loop'!BV3162</f>
        <v>B</v>
      </c>
      <c r="B3151">
        <f>'Hour Loop'!CI3162</f>
        <v>450.80200000000002</v>
      </c>
      <c r="C3151">
        <f>'Hour Loop'!CJ3162</f>
        <v>101.075</v>
      </c>
    </row>
    <row r="3152" spans="1:3" hidden="1" x14ac:dyDescent="0.25">
      <c r="A3152" s="15" t="str">
        <f>'Hour Loop'!BV3163</f>
        <v>B</v>
      </c>
      <c r="B3152" t="e">
        <f>'Hour Loop'!CI3163</f>
        <v>#VALUE!</v>
      </c>
      <c r="C3152" t="e">
        <f>'Hour Loop'!CJ3163</f>
        <v>#VALUE!</v>
      </c>
    </row>
    <row r="3153" spans="1:3" hidden="1" x14ac:dyDescent="0.25">
      <c r="A3153" s="15" t="str">
        <f>'Hour Loop'!BV3164</f>
        <v>B</v>
      </c>
      <c r="B3153">
        <f>'Hour Loop'!CI3164</f>
        <v>443.25</v>
      </c>
      <c r="C3153">
        <f>'Hour Loop'!CJ3164</f>
        <v>91.402000000000001</v>
      </c>
    </row>
    <row r="3154" spans="1:3" hidden="1" x14ac:dyDescent="0.25">
      <c r="A3154" s="15" t="str">
        <f>'Hour Loop'!BV3165</f>
        <v>B</v>
      </c>
      <c r="B3154" t="e">
        <f>'Hour Loop'!CI3165</f>
        <v>#VALUE!</v>
      </c>
      <c r="C3154" t="e">
        <f>'Hour Loop'!CJ3165</f>
        <v>#VALUE!</v>
      </c>
    </row>
    <row r="3155" spans="1:3" hidden="1" x14ac:dyDescent="0.25">
      <c r="A3155" s="15" t="str">
        <f>'Hour Loop'!BV3166</f>
        <v>B</v>
      </c>
      <c r="B3155">
        <f>'Hour Loop'!CI3166</f>
        <v>435.23</v>
      </c>
      <c r="C3155">
        <f>'Hour Loop'!CJ3166</f>
        <v>82.11</v>
      </c>
    </row>
    <row r="3156" spans="1:3" hidden="1" x14ac:dyDescent="0.25">
      <c r="A3156" s="15" t="str">
        <f>'Hour Loop'!BV3167</f>
        <v>B</v>
      </c>
      <c r="B3156" t="e">
        <f>'Hour Loop'!CI3167</f>
        <v>#VALUE!</v>
      </c>
      <c r="C3156" t="e">
        <f>'Hour Loop'!CJ3167</f>
        <v>#VALUE!</v>
      </c>
    </row>
    <row r="3157" spans="1:3" hidden="1" x14ac:dyDescent="0.25">
      <c r="A3157" s="15" t="str">
        <f>'Hour Loop'!BV3168</f>
        <v>B</v>
      </c>
      <c r="B3157">
        <f>'Hour Loop'!CI3168</f>
        <v>426.77</v>
      </c>
      <c r="C3157">
        <f>'Hour Loop'!CJ3168</f>
        <v>73.222999999999999</v>
      </c>
    </row>
    <row r="3158" spans="1:3" hidden="1" x14ac:dyDescent="0.25">
      <c r="A3158" s="15" t="str">
        <f>'Hour Loop'!BV3169</f>
        <v>B</v>
      </c>
      <c r="B3158" t="e">
        <f>'Hour Loop'!CI3169</f>
        <v>#VALUE!</v>
      </c>
      <c r="C3158" t="e">
        <f>'Hour Loop'!CJ3169</f>
        <v>#VALUE!</v>
      </c>
    </row>
    <row r="3159" spans="1:3" hidden="1" x14ac:dyDescent="0.25">
      <c r="A3159" s="15" t="str">
        <f>'Hour Loop'!BV3170</f>
        <v>B</v>
      </c>
      <c r="B3159">
        <f>'Hour Loop'!CI3170</f>
        <v>417.89</v>
      </c>
      <c r="C3159">
        <f>'Hour Loop'!CJ3170</f>
        <v>64.762</v>
      </c>
    </row>
    <row r="3160" spans="1:3" hidden="1" x14ac:dyDescent="0.25">
      <c r="A3160" s="15" t="str">
        <f>'Hour Loop'!BV3171</f>
        <v>B</v>
      </c>
      <c r="B3160" t="e">
        <f>'Hour Loop'!CI3171</f>
        <v>#VALUE!</v>
      </c>
      <c r="C3160" t="e">
        <f>'Hour Loop'!CJ3171</f>
        <v>#VALUE!</v>
      </c>
    </row>
    <row r="3161" spans="1:3" hidden="1" x14ac:dyDescent="0.25">
      <c r="A3161" s="15" t="str">
        <f>'Hour Loop'!BV3172</f>
        <v>B</v>
      </c>
      <c r="B3161">
        <f>'Hour Loop'!CI3172</f>
        <v>408.59</v>
      </c>
      <c r="C3161">
        <f>'Hour Loop'!CJ3172</f>
        <v>56.747</v>
      </c>
    </row>
    <row r="3162" spans="1:3" hidden="1" x14ac:dyDescent="0.25">
      <c r="A3162" s="15" t="str">
        <f>'Hour Loop'!BV3173</f>
        <v>B</v>
      </c>
      <c r="B3162" t="e">
        <f>'Hour Loop'!CI3173</f>
        <v>#VALUE!</v>
      </c>
      <c r="C3162" t="e">
        <f>'Hour Loop'!CJ3173</f>
        <v>#VALUE!</v>
      </c>
    </row>
    <row r="3163" spans="1:3" hidden="1" x14ac:dyDescent="0.25">
      <c r="A3163" s="15" t="str">
        <f>'Hour Loop'!BV3174</f>
        <v>B</v>
      </c>
      <c r="B3163">
        <f>'Hour Loop'!CI3174</f>
        <v>398.92</v>
      </c>
      <c r="C3163">
        <f>'Hour Loop'!CJ3174</f>
        <v>49.198</v>
      </c>
    </row>
    <row r="3164" spans="1:3" hidden="1" x14ac:dyDescent="0.25">
      <c r="A3164" s="15" t="str">
        <f>'Hour Loop'!BV3175</f>
        <v>B</v>
      </c>
      <c r="B3164" t="e">
        <f>'Hour Loop'!CI3175</f>
        <v>#VALUE!</v>
      </c>
      <c r="C3164" t="e">
        <f>'Hour Loop'!CJ3175</f>
        <v>#VALUE!</v>
      </c>
    </row>
    <row r="3165" spans="1:3" hidden="1" x14ac:dyDescent="0.25">
      <c r="A3165" s="15" t="str">
        <f>'Hour Loop'!BV3176</f>
        <v>B</v>
      </c>
      <c r="B3165">
        <f>'Hour Loop'!CI3176</f>
        <v>388.89</v>
      </c>
      <c r="C3165">
        <f>'Hour Loop'!CJ3176</f>
        <v>42.133000000000003</v>
      </c>
    </row>
    <row r="3166" spans="1:3" hidden="1" x14ac:dyDescent="0.25">
      <c r="A3166" s="15" t="str">
        <f>'Hour Loop'!BV3177</f>
        <v>B</v>
      </c>
      <c r="B3166" t="e">
        <f>'Hour Loop'!CI3177</f>
        <v>#VALUE!</v>
      </c>
      <c r="C3166" t="e">
        <f>'Hour Loop'!CJ3177</f>
        <v>#VALUE!</v>
      </c>
    </row>
    <row r="3167" spans="1:3" hidden="1" x14ac:dyDescent="0.25">
      <c r="A3167" s="15" t="str">
        <f>'Hour Loop'!BV3178</f>
        <v>B</v>
      </c>
      <c r="B3167">
        <f>'Hour Loop'!CI3178</f>
        <v>378.52</v>
      </c>
      <c r="C3167">
        <f>'Hour Loop'!CJ3178</f>
        <v>35.567999999999998</v>
      </c>
    </row>
    <row r="3168" spans="1:3" hidden="1" x14ac:dyDescent="0.25">
      <c r="A3168" s="15" t="str">
        <f>'Hour Loop'!BV3179</f>
        <v>B</v>
      </c>
      <c r="B3168" t="e">
        <f>'Hour Loop'!CI3179</f>
        <v>#VALUE!</v>
      </c>
      <c r="C3168" t="e">
        <f>'Hour Loop'!CJ3179</f>
        <v>#VALUE!</v>
      </c>
    </row>
    <row r="3169" spans="1:3" hidden="1" x14ac:dyDescent="0.25">
      <c r="A3169" s="15" t="str">
        <f>'Hour Loop'!BV3180</f>
        <v>B</v>
      </c>
      <c r="B3169">
        <f>'Hour Loop'!CI3180</f>
        <v>367.84</v>
      </c>
      <c r="C3169">
        <f>'Hour Loop'!CJ3180</f>
        <v>29.52</v>
      </c>
    </row>
    <row r="3170" spans="1:3" hidden="1" x14ac:dyDescent="0.25">
      <c r="A3170" s="15" t="str">
        <f>'Hour Loop'!BV3181</f>
        <v>B</v>
      </c>
      <c r="B3170" t="e">
        <f>'Hour Loop'!CI3181</f>
        <v>#VALUE!</v>
      </c>
      <c r="C3170" t="e">
        <f>'Hour Loop'!CJ3181</f>
        <v>#VALUE!</v>
      </c>
    </row>
    <row r="3171" spans="1:3" hidden="1" x14ac:dyDescent="0.25">
      <c r="A3171" s="15" t="str">
        <f>'Hour Loop'!BV3182</f>
        <v>B</v>
      </c>
      <c r="B3171">
        <f>'Hour Loop'!CI3182</f>
        <v>356.88</v>
      </c>
      <c r="C3171">
        <f>'Hour Loop'!CJ3182</f>
        <v>24.003</v>
      </c>
    </row>
    <row r="3172" spans="1:3" hidden="1" x14ac:dyDescent="0.25">
      <c r="A3172" s="15" t="str">
        <f>'Hour Loop'!BV3183</f>
        <v>B</v>
      </c>
      <c r="B3172" t="e">
        <f>'Hour Loop'!CI3183</f>
        <v>#VALUE!</v>
      </c>
      <c r="C3172" t="e">
        <f>'Hour Loop'!CJ3183</f>
        <v>#VALUE!</v>
      </c>
    </row>
    <row r="3173" spans="1:3" hidden="1" x14ac:dyDescent="0.25">
      <c r="A3173" s="15" t="str">
        <f>'Hour Loop'!BV3184</f>
        <v>B</v>
      </c>
      <c r="B3173">
        <f>'Hour Loop'!CI3184</f>
        <v>345.67</v>
      </c>
      <c r="C3173">
        <f>'Hour Loop'!CJ3184</f>
        <v>19.03</v>
      </c>
    </row>
    <row r="3174" spans="1:3" hidden="1" x14ac:dyDescent="0.25">
      <c r="A3174" s="15" t="str">
        <f>'Hour Loop'!BV3185</f>
        <v>B</v>
      </c>
      <c r="B3174" t="e">
        <f>'Hour Loop'!CI3185</f>
        <v>#VALUE!</v>
      </c>
      <c r="C3174" t="e">
        <f>'Hour Loop'!CJ3185</f>
        <v>#VALUE!</v>
      </c>
    </row>
    <row r="3175" spans="1:3" hidden="1" x14ac:dyDescent="0.25">
      <c r="A3175" s="15" t="str">
        <f>'Hour Loop'!BV3186</f>
        <v>B</v>
      </c>
      <c r="B3175">
        <f>'Hour Loop'!CI3186</f>
        <v>334.22</v>
      </c>
      <c r="C3175">
        <f>'Hour Loop'!CJ3186</f>
        <v>14.614000000000001</v>
      </c>
    </row>
    <row r="3176" spans="1:3" hidden="1" x14ac:dyDescent="0.25">
      <c r="A3176" s="15" t="str">
        <f>'Hour Loop'!BV3187</f>
        <v>B</v>
      </c>
      <c r="B3176" t="e">
        <f>'Hour Loop'!CI3187</f>
        <v>#VALUE!</v>
      </c>
      <c r="C3176" t="e">
        <f>'Hour Loop'!CJ3187</f>
        <v>#VALUE!</v>
      </c>
    </row>
    <row r="3177" spans="1:3" hidden="1" x14ac:dyDescent="0.25">
      <c r="A3177" s="15" t="str">
        <f>'Hour Loop'!BV3188</f>
        <v>B</v>
      </c>
      <c r="B3177">
        <f>'Hour Loop'!CI3188</f>
        <v>322.57</v>
      </c>
      <c r="C3177">
        <f>'Hour Loop'!CJ3188</f>
        <v>10.765000000000001</v>
      </c>
    </row>
    <row r="3178" spans="1:3" hidden="1" x14ac:dyDescent="0.25">
      <c r="A3178" s="15" t="str">
        <f>'Hour Loop'!BV3189</f>
        <v>B</v>
      </c>
      <c r="B3178" t="e">
        <f>'Hour Loop'!CI3189</f>
        <v>#VALUE!</v>
      </c>
      <c r="C3178" t="e">
        <f>'Hour Loop'!CJ3189</f>
        <v>#VALUE!</v>
      </c>
    </row>
    <row r="3179" spans="1:3" hidden="1" x14ac:dyDescent="0.25">
      <c r="A3179" s="15" t="str">
        <f>'Hour Loop'!BV3190</f>
        <v>B</v>
      </c>
      <c r="B3179">
        <f>'Hour Loop'!CI3190</f>
        <v>310.7</v>
      </c>
      <c r="C3179">
        <f>'Hour Loop'!CJ3190</f>
        <v>7.492</v>
      </c>
    </row>
    <row r="3180" spans="1:3" hidden="1" x14ac:dyDescent="0.25">
      <c r="A3180" s="15" t="str">
        <f>'Hour Loop'!BV3191</f>
        <v>B</v>
      </c>
      <c r="B3180" t="e">
        <f>'Hour Loop'!CI3191</f>
        <v>#VALUE!</v>
      </c>
      <c r="C3180" t="e">
        <f>'Hour Loop'!CJ3191</f>
        <v>#VALUE!</v>
      </c>
    </row>
    <row r="3181" spans="1:3" hidden="1" x14ac:dyDescent="0.25">
      <c r="A3181" s="15" t="str">
        <f>'Hour Loop'!BV3192</f>
        <v>B</v>
      </c>
      <c r="B3181">
        <f>'Hour Loop'!CI3192</f>
        <v>298.7</v>
      </c>
      <c r="C3181">
        <f>'Hour Loop'!CJ3192</f>
        <v>4.8040000000000003</v>
      </c>
    </row>
    <row r="3182" spans="1:3" hidden="1" x14ac:dyDescent="0.25">
      <c r="A3182" s="15" t="str">
        <f>'Hour Loop'!BV3193</f>
        <v>B</v>
      </c>
      <c r="B3182" t="e">
        <f>'Hour Loop'!CI3193</f>
        <v>#VALUE!</v>
      </c>
      <c r="C3182" t="e">
        <f>'Hour Loop'!CJ3193</f>
        <v>#VALUE!</v>
      </c>
    </row>
    <row r="3183" spans="1:3" hidden="1" x14ac:dyDescent="0.25">
      <c r="A3183" s="15" t="str">
        <f>'Hour Loop'!BV3194</f>
        <v>B</v>
      </c>
      <c r="B3183">
        <f>'Hour Loop'!CI3194</f>
        <v>286.60000000000002</v>
      </c>
      <c r="C3183">
        <f>'Hour Loop'!CJ3194</f>
        <v>2.706</v>
      </c>
    </row>
    <row r="3184" spans="1:3" hidden="1" x14ac:dyDescent="0.25">
      <c r="A3184" s="15" t="str">
        <f>'Hour Loop'!BV3195</f>
        <v>B</v>
      </c>
      <c r="B3184" t="e">
        <f>'Hour Loop'!CI3195</f>
        <v>#VALUE!</v>
      </c>
      <c r="C3184" t="e">
        <f>'Hour Loop'!CJ3195</f>
        <v>#VALUE!</v>
      </c>
    </row>
    <row r="3185" spans="1:3" hidden="1" x14ac:dyDescent="0.25">
      <c r="A3185" s="15" t="str">
        <f>'Hour Loop'!BV3196</f>
        <v>B</v>
      </c>
      <c r="B3185">
        <f>'Hour Loop'!CI3196</f>
        <v>274.5</v>
      </c>
      <c r="C3185">
        <f>'Hour Loop'!CJ3196</f>
        <v>1.204</v>
      </c>
    </row>
    <row r="3186" spans="1:3" hidden="1" x14ac:dyDescent="0.25">
      <c r="A3186" s="15" t="str">
        <f>'Hour Loop'!BV3197</f>
        <v>B</v>
      </c>
      <c r="B3186" t="e">
        <f>'Hour Loop'!CI3197</f>
        <v>#VALUE!</v>
      </c>
      <c r="C3186" t="e">
        <f>'Hour Loop'!CJ3197</f>
        <v>#VALUE!</v>
      </c>
    </row>
    <row r="3187" spans="1:3" hidden="1" x14ac:dyDescent="0.25">
      <c r="A3187" s="15" t="str">
        <f>'Hour Loop'!BV3198</f>
        <v>B</v>
      </c>
      <c r="B3187">
        <f>'Hour Loop'!CI3198</f>
        <v>262.2</v>
      </c>
      <c r="C3187">
        <f>'Hour Loop'!CJ3198</f>
        <v>0.30099999999999999</v>
      </c>
    </row>
    <row r="3188" spans="1:3" hidden="1" x14ac:dyDescent="0.25">
      <c r="A3188" s="15" t="str">
        <f>'Hour Loop'!BV3199</f>
        <v>B</v>
      </c>
      <c r="B3188" t="e">
        <f>'Hour Loop'!CI3199</f>
        <v>#VALUE!</v>
      </c>
      <c r="C3188" t="e">
        <f>'Hour Loop'!CJ3199</f>
        <v>#VALUE!</v>
      </c>
    </row>
    <row r="3189" spans="1:3" hidden="1" x14ac:dyDescent="0.25">
      <c r="A3189" s="15" t="str">
        <f>'Hour Loop'!BV3200</f>
        <v>B</v>
      </c>
      <c r="B3189">
        <f>'Hour Loop'!CI3200</f>
        <v>250</v>
      </c>
      <c r="C3189">
        <f>'Hour Loop'!CJ3200</f>
        <v>0</v>
      </c>
    </row>
    <row r="3190" spans="1:3" hidden="1" x14ac:dyDescent="0.25">
      <c r="A3190" s="15" t="str">
        <f>'Hour Loop'!BV3201</f>
        <v>B</v>
      </c>
      <c r="B3190" t="e">
        <f>'Hour Loop'!CI3201</f>
        <v>#VALUE!</v>
      </c>
      <c r="C3190" t="e">
        <f>'Hour Loop'!CJ3201</f>
        <v>#VALUE!</v>
      </c>
    </row>
    <row r="3191" spans="1:3" hidden="1" x14ac:dyDescent="0.25">
      <c r="A3191" s="15" t="str">
        <f>'Hour Loop'!BV3202</f>
        <v>B</v>
      </c>
      <c r="B3191">
        <f>'Hour Loop'!CI3202</f>
        <v>237.7</v>
      </c>
      <c r="C3191">
        <f>'Hour Loop'!CJ3202</f>
        <v>0.30099999999999999</v>
      </c>
    </row>
    <row r="3192" spans="1:3" hidden="1" x14ac:dyDescent="0.25">
      <c r="A3192" s="15" t="str">
        <f>'Hour Loop'!BV3203</f>
        <v>B</v>
      </c>
      <c r="B3192" t="e">
        <f>'Hour Loop'!CI3203</f>
        <v>#VALUE!</v>
      </c>
      <c r="C3192" t="e">
        <f>'Hour Loop'!CJ3203</f>
        <v>#VALUE!</v>
      </c>
    </row>
    <row r="3193" spans="1:3" hidden="1" x14ac:dyDescent="0.25">
      <c r="A3193" s="15" t="str">
        <f>'Hour Loop'!BV3204</f>
        <v>B</v>
      </c>
      <c r="B3193">
        <f>'Hour Loop'!CI3204</f>
        <v>225.4</v>
      </c>
      <c r="C3193">
        <f>'Hour Loop'!CJ3204</f>
        <v>1.204</v>
      </c>
    </row>
    <row r="3194" spans="1:3" hidden="1" x14ac:dyDescent="0.25">
      <c r="A3194" s="15" t="str">
        <f>'Hour Loop'!BV3205</f>
        <v>B</v>
      </c>
      <c r="B3194" t="e">
        <f>'Hour Loop'!CI3205</f>
        <v>#VALUE!</v>
      </c>
      <c r="C3194" t="e">
        <f>'Hour Loop'!CJ3205</f>
        <v>#VALUE!</v>
      </c>
    </row>
    <row r="3195" spans="1:3" hidden="1" x14ac:dyDescent="0.25">
      <c r="A3195" s="15" t="str">
        <f>'Hour Loop'!BV3206</f>
        <v>B</v>
      </c>
      <c r="B3195">
        <f>'Hour Loop'!CI3206</f>
        <v>213.3</v>
      </c>
      <c r="C3195">
        <f>'Hour Loop'!CJ3206</f>
        <v>2.706</v>
      </c>
    </row>
    <row r="3196" spans="1:3" hidden="1" x14ac:dyDescent="0.25">
      <c r="A3196" s="15" t="str">
        <f>'Hour Loop'!BV3207</f>
        <v>B</v>
      </c>
      <c r="B3196" t="e">
        <f>'Hour Loop'!CI3207</f>
        <v>#VALUE!</v>
      </c>
      <c r="C3196" t="e">
        <f>'Hour Loop'!CJ3207</f>
        <v>#VALUE!</v>
      </c>
    </row>
    <row r="3197" spans="1:3" hidden="1" x14ac:dyDescent="0.25">
      <c r="A3197" s="15" t="str">
        <f>'Hour Loop'!BV3208</f>
        <v>B</v>
      </c>
      <c r="B3197">
        <f>'Hour Loop'!CI3208</f>
        <v>201.2</v>
      </c>
      <c r="C3197">
        <f>'Hour Loop'!CJ3208</f>
        <v>4.8040000000000003</v>
      </c>
    </row>
    <row r="3198" spans="1:3" hidden="1" x14ac:dyDescent="0.25">
      <c r="A3198" s="15" t="str">
        <f>'Hour Loop'!BV3209</f>
        <v>B</v>
      </c>
      <c r="B3198" t="e">
        <f>'Hour Loop'!CI3209</f>
        <v>#VALUE!</v>
      </c>
      <c r="C3198" t="e">
        <f>'Hour Loop'!CJ3209</f>
        <v>#VALUE!</v>
      </c>
    </row>
    <row r="3199" spans="1:3" hidden="1" x14ac:dyDescent="0.25">
      <c r="A3199" s="15" t="str">
        <f>'Hour Loop'!BV3210</f>
        <v>B</v>
      </c>
      <c r="B3199">
        <f>'Hour Loop'!CI3210</f>
        <v>189.2</v>
      </c>
      <c r="C3199">
        <f>'Hour Loop'!CJ3210</f>
        <v>7.492</v>
      </c>
    </row>
    <row r="3200" spans="1:3" hidden="1" x14ac:dyDescent="0.25">
      <c r="A3200" s="15" t="str">
        <f>'Hour Loop'!BV3211</f>
        <v>B</v>
      </c>
      <c r="B3200" t="e">
        <f>'Hour Loop'!CI3211</f>
        <v>#VALUE!</v>
      </c>
      <c r="C3200" t="e">
        <f>'Hour Loop'!CJ3211</f>
        <v>#VALUE!</v>
      </c>
    </row>
    <row r="3201" spans="1:3" hidden="1" x14ac:dyDescent="0.25">
      <c r="A3201" s="15" t="str">
        <f>'Hour Loop'!BV3212</f>
        <v>B</v>
      </c>
      <c r="B3201">
        <f>'Hour Loop'!CI3212</f>
        <v>177.42</v>
      </c>
      <c r="C3201">
        <f>'Hour Loop'!CJ3212</f>
        <v>10.765000000000001</v>
      </c>
    </row>
    <row r="3202" spans="1:3" hidden="1" x14ac:dyDescent="0.25">
      <c r="A3202" s="15" t="str">
        <f>'Hour Loop'!BV3213</f>
        <v>B</v>
      </c>
      <c r="B3202" t="e">
        <f>'Hour Loop'!CI3213</f>
        <v>#VALUE!</v>
      </c>
      <c r="C3202" t="e">
        <f>'Hour Loop'!CJ3213</f>
        <v>#VALUE!</v>
      </c>
    </row>
    <row r="3203" spans="1:3" hidden="1" x14ac:dyDescent="0.25">
      <c r="A3203" s="15" t="str">
        <f>'Hour Loop'!BV3214</f>
        <v>B</v>
      </c>
      <c r="B3203">
        <f>'Hour Loop'!CI3214</f>
        <v>165.77</v>
      </c>
      <c r="C3203">
        <f>'Hour Loop'!CJ3214</f>
        <v>14.614000000000001</v>
      </c>
    </row>
    <row r="3204" spans="1:3" hidden="1" x14ac:dyDescent="0.25">
      <c r="A3204" s="15" t="str">
        <f>'Hour Loop'!BV3215</f>
        <v>B</v>
      </c>
      <c r="B3204" t="e">
        <f>'Hour Loop'!CI3215</f>
        <v>#VALUE!</v>
      </c>
      <c r="C3204" t="e">
        <f>'Hour Loop'!CJ3215</f>
        <v>#VALUE!</v>
      </c>
    </row>
    <row r="3205" spans="1:3" hidden="1" x14ac:dyDescent="0.25">
      <c r="A3205" s="15" t="str">
        <f>'Hour Loop'!BV3216</f>
        <v>B</v>
      </c>
      <c r="B3205">
        <f>'Hour Loop'!CI3216</f>
        <v>154.32</v>
      </c>
      <c r="C3205">
        <f>'Hour Loop'!CJ3216</f>
        <v>19.03</v>
      </c>
    </row>
    <row r="3206" spans="1:3" hidden="1" x14ac:dyDescent="0.25">
      <c r="A3206" s="15" t="str">
        <f>'Hour Loop'!BV3217</f>
        <v>B</v>
      </c>
      <c r="B3206" t="e">
        <f>'Hour Loop'!CI3217</f>
        <v>#VALUE!</v>
      </c>
      <c r="C3206" t="e">
        <f>'Hour Loop'!CJ3217</f>
        <v>#VALUE!</v>
      </c>
    </row>
    <row r="3207" spans="1:3" hidden="1" x14ac:dyDescent="0.25">
      <c r="A3207" s="15" t="str">
        <f>'Hour Loop'!BV3218</f>
        <v>B</v>
      </c>
      <c r="B3207">
        <f>'Hour Loop'!CI3218</f>
        <v>143.11000000000001</v>
      </c>
      <c r="C3207">
        <f>'Hour Loop'!CJ3218</f>
        <v>24.003</v>
      </c>
    </row>
    <row r="3208" spans="1:3" hidden="1" x14ac:dyDescent="0.25">
      <c r="A3208" s="15" t="str">
        <f>'Hour Loop'!BV3219</f>
        <v>B</v>
      </c>
      <c r="B3208" t="e">
        <f>'Hour Loop'!CI3219</f>
        <v>#VALUE!</v>
      </c>
      <c r="C3208" t="e">
        <f>'Hour Loop'!CJ3219</f>
        <v>#VALUE!</v>
      </c>
    </row>
    <row r="3209" spans="1:3" hidden="1" x14ac:dyDescent="0.25">
      <c r="A3209" s="15" t="str">
        <f>'Hour Loop'!BV3220</f>
        <v>B</v>
      </c>
      <c r="B3209">
        <f>'Hour Loop'!CI3220</f>
        <v>132.15</v>
      </c>
      <c r="C3209">
        <f>'Hour Loop'!CJ3220</f>
        <v>29.52</v>
      </c>
    </row>
    <row r="3210" spans="1:3" hidden="1" x14ac:dyDescent="0.25">
      <c r="A3210" s="15" t="str">
        <f>'Hour Loop'!BV3221</f>
        <v>B</v>
      </c>
      <c r="B3210" t="e">
        <f>'Hour Loop'!CI3221</f>
        <v>#VALUE!</v>
      </c>
      <c r="C3210" t="e">
        <f>'Hour Loop'!CJ3221</f>
        <v>#VALUE!</v>
      </c>
    </row>
    <row r="3211" spans="1:3" hidden="1" x14ac:dyDescent="0.25">
      <c r="A3211" s="15" t="str">
        <f>'Hour Loop'!BV3222</f>
        <v>B</v>
      </c>
      <c r="B3211">
        <f>'Hour Loop'!CI3222</f>
        <v>121.47</v>
      </c>
      <c r="C3211">
        <f>'Hour Loop'!CJ3222</f>
        <v>35.567999999999998</v>
      </c>
    </row>
    <row r="3212" spans="1:3" hidden="1" x14ac:dyDescent="0.25">
      <c r="A3212" s="15" t="str">
        <f>'Hour Loop'!BV3223</f>
        <v>B</v>
      </c>
      <c r="B3212" t="e">
        <f>'Hour Loop'!CI3223</f>
        <v>#VALUE!</v>
      </c>
      <c r="C3212" t="e">
        <f>'Hour Loop'!CJ3223</f>
        <v>#VALUE!</v>
      </c>
    </row>
    <row r="3213" spans="1:3" hidden="1" x14ac:dyDescent="0.25">
      <c r="A3213" s="15" t="str">
        <f>'Hour Loop'!BV3224</f>
        <v>B</v>
      </c>
      <c r="B3213">
        <f>'Hour Loop'!CI3224</f>
        <v>111.1</v>
      </c>
      <c r="C3213">
        <f>'Hour Loop'!CJ3224</f>
        <v>42.133000000000003</v>
      </c>
    </row>
    <row r="3214" spans="1:3" hidden="1" x14ac:dyDescent="0.25">
      <c r="A3214" s="15" t="str">
        <f>'Hour Loop'!BV3225</f>
        <v>B</v>
      </c>
      <c r="B3214" t="e">
        <f>'Hour Loop'!CI3225</f>
        <v>#VALUE!</v>
      </c>
      <c r="C3214" t="e">
        <f>'Hour Loop'!CJ3225</f>
        <v>#VALUE!</v>
      </c>
    </row>
    <row r="3215" spans="1:3" hidden="1" x14ac:dyDescent="0.25">
      <c r="A3215" s="15" t="str">
        <f>'Hour Loop'!BV3226</f>
        <v>B</v>
      </c>
      <c r="B3215">
        <f>'Hour Loop'!CI3226</f>
        <v>101.07</v>
      </c>
      <c r="C3215">
        <f>'Hour Loop'!CJ3226</f>
        <v>49.198</v>
      </c>
    </row>
    <row r="3216" spans="1:3" hidden="1" x14ac:dyDescent="0.25">
      <c r="A3216" s="15" t="str">
        <f>'Hour Loop'!BV3227</f>
        <v>B</v>
      </c>
      <c r="B3216" t="e">
        <f>'Hour Loop'!CI3227</f>
        <v>#VALUE!</v>
      </c>
      <c r="C3216" t="e">
        <f>'Hour Loop'!CJ3227</f>
        <v>#VALUE!</v>
      </c>
    </row>
    <row r="3217" spans="1:3" hidden="1" x14ac:dyDescent="0.25">
      <c r="A3217" s="15" t="str">
        <f>'Hour Loop'!BV3228</f>
        <v>B</v>
      </c>
      <c r="B3217">
        <f>'Hour Loop'!CI3228</f>
        <v>91.4</v>
      </c>
      <c r="C3217">
        <f>'Hour Loop'!CJ3228</f>
        <v>56.747</v>
      </c>
    </row>
    <row r="3218" spans="1:3" hidden="1" x14ac:dyDescent="0.25">
      <c r="A3218" s="15" t="str">
        <f>'Hour Loop'!BV3229</f>
        <v>B</v>
      </c>
      <c r="B3218" t="e">
        <f>'Hour Loop'!CI3229</f>
        <v>#VALUE!</v>
      </c>
      <c r="C3218" t="e">
        <f>'Hour Loop'!CJ3229</f>
        <v>#VALUE!</v>
      </c>
    </row>
    <row r="3219" spans="1:3" hidden="1" x14ac:dyDescent="0.25">
      <c r="A3219" s="15" t="str">
        <f>'Hour Loop'!BV3230</f>
        <v>B</v>
      </c>
      <c r="B3219">
        <f>'Hour Loop'!CI3230</f>
        <v>82.11</v>
      </c>
      <c r="C3219">
        <f>'Hour Loop'!CJ3230</f>
        <v>64.762</v>
      </c>
    </row>
    <row r="3220" spans="1:3" hidden="1" x14ac:dyDescent="0.25">
      <c r="A3220" s="15" t="str">
        <f>'Hour Loop'!BV3231</f>
        <v>B</v>
      </c>
      <c r="B3220" t="e">
        <f>'Hour Loop'!CI3231</f>
        <v>#VALUE!</v>
      </c>
      <c r="C3220" t="e">
        <f>'Hour Loop'!CJ3231</f>
        <v>#VALUE!</v>
      </c>
    </row>
    <row r="3221" spans="1:3" hidden="1" x14ac:dyDescent="0.25">
      <c r="A3221" s="15" t="str">
        <f>'Hour Loop'!BV3232</f>
        <v>B</v>
      </c>
      <c r="B3221">
        <f>'Hour Loop'!CI3232</f>
        <v>73.22</v>
      </c>
      <c r="C3221">
        <f>'Hour Loop'!CJ3232</f>
        <v>73.222999999999999</v>
      </c>
    </row>
    <row r="3222" spans="1:3" hidden="1" x14ac:dyDescent="0.25">
      <c r="A3222" s="15" t="str">
        <f>'Hour Loop'!BV3233</f>
        <v>B</v>
      </c>
      <c r="B3222" t="e">
        <f>'Hour Loop'!CI3233</f>
        <v>#VALUE!</v>
      </c>
      <c r="C3222" t="e">
        <f>'Hour Loop'!CJ3233</f>
        <v>#VALUE!</v>
      </c>
    </row>
    <row r="3223" spans="1:3" hidden="1" x14ac:dyDescent="0.25">
      <c r="A3223" s="15" t="str">
        <f>'Hour Loop'!BV3234</f>
        <v>B</v>
      </c>
      <c r="B3223">
        <f>'Hour Loop'!CI3234</f>
        <v>64.760000000000005</v>
      </c>
      <c r="C3223">
        <f>'Hour Loop'!CJ3234</f>
        <v>82.11</v>
      </c>
    </row>
    <row r="3224" spans="1:3" hidden="1" x14ac:dyDescent="0.25">
      <c r="A3224" s="15" t="str">
        <f>'Hour Loop'!BV3235</f>
        <v>B</v>
      </c>
      <c r="B3224" t="e">
        <f>'Hour Loop'!CI3235</f>
        <v>#VALUE!</v>
      </c>
      <c r="C3224" t="e">
        <f>'Hour Loop'!CJ3235</f>
        <v>#VALUE!</v>
      </c>
    </row>
    <row r="3225" spans="1:3" hidden="1" x14ac:dyDescent="0.25">
      <c r="A3225" s="15" t="str">
        <f>'Hour Loop'!BV3236</f>
        <v>B</v>
      </c>
      <c r="B3225">
        <f>'Hour Loop'!CI3236</f>
        <v>56.74</v>
      </c>
      <c r="C3225">
        <f>'Hour Loop'!CJ3236</f>
        <v>91.402000000000001</v>
      </c>
    </row>
    <row r="3226" spans="1:3" hidden="1" x14ac:dyDescent="0.25">
      <c r="A3226" s="15" t="str">
        <f>'Hour Loop'!BV3237</f>
        <v>B</v>
      </c>
      <c r="B3226" t="e">
        <f>'Hour Loop'!CI3237</f>
        <v>#VALUE!</v>
      </c>
      <c r="C3226" t="e">
        <f>'Hour Loop'!CJ3237</f>
        <v>#VALUE!</v>
      </c>
    </row>
    <row r="3227" spans="1:3" hidden="1" x14ac:dyDescent="0.25">
      <c r="A3227" s="15" t="str">
        <f>'Hour Loop'!BV3238</f>
        <v>B</v>
      </c>
      <c r="B3227">
        <f>'Hour Loop'!CI3238</f>
        <v>49.198</v>
      </c>
      <c r="C3227">
        <f>'Hour Loop'!CJ3238</f>
        <v>101.075</v>
      </c>
    </row>
    <row r="3228" spans="1:3" hidden="1" x14ac:dyDescent="0.25">
      <c r="A3228" s="15" t="str">
        <f>'Hour Loop'!BV3239</f>
        <v>B</v>
      </c>
      <c r="B3228" t="e">
        <f>'Hour Loop'!CI3239</f>
        <v>#VALUE!</v>
      </c>
      <c r="C3228" t="e">
        <f>'Hour Loop'!CJ3239</f>
        <v>#VALUE!</v>
      </c>
    </row>
    <row r="3229" spans="1:3" hidden="1" x14ac:dyDescent="0.25">
      <c r="A3229" s="15" t="str">
        <f>'Hour Loop'!BV3240</f>
        <v>B</v>
      </c>
      <c r="B3229">
        <f>'Hour Loop'!CI3240</f>
        <v>42.133000000000003</v>
      </c>
      <c r="C3229">
        <f>'Hour Loop'!CJ3240</f>
        <v>111.107</v>
      </c>
    </row>
    <row r="3230" spans="1:3" hidden="1" x14ac:dyDescent="0.25">
      <c r="A3230" s="15" t="str">
        <f>'Hour Loop'!BV3241</f>
        <v>B</v>
      </c>
      <c r="B3230" t="e">
        <f>'Hour Loop'!CI3241</f>
        <v>#VALUE!</v>
      </c>
      <c r="C3230" t="e">
        <f>'Hour Loop'!CJ3241</f>
        <v>#VALUE!</v>
      </c>
    </row>
    <row r="3231" spans="1:3" hidden="1" x14ac:dyDescent="0.25">
      <c r="A3231" s="15" t="str">
        <f>'Hour Loop'!BV3242</f>
        <v>B</v>
      </c>
      <c r="B3231">
        <f>'Hour Loop'!CI3242</f>
        <v>35.567999999999998</v>
      </c>
      <c r="C3231">
        <f>'Hour Loop'!CJ3242</f>
        <v>121.474</v>
      </c>
    </row>
    <row r="3232" spans="1:3" hidden="1" x14ac:dyDescent="0.25">
      <c r="A3232" s="15" t="str">
        <f>'Hour Loop'!BV3243</f>
        <v>B</v>
      </c>
      <c r="B3232" t="e">
        <f>'Hour Loop'!CI3243</f>
        <v>#VALUE!</v>
      </c>
      <c r="C3232" t="e">
        <f>'Hour Loop'!CJ3243</f>
        <v>#VALUE!</v>
      </c>
    </row>
    <row r="3233" spans="1:3" hidden="1" x14ac:dyDescent="0.25">
      <c r="A3233" s="15" t="str">
        <f>'Hour Loop'!BV3244</f>
        <v>B</v>
      </c>
      <c r="B3233">
        <f>'Hour Loop'!CI3244</f>
        <v>29.52</v>
      </c>
      <c r="C3233">
        <f>'Hour Loop'!CJ3244</f>
        <v>132.15100000000001</v>
      </c>
    </row>
    <row r="3234" spans="1:3" hidden="1" x14ac:dyDescent="0.25">
      <c r="A3234" s="15" t="str">
        <f>'Hour Loop'!BV3245</f>
        <v>B</v>
      </c>
      <c r="B3234" t="e">
        <f>'Hour Loop'!CI3245</f>
        <v>#VALUE!</v>
      </c>
      <c r="C3234" t="e">
        <f>'Hour Loop'!CJ3245</f>
        <v>#VALUE!</v>
      </c>
    </row>
    <row r="3235" spans="1:3" hidden="1" x14ac:dyDescent="0.25">
      <c r="A3235" s="15" t="str">
        <f>'Hour Loop'!BV3246</f>
        <v>B</v>
      </c>
      <c r="B3235">
        <f>'Hour Loop'!CI3246</f>
        <v>24.003</v>
      </c>
      <c r="C3235">
        <f>'Hour Loop'!CJ3246</f>
        <v>143.11099999999999</v>
      </c>
    </row>
    <row r="3236" spans="1:3" hidden="1" x14ac:dyDescent="0.25">
      <c r="A3236" s="15" t="str">
        <f>'Hour Loop'!BV3247</f>
        <v>B</v>
      </c>
      <c r="B3236" t="e">
        <f>'Hour Loop'!CI3247</f>
        <v>#VALUE!</v>
      </c>
      <c r="C3236" t="e">
        <f>'Hour Loop'!CJ3247</f>
        <v>#VALUE!</v>
      </c>
    </row>
    <row r="3237" spans="1:3" hidden="1" x14ac:dyDescent="0.25">
      <c r="A3237" s="15" t="str">
        <f>'Hour Loop'!BV3248</f>
        <v>B</v>
      </c>
      <c r="B3237">
        <f>'Hour Loop'!CI3248</f>
        <v>19.03</v>
      </c>
      <c r="C3237">
        <f>'Hour Loop'!CJ3248</f>
        <v>154.32900000000001</v>
      </c>
    </row>
    <row r="3238" spans="1:3" hidden="1" x14ac:dyDescent="0.25">
      <c r="A3238" s="15" t="str">
        <f>'Hour Loop'!BV3249</f>
        <v>B</v>
      </c>
      <c r="B3238" t="e">
        <f>'Hour Loop'!CI3249</f>
        <v>#VALUE!</v>
      </c>
      <c r="C3238" t="e">
        <f>'Hour Loop'!CJ3249</f>
        <v>#VALUE!</v>
      </c>
    </row>
    <row r="3239" spans="1:3" hidden="1" x14ac:dyDescent="0.25">
      <c r="A3239" s="15" t="str">
        <f>'Hour Loop'!BV3250</f>
        <v>B</v>
      </c>
      <c r="B3239">
        <f>'Hour Loop'!CI3250</f>
        <v>14.614000000000001</v>
      </c>
      <c r="C3239">
        <f>'Hour Loop'!CJ3250</f>
        <v>165.77799999999999</v>
      </c>
    </row>
    <row r="3240" spans="1:3" hidden="1" x14ac:dyDescent="0.25">
      <c r="A3240" s="15" t="str">
        <f>'Hour Loop'!BV3251</f>
        <v>B</v>
      </c>
      <c r="B3240" t="e">
        <f>'Hour Loop'!CI3251</f>
        <v>#VALUE!</v>
      </c>
      <c r="C3240" t="e">
        <f>'Hour Loop'!CJ3251</f>
        <v>#VALUE!</v>
      </c>
    </row>
    <row r="3241" spans="1:3" hidden="1" x14ac:dyDescent="0.25">
      <c r="A3241" s="15" t="str">
        <f>'Hour Loop'!BV3252</f>
        <v>B</v>
      </c>
      <c r="B3241">
        <f>'Hour Loop'!CI3252</f>
        <v>10.765000000000001</v>
      </c>
      <c r="C3241">
        <f>'Hour Loop'!CJ3252</f>
        <v>177.429</v>
      </c>
    </row>
    <row r="3242" spans="1:3" hidden="1" x14ac:dyDescent="0.25">
      <c r="A3242" s="15" t="str">
        <f>'Hour Loop'!BV3253</f>
        <v>B</v>
      </c>
      <c r="B3242" t="e">
        <f>'Hour Loop'!CI3253</f>
        <v>#VALUE!</v>
      </c>
      <c r="C3242" t="e">
        <f>'Hour Loop'!CJ3253</f>
        <v>#VALUE!</v>
      </c>
    </row>
    <row r="3243" spans="1:3" hidden="1" x14ac:dyDescent="0.25">
      <c r="A3243" s="15" t="str">
        <f>'Hour Loop'!BV3254</f>
        <v>B</v>
      </c>
      <c r="B3243">
        <f>'Hour Loop'!CI3254</f>
        <v>7.492</v>
      </c>
      <c r="C3243">
        <f>'Hour Loop'!CJ3254</f>
        <v>189.255</v>
      </c>
    </row>
    <row r="3244" spans="1:3" hidden="1" x14ac:dyDescent="0.25">
      <c r="A3244" s="15" t="str">
        <f>'Hour Loop'!BV3255</f>
        <v>B</v>
      </c>
      <c r="B3244" t="e">
        <f>'Hour Loop'!CI3255</f>
        <v>#VALUE!</v>
      </c>
      <c r="C3244" t="e">
        <f>'Hour Loop'!CJ3255</f>
        <v>#VALUE!</v>
      </c>
    </row>
    <row r="3245" spans="1:3" hidden="1" x14ac:dyDescent="0.25">
      <c r="A3245" s="15" t="str">
        <f>'Hour Loop'!BV3256</f>
        <v>B</v>
      </c>
      <c r="B3245">
        <f>'Hour Loop'!CI3256</f>
        <v>4.8040000000000003</v>
      </c>
      <c r="C3245">
        <f>'Hour Loop'!CJ3256</f>
        <v>201.227</v>
      </c>
    </row>
    <row r="3246" spans="1:3" hidden="1" x14ac:dyDescent="0.25">
      <c r="A3246" s="15" t="str">
        <f>'Hour Loop'!BV3257</f>
        <v>B</v>
      </c>
      <c r="B3246" t="e">
        <f>'Hour Loop'!CI3257</f>
        <v>#VALUE!</v>
      </c>
      <c r="C3246" t="e">
        <f>'Hour Loop'!CJ3257</f>
        <v>#VALUE!</v>
      </c>
    </row>
    <row r="3247" spans="1:3" hidden="1" x14ac:dyDescent="0.25">
      <c r="A3247" s="15" t="str">
        <f>'Hour Loop'!BV3258</f>
        <v>B</v>
      </c>
      <c r="B3247">
        <f>'Hour Loop'!CI3258</f>
        <v>2.706</v>
      </c>
      <c r="C3247">
        <f>'Hour Loop'!CJ3258</f>
        <v>213.31700000000001</v>
      </c>
    </row>
    <row r="3248" spans="1:3" hidden="1" x14ac:dyDescent="0.25">
      <c r="A3248" s="15" t="str">
        <f>'Hour Loop'!BV3259</f>
        <v>B</v>
      </c>
      <c r="B3248" t="e">
        <f>'Hour Loop'!CI3259</f>
        <v>#VALUE!</v>
      </c>
      <c r="C3248" t="e">
        <f>'Hour Loop'!CJ3259</f>
        <v>#VALUE!</v>
      </c>
    </row>
    <row r="3249" spans="1:3" hidden="1" x14ac:dyDescent="0.25">
      <c r="A3249" s="15" t="str">
        <f>'Hour Loop'!BV3260</f>
        <v>B</v>
      </c>
      <c r="B3249">
        <f>'Hour Loop'!CI3260</f>
        <v>1.204</v>
      </c>
      <c r="C3249">
        <f>'Hour Loop'!CJ3260</f>
        <v>225.49600000000001</v>
      </c>
    </row>
    <row r="3250" spans="1:3" hidden="1" x14ac:dyDescent="0.25">
      <c r="A3250" s="15" t="str">
        <f>'Hour Loop'!BV3261</f>
        <v>B</v>
      </c>
      <c r="B3250" t="e">
        <f>'Hour Loop'!CI3261</f>
        <v>#VALUE!</v>
      </c>
      <c r="C3250" t="e">
        <f>'Hour Loop'!CJ3261</f>
        <v>#VALUE!</v>
      </c>
    </row>
    <row r="3251" spans="1:3" hidden="1" x14ac:dyDescent="0.25">
      <c r="A3251" s="15" t="str">
        <f>'Hour Loop'!BV3262</f>
        <v>B</v>
      </c>
      <c r="B3251">
        <f>'Hour Loop'!CI3262</f>
        <v>0.30099999999999999</v>
      </c>
      <c r="C3251">
        <f>'Hour Loop'!CJ3262</f>
        <v>237.733</v>
      </c>
    </row>
    <row r="3252" spans="1:3" hidden="1" x14ac:dyDescent="0.25">
      <c r="A3252" s="15" t="str">
        <f>'Hour Loop'!BV3263</f>
        <v>B</v>
      </c>
      <c r="B3252" t="e">
        <f>'Hour Loop'!CI3263</f>
        <v>#VALUE!</v>
      </c>
      <c r="C3252" t="e">
        <f>'Hour Loop'!CJ3263</f>
        <v>#VALUE!</v>
      </c>
    </row>
    <row r="3253" spans="1:3" hidden="1" x14ac:dyDescent="0.25">
      <c r="A3253" s="15" t="str">
        <f>'Hour Loop'!BV3264</f>
        <v>B</v>
      </c>
      <c r="B3253">
        <f>'Hour Loop'!CI3264</f>
        <v>0</v>
      </c>
      <c r="C3253">
        <f>'Hour Loop'!CJ3264</f>
        <v>250</v>
      </c>
    </row>
    <row r="3254" spans="1:3" hidden="1" x14ac:dyDescent="0.25">
      <c r="A3254" s="15" t="str">
        <f>'Hour Loop'!BV3265</f>
        <v>B</v>
      </c>
      <c r="B3254" t="e">
        <f>'Hour Loop'!CI3265</f>
        <v>#VALUE!</v>
      </c>
      <c r="C3254" t="e">
        <f>'Hour Loop'!CJ3265</f>
        <v>#VALUE!</v>
      </c>
    </row>
    <row r="3255" spans="1:3" hidden="1" x14ac:dyDescent="0.25">
      <c r="A3255" s="15" t="str">
        <f>'Hour Loop'!BV3266</f>
        <v>B</v>
      </c>
      <c r="B3255">
        <f>'Hour Loop'!CI3266</f>
        <v>0.30099999999999999</v>
      </c>
      <c r="C3255">
        <f>'Hour Loop'!CJ3266</f>
        <v>262.267</v>
      </c>
    </row>
    <row r="3256" spans="1:3" hidden="1" x14ac:dyDescent="0.25">
      <c r="A3256" s="15" t="str">
        <f>'Hour Loop'!BV3267</f>
        <v>B</v>
      </c>
      <c r="B3256" t="e">
        <f>'Hour Loop'!CI3267</f>
        <v>#VALUE!</v>
      </c>
      <c r="C3256" t="e">
        <f>'Hour Loop'!CJ3267</f>
        <v>#VALUE!</v>
      </c>
    </row>
    <row r="3257" spans="1:3" hidden="1" x14ac:dyDescent="0.25">
      <c r="A3257" s="15" t="str">
        <f>'Hour Loop'!BV3268</f>
        <v>B</v>
      </c>
      <c r="B3257">
        <f>'Hour Loop'!CI3268</f>
        <v>1.204</v>
      </c>
      <c r="C3257">
        <f>'Hour Loop'!CJ3268</f>
        <v>274.50400000000002</v>
      </c>
    </row>
    <row r="3258" spans="1:3" hidden="1" x14ac:dyDescent="0.25">
      <c r="A3258" s="15" t="str">
        <f>'Hour Loop'!BV3269</f>
        <v>B</v>
      </c>
      <c r="B3258" t="e">
        <f>'Hour Loop'!CI3269</f>
        <v>#VALUE!</v>
      </c>
      <c r="C3258" t="e">
        <f>'Hour Loop'!CJ3269</f>
        <v>#VALUE!</v>
      </c>
    </row>
    <row r="3259" spans="1:3" hidden="1" x14ac:dyDescent="0.25">
      <c r="A3259" s="15" t="str">
        <f>'Hour Loop'!BV3270</f>
        <v>B</v>
      </c>
      <c r="B3259">
        <f>'Hour Loop'!CI3270</f>
        <v>2.706</v>
      </c>
      <c r="C3259">
        <f>'Hour Loop'!CJ3270</f>
        <v>286.68299999999999</v>
      </c>
    </row>
    <row r="3260" spans="1:3" hidden="1" x14ac:dyDescent="0.25">
      <c r="A3260" s="15" t="str">
        <f>'Hour Loop'!BV3271</f>
        <v>B</v>
      </c>
      <c r="B3260" t="e">
        <f>'Hour Loop'!CI3271</f>
        <v>#VALUE!</v>
      </c>
      <c r="C3260" t="e">
        <f>'Hour Loop'!CJ3271</f>
        <v>#VALUE!</v>
      </c>
    </row>
    <row r="3261" spans="1:3" hidden="1" x14ac:dyDescent="0.25">
      <c r="A3261" s="15" t="str">
        <f>'Hour Loop'!BV3272</f>
        <v>B</v>
      </c>
      <c r="B3261">
        <f>'Hour Loop'!CI3272</f>
        <v>4.8040000000000003</v>
      </c>
      <c r="C3261">
        <f>'Hour Loop'!CJ3272</f>
        <v>298.77300000000002</v>
      </c>
    </row>
    <row r="3262" spans="1:3" hidden="1" x14ac:dyDescent="0.25">
      <c r="A3262" s="15" t="str">
        <f>'Hour Loop'!BV3273</f>
        <v>B</v>
      </c>
      <c r="B3262" t="e">
        <f>'Hour Loop'!CI3273</f>
        <v>#VALUE!</v>
      </c>
      <c r="C3262" t="e">
        <f>'Hour Loop'!CJ3273</f>
        <v>#VALUE!</v>
      </c>
    </row>
    <row r="3263" spans="1:3" hidden="1" x14ac:dyDescent="0.25">
      <c r="A3263" s="15" t="str">
        <f>'Hour Loop'!BV3274</f>
        <v>B</v>
      </c>
      <c r="B3263">
        <f>'Hour Loop'!CI3274</f>
        <v>7.492</v>
      </c>
      <c r="C3263">
        <f>'Hour Loop'!CJ3274</f>
        <v>310.745</v>
      </c>
    </row>
    <row r="3264" spans="1:3" hidden="1" x14ac:dyDescent="0.25">
      <c r="A3264" s="15" t="str">
        <f>'Hour Loop'!BV3275</f>
        <v>B</v>
      </c>
      <c r="B3264" t="e">
        <f>'Hour Loop'!CI3275</f>
        <v>#VALUE!</v>
      </c>
      <c r="C3264" t="e">
        <f>'Hour Loop'!CJ3275</f>
        <v>#VALUE!</v>
      </c>
    </row>
    <row r="3265" spans="1:3" hidden="1" x14ac:dyDescent="0.25">
      <c r="A3265" s="15" t="str">
        <f>'Hour Loop'!BV3276</f>
        <v>B</v>
      </c>
      <c r="B3265">
        <f>'Hour Loop'!CI3276</f>
        <v>10.765000000000001</v>
      </c>
      <c r="C3265">
        <f>'Hour Loop'!CJ3276</f>
        <v>322.57100000000003</v>
      </c>
    </row>
    <row r="3266" spans="1:3" hidden="1" x14ac:dyDescent="0.25">
      <c r="A3266" s="15" t="str">
        <f>'Hour Loop'!BV3277</f>
        <v>B</v>
      </c>
      <c r="B3266" t="e">
        <f>'Hour Loop'!CI3277</f>
        <v>#VALUE!</v>
      </c>
      <c r="C3266" t="e">
        <f>'Hour Loop'!CJ3277</f>
        <v>#VALUE!</v>
      </c>
    </row>
    <row r="3267" spans="1:3" hidden="1" x14ac:dyDescent="0.25">
      <c r="A3267" s="15" t="str">
        <f>'Hour Loop'!BV3278</f>
        <v>B</v>
      </c>
      <c r="B3267">
        <f>'Hour Loop'!CI3278</f>
        <v>14.614000000000001</v>
      </c>
      <c r="C3267">
        <f>'Hour Loop'!CJ3278</f>
        <v>334.22199999999998</v>
      </c>
    </row>
    <row r="3268" spans="1:3" hidden="1" x14ac:dyDescent="0.25">
      <c r="A3268" s="15" t="str">
        <f>'Hour Loop'!BV3279</f>
        <v>B</v>
      </c>
      <c r="B3268" t="e">
        <f>'Hour Loop'!CI3279</f>
        <v>#VALUE!</v>
      </c>
      <c r="C3268" t="e">
        <f>'Hour Loop'!CJ3279</f>
        <v>#VALUE!</v>
      </c>
    </row>
    <row r="3269" spans="1:3" hidden="1" x14ac:dyDescent="0.25">
      <c r="A3269" s="15" t="str">
        <f>'Hour Loop'!BV3280</f>
        <v>B</v>
      </c>
      <c r="B3269">
        <f>'Hour Loop'!CI3280</f>
        <v>19.03</v>
      </c>
      <c r="C3269">
        <f>'Hour Loop'!CJ3280</f>
        <v>345.67099999999999</v>
      </c>
    </row>
    <row r="3270" spans="1:3" hidden="1" x14ac:dyDescent="0.25">
      <c r="A3270" s="15" t="str">
        <f>'Hour Loop'!BV3281</f>
        <v>B</v>
      </c>
      <c r="B3270" t="e">
        <f>'Hour Loop'!CI3281</f>
        <v>#VALUE!</v>
      </c>
      <c r="C3270" t="e">
        <f>'Hour Loop'!CJ3281</f>
        <v>#VALUE!</v>
      </c>
    </row>
    <row r="3271" spans="1:3" hidden="1" x14ac:dyDescent="0.25">
      <c r="A3271" s="15" t="str">
        <f>'Hour Loop'!BV3282</f>
        <v>B</v>
      </c>
      <c r="B3271">
        <f>'Hour Loop'!CI3282</f>
        <v>24.003</v>
      </c>
      <c r="C3271">
        <f>'Hour Loop'!CJ3282</f>
        <v>356.88900000000001</v>
      </c>
    </row>
    <row r="3272" spans="1:3" hidden="1" x14ac:dyDescent="0.25">
      <c r="A3272" s="15" t="str">
        <f>'Hour Loop'!BV3283</f>
        <v>B</v>
      </c>
      <c r="B3272" t="e">
        <f>'Hour Loop'!CI3283</f>
        <v>#VALUE!</v>
      </c>
      <c r="C3272" t="e">
        <f>'Hour Loop'!CJ3283</f>
        <v>#VALUE!</v>
      </c>
    </row>
    <row r="3273" spans="1:3" hidden="1" x14ac:dyDescent="0.25">
      <c r="A3273" s="15" t="str">
        <f>'Hour Loop'!BV3284</f>
        <v>B</v>
      </c>
      <c r="B3273">
        <f>'Hour Loop'!CI3284</f>
        <v>29.52</v>
      </c>
      <c r="C3273">
        <f>'Hour Loop'!CJ3284</f>
        <v>367.84899999999999</v>
      </c>
    </row>
    <row r="3274" spans="1:3" hidden="1" x14ac:dyDescent="0.25">
      <c r="A3274" s="15" t="str">
        <f>'Hour Loop'!BV3285</f>
        <v>B</v>
      </c>
      <c r="B3274" t="e">
        <f>'Hour Loop'!CI3285</f>
        <v>#VALUE!</v>
      </c>
      <c r="C3274" t="e">
        <f>'Hour Loop'!CJ3285</f>
        <v>#VALUE!</v>
      </c>
    </row>
    <row r="3275" spans="1:3" hidden="1" x14ac:dyDescent="0.25">
      <c r="A3275" s="15" t="str">
        <f>'Hour Loop'!BV3286</f>
        <v>B</v>
      </c>
      <c r="B3275">
        <f>'Hour Loop'!CI3286</f>
        <v>35.567999999999998</v>
      </c>
      <c r="C3275">
        <f>'Hour Loop'!CJ3286</f>
        <v>378.52600000000001</v>
      </c>
    </row>
    <row r="3276" spans="1:3" hidden="1" x14ac:dyDescent="0.25">
      <c r="A3276" s="15" t="str">
        <f>'Hour Loop'!BV3287</f>
        <v>B</v>
      </c>
      <c r="B3276" t="e">
        <f>'Hour Loop'!CI3287</f>
        <v>#VALUE!</v>
      </c>
      <c r="C3276" t="e">
        <f>'Hour Loop'!CJ3287</f>
        <v>#VALUE!</v>
      </c>
    </row>
    <row r="3277" spans="1:3" hidden="1" x14ac:dyDescent="0.25">
      <c r="A3277" s="15" t="str">
        <f>'Hour Loop'!BV3288</f>
        <v>B</v>
      </c>
      <c r="B3277">
        <f>'Hour Loop'!CI3288</f>
        <v>42.133000000000003</v>
      </c>
      <c r="C3277">
        <f>'Hour Loop'!CJ3288</f>
        <v>388.89299999999997</v>
      </c>
    </row>
    <row r="3278" spans="1:3" hidden="1" x14ac:dyDescent="0.25">
      <c r="A3278" s="15" t="str">
        <f>'Hour Loop'!BV3289</f>
        <v>B</v>
      </c>
      <c r="B3278" t="e">
        <f>'Hour Loop'!CI3289</f>
        <v>#VALUE!</v>
      </c>
      <c r="C3278" t="e">
        <f>'Hour Loop'!CJ3289</f>
        <v>#VALUE!</v>
      </c>
    </row>
    <row r="3279" spans="1:3" hidden="1" x14ac:dyDescent="0.25">
      <c r="A3279" s="15" t="str">
        <f>'Hour Loop'!BV3290</f>
        <v>B</v>
      </c>
      <c r="B3279">
        <f>'Hour Loop'!CI3290</f>
        <v>49.198</v>
      </c>
      <c r="C3279">
        <f>'Hour Loop'!CJ3290</f>
        <v>398.92500000000001</v>
      </c>
    </row>
    <row r="3280" spans="1:3" hidden="1" x14ac:dyDescent="0.25">
      <c r="A3280" s="15" t="str">
        <f>'Hour Loop'!BV3291</f>
        <v>B</v>
      </c>
      <c r="B3280" t="e">
        <f>'Hour Loop'!CI3291</f>
        <v>#VALUE!</v>
      </c>
      <c r="C3280" t="e">
        <f>'Hour Loop'!CJ3291</f>
        <v>#VALUE!</v>
      </c>
    </row>
    <row r="3281" spans="1:3" hidden="1" x14ac:dyDescent="0.25">
      <c r="A3281" s="15" t="str">
        <f>'Hour Loop'!BV3292</f>
        <v>B</v>
      </c>
      <c r="B3281">
        <f>'Hour Loop'!CI3292</f>
        <v>56.747</v>
      </c>
      <c r="C3281">
        <f>'Hour Loop'!CJ3292</f>
        <v>408.59800000000001</v>
      </c>
    </row>
    <row r="3282" spans="1:3" hidden="1" x14ac:dyDescent="0.25">
      <c r="A3282" s="15" t="str">
        <f>'Hour Loop'!BV3293</f>
        <v>B</v>
      </c>
      <c r="B3282" t="e">
        <f>'Hour Loop'!CI3293</f>
        <v>#VALUE!</v>
      </c>
      <c r="C3282" t="e">
        <f>'Hour Loop'!CJ3293</f>
        <v>#VALUE!</v>
      </c>
    </row>
    <row r="3283" spans="1:3" hidden="1" x14ac:dyDescent="0.25">
      <c r="A3283" s="15" t="str">
        <f>'Hour Loop'!BV3294</f>
        <v>B</v>
      </c>
      <c r="B3283">
        <f>'Hour Loop'!CI3294</f>
        <v>64.762</v>
      </c>
      <c r="C3283">
        <f>'Hour Loop'!CJ3294</f>
        <v>417.89</v>
      </c>
    </row>
    <row r="3284" spans="1:3" hidden="1" x14ac:dyDescent="0.25">
      <c r="A3284" s="15" t="str">
        <f>'Hour Loop'!BV3295</f>
        <v>B</v>
      </c>
      <c r="B3284" t="e">
        <f>'Hour Loop'!CI3295</f>
        <v>#VALUE!</v>
      </c>
      <c r="C3284" t="e">
        <f>'Hour Loop'!CJ3295</f>
        <v>#VALUE!</v>
      </c>
    </row>
    <row r="3285" spans="1:3" hidden="1" x14ac:dyDescent="0.25">
      <c r="A3285" s="15" t="str">
        <f>'Hour Loop'!BV3296</f>
        <v>B</v>
      </c>
      <c r="B3285">
        <f>'Hour Loop'!CI3296</f>
        <v>73.222999999999999</v>
      </c>
      <c r="C3285">
        <f>'Hour Loop'!CJ3296</f>
        <v>426.77699999999999</v>
      </c>
    </row>
    <row r="3286" spans="1:3" hidden="1" x14ac:dyDescent="0.25">
      <c r="A3286" s="15" t="str">
        <f>'Hour Loop'!BV3297</f>
        <v>B</v>
      </c>
      <c r="B3286" t="e">
        <f>'Hour Loop'!CI3297</f>
        <v>#VALUE!</v>
      </c>
      <c r="C3286" t="e">
        <f>'Hour Loop'!CJ3297</f>
        <v>#VALUE!</v>
      </c>
    </row>
    <row r="3287" spans="1:3" hidden="1" x14ac:dyDescent="0.25">
      <c r="A3287" s="15" t="str">
        <f>'Hour Loop'!BV3298</f>
        <v>B</v>
      </c>
      <c r="B3287">
        <f>'Hour Loop'!CI3298</f>
        <v>82.11</v>
      </c>
      <c r="C3287">
        <f>'Hour Loop'!CJ3298</f>
        <v>435.238</v>
      </c>
    </row>
    <row r="3288" spans="1:3" hidden="1" x14ac:dyDescent="0.25">
      <c r="A3288" s="15" t="str">
        <f>'Hour Loop'!BV3299</f>
        <v>B</v>
      </c>
      <c r="B3288" t="e">
        <f>'Hour Loop'!CI3299</f>
        <v>#VALUE!</v>
      </c>
      <c r="C3288" t="e">
        <f>'Hour Loop'!CJ3299</f>
        <v>#VALUE!</v>
      </c>
    </row>
    <row r="3289" spans="1:3" hidden="1" x14ac:dyDescent="0.25">
      <c r="A3289" s="15" t="str">
        <f>'Hour Loop'!BV3300</f>
        <v>B</v>
      </c>
      <c r="B3289">
        <f>'Hour Loop'!CI3300</f>
        <v>91.402000000000001</v>
      </c>
      <c r="C3289">
        <f>'Hour Loop'!CJ3300</f>
        <v>443.25299999999999</v>
      </c>
    </row>
    <row r="3290" spans="1:3" hidden="1" x14ac:dyDescent="0.25">
      <c r="A3290" s="15" t="str">
        <f>'Hour Loop'!BV3301</f>
        <v>B</v>
      </c>
      <c r="B3290" t="e">
        <f>'Hour Loop'!CI3301</f>
        <v>#VALUE!</v>
      </c>
      <c r="C3290" t="e">
        <f>'Hour Loop'!CJ3301</f>
        <v>#VALUE!</v>
      </c>
    </row>
    <row r="3291" spans="1:3" hidden="1" x14ac:dyDescent="0.25">
      <c r="A3291" s="15" t="str">
        <f>'Hour Loop'!BV3302</f>
        <v>B</v>
      </c>
      <c r="B3291">
        <f>'Hour Loop'!CI3302</f>
        <v>101.075</v>
      </c>
      <c r="C3291">
        <f>'Hour Loop'!CJ3302</f>
        <v>450.80200000000002</v>
      </c>
    </row>
    <row r="3292" spans="1:3" hidden="1" x14ac:dyDescent="0.25">
      <c r="A3292" s="15" t="str">
        <f>'Hour Loop'!BV3303</f>
        <v>B</v>
      </c>
      <c r="B3292" t="e">
        <f>'Hour Loop'!CI3303</f>
        <v>#VALUE!</v>
      </c>
      <c r="C3292" t="e">
        <f>'Hour Loop'!CJ3303</f>
        <v>#VALUE!</v>
      </c>
    </row>
    <row r="3293" spans="1:3" hidden="1" x14ac:dyDescent="0.25">
      <c r="A3293" s="15" t="str">
        <f>'Hour Loop'!BV3304</f>
        <v>B</v>
      </c>
      <c r="B3293">
        <f>'Hour Loop'!CI3304</f>
        <v>111.107</v>
      </c>
      <c r="C3293">
        <f>'Hour Loop'!CJ3304</f>
        <v>457.86700000000002</v>
      </c>
    </row>
    <row r="3294" spans="1:3" hidden="1" x14ac:dyDescent="0.25">
      <c r="A3294" s="15" t="str">
        <f>'Hour Loop'!BV3305</f>
        <v>B</v>
      </c>
      <c r="B3294" t="e">
        <f>'Hour Loop'!CI3305</f>
        <v>#VALUE!</v>
      </c>
      <c r="C3294" t="e">
        <f>'Hour Loop'!CJ3305</f>
        <v>#VALUE!</v>
      </c>
    </row>
    <row r="3295" spans="1:3" hidden="1" x14ac:dyDescent="0.25">
      <c r="A3295" s="15" t="str">
        <f>'Hour Loop'!BV3306</f>
        <v>B</v>
      </c>
      <c r="B3295">
        <f>'Hour Loop'!CI3306</f>
        <v>121.474</v>
      </c>
      <c r="C3295">
        <f>'Hour Loop'!CJ3306</f>
        <v>464.43200000000002</v>
      </c>
    </row>
    <row r="3296" spans="1:3" hidden="1" x14ac:dyDescent="0.25">
      <c r="A3296" s="15" t="str">
        <f>'Hour Loop'!BV3307</f>
        <v>B</v>
      </c>
      <c r="B3296" t="e">
        <f>'Hour Loop'!CI3307</f>
        <v>#VALUE!</v>
      </c>
      <c r="C3296" t="e">
        <f>'Hour Loop'!CJ3307</f>
        <v>#VALUE!</v>
      </c>
    </row>
    <row r="3297" spans="1:3" hidden="1" x14ac:dyDescent="0.25">
      <c r="A3297" s="15" t="str">
        <f>'Hour Loop'!BV3308</f>
        <v>B</v>
      </c>
      <c r="B3297">
        <f>'Hour Loop'!CI3308</f>
        <v>132.15100000000001</v>
      </c>
      <c r="C3297">
        <f>'Hour Loop'!CJ3308</f>
        <v>470.48</v>
      </c>
    </row>
    <row r="3298" spans="1:3" hidden="1" x14ac:dyDescent="0.25">
      <c r="A3298" s="15" t="str">
        <f>'Hour Loop'!BV3309</f>
        <v>B</v>
      </c>
      <c r="B3298" t="e">
        <f>'Hour Loop'!CI3309</f>
        <v>#VALUE!</v>
      </c>
      <c r="C3298" t="e">
        <f>'Hour Loop'!CJ3309</f>
        <v>#VALUE!</v>
      </c>
    </row>
    <row r="3299" spans="1:3" hidden="1" x14ac:dyDescent="0.25">
      <c r="A3299" s="15" t="str">
        <f>'Hour Loop'!BV3310</f>
        <v>B</v>
      </c>
      <c r="B3299">
        <f>'Hour Loop'!CI3310</f>
        <v>143.11099999999999</v>
      </c>
      <c r="C3299">
        <f>'Hour Loop'!CJ3310</f>
        <v>475.99700000000001</v>
      </c>
    </row>
    <row r="3300" spans="1:3" hidden="1" x14ac:dyDescent="0.25">
      <c r="A3300" s="15" t="str">
        <f>'Hour Loop'!BV3311</f>
        <v>B</v>
      </c>
      <c r="B3300" t="e">
        <f>'Hour Loop'!CI3311</f>
        <v>#VALUE!</v>
      </c>
      <c r="C3300" t="e">
        <f>'Hour Loop'!CJ3311</f>
        <v>#VALUE!</v>
      </c>
    </row>
    <row r="3301" spans="1:3" hidden="1" x14ac:dyDescent="0.25">
      <c r="A3301" s="15" t="str">
        <f>'Hour Loop'!BV3312</f>
        <v>B</v>
      </c>
      <c r="B3301">
        <f>'Hour Loop'!CI3312</f>
        <v>154.32900000000001</v>
      </c>
      <c r="C3301">
        <f>'Hour Loop'!CJ3312</f>
        <v>480.97</v>
      </c>
    </row>
    <row r="3302" spans="1:3" hidden="1" x14ac:dyDescent="0.25">
      <c r="A3302" s="15" t="str">
        <f>'Hour Loop'!BV3313</f>
        <v>B</v>
      </c>
      <c r="B3302" t="e">
        <f>'Hour Loop'!CI3313</f>
        <v>#VALUE!</v>
      </c>
      <c r="C3302" t="e">
        <f>'Hour Loop'!CJ3313</f>
        <v>#VALUE!</v>
      </c>
    </row>
    <row r="3303" spans="1:3" hidden="1" x14ac:dyDescent="0.25">
      <c r="A3303" s="15" t="str">
        <f>'Hour Loop'!BV3314</f>
        <v>B</v>
      </c>
      <c r="B3303">
        <f>'Hour Loop'!CI3314</f>
        <v>165.77799999999999</v>
      </c>
      <c r="C3303">
        <f>'Hour Loop'!CJ3314</f>
        <v>485.38600000000002</v>
      </c>
    </row>
    <row r="3304" spans="1:3" hidden="1" x14ac:dyDescent="0.25">
      <c r="A3304" s="15" t="str">
        <f>'Hour Loop'!BV3315</f>
        <v>B</v>
      </c>
      <c r="B3304" t="e">
        <f>'Hour Loop'!CI3315</f>
        <v>#VALUE!</v>
      </c>
      <c r="C3304" t="e">
        <f>'Hour Loop'!CJ3315</f>
        <v>#VALUE!</v>
      </c>
    </row>
    <row r="3305" spans="1:3" hidden="1" x14ac:dyDescent="0.25">
      <c r="A3305" s="15" t="str">
        <f>'Hour Loop'!BV3316</f>
        <v>B</v>
      </c>
      <c r="B3305">
        <f>'Hour Loop'!CI3316</f>
        <v>177.429</v>
      </c>
      <c r="C3305">
        <f>'Hour Loop'!CJ3316</f>
        <v>489.23500000000001</v>
      </c>
    </row>
    <row r="3306" spans="1:3" hidden="1" x14ac:dyDescent="0.25">
      <c r="A3306" s="15" t="str">
        <f>'Hour Loop'!BV3317</f>
        <v>B</v>
      </c>
      <c r="B3306" t="e">
        <f>'Hour Loop'!CI3317</f>
        <v>#VALUE!</v>
      </c>
      <c r="C3306" t="e">
        <f>'Hour Loop'!CJ3317</f>
        <v>#VALUE!</v>
      </c>
    </row>
    <row r="3307" spans="1:3" hidden="1" x14ac:dyDescent="0.25">
      <c r="A3307" s="15" t="str">
        <f>'Hour Loop'!BV3318</f>
        <v>B</v>
      </c>
      <c r="B3307">
        <f>'Hour Loop'!CI3318</f>
        <v>189.255</v>
      </c>
      <c r="C3307">
        <f>'Hour Loop'!CJ3318</f>
        <v>492.50799999999998</v>
      </c>
    </row>
    <row r="3308" spans="1:3" hidden="1" x14ac:dyDescent="0.25">
      <c r="A3308" s="15" t="str">
        <f>'Hour Loop'!BV3319</f>
        <v>B</v>
      </c>
      <c r="B3308" t="e">
        <f>'Hour Loop'!CI3319</f>
        <v>#VALUE!</v>
      </c>
      <c r="C3308" t="e">
        <f>'Hour Loop'!CJ3319</f>
        <v>#VALUE!</v>
      </c>
    </row>
    <row r="3309" spans="1:3" hidden="1" x14ac:dyDescent="0.25">
      <c r="A3309" s="15" t="str">
        <f>'Hour Loop'!BV3320</f>
        <v>B</v>
      </c>
      <c r="B3309">
        <f>'Hour Loop'!CI3320</f>
        <v>201.227</v>
      </c>
      <c r="C3309">
        <f>'Hour Loop'!CJ3320</f>
        <v>495.19600000000003</v>
      </c>
    </row>
    <row r="3310" spans="1:3" hidden="1" x14ac:dyDescent="0.25">
      <c r="A3310" s="15" t="str">
        <f>'Hour Loop'!BV3321</f>
        <v>B</v>
      </c>
      <c r="B3310" t="e">
        <f>'Hour Loop'!CI3321</f>
        <v>#VALUE!</v>
      </c>
      <c r="C3310" t="e">
        <f>'Hour Loop'!CJ3321</f>
        <v>#VALUE!</v>
      </c>
    </row>
    <row r="3311" spans="1:3" hidden="1" x14ac:dyDescent="0.25">
      <c r="A3311" s="15" t="str">
        <f>'Hour Loop'!BV3322</f>
        <v>B</v>
      </c>
      <c r="B3311">
        <f>'Hour Loop'!CI3322</f>
        <v>213.31700000000001</v>
      </c>
      <c r="C3311">
        <f>'Hour Loop'!CJ3322</f>
        <v>497.29399999999998</v>
      </c>
    </row>
    <row r="3312" spans="1:3" hidden="1" x14ac:dyDescent="0.25">
      <c r="A3312" s="15" t="str">
        <f>'Hour Loop'!BV3323</f>
        <v>B</v>
      </c>
      <c r="B3312" t="e">
        <f>'Hour Loop'!CI3323</f>
        <v>#VALUE!</v>
      </c>
      <c r="C3312" t="e">
        <f>'Hour Loop'!CJ3323</f>
        <v>#VALUE!</v>
      </c>
    </row>
    <row r="3313" spans="1:3" hidden="1" x14ac:dyDescent="0.25">
      <c r="A3313" s="15" t="str">
        <f>'Hour Loop'!BV3324</f>
        <v>B</v>
      </c>
      <c r="B3313">
        <f>'Hour Loop'!CI3324</f>
        <v>225.49600000000001</v>
      </c>
      <c r="C3313">
        <f>'Hour Loop'!CJ3324</f>
        <v>498.79599999999999</v>
      </c>
    </row>
    <row r="3314" spans="1:3" hidden="1" x14ac:dyDescent="0.25">
      <c r="A3314" s="15" t="str">
        <f>'Hour Loop'!BV3325</f>
        <v>B</v>
      </c>
      <c r="B3314" t="e">
        <f>'Hour Loop'!CI3325</f>
        <v>#VALUE!</v>
      </c>
      <c r="C3314" t="e">
        <f>'Hour Loop'!CJ3325</f>
        <v>#VALUE!</v>
      </c>
    </row>
    <row r="3315" spans="1:3" hidden="1" x14ac:dyDescent="0.25">
      <c r="A3315" s="15" t="str">
        <f>'Hour Loop'!BV3326</f>
        <v>B</v>
      </c>
      <c r="B3315">
        <f>'Hour Loop'!CI3326</f>
        <v>237.733</v>
      </c>
      <c r="C3315">
        <f>'Hour Loop'!CJ3326</f>
        <v>499.69900000000001</v>
      </c>
    </row>
    <row r="3316" spans="1:3" hidden="1" x14ac:dyDescent="0.25">
      <c r="A3316" s="15" t="str">
        <f>'Hour Loop'!BV3327</f>
        <v>B</v>
      </c>
      <c r="B3316" t="e">
        <f>'Hour Loop'!CI3327</f>
        <v>#VALUE!</v>
      </c>
      <c r="C3316" t="e">
        <f>'Hour Loop'!CJ3327</f>
        <v>#VALUE!</v>
      </c>
    </row>
    <row r="3317" spans="1:3" hidden="1" x14ac:dyDescent="0.25">
      <c r="A3317" s="15" t="str">
        <f>'Hour Loop'!BV3328</f>
        <v>B</v>
      </c>
      <c r="B3317">
        <f>'Hour Loop'!CI3328</f>
        <v>250</v>
      </c>
      <c r="C3317">
        <f>'Hour Loop'!CJ3328</f>
        <v>500</v>
      </c>
    </row>
    <row r="3318" spans="1:3" hidden="1" x14ac:dyDescent="0.25">
      <c r="A3318" s="15" t="str">
        <f>'Hour Loop'!BV3329</f>
        <v>B</v>
      </c>
      <c r="B3318" t="e">
        <f>'Hour Loop'!CI3329</f>
        <v>#VALUE!</v>
      </c>
      <c r="C3318" t="e">
        <f>'Hour Loop'!CJ3329</f>
        <v>#VALUE!</v>
      </c>
    </row>
    <row r="3319" spans="1:3" hidden="1" x14ac:dyDescent="0.25">
      <c r="A3319" s="15" t="str">
        <f>'Hour Loop'!BV3330</f>
        <v>B</v>
      </c>
      <c r="B3319" t="e">
        <f>'Hour Loop'!CI3330</f>
        <v>#VALUE!</v>
      </c>
      <c r="C3319" t="e">
        <f>'Hour Loop'!CJ3330</f>
        <v>#VALUE!</v>
      </c>
    </row>
    <row r="3320" spans="1:3" hidden="1" x14ac:dyDescent="0.25">
      <c r="A3320" s="15" t="str">
        <f>'Hour Loop'!BV3331</f>
        <v>C</v>
      </c>
      <c r="B3320" t="e">
        <f>'Hour Loop'!CI3331</f>
        <v>#VALUE!</v>
      </c>
      <c r="C3320" t="e">
        <f>'Hour Loop'!CJ3331</f>
        <v>#VALUE!</v>
      </c>
    </row>
    <row r="3321" spans="1:3" x14ac:dyDescent="0.25">
      <c r="A3321" s="15" t="str">
        <f>'Hour Loop'!BV3332</f>
        <v>C</v>
      </c>
      <c r="B3321">
        <f>'Hour Loop'!CI3332</f>
        <v>250</v>
      </c>
      <c r="C3321">
        <f>'Hour Loop'!CJ3332</f>
        <v>465</v>
      </c>
    </row>
    <row r="3322" spans="1:3" x14ac:dyDescent="0.25">
      <c r="A3322" s="15" t="str">
        <f>'Hour Loop'!BV3333</f>
        <v>C</v>
      </c>
      <c r="B3322">
        <f>'Hour Loop'!CI3333</f>
        <v>260.55</v>
      </c>
      <c r="C3322">
        <f>'Hour Loop'!CJ3333</f>
        <v>464.74099999999999</v>
      </c>
    </row>
    <row r="3323" spans="1:3" x14ac:dyDescent="0.25">
      <c r="A3323" s="15" t="str">
        <f>'Hour Loop'!BV3334</f>
        <v>C</v>
      </c>
      <c r="B3323">
        <f>'Hour Loop'!CI3334</f>
        <v>271.07400000000001</v>
      </c>
      <c r="C3323">
        <f>'Hour Loop'!CJ3334</f>
        <v>463.96499999999997</v>
      </c>
    </row>
    <row r="3324" spans="1:3" x14ac:dyDescent="0.25">
      <c r="A3324" s="15" t="str">
        <f>'Hour Loop'!BV3335</f>
        <v>C</v>
      </c>
      <c r="B3324">
        <f>'Hour Loop'!CI3335</f>
        <v>281.54700000000003</v>
      </c>
      <c r="C3324">
        <f>'Hour Loop'!CJ3335</f>
        <v>462.673</v>
      </c>
    </row>
    <row r="3325" spans="1:3" x14ac:dyDescent="0.25">
      <c r="A3325" s="15" t="str">
        <f>'Hour Loop'!BV3336</f>
        <v>C</v>
      </c>
      <c r="B3325">
        <f>'Hour Loop'!CI3336</f>
        <v>291.94400000000002</v>
      </c>
      <c r="C3325">
        <f>'Hour Loop'!CJ3336</f>
        <v>460.86900000000003</v>
      </c>
    </row>
    <row r="3326" spans="1:3" x14ac:dyDescent="0.25">
      <c r="A3326" s="15" t="str">
        <f>'Hour Loop'!BV3337</f>
        <v>C</v>
      </c>
      <c r="B3326">
        <f>'Hour Loop'!CI3337</f>
        <v>302.24099999999999</v>
      </c>
      <c r="C3326">
        <f>'Hour Loop'!CJ3337</f>
        <v>458.55700000000002</v>
      </c>
    </row>
    <row r="3327" spans="1:3" x14ac:dyDescent="0.25">
      <c r="A3327" s="15" t="str">
        <f>'Hour Loop'!BV3338</f>
        <v>C</v>
      </c>
      <c r="B3327">
        <f>'Hour Loop'!CI3338</f>
        <v>312.411</v>
      </c>
      <c r="C3327">
        <f>'Hour Loop'!CJ3338</f>
        <v>455.74200000000002</v>
      </c>
    </row>
    <row r="3328" spans="1:3" x14ac:dyDescent="0.25">
      <c r="A3328" s="15" t="str">
        <f>'Hour Loop'!BV3339</f>
        <v>C</v>
      </c>
      <c r="B3328">
        <f>'Hour Loop'!CI3339</f>
        <v>322.43099999999998</v>
      </c>
      <c r="C3328">
        <f>'Hour Loop'!CJ3339</f>
        <v>452.43200000000002</v>
      </c>
    </row>
    <row r="3329" spans="1:3" x14ac:dyDescent="0.25">
      <c r="A3329" s="15" t="str">
        <f>'Hour Loop'!BV3340</f>
        <v>C</v>
      </c>
      <c r="B3329">
        <f>'Hour Loop'!CI3340</f>
        <v>332.27699999999999</v>
      </c>
      <c r="C3329">
        <f>'Hour Loop'!CJ3340</f>
        <v>448.63400000000001</v>
      </c>
    </row>
    <row r="3330" spans="1:3" x14ac:dyDescent="0.25">
      <c r="A3330" s="15" t="str">
        <f>'Hour Loop'!BV3341</f>
        <v>C</v>
      </c>
      <c r="B3330">
        <f>'Hour Loop'!CI3341</f>
        <v>341.92399999999998</v>
      </c>
      <c r="C3330">
        <f>'Hour Loop'!CJ3341</f>
        <v>444.358</v>
      </c>
    </row>
    <row r="3331" spans="1:3" x14ac:dyDescent="0.25">
      <c r="A3331" s="15" t="str">
        <f>'Hour Loop'!BV3342</f>
        <v>C</v>
      </c>
      <c r="B3331">
        <f>'Hour Loop'!CI3342</f>
        <v>351.35</v>
      </c>
      <c r="C3331">
        <f>'Hour Loop'!CJ3342</f>
        <v>439.613</v>
      </c>
    </row>
    <row r="3332" spans="1:3" x14ac:dyDescent="0.25">
      <c r="A3332" s="15" t="str">
        <f>'Hour Loop'!BV3343</f>
        <v>C</v>
      </c>
      <c r="B3332">
        <f>'Hour Loop'!CI3343</f>
        <v>360.53199999999998</v>
      </c>
      <c r="C3332">
        <f>'Hour Loop'!CJ3343</f>
        <v>434.41199999999998</v>
      </c>
    </row>
    <row r="3333" spans="1:3" x14ac:dyDescent="0.25">
      <c r="A3333" s="15" t="str">
        <f>'Hour Loop'!BV3344</f>
        <v>C</v>
      </c>
      <c r="B3333">
        <f>'Hour Loop'!CI3344</f>
        <v>369.44799999999998</v>
      </c>
      <c r="C3333">
        <f>'Hour Loop'!CJ3344</f>
        <v>428.76600000000002</v>
      </c>
    </row>
    <row r="3334" spans="1:3" x14ac:dyDescent="0.25">
      <c r="A3334" s="15" t="str">
        <f>'Hour Loop'!BV3345</f>
        <v>C</v>
      </c>
      <c r="B3334">
        <f>'Hour Loop'!CI3345</f>
        <v>378.07499999999999</v>
      </c>
      <c r="C3334">
        <f>'Hour Loop'!CJ3345</f>
        <v>422.69</v>
      </c>
    </row>
    <row r="3335" spans="1:3" x14ac:dyDescent="0.25">
      <c r="A3335" s="15" t="str">
        <f>'Hour Loop'!BV3346</f>
        <v>C</v>
      </c>
      <c r="B3335">
        <f>'Hour Loop'!CI3346</f>
        <v>386.39499999999998</v>
      </c>
      <c r="C3335">
        <f>'Hour Loop'!CJ3346</f>
        <v>416.197</v>
      </c>
    </row>
    <row r="3336" spans="1:3" x14ac:dyDescent="0.25">
      <c r="A3336" s="15" t="str">
        <f>'Hour Loop'!BV3347</f>
        <v>C</v>
      </c>
      <c r="B3336">
        <f>'Hour Loop'!CI3347</f>
        <v>394.38499999999999</v>
      </c>
      <c r="C3336">
        <f>'Hour Loop'!CJ3347</f>
        <v>409.30399999999997</v>
      </c>
    </row>
    <row r="3337" spans="1:3" x14ac:dyDescent="0.25">
      <c r="A3337" s="15" t="str">
        <f>'Hour Loop'!BV3348</f>
        <v>C</v>
      </c>
      <c r="B3337">
        <f>'Hour Loop'!CI3348</f>
        <v>402.02800000000002</v>
      </c>
      <c r="C3337">
        <f>'Hour Loop'!CJ3348</f>
        <v>402.02800000000002</v>
      </c>
    </row>
    <row r="3338" spans="1:3" x14ac:dyDescent="0.25">
      <c r="A3338" s="15" t="str">
        <f>'Hour Loop'!BV3349</f>
        <v>C</v>
      </c>
      <c r="B3338">
        <f>'Hour Loop'!CI3349</f>
        <v>409.30399999999997</v>
      </c>
      <c r="C3338">
        <f>'Hour Loop'!CJ3349</f>
        <v>394.38499999999999</v>
      </c>
    </row>
    <row r="3339" spans="1:3" x14ac:dyDescent="0.25">
      <c r="A3339" s="15" t="str">
        <f>'Hour Loop'!BV3350</f>
        <v>C</v>
      </c>
      <c r="B3339">
        <f>'Hour Loop'!CI3350</f>
        <v>416.197</v>
      </c>
      <c r="C3339">
        <f>'Hour Loop'!CJ3350</f>
        <v>386.39499999999998</v>
      </c>
    </row>
    <row r="3340" spans="1:3" x14ac:dyDescent="0.25">
      <c r="A3340" s="15" t="str">
        <f>'Hour Loop'!BV3351</f>
        <v>C</v>
      </c>
      <c r="B3340">
        <f>'Hour Loop'!CI3351</f>
        <v>422.69</v>
      </c>
      <c r="C3340">
        <f>'Hour Loop'!CJ3351</f>
        <v>378.07499999999999</v>
      </c>
    </row>
    <row r="3341" spans="1:3" x14ac:dyDescent="0.25">
      <c r="A3341" s="15" t="str">
        <f>'Hour Loop'!BV3352</f>
        <v>C</v>
      </c>
      <c r="B3341">
        <f>'Hour Loop'!CI3352</f>
        <v>428.76600000000002</v>
      </c>
      <c r="C3341">
        <f>'Hour Loop'!CJ3352</f>
        <v>369.44799999999998</v>
      </c>
    </row>
    <row r="3342" spans="1:3" x14ac:dyDescent="0.25">
      <c r="A3342" s="15" t="str">
        <f>'Hour Loop'!BV3353</f>
        <v>C</v>
      </c>
      <c r="B3342">
        <f>'Hour Loop'!CI3353</f>
        <v>434.41199999999998</v>
      </c>
      <c r="C3342">
        <f>'Hour Loop'!CJ3353</f>
        <v>360.53199999999998</v>
      </c>
    </row>
    <row r="3343" spans="1:3" x14ac:dyDescent="0.25">
      <c r="A3343" s="15" t="str">
        <f>'Hour Loop'!BV3354</f>
        <v>C</v>
      </c>
      <c r="B3343">
        <f>'Hour Loop'!CI3354</f>
        <v>439.613</v>
      </c>
      <c r="C3343">
        <f>'Hour Loop'!CJ3354</f>
        <v>351.35</v>
      </c>
    </row>
    <row r="3344" spans="1:3" x14ac:dyDescent="0.25">
      <c r="A3344" s="15" t="str">
        <f>'Hour Loop'!BV3355</f>
        <v>C</v>
      </c>
      <c r="B3344">
        <f>'Hour Loop'!CI3355</f>
        <v>444.358</v>
      </c>
      <c r="C3344">
        <f>'Hour Loop'!CJ3355</f>
        <v>341.92399999999998</v>
      </c>
    </row>
    <row r="3345" spans="1:3" x14ac:dyDescent="0.25">
      <c r="A3345" s="15" t="str">
        <f>'Hour Loop'!BV3356</f>
        <v>C</v>
      </c>
      <c r="B3345">
        <f>'Hour Loop'!CI3356</f>
        <v>448.63400000000001</v>
      </c>
      <c r="C3345">
        <f>'Hour Loop'!CJ3356</f>
        <v>332.27699999999999</v>
      </c>
    </row>
    <row r="3346" spans="1:3" x14ac:dyDescent="0.25">
      <c r="A3346" s="15" t="str">
        <f>'Hour Loop'!BV3357</f>
        <v>C</v>
      </c>
      <c r="B3346">
        <f>'Hour Loop'!CI3357</f>
        <v>452.43200000000002</v>
      </c>
      <c r="C3346">
        <f>'Hour Loop'!CJ3357</f>
        <v>322.43099999999998</v>
      </c>
    </row>
    <row r="3347" spans="1:3" x14ac:dyDescent="0.25">
      <c r="A3347" s="15" t="str">
        <f>'Hour Loop'!BV3358</f>
        <v>C</v>
      </c>
      <c r="B3347">
        <f>'Hour Loop'!CI3358</f>
        <v>455.74200000000002</v>
      </c>
      <c r="C3347">
        <f>'Hour Loop'!CJ3358</f>
        <v>312.411</v>
      </c>
    </row>
    <row r="3348" spans="1:3" x14ac:dyDescent="0.25">
      <c r="A3348" s="15" t="str">
        <f>'Hour Loop'!BV3359</f>
        <v>C</v>
      </c>
      <c r="B3348">
        <f>'Hour Loop'!CI3359</f>
        <v>458.55700000000002</v>
      </c>
      <c r="C3348">
        <f>'Hour Loop'!CJ3359</f>
        <v>302.24099999999999</v>
      </c>
    </row>
    <row r="3349" spans="1:3" x14ac:dyDescent="0.25">
      <c r="A3349" s="15" t="str">
        <f>'Hour Loop'!BV3360</f>
        <v>C</v>
      </c>
      <c r="B3349">
        <f>'Hour Loop'!CI3360</f>
        <v>460.86900000000003</v>
      </c>
      <c r="C3349">
        <f>'Hour Loop'!CJ3360</f>
        <v>291.94400000000002</v>
      </c>
    </row>
    <row r="3350" spans="1:3" x14ac:dyDescent="0.25">
      <c r="A3350" s="15" t="str">
        <f>'Hour Loop'!BV3361</f>
        <v>C</v>
      </c>
      <c r="B3350">
        <f>'Hour Loop'!CI3361</f>
        <v>462.673</v>
      </c>
      <c r="C3350">
        <f>'Hour Loop'!CJ3361</f>
        <v>281.54700000000003</v>
      </c>
    </row>
    <row r="3351" spans="1:3" x14ac:dyDescent="0.25">
      <c r="A3351" s="15" t="str">
        <f>'Hour Loop'!BV3362</f>
        <v>C</v>
      </c>
      <c r="B3351">
        <f>'Hour Loop'!CI3362</f>
        <v>463.96499999999997</v>
      </c>
      <c r="C3351">
        <f>'Hour Loop'!CJ3362</f>
        <v>271.07400000000001</v>
      </c>
    </row>
    <row r="3352" spans="1:3" x14ac:dyDescent="0.25">
      <c r="A3352" s="15" t="str">
        <f>'Hour Loop'!BV3363</f>
        <v>C</v>
      </c>
      <c r="B3352">
        <f>'Hour Loop'!CI3363</f>
        <v>464.74099999999999</v>
      </c>
      <c r="C3352">
        <f>'Hour Loop'!CJ3363</f>
        <v>260.55</v>
      </c>
    </row>
    <row r="3353" spans="1:3" x14ac:dyDescent="0.25">
      <c r="A3353" s="15" t="str">
        <f>'Hour Loop'!BV3364</f>
        <v>C</v>
      </c>
      <c r="B3353">
        <f>'Hour Loop'!CI3364</f>
        <v>465</v>
      </c>
      <c r="C3353">
        <f>'Hour Loop'!CJ3364</f>
        <v>250</v>
      </c>
    </row>
    <row r="3354" spans="1:3" x14ac:dyDescent="0.25">
      <c r="A3354" s="15" t="str">
        <f>'Hour Loop'!BV3365</f>
        <v>C</v>
      </c>
      <c r="B3354">
        <f>'Hour Loop'!CI3365</f>
        <v>464.74099999999999</v>
      </c>
      <c r="C3354">
        <f>'Hour Loop'!CJ3365</f>
        <v>239.45</v>
      </c>
    </row>
    <row r="3355" spans="1:3" x14ac:dyDescent="0.25">
      <c r="A3355" s="15" t="str">
        <f>'Hour Loop'!BV3366</f>
        <v>C</v>
      </c>
      <c r="B3355">
        <f>'Hour Loop'!CI3366</f>
        <v>463.96499999999997</v>
      </c>
      <c r="C3355">
        <f>'Hour Loop'!CJ3366</f>
        <v>228.92599999999999</v>
      </c>
    </row>
    <row r="3356" spans="1:3" x14ac:dyDescent="0.25">
      <c r="A3356" s="15" t="str">
        <f>'Hour Loop'!BV3367</f>
        <v>C</v>
      </c>
      <c r="B3356">
        <f>'Hour Loop'!CI3367</f>
        <v>462.673</v>
      </c>
      <c r="C3356">
        <f>'Hour Loop'!CJ3367</f>
        <v>218.453</v>
      </c>
    </row>
    <row r="3357" spans="1:3" x14ac:dyDescent="0.25">
      <c r="A3357" s="15" t="str">
        <f>'Hour Loop'!BV3368</f>
        <v>C</v>
      </c>
      <c r="B3357">
        <f>'Hour Loop'!CI3368</f>
        <v>460.86900000000003</v>
      </c>
      <c r="C3357">
        <f>'Hour Loop'!CJ3368</f>
        <v>208.05600000000001</v>
      </c>
    </row>
    <row r="3358" spans="1:3" x14ac:dyDescent="0.25">
      <c r="A3358" s="15" t="str">
        <f>'Hour Loop'!BV3369</f>
        <v>C</v>
      </c>
      <c r="B3358">
        <f>'Hour Loop'!CI3369</f>
        <v>458.55700000000002</v>
      </c>
      <c r="C3358">
        <f>'Hour Loop'!CJ3369</f>
        <v>197.75899999999999</v>
      </c>
    </row>
    <row r="3359" spans="1:3" x14ac:dyDescent="0.25">
      <c r="A3359" s="15" t="str">
        <f>'Hour Loop'!BV3370</f>
        <v>C</v>
      </c>
      <c r="B3359">
        <f>'Hour Loop'!CI3370</f>
        <v>455.74200000000002</v>
      </c>
      <c r="C3359">
        <f>'Hour Loop'!CJ3370</f>
        <v>187.589</v>
      </c>
    </row>
    <row r="3360" spans="1:3" x14ac:dyDescent="0.25">
      <c r="A3360" s="15" t="str">
        <f>'Hour Loop'!BV3371</f>
        <v>C</v>
      </c>
      <c r="B3360">
        <f>'Hour Loop'!CI3371</f>
        <v>452.43200000000002</v>
      </c>
      <c r="C3360">
        <f>'Hour Loop'!CJ3371</f>
        <v>177.56899999999999</v>
      </c>
    </row>
    <row r="3361" spans="1:3" x14ac:dyDescent="0.25">
      <c r="A3361" s="15" t="str">
        <f>'Hour Loop'!BV3372</f>
        <v>C</v>
      </c>
      <c r="B3361">
        <f>'Hour Loop'!CI3372</f>
        <v>448.63400000000001</v>
      </c>
      <c r="C3361">
        <f>'Hour Loop'!CJ3372</f>
        <v>167.72300000000001</v>
      </c>
    </row>
    <row r="3362" spans="1:3" x14ac:dyDescent="0.25">
      <c r="A3362" s="15" t="str">
        <f>'Hour Loop'!BV3373</f>
        <v>C</v>
      </c>
      <c r="B3362">
        <f>'Hour Loop'!CI3373</f>
        <v>444.358</v>
      </c>
      <c r="C3362">
        <f>'Hour Loop'!CJ3373</f>
        <v>158.07599999999999</v>
      </c>
    </row>
    <row r="3363" spans="1:3" x14ac:dyDescent="0.25">
      <c r="A3363" s="15" t="str">
        <f>'Hour Loop'!BV3374</f>
        <v>C</v>
      </c>
      <c r="B3363">
        <f>'Hour Loop'!CI3374</f>
        <v>439.613</v>
      </c>
      <c r="C3363">
        <f>'Hour Loop'!CJ3374</f>
        <v>148.65</v>
      </c>
    </row>
    <row r="3364" spans="1:3" x14ac:dyDescent="0.25">
      <c r="A3364" s="15" t="str">
        <f>'Hour Loop'!BV3375</f>
        <v>C</v>
      </c>
      <c r="B3364">
        <f>'Hour Loop'!CI3375</f>
        <v>434.41199999999998</v>
      </c>
      <c r="C3364">
        <f>'Hour Loop'!CJ3375</f>
        <v>139.46799999999999</v>
      </c>
    </row>
    <row r="3365" spans="1:3" x14ac:dyDescent="0.25">
      <c r="A3365" s="15" t="str">
        <f>'Hour Loop'!BV3376</f>
        <v>C</v>
      </c>
      <c r="B3365">
        <f>'Hour Loop'!CI3376</f>
        <v>428.76600000000002</v>
      </c>
      <c r="C3365">
        <f>'Hour Loop'!CJ3376</f>
        <v>130.55199999999999</v>
      </c>
    </row>
    <row r="3366" spans="1:3" x14ac:dyDescent="0.25">
      <c r="A3366" s="15" t="str">
        <f>'Hour Loop'!BV3377</f>
        <v>C</v>
      </c>
      <c r="B3366">
        <f>'Hour Loop'!CI3377</f>
        <v>422.69</v>
      </c>
      <c r="C3366">
        <f>'Hour Loop'!CJ3377</f>
        <v>121.925</v>
      </c>
    </row>
    <row r="3367" spans="1:3" x14ac:dyDescent="0.25">
      <c r="A3367" s="15" t="str">
        <f>'Hour Loop'!BV3378</f>
        <v>C</v>
      </c>
      <c r="B3367">
        <f>'Hour Loop'!CI3378</f>
        <v>416.197</v>
      </c>
      <c r="C3367">
        <f>'Hour Loop'!CJ3378</f>
        <v>113.605</v>
      </c>
    </row>
    <row r="3368" spans="1:3" x14ac:dyDescent="0.25">
      <c r="A3368" s="15" t="str">
        <f>'Hour Loop'!BV3379</f>
        <v>C</v>
      </c>
      <c r="B3368">
        <f>'Hour Loop'!CI3379</f>
        <v>409.30399999999997</v>
      </c>
      <c r="C3368">
        <f>'Hour Loop'!CJ3379</f>
        <v>105.61499999999999</v>
      </c>
    </row>
    <row r="3369" spans="1:3" x14ac:dyDescent="0.25">
      <c r="A3369" s="15" t="str">
        <f>'Hour Loop'!BV3380</f>
        <v>C</v>
      </c>
      <c r="B3369">
        <f>'Hour Loop'!CI3380</f>
        <v>402.02</v>
      </c>
      <c r="C3369">
        <f>'Hour Loop'!CJ3380</f>
        <v>97.971999999999994</v>
      </c>
    </row>
    <row r="3370" spans="1:3" x14ac:dyDescent="0.25">
      <c r="A3370" s="15" t="str">
        <f>'Hour Loop'!BV3381</f>
        <v>C</v>
      </c>
      <c r="B3370">
        <f>'Hour Loop'!CI3381</f>
        <v>394.38</v>
      </c>
      <c r="C3370">
        <f>'Hour Loop'!CJ3381</f>
        <v>90.695999999999998</v>
      </c>
    </row>
    <row r="3371" spans="1:3" x14ac:dyDescent="0.25">
      <c r="A3371" s="15" t="str">
        <f>'Hour Loop'!BV3382</f>
        <v>C</v>
      </c>
      <c r="B3371">
        <f>'Hour Loop'!CI3382</f>
        <v>386.39</v>
      </c>
      <c r="C3371">
        <f>'Hour Loop'!CJ3382</f>
        <v>83.802999999999997</v>
      </c>
    </row>
    <row r="3372" spans="1:3" x14ac:dyDescent="0.25">
      <c r="A3372" s="15" t="str">
        <f>'Hour Loop'!BV3383</f>
        <v>C</v>
      </c>
      <c r="B3372">
        <f>'Hour Loop'!CI3383</f>
        <v>378</v>
      </c>
      <c r="C3372">
        <f>'Hour Loop'!CJ3383</f>
        <v>77.31</v>
      </c>
    </row>
    <row r="3373" spans="1:3" x14ac:dyDescent="0.25">
      <c r="A3373" s="15" t="str">
        <f>'Hour Loop'!BV3384</f>
        <v>C</v>
      </c>
      <c r="B3373">
        <f>'Hour Loop'!CI3384</f>
        <v>369.44</v>
      </c>
      <c r="C3373">
        <f>'Hour Loop'!CJ3384</f>
        <v>71.233999999999995</v>
      </c>
    </row>
    <row r="3374" spans="1:3" x14ac:dyDescent="0.25">
      <c r="A3374" s="15" t="str">
        <f>'Hour Loop'!BV3385</f>
        <v>C</v>
      </c>
      <c r="B3374">
        <f>'Hour Loop'!CI3385</f>
        <v>360.53</v>
      </c>
      <c r="C3374">
        <f>'Hour Loop'!CJ3385</f>
        <v>65.587999999999994</v>
      </c>
    </row>
    <row r="3375" spans="1:3" x14ac:dyDescent="0.25">
      <c r="A3375" s="15" t="str">
        <f>'Hour Loop'!BV3386</f>
        <v>C</v>
      </c>
      <c r="B3375">
        <f>'Hour Loop'!CI3386</f>
        <v>351.35</v>
      </c>
      <c r="C3375">
        <f>'Hour Loop'!CJ3386</f>
        <v>60.387</v>
      </c>
    </row>
    <row r="3376" spans="1:3" x14ac:dyDescent="0.25">
      <c r="A3376" s="15" t="str">
        <f>'Hour Loop'!BV3387</f>
        <v>C</v>
      </c>
      <c r="B3376">
        <f>'Hour Loop'!CI3387</f>
        <v>341.92</v>
      </c>
      <c r="C3376">
        <f>'Hour Loop'!CJ3387</f>
        <v>55.642000000000003</v>
      </c>
    </row>
    <row r="3377" spans="1:3" x14ac:dyDescent="0.25">
      <c r="A3377" s="15" t="str">
        <f>'Hour Loop'!BV3388</f>
        <v>C</v>
      </c>
      <c r="B3377">
        <f>'Hour Loop'!CI3388</f>
        <v>332.27</v>
      </c>
      <c r="C3377">
        <f>'Hour Loop'!CJ3388</f>
        <v>51.366</v>
      </c>
    </row>
    <row r="3378" spans="1:3" x14ac:dyDescent="0.25">
      <c r="A3378" s="15" t="str">
        <f>'Hour Loop'!BV3389</f>
        <v>C</v>
      </c>
      <c r="B3378">
        <f>'Hour Loop'!CI3389</f>
        <v>322.43</v>
      </c>
      <c r="C3378">
        <f>'Hour Loop'!CJ3389</f>
        <v>47.567999999999998</v>
      </c>
    </row>
    <row r="3379" spans="1:3" x14ac:dyDescent="0.25">
      <c r="A3379" s="15" t="str">
        <f>'Hour Loop'!BV3390</f>
        <v>C</v>
      </c>
      <c r="B3379">
        <f>'Hour Loop'!CI3390</f>
        <v>312.41000000000003</v>
      </c>
      <c r="C3379">
        <f>'Hour Loop'!CJ3390</f>
        <v>44.258000000000003</v>
      </c>
    </row>
    <row r="3380" spans="1:3" x14ac:dyDescent="0.25">
      <c r="A3380" s="15" t="str">
        <f>'Hour Loop'!BV3391</f>
        <v>C</v>
      </c>
      <c r="B3380">
        <f>'Hour Loop'!CI3391</f>
        <v>302.24</v>
      </c>
      <c r="C3380">
        <f>'Hour Loop'!CJ3391</f>
        <v>41.442999999999998</v>
      </c>
    </row>
    <row r="3381" spans="1:3" x14ac:dyDescent="0.25">
      <c r="A3381" s="15" t="str">
        <f>'Hour Loop'!BV3392</f>
        <v>C</v>
      </c>
      <c r="B3381">
        <f>'Hour Loop'!CI3392</f>
        <v>291.94</v>
      </c>
      <c r="C3381">
        <f>'Hour Loop'!CJ3392</f>
        <v>39.131</v>
      </c>
    </row>
    <row r="3382" spans="1:3" x14ac:dyDescent="0.25">
      <c r="A3382" s="15" t="str">
        <f>'Hour Loop'!BV3393</f>
        <v>C</v>
      </c>
      <c r="B3382">
        <f>'Hour Loop'!CI3393</f>
        <v>281.54000000000002</v>
      </c>
      <c r="C3382">
        <f>'Hour Loop'!CJ3393</f>
        <v>37.326999999999998</v>
      </c>
    </row>
    <row r="3383" spans="1:3" x14ac:dyDescent="0.25">
      <c r="A3383" s="15" t="str">
        <f>'Hour Loop'!BV3394</f>
        <v>C</v>
      </c>
      <c r="B3383">
        <f>'Hour Loop'!CI3394</f>
        <v>271.07</v>
      </c>
      <c r="C3383">
        <f>'Hour Loop'!CJ3394</f>
        <v>36.034999999999997</v>
      </c>
    </row>
    <row r="3384" spans="1:3" x14ac:dyDescent="0.25">
      <c r="A3384" s="15" t="str">
        <f>'Hour Loop'!BV3395</f>
        <v>C</v>
      </c>
      <c r="B3384">
        <f>'Hour Loop'!CI3395</f>
        <v>260.55</v>
      </c>
      <c r="C3384">
        <f>'Hour Loop'!CJ3395</f>
        <v>35.259</v>
      </c>
    </row>
    <row r="3385" spans="1:3" x14ac:dyDescent="0.25">
      <c r="A3385" s="15" t="str">
        <f>'Hour Loop'!BV3396</f>
        <v>C</v>
      </c>
      <c r="B3385">
        <f>'Hour Loop'!CI3396</f>
        <v>250</v>
      </c>
      <c r="C3385">
        <f>'Hour Loop'!CJ3396</f>
        <v>35</v>
      </c>
    </row>
    <row r="3386" spans="1:3" x14ac:dyDescent="0.25">
      <c r="A3386" s="15" t="str">
        <f>'Hour Loop'!BV3397</f>
        <v>C</v>
      </c>
      <c r="B3386">
        <f>'Hour Loop'!CI3397</f>
        <v>260.55</v>
      </c>
      <c r="C3386">
        <f>'Hour Loop'!CJ3397</f>
        <v>35.259</v>
      </c>
    </row>
    <row r="3387" spans="1:3" x14ac:dyDescent="0.25">
      <c r="A3387" s="15" t="str">
        <f>'Hour Loop'!BV3398</f>
        <v>C</v>
      </c>
      <c r="B3387">
        <f>'Hour Loop'!CI3398</f>
        <v>271.07</v>
      </c>
      <c r="C3387">
        <f>'Hour Loop'!CJ3398</f>
        <v>36.034999999999997</v>
      </c>
    </row>
    <row r="3388" spans="1:3" x14ac:dyDescent="0.25">
      <c r="A3388" s="15" t="str">
        <f>'Hour Loop'!BV3399</f>
        <v>C</v>
      </c>
      <c r="B3388">
        <f>'Hour Loop'!CI3399</f>
        <v>281.54000000000002</v>
      </c>
      <c r="C3388">
        <f>'Hour Loop'!CJ3399</f>
        <v>37.326999999999998</v>
      </c>
    </row>
    <row r="3389" spans="1:3" x14ac:dyDescent="0.25">
      <c r="A3389" s="15" t="str">
        <f>'Hour Loop'!BV3400</f>
        <v>C</v>
      </c>
      <c r="B3389">
        <f>'Hour Loop'!CI3400</f>
        <v>291.94</v>
      </c>
      <c r="C3389">
        <f>'Hour Loop'!CJ3400</f>
        <v>39.131</v>
      </c>
    </row>
    <row r="3390" spans="1:3" x14ac:dyDescent="0.25">
      <c r="A3390" s="15" t="str">
        <f>'Hour Loop'!BV3401</f>
        <v>C</v>
      </c>
      <c r="B3390">
        <f>'Hour Loop'!CI3401</f>
        <v>302.24</v>
      </c>
      <c r="C3390">
        <f>'Hour Loop'!CJ3401</f>
        <v>41.442999999999998</v>
      </c>
    </row>
    <row r="3391" spans="1:3" x14ac:dyDescent="0.25">
      <c r="A3391" s="15" t="str">
        <f>'Hour Loop'!BV3402</f>
        <v>C</v>
      </c>
      <c r="B3391">
        <f>'Hour Loop'!CI3402</f>
        <v>312.41000000000003</v>
      </c>
      <c r="C3391">
        <f>'Hour Loop'!CJ3402</f>
        <v>44.258000000000003</v>
      </c>
    </row>
    <row r="3392" spans="1:3" x14ac:dyDescent="0.25">
      <c r="A3392" s="15" t="str">
        <f>'Hour Loop'!BV3403</f>
        <v>C</v>
      </c>
      <c r="B3392">
        <f>'Hour Loop'!CI3403</f>
        <v>322.43</v>
      </c>
      <c r="C3392">
        <f>'Hour Loop'!CJ3403</f>
        <v>47.567999999999998</v>
      </c>
    </row>
    <row r="3393" spans="1:3" x14ac:dyDescent="0.25">
      <c r="A3393" s="15" t="str">
        <f>'Hour Loop'!BV3404</f>
        <v>C</v>
      </c>
      <c r="B3393">
        <f>'Hour Loop'!CI3404</f>
        <v>332.27</v>
      </c>
      <c r="C3393">
        <f>'Hour Loop'!CJ3404</f>
        <v>51.366</v>
      </c>
    </row>
    <row r="3394" spans="1:3" x14ac:dyDescent="0.25">
      <c r="A3394" s="15" t="str">
        <f>'Hour Loop'!BV3405</f>
        <v>C</v>
      </c>
      <c r="B3394">
        <f>'Hour Loop'!CI3405</f>
        <v>341.92</v>
      </c>
      <c r="C3394">
        <f>'Hour Loop'!CJ3405</f>
        <v>55.642000000000003</v>
      </c>
    </row>
    <row r="3395" spans="1:3" x14ac:dyDescent="0.25">
      <c r="A3395" s="15" t="str">
        <f>'Hour Loop'!BV3406</f>
        <v>C</v>
      </c>
      <c r="B3395">
        <f>'Hour Loop'!CI3406</f>
        <v>351.35</v>
      </c>
      <c r="C3395">
        <f>'Hour Loop'!CJ3406</f>
        <v>60.387</v>
      </c>
    </row>
    <row r="3396" spans="1:3" x14ac:dyDescent="0.25">
      <c r="A3396" s="15" t="str">
        <f>'Hour Loop'!BV3407</f>
        <v>C</v>
      </c>
      <c r="B3396">
        <f>'Hour Loop'!CI3407</f>
        <v>360.53</v>
      </c>
      <c r="C3396">
        <f>'Hour Loop'!CJ3407</f>
        <v>65.587999999999994</v>
      </c>
    </row>
    <row r="3397" spans="1:3" x14ac:dyDescent="0.25">
      <c r="A3397" s="15" t="str">
        <f>'Hour Loop'!BV3408</f>
        <v>C</v>
      </c>
      <c r="B3397">
        <f>'Hour Loop'!CI3408</f>
        <v>369.44</v>
      </c>
      <c r="C3397">
        <f>'Hour Loop'!CJ3408</f>
        <v>71.233999999999995</v>
      </c>
    </row>
    <row r="3398" spans="1:3" x14ac:dyDescent="0.25">
      <c r="A3398" s="15" t="str">
        <f>'Hour Loop'!BV3409</f>
        <v>C</v>
      </c>
      <c r="B3398">
        <f>'Hour Loop'!CI3409</f>
        <v>378</v>
      </c>
      <c r="C3398">
        <f>'Hour Loop'!CJ3409</f>
        <v>77.31</v>
      </c>
    </row>
    <row r="3399" spans="1:3" x14ac:dyDescent="0.25">
      <c r="A3399" s="15" t="str">
        <f>'Hour Loop'!BV3410</f>
        <v>C</v>
      </c>
      <c r="B3399">
        <f>'Hour Loop'!CI3410</f>
        <v>386.39</v>
      </c>
      <c r="C3399">
        <f>'Hour Loop'!CJ3410</f>
        <v>83.802999999999997</v>
      </c>
    </row>
    <row r="3400" spans="1:3" x14ac:dyDescent="0.25">
      <c r="A3400" s="15" t="str">
        <f>'Hour Loop'!BV3411</f>
        <v>C</v>
      </c>
      <c r="B3400">
        <f>'Hour Loop'!CI3411</f>
        <v>394.38</v>
      </c>
      <c r="C3400">
        <f>'Hour Loop'!CJ3411</f>
        <v>90.695999999999998</v>
      </c>
    </row>
    <row r="3401" spans="1:3" x14ac:dyDescent="0.25">
      <c r="A3401" s="15" t="str">
        <f>'Hour Loop'!BV3412</f>
        <v>C</v>
      </c>
      <c r="B3401">
        <f>'Hour Loop'!CI3412</f>
        <v>402.02</v>
      </c>
      <c r="C3401">
        <f>'Hour Loop'!CJ3412</f>
        <v>97.971999999999994</v>
      </c>
    </row>
    <row r="3402" spans="1:3" x14ac:dyDescent="0.25">
      <c r="A3402" s="15" t="str">
        <f>'Hour Loop'!BV3413</f>
        <v>C</v>
      </c>
      <c r="B3402">
        <f>'Hour Loop'!CI3413</f>
        <v>409.30399999999997</v>
      </c>
      <c r="C3402">
        <f>'Hour Loop'!CJ3413</f>
        <v>105.61499999999999</v>
      </c>
    </row>
    <row r="3403" spans="1:3" x14ac:dyDescent="0.25">
      <c r="A3403" s="15" t="str">
        <f>'Hour Loop'!BV3414</f>
        <v>C</v>
      </c>
      <c r="B3403">
        <f>'Hour Loop'!CI3414</f>
        <v>416.197</v>
      </c>
      <c r="C3403">
        <f>'Hour Loop'!CJ3414</f>
        <v>113.605</v>
      </c>
    </row>
    <row r="3404" spans="1:3" x14ac:dyDescent="0.25">
      <c r="A3404" s="15" t="str">
        <f>'Hour Loop'!BV3415</f>
        <v>C</v>
      </c>
      <c r="B3404">
        <f>'Hour Loop'!CI3415</f>
        <v>422.69</v>
      </c>
      <c r="C3404">
        <f>'Hour Loop'!CJ3415</f>
        <v>121.925</v>
      </c>
    </row>
    <row r="3405" spans="1:3" x14ac:dyDescent="0.25">
      <c r="A3405" s="15" t="str">
        <f>'Hour Loop'!BV3416</f>
        <v>C</v>
      </c>
      <c r="B3405">
        <f>'Hour Loop'!CI3416</f>
        <v>428.76600000000002</v>
      </c>
      <c r="C3405">
        <f>'Hour Loop'!CJ3416</f>
        <v>130.55199999999999</v>
      </c>
    </row>
    <row r="3406" spans="1:3" x14ac:dyDescent="0.25">
      <c r="A3406" s="15" t="str">
        <f>'Hour Loop'!BV3417</f>
        <v>C</v>
      </c>
      <c r="B3406">
        <f>'Hour Loop'!CI3417</f>
        <v>434.41199999999998</v>
      </c>
      <c r="C3406">
        <f>'Hour Loop'!CJ3417</f>
        <v>139.46799999999999</v>
      </c>
    </row>
    <row r="3407" spans="1:3" x14ac:dyDescent="0.25">
      <c r="A3407" s="15" t="str">
        <f>'Hour Loop'!BV3418</f>
        <v>C</v>
      </c>
      <c r="B3407">
        <f>'Hour Loop'!CI3418</f>
        <v>439.613</v>
      </c>
      <c r="C3407">
        <f>'Hour Loop'!CJ3418</f>
        <v>148.65</v>
      </c>
    </row>
    <row r="3408" spans="1:3" x14ac:dyDescent="0.25">
      <c r="A3408" s="15" t="str">
        <f>'Hour Loop'!BV3419</f>
        <v>C</v>
      </c>
      <c r="B3408">
        <f>'Hour Loop'!CI3419</f>
        <v>444.358</v>
      </c>
      <c r="C3408">
        <f>'Hour Loop'!CJ3419</f>
        <v>158.07599999999999</v>
      </c>
    </row>
    <row r="3409" spans="1:3" x14ac:dyDescent="0.25">
      <c r="A3409" s="15" t="str">
        <f>'Hour Loop'!BV3420</f>
        <v>C</v>
      </c>
      <c r="B3409">
        <f>'Hour Loop'!CI3420</f>
        <v>448.63400000000001</v>
      </c>
      <c r="C3409">
        <f>'Hour Loop'!CJ3420</f>
        <v>167.72300000000001</v>
      </c>
    </row>
    <row r="3410" spans="1:3" x14ac:dyDescent="0.25">
      <c r="A3410" s="15" t="str">
        <f>'Hour Loop'!BV3421</f>
        <v>C</v>
      </c>
      <c r="B3410">
        <f>'Hour Loop'!CI3421</f>
        <v>452.43200000000002</v>
      </c>
      <c r="C3410">
        <f>'Hour Loop'!CJ3421</f>
        <v>177.56899999999999</v>
      </c>
    </row>
    <row r="3411" spans="1:3" x14ac:dyDescent="0.25">
      <c r="A3411" s="15" t="str">
        <f>'Hour Loop'!BV3422</f>
        <v>C</v>
      </c>
      <c r="B3411">
        <f>'Hour Loop'!CI3422</f>
        <v>455.74200000000002</v>
      </c>
      <c r="C3411">
        <f>'Hour Loop'!CJ3422</f>
        <v>187.589</v>
      </c>
    </row>
    <row r="3412" spans="1:3" x14ac:dyDescent="0.25">
      <c r="A3412" s="15" t="str">
        <f>'Hour Loop'!BV3423</f>
        <v>C</v>
      </c>
      <c r="B3412">
        <f>'Hour Loop'!CI3423</f>
        <v>458.55700000000002</v>
      </c>
      <c r="C3412">
        <f>'Hour Loop'!CJ3423</f>
        <v>197.75899999999999</v>
      </c>
    </row>
    <row r="3413" spans="1:3" x14ac:dyDescent="0.25">
      <c r="A3413" s="15" t="str">
        <f>'Hour Loop'!BV3424</f>
        <v>C</v>
      </c>
      <c r="B3413">
        <f>'Hour Loop'!CI3424</f>
        <v>460.86900000000003</v>
      </c>
      <c r="C3413">
        <f>'Hour Loop'!CJ3424</f>
        <v>208.05600000000001</v>
      </c>
    </row>
    <row r="3414" spans="1:3" x14ac:dyDescent="0.25">
      <c r="A3414" s="15" t="str">
        <f>'Hour Loop'!BV3425</f>
        <v>C</v>
      </c>
      <c r="B3414">
        <f>'Hour Loop'!CI3425</f>
        <v>462.673</v>
      </c>
      <c r="C3414">
        <f>'Hour Loop'!CJ3425</f>
        <v>218.453</v>
      </c>
    </row>
    <row r="3415" spans="1:3" x14ac:dyDescent="0.25">
      <c r="A3415" s="15" t="str">
        <f>'Hour Loop'!BV3426</f>
        <v>C</v>
      </c>
      <c r="B3415">
        <f>'Hour Loop'!CI3426</f>
        <v>463.96499999999997</v>
      </c>
      <c r="C3415">
        <f>'Hour Loop'!CJ3426</f>
        <v>228.92599999999999</v>
      </c>
    </row>
    <row r="3416" spans="1:3" x14ac:dyDescent="0.25">
      <c r="A3416" s="15" t="str">
        <f>'Hour Loop'!BV3427</f>
        <v>C</v>
      </c>
      <c r="B3416">
        <f>'Hour Loop'!CI3427</f>
        <v>464.74099999999999</v>
      </c>
      <c r="C3416">
        <f>'Hour Loop'!CJ3427</f>
        <v>239.45</v>
      </c>
    </row>
    <row r="3417" spans="1:3" x14ac:dyDescent="0.25">
      <c r="A3417" s="15" t="str">
        <f>'Hour Loop'!BV3428</f>
        <v>C</v>
      </c>
      <c r="B3417">
        <f>'Hour Loop'!CI3428</f>
        <v>465</v>
      </c>
      <c r="C3417">
        <f>'Hour Loop'!CJ3428</f>
        <v>250</v>
      </c>
    </row>
    <row r="3418" spans="1:3" x14ac:dyDescent="0.25">
      <c r="A3418" s="15" t="str">
        <f>'Hour Loop'!BV3429</f>
        <v>C</v>
      </c>
      <c r="B3418">
        <f>'Hour Loop'!CI3429</f>
        <v>464.74099999999999</v>
      </c>
      <c r="C3418">
        <f>'Hour Loop'!CJ3429</f>
        <v>260.55</v>
      </c>
    </row>
    <row r="3419" spans="1:3" x14ac:dyDescent="0.25">
      <c r="A3419" s="15" t="str">
        <f>'Hour Loop'!BV3430</f>
        <v>C</v>
      </c>
      <c r="B3419">
        <f>'Hour Loop'!CI3430</f>
        <v>463.96499999999997</v>
      </c>
      <c r="C3419">
        <f>'Hour Loop'!CJ3430</f>
        <v>271.07400000000001</v>
      </c>
    </row>
    <row r="3420" spans="1:3" x14ac:dyDescent="0.25">
      <c r="A3420" s="15" t="str">
        <f>'Hour Loop'!BV3431</f>
        <v>C</v>
      </c>
      <c r="B3420">
        <f>'Hour Loop'!CI3431</f>
        <v>462.673</v>
      </c>
      <c r="C3420">
        <f>'Hour Loop'!CJ3431</f>
        <v>281.54700000000003</v>
      </c>
    </row>
    <row r="3421" spans="1:3" x14ac:dyDescent="0.25">
      <c r="A3421" s="15" t="str">
        <f>'Hour Loop'!BV3432</f>
        <v>C</v>
      </c>
      <c r="B3421">
        <f>'Hour Loop'!CI3432</f>
        <v>460.86900000000003</v>
      </c>
      <c r="C3421">
        <f>'Hour Loop'!CJ3432</f>
        <v>291.94400000000002</v>
      </c>
    </row>
    <row r="3422" spans="1:3" x14ac:dyDescent="0.25">
      <c r="A3422" s="15" t="str">
        <f>'Hour Loop'!BV3433</f>
        <v>C</v>
      </c>
      <c r="B3422">
        <f>'Hour Loop'!CI3433</f>
        <v>458.55700000000002</v>
      </c>
      <c r="C3422">
        <f>'Hour Loop'!CJ3433</f>
        <v>302.24099999999999</v>
      </c>
    </row>
    <row r="3423" spans="1:3" x14ac:dyDescent="0.25">
      <c r="A3423" s="15" t="str">
        <f>'Hour Loop'!BV3434</f>
        <v>C</v>
      </c>
      <c r="B3423">
        <f>'Hour Loop'!CI3434</f>
        <v>455.74200000000002</v>
      </c>
      <c r="C3423">
        <f>'Hour Loop'!CJ3434</f>
        <v>312.411</v>
      </c>
    </row>
    <row r="3424" spans="1:3" x14ac:dyDescent="0.25">
      <c r="A3424" s="15" t="str">
        <f>'Hour Loop'!BV3435</f>
        <v>C</v>
      </c>
      <c r="B3424">
        <f>'Hour Loop'!CI3435</f>
        <v>452.43200000000002</v>
      </c>
      <c r="C3424">
        <f>'Hour Loop'!CJ3435</f>
        <v>322.43099999999998</v>
      </c>
    </row>
    <row r="3425" spans="1:3" x14ac:dyDescent="0.25">
      <c r="A3425" s="15" t="str">
        <f>'Hour Loop'!BV3436</f>
        <v>C</v>
      </c>
      <c r="B3425">
        <f>'Hour Loop'!CI3436</f>
        <v>448.63400000000001</v>
      </c>
      <c r="C3425">
        <f>'Hour Loop'!CJ3436</f>
        <v>332.27699999999999</v>
      </c>
    </row>
    <row r="3426" spans="1:3" x14ac:dyDescent="0.25">
      <c r="A3426" s="15" t="str">
        <f>'Hour Loop'!BV3437</f>
        <v>C</v>
      </c>
      <c r="B3426">
        <f>'Hour Loop'!CI3437</f>
        <v>444.358</v>
      </c>
      <c r="C3426">
        <f>'Hour Loop'!CJ3437</f>
        <v>341.92399999999998</v>
      </c>
    </row>
    <row r="3427" spans="1:3" x14ac:dyDescent="0.25">
      <c r="A3427" s="15" t="str">
        <f>'Hour Loop'!BV3438</f>
        <v>C</v>
      </c>
      <c r="B3427">
        <f>'Hour Loop'!CI3438</f>
        <v>439.613</v>
      </c>
      <c r="C3427">
        <f>'Hour Loop'!CJ3438</f>
        <v>351.35</v>
      </c>
    </row>
    <row r="3428" spans="1:3" x14ac:dyDescent="0.25">
      <c r="A3428" s="15" t="str">
        <f>'Hour Loop'!BV3439</f>
        <v>C</v>
      </c>
      <c r="B3428">
        <f>'Hour Loop'!CI3439</f>
        <v>434.41199999999998</v>
      </c>
      <c r="C3428">
        <f>'Hour Loop'!CJ3439</f>
        <v>360.53199999999998</v>
      </c>
    </row>
    <row r="3429" spans="1:3" x14ac:dyDescent="0.25">
      <c r="A3429" s="15" t="str">
        <f>'Hour Loop'!BV3440</f>
        <v>C</v>
      </c>
      <c r="B3429">
        <f>'Hour Loop'!CI3440</f>
        <v>428.76600000000002</v>
      </c>
      <c r="C3429">
        <f>'Hour Loop'!CJ3440</f>
        <v>369.44799999999998</v>
      </c>
    </row>
    <row r="3430" spans="1:3" x14ac:dyDescent="0.25">
      <c r="A3430" s="15" t="str">
        <f>'Hour Loop'!BV3441</f>
        <v>C</v>
      </c>
      <c r="B3430">
        <f>'Hour Loop'!CI3441</f>
        <v>422.69</v>
      </c>
      <c r="C3430">
        <f>'Hour Loop'!CJ3441</f>
        <v>378.07499999999999</v>
      </c>
    </row>
    <row r="3431" spans="1:3" x14ac:dyDescent="0.25">
      <c r="A3431" s="15" t="str">
        <f>'Hour Loop'!BV3442</f>
        <v>C</v>
      </c>
      <c r="B3431">
        <f>'Hour Loop'!CI3442</f>
        <v>416.197</v>
      </c>
      <c r="C3431">
        <f>'Hour Loop'!CJ3442</f>
        <v>386.39499999999998</v>
      </c>
    </row>
    <row r="3432" spans="1:3" x14ac:dyDescent="0.25">
      <c r="A3432" s="15" t="str">
        <f>'Hour Loop'!BV3443</f>
        <v>C</v>
      </c>
      <c r="B3432">
        <f>'Hour Loop'!CI3443</f>
        <v>409.30399999999997</v>
      </c>
      <c r="C3432">
        <f>'Hour Loop'!CJ3443</f>
        <v>394.38499999999999</v>
      </c>
    </row>
    <row r="3433" spans="1:3" x14ac:dyDescent="0.25">
      <c r="A3433" s="15" t="str">
        <f>'Hour Loop'!BV3444</f>
        <v>C</v>
      </c>
      <c r="B3433">
        <f>'Hour Loop'!CI3444</f>
        <v>402.02800000000002</v>
      </c>
      <c r="C3433">
        <f>'Hour Loop'!CJ3444</f>
        <v>402.02800000000002</v>
      </c>
    </row>
    <row r="3434" spans="1:3" x14ac:dyDescent="0.25">
      <c r="A3434" s="15" t="str">
        <f>'Hour Loop'!BV3445</f>
        <v>C</v>
      </c>
      <c r="B3434">
        <f>'Hour Loop'!CI3445</f>
        <v>394.38499999999999</v>
      </c>
      <c r="C3434">
        <f>'Hour Loop'!CJ3445</f>
        <v>409.30399999999997</v>
      </c>
    </row>
    <row r="3435" spans="1:3" x14ac:dyDescent="0.25">
      <c r="A3435" s="15" t="str">
        <f>'Hour Loop'!BV3446</f>
        <v>C</v>
      </c>
      <c r="B3435">
        <f>'Hour Loop'!CI3446</f>
        <v>386.39499999999998</v>
      </c>
      <c r="C3435">
        <f>'Hour Loop'!CJ3446</f>
        <v>416.197</v>
      </c>
    </row>
    <row r="3436" spans="1:3" x14ac:dyDescent="0.25">
      <c r="A3436" s="15" t="str">
        <f>'Hour Loop'!BV3447</f>
        <v>C</v>
      </c>
      <c r="B3436">
        <f>'Hour Loop'!CI3447</f>
        <v>378.07499999999999</v>
      </c>
      <c r="C3436">
        <f>'Hour Loop'!CJ3447</f>
        <v>422.69</v>
      </c>
    </row>
    <row r="3437" spans="1:3" x14ac:dyDescent="0.25">
      <c r="A3437" s="15" t="str">
        <f>'Hour Loop'!BV3448</f>
        <v>C</v>
      </c>
      <c r="B3437">
        <f>'Hour Loop'!CI3448</f>
        <v>369.44799999999998</v>
      </c>
      <c r="C3437">
        <f>'Hour Loop'!CJ3448</f>
        <v>428.76600000000002</v>
      </c>
    </row>
    <row r="3438" spans="1:3" x14ac:dyDescent="0.25">
      <c r="A3438" s="15" t="str">
        <f>'Hour Loop'!BV3449</f>
        <v>C</v>
      </c>
      <c r="B3438">
        <f>'Hour Loop'!CI3449</f>
        <v>360.53199999999998</v>
      </c>
      <c r="C3438">
        <f>'Hour Loop'!CJ3449</f>
        <v>434.41199999999998</v>
      </c>
    </row>
    <row r="3439" spans="1:3" x14ac:dyDescent="0.25">
      <c r="A3439" s="15" t="str">
        <f>'Hour Loop'!BV3450</f>
        <v>C</v>
      </c>
      <c r="B3439">
        <f>'Hour Loop'!CI3450</f>
        <v>351.35</v>
      </c>
      <c r="C3439">
        <f>'Hour Loop'!CJ3450</f>
        <v>439.613</v>
      </c>
    </row>
    <row r="3440" spans="1:3" x14ac:dyDescent="0.25">
      <c r="A3440" s="15" t="str">
        <f>'Hour Loop'!BV3451</f>
        <v>C</v>
      </c>
      <c r="B3440">
        <f>'Hour Loop'!CI3451</f>
        <v>341.92399999999998</v>
      </c>
      <c r="C3440">
        <f>'Hour Loop'!CJ3451</f>
        <v>444.358</v>
      </c>
    </row>
    <row r="3441" spans="1:3" x14ac:dyDescent="0.25">
      <c r="A3441" s="15" t="str">
        <f>'Hour Loop'!BV3452</f>
        <v>C</v>
      </c>
      <c r="B3441">
        <f>'Hour Loop'!CI3452</f>
        <v>332.27699999999999</v>
      </c>
      <c r="C3441">
        <f>'Hour Loop'!CJ3452</f>
        <v>448.63400000000001</v>
      </c>
    </row>
    <row r="3442" spans="1:3" x14ac:dyDescent="0.25">
      <c r="A3442" s="15" t="str">
        <f>'Hour Loop'!BV3453</f>
        <v>C</v>
      </c>
      <c r="B3442">
        <f>'Hour Loop'!CI3453</f>
        <v>322.43099999999998</v>
      </c>
      <c r="C3442">
        <f>'Hour Loop'!CJ3453</f>
        <v>452.43200000000002</v>
      </c>
    </row>
    <row r="3443" spans="1:3" x14ac:dyDescent="0.25">
      <c r="A3443" s="15" t="str">
        <f>'Hour Loop'!BV3454</f>
        <v>C</v>
      </c>
      <c r="B3443">
        <f>'Hour Loop'!CI3454</f>
        <v>312.411</v>
      </c>
      <c r="C3443">
        <f>'Hour Loop'!CJ3454</f>
        <v>455.74200000000002</v>
      </c>
    </row>
    <row r="3444" spans="1:3" x14ac:dyDescent="0.25">
      <c r="A3444" s="15" t="str">
        <f>'Hour Loop'!BV3455</f>
        <v>C</v>
      </c>
      <c r="B3444">
        <f>'Hour Loop'!CI3455</f>
        <v>302.24099999999999</v>
      </c>
      <c r="C3444">
        <f>'Hour Loop'!CJ3455</f>
        <v>458.55700000000002</v>
      </c>
    </row>
    <row r="3445" spans="1:3" x14ac:dyDescent="0.25">
      <c r="A3445" s="15" t="str">
        <f>'Hour Loop'!BV3456</f>
        <v>C</v>
      </c>
      <c r="B3445">
        <f>'Hour Loop'!CI3456</f>
        <v>291.94400000000002</v>
      </c>
      <c r="C3445">
        <f>'Hour Loop'!CJ3456</f>
        <v>460.86900000000003</v>
      </c>
    </row>
    <row r="3446" spans="1:3" x14ac:dyDescent="0.25">
      <c r="A3446" s="15" t="str">
        <f>'Hour Loop'!BV3457</f>
        <v>C</v>
      </c>
      <c r="B3446">
        <f>'Hour Loop'!CI3457</f>
        <v>281.54700000000003</v>
      </c>
      <c r="C3446">
        <f>'Hour Loop'!CJ3457</f>
        <v>462.673</v>
      </c>
    </row>
    <row r="3447" spans="1:3" x14ac:dyDescent="0.25">
      <c r="A3447" s="15" t="str">
        <f>'Hour Loop'!BV3458</f>
        <v>C</v>
      </c>
      <c r="B3447">
        <f>'Hour Loop'!CI3458</f>
        <v>271.07400000000001</v>
      </c>
      <c r="C3447">
        <f>'Hour Loop'!CJ3458</f>
        <v>463.96499999999997</v>
      </c>
    </row>
    <row r="3448" spans="1:3" x14ac:dyDescent="0.25">
      <c r="A3448" s="15" t="str">
        <f>'Hour Loop'!BV3459</f>
        <v>C</v>
      </c>
      <c r="B3448">
        <f>'Hour Loop'!CI3459</f>
        <v>250</v>
      </c>
      <c r="C3448">
        <f>'Hour Loop'!CJ3459</f>
        <v>465</v>
      </c>
    </row>
    <row r="3449" spans="1:3" hidden="1" x14ac:dyDescent="0.25">
      <c r="A3449" s="15" t="str">
        <f>'Hour Loop'!BV3460</f>
        <v>C</v>
      </c>
      <c r="B3449" t="e">
        <f>'Hour Loop'!CI3460</f>
        <v>#VALUE!</v>
      </c>
      <c r="C3449" t="e">
        <f>'Hour Loop'!CJ3460</f>
        <v>#VALUE!</v>
      </c>
    </row>
    <row r="3450" spans="1:3" hidden="1" x14ac:dyDescent="0.25">
      <c r="A3450" s="15" t="str">
        <f>'Hour Loop'!BV3461</f>
        <v>B</v>
      </c>
      <c r="B3450" t="e">
        <f>'Hour Loop'!CI3461</f>
        <v>#VALUE!</v>
      </c>
      <c r="C3450" t="e">
        <f>'Hour Loop'!CJ3461</f>
        <v>#VALUE!</v>
      </c>
    </row>
    <row r="3451" spans="1:3" hidden="1" x14ac:dyDescent="0.25">
      <c r="A3451" s="15" t="str">
        <f>'Hour Loop'!BV3462</f>
        <v>B</v>
      </c>
      <c r="B3451" t="e">
        <f>'Hour Loop'!CI3462</f>
        <v>#VALUE!</v>
      </c>
      <c r="C3451" t="e">
        <f>'Hour Loop'!CJ3462</f>
        <v>#VALUE!</v>
      </c>
    </row>
    <row r="3452" spans="1:3" hidden="1" x14ac:dyDescent="0.25">
      <c r="A3452" s="15" t="str">
        <f>'Hour Loop'!BV3463</f>
        <v>B</v>
      </c>
      <c r="B3452">
        <f>'Hour Loop'!CI3463</f>
        <v>250</v>
      </c>
      <c r="C3452">
        <f>'Hour Loop'!CJ3463</f>
        <v>500</v>
      </c>
    </row>
    <row r="3453" spans="1:3" hidden="1" x14ac:dyDescent="0.25">
      <c r="A3453" s="15" t="str">
        <f>'Hour Loop'!BV3464</f>
        <v>B</v>
      </c>
      <c r="B3453" t="e">
        <f>'Hour Loop'!CI3464</f>
        <v>#VALUE!</v>
      </c>
      <c r="C3453" t="e">
        <f>'Hour Loop'!CJ3464</f>
        <v>#VALUE!</v>
      </c>
    </row>
    <row r="3454" spans="1:3" hidden="1" x14ac:dyDescent="0.25">
      <c r="A3454" s="15" t="str">
        <f>'Hour Loop'!BV3465</f>
        <v>B</v>
      </c>
      <c r="B3454">
        <f>'Hour Loop'!CI3465</f>
        <v>262.267</v>
      </c>
      <c r="C3454">
        <f>'Hour Loop'!CJ3465</f>
        <v>499.69900000000001</v>
      </c>
    </row>
    <row r="3455" spans="1:3" hidden="1" x14ac:dyDescent="0.25">
      <c r="A3455" s="15" t="str">
        <f>'Hour Loop'!BV3466</f>
        <v>B</v>
      </c>
      <c r="B3455" t="e">
        <f>'Hour Loop'!CI3466</f>
        <v>#VALUE!</v>
      </c>
      <c r="C3455" t="e">
        <f>'Hour Loop'!CJ3466</f>
        <v>#VALUE!</v>
      </c>
    </row>
    <row r="3456" spans="1:3" hidden="1" x14ac:dyDescent="0.25">
      <c r="A3456" s="15" t="str">
        <f>'Hour Loop'!BV3467</f>
        <v>B</v>
      </c>
      <c r="B3456">
        <f>'Hour Loop'!CI3467</f>
        <v>274.50400000000002</v>
      </c>
      <c r="C3456">
        <f>'Hour Loop'!CJ3467</f>
        <v>498.79599999999999</v>
      </c>
    </row>
    <row r="3457" spans="1:3" hidden="1" x14ac:dyDescent="0.25">
      <c r="A3457" s="15" t="str">
        <f>'Hour Loop'!BV3468</f>
        <v>B</v>
      </c>
      <c r="B3457" t="e">
        <f>'Hour Loop'!CI3468</f>
        <v>#VALUE!</v>
      </c>
      <c r="C3457" t="e">
        <f>'Hour Loop'!CJ3468</f>
        <v>#VALUE!</v>
      </c>
    </row>
    <row r="3458" spans="1:3" hidden="1" x14ac:dyDescent="0.25">
      <c r="A3458" s="15" t="str">
        <f>'Hour Loop'!BV3469</f>
        <v>B</v>
      </c>
      <c r="B3458">
        <f>'Hour Loop'!CI3469</f>
        <v>286.68299999999999</v>
      </c>
      <c r="C3458">
        <f>'Hour Loop'!CJ3469</f>
        <v>497.29399999999998</v>
      </c>
    </row>
    <row r="3459" spans="1:3" hidden="1" x14ac:dyDescent="0.25">
      <c r="A3459" s="15" t="str">
        <f>'Hour Loop'!BV3470</f>
        <v>B</v>
      </c>
      <c r="B3459" t="e">
        <f>'Hour Loop'!CI3470</f>
        <v>#VALUE!</v>
      </c>
      <c r="C3459" t="e">
        <f>'Hour Loop'!CJ3470</f>
        <v>#VALUE!</v>
      </c>
    </row>
    <row r="3460" spans="1:3" hidden="1" x14ac:dyDescent="0.25">
      <c r="A3460" s="15" t="str">
        <f>'Hour Loop'!BV3471</f>
        <v>B</v>
      </c>
      <c r="B3460">
        <f>'Hour Loop'!CI3471</f>
        <v>298.77300000000002</v>
      </c>
      <c r="C3460">
        <f>'Hour Loop'!CJ3471</f>
        <v>495.19600000000003</v>
      </c>
    </row>
    <row r="3461" spans="1:3" hidden="1" x14ac:dyDescent="0.25">
      <c r="A3461" s="15" t="str">
        <f>'Hour Loop'!BV3472</f>
        <v>B</v>
      </c>
      <c r="B3461" t="e">
        <f>'Hour Loop'!CI3472</f>
        <v>#VALUE!</v>
      </c>
      <c r="C3461" t="e">
        <f>'Hour Loop'!CJ3472</f>
        <v>#VALUE!</v>
      </c>
    </row>
    <row r="3462" spans="1:3" hidden="1" x14ac:dyDescent="0.25">
      <c r="A3462" s="15" t="str">
        <f>'Hour Loop'!BV3473</f>
        <v>B</v>
      </c>
      <c r="B3462">
        <f>'Hour Loop'!CI3473</f>
        <v>310.745</v>
      </c>
      <c r="C3462">
        <f>'Hour Loop'!CJ3473</f>
        <v>492.50799999999998</v>
      </c>
    </row>
    <row r="3463" spans="1:3" hidden="1" x14ac:dyDescent="0.25">
      <c r="A3463" s="15" t="str">
        <f>'Hour Loop'!BV3474</f>
        <v>B</v>
      </c>
      <c r="B3463" t="e">
        <f>'Hour Loop'!CI3474</f>
        <v>#VALUE!</v>
      </c>
      <c r="C3463" t="e">
        <f>'Hour Loop'!CJ3474</f>
        <v>#VALUE!</v>
      </c>
    </row>
    <row r="3464" spans="1:3" hidden="1" x14ac:dyDescent="0.25">
      <c r="A3464" s="15" t="str">
        <f>'Hour Loop'!BV3475</f>
        <v>B</v>
      </c>
      <c r="B3464">
        <f>'Hour Loop'!CI3475</f>
        <v>322.57100000000003</v>
      </c>
      <c r="C3464">
        <f>'Hour Loop'!CJ3475</f>
        <v>489.23500000000001</v>
      </c>
    </row>
    <row r="3465" spans="1:3" hidden="1" x14ac:dyDescent="0.25">
      <c r="A3465" s="15" t="str">
        <f>'Hour Loop'!BV3476</f>
        <v>B</v>
      </c>
      <c r="B3465" t="e">
        <f>'Hour Loop'!CI3476</f>
        <v>#VALUE!</v>
      </c>
      <c r="C3465" t="e">
        <f>'Hour Loop'!CJ3476</f>
        <v>#VALUE!</v>
      </c>
    </row>
    <row r="3466" spans="1:3" hidden="1" x14ac:dyDescent="0.25">
      <c r="A3466" s="15" t="str">
        <f>'Hour Loop'!BV3477</f>
        <v>B</v>
      </c>
      <c r="B3466">
        <f>'Hour Loop'!CI3477</f>
        <v>334.22199999999998</v>
      </c>
      <c r="C3466">
        <f>'Hour Loop'!CJ3477</f>
        <v>485.38600000000002</v>
      </c>
    </row>
    <row r="3467" spans="1:3" hidden="1" x14ac:dyDescent="0.25">
      <c r="A3467" s="15" t="str">
        <f>'Hour Loop'!BV3478</f>
        <v>B</v>
      </c>
      <c r="B3467" t="e">
        <f>'Hour Loop'!CI3478</f>
        <v>#VALUE!</v>
      </c>
      <c r="C3467" t="e">
        <f>'Hour Loop'!CJ3478</f>
        <v>#VALUE!</v>
      </c>
    </row>
    <row r="3468" spans="1:3" hidden="1" x14ac:dyDescent="0.25">
      <c r="A3468" s="15" t="str">
        <f>'Hour Loop'!BV3479</f>
        <v>B</v>
      </c>
      <c r="B3468">
        <f>'Hour Loop'!CI3479</f>
        <v>345.67099999999999</v>
      </c>
      <c r="C3468">
        <f>'Hour Loop'!CJ3479</f>
        <v>480.97</v>
      </c>
    </row>
    <row r="3469" spans="1:3" hidden="1" x14ac:dyDescent="0.25">
      <c r="A3469" s="15" t="str">
        <f>'Hour Loop'!BV3480</f>
        <v>B</v>
      </c>
      <c r="B3469" t="e">
        <f>'Hour Loop'!CI3480</f>
        <v>#VALUE!</v>
      </c>
      <c r="C3469" t="e">
        <f>'Hour Loop'!CJ3480</f>
        <v>#VALUE!</v>
      </c>
    </row>
    <row r="3470" spans="1:3" hidden="1" x14ac:dyDescent="0.25">
      <c r="A3470" s="15" t="str">
        <f>'Hour Loop'!BV3481</f>
        <v>B</v>
      </c>
      <c r="B3470">
        <f>'Hour Loop'!CI3481</f>
        <v>356.88900000000001</v>
      </c>
      <c r="C3470">
        <f>'Hour Loop'!CJ3481</f>
        <v>475.99700000000001</v>
      </c>
    </row>
    <row r="3471" spans="1:3" hidden="1" x14ac:dyDescent="0.25">
      <c r="A3471" s="15" t="str">
        <f>'Hour Loop'!BV3482</f>
        <v>B</v>
      </c>
      <c r="B3471" t="e">
        <f>'Hour Loop'!CI3482</f>
        <v>#VALUE!</v>
      </c>
      <c r="C3471" t="e">
        <f>'Hour Loop'!CJ3482</f>
        <v>#VALUE!</v>
      </c>
    </row>
    <row r="3472" spans="1:3" hidden="1" x14ac:dyDescent="0.25">
      <c r="A3472" s="15" t="str">
        <f>'Hour Loop'!BV3483</f>
        <v>B</v>
      </c>
      <c r="B3472">
        <f>'Hour Loop'!CI3483</f>
        <v>367.84899999999999</v>
      </c>
      <c r="C3472">
        <f>'Hour Loop'!CJ3483</f>
        <v>470.48</v>
      </c>
    </row>
    <row r="3473" spans="1:3" hidden="1" x14ac:dyDescent="0.25">
      <c r="A3473" s="15" t="str">
        <f>'Hour Loop'!BV3484</f>
        <v>B</v>
      </c>
      <c r="B3473" t="e">
        <f>'Hour Loop'!CI3484</f>
        <v>#VALUE!</v>
      </c>
      <c r="C3473" t="e">
        <f>'Hour Loop'!CJ3484</f>
        <v>#VALUE!</v>
      </c>
    </row>
    <row r="3474" spans="1:3" hidden="1" x14ac:dyDescent="0.25">
      <c r="A3474" s="15" t="str">
        <f>'Hour Loop'!BV3485</f>
        <v>B</v>
      </c>
      <c r="B3474">
        <f>'Hour Loop'!CI3485</f>
        <v>378.52600000000001</v>
      </c>
      <c r="C3474">
        <f>'Hour Loop'!CJ3485</f>
        <v>464.43200000000002</v>
      </c>
    </row>
    <row r="3475" spans="1:3" hidden="1" x14ac:dyDescent="0.25">
      <c r="A3475" s="15" t="str">
        <f>'Hour Loop'!BV3486</f>
        <v>B</v>
      </c>
      <c r="B3475" t="e">
        <f>'Hour Loop'!CI3486</f>
        <v>#VALUE!</v>
      </c>
      <c r="C3475" t="e">
        <f>'Hour Loop'!CJ3486</f>
        <v>#VALUE!</v>
      </c>
    </row>
    <row r="3476" spans="1:3" hidden="1" x14ac:dyDescent="0.25">
      <c r="A3476" s="15" t="str">
        <f>'Hour Loop'!BV3487</f>
        <v>B</v>
      </c>
      <c r="B3476">
        <f>'Hour Loop'!CI3487</f>
        <v>388.89299999999997</v>
      </c>
      <c r="C3476">
        <f>'Hour Loop'!CJ3487</f>
        <v>457.86700000000002</v>
      </c>
    </row>
    <row r="3477" spans="1:3" hidden="1" x14ac:dyDescent="0.25">
      <c r="A3477" s="15" t="str">
        <f>'Hour Loop'!BV3488</f>
        <v>B</v>
      </c>
      <c r="B3477" t="e">
        <f>'Hour Loop'!CI3488</f>
        <v>#VALUE!</v>
      </c>
      <c r="C3477" t="e">
        <f>'Hour Loop'!CJ3488</f>
        <v>#VALUE!</v>
      </c>
    </row>
    <row r="3478" spans="1:3" hidden="1" x14ac:dyDescent="0.25">
      <c r="A3478" s="15" t="str">
        <f>'Hour Loop'!BV3489</f>
        <v>B</v>
      </c>
      <c r="B3478">
        <f>'Hour Loop'!CI3489</f>
        <v>398.92500000000001</v>
      </c>
      <c r="C3478">
        <f>'Hour Loop'!CJ3489</f>
        <v>450.80200000000002</v>
      </c>
    </row>
    <row r="3479" spans="1:3" hidden="1" x14ac:dyDescent="0.25">
      <c r="A3479" s="15" t="str">
        <f>'Hour Loop'!BV3490</f>
        <v>B</v>
      </c>
      <c r="B3479" t="e">
        <f>'Hour Loop'!CI3490</f>
        <v>#VALUE!</v>
      </c>
      <c r="C3479" t="e">
        <f>'Hour Loop'!CJ3490</f>
        <v>#VALUE!</v>
      </c>
    </row>
    <row r="3480" spans="1:3" hidden="1" x14ac:dyDescent="0.25">
      <c r="A3480" s="15" t="str">
        <f>'Hour Loop'!BV3491</f>
        <v>B</v>
      </c>
      <c r="B3480">
        <f>'Hour Loop'!CI3491</f>
        <v>408.59800000000001</v>
      </c>
      <c r="C3480">
        <f>'Hour Loop'!CJ3491</f>
        <v>443.25299999999999</v>
      </c>
    </row>
    <row r="3481" spans="1:3" hidden="1" x14ac:dyDescent="0.25">
      <c r="A3481" s="15" t="str">
        <f>'Hour Loop'!BV3492</f>
        <v>B</v>
      </c>
      <c r="B3481" t="e">
        <f>'Hour Loop'!CI3492</f>
        <v>#VALUE!</v>
      </c>
      <c r="C3481" t="e">
        <f>'Hour Loop'!CJ3492</f>
        <v>#VALUE!</v>
      </c>
    </row>
    <row r="3482" spans="1:3" hidden="1" x14ac:dyDescent="0.25">
      <c r="A3482" s="15" t="str">
        <f>'Hour Loop'!BV3493</f>
        <v>B</v>
      </c>
      <c r="B3482">
        <f>'Hour Loop'!CI3493</f>
        <v>417.89</v>
      </c>
      <c r="C3482">
        <f>'Hour Loop'!CJ3493</f>
        <v>435.238</v>
      </c>
    </row>
    <row r="3483" spans="1:3" hidden="1" x14ac:dyDescent="0.25">
      <c r="A3483" s="15" t="str">
        <f>'Hour Loop'!BV3494</f>
        <v>B</v>
      </c>
      <c r="B3483" t="e">
        <f>'Hour Loop'!CI3494</f>
        <v>#VALUE!</v>
      </c>
      <c r="C3483" t="e">
        <f>'Hour Loop'!CJ3494</f>
        <v>#VALUE!</v>
      </c>
    </row>
    <row r="3484" spans="1:3" hidden="1" x14ac:dyDescent="0.25">
      <c r="A3484" s="15" t="str">
        <f>'Hour Loop'!BV3495</f>
        <v>B</v>
      </c>
      <c r="B3484">
        <f>'Hour Loop'!CI3495</f>
        <v>426.77699999999999</v>
      </c>
      <c r="C3484">
        <f>'Hour Loop'!CJ3495</f>
        <v>426.77699999999999</v>
      </c>
    </row>
    <row r="3485" spans="1:3" hidden="1" x14ac:dyDescent="0.25">
      <c r="A3485" s="15" t="str">
        <f>'Hour Loop'!BV3496</f>
        <v>B</v>
      </c>
      <c r="B3485" t="e">
        <f>'Hour Loop'!CI3496</f>
        <v>#VALUE!</v>
      </c>
      <c r="C3485" t="e">
        <f>'Hour Loop'!CJ3496</f>
        <v>#VALUE!</v>
      </c>
    </row>
    <row r="3486" spans="1:3" hidden="1" x14ac:dyDescent="0.25">
      <c r="A3486" s="15" t="str">
        <f>'Hour Loop'!BV3497</f>
        <v>B</v>
      </c>
      <c r="B3486">
        <f>'Hour Loop'!CI3497</f>
        <v>435.238</v>
      </c>
      <c r="C3486">
        <f>'Hour Loop'!CJ3497</f>
        <v>417.89</v>
      </c>
    </row>
    <row r="3487" spans="1:3" hidden="1" x14ac:dyDescent="0.25">
      <c r="A3487" s="15" t="str">
        <f>'Hour Loop'!BV3498</f>
        <v>B</v>
      </c>
      <c r="B3487" t="e">
        <f>'Hour Loop'!CI3498</f>
        <v>#VALUE!</v>
      </c>
      <c r="C3487" t="e">
        <f>'Hour Loop'!CJ3498</f>
        <v>#VALUE!</v>
      </c>
    </row>
    <row r="3488" spans="1:3" hidden="1" x14ac:dyDescent="0.25">
      <c r="A3488" s="15" t="str">
        <f>'Hour Loop'!BV3499</f>
        <v>B</v>
      </c>
      <c r="B3488">
        <f>'Hour Loop'!CI3499</f>
        <v>443.25299999999999</v>
      </c>
      <c r="C3488">
        <f>'Hour Loop'!CJ3499</f>
        <v>408.59800000000001</v>
      </c>
    </row>
    <row r="3489" spans="1:3" hidden="1" x14ac:dyDescent="0.25">
      <c r="A3489" s="15" t="str">
        <f>'Hour Loop'!BV3500</f>
        <v>B</v>
      </c>
      <c r="B3489" t="e">
        <f>'Hour Loop'!CI3500</f>
        <v>#VALUE!</v>
      </c>
      <c r="C3489" t="e">
        <f>'Hour Loop'!CJ3500</f>
        <v>#VALUE!</v>
      </c>
    </row>
    <row r="3490" spans="1:3" hidden="1" x14ac:dyDescent="0.25">
      <c r="A3490" s="15" t="str">
        <f>'Hour Loop'!BV3501</f>
        <v>B</v>
      </c>
      <c r="B3490">
        <f>'Hour Loop'!CI3501</f>
        <v>450.80200000000002</v>
      </c>
      <c r="C3490">
        <f>'Hour Loop'!CJ3501</f>
        <v>398.92500000000001</v>
      </c>
    </row>
    <row r="3491" spans="1:3" hidden="1" x14ac:dyDescent="0.25">
      <c r="A3491" s="15" t="str">
        <f>'Hour Loop'!BV3502</f>
        <v>B</v>
      </c>
      <c r="B3491" t="e">
        <f>'Hour Loop'!CI3502</f>
        <v>#VALUE!</v>
      </c>
      <c r="C3491" t="e">
        <f>'Hour Loop'!CJ3502</f>
        <v>#VALUE!</v>
      </c>
    </row>
    <row r="3492" spans="1:3" hidden="1" x14ac:dyDescent="0.25">
      <c r="A3492" s="15" t="str">
        <f>'Hour Loop'!BV3503</f>
        <v>B</v>
      </c>
      <c r="B3492">
        <f>'Hour Loop'!CI3503</f>
        <v>457.86700000000002</v>
      </c>
      <c r="C3492">
        <f>'Hour Loop'!CJ3503</f>
        <v>388.89299999999997</v>
      </c>
    </row>
    <row r="3493" spans="1:3" hidden="1" x14ac:dyDescent="0.25">
      <c r="A3493" s="15" t="str">
        <f>'Hour Loop'!BV3504</f>
        <v>B</v>
      </c>
      <c r="B3493" t="e">
        <f>'Hour Loop'!CI3504</f>
        <v>#VALUE!</v>
      </c>
      <c r="C3493" t="e">
        <f>'Hour Loop'!CJ3504</f>
        <v>#VALUE!</v>
      </c>
    </row>
    <row r="3494" spans="1:3" hidden="1" x14ac:dyDescent="0.25">
      <c r="A3494" s="15" t="str">
        <f>'Hour Loop'!BV3505</f>
        <v>B</v>
      </c>
      <c r="B3494">
        <f>'Hour Loop'!CI3505</f>
        <v>464.43200000000002</v>
      </c>
      <c r="C3494">
        <f>'Hour Loop'!CJ3505</f>
        <v>378.52600000000001</v>
      </c>
    </row>
    <row r="3495" spans="1:3" hidden="1" x14ac:dyDescent="0.25">
      <c r="A3495" s="15" t="str">
        <f>'Hour Loop'!BV3506</f>
        <v>B</v>
      </c>
      <c r="B3495" t="e">
        <f>'Hour Loop'!CI3506</f>
        <v>#VALUE!</v>
      </c>
      <c r="C3495" t="e">
        <f>'Hour Loop'!CJ3506</f>
        <v>#VALUE!</v>
      </c>
    </row>
    <row r="3496" spans="1:3" hidden="1" x14ac:dyDescent="0.25">
      <c r="A3496" s="15" t="str">
        <f>'Hour Loop'!BV3507</f>
        <v>B</v>
      </c>
      <c r="B3496">
        <f>'Hour Loop'!CI3507</f>
        <v>470.48</v>
      </c>
      <c r="C3496">
        <f>'Hour Loop'!CJ3507</f>
        <v>367.84899999999999</v>
      </c>
    </row>
    <row r="3497" spans="1:3" hidden="1" x14ac:dyDescent="0.25">
      <c r="A3497" s="15" t="str">
        <f>'Hour Loop'!BV3508</f>
        <v>B</v>
      </c>
      <c r="B3497" t="e">
        <f>'Hour Loop'!CI3508</f>
        <v>#VALUE!</v>
      </c>
      <c r="C3497" t="e">
        <f>'Hour Loop'!CJ3508</f>
        <v>#VALUE!</v>
      </c>
    </row>
    <row r="3498" spans="1:3" hidden="1" x14ac:dyDescent="0.25">
      <c r="A3498" s="15" t="str">
        <f>'Hour Loop'!BV3509</f>
        <v>B</v>
      </c>
      <c r="B3498">
        <f>'Hour Loop'!CI3509</f>
        <v>475.99700000000001</v>
      </c>
      <c r="C3498">
        <f>'Hour Loop'!CJ3509</f>
        <v>356.88900000000001</v>
      </c>
    </row>
    <row r="3499" spans="1:3" hidden="1" x14ac:dyDescent="0.25">
      <c r="A3499" s="15" t="str">
        <f>'Hour Loop'!BV3510</f>
        <v>B</v>
      </c>
      <c r="B3499" t="e">
        <f>'Hour Loop'!CI3510</f>
        <v>#VALUE!</v>
      </c>
      <c r="C3499" t="e">
        <f>'Hour Loop'!CJ3510</f>
        <v>#VALUE!</v>
      </c>
    </row>
    <row r="3500" spans="1:3" hidden="1" x14ac:dyDescent="0.25">
      <c r="A3500" s="15" t="str">
        <f>'Hour Loop'!BV3511</f>
        <v>B</v>
      </c>
      <c r="B3500">
        <f>'Hour Loop'!CI3511</f>
        <v>480.97</v>
      </c>
      <c r="C3500">
        <f>'Hour Loop'!CJ3511</f>
        <v>345.67099999999999</v>
      </c>
    </row>
    <row r="3501" spans="1:3" hidden="1" x14ac:dyDescent="0.25">
      <c r="A3501" s="15" t="str">
        <f>'Hour Loop'!BV3512</f>
        <v>B</v>
      </c>
      <c r="B3501" t="e">
        <f>'Hour Loop'!CI3512</f>
        <v>#VALUE!</v>
      </c>
      <c r="C3501" t="e">
        <f>'Hour Loop'!CJ3512</f>
        <v>#VALUE!</v>
      </c>
    </row>
    <row r="3502" spans="1:3" hidden="1" x14ac:dyDescent="0.25">
      <c r="A3502" s="15" t="str">
        <f>'Hour Loop'!BV3513</f>
        <v>B</v>
      </c>
      <c r="B3502">
        <f>'Hour Loop'!CI3513</f>
        <v>485.38600000000002</v>
      </c>
      <c r="C3502">
        <f>'Hour Loop'!CJ3513</f>
        <v>334.22199999999998</v>
      </c>
    </row>
    <row r="3503" spans="1:3" hidden="1" x14ac:dyDescent="0.25">
      <c r="A3503" s="15" t="str">
        <f>'Hour Loop'!BV3514</f>
        <v>B</v>
      </c>
      <c r="B3503" t="e">
        <f>'Hour Loop'!CI3514</f>
        <v>#VALUE!</v>
      </c>
      <c r="C3503" t="e">
        <f>'Hour Loop'!CJ3514</f>
        <v>#VALUE!</v>
      </c>
    </row>
    <row r="3504" spans="1:3" hidden="1" x14ac:dyDescent="0.25">
      <c r="A3504" s="15" t="str">
        <f>'Hour Loop'!BV3515</f>
        <v>B</v>
      </c>
      <c r="B3504">
        <f>'Hour Loop'!CI3515</f>
        <v>489.23500000000001</v>
      </c>
      <c r="C3504">
        <f>'Hour Loop'!CJ3515</f>
        <v>322.57100000000003</v>
      </c>
    </row>
    <row r="3505" spans="1:3" hidden="1" x14ac:dyDescent="0.25">
      <c r="A3505" s="15" t="str">
        <f>'Hour Loop'!BV3516</f>
        <v>B</v>
      </c>
      <c r="B3505" t="e">
        <f>'Hour Loop'!CI3516</f>
        <v>#VALUE!</v>
      </c>
      <c r="C3505" t="e">
        <f>'Hour Loop'!CJ3516</f>
        <v>#VALUE!</v>
      </c>
    </row>
    <row r="3506" spans="1:3" hidden="1" x14ac:dyDescent="0.25">
      <c r="A3506" s="15" t="str">
        <f>'Hour Loop'!BV3517</f>
        <v>B</v>
      </c>
      <c r="B3506">
        <f>'Hour Loop'!CI3517</f>
        <v>492.50799999999998</v>
      </c>
      <c r="C3506">
        <f>'Hour Loop'!CJ3517</f>
        <v>310.745</v>
      </c>
    </row>
    <row r="3507" spans="1:3" hidden="1" x14ac:dyDescent="0.25">
      <c r="A3507" s="15" t="str">
        <f>'Hour Loop'!BV3518</f>
        <v>B</v>
      </c>
      <c r="B3507" t="e">
        <f>'Hour Loop'!CI3518</f>
        <v>#VALUE!</v>
      </c>
      <c r="C3507" t="e">
        <f>'Hour Loop'!CJ3518</f>
        <v>#VALUE!</v>
      </c>
    </row>
    <row r="3508" spans="1:3" hidden="1" x14ac:dyDescent="0.25">
      <c r="A3508" s="15" t="str">
        <f>'Hour Loop'!BV3519</f>
        <v>B</v>
      </c>
      <c r="B3508">
        <f>'Hour Loop'!CI3519</f>
        <v>495.19600000000003</v>
      </c>
      <c r="C3508">
        <f>'Hour Loop'!CJ3519</f>
        <v>298.77300000000002</v>
      </c>
    </row>
    <row r="3509" spans="1:3" hidden="1" x14ac:dyDescent="0.25">
      <c r="A3509" s="15" t="str">
        <f>'Hour Loop'!BV3520</f>
        <v>B</v>
      </c>
      <c r="B3509" t="e">
        <f>'Hour Loop'!CI3520</f>
        <v>#VALUE!</v>
      </c>
      <c r="C3509" t="e">
        <f>'Hour Loop'!CJ3520</f>
        <v>#VALUE!</v>
      </c>
    </row>
    <row r="3510" spans="1:3" hidden="1" x14ac:dyDescent="0.25">
      <c r="A3510" s="15" t="str">
        <f>'Hour Loop'!BV3521</f>
        <v>B</v>
      </c>
      <c r="B3510">
        <f>'Hour Loop'!CI3521</f>
        <v>497.29399999999998</v>
      </c>
      <c r="C3510">
        <f>'Hour Loop'!CJ3521</f>
        <v>286.68299999999999</v>
      </c>
    </row>
    <row r="3511" spans="1:3" hidden="1" x14ac:dyDescent="0.25">
      <c r="A3511" s="15" t="str">
        <f>'Hour Loop'!BV3522</f>
        <v>B</v>
      </c>
      <c r="B3511" t="e">
        <f>'Hour Loop'!CI3522</f>
        <v>#VALUE!</v>
      </c>
      <c r="C3511" t="e">
        <f>'Hour Loop'!CJ3522</f>
        <v>#VALUE!</v>
      </c>
    </row>
    <row r="3512" spans="1:3" hidden="1" x14ac:dyDescent="0.25">
      <c r="A3512" s="15" t="str">
        <f>'Hour Loop'!BV3523</f>
        <v>B</v>
      </c>
      <c r="B3512">
        <f>'Hour Loop'!CI3523</f>
        <v>498.79599999999999</v>
      </c>
      <c r="C3512">
        <f>'Hour Loop'!CJ3523</f>
        <v>274.50400000000002</v>
      </c>
    </row>
    <row r="3513" spans="1:3" hidden="1" x14ac:dyDescent="0.25">
      <c r="A3513" s="15" t="str">
        <f>'Hour Loop'!BV3524</f>
        <v>B</v>
      </c>
      <c r="B3513" t="e">
        <f>'Hour Loop'!CI3524</f>
        <v>#VALUE!</v>
      </c>
      <c r="C3513" t="e">
        <f>'Hour Loop'!CJ3524</f>
        <v>#VALUE!</v>
      </c>
    </row>
    <row r="3514" spans="1:3" hidden="1" x14ac:dyDescent="0.25">
      <c r="A3514" s="15" t="str">
        <f>'Hour Loop'!BV3525</f>
        <v>B</v>
      </c>
      <c r="B3514">
        <f>'Hour Loop'!CI3525</f>
        <v>499.69900000000001</v>
      </c>
      <c r="C3514">
        <f>'Hour Loop'!CJ3525</f>
        <v>262.267</v>
      </c>
    </row>
    <row r="3515" spans="1:3" hidden="1" x14ac:dyDescent="0.25">
      <c r="A3515" s="15" t="str">
        <f>'Hour Loop'!BV3526</f>
        <v>B</v>
      </c>
      <c r="B3515" t="e">
        <f>'Hour Loop'!CI3526</f>
        <v>#VALUE!</v>
      </c>
      <c r="C3515" t="e">
        <f>'Hour Loop'!CJ3526</f>
        <v>#VALUE!</v>
      </c>
    </row>
    <row r="3516" spans="1:3" hidden="1" x14ac:dyDescent="0.25">
      <c r="A3516" s="15" t="str">
        <f>'Hour Loop'!BV3527</f>
        <v>B</v>
      </c>
      <c r="B3516">
        <f>'Hour Loop'!CI3527</f>
        <v>500</v>
      </c>
      <c r="C3516">
        <f>'Hour Loop'!CJ3527</f>
        <v>250</v>
      </c>
    </row>
    <row r="3517" spans="1:3" hidden="1" x14ac:dyDescent="0.25">
      <c r="A3517" s="15" t="str">
        <f>'Hour Loop'!BV3528</f>
        <v>B</v>
      </c>
      <c r="B3517" t="e">
        <f>'Hour Loop'!CI3528</f>
        <v>#VALUE!</v>
      </c>
      <c r="C3517" t="e">
        <f>'Hour Loop'!CJ3528</f>
        <v>#VALUE!</v>
      </c>
    </row>
    <row r="3518" spans="1:3" hidden="1" x14ac:dyDescent="0.25">
      <c r="A3518" s="15" t="str">
        <f>'Hour Loop'!BV3529</f>
        <v>B</v>
      </c>
      <c r="B3518">
        <f>'Hour Loop'!CI3529</f>
        <v>499.69900000000001</v>
      </c>
      <c r="C3518">
        <f>'Hour Loop'!CJ3529</f>
        <v>237.733</v>
      </c>
    </row>
    <row r="3519" spans="1:3" hidden="1" x14ac:dyDescent="0.25">
      <c r="A3519" s="15" t="str">
        <f>'Hour Loop'!BV3530</f>
        <v>B</v>
      </c>
      <c r="B3519" t="e">
        <f>'Hour Loop'!CI3530</f>
        <v>#VALUE!</v>
      </c>
      <c r="C3519" t="e">
        <f>'Hour Loop'!CJ3530</f>
        <v>#VALUE!</v>
      </c>
    </row>
    <row r="3520" spans="1:3" hidden="1" x14ac:dyDescent="0.25">
      <c r="A3520" s="15" t="str">
        <f>'Hour Loop'!BV3531</f>
        <v>B</v>
      </c>
      <c r="B3520">
        <f>'Hour Loop'!CI3531</f>
        <v>498.79599999999999</v>
      </c>
      <c r="C3520">
        <f>'Hour Loop'!CJ3531</f>
        <v>225.49600000000001</v>
      </c>
    </row>
    <row r="3521" spans="1:3" hidden="1" x14ac:dyDescent="0.25">
      <c r="A3521" s="15" t="str">
        <f>'Hour Loop'!BV3532</f>
        <v>B</v>
      </c>
      <c r="B3521" t="e">
        <f>'Hour Loop'!CI3532</f>
        <v>#VALUE!</v>
      </c>
      <c r="C3521" t="e">
        <f>'Hour Loop'!CJ3532</f>
        <v>#VALUE!</v>
      </c>
    </row>
    <row r="3522" spans="1:3" hidden="1" x14ac:dyDescent="0.25">
      <c r="A3522" s="15" t="str">
        <f>'Hour Loop'!BV3533</f>
        <v>B</v>
      </c>
      <c r="B3522">
        <f>'Hour Loop'!CI3533</f>
        <v>497.29399999999998</v>
      </c>
      <c r="C3522">
        <f>'Hour Loop'!CJ3533</f>
        <v>213.31700000000001</v>
      </c>
    </row>
    <row r="3523" spans="1:3" hidden="1" x14ac:dyDescent="0.25">
      <c r="A3523" s="15" t="str">
        <f>'Hour Loop'!BV3534</f>
        <v>B</v>
      </c>
      <c r="B3523" t="e">
        <f>'Hour Loop'!CI3534</f>
        <v>#VALUE!</v>
      </c>
      <c r="C3523" t="e">
        <f>'Hour Loop'!CJ3534</f>
        <v>#VALUE!</v>
      </c>
    </row>
    <row r="3524" spans="1:3" hidden="1" x14ac:dyDescent="0.25">
      <c r="A3524" s="15" t="str">
        <f>'Hour Loop'!BV3535</f>
        <v>B</v>
      </c>
      <c r="B3524">
        <f>'Hour Loop'!CI3535</f>
        <v>495.19600000000003</v>
      </c>
      <c r="C3524">
        <f>'Hour Loop'!CJ3535</f>
        <v>201.227</v>
      </c>
    </row>
    <row r="3525" spans="1:3" hidden="1" x14ac:dyDescent="0.25">
      <c r="A3525" s="15" t="str">
        <f>'Hour Loop'!BV3536</f>
        <v>B</v>
      </c>
      <c r="B3525" t="e">
        <f>'Hour Loop'!CI3536</f>
        <v>#VALUE!</v>
      </c>
      <c r="C3525" t="e">
        <f>'Hour Loop'!CJ3536</f>
        <v>#VALUE!</v>
      </c>
    </row>
    <row r="3526" spans="1:3" hidden="1" x14ac:dyDescent="0.25">
      <c r="A3526" s="15" t="str">
        <f>'Hour Loop'!BV3537</f>
        <v>B</v>
      </c>
      <c r="B3526">
        <f>'Hour Loop'!CI3537</f>
        <v>492.50799999999998</v>
      </c>
      <c r="C3526">
        <f>'Hour Loop'!CJ3537</f>
        <v>189.255</v>
      </c>
    </row>
    <row r="3527" spans="1:3" hidden="1" x14ac:dyDescent="0.25">
      <c r="A3527" s="15" t="str">
        <f>'Hour Loop'!BV3538</f>
        <v>B</v>
      </c>
      <c r="B3527" t="e">
        <f>'Hour Loop'!CI3538</f>
        <v>#VALUE!</v>
      </c>
      <c r="C3527" t="e">
        <f>'Hour Loop'!CJ3538</f>
        <v>#VALUE!</v>
      </c>
    </row>
    <row r="3528" spans="1:3" hidden="1" x14ac:dyDescent="0.25">
      <c r="A3528" s="15" t="str">
        <f>'Hour Loop'!BV3539</f>
        <v>B</v>
      </c>
      <c r="B3528">
        <f>'Hour Loop'!CI3539</f>
        <v>489.23500000000001</v>
      </c>
      <c r="C3528">
        <f>'Hour Loop'!CJ3539</f>
        <v>177.429</v>
      </c>
    </row>
    <row r="3529" spans="1:3" hidden="1" x14ac:dyDescent="0.25">
      <c r="A3529" s="15" t="str">
        <f>'Hour Loop'!BV3540</f>
        <v>B</v>
      </c>
      <c r="B3529" t="e">
        <f>'Hour Loop'!CI3540</f>
        <v>#VALUE!</v>
      </c>
      <c r="C3529" t="e">
        <f>'Hour Loop'!CJ3540</f>
        <v>#VALUE!</v>
      </c>
    </row>
    <row r="3530" spans="1:3" hidden="1" x14ac:dyDescent="0.25">
      <c r="A3530" s="15" t="str">
        <f>'Hour Loop'!BV3541</f>
        <v>B</v>
      </c>
      <c r="B3530">
        <f>'Hour Loop'!CI3541</f>
        <v>485.38600000000002</v>
      </c>
      <c r="C3530">
        <f>'Hour Loop'!CJ3541</f>
        <v>165.77799999999999</v>
      </c>
    </row>
    <row r="3531" spans="1:3" hidden="1" x14ac:dyDescent="0.25">
      <c r="A3531" s="15" t="str">
        <f>'Hour Loop'!BV3542</f>
        <v>B</v>
      </c>
      <c r="B3531" t="e">
        <f>'Hour Loop'!CI3542</f>
        <v>#VALUE!</v>
      </c>
      <c r="C3531" t="e">
        <f>'Hour Loop'!CJ3542</f>
        <v>#VALUE!</v>
      </c>
    </row>
    <row r="3532" spans="1:3" hidden="1" x14ac:dyDescent="0.25">
      <c r="A3532" s="15" t="str">
        <f>'Hour Loop'!BV3543</f>
        <v>B</v>
      </c>
      <c r="B3532">
        <f>'Hour Loop'!CI3543</f>
        <v>480.97</v>
      </c>
      <c r="C3532">
        <f>'Hour Loop'!CJ3543</f>
        <v>154.32900000000001</v>
      </c>
    </row>
    <row r="3533" spans="1:3" hidden="1" x14ac:dyDescent="0.25">
      <c r="A3533" s="15" t="str">
        <f>'Hour Loop'!BV3544</f>
        <v>B</v>
      </c>
      <c r="B3533" t="e">
        <f>'Hour Loop'!CI3544</f>
        <v>#VALUE!</v>
      </c>
      <c r="C3533" t="e">
        <f>'Hour Loop'!CJ3544</f>
        <v>#VALUE!</v>
      </c>
    </row>
    <row r="3534" spans="1:3" hidden="1" x14ac:dyDescent="0.25">
      <c r="A3534" s="15" t="str">
        <f>'Hour Loop'!BV3545</f>
        <v>B</v>
      </c>
      <c r="B3534">
        <f>'Hour Loop'!CI3545</f>
        <v>475.99700000000001</v>
      </c>
      <c r="C3534">
        <f>'Hour Loop'!CJ3545</f>
        <v>143.11099999999999</v>
      </c>
    </row>
    <row r="3535" spans="1:3" hidden="1" x14ac:dyDescent="0.25">
      <c r="A3535" s="15" t="str">
        <f>'Hour Loop'!BV3546</f>
        <v>B</v>
      </c>
      <c r="B3535" t="e">
        <f>'Hour Loop'!CI3546</f>
        <v>#VALUE!</v>
      </c>
      <c r="C3535" t="e">
        <f>'Hour Loop'!CJ3546</f>
        <v>#VALUE!</v>
      </c>
    </row>
    <row r="3536" spans="1:3" hidden="1" x14ac:dyDescent="0.25">
      <c r="A3536" s="15" t="str">
        <f>'Hour Loop'!BV3547</f>
        <v>B</v>
      </c>
      <c r="B3536">
        <f>'Hour Loop'!CI3547</f>
        <v>470.48</v>
      </c>
      <c r="C3536">
        <f>'Hour Loop'!CJ3547</f>
        <v>132.15100000000001</v>
      </c>
    </row>
    <row r="3537" spans="1:3" hidden="1" x14ac:dyDescent="0.25">
      <c r="A3537" s="15" t="str">
        <f>'Hour Loop'!BV3548</f>
        <v>B</v>
      </c>
      <c r="B3537" t="e">
        <f>'Hour Loop'!CI3548</f>
        <v>#VALUE!</v>
      </c>
      <c r="C3537" t="e">
        <f>'Hour Loop'!CJ3548</f>
        <v>#VALUE!</v>
      </c>
    </row>
    <row r="3538" spans="1:3" hidden="1" x14ac:dyDescent="0.25">
      <c r="A3538" s="15" t="str">
        <f>'Hour Loop'!BV3549</f>
        <v>B</v>
      </c>
      <c r="B3538">
        <f>'Hour Loop'!CI3549</f>
        <v>464.43200000000002</v>
      </c>
      <c r="C3538">
        <f>'Hour Loop'!CJ3549</f>
        <v>121.474</v>
      </c>
    </row>
    <row r="3539" spans="1:3" hidden="1" x14ac:dyDescent="0.25">
      <c r="A3539" s="15" t="str">
        <f>'Hour Loop'!BV3550</f>
        <v>B</v>
      </c>
      <c r="B3539" t="e">
        <f>'Hour Loop'!CI3550</f>
        <v>#VALUE!</v>
      </c>
      <c r="C3539" t="e">
        <f>'Hour Loop'!CJ3550</f>
        <v>#VALUE!</v>
      </c>
    </row>
    <row r="3540" spans="1:3" hidden="1" x14ac:dyDescent="0.25">
      <c r="A3540" s="15" t="str">
        <f>'Hour Loop'!BV3551</f>
        <v>B</v>
      </c>
      <c r="B3540">
        <f>'Hour Loop'!CI3551</f>
        <v>457.86700000000002</v>
      </c>
      <c r="C3540">
        <f>'Hour Loop'!CJ3551</f>
        <v>111.107</v>
      </c>
    </row>
    <row r="3541" spans="1:3" hidden="1" x14ac:dyDescent="0.25">
      <c r="A3541" s="15" t="str">
        <f>'Hour Loop'!BV3552</f>
        <v>B</v>
      </c>
      <c r="B3541" t="e">
        <f>'Hour Loop'!CI3552</f>
        <v>#VALUE!</v>
      </c>
      <c r="C3541" t="e">
        <f>'Hour Loop'!CJ3552</f>
        <v>#VALUE!</v>
      </c>
    </row>
    <row r="3542" spans="1:3" hidden="1" x14ac:dyDescent="0.25">
      <c r="A3542" s="15" t="str">
        <f>'Hour Loop'!BV3553</f>
        <v>B</v>
      </c>
      <c r="B3542">
        <f>'Hour Loop'!CI3553</f>
        <v>450.80200000000002</v>
      </c>
      <c r="C3542">
        <f>'Hour Loop'!CJ3553</f>
        <v>101.075</v>
      </c>
    </row>
    <row r="3543" spans="1:3" hidden="1" x14ac:dyDescent="0.25">
      <c r="A3543" s="15" t="str">
        <f>'Hour Loop'!BV3554</f>
        <v>B</v>
      </c>
      <c r="B3543" t="e">
        <f>'Hour Loop'!CI3554</f>
        <v>#VALUE!</v>
      </c>
      <c r="C3543" t="e">
        <f>'Hour Loop'!CJ3554</f>
        <v>#VALUE!</v>
      </c>
    </row>
    <row r="3544" spans="1:3" hidden="1" x14ac:dyDescent="0.25">
      <c r="A3544" s="15" t="str">
        <f>'Hour Loop'!BV3555</f>
        <v>B</v>
      </c>
      <c r="B3544">
        <f>'Hour Loop'!CI3555</f>
        <v>443.25</v>
      </c>
      <c r="C3544">
        <f>'Hour Loop'!CJ3555</f>
        <v>91.402000000000001</v>
      </c>
    </row>
    <row r="3545" spans="1:3" hidden="1" x14ac:dyDescent="0.25">
      <c r="A3545" s="15" t="str">
        <f>'Hour Loop'!BV3556</f>
        <v>B</v>
      </c>
      <c r="B3545" t="e">
        <f>'Hour Loop'!CI3556</f>
        <v>#VALUE!</v>
      </c>
      <c r="C3545" t="e">
        <f>'Hour Loop'!CJ3556</f>
        <v>#VALUE!</v>
      </c>
    </row>
    <row r="3546" spans="1:3" hidden="1" x14ac:dyDescent="0.25">
      <c r="A3546" s="15" t="str">
        <f>'Hour Loop'!BV3557</f>
        <v>B</v>
      </c>
      <c r="B3546">
        <f>'Hour Loop'!CI3557</f>
        <v>435.23</v>
      </c>
      <c r="C3546">
        <f>'Hour Loop'!CJ3557</f>
        <v>82.11</v>
      </c>
    </row>
    <row r="3547" spans="1:3" hidden="1" x14ac:dyDescent="0.25">
      <c r="A3547" s="15" t="str">
        <f>'Hour Loop'!BV3558</f>
        <v>B</v>
      </c>
      <c r="B3547" t="e">
        <f>'Hour Loop'!CI3558</f>
        <v>#VALUE!</v>
      </c>
      <c r="C3547" t="e">
        <f>'Hour Loop'!CJ3558</f>
        <v>#VALUE!</v>
      </c>
    </row>
    <row r="3548" spans="1:3" hidden="1" x14ac:dyDescent="0.25">
      <c r="A3548" s="15" t="str">
        <f>'Hour Loop'!BV3559</f>
        <v>B</v>
      </c>
      <c r="B3548">
        <f>'Hour Loop'!CI3559</f>
        <v>426.77</v>
      </c>
      <c r="C3548">
        <f>'Hour Loop'!CJ3559</f>
        <v>73.222999999999999</v>
      </c>
    </row>
    <row r="3549" spans="1:3" hidden="1" x14ac:dyDescent="0.25">
      <c r="A3549" s="15" t="str">
        <f>'Hour Loop'!BV3560</f>
        <v>B</v>
      </c>
      <c r="B3549" t="e">
        <f>'Hour Loop'!CI3560</f>
        <v>#VALUE!</v>
      </c>
      <c r="C3549" t="e">
        <f>'Hour Loop'!CJ3560</f>
        <v>#VALUE!</v>
      </c>
    </row>
    <row r="3550" spans="1:3" hidden="1" x14ac:dyDescent="0.25">
      <c r="A3550" s="15" t="str">
        <f>'Hour Loop'!BV3561</f>
        <v>B</v>
      </c>
      <c r="B3550">
        <f>'Hour Loop'!CI3561</f>
        <v>417.89</v>
      </c>
      <c r="C3550">
        <f>'Hour Loop'!CJ3561</f>
        <v>64.762</v>
      </c>
    </row>
    <row r="3551" spans="1:3" hidden="1" x14ac:dyDescent="0.25">
      <c r="A3551" s="15" t="str">
        <f>'Hour Loop'!BV3562</f>
        <v>B</v>
      </c>
      <c r="B3551" t="e">
        <f>'Hour Loop'!CI3562</f>
        <v>#VALUE!</v>
      </c>
      <c r="C3551" t="e">
        <f>'Hour Loop'!CJ3562</f>
        <v>#VALUE!</v>
      </c>
    </row>
    <row r="3552" spans="1:3" hidden="1" x14ac:dyDescent="0.25">
      <c r="A3552" s="15" t="str">
        <f>'Hour Loop'!BV3563</f>
        <v>B</v>
      </c>
      <c r="B3552">
        <f>'Hour Loop'!CI3563</f>
        <v>408.59</v>
      </c>
      <c r="C3552">
        <f>'Hour Loop'!CJ3563</f>
        <v>56.747</v>
      </c>
    </row>
    <row r="3553" spans="1:3" hidden="1" x14ac:dyDescent="0.25">
      <c r="A3553" s="15" t="str">
        <f>'Hour Loop'!BV3564</f>
        <v>B</v>
      </c>
      <c r="B3553" t="e">
        <f>'Hour Loop'!CI3564</f>
        <v>#VALUE!</v>
      </c>
      <c r="C3553" t="e">
        <f>'Hour Loop'!CJ3564</f>
        <v>#VALUE!</v>
      </c>
    </row>
    <row r="3554" spans="1:3" hidden="1" x14ac:dyDescent="0.25">
      <c r="A3554" s="15" t="str">
        <f>'Hour Loop'!BV3565</f>
        <v>B</v>
      </c>
      <c r="B3554">
        <f>'Hour Loop'!CI3565</f>
        <v>398.92</v>
      </c>
      <c r="C3554">
        <f>'Hour Loop'!CJ3565</f>
        <v>49.198</v>
      </c>
    </row>
    <row r="3555" spans="1:3" hidden="1" x14ac:dyDescent="0.25">
      <c r="A3555" s="15" t="str">
        <f>'Hour Loop'!BV3566</f>
        <v>B</v>
      </c>
      <c r="B3555" t="e">
        <f>'Hour Loop'!CI3566</f>
        <v>#VALUE!</v>
      </c>
      <c r="C3555" t="e">
        <f>'Hour Loop'!CJ3566</f>
        <v>#VALUE!</v>
      </c>
    </row>
    <row r="3556" spans="1:3" hidden="1" x14ac:dyDescent="0.25">
      <c r="A3556" s="15" t="str">
        <f>'Hour Loop'!BV3567</f>
        <v>B</v>
      </c>
      <c r="B3556">
        <f>'Hour Loop'!CI3567</f>
        <v>388.89</v>
      </c>
      <c r="C3556">
        <f>'Hour Loop'!CJ3567</f>
        <v>42.133000000000003</v>
      </c>
    </row>
    <row r="3557" spans="1:3" hidden="1" x14ac:dyDescent="0.25">
      <c r="A3557" s="15" t="str">
        <f>'Hour Loop'!BV3568</f>
        <v>B</v>
      </c>
      <c r="B3557" t="e">
        <f>'Hour Loop'!CI3568</f>
        <v>#VALUE!</v>
      </c>
      <c r="C3557" t="e">
        <f>'Hour Loop'!CJ3568</f>
        <v>#VALUE!</v>
      </c>
    </row>
    <row r="3558" spans="1:3" hidden="1" x14ac:dyDescent="0.25">
      <c r="A3558" s="15" t="str">
        <f>'Hour Loop'!BV3569</f>
        <v>B</v>
      </c>
      <c r="B3558">
        <f>'Hour Loop'!CI3569</f>
        <v>378.52</v>
      </c>
      <c r="C3558">
        <f>'Hour Loop'!CJ3569</f>
        <v>35.567999999999998</v>
      </c>
    </row>
    <row r="3559" spans="1:3" hidden="1" x14ac:dyDescent="0.25">
      <c r="A3559" s="15" t="str">
        <f>'Hour Loop'!BV3570</f>
        <v>B</v>
      </c>
      <c r="B3559" t="e">
        <f>'Hour Loop'!CI3570</f>
        <v>#VALUE!</v>
      </c>
      <c r="C3559" t="e">
        <f>'Hour Loop'!CJ3570</f>
        <v>#VALUE!</v>
      </c>
    </row>
    <row r="3560" spans="1:3" hidden="1" x14ac:dyDescent="0.25">
      <c r="A3560" s="15" t="str">
        <f>'Hour Loop'!BV3571</f>
        <v>B</v>
      </c>
      <c r="B3560">
        <f>'Hour Loop'!CI3571</f>
        <v>367.84</v>
      </c>
      <c r="C3560">
        <f>'Hour Loop'!CJ3571</f>
        <v>29.52</v>
      </c>
    </row>
    <row r="3561" spans="1:3" hidden="1" x14ac:dyDescent="0.25">
      <c r="A3561" s="15" t="str">
        <f>'Hour Loop'!BV3572</f>
        <v>B</v>
      </c>
      <c r="B3561" t="e">
        <f>'Hour Loop'!CI3572</f>
        <v>#VALUE!</v>
      </c>
      <c r="C3561" t="e">
        <f>'Hour Loop'!CJ3572</f>
        <v>#VALUE!</v>
      </c>
    </row>
    <row r="3562" spans="1:3" hidden="1" x14ac:dyDescent="0.25">
      <c r="A3562" s="15" t="str">
        <f>'Hour Loop'!BV3573</f>
        <v>B</v>
      </c>
      <c r="B3562">
        <f>'Hour Loop'!CI3573</f>
        <v>356.88</v>
      </c>
      <c r="C3562">
        <f>'Hour Loop'!CJ3573</f>
        <v>24.003</v>
      </c>
    </row>
    <row r="3563" spans="1:3" hidden="1" x14ac:dyDescent="0.25">
      <c r="A3563" s="15" t="str">
        <f>'Hour Loop'!BV3574</f>
        <v>B</v>
      </c>
      <c r="B3563" t="e">
        <f>'Hour Loop'!CI3574</f>
        <v>#VALUE!</v>
      </c>
      <c r="C3563" t="e">
        <f>'Hour Loop'!CJ3574</f>
        <v>#VALUE!</v>
      </c>
    </row>
    <row r="3564" spans="1:3" hidden="1" x14ac:dyDescent="0.25">
      <c r="A3564" s="15" t="str">
        <f>'Hour Loop'!BV3575</f>
        <v>B</v>
      </c>
      <c r="B3564">
        <f>'Hour Loop'!CI3575</f>
        <v>345.67</v>
      </c>
      <c r="C3564">
        <f>'Hour Loop'!CJ3575</f>
        <v>19.03</v>
      </c>
    </row>
    <row r="3565" spans="1:3" hidden="1" x14ac:dyDescent="0.25">
      <c r="A3565" s="15" t="str">
        <f>'Hour Loop'!BV3576</f>
        <v>B</v>
      </c>
      <c r="B3565" t="e">
        <f>'Hour Loop'!CI3576</f>
        <v>#VALUE!</v>
      </c>
      <c r="C3565" t="e">
        <f>'Hour Loop'!CJ3576</f>
        <v>#VALUE!</v>
      </c>
    </row>
    <row r="3566" spans="1:3" hidden="1" x14ac:dyDescent="0.25">
      <c r="A3566" s="15" t="str">
        <f>'Hour Loop'!BV3577</f>
        <v>B</v>
      </c>
      <c r="B3566">
        <f>'Hour Loop'!CI3577</f>
        <v>334.22</v>
      </c>
      <c r="C3566">
        <f>'Hour Loop'!CJ3577</f>
        <v>14.614000000000001</v>
      </c>
    </row>
    <row r="3567" spans="1:3" hidden="1" x14ac:dyDescent="0.25">
      <c r="A3567" s="15" t="str">
        <f>'Hour Loop'!BV3578</f>
        <v>B</v>
      </c>
      <c r="B3567" t="e">
        <f>'Hour Loop'!CI3578</f>
        <v>#VALUE!</v>
      </c>
      <c r="C3567" t="e">
        <f>'Hour Loop'!CJ3578</f>
        <v>#VALUE!</v>
      </c>
    </row>
    <row r="3568" spans="1:3" hidden="1" x14ac:dyDescent="0.25">
      <c r="A3568" s="15" t="str">
        <f>'Hour Loop'!BV3579</f>
        <v>B</v>
      </c>
      <c r="B3568">
        <f>'Hour Loop'!CI3579</f>
        <v>322.57</v>
      </c>
      <c r="C3568">
        <f>'Hour Loop'!CJ3579</f>
        <v>10.765000000000001</v>
      </c>
    </row>
    <row r="3569" spans="1:3" hidden="1" x14ac:dyDescent="0.25">
      <c r="A3569" s="15" t="str">
        <f>'Hour Loop'!BV3580</f>
        <v>B</v>
      </c>
      <c r="B3569" t="e">
        <f>'Hour Loop'!CI3580</f>
        <v>#VALUE!</v>
      </c>
      <c r="C3569" t="e">
        <f>'Hour Loop'!CJ3580</f>
        <v>#VALUE!</v>
      </c>
    </row>
    <row r="3570" spans="1:3" hidden="1" x14ac:dyDescent="0.25">
      <c r="A3570" s="15" t="str">
        <f>'Hour Loop'!BV3581</f>
        <v>B</v>
      </c>
      <c r="B3570">
        <f>'Hour Loop'!CI3581</f>
        <v>310.7</v>
      </c>
      <c r="C3570">
        <f>'Hour Loop'!CJ3581</f>
        <v>7.492</v>
      </c>
    </row>
    <row r="3571" spans="1:3" hidden="1" x14ac:dyDescent="0.25">
      <c r="A3571" s="15" t="str">
        <f>'Hour Loop'!BV3582</f>
        <v>B</v>
      </c>
      <c r="B3571" t="e">
        <f>'Hour Loop'!CI3582</f>
        <v>#VALUE!</v>
      </c>
      <c r="C3571" t="e">
        <f>'Hour Loop'!CJ3582</f>
        <v>#VALUE!</v>
      </c>
    </row>
    <row r="3572" spans="1:3" hidden="1" x14ac:dyDescent="0.25">
      <c r="A3572" s="15" t="str">
        <f>'Hour Loop'!BV3583</f>
        <v>B</v>
      </c>
      <c r="B3572">
        <f>'Hour Loop'!CI3583</f>
        <v>298.7</v>
      </c>
      <c r="C3572">
        <f>'Hour Loop'!CJ3583</f>
        <v>4.8040000000000003</v>
      </c>
    </row>
    <row r="3573" spans="1:3" hidden="1" x14ac:dyDescent="0.25">
      <c r="A3573" s="15" t="str">
        <f>'Hour Loop'!BV3584</f>
        <v>B</v>
      </c>
      <c r="B3573" t="e">
        <f>'Hour Loop'!CI3584</f>
        <v>#VALUE!</v>
      </c>
      <c r="C3573" t="e">
        <f>'Hour Loop'!CJ3584</f>
        <v>#VALUE!</v>
      </c>
    </row>
    <row r="3574" spans="1:3" hidden="1" x14ac:dyDescent="0.25">
      <c r="A3574" s="15" t="str">
        <f>'Hour Loop'!BV3585</f>
        <v>B</v>
      </c>
      <c r="B3574">
        <f>'Hour Loop'!CI3585</f>
        <v>286.60000000000002</v>
      </c>
      <c r="C3574">
        <f>'Hour Loop'!CJ3585</f>
        <v>2.706</v>
      </c>
    </row>
    <row r="3575" spans="1:3" hidden="1" x14ac:dyDescent="0.25">
      <c r="A3575" s="15" t="str">
        <f>'Hour Loop'!BV3586</f>
        <v>B</v>
      </c>
      <c r="B3575" t="e">
        <f>'Hour Loop'!CI3586</f>
        <v>#VALUE!</v>
      </c>
      <c r="C3575" t="e">
        <f>'Hour Loop'!CJ3586</f>
        <v>#VALUE!</v>
      </c>
    </row>
    <row r="3576" spans="1:3" hidden="1" x14ac:dyDescent="0.25">
      <c r="A3576" s="15" t="str">
        <f>'Hour Loop'!BV3587</f>
        <v>B</v>
      </c>
      <c r="B3576">
        <f>'Hour Loop'!CI3587</f>
        <v>274.5</v>
      </c>
      <c r="C3576">
        <f>'Hour Loop'!CJ3587</f>
        <v>1.204</v>
      </c>
    </row>
    <row r="3577" spans="1:3" hidden="1" x14ac:dyDescent="0.25">
      <c r="A3577" s="15" t="str">
        <f>'Hour Loop'!BV3588</f>
        <v>B</v>
      </c>
      <c r="B3577" t="e">
        <f>'Hour Loop'!CI3588</f>
        <v>#VALUE!</v>
      </c>
      <c r="C3577" t="e">
        <f>'Hour Loop'!CJ3588</f>
        <v>#VALUE!</v>
      </c>
    </row>
    <row r="3578" spans="1:3" hidden="1" x14ac:dyDescent="0.25">
      <c r="A3578" s="15" t="str">
        <f>'Hour Loop'!BV3589</f>
        <v>B</v>
      </c>
      <c r="B3578">
        <f>'Hour Loop'!CI3589</f>
        <v>262.2</v>
      </c>
      <c r="C3578">
        <f>'Hour Loop'!CJ3589</f>
        <v>0.30099999999999999</v>
      </c>
    </row>
    <row r="3579" spans="1:3" hidden="1" x14ac:dyDescent="0.25">
      <c r="A3579" s="15" t="str">
        <f>'Hour Loop'!BV3590</f>
        <v>B</v>
      </c>
      <c r="B3579" t="e">
        <f>'Hour Loop'!CI3590</f>
        <v>#VALUE!</v>
      </c>
      <c r="C3579" t="e">
        <f>'Hour Loop'!CJ3590</f>
        <v>#VALUE!</v>
      </c>
    </row>
    <row r="3580" spans="1:3" hidden="1" x14ac:dyDescent="0.25">
      <c r="A3580" s="15" t="str">
        <f>'Hour Loop'!BV3591</f>
        <v>B</v>
      </c>
      <c r="B3580">
        <f>'Hour Loop'!CI3591</f>
        <v>250</v>
      </c>
      <c r="C3580">
        <f>'Hour Loop'!CJ3591</f>
        <v>0</v>
      </c>
    </row>
    <row r="3581" spans="1:3" hidden="1" x14ac:dyDescent="0.25">
      <c r="A3581" s="15" t="str">
        <f>'Hour Loop'!BV3592</f>
        <v>B</v>
      </c>
      <c r="B3581" t="e">
        <f>'Hour Loop'!CI3592</f>
        <v>#VALUE!</v>
      </c>
      <c r="C3581" t="e">
        <f>'Hour Loop'!CJ3592</f>
        <v>#VALUE!</v>
      </c>
    </row>
    <row r="3582" spans="1:3" hidden="1" x14ac:dyDescent="0.25">
      <c r="A3582" s="15" t="str">
        <f>'Hour Loop'!BV3593</f>
        <v>B</v>
      </c>
      <c r="B3582">
        <f>'Hour Loop'!CI3593</f>
        <v>237.7</v>
      </c>
      <c r="C3582">
        <f>'Hour Loop'!CJ3593</f>
        <v>0.30099999999999999</v>
      </c>
    </row>
    <row r="3583" spans="1:3" hidden="1" x14ac:dyDescent="0.25">
      <c r="A3583" s="15" t="str">
        <f>'Hour Loop'!BV3594</f>
        <v>B</v>
      </c>
      <c r="B3583" t="e">
        <f>'Hour Loop'!CI3594</f>
        <v>#VALUE!</v>
      </c>
      <c r="C3583" t="e">
        <f>'Hour Loop'!CJ3594</f>
        <v>#VALUE!</v>
      </c>
    </row>
    <row r="3584" spans="1:3" hidden="1" x14ac:dyDescent="0.25">
      <c r="A3584" s="15" t="str">
        <f>'Hour Loop'!BV3595</f>
        <v>B</v>
      </c>
      <c r="B3584">
        <f>'Hour Loop'!CI3595</f>
        <v>225.4</v>
      </c>
      <c r="C3584">
        <f>'Hour Loop'!CJ3595</f>
        <v>1.204</v>
      </c>
    </row>
    <row r="3585" spans="1:3" hidden="1" x14ac:dyDescent="0.25">
      <c r="A3585" s="15" t="str">
        <f>'Hour Loop'!BV3596</f>
        <v>B</v>
      </c>
      <c r="B3585" t="e">
        <f>'Hour Loop'!CI3596</f>
        <v>#VALUE!</v>
      </c>
      <c r="C3585" t="e">
        <f>'Hour Loop'!CJ3596</f>
        <v>#VALUE!</v>
      </c>
    </row>
    <row r="3586" spans="1:3" hidden="1" x14ac:dyDescent="0.25">
      <c r="A3586" s="15" t="str">
        <f>'Hour Loop'!BV3597</f>
        <v>B</v>
      </c>
      <c r="B3586">
        <f>'Hour Loop'!CI3597</f>
        <v>213.3</v>
      </c>
      <c r="C3586">
        <f>'Hour Loop'!CJ3597</f>
        <v>2.706</v>
      </c>
    </row>
    <row r="3587" spans="1:3" hidden="1" x14ac:dyDescent="0.25">
      <c r="A3587" s="15" t="str">
        <f>'Hour Loop'!BV3598</f>
        <v>B</v>
      </c>
      <c r="B3587" t="e">
        <f>'Hour Loop'!CI3598</f>
        <v>#VALUE!</v>
      </c>
      <c r="C3587" t="e">
        <f>'Hour Loop'!CJ3598</f>
        <v>#VALUE!</v>
      </c>
    </row>
    <row r="3588" spans="1:3" hidden="1" x14ac:dyDescent="0.25">
      <c r="A3588" s="15" t="str">
        <f>'Hour Loop'!BV3599</f>
        <v>B</v>
      </c>
      <c r="B3588">
        <f>'Hour Loop'!CI3599</f>
        <v>201.2</v>
      </c>
      <c r="C3588">
        <f>'Hour Loop'!CJ3599</f>
        <v>4.8040000000000003</v>
      </c>
    </row>
    <row r="3589" spans="1:3" hidden="1" x14ac:dyDescent="0.25">
      <c r="A3589" s="15" t="str">
        <f>'Hour Loop'!BV3600</f>
        <v>B</v>
      </c>
      <c r="B3589" t="e">
        <f>'Hour Loop'!CI3600</f>
        <v>#VALUE!</v>
      </c>
      <c r="C3589" t="e">
        <f>'Hour Loop'!CJ3600</f>
        <v>#VALUE!</v>
      </c>
    </row>
    <row r="3590" spans="1:3" hidden="1" x14ac:dyDescent="0.25">
      <c r="A3590" s="15" t="str">
        <f>'Hour Loop'!BV3601</f>
        <v>B</v>
      </c>
      <c r="B3590">
        <f>'Hour Loop'!CI3601</f>
        <v>189.2</v>
      </c>
      <c r="C3590">
        <f>'Hour Loop'!CJ3601</f>
        <v>7.492</v>
      </c>
    </row>
    <row r="3591" spans="1:3" hidden="1" x14ac:dyDescent="0.25">
      <c r="A3591" s="15" t="str">
        <f>'Hour Loop'!BV3602</f>
        <v>B</v>
      </c>
      <c r="B3591" t="e">
        <f>'Hour Loop'!CI3602</f>
        <v>#VALUE!</v>
      </c>
      <c r="C3591" t="e">
        <f>'Hour Loop'!CJ3602</f>
        <v>#VALUE!</v>
      </c>
    </row>
    <row r="3592" spans="1:3" hidden="1" x14ac:dyDescent="0.25">
      <c r="A3592" s="15" t="str">
        <f>'Hour Loop'!BV3603</f>
        <v>B</v>
      </c>
      <c r="B3592">
        <f>'Hour Loop'!CI3603</f>
        <v>177.42</v>
      </c>
      <c r="C3592">
        <f>'Hour Loop'!CJ3603</f>
        <v>10.765000000000001</v>
      </c>
    </row>
    <row r="3593" spans="1:3" hidden="1" x14ac:dyDescent="0.25">
      <c r="A3593" s="15" t="str">
        <f>'Hour Loop'!BV3604</f>
        <v>B</v>
      </c>
      <c r="B3593" t="e">
        <f>'Hour Loop'!CI3604</f>
        <v>#VALUE!</v>
      </c>
      <c r="C3593" t="e">
        <f>'Hour Loop'!CJ3604</f>
        <v>#VALUE!</v>
      </c>
    </row>
    <row r="3594" spans="1:3" hidden="1" x14ac:dyDescent="0.25">
      <c r="A3594" s="15" t="str">
        <f>'Hour Loop'!BV3605</f>
        <v>B</v>
      </c>
      <c r="B3594">
        <f>'Hour Loop'!CI3605</f>
        <v>165.77</v>
      </c>
      <c r="C3594">
        <f>'Hour Loop'!CJ3605</f>
        <v>14.614000000000001</v>
      </c>
    </row>
    <row r="3595" spans="1:3" hidden="1" x14ac:dyDescent="0.25">
      <c r="A3595" s="15" t="str">
        <f>'Hour Loop'!BV3606</f>
        <v>B</v>
      </c>
      <c r="B3595" t="e">
        <f>'Hour Loop'!CI3606</f>
        <v>#VALUE!</v>
      </c>
      <c r="C3595" t="e">
        <f>'Hour Loop'!CJ3606</f>
        <v>#VALUE!</v>
      </c>
    </row>
    <row r="3596" spans="1:3" hidden="1" x14ac:dyDescent="0.25">
      <c r="A3596" s="15" t="str">
        <f>'Hour Loop'!BV3607</f>
        <v>B</v>
      </c>
      <c r="B3596">
        <f>'Hour Loop'!CI3607</f>
        <v>154.32</v>
      </c>
      <c r="C3596">
        <f>'Hour Loop'!CJ3607</f>
        <v>19.03</v>
      </c>
    </row>
    <row r="3597" spans="1:3" hidden="1" x14ac:dyDescent="0.25">
      <c r="A3597" s="15" t="str">
        <f>'Hour Loop'!BV3608</f>
        <v>B</v>
      </c>
      <c r="B3597" t="e">
        <f>'Hour Loop'!CI3608</f>
        <v>#VALUE!</v>
      </c>
      <c r="C3597" t="e">
        <f>'Hour Loop'!CJ3608</f>
        <v>#VALUE!</v>
      </c>
    </row>
    <row r="3598" spans="1:3" hidden="1" x14ac:dyDescent="0.25">
      <c r="A3598" s="15" t="str">
        <f>'Hour Loop'!BV3609</f>
        <v>B</v>
      </c>
      <c r="B3598">
        <f>'Hour Loop'!CI3609</f>
        <v>143.11000000000001</v>
      </c>
      <c r="C3598">
        <f>'Hour Loop'!CJ3609</f>
        <v>24.003</v>
      </c>
    </row>
    <row r="3599" spans="1:3" hidden="1" x14ac:dyDescent="0.25">
      <c r="A3599" s="15" t="str">
        <f>'Hour Loop'!BV3610</f>
        <v>B</v>
      </c>
      <c r="B3599" t="e">
        <f>'Hour Loop'!CI3610</f>
        <v>#VALUE!</v>
      </c>
      <c r="C3599" t="e">
        <f>'Hour Loop'!CJ3610</f>
        <v>#VALUE!</v>
      </c>
    </row>
    <row r="3600" spans="1:3" hidden="1" x14ac:dyDescent="0.25">
      <c r="A3600" s="15" t="str">
        <f>'Hour Loop'!BV3611</f>
        <v>B</v>
      </c>
      <c r="B3600">
        <f>'Hour Loop'!CI3611</f>
        <v>132.15</v>
      </c>
      <c r="C3600">
        <f>'Hour Loop'!CJ3611</f>
        <v>29.52</v>
      </c>
    </row>
    <row r="3601" spans="1:3" hidden="1" x14ac:dyDescent="0.25">
      <c r="A3601" s="15" t="str">
        <f>'Hour Loop'!BV3612</f>
        <v>B</v>
      </c>
      <c r="B3601" t="e">
        <f>'Hour Loop'!CI3612</f>
        <v>#VALUE!</v>
      </c>
      <c r="C3601" t="e">
        <f>'Hour Loop'!CJ3612</f>
        <v>#VALUE!</v>
      </c>
    </row>
    <row r="3602" spans="1:3" hidden="1" x14ac:dyDescent="0.25">
      <c r="A3602" s="15" t="str">
        <f>'Hour Loop'!BV3613</f>
        <v>B</v>
      </c>
      <c r="B3602">
        <f>'Hour Loop'!CI3613</f>
        <v>121.47</v>
      </c>
      <c r="C3602">
        <f>'Hour Loop'!CJ3613</f>
        <v>35.567999999999998</v>
      </c>
    </row>
    <row r="3603" spans="1:3" hidden="1" x14ac:dyDescent="0.25">
      <c r="A3603" s="15" t="str">
        <f>'Hour Loop'!BV3614</f>
        <v>B</v>
      </c>
      <c r="B3603" t="e">
        <f>'Hour Loop'!CI3614</f>
        <v>#VALUE!</v>
      </c>
      <c r="C3603" t="e">
        <f>'Hour Loop'!CJ3614</f>
        <v>#VALUE!</v>
      </c>
    </row>
    <row r="3604" spans="1:3" hidden="1" x14ac:dyDescent="0.25">
      <c r="A3604" s="15" t="str">
        <f>'Hour Loop'!BV3615</f>
        <v>B</v>
      </c>
      <c r="B3604">
        <f>'Hour Loop'!CI3615</f>
        <v>111.1</v>
      </c>
      <c r="C3604">
        <f>'Hour Loop'!CJ3615</f>
        <v>42.133000000000003</v>
      </c>
    </row>
    <row r="3605" spans="1:3" hidden="1" x14ac:dyDescent="0.25">
      <c r="A3605" s="15" t="str">
        <f>'Hour Loop'!BV3616</f>
        <v>B</v>
      </c>
      <c r="B3605" t="e">
        <f>'Hour Loop'!CI3616</f>
        <v>#VALUE!</v>
      </c>
      <c r="C3605" t="e">
        <f>'Hour Loop'!CJ3616</f>
        <v>#VALUE!</v>
      </c>
    </row>
    <row r="3606" spans="1:3" hidden="1" x14ac:dyDescent="0.25">
      <c r="A3606" s="15" t="str">
        <f>'Hour Loop'!BV3617</f>
        <v>B</v>
      </c>
      <c r="B3606">
        <f>'Hour Loop'!CI3617</f>
        <v>101.07</v>
      </c>
      <c r="C3606">
        <f>'Hour Loop'!CJ3617</f>
        <v>49.198</v>
      </c>
    </row>
    <row r="3607" spans="1:3" hidden="1" x14ac:dyDescent="0.25">
      <c r="A3607" s="15" t="str">
        <f>'Hour Loop'!BV3618</f>
        <v>B</v>
      </c>
      <c r="B3607" t="e">
        <f>'Hour Loop'!CI3618</f>
        <v>#VALUE!</v>
      </c>
      <c r="C3607" t="e">
        <f>'Hour Loop'!CJ3618</f>
        <v>#VALUE!</v>
      </c>
    </row>
    <row r="3608" spans="1:3" hidden="1" x14ac:dyDescent="0.25">
      <c r="A3608" s="15" t="str">
        <f>'Hour Loop'!BV3619</f>
        <v>B</v>
      </c>
      <c r="B3608">
        <f>'Hour Loop'!CI3619</f>
        <v>91.4</v>
      </c>
      <c r="C3608">
        <f>'Hour Loop'!CJ3619</f>
        <v>56.747</v>
      </c>
    </row>
    <row r="3609" spans="1:3" hidden="1" x14ac:dyDescent="0.25">
      <c r="A3609" s="15" t="str">
        <f>'Hour Loop'!BV3620</f>
        <v>B</v>
      </c>
      <c r="B3609" t="e">
        <f>'Hour Loop'!CI3620</f>
        <v>#VALUE!</v>
      </c>
      <c r="C3609" t="e">
        <f>'Hour Loop'!CJ3620</f>
        <v>#VALUE!</v>
      </c>
    </row>
    <row r="3610" spans="1:3" hidden="1" x14ac:dyDescent="0.25">
      <c r="A3610" s="15" t="str">
        <f>'Hour Loop'!BV3621</f>
        <v>B</v>
      </c>
      <c r="B3610">
        <f>'Hour Loop'!CI3621</f>
        <v>82.11</v>
      </c>
      <c r="C3610">
        <f>'Hour Loop'!CJ3621</f>
        <v>64.762</v>
      </c>
    </row>
    <row r="3611" spans="1:3" hidden="1" x14ac:dyDescent="0.25">
      <c r="A3611" s="15" t="str">
        <f>'Hour Loop'!BV3622</f>
        <v>B</v>
      </c>
      <c r="B3611" t="e">
        <f>'Hour Loop'!CI3622</f>
        <v>#VALUE!</v>
      </c>
      <c r="C3611" t="e">
        <f>'Hour Loop'!CJ3622</f>
        <v>#VALUE!</v>
      </c>
    </row>
    <row r="3612" spans="1:3" hidden="1" x14ac:dyDescent="0.25">
      <c r="A3612" s="15" t="str">
        <f>'Hour Loop'!BV3623</f>
        <v>B</v>
      </c>
      <c r="B3612">
        <f>'Hour Loop'!CI3623</f>
        <v>73.22</v>
      </c>
      <c r="C3612">
        <f>'Hour Loop'!CJ3623</f>
        <v>73.222999999999999</v>
      </c>
    </row>
    <row r="3613" spans="1:3" hidden="1" x14ac:dyDescent="0.25">
      <c r="A3613" s="15" t="str">
        <f>'Hour Loop'!BV3624</f>
        <v>B</v>
      </c>
      <c r="B3613" t="e">
        <f>'Hour Loop'!CI3624</f>
        <v>#VALUE!</v>
      </c>
      <c r="C3613" t="e">
        <f>'Hour Loop'!CJ3624</f>
        <v>#VALUE!</v>
      </c>
    </row>
    <row r="3614" spans="1:3" hidden="1" x14ac:dyDescent="0.25">
      <c r="A3614" s="15" t="str">
        <f>'Hour Loop'!BV3625</f>
        <v>B</v>
      </c>
      <c r="B3614">
        <f>'Hour Loop'!CI3625</f>
        <v>64.760000000000005</v>
      </c>
      <c r="C3614">
        <f>'Hour Loop'!CJ3625</f>
        <v>82.11</v>
      </c>
    </row>
    <row r="3615" spans="1:3" hidden="1" x14ac:dyDescent="0.25">
      <c r="A3615" s="15" t="str">
        <f>'Hour Loop'!BV3626</f>
        <v>B</v>
      </c>
      <c r="B3615" t="e">
        <f>'Hour Loop'!CI3626</f>
        <v>#VALUE!</v>
      </c>
      <c r="C3615" t="e">
        <f>'Hour Loop'!CJ3626</f>
        <v>#VALUE!</v>
      </c>
    </row>
    <row r="3616" spans="1:3" hidden="1" x14ac:dyDescent="0.25">
      <c r="A3616" s="15" t="str">
        <f>'Hour Loop'!BV3627</f>
        <v>B</v>
      </c>
      <c r="B3616">
        <f>'Hour Loop'!CI3627</f>
        <v>56.74</v>
      </c>
      <c r="C3616">
        <f>'Hour Loop'!CJ3627</f>
        <v>91.402000000000001</v>
      </c>
    </row>
    <row r="3617" spans="1:3" hidden="1" x14ac:dyDescent="0.25">
      <c r="A3617" s="15" t="str">
        <f>'Hour Loop'!BV3628</f>
        <v>B</v>
      </c>
      <c r="B3617" t="e">
        <f>'Hour Loop'!CI3628</f>
        <v>#VALUE!</v>
      </c>
      <c r="C3617" t="e">
        <f>'Hour Loop'!CJ3628</f>
        <v>#VALUE!</v>
      </c>
    </row>
    <row r="3618" spans="1:3" hidden="1" x14ac:dyDescent="0.25">
      <c r="A3618" s="15" t="str">
        <f>'Hour Loop'!BV3629</f>
        <v>B</v>
      </c>
      <c r="B3618">
        <f>'Hour Loop'!CI3629</f>
        <v>49.198</v>
      </c>
      <c r="C3618">
        <f>'Hour Loop'!CJ3629</f>
        <v>101.075</v>
      </c>
    </row>
    <row r="3619" spans="1:3" hidden="1" x14ac:dyDescent="0.25">
      <c r="A3619" s="15" t="str">
        <f>'Hour Loop'!BV3630</f>
        <v>B</v>
      </c>
      <c r="B3619" t="e">
        <f>'Hour Loop'!CI3630</f>
        <v>#VALUE!</v>
      </c>
      <c r="C3619" t="e">
        <f>'Hour Loop'!CJ3630</f>
        <v>#VALUE!</v>
      </c>
    </row>
    <row r="3620" spans="1:3" hidden="1" x14ac:dyDescent="0.25">
      <c r="A3620" s="15" t="str">
        <f>'Hour Loop'!BV3631</f>
        <v>B</v>
      </c>
      <c r="B3620">
        <f>'Hour Loop'!CI3631</f>
        <v>42.133000000000003</v>
      </c>
      <c r="C3620">
        <f>'Hour Loop'!CJ3631</f>
        <v>111.107</v>
      </c>
    </row>
    <row r="3621" spans="1:3" hidden="1" x14ac:dyDescent="0.25">
      <c r="A3621" s="15" t="str">
        <f>'Hour Loop'!BV3632</f>
        <v>B</v>
      </c>
      <c r="B3621" t="e">
        <f>'Hour Loop'!CI3632</f>
        <v>#VALUE!</v>
      </c>
      <c r="C3621" t="e">
        <f>'Hour Loop'!CJ3632</f>
        <v>#VALUE!</v>
      </c>
    </row>
    <row r="3622" spans="1:3" hidden="1" x14ac:dyDescent="0.25">
      <c r="A3622" s="15" t="str">
        <f>'Hour Loop'!BV3633</f>
        <v>B</v>
      </c>
      <c r="B3622">
        <f>'Hour Loop'!CI3633</f>
        <v>35.567999999999998</v>
      </c>
      <c r="C3622">
        <f>'Hour Loop'!CJ3633</f>
        <v>121.474</v>
      </c>
    </row>
    <row r="3623" spans="1:3" hidden="1" x14ac:dyDescent="0.25">
      <c r="A3623" s="15" t="str">
        <f>'Hour Loop'!BV3634</f>
        <v>B</v>
      </c>
      <c r="B3623" t="e">
        <f>'Hour Loop'!CI3634</f>
        <v>#VALUE!</v>
      </c>
      <c r="C3623" t="e">
        <f>'Hour Loop'!CJ3634</f>
        <v>#VALUE!</v>
      </c>
    </row>
    <row r="3624" spans="1:3" hidden="1" x14ac:dyDescent="0.25">
      <c r="A3624" s="15" t="str">
        <f>'Hour Loop'!BV3635</f>
        <v>B</v>
      </c>
      <c r="B3624">
        <f>'Hour Loop'!CI3635</f>
        <v>29.52</v>
      </c>
      <c r="C3624">
        <f>'Hour Loop'!CJ3635</f>
        <v>132.15100000000001</v>
      </c>
    </row>
    <row r="3625" spans="1:3" hidden="1" x14ac:dyDescent="0.25">
      <c r="A3625" s="15" t="str">
        <f>'Hour Loop'!BV3636</f>
        <v>B</v>
      </c>
      <c r="B3625" t="e">
        <f>'Hour Loop'!CI3636</f>
        <v>#VALUE!</v>
      </c>
      <c r="C3625" t="e">
        <f>'Hour Loop'!CJ3636</f>
        <v>#VALUE!</v>
      </c>
    </row>
    <row r="3626" spans="1:3" hidden="1" x14ac:dyDescent="0.25">
      <c r="A3626" s="15" t="str">
        <f>'Hour Loop'!BV3637</f>
        <v>B</v>
      </c>
      <c r="B3626">
        <f>'Hour Loop'!CI3637</f>
        <v>24.003</v>
      </c>
      <c r="C3626">
        <f>'Hour Loop'!CJ3637</f>
        <v>143.11099999999999</v>
      </c>
    </row>
    <row r="3627" spans="1:3" hidden="1" x14ac:dyDescent="0.25">
      <c r="A3627" s="15" t="str">
        <f>'Hour Loop'!BV3638</f>
        <v>B</v>
      </c>
      <c r="B3627" t="e">
        <f>'Hour Loop'!CI3638</f>
        <v>#VALUE!</v>
      </c>
      <c r="C3627" t="e">
        <f>'Hour Loop'!CJ3638</f>
        <v>#VALUE!</v>
      </c>
    </row>
    <row r="3628" spans="1:3" hidden="1" x14ac:dyDescent="0.25">
      <c r="A3628" s="15" t="str">
        <f>'Hour Loop'!BV3639</f>
        <v>B</v>
      </c>
      <c r="B3628">
        <f>'Hour Loop'!CI3639</f>
        <v>19.03</v>
      </c>
      <c r="C3628">
        <f>'Hour Loop'!CJ3639</f>
        <v>154.32900000000001</v>
      </c>
    </row>
    <row r="3629" spans="1:3" hidden="1" x14ac:dyDescent="0.25">
      <c r="A3629" s="15" t="str">
        <f>'Hour Loop'!BV3640</f>
        <v>B</v>
      </c>
      <c r="B3629" t="e">
        <f>'Hour Loop'!CI3640</f>
        <v>#VALUE!</v>
      </c>
      <c r="C3629" t="e">
        <f>'Hour Loop'!CJ3640</f>
        <v>#VALUE!</v>
      </c>
    </row>
    <row r="3630" spans="1:3" hidden="1" x14ac:dyDescent="0.25">
      <c r="A3630" s="15" t="str">
        <f>'Hour Loop'!BV3641</f>
        <v>B</v>
      </c>
      <c r="B3630">
        <f>'Hour Loop'!CI3641</f>
        <v>14.614000000000001</v>
      </c>
      <c r="C3630">
        <f>'Hour Loop'!CJ3641</f>
        <v>165.77799999999999</v>
      </c>
    </row>
    <row r="3631" spans="1:3" hidden="1" x14ac:dyDescent="0.25">
      <c r="A3631" s="15" t="str">
        <f>'Hour Loop'!BV3642</f>
        <v>B</v>
      </c>
      <c r="B3631" t="e">
        <f>'Hour Loop'!CI3642</f>
        <v>#VALUE!</v>
      </c>
      <c r="C3631" t="e">
        <f>'Hour Loop'!CJ3642</f>
        <v>#VALUE!</v>
      </c>
    </row>
    <row r="3632" spans="1:3" hidden="1" x14ac:dyDescent="0.25">
      <c r="A3632" s="15" t="str">
        <f>'Hour Loop'!BV3643</f>
        <v>B</v>
      </c>
      <c r="B3632">
        <f>'Hour Loop'!CI3643</f>
        <v>10.765000000000001</v>
      </c>
      <c r="C3632">
        <f>'Hour Loop'!CJ3643</f>
        <v>177.429</v>
      </c>
    </row>
    <row r="3633" spans="1:3" hidden="1" x14ac:dyDescent="0.25">
      <c r="A3633" s="15" t="str">
        <f>'Hour Loop'!BV3644</f>
        <v>B</v>
      </c>
      <c r="B3633" t="e">
        <f>'Hour Loop'!CI3644</f>
        <v>#VALUE!</v>
      </c>
      <c r="C3633" t="e">
        <f>'Hour Loop'!CJ3644</f>
        <v>#VALUE!</v>
      </c>
    </row>
    <row r="3634" spans="1:3" hidden="1" x14ac:dyDescent="0.25">
      <c r="A3634" s="15" t="str">
        <f>'Hour Loop'!BV3645</f>
        <v>B</v>
      </c>
      <c r="B3634">
        <f>'Hour Loop'!CI3645</f>
        <v>7.492</v>
      </c>
      <c r="C3634">
        <f>'Hour Loop'!CJ3645</f>
        <v>189.255</v>
      </c>
    </row>
    <row r="3635" spans="1:3" hidden="1" x14ac:dyDescent="0.25">
      <c r="A3635" s="15" t="str">
        <f>'Hour Loop'!BV3646</f>
        <v>B</v>
      </c>
      <c r="B3635" t="e">
        <f>'Hour Loop'!CI3646</f>
        <v>#VALUE!</v>
      </c>
      <c r="C3635" t="e">
        <f>'Hour Loop'!CJ3646</f>
        <v>#VALUE!</v>
      </c>
    </row>
    <row r="3636" spans="1:3" hidden="1" x14ac:dyDescent="0.25">
      <c r="A3636" s="15" t="str">
        <f>'Hour Loop'!BV3647</f>
        <v>B</v>
      </c>
      <c r="B3636">
        <f>'Hour Loop'!CI3647</f>
        <v>4.8040000000000003</v>
      </c>
      <c r="C3636">
        <f>'Hour Loop'!CJ3647</f>
        <v>201.227</v>
      </c>
    </row>
    <row r="3637" spans="1:3" hidden="1" x14ac:dyDescent="0.25">
      <c r="A3637" s="15" t="str">
        <f>'Hour Loop'!BV3648</f>
        <v>B</v>
      </c>
      <c r="B3637" t="e">
        <f>'Hour Loop'!CI3648</f>
        <v>#VALUE!</v>
      </c>
      <c r="C3637" t="e">
        <f>'Hour Loop'!CJ3648</f>
        <v>#VALUE!</v>
      </c>
    </row>
    <row r="3638" spans="1:3" hidden="1" x14ac:dyDescent="0.25">
      <c r="A3638" s="15" t="str">
        <f>'Hour Loop'!BV3649</f>
        <v>B</v>
      </c>
      <c r="B3638">
        <f>'Hour Loop'!CI3649</f>
        <v>2.706</v>
      </c>
      <c r="C3638">
        <f>'Hour Loop'!CJ3649</f>
        <v>213.31700000000001</v>
      </c>
    </row>
    <row r="3639" spans="1:3" hidden="1" x14ac:dyDescent="0.25">
      <c r="A3639" s="15" t="str">
        <f>'Hour Loop'!BV3650</f>
        <v>B</v>
      </c>
      <c r="B3639" t="e">
        <f>'Hour Loop'!CI3650</f>
        <v>#VALUE!</v>
      </c>
      <c r="C3639" t="e">
        <f>'Hour Loop'!CJ3650</f>
        <v>#VALUE!</v>
      </c>
    </row>
    <row r="3640" spans="1:3" hidden="1" x14ac:dyDescent="0.25">
      <c r="A3640" s="15" t="str">
        <f>'Hour Loop'!BV3651</f>
        <v>B</v>
      </c>
      <c r="B3640">
        <f>'Hour Loop'!CI3651</f>
        <v>1.204</v>
      </c>
      <c r="C3640">
        <f>'Hour Loop'!CJ3651</f>
        <v>225.49600000000001</v>
      </c>
    </row>
    <row r="3641" spans="1:3" hidden="1" x14ac:dyDescent="0.25">
      <c r="A3641" s="15" t="str">
        <f>'Hour Loop'!BV3652</f>
        <v>B</v>
      </c>
      <c r="B3641" t="e">
        <f>'Hour Loop'!CI3652</f>
        <v>#VALUE!</v>
      </c>
      <c r="C3641" t="e">
        <f>'Hour Loop'!CJ3652</f>
        <v>#VALUE!</v>
      </c>
    </row>
    <row r="3642" spans="1:3" hidden="1" x14ac:dyDescent="0.25">
      <c r="A3642" s="15" t="str">
        <f>'Hour Loop'!BV3653</f>
        <v>B</v>
      </c>
      <c r="B3642">
        <f>'Hour Loop'!CI3653</f>
        <v>0.30099999999999999</v>
      </c>
      <c r="C3642">
        <f>'Hour Loop'!CJ3653</f>
        <v>237.733</v>
      </c>
    </row>
    <row r="3643" spans="1:3" hidden="1" x14ac:dyDescent="0.25">
      <c r="A3643" s="15" t="str">
        <f>'Hour Loop'!BV3654</f>
        <v>B</v>
      </c>
      <c r="B3643" t="e">
        <f>'Hour Loop'!CI3654</f>
        <v>#VALUE!</v>
      </c>
      <c r="C3643" t="e">
        <f>'Hour Loop'!CJ3654</f>
        <v>#VALUE!</v>
      </c>
    </row>
    <row r="3644" spans="1:3" hidden="1" x14ac:dyDescent="0.25">
      <c r="A3644" s="15" t="str">
        <f>'Hour Loop'!BV3655</f>
        <v>B</v>
      </c>
      <c r="B3644">
        <f>'Hour Loop'!CI3655</f>
        <v>0</v>
      </c>
      <c r="C3644">
        <f>'Hour Loop'!CJ3655</f>
        <v>250</v>
      </c>
    </row>
    <row r="3645" spans="1:3" hidden="1" x14ac:dyDescent="0.25">
      <c r="A3645" s="15" t="str">
        <f>'Hour Loop'!BV3656</f>
        <v>B</v>
      </c>
      <c r="B3645" t="e">
        <f>'Hour Loop'!CI3656</f>
        <v>#VALUE!</v>
      </c>
      <c r="C3645" t="e">
        <f>'Hour Loop'!CJ3656</f>
        <v>#VALUE!</v>
      </c>
    </row>
    <row r="3646" spans="1:3" hidden="1" x14ac:dyDescent="0.25">
      <c r="A3646" s="15" t="str">
        <f>'Hour Loop'!BV3657</f>
        <v>B</v>
      </c>
      <c r="B3646">
        <f>'Hour Loop'!CI3657</f>
        <v>0.30099999999999999</v>
      </c>
      <c r="C3646">
        <f>'Hour Loop'!CJ3657</f>
        <v>262.267</v>
      </c>
    </row>
    <row r="3647" spans="1:3" hidden="1" x14ac:dyDescent="0.25">
      <c r="A3647" s="15" t="str">
        <f>'Hour Loop'!BV3658</f>
        <v>B</v>
      </c>
      <c r="B3647" t="e">
        <f>'Hour Loop'!CI3658</f>
        <v>#VALUE!</v>
      </c>
      <c r="C3647" t="e">
        <f>'Hour Loop'!CJ3658</f>
        <v>#VALUE!</v>
      </c>
    </row>
    <row r="3648" spans="1:3" hidden="1" x14ac:dyDescent="0.25">
      <c r="A3648" s="15" t="str">
        <f>'Hour Loop'!BV3659</f>
        <v>B</v>
      </c>
      <c r="B3648">
        <f>'Hour Loop'!CI3659</f>
        <v>1.204</v>
      </c>
      <c r="C3648">
        <f>'Hour Loop'!CJ3659</f>
        <v>274.50400000000002</v>
      </c>
    </row>
    <row r="3649" spans="1:3" hidden="1" x14ac:dyDescent="0.25">
      <c r="A3649" s="15" t="str">
        <f>'Hour Loop'!BV3660</f>
        <v>B</v>
      </c>
      <c r="B3649" t="e">
        <f>'Hour Loop'!CI3660</f>
        <v>#VALUE!</v>
      </c>
      <c r="C3649" t="e">
        <f>'Hour Loop'!CJ3660</f>
        <v>#VALUE!</v>
      </c>
    </row>
    <row r="3650" spans="1:3" hidden="1" x14ac:dyDescent="0.25">
      <c r="A3650" s="15" t="str">
        <f>'Hour Loop'!BV3661</f>
        <v>B</v>
      </c>
      <c r="B3650">
        <f>'Hour Loop'!CI3661</f>
        <v>2.706</v>
      </c>
      <c r="C3650">
        <f>'Hour Loop'!CJ3661</f>
        <v>286.68299999999999</v>
      </c>
    </row>
    <row r="3651" spans="1:3" hidden="1" x14ac:dyDescent="0.25">
      <c r="A3651" s="15" t="str">
        <f>'Hour Loop'!BV3662</f>
        <v>B</v>
      </c>
      <c r="B3651" t="e">
        <f>'Hour Loop'!CI3662</f>
        <v>#VALUE!</v>
      </c>
      <c r="C3651" t="e">
        <f>'Hour Loop'!CJ3662</f>
        <v>#VALUE!</v>
      </c>
    </row>
    <row r="3652" spans="1:3" hidden="1" x14ac:dyDescent="0.25">
      <c r="A3652" s="15" t="str">
        <f>'Hour Loop'!BV3663</f>
        <v>B</v>
      </c>
      <c r="B3652">
        <f>'Hour Loop'!CI3663</f>
        <v>4.8040000000000003</v>
      </c>
      <c r="C3652">
        <f>'Hour Loop'!CJ3663</f>
        <v>298.77300000000002</v>
      </c>
    </row>
    <row r="3653" spans="1:3" hidden="1" x14ac:dyDescent="0.25">
      <c r="A3653" s="15" t="str">
        <f>'Hour Loop'!BV3664</f>
        <v>B</v>
      </c>
      <c r="B3653" t="e">
        <f>'Hour Loop'!CI3664</f>
        <v>#VALUE!</v>
      </c>
      <c r="C3653" t="e">
        <f>'Hour Loop'!CJ3664</f>
        <v>#VALUE!</v>
      </c>
    </row>
    <row r="3654" spans="1:3" hidden="1" x14ac:dyDescent="0.25">
      <c r="A3654" s="15" t="str">
        <f>'Hour Loop'!BV3665</f>
        <v>B</v>
      </c>
      <c r="B3654">
        <f>'Hour Loop'!CI3665</f>
        <v>7.492</v>
      </c>
      <c r="C3654">
        <f>'Hour Loop'!CJ3665</f>
        <v>310.745</v>
      </c>
    </row>
    <row r="3655" spans="1:3" hidden="1" x14ac:dyDescent="0.25">
      <c r="A3655" s="15" t="str">
        <f>'Hour Loop'!BV3666</f>
        <v>B</v>
      </c>
      <c r="B3655" t="e">
        <f>'Hour Loop'!CI3666</f>
        <v>#VALUE!</v>
      </c>
      <c r="C3655" t="e">
        <f>'Hour Loop'!CJ3666</f>
        <v>#VALUE!</v>
      </c>
    </row>
    <row r="3656" spans="1:3" hidden="1" x14ac:dyDescent="0.25">
      <c r="A3656" s="15" t="str">
        <f>'Hour Loop'!BV3667</f>
        <v>B</v>
      </c>
      <c r="B3656">
        <f>'Hour Loop'!CI3667</f>
        <v>10.765000000000001</v>
      </c>
      <c r="C3656">
        <f>'Hour Loop'!CJ3667</f>
        <v>322.57100000000003</v>
      </c>
    </row>
    <row r="3657" spans="1:3" hidden="1" x14ac:dyDescent="0.25">
      <c r="A3657" s="15" t="str">
        <f>'Hour Loop'!BV3668</f>
        <v>B</v>
      </c>
      <c r="B3657" t="e">
        <f>'Hour Loop'!CI3668</f>
        <v>#VALUE!</v>
      </c>
      <c r="C3657" t="e">
        <f>'Hour Loop'!CJ3668</f>
        <v>#VALUE!</v>
      </c>
    </row>
    <row r="3658" spans="1:3" hidden="1" x14ac:dyDescent="0.25">
      <c r="A3658" s="15" t="str">
        <f>'Hour Loop'!BV3669</f>
        <v>B</v>
      </c>
      <c r="B3658">
        <f>'Hour Loop'!CI3669</f>
        <v>14.614000000000001</v>
      </c>
      <c r="C3658">
        <f>'Hour Loop'!CJ3669</f>
        <v>334.22199999999998</v>
      </c>
    </row>
    <row r="3659" spans="1:3" hidden="1" x14ac:dyDescent="0.25">
      <c r="A3659" s="15" t="str">
        <f>'Hour Loop'!BV3670</f>
        <v>B</v>
      </c>
      <c r="B3659" t="e">
        <f>'Hour Loop'!CI3670</f>
        <v>#VALUE!</v>
      </c>
      <c r="C3659" t="e">
        <f>'Hour Loop'!CJ3670</f>
        <v>#VALUE!</v>
      </c>
    </row>
    <row r="3660" spans="1:3" hidden="1" x14ac:dyDescent="0.25">
      <c r="A3660" s="15" t="str">
        <f>'Hour Loop'!BV3671</f>
        <v>B</v>
      </c>
      <c r="B3660">
        <f>'Hour Loop'!CI3671</f>
        <v>19.03</v>
      </c>
      <c r="C3660">
        <f>'Hour Loop'!CJ3671</f>
        <v>345.67099999999999</v>
      </c>
    </row>
    <row r="3661" spans="1:3" hidden="1" x14ac:dyDescent="0.25">
      <c r="A3661" s="15" t="str">
        <f>'Hour Loop'!BV3672</f>
        <v>B</v>
      </c>
      <c r="B3661" t="e">
        <f>'Hour Loop'!CI3672</f>
        <v>#VALUE!</v>
      </c>
      <c r="C3661" t="e">
        <f>'Hour Loop'!CJ3672</f>
        <v>#VALUE!</v>
      </c>
    </row>
    <row r="3662" spans="1:3" hidden="1" x14ac:dyDescent="0.25">
      <c r="A3662" s="15" t="str">
        <f>'Hour Loop'!BV3673</f>
        <v>B</v>
      </c>
      <c r="B3662">
        <f>'Hour Loop'!CI3673</f>
        <v>24.003</v>
      </c>
      <c r="C3662">
        <f>'Hour Loop'!CJ3673</f>
        <v>356.88900000000001</v>
      </c>
    </row>
    <row r="3663" spans="1:3" hidden="1" x14ac:dyDescent="0.25">
      <c r="A3663" s="15" t="str">
        <f>'Hour Loop'!BV3674</f>
        <v>B</v>
      </c>
      <c r="B3663" t="e">
        <f>'Hour Loop'!CI3674</f>
        <v>#VALUE!</v>
      </c>
      <c r="C3663" t="e">
        <f>'Hour Loop'!CJ3674</f>
        <v>#VALUE!</v>
      </c>
    </row>
    <row r="3664" spans="1:3" hidden="1" x14ac:dyDescent="0.25">
      <c r="A3664" s="15" t="str">
        <f>'Hour Loop'!BV3675</f>
        <v>B</v>
      </c>
      <c r="B3664">
        <f>'Hour Loop'!CI3675</f>
        <v>29.52</v>
      </c>
      <c r="C3664">
        <f>'Hour Loop'!CJ3675</f>
        <v>367.84899999999999</v>
      </c>
    </row>
    <row r="3665" spans="1:3" hidden="1" x14ac:dyDescent="0.25">
      <c r="A3665" s="15" t="str">
        <f>'Hour Loop'!BV3676</f>
        <v>B</v>
      </c>
      <c r="B3665" t="e">
        <f>'Hour Loop'!CI3676</f>
        <v>#VALUE!</v>
      </c>
      <c r="C3665" t="e">
        <f>'Hour Loop'!CJ3676</f>
        <v>#VALUE!</v>
      </c>
    </row>
    <row r="3666" spans="1:3" hidden="1" x14ac:dyDescent="0.25">
      <c r="A3666" s="15" t="str">
        <f>'Hour Loop'!BV3677</f>
        <v>B</v>
      </c>
      <c r="B3666">
        <f>'Hour Loop'!CI3677</f>
        <v>35.567999999999998</v>
      </c>
      <c r="C3666">
        <f>'Hour Loop'!CJ3677</f>
        <v>378.52600000000001</v>
      </c>
    </row>
    <row r="3667" spans="1:3" hidden="1" x14ac:dyDescent="0.25">
      <c r="A3667" s="15" t="str">
        <f>'Hour Loop'!BV3678</f>
        <v>B</v>
      </c>
      <c r="B3667" t="e">
        <f>'Hour Loop'!CI3678</f>
        <v>#VALUE!</v>
      </c>
      <c r="C3667" t="e">
        <f>'Hour Loop'!CJ3678</f>
        <v>#VALUE!</v>
      </c>
    </row>
    <row r="3668" spans="1:3" hidden="1" x14ac:dyDescent="0.25">
      <c r="A3668" s="15" t="str">
        <f>'Hour Loop'!BV3679</f>
        <v>B</v>
      </c>
      <c r="B3668">
        <f>'Hour Loop'!CI3679</f>
        <v>42.133000000000003</v>
      </c>
      <c r="C3668">
        <f>'Hour Loop'!CJ3679</f>
        <v>388.89299999999997</v>
      </c>
    </row>
    <row r="3669" spans="1:3" hidden="1" x14ac:dyDescent="0.25">
      <c r="A3669" s="15" t="str">
        <f>'Hour Loop'!BV3680</f>
        <v>B</v>
      </c>
      <c r="B3669" t="e">
        <f>'Hour Loop'!CI3680</f>
        <v>#VALUE!</v>
      </c>
      <c r="C3669" t="e">
        <f>'Hour Loop'!CJ3680</f>
        <v>#VALUE!</v>
      </c>
    </row>
    <row r="3670" spans="1:3" hidden="1" x14ac:dyDescent="0.25">
      <c r="A3670" s="15" t="str">
        <f>'Hour Loop'!BV3681</f>
        <v>B</v>
      </c>
      <c r="B3670">
        <f>'Hour Loop'!CI3681</f>
        <v>49.198</v>
      </c>
      <c r="C3670">
        <f>'Hour Loop'!CJ3681</f>
        <v>398.92500000000001</v>
      </c>
    </row>
    <row r="3671" spans="1:3" hidden="1" x14ac:dyDescent="0.25">
      <c r="A3671" s="15" t="str">
        <f>'Hour Loop'!BV3682</f>
        <v>B</v>
      </c>
      <c r="B3671" t="e">
        <f>'Hour Loop'!CI3682</f>
        <v>#VALUE!</v>
      </c>
      <c r="C3671" t="e">
        <f>'Hour Loop'!CJ3682</f>
        <v>#VALUE!</v>
      </c>
    </row>
    <row r="3672" spans="1:3" hidden="1" x14ac:dyDescent="0.25">
      <c r="A3672" s="15" t="str">
        <f>'Hour Loop'!BV3683</f>
        <v>B</v>
      </c>
      <c r="B3672">
        <f>'Hour Loop'!CI3683</f>
        <v>56.747</v>
      </c>
      <c r="C3672">
        <f>'Hour Loop'!CJ3683</f>
        <v>408.59800000000001</v>
      </c>
    </row>
    <row r="3673" spans="1:3" hidden="1" x14ac:dyDescent="0.25">
      <c r="A3673" s="15" t="str">
        <f>'Hour Loop'!BV3684</f>
        <v>B</v>
      </c>
      <c r="B3673" t="e">
        <f>'Hour Loop'!CI3684</f>
        <v>#VALUE!</v>
      </c>
      <c r="C3673" t="e">
        <f>'Hour Loop'!CJ3684</f>
        <v>#VALUE!</v>
      </c>
    </row>
    <row r="3674" spans="1:3" hidden="1" x14ac:dyDescent="0.25">
      <c r="A3674" s="15" t="str">
        <f>'Hour Loop'!BV3685</f>
        <v>B</v>
      </c>
      <c r="B3674">
        <f>'Hour Loop'!CI3685</f>
        <v>64.762</v>
      </c>
      <c r="C3674">
        <f>'Hour Loop'!CJ3685</f>
        <v>417.89</v>
      </c>
    </row>
    <row r="3675" spans="1:3" hidden="1" x14ac:dyDescent="0.25">
      <c r="A3675" s="15" t="str">
        <f>'Hour Loop'!BV3686</f>
        <v>B</v>
      </c>
      <c r="B3675" t="e">
        <f>'Hour Loop'!CI3686</f>
        <v>#VALUE!</v>
      </c>
      <c r="C3675" t="e">
        <f>'Hour Loop'!CJ3686</f>
        <v>#VALUE!</v>
      </c>
    </row>
    <row r="3676" spans="1:3" hidden="1" x14ac:dyDescent="0.25">
      <c r="A3676" s="15" t="str">
        <f>'Hour Loop'!BV3687</f>
        <v>B</v>
      </c>
      <c r="B3676">
        <f>'Hour Loop'!CI3687</f>
        <v>73.222999999999999</v>
      </c>
      <c r="C3676">
        <f>'Hour Loop'!CJ3687</f>
        <v>426.77699999999999</v>
      </c>
    </row>
    <row r="3677" spans="1:3" hidden="1" x14ac:dyDescent="0.25">
      <c r="A3677" s="15" t="str">
        <f>'Hour Loop'!BV3688</f>
        <v>B</v>
      </c>
      <c r="B3677" t="e">
        <f>'Hour Loop'!CI3688</f>
        <v>#VALUE!</v>
      </c>
      <c r="C3677" t="e">
        <f>'Hour Loop'!CJ3688</f>
        <v>#VALUE!</v>
      </c>
    </row>
    <row r="3678" spans="1:3" hidden="1" x14ac:dyDescent="0.25">
      <c r="A3678" s="15" t="str">
        <f>'Hour Loop'!BV3689</f>
        <v>B</v>
      </c>
      <c r="B3678">
        <f>'Hour Loop'!CI3689</f>
        <v>82.11</v>
      </c>
      <c r="C3678">
        <f>'Hour Loop'!CJ3689</f>
        <v>435.238</v>
      </c>
    </row>
    <row r="3679" spans="1:3" hidden="1" x14ac:dyDescent="0.25">
      <c r="A3679" s="15" t="str">
        <f>'Hour Loop'!BV3690</f>
        <v>B</v>
      </c>
      <c r="B3679" t="e">
        <f>'Hour Loop'!CI3690</f>
        <v>#VALUE!</v>
      </c>
      <c r="C3679" t="e">
        <f>'Hour Loop'!CJ3690</f>
        <v>#VALUE!</v>
      </c>
    </row>
    <row r="3680" spans="1:3" hidden="1" x14ac:dyDescent="0.25">
      <c r="A3680" s="15" t="str">
        <f>'Hour Loop'!BV3691</f>
        <v>B</v>
      </c>
      <c r="B3680">
        <f>'Hour Loop'!CI3691</f>
        <v>91.402000000000001</v>
      </c>
      <c r="C3680">
        <f>'Hour Loop'!CJ3691</f>
        <v>443.25299999999999</v>
      </c>
    </row>
    <row r="3681" spans="1:3" hidden="1" x14ac:dyDescent="0.25">
      <c r="A3681" s="15" t="str">
        <f>'Hour Loop'!BV3692</f>
        <v>B</v>
      </c>
      <c r="B3681" t="e">
        <f>'Hour Loop'!CI3692</f>
        <v>#VALUE!</v>
      </c>
      <c r="C3681" t="e">
        <f>'Hour Loop'!CJ3692</f>
        <v>#VALUE!</v>
      </c>
    </row>
    <row r="3682" spans="1:3" hidden="1" x14ac:dyDescent="0.25">
      <c r="A3682" s="15" t="str">
        <f>'Hour Loop'!BV3693</f>
        <v>B</v>
      </c>
      <c r="B3682">
        <f>'Hour Loop'!CI3693</f>
        <v>101.075</v>
      </c>
      <c r="C3682">
        <f>'Hour Loop'!CJ3693</f>
        <v>450.80200000000002</v>
      </c>
    </row>
    <row r="3683" spans="1:3" hidden="1" x14ac:dyDescent="0.25">
      <c r="A3683" s="15" t="str">
        <f>'Hour Loop'!BV3694</f>
        <v>B</v>
      </c>
      <c r="B3683" t="e">
        <f>'Hour Loop'!CI3694</f>
        <v>#VALUE!</v>
      </c>
      <c r="C3683" t="e">
        <f>'Hour Loop'!CJ3694</f>
        <v>#VALUE!</v>
      </c>
    </row>
    <row r="3684" spans="1:3" hidden="1" x14ac:dyDescent="0.25">
      <c r="A3684" s="15" t="str">
        <f>'Hour Loop'!BV3695</f>
        <v>B</v>
      </c>
      <c r="B3684">
        <f>'Hour Loop'!CI3695</f>
        <v>111.107</v>
      </c>
      <c r="C3684">
        <f>'Hour Loop'!CJ3695</f>
        <v>457.86700000000002</v>
      </c>
    </row>
    <row r="3685" spans="1:3" hidden="1" x14ac:dyDescent="0.25">
      <c r="A3685" s="15" t="str">
        <f>'Hour Loop'!BV3696</f>
        <v>B</v>
      </c>
      <c r="B3685" t="e">
        <f>'Hour Loop'!CI3696</f>
        <v>#VALUE!</v>
      </c>
      <c r="C3685" t="e">
        <f>'Hour Loop'!CJ3696</f>
        <v>#VALUE!</v>
      </c>
    </row>
    <row r="3686" spans="1:3" hidden="1" x14ac:dyDescent="0.25">
      <c r="A3686" s="15" t="str">
        <f>'Hour Loop'!BV3697</f>
        <v>B</v>
      </c>
      <c r="B3686">
        <f>'Hour Loop'!CI3697</f>
        <v>121.474</v>
      </c>
      <c r="C3686">
        <f>'Hour Loop'!CJ3697</f>
        <v>464.43200000000002</v>
      </c>
    </row>
    <row r="3687" spans="1:3" hidden="1" x14ac:dyDescent="0.25">
      <c r="A3687" s="15" t="str">
        <f>'Hour Loop'!BV3698</f>
        <v>B</v>
      </c>
      <c r="B3687" t="e">
        <f>'Hour Loop'!CI3698</f>
        <v>#VALUE!</v>
      </c>
      <c r="C3687" t="e">
        <f>'Hour Loop'!CJ3698</f>
        <v>#VALUE!</v>
      </c>
    </row>
    <row r="3688" spans="1:3" hidden="1" x14ac:dyDescent="0.25">
      <c r="A3688" s="15" t="str">
        <f>'Hour Loop'!BV3699</f>
        <v>B</v>
      </c>
      <c r="B3688">
        <f>'Hour Loop'!CI3699</f>
        <v>132.15100000000001</v>
      </c>
      <c r="C3688">
        <f>'Hour Loop'!CJ3699</f>
        <v>470.48</v>
      </c>
    </row>
    <row r="3689" spans="1:3" hidden="1" x14ac:dyDescent="0.25">
      <c r="A3689" s="15" t="str">
        <f>'Hour Loop'!BV3700</f>
        <v>B</v>
      </c>
      <c r="B3689" t="e">
        <f>'Hour Loop'!CI3700</f>
        <v>#VALUE!</v>
      </c>
      <c r="C3689" t="e">
        <f>'Hour Loop'!CJ3700</f>
        <v>#VALUE!</v>
      </c>
    </row>
    <row r="3690" spans="1:3" hidden="1" x14ac:dyDescent="0.25">
      <c r="A3690" s="15" t="str">
        <f>'Hour Loop'!BV3701</f>
        <v>B</v>
      </c>
      <c r="B3690">
        <f>'Hour Loop'!CI3701</f>
        <v>143.11099999999999</v>
      </c>
      <c r="C3690">
        <f>'Hour Loop'!CJ3701</f>
        <v>475.99700000000001</v>
      </c>
    </row>
    <row r="3691" spans="1:3" hidden="1" x14ac:dyDescent="0.25">
      <c r="A3691" s="15" t="str">
        <f>'Hour Loop'!BV3702</f>
        <v>B</v>
      </c>
      <c r="B3691" t="e">
        <f>'Hour Loop'!CI3702</f>
        <v>#VALUE!</v>
      </c>
      <c r="C3691" t="e">
        <f>'Hour Loop'!CJ3702</f>
        <v>#VALUE!</v>
      </c>
    </row>
    <row r="3692" spans="1:3" hidden="1" x14ac:dyDescent="0.25">
      <c r="A3692" s="15" t="str">
        <f>'Hour Loop'!BV3703</f>
        <v>B</v>
      </c>
      <c r="B3692">
        <f>'Hour Loop'!CI3703</f>
        <v>154.32900000000001</v>
      </c>
      <c r="C3692">
        <f>'Hour Loop'!CJ3703</f>
        <v>480.97</v>
      </c>
    </row>
    <row r="3693" spans="1:3" hidden="1" x14ac:dyDescent="0.25">
      <c r="A3693" s="15" t="str">
        <f>'Hour Loop'!BV3704</f>
        <v>B</v>
      </c>
      <c r="B3693" t="e">
        <f>'Hour Loop'!CI3704</f>
        <v>#VALUE!</v>
      </c>
      <c r="C3693" t="e">
        <f>'Hour Loop'!CJ3704</f>
        <v>#VALUE!</v>
      </c>
    </row>
    <row r="3694" spans="1:3" hidden="1" x14ac:dyDescent="0.25">
      <c r="A3694" s="15" t="str">
        <f>'Hour Loop'!BV3705</f>
        <v>B</v>
      </c>
      <c r="B3694">
        <f>'Hour Loop'!CI3705</f>
        <v>165.77799999999999</v>
      </c>
      <c r="C3694">
        <f>'Hour Loop'!CJ3705</f>
        <v>485.38600000000002</v>
      </c>
    </row>
    <row r="3695" spans="1:3" hidden="1" x14ac:dyDescent="0.25">
      <c r="A3695" s="15" t="str">
        <f>'Hour Loop'!BV3706</f>
        <v>B</v>
      </c>
      <c r="B3695" t="e">
        <f>'Hour Loop'!CI3706</f>
        <v>#VALUE!</v>
      </c>
      <c r="C3695" t="e">
        <f>'Hour Loop'!CJ3706</f>
        <v>#VALUE!</v>
      </c>
    </row>
    <row r="3696" spans="1:3" hidden="1" x14ac:dyDescent="0.25">
      <c r="A3696" s="15" t="str">
        <f>'Hour Loop'!BV3707</f>
        <v>B</v>
      </c>
      <c r="B3696">
        <f>'Hour Loop'!CI3707</f>
        <v>177.429</v>
      </c>
      <c r="C3696">
        <f>'Hour Loop'!CJ3707</f>
        <v>489.23500000000001</v>
      </c>
    </row>
    <row r="3697" spans="1:3" hidden="1" x14ac:dyDescent="0.25">
      <c r="A3697" s="15" t="str">
        <f>'Hour Loop'!BV3708</f>
        <v>B</v>
      </c>
      <c r="B3697" t="e">
        <f>'Hour Loop'!CI3708</f>
        <v>#VALUE!</v>
      </c>
      <c r="C3697" t="e">
        <f>'Hour Loop'!CJ3708</f>
        <v>#VALUE!</v>
      </c>
    </row>
    <row r="3698" spans="1:3" hidden="1" x14ac:dyDescent="0.25">
      <c r="A3698" s="15" t="str">
        <f>'Hour Loop'!BV3709</f>
        <v>B</v>
      </c>
      <c r="B3698">
        <f>'Hour Loop'!CI3709</f>
        <v>189.255</v>
      </c>
      <c r="C3698">
        <f>'Hour Loop'!CJ3709</f>
        <v>492.50799999999998</v>
      </c>
    </row>
    <row r="3699" spans="1:3" hidden="1" x14ac:dyDescent="0.25">
      <c r="A3699" s="15" t="str">
        <f>'Hour Loop'!BV3710</f>
        <v>B</v>
      </c>
      <c r="B3699" t="e">
        <f>'Hour Loop'!CI3710</f>
        <v>#VALUE!</v>
      </c>
      <c r="C3699" t="e">
        <f>'Hour Loop'!CJ3710</f>
        <v>#VALUE!</v>
      </c>
    </row>
    <row r="3700" spans="1:3" hidden="1" x14ac:dyDescent="0.25">
      <c r="A3700" s="15" t="str">
        <f>'Hour Loop'!BV3711</f>
        <v>B</v>
      </c>
      <c r="B3700">
        <f>'Hour Loop'!CI3711</f>
        <v>201.227</v>
      </c>
      <c r="C3700">
        <f>'Hour Loop'!CJ3711</f>
        <v>495.19600000000003</v>
      </c>
    </row>
    <row r="3701" spans="1:3" hidden="1" x14ac:dyDescent="0.25">
      <c r="A3701" s="15" t="str">
        <f>'Hour Loop'!BV3712</f>
        <v>B</v>
      </c>
      <c r="B3701" t="e">
        <f>'Hour Loop'!CI3712</f>
        <v>#VALUE!</v>
      </c>
      <c r="C3701" t="e">
        <f>'Hour Loop'!CJ3712</f>
        <v>#VALUE!</v>
      </c>
    </row>
    <row r="3702" spans="1:3" hidden="1" x14ac:dyDescent="0.25">
      <c r="A3702" s="15" t="str">
        <f>'Hour Loop'!BV3713</f>
        <v>B</v>
      </c>
      <c r="B3702">
        <f>'Hour Loop'!CI3713</f>
        <v>213.31700000000001</v>
      </c>
      <c r="C3702">
        <f>'Hour Loop'!CJ3713</f>
        <v>497.29399999999998</v>
      </c>
    </row>
    <row r="3703" spans="1:3" hidden="1" x14ac:dyDescent="0.25">
      <c r="A3703" s="15" t="str">
        <f>'Hour Loop'!BV3714</f>
        <v>B</v>
      </c>
      <c r="B3703" t="e">
        <f>'Hour Loop'!CI3714</f>
        <v>#VALUE!</v>
      </c>
      <c r="C3703" t="e">
        <f>'Hour Loop'!CJ3714</f>
        <v>#VALUE!</v>
      </c>
    </row>
    <row r="3704" spans="1:3" hidden="1" x14ac:dyDescent="0.25">
      <c r="A3704" s="15" t="str">
        <f>'Hour Loop'!BV3715</f>
        <v>B</v>
      </c>
      <c r="B3704">
        <f>'Hour Loop'!CI3715</f>
        <v>225.49600000000001</v>
      </c>
      <c r="C3704">
        <f>'Hour Loop'!CJ3715</f>
        <v>498.79599999999999</v>
      </c>
    </row>
    <row r="3705" spans="1:3" hidden="1" x14ac:dyDescent="0.25">
      <c r="A3705" s="15" t="str">
        <f>'Hour Loop'!BV3716</f>
        <v>B</v>
      </c>
      <c r="B3705" t="e">
        <f>'Hour Loop'!CI3716</f>
        <v>#VALUE!</v>
      </c>
      <c r="C3705" t="e">
        <f>'Hour Loop'!CJ3716</f>
        <v>#VALUE!</v>
      </c>
    </row>
    <row r="3706" spans="1:3" hidden="1" x14ac:dyDescent="0.25">
      <c r="A3706" s="15" t="str">
        <f>'Hour Loop'!BV3717</f>
        <v>B</v>
      </c>
      <c r="B3706">
        <f>'Hour Loop'!CI3717</f>
        <v>237.733</v>
      </c>
      <c r="C3706">
        <f>'Hour Loop'!CJ3717</f>
        <v>499.69900000000001</v>
      </c>
    </row>
    <row r="3707" spans="1:3" hidden="1" x14ac:dyDescent="0.25">
      <c r="A3707" s="15" t="str">
        <f>'Hour Loop'!BV3718</f>
        <v>B</v>
      </c>
      <c r="B3707" t="e">
        <f>'Hour Loop'!CI3718</f>
        <v>#VALUE!</v>
      </c>
      <c r="C3707" t="e">
        <f>'Hour Loop'!CJ3718</f>
        <v>#VALUE!</v>
      </c>
    </row>
    <row r="3708" spans="1:3" hidden="1" x14ac:dyDescent="0.25">
      <c r="A3708" s="15" t="str">
        <f>'Hour Loop'!BV3719</f>
        <v>B</v>
      </c>
      <c r="B3708">
        <f>'Hour Loop'!CI3719</f>
        <v>250</v>
      </c>
      <c r="C3708">
        <f>'Hour Loop'!CJ3719</f>
        <v>500</v>
      </c>
    </row>
    <row r="3709" spans="1:3" hidden="1" x14ac:dyDescent="0.25">
      <c r="A3709" s="15" t="str">
        <f>'Hour Loop'!BV3720</f>
        <v>B</v>
      </c>
      <c r="B3709" t="e">
        <f>'Hour Loop'!CI3720</f>
        <v>#VALUE!</v>
      </c>
      <c r="C3709" t="e">
        <f>'Hour Loop'!CJ3720</f>
        <v>#VALUE!</v>
      </c>
    </row>
    <row r="3710" spans="1:3" hidden="1" x14ac:dyDescent="0.25">
      <c r="A3710" s="15" t="str">
        <f>'Hour Loop'!BV3721</f>
        <v>B</v>
      </c>
      <c r="B3710" t="e">
        <f>'Hour Loop'!CI3721</f>
        <v>#VALUE!</v>
      </c>
      <c r="C3710" t="e">
        <f>'Hour Loop'!CJ3721</f>
        <v>#VALUE!</v>
      </c>
    </row>
    <row r="3711" spans="1:3" hidden="1" x14ac:dyDescent="0.25">
      <c r="A3711" s="15" t="str">
        <f>'Hour Loop'!BV3722</f>
        <v>C</v>
      </c>
      <c r="B3711" t="e">
        <f>'Hour Loop'!CI3722</f>
        <v>#VALUE!</v>
      </c>
      <c r="C3711" t="e">
        <f>'Hour Loop'!CJ3722</f>
        <v>#VALUE!</v>
      </c>
    </row>
    <row r="3712" spans="1:3" x14ac:dyDescent="0.25">
      <c r="A3712" s="15" t="str">
        <f>'Hour Loop'!BV3723</f>
        <v>C</v>
      </c>
      <c r="B3712">
        <f>'Hour Loop'!CI3723</f>
        <v>250</v>
      </c>
      <c r="C3712">
        <f>'Hour Loop'!CJ3723</f>
        <v>465</v>
      </c>
    </row>
    <row r="3713" spans="1:3" x14ac:dyDescent="0.25">
      <c r="A3713" s="15" t="str">
        <f>'Hour Loop'!BV3724</f>
        <v>C</v>
      </c>
      <c r="B3713">
        <f>'Hour Loop'!CI3724</f>
        <v>260.55</v>
      </c>
      <c r="C3713">
        <f>'Hour Loop'!CJ3724</f>
        <v>464.74099999999999</v>
      </c>
    </row>
    <row r="3714" spans="1:3" x14ac:dyDescent="0.25">
      <c r="A3714" s="15" t="str">
        <f>'Hour Loop'!BV3725</f>
        <v>C</v>
      </c>
      <c r="B3714">
        <f>'Hour Loop'!CI3725</f>
        <v>271.07400000000001</v>
      </c>
      <c r="C3714">
        <f>'Hour Loop'!CJ3725</f>
        <v>463.96499999999997</v>
      </c>
    </row>
    <row r="3715" spans="1:3" x14ac:dyDescent="0.25">
      <c r="A3715" s="15" t="str">
        <f>'Hour Loop'!BV3726</f>
        <v>C</v>
      </c>
      <c r="B3715">
        <f>'Hour Loop'!CI3726</f>
        <v>281.54700000000003</v>
      </c>
      <c r="C3715">
        <f>'Hour Loop'!CJ3726</f>
        <v>462.673</v>
      </c>
    </row>
    <row r="3716" spans="1:3" x14ac:dyDescent="0.25">
      <c r="A3716" s="15" t="str">
        <f>'Hour Loop'!BV3727</f>
        <v>C</v>
      </c>
      <c r="B3716">
        <f>'Hour Loop'!CI3727</f>
        <v>291.94400000000002</v>
      </c>
      <c r="C3716">
        <f>'Hour Loop'!CJ3727</f>
        <v>460.86900000000003</v>
      </c>
    </row>
    <row r="3717" spans="1:3" x14ac:dyDescent="0.25">
      <c r="A3717" s="15" t="str">
        <f>'Hour Loop'!BV3728</f>
        <v>C</v>
      </c>
      <c r="B3717">
        <f>'Hour Loop'!CI3728</f>
        <v>302.24099999999999</v>
      </c>
      <c r="C3717">
        <f>'Hour Loop'!CJ3728</f>
        <v>458.55700000000002</v>
      </c>
    </row>
    <row r="3718" spans="1:3" x14ac:dyDescent="0.25">
      <c r="A3718" s="15" t="str">
        <f>'Hour Loop'!BV3729</f>
        <v>C</v>
      </c>
      <c r="B3718">
        <f>'Hour Loop'!CI3729</f>
        <v>312.411</v>
      </c>
      <c r="C3718">
        <f>'Hour Loop'!CJ3729</f>
        <v>455.74200000000002</v>
      </c>
    </row>
    <row r="3719" spans="1:3" x14ac:dyDescent="0.25">
      <c r="A3719" s="15" t="str">
        <f>'Hour Loop'!BV3730</f>
        <v>C</v>
      </c>
      <c r="B3719">
        <f>'Hour Loop'!CI3730</f>
        <v>322.43099999999998</v>
      </c>
      <c r="C3719">
        <f>'Hour Loop'!CJ3730</f>
        <v>452.43200000000002</v>
      </c>
    </row>
    <row r="3720" spans="1:3" x14ac:dyDescent="0.25">
      <c r="A3720" s="15" t="str">
        <f>'Hour Loop'!BV3731</f>
        <v>C</v>
      </c>
      <c r="B3720">
        <f>'Hour Loop'!CI3731</f>
        <v>332.27699999999999</v>
      </c>
      <c r="C3720">
        <f>'Hour Loop'!CJ3731</f>
        <v>448.63400000000001</v>
      </c>
    </row>
    <row r="3721" spans="1:3" x14ac:dyDescent="0.25">
      <c r="A3721" s="15" t="str">
        <f>'Hour Loop'!BV3732</f>
        <v>C</v>
      </c>
      <c r="B3721">
        <f>'Hour Loop'!CI3732</f>
        <v>341.92399999999998</v>
      </c>
      <c r="C3721">
        <f>'Hour Loop'!CJ3732</f>
        <v>444.358</v>
      </c>
    </row>
    <row r="3722" spans="1:3" x14ac:dyDescent="0.25">
      <c r="A3722" s="15" t="str">
        <f>'Hour Loop'!BV3733</f>
        <v>C</v>
      </c>
      <c r="B3722">
        <f>'Hour Loop'!CI3733</f>
        <v>351.35</v>
      </c>
      <c r="C3722">
        <f>'Hour Loop'!CJ3733</f>
        <v>439.613</v>
      </c>
    </row>
    <row r="3723" spans="1:3" x14ac:dyDescent="0.25">
      <c r="A3723" s="15" t="str">
        <f>'Hour Loop'!BV3734</f>
        <v>C</v>
      </c>
      <c r="B3723">
        <f>'Hour Loop'!CI3734</f>
        <v>360.53199999999998</v>
      </c>
      <c r="C3723">
        <f>'Hour Loop'!CJ3734</f>
        <v>434.41199999999998</v>
      </c>
    </row>
    <row r="3724" spans="1:3" x14ac:dyDescent="0.25">
      <c r="A3724" s="15" t="str">
        <f>'Hour Loop'!BV3735</f>
        <v>C</v>
      </c>
      <c r="B3724">
        <f>'Hour Loop'!CI3735</f>
        <v>369.44799999999998</v>
      </c>
      <c r="C3724">
        <f>'Hour Loop'!CJ3735</f>
        <v>428.76600000000002</v>
      </c>
    </row>
    <row r="3725" spans="1:3" x14ac:dyDescent="0.25">
      <c r="A3725" s="15" t="str">
        <f>'Hour Loop'!BV3736</f>
        <v>C</v>
      </c>
      <c r="B3725">
        <f>'Hour Loop'!CI3736</f>
        <v>378.07499999999999</v>
      </c>
      <c r="C3725">
        <f>'Hour Loop'!CJ3736</f>
        <v>422.69</v>
      </c>
    </row>
    <row r="3726" spans="1:3" x14ac:dyDescent="0.25">
      <c r="A3726" s="15" t="str">
        <f>'Hour Loop'!BV3737</f>
        <v>C</v>
      </c>
      <c r="B3726">
        <f>'Hour Loop'!CI3737</f>
        <v>386.39499999999998</v>
      </c>
      <c r="C3726">
        <f>'Hour Loop'!CJ3737</f>
        <v>416.197</v>
      </c>
    </row>
    <row r="3727" spans="1:3" x14ac:dyDescent="0.25">
      <c r="A3727" s="15" t="str">
        <f>'Hour Loop'!BV3738</f>
        <v>C</v>
      </c>
      <c r="B3727">
        <f>'Hour Loop'!CI3738</f>
        <v>394.38499999999999</v>
      </c>
      <c r="C3727">
        <f>'Hour Loop'!CJ3738</f>
        <v>409.30399999999997</v>
      </c>
    </row>
    <row r="3728" spans="1:3" x14ac:dyDescent="0.25">
      <c r="A3728" s="15" t="str">
        <f>'Hour Loop'!BV3739</f>
        <v>C</v>
      </c>
      <c r="B3728">
        <f>'Hour Loop'!CI3739</f>
        <v>402.02800000000002</v>
      </c>
      <c r="C3728">
        <f>'Hour Loop'!CJ3739</f>
        <v>402.02800000000002</v>
      </c>
    </row>
    <row r="3729" spans="1:3" x14ac:dyDescent="0.25">
      <c r="A3729" s="15" t="str">
        <f>'Hour Loop'!BV3740</f>
        <v>C</v>
      </c>
      <c r="B3729">
        <f>'Hour Loop'!CI3740</f>
        <v>409.30399999999997</v>
      </c>
      <c r="C3729">
        <f>'Hour Loop'!CJ3740</f>
        <v>394.38499999999999</v>
      </c>
    </row>
    <row r="3730" spans="1:3" x14ac:dyDescent="0.25">
      <c r="A3730" s="15" t="str">
        <f>'Hour Loop'!BV3741</f>
        <v>C</v>
      </c>
      <c r="B3730">
        <f>'Hour Loop'!CI3741</f>
        <v>416.197</v>
      </c>
      <c r="C3730">
        <f>'Hour Loop'!CJ3741</f>
        <v>386.39499999999998</v>
      </c>
    </row>
    <row r="3731" spans="1:3" x14ac:dyDescent="0.25">
      <c r="A3731" s="15" t="str">
        <f>'Hour Loop'!BV3742</f>
        <v>C</v>
      </c>
      <c r="B3731">
        <f>'Hour Loop'!CI3742</f>
        <v>422.69</v>
      </c>
      <c r="C3731">
        <f>'Hour Loop'!CJ3742</f>
        <v>378.07499999999999</v>
      </c>
    </row>
    <row r="3732" spans="1:3" x14ac:dyDescent="0.25">
      <c r="A3732" s="15" t="str">
        <f>'Hour Loop'!BV3743</f>
        <v>C</v>
      </c>
      <c r="B3732">
        <f>'Hour Loop'!CI3743</f>
        <v>428.76600000000002</v>
      </c>
      <c r="C3732">
        <f>'Hour Loop'!CJ3743</f>
        <v>369.44799999999998</v>
      </c>
    </row>
    <row r="3733" spans="1:3" x14ac:dyDescent="0.25">
      <c r="A3733" s="15" t="str">
        <f>'Hour Loop'!BV3744</f>
        <v>C</v>
      </c>
      <c r="B3733">
        <f>'Hour Loop'!CI3744</f>
        <v>434.41199999999998</v>
      </c>
      <c r="C3733">
        <f>'Hour Loop'!CJ3744</f>
        <v>360.53199999999998</v>
      </c>
    </row>
    <row r="3734" spans="1:3" x14ac:dyDescent="0.25">
      <c r="A3734" s="15" t="str">
        <f>'Hour Loop'!BV3745</f>
        <v>C</v>
      </c>
      <c r="B3734">
        <f>'Hour Loop'!CI3745</f>
        <v>439.613</v>
      </c>
      <c r="C3734">
        <f>'Hour Loop'!CJ3745</f>
        <v>351.35</v>
      </c>
    </row>
    <row r="3735" spans="1:3" x14ac:dyDescent="0.25">
      <c r="A3735" s="15" t="str">
        <f>'Hour Loop'!BV3746</f>
        <v>C</v>
      </c>
      <c r="B3735">
        <f>'Hour Loop'!CI3746</f>
        <v>444.358</v>
      </c>
      <c r="C3735">
        <f>'Hour Loop'!CJ3746</f>
        <v>341.92399999999998</v>
      </c>
    </row>
    <row r="3736" spans="1:3" x14ac:dyDescent="0.25">
      <c r="A3736" s="15" t="str">
        <f>'Hour Loop'!BV3747</f>
        <v>C</v>
      </c>
      <c r="B3736">
        <f>'Hour Loop'!CI3747</f>
        <v>448.63400000000001</v>
      </c>
      <c r="C3736">
        <f>'Hour Loop'!CJ3747</f>
        <v>332.27699999999999</v>
      </c>
    </row>
    <row r="3737" spans="1:3" x14ac:dyDescent="0.25">
      <c r="A3737" s="15" t="str">
        <f>'Hour Loop'!BV3748</f>
        <v>C</v>
      </c>
      <c r="B3737">
        <f>'Hour Loop'!CI3748</f>
        <v>452.43200000000002</v>
      </c>
      <c r="C3737">
        <f>'Hour Loop'!CJ3748</f>
        <v>322.43099999999998</v>
      </c>
    </row>
    <row r="3738" spans="1:3" x14ac:dyDescent="0.25">
      <c r="A3738" s="15" t="str">
        <f>'Hour Loop'!BV3749</f>
        <v>C</v>
      </c>
      <c r="B3738">
        <f>'Hour Loop'!CI3749</f>
        <v>455.74200000000002</v>
      </c>
      <c r="C3738">
        <f>'Hour Loop'!CJ3749</f>
        <v>312.411</v>
      </c>
    </row>
    <row r="3739" spans="1:3" x14ac:dyDescent="0.25">
      <c r="A3739" s="15" t="str">
        <f>'Hour Loop'!BV3750</f>
        <v>C</v>
      </c>
      <c r="B3739">
        <f>'Hour Loop'!CI3750</f>
        <v>458.55700000000002</v>
      </c>
      <c r="C3739">
        <f>'Hour Loop'!CJ3750</f>
        <v>302.24099999999999</v>
      </c>
    </row>
    <row r="3740" spans="1:3" x14ac:dyDescent="0.25">
      <c r="A3740" s="15" t="str">
        <f>'Hour Loop'!BV3751</f>
        <v>C</v>
      </c>
      <c r="B3740">
        <f>'Hour Loop'!CI3751</f>
        <v>460.86900000000003</v>
      </c>
      <c r="C3740">
        <f>'Hour Loop'!CJ3751</f>
        <v>291.94400000000002</v>
      </c>
    </row>
    <row r="3741" spans="1:3" x14ac:dyDescent="0.25">
      <c r="A3741" s="15" t="str">
        <f>'Hour Loop'!BV3752</f>
        <v>C</v>
      </c>
      <c r="B3741">
        <f>'Hour Loop'!CI3752</f>
        <v>462.673</v>
      </c>
      <c r="C3741">
        <f>'Hour Loop'!CJ3752</f>
        <v>281.54700000000003</v>
      </c>
    </row>
    <row r="3742" spans="1:3" x14ac:dyDescent="0.25">
      <c r="A3742" s="15" t="str">
        <f>'Hour Loop'!BV3753</f>
        <v>C</v>
      </c>
      <c r="B3742">
        <f>'Hour Loop'!CI3753</f>
        <v>463.96499999999997</v>
      </c>
      <c r="C3742">
        <f>'Hour Loop'!CJ3753</f>
        <v>271.07400000000001</v>
      </c>
    </row>
    <row r="3743" spans="1:3" x14ac:dyDescent="0.25">
      <c r="A3743" s="15" t="str">
        <f>'Hour Loop'!BV3754</f>
        <v>C</v>
      </c>
      <c r="B3743">
        <f>'Hour Loop'!CI3754</f>
        <v>464.74099999999999</v>
      </c>
      <c r="C3743">
        <f>'Hour Loop'!CJ3754</f>
        <v>260.55</v>
      </c>
    </row>
    <row r="3744" spans="1:3" x14ac:dyDescent="0.25">
      <c r="A3744" s="15" t="str">
        <f>'Hour Loop'!BV3755</f>
        <v>C</v>
      </c>
      <c r="B3744">
        <f>'Hour Loop'!CI3755</f>
        <v>465</v>
      </c>
      <c r="C3744">
        <f>'Hour Loop'!CJ3755</f>
        <v>250</v>
      </c>
    </row>
    <row r="3745" spans="1:3" x14ac:dyDescent="0.25">
      <c r="A3745" s="15" t="str">
        <f>'Hour Loop'!BV3756</f>
        <v>C</v>
      </c>
      <c r="B3745">
        <f>'Hour Loop'!CI3756</f>
        <v>464.74099999999999</v>
      </c>
      <c r="C3745">
        <f>'Hour Loop'!CJ3756</f>
        <v>239.45</v>
      </c>
    </row>
    <row r="3746" spans="1:3" x14ac:dyDescent="0.25">
      <c r="A3746" s="15" t="str">
        <f>'Hour Loop'!BV3757</f>
        <v>C</v>
      </c>
      <c r="B3746">
        <f>'Hour Loop'!CI3757</f>
        <v>463.96499999999997</v>
      </c>
      <c r="C3746">
        <f>'Hour Loop'!CJ3757</f>
        <v>228.92599999999999</v>
      </c>
    </row>
    <row r="3747" spans="1:3" x14ac:dyDescent="0.25">
      <c r="A3747" s="15" t="str">
        <f>'Hour Loop'!BV3758</f>
        <v>C</v>
      </c>
      <c r="B3747">
        <f>'Hour Loop'!CI3758</f>
        <v>462.673</v>
      </c>
      <c r="C3747">
        <f>'Hour Loop'!CJ3758</f>
        <v>218.453</v>
      </c>
    </row>
    <row r="3748" spans="1:3" x14ac:dyDescent="0.25">
      <c r="A3748" s="15" t="str">
        <f>'Hour Loop'!BV3759</f>
        <v>C</v>
      </c>
      <c r="B3748">
        <f>'Hour Loop'!CI3759</f>
        <v>460.86900000000003</v>
      </c>
      <c r="C3748">
        <f>'Hour Loop'!CJ3759</f>
        <v>208.05600000000001</v>
      </c>
    </row>
    <row r="3749" spans="1:3" x14ac:dyDescent="0.25">
      <c r="A3749" s="15" t="str">
        <f>'Hour Loop'!BV3760</f>
        <v>C</v>
      </c>
      <c r="B3749">
        <f>'Hour Loop'!CI3760</f>
        <v>458.55700000000002</v>
      </c>
      <c r="C3749">
        <f>'Hour Loop'!CJ3760</f>
        <v>197.75899999999999</v>
      </c>
    </row>
    <row r="3750" spans="1:3" x14ac:dyDescent="0.25">
      <c r="A3750" s="15" t="str">
        <f>'Hour Loop'!BV3761</f>
        <v>C</v>
      </c>
      <c r="B3750">
        <f>'Hour Loop'!CI3761</f>
        <v>455.74200000000002</v>
      </c>
      <c r="C3750">
        <f>'Hour Loop'!CJ3761</f>
        <v>187.589</v>
      </c>
    </row>
    <row r="3751" spans="1:3" x14ac:dyDescent="0.25">
      <c r="A3751" s="15" t="str">
        <f>'Hour Loop'!BV3762</f>
        <v>C</v>
      </c>
      <c r="B3751">
        <f>'Hour Loop'!CI3762</f>
        <v>452.43200000000002</v>
      </c>
      <c r="C3751">
        <f>'Hour Loop'!CJ3762</f>
        <v>177.56899999999999</v>
      </c>
    </row>
    <row r="3752" spans="1:3" x14ac:dyDescent="0.25">
      <c r="A3752" s="15" t="str">
        <f>'Hour Loop'!BV3763</f>
        <v>C</v>
      </c>
      <c r="B3752">
        <f>'Hour Loop'!CI3763</f>
        <v>448.63400000000001</v>
      </c>
      <c r="C3752">
        <f>'Hour Loop'!CJ3763</f>
        <v>167.72300000000001</v>
      </c>
    </row>
    <row r="3753" spans="1:3" x14ac:dyDescent="0.25">
      <c r="A3753" s="15" t="str">
        <f>'Hour Loop'!BV3764</f>
        <v>C</v>
      </c>
      <c r="B3753">
        <f>'Hour Loop'!CI3764</f>
        <v>444.358</v>
      </c>
      <c r="C3753">
        <f>'Hour Loop'!CJ3764</f>
        <v>158.07599999999999</v>
      </c>
    </row>
    <row r="3754" spans="1:3" x14ac:dyDescent="0.25">
      <c r="A3754" s="15" t="str">
        <f>'Hour Loop'!BV3765</f>
        <v>C</v>
      </c>
      <c r="B3754">
        <f>'Hour Loop'!CI3765</f>
        <v>439.613</v>
      </c>
      <c r="C3754">
        <f>'Hour Loop'!CJ3765</f>
        <v>148.65</v>
      </c>
    </row>
    <row r="3755" spans="1:3" x14ac:dyDescent="0.25">
      <c r="A3755" s="15" t="str">
        <f>'Hour Loop'!BV3766</f>
        <v>C</v>
      </c>
      <c r="B3755">
        <f>'Hour Loop'!CI3766</f>
        <v>434.41199999999998</v>
      </c>
      <c r="C3755">
        <f>'Hour Loop'!CJ3766</f>
        <v>139.46799999999999</v>
      </c>
    </row>
    <row r="3756" spans="1:3" x14ac:dyDescent="0.25">
      <c r="A3756" s="15" t="str">
        <f>'Hour Loop'!BV3767</f>
        <v>C</v>
      </c>
      <c r="B3756">
        <f>'Hour Loop'!CI3767</f>
        <v>428.76600000000002</v>
      </c>
      <c r="C3756">
        <f>'Hour Loop'!CJ3767</f>
        <v>130.55199999999999</v>
      </c>
    </row>
    <row r="3757" spans="1:3" x14ac:dyDescent="0.25">
      <c r="A3757" s="15" t="str">
        <f>'Hour Loop'!BV3768</f>
        <v>C</v>
      </c>
      <c r="B3757">
        <f>'Hour Loop'!CI3768</f>
        <v>422.69</v>
      </c>
      <c r="C3757">
        <f>'Hour Loop'!CJ3768</f>
        <v>121.925</v>
      </c>
    </row>
    <row r="3758" spans="1:3" x14ac:dyDescent="0.25">
      <c r="A3758" s="15" t="str">
        <f>'Hour Loop'!BV3769</f>
        <v>C</v>
      </c>
      <c r="B3758">
        <f>'Hour Loop'!CI3769</f>
        <v>416.197</v>
      </c>
      <c r="C3758">
        <f>'Hour Loop'!CJ3769</f>
        <v>113.605</v>
      </c>
    </row>
    <row r="3759" spans="1:3" x14ac:dyDescent="0.25">
      <c r="A3759" s="15" t="str">
        <f>'Hour Loop'!BV3770</f>
        <v>C</v>
      </c>
      <c r="B3759">
        <f>'Hour Loop'!CI3770</f>
        <v>409.30399999999997</v>
      </c>
      <c r="C3759">
        <f>'Hour Loop'!CJ3770</f>
        <v>105.61499999999999</v>
      </c>
    </row>
    <row r="3760" spans="1:3" x14ac:dyDescent="0.25">
      <c r="A3760" s="15" t="str">
        <f>'Hour Loop'!BV3771</f>
        <v>C</v>
      </c>
      <c r="B3760">
        <f>'Hour Loop'!CI3771</f>
        <v>402.02</v>
      </c>
      <c r="C3760">
        <f>'Hour Loop'!CJ3771</f>
        <v>97.971999999999994</v>
      </c>
    </row>
    <row r="3761" spans="1:3" x14ac:dyDescent="0.25">
      <c r="A3761" s="15" t="str">
        <f>'Hour Loop'!BV3772</f>
        <v>C</v>
      </c>
      <c r="B3761">
        <f>'Hour Loop'!CI3772</f>
        <v>394.38</v>
      </c>
      <c r="C3761">
        <f>'Hour Loop'!CJ3772</f>
        <v>90.695999999999998</v>
      </c>
    </row>
    <row r="3762" spans="1:3" x14ac:dyDescent="0.25">
      <c r="A3762" s="15" t="str">
        <f>'Hour Loop'!BV3773</f>
        <v>C</v>
      </c>
      <c r="B3762">
        <f>'Hour Loop'!CI3773</f>
        <v>386.39</v>
      </c>
      <c r="C3762">
        <f>'Hour Loop'!CJ3773</f>
        <v>83.802999999999997</v>
      </c>
    </row>
    <row r="3763" spans="1:3" x14ac:dyDescent="0.25">
      <c r="A3763" s="15" t="str">
        <f>'Hour Loop'!BV3774</f>
        <v>C</v>
      </c>
      <c r="B3763">
        <f>'Hour Loop'!CI3774</f>
        <v>378</v>
      </c>
      <c r="C3763">
        <f>'Hour Loop'!CJ3774</f>
        <v>77.31</v>
      </c>
    </row>
    <row r="3764" spans="1:3" x14ac:dyDescent="0.25">
      <c r="A3764" s="15" t="str">
        <f>'Hour Loop'!BV3775</f>
        <v>C</v>
      </c>
      <c r="B3764">
        <f>'Hour Loop'!CI3775</f>
        <v>369.44</v>
      </c>
      <c r="C3764">
        <f>'Hour Loop'!CJ3775</f>
        <v>71.233999999999995</v>
      </c>
    </row>
    <row r="3765" spans="1:3" x14ac:dyDescent="0.25">
      <c r="A3765" s="15" t="str">
        <f>'Hour Loop'!BV3776</f>
        <v>C</v>
      </c>
      <c r="B3765">
        <f>'Hour Loop'!CI3776</f>
        <v>360.53</v>
      </c>
      <c r="C3765">
        <f>'Hour Loop'!CJ3776</f>
        <v>65.587999999999994</v>
      </c>
    </row>
    <row r="3766" spans="1:3" x14ac:dyDescent="0.25">
      <c r="A3766" s="15" t="str">
        <f>'Hour Loop'!BV3777</f>
        <v>C</v>
      </c>
      <c r="B3766">
        <f>'Hour Loop'!CI3777</f>
        <v>351.35</v>
      </c>
      <c r="C3766">
        <f>'Hour Loop'!CJ3777</f>
        <v>60.387</v>
      </c>
    </row>
    <row r="3767" spans="1:3" x14ac:dyDescent="0.25">
      <c r="A3767" s="15" t="str">
        <f>'Hour Loop'!BV3778</f>
        <v>C</v>
      </c>
      <c r="B3767">
        <f>'Hour Loop'!CI3778</f>
        <v>341.92</v>
      </c>
      <c r="C3767">
        <f>'Hour Loop'!CJ3778</f>
        <v>55.642000000000003</v>
      </c>
    </row>
    <row r="3768" spans="1:3" x14ac:dyDescent="0.25">
      <c r="A3768" s="15" t="str">
        <f>'Hour Loop'!BV3779</f>
        <v>C</v>
      </c>
      <c r="B3768">
        <f>'Hour Loop'!CI3779</f>
        <v>332.27</v>
      </c>
      <c r="C3768">
        <f>'Hour Loop'!CJ3779</f>
        <v>51.366</v>
      </c>
    </row>
    <row r="3769" spans="1:3" x14ac:dyDescent="0.25">
      <c r="A3769" s="15" t="str">
        <f>'Hour Loop'!BV3780</f>
        <v>C</v>
      </c>
      <c r="B3769">
        <f>'Hour Loop'!CI3780</f>
        <v>322.43</v>
      </c>
      <c r="C3769">
        <f>'Hour Loop'!CJ3780</f>
        <v>47.567999999999998</v>
      </c>
    </row>
    <row r="3770" spans="1:3" x14ac:dyDescent="0.25">
      <c r="A3770" s="15" t="str">
        <f>'Hour Loop'!BV3781</f>
        <v>C</v>
      </c>
      <c r="B3770">
        <f>'Hour Loop'!CI3781</f>
        <v>312.41000000000003</v>
      </c>
      <c r="C3770">
        <f>'Hour Loop'!CJ3781</f>
        <v>44.258000000000003</v>
      </c>
    </row>
    <row r="3771" spans="1:3" x14ac:dyDescent="0.25">
      <c r="A3771" s="15" t="str">
        <f>'Hour Loop'!BV3782</f>
        <v>C</v>
      </c>
      <c r="B3771">
        <f>'Hour Loop'!CI3782</f>
        <v>302.24</v>
      </c>
      <c r="C3771">
        <f>'Hour Loop'!CJ3782</f>
        <v>41.442999999999998</v>
      </c>
    </row>
    <row r="3772" spans="1:3" x14ac:dyDescent="0.25">
      <c r="A3772" s="15" t="str">
        <f>'Hour Loop'!BV3783</f>
        <v>C</v>
      </c>
      <c r="B3772">
        <f>'Hour Loop'!CI3783</f>
        <v>291.94</v>
      </c>
      <c r="C3772">
        <f>'Hour Loop'!CJ3783</f>
        <v>39.131</v>
      </c>
    </row>
    <row r="3773" spans="1:3" x14ac:dyDescent="0.25">
      <c r="A3773" s="15" t="str">
        <f>'Hour Loop'!BV3784</f>
        <v>C</v>
      </c>
      <c r="B3773">
        <f>'Hour Loop'!CI3784</f>
        <v>281.54000000000002</v>
      </c>
      <c r="C3773">
        <f>'Hour Loop'!CJ3784</f>
        <v>37.326999999999998</v>
      </c>
    </row>
    <row r="3774" spans="1:3" x14ac:dyDescent="0.25">
      <c r="A3774" s="15" t="str">
        <f>'Hour Loop'!BV3785</f>
        <v>C</v>
      </c>
      <c r="B3774">
        <f>'Hour Loop'!CI3785</f>
        <v>271.07</v>
      </c>
      <c r="C3774">
        <f>'Hour Loop'!CJ3785</f>
        <v>36.034999999999997</v>
      </c>
    </row>
    <row r="3775" spans="1:3" x14ac:dyDescent="0.25">
      <c r="A3775" s="15" t="str">
        <f>'Hour Loop'!BV3786</f>
        <v>C</v>
      </c>
      <c r="B3775">
        <f>'Hour Loop'!CI3786</f>
        <v>260.55</v>
      </c>
      <c r="C3775">
        <f>'Hour Loop'!CJ3786</f>
        <v>35.259</v>
      </c>
    </row>
    <row r="3776" spans="1:3" x14ac:dyDescent="0.25">
      <c r="A3776" s="15" t="str">
        <f>'Hour Loop'!BV3787</f>
        <v>C</v>
      </c>
      <c r="B3776">
        <f>'Hour Loop'!CI3787</f>
        <v>250</v>
      </c>
      <c r="C3776">
        <f>'Hour Loop'!CJ3787</f>
        <v>35</v>
      </c>
    </row>
    <row r="3777" spans="1:3" x14ac:dyDescent="0.25">
      <c r="A3777" s="15" t="str">
        <f>'Hour Loop'!BV3788</f>
        <v>C</v>
      </c>
      <c r="B3777">
        <f>'Hour Loop'!CI3788</f>
        <v>239.45</v>
      </c>
      <c r="C3777">
        <f>'Hour Loop'!CJ3788</f>
        <v>35.259</v>
      </c>
    </row>
    <row r="3778" spans="1:3" x14ac:dyDescent="0.25">
      <c r="A3778" s="15" t="str">
        <f>'Hour Loop'!BV3789</f>
        <v>C</v>
      </c>
      <c r="B3778">
        <f>'Hour Loop'!CI3789</f>
        <v>228.92</v>
      </c>
      <c r="C3778">
        <f>'Hour Loop'!CJ3789</f>
        <v>36.034999999999997</v>
      </c>
    </row>
    <row r="3779" spans="1:3" x14ac:dyDescent="0.25">
      <c r="A3779" s="15" t="str">
        <f>'Hour Loop'!BV3790</f>
        <v>C</v>
      </c>
      <c r="B3779">
        <f>'Hour Loop'!CI3790</f>
        <v>218.45</v>
      </c>
      <c r="C3779">
        <f>'Hour Loop'!CJ3790</f>
        <v>37.326999999999998</v>
      </c>
    </row>
    <row r="3780" spans="1:3" x14ac:dyDescent="0.25">
      <c r="A3780" s="15" t="str">
        <f>'Hour Loop'!BV3791</f>
        <v>C</v>
      </c>
      <c r="B3780">
        <f>'Hour Loop'!CI3791</f>
        <v>208.05</v>
      </c>
      <c r="C3780">
        <f>'Hour Loop'!CJ3791</f>
        <v>39.131</v>
      </c>
    </row>
    <row r="3781" spans="1:3" x14ac:dyDescent="0.25">
      <c r="A3781" s="15" t="str">
        <f>'Hour Loop'!BV3792</f>
        <v>C</v>
      </c>
      <c r="B3781">
        <f>'Hour Loop'!CI3792</f>
        <v>197.75</v>
      </c>
      <c r="C3781">
        <f>'Hour Loop'!CJ3792</f>
        <v>41.442999999999998</v>
      </c>
    </row>
    <row r="3782" spans="1:3" x14ac:dyDescent="0.25">
      <c r="A3782" s="15" t="str">
        <f>'Hour Loop'!BV3793</f>
        <v>C</v>
      </c>
      <c r="B3782">
        <f>'Hour Loop'!CI3793</f>
        <v>187.58</v>
      </c>
      <c r="C3782">
        <f>'Hour Loop'!CJ3793</f>
        <v>44.258000000000003</v>
      </c>
    </row>
    <row r="3783" spans="1:3" x14ac:dyDescent="0.25">
      <c r="A3783" s="15" t="str">
        <f>'Hour Loop'!BV3794</f>
        <v>C</v>
      </c>
      <c r="B3783">
        <f>'Hour Loop'!CI3794</f>
        <v>177.56</v>
      </c>
      <c r="C3783">
        <f>'Hour Loop'!CJ3794</f>
        <v>47.567999999999998</v>
      </c>
    </row>
    <row r="3784" spans="1:3" x14ac:dyDescent="0.25">
      <c r="A3784" s="15" t="str">
        <f>'Hour Loop'!BV3795</f>
        <v>C</v>
      </c>
      <c r="B3784">
        <f>'Hour Loop'!CI3795</f>
        <v>167.72</v>
      </c>
      <c r="C3784">
        <f>'Hour Loop'!CJ3795</f>
        <v>51.366</v>
      </c>
    </row>
    <row r="3785" spans="1:3" x14ac:dyDescent="0.25">
      <c r="A3785" s="15" t="str">
        <f>'Hour Loop'!BV3796</f>
        <v>C</v>
      </c>
      <c r="B3785">
        <f>'Hour Loop'!CI3796</f>
        <v>158.07</v>
      </c>
      <c r="C3785">
        <f>'Hour Loop'!CJ3796</f>
        <v>55.642000000000003</v>
      </c>
    </row>
    <row r="3786" spans="1:3" x14ac:dyDescent="0.25">
      <c r="A3786" s="15" t="str">
        <f>'Hour Loop'!BV3797</f>
        <v>C</v>
      </c>
      <c r="B3786">
        <f>'Hour Loop'!CI3797</f>
        <v>148.65</v>
      </c>
      <c r="C3786">
        <f>'Hour Loop'!CJ3797</f>
        <v>60.387</v>
      </c>
    </row>
    <row r="3787" spans="1:3" x14ac:dyDescent="0.25">
      <c r="A3787" s="15" t="str">
        <f>'Hour Loop'!BV3798</f>
        <v>C</v>
      </c>
      <c r="B3787">
        <f>'Hour Loop'!CI3798</f>
        <v>139.46</v>
      </c>
      <c r="C3787">
        <f>'Hour Loop'!CJ3798</f>
        <v>65.587999999999994</v>
      </c>
    </row>
    <row r="3788" spans="1:3" x14ac:dyDescent="0.25">
      <c r="A3788" s="15" t="str">
        <f>'Hour Loop'!BV3799</f>
        <v>C</v>
      </c>
      <c r="B3788">
        <f>'Hour Loop'!CI3799</f>
        <v>148.65</v>
      </c>
      <c r="C3788">
        <f>'Hour Loop'!CJ3799</f>
        <v>60.387</v>
      </c>
    </row>
    <row r="3789" spans="1:3" x14ac:dyDescent="0.25">
      <c r="A3789" s="15" t="str">
        <f>'Hour Loop'!BV3800</f>
        <v>C</v>
      </c>
      <c r="B3789">
        <f>'Hour Loop'!CI3800</f>
        <v>158.07</v>
      </c>
      <c r="C3789">
        <f>'Hour Loop'!CJ3800</f>
        <v>55.642000000000003</v>
      </c>
    </row>
    <row r="3790" spans="1:3" x14ac:dyDescent="0.25">
      <c r="A3790" s="15" t="str">
        <f>'Hour Loop'!BV3801</f>
        <v>C</v>
      </c>
      <c r="B3790">
        <f>'Hour Loop'!CI3801</f>
        <v>167.72</v>
      </c>
      <c r="C3790">
        <f>'Hour Loop'!CJ3801</f>
        <v>51.366</v>
      </c>
    </row>
    <row r="3791" spans="1:3" x14ac:dyDescent="0.25">
      <c r="A3791" s="15" t="str">
        <f>'Hour Loop'!BV3802</f>
        <v>C</v>
      </c>
      <c r="B3791">
        <f>'Hour Loop'!CI3802</f>
        <v>177.56</v>
      </c>
      <c r="C3791">
        <f>'Hour Loop'!CJ3802</f>
        <v>47.567999999999998</v>
      </c>
    </row>
    <row r="3792" spans="1:3" x14ac:dyDescent="0.25">
      <c r="A3792" s="15" t="str">
        <f>'Hour Loop'!BV3803</f>
        <v>C</v>
      </c>
      <c r="B3792">
        <f>'Hour Loop'!CI3803</f>
        <v>187.58</v>
      </c>
      <c r="C3792">
        <f>'Hour Loop'!CJ3803</f>
        <v>44.258000000000003</v>
      </c>
    </row>
    <row r="3793" spans="1:3" x14ac:dyDescent="0.25">
      <c r="A3793" s="15" t="str">
        <f>'Hour Loop'!BV3804</f>
        <v>C</v>
      </c>
      <c r="B3793">
        <f>'Hour Loop'!CI3804</f>
        <v>197.75</v>
      </c>
      <c r="C3793">
        <f>'Hour Loop'!CJ3804</f>
        <v>41.442999999999998</v>
      </c>
    </row>
    <row r="3794" spans="1:3" x14ac:dyDescent="0.25">
      <c r="A3794" s="15" t="str">
        <f>'Hour Loop'!BV3805</f>
        <v>C</v>
      </c>
      <c r="B3794">
        <f>'Hour Loop'!CI3805</f>
        <v>208.05</v>
      </c>
      <c r="C3794">
        <f>'Hour Loop'!CJ3805</f>
        <v>39.131</v>
      </c>
    </row>
    <row r="3795" spans="1:3" x14ac:dyDescent="0.25">
      <c r="A3795" s="15" t="str">
        <f>'Hour Loop'!BV3806</f>
        <v>C</v>
      </c>
      <c r="B3795">
        <f>'Hour Loop'!CI3806</f>
        <v>218.45</v>
      </c>
      <c r="C3795">
        <f>'Hour Loop'!CJ3806</f>
        <v>37.326999999999998</v>
      </c>
    </row>
    <row r="3796" spans="1:3" x14ac:dyDescent="0.25">
      <c r="A3796" s="15" t="str">
        <f>'Hour Loop'!BV3807</f>
        <v>C</v>
      </c>
      <c r="B3796">
        <f>'Hour Loop'!CI3807</f>
        <v>228.92</v>
      </c>
      <c r="C3796">
        <f>'Hour Loop'!CJ3807</f>
        <v>36.034999999999997</v>
      </c>
    </row>
    <row r="3797" spans="1:3" x14ac:dyDescent="0.25">
      <c r="A3797" s="15" t="str">
        <f>'Hour Loop'!BV3808</f>
        <v>C</v>
      </c>
      <c r="B3797">
        <f>'Hour Loop'!CI3808</f>
        <v>239.45</v>
      </c>
      <c r="C3797">
        <f>'Hour Loop'!CJ3808</f>
        <v>35.259</v>
      </c>
    </row>
    <row r="3798" spans="1:3" x14ac:dyDescent="0.25">
      <c r="A3798" s="15" t="str">
        <f>'Hour Loop'!BV3809</f>
        <v>C</v>
      </c>
      <c r="B3798">
        <f>'Hour Loop'!CI3809</f>
        <v>250</v>
      </c>
      <c r="C3798">
        <f>'Hour Loop'!CJ3809</f>
        <v>35</v>
      </c>
    </row>
    <row r="3799" spans="1:3" x14ac:dyDescent="0.25">
      <c r="A3799" s="15" t="str">
        <f>'Hour Loop'!BV3810</f>
        <v>C</v>
      </c>
      <c r="B3799">
        <f>'Hour Loop'!CI3810</f>
        <v>260.55</v>
      </c>
      <c r="C3799">
        <f>'Hour Loop'!CJ3810</f>
        <v>35.259</v>
      </c>
    </row>
    <row r="3800" spans="1:3" x14ac:dyDescent="0.25">
      <c r="A3800" s="15" t="str">
        <f>'Hour Loop'!BV3811</f>
        <v>C</v>
      </c>
      <c r="B3800">
        <f>'Hour Loop'!CI3811</f>
        <v>271.07</v>
      </c>
      <c r="C3800">
        <f>'Hour Loop'!CJ3811</f>
        <v>36.034999999999997</v>
      </c>
    </row>
    <row r="3801" spans="1:3" x14ac:dyDescent="0.25">
      <c r="A3801" s="15" t="str">
        <f>'Hour Loop'!BV3812</f>
        <v>C</v>
      </c>
      <c r="B3801">
        <f>'Hour Loop'!CI3812</f>
        <v>281.54000000000002</v>
      </c>
      <c r="C3801">
        <f>'Hour Loop'!CJ3812</f>
        <v>37.326999999999998</v>
      </c>
    </row>
    <row r="3802" spans="1:3" x14ac:dyDescent="0.25">
      <c r="A3802" s="15" t="str">
        <f>'Hour Loop'!BV3813</f>
        <v>C</v>
      </c>
      <c r="B3802">
        <f>'Hour Loop'!CI3813</f>
        <v>291.94</v>
      </c>
      <c r="C3802">
        <f>'Hour Loop'!CJ3813</f>
        <v>39.131</v>
      </c>
    </row>
    <row r="3803" spans="1:3" x14ac:dyDescent="0.25">
      <c r="A3803" s="15" t="str">
        <f>'Hour Loop'!BV3814</f>
        <v>C</v>
      </c>
      <c r="B3803">
        <f>'Hour Loop'!CI3814</f>
        <v>302.24</v>
      </c>
      <c r="C3803">
        <f>'Hour Loop'!CJ3814</f>
        <v>41.442999999999998</v>
      </c>
    </row>
    <row r="3804" spans="1:3" x14ac:dyDescent="0.25">
      <c r="A3804" s="15" t="str">
        <f>'Hour Loop'!BV3815</f>
        <v>C</v>
      </c>
      <c r="B3804">
        <f>'Hour Loop'!CI3815</f>
        <v>312.41000000000003</v>
      </c>
      <c r="C3804">
        <f>'Hour Loop'!CJ3815</f>
        <v>44.258000000000003</v>
      </c>
    </row>
    <row r="3805" spans="1:3" x14ac:dyDescent="0.25">
      <c r="A3805" s="15" t="str">
        <f>'Hour Loop'!BV3816</f>
        <v>C</v>
      </c>
      <c r="B3805">
        <f>'Hour Loop'!CI3816</f>
        <v>322.43</v>
      </c>
      <c r="C3805">
        <f>'Hour Loop'!CJ3816</f>
        <v>47.567999999999998</v>
      </c>
    </row>
    <row r="3806" spans="1:3" x14ac:dyDescent="0.25">
      <c r="A3806" s="15" t="str">
        <f>'Hour Loop'!BV3817</f>
        <v>C</v>
      </c>
      <c r="B3806">
        <f>'Hour Loop'!CI3817</f>
        <v>332.27</v>
      </c>
      <c r="C3806">
        <f>'Hour Loop'!CJ3817</f>
        <v>51.366</v>
      </c>
    </row>
    <row r="3807" spans="1:3" x14ac:dyDescent="0.25">
      <c r="A3807" s="15" t="str">
        <f>'Hour Loop'!BV3818</f>
        <v>C</v>
      </c>
      <c r="B3807">
        <f>'Hour Loop'!CI3818</f>
        <v>341.92</v>
      </c>
      <c r="C3807">
        <f>'Hour Loop'!CJ3818</f>
        <v>55.642000000000003</v>
      </c>
    </row>
    <row r="3808" spans="1:3" x14ac:dyDescent="0.25">
      <c r="A3808" s="15" t="str">
        <f>'Hour Loop'!BV3819</f>
        <v>C</v>
      </c>
      <c r="B3808">
        <f>'Hour Loop'!CI3819</f>
        <v>351.35</v>
      </c>
      <c r="C3808">
        <f>'Hour Loop'!CJ3819</f>
        <v>60.387</v>
      </c>
    </row>
    <row r="3809" spans="1:3" x14ac:dyDescent="0.25">
      <c r="A3809" s="15" t="str">
        <f>'Hour Loop'!BV3820</f>
        <v>C</v>
      </c>
      <c r="B3809">
        <f>'Hour Loop'!CI3820</f>
        <v>360.53</v>
      </c>
      <c r="C3809">
        <f>'Hour Loop'!CJ3820</f>
        <v>65.587999999999994</v>
      </c>
    </row>
    <row r="3810" spans="1:3" x14ac:dyDescent="0.25">
      <c r="A3810" s="15" t="str">
        <f>'Hour Loop'!BV3821</f>
        <v>C</v>
      </c>
      <c r="B3810">
        <f>'Hour Loop'!CI3821</f>
        <v>369.44</v>
      </c>
      <c r="C3810">
        <f>'Hour Loop'!CJ3821</f>
        <v>71.233999999999995</v>
      </c>
    </row>
    <row r="3811" spans="1:3" x14ac:dyDescent="0.25">
      <c r="A3811" s="15" t="str">
        <f>'Hour Loop'!BV3822</f>
        <v>C</v>
      </c>
      <c r="B3811">
        <f>'Hour Loop'!CI3822</f>
        <v>378</v>
      </c>
      <c r="C3811">
        <f>'Hour Loop'!CJ3822</f>
        <v>77.31</v>
      </c>
    </row>
    <row r="3812" spans="1:3" x14ac:dyDescent="0.25">
      <c r="A3812" s="15" t="str">
        <f>'Hour Loop'!BV3823</f>
        <v>C</v>
      </c>
      <c r="B3812">
        <f>'Hour Loop'!CI3823</f>
        <v>386.39</v>
      </c>
      <c r="C3812">
        <f>'Hour Loop'!CJ3823</f>
        <v>83.802999999999997</v>
      </c>
    </row>
    <row r="3813" spans="1:3" x14ac:dyDescent="0.25">
      <c r="A3813" s="15" t="str">
        <f>'Hour Loop'!BV3824</f>
        <v>C</v>
      </c>
      <c r="B3813">
        <f>'Hour Loop'!CI3824</f>
        <v>394.38</v>
      </c>
      <c r="C3813">
        <f>'Hour Loop'!CJ3824</f>
        <v>90.695999999999998</v>
      </c>
    </row>
    <row r="3814" spans="1:3" x14ac:dyDescent="0.25">
      <c r="A3814" s="15" t="str">
        <f>'Hour Loop'!BV3825</f>
        <v>C</v>
      </c>
      <c r="B3814">
        <f>'Hour Loop'!CI3825</f>
        <v>402.02</v>
      </c>
      <c r="C3814">
        <f>'Hour Loop'!CJ3825</f>
        <v>97.971999999999994</v>
      </c>
    </row>
    <row r="3815" spans="1:3" x14ac:dyDescent="0.25">
      <c r="A3815" s="15" t="str">
        <f>'Hour Loop'!BV3826</f>
        <v>C</v>
      </c>
      <c r="B3815">
        <f>'Hour Loop'!CI3826</f>
        <v>409.30399999999997</v>
      </c>
      <c r="C3815">
        <f>'Hour Loop'!CJ3826</f>
        <v>105.61499999999999</v>
      </c>
    </row>
    <row r="3816" spans="1:3" x14ac:dyDescent="0.25">
      <c r="A3816" s="15" t="str">
        <f>'Hour Loop'!BV3827</f>
        <v>C</v>
      </c>
      <c r="B3816">
        <f>'Hour Loop'!CI3827</f>
        <v>416.197</v>
      </c>
      <c r="C3816">
        <f>'Hour Loop'!CJ3827</f>
        <v>113.605</v>
      </c>
    </row>
    <row r="3817" spans="1:3" x14ac:dyDescent="0.25">
      <c r="A3817" s="15" t="str">
        <f>'Hour Loop'!BV3828</f>
        <v>C</v>
      </c>
      <c r="B3817">
        <f>'Hour Loop'!CI3828</f>
        <v>422.69</v>
      </c>
      <c r="C3817">
        <f>'Hour Loop'!CJ3828</f>
        <v>121.925</v>
      </c>
    </row>
    <row r="3818" spans="1:3" x14ac:dyDescent="0.25">
      <c r="A3818" s="15" t="str">
        <f>'Hour Loop'!BV3829</f>
        <v>C</v>
      </c>
      <c r="B3818">
        <f>'Hour Loop'!CI3829</f>
        <v>428.76600000000002</v>
      </c>
      <c r="C3818">
        <f>'Hour Loop'!CJ3829</f>
        <v>130.55199999999999</v>
      </c>
    </row>
    <row r="3819" spans="1:3" x14ac:dyDescent="0.25">
      <c r="A3819" s="15" t="str">
        <f>'Hour Loop'!BV3830</f>
        <v>C</v>
      </c>
      <c r="B3819">
        <f>'Hour Loop'!CI3830</f>
        <v>434.41199999999998</v>
      </c>
      <c r="C3819">
        <f>'Hour Loop'!CJ3830</f>
        <v>139.46799999999999</v>
      </c>
    </row>
    <row r="3820" spans="1:3" x14ac:dyDescent="0.25">
      <c r="A3820" s="15" t="str">
        <f>'Hour Loop'!BV3831</f>
        <v>C</v>
      </c>
      <c r="B3820">
        <f>'Hour Loop'!CI3831</f>
        <v>439.613</v>
      </c>
      <c r="C3820">
        <f>'Hour Loop'!CJ3831</f>
        <v>148.65</v>
      </c>
    </row>
    <row r="3821" spans="1:3" x14ac:dyDescent="0.25">
      <c r="A3821" s="15" t="str">
        <f>'Hour Loop'!BV3832</f>
        <v>C</v>
      </c>
      <c r="B3821">
        <f>'Hour Loop'!CI3832</f>
        <v>444.358</v>
      </c>
      <c r="C3821">
        <f>'Hour Loop'!CJ3832</f>
        <v>158.07599999999999</v>
      </c>
    </row>
    <row r="3822" spans="1:3" x14ac:dyDescent="0.25">
      <c r="A3822" s="15" t="str">
        <f>'Hour Loop'!BV3833</f>
        <v>C</v>
      </c>
      <c r="B3822">
        <f>'Hour Loop'!CI3833</f>
        <v>448.63400000000001</v>
      </c>
      <c r="C3822">
        <f>'Hour Loop'!CJ3833</f>
        <v>167.72300000000001</v>
      </c>
    </row>
    <row r="3823" spans="1:3" x14ac:dyDescent="0.25">
      <c r="A3823" s="15" t="str">
        <f>'Hour Loop'!BV3834</f>
        <v>C</v>
      </c>
      <c r="B3823">
        <f>'Hour Loop'!CI3834</f>
        <v>452.43200000000002</v>
      </c>
      <c r="C3823">
        <f>'Hour Loop'!CJ3834</f>
        <v>177.56899999999999</v>
      </c>
    </row>
    <row r="3824" spans="1:3" x14ac:dyDescent="0.25">
      <c r="A3824" s="15" t="str">
        <f>'Hour Loop'!BV3835</f>
        <v>C</v>
      </c>
      <c r="B3824">
        <f>'Hour Loop'!CI3835</f>
        <v>455.74200000000002</v>
      </c>
      <c r="C3824">
        <f>'Hour Loop'!CJ3835</f>
        <v>187.589</v>
      </c>
    </row>
    <row r="3825" spans="1:3" x14ac:dyDescent="0.25">
      <c r="A3825" s="15" t="str">
        <f>'Hour Loop'!BV3836</f>
        <v>C</v>
      </c>
      <c r="B3825">
        <f>'Hour Loop'!CI3836</f>
        <v>458.55700000000002</v>
      </c>
      <c r="C3825">
        <f>'Hour Loop'!CJ3836</f>
        <v>197.75899999999999</v>
      </c>
    </row>
    <row r="3826" spans="1:3" x14ac:dyDescent="0.25">
      <c r="A3826" s="15" t="str">
        <f>'Hour Loop'!BV3837</f>
        <v>C</v>
      </c>
      <c r="B3826">
        <f>'Hour Loop'!CI3837</f>
        <v>460.86900000000003</v>
      </c>
      <c r="C3826">
        <f>'Hour Loop'!CJ3837</f>
        <v>208.05600000000001</v>
      </c>
    </row>
    <row r="3827" spans="1:3" x14ac:dyDescent="0.25">
      <c r="A3827" s="15" t="str">
        <f>'Hour Loop'!BV3838</f>
        <v>C</v>
      </c>
      <c r="B3827">
        <f>'Hour Loop'!CI3838</f>
        <v>462.673</v>
      </c>
      <c r="C3827">
        <f>'Hour Loop'!CJ3838</f>
        <v>218.453</v>
      </c>
    </row>
    <row r="3828" spans="1:3" x14ac:dyDescent="0.25">
      <c r="A3828" s="15" t="str">
        <f>'Hour Loop'!BV3839</f>
        <v>C</v>
      </c>
      <c r="B3828">
        <f>'Hour Loop'!CI3839</f>
        <v>463.96499999999997</v>
      </c>
      <c r="C3828">
        <f>'Hour Loop'!CJ3839</f>
        <v>228.92599999999999</v>
      </c>
    </row>
    <row r="3829" spans="1:3" x14ac:dyDescent="0.25">
      <c r="A3829" s="15" t="str">
        <f>'Hour Loop'!BV3840</f>
        <v>C</v>
      </c>
      <c r="B3829">
        <f>'Hour Loop'!CI3840</f>
        <v>464.74099999999999</v>
      </c>
      <c r="C3829">
        <f>'Hour Loop'!CJ3840</f>
        <v>239.45</v>
      </c>
    </row>
    <row r="3830" spans="1:3" x14ac:dyDescent="0.25">
      <c r="A3830" s="15" t="str">
        <f>'Hour Loop'!BV3841</f>
        <v>C</v>
      </c>
      <c r="B3830">
        <f>'Hour Loop'!CI3841</f>
        <v>465</v>
      </c>
      <c r="C3830">
        <f>'Hour Loop'!CJ3841</f>
        <v>250</v>
      </c>
    </row>
    <row r="3831" spans="1:3" x14ac:dyDescent="0.25">
      <c r="A3831" s="15" t="str">
        <f>'Hour Loop'!BV3842</f>
        <v>C</v>
      </c>
      <c r="B3831">
        <f>'Hour Loop'!CI3842</f>
        <v>464.74099999999999</v>
      </c>
      <c r="C3831">
        <f>'Hour Loop'!CJ3842</f>
        <v>260.55</v>
      </c>
    </row>
    <row r="3832" spans="1:3" x14ac:dyDescent="0.25">
      <c r="A3832" s="15" t="str">
        <f>'Hour Loop'!BV3843</f>
        <v>C</v>
      </c>
      <c r="B3832">
        <f>'Hour Loop'!CI3843</f>
        <v>463.96499999999997</v>
      </c>
      <c r="C3832">
        <f>'Hour Loop'!CJ3843</f>
        <v>271.07400000000001</v>
      </c>
    </row>
    <row r="3833" spans="1:3" x14ac:dyDescent="0.25">
      <c r="A3833" s="15" t="str">
        <f>'Hour Loop'!BV3844</f>
        <v>C</v>
      </c>
      <c r="B3833">
        <f>'Hour Loop'!CI3844</f>
        <v>462.673</v>
      </c>
      <c r="C3833">
        <f>'Hour Loop'!CJ3844</f>
        <v>281.54700000000003</v>
      </c>
    </row>
    <row r="3834" spans="1:3" x14ac:dyDescent="0.25">
      <c r="A3834" s="15" t="str">
        <f>'Hour Loop'!BV3845</f>
        <v>C</v>
      </c>
      <c r="B3834">
        <f>'Hour Loop'!CI3845</f>
        <v>460.86900000000003</v>
      </c>
      <c r="C3834">
        <f>'Hour Loop'!CJ3845</f>
        <v>291.94400000000002</v>
      </c>
    </row>
    <row r="3835" spans="1:3" x14ac:dyDescent="0.25">
      <c r="A3835" s="15" t="str">
        <f>'Hour Loop'!BV3846</f>
        <v>C</v>
      </c>
      <c r="B3835">
        <f>'Hour Loop'!CI3846</f>
        <v>458.55700000000002</v>
      </c>
      <c r="C3835">
        <f>'Hour Loop'!CJ3846</f>
        <v>302.24099999999999</v>
      </c>
    </row>
    <row r="3836" spans="1:3" x14ac:dyDescent="0.25">
      <c r="A3836" s="15" t="str">
        <f>'Hour Loop'!BV3847</f>
        <v>C</v>
      </c>
      <c r="B3836">
        <f>'Hour Loop'!CI3847</f>
        <v>455.74200000000002</v>
      </c>
      <c r="C3836">
        <f>'Hour Loop'!CJ3847</f>
        <v>312.411</v>
      </c>
    </row>
    <row r="3837" spans="1:3" x14ac:dyDescent="0.25">
      <c r="A3837" s="15" t="str">
        <f>'Hour Loop'!BV3848</f>
        <v>C</v>
      </c>
      <c r="B3837">
        <f>'Hour Loop'!CI3848</f>
        <v>452.43200000000002</v>
      </c>
      <c r="C3837">
        <f>'Hour Loop'!CJ3848</f>
        <v>322.43099999999998</v>
      </c>
    </row>
    <row r="3838" spans="1:3" x14ac:dyDescent="0.25">
      <c r="A3838" s="15" t="str">
        <f>'Hour Loop'!BV3849</f>
        <v>C</v>
      </c>
      <c r="B3838">
        <f>'Hour Loop'!CI3849</f>
        <v>448.63400000000001</v>
      </c>
      <c r="C3838">
        <f>'Hour Loop'!CJ3849</f>
        <v>332.27699999999999</v>
      </c>
    </row>
    <row r="3839" spans="1:3" x14ac:dyDescent="0.25">
      <c r="A3839" s="15" t="str">
        <f>'Hour Loop'!BV3850</f>
        <v>C</v>
      </c>
      <c r="B3839">
        <f>'Hour Loop'!CI3850</f>
        <v>444.358</v>
      </c>
      <c r="C3839">
        <f>'Hour Loop'!CJ3850</f>
        <v>341.92399999999998</v>
      </c>
    </row>
    <row r="3840" spans="1:3" x14ac:dyDescent="0.25">
      <c r="A3840" s="15" t="str">
        <f>'Hour Loop'!BV3851</f>
        <v>C</v>
      </c>
      <c r="B3840">
        <f>'Hour Loop'!CI3851</f>
        <v>439.613</v>
      </c>
      <c r="C3840">
        <f>'Hour Loop'!CJ3851</f>
        <v>351.35</v>
      </c>
    </row>
    <row r="3841" spans="1:3" x14ac:dyDescent="0.25">
      <c r="A3841" s="15" t="str">
        <f>'Hour Loop'!BV3852</f>
        <v>C</v>
      </c>
      <c r="B3841">
        <f>'Hour Loop'!CI3852</f>
        <v>434.41199999999998</v>
      </c>
      <c r="C3841">
        <f>'Hour Loop'!CJ3852</f>
        <v>360.53199999999998</v>
      </c>
    </row>
    <row r="3842" spans="1:3" x14ac:dyDescent="0.25">
      <c r="A3842" s="15" t="str">
        <f>'Hour Loop'!BV3853</f>
        <v>C</v>
      </c>
      <c r="B3842">
        <f>'Hour Loop'!CI3853</f>
        <v>428.76600000000002</v>
      </c>
      <c r="C3842">
        <f>'Hour Loop'!CJ3853</f>
        <v>369.44799999999998</v>
      </c>
    </row>
    <row r="3843" spans="1:3" x14ac:dyDescent="0.25">
      <c r="A3843" s="15" t="str">
        <f>'Hour Loop'!BV3854</f>
        <v>C</v>
      </c>
      <c r="B3843">
        <f>'Hour Loop'!CI3854</f>
        <v>422.69</v>
      </c>
      <c r="C3843">
        <f>'Hour Loop'!CJ3854</f>
        <v>378.07499999999999</v>
      </c>
    </row>
    <row r="3844" spans="1:3" x14ac:dyDescent="0.25">
      <c r="A3844" s="15" t="str">
        <f>'Hour Loop'!BV3855</f>
        <v>C</v>
      </c>
      <c r="B3844">
        <f>'Hour Loop'!CI3855</f>
        <v>416.197</v>
      </c>
      <c r="C3844">
        <f>'Hour Loop'!CJ3855</f>
        <v>386.39499999999998</v>
      </c>
    </row>
    <row r="3845" spans="1:3" x14ac:dyDescent="0.25">
      <c r="A3845" s="15" t="str">
        <f>'Hour Loop'!BV3856</f>
        <v>C</v>
      </c>
      <c r="B3845">
        <f>'Hour Loop'!CI3856</f>
        <v>409.30399999999997</v>
      </c>
      <c r="C3845">
        <f>'Hour Loop'!CJ3856</f>
        <v>394.38499999999999</v>
      </c>
    </row>
    <row r="3846" spans="1:3" x14ac:dyDescent="0.25">
      <c r="A3846" s="15" t="str">
        <f>'Hour Loop'!BV3857</f>
        <v>C</v>
      </c>
      <c r="B3846">
        <f>'Hour Loop'!CI3857</f>
        <v>402.02800000000002</v>
      </c>
      <c r="C3846">
        <f>'Hour Loop'!CJ3857</f>
        <v>402.02800000000002</v>
      </c>
    </row>
    <row r="3847" spans="1:3" x14ac:dyDescent="0.25">
      <c r="A3847" s="15" t="str">
        <f>'Hour Loop'!BV3858</f>
        <v>C</v>
      </c>
      <c r="B3847">
        <f>'Hour Loop'!CI3858</f>
        <v>394.38499999999999</v>
      </c>
      <c r="C3847">
        <f>'Hour Loop'!CJ3858</f>
        <v>409.30399999999997</v>
      </c>
    </row>
    <row r="3848" spans="1:3" x14ac:dyDescent="0.25">
      <c r="A3848" s="15" t="str">
        <f>'Hour Loop'!BV3859</f>
        <v>C</v>
      </c>
      <c r="B3848">
        <f>'Hour Loop'!CI3859</f>
        <v>386.39499999999998</v>
      </c>
      <c r="C3848">
        <f>'Hour Loop'!CJ3859</f>
        <v>416.197</v>
      </c>
    </row>
    <row r="3849" spans="1:3" x14ac:dyDescent="0.25">
      <c r="A3849" s="15" t="str">
        <f>'Hour Loop'!BV3860</f>
        <v>C</v>
      </c>
      <c r="B3849">
        <f>'Hour Loop'!CI3860</f>
        <v>378.07499999999999</v>
      </c>
      <c r="C3849">
        <f>'Hour Loop'!CJ3860</f>
        <v>422.69</v>
      </c>
    </row>
    <row r="3850" spans="1:3" x14ac:dyDescent="0.25">
      <c r="A3850" s="15" t="str">
        <f>'Hour Loop'!BV3861</f>
        <v>C</v>
      </c>
      <c r="B3850">
        <f>'Hour Loop'!CI3861</f>
        <v>369.44799999999998</v>
      </c>
      <c r="C3850">
        <f>'Hour Loop'!CJ3861</f>
        <v>428.76600000000002</v>
      </c>
    </row>
    <row r="3851" spans="1:3" x14ac:dyDescent="0.25">
      <c r="A3851" s="15" t="str">
        <f>'Hour Loop'!BV3862</f>
        <v>C</v>
      </c>
      <c r="B3851">
        <f>'Hour Loop'!CI3862</f>
        <v>360.53199999999998</v>
      </c>
      <c r="C3851">
        <f>'Hour Loop'!CJ3862</f>
        <v>434.41199999999998</v>
      </c>
    </row>
    <row r="3852" spans="1:3" x14ac:dyDescent="0.25">
      <c r="A3852" s="15" t="str">
        <f>'Hour Loop'!BV3863</f>
        <v>C</v>
      </c>
      <c r="B3852">
        <f>'Hour Loop'!CI3863</f>
        <v>351.35</v>
      </c>
      <c r="C3852">
        <f>'Hour Loop'!CJ3863</f>
        <v>439.613</v>
      </c>
    </row>
    <row r="3853" spans="1:3" x14ac:dyDescent="0.25">
      <c r="A3853" s="15" t="str">
        <f>'Hour Loop'!BV3864</f>
        <v>C</v>
      </c>
      <c r="B3853">
        <f>'Hour Loop'!CI3864</f>
        <v>341.92399999999998</v>
      </c>
      <c r="C3853">
        <f>'Hour Loop'!CJ3864</f>
        <v>444.358</v>
      </c>
    </row>
    <row r="3854" spans="1:3" x14ac:dyDescent="0.25">
      <c r="A3854" s="15" t="str">
        <f>'Hour Loop'!BV3865</f>
        <v>C</v>
      </c>
      <c r="B3854">
        <f>'Hour Loop'!CI3865</f>
        <v>332.27699999999999</v>
      </c>
      <c r="C3854">
        <f>'Hour Loop'!CJ3865</f>
        <v>448.63400000000001</v>
      </c>
    </row>
    <row r="3855" spans="1:3" x14ac:dyDescent="0.25">
      <c r="A3855" s="15" t="str">
        <f>'Hour Loop'!BV3866</f>
        <v>C</v>
      </c>
      <c r="B3855">
        <f>'Hour Loop'!CI3866</f>
        <v>322.43099999999998</v>
      </c>
      <c r="C3855">
        <f>'Hour Loop'!CJ3866</f>
        <v>452.43200000000002</v>
      </c>
    </row>
    <row r="3856" spans="1:3" x14ac:dyDescent="0.25">
      <c r="A3856" s="15" t="str">
        <f>'Hour Loop'!BV3867</f>
        <v>C</v>
      </c>
      <c r="B3856">
        <f>'Hour Loop'!CI3867</f>
        <v>312.411</v>
      </c>
      <c r="C3856">
        <f>'Hour Loop'!CJ3867</f>
        <v>455.74200000000002</v>
      </c>
    </row>
    <row r="3857" spans="1:3" x14ac:dyDescent="0.25">
      <c r="A3857" s="15" t="str">
        <f>'Hour Loop'!BV3868</f>
        <v>C</v>
      </c>
      <c r="B3857">
        <f>'Hour Loop'!CI3868</f>
        <v>302.24099999999999</v>
      </c>
      <c r="C3857">
        <f>'Hour Loop'!CJ3868</f>
        <v>458.55700000000002</v>
      </c>
    </row>
    <row r="3858" spans="1:3" x14ac:dyDescent="0.25">
      <c r="A3858" s="15" t="str">
        <f>'Hour Loop'!BV3869</f>
        <v>C</v>
      </c>
      <c r="B3858">
        <f>'Hour Loop'!CI3869</f>
        <v>291.94400000000002</v>
      </c>
      <c r="C3858">
        <f>'Hour Loop'!CJ3869</f>
        <v>460.86900000000003</v>
      </c>
    </row>
    <row r="3859" spans="1:3" x14ac:dyDescent="0.25">
      <c r="A3859" s="15" t="str">
        <f>'Hour Loop'!BV3870</f>
        <v>C</v>
      </c>
      <c r="B3859">
        <f>'Hour Loop'!CI3870</f>
        <v>281.54700000000003</v>
      </c>
      <c r="C3859">
        <f>'Hour Loop'!CJ3870</f>
        <v>462.673</v>
      </c>
    </row>
    <row r="3860" spans="1:3" x14ac:dyDescent="0.25">
      <c r="A3860" s="15" t="str">
        <f>'Hour Loop'!BV3871</f>
        <v>C</v>
      </c>
      <c r="B3860">
        <f>'Hour Loop'!CI3871</f>
        <v>271.07400000000001</v>
      </c>
      <c r="C3860">
        <f>'Hour Loop'!CJ3871</f>
        <v>463.96499999999997</v>
      </c>
    </row>
    <row r="3861" spans="1:3" x14ac:dyDescent="0.25">
      <c r="A3861" s="15" t="str">
        <f>'Hour Loop'!BV3872</f>
        <v>C</v>
      </c>
      <c r="B3861">
        <f>'Hour Loop'!CI3872</f>
        <v>260.55</v>
      </c>
      <c r="C3861">
        <f>'Hour Loop'!CJ3872</f>
        <v>464.74099999999999</v>
      </c>
    </row>
    <row r="3862" spans="1:3" x14ac:dyDescent="0.25">
      <c r="A3862" s="15" t="str">
        <f>'Hour Loop'!BV3873</f>
        <v>C</v>
      </c>
      <c r="B3862">
        <f>'Hour Loop'!CI3873</f>
        <v>250</v>
      </c>
      <c r="C3862">
        <f>'Hour Loop'!CJ3873</f>
        <v>465</v>
      </c>
    </row>
    <row r="3863" spans="1:3" hidden="1" x14ac:dyDescent="0.25">
      <c r="A3863" s="15" t="str">
        <f>'Hour Loop'!BV3874</f>
        <v>C</v>
      </c>
      <c r="B3863" t="e">
        <f>'Hour Loop'!CI3874</f>
        <v>#VALUE!</v>
      </c>
      <c r="C3863" t="e">
        <f>'Hour Loop'!CJ3874</f>
        <v>#VALUE!</v>
      </c>
    </row>
    <row r="3864" spans="1:3" hidden="1" x14ac:dyDescent="0.25">
      <c r="A3864" s="15" t="str">
        <f>'Hour Loop'!BV3875</f>
        <v>B</v>
      </c>
      <c r="B3864" t="e">
        <f>'Hour Loop'!CI3875</f>
        <v>#VALUE!</v>
      </c>
      <c r="C3864" t="e">
        <f>'Hour Loop'!CJ3875</f>
        <v>#VALUE!</v>
      </c>
    </row>
    <row r="3865" spans="1:3" hidden="1" x14ac:dyDescent="0.25">
      <c r="A3865" s="15" t="str">
        <f>'Hour Loop'!BV3876</f>
        <v>B</v>
      </c>
      <c r="B3865" t="e">
        <f>'Hour Loop'!CI3876</f>
        <v>#VALUE!</v>
      </c>
      <c r="C3865" t="e">
        <f>'Hour Loop'!CJ3876</f>
        <v>#VALUE!</v>
      </c>
    </row>
    <row r="3866" spans="1:3" hidden="1" x14ac:dyDescent="0.25">
      <c r="A3866" s="15" t="str">
        <f>'Hour Loop'!BV3877</f>
        <v>B</v>
      </c>
      <c r="B3866">
        <f>'Hour Loop'!CI3877</f>
        <v>250</v>
      </c>
      <c r="C3866">
        <f>'Hour Loop'!CJ3877</f>
        <v>500</v>
      </c>
    </row>
    <row r="3867" spans="1:3" hidden="1" x14ac:dyDescent="0.25">
      <c r="A3867" s="15" t="str">
        <f>'Hour Loop'!BV3878</f>
        <v>B</v>
      </c>
      <c r="B3867" t="e">
        <f>'Hour Loop'!CI3878</f>
        <v>#VALUE!</v>
      </c>
      <c r="C3867" t="e">
        <f>'Hour Loop'!CJ3878</f>
        <v>#VALUE!</v>
      </c>
    </row>
    <row r="3868" spans="1:3" hidden="1" x14ac:dyDescent="0.25">
      <c r="A3868" s="15" t="str">
        <f>'Hour Loop'!BV3879</f>
        <v>B</v>
      </c>
      <c r="B3868">
        <f>'Hour Loop'!CI3879</f>
        <v>262.267</v>
      </c>
      <c r="C3868">
        <f>'Hour Loop'!CJ3879</f>
        <v>499.69900000000001</v>
      </c>
    </row>
    <row r="3869" spans="1:3" hidden="1" x14ac:dyDescent="0.25">
      <c r="A3869" s="15" t="str">
        <f>'Hour Loop'!BV3880</f>
        <v>B</v>
      </c>
      <c r="B3869" t="e">
        <f>'Hour Loop'!CI3880</f>
        <v>#VALUE!</v>
      </c>
      <c r="C3869" t="e">
        <f>'Hour Loop'!CJ3880</f>
        <v>#VALUE!</v>
      </c>
    </row>
    <row r="3870" spans="1:3" hidden="1" x14ac:dyDescent="0.25">
      <c r="A3870" s="15" t="str">
        <f>'Hour Loop'!BV3881</f>
        <v>B</v>
      </c>
      <c r="B3870">
        <f>'Hour Loop'!CI3881</f>
        <v>274.50400000000002</v>
      </c>
      <c r="C3870">
        <f>'Hour Loop'!CJ3881</f>
        <v>498.79599999999999</v>
      </c>
    </row>
    <row r="3871" spans="1:3" hidden="1" x14ac:dyDescent="0.25">
      <c r="A3871" s="15" t="str">
        <f>'Hour Loop'!BV3882</f>
        <v>B</v>
      </c>
      <c r="B3871" t="e">
        <f>'Hour Loop'!CI3882</f>
        <v>#VALUE!</v>
      </c>
      <c r="C3871" t="e">
        <f>'Hour Loop'!CJ3882</f>
        <v>#VALUE!</v>
      </c>
    </row>
    <row r="3872" spans="1:3" hidden="1" x14ac:dyDescent="0.25">
      <c r="A3872" s="15" t="str">
        <f>'Hour Loop'!BV3883</f>
        <v>B</v>
      </c>
      <c r="B3872">
        <f>'Hour Loop'!CI3883</f>
        <v>286.68299999999999</v>
      </c>
      <c r="C3872">
        <f>'Hour Loop'!CJ3883</f>
        <v>497.29399999999998</v>
      </c>
    </row>
    <row r="3873" spans="1:3" hidden="1" x14ac:dyDescent="0.25">
      <c r="A3873" s="15" t="str">
        <f>'Hour Loop'!BV3884</f>
        <v>B</v>
      </c>
      <c r="B3873" t="e">
        <f>'Hour Loop'!CI3884</f>
        <v>#VALUE!</v>
      </c>
      <c r="C3873" t="e">
        <f>'Hour Loop'!CJ3884</f>
        <v>#VALUE!</v>
      </c>
    </row>
    <row r="3874" spans="1:3" hidden="1" x14ac:dyDescent="0.25">
      <c r="A3874" s="15" t="str">
        <f>'Hour Loop'!BV3885</f>
        <v>B</v>
      </c>
      <c r="B3874">
        <f>'Hour Loop'!CI3885</f>
        <v>298.77300000000002</v>
      </c>
      <c r="C3874">
        <f>'Hour Loop'!CJ3885</f>
        <v>495.19600000000003</v>
      </c>
    </row>
    <row r="3875" spans="1:3" hidden="1" x14ac:dyDescent="0.25">
      <c r="A3875" s="15" t="str">
        <f>'Hour Loop'!BV3886</f>
        <v>B</v>
      </c>
      <c r="B3875" t="e">
        <f>'Hour Loop'!CI3886</f>
        <v>#VALUE!</v>
      </c>
      <c r="C3875" t="e">
        <f>'Hour Loop'!CJ3886</f>
        <v>#VALUE!</v>
      </c>
    </row>
    <row r="3876" spans="1:3" hidden="1" x14ac:dyDescent="0.25">
      <c r="A3876" s="15" t="str">
        <f>'Hour Loop'!BV3887</f>
        <v>B</v>
      </c>
      <c r="B3876">
        <f>'Hour Loop'!CI3887</f>
        <v>310.745</v>
      </c>
      <c r="C3876">
        <f>'Hour Loop'!CJ3887</f>
        <v>492.50799999999998</v>
      </c>
    </row>
    <row r="3877" spans="1:3" hidden="1" x14ac:dyDescent="0.25">
      <c r="A3877" s="15" t="str">
        <f>'Hour Loop'!BV3888</f>
        <v>B</v>
      </c>
      <c r="B3877" t="e">
        <f>'Hour Loop'!CI3888</f>
        <v>#VALUE!</v>
      </c>
      <c r="C3877" t="e">
        <f>'Hour Loop'!CJ3888</f>
        <v>#VALUE!</v>
      </c>
    </row>
    <row r="3878" spans="1:3" hidden="1" x14ac:dyDescent="0.25">
      <c r="A3878" s="15" t="str">
        <f>'Hour Loop'!BV3889</f>
        <v>B</v>
      </c>
      <c r="B3878">
        <f>'Hour Loop'!CI3889</f>
        <v>322.57100000000003</v>
      </c>
      <c r="C3878">
        <f>'Hour Loop'!CJ3889</f>
        <v>489.23500000000001</v>
      </c>
    </row>
    <row r="3879" spans="1:3" hidden="1" x14ac:dyDescent="0.25">
      <c r="A3879" s="15" t="str">
        <f>'Hour Loop'!BV3890</f>
        <v>B</v>
      </c>
      <c r="B3879" t="e">
        <f>'Hour Loop'!CI3890</f>
        <v>#VALUE!</v>
      </c>
      <c r="C3879" t="e">
        <f>'Hour Loop'!CJ3890</f>
        <v>#VALUE!</v>
      </c>
    </row>
    <row r="3880" spans="1:3" hidden="1" x14ac:dyDescent="0.25">
      <c r="A3880" s="15" t="str">
        <f>'Hour Loop'!BV3891</f>
        <v>B</v>
      </c>
      <c r="B3880">
        <f>'Hour Loop'!CI3891</f>
        <v>334.22199999999998</v>
      </c>
      <c r="C3880">
        <f>'Hour Loop'!CJ3891</f>
        <v>485.38600000000002</v>
      </c>
    </row>
    <row r="3881" spans="1:3" hidden="1" x14ac:dyDescent="0.25">
      <c r="A3881" s="15" t="str">
        <f>'Hour Loop'!BV3892</f>
        <v>B</v>
      </c>
      <c r="B3881" t="e">
        <f>'Hour Loop'!CI3892</f>
        <v>#VALUE!</v>
      </c>
      <c r="C3881" t="e">
        <f>'Hour Loop'!CJ3892</f>
        <v>#VALUE!</v>
      </c>
    </row>
    <row r="3882" spans="1:3" hidden="1" x14ac:dyDescent="0.25">
      <c r="A3882" s="15" t="str">
        <f>'Hour Loop'!BV3893</f>
        <v>B</v>
      </c>
      <c r="B3882">
        <f>'Hour Loop'!CI3893</f>
        <v>345.67099999999999</v>
      </c>
      <c r="C3882">
        <f>'Hour Loop'!CJ3893</f>
        <v>480.97</v>
      </c>
    </row>
    <row r="3883" spans="1:3" hidden="1" x14ac:dyDescent="0.25">
      <c r="A3883" s="15" t="str">
        <f>'Hour Loop'!BV3894</f>
        <v>B</v>
      </c>
      <c r="B3883" t="e">
        <f>'Hour Loop'!CI3894</f>
        <v>#VALUE!</v>
      </c>
      <c r="C3883" t="e">
        <f>'Hour Loop'!CJ3894</f>
        <v>#VALUE!</v>
      </c>
    </row>
    <row r="3884" spans="1:3" hidden="1" x14ac:dyDescent="0.25">
      <c r="A3884" s="15" t="str">
        <f>'Hour Loop'!BV3895</f>
        <v>B</v>
      </c>
      <c r="B3884">
        <f>'Hour Loop'!CI3895</f>
        <v>356.88900000000001</v>
      </c>
      <c r="C3884">
        <f>'Hour Loop'!CJ3895</f>
        <v>475.99700000000001</v>
      </c>
    </row>
    <row r="3885" spans="1:3" hidden="1" x14ac:dyDescent="0.25">
      <c r="A3885" s="15" t="str">
        <f>'Hour Loop'!BV3896</f>
        <v>B</v>
      </c>
      <c r="B3885" t="e">
        <f>'Hour Loop'!CI3896</f>
        <v>#VALUE!</v>
      </c>
      <c r="C3885" t="e">
        <f>'Hour Loop'!CJ3896</f>
        <v>#VALUE!</v>
      </c>
    </row>
    <row r="3886" spans="1:3" hidden="1" x14ac:dyDescent="0.25">
      <c r="A3886" s="15" t="str">
        <f>'Hour Loop'!BV3897</f>
        <v>B</v>
      </c>
      <c r="B3886">
        <f>'Hour Loop'!CI3897</f>
        <v>367.84899999999999</v>
      </c>
      <c r="C3886">
        <f>'Hour Loop'!CJ3897</f>
        <v>470.48</v>
      </c>
    </row>
    <row r="3887" spans="1:3" hidden="1" x14ac:dyDescent="0.25">
      <c r="A3887" s="15" t="str">
        <f>'Hour Loop'!BV3898</f>
        <v>B</v>
      </c>
      <c r="B3887" t="e">
        <f>'Hour Loop'!CI3898</f>
        <v>#VALUE!</v>
      </c>
      <c r="C3887" t="e">
        <f>'Hour Loop'!CJ3898</f>
        <v>#VALUE!</v>
      </c>
    </row>
    <row r="3888" spans="1:3" hidden="1" x14ac:dyDescent="0.25">
      <c r="A3888" s="15" t="str">
        <f>'Hour Loop'!BV3899</f>
        <v>B</v>
      </c>
      <c r="B3888">
        <f>'Hour Loop'!CI3899</f>
        <v>378.52600000000001</v>
      </c>
      <c r="C3888">
        <f>'Hour Loop'!CJ3899</f>
        <v>464.43200000000002</v>
      </c>
    </row>
    <row r="3889" spans="1:3" hidden="1" x14ac:dyDescent="0.25">
      <c r="A3889" s="15" t="str">
        <f>'Hour Loop'!BV3900</f>
        <v>B</v>
      </c>
      <c r="B3889" t="e">
        <f>'Hour Loop'!CI3900</f>
        <v>#VALUE!</v>
      </c>
      <c r="C3889" t="e">
        <f>'Hour Loop'!CJ3900</f>
        <v>#VALUE!</v>
      </c>
    </row>
    <row r="3890" spans="1:3" hidden="1" x14ac:dyDescent="0.25">
      <c r="A3890" s="15" t="str">
        <f>'Hour Loop'!BV3901</f>
        <v>B</v>
      </c>
      <c r="B3890">
        <f>'Hour Loop'!CI3901</f>
        <v>388.89299999999997</v>
      </c>
      <c r="C3890">
        <f>'Hour Loop'!CJ3901</f>
        <v>457.86700000000002</v>
      </c>
    </row>
    <row r="3891" spans="1:3" hidden="1" x14ac:dyDescent="0.25">
      <c r="A3891" s="15" t="str">
        <f>'Hour Loop'!BV3902</f>
        <v>B</v>
      </c>
      <c r="B3891" t="e">
        <f>'Hour Loop'!CI3902</f>
        <v>#VALUE!</v>
      </c>
      <c r="C3891" t="e">
        <f>'Hour Loop'!CJ3902</f>
        <v>#VALUE!</v>
      </c>
    </row>
    <row r="3892" spans="1:3" hidden="1" x14ac:dyDescent="0.25">
      <c r="A3892" s="15" t="str">
        <f>'Hour Loop'!BV3903</f>
        <v>B</v>
      </c>
      <c r="B3892">
        <f>'Hour Loop'!CI3903</f>
        <v>398.92500000000001</v>
      </c>
      <c r="C3892">
        <f>'Hour Loop'!CJ3903</f>
        <v>450.80200000000002</v>
      </c>
    </row>
    <row r="3893" spans="1:3" hidden="1" x14ac:dyDescent="0.25">
      <c r="A3893" s="15" t="str">
        <f>'Hour Loop'!BV3904</f>
        <v>B</v>
      </c>
      <c r="B3893" t="e">
        <f>'Hour Loop'!CI3904</f>
        <v>#VALUE!</v>
      </c>
      <c r="C3893" t="e">
        <f>'Hour Loop'!CJ3904</f>
        <v>#VALUE!</v>
      </c>
    </row>
    <row r="3894" spans="1:3" hidden="1" x14ac:dyDescent="0.25">
      <c r="A3894" s="15" t="str">
        <f>'Hour Loop'!BV3905</f>
        <v>B</v>
      </c>
      <c r="B3894">
        <f>'Hour Loop'!CI3905</f>
        <v>408.59800000000001</v>
      </c>
      <c r="C3894">
        <f>'Hour Loop'!CJ3905</f>
        <v>443.25299999999999</v>
      </c>
    </row>
    <row r="3895" spans="1:3" hidden="1" x14ac:dyDescent="0.25">
      <c r="A3895" s="15" t="str">
        <f>'Hour Loop'!BV3906</f>
        <v>B</v>
      </c>
      <c r="B3895" t="e">
        <f>'Hour Loop'!CI3906</f>
        <v>#VALUE!</v>
      </c>
      <c r="C3895" t="e">
        <f>'Hour Loop'!CJ3906</f>
        <v>#VALUE!</v>
      </c>
    </row>
    <row r="3896" spans="1:3" hidden="1" x14ac:dyDescent="0.25">
      <c r="A3896" s="15" t="str">
        <f>'Hour Loop'!BV3907</f>
        <v>B</v>
      </c>
      <c r="B3896">
        <f>'Hour Loop'!CI3907</f>
        <v>417.89</v>
      </c>
      <c r="C3896">
        <f>'Hour Loop'!CJ3907</f>
        <v>435.238</v>
      </c>
    </row>
    <row r="3897" spans="1:3" hidden="1" x14ac:dyDescent="0.25">
      <c r="A3897" s="15" t="str">
        <f>'Hour Loop'!BV3908</f>
        <v>B</v>
      </c>
      <c r="B3897" t="e">
        <f>'Hour Loop'!CI3908</f>
        <v>#VALUE!</v>
      </c>
      <c r="C3897" t="e">
        <f>'Hour Loop'!CJ3908</f>
        <v>#VALUE!</v>
      </c>
    </row>
    <row r="3898" spans="1:3" hidden="1" x14ac:dyDescent="0.25">
      <c r="A3898" s="15" t="str">
        <f>'Hour Loop'!BV3909</f>
        <v>B</v>
      </c>
      <c r="B3898">
        <f>'Hour Loop'!CI3909</f>
        <v>426.77699999999999</v>
      </c>
      <c r="C3898">
        <f>'Hour Loop'!CJ3909</f>
        <v>426.77699999999999</v>
      </c>
    </row>
    <row r="3899" spans="1:3" hidden="1" x14ac:dyDescent="0.25">
      <c r="A3899" s="15" t="str">
        <f>'Hour Loop'!BV3910</f>
        <v>B</v>
      </c>
      <c r="B3899" t="e">
        <f>'Hour Loop'!CI3910</f>
        <v>#VALUE!</v>
      </c>
      <c r="C3899" t="e">
        <f>'Hour Loop'!CJ3910</f>
        <v>#VALUE!</v>
      </c>
    </row>
    <row r="3900" spans="1:3" hidden="1" x14ac:dyDescent="0.25">
      <c r="A3900" s="15" t="str">
        <f>'Hour Loop'!BV3911</f>
        <v>B</v>
      </c>
      <c r="B3900">
        <f>'Hour Loop'!CI3911</f>
        <v>435.238</v>
      </c>
      <c r="C3900">
        <f>'Hour Loop'!CJ3911</f>
        <v>417.89</v>
      </c>
    </row>
    <row r="3901" spans="1:3" hidden="1" x14ac:dyDescent="0.25">
      <c r="A3901" s="15" t="str">
        <f>'Hour Loop'!BV3912</f>
        <v>B</v>
      </c>
      <c r="B3901" t="e">
        <f>'Hour Loop'!CI3912</f>
        <v>#VALUE!</v>
      </c>
      <c r="C3901" t="e">
        <f>'Hour Loop'!CJ3912</f>
        <v>#VALUE!</v>
      </c>
    </row>
    <row r="3902" spans="1:3" hidden="1" x14ac:dyDescent="0.25">
      <c r="A3902" s="15" t="str">
        <f>'Hour Loop'!BV3913</f>
        <v>B</v>
      </c>
      <c r="B3902">
        <f>'Hour Loop'!CI3913</f>
        <v>443.25299999999999</v>
      </c>
      <c r="C3902">
        <f>'Hour Loop'!CJ3913</f>
        <v>408.59800000000001</v>
      </c>
    </row>
    <row r="3903" spans="1:3" hidden="1" x14ac:dyDescent="0.25">
      <c r="A3903" s="15" t="str">
        <f>'Hour Loop'!BV3914</f>
        <v>B</v>
      </c>
      <c r="B3903" t="e">
        <f>'Hour Loop'!CI3914</f>
        <v>#VALUE!</v>
      </c>
      <c r="C3903" t="e">
        <f>'Hour Loop'!CJ3914</f>
        <v>#VALUE!</v>
      </c>
    </row>
    <row r="3904" spans="1:3" hidden="1" x14ac:dyDescent="0.25">
      <c r="A3904" s="15" t="str">
        <f>'Hour Loop'!BV3915</f>
        <v>B</v>
      </c>
      <c r="B3904">
        <f>'Hour Loop'!CI3915</f>
        <v>450.80200000000002</v>
      </c>
      <c r="C3904">
        <f>'Hour Loop'!CJ3915</f>
        <v>398.92500000000001</v>
      </c>
    </row>
    <row r="3905" spans="1:3" hidden="1" x14ac:dyDescent="0.25">
      <c r="A3905" s="15" t="str">
        <f>'Hour Loop'!BV3916</f>
        <v>B</v>
      </c>
      <c r="B3905" t="e">
        <f>'Hour Loop'!CI3916</f>
        <v>#VALUE!</v>
      </c>
      <c r="C3905" t="e">
        <f>'Hour Loop'!CJ3916</f>
        <v>#VALUE!</v>
      </c>
    </row>
    <row r="3906" spans="1:3" hidden="1" x14ac:dyDescent="0.25">
      <c r="A3906" s="15" t="str">
        <f>'Hour Loop'!BV3917</f>
        <v>B</v>
      </c>
      <c r="B3906">
        <f>'Hour Loop'!CI3917</f>
        <v>457.86700000000002</v>
      </c>
      <c r="C3906">
        <f>'Hour Loop'!CJ3917</f>
        <v>388.89299999999997</v>
      </c>
    </row>
    <row r="3907" spans="1:3" hidden="1" x14ac:dyDescent="0.25">
      <c r="A3907" s="15" t="str">
        <f>'Hour Loop'!BV3918</f>
        <v>B</v>
      </c>
      <c r="B3907" t="e">
        <f>'Hour Loop'!CI3918</f>
        <v>#VALUE!</v>
      </c>
      <c r="C3907" t="e">
        <f>'Hour Loop'!CJ3918</f>
        <v>#VALUE!</v>
      </c>
    </row>
    <row r="3908" spans="1:3" hidden="1" x14ac:dyDescent="0.25">
      <c r="A3908" s="15" t="str">
        <f>'Hour Loop'!BV3919</f>
        <v>B</v>
      </c>
      <c r="B3908">
        <f>'Hour Loop'!CI3919</f>
        <v>464.43200000000002</v>
      </c>
      <c r="C3908">
        <f>'Hour Loop'!CJ3919</f>
        <v>378.52600000000001</v>
      </c>
    </row>
    <row r="3909" spans="1:3" hidden="1" x14ac:dyDescent="0.25">
      <c r="A3909" s="15" t="str">
        <f>'Hour Loop'!BV3920</f>
        <v>B</v>
      </c>
      <c r="B3909" t="e">
        <f>'Hour Loop'!CI3920</f>
        <v>#VALUE!</v>
      </c>
      <c r="C3909" t="e">
        <f>'Hour Loop'!CJ3920</f>
        <v>#VALUE!</v>
      </c>
    </row>
    <row r="3910" spans="1:3" hidden="1" x14ac:dyDescent="0.25">
      <c r="A3910" s="15" t="str">
        <f>'Hour Loop'!BV3921</f>
        <v>B</v>
      </c>
      <c r="B3910">
        <f>'Hour Loop'!CI3921</f>
        <v>470.48</v>
      </c>
      <c r="C3910">
        <f>'Hour Loop'!CJ3921</f>
        <v>367.84899999999999</v>
      </c>
    </row>
    <row r="3911" spans="1:3" hidden="1" x14ac:dyDescent="0.25">
      <c r="A3911" s="15" t="str">
        <f>'Hour Loop'!BV3922</f>
        <v>B</v>
      </c>
      <c r="B3911" t="e">
        <f>'Hour Loop'!CI3922</f>
        <v>#VALUE!</v>
      </c>
      <c r="C3911" t="e">
        <f>'Hour Loop'!CJ3922</f>
        <v>#VALUE!</v>
      </c>
    </row>
    <row r="3912" spans="1:3" hidden="1" x14ac:dyDescent="0.25">
      <c r="A3912" s="15" t="str">
        <f>'Hour Loop'!BV3923</f>
        <v>B</v>
      </c>
      <c r="B3912">
        <f>'Hour Loop'!CI3923</f>
        <v>475.99700000000001</v>
      </c>
      <c r="C3912">
        <f>'Hour Loop'!CJ3923</f>
        <v>356.88900000000001</v>
      </c>
    </row>
    <row r="3913" spans="1:3" hidden="1" x14ac:dyDescent="0.25">
      <c r="A3913" s="15" t="str">
        <f>'Hour Loop'!BV3924</f>
        <v>B</v>
      </c>
      <c r="B3913" t="e">
        <f>'Hour Loop'!CI3924</f>
        <v>#VALUE!</v>
      </c>
      <c r="C3913" t="e">
        <f>'Hour Loop'!CJ3924</f>
        <v>#VALUE!</v>
      </c>
    </row>
    <row r="3914" spans="1:3" hidden="1" x14ac:dyDescent="0.25">
      <c r="A3914" s="15" t="str">
        <f>'Hour Loop'!BV3925</f>
        <v>B</v>
      </c>
      <c r="B3914">
        <f>'Hour Loop'!CI3925</f>
        <v>480.97</v>
      </c>
      <c r="C3914">
        <f>'Hour Loop'!CJ3925</f>
        <v>345.67099999999999</v>
      </c>
    </row>
    <row r="3915" spans="1:3" hidden="1" x14ac:dyDescent="0.25">
      <c r="A3915" s="15" t="str">
        <f>'Hour Loop'!BV3926</f>
        <v>B</v>
      </c>
      <c r="B3915" t="e">
        <f>'Hour Loop'!CI3926</f>
        <v>#VALUE!</v>
      </c>
      <c r="C3915" t="e">
        <f>'Hour Loop'!CJ3926</f>
        <v>#VALUE!</v>
      </c>
    </row>
    <row r="3916" spans="1:3" hidden="1" x14ac:dyDescent="0.25">
      <c r="A3916" s="15" t="str">
        <f>'Hour Loop'!BV3927</f>
        <v>B</v>
      </c>
      <c r="B3916">
        <f>'Hour Loop'!CI3927</f>
        <v>485.38600000000002</v>
      </c>
      <c r="C3916">
        <f>'Hour Loop'!CJ3927</f>
        <v>334.22199999999998</v>
      </c>
    </row>
    <row r="3917" spans="1:3" hidden="1" x14ac:dyDescent="0.25">
      <c r="A3917" s="15" t="str">
        <f>'Hour Loop'!BV3928</f>
        <v>B</v>
      </c>
      <c r="B3917" t="e">
        <f>'Hour Loop'!CI3928</f>
        <v>#VALUE!</v>
      </c>
      <c r="C3917" t="e">
        <f>'Hour Loop'!CJ3928</f>
        <v>#VALUE!</v>
      </c>
    </row>
    <row r="3918" spans="1:3" hidden="1" x14ac:dyDescent="0.25">
      <c r="A3918" s="15" t="str">
        <f>'Hour Loop'!BV3929</f>
        <v>B</v>
      </c>
      <c r="B3918">
        <f>'Hour Loop'!CI3929</f>
        <v>489.23500000000001</v>
      </c>
      <c r="C3918">
        <f>'Hour Loop'!CJ3929</f>
        <v>322.57100000000003</v>
      </c>
    </row>
    <row r="3919" spans="1:3" hidden="1" x14ac:dyDescent="0.25">
      <c r="A3919" s="15" t="str">
        <f>'Hour Loop'!BV3930</f>
        <v>B</v>
      </c>
      <c r="B3919" t="e">
        <f>'Hour Loop'!CI3930</f>
        <v>#VALUE!</v>
      </c>
      <c r="C3919" t="e">
        <f>'Hour Loop'!CJ3930</f>
        <v>#VALUE!</v>
      </c>
    </row>
    <row r="3920" spans="1:3" hidden="1" x14ac:dyDescent="0.25">
      <c r="A3920" s="15" t="str">
        <f>'Hour Loop'!BV3931</f>
        <v>B</v>
      </c>
      <c r="B3920">
        <f>'Hour Loop'!CI3931</f>
        <v>492.50799999999998</v>
      </c>
      <c r="C3920">
        <f>'Hour Loop'!CJ3931</f>
        <v>310.745</v>
      </c>
    </row>
    <row r="3921" spans="1:3" hidden="1" x14ac:dyDescent="0.25">
      <c r="A3921" s="15" t="str">
        <f>'Hour Loop'!BV3932</f>
        <v>B</v>
      </c>
      <c r="B3921" t="e">
        <f>'Hour Loop'!CI3932</f>
        <v>#VALUE!</v>
      </c>
      <c r="C3921" t="e">
        <f>'Hour Loop'!CJ3932</f>
        <v>#VALUE!</v>
      </c>
    </row>
    <row r="3922" spans="1:3" hidden="1" x14ac:dyDescent="0.25">
      <c r="A3922" s="15" t="str">
        <f>'Hour Loop'!BV3933</f>
        <v>B</v>
      </c>
      <c r="B3922">
        <f>'Hour Loop'!CI3933</f>
        <v>495.19600000000003</v>
      </c>
      <c r="C3922">
        <f>'Hour Loop'!CJ3933</f>
        <v>298.77300000000002</v>
      </c>
    </row>
    <row r="3923" spans="1:3" hidden="1" x14ac:dyDescent="0.25">
      <c r="A3923" s="15" t="str">
        <f>'Hour Loop'!BV3934</f>
        <v>B</v>
      </c>
      <c r="B3923" t="e">
        <f>'Hour Loop'!CI3934</f>
        <v>#VALUE!</v>
      </c>
      <c r="C3923" t="e">
        <f>'Hour Loop'!CJ3934</f>
        <v>#VALUE!</v>
      </c>
    </row>
    <row r="3924" spans="1:3" hidden="1" x14ac:dyDescent="0.25">
      <c r="A3924" s="15" t="str">
        <f>'Hour Loop'!BV3935</f>
        <v>B</v>
      </c>
      <c r="B3924">
        <f>'Hour Loop'!CI3935</f>
        <v>497.29399999999998</v>
      </c>
      <c r="C3924">
        <f>'Hour Loop'!CJ3935</f>
        <v>286.68299999999999</v>
      </c>
    </row>
    <row r="3925" spans="1:3" hidden="1" x14ac:dyDescent="0.25">
      <c r="A3925" s="15" t="str">
        <f>'Hour Loop'!BV3936</f>
        <v>B</v>
      </c>
      <c r="B3925" t="e">
        <f>'Hour Loop'!CI3936</f>
        <v>#VALUE!</v>
      </c>
      <c r="C3925" t="e">
        <f>'Hour Loop'!CJ3936</f>
        <v>#VALUE!</v>
      </c>
    </row>
    <row r="3926" spans="1:3" hidden="1" x14ac:dyDescent="0.25">
      <c r="A3926" s="15" t="str">
        <f>'Hour Loop'!BV3937</f>
        <v>B</v>
      </c>
      <c r="B3926">
        <f>'Hour Loop'!CI3937</f>
        <v>498.79599999999999</v>
      </c>
      <c r="C3926">
        <f>'Hour Loop'!CJ3937</f>
        <v>274.50400000000002</v>
      </c>
    </row>
    <row r="3927" spans="1:3" hidden="1" x14ac:dyDescent="0.25">
      <c r="A3927" s="15" t="str">
        <f>'Hour Loop'!BV3938</f>
        <v>B</v>
      </c>
      <c r="B3927" t="e">
        <f>'Hour Loop'!CI3938</f>
        <v>#VALUE!</v>
      </c>
      <c r="C3927" t="e">
        <f>'Hour Loop'!CJ3938</f>
        <v>#VALUE!</v>
      </c>
    </row>
    <row r="3928" spans="1:3" hidden="1" x14ac:dyDescent="0.25">
      <c r="A3928" s="15" t="str">
        <f>'Hour Loop'!BV3939</f>
        <v>B</v>
      </c>
      <c r="B3928">
        <f>'Hour Loop'!CI3939</f>
        <v>499.69900000000001</v>
      </c>
      <c r="C3928">
        <f>'Hour Loop'!CJ3939</f>
        <v>262.267</v>
      </c>
    </row>
    <row r="3929" spans="1:3" hidden="1" x14ac:dyDescent="0.25">
      <c r="A3929" s="15" t="str">
        <f>'Hour Loop'!BV3940</f>
        <v>B</v>
      </c>
      <c r="B3929" t="e">
        <f>'Hour Loop'!CI3940</f>
        <v>#VALUE!</v>
      </c>
      <c r="C3929" t="e">
        <f>'Hour Loop'!CJ3940</f>
        <v>#VALUE!</v>
      </c>
    </row>
    <row r="3930" spans="1:3" hidden="1" x14ac:dyDescent="0.25">
      <c r="A3930" s="15" t="str">
        <f>'Hour Loop'!BV3941</f>
        <v>B</v>
      </c>
      <c r="B3930">
        <f>'Hour Loop'!CI3941</f>
        <v>500</v>
      </c>
      <c r="C3930">
        <f>'Hour Loop'!CJ3941</f>
        <v>250</v>
      </c>
    </row>
    <row r="3931" spans="1:3" hidden="1" x14ac:dyDescent="0.25">
      <c r="A3931" s="15" t="str">
        <f>'Hour Loop'!BV3942</f>
        <v>B</v>
      </c>
      <c r="B3931" t="e">
        <f>'Hour Loop'!CI3942</f>
        <v>#VALUE!</v>
      </c>
      <c r="C3931" t="e">
        <f>'Hour Loop'!CJ3942</f>
        <v>#VALUE!</v>
      </c>
    </row>
    <row r="3932" spans="1:3" hidden="1" x14ac:dyDescent="0.25">
      <c r="A3932" s="15" t="str">
        <f>'Hour Loop'!BV3943</f>
        <v>B</v>
      </c>
      <c r="B3932">
        <f>'Hour Loop'!CI3943</f>
        <v>499.69900000000001</v>
      </c>
      <c r="C3932">
        <f>'Hour Loop'!CJ3943</f>
        <v>237.733</v>
      </c>
    </row>
    <row r="3933" spans="1:3" hidden="1" x14ac:dyDescent="0.25">
      <c r="A3933" s="15" t="str">
        <f>'Hour Loop'!BV3944</f>
        <v>B</v>
      </c>
      <c r="B3933" t="e">
        <f>'Hour Loop'!CI3944</f>
        <v>#VALUE!</v>
      </c>
      <c r="C3933" t="e">
        <f>'Hour Loop'!CJ3944</f>
        <v>#VALUE!</v>
      </c>
    </row>
    <row r="3934" spans="1:3" hidden="1" x14ac:dyDescent="0.25">
      <c r="A3934" s="15" t="str">
        <f>'Hour Loop'!BV3945</f>
        <v>B</v>
      </c>
      <c r="B3934">
        <f>'Hour Loop'!CI3945</f>
        <v>498.79599999999999</v>
      </c>
      <c r="C3934">
        <f>'Hour Loop'!CJ3945</f>
        <v>225.49600000000001</v>
      </c>
    </row>
    <row r="3935" spans="1:3" hidden="1" x14ac:dyDescent="0.25">
      <c r="A3935" s="15" t="str">
        <f>'Hour Loop'!BV3946</f>
        <v>B</v>
      </c>
      <c r="B3935" t="e">
        <f>'Hour Loop'!CI3946</f>
        <v>#VALUE!</v>
      </c>
      <c r="C3935" t="e">
        <f>'Hour Loop'!CJ3946</f>
        <v>#VALUE!</v>
      </c>
    </row>
    <row r="3936" spans="1:3" hidden="1" x14ac:dyDescent="0.25">
      <c r="A3936" s="15" t="str">
        <f>'Hour Loop'!BV3947</f>
        <v>B</v>
      </c>
      <c r="B3936">
        <f>'Hour Loop'!CI3947</f>
        <v>497.29399999999998</v>
      </c>
      <c r="C3936">
        <f>'Hour Loop'!CJ3947</f>
        <v>213.31700000000001</v>
      </c>
    </row>
    <row r="3937" spans="1:3" hidden="1" x14ac:dyDescent="0.25">
      <c r="A3937" s="15" t="str">
        <f>'Hour Loop'!BV3948</f>
        <v>B</v>
      </c>
      <c r="B3937" t="e">
        <f>'Hour Loop'!CI3948</f>
        <v>#VALUE!</v>
      </c>
      <c r="C3937" t="e">
        <f>'Hour Loop'!CJ3948</f>
        <v>#VALUE!</v>
      </c>
    </row>
    <row r="3938" spans="1:3" hidden="1" x14ac:dyDescent="0.25">
      <c r="A3938" s="15" t="str">
        <f>'Hour Loop'!BV3949</f>
        <v>B</v>
      </c>
      <c r="B3938">
        <f>'Hour Loop'!CI3949</f>
        <v>495.19600000000003</v>
      </c>
      <c r="C3938">
        <f>'Hour Loop'!CJ3949</f>
        <v>201.227</v>
      </c>
    </row>
    <row r="3939" spans="1:3" hidden="1" x14ac:dyDescent="0.25">
      <c r="A3939" s="15" t="str">
        <f>'Hour Loop'!BV3950</f>
        <v>B</v>
      </c>
      <c r="B3939" t="e">
        <f>'Hour Loop'!CI3950</f>
        <v>#VALUE!</v>
      </c>
      <c r="C3939" t="e">
        <f>'Hour Loop'!CJ3950</f>
        <v>#VALUE!</v>
      </c>
    </row>
    <row r="3940" spans="1:3" hidden="1" x14ac:dyDescent="0.25">
      <c r="A3940" s="15" t="str">
        <f>'Hour Loop'!BV3951</f>
        <v>B</v>
      </c>
      <c r="B3940">
        <f>'Hour Loop'!CI3951</f>
        <v>492.50799999999998</v>
      </c>
      <c r="C3940">
        <f>'Hour Loop'!CJ3951</f>
        <v>189.255</v>
      </c>
    </row>
    <row r="3941" spans="1:3" hidden="1" x14ac:dyDescent="0.25">
      <c r="A3941" s="15" t="str">
        <f>'Hour Loop'!BV3952</f>
        <v>B</v>
      </c>
      <c r="B3941" t="e">
        <f>'Hour Loop'!CI3952</f>
        <v>#VALUE!</v>
      </c>
      <c r="C3941" t="e">
        <f>'Hour Loop'!CJ3952</f>
        <v>#VALUE!</v>
      </c>
    </row>
    <row r="3942" spans="1:3" hidden="1" x14ac:dyDescent="0.25">
      <c r="A3942" s="15" t="str">
        <f>'Hour Loop'!BV3953</f>
        <v>B</v>
      </c>
      <c r="B3942">
        <f>'Hour Loop'!CI3953</f>
        <v>489.23500000000001</v>
      </c>
      <c r="C3942">
        <f>'Hour Loop'!CJ3953</f>
        <v>177.429</v>
      </c>
    </row>
    <row r="3943" spans="1:3" hidden="1" x14ac:dyDescent="0.25">
      <c r="A3943" s="15" t="str">
        <f>'Hour Loop'!BV3954</f>
        <v>B</v>
      </c>
      <c r="B3943" t="e">
        <f>'Hour Loop'!CI3954</f>
        <v>#VALUE!</v>
      </c>
      <c r="C3943" t="e">
        <f>'Hour Loop'!CJ3954</f>
        <v>#VALUE!</v>
      </c>
    </row>
    <row r="3944" spans="1:3" hidden="1" x14ac:dyDescent="0.25">
      <c r="A3944" s="15" t="str">
        <f>'Hour Loop'!BV3955</f>
        <v>B</v>
      </c>
      <c r="B3944">
        <f>'Hour Loop'!CI3955</f>
        <v>485.38600000000002</v>
      </c>
      <c r="C3944">
        <f>'Hour Loop'!CJ3955</f>
        <v>165.77799999999999</v>
      </c>
    </row>
    <row r="3945" spans="1:3" hidden="1" x14ac:dyDescent="0.25">
      <c r="A3945" s="15" t="str">
        <f>'Hour Loop'!BV3956</f>
        <v>B</v>
      </c>
      <c r="B3945" t="e">
        <f>'Hour Loop'!CI3956</f>
        <v>#VALUE!</v>
      </c>
      <c r="C3945" t="e">
        <f>'Hour Loop'!CJ3956</f>
        <v>#VALUE!</v>
      </c>
    </row>
    <row r="3946" spans="1:3" hidden="1" x14ac:dyDescent="0.25">
      <c r="A3946" s="15" t="str">
        <f>'Hour Loop'!BV3957</f>
        <v>B</v>
      </c>
      <c r="B3946">
        <f>'Hour Loop'!CI3957</f>
        <v>480.97</v>
      </c>
      <c r="C3946">
        <f>'Hour Loop'!CJ3957</f>
        <v>154.32900000000001</v>
      </c>
    </row>
    <row r="3947" spans="1:3" hidden="1" x14ac:dyDescent="0.25">
      <c r="A3947" s="15" t="str">
        <f>'Hour Loop'!BV3958</f>
        <v>B</v>
      </c>
      <c r="B3947" t="e">
        <f>'Hour Loop'!CI3958</f>
        <v>#VALUE!</v>
      </c>
      <c r="C3947" t="e">
        <f>'Hour Loop'!CJ3958</f>
        <v>#VALUE!</v>
      </c>
    </row>
    <row r="3948" spans="1:3" hidden="1" x14ac:dyDescent="0.25">
      <c r="A3948" s="15" t="str">
        <f>'Hour Loop'!BV3959</f>
        <v>B</v>
      </c>
      <c r="B3948">
        <f>'Hour Loop'!CI3959</f>
        <v>475.99700000000001</v>
      </c>
      <c r="C3948">
        <f>'Hour Loop'!CJ3959</f>
        <v>143.11099999999999</v>
      </c>
    </row>
    <row r="3949" spans="1:3" hidden="1" x14ac:dyDescent="0.25">
      <c r="A3949" s="15" t="str">
        <f>'Hour Loop'!BV3960</f>
        <v>B</v>
      </c>
      <c r="B3949" t="e">
        <f>'Hour Loop'!CI3960</f>
        <v>#VALUE!</v>
      </c>
      <c r="C3949" t="e">
        <f>'Hour Loop'!CJ3960</f>
        <v>#VALUE!</v>
      </c>
    </row>
    <row r="3950" spans="1:3" hidden="1" x14ac:dyDescent="0.25">
      <c r="A3950" s="15" t="str">
        <f>'Hour Loop'!BV3961</f>
        <v>B</v>
      </c>
      <c r="B3950">
        <f>'Hour Loop'!CI3961</f>
        <v>470.48</v>
      </c>
      <c r="C3950">
        <f>'Hour Loop'!CJ3961</f>
        <v>132.15100000000001</v>
      </c>
    </row>
    <row r="3951" spans="1:3" hidden="1" x14ac:dyDescent="0.25">
      <c r="A3951" s="15" t="str">
        <f>'Hour Loop'!BV3962</f>
        <v>B</v>
      </c>
      <c r="B3951" t="e">
        <f>'Hour Loop'!CI3962</f>
        <v>#VALUE!</v>
      </c>
      <c r="C3951" t="e">
        <f>'Hour Loop'!CJ3962</f>
        <v>#VALUE!</v>
      </c>
    </row>
    <row r="3952" spans="1:3" hidden="1" x14ac:dyDescent="0.25">
      <c r="A3952" s="15" t="str">
        <f>'Hour Loop'!BV3963</f>
        <v>B</v>
      </c>
      <c r="B3952">
        <f>'Hour Loop'!CI3963</f>
        <v>464.43200000000002</v>
      </c>
      <c r="C3952">
        <f>'Hour Loop'!CJ3963</f>
        <v>121.474</v>
      </c>
    </row>
    <row r="3953" spans="1:3" hidden="1" x14ac:dyDescent="0.25">
      <c r="A3953" s="15" t="str">
        <f>'Hour Loop'!BV3964</f>
        <v>B</v>
      </c>
      <c r="B3953" t="e">
        <f>'Hour Loop'!CI3964</f>
        <v>#VALUE!</v>
      </c>
      <c r="C3953" t="e">
        <f>'Hour Loop'!CJ3964</f>
        <v>#VALUE!</v>
      </c>
    </row>
    <row r="3954" spans="1:3" hidden="1" x14ac:dyDescent="0.25">
      <c r="A3954" s="15" t="str">
        <f>'Hour Loop'!BV3965</f>
        <v>B</v>
      </c>
      <c r="B3954">
        <f>'Hour Loop'!CI3965</f>
        <v>457.86700000000002</v>
      </c>
      <c r="C3954">
        <f>'Hour Loop'!CJ3965</f>
        <v>111.107</v>
      </c>
    </row>
    <row r="3955" spans="1:3" hidden="1" x14ac:dyDescent="0.25">
      <c r="A3955" s="15" t="str">
        <f>'Hour Loop'!BV3966</f>
        <v>B</v>
      </c>
      <c r="B3955" t="e">
        <f>'Hour Loop'!CI3966</f>
        <v>#VALUE!</v>
      </c>
      <c r="C3955" t="e">
        <f>'Hour Loop'!CJ3966</f>
        <v>#VALUE!</v>
      </c>
    </row>
    <row r="3956" spans="1:3" hidden="1" x14ac:dyDescent="0.25">
      <c r="A3956" s="15" t="str">
        <f>'Hour Loop'!BV3967</f>
        <v>B</v>
      </c>
      <c r="B3956">
        <f>'Hour Loop'!CI3967</f>
        <v>450.80200000000002</v>
      </c>
      <c r="C3956">
        <f>'Hour Loop'!CJ3967</f>
        <v>101.075</v>
      </c>
    </row>
    <row r="3957" spans="1:3" hidden="1" x14ac:dyDescent="0.25">
      <c r="A3957" s="15" t="str">
        <f>'Hour Loop'!BV3968</f>
        <v>B</v>
      </c>
      <c r="B3957" t="e">
        <f>'Hour Loop'!CI3968</f>
        <v>#VALUE!</v>
      </c>
      <c r="C3957" t="e">
        <f>'Hour Loop'!CJ3968</f>
        <v>#VALUE!</v>
      </c>
    </row>
    <row r="3958" spans="1:3" hidden="1" x14ac:dyDescent="0.25">
      <c r="A3958" s="15" t="str">
        <f>'Hour Loop'!BV3969</f>
        <v>B</v>
      </c>
      <c r="B3958">
        <f>'Hour Loop'!CI3969</f>
        <v>443.25</v>
      </c>
      <c r="C3958">
        <f>'Hour Loop'!CJ3969</f>
        <v>91.402000000000001</v>
      </c>
    </row>
    <row r="3959" spans="1:3" hidden="1" x14ac:dyDescent="0.25">
      <c r="A3959" s="15" t="str">
        <f>'Hour Loop'!BV3970</f>
        <v>B</v>
      </c>
      <c r="B3959" t="e">
        <f>'Hour Loop'!CI3970</f>
        <v>#VALUE!</v>
      </c>
      <c r="C3959" t="e">
        <f>'Hour Loop'!CJ3970</f>
        <v>#VALUE!</v>
      </c>
    </row>
    <row r="3960" spans="1:3" hidden="1" x14ac:dyDescent="0.25">
      <c r="A3960" s="15" t="str">
        <f>'Hour Loop'!BV3971</f>
        <v>B</v>
      </c>
      <c r="B3960">
        <f>'Hour Loop'!CI3971</f>
        <v>435.23</v>
      </c>
      <c r="C3960">
        <f>'Hour Loop'!CJ3971</f>
        <v>82.11</v>
      </c>
    </row>
    <row r="3961" spans="1:3" hidden="1" x14ac:dyDescent="0.25">
      <c r="A3961" s="15" t="str">
        <f>'Hour Loop'!BV3972</f>
        <v>B</v>
      </c>
      <c r="B3961" t="e">
        <f>'Hour Loop'!CI3972</f>
        <v>#VALUE!</v>
      </c>
      <c r="C3961" t="e">
        <f>'Hour Loop'!CJ3972</f>
        <v>#VALUE!</v>
      </c>
    </row>
    <row r="3962" spans="1:3" hidden="1" x14ac:dyDescent="0.25">
      <c r="A3962" s="15" t="str">
        <f>'Hour Loop'!BV3973</f>
        <v>B</v>
      </c>
      <c r="B3962">
        <f>'Hour Loop'!CI3973</f>
        <v>426.77</v>
      </c>
      <c r="C3962">
        <f>'Hour Loop'!CJ3973</f>
        <v>73.222999999999999</v>
      </c>
    </row>
    <row r="3963" spans="1:3" hidden="1" x14ac:dyDescent="0.25">
      <c r="A3963" s="15" t="str">
        <f>'Hour Loop'!BV3974</f>
        <v>B</v>
      </c>
      <c r="B3963" t="e">
        <f>'Hour Loop'!CI3974</f>
        <v>#VALUE!</v>
      </c>
      <c r="C3963" t="e">
        <f>'Hour Loop'!CJ3974</f>
        <v>#VALUE!</v>
      </c>
    </row>
    <row r="3964" spans="1:3" hidden="1" x14ac:dyDescent="0.25">
      <c r="A3964" s="15" t="str">
        <f>'Hour Loop'!BV3975</f>
        <v>B</v>
      </c>
      <c r="B3964">
        <f>'Hour Loop'!CI3975</f>
        <v>417.89</v>
      </c>
      <c r="C3964">
        <f>'Hour Loop'!CJ3975</f>
        <v>64.762</v>
      </c>
    </row>
    <row r="3965" spans="1:3" hidden="1" x14ac:dyDescent="0.25">
      <c r="A3965" s="15" t="str">
        <f>'Hour Loop'!BV3976</f>
        <v>B</v>
      </c>
      <c r="B3965" t="e">
        <f>'Hour Loop'!CI3976</f>
        <v>#VALUE!</v>
      </c>
      <c r="C3965" t="e">
        <f>'Hour Loop'!CJ3976</f>
        <v>#VALUE!</v>
      </c>
    </row>
    <row r="3966" spans="1:3" hidden="1" x14ac:dyDescent="0.25">
      <c r="A3966" s="15" t="str">
        <f>'Hour Loop'!BV3977</f>
        <v>B</v>
      </c>
      <c r="B3966">
        <f>'Hour Loop'!CI3977</f>
        <v>408.59</v>
      </c>
      <c r="C3966">
        <f>'Hour Loop'!CJ3977</f>
        <v>56.747</v>
      </c>
    </row>
    <row r="3967" spans="1:3" hidden="1" x14ac:dyDescent="0.25">
      <c r="A3967" s="15" t="str">
        <f>'Hour Loop'!BV3978</f>
        <v>B</v>
      </c>
      <c r="B3967" t="e">
        <f>'Hour Loop'!CI3978</f>
        <v>#VALUE!</v>
      </c>
      <c r="C3967" t="e">
        <f>'Hour Loop'!CJ3978</f>
        <v>#VALUE!</v>
      </c>
    </row>
    <row r="3968" spans="1:3" hidden="1" x14ac:dyDescent="0.25">
      <c r="A3968" s="15" t="str">
        <f>'Hour Loop'!BV3979</f>
        <v>B</v>
      </c>
      <c r="B3968">
        <f>'Hour Loop'!CI3979</f>
        <v>398.92</v>
      </c>
      <c r="C3968">
        <f>'Hour Loop'!CJ3979</f>
        <v>49.198</v>
      </c>
    </row>
    <row r="3969" spans="1:3" hidden="1" x14ac:dyDescent="0.25">
      <c r="A3969" s="15" t="str">
        <f>'Hour Loop'!BV3980</f>
        <v>B</v>
      </c>
      <c r="B3969" t="e">
        <f>'Hour Loop'!CI3980</f>
        <v>#VALUE!</v>
      </c>
      <c r="C3969" t="e">
        <f>'Hour Loop'!CJ3980</f>
        <v>#VALUE!</v>
      </c>
    </row>
    <row r="3970" spans="1:3" hidden="1" x14ac:dyDescent="0.25">
      <c r="A3970" s="15" t="str">
        <f>'Hour Loop'!BV3981</f>
        <v>B</v>
      </c>
      <c r="B3970">
        <f>'Hour Loop'!CI3981</f>
        <v>388.89</v>
      </c>
      <c r="C3970">
        <f>'Hour Loop'!CJ3981</f>
        <v>42.133000000000003</v>
      </c>
    </row>
    <row r="3971" spans="1:3" hidden="1" x14ac:dyDescent="0.25">
      <c r="A3971" s="15" t="str">
        <f>'Hour Loop'!BV3982</f>
        <v>B</v>
      </c>
      <c r="B3971" t="e">
        <f>'Hour Loop'!CI3982</f>
        <v>#VALUE!</v>
      </c>
      <c r="C3971" t="e">
        <f>'Hour Loop'!CJ3982</f>
        <v>#VALUE!</v>
      </c>
    </row>
    <row r="3972" spans="1:3" hidden="1" x14ac:dyDescent="0.25">
      <c r="A3972" s="15" t="str">
        <f>'Hour Loop'!BV3983</f>
        <v>B</v>
      </c>
      <c r="B3972">
        <f>'Hour Loop'!CI3983</f>
        <v>378.52</v>
      </c>
      <c r="C3972">
        <f>'Hour Loop'!CJ3983</f>
        <v>35.567999999999998</v>
      </c>
    </row>
    <row r="3973" spans="1:3" hidden="1" x14ac:dyDescent="0.25">
      <c r="A3973" s="15" t="str">
        <f>'Hour Loop'!BV3984</f>
        <v>B</v>
      </c>
      <c r="B3973" t="e">
        <f>'Hour Loop'!CI3984</f>
        <v>#VALUE!</v>
      </c>
      <c r="C3973" t="e">
        <f>'Hour Loop'!CJ3984</f>
        <v>#VALUE!</v>
      </c>
    </row>
    <row r="3974" spans="1:3" hidden="1" x14ac:dyDescent="0.25">
      <c r="A3974" s="15" t="str">
        <f>'Hour Loop'!BV3985</f>
        <v>B</v>
      </c>
      <c r="B3974">
        <f>'Hour Loop'!CI3985</f>
        <v>367.84</v>
      </c>
      <c r="C3974">
        <f>'Hour Loop'!CJ3985</f>
        <v>29.52</v>
      </c>
    </row>
    <row r="3975" spans="1:3" hidden="1" x14ac:dyDescent="0.25">
      <c r="A3975" s="15" t="str">
        <f>'Hour Loop'!BV3986</f>
        <v>B</v>
      </c>
      <c r="B3975" t="e">
        <f>'Hour Loop'!CI3986</f>
        <v>#VALUE!</v>
      </c>
      <c r="C3975" t="e">
        <f>'Hour Loop'!CJ3986</f>
        <v>#VALUE!</v>
      </c>
    </row>
    <row r="3976" spans="1:3" hidden="1" x14ac:dyDescent="0.25">
      <c r="A3976" s="15" t="str">
        <f>'Hour Loop'!BV3987</f>
        <v>B</v>
      </c>
      <c r="B3976">
        <f>'Hour Loop'!CI3987</f>
        <v>356.88</v>
      </c>
      <c r="C3976">
        <f>'Hour Loop'!CJ3987</f>
        <v>24.003</v>
      </c>
    </row>
    <row r="3977" spans="1:3" hidden="1" x14ac:dyDescent="0.25">
      <c r="A3977" s="15" t="str">
        <f>'Hour Loop'!BV3988</f>
        <v>B</v>
      </c>
      <c r="B3977" t="e">
        <f>'Hour Loop'!CI3988</f>
        <v>#VALUE!</v>
      </c>
      <c r="C3977" t="e">
        <f>'Hour Loop'!CJ3988</f>
        <v>#VALUE!</v>
      </c>
    </row>
    <row r="3978" spans="1:3" hidden="1" x14ac:dyDescent="0.25">
      <c r="A3978" s="15" t="str">
        <f>'Hour Loop'!BV3989</f>
        <v>B</v>
      </c>
      <c r="B3978">
        <f>'Hour Loop'!CI3989</f>
        <v>345.67</v>
      </c>
      <c r="C3978">
        <f>'Hour Loop'!CJ3989</f>
        <v>19.03</v>
      </c>
    </row>
    <row r="3979" spans="1:3" hidden="1" x14ac:dyDescent="0.25">
      <c r="A3979" s="15" t="str">
        <f>'Hour Loop'!BV3990</f>
        <v>B</v>
      </c>
      <c r="B3979" t="e">
        <f>'Hour Loop'!CI3990</f>
        <v>#VALUE!</v>
      </c>
      <c r="C3979" t="e">
        <f>'Hour Loop'!CJ3990</f>
        <v>#VALUE!</v>
      </c>
    </row>
    <row r="3980" spans="1:3" hidden="1" x14ac:dyDescent="0.25">
      <c r="A3980" s="15" t="str">
        <f>'Hour Loop'!BV3991</f>
        <v>B</v>
      </c>
      <c r="B3980">
        <f>'Hour Loop'!CI3991</f>
        <v>334.22</v>
      </c>
      <c r="C3980">
        <f>'Hour Loop'!CJ3991</f>
        <v>14.614000000000001</v>
      </c>
    </row>
    <row r="3981" spans="1:3" hidden="1" x14ac:dyDescent="0.25">
      <c r="A3981" s="15" t="str">
        <f>'Hour Loop'!BV3992</f>
        <v>B</v>
      </c>
      <c r="B3981" t="e">
        <f>'Hour Loop'!CI3992</f>
        <v>#VALUE!</v>
      </c>
      <c r="C3981" t="e">
        <f>'Hour Loop'!CJ3992</f>
        <v>#VALUE!</v>
      </c>
    </row>
    <row r="3982" spans="1:3" hidden="1" x14ac:dyDescent="0.25">
      <c r="A3982" s="15" t="str">
        <f>'Hour Loop'!BV3993</f>
        <v>B</v>
      </c>
      <c r="B3982">
        <f>'Hour Loop'!CI3993</f>
        <v>322.57</v>
      </c>
      <c r="C3982">
        <f>'Hour Loop'!CJ3993</f>
        <v>10.765000000000001</v>
      </c>
    </row>
    <row r="3983" spans="1:3" hidden="1" x14ac:dyDescent="0.25">
      <c r="A3983" s="15" t="str">
        <f>'Hour Loop'!BV3994</f>
        <v>B</v>
      </c>
      <c r="B3983" t="e">
        <f>'Hour Loop'!CI3994</f>
        <v>#VALUE!</v>
      </c>
      <c r="C3983" t="e">
        <f>'Hour Loop'!CJ3994</f>
        <v>#VALUE!</v>
      </c>
    </row>
    <row r="3984" spans="1:3" hidden="1" x14ac:dyDescent="0.25">
      <c r="A3984" s="15" t="str">
        <f>'Hour Loop'!BV3995</f>
        <v>B</v>
      </c>
      <c r="B3984">
        <f>'Hour Loop'!CI3995</f>
        <v>310.7</v>
      </c>
      <c r="C3984">
        <f>'Hour Loop'!CJ3995</f>
        <v>7.492</v>
      </c>
    </row>
    <row r="3985" spans="1:3" hidden="1" x14ac:dyDescent="0.25">
      <c r="A3985" s="15" t="str">
        <f>'Hour Loop'!BV3996</f>
        <v>B</v>
      </c>
      <c r="B3985" t="e">
        <f>'Hour Loop'!CI3996</f>
        <v>#VALUE!</v>
      </c>
      <c r="C3985" t="e">
        <f>'Hour Loop'!CJ3996</f>
        <v>#VALUE!</v>
      </c>
    </row>
    <row r="3986" spans="1:3" hidden="1" x14ac:dyDescent="0.25">
      <c r="A3986" s="15" t="str">
        <f>'Hour Loop'!BV3997</f>
        <v>B</v>
      </c>
      <c r="B3986">
        <f>'Hour Loop'!CI3997</f>
        <v>298.7</v>
      </c>
      <c r="C3986">
        <f>'Hour Loop'!CJ3997</f>
        <v>4.8040000000000003</v>
      </c>
    </row>
    <row r="3987" spans="1:3" hidden="1" x14ac:dyDescent="0.25">
      <c r="A3987" s="15" t="str">
        <f>'Hour Loop'!BV3998</f>
        <v>B</v>
      </c>
      <c r="B3987" t="e">
        <f>'Hour Loop'!CI3998</f>
        <v>#VALUE!</v>
      </c>
      <c r="C3987" t="e">
        <f>'Hour Loop'!CJ3998</f>
        <v>#VALUE!</v>
      </c>
    </row>
    <row r="3988" spans="1:3" hidden="1" x14ac:dyDescent="0.25">
      <c r="A3988" s="15" t="str">
        <f>'Hour Loop'!BV3999</f>
        <v>B</v>
      </c>
      <c r="B3988">
        <f>'Hour Loop'!CI3999</f>
        <v>286.60000000000002</v>
      </c>
      <c r="C3988">
        <f>'Hour Loop'!CJ3999</f>
        <v>2.706</v>
      </c>
    </row>
    <row r="3989" spans="1:3" hidden="1" x14ac:dyDescent="0.25">
      <c r="A3989" s="15" t="str">
        <f>'Hour Loop'!BV4000</f>
        <v>B</v>
      </c>
      <c r="B3989" t="e">
        <f>'Hour Loop'!CI4000</f>
        <v>#VALUE!</v>
      </c>
      <c r="C3989" t="e">
        <f>'Hour Loop'!CJ4000</f>
        <v>#VALUE!</v>
      </c>
    </row>
    <row r="3990" spans="1:3" hidden="1" x14ac:dyDescent="0.25">
      <c r="A3990" s="15" t="str">
        <f>'Hour Loop'!BV4001</f>
        <v>B</v>
      </c>
      <c r="B3990">
        <f>'Hour Loop'!CI4001</f>
        <v>274.5</v>
      </c>
      <c r="C3990">
        <f>'Hour Loop'!CJ4001</f>
        <v>1.204</v>
      </c>
    </row>
    <row r="3991" spans="1:3" hidden="1" x14ac:dyDescent="0.25">
      <c r="A3991" s="15" t="str">
        <f>'Hour Loop'!BV4002</f>
        <v>B</v>
      </c>
      <c r="B3991" t="e">
        <f>'Hour Loop'!CI4002</f>
        <v>#VALUE!</v>
      </c>
      <c r="C3991" t="e">
        <f>'Hour Loop'!CJ4002</f>
        <v>#VALUE!</v>
      </c>
    </row>
    <row r="3992" spans="1:3" hidden="1" x14ac:dyDescent="0.25">
      <c r="A3992" s="15" t="str">
        <f>'Hour Loop'!BV4003</f>
        <v>B</v>
      </c>
      <c r="B3992">
        <f>'Hour Loop'!CI4003</f>
        <v>262.2</v>
      </c>
      <c r="C3992">
        <f>'Hour Loop'!CJ4003</f>
        <v>0.30099999999999999</v>
      </c>
    </row>
    <row r="3993" spans="1:3" hidden="1" x14ac:dyDescent="0.25">
      <c r="A3993" s="15" t="str">
        <f>'Hour Loop'!BV4004</f>
        <v>B</v>
      </c>
      <c r="B3993" t="e">
        <f>'Hour Loop'!CI4004</f>
        <v>#VALUE!</v>
      </c>
      <c r="C3993" t="e">
        <f>'Hour Loop'!CJ4004</f>
        <v>#VALUE!</v>
      </c>
    </row>
    <row r="3994" spans="1:3" hidden="1" x14ac:dyDescent="0.25">
      <c r="A3994" s="15" t="str">
        <f>'Hour Loop'!BV4005</f>
        <v>B</v>
      </c>
      <c r="B3994">
        <f>'Hour Loop'!CI4005</f>
        <v>250</v>
      </c>
      <c r="C3994">
        <f>'Hour Loop'!CJ4005</f>
        <v>0</v>
      </c>
    </row>
    <row r="3995" spans="1:3" hidden="1" x14ac:dyDescent="0.25">
      <c r="A3995" s="15" t="str">
        <f>'Hour Loop'!BV4006</f>
        <v>B</v>
      </c>
      <c r="B3995" t="e">
        <f>'Hour Loop'!CI4006</f>
        <v>#VALUE!</v>
      </c>
      <c r="C3995" t="e">
        <f>'Hour Loop'!CJ4006</f>
        <v>#VALUE!</v>
      </c>
    </row>
    <row r="3996" spans="1:3" hidden="1" x14ac:dyDescent="0.25">
      <c r="A3996" s="15" t="str">
        <f>'Hour Loop'!BV4007</f>
        <v>B</v>
      </c>
      <c r="B3996">
        <f>'Hour Loop'!CI4007</f>
        <v>237.7</v>
      </c>
      <c r="C3996">
        <f>'Hour Loop'!CJ4007</f>
        <v>0.30099999999999999</v>
      </c>
    </row>
    <row r="3997" spans="1:3" hidden="1" x14ac:dyDescent="0.25">
      <c r="A3997" s="15" t="str">
        <f>'Hour Loop'!BV4008</f>
        <v>B</v>
      </c>
      <c r="B3997" t="e">
        <f>'Hour Loop'!CI4008</f>
        <v>#VALUE!</v>
      </c>
      <c r="C3997" t="e">
        <f>'Hour Loop'!CJ4008</f>
        <v>#VALUE!</v>
      </c>
    </row>
    <row r="3998" spans="1:3" hidden="1" x14ac:dyDescent="0.25">
      <c r="A3998" s="15" t="str">
        <f>'Hour Loop'!BV4009</f>
        <v>B</v>
      </c>
      <c r="B3998">
        <f>'Hour Loop'!CI4009</f>
        <v>225.4</v>
      </c>
      <c r="C3998">
        <f>'Hour Loop'!CJ4009</f>
        <v>1.204</v>
      </c>
    </row>
    <row r="3999" spans="1:3" hidden="1" x14ac:dyDescent="0.25">
      <c r="A3999" s="15" t="str">
        <f>'Hour Loop'!BV4010</f>
        <v>B</v>
      </c>
      <c r="B3999" t="e">
        <f>'Hour Loop'!CI4010</f>
        <v>#VALUE!</v>
      </c>
      <c r="C3999" t="e">
        <f>'Hour Loop'!CJ4010</f>
        <v>#VALUE!</v>
      </c>
    </row>
    <row r="4000" spans="1:3" hidden="1" x14ac:dyDescent="0.25">
      <c r="A4000" s="15" t="str">
        <f>'Hour Loop'!BV4011</f>
        <v>B</v>
      </c>
      <c r="B4000">
        <f>'Hour Loop'!CI4011</f>
        <v>213.3</v>
      </c>
      <c r="C4000">
        <f>'Hour Loop'!CJ4011</f>
        <v>2.706</v>
      </c>
    </row>
    <row r="4001" spans="1:3" hidden="1" x14ac:dyDescent="0.25">
      <c r="A4001" s="15" t="str">
        <f>'Hour Loop'!BV4012</f>
        <v>B</v>
      </c>
      <c r="B4001" t="e">
        <f>'Hour Loop'!CI4012</f>
        <v>#VALUE!</v>
      </c>
      <c r="C4001" t="e">
        <f>'Hour Loop'!CJ4012</f>
        <v>#VALUE!</v>
      </c>
    </row>
    <row r="4002" spans="1:3" hidden="1" x14ac:dyDescent="0.25">
      <c r="A4002" s="15" t="str">
        <f>'Hour Loop'!BV4013</f>
        <v>B</v>
      </c>
      <c r="B4002">
        <f>'Hour Loop'!CI4013</f>
        <v>201.2</v>
      </c>
      <c r="C4002">
        <f>'Hour Loop'!CJ4013</f>
        <v>4.8040000000000003</v>
      </c>
    </row>
    <row r="4003" spans="1:3" hidden="1" x14ac:dyDescent="0.25">
      <c r="A4003" s="15" t="str">
        <f>'Hour Loop'!BV4014</f>
        <v>B</v>
      </c>
      <c r="B4003" t="e">
        <f>'Hour Loop'!CI4014</f>
        <v>#VALUE!</v>
      </c>
      <c r="C4003" t="e">
        <f>'Hour Loop'!CJ4014</f>
        <v>#VALUE!</v>
      </c>
    </row>
    <row r="4004" spans="1:3" hidden="1" x14ac:dyDescent="0.25">
      <c r="A4004" s="15" t="str">
        <f>'Hour Loop'!BV4015</f>
        <v>B</v>
      </c>
      <c r="B4004">
        <f>'Hour Loop'!CI4015</f>
        <v>189.2</v>
      </c>
      <c r="C4004">
        <f>'Hour Loop'!CJ4015</f>
        <v>7.492</v>
      </c>
    </row>
    <row r="4005" spans="1:3" hidden="1" x14ac:dyDescent="0.25">
      <c r="A4005" s="15" t="str">
        <f>'Hour Loop'!BV4016</f>
        <v>B</v>
      </c>
      <c r="B4005" t="e">
        <f>'Hour Loop'!CI4016</f>
        <v>#VALUE!</v>
      </c>
      <c r="C4005" t="e">
        <f>'Hour Loop'!CJ4016</f>
        <v>#VALUE!</v>
      </c>
    </row>
    <row r="4006" spans="1:3" hidden="1" x14ac:dyDescent="0.25">
      <c r="A4006" s="15" t="str">
        <f>'Hour Loop'!BV4017</f>
        <v>B</v>
      </c>
      <c r="B4006">
        <f>'Hour Loop'!CI4017</f>
        <v>177.42</v>
      </c>
      <c r="C4006">
        <f>'Hour Loop'!CJ4017</f>
        <v>10.765000000000001</v>
      </c>
    </row>
    <row r="4007" spans="1:3" hidden="1" x14ac:dyDescent="0.25">
      <c r="A4007" s="15" t="str">
        <f>'Hour Loop'!BV4018</f>
        <v>B</v>
      </c>
      <c r="B4007" t="e">
        <f>'Hour Loop'!CI4018</f>
        <v>#VALUE!</v>
      </c>
      <c r="C4007" t="e">
        <f>'Hour Loop'!CJ4018</f>
        <v>#VALUE!</v>
      </c>
    </row>
    <row r="4008" spans="1:3" hidden="1" x14ac:dyDescent="0.25">
      <c r="A4008" s="15" t="str">
        <f>'Hour Loop'!BV4019</f>
        <v>B</v>
      </c>
      <c r="B4008">
        <f>'Hour Loop'!CI4019</f>
        <v>165.77</v>
      </c>
      <c r="C4008">
        <f>'Hour Loop'!CJ4019</f>
        <v>14.614000000000001</v>
      </c>
    </row>
    <row r="4009" spans="1:3" hidden="1" x14ac:dyDescent="0.25">
      <c r="A4009" s="15" t="str">
        <f>'Hour Loop'!BV4020</f>
        <v>B</v>
      </c>
      <c r="B4009" t="e">
        <f>'Hour Loop'!CI4020</f>
        <v>#VALUE!</v>
      </c>
      <c r="C4009" t="e">
        <f>'Hour Loop'!CJ4020</f>
        <v>#VALUE!</v>
      </c>
    </row>
    <row r="4010" spans="1:3" hidden="1" x14ac:dyDescent="0.25">
      <c r="A4010" s="15" t="str">
        <f>'Hour Loop'!BV4021</f>
        <v>B</v>
      </c>
      <c r="B4010">
        <f>'Hour Loop'!CI4021</f>
        <v>154.32</v>
      </c>
      <c r="C4010">
        <f>'Hour Loop'!CJ4021</f>
        <v>19.03</v>
      </c>
    </row>
    <row r="4011" spans="1:3" hidden="1" x14ac:dyDescent="0.25">
      <c r="A4011" s="15" t="str">
        <f>'Hour Loop'!BV4022</f>
        <v>B</v>
      </c>
      <c r="B4011" t="e">
        <f>'Hour Loop'!CI4022</f>
        <v>#VALUE!</v>
      </c>
      <c r="C4011" t="e">
        <f>'Hour Loop'!CJ4022</f>
        <v>#VALUE!</v>
      </c>
    </row>
    <row r="4012" spans="1:3" hidden="1" x14ac:dyDescent="0.25">
      <c r="A4012" s="15" t="str">
        <f>'Hour Loop'!BV4023</f>
        <v>B</v>
      </c>
      <c r="B4012">
        <f>'Hour Loop'!CI4023</f>
        <v>143.11000000000001</v>
      </c>
      <c r="C4012">
        <f>'Hour Loop'!CJ4023</f>
        <v>24.003</v>
      </c>
    </row>
    <row r="4013" spans="1:3" hidden="1" x14ac:dyDescent="0.25">
      <c r="A4013" s="15" t="str">
        <f>'Hour Loop'!BV4024</f>
        <v>B</v>
      </c>
      <c r="B4013" t="e">
        <f>'Hour Loop'!CI4024</f>
        <v>#VALUE!</v>
      </c>
      <c r="C4013" t="e">
        <f>'Hour Loop'!CJ4024</f>
        <v>#VALUE!</v>
      </c>
    </row>
    <row r="4014" spans="1:3" hidden="1" x14ac:dyDescent="0.25">
      <c r="A4014" s="15" t="str">
        <f>'Hour Loop'!BV4025</f>
        <v>B</v>
      </c>
      <c r="B4014">
        <f>'Hour Loop'!CI4025</f>
        <v>132.15</v>
      </c>
      <c r="C4014">
        <f>'Hour Loop'!CJ4025</f>
        <v>29.52</v>
      </c>
    </row>
    <row r="4015" spans="1:3" hidden="1" x14ac:dyDescent="0.25">
      <c r="A4015" s="15" t="str">
        <f>'Hour Loop'!BV4026</f>
        <v>B</v>
      </c>
      <c r="B4015" t="e">
        <f>'Hour Loop'!CI4026</f>
        <v>#VALUE!</v>
      </c>
      <c r="C4015" t="e">
        <f>'Hour Loop'!CJ4026</f>
        <v>#VALUE!</v>
      </c>
    </row>
    <row r="4016" spans="1:3" hidden="1" x14ac:dyDescent="0.25">
      <c r="A4016" s="15" t="str">
        <f>'Hour Loop'!BV4027</f>
        <v>B</v>
      </c>
      <c r="B4016">
        <f>'Hour Loop'!CI4027</f>
        <v>121.47</v>
      </c>
      <c r="C4016">
        <f>'Hour Loop'!CJ4027</f>
        <v>35.567999999999998</v>
      </c>
    </row>
    <row r="4017" spans="1:3" hidden="1" x14ac:dyDescent="0.25">
      <c r="A4017" s="15" t="str">
        <f>'Hour Loop'!BV4028</f>
        <v>B</v>
      </c>
      <c r="B4017" t="e">
        <f>'Hour Loop'!CI4028</f>
        <v>#VALUE!</v>
      </c>
      <c r="C4017" t="e">
        <f>'Hour Loop'!CJ4028</f>
        <v>#VALUE!</v>
      </c>
    </row>
    <row r="4018" spans="1:3" hidden="1" x14ac:dyDescent="0.25">
      <c r="A4018" s="15" t="str">
        <f>'Hour Loop'!BV4029</f>
        <v>B</v>
      </c>
      <c r="B4018">
        <f>'Hour Loop'!CI4029</f>
        <v>111.1</v>
      </c>
      <c r="C4018">
        <f>'Hour Loop'!CJ4029</f>
        <v>42.133000000000003</v>
      </c>
    </row>
    <row r="4019" spans="1:3" hidden="1" x14ac:dyDescent="0.25">
      <c r="A4019" s="15" t="str">
        <f>'Hour Loop'!BV4030</f>
        <v>B</v>
      </c>
      <c r="B4019" t="e">
        <f>'Hour Loop'!CI4030</f>
        <v>#VALUE!</v>
      </c>
      <c r="C4019" t="e">
        <f>'Hour Loop'!CJ4030</f>
        <v>#VALUE!</v>
      </c>
    </row>
    <row r="4020" spans="1:3" hidden="1" x14ac:dyDescent="0.25">
      <c r="A4020" s="15" t="str">
        <f>'Hour Loop'!BV4031</f>
        <v>B</v>
      </c>
      <c r="B4020">
        <f>'Hour Loop'!CI4031</f>
        <v>101.07</v>
      </c>
      <c r="C4020">
        <f>'Hour Loop'!CJ4031</f>
        <v>49.198</v>
      </c>
    </row>
    <row r="4021" spans="1:3" hidden="1" x14ac:dyDescent="0.25">
      <c r="A4021" s="15" t="str">
        <f>'Hour Loop'!BV4032</f>
        <v>B</v>
      </c>
      <c r="B4021" t="e">
        <f>'Hour Loop'!CI4032</f>
        <v>#VALUE!</v>
      </c>
      <c r="C4021" t="e">
        <f>'Hour Loop'!CJ4032</f>
        <v>#VALUE!</v>
      </c>
    </row>
    <row r="4022" spans="1:3" hidden="1" x14ac:dyDescent="0.25">
      <c r="A4022" s="15" t="str">
        <f>'Hour Loop'!BV4033</f>
        <v>B</v>
      </c>
      <c r="B4022">
        <f>'Hour Loop'!CI4033</f>
        <v>91.4</v>
      </c>
      <c r="C4022">
        <f>'Hour Loop'!CJ4033</f>
        <v>56.747</v>
      </c>
    </row>
    <row r="4023" spans="1:3" hidden="1" x14ac:dyDescent="0.25">
      <c r="A4023" s="15" t="str">
        <f>'Hour Loop'!BV4034</f>
        <v>B</v>
      </c>
      <c r="B4023" t="e">
        <f>'Hour Loop'!CI4034</f>
        <v>#VALUE!</v>
      </c>
      <c r="C4023" t="e">
        <f>'Hour Loop'!CJ4034</f>
        <v>#VALUE!</v>
      </c>
    </row>
    <row r="4024" spans="1:3" hidden="1" x14ac:dyDescent="0.25">
      <c r="A4024" s="15" t="str">
        <f>'Hour Loop'!BV4035</f>
        <v>B</v>
      </c>
      <c r="B4024">
        <f>'Hour Loop'!CI4035</f>
        <v>82.11</v>
      </c>
      <c r="C4024">
        <f>'Hour Loop'!CJ4035</f>
        <v>64.762</v>
      </c>
    </row>
    <row r="4025" spans="1:3" hidden="1" x14ac:dyDescent="0.25">
      <c r="A4025" s="15" t="str">
        <f>'Hour Loop'!BV4036</f>
        <v>B</v>
      </c>
      <c r="B4025" t="e">
        <f>'Hour Loop'!CI4036</f>
        <v>#VALUE!</v>
      </c>
      <c r="C4025" t="e">
        <f>'Hour Loop'!CJ4036</f>
        <v>#VALUE!</v>
      </c>
    </row>
    <row r="4026" spans="1:3" hidden="1" x14ac:dyDescent="0.25">
      <c r="A4026" s="15" t="str">
        <f>'Hour Loop'!BV4037</f>
        <v>B</v>
      </c>
      <c r="B4026">
        <f>'Hour Loop'!CI4037</f>
        <v>73.22</v>
      </c>
      <c r="C4026">
        <f>'Hour Loop'!CJ4037</f>
        <v>73.222999999999999</v>
      </c>
    </row>
    <row r="4027" spans="1:3" hidden="1" x14ac:dyDescent="0.25">
      <c r="A4027" s="15" t="str">
        <f>'Hour Loop'!BV4038</f>
        <v>B</v>
      </c>
      <c r="B4027" t="e">
        <f>'Hour Loop'!CI4038</f>
        <v>#VALUE!</v>
      </c>
      <c r="C4027" t="e">
        <f>'Hour Loop'!CJ4038</f>
        <v>#VALUE!</v>
      </c>
    </row>
    <row r="4028" spans="1:3" hidden="1" x14ac:dyDescent="0.25">
      <c r="A4028" s="15" t="str">
        <f>'Hour Loop'!BV4039</f>
        <v>B</v>
      </c>
      <c r="B4028">
        <f>'Hour Loop'!CI4039</f>
        <v>64.760000000000005</v>
      </c>
      <c r="C4028">
        <f>'Hour Loop'!CJ4039</f>
        <v>82.11</v>
      </c>
    </row>
    <row r="4029" spans="1:3" hidden="1" x14ac:dyDescent="0.25">
      <c r="A4029" s="15" t="str">
        <f>'Hour Loop'!BV4040</f>
        <v>B</v>
      </c>
      <c r="B4029" t="e">
        <f>'Hour Loop'!CI4040</f>
        <v>#VALUE!</v>
      </c>
      <c r="C4029" t="e">
        <f>'Hour Loop'!CJ4040</f>
        <v>#VALUE!</v>
      </c>
    </row>
    <row r="4030" spans="1:3" hidden="1" x14ac:dyDescent="0.25">
      <c r="A4030" s="15" t="str">
        <f>'Hour Loop'!BV4041</f>
        <v>B</v>
      </c>
      <c r="B4030">
        <f>'Hour Loop'!CI4041</f>
        <v>56.74</v>
      </c>
      <c r="C4030">
        <f>'Hour Loop'!CJ4041</f>
        <v>91.402000000000001</v>
      </c>
    </row>
    <row r="4031" spans="1:3" hidden="1" x14ac:dyDescent="0.25">
      <c r="A4031" s="15" t="str">
        <f>'Hour Loop'!BV4042</f>
        <v>B</v>
      </c>
      <c r="B4031" t="e">
        <f>'Hour Loop'!CI4042</f>
        <v>#VALUE!</v>
      </c>
      <c r="C4031" t="e">
        <f>'Hour Loop'!CJ4042</f>
        <v>#VALUE!</v>
      </c>
    </row>
    <row r="4032" spans="1:3" hidden="1" x14ac:dyDescent="0.25">
      <c r="A4032" s="15" t="str">
        <f>'Hour Loop'!BV4043</f>
        <v>B</v>
      </c>
      <c r="B4032">
        <f>'Hour Loop'!CI4043</f>
        <v>49.198</v>
      </c>
      <c r="C4032">
        <f>'Hour Loop'!CJ4043</f>
        <v>101.075</v>
      </c>
    </row>
    <row r="4033" spans="1:3" hidden="1" x14ac:dyDescent="0.25">
      <c r="A4033" s="15" t="str">
        <f>'Hour Loop'!BV4044</f>
        <v>B</v>
      </c>
      <c r="B4033" t="e">
        <f>'Hour Loop'!CI4044</f>
        <v>#VALUE!</v>
      </c>
      <c r="C4033" t="e">
        <f>'Hour Loop'!CJ4044</f>
        <v>#VALUE!</v>
      </c>
    </row>
    <row r="4034" spans="1:3" hidden="1" x14ac:dyDescent="0.25">
      <c r="A4034" s="15" t="str">
        <f>'Hour Loop'!BV4045</f>
        <v>B</v>
      </c>
      <c r="B4034">
        <f>'Hour Loop'!CI4045</f>
        <v>42.133000000000003</v>
      </c>
      <c r="C4034">
        <f>'Hour Loop'!CJ4045</f>
        <v>111.107</v>
      </c>
    </row>
    <row r="4035" spans="1:3" hidden="1" x14ac:dyDescent="0.25">
      <c r="A4035" s="15" t="str">
        <f>'Hour Loop'!BV4046</f>
        <v>B</v>
      </c>
      <c r="B4035" t="e">
        <f>'Hour Loop'!CI4046</f>
        <v>#VALUE!</v>
      </c>
      <c r="C4035" t="e">
        <f>'Hour Loop'!CJ4046</f>
        <v>#VALUE!</v>
      </c>
    </row>
    <row r="4036" spans="1:3" hidden="1" x14ac:dyDescent="0.25">
      <c r="A4036" s="15" t="str">
        <f>'Hour Loop'!BV4047</f>
        <v>B</v>
      </c>
      <c r="B4036">
        <f>'Hour Loop'!CI4047</f>
        <v>35.567999999999998</v>
      </c>
      <c r="C4036">
        <f>'Hour Loop'!CJ4047</f>
        <v>121.474</v>
      </c>
    </row>
    <row r="4037" spans="1:3" hidden="1" x14ac:dyDescent="0.25">
      <c r="A4037" s="15" t="str">
        <f>'Hour Loop'!BV4048</f>
        <v>B</v>
      </c>
      <c r="B4037" t="e">
        <f>'Hour Loop'!CI4048</f>
        <v>#VALUE!</v>
      </c>
      <c r="C4037" t="e">
        <f>'Hour Loop'!CJ4048</f>
        <v>#VALUE!</v>
      </c>
    </row>
    <row r="4038" spans="1:3" hidden="1" x14ac:dyDescent="0.25">
      <c r="A4038" s="15" t="str">
        <f>'Hour Loop'!BV4049</f>
        <v>B</v>
      </c>
      <c r="B4038">
        <f>'Hour Loop'!CI4049</f>
        <v>29.52</v>
      </c>
      <c r="C4038">
        <f>'Hour Loop'!CJ4049</f>
        <v>132.15100000000001</v>
      </c>
    </row>
    <row r="4039" spans="1:3" hidden="1" x14ac:dyDescent="0.25">
      <c r="A4039" s="15" t="str">
        <f>'Hour Loop'!BV4050</f>
        <v>B</v>
      </c>
      <c r="B4039" t="e">
        <f>'Hour Loop'!CI4050</f>
        <v>#VALUE!</v>
      </c>
      <c r="C4039" t="e">
        <f>'Hour Loop'!CJ4050</f>
        <v>#VALUE!</v>
      </c>
    </row>
    <row r="4040" spans="1:3" hidden="1" x14ac:dyDescent="0.25">
      <c r="A4040" s="15" t="str">
        <f>'Hour Loop'!BV4051</f>
        <v>B</v>
      </c>
      <c r="B4040">
        <f>'Hour Loop'!CI4051</f>
        <v>24.003</v>
      </c>
      <c r="C4040">
        <f>'Hour Loop'!CJ4051</f>
        <v>143.11099999999999</v>
      </c>
    </row>
    <row r="4041" spans="1:3" hidden="1" x14ac:dyDescent="0.25">
      <c r="A4041" s="15" t="str">
        <f>'Hour Loop'!BV4052</f>
        <v>B</v>
      </c>
      <c r="B4041" t="e">
        <f>'Hour Loop'!CI4052</f>
        <v>#VALUE!</v>
      </c>
      <c r="C4041" t="e">
        <f>'Hour Loop'!CJ4052</f>
        <v>#VALUE!</v>
      </c>
    </row>
    <row r="4042" spans="1:3" hidden="1" x14ac:dyDescent="0.25">
      <c r="A4042" s="15" t="str">
        <f>'Hour Loop'!BV4053</f>
        <v>B</v>
      </c>
      <c r="B4042">
        <f>'Hour Loop'!CI4053</f>
        <v>19.03</v>
      </c>
      <c r="C4042">
        <f>'Hour Loop'!CJ4053</f>
        <v>154.32900000000001</v>
      </c>
    </row>
    <row r="4043" spans="1:3" hidden="1" x14ac:dyDescent="0.25">
      <c r="A4043" s="15" t="str">
        <f>'Hour Loop'!BV4054</f>
        <v>B</v>
      </c>
      <c r="B4043" t="e">
        <f>'Hour Loop'!CI4054</f>
        <v>#VALUE!</v>
      </c>
      <c r="C4043" t="e">
        <f>'Hour Loop'!CJ4054</f>
        <v>#VALUE!</v>
      </c>
    </row>
    <row r="4044" spans="1:3" hidden="1" x14ac:dyDescent="0.25">
      <c r="A4044" s="15" t="str">
        <f>'Hour Loop'!BV4055</f>
        <v>B</v>
      </c>
      <c r="B4044">
        <f>'Hour Loop'!CI4055</f>
        <v>14.614000000000001</v>
      </c>
      <c r="C4044">
        <f>'Hour Loop'!CJ4055</f>
        <v>165.77799999999999</v>
      </c>
    </row>
    <row r="4045" spans="1:3" hidden="1" x14ac:dyDescent="0.25">
      <c r="A4045" s="15" t="str">
        <f>'Hour Loop'!BV4056</f>
        <v>B</v>
      </c>
      <c r="B4045" t="e">
        <f>'Hour Loop'!CI4056</f>
        <v>#VALUE!</v>
      </c>
      <c r="C4045" t="e">
        <f>'Hour Loop'!CJ4056</f>
        <v>#VALUE!</v>
      </c>
    </row>
    <row r="4046" spans="1:3" hidden="1" x14ac:dyDescent="0.25">
      <c r="A4046" s="15" t="str">
        <f>'Hour Loop'!BV4057</f>
        <v>B</v>
      </c>
      <c r="B4046">
        <f>'Hour Loop'!CI4057</f>
        <v>10.765000000000001</v>
      </c>
      <c r="C4046">
        <f>'Hour Loop'!CJ4057</f>
        <v>177.429</v>
      </c>
    </row>
    <row r="4047" spans="1:3" hidden="1" x14ac:dyDescent="0.25">
      <c r="A4047" s="15" t="str">
        <f>'Hour Loop'!BV4058</f>
        <v>B</v>
      </c>
      <c r="B4047" t="e">
        <f>'Hour Loop'!CI4058</f>
        <v>#VALUE!</v>
      </c>
      <c r="C4047" t="e">
        <f>'Hour Loop'!CJ4058</f>
        <v>#VALUE!</v>
      </c>
    </row>
    <row r="4048" spans="1:3" hidden="1" x14ac:dyDescent="0.25">
      <c r="A4048" s="15" t="str">
        <f>'Hour Loop'!BV4059</f>
        <v>B</v>
      </c>
      <c r="B4048">
        <f>'Hour Loop'!CI4059</f>
        <v>7.492</v>
      </c>
      <c r="C4048">
        <f>'Hour Loop'!CJ4059</f>
        <v>189.255</v>
      </c>
    </row>
    <row r="4049" spans="1:3" hidden="1" x14ac:dyDescent="0.25">
      <c r="A4049" s="15" t="str">
        <f>'Hour Loop'!BV4060</f>
        <v>B</v>
      </c>
      <c r="B4049" t="e">
        <f>'Hour Loop'!CI4060</f>
        <v>#VALUE!</v>
      </c>
      <c r="C4049" t="e">
        <f>'Hour Loop'!CJ4060</f>
        <v>#VALUE!</v>
      </c>
    </row>
    <row r="4050" spans="1:3" hidden="1" x14ac:dyDescent="0.25">
      <c r="A4050" s="15" t="str">
        <f>'Hour Loop'!BV4061</f>
        <v>B</v>
      </c>
      <c r="B4050">
        <f>'Hour Loop'!CI4061</f>
        <v>4.8040000000000003</v>
      </c>
      <c r="C4050">
        <f>'Hour Loop'!CJ4061</f>
        <v>201.227</v>
      </c>
    </row>
    <row r="4051" spans="1:3" hidden="1" x14ac:dyDescent="0.25">
      <c r="A4051" s="15" t="str">
        <f>'Hour Loop'!BV4062</f>
        <v>B</v>
      </c>
      <c r="B4051" t="e">
        <f>'Hour Loop'!CI4062</f>
        <v>#VALUE!</v>
      </c>
      <c r="C4051" t="e">
        <f>'Hour Loop'!CJ4062</f>
        <v>#VALUE!</v>
      </c>
    </row>
    <row r="4052" spans="1:3" hidden="1" x14ac:dyDescent="0.25">
      <c r="A4052" s="15" t="str">
        <f>'Hour Loop'!BV4063</f>
        <v>B</v>
      </c>
      <c r="B4052">
        <f>'Hour Loop'!CI4063</f>
        <v>2.706</v>
      </c>
      <c r="C4052">
        <f>'Hour Loop'!CJ4063</f>
        <v>213.31700000000001</v>
      </c>
    </row>
    <row r="4053" spans="1:3" hidden="1" x14ac:dyDescent="0.25">
      <c r="A4053" s="15" t="str">
        <f>'Hour Loop'!BV4064</f>
        <v>B</v>
      </c>
      <c r="B4053" t="e">
        <f>'Hour Loop'!CI4064</f>
        <v>#VALUE!</v>
      </c>
      <c r="C4053" t="e">
        <f>'Hour Loop'!CJ4064</f>
        <v>#VALUE!</v>
      </c>
    </row>
    <row r="4054" spans="1:3" hidden="1" x14ac:dyDescent="0.25">
      <c r="A4054" s="15" t="str">
        <f>'Hour Loop'!BV4065</f>
        <v>B</v>
      </c>
      <c r="B4054">
        <f>'Hour Loop'!CI4065</f>
        <v>1.204</v>
      </c>
      <c r="C4054">
        <f>'Hour Loop'!CJ4065</f>
        <v>225.49600000000001</v>
      </c>
    </row>
    <row r="4055" spans="1:3" hidden="1" x14ac:dyDescent="0.25">
      <c r="A4055" s="15" t="str">
        <f>'Hour Loop'!BV4066</f>
        <v>B</v>
      </c>
      <c r="B4055" t="e">
        <f>'Hour Loop'!CI4066</f>
        <v>#VALUE!</v>
      </c>
      <c r="C4055" t="e">
        <f>'Hour Loop'!CJ4066</f>
        <v>#VALUE!</v>
      </c>
    </row>
    <row r="4056" spans="1:3" hidden="1" x14ac:dyDescent="0.25">
      <c r="A4056" s="15" t="str">
        <f>'Hour Loop'!BV4067</f>
        <v>B</v>
      </c>
      <c r="B4056">
        <f>'Hour Loop'!CI4067</f>
        <v>0.30099999999999999</v>
      </c>
      <c r="C4056">
        <f>'Hour Loop'!CJ4067</f>
        <v>237.733</v>
      </c>
    </row>
    <row r="4057" spans="1:3" hidden="1" x14ac:dyDescent="0.25">
      <c r="A4057" s="15" t="str">
        <f>'Hour Loop'!BV4068</f>
        <v>B</v>
      </c>
      <c r="B4057" t="e">
        <f>'Hour Loop'!CI4068</f>
        <v>#VALUE!</v>
      </c>
      <c r="C4057" t="e">
        <f>'Hour Loop'!CJ4068</f>
        <v>#VALUE!</v>
      </c>
    </row>
    <row r="4058" spans="1:3" hidden="1" x14ac:dyDescent="0.25">
      <c r="A4058" s="15" t="str">
        <f>'Hour Loop'!BV4069</f>
        <v>B</v>
      </c>
      <c r="B4058">
        <f>'Hour Loop'!CI4069</f>
        <v>0</v>
      </c>
      <c r="C4058">
        <f>'Hour Loop'!CJ4069</f>
        <v>250</v>
      </c>
    </row>
    <row r="4059" spans="1:3" hidden="1" x14ac:dyDescent="0.25">
      <c r="A4059" s="15" t="str">
        <f>'Hour Loop'!BV4070</f>
        <v>B</v>
      </c>
      <c r="B4059" t="e">
        <f>'Hour Loop'!CI4070</f>
        <v>#VALUE!</v>
      </c>
      <c r="C4059" t="e">
        <f>'Hour Loop'!CJ4070</f>
        <v>#VALUE!</v>
      </c>
    </row>
    <row r="4060" spans="1:3" hidden="1" x14ac:dyDescent="0.25">
      <c r="A4060" s="15" t="str">
        <f>'Hour Loop'!BV4071</f>
        <v>B</v>
      </c>
      <c r="B4060">
        <f>'Hour Loop'!CI4071</f>
        <v>0.30099999999999999</v>
      </c>
      <c r="C4060">
        <f>'Hour Loop'!CJ4071</f>
        <v>262.267</v>
      </c>
    </row>
    <row r="4061" spans="1:3" hidden="1" x14ac:dyDescent="0.25">
      <c r="A4061" s="15" t="str">
        <f>'Hour Loop'!BV4072</f>
        <v>B</v>
      </c>
      <c r="B4061" t="e">
        <f>'Hour Loop'!CI4072</f>
        <v>#VALUE!</v>
      </c>
      <c r="C4061" t="e">
        <f>'Hour Loop'!CJ4072</f>
        <v>#VALUE!</v>
      </c>
    </row>
    <row r="4062" spans="1:3" hidden="1" x14ac:dyDescent="0.25">
      <c r="A4062" s="15" t="str">
        <f>'Hour Loop'!BV4073</f>
        <v>B</v>
      </c>
      <c r="B4062">
        <f>'Hour Loop'!CI4073</f>
        <v>1.204</v>
      </c>
      <c r="C4062">
        <f>'Hour Loop'!CJ4073</f>
        <v>274.50400000000002</v>
      </c>
    </row>
    <row r="4063" spans="1:3" hidden="1" x14ac:dyDescent="0.25">
      <c r="A4063" s="15" t="str">
        <f>'Hour Loop'!BV4074</f>
        <v>B</v>
      </c>
      <c r="B4063" t="e">
        <f>'Hour Loop'!CI4074</f>
        <v>#VALUE!</v>
      </c>
      <c r="C4063" t="e">
        <f>'Hour Loop'!CJ4074</f>
        <v>#VALUE!</v>
      </c>
    </row>
    <row r="4064" spans="1:3" hidden="1" x14ac:dyDescent="0.25">
      <c r="A4064" s="15" t="str">
        <f>'Hour Loop'!BV4075</f>
        <v>B</v>
      </c>
      <c r="B4064">
        <f>'Hour Loop'!CI4075</f>
        <v>2.706</v>
      </c>
      <c r="C4064">
        <f>'Hour Loop'!CJ4075</f>
        <v>286.68299999999999</v>
      </c>
    </row>
    <row r="4065" spans="1:3" hidden="1" x14ac:dyDescent="0.25">
      <c r="A4065" s="15" t="str">
        <f>'Hour Loop'!BV4076</f>
        <v>B</v>
      </c>
      <c r="B4065" t="e">
        <f>'Hour Loop'!CI4076</f>
        <v>#VALUE!</v>
      </c>
      <c r="C4065" t="e">
        <f>'Hour Loop'!CJ4076</f>
        <v>#VALUE!</v>
      </c>
    </row>
    <row r="4066" spans="1:3" hidden="1" x14ac:dyDescent="0.25">
      <c r="A4066" s="15" t="str">
        <f>'Hour Loop'!BV4077</f>
        <v>B</v>
      </c>
      <c r="B4066">
        <f>'Hour Loop'!CI4077</f>
        <v>4.8040000000000003</v>
      </c>
      <c r="C4066">
        <f>'Hour Loop'!CJ4077</f>
        <v>298.77300000000002</v>
      </c>
    </row>
    <row r="4067" spans="1:3" hidden="1" x14ac:dyDescent="0.25">
      <c r="A4067" s="15" t="str">
        <f>'Hour Loop'!BV4078</f>
        <v>B</v>
      </c>
      <c r="B4067" t="e">
        <f>'Hour Loop'!CI4078</f>
        <v>#VALUE!</v>
      </c>
      <c r="C4067" t="e">
        <f>'Hour Loop'!CJ4078</f>
        <v>#VALUE!</v>
      </c>
    </row>
    <row r="4068" spans="1:3" hidden="1" x14ac:dyDescent="0.25">
      <c r="A4068" s="15" t="str">
        <f>'Hour Loop'!BV4079</f>
        <v>B</v>
      </c>
      <c r="B4068">
        <f>'Hour Loop'!CI4079</f>
        <v>7.492</v>
      </c>
      <c r="C4068">
        <f>'Hour Loop'!CJ4079</f>
        <v>310.745</v>
      </c>
    </row>
    <row r="4069" spans="1:3" hidden="1" x14ac:dyDescent="0.25">
      <c r="A4069" s="15" t="str">
        <f>'Hour Loop'!BV4080</f>
        <v>B</v>
      </c>
      <c r="B4069" t="e">
        <f>'Hour Loop'!CI4080</f>
        <v>#VALUE!</v>
      </c>
      <c r="C4069" t="e">
        <f>'Hour Loop'!CJ4080</f>
        <v>#VALUE!</v>
      </c>
    </row>
    <row r="4070" spans="1:3" hidden="1" x14ac:dyDescent="0.25">
      <c r="A4070" s="15" t="str">
        <f>'Hour Loop'!BV4081</f>
        <v>B</v>
      </c>
      <c r="B4070">
        <f>'Hour Loop'!CI4081</f>
        <v>10.765000000000001</v>
      </c>
      <c r="C4070">
        <f>'Hour Loop'!CJ4081</f>
        <v>322.57100000000003</v>
      </c>
    </row>
    <row r="4071" spans="1:3" hidden="1" x14ac:dyDescent="0.25">
      <c r="A4071" s="15" t="str">
        <f>'Hour Loop'!BV4082</f>
        <v>B</v>
      </c>
      <c r="B4071" t="e">
        <f>'Hour Loop'!CI4082</f>
        <v>#VALUE!</v>
      </c>
      <c r="C4071" t="e">
        <f>'Hour Loop'!CJ4082</f>
        <v>#VALUE!</v>
      </c>
    </row>
    <row r="4072" spans="1:3" hidden="1" x14ac:dyDescent="0.25">
      <c r="A4072" s="15" t="str">
        <f>'Hour Loop'!BV4083</f>
        <v>B</v>
      </c>
      <c r="B4072">
        <f>'Hour Loop'!CI4083</f>
        <v>14.614000000000001</v>
      </c>
      <c r="C4072">
        <f>'Hour Loop'!CJ4083</f>
        <v>334.22199999999998</v>
      </c>
    </row>
    <row r="4073" spans="1:3" hidden="1" x14ac:dyDescent="0.25">
      <c r="A4073" s="15" t="str">
        <f>'Hour Loop'!BV4084</f>
        <v>B</v>
      </c>
      <c r="B4073" t="e">
        <f>'Hour Loop'!CI4084</f>
        <v>#VALUE!</v>
      </c>
      <c r="C4073" t="e">
        <f>'Hour Loop'!CJ4084</f>
        <v>#VALUE!</v>
      </c>
    </row>
    <row r="4074" spans="1:3" hidden="1" x14ac:dyDescent="0.25">
      <c r="A4074" s="15" t="str">
        <f>'Hour Loop'!BV4085</f>
        <v>B</v>
      </c>
      <c r="B4074">
        <f>'Hour Loop'!CI4085</f>
        <v>19.03</v>
      </c>
      <c r="C4074">
        <f>'Hour Loop'!CJ4085</f>
        <v>345.67099999999999</v>
      </c>
    </row>
    <row r="4075" spans="1:3" hidden="1" x14ac:dyDescent="0.25">
      <c r="A4075" s="15" t="str">
        <f>'Hour Loop'!BV4086</f>
        <v>B</v>
      </c>
      <c r="B4075" t="e">
        <f>'Hour Loop'!CI4086</f>
        <v>#VALUE!</v>
      </c>
      <c r="C4075" t="e">
        <f>'Hour Loop'!CJ4086</f>
        <v>#VALUE!</v>
      </c>
    </row>
    <row r="4076" spans="1:3" hidden="1" x14ac:dyDescent="0.25">
      <c r="A4076" s="15" t="str">
        <f>'Hour Loop'!BV4087</f>
        <v>B</v>
      </c>
      <c r="B4076">
        <f>'Hour Loop'!CI4087</f>
        <v>24.003</v>
      </c>
      <c r="C4076">
        <f>'Hour Loop'!CJ4087</f>
        <v>356.88900000000001</v>
      </c>
    </row>
    <row r="4077" spans="1:3" hidden="1" x14ac:dyDescent="0.25">
      <c r="A4077" s="15" t="str">
        <f>'Hour Loop'!BV4088</f>
        <v>B</v>
      </c>
      <c r="B4077" t="e">
        <f>'Hour Loop'!CI4088</f>
        <v>#VALUE!</v>
      </c>
      <c r="C4077" t="e">
        <f>'Hour Loop'!CJ4088</f>
        <v>#VALUE!</v>
      </c>
    </row>
    <row r="4078" spans="1:3" hidden="1" x14ac:dyDescent="0.25">
      <c r="A4078" s="15" t="str">
        <f>'Hour Loop'!BV4089</f>
        <v>B</v>
      </c>
      <c r="B4078">
        <f>'Hour Loop'!CI4089</f>
        <v>29.52</v>
      </c>
      <c r="C4078">
        <f>'Hour Loop'!CJ4089</f>
        <v>367.84899999999999</v>
      </c>
    </row>
    <row r="4079" spans="1:3" hidden="1" x14ac:dyDescent="0.25">
      <c r="A4079" s="15" t="str">
        <f>'Hour Loop'!BV4090</f>
        <v>B</v>
      </c>
      <c r="B4079" t="e">
        <f>'Hour Loop'!CI4090</f>
        <v>#VALUE!</v>
      </c>
      <c r="C4079" t="e">
        <f>'Hour Loop'!CJ4090</f>
        <v>#VALUE!</v>
      </c>
    </row>
    <row r="4080" spans="1:3" hidden="1" x14ac:dyDescent="0.25">
      <c r="A4080" s="15" t="str">
        <f>'Hour Loop'!BV4091</f>
        <v>B</v>
      </c>
      <c r="B4080">
        <f>'Hour Loop'!CI4091</f>
        <v>35.567999999999998</v>
      </c>
      <c r="C4080">
        <f>'Hour Loop'!CJ4091</f>
        <v>378.52600000000001</v>
      </c>
    </row>
    <row r="4081" spans="1:3" hidden="1" x14ac:dyDescent="0.25">
      <c r="A4081" s="15" t="str">
        <f>'Hour Loop'!BV4092</f>
        <v>B</v>
      </c>
      <c r="B4081" t="e">
        <f>'Hour Loop'!CI4092</f>
        <v>#VALUE!</v>
      </c>
      <c r="C4081" t="e">
        <f>'Hour Loop'!CJ4092</f>
        <v>#VALUE!</v>
      </c>
    </row>
    <row r="4082" spans="1:3" hidden="1" x14ac:dyDescent="0.25">
      <c r="A4082" s="15" t="str">
        <f>'Hour Loop'!BV4093</f>
        <v>B</v>
      </c>
      <c r="B4082">
        <f>'Hour Loop'!CI4093</f>
        <v>42.133000000000003</v>
      </c>
      <c r="C4082">
        <f>'Hour Loop'!CJ4093</f>
        <v>388.89299999999997</v>
      </c>
    </row>
    <row r="4083" spans="1:3" hidden="1" x14ac:dyDescent="0.25">
      <c r="A4083" s="15" t="str">
        <f>'Hour Loop'!BV4094</f>
        <v>B</v>
      </c>
      <c r="B4083" t="e">
        <f>'Hour Loop'!CI4094</f>
        <v>#VALUE!</v>
      </c>
      <c r="C4083" t="e">
        <f>'Hour Loop'!CJ4094</f>
        <v>#VALUE!</v>
      </c>
    </row>
    <row r="4084" spans="1:3" hidden="1" x14ac:dyDescent="0.25">
      <c r="A4084" s="15" t="str">
        <f>'Hour Loop'!BV4095</f>
        <v>B</v>
      </c>
      <c r="B4084">
        <f>'Hour Loop'!CI4095</f>
        <v>49.198</v>
      </c>
      <c r="C4084">
        <f>'Hour Loop'!CJ4095</f>
        <v>398.92500000000001</v>
      </c>
    </row>
    <row r="4085" spans="1:3" hidden="1" x14ac:dyDescent="0.25">
      <c r="A4085" s="15" t="str">
        <f>'Hour Loop'!BV4096</f>
        <v>B</v>
      </c>
      <c r="B4085" t="e">
        <f>'Hour Loop'!CI4096</f>
        <v>#VALUE!</v>
      </c>
      <c r="C4085" t="e">
        <f>'Hour Loop'!CJ4096</f>
        <v>#VALUE!</v>
      </c>
    </row>
    <row r="4086" spans="1:3" hidden="1" x14ac:dyDescent="0.25">
      <c r="A4086" s="15" t="str">
        <f>'Hour Loop'!BV4097</f>
        <v>B</v>
      </c>
      <c r="B4086">
        <f>'Hour Loop'!CI4097</f>
        <v>56.747</v>
      </c>
      <c r="C4086">
        <f>'Hour Loop'!CJ4097</f>
        <v>408.59800000000001</v>
      </c>
    </row>
    <row r="4087" spans="1:3" hidden="1" x14ac:dyDescent="0.25">
      <c r="A4087" s="15" t="str">
        <f>'Hour Loop'!BV4098</f>
        <v>B</v>
      </c>
      <c r="B4087" t="e">
        <f>'Hour Loop'!CI4098</f>
        <v>#VALUE!</v>
      </c>
      <c r="C4087" t="e">
        <f>'Hour Loop'!CJ4098</f>
        <v>#VALUE!</v>
      </c>
    </row>
    <row r="4088" spans="1:3" hidden="1" x14ac:dyDescent="0.25">
      <c r="A4088" s="15" t="str">
        <f>'Hour Loop'!BV4099</f>
        <v>B</v>
      </c>
      <c r="B4088">
        <f>'Hour Loop'!CI4099</f>
        <v>64.762</v>
      </c>
      <c r="C4088">
        <f>'Hour Loop'!CJ4099</f>
        <v>417.89</v>
      </c>
    </row>
    <row r="4089" spans="1:3" hidden="1" x14ac:dyDescent="0.25">
      <c r="A4089" s="15" t="str">
        <f>'Hour Loop'!BV4100</f>
        <v>B</v>
      </c>
      <c r="B4089" t="e">
        <f>'Hour Loop'!CI4100</f>
        <v>#VALUE!</v>
      </c>
      <c r="C4089" t="e">
        <f>'Hour Loop'!CJ4100</f>
        <v>#VALUE!</v>
      </c>
    </row>
    <row r="4090" spans="1:3" hidden="1" x14ac:dyDescent="0.25">
      <c r="A4090" s="15" t="str">
        <f>'Hour Loop'!BV4101</f>
        <v>B</v>
      </c>
      <c r="B4090">
        <f>'Hour Loop'!CI4101</f>
        <v>73.222999999999999</v>
      </c>
      <c r="C4090">
        <f>'Hour Loop'!CJ4101</f>
        <v>426.77699999999999</v>
      </c>
    </row>
    <row r="4091" spans="1:3" hidden="1" x14ac:dyDescent="0.25">
      <c r="A4091" s="15" t="str">
        <f>'Hour Loop'!BV4102</f>
        <v>B</v>
      </c>
      <c r="B4091" t="e">
        <f>'Hour Loop'!CI4102</f>
        <v>#VALUE!</v>
      </c>
      <c r="C4091" t="e">
        <f>'Hour Loop'!CJ4102</f>
        <v>#VALUE!</v>
      </c>
    </row>
    <row r="4092" spans="1:3" hidden="1" x14ac:dyDescent="0.25">
      <c r="A4092" s="15" t="str">
        <f>'Hour Loop'!BV4103</f>
        <v>B</v>
      </c>
      <c r="B4092">
        <f>'Hour Loop'!CI4103</f>
        <v>82.11</v>
      </c>
      <c r="C4092">
        <f>'Hour Loop'!CJ4103</f>
        <v>435.238</v>
      </c>
    </row>
    <row r="4093" spans="1:3" hidden="1" x14ac:dyDescent="0.25">
      <c r="A4093" s="15" t="str">
        <f>'Hour Loop'!BV4104</f>
        <v>B</v>
      </c>
      <c r="B4093" t="e">
        <f>'Hour Loop'!CI4104</f>
        <v>#VALUE!</v>
      </c>
      <c r="C4093" t="e">
        <f>'Hour Loop'!CJ4104</f>
        <v>#VALUE!</v>
      </c>
    </row>
    <row r="4094" spans="1:3" hidden="1" x14ac:dyDescent="0.25">
      <c r="A4094" s="15" t="str">
        <f>'Hour Loop'!BV4105</f>
        <v>B</v>
      </c>
      <c r="B4094">
        <f>'Hour Loop'!CI4105</f>
        <v>91.402000000000001</v>
      </c>
      <c r="C4094">
        <f>'Hour Loop'!CJ4105</f>
        <v>443.25299999999999</v>
      </c>
    </row>
    <row r="4095" spans="1:3" hidden="1" x14ac:dyDescent="0.25">
      <c r="A4095" s="15" t="str">
        <f>'Hour Loop'!BV4106</f>
        <v>B</v>
      </c>
      <c r="B4095" t="e">
        <f>'Hour Loop'!CI4106</f>
        <v>#VALUE!</v>
      </c>
      <c r="C4095" t="e">
        <f>'Hour Loop'!CJ4106</f>
        <v>#VALUE!</v>
      </c>
    </row>
    <row r="4096" spans="1:3" hidden="1" x14ac:dyDescent="0.25">
      <c r="A4096" s="15" t="str">
        <f>'Hour Loop'!BV4107</f>
        <v>B</v>
      </c>
      <c r="B4096">
        <f>'Hour Loop'!CI4107</f>
        <v>101.075</v>
      </c>
      <c r="C4096">
        <f>'Hour Loop'!CJ4107</f>
        <v>450.80200000000002</v>
      </c>
    </row>
    <row r="4097" spans="1:3" hidden="1" x14ac:dyDescent="0.25">
      <c r="A4097" s="15" t="str">
        <f>'Hour Loop'!BV4108</f>
        <v>B</v>
      </c>
      <c r="B4097" t="e">
        <f>'Hour Loop'!CI4108</f>
        <v>#VALUE!</v>
      </c>
      <c r="C4097" t="e">
        <f>'Hour Loop'!CJ4108</f>
        <v>#VALUE!</v>
      </c>
    </row>
    <row r="4098" spans="1:3" hidden="1" x14ac:dyDescent="0.25">
      <c r="A4098" s="15" t="str">
        <f>'Hour Loop'!BV4109</f>
        <v>B</v>
      </c>
      <c r="B4098">
        <f>'Hour Loop'!CI4109</f>
        <v>111.107</v>
      </c>
      <c r="C4098">
        <f>'Hour Loop'!CJ4109</f>
        <v>457.86700000000002</v>
      </c>
    </row>
    <row r="4099" spans="1:3" hidden="1" x14ac:dyDescent="0.25">
      <c r="A4099" s="15" t="str">
        <f>'Hour Loop'!BV4110</f>
        <v>B</v>
      </c>
      <c r="B4099" t="e">
        <f>'Hour Loop'!CI4110</f>
        <v>#VALUE!</v>
      </c>
      <c r="C4099" t="e">
        <f>'Hour Loop'!CJ4110</f>
        <v>#VALUE!</v>
      </c>
    </row>
    <row r="4100" spans="1:3" hidden="1" x14ac:dyDescent="0.25">
      <c r="A4100" s="15" t="str">
        <f>'Hour Loop'!BV4111</f>
        <v>B</v>
      </c>
      <c r="B4100">
        <f>'Hour Loop'!CI4111</f>
        <v>121.474</v>
      </c>
      <c r="C4100">
        <f>'Hour Loop'!CJ4111</f>
        <v>464.43200000000002</v>
      </c>
    </row>
    <row r="4101" spans="1:3" hidden="1" x14ac:dyDescent="0.25">
      <c r="A4101" s="15" t="str">
        <f>'Hour Loop'!BV4112</f>
        <v>B</v>
      </c>
      <c r="B4101" t="e">
        <f>'Hour Loop'!CI4112</f>
        <v>#VALUE!</v>
      </c>
      <c r="C4101" t="e">
        <f>'Hour Loop'!CJ4112</f>
        <v>#VALUE!</v>
      </c>
    </row>
    <row r="4102" spans="1:3" hidden="1" x14ac:dyDescent="0.25">
      <c r="A4102" s="15" t="str">
        <f>'Hour Loop'!BV4113</f>
        <v>B</v>
      </c>
      <c r="B4102">
        <f>'Hour Loop'!CI4113</f>
        <v>132.15100000000001</v>
      </c>
      <c r="C4102">
        <f>'Hour Loop'!CJ4113</f>
        <v>470.48</v>
      </c>
    </row>
    <row r="4103" spans="1:3" hidden="1" x14ac:dyDescent="0.25">
      <c r="A4103" s="15" t="str">
        <f>'Hour Loop'!BV4114</f>
        <v>B</v>
      </c>
      <c r="B4103" t="e">
        <f>'Hour Loop'!CI4114</f>
        <v>#VALUE!</v>
      </c>
      <c r="C4103" t="e">
        <f>'Hour Loop'!CJ4114</f>
        <v>#VALUE!</v>
      </c>
    </row>
    <row r="4104" spans="1:3" hidden="1" x14ac:dyDescent="0.25">
      <c r="A4104" s="15" t="str">
        <f>'Hour Loop'!BV4115</f>
        <v>B</v>
      </c>
      <c r="B4104">
        <f>'Hour Loop'!CI4115</f>
        <v>143.11099999999999</v>
      </c>
      <c r="C4104">
        <f>'Hour Loop'!CJ4115</f>
        <v>475.99700000000001</v>
      </c>
    </row>
    <row r="4105" spans="1:3" hidden="1" x14ac:dyDescent="0.25">
      <c r="A4105" s="15" t="str">
        <f>'Hour Loop'!BV4116</f>
        <v>B</v>
      </c>
      <c r="B4105" t="e">
        <f>'Hour Loop'!CI4116</f>
        <v>#VALUE!</v>
      </c>
      <c r="C4105" t="e">
        <f>'Hour Loop'!CJ4116</f>
        <v>#VALUE!</v>
      </c>
    </row>
    <row r="4106" spans="1:3" hidden="1" x14ac:dyDescent="0.25">
      <c r="A4106" s="15" t="str">
        <f>'Hour Loop'!BV4117</f>
        <v>B</v>
      </c>
      <c r="B4106">
        <f>'Hour Loop'!CI4117</f>
        <v>154.32900000000001</v>
      </c>
      <c r="C4106">
        <f>'Hour Loop'!CJ4117</f>
        <v>480.97</v>
      </c>
    </row>
    <row r="4107" spans="1:3" hidden="1" x14ac:dyDescent="0.25">
      <c r="A4107" s="15" t="str">
        <f>'Hour Loop'!BV4118</f>
        <v>B</v>
      </c>
      <c r="B4107" t="e">
        <f>'Hour Loop'!CI4118</f>
        <v>#VALUE!</v>
      </c>
      <c r="C4107" t="e">
        <f>'Hour Loop'!CJ4118</f>
        <v>#VALUE!</v>
      </c>
    </row>
    <row r="4108" spans="1:3" hidden="1" x14ac:dyDescent="0.25">
      <c r="A4108" s="15" t="str">
        <f>'Hour Loop'!BV4119</f>
        <v>B</v>
      </c>
      <c r="B4108">
        <f>'Hour Loop'!CI4119</f>
        <v>165.77799999999999</v>
      </c>
      <c r="C4108">
        <f>'Hour Loop'!CJ4119</f>
        <v>485.38600000000002</v>
      </c>
    </row>
    <row r="4109" spans="1:3" hidden="1" x14ac:dyDescent="0.25">
      <c r="A4109" s="15" t="str">
        <f>'Hour Loop'!BV4120</f>
        <v>B</v>
      </c>
      <c r="B4109" t="e">
        <f>'Hour Loop'!CI4120</f>
        <v>#VALUE!</v>
      </c>
      <c r="C4109" t="e">
        <f>'Hour Loop'!CJ4120</f>
        <v>#VALUE!</v>
      </c>
    </row>
    <row r="4110" spans="1:3" hidden="1" x14ac:dyDescent="0.25">
      <c r="A4110" s="15" t="str">
        <f>'Hour Loop'!BV4121</f>
        <v>B</v>
      </c>
      <c r="B4110">
        <f>'Hour Loop'!CI4121</f>
        <v>177.429</v>
      </c>
      <c r="C4110">
        <f>'Hour Loop'!CJ4121</f>
        <v>489.23500000000001</v>
      </c>
    </row>
    <row r="4111" spans="1:3" hidden="1" x14ac:dyDescent="0.25">
      <c r="A4111" s="15" t="str">
        <f>'Hour Loop'!BV4122</f>
        <v>B</v>
      </c>
      <c r="B4111" t="e">
        <f>'Hour Loop'!CI4122</f>
        <v>#VALUE!</v>
      </c>
      <c r="C4111" t="e">
        <f>'Hour Loop'!CJ4122</f>
        <v>#VALUE!</v>
      </c>
    </row>
    <row r="4112" spans="1:3" hidden="1" x14ac:dyDescent="0.25">
      <c r="A4112" s="15" t="str">
        <f>'Hour Loop'!BV4123</f>
        <v>B</v>
      </c>
      <c r="B4112">
        <f>'Hour Loop'!CI4123</f>
        <v>189.255</v>
      </c>
      <c r="C4112">
        <f>'Hour Loop'!CJ4123</f>
        <v>492.50799999999998</v>
      </c>
    </row>
    <row r="4113" spans="1:3" hidden="1" x14ac:dyDescent="0.25">
      <c r="A4113" s="15" t="str">
        <f>'Hour Loop'!BV4124</f>
        <v>B</v>
      </c>
      <c r="B4113" t="e">
        <f>'Hour Loop'!CI4124</f>
        <v>#VALUE!</v>
      </c>
      <c r="C4113" t="e">
        <f>'Hour Loop'!CJ4124</f>
        <v>#VALUE!</v>
      </c>
    </row>
    <row r="4114" spans="1:3" hidden="1" x14ac:dyDescent="0.25">
      <c r="A4114" s="15" t="str">
        <f>'Hour Loop'!BV4125</f>
        <v>B</v>
      </c>
      <c r="B4114">
        <f>'Hour Loop'!CI4125</f>
        <v>201.227</v>
      </c>
      <c r="C4114">
        <f>'Hour Loop'!CJ4125</f>
        <v>495.19600000000003</v>
      </c>
    </row>
    <row r="4115" spans="1:3" hidden="1" x14ac:dyDescent="0.25">
      <c r="A4115" s="15" t="str">
        <f>'Hour Loop'!BV4126</f>
        <v>B</v>
      </c>
      <c r="B4115" t="e">
        <f>'Hour Loop'!CI4126</f>
        <v>#VALUE!</v>
      </c>
      <c r="C4115" t="e">
        <f>'Hour Loop'!CJ4126</f>
        <v>#VALUE!</v>
      </c>
    </row>
    <row r="4116" spans="1:3" hidden="1" x14ac:dyDescent="0.25">
      <c r="A4116" s="15" t="str">
        <f>'Hour Loop'!BV4127</f>
        <v>B</v>
      </c>
      <c r="B4116">
        <f>'Hour Loop'!CI4127</f>
        <v>213.31700000000001</v>
      </c>
      <c r="C4116">
        <f>'Hour Loop'!CJ4127</f>
        <v>497.29399999999998</v>
      </c>
    </row>
    <row r="4117" spans="1:3" hidden="1" x14ac:dyDescent="0.25">
      <c r="A4117" s="15" t="str">
        <f>'Hour Loop'!BV4128</f>
        <v>B</v>
      </c>
      <c r="B4117" t="e">
        <f>'Hour Loop'!CI4128</f>
        <v>#VALUE!</v>
      </c>
      <c r="C4117" t="e">
        <f>'Hour Loop'!CJ4128</f>
        <v>#VALUE!</v>
      </c>
    </row>
    <row r="4118" spans="1:3" hidden="1" x14ac:dyDescent="0.25">
      <c r="A4118" s="15" t="str">
        <f>'Hour Loop'!BV4129</f>
        <v>B</v>
      </c>
      <c r="B4118">
        <f>'Hour Loop'!CI4129</f>
        <v>225.49600000000001</v>
      </c>
      <c r="C4118">
        <f>'Hour Loop'!CJ4129</f>
        <v>498.79599999999999</v>
      </c>
    </row>
    <row r="4119" spans="1:3" hidden="1" x14ac:dyDescent="0.25">
      <c r="A4119" s="15" t="str">
        <f>'Hour Loop'!BV4130</f>
        <v>B</v>
      </c>
      <c r="B4119" t="e">
        <f>'Hour Loop'!CI4130</f>
        <v>#VALUE!</v>
      </c>
      <c r="C4119" t="e">
        <f>'Hour Loop'!CJ4130</f>
        <v>#VALUE!</v>
      </c>
    </row>
    <row r="4120" spans="1:3" hidden="1" x14ac:dyDescent="0.25">
      <c r="A4120" s="15" t="str">
        <f>'Hour Loop'!BV4131</f>
        <v>B</v>
      </c>
      <c r="B4120">
        <f>'Hour Loop'!CI4131</f>
        <v>237.733</v>
      </c>
      <c r="C4120">
        <f>'Hour Loop'!CJ4131</f>
        <v>499.69900000000001</v>
      </c>
    </row>
    <row r="4121" spans="1:3" hidden="1" x14ac:dyDescent="0.25">
      <c r="A4121" s="15" t="str">
        <f>'Hour Loop'!BV4132</f>
        <v>B</v>
      </c>
      <c r="B4121" t="e">
        <f>'Hour Loop'!CI4132</f>
        <v>#VALUE!</v>
      </c>
      <c r="C4121" t="e">
        <f>'Hour Loop'!CJ4132</f>
        <v>#VALUE!</v>
      </c>
    </row>
    <row r="4122" spans="1:3" hidden="1" x14ac:dyDescent="0.25">
      <c r="A4122" s="15" t="str">
        <f>'Hour Loop'!BV4133</f>
        <v>B</v>
      </c>
      <c r="B4122">
        <f>'Hour Loop'!CI4133</f>
        <v>250</v>
      </c>
      <c r="C4122">
        <f>'Hour Loop'!CJ4133</f>
        <v>500</v>
      </c>
    </row>
    <row r="4123" spans="1:3" hidden="1" x14ac:dyDescent="0.25">
      <c r="A4123" s="15" t="str">
        <f>'Hour Loop'!BV4134</f>
        <v>B</v>
      </c>
      <c r="B4123" t="e">
        <f>'Hour Loop'!CI4134</f>
        <v>#VALUE!</v>
      </c>
      <c r="C4123" t="e">
        <f>'Hour Loop'!CJ4134</f>
        <v>#VALUE!</v>
      </c>
    </row>
    <row r="4124" spans="1:3" hidden="1" x14ac:dyDescent="0.25">
      <c r="A4124" s="15" t="str">
        <f>'Hour Loop'!BV4135</f>
        <v>B</v>
      </c>
      <c r="B4124" t="e">
        <f>'Hour Loop'!CI4135</f>
        <v>#VALUE!</v>
      </c>
      <c r="C4124" t="e">
        <f>'Hour Loop'!CJ4135</f>
        <v>#VALUE!</v>
      </c>
    </row>
    <row r="4125" spans="1:3" hidden="1" x14ac:dyDescent="0.25">
      <c r="A4125" s="15" t="str">
        <f>'Hour Loop'!BV4136</f>
        <v>C</v>
      </c>
      <c r="B4125" t="e">
        <f>'Hour Loop'!CI4136</f>
        <v>#VALUE!</v>
      </c>
      <c r="C4125" t="e">
        <f>'Hour Loop'!CJ4136</f>
        <v>#VALUE!</v>
      </c>
    </row>
    <row r="4126" spans="1:3" x14ac:dyDescent="0.25">
      <c r="A4126" s="15" t="str">
        <f>'Hour Loop'!BV4137</f>
        <v>C</v>
      </c>
      <c r="B4126">
        <f>'Hour Loop'!CI4137</f>
        <v>250</v>
      </c>
      <c r="C4126">
        <f>'Hour Loop'!CJ4137</f>
        <v>465</v>
      </c>
    </row>
    <row r="4127" spans="1:3" x14ac:dyDescent="0.25">
      <c r="A4127" s="15" t="str">
        <f>'Hour Loop'!BV4138</f>
        <v>C</v>
      </c>
      <c r="B4127">
        <f>'Hour Loop'!CI4138</f>
        <v>260.55</v>
      </c>
      <c r="C4127">
        <f>'Hour Loop'!CJ4138</f>
        <v>464.74099999999999</v>
      </c>
    </row>
    <row r="4128" spans="1:3" x14ac:dyDescent="0.25">
      <c r="A4128" s="15" t="str">
        <f>'Hour Loop'!BV4139</f>
        <v>C</v>
      </c>
      <c r="B4128">
        <f>'Hour Loop'!CI4139</f>
        <v>271.07400000000001</v>
      </c>
      <c r="C4128">
        <f>'Hour Loop'!CJ4139</f>
        <v>463.96499999999997</v>
      </c>
    </row>
    <row r="4129" spans="1:3" x14ac:dyDescent="0.25">
      <c r="A4129" s="15" t="str">
        <f>'Hour Loop'!BV4140</f>
        <v>C</v>
      </c>
      <c r="B4129">
        <f>'Hour Loop'!CI4140</f>
        <v>281.54700000000003</v>
      </c>
      <c r="C4129">
        <f>'Hour Loop'!CJ4140</f>
        <v>462.673</v>
      </c>
    </row>
    <row r="4130" spans="1:3" x14ac:dyDescent="0.25">
      <c r="A4130" s="15" t="str">
        <f>'Hour Loop'!BV4141</f>
        <v>C</v>
      </c>
      <c r="B4130">
        <f>'Hour Loop'!CI4141</f>
        <v>291.94400000000002</v>
      </c>
      <c r="C4130">
        <f>'Hour Loop'!CJ4141</f>
        <v>460.86900000000003</v>
      </c>
    </row>
    <row r="4131" spans="1:3" x14ac:dyDescent="0.25">
      <c r="A4131" s="15" t="str">
        <f>'Hour Loop'!BV4142</f>
        <v>C</v>
      </c>
      <c r="B4131">
        <f>'Hour Loop'!CI4142</f>
        <v>302.24099999999999</v>
      </c>
      <c r="C4131">
        <f>'Hour Loop'!CJ4142</f>
        <v>458.55700000000002</v>
      </c>
    </row>
    <row r="4132" spans="1:3" x14ac:dyDescent="0.25">
      <c r="A4132" s="15" t="str">
        <f>'Hour Loop'!BV4143</f>
        <v>C</v>
      </c>
      <c r="B4132">
        <f>'Hour Loop'!CI4143</f>
        <v>312.411</v>
      </c>
      <c r="C4132">
        <f>'Hour Loop'!CJ4143</f>
        <v>455.74200000000002</v>
      </c>
    </row>
    <row r="4133" spans="1:3" x14ac:dyDescent="0.25">
      <c r="A4133" s="15" t="str">
        <f>'Hour Loop'!BV4144</f>
        <v>C</v>
      </c>
      <c r="B4133">
        <f>'Hour Loop'!CI4144</f>
        <v>322.43099999999998</v>
      </c>
      <c r="C4133">
        <f>'Hour Loop'!CJ4144</f>
        <v>452.43200000000002</v>
      </c>
    </row>
    <row r="4134" spans="1:3" x14ac:dyDescent="0.25">
      <c r="A4134" s="15" t="str">
        <f>'Hour Loop'!BV4145</f>
        <v>C</v>
      </c>
      <c r="B4134">
        <f>'Hour Loop'!CI4145</f>
        <v>332.27699999999999</v>
      </c>
      <c r="C4134">
        <f>'Hour Loop'!CJ4145</f>
        <v>448.63400000000001</v>
      </c>
    </row>
    <row r="4135" spans="1:3" x14ac:dyDescent="0.25">
      <c r="A4135" s="15" t="str">
        <f>'Hour Loop'!BV4146</f>
        <v>C</v>
      </c>
      <c r="B4135">
        <f>'Hour Loop'!CI4146</f>
        <v>341.92399999999998</v>
      </c>
      <c r="C4135">
        <f>'Hour Loop'!CJ4146</f>
        <v>444.358</v>
      </c>
    </row>
    <row r="4136" spans="1:3" x14ac:dyDescent="0.25">
      <c r="A4136" s="15" t="str">
        <f>'Hour Loop'!BV4147</f>
        <v>C</v>
      </c>
      <c r="B4136">
        <f>'Hour Loop'!CI4147</f>
        <v>351.35</v>
      </c>
      <c r="C4136">
        <f>'Hour Loop'!CJ4147</f>
        <v>439.613</v>
      </c>
    </row>
    <row r="4137" spans="1:3" x14ac:dyDescent="0.25">
      <c r="A4137" s="15" t="str">
        <f>'Hour Loop'!BV4148</f>
        <v>C</v>
      </c>
      <c r="B4137">
        <f>'Hour Loop'!CI4148</f>
        <v>360.53199999999998</v>
      </c>
      <c r="C4137">
        <f>'Hour Loop'!CJ4148</f>
        <v>434.41199999999998</v>
      </c>
    </row>
    <row r="4138" spans="1:3" x14ac:dyDescent="0.25">
      <c r="A4138" s="15" t="str">
        <f>'Hour Loop'!BV4149</f>
        <v>C</v>
      </c>
      <c r="B4138">
        <f>'Hour Loop'!CI4149</f>
        <v>369.44799999999998</v>
      </c>
      <c r="C4138">
        <f>'Hour Loop'!CJ4149</f>
        <v>428.76600000000002</v>
      </c>
    </row>
    <row r="4139" spans="1:3" x14ac:dyDescent="0.25">
      <c r="A4139" s="15" t="str">
        <f>'Hour Loop'!BV4150</f>
        <v>C</v>
      </c>
      <c r="B4139">
        <f>'Hour Loop'!CI4150</f>
        <v>378.07499999999999</v>
      </c>
      <c r="C4139">
        <f>'Hour Loop'!CJ4150</f>
        <v>422.69</v>
      </c>
    </row>
    <row r="4140" spans="1:3" x14ac:dyDescent="0.25">
      <c r="A4140" s="15" t="str">
        <f>'Hour Loop'!BV4151</f>
        <v>C</v>
      </c>
      <c r="B4140">
        <f>'Hour Loop'!CI4151</f>
        <v>386.39499999999998</v>
      </c>
      <c r="C4140">
        <f>'Hour Loop'!CJ4151</f>
        <v>416.197</v>
      </c>
    </row>
    <row r="4141" spans="1:3" x14ac:dyDescent="0.25">
      <c r="A4141" s="15" t="str">
        <f>'Hour Loop'!BV4152</f>
        <v>C</v>
      </c>
      <c r="B4141">
        <f>'Hour Loop'!CI4152</f>
        <v>394.38499999999999</v>
      </c>
      <c r="C4141">
        <f>'Hour Loop'!CJ4152</f>
        <v>409.30399999999997</v>
      </c>
    </row>
    <row r="4142" spans="1:3" x14ac:dyDescent="0.25">
      <c r="A4142" s="15" t="str">
        <f>'Hour Loop'!BV4153</f>
        <v>C</v>
      </c>
      <c r="B4142">
        <f>'Hour Loop'!CI4153</f>
        <v>402.02800000000002</v>
      </c>
      <c r="C4142">
        <f>'Hour Loop'!CJ4153</f>
        <v>402.02800000000002</v>
      </c>
    </row>
    <row r="4143" spans="1:3" x14ac:dyDescent="0.25">
      <c r="A4143" s="15" t="str">
        <f>'Hour Loop'!BV4154</f>
        <v>C</v>
      </c>
      <c r="B4143">
        <f>'Hour Loop'!CI4154</f>
        <v>409.30399999999997</v>
      </c>
      <c r="C4143">
        <f>'Hour Loop'!CJ4154</f>
        <v>394.38499999999999</v>
      </c>
    </row>
    <row r="4144" spans="1:3" x14ac:dyDescent="0.25">
      <c r="A4144" s="15" t="str">
        <f>'Hour Loop'!BV4155</f>
        <v>C</v>
      </c>
      <c r="B4144">
        <f>'Hour Loop'!CI4155</f>
        <v>416.197</v>
      </c>
      <c r="C4144">
        <f>'Hour Loop'!CJ4155</f>
        <v>386.39499999999998</v>
      </c>
    </row>
    <row r="4145" spans="1:3" x14ac:dyDescent="0.25">
      <c r="A4145" s="15" t="str">
        <f>'Hour Loop'!BV4156</f>
        <v>C</v>
      </c>
      <c r="B4145">
        <f>'Hour Loop'!CI4156</f>
        <v>422.69</v>
      </c>
      <c r="C4145">
        <f>'Hour Loop'!CJ4156</f>
        <v>378.07499999999999</v>
      </c>
    </row>
    <row r="4146" spans="1:3" x14ac:dyDescent="0.25">
      <c r="A4146" s="15" t="str">
        <f>'Hour Loop'!BV4157</f>
        <v>C</v>
      </c>
      <c r="B4146">
        <f>'Hour Loop'!CI4157</f>
        <v>428.76600000000002</v>
      </c>
      <c r="C4146">
        <f>'Hour Loop'!CJ4157</f>
        <v>369.44799999999998</v>
      </c>
    </row>
    <row r="4147" spans="1:3" x14ac:dyDescent="0.25">
      <c r="A4147" s="15" t="str">
        <f>'Hour Loop'!BV4158</f>
        <v>C</v>
      </c>
      <c r="B4147">
        <f>'Hour Loop'!CI4158</f>
        <v>434.41199999999998</v>
      </c>
      <c r="C4147">
        <f>'Hour Loop'!CJ4158</f>
        <v>360.53199999999998</v>
      </c>
    </row>
    <row r="4148" spans="1:3" x14ac:dyDescent="0.25">
      <c r="A4148" s="15" t="str">
        <f>'Hour Loop'!BV4159</f>
        <v>C</v>
      </c>
      <c r="B4148">
        <f>'Hour Loop'!CI4159</f>
        <v>439.613</v>
      </c>
      <c r="C4148">
        <f>'Hour Loop'!CJ4159</f>
        <v>351.35</v>
      </c>
    </row>
    <row r="4149" spans="1:3" x14ac:dyDescent="0.25">
      <c r="A4149" s="15" t="str">
        <f>'Hour Loop'!BV4160</f>
        <v>C</v>
      </c>
      <c r="B4149">
        <f>'Hour Loop'!CI4160</f>
        <v>444.358</v>
      </c>
      <c r="C4149">
        <f>'Hour Loop'!CJ4160</f>
        <v>341.92399999999998</v>
      </c>
    </row>
    <row r="4150" spans="1:3" x14ac:dyDescent="0.25">
      <c r="A4150" s="15" t="str">
        <f>'Hour Loop'!BV4161</f>
        <v>C</v>
      </c>
      <c r="B4150">
        <f>'Hour Loop'!CI4161</f>
        <v>448.63400000000001</v>
      </c>
      <c r="C4150">
        <f>'Hour Loop'!CJ4161</f>
        <v>332.27699999999999</v>
      </c>
    </row>
    <row r="4151" spans="1:3" x14ac:dyDescent="0.25">
      <c r="A4151" s="15" t="str">
        <f>'Hour Loop'!BV4162</f>
        <v>C</v>
      </c>
      <c r="B4151">
        <f>'Hour Loop'!CI4162</f>
        <v>452.43200000000002</v>
      </c>
      <c r="C4151">
        <f>'Hour Loop'!CJ4162</f>
        <v>322.43099999999998</v>
      </c>
    </row>
    <row r="4152" spans="1:3" x14ac:dyDescent="0.25">
      <c r="A4152" s="15" t="str">
        <f>'Hour Loop'!BV4163</f>
        <v>C</v>
      </c>
      <c r="B4152">
        <f>'Hour Loop'!CI4163</f>
        <v>455.74200000000002</v>
      </c>
      <c r="C4152">
        <f>'Hour Loop'!CJ4163</f>
        <v>312.411</v>
      </c>
    </row>
    <row r="4153" spans="1:3" x14ac:dyDescent="0.25">
      <c r="A4153" s="15" t="str">
        <f>'Hour Loop'!BV4164</f>
        <v>C</v>
      </c>
      <c r="B4153">
        <f>'Hour Loop'!CI4164</f>
        <v>458.55700000000002</v>
      </c>
      <c r="C4153">
        <f>'Hour Loop'!CJ4164</f>
        <v>302.24099999999999</v>
      </c>
    </row>
    <row r="4154" spans="1:3" x14ac:dyDescent="0.25">
      <c r="A4154" s="15" t="str">
        <f>'Hour Loop'!BV4165</f>
        <v>C</v>
      </c>
      <c r="B4154">
        <f>'Hour Loop'!CI4165</f>
        <v>460.86900000000003</v>
      </c>
      <c r="C4154">
        <f>'Hour Loop'!CJ4165</f>
        <v>291.94400000000002</v>
      </c>
    </row>
    <row r="4155" spans="1:3" x14ac:dyDescent="0.25">
      <c r="A4155" s="15" t="str">
        <f>'Hour Loop'!BV4166</f>
        <v>C</v>
      </c>
      <c r="B4155">
        <f>'Hour Loop'!CI4166</f>
        <v>462.673</v>
      </c>
      <c r="C4155">
        <f>'Hour Loop'!CJ4166</f>
        <v>281.54700000000003</v>
      </c>
    </row>
    <row r="4156" spans="1:3" x14ac:dyDescent="0.25">
      <c r="A4156" s="15" t="str">
        <f>'Hour Loop'!BV4167</f>
        <v>C</v>
      </c>
      <c r="B4156">
        <f>'Hour Loop'!CI4167</f>
        <v>463.96499999999997</v>
      </c>
      <c r="C4156">
        <f>'Hour Loop'!CJ4167</f>
        <v>271.07400000000001</v>
      </c>
    </row>
    <row r="4157" spans="1:3" x14ac:dyDescent="0.25">
      <c r="A4157" s="15" t="str">
        <f>'Hour Loop'!BV4168</f>
        <v>C</v>
      </c>
      <c r="B4157">
        <f>'Hour Loop'!CI4168</f>
        <v>464.74099999999999</v>
      </c>
      <c r="C4157">
        <f>'Hour Loop'!CJ4168</f>
        <v>260.55</v>
      </c>
    </row>
    <row r="4158" spans="1:3" x14ac:dyDescent="0.25">
      <c r="A4158" s="15" t="str">
        <f>'Hour Loop'!BV4169</f>
        <v>C</v>
      </c>
      <c r="B4158">
        <f>'Hour Loop'!CI4169</f>
        <v>465</v>
      </c>
      <c r="C4158">
        <f>'Hour Loop'!CJ4169</f>
        <v>250</v>
      </c>
    </row>
    <row r="4159" spans="1:3" x14ac:dyDescent="0.25">
      <c r="A4159" s="15" t="str">
        <f>'Hour Loop'!BV4170</f>
        <v>C</v>
      </c>
      <c r="B4159">
        <f>'Hour Loop'!CI4170</f>
        <v>464.74099999999999</v>
      </c>
      <c r="C4159">
        <f>'Hour Loop'!CJ4170</f>
        <v>239.45</v>
      </c>
    </row>
    <row r="4160" spans="1:3" x14ac:dyDescent="0.25">
      <c r="A4160" s="15" t="str">
        <f>'Hour Loop'!BV4171</f>
        <v>C</v>
      </c>
      <c r="B4160">
        <f>'Hour Loop'!CI4171</f>
        <v>463.96499999999997</v>
      </c>
      <c r="C4160">
        <f>'Hour Loop'!CJ4171</f>
        <v>228.92599999999999</v>
      </c>
    </row>
    <row r="4161" spans="1:3" x14ac:dyDescent="0.25">
      <c r="A4161" s="15" t="str">
        <f>'Hour Loop'!BV4172</f>
        <v>C</v>
      </c>
      <c r="B4161">
        <f>'Hour Loop'!CI4172</f>
        <v>462.673</v>
      </c>
      <c r="C4161">
        <f>'Hour Loop'!CJ4172</f>
        <v>218.453</v>
      </c>
    </row>
    <row r="4162" spans="1:3" x14ac:dyDescent="0.25">
      <c r="A4162" s="15" t="str">
        <f>'Hour Loop'!BV4173</f>
        <v>C</v>
      </c>
      <c r="B4162">
        <f>'Hour Loop'!CI4173</f>
        <v>460.86900000000003</v>
      </c>
      <c r="C4162">
        <f>'Hour Loop'!CJ4173</f>
        <v>208.05600000000001</v>
      </c>
    </row>
    <row r="4163" spans="1:3" x14ac:dyDescent="0.25">
      <c r="A4163" s="15" t="str">
        <f>'Hour Loop'!BV4174</f>
        <v>C</v>
      </c>
      <c r="B4163">
        <f>'Hour Loop'!CI4174</f>
        <v>458.55700000000002</v>
      </c>
      <c r="C4163">
        <f>'Hour Loop'!CJ4174</f>
        <v>197.75899999999999</v>
      </c>
    </row>
    <row r="4164" spans="1:3" x14ac:dyDescent="0.25">
      <c r="A4164" s="15" t="str">
        <f>'Hour Loop'!BV4175</f>
        <v>C</v>
      </c>
      <c r="B4164">
        <f>'Hour Loop'!CI4175</f>
        <v>455.74200000000002</v>
      </c>
      <c r="C4164">
        <f>'Hour Loop'!CJ4175</f>
        <v>187.589</v>
      </c>
    </row>
    <row r="4165" spans="1:3" x14ac:dyDescent="0.25">
      <c r="A4165" s="15" t="str">
        <f>'Hour Loop'!BV4176</f>
        <v>C</v>
      </c>
      <c r="B4165">
        <f>'Hour Loop'!CI4176</f>
        <v>452.43200000000002</v>
      </c>
      <c r="C4165">
        <f>'Hour Loop'!CJ4176</f>
        <v>177.56899999999999</v>
      </c>
    </row>
    <row r="4166" spans="1:3" x14ac:dyDescent="0.25">
      <c r="A4166" s="15" t="str">
        <f>'Hour Loop'!BV4177</f>
        <v>C</v>
      </c>
      <c r="B4166">
        <f>'Hour Loop'!CI4177</f>
        <v>448.63400000000001</v>
      </c>
      <c r="C4166">
        <f>'Hour Loop'!CJ4177</f>
        <v>167.72300000000001</v>
      </c>
    </row>
    <row r="4167" spans="1:3" x14ac:dyDescent="0.25">
      <c r="A4167" s="15" t="str">
        <f>'Hour Loop'!BV4178</f>
        <v>C</v>
      </c>
      <c r="B4167">
        <f>'Hour Loop'!CI4178</f>
        <v>444.358</v>
      </c>
      <c r="C4167">
        <f>'Hour Loop'!CJ4178</f>
        <v>158.07599999999999</v>
      </c>
    </row>
    <row r="4168" spans="1:3" x14ac:dyDescent="0.25">
      <c r="A4168" s="15" t="str">
        <f>'Hour Loop'!BV4179</f>
        <v>C</v>
      </c>
      <c r="B4168">
        <f>'Hour Loop'!CI4179</f>
        <v>439.613</v>
      </c>
      <c r="C4168">
        <f>'Hour Loop'!CJ4179</f>
        <v>148.65</v>
      </c>
    </row>
    <row r="4169" spans="1:3" x14ac:dyDescent="0.25">
      <c r="A4169" s="15" t="str">
        <f>'Hour Loop'!BV4180</f>
        <v>C</v>
      </c>
      <c r="B4169">
        <f>'Hour Loop'!CI4180</f>
        <v>434.41199999999998</v>
      </c>
      <c r="C4169">
        <f>'Hour Loop'!CJ4180</f>
        <v>139.46799999999999</v>
      </c>
    </row>
    <row r="4170" spans="1:3" x14ac:dyDescent="0.25">
      <c r="A4170" s="15" t="str">
        <f>'Hour Loop'!BV4181</f>
        <v>C</v>
      </c>
      <c r="B4170">
        <f>'Hour Loop'!CI4181</f>
        <v>428.76600000000002</v>
      </c>
      <c r="C4170">
        <f>'Hour Loop'!CJ4181</f>
        <v>130.55199999999999</v>
      </c>
    </row>
    <row r="4171" spans="1:3" x14ac:dyDescent="0.25">
      <c r="A4171" s="15" t="str">
        <f>'Hour Loop'!BV4182</f>
        <v>C</v>
      </c>
      <c r="B4171">
        <f>'Hour Loop'!CI4182</f>
        <v>422.69</v>
      </c>
      <c r="C4171">
        <f>'Hour Loop'!CJ4182</f>
        <v>121.925</v>
      </c>
    </row>
    <row r="4172" spans="1:3" x14ac:dyDescent="0.25">
      <c r="A4172" s="15" t="str">
        <f>'Hour Loop'!BV4183</f>
        <v>C</v>
      </c>
      <c r="B4172">
        <f>'Hour Loop'!CI4183</f>
        <v>416.197</v>
      </c>
      <c r="C4172">
        <f>'Hour Loop'!CJ4183</f>
        <v>113.605</v>
      </c>
    </row>
    <row r="4173" spans="1:3" x14ac:dyDescent="0.25">
      <c r="A4173" s="15" t="str">
        <f>'Hour Loop'!BV4184</f>
        <v>C</v>
      </c>
      <c r="B4173">
        <f>'Hour Loop'!CI4184</f>
        <v>409.30399999999997</v>
      </c>
      <c r="C4173">
        <f>'Hour Loop'!CJ4184</f>
        <v>105.61499999999999</v>
      </c>
    </row>
    <row r="4174" spans="1:3" x14ac:dyDescent="0.25">
      <c r="A4174" s="15" t="str">
        <f>'Hour Loop'!BV4185</f>
        <v>C</v>
      </c>
      <c r="B4174">
        <f>'Hour Loop'!CI4185</f>
        <v>402.02</v>
      </c>
      <c r="C4174">
        <f>'Hour Loop'!CJ4185</f>
        <v>97.971999999999994</v>
      </c>
    </row>
    <row r="4175" spans="1:3" x14ac:dyDescent="0.25">
      <c r="A4175" s="15" t="str">
        <f>'Hour Loop'!BV4186</f>
        <v>C</v>
      </c>
      <c r="B4175">
        <f>'Hour Loop'!CI4186</f>
        <v>394.38</v>
      </c>
      <c r="C4175">
        <f>'Hour Loop'!CJ4186</f>
        <v>90.695999999999998</v>
      </c>
    </row>
    <row r="4176" spans="1:3" x14ac:dyDescent="0.25">
      <c r="A4176" s="15" t="str">
        <f>'Hour Loop'!BV4187</f>
        <v>C</v>
      </c>
      <c r="B4176">
        <f>'Hour Loop'!CI4187</f>
        <v>386.39</v>
      </c>
      <c r="C4176">
        <f>'Hour Loop'!CJ4187</f>
        <v>83.802999999999997</v>
      </c>
    </row>
    <row r="4177" spans="1:3" x14ac:dyDescent="0.25">
      <c r="A4177" s="15" t="str">
        <f>'Hour Loop'!BV4188</f>
        <v>C</v>
      </c>
      <c r="B4177">
        <f>'Hour Loop'!CI4188</f>
        <v>378</v>
      </c>
      <c r="C4177">
        <f>'Hour Loop'!CJ4188</f>
        <v>77.31</v>
      </c>
    </row>
    <row r="4178" spans="1:3" x14ac:dyDescent="0.25">
      <c r="A4178" s="15" t="str">
        <f>'Hour Loop'!BV4189</f>
        <v>C</v>
      </c>
      <c r="B4178">
        <f>'Hour Loop'!CI4189</f>
        <v>369.44</v>
      </c>
      <c r="C4178">
        <f>'Hour Loop'!CJ4189</f>
        <v>71.233999999999995</v>
      </c>
    </row>
    <row r="4179" spans="1:3" x14ac:dyDescent="0.25">
      <c r="A4179" s="15" t="str">
        <f>'Hour Loop'!BV4190</f>
        <v>C</v>
      </c>
      <c r="B4179">
        <f>'Hour Loop'!CI4190</f>
        <v>360.53</v>
      </c>
      <c r="C4179">
        <f>'Hour Loop'!CJ4190</f>
        <v>65.587999999999994</v>
      </c>
    </row>
    <row r="4180" spans="1:3" x14ac:dyDescent="0.25">
      <c r="A4180" s="15" t="str">
        <f>'Hour Loop'!BV4191</f>
        <v>C</v>
      </c>
      <c r="B4180">
        <f>'Hour Loop'!CI4191</f>
        <v>351.35</v>
      </c>
      <c r="C4180">
        <f>'Hour Loop'!CJ4191</f>
        <v>60.387</v>
      </c>
    </row>
    <row r="4181" spans="1:3" x14ac:dyDescent="0.25">
      <c r="A4181" s="15" t="str">
        <f>'Hour Loop'!BV4192</f>
        <v>C</v>
      </c>
      <c r="B4181">
        <f>'Hour Loop'!CI4192</f>
        <v>341.92</v>
      </c>
      <c r="C4181">
        <f>'Hour Loop'!CJ4192</f>
        <v>55.642000000000003</v>
      </c>
    </row>
    <row r="4182" spans="1:3" x14ac:dyDescent="0.25">
      <c r="A4182" s="15" t="str">
        <f>'Hour Loop'!BV4193</f>
        <v>C</v>
      </c>
      <c r="B4182">
        <f>'Hour Loop'!CI4193</f>
        <v>332.27</v>
      </c>
      <c r="C4182">
        <f>'Hour Loop'!CJ4193</f>
        <v>51.366</v>
      </c>
    </row>
    <row r="4183" spans="1:3" x14ac:dyDescent="0.25">
      <c r="A4183" s="15" t="str">
        <f>'Hour Loop'!BV4194</f>
        <v>C</v>
      </c>
      <c r="B4183">
        <f>'Hour Loop'!CI4194</f>
        <v>322.43</v>
      </c>
      <c r="C4183">
        <f>'Hour Loop'!CJ4194</f>
        <v>47.567999999999998</v>
      </c>
    </row>
    <row r="4184" spans="1:3" x14ac:dyDescent="0.25">
      <c r="A4184" s="15" t="str">
        <f>'Hour Loop'!BV4195</f>
        <v>C</v>
      </c>
      <c r="B4184">
        <f>'Hour Loop'!CI4195</f>
        <v>312.41000000000003</v>
      </c>
      <c r="C4184">
        <f>'Hour Loop'!CJ4195</f>
        <v>44.258000000000003</v>
      </c>
    </row>
    <row r="4185" spans="1:3" x14ac:dyDescent="0.25">
      <c r="A4185" s="15" t="str">
        <f>'Hour Loop'!BV4196</f>
        <v>C</v>
      </c>
      <c r="B4185">
        <f>'Hour Loop'!CI4196</f>
        <v>302.24</v>
      </c>
      <c r="C4185">
        <f>'Hour Loop'!CJ4196</f>
        <v>41.442999999999998</v>
      </c>
    </row>
    <row r="4186" spans="1:3" x14ac:dyDescent="0.25">
      <c r="A4186" s="15" t="str">
        <f>'Hour Loop'!BV4197</f>
        <v>C</v>
      </c>
      <c r="B4186">
        <f>'Hour Loop'!CI4197</f>
        <v>291.94</v>
      </c>
      <c r="C4186">
        <f>'Hour Loop'!CJ4197</f>
        <v>39.131</v>
      </c>
    </row>
    <row r="4187" spans="1:3" x14ac:dyDescent="0.25">
      <c r="A4187" s="15" t="str">
        <f>'Hour Loop'!BV4198</f>
        <v>C</v>
      </c>
      <c r="B4187">
        <f>'Hour Loop'!CI4198</f>
        <v>281.54000000000002</v>
      </c>
      <c r="C4187">
        <f>'Hour Loop'!CJ4198</f>
        <v>37.326999999999998</v>
      </c>
    </row>
    <row r="4188" spans="1:3" x14ac:dyDescent="0.25">
      <c r="A4188" s="15" t="str">
        <f>'Hour Loop'!BV4199</f>
        <v>C</v>
      </c>
      <c r="B4188">
        <f>'Hour Loop'!CI4199</f>
        <v>271.07</v>
      </c>
      <c r="C4188">
        <f>'Hour Loop'!CJ4199</f>
        <v>36.034999999999997</v>
      </c>
    </row>
    <row r="4189" spans="1:3" x14ac:dyDescent="0.25">
      <c r="A4189" s="15" t="str">
        <f>'Hour Loop'!BV4200</f>
        <v>C</v>
      </c>
      <c r="B4189">
        <f>'Hour Loop'!CI4200</f>
        <v>260.55</v>
      </c>
      <c r="C4189">
        <f>'Hour Loop'!CJ4200</f>
        <v>35.259</v>
      </c>
    </row>
    <row r="4190" spans="1:3" x14ac:dyDescent="0.25">
      <c r="A4190" s="15" t="str">
        <f>'Hour Loop'!BV4201</f>
        <v>C</v>
      </c>
      <c r="B4190">
        <f>'Hour Loop'!CI4201</f>
        <v>250</v>
      </c>
      <c r="C4190">
        <f>'Hour Loop'!CJ4201</f>
        <v>35</v>
      </c>
    </row>
    <row r="4191" spans="1:3" x14ac:dyDescent="0.25">
      <c r="A4191" s="15" t="str">
        <f>'Hour Loop'!BV4202</f>
        <v>C</v>
      </c>
      <c r="B4191">
        <f>'Hour Loop'!CI4202</f>
        <v>239.45</v>
      </c>
      <c r="C4191">
        <f>'Hour Loop'!CJ4202</f>
        <v>35.259</v>
      </c>
    </row>
    <row r="4192" spans="1:3" x14ac:dyDescent="0.25">
      <c r="A4192" s="15" t="str">
        <f>'Hour Loop'!BV4203</f>
        <v>C</v>
      </c>
      <c r="B4192">
        <f>'Hour Loop'!CI4203</f>
        <v>228.92</v>
      </c>
      <c r="C4192">
        <f>'Hour Loop'!CJ4203</f>
        <v>36.034999999999997</v>
      </c>
    </row>
    <row r="4193" spans="1:3" x14ac:dyDescent="0.25">
      <c r="A4193" s="15" t="str">
        <f>'Hour Loop'!BV4204</f>
        <v>C</v>
      </c>
      <c r="B4193">
        <f>'Hour Loop'!CI4204</f>
        <v>218.45</v>
      </c>
      <c r="C4193">
        <f>'Hour Loop'!CJ4204</f>
        <v>37.326999999999998</v>
      </c>
    </row>
    <row r="4194" spans="1:3" x14ac:dyDescent="0.25">
      <c r="A4194" s="15" t="str">
        <f>'Hour Loop'!BV4205</f>
        <v>C</v>
      </c>
      <c r="B4194">
        <f>'Hour Loop'!CI4205</f>
        <v>208.05</v>
      </c>
      <c r="C4194">
        <f>'Hour Loop'!CJ4205</f>
        <v>39.131</v>
      </c>
    </row>
    <row r="4195" spans="1:3" x14ac:dyDescent="0.25">
      <c r="A4195" s="15" t="str">
        <f>'Hour Loop'!BV4206</f>
        <v>C</v>
      </c>
      <c r="B4195">
        <f>'Hour Loop'!CI4206</f>
        <v>197.75</v>
      </c>
      <c r="C4195">
        <f>'Hour Loop'!CJ4206</f>
        <v>41.442999999999998</v>
      </c>
    </row>
    <row r="4196" spans="1:3" x14ac:dyDescent="0.25">
      <c r="A4196" s="15" t="str">
        <f>'Hour Loop'!BV4207</f>
        <v>C</v>
      </c>
      <c r="B4196">
        <f>'Hour Loop'!CI4207</f>
        <v>187.58</v>
      </c>
      <c r="C4196">
        <f>'Hour Loop'!CJ4207</f>
        <v>44.258000000000003</v>
      </c>
    </row>
    <row r="4197" spans="1:3" x14ac:dyDescent="0.25">
      <c r="A4197" s="15" t="str">
        <f>'Hour Loop'!BV4208</f>
        <v>C</v>
      </c>
      <c r="B4197">
        <f>'Hour Loop'!CI4208</f>
        <v>177.56</v>
      </c>
      <c r="C4197">
        <f>'Hour Loop'!CJ4208</f>
        <v>47.567999999999998</v>
      </c>
    </row>
    <row r="4198" spans="1:3" x14ac:dyDescent="0.25">
      <c r="A4198" s="15" t="str">
        <f>'Hour Loop'!BV4209</f>
        <v>C</v>
      </c>
      <c r="B4198">
        <f>'Hour Loop'!CI4209</f>
        <v>167.72</v>
      </c>
      <c r="C4198">
        <f>'Hour Loop'!CJ4209</f>
        <v>51.366</v>
      </c>
    </row>
    <row r="4199" spans="1:3" x14ac:dyDescent="0.25">
      <c r="A4199" s="15" t="str">
        <f>'Hour Loop'!BV4210</f>
        <v>C</v>
      </c>
      <c r="B4199">
        <f>'Hour Loop'!CI4210</f>
        <v>158.07</v>
      </c>
      <c r="C4199">
        <f>'Hour Loop'!CJ4210</f>
        <v>55.642000000000003</v>
      </c>
    </row>
    <row r="4200" spans="1:3" x14ac:dyDescent="0.25">
      <c r="A4200" s="15" t="str">
        <f>'Hour Loop'!BV4211</f>
        <v>C</v>
      </c>
      <c r="B4200">
        <f>'Hour Loop'!CI4211</f>
        <v>148.65</v>
      </c>
      <c r="C4200">
        <f>'Hour Loop'!CJ4211</f>
        <v>60.387</v>
      </c>
    </row>
    <row r="4201" spans="1:3" x14ac:dyDescent="0.25">
      <c r="A4201" s="15" t="str">
        <f>'Hour Loop'!BV4212</f>
        <v>C</v>
      </c>
      <c r="B4201">
        <f>'Hour Loop'!CI4212</f>
        <v>139.46</v>
      </c>
      <c r="C4201">
        <f>'Hour Loop'!CJ4212</f>
        <v>65.587999999999994</v>
      </c>
    </row>
    <row r="4202" spans="1:3" x14ac:dyDescent="0.25">
      <c r="A4202" s="15" t="str">
        <f>'Hour Loop'!BV4213</f>
        <v>C</v>
      </c>
      <c r="B4202">
        <f>'Hour Loop'!CI4213</f>
        <v>130.55000000000001</v>
      </c>
      <c r="C4202">
        <f>'Hour Loop'!CJ4213</f>
        <v>71.233999999999995</v>
      </c>
    </row>
    <row r="4203" spans="1:3" x14ac:dyDescent="0.25">
      <c r="A4203" s="15" t="str">
        <f>'Hour Loop'!BV4214</f>
        <v>C</v>
      </c>
      <c r="B4203">
        <f>'Hour Loop'!CI4214</f>
        <v>121.9</v>
      </c>
      <c r="C4203">
        <f>'Hour Loop'!CJ4214</f>
        <v>77.31</v>
      </c>
    </row>
    <row r="4204" spans="1:3" x14ac:dyDescent="0.25">
      <c r="A4204" s="15" t="str">
        <f>'Hour Loop'!BV4215</f>
        <v>C</v>
      </c>
      <c r="B4204">
        <f>'Hour Loop'!CI4215</f>
        <v>113.6</v>
      </c>
      <c r="C4204">
        <f>'Hour Loop'!CJ4215</f>
        <v>83.802999999999997</v>
      </c>
    </row>
    <row r="4205" spans="1:3" x14ac:dyDescent="0.25">
      <c r="A4205" s="15" t="str">
        <f>'Hour Loop'!BV4216</f>
        <v>C</v>
      </c>
      <c r="B4205">
        <f>'Hour Loop'!CI4216</f>
        <v>105.61</v>
      </c>
      <c r="C4205">
        <f>'Hour Loop'!CJ4216</f>
        <v>90.695999999999998</v>
      </c>
    </row>
    <row r="4206" spans="1:3" x14ac:dyDescent="0.25">
      <c r="A4206" s="15" t="str">
        <f>'Hour Loop'!BV4217</f>
        <v>C</v>
      </c>
      <c r="B4206">
        <f>'Hour Loop'!CI4217</f>
        <v>97.97</v>
      </c>
      <c r="C4206">
        <f>'Hour Loop'!CJ4217</f>
        <v>97.971999999999994</v>
      </c>
    </row>
    <row r="4207" spans="1:3" x14ac:dyDescent="0.25">
      <c r="A4207" s="15" t="str">
        <f>'Hour Loop'!BV4218</f>
        <v>C</v>
      </c>
      <c r="B4207">
        <f>'Hour Loop'!CI4218</f>
        <v>90.695999999999998</v>
      </c>
      <c r="C4207">
        <f>'Hour Loop'!CJ4218</f>
        <v>105.61499999999999</v>
      </c>
    </row>
    <row r="4208" spans="1:3" x14ac:dyDescent="0.25">
      <c r="A4208" s="15" t="str">
        <f>'Hour Loop'!BV4219</f>
        <v>C</v>
      </c>
      <c r="B4208">
        <f>'Hour Loop'!CI4219</f>
        <v>83.802999999999997</v>
      </c>
      <c r="C4208">
        <f>'Hour Loop'!CJ4219</f>
        <v>113.605</v>
      </c>
    </row>
    <row r="4209" spans="1:3" x14ac:dyDescent="0.25">
      <c r="A4209" s="15" t="str">
        <f>'Hour Loop'!BV4220</f>
        <v>C</v>
      </c>
      <c r="B4209">
        <f>'Hour Loop'!CI4220</f>
        <v>77.31</v>
      </c>
      <c r="C4209">
        <f>'Hour Loop'!CJ4220</f>
        <v>121.925</v>
      </c>
    </row>
    <row r="4210" spans="1:3" x14ac:dyDescent="0.25">
      <c r="A4210" s="15" t="str">
        <f>'Hour Loop'!BV4221</f>
        <v>C</v>
      </c>
      <c r="B4210">
        <f>'Hour Loop'!CI4221</f>
        <v>71.233999999999995</v>
      </c>
      <c r="C4210">
        <f>'Hour Loop'!CJ4221</f>
        <v>130.55199999999999</v>
      </c>
    </row>
    <row r="4211" spans="1:3" x14ac:dyDescent="0.25">
      <c r="A4211" s="15" t="str">
        <f>'Hour Loop'!BV4222</f>
        <v>C</v>
      </c>
      <c r="B4211">
        <f>'Hour Loop'!CI4222</f>
        <v>65.587999999999994</v>
      </c>
      <c r="C4211">
        <f>'Hour Loop'!CJ4222</f>
        <v>139.46799999999999</v>
      </c>
    </row>
    <row r="4212" spans="1:3" x14ac:dyDescent="0.25">
      <c r="A4212" s="15" t="str">
        <f>'Hour Loop'!BV4223</f>
        <v>C</v>
      </c>
      <c r="B4212">
        <f>'Hour Loop'!CI4223</f>
        <v>71.233999999999995</v>
      </c>
      <c r="C4212">
        <f>'Hour Loop'!CJ4223</f>
        <v>130.55199999999999</v>
      </c>
    </row>
    <row r="4213" spans="1:3" x14ac:dyDescent="0.25">
      <c r="A4213" s="15" t="str">
        <f>'Hour Loop'!BV4224</f>
        <v>C</v>
      </c>
      <c r="B4213">
        <f>'Hour Loop'!CI4224</f>
        <v>77.31</v>
      </c>
      <c r="C4213">
        <f>'Hour Loop'!CJ4224</f>
        <v>121.925</v>
      </c>
    </row>
    <row r="4214" spans="1:3" x14ac:dyDescent="0.25">
      <c r="A4214" s="15" t="str">
        <f>'Hour Loop'!BV4225</f>
        <v>C</v>
      </c>
      <c r="B4214">
        <f>'Hour Loop'!CI4225</f>
        <v>83.802999999999997</v>
      </c>
      <c r="C4214">
        <f>'Hour Loop'!CJ4225</f>
        <v>113.605</v>
      </c>
    </row>
    <row r="4215" spans="1:3" x14ac:dyDescent="0.25">
      <c r="A4215" s="15" t="str">
        <f>'Hour Loop'!BV4226</f>
        <v>C</v>
      </c>
      <c r="B4215">
        <f>'Hour Loop'!CI4226</f>
        <v>90.695999999999998</v>
      </c>
      <c r="C4215">
        <f>'Hour Loop'!CJ4226</f>
        <v>105.61499999999999</v>
      </c>
    </row>
    <row r="4216" spans="1:3" x14ac:dyDescent="0.25">
      <c r="A4216" s="15" t="str">
        <f>'Hour Loop'!BV4227</f>
        <v>C</v>
      </c>
      <c r="B4216">
        <f>'Hour Loop'!CI4227</f>
        <v>97.97</v>
      </c>
      <c r="C4216">
        <f>'Hour Loop'!CJ4227</f>
        <v>97.971999999999994</v>
      </c>
    </row>
    <row r="4217" spans="1:3" x14ac:dyDescent="0.25">
      <c r="A4217" s="15" t="str">
        <f>'Hour Loop'!BV4228</f>
        <v>C</v>
      </c>
      <c r="B4217">
        <f>'Hour Loop'!CI4228</f>
        <v>105.61</v>
      </c>
      <c r="C4217">
        <f>'Hour Loop'!CJ4228</f>
        <v>90.695999999999998</v>
      </c>
    </row>
    <row r="4218" spans="1:3" x14ac:dyDescent="0.25">
      <c r="A4218" s="15" t="str">
        <f>'Hour Loop'!BV4229</f>
        <v>C</v>
      </c>
      <c r="B4218">
        <f>'Hour Loop'!CI4229</f>
        <v>113.6</v>
      </c>
      <c r="C4218">
        <f>'Hour Loop'!CJ4229</f>
        <v>83.802999999999997</v>
      </c>
    </row>
    <row r="4219" spans="1:3" x14ac:dyDescent="0.25">
      <c r="A4219" s="15" t="str">
        <f>'Hour Loop'!BV4230</f>
        <v>C</v>
      </c>
      <c r="B4219">
        <f>'Hour Loop'!CI4230</f>
        <v>121.9</v>
      </c>
      <c r="C4219">
        <f>'Hour Loop'!CJ4230</f>
        <v>77.31</v>
      </c>
    </row>
    <row r="4220" spans="1:3" x14ac:dyDescent="0.25">
      <c r="A4220" s="15" t="str">
        <f>'Hour Loop'!BV4231</f>
        <v>C</v>
      </c>
      <c r="B4220">
        <f>'Hour Loop'!CI4231</f>
        <v>130.55000000000001</v>
      </c>
      <c r="C4220">
        <f>'Hour Loop'!CJ4231</f>
        <v>71.233999999999995</v>
      </c>
    </row>
    <row r="4221" spans="1:3" x14ac:dyDescent="0.25">
      <c r="A4221" s="15" t="str">
        <f>'Hour Loop'!BV4232</f>
        <v>C</v>
      </c>
      <c r="B4221">
        <f>'Hour Loop'!CI4232</f>
        <v>139.46</v>
      </c>
      <c r="C4221">
        <f>'Hour Loop'!CJ4232</f>
        <v>65.587999999999994</v>
      </c>
    </row>
    <row r="4222" spans="1:3" x14ac:dyDescent="0.25">
      <c r="A4222" s="15" t="str">
        <f>'Hour Loop'!BV4233</f>
        <v>C</v>
      </c>
      <c r="B4222">
        <f>'Hour Loop'!CI4233</f>
        <v>148.65</v>
      </c>
      <c r="C4222">
        <f>'Hour Loop'!CJ4233</f>
        <v>60.387</v>
      </c>
    </row>
    <row r="4223" spans="1:3" x14ac:dyDescent="0.25">
      <c r="A4223" s="15" t="str">
        <f>'Hour Loop'!BV4234</f>
        <v>C</v>
      </c>
      <c r="B4223">
        <f>'Hour Loop'!CI4234</f>
        <v>158.07</v>
      </c>
      <c r="C4223">
        <f>'Hour Loop'!CJ4234</f>
        <v>55.642000000000003</v>
      </c>
    </row>
    <row r="4224" spans="1:3" x14ac:dyDescent="0.25">
      <c r="A4224" s="15" t="str">
        <f>'Hour Loop'!BV4235</f>
        <v>C</v>
      </c>
      <c r="B4224">
        <f>'Hour Loop'!CI4235</f>
        <v>167.72</v>
      </c>
      <c r="C4224">
        <f>'Hour Loop'!CJ4235</f>
        <v>51.366</v>
      </c>
    </row>
    <row r="4225" spans="1:3" x14ac:dyDescent="0.25">
      <c r="A4225" s="15" t="str">
        <f>'Hour Loop'!BV4236</f>
        <v>C</v>
      </c>
      <c r="B4225">
        <f>'Hour Loop'!CI4236</f>
        <v>177.56</v>
      </c>
      <c r="C4225">
        <f>'Hour Loop'!CJ4236</f>
        <v>47.567999999999998</v>
      </c>
    </row>
    <row r="4226" spans="1:3" x14ac:dyDescent="0.25">
      <c r="A4226" s="15" t="str">
        <f>'Hour Loop'!BV4237</f>
        <v>C</v>
      </c>
      <c r="B4226">
        <f>'Hour Loop'!CI4237</f>
        <v>187.58</v>
      </c>
      <c r="C4226">
        <f>'Hour Loop'!CJ4237</f>
        <v>44.258000000000003</v>
      </c>
    </row>
    <row r="4227" spans="1:3" x14ac:dyDescent="0.25">
      <c r="A4227" s="15" t="str">
        <f>'Hour Loop'!BV4238</f>
        <v>C</v>
      </c>
      <c r="B4227">
        <f>'Hour Loop'!CI4238</f>
        <v>197.75</v>
      </c>
      <c r="C4227">
        <f>'Hour Loop'!CJ4238</f>
        <v>41.442999999999998</v>
      </c>
    </row>
    <row r="4228" spans="1:3" x14ac:dyDescent="0.25">
      <c r="A4228" s="15" t="str">
        <f>'Hour Loop'!BV4239</f>
        <v>C</v>
      </c>
      <c r="B4228">
        <f>'Hour Loop'!CI4239</f>
        <v>208.05</v>
      </c>
      <c r="C4228">
        <f>'Hour Loop'!CJ4239</f>
        <v>39.131</v>
      </c>
    </row>
    <row r="4229" spans="1:3" x14ac:dyDescent="0.25">
      <c r="A4229" s="15" t="str">
        <f>'Hour Loop'!BV4240</f>
        <v>C</v>
      </c>
      <c r="B4229">
        <f>'Hour Loop'!CI4240</f>
        <v>218.45</v>
      </c>
      <c r="C4229">
        <f>'Hour Loop'!CJ4240</f>
        <v>37.326999999999998</v>
      </c>
    </row>
    <row r="4230" spans="1:3" x14ac:dyDescent="0.25">
      <c r="A4230" s="15" t="str">
        <f>'Hour Loop'!BV4241</f>
        <v>C</v>
      </c>
      <c r="B4230">
        <f>'Hour Loop'!CI4241</f>
        <v>228.92</v>
      </c>
      <c r="C4230">
        <f>'Hour Loop'!CJ4241</f>
        <v>36.034999999999997</v>
      </c>
    </row>
    <row r="4231" spans="1:3" x14ac:dyDescent="0.25">
      <c r="A4231" s="15" t="str">
        <f>'Hour Loop'!BV4242</f>
        <v>C</v>
      </c>
      <c r="B4231">
        <f>'Hour Loop'!CI4242</f>
        <v>239.45</v>
      </c>
      <c r="C4231">
        <f>'Hour Loop'!CJ4242</f>
        <v>35.259</v>
      </c>
    </row>
    <row r="4232" spans="1:3" x14ac:dyDescent="0.25">
      <c r="A4232" s="15" t="str">
        <f>'Hour Loop'!BV4243</f>
        <v>C</v>
      </c>
      <c r="B4232">
        <f>'Hour Loop'!CI4243</f>
        <v>250</v>
      </c>
      <c r="C4232">
        <f>'Hour Loop'!CJ4243</f>
        <v>35</v>
      </c>
    </row>
    <row r="4233" spans="1:3" x14ac:dyDescent="0.25">
      <c r="A4233" s="15" t="str">
        <f>'Hour Loop'!BV4244</f>
        <v>C</v>
      </c>
      <c r="B4233">
        <f>'Hour Loop'!CI4244</f>
        <v>260.55</v>
      </c>
      <c r="C4233">
        <f>'Hour Loop'!CJ4244</f>
        <v>35.259</v>
      </c>
    </row>
    <row r="4234" spans="1:3" x14ac:dyDescent="0.25">
      <c r="A4234" s="15" t="str">
        <f>'Hour Loop'!BV4245</f>
        <v>C</v>
      </c>
      <c r="B4234">
        <f>'Hour Loop'!CI4245</f>
        <v>271.07</v>
      </c>
      <c r="C4234">
        <f>'Hour Loop'!CJ4245</f>
        <v>36.034999999999997</v>
      </c>
    </row>
    <row r="4235" spans="1:3" x14ac:dyDescent="0.25">
      <c r="A4235" s="15" t="str">
        <f>'Hour Loop'!BV4246</f>
        <v>C</v>
      </c>
      <c r="B4235">
        <f>'Hour Loop'!CI4246</f>
        <v>281.54000000000002</v>
      </c>
      <c r="C4235">
        <f>'Hour Loop'!CJ4246</f>
        <v>37.326999999999998</v>
      </c>
    </row>
    <row r="4236" spans="1:3" x14ac:dyDescent="0.25">
      <c r="A4236" s="15" t="str">
        <f>'Hour Loop'!BV4247</f>
        <v>C</v>
      </c>
      <c r="B4236">
        <f>'Hour Loop'!CI4247</f>
        <v>291.94</v>
      </c>
      <c r="C4236">
        <f>'Hour Loop'!CJ4247</f>
        <v>39.131</v>
      </c>
    </row>
    <row r="4237" spans="1:3" x14ac:dyDescent="0.25">
      <c r="A4237" s="15" t="str">
        <f>'Hour Loop'!BV4248</f>
        <v>C</v>
      </c>
      <c r="B4237">
        <f>'Hour Loop'!CI4248</f>
        <v>302.24</v>
      </c>
      <c r="C4237">
        <f>'Hour Loop'!CJ4248</f>
        <v>41.442999999999998</v>
      </c>
    </row>
    <row r="4238" spans="1:3" x14ac:dyDescent="0.25">
      <c r="A4238" s="15" t="str">
        <f>'Hour Loop'!BV4249</f>
        <v>C</v>
      </c>
      <c r="B4238">
        <f>'Hour Loop'!CI4249</f>
        <v>312.41000000000003</v>
      </c>
      <c r="C4238">
        <f>'Hour Loop'!CJ4249</f>
        <v>44.258000000000003</v>
      </c>
    </row>
    <row r="4239" spans="1:3" x14ac:dyDescent="0.25">
      <c r="A4239" s="15" t="str">
        <f>'Hour Loop'!BV4250</f>
        <v>C</v>
      </c>
      <c r="B4239">
        <f>'Hour Loop'!CI4250</f>
        <v>322.43</v>
      </c>
      <c r="C4239">
        <f>'Hour Loop'!CJ4250</f>
        <v>47.567999999999998</v>
      </c>
    </row>
    <row r="4240" spans="1:3" x14ac:dyDescent="0.25">
      <c r="A4240" s="15" t="str">
        <f>'Hour Loop'!BV4251</f>
        <v>C</v>
      </c>
      <c r="B4240">
        <f>'Hour Loop'!CI4251</f>
        <v>332.27</v>
      </c>
      <c r="C4240">
        <f>'Hour Loop'!CJ4251</f>
        <v>51.366</v>
      </c>
    </row>
    <row r="4241" spans="1:3" x14ac:dyDescent="0.25">
      <c r="A4241" s="15" t="str">
        <f>'Hour Loop'!BV4252</f>
        <v>C</v>
      </c>
      <c r="B4241">
        <f>'Hour Loop'!CI4252</f>
        <v>341.92</v>
      </c>
      <c r="C4241">
        <f>'Hour Loop'!CJ4252</f>
        <v>55.642000000000003</v>
      </c>
    </row>
    <row r="4242" spans="1:3" x14ac:dyDescent="0.25">
      <c r="A4242" s="15" t="str">
        <f>'Hour Loop'!BV4253</f>
        <v>C</v>
      </c>
      <c r="B4242">
        <f>'Hour Loop'!CI4253</f>
        <v>351.35</v>
      </c>
      <c r="C4242">
        <f>'Hour Loop'!CJ4253</f>
        <v>60.387</v>
      </c>
    </row>
    <row r="4243" spans="1:3" x14ac:dyDescent="0.25">
      <c r="A4243" s="15" t="str">
        <f>'Hour Loop'!BV4254</f>
        <v>C</v>
      </c>
      <c r="B4243">
        <f>'Hour Loop'!CI4254</f>
        <v>360.53</v>
      </c>
      <c r="C4243">
        <f>'Hour Loop'!CJ4254</f>
        <v>65.587999999999994</v>
      </c>
    </row>
    <row r="4244" spans="1:3" x14ac:dyDescent="0.25">
      <c r="A4244" s="15" t="str">
        <f>'Hour Loop'!BV4255</f>
        <v>C</v>
      </c>
      <c r="B4244">
        <f>'Hour Loop'!CI4255</f>
        <v>369.44</v>
      </c>
      <c r="C4244">
        <f>'Hour Loop'!CJ4255</f>
        <v>71.233999999999995</v>
      </c>
    </row>
    <row r="4245" spans="1:3" x14ac:dyDescent="0.25">
      <c r="A4245" s="15" t="str">
        <f>'Hour Loop'!BV4256</f>
        <v>C</v>
      </c>
      <c r="B4245">
        <f>'Hour Loop'!CI4256</f>
        <v>378</v>
      </c>
      <c r="C4245">
        <f>'Hour Loop'!CJ4256</f>
        <v>77.31</v>
      </c>
    </row>
    <row r="4246" spans="1:3" x14ac:dyDescent="0.25">
      <c r="A4246" s="15" t="str">
        <f>'Hour Loop'!BV4257</f>
        <v>C</v>
      </c>
      <c r="B4246">
        <f>'Hour Loop'!CI4257</f>
        <v>386.39</v>
      </c>
      <c r="C4246">
        <f>'Hour Loop'!CJ4257</f>
        <v>83.802999999999997</v>
      </c>
    </row>
    <row r="4247" spans="1:3" x14ac:dyDescent="0.25">
      <c r="A4247" s="15" t="str">
        <f>'Hour Loop'!BV4258</f>
        <v>C</v>
      </c>
      <c r="B4247">
        <f>'Hour Loop'!CI4258</f>
        <v>394.38</v>
      </c>
      <c r="C4247">
        <f>'Hour Loop'!CJ4258</f>
        <v>90.695999999999998</v>
      </c>
    </row>
    <row r="4248" spans="1:3" x14ac:dyDescent="0.25">
      <c r="A4248" s="15" t="str">
        <f>'Hour Loop'!BV4259</f>
        <v>C</v>
      </c>
      <c r="B4248">
        <f>'Hour Loop'!CI4259</f>
        <v>402.02</v>
      </c>
      <c r="C4248">
        <f>'Hour Loop'!CJ4259</f>
        <v>97.971999999999994</v>
      </c>
    </row>
    <row r="4249" spans="1:3" x14ac:dyDescent="0.25">
      <c r="A4249" s="15" t="str">
        <f>'Hour Loop'!BV4260</f>
        <v>C</v>
      </c>
      <c r="B4249">
        <f>'Hour Loop'!CI4260</f>
        <v>409.30399999999997</v>
      </c>
      <c r="C4249">
        <f>'Hour Loop'!CJ4260</f>
        <v>105.61499999999999</v>
      </c>
    </row>
    <row r="4250" spans="1:3" x14ac:dyDescent="0.25">
      <c r="A4250" s="15" t="str">
        <f>'Hour Loop'!BV4261</f>
        <v>C</v>
      </c>
      <c r="B4250">
        <f>'Hour Loop'!CI4261</f>
        <v>416.197</v>
      </c>
      <c r="C4250">
        <f>'Hour Loop'!CJ4261</f>
        <v>113.605</v>
      </c>
    </row>
    <row r="4251" spans="1:3" x14ac:dyDescent="0.25">
      <c r="A4251" s="15" t="str">
        <f>'Hour Loop'!BV4262</f>
        <v>C</v>
      </c>
      <c r="B4251">
        <f>'Hour Loop'!CI4262</f>
        <v>422.69</v>
      </c>
      <c r="C4251">
        <f>'Hour Loop'!CJ4262</f>
        <v>121.925</v>
      </c>
    </row>
    <row r="4252" spans="1:3" x14ac:dyDescent="0.25">
      <c r="A4252" s="15" t="str">
        <f>'Hour Loop'!BV4263</f>
        <v>C</v>
      </c>
      <c r="B4252">
        <f>'Hour Loop'!CI4263</f>
        <v>428.76600000000002</v>
      </c>
      <c r="C4252">
        <f>'Hour Loop'!CJ4263</f>
        <v>130.55199999999999</v>
      </c>
    </row>
    <row r="4253" spans="1:3" x14ac:dyDescent="0.25">
      <c r="A4253" s="15" t="str">
        <f>'Hour Loop'!BV4264</f>
        <v>C</v>
      </c>
      <c r="B4253">
        <f>'Hour Loop'!CI4264</f>
        <v>434.41199999999998</v>
      </c>
      <c r="C4253">
        <f>'Hour Loop'!CJ4264</f>
        <v>139.46799999999999</v>
      </c>
    </row>
    <row r="4254" spans="1:3" x14ac:dyDescent="0.25">
      <c r="A4254" s="15" t="str">
        <f>'Hour Loop'!BV4265</f>
        <v>C</v>
      </c>
      <c r="B4254">
        <f>'Hour Loop'!CI4265</f>
        <v>439.613</v>
      </c>
      <c r="C4254">
        <f>'Hour Loop'!CJ4265</f>
        <v>148.65</v>
      </c>
    </row>
    <row r="4255" spans="1:3" x14ac:dyDescent="0.25">
      <c r="A4255" s="15" t="str">
        <f>'Hour Loop'!BV4266</f>
        <v>C</v>
      </c>
      <c r="B4255">
        <f>'Hour Loop'!CI4266</f>
        <v>444.358</v>
      </c>
      <c r="C4255">
        <f>'Hour Loop'!CJ4266</f>
        <v>158.07599999999999</v>
      </c>
    </row>
    <row r="4256" spans="1:3" x14ac:dyDescent="0.25">
      <c r="A4256" s="15" t="str">
        <f>'Hour Loop'!BV4267</f>
        <v>C</v>
      </c>
      <c r="B4256">
        <f>'Hour Loop'!CI4267</f>
        <v>448.63400000000001</v>
      </c>
      <c r="C4256">
        <f>'Hour Loop'!CJ4267</f>
        <v>167.72300000000001</v>
      </c>
    </row>
    <row r="4257" spans="1:3" x14ac:dyDescent="0.25">
      <c r="A4257" s="15" t="str">
        <f>'Hour Loop'!BV4268</f>
        <v>C</v>
      </c>
      <c r="B4257">
        <f>'Hour Loop'!CI4268</f>
        <v>452.43200000000002</v>
      </c>
      <c r="C4257">
        <f>'Hour Loop'!CJ4268</f>
        <v>177.56899999999999</v>
      </c>
    </row>
    <row r="4258" spans="1:3" x14ac:dyDescent="0.25">
      <c r="A4258" s="15" t="str">
        <f>'Hour Loop'!BV4269</f>
        <v>C</v>
      </c>
      <c r="B4258">
        <f>'Hour Loop'!CI4269</f>
        <v>455.74200000000002</v>
      </c>
      <c r="C4258">
        <f>'Hour Loop'!CJ4269</f>
        <v>187.589</v>
      </c>
    </row>
    <row r="4259" spans="1:3" x14ac:dyDescent="0.25">
      <c r="A4259" s="15" t="str">
        <f>'Hour Loop'!BV4270</f>
        <v>C</v>
      </c>
      <c r="B4259">
        <f>'Hour Loop'!CI4270</f>
        <v>458.55700000000002</v>
      </c>
      <c r="C4259">
        <f>'Hour Loop'!CJ4270</f>
        <v>197.75899999999999</v>
      </c>
    </row>
    <row r="4260" spans="1:3" x14ac:dyDescent="0.25">
      <c r="A4260" s="15" t="str">
        <f>'Hour Loop'!BV4271</f>
        <v>C</v>
      </c>
      <c r="B4260">
        <f>'Hour Loop'!CI4271</f>
        <v>460.86900000000003</v>
      </c>
      <c r="C4260">
        <f>'Hour Loop'!CJ4271</f>
        <v>208.05600000000001</v>
      </c>
    </row>
    <row r="4261" spans="1:3" x14ac:dyDescent="0.25">
      <c r="A4261" s="15" t="str">
        <f>'Hour Loop'!BV4272</f>
        <v>C</v>
      </c>
      <c r="B4261">
        <f>'Hour Loop'!CI4272</f>
        <v>462.673</v>
      </c>
      <c r="C4261">
        <f>'Hour Loop'!CJ4272</f>
        <v>218.453</v>
      </c>
    </row>
    <row r="4262" spans="1:3" x14ac:dyDescent="0.25">
      <c r="A4262" s="15" t="str">
        <f>'Hour Loop'!BV4273</f>
        <v>C</v>
      </c>
      <c r="B4262">
        <f>'Hour Loop'!CI4273</f>
        <v>463.96499999999997</v>
      </c>
      <c r="C4262">
        <f>'Hour Loop'!CJ4273</f>
        <v>228.92599999999999</v>
      </c>
    </row>
    <row r="4263" spans="1:3" x14ac:dyDescent="0.25">
      <c r="A4263" s="15" t="str">
        <f>'Hour Loop'!BV4274</f>
        <v>C</v>
      </c>
      <c r="B4263">
        <f>'Hour Loop'!CI4274</f>
        <v>464.74099999999999</v>
      </c>
      <c r="C4263">
        <f>'Hour Loop'!CJ4274</f>
        <v>239.45</v>
      </c>
    </row>
    <row r="4264" spans="1:3" x14ac:dyDescent="0.25">
      <c r="A4264" s="15" t="str">
        <f>'Hour Loop'!BV4275</f>
        <v>C</v>
      </c>
      <c r="B4264">
        <f>'Hour Loop'!CI4275</f>
        <v>465</v>
      </c>
      <c r="C4264">
        <f>'Hour Loop'!CJ4275</f>
        <v>250</v>
      </c>
    </row>
    <row r="4265" spans="1:3" x14ac:dyDescent="0.25">
      <c r="A4265" s="15" t="str">
        <f>'Hour Loop'!BV4276</f>
        <v>C</v>
      </c>
      <c r="B4265">
        <f>'Hour Loop'!CI4276</f>
        <v>464.74099999999999</v>
      </c>
      <c r="C4265">
        <f>'Hour Loop'!CJ4276</f>
        <v>260.55</v>
      </c>
    </row>
    <row r="4266" spans="1:3" x14ac:dyDescent="0.25">
      <c r="A4266" s="15" t="str">
        <f>'Hour Loop'!BV4277</f>
        <v>C</v>
      </c>
      <c r="B4266">
        <f>'Hour Loop'!CI4277</f>
        <v>463.96499999999997</v>
      </c>
      <c r="C4266">
        <f>'Hour Loop'!CJ4277</f>
        <v>271.07400000000001</v>
      </c>
    </row>
    <row r="4267" spans="1:3" x14ac:dyDescent="0.25">
      <c r="A4267" s="15" t="str">
        <f>'Hour Loop'!BV4278</f>
        <v>C</v>
      </c>
      <c r="B4267">
        <f>'Hour Loop'!CI4278</f>
        <v>462.673</v>
      </c>
      <c r="C4267">
        <f>'Hour Loop'!CJ4278</f>
        <v>281.54700000000003</v>
      </c>
    </row>
    <row r="4268" spans="1:3" x14ac:dyDescent="0.25">
      <c r="A4268" s="15" t="str">
        <f>'Hour Loop'!BV4279</f>
        <v>C</v>
      </c>
      <c r="B4268">
        <f>'Hour Loop'!CI4279</f>
        <v>460.86900000000003</v>
      </c>
      <c r="C4268">
        <f>'Hour Loop'!CJ4279</f>
        <v>291.94400000000002</v>
      </c>
    </row>
    <row r="4269" spans="1:3" x14ac:dyDescent="0.25">
      <c r="A4269" s="15" t="str">
        <f>'Hour Loop'!BV4280</f>
        <v>C</v>
      </c>
      <c r="B4269">
        <f>'Hour Loop'!CI4280</f>
        <v>458.55700000000002</v>
      </c>
      <c r="C4269">
        <f>'Hour Loop'!CJ4280</f>
        <v>302.24099999999999</v>
      </c>
    </row>
    <row r="4270" spans="1:3" x14ac:dyDescent="0.25">
      <c r="A4270" s="15" t="str">
        <f>'Hour Loop'!BV4281</f>
        <v>C</v>
      </c>
      <c r="B4270">
        <f>'Hour Loop'!CI4281</f>
        <v>455.74200000000002</v>
      </c>
      <c r="C4270">
        <f>'Hour Loop'!CJ4281</f>
        <v>312.411</v>
      </c>
    </row>
    <row r="4271" spans="1:3" x14ac:dyDescent="0.25">
      <c r="A4271" s="15" t="str">
        <f>'Hour Loop'!BV4282</f>
        <v>C</v>
      </c>
      <c r="B4271">
        <f>'Hour Loop'!CI4282</f>
        <v>452.43200000000002</v>
      </c>
      <c r="C4271">
        <f>'Hour Loop'!CJ4282</f>
        <v>322.43099999999998</v>
      </c>
    </row>
    <row r="4272" spans="1:3" x14ac:dyDescent="0.25">
      <c r="A4272" s="15" t="str">
        <f>'Hour Loop'!BV4283</f>
        <v>C</v>
      </c>
      <c r="B4272">
        <f>'Hour Loop'!CI4283</f>
        <v>448.63400000000001</v>
      </c>
      <c r="C4272">
        <f>'Hour Loop'!CJ4283</f>
        <v>332.27699999999999</v>
      </c>
    </row>
    <row r="4273" spans="1:3" x14ac:dyDescent="0.25">
      <c r="A4273" s="15" t="str">
        <f>'Hour Loop'!BV4284</f>
        <v>C</v>
      </c>
      <c r="B4273">
        <f>'Hour Loop'!CI4284</f>
        <v>444.358</v>
      </c>
      <c r="C4273">
        <f>'Hour Loop'!CJ4284</f>
        <v>341.92399999999998</v>
      </c>
    </row>
    <row r="4274" spans="1:3" x14ac:dyDescent="0.25">
      <c r="A4274" s="15" t="str">
        <f>'Hour Loop'!BV4285</f>
        <v>C</v>
      </c>
      <c r="B4274">
        <f>'Hour Loop'!CI4285</f>
        <v>439.613</v>
      </c>
      <c r="C4274">
        <f>'Hour Loop'!CJ4285</f>
        <v>351.35</v>
      </c>
    </row>
    <row r="4275" spans="1:3" x14ac:dyDescent="0.25">
      <c r="A4275" s="15" t="str">
        <f>'Hour Loop'!BV4286</f>
        <v>C</v>
      </c>
      <c r="B4275">
        <f>'Hour Loop'!CI4286</f>
        <v>434.41199999999998</v>
      </c>
      <c r="C4275">
        <f>'Hour Loop'!CJ4286</f>
        <v>360.53199999999998</v>
      </c>
    </row>
    <row r="4276" spans="1:3" x14ac:dyDescent="0.25">
      <c r="A4276" s="15" t="str">
        <f>'Hour Loop'!BV4287</f>
        <v>C</v>
      </c>
      <c r="B4276">
        <f>'Hour Loop'!CI4287</f>
        <v>428.76600000000002</v>
      </c>
      <c r="C4276">
        <f>'Hour Loop'!CJ4287</f>
        <v>369.44799999999998</v>
      </c>
    </row>
    <row r="4277" spans="1:3" x14ac:dyDescent="0.25">
      <c r="A4277" s="15" t="str">
        <f>'Hour Loop'!BV4288</f>
        <v>C</v>
      </c>
      <c r="B4277">
        <f>'Hour Loop'!CI4288</f>
        <v>422.69</v>
      </c>
      <c r="C4277">
        <f>'Hour Loop'!CJ4288</f>
        <v>378.07499999999999</v>
      </c>
    </row>
    <row r="4278" spans="1:3" x14ac:dyDescent="0.25">
      <c r="A4278" s="15" t="str">
        <f>'Hour Loop'!BV4289</f>
        <v>C</v>
      </c>
      <c r="B4278">
        <f>'Hour Loop'!CI4289</f>
        <v>416.197</v>
      </c>
      <c r="C4278">
        <f>'Hour Loop'!CJ4289</f>
        <v>386.39499999999998</v>
      </c>
    </row>
    <row r="4279" spans="1:3" x14ac:dyDescent="0.25">
      <c r="A4279" s="15" t="str">
        <f>'Hour Loop'!BV4290</f>
        <v>C</v>
      </c>
      <c r="B4279">
        <f>'Hour Loop'!CI4290</f>
        <v>409.30399999999997</v>
      </c>
      <c r="C4279">
        <f>'Hour Loop'!CJ4290</f>
        <v>394.38499999999999</v>
      </c>
    </row>
    <row r="4280" spans="1:3" x14ac:dyDescent="0.25">
      <c r="A4280" s="15" t="str">
        <f>'Hour Loop'!BV4291</f>
        <v>C</v>
      </c>
      <c r="B4280">
        <f>'Hour Loop'!CI4291</f>
        <v>402.02800000000002</v>
      </c>
      <c r="C4280">
        <f>'Hour Loop'!CJ4291</f>
        <v>402.02800000000002</v>
      </c>
    </row>
    <row r="4281" spans="1:3" x14ac:dyDescent="0.25">
      <c r="A4281" s="15" t="str">
        <f>'Hour Loop'!BV4292</f>
        <v>C</v>
      </c>
      <c r="B4281">
        <f>'Hour Loop'!CI4292</f>
        <v>394.38499999999999</v>
      </c>
      <c r="C4281">
        <f>'Hour Loop'!CJ4292</f>
        <v>409.30399999999997</v>
      </c>
    </row>
    <row r="4282" spans="1:3" x14ac:dyDescent="0.25">
      <c r="A4282" s="15" t="str">
        <f>'Hour Loop'!BV4293</f>
        <v>C</v>
      </c>
      <c r="B4282">
        <f>'Hour Loop'!CI4293</f>
        <v>386.39499999999998</v>
      </c>
      <c r="C4282">
        <f>'Hour Loop'!CJ4293</f>
        <v>416.197</v>
      </c>
    </row>
    <row r="4283" spans="1:3" x14ac:dyDescent="0.25">
      <c r="A4283" s="15" t="str">
        <f>'Hour Loop'!BV4294</f>
        <v>C</v>
      </c>
      <c r="B4283">
        <f>'Hour Loop'!CI4294</f>
        <v>378.07499999999999</v>
      </c>
      <c r="C4283">
        <f>'Hour Loop'!CJ4294</f>
        <v>422.69</v>
      </c>
    </row>
    <row r="4284" spans="1:3" x14ac:dyDescent="0.25">
      <c r="A4284" s="15" t="str">
        <f>'Hour Loop'!BV4295</f>
        <v>C</v>
      </c>
      <c r="B4284">
        <f>'Hour Loop'!CI4295</f>
        <v>369.44799999999998</v>
      </c>
      <c r="C4284">
        <f>'Hour Loop'!CJ4295</f>
        <v>428.76600000000002</v>
      </c>
    </row>
    <row r="4285" spans="1:3" x14ac:dyDescent="0.25">
      <c r="A4285" s="15" t="str">
        <f>'Hour Loop'!BV4296</f>
        <v>C</v>
      </c>
      <c r="B4285">
        <f>'Hour Loop'!CI4296</f>
        <v>360.53199999999998</v>
      </c>
      <c r="C4285">
        <f>'Hour Loop'!CJ4296</f>
        <v>434.41199999999998</v>
      </c>
    </row>
    <row r="4286" spans="1:3" x14ac:dyDescent="0.25">
      <c r="A4286" s="15" t="str">
        <f>'Hour Loop'!BV4297</f>
        <v>C</v>
      </c>
      <c r="B4286">
        <f>'Hour Loop'!CI4297</f>
        <v>351.35</v>
      </c>
      <c r="C4286">
        <f>'Hour Loop'!CJ4297</f>
        <v>439.613</v>
      </c>
    </row>
    <row r="4287" spans="1:3" x14ac:dyDescent="0.25">
      <c r="A4287" s="15" t="str">
        <f>'Hour Loop'!BV4298</f>
        <v>C</v>
      </c>
      <c r="B4287">
        <f>'Hour Loop'!CI4298</f>
        <v>341.92399999999998</v>
      </c>
      <c r="C4287">
        <f>'Hour Loop'!CJ4298</f>
        <v>444.358</v>
      </c>
    </row>
    <row r="4288" spans="1:3" x14ac:dyDescent="0.25">
      <c r="A4288" s="15" t="str">
        <f>'Hour Loop'!BV4299</f>
        <v>C</v>
      </c>
      <c r="B4288">
        <f>'Hour Loop'!CI4299</f>
        <v>332.27699999999999</v>
      </c>
      <c r="C4288">
        <f>'Hour Loop'!CJ4299</f>
        <v>448.63400000000001</v>
      </c>
    </row>
    <row r="4289" spans="1:3" x14ac:dyDescent="0.25">
      <c r="A4289" s="15" t="str">
        <f>'Hour Loop'!BV4300</f>
        <v>C</v>
      </c>
      <c r="B4289">
        <f>'Hour Loop'!CI4300</f>
        <v>322.43099999999998</v>
      </c>
      <c r="C4289">
        <f>'Hour Loop'!CJ4300</f>
        <v>452.43200000000002</v>
      </c>
    </row>
    <row r="4290" spans="1:3" x14ac:dyDescent="0.25">
      <c r="A4290" s="15" t="str">
        <f>'Hour Loop'!BV4301</f>
        <v>C</v>
      </c>
      <c r="B4290">
        <f>'Hour Loop'!CI4301</f>
        <v>312.411</v>
      </c>
      <c r="C4290">
        <f>'Hour Loop'!CJ4301</f>
        <v>455.74200000000002</v>
      </c>
    </row>
    <row r="4291" spans="1:3" x14ac:dyDescent="0.25">
      <c r="A4291" s="15" t="str">
        <f>'Hour Loop'!BV4302</f>
        <v>C</v>
      </c>
      <c r="B4291">
        <f>'Hour Loop'!CI4302</f>
        <v>302.24099999999999</v>
      </c>
      <c r="C4291">
        <f>'Hour Loop'!CJ4302</f>
        <v>458.55700000000002</v>
      </c>
    </row>
    <row r="4292" spans="1:3" x14ac:dyDescent="0.25">
      <c r="A4292" s="15" t="str">
        <f>'Hour Loop'!BV4303</f>
        <v>C</v>
      </c>
      <c r="B4292">
        <f>'Hour Loop'!CI4303</f>
        <v>291.94400000000002</v>
      </c>
      <c r="C4292">
        <f>'Hour Loop'!CJ4303</f>
        <v>460.86900000000003</v>
      </c>
    </row>
    <row r="4293" spans="1:3" x14ac:dyDescent="0.25">
      <c r="A4293" s="15" t="str">
        <f>'Hour Loop'!BV4304</f>
        <v>C</v>
      </c>
      <c r="B4293">
        <f>'Hour Loop'!CI4304</f>
        <v>281.54700000000003</v>
      </c>
      <c r="C4293">
        <f>'Hour Loop'!CJ4304</f>
        <v>462.673</v>
      </c>
    </row>
    <row r="4294" spans="1:3" x14ac:dyDescent="0.25">
      <c r="A4294" s="15" t="str">
        <f>'Hour Loop'!BV4305</f>
        <v>C</v>
      </c>
      <c r="B4294">
        <f>'Hour Loop'!CI4305</f>
        <v>271.07400000000001</v>
      </c>
      <c r="C4294">
        <f>'Hour Loop'!CJ4305</f>
        <v>463.96499999999997</v>
      </c>
    </row>
    <row r="4295" spans="1:3" x14ac:dyDescent="0.25">
      <c r="A4295" s="15" t="str">
        <f>'Hour Loop'!BV4306</f>
        <v>C</v>
      </c>
      <c r="B4295">
        <f>'Hour Loop'!CI4306</f>
        <v>260.55</v>
      </c>
      <c r="C4295">
        <f>'Hour Loop'!CJ4306</f>
        <v>464.74099999999999</v>
      </c>
    </row>
    <row r="4296" spans="1:3" x14ac:dyDescent="0.25">
      <c r="A4296" s="15" t="str">
        <f>'Hour Loop'!BV4307</f>
        <v>C</v>
      </c>
      <c r="B4296">
        <f>'Hour Loop'!CI4307</f>
        <v>250</v>
      </c>
      <c r="C4296">
        <f>'Hour Loop'!CJ4307</f>
        <v>465</v>
      </c>
    </row>
    <row r="4297" spans="1:3" hidden="1" x14ac:dyDescent="0.25">
      <c r="A4297" s="15" t="str">
        <f>'Hour Loop'!BV4308</f>
        <v>C</v>
      </c>
      <c r="B4297" t="e">
        <f>'Hour Loop'!CI4308</f>
        <v>#VALUE!</v>
      </c>
      <c r="C4297" t="e">
        <f>'Hour Loop'!CJ4308</f>
        <v>#VALUE!</v>
      </c>
    </row>
    <row r="4298" spans="1:3" hidden="1" x14ac:dyDescent="0.25">
      <c r="A4298" s="15" t="str">
        <f>'Hour Loop'!BV4309</f>
        <v>B</v>
      </c>
      <c r="B4298" t="e">
        <f>'Hour Loop'!CI4309</f>
        <v>#VALUE!</v>
      </c>
      <c r="C4298" t="e">
        <f>'Hour Loop'!CJ4309</f>
        <v>#VALUE!</v>
      </c>
    </row>
    <row r="4299" spans="1:3" hidden="1" x14ac:dyDescent="0.25">
      <c r="A4299" s="15" t="str">
        <f>'Hour Loop'!BV4310</f>
        <v>B</v>
      </c>
      <c r="B4299" t="e">
        <f>'Hour Loop'!CI4310</f>
        <v>#VALUE!</v>
      </c>
      <c r="C4299" t="e">
        <f>'Hour Loop'!CJ4310</f>
        <v>#VALUE!</v>
      </c>
    </row>
    <row r="4300" spans="1:3" hidden="1" x14ac:dyDescent="0.25">
      <c r="A4300" s="15" t="str">
        <f>'Hour Loop'!BV4311</f>
        <v>B</v>
      </c>
      <c r="B4300">
        <f>'Hour Loop'!CI4311</f>
        <v>250</v>
      </c>
      <c r="C4300">
        <f>'Hour Loop'!CJ4311</f>
        <v>500</v>
      </c>
    </row>
    <row r="4301" spans="1:3" hidden="1" x14ac:dyDescent="0.25">
      <c r="A4301" s="15" t="str">
        <f>'Hour Loop'!BV4312</f>
        <v>B</v>
      </c>
      <c r="B4301" t="e">
        <f>'Hour Loop'!CI4312</f>
        <v>#VALUE!</v>
      </c>
      <c r="C4301" t="e">
        <f>'Hour Loop'!CJ4312</f>
        <v>#VALUE!</v>
      </c>
    </row>
    <row r="4302" spans="1:3" hidden="1" x14ac:dyDescent="0.25">
      <c r="A4302" s="15" t="str">
        <f>'Hour Loop'!BV4313</f>
        <v>B</v>
      </c>
      <c r="B4302">
        <f>'Hour Loop'!CI4313</f>
        <v>262.267</v>
      </c>
      <c r="C4302">
        <f>'Hour Loop'!CJ4313</f>
        <v>499.69900000000001</v>
      </c>
    </row>
    <row r="4303" spans="1:3" hidden="1" x14ac:dyDescent="0.25">
      <c r="A4303" s="15" t="str">
        <f>'Hour Loop'!BV4314</f>
        <v>B</v>
      </c>
      <c r="B4303" t="e">
        <f>'Hour Loop'!CI4314</f>
        <v>#VALUE!</v>
      </c>
      <c r="C4303" t="e">
        <f>'Hour Loop'!CJ4314</f>
        <v>#VALUE!</v>
      </c>
    </row>
    <row r="4304" spans="1:3" hidden="1" x14ac:dyDescent="0.25">
      <c r="A4304" s="15" t="str">
        <f>'Hour Loop'!BV4315</f>
        <v>B</v>
      </c>
      <c r="B4304">
        <f>'Hour Loop'!CI4315</f>
        <v>274.50400000000002</v>
      </c>
      <c r="C4304">
        <f>'Hour Loop'!CJ4315</f>
        <v>498.79599999999999</v>
      </c>
    </row>
    <row r="4305" spans="1:3" hidden="1" x14ac:dyDescent="0.25">
      <c r="A4305" s="15" t="str">
        <f>'Hour Loop'!BV4316</f>
        <v>B</v>
      </c>
      <c r="B4305" t="e">
        <f>'Hour Loop'!CI4316</f>
        <v>#VALUE!</v>
      </c>
      <c r="C4305" t="e">
        <f>'Hour Loop'!CJ4316</f>
        <v>#VALUE!</v>
      </c>
    </row>
    <row r="4306" spans="1:3" hidden="1" x14ac:dyDescent="0.25">
      <c r="A4306" s="15" t="str">
        <f>'Hour Loop'!BV4317</f>
        <v>B</v>
      </c>
      <c r="B4306">
        <f>'Hour Loop'!CI4317</f>
        <v>286.68299999999999</v>
      </c>
      <c r="C4306">
        <f>'Hour Loop'!CJ4317</f>
        <v>497.29399999999998</v>
      </c>
    </row>
    <row r="4307" spans="1:3" hidden="1" x14ac:dyDescent="0.25">
      <c r="A4307" s="15" t="str">
        <f>'Hour Loop'!BV4318</f>
        <v>B</v>
      </c>
      <c r="B4307" t="e">
        <f>'Hour Loop'!CI4318</f>
        <v>#VALUE!</v>
      </c>
      <c r="C4307" t="e">
        <f>'Hour Loop'!CJ4318</f>
        <v>#VALUE!</v>
      </c>
    </row>
    <row r="4308" spans="1:3" hidden="1" x14ac:dyDescent="0.25">
      <c r="A4308" s="15" t="str">
        <f>'Hour Loop'!BV4319</f>
        <v>B</v>
      </c>
      <c r="B4308">
        <f>'Hour Loop'!CI4319</f>
        <v>298.77300000000002</v>
      </c>
      <c r="C4308">
        <f>'Hour Loop'!CJ4319</f>
        <v>495.19600000000003</v>
      </c>
    </row>
    <row r="4309" spans="1:3" hidden="1" x14ac:dyDescent="0.25">
      <c r="A4309" s="15" t="str">
        <f>'Hour Loop'!BV4320</f>
        <v>B</v>
      </c>
      <c r="B4309" t="e">
        <f>'Hour Loop'!CI4320</f>
        <v>#VALUE!</v>
      </c>
      <c r="C4309" t="e">
        <f>'Hour Loop'!CJ4320</f>
        <v>#VALUE!</v>
      </c>
    </row>
    <row r="4310" spans="1:3" hidden="1" x14ac:dyDescent="0.25">
      <c r="A4310" s="15" t="str">
        <f>'Hour Loop'!BV4321</f>
        <v>B</v>
      </c>
      <c r="B4310">
        <f>'Hour Loop'!CI4321</f>
        <v>310.745</v>
      </c>
      <c r="C4310">
        <f>'Hour Loop'!CJ4321</f>
        <v>492.50799999999998</v>
      </c>
    </row>
    <row r="4311" spans="1:3" hidden="1" x14ac:dyDescent="0.25">
      <c r="A4311" s="15" t="str">
        <f>'Hour Loop'!BV4322</f>
        <v>B</v>
      </c>
      <c r="B4311" t="e">
        <f>'Hour Loop'!CI4322</f>
        <v>#VALUE!</v>
      </c>
      <c r="C4311" t="e">
        <f>'Hour Loop'!CJ4322</f>
        <v>#VALUE!</v>
      </c>
    </row>
    <row r="4312" spans="1:3" hidden="1" x14ac:dyDescent="0.25">
      <c r="A4312" s="15" t="str">
        <f>'Hour Loop'!BV4323</f>
        <v>B</v>
      </c>
      <c r="B4312">
        <f>'Hour Loop'!CI4323</f>
        <v>322.57100000000003</v>
      </c>
      <c r="C4312">
        <f>'Hour Loop'!CJ4323</f>
        <v>489.23500000000001</v>
      </c>
    </row>
    <row r="4313" spans="1:3" hidden="1" x14ac:dyDescent="0.25">
      <c r="A4313" s="15" t="str">
        <f>'Hour Loop'!BV4324</f>
        <v>B</v>
      </c>
      <c r="B4313" t="e">
        <f>'Hour Loop'!CI4324</f>
        <v>#VALUE!</v>
      </c>
      <c r="C4313" t="e">
        <f>'Hour Loop'!CJ4324</f>
        <v>#VALUE!</v>
      </c>
    </row>
    <row r="4314" spans="1:3" hidden="1" x14ac:dyDescent="0.25">
      <c r="A4314" s="15" t="str">
        <f>'Hour Loop'!BV4325</f>
        <v>B</v>
      </c>
      <c r="B4314">
        <f>'Hour Loop'!CI4325</f>
        <v>334.22199999999998</v>
      </c>
      <c r="C4314">
        <f>'Hour Loop'!CJ4325</f>
        <v>485.38600000000002</v>
      </c>
    </row>
    <row r="4315" spans="1:3" hidden="1" x14ac:dyDescent="0.25">
      <c r="A4315" s="15" t="str">
        <f>'Hour Loop'!BV4326</f>
        <v>B</v>
      </c>
      <c r="B4315" t="e">
        <f>'Hour Loop'!CI4326</f>
        <v>#VALUE!</v>
      </c>
      <c r="C4315" t="e">
        <f>'Hour Loop'!CJ4326</f>
        <v>#VALUE!</v>
      </c>
    </row>
    <row r="4316" spans="1:3" hidden="1" x14ac:dyDescent="0.25">
      <c r="A4316" s="15" t="str">
        <f>'Hour Loop'!BV4327</f>
        <v>B</v>
      </c>
      <c r="B4316">
        <f>'Hour Loop'!CI4327</f>
        <v>345.67099999999999</v>
      </c>
      <c r="C4316">
        <f>'Hour Loop'!CJ4327</f>
        <v>480.97</v>
      </c>
    </row>
    <row r="4317" spans="1:3" hidden="1" x14ac:dyDescent="0.25">
      <c r="A4317" s="15" t="str">
        <f>'Hour Loop'!BV4328</f>
        <v>B</v>
      </c>
      <c r="B4317" t="e">
        <f>'Hour Loop'!CI4328</f>
        <v>#VALUE!</v>
      </c>
      <c r="C4317" t="e">
        <f>'Hour Loop'!CJ4328</f>
        <v>#VALUE!</v>
      </c>
    </row>
    <row r="4318" spans="1:3" hidden="1" x14ac:dyDescent="0.25">
      <c r="A4318" s="15" t="str">
        <f>'Hour Loop'!BV4329</f>
        <v>B</v>
      </c>
      <c r="B4318">
        <f>'Hour Loop'!CI4329</f>
        <v>356.88900000000001</v>
      </c>
      <c r="C4318">
        <f>'Hour Loop'!CJ4329</f>
        <v>475.99700000000001</v>
      </c>
    </row>
    <row r="4319" spans="1:3" hidden="1" x14ac:dyDescent="0.25">
      <c r="A4319" s="15" t="str">
        <f>'Hour Loop'!BV4330</f>
        <v>B</v>
      </c>
      <c r="B4319" t="e">
        <f>'Hour Loop'!CI4330</f>
        <v>#VALUE!</v>
      </c>
      <c r="C4319" t="e">
        <f>'Hour Loop'!CJ4330</f>
        <v>#VALUE!</v>
      </c>
    </row>
    <row r="4320" spans="1:3" hidden="1" x14ac:dyDescent="0.25">
      <c r="A4320" s="15" t="str">
        <f>'Hour Loop'!BV4331</f>
        <v>B</v>
      </c>
      <c r="B4320">
        <f>'Hour Loop'!CI4331</f>
        <v>367.84899999999999</v>
      </c>
      <c r="C4320">
        <f>'Hour Loop'!CJ4331</f>
        <v>470.48</v>
      </c>
    </row>
    <row r="4321" spans="1:3" hidden="1" x14ac:dyDescent="0.25">
      <c r="A4321" s="15" t="str">
        <f>'Hour Loop'!BV4332</f>
        <v>B</v>
      </c>
      <c r="B4321" t="e">
        <f>'Hour Loop'!CI4332</f>
        <v>#VALUE!</v>
      </c>
      <c r="C4321" t="e">
        <f>'Hour Loop'!CJ4332</f>
        <v>#VALUE!</v>
      </c>
    </row>
    <row r="4322" spans="1:3" hidden="1" x14ac:dyDescent="0.25">
      <c r="A4322" s="15" t="str">
        <f>'Hour Loop'!BV4333</f>
        <v>B</v>
      </c>
      <c r="B4322">
        <f>'Hour Loop'!CI4333</f>
        <v>378.52600000000001</v>
      </c>
      <c r="C4322">
        <f>'Hour Loop'!CJ4333</f>
        <v>464.43200000000002</v>
      </c>
    </row>
    <row r="4323" spans="1:3" hidden="1" x14ac:dyDescent="0.25">
      <c r="A4323" s="15" t="str">
        <f>'Hour Loop'!BV4334</f>
        <v>B</v>
      </c>
      <c r="B4323" t="e">
        <f>'Hour Loop'!CI4334</f>
        <v>#VALUE!</v>
      </c>
      <c r="C4323" t="e">
        <f>'Hour Loop'!CJ4334</f>
        <v>#VALUE!</v>
      </c>
    </row>
    <row r="4324" spans="1:3" hidden="1" x14ac:dyDescent="0.25">
      <c r="A4324" s="15" t="str">
        <f>'Hour Loop'!BV4335</f>
        <v>B</v>
      </c>
      <c r="B4324">
        <f>'Hour Loop'!CI4335</f>
        <v>388.89299999999997</v>
      </c>
      <c r="C4324">
        <f>'Hour Loop'!CJ4335</f>
        <v>457.86700000000002</v>
      </c>
    </row>
    <row r="4325" spans="1:3" hidden="1" x14ac:dyDescent="0.25">
      <c r="A4325" s="15" t="str">
        <f>'Hour Loop'!BV4336</f>
        <v>B</v>
      </c>
      <c r="B4325" t="e">
        <f>'Hour Loop'!CI4336</f>
        <v>#VALUE!</v>
      </c>
      <c r="C4325" t="e">
        <f>'Hour Loop'!CJ4336</f>
        <v>#VALUE!</v>
      </c>
    </row>
    <row r="4326" spans="1:3" hidden="1" x14ac:dyDescent="0.25">
      <c r="A4326" s="15" t="str">
        <f>'Hour Loop'!BV4337</f>
        <v>B</v>
      </c>
      <c r="B4326">
        <f>'Hour Loop'!CI4337</f>
        <v>398.92500000000001</v>
      </c>
      <c r="C4326">
        <f>'Hour Loop'!CJ4337</f>
        <v>450.80200000000002</v>
      </c>
    </row>
    <row r="4327" spans="1:3" hidden="1" x14ac:dyDescent="0.25">
      <c r="A4327" s="15" t="str">
        <f>'Hour Loop'!BV4338</f>
        <v>B</v>
      </c>
      <c r="B4327" t="e">
        <f>'Hour Loop'!CI4338</f>
        <v>#VALUE!</v>
      </c>
      <c r="C4327" t="e">
        <f>'Hour Loop'!CJ4338</f>
        <v>#VALUE!</v>
      </c>
    </row>
    <row r="4328" spans="1:3" hidden="1" x14ac:dyDescent="0.25">
      <c r="A4328" s="15" t="str">
        <f>'Hour Loop'!BV4339</f>
        <v>B</v>
      </c>
      <c r="B4328">
        <f>'Hour Loop'!CI4339</f>
        <v>408.59800000000001</v>
      </c>
      <c r="C4328">
        <f>'Hour Loop'!CJ4339</f>
        <v>443.25299999999999</v>
      </c>
    </row>
    <row r="4329" spans="1:3" hidden="1" x14ac:dyDescent="0.25">
      <c r="A4329" s="15" t="str">
        <f>'Hour Loop'!BV4340</f>
        <v>B</v>
      </c>
      <c r="B4329" t="e">
        <f>'Hour Loop'!CI4340</f>
        <v>#VALUE!</v>
      </c>
      <c r="C4329" t="e">
        <f>'Hour Loop'!CJ4340</f>
        <v>#VALUE!</v>
      </c>
    </row>
    <row r="4330" spans="1:3" hidden="1" x14ac:dyDescent="0.25">
      <c r="A4330" s="15" t="str">
        <f>'Hour Loop'!BV4341</f>
        <v>B</v>
      </c>
      <c r="B4330">
        <f>'Hour Loop'!CI4341</f>
        <v>417.89</v>
      </c>
      <c r="C4330">
        <f>'Hour Loop'!CJ4341</f>
        <v>435.238</v>
      </c>
    </row>
    <row r="4331" spans="1:3" hidden="1" x14ac:dyDescent="0.25">
      <c r="A4331" s="15" t="str">
        <f>'Hour Loop'!BV4342</f>
        <v>B</v>
      </c>
      <c r="B4331" t="e">
        <f>'Hour Loop'!CI4342</f>
        <v>#VALUE!</v>
      </c>
      <c r="C4331" t="e">
        <f>'Hour Loop'!CJ4342</f>
        <v>#VALUE!</v>
      </c>
    </row>
    <row r="4332" spans="1:3" hidden="1" x14ac:dyDescent="0.25">
      <c r="A4332" s="15" t="str">
        <f>'Hour Loop'!BV4343</f>
        <v>B</v>
      </c>
      <c r="B4332">
        <f>'Hour Loop'!CI4343</f>
        <v>426.77699999999999</v>
      </c>
      <c r="C4332">
        <f>'Hour Loop'!CJ4343</f>
        <v>426.77699999999999</v>
      </c>
    </row>
    <row r="4333" spans="1:3" hidden="1" x14ac:dyDescent="0.25">
      <c r="A4333" s="15" t="str">
        <f>'Hour Loop'!BV4344</f>
        <v>B</v>
      </c>
      <c r="B4333" t="e">
        <f>'Hour Loop'!CI4344</f>
        <v>#VALUE!</v>
      </c>
      <c r="C4333" t="e">
        <f>'Hour Loop'!CJ4344</f>
        <v>#VALUE!</v>
      </c>
    </row>
    <row r="4334" spans="1:3" hidden="1" x14ac:dyDescent="0.25">
      <c r="A4334" s="15" t="str">
        <f>'Hour Loop'!BV4345</f>
        <v>B</v>
      </c>
      <c r="B4334">
        <f>'Hour Loop'!CI4345</f>
        <v>435.238</v>
      </c>
      <c r="C4334">
        <f>'Hour Loop'!CJ4345</f>
        <v>417.89</v>
      </c>
    </row>
    <row r="4335" spans="1:3" hidden="1" x14ac:dyDescent="0.25">
      <c r="A4335" s="15" t="str">
        <f>'Hour Loop'!BV4346</f>
        <v>B</v>
      </c>
      <c r="B4335" t="e">
        <f>'Hour Loop'!CI4346</f>
        <v>#VALUE!</v>
      </c>
      <c r="C4335" t="e">
        <f>'Hour Loop'!CJ4346</f>
        <v>#VALUE!</v>
      </c>
    </row>
    <row r="4336" spans="1:3" hidden="1" x14ac:dyDescent="0.25">
      <c r="A4336" s="15" t="str">
        <f>'Hour Loop'!BV4347</f>
        <v>B</v>
      </c>
      <c r="B4336">
        <f>'Hour Loop'!CI4347</f>
        <v>443.25299999999999</v>
      </c>
      <c r="C4336">
        <f>'Hour Loop'!CJ4347</f>
        <v>408.59800000000001</v>
      </c>
    </row>
    <row r="4337" spans="1:3" hidden="1" x14ac:dyDescent="0.25">
      <c r="A4337" s="15" t="str">
        <f>'Hour Loop'!BV4348</f>
        <v>B</v>
      </c>
      <c r="B4337" t="e">
        <f>'Hour Loop'!CI4348</f>
        <v>#VALUE!</v>
      </c>
      <c r="C4337" t="e">
        <f>'Hour Loop'!CJ4348</f>
        <v>#VALUE!</v>
      </c>
    </row>
    <row r="4338" spans="1:3" hidden="1" x14ac:dyDescent="0.25">
      <c r="A4338" s="15" t="str">
        <f>'Hour Loop'!BV4349</f>
        <v>B</v>
      </c>
      <c r="B4338">
        <f>'Hour Loop'!CI4349</f>
        <v>450.80200000000002</v>
      </c>
      <c r="C4338">
        <f>'Hour Loop'!CJ4349</f>
        <v>398.92500000000001</v>
      </c>
    </row>
    <row r="4339" spans="1:3" hidden="1" x14ac:dyDescent="0.25">
      <c r="A4339" s="15" t="str">
        <f>'Hour Loop'!BV4350</f>
        <v>B</v>
      </c>
      <c r="B4339" t="e">
        <f>'Hour Loop'!CI4350</f>
        <v>#VALUE!</v>
      </c>
      <c r="C4339" t="e">
        <f>'Hour Loop'!CJ4350</f>
        <v>#VALUE!</v>
      </c>
    </row>
    <row r="4340" spans="1:3" hidden="1" x14ac:dyDescent="0.25">
      <c r="A4340" s="15" t="str">
        <f>'Hour Loop'!BV4351</f>
        <v>B</v>
      </c>
      <c r="B4340">
        <f>'Hour Loop'!CI4351</f>
        <v>457.86700000000002</v>
      </c>
      <c r="C4340">
        <f>'Hour Loop'!CJ4351</f>
        <v>388.89299999999997</v>
      </c>
    </row>
    <row r="4341" spans="1:3" hidden="1" x14ac:dyDescent="0.25">
      <c r="A4341" s="15" t="str">
        <f>'Hour Loop'!BV4352</f>
        <v>B</v>
      </c>
      <c r="B4341" t="e">
        <f>'Hour Loop'!CI4352</f>
        <v>#VALUE!</v>
      </c>
      <c r="C4341" t="e">
        <f>'Hour Loop'!CJ4352</f>
        <v>#VALUE!</v>
      </c>
    </row>
    <row r="4342" spans="1:3" hidden="1" x14ac:dyDescent="0.25">
      <c r="A4342" s="15" t="str">
        <f>'Hour Loop'!BV4353</f>
        <v>B</v>
      </c>
      <c r="B4342">
        <f>'Hour Loop'!CI4353</f>
        <v>464.43200000000002</v>
      </c>
      <c r="C4342">
        <f>'Hour Loop'!CJ4353</f>
        <v>378.52600000000001</v>
      </c>
    </row>
    <row r="4343" spans="1:3" hidden="1" x14ac:dyDescent="0.25">
      <c r="A4343" s="15" t="str">
        <f>'Hour Loop'!BV4354</f>
        <v>B</v>
      </c>
      <c r="B4343" t="e">
        <f>'Hour Loop'!CI4354</f>
        <v>#VALUE!</v>
      </c>
      <c r="C4343" t="e">
        <f>'Hour Loop'!CJ4354</f>
        <v>#VALUE!</v>
      </c>
    </row>
    <row r="4344" spans="1:3" hidden="1" x14ac:dyDescent="0.25">
      <c r="A4344" s="15" t="str">
        <f>'Hour Loop'!BV4355</f>
        <v>B</v>
      </c>
      <c r="B4344">
        <f>'Hour Loop'!CI4355</f>
        <v>470.48</v>
      </c>
      <c r="C4344">
        <f>'Hour Loop'!CJ4355</f>
        <v>367.84899999999999</v>
      </c>
    </row>
    <row r="4345" spans="1:3" hidden="1" x14ac:dyDescent="0.25">
      <c r="A4345" s="15" t="str">
        <f>'Hour Loop'!BV4356</f>
        <v>B</v>
      </c>
      <c r="B4345" t="e">
        <f>'Hour Loop'!CI4356</f>
        <v>#VALUE!</v>
      </c>
      <c r="C4345" t="e">
        <f>'Hour Loop'!CJ4356</f>
        <v>#VALUE!</v>
      </c>
    </row>
    <row r="4346" spans="1:3" hidden="1" x14ac:dyDescent="0.25">
      <c r="A4346" s="15" t="str">
        <f>'Hour Loop'!BV4357</f>
        <v>B</v>
      </c>
      <c r="B4346">
        <f>'Hour Loop'!CI4357</f>
        <v>475.99700000000001</v>
      </c>
      <c r="C4346">
        <f>'Hour Loop'!CJ4357</f>
        <v>356.88900000000001</v>
      </c>
    </row>
    <row r="4347" spans="1:3" hidden="1" x14ac:dyDescent="0.25">
      <c r="A4347" s="15" t="str">
        <f>'Hour Loop'!BV4358</f>
        <v>B</v>
      </c>
      <c r="B4347" t="e">
        <f>'Hour Loop'!CI4358</f>
        <v>#VALUE!</v>
      </c>
      <c r="C4347" t="e">
        <f>'Hour Loop'!CJ4358</f>
        <v>#VALUE!</v>
      </c>
    </row>
    <row r="4348" spans="1:3" hidden="1" x14ac:dyDescent="0.25">
      <c r="A4348" s="15" t="str">
        <f>'Hour Loop'!BV4359</f>
        <v>B</v>
      </c>
      <c r="B4348">
        <f>'Hour Loop'!CI4359</f>
        <v>480.97</v>
      </c>
      <c r="C4348">
        <f>'Hour Loop'!CJ4359</f>
        <v>345.67099999999999</v>
      </c>
    </row>
    <row r="4349" spans="1:3" hidden="1" x14ac:dyDescent="0.25">
      <c r="A4349" s="15" t="str">
        <f>'Hour Loop'!BV4360</f>
        <v>B</v>
      </c>
      <c r="B4349" t="e">
        <f>'Hour Loop'!CI4360</f>
        <v>#VALUE!</v>
      </c>
      <c r="C4349" t="e">
        <f>'Hour Loop'!CJ4360</f>
        <v>#VALUE!</v>
      </c>
    </row>
    <row r="4350" spans="1:3" hidden="1" x14ac:dyDescent="0.25">
      <c r="A4350" s="15" t="str">
        <f>'Hour Loop'!BV4361</f>
        <v>B</v>
      </c>
      <c r="B4350">
        <f>'Hour Loop'!CI4361</f>
        <v>485.38600000000002</v>
      </c>
      <c r="C4350">
        <f>'Hour Loop'!CJ4361</f>
        <v>334.22199999999998</v>
      </c>
    </row>
    <row r="4351" spans="1:3" hidden="1" x14ac:dyDescent="0.25">
      <c r="A4351" s="15" t="str">
        <f>'Hour Loop'!BV4362</f>
        <v>B</v>
      </c>
      <c r="B4351" t="e">
        <f>'Hour Loop'!CI4362</f>
        <v>#VALUE!</v>
      </c>
      <c r="C4351" t="e">
        <f>'Hour Loop'!CJ4362</f>
        <v>#VALUE!</v>
      </c>
    </row>
    <row r="4352" spans="1:3" hidden="1" x14ac:dyDescent="0.25">
      <c r="A4352" s="15" t="str">
        <f>'Hour Loop'!BV4363</f>
        <v>B</v>
      </c>
      <c r="B4352">
        <f>'Hour Loop'!CI4363</f>
        <v>489.23500000000001</v>
      </c>
      <c r="C4352">
        <f>'Hour Loop'!CJ4363</f>
        <v>322.57100000000003</v>
      </c>
    </row>
    <row r="4353" spans="1:3" hidden="1" x14ac:dyDescent="0.25">
      <c r="A4353" s="15" t="str">
        <f>'Hour Loop'!BV4364</f>
        <v>B</v>
      </c>
      <c r="B4353" t="e">
        <f>'Hour Loop'!CI4364</f>
        <v>#VALUE!</v>
      </c>
      <c r="C4353" t="e">
        <f>'Hour Loop'!CJ4364</f>
        <v>#VALUE!</v>
      </c>
    </row>
    <row r="4354" spans="1:3" hidden="1" x14ac:dyDescent="0.25">
      <c r="A4354" s="15" t="str">
        <f>'Hour Loop'!BV4365</f>
        <v>B</v>
      </c>
      <c r="B4354">
        <f>'Hour Loop'!CI4365</f>
        <v>492.50799999999998</v>
      </c>
      <c r="C4354">
        <f>'Hour Loop'!CJ4365</f>
        <v>310.745</v>
      </c>
    </row>
    <row r="4355" spans="1:3" hidden="1" x14ac:dyDescent="0.25">
      <c r="A4355" s="15" t="str">
        <f>'Hour Loop'!BV4366</f>
        <v>B</v>
      </c>
      <c r="B4355" t="e">
        <f>'Hour Loop'!CI4366</f>
        <v>#VALUE!</v>
      </c>
      <c r="C4355" t="e">
        <f>'Hour Loop'!CJ4366</f>
        <v>#VALUE!</v>
      </c>
    </row>
    <row r="4356" spans="1:3" hidden="1" x14ac:dyDescent="0.25">
      <c r="A4356" s="15" t="str">
        <f>'Hour Loop'!BV4367</f>
        <v>B</v>
      </c>
      <c r="B4356">
        <f>'Hour Loop'!CI4367</f>
        <v>495.19600000000003</v>
      </c>
      <c r="C4356">
        <f>'Hour Loop'!CJ4367</f>
        <v>298.77300000000002</v>
      </c>
    </row>
    <row r="4357" spans="1:3" hidden="1" x14ac:dyDescent="0.25">
      <c r="A4357" s="15" t="str">
        <f>'Hour Loop'!BV4368</f>
        <v>B</v>
      </c>
      <c r="B4357" t="e">
        <f>'Hour Loop'!CI4368</f>
        <v>#VALUE!</v>
      </c>
      <c r="C4357" t="e">
        <f>'Hour Loop'!CJ4368</f>
        <v>#VALUE!</v>
      </c>
    </row>
    <row r="4358" spans="1:3" hidden="1" x14ac:dyDescent="0.25">
      <c r="A4358" s="15" t="str">
        <f>'Hour Loop'!BV4369</f>
        <v>B</v>
      </c>
      <c r="B4358">
        <f>'Hour Loop'!CI4369</f>
        <v>497.29399999999998</v>
      </c>
      <c r="C4358">
        <f>'Hour Loop'!CJ4369</f>
        <v>286.68299999999999</v>
      </c>
    </row>
    <row r="4359" spans="1:3" hidden="1" x14ac:dyDescent="0.25">
      <c r="A4359" s="15" t="str">
        <f>'Hour Loop'!BV4370</f>
        <v>B</v>
      </c>
      <c r="B4359" t="e">
        <f>'Hour Loop'!CI4370</f>
        <v>#VALUE!</v>
      </c>
      <c r="C4359" t="e">
        <f>'Hour Loop'!CJ4370</f>
        <v>#VALUE!</v>
      </c>
    </row>
    <row r="4360" spans="1:3" hidden="1" x14ac:dyDescent="0.25">
      <c r="A4360" s="15" t="str">
        <f>'Hour Loop'!BV4371</f>
        <v>B</v>
      </c>
      <c r="B4360">
        <f>'Hour Loop'!CI4371</f>
        <v>498.79599999999999</v>
      </c>
      <c r="C4360">
        <f>'Hour Loop'!CJ4371</f>
        <v>274.50400000000002</v>
      </c>
    </row>
    <row r="4361" spans="1:3" hidden="1" x14ac:dyDescent="0.25">
      <c r="A4361" s="15" t="str">
        <f>'Hour Loop'!BV4372</f>
        <v>B</v>
      </c>
      <c r="B4361" t="e">
        <f>'Hour Loop'!CI4372</f>
        <v>#VALUE!</v>
      </c>
      <c r="C4361" t="e">
        <f>'Hour Loop'!CJ4372</f>
        <v>#VALUE!</v>
      </c>
    </row>
    <row r="4362" spans="1:3" hidden="1" x14ac:dyDescent="0.25">
      <c r="A4362" s="15" t="str">
        <f>'Hour Loop'!BV4373</f>
        <v>B</v>
      </c>
      <c r="B4362">
        <f>'Hour Loop'!CI4373</f>
        <v>499.69900000000001</v>
      </c>
      <c r="C4362">
        <f>'Hour Loop'!CJ4373</f>
        <v>262.267</v>
      </c>
    </row>
    <row r="4363" spans="1:3" hidden="1" x14ac:dyDescent="0.25">
      <c r="A4363" s="15" t="str">
        <f>'Hour Loop'!BV4374</f>
        <v>B</v>
      </c>
      <c r="B4363" t="e">
        <f>'Hour Loop'!CI4374</f>
        <v>#VALUE!</v>
      </c>
      <c r="C4363" t="e">
        <f>'Hour Loop'!CJ4374</f>
        <v>#VALUE!</v>
      </c>
    </row>
    <row r="4364" spans="1:3" hidden="1" x14ac:dyDescent="0.25">
      <c r="A4364" s="15" t="str">
        <f>'Hour Loop'!BV4375</f>
        <v>B</v>
      </c>
      <c r="B4364">
        <f>'Hour Loop'!CI4375</f>
        <v>500</v>
      </c>
      <c r="C4364">
        <f>'Hour Loop'!CJ4375</f>
        <v>250</v>
      </c>
    </row>
    <row r="4365" spans="1:3" hidden="1" x14ac:dyDescent="0.25">
      <c r="A4365" s="15" t="str">
        <f>'Hour Loop'!BV4376</f>
        <v>B</v>
      </c>
      <c r="B4365" t="e">
        <f>'Hour Loop'!CI4376</f>
        <v>#VALUE!</v>
      </c>
      <c r="C4365" t="e">
        <f>'Hour Loop'!CJ4376</f>
        <v>#VALUE!</v>
      </c>
    </row>
    <row r="4366" spans="1:3" hidden="1" x14ac:dyDescent="0.25">
      <c r="A4366" s="15" t="str">
        <f>'Hour Loop'!BV4377</f>
        <v>B</v>
      </c>
      <c r="B4366">
        <f>'Hour Loop'!CI4377</f>
        <v>499.69900000000001</v>
      </c>
      <c r="C4366">
        <f>'Hour Loop'!CJ4377</f>
        <v>237.733</v>
      </c>
    </row>
    <row r="4367" spans="1:3" hidden="1" x14ac:dyDescent="0.25">
      <c r="A4367" s="15" t="str">
        <f>'Hour Loop'!BV4378</f>
        <v>B</v>
      </c>
      <c r="B4367" t="e">
        <f>'Hour Loop'!CI4378</f>
        <v>#VALUE!</v>
      </c>
      <c r="C4367" t="e">
        <f>'Hour Loop'!CJ4378</f>
        <v>#VALUE!</v>
      </c>
    </row>
    <row r="4368" spans="1:3" hidden="1" x14ac:dyDescent="0.25">
      <c r="A4368" s="15" t="str">
        <f>'Hour Loop'!BV4379</f>
        <v>B</v>
      </c>
      <c r="B4368">
        <f>'Hour Loop'!CI4379</f>
        <v>498.79599999999999</v>
      </c>
      <c r="C4368">
        <f>'Hour Loop'!CJ4379</f>
        <v>225.49600000000001</v>
      </c>
    </row>
    <row r="4369" spans="1:3" hidden="1" x14ac:dyDescent="0.25">
      <c r="A4369" s="15" t="str">
        <f>'Hour Loop'!BV4380</f>
        <v>B</v>
      </c>
      <c r="B4369" t="e">
        <f>'Hour Loop'!CI4380</f>
        <v>#VALUE!</v>
      </c>
      <c r="C4369" t="e">
        <f>'Hour Loop'!CJ4380</f>
        <v>#VALUE!</v>
      </c>
    </row>
    <row r="4370" spans="1:3" hidden="1" x14ac:dyDescent="0.25">
      <c r="A4370" s="15" t="str">
        <f>'Hour Loop'!BV4381</f>
        <v>B</v>
      </c>
      <c r="B4370">
        <f>'Hour Loop'!CI4381</f>
        <v>497.29399999999998</v>
      </c>
      <c r="C4370">
        <f>'Hour Loop'!CJ4381</f>
        <v>213.31700000000001</v>
      </c>
    </row>
    <row r="4371" spans="1:3" hidden="1" x14ac:dyDescent="0.25">
      <c r="A4371" s="15" t="str">
        <f>'Hour Loop'!BV4382</f>
        <v>B</v>
      </c>
      <c r="B4371" t="e">
        <f>'Hour Loop'!CI4382</f>
        <v>#VALUE!</v>
      </c>
      <c r="C4371" t="e">
        <f>'Hour Loop'!CJ4382</f>
        <v>#VALUE!</v>
      </c>
    </row>
    <row r="4372" spans="1:3" hidden="1" x14ac:dyDescent="0.25">
      <c r="A4372" s="15" t="str">
        <f>'Hour Loop'!BV4383</f>
        <v>B</v>
      </c>
      <c r="B4372">
        <f>'Hour Loop'!CI4383</f>
        <v>495.19600000000003</v>
      </c>
      <c r="C4372">
        <f>'Hour Loop'!CJ4383</f>
        <v>201.227</v>
      </c>
    </row>
    <row r="4373" spans="1:3" hidden="1" x14ac:dyDescent="0.25">
      <c r="A4373" s="15" t="str">
        <f>'Hour Loop'!BV4384</f>
        <v>B</v>
      </c>
      <c r="B4373" t="e">
        <f>'Hour Loop'!CI4384</f>
        <v>#VALUE!</v>
      </c>
      <c r="C4373" t="e">
        <f>'Hour Loop'!CJ4384</f>
        <v>#VALUE!</v>
      </c>
    </row>
    <row r="4374" spans="1:3" hidden="1" x14ac:dyDescent="0.25">
      <c r="A4374" s="15" t="str">
        <f>'Hour Loop'!BV4385</f>
        <v>B</v>
      </c>
      <c r="B4374">
        <f>'Hour Loop'!CI4385</f>
        <v>492.50799999999998</v>
      </c>
      <c r="C4374">
        <f>'Hour Loop'!CJ4385</f>
        <v>189.255</v>
      </c>
    </row>
    <row r="4375" spans="1:3" hidden="1" x14ac:dyDescent="0.25">
      <c r="A4375" s="15" t="str">
        <f>'Hour Loop'!BV4386</f>
        <v>B</v>
      </c>
      <c r="B4375" t="e">
        <f>'Hour Loop'!CI4386</f>
        <v>#VALUE!</v>
      </c>
      <c r="C4375" t="e">
        <f>'Hour Loop'!CJ4386</f>
        <v>#VALUE!</v>
      </c>
    </row>
    <row r="4376" spans="1:3" hidden="1" x14ac:dyDescent="0.25">
      <c r="A4376" s="15" t="str">
        <f>'Hour Loop'!BV4387</f>
        <v>B</v>
      </c>
      <c r="B4376">
        <f>'Hour Loop'!CI4387</f>
        <v>489.23500000000001</v>
      </c>
      <c r="C4376">
        <f>'Hour Loop'!CJ4387</f>
        <v>177.429</v>
      </c>
    </row>
    <row r="4377" spans="1:3" hidden="1" x14ac:dyDescent="0.25">
      <c r="A4377" s="15" t="str">
        <f>'Hour Loop'!BV4388</f>
        <v>B</v>
      </c>
      <c r="B4377" t="e">
        <f>'Hour Loop'!CI4388</f>
        <v>#VALUE!</v>
      </c>
      <c r="C4377" t="e">
        <f>'Hour Loop'!CJ4388</f>
        <v>#VALUE!</v>
      </c>
    </row>
    <row r="4378" spans="1:3" hidden="1" x14ac:dyDescent="0.25">
      <c r="A4378" s="15" t="str">
        <f>'Hour Loop'!BV4389</f>
        <v>B</v>
      </c>
      <c r="B4378">
        <f>'Hour Loop'!CI4389</f>
        <v>485.38600000000002</v>
      </c>
      <c r="C4378">
        <f>'Hour Loop'!CJ4389</f>
        <v>165.77799999999999</v>
      </c>
    </row>
    <row r="4379" spans="1:3" hidden="1" x14ac:dyDescent="0.25">
      <c r="A4379" s="15" t="str">
        <f>'Hour Loop'!BV4390</f>
        <v>B</v>
      </c>
      <c r="B4379" t="e">
        <f>'Hour Loop'!CI4390</f>
        <v>#VALUE!</v>
      </c>
      <c r="C4379" t="e">
        <f>'Hour Loop'!CJ4390</f>
        <v>#VALUE!</v>
      </c>
    </row>
    <row r="4380" spans="1:3" hidden="1" x14ac:dyDescent="0.25">
      <c r="A4380" s="15" t="str">
        <f>'Hour Loop'!BV4391</f>
        <v>B</v>
      </c>
      <c r="B4380">
        <f>'Hour Loop'!CI4391</f>
        <v>480.97</v>
      </c>
      <c r="C4380">
        <f>'Hour Loop'!CJ4391</f>
        <v>154.32900000000001</v>
      </c>
    </row>
    <row r="4381" spans="1:3" hidden="1" x14ac:dyDescent="0.25">
      <c r="A4381" s="15" t="str">
        <f>'Hour Loop'!BV4392</f>
        <v>B</v>
      </c>
      <c r="B4381" t="e">
        <f>'Hour Loop'!CI4392</f>
        <v>#VALUE!</v>
      </c>
      <c r="C4381" t="e">
        <f>'Hour Loop'!CJ4392</f>
        <v>#VALUE!</v>
      </c>
    </row>
    <row r="4382" spans="1:3" hidden="1" x14ac:dyDescent="0.25">
      <c r="A4382" s="15" t="str">
        <f>'Hour Loop'!BV4393</f>
        <v>B</v>
      </c>
      <c r="B4382">
        <f>'Hour Loop'!CI4393</f>
        <v>475.99700000000001</v>
      </c>
      <c r="C4382">
        <f>'Hour Loop'!CJ4393</f>
        <v>143.11099999999999</v>
      </c>
    </row>
    <row r="4383" spans="1:3" hidden="1" x14ac:dyDescent="0.25">
      <c r="A4383" s="15" t="str">
        <f>'Hour Loop'!BV4394</f>
        <v>B</v>
      </c>
      <c r="B4383" t="e">
        <f>'Hour Loop'!CI4394</f>
        <v>#VALUE!</v>
      </c>
      <c r="C4383" t="e">
        <f>'Hour Loop'!CJ4394</f>
        <v>#VALUE!</v>
      </c>
    </row>
    <row r="4384" spans="1:3" hidden="1" x14ac:dyDescent="0.25">
      <c r="A4384" s="15" t="str">
        <f>'Hour Loop'!BV4395</f>
        <v>B</v>
      </c>
      <c r="B4384">
        <f>'Hour Loop'!CI4395</f>
        <v>470.48</v>
      </c>
      <c r="C4384">
        <f>'Hour Loop'!CJ4395</f>
        <v>132.15100000000001</v>
      </c>
    </row>
    <row r="4385" spans="1:3" hidden="1" x14ac:dyDescent="0.25">
      <c r="A4385" s="15" t="str">
        <f>'Hour Loop'!BV4396</f>
        <v>B</v>
      </c>
      <c r="B4385" t="e">
        <f>'Hour Loop'!CI4396</f>
        <v>#VALUE!</v>
      </c>
      <c r="C4385" t="e">
        <f>'Hour Loop'!CJ4396</f>
        <v>#VALUE!</v>
      </c>
    </row>
    <row r="4386" spans="1:3" hidden="1" x14ac:dyDescent="0.25">
      <c r="A4386" s="15" t="str">
        <f>'Hour Loop'!BV4397</f>
        <v>B</v>
      </c>
      <c r="B4386">
        <f>'Hour Loop'!CI4397</f>
        <v>464.43200000000002</v>
      </c>
      <c r="C4386">
        <f>'Hour Loop'!CJ4397</f>
        <v>121.474</v>
      </c>
    </row>
    <row r="4387" spans="1:3" hidden="1" x14ac:dyDescent="0.25">
      <c r="A4387" s="15" t="str">
        <f>'Hour Loop'!BV4398</f>
        <v>B</v>
      </c>
      <c r="B4387" t="e">
        <f>'Hour Loop'!CI4398</f>
        <v>#VALUE!</v>
      </c>
      <c r="C4387" t="e">
        <f>'Hour Loop'!CJ4398</f>
        <v>#VALUE!</v>
      </c>
    </row>
    <row r="4388" spans="1:3" hidden="1" x14ac:dyDescent="0.25">
      <c r="A4388" s="15" t="str">
        <f>'Hour Loop'!BV4399</f>
        <v>B</v>
      </c>
      <c r="B4388">
        <f>'Hour Loop'!CI4399</f>
        <v>457.86700000000002</v>
      </c>
      <c r="C4388">
        <f>'Hour Loop'!CJ4399</f>
        <v>111.107</v>
      </c>
    </row>
    <row r="4389" spans="1:3" hidden="1" x14ac:dyDescent="0.25">
      <c r="A4389" s="15" t="str">
        <f>'Hour Loop'!BV4400</f>
        <v>B</v>
      </c>
      <c r="B4389" t="e">
        <f>'Hour Loop'!CI4400</f>
        <v>#VALUE!</v>
      </c>
      <c r="C4389" t="e">
        <f>'Hour Loop'!CJ4400</f>
        <v>#VALUE!</v>
      </c>
    </row>
    <row r="4390" spans="1:3" hidden="1" x14ac:dyDescent="0.25">
      <c r="A4390" s="15" t="str">
        <f>'Hour Loop'!BV4401</f>
        <v>B</v>
      </c>
      <c r="B4390">
        <f>'Hour Loop'!CI4401</f>
        <v>450.80200000000002</v>
      </c>
      <c r="C4390">
        <f>'Hour Loop'!CJ4401</f>
        <v>101.075</v>
      </c>
    </row>
    <row r="4391" spans="1:3" hidden="1" x14ac:dyDescent="0.25">
      <c r="A4391" s="15" t="str">
        <f>'Hour Loop'!BV4402</f>
        <v>B</v>
      </c>
      <c r="B4391" t="e">
        <f>'Hour Loop'!CI4402</f>
        <v>#VALUE!</v>
      </c>
      <c r="C4391" t="e">
        <f>'Hour Loop'!CJ4402</f>
        <v>#VALUE!</v>
      </c>
    </row>
    <row r="4392" spans="1:3" hidden="1" x14ac:dyDescent="0.25">
      <c r="A4392" s="15" t="str">
        <f>'Hour Loop'!BV4403</f>
        <v>B</v>
      </c>
      <c r="B4392">
        <f>'Hour Loop'!CI4403</f>
        <v>443.25</v>
      </c>
      <c r="C4392">
        <f>'Hour Loop'!CJ4403</f>
        <v>91.402000000000001</v>
      </c>
    </row>
    <row r="4393" spans="1:3" hidden="1" x14ac:dyDescent="0.25">
      <c r="A4393" s="15" t="str">
        <f>'Hour Loop'!BV4404</f>
        <v>B</v>
      </c>
      <c r="B4393" t="e">
        <f>'Hour Loop'!CI4404</f>
        <v>#VALUE!</v>
      </c>
      <c r="C4393" t="e">
        <f>'Hour Loop'!CJ4404</f>
        <v>#VALUE!</v>
      </c>
    </row>
    <row r="4394" spans="1:3" hidden="1" x14ac:dyDescent="0.25">
      <c r="A4394" s="15" t="str">
        <f>'Hour Loop'!BV4405</f>
        <v>B</v>
      </c>
      <c r="B4394">
        <f>'Hour Loop'!CI4405</f>
        <v>435.23</v>
      </c>
      <c r="C4394">
        <f>'Hour Loop'!CJ4405</f>
        <v>82.11</v>
      </c>
    </row>
    <row r="4395" spans="1:3" hidden="1" x14ac:dyDescent="0.25">
      <c r="A4395" s="15" t="str">
        <f>'Hour Loop'!BV4406</f>
        <v>B</v>
      </c>
      <c r="B4395" t="e">
        <f>'Hour Loop'!CI4406</f>
        <v>#VALUE!</v>
      </c>
      <c r="C4395" t="e">
        <f>'Hour Loop'!CJ4406</f>
        <v>#VALUE!</v>
      </c>
    </row>
    <row r="4396" spans="1:3" hidden="1" x14ac:dyDescent="0.25">
      <c r="A4396" s="15" t="str">
        <f>'Hour Loop'!BV4407</f>
        <v>B</v>
      </c>
      <c r="B4396">
        <f>'Hour Loop'!CI4407</f>
        <v>426.77</v>
      </c>
      <c r="C4396">
        <f>'Hour Loop'!CJ4407</f>
        <v>73.222999999999999</v>
      </c>
    </row>
    <row r="4397" spans="1:3" hidden="1" x14ac:dyDescent="0.25">
      <c r="A4397" s="15" t="str">
        <f>'Hour Loop'!BV4408</f>
        <v>B</v>
      </c>
      <c r="B4397" t="e">
        <f>'Hour Loop'!CI4408</f>
        <v>#VALUE!</v>
      </c>
      <c r="C4397" t="e">
        <f>'Hour Loop'!CJ4408</f>
        <v>#VALUE!</v>
      </c>
    </row>
    <row r="4398" spans="1:3" hidden="1" x14ac:dyDescent="0.25">
      <c r="A4398" s="15" t="str">
        <f>'Hour Loop'!BV4409</f>
        <v>B</v>
      </c>
      <c r="B4398">
        <f>'Hour Loop'!CI4409</f>
        <v>417.89</v>
      </c>
      <c r="C4398">
        <f>'Hour Loop'!CJ4409</f>
        <v>64.762</v>
      </c>
    </row>
    <row r="4399" spans="1:3" hidden="1" x14ac:dyDescent="0.25">
      <c r="A4399" s="15" t="str">
        <f>'Hour Loop'!BV4410</f>
        <v>B</v>
      </c>
      <c r="B4399" t="e">
        <f>'Hour Loop'!CI4410</f>
        <v>#VALUE!</v>
      </c>
      <c r="C4399" t="e">
        <f>'Hour Loop'!CJ4410</f>
        <v>#VALUE!</v>
      </c>
    </row>
    <row r="4400" spans="1:3" hidden="1" x14ac:dyDescent="0.25">
      <c r="A4400" s="15" t="str">
        <f>'Hour Loop'!BV4411</f>
        <v>B</v>
      </c>
      <c r="B4400">
        <f>'Hour Loop'!CI4411</f>
        <v>408.59</v>
      </c>
      <c r="C4400">
        <f>'Hour Loop'!CJ4411</f>
        <v>56.747</v>
      </c>
    </row>
    <row r="4401" spans="1:3" hidden="1" x14ac:dyDescent="0.25">
      <c r="A4401" s="15" t="str">
        <f>'Hour Loop'!BV4412</f>
        <v>B</v>
      </c>
      <c r="B4401" t="e">
        <f>'Hour Loop'!CI4412</f>
        <v>#VALUE!</v>
      </c>
      <c r="C4401" t="e">
        <f>'Hour Loop'!CJ4412</f>
        <v>#VALUE!</v>
      </c>
    </row>
    <row r="4402" spans="1:3" hidden="1" x14ac:dyDescent="0.25">
      <c r="A4402" s="15" t="str">
        <f>'Hour Loop'!BV4413</f>
        <v>B</v>
      </c>
      <c r="B4402">
        <f>'Hour Loop'!CI4413</f>
        <v>398.92</v>
      </c>
      <c r="C4402">
        <f>'Hour Loop'!CJ4413</f>
        <v>49.198</v>
      </c>
    </row>
    <row r="4403" spans="1:3" hidden="1" x14ac:dyDescent="0.25">
      <c r="A4403" s="15" t="str">
        <f>'Hour Loop'!BV4414</f>
        <v>B</v>
      </c>
      <c r="B4403" t="e">
        <f>'Hour Loop'!CI4414</f>
        <v>#VALUE!</v>
      </c>
      <c r="C4403" t="e">
        <f>'Hour Loop'!CJ4414</f>
        <v>#VALUE!</v>
      </c>
    </row>
    <row r="4404" spans="1:3" hidden="1" x14ac:dyDescent="0.25">
      <c r="A4404" s="15" t="str">
        <f>'Hour Loop'!BV4415</f>
        <v>B</v>
      </c>
      <c r="B4404">
        <f>'Hour Loop'!CI4415</f>
        <v>388.89</v>
      </c>
      <c r="C4404">
        <f>'Hour Loop'!CJ4415</f>
        <v>42.133000000000003</v>
      </c>
    </row>
    <row r="4405" spans="1:3" hidden="1" x14ac:dyDescent="0.25">
      <c r="A4405" s="15" t="str">
        <f>'Hour Loop'!BV4416</f>
        <v>B</v>
      </c>
      <c r="B4405" t="e">
        <f>'Hour Loop'!CI4416</f>
        <v>#VALUE!</v>
      </c>
      <c r="C4405" t="e">
        <f>'Hour Loop'!CJ4416</f>
        <v>#VALUE!</v>
      </c>
    </row>
    <row r="4406" spans="1:3" hidden="1" x14ac:dyDescent="0.25">
      <c r="A4406" s="15" t="str">
        <f>'Hour Loop'!BV4417</f>
        <v>B</v>
      </c>
      <c r="B4406">
        <f>'Hour Loop'!CI4417</f>
        <v>378.52</v>
      </c>
      <c r="C4406">
        <f>'Hour Loop'!CJ4417</f>
        <v>35.567999999999998</v>
      </c>
    </row>
    <row r="4407" spans="1:3" hidden="1" x14ac:dyDescent="0.25">
      <c r="A4407" s="15" t="str">
        <f>'Hour Loop'!BV4418</f>
        <v>B</v>
      </c>
      <c r="B4407" t="e">
        <f>'Hour Loop'!CI4418</f>
        <v>#VALUE!</v>
      </c>
      <c r="C4407" t="e">
        <f>'Hour Loop'!CJ4418</f>
        <v>#VALUE!</v>
      </c>
    </row>
    <row r="4408" spans="1:3" hidden="1" x14ac:dyDescent="0.25">
      <c r="A4408" s="15" t="str">
        <f>'Hour Loop'!BV4419</f>
        <v>B</v>
      </c>
      <c r="B4408">
        <f>'Hour Loop'!CI4419</f>
        <v>367.84</v>
      </c>
      <c r="C4408">
        <f>'Hour Loop'!CJ4419</f>
        <v>29.52</v>
      </c>
    </row>
    <row r="4409" spans="1:3" hidden="1" x14ac:dyDescent="0.25">
      <c r="A4409" s="15" t="str">
        <f>'Hour Loop'!BV4420</f>
        <v>B</v>
      </c>
      <c r="B4409" t="e">
        <f>'Hour Loop'!CI4420</f>
        <v>#VALUE!</v>
      </c>
      <c r="C4409" t="e">
        <f>'Hour Loop'!CJ4420</f>
        <v>#VALUE!</v>
      </c>
    </row>
    <row r="4410" spans="1:3" hidden="1" x14ac:dyDescent="0.25">
      <c r="A4410" s="15" t="str">
        <f>'Hour Loop'!BV4421</f>
        <v>B</v>
      </c>
      <c r="B4410">
        <f>'Hour Loop'!CI4421</f>
        <v>356.88</v>
      </c>
      <c r="C4410">
        <f>'Hour Loop'!CJ4421</f>
        <v>24.003</v>
      </c>
    </row>
    <row r="4411" spans="1:3" hidden="1" x14ac:dyDescent="0.25">
      <c r="A4411" s="15" t="str">
        <f>'Hour Loop'!BV4422</f>
        <v>B</v>
      </c>
      <c r="B4411" t="e">
        <f>'Hour Loop'!CI4422</f>
        <v>#VALUE!</v>
      </c>
      <c r="C4411" t="e">
        <f>'Hour Loop'!CJ4422</f>
        <v>#VALUE!</v>
      </c>
    </row>
    <row r="4412" spans="1:3" hidden="1" x14ac:dyDescent="0.25">
      <c r="A4412" s="15" t="str">
        <f>'Hour Loop'!BV4423</f>
        <v>B</v>
      </c>
      <c r="B4412">
        <f>'Hour Loop'!CI4423</f>
        <v>345.67</v>
      </c>
      <c r="C4412">
        <f>'Hour Loop'!CJ4423</f>
        <v>19.03</v>
      </c>
    </row>
    <row r="4413" spans="1:3" hidden="1" x14ac:dyDescent="0.25">
      <c r="A4413" s="15" t="str">
        <f>'Hour Loop'!BV4424</f>
        <v>B</v>
      </c>
      <c r="B4413" t="e">
        <f>'Hour Loop'!CI4424</f>
        <v>#VALUE!</v>
      </c>
      <c r="C4413" t="e">
        <f>'Hour Loop'!CJ4424</f>
        <v>#VALUE!</v>
      </c>
    </row>
    <row r="4414" spans="1:3" hidden="1" x14ac:dyDescent="0.25">
      <c r="A4414" s="15" t="str">
        <f>'Hour Loop'!BV4425</f>
        <v>B</v>
      </c>
      <c r="B4414">
        <f>'Hour Loop'!CI4425</f>
        <v>334.22</v>
      </c>
      <c r="C4414">
        <f>'Hour Loop'!CJ4425</f>
        <v>14.614000000000001</v>
      </c>
    </row>
    <row r="4415" spans="1:3" hidden="1" x14ac:dyDescent="0.25">
      <c r="A4415" s="15" t="str">
        <f>'Hour Loop'!BV4426</f>
        <v>B</v>
      </c>
      <c r="B4415" t="e">
        <f>'Hour Loop'!CI4426</f>
        <v>#VALUE!</v>
      </c>
      <c r="C4415" t="e">
        <f>'Hour Loop'!CJ4426</f>
        <v>#VALUE!</v>
      </c>
    </row>
    <row r="4416" spans="1:3" hidden="1" x14ac:dyDescent="0.25">
      <c r="A4416" s="15" t="str">
        <f>'Hour Loop'!BV4427</f>
        <v>B</v>
      </c>
      <c r="B4416">
        <f>'Hour Loop'!CI4427</f>
        <v>322.57</v>
      </c>
      <c r="C4416">
        <f>'Hour Loop'!CJ4427</f>
        <v>10.765000000000001</v>
      </c>
    </row>
    <row r="4417" spans="1:3" hidden="1" x14ac:dyDescent="0.25">
      <c r="A4417" s="15" t="str">
        <f>'Hour Loop'!BV4428</f>
        <v>B</v>
      </c>
      <c r="B4417" t="e">
        <f>'Hour Loop'!CI4428</f>
        <v>#VALUE!</v>
      </c>
      <c r="C4417" t="e">
        <f>'Hour Loop'!CJ4428</f>
        <v>#VALUE!</v>
      </c>
    </row>
    <row r="4418" spans="1:3" hidden="1" x14ac:dyDescent="0.25">
      <c r="A4418" s="15" t="str">
        <f>'Hour Loop'!BV4429</f>
        <v>B</v>
      </c>
      <c r="B4418">
        <f>'Hour Loop'!CI4429</f>
        <v>310.7</v>
      </c>
      <c r="C4418">
        <f>'Hour Loop'!CJ4429</f>
        <v>7.492</v>
      </c>
    </row>
    <row r="4419" spans="1:3" hidden="1" x14ac:dyDescent="0.25">
      <c r="A4419" s="15" t="str">
        <f>'Hour Loop'!BV4430</f>
        <v>B</v>
      </c>
      <c r="B4419" t="e">
        <f>'Hour Loop'!CI4430</f>
        <v>#VALUE!</v>
      </c>
      <c r="C4419" t="e">
        <f>'Hour Loop'!CJ4430</f>
        <v>#VALUE!</v>
      </c>
    </row>
    <row r="4420" spans="1:3" hidden="1" x14ac:dyDescent="0.25">
      <c r="A4420" s="15" t="str">
        <f>'Hour Loop'!BV4431</f>
        <v>B</v>
      </c>
      <c r="B4420">
        <f>'Hour Loop'!CI4431</f>
        <v>298.7</v>
      </c>
      <c r="C4420">
        <f>'Hour Loop'!CJ4431</f>
        <v>4.8040000000000003</v>
      </c>
    </row>
    <row r="4421" spans="1:3" hidden="1" x14ac:dyDescent="0.25">
      <c r="A4421" s="15" t="str">
        <f>'Hour Loop'!BV4432</f>
        <v>B</v>
      </c>
      <c r="B4421" t="e">
        <f>'Hour Loop'!CI4432</f>
        <v>#VALUE!</v>
      </c>
      <c r="C4421" t="e">
        <f>'Hour Loop'!CJ4432</f>
        <v>#VALUE!</v>
      </c>
    </row>
    <row r="4422" spans="1:3" hidden="1" x14ac:dyDescent="0.25">
      <c r="A4422" s="15" t="str">
        <f>'Hour Loop'!BV4433</f>
        <v>B</v>
      </c>
      <c r="B4422">
        <f>'Hour Loop'!CI4433</f>
        <v>286.60000000000002</v>
      </c>
      <c r="C4422">
        <f>'Hour Loop'!CJ4433</f>
        <v>2.706</v>
      </c>
    </row>
    <row r="4423" spans="1:3" hidden="1" x14ac:dyDescent="0.25">
      <c r="A4423" s="15" t="str">
        <f>'Hour Loop'!BV4434</f>
        <v>B</v>
      </c>
      <c r="B4423" t="e">
        <f>'Hour Loop'!CI4434</f>
        <v>#VALUE!</v>
      </c>
      <c r="C4423" t="e">
        <f>'Hour Loop'!CJ4434</f>
        <v>#VALUE!</v>
      </c>
    </row>
    <row r="4424" spans="1:3" hidden="1" x14ac:dyDescent="0.25">
      <c r="A4424" s="15" t="str">
        <f>'Hour Loop'!BV4435</f>
        <v>B</v>
      </c>
      <c r="B4424">
        <f>'Hour Loop'!CI4435</f>
        <v>274.5</v>
      </c>
      <c r="C4424">
        <f>'Hour Loop'!CJ4435</f>
        <v>1.204</v>
      </c>
    </row>
    <row r="4425" spans="1:3" hidden="1" x14ac:dyDescent="0.25">
      <c r="A4425" s="15" t="str">
        <f>'Hour Loop'!BV4436</f>
        <v>B</v>
      </c>
      <c r="B4425" t="e">
        <f>'Hour Loop'!CI4436</f>
        <v>#VALUE!</v>
      </c>
      <c r="C4425" t="e">
        <f>'Hour Loop'!CJ4436</f>
        <v>#VALUE!</v>
      </c>
    </row>
    <row r="4426" spans="1:3" hidden="1" x14ac:dyDescent="0.25">
      <c r="A4426" s="15" t="str">
        <f>'Hour Loop'!BV4437</f>
        <v>B</v>
      </c>
      <c r="B4426">
        <f>'Hour Loop'!CI4437</f>
        <v>262.2</v>
      </c>
      <c r="C4426">
        <f>'Hour Loop'!CJ4437</f>
        <v>0.30099999999999999</v>
      </c>
    </row>
    <row r="4427" spans="1:3" hidden="1" x14ac:dyDescent="0.25">
      <c r="A4427" s="15" t="str">
        <f>'Hour Loop'!BV4438</f>
        <v>B</v>
      </c>
      <c r="B4427" t="e">
        <f>'Hour Loop'!CI4438</f>
        <v>#VALUE!</v>
      </c>
      <c r="C4427" t="e">
        <f>'Hour Loop'!CJ4438</f>
        <v>#VALUE!</v>
      </c>
    </row>
    <row r="4428" spans="1:3" hidden="1" x14ac:dyDescent="0.25">
      <c r="A4428" s="15" t="str">
        <f>'Hour Loop'!BV4439</f>
        <v>B</v>
      </c>
      <c r="B4428">
        <f>'Hour Loop'!CI4439</f>
        <v>250</v>
      </c>
      <c r="C4428">
        <f>'Hour Loop'!CJ4439</f>
        <v>0</v>
      </c>
    </row>
    <row r="4429" spans="1:3" hidden="1" x14ac:dyDescent="0.25">
      <c r="A4429" s="15" t="str">
        <f>'Hour Loop'!BV4440</f>
        <v>B</v>
      </c>
      <c r="B4429" t="e">
        <f>'Hour Loop'!CI4440</f>
        <v>#VALUE!</v>
      </c>
      <c r="C4429" t="e">
        <f>'Hour Loop'!CJ4440</f>
        <v>#VALUE!</v>
      </c>
    </row>
    <row r="4430" spans="1:3" hidden="1" x14ac:dyDescent="0.25">
      <c r="A4430" s="15" t="str">
        <f>'Hour Loop'!BV4441</f>
        <v>B</v>
      </c>
      <c r="B4430">
        <f>'Hour Loop'!CI4441</f>
        <v>237.7</v>
      </c>
      <c r="C4430">
        <f>'Hour Loop'!CJ4441</f>
        <v>0.30099999999999999</v>
      </c>
    </row>
    <row r="4431" spans="1:3" hidden="1" x14ac:dyDescent="0.25">
      <c r="A4431" s="15" t="str">
        <f>'Hour Loop'!BV4442</f>
        <v>B</v>
      </c>
      <c r="B4431" t="e">
        <f>'Hour Loop'!CI4442</f>
        <v>#VALUE!</v>
      </c>
      <c r="C4431" t="e">
        <f>'Hour Loop'!CJ4442</f>
        <v>#VALUE!</v>
      </c>
    </row>
    <row r="4432" spans="1:3" hidden="1" x14ac:dyDescent="0.25">
      <c r="A4432" s="15" t="str">
        <f>'Hour Loop'!BV4443</f>
        <v>B</v>
      </c>
      <c r="B4432">
        <f>'Hour Loop'!CI4443</f>
        <v>225.4</v>
      </c>
      <c r="C4432">
        <f>'Hour Loop'!CJ4443</f>
        <v>1.204</v>
      </c>
    </row>
    <row r="4433" spans="1:3" hidden="1" x14ac:dyDescent="0.25">
      <c r="A4433" s="15" t="str">
        <f>'Hour Loop'!BV4444</f>
        <v>B</v>
      </c>
      <c r="B4433" t="e">
        <f>'Hour Loop'!CI4444</f>
        <v>#VALUE!</v>
      </c>
      <c r="C4433" t="e">
        <f>'Hour Loop'!CJ4444</f>
        <v>#VALUE!</v>
      </c>
    </row>
    <row r="4434" spans="1:3" hidden="1" x14ac:dyDescent="0.25">
      <c r="A4434" s="15" t="str">
        <f>'Hour Loop'!BV4445</f>
        <v>B</v>
      </c>
      <c r="B4434">
        <f>'Hour Loop'!CI4445</f>
        <v>213.3</v>
      </c>
      <c r="C4434">
        <f>'Hour Loop'!CJ4445</f>
        <v>2.706</v>
      </c>
    </row>
    <row r="4435" spans="1:3" hidden="1" x14ac:dyDescent="0.25">
      <c r="A4435" s="15" t="str">
        <f>'Hour Loop'!BV4446</f>
        <v>B</v>
      </c>
      <c r="B4435" t="e">
        <f>'Hour Loop'!CI4446</f>
        <v>#VALUE!</v>
      </c>
      <c r="C4435" t="e">
        <f>'Hour Loop'!CJ4446</f>
        <v>#VALUE!</v>
      </c>
    </row>
    <row r="4436" spans="1:3" hidden="1" x14ac:dyDescent="0.25">
      <c r="A4436" s="15" t="str">
        <f>'Hour Loop'!BV4447</f>
        <v>B</v>
      </c>
      <c r="B4436">
        <f>'Hour Loop'!CI4447</f>
        <v>201.2</v>
      </c>
      <c r="C4436">
        <f>'Hour Loop'!CJ4447</f>
        <v>4.8040000000000003</v>
      </c>
    </row>
    <row r="4437" spans="1:3" hidden="1" x14ac:dyDescent="0.25">
      <c r="A4437" s="15" t="str">
        <f>'Hour Loop'!BV4448</f>
        <v>B</v>
      </c>
      <c r="B4437" t="e">
        <f>'Hour Loop'!CI4448</f>
        <v>#VALUE!</v>
      </c>
      <c r="C4437" t="e">
        <f>'Hour Loop'!CJ4448</f>
        <v>#VALUE!</v>
      </c>
    </row>
    <row r="4438" spans="1:3" hidden="1" x14ac:dyDescent="0.25">
      <c r="A4438" s="15" t="str">
        <f>'Hour Loop'!BV4449</f>
        <v>B</v>
      </c>
      <c r="B4438">
        <f>'Hour Loop'!CI4449</f>
        <v>189.2</v>
      </c>
      <c r="C4438">
        <f>'Hour Loop'!CJ4449</f>
        <v>7.492</v>
      </c>
    </row>
    <row r="4439" spans="1:3" hidden="1" x14ac:dyDescent="0.25">
      <c r="A4439" s="15" t="str">
        <f>'Hour Loop'!BV4450</f>
        <v>B</v>
      </c>
      <c r="B4439" t="e">
        <f>'Hour Loop'!CI4450</f>
        <v>#VALUE!</v>
      </c>
      <c r="C4439" t="e">
        <f>'Hour Loop'!CJ4450</f>
        <v>#VALUE!</v>
      </c>
    </row>
    <row r="4440" spans="1:3" hidden="1" x14ac:dyDescent="0.25">
      <c r="A4440" s="15" t="str">
        <f>'Hour Loop'!BV4451</f>
        <v>B</v>
      </c>
      <c r="B4440">
        <f>'Hour Loop'!CI4451</f>
        <v>177.42</v>
      </c>
      <c r="C4440">
        <f>'Hour Loop'!CJ4451</f>
        <v>10.765000000000001</v>
      </c>
    </row>
    <row r="4441" spans="1:3" hidden="1" x14ac:dyDescent="0.25">
      <c r="A4441" s="15" t="str">
        <f>'Hour Loop'!BV4452</f>
        <v>B</v>
      </c>
      <c r="B4441" t="e">
        <f>'Hour Loop'!CI4452</f>
        <v>#VALUE!</v>
      </c>
      <c r="C4441" t="e">
        <f>'Hour Loop'!CJ4452</f>
        <v>#VALUE!</v>
      </c>
    </row>
    <row r="4442" spans="1:3" hidden="1" x14ac:dyDescent="0.25">
      <c r="A4442" s="15" t="str">
        <f>'Hour Loop'!BV4453</f>
        <v>B</v>
      </c>
      <c r="B4442">
        <f>'Hour Loop'!CI4453</f>
        <v>165.77</v>
      </c>
      <c r="C4442">
        <f>'Hour Loop'!CJ4453</f>
        <v>14.614000000000001</v>
      </c>
    </row>
    <row r="4443" spans="1:3" hidden="1" x14ac:dyDescent="0.25">
      <c r="A4443" s="15" t="str">
        <f>'Hour Loop'!BV4454</f>
        <v>B</v>
      </c>
      <c r="B4443" t="e">
        <f>'Hour Loop'!CI4454</f>
        <v>#VALUE!</v>
      </c>
      <c r="C4443" t="e">
        <f>'Hour Loop'!CJ4454</f>
        <v>#VALUE!</v>
      </c>
    </row>
    <row r="4444" spans="1:3" hidden="1" x14ac:dyDescent="0.25">
      <c r="A4444" s="15" t="str">
        <f>'Hour Loop'!BV4455</f>
        <v>B</v>
      </c>
      <c r="B4444">
        <f>'Hour Loop'!CI4455</f>
        <v>154.32</v>
      </c>
      <c r="C4444">
        <f>'Hour Loop'!CJ4455</f>
        <v>19.03</v>
      </c>
    </row>
    <row r="4445" spans="1:3" hidden="1" x14ac:dyDescent="0.25">
      <c r="A4445" s="15" t="str">
        <f>'Hour Loop'!BV4456</f>
        <v>B</v>
      </c>
      <c r="B4445" t="e">
        <f>'Hour Loop'!CI4456</f>
        <v>#VALUE!</v>
      </c>
      <c r="C4445" t="e">
        <f>'Hour Loop'!CJ4456</f>
        <v>#VALUE!</v>
      </c>
    </row>
    <row r="4446" spans="1:3" hidden="1" x14ac:dyDescent="0.25">
      <c r="A4446" s="15" t="str">
        <f>'Hour Loop'!BV4457</f>
        <v>B</v>
      </c>
      <c r="B4446">
        <f>'Hour Loop'!CI4457</f>
        <v>143.11000000000001</v>
      </c>
      <c r="C4446">
        <f>'Hour Loop'!CJ4457</f>
        <v>24.003</v>
      </c>
    </row>
    <row r="4447" spans="1:3" hidden="1" x14ac:dyDescent="0.25">
      <c r="A4447" s="15" t="str">
        <f>'Hour Loop'!BV4458</f>
        <v>B</v>
      </c>
      <c r="B4447" t="e">
        <f>'Hour Loop'!CI4458</f>
        <v>#VALUE!</v>
      </c>
      <c r="C4447" t="e">
        <f>'Hour Loop'!CJ4458</f>
        <v>#VALUE!</v>
      </c>
    </row>
    <row r="4448" spans="1:3" hidden="1" x14ac:dyDescent="0.25">
      <c r="A4448" s="15" t="str">
        <f>'Hour Loop'!BV4459</f>
        <v>B</v>
      </c>
      <c r="B4448">
        <f>'Hour Loop'!CI4459</f>
        <v>132.15</v>
      </c>
      <c r="C4448">
        <f>'Hour Loop'!CJ4459</f>
        <v>29.52</v>
      </c>
    </row>
    <row r="4449" spans="1:3" hidden="1" x14ac:dyDescent="0.25">
      <c r="A4449" s="15" t="str">
        <f>'Hour Loop'!BV4460</f>
        <v>B</v>
      </c>
      <c r="B4449" t="e">
        <f>'Hour Loop'!CI4460</f>
        <v>#VALUE!</v>
      </c>
      <c r="C4449" t="e">
        <f>'Hour Loop'!CJ4460</f>
        <v>#VALUE!</v>
      </c>
    </row>
    <row r="4450" spans="1:3" hidden="1" x14ac:dyDescent="0.25">
      <c r="A4450" s="15" t="str">
        <f>'Hour Loop'!BV4461</f>
        <v>B</v>
      </c>
      <c r="B4450">
        <f>'Hour Loop'!CI4461</f>
        <v>121.47</v>
      </c>
      <c r="C4450">
        <f>'Hour Loop'!CJ4461</f>
        <v>35.567999999999998</v>
      </c>
    </row>
    <row r="4451" spans="1:3" hidden="1" x14ac:dyDescent="0.25">
      <c r="A4451" s="15" t="str">
        <f>'Hour Loop'!BV4462</f>
        <v>B</v>
      </c>
      <c r="B4451" t="e">
        <f>'Hour Loop'!CI4462</f>
        <v>#VALUE!</v>
      </c>
      <c r="C4451" t="e">
        <f>'Hour Loop'!CJ4462</f>
        <v>#VALUE!</v>
      </c>
    </row>
    <row r="4452" spans="1:3" hidden="1" x14ac:dyDescent="0.25">
      <c r="A4452" s="15" t="str">
        <f>'Hour Loop'!BV4463</f>
        <v>B</v>
      </c>
      <c r="B4452">
        <f>'Hour Loop'!CI4463</f>
        <v>111.1</v>
      </c>
      <c r="C4452">
        <f>'Hour Loop'!CJ4463</f>
        <v>42.133000000000003</v>
      </c>
    </row>
    <row r="4453" spans="1:3" hidden="1" x14ac:dyDescent="0.25">
      <c r="A4453" s="15" t="str">
        <f>'Hour Loop'!BV4464</f>
        <v>B</v>
      </c>
      <c r="B4453" t="e">
        <f>'Hour Loop'!CI4464</f>
        <v>#VALUE!</v>
      </c>
      <c r="C4453" t="e">
        <f>'Hour Loop'!CJ4464</f>
        <v>#VALUE!</v>
      </c>
    </row>
    <row r="4454" spans="1:3" hidden="1" x14ac:dyDescent="0.25">
      <c r="A4454" s="15" t="str">
        <f>'Hour Loop'!BV4465</f>
        <v>B</v>
      </c>
      <c r="B4454">
        <f>'Hour Loop'!CI4465</f>
        <v>101.07</v>
      </c>
      <c r="C4454">
        <f>'Hour Loop'!CJ4465</f>
        <v>49.198</v>
      </c>
    </row>
    <row r="4455" spans="1:3" hidden="1" x14ac:dyDescent="0.25">
      <c r="A4455" s="15" t="str">
        <f>'Hour Loop'!BV4466</f>
        <v>B</v>
      </c>
      <c r="B4455" t="e">
        <f>'Hour Loop'!CI4466</f>
        <v>#VALUE!</v>
      </c>
      <c r="C4455" t="e">
        <f>'Hour Loop'!CJ4466</f>
        <v>#VALUE!</v>
      </c>
    </row>
    <row r="4456" spans="1:3" hidden="1" x14ac:dyDescent="0.25">
      <c r="A4456" s="15" t="str">
        <f>'Hour Loop'!BV4467</f>
        <v>B</v>
      </c>
      <c r="B4456">
        <f>'Hour Loop'!CI4467</f>
        <v>91.4</v>
      </c>
      <c r="C4456">
        <f>'Hour Loop'!CJ4467</f>
        <v>56.747</v>
      </c>
    </row>
    <row r="4457" spans="1:3" hidden="1" x14ac:dyDescent="0.25">
      <c r="A4457" s="15" t="str">
        <f>'Hour Loop'!BV4468</f>
        <v>B</v>
      </c>
      <c r="B4457" t="e">
        <f>'Hour Loop'!CI4468</f>
        <v>#VALUE!</v>
      </c>
      <c r="C4457" t="e">
        <f>'Hour Loop'!CJ4468</f>
        <v>#VALUE!</v>
      </c>
    </row>
    <row r="4458" spans="1:3" hidden="1" x14ac:dyDescent="0.25">
      <c r="A4458" s="15" t="str">
        <f>'Hour Loop'!BV4469</f>
        <v>B</v>
      </c>
      <c r="B4458">
        <f>'Hour Loop'!CI4469</f>
        <v>82.11</v>
      </c>
      <c r="C4458">
        <f>'Hour Loop'!CJ4469</f>
        <v>64.762</v>
      </c>
    </row>
    <row r="4459" spans="1:3" hidden="1" x14ac:dyDescent="0.25">
      <c r="A4459" s="15" t="str">
        <f>'Hour Loop'!BV4470</f>
        <v>B</v>
      </c>
      <c r="B4459" t="e">
        <f>'Hour Loop'!CI4470</f>
        <v>#VALUE!</v>
      </c>
      <c r="C4459" t="e">
        <f>'Hour Loop'!CJ4470</f>
        <v>#VALUE!</v>
      </c>
    </row>
    <row r="4460" spans="1:3" hidden="1" x14ac:dyDescent="0.25">
      <c r="A4460" s="15" t="str">
        <f>'Hour Loop'!BV4471</f>
        <v>B</v>
      </c>
      <c r="B4460">
        <f>'Hour Loop'!CI4471</f>
        <v>73.22</v>
      </c>
      <c r="C4460">
        <f>'Hour Loop'!CJ4471</f>
        <v>73.222999999999999</v>
      </c>
    </row>
    <row r="4461" spans="1:3" hidden="1" x14ac:dyDescent="0.25">
      <c r="A4461" s="15" t="str">
        <f>'Hour Loop'!BV4472</f>
        <v>B</v>
      </c>
      <c r="B4461" t="e">
        <f>'Hour Loop'!CI4472</f>
        <v>#VALUE!</v>
      </c>
      <c r="C4461" t="e">
        <f>'Hour Loop'!CJ4472</f>
        <v>#VALUE!</v>
      </c>
    </row>
    <row r="4462" spans="1:3" hidden="1" x14ac:dyDescent="0.25">
      <c r="A4462" s="15" t="str">
        <f>'Hour Loop'!BV4473</f>
        <v>B</v>
      </c>
      <c r="B4462">
        <f>'Hour Loop'!CI4473</f>
        <v>64.760000000000005</v>
      </c>
      <c r="C4462">
        <f>'Hour Loop'!CJ4473</f>
        <v>82.11</v>
      </c>
    </row>
    <row r="4463" spans="1:3" hidden="1" x14ac:dyDescent="0.25">
      <c r="A4463" s="15" t="str">
        <f>'Hour Loop'!BV4474</f>
        <v>B</v>
      </c>
      <c r="B4463" t="e">
        <f>'Hour Loop'!CI4474</f>
        <v>#VALUE!</v>
      </c>
      <c r="C4463" t="e">
        <f>'Hour Loop'!CJ4474</f>
        <v>#VALUE!</v>
      </c>
    </row>
    <row r="4464" spans="1:3" hidden="1" x14ac:dyDescent="0.25">
      <c r="A4464" s="15" t="str">
        <f>'Hour Loop'!BV4475</f>
        <v>B</v>
      </c>
      <c r="B4464">
        <f>'Hour Loop'!CI4475</f>
        <v>56.74</v>
      </c>
      <c r="C4464">
        <f>'Hour Loop'!CJ4475</f>
        <v>91.402000000000001</v>
      </c>
    </row>
    <row r="4465" spans="1:3" hidden="1" x14ac:dyDescent="0.25">
      <c r="A4465" s="15" t="str">
        <f>'Hour Loop'!BV4476</f>
        <v>B</v>
      </c>
      <c r="B4465" t="e">
        <f>'Hour Loop'!CI4476</f>
        <v>#VALUE!</v>
      </c>
      <c r="C4465" t="e">
        <f>'Hour Loop'!CJ4476</f>
        <v>#VALUE!</v>
      </c>
    </row>
    <row r="4466" spans="1:3" hidden="1" x14ac:dyDescent="0.25">
      <c r="A4466" s="15" t="str">
        <f>'Hour Loop'!BV4477</f>
        <v>B</v>
      </c>
      <c r="B4466">
        <f>'Hour Loop'!CI4477</f>
        <v>49.198</v>
      </c>
      <c r="C4466">
        <f>'Hour Loop'!CJ4477</f>
        <v>101.075</v>
      </c>
    </row>
    <row r="4467" spans="1:3" hidden="1" x14ac:dyDescent="0.25">
      <c r="A4467" s="15" t="str">
        <f>'Hour Loop'!BV4478</f>
        <v>B</v>
      </c>
      <c r="B4467" t="e">
        <f>'Hour Loop'!CI4478</f>
        <v>#VALUE!</v>
      </c>
      <c r="C4467" t="e">
        <f>'Hour Loop'!CJ4478</f>
        <v>#VALUE!</v>
      </c>
    </row>
    <row r="4468" spans="1:3" hidden="1" x14ac:dyDescent="0.25">
      <c r="A4468" s="15" t="str">
        <f>'Hour Loop'!BV4479</f>
        <v>B</v>
      </c>
      <c r="B4468">
        <f>'Hour Loop'!CI4479</f>
        <v>42.133000000000003</v>
      </c>
      <c r="C4468">
        <f>'Hour Loop'!CJ4479</f>
        <v>111.107</v>
      </c>
    </row>
    <row r="4469" spans="1:3" hidden="1" x14ac:dyDescent="0.25">
      <c r="A4469" s="15" t="str">
        <f>'Hour Loop'!BV4480</f>
        <v>B</v>
      </c>
      <c r="B4469" t="e">
        <f>'Hour Loop'!CI4480</f>
        <v>#VALUE!</v>
      </c>
      <c r="C4469" t="e">
        <f>'Hour Loop'!CJ4480</f>
        <v>#VALUE!</v>
      </c>
    </row>
    <row r="4470" spans="1:3" hidden="1" x14ac:dyDescent="0.25">
      <c r="A4470" s="15" t="str">
        <f>'Hour Loop'!BV4481</f>
        <v>B</v>
      </c>
      <c r="B4470">
        <f>'Hour Loop'!CI4481</f>
        <v>35.567999999999998</v>
      </c>
      <c r="C4470">
        <f>'Hour Loop'!CJ4481</f>
        <v>121.474</v>
      </c>
    </row>
    <row r="4471" spans="1:3" hidden="1" x14ac:dyDescent="0.25">
      <c r="A4471" s="15" t="str">
        <f>'Hour Loop'!BV4482</f>
        <v>B</v>
      </c>
      <c r="B4471" t="e">
        <f>'Hour Loop'!CI4482</f>
        <v>#VALUE!</v>
      </c>
      <c r="C4471" t="e">
        <f>'Hour Loop'!CJ4482</f>
        <v>#VALUE!</v>
      </c>
    </row>
    <row r="4472" spans="1:3" hidden="1" x14ac:dyDescent="0.25">
      <c r="A4472" s="15" t="str">
        <f>'Hour Loop'!BV4483</f>
        <v>B</v>
      </c>
      <c r="B4472">
        <f>'Hour Loop'!CI4483</f>
        <v>29.52</v>
      </c>
      <c r="C4472">
        <f>'Hour Loop'!CJ4483</f>
        <v>132.15100000000001</v>
      </c>
    </row>
    <row r="4473" spans="1:3" hidden="1" x14ac:dyDescent="0.25">
      <c r="A4473" s="15" t="str">
        <f>'Hour Loop'!BV4484</f>
        <v>B</v>
      </c>
      <c r="B4473" t="e">
        <f>'Hour Loop'!CI4484</f>
        <v>#VALUE!</v>
      </c>
      <c r="C4473" t="e">
        <f>'Hour Loop'!CJ4484</f>
        <v>#VALUE!</v>
      </c>
    </row>
    <row r="4474" spans="1:3" hidden="1" x14ac:dyDescent="0.25">
      <c r="A4474" s="15" t="str">
        <f>'Hour Loop'!BV4485</f>
        <v>B</v>
      </c>
      <c r="B4474">
        <f>'Hour Loop'!CI4485</f>
        <v>24.003</v>
      </c>
      <c r="C4474">
        <f>'Hour Loop'!CJ4485</f>
        <v>143.11099999999999</v>
      </c>
    </row>
    <row r="4475" spans="1:3" hidden="1" x14ac:dyDescent="0.25">
      <c r="A4475" s="15" t="str">
        <f>'Hour Loop'!BV4486</f>
        <v>B</v>
      </c>
      <c r="B4475" t="e">
        <f>'Hour Loop'!CI4486</f>
        <v>#VALUE!</v>
      </c>
      <c r="C4475" t="e">
        <f>'Hour Loop'!CJ4486</f>
        <v>#VALUE!</v>
      </c>
    </row>
    <row r="4476" spans="1:3" hidden="1" x14ac:dyDescent="0.25">
      <c r="A4476" s="15" t="str">
        <f>'Hour Loop'!BV4487</f>
        <v>B</v>
      </c>
      <c r="B4476">
        <f>'Hour Loop'!CI4487</f>
        <v>19.03</v>
      </c>
      <c r="C4476">
        <f>'Hour Loop'!CJ4487</f>
        <v>154.32900000000001</v>
      </c>
    </row>
    <row r="4477" spans="1:3" hidden="1" x14ac:dyDescent="0.25">
      <c r="A4477" s="15" t="str">
        <f>'Hour Loop'!BV4488</f>
        <v>B</v>
      </c>
      <c r="B4477" t="e">
        <f>'Hour Loop'!CI4488</f>
        <v>#VALUE!</v>
      </c>
      <c r="C4477" t="e">
        <f>'Hour Loop'!CJ4488</f>
        <v>#VALUE!</v>
      </c>
    </row>
    <row r="4478" spans="1:3" hidden="1" x14ac:dyDescent="0.25">
      <c r="A4478" s="15" t="str">
        <f>'Hour Loop'!BV4489</f>
        <v>B</v>
      </c>
      <c r="B4478">
        <f>'Hour Loop'!CI4489</f>
        <v>14.614000000000001</v>
      </c>
      <c r="C4478">
        <f>'Hour Loop'!CJ4489</f>
        <v>165.77799999999999</v>
      </c>
    </row>
    <row r="4479" spans="1:3" hidden="1" x14ac:dyDescent="0.25">
      <c r="A4479" s="15" t="str">
        <f>'Hour Loop'!BV4490</f>
        <v>B</v>
      </c>
      <c r="B4479" t="e">
        <f>'Hour Loop'!CI4490</f>
        <v>#VALUE!</v>
      </c>
      <c r="C4479" t="e">
        <f>'Hour Loop'!CJ4490</f>
        <v>#VALUE!</v>
      </c>
    </row>
    <row r="4480" spans="1:3" hidden="1" x14ac:dyDescent="0.25">
      <c r="A4480" s="15" t="str">
        <f>'Hour Loop'!BV4491</f>
        <v>B</v>
      </c>
      <c r="B4480">
        <f>'Hour Loop'!CI4491</f>
        <v>10.765000000000001</v>
      </c>
      <c r="C4480">
        <f>'Hour Loop'!CJ4491</f>
        <v>177.429</v>
      </c>
    </row>
    <row r="4481" spans="1:3" hidden="1" x14ac:dyDescent="0.25">
      <c r="A4481" s="15" t="str">
        <f>'Hour Loop'!BV4492</f>
        <v>B</v>
      </c>
      <c r="B4481" t="e">
        <f>'Hour Loop'!CI4492</f>
        <v>#VALUE!</v>
      </c>
      <c r="C4481" t="e">
        <f>'Hour Loop'!CJ4492</f>
        <v>#VALUE!</v>
      </c>
    </row>
    <row r="4482" spans="1:3" hidden="1" x14ac:dyDescent="0.25">
      <c r="A4482" s="15" t="str">
        <f>'Hour Loop'!BV4493</f>
        <v>B</v>
      </c>
      <c r="B4482">
        <f>'Hour Loop'!CI4493</f>
        <v>7.492</v>
      </c>
      <c r="C4482">
        <f>'Hour Loop'!CJ4493</f>
        <v>189.255</v>
      </c>
    </row>
    <row r="4483" spans="1:3" hidden="1" x14ac:dyDescent="0.25">
      <c r="A4483" s="15" t="str">
        <f>'Hour Loop'!BV4494</f>
        <v>B</v>
      </c>
      <c r="B4483" t="e">
        <f>'Hour Loop'!CI4494</f>
        <v>#VALUE!</v>
      </c>
      <c r="C4483" t="e">
        <f>'Hour Loop'!CJ4494</f>
        <v>#VALUE!</v>
      </c>
    </row>
    <row r="4484" spans="1:3" hidden="1" x14ac:dyDescent="0.25">
      <c r="A4484" s="15" t="str">
        <f>'Hour Loop'!BV4495</f>
        <v>B</v>
      </c>
      <c r="B4484">
        <f>'Hour Loop'!CI4495</f>
        <v>4.8040000000000003</v>
      </c>
      <c r="C4484">
        <f>'Hour Loop'!CJ4495</f>
        <v>201.227</v>
      </c>
    </row>
    <row r="4485" spans="1:3" hidden="1" x14ac:dyDescent="0.25">
      <c r="A4485" s="15" t="str">
        <f>'Hour Loop'!BV4496</f>
        <v>B</v>
      </c>
      <c r="B4485" t="e">
        <f>'Hour Loop'!CI4496</f>
        <v>#VALUE!</v>
      </c>
      <c r="C4485" t="e">
        <f>'Hour Loop'!CJ4496</f>
        <v>#VALUE!</v>
      </c>
    </row>
    <row r="4486" spans="1:3" hidden="1" x14ac:dyDescent="0.25">
      <c r="A4486" s="15" t="str">
        <f>'Hour Loop'!BV4497</f>
        <v>B</v>
      </c>
      <c r="B4486">
        <f>'Hour Loop'!CI4497</f>
        <v>2.706</v>
      </c>
      <c r="C4486">
        <f>'Hour Loop'!CJ4497</f>
        <v>213.31700000000001</v>
      </c>
    </row>
    <row r="4487" spans="1:3" hidden="1" x14ac:dyDescent="0.25">
      <c r="A4487" s="15" t="str">
        <f>'Hour Loop'!BV4498</f>
        <v>B</v>
      </c>
      <c r="B4487" t="e">
        <f>'Hour Loop'!CI4498</f>
        <v>#VALUE!</v>
      </c>
      <c r="C4487" t="e">
        <f>'Hour Loop'!CJ4498</f>
        <v>#VALUE!</v>
      </c>
    </row>
    <row r="4488" spans="1:3" hidden="1" x14ac:dyDescent="0.25">
      <c r="A4488" s="15" t="str">
        <f>'Hour Loop'!BV4499</f>
        <v>B</v>
      </c>
      <c r="B4488">
        <f>'Hour Loop'!CI4499</f>
        <v>1.204</v>
      </c>
      <c r="C4488">
        <f>'Hour Loop'!CJ4499</f>
        <v>225.49600000000001</v>
      </c>
    </row>
    <row r="4489" spans="1:3" hidden="1" x14ac:dyDescent="0.25">
      <c r="A4489" s="15" t="str">
        <f>'Hour Loop'!BV4500</f>
        <v>B</v>
      </c>
      <c r="B4489" t="e">
        <f>'Hour Loop'!CI4500</f>
        <v>#VALUE!</v>
      </c>
      <c r="C4489" t="e">
        <f>'Hour Loop'!CJ4500</f>
        <v>#VALUE!</v>
      </c>
    </row>
    <row r="4490" spans="1:3" hidden="1" x14ac:dyDescent="0.25">
      <c r="A4490" s="15" t="str">
        <f>'Hour Loop'!BV4501</f>
        <v>B</v>
      </c>
      <c r="B4490">
        <f>'Hour Loop'!CI4501</f>
        <v>0.30099999999999999</v>
      </c>
      <c r="C4490">
        <f>'Hour Loop'!CJ4501</f>
        <v>237.733</v>
      </c>
    </row>
    <row r="4491" spans="1:3" hidden="1" x14ac:dyDescent="0.25">
      <c r="A4491" s="15" t="str">
        <f>'Hour Loop'!BV4502</f>
        <v>B</v>
      </c>
      <c r="B4491" t="e">
        <f>'Hour Loop'!CI4502</f>
        <v>#VALUE!</v>
      </c>
      <c r="C4491" t="e">
        <f>'Hour Loop'!CJ4502</f>
        <v>#VALUE!</v>
      </c>
    </row>
    <row r="4492" spans="1:3" hidden="1" x14ac:dyDescent="0.25">
      <c r="A4492" s="15" t="str">
        <f>'Hour Loop'!BV4503</f>
        <v>B</v>
      </c>
      <c r="B4492">
        <f>'Hour Loop'!CI4503</f>
        <v>0</v>
      </c>
      <c r="C4492">
        <f>'Hour Loop'!CJ4503</f>
        <v>250</v>
      </c>
    </row>
    <row r="4493" spans="1:3" hidden="1" x14ac:dyDescent="0.25">
      <c r="A4493" s="15" t="str">
        <f>'Hour Loop'!BV4504</f>
        <v>B</v>
      </c>
      <c r="B4493" t="e">
        <f>'Hour Loop'!CI4504</f>
        <v>#VALUE!</v>
      </c>
      <c r="C4493" t="e">
        <f>'Hour Loop'!CJ4504</f>
        <v>#VALUE!</v>
      </c>
    </row>
    <row r="4494" spans="1:3" hidden="1" x14ac:dyDescent="0.25">
      <c r="A4494" s="15" t="str">
        <f>'Hour Loop'!BV4505</f>
        <v>B</v>
      </c>
      <c r="B4494">
        <f>'Hour Loop'!CI4505</f>
        <v>0.30099999999999999</v>
      </c>
      <c r="C4494">
        <f>'Hour Loop'!CJ4505</f>
        <v>262.267</v>
      </c>
    </row>
    <row r="4495" spans="1:3" hidden="1" x14ac:dyDescent="0.25">
      <c r="A4495" s="15" t="str">
        <f>'Hour Loop'!BV4506</f>
        <v>B</v>
      </c>
      <c r="B4495" t="e">
        <f>'Hour Loop'!CI4506</f>
        <v>#VALUE!</v>
      </c>
      <c r="C4495" t="e">
        <f>'Hour Loop'!CJ4506</f>
        <v>#VALUE!</v>
      </c>
    </row>
    <row r="4496" spans="1:3" hidden="1" x14ac:dyDescent="0.25">
      <c r="A4496" s="15" t="str">
        <f>'Hour Loop'!BV4507</f>
        <v>B</v>
      </c>
      <c r="B4496">
        <f>'Hour Loop'!CI4507</f>
        <v>1.204</v>
      </c>
      <c r="C4496">
        <f>'Hour Loop'!CJ4507</f>
        <v>274.50400000000002</v>
      </c>
    </row>
    <row r="4497" spans="1:3" hidden="1" x14ac:dyDescent="0.25">
      <c r="A4497" s="15" t="str">
        <f>'Hour Loop'!BV4508</f>
        <v>B</v>
      </c>
      <c r="B4497" t="e">
        <f>'Hour Loop'!CI4508</f>
        <v>#VALUE!</v>
      </c>
      <c r="C4497" t="e">
        <f>'Hour Loop'!CJ4508</f>
        <v>#VALUE!</v>
      </c>
    </row>
    <row r="4498" spans="1:3" hidden="1" x14ac:dyDescent="0.25">
      <c r="A4498" s="15" t="str">
        <f>'Hour Loop'!BV4509</f>
        <v>B</v>
      </c>
      <c r="B4498">
        <f>'Hour Loop'!CI4509</f>
        <v>2.706</v>
      </c>
      <c r="C4498">
        <f>'Hour Loop'!CJ4509</f>
        <v>286.68299999999999</v>
      </c>
    </row>
    <row r="4499" spans="1:3" hidden="1" x14ac:dyDescent="0.25">
      <c r="A4499" s="15" t="str">
        <f>'Hour Loop'!BV4510</f>
        <v>B</v>
      </c>
      <c r="B4499" t="e">
        <f>'Hour Loop'!CI4510</f>
        <v>#VALUE!</v>
      </c>
      <c r="C4499" t="e">
        <f>'Hour Loop'!CJ4510</f>
        <v>#VALUE!</v>
      </c>
    </row>
    <row r="4500" spans="1:3" hidden="1" x14ac:dyDescent="0.25">
      <c r="A4500" s="15" t="str">
        <f>'Hour Loop'!BV4511</f>
        <v>B</v>
      </c>
      <c r="B4500">
        <f>'Hour Loop'!CI4511</f>
        <v>4.8040000000000003</v>
      </c>
      <c r="C4500">
        <f>'Hour Loop'!CJ4511</f>
        <v>298.77300000000002</v>
      </c>
    </row>
    <row r="4501" spans="1:3" hidden="1" x14ac:dyDescent="0.25">
      <c r="A4501" s="15" t="str">
        <f>'Hour Loop'!BV4512</f>
        <v>B</v>
      </c>
      <c r="B4501" t="e">
        <f>'Hour Loop'!CI4512</f>
        <v>#VALUE!</v>
      </c>
      <c r="C4501" t="e">
        <f>'Hour Loop'!CJ4512</f>
        <v>#VALUE!</v>
      </c>
    </row>
    <row r="4502" spans="1:3" hidden="1" x14ac:dyDescent="0.25">
      <c r="A4502" s="15" t="str">
        <f>'Hour Loop'!BV4513</f>
        <v>B</v>
      </c>
      <c r="B4502">
        <f>'Hour Loop'!CI4513</f>
        <v>7.492</v>
      </c>
      <c r="C4502">
        <f>'Hour Loop'!CJ4513</f>
        <v>310.745</v>
      </c>
    </row>
    <row r="4503" spans="1:3" hidden="1" x14ac:dyDescent="0.25">
      <c r="A4503" s="15" t="str">
        <f>'Hour Loop'!BV4514</f>
        <v>B</v>
      </c>
      <c r="B4503" t="e">
        <f>'Hour Loop'!CI4514</f>
        <v>#VALUE!</v>
      </c>
      <c r="C4503" t="e">
        <f>'Hour Loop'!CJ4514</f>
        <v>#VALUE!</v>
      </c>
    </row>
    <row r="4504" spans="1:3" hidden="1" x14ac:dyDescent="0.25">
      <c r="A4504" s="15" t="str">
        <f>'Hour Loop'!BV4515</f>
        <v>B</v>
      </c>
      <c r="B4504">
        <f>'Hour Loop'!CI4515</f>
        <v>10.765000000000001</v>
      </c>
      <c r="C4504">
        <f>'Hour Loop'!CJ4515</f>
        <v>322.57100000000003</v>
      </c>
    </row>
    <row r="4505" spans="1:3" hidden="1" x14ac:dyDescent="0.25">
      <c r="A4505" s="15" t="str">
        <f>'Hour Loop'!BV4516</f>
        <v>B</v>
      </c>
      <c r="B4505" t="e">
        <f>'Hour Loop'!CI4516</f>
        <v>#VALUE!</v>
      </c>
      <c r="C4505" t="e">
        <f>'Hour Loop'!CJ4516</f>
        <v>#VALUE!</v>
      </c>
    </row>
    <row r="4506" spans="1:3" hidden="1" x14ac:dyDescent="0.25">
      <c r="A4506" s="15" t="str">
        <f>'Hour Loop'!BV4517</f>
        <v>B</v>
      </c>
      <c r="B4506">
        <f>'Hour Loop'!CI4517</f>
        <v>14.614000000000001</v>
      </c>
      <c r="C4506">
        <f>'Hour Loop'!CJ4517</f>
        <v>334.22199999999998</v>
      </c>
    </row>
    <row r="4507" spans="1:3" hidden="1" x14ac:dyDescent="0.25">
      <c r="A4507" s="15" t="str">
        <f>'Hour Loop'!BV4518</f>
        <v>B</v>
      </c>
      <c r="B4507" t="e">
        <f>'Hour Loop'!CI4518</f>
        <v>#VALUE!</v>
      </c>
      <c r="C4507" t="e">
        <f>'Hour Loop'!CJ4518</f>
        <v>#VALUE!</v>
      </c>
    </row>
    <row r="4508" spans="1:3" hidden="1" x14ac:dyDescent="0.25">
      <c r="A4508" s="15" t="str">
        <f>'Hour Loop'!BV4519</f>
        <v>B</v>
      </c>
      <c r="B4508">
        <f>'Hour Loop'!CI4519</f>
        <v>19.03</v>
      </c>
      <c r="C4508">
        <f>'Hour Loop'!CJ4519</f>
        <v>345.67099999999999</v>
      </c>
    </row>
    <row r="4509" spans="1:3" hidden="1" x14ac:dyDescent="0.25">
      <c r="A4509" s="15" t="str">
        <f>'Hour Loop'!BV4520</f>
        <v>B</v>
      </c>
      <c r="B4509" t="e">
        <f>'Hour Loop'!CI4520</f>
        <v>#VALUE!</v>
      </c>
      <c r="C4509" t="e">
        <f>'Hour Loop'!CJ4520</f>
        <v>#VALUE!</v>
      </c>
    </row>
    <row r="4510" spans="1:3" hidden="1" x14ac:dyDescent="0.25">
      <c r="A4510" s="15" t="str">
        <f>'Hour Loop'!BV4521</f>
        <v>B</v>
      </c>
      <c r="B4510">
        <f>'Hour Loop'!CI4521</f>
        <v>24.003</v>
      </c>
      <c r="C4510">
        <f>'Hour Loop'!CJ4521</f>
        <v>356.88900000000001</v>
      </c>
    </row>
    <row r="4511" spans="1:3" hidden="1" x14ac:dyDescent="0.25">
      <c r="A4511" s="15" t="str">
        <f>'Hour Loop'!BV4522</f>
        <v>B</v>
      </c>
      <c r="B4511" t="e">
        <f>'Hour Loop'!CI4522</f>
        <v>#VALUE!</v>
      </c>
      <c r="C4511" t="e">
        <f>'Hour Loop'!CJ4522</f>
        <v>#VALUE!</v>
      </c>
    </row>
    <row r="4512" spans="1:3" hidden="1" x14ac:dyDescent="0.25">
      <c r="A4512" s="15" t="str">
        <f>'Hour Loop'!BV4523</f>
        <v>B</v>
      </c>
      <c r="B4512">
        <f>'Hour Loop'!CI4523</f>
        <v>29.52</v>
      </c>
      <c r="C4512">
        <f>'Hour Loop'!CJ4523</f>
        <v>367.84899999999999</v>
      </c>
    </row>
    <row r="4513" spans="1:3" hidden="1" x14ac:dyDescent="0.25">
      <c r="A4513" s="15" t="str">
        <f>'Hour Loop'!BV4524</f>
        <v>B</v>
      </c>
      <c r="B4513" t="e">
        <f>'Hour Loop'!CI4524</f>
        <v>#VALUE!</v>
      </c>
      <c r="C4513" t="e">
        <f>'Hour Loop'!CJ4524</f>
        <v>#VALUE!</v>
      </c>
    </row>
    <row r="4514" spans="1:3" hidden="1" x14ac:dyDescent="0.25">
      <c r="A4514" s="15" t="str">
        <f>'Hour Loop'!BV4525</f>
        <v>B</v>
      </c>
      <c r="B4514">
        <f>'Hour Loop'!CI4525</f>
        <v>35.567999999999998</v>
      </c>
      <c r="C4514">
        <f>'Hour Loop'!CJ4525</f>
        <v>378.52600000000001</v>
      </c>
    </row>
    <row r="4515" spans="1:3" hidden="1" x14ac:dyDescent="0.25">
      <c r="A4515" s="15" t="str">
        <f>'Hour Loop'!BV4526</f>
        <v>B</v>
      </c>
      <c r="B4515" t="e">
        <f>'Hour Loop'!CI4526</f>
        <v>#VALUE!</v>
      </c>
      <c r="C4515" t="e">
        <f>'Hour Loop'!CJ4526</f>
        <v>#VALUE!</v>
      </c>
    </row>
    <row r="4516" spans="1:3" hidden="1" x14ac:dyDescent="0.25">
      <c r="A4516" s="15" t="str">
        <f>'Hour Loop'!BV4527</f>
        <v>B</v>
      </c>
      <c r="B4516">
        <f>'Hour Loop'!CI4527</f>
        <v>42.133000000000003</v>
      </c>
      <c r="C4516">
        <f>'Hour Loop'!CJ4527</f>
        <v>388.89299999999997</v>
      </c>
    </row>
    <row r="4517" spans="1:3" hidden="1" x14ac:dyDescent="0.25">
      <c r="A4517" s="15" t="str">
        <f>'Hour Loop'!BV4528</f>
        <v>B</v>
      </c>
      <c r="B4517" t="e">
        <f>'Hour Loop'!CI4528</f>
        <v>#VALUE!</v>
      </c>
      <c r="C4517" t="e">
        <f>'Hour Loop'!CJ4528</f>
        <v>#VALUE!</v>
      </c>
    </row>
    <row r="4518" spans="1:3" hidden="1" x14ac:dyDescent="0.25">
      <c r="A4518" s="15" t="str">
        <f>'Hour Loop'!BV4529</f>
        <v>B</v>
      </c>
      <c r="B4518">
        <f>'Hour Loop'!CI4529</f>
        <v>49.198</v>
      </c>
      <c r="C4518">
        <f>'Hour Loop'!CJ4529</f>
        <v>398.92500000000001</v>
      </c>
    </row>
    <row r="4519" spans="1:3" hidden="1" x14ac:dyDescent="0.25">
      <c r="A4519" s="15" t="str">
        <f>'Hour Loop'!BV4530</f>
        <v>B</v>
      </c>
      <c r="B4519" t="e">
        <f>'Hour Loop'!CI4530</f>
        <v>#VALUE!</v>
      </c>
      <c r="C4519" t="e">
        <f>'Hour Loop'!CJ4530</f>
        <v>#VALUE!</v>
      </c>
    </row>
    <row r="4520" spans="1:3" hidden="1" x14ac:dyDescent="0.25">
      <c r="A4520" s="15" t="str">
        <f>'Hour Loop'!BV4531</f>
        <v>B</v>
      </c>
      <c r="B4520">
        <f>'Hour Loop'!CI4531</f>
        <v>56.747</v>
      </c>
      <c r="C4520">
        <f>'Hour Loop'!CJ4531</f>
        <v>408.59800000000001</v>
      </c>
    </row>
    <row r="4521" spans="1:3" hidden="1" x14ac:dyDescent="0.25">
      <c r="A4521" s="15" t="str">
        <f>'Hour Loop'!BV4532</f>
        <v>B</v>
      </c>
      <c r="B4521" t="e">
        <f>'Hour Loop'!CI4532</f>
        <v>#VALUE!</v>
      </c>
      <c r="C4521" t="e">
        <f>'Hour Loop'!CJ4532</f>
        <v>#VALUE!</v>
      </c>
    </row>
    <row r="4522" spans="1:3" hidden="1" x14ac:dyDescent="0.25">
      <c r="A4522" s="15" t="str">
        <f>'Hour Loop'!BV4533</f>
        <v>B</v>
      </c>
      <c r="B4522">
        <f>'Hour Loop'!CI4533</f>
        <v>64.762</v>
      </c>
      <c r="C4522">
        <f>'Hour Loop'!CJ4533</f>
        <v>417.89</v>
      </c>
    </row>
    <row r="4523" spans="1:3" hidden="1" x14ac:dyDescent="0.25">
      <c r="A4523" s="15" t="str">
        <f>'Hour Loop'!BV4534</f>
        <v>B</v>
      </c>
      <c r="B4523" t="e">
        <f>'Hour Loop'!CI4534</f>
        <v>#VALUE!</v>
      </c>
      <c r="C4523" t="e">
        <f>'Hour Loop'!CJ4534</f>
        <v>#VALUE!</v>
      </c>
    </row>
    <row r="4524" spans="1:3" hidden="1" x14ac:dyDescent="0.25">
      <c r="A4524" s="15" t="str">
        <f>'Hour Loop'!BV4535</f>
        <v>B</v>
      </c>
      <c r="B4524">
        <f>'Hour Loop'!CI4535</f>
        <v>73.222999999999999</v>
      </c>
      <c r="C4524">
        <f>'Hour Loop'!CJ4535</f>
        <v>426.77699999999999</v>
      </c>
    </row>
    <row r="4525" spans="1:3" hidden="1" x14ac:dyDescent="0.25">
      <c r="A4525" s="15" t="str">
        <f>'Hour Loop'!BV4536</f>
        <v>B</v>
      </c>
      <c r="B4525" t="e">
        <f>'Hour Loop'!CI4536</f>
        <v>#VALUE!</v>
      </c>
      <c r="C4525" t="e">
        <f>'Hour Loop'!CJ4536</f>
        <v>#VALUE!</v>
      </c>
    </row>
    <row r="4526" spans="1:3" hidden="1" x14ac:dyDescent="0.25">
      <c r="A4526" s="15" t="str">
        <f>'Hour Loop'!BV4537</f>
        <v>B</v>
      </c>
      <c r="B4526">
        <f>'Hour Loop'!CI4537</f>
        <v>82.11</v>
      </c>
      <c r="C4526">
        <f>'Hour Loop'!CJ4537</f>
        <v>435.238</v>
      </c>
    </row>
    <row r="4527" spans="1:3" hidden="1" x14ac:dyDescent="0.25">
      <c r="A4527" s="15" t="str">
        <f>'Hour Loop'!BV4538</f>
        <v>B</v>
      </c>
      <c r="B4527" t="e">
        <f>'Hour Loop'!CI4538</f>
        <v>#VALUE!</v>
      </c>
      <c r="C4527" t="e">
        <f>'Hour Loop'!CJ4538</f>
        <v>#VALUE!</v>
      </c>
    </row>
    <row r="4528" spans="1:3" hidden="1" x14ac:dyDescent="0.25">
      <c r="A4528" s="15" t="str">
        <f>'Hour Loop'!BV4539</f>
        <v>B</v>
      </c>
      <c r="B4528">
        <f>'Hour Loop'!CI4539</f>
        <v>91.402000000000001</v>
      </c>
      <c r="C4528">
        <f>'Hour Loop'!CJ4539</f>
        <v>443.25299999999999</v>
      </c>
    </row>
    <row r="4529" spans="1:3" hidden="1" x14ac:dyDescent="0.25">
      <c r="A4529" s="15" t="str">
        <f>'Hour Loop'!BV4540</f>
        <v>B</v>
      </c>
      <c r="B4529" t="e">
        <f>'Hour Loop'!CI4540</f>
        <v>#VALUE!</v>
      </c>
      <c r="C4529" t="e">
        <f>'Hour Loop'!CJ4540</f>
        <v>#VALUE!</v>
      </c>
    </row>
    <row r="4530" spans="1:3" hidden="1" x14ac:dyDescent="0.25">
      <c r="A4530" s="15" t="str">
        <f>'Hour Loop'!BV4541</f>
        <v>B</v>
      </c>
      <c r="B4530">
        <f>'Hour Loop'!CI4541</f>
        <v>101.075</v>
      </c>
      <c r="C4530">
        <f>'Hour Loop'!CJ4541</f>
        <v>450.80200000000002</v>
      </c>
    </row>
    <row r="4531" spans="1:3" hidden="1" x14ac:dyDescent="0.25">
      <c r="A4531" s="15" t="str">
        <f>'Hour Loop'!BV4542</f>
        <v>B</v>
      </c>
      <c r="B4531" t="e">
        <f>'Hour Loop'!CI4542</f>
        <v>#VALUE!</v>
      </c>
      <c r="C4531" t="e">
        <f>'Hour Loop'!CJ4542</f>
        <v>#VALUE!</v>
      </c>
    </row>
    <row r="4532" spans="1:3" hidden="1" x14ac:dyDescent="0.25">
      <c r="A4532" s="15" t="str">
        <f>'Hour Loop'!BV4543</f>
        <v>B</v>
      </c>
      <c r="B4532">
        <f>'Hour Loop'!CI4543</f>
        <v>111.107</v>
      </c>
      <c r="C4532">
        <f>'Hour Loop'!CJ4543</f>
        <v>457.86700000000002</v>
      </c>
    </row>
    <row r="4533" spans="1:3" hidden="1" x14ac:dyDescent="0.25">
      <c r="A4533" s="15" t="str">
        <f>'Hour Loop'!BV4544</f>
        <v>B</v>
      </c>
      <c r="B4533" t="e">
        <f>'Hour Loop'!CI4544</f>
        <v>#VALUE!</v>
      </c>
      <c r="C4533" t="e">
        <f>'Hour Loop'!CJ4544</f>
        <v>#VALUE!</v>
      </c>
    </row>
    <row r="4534" spans="1:3" hidden="1" x14ac:dyDescent="0.25">
      <c r="A4534" s="15" t="str">
        <f>'Hour Loop'!BV4545</f>
        <v>B</v>
      </c>
      <c r="B4534">
        <f>'Hour Loop'!CI4545</f>
        <v>121.474</v>
      </c>
      <c r="C4534">
        <f>'Hour Loop'!CJ4545</f>
        <v>464.43200000000002</v>
      </c>
    </row>
    <row r="4535" spans="1:3" hidden="1" x14ac:dyDescent="0.25">
      <c r="A4535" s="15" t="str">
        <f>'Hour Loop'!BV4546</f>
        <v>B</v>
      </c>
      <c r="B4535" t="e">
        <f>'Hour Loop'!CI4546</f>
        <v>#VALUE!</v>
      </c>
      <c r="C4535" t="e">
        <f>'Hour Loop'!CJ4546</f>
        <v>#VALUE!</v>
      </c>
    </row>
    <row r="4536" spans="1:3" hidden="1" x14ac:dyDescent="0.25">
      <c r="A4536" s="15" t="str">
        <f>'Hour Loop'!BV4547</f>
        <v>B</v>
      </c>
      <c r="B4536">
        <f>'Hour Loop'!CI4547</f>
        <v>132.15100000000001</v>
      </c>
      <c r="C4536">
        <f>'Hour Loop'!CJ4547</f>
        <v>470.48</v>
      </c>
    </row>
    <row r="4537" spans="1:3" hidden="1" x14ac:dyDescent="0.25">
      <c r="A4537" s="15" t="str">
        <f>'Hour Loop'!BV4548</f>
        <v>B</v>
      </c>
      <c r="B4537" t="e">
        <f>'Hour Loop'!CI4548</f>
        <v>#VALUE!</v>
      </c>
      <c r="C4537" t="e">
        <f>'Hour Loop'!CJ4548</f>
        <v>#VALUE!</v>
      </c>
    </row>
    <row r="4538" spans="1:3" hidden="1" x14ac:dyDescent="0.25">
      <c r="A4538" s="15" t="str">
        <f>'Hour Loop'!BV4549</f>
        <v>B</v>
      </c>
      <c r="B4538">
        <f>'Hour Loop'!CI4549</f>
        <v>143.11099999999999</v>
      </c>
      <c r="C4538">
        <f>'Hour Loop'!CJ4549</f>
        <v>475.99700000000001</v>
      </c>
    </row>
    <row r="4539" spans="1:3" hidden="1" x14ac:dyDescent="0.25">
      <c r="A4539" s="15" t="str">
        <f>'Hour Loop'!BV4550</f>
        <v>B</v>
      </c>
      <c r="B4539" t="e">
        <f>'Hour Loop'!CI4550</f>
        <v>#VALUE!</v>
      </c>
      <c r="C4539" t="e">
        <f>'Hour Loop'!CJ4550</f>
        <v>#VALUE!</v>
      </c>
    </row>
    <row r="4540" spans="1:3" hidden="1" x14ac:dyDescent="0.25">
      <c r="A4540" s="15" t="str">
        <f>'Hour Loop'!BV4551</f>
        <v>B</v>
      </c>
      <c r="B4540">
        <f>'Hour Loop'!CI4551</f>
        <v>154.32900000000001</v>
      </c>
      <c r="C4540">
        <f>'Hour Loop'!CJ4551</f>
        <v>480.97</v>
      </c>
    </row>
    <row r="4541" spans="1:3" hidden="1" x14ac:dyDescent="0.25">
      <c r="A4541" s="15" t="str">
        <f>'Hour Loop'!BV4552</f>
        <v>B</v>
      </c>
      <c r="B4541" t="e">
        <f>'Hour Loop'!CI4552</f>
        <v>#VALUE!</v>
      </c>
      <c r="C4541" t="e">
        <f>'Hour Loop'!CJ4552</f>
        <v>#VALUE!</v>
      </c>
    </row>
    <row r="4542" spans="1:3" hidden="1" x14ac:dyDescent="0.25">
      <c r="A4542" s="15" t="str">
        <f>'Hour Loop'!BV4553</f>
        <v>B</v>
      </c>
      <c r="B4542">
        <f>'Hour Loop'!CI4553</f>
        <v>165.77799999999999</v>
      </c>
      <c r="C4542">
        <f>'Hour Loop'!CJ4553</f>
        <v>485.38600000000002</v>
      </c>
    </row>
    <row r="4543" spans="1:3" hidden="1" x14ac:dyDescent="0.25">
      <c r="A4543" s="15" t="str">
        <f>'Hour Loop'!BV4554</f>
        <v>B</v>
      </c>
      <c r="B4543" t="e">
        <f>'Hour Loop'!CI4554</f>
        <v>#VALUE!</v>
      </c>
      <c r="C4543" t="e">
        <f>'Hour Loop'!CJ4554</f>
        <v>#VALUE!</v>
      </c>
    </row>
    <row r="4544" spans="1:3" hidden="1" x14ac:dyDescent="0.25">
      <c r="A4544" s="15" t="str">
        <f>'Hour Loop'!BV4555</f>
        <v>B</v>
      </c>
      <c r="B4544">
        <f>'Hour Loop'!CI4555</f>
        <v>177.429</v>
      </c>
      <c r="C4544">
        <f>'Hour Loop'!CJ4555</f>
        <v>489.23500000000001</v>
      </c>
    </row>
    <row r="4545" spans="1:3" hidden="1" x14ac:dyDescent="0.25">
      <c r="A4545" s="15" t="str">
        <f>'Hour Loop'!BV4556</f>
        <v>B</v>
      </c>
      <c r="B4545" t="e">
        <f>'Hour Loop'!CI4556</f>
        <v>#VALUE!</v>
      </c>
      <c r="C4545" t="e">
        <f>'Hour Loop'!CJ4556</f>
        <v>#VALUE!</v>
      </c>
    </row>
    <row r="4546" spans="1:3" hidden="1" x14ac:dyDescent="0.25">
      <c r="A4546" s="15" t="str">
        <f>'Hour Loop'!BV4557</f>
        <v>B</v>
      </c>
      <c r="B4546">
        <f>'Hour Loop'!CI4557</f>
        <v>189.255</v>
      </c>
      <c r="C4546">
        <f>'Hour Loop'!CJ4557</f>
        <v>492.50799999999998</v>
      </c>
    </row>
    <row r="4547" spans="1:3" hidden="1" x14ac:dyDescent="0.25">
      <c r="A4547" s="15" t="str">
        <f>'Hour Loop'!BV4558</f>
        <v>B</v>
      </c>
      <c r="B4547" t="e">
        <f>'Hour Loop'!CI4558</f>
        <v>#VALUE!</v>
      </c>
      <c r="C4547" t="e">
        <f>'Hour Loop'!CJ4558</f>
        <v>#VALUE!</v>
      </c>
    </row>
    <row r="4548" spans="1:3" hidden="1" x14ac:dyDescent="0.25">
      <c r="A4548" s="15" t="str">
        <f>'Hour Loop'!BV4559</f>
        <v>B</v>
      </c>
      <c r="B4548">
        <f>'Hour Loop'!CI4559</f>
        <v>201.227</v>
      </c>
      <c r="C4548">
        <f>'Hour Loop'!CJ4559</f>
        <v>495.19600000000003</v>
      </c>
    </row>
    <row r="4549" spans="1:3" hidden="1" x14ac:dyDescent="0.25">
      <c r="A4549" s="15" t="str">
        <f>'Hour Loop'!BV4560</f>
        <v>B</v>
      </c>
      <c r="B4549" t="e">
        <f>'Hour Loop'!CI4560</f>
        <v>#VALUE!</v>
      </c>
      <c r="C4549" t="e">
        <f>'Hour Loop'!CJ4560</f>
        <v>#VALUE!</v>
      </c>
    </row>
    <row r="4550" spans="1:3" hidden="1" x14ac:dyDescent="0.25">
      <c r="A4550" s="15" t="str">
        <f>'Hour Loop'!BV4561</f>
        <v>B</v>
      </c>
      <c r="B4550">
        <f>'Hour Loop'!CI4561</f>
        <v>213.31700000000001</v>
      </c>
      <c r="C4550">
        <f>'Hour Loop'!CJ4561</f>
        <v>497.29399999999998</v>
      </c>
    </row>
    <row r="4551" spans="1:3" hidden="1" x14ac:dyDescent="0.25">
      <c r="A4551" s="15" t="str">
        <f>'Hour Loop'!BV4562</f>
        <v>B</v>
      </c>
      <c r="B4551" t="e">
        <f>'Hour Loop'!CI4562</f>
        <v>#VALUE!</v>
      </c>
      <c r="C4551" t="e">
        <f>'Hour Loop'!CJ4562</f>
        <v>#VALUE!</v>
      </c>
    </row>
    <row r="4552" spans="1:3" hidden="1" x14ac:dyDescent="0.25">
      <c r="A4552" s="15" t="str">
        <f>'Hour Loop'!BV4563</f>
        <v>B</v>
      </c>
      <c r="B4552">
        <f>'Hour Loop'!CI4563</f>
        <v>225.49600000000001</v>
      </c>
      <c r="C4552">
        <f>'Hour Loop'!CJ4563</f>
        <v>498.79599999999999</v>
      </c>
    </row>
    <row r="4553" spans="1:3" hidden="1" x14ac:dyDescent="0.25">
      <c r="A4553" s="15" t="str">
        <f>'Hour Loop'!BV4564</f>
        <v>B</v>
      </c>
      <c r="B4553" t="e">
        <f>'Hour Loop'!CI4564</f>
        <v>#VALUE!</v>
      </c>
      <c r="C4553" t="e">
        <f>'Hour Loop'!CJ4564</f>
        <v>#VALUE!</v>
      </c>
    </row>
    <row r="4554" spans="1:3" hidden="1" x14ac:dyDescent="0.25">
      <c r="A4554" s="15" t="str">
        <f>'Hour Loop'!BV4565</f>
        <v>B</v>
      </c>
      <c r="B4554">
        <f>'Hour Loop'!CI4565</f>
        <v>237.733</v>
      </c>
      <c r="C4554">
        <f>'Hour Loop'!CJ4565</f>
        <v>499.69900000000001</v>
      </c>
    </row>
    <row r="4555" spans="1:3" hidden="1" x14ac:dyDescent="0.25">
      <c r="A4555" s="15" t="str">
        <f>'Hour Loop'!BV4566</f>
        <v>B</v>
      </c>
      <c r="B4555" t="e">
        <f>'Hour Loop'!CI4566</f>
        <v>#VALUE!</v>
      </c>
      <c r="C4555" t="e">
        <f>'Hour Loop'!CJ4566</f>
        <v>#VALUE!</v>
      </c>
    </row>
    <row r="4556" spans="1:3" hidden="1" x14ac:dyDescent="0.25">
      <c r="A4556" s="15" t="str">
        <f>'Hour Loop'!BV4567</f>
        <v>B</v>
      </c>
      <c r="B4556">
        <f>'Hour Loop'!CI4567</f>
        <v>250</v>
      </c>
      <c r="C4556">
        <f>'Hour Loop'!CJ4567</f>
        <v>500</v>
      </c>
    </row>
    <row r="4557" spans="1:3" hidden="1" x14ac:dyDescent="0.25">
      <c r="A4557" s="15" t="str">
        <f>'Hour Loop'!BV4568</f>
        <v>B</v>
      </c>
      <c r="B4557" t="e">
        <f>'Hour Loop'!CI4568</f>
        <v>#VALUE!</v>
      </c>
      <c r="C4557" t="e">
        <f>'Hour Loop'!CJ4568</f>
        <v>#VALUE!</v>
      </c>
    </row>
    <row r="4558" spans="1:3" hidden="1" x14ac:dyDescent="0.25">
      <c r="A4558" s="15" t="str">
        <f>'Hour Loop'!BV4569</f>
        <v>B</v>
      </c>
      <c r="B4558" t="e">
        <f>'Hour Loop'!CI4569</f>
        <v>#VALUE!</v>
      </c>
      <c r="C4558" t="e">
        <f>'Hour Loop'!CJ4569</f>
        <v>#VALUE!</v>
      </c>
    </row>
    <row r="4559" spans="1:3" hidden="1" x14ac:dyDescent="0.25">
      <c r="A4559" s="15" t="str">
        <f>'Hour Loop'!BV4570</f>
        <v>C</v>
      </c>
      <c r="B4559" t="e">
        <f>'Hour Loop'!CI4570</f>
        <v>#VALUE!</v>
      </c>
      <c r="C4559" t="e">
        <f>'Hour Loop'!CJ4570</f>
        <v>#VALUE!</v>
      </c>
    </row>
    <row r="4560" spans="1:3" x14ac:dyDescent="0.25">
      <c r="A4560" s="15" t="str">
        <f>'Hour Loop'!BV4571</f>
        <v>C</v>
      </c>
      <c r="B4560">
        <f>'Hour Loop'!CI4571</f>
        <v>250</v>
      </c>
      <c r="C4560">
        <f>'Hour Loop'!CJ4571</f>
        <v>465</v>
      </c>
    </row>
    <row r="4561" spans="1:3" x14ac:dyDescent="0.25">
      <c r="A4561" s="15" t="str">
        <f>'Hour Loop'!BV4572</f>
        <v>C</v>
      </c>
      <c r="B4561">
        <f>'Hour Loop'!CI4572</f>
        <v>260.55</v>
      </c>
      <c r="C4561">
        <f>'Hour Loop'!CJ4572</f>
        <v>464.74099999999999</v>
      </c>
    </row>
    <row r="4562" spans="1:3" x14ac:dyDescent="0.25">
      <c r="A4562" s="15" t="str">
        <f>'Hour Loop'!BV4573</f>
        <v>C</v>
      </c>
      <c r="B4562">
        <f>'Hour Loop'!CI4573</f>
        <v>271.07400000000001</v>
      </c>
      <c r="C4562">
        <f>'Hour Loop'!CJ4573</f>
        <v>463.96499999999997</v>
      </c>
    </row>
    <row r="4563" spans="1:3" x14ac:dyDescent="0.25">
      <c r="A4563" s="15" t="str">
        <f>'Hour Loop'!BV4574</f>
        <v>C</v>
      </c>
      <c r="B4563">
        <f>'Hour Loop'!CI4574</f>
        <v>281.54700000000003</v>
      </c>
      <c r="C4563">
        <f>'Hour Loop'!CJ4574</f>
        <v>462.673</v>
      </c>
    </row>
    <row r="4564" spans="1:3" x14ac:dyDescent="0.25">
      <c r="A4564" s="15" t="str">
        <f>'Hour Loop'!BV4575</f>
        <v>C</v>
      </c>
      <c r="B4564">
        <f>'Hour Loop'!CI4575</f>
        <v>291.94400000000002</v>
      </c>
      <c r="C4564">
        <f>'Hour Loop'!CJ4575</f>
        <v>460.86900000000003</v>
      </c>
    </row>
    <row r="4565" spans="1:3" x14ac:dyDescent="0.25">
      <c r="A4565" s="15" t="str">
        <f>'Hour Loop'!BV4576</f>
        <v>C</v>
      </c>
      <c r="B4565">
        <f>'Hour Loop'!CI4576</f>
        <v>302.24099999999999</v>
      </c>
      <c r="C4565">
        <f>'Hour Loop'!CJ4576</f>
        <v>458.55700000000002</v>
      </c>
    </row>
    <row r="4566" spans="1:3" x14ac:dyDescent="0.25">
      <c r="A4566" s="15" t="str">
        <f>'Hour Loop'!BV4577</f>
        <v>C</v>
      </c>
      <c r="B4566">
        <f>'Hour Loop'!CI4577</f>
        <v>312.411</v>
      </c>
      <c r="C4566">
        <f>'Hour Loop'!CJ4577</f>
        <v>455.74200000000002</v>
      </c>
    </row>
    <row r="4567" spans="1:3" x14ac:dyDescent="0.25">
      <c r="A4567" s="15" t="str">
        <f>'Hour Loop'!BV4578</f>
        <v>C</v>
      </c>
      <c r="B4567">
        <f>'Hour Loop'!CI4578</f>
        <v>322.43099999999998</v>
      </c>
      <c r="C4567">
        <f>'Hour Loop'!CJ4578</f>
        <v>452.43200000000002</v>
      </c>
    </row>
    <row r="4568" spans="1:3" x14ac:dyDescent="0.25">
      <c r="A4568" s="15" t="str">
        <f>'Hour Loop'!BV4579</f>
        <v>C</v>
      </c>
      <c r="B4568">
        <f>'Hour Loop'!CI4579</f>
        <v>332.27699999999999</v>
      </c>
      <c r="C4568">
        <f>'Hour Loop'!CJ4579</f>
        <v>448.63400000000001</v>
      </c>
    </row>
    <row r="4569" spans="1:3" x14ac:dyDescent="0.25">
      <c r="A4569" s="15" t="str">
        <f>'Hour Loop'!BV4580</f>
        <v>C</v>
      </c>
      <c r="B4569">
        <f>'Hour Loop'!CI4580</f>
        <v>341.92399999999998</v>
      </c>
      <c r="C4569">
        <f>'Hour Loop'!CJ4580</f>
        <v>444.358</v>
      </c>
    </row>
    <row r="4570" spans="1:3" x14ac:dyDescent="0.25">
      <c r="A4570" s="15" t="str">
        <f>'Hour Loop'!BV4581</f>
        <v>C</v>
      </c>
      <c r="B4570">
        <f>'Hour Loop'!CI4581</f>
        <v>351.35</v>
      </c>
      <c r="C4570">
        <f>'Hour Loop'!CJ4581</f>
        <v>439.613</v>
      </c>
    </row>
    <row r="4571" spans="1:3" x14ac:dyDescent="0.25">
      <c r="A4571" s="15" t="str">
        <f>'Hour Loop'!BV4582</f>
        <v>C</v>
      </c>
      <c r="B4571">
        <f>'Hour Loop'!CI4582</f>
        <v>360.53199999999998</v>
      </c>
      <c r="C4571">
        <f>'Hour Loop'!CJ4582</f>
        <v>434.41199999999998</v>
      </c>
    </row>
    <row r="4572" spans="1:3" x14ac:dyDescent="0.25">
      <c r="A4572" s="15" t="str">
        <f>'Hour Loop'!BV4583</f>
        <v>C</v>
      </c>
      <c r="B4572">
        <f>'Hour Loop'!CI4583</f>
        <v>369.44799999999998</v>
      </c>
      <c r="C4572">
        <f>'Hour Loop'!CJ4583</f>
        <v>428.76600000000002</v>
      </c>
    </row>
    <row r="4573" spans="1:3" x14ac:dyDescent="0.25">
      <c r="A4573" s="15" t="str">
        <f>'Hour Loop'!BV4584</f>
        <v>C</v>
      </c>
      <c r="B4573">
        <f>'Hour Loop'!CI4584</f>
        <v>378.07499999999999</v>
      </c>
      <c r="C4573">
        <f>'Hour Loop'!CJ4584</f>
        <v>422.69</v>
      </c>
    </row>
    <row r="4574" spans="1:3" x14ac:dyDescent="0.25">
      <c r="A4574" s="15" t="str">
        <f>'Hour Loop'!BV4585</f>
        <v>C</v>
      </c>
      <c r="B4574">
        <f>'Hour Loop'!CI4585</f>
        <v>386.39499999999998</v>
      </c>
      <c r="C4574">
        <f>'Hour Loop'!CJ4585</f>
        <v>416.197</v>
      </c>
    </row>
    <row r="4575" spans="1:3" x14ac:dyDescent="0.25">
      <c r="A4575" s="15" t="str">
        <f>'Hour Loop'!BV4586</f>
        <v>C</v>
      </c>
      <c r="B4575">
        <f>'Hour Loop'!CI4586</f>
        <v>394.38499999999999</v>
      </c>
      <c r="C4575">
        <f>'Hour Loop'!CJ4586</f>
        <v>409.30399999999997</v>
      </c>
    </row>
    <row r="4576" spans="1:3" x14ac:dyDescent="0.25">
      <c r="A4576" s="15" t="str">
        <f>'Hour Loop'!BV4587</f>
        <v>C</v>
      </c>
      <c r="B4576">
        <f>'Hour Loop'!CI4587</f>
        <v>402.02800000000002</v>
      </c>
      <c r="C4576">
        <f>'Hour Loop'!CJ4587</f>
        <v>402.02800000000002</v>
      </c>
    </row>
    <row r="4577" spans="1:3" x14ac:dyDescent="0.25">
      <c r="A4577" s="15" t="str">
        <f>'Hour Loop'!BV4588</f>
        <v>C</v>
      </c>
      <c r="B4577">
        <f>'Hour Loop'!CI4588</f>
        <v>409.30399999999997</v>
      </c>
      <c r="C4577">
        <f>'Hour Loop'!CJ4588</f>
        <v>394.38499999999999</v>
      </c>
    </row>
    <row r="4578" spans="1:3" x14ac:dyDescent="0.25">
      <c r="A4578" s="15" t="str">
        <f>'Hour Loop'!BV4589</f>
        <v>C</v>
      </c>
      <c r="B4578">
        <f>'Hour Loop'!CI4589</f>
        <v>416.197</v>
      </c>
      <c r="C4578">
        <f>'Hour Loop'!CJ4589</f>
        <v>386.39499999999998</v>
      </c>
    </row>
    <row r="4579" spans="1:3" x14ac:dyDescent="0.25">
      <c r="A4579" s="15" t="str">
        <f>'Hour Loop'!BV4590</f>
        <v>C</v>
      </c>
      <c r="B4579">
        <f>'Hour Loop'!CI4590</f>
        <v>422.69</v>
      </c>
      <c r="C4579">
        <f>'Hour Loop'!CJ4590</f>
        <v>378.07499999999999</v>
      </c>
    </row>
    <row r="4580" spans="1:3" x14ac:dyDescent="0.25">
      <c r="A4580" s="15" t="str">
        <f>'Hour Loop'!BV4591</f>
        <v>C</v>
      </c>
      <c r="B4580">
        <f>'Hour Loop'!CI4591</f>
        <v>428.76600000000002</v>
      </c>
      <c r="C4580">
        <f>'Hour Loop'!CJ4591</f>
        <v>369.44799999999998</v>
      </c>
    </row>
    <row r="4581" spans="1:3" x14ac:dyDescent="0.25">
      <c r="A4581" s="15" t="str">
        <f>'Hour Loop'!BV4592</f>
        <v>C</v>
      </c>
      <c r="B4581">
        <f>'Hour Loop'!CI4592</f>
        <v>434.41199999999998</v>
      </c>
      <c r="C4581">
        <f>'Hour Loop'!CJ4592</f>
        <v>360.53199999999998</v>
      </c>
    </row>
    <row r="4582" spans="1:3" x14ac:dyDescent="0.25">
      <c r="A4582" s="15" t="str">
        <f>'Hour Loop'!BV4593</f>
        <v>C</v>
      </c>
      <c r="B4582">
        <f>'Hour Loop'!CI4593</f>
        <v>439.613</v>
      </c>
      <c r="C4582">
        <f>'Hour Loop'!CJ4593</f>
        <v>351.35</v>
      </c>
    </row>
    <row r="4583" spans="1:3" x14ac:dyDescent="0.25">
      <c r="A4583" s="15" t="str">
        <f>'Hour Loop'!BV4594</f>
        <v>C</v>
      </c>
      <c r="B4583">
        <f>'Hour Loop'!CI4594</f>
        <v>444.358</v>
      </c>
      <c r="C4583">
        <f>'Hour Loop'!CJ4594</f>
        <v>341.92399999999998</v>
      </c>
    </row>
    <row r="4584" spans="1:3" x14ac:dyDescent="0.25">
      <c r="A4584" s="15" t="str">
        <f>'Hour Loop'!BV4595</f>
        <v>C</v>
      </c>
      <c r="B4584">
        <f>'Hour Loop'!CI4595</f>
        <v>448.63400000000001</v>
      </c>
      <c r="C4584">
        <f>'Hour Loop'!CJ4595</f>
        <v>332.27699999999999</v>
      </c>
    </row>
    <row r="4585" spans="1:3" x14ac:dyDescent="0.25">
      <c r="A4585" s="15" t="str">
        <f>'Hour Loop'!BV4596</f>
        <v>C</v>
      </c>
      <c r="B4585">
        <f>'Hour Loop'!CI4596</f>
        <v>452.43200000000002</v>
      </c>
      <c r="C4585">
        <f>'Hour Loop'!CJ4596</f>
        <v>322.43099999999998</v>
      </c>
    </row>
    <row r="4586" spans="1:3" x14ac:dyDescent="0.25">
      <c r="A4586" s="15" t="str">
        <f>'Hour Loop'!BV4597</f>
        <v>C</v>
      </c>
      <c r="B4586">
        <f>'Hour Loop'!CI4597</f>
        <v>455.74200000000002</v>
      </c>
      <c r="C4586">
        <f>'Hour Loop'!CJ4597</f>
        <v>312.411</v>
      </c>
    </row>
    <row r="4587" spans="1:3" x14ac:dyDescent="0.25">
      <c r="A4587" s="15" t="str">
        <f>'Hour Loop'!BV4598</f>
        <v>C</v>
      </c>
      <c r="B4587">
        <f>'Hour Loop'!CI4598</f>
        <v>458.55700000000002</v>
      </c>
      <c r="C4587">
        <f>'Hour Loop'!CJ4598</f>
        <v>302.24099999999999</v>
      </c>
    </row>
    <row r="4588" spans="1:3" x14ac:dyDescent="0.25">
      <c r="A4588" s="15" t="str">
        <f>'Hour Loop'!BV4599</f>
        <v>C</v>
      </c>
      <c r="B4588">
        <f>'Hour Loop'!CI4599</f>
        <v>460.86900000000003</v>
      </c>
      <c r="C4588">
        <f>'Hour Loop'!CJ4599</f>
        <v>291.94400000000002</v>
      </c>
    </row>
    <row r="4589" spans="1:3" x14ac:dyDescent="0.25">
      <c r="A4589" s="15" t="str">
        <f>'Hour Loop'!BV4600</f>
        <v>C</v>
      </c>
      <c r="B4589">
        <f>'Hour Loop'!CI4600</f>
        <v>462.673</v>
      </c>
      <c r="C4589">
        <f>'Hour Loop'!CJ4600</f>
        <v>281.54700000000003</v>
      </c>
    </row>
    <row r="4590" spans="1:3" x14ac:dyDescent="0.25">
      <c r="A4590" s="15" t="str">
        <f>'Hour Loop'!BV4601</f>
        <v>C</v>
      </c>
      <c r="B4590">
        <f>'Hour Loop'!CI4601</f>
        <v>463.96499999999997</v>
      </c>
      <c r="C4590">
        <f>'Hour Loop'!CJ4601</f>
        <v>271.07400000000001</v>
      </c>
    </row>
    <row r="4591" spans="1:3" x14ac:dyDescent="0.25">
      <c r="A4591" s="15" t="str">
        <f>'Hour Loop'!BV4602</f>
        <v>C</v>
      </c>
      <c r="B4591">
        <f>'Hour Loop'!CI4602</f>
        <v>464.74099999999999</v>
      </c>
      <c r="C4591">
        <f>'Hour Loop'!CJ4602</f>
        <v>260.55</v>
      </c>
    </row>
    <row r="4592" spans="1:3" x14ac:dyDescent="0.25">
      <c r="A4592" s="15" t="str">
        <f>'Hour Loop'!BV4603</f>
        <v>C</v>
      </c>
      <c r="B4592">
        <f>'Hour Loop'!CI4603</f>
        <v>465</v>
      </c>
      <c r="C4592">
        <f>'Hour Loop'!CJ4603</f>
        <v>250</v>
      </c>
    </row>
    <row r="4593" spans="1:3" x14ac:dyDescent="0.25">
      <c r="A4593" s="15" t="str">
        <f>'Hour Loop'!BV4604</f>
        <v>C</v>
      </c>
      <c r="B4593">
        <f>'Hour Loop'!CI4604</f>
        <v>464.74099999999999</v>
      </c>
      <c r="C4593">
        <f>'Hour Loop'!CJ4604</f>
        <v>239.45</v>
      </c>
    </row>
    <row r="4594" spans="1:3" x14ac:dyDescent="0.25">
      <c r="A4594" s="15" t="str">
        <f>'Hour Loop'!BV4605</f>
        <v>C</v>
      </c>
      <c r="B4594">
        <f>'Hour Loop'!CI4605</f>
        <v>463.96499999999997</v>
      </c>
      <c r="C4594">
        <f>'Hour Loop'!CJ4605</f>
        <v>228.92599999999999</v>
      </c>
    </row>
    <row r="4595" spans="1:3" x14ac:dyDescent="0.25">
      <c r="A4595" s="15" t="str">
        <f>'Hour Loop'!BV4606</f>
        <v>C</v>
      </c>
      <c r="B4595">
        <f>'Hour Loop'!CI4606</f>
        <v>462.673</v>
      </c>
      <c r="C4595">
        <f>'Hour Loop'!CJ4606</f>
        <v>218.453</v>
      </c>
    </row>
    <row r="4596" spans="1:3" x14ac:dyDescent="0.25">
      <c r="A4596" s="15" t="str">
        <f>'Hour Loop'!BV4607</f>
        <v>C</v>
      </c>
      <c r="B4596">
        <f>'Hour Loop'!CI4607</f>
        <v>460.86900000000003</v>
      </c>
      <c r="C4596">
        <f>'Hour Loop'!CJ4607</f>
        <v>208.05600000000001</v>
      </c>
    </row>
    <row r="4597" spans="1:3" x14ac:dyDescent="0.25">
      <c r="A4597" s="15" t="str">
        <f>'Hour Loop'!BV4608</f>
        <v>C</v>
      </c>
      <c r="B4597">
        <f>'Hour Loop'!CI4608</f>
        <v>458.55700000000002</v>
      </c>
      <c r="C4597">
        <f>'Hour Loop'!CJ4608</f>
        <v>197.75899999999999</v>
      </c>
    </row>
    <row r="4598" spans="1:3" x14ac:dyDescent="0.25">
      <c r="A4598" s="15" t="str">
        <f>'Hour Loop'!BV4609</f>
        <v>C</v>
      </c>
      <c r="B4598">
        <f>'Hour Loop'!CI4609</f>
        <v>455.74200000000002</v>
      </c>
      <c r="C4598">
        <f>'Hour Loop'!CJ4609</f>
        <v>187.589</v>
      </c>
    </row>
    <row r="4599" spans="1:3" x14ac:dyDescent="0.25">
      <c r="A4599" s="15" t="str">
        <f>'Hour Loop'!BV4610</f>
        <v>C</v>
      </c>
      <c r="B4599">
        <f>'Hour Loop'!CI4610</f>
        <v>452.43200000000002</v>
      </c>
      <c r="C4599">
        <f>'Hour Loop'!CJ4610</f>
        <v>177.56899999999999</v>
      </c>
    </row>
    <row r="4600" spans="1:3" x14ac:dyDescent="0.25">
      <c r="A4600" s="15" t="str">
        <f>'Hour Loop'!BV4611</f>
        <v>C</v>
      </c>
      <c r="B4600">
        <f>'Hour Loop'!CI4611</f>
        <v>448.63400000000001</v>
      </c>
      <c r="C4600">
        <f>'Hour Loop'!CJ4611</f>
        <v>167.72300000000001</v>
      </c>
    </row>
    <row r="4601" spans="1:3" x14ac:dyDescent="0.25">
      <c r="A4601" s="15" t="str">
        <f>'Hour Loop'!BV4612</f>
        <v>C</v>
      </c>
      <c r="B4601">
        <f>'Hour Loop'!CI4612</f>
        <v>444.358</v>
      </c>
      <c r="C4601">
        <f>'Hour Loop'!CJ4612</f>
        <v>158.07599999999999</v>
      </c>
    </row>
    <row r="4602" spans="1:3" x14ac:dyDescent="0.25">
      <c r="A4602" s="15" t="str">
        <f>'Hour Loop'!BV4613</f>
        <v>C</v>
      </c>
      <c r="B4602">
        <f>'Hour Loop'!CI4613</f>
        <v>439.613</v>
      </c>
      <c r="C4602">
        <f>'Hour Loop'!CJ4613</f>
        <v>148.65</v>
      </c>
    </row>
    <row r="4603" spans="1:3" x14ac:dyDescent="0.25">
      <c r="A4603" s="15" t="str">
        <f>'Hour Loop'!BV4614</f>
        <v>C</v>
      </c>
      <c r="B4603">
        <f>'Hour Loop'!CI4614</f>
        <v>434.41199999999998</v>
      </c>
      <c r="C4603">
        <f>'Hour Loop'!CJ4614</f>
        <v>139.46799999999999</v>
      </c>
    </row>
    <row r="4604" spans="1:3" x14ac:dyDescent="0.25">
      <c r="A4604" s="15" t="str">
        <f>'Hour Loop'!BV4615</f>
        <v>C</v>
      </c>
      <c r="B4604">
        <f>'Hour Loop'!CI4615</f>
        <v>428.76600000000002</v>
      </c>
      <c r="C4604">
        <f>'Hour Loop'!CJ4615</f>
        <v>130.55199999999999</v>
      </c>
    </row>
    <row r="4605" spans="1:3" x14ac:dyDescent="0.25">
      <c r="A4605" s="15" t="str">
        <f>'Hour Loop'!BV4616</f>
        <v>C</v>
      </c>
      <c r="B4605">
        <f>'Hour Loop'!CI4616</f>
        <v>422.69</v>
      </c>
      <c r="C4605">
        <f>'Hour Loop'!CJ4616</f>
        <v>121.925</v>
      </c>
    </row>
    <row r="4606" spans="1:3" x14ac:dyDescent="0.25">
      <c r="A4606" s="15" t="str">
        <f>'Hour Loop'!BV4617</f>
        <v>C</v>
      </c>
      <c r="B4606">
        <f>'Hour Loop'!CI4617</f>
        <v>416.197</v>
      </c>
      <c r="C4606">
        <f>'Hour Loop'!CJ4617</f>
        <v>113.605</v>
      </c>
    </row>
    <row r="4607" spans="1:3" x14ac:dyDescent="0.25">
      <c r="A4607" s="15" t="str">
        <f>'Hour Loop'!BV4618</f>
        <v>C</v>
      </c>
      <c r="B4607">
        <f>'Hour Loop'!CI4618</f>
        <v>409.30399999999997</v>
      </c>
      <c r="C4607">
        <f>'Hour Loop'!CJ4618</f>
        <v>105.61499999999999</v>
      </c>
    </row>
    <row r="4608" spans="1:3" x14ac:dyDescent="0.25">
      <c r="A4608" s="15" t="str">
        <f>'Hour Loop'!BV4619</f>
        <v>C</v>
      </c>
      <c r="B4608">
        <f>'Hour Loop'!CI4619</f>
        <v>402.02</v>
      </c>
      <c r="C4608">
        <f>'Hour Loop'!CJ4619</f>
        <v>97.971999999999994</v>
      </c>
    </row>
    <row r="4609" spans="1:3" x14ac:dyDescent="0.25">
      <c r="A4609" s="15" t="str">
        <f>'Hour Loop'!BV4620</f>
        <v>C</v>
      </c>
      <c r="B4609">
        <f>'Hour Loop'!CI4620</f>
        <v>394.38</v>
      </c>
      <c r="C4609">
        <f>'Hour Loop'!CJ4620</f>
        <v>90.695999999999998</v>
      </c>
    </row>
    <row r="4610" spans="1:3" x14ac:dyDescent="0.25">
      <c r="A4610" s="15" t="str">
        <f>'Hour Loop'!BV4621</f>
        <v>C</v>
      </c>
      <c r="B4610">
        <f>'Hour Loop'!CI4621</f>
        <v>386.39</v>
      </c>
      <c r="C4610">
        <f>'Hour Loop'!CJ4621</f>
        <v>83.802999999999997</v>
      </c>
    </row>
    <row r="4611" spans="1:3" x14ac:dyDescent="0.25">
      <c r="A4611" s="15" t="str">
        <f>'Hour Loop'!BV4622</f>
        <v>C</v>
      </c>
      <c r="B4611">
        <f>'Hour Loop'!CI4622</f>
        <v>378</v>
      </c>
      <c r="C4611">
        <f>'Hour Loop'!CJ4622</f>
        <v>77.31</v>
      </c>
    </row>
    <row r="4612" spans="1:3" x14ac:dyDescent="0.25">
      <c r="A4612" s="15" t="str">
        <f>'Hour Loop'!BV4623</f>
        <v>C</v>
      </c>
      <c r="B4612">
        <f>'Hour Loop'!CI4623</f>
        <v>369.44</v>
      </c>
      <c r="C4612">
        <f>'Hour Loop'!CJ4623</f>
        <v>71.233999999999995</v>
      </c>
    </row>
    <row r="4613" spans="1:3" x14ac:dyDescent="0.25">
      <c r="A4613" s="15" t="str">
        <f>'Hour Loop'!BV4624</f>
        <v>C</v>
      </c>
      <c r="B4613">
        <f>'Hour Loop'!CI4624</f>
        <v>360.53</v>
      </c>
      <c r="C4613">
        <f>'Hour Loop'!CJ4624</f>
        <v>65.587999999999994</v>
      </c>
    </row>
    <row r="4614" spans="1:3" x14ac:dyDescent="0.25">
      <c r="A4614" s="15" t="str">
        <f>'Hour Loop'!BV4625</f>
        <v>C</v>
      </c>
      <c r="B4614">
        <f>'Hour Loop'!CI4625</f>
        <v>351.35</v>
      </c>
      <c r="C4614">
        <f>'Hour Loop'!CJ4625</f>
        <v>60.387</v>
      </c>
    </row>
    <row r="4615" spans="1:3" x14ac:dyDescent="0.25">
      <c r="A4615" s="15" t="str">
        <f>'Hour Loop'!BV4626</f>
        <v>C</v>
      </c>
      <c r="B4615">
        <f>'Hour Loop'!CI4626</f>
        <v>341.92</v>
      </c>
      <c r="C4615">
        <f>'Hour Loop'!CJ4626</f>
        <v>55.642000000000003</v>
      </c>
    </row>
    <row r="4616" spans="1:3" x14ac:dyDescent="0.25">
      <c r="A4616" s="15" t="str">
        <f>'Hour Loop'!BV4627</f>
        <v>C</v>
      </c>
      <c r="B4616">
        <f>'Hour Loop'!CI4627</f>
        <v>332.27</v>
      </c>
      <c r="C4616">
        <f>'Hour Loop'!CJ4627</f>
        <v>51.366</v>
      </c>
    </row>
    <row r="4617" spans="1:3" x14ac:dyDescent="0.25">
      <c r="A4617" s="15" t="str">
        <f>'Hour Loop'!BV4628</f>
        <v>C</v>
      </c>
      <c r="B4617">
        <f>'Hour Loop'!CI4628</f>
        <v>322.43</v>
      </c>
      <c r="C4617">
        <f>'Hour Loop'!CJ4628</f>
        <v>47.567999999999998</v>
      </c>
    </row>
    <row r="4618" spans="1:3" x14ac:dyDescent="0.25">
      <c r="A4618" s="15" t="str">
        <f>'Hour Loop'!BV4629</f>
        <v>C</v>
      </c>
      <c r="B4618">
        <f>'Hour Loop'!CI4629</f>
        <v>312.41000000000003</v>
      </c>
      <c r="C4618">
        <f>'Hour Loop'!CJ4629</f>
        <v>44.258000000000003</v>
      </c>
    </row>
    <row r="4619" spans="1:3" x14ac:dyDescent="0.25">
      <c r="A4619" s="15" t="str">
        <f>'Hour Loop'!BV4630</f>
        <v>C</v>
      </c>
      <c r="B4619">
        <f>'Hour Loop'!CI4630</f>
        <v>302.24</v>
      </c>
      <c r="C4619">
        <f>'Hour Loop'!CJ4630</f>
        <v>41.442999999999998</v>
      </c>
    </row>
    <row r="4620" spans="1:3" x14ac:dyDescent="0.25">
      <c r="A4620" s="15" t="str">
        <f>'Hour Loop'!BV4631</f>
        <v>C</v>
      </c>
      <c r="B4620">
        <f>'Hour Loop'!CI4631</f>
        <v>291.94</v>
      </c>
      <c r="C4620">
        <f>'Hour Loop'!CJ4631</f>
        <v>39.131</v>
      </c>
    </row>
    <row r="4621" spans="1:3" x14ac:dyDescent="0.25">
      <c r="A4621" s="15" t="str">
        <f>'Hour Loop'!BV4632</f>
        <v>C</v>
      </c>
      <c r="B4621">
        <f>'Hour Loop'!CI4632</f>
        <v>281.54000000000002</v>
      </c>
      <c r="C4621">
        <f>'Hour Loop'!CJ4632</f>
        <v>37.326999999999998</v>
      </c>
    </row>
    <row r="4622" spans="1:3" x14ac:dyDescent="0.25">
      <c r="A4622" s="15" t="str">
        <f>'Hour Loop'!BV4633</f>
        <v>C</v>
      </c>
      <c r="B4622">
        <f>'Hour Loop'!CI4633</f>
        <v>271.07</v>
      </c>
      <c r="C4622">
        <f>'Hour Loop'!CJ4633</f>
        <v>36.034999999999997</v>
      </c>
    </row>
    <row r="4623" spans="1:3" x14ac:dyDescent="0.25">
      <c r="A4623" s="15" t="str">
        <f>'Hour Loop'!BV4634</f>
        <v>C</v>
      </c>
      <c r="B4623">
        <f>'Hour Loop'!CI4634</f>
        <v>260.55</v>
      </c>
      <c r="C4623">
        <f>'Hour Loop'!CJ4634</f>
        <v>35.259</v>
      </c>
    </row>
    <row r="4624" spans="1:3" x14ac:dyDescent="0.25">
      <c r="A4624" s="15" t="str">
        <f>'Hour Loop'!BV4635</f>
        <v>C</v>
      </c>
      <c r="B4624">
        <f>'Hour Loop'!CI4635</f>
        <v>250</v>
      </c>
      <c r="C4624">
        <f>'Hour Loop'!CJ4635</f>
        <v>35</v>
      </c>
    </row>
    <row r="4625" spans="1:3" x14ac:dyDescent="0.25">
      <c r="A4625" s="15" t="str">
        <f>'Hour Loop'!BV4636</f>
        <v>C</v>
      </c>
      <c r="B4625">
        <f>'Hour Loop'!CI4636</f>
        <v>239.45</v>
      </c>
      <c r="C4625">
        <f>'Hour Loop'!CJ4636</f>
        <v>35.259</v>
      </c>
    </row>
    <row r="4626" spans="1:3" x14ac:dyDescent="0.25">
      <c r="A4626" s="15" t="str">
        <f>'Hour Loop'!BV4637</f>
        <v>C</v>
      </c>
      <c r="B4626">
        <f>'Hour Loop'!CI4637</f>
        <v>228.92</v>
      </c>
      <c r="C4626">
        <f>'Hour Loop'!CJ4637</f>
        <v>36.034999999999997</v>
      </c>
    </row>
    <row r="4627" spans="1:3" x14ac:dyDescent="0.25">
      <c r="A4627" s="15" t="str">
        <f>'Hour Loop'!BV4638</f>
        <v>C</v>
      </c>
      <c r="B4627">
        <f>'Hour Loop'!CI4638</f>
        <v>218.45</v>
      </c>
      <c r="C4627">
        <f>'Hour Loop'!CJ4638</f>
        <v>37.326999999999998</v>
      </c>
    </row>
    <row r="4628" spans="1:3" x14ac:dyDescent="0.25">
      <c r="A4628" s="15" t="str">
        <f>'Hour Loop'!BV4639</f>
        <v>C</v>
      </c>
      <c r="B4628">
        <f>'Hour Loop'!CI4639</f>
        <v>208.05</v>
      </c>
      <c r="C4628">
        <f>'Hour Loop'!CJ4639</f>
        <v>39.131</v>
      </c>
    </row>
    <row r="4629" spans="1:3" x14ac:dyDescent="0.25">
      <c r="A4629" s="15" t="str">
        <f>'Hour Loop'!BV4640</f>
        <v>C</v>
      </c>
      <c r="B4629">
        <f>'Hour Loop'!CI4640</f>
        <v>197.75</v>
      </c>
      <c r="C4629">
        <f>'Hour Loop'!CJ4640</f>
        <v>41.442999999999998</v>
      </c>
    </row>
    <row r="4630" spans="1:3" x14ac:dyDescent="0.25">
      <c r="A4630" s="15" t="str">
        <f>'Hour Loop'!BV4641</f>
        <v>C</v>
      </c>
      <c r="B4630">
        <f>'Hour Loop'!CI4641</f>
        <v>187.58</v>
      </c>
      <c r="C4630">
        <f>'Hour Loop'!CJ4641</f>
        <v>44.258000000000003</v>
      </c>
    </row>
    <row r="4631" spans="1:3" x14ac:dyDescent="0.25">
      <c r="A4631" s="15" t="str">
        <f>'Hour Loop'!BV4642</f>
        <v>C</v>
      </c>
      <c r="B4631">
        <f>'Hour Loop'!CI4642</f>
        <v>177.56</v>
      </c>
      <c r="C4631">
        <f>'Hour Loop'!CJ4642</f>
        <v>47.567999999999998</v>
      </c>
    </row>
    <row r="4632" spans="1:3" x14ac:dyDescent="0.25">
      <c r="A4632" s="15" t="str">
        <f>'Hour Loop'!BV4643</f>
        <v>C</v>
      </c>
      <c r="B4632">
        <f>'Hour Loop'!CI4643</f>
        <v>167.72</v>
      </c>
      <c r="C4632">
        <f>'Hour Loop'!CJ4643</f>
        <v>51.366</v>
      </c>
    </row>
    <row r="4633" spans="1:3" x14ac:dyDescent="0.25">
      <c r="A4633" s="15" t="str">
        <f>'Hour Loop'!BV4644</f>
        <v>C</v>
      </c>
      <c r="B4633">
        <f>'Hour Loop'!CI4644</f>
        <v>158.07</v>
      </c>
      <c r="C4633">
        <f>'Hour Loop'!CJ4644</f>
        <v>55.642000000000003</v>
      </c>
    </row>
    <row r="4634" spans="1:3" x14ac:dyDescent="0.25">
      <c r="A4634" s="15" t="str">
        <f>'Hour Loop'!BV4645</f>
        <v>C</v>
      </c>
      <c r="B4634">
        <f>'Hour Loop'!CI4645</f>
        <v>148.65</v>
      </c>
      <c r="C4634">
        <f>'Hour Loop'!CJ4645</f>
        <v>60.387</v>
      </c>
    </row>
    <row r="4635" spans="1:3" x14ac:dyDescent="0.25">
      <c r="A4635" s="15" t="str">
        <f>'Hour Loop'!BV4646</f>
        <v>C</v>
      </c>
      <c r="B4635">
        <f>'Hour Loop'!CI4646</f>
        <v>139.46</v>
      </c>
      <c r="C4635">
        <f>'Hour Loop'!CJ4646</f>
        <v>65.587999999999994</v>
      </c>
    </row>
    <row r="4636" spans="1:3" x14ac:dyDescent="0.25">
      <c r="A4636" s="15" t="str">
        <f>'Hour Loop'!BV4647</f>
        <v>C</v>
      </c>
      <c r="B4636">
        <f>'Hour Loop'!CI4647</f>
        <v>130.55000000000001</v>
      </c>
      <c r="C4636">
        <f>'Hour Loop'!CJ4647</f>
        <v>71.233999999999995</v>
      </c>
    </row>
    <row r="4637" spans="1:3" x14ac:dyDescent="0.25">
      <c r="A4637" s="15" t="str">
        <f>'Hour Loop'!BV4648</f>
        <v>C</v>
      </c>
      <c r="B4637">
        <f>'Hour Loop'!CI4648</f>
        <v>121.9</v>
      </c>
      <c r="C4637">
        <f>'Hour Loop'!CJ4648</f>
        <v>77.31</v>
      </c>
    </row>
    <row r="4638" spans="1:3" x14ac:dyDescent="0.25">
      <c r="A4638" s="15" t="str">
        <f>'Hour Loop'!BV4649</f>
        <v>C</v>
      </c>
      <c r="B4638">
        <f>'Hour Loop'!CI4649</f>
        <v>113.6</v>
      </c>
      <c r="C4638">
        <f>'Hour Loop'!CJ4649</f>
        <v>83.802999999999997</v>
      </c>
    </row>
    <row r="4639" spans="1:3" x14ac:dyDescent="0.25">
      <c r="A4639" s="15" t="str">
        <f>'Hour Loop'!BV4650</f>
        <v>C</v>
      </c>
      <c r="B4639">
        <f>'Hour Loop'!CI4650</f>
        <v>105.61</v>
      </c>
      <c r="C4639">
        <f>'Hour Loop'!CJ4650</f>
        <v>90.695999999999998</v>
      </c>
    </row>
    <row r="4640" spans="1:3" x14ac:dyDescent="0.25">
      <c r="A4640" s="15" t="str">
        <f>'Hour Loop'!BV4651</f>
        <v>C</v>
      </c>
      <c r="B4640">
        <f>'Hour Loop'!CI4651</f>
        <v>97.97</v>
      </c>
      <c r="C4640">
        <f>'Hour Loop'!CJ4651</f>
        <v>97.971999999999994</v>
      </c>
    </row>
    <row r="4641" spans="1:3" x14ac:dyDescent="0.25">
      <c r="A4641" s="15" t="str">
        <f>'Hour Loop'!BV4652</f>
        <v>C</v>
      </c>
      <c r="B4641">
        <f>'Hour Loop'!CI4652</f>
        <v>90.695999999999998</v>
      </c>
      <c r="C4641">
        <f>'Hour Loop'!CJ4652</f>
        <v>105.61499999999999</v>
      </c>
    </row>
    <row r="4642" spans="1:3" x14ac:dyDescent="0.25">
      <c r="A4642" s="15" t="str">
        <f>'Hour Loop'!BV4653</f>
        <v>C</v>
      </c>
      <c r="B4642">
        <f>'Hour Loop'!CI4653</f>
        <v>83.802999999999997</v>
      </c>
      <c r="C4642">
        <f>'Hour Loop'!CJ4653</f>
        <v>113.605</v>
      </c>
    </row>
    <row r="4643" spans="1:3" x14ac:dyDescent="0.25">
      <c r="A4643" s="15" t="str">
        <f>'Hour Loop'!BV4654</f>
        <v>C</v>
      </c>
      <c r="B4643">
        <f>'Hour Loop'!CI4654</f>
        <v>77.31</v>
      </c>
      <c r="C4643">
        <f>'Hour Loop'!CJ4654</f>
        <v>121.925</v>
      </c>
    </row>
    <row r="4644" spans="1:3" x14ac:dyDescent="0.25">
      <c r="A4644" s="15" t="str">
        <f>'Hour Loop'!BV4655</f>
        <v>C</v>
      </c>
      <c r="B4644">
        <f>'Hour Loop'!CI4655</f>
        <v>71.233999999999995</v>
      </c>
      <c r="C4644">
        <f>'Hour Loop'!CJ4655</f>
        <v>130.55199999999999</v>
      </c>
    </row>
    <row r="4645" spans="1:3" x14ac:dyDescent="0.25">
      <c r="A4645" s="15" t="str">
        <f>'Hour Loop'!BV4656</f>
        <v>C</v>
      </c>
      <c r="B4645">
        <f>'Hour Loop'!CI4656</f>
        <v>65.587999999999994</v>
      </c>
      <c r="C4645">
        <f>'Hour Loop'!CJ4656</f>
        <v>139.46799999999999</v>
      </c>
    </row>
    <row r="4646" spans="1:3" x14ac:dyDescent="0.25">
      <c r="A4646" s="15" t="str">
        <f>'Hour Loop'!BV4657</f>
        <v>C</v>
      </c>
      <c r="B4646">
        <f>'Hour Loop'!CI4657</f>
        <v>60.387</v>
      </c>
      <c r="C4646">
        <f>'Hour Loop'!CJ4657</f>
        <v>148.65</v>
      </c>
    </row>
    <row r="4647" spans="1:3" x14ac:dyDescent="0.25">
      <c r="A4647" s="15" t="str">
        <f>'Hour Loop'!BV4658</f>
        <v>C</v>
      </c>
      <c r="B4647">
        <f>'Hour Loop'!CI4658</f>
        <v>55.642000000000003</v>
      </c>
      <c r="C4647">
        <f>'Hour Loop'!CJ4658</f>
        <v>158.07599999999999</v>
      </c>
    </row>
    <row r="4648" spans="1:3" x14ac:dyDescent="0.25">
      <c r="A4648" s="15" t="str">
        <f>'Hour Loop'!BV4659</f>
        <v>C</v>
      </c>
      <c r="B4648">
        <f>'Hour Loop'!CI4659</f>
        <v>51.366</v>
      </c>
      <c r="C4648">
        <f>'Hour Loop'!CJ4659</f>
        <v>167.72300000000001</v>
      </c>
    </row>
    <row r="4649" spans="1:3" x14ac:dyDescent="0.25">
      <c r="A4649" s="15" t="str">
        <f>'Hour Loop'!BV4660</f>
        <v>C</v>
      </c>
      <c r="B4649">
        <f>'Hour Loop'!CI4660</f>
        <v>47.567999999999998</v>
      </c>
      <c r="C4649">
        <f>'Hour Loop'!CJ4660</f>
        <v>177.56899999999999</v>
      </c>
    </row>
    <row r="4650" spans="1:3" x14ac:dyDescent="0.25">
      <c r="A4650" s="15" t="str">
        <f>'Hour Loop'!BV4661</f>
        <v>C</v>
      </c>
      <c r="B4650">
        <f>'Hour Loop'!CI4661</f>
        <v>44.258000000000003</v>
      </c>
      <c r="C4650">
        <f>'Hour Loop'!CJ4661</f>
        <v>187.589</v>
      </c>
    </row>
    <row r="4651" spans="1:3" x14ac:dyDescent="0.25">
      <c r="A4651" s="15" t="str">
        <f>'Hour Loop'!BV4662</f>
        <v>C</v>
      </c>
      <c r="B4651">
        <f>'Hour Loop'!CI4662</f>
        <v>41.442999999999998</v>
      </c>
      <c r="C4651">
        <f>'Hour Loop'!CJ4662</f>
        <v>197.75899999999999</v>
      </c>
    </row>
    <row r="4652" spans="1:3" x14ac:dyDescent="0.25">
      <c r="A4652" s="15" t="str">
        <f>'Hour Loop'!BV4663</f>
        <v>C</v>
      </c>
      <c r="B4652">
        <f>'Hour Loop'!CI4663</f>
        <v>39.131</v>
      </c>
      <c r="C4652">
        <f>'Hour Loop'!CJ4663</f>
        <v>208.05600000000001</v>
      </c>
    </row>
    <row r="4653" spans="1:3" x14ac:dyDescent="0.25">
      <c r="A4653" s="15" t="str">
        <f>'Hour Loop'!BV4664</f>
        <v>C</v>
      </c>
      <c r="B4653">
        <f>'Hour Loop'!CI4664</f>
        <v>37.326999999999998</v>
      </c>
      <c r="C4653">
        <f>'Hour Loop'!CJ4664</f>
        <v>218.453</v>
      </c>
    </row>
    <row r="4654" spans="1:3" x14ac:dyDescent="0.25">
      <c r="A4654" s="15" t="str">
        <f>'Hour Loop'!BV4665</f>
        <v>C</v>
      </c>
      <c r="B4654">
        <f>'Hour Loop'!CI4665</f>
        <v>36.034999999999997</v>
      </c>
      <c r="C4654">
        <f>'Hour Loop'!CJ4665</f>
        <v>228.92599999999999</v>
      </c>
    </row>
    <row r="4655" spans="1:3" x14ac:dyDescent="0.25">
      <c r="A4655" s="15" t="str">
        <f>'Hour Loop'!BV4666</f>
        <v>C</v>
      </c>
      <c r="B4655">
        <f>'Hour Loop'!CI4666</f>
        <v>35.259</v>
      </c>
      <c r="C4655">
        <f>'Hour Loop'!CJ4666</f>
        <v>239.45</v>
      </c>
    </row>
    <row r="4656" spans="1:3" x14ac:dyDescent="0.25">
      <c r="A4656" s="15" t="str">
        <f>'Hour Loop'!BV4667</f>
        <v>C</v>
      </c>
      <c r="B4656">
        <f>'Hour Loop'!CI4667</f>
        <v>35</v>
      </c>
      <c r="C4656">
        <f>'Hour Loop'!CJ4667</f>
        <v>250</v>
      </c>
    </row>
    <row r="4657" spans="1:3" x14ac:dyDescent="0.25">
      <c r="A4657" s="15" t="str">
        <f>'Hour Loop'!BV4668</f>
        <v>C</v>
      </c>
      <c r="B4657">
        <f>'Hour Loop'!CI4668</f>
        <v>35.259</v>
      </c>
      <c r="C4657">
        <f>'Hour Loop'!CJ4668</f>
        <v>239.45</v>
      </c>
    </row>
    <row r="4658" spans="1:3" x14ac:dyDescent="0.25">
      <c r="A4658" s="15" t="str">
        <f>'Hour Loop'!BV4669</f>
        <v>C</v>
      </c>
      <c r="B4658">
        <f>'Hour Loop'!CI4669</f>
        <v>36.034999999999997</v>
      </c>
      <c r="C4658">
        <f>'Hour Loop'!CJ4669</f>
        <v>228.92599999999999</v>
      </c>
    </row>
    <row r="4659" spans="1:3" x14ac:dyDescent="0.25">
      <c r="A4659" s="15" t="str">
        <f>'Hour Loop'!BV4670</f>
        <v>C</v>
      </c>
      <c r="B4659">
        <f>'Hour Loop'!CI4670</f>
        <v>37.326999999999998</v>
      </c>
      <c r="C4659">
        <f>'Hour Loop'!CJ4670</f>
        <v>218.453</v>
      </c>
    </row>
    <row r="4660" spans="1:3" x14ac:dyDescent="0.25">
      <c r="A4660" s="15" t="str">
        <f>'Hour Loop'!BV4671</f>
        <v>C</v>
      </c>
      <c r="B4660">
        <f>'Hour Loop'!CI4671</f>
        <v>39.131</v>
      </c>
      <c r="C4660">
        <f>'Hour Loop'!CJ4671</f>
        <v>208.05600000000001</v>
      </c>
    </row>
    <row r="4661" spans="1:3" x14ac:dyDescent="0.25">
      <c r="A4661" s="15" t="str">
        <f>'Hour Loop'!BV4672</f>
        <v>C</v>
      </c>
      <c r="B4661">
        <f>'Hour Loop'!CI4672</f>
        <v>41.442999999999998</v>
      </c>
      <c r="C4661">
        <f>'Hour Loop'!CJ4672</f>
        <v>197.75899999999999</v>
      </c>
    </row>
    <row r="4662" spans="1:3" x14ac:dyDescent="0.25">
      <c r="A4662" s="15" t="str">
        <f>'Hour Loop'!BV4673</f>
        <v>C</v>
      </c>
      <c r="B4662">
        <f>'Hour Loop'!CI4673</f>
        <v>44.258000000000003</v>
      </c>
      <c r="C4662">
        <f>'Hour Loop'!CJ4673</f>
        <v>187.589</v>
      </c>
    </row>
    <row r="4663" spans="1:3" x14ac:dyDescent="0.25">
      <c r="A4663" s="15" t="str">
        <f>'Hour Loop'!BV4674</f>
        <v>C</v>
      </c>
      <c r="B4663">
        <f>'Hour Loop'!CI4674</f>
        <v>47.567999999999998</v>
      </c>
      <c r="C4663">
        <f>'Hour Loop'!CJ4674</f>
        <v>177.56899999999999</v>
      </c>
    </row>
    <row r="4664" spans="1:3" x14ac:dyDescent="0.25">
      <c r="A4664" s="15" t="str">
        <f>'Hour Loop'!BV4675</f>
        <v>C</v>
      </c>
      <c r="B4664">
        <f>'Hour Loop'!CI4675</f>
        <v>51.366</v>
      </c>
      <c r="C4664">
        <f>'Hour Loop'!CJ4675</f>
        <v>167.72300000000001</v>
      </c>
    </row>
    <row r="4665" spans="1:3" x14ac:dyDescent="0.25">
      <c r="A4665" s="15" t="str">
        <f>'Hour Loop'!BV4676</f>
        <v>C</v>
      </c>
      <c r="B4665">
        <f>'Hour Loop'!CI4676</f>
        <v>55.642000000000003</v>
      </c>
      <c r="C4665">
        <f>'Hour Loop'!CJ4676</f>
        <v>158.07599999999999</v>
      </c>
    </row>
    <row r="4666" spans="1:3" x14ac:dyDescent="0.25">
      <c r="A4666" s="15" t="str">
        <f>'Hour Loop'!BV4677</f>
        <v>C</v>
      </c>
      <c r="B4666">
        <f>'Hour Loop'!CI4677</f>
        <v>60.387</v>
      </c>
      <c r="C4666">
        <f>'Hour Loop'!CJ4677</f>
        <v>148.65</v>
      </c>
    </row>
    <row r="4667" spans="1:3" x14ac:dyDescent="0.25">
      <c r="A4667" s="15" t="str">
        <f>'Hour Loop'!BV4678</f>
        <v>C</v>
      </c>
      <c r="B4667">
        <f>'Hour Loop'!CI4678</f>
        <v>65.587999999999994</v>
      </c>
      <c r="C4667">
        <f>'Hour Loop'!CJ4678</f>
        <v>139.46799999999999</v>
      </c>
    </row>
    <row r="4668" spans="1:3" x14ac:dyDescent="0.25">
      <c r="A4668" s="15" t="str">
        <f>'Hour Loop'!BV4679</f>
        <v>C</v>
      </c>
      <c r="B4668">
        <f>'Hour Loop'!CI4679</f>
        <v>71.233999999999995</v>
      </c>
      <c r="C4668">
        <f>'Hour Loop'!CJ4679</f>
        <v>130.55199999999999</v>
      </c>
    </row>
    <row r="4669" spans="1:3" x14ac:dyDescent="0.25">
      <c r="A4669" s="15" t="str">
        <f>'Hour Loop'!BV4680</f>
        <v>C</v>
      </c>
      <c r="B4669">
        <f>'Hour Loop'!CI4680</f>
        <v>77.31</v>
      </c>
      <c r="C4669">
        <f>'Hour Loop'!CJ4680</f>
        <v>121.925</v>
      </c>
    </row>
    <row r="4670" spans="1:3" x14ac:dyDescent="0.25">
      <c r="A4670" s="15" t="str">
        <f>'Hour Loop'!BV4681</f>
        <v>C</v>
      </c>
      <c r="B4670">
        <f>'Hour Loop'!CI4681</f>
        <v>83.802999999999997</v>
      </c>
      <c r="C4670">
        <f>'Hour Loop'!CJ4681</f>
        <v>113.605</v>
      </c>
    </row>
    <row r="4671" spans="1:3" x14ac:dyDescent="0.25">
      <c r="A4671" s="15" t="str">
        <f>'Hour Loop'!BV4682</f>
        <v>C</v>
      </c>
      <c r="B4671">
        <f>'Hour Loop'!CI4682</f>
        <v>90.695999999999998</v>
      </c>
      <c r="C4671">
        <f>'Hour Loop'!CJ4682</f>
        <v>105.61499999999999</v>
      </c>
    </row>
    <row r="4672" spans="1:3" x14ac:dyDescent="0.25">
      <c r="A4672" s="15" t="str">
        <f>'Hour Loop'!BV4683</f>
        <v>C</v>
      </c>
      <c r="B4672">
        <f>'Hour Loop'!CI4683</f>
        <v>97.97</v>
      </c>
      <c r="C4672">
        <f>'Hour Loop'!CJ4683</f>
        <v>97.971999999999994</v>
      </c>
    </row>
    <row r="4673" spans="1:3" x14ac:dyDescent="0.25">
      <c r="A4673" s="15" t="str">
        <f>'Hour Loop'!BV4684</f>
        <v>C</v>
      </c>
      <c r="B4673">
        <f>'Hour Loop'!CI4684</f>
        <v>105.61</v>
      </c>
      <c r="C4673">
        <f>'Hour Loop'!CJ4684</f>
        <v>90.695999999999998</v>
      </c>
    </row>
    <row r="4674" spans="1:3" x14ac:dyDescent="0.25">
      <c r="A4674" s="15" t="str">
        <f>'Hour Loop'!BV4685</f>
        <v>C</v>
      </c>
      <c r="B4674">
        <f>'Hour Loop'!CI4685</f>
        <v>113.6</v>
      </c>
      <c r="C4674">
        <f>'Hour Loop'!CJ4685</f>
        <v>83.802999999999997</v>
      </c>
    </row>
    <row r="4675" spans="1:3" x14ac:dyDescent="0.25">
      <c r="A4675" s="15" t="str">
        <f>'Hour Loop'!BV4686</f>
        <v>C</v>
      </c>
      <c r="B4675">
        <f>'Hour Loop'!CI4686</f>
        <v>121.9</v>
      </c>
      <c r="C4675">
        <f>'Hour Loop'!CJ4686</f>
        <v>77.31</v>
      </c>
    </row>
    <row r="4676" spans="1:3" x14ac:dyDescent="0.25">
      <c r="A4676" s="15" t="str">
        <f>'Hour Loop'!BV4687</f>
        <v>C</v>
      </c>
      <c r="B4676">
        <f>'Hour Loop'!CI4687</f>
        <v>130.55000000000001</v>
      </c>
      <c r="C4676">
        <f>'Hour Loop'!CJ4687</f>
        <v>71.233999999999995</v>
      </c>
    </row>
    <row r="4677" spans="1:3" x14ac:dyDescent="0.25">
      <c r="A4677" s="15" t="str">
        <f>'Hour Loop'!BV4688</f>
        <v>C</v>
      </c>
      <c r="B4677">
        <f>'Hour Loop'!CI4688</f>
        <v>139.46</v>
      </c>
      <c r="C4677">
        <f>'Hour Loop'!CJ4688</f>
        <v>65.587999999999994</v>
      </c>
    </row>
    <row r="4678" spans="1:3" x14ac:dyDescent="0.25">
      <c r="A4678" s="15" t="str">
        <f>'Hour Loop'!BV4689</f>
        <v>C</v>
      </c>
      <c r="B4678">
        <f>'Hour Loop'!CI4689</f>
        <v>148.65</v>
      </c>
      <c r="C4678">
        <f>'Hour Loop'!CJ4689</f>
        <v>60.387</v>
      </c>
    </row>
    <row r="4679" spans="1:3" x14ac:dyDescent="0.25">
      <c r="A4679" s="15" t="str">
        <f>'Hour Loop'!BV4690</f>
        <v>C</v>
      </c>
      <c r="B4679">
        <f>'Hour Loop'!CI4690</f>
        <v>158.07</v>
      </c>
      <c r="C4679">
        <f>'Hour Loop'!CJ4690</f>
        <v>55.642000000000003</v>
      </c>
    </row>
    <row r="4680" spans="1:3" x14ac:dyDescent="0.25">
      <c r="A4680" s="15" t="str">
        <f>'Hour Loop'!BV4691</f>
        <v>C</v>
      </c>
      <c r="B4680">
        <f>'Hour Loop'!CI4691</f>
        <v>167.72</v>
      </c>
      <c r="C4680">
        <f>'Hour Loop'!CJ4691</f>
        <v>51.366</v>
      </c>
    </row>
    <row r="4681" spans="1:3" x14ac:dyDescent="0.25">
      <c r="A4681" s="15" t="str">
        <f>'Hour Loop'!BV4692</f>
        <v>C</v>
      </c>
      <c r="B4681">
        <f>'Hour Loop'!CI4692</f>
        <v>177.56</v>
      </c>
      <c r="C4681">
        <f>'Hour Loop'!CJ4692</f>
        <v>47.567999999999998</v>
      </c>
    </row>
    <row r="4682" spans="1:3" x14ac:dyDescent="0.25">
      <c r="A4682" s="15" t="str">
        <f>'Hour Loop'!BV4693</f>
        <v>C</v>
      </c>
      <c r="B4682">
        <f>'Hour Loop'!CI4693</f>
        <v>187.58</v>
      </c>
      <c r="C4682">
        <f>'Hour Loop'!CJ4693</f>
        <v>44.258000000000003</v>
      </c>
    </row>
    <row r="4683" spans="1:3" x14ac:dyDescent="0.25">
      <c r="A4683" s="15" t="str">
        <f>'Hour Loop'!BV4694</f>
        <v>C</v>
      </c>
      <c r="B4683">
        <f>'Hour Loop'!CI4694</f>
        <v>197.75</v>
      </c>
      <c r="C4683">
        <f>'Hour Loop'!CJ4694</f>
        <v>41.442999999999998</v>
      </c>
    </row>
    <row r="4684" spans="1:3" x14ac:dyDescent="0.25">
      <c r="A4684" s="15" t="str">
        <f>'Hour Loop'!BV4695</f>
        <v>C</v>
      </c>
      <c r="B4684">
        <f>'Hour Loop'!CI4695</f>
        <v>208.05</v>
      </c>
      <c r="C4684">
        <f>'Hour Loop'!CJ4695</f>
        <v>39.131</v>
      </c>
    </row>
    <row r="4685" spans="1:3" x14ac:dyDescent="0.25">
      <c r="A4685" s="15" t="str">
        <f>'Hour Loop'!BV4696</f>
        <v>C</v>
      </c>
      <c r="B4685">
        <f>'Hour Loop'!CI4696</f>
        <v>218.45</v>
      </c>
      <c r="C4685">
        <f>'Hour Loop'!CJ4696</f>
        <v>37.326999999999998</v>
      </c>
    </row>
    <row r="4686" spans="1:3" x14ac:dyDescent="0.25">
      <c r="A4686" s="15" t="str">
        <f>'Hour Loop'!BV4697</f>
        <v>C</v>
      </c>
      <c r="B4686">
        <f>'Hour Loop'!CI4697</f>
        <v>228.92</v>
      </c>
      <c r="C4686">
        <f>'Hour Loop'!CJ4697</f>
        <v>36.034999999999997</v>
      </c>
    </row>
    <row r="4687" spans="1:3" x14ac:dyDescent="0.25">
      <c r="A4687" s="15" t="str">
        <f>'Hour Loop'!BV4698</f>
        <v>C</v>
      </c>
      <c r="B4687">
        <f>'Hour Loop'!CI4698</f>
        <v>239.45</v>
      </c>
      <c r="C4687">
        <f>'Hour Loop'!CJ4698</f>
        <v>35.259</v>
      </c>
    </row>
    <row r="4688" spans="1:3" x14ac:dyDescent="0.25">
      <c r="A4688" s="15" t="str">
        <f>'Hour Loop'!BV4699</f>
        <v>C</v>
      </c>
      <c r="B4688">
        <f>'Hour Loop'!CI4699</f>
        <v>250</v>
      </c>
      <c r="C4688">
        <f>'Hour Loop'!CJ4699</f>
        <v>35</v>
      </c>
    </row>
    <row r="4689" spans="1:3" x14ac:dyDescent="0.25">
      <c r="A4689" s="15" t="str">
        <f>'Hour Loop'!BV4700</f>
        <v>C</v>
      </c>
      <c r="B4689">
        <f>'Hour Loop'!CI4700</f>
        <v>260.55</v>
      </c>
      <c r="C4689">
        <f>'Hour Loop'!CJ4700</f>
        <v>35.259</v>
      </c>
    </row>
    <row r="4690" spans="1:3" x14ac:dyDescent="0.25">
      <c r="A4690" s="15" t="str">
        <f>'Hour Loop'!BV4701</f>
        <v>C</v>
      </c>
      <c r="B4690">
        <f>'Hour Loop'!CI4701</f>
        <v>271.07</v>
      </c>
      <c r="C4690">
        <f>'Hour Loop'!CJ4701</f>
        <v>36.034999999999997</v>
      </c>
    </row>
    <row r="4691" spans="1:3" x14ac:dyDescent="0.25">
      <c r="A4691" s="15" t="str">
        <f>'Hour Loop'!BV4702</f>
        <v>C</v>
      </c>
      <c r="B4691">
        <f>'Hour Loop'!CI4702</f>
        <v>281.54000000000002</v>
      </c>
      <c r="C4691">
        <f>'Hour Loop'!CJ4702</f>
        <v>37.326999999999998</v>
      </c>
    </row>
    <row r="4692" spans="1:3" x14ac:dyDescent="0.25">
      <c r="A4692" s="15" t="str">
        <f>'Hour Loop'!BV4703</f>
        <v>C</v>
      </c>
      <c r="B4692">
        <f>'Hour Loop'!CI4703</f>
        <v>291.94</v>
      </c>
      <c r="C4692">
        <f>'Hour Loop'!CJ4703</f>
        <v>39.131</v>
      </c>
    </row>
    <row r="4693" spans="1:3" x14ac:dyDescent="0.25">
      <c r="A4693" s="15" t="str">
        <f>'Hour Loop'!BV4704</f>
        <v>C</v>
      </c>
      <c r="B4693">
        <f>'Hour Loop'!CI4704</f>
        <v>302.24</v>
      </c>
      <c r="C4693">
        <f>'Hour Loop'!CJ4704</f>
        <v>41.442999999999998</v>
      </c>
    </row>
    <row r="4694" spans="1:3" x14ac:dyDescent="0.25">
      <c r="A4694" s="15" t="str">
        <f>'Hour Loop'!BV4705</f>
        <v>C</v>
      </c>
      <c r="B4694">
        <f>'Hour Loop'!CI4705</f>
        <v>312.41000000000003</v>
      </c>
      <c r="C4694">
        <f>'Hour Loop'!CJ4705</f>
        <v>44.258000000000003</v>
      </c>
    </row>
    <row r="4695" spans="1:3" x14ac:dyDescent="0.25">
      <c r="A4695" s="15" t="str">
        <f>'Hour Loop'!BV4706</f>
        <v>C</v>
      </c>
      <c r="B4695">
        <f>'Hour Loop'!CI4706</f>
        <v>322.43</v>
      </c>
      <c r="C4695">
        <f>'Hour Loop'!CJ4706</f>
        <v>47.567999999999998</v>
      </c>
    </row>
    <row r="4696" spans="1:3" x14ac:dyDescent="0.25">
      <c r="A4696" s="15" t="str">
        <f>'Hour Loop'!BV4707</f>
        <v>C</v>
      </c>
      <c r="B4696">
        <f>'Hour Loop'!CI4707</f>
        <v>332.27</v>
      </c>
      <c r="C4696">
        <f>'Hour Loop'!CJ4707</f>
        <v>51.366</v>
      </c>
    </row>
    <row r="4697" spans="1:3" x14ac:dyDescent="0.25">
      <c r="A4697" s="15" t="str">
        <f>'Hour Loop'!BV4708</f>
        <v>C</v>
      </c>
      <c r="B4697">
        <f>'Hour Loop'!CI4708</f>
        <v>341.92</v>
      </c>
      <c r="C4697">
        <f>'Hour Loop'!CJ4708</f>
        <v>55.642000000000003</v>
      </c>
    </row>
    <row r="4698" spans="1:3" x14ac:dyDescent="0.25">
      <c r="A4698" s="15" t="str">
        <f>'Hour Loop'!BV4709</f>
        <v>C</v>
      </c>
      <c r="B4698">
        <f>'Hour Loop'!CI4709</f>
        <v>351.35</v>
      </c>
      <c r="C4698">
        <f>'Hour Loop'!CJ4709</f>
        <v>60.387</v>
      </c>
    </row>
    <row r="4699" spans="1:3" x14ac:dyDescent="0.25">
      <c r="A4699" s="15" t="str">
        <f>'Hour Loop'!BV4710</f>
        <v>C</v>
      </c>
      <c r="B4699">
        <f>'Hour Loop'!CI4710</f>
        <v>360.53</v>
      </c>
      <c r="C4699">
        <f>'Hour Loop'!CJ4710</f>
        <v>65.587999999999994</v>
      </c>
    </row>
    <row r="4700" spans="1:3" x14ac:dyDescent="0.25">
      <c r="A4700" s="15" t="str">
        <f>'Hour Loop'!BV4711</f>
        <v>C</v>
      </c>
      <c r="B4700">
        <f>'Hour Loop'!CI4711</f>
        <v>369.44</v>
      </c>
      <c r="C4700">
        <f>'Hour Loop'!CJ4711</f>
        <v>71.233999999999995</v>
      </c>
    </row>
    <row r="4701" spans="1:3" x14ac:dyDescent="0.25">
      <c r="A4701" s="15" t="str">
        <f>'Hour Loop'!BV4712</f>
        <v>C</v>
      </c>
      <c r="B4701">
        <f>'Hour Loop'!CI4712</f>
        <v>378</v>
      </c>
      <c r="C4701">
        <f>'Hour Loop'!CJ4712</f>
        <v>77.31</v>
      </c>
    </row>
    <row r="4702" spans="1:3" x14ac:dyDescent="0.25">
      <c r="A4702" s="15" t="str">
        <f>'Hour Loop'!BV4713</f>
        <v>C</v>
      </c>
      <c r="B4702">
        <f>'Hour Loop'!CI4713</f>
        <v>386.39</v>
      </c>
      <c r="C4702">
        <f>'Hour Loop'!CJ4713</f>
        <v>83.802999999999997</v>
      </c>
    </row>
    <row r="4703" spans="1:3" x14ac:dyDescent="0.25">
      <c r="A4703" s="15" t="str">
        <f>'Hour Loop'!BV4714</f>
        <v>C</v>
      </c>
      <c r="B4703">
        <f>'Hour Loop'!CI4714</f>
        <v>394.38</v>
      </c>
      <c r="C4703">
        <f>'Hour Loop'!CJ4714</f>
        <v>90.695999999999998</v>
      </c>
    </row>
    <row r="4704" spans="1:3" x14ac:dyDescent="0.25">
      <c r="A4704" s="15" t="str">
        <f>'Hour Loop'!BV4715</f>
        <v>C</v>
      </c>
      <c r="B4704">
        <f>'Hour Loop'!CI4715</f>
        <v>402.02</v>
      </c>
      <c r="C4704">
        <f>'Hour Loop'!CJ4715</f>
        <v>97.971999999999994</v>
      </c>
    </row>
    <row r="4705" spans="1:3" x14ac:dyDescent="0.25">
      <c r="A4705" s="15" t="str">
        <f>'Hour Loop'!BV4716</f>
        <v>C</v>
      </c>
      <c r="B4705">
        <f>'Hour Loop'!CI4716</f>
        <v>409.30399999999997</v>
      </c>
      <c r="C4705">
        <f>'Hour Loop'!CJ4716</f>
        <v>105.61499999999999</v>
      </c>
    </row>
    <row r="4706" spans="1:3" x14ac:dyDescent="0.25">
      <c r="A4706" s="15" t="str">
        <f>'Hour Loop'!BV4717</f>
        <v>C</v>
      </c>
      <c r="B4706">
        <f>'Hour Loop'!CI4717</f>
        <v>416.197</v>
      </c>
      <c r="C4706">
        <f>'Hour Loop'!CJ4717</f>
        <v>113.605</v>
      </c>
    </row>
    <row r="4707" spans="1:3" x14ac:dyDescent="0.25">
      <c r="A4707" s="15" t="str">
        <f>'Hour Loop'!BV4718</f>
        <v>C</v>
      </c>
      <c r="B4707">
        <f>'Hour Loop'!CI4718</f>
        <v>422.69</v>
      </c>
      <c r="C4707">
        <f>'Hour Loop'!CJ4718</f>
        <v>121.925</v>
      </c>
    </row>
    <row r="4708" spans="1:3" x14ac:dyDescent="0.25">
      <c r="A4708" s="15" t="str">
        <f>'Hour Loop'!BV4719</f>
        <v>C</v>
      </c>
      <c r="B4708">
        <f>'Hour Loop'!CI4719</f>
        <v>428.76600000000002</v>
      </c>
      <c r="C4708">
        <f>'Hour Loop'!CJ4719</f>
        <v>130.55199999999999</v>
      </c>
    </row>
    <row r="4709" spans="1:3" x14ac:dyDescent="0.25">
      <c r="A4709" s="15" t="str">
        <f>'Hour Loop'!BV4720</f>
        <v>C</v>
      </c>
      <c r="B4709">
        <f>'Hour Loop'!CI4720</f>
        <v>434.41199999999998</v>
      </c>
      <c r="C4709">
        <f>'Hour Loop'!CJ4720</f>
        <v>139.46799999999999</v>
      </c>
    </row>
    <row r="4710" spans="1:3" x14ac:dyDescent="0.25">
      <c r="A4710" s="15" t="str">
        <f>'Hour Loop'!BV4721</f>
        <v>C</v>
      </c>
      <c r="B4710">
        <f>'Hour Loop'!CI4721</f>
        <v>439.613</v>
      </c>
      <c r="C4710">
        <f>'Hour Loop'!CJ4721</f>
        <v>148.65</v>
      </c>
    </row>
    <row r="4711" spans="1:3" x14ac:dyDescent="0.25">
      <c r="A4711" s="15" t="str">
        <f>'Hour Loop'!BV4722</f>
        <v>C</v>
      </c>
      <c r="B4711">
        <f>'Hour Loop'!CI4722</f>
        <v>444.358</v>
      </c>
      <c r="C4711">
        <f>'Hour Loop'!CJ4722</f>
        <v>158.07599999999999</v>
      </c>
    </row>
    <row r="4712" spans="1:3" x14ac:dyDescent="0.25">
      <c r="A4712" s="15" t="str">
        <f>'Hour Loop'!BV4723</f>
        <v>C</v>
      </c>
      <c r="B4712">
        <f>'Hour Loop'!CI4723</f>
        <v>448.63400000000001</v>
      </c>
      <c r="C4712">
        <f>'Hour Loop'!CJ4723</f>
        <v>167.72300000000001</v>
      </c>
    </row>
    <row r="4713" spans="1:3" x14ac:dyDescent="0.25">
      <c r="A4713" s="15" t="str">
        <f>'Hour Loop'!BV4724</f>
        <v>C</v>
      </c>
      <c r="B4713">
        <f>'Hour Loop'!CI4724</f>
        <v>452.43200000000002</v>
      </c>
      <c r="C4713">
        <f>'Hour Loop'!CJ4724</f>
        <v>177.56899999999999</v>
      </c>
    </row>
    <row r="4714" spans="1:3" x14ac:dyDescent="0.25">
      <c r="A4714" s="15" t="str">
        <f>'Hour Loop'!BV4725</f>
        <v>C</v>
      </c>
      <c r="B4714">
        <f>'Hour Loop'!CI4725</f>
        <v>455.74200000000002</v>
      </c>
      <c r="C4714">
        <f>'Hour Loop'!CJ4725</f>
        <v>187.589</v>
      </c>
    </row>
    <row r="4715" spans="1:3" x14ac:dyDescent="0.25">
      <c r="A4715" s="15" t="str">
        <f>'Hour Loop'!BV4726</f>
        <v>C</v>
      </c>
      <c r="B4715">
        <f>'Hour Loop'!CI4726</f>
        <v>458.55700000000002</v>
      </c>
      <c r="C4715">
        <f>'Hour Loop'!CJ4726</f>
        <v>197.75899999999999</v>
      </c>
    </row>
    <row r="4716" spans="1:3" x14ac:dyDescent="0.25">
      <c r="A4716" s="15" t="str">
        <f>'Hour Loop'!BV4727</f>
        <v>C</v>
      </c>
      <c r="B4716">
        <f>'Hour Loop'!CI4727</f>
        <v>460.86900000000003</v>
      </c>
      <c r="C4716">
        <f>'Hour Loop'!CJ4727</f>
        <v>208.05600000000001</v>
      </c>
    </row>
    <row r="4717" spans="1:3" x14ac:dyDescent="0.25">
      <c r="A4717" s="15" t="str">
        <f>'Hour Loop'!BV4728</f>
        <v>C</v>
      </c>
      <c r="B4717">
        <f>'Hour Loop'!CI4728</f>
        <v>462.673</v>
      </c>
      <c r="C4717">
        <f>'Hour Loop'!CJ4728</f>
        <v>218.453</v>
      </c>
    </row>
    <row r="4718" spans="1:3" x14ac:dyDescent="0.25">
      <c r="A4718" s="15" t="str">
        <f>'Hour Loop'!BV4729</f>
        <v>C</v>
      </c>
      <c r="B4718">
        <f>'Hour Loop'!CI4729</f>
        <v>463.96499999999997</v>
      </c>
      <c r="C4718">
        <f>'Hour Loop'!CJ4729</f>
        <v>228.92599999999999</v>
      </c>
    </row>
    <row r="4719" spans="1:3" x14ac:dyDescent="0.25">
      <c r="A4719" s="15" t="str">
        <f>'Hour Loop'!BV4730</f>
        <v>C</v>
      </c>
      <c r="B4719">
        <f>'Hour Loop'!CI4730</f>
        <v>464.74099999999999</v>
      </c>
      <c r="C4719">
        <f>'Hour Loop'!CJ4730</f>
        <v>239.45</v>
      </c>
    </row>
    <row r="4720" spans="1:3" x14ac:dyDescent="0.25">
      <c r="A4720" s="15" t="str">
        <f>'Hour Loop'!BV4731</f>
        <v>C</v>
      </c>
      <c r="B4720">
        <f>'Hour Loop'!CI4731</f>
        <v>465</v>
      </c>
      <c r="C4720">
        <f>'Hour Loop'!CJ4731</f>
        <v>250</v>
      </c>
    </row>
    <row r="4721" spans="1:3" x14ac:dyDescent="0.25">
      <c r="A4721" s="15" t="str">
        <f>'Hour Loop'!BV4732</f>
        <v>C</v>
      </c>
      <c r="B4721">
        <f>'Hour Loop'!CI4732</f>
        <v>464.74099999999999</v>
      </c>
      <c r="C4721">
        <f>'Hour Loop'!CJ4732</f>
        <v>260.55</v>
      </c>
    </row>
    <row r="4722" spans="1:3" x14ac:dyDescent="0.25">
      <c r="A4722" s="15" t="str">
        <f>'Hour Loop'!BV4733</f>
        <v>C</v>
      </c>
      <c r="B4722">
        <f>'Hour Loop'!CI4733</f>
        <v>463.96499999999997</v>
      </c>
      <c r="C4722">
        <f>'Hour Loop'!CJ4733</f>
        <v>271.07400000000001</v>
      </c>
    </row>
    <row r="4723" spans="1:3" x14ac:dyDescent="0.25">
      <c r="A4723" s="15" t="str">
        <f>'Hour Loop'!BV4734</f>
        <v>C</v>
      </c>
      <c r="B4723">
        <f>'Hour Loop'!CI4734</f>
        <v>462.673</v>
      </c>
      <c r="C4723">
        <f>'Hour Loop'!CJ4734</f>
        <v>281.54700000000003</v>
      </c>
    </row>
    <row r="4724" spans="1:3" x14ac:dyDescent="0.25">
      <c r="A4724" s="15" t="str">
        <f>'Hour Loop'!BV4735</f>
        <v>C</v>
      </c>
      <c r="B4724">
        <f>'Hour Loop'!CI4735</f>
        <v>460.86900000000003</v>
      </c>
      <c r="C4724">
        <f>'Hour Loop'!CJ4735</f>
        <v>291.94400000000002</v>
      </c>
    </row>
    <row r="4725" spans="1:3" x14ac:dyDescent="0.25">
      <c r="A4725" s="15" t="str">
        <f>'Hour Loop'!BV4736</f>
        <v>C</v>
      </c>
      <c r="B4725">
        <f>'Hour Loop'!CI4736</f>
        <v>458.55700000000002</v>
      </c>
      <c r="C4725">
        <f>'Hour Loop'!CJ4736</f>
        <v>302.24099999999999</v>
      </c>
    </row>
    <row r="4726" spans="1:3" x14ac:dyDescent="0.25">
      <c r="A4726" s="15" t="str">
        <f>'Hour Loop'!BV4737</f>
        <v>C</v>
      </c>
      <c r="B4726">
        <f>'Hour Loop'!CI4737</f>
        <v>455.74200000000002</v>
      </c>
      <c r="C4726">
        <f>'Hour Loop'!CJ4737</f>
        <v>312.411</v>
      </c>
    </row>
    <row r="4727" spans="1:3" x14ac:dyDescent="0.25">
      <c r="A4727" s="15" t="str">
        <f>'Hour Loop'!BV4738</f>
        <v>C</v>
      </c>
      <c r="B4727">
        <f>'Hour Loop'!CI4738</f>
        <v>452.43200000000002</v>
      </c>
      <c r="C4727">
        <f>'Hour Loop'!CJ4738</f>
        <v>322.43099999999998</v>
      </c>
    </row>
    <row r="4728" spans="1:3" x14ac:dyDescent="0.25">
      <c r="A4728" s="15" t="str">
        <f>'Hour Loop'!BV4739</f>
        <v>C</v>
      </c>
      <c r="B4728">
        <f>'Hour Loop'!CI4739</f>
        <v>448.63400000000001</v>
      </c>
      <c r="C4728">
        <f>'Hour Loop'!CJ4739</f>
        <v>332.27699999999999</v>
      </c>
    </row>
    <row r="4729" spans="1:3" x14ac:dyDescent="0.25">
      <c r="A4729" s="15" t="str">
        <f>'Hour Loop'!BV4740</f>
        <v>C</v>
      </c>
      <c r="B4729">
        <f>'Hour Loop'!CI4740</f>
        <v>444.358</v>
      </c>
      <c r="C4729">
        <f>'Hour Loop'!CJ4740</f>
        <v>341.92399999999998</v>
      </c>
    </row>
    <row r="4730" spans="1:3" x14ac:dyDescent="0.25">
      <c r="A4730" s="15" t="str">
        <f>'Hour Loop'!BV4741</f>
        <v>C</v>
      </c>
      <c r="B4730">
        <f>'Hour Loop'!CI4741</f>
        <v>439.613</v>
      </c>
      <c r="C4730">
        <f>'Hour Loop'!CJ4741</f>
        <v>351.35</v>
      </c>
    </row>
    <row r="4731" spans="1:3" x14ac:dyDescent="0.25">
      <c r="A4731" s="15" t="str">
        <f>'Hour Loop'!BV4742</f>
        <v>C</v>
      </c>
      <c r="B4731">
        <f>'Hour Loop'!CI4742</f>
        <v>434.41199999999998</v>
      </c>
      <c r="C4731">
        <f>'Hour Loop'!CJ4742</f>
        <v>360.53199999999998</v>
      </c>
    </row>
    <row r="4732" spans="1:3" x14ac:dyDescent="0.25">
      <c r="A4732" s="15" t="str">
        <f>'Hour Loop'!BV4743</f>
        <v>C</v>
      </c>
      <c r="B4732">
        <f>'Hour Loop'!CI4743</f>
        <v>428.76600000000002</v>
      </c>
      <c r="C4732">
        <f>'Hour Loop'!CJ4743</f>
        <v>369.44799999999998</v>
      </c>
    </row>
    <row r="4733" spans="1:3" x14ac:dyDescent="0.25">
      <c r="A4733" s="15" t="str">
        <f>'Hour Loop'!BV4744</f>
        <v>C</v>
      </c>
      <c r="B4733">
        <f>'Hour Loop'!CI4744</f>
        <v>422.69</v>
      </c>
      <c r="C4733">
        <f>'Hour Loop'!CJ4744</f>
        <v>378.07499999999999</v>
      </c>
    </row>
    <row r="4734" spans="1:3" x14ac:dyDescent="0.25">
      <c r="A4734" s="15" t="str">
        <f>'Hour Loop'!BV4745</f>
        <v>C</v>
      </c>
      <c r="B4734">
        <f>'Hour Loop'!CI4745</f>
        <v>416.197</v>
      </c>
      <c r="C4734">
        <f>'Hour Loop'!CJ4745</f>
        <v>386.39499999999998</v>
      </c>
    </row>
    <row r="4735" spans="1:3" x14ac:dyDescent="0.25">
      <c r="A4735" s="15" t="str">
        <f>'Hour Loop'!BV4746</f>
        <v>C</v>
      </c>
      <c r="B4735">
        <f>'Hour Loop'!CI4746</f>
        <v>409.30399999999997</v>
      </c>
      <c r="C4735">
        <f>'Hour Loop'!CJ4746</f>
        <v>394.38499999999999</v>
      </c>
    </row>
    <row r="4736" spans="1:3" x14ac:dyDescent="0.25">
      <c r="A4736" s="15" t="str">
        <f>'Hour Loop'!BV4747</f>
        <v>C</v>
      </c>
      <c r="B4736">
        <f>'Hour Loop'!CI4747</f>
        <v>402.02800000000002</v>
      </c>
      <c r="C4736">
        <f>'Hour Loop'!CJ4747</f>
        <v>402.02800000000002</v>
      </c>
    </row>
    <row r="4737" spans="1:3" x14ac:dyDescent="0.25">
      <c r="A4737" s="15" t="str">
        <f>'Hour Loop'!BV4748</f>
        <v>C</v>
      </c>
      <c r="B4737">
        <f>'Hour Loop'!CI4748</f>
        <v>394.38499999999999</v>
      </c>
      <c r="C4737">
        <f>'Hour Loop'!CJ4748</f>
        <v>409.30399999999997</v>
      </c>
    </row>
    <row r="4738" spans="1:3" x14ac:dyDescent="0.25">
      <c r="A4738" s="15" t="str">
        <f>'Hour Loop'!BV4749</f>
        <v>C</v>
      </c>
      <c r="B4738">
        <f>'Hour Loop'!CI4749</f>
        <v>386.39499999999998</v>
      </c>
      <c r="C4738">
        <f>'Hour Loop'!CJ4749</f>
        <v>416.197</v>
      </c>
    </row>
    <row r="4739" spans="1:3" x14ac:dyDescent="0.25">
      <c r="A4739" s="15" t="str">
        <f>'Hour Loop'!BV4750</f>
        <v>C</v>
      </c>
      <c r="B4739">
        <f>'Hour Loop'!CI4750</f>
        <v>378.07499999999999</v>
      </c>
      <c r="C4739">
        <f>'Hour Loop'!CJ4750</f>
        <v>422.69</v>
      </c>
    </row>
    <row r="4740" spans="1:3" x14ac:dyDescent="0.25">
      <c r="A4740" s="15" t="str">
        <f>'Hour Loop'!BV4751</f>
        <v>C</v>
      </c>
      <c r="B4740">
        <f>'Hour Loop'!CI4751</f>
        <v>369.44799999999998</v>
      </c>
      <c r="C4740">
        <f>'Hour Loop'!CJ4751</f>
        <v>428.76600000000002</v>
      </c>
    </row>
    <row r="4741" spans="1:3" x14ac:dyDescent="0.25">
      <c r="A4741" s="15" t="str">
        <f>'Hour Loop'!BV4752</f>
        <v>C</v>
      </c>
      <c r="B4741">
        <f>'Hour Loop'!CI4752</f>
        <v>360.53199999999998</v>
      </c>
      <c r="C4741">
        <f>'Hour Loop'!CJ4752</f>
        <v>434.41199999999998</v>
      </c>
    </row>
    <row r="4742" spans="1:3" x14ac:dyDescent="0.25">
      <c r="A4742" s="15" t="str">
        <f>'Hour Loop'!BV4753</f>
        <v>C</v>
      </c>
      <c r="B4742">
        <f>'Hour Loop'!CI4753</f>
        <v>351.35</v>
      </c>
      <c r="C4742">
        <f>'Hour Loop'!CJ4753</f>
        <v>439.613</v>
      </c>
    </row>
    <row r="4743" spans="1:3" x14ac:dyDescent="0.25">
      <c r="A4743" s="15" t="str">
        <f>'Hour Loop'!BV4754</f>
        <v>C</v>
      </c>
      <c r="B4743">
        <f>'Hour Loop'!CI4754</f>
        <v>341.92399999999998</v>
      </c>
      <c r="C4743">
        <f>'Hour Loop'!CJ4754</f>
        <v>444.358</v>
      </c>
    </row>
    <row r="4744" spans="1:3" x14ac:dyDescent="0.25">
      <c r="A4744" s="15" t="str">
        <f>'Hour Loop'!BV4755</f>
        <v>C</v>
      </c>
      <c r="B4744">
        <f>'Hour Loop'!CI4755</f>
        <v>332.27699999999999</v>
      </c>
      <c r="C4744">
        <f>'Hour Loop'!CJ4755</f>
        <v>448.63400000000001</v>
      </c>
    </row>
    <row r="4745" spans="1:3" x14ac:dyDescent="0.25">
      <c r="A4745" s="15" t="str">
        <f>'Hour Loop'!BV4756</f>
        <v>C</v>
      </c>
      <c r="B4745">
        <f>'Hour Loop'!CI4756</f>
        <v>322.43099999999998</v>
      </c>
      <c r="C4745">
        <f>'Hour Loop'!CJ4756</f>
        <v>452.43200000000002</v>
      </c>
    </row>
    <row r="4746" spans="1:3" x14ac:dyDescent="0.25">
      <c r="A4746" s="15" t="str">
        <f>'Hour Loop'!BV4757</f>
        <v>C</v>
      </c>
      <c r="B4746">
        <f>'Hour Loop'!CI4757</f>
        <v>312.411</v>
      </c>
      <c r="C4746">
        <f>'Hour Loop'!CJ4757</f>
        <v>455.74200000000002</v>
      </c>
    </row>
    <row r="4747" spans="1:3" x14ac:dyDescent="0.25">
      <c r="A4747" s="15" t="str">
        <f>'Hour Loop'!BV4758</f>
        <v>C</v>
      </c>
      <c r="B4747">
        <f>'Hour Loop'!CI4758</f>
        <v>302.24099999999999</v>
      </c>
      <c r="C4747">
        <f>'Hour Loop'!CJ4758</f>
        <v>458.55700000000002</v>
      </c>
    </row>
    <row r="4748" spans="1:3" x14ac:dyDescent="0.25">
      <c r="A4748" s="15" t="str">
        <f>'Hour Loop'!BV4759</f>
        <v>C</v>
      </c>
      <c r="B4748">
        <f>'Hour Loop'!CI4759</f>
        <v>291.94400000000002</v>
      </c>
      <c r="C4748">
        <f>'Hour Loop'!CJ4759</f>
        <v>460.86900000000003</v>
      </c>
    </row>
    <row r="4749" spans="1:3" x14ac:dyDescent="0.25">
      <c r="A4749" s="15" t="str">
        <f>'Hour Loop'!BV4760</f>
        <v>C</v>
      </c>
      <c r="B4749">
        <f>'Hour Loop'!CI4760</f>
        <v>281.54700000000003</v>
      </c>
      <c r="C4749">
        <f>'Hour Loop'!CJ4760</f>
        <v>462.673</v>
      </c>
    </row>
    <row r="4750" spans="1:3" x14ac:dyDescent="0.25">
      <c r="A4750" s="15" t="str">
        <f>'Hour Loop'!BV4761</f>
        <v>C</v>
      </c>
      <c r="B4750">
        <f>'Hour Loop'!CI4761</f>
        <v>271.07400000000001</v>
      </c>
      <c r="C4750">
        <f>'Hour Loop'!CJ4761</f>
        <v>463.96499999999997</v>
      </c>
    </row>
    <row r="4751" spans="1:3" x14ac:dyDescent="0.25">
      <c r="A4751" s="15" t="str">
        <f>'Hour Loop'!BV4762</f>
        <v>C</v>
      </c>
      <c r="B4751">
        <f>'Hour Loop'!CI4762</f>
        <v>260.55</v>
      </c>
      <c r="C4751">
        <f>'Hour Loop'!CJ4762</f>
        <v>464.74099999999999</v>
      </c>
    </row>
    <row r="4752" spans="1:3" x14ac:dyDescent="0.25">
      <c r="A4752" s="15" t="str">
        <f>'Hour Loop'!BV4763</f>
        <v>C</v>
      </c>
      <c r="B4752">
        <f>'Hour Loop'!CI4763</f>
        <v>250</v>
      </c>
      <c r="C4752">
        <f>'Hour Loop'!CJ4763</f>
        <v>465</v>
      </c>
    </row>
    <row r="4753" spans="1:3" hidden="1" x14ac:dyDescent="0.25">
      <c r="A4753" s="15" t="str">
        <f>'Hour Loop'!BV4764</f>
        <v>C</v>
      </c>
      <c r="B4753" t="e">
        <f>'Hour Loop'!CI4764</f>
        <v>#VALUE!</v>
      </c>
      <c r="C4753" t="e">
        <f>'Hour Loop'!CJ4764</f>
        <v>#VALUE!</v>
      </c>
    </row>
    <row r="4754" spans="1:3" hidden="1" x14ac:dyDescent="0.25">
      <c r="A4754" s="15" t="str">
        <f>'Hour Loop'!BV4765</f>
        <v>B</v>
      </c>
      <c r="B4754" t="e">
        <f>'Hour Loop'!CI4765</f>
        <v>#VALUE!</v>
      </c>
      <c r="C4754" t="e">
        <f>'Hour Loop'!CJ4765</f>
        <v>#VALUE!</v>
      </c>
    </row>
    <row r="4755" spans="1:3" hidden="1" x14ac:dyDescent="0.25">
      <c r="A4755" s="15" t="str">
        <f>'Hour Loop'!BV4766</f>
        <v>B</v>
      </c>
      <c r="B4755" t="e">
        <f>'Hour Loop'!CI4766</f>
        <v>#VALUE!</v>
      </c>
      <c r="C4755" t="e">
        <f>'Hour Loop'!CJ4766</f>
        <v>#VALUE!</v>
      </c>
    </row>
    <row r="4756" spans="1:3" hidden="1" x14ac:dyDescent="0.25">
      <c r="A4756" s="15" t="str">
        <f>'Hour Loop'!BV4767</f>
        <v>B</v>
      </c>
      <c r="B4756">
        <f>'Hour Loop'!CI4767</f>
        <v>250</v>
      </c>
      <c r="C4756">
        <f>'Hour Loop'!CJ4767</f>
        <v>500</v>
      </c>
    </row>
    <row r="4757" spans="1:3" hidden="1" x14ac:dyDescent="0.25">
      <c r="A4757" s="15" t="str">
        <f>'Hour Loop'!BV4768</f>
        <v>B</v>
      </c>
      <c r="B4757" t="e">
        <f>'Hour Loop'!CI4768</f>
        <v>#VALUE!</v>
      </c>
      <c r="C4757" t="e">
        <f>'Hour Loop'!CJ4768</f>
        <v>#VALUE!</v>
      </c>
    </row>
    <row r="4758" spans="1:3" hidden="1" x14ac:dyDescent="0.25">
      <c r="A4758" s="15" t="str">
        <f>'Hour Loop'!BV4769</f>
        <v>B</v>
      </c>
      <c r="B4758">
        <f>'Hour Loop'!CI4769</f>
        <v>262.267</v>
      </c>
      <c r="C4758">
        <f>'Hour Loop'!CJ4769</f>
        <v>499.69900000000001</v>
      </c>
    </row>
    <row r="4759" spans="1:3" hidden="1" x14ac:dyDescent="0.25">
      <c r="A4759" s="15" t="str">
        <f>'Hour Loop'!BV4770</f>
        <v>B</v>
      </c>
      <c r="B4759" t="e">
        <f>'Hour Loop'!CI4770</f>
        <v>#VALUE!</v>
      </c>
      <c r="C4759" t="e">
        <f>'Hour Loop'!CJ4770</f>
        <v>#VALUE!</v>
      </c>
    </row>
    <row r="4760" spans="1:3" hidden="1" x14ac:dyDescent="0.25">
      <c r="A4760" s="15" t="str">
        <f>'Hour Loop'!BV4771</f>
        <v>B</v>
      </c>
      <c r="B4760">
        <f>'Hour Loop'!CI4771</f>
        <v>274.50400000000002</v>
      </c>
      <c r="C4760">
        <f>'Hour Loop'!CJ4771</f>
        <v>498.79599999999999</v>
      </c>
    </row>
    <row r="4761" spans="1:3" hidden="1" x14ac:dyDescent="0.25">
      <c r="A4761" s="15" t="str">
        <f>'Hour Loop'!BV4772</f>
        <v>B</v>
      </c>
      <c r="B4761" t="e">
        <f>'Hour Loop'!CI4772</f>
        <v>#VALUE!</v>
      </c>
      <c r="C4761" t="e">
        <f>'Hour Loop'!CJ4772</f>
        <v>#VALUE!</v>
      </c>
    </row>
    <row r="4762" spans="1:3" hidden="1" x14ac:dyDescent="0.25">
      <c r="A4762" s="15" t="str">
        <f>'Hour Loop'!BV4773</f>
        <v>B</v>
      </c>
      <c r="B4762">
        <f>'Hour Loop'!CI4773</f>
        <v>286.68299999999999</v>
      </c>
      <c r="C4762">
        <f>'Hour Loop'!CJ4773</f>
        <v>497.29399999999998</v>
      </c>
    </row>
    <row r="4763" spans="1:3" hidden="1" x14ac:dyDescent="0.25">
      <c r="A4763" s="15" t="str">
        <f>'Hour Loop'!BV4774</f>
        <v>B</v>
      </c>
      <c r="B4763" t="e">
        <f>'Hour Loop'!CI4774</f>
        <v>#VALUE!</v>
      </c>
      <c r="C4763" t="e">
        <f>'Hour Loop'!CJ4774</f>
        <v>#VALUE!</v>
      </c>
    </row>
    <row r="4764" spans="1:3" hidden="1" x14ac:dyDescent="0.25">
      <c r="A4764" s="15" t="str">
        <f>'Hour Loop'!BV4775</f>
        <v>B</v>
      </c>
      <c r="B4764">
        <f>'Hour Loop'!CI4775</f>
        <v>298.77300000000002</v>
      </c>
      <c r="C4764">
        <f>'Hour Loop'!CJ4775</f>
        <v>495.19600000000003</v>
      </c>
    </row>
    <row r="4765" spans="1:3" hidden="1" x14ac:dyDescent="0.25">
      <c r="A4765" s="15" t="str">
        <f>'Hour Loop'!BV4776</f>
        <v>B</v>
      </c>
      <c r="B4765" t="e">
        <f>'Hour Loop'!CI4776</f>
        <v>#VALUE!</v>
      </c>
      <c r="C4765" t="e">
        <f>'Hour Loop'!CJ4776</f>
        <v>#VALUE!</v>
      </c>
    </row>
    <row r="4766" spans="1:3" hidden="1" x14ac:dyDescent="0.25">
      <c r="A4766" s="15" t="str">
        <f>'Hour Loop'!BV4777</f>
        <v>B</v>
      </c>
      <c r="B4766">
        <f>'Hour Loop'!CI4777</f>
        <v>310.745</v>
      </c>
      <c r="C4766">
        <f>'Hour Loop'!CJ4777</f>
        <v>492.50799999999998</v>
      </c>
    </row>
    <row r="4767" spans="1:3" hidden="1" x14ac:dyDescent="0.25">
      <c r="A4767" s="15" t="str">
        <f>'Hour Loop'!BV4778</f>
        <v>B</v>
      </c>
      <c r="B4767" t="e">
        <f>'Hour Loop'!CI4778</f>
        <v>#VALUE!</v>
      </c>
      <c r="C4767" t="e">
        <f>'Hour Loop'!CJ4778</f>
        <v>#VALUE!</v>
      </c>
    </row>
    <row r="4768" spans="1:3" hidden="1" x14ac:dyDescent="0.25">
      <c r="A4768" s="15" t="str">
        <f>'Hour Loop'!BV4779</f>
        <v>B</v>
      </c>
      <c r="B4768">
        <f>'Hour Loop'!CI4779</f>
        <v>322.57100000000003</v>
      </c>
      <c r="C4768">
        <f>'Hour Loop'!CJ4779</f>
        <v>489.23500000000001</v>
      </c>
    </row>
    <row r="4769" spans="1:3" hidden="1" x14ac:dyDescent="0.25">
      <c r="A4769" s="15" t="str">
        <f>'Hour Loop'!BV4780</f>
        <v>B</v>
      </c>
      <c r="B4769" t="e">
        <f>'Hour Loop'!CI4780</f>
        <v>#VALUE!</v>
      </c>
      <c r="C4769" t="e">
        <f>'Hour Loop'!CJ4780</f>
        <v>#VALUE!</v>
      </c>
    </row>
    <row r="4770" spans="1:3" hidden="1" x14ac:dyDescent="0.25">
      <c r="A4770" s="15" t="str">
        <f>'Hour Loop'!BV4781</f>
        <v>B</v>
      </c>
      <c r="B4770">
        <f>'Hour Loop'!CI4781</f>
        <v>334.22199999999998</v>
      </c>
      <c r="C4770">
        <f>'Hour Loop'!CJ4781</f>
        <v>485.38600000000002</v>
      </c>
    </row>
    <row r="4771" spans="1:3" hidden="1" x14ac:dyDescent="0.25">
      <c r="A4771" s="15" t="str">
        <f>'Hour Loop'!BV4782</f>
        <v>B</v>
      </c>
      <c r="B4771" t="e">
        <f>'Hour Loop'!CI4782</f>
        <v>#VALUE!</v>
      </c>
      <c r="C4771" t="e">
        <f>'Hour Loop'!CJ4782</f>
        <v>#VALUE!</v>
      </c>
    </row>
    <row r="4772" spans="1:3" hidden="1" x14ac:dyDescent="0.25">
      <c r="A4772" s="15" t="str">
        <f>'Hour Loop'!BV4783</f>
        <v>B</v>
      </c>
      <c r="B4772">
        <f>'Hour Loop'!CI4783</f>
        <v>345.67099999999999</v>
      </c>
      <c r="C4772">
        <f>'Hour Loop'!CJ4783</f>
        <v>480.97</v>
      </c>
    </row>
    <row r="4773" spans="1:3" hidden="1" x14ac:dyDescent="0.25">
      <c r="A4773" s="15" t="str">
        <f>'Hour Loop'!BV4784</f>
        <v>B</v>
      </c>
      <c r="B4773" t="e">
        <f>'Hour Loop'!CI4784</f>
        <v>#VALUE!</v>
      </c>
      <c r="C4773" t="e">
        <f>'Hour Loop'!CJ4784</f>
        <v>#VALUE!</v>
      </c>
    </row>
    <row r="4774" spans="1:3" hidden="1" x14ac:dyDescent="0.25">
      <c r="A4774" s="15" t="str">
        <f>'Hour Loop'!BV4785</f>
        <v>B</v>
      </c>
      <c r="B4774">
        <f>'Hour Loop'!CI4785</f>
        <v>356.88900000000001</v>
      </c>
      <c r="C4774">
        <f>'Hour Loop'!CJ4785</f>
        <v>475.99700000000001</v>
      </c>
    </row>
    <row r="4775" spans="1:3" hidden="1" x14ac:dyDescent="0.25">
      <c r="A4775" s="15" t="str">
        <f>'Hour Loop'!BV4786</f>
        <v>B</v>
      </c>
      <c r="B4775" t="e">
        <f>'Hour Loop'!CI4786</f>
        <v>#VALUE!</v>
      </c>
      <c r="C4775" t="e">
        <f>'Hour Loop'!CJ4786</f>
        <v>#VALUE!</v>
      </c>
    </row>
    <row r="4776" spans="1:3" hidden="1" x14ac:dyDescent="0.25">
      <c r="A4776" s="15" t="str">
        <f>'Hour Loop'!BV4787</f>
        <v>B</v>
      </c>
      <c r="B4776">
        <f>'Hour Loop'!CI4787</f>
        <v>367.84899999999999</v>
      </c>
      <c r="C4776">
        <f>'Hour Loop'!CJ4787</f>
        <v>470.48</v>
      </c>
    </row>
    <row r="4777" spans="1:3" hidden="1" x14ac:dyDescent="0.25">
      <c r="A4777" s="15" t="str">
        <f>'Hour Loop'!BV4788</f>
        <v>B</v>
      </c>
      <c r="B4777" t="e">
        <f>'Hour Loop'!CI4788</f>
        <v>#VALUE!</v>
      </c>
      <c r="C4777" t="e">
        <f>'Hour Loop'!CJ4788</f>
        <v>#VALUE!</v>
      </c>
    </row>
    <row r="4778" spans="1:3" hidden="1" x14ac:dyDescent="0.25">
      <c r="A4778" s="15" t="str">
        <f>'Hour Loop'!BV4789</f>
        <v>B</v>
      </c>
      <c r="B4778">
        <f>'Hour Loop'!CI4789</f>
        <v>378.52600000000001</v>
      </c>
      <c r="C4778">
        <f>'Hour Loop'!CJ4789</f>
        <v>464.43200000000002</v>
      </c>
    </row>
    <row r="4779" spans="1:3" hidden="1" x14ac:dyDescent="0.25">
      <c r="A4779" s="15" t="str">
        <f>'Hour Loop'!BV4790</f>
        <v>B</v>
      </c>
      <c r="B4779" t="e">
        <f>'Hour Loop'!CI4790</f>
        <v>#VALUE!</v>
      </c>
      <c r="C4779" t="e">
        <f>'Hour Loop'!CJ4790</f>
        <v>#VALUE!</v>
      </c>
    </row>
    <row r="4780" spans="1:3" hidden="1" x14ac:dyDescent="0.25">
      <c r="A4780" s="15" t="str">
        <f>'Hour Loop'!BV4791</f>
        <v>B</v>
      </c>
      <c r="B4780">
        <f>'Hour Loop'!CI4791</f>
        <v>388.89299999999997</v>
      </c>
      <c r="C4780">
        <f>'Hour Loop'!CJ4791</f>
        <v>457.86700000000002</v>
      </c>
    </row>
    <row r="4781" spans="1:3" hidden="1" x14ac:dyDescent="0.25">
      <c r="A4781" s="15" t="str">
        <f>'Hour Loop'!BV4792</f>
        <v>B</v>
      </c>
      <c r="B4781" t="e">
        <f>'Hour Loop'!CI4792</f>
        <v>#VALUE!</v>
      </c>
      <c r="C4781" t="e">
        <f>'Hour Loop'!CJ4792</f>
        <v>#VALUE!</v>
      </c>
    </row>
    <row r="4782" spans="1:3" hidden="1" x14ac:dyDescent="0.25">
      <c r="A4782" s="15" t="str">
        <f>'Hour Loop'!BV4793</f>
        <v>B</v>
      </c>
      <c r="B4782">
        <f>'Hour Loop'!CI4793</f>
        <v>398.92500000000001</v>
      </c>
      <c r="C4782">
        <f>'Hour Loop'!CJ4793</f>
        <v>450.80200000000002</v>
      </c>
    </row>
    <row r="4783" spans="1:3" hidden="1" x14ac:dyDescent="0.25">
      <c r="A4783" s="15" t="str">
        <f>'Hour Loop'!BV4794</f>
        <v>B</v>
      </c>
      <c r="B4783" t="e">
        <f>'Hour Loop'!CI4794</f>
        <v>#VALUE!</v>
      </c>
      <c r="C4783" t="e">
        <f>'Hour Loop'!CJ4794</f>
        <v>#VALUE!</v>
      </c>
    </row>
    <row r="4784" spans="1:3" hidden="1" x14ac:dyDescent="0.25">
      <c r="A4784" s="15" t="str">
        <f>'Hour Loop'!BV4795</f>
        <v>B</v>
      </c>
      <c r="B4784">
        <f>'Hour Loop'!CI4795</f>
        <v>408.59800000000001</v>
      </c>
      <c r="C4784">
        <f>'Hour Loop'!CJ4795</f>
        <v>443.25299999999999</v>
      </c>
    </row>
    <row r="4785" spans="1:3" hidden="1" x14ac:dyDescent="0.25">
      <c r="A4785" s="15" t="str">
        <f>'Hour Loop'!BV4796</f>
        <v>B</v>
      </c>
      <c r="B4785" t="e">
        <f>'Hour Loop'!CI4796</f>
        <v>#VALUE!</v>
      </c>
      <c r="C4785" t="e">
        <f>'Hour Loop'!CJ4796</f>
        <v>#VALUE!</v>
      </c>
    </row>
    <row r="4786" spans="1:3" hidden="1" x14ac:dyDescent="0.25">
      <c r="A4786" s="15" t="str">
        <f>'Hour Loop'!BV4797</f>
        <v>B</v>
      </c>
      <c r="B4786">
        <f>'Hour Loop'!CI4797</f>
        <v>417.89</v>
      </c>
      <c r="C4786">
        <f>'Hour Loop'!CJ4797</f>
        <v>435.238</v>
      </c>
    </row>
    <row r="4787" spans="1:3" hidden="1" x14ac:dyDescent="0.25">
      <c r="A4787" s="15" t="str">
        <f>'Hour Loop'!BV4798</f>
        <v>B</v>
      </c>
      <c r="B4787" t="e">
        <f>'Hour Loop'!CI4798</f>
        <v>#VALUE!</v>
      </c>
      <c r="C4787" t="e">
        <f>'Hour Loop'!CJ4798</f>
        <v>#VALUE!</v>
      </c>
    </row>
    <row r="4788" spans="1:3" hidden="1" x14ac:dyDescent="0.25">
      <c r="A4788" s="15" t="str">
        <f>'Hour Loop'!BV4799</f>
        <v>B</v>
      </c>
      <c r="B4788">
        <f>'Hour Loop'!CI4799</f>
        <v>426.77699999999999</v>
      </c>
      <c r="C4788">
        <f>'Hour Loop'!CJ4799</f>
        <v>426.77699999999999</v>
      </c>
    </row>
    <row r="4789" spans="1:3" hidden="1" x14ac:dyDescent="0.25">
      <c r="A4789" s="15" t="str">
        <f>'Hour Loop'!BV4800</f>
        <v>B</v>
      </c>
      <c r="B4789" t="e">
        <f>'Hour Loop'!CI4800</f>
        <v>#VALUE!</v>
      </c>
      <c r="C4789" t="e">
        <f>'Hour Loop'!CJ4800</f>
        <v>#VALUE!</v>
      </c>
    </row>
    <row r="4790" spans="1:3" hidden="1" x14ac:dyDescent="0.25">
      <c r="A4790" s="15" t="str">
        <f>'Hour Loop'!BV4801</f>
        <v>B</v>
      </c>
      <c r="B4790">
        <f>'Hour Loop'!CI4801</f>
        <v>435.238</v>
      </c>
      <c r="C4790">
        <f>'Hour Loop'!CJ4801</f>
        <v>417.89</v>
      </c>
    </row>
    <row r="4791" spans="1:3" hidden="1" x14ac:dyDescent="0.25">
      <c r="A4791" s="15" t="str">
        <f>'Hour Loop'!BV4802</f>
        <v>B</v>
      </c>
      <c r="B4791" t="e">
        <f>'Hour Loop'!CI4802</f>
        <v>#VALUE!</v>
      </c>
      <c r="C4791" t="e">
        <f>'Hour Loop'!CJ4802</f>
        <v>#VALUE!</v>
      </c>
    </row>
    <row r="4792" spans="1:3" hidden="1" x14ac:dyDescent="0.25">
      <c r="A4792" s="15" t="str">
        <f>'Hour Loop'!BV4803</f>
        <v>B</v>
      </c>
      <c r="B4792">
        <f>'Hour Loop'!CI4803</f>
        <v>443.25299999999999</v>
      </c>
      <c r="C4792">
        <f>'Hour Loop'!CJ4803</f>
        <v>408.59800000000001</v>
      </c>
    </row>
    <row r="4793" spans="1:3" hidden="1" x14ac:dyDescent="0.25">
      <c r="A4793" s="15" t="str">
        <f>'Hour Loop'!BV4804</f>
        <v>B</v>
      </c>
      <c r="B4793" t="e">
        <f>'Hour Loop'!CI4804</f>
        <v>#VALUE!</v>
      </c>
      <c r="C4793" t="e">
        <f>'Hour Loop'!CJ4804</f>
        <v>#VALUE!</v>
      </c>
    </row>
    <row r="4794" spans="1:3" hidden="1" x14ac:dyDescent="0.25">
      <c r="A4794" s="15" t="str">
        <f>'Hour Loop'!BV4805</f>
        <v>B</v>
      </c>
      <c r="B4794">
        <f>'Hour Loop'!CI4805</f>
        <v>450.80200000000002</v>
      </c>
      <c r="C4794">
        <f>'Hour Loop'!CJ4805</f>
        <v>398.92500000000001</v>
      </c>
    </row>
    <row r="4795" spans="1:3" hidden="1" x14ac:dyDescent="0.25">
      <c r="A4795" s="15" t="str">
        <f>'Hour Loop'!BV4806</f>
        <v>B</v>
      </c>
      <c r="B4795" t="e">
        <f>'Hour Loop'!CI4806</f>
        <v>#VALUE!</v>
      </c>
      <c r="C4795" t="e">
        <f>'Hour Loop'!CJ4806</f>
        <v>#VALUE!</v>
      </c>
    </row>
    <row r="4796" spans="1:3" hidden="1" x14ac:dyDescent="0.25">
      <c r="A4796" s="15" t="str">
        <f>'Hour Loop'!BV4807</f>
        <v>B</v>
      </c>
      <c r="B4796">
        <f>'Hour Loop'!CI4807</f>
        <v>457.86700000000002</v>
      </c>
      <c r="C4796">
        <f>'Hour Loop'!CJ4807</f>
        <v>388.89299999999997</v>
      </c>
    </row>
    <row r="4797" spans="1:3" hidden="1" x14ac:dyDescent="0.25">
      <c r="A4797" s="15" t="str">
        <f>'Hour Loop'!BV4808</f>
        <v>B</v>
      </c>
      <c r="B4797" t="e">
        <f>'Hour Loop'!CI4808</f>
        <v>#VALUE!</v>
      </c>
      <c r="C4797" t="e">
        <f>'Hour Loop'!CJ4808</f>
        <v>#VALUE!</v>
      </c>
    </row>
    <row r="4798" spans="1:3" hidden="1" x14ac:dyDescent="0.25">
      <c r="A4798" s="15" t="str">
        <f>'Hour Loop'!BV4809</f>
        <v>B</v>
      </c>
      <c r="B4798">
        <f>'Hour Loop'!CI4809</f>
        <v>464.43200000000002</v>
      </c>
      <c r="C4798">
        <f>'Hour Loop'!CJ4809</f>
        <v>378.52600000000001</v>
      </c>
    </row>
    <row r="4799" spans="1:3" hidden="1" x14ac:dyDescent="0.25">
      <c r="A4799" s="15" t="str">
        <f>'Hour Loop'!BV4810</f>
        <v>B</v>
      </c>
      <c r="B4799" t="e">
        <f>'Hour Loop'!CI4810</f>
        <v>#VALUE!</v>
      </c>
      <c r="C4799" t="e">
        <f>'Hour Loop'!CJ4810</f>
        <v>#VALUE!</v>
      </c>
    </row>
    <row r="4800" spans="1:3" hidden="1" x14ac:dyDescent="0.25">
      <c r="A4800" s="15" t="str">
        <f>'Hour Loop'!BV4811</f>
        <v>B</v>
      </c>
      <c r="B4800">
        <f>'Hour Loop'!CI4811</f>
        <v>470.48</v>
      </c>
      <c r="C4800">
        <f>'Hour Loop'!CJ4811</f>
        <v>367.84899999999999</v>
      </c>
    </row>
    <row r="4801" spans="1:3" hidden="1" x14ac:dyDescent="0.25">
      <c r="A4801" s="15" t="str">
        <f>'Hour Loop'!BV4812</f>
        <v>B</v>
      </c>
      <c r="B4801" t="e">
        <f>'Hour Loop'!CI4812</f>
        <v>#VALUE!</v>
      </c>
      <c r="C4801" t="e">
        <f>'Hour Loop'!CJ4812</f>
        <v>#VALUE!</v>
      </c>
    </row>
    <row r="4802" spans="1:3" hidden="1" x14ac:dyDescent="0.25">
      <c r="A4802" s="15" t="str">
        <f>'Hour Loop'!BV4813</f>
        <v>B</v>
      </c>
      <c r="B4802">
        <f>'Hour Loop'!CI4813</f>
        <v>475.99700000000001</v>
      </c>
      <c r="C4802">
        <f>'Hour Loop'!CJ4813</f>
        <v>356.88900000000001</v>
      </c>
    </row>
    <row r="4803" spans="1:3" hidden="1" x14ac:dyDescent="0.25">
      <c r="A4803" s="15" t="str">
        <f>'Hour Loop'!BV4814</f>
        <v>B</v>
      </c>
      <c r="B4803" t="e">
        <f>'Hour Loop'!CI4814</f>
        <v>#VALUE!</v>
      </c>
      <c r="C4803" t="e">
        <f>'Hour Loop'!CJ4814</f>
        <v>#VALUE!</v>
      </c>
    </row>
    <row r="4804" spans="1:3" hidden="1" x14ac:dyDescent="0.25">
      <c r="A4804" s="15" t="str">
        <f>'Hour Loop'!BV4815</f>
        <v>B</v>
      </c>
      <c r="B4804">
        <f>'Hour Loop'!CI4815</f>
        <v>480.97</v>
      </c>
      <c r="C4804">
        <f>'Hour Loop'!CJ4815</f>
        <v>345.67099999999999</v>
      </c>
    </row>
    <row r="4805" spans="1:3" hidden="1" x14ac:dyDescent="0.25">
      <c r="A4805" s="15" t="str">
        <f>'Hour Loop'!BV4816</f>
        <v>B</v>
      </c>
      <c r="B4805" t="e">
        <f>'Hour Loop'!CI4816</f>
        <v>#VALUE!</v>
      </c>
      <c r="C4805" t="e">
        <f>'Hour Loop'!CJ4816</f>
        <v>#VALUE!</v>
      </c>
    </row>
    <row r="4806" spans="1:3" hidden="1" x14ac:dyDescent="0.25">
      <c r="A4806" s="15" t="str">
        <f>'Hour Loop'!BV4817</f>
        <v>B</v>
      </c>
      <c r="B4806">
        <f>'Hour Loop'!CI4817</f>
        <v>485.38600000000002</v>
      </c>
      <c r="C4806">
        <f>'Hour Loop'!CJ4817</f>
        <v>334.22199999999998</v>
      </c>
    </row>
    <row r="4807" spans="1:3" hidden="1" x14ac:dyDescent="0.25">
      <c r="A4807" s="15" t="str">
        <f>'Hour Loop'!BV4818</f>
        <v>B</v>
      </c>
      <c r="B4807" t="e">
        <f>'Hour Loop'!CI4818</f>
        <v>#VALUE!</v>
      </c>
      <c r="C4807" t="e">
        <f>'Hour Loop'!CJ4818</f>
        <v>#VALUE!</v>
      </c>
    </row>
    <row r="4808" spans="1:3" hidden="1" x14ac:dyDescent="0.25">
      <c r="A4808" s="15" t="str">
        <f>'Hour Loop'!BV4819</f>
        <v>B</v>
      </c>
      <c r="B4808">
        <f>'Hour Loop'!CI4819</f>
        <v>489.23500000000001</v>
      </c>
      <c r="C4808">
        <f>'Hour Loop'!CJ4819</f>
        <v>322.57100000000003</v>
      </c>
    </row>
    <row r="4809" spans="1:3" hidden="1" x14ac:dyDescent="0.25">
      <c r="A4809" s="15" t="str">
        <f>'Hour Loop'!BV4820</f>
        <v>B</v>
      </c>
      <c r="B4809" t="e">
        <f>'Hour Loop'!CI4820</f>
        <v>#VALUE!</v>
      </c>
      <c r="C4809" t="e">
        <f>'Hour Loop'!CJ4820</f>
        <v>#VALUE!</v>
      </c>
    </row>
    <row r="4810" spans="1:3" hidden="1" x14ac:dyDescent="0.25">
      <c r="A4810" s="15" t="str">
        <f>'Hour Loop'!BV4821</f>
        <v>B</v>
      </c>
      <c r="B4810">
        <f>'Hour Loop'!CI4821</f>
        <v>492.50799999999998</v>
      </c>
      <c r="C4810">
        <f>'Hour Loop'!CJ4821</f>
        <v>310.745</v>
      </c>
    </row>
    <row r="4811" spans="1:3" hidden="1" x14ac:dyDescent="0.25">
      <c r="A4811" s="15" t="str">
        <f>'Hour Loop'!BV4822</f>
        <v>B</v>
      </c>
      <c r="B4811" t="e">
        <f>'Hour Loop'!CI4822</f>
        <v>#VALUE!</v>
      </c>
      <c r="C4811" t="e">
        <f>'Hour Loop'!CJ4822</f>
        <v>#VALUE!</v>
      </c>
    </row>
    <row r="4812" spans="1:3" hidden="1" x14ac:dyDescent="0.25">
      <c r="A4812" s="15" t="str">
        <f>'Hour Loop'!BV4823</f>
        <v>B</v>
      </c>
      <c r="B4812">
        <f>'Hour Loop'!CI4823</f>
        <v>495.19600000000003</v>
      </c>
      <c r="C4812">
        <f>'Hour Loop'!CJ4823</f>
        <v>298.77300000000002</v>
      </c>
    </row>
    <row r="4813" spans="1:3" hidden="1" x14ac:dyDescent="0.25">
      <c r="A4813" s="15" t="str">
        <f>'Hour Loop'!BV4824</f>
        <v>B</v>
      </c>
      <c r="B4813" t="e">
        <f>'Hour Loop'!CI4824</f>
        <v>#VALUE!</v>
      </c>
      <c r="C4813" t="e">
        <f>'Hour Loop'!CJ4824</f>
        <v>#VALUE!</v>
      </c>
    </row>
    <row r="4814" spans="1:3" hidden="1" x14ac:dyDescent="0.25">
      <c r="A4814" s="15" t="str">
        <f>'Hour Loop'!BV4825</f>
        <v>B</v>
      </c>
      <c r="B4814">
        <f>'Hour Loop'!CI4825</f>
        <v>497.29399999999998</v>
      </c>
      <c r="C4814">
        <f>'Hour Loop'!CJ4825</f>
        <v>286.68299999999999</v>
      </c>
    </row>
    <row r="4815" spans="1:3" hidden="1" x14ac:dyDescent="0.25">
      <c r="A4815" s="15" t="str">
        <f>'Hour Loop'!BV4826</f>
        <v>B</v>
      </c>
      <c r="B4815" t="e">
        <f>'Hour Loop'!CI4826</f>
        <v>#VALUE!</v>
      </c>
      <c r="C4815" t="e">
        <f>'Hour Loop'!CJ4826</f>
        <v>#VALUE!</v>
      </c>
    </row>
    <row r="4816" spans="1:3" hidden="1" x14ac:dyDescent="0.25">
      <c r="A4816" s="15" t="str">
        <f>'Hour Loop'!BV4827</f>
        <v>B</v>
      </c>
      <c r="B4816">
        <f>'Hour Loop'!CI4827</f>
        <v>498.79599999999999</v>
      </c>
      <c r="C4816">
        <f>'Hour Loop'!CJ4827</f>
        <v>274.50400000000002</v>
      </c>
    </row>
    <row r="4817" spans="1:3" hidden="1" x14ac:dyDescent="0.25">
      <c r="A4817" s="15" t="str">
        <f>'Hour Loop'!BV4828</f>
        <v>B</v>
      </c>
      <c r="B4817" t="e">
        <f>'Hour Loop'!CI4828</f>
        <v>#VALUE!</v>
      </c>
      <c r="C4817" t="e">
        <f>'Hour Loop'!CJ4828</f>
        <v>#VALUE!</v>
      </c>
    </row>
    <row r="4818" spans="1:3" hidden="1" x14ac:dyDescent="0.25">
      <c r="A4818" s="15" t="str">
        <f>'Hour Loop'!BV4829</f>
        <v>B</v>
      </c>
      <c r="B4818">
        <f>'Hour Loop'!CI4829</f>
        <v>499.69900000000001</v>
      </c>
      <c r="C4818">
        <f>'Hour Loop'!CJ4829</f>
        <v>262.267</v>
      </c>
    </row>
    <row r="4819" spans="1:3" hidden="1" x14ac:dyDescent="0.25">
      <c r="A4819" s="15" t="str">
        <f>'Hour Loop'!BV4830</f>
        <v>B</v>
      </c>
      <c r="B4819" t="e">
        <f>'Hour Loop'!CI4830</f>
        <v>#VALUE!</v>
      </c>
      <c r="C4819" t="e">
        <f>'Hour Loop'!CJ4830</f>
        <v>#VALUE!</v>
      </c>
    </row>
    <row r="4820" spans="1:3" hidden="1" x14ac:dyDescent="0.25">
      <c r="A4820" s="15" t="str">
        <f>'Hour Loop'!BV4831</f>
        <v>B</v>
      </c>
      <c r="B4820">
        <f>'Hour Loop'!CI4831</f>
        <v>500</v>
      </c>
      <c r="C4820">
        <f>'Hour Loop'!CJ4831</f>
        <v>250</v>
      </c>
    </row>
    <row r="4821" spans="1:3" hidden="1" x14ac:dyDescent="0.25">
      <c r="A4821" s="15" t="str">
        <f>'Hour Loop'!BV4832</f>
        <v>B</v>
      </c>
      <c r="B4821" t="e">
        <f>'Hour Loop'!CI4832</f>
        <v>#VALUE!</v>
      </c>
      <c r="C4821" t="e">
        <f>'Hour Loop'!CJ4832</f>
        <v>#VALUE!</v>
      </c>
    </row>
    <row r="4822" spans="1:3" hidden="1" x14ac:dyDescent="0.25">
      <c r="A4822" s="15" t="str">
        <f>'Hour Loop'!BV4833</f>
        <v>B</v>
      </c>
      <c r="B4822">
        <f>'Hour Loop'!CI4833</f>
        <v>499.69900000000001</v>
      </c>
      <c r="C4822">
        <f>'Hour Loop'!CJ4833</f>
        <v>237.733</v>
      </c>
    </row>
    <row r="4823" spans="1:3" hidden="1" x14ac:dyDescent="0.25">
      <c r="A4823" s="15" t="str">
        <f>'Hour Loop'!BV4834</f>
        <v>B</v>
      </c>
      <c r="B4823" t="e">
        <f>'Hour Loop'!CI4834</f>
        <v>#VALUE!</v>
      </c>
      <c r="C4823" t="e">
        <f>'Hour Loop'!CJ4834</f>
        <v>#VALUE!</v>
      </c>
    </row>
    <row r="4824" spans="1:3" hidden="1" x14ac:dyDescent="0.25">
      <c r="A4824" s="15" t="str">
        <f>'Hour Loop'!BV4835</f>
        <v>B</v>
      </c>
      <c r="B4824">
        <f>'Hour Loop'!CI4835</f>
        <v>498.79599999999999</v>
      </c>
      <c r="C4824">
        <f>'Hour Loop'!CJ4835</f>
        <v>225.49600000000001</v>
      </c>
    </row>
    <row r="4825" spans="1:3" hidden="1" x14ac:dyDescent="0.25">
      <c r="A4825" s="15" t="str">
        <f>'Hour Loop'!BV4836</f>
        <v>B</v>
      </c>
      <c r="B4825" t="e">
        <f>'Hour Loop'!CI4836</f>
        <v>#VALUE!</v>
      </c>
      <c r="C4825" t="e">
        <f>'Hour Loop'!CJ4836</f>
        <v>#VALUE!</v>
      </c>
    </row>
    <row r="4826" spans="1:3" hidden="1" x14ac:dyDescent="0.25">
      <c r="A4826" s="15" t="str">
        <f>'Hour Loop'!BV4837</f>
        <v>B</v>
      </c>
      <c r="B4826">
        <f>'Hour Loop'!CI4837</f>
        <v>497.29399999999998</v>
      </c>
      <c r="C4826">
        <f>'Hour Loop'!CJ4837</f>
        <v>213.31700000000001</v>
      </c>
    </row>
    <row r="4827" spans="1:3" hidden="1" x14ac:dyDescent="0.25">
      <c r="A4827" s="15" t="str">
        <f>'Hour Loop'!BV4838</f>
        <v>B</v>
      </c>
      <c r="B4827" t="e">
        <f>'Hour Loop'!CI4838</f>
        <v>#VALUE!</v>
      </c>
      <c r="C4827" t="e">
        <f>'Hour Loop'!CJ4838</f>
        <v>#VALUE!</v>
      </c>
    </row>
    <row r="4828" spans="1:3" hidden="1" x14ac:dyDescent="0.25">
      <c r="A4828" s="15" t="str">
        <f>'Hour Loop'!BV4839</f>
        <v>B</v>
      </c>
      <c r="B4828">
        <f>'Hour Loop'!CI4839</f>
        <v>495.19600000000003</v>
      </c>
      <c r="C4828">
        <f>'Hour Loop'!CJ4839</f>
        <v>201.227</v>
      </c>
    </row>
    <row r="4829" spans="1:3" hidden="1" x14ac:dyDescent="0.25">
      <c r="A4829" s="15" t="str">
        <f>'Hour Loop'!BV4840</f>
        <v>B</v>
      </c>
      <c r="B4829" t="e">
        <f>'Hour Loop'!CI4840</f>
        <v>#VALUE!</v>
      </c>
      <c r="C4829" t="e">
        <f>'Hour Loop'!CJ4840</f>
        <v>#VALUE!</v>
      </c>
    </row>
    <row r="4830" spans="1:3" hidden="1" x14ac:dyDescent="0.25">
      <c r="A4830" s="15" t="str">
        <f>'Hour Loop'!BV4841</f>
        <v>B</v>
      </c>
      <c r="B4830">
        <f>'Hour Loop'!CI4841</f>
        <v>492.50799999999998</v>
      </c>
      <c r="C4830">
        <f>'Hour Loop'!CJ4841</f>
        <v>189.255</v>
      </c>
    </row>
    <row r="4831" spans="1:3" hidden="1" x14ac:dyDescent="0.25">
      <c r="A4831" s="15" t="str">
        <f>'Hour Loop'!BV4842</f>
        <v>B</v>
      </c>
      <c r="B4831" t="e">
        <f>'Hour Loop'!CI4842</f>
        <v>#VALUE!</v>
      </c>
      <c r="C4831" t="e">
        <f>'Hour Loop'!CJ4842</f>
        <v>#VALUE!</v>
      </c>
    </row>
    <row r="4832" spans="1:3" hidden="1" x14ac:dyDescent="0.25">
      <c r="A4832" s="15" t="str">
        <f>'Hour Loop'!BV4843</f>
        <v>B</v>
      </c>
      <c r="B4832">
        <f>'Hour Loop'!CI4843</f>
        <v>489.23500000000001</v>
      </c>
      <c r="C4832">
        <f>'Hour Loop'!CJ4843</f>
        <v>177.429</v>
      </c>
    </row>
    <row r="4833" spans="1:3" hidden="1" x14ac:dyDescent="0.25">
      <c r="A4833" s="15" t="str">
        <f>'Hour Loop'!BV4844</f>
        <v>B</v>
      </c>
      <c r="B4833" t="e">
        <f>'Hour Loop'!CI4844</f>
        <v>#VALUE!</v>
      </c>
      <c r="C4833" t="e">
        <f>'Hour Loop'!CJ4844</f>
        <v>#VALUE!</v>
      </c>
    </row>
    <row r="4834" spans="1:3" hidden="1" x14ac:dyDescent="0.25">
      <c r="A4834" s="15" t="str">
        <f>'Hour Loop'!BV4845</f>
        <v>B</v>
      </c>
      <c r="B4834">
        <f>'Hour Loop'!CI4845</f>
        <v>485.38600000000002</v>
      </c>
      <c r="C4834">
        <f>'Hour Loop'!CJ4845</f>
        <v>165.77799999999999</v>
      </c>
    </row>
    <row r="4835" spans="1:3" hidden="1" x14ac:dyDescent="0.25">
      <c r="A4835" s="15" t="str">
        <f>'Hour Loop'!BV4846</f>
        <v>B</v>
      </c>
      <c r="B4835" t="e">
        <f>'Hour Loop'!CI4846</f>
        <v>#VALUE!</v>
      </c>
      <c r="C4835" t="e">
        <f>'Hour Loop'!CJ4846</f>
        <v>#VALUE!</v>
      </c>
    </row>
    <row r="4836" spans="1:3" hidden="1" x14ac:dyDescent="0.25">
      <c r="A4836" s="15" t="str">
        <f>'Hour Loop'!BV4847</f>
        <v>B</v>
      </c>
      <c r="B4836">
        <f>'Hour Loop'!CI4847</f>
        <v>480.97</v>
      </c>
      <c r="C4836">
        <f>'Hour Loop'!CJ4847</f>
        <v>154.32900000000001</v>
      </c>
    </row>
    <row r="4837" spans="1:3" hidden="1" x14ac:dyDescent="0.25">
      <c r="A4837" s="15" t="str">
        <f>'Hour Loop'!BV4848</f>
        <v>B</v>
      </c>
      <c r="B4837" t="e">
        <f>'Hour Loop'!CI4848</f>
        <v>#VALUE!</v>
      </c>
      <c r="C4837" t="e">
        <f>'Hour Loop'!CJ4848</f>
        <v>#VALUE!</v>
      </c>
    </row>
    <row r="4838" spans="1:3" hidden="1" x14ac:dyDescent="0.25">
      <c r="A4838" s="15" t="str">
        <f>'Hour Loop'!BV4849</f>
        <v>B</v>
      </c>
      <c r="B4838">
        <f>'Hour Loop'!CI4849</f>
        <v>475.99700000000001</v>
      </c>
      <c r="C4838">
        <f>'Hour Loop'!CJ4849</f>
        <v>143.11099999999999</v>
      </c>
    </row>
    <row r="4839" spans="1:3" hidden="1" x14ac:dyDescent="0.25">
      <c r="A4839" s="15" t="str">
        <f>'Hour Loop'!BV4850</f>
        <v>B</v>
      </c>
      <c r="B4839" t="e">
        <f>'Hour Loop'!CI4850</f>
        <v>#VALUE!</v>
      </c>
      <c r="C4839" t="e">
        <f>'Hour Loop'!CJ4850</f>
        <v>#VALUE!</v>
      </c>
    </row>
    <row r="4840" spans="1:3" hidden="1" x14ac:dyDescent="0.25">
      <c r="A4840" s="15" t="str">
        <f>'Hour Loop'!BV4851</f>
        <v>B</v>
      </c>
      <c r="B4840">
        <f>'Hour Loop'!CI4851</f>
        <v>470.48</v>
      </c>
      <c r="C4840">
        <f>'Hour Loop'!CJ4851</f>
        <v>132.15100000000001</v>
      </c>
    </row>
    <row r="4841" spans="1:3" hidden="1" x14ac:dyDescent="0.25">
      <c r="A4841" s="15" t="str">
        <f>'Hour Loop'!BV4852</f>
        <v>B</v>
      </c>
      <c r="B4841" t="e">
        <f>'Hour Loop'!CI4852</f>
        <v>#VALUE!</v>
      </c>
      <c r="C4841" t="e">
        <f>'Hour Loop'!CJ4852</f>
        <v>#VALUE!</v>
      </c>
    </row>
    <row r="4842" spans="1:3" hidden="1" x14ac:dyDescent="0.25">
      <c r="A4842" s="15" t="str">
        <f>'Hour Loop'!BV4853</f>
        <v>B</v>
      </c>
      <c r="B4842">
        <f>'Hour Loop'!CI4853</f>
        <v>464.43200000000002</v>
      </c>
      <c r="C4842">
        <f>'Hour Loop'!CJ4853</f>
        <v>121.474</v>
      </c>
    </row>
    <row r="4843" spans="1:3" hidden="1" x14ac:dyDescent="0.25">
      <c r="A4843" s="15" t="str">
        <f>'Hour Loop'!BV4854</f>
        <v>B</v>
      </c>
      <c r="B4843" t="e">
        <f>'Hour Loop'!CI4854</f>
        <v>#VALUE!</v>
      </c>
      <c r="C4843" t="e">
        <f>'Hour Loop'!CJ4854</f>
        <v>#VALUE!</v>
      </c>
    </row>
    <row r="4844" spans="1:3" hidden="1" x14ac:dyDescent="0.25">
      <c r="A4844" s="15" t="str">
        <f>'Hour Loop'!BV4855</f>
        <v>B</v>
      </c>
      <c r="B4844">
        <f>'Hour Loop'!CI4855</f>
        <v>457.86700000000002</v>
      </c>
      <c r="C4844">
        <f>'Hour Loop'!CJ4855</f>
        <v>111.107</v>
      </c>
    </row>
    <row r="4845" spans="1:3" hidden="1" x14ac:dyDescent="0.25">
      <c r="A4845" s="15" t="str">
        <f>'Hour Loop'!BV4856</f>
        <v>B</v>
      </c>
      <c r="B4845" t="e">
        <f>'Hour Loop'!CI4856</f>
        <v>#VALUE!</v>
      </c>
      <c r="C4845" t="e">
        <f>'Hour Loop'!CJ4856</f>
        <v>#VALUE!</v>
      </c>
    </row>
    <row r="4846" spans="1:3" hidden="1" x14ac:dyDescent="0.25">
      <c r="A4846" s="15" t="str">
        <f>'Hour Loop'!BV4857</f>
        <v>B</v>
      </c>
      <c r="B4846">
        <f>'Hour Loop'!CI4857</f>
        <v>450.80200000000002</v>
      </c>
      <c r="C4846">
        <f>'Hour Loop'!CJ4857</f>
        <v>101.075</v>
      </c>
    </row>
    <row r="4847" spans="1:3" hidden="1" x14ac:dyDescent="0.25">
      <c r="A4847" s="15" t="str">
        <f>'Hour Loop'!BV4858</f>
        <v>B</v>
      </c>
      <c r="B4847" t="e">
        <f>'Hour Loop'!CI4858</f>
        <v>#VALUE!</v>
      </c>
      <c r="C4847" t="e">
        <f>'Hour Loop'!CJ4858</f>
        <v>#VALUE!</v>
      </c>
    </row>
    <row r="4848" spans="1:3" hidden="1" x14ac:dyDescent="0.25">
      <c r="A4848" s="15" t="str">
        <f>'Hour Loop'!BV4859</f>
        <v>B</v>
      </c>
      <c r="B4848">
        <f>'Hour Loop'!CI4859</f>
        <v>443.25</v>
      </c>
      <c r="C4848">
        <f>'Hour Loop'!CJ4859</f>
        <v>91.402000000000001</v>
      </c>
    </row>
    <row r="4849" spans="1:3" hidden="1" x14ac:dyDescent="0.25">
      <c r="A4849" s="15" t="str">
        <f>'Hour Loop'!BV4860</f>
        <v>B</v>
      </c>
      <c r="B4849" t="e">
        <f>'Hour Loop'!CI4860</f>
        <v>#VALUE!</v>
      </c>
      <c r="C4849" t="e">
        <f>'Hour Loop'!CJ4860</f>
        <v>#VALUE!</v>
      </c>
    </row>
    <row r="4850" spans="1:3" hidden="1" x14ac:dyDescent="0.25">
      <c r="A4850" s="15" t="str">
        <f>'Hour Loop'!BV4861</f>
        <v>B</v>
      </c>
      <c r="B4850">
        <f>'Hour Loop'!CI4861</f>
        <v>435.23</v>
      </c>
      <c r="C4850">
        <f>'Hour Loop'!CJ4861</f>
        <v>82.11</v>
      </c>
    </row>
    <row r="4851" spans="1:3" hidden="1" x14ac:dyDescent="0.25">
      <c r="A4851" s="15" t="str">
        <f>'Hour Loop'!BV4862</f>
        <v>B</v>
      </c>
      <c r="B4851" t="e">
        <f>'Hour Loop'!CI4862</f>
        <v>#VALUE!</v>
      </c>
      <c r="C4851" t="e">
        <f>'Hour Loop'!CJ4862</f>
        <v>#VALUE!</v>
      </c>
    </row>
    <row r="4852" spans="1:3" hidden="1" x14ac:dyDescent="0.25">
      <c r="A4852" s="15" t="str">
        <f>'Hour Loop'!BV4863</f>
        <v>B</v>
      </c>
      <c r="B4852">
        <f>'Hour Loop'!CI4863</f>
        <v>426.77</v>
      </c>
      <c r="C4852">
        <f>'Hour Loop'!CJ4863</f>
        <v>73.222999999999999</v>
      </c>
    </row>
    <row r="4853" spans="1:3" hidden="1" x14ac:dyDescent="0.25">
      <c r="A4853" s="15" t="str">
        <f>'Hour Loop'!BV4864</f>
        <v>B</v>
      </c>
      <c r="B4853" t="e">
        <f>'Hour Loop'!CI4864</f>
        <v>#VALUE!</v>
      </c>
      <c r="C4853" t="e">
        <f>'Hour Loop'!CJ4864</f>
        <v>#VALUE!</v>
      </c>
    </row>
    <row r="4854" spans="1:3" hidden="1" x14ac:dyDescent="0.25">
      <c r="A4854" s="15" t="str">
        <f>'Hour Loop'!BV4865</f>
        <v>B</v>
      </c>
      <c r="B4854">
        <f>'Hour Loop'!CI4865</f>
        <v>417.89</v>
      </c>
      <c r="C4854">
        <f>'Hour Loop'!CJ4865</f>
        <v>64.762</v>
      </c>
    </row>
    <row r="4855" spans="1:3" hidden="1" x14ac:dyDescent="0.25">
      <c r="A4855" s="15" t="str">
        <f>'Hour Loop'!BV4866</f>
        <v>B</v>
      </c>
      <c r="B4855" t="e">
        <f>'Hour Loop'!CI4866</f>
        <v>#VALUE!</v>
      </c>
      <c r="C4855" t="e">
        <f>'Hour Loop'!CJ4866</f>
        <v>#VALUE!</v>
      </c>
    </row>
    <row r="4856" spans="1:3" hidden="1" x14ac:dyDescent="0.25">
      <c r="A4856" s="15" t="str">
        <f>'Hour Loop'!BV4867</f>
        <v>B</v>
      </c>
      <c r="B4856">
        <f>'Hour Loop'!CI4867</f>
        <v>408.59</v>
      </c>
      <c r="C4856">
        <f>'Hour Loop'!CJ4867</f>
        <v>56.747</v>
      </c>
    </row>
    <row r="4857" spans="1:3" hidden="1" x14ac:dyDescent="0.25">
      <c r="A4857" s="15" t="str">
        <f>'Hour Loop'!BV4868</f>
        <v>B</v>
      </c>
      <c r="B4857" t="e">
        <f>'Hour Loop'!CI4868</f>
        <v>#VALUE!</v>
      </c>
      <c r="C4857" t="e">
        <f>'Hour Loop'!CJ4868</f>
        <v>#VALUE!</v>
      </c>
    </row>
    <row r="4858" spans="1:3" hidden="1" x14ac:dyDescent="0.25">
      <c r="A4858" s="15" t="str">
        <f>'Hour Loop'!BV4869</f>
        <v>B</v>
      </c>
      <c r="B4858">
        <f>'Hour Loop'!CI4869</f>
        <v>398.92</v>
      </c>
      <c r="C4858">
        <f>'Hour Loop'!CJ4869</f>
        <v>49.198</v>
      </c>
    </row>
    <row r="4859" spans="1:3" hidden="1" x14ac:dyDescent="0.25">
      <c r="A4859" s="15" t="str">
        <f>'Hour Loop'!BV4870</f>
        <v>B</v>
      </c>
      <c r="B4859" t="e">
        <f>'Hour Loop'!CI4870</f>
        <v>#VALUE!</v>
      </c>
      <c r="C4859" t="e">
        <f>'Hour Loop'!CJ4870</f>
        <v>#VALUE!</v>
      </c>
    </row>
    <row r="4860" spans="1:3" hidden="1" x14ac:dyDescent="0.25">
      <c r="A4860" s="15" t="str">
        <f>'Hour Loop'!BV4871</f>
        <v>B</v>
      </c>
      <c r="B4860">
        <f>'Hour Loop'!CI4871</f>
        <v>388.89</v>
      </c>
      <c r="C4860">
        <f>'Hour Loop'!CJ4871</f>
        <v>42.133000000000003</v>
      </c>
    </row>
    <row r="4861" spans="1:3" hidden="1" x14ac:dyDescent="0.25">
      <c r="A4861" s="15" t="str">
        <f>'Hour Loop'!BV4872</f>
        <v>B</v>
      </c>
      <c r="B4861" t="e">
        <f>'Hour Loop'!CI4872</f>
        <v>#VALUE!</v>
      </c>
      <c r="C4861" t="e">
        <f>'Hour Loop'!CJ4872</f>
        <v>#VALUE!</v>
      </c>
    </row>
    <row r="4862" spans="1:3" hidden="1" x14ac:dyDescent="0.25">
      <c r="A4862" s="15" t="str">
        <f>'Hour Loop'!BV4873</f>
        <v>B</v>
      </c>
      <c r="B4862">
        <f>'Hour Loop'!CI4873</f>
        <v>378.52</v>
      </c>
      <c r="C4862">
        <f>'Hour Loop'!CJ4873</f>
        <v>35.567999999999998</v>
      </c>
    </row>
    <row r="4863" spans="1:3" hidden="1" x14ac:dyDescent="0.25">
      <c r="A4863" s="15" t="str">
        <f>'Hour Loop'!BV4874</f>
        <v>B</v>
      </c>
      <c r="B4863" t="e">
        <f>'Hour Loop'!CI4874</f>
        <v>#VALUE!</v>
      </c>
      <c r="C4863" t="e">
        <f>'Hour Loop'!CJ4874</f>
        <v>#VALUE!</v>
      </c>
    </row>
    <row r="4864" spans="1:3" hidden="1" x14ac:dyDescent="0.25">
      <c r="A4864" s="15" t="str">
        <f>'Hour Loop'!BV4875</f>
        <v>B</v>
      </c>
      <c r="B4864">
        <f>'Hour Loop'!CI4875</f>
        <v>367.84</v>
      </c>
      <c r="C4864">
        <f>'Hour Loop'!CJ4875</f>
        <v>29.52</v>
      </c>
    </row>
    <row r="4865" spans="1:3" hidden="1" x14ac:dyDescent="0.25">
      <c r="A4865" s="15" t="str">
        <f>'Hour Loop'!BV4876</f>
        <v>B</v>
      </c>
      <c r="B4865" t="e">
        <f>'Hour Loop'!CI4876</f>
        <v>#VALUE!</v>
      </c>
      <c r="C4865" t="e">
        <f>'Hour Loop'!CJ4876</f>
        <v>#VALUE!</v>
      </c>
    </row>
    <row r="4866" spans="1:3" hidden="1" x14ac:dyDescent="0.25">
      <c r="A4866" s="15" t="str">
        <f>'Hour Loop'!BV4877</f>
        <v>B</v>
      </c>
      <c r="B4866">
        <f>'Hour Loop'!CI4877</f>
        <v>356.88</v>
      </c>
      <c r="C4866">
        <f>'Hour Loop'!CJ4877</f>
        <v>24.003</v>
      </c>
    </row>
    <row r="4867" spans="1:3" hidden="1" x14ac:dyDescent="0.25">
      <c r="A4867" s="15" t="str">
        <f>'Hour Loop'!BV4878</f>
        <v>B</v>
      </c>
      <c r="B4867" t="e">
        <f>'Hour Loop'!CI4878</f>
        <v>#VALUE!</v>
      </c>
      <c r="C4867" t="e">
        <f>'Hour Loop'!CJ4878</f>
        <v>#VALUE!</v>
      </c>
    </row>
    <row r="4868" spans="1:3" hidden="1" x14ac:dyDescent="0.25">
      <c r="A4868" s="15" t="str">
        <f>'Hour Loop'!BV4879</f>
        <v>B</v>
      </c>
      <c r="B4868">
        <f>'Hour Loop'!CI4879</f>
        <v>345.67</v>
      </c>
      <c r="C4868">
        <f>'Hour Loop'!CJ4879</f>
        <v>19.03</v>
      </c>
    </row>
    <row r="4869" spans="1:3" hidden="1" x14ac:dyDescent="0.25">
      <c r="A4869" s="15" t="str">
        <f>'Hour Loop'!BV4880</f>
        <v>B</v>
      </c>
      <c r="B4869" t="e">
        <f>'Hour Loop'!CI4880</f>
        <v>#VALUE!</v>
      </c>
      <c r="C4869" t="e">
        <f>'Hour Loop'!CJ4880</f>
        <v>#VALUE!</v>
      </c>
    </row>
    <row r="4870" spans="1:3" hidden="1" x14ac:dyDescent="0.25">
      <c r="A4870" s="15" t="str">
        <f>'Hour Loop'!BV4881</f>
        <v>B</v>
      </c>
      <c r="B4870">
        <f>'Hour Loop'!CI4881</f>
        <v>334.22</v>
      </c>
      <c r="C4870">
        <f>'Hour Loop'!CJ4881</f>
        <v>14.614000000000001</v>
      </c>
    </row>
    <row r="4871" spans="1:3" hidden="1" x14ac:dyDescent="0.25">
      <c r="A4871" s="15" t="str">
        <f>'Hour Loop'!BV4882</f>
        <v>B</v>
      </c>
      <c r="B4871" t="e">
        <f>'Hour Loop'!CI4882</f>
        <v>#VALUE!</v>
      </c>
      <c r="C4871" t="e">
        <f>'Hour Loop'!CJ4882</f>
        <v>#VALUE!</v>
      </c>
    </row>
    <row r="4872" spans="1:3" hidden="1" x14ac:dyDescent="0.25">
      <c r="A4872" s="15" t="str">
        <f>'Hour Loop'!BV4883</f>
        <v>B</v>
      </c>
      <c r="B4872">
        <f>'Hour Loop'!CI4883</f>
        <v>322.57</v>
      </c>
      <c r="C4872">
        <f>'Hour Loop'!CJ4883</f>
        <v>10.765000000000001</v>
      </c>
    </row>
    <row r="4873" spans="1:3" hidden="1" x14ac:dyDescent="0.25">
      <c r="A4873" s="15" t="str">
        <f>'Hour Loop'!BV4884</f>
        <v>B</v>
      </c>
      <c r="B4873" t="e">
        <f>'Hour Loop'!CI4884</f>
        <v>#VALUE!</v>
      </c>
      <c r="C4873" t="e">
        <f>'Hour Loop'!CJ4884</f>
        <v>#VALUE!</v>
      </c>
    </row>
    <row r="4874" spans="1:3" hidden="1" x14ac:dyDescent="0.25">
      <c r="A4874" s="15" t="str">
        <f>'Hour Loop'!BV4885</f>
        <v>B</v>
      </c>
      <c r="B4874">
        <f>'Hour Loop'!CI4885</f>
        <v>310.7</v>
      </c>
      <c r="C4874">
        <f>'Hour Loop'!CJ4885</f>
        <v>7.492</v>
      </c>
    </row>
    <row r="4875" spans="1:3" hidden="1" x14ac:dyDescent="0.25">
      <c r="A4875" s="15" t="str">
        <f>'Hour Loop'!BV4886</f>
        <v>B</v>
      </c>
      <c r="B4875" t="e">
        <f>'Hour Loop'!CI4886</f>
        <v>#VALUE!</v>
      </c>
      <c r="C4875" t="e">
        <f>'Hour Loop'!CJ4886</f>
        <v>#VALUE!</v>
      </c>
    </row>
    <row r="4876" spans="1:3" hidden="1" x14ac:dyDescent="0.25">
      <c r="A4876" s="15" t="str">
        <f>'Hour Loop'!BV4887</f>
        <v>B</v>
      </c>
      <c r="B4876">
        <f>'Hour Loop'!CI4887</f>
        <v>298.7</v>
      </c>
      <c r="C4876">
        <f>'Hour Loop'!CJ4887</f>
        <v>4.8040000000000003</v>
      </c>
    </row>
    <row r="4877" spans="1:3" hidden="1" x14ac:dyDescent="0.25">
      <c r="A4877" s="15" t="str">
        <f>'Hour Loop'!BV4888</f>
        <v>B</v>
      </c>
      <c r="B4877" t="e">
        <f>'Hour Loop'!CI4888</f>
        <v>#VALUE!</v>
      </c>
      <c r="C4877" t="e">
        <f>'Hour Loop'!CJ4888</f>
        <v>#VALUE!</v>
      </c>
    </row>
    <row r="4878" spans="1:3" hidden="1" x14ac:dyDescent="0.25">
      <c r="A4878" s="15" t="str">
        <f>'Hour Loop'!BV4889</f>
        <v>B</v>
      </c>
      <c r="B4878">
        <f>'Hour Loop'!CI4889</f>
        <v>286.60000000000002</v>
      </c>
      <c r="C4878">
        <f>'Hour Loop'!CJ4889</f>
        <v>2.706</v>
      </c>
    </row>
    <row r="4879" spans="1:3" hidden="1" x14ac:dyDescent="0.25">
      <c r="A4879" s="15" t="str">
        <f>'Hour Loop'!BV4890</f>
        <v>B</v>
      </c>
      <c r="B4879" t="e">
        <f>'Hour Loop'!CI4890</f>
        <v>#VALUE!</v>
      </c>
      <c r="C4879" t="e">
        <f>'Hour Loop'!CJ4890</f>
        <v>#VALUE!</v>
      </c>
    </row>
    <row r="4880" spans="1:3" hidden="1" x14ac:dyDescent="0.25">
      <c r="A4880" s="15" t="str">
        <f>'Hour Loop'!BV4891</f>
        <v>B</v>
      </c>
      <c r="B4880">
        <f>'Hour Loop'!CI4891</f>
        <v>274.5</v>
      </c>
      <c r="C4880">
        <f>'Hour Loop'!CJ4891</f>
        <v>1.204</v>
      </c>
    </row>
    <row r="4881" spans="1:3" hidden="1" x14ac:dyDescent="0.25">
      <c r="A4881" s="15" t="str">
        <f>'Hour Loop'!BV4892</f>
        <v>B</v>
      </c>
      <c r="B4881" t="e">
        <f>'Hour Loop'!CI4892</f>
        <v>#VALUE!</v>
      </c>
      <c r="C4881" t="e">
        <f>'Hour Loop'!CJ4892</f>
        <v>#VALUE!</v>
      </c>
    </row>
    <row r="4882" spans="1:3" hidden="1" x14ac:dyDescent="0.25">
      <c r="A4882" s="15" t="str">
        <f>'Hour Loop'!BV4893</f>
        <v>B</v>
      </c>
      <c r="B4882">
        <f>'Hour Loop'!CI4893</f>
        <v>262.2</v>
      </c>
      <c r="C4882">
        <f>'Hour Loop'!CJ4893</f>
        <v>0.30099999999999999</v>
      </c>
    </row>
    <row r="4883" spans="1:3" hidden="1" x14ac:dyDescent="0.25">
      <c r="A4883" s="15" t="str">
        <f>'Hour Loop'!BV4894</f>
        <v>B</v>
      </c>
      <c r="B4883" t="e">
        <f>'Hour Loop'!CI4894</f>
        <v>#VALUE!</v>
      </c>
      <c r="C4883" t="e">
        <f>'Hour Loop'!CJ4894</f>
        <v>#VALUE!</v>
      </c>
    </row>
    <row r="4884" spans="1:3" hidden="1" x14ac:dyDescent="0.25">
      <c r="A4884" s="15" t="str">
        <f>'Hour Loop'!BV4895</f>
        <v>B</v>
      </c>
      <c r="B4884">
        <f>'Hour Loop'!CI4895</f>
        <v>250</v>
      </c>
      <c r="C4884">
        <f>'Hour Loop'!CJ4895</f>
        <v>0</v>
      </c>
    </row>
    <row r="4885" spans="1:3" hidden="1" x14ac:dyDescent="0.25">
      <c r="A4885" s="15" t="str">
        <f>'Hour Loop'!BV4896</f>
        <v>B</v>
      </c>
      <c r="B4885" t="e">
        <f>'Hour Loop'!CI4896</f>
        <v>#VALUE!</v>
      </c>
      <c r="C4885" t="e">
        <f>'Hour Loop'!CJ4896</f>
        <v>#VALUE!</v>
      </c>
    </row>
    <row r="4886" spans="1:3" hidden="1" x14ac:dyDescent="0.25">
      <c r="A4886" s="15" t="str">
        <f>'Hour Loop'!BV4897</f>
        <v>B</v>
      </c>
      <c r="B4886">
        <f>'Hour Loop'!CI4897</f>
        <v>237.7</v>
      </c>
      <c r="C4886">
        <f>'Hour Loop'!CJ4897</f>
        <v>0.30099999999999999</v>
      </c>
    </row>
    <row r="4887" spans="1:3" hidden="1" x14ac:dyDescent="0.25">
      <c r="A4887" s="15" t="str">
        <f>'Hour Loop'!BV4898</f>
        <v>B</v>
      </c>
      <c r="B4887" t="e">
        <f>'Hour Loop'!CI4898</f>
        <v>#VALUE!</v>
      </c>
      <c r="C4887" t="e">
        <f>'Hour Loop'!CJ4898</f>
        <v>#VALUE!</v>
      </c>
    </row>
    <row r="4888" spans="1:3" hidden="1" x14ac:dyDescent="0.25">
      <c r="A4888" s="15" t="str">
        <f>'Hour Loop'!BV4899</f>
        <v>B</v>
      </c>
      <c r="B4888">
        <f>'Hour Loop'!CI4899</f>
        <v>225.4</v>
      </c>
      <c r="C4888">
        <f>'Hour Loop'!CJ4899</f>
        <v>1.204</v>
      </c>
    </row>
    <row r="4889" spans="1:3" hidden="1" x14ac:dyDescent="0.25">
      <c r="A4889" s="15" t="str">
        <f>'Hour Loop'!BV4900</f>
        <v>B</v>
      </c>
      <c r="B4889" t="e">
        <f>'Hour Loop'!CI4900</f>
        <v>#VALUE!</v>
      </c>
      <c r="C4889" t="e">
        <f>'Hour Loop'!CJ4900</f>
        <v>#VALUE!</v>
      </c>
    </row>
    <row r="4890" spans="1:3" hidden="1" x14ac:dyDescent="0.25">
      <c r="A4890" s="15" t="str">
        <f>'Hour Loop'!BV4901</f>
        <v>B</v>
      </c>
      <c r="B4890">
        <f>'Hour Loop'!CI4901</f>
        <v>213.3</v>
      </c>
      <c r="C4890">
        <f>'Hour Loop'!CJ4901</f>
        <v>2.706</v>
      </c>
    </row>
    <row r="4891" spans="1:3" hidden="1" x14ac:dyDescent="0.25">
      <c r="A4891" s="15" t="str">
        <f>'Hour Loop'!BV4902</f>
        <v>B</v>
      </c>
      <c r="B4891" t="e">
        <f>'Hour Loop'!CI4902</f>
        <v>#VALUE!</v>
      </c>
      <c r="C4891" t="e">
        <f>'Hour Loop'!CJ4902</f>
        <v>#VALUE!</v>
      </c>
    </row>
    <row r="4892" spans="1:3" hidden="1" x14ac:dyDescent="0.25">
      <c r="A4892" s="15" t="str">
        <f>'Hour Loop'!BV4903</f>
        <v>B</v>
      </c>
      <c r="B4892">
        <f>'Hour Loop'!CI4903</f>
        <v>201.2</v>
      </c>
      <c r="C4892">
        <f>'Hour Loop'!CJ4903</f>
        <v>4.8040000000000003</v>
      </c>
    </row>
    <row r="4893" spans="1:3" hidden="1" x14ac:dyDescent="0.25">
      <c r="A4893" s="15" t="str">
        <f>'Hour Loop'!BV4904</f>
        <v>B</v>
      </c>
      <c r="B4893" t="e">
        <f>'Hour Loop'!CI4904</f>
        <v>#VALUE!</v>
      </c>
      <c r="C4893" t="e">
        <f>'Hour Loop'!CJ4904</f>
        <v>#VALUE!</v>
      </c>
    </row>
    <row r="4894" spans="1:3" hidden="1" x14ac:dyDescent="0.25">
      <c r="A4894" s="15" t="str">
        <f>'Hour Loop'!BV4905</f>
        <v>B</v>
      </c>
      <c r="B4894">
        <f>'Hour Loop'!CI4905</f>
        <v>189.2</v>
      </c>
      <c r="C4894">
        <f>'Hour Loop'!CJ4905</f>
        <v>7.492</v>
      </c>
    </row>
    <row r="4895" spans="1:3" hidden="1" x14ac:dyDescent="0.25">
      <c r="A4895" s="15" t="str">
        <f>'Hour Loop'!BV4906</f>
        <v>B</v>
      </c>
      <c r="B4895" t="e">
        <f>'Hour Loop'!CI4906</f>
        <v>#VALUE!</v>
      </c>
      <c r="C4895" t="e">
        <f>'Hour Loop'!CJ4906</f>
        <v>#VALUE!</v>
      </c>
    </row>
    <row r="4896" spans="1:3" hidden="1" x14ac:dyDescent="0.25">
      <c r="A4896" s="15" t="str">
        <f>'Hour Loop'!BV4907</f>
        <v>B</v>
      </c>
      <c r="B4896">
        <f>'Hour Loop'!CI4907</f>
        <v>177.42</v>
      </c>
      <c r="C4896">
        <f>'Hour Loop'!CJ4907</f>
        <v>10.765000000000001</v>
      </c>
    </row>
    <row r="4897" spans="1:3" hidden="1" x14ac:dyDescent="0.25">
      <c r="A4897" s="15" t="str">
        <f>'Hour Loop'!BV4908</f>
        <v>B</v>
      </c>
      <c r="B4897" t="e">
        <f>'Hour Loop'!CI4908</f>
        <v>#VALUE!</v>
      </c>
      <c r="C4897" t="e">
        <f>'Hour Loop'!CJ4908</f>
        <v>#VALUE!</v>
      </c>
    </row>
    <row r="4898" spans="1:3" hidden="1" x14ac:dyDescent="0.25">
      <c r="A4898" s="15" t="str">
        <f>'Hour Loop'!BV4909</f>
        <v>B</v>
      </c>
      <c r="B4898">
        <f>'Hour Loop'!CI4909</f>
        <v>165.77</v>
      </c>
      <c r="C4898">
        <f>'Hour Loop'!CJ4909</f>
        <v>14.614000000000001</v>
      </c>
    </row>
    <row r="4899" spans="1:3" hidden="1" x14ac:dyDescent="0.25">
      <c r="A4899" s="15" t="str">
        <f>'Hour Loop'!BV4910</f>
        <v>B</v>
      </c>
      <c r="B4899" t="e">
        <f>'Hour Loop'!CI4910</f>
        <v>#VALUE!</v>
      </c>
      <c r="C4899" t="e">
        <f>'Hour Loop'!CJ4910</f>
        <v>#VALUE!</v>
      </c>
    </row>
    <row r="4900" spans="1:3" hidden="1" x14ac:dyDescent="0.25">
      <c r="A4900" s="15" t="str">
        <f>'Hour Loop'!BV4911</f>
        <v>B</v>
      </c>
      <c r="B4900">
        <f>'Hour Loop'!CI4911</f>
        <v>154.32</v>
      </c>
      <c r="C4900">
        <f>'Hour Loop'!CJ4911</f>
        <v>19.03</v>
      </c>
    </row>
    <row r="4901" spans="1:3" hidden="1" x14ac:dyDescent="0.25">
      <c r="A4901" s="15" t="str">
        <f>'Hour Loop'!BV4912</f>
        <v>B</v>
      </c>
      <c r="B4901" t="e">
        <f>'Hour Loop'!CI4912</f>
        <v>#VALUE!</v>
      </c>
      <c r="C4901" t="e">
        <f>'Hour Loop'!CJ4912</f>
        <v>#VALUE!</v>
      </c>
    </row>
    <row r="4902" spans="1:3" hidden="1" x14ac:dyDescent="0.25">
      <c r="A4902" s="15" t="str">
        <f>'Hour Loop'!BV4913</f>
        <v>B</v>
      </c>
      <c r="B4902">
        <f>'Hour Loop'!CI4913</f>
        <v>143.11000000000001</v>
      </c>
      <c r="C4902">
        <f>'Hour Loop'!CJ4913</f>
        <v>24.003</v>
      </c>
    </row>
    <row r="4903" spans="1:3" hidden="1" x14ac:dyDescent="0.25">
      <c r="A4903" s="15" t="str">
        <f>'Hour Loop'!BV4914</f>
        <v>B</v>
      </c>
      <c r="B4903" t="e">
        <f>'Hour Loop'!CI4914</f>
        <v>#VALUE!</v>
      </c>
      <c r="C4903" t="e">
        <f>'Hour Loop'!CJ4914</f>
        <v>#VALUE!</v>
      </c>
    </row>
    <row r="4904" spans="1:3" hidden="1" x14ac:dyDescent="0.25">
      <c r="A4904" s="15" t="str">
        <f>'Hour Loop'!BV4915</f>
        <v>B</v>
      </c>
      <c r="B4904">
        <f>'Hour Loop'!CI4915</f>
        <v>132.15</v>
      </c>
      <c r="C4904">
        <f>'Hour Loop'!CJ4915</f>
        <v>29.52</v>
      </c>
    </row>
    <row r="4905" spans="1:3" hidden="1" x14ac:dyDescent="0.25">
      <c r="A4905" s="15" t="str">
        <f>'Hour Loop'!BV4916</f>
        <v>B</v>
      </c>
      <c r="B4905" t="e">
        <f>'Hour Loop'!CI4916</f>
        <v>#VALUE!</v>
      </c>
      <c r="C4905" t="e">
        <f>'Hour Loop'!CJ4916</f>
        <v>#VALUE!</v>
      </c>
    </row>
    <row r="4906" spans="1:3" hidden="1" x14ac:dyDescent="0.25">
      <c r="A4906" s="15" t="str">
        <f>'Hour Loop'!BV4917</f>
        <v>B</v>
      </c>
      <c r="B4906">
        <f>'Hour Loop'!CI4917</f>
        <v>121.47</v>
      </c>
      <c r="C4906">
        <f>'Hour Loop'!CJ4917</f>
        <v>35.567999999999998</v>
      </c>
    </row>
    <row r="4907" spans="1:3" hidden="1" x14ac:dyDescent="0.25">
      <c r="A4907" s="15" t="str">
        <f>'Hour Loop'!BV4918</f>
        <v>B</v>
      </c>
      <c r="B4907" t="e">
        <f>'Hour Loop'!CI4918</f>
        <v>#VALUE!</v>
      </c>
      <c r="C4907" t="e">
        <f>'Hour Loop'!CJ4918</f>
        <v>#VALUE!</v>
      </c>
    </row>
    <row r="4908" spans="1:3" hidden="1" x14ac:dyDescent="0.25">
      <c r="A4908" s="15" t="str">
        <f>'Hour Loop'!BV4919</f>
        <v>B</v>
      </c>
      <c r="B4908">
        <f>'Hour Loop'!CI4919</f>
        <v>111.1</v>
      </c>
      <c r="C4908">
        <f>'Hour Loop'!CJ4919</f>
        <v>42.133000000000003</v>
      </c>
    </row>
    <row r="4909" spans="1:3" hidden="1" x14ac:dyDescent="0.25">
      <c r="A4909" s="15" t="str">
        <f>'Hour Loop'!BV4920</f>
        <v>B</v>
      </c>
      <c r="B4909" t="e">
        <f>'Hour Loop'!CI4920</f>
        <v>#VALUE!</v>
      </c>
      <c r="C4909" t="e">
        <f>'Hour Loop'!CJ4920</f>
        <v>#VALUE!</v>
      </c>
    </row>
    <row r="4910" spans="1:3" hidden="1" x14ac:dyDescent="0.25">
      <c r="A4910" s="15" t="str">
        <f>'Hour Loop'!BV4921</f>
        <v>B</v>
      </c>
      <c r="B4910">
        <f>'Hour Loop'!CI4921</f>
        <v>101.07</v>
      </c>
      <c r="C4910">
        <f>'Hour Loop'!CJ4921</f>
        <v>49.198</v>
      </c>
    </row>
    <row r="4911" spans="1:3" hidden="1" x14ac:dyDescent="0.25">
      <c r="A4911" s="15" t="str">
        <f>'Hour Loop'!BV4922</f>
        <v>B</v>
      </c>
      <c r="B4911" t="e">
        <f>'Hour Loop'!CI4922</f>
        <v>#VALUE!</v>
      </c>
      <c r="C4911" t="e">
        <f>'Hour Loop'!CJ4922</f>
        <v>#VALUE!</v>
      </c>
    </row>
    <row r="4912" spans="1:3" hidden="1" x14ac:dyDescent="0.25">
      <c r="A4912" s="15" t="str">
        <f>'Hour Loop'!BV4923</f>
        <v>B</v>
      </c>
      <c r="B4912">
        <f>'Hour Loop'!CI4923</f>
        <v>91.4</v>
      </c>
      <c r="C4912">
        <f>'Hour Loop'!CJ4923</f>
        <v>56.747</v>
      </c>
    </row>
    <row r="4913" spans="1:3" hidden="1" x14ac:dyDescent="0.25">
      <c r="A4913" s="15" t="str">
        <f>'Hour Loop'!BV4924</f>
        <v>B</v>
      </c>
      <c r="B4913" t="e">
        <f>'Hour Loop'!CI4924</f>
        <v>#VALUE!</v>
      </c>
      <c r="C4913" t="e">
        <f>'Hour Loop'!CJ4924</f>
        <v>#VALUE!</v>
      </c>
    </row>
    <row r="4914" spans="1:3" hidden="1" x14ac:dyDescent="0.25">
      <c r="A4914" s="15" t="str">
        <f>'Hour Loop'!BV4925</f>
        <v>B</v>
      </c>
      <c r="B4914">
        <f>'Hour Loop'!CI4925</f>
        <v>82.11</v>
      </c>
      <c r="C4914">
        <f>'Hour Loop'!CJ4925</f>
        <v>64.762</v>
      </c>
    </row>
    <row r="4915" spans="1:3" hidden="1" x14ac:dyDescent="0.25">
      <c r="A4915" s="15" t="str">
        <f>'Hour Loop'!BV4926</f>
        <v>B</v>
      </c>
      <c r="B4915" t="e">
        <f>'Hour Loop'!CI4926</f>
        <v>#VALUE!</v>
      </c>
      <c r="C4915" t="e">
        <f>'Hour Loop'!CJ4926</f>
        <v>#VALUE!</v>
      </c>
    </row>
    <row r="4916" spans="1:3" hidden="1" x14ac:dyDescent="0.25">
      <c r="A4916" s="15" t="str">
        <f>'Hour Loop'!BV4927</f>
        <v>B</v>
      </c>
      <c r="B4916">
        <f>'Hour Loop'!CI4927</f>
        <v>73.22</v>
      </c>
      <c r="C4916">
        <f>'Hour Loop'!CJ4927</f>
        <v>73.222999999999999</v>
      </c>
    </row>
    <row r="4917" spans="1:3" hidden="1" x14ac:dyDescent="0.25">
      <c r="A4917" s="15" t="str">
        <f>'Hour Loop'!BV4928</f>
        <v>B</v>
      </c>
      <c r="B4917" t="e">
        <f>'Hour Loop'!CI4928</f>
        <v>#VALUE!</v>
      </c>
      <c r="C4917" t="e">
        <f>'Hour Loop'!CJ4928</f>
        <v>#VALUE!</v>
      </c>
    </row>
    <row r="4918" spans="1:3" hidden="1" x14ac:dyDescent="0.25">
      <c r="A4918" s="15" t="str">
        <f>'Hour Loop'!BV4929</f>
        <v>B</v>
      </c>
      <c r="B4918">
        <f>'Hour Loop'!CI4929</f>
        <v>64.760000000000005</v>
      </c>
      <c r="C4918">
        <f>'Hour Loop'!CJ4929</f>
        <v>82.11</v>
      </c>
    </row>
    <row r="4919" spans="1:3" hidden="1" x14ac:dyDescent="0.25">
      <c r="A4919" s="15" t="str">
        <f>'Hour Loop'!BV4930</f>
        <v>B</v>
      </c>
      <c r="B4919" t="e">
        <f>'Hour Loop'!CI4930</f>
        <v>#VALUE!</v>
      </c>
      <c r="C4919" t="e">
        <f>'Hour Loop'!CJ4930</f>
        <v>#VALUE!</v>
      </c>
    </row>
    <row r="4920" spans="1:3" hidden="1" x14ac:dyDescent="0.25">
      <c r="A4920" s="15" t="str">
        <f>'Hour Loop'!BV4931</f>
        <v>B</v>
      </c>
      <c r="B4920">
        <f>'Hour Loop'!CI4931</f>
        <v>56.74</v>
      </c>
      <c r="C4920">
        <f>'Hour Loop'!CJ4931</f>
        <v>91.402000000000001</v>
      </c>
    </row>
    <row r="4921" spans="1:3" hidden="1" x14ac:dyDescent="0.25">
      <c r="A4921" s="15" t="str">
        <f>'Hour Loop'!BV4932</f>
        <v>B</v>
      </c>
      <c r="B4921" t="e">
        <f>'Hour Loop'!CI4932</f>
        <v>#VALUE!</v>
      </c>
      <c r="C4921" t="e">
        <f>'Hour Loop'!CJ4932</f>
        <v>#VALUE!</v>
      </c>
    </row>
    <row r="4922" spans="1:3" hidden="1" x14ac:dyDescent="0.25">
      <c r="A4922" s="15" t="str">
        <f>'Hour Loop'!BV4933</f>
        <v>B</v>
      </c>
      <c r="B4922">
        <f>'Hour Loop'!CI4933</f>
        <v>49.198</v>
      </c>
      <c r="C4922">
        <f>'Hour Loop'!CJ4933</f>
        <v>101.075</v>
      </c>
    </row>
    <row r="4923" spans="1:3" hidden="1" x14ac:dyDescent="0.25">
      <c r="A4923" s="15" t="str">
        <f>'Hour Loop'!BV4934</f>
        <v>B</v>
      </c>
      <c r="B4923" t="e">
        <f>'Hour Loop'!CI4934</f>
        <v>#VALUE!</v>
      </c>
      <c r="C4923" t="e">
        <f>'Hour Loop'!CJ4934</f>
        <v>#VALUE!</v>
      </c>
    </row>
    <row r="4924" spans="1:3" hidden="1" x14ac:dyDescent="0.25">
      <c r="A4924" s="15" t="str">
        <f>'Hour Loop'!BV4935</f>
        <v>B</v>
      </c>
      <c r="B4924">
        <f>'Hour Loop'!CI4935</f>
        <v>42.133000000000003</v>
      </c>
      <c r="C4924">
        <f>'Hour Loop'!CJ4935</f>
        <v>111.107</v>
      </c>
    </row>
    <row r="4925" spans="1:3" hidden="1" x14ac:dyDescent="0.25">
      <c r="A4925" s="15" t="str">
        <f>'Hour Loop'!BV4936</f>
        <v>B</v>
      </c>
      <c r="B4925" t="e">
        <f>'Hour Loop'!CI4936</f>
        <v>#VALUE!</v>
      </c>
      <c r="C4925" t="e">
        <f>'Hour Loop'!CJ4936</f>
        <v>#VALUE!</v>
      </c>
    </row>
    <row r="4926" spans="1:3" hidden="1" x14ac:dyDescent="0.25">
      <c r="A4926" s="15" t="str">
        <f>'Hour Loop'!BV4937</f>
        <v>B</v>
      </c>
      <c r="B4926">
        <f>'Hour Loop'!CI4937</f>
        <v>35.567999999999998</v>
      </c>
      <c r="C4926">
        <f>'Hour Loop'!CJ4937</f>
        <v>121.474</v>
      </c>
    </row>
    <row r="4927" spans="1:3" hidden="1" x14ac:dyDescent="0.25">
      <c r="A4927" s="15" t="str">
        <f>'Hour Loop'!BV4938</f>
        <v>B</v>
      </c>
      <c r="B4927" t="e">
        <f>'Hour Loop'!CI4938</f>
        <v>#VALUE!</v>
      </c>
      <c r="C4927" t="e">
        <f>'Hour Loop'!CJ4938</f>
        <v>#VALUE!</v>
      </c>
    </row>
    <row r="4928" spans="1:3" hidden="1" x14ac:dyDescent="0.25">
      <c r="A4928" s="15" t="str">
        <f>'Hour Loop'!BV4939</f>
        <v>B</v>
      </c>
      <c r="B4928">
        <f>'Hour Loop'!CI4939</f>
        <v>29.52</v>
      </c>
      <c r="C4928">
        <f>'Hour Loop'!CJ4939</f>
        <v>132.15100000000001</v>
      </c>
    </row>
    <row r="4929" spans="1:3" hidden="1" x14ac:dyDescent="0.25">
      <c r="A4929" s="15" t="str">
        <f>'Hour Loop'!BV4940</f>
        <v>B</v>
      </c>
      <c r="B4929" t="e">
        <f>'Hour Loop'!CI4940</f>
        <v>#VALUE!</v>
      </c>
      <c r="C4929" t="e">
        <f>'Hour Loop'!CJ4940</f>
        <v>#VALUE!</v>
      </c>
    </row>
    <row r="4930" spans="1:3" hidden="1" x14ac:dyDescent="0.25">
      <c r="A4930" s="15" t="str">
        <f>'Hour Loop'!BV4941</f>
        <v>B</v>
      </c>
      <c r="B4930">
        <f>'Hour Loop'!CI4941</f>
        <v>24.003</v>
      </c>
      <c r="C4930">
        <f>'Hour Loop'!CJ4941</f>
        <v>143.11099999999999</v>
      </c>
    </row>
    <row r="4931" spans="1:3" hidden="1" x14ac:dyDescent="0.25">
      <c r="A4931" s="15" t="str">
        <f>'Hour Loop'!BV4942</f>
        <v>B</v>
      </c>
      <c r="B4931" t="e">
        <f>'Hour Loop'!CI4942</f>
        <v>#VALUE!</v>
      </c>
      <c r="C4931" t="e">
        <f>'Hour Loop'!CJ4942</f>
        <v>#VALUE!</v>
      </c>
    </row>
    <row r="4932" spans="1:3" hidden="1" x14ac:dyDescent="0.25">
      <c r="A4932" s="15" t="str">
        <f>'Hour Loop'!BV4943</f>
        <v>B</v>
      </c>
      <c r="B4932">
        <f>'Hour Loop'!CI4943</f>
        <v>19.03</v>
      </c>
      <c r="C4932">
        <f>'Hour Loop'!CJ4943</f>
        <v>154.32900000000001</v>
      </c>
    </row>
    <row r="4933" spans="1:3" hidden="1" x14ac:dyDescent="0.25">
      <c r="A4933" s="15" t="str">
        <f>'Hour Loop'!BV4944</f>
        <v>B</v>
      </c>
      <c r="B4933" t="e">
        <f>'Hour Loop'!CI4944</f>
        <v>#VALUE!</v>
      </c>
      <c r="C4933" t="e">
        <f>'Hour Loop'!CJ4944</f>
        <v>#VALUE!</v>
      </c>
    </row>
    <row r="4934" spans="1:3" hidden="1" x14ac:dyDescent="0.25">
      <c r="A4934" s="15" t="str">
        <f>'Hour Loop'!BV4945</f>
        <v>B</v>
      </c>
      <c r="B4934">
        <f>'Hour Loop'!CI4945</f>
        <v>14.614000000000001</v>
      </c>
      <c r="C4934">
        <f>'Hour Loop'!CJ4945</f>
        <v>165.77799999999999</v>
      </c>
    </row>
    <row r="4935" spans="1:3" hidden="1" x14ac:dyDescent="0.25">
      <c r="A4935" s="15" t="str">
        <f>'Hour Loop'!BV4946</f>
        <v>B</v>
      </c>
      <c r="B4935" t="e">
        <f>'Hour Loop'!CI4946</f>
        <v>#VALUE!</v>
      </c>
      <c r="C4935" t="e">
        <f>'Hour Loop'!CJ4946</f>
        <v>#VALUE!</v>
      </c>
    </row>
    <row r="4936" spans="1:3" hidden="1" x14ac:dyDescent="0.25">
      <c r="A4936" s="15" t="str">
        <f>'Hour Loop'!BV4947</f>
        <v>B</v>
      </c>
      <c r="B4936">
        <f>'Hour Loop'!CI4947</f>
        <v>10.765000000000001</v>
      </c>
      <c r="C4936">
        <f>'Hour Loop'!CJ4947</f>
        <v>177.429</v>
      </c>
    </row>
    <row r="4937" spans="1:3" hidden="1" x14ac:dyDescent="0.25">
      <c r="A4937" s="15" t="str">
        <f>'Hour Loop'!BV4948</f>
        <v>B</v>
      </c>
      <c r="B4937" t="e">
        <f>'Hour Loop'!CI4948</f>
        <v>#VALUE!</v>
      </c>
      <c r="C4937" t="e">
        <f>'Hour Loop'!CJ4948</f>
        <v>#VALUE!</v>
      </c>
    </row>
    <row r="4938" spans="1:3" hidden="1" x14ac:dyDescent="0.25">
      <c r="A4938" s="15" t="str">
        <f>'Hour Loop'!BV4949</f>
        <v>B</v>
      </c>
      <c r="B4938">
        <f>'Hour Loop'!CI4949</f>
        <v>7.492</v>
      </c>
      <c r="C4938">
        <f>'Hour Loop'!CJ4949</f>
        <v>189.255</v>
      </c>
    </row>
    <row r="4939" spans="1:3" hidden="1" x14ac:dyDescent="0.25">
      <c r="A4939" s="15" t="str">
        <f>'Hour Loop'!BV4950</f>
        <v>B</v>
      </c>
      <c r="B4939" t="e">
        <f>'Hour Loop'!CI4950</f>
        <v>#VALUE!</v>
      </c>
      <c r="C4939" t="e">
        <f>'Hour Loop'!CJ4950</f>
        <v>#VALUE!</v>
      </c>
    </row>
    <row r="4940" spans="1:3" hidden="1" x14ac:dyDescent="0.25">
      <c r="A4940" s="15" t="str">
        <f>'Hour Loop'!BV4951</f>
        <v>B</v>
      </c>
      <c r="B4940">
        <f>'Hour Loop'!CI4951</f>
        <v>4.8040000000000003</v>
      </c>
      <c r="C4940">
        <f>'Hour Loop'!CJ4951</f>
        <v>201.227</v>
      </c>
    </row>
    <row r="4941" spans="1:3" hidden="1" x14ac:dyDescent="0.25">
      <c r="A4941" s="15" t="str">
        <f>'Hour Loop'!BV4952</f>
        <v>B</v>
      </c>
      <c r="B4941" t="e">
        <f>'Hour Loop'!CI4952</f>
        <v>#VALUE!</v>
      </c>
      <c r="C4941" t="e">
        <f>'Hour Loop'!CJ4952</f>
        <v>#VALUE!</v>
      </c>
    </row>
    <row r="4942" spans="1:3" hidden="1" x14ac:dyDescent="0.25">
      <c r="A4942" s="15" t="str">
        <f>'Hour Loop'!BV4953</f>
        <v>B</v>
      </c>
      <c r="B4942">
        <f>'Hour Loop'!CI4953</f>
        <v>2.706</v>
      </c>
      <c r="C4942">
        <f>'Hour Loop'!CJ4953</f>
        <v>213.31700000000001</v>
      </c>
    </row>
    <row r="4943" spans="1:3" hidden="1" x14ac:dyDescent="0.25">
      <c r="A4943" s="15" t="str">
        <f>'Hour Loop'!BV4954</f>
        <v>B</v>
      </c>
      <c r="B4943" t="e">
        <f>'Hour Loop'!CI4954</f>
        <v>#VALUE!</v>
      </c>
      <c r="C4943" t="e">
        <f>'Hour Loop'!CJ4954</f>
        <v>#VALUE!</v>
      </c>
    </row>
    <row r="4944" spans="1:3" hidden="1" x14ac:dyDescent="0.25">
      <c r="A4944" s="15" t="str">
        <f>'Hour Loop'!BV4955</f>
        <v>B</v>
      </c>
      <c r="B4944">
        <f>'Hour Loop'!CI4955</f>
        <v>1.204</v>
      </c>
      <c r="C4944">
        <f>'Hour Loop'!CJ4955</f>
        <v>225.49600000000001</v>
      </c>
    </row>
    <row r="4945" spans="1:3" hidden="1" x14ac:dyDescent="0.25">
      <c r="A4945" s="15" t="str">
        <f>'Hour Loop'!BV4956</f>
        <v>B</v>
      </c>
      <c r="B4945" t="e">
        <f>'Hour Loop'!CI4956</f>
        <v>#VALUE!</v>
      </c>
      <c r="C4945" t="e">
        <f>'Hour Loop'!CJ4956</f>
        <v>#VALUE!</v>
      </c>
    </row>
    <row r="4946" spans="1:3" hidden="1" x14ac:dyDescent="0.25">
      <c r="A4946" s="15" t="str">
        <f>'Hour Loop'!BV4957</f>
        <v>B</v>
      </c>
      <c r="B4946">
        <f>'Hour Loop'!CI4957</f>
        <v>0.30099999999999999</v>
      </c>
      <c r="C4946">
        <f>'Hour Loop'!CJ4957</f>
        <v>237.733</v>
      </c>
    </row>
    <row r="4947" spans="1:3" hidden="1" x14ac:dyDescent="0.25">
      <c r="A4947" s="15" t="str">
        <f>'Hour Loop'!BV4958</f>
        <v>B</v>
      </c>
      <c r="B4947" t="e">
        <f>'Hour Loop'!CI4958</f>
        <v>#VALUE!</v>
      </c>
      <c r="C4947" t="e">
        <f>'Hour Loop'!CJ4958</f>
        <v>#VALUE!</v>
      </c>
    </row>
    <row r="4948" spans="1:3" hidden="1" x14ac:dyDescent="0.25">
      <c r="A4948" s="15" t="str">
        <f>'Hour Loop'!BV4959</f>
        <v>B</v>
      </c>
      <c r="B4948">
        <f>'Hour Loop'!CI4959</f>
        <v>0</v>
      </c>
      <c r="C4948">
        <f>'Hour Loop'!CJ4959</f>
        <v>250</v>
      </c>
    </row>
    <row r="4949" spans="1:3" hidden="1" x14ac:dyDescent="0.25">
      <c r="A4949" s="15" t="str">
        <f>'Hour Loop'!BV4960</f>
        <v>B</v>
      </c>
      <c r="B4949" t="e">
        <f>'Hour Loop'!CI4960</f>
        <v>#VALUE!</v>
      </c>
      <c r="C4949" t="e">
        <f>'Hour Loop'!CJ4960</f>
        <v>#VALUE!</v>
      </c>
    </row>
    <row r="4950" spans="1:3" hidden="1" x14ac:dyDescent="0.25">
      <c r="A4950" s="15" t="str">
        <f>'Hour Loop'!BV4961</f>
        <v>B</v>
      </c>
      <c r="B4950">
        <f>'Hour Loop'!CI4961</f>
        <v>0.30099999999999999</v>
      </c>
      <c r="C4950">
        <f>'Hour Loop'!CJ4961</f>
        <v>262.267</v>
      </c>
    </row>
    <row r="4951" spans="1:3" hidden="1" x14ac:dyDescent="0.25">
      <c r="A4951" s="15" t="str">
        <f>'Hour Loop'!BV4962</f>
        <v>B</v>
      </c>
      <c r="B4951" t="e">
        <f>'Hour Loop'!CI4962</f>
        <v>#VALUE!</v>
      </c>
      <c r="C4951" t="e">
        <f>'Hour Loop'!CJ4962</f>
        <v>#VALUE!</v>
      </c>
    </row>
    <row r="4952" spans="1:3" hidden="1" x14ac:dyDescent="0.25">
      <c r="A4952" s="15" t="str">
        <f>'Hour Loop'!BV4963</f>
        <v>B</v>
      </c>
      <c r="B4952">
        <f>'Hour Loop'!CI4963</f>
        <v>1.204</v>
      </c>
      <c r="C4952">
        <f>'Hour Loop'!CJ4963</f>
        <v>274.50400000000002</v>
      </c>
    </row>
    <row r="4953" spans="1:3" hidden="1" x14ac:dyDescent="0.25">
      <c r="A4953" s="15" t="str">
        <f>'Hour Loop'!BV4964</f>
        <v>B</v>
      </c>
      <c r="B4953" t="e">
        <f>'Hour Loop'!CI4964</f>
        <v>#VALUE!</v>
      </c>
      <c r="C4953" t="e">
        <f>'Hour Loop'!CJ4964</f>
        <v>#VALUE!</v>
      </c>
    </row>
    <row r="4954" spans="1:3" hidden="1" x14ac:dyDescent="0.25">
      <c r="A4954" s="15" t="str">
        <f>'Hour Loop'!BV4965</f>
        <v>B</v>
      </c>
      <c r="B4954">
        <f>'Hour Loop'!CI4965</f>
        <v>2.706</v>
      </c>
      <c r="C4954">
        <f>'Hour Loop'!CJ4965</f>
        <v>286.68299999999999</v>
      </c>
    </row>
    <row r="4955" spans="1:3" hidden="1" x14ac:dyDescent="0.25">
      <c r="A4955" s="15" t="str">
        <f>'Hour Loop'!BV4966</f>
        <v>B</v>
      </c>
      <c r="B4955" t="e">
        <f>'Hour Loop'!CI4966</f>
        <v>#VALUE!</v>
      </c>
      <c r="C4955" t="e">
        <f>'Hour Loop'!CJ4966</f>
        <v>#VALUE!</v>
      </c>
    </row>
    <row r="4956" spans="1:3" hidden="1" x14ac:dyDescent="0.25">
      <c r="A4956" s="15" t="str">
        <f>'Hour Loop'!BV4967</f>
        <v>B</v>
      </c>
      <c r="B4956">
        <f>'Hour Loop'!CI4967</f>
        <v>4.8040000000000003</v>
      </c>
      <c r="C4956">
        <f>'Hour Loop'!CJ4967</f>
        <v>298.77300000000002</v>
      </c>
    </row>
    <row r="4957" spans="1:3" hidden="1" x14ac:dyDescent="0.25">
      <c r="A4957" s="15" t="str">
        <f>'Hour Loop'!BV4968</f>
        <v>B</v>
      </c>
      <c r="B4957" t="e">
        <f>'Hour Loop'!CI4968</f>
        <v>#VALUE!</v>
      </c>
      <c r="C4957" t="e">
        <f>'Hour Loop'!CJ4968</f>
        <v>#VALUE!</v>
      </c>
    </row>
    <row r="4958" spans="1:3" hidden="1" x14ac:dyDescent="0.25">
      <c r="A4958" s="15" t="str">
        <f>'Hour Loop'!BV4969</f>
        <v>B</v>
      </c>
      <c r="B4958">
        <f>'Hour Loop'!CI4969</f>
        <v>7.492</v>
      </c>
      <c r="C4958">
        <f>'Hour Loop'!CJ4969</f>
        <v>310.745</v>
      </c>
    </row>
    <row r="4959" spans="1:3" hidden="1" x14ac:dyDescent="0.25">
      <c r="A4959" s="15" t="str">
        <f>'Hour Loop'!BV4970</f>
        <v>B</v>
      </c>
      <c r="B4959" t="e">
        <f>'Hour Loop'!CI4970</f>
        <v>#VALUE!</v>
      </c>
      <c r="C4959" t="e">
        <f>'Hour Loop'!CJ4970</f>
        <v>#VALUE!</v>
      </c>
    </row>
    <row r="4960" spans="1:3" hidden="1" x14ac:dyDescent="0.25">
      <c r="A4960" s="15" t="str">
        <f>'Hour Loop'!BV4971</f>
        <v>B</v>
      </c>
      <c r="B4960">
        <f>'Hour Loop'!CI4971</f>
        <v>10.765000000000001</v>
      </c>
      <c r="C4960">
        <f>'Hour Loop'!CJ4971</f>
        <v>322.57100000000003</v>
      </c>
    </row>
    <row r="4961" spans="1:3" hidden="1" x14ac:dyDescent="0.25">
      <c r="A4961" s="15" t="str">
        <f>'Hour Loop'!BV4972</f>
        <v>B</v>
      </c>
      <c r="B4961" t="e">
        <f>'Hour Loop'!CI4972</f>
        <v>#VALUE!</v>
      </c>
      <c r="C4961" t="e">
        <f>'Hour Loop'!CJ4972</f>
        <v>#VALUE!</v>
      </c>
    </row>
    <row r="4962" spans="1:3" hidden="1" x14ac:dyDescent="0.25">
      <c r="A4962" s="15" t="str">
        <f>'Hour Loop'!BV4973</f>
        <v>B</v>
      </c>
      <c r="B4962">
        <f>'Hour Loop'!CI4973</f>
        <v>14.614000000000001</v>
      </c>
      <c r="C4962">
        <f>'Hour Loop'!CJ4973</f>
        <v>334.22199999999998</v>
      </c>
    </row>
    <row r="4963" spans="1:3" hidden="1" x14ac:dyDescent="0.25">
      <c r="A4963" s="15" t="str">
        <f>'Hour Loop'!BV4974</f>
        <v>B</v>
      </c>
      <c r="B4963" t="e">
        <f>'Hour Loop'!CI4974</f>
        <v>#VALUE!</v>
      </c>
      <c r="C4963" t="e">
        <f>'Hour Loop'!CJ4974</f>
        <v>#VALUE!</v>
      </c>
    </row>
    <row r="4964" spans="1:3" hidden="1" x14ac:dyDescent="0.25">
      <c r="A4964" s="15" t="str">
        <f>'Hour Loop'!BV4975</f>
        <v>B</v>
      </c>
      <c r="B4964">
        <f>'Hour Loop'!CI4975</f>
        <v>19.03</v>
      </c>
      <c r="C4964">
        <f>'Hour Loop'!CJ4975</f>
        <v>345.67099999999999</v>
      </c>
    </row>
    <row r="4965" spans="1:3" hidden="1" x14ac:dyDescent="0.25">
      <c r="A4965" s="15" t="str">
        <f>'Hour Loop'!BV4976</f>
        <v>B</v>
      </c>
      <c r="B4965" t="e">
        <f>'Hour Loop'!CI4976</f>
        <v>#VALUE!</v>
      </c>
      <c r="C4965" t="e">
        <f>'Hour Loop'!CJ4976</f>
        <v>#VALUE!</v>
      </c>
    </row>
    <row r="4966" spans="1:3" hidden="1" x14ac:dyDescent="0.25">
      <c r="A4966" s="15" t="str">
        <f>'Hour Loop'!BV4977</f>
        <v>B</v>
      </c>
      <c r="B4966">
        <f>'Hour Loop'!CI4977</f>
        <v>24.003</v>
      </c>
      <c r="C4966">
        <f>'Hour Loop'!CJ4977</f>
        <v>356.88900000000001</v>
      </c>
    </row>
    <row r="4967" spans="1:3" hidden="1" x14ac:dyDescent="0.25">
      <c r="A4967" s="15" t="str">
        <f>'Hour Loop'!BV4978</f>
        <v>B</v>
      </c>
      <c r="B4967" t="e">
        <f>'Hour Loop'!CI4978</f>
        <v>#VALUE!</v>
      </c>
      <c r="C4967" t="e">
        <f>'Hour Loop'!CJ4978</f>
        <v>#VALUE!</v>
      </c>
    </row>
    <row r="4968" spans="1:3" hidden="1" x14ac:dyDescent="0.25">
      <c r="A4968" s="15" t="str">
        <f>'Hour Loop'!BV4979</f>
        <v>B</v>
      </c>
      <c r="B4968">
        <f>'Hour Loop'!CI4979</f>
        <v>29.52</v>
      </c>
      <c r="C4968">
        <f>'Hour Loop'!CJ4979</f>
        <v>367.84899999999999</v>
      </c>
    </row>
    <row r="4969" spans="1:3" hidden="1" x14ac:dyDescent="0.25">
      <c r="A4969" s="15" t="str">
        <f>'Hour Loop'!BV4980</f>
        <v>B</v>
      </c>
      <c r="B4969" t="e">
        <f>'Hour Loop'!CI4980</f>
        <v>#VALUE!</v>
      </c>
      <c r="C4969" t="e">
        <f>'Hour Loop'!CJ4980</f>
        <v>#VALUE!</v>
      </c>
    </row>
    <row r="4970" spans="1:3" hidden="1" x14ac:dyDescent="0.25">
      <c r="A4970" s="15" t="str">
        <f>'Hour Loop'!BV4981</f>
        <v>B</v>
      </c>
      <c r="B4970">
        <f>'Hour Loop'!CI4981</f>
        <v>35.567999999999998</v>
      </c>
      <c r="C4970">
        <f>'Hour Loop'!CJ4981</f>
        <v>378.52600000000001</v>
      </c>
    </row>
    <row r="4971" spans="1:3" hidden="1" x14ac:dyDescent="0.25">
      <c r="A4971" s="15" t="str">
        <f>'Hour Loop'!BV4982</f>
        <v>B</v>
      </c>
      <c r="B4971" t="e">
        <f>'Hour Loop'!CI4982</f>
        <v>#VALUE!</v>
      </c>
      <c r="C4971" t="e">
        <f>'Hour Loop'!CJ4982</f>
        <v>#VALUE!</v>
      </c>
    </row>
    <row r="4972" spans="1:3" hidden="1" x14ac:dyDescent="0.25">
      <c r="A4972" s="15" t="str">
        <f>'Hour Loop'!BV4983</f>
        <v>B</v>
      </c>
      <c r="B4972">
        <f>'Hour Loop'!CI4983</f>
        <v>42.133000000000003</v>
      </c>
      <c r="C4972">
        <f>'Hour Loop'!CJ4983</f>
        <v>388.89299999999997</v>
      </c>
    </row>
    <row r="4973" spans="1:3" hidden="1" x14ac:dyDescent="0.25">
      <c r="A4973" s="15" t="str">
        <f>'Hour Loop'!BV4984</f>
        <v>B</v>
      </c>
      <c r="B4973" t="e">
        <f>'Hour Loop'!CI4984</f>
        <v>#VALUE!</v>
      </c>
      <c r="C4973" t="e">
        <f>'Hour Loop'!CJ4984</f>
        <v>#VALUE!</v>
      </c>
    </row>
    <row r="4974" spans="1:3" hidden="1" x14ac:dyDescent="0.25">
      <c r="A4974" s="15" t="str">
        <f>'Hour Loop'!BV4985</f>
        <v>B</v>
      </c>
      <c r="B4974">
        <f>'Hour Loop'!CI4985</f>
        <v>49.198</v>
      </c>
      <c r="C4974">
        <f>'Hour Loop'!CJ4985</f>
        <v>398.92500000000001</v>
      </c>
    </row>
    <row r="4975" spans="1:3" hidden="1" x14ac:dyDescent="0.25">
      <c r="A4975" s="15" t="str">
        <f>'Hour Loop'!BV4986</f>
        <v>B</v>
      </c>
      <c r="B4975" t="e">
        <f>'Hour Loop'!CI4986</f>
        <v>#VALUE!</v>
      </c>
      <c r="C4975" t="e">
        <f>'Hour Loop'!CJ4986</f>
        <v>#VALUE!</v>
      </c>
    </row>
    <row r="4976" spans="1:3" hidden="1" x14ac:dyDescent="0.25">
      <c r="A4976" s="15" t="str">
        <f>'Hour Loop'!BV4987</f>
        <v>B</v>
      </c>
      <c r="B4976">
        <f>'Hour Loop'!CI4987</f>
        <v>56.747</v>
      </c>
      <c r="C4976">
        <f>'Hour Loop'!CJ4987</f>
        <v>408.59800000000001</v>
      </c>
    </row>
    <row r="4977" spans="1:3" hidden="1" x14ac:dyDescent="0.25">
      <c r="A4977" s="15" t="str">
        <f>'Hour Loop'!BV4988</f>
        <v>B</v>
      </c>
      <c r="B4977" t="e">
        <f>'Hour Loop'!CI4988</f>
        <v>#VALUE!</v>
      </c>
      <c r="C4977" t="e">
        <f>'Hour Loop'!CJ4988</f>
        <v>#VALUE!</v>
      </c>
    </row>
    <row r="4978" spans="1:3" hidden="1" x14ac:dyDescent="0.25">
      <c r="A4978" s="15" t="str">
        <f>'Hour Loop'!BV4989</f>
        <v>B</v>
      </c>
      <c r="B4978">
        <f>'Hour Loop'!CI4989</f>
        <v>64.762</v>
      </c>
      <c r="C4978">
        <f>'Hour Loop'!CJ4989</f>
        <v>417.89</v>
      </c>
    </row>
    <row r="4979" spans="1:3" hidden="1" x14ac:dyDescent="0.25">
      <c r="A4979" s="15" t="str">
        <f>'Hour Loop'!BV4990</f>
        <v>B</v>
      </c>
      <c r="B4979" t="e">
        <f>'Hour Loop'!CI4990</f>
        <v>#VALUE!</v>
      </c>
      <c r="C4979" t="e">
        <f>'Hour Loop'!CJ4990</f>
        <v>#VALUE!</v>
      </c>
    </row>
    <row r="4980" spans="1:3" hidden="1" x14ac:dyDescent="0.25">
      <c r="A4980" s="15" t="str">
        <f>'Hour Loop'!BV4991</f>
        <v>B</v>
      </c>
      <c r="B4980">
        <f>'Hour Loop'!CI4991</f>
        <v>73.222999999999999</v>
      </c>
      <c r="C4980">
        <f>'Hour Loop'!CJ4991</f>
        <v>426.77699999999999</v>
      </c>
    </row>
    <row r="4981" spans="1:3" hidden="1" x14ac:dyDescent="0.25">
      <c r="A4981" s="15" t="str">
        <f>'Hour Loop'!BV4992</f>
        <v>B</v>
      </c>
      <c r="B4981" t="e">
        <f>'Hour Loop'!CI4992</f>
        <v>#VALUE!</v>
      </c>
      <c r="C4981" t="e">
        <f>'Hour Loop'!CJ4992</f>
        <v>#VALUE!</v>
      </c>
    </row>
    <row r="4982" spans="1:3" hidden="1" x14ac:dyDescent="0.25">
      <c r="A4982" s="15" t="str">
        <f>'Hour Loop'!BV4993</f>
        <v>B</v>
      </c>
      <c r="B4982">
        <f>'Hour Loop'!CI4993</f>
        <v>82.11</v>
      </c>
      <c r="C4982">
        <f>'Hour Loop'!CJ4993</f>
        <v>435.238</v>
      </c>
    </row>
    <row r="4983" spans="1:3" hidden="1" x14ac:dyDescent="0.25">
      <c r="A4983" s="15" t="str">
        <f>'Hour Loop'!BV4994</f>
        <v>B</v>
      </c>
      <c r="B4983" t="e">
        <f>'Hour Loop'!CI4994</f>
        <v>#VALUE!</v>
      </c>
      <c r="C4983" t="e">
        <f>'Hour Loop'!CJ4994</f>
        <v>#VALUE!</v>
      </c>
    </row>
    <row r="4984" spans="1:3" hidden="1" x14ac:dyDescent="0.25">
      <c r="A4984" s="15" t="str">
        <f>'Hour Loop'!BV4995</f>
        <v>B</v>
      </c>
      <c r="B4984">
        <f>'Hour Loop'!CI4995</f>
        <v>91.402000000000001</v>
      </c>
      <c r="C4984">
        <f>'Hour Loop'!CJ4995</f>
        <v>443.25299999999999</v>
      </c>
    </row>
    <row r="4985" spans="1:3" hidden="1" x14ac:dyDescent="0.25">
      <c r="A4985" s="15" t="str">
        <f>'Hour Loop'!BV4996</f>
        <v>B</v>
      </c>
      <c r="B4985" t="e">
        <f>'Hour Loop'!CI4996</f>
        <v>#VALUE!</v>
      </c>
      <c r="C4985" t="e">
        <f>'Hour Loop'!CJ4996</f>
        <v>#VALUE!</v>
      </c>
    </row>
    <row r="4986" spans="1:3" hidden="1" x14ac:dyDescent="0.25">
      <c r="A4986" s="15" t="str">
        <f>'Hour Loop'!BV4997</f>
        <v>B</v>
      </c>
      <c r="B4986">
        <f>'Hour Loop'!CI4997</f>
        <v>101.075</v>
      </c>
      <c r="C4986">
        <f>'Hour Loop'!CJ4997</f>
        <v>450.80200000000002</v>
      </c>
    </row>
    <row r="4987" spans="1:3" hidden="1" x14ac:dyDescent="0.25">
      <c r="A4987" s="15" t="str">
        <f>'Hour Loop'!BV4998</f>
        <v>B</v>
      </c>
      <c r="B4987" t="e">
        <f>'Hour Loop'!CI4998</f>
        <v>#VALUE!</v>
      </c>
      <c r="C4987" t="e">
        <f>'Hour Loop'!CJ4998</f>
        <v>#VALUE!</v>
      </c>
    </row>
    <row r="4988" spans="1:3" hidden="1" x14ac:dyDescent="0.25">
      <c r="A4988" s="15" t="str">
        <f>'Hour Loop'!BV4999</f>
        <v>B</v>
      </c>
      <c r="B4988">
        <f>'Hour Loop'!CI4999</f>
        <v>111.107</v>
      </c>
      <c r="C4988">
        <f>'Hour Loop'!CJ4999</f>
        <v>457.86700000000002</v>
      </c>
    </row>
    <row r="4989" spans="1:3" hidden="1" x14ac:dyDescent="0.25">
      <c r="A4989" s="15" t="str">
        <f>'Hour Loop'!BV5000</f>
        <v>B</v>
      </c>
      <c r="B4989" t="e">
        <f>'Hour Loop'!CI5000</f>
        <v>#VALUE!</v>
      </c>
      <c r="C4989" t="e">
        <f>'Hour Loop'!CJ5000</f>
        <v>#VALUE!</v>
      </c>
    </row>
    <row r="4990" spans="1:3" hidden="1" x14ac:dyDescent="0.25">
      <c r="A4990" s="15" t="str">
        <f>'Hour Loop'!BV5001</f>
        <v>B</v>
      </c>
      <c r="B4990">
        <f>'Hour Loop'!CI5001</f>
        <v>121.474</v>
      </c>
      <c r="C4990">
        <f>'Hour Loop'!CJ5001</f>
        <v>464.43200000000002</v>
      </c>
    </row>
    <row r="4991" spans="1:3" hidden="1" x14ac:dyDescent="0.25">
      <c r="A4991" s="15" t="str">
        <f>'Hour Loop'!BV5002</f>
        <v>B</v>
      </c>
      <c r="B4991" t="e">
        <f>'Hour Loop'!CI5002</f>
        <v>#VALUE!</v>
      </c>
      <c r="C4991" t="e">
        <f>'Hour Loop'!CJ5002</f>
        <v>#VALUE!</v>
      </c>
    </row>
    <row r="4992" spans="1:3" hidden="1" x14ac:dyDescent="0.25">
      <c r="A4992" s="15" t="str">
        <f>'Hour Loop'!BV5003</f>
        <v>B</v>
      </c>
      <c r="B4992">
        <f>'Hour Loop'!CI5003</f>
        <v>132.15100000000001</v>
      </c>
      <c r="C4992">
        <f>'Hour Loop'!CJ5003</f>
        <v>470.48</v>
      </c>
    </row>
    <row r="4993" spans="1:3" hidden="1" x14ac:dyDescent="0.25">
      <c r="A4993" s="15" t="str">
        <f>'Hour Loop'!BV5004</f>
        <v>B</v>
      </c>
      <c r="B4993" t="e">
        <f>'Hour Loop'!CI5004</f>
        <v>#VALUE!</v>
      </c>
      <c r="C4993" t="e">
        <f>'Hour Loop'!CJ5004</f>
        <v>#VALUE!</v>
      </c>
    </row>
    <row r="4994" spans="1:3" hidden="1" x14ac:dyDescent="0.25">
      <c r="A4994" s="15" t="str">
        <f>'Hour Loop'!BV5005</f>
        <v>B</v>
      </c>
      <c r="B4994">
        <f>'Hour Loop'!CI5005</f>
        <v>143.11099999999999</v>
      </c>
      <c r="C4994">
        <f>'Hour Loop'!CJ5005</f>
        <v>475.99700000000001</v>
      </c>
    </row>
    <row r="4995" spans="1:3" hidden="1" x14ac:dyDescent="0.25">
      <c r="A4995" s="15" t="str">
        <f>'Hour Loop'!BV5006</f>
        <v>B</v>
      </c>
      <c r="B4995" t="e">
        <f>'Hour Loop'!CI5006</f>
        <v>#VALUE!</v>
      </c>
      <c r="C4995" t="e">
        <f>'Hour Loop'!CJ5006</f>
        <v>#VALUE!</v>
      </c>
    </row>
    <row r="4996" spans="1:3" hidden="1" x14ac:dyDescent="0.25">
      <c r="A4996" s="15" t="str">
        <f>'Hour Loop'!BV5007</f>
        <v>B</v>
      </c>
      <c r="B4996">
        <f>'Hour Loop'!CI5007</f>
        <v>154.32900000000001</v>
      </c>
      <c r="C4996">
        <f>'Hour Loop'!CJ5007</f>
        <v>480.97</v>
      </c>
    </row>
    <row r="4997" spans="1:3" hidden="1" x14ac:dyDescent="0.25">
      <c r="A4997" s="15" t="str">
        <f>'Hour Loop'!BV5008</f>
        <v>B</v>
      </c>
      <c r="B4997" t="e">
        <f>'Hour Loop'!CI5008</f>
        <v>#VALUE!</v>
      </c>
      <c r="C4997" t="e">
        <f>'Hour Loop'!CJ5008</f>
        <v>#VALUE!</v>
      </c>
    </row>
    <row r="4998" spans="1:3" hidden="1" x14ac:dyDescent="0.25">
      <c r="A4998" s="15" t="str">
        <f>'Hour Loop'!BV5009</f>
        <v>B</v>
      </c>
      <c r="B4998">
        <f>'Hour Loop'!CI5009</f>
        <v>165.77799999999999</v>
      </c>
      <c r="C4998">
        <f>'Hour Loop'!CJ5009</f>
        <v>485.38600000000002</v>
      </c>
    </row>
    <row r="4999" spans="1:3" hidden="1" x14ac:dyDescent="0.25">
      <c r="A4999" s="15" t="str">
        <f>'Hour Loop'!BV5010</f>
        <v>B</v>
      </c>
      <c r="B4999" t="e">
        <f>'Hour Loop'!CI5010</f>
        <v>#VALUE!</v>
      </c>
      <c r="C4999" t="e">
        <f>'Hour Loop'!CJ5010</f>
        <v>#VALUE!</v>
      </c>
    </row>
    <row r="5000" spans="1:3" hidden="1" x14ac:dyDescent="0.25">
      <c r="A5000" s="15" t="str">
        <f>'Hour Loop'!BV5011</f>
        <v>B</v>
      </c>
      <c r="B5000">
        <f>'Hour Loop'!CI5011</f>
        <v>177.429</v>
      </c>
      <c r="C5000">
        <f>'Hour Loop'!CJ5011</f>
        <v>489.23500000000001</v>
      </c>
    </row>
    <row r="5001" spans="1:3" hidden="1" x14ac:dyDescent="0.25">
      <c r="A5001" s="15" t="str">
        <f>'Hour Loop'!BV5012</f>
        <v>B</v>
      </c>
      <c r="B5001" t="e">
        <f>'Hour Loop'!CI5012</f>
        <v>#VALUE!</v>
      </c>
      <c r="C5001" t="e">
        <f>'Hour Loop'!CJ5012</f>
        <v>#VALUE!</v>
      </c>
    </row>
    <row r="5002" spans="1:3" hidden="1" x14ac:dyDescent="0.25">
      <c r="A5002" s="15" t="str">
        <f>'Hour Loop'!BV5013</f>
        <v>B</v>
      </c>
      <c r="B5002">
        <f>'Hour Loop'!CI5013</f>
        <v>189.255</v>
      </c>
      <c r="C5002">
        <f>'Hour Loop'!CJ5013</f>
        <v>492.50799999999998</v>
      </c>
    </row>
    <row r="5003" spans="1:3" hidden="1" x14ac:dyDescent="0.25">
      <c r="A5003" s="15" t="str">
        <f>'Hour Loop'!BV5014</f>
        <v>B</v>
      </c>
      <c r="B5003" t="e">
        <f>'Hour Loop'!CI5014</f>
        <v>#VALUE!</v>
      </c>
      <c r="C5003" t="e">
        <f>'Hour Loop'!CJ5014</f>
        <v>#VALUE!</v>
      </c>
    </row>
    <row r="5004" spans="1:3" hidden="1" x14ac:dyDescent="0.25">
      <c r="A5004" s="15" t="str">
        <f>'Hour Loop'!BV5015</f>
        <v>B</v>
      </c>
      <c r="B5004">
        <f>'Hour Loop'!CI5015</f>
        <v>201.227</v>
      </c>
      <c r="C5004">
        <f>'Hour Loop'!CJ5015</f>
        <v>495.19600000000003</v>
      </c>
    </row>
    <row r="5005" spans="1:3" hidden="1" x14ac:dyDescent="0.25">
      <c r="A5005" s="15" t="str">
        <f>'Hour Loop'!BV5016</f>
        <v>B</v>
      </c>
      <c r="B5005" t="e">
        <f>'Hour Loop'!CI5016</f>
        <v>#VALUE!</v>
      </c>
      <c r="C5005" t="e">
        <f>'Hour Loop'!CJ5016</f>
        <v>#VALUE!</v>
      </c>
    </row>
    <row r="5006" spans="1:3" hidden="1" x14ac:dyDescent="0.25">
      <c r="A5006" s="15" t="str">
        <f>'Hour Loop'!BV5017</f>
        <v>B</v>
      </c>
      <c r="B5006">
        <f>'Hour Loop'!CI5017</f>
        <v>213.31700000000001</v>
      </c>
      <c r="C5006">
        <f>'Hour Loop'!CJ5017</f>
        <v>497.29399999999998</v>
      </c>
    </row>
    <row r="5007" spans="1:3" hidden="1" x14ac:dyDescent="0.25">
      <c r="A5007" s="15" t="str">
        <f>'Hour Loop'!BV5018</f>
        <v>B</v>
      </c>
      <c r="B5007" t="e">
        <f>'Hour Loop'!CI5018</f>
        <v>#VALUE!</v>
      </c>
      <c r="C5007" t="e">
        <f>'Hour Loop'!CJ5018</f>
        <v>#VALUE!</v>
      </c>
    </row>
    <row r="5008" spans="1:3" hidden="1" x14ac:dyDescent="0.25">
      <c r="A5008" s="15" t="str">
        <f>'Hour Loop'!BV5019</f>
        <v>B</v>
      </c>
      <c r="B5008">
        <f>'Hour Loop'!CI5019</f>
        <v>225.49600000000001</v>
      </c>
      <c r="C5008">
        <f>'Hour Loop'!CJ5019</f>
        <v>498.79599999999999</v>
      </c>
    </row>
    <row r="5009" spans="1:3" hidden="1" x14ac:dyDescent="0.25">
      <c r="A5009" s="15" t="str">
        <f>'Hour Loop'!BV5020</f>
        <v>B</v>
      </c>
      <c r="B5009" t="e">
        <f>'Hour Loop'!CI5020</f>
        <v>#VALUE!</v>
      </c>
      <c r="C5009" t="e">
        <f>'Hour Loop'!CJ5020</f>
        <v>#VALUE!</v>
      </c>
    </row>
    <row r="5010" spans="1:3" hidden="1" x14ac:dyDescent="0.25">
      <c r="A5010" s="15" t="str">
        <f>'Hour Loop'!BV5021</f>
        <v>B</v>
      </c>
      <c r="B5010">
        <f>'Hour Loop'!CI5021</f>
        <v>237.733</v>
      </c>
      <c r="C5010">
        <f>'Hour Loop'!CJ5021</f>
        <v>499.69900000000001</v>
      </c>
    </row>
    <row r="5011" spans="1:3" hidden="1" x14ac:dyDescent="0.25">
      <c r="A5011" s="15" t="str">
        <f>'Hour Loop'!BV5022</f>
        <v>B</v>
      </c>
      <c r="B5011" t="e">
        <f>'Hour Loop'!CI5022</f>
        <v>#VALUE!</v>
      </c>
      <c r="C5011" t="e">
        <f>'Hour Loop'!CJ5022</f>
        <v>#VALUE!</v>
      </c>
    </row>
    <row r="5012" spans="1:3" hidden="1" x14ac:dyDescent="0.25">
      <c r="A5012" s="15" t="str">
        <f>'Hour Loop'!BV5023</f>
        <v>B</v>
      </c>
      <c r="B5012">
        <f>'Hour Loop'!CI5023</f>
        <v>250</v>
      </c>
      <c r="C5012">
        <f>'Hour Loop'!CJ5023</f>
        <v>500</v>
      </c>
    </row>
    <row r="5013" spans="1:3" hidden="1" x14ac:dyDescent="0.25">
      <c r="A5013" s="15" t="str">
        <f>'Hour Loop'!BV5024</f>
        <v>B</v>
      </c>
      <c r="B5013" t="e">
        <f>'Hour Loop'!CI5024</f>
        <v>#VALUE!</v>
      </c>
      <c r="C5013" t="e">
        <f>'Hour Loop'!CJ5024</f>
        <v>#VALUE!</v>
      </c>
    </row>
    <row r="5014" spans="1:3" hidden="1" x14ac:dyDescent="0.25">
      <c r="A5014" s="15" t="str">
        <f>'Hour Loop'!BV5025</f>
        <v>B</v>
      </c>
      <c r="B5014" t="e">
        <f>'Hour Loop'!CI5025</f>
        <v>#VALUE!</v>
      </c>
      <c r="C5014" t="e">
        <f>'Hour Loop'!CJ5025</f>
        <v>#VALUE!</v>
      </c>
    </row>
    <row r="5015" spans="1:3" hidden="1" x14ac:dyDescent="0.25">
      <c r="A5015" s="15" t="str">
        <f>'Hour Loop'!BV5026</f>
        <v>C</v>
      </c>
      <c r="B5015" t="e">
        <f>'Hour Loop'!CI5026</f>
        <v>#VALUE!</v>
      </c>
      <c r="C5015" t="e">
        <f>'Hour Loop'!CJ5026</f>
        <v>#VALUE!</v>
      </c>
    </row>
    <row r="5016" spans="1:3" x14ac:dyDescent="0.25">
      <c r="A5016" s="15" t="str">
        <f>'Hour Loop'!BV5027</f>
        <v>C</v>
      </c>
      <c r="B5016">
        <f>'Hour Loop'!CI5027</f>
        <v>250</v>
      </c>
      <c r="C5016">
        <f>'Hour Loop'!CJ5027</f>
        <v>465</v>
      </c>
    </row>
    <row r="5017" spans="1:3" x14ac:dyDescent="0.25">
      <c r="A5017" s="15" t="str">
        <f>'Hour Loop'!BV5028</f>
        <v>C</v>
      </c>
      <c r="B5017">
        <f>'Hour Loop'!CI5028</f>
        <v>260.55</v>
      </c>
      <c r="C5017">
        <f>'Hour Loop'!CJ5028</f>
        <v>464.74099999999999</v>
      </c>
    </row>
    <row r="5018" spans="1:3" x14ac:dyDescent="0.25">
      <c r="A5018" s="15" t="str">
        <f>'Hour Loop'!BV5029</f>
        <v>C</v>
      </c>
      <c r="B5018">
        <f>'Hour Loop'!CI5029</f>
        <v>271.07400000000001</v>
      </c>
      <c r="C5018">
        <f>'Hour Loop'!CJ5029</f>
        <v>463.96499999999997</v>
      </c>
    </row>
    <row r="5019" spans="1:3" x14ac:dyDescent="0.25">
      <c r="A5019" s="15" t="str">
        <f>'Hour Loop'!BV5030</f>
        <v>C</v>
      </c>
      <c r="B5019">
        <f>'Hour Loop'!CI5030</f>
        <v>281.54700000000003</v>
      </c>
      <c r="C5019">
        <f>'Hour Loop'!CJ5030</f>
        <v>462.673</v>
      </c>
    </row>
    <row r="5020" spans="1:3" x14ac:dyDescent="0.25">
      <c r="A5020" s="15" t="str">
        <f>'Hour Loop'!BV5031</f>
        <v>C</v>
      </c>
      <c r="B5020">
        <f>'Hour Loop'!CI5031</f>
        <v>291.94400000000002</v>
      </c>
      <c r="C5020">
        <f>'Hour Loop'!CJ5031</f>
        <v>460.86900000000003</v>
      </c>
    </row>
    <row r="5021" spans="1:3" x14ac:dyDescent="0.25">
      <c r="A5021" s="15" t="str">
        <f>'Hour Loop'!BV5032</f>
        <v>C</v>
      </c>
      <c r="B5021">
        <f>'Hour Loop'!CI5032</f>
        <v>302.24099999999999</v>
      </c>
      <c r="C5021">
        <f>'Hour Loop'!CJ5032</f>
        <v>458.55700000000002</v>
      </c>
    </row>
    <row r="5022" spans="1:3" x14ac:dyDescent="0.25">
      <c r="A5022" s="15" t="str">
        <f>'Hour Loop'!BV5033</f>
        <v>C</v>
      </c>
      <c r="B5022">
        <f>'Hour Loop'!CI5033</f>
        <v>312.411</v>
      </c>
      <c r="C5022">
        <f>'Hour Loop'!CJ5033</f>
        <v>455.74200000000002</v>
      </c>
    </row>
    <row r="5023" spans="1:3" x14ac:dyDescent="0.25">
      <c r="A5023" s="15" t="str">
        <f>'Hour Loop'!BV5034</f>
        <v>C</v>
      </c>
      <c r="B5023">
        <f>'Hour Loop'!CI5034</f>
        <v>322.43099999999998</v>
      </c>
      <c r="C5023">
        <f>'Hour Loop'!CJ5034</f>
        <v>452.43200000000002</v>
      </c>
    </row>
    <row r="5024" spans="1:3" x14ac:dyDescent="0.25">
      <c r="A5024" s="15" t="str">
        <f>'Hour Loop'!BV5035</f>
        <v>C</v>
      </c>
      <c r="B5024">
        <f>'Hour Loop'!CI5035</f>
        <v>332.27699999999999</v>
      </c>
      <c r="C5024">
        <f>'Hour Loop'!CJ5035</f>
        <v>448.63400000000001</v>
      </c>
    </row>
    <row r="5025" spans="1:3" x14ac:dyDescent="0.25">
      <c r="A5025" s="15" t="str">
        <f>'Hour Loop'!BV5036</f>
        <v>C</v>
      </c>
      <c r="B5025">
        <f>'Hour Loop'!CI5036</f>
        <v>341.92399999999998</v>
      </c>
      <c r="C5025">
        <f>'Hour Loop'!CJ5036</f>
        <v>444.358</v>
      </c>
    </row>
    <row r="5026" spans="1:3" x14ac:dyDescent="0.25">
      <c r="A5026" s="15" t="str">
        <f>'Hour Loop'!BV5037</f>
        <v>C</v>
      </c>
      <c r="B5026">
        <f>'Hour Loop'!CI5037</f>
        <v>351.35</v>
      </c>
      <c r="C5026">
        <f>'Hour Loop'!CJ5037</f>
        <v>439.613</v>
      </c>
    </row>
    <row r="5027" spans="1:3" x14ac:dyDescent="0.25">
      <c r="A5027" s="15" t="str">
        <f>'Hour Loop'!BV5038</f>
        <v>C</v>
      </c>
      <c r="B5027">
        <f>'Hour Loop'!CI5038</f>
        <v>360.53199999999998</v>
      </c>
      <c r="C5027">
        <f>'Hour Loop'!CJ5038</f>
        <v>434.41199999999998</v>
      </c>
    </row>
    <row r="5028" spans="1:3" x14ac:dyDescent="0.25">
      <c r="A5028" s="15" t="str">
        <f>'Hour Loop'!BV5039</f>
        <v>C</v>
      </c>
      <c r="B5028">
        <f>'Hour Loop'!CI5039</f>
        <v>369.44799999999998</v>
      </c>
      <c r="C5028">
        <f>'Hour Loop'!CJ5039</f>
        <v>428.76600000000002</v>
      </c>
    </row>
    <row r="5029" spans="1:3" x14ac:dyDescent="0.25">
      <c r="A5029" s="15" t="str">
        <f>'Hour Loop'!BV5040</f>
        <v>C</v>
      </c>
      <c r="B5029">
        <f>'Hour Loop'!CI5040</f>
        <v>378.07499999999999</v>
      </c>
      <c r="C5029">
        <f>'Hour Loop'!CJ5040</f>
        <v>422.69</v>
      </c>
    </row>
    <row r="5030" spans="1:3" x14ac:dyDescent="0.25">
      <c r="A5030" s="15" t="str">
        <f>'Hour Loop'!BV5041</f>
        <v>C</v>
      </c>
      <c r="B5030">
        <f>'Hour Loop'!CI5041</f>
        <v>386.39499999999998</v>
      </c>
      <c r="C5030">
        <f>'Hour Loop'!CJ5041</f>
        <v>416.197</v>
      </c>
    </row>
    <row r="5031" spans="1:3" x14ac:dyDescent="0.25">
      <c r="A5031" s="15" t="str">
        <f>'Hour Loop'!BV5042</f>
        <v>C</v>
      </c>
      <c r="B5031">
        <f>'Hour Loop'!CI5042</f>
        <v>394.38499999999999</v>
      </c>
      <c r="C5031">
        <f>'Hour Loop'!CJ5042</f>
        <v>409.30399999999997</v>
      </c>
    </row>
    <row r="5032" spans="1:3" x14ac:dyDescent="0.25">
      <c r="A5032" s="15" t="str">
        <f>'Hour Loop'!BV5043</f>
        <v>C</v>
      </c>
      <c r="B5032">
        <f>'Hour Loop'!CI5043</f>
        <v>402.02800000000002</v>
      </c>
      <c r="C5032">
        <f>'Hour Loop'!CJ5043</f>
        <v>402.02800000000002</v>
      </c>
    </row>
    <row r="5033" spans="1:3" x14ac:dyDescent="0.25">
      <c r="A5033" s="15" t="str">
        <f>'Hour Loop'!BV5044</f>
        <v>C</v>
      </c>
      <c r="B5033">
        <f>'Hour Loop'!CI5044</f>
        <v>409.30399999999997</v>
      </c>
      <c r="C5033">
        <f>'Hour Loop'!CJ5044</f>
        <v>394.38499999999999</v>
      </c>
    </row>
    <row r="5034" spans="1:3" x14ac:dyDescent="0.25">
      <c r="A5034" s="15" t="str">
        <f>'Hour Loop'!BV5045</f>
        <v>C</v>
      </c>
      <c r="B5034">
        <f>'Hour Loop'!CI5045</f>
        <v>416.197</v>
      </c>
      <c r="C5034">
        <f>'Hour Loop'!CJ5045</f>
        <v>386.39499999999998</v>
      </c>
    </row>
    <row r="5035" spans="1:3" x14ac:dyDescent="0.25">
      <c r="A5035" s="15" t="str">
        <f>'Hour Loop'!BV5046</f>
        <v>C</v>
      </c>
      <c r="B5035">
        <f>'Hour Loop'!CI5046</f>
        <v>422.69</v>
      </c>
      <c r="C5035">
        <f>'Hour Loop'!CJ5046</f>
        <v>378.07499999999999</v>
      </c>
    </row>
    <row r="5036" spans="1:3" x14ac:dyDescent="0.25">
      <c r="A5036" s="15" t="str">
        <f>'Hour Loop'!BV5047</f>
        <v>C</v>
      </c>
      <c r="B5036">
        <f>'Hour Loop'!CI5047</f>
        <v>428.76600000000002</v>
      </c>
      <c r="C5036">
        <f>'Hour Loop'!CJ5047</f>
        <v>369.44799999999998</v>
      </c>
    </row>
    <row r="5037" spans="1:3" x14ac:dyDescent="0.25">
      <c r="A5037" s="15" t="str">
        <f>'Hour Loop'!BV5048</f>
        <v>C</v>
      </c>
      <c r="B5037">
        <f>'Hour Loop'!CI5048</f>
        <v>434.41199999999998</v>
      </c>
      <c r="C5037">
        <f>'Hour Loop'!CJ5048</f>
        <v>360.53199999999998</v>
      </c>
    </row>
    <row r="5038" spans="1:3" x14ac:dyDescent="0.25">
      <c r="A5038" s="15" t="str">
        <f>'Hour Loop'!BV5049</f>
        <v>C</v>
      </c>
      <c r="B5038">
        <f>'Hour Loop'!CI5049</f>
        <v>439.613</v>
      </c>
      <c r="C5038">
        <f>'Hour Loop'!CJ5049</f>
        <v>351.35</v>
      </c>
    </row>
    <row r="5039" spans="1:3" x14ac:dyDescent="0.25">
      <c r="A5039" s="15" t="str">
        <f>'Hour Loop'!BV5050</f>
        <v>C</v>
      </c>
      <c r="B5039">
        <f>'Hour Loop'!CI5050</f>
        <v>444.358</v>
      </c>
      <c r="C5039">
        <f>'Hour Loop'!CJ5050</f>
        <v>341.92399999999998</v>
      </c>
    </row>
    <row r="5040" spans="1:3" x14ac:dyDescent="0.25">
      <c r="A5040" s="15" t="str">
        <f>'Hour Loop'!BV5051</f>
        <v>C</v>
      </c>
      <c r="B5040">
        <f>'Hour Loop'!CI5051</f>
        <v>448.63400000000001</v>
      </c>
      <c r="C5040">
        <f>'Hour Loop'!CJ5051</f>
        <v>332.27699999999999</v>
      </c>
    </row>
    <row r="5041" spans="1:3" x14ac:dyDescent="0.25">
      <c r="A5041" s="15" t="str">
        <f>'Hour Loop'!BV5052</f>
        <v>C</v>
      </c>
      <c r="B5041">
        <f>'Hour Loop'!CI5052</f>
        <v>452.43200000000002</v>
      </c>
      <c r="C5041">
        <f>'Hour Loop'!CJ5052</f>
        <v>322.43099999999998</v>
      </c>
    </row>
    <row r="5042" spans="1:3" x14ac:dyDescent="0.25">
      <c r="A5042" s="15" t="str">
        <f>'Hour Loop'!BV5053</f>
        <v>C</v>
      </c>
      <c r="B5042">
        <f>'Hour Loop'!CI5053</f>
        <v>455.74200000000002</v>
      </c>
      <c r="C5042">
        <f>'Hour Loop'!CJ5053</f>
        <v>312.411</v>
      </c>
    </row>
    <row r="5043" spans="1:3" x14ac:dyDescent="0.25">
      <c r="A5043" s="15" t="str">
        <f>'Hour Loop'!BV5054</f>
        <v>C</v>
      </c>
      <c r="B5043">
        <f>'Hour Loop'!CI5054</f>
        <v>458.55700000000002</v>
      </c>
      <c r="C5043">
        <f>'Hour Loop'!CJ5054</f>
        <v>302.24099999999999</v>
      </c>
    </row>
    <row r="5044" spans="1:3" x14ac:dyDescent="0.25">
      <c r="A5044" s="15" t="str">
        <f>'Hour Loop'!BV5055</f>
        <v>C</v>
      </c>
      <c r="B5044">
        <f>'Hour Loop'!CI5055</f>
        <v>460.86900000000003</v>
      </c>
      <c r="C5044">
        <f>'Hour Loop'!CJ5055</f>
        <v>291.94400000000002</v>
      </c>
    </row>
    <row r="5045" spans="1:3" x14ac:dyDescent="0.25">
      <c r="A5045" s="15" t="str">
        <f>'Hour Loop'!BV5056</f>
        <v>C</v>
      </c>
      <c r="B5045">
        <f>'Hour Loop'!CI5056</f>
        <v>462.673</v>
      </c>
      <c r="C5045">
        <f>'Hour Loop'!CJ5056</f>
        <v>281.54700000000003</v>
      </c>
    </row>
    <row r="5046" spans="1:3" x14ac:dyDescent="0.25">
      <c r="A5046" s="15" t="str">
        <f>'Hour Loop'!BV5057</f>
        <v>C</v>
      </c>
      <c r="B5046">
        <f>'Hour Loop'!CI5057</f>
        <v>463.96499999999997</v>
      </c>
      <c r="C5046">
        <f>'Hour Loop'!CJ5057</f>
        <v>271.07400000000001</v>
      </c>
    </row>
    <row r="5047" spans="1:3" x14ac:dyDescent="0.25">
      <c r="A5047" s="15" t="str">
        <f>'Hour Loop'!BV5058</f>
        <v>C</v>
      </c>
      <c r="B5047">
        <f>'Hour Loop'!CI5058</f>
        <v>464.74099999999999</v>
      </c>
      <c r="C5047">
        <f>'Hour Loop'!CJ5058</f>
        <v>260.55</v>
      </c>
    </row>
    <row r="5048" spans="1:3" x14ac:dyDescent="0.25">
      <c r="A5048" s="15" t="str">
        <f>'Hour Loop'!BV5059</f>
        <v>C</v>
      </c>
      <c r="B5048">
        <f>'Hour Loop'!CI5059</f>
        <v>465</v>
      </c>
      <c r="C5048">
        <f>'Hour Loop'!CJ5059</f>
        <v>250</v>
      </c>
    </row>
    <row r="5049" spans="1:3" x14ac:dyDescent="0.25">
      <c r="A5049" s="15" t="str">
        <f>'Hour Loop'!BV5060</f>
        <v>C</v>
      </c>
      <c r="B5049">
        <f>'Hour Loop'!CI5060</f>
        <v>464.74099999999999</v>
      </c>
      <c r="C5049">
        <f>'Hour Loop'!CJ5060</f>
        <v>239.45</v>
      </c>
    </row>
    <row r="5050" spans="1:3" x14ac:dyDescent="0.25">
      <c r="A5050" s="15" t="str">
        <f>'Hour Loop'!BV5061</f>
        <v>C</v>
      </c>
      <c r="B5050">
        <f>'Hour Loop'!CI5061</f>
        <v>463.96499999999997</v>
      </c>
      <c r="C5050">
        <f>'Hour Loop'!CJ5061</f>
        <v>228.92599999999999</v>
      </c>
    </row>
    <row r="5051" spans="1:3" x14ac:dyDescent="0.25">
      <c r="A5051" s="15" t="str">
        <f>'Hour Loop'!BV5062</f>
        <v>C</v>
      </c>
      <c r="B5051">
        <f>'Hour Loop'!CI5062</f>
        <v>462.673</v>
      </c>
      <c r="C5051">
        <f>'Hour Loop'!CJ5062</f>
        <v>218.453</v>
      </c>
    </row>
    <row r="5052" spans="1:3" x14ac:dyDescent="0.25">
      <c r="A5052" s="15" t="str">
        <f>'Hour Loop'!BV5063</f>
        <v>C</v>
      </c>
      <c r="B5052">
        <f>'Hour Loop'!CI5063</f>
        <v>460.86900000000003</v>
      </c>
      <c r="C5052">
        <f>'Hour Loop'!CJ5063</f>
        <v>208.05600000000001</v>
      </c>
    </row>
    <row r="5053" spans="1:3" x14ac:dyDescent="0.25">
      <c r="A5053" s="15" t="str">
        <f>'Hour Loop'!BV5064</f>
        <v>C</v>
      </c>
      <c r="B5053">
        <f>'Hour Loop'!CI5064</f>
        <v>458.55700000000002</v>
      </c>
      <c r="C5053">
        <f>'Hour Loop'!CJ5064</f>
        <v>197.75899999999999</v>
      </c>
    </row>
    <row r="5054" spans="1:3" x14ac:dyDescent="0.25">
      <c r="A5054" s="15" t="str">
        <f>'Hour Loop'!BV5065</f>
        <v>C</v>
      </c>
      <c r="B5054">
        <f>'Hour Loop'!CI5065</f>
        <v>455.74200000000002</v>
      </c>
      <c r="C5054">
        <f>'Hour Loop'!CJ5065</f>
        <v>187.589</v>
      </c>
    </row>
    <row r="5055" spans="1:3" x14ac:dyDescent="0.25">
      <c r="A5055" s="15" t="str">
        <f>'Hour Loop'!BV5066</f>
        <v>C</v>
      </c>
      <c r="B5055">
        <f>'Hour Loop'!CI5066</f>
        <v>452.43200000000002</v>
      </c>
      <c r="C5055">
        <f>'Hour Loop'!CJ5066</f>
        <v>177.56899999999999</v>
      </c>
    </row>
    <row r="5056" spans="1:3" x14ac:dyDescent="0.25">
      <c r="A5056" s="15" t="str">
        <f>'Hour Loop'!BV5067</f>
        <v>C</v>
      </c>
      <c r="B5056">
        <f>'Hour Loop'!CI5067</f>
        <v>448.63400000000001</v>
      </c>
      <c r="C5056">
        <f>'Hour Loop'!CJ5067</f>
        <v>167.72300000000001</v>
      </c>
    </row>
    <row r="5057" spans="1:3" x14ac:dyDescent="0.25">
      <c r="A5057" s="15" t="str">
        <f>'Hour Loop'!BV5068</f>
        <v>C</v>
      </c>
      <c r="B5057">
        <f>'Hour Loop'!CI5068</f>
        <v>444.358</v>
      </c>
      <c r="C5057">
        <f>'Hour Loop'!CJ5068</f>
        <v>158.07599999999999</v>
      </c>
    </row>
    <row r="5058" spans="1:3" x14ac:dyDescent="0.25">
      <c r="A5058" s="15" t="str">
        <f>'Hour Loop'!BV5069</f>
        <v>C</v>
      </c>
      <c r="B5058">
        <f>'Hour Loop'!CI5069</f>
        <v>439.613</v>
      </c>
      <c r="C5058">
        <f>'Hour Loop'!CJ5069</f>
        <v>148.65</v>
      </c>
    </row>
    <row r="5059" spans="1:3" x14ac:dyDescent="0.25">
      <c r="A5059" s="15" t="str">
        <f>'Hour Loop'!BV5070</f>
        <v>C</v>
      </c>
      <c r="B5059">
        <f>'Hour Loop'!CI5070</f>
        <v>434.41199999999998</v>
      </c>
      <c r="C5059">
        <f>'Hour Loop'!CJ5070</f>
        <v>139.46799999999999</v>
      </c>
    </row>
    <row r="5060" spans="1:3" x14ac:dyDescent="0.25">
      <c r="A5060" s="15" t="str">
        <f>'Hour Loop'!BV5071</f>
        <v>C</v>
      </c>
      <c r="B5060">
        <f>'Hour Loop'!CI5071</f>
        <v>428.76600000000002</v>
      </c>
      <c r="C5060">
        <f>'Hour Loop'!CJ5071</f>
        <v>130.55199999999999</v>
      </c>
    </row>
    <row r="5061" spans="1:3" x14ac:dyDescent="0.25">
      <c r="A5061" s="15" t="str">
        <f>'Hour Loop'!BV5072</f>
        <v>C</v>
      </c>
      <c r="B5061">
        <f>'Hour Loop'!CI5072</f>
        <v>422.69</v>
      </c>
      <c r="C5061">
        <f>'Hour Loop'!CJ5072</f>
        <v>121.925</v>
      </c>
    </row>
    <row r="5062" spans="1:3" x14ac:dyDescent="0.25">
      <c r="A5062" s="15" t="str">
        <f>'Hour Loop'!BV5073</f>
        <v>C</v>
      </c>
      <c r="B5062">
        <f>'Hour Loop'!CI5073</f>
        <v>416.197</v>
      </c>
      <c r="C5062">
        <f>'Hour Loop'!CJ5073</f>
        <v>113.605</v>
      </c>
    </row>
    <row r="5063" spans="1:3" x14ac:dyDescent="0.25">
      <c r="A5063" s="15" t="str">
        <f>'Hour Loop'!BV5074</f>
        <v>C</v>
      </c>
      <c r="B5063">
        <f>'Hour Loop'!CI5074</f>
        <v>409.30399999999997</v>
      </c>
      <c r="C5063">
        <f>'Hour Loop'!CJ5074</f>
        <v>105.61499999999999</v>
      </c>
    </row>
    <row r="5064" spans="1:3" x14ac:dyDescent="0.25">
      <c r="A5064" s="15" t="str">
        <f>'Hour Loop'!BV5075</f>
        <v>C</v>
      </c>
      <c r="B5064">
        <f>'Hour Loop'!CI5075</f>
        <v>402.02</v>
      </c>
      <c r="C5064">
        <f>'Hour Loop'!CJ5075</f>
        <v>97.971999999999994</v>
      </c>
    </row>
    <row r="5065" spans="1:3" x14ac:dyDescent="0.25">
      <c r="A5065" s="15" t="str">
        <f>'Hour Loop'!BV5076</f>
        <v>C</v>
      </c>
      <c r="B5065">
        <f>'Hour Loop'!CI5076</f>
        <v>394.38</v>
      </c>
      <c r="C5065">
        <f>'Hour Loop'!CJ5076</f>
        <v>90.695999999999998</v>
      </c>
    </row>
    <row r="5066" spans="1:3" x14ac:dyDescent="0.25">
      <c r="A5066" s="15" t="str">
        <f>'Hour Loop'!BV5077</f>
        <v>C</v>
      </c>
      <c r="B5066">
        <f>'Hour Loop'!CI5077</f>
        <v>386.39</v>
      </c>
      <c r="C5066">
        <f>'Hour Loop'!CJ5077</f>
        <v>83.802999999999997</v>
      </c>
    </row>
    <row r="5067" spans="1:3" x14ac:dyDescent="0.25">
      <c r="A5067" s="15" t="str">
        <f>'Hour Loop'!BV5078</f>
        <v>C</v>
      </c>
      <c r="B5067">
        <f>'Hour Loop'!CI5078</f>
        <v>378</v>
      </c>
      <c r="C5067">
        <f>'Hour Loop'!CJ5078</f>
        <v>77.31</v>
      </c>
    </row>
    <row r="5068" spans="1:3" x14ac:dyDescent="0.25">
      <c r="A5068" s="15" t="str">
        <f>'Hour Loop'!BV5079</f>
        <v>C</v>
      </c>
      <c r="B5068">
        <f>'Hour Loop'!CI5079</f>
        <v>369.44</v>
      </c>
      <c r="C5068">
        <f>'Hour Loop'!CJ5079</f>
        <v>71.233999999999995</v>
      </c>
    </row>
    <row r="5069" spans="1:3" x14ac:dyDescent="0.25">
      <c r="A5069" s="15" t="str">
        <f>'Hour Loop'!BV5080</f>
        <v>C</v>
      </c>
      <c r="B5069">
        <f>'Hour Loop'!CI5080</f>
        <v>360.53</v>
      </c>
      <c r="C5069">
        <f>'Hour Loop'!CJ5080</f>
        <v>65.587999999999994</v>
      </c>
    </row>
    <row r="5070" spans="1:3" x14ac:dyDescent="0.25">
      <c r="A5070" s="15" t="str">
        <f>'Hour Loop'!BV5081</f>
        <v>C</v>
      </c>
      <c r="B5070">
        <f>'Hour Loop'!CI5081</f>
        <v>351.35</v>
      </c>
      <c r="C5070">
        <f>'Hour Loop'!CJ5081</f>
        <v>60.387</v>
      </c>
    </row>
    <row r="5071" spans="1:3" x14ac:dyDescent="0.25">
      <c r="A5071" s="15" t="str">
        <f>'Hour Loop'!BV5082</f>
        <v>C</v>
      </c>
      <c r="B5071">
        <f>'Hour Loop'!CI5082</f>
        <v>341.92</v>
      </c>
      <c r="C5071">
        <f>'Hour Loop'!CJ5082</f>
        <v>55.642000000000003</v>
      </c>
    </row>
    <row r="5072" spans="1:3" x14ac:dyDescent="0.25">
      <c r="A5072" s="15" t="str">
        <f>'Hour Loop'!BV5083</f>
        <v>C</v>
      </c>
      <c r="B5072">
        <f>'Hour Loop'!CI5083</f>
        <v>332.27</v>
      </c>
      <c r="C5072">
        <f>'Hour Loop'!CJ5083</f>
        <v>51.366</v>
      </c>
    </row>
    <row r="5073" spans="1:3" x14ac:dyDescent="0.25">
      <c r="A5073" s="15" t="str">
        <f>'Hour Loop'!BV5084</f>
        <v>C</v>
      </c>
      <c r="B5073">
        <f>'Hour Loop'!CI5084</f>
        <v>322.43</v>
      </c>
      <c r="C5073">
        <f>'Hour Loop'!CJ5084</f>
        <v>47.567999999999998</v>
      </c>
    </row>
    <row r="5074" spans="1:3" x14ac:dyDescent="0.25">
      <c r="A5074" s="15" t="str">
        <f>'Hour Loop'!BV5085</f>
        <v>C</v>
      </c>
      <c r="B5074">
        <f>'Hour Loop'!CI5085</f>
        <v>312.41000000000003</v>
      </c>
      <c r="C5074">
        <f>'Hour Loop'!CJ5085</f>
        <v>44.258000000000003</v>
      </c>
    </row>
    <row r="5075" spans="1:3" x14ac:dyDescent="0.25">
      <c r="A5075" s="15" t="str">
        <f>'Hour Loop'!BV5086</f>
        <v>C</v>
      </c>
      <c r="B5075">
        <f>'Hour Loop'!CI5086</f>
        <v>302.24</v>
      </c>
      <c r="C5075">
        <f>'Hour Loop'!CJ5086</f>
        <v>41.442999999999998</v>
      </c>
    </row>
    <row r="5076" spans="1:3" x14ac:dyDescent="0.25">
      <c r="A5076" s="15" t="str">
        <f>'Hour Loop'!BV5087</f>
        <v>C</v>
      </c>
      <c r="B5076">
        <f>'Hour Loop'!CI5087</f>
        <v>291.94</v>
      </c>
      <c r="C5076">
        <f>'Hour Loop'!CJ5087</f>
        <v>39.131</v>
      </c>
    </row>
    <row r="5077" spans="1:3" x14ac:dyDescent="0.25">
      <c r="A5077" s="15" t="str">
        <f>'Hour Loop'!BV5088</f>
        <v>C</v>
      </c>
      <c r="B5077">
        <f>'Hour Loop'!CI5088</f>
        <v>281.54000000000002</v>
      </c>
      <c r="C5077">
        <f>'Hour Loop'!CJ5088</f>
        <v>37.326999999999998</v>
      </c>
    </row>
    <row r="5078" spans="1:3" x14ac:dyDescent="0.25">
      <c r="A5078" s="15" t="str">
        <f>'Hour Loop'!BV5089</f>
        <v>C</v>
      </c>
      <c r="B5078">
        <f>'Hour Loop'!CI5089</f>
        <v>271.07</v>
      </c>
      <c r="C5078">
        <f>'Hour Loop'!CJ5089</f>
        <v>36.034999999999997</v>
      </c>
    </row>
    <row r="5079" spans="1:3" x14ac:dyDescent="0.25">
      <c r="A5079" s="15" t="str">
        <f>'Hour Loop'!BV5090</f>
        <v>C</v>
      </c>
      <c r="B5079">
        <f>'Hour Loop'!CI5090</f>
        <v>260.55</v>
      </c>
      <c r="C5079">
        <f>'Hour Loop'!CJ5090</f>
        <v>35.259</v>
      </c>
    </row>
    <row r="5080" spans="1:3" x14ac:dyDescent="0.25">
      <c r="A5080" s="15" t="str">
        <f>'Hour Loop'!BV5091</f>
        <v>C</v>
      </c>
      <c r="B5080">
        <f>'Hour Loop'!CI5091</f>
        <v>250</v>
      </c>
      <c r="C5080">
        <f>'Hour Loop'!CJ5091</f>
        <v>35</v>
      </c>
    </row>
    <row r="5081" spans="1:3" x14ac:dyDescent="0.25">
      <c r="A5081" s="15" t="str">
        <f>'Hour Loop'!BV5092</f>
        <v>C</v>
      </c>
      <c r="B5081">
        <f>'Hour Loop'!CI5092</f>
        <v>239.45</v>
      </c>
      <c r="C5081">
        <f>'Hour Loop'!CJ5092</f>
        <v>35.259</v>
      </c>
    </row>
    <row r="5082" spans="1:3" x14ac:dyDescent="0.25">
      <c r="A5082" s="15" t="str">
        <f>'Hour Loop'!BV5093</f>
        <v>C</v>
      </c>
      <c r="B5082">
        <f>'Hour Loop'!CI5093</f>
        <v>228.92</v>
      </c>
      <c r="C5082">
        <f>'Hour Loop'!CJ5093</f>
        <v>36.034999999999997</v>
      </c>
    </row>
    <row r="5083" spans="1:3" x14ac:dyDescent="0.25">
      <c r="A5083" s="15" t="str">
        <f>'Hour Loop'!BV5094</f>
        <v>C</v>
      </c>
      <c r="B5083">
        <f>'Hour Loop'!CI5094</f>
        <v>218.45</v>
      </c>
      <c r="C5083">
        <f>'Hour Loop'!CJ5094</f>
        <v>37.326999999999998</v>
      </c>
    </row>
    <row r="5084" spans="1:3" x14ac:dyDescent="0.25">
      <c r="A5084" s="15" t="str">
        <f>'Hour Loop'!BV5095</f>
        <v>C</v>
      </c>
      <c r="B5084">
        <f>'Hour Loop'!CI5095</f>
        <v>208.05</v>
      </c>
      <c r="C5084">
        <f>'Hour Loop'!CJ5095</f>
        <v>39.131</v>
      </c>
    </row>
    <row r="5085" spans="1:3" x14ac:dyDescent="0.25">
      <c r="A5085" s="15" t="str">
        <f>'Hour Loop'!BV5096</f>
        <v>C</v>
      </c>
      <c r="B5085">
        <f>'Hour Loop'!CI5096</f>
        <v>197.75</v>
      </c>
      <c r="C5085">
        <f>'Hour Loop'!CJ5096</f>
        <v>41.442999999999998</v>
      </c>
    </row>
    <row r="5086" spans="1:3" x14ac:dyDescent="0.25">
      <c r="A5086" s="15" t="str">
        <f>'Hour Loop'!BV5097</f>
        <v>C</v>
      </c>
      <c r="B5086">
        <f>'Hour Loop'!CI5097</f>
        <v>187.58</v>
      </c>
      <c r="C5086">
        <f>'Hour Loop'!CJ5097</f>
        <v>44.258000000000003</v>
      </c>
    </row>
    <row r="5087" spans="1:3" x14ac:dyDescent="0.25">
      <c r="A5087" s="15" t="str">
        <f>'Hour Loop'!BV5098</f>
        <v>C</v>
      </c>
      <c r="B5087">
        <f>'Hour Loop'!CI5098</f>
        <v>177.56</v>
      </c>
      <c r="C5087">
        <f>'Hour Loop'!CJ5098</f>
        <v>47.567999999999998</v>
      </c>
    </row>
    <row r="5088" spans="1:3" x14ac:dyDescent="0.25">
      <c r="A5088" s="15" t="str">
        <f>'Hour Loop'!BV5099</f>
        <v>C</v>
      </c>
      <c r="B5088">
        <f>'Hour Loop'!CI5099</f>
        <v>167.72</v>
      </c>
      <c r="C5088">
        <f>'Hour Loop'!CJ5099</f>
        <v>51.366</v>
      </c>
    </row>
    <row r="5089" spans="1:3" x14ac:dyDescent="0.25">
      <c r="A5089" s="15" t="str">
        <f>'Hour Loop'!BV5100</f>
        <v>C</v>
      </c>
      <c r="B5089">
        <f>'Hour Loop'!CI5100</f>
        <v>158.07</v>
      </c>
      <c r="C5089">
        <f>'Hour Loop'!CJ5100</f>
        <v>55.642000000000003</v>
      </c>
    </row>
    <row r="5090" spans="1:3" x14ac:dyDescent="0.25">
      <c r="A5090" s="15" t="str">
        <f>'Hour Loop'!BV5101</f>
        <v>C</v>
      </c>
      <c r="B5090">
        <f>'Hour Loop'!CI5101</f>
        <v>148.65</v>
      </c>
      <c r="C5090">
        <f>'Hour Loop'!CJ5101</f>
        <v>60.387</v>
      </c>
    </row>
    <row r="5091" spans="1:3" x14ac:dyDescent="0.25">
      <c r="A5091" s="15" t="str">
        <f>'Hour Loop'!BV5102</f>
        <v>C</v>
      </c>
      <c r="B5091">
        <f>'Hour Loop'!CI5102</f>
        <v>139.46</v>
      </c>
      <c r="C5091">
        <f>'Hour Loop'!CJ5102</f>
        <v>65.587999999999994</v>
      </c>
    </row>
    <row r="5092" spans="1:3" x14ac:dyDescent="0.25">
      <c r="A5092" s="15" t="str">
        <f>'Hour Loop'!BV5103</f>
        <v>C</v>
      </c>
      <c r="B5092">
        <f>'Hour Loop'!CI5103</f>
        <v>130.55000000000001</v>
      </c>
      <c r="C5092">
        <f>'Hour Loop'!CJ5103</f>
        <v>71.233999999999995</v>
      </c>
    </row>
    <row r="5093" spans="1:3" x14ac:dyDescent="0.25">
      <c r="A5093" s="15" t="str">
        <f>'Hour Loop'!BV5104</f>
        <v>C</v>
      </c>
      <c r="B5093">
        <f>'Hour Loop'!CI5104</f>
        <v>121.9</v>
      </c>
      <c r="C5093">
        <f>'Hour Loop'!CJ5104</f>
        <v>77.31</v>
      </c>
    </row>
    <row r="5094" spans="1:3" x14ac:dyDescent="0.25">
      <c r="A5094" s="15" t="str">
        <f>'Hour Loop'!BV5105</f>
        <v>C</v>
      </c>
      <c r="B5094">
        <f>'Hour Loop'!CI5105</f>
        <v>113.6</v>
      </c>
      <c r="C5094">
        <f>'Hour Loop'!CJ5105</f>
        <v>83.802999999999997</v>
      </c>
    </row>
    <row r="5095" spans="1:3" x14ac:dyDescent="0.25">
      <c r="A5095" s="15" t="str">
        <f>'Hour Loop'!BV5106</f>
        <v>C</v>
      </c>
      <c r="B5095">
        <f>'Hour Loop'!CI5106</f>
        <v>105.61</v>
      </c>
      <c r="C5095">
        <f>'Hour Loop'!CJ5106</f>
        <v>90.695999999999998</v>
      </c>
    </row>
    <row r="5096" spans="1:3" x14ac:dyDescent="0.25">
      <c r="A5096" s="15" t="str">
        <f>'Hour Loop'!BV5107</f>
        <v>C</v>
      </c>
      <c r="B5096">
        <f>'Hour Loop'!CI5107</f>
        <v>97.97</v>
      </c>
      <c r="C5096">
        <f>'Hour Loop'!CJ5107</f>
        <v>97.971999999999994</v>
      </c>
    </row>
    <row r="5097" spans="1:3" x14ac:dyDescent="0.25">
      <c r="A5097" s="15" t="str">
        <f>'Hour Loop'!BV5108</f>
        <v>C</v>
      </c>
      <c r="B5097">
        <f>'Hour Loop'!CI5108</f>
        <v>90.695999999999998</v>
      </c>
      <c r="C5097">
        <f>'Hour Loop'!CJ5108</f>
        <v>105.61499999999999</v>
      </c>
    </row>
    <row r="5098" spans="1:3" x14ac:dyDescent="0.25">
      <c r="A5098" s="15" t="str">
        <f>'Hour Loop'!BV5109</f>
        <v>C</v>
      </c>
      <c r="B5098">
        <f>'Hour Loop'!CI5109</f>
        <v>83.802999999999997</v>
      </c>
      <c r="C5098">
        <f>'Hour Loop'!CJ5109</f>
        <v>113.605</v>
      </c>
    </row>
    <row r="5099" spans="1:3" x14ac:dyDescent="0.25">
      <c r="A5099" s="15" t="str">
        <f>'Hour Loop'!BV5110</f>
        <v>C</v>
      </c>
      <c r="B5099">
        <f>'Hour Loop'!CI5110</f>
        <v>77.31</v>
      </c>
      <c r="C5099">
        <f>'Hour Loop'!CJ5110</f>
        <v>121.925</v>
      </c>
    </row>
    <row r="5100" spans="1:3" x14ac:dyDescent="0.25">
      <c r="A5100" s="15" t="str">
        <f>'Hour Loop'!BV5111</f>
        <v>C</v>
      </c>
      <c r="B5100">
        <f>'Hour Loop'!CI5111</f>
        <v>71.233999999999995</v>
      </c>
      <c r="C5100">
        <f>'Hour Loop'!CJ5111</f>
        <v>130.55199999999999</v>
      </c>
    </row>
    <row r="5101" spans="1:3" x14ac:dyDescent="0.25">
      <c r="A5101" s="15" t="str">
        <f>'Hour Loop'!BV5112</f>
        <v>C</v>
      </c>
      <c r="B5101">
        <f>'Hour Loop'!CI5112</f>
        <v>65.587999999999994</v>
      </c>
      <c r="C5101">
        <f>'Hour Loop'!CJ5112</f>
        <v>139.46799999999999</v>
      </c>
    </row>
    <row r="5102" spans="1:3" x14ac:dyDescent="0.25">
      <c r="A5102" s="15" t="str">
        <f>'Hour Loop'!BV5113</f>
        <v>C</v>
      </c>
      <c r="B5102">
        <f>'Hour Loop'!CI5113</f>
        <v>60.387</v>
      </c>
      <c r="C5102">
        <f>'Hour Loop'!CJ5113</f>
        <v>148.65</v>
      </c>
    </row>
    <row r="5103" spans="1:3" x14ac:dyDescent="0.25">
      <c r="A5103" s="15" t="str">
        <f>'Hour Loop'!BV5114</f>
        <v>C</v>
      </c>
      <c r="B5103">
        <f>'Hour Loop'!CI5114</f>
        <v>55.642000000000003</v>
      </c>
      <c r="C5103">
        <f>'Hour Loop'!CJ5114</f>
        <v>158.07599999999999</v>
      </c>
    </row>
    <row r="5104" spans="1:3" x14ac:dyDescent="0.25">
      <c r="A5104" s="15" t="str">
        <f>'Hour Loop'!BV5115</f>
        <v>C</v>
      </c>
      <c r="B5104">
        <f>'Hour Loop'!CI5115</f>
        <v>51.366</v>
      </c>
      <c r="C5104">
        <f>'Hour Loop'!CJ5115</f>
        <v>167.72300000000001</v>
      </c>
    </row>
    <row r="5105" spans="1:3" x14ac:dyDescent="0.25">
      <c r="A5105" s="15" t="str">
        <f>'Hour Loop'!BV5116</f>
        <v>C</v>
      </c>
      <c r="B5105">
        <f>'Hour Loop'!CI5116</f>
        <v>47.567999999999998</v>
      </c>
      <c r="C5105">
        <f>'Hour Loop'!CJ5116</f>
        <v>177.56899999999999</v>
      </c>
    </row>
    <row r="5106" spans="1:3" x14ac:dyDescent="0.25">
      <c r="A5106" s="15" t="str">
        <f>'Hour Loop'!BV5117</f>
        <v>C</v>
      </c>
      <c r="B5106">
        <f>'Hour Loop'!CI5117</f>
        <v>44.258000000000003</v>
      </c>
      <c r="C5106">
        <f>'Hour Loop'!CJ5117</f>
        <v>187.589</v>
      </c>
    </row>
    <row r="5107" spans="1:3" x14ac:dyDescent="0.25">
      <c r="A5107" s="15" t="str">
        <f>'Hour Loop'!BV5118</f>
        <v>C</v>
      </c>
      <c r="B5107">
        <f>'Hour Loop'!CI5118</f>
        <v>41.442999999999998</v>
      </c>
      <c r="C5107">
        <f>'Hour Loop'!CJ5118</f>
        <v>197.75899999999999</v>
      </c>
    </row>
    <row r="5108" spans="1:3" x14ac:dyDescent="0.25">
      <c r="A5108" s="15" t="str">
        <f>'Hour Loop'!BV5119</f>
        <v>C</v>
      </c>
      <c r="B5108">
        <f>'Hour Loop'!CI5119</f>
        <v>39.131</v>
      </c>
      <c r="C5108">
        <f>'Hour Loop'!CJ5119</f>
        <v>208.05600000000001</v>
      </c>
    </row>
    <row r="5109" spans="1:3" x14ac:dyDescent="0.25">
      <c r="A5109" s="15" t="str">
        <f>'Hour Loop'!BV5120</f>
        <v>C</v>
      </c>
      <c r="B5109">
        <f>'Hour Loop'!CI5120</f>
        <v>37.326999999999998</v>
      </c>
      <c r="C5109">
        <f>'Hour Loop'!CJ5120</f>
        <v>218.453</v>
      </c>
    </row>
    <row r="5110" spans="1:3" x14ac:dyDescent="0.25">
      <c r="A5110" s="15" t="str">
        <f>'Hour Loop'!BV5121</f>
        <v>C</v>
      </c>
      <c r="B5110">
        <f>'Hour Loop'!CI5121</f>
        <v>36.034999999999997</v>
      </c>
      <c r="C5110">
        <f>'Hour Loop'!CJ5121</f>
        <v>228.92599999999999</v>
      </c>
    </row>
    <row r="5111" spans="1:3" x14ac:dyDescent="0.25">
      <c r="A5111" s="15" t="str">
        <f>'Hour Loop'!BV5122</f>
        <v>C</v>
      </c>
      <c r="B5111">
        <f>'Hour Loop'!CI5122</f>
        <v>35.259</v>
      </c>
      <c r="C5111">
        <f>'Hour Loop'!CJ5122</f>
        <v>239.45</v>
      </c>
    </row>
    <row r="5112" spans="1:3" x14ac:dyDescent="0.25">
      <c r="A5112" s="15" t="str">
        <f>'Hour Loop'!BV5123</f>
        <v>C</v>
      </c>
      <c r="B5112">
        <f>'Hour Loop'!CI5123</f>
        <v>35</v>
      </c>
      <c r="C5112">
        <f>'Hour Loop'!CJ5123</f>
        <v>250</v>
      </c>
    </row>
    <row r="5113" spans="1:3" x14ac:dyDescent="0.25">
      <c r="A5113" s="15" t="str">
        <f>'Hour Loop'!BV5124</f>
        <v>C</v>
      </c>
      <c r="B5113">
        <f>'Hour Loop'!CI5124</f>
        <v>35.259</v>
      </c>
      <c r="C5113">
        <f>'Hour Loop'!CJ5124</f>
        <v>260.55</v>
      </c>
    </row>
    <row r="5114" spans="1:3" x14ac:dyDescent="0.25">
      <c r="A5114" s="15" t="str">
        <f>'Hour Loop'!BV5125</f>
        <v>C</v>
      </c>
      <c r="B5114">
        <f>'Hour Loop'!CI5125</f>
        <v>36.034999999999997</v>
      </c>
      <c r="C5114">
        <f>'Hour Loop'!CJ5125</f>
        <v>271.07400000000001</v>
      </c>
    </row>
    <row r="5115" spans="1:3" x14ac:dyDescent="0.25">
      <c r="A5115" s="15" t="str">
        <f>'Hour Loop'!BV5126</f>
        <v>C</v>
      </c>
      <c r="B5115">
        <f>'Hour Loop'!CI5126</f>
        <v>37.326999999999998</v>
      </c>
      <c r="C5115">
        <f>'Hour Loop'!CJ5126</f>
        <v>281.54700000000003</v>
      </c>
    </row>
    <row r="5116" spans="1:3" x14ac:dyDescent="0.25">
      <c r="A5116" s="15" t="str">
        <f>'Hour Loop'!BV5127</f>
        <v>C</v>
      </c>
      <c r="B5116">
        <f>'Hour Loop'!CI5127</f>
        <v>39.131</v>
      </c>
      <c r="C5116">
        <f>'Hour Loop'!CJ5127</f>
        <v>291.94400000000002</v>
      </c>
    </row>
    <row r="5117" spans="1:3" x14ac:dyDescent="0.25">
      <c r="A5117" s="15" t="str">
        <f>'Hour Loop'!BV5128</f>
        <v>C</v>
      </c>
      <c r="B5117">
        <f>'Hour Loop'!CI5128</f>
        <v>41.442999999999998</v>
      </c>
      <c r="C5117">
        <f>'Hour Loop'!CJ5128</f>
        <v>302.24099999999999</v>
      </c>
    </row>
    <row r="5118" spans="1:3" x14ac:dyDescent="0.25">
      <c r="A5118" s="15" t="str">
        <f>'Hour Loop'!BV5129</f>
        <v>C</v>
      </c>
      <c r="B5118">
        <f>'Hour Loop'!CI5129</f>
        <v>44.258000000000003</v>
      </c>
      <c r="C5118">
        <f>'Hour Loop'!CJ5129</f>
        <v>312.411</v>
      </c>
    </row>
    <row r="5119" spans="1:3" x14ac:dyDescent="0.25">
      <c r="A5119" s="15" t="str">
        <f>'Hour Loop'!BV5130</f>
        <v>C</v>
      </c>
      <c r="B5119">
        <f>'Hour Loop'!CI5130</f>
        <v>47.567999999999998</v>
      </c>
      <c r="C5119">
        <f>'Hour Loop'!CJ5130</f>
        <v>322.43099999999998</v>
      </c>
    </row>
    <row r="5120" spans="1:3" x14ac:dyDescent="0.25">
      <c r="A5120" s="15" t="str">
        <f>'Hour Loop'!BV5131</f>
        <v>C</v>
      </c>
      <c r="B5120">
        <f>'Hour Loop'!CI5131</f>
        <v>51.366</v>
      </c>
      <c r="C5120">
        <f>'Hour Loop'!CJ5131</f>
        <v>332.27699999999999</v>
      </c>
    </row>
    <row r="5121" spans="1:3" x14ac:dyDescent="0.25">
      <c r="A5121" s="15" t="str">
        <f>'Hour Loop'!BV5132</f>
        <v>C</v>
      </c>
      <c r="B5121">
        <f>'Hour Loop'!CI5132</f>
        <v>55.642000000000003</v>
      </c>
      <c r="C5121">
        <f>'Hour Loop'!CJ5132</f>
        <v>341.92399999999998</v>
      </c>
    </row>
    <row r="5122" spans="1:3" x14ac:dyDescent="0.25">
      <c r="A5122" s="15" t="str">
        <f>'Hour Loop'!BV5133</f>
        <v>C</v>
      </c>
      <c r="B5122">
        <f>'Hour Loop'!CI5133</f>
        <v>60.387</v>
      </c>
      <c r="C5122">
        <f>'Hour Loop'!CJ5133</f>
        <v>351.35</v>
      </c>
    </row>
    <row r="5123" spans="1:3" x14ac:dyDescent="0.25">
      <c r="A5123" s="15" t="str">
        <f>'Hour Loop'!BV5134</f>
        <v>C</v>
      </c>
      <c r="B5123">
        <f>'Hour Loop'!CI5134</f>
        <v>65.587999999999994</v>
      </c>
      <c r="C5123">
        <f>'Hour Loop'!CJ5134</f>
        <v>360.53199999999998</v>
      </c>
    </row>
    <row r="5124" spans="1:3" x14ac:dyDescent="0.25">
      <c r="A5124" s="15" t="str">
        <f>'Hour Loop'!BV5135</f>
        <v>C</v>
      </c>
      <c r="B5124">
        <f>'Hour Loop'!CI5135</f>
        <v>60.387</v>
      </c>
      <c r="C5124">
        <f>'Hour Loop'!CJ5135</f>
        <v>351.35</v>
      </c>
    </row>
    <row r="5125" spans="1:3" x14ac:dyDescent="0.25">
      <c r="A5125" s="15" t="str">
        <f>'Hour Loop'!BV5136</f>
        <v>C</v>
      </c>
      <c r="B5125">
        <f>'Hour Loop'!CI5136</f>
        <v>55.642000000000003</v>
      </c>
      <c r="C5125">
        <f>'Hour Loop'!CJ5136</f>
        <v>341.92399999999998</v>
      </c>
    </row>
    <row r="5126" spans="1:3" x14ac:dyDescent="0.25">
      <c r="A5126" s="15" t="str">
        <f>'Hour Loop'!BV5137</f>
        <v>C</v>
      </c>
      <c r="B5126">
        <f>'Hour Loop'!CI5137</f>
        <v>51.366</v>
      </c>
      <c r="C5126">
        <f>'Hour Loop'!CJ5137</f>
        <v>332.27699999999999</v>
      </c>
    </row>
    <row r="5127" spans="1:3" x14ac:dyDescent="0.25">
      <c r="A5127" s="15" t="str">
        <f>'Hour Loop'!BV5138</f>
        <v>C</v>
      </c>
      <c r="B5127">
        <f>'Hour Loop'!CI5138</f>
        <v>47.567999999999998</v>
      </c>
      <c r="C5127">
        <f>'Hour Loop'!CJ5138</f>
        <v>322.43099999999998</v>
      </c>
    </row>
    <row r="5128" spans="1:3" x14ac:dyDescent="0.25">
      <c r="A5128" s="15" t="str">
        <f>'Hour Loop'!BV5139</f>
        <v>C</v>
      </c>
      <c r="B5128">
        <f>'Hour Loop'!CI5139</f>
        <v>44.258000000000003</v>
      </c>
      <c r="C5128">
        <f>'Hour Loop'!CJ5139</f>
        <v>312.411</v>
      </c>
    </row>
    <row r="5129" spans="1:3" x14ac:dyDescent="0.25">
      <c r="A5129" s="15" t="str">
        <f>'Hour Loop'!BV5140</f>
        <v>C</v>
      </c>
      <c r="B5129">
        <f>'Hour Loop'!CI5140</f>
        <v>41.442999999999998</v>
      </c>
      <c r="C5129">
        <f>'Hour Loop'!CJ5140</f>
        <v>302.24099999999999</v>
      </c>
    </row>
    <row r="5130" spans="1:3" x14ac:dyDescent="0.25">
      <c r="A5130" s="15" t="str">
        <f>'Hour Loop'!BV5141</f>
        <v>C</v>
      </c>
      <c r="B5130">
        <f>'Hour Loop'!CI5141</f>
        <v>39.131</v>
      </c>
      <c r="C5130">
        <f>'Hour Loop'!CJ5141</f>
        <v>291.94400000000002</v>
      </c>
    </row>
    <row r="5131" spans="1:3" x14ac:dyDescent="0.25">
      <c r="A5131" s="15" t="str">
        <f>'Hour Loop'!BV5142</f>
        <v>C</v>
      </c>
      <c r="B5131">
        <f>'Hour Loop'!CI5142</f>
        <v>37.326999999999998</v>
      </c>
      <c r="C5131">
        <f>'Hour Loop'!CJ5142</f>
        <v>281.54700000000003</v>
      </c>
    </row>
    <row r="5132" spans="1:3" x14ac:dyDescent="0.25">
      <c r="A5132" s="15" t="str">
        <f>'Hour Loop'!BV5143</f>
        <v>C</v>
      </c>
      <c r="B5132">
        <f>'Hour Loop'!CI5143</f>
        <v>36.034999999999997</v>
      </c>
      <c r="C5132">
        <f>'Hour Loop'!CJ5143</f>
        <v>271.07400000000001</v>
      </c>
    </row>
    <row r="5133" spans="1:3" x14ac:dyDescent="0.25">
      <c r="A5133" s="15" t="str">
        <f>'Hour Loop'!BV5144</f>
        <v>C</v>
      </c>
      <c r="B5133">
        <f>'Hour Loop'!CI5144</f>
        <v>35.259</v>
      </c>
      <c r="C5133">
        <f>'Hour Loop'!CJ5144</f>
        <v>260.55</v>
      </c>
    </row>
    <row r="5134" spans="1:3" x14ac:dyDescent="0.25">
      <c r="A5134" s="15" t="str">
        <f>'Hour Loop'!BV5145</f>
        <v>C</v>
      </c>
      <c r="B5134">
        <f>'Hour Loop'!CI5145</f>
        <v>35</v>
      </c>
      <c r="C5134">
        <f>'Hour Loop'!CJ5145</f>
        <v>250</v>
      </c>
    </row>
    <row r="5135" spans="1:3" x14ac:dyDescent="0.25">
      <c r="A5135" s="15" t="str">
        <f>'Hour Loop'!BV5146</f>
        <v>C</v>
      </c>
      <c r="B5135">
        <f>'Hour Loop'!CI5146</f>
        <v>35.259</v>
      </c>
      <c r="C5135">
        <f>'Hour Loop'!CJ5146</f>
        <v>239.45</v>
      </c>
    </row>
    <row r="5136" spans="1:3" x14ac:dyDescent="0.25">
      <c r="A5136" s="15" t="str">
        <f>'Hour Loop'!BV5147</f>
        <v>C</v>
      </c>
      <c r="B5136">
        <f>'Hour Loop'!CI5147</f>
        <v>36.034999999999997</v>
      </c>
      <c r="C5136">
        <f>'Hour Loop'!CJ5147</f>
        <v>228.92599999999999</v>
      </c>
    </row>
    <row r="5137" spans="1:3" x14ac:dyDescent="0.25">
      <c r="A5137" s="15" t="str">
        <f>'Hour Loop'!BV5148</f>
        <v>C</v>
      </c>
      <c r="B5137">
        <f>'Hour Loop'!CI5148</f>
        <v>37.326999999999998</v>
      </c>
      <c r="C5137">
        <f>'Hour Loop'!CJ5148</f>
        <v>218.453</v>
      </c>
    </row>
    <row r="5138" spans="1:3" x14ac:dyDescent="0.25">
      <c r="A5138" s="15" t="str">
        <f>'Hour Loop'!BV5149</f>
        <v>C</v>
      </c>
      <c r="B5138">
        <f>'Hour Loop'!CI5149</f>
        <v>39.131</v>
      </c>
      <c r="C5138">
        <f>'Hour Loop'!CJ5149</f>
        <v>208.05600000000001</v>
      </c>
    </row>
    <row r="5139" spans="1:3" x14ac:dyDescent="0.25">
      <c r="A5139" s="15" t="str">
        <f>'Hour Loop'!BV5150</f>
        <v>C</v>
      </c>
      <c r="B5139">
        <f>'Hour Loop'!CI5150</f>
        <v>41.442999999999998</v>
      </c>
      <c r="C5139">
        <f>'Hour Loop'!CJ5150</f>
        <v>197.75899999999999</v>
      </c>
    </row>
    <row r="5140" spans="1:3" x14ac:dyDescent="0.25">
      <c r="A5140" s="15" t="str">
        <f>'Hour Loop'!BV5151</f>
        <v>C</v>
      </c>
      <c r="B5140">
        <f>'Hour Loop'!CI5151</f>
        <v>44.258000000000003</v>
      </c>
      <c r="C5140">
        <f>'Hour Loop'!CJ5151</f>
        <v>187.589</v>
      </c>
    </row>
    <row r="5141" spans="1:3" x14ac:dyDescent="0.25">
      <c r="A5141" s="15" t="str">
        <f>'Hour Loop'!BV5152</f>
        <v>C</v>
      </c>
      <c r="B5141">
        <f>'Hour Loop'!CI5152</f>
        <v>47.567999999999998</v>
      </c>
      <c r="C5141">
        <f>'Hour Loop'!CJ5152</f>
        <v>177.56899999999999</v>
      </c>
    </row>
    <row r="5142" spans="1:3" x14ac:dyDescent="0.25">
      <c r="A5142" s="15" t="str">
        <f>'Hour Loop'!BV5153</f>
        <v>C</v>
      </c>
      <c r="B5142">
        <f>'Hour Loop'!CI5153</f>
        <v>51.366</v>
      </c>
      <c r="C5142">
        <f>'Hour Loop'!CJ5153</f>
        <v>167.72300000000001</v>
      </c>
    </row>
    <row r="5143" spans="1:3" x14ac:dyDescent="0.25">
      <c r="A5143" s="15" t="str">
        <f>'Hour Loop'!BV5154</f>
        <v>C</v>
      </c>
      <c r="B5143">
        <f>'Hour Loop'!CI5154</f>
        <v>55.642000000000003</v>
      </c>
      <c r="C5143">
        <f>'Hour Loop'!CJ5154</f>
        <v>158.07599999999999</v>
      </c>
    </row>
    <row r="5144" spans="1:3" x14ac:dyDescent="0.25">
      <c r="A5144" s="15" t="str">
        <f>'Hour Loop'!BV5155</f>
        <v>C</v>
      </c>
      <c r="B5144">
        <f>'Hour Loop'!CI5155</f>
        <v>60.387</v>
      </c>
      <c r="C5144">
        <f>'Hour Loop'!CJ5155</f>
        <v>148.65</v>
      </c>
    </row>
    <row r="5145" spans="1:3" x14ac:dyDescent="0.25">
      <c r="A5145" s="15" t="str">
        <f>'Hour Loop'!BV5156</f>
        <v>C</v>
      </c>
      <c r="B5145">
        <f>'Hour Loop'!CI5156</f>
        <v>65.587999999999994</v>
      </c>
      <c r="C5145">
        <f>'Hour Loop'!CJ5156</f>
        <v>139.46799999999999</v>
      </c>
    </row>
    <row r="5146" spans="1:3" x14ac:dyDescent="0.25">
      <c r="A5146" s="15" t="str">
        <f>'Hour Loop'!BV5157</f>
        <v>C</v>
      </c>
      <c r="B5146">
        <f>'Hour Loop'!CI5157</f>
        <v>71.233999999999995</v>
      </c>
      <c r="C5146">
        <f>'Hour Loop'!CJ5157</f>
        <v>130.55199999999999</v>
      </c>
    </row>
    <row r="5147" spans="1:3" x14ac:dyDescent="0.25">
      <c r="A5147" s="15" t="str">
        <f>'Hour Loop'!BV5158</f>
        <v>C</v>
      </c>
      <c r="B5147">
        <f>'Hour Loop'!CI5158</f>
        <v>77.31</v>
      </c>
      <c r="C5147">
        <f>'Hour Loop'!CJ5158</f>
        <v>121.925</v>
      </c>
    </row>
    <row r="5148" spans="1:3" x14ac:dyDescent="0.25">
      <c r="A5148" s="15" t="str">
        <f>'Hour Loop'!BV5159</f>
        <v>C</v>
      </c>
      <c r="B5148">
        <f>'Hour Loop'!CI5159</f>
        <v>83.802999999999997</v>
      </c>
      <c r="C5148">
        <f>'Hour Loop'!CJ5159</f>
        <v>113.605</v>
      </c>
    </row>
    <row r="5149" spans="1:3" x14ac:dyDescent="0.25">
      <c r="A5149" s="15" t="str">
        <f>'Hour Loop'!BV5160</f>
        <v>C</v>
      </c>
      <c r="B5149">
        <f>'Hour Loop'!CI5160</f>
        <v>90.695999999999998</v>
      </c>
      <c r="C5149">
        <f>'Hour Loop'!CJ5160</f>
        <v>105.61499999999999</v>
      </c>
    </row>
    <row r="5150" spans="1:3" x14ac:dyDescent="0.25">
      <c r="A5150" s="15" t="str">
        <f>'Hour Loop'!BV5161</f>
        <v>C</v>
      </c>
      <c r="B5150">
        <f>'Hour Loop'!CI5161</f>
        <v>97.97</v>
      </c>
      <c r="C5150">
        <f>'Hour Loop'!CJ5161</f>
        <v>97.971999999999994</v>
      </c>
    </row>
    <row r="5151" spans="1:3" x14ac:dyDescent="0.25">
      <c r="A5151" s="15" t="str">
        <f>'Hour Loop'!BV5162</f>
        <v>C</v>
      </c>
      <c r="B5151">
        <f>'Hour Loop'!CI5162</f>
        <v>105.61</v>
      </c>
      <c r="C5151">
        <f>'Hour Loop'!CJ5162</f>
        <v>90.695999999999998</v>
      </c>
    </row>
    <row r="5152" spans="1:3" x14ac:dyDescent="0.25">
      <c r="A5152" s="15" t="str">
        <f>'Hour Loop'!BV5163</f>
        <v>C</v>
      </c>
      <c r="B5152">
        <f>'Hour Loop'!CI5163</f>
        <v>113.6</v>
      </c>
      <c r="C5152">
        <f>'Hour Loop'!CJ5163</f>
        <v>83.802999999999997</v>
      </c>
    </row>
    <row r="5153" spans="1:3" x14ac:dyDescent="0.25">
      <c r="A5153" s="15" t="str">
        <f>'Hour Loop'!BV5164</f>
        <v>C</v>
      </c>
      <c r="B5153">
        <f>'Hour Loop'!CI5164</f>
        <v>121.9</v>
      </c>
      <c r="C5153">
        <f>'Hour Loop'!CJ5164</f>
        <v>77.31</v>
      </c>
    </row>
    <row r="5154" spans="1:3" x14ac:dyDescent="0.25">
      <c r="A5154" s="15" t="str">
        <f>'Hour Loop'!BV5165</f>
        <v>C</v>
      </c>
      <c r="B5154">
        <f>'Hour Loop'!CI5165</f>
        <v>130.55000000000001</v>
      </c>
      <c r="C5154">
        <f>'Hour Loop'!CJ5165</f>
        <v>71.233999999999995</v>
      </c>
    </row>
    <row r="5155" spans="1:3" x14ac:dyDescent="0.25">
      <c r="A5155" s="15" t="str">
        <f>'Hour Loop'!BV5166</f>
        <v>C</v>
      </c>
      <c r="B5155">
        <f>'Hour Loop'!CI5166</f>
        <v>139.46</v>
      </c>
      <c r="C5155">
        <f>'Hour Loop'!CJ5166</f>
        <v>65.587999999999994</v>
      </c>
    </row>
    <row r="5156" spans="1:3" x14ac:dyDescent="0.25">
      <c r="A5156" s="15" t="str">
        <f>'Hour Loop'!BV5167</f>
        <v>C</v>
      </c>
      <c r="B5156">
        <f>'Hour Loop'!CI5167</f>
        <v>148.65</v>
      </c>
      <c r="C5156">
        <f>'Hour Loop'!CJ5167</f>
        <v>60.387</v>
      </c>
    </row>
    <row r="5157" spans="1:3" x14ac:dyDescent="0.25">
      <c r="A5157" s="15" t="str">
        <f>'Hour Loop'!BV5168</f>
        <v>C</v>
      </c>
      <c r="B5157">
        <f>'Hour Loop'!CI5168</f>
        <v>158.07</v>
      </c>
      <c r="C5157">
        <f>'Hour Loop'!CJ5168</f>
        <v>55.642000000000003</v>
      </c>
    </row>
    <row r="5158" spans="1:3" x14ac:dyDescent="0.25">
      <c r="A5158" s="15" t="str">
        <f>'Hour Loop'!BV5169</f>
        <v>C</v>
      </c>
      <c r="B5158">
        <f>'Hour Loop'!CI5169</f>
        <v>167.72</v>
      </c>
      <c r="C5158">
        <f>'Hour Loop'!CJ5169</f>
        <v>51.366</v>
      </c>
    </row>
    <row r="5159" spans="1:3" x14ac:dyDescent="0.25">
      <c r="A5159" s="15" t="str">
        <f>'Hour Loop'!BV5170</f>
        <v>C</v>
      </c>
      <c r="B5159">
        <f>'Hour Loop'!CI5170</f>
        <v>177.56</v>
      </c>
      <c r="C5159">
        <f>'Hour Loop'!CJ5170</f>
        <v>47.567999999999998</v>
      </c>
    </row>
    <row r="5160" spans="1:3" x14ac:dyDescent="0.25">
      <c r="A5160" s="15" t="str">
        <f>'Hour Loop'!BV5171</f>
        <v>C</v>
      </c>
      <c r="B5160">
        <f>'Hour Loop'!CI5171</f>
        <v>187.58</v>
      </c>
      <c r="C5160">
        <f>'Hour Loop'!CJ5171</f>
        <v>44.258000000000003</v>
      </c>
    </row>
    <row r="5161" spans="1:3" x14ac:dyDescent="0.25">
      <c r="A5161" s="15" t="str">
        <f>'Hour Loop'!BV5172</f>
        <v>C</v>
      </c>
      <c r="B5161">
        <f>'Hour Loop'!CI5172</f>
        <v>197.75</v>
      </c>
      <c r="C5161">
        <f>'Hour Loop'!CJ5172</f>
        <v>41.442999999999998</v>
      </c>
    </row>
    <row r="5162" spans="1:3" x14ac:dyDescent="0.25">
      <c r="A5162" s="15" t="str">
        <f>'Hour Loop'!BV5173</f>
        <v>C</v>
      </c>
      <c r="B5162">
        <f>'Hour Loop'!CI5173</f>
        <v>208.05</v>
      </c>
      <c r="C5162">
        <f>'Hour Loop'!CJ5173</f>
        <v>39.131</v>
      </c>
    </row>
    <row r="5163" spans="1:3" x14ac:dyDescent="0.25">
      <c r="A5163" s="15" t="str">
        <f>'Hour Loop'!BV5174</f>
        <v>C</v>
      </c>
      <c r="B5163">
        <f>'Hour Loop'!CI5174</f>
        <v>218.45</v>
      </c>
      <c r="C5163">
        <f>'Hour Loop'!CJ5174</f>
        <v>37.326999999999998</v>
      </c>
    </row>
    <row r="5164" spans="1:3" x14ac:dyDescent="0.25">
      <c r="A5164" s="15" t="str">
        <f>'Hour Loop'!BV5175</f>
        <v>C</v>
      </c>
      <c r="B5164">
        <f>'Hour Loop'!CI5175</f>
        <v>228.92</v>
      </c>
      <c r="C5164">
        <f>'Hour Loop'!CJ5175</f>
        <v>36.034999999999997</v>
      </c>
    </row>
    <row r="5165" spans="1:3" x14ac:dyDescent="0.25">
      <c r="A5165" s="15" t="str">
        <f>'Hour Loop'!BV5176</f>
        <v>C</v>
      </c>
      <c r="B5165">
        <f>'Hour Loop'!CI5176</f>
        <v>239.45</v>
      </c>
      <c r="C5165">
        <f>'Hour Loop'!CJ5176</f>
        <v>35.259</v>
      </c>
    </row>
    <row r="5166" spans="1:3" x14ac:dyDescent="0.25">
      <c r="A5166" s="15" t="str">
        <f>'Hour Loop'!BV5177</f>
        <v>C</v>
      </c>
      <c r="B5166">
        <f>'Hour Loop'!CI5177</f>
        <v>250</v>
      </c>
      <c r="C5166">
        <f>'Hour Loop'!CJ5177</f>
        <v>35</v>
      </c>
    </row>
    <row r="5167" spans="1:3" x14ac:dyDescent="0.25">
      <c r="A5167" s="15" t="str">
        <f>'Hour Loop'!BV5178</f>
        <v>C</v>
      </c>
      <c r="B5167">
        <f>'Hour Loop'!CI5178</f>
        <v>260.55</v>
      </c>
      <c r="C5167">
        <f>'Hour Loop'!CJ5178</f>
        <v>35.259</v>
      </c>
    </row>
    <row r="5168" spans="1:3" x14ac:dyDescent="0.25">
      <c r="A5168" s="15" t="str">
        <f>'Hour Loop'!BV5179</f>
        <v>C</v>
      </c>
      <c r="B5168">
        <f>'Hour Loop'!CI5179</f>
        <v>271.07</v>
      </c>
      <c r="C5168">
        <f>'Hour Loop'!CJ5179</f>
        <v>36.034999999999997</v>
      </c>
    </row>
    <row r="5169" spans="1:3" x14ac:dyDescent="0.25">
      <c r="A5169" s="15" t="str">
        <f>'Hour Loop'!BV5180</f>
        <v>C</v>
      </c>
      <c r="B5169">
        <f>'Hour Loop'!CI5180</f>
        <v>281.54000000000002</v>
      </c>
      <c r="C5169">
        <f>'Hour Loop'!CJ5180</f>
        <v>37.326999999999998</v>
      </c>
    </row>
    <row r="5170" spans="1:3" x14ac:dyDescent="0.25">
      <c r="A5170" s="15" t="str">
        <f>'Hour Loop'!BV5181</f>
        <v>C</v>
      </c>
      <c r="B5170">
        <f>'Hour Loop'!CI5181</f>
        <v>291.94</v>
      </c>
      <c r="C5170">
        <f>'Hour Loop'!CJ5181</f>
        <v>39.131</v>
      </c>
    </row>
    <row r="5171" spans="1:3" x14ac:dyDescent="0.25">
      <c r="A5171" s="15" t="str">
        <f>'Hour Loop'!BV5182</f>
        <v>C</v>
      </c>
      <c r="B5171">
        <f>'Hour Loop'!CI5182</f>
        <v>302.24</v>
      </c>
      <c r="C5171">
        <f>'Hour Loop'!CJ5182</f>
        <v>41.442999999999998</v>
      </c>
    </row>
    <row r="5172" spans="1:3" x14ac:dyDescent="0.25">
      <c r="A5172" s="15" t="str">
        <f>'Hour Loop'!BV5183</f>
        <v>C</v>
      </c>
      <c r="B5172">
        <f>'Hour Loop'!CI5183</f>
        <v>312.41000000000003</v>
      </c>
      <c r="C5172">
        <f>'Hour Loop'!CJ5183</f>
        <v>44.258000000000003</v>
      </c>
    </row>
    <row r="5173" spans="1:3" x14ac:dyDescent="0.25">
      <c r="A5173" s="15" t="str">
        <f>'Hour Loop'!BV5184</f>
        <v>C</v>
      </c>
      <c r="B5173">
        <f>'Hour Loop'!CI5184</f>
        <v>322.43</v>
      </c>
      <c r="C5173">
        <f>'Hour Loop'!CJ5184</f>
        <v>47.567999999999998</v>
      </c>
    </row>
    <row r="5174" spans="1:3" x14ac:dyDescent="0.25">
      <c r="A5174" s="15" t="str">
        <f>'Hour Loop'!BV5185</f>
        <v>C</v>
      </c>
      <c r="B5174">
        <f>'Hour Loop'!CI5185</f>
        <v>332.27</v>
      </c>
      <c r="C5174">
        <f>'Hour Loop'!CJ5185</f>
        <v>51.366</v>
      </c>
    </row>
    <row r="5175" spans="1:3" x14ac:dyDescent="0.25">
      <c r="A5175" s="15" t="str">
        <f>'Hour Loop'!BV5186</f>
        <v>C</v>
      </c>
      <c r="B5175">
        <f>'Hour Loop'!CI5186</f>
        <v>341.92</v>
      </c>
      <c r="C5175">
        <f>'Hour Loop'!CJ5186</f>
        <v>55.642000000000003</v>
      </c>
    </row>
    <row r="5176" spans="1:3" x14ac:dyDescent="0.25">
      <c r="A5176" s="15" t="str">
        <f>'Hour Loop'!BV5187</f>
        <v>C</v>
      </c>
      <c r="B5176">
        <f>'Hour Loop'!CI5187</f>
        <v>351.35</v>
      </c>
      <c r="C5176">
        <f>'Hour Loop'!CJ5187</f>
        <v>60.387</v>
      </c>
    </row>
    <row r="5177" spans="1:3" x14ac:dyDescent="0.25">
      <c r="A5177" s="15" t="str">
        <f>'Hour Loop'!BV5188</f>
        <v>C</v>
      </c>
      <c r="B5177">
        <f>'Hour Loop'!CI5188</f>
        <v>360.53</v>
      </c>
      <c r="C5177">
        <f>'Hour Loop'!CJ5188</f>
        <v>65.587999999999994</v>
      </c>
    </row>
    <row r="5178" spans="1:3" x14ac:dyDescent="0.25">
      <c r="A5178" s="15" t="str">
        <f>'Hour Loop'!BV5189</f>
        <v>C</v>
      </c>
      <c r="B5178">
        <f>'Hour Loop'!CI5189</f>
        <v>369.44</v>
      </c>
      <c r="C5178">
        <f>'Hour Loop'!CJ5189</f>
        <v>71.233999999999995</v>
      </c>
    </row>
    <row r="5179" spans="1:3" x14ac:dyDescent="0.25">
      <c r="A5179" s="15" t="str">
        <f>'Hour Loop'!BV5190</f>
        <v>C</v>
      </c>
      <c r="B5179">
        <f>'Hour Loop'!CI5190</f>
        <v>378</v>
      </c>
      <c r="C5179">
        <f>'Hour Loop'!CJ5190</f>
        <v>77.31</v>
      </c>
    </row>
    <row r="5180" spans="1:3" x14ac:dyDescent="0.25">
      <c r="A5180" s="15" t="str">
        <f>'Hour Loop'!BV5191</f>
        <v>C</v>
      </c>
      <c r="B5180">
        <f>'Hour Loop'!CI5191</f>
        <v>386.39</v>
      </c>
      <c r="C5180">
        <f>'Hour Loop'!CJ5191</f>
        <v>83.802999999999997</v>
      </c>
    </row>
    <row r="5181" spans="1:3" x14ac:dyDescent="0.25">
      <c r="A5181" s="15" t="str">
        <f>'Hour Loop'!BV5192</f>
        <v>C</v>
      </c>
      <c r="B5181">
        <f>'Hour Loop'!CI5192</f>
        <v>394.38</v>
      </c>
      <c r="C5181">
        <f>'Hour Loop'!CJ5192</f>
        <v>90.695999999999998</v>
      </c>
    </row>
    <row r="5182" spans="1:3" x14ac:dyDescent="0.25">
      <c r="A5182" s="15" t="str">
        <f>'Hour Loop'!BV5193</f>
        <v>C</v>
      </c>
      <c r="B5182">
        <f>'Hour Loop'!CI5193</f>
        <v>402.02</v>
      </c>
      <c r="C5182">
        <f>'Hour Loop'!CJ5193</f>
        <v>97.971999999999994</v>
      </c>
    </row>
    <row r="5183" spans="1:3" x14ac:dyDescent="0.25">
      <c r="A5183" s="15" t="str">
        <f>'Hour Loop'!BV5194</f>
        <v>C</v>
      </c>
      <c r="B5183">
        <f>'Hour Loop'!CI5194</f>
        <v>409.30399999999997</v>
      </c>
      <c r="C5183">
        <f>'Hour Loop'!CJ5194</f>
        <v>105.61499999999999</v>
      </c>
    </row>
    <row r="5184" spans="1:3" x14ac:dyDescent="0.25">
      <c r="A5184" s="15" t="str">
        <f>'Hour Loop'!BV5195</f>
        <v>C</v>
      </c>
      <c r="B5184">
        <f>'Hour Loop'!CI5195</f>
        <v>416.197</v>
      </c>
      <c r="C5184">
        <f>'Hour Loop'!CJ5195</f>
        <v>113.605</v>
      </c>
    </row>
    <row r="5185" spans="1:3" x14ac:dyDescent="0.25">
      <c r="A5185" s="15" t="str">
        <f>'Hour Loop'!BV5196</f>
        <v>C</v>
      </c>
      <c r="B5185">
        <f>'Hour Loop'!CI5196</f>
        <v>422.69</v>
      </c>
      <c r="C5185">
        <f>'Hour Loop'!CJ5196</f>
        <v>121.925</v>
      </c>
    </row>
    <row r="5186" spans="1:3" x14ac:dyDescent="0.25">
      <c r="A5186" s="15" t="str">
        <f>'Hour Loop'!BV5197</f>
        <v>C</v>
      </c>
      <c r="B5186">
        <f>'Hour Loop'!CI5197</f>
        <v>428.76600000000002</v>
      </c>
      <c r="C5186">
        <f>'Hour Loop'!CJ5197</f>
        <v>130.55199999999999</v>
      </c>
    </row>
    <row r="5187" spans="1:3" x14ac:dyDescent="0.25">
      <c r="A5187" s="15" t="str">
        <f>'Hour Loop'!BV5198</f>
        <v>C</v>
      </c>
      <c r="B5187">
        <f>'Hour Loop'!CI5198</f>
        <v>434.41199999999998</v>
      </c>
      <c r="C5187">
        <f>'Hour Loop'!CJ5198</f>
        <v>139.46799999999999</v>
      </c>
    </row>
    <row r="5188" spans="1:3" x14ac:dyDescent="0.25">
      <c r="A5188" s="15" t="str">
        <f>'Hour Loop'!BV5199</f>
        <v>C</v>
      </c>
      <c r="B5188">
        <f>'Hour Loop'!CI5199</f>
        <v>439.613</v>
      </c>
      <c r="C5188">
        <f>'Hour Loop'!CJ5199</f>
        <v>148.65</v>
      </c>
    </row>
    <row r="5189" spans="1:3" x14ac:dyDescent="0.25">
      <c r="A5189" s="15" t="str">
        <f>'Hour Loop'!BV5200</f>
        <v>C</v>
      </c>
      <c r="B5189">
        <f>'Hour Loop'!CI5200</f>
        <v>444.358</v>
      </c>
      <c r="C5189">
        <f>'Hour Loop'!CJ5200</f>
        <v>158.07599999999999</v>
      </c>
    </row>
    <row r="5190" spans="1:3" x14ac:dyDescent="0.25">
      <c r="A5190" s="15" t="str">
        <f>'Hour Loop'!BV5201</f>
        <v>C</v>
      </c>
      <c r="B5190">
        <f>'Hour Loop'!CI5201</f>
        <v>448.63400000000001</v>
      </c>
      <c r="C5190">
        <f>'Hour Loop'!CJ5201</f>
        <v>167.72300000000001</v>
      </c>
    </row>
    <row r="5191" spans="1:3" x14ac:dyDescent="0.25">
      <c r="A5191" s="15" t="str">
        <f>'Hour Loop'!BV5202</f>
        <v>C</v>
      </c>
      <c r="B5191">
        <f>'Hour Loop'!CI5202</f>
        <v>452.43200000000002</v>
      </c>
      <c r="C5191">
        <f>'Hour Loop'!CJ5202</f>
        <v>177.56899999999999</v>
      </c>
    </row>
    <row r="5192" spans="1:3" x14ac:dyDescent="0.25">
      <c r="A5192" s="15" t="str">
        <f>'Hour Loop'!BV5203</f>
        <v>C</v>
      </c>
      <c r="B5192">
        <f>'Hour Loop'!CI5203</f>
        <v>455.74200000000002</v>
      </c>
      <c r="C5192">
        <f>'Hour Loop'!CJ5203</f>
        <v>187.589</v>
      </c>
    </row>
    <row r="5193" spans="1:3" x14ac:dyDescent="0.25">
      <c r="A5193" s="15" t="str">
        <f>'Hour Loop'!BV5204</f>
        <v>C</v>
      </c>
      <c r="B5193">
        <f>'Hour Loop'!CI5204</f>
        <v>458.55700000000002</v>
      </c>
      <c r="C5193">
        <f>'Hour Loop'!CJ5204</f>
        <v>197.75899999999999</v>
      </c>
    </row>
    <row r="5194" spans="1:3" x14ac:dyDescent="0.25">
      <c r="A5194" s="15" t="str">
        <f>'Hour Loop'!BV5205</f>
        <v>C</v>
      </c>
      <c r="B5194">
        <f>'Hour Loop'!CI5205</f>
        <v>460.86900000000003</v>
      </c>
      <c r="C5194">
        <f>'Hour Loop'!CJ5205</f>
        <v>208.05600000000001</v>
      </c>
    </row>
    <row r="5195" spans="1:3" x14ac:dyDescent="0.25">
      <c r="A5195" s="15" t="str">
        <f>'Hour Loop'!BV5206</f>
        <v>C</v>
      </c>
      <c r="B5195">
        <f>'Hour Loop'!CI5206</f>
        <v>462.673</v>
      </c>
      <c r="C5195">
        <f>'Hour Loop'!CJ5206</f>
        <v>218.453</v>
      </c>
    </row>
    <row r="5196" spans="1:3" x14ac:dyDescent="0.25">
      <c r="A5196" s="15" t="str">
        <f>'Hour Loop'!BV5207</f>
        <v>C</v>
      </c>
      <c r="B5196">
        <f>'Hour Loop'!CI5207</f>
        <v>463.96499999999997</v>
      </c>
      <c r="C5196">
        <f>'Hour Loop'!CJ5207</f>
        <v>228.92599999999999</v>
      </c>
    </row>
    <row r="5197" spans="1:3" x14ac:dyDescent="0.25">
      <c r="A5197" s="15" t="str">
        <f>'Hour Loop'!BV5208</f>
        <v>C</v>
      </c>
      <c r="B5197">
        <f>'Hour Loop'!CI5208</f>
        <v>464.74099999999999</v>
      </c>
      <c r="C5197">
        <f>'Hour Loop'!CJ5208</f>
        <v>239.45</v>
      </c>
    </row>
    <row r="5198" spans="1:3" x14ac:dyDescent="0.25">
      <c r="A5198" s="15" t="str">
        <f>'Hour Loop'!BV5209</f>
        <v>C</v>
      </c>
      <c r="B5198">
        <f>'Hour Loop'!CI5209</f>
        <v>465</v>
      </c>
      <c r="C5198">
        <f>'Hour Loop'!CJ5209</f>
        <v>250</v>
      </c>
    </row>
    <row r="5199" spans="1:3" x14ac:dyDescent="0.25">
      <c r="A5199" s="15" t="str">
        <f>'Hour Loop'!BV5210</f>
        <v>C</v>
      </c>
      <c r="B5199">
        <f>'Hour Loop'!CI5210</f>
        <v>464.74099999999999</v>
      </c>
      <c r="C5199">
        <f>'Hour Loop'!CJ5210</f>
        <v>260.55</v>
      </c>
    </row>
    <row r="5200" spans="1:3" x14ac:dyDescent="0.25">
      <c r="A5200" s="15" t="str">
        <f>'Hour Loop'!BV5211</f>
        <v>C</v>
      </c>
      <c r="B5200">
        <f>'Hour Loop'!CI5211</f>
        <v>463.96499999999997</v>
      </c>
      <c r="C5200">
        <f>'Hour Loop'!CJ5211</f>
        <v>271.07400000000001</v>
      </c>
    </row>
    <row r="5201" spans="1:3" x14ac:dyDescent="0.25">
      <c r="A5201" s="15" t="str">
        <f>'Hour Loop'!BV5212</f>
        <v>C</v>
      </c>
      <c r="B5201">
        <f>'Hour Loop'!CI5212</f>
        <v>462.673</v>
      </c>
      <c r="C5201">
        <f>'Hour Loop'!CJ5212</f>
        <v>281.54700000000003</v>
      </c>
    </row>
    <row r="5202" spans="1:3" x14ac:dyDescent="0.25">
      <c r="A5202" s="15" t="str">
        <f>'Hour Loop'!BV5213</f>
        <v>C</v>
      </c>
      <c r="B5202">
        <f>'Hour Loop'!CI5213</f>
        <v>460.86900000000003</v>
      </c>
      <c r="C5202">
        <f>'Hour Loop'!CJ5213</f>
        <v>291.94400000000002</v>
      </c>
    </row>
    <row r="5203" spans="1:3" x14ac:dyDescent="0.25">
      <c r="A5203" s="15" t="str">
        <f>'Hour Loop'!BV5214</f>
        <v>C</v>
      </c>
      <c r="B5203">
        <f>'Hour Loop'!CI5214</f>
        <v>458.55700000000002</v>
      </c>
      <c r="C5203">
        <f>'Hour Loop'!CJ5214</f>
        <v>302.24099999999999</v>
      </c>
    </row>
    <row r="5204" spans="1:3" x14ac:dyDescent="0.25">
      <c r="A5204" s="15" t="str">
        <f>'Hour Loop'!BV5215</f>
        <v>C</v>
      </c>
      <c r="B5204">
        <f>'Hour Loop'!CI5215</f>
        <v>455.74200000000002</v>
      </c>
      <c r="C5204">
        <f>'Hour Loop'!CJ5215</f>
        <v>312.411</v>
      </c>
    </row>
    <row r="5205" spans="1:3" x14ac:dyDescent="0.25">
      <c r="A5205" s="15" t="str">
        <f>'Hour Loop'!BV5216</f>
        <v>C</v>
      </c>
      <c r="B5205">
        <f>'Hour Loop'!CI5216</f>
        <v>452.43200000000002</v>
      </c>
      <c r="C5205">
        <f>'Hour Loop'!CJ5216</f>
        <v>322.43099999999998</v>
      </c>
    </row>
    <row r="5206" spans="1:3" x14ac:dyDescent="0.25">
      <c r="A5206" s="15" t="str">
        <f>'Hour Loop'!BV5217</f>
        <v>C</v>
      </c>
      <c r="B5206">
        <f>'Hour Loop'!CI5217</f>
        <v>448.63400000000001</v>
      </c>
      <c r="C5206">
        <f>'Hour Loop'!CJ5217</f>
        <v>332.27699999999999</v>
      </c>
    </row>
    <row r="5207" spans="1:3" x14ac:dyDescent="0.25">
      <c r="A5207" s="15" t="str">
        <f>'Hour Loop'!BV5218</f>
        <v>C</v>
      </c>
      <c r="B5207">
        <f>'Hour Loop'!CI5218</f>
        <v>444.358</v>
      </c>
      <c r="C5207">
        <f>'Hour Loop'!CJ5218</f>
        <v>341.92399999999998</v>
      </c>
    </row>
    <row r="5208" spans="1:3" x14ac:dyDescent="0.25">
      <c r="A5208" s="15" t="str">
        <f>'Hour Loop'!BV5219</f>
        <v>C</v>
      </c>
      <c r="B5208">
        <f>'Hour Loop'!CI5219</f>
        <v>439.613</v>
      </c>
      <c r="C5208">
        <f>'Hour Loop'!CJ5219</f>
        <v>351.35</v>
      </c>
    </row>
    <row r="5209" spans="1:3" x14ac:dyDescent="0.25">
      <c r="A5209" s="15" t="str">
        <f>'Hour Loop'!BV5220</f>
        <v>C</v>
      </c>
      <c r="B5209">
        <f>'Hour Loop'!CI5220</f>
        <v>434.41199999999998</v>
      </c>
      <c r="C5209">
        <f>'Hour Loop'!CJ5220</f>
        <v>360.53199999999998</v>
      </c>
    </row>
    <row r="5210" spans="1:3" x14ac:dyDescent="0.25">
      <c r="A5210" s="15" t="str">
        <f>'Hour Loop'!BV5221</f>
        <v>C</v>
      </c>
      <c r="B5210">
        <f>'Hour Loop'!CI5221</f>
        <v>428.76600000000002</v>
      </c>
      <c r="C5210">
        <f>'Hour Loop'!CJ5221</f>
        <v>369.44799999999998</v>
      </c>
    </row>
    <row r="5211" spans="1:3" x14ac:dyDescent="0.25">
      <c r="A5211" s="15" t="str">
        <f>'Hour Loop'!BV5222</f>
        <v>C</v>
      </c>
      <c r="B5211">
        <f>'Hour Loop'!CI5222</f>
        <v>422.69</v>
      </c>
      <c r="C5211">
        <f>'Hour Loop'!CJ5222</f>
        <v>378.07499999999999</v>
      </c>
    </row>
    <row r="5212" spans="1:3" x14ac:dyDescent="0.25">
      <c r="A5212" s="15" t="str">
        <f>'Hour Loop'!BV5223</f>
        <v>C</v>
      </c>
      <c r="B5212">
        <f>'Hour Loop'!CI5223</f>
        <v>416.197</v>
      </c>
      <c r="C5212">
        <f>'Hour Loop'!CJ5223</f>
        <v>386.39499999999998</v>
      </c>
    </row>
    <row r="5213" spans="1:3" x14ac:dyDescent="0.25">
      <c r="A5213" s="15" t="str">
        <f>'Hour Loop'!BV5224</f>
        <v>C</v>
      </c>
      <c r="B5213">
        <f>'Hour Loop'!CI5224</f>
        <v>409.30399999999997</v>
      </c>
      <c r="C5213">
        <f>'Hour Loop'!CJ5224</f>
        <v>394.38499999999999</v>
      </c>
    </row>
    <row r="5214" spans="1:3" x14ac:dyDescent="0.25">
      <c r="A5214" s="15" t="str">
        <f>'Hour Loop'!BV5225</f>
        <v>C</v>
      </c>
      <c r="B5214">
        <f>'Hour Loop'!CI5225</f>
        <v>402.02800000000002</v>
      </c>
      <c r="C5214">
        <f>'Hour Loop'!CJ5225</f>
        <v>402.02800000000002</v>
      </c>
    </row>
    <row r="5215" spans="1:3" x14ac:dyDescent="0.25">
      <c r="A5215" s="15" t="str">
        <f>'Hour Loop'!BV5226</f>
        <v>C</v>
      </c>
      <c r="B5215">
        <f>'Hour Loop'!CI5226</f>
        <v>394.38499999999999</v>
      </c>
      <c r="C5215">
        <f>'Hour Loop'!CJ5226</f>
        <v>409.30399999999997</v>
      </c>
    </row>
    <row r="5216" spans="1:3" x14ac:dyDescent="0.25">
      <c r="A5216" s="15" t="str">
        <f>'Hour Loop'!BV5227</f>
        <v>C</v>
      </c>
      <c r="B5216">
        <f>'Hour Loop'!CI5227</f>
        <v>386.39499999999998</v>
      </c>
      <c r="C5216">
        <f>'Hour Loop'!CJ5227</f>
        <v>416.197</v>
      </c>
    </row>
    <row r="5217" spans="1:3" x14ac:dyDescent="0.25">
      <c r="A5217" s="15" t="str">
        <f>'Hour Loop'!BV5228</f>
        <v>C</v>
      </c>
      <c r="B5217">
        <f>'Hour Loop'!CI5228</f>
        <v>378.07499999999999</v>
      </c>
      <c r="C5217">
        <f>'Hour Loop'!CJ5228</f>
        <v>422.69</v>
      </c>
    </row>
    <row r="5218" spans="1:3" x14ac:dyDescent="0.25">
      <c r="A5218" s="15" t="str">
        <f>'Hour Loop'!BV5229</f>
        <v>C</v>
      </c>
      <c r="B5218">
        <f>'Hour Loop'!CI5229</f>
        <v>369.44799999999998</v>
      </c>
      <c r="C5218">
        <f>'Hour Loop'!CJ5229</f>
        <v>428.76600000000002</v>
      </c>
    </row>
    <row r="5219" spans="1:3" x14ac:dyDescent="0.25">
      <c r="A5219" s="15" t="str">
        <f>'Hour Loop'!BV5230</f>
        <v>C</v>
      </c>
      <c r="B5219">
        <f>'Hour Loop'!CI5230</f>
        <v>360.53199999999998</v>
      </c>
      <c r="C5219">
        <f>'Hour Loop'!CJ5230</f>
        <v>434.41199999999998</v>
      </c>
    </row>
    <row r="5220" spans="1:3" x14ac:dyDescent="0.25">
      <c r="A5220" s="15" t="str">
        <f>'Hour Loop'!BV5231</f>
        <v>C</v>
      </c>
      <c r="B5220">
        <f>'Hour Loop'!CI5231</f>
        <v>351.35</v>
      </c>
      <c r="C5220">
        <f>'Hour Loop'!CJ5231</f>
        <v>439.613</v>
      </c>
    </row>
    <row r="5221" spans="1:3" x14ac:dyDescent="0.25">
      <c r="A5221" s="15" t="str">
        <f>'Hour Loop'!BV5232</f>
        <v>C</v>
      </c>
      <c r="B5221">
        <f>'Hour Loop'!CI5232</f>
        <v>341.92399999999998</v>
      </c>
      <c r="C5221">
        <f>'Hour Loop'!CJ5232</f>
        <v>444.358</v>
      </c>
    </row>
    <row r="5222" spans="1:3" x14ac:dyDescent="0.25">
      <c r="A5222" s="15" t="str">
        <f>'Hour Loop'!BV5233</f>
        <v>C</v>
      </c>
      <c r="B5222">
        <f>'Hour Loop'!CI5233</f>
        <v>332.27699999999999</v>
      </c>
      <c r="C5222">
        <f>'Hour Loop'!CJ5233</f>
        <v>448.63400000000001</v>
      </c>
    </row>
    <row r="5223" spans="1:3" x14ac:dyDescent="0.25">
      <c r="A5223" s="15" t="str">
        <f>'Hour Loop'!BV5234</f>
        <v>C</v>
      </c>
      <c r="B5223">
        <f>'Hour Loop'!CI5234</f>
        <v>322.43099999999998</v>
      </c>
      <c r="C5223">
        <f>'Hour Loop'!CJ5234</f>
        <v>452.43200000000002</v>
      </c>
    </row>
    <row r="5224" spans="1:3" x14ac:dyDescent="0.25">
      <c r="A5224" s="15" t="str">
        <f>'Hour Loop'!BV5235</f>
        <v>C</v>
      </c>
      <c r="B5224">
        <f>'Hour Loop'!CI5235</f>
        <v>312.411</v>
      </c>
      <c r="C5224">
        <f>'Hour Loop'!CJ5235</f>
        <v>455.74200000000002</v>
      </c>
    </row>
    <row r="5225" spans="1:3" x14ac:dyDescent="0.25">
      <c r="A5225" s="15" t="str">
        <f>'Hour Loop'!BV5236</f>
        <v>C</v>
      </c>
      <c r="B5225">
        <f>'Hour Loop'!CI5236</f>
        <v>302.24099999999999</v>
      </c>
      <c r="C5225">
        <f>'Hour Loop'!CJ5236</f>
        <v>458.55700000000002</v>
      </c>
    </row>
    <row r="5226" spans="1:3" x14ac:dyDescent="0.25">
      <c r="A5226" s="15" t="str">
        <f>'Hour Loop'!BV5237</f>
        <v>C</v>
      </c>
      <c r="B5226">
        <f>'Hour Loop'!CI5237</f>
        <v>291.94400000000002</v>
      </c>
      <c r="C5226">
        <f>'Hour Loop'!CJ5237</f>
        <v>460.86900000000003</v>
      </c>
    </row>
    <row r="5227" spans="1:3" x14ac:dyDescent="0.25">
      <c r="A5227" s="15" t="str">
        <f>'Hour Loop'!BV5238</f>
        <v>C</v>
      </c>
      <c r="B5227">
        <f>'Hour Loop'!CI5238</f>
        <v>281.54700000000003</v>
      </c>
      <c r="C5227">
        <f>'Hour Loop'!CJ5238</f>
        <v>462.673</v>
      </c>
    </row>
    <row r="5228" spans="1:3" x14ac:dyDescent="0.25">
      <c r="A5228" s="15" t="str">
        <f>'Hour Loop'!BV5239</f>
        <v>C</v>
      </c>
      <c r="B5228">
        <f>'Hour Loop'!CI5239</f>
        <v>271.07400000000001</v>
      </c>
      <c r="C5228">
        <f>'Hour Loop'!CJ5239</f>
        <v>463.96499999999997</v>
      </c>
    </row>
    <row r="5229" spans="1:3" x14ac:dyDescent="0.25">
      <c r="A5229" s="15" t="str">
        <f>'Hour Loop'!BV5240</f>
        <v>C</v>
      </c>
      <c r="B5229">
        <f>'Hour Loop'!CI5240</f>
        <v>260.55</v>
      </c>
      <c r="C5229">
        <f>'Hour Loop'!CJ5240</f>
        <v>464.74099999999999</v>
      </c>
    </row>
    <row r="5230" spans="1:3" x14ac:dyDescent="0.25">
      <c r="A5230" s="15" t="str">
        <f>'Hour Loop'!BV5241</f>
        <v>C</v>
      </c>
      <c r="B5230">
        <f>'Hour Loop'!CI5241</f>
        <v>250</v>
      </c>
      <c r="C5230">
        <f>'Hour Loop'!CJ5241</f>
        <v>465</v>
      </c>
    </row>
    <row r="5231" spans="1:3" hidden="1" x14ac:dyDescent="0.25">
      <c r="A5231" s="15" t="str">
        <f>'Hour Loop'!BV5242</f>
        <v>C</v>
      </c>
      <c r="B5231" t="e">
        <f>'Hour Loop'!CI5242</f>
        <v>#VALUE!</v>
      </c>
      <c r="C5231" t="e">
        <f>'Hour Loop'!CJ5242</f>
        <v>#VALUE!</v>
      </c>
    </row>
    <row r="5232" spans="1:3" hidden="1" x14ac:dyDescent="0.25">
      <c r="A5232" s="15" t="str">
        <f>'Hour Loop'!BV5243</f>
        <v>B</v>
      </c>
      <c r="B5232" t="e">
        <f>'Hour Loop'!CI5243</f>
        <v>#VALUE!</v>
      </c>
      <c r="C5232" t="e">
        <f>'Hour Loop'!CJ5243</f>
        <v>#VALUE!</v>
      </c>
    </row>
    <row r="5233" spans="1:3" hidden="1" x14ac:dyDescent="0.25">
      <c r="A5233" s="15" t="str">
        <f>'Hour Loop'!BV5244</f>
        <v>B</v>
      </c>
      <c r="B5233" t="e">
        <f>'Hour Loop'!CI5244</f>
        <v>#VALUE!</v>
      </c>
      <c r="C5233" t="e">
        <f>'Hour Loop'!CJ5244</f>
        <v>#VALUE!</v>
      </c>
    </row>
    <row r="5234" spans="1:3" hidden="1" x14ac:dyDescent="0.25">
      <c r="A5234" s="15" t="str">
        <f>'Hour Loop'!BV5245</f>
        <v>B</v>
      </c>
      <c r="B5234">
        <f>'Hour Loop'!CI5245</f>
        <v>250</v>
      </c>
      <c r="C5234">
        <f>'Hour Loop'!CJ5245</f>
        <v>500</v>
      </c>
    </row>
    <row r="5235" spans="1:3" hidden="1" x14ac:dyDescent="0.25">
      <c r="A5235" s="15" t="str">
        <f>'Hour Loop'!BV5246</f>
        <v>B</v>
      </c>
      <c r="B5235" t="e">
        <f>'Hour Loop'!CI5246</f>
        <v>#VALUE!</v>
      </c>
      <c r="C5235" t="e">
        <f>'Hour Loop'!CJ5246</f>
        <v>#VALUE!</v>
      </c>
    </row>
    <row r="5236" spans="1:3" hidden="1" x14ac:dyDescent="0.25">
      <c r="A5236" s="15" t="str">
        <f>'Hour Loop'!BV5247</f>
        <v>B</v>
      </c>
      <c r="B5236">
        <f>'Hour Loop'!CI5247</f>
        <v>262.267</v>
      </c>
      <c r="C5236">
        <f>'Hour Loop'!CJ5247</f>
        <v>499.69900000000001</v>
      </c>
    </row>
    <row r="5237" spans="1:3" hidden="1" x14ac:dyDescent="0.25">
      <c r="A5237" s="15" t="str">
        <f>'Hour Loop'!BV5248</f>
        <v>B</v>
      </c>
      <c r="B5237" t="e">
        <f>'Hour Loop'!CI5248</f>
        <v>#VALUE!</v>
      </c>
      <c r="C5237" t="e">
        <f>'Hour Loop'!CJ5248</f>
        <v>#VALUE!</v>
      </c>
    </row>
    <row r="5238" spans="1:3" hidden="1" x14ac:dyDescent="0.25">
      <c r="A5238" s="15" t="str">
        <f>'Hour Loop'!BV5249</f>
        <v>B</v>
      </c>
      <c r="B5238">
        <f>'Hour Loop'!CI5249</f>
        <v>274.50400000000002</v>
      </c>
      <c r="C5238">
        <f>'Hour Loop'!CJ5249</f>
        <v>498.79599999999999</v>
      </c>
    </row>
    <row r="5239" spans="1:3" hidden="1" x14ac:dyDescent="0.25">
      <c r="A5239" s="15" t="str">
        <f>'Hour Loop'!BV5250</f>
        <v>B</v>
      </c>
      <c r="B5239" t="e">
        <f>'Hour Loop'!CI5250</f>
        <v>#VALUE!</v>
      </c>
      <c r="C5239" t="e">
        <f>'Hour Loop'!CJ5250</f>
        <v>#VALUE!</v>
      </c>
    </row>
    <row r="5240" spans="1:3" hidden="1" x14ac:dyDescent="0.25">
      <c r="A5240" s="15" t="str">
        <f>'Hour Loop'!BV5251</f>
        <v>B</v>
      </c>
      <c r="B5240">
        <f>'Hour Loop'!CI5251</f>
        <v>286.68299999999999</v>
      </c>
      <c r="C5240">
        <f>'Hour Loop'!CJ5251</f>
        <v>497.29399999999998</v>
      </c>
    </row>
    <row r="5241" spans="1:3" hidden="1" x14ac:dyDescent="0.25">
      <c r="A5241" s="15" t="str">
        <f>'Hour Loop'!BV5252</f>
        <v>B</v>
      </c>
      <c r="B5241" t="e">
        <f>'Hour Loop'!CI5252</f>
        <v>#VALUE!</v>
      </c>
      <c r="C5241" t="e">
        <f>'Hour Loop'!CJ5252</f>
        <v>#VALUE!</v>
      </c>
    </row>
    <row r="5242" spans="1:3" hidden="1" x14ac:dyDescent="0.25">
      <c r="A5242" s="15" t="str">
        <f>'Hour Loop'!BV5253</f>
        <v>B</v>
      </c>
      <c r="B5242">
        <f>'Hour Loop'!CI5253</f>
        <v>298.77300000000002</v>
      </c>
      <c r="C5242">
        <f>'Hour Loop'!CJ5253</f>
        <v>495.19600000000003</v>
      </c>
    </row>
    <row r="5243" spans="1:3" hidden="1" x14ac:dyDescent="0.25">
      <c r="A5243" s="15" t="str">
        <f>'Hour Loop'!BV5254</f>
        <v>B</v>
      </c>
      <c r="B5243" t="e">
        <f>'Hour Loop'!CI5254</f>
        <v>#VALUE!</v>
      </c>
      <c r="C5243" t="e">
        <f>'Hour Loop'!CJ5254</f>
        <v>#VALUE!</v>
      </c>
    </row>
    <row r="5244" spans="1:3" hidden="1" x14ac:dyDescent="0.25">
      <c r="A5244" s="15" t="str">
        <f>'Hour Loop'!BV5255</f>
        <v>B</v>
      </c>
      <c r="B5244">
        <f>'Hour Loop'!CI5255</f>
        <v>310.745</v>
      </c>
      <c r="C5244">
        <f>'Hour Loop'!CJ5255</f>
        <v>492.50799999999998</v>
      </c>
    </row>
    <row r="5245" spans="1:3" hidden="1" x14ac:dyDescent="0.25">
      <c r="A5245" s="15" t="str">
        <f>'Hour Loop'!BV5256</f>
        <v>B</v>
      </c>
      <c r="B5245" t="e">
        <f>'Hour Loop'!CI5256</f>
        <v>#VALUE!</v>
      </c>
      <c r="C5245" t="e">
        <f>'Hour Loop'!CJ5256</f>
        <v>#VALUE!</v>
      </c>
    </row>
    <row r="5246" spans="1:3" hidden="1" x14ac:dyDescent="0.25">
      <c r="A5246" s="15" t="str">
        <f>'Hour Loop'!BV5257</f>
        <v>B</v>
      </c>
      <c r="B5246">
        <f>'Hour Loop'!CI5257</f>
        <v>322.57100000000003</v>
      </c>
      <c r="C5246">
        <f>'Hour Loop'!CJ5257</f>
        <v>489.23500000000001</v>
      </c>
    </row>
    <row r="5247" spans="1:3" hidden="1" x14ac:dyDescent="0.25">
      <c r="A5247" s="15" t="str">
        <f>'Hour Loop'!BV5258</f>
        <v>B</v>
      </c>
      <c r="B5247" t="e">
        <f>'Hour Loop'!CI5258</f>
        <v>#VALUE!</v>
      </c>
      <c r="C5247" t="e">
        <f>'Hour Loop'!CJ5258</f>
        <v>#VALUE!</v>
      </c>
    </row>
    <row r="5248" spans="1:3" hidden="1" x14ac:dyDescent="0.25">
      <c r="A5248" s="15" t="str">
        <f>'Hour Loop'!BV5259</f>
        <v>B</v>
      </c>
      <c r="B5248">
        <f>'Hour Loop'!CI5259</f>
        <v>334.22199999999998</v>
      </c>
      <c r="C5248">
        <f>'Hour Loop'!CJ5259</f>
        <v>485.38600000000002</v>
      </c>
    </row>
    <row r="5249" spans="1:3" hidden="1" x14ac:dyDescent="0.25">
      <c r="A5249" s="15" t="str">
        <f>'Hour Loop'!BV5260</f>
        <v>B</v>
      </c>
      <c r="B5249" t="e">
        <f>'Hour Loop'!CI5260</f>
        <v>#VALUE!</v>
      </c>
      <c r="C5249" t="e">
        <f>'Hour Loop'!CJ5260</f>
        <v>#VALUE!</v>
      </c>
    </row>
    <row r="5250" spans="1:3" hidden="1" x14ac:dyDescent="0.25">
      <c r="A5250" s="15" t="str">
        <f>'Hour Loop'!BV5261</f>
        <v>B</v>
      </c>
      <c r="B5250">
        <f>'Hour Loop'!CI5261</f>
        <v>345.67099999999999</v>
      </c>
      <c r="C5250">
        <f>'Hour Loop'!CJ5261</f>
        <v>480.97</v>
      </c>
    </row>
    <row r="5251" spans="1:3" hidden="1" x14ac:dyDescent="0.25">
      <c r="A5251" s="15" t="str">
        <f>'Hour Loop'!BV5262</f>
        <v>B</v>
      </c>
      <c r="B5251" t="e">
        <f>'Hour Loop'!CI5262</f>
        <v>#VALUE!</v>
      </c>
      <c r="C5251" t="e">
        <f>'Hour Loop'!CJ5262</f>
        <v>#VALUE!</v>
      </c>
    </row>
    <row r="5252" spans="1:3" hidden="1" x14ac:dyDescent="0.25">
      <c r="A5252" s="15" t="str">
        <f>'Hour Loop'!BV5263</f>
        <v>B</v>
      </c>
      <c r="B5252">
        <f>'Hour Loop'!CI5263</f>
        <v>356.88900000000001</v>
      </c>
      <c r="C5252">
        <f>'Hour Loop'!CJ5263</f>
        <v>475.99700000000001</v>
      </c>
    </row>
    <row r="5253" spans="1:3" hidden="1" x14ac:dyDescent="0.25">
      <c r="A5253" s="15" t="str">
        <f>'Hour Loop'!BV5264</f>
        <v>B</v>
      </c>
      <c r="B5253" t="e">
        <f>'Hour Loop'!CI5264</f>
        <v>#VALUE!</v>
      </c>
      <c r="C5253" t="e">
        <f>'Hour Loop'!CJ5264</f>
        <v>#VALUE!</v>
      </c>
    </row>
    <row r="5254" spans="1:3" hidden="1" x14ac:dyDescent="0.25">
      <c r="A5254" s="15" t="str">
        <f>'Hour Loop'!BV5265</f>
        <v>B</v>
      </c>
      <c r="B5254">
        <f>'Hour Loop'!CI5265</f>
        <v>367.84899999999999</v>
      </c>
      <c r="C5254">
        <f>'Hour Loop'!CJ5265</f>
        <v>470.48</v>
      </c>
    </row>
    <row r="5255" spans="1:3" hidden="1" x14ac:dyDescent="0.25">
      <c r="A5255" s="15" t="str">
        <f>'Hour Loop'!BV5266</f>
        <v>B</v>
      </c>
      <c r="B5255" t="e">
        <f>'Hour Loop'!CI5266</f>
        <v>#VALUE!</v>
      </c>
      <c r="C5255" t="e">
        <f>'Hour Loop'!CJ5266</f>
        <v>#VALUE!</v>
      </c>
    </row>
    <row r="5256" spans="1:3" hidden="1" x14ac:dyDescent="0.25">
      <c r="A5256" s="15" t="str">
        <f>'Hour Loop'!BV5267</f>
        <v>B</v>
      </c>
      <c r="B5256">
        <f>'Hour Loop'!CI5267</f>
        <v>378.52600000000001</v>
      </c>
      <c r="C5256">
        <f>'Hour Loop'!CJ5267</f>
        <v>464.43200000000002</v>
      </c>
    </row>
    <row r="5257" spans="1:3" hidden="1" x14ac:dyDescent="0.25">
      <c r="A5257" s="15" t="str">
        <f>'Hour Loop'!BV5268</f>
        <v>B</v>
      </c>
      <c r="B5257" t="e">
        <f>'Hour Loop'!CI5268</f>
        <v>#VALUE!</v>
      </c>
      <c r="C5257" t="e">
        <f>'Hour Loop'!CJ5268</f>
        <v>#VALUE!</v>
      </c>
    </row>
    <row r="5258" spans="1:3" hidden="1" x14ac:dyDescent="0.25">
      <c r="A5258" s="15" t="str">
        <f>'Hour Loop'!BV5269</f>
        <v>B</v>
      </c>
      <c r="B5258">
        <f>'Hour Loop'!CI5269</f>
        <v>388.89299999999997</v>
      </c>
      <c r="C5258">
        <f>'Hour Loop'!CJ5269</f>
        <v>457.86700000000002</v>
      </c>
    </row>
    <row r="5259" spans="1:3" hidden="1" x14ac:dyDescent="0.25">
      <c r="A5259" s="15" t="str">
        <f>'Hour Loop'!BV5270</f>
        <v>B</v>
      </c>
      <c r="B5259" t="e">
        <f>'Hour Loop'!CI5270</f>
        <v>#VALUE!</v>
      </c>
      <c r="C5259" t="e">
        <f>'Hour Loop'!CJ5270</f>
        <v>#VALUE!</v>
      </c>
    </row>
    <row r="5260" spans="1:3" hidden="1" x14ac:dyDescent="0.25">
      <c r="A5260" s="15" t="str">
        <f>'Hour Loop'!BV5271</f>
        <v>B</v>
      </c>
      <c r="B5260">
        <f>'Hour Loop'!CI5271</f>
        <v>398.92500000000001</v>
      </c>
      <c r="C5260">
        <f>'Hour Loop'!CJ5271</f>
        <v>450.80200000000002</v>
      </c>
    </row>
    <row r="5261" spans="1:3" hidden="1" x14ac:dyDescent="0.25">
      <c r="A5261" s="15" t="str">
        <f>'Hour Loop'!BV5272</f>
        <v>B</v>
      </c>
      <c r="B5261" t="e">
        <f>'Hour Loop'!CI5272</f>
        <v>#VALUE!</v>
      </c>
      <c r="C5261" t="e">
        <f>'Hour Loop'!CJ5272</f>
        <v>#VALUE!</v>
      </c>
    </row>
    <row r="5262" spans="1:3" hidden="1" x14ac:dyDescent="0.25">
      <c r="A5262" s="15" t="str">
        <f>'Hour Loop'!BV5273</f>
        <v>B</v>
      </c>
      <c r="B5262">
        <f>'Hour Loop'!CI5273</f>
        <v>408.59800000000001</v>
      </c>
      <c r="C5262">
        <f>'Hour Loop'!CJ5273</f>
        <v>443.25299999999999</v>
      </c>
    </row>
    <row r="5263" spans="1:3" hidden="1" x14ac:dyDescent="0.25">
      <c r="A5263" s="15" t="str">
        <f>'Hour Loop'!BV5274</f>
        <v>B</v>
      </c>
      <c r="B5263" t="e">
        <f>'Hour Loop'!CI5274</f>
        <v>#VALUE!</v>
      </c>
      <c r="C5263" t="e">
        <f>'Hour Loop'!CJ5274</f>
        <v>#VALUE!</v>
      </c>
    </row>
    <row r="5264" spans="1:3" hidden="1" x14ac:dyDescent="0.25">
      <c r="A5264" s="15" t="str">
        <f>'Hour Loop'!BV5275</f>
        <v>B</v>
      </c>
      <c r="B5264">
        <f>'Hour Loop'!CI5275</f>
        <v>417.89</v>
      </c>
      <c r="C5264">
        <f>'Hour Loop'!CJ5275</f>
        <v>435.238</v>
      </c>
    </row>
    <row r="5265" spans="1:3" hidden="1" x14ac:dyDescent="0.25">
      <c r="A5265" s="15" t="str">
        <f>'Hour Loop'!BV5276</f>
        <v>B</v>
      </c>
      <c r="B5265" t="e">
        <f>'Hour Loop'!CI5276</f>
        <v>#VALUE!</v>
      </c>
      <c r="C5265" t="e">
        <f>'Hour Loop'!CJ5276</f>
        <v>#VALUE!</v>
      </c>
    </row>
    <row r="5266" spans="1:3" hidden="1" x14ac:dyDescent="0.25">
      <c r="A5266" s="15" t="str">
        <f>'Hour Loop'!BV5277</f>
        <v>B</v>
      </c>
      <c r="B5266">
        <f>'Hour Loop'!CI5277</f>
        <v>426.77699999999999</v>
      </c>
      <c r="C5266">
        <f>'Hour Loop'!CJ5277</f>
        <v>426.77699999999999</v>
      </c>
    </row>
    <row r="5267" spans="1:3" hidden="1" x14ac:dyDescent="0.25">
      <c r="A5267" s="15" t="str">
        <f>'Hour Loop'!BV5278</f>
        <v>B</v>
      </c>
      <c r="B5267" t="e">
        <f>'Hour Loop'!CI5278</f>
        <v>#VALUE!</v>
      </c>
      <c r="C5267" t="e">
        <f>'Hour Loop'!CJ5278</f>
        <v>#VALUE!</v>
      </c>
    </row>
    <row r="5268" spans="1:3" hidden="1" x14ac:dyDescent="0.25">
      <c r="A5268" s="15" t="str">
        <f>'Hour Loop'!BV5279</f>
        <v>B</v>
      </c>
      <c r="B5268">
        <f>'Hour Loop'!CI5279</f>
        <v>435.238</v>
      </c>
      <c r="C5268">
        <f>'Hour Loop'!CJ5279</f>
        <v>417.89</v>
      </c>
    </row>
    <row r="5269" spans="1:3" hidden="1" x14ac:dyDescent="0.25">
      <c r="A5269" s="15" t="str">
        <f>'Hour Loop'!BV5280</f>
        <v>B</v>
      </c>
      <c r="B5269" t="e">
        <f>'Hour Loop'!CI5280</f>
        <v>#VALUE!</v>
      </c>
      <c r="C5269" t="e">
        <f>'Hour Loop'!CJ5280</f>
        <v>#VALUE!</v>
      </c>
    </row>
    <row r="5270" spans="1:3" hidden="1" x14ac:dyDescent="0.25">
      <c r="A5270" s="15" t="str">
        <f>'Hour Loop'!BV5281</f>
        <v>B</v>
      </c>
      <c r="B5270">
        <f>'Hour Loop'!CI5281</f>
        <v>443.25299999999999</v>
      </c>
      <c r="C5270">
        <f>'Hour Loop'!CJ5281</f>
        <v>408.59800000000001</v>
      </c>
    </row>
    <row r="5271" spans="1:3" hidden="1" x14ac:dyDescent="0.25">
      <c r="A5271" s="15" t="str">
        <f>'Hour Loop'!BV5282</f>
        <v>B</v>
      </c>
      <c r="B5271" t="e">
        <f>'Hour Loop'!CI5282</f>
        <v>#VALUE!</v>
      </c>
      <c r="C5271" t="e">
        <f>'Hour Loop'!CJ5282</f>
        <v>#VALUE!</v>
      </c>
    </row>
    <row r="5272" spans="1:3" hidden="1" x14ac:dyDescent="0.25">
      <c r="A5272" s="15" t="str">
        <f>'Hour Loop'!BV5283</f>
        <v>B</v>
      </c>
      <c r="B5272">
        <f>'Hour Loop'!CI5283</f>
        <v>450.80200000000002</v>
      </c>
      <c r="C5272">
        <f>'Hour Loop'!CJ5283</f>
        <v>398.92500000000001</v>
      </c>
    </row>
    <row r="5273" spans="1:3" hidden="1" x14ac:dyDescent="0.25">
      <c r="A5273" s="15" t="str">
        <f>'Hour Loop'!BV5284</f>
        <v>B</v>
      </c>
      <c r="B5273" t="e">
        <f>'Hour Loop'!CI5284</f>
        <v>#VALUE!</v>
      </c>
      <c r="C5273" t="e">
        <f>'Hour Loop'!CJ5284</f>
        <v>#VALUE!</v>
      </c>
    </row>
    <row r="5274" spans="1:3" hidden="1" x14ac:dyDescent="0.25">
      <c r="A5274" s="15" t="str">
        <f>'Hour Loop'!BV5285</f>
        <v>B</v>
      </c>
      <c r="B5274">
        <f>'Hour Loop'!CI5285</f>
        <v>457.86700000000002</v>
      </c>
      <c r="C5274">
        <f>'Hour Loop'!CJ5285</f>
        <v>388.89299999999997</v>
      </c>
    </row>
    <row r="5275" spans="1:3" hidden="1" x14ac:dyDescent="0.25">
      <c r="A5275" s="15" t="str">
        <f>'Hour Loop'!BV5286</f>
        <v>B</v>
      </c>
      <c r="B5275" t="e">
        <f>'Hour Loop'!CI5286</f>
        <v>#VALUE!</v>
      </c>
      <c r="C5275" t="e">
        <f>'Hour Loop'!CJ5286</f>
        <v>#VALUE!</v>
      </c>
    </row>
    <row r="5276" spans="1:3" hidden="1" x14ac:dyDescent="0.25">
      <c r="A5276" s="15" t="str">
        <f>'Hour Loop'!BV5287</f>
        <v>B</v>
      </c>
      <c r="B5276">
        <f>'Hour Loop'!CI5287</f>
        <v>464.43200000000002</v>
      </c>
      <c r="C5276">
        <f>'Hour Loop'!CJ5287</f>
        <v>378.52600000000001</v>
      </c>
    </row>
    <row r="5277" spans="1:3" hidden="1" x14ac:dyDescent="0.25">
      <c r="A5277" s="15" t="str">
        <f>'Hour Loop'!BV5288</f>
        <v>B</v>
      </c>
      <c r="B5277" t="e">
        <f>'Hour Loop'!CI5288</f>
        <v>#VALUE!</v>
      </c>
      <c r="C5277" t="e">
        <f>'Hour Loop'!CJ5288</f>
        <v>#VALUE!</v>
      </c>
    </row>
    <row r="5278" spans="1:3" hidden="1" x14ac:dyDescent="0.25">
      <c r="A5278" s="15" t="str">
        <f>'Hour Loop'!BV5289</f>
        <v>B</v>
      </c>
      <c r="B5278">
        <f>'Hour Loop'!CI5289</f>
        <v>470.48</v>
      </c>
      <c r="C5278">
        <f>'Hour Loop'!CJ5289</f>
        <v>367.84899999999999</v>
      </c>
    </row>
    <row r="5279" spans="1:3" hidden="1" x14ac:dyDescent="0.25">
      <c r="A5279" s="15" t="str">
        <f>'Hour Loop'!BV5290</f>
        <v>B</v>
      </c>
      <c r="B5279" t="e">
        <f>'Hour Loop'!CI5290</f>
        <v>#VALUE!</v>
      </c>
      <c r="C5279" t="e">
        <f>'Hour Loop'!CJ5290</f>
        <v>#VALUE!</v>
      </c>
    </row>
    <row r="5280" spans="1:3" hidden="1" x14ac:dyDescent="0.25">
      <c r="A5280" s="15" t="str">
        <f>'Hour Loop'!BV5291</f>
        <v>B</v>
      </c>
      <c r="B5280">
        <f>'Hour Loop'!CI5291</f>
        <v>475.99700000000001</v>
      </c>
      <c r="C5280">
        <f>'Hour Loop'!CJ5291</f>
        <v>356.88900000000001</v>
      </c>
    </row>
    <row r="5281" spans="1:3" hidden="1" x14ac:dyDescent="0.25">
      <c r="A5281" s="15" t="str">
        <f>'Hour Loop'!BV5292</f>
        <v>B</v>
      </c>
      <c r="B5281" t="e">
        <f>'Hour Loop'!CI5292</f>
        <v>#VALUE!</v>
      </c>
      <c r="C5281" t="e">
        <f>'Hour Loop'!CJ5292</f>
        <v>#VALUE!</v>
      </c>
    </row>
    <row r="5282" spans="1:3" hidden="1" x14ac:dyDescent="0.25">
      <c r="A5282" s="15" t="str">
        <f>'Hour Loop'!BV5293</f>
        <v>B</v>
      </c>
      <c r="B5282">
        <f>'Hour Loop'!CI5293</f>
        <v>480.97</v>
      </c>
      <c r="C5282">
        <f>'Hour Loop'!CJ5293</f>
        <v>345.67099999999999</v>
      </c>
    </row>
    <row r="5283" spans="1:3" hidden="1" x14ac:dyDescent="0.25">
      <c r="A5283" s="15" t="str">
        <f>'Hour Loop'!BV5294</f>
        <v>B</v>
      </c>
      <c r="B5283" t="e">
        <f>'Hour Loop'!CI5294</f>
        <v>#VALUE!</v>
      </c>
      <c r="C5283" t="e">
        <f>'Hour Loop'!CJ5294</f>
        <v>#VALUE!</v>
      </c>
    </row>
    <row r="5284" spans="1:3" hidden="1" x14ac:dyDescent="0.25">
      <c r="A5284" s="15" t="str">
        <f>'Hour Loop'!BV5295</f>
        <v>B</v>
      </c>
      <c r="B5284">
        <f>'Hour Loop'!CI5295</f>
        <v>485.38600000000002</v>
      </c>
      <c r="C5284">
        <f>'Hour Loop'!CJ5295</f>
        <v>334.22199999999998</v>
      </c>
    </row>
    <row r="5285" spans="1:3" hidden="1" x14ac:dyDescent="0.25">
      <c r="A5285" s="15" t="str">
        <f>'Hour Loop'!BV5296</f>
        <v>B</v>
      </c>
      <c r="B5285" t="e">
        <f>'Hour Loop'!CI5296</f>
        <v>#VALUE!</v>
      </c>
      <c r="C5285" t="e">
        <f>'Hour Loop'!CJ5296</f>
        <v>#VALUE!</v>
      </c>
    </row>
    <row r="5286" spans="1:3" hidden="1" x14ac:dyDescent="0.25">
      <c r="A5286" s="15" t="str">
        <f>'Hour Loop'!BV5297</f>
        <v>B</v>
      </c>
      <c r="B5286">
        <f>'Hour Loop'!CI5297</f>
        <v>489.23500000000001</v>
      </c>
      <c r="C5286">
        <f>'Hour Loop'!CJ5297</f>
        <v>322.57100000000003</v>
      </c>
    </row>
    <row r="5287" spans="1:3" hidden="1" x14ac:dyDescent="0.25">
      <c r="A5287" s="15" t="str">
        <f>'Hour Loop'!BV5298</f>
        <v>B</v>
      </c>
      <c r="B5287" t="e">
        <f>'Hour Loop'!CI5298</f>
        <v>#VALUE!</v>
      </c>
      <c r="C5287" t="e">
        <f>'Hour Loop'!CJ5298</f>
        <v>#VALUE!</v>
      </c>
    </row>
    <row r="5288" spans="1:3" hidden="1" x14ac:dyDescent="0.25">
      <c r="A5288" s="15" t="str">
        <f>'Hour Loop'!BV5299</f>
        <v>B</v>
      </c>
      <c r="B5288">
        <f>'Hour Loop'!CI5299</f>
        <v>492.50799999999998</v>
      </c>
      <c r="C5288">
        <f>'Hour Loop'!CJ5299</f>
        <v>310.745</v>
      </c>
    </row>
    <row r="5289" spans="1:3" hidden="1" x14ac:dyDescent="0.25">
      <c r="A5289" s="15" t="str">
        <f>'Hour Loop'!BV5300</f>
        <v>B</v>
      </c>
      <c r="B5289" t="e">
        <f>'Hour Loop'!CI5300</f>
        <v>#VALUE!</v>
      </c>
      <c r="C5289" t="e">
        <f>'Hour Loop'!CJ5300</f>
        <v>#VALUE!</v>
      </c>
    </row>
    <row r="5290" spans="1:3" hidden="1" x14ac:dyDescent="0.25">
      <c r="A5290" s="15" t="str">
        <f>'Hour Loop'!BV5301</f>
        <v>B</v>
      </c>
      <c r="B5290">
        <f>'Hour Loop'!CI5301</f>
        <v>495.19600000000003</v>
      </c>
      <c r="C5290">
        <f>'Hour Loop'!CJ5301</f>
        <v>298.77300000000002</v>
      </c>
    </row>
    <row r="5291" spans="1:3" hidden="1" x14ac:dyDescent="0.25">
      <c r="A5291" s="15" t="str">
        <f>'Hour Loop'!BV5302</f>
        <v>B</v>
      </c>
      <c r="B5291" t="e">
        <f>'Hour Loop'!CI5302</f>
        <v>#VALUE!</v>
      </c>
      <c r="C5291" t="e">
        <f>'Hour Loop'!CJ5302</f>
        <v>#VALUE!</v>
      </c>
    </row>
    <row r="5292" spans="1:3" hidden="1" x14ac:dyDescent="0.25">
      <c r="A5292" s="15" t="str">
        <f>'Hour Loop'!BV5303</f>
        <v>B</v>
      </c>
      <c r="B5292">
        <f>'Hour Loop'!CI5303</f>
        <v>497.29399999999998</v>
      </c>
      <c r="C5292">
        <f>'Hour Loop'!CJ5303</f>
        <v>286.68299999999999</v>
      </c>
    </row>
    <row r="5293" spans="1:3" hidden="1" x14ac:dyDescent="0.25">
      <c r="A5293" s="15" t="str">
        <f>'Hour Loop'!BV5304</f>
        <v>B</v>
      </c>
      <c r="B5293" t="e">
        <f>'Hour Loop'!CI5304</f>
        <v>#VALUE!</v>
      </c>
      <c r="C5293" t="e">
        <f>'Hour Loop'!CJ5304</f>
        <v>#VALUE!</v>
      </c>
    </row>
    <row r="5294" spans="1:3" hidden="1" x14ac:dyDescent="0.25">
      <c r="A5294" s="15" t="str">
        <f>'Hour Loop'!BV5305</f>
        <v>B</v>
      </c>
      <c r="B5294">
        <f>'Hour Loop'!CI5305</f>
        <v>498.79599999999999</v>
      </c>
      <c r="C5294">
        <f>'Hour Loop'!CJ5305</f>
        <v>274.50400000000002</v>
      </c>
    </row>
    <row r="5295" spans="1:3" hidden="1" x14ac:dyDescent="0.25">
      <c r="A5295" s="15" t="str">
        <f>'Hour Loop'!BV5306</f>
        <v>B</v>
      </c>
      <c r="B5295" t="e">
        <f>'Hour Loop'!CI5306</f>
        <v>#VALUE!</v>
      </c>
      <c r="C5295" t="e">
        <f>'Hour Loop'!CJ5306</f>
        <v>#VALUE!</v>
      </c>
    </row>
    <row r="5296" spans="1:3" hidden="1" x14ac:dyDescent="0.25">
      <c r="A5296" s="15" t="str">
        <f>'Hour Loop'!BV5307</f>
        <v>B</v>
      </c>
      <c r="B5296">
        <f>'Hour Loop'!CI5307</f>
        <v>499.69900000000001</v>
      </c>
      <c r="C5296">
        <f>'Hour Loop'!CJ5307</f>
        <v>262.267</v>
      </c>
    </row>
    <row r="5297" spans="1:3" hidden="1" x14ac:dyDescent="0.25">
      <c r="A5297" s="15" t="str">
        <f>'Hour Loop'!BV5308</f>
        <v>B</v>
      </c>
      <c r="B5297" t="e">
        <f>'Hour Loop'!CI5308</f>
        <v>#VALUE!</v>
      </c>
      <c r="C5297" t="e">
        <f>'Hour Loop'!CJ5308</f>
        <v>#VALUE!</v>
      </c>
    </row>
    <row r="5298" spans="1:3" hidden="1" x14ac:dyDescent="0.25">
      <c r="A5298" s="15" t="str">
        <f>'Hour Loop'!BV5309</f>
        <v>B</v>
      </c>
      <c r="B5298">
        <f>'Hour Loop'!CI5309</f>
        <v>500</v>
      </c>
      <c r="C5298">
        <f>'Hour Loop'!CJ5309</f>
        <v>250</v>
      </c>
    </row>
    <row r="5299" spans="1:3" hidden="1" x14ac:dyDescent="0.25">
      <c r="A5299" s="15" t="str">
        <f>'Hour Loop'!BV5310</f>
        <v>B</v>
      </c>
      <c r="B5299" t="e">
        <f>'Hour Loop'!CI5310</f>
        <v>#VALUE!</v>
      </c>
      <c r="C5299" t="e">
        <f>'Hour Loop'!CJ5310</f>
        <v>#VALUE!</v>
      </c>
    </row>
    <row r="5300" spans="1:3" hidden="1" x14ac:dyDescent="0.25">
      <c r="A5300" s="15" t="str">
        <f>'Hour Loop'!BV5311</f>
        <v>B</v>
      </c>
      <c r="B5300">
        <f>'Hour Loop'!CI5311</f>
        <v>499.69900000000001</v>
      </c>
      <c r="C5300">
        <f>'Hour Loop'!CJ5311</f>
        <v>237.733</v>
      </c>
    </row>
    <row r="5301" spans="1:3" hidden="1" x14ac:dyDescent="0.25">
      <c r="A5301" s="15" t="str">
        <f>'Hour Loop'!BV5312</f>
        <v>B</v>
      </c>
      <c r="B5301" t="e">
        <f>'Hour Loop'!CI5312</f>
        <v>#VALUE!</v>
      </c>
      <c r="C5301" t="e">
        <f>'Hour Loop'!CJ5312</f>
        <v>#VALUE!</v>
      </c>
    </row>
    <row r="5302" spans="1:3" hidden="1" x14ac:dyDescent="0.25">
      <c r="A5302" s="15" t="str">
        <f>'Hour Loop'!BV5313</f>
        <v>B</v>
      </c>
      <c r="B5302">
        <f>'Hour Loop'!CI5313</f>
        <v>498.79599999999999</v>
      </c>
      <c r="C5302">
        <f>'Hour Loop'!CJ5313</f>
        <v>225.49600000000001</v>
      </c>
    </row>
    <row r="5303" spans="1:3" hidden="1" x14ac:dyDescent="0.25">
      <c r="A5303" s="15" t="str">
        <f>'Hour Loop'!BV5314</f>
        <v>B</v>
      </c>
      <c r="B5303" t="e">
        <f>'Hour Loop'!CI5314</f>
        <v>#VALUE!</v>
      </c>
      <c r="C5303" t="e">
        <f>'Hour Loop'!CJ5314</f>
        <v>#VALUE!</v>
      </c>
    </row>
    <row r="5304" spans="1:3" hidden="1" x14ac:dyDescent="0.25">
      <c r="A5304" s="15" t="str">
        <f>'Hour Loop'!BV5315</f>
        <v>B</v>
      </c>
      <c r="B5304">
        <f>'Hour Loop'!CI5315</f>
        <v>497.29399999999998</v>
      </c>
      <c r="C5304">
        <f>'Hour Loop'!CJ5315</f>
        <v>213.31700000000001</v>
      </c>
    </row>
    <row r="5305" spans="1:3" hidden="1" x14ac:dyDescent="0.25">
      <c r="A5305" s="15" t="str">
        <f>'Hour Loop'!BV5316</f>
        <v>B</v>
      </c>
      <c r="B5305" t="e">
        <f>'Hour Loop'!CI5316</f>
        <v>#VALUE!</v>
      </c>
      <c r="C5305" t="e">
        <f>'Hour Loop'!CJ5316</f>
        <v>#VALUE!</v>
      </c>
    </row>
    <row r="5306" spans="1:3" hidden="1" x14ac:dyDescent="0.25">
      <c r="A5306" s="15" t="str">
        <f>'Hour Loop'!BV5317</f>
        <v>B</v>
      </c>
      <c r="B5306">
        <f>'Hour Loop'!CI5317</f>
        <v>495.19600000000003</v>
      </c>
      <c r="C5306">
        <f>'Hour Loop'!CJ5317</f>
        <v>201.227</v>
      </c>
    </row>
    <row r="5307" spans="1:3" hidden="1" x14ac:dyDescent="0.25">
      <c r="A5307" s="15" t="str">
        <f>'Hour Loop'!BV5318</f>
        <v>B</v>
      </c>
      <c r="B5307" t="e">
        <f>'Hour Loop'!CI5318</f>
        <v>#VALUE!</v>
      </c>
      <c r="C5307" t="e">
        <f>'Hour Loop'!CJ5318</f>
        <v>#VALUE!</v>
      </c>
    </row>
    <row r="5308" spans="1:3" hidden="1" x14ac:dyDescent="0.25">
      <c r="A5308" s="15" t="str">
        <f>'Hour Loop'!BV5319</f>
        <v>B</v>
      </c>
      <c r="B5308">
        <f>'Hour Loop'!CI5319</f>
        <v>492.50799999999998</v>
      </c>
      <c r="C5308">
        <f>'Hour Loop'!CJ5319</f>
        <v>189.255</v>
      </c>
    </row>
    <row r="5309" spans="1:3" hidden="1" x14ac:dyDescent="0.25">
      <c r="A5309" s="15" t="str">
        <f>'Hour Loop'!BV5320</f>
        <v>B</v>
      </c>
      <c r="B5309" t="e">
        <f>'Hour Loop'!CI5320</f>
        <v>#VALUE!</v>
      </c>
      <c r="C5309" t="e">
        <f>'Hour Loop'!CJ5320</f>
        <v>#VALUE!</v>
      </c>
    </row>
    <row r="5310" spans="1:3" hidden="1" x14ac:dyDescent="0.25">
      <c r="A5310" s="15" t="str">
        <f>'Hour Loop'!BV5321</f>
        <v>B</v>
      </c>
      <c r="B5310">
        <f>'Hour Loop'!CI5321</f>
        <v>489.23500000000001</v>
      </c>
      <c r="C5310">
        <f>'Hour Loop'!CJ5321</f>
        <v>177.429</v>
      </c>
    </row>
    <row r="5311" spans="1:3" hidden="1" x14ac:dyDescent="0.25">
      <c r="A5311" s="15" t="str">
        <f>'Hour Loop'!BV5322</f>
        <v>B</v>
      </c>
      <c r="B5311" t="e">
        <f>'Hour Loop'!CI5322</f>
        <v>#VALUE!</v>
      </c>
      <c r="C5311" t="e">
        <f>'Hour Loop'!CJ5322</f>
        <v>#VALUE!</v>
      </c>
    </row>
    <row r="5312" spans="1:3" hidden="1" x14ac:dyDescent="0.25">
      <c r="A5312" s="15" t="str">
        <f>'Hour Loop'!BV5323</f>
        <v>B</v>
      </c>
      <c r="B5312">
        <f>'Hour Loop'!CI5323</f>
        <v>485.38600000000002</v>
      </c>
      <c r="C5312">
        <f>'Hour Loop'!CJ5323</f>
        <v>165.77799999999999</v>
      </c>
    </row>
    <row r="5313" spans="1:3" hidden="1" x14ac:dyDescent="0.25">
      <c r="A5313" s="15" t="str">
        <f>'Hour Loop'!BV5324</f>
        <v>B</v>
      </c>
      <c r="B5313" t="e">
        <f>'Hour Loop'!CI5324</f>
        <v>#VALUE!</v>
      </c>
      <c r="C5313" t="e">
        <f>'Hour Loop'!CJ5324</f>
        <v>#VALUE!</v>
      </c>
    </row>
    <row r="5314" spans="1:3" hidden="1" x14ac:dyDescent="0.25">
      <c r="A5314" s="15" t="str">
        <f>'Hour Loop'!BV5325</f>
        <v>B</v>
      </c>
      <c r="B5314">
        <f>'Hour Loop'!CI5325</f>
        <v>480.97</v>
      </c>
      <c r="C5314">
        <f>'Hour Loop'!CJ5325</f>
        <v>154.32900000000001</v>
      </c>
    </row>
    <row r="5315" spans="1:3" hidden="1" x14ac:dyDescent="0.25">
      <c r="A5315" s="15" t="str">
        <f>'Hour Loop'!BV5326</f>
        <v>B</v>
      </c>
      <c r="B5315" t="e">
        <f>'Hour Loop'!CI5326</f>
        <v>#VALUE!</v>
      </c>
      <c r="C5315" t="e">
        <f>'Hour Loop'!CJ5326</f>
        <v>#VALUE!</v>
      </c>
    </row>
    <row r="5316" spans="1:3" hidden="1" x14ac:dyDescent="0.25">
      <c r="A5316" s="15" t="str">
        <f>'Hour Loop'!BV5327</f>
        <v>B</v>
      </c>
      <c r="B5316">
        <f>'Hour Loop'!CI5327</f>
        <v>475.99700000000001</v>
      </c>
      <c r="C5316">
        <f>'Hour Loop'!CJ5327</f>
        <v>143.11099999999999</v>
      </c>
    </row>
    <row r="5317" spans="1:3" hidden="1" x14ac:dyDescent="0.25">
      <c r="A5317" s="15" t="str">
        <f>'Hour Loop'!BV5328</f>
        <v>B</v>
      </c>
      <c r="B5317" t="e">
        <f>'Hour Loop'!CI5328</f>
        <v>#VALUE!</v>
      </c>
      <c r="C5317" t="e">
        <f>'Hour Loop'!CJ5328</f>
        <v>#VALUE!</v>
      </c>
    </row>
    <row r="5318" spans="1:3" hidden="1" x14ac:dyDescent="0.25">
      <c r="A5318" s="15" t="str">
        <f>'Hour Loop'!BV5329</f>
        <v>B</v>
      </c>
      <c r="B5318">
        <f>'Hour Loop'!CI5329</f>
        <v>470.48</v>
      </c>
      <c r="C5318">
        <f>'Hour Loop'!CJ5329</f>
        <v>132.15100000000001</v>
      </c>
    </row>
    <row r="5319" spans="1:3" hidden="1" x14ac:dyDescent="0.25">
      <c r="A5319" s="15" t="str">
        <f>'Hour Loop'!BV5330</f>
        <v>B</v>
      </c>
      <c r="B5319" t="e">
        <f>'Hour Loop'!CI5330</f>
        <v>#VALUE!</v>
      </c>
      <c r="C5319" t="e">
        <f>'Hour Loop'!CJ5330</f>
        <v>#VALUE!</v>
      </c>
    </row>
    <row r="5320" spans="1:3" hidden="1" x14ac:dyDescent="0.25">
      <c r="A5320" s="15" t="str">
        <f>'Hour Loop'!BV5331</f>
        <v>B</v>
      </c>
      <c r="B5320">
        <f>'Hour Loop'!CI5331</f>
        <v>464.43200000000002</v>
      </c>
      <c r="C5320">
        <f>'Hour Loop'!CJ5331</f>
        <v>121.474</v>
      </c>
    </row>
    <row r="5321" spans="1:3" hidden="1" x14ac:dyDescent="0.25">
      <c r="A5321" s="15" t="str">
        <f>'Hour Loop'!BV5332</f>
        <v>B</v>
      </c>
      <c r="B5321" t="e">
        <f>'Hour Loop'!CI5332</f>
        <v>#VALUE!</v>
      </c>
      <c r="C5321" t="e">
        <f>'Hour Loop'!CJ5332</f>
        <v>#VALUE!</v>
      </c>
    </row>
    <row r="5322" spans="1:3" hidden="1" x14ac:dyDescent="0.25">
      <c r="A5322" s="15" t="str">
        <f>'Hour Loop'!BV5333</f>
        <v>B</v>
      </c>
      <c r="B5322">
        <f>'Hour Loop'!CI5333</f>
        <v>457.86700000000002</v>
      </c>
      <c r="C5322">
        <f>'Hour Loop'!CJ5333</f>
        <v>111.107</v>
      </c>
    </row>
    <row r="5323" spans="1:3" hidden="1" x14ac:dyDescent="0.25">
      <c r="A5323" s="15" t="str">
        <f>'Hour Loop'!BV5334</f>
        <v>B</v>
      </c>
      <c r="B5323" t="e">
        <f>'Hour Loop'!CI5334</f>
        <v>#VALUE!</v>
      </c>
      <c r="C5323" t="e">
        <f>'Hour Loop'!CJ5334</f>
        <v>#VALUE!</v>
      </c>
    </row>
    <row r="5324" spans="1:3" hidden="1" x14ac:dyDescent="0.25">
      <c r="A5324" s="15" t="str">
        <f>'Hour Loop'!BV5335</f>
        <v>B</v>
      </c>
      <c r="B5324">
        <f>'Hour Loop'!CI5335</f>
        <v>450.80200000000002</v>
      </c>
      <c r="C5324">
        <f>'Hour Loop'!CJ5335</f>
        <v>101.075</v>
      </c>
    </row>
    <row r="5325" spans="1:3" hidden="1" x14ac:dyDescent="0.25">
      <c r="A5325" s="15" t="str">
        <f>'Hour Loop'!BV5336</f>
        <v>B</v>
      </c>
      <c r="B5325" t="e">
        <f>'Hour Loop'!CI5336</f>
        <v>#VALUE!</v>
      </c>
      <c r="C5325" t="e">
        <f>'Hour Loop'!CJ5336</f>
        <v>#VALUE!</v>
      </c>
    </row>
    <row r="5326" spans="1:3" hidden="1" x14ac:dyDescent="0.25">
      <c r="A5326" s="15" t="str">
        <f>'Hour Loop'!BV5337</f>
        <v>B</v>
      </c>
      <c r="B5326">
        <f>'Hour Loop'!CI5337</f>
        <v>443.25</v>
      </c>
      <c r="C5326">
        <f>'Hour Loop'!CJ5337</f>
        <v>91.402000000000001</v>
      </c>
    </row>
    <row r="5327" spans="1:3" hidden="1" x14ac:dyDescent="0.25">
      <c r="A5327" s="15" t="str">
        <f>'Hour Loop'!BV5338</f>
        <v>B</v>
      </c>
      <c r="B5327" t="e">
        <f>'Hour Loop'!CI5338</f>
        <v>#VALUE!</v>
      </c>
      <c r="C5327" t="e">
        <f>'Hour Loop'!CJ5338</f>
        <v>#VALUE!</v>
      </c>
    </row>
    <row r="5328" spans="1:3" hidden="1" x14ac:dyDescent="0.25">
      <c r="A5328" s="15" t="str">
        <f>'Hour Loop'!BV5339</f>
        <v>B</v>
      </c>
      <c r="B5328">
        <f>'Hour Loop'!CI5339</f>
        <v>435.23</v>
      </c>
      <c r="C5328">
        <f>'Hour Loop'!CJ5339</f>
        <v>82.11</v>
      </c>
    </row>
    <row r="5329" spans="1:3" hidden="1" x14ac:dyDescent="0.25">
      <c r="A5329" s="15" t="str">
        <f>'Hour Loop'!BV5340</f>
        <v>B</v>
      </c>
      <c r="B5329" t="e">
        <f>'Hour Loop'!CI5340</f>
        <v>#VALUE!</v>
      </c>
      <c r="C5329" t="e">
        <f>'Hour Loop'!CJ5340</f>
        <v>#VALUE!</v>
      </c>
    </row>
    <row r="5330" spans="1:3" hidden="1" x14ac:dyDescent="0.25">
      <c r="A5330" s="15" t="str">
        <f>'Hour Loop'!BV5341</f>
        <v>B</v>
      </c>
      <c r="B5330">
        <f>'Hour Loop'!CI5341</f>
        <v>426.77</v>
      </c>
      <c r="C5330">
        <f>'Hour Loop'!CJ5341</f>
        <v>73.222999999999999</v>
      </c>
    </row>
    <row r="5331" spans="1:3" hidden="1" x14ac:dyDescent="0.25">
      <c r="A5331" s="15" t="str">
        <f>'Hour Loop'!BV5342</f>
        <v>B</v>
      </c>
      <c r="B5331" t="e">
        <f>'Hour Loop'!CI5342</f>
        <v>#VALUE!</v>
      </c>
      <c r="C5331" t="e">
        <f>'Hour Loop'!CJ5342</f>
        <v>#VALUE!</v>
      </c>
    </row>
    <row r="5332" spans="1:3" hidden="1" x14ac:dyDescent="0.25">
      <c r="A5332" s="15" t="str">
        <f>'Hour Loop'!BV5343</f>
        <v>B</v>
      </c>
      <c r="B5332">
        <f>'Hour Loop'!CI5343</f>
        <v>417.89</v>
      </c>
      <c r="C5332">
        <f>'Hour Loop'!CJ5343</f>
        <v>64.762</v>
      </c>
    </row>
    <row r="5333" spans="1:3" hidden="1" x14ac:dyDescent="0.25">
      <c r="A5333" s="15" t="str">
        <f>'Hour Loop'!BV5344</f>
        <v>B</v>
      </c>
      <c r="B5333" t="e">
        <f>'Hour Loop'!CI5344</f>
        <v>#VALUE!</v>
      </c>
      <c r="C5333" t="e">
        <f>'Hour Loop'!CJ5344</f>
        <v>#VALUE!</v>
      </c>
    </row>
    <row r="5334" spans="1:3" hidden="1" x14ac:dyDescent="0.25">
      <c r="A5334" s="15" t="str">
        <f>'Hour Loop'!BV5345</f>
        <v>B</v>
      </c>
      <c r="B5334">
        <f>'Hour Loop'!CI5345</f>
        <v>408.59</v>
      </c>
      <c r="C5334">
        <f>'Hour Loop'!CJ5345</f>
        <v>56.747</v>
      </c>
    </row>
    <row r="5335" spans="1:3" hidden="1" x14ac:dyDescent="0.25">
      <c r="A5335" s="15" t="str">
        <f>'Hour Loop'!BV5346</f>
        <v>B</v>
      </c>
      <c r="B5335" t="e">
        <f>'Hour Loop'!CI5346</f>
        <v>#VALUE!</v>
      </c>
      <c r="C5335" t="e">
        <f>'Hour Loop'!CJ5346</f>
        <v>#VALUE!</v>
      </c>
    </row>
    <row r="5336" spans="1:3" hidden="1" x14ac:dyDescent="0.25">
      <c r="A5336" s="15" t="str">
        <f>'Hour Loop'!BV5347</f>
        <v>B</v>
      </c>
      <c r="B5336">
        <f>'Hour Loop'!CI5347</f>
        <v>398.92</v>
      </c>
      <c r="C5336">
        <f>'Hour Loop'!CJ5347</f>
        <v>49.198</v>
      </c>
    </row>
    <row r="5337" spans="1:3" hidden="1" x14ac:dyDescent="0.25">
      <c r="A5337" s="15" t="str">
        <f>'Hour Loop'!BV5348</f>
        <v>B</v>
      </c>
      <c r="B5337" t="e">
        <f>'Hour Loop'!CI5348</f>
        <v>#VALUE!</v>
      </c>
      <c r="C5337" t="e">
        <f>'Hour Loop'!CJ5348</f>
        <v>#VALUE!</v>
      </c>
    </row>
    <row r="5338" spans="1:3" hidden="1" x14ac:dyDescent="0.25">
      <c r="A5338" s="15" t="str">
        <f>'Hour Loop'!BV5349</f>
        <v>B</v>
      </c>
      <c r="B5338">
        <f>'Hour Loop'!CI5349</f>
        <v>388.89</v>
      </c>
      <c r="C5338">
        <f>'Hour Loop'!CJ5349</f>
        <v>42.133000000000003</v>
      </c>
    </row>
    <row r="5339" spans="1:3" hidden="1" x14ac:dyDescent="0.25">
      <c r="A5339" s="15" t="str">
        <f>'Hour Loop'!BV5350</f>
        <v>B</v>
      </c>
      <c r="B5339" t="e">
        <f>'Hour Loop'!CI5350</f>
        <v>#VALUE!</v>
      </c>
      <c r="C5339" t="e">
        <f>'Hour Loop'!CJ5350</f>
        <v>#VALUE!</v>
      </c>
    </row>
    <row r="5340" spans="1:3" hidden="1" x14ac:dyDescent="0.25">
      <c r="A5340" s="15" t="str">
        <f>'Hour Loop'!BV5351</f>
        <v>B</v>
      </c>
      <c r="B5340">
        <f>'Hour Loop'!CI5351</f>
        <v>378.52</v>
      </c>
      <c r="C5340">
        <f>'Hour Loop'!CJ5351</f>
        <v>35.567999999999998</v>
      </c>
    </row>
    <row r="5341" spans="1:3" hidden="1" x14ac:dyDescent="0.25">
      <c r="A5341" s="15" t="str">
        <f>'Hour Loop'!BV5352</f>
        <v>B</v>
      </c>
      <c r="B5341" t="e">
        <f>'Hour Loop'!CI5352</f>
        <v>#VALUE!</v>
      </c>
      <c r="C5341" t="e">
        <f>'Hour Loop'!CJ5352</f>
        <v>#VALUE!</v>
      </c>
    </row>
    <row r="5342" spans="1:3" hidden="1" x14ac:dyDescent="0.25">
      <c r="A5342" s="15" t="str">
        <f>'Hour Loop'!BV5353</f>
        <v>B</v>
      </c>
      <c r="B5342">
        <f>'Hour Loop'!CI5353</f>
        <v>367.84</v>
      </c>
      <c r="C5342">
        <f>'Hour Loop'!CJ5353</f>
        <v>29.52</v>
      </c>
    </row>
    <row r="5343" spans="1:3" hidden="1" x14ac:dyDescent="0.25">
      <c r="A5343" s="15" t="str">
        <f>'Hour Loop'!BV5354</f>
        <v>B</v>
      </c>
      <c r="B5343" t="e">
        <f>'Hour Loop'!CI5354</f>
        <v>#VALUE!</v>
      </c>
      <c r="C5343" t="e">
        <f>'Hour Loop'!CJ5354</f>
        <v>#VALUE!</v>
      </c>
    </row>
    <row r="5344" spans="1:3" hidden="1" x14ac:dyDescent="0.25">
      <c r="A5344" s="15" t="str">
        <f>'Hour Loop'!BV5355</f>
        <v>B</v>
      </c>
      <c r="B5344">
        <f>'Hour Loop'!CI5355</f>
        <v>356.88</v>
      </c>
      <c r="C5344">
        <f>'Hour Loop'!CJ5355</f>
        <v>24.003</v>
      </c>
    </row>
    <row r="5345" spans="1:3" hidden="1" x14ac:dyDescent="0.25">
      <c r="A5345" s="15" t="str">
        <f>'Hour Loop'!BV5356</f>
        <v>B</v>
      </c>
      <c r="B5345" t="e">
        <f>'Hour Loop'!CI5356</f>
        <v>#VALUE!</v>
      </c>
      <c r="C5345" t="e">
        <f>'Hour Loop'!CJ5356</f>
        <v>#VALUE!</v>
      </c>
    </row>
    <row r="5346" spans="1:3" hidden="1" x14ac:dyDescent="0.25">
      <c r="A5346" s="15" t="str">
        <f>'Hour Loop'!BV5357</f>
        <v>B</v>
      </c>
      <c r="B5346">
        <f>'Hour Loop'!CI5357</f>
        <v>345.67</v>
      </c>
      <c r="C5346">
        <f>'Hour Loop'!CJ5357</f>
        <v>19.03</v>
      </c>
    </row>
    <row r="5347" spans="1:3" hidden="1" x14ac:dyDescent="0.25">
      <c r="A5347" s="15" t="str">
        <f>'Hour Loop'!BV5358</f>
        <v>B</v>
      </c>
      <c r="B5347" t="e">
        <f>'Hour Loop'!CI5358</f>
        <v>#VALUE!</v>
      </c>
      <c r="C5347" t="e">
        <f>'Hour Loop'!CJ5358</f>
        <v>#VALUE!</v>
      </c>
    </row>
    <row r="5348" spans="1:3" hidden="1" x14ac:dyDescent="0.25">
      <c r="A5348" s="15" t="str">
        <f>'Hour Loop'!BV5359</f>
        <v>B</v>
      </c>
      <c r="B5348">
        <f>'Hour Loop'!CI5359</f>
        <v>334.22</v>
      </c>
      <c r="C5348">
        <f>'Hour Loop'!CJ5359</f>
        <v>14.614000000000001</v>
      </c>
    </row>
    <row r="5349" spans="1:3" hidden="1" x14ac:dyDescent="0.25">
      <c r="A5349" s="15" t="str">
        <f>'Hour Loop'!BV5360</f>
        <v>B</v>
      </c>
      <c r="B5349" t="e">
        <f>'Hour Loop'!CI5360</f>
        <v>#VALUE!</v>
      </c>
      <c r="C5349" t="e">
        <f>'Hour Loop'!CJ5360</f>
        <v>#VALUE!</v>
      </c>
    </row>
    <row r="5350" spans="1:3" hidden="1" x14ac:dyDescent="0.25">
      <c r="A5350" s="15" t="str">
        <f>'Hour Loop'!BV5361</f>
        <v>B</v>
      </c>
      <c r="B5350">
        <f>'Hour Loop'!CI5361</f>
        <v>322.57</v>
      </c>
      <c r="C5350">
        <f>'Hour Loop'!CJ5361</f>
        <v>10.765000000000001</v>
      </c>
    </row>
    <row r="5351" spans="1:3" hidden="1" x14ac:dyDescent="0.25">
      <c r="A5351" s="15" t="str">
        <f>'Hour Loop'!BV5362</f>
        <v>B</v>
      </c>
      <c r="B5351" t="e">
        <f>'Hour Loop'!CI5362</f>
        <v>#VALUE!</v>
      </c>
      <c r="C5351" t="e">
        <f>'Hour Loop'!CJ5362</f>
        <v>#VALUE!</v>
      </c>
    </row>
    <row r="5352" spans="1:3" hidden="1" x14ac:dyDescent="0.25">
      <c r="A5352" s="15" t="str">
        <f>'Hour Loop'!BV5363</f>
        <v>B</v>
      </c>
      <c r="B5352">
        <f>'Hour Loop'!CI5363</f>
        <v>310.7</v>
      </c>
      <c r="C5352">
        <f>'Hour Loop'!CJ5363</f>
        <v>7.492</v>
      </c>
    </row>
    <row r="5353" spans="1:3" hidden="1" x14ac:dyDescent="0.25">
      <c r="A5353" s="15" t="str">
        <f>'Hour Loop'!BV5364</f>
        <v>B</v>
      </c>
      <c r="B5353" t="e">
        <f>'Hour Loop'!CI5364</f>
        <v>#VALUE!</v>
      </c>
      <c r="C5353" t="e">
        <f>'Hour Loop'!CJ5364</f>
        <v>#VALUE!</v>
      </c>
    </row>
    <row r="5354" spans="1:3" hidden="1" x14ac:dyDescent="0.25">
      <c r="A5354" s="15" t="str">
        <f>'Hour Loop'!BV5365</f>
        <v>B</v>
      </c>
      <c r="B5354">
        <f>'Hour Loop'!CI5365</f>
        <v>298.7</v>
      </c>
      <c r="C5354">
        <f>'Hour Loop'!CJ5365</f>
        <v>4.8040000000000003</v>
      </c>
    </row>
    <row r="5355" spans="1:3" hidden="1" x14ac:dyDescent="0.25">
      <c r="A5355" s="15" t="str">
        <f>'Hour Loop'!BV5366</f>
        <v>B</v>
      </c>
      <c r="B5355" t="e">
        <f>'Hour Loop'!CI5366</f>
        <v>#VALUE!</v>
      </c>
      <c r="C5355" t="e">
        <f>'Hour Loop'!CJ5366</f>
        <v>#VALUE!</v>
      </c>
    </row>
    <row r="5356" spans="1:3" hidden="1" x14ac:dyDescent="0.25">
      <c r="A5356" s="15" t="str">
        <f>'Hour Loop'!BV5367</f>
        <v>B</v>
      </c>
      <c r="B5356">
        <f>'Hour Loop'!CI5367</f>
        <v>286.60000000000002</v>
      </c>
      <c r="C5356">
        <f>'Hour Loop'!CJ5367</f>
        <v>2.706</v>
      </c>
    </row>
    <row r="5357" spans="1:3" hidden="1" x14ac:dyDescent="0.25">
      <c r="A5357" s="15" t="str">
        <f>'Hour Loop'!BV5368</f>
        <v>B</v>
      </c>
      <c r="B5357" t="e">
        <f>'Hour Loop'!CI5368</f>
        <v>#VALUE!</v>
      </c>
      <c r="C5357" t="e">
        <f>'Hour Loop'!CJ5368</f>
        <v>#VALUE!</v>
      </c>
    </row>
    <row r="5358" spans="1:3" hidden="1" x14ac:dyDescent="0.25">
      <c r="A5358" s="15" t="str">
        <f>'Hour Loop'!BV5369</f>
        <v>B</v>
      </c>
      <c r="B5358">
        <f>'Hour Loop'!CI5369</f>
        <v>274.5</v>
      </c>
      <c r="C5358">
        <f>'Hour Loop'!CJ5369</f>
        <v>1.204</v>
      </c>
    </row>
    <row r="5359" spans="1:3" hidden="1" x14ac:dyDescent="0.25">
      <c r="A5359" s="15" t="str">
        <f>'Hour Loop'!BV5370</f>
        <v>B</v>
      </c>
      <c r="B5359" t="e">
        <f>'Hour Loop'!CI5370</f>
        <v>#VALUE!</v>
      </c>
      <c r="C5359" t="e">
        <f>'Hour Loop'!CJ5370</f>
        <v>#VALUE!</v>
      </c>
    </row>
    <row r="5360" spans="1:3" hidden="1" x14ac:dyDescent="0.25">
      <c r="A5360" s="15" t="str">
        <f>'Hour Loop'!BV5371</f>
        <v>B</v>
      </c>
      <c r="B5360">
        <f>'Hour Loop'!CI5371</f>
        <v>262.2</v>
      </c>
      <c r="C5360">
        <f>'Hour Loop'!CJ5371</f>
        <v>0.30099999999999999</v>
      </c>
    </row>
    <row r="5361" spans="1:3" hidden="1" x14ac:dyDescent="0.25">
      <c r="A5361" s="15" t="str">
        <f>'Hour Loop'!BV5372</f>
        <v>B</v>
      </c>
      <c r="B5361" t="e">
        <f>'Hour Loop'!CI5372</f>
        <v>#VALUE!</v>
      </c>
      <c r="C5361" t="e">
        <f>'Hour Loop'!CJ5372</f>
        <v>#VALUE!</v>
      </c>
    </row>
    <row r="5362" spans="1:3" hidden="1" x14ac:dyDescent="0.25">
      <c r="A5362" s="15" t="str">
        <f>'Hour Loop'!BV5373</f>
        <v>B</v>
      </c>
      <c r="B5362">
        <f>'Hour Loop'!CI5373</f>
        <v>250</v>
      </c>
      <c r="C5362">
        <f>'Hour Loop'!CJ5373</f>
        <v>0</v>
      </c>
    </row>
    <row r="5363" spans="1:3" hidden="1" x14ac:dyDescent="0.25">
      <c r="A5363" s="15" t="str">
        <f>'Hour Loop'!BV5374</f>
        <v>B</v>
      </c>
      <c r="B5363" t="e">
        <f>'Hour Loop'!CI5374</f>
        <v>#VALUE!</v>
      </c>
      <c r="C5363" t="e">
        <f>'Hour Loop'!CJ5374</f>
        <v>#VALUE!</v>
      </c>
    </row>
    <row r="5364" spans="1:3" hidden="1" x14ac:dyDescent="0.25">
      <c r="A5364" s="15" t="str">
        <f>'Hour Loop'!BV5375</f>
        <v>B</v>
      </c>
      <c r="B5364">
        <f>'Hour Loop'!CI5375</f>
        <v>237.7</v>
      </c>
      <c r="C5364">
        <f>'Hour Loop'!CJ5375</f>
        <v>0.30099999999999999</v>
      </c>
    </row>
    <row r="5365" spans="1:3" hidden="1" x14ac:dyDescent="0.25">
      <c r="A5365" s="15" t="str">
        <f>'Hour Loop'!BV5376</f>
        <v>B</v>
      </c>
      <c r="B5365" t="e">
        <f>'Hour Loop'!CI5376</f>
        <v>#VALUE!</v>
      </c>
      <c r="C5365" t="e">
        <f>'Hour Loop'!CJ5376</f>
        <v>#VALUE!</v>
      </c>
    </row>
    <row r="5366" spans="1:3" hidden="1" x14ac:dyDescent="0.25">
      <c r="A5366" s="15" t="str">
        <f>'Hour Loop'!BV5377</f>
        <v>B</v>
      </c>
      <c r="B5366">
        <f>'Hour Loop'!CI5377</f>
        <v>225.4</v>
      </c>
      <c r="C5366">
        <f>'Hour Loop'!CJ5377</f>
        <v>1.204</v>
      </c>
    </row>
    <row r="5367" spans="1:3" hidden="1" x14ac:dyDescent="0.25">
      <c r="A5367" s="15" t="str">
        <f>'Hour Loop'!BV5378</f>
        <v>B</v>
      </c>
      <c r="B5367" t="e">
        <f>'Hour Loop'!CI5378</f>
        <v>#VALUE!</v>
      </c>
      <c r="C5367" t="e">
        <f>'Hour Loop'!CJ5378</f>
        <v>#VALUE!</v>
      </c>
    </row>
    <row r="5368" spans="1:3" hidden="1" x14ac:dyDescent="0.25">
      <c r="A5368" s="15" t="str">
        <f>'Hour Loop'!BV5379</f>
        <v>B</v>
      </c>
      <c r="B5368">
        <f>'Hour Loop'!CI5379</f>
        <v>213.3</v>
      </c>
      <c r="C5368">
        <f>'Hour Loop'!CJ5379</f>
        <v>2.706</v>
      </c>
    </row>
    <row r="5369" spans="1:3" hidden="1" x14ac:dyDescent="0.25">
      <c r="A5369" s="15" t="str">
        <f>'Hour Loop'!BV5380</f>
        <v>B</v>
      </c>
      <c r="B5369" t="e">
        <f>'Hour Loop'!CI5380</f>
        <v>#VALUE!</v>
      </c>
      <c r="C5369" t="e">
        <f>'Hour Loop'!CJ5380</f>
        <v>#VALUE!</v>
      </c>
    </row>
    <row r="5370" spans="1:3" hidden="1" x14ac:dyDescent="0.25">
      <c r="A5370" s="15" t="str">
        <f>'Hour Loop'!BV5381</f>
        <v>B</v>
      </c>
      <c r="B5370">
        <f>'Hour Loop'!CI5381</f>
        <v>201.2</v>
      </c>
      <c r="C5370">
        <f>'Hour Loop'!CJ5381</f>
        <v>4.8040000000000003</v>
      </c>
    </row>
    <row r="5371" spans="1:3" hidden="1" x14ac:dyDescent="0.25">
      <c r="A5371" s="15" t="str">
        <f>'Hour Loop'!BV5382</f>
        <v>B</v>
      </c>
      <c r="B5371" t="e">
        <f>'Hour Loop'!CI5382</f>
        <v>#VALUE!</v>
      </c>
      <c r="C5371" t="e">
        <f>'Hour Loop'!CJ5382</f>
        <v>#VALUE!</v>
      </c>
    </row>
    <row r="5372" spans="1:3" hidden="1" x14ac:dyDescent="0.25">
      <c r="A5372" s="15" t="str">
        <f>'Hour Loop'!BV5383</f>
        <v>B</v>
      </c>
      <c r="B5372">
        <f>'Hour Loop'!CI5383</f>
        <v>189.2</v>
      </c>
      <c r="C5372">
        <f>'Hour Loop'!CJ5383</f>
        <v>7.492</v>
      </c>
    </row>
    <row r="5373" spans="1:3" hidden="1" x14ac:dyDescent="0.25">
      <c r="A5373" s="15" t="str">
        <f>'Hour Loop'!BV5384</f>
        <v>B</v>
      </c>
      <c r="B5373" t="e">
        <f>'Hour Loop'!CI5384</f>
        <v>#VALUE!</v>
      </c>
      <c r="C5373" t="e">
        <f>'Hour Loop'!CJ5384</f>
        <v>#VALUE!</v>
      </c>
    </row>
    <row r="5374" spans="1:3" hidden="1" x14ac:dyDescent="0.25">
      <c r="A5374" s="15" t="str">
        <f>'Hour Loop'!BV5385</f>
        <v>B</v>
      </c>
      <c r="B5374">
        <f>'Hour Loop'!CI5385</f>
        <v>177.42</v>
      </c>
      <c r="C5374">
        <f>'Hour Loop'!CJ5385</f>
        <v>10.765000000000001</v>
      </c>
    </row>
    <row r="5375" spans="1:3" hidden="1" x14ac:dyDescent="0.25">
      <c r="A5375" s="15" t="str">
        <f>'Hour Loop'!BV5386</f>
        <v>B</v>
      </c>
      <c r="B5375" t="e">
        <f>'Hour Loop'!CI5386</f>
        <v>#VALUE!</v>
      </c>
      <c r="C5375" t="e">
        <f>'Hour Loop'!CJ5386</f>
        <v>#VALUE!</v>
      </c>
    </row>
    <row r="5376" spans="1:3" hidden="1" x14ac:dyDescent="0.25">
      <c r="A5376" s="15" t="str">
        <f>'Hour Loop'!BV5387</f>
        <v>B</v>
      </c>
      <c r="B5376">
        <f>'Hour Loop'!CI5387</f>
        <v>165.77</v>
      </c>
      <c r="C5376">
        <f>'Hour Loop'!CJ5387</f>
        <v>14.614000000000001</v>
      </c>
    </row>
    <row r="5377" spans="1:3" hidden="1" x14ac:dyDescent="0.25">
      <c r="A5377" s="15" t="str">
        <f>'Hour Loop'!BV5388</f>
        <v>B</v>
      </c>
      <c r="B5377" t="e">
        <f>'Hour Loop'!CI5388</f>
        <v>#VALUE!</v>
      </c>
      <c r="C5377" t="e">
        <f>'Hour Loop'!CJ5388</f>
        <v>#VALUE!</v>
      </c>
    </row>
    <row r="5378" spans="1:3" hidden="1" x14ac:dyDescent="0.25">
      <c r="A5378" s="15" t="str">
        <f>'Hour Loop'!BV5389</f>
        <v>B</v>
      </c>
      <c r="B5378">
        <f>'Hour Loop'!CI5389</f>
        <v>154.32</v>
      </c>
      <c r="C5378">
        <f>'Hour Loop'!CJ5389</f>
        <v>19.03</v>
      </c>
    </row>
    <row r="5379" spans="1:3" hidden="1" x14ac:dyDescent="0.25">
      <c r="A5379" s="15" t="str">
        <f>'Hour Loop'!BV5390</f>
        <v>B</v>
      </c>
      <c r="B5379" t="e">
        <f>'Hour Loop'!CI5390</f>
        <v>#VALUE!</v>
      </c>
      <c r="C5379" t="e">
        <f>'Hour Loop'!CJ5390</f>
        <v>#VALUE!</v>
      </c>
    </row>
    <row r="5380" spans="1:3" hidden="1" x14ac:dyDescent="0.25">
      <c r="A5380" s="15" t="str">
        <f>'Hour Loop'!BV5391</f>
        <v>B</v>
      </c>
      <c r="B5380">
        <f>'Hour Loop'!CI5391</f>
        <v>143.11000000000001</v>
      </c>
      <c r="C5380">
        <f>'Hour Loop'!CJ5391</f>
        <v>24.003</v>
      </c>
    </row>
    <row r="5381" spans="1:3" hidden="1" x14ac:dyDescent="0.25">
      <c r="A5381" s="15" t="str">
        <f>'Hour Loop'!BV5392</f>
        <v>B</v>
      </c>
      <c r="B5381" t="e">
        <f>'Hour Loop'!CI5392</f>
        <v>#VALUE!</v>
      </c>
      <c r="C5381" t="e">
        <f>'Hour Loop'!CJ5392</f>
        <v>#VALUE!</v>
      </c>
    </row>
    <row r="5382" spans="1:3" hidden="1" x14ac:dyDescent="0.25">
      <c r="A5382" s="15" t="str">
        <f>'Hour Loop'!BV5393</f>
        <v>B</v>
      </c>
      <c r="B5382">
        <f>'Hour Loop'!CI5393</f>
        <v>132.15</v>
      </c>
      <c r="C5382">
        <f>'Hour Loop'!CJ5393</f>
        <v>29.52</v>
      </c>
    </row>
    <row r="5383" spans="1:3" hidden="1" x14ac:dyDescent="0.25">
      <c r="A5383" s="15" t="str">
        <f>'Hour Loop'!BV5394</f>
        <v>B</v>
      </c>
      <c r="B5383" t="e">
        <f>'Hour Loop'!CI5394</f>
        <v>#VALUE!</v>
      </c>
      <c r="C5383" t="e">
        <f>'Hour Loop'!CJ5394</f>
        <v>#VALUE!</v>
      </c>
    </row>
    <row r="5384" spans="1:3" hidden="1" x14ac:dyDescent="0.25">
      <c r="A5384" s="15" t="str">
        <f>'Hour Loop'!BV5395</f>
        <v>B</v>
      </c>
      <c r="B5384">
        <f>'Hour Loop'!CI5395</f>
        <v>121.47</v>
      </c>
      <c r="C5384">
        <f>'Hour Loop'!CJ5395</f>
        <v>35.567999999999998</v>
      </c>
    </row>
    <row r="5385" spans="1:3" hidden="1" x14ac:dyDescent="0.25">
      <c r="A5385" s="15" t="str">
        <f>'Hour Loop'!BV5396</f>
        <v>B</v>
      </c>
      <c r="B5385" t="e">
        <f>'Hour Loop'!CI5396</f>
        <v>#VALUE!</v>
      </c>
      <c r="C5385" t="e">
        <f>'Hour Loop'!CJ5396</f>
        <v>#VALUE!</v>
      </c>
    </row>
    <row r="5386" spans="1:3" hidden="1" x14ac:dyDescent="0.25">
      <c r="A5386" s="15" t="str">
        <f>'Hour Loop'!BV5397</f>
        <v>B</v>
      </c>
      <c r="B5386">
        <f>'Hour Loop'!CI5397</f>
        <v>111.1</v>
      </c>
      <c r="C5386">
        <f>'Hour Loop'!CJ5397</f>
        <v>42.133000000000003</v>
      </c>
    </row>
    <row r="5387" spans="1:3" hidden="1" x14ac:dyDescent="0.25">
      <c r="A5387" s="15" t="str">
        <f>'Hour Loop'!BV5398</f>
        <v>B</v>
      </c>
      <c r="B5387" t="e">
        <f>'Hour Loop'!CI5398</f>
        <v>#VALUE!</v>
      </c>
      <c r="C5387" t="e">
        <f>'Hour Loop'!CJ5398</f>
        <v>#VALUE!</v>
      </c>
    </row>
    <row r="5388" spans="1:3" hidden="1" x14ac:dyDescent="0.25">
      <c r="A5388" s="15" t="str">
        <f>'Hour Loop'!BV5399</f>
        <v>B</v>
      </c>
      <c r="B5388">
        <f>'Hour Loop'!CI5399</f>
        <v>101.07</v>
      </c>
      <c r="C5388">
        <f>'Hour Loop'!CJ5399</f>
        <v>49.198</v>
      </c>
    </row>
    <row r="5389" spans="1:3" hidden="1" x14ac:dyDescent="0.25">
      <c r="A5389" s="15" t="str">
        <f>'Hour Loop'!BV5400</f>
        <v>B</v>
      </c>
      <c r="B5389" t="e">
        <f>'Hour Loop'!CI5400</f>
        <v>#VALUE!</v>
      </c>
      <c r="C5389" t="e">
        <f>'Hour Loop'!CJ5400</f>
        <v>#VALUE!</v>
      </c>
    </row>
    <row r="5390" spans="1:3" hidden="1" x14ac:dyDescent="0.25">
      <c r="A5390" s="15" t="str">
        <f>'Hour Loop'!BV5401</f>
        <v>B</v>
      </c>
      <c r="B5390">
        <f>'Hour Loop'!CI5401</f>
        <v>91.4</v>
      </c>
      <c r="C5390">
        <f>'Hour Loop'!CJ5401</f>
        <v>56.747</v>
      </c>
    </row>
    <row r="5391" spans="1:3" hidden="1" x14ac:dyDescent="0.25">
      <c r="A5391" s="15" t="str">
        <f>'Hour Loop'!BV5402</f>
        <v>B</v>
      </c>
      <c r="B5391" t="e">
        <f>'Hour Loop'!CI5402</f>
        <v>#VALUE!</v>
      </c>
      <c r="C5391" t="e">
        <f>'Hour Loop'!CJ5402</f>
        <v>#VALUE!</v>
      </c>
    </row>
    <row r="5392" spans="1:3" hidden="1" x14ac:dyDescent="0.25">
      <c r="A5392" s="15" t="str">
        <f>'Hour Loop'!BV5403</f>
        <v>B</v>
      </c>
      <c r="B5392">
        <f>'Hour Loop'!CI5403</f>
        <v>82.11</v>
      </c>
      <c r="C5392">
        <f>'Hour Loop'!CJ5403</f>
        <v>64.762</v>
      </c>
    </row>
    <row r="5393" spans="1:3" hidden="1" x14ac:dyDescent="0.25">
      <c r="A5393" s="15" t="str">
        <f>'Hour Loop'!BV5404</f>
        <v>B</v>
      </c>
      <c r="B5393" t="e">
        <f>'Hour Loop'!CI5404</f>
        <v>#VALUE!</v>
      </c>
      <c r="C5393" t="e">
        <f>'Hour Loop'!CJ5404</f>
        <v>#VALUE!</v>
      </c>
    </row>
    <row r="5394" spans="1:3" hidden="1" x14ac:dyDescent="0.25">
      <c r="A5394" s="15" t="str">
        <f>'Hour Loop'!BV5405</f>
        <v>B</v>
      </c>
      <c r="B5394">
        <f>'Hour Loop'!CI5405</f>
        <v>73.22</v>
      </c>
      <c r="C5394">
        <f>'Hour Loop'!CJ5405</f>
        <v>73.222999999999999</v>
      </c>
    </row>
    <row r="5395" spans="1:3" hidden="1" x14ac:dyDescent="0.25">
      <c r="A5395" s="15" t="str">
        <f>'Hour Loop'!BV5406</f>
        <v>B</v>
      </c>
      <c r="B5395" t="e">
        <f>'Hour Loop'!CI5406</f>
        <v>#VALUE!</v>
      </c>
      <c r="C5395" t="e">
        <f>'Hour Loop'!CJ5406</f>
        <v>#VALUE!</v>
      </c>
    </row>
    <row r="5396" spans="1:3" hidden="1" x14ac:dyDescent="0.25">
      <c r="A5396" s="15" t="str">
        <f>'Hour Loop'!BV5407</f>
        <v>B</v>
      </c>
      <c r="B5396">
        <f>'Hour Loop'!CI5407</f>
        <v>64.760000000000005</v>
      </c>
      <c r="C5396">
        <f>'Hour Loop'!CJ5407</f>
        <v>82.11</v>
      </c>
    </row>
    <row r="5397" spans="1:3" hidden="1" x14ac:dyDescent="0.25">
      <c r="A5397" s="15" t="str">
        <f>'Hour Loop'!BV5408</f>
        <v>B</v>
      </c>
      <c r="B5397" t="e">
        <f>'Hour Loop'!CI5408</f>
        <v>#VALUE!</v>
      </c>
      <c r="C5397" t="e">
        <f>'Hour Loop'!CJ5408</f>
        <v>#VALUE!</v>
      </c>
    </row>
    <row r="5398" spans="1:3" hidden="1" x14ac:dyDescent="0.25">
      <c r="A5398" s="15" t="str">
        <f>'Hour Loop'!BV5409</f>
        <v>B</v>
      </c>
      <c r="B5398">
        <f>'Hour Loop'!CI5409</f>
        <v>56.74</v>
      </c>
      <c r="C5398">
        <f>'Hour Loop'!CJ5409</f>
        <v>91.402000000000001</v>
      </c>
    </row>
    <row r="5399" spans="1:3" hidden="1" x14ac:dyDescent="0.25">
      <c r="A5399" s="15" t="str">
        <f>'Hour Loop'!BV5410</f>
        <v>B</v>
      </c>
      <c r="B5399" t="e">
        <f>'Hour Loop'!CI5410</f>
        <v>#VALUE!</v>
      </c>
      <c r="C5399" t="e">
        <f>'Hour Loop'!CJ5410</f>
        <v>#VALUE!</v>
      </c>
    </row>
    <row r="5400" spans="1:3" hidden="1" x14ac:dyDescent="0.25">
      <c r="A5400" s="15" t="str">
        <f>'Hour Loop'!BV5411</f>
        <v>B</v>
      </c>
      <c r="B5400">
        <f>'Hour Loop'!CI5411</f>
        <v>49.198</v>
      </c>
      <c r="C5400">
        <f>'Hour Loop'!CJ5411</f>
        <v>101.075</v>
      </c>
    </row>
    <row r="5401" spans="1:3" hidden="1" x14ac:dyDescent="0.25">
      <c r="A5401" s="15" t="str">
        <f>'Hour Loop'!BV5412</f>
        <v>B</v>
      </c>
      <c r="B5401" t="e">
        <f>'Hour Loop'!CI5412</f>
        <v>#VALUE!</v>
      </c>
      <c r="C5401" t="e">
        <f>'Hour Loop'!CJ5412</f>
        <v>#VALUE!</v>
      </c>
    </row>
    <row r="5402" spans="1:3" hidden="1" x14ac:dyDescent="0.25">
      <c r="A5402" s="15" t="str">
        <f>'Hour Loop'!BV5413</f>
        <v>B</v>
      </c>
      <c r="B5402">
        <f>'Hour Loop'!CI5413</f>
        <v>42.133000000000003</v>
      </c>
      <c r="C5402">
        <f>'Hour Loop'!CJ5413</f>
        <v>111.107</v>
      </c>
    </row>
    <row r="5403" spans="1:3" hidden="1" x14ac:dyDescent="0.25">
      <c r="A5403" s="15" t="str">
        <f>'Hour Loop'!BV5414</f>
        <v>B</v>
      </c>
      <c r="B5403" t="e">
        <f>'Hour Loop'!CI5414</f>
        <v>#VALUE!</v>
      </c>
      <c r="C5403" t="e">
        <f>'Hour Loop'!CJ5414</f>
        <v>#VALUE!</v>
      </c>
    </row>
    <row r="5404" spans="1:3" hidden="1" x14ac:dyDescent="0.25">
      <c r="A5404" s="15" t="str">
        <f>'Hour Loop'!BV5415</f>
        <v>B</v>
      </c>
      <c r="B5404">
        <f>'Hour Loop'!CI5415</f>
        <v>35.567999999999998</v>
      </c>
      <c r="C5404">
        <f>'Hour Loop'!CJ5415</f>
        <v>121.474</v>
      </c>
    </row>
    <row r="5405" spans="1:3" hidden="1" x14ac:dyDescent="0.25">
      <c r="A5405" s="15" t="str">
        <f>'Hour Loop'!BV5416</f>
        <v>B</v>
      </c>
      <c r="B5405" t="e">
        <f>'Hour Loop'!CI5416</f>
        <v>#VALUE!</v>
      </c>
      <c r="C5405" t="e">
        <f>'Hour Loop'!CJ5416</f>
        <v>#VALUE!</v>
      </c>
    </row>
    <row r="5406" spans="1:3" hidden="1" x14ac:dyDescent="0.25">
      <c r="A5406" s="15" t="str">
        <f>'Hour Loop'!BV5417</f>
        <v>B</v>
      </c>
      <c r="B5406">
        <f>'Hour Loop'!CI5417</f>
        <v>29.52</v>
      </c>
      <c r="C5406">
        <f>'Hour Loop'!CJ5417</f>
        <v>132.15100000000001</v>
      </c>
    </row>
    <row r="5407" spans="1:3" hidden="1" x14ac:dyDescent="0.25">
      <c r="A5407" s="15" t="str">
        <f>'Hour Loop'!BV5418</f>
        <v>B</v>
      </c>
      <c r="B5407" t="e">
        <f>'Hour Loop'!CI5418</f>
        <v>#VALUE!</v>
      </c>
      <c r="C5407" t="e">
        <f>'Hour Loop'!CJ5418</f>
        <v>#VALUE!</v>
      </c>
    </row>
    <row r="5408" spans="1:3" hidden="1" x14ac:dyDescent="0.25">
      <c r="A5408" s="15" t="str">
        <f>'Hour Loop'!BV5419</f>
        <v>B</v>
      </c>
      <c r="B5408">
        <f>'Hour Loop'!CI5419</f>
        <v>24.003</v>
      </c>
      <c r="C5408">
        <f>'Hour Loop'!CJ5419</f>
        <v>143.11099999999999</v>
      </c>
    </row>
    <row r="5409" spans="1:3" hidden="1" x14ac:dyDescent="0.25">
      <c r="A5409" s="15" t="str">
        <f>'Hour Loop'!BV5420</f>
        <v>B</v>
      </c>
      <c r="B5409" t="e">
        <f>'Hour Loop'!CI5420</f>
        <v>#VALUE!</v>
      </c>
      <c r="C5409" t="e">
        <f>'Hour Loop'!CJ5420</f>
        <v>#VALUE!</v>
      </c>
    </row>
    <row r="5410" spans="1:3" hidden="1" x14ac:dyDescent="0.25">
      <c r="A5410" s="15" t="str">
        <f>'Hour Loop'!BV5421</f>
        <v>B</v>
      </c>
      <c r="B5410">
        <f>'Hour Loop'!CI5421</f>
        <v>19.03</v>
      </c>
      <c r="C5410">
        <f>'Hour Loop'!CJ5421</f>
        <v>154.32900000000001</v>
      </c>
    </row>
    <row r="5411" spans="1:3" hidden="1" x14ac:dyDescent="0.25">
      <c r="A5411" s="15" t="str">
        <f>'Hour Loop'!BV5422</f>
        <v>B</v>
      </c>
      <c r="B5411" t="e">
        <f>'Hour Loop'!CI5422</f>
        <v>#VALUE!</v>
      </c>
      <c r="C5411" t="e">
        <f>'Hour Loop'!CJ5422</f>
        <v>#VALUE!</v>
      </c>
    </row>
    <row r="5412" spans="1:3" hidden="1" x14ac:dyDescent="0.25">
      <c r="A5412" s="15" t="str">
        <f>'Hour Loop'!BV5423</f>
        <v>B</v>
      </c>
      <c r="B5412">
        <f>'Hour Loop'!CI5423</f>
        <v>14.614000000000001</v>
      </c>
      <c r="C5412">
        <f>'Hour Loop'!CJ5423</f>
        <v>165.77799999999999</v>
      </c>
    </row>
    <row r="5413" spans="1:3" hidden="1" x14ac:dyDescent="0.25">
      <c r="A5413" s="15" t="str">
        <f>'Hour Loop'!BV5424</f>
        <v>B</v>
      </c>
      <c r="B5413" t="e">
        <f>'Hour Loop'!CI5424</f>
        <v>#VALUE!</v>
      </c>
      <c r="C5413" t="e">
        <f>'Hour Loop'!CJ5424</f>
        <v>#VALUE!</v>
      </c>
    </row>
    <row r="5414" spans="1:3" hidden="1" x14ac:dyDescent="0.25">
      <c r="A5414" s="15" t="str">
        <f>'Hour Loop'!BV5425</f>
        <v>B</v>
      </c>
      <c r="B5414">
        <f>'Hour Loop'!CI5425</f>
        <v>10.765000000000001</v>
      </c>
      <c r="C5414">
        <f>'Hour Loop'!CJ5425</f>
        <v>177.429</v>
      </c>
    </row>
    <row r="5415" spans="1:3" hidden="1" x14ac:dyDescent="0.25">
      <c r="A5415" s="15" t="str">
        <f>'Hour Loop'!BV5426</f>
        <v>B</v>
      </c>
      <c r="B5415" t="e">
        <f>'Hour Loop'!CI5426</f>
        <v>#VALUE!</v>
      </c>
      <c r="C5415" t="e">
        <f>'Hour Loop'!CJ5426</f>
        <v>#VALUE!</v>
      </c>
    </row>
    <row r="5416" spans="1:3" hidden="1" x14ac:dyDescent="0.25">
      <c r="A5416" s="15" t="str">
        <f>'Hour Loop'!BV5427</f>
        <v>B</v>
      </c>
      <c r="B5416">
        <f>'Hour Loop'!CI5427</f>
        <v>7.492</v>
      </c>
      <c r="C5416">
        <f>'Hour Loop'!CJ5427</f>
        <v>189.255</v>
      </c>
    </row>
    <row r="5417" spans="1:3" hidden="1" x14ac:dyDescent="0.25">
      <c r="A5417" s="15" t="str">
        <f>'Hour Loop'!BV5428</f>
        <v>B</v>
      </c>
      <c r="B5417" t="e">
        <f>'Hour Loop'!CI5428</f>
        <v>#VALUE!</v>
      </c>
      <c r="C5417" t="e">
        <f>'Hour Loop'!CJ5428</f>
        <v>#VALUE!</v>
      </c>
    </row>
    <row r="5418" spans="1:3" hidden="1" x14ac:dyDescent="0.25">
      <c r="A5418" s="15" t="str">
        <f>'Hour Loop'!BV5429</f>
        <v>B</v>
      </c>
      <c r="B5418">
        <f>'Hour Loop'!CI5429</f>
        <v>4.8040000000000003</v>
      </c>
      <c r="C5418">
        <f>'Hour Loop'!CJ5429</f>
        <v>201.227</v>
      </c>
    </row>
    <row r="5419" spans="1:3" hidden="1" x14ac:dyDescent="0.25">
      <c r="A5419" s="15" t="str">
        <f>'Hour Loop'!BV5430</f>
        <v>B</v>
      </c>
      <c r="B5419" t="e">
        <f>'Hour Loop'!CI5430</f>
        <v>#VALUE!</v>
      </c>
      <c r="C5419" t="e">
        <f>'Hour Loop'!CJ5430</f>
        <v>#VALUE!</v>
      </c>
    </row>
    <row r="5420" spans="1:3" hidden="1" x14ac:dyDescent="0.25">
      <c r="A5420" s="15" t="str">
        <f>'Hour Loop'!BV5431</f>
        <v>B</v>
      </c>
      <c r="B5420">
        <f>'Hour Loop'!CI5431</f>
        <v>2.706</v>
      </c>
      <c r="C5420">
        <f>'Hour Loop'!CJ5431</f>
        <v>213.31700000000001</v>
      </c>
    </row>
    <row r="5421" spans="1:3" hidden="1" x14ac:dyDescent="0.25">
      <c r="A5421" s="15" t="str">
        <f>'Hour Loop'!BV5432</f>
        <v>B</v>
      </c>
      <c r="B5421" t="e">
        <f>'Hour Loop'!CI5432</f>
        <v>#VALUE!</v>
      </c>
      <c r="C5421" t="e">
        <f>'Hour Loop'!CJ5432</f>
        <v>#VALUE!</v>
      </c>
    </row>
    <row r="5422" spans="1:3" hidden="1" x14ac:dyDescent="0.25">
      <c r="A5422" s="15" t="str">
        <f>'Hour Loop'!BV5433</f>
        <v>B</v>
      </c>
      <c r="B5422">
        <f>'Hour Loop'!CI5433</f>
        <v>1.204</v>
      </c>
      <c r="C5422">
        <f>'Hour Loop'!CJ5433</f>
        <v>225.49600000000001</v>
      </c>
    </row>
    <row r="5423" spans="1:3" hidden="1" x14ac:dyDescent="0.25">
      <c r="A5423" s="15" t="str">
        <f>'Hour Loop'!BV5434</f>
        <v>B</v>
      </c>
      <c r="B5423" t="e">
        <f>'Hour Loop'!CI5434</f>
        <v>#VALUE!</v>
      </c>
      <c r="C5423" t="e">
        <f>'Hour Loop'!CJ5434</f>
        <v>#VALUE!</v>
      </c>
    </row>
    <row r="5424" spans="1:3" hidden="1" x14ac:dyDescent="0.25">
      <c r="A5424" s="15" t="str">
        <f>'Hour Loop'!BV5435</f>
        <v>B</v>
      </c>
      <c r="B5424">
        <f>'Hour Loop'!CI5435</f>
        <v>0.30099999999999999</v>
      </c>
      <c r="C5424">
        <f>'Hour Loop'!CJ5435</f>
        <v>237.733</v>
      </c>
    </row>
    <row r="5425" spans="1:3" hidden="1" x14ac:dyDescent="0.25">
      <c r="A5425" s="15" t="str">
        <f>'Hour Loop'!BV5436</f>
        <v>B</v>
      </c>
      <c r="B5425" t="e">
        <f>'Hour Loop'!CI5436</f>
        <v>#VALUE!</v>
      </c>
      <c r="C5425" t="e">
        <f>'Hour Loop'!CJ5436</f>
        <v>#VALUE!</v>
      </c>
    </row>
    <row r="5426" spans="1:3" hidden="1" x14ac:dyDescent="0.25">
      <c r="A5426" s="15" t="str">
        <f>'Hour Loop'!BV5437</f>
        <v>B</v>
      </c>
      <c r="B5426">
        <f>'Hour Loop'!CI5437</f>
        <v>0</v>
      </c>
      <c r="C5426">
        <f>'Hour Loop'!CJ5437</f>
        <v>250</v>
      </c>
    </row>
    <row r="5427" spans="1:3" hidden="1" x14ac:dyDescent="0.25">
      <c r="A5427" s="15" t="str">
        <f>'Hour Loop'!BV5438</f>
        <v>B</v>
      </c>
      <c r="B5427" t="e">
        <f>'Hour Loop'!CI5438</f>
        <v>#VALUE!</v>
      </c>
      <c r="C5427" t="e">
        <f>'Hour Loop'!CJ5438</f>
        <v>#VALUE!</v>
      </c>
    </row>
    <row r="5428" spans="1:3" hidden="1" x14ac:dyDescent="0.25">
      <c r="A5428" s="15" t="str">
        <f>'Hour Loop'!BV5439</f>
        <v>B</v>
      </c>
      <c r="B5428">
        <f>'Hour Loop'!CI5439</f>
        <v>0.30099999999999999</v>
      </c>
      <c r="C5428">
        <f>'Hour Loop'!CJ5439</f>
        <v>262.267</v>
      </c>
    </row>
    <row r="5429" spans="1:3" hidden="1" x14ac:dyDescent="0.25">
      <c r="A5429" s="15" t="str">
        <f>'Hour Loop'!BV5440</f>
        <v>B</v>
      </c>
      <c r="B5429" t="e">
        <f>'Hour Loop'!CI5440</f>
        <v>#VALUE!</v>
      </c>
      <c r="C5429" t="e">
        <f>'Hour Loop'!CJ5440</f>
        <v>#VALUE!</v>
      </c>
    </row>
    <row r="5430" spans="1:3" hidden="1" x14ac:dyDescent="0.25">
      <c r="A5430" s="15" t="str">
        <f>'Hour Loop'!BV5441</f>
        <v>B</v>
      </c>
      <c r="B5430">
        <f>'Hour Loop'!CI5441</f>
        <v>1.204</v>
      </c>
      <c r="C5430">
        <f>'Hour Loop'!CJ5441</f>
        <v>274.50400000000002</v>
      </c>
    </row>
    <row r="5431" spans="1:3" hidden="1" x14ac:dyDescent="0.25">
      <c r="A5431" s="15" t="str">
        <f>'Hour Loop'!BV5442</f>
        <v>B</v>
      </c>
      <c r="B5431" t="e">
        <f>'Hour Loop'!CI5442</f>
        <v>#VALUE!</v>
      </c>
      <c r="C5431" t="e">
        <f>'Hour Loop'!CJ5442</f>
        <v>#VALUE!</v>
      </c>
    </row>
    <row r="5432" spans="1:3" hidden="1" x14ac:dyDescent="0.25">
      <c r="A5432" s="15" t="str">
        <f>'Hour Loop'!BV5443</f>
        <v>B</v>
      </c>
      <c r="B5432">
        <f>'Hour Loop'!CI5443</f>
        <v>2.706</v>
      </c>
      <c r="C5432">
        <f>'Hour Loop'!CJ5443</f>
        <v>286.68299999999999</v>
      </c>
    </row>
    <row r="5433" spans="1:3" hidden="1" x14ac:dyDescent="0.25">
      <c r="A5433" s="15" t="str">
        <f>'Hour Loop'!BV5444</f>
        <v>B</v>
      </c>
      <c r="B5433" t="e">
        <f>'Hour Loop'!CI5444</f>
        <v>#VALUE!</v>
      </c>
      <c r="C5433" t="e">
        <f>'Hour Loop'!CJ5444</f>
        <v>#VALUE!</v>
      </c>
    </row>
    <row r="5434" spans="1:3" hidden="1" x14ac:dyDescent="0.25">
      <c r="A5434" s="15" t="str">
        <f>'Hour Loop'!BV5445</f>
        <v>B</v>
      </c>
      <c r="B5434">
        <f>'Hour Loop'!CI5445</f>
        <v>4.8040000000000003</v>
      </c>
      <c r="C5434">
        <f>'Hour Loop'!CJ5445</f>
        <v>298.77300000000002</v>
      </c>
    </row>
    <row r="5435" spans="1:3" hidden="1" x14ac:dyDescent="0.25">
      <c r="A5435" s="15" t="str">
        <f>'Hour Loop'!BV5446</f>
        <v>B</v>
      </c>
      <c r="B5435" t="e">
        <f>'Hour Loop'!CI5446</f>
        <v>#VALUE!</v>
      </c>
      <c r="C5435" t="e">
        <f>'Hour Loop'!CJ5446</f>
        <v>#VALUE!</v>
      </c>
    </row>
    <row r="5436" spans="1:3" hidden="1" x14ac:dyDescent="0.25">
      <c r="A5436" s="15" t="str">
        <f>'Hour Loop'!BV5447</f>
        <v>B</v>
      </c>
      <c r="B5436">
        <f>'Hour Loop'!CI5447</f>
        <v>7.492</v>
      </c>
      <c r="C5436">
        <f>'Hour Loop'!CJ5447</f>
        <v>310.745</v>
      </c>
    </row>
    <row r="5437" spans="1:3" hidden="1" x14ac:dyDescent="0.25">
      <c r="A5437" s="15" t="str">
        <f>'Hour Loop'!BV5448</f>
        <v>B</v>
      </c>
      <c r="B5437" t="e">
        <f>'Hour Loop'!CI5448</f>
        <v>#VALUE!</v>
      </c>
      <c r="C5437" t="e">
        <f>'Hour Loop'!CJ5448</f>
        <v>#VALUE!</v>
      </c>
    </row>
    <row r="5438" spans="1:3" hidden="1" x14ac:dyDescent="0.25">
      <c r="A5438" s="15" t="str">
        <f>'Hour Loop'!BV5449</f>
        <v>B</v>
      </c>
      <c r="B5438">
        <f>'Hour Loop'!CI5449</f>
        <v>10.765000000000001</v>
      </c>
      <c r="C5438">
        <f>'Hour Loop'!CJ5449</f>
        <v>322.57100000000003</v>
      </c>
    </row>
    <row r="5439" spans="1:3" hidden="1" x14ac:dyDescent="0.25">
      <c r="A5439" s="15" t="str">
        <f>'Hour Loop'!BV5450</f>
        <v>B</v>
      </c>
      <c r="B5439" t="e">
        <f>'Hour Loop'!CI5450</f>
        <v>#VALUE!</v>
      </c>
      <c r="C5439" t="e">
        <f>'Hour Loop'!CJ5450</f>
        <v>#VALUE!</v>
      </c>
    </row>
    <row r="5440" spans="1:3" hidden="1" x14ac:dyDescent="0.25">
      <c r="A5440" s="15" t="str">
        <f>'Hour Loop'!BV5451</f>
        <v>B</v>
      </c>
      <c r="B5440">
        <f>'Hour Loop'!CI5451</f>
        <v>14.614000000000001</v>
      </c>
      <c r="C5440">
        <f>'Hour Loop'!CJ5451</f>
        <v>334.22199999999998</v>
      </c>
    </row>
    <row r="5441" spans="1:3" hidden="1" x14ac:dyDescent="0.25">
      <c r="A5441" s="15" t="str">
        <f>'Hour Loop'!BV5452</f>
        <v>B</v>
      </c>
      <c r="B5441" t="e">
        <f>'Hour Loop'!CI5452</f>
        <v>#VALUE!</v>
      </c>
      <c r="C5441" t="e">
        <f>'Hour Loop'!CJ5452</f>
        <v>#VALUE!</v>
      </c>
    </row>
    <row r="5442" spans="1:3" hidden="1" x14ac:dyDescent="0.25">
      <c r="A5442" s="15" t="str">
        <f>'Hour Loop'!BV5453</f>
        <v>B</v>
      </c>
      <c r="B5442">
        <f>'Hour Loop'!CI5453</f>
        <v>19.03</v>
      </c>
      <c r="C5442">
        <f>'Hour Loop'!CJ5453</f>
        <v>345.67099999999999</v>
      </c>
    </row>
    <row r="5443" spans="1:3" hidden="1" x14ac:dyDescent="0.25">
      <c r="A5443" s="15" t="str">
        <f>'Hour Loop'!BV5454</f>
        <v>B</v>
      </c>
      <c r="B5443" t="e">
        <f>'Hour Loop'!CI5454</f>
        <v>#VALUE!</v>
      </c>
      <c r="C5443" t="e">
        <f>'Hour Loop'!CJ5454</f>
        <v>#VALUE!</v>
      </c>
    </row>
    <row r="5444" spans="1:3" hidden="1" x14ac:dyDescent="0.25">
      <c r="A5444" s="15" t="str">
        <f>'Hour Loop'!BV5455</f>
        <v>B</v>
      </c>
      <c r="B5444">
        <f>'Hour Loop'!CI5455</f>
        <v>24.003</v>
      </c>
      <c r="C5444">
        <f>'Hour Loop'!CJ5455</f>
        <v>356.88900000000001</v>
      </c>
    </row>
    <row r="5445" spans="1:3" hidden="1" x14ac:dyDescent="0.25">
      <c r="A5445" s="15" t="str">
        <f>'Hour Loop'!BV5456</f>
        <v>B</v>
      </c>
      <c r="B5445" t="e">
        <f>'Hour Loop'!CI5456</f>
        <v>#VALUE!</v>
      </c>
      <c r="C5445" t="e">
        <f>'Hour Loop'!CJ5456</f>
        <v>#VALUE!</v>
      </c>
    </row>
    <row r="5446" spans="1:3" hidden="1" x14ac:dyDescent="0.25">
      <c r="A5446" s="15" t="str">
        <f>'Hour Loop'!BV5457</f>
        <v>B</v>
      </c>
      <c r="B5446">
        <f>'Hour Loop'!CI5457</f>
        <v>29.52</v>
      </c>
      <c r="C5446">
        <f>'Hour Loop'!CJ5457</f>
        <v>367.84899999999999</v>
      </c>
    </row>
    <row r="5447" spans="1:3" hidden="1" x14ac:dyDescent="0.25">
      <c r="A5447" s="15" t="str">
        <f>'Hour Loop'!BV5458</f>
        <v>B</v>
      </c>
      <c r="B5447" t="e">
        <f>'Hour Loop'!CI5458</f>
        <v>#VALUE!</v>
      </c>
      <c r="C5447" t="e">
        <f>'Hour Loop'!CJ5458</f>
        <v>#VALUE!</v>
      </c>
    </row>
    <row r="5448" spans="1:3" hidden="1" x14ac:dyDescent="0.25">
      <c r="A5448" s="15" t="str">
        <f>'Hour Loop'!BV5459</f>
        <v>B</v>
      </c>
      <c r="B5448">
        <f>'Hour Loop'!CI5459</f>
        <v>35.567999999999998</v>
      </c>
      <c r="C5448">
        <f>'Hour Loop'!CJ5459</f>
        <v>378.52600000000001</v>
      </c>
    </row>
    <row r="5449" spans="1:3" hidden="1" x14ac:dyDescent="0.25">
      <c r="A5449" s="15" t="str">
        <f>'Hour Loop'!BV5460</f>
        <v>B</v>
      </c>
      <c r="B5449" t="e">
        <f>'Hour Loop'!CI5460</f>
        <v>#VALUE!</v>
      </c>
      <c r="C5449" t="e">
        <f>'Hour Loop'!CJ5460</f>
        <v>#VALUE!</v>
      </c>
    </row>
    <row r="5450" spans="1:3" hidden="1" x14ac:dyDescent="0.25">
      <c r="A5450" s="15" t="str">
        <f>'Hour Loop'!BV5461</f>
        <v>B</v>
      </c>
      <c r="B5450">
        <f>'Hour Loop'!CI5461</f>
        <v>42.133000000000003</v>
      </c>
      <c r="C5450">
        <f>'Hour Loop'!CJ5461</f>
        <v>388.89299999999997</v>
      </c>
    </row>
    <row r="5451" spans="1:3" hidden="1" x14ac:dyDescent="0.25">
      <c r="A5451" s="15" t="str">
        <f>'Hour Loop'!BV5462</f>
        <v>B</v>
      </c>
      <c r="B5451" t="e">
        <f>'Hour Loop'!CI5462</f>
        <v>#VALUE!</v>
      </c>
      <c r="C5451" t="e">
        <f>'Hour Loop'!CJ5462</f>
        <v>#VALUE!</v>
      </c>
    </row>
    <row r="5452" spans="1:3" hidden="1" x14ac:dyDescent="0.25">
      <c r="A5452" s="15" t="str">
        <f>'Hour Loop'!BV5463</f>
        <v>B</v>
      </c>
      <c r="B5452">
        <f>'Hour Loop'!CI5463</f>
        <v>49.198</v>
      </c>
      <c r="C5452">
        <f>'Hour Loop'!CJ5463</f>
        <v>398.92500000000001</v>
      </c>
    </row>
    <row r="5453" spans="1:3" hidden="1" x14ac:dyDescent="0.25">
      <c r="A5453" s="15" t="str">
        <f>'Hour Loop'!BV5464</f>
        <v>B</v>
      </c>
      <c r="B5453" t="e">
        <f>'Hour Loop'!CI5464</f>
        <v>#VALUE!</v>
      </c>
      <c r="C5453" t="e">
        <f>'Hour Loop'!CJ5464</f>
        <v>#VALUE!</v>
      </c>
    </row>
    <row r="5454" spans="1:3" hidden="1" x14ac:dyDescent="0.25">
      <c r="A5454" s="15" t="str">
        <f>'Hour Loop'!BV5465</f>
        <v>B</v>
      </c>
      <c r="B5454">
        <f>'Hour Loop'!CI5465</f>
        <v>56.747</v>
      </c>
      <c r="C5454">
        <f>'Hour Loop'!CJ5465</f>
        <v>408.59800000000001</v>
      </c>
    </row>
    <row r="5455" spans="1:3" hidden="1" x14ac:dyDescent="0.25">
      <c r="A5455" s="15" t="str">
        <f>'Hour Loop'!BV5466</f>
        <v>B</v>
      </c>
      <c r="B5455" t="e">
        <f>'Hour Loop'!CI5466</f>
        <v>#VALUE!</v>
      </c>
      <c r="C5455" t="e">
        <f>'Hour Loop'!CJ5466</f>
        <v>#VALUE!</v>
      </c>
    </row>
    <row r="5456" spans="1:3" hidden="1" x14ac:dyDescent="0.25">
      <c r="A5456" s="15" t="str">
        <f>'Hour Loop'!BV5467</f>
        <v>B</v>
      </c>
      <c r="B5456">
        <f>'Hour Loop'!CI5467</f>
        <v>64.762</v>
      </c>
      <c r="C5456">
        <f>'Hour Loop'!CJ5467</f>
        <v>417.89</v>
      </c>
    </row>
    <row r="5457" spans="1:3" hidden="1" x14ac:dyDescent="0.25">
      <c r="A5457" s="15" t="str">
        <f>'Hour Loop'!BV5468</f>
        <v>B</v>
      </c>
      <c r="B5457" t="e">
        <f>'Hour Loop'!CI5468</f>
        <v>#VALUE!</v>
      </c>
      <c r="C5457" t="e">
        <f>'Hour Loop'!CJ5468</f>
        <v>#VALUE!</v>
      </c>
    </row>
    <row r="5458" spans="1:3" hidden="1" x14ac:dyDescent="0.25">
      <c r="A5458" s="15" t="str">
        <f>'Hour Loop'!BV5469</f>
        <v>B</v>
      </c>
      <c r="B5458">
        <f>'Hour Loop'!CI5469</f>
        <v>73.222999999999999</v>
      </c>
      <c r="C5458">
        <f>'Hour Loop'!CJ5469</f>
        <v>426.77699999999999</v>
      </c>
    </row>
    <row r="5459" spans="1:3" hidden="1" x14ac:dyDescent="0.25">
      <c r="A5459" s="15" t="str">
        <f>'Hour Loop'!BV5470</f>
        <v>B</v>
      </c>
      <c r="B5459" t="e">
        <f>'Hour Loop'!CI5470</f>
        <v>#VALUE!</v>
      </c>
      <c r="C5459" t="e">
        <f>'Hour Loop'!CJ5470</f>
        <v>#VALUE!</v>
      </c>
    </row>
    <row r="5460" spans="1:3" hidden="1" x14ac:dyDescent="0.25">
      <c r="A5460" s="15" t="str">
        <f>'Hour Loop'!BV5471</f>
        <v>B</v>
      </c>
      <c r="B5460">
        <f>'Hour Loop'!CI5471</f>
        <v>82.11</v>
      </c>
      <c r="C5460">
        <f>'Hour Loop'!CJ5471</f>
        <v>435.238</v>
      </c>
    </row>
    <row r="5461" spans="1:3" hidden="1" x14ac:dyDescent="0.25">
      <c r="A5461" s="15" t="str">
        <f>'Hour Loop'!BV5472</f>
        <v>B</v>
      </c>
      <c r="B5461" t="e">
        <f>'Hour Loop'!CI5472</f>
        <v>#VALUE!</v>
      </c>
      <c r="C5461" t="e">
        <f>'Hour Loop'!CJ5472</f>
        <v>#VALUE!</v>
      </c>
    </row>
    <row r="5462" spans="1:3" hidden="1" x14ac:dyDescent="0.25">
      <c r="A5462" s="15" t="str">
        <f>'Hour Loop'!BV5473</f>
        <v>B</v>
      </c>
      <c r="B5462">
        <f>'Hour Loop'!CI5473</f>
        <v>91.402000000000001</v>
      </c>
      <c r="C5462">
        <f>'Hour Loop'!CJ5473</f>
        <v>443.25299999999999</v>
      </c>
    </row>
    <row r="5463" spans="1:3" hidden="1" x14ac:dyDescent="0.25">
      <c r="A5463" s="15" t="str">
        <f>'Hour Loop'!BV5474</f>
        <v>B</v>
      </c>
      <c r="B5463" t="e">
        <f>'Hour Loop'!CI5474</f>
        <v>#VALUE!</v>
      </c>
      <c r="C5463" t="e">
        <f>'Hour Loop'!CJ5474</f>
        <v>#VALUE!</v>
      </c>
    </row>
    <row r="5464" spans="1:3" hidden="1" x14ac:dyDescent="0.25">
      <c r="A5464" s="15" t="str">
        <f>'Hour Loop'!BV5475</f>
        <v>B</v>
      </c>
      <c r="B5464">
        <f>'Hour Loop'!CI5475</f>
        <v>101.075</v>
      </c>
      <c r="C5464">
        <f>'Hour Loop'!CJ5475</f>
        <v>450.80200000000002</v>
      </c>
    </row>
    <row r="5465" spans="1:3" hidden="1" x14ac:dyDescent="0.25">
      <c r="A5465" s="15" t="str">
        <f>'Hour Loop'!BV5476</f>
        <v>B</v>
      </c>
      <c r="B5465" t="e">
        <f>'Hour Loop'!CI5476</f>
        <v>#VALUE!</v>
      </c>
      <c r="C5465" t="e">
        <f>'Hour Loop'!CJ5476</f>
        <v>#VALUE!</v>
      </c>
    </row>
    <row r="5466" spans="1:3" hidden="1" x14ac:dyDescent="0.25">
      <c r="A5466" s="15" t="str">
        <f>'Hour Loop'!BV5477</f>
        <v>B</v>
      </c>
      <c r="B5466">
        <f>'Hour Loop'!CI5477</f>
        <v>111.107</v>
      </c>
      <c r="C5466">
        <f>'Hour Loop'!CJ5477</f>
        <v>457.86700000000002</v>
      </c>
    </row>
    <row r="5467" spans="1:3" hidden="1" x14ac:dyDescent="0.25">
      <c r="A5467" s="15" t="str">
        <f>'Hour Loop'!BV5478</f>
        <v>B</v>
      </c>
      <c r="B5467" t="e">
        <f>'Hour Loop'!CI5478</f>
        <v>#VALUE!</v>
      </c>
      <c r="C5467" t="e">
        <f>'Hour Loop'!CJ5478</f>
        <v>#VALUE!</v>
      </c>
    </row>
    <row r="5468" spans="1:3" hidden="1" x14ac:dyDescent="0.25">
      <c r="A5468" s="15" t="str">
        <f>'Hour Loop'!BV5479</f>
        <v>B</v>
      </c>
      <c r="B5468">
        <f>'Hour Loop'!CI5479</f>
        <v>121.474</v>
      </c>
      <c r="C5468">
        <f>'Hour Loop'!CJ5479</f>
        <v>464.43200000000002</v>
      </c>
    </row>
    <row r="5469" spans="1:3" hidden="1" x14ac:dyDescent="0.25">
      <c r="A5469" s="15" t="str">
        <f>'Hour Loop'!BV5480</f>
        <v>B</v>
      </c>
      <c r="B5469" t="e">
        <f>'Hour Loop'!CI5480</f>
        <v>#VALUE!</v>
      </c>
      <c r="C5469" t="e">
        <f>'Hour Loop'!CJ5480</f>
        <v>#VALUE!</v>
      </c>
    </row>
    <row r="5470" spans="1:3" hidden="1" x14ac:dyDescent="0.25">
      <c r="A5470" s="15" t="str">
        <f>'Hour Loop'!BV5481</f>
        <v>B</v>
      </c>
      <c r="B5470">
        <f>'Hour Loop'!CI5481</f>
        <v>132.15100000000001</v>
      </c>
      <c r="C5470">
        <f>'Hour Loop'!CJ5481</f>
        <v>470.48</v>
      </c>
    </row>
    <row r="5471" spans="1:3" hidden="1" x14ac:dyDescent="0.25">
      <c r="A5471" s="15" t="str">
        <f>'Hour Loop'!BV5482</f>
        <v>B</v>
      </c>
      <c r="B5471" t="e">
        <f>'Hour Loop'!CI5482</f>
        <v>#VALUE!</v>
      </c>
      <c r="C5471" t="e">
        <f>'Hour Loop'!CJ5482</f>
        <v>#VALUE!</v>
      </c>
    </row>
    <row r="5472" spans="1:3" hidden="1" x14ac:dyDescent="0.25">
      <c r="A5472" s="15" t="str">
        <f>'Hour Loop'!BV5483</f>
        <v>B</v>
      </c>
      <c r="B5472">
        <f>'Hour Loop'!CI5483</f>
        <v>143.11099999999999</v>
      </c>
      <c r="C5472">
        <f>'Hour Loop'!CJ5483</f>
        <v>475.99700000000001</v>
      </c>
    </row>
    <row r="5473" spans="1:3" hidden="1" x14ac:dyDescent="0.25">
      <c r="A5473" s="15" t="str">
        <f>'Hour Loop'!BV5484</f>
        <v>B</v>
      </c>
      <c r="B5473" t="e">
        <f>'Hour Loop'!CI5484</f>
        <v>#VALUE!</v>
      </c>
      <c r="C5473" t="e">
        <f>'Hour Loop'!CJ5484</f>
        <v>#VALUE!</v>
      </c>
    </row>
    <row r="5474" spans="1:3" hidden="1" x14ac:dyDescent="0.25">
      <c r="A5474" s="15" t="str">
        <f>'Hour Loop'!BV5485</f>
        <v>B</v>
      </c>
      <c r="B5474">
        <f>'Hour Loop'!CI5485</f>
        <v>154.32900000000001</v>
      </c>
      <c r="C5474">
        <f>'Hour Loop'!CJ5485</f>
        <v>480.97</v>
      </c>
    </row>
    <row r="5475" spans="1:3" hidden="1" x14ac:dyDescent="0.25">
      <c r="A5475" s="15" t="str">
        <f>'Hour Loop'!BV5486</f>
        <v>B</v>
      </c>
      <c r="B5475" t="e">
        <f>'Hour Loop'!CI5486</f>
        <v>#VALUE!</v>
      </c>
      <c r="C5475" t="e">
        <f>'Hour Loop'!CJ5486</f>
        <v>#VALUE!</v>
      </c>
    </row>
    <row r="5476" spans="1:3" hidden="1" x14ac:dyDescent="0.25">
      <c r="A5476" s="15" t="str">
        <f>'Hour Loop'!BV5487</f>
        <v>B</v>
      </c>
      <c r="B5476">
        <f>'Hour Loop'!CI5487</f>
        <v>165.77799999999999</v>
      </c>
      <c r="C5476">
        <f>'Hour Loop'!CJ5487</f>
        <v>485.38600000000002</v>
      </c>
    </row>
    <row r="5477" spans="1:3" hidden="1" x14ac:dyDescent="0.25">
      <c r="A5477" s="15" t="str">
        <f>'Hour Loop'!BV5488</f>
        <v>B</v>
      </c>
      <c r="B5477" t="e">
        <f>'Hour Loop'!CI5488</f>
        <v>#VALUE!</v>
      </c>
      <c r="C5477" t="e">
        <f>'Hour Loop'!CJ5488</f>
        <v>#VALUE!</v>
      </c>
    </row>
    <row r="5478" spans="1:3" hidden="1" x14ac:dyDescent="0.25">
      <c r="A5478" s="15" t="str">
        <f>'Hour Loop'!BV5489</f>
        <v>B</v>
      </c>
      <c r="B5478">
        <f>'Hour Loop'!CI5489</f>
        <v>177.429</v>
      </c>
      <c r="C5478">
        <f>'Hour Loop'!CJ5489</f>
        <v>489.23500000000001</v>
      </c>
    </row>
    <row r="5479" spans="1:3" hidden="1" x14ac:dyDescent="0.25">
      <c r="A5479" s="15" t="str">
        <f>'Hour Loop'!BV5490</f>
        <v>B</v>
      </c>
      <c r="B5479" t="e">
        <f>'Hour Loop'!CI5490</f>
        <v>#VALUE!</v>
      </c>
      <c r="C5479" t="e">
        <f>'Hour Loop'!CJ5490</f>
        <v>#VALUE!</v>
      </c>
    </row>
    <row r="5480" spans="1:3" hidden="1" x14ac:dyDescent="0.25">
      <c r="A5480" s="15" t="str">
        <f>'Hour Loop'!BV5491</f>
        <v>B</v>
      </c>
      <c r="B5480">
        <f>'Hour Loop'!CI5491</f>
        <v>189.255</v>
      </c>
      <c r="C5480">
        <f>'Hour Loop'!CJ5491</f>
        <v>492.50799999999998</v>
      </c>
    </row>
    <row r="5481" spans="1:3" hidden="1" x14ac:dyDescent="0.25">
      <c r="A5481" s="15" t="str">
        <f>'Hour Loop'!BV5492</f>
        <v>B</v>
      </c>
      <c r="B5481" t="e">
        <f>'Hour Loop'!CI5492</f>
        <v>#VALUE!</v>
      </c>
      <c r="C5481" t="e">
        <f>'Hour Loop'!CJ5492</f>
        <v>#VALUE!</v>
      </c>
    </row>
    <row r="5482" spans="1:3" hidden="1" x14ac:dyDescent="0.25">
      <c r="A5482" s="15" t="str">
        <f>'Hour Loop'!BV5493</f>
        <v>B</v>
      </c>
      <c r="B5482">
        <f>'Hour Loop'!CI5493</f>
        <v>201.227</v>
      </c>
      <c r="C5482">
        <f>'Hour Loop'!CJ5493</f>
        <v>495.19600000000003</v>
      </c>
    </row>
    <row r="5483" spans="1:3" hidden="1" x14ac:dyDescent="0.25">
      <c r="A5483" s="15" t="str">
        <f>'Hour Loop'!BV5494</f>
        <v>B</v>
      </c>
      <c r="B5483" t="e">
        <f>'Hour Loop'!CI5494</f>
        <v>#VALUE!</v>
      </c>
      <c r="C5483" t="e">
        <f>'Hour Loop'!CJ5494</f>
        <v>#VALUE!</v>
      </c>
    </row>
    <row r="5484" spans="1:3" hidden="1" x14ac:dyDescent="0.25">
      <c r="A5484" s="15" t="str">
        <f>'Hour Loop'!BV5495</f>
        <v>B</v>
      </c>
      <c r="B5484">
        <f>'Hour Loop'!CI5495</f>
        <v>213.31700000000001</v>
      </c>
      <c r="C5484">
        <f>'Hour Loop'!CJ5495</f>
        <v>497.29399999999998</v>
      </c>
    </row>
    <row r="5485" spans="1:3" hidden="1" x14ac:dyDescent="0.25">
      <c r="A5485" s="15" t="str">
        <f>'Hour Loop'!BV5496</f>
        <v>B</v>
      </c>
      <c r="B5485" t="e">
        <f>'Hour Loop'!CI5496</f>
        <v>#VALUE!</v>
      </c>
      <c r="C5485" t="e">
        <f>'Hour Loop'!CJ5496</f>
        <v>#VALUE!</v>
      </c>
    </row>
    <row r="5486" spans="1:3" hidden="1" x14ac:dyDescent="0.25">
      <c r="A5486" s="15" t="str">
        <f>'Hour Loop'!BV5497</f>
        <v>B</v>
      </c>
      <c r="B5486">
        <f>'Hour Loop'!CI5497</f>
        <v>225.49600000000001</v>
      </c>
      <c r="C5486">
        <f>'Hour Loop'!CJ5497</f>
        <v>498.79599999999999</v>
      </c>
    </row>
    <row r="5487" spans="1:3" hidden="1" x14ac:dyDescent="0.25">
      <c r="A5487" s="15" t="str">
        <f>'Hour Loop'!BV5498</f>
        <v>B</v>
      </c>
      <c r="B5487" t="e">
        <f>'Hour Loop'!CI5498</f>
        <v>#VALUE!</v>
      </c>
      <c r="C5487" t="e">
        <f>'Hour Loop'!CJ5498</f>
        <v>#VALUE!</v>
      </c>
    </row>
    <row r="5488" spans="1:3" hidden="1" x14ac:dyDescent="0.25">
      <c r="A5488" s="15" t="str">
        <f>'Hour Loop'!BV5499</f>
        <v>B</v>
      </c>
      <c r="B5488">
        <f>'Hour Loop'!CI5499</f>
        <v>237.733</v>
      </c>
      <c r="C5488">
        <f>'Hour Loop'!CJ5499</f>
        <v>499.69900000000001</v>
      </c>
    </row>
    <row r="5489" spans="1:3" hidden="1" x14ac:dyDescent="0.25">
      <c r="A5489" s="15" t="str">
        <f>'Hour Loop'!BV5500</f>
        <v>B</v>
      </c>
      <c r="B5489" t="e">
        <f>'Hour Loop'!CI5500</f>
        <v>#VALUE!</v>
      </c>
      <c r="C5489" t="e">
        <f>'Hour Loop'!CJ5500</f>
        <v>#VALUE!</v>
      </c>
    </row>
    <row r="5490" spans="1:3" hidden="1" x14ac:dyDescent="0.25">
      <c r="A5490" s="15" t="str">
        <f>'Hour Loop'!BV5501</f>
        <v>B</v>
      </c>
      <c r="B5490">
        <f>'Hour Loop'!CI5501</f>
        <v>250</v>
      </c>
      <c r="C5490">
        <f>'Hour Loop'!CJ5501</f>
        <v>500</v>
      </c>
    </row>
    <row r="5491" spans="1:3" hidden="1" x14ac:dyDescent="0.25">
      <c r="A5491" s="15" t="str">
        <f>'Hour Loop'!BV5502</f>
        <v>B</v>
      </c>
      <c r="B5491" t="e">
        <f>'Hour Loop'!CI5502</f>
        <v>#VALUE!</v>
      </c>
      <c r="C5491" t="e">
        <f>'Hour Loop'!CJ5502</f>
        <v>#VALUE!</v>
      </c>
    </row>
    <row r="5492" spans="1:3" hidden="1" x14ac:dyDescent="0.25">
      <c r="A5492" s="15" t="str">
        <f>'Hour Loop'!BV5503</f>
        <v>B</v>
      </c>
      <c r="B5492" t="e">
        <f>'Hour Loop'!CI5503</f>
        <v>#VALUE!</v>
      </c>
      <c r="C5492" t="e">
        <f>'Hour Loop'!CJ5503</f>
        <v>#VALUE!</v>
      </c>
    </row>
    <row r="5493" spans="1:3" hidden="1" x14ac:dyDescent="0.25">
      <c r="A5493" s="15" t="str">
        <f>'Hour Loop'!BV5504</f>
        <v>C</v>
      </c>
      <c r="B5493" t="e">
        <f>'Hour Loop'!CI5504</f>
        <v>#VALUE!</v>
      </c>
      <c r="C5493" t="e">
        <f>'Hour Loop'!CJ5504</f>
        <v>#VALUE!</v>
      </c>
    </row>
    <row r="5494" spans="1:3" x14ac:dyDescent="0.25">
      <c r="A5494" s="15" t="str">
        <f>'Hour Loop'!BV5505</f>
        <v>C</v>
      </c>
      <c r="B5494">
        <f>'Hour Loop'!CI5505</f>
        <v>250</v>
      </c>
      <c r="C5494">
        <f>'Hour Loop'!CJ5505</f>
        <v>465</v>
      </c>
    </row>
    <row r="5495" spans="1:3" x14ac:dyDescent="0.25">
      <c r="A5495" s="15" t="str">
        <f>'Hour Loop'!BV5506</f>
        <v>C</v>
      </c>
      <c r="B5495">
        <f>'Hour Loop'!CI5506</f>
        <v>260.55</v>
      </c>
      <c r="C5495">
        <f>'Hour Loop'!CJ5506</f>
        <v>464.74099999999999</v>
      </c>
    </row>
    <row r="5496" spans="1:3" x14ac:dyDescent="0.25">
      <c r="A5496" s="15" t="str">
        <f>'Hour Loop'!BV5507</f>
        <v>C</v>
      </c>
      <c r="B5496">
        <f>'Hour Loop'!CI5507</f>
        <v>271.07400000000001</v>
      </c>
      <c r="C5496">
        <f>'Hour Loop'!CJ5507</f>
        <v>463.96499999999997</v>
      </c>
    </row>
    <row r="5497" spans="1:3" x14ac:dyDescent="0.25">
      <c r="A5497" s="15" t="str">
        <f>'Hour Loop'!BV5508</f>
        <v>C</v>
      </c>
      <c r="B5497">
        <f>'Hour Loop'!CI5508</f>
        <v>281.54700000000003</v>
      </c>
      <c r="C5497">
        <f>'Hour Loop'!CJ5508</f>
        <v>462.673</v>
      </c>
    </row>
    <row r="5498" spans="1:3" x14ac:dyDescent="0.25">
      <c r="A5498" s="15" t="str">
        <f>'Hour Loop'!BV5509</f>
        <v>C</v>
      </c>
      <c r="B5498">
        <f>'Hour Loop'!CI5509</f>
        <v>291.94400000000002</v>
      </c>
      <c r="C5498">
        <f>'Hour Loop'!CJ5509</f>
        <v>460.86900000000003</v>
      </c>
    </row>
    <row r="5499" spans="1:3" x14ac:dyDescent="0.25">
      <c r="A5499" s="15" t="str">
        <f>'Hour Loop'!BV5510</f>
        <v>C</v>
      </c>
      <c r="B5499">
        <f>'Hour Loop'!CI5510</f>
        <v>302.24099999999999</v>
      </c>
      <c r="C5499">
        <f>'Hour Loop'!CJ5510</f>
        <v>458.55700000000002</v>
      </c>
    </row>
    <row r="5500" spans="1:3" x14ac:dyDescent="0.25">
      <c r="A5500" s="15" t="str">
        <f>'Hour Loop'!BV5511</f>
        <v>C</v>
      </c>
      <c r="B5500">
        <f>'Hour Loop'!CI5511</f>
        <v>312.411</v>
      </c>
      <c r="C5500">
        <f>'Hour Loop'!CJ5511</f>
        <v>455.74200000000002</v>
      </c>
    </row>
    <row r="5501" spans="1:3" x14ac:dyDescent="0.25">
      <c r="A5501" s="15" t="str">
        <f>'Hour Loop'!BV5512</f>
        <v>C</v>
      </c>
      <c r="B5501">
        <f>'Hour Loop'!CI5512</f>
        <v>322.43099999999998</v>
      </c>
      <c r="C5501">
        <f>'Hour Loop'!CJ5512</f>
        <v>452.43200000000002</v>
      </c>
    </row>
    <row r="5502" spans="1:3" x14ac:dyDescent="0.25">
      <c r="A5502" s="15" t="str">
        <f>'Hour Loop'!BV5513</f>
        <v>C</v>
      </c>
      <c r="B5502">
        <f>'Hour Loop'!CI5513</f>
        <v>332.27699999999999</v>
      </c>
      <c r="C5502">
        <f>'Hour Loop'!CJ5513</f>
        <v>448.63400000000001</v>
      </c>
    </row>
    <row r="5503" spans="1:3" x14ac:dyDescent="0.25">
      <c r="A5503" s="15" t="str">
        <f>'Hour Loop'!BV5514</f>
        <v>C</v>
      </c>
      <c r="B5503">
        <f>'Hour Loop'!CI5514</f>
        <v>341.92399999999998</v>
      </c>
      <c r="C5503">
        <f>'Hour Loop'!CJ5514</f>
        <v>444.358</v>
      </c>
    </row>
    <row r="5504" spans="1:3" x14ac:dyDescent="0.25">
      <c r="A5504" s="15" t="str">
        <f>'Hour Loop'!BV5515</f>
        <v>C</v>
      </c>
      <c r="B5504">
        <f>'Hour Loop'!CI5515</f>
        <v>351.35</v>
      </c>
      <c r="C5504">
        <f>'Hour Loop'!CJ5515</f>
        <v>439.613</v>
      </c>
    </row>
    <row r="5505" spans="1:3" x14ac:dyDescent="0.25">
      <c r="A5505" s="15" t="str">
        <f>'Hour Loop'!BV5516</f>
        <v>C</v>
      </c>
      <c r="B5505">
        <f>'Hour Loop'!CI5516</f>
        <v>360.53199999999998</v>
      </c>
      <c r="C5505">
        <f>'Hour Loop'!CJ5516</f>
        <v>434.41199999999998</v>
      </c>
    </row>
    <row r="5506" spans="1:3" x14ac:dyDescent="0.25">
      <c r="A5506" s="15" t="str">
        <f>'Hour Loop'!BV5517</f>
        <v>C</v>
      </c>
      <c r="B5506">
        <f>'Hour Loop'!CI5517</f>
        <v>369.44799999999998</v>
      </c>
      <c r="C5506">
        <f>'Hour Loop'!CJ5517</f>
        <v>428.76600000000002</v>
      </c>
    </row>
    <row r="5507" spans="1:3" x14ac:dyDescent="0.25">
      <c r="A5507" s="15" t="str">
        <f>'Hour Loop'!BV5518</f>
        <v>C</v>
      </c>
      <c r="B5507">
        <f>'Hour Loop'!CI5518</f>
        <v>378.07499999999999</v>
      </c>
      <c r="C5507">
        <f>'Hour Loop'!CJ5518</f>
        <v>422.69</v>
      </c>
    </row>
    <row r="5508" spans="1:3" x14ac:dyDescent="0.25">
      <c r="A5508" s="15" t="str">
        <f>'Hour Loop'!BV5519</f>
        <v>C</v>
      </c>
      <c r="B5508">
        <f>'Hour Loop'!CI5519</f>
        <v>386.39499999999998</v>
      </c>
      <c r="C5508">
        <f>'Hour Loop'!CJ5519</f>
        <v>416.197</v>
      </c>
    </row>
    <row r="5509" spans="1:3" x14ac:dyDescent="0.25">
      <c r="A5509" s="15" t="str">
        <f>'Hour Loop'!BV5520</f>
        <v>C</v>
      </c>
      <c r="B5509">
        <f>'Hour Loop'!CI5520</f>
        <v>394.38499999999999</v>
      </c>
      <c r="C5509">
        <f>'Hour Loop'!CJ5520</f>
        <v>409.30399999999997</v>
      </c>
    </row>
    <row r="5510" spans="1:3" x14ac:dyDescent="0.25">
      <c r="A5510" s="15" t="str">
        <f>'Hour Loop'!BV5521</f>
        <v>C</v>
      </c>
      <c r="B5510">
        <f>'Hour Loop'!CI5521</f>
        <v>402.02800000000002</v>
      </c>
      <c r="C5510">
        <f>'Hour Loop'!CJ5521</f>
        <v>402.02800000000002</v>
      </c>
    </row>
    <row r="5511" spans="1:3" x14ac:dyDescent="0.25">
      <c r="A5511" s="15" t="str">
        <f>'Hour Loop'!BV5522</f>
        <v>C</v>
      </c>
      <c r="B5511">
        <f>'Hour Loop'!CI5522</f>
        <v>409.30399999999997</v>
      </c>
      <c r="C5511">
        <f>'Hour Loop'!CJ5522</f>
        <v>394.38499999999999</v>
      </c>
    </row>
    <row r="5512" spans="1:3" x14ac:dyDescent="0.25">
      <c r="A5512" s="15" t="str">
        <f>'Hour Loop'!BV5523</f>
        <v>C</v>
      </c>
      <c r="B5512">
        <f>'Hour Loop'!CI5523</f>
        <v>416.197</v>
      </c>
      <c r="C5512">
        <f>'Hour Loop'!CJ5523</f>
        <v>386.39499999999998</v>
      </c>
    </row>
    <row r="5513" spans="1:3" x14ac:dyDescent="0.25">
      <c r="A5513" s="15" t="str">
        <f>'Hour Loop'!BV5524</f>
        <v>C</v>
      </c>
      <c r="B5513">
        <f>'Hour Loop'!CI5524</f>
        <v>422.69</v>
      </c>
      <c r="C5513">
        <f>'Hour Loop'!CJ5524</f>
        <v>378.07499999999999</v>
      </c>
    </row>
    <row r="5514" spans="1:3" x14ac:dyDescent="0.25">
      <c r="A5514" s="15" t="str">
        <f>'Hour Loop'!BV5525</f>
        <v>C</v>
      </c>
      <c r="B5514">
        <f>'Hour Loop'!CI5525</f>
        <v>428.76600000000002</v>
      </c>
      <c r="C5514">
        <f>'Hour Loop'!CJ5525</f>
        <v>369.44799999999998</v>
      </c>
    </row>
    <row r="5515" spans="1:3" x14ac:dyDescent="0.25">
      <c r="A5515" s="15" t="str">
        <f>'Hour Loop'!BV5526</f>
        <v>C</v>
      </c>
      <c r="B5515">
        <f>'Hour Loop'!CI5526</f>
        <v>434.41199999999998</v>
      </c>
      <c r="C5515">
        <f>'Hour Loop'!CJ5526</f>
        <v>360.53199999999998</v>
      </c>
    </row>
    <row r="5516" spans="1:3" x14ac:dyDescent="0.25">
      <c r="A5516" s="15" t="str">
        <f>'Hour Loop'!BV5527</f>
        <v>C</v>
      </c>
      <c r="B5516">
        <f>'Hour Loop'!CI5527</f>
        <v>439.613</v>
      </c>
      <c r="C5516">
        <f>'Hour Loop'!CJ5527</f>
        <v>351.35</v>
      </c>
    </row>
    <row r="5517" spans="1:3" x14ac:dyDescent="0.25">
      <c r="A5517" s="15" t="str">
        <f>'Hour Loop'!BV5528</f>
        <v>C</v>
      </c>
      <c r="B5517">
        <f>'Hour Loop'!CI5528</f>
        <v>444.358</v>
      </c>
      <c r="C5517">
        <f>'Hour Loop'!CJ5528</f>
        <v>341.92399999999998</v>
      </c>
    </row>
    <row r="5518" spans="1:3" x14ac:dyDescent="0.25">
      <c r="A5518" s="15" t="str">
        <f>'Hour Loop'!BV5529</f>
        <v>C</v>
      </c>
      <c r="B5518">
        <f>'Hour Loop'!CI5529</f>
        <v>448.63400000000001</v>
      </c>
      <c r="C5518">
        <f>'Hour Loop'!CJ5529</f>
        <v>332.27699999999999</v>
      </c>
    </row>
    <row r="5519" spans="1:3" x14ac:dyDescent="0.25">
      <c r="A5519" s="15" t="str">
        <f>'Hour Loop'!BV5530</f>
        <v>C</v>
      </c>
      <c r="B5519">
        <f>'Hour Loop'!CI5530</f>
        <v>452.43200000000002</v>
      </c>
      <c r="C5519">
        <f>'Hour Loop'!CJ5530</f>
        <v>322.43099999999998</v>
      </c>
    </row>
    <row r="5520" spans="1:3" x14ac:dyDescent="0.25">
      <c r="A5520" s="15" t="str">
        <f>'Hour Loop'!BV5531</f>
        <v>C</v>
      </c>
      <c r="B5520">
        <f>'Hour Loop'!CI5531</f>
        <v>455.74200000000002</v>
      </c>
      <c r="C5520">
        <f>'Hour Loop'!CJ5531</f>
        <v>312.411</v>
      </c>
    </row>
    <row r="5521" spans="1:3" x14ac:dyDescent="0.25">
      <c r="A5521" s="15" t="str">
        <f>'Hour Loop'!BV5532</f>
        <v>C</v>
      </c>
      <c r="B5521">
        <f>'Hour Loop'!CI5532</f>
        <v>458.55700000000002</v>
      </c>
      <c r="C5521">
        <f>'Hour Loop'!CJ5532</f>
        <v>302.24099999999999</v>
      </c>
    </row>
    <row r="5522" spans="1:3" x14ac:dyDescent="0.25">
      <c r="A5522" s="15" t="str">
        <f>'Hour Loop'!BV5533</f>
        <v>C</v>
      </c>
      <c r="B5522">
        <f>'Hour Loop'!CI5533</f>
        <v>460.86900000000003</v>
      </c>
      <c r="C5522">
        <f>'Hour Loop'!CJ5533</f>
        <v>291.94400000000002</v>
      </c>
    </row>
    <row r="5523" spans="1:3" x14ac:dyDescent="0.25">
      <c r="A5523" s="15" t="str">
        <f>'Hour Loop'!BV5534</f>
        <v>C</v>
      </c>
      <c r="B5523">
        <f>'Hour Loop'!CI5534</f>
        <v>462.673</v>
      </c>
      <c r="C5523">
        <f>'Hour Loop'!CJ5534</f>
        <v>281.54700000000003</v>
      </c>
    </row>
    <row r="5524" spans="1:3" x14ac:dyDescent="0.25">
      <c r="A5524" s="15" t="str">
        <f>'Hour Loop'!BV5535</f>
        <v>C</v>
      </c>
      <c r="B5524">
        <f>'Hour Loop'!CI5535</f>
        <v>463.96499999999997</v>
      </c>
      <c r="C5524">
        <f>'Hour Loop'!CJ5535</f>
        <v>271.07400000000001</v>
      </c>
    </row>
    <row r="5525" spans="1:3" x14ac:dyDescent="0.25">
      <c r="A5525" s="15" t="str">
        <f>'Hour Loop'!BV5536</f>
        <v>C</v>
      </c>
      <c r="B5525">
        <f>'Hour Loop'!CI5536</f>
        <v>464.74099999999999</v>
      </c>
      <c r="C5525">
        <f>'Hour Loop'!CJ5536</f>
        <v>260.55</v>
      </c>
    </row>
    <row r="5526" spans="1:3" x14ac:dyDescent="0.25">
      <c r="A5526" s="15" t="str">
        <f>'Hour Loop'!BV5537</f>
        <v>C</v>
      </c>
      <c r="B5526">
        <f>'Hour Loop'!CI5537</f>
        <v>465</v>
      </c>
      <c r="C5526">
        <f>'Hour Loop'!CJ5537</f>
        <v>250</v>
      </c>
    </row>
    <row r="5527" spans="1:3" x14ac:dyDescent="0.25">
      <c r="A5527" s="15" t="str">
        <f>'Hour Loop'!BV5538</f>
        <v>C</v>
      </c>
      <c r="B5527">
        <f>'Hour Loop'!CI5538</f>
        <v>464.74099999999999</v>
      </c>
      <c r="C5527">
        <f>'Hour Loop'!CJ5538</f>
        <v>239.45</v>
      </c>
    </row>
    <row r="5528" spans="1:3" x14ac:dyDescent="0.25">
      <c r="A5528" s="15" t="str">
        <f>'Hour Loop'!BV5539</f>
        <v>C</v>
      </c>
      <c r="B5528">
        <f>'Hour Loop'!CI5539</f>
        <v>463.96499999999997</v>
      </c>
      <c r="C5528">
        <f>'Hour Loop'!CJ5539</f>
        <v>228.92599999999999</v>
      </c>
    </row>
    <row r="5529" spans="1:3" x14ac:dyDescent="0.25">
      <c r="A5529" s="15" t="str">
        <f>'Hour Loop'!BV5540</f>
        <v>C</v>
      </c>
      <c r="B5529">
        <f>'Hour Loop'!CI5540</f>
        <v>462.673</v>
      </c>
      <c r="C5529">
        <f>'Hour Loop'!CJ5540</f>
        <v>218.453</v>
      </c>
    </row>
    <row r="5530" spans="1:3" x14ac:dyDescent="0.25">
      <c r="A5530" s="15" t="str">
        <f>'Hour Loop'!BV5541</f>
        <v>C</v>
      </c>
      <c r="B5530">
        <f>'Hour Loop'!CI5541</f>
        <v>460.86900000000003</v>
      </c>
      <c r="C5530">
        <f>'Hour Loop'!CJ5541</f>
        <v>208.05600000000001</v>
      </c>
    </row>
    <row r="5531" spans="1:3" x14ac:dyDescent="0.25">
      <c r="A5531" s="15" t="str">
        <f>'Hour Loop'!BV5542</f>
        <v>C</v>
      </c>
      <c r="B5531">
        <f>'Hour Loop'!CI5542</f>
        <v>458.55700000000002</v>
      </c>
      <c r="C5531">
        <f>'Hour Loop'!CJ5542</f>
        <v>197.75899999999999</v>
      </c>
    </row>
    <row r="5532" spans="1:3" x14ac:dyDescent="0.25">
      <c r="A5532" s="15" t="str">
        <f>'Hour Loop'!BV5543</f>
        <v>C</v>
      </c>
      <c r="B5532">
        <f>'Hour Loop'!CI5543</f>
        <v>455.74200000000002</v>
      </c>
      <c r="C5532">
        <f>'Hour Loop'!CJ5543</f>
        <v>187.589</v>
      </c>
    </row>
    <row r="5533" spans="1:3" x14ac:dyDescent="0.25">
      <c r="A5533" s="15" t="str">
        <f>'Hour Loop'!BV5544</f>
        <v>C</v>
      </c>
      <c r="B5533">
        <f>'Hour Loop'!CI5544</f>
        <v>452.43200000000002</v>
      </c>
      <c r="C5533">
        <f>'Hour Loop'!CJ5544</f>
        <v>177.56899999999999</v>
      </c>
    </row>
    <row r="5534" spans="1:3" x14ac:dyDescent="0.25">
      <c r="A5534" s="15" t="str">
        <f>'Hour Loop'!BV5545</f>
        <v>C</v>
      </c>
      <c r="B5534">
        <f>'Hour Loop'!CI5545</f>
        <v>448.63400000000001</v>
      </c>
      <c r="C5534">
        <f>'Hour Loop'!CJ5545</f>
        <v>167.72300000000001</v>
      </c>
    </row>
    <row r="5535" spans="1:3" x14ac:dyDescent="0.25">
      <c r="A5535" s="15" t="str">
        <f>'Hour Loop'!BV5546</f>
        <v>C</v>
      </c>
      <c r="B5535">
        <f>'Hour Loop'!CI5546</f>
        <v>444.358</v>
      </c>
      <c r="C5535">
        <f>'Hour Loop'!CJ5546</f>
        <v>158.07599999999999</v>
      </c>
    </row>
    <row r="5536" spans="1:3" x14ac:dyDescent="0.25">
      <c r="A5536" s="15" t="str">
        <f>'Hour Loop'!BV5547</f>
        <v>C</v>
      </c>
      <c r="B5536">
        <f>'Hour Loop'!CI5547</f>
        <v>439.613</v>
      </c>
      <c r="C5536">
        <f>'Hour Loop'!CJ5547</f>
        <v>148.65</v>
      </c>
    </row>
    <row r="5537" spans="1:3" x14ac:dyDescent="0.25">
      <c r="A5537" s="15" t="str">
        <f>'Hour Loop'!BV5548</f>
        <v>C</v>
      </c>
      <c r="B5537">
        <f>'Hour Loop'!CI5548</f>
        <v>434.41199999999998</v>
      </c>
      <c r="C5537">
        <f>'Hour Loop'!CJ5548</f>
        <v>139.46799999999999</v>
      </c>
    </row>
    <row r="5538" spans="1:3" x14ac:dyDescent="0.25">
      <c r="A5538" s="15" t="str">
        <f>'Hour Loop'!BV5549</f>
        <v>C</v>
      </c>
      <c r="B5538">
        <f>'Hour Loop'!CI5549</f>
        <v>428.76600000000002</v>
      </c>
      <c r="C5538">
        <f>'Hour Loop'!CJ5549</f>
        <v>130.55199999999999</v>
      </c>
    </row>
    <row r="5539" spans="1:3" x14ac:dyDescent="0.25">
      <c r="A5539" s="15" t="str">
        <f>'Hour Loop'!BV5550</f>
        <v>C</v>
      </c>
      <c r="B5539">
        <f>'Hour Loop'!CI5550</f>
        <v>422.69</v>
      </c>
      <c r="C5539">
        <f>'Hour Loop'!CJ5550</f>
        <v>121.925</v>
      </c>
    </row>
    <row r="5540" spans="1:3" x14ac:dyDescent="0.25">
      <c r="A5540" s="15" t="str">
        <f>'Hour Loop'!BV5551</f>
        <v>C</v>
      </c>
      <c r="B5540">
        <f>'Hour Loop'!CI5551</f>
        <v>416.197</v>
      </c>
      <c r="C5540">
        <f>'Hour Loop'!CJ5551</f>
        <v>113.605</v>
      </c>
    </row>
    <row r="5541" spans="1:3" x14ac:dyDescent="0.25">
      <c r="A5541" s="15" t="str">
        <f>'Hour Loop'!BV5552</f>
        <v>C</v>
      </c>
      <c r="B5541">
        <f>'Hour Loop'!CI5552</f>
        <v>409.30399999999997</v>
      </c>
      <c r="C5541">
        <f>'Hour Loop'!CJ5552</f>
        <v>105.61499999999999</v>
      </c>
    </row>
    <row r="5542" spans="1:3" x14ac:dyDescent="0.25">
      <c r="A5542" s="15" t="str">
        <f>'Hour Loop'!BV5553</f>
        <v>C</v>
      </c>
      <c r="B5542">
        <f>'Hour Loop'!CI5553</f>
        <v>402.02</v>
      </c>
      <c r="C5542">
        <f>'Hour Loop'!CJ5553</f>
        <v>97.971999999999994</v>
      </c>
    </row>
    <row r="5543" spans="1:3" x14ac:dyDescent="0.25">
      <c r="A5543" s="15" t="str">
        <f>'Hour Loop'!BV5554</f>
        <v>C</v>
      </c>
      <c r="B5543">
        <f>'Hour Loop'!CI5554</f>
        <v>394.38</v>
      </c>
      <c r="C5543">
        <f>'Hour Loop'!CJ5554</f>
        <v>90.695999999999998</v>
      </c>
    </row>
    <row r="5544" spans="1:3" x14ac:dyDescent="0.25">
      <c r="A5544" s="15" t="str">
        <f>'Hour Loop'!BV5555</f>
        <v>C</v>
      </c>
      <c r="B5544">
        <f>'Hour Loop'!CI5555</f>
        <v>386.39</v>
      </c>
      <c r="C5544">
        <f>'Hour Loop'!CJ5555</f>
        <v>83.802999999999997</v>
      </c>
    </row>
    <row r="5545" spans="1:3" x14ac:dyDescent="0.25">
      <c r="A5545" s="15" t="str">
        <f>'Hour Loop'!BV5556</f>
        <v>C</v>
      </c>
      <c r="B5545">
        <f>'Hour Loop'!CI5556</f>
        <v>378</v>
      </c>
      <c r="C5545">
        <f>'Hour Loop'!CJ5556</f>
        <v>77.31</v>
      </c>
    </row>
    <row r="5546" spans="1:3" x14ac:dyDescent="0.25">
      <c r="A5546" s="15" t="str">
        <f>'Hour Loop'!BV5557</f>
        <v>C</v>
      </c>
      <c r="B5546">
        <f>'Hour Loop'!CI5557</f>
        <v>369.44</v>
      </c>
      <c r="C5546">
        <f>'Hour Loop'!CJ5557</f>
        <v>71.233999999999995</v>
      </c>
    </row>
    <row r="5547" spans="1:3" x14ac:dyDescent="0.25">
      <c r="A5547" s="15" t="str">
        <f>'Hour Loop'!BV5558</f>
        <v>C</v>
      </c>
      <c r="B5547">
        <f>'Hour Loop'!CI5558</f>
        <v>360.53</v>
      </c>
      <c r="C5547">
        <f>'Hour Loop'!CJ5558</f>
        <v>65.587999999999994</v>
      </c>
    </row>
    <row r="5548" spans="1:3" x14ac:dyDescent="0.25">
      <c r="A5548" s="15" t="str">
        <f>'Hour Loop'!BV5559</f>
        <v>C</v>
      </c>
      <c r="B5548">
        <f>'Hour Loop'!CI5559</f>
        <v>351.35</v>
      </c>
      <c r="C5548">
        <f>'Hour Loop'!CJ5559</f>
        <v>60.387</v>
      </c>
    </row>
    <row r="5549" spans="1:3" x14ac:dyDescent="0.25">
      <c r="A5549" s="15" t="str">
        <f>'Hour Loop'!BV5560</f>
        <v>C</v>
      </c>
      <c r="B5549">
        <f>'Hour Loop'!CI5560</f>
        <v>341.92</v>
      </c>
      <c r="C5549">
        <f>'Hour Loop'!CJ5560</f>
        <v>55.642000000000003</v>
      </c>
    </row>
    <row r="5550" spans="1:3" x14ac:dyDescent="0.25">
      <c r="A5550" s="15" t="str">
        <f>'Hour Loop'!BV5561</f>
        <v>C</v>
      </c>
      <c r="B5550">
        <f>'Hour Loop'!CI5561</f>
        <v>332.27</v>
      </c>
      <c r="C5550">
        <f>'Hour Loop'!CJ5561</f>
        <v>51.366</v>
      </c>
    </row>
    <row r="5551" spans="1:3" x14ac:dyDescent="0.25">
      <c r="A5551" s="15" t="str">
        <f>'Hour Loop'!BV5562</f>
        <v>C</v>
      </c>
      <c r="B5551">
        <f>'Hour Loop'!CI5562</f>
        <v>322.43</v>
      </c>
      <c r="C5551">
        <f>'Hour Loop'!CJ5562</f>
        <v>47.567999999999998</v>
      </c>
    </row>
    <row r="5552" spans="1:3" x14ac:dyDescent="0.25">
      <c r="A5552" s="15" t="str">
        <f>'Hour Loop'!BV5563</f>
        <v>C</v>
      </c>
      <c r="B5552">
        <f>'Hour Loop'!CI5563</f>
        <v>312.41000000000003</v>
      </c>
      <c r="C5552">
        <f>'Hour Loop'!CJ5563</f>
        <v>44.258000000000003</v>
      </c>
    </row>
    <row r="5553" spans="1:3" x14ac:dyDescent="0.25">
      <c r="A5553" s="15" t="str">
        <f>'Hour Loop'!BV5564</f>
        <v>C</v>
      </c>
      <c r="B5553">
        <f>'Hour Loop'!CI5564</f>
        <v>302.24</v>
      </c>
      <c r="C5553">
        <f>'Hour Loop'!CJ5564</f>
        <v>41.442999999999998</v>
      </c>
    </row>
    <row r="5554" spans="1:3" x14ac:dyDescent="0.25">
      <c r="A5554" s="15" t="str">
        <f>'Hour Loop'!BV5565</f>
        <v>C</v>
      </c>
      <c r="B5554">
        <f>'Hour Loop'!CI5565</f>
        <v>291.94</v>
      </c>
      <c r="C5554">
        <f>'Hour Loop'!CJ5565</f>
        <v>39.131</v>
      </c>
    </row>
    <row r="5555" spans="1:3" x14ac:dyDescent="0.25">
      <c r="A5555" s="15" t="str">
        <f>'Hour Loop'!BV5566</f>
        <v>C</v>
      </c>
      <c r="B5555">
        <f>'Hour Loop'!CI5566</f>
        <v>281.54000000000002</v>
      </c>
      <c r="C5555">
        <f>'Hour Loop'!CJ5566</f>
        <v>37.326999999999998</v>
      </c>
    </row>
    <row r="5556" spans="1:3" x14ac:dyDescent="0.25">
      <c r="A5556" s="15" t="str">
        <f>'Hour Loop'!BV5567</f>
        <v>C</v>
      </c>
      <c r="B5556">
        <f>'Hour Loop'!CI5567</f>
        <v>271.07</v>
      </c>
      <c r="C5556">
        <f>'Hour Loop'!CJ5567</f>
        <v>36.034999999999997</v>
      </c>
    </row>
    <row r="5557" spans="1:3" x14ac:dyDescent="0.25">
      <c r="A5557" s="15" t="str">
        <f>'Hour Loop'!BV5568</f>
        <v>C</v>
      </c>
      <c r="B5557">
        <f>'Hour Loop'!CI5568</f>
        <v>260.55</v>
      </c>
      <c r="C5557">
        <f>'Hour Loop'!CJ5568</f>
        <v>35.259</v>
      </c>
    </row>
    <row r="5558" spans="1:3" x14ac:dyDescent="0.25">
      <c r="A5558" s="15" t="str">
        <f>'Hour Loop'!BV5569</f>
        <v>C</v>
      </c>
      <c r="B5558">
        <f>'Hour Loop'!CI5569</f>
        <v>250</v>
      </c>
      <c r="C5558">
        <f>'Hour Loop'!CJ5569</f>
        <v>35</v>
      </c>
    </row>
    <row r="5559" spans="1:3" x14ac:dyDescent="0.25">
      <c r="A5559" s="15" t="str">
        <f>'Hour Loop'!BV5570</f>
        <v>C</v>
      </c>
      <c r="B5559">
        <f>'Hour Loop'!CI5570</f>
        <v>239.45</v>
      </c>
      <c r="C5559">
        <f>'Hour Loop'!CJ5570</f>
        <v>35.259</v>
      </c>
    </row>
    <row r="5560" spans="1:3" x14ac:dyDescent="0.25">
      <c r="A5560" s="15" t="str">
        <f>'Hour Loop'!BV5571</f>
        <v>C</v>
      </c>
      <c r="B5560">
        <f>'Hour Loop'!CI5571</f>
        <v>228.92</v>
      </c>
      <c r="C5560">
        <f>'Hour Loop'!CJ5571</f>
        <v>36.034999999999997</v>
      </c>
    </row>
    <row r="5561" spans="1:3" x14ac:dyDescent="0.25">
      <c r="A5561" s="15" t="str">
        <f>'Hour Loop'!BV5572</f>
        <v>C</v>
      </c>
      <c r="B5561">
        <f>'Hour Loop'!CI5572</f>
        <v>218.45</v>
      </c>
      <c r="C5561">
        <f>'Hour Loop'!CJ5572</f>
        <v>37.326999999999998</v>
      </c>
    </row>
    <row r="5562" spans="1:3" x14ac:dyDescent="0.25">
      <c r="A5562" s="15" t="str">
        <f>'Hour Loop'!BV5573</f>
        <v>C</v>
      </c>
      <c r="B5562">
        <f>'Hour Loop'!CI5573</f>
        <v>208.05</v>
      </c>
      <c r="C5562">
        <f>'Hour Loop'!CJ5573</f>
        <v>39.131</v>
      </c>
    </row>
    <row r="5563" spans="1:3" x14ac:dyDescent="0.25">
      <c r="A5563" s="15" t="str">
        <f>'Hour Loop'!BV5574</f>
        <v>C</v>
      </c>
      <c r="B5563">
        <f>'Hour Loop'!CI5574</f>
        <v>197.75</v>
      </c>
      <c r="C5563">
        <f>'Hour Loop'!CJ5574</f>
        <v>41.442999999999998</v>
      </c>
    </row>
    <row r="5564" spans="1:3" x14ac:dyDescent="0.25">
      <c r="A5564" s="15" t="str">
        <f>'Hour Loop'!BV5575</f>
        <v>C</v>
      </c>
      <c r="B5564">
        <f>'Hour Loop'!CI5575</f>
        <v>187.58</v>
      </c>
      <c r="C5564">
        <f>'Hour Loop'!CJ5575</f>
        <v>44.258000000000003</v>
      </c>
    </row>
    <row r="5565" spans="1:3" x14ac:dyDescent="0.25">
      <c r="A5565" s="15" t="str">
        <f>'Hour Loop'!BV5576</f>
        <v>C</v>
      </c>
      <c r="B5565">
        <f>'Hour Loop'!CI5576</f>
        <v>177.56</v>
      </c>
      <c r="C5565">
        <f>'Hour Loop'!CJ5576</f>
        <v>47.567999999999998</v>
      </c>
    </row>
    <row r="5566" spans="1:3" x14ac:dyDescent="0.25">
      <c r="A5566" s="15" t="str">
        <f>'Hour Loop'!BV5577</f>
        <v>C</v>
      </c>
      <c r="B5566">
        <f>'Hour Loop'!CI5577</f>
        <v>167.72</v>
      </c>
      <c r="C5566">
        <f>'Hour Loop'!CJ5577</f>
        <v>51.366</v>
      </c>
    </row>
    <row r="5567" spans="1:3" x14ac:dyDescent="0.25">
      <c r="A5567" s="15" t="str">
        <f>'Hour Loop'!BV5578</f>
        <v>C</v>
      </c>
      <c r="B5567">
        <f>'Hour Loop'!CI5578</f>
        <v>158.07</v>
      </c>
      <c r="C5567">
        <f>'Hour Loop'!CJ5578</f>
        <v>55.642000000000003</v>
      </c>
    </row>
    <row r="5568" spans="1:3" x14ac:dyDescent="0.25">
      <c r="A5568" s="15" t="str">
        <f>'Hour Loop'!BV5579</f>
        <v>C</v>
      </c>
      <c r="B5568">
        <f>'Hour Loop'!CI5579</f>
        <v>148.65</v>
      </c>
      <c r="C5568">
        <f>'Hour Loop'!CJ5579</f>
        <v>60.387</v>
      </c>
    </row>
    <row r="5569" spans="1:3" x14ac:dyDescent="0.25">
      <c r="A5569" s="15" t="str">
        <f>'Hour Loop'!BV5580</f>
        <v>C</v>
      </c>
      <c r="B5569">
        <f>'Hour Loop'!CI5580</f>
        <v>139.46</v>
      </c>
      <c r="C5569">
        <f>'Hour Loop'!CJ5580</f>
        <v>65.587999999999994</v>
      </c>
    </row>
    <row r="5570" spans="1:3" x14ac:dyDescent="0.25">
      <c r="A5570" s="15" t="str">
        <f>'Hour Loop'!BV5581</f>
        <v>C</v>
      </c>
      <c r="B5570">
        <f>'Hour Loop'!CI5581</f>
        <v>130.55000000000001</v>
      </c>
      <c r="C5570">
        <f>'Hour Loop'!CJ5581</f>
        <v>71.233999999999995</v>
      </c>
    </row>
    <row r="5571" spans="1:3" x14ac:dyDescent="0.25">
      <c r="A5571" s="15" t="str">
        <f>'Hour Loop'!BV5582</f>
        <v>C</v>
      </c>
      <c r="B5571">
        <f>'Hour Loop'!CI5582</f>
        <v>121.9</v>
      </c>
      <c r="C5571">
        <f>'Hour Loop'!CJ5582</f>
        <v>77.31</v>
      </c>
    </row>
    <row r="5572" spans="1:3" x14ac:dyDescent="0.25">
      <c r="A5572" s="15" t="str">
        <f>'Hour Loop'!BV5583</f>
        <v>C</v>
      </c>
      <c r="B5572">
        <f>'Hour Loop'!CI5583</f>
        <v>113.6</v>
      </c>
      <c r="C5572">
        <f>'Hour Loop'!CJ5583</f>
        <v>83.802999999999997</v>
      </c>
    </row>
    <row r="5573" spans="1:3" x14ac:dyDescent="0.25">
      <c r="A5573" s="15" t="str">
        <f>'Hour Loop'!BV5584</f>
        <v>C</v>
      </c>
      <c r="B5573">
        <f>'Hour Loop'!CI5584</f>
        <v>105.61</v>
      </c>
      <c r="C5573">
        <f>'Hour Loop'!CJ5584</f>
        <v>90.695999999999998</v>
      </c>
    </row>
    <row r="5574" spans="1:3" x14ac:dyDescent="0.25">
      <c r="A5574" s="15" t="str">
        <f>'Hour Loop'!BV5585</f>
        <v>C</v>
      </c>
      <c r="B5574">
        <f>'Hour Loop'!CI5585</f>
        <v>97.97</v>
      </c>
      <c r="C5574">
        <f>'Hour Loop'!CJ5585</f>
        <v>97.971999999999994</v>
      </c>
    </row>
    <row r="5575" spans="1:3" x14ac:dyDescent="0.25">
      <c r="A5575" s="15" t="str">
        <f>'Hour Loop'!BV5586</f>
        <v>C</v>
      </c>
      <c r="B5575">
        <f>'Hour Loop'!CI5586</f>
        <v>90.695999999999998</v>
      </c>
      <c r="C5575">
        <f>'Hour Loop'!CJ5586</f>
        <v>105.61499999999999</v>
      </c>
    </row>
    <row r="5576" spans="1:3" x14ac:dyDescent="0.25">
      <c r="A5576" s="15" t="str">
        <f>'Hour Loop'!BV5587</f>
        <v>C</v>
      </c>
      <c r="B5576">
        <f>'Hour Loop'!CI5587</f>
        <v>83.802999999999997</v>
      </c>
      <c r="C5576">
        <f>'Hour Loop'!CJ5587</f>
        <v>113.605</v>
      </c>
    </row>
    <row r="5577" spans="1:3" x14ac:dyDescent="0.25">
      <c r="A5577" s="15" t="str">
        <f>'Hour Loop'!BV5588</f>
        <v>C</v>
      </c>
      <c r="B5577">
        <f>'Hour Loop'!CI5588</f>
        <v>77.31</v>
      </c>
      <c r="C5577">
        <f>'Hour Loop'!CJ5588</f>
        <v>121.925</v>
      </c>
    </row>
    <row r="5578" spans="1:3" x14ac:dyDescent="0.25">
      <c r="A5578" s="15" t="str">
        <f>'Hour Loop'!BV5589</f>
        <v>C</v>
      </c>
      <c r="B5578">
        <f>'Hour Loop'!CI5589</f>
        <v>71.233999999999995</v>
      </c>
      <c r="C5578">
        <f>'Hour Loop'!CJ5589</f>
        <v>130.55199999999999</v>
      </c>
    </row>
    <row r="5579" spans="1:3" x14ac:dyDescent="0.25">
      <c r="A5579" s="15" t="str">
        <f>'Hour Loop'!BV5590</f>
        <v>C</v>
      </c>
      <c r="B5579">
        <f>'Hour Loop'!CI5590</f>
        <v>65.587999999999994</v>
      </c>
      <c r="C5579">
        <f>'Hour Loop'!CJ5590</f>
        <v>139.46799999999999</v>
      </c>
    </row>
    <row r="5580" spans="1:3" x14ac:dyDescent="0.25">
      <c r="A5580" s="15" t="str">
        <f>'Hour Loop'!BV5591</f>
        <v>C</v>
      </c>
      <c r="B5580">
        <f>'Hour Loop'!CI5591</f>
        <v>60.387</v>
      </c>
      <c r="C5580">
        <f>'Hour Loop'!CJ5591</f>
        <v>148.65</v>
      </c>
    </row>
    <row r="5581" spans="1:3" x14ac:dyDescent="0.25">
      <c r="A5581" s="15" t="str">
        <f>'Hour Loop'!BV5592</f>
        <v>C</v>
      </c>
      <c r="B5581">
        <f>'Hour Loop'!CI5592</f>
        <v>55.642000000000003</v>
      </c>
      <c r="C5581">
        <f>'Hour Loop'!CJ5592</f>
        <v>158.07599999999999</v>
      </c>
    </row>
    <row r="5582" spans="1:3" x14ac:dyDescent="0.25">
      <c r="A5582" s="15" t="str">
        <f>'Hour Loop'!BV5593</f>
        <v>C</v>
      </c>
      <c r="B5582">
        <f>'Hour Loop'!CI5593</f>
        <v>51.366</v>
      </c>
      <c r="C5582">
        <f>'Hour Loop'!CJ5593</f>
        <v>167.72300000000001</v>
      </c>
    </row>
    <row r="5583" spans="1:3" x14ac:dyDescent="0.25">
      <c r="A5583" s="15" t="str">
        <f>'Hour Loop'!BV5594</f>
        <v>C</v>
      </c>
      <c r="B5583">
        <f>'Hour Loop'!CI5594</f>
        <v>47.567999999999998</v>
      </c>
      <c r="C5583">
        <f>'Hour Loop'!CJ5594</f>
        <v>177.56899999999999</v>
      </c>
    </row>
    <row r="5584" spans="1:3" x14ac:dyDescent="0.25">
      <c r="A5584" s="15" t="str">
        <f>'Hour Loop'!BV5595</f>
        <v>C</v>
      </c>
      <c r="B5584">
        <f>'Hour Loop'!CI5595</f>
        <v>44.258000000000003</v>
      </c>
      <c r="C5584">
        <f>'Hour Loop'!CJ5595</f>
        <v>187.589</v>
      </c>
    </row>
    <row r="5585" spans="1:3" x14ac:dyDescent="0.25">
      <c r="A5585" s="15" t="str">
        <f>'Hour Loop'!BV5596</f>
        <v>C</v>
      </c>
      <c r="B5585">
        <f>'Hour Loop'!CI5596</f>
        <v>41.442999999999998</v>
      </c>
      <c r="C5585">
        <f>'Hour Loop'!CJ5596</f>
        <v>197.75899999999999</v>
      </c>
    </row>
    <row r="5586" spans="1:3" x14ac:dyDescent="0.25">
      <c r="A5586" s="15" t="str">
        <f>'Hour Loop'!BV5597</f>
        <v>C</v>
      </c>
      <c r="B5586">
        <f>'Hour Loop'!CI5597</f>
        <v>39.131</v>
      </c>
      <c r="C5586">
        <f>'Hour Loop'!CJ5597</f>
        <v>208.05600000000001</v>
      </c>
    </row>
    <row r="5587" spans="1:3" x14ac:dyDescent="0.25">
      <c r="A5587" s="15" t="str">
        <f>'Hour Loop'!BV5598</f>
        <v>C</v>
      </c>
      <c r="B5587">
        <f>'Hour Loop'!CI5598</f>
        <v>37.326999999999998</v>
      </c>
      <c r="C5587">
        <f>'Hour Loop'!CJ5598</f>
        <v>218.453</v>
      </c>
    </row>
    <row r="5588" spans="1:3" x14ac:dyDescent="0.25">
      <c r="A5588" s="15" t="str">
        <f>'Hour Loop'!BV5599</f>
        <v>C</v>
      </c>
      <c r="B5588">
        <f>'Hour Loop'!CI5599</f>
        <v>36.034999999999997</v>
      </c>
      <c r="C5588">
        <f>'Hour Loop'!CJ5599</f>
        <v>228.92599999999999</v>
      </c>
    </row>
    <row r="5589" spans="1:3" x14ac:dyDescent="0.25">
      <c r="A5589" s="15" t="str">
        <f>'Hour Loop'!BV5600</f>
        <v>C</v>
      </c>
      <c r="B5589">
        <f>'Hour Loop'!CI5600</f>
        <v>35.259</v>
      </c>
      <c r="C5589">
        <f>'Hour Loop'!CJ5600</f>
        <v>239.45</v>
      </c>
    </row>
    <row r="5590" spans="1:3" x14ac:dyDescent="0.25">
      <c r="A5590" s="15" t="str">
        <f>'Hour Loop'!BV5601</f>
        <v>C</v>
      </c>
      <c r="B5590">
        <f>'Hour Loop'!CI5601</f>
        <v>35</v>
      </c>
      <c r="C5590">
        <f>'Hour Loop'!CJ5601</f>
        <v>250</v>
      </c>
    </row>
    <row r="5591" spans="1:3" x14ac:dyDescent="0.25">
      <c r="A5591" s="15" t="str">
        <f>'Hour Loop'!BV5602</f>
        <v>C</v>
      </c>
      <c r="B5591">
        <f>'Hour Loop'!CI5602</f>
        <v>35.259</v>
      </c>
      <c r="C5591">
        <f>'Hour Loop'!CJ5602</f>
        <v>260.55</v>
      </c>
    </row>
    <row r="5592" spans="1:3" x14ac:dyDescent="0.25">
      <c r="A5592" s="15" t="str">
        <f>'Hour Loop'!BV5603</f>
        <v>C</v>
      </c>
      <c r="B5592">
        <f>'Hour Loop'!CI5603</f>
        <v>36.034999999999997</v>
      </c>
      <c r="C5592">
        <f>'Hour Loop'!CJ5603</f>
        <v>271.07400000000001</v>
      </c>
    </row>
    <row r="5593" spans="1:3" x14ac:dyDescent="0.25">
      <c r="A5593" s="15" t="str">
        <f>'Hour Loop'!BV5604</f>
        <v>C</v>
      </c>
      <c r="B5593">
        <f>'Hour Loop'!CI5604</f>
        <v>37.326999999999998</v>
      </c>
      <c r="C5593">
        <f>'Hour Loop'!CJ5604</f>
        <v>281.54700000000003</v>
      </c>
    </row>
    <row r="5594" spans="1:3" x14ac:dyDescent="0.25">
      <c r="A5594" s="15" t="str">
        <f>'Hour Loop'!BV5605</f>
        <v>C</v>
      </c>
      <c r="B5594">
        <f>'Hour Loop'!CI5605</f>
        <v>39.131</v>
      </c>
      <c r="C5594">
        <f>'Hour Loop'!CJ5605</f>
        <v>291.94400000000002</v>
      </c>
    </row>
    <row r="5595" spans="1:3" x14ac:dyDescent="0.25">
      <c r="A5595" s="15" t="str">
        <f>'Hour Loop'!BV5606</f>
        <v>C</v>
      </c>
      <c r="B5595">
        <f>'Hour Loop'!CI5606</f>
        <v>41.442999999999998</v>
      </c>
      <c r="C5595">
        <f>'Hour Loop'!CJ5606</f>
        <v>302.24099999999999</v>
      </c>
    </row>
    <row r="5596" spans="1:3" x14ac:dyDescent="0.25">
      <c r="A5596" s="15" t="str">
        <f>'Hour Loop'!BV5607</f>
        <v>C</v>
      </c>
      <c r="B5596">
        <f>'Hour Loop'!CI5607</f>
        <v>44.258000000000003</v>
      </c>
      <c r="C5596">
        <f>'Hour Loop'!CJ5607</f>
        <v>312.411</v>
      </c>
    </row>
    <row r="5597" spans="1:3" x14ac:dyDescent="0.25">
      <c r="A5597" s="15" t="str">
        <f>'Hour Loop'!BV5608</f>
        <v>C</v>
      </c>
      <c r="B5597">
        <f>'Hour Loop'!CI5608</f>
        <v>47.567999999999998</v>
      </c>
      <c r="C5597">
        <f>'Hour Loop'!CJ5608</f>
        <v>322.43099999999998</v>
      </c>
    </row>
    <row r="5598" spans="1:3" x14ac:dyDescent="0.25">
      <c r="A5598" s="15" t="str">
        <f>'Hour Loop'!BV5609</f>
        <v>C</v>
      </c>
      <c r="B5598">
        <f>'Hour Loop'!CI5609</f>
        <v>51.366</v>
      </c>
      <c r="C5598">
        <f>'Hour Loop'!CJ5609</f>
        <v>332.27699999999999</v>
      </c>
    </row>
    <row r="5599" spans="1:3" x14ac:dyDescent="0.25">
      <c r="A5599" s="15" t="str">
        <f>'Hour Loop'!BV5610</f>
        <v>C</v>
      </c>
      <c r="B5599">
        <f>'Hour Loop'!CI5610</f>
        <v>55.642000000000003</v>
      </c>
      <c r="C5599">
        <f>'Hour Loop'!CJ5610</f>
        <v>341.92399999999998</v>
      </c>
    </row>
    <row r="5600" spans="1:3" x14ac:dyDescent="0.25">
      <c r="A5600" s="15" t="str">
        <f>'Hour Loop'!BV5611</f>
        <v>C</v>
      </c>
      <c r="B5600">
        <f>'Hour Loop'!CI5611</f>
        <v>60.387</v>
      </c>
      <c r="C5600">
        <f>'Hour Loop'!CJ5611</f>
        <v>351.35</v>
      </c>
    </row>
    <row r="5601" spans="1:3" x14ac:dyDescent="0.25">
      <c r="A5601" s="15" t="str">
        <f>'Hour Loop'!BV5612</f>
        <v>C</v>
      </c>
      <c r="B5601">
        <f>'Hour Loop'!CI5612</f>
        <v>65.587999999999994</v>
      </c>
      <c r="C5601">
        <f>'Hour Loop'!CJ5612</f>
        <v>360.53199999999998</v>
      </c>
    </row>
    <row r="5602" spans="1:3" x14ac:dyDescent="0.25">
      <c r="A5602" s="15" t="str">
        <f>'Hour Loop'!BV5613</f>
        <v>C</v>
      </c>
      <c r="B5602">
        <f>'Hour Loop'!CI5613</f>
        <v>71.233999999999995</v>
      </c>
      <c r="C5602">
        <f>'Hour Loop'!CJ5613</f>
        <v>369.44799999999998</v>
      </c>
    </row>
    <row r="5603" spans="1:3" x14ac:dyDescent="0.25">
      <c r="A5603" s="15" t="str">
        <f>'Hour Loop'!BV5614</f>
        <v>C</v>
      </c>
      <c r="B5603">
        <f>'Hour Loop'!CI5614</f>
        <v>77.31</v>
      </c>
      <c r="C5603">
        <f>'Hour Loop'!CJ5614</f>
        <v>378.07499999999999</v>
      </c>
    </row>
    <row r="5604" spans="1:3" x14ac:dyDescent="0.25">
      <c r="A5604" s="15" t="str">
        <f>'Hour Loop'!BV5615</f>
        <v>C</v>
      </c>
      <c r="B5604">
        <f>'Hour Loop'!CI5615</f>
        <v>83.802999999999997</v>
      </c>
      <c r="C5604">
        <f>'Hour Loop'!CJ5615</f>
        <v>386.39499999999998</v>
      </c>
    </row>
    <row r="5605" spans="1:3" x14ac:dyDescent="0.25">
      <c r="A5605" s="15" t="str">
        <f>'Hour Loop'!BV5616</f>
        <v>C</v>
      </c>
      <c r="B5605">
        <f>'Hour Loop'!CI5616</f>
        <v>90.695999999999998</v>
      </c>
      <c r="C5605">
        <f>'Hour Loop'!CJ5616</f>
        <v>394.38499999999999</v>
      </c>
    </row>
    <row r="5606" spans="1:3" x14ac:dyDescent="0.25">
      <c r="A5606" s="15" t="str">
        <f>'Hour Loop'!BV5617</f>
        <v>C</v>
      </c>
      <c r="B5606">
        <f>'Hour Loop'!CI5617</f>
        <v>97.971999999999994</v>
      </c>
      <c r="C5606">
        <f>'Hour Loop'!CJ5617</f>
        <v>402.02800000000002</v>
      </c>
    </row>
    <row r="5607" spans="1:3" x14ac:dyDescent="0.25">
      <c r="A5607" s="15" t="str">
        <f>'Hour Loop'!BV5618</f>
        <v>C</v>
      </c>
      <c r="B5607">
        <f>'Hour Loop'!CI5618</f>
        <v>105.61499999999999</v>
      </c>
      <c r="C5607">
        <f>'Hour Loop'!CJ5618</f>
        <v>409.30399999999997</v>
      </c>
    </row>
    <row r="5608" spans="1:3" x14ac:dyDescent="0.25">
      <c r="A5608" s="15" t="str">
        <f>'Hour Loop'!BV5619</f>
        <v>C</v>
      </c>
      <c r="B5608">
        <f>'Hour Loop'!CI5619</f>
        <v>113.605</v>
      </c>
      <c r="C5608">
        <f>'Hour Loop'!CJ5619</f>
        <v>416.197</v>
      </c>
    </row>
    <row r="5609" spans="1:3" x14ac:dyDescent="0.25">
      <c r="A5609" s="15" t="str">
        <f>'Hour Loop'!BV5620</f>
        <v>C</v>
      </c>
      <c r="B5609">
        <f>'Hour Loop'!CI5620</f>
        <v>121.925</v>
      </c>
      <c r="C5609">
        <f>'Hour Loop'!CJ5620</f>
        <v>422.69</v>
      </c>
    </row>
    <row r="5610" spans="1:3" x14ac:dyDescent="0.25">
      <c r="A5610" s="15" t="str">
        <f>'Hour Loop'!BV5621</f>
        <v>C</v>
      </c>
      <c r="B5610">
        <f>'Hour Loop'!CI5621</f>
        <v>130.55199999999999</v>
      </c>
      <c r="C5610">
        <f>'Hour Loop'!CJ5621</f>
        <v>428.76600000000002</v>
      </c>
    </row>
    <row r="5611" spans="1:3" x14ac:dyDescent="0.25">
      <c r="A5611" s="15" t="str">
        <f>'Hour Loop'!BV5622</f>
        <v>C</v>
      </c>
      <c r="B5611">
        <f>'Hour Loop'!CI5622</f>
        <v>139.46799999999999</v>
      </c>
      <c r="C5611">
        <f>'Hour Loop'!CJ5622</f>
        <v>434.41199999999998</v>
      </c>
    </row>
    <row r="5612" spans="1:3" x14ac:dyDescent="0.25">
      <c r="A5612" s="15" t="str">
        <f>'Hour Loop'!BV5623</f>
        <v>C</v>
      </c>
      <c r="B5612">
        <f>'Hour Loop'!CI5623</f>
        <v>148.65</v>
      </c>
      <c r="C5612">
        <f>'Hour Loop'!CJ5623</f>
        <v>439.613</v>
      </c>
    </row>
    <row r="5613" spans="1:3" x14ac:dyDescent="0.25">
      <c r="A5613" s="15" t="str">
        <f>'Hour Loop'!BV5624</f>
        <v>C</v>
      </c>
      <c r="B5613">
        <f>'Hour Loop'!CI5624</f>
        <v>139.46799999999999</v>
      </c>
      <c r="C5613">
        <f>'Hour Loop'!CJ5624</f>
        <v>434.41199999999998</v>
      </c>
    </row>
    <row r="5614" spans="1:3" x14ac:dyDescent="0.25">
      <c r="A5614" s="15" t="str">
        <f>'Hour Loop'!BV5625</f>
        <v>C</v>
      </c>
      <c r="B5614">
        <f>'Hour Loop'!CI5625</f>
        <v>130.55199999999999</v>
      </c>
      <c r="C5614">
        <f>'Hour Loop'!CJ5625</f>
        <v>428.76600000000002</v>
      </c>
    </row>
    <row r="5615" spans="1:3" x14ac:dyDescent="0.25">
      <c r="A5615" s="15" t="str">
        <f>'Hour Loop'!BV5626</f>
        <v>C</v>
      </c>
      <c r="B5615">
        <f>'Hour Loop'!CI5626</f>
        <v>121.925</v>
      </c>
      <c r="C5615">
        <f>'Hour Loop'!CJ5626</f>
        <v>422.69</v>
      </c>
    </row>
    <row r="5616" spans="1:3" x14ac:dyDescent="0.25">
      <c r="A5616" s="15" t="str">
        <f>'Hour Loop'!BV5627</f>
        <v>C</v>
      </c>
      <c r="B5616">
        <f>'Hour Loop'!CI5627</f>
        <v>113.605</v>
      </c>
      <c r="C5616">
        <f>'Hour Loop'!CJ5627</f>
        <v>416.197</v>
      </c>
    </row>
    <row r="5617" spans="1:3" x14ac:dyDescent="0.25">
      <c r="A5617" s="15" t="str">
        <f>'Hour Loop'!BV5628</f>
        <v>C</v>
      </c>
      <c r="B5617">
        <f>'Hour Loop'!CI5628</f>
        <v>105.61499999999999</v>
      </c>
      <c r="C5617">
        <f>'Hour Loop'!CJ5628</f>
        <v>409.30399999999997</v>
      </c>
    </row>
    <row r="5618" spans="1:3" x14ac:dyDescent="0.25">
      <c r="A5618" s="15" t="str">
        <f>'Hour Loop'!BV5629</f>
        <v>C</v>
      </c>
      <c r="B5618">
        <f>'Hour Loop'!CI5629</f>
        <v>97.971999999999994</v>
      </c>
      <c r="C5618">
        <f>'Hour Loop'!CJ5629</f>
        <v>402.02800000000002</v>
      </c>
    </row>
    <row r="5619" spans="1:3" x14ac:dyDescent="0.25">
      <c r="A5619" s="15" t="str">
        <f>'Hour Loop'!BV5630</f>
        <v>C</v>
      </c>
      <c r="B5619">
        <f>'Hour Loop'!CI5630</f>
        <v>90.695999999999998</v>
      </c>
      <c r="C5619">
        <f>'Hour Loop'!CJ5630</f>
        <v>394.38499999999999</v>
      </c>
    </row>
    <row r="5620" spans="1:3" x14ac:dyDescent="0.25">
      <c r="A5620" s="15" t="str">
        <f>'Hour Loop'!BV5631</f>
        <v>C</v>
      </c>
      <c r="B5620">
        <f>'Hour Loop'!CI5631</f>
        <v>83.802999999999997</v>
      </c>
      <c r="C5620">
        <f>'Hour Loop'!CJ5631</f>
        <v>386.39499999999998</v>
      </c>
    </row>
    <row r="5621" spans="1:3" x14ac:dyDescent="0.25">
      <c r="A5621" s="15" t="str">
        <f>'Hour Loop'!BV5632</f>
        <v>C</v>
      </c>
      <c r="B5621">
        <f>'Hour Loop'!CI5632</f>
        <v>77.31</v>
      </c>
      <c r="C5621">
        <f>'Hour Loop'!CJ5632</f>
        <v>378.07499999999999</v>
      </c>
    </row>
    <row r="5622" spans="1:3" x14ac:dyDescent="0.25">
      <c r="A5622" s="15" t="str">
        <f>'Hour Loop'!BV5633</f>
        <v>C</v>
      </c>
      <c r="B5622">
        <f>'Hour Loop'!CI5633</f>
        <v>71.233999999999995</v>
      </c>
      <c r="C5622">
        <f>'Hour Loop'!CJ5633</f>
        <v>369.44799999999998</v>
      </c>
    </row>
    <row r="5623" spans="1:3" x14ac:dyDescent="0.25">
      <c r="A5623" s="15" t="str">
        <f>'Hour Loop'!BV5634</f>
        <v>C</v>
      </c>
      <c r="B5623">
        <f>'Hour Loop'!CI5634</f>
        <v>65.587999999999994</v>
      </c>
      <c r="C5623">
        <f>'Hour Loop'!CJ5634</f>
        <v>360.53199999999998</v>
      </c>
    </row>
    <row r="5624" spans="1:3" x14ac:dyDescent="0.25">
      <c r="A5624" s="15" t="str">
        <f>'Hour Loop'!BV5635</f>
        <v>C</v>
      </c>
      <c r="B5624">
        <f>'Hour Loop'!CI5635</f>
        <v>60.387</v>
      </c>
      <c r="C5624">
        <f>'Hour Loop'!CJ5635</f>
        <v>351.35</v>
      </c>
    </row>
    <row r="5625" spans="1:3" x14ac:dyDescent="0.25">
      <c r="A5625" s="15" t="str">
        <f>'Hour Loop'!BV5636</f>
        <v>C</v>
      </c>
      <c r="B5625">
        <f>'Hour Loop'!CI5636</f>
        <v>55.642000000000003</v>
      </c>
      <c r="C5625">
        <f>'Hour Loop'!CJ5636</f>
        <v>341.92399999999998</v>
      </c>
    </row>
    <row r="5626" spans="1:3" x14ac:dyDescent="0.25">
      <c r="A5626" s="15" t="str">
        <f>'Hour Loop'!BV5637</f>
        <v>C</v>
      </c>
      <c r="B5626">
        <f>'Hour Loop'!CI5637</f>
        <v>51.366</v>
      </c>
      <c r="C5626">
        <f>'Hour Loop'!CJ5637</f>
        <v>332.27699999999999</v>
      </c>
    </row>
    <row r="5627" spans="1:3" x14ac:dyDescent="0.25">
      <c r="A5627" s="15" t="str">
        <f>'Hour Loop'!BV5638</f>
        <v>C</v>
      </c>
      <c r="B5627">
        <f>'Hour Loop'!CI5638</f>
        <v>47.567999999999998</v>
      </c>
      <c r="C5627">
        <f>'Hour Loop'!CJ5638</f>
        <v>322.43099999999998</v>
      </c>
    </row>
    <row r="5628" spans="1:3" x14ac:dyDescent="0.25">
      <c r="A5628" s="15" t="str">
        <f>'Hour Loop'!BV5639</f>
        <v>C</v>
      </c>
      <c r="B5628">
        <f>'Hour Loop'!CI5639</f>
        <v>44.258000000000003</v>
      </c>
      <c r="C5628">
        <f>'Hour Loop'!CJ5639</f>
        <v>312.411</v>
      </c>
    </row>
    <row r="5629" spans="1:3" x14ac:dyDescent="0.25">
      <c r="A5629" s="15" t="str">
        <f>'Hour Loop'!BV5640</f>
        <v>C</v>
      </c>
      <c r="B5629">
        <f>'Hour Loop'!CI5640</f>
        <v>41.442999999999998</v>
      </c>
      <c r="C5629">
        <f>'Hour Loop'!CJ5640</f>
        <v>302.24099999999999</v>
      </c>
    </row>
    <row r="5630" spans="1:3" x14ac:dyDescent="0.25">
      <c r="A5630" s="15" t="str">
        <f>'Hour Loop'!BV5641</f>
        <v>C</v>
      </c>
      <c r="B5630">
        <f>'Hour Loop'!CI5641</f>
        <v>39.131</v>
      </c>
      <c r="C5630">
        <f>'Hour Loop'!CJ5641</f>
        <v>291.94400000000002</v>
      </c>
    </row>
    <row r="5631" spans="1:3" x14ac:dyDescent="0.25">
      <c r="A5631" s="15" t="str">
        <f>'Hour Loop'!BV5642</f>
        <v>C</v>
      </c>
      <c r="B5631">
        <f>'Hour Loop'!CI5642</f>
        <v>37.326999999999998</v>
      </c>
      <c r="C5631">
        <f>'Hour Loop'!CJ5642</f>
        <v>281.54700000000003</v>
      </c>
    </row>
    <row r="5632" spans="1:3" x14ac:dyDescent="0.25">
      <c r="A5632" s="15" t="str">
        <f>'Hour Loop'!BV5643</f>
        <v>C</v>
      </c>
      <c r="B5632">
        <f>'Hour Loop'!CI5643</f>
        <v>36.034999999999997</v>
      </c>
      <c r="C5632">
        <f>'Hour Loop'!CJ5643</f>
        <v>271.07400000000001</v>
      </c>
    </row>
    <row r="5633" spans="1:3" x14ac:dyDescent="0.25">
      <c r="A5633" s="15" t="str">
        <f>'Hour Loop'!BV5644</f>
        <v>C</v>
      </c>
      <c r="B5633">
        <f>'Hour Loop'!CI5644</f>
        <v>35.259</v>
      </c>
      <c r="C5633">
        <f>'Hour Loop'!CJ5644</f>
        <v>260.55</v>
      </c>
    </row>
    <row r="5634" spans="1:3" x14ac:dyDescent="0.25">
      <c r="A5634" s="15" t="str">
        <f>'Hour Loop'!BV5645</f>
        <v>C</v>
      </c>
      <c r="B5634">
        <f>'Hour Loop'!CI5645</f>
        <v>35</v>
      </c>
      <c r="C5634">
        <f>'Hour Loop'!CJ5645</f>
        <v>250</v>
      </c>
    </row>
    <row r="5635" spans="1:3" x14ac:dyDescent="0.25">
      <c r="A5635" s="15" t="str">
        <f>'Hour Loop'!BV5646</f>
        <v>C</v>
      </c>
      <c r="B5635">
        <f>'Hour Loop'!CI5646</f>
        <v>35.259</v>
      </c>
      <c r="C5635">
        <f>'Hour Loop'!CJ5646</f>
        <v>239.45</v>
      </c>
    </row>
    <row r="5636" spans="1:3" x14ac:dyDescent="0.25">
      <c r="A5636" s="15" t="str">
        <f>'Hour Loop'!BV5647</f>
        <v>C</v>
      </c>
      <c r="B5636">
        <f>'Hour Loop'!CI5647</f>
        <v>36.034999999999997</v>
      </c>
      <c r="C5636">
        <f>'Hour Loop'!CJ5647</f>
        <v>228.92599999999999</v>
      </c>
    </row>
    <row r="5637" spans="1:3" x14ac:dyDescent="0.25">
      <c r="A5637" s="15" t="str">
        <f>'Hour Loop'!BV5648</f>
        <v>C</v>
      </c>
      <c r="B5637">
        <f>'Hour Loop'!CI5648</f>
        <v>37.326999999999998</v>
      </c>
      <c r="C5637">
        <f>'Hour Loop'!CJ5648</f>
        <v>218.453</v>
      </c>
    </row>
    <row r="5638" spans="1:3" x14ac:dyDescent="0.25">
      <c r="A5638" s="15" t="str">
        <f>'Hour Loop'!BV5649</f>
        <v>C</v>
      </c>
      <c r="B5638">
        <f>'Hour Loop'!CI5649</f>
        <v>39.131</v>
      </c>
      <c r="C5638">
        <f>'Hour Loop'!CJ5649</f>
        <v>208.05600000000001</v>
      </c>
    </row>
    <row r="5639" spans="1:3" x14ac:dyDescent="0.25">
      <c r="A5639" s="15" t="str">
        <f>'Hour Loop'!BV5650</f>
        <v>C</v>
      </c>
      <c r="B5639">
        <f>'Hour Loop'!CI5650</f>
        <v>41.442999999999998</v>
      </c>
      <c r="C5639">
        <f>'Hour Loop'!CJ5650</f>
        <v>197.75899999999999</v>
      </c>
    </row>
    <row r="5640" spans="1:3" x14ac:dyDescent="0.25">
      <c r="A5640" s="15" t="str">
        <f>'Hour Loop'!BV5651</f>
        <v>C</v>
      </c>
      <c r="B5640">
        <f>'Hour Loop'!CI5651</f>
        <v>44.258000000000003</v>
      </c>
      <c r="C5640">
        <f>'Hour Loop'!CJ5651</f>
        <v>187.589</v>
      </c>
    </row>
    <row r="5641" spans="1:3" x14ac:dyDescent="0.25">
      <c r="A5641" s="15" t="str">
        <f>'Hour Loop'!BV5652</f>
        <v>C</v>
      </c>
      <c r="B5641">
        <f>'Hour Loop'!CI5652</f>
        <v>47.567999999999998</v>
      </c>
      <c r="C5641">
        <f>'Hour Loop'!CJ5652</f>
        <v>177.56899999999999</v>
      </c>
    </row>
    <row r="5642" spans="1:3" x14ac:dyDescent="0.25">
      <c r="A5642" s="15" t="str">
        <f>'Hour Loop'!BV5653</f>
        <v>C</v>
      </c>
      <c r="B5642">
        <f>'Hour Loop'!CI5653</f>
        <v>51.366</v>
      </c>
      <c r="C5642">
        <f>'Hour Loop'!CJ5653</f>
        <v>167.72300000000001</v>
      </c>
    </row>
    <row r="5643" spans="1:3" x14ac:dyDescent="0.25">
      <c r="A5643" s="15" t="str">
        <f>'Hour Loop'!BV5654</f>
        <v>C</v>
      </c>
      <c r="B5643">
        <f>'Hour Loop'!CI5654</f>
        <v>55.642000000000003</v>
      </c>
      <c r="C5643">
        <f>'Hour Loop'!CJ5654</f>
        <v>158.07599999999999</v>
      </c>
    </row>
    <row r="5644" spans="1:3" x14ac:dyDescent="0.25">
      <c r="A5644" s="15" t="str">
        <f>'Hour Loop'!BV5655</f>
        <v>C</v>
      </c>
      <c r="B5644">
        <f>'Hour Loop'!CI5655</f>
        <v>60.387</v>
      </c>
      <c r="C5644">
        <f>'Hour Loop'!CJ5655</f>
        <v>148.65</v>
      </c>
    </row>
    <row r="5645" spans="1:3" x14ac:dyDescent="0.25">
      <c r="A5645" s="15" t="str">
        <f>'Hour Loop'!BV5656</f>
        <v>C</v>
      </c>
      <c r="B5645">
        <f>'Hour Loop'!CI5656</f>
        <v>65.587999999999994</v>
      </c>
      <c r="C5645">
        <f>'Hour Loop'!CJ5656</f>
        <v>139.46799999999999</v>
      </c>
    </row>
    <row r="5646" spans="1:3" x14ac:dyDescent="0.25">
      <c r="A5646" s="15" t="str">
        <f>'Hour Loop'!BV5657</f>
        <v>C</v>
      </c>
      <c r="B5646">
        <f>'Hour Loop'!CI5657</f>
        <v>71.233999999999995</v>
      </c>
      <c r="C5646">
        <f>'Hour Loop'!CJ5657</f>
        <v>130.55199999999999</v>
      </c>
    </row>
    <row r="5647" spans="1:3" x14ac:dyDescent="0.25">
      <c r="A5647" s="15" t="str">
        <f>'Hour Loop'!BV5658</f>
        <v>C</v>
      </c>
      <c r="B5647">
        <f>'Hour Loop'!CI5658</f>
        <v>77.31</v>
      </c>
      <c r="C5647">
        <f>'Hour Loop'!CJ5658</f>
        <v>121.925</v>
      </c>
    </row>
    <row r="5648" spans="1:3" x14ac:dyDescent="0.25">
      <c r="A5648" s="15" t="str">
        <f>'Hour Loop'!BV5659</f>
        <v>C</v>
      </c>
      <c r="B5648">
        <f>'Hour Loop'!CI5659</f>
        <v>83.802999999999997</v>
      </c>
      <c r="C5648">
        <f>'Hour Loop'!CJ5659</f>
        <v>113.605</v>
      </c>
    </row>
    <row r="5649" spans="1:3" x14ac:dyDescent="0.25">
      <c r="A5649" s="15" t="str">
        <f>'Hour Loop'!BV5660</f>
        <v>C</v>
      </c>
      <c r="B5649">
        <f>'Hour Loop'!CI5660</f>
        <v>90.695999999999998</v>
      </c>
      <c r="C5649">
        <f>'Hour Loop'!CJ5660</f>
        <v>105.61499999999999</v>
      </c>
    </row>
    <row r="5650" spans="1:3" x14ac:dyDescent="0.25">
      <c r="A5650" s="15" t="str">
        <f>'Hour Loop'!BV5661</f>
        <v>C</v>
      </c>
      <c r="B5650">
        <f>'Hour Loop'!CI5661</f>
        <v>97.97</v>
      </c>
      <c r="C5650">
        <f>'Hour Loop'!CJ5661</f>
        <v>97.971999999999994</v>
      </c>
    </row>
    <row r="5651" spans="1:3" x14ac:dyDescent="0.25">
      <c r="A5651" s="15" t="str">
        <f>'Hour Loop'!BV5662</f>
        <v>C</v>
      </c>
      <c r="B5651">
        <f>'Hour Loop'!CI5662</f>
        <v>105.61</v>
      </c>
      <c r="C5651">
        <f>'Hour Loop'!CJ5662</f>
        <v>90.695999999999998</v>
      </c>
    </row>
    <row r="5652" spans="1:3" x14ac:dyDescent="0.25">
      <c r="A5652" s="15" t="str">
        <f>'Hour Loop'!BV5663</f>
        <v>C</v>
      </c>
      <c r="B5652">
        <f>'Hour Loop'!CI5663</f>
        <v>113.6</v>
      </c>
      <c r="C5652">
        <f>'Hour Loop'!CJ5663</f>
        <v>83.802999999999997</v>
      </c>
    </row>
    <row r="5653" spans="1:3" x14ac:dyDescent="0.25">
      <c r="A5653" s="15" t="str">
        <f>'Hour Loop'!BV5664</f>
        <v>C</v>
      </c>
      <c r="B5653">
        <f>'Hour Loop'!CI5664</f>
        <v>121.9</v>
      </c>
      <c r="C5653">
        <f>'Hour Loop'!CJ5664</f>
        <v>77.31</v>
      </c>
    </row>
    <row r="5654" spans="1:3" x14ac:dyDescent="0.25">
      <c r="A5654" s="15" t="str">
        <f>'Hour Loop'!BV5665</f>
        <v>C</v>
      </c>
      <c r="B5654">
        <f>'Hour Loop'!CI5665</f>
        <v>130.55000000000001</v>
      </c>
      <c r="C5654">
        <f>'Hour Loop'!CJ5665</f>
        <v>71.233999999999995</v>
      </c>
    </row>
    <row r="5655" spans="1:3" x14ac:dyDescent="0.25">
      <c r="A5655" s="15" t="str">
        <f>'Hour Loop'!BV5666</f>
        <v>C</v>
      </c>
      <c r="B5655">
        <f>'Hour Loop'!CI5666</f>
        <v>139.46</v>
      </c>
      <c r="C5655">
        <f>'Hour Loop'!CJ5666</f>
        <v>65.587999999999994</v>
      </c>
    </row>
    <row r="5656" spans="1:3" x14ac:dyDescent="0.25">
      <c r="A5656" s="15" t="str">
        <f>'Hour Loop'!BV5667</f>
        <v>C</v>
      </c>
      <c r="B5656">
        <f>'Hour Loop'!CI5667</f>
        <v>148.65</v>
      </c>
      <c r="C5656">
        <f>'Hour Loop'!CJ5667</f>
        <v>60.387</v>
      </c>
    </row>
    <row r="5657" spans="1:3" x14ac:dyDescent="0.25">
      <c r="A5657" s="15" t="str">
        <f>'Hour Loop'!BV5668</f>
        <v>C</v>
      </c>
      <c r="B5657">
        <f>'Hour Loop'!CI5668</f>
        <v>158.07</v>
      </c>
      <c r="C5657">
        <f>'Hour Loop'!CJ5668</f>
        <v>55.642000000000003</v>
      </c>
    </row>
    <row r="5658" spans="1:3" x14ac:dyDescent="0.25">
      <c r="A5658" s="15" t="str">
        <f>'Hour Loop'!BV5669</f>
        <v>C</v>
      </c>
      <c r="B5658">
        <f>'Hour Loop'!CI5669</f>
        <v>167.72</v>
      </c>
      <c r="C5658">
        <f>'Hour Loop'!CJ5669</f>
        <v>51.366</v>
      </c>
    </row>
    <row r="5659" spans="1:3" x14ac:dyDescent="0.25">
      <c r="A5659" s="15" t="str">
        <f>'Hour Loop'!BV5670</f>
        <v>C</v>
      </c>
      <c r="B5659">
        <f>'Hour Loop'!CI5670</f>
        <v>177.56</v>
      </c>
      <c r="C5659">
        <f>'Hour Loop'!CJ5670</f>
        <v>47.567999999999998</v>
      </c>
    </row>
    <row r="5660" spans="1:3" x14ac:dyDescent="0.25">
      <c r="A5660" s="15" t="str">
        <f>'Hour Loop'!BV5671</f>
        <v>C</v>
      </c>
      <c r="B5660">
        <f>'Hour Loop'!CI5671</f>
        <v>187.58</v>
      </c>
      <c r="C5660">
        <f>'Hour Loop'!CJ5671</f>
        <v>44.258000000000003</v>
      </c>
    </row>
    <row r="5661" spans="1:3" x14ac:dyDescent="0.25">
      <c r="A5661" s="15" t="str">
        <f>'Hour Loop'!BV5672</f>
        <v>C</v>
      </c>
      <c r="B5661">
        <f>'Hour Loop'!CI5672</f>
        <v>197.75</v>
      </c>
      <c r="C5661">
        <f>'Hour Loop'!CJ5672</f>
        <v>41.442999999999998</v>
      </c>
    </row>
    <row r="5662" spans="1:3" x14ac:dyDescent="0.25">
      <c r="A5662" s="15" t="str">
        <f>'Hour Loop'!BV5673</f>
        <v>C</v>
      </c>
      <c r="B5662">
        <f>'Hour Loop'!CI5673</f>
        <v>208.05</v>
      </c>
      <c r="C5662">
        <f>'Hour Loop'!CJ5673</f>
        <v>39.131</v>
      </c>
    </row>
    <row r="5663" spans="1:3" x14ac:dyDescent="0.25">
      <c r="A5663" s="15" t="str">
        <f>'Hour Loop'!BV5674</f>
        <v>C</v>
      </c>
      <c r="B5663">
        <f>'Hour Loop'!CI5674</f>
        <v>218.45</v>
      </c>
      <c r="C5663">
        <f>'Hour Loop'!CJ5674</f>
        <v>37.326999999999998</v>
      </c>
    </row>
    <row r="5664" spans="1:3" x14ac:dyDescent="0.25">
      <c r="A5664" s="15" t="str">
        <f>'Hour Loop'!BV5675</f>
        <v>C</v>
      </c>
      <c r="B5664">
        <f>'Hour Loop'!CI5675</f>
        <v>228.92</v>
      </c>
      <c r="C5664">
        <f>'Hour Loop'!CJ5675</f>
        <v>36.034999999999997</v>
      </c>
    </row>
    <row r="5665" spans="1:3" x14ac:dyDescent="0.25">
      <c r="A5665" s="15" t="str">
        <f>'Hour Loop'!BV5676</f>
        <v>C</v>
      </c>
      <c r="B5665">
        <f>'Hour Loop'!CI5676</f>
        <v>239.45</v>
      </c>
      <c r="C5665">
        <f>'Hour Loop'!CJ5676</f>
        <v>35.259</v>
      </c>
    </row>
    <row r="5666" spans="1:3" x14ac:dyDescent="0.25">
      <c r="A5666" s="15" t="str">
        <f>'Hour Loop'!BV5677</f>
        <v>C</v>
      </c>
      <c r="B5666">
        <f>'Hour Loop'!CI5677</f>
        <v>250</v>
      </c>
      <c r="C5666">
        <f>'Hour Loop'!CJ5677</f>
        <v>35</v>
      </c>
    </row>
    <row r="5667" spans="1:3" x14ac:dyDescent="0.25">
      <c r="A5667" s="15" t="str">
        <f>'Hour Loop'!BV5678</f>
        <v>C</v>
      </c>
      <c r="B5667">
        <f>'Hour Loop'!CI5678</f>
        <v>260.55</v>
      </c>
      <c r="C5667">
        <f>'Hour Loop'!CJ5678</f>
        <v>35.259</v>
      </c>
    </row>
    <row r="5668" spans="1:3" x14ac:dyDescent="0.25">
      <c r="A5668" s="15" t="str">
        <f>'Hour Loop'!BV5679</f>
        <v>C</v>
      </c>
      <c r="B5668">
        <f>'Hour Loop'!CI5679</f>
        <v>271.07</v>
      </c>
      <c r="C5668">
        <f>'Hour Loop'!CJ5679</f>
        <v>36.034999999999997</v>
      </c>
    </row>
    <row r="5669" spans="1:3" x14ac:dyDescent="0.25">
      <c r="A5669" s="15" t="str">
        <f>'Hour Loop'!BV5680</f>
        <v>C</v>
      </c>
      <c r="B5669">
        <f>'Hour Loop'!CI5680</f>
        <v>281.54000000000002</v>
      </c>
      <c r="C5669">
        <f>'Hour Loop'!CJ5680</f>
        <v>37.326999999999998</v>
      </c>
    </row>
    <row r="5670" spans="1:3" x14ac:dyDescent="0.25">
      <c r="A5670" s="15" t="str">
        <f>'Hour Loop'!BV5681</f>
        <v>C</v>
      </c>
      <c r="B5670">
        <f>'Hour Loop'!CI5681</f>
        <v>291.94</v>
      </c>
      <c r="C5670">
        <f>'Hour Loop'!CJ5681</f>
        <v>39.131</v>
      </c>
    </row>
    <row r="5671" spans="1:3" x14ac:dyDescent="0.25">
      <c r="A5671" s="15" t="str">
        <f>'Hour Loop'!BV5682</f>
        <v>C</v>
      </c>
      <c r="B5671">
        <f>'Hour Loop'!CI5682</f>
        <v>302.24</v>
      </c>
      <c r="C5671">
        <f>'Hour Loop'!CJ5682</f>
        <v>41.442999999999998</v>
      </c>
    </row>
    <row r="5672" spans="1:3" x14ac:dyDescent="0.25">
      <c r="A5672" s="15" t="str">
        <f>'Hour Loop'!BV5683</f>
        <v>C</v>
      </c>
      <c r="B5672">
        <f>'Hour Loop'!CI5683</f>
        <v>312.41000000000003</v>
      </c>
      <c r="C5672">
        <f>'Hour Loop'!CJ5683</f>
        <v>44.258000000000003</v>
      </c>
    </row>
    <row r="5673" spans="1:3" x14ac:dyDescent="0.25">
      <c r="A5673" s="15" t="str">
        <f>'Hour Loop'!BV5684</f>
        <v>C</v>
      </c>
      <c r="B5673">
        <f>'Hour Loop'!CI5684</f>
        <v>322.43</v>
      </c>
      <c r="C5673">
        <f>'Hour Loop'!CJ5684</f>
        <v>47.567999999999998</v>
      </c>
    </row>
    <row r="5674" spans="1:3" x14ac:dyDescent="0.25">
      <c r="A5674" s="15" t="str">
        <f>'Hour Loop'!BV5685</f>
        <v>C</v>
      </c>
      <c r="B5674">
        <f>'Hour Loop'!CI5685</f>
        <v>332.27</v>
      </c>
      <c r="C5674">
        <f>'Hour Loop'!CJ5685</f>
        <v>51.366</v>
      </c>
    </row>
    <row r="5675" spans="1:3" x14ac:dyDescent="0.25">
      <c r="A5675" s="15" t="str">
        <f>'Hour Loop'!BV5686</f>
        <v>C</v>
      </c>
      <c r="B5675">
        <f>'Hour Loop'!CI5686</f>
        <v>341.92</v>
      </c>
      <c r="C5675">
        <f>'Hour Loop'!CJ5686</f>
        <v>55.642000000000003</v>
      </c>
    </row>
    <row r="5676" spans="1:3" x14ac:dyDescent="0.25">
      <c r="A5676" s="15" t="str">
        <f>'Hour Loop'!BV5687</f>
        <v>C</v>
      </c>
      <c r="B5676">
        <f>'Hour Loop'!CI5687</f>
        <v>351.35</v>
      </c>
      <c r="C5676">
        <f>'Hour Loop'!CJ5687</f>
        <v>60.387</v>
      </c>
    </row>
    <row r="5677" spans="1:3" x14ac:dyDescent="0.25">
      <c r="A5677" s="15" t="str">
        <f>'Hour Loop'!BV5688</f>
        <v>C</v>
      </c>
      <c r="B5677">
        <f>'Hour Loop'!CI5688</f>
        <v>360.53</v>
      </c>
      <c r="C5677">
        <f>'Hour Loop'!CJ5688</f>
        <v>65.587999999999994</v>
      </c>
    </row>
    <row r="5678" spans="1:3" x14ac:dyDescent="0.25">
      <c r="A5678" s="15" t="str">
        <f>'Hour Loop'!BV5689</f>
        <v>C</v>
      </c>
      <c r="B5678">
        <f>'Hour Loop'!CI5689</f>
        <v>369.44</v>
      </c>
      <c r="C5678">
        <f>'Hour Loop'!CJ5689</f>
        <v>71.233999999999995</v>
      </c>
    </row>
    <row r="5679" spans="1:3" x14ac:dyDescent="0.25">
      <c r="A5679" s="15" t="str">
        <f>'Hour Loop'!BV5690</f>
        <v>C</v>
      </c>
      <c r="B5679">
        <f>'Hour Loop'!CI5690</f>
        <v>378</v>
      </c>
      <c r="C5679">
        <f>'Hour Loop'!CJ5690</f>
        <v>77.31</v>
      </c>
    </row>
    <row r="5680" spans="1:3" x14ac:dyDescent="0.25">
      <c r="A5680" s="15" t="str">
        <f>'Hour Loop'!BV5691</f>
        <v>C</v>
      </c>
      <c r="B5680">
        <f>'Hour Loop'!CI5691</f>
        <v>386.39</v>
      </c>
      <c r="C5680">
        <f>'Hour Loop'!CJ5691</f>
        <v>83.802999999999997</v>
      </c>
    </row>
    <row r="5681" spans="1:3" x14ac:dyDescent="0.25">
      <c r="A5681" s="15" t="str">
        <f>'Hour Loop'!BV5692</f>
        <v>C</v>
      </c>
      <c r="B5681">
        <f>'Hour Loop'!CI5692</f>
        <v>394.38</v>
      </c>
      <c r="C5681">
        <f>'Hour Loop'!CJ5692</f>
        <v>90.695999999999998</v>
      </c>
    </row>
    <row r="5682" spans="1:3" x14ac:dyDescent="0.25">
      <c r="A5682" s="15" t="str">
        <f>'Hour Loop'!BV5693</f>
        <v>C</v>
      </c>
      <c r="B5682">
        <f>'Hour Loop'!CI5693</f>
        <v>402.02</v>
      </c>
      <c r="C5682">
        <f>'Hour Loop'!CJ5693</f>
        <v>97.971999999999994</v>
      </c>
    </row>
    <row r="5683" spans="1:3" x14ac:dyDescent="0.25">
      <c r="A5683" s="15" t="str">
        <f>'Hour Loop'!BV5694</f>
        <v>C</v>
      </c>
      <c r="B5683">
        <f>'Hour Loop'!CI5694</f>
        <v>409.30399999999997</v>
      </c>
      <c r="C5683">
        <f>'Hour Loop'!CJ5694</f>
        <v>105.61499999999999</v>
      </c>
    </row>
    <row r="5684" spans="1:3" x14ac:dyDescent="0.25">
      <c r="A5684" s="15" t="str">
        <f>'Hour Loop'!BV5695</f>
        <v>C</v>
      </c>
      <c r="B5684">
        <f>'Hour Loop'!CI5695</f>
        <v>416.197</v>
      </c>
      <c r="C5684">
        <f>'Hour Loop'!CJ5695</f>
        <v>113.605</v>
      </c>
    </row>
    <row r="5685" spans="1:3" x14ac:dyDescent="0.25">
      <c r="A5685" s="15" t="str">
        <f>'Hour Loop'!BV5696</f>
        <v>C</v>
      </c>
      <c r="B5685">
        <f>'Hour Loop'!CI5696</f>
        <v>422.69</v>
      </c>
      <c r="C5685">
        <f>'Hour Loop'!CJ5696</f>
        <v>121.925</v>
      </c>
    </row>
    <row r="5686" spans="1:3" x14ac:dyDescent="0.25">
      <c r="A5686" s="15" t="str">
        <f>'Hour Loop'!BV5697</f>
        <v>C</v>
      </c>
      <c r="B5686">
        <f>'Hour Loop'!CI5697</f>
        <v>428.76600000000002</v>
      </c>
      <c r="C5686">
        <f>'Hour Loop'!CJ5697</f>
        <v>130.55199999999999</v>
      </c>
    </row>
    <row r="5687" spans="1:3" x14ac:dyDescent="0.25">
      <c r="A5687" s="15" t="str">
        <f>'Hour Loop'!BV5698</f>
        <v>C</v>
      </c>
      <c r="B5687">
        <f>'Hour Loop'!CI5698</f>
        <v>434.41199999999998</v>
      </c>
      <c r="C5687">
        <f>'Hour Loop'!CJ5698</f>
        <v>139.46799999999999</v>
      </c>
    </row>
    <row r="5688" spans="1:3" x14ac:dyDescent="0.25">
      <c r="A5688" s="15" t="str">
        <f>'Hour Loop'!BV5699</f>
        <v>C</v>
      </c>
      <c r="B5688">
        <f>'Hour Loop'!CI5699</f>
        <v>439.613</v>
      </c>
      <c r="C5688">
        <f>'Hour Loop'!CJ5699</f>
        <v>148.65</v>
      </c>
    </row>
    <row r="5689" spans="1:3" x14ac:dyDescent="0.25">
      <c r="A5689" s="15" t="str">
        <f>'Hour Loop'!BV5700</f>
        <v>C</v>
      </c>
      <c r="B5689">
        <f>'Hour Loop'!CI5700</f>
        <v>444.358</v>
      </c>
      <c r="C5689">
        <f>'Hour Loop'!CJ5700</f>
        <v>158.07599999999999</v>
      </c>
    </row>
    <row r="5690" spans="1:3" x14ac:dyDescent="0.25">
      <c r="A5690" s="15" t="str">
        <f>'Hour Loop'!BV5701</f>
        <v>C</v>
      </c>
      <c r="B5690">
        <f>'Hour Loop'!CI5701</f>
        <v>448.63400000000001</v>
      </c>
      <c r="C5690">
        <f>'Hour Loop'!CJ5701</f>
        <v>167.72300000000001</v>
      </c>
    </row>
    <row r="5691" spans="1:3" x14ac:dyDescent="0.25">
      <c r="A5691" s="15" t="str">
        <f>'Hour Loop'!BV5702</f>
        <v>C</v>
      </c>
      <c r="B5691">
        <f>'Hour Loop'!CI5702</f>
        <v>452.43200000000002</v>
      </c>
      <c r="C5691">
        <f>'Hour Loop'!CJ5702</f>
        <v>177.56899999999999</v>
      </c>
    </row>
    <row r="5692" spans="1:3" x14ac:dyDescent="0.25">
      <c r="A5692" s="15" t="str">
        <f>'Hour Loop'!BV5703</f>
        <v>C</v>
      </c>
      <c r="B5692">
        <f>'Hour Loop'!CI5703</f>
        <v>455.74200000000002</v>
      </c>
      <c r="C5692">
        <f>'Hour Loop'!CJ5703</f>
        <v>187.589</v>
      </c>
    </row>
    <row r="5693" spans="1:3" x14ac:dyDescent="0.25">
      <c r="A5693" s="15" t="str">
        <f>'Hour Loop'!BV5704</f>
        <v>C</v>
      </c>
      <c r="B5693">
        <f>'Hour Loop'!CI5704</f>
        <v>458.55700000000002</v>
      </c>
      <c r="C5693">
        <f>'Hour Loop'!CJ5704</f>
        <v>197.75899999999999</v>
      </c>
    </row>
    <row r="5694" spans="1:3" x14ac:dyDescent="0.25">
      <c r="A5694" s="15" t="str">
        <f>'Hour Loop'!BV5705</f>
        <v>C</v>
      </c>
      <c r="B5694">
        <f>'Hour Loop'!CI5705</f>
        <v>460.86900000000003</v>
      </c>
      <c r="C5694">
        <f>'Hour Loop'!CJ5705</f>
        <v>208.05600000000001</v>
      </c>
    </row>
    <row r="5695" spans="1:3" x14ac:dyDescent="0.25">
      <c r="A5695" s="15" t="str">
        <f>'Hour Loop'!BV5706</f>
        <v>C</v>
      </c>
      <c r="B5695">
        <f>'Hour Loop'!CI5706</f>
        <v>462.673</v>
      </c>
      <c r="C5695">
        <f>'Hour Loop'!CJ5706</f>
        <v>218.453</v>
      </c>
    </row>
    <row r="5696" spans="1:3" x14ac:dyDescent="0.25">
      <c r="A5696" s="15" t="str">
        <f>'Hour Loop'!BV5707</f>
        <v>C</v>
      </c>
      <c r="B5696">
        <f>'Hour Loop'!CI5707</f>
        <v>463.96499999999997</v>
      </c>
      <c r="C5696">
        <f>'Hour Loop'!CJ5707</f>
        <v>228.92599999999999</v>
      </c>
    </row>
    <row r="5697" spans="1:3" x14ac:dyDescent="0.25">
      <c r="A5697" s="15" t="str">
        <f>'Hour Loop'!BV5708</f>
        <v>C</v>
      </c>
      <c r="B5697">
        <f>'Hour Loop'!CI5708</f>
        <v>464.74099999999999</v>
      </c>
      <c r="C5697">
        <f>'Hour Loop'!CJ5708</f>
        <v>239.45</v>
      </c>
    </row>
    <row r="5698" spans="1:3" x14ac:dyDescent="0.25">
      <c r="A5698" s="15" t="str">
        <f>'Hour Loop'!BV5709</f>
        <v>C</v>
      </c>
      <c r="B5698">
        <f>'Hour Loop'!CI5709</f>
        <v>465</v>
      </c>
      <c r="C5698">
        <f>'Hour Loop'!CJ5709</f>
        <v>250</v>
      </c>
    </row>
    <row r="5699" spans="1:3" x14ac:dyDescent="0.25">
      <c r="A5699" s="15" t="str">
        <f>'Hour Loop'!BV5710</f>
        <v>C</v>
      </c>
      <c r="B5699">
        <f>'Hour Loop'!CI5710</f>
        <v>464.74099999999999</v>
      </c>
      <c r="C5699">
        <f>'Hour Loop'!CJ5710</f>
        <v>260.55</v>
      </c>
    </row>
    <row r="5700" spans="1:3" x14ac:dyDescent="0.25">
      <c r="A5700" s="15" t="str">
        <f>'Hour Loop'!BV5711</f>
        <v>C</v>
      </c>
      <c r="B5700">
        <f>'Hour Loop'!CI5711</f>
        <v>463.96499999999997</v>
      </c>
      <c r="C5700">
        <f>'Hour Loop'!CJ5711</f>
        <v>271.07400000000001</v>
      </c>
    </row>
    <row r="5701" spans="1:3" x14ac:dyDescent="0.25">
      <c r="A5701" s="15" t="str">
        <f>'Hour Loop'!BV5712</f>
        <v>C</v>
      </c>
      <c r="B5701">
        <f>'Hour Loop'!CI5712</f>
        <v>462.673</v>
      </c>
      <c r="C5701">
        <f>'Hour Loop'!CJ5712</f>
        <v>281.54700000000003</v>
      </c>
    </row>
    <row r="5702" spans="1:3" x14ac:dyDescent="0.25">
      <c r="A5702" s="15" t="str">
        <f>'Hour Loop'!BV5713</f>
        <v>C</v>
      </c>
      <c r="B5702">
        <f>'Hour Loop'!CI5713</f>
        <v>460.86900000000003</v>
      </c>
      <c r="C5702">
        <f>'Hour Loop'!CJ5713</f>
        <v>291.94400000000002</v>
      </c>
    </row>
    <row r="5703" spans="1:3" x14ac:dyDescent="0.25">
      <c r="A5703" s="15" t="str">
        <f>'Hour Loop'!BV5714</f>
        <v>C</v>
      </c>
      <c r="B5703">
        <f>'Hour Loop'!CI5714</f>
        <v>458.55700000000002</v>
      </c>
      <c r="C5703">
        <f>'Hour Loop'!CJ5714</f>
        <v>302.24099999999999</v>
      </c>
    </row>
    <row r="5704" spans="1:3" x14ac:dyDescent="0.25">
      <c r="A5704" s="15" t="str">
        <f>'Hour Loop'!BV5715</f>
        <v>C</v>
      </c>
      <c r="B5704">
        <f>'Hour Loop'!CI5715</f>
        <v>455.74200000000002</v>
      </c>
      <c r="C5704">
        <f>'Hour Loop'!CJ5715</f>
        <v>312.411</v>
      </c>
    </row>
    <row r="5705" spans="1:3" x14ac:dyDescent="0.25">
      <c r="A5705" s="15" t="str">
        <f>'Hour Loop'!BV5716</f>
        <v>C</v>
      </c>
      <c r="B5705">
        <f>'Hour Loop'!CI5716</f>
        <v>452.43200000000002</v>
      </c>
      <c r="C5705">
        <f>'Hour Loop'!CJ5716</f>
        <v>322.43099999999998</v>
      </c>
    </row>
    <row r="5706" spans="1:3" x14ac:dyDescent="0.25">
      <c r="A5706" s="15" t="str">
        <f>'Hour Loop'!BV5717</f>
        <v>C</v>
      </c>
      <c r="B5706">
        <f>'Hour Loop'!CI5717</f>
        <v>448.63400000000001</v>
      </c>
      <c r="C5706">
        <f>'Hour Loop'!CJ5717</f>
        <v>332.27699999999999</v>
      </c>
    </row>
    <row r="5707" spans="1:3" x14ac:dyDescent="0.25">
      <c r="A5707" s="15" t="str">
        <f>'Hour Loop'!BV5718</f>
        <v>C</v>
      </c>
      <c r="B5707">
        <f>'Hour Loop'!CI5718</f>
        <v>444.358</v>
      </c>
      <c r="C5707">
        <f>'Hour Loop'!CJ5718</f>
        <v>341.92399999999998</v>
      </c>
    </row>
    <row r="5708" spans="1:3" x14ac:dyDescent="0.25">
      <c r="A5708" s="15" t="str">
        <f>'Hour Loop'!BV5719</f>
        <v>C</v>
      </c>
      <c r="B5708">
        <f>'Hour Loop'!CI5719</f>
        <v>439.613</v>
      </c>
      <c r="C5708">
        <f>'Hour Loop'!CJ5719</f>
        <v>351.35</v>
      </c>
    </row>
    <row r="5709" spans="1:3" x14ac:dyDescent="0.25">
      <c r="A5709" s="15" t="str">
        <f>'Hour Loop'!BV5720</f>
        <v>C</v>
      </c>
      <c r="B5709">
        <f>'Hour Loop'!CI5720</f>
        <v>434.41199999999998</v>
      </c>
      <c r="C5709">
        <f>'Hour Loop'!CJ5720</f>
        <v>360.53199999999998</v>
      </c>
    </row>
    <row r="5710" spans="1:3" x14ac:dyDescent="0.25">
      <c r="A5710" s="15" t="str">
        <f>'Hour Loop'!BV5721</f>
        <v>C</v>
      </c>
      <c r="B5710">
        <f>'Hour Loop'!CI5721</f>
        <v>428.76600000000002</v>
      </c>
      <c r="C5710">
        <f>'Hour Loop'!CJ5721</f>
        <v>369.44799999999998</v>
      </c>
    </row>
    <row r="5711" spans="1:3" x14ac:dyDescent="0.25">
      <c r="A5711" s="15" t="str">
        <f>'Hour Loop'!BV5722</f>
        <v>C</v>
      </c>
      <c r="B5711">
        <f>'Hour Loop'!CI5722</f>
        <v>422.69</v>
      </c>
      <c r="C5711">
        <f>'Hour Loop'!CJ5722</f>
        <v>378.07499999999999</v>
      </c>
    </row>
    <row r="5712" spans="1:3" x14ac:dyDescent="0.25">
      <c r="A5712" s="15" t="str">
        <f>'Hour Loop'!BV5723</f>
        <v>C</v>
      </c>
      <c r="B5712">
        <f>'Hour Loop'!CI5723</f>
        <v>416.197</v>
      </c>
      <c r="C5712">
        <f>'Hour Loop'!CJ5723</f>
        <v>386.39499999999998</v>
      </c>
    </row>
    <row r="5713" spans="1:3" x14ac:dyDescent="0.25">
      <c r="A5713" s="15" t="str">
        <f>'Hour Loop'!BV5724</f>
        <v>C</v>
      </c>
      <c r="B5713">
        <f>'Hour Loop'!CI5724</f>
        <v>409.30399999999997</v>
      </c>
      <c r="C5713">
        <f>'Hour Loop'!CJ5724</f>
        <v>394.38499999999999</v>
      </c>
    </row>
    <row r="5714" spans="1:3" x14ac:dyDescent="0.25">
      <c r="A5714" s="15" t="str">
        <f>'Hour Loop'!BV5725</f>
        <v>C</v>
      </c>
      <c r="B5714">
        <f>'Hour Loop'!CI5725</f>
        <v>402.02800000000002</v>
      </c>
      <c r="C5714">
        <f>'Hour Loop'!CJ5725</f>
        <v>402.02800000000002</v>
      </c>
    </row>
    <row r="5715" spans="1:3" x14ac:dyDescent="0.25">
      <c r="A5715" s="15" t="str">
        <f>'Hour Loop'!BV5726</f>
        <v>C</v>
      </c>
      <c r="B5715">
        <f>'Hour Loop'!CI5726</f>
        <v>394.38499999999999</v>
      </c>
      <c r="C5715">
        <f>'Hour Loop'!CJ5726</f>
        <v>409.30399999999997</v>
      </c>
    </row>
    <row r="5716" spans="1:3" x14ac:dyDescent="0.25">
      <c r="A5716" s="15" t="str">
        <f>'Hour Loop'!BV5727</f>
        <v>C</v>
      </c>
      <c r="B5716">
        <f>'Hour Loop'!CI5727</f>
        <v>386.39499999999998</v>
      </c>
      <c r="C5716">
        <f>'Hour Loop'!CJ5727</f>
        <v>416.197</v>
      </c>
    </row>
    <row r="5717" spans="1:3" x14ac:dyDescent="0.25">
      <c r="A5717" s="15" t="str">
        <f>'Hour Loop'!BV5728</f>
        <v>C</v>
      </c>
      <c r="B5717">
        <f>'Hour Loop'!CI5728</f>
        <v>378.07499999999999</v>
      </c>
      <c r="C5717">
        <f>'Hour Loop'!CJ5728</f>
        <v>422.69</v>
      </c>
    </row>
    <row r="5718" spans="1:3" x14ac:dyDescent="0.25">
      <c r="A5718" s="15" t="str">
        <f>'Hour Loop'!BV5729</f>
        <v>C</v>
      </c>
      <c r="B5718">
        <f>'Hour Loop'!CI5729</f>
        <v>369.44799999999998</v>
      </c>
      <c r="C5718">
        <f>'Hour Loop'!CJ5729</f>
        <v>428.76600000000002</v>
      </c>
    </row>
    <row r="5719" spans="1:3" x14ac:dyDescent="0.25">
      <c r="A5719" s="15" t="str">
        <f>'Hour Loop'!BV5730</f>
        <v>C</v>
      </c>
      <c r="B5719">
        <f>'Hour Loop'!CI5730</f>
        <v>360.53199999999998</v>
      </c>
      <c r="C5719">
        <f>'Hour Loop'!CJ5730</f>
        <v>434.41199999999998</v>
      </c>
    </row>
    <row r="5720" spans="1:3" x14ac:dyDescent="0.25">
      <c r="A5720" s="15" t="str">
        <f>'Hour Loop'!BV5731</f>
        <v>C</v>
      </c>
      <c r="B5720">
        <f>'Hour Loop'!CI5731</f>
        <v>351.35</v>
      </c>
      <c r="C5720">
        <f>'Hour Loop'!CJ5731</f>
        <v>439.613</v>
      </c>
    </row>
    <row r="5721" spans="1:3" x14ac:dyDescent="0.25">
      <c r="A5721" s="15" t="str">
        <f>'Hour Loop'!BV5732</f>
        <v>C</v>
      </c>
      <c r="B5721">
        <f>'Hour Loop'!CI5732</f>
        <v>341.92399999999998</v>
      </c>
      <c r="C5721">
        <f>'Hour Loop'!CJ5732</f>
        <v>444.358</v>
      </c>
    </row>
    <row r="5722" spans="1:3" x14ac:dyDescent="0.25">
      <c r="A5722" s="15" t="str">
        <f>'Hour Loop'!BV5733</f>
        <v>C</v>
      </c>
      <c r="B5722">
        <f>'Hour Loop'!CI5733</f>
        <v>332.27699999999999</v>
      </c>
      <c r="C5722">
        <f>'Hour Loop'!CJ5733</f>
        <v>448.63400000000001</v>
      </c>
    </row>
    <row r="5723" spans="1:3" x14ac:dyDescent="0.25">
      <c r="A5723" s="15" t="str">
        <f>'Hour Loop'!BV5734</f>
        <v>C</v>
      </c>
      <c r="B5723">
        <f>'Hour Loop'!CI5734</f>
        <v>322.43099999999998</v>
      </c>
      <c r="C5723">
        <f>'Hour Loop'!CJ5734</f>
        <v>452.43200000000002</v>
      </c>
    </row>
    <row r="5724" spans="1:3" x14ac:dyDescent="0.25">
      <c r="A5724" s="15" t="str">
        <f>'Hour Loop'!BV5735</f>
        <v>C</v>
      </c>
      <c r="B5724">
        <f>'Hour Loop'!CI5735</f>
        <v>312.411</v>
      </c>
      <c r="C5724">
        <f>'Hour Loop'!CJ5735</f>
        <v>455.74200000000002</v>
      </c>
    </row>
    <row r="5725" spans="1:3" x14ac:dyDescent="0.25">
      <c r="A5725" s="15" t="str">
        <f>'Hour Loop'!BV5736</f>
        <v>C</v>
      </c>
      <c r="B5725">
        <f>'Hour Loop'!CI5736</f>
        <v>302.24099999999999</v>
      </c>
      <c r="C5725">
        <f>'Hour Loop'!CJ5736</f>
        <v>458.55700000000002</v>
      </c>
    </row>
    <row r="5726" spans="1:3" x14ac:dyDescent="0.25">
      <c r="A5726" s="15" t="str">
        <f>'Hour Loop'!BV5737</f>
        <v>C</v>
      </c>
      <c r="B5726">
        <f>'Hour Loop'!CI5737</f>
        <v>291.94400000000002</v>
      </c>
      <c r="C5726">
        <f>'Hour Loop'!CJ5737</f>
        <v>460.86900000000003</v>
      </c>
    </row>
    <row r="5727" spans="1:3" x14ac:dyDescent="0.25">
      <c r="A5727" s="15" t="str">
        <f>'Hour Loop'!BV5738</f>
        <v>C</v>
      </c>
      <c r="B5727">
        <f>'Hour Loop'!CI5738</f>
        <v>281.54700000000003</v>
      </c>
      <c r="C5727">
        <f>'Hour Loop'!CJ5738</f>
        <v>462.673</v>
      </c>
    </row>
    <row r="5728" spans="1:3" x14ac:dyDescent="0.25">
      <c r="A5728" s="15" t="str">
        <f>'Hour Loop'!BV5739</f>
        <v>C</v>
      </c>
      <c r="B5728">
        <f>'Hour Loop'!CI5739</f>
        <v>271.07400000000001</v>
      </c>
      <c r="C5728">
        <f>'Hour Loop'!CJ5739</f>
        <v>463.96499999999997</v>
      </c>
    </row>
    <row r="5729" spans="1:3" x14ac:dyDescent="0.25">
      <c r="A5729" s="15" t="str">
        <f>'Hour Loop'!BV5740</f>
        <v>C</v>
      </c>
      <c r="B5729">
        <f>'Hour Loop'!CI5740</f>
        <v>260.55</v>
      </c>
      <c r="C5729">
        <f>'Hour Loop'!CJ5740</f>
        <v>464.74099999999999</v>
      </c>
    </row>
    <row r="5730" spans="1:3" x14ac:dyDescent="0.25">
      <c r="A5730" s="15" t="str">
        <f>'Hour Loop'!BV5741</f>
        <v>C</v>
      </c>
      <c r="B5730">
        <f>'Hour Loop'!CI5741</f>
        <v>250</v>
      </c>
      <c r="C5730">
        <f>'Hour Loop'!CJ5741</f>
        <v>465</v>
      </c>
    </row>
    <row r="5731" spans="1:3" hidden="1" x14ac:dyDescent="0.25">
      <c r="A5731" s="15" t="str">
        <f>'Hour Loop'!BV5742</f>
        <v>C</v>
      </c>
      <c r="B5731" t="e">
        <f>'Hour Loop'!CI5742</f>
        <v>#VALUE!</v>
      </c>
      <c r="C5731" t="e">
        <f>'Hour Loop'!CJ5742</f>
        <v>#VALUE!</v>
      </c>
    </row>
    <row r="5732" spans="1:3" hidden="1" x14ac:dyDescent="0.25">
      <c r="A5732" s="15" t="str">
        <f>'Hour Loop'!BV5743</f>
        <v>B</v>
      </c>
      <c r="B5732" t="e">
        <f>'Hour Loop'!CI5743</f>
        <v>#VALUE!</v>
      </c>
      <c r="C5732" t="e">
        <f>'Hour Loop'!CJ5743</f>
        <v>#VALUE!</v>
      </c>
    </row>
    <row r="5733" spans="1:3" hidden="1" x14ac:dyDescent="0.25">
      <c r="A5733" s="15" t="str">
        <f>'Hour Loop'!BV5744</f>
        <v>B</v>
      </c>
      <c r="B5733" t="e">
        <f>'Hour Loop'!CI5744</f>
        <v>#VALUE!</v>
      </c>
      <c r="C5733" t="e">
        <f>'Hour Loop'!CJ5744</f>
        <v>#VALUE!</v>
      </c>
    </row>
    <row r="5734" spans="1:3" hidden="1" x14ac:dyDescent="0.25">
      <c r="A5734" s="15" t="str">
        <f>'Hour Loop'!BV5745</f>
        <v>B</v>
      </c>
      <c r="B5734">
        <f>'Hour Loop'!CI5745</f>
        <v>250</v>
      </c>
      <c r="C5734">
        <f>'Hour Loop'!CJ5745</f>
        <v>500</v>
      </c>
    </row>
    <row r="5735" spans="1:3" hidden="1" x14ac:dyDescent="0.25">
      <c r="A5735" s="15" t="str">
        <f>'Hour Loop'!BV5746</f>
        <v>B</v>
      </c>
      <c r="B5735" t="e">
        <f>'Hour Loop'!CI5746</f>
        <v>#VALUE!</v>
      </c>
      <c r="C5735" t="e">
        <f>'Hour Loop'!CJ5746</f>
        <v>#VALUE!</v>
      </c>
    </row>
    <row r="5736" spans="1:3" hidden="1" x14ac:dyDescent="0.25">
      <c r="A5736" s="15" t="str">
        <f>'Hour Loop'!BV5747</f>
        <v>B</v>
      </c>
      <c r="B5736">
        <f>'Hour Loop'!CI5747</f>
        <v>262.267</v>
      </c>
      <c r="C5736">
        <f>'Hour Loop'!CJ5747</f>
        <v>499.69900000000001</v>
      </c>
    </row>
    <row r="5737" spans="1:3" hidden="1" x14ac:dyDescent="0.25">
      <c r="A5737" s="15" t="str">
        <f>'Hour Loop'!BV5748</f>
        <v>B</v>
      </c>
      <c r="B5737" t="e">
        <f>'Hour Loop'!CI5748</f>
        <v>#VALUE!</v>
      </c>
      <c r="C5737" t="e">
        <f>'Hour Loop'!CJ5748</f>
        <v>#VALUE!</v>
      </c>
    </row>
    <row r="5738" spans="1:3" hidden="1" x14ac:dyDescent="0.25">
      <c r="A5738" s="15" t="str">
        <f>'Hour Loop'!BV5749</f>
        <v>B</v>
      </c>
      <c r="B5738">
        <f>'Hour Loop'!CI5749</f>
        <v>274.50400000000002</v>
      </c>
      <c r="C5738">
        <f>'Hour Loop'!CJ5749</f>
        <v>498.79599999999999</v>
      </c>
    </row>
    <row r="5739" spans="1:3" hidden="1" x14ac:dyDescent="0.25">
      <c r="A5739" s="15" t="str">
        <f>'Hour Loop'!BV5750</f>
        <v>B</v>
      </c>
      <c r="B5739" t="e">
        <f>'Hour Loop'!CI5750</f>
        <v>#VALUE!</v>
      </c>
      <c r="C5739" t="e">
        <f>'Hour Loop'!CJ5750</f>
        <v>#VALUE!</v>
      </c>
    </row>
    <row r="5740" spans="1:3" hidden="1" x14ac:dyDescent="0.25">
      <c r="A5740" s="15" t="str">
        <f>'Hour Loop'!BV5751</f>
        <v>B</v>
      </c>
      <c r="B5740">
        <f>'Hour Loop'!CI5751</f>
        <v>286.68299999999999</v>
      </c>
      <c r="C5740">
        <f>'Hour Loop'!CJ5751</f>
        <v>497.29399999999998</v>
      </c>
    </row>
    <row r="5741" spans="1:3" hidden="1" x14ac:dyDescent="0.25">
      <c r="A5741" s="15" t="str">
        <f>'Hour Loop'!BV5752</f>
        <v>B</v>
      </c>
      <c r="B5741" t="e">
        <f>'Hour Loop'!CI5752</f>
        <v>#VALUE!</v>
      </c>
      <c r="C5741" t="e">
        <f>'Hour Loop'!CJ5752</f>
        <v>#VALUE!</v>
      </c>
    </row>
    <row r="5742" spans="1:3" hidden="1" x14ac:dyDescent="0.25">
      <c r="A5742" s="15" t="str">
        <f>'Hour Loop'!BV5753</f>
        <v>B</v>
      </c>
      <c r="B5742">
        <f>'Hour Loop'!CI5753</f>
        <v>298.77300000000002</v>
      </c>
      <c r="C5742">
        <f>'Hour Loop'!CJ5753</f>
        <v>495.19600000000003</v>
      </c>
    </row>
    <row r="5743" spans="1:3" hidden="1" x14ac:dyDescent="0.25">
      <c r="A5743" s="15" t="str">
        <f>'Hour Loop'!BV5754</f>
        <v>B</v>
      </c>
      <c r="B5743" t="e">
        <f>'Hour Loop'!CI5754</f>
        <v>#VALUE!</v>
      </c>
      <c r="C5743" t="e">
        <f>'Hour Loop'!CJ5754</f>
        <v>#VALUE!</v>
      </c>
    </row>
    <row r="5744" spans="1:3" hidden="1" x14ac:dyDescent="0.25">
      <c r="A5744" s="15" t="str">
        <f>'Hour Loop'!BV5755</f>
        <v>B</v>
      </c>
      <c r="B5744">
        <f>'Hour Loop'!CI5755</f>
        <v>310.745</v>
      </c>
      <c r="C5744">
        <f>'Hour Loop'!CJ5755</f>
        <v>492.50799999999998</v>
      </c>
    </row>
    <row r="5745" spans="1:3" hidden="1" x14ac:dyDescent="0.25">
      <c r="A5745" s="15" t="str">
        <f>'Hour Loop'!BV5756</f>
        <v>B</v>
      </c>
      <c r="B5745" t="e">
        <f>'Hour Loop'!CI5756</f>
        <v>#VALUE!</v>
      </c>
      <c r="C5745" t="e">
        <f>'Hour Loop'!CJ5756</f>
        <v>#VALUE!</v>
      </c>
    </row>
    <row r="5746" spans="1:3" hidden="1" x14ac:dyDescent="0.25">
      <c r="A5746" s="15" t="str">
        <f>'Hour Loop'!BV5757</f>
        <v>B</v>
      </c>
      <c r="B5746">
        <f>'Hour Loop'!CI5757</f>
        <v>322.57100000000003</v>
      </c>
      <c r="C5746">
        <f>'Hour Loop'!CJ5757</f>
        <v>489.23500000000001</v>
      </c>
    </row>
    <row r="5747" spans="1:3" hidden="1" x14ac:dyDescent="0.25">
      <c r="A5747" s="15" t="str">
        <f>'Hour Loop'!BV5758</f>
        <v>B</v>
      </c>
      <c r="B5747" t="e">
        <f>'Hour Loop'!CI5758</f>
        <v>#VALUE!</v>
      </c>
      <c r="C5747" t="e">
        <f>'Hour Loop'!CJ5758</f>
        <v>#VALUE!</v>
      </c>
    </row>
    <row r="5748" spans="1:3" hidden="1" x14ac:dyDescent="0.25">
      <c r="A5748" s="15" t="str">
        <f>'Hour Loop'!BV5759</f>
        <v>B</v>
      </c>
      <c r="B5748">
        <f>'Hour Loop'!CI5759</f>
        <v>334.22199999999998</v>
      </c>
      <c r="C5748">
        <f>'Hour Loop'!CJ5759</f>
        <v>485.38600000000002</v>
      </c>
    </row>
    <row r="5749" spans="1:3" hidden="1" x14ac:dyDescent="0.25">
      <c r="A5749" s="15" t="str">
        <f>'Hour Loop'!BV5760</f>
        <v>B</v>
      </c>
      <c r="B5749" t="e">
        <f>'Hour Loop'!CI5760</f>
        <v>#VALUE!</v>
      </c>
      <c r="C5749" t="e">
        <f>'Hour Loop'!CJ5760</f>
        <v>#VALUE!</v>
      </c>
    </row>
    <row r="5750" spans="1:3" hidden="1" x14ac:dyDescent="0.25">
      <c r="A5750" s="15" t="str">
        <f>'Hour Loop'!BV5761</f>
        <v>B</v>
      </c>
      <c r="B5750">
        <f>'Hour Loop'!CI5761</f>
        <v>345.67099999999999</v>
      </c>
      <c r="C5750">
        <f>'Hour Loop'!CJ5761</f>
        <v>480.97</v>
      </c>
    </row>
    <row r="5751" spans="1:3" hidden="1" x14ac:dyDescent="0.25">
      <c r="A5751" s="15" t="str">
        <f>'Hour Loop'!BV5762</f>
        <v>B</v>
      </c>
      <c r="B5751" t="e">
        <f>'Hour Loop'!CI5762</f>
        <v>#VALUE!</v>
      </c>
      <c r="C5751" t="e">
        <f>'Hour Loop'!CJ5762</f>
        <v>#VALUE!</v>
      </c>
    </row>
    <row r="5752" spans="1:3" hidden="1" x14ac:dyDescent="0.25">
      <c r="A5752" s="15" t="str">
        <f>'Hour Loop'!BV5763</f>
        <v>B</v>
      </c>
      <c r="B5752">
        <f>'Hour Loop'!CI5763</f>
        <v>356.88900000000001</v>
      </c>
      <c r="C5752">
        <f>'Hour Loop'!CJ5763</f>
        <v>475.99700000000001</v>
      </c>
    </row>
    <row r="5753" spans="1:3" hidden="1" x14ac:dyDescent="0.25">
      <c r="A5753" s="15" t="str">
        <f>'Hour Loop'!BV5764</f>
        <v>B</v>
      </c>
      <c r="B5753" t="e">
        <f>'Hour Loop'!CI5764</f>
        <v>#VALUE!</v>
      </c>
      <c r="C5753" t="e">
        <f>'Hour Loop'!CJ5764</f>
        <v>#VALUE!</v>
      </c>
    </row>
    <row r="5754" spans="1:3" hidden="1" x14ac:dyDescent="0.25">
      <c r="A5754" s="15" t="str">
        <f>'Hour Loop'!BV5765</f>
        <v>B</v>
      </c>
      <c r="B5754">
        <f>'Hour Loop'!CI5765</f>
        <v>367.84899999999999</v>
      </c>
      <c r="C5754">
        <f>'Hour Loop'!CJ5765</f>
        <v>470.48</v>
      </c>
    </row>
    <row r="5755" spans="1:3" hidden="1" x14ac:dyDescent="0.25">
      <c r="A5755" s="15" t="str">
        <f>'Hour Loop'!BV5766</f>
        <v>B</v>
      </c>
      <c r="B5755" t="e">
        <f>'Hour Loop'!CI5766</f>
        <v>#VALUE!</v>
      </c>
      <c r="C5755" t="e">
        <f>'Hour Loop'!CJ5766</f>
        <v>#VALUE!</v>
      </c>
    </row>
    <row r="5756" spans="1:3" hidden="1" x14ac:dyDescent="0.25">
      <c r="A5756" s="15" t="str">
        <f>'Hour Loop'!BV5767</f>
        <v>B</v>
      </c>
      <c r="B5756">
        <f>'Hour Loop'!CI5767</f>
        <v>378.52600000000001</v>
      </c>
      <c r="C5756">
        <f>'Hour Loop'!CJ5767</f>
        <v>464.43200000000002</v>
      </c>
    </row>
    <row r="5757" spans="1:3" hidden="1" x14ac:dyDescent="0.25">
      <c r="A5757" s="15" t="str">
        <f>'Hour Loop'!BV5768</f>
        <v>B</v>
      </c>
      <c r="B5757" t="e">
        <f>'Hour Loop'!CI5768</f>
        <v>#VALUE!</v>
      </c>
      <c r="C5757" t="e">
        <f>'Hour Loop'!CJ5768</f>
        <v>#VALUE!</v>
      </c>
    </row>
    <row r="5758" spans="1:3" hidden="1" x14ac:dyDescent="0.25">
      <c r="A5758" s="15" t="str">
        <f>'Hour Loop'!BV5769</f>
        <v>B</v>
      </c>
      <c r="B5758">
        <f>'Hour Loop'!CI5769</f>
        <v>388.89299999999997</v>
      </c>
      <c r="C5758">
        <f>'Hour Loop'!CJ5769</f>
        <v>457.86700000000002</v>
      </c>
    </row>
    <row r="5759" spans="1:3" hidden="1" x14ac:dyDescent="0.25">
      <c r="A5759" s="15" t="str">
        <f>'Hour Loop'!BV5770</f>
        <v>B</v>
      </c>
      <c r="B5759" t="e">
        <f>'Hour Loop'!CI5770</f>
        <v>#VALUE!</v>
      </c>
      <c r="C5759" t="e">
        <f>'Hour Loop'!CJ5770</f>
        <v>#VALUE!</v>
      </c>
    </row>
    <row r="5760" spans="1:3" hidden="1" x14ac:dyDescent="0.25">
      <c r="A5760" s="15" t="str">
        <f>'Hour Loop'!BV5771</f>
        <v>B</v>
      </c>
      <c r="B5760">
        <f>'Hour Loop'!CI5771</f>
        <v>398.92500000000001</v>
      </c>
      <c r="C5760">
        <f>'Hour Loop'!CJ5771</f>
        <v>450.80200000000002</v>
      </c>
    </row>
    <row r="5761" spans="1:3" hidden="1" x14ac:dyDescent="0.25">
      <c r="A5761" s="15" t="str">
        <f>'Hour Loop'!BV5772</f>
        <v>B</v>
      </c>
      <c r="B5761" t="e">
        <f>'Hour Loop'!CI5772</f>
        <v>#VALUE!</v>
      </c>
      <c r="C5761" t="e">
        <f>'Hour Loop'!CJ5772</f>
        <v>#VALUE!</v>
      </c>
    </row>
    <row r="5762" spans="1:3" hidden="1" x14ac:dyDescent="0.25">
      <c r="A5762" s="15" t="str">
        <f>'Hour Loop'!BV5773</f>
        <v>B</v>
      </c>
      <c r="B5762">
        <f>'Hour Loop'!CI5773</f>
        <v>408.59800000000001</v>
      </c>
      <c r="C5762">
        <f>'Hour Loop'!CJ5773</f>
        <v>443.25299999999999</v>
      </c>
    </row>
    <row r="5763" spans="1:3" hidden="1" x14ac:dyDescent="0.25">
      <c r="A5763" s="15" t="str">
        <f>'Hour Loop'!BV5774</f>
        <v>B</v>
      </c>
      <c r="B5763" t="e">
        <f>'Hour Loop'!CI5774</f>
        <v>#VALUE!</v>
      </c>
      <c r="C5763" t="e">
        <f>'Hour Loop'!CJ5774</f>
        <v>#VALUE!</v>
      </c>
    </row>
    <row r="5764" spans="1:3" hidden="1" x14ac:dyDescent="0.25">
      <c r="A5764" s="15" t="str">
        <f>'Hour Loop'!BV5775</f>
        <v>B</v>
      </c>
      <c r="B5764">
        <f>'Hour Loop'!CI5775</f>
        <v>417.89</v>
      </c>
      <c r="C5764">
        <f>'Hour Loop'!CJ5775</f>
        <v>435.238</v>
      </c>
    </row>
    <row r="5765" spans="1:3" hidden="1" x14ac:dyDescent="0.25">
      <c r="A5765" s="15" t="str">
        <f>'Hour Loop'!BV5776</f>
        <v>B</v>
      </c>
      <c r="B5765" t="e">
        <f>'Hour Loop'!CI5776</f>
        <v>#VALUE!</v>
      </c>
      <c r="C5765" t="e">
        <f>'Hour Loop'!CJ5776</f>
        <v>#VALUE!</v>
      </c>
    </row>
    <row r="5766" spans="1:3" hidden="1" x14ac:dyDescent="0.25">
      <c r="A5766" s="15" t="str">
        <f>'Hour Loop'!BV5777</f>
        <v>B</v>
      </c>
      <c r="B5766">
        <f>'Hour Loop'!CI5777</f>
        <v>426.77699999999999</v>
      </c>
      <c r="C5766">
        <f>'Hour Loop'!CJ5777</f>
        <v>426.77699999999999</v>
      </c>
    </row>
    <row r="5767" spans="1:3" hidden="1" x14ac:dyDescent="0.25">
      <c r="A5767" s="15" t="str">
        <f>'Hour Loop'!BV5778</f>
        <v>B</v>
      </c>
      <c r="B5767" t="e">
        <f>'Hour Loop'!CI5778</f>
        <v>#VALUE!</v>
      </c>
      <c r="C5767" t="e">
        <f>'Hour Loop'!CJ5778</f>
        <v>#VALUE!</v>
      </c>
    </row>
    <row r="5768" spans="1:3" hidden="1" x14ac:dyDescent="0.25">
      <c r="A5768" s="15" t="str">
        <f>'Hour Loop'!BV5779</f>
        <v>B</v>
      </c>
      <c r="B5768">
        <f>'Hour Loop'!CI5779</f>
        <v>435.238</v>
      </c>
      <c r="C5768">
        <f>'Hour Loop'!CJ5779</f>
        <v>417.89</v>
      </c>
    </row>
    <row r="5769" spans="1:3" hidden="1" x14ac:dyDescent="0.25">
      <c r="A5769" s="15" t="str">
        <f>'Hour Loop'!BV5780</f>
        <v>B</v>
      </c>
      <c r="B5769" t="e">
        <f>'Hour Loop'!CI5780</f>
        <v>#VALUE!</v>
      </c>
      <c r="C5769" t="e">
        <f>'Hour Loop'!CJ5780</f>
        <v>#VALUE!</v>
      </c>
    </row>
    <row r="5770" spans="1:3" hidden="1" x14ac:dyDescent="0.25">
      <c r="A5770" s="15" t="str">
        <f>'Hour Loop'!BV5781</f>
        <v>B</v>
      </c>
      <c r="B5770">
        <f>'Hour Loop'!CI5781</f>
        <v>443.25299999999999</v>
      </c>
      <c r="C5770">
        <f>'Hour Loop'!CJ5781</f>
        <v>408.59800000000001</v>
      </c>
    </row>
    <row r="5771" spans="1:3" hidden="1" x14ac:dyDescent="0.25">
      <c r="A5771" s="15" t="str">
        <f>'Hour Loop'!BV5782</f>
        <v>B</v>
      </c>
      <c r="B5771" t="e">
        <f>'Hour Loop'!CI5782</f>
        <v>#VALUE!</v>
      </c>
      <c r="C5771" t="e">
        <f>'Hour Loop'!CJ5782</f>
        <v>#VALUE!</v>
      </c>
    </row>
    <row r="5772" spans="1:3" hidden="1" x14ac:dyDescent="0.25">
      <c r="A5772" s="15" t="str">
        <f>'Hour Loop'!BV5783</f>
        <v>B</v>
      </c>
      <c r="B5772">
        <f>'Hour Loop'!CI5783</f>
        <v>450.80200000000002</v>
      </c>
      <c r="C5772">
        <f>'Hour Loop'!CJ5783</f>
        <v>398.92500000000001</v>
      </c>
    </row>
    <row r="5773" spans="1:3" hidden="1" x14ac:dyDescent="0.25">
      <c r="A5773" s="15" t="str">
        <f>'Hour Loop'!BV5784</f>
        <v>B</v>
      </c>
      <c r="B5773" t="e">
        <f>'Hour Loop'!CI5784</f>
        <v>#VALUE!</v>
      </c>
      <c r="C5773" t="e">
        <f>'Hour Loop'!CJ5784</f>
        <v>#VALUE!</v>
      </c>
    </row>
    <row r="5774" spans="1:3" hidden="1" x14ac:dyDescent="0.25">
      <c r="A5774" s="15" t="str">
        <f>'Hour Loop'!BV5785</f>
        <v>B</v>
      </c>
      <c r="B5774">
        <f>'Hour Loop'!CI5785</f>
        <v>457.86700000000002</v>
      </c>
      <c r="C5774">
        <f>'Hour Loop'!CJ5785</f>
        <v>388.89299999999997</v>
      </c>
    </row>
    <row r="5775" spans="1:3" hidden="1" x14ac:dyDescent="0.25">
      <c r="A5775" s="15" t="str">
        <f>'Hour Loop'!BV5786</f>
        <v>B</v>
      </c>
      <c r="B5775" t="e">
        <f>'Hour Loop'!CI5786</f>
        <v>#VALUE!</v>
      </c>
      <c r="C5775" t="e">
        <f>'Hour Loop'!CJ5786</f>
        <v>#VALUE!</v>
      </c>
    </row>
    <row r="5776" spans="1:3" hidden="1" x14ac:dyDescent="0.25">
      <c r="A5776" s="15" t="str">
        <f>'Hour Loop'!BV5787</f>
        <v>B</v>
      </c>
      <c r="B5776">
        <f>'Hour Loop'!CI5787</f>
        <v>464.43200000000002</v>
      </c>
      <c r="C5776">
        <f>'Hour Loop'!CJ5787</f>
        <v>378.52600000000001</v>
      </c>
    </row>
    <row r="5777" spans="1:3" hidden="1" x14ac:dyDescent="0.25">
      <c r="A5777" s="15" t="str">
        <f>'Hour Loop'!BV5788</f>
        <v>B</v>
      </c>
      <c r="B5777" t="e">
        <f>'Hour Loop'!CI5788</f>
        <v>#VALUE!</v>
      </c>
      <c r="C5777" t="e">
        <f>'Hour Loop'!CJ5788</f>
        <v>#VALUE!</v>
      </c>
    </row>
    <row r="5778" spans="1:3" hidden="1" x14ac:dyDescent="0.25">
      <c r="A5778" s="15" t="str">
        <f>'Hour Loop'!BV5789</f>
        <v>B</v>
      </c>
      <c r="B5778">
        <f>'Hour Loop'!CI5789</f>
        <v>470.48</v>
      </c>
      <c r="C5778">
        <f>'Hour Loop'!CJ5789</f>
        <v>367.84899999999999</v>
      </c>
    </row>
    <row r="5779" spans="1:3" hidden="1" x14ac:dyDescent="0.25">
      <c r="A5779" s="15" t="str">
        <f>'Hour Loop'!BV5790</f>
        <v>B</v>
      </c>
      <c r="B5779" t="e">
        <f>'Hour Loop'!CI5790</f>
        <v>#VALUE!</v>
      </c>
      <c r="C5779" t="e">
        <f>'Hour Loop'!CJ5790</f>
        <v>#VALUE!</v>
      </c>
    </row>
    <row r="5780" spans="1:3" hidden="1" x14ac:dyDescent="0.25">
      <c r="A5780" s="15" t="str">
        <f>'Hour Loop'!BV5791</f>
        <v>B</v>
      </c>
      <c r="B5780">
        <f>'Hour Loop'!CI5791</f>
        <v>475.99700000000001</v>
      </c>
      <c r="C5780">
        <f>'Hour Loop'!CJ5791</f>
        <v>356.88900000000001</v>
      </c>
    </row>
    <row r="5781" spans="1:3" hidden="1" x14ac:dyDescent="0.25">
      <c r="A5781" s="15" t="str">
        <f>'Hour Loop'!BV5792</f>
        <v>B</v>
      </c>
      <c r="B5781" t="e">
        <f>'Hour Loop'!CI5792</f>
        <v>#VALUE!</v>
      </c>
      <c r="C5781" t="e">
        <f>'Hour Loop'!CJ5792</f>
        <v>#VALUE!</v>
      </c>
    </row>
    <row r="5782" spans="1:3" hidden="1" x14ac:dyDescent="0.25">
      <c r="A5782" s="15" t="str">
        <f>'Hour Loop'!BV5793</f>
        <v>B</v>
      </c>
      <c r="B5782">
        <f>'Hour Loop'!CI5793</f>
        <v>480.97</v>
      </c>
      <c r="C5782">
        <f>'Hour Loop'!CJ5793</f>
        <v>345.67099999999999</v>
      </c>
    </row>
    <row r="5783" spans="1:3" hidden="1" x14ac:dyDescent="0.25">
      <c r="A5783" s="15" t="str">
        <f>'Hour Loop'!BV5794</f>
        <v>B</v>
      </c>
      <c r="B5783" t="e">
        <f>'Hour Loop'!CI5794</f>
        <v>#VALUE!</v>
      </c>
      <c r="C5783" t="e">
        <f>'Hour Loop'!CJ5794</f>
        <v>#VALUE!</v>
      </c>
    </row>
    <row r="5784" spans="1:3" hidden="1" x14ac:dyDescent="0.25">
      <c r="A5784" s="15" t="str">
        <f>'Hour Loop'!BV5795</f>
        <v>B</v>
      </c>
      <c r="B5784">
        <f>'Hour Loop'!CI5795</f>
        <v>485.38600000000002</v>
      </c>
      <c r="C5784">
        <f>'Hour Loop'!CJ5795</f>
        <v>334.22199999999998</v>
      </c>
    </row>
    <row r="5785" spans="1:3" hidden="1" x14ac:dyDescent="0.25">
      <c r="A5785" s="15" t="str">
        <f>'Hour Loop'!BV5796</f>
        <v>B</v>
      </c>
      <c r="B5785" t="e">
        <f>'Hour Loop'!CI5796</f>
        <v>#VALUE!</v>
      </c>
      <c r="C5785" t="e">
        <f>'Hour Loop'!CJ5796</f>
        <v>#VALUE!</v>
      </c>
    </row>
    <row r="5786" spans="1:3" hidden="1" x14ac:dyDescent="0.25">
      <c r="A5786" s="15" t="str">
        <f>'Hour Loop'!BV5797</f>
        <v>B</v>
      </c>
      <c r="B5786">
        <f>'Hour Loop'!CI5797</f>
        <v>489.23500000000001</v>
      </c>
      <c r="C5786">
        <f>'Hour Loop'!CJ5797</f>
        <v>322.57100000000003</v>
      </c>
    </row>
    <row r="5787" spans="1:3" hidden="1" x14ac:dyDescent="0.25">
      <c r="A5787" s="15" t="str">
        <f>'Hour Loop'!BV5798</f>
        <v>B</v>
      </c>
      <c r="B5787" t="e">
        <f>'Hour Loop'!CI5798</f>
        <v>#VALUE!</v>
      </c>
      <c r="C5787" t="e">
        <f>'Hour Loop'!CJ5798</f>
        <v>#VALUE!</v>
      </c>
    </row>
    <row r="5788" spans="1:3" hidden="1" x14ac:dyDescent="0.25">
      <c r="A5788" s="15" t="str">
        <f>'Hour Loop'!BV5799</f>
        <v>B</v>
      </c>
      <c r="B5788">
        <f>'Hour Loop'!CI5799</f>
        <v>492.50799999999998</v>
      </c>
      <c r="C5788">
        <f>'Hour Loop'!CJ5799</f>
        <v>310.745</v>
      </c>
    </row>
    <row r="5789" spans="1:3" hidden="1" x14ac:dyDescent="0.25">
      <c r="A5789" s="15" t="str">
        <f>'Hour Loop'!BV5800</f>
        <v>B</v>
      </c>
      <c r="B5789" t="e">
        <f>'Hour Loop'!CI5800</f>
        <v>#VALUE!</v>
      </c>
      <c r="C5789" t="e">
        <f>'Hour Loop'!CJ5800</f>
        <v>#VALUE!</v>
      </c>
    </row>
    <row r="5790" spans="1:3" hidden="1" x14ac:dyDescent="0.25">
      <c r="A5790" s="15" t="str">
        <f>'Hour Loop'!BV5801</f>
        <v>B</v>
      </c>
      <c r="B5790">
        <f>'Hour Loop'!CI5801</f>
        <v>495.19600000000003</v>
      </c>
      <c r="C5790">
        <f>'Hour Loop'!CJ5801</f>
        <v>298.77300000000002</v>
      </c>
    </row>
    <row r="5791" spans="1:3" hidden="1" x14ac:dyDescent="0.25">
      <c r="A5791" s="15" t="str">
        <f>'Hour Loop'!BV5802</f>
        <v>B</v>
      </c>
      <c r="B5791" t="e">
        <f>'Hour Loop'!CI5802</f>
        <v>#VALUE!</v>
      </c>
      <c r="C5791" t="e">
        <f>'Hour Loop'!CJ5802</f>
        <v>#VALUE!</v>
      </c>
    </row>
    <row r="5792" spans="1:3" hidden="1" x14ac:dyDescent="0.25">
      <c r="A5792" s="15" t="str">
        <f>'Hour Loop'!BV5803</f>
        <v>B</v>
      </c>
      <c r="B5792">
        <f>'Hour Loop'!CI5803</f>
        <v>497.29399999999998</v>
      </c>
      <c r="C5792">
        <f>'Hour Loop'!CJ5803</f>
        <v>286.68299999999999</v>
      </c>
    </row>
    <row r="5793" spans="1:3" hidden="1" x14ac:dyDescent="0.25">
      <c r="A5793" s="15" t="str">
        <f>'Hour Loop'!BV5804</f>
        <v>B</v>
      </c>
      <c r="B5793" t="e">
        <f>'Hour Loop'!CI5804</f>
        <v>#VALUE!</v>
      </c>
      <c r="C5793" t="e">
        <f>'Hour Loop'!CJ5804</f>
        <v>#VALUE!</v>
      </c>
    </row>
    <row r="5794" spans="1:3" hidden="1" x14ac:dyDescent="0.25">
      <c r="A5794" s="15" t="str">
        <f>'Hour Loop'!BV5805</f>
        <v>B</v>
      </c>
      <c r="B5794">
        <f>'Hour Loop'!CI5805</f>
        <v>498.79599999999999</v>
      </c>
      <c r="C5794">
        <f>'Hour Loop'!CJ5805</f>
        <v>274.50400000000002</v>
      </c>
    </row>
    <row r="5795" spans="1:3" hidden="1" x14ac:dyDescent="0.25">
      <c r="A5795" s="15" t="str">
        <f>'Hour Loop'!BV5806</f>
        <v>B</v>
      </c>
      <c r="B5795" t="e">
        <f>'Hour Loop'!CI5806</f>
        <v>#VALUE!</v>
      </c>
      <c r="C5795" t="e">
        <f>'Hour Loop'!CJ5806</f>
        <v>#VALUE!</v>
      </c>
    </row>
    <row r="5796" spans="1:3" hidden="1" x14ac:dyDescent="0.25">
      <c r="A5796" s="15" t="str">
        <f>'Hour Loop'!BV5807</f>
        <v>B</v>
      </c>
      <c r="B5796">
        <f>'Hour Loop'!CI5807</f>
        <v>499.69900000000001</v>
      </c>
      <c r="C5796">
        <f>'Hour Loop'!CJ5807</f>
        <v>262.267</v>
      </c>
    </row>
    <row r="5797" spans="1:3" hidden="1" x14ac:dyDescent="0.25">
      <c r="A5797" s="15" t="str">
        <f>'Hour Loop'!BV5808</f>
        <v>B</v>
      </c>
      <c r="B5797" t="e">
        <f>'Hour Loop'!CI5808</f>
        <v>#VALUE!</v>
      </c>
      <c r="C5797" t="e">
        <f>'Hour Loop'!CJ5808</f>
        <v>#VALUE!</v>
      </c>
    </row>
    <row r="5798" spans="1:3" hidden="1" x14ac:dyDescent="0.25">
      <c r="A5798" s="15" t="str">
        <f>'Hour Loop'!BV5809</f>
        <v>B</v>
      </c>
      <c r="B5798">
        <f>'Hour Loop'!CI5809</f>
        <v>500</v>
      </c>
      <c r="C5798">
        <f>'Hour Loop'!CJ5809</f>
        <v>250</v>
      </c>
    </row>
    <row r="5799" spans="1:3" hidden="1" x14ac:dyDescent="0.25">
      <c r="A5799" s="15" t="str">
        <f>'Hour Loop'!BV5810</f>
        <v>B</v>
      </c>
      <c r="B5799" t="e">
        <f>'Hour Loop'!CI5810</f>
        <v>#VALUE!</v>
      </c>
      <c r="C5799" t="e">
        <f>'Hour Loop'!CJ5810</f>
        <v>#VALUE!</v>
      </c>
    </row>
    <row r="5800" spans="1:3" hidden="1" x14ac:dyDescent="0.25">
      <c r="A5800" s="15" t="str">
        <f>'Hour Loop'!BV5811</f>
        <v>B</v>
      </c>
      <c r="B5800">
        <f>'Hour Loop'!CI5811</f>
        <v>499.69900000000001</v>
      </c>
      <c r="C5800">
        <f>'Hour Loop'!CJ5811</f>
        <v>237.733</v>
      </c>
    </row>
    <row r="5801" spans="1:3" hidden="1" x14ac:dyDescent="0.25">
      <c r="A5801" s="15" t="str">
        <f>'Hour Loop'!BV5812</f>
        <v>B</v>
      </c>
      <c r="B5801" t="e">
        <f>'Hour Loop'!CI5812</f>
        <v>#VALUE!</v>
      </c>
      <c r="C5801" t="e">
        <f>'Hour Loop'!CJ5812</f>
        <v>#VALUE!</v>
      </c>
    </row>
    <row r="5802" spans="1:3" hidden="1" x14ac:dyDescent="0.25">
      <c r="A5802" s="15" t="str">
        <f>'Hour Loop'!BV5813</f>
        <v>B</v>
      </c>
      <c r="B5802">
        <f>'Hour Loop'!CI5813</f>
        <v>498.79599999999999</v>
      </c>
      <c r="C5802">
        <f>'Hour Loop'!CJ5813</f>
        <v>225.49600000000001</v>
      </c>
    </row>
    <row r="5803" spans="1:3" hidden="1" x14ac:dyDescent="0.25">
      <c r="A5803" s="15" t="str">
        <f>'Hour Loop'!BV5814</f>
        <v>B</v>
      </c>
      <c r="B5803" t="e">
        <f>'Hour Loop'!CI5814</f>
        <v>#VALUE!</v>
      </c>
      <c r="C5803" t="e">
        <f>'Hour Loop'!CJ5814</f>
        <v>#VALUE!</v>
      </c>
    </row>
    <row r="5804" spans="1:3" hidden="1" x14ac:dyDescent="0.25">
      <c r="A5804" s="15" t="str">
        <f>'Hour Loop'!BV5815</f>
        <v>B</v>
      </c>
      <c r="B5804">
        <f>'Hour Loop'!CI5815</f>
        <v>497.29399999999998</v>
      </c>
      <c r="C5804">
        <f>'Hour Loop'!CJ5815</f>
        <v>213.31700000000001</v>
      </c>
    </row>
    <row r="5805" spans="1:3" hidden="1" x14ac:dyDescent="0.25">
      <c r="A5805" s="15" t="str">
        <f>'Hour Loop'!BV5816</f>
        <v>B</v>
      </c>
      <c r="B5805" t="e">
        <f>'Hour Loop'!CI5816</f>
        <v>#VALUE!</v>
      </c>
      <c r="C5805" t="e">
        <f>'Hour Loop'!CJ5816</f>
        <v>#VALUE!</v>
      </c>
    </row>
    <row r="5806" spans="1:3" hidden="1" x14ac:dyDescent="0.25">
      <c r="A5806" s="15" t="str">
        <f>'Hour Loop'!BV5817</f>
        <v>B</v>
      </c>
      <c r="B5806">
        <f>'Hour Loop'!CI5817</f>
        <v>495.19600000000003</v>
      </c>
      <c r="C5806">
        <f>'Hour Loop'!CJ5817</f>
        <v>201.227</v>
      </c>
    </row>
    <row r="5807" spans="1:3" hidden="1" x14ac:dyDescent="0.25">
      <c r="A5807" s="15" t="str">
        <f>'Hour Loop'!BV5818</f>
        <v>B</v>
      </c>
      <c r="B5807" t="e">
        <f>'Hour Loop'!CI5818</f>
        <v>#VALUE!</v>
      </c>
      <c r="C5807" t="e">
        <f>'Hour Loop'!CJ5818</f>
        <v>#VALUE!</v>
      </c>
    </row>
    <row r="5808" spans="1:3" hidden="1" x14ac:dyDescent="0.25">
      <c r="A5808" s="15" t="str">
        <f>'Hour Loop'!BV5819</f>
        <v>B</v>
      </c>
      <c r="B5808">
        <f>'Hour Loop'!CI5819</f>
        <v>492.50799999999998</v>
      </c>
      <c r="C5808">
        <f>'Hour Loop'!CJ5819</f>
        <v>189.255</v>
      </c>
    </row>
    <row r="5809" spans="1:3" hidden="1" x14ac:dyDescent="0.25">
      <c r="A5809" s="15" t="str">
        <f>'Hour Loop'!BV5820</f>
        <v>B</v>
      </c>
      <c r="B5809" t="e">
        <f>'Hour Loop'!CI5820</f>
        <v>#VALUE!</v>
      </c>
      <c r="C5809" t="e">
        <f>'Hour Loop'!CJ5820</f>
        <v>#VALUE!</v>
      </c>
    </row>
    <row r="5810" spans="1:3" hidden="1" x14ac:dyDescent="0.25">
      <c r="A5810" s="15" t="str">
        <f>'Hour Loop'!BV5821</f>
        <v>B</v>
      </c>
      <c r="B5810">
        <f>'Hour Loop'!CI5821</f>
        <v>489.23500000000001</v>
      </c>
      <c r="C5810">
        <f>'Hour Loop'!CJ5821</f>
        <v>177.429</v>
      </c>
    </row>
    <row r="5811" spans="1:3" hidden="1" x14ac:dyDescent="0.25">
      <c r="A5811" s="15" t="str">
        <f>'Hour Loop'!BV5822</f>
        <v>B</v>
      </c>
      <c r="B5811" t="e">
        <f>'Hour Loop'!CI5822</f>
        <v>#VALUE!</v>
      </c>
      <c r="C5811" t="e">
        <f>'Hour Loop'!CJ5822</f>
        <v>#VALUE!</v>
      </c>
    </row>
    <row r="5812" spans="1:3" hidden="1" x14ac:dyDescent="0.25">
      <c r="A5812" s="15" t="str">
        <f>'Hour Loop'!BV5823</f>
        <v>B</v>
      </c>
      <c r="B5812">
        <f>'Hour Loop'!CI5823</f>
        <v>485.38600000000002</v>
      </c>
      <c r="C5812">
        <f>'Hour Loop'!CJ5823</f>
        <v>165.77799999999999</v>
      </c>
    </row>
    <row r="5813" spans="1:3" hidden="1" x14ac:dyDescent="0.25">
      <c r="A5813" s="15" t="str">
        <f>'Hour Loop'!BV5824</f>
        <v>B</v>
      </c>
      <c r="B5813" t="e">
        <f>'Hour Loop'!CI5824</f>
        <v>#VALUE!</v>
      </c>
      <c r="C5813" t="e">
        <f>'Hour Loop'!CJ5824</f>
        <v>#VALUE!</v>
      </c>
    </row>
    <row r="5814" spans="1:3" hidden="1" x14ac:dyDescent="0.25">
      <c r="A5814" s="15" t="str">
        <f>'Hour Loop'!BV5825</f>
        <v>B</v>
      </c>
      <c r="B5814">
        <f>'Hour Loop'!CI5825</f>
        <v>480.97</v>
      </c>
      <c r="C5814">
        <f>'Hour Loop'!CJ5825</f>
        <v>154.32900000000001</v>
      </c>
    </row>
    <row r="5815" spans="1:3" hidden="1" x14ac:dyDescent="0.25">
      <c r="A5815" s="15" t="str">
        <f>'Hour Loop'!BV5826</f>
        <v>B</v>
      </c>
      <c r="B5815" t="e">
        <f>'Hour Loop'!CI5826</f>
        <v>#VALUE!</v>
      </c>
      <c r="C5815" t="e">
        <f>'Hour Loop'!CJ5826</f>
        <v>#VALUE!</v>
      </c>
    </row>
    <row r="5816" spans="1:3" hidden="1" x14ac:dyDescent="0.25">
      <c r="A5816" s="15" t="str">
        <f>'Hour Loop'!BV5827</f>
        <v>B</v>
      </c>
      <c r="B5816">
        <f>'Hour Loop'!CI5827</f>
        <v>475.99700000000001</v>
      </c>
      <c r="C5816">
        <f>'Hour Loop'!CJ5827</f>
        <v>143.11099999999999</v>
      </c>
    </row>
    <row r="5817" spans="1:3" hidden="1" x14ac:dyDescent="0.25">
      <c r="A5817" s="15" t="str">
        <f>'Hour Loop'!BV5828</f>
        <v>B</v>
      </c>
      <c r="B5817" t="e">
        <f>'Hour Loop'!CI5828</f>
        <v>#VALUE!</v>
      </c>
      <c r="C5817" t="e">
        <f>'Hour Loop'!CJ5828</f>
        <v>#VALUE!</v>
      </c>
    </row>
    <row r="5818" spans="1:3" hidden="1" x14ac:dyDescent="0.25">
      <c r="A5818" s="15" t="str">
        <f>'Hour Loop'!BV5829</f>
        <v>B</v>
      </c>
      <c r="B5818">
        <f>'Hour Loop'!CI5829</f>
        <v>470.48</v>
      </c>
      <c r="C5818">
        <f>'Hour Loop'!CJ5829</f>
        <v>132.15100000000001</v>
      </c>
    </row>
    <row r="5819" spans="1:3" hidden="1" x14ac:dyDescent="0.25">
      <c r="A5819" s="15" t="str">
        <f>'Hour Loop'!BV5830</f>
        <v>B</v>
      </c>
      <c r="B5819" t="e">
        <f>'Hour Loop'!CI5830</f>
        <v>#VALUE!</v>
      </c>
      <c r="C5819" t="e">
        <f>'Hour Loop'!CJ5830</f>
        <v>#VALUE!</v>
      </c>
    </row>
    <row r="5820" spans="1:3" hidden="1" x14ac:dyDescent="0.25">
      <c r="A5820" s="15" t="str">
        <f>'Hour Loop'!BV5831</f>
        <v>B</v>
      </c>
      <c r="B5820">
        <f>'Hour Loop'!CI5831</f>
        <v>464.43200000000002</v>
      </c>
      <c r="C5820">
        <f>'Hour Loop'!CJ5831</f>
        <v>121.474</v>
      </c>
    </row>
    <row r="5821" spans="1:3" hidden="1" x14ac:dyDescent="0.25">
      <c r="A5821" s="15" t="str">
        <f>'Hour Loop'!BV5832</f>
        <v>B</v>
      </c>
      <c r="B5821" t="e">
        <f>'Hour Loop'!CI5832</f>
        <v>#VALUE!</v>
      </c>
      <c r="C5821" t="e">
        <f>'Hour Loop'!CJ5832</f>
        <v>#VALUE!</v>
      </c>
    </row>
    <row r="5822" spans="1:3" hidden="1" x14ac:dyDescent="0.25">
      <c r="A5822" s="15" t="str">
        <f>'Hour Loop'!BV5833</f>
        <v>B</v>
      </c>
      <c r="B5822">
        <f>'Hour Loop'!CI5833</f>
        <v>457.86700000000002</v>
      </c>
      <c r="C5822">
        <f>'Hour Loop'!CJ5833</f>
        <v>111.107</v>
      </c>
    </row>
    <row r="5823" spans="1:3" hidden="1" x14ac:dyDescent="0.25">
      <c r="A5823" s="15" t="str">
        <f>'Hour Loop'!BV5834</f>
        <v>B</v>
      </c>
      <c r="B5823" t="e">
        <f>'Hour Loop'!CI5834</f>
        <v>#VALUE!</v>
      </c>
      <c r="C5823" t="e">
        <f>'Hour Loop'!CJ5834</f>
        <v>#VALUE!</v>
      </c>
    </row>
    <row r="5824" spans="1:3" hidden="1" x14ac:dyDescent="0.25">
      <c r="A5824" s="15" t="str">
        <f>'Hour Loop'!BV5835</f>
        <v>B</v>
      </c>
      <c r="B5824">
        <f>'Hour Loop'!CI5835</f>
        <v>450.80200000000002</v>
      </c>
      <c r="C5824">
        <f>'Hour Loop'!CJ5835</f>
        <v>101.075</v>
      </c>
    </row>
    <row r="5825" spans="1:3" hidden="1" x14ac:dyDescent="0.25">
      <c r="A5825" s="15" t="str">
        <f>'Hour Loop'!BV5836</f>
        <v>B</v>
      </c>
      <c r="B5825" t="e">
        <f>'Hour Loop'!CI5836</f>
        <v>#VALUE!</v>
      </c>
      <c r="C5825" t="e">
        <f>'Hour Loop'!CJ5836</f>
        <v>#VALUE!</v>
      </c>
    </row>
    <row r="5826" spans="1:3" hidden="1" x14ac:dyDescent="0.25">
      <c r="A5826" s="15" t="str">
        <f>'Hour Loop'!BV5837</f>
        <v>B</v>
      </c>
      <c r="B5826">
        <f>'Hour Loop'!CI5837</f>
        <v>443.25</v>
      </c>
      <c r="C5826">
        <f>'Hour Loop'!CJ5837</f>
        <v>91.402000000000001</v>
      </c>
    </row>
    <row r="5827" spans="1:3" hidden="1" x14ac:dyDescent="0.25">
      <c r="A5827" s="15" t="str">
        <f>'Hour Loop'!BV5838</f>
        <v>B</v>
      </c>
      <c r="B5827" t="e">
        <f>'Hour Loop'!CI5838</f>
        <v>#VALUE!</v>
      </c>
      <c r="C5827" t="e">
        <f>'Hour Loop'!CJ5838</f>
        <v>#VALUE!</v>
      </c>
    </row>
    <row r="5828" spans="1:3" hidden="1" x14ac:dyDescent="0.25">
      <c r="A5828" s="15" t="str">
        <f>'Hour Loop'!BV5839</f>
        <v>B</v>
      </c>
      <c r="B5828">
        <f>'Hour Loop'!CI5839</f>
        <v>435.23</v>
      </c>
      <c r="C5828">
        <f>'Hour Loop'!CJ5839</f>
        <v>82.11</v>
      </c>
    </row>
    <row r="5829" spans="1:3" hidden="1" x14ac:dyDescent="0.25">
      <c r="A5829" s="15" t="str">
        <f>'Hour Loop'!BV5840</f>
        <v>B</v>
      </c>
      <c r="B5829" t="e">
        <f>'Hour Loop'!CI5840</f>
        <v>#VALUE!</v>
      </c>
      <c r="C5829" t="e">
        <f>'Hour Loop'!CJ5840</f>
        <v>#VALUE!</v>
      </c>
    </row>
    <row r="5830" spans="1:3" hidden="1" x14ac:dyDescent="0.25">
      <c r="A5830" s="15" t="str">
        <f>'Hour Loop'!BV5841</f>
        <v>B</v>
      </c>
      <c r="B5830">
        <f>'Hour Loop'!CI5841</f>
        <v>426.77</v>
      </c>
      <c r="C5830">
        <f>'Hour Loop'!CJ5841</f>
        <v>73.222999999999999</v>
      </c>
    </row>
    <row r="5831" spans="1:3" hidden="1" x14ac:dyDescent="0.25">
      <c r="A5831" s="15" t="str">
        <f>'Hour Loop'!BV5842</f>
        <v>B</v>
      </c>
      <c r="B5831" t="e">
        <f>'Hour Loop'!CI5842</f>
        <v>#VALUE!</v>
      </c>
      <c r="C5831" t="e">
        <f>'Hour Loop'!CJ5842</f>
        <v>#VALUE!</v>
      </c>
    </row>
    <row r="5832" spans="1:3" hidden="1" x14ac:dyDescent="0.25">
      <c r="A5832" s="15" t="str">
        <f>'Hour Loop'!BV5843</f>
        <v>B</v>
      </c>
      <c r="B5832">
        <f>'Hour Loop'!CI5843</f>
        <v>417.89</v>
      </c>
      <c r="C5832">
        <f>'Hour Loop'!CJ5843</f>
        <v>64.762</v>
      </c>
    </row>
    <row r="5833" spans="1:3" hidden="1" x14ac:dyDescent="0.25">
      <c r="A5833" s="15" t="str">
        <f>'Hour Loop'!BV5844</f>
        <v>B</v>
      </c>
      <c r="B5833" t="e">
        <f>'Hour Loop'!CI5844</f>
        <v>#VALUE!</v>
      </c>
      <c r="C5833" t="e">
        <f>'Hour Loop'!CJ5844</f>
        <v>#VALUE!</v>
      </c>
    </row>
    <row r="5834" spans="1:3" hidden="1" x14ac:dyDescent="0.25">
      <c r="A5834" s="15" t="str">
        <f>'Hour Loop'!BV5845</f>
        <v>B</v>
      </c>
      <c r="B5834">
        <f>'Hour Loop'!CI5845</f>
        <v>408.59</v>
      </c>
      <c r="C5834">
        <f>'Hour Loop'!CJ5845</f>
        <v>56.747</v>
      </c>
    </row>
    <row r="5835" spans="1:3" hidden="1" x14ac:dyDescent="0.25">
      <c r="A5835" s="15" t="str">
        <f>'Hour Loop'!BV5846</f>
        <v>B</v>
      </c>
      <c r="B5835" t="e">
        <f>'Hour Loop'!CI5846</f>
        <v>#VALUE!</v>
      </c>
      <c r="C5835" t="e">
        <f>'Hour Loop'!CJ5846</f>
        <v>#VALUE!</v>
      </c>
    </row>
    <row r="5836" spans="1:3" hidden="1" x14ac:dyDescent="0.25">
      <c r="A5836" s="15" t="str">
        <f>'Hour Loop'!BV5847</f>
        <v>B</v>
      </c>
      <c r="B5836">
        <f>'Hour Loop'!CI5847</f>
        <v>398.92</v>
      </c>
      <c r="C5836">
        <f>'Hour Loop'!CJ5847</f>
        <v>49.198</v>
      </c>
    </row>
    <row r="5837" spans="1:3" hidden="1" x14ac:dyDescent="0.25">
      <c r="A5837" s="15" t="str">
        <f>'Hour Loop'!BV5848</f>
        <v>B</v>
      </c>
      <c r="B5837" t="e">
        <f>'Hour Loop'!CI5848</f>
        <v>#VALUE!</v>
      </c>
      <c r="C5837" t="e">
        <f>'Hour Loop'!CJ5848</f>
        <v>#VALUE!</v>
      </c>
    </row>
    <row r="5838" spans="1:3" hidden="1" x14ac:dyDescent="0.25">
      <c r="A5838" s="15" t="str">
        <f>'Hour Loop'!BV5849</f>
        <v>B</v>
      </c>
      <c r="B5838">
        <f>'Hour Loop'!CI5849</f>
        <v>388.89</v>
      </c>
      <c r="C5838">
        <f>'Hour Loop'!CJ5849</f>
        <v>42.133000000000003</v>
      </c>
    </row>
    <row r="5839" spans="1:3" hidden="1" x14ac:dyDescent="0.25">
      <c r="A5839" s="15" t="str">
        <f>'Hour Loop'!BV5850</f>
        <v>B</v>
      </c>
      <c r="B5839" t="e">
        <f>'Hour Loop'!CI5850</f>
        <v>#VALUE!</v>
      </c>
      <c r="C5839" t="e">
        <f>'Hour Loop'!CJ5850</f>
        <v>#VALUE!</v>
      </c>
    </row>
    <row r="5840" spans="1:3" hidden="1" x14ac:dyDescent="0.25">
      <c r="A5840" s="15" t="str">
        <f>'Hour Loop'!BV5851</f>
        <v>B</v>
      </c>
      <c r="B5840">
        <f>'Hour Loop'!CI5851</f>
        <v>378.52</v>
      </c>
      <c r="C5840">
        <f>'Hour Loop'!CJ5851</f>
        <v>35.567999999999998</v>
      </c>
    </row>
    <row r="5841" spans="1:3" hidden="1" x14ac:dyDescent="0.25">
      <c r="A5841" s="15" t="str">
        <f>'Hour Loop'!BV5852</f>
        <v>B</v>
      </c>
      <c r="B5841" t="e">
        <f>'Hour Loop'!CI5852</f>
        <v>#VALUE!</v>
      </c>
      <c r="C5841" t="e">
        <f>'Hour Loop'!CJ5852</f>
        <v>#VALUE!</v>
      </c>
    </row>
    <row r="5842" spans="1:3" hidden="1" x14ac:dyDescent="0.25">
      <c r="A5842" s="15" t="str">
        <f>'Hour Loop'!BV5853</f>
        <v>B</v>
      </c>
      <c r="B5842">
        <f>'Hour Loop'!CI5853</f>
        <v>367.84</v>
      </c>
      <c r="C5842">
        <f>'Hour Loop'!CJ5853</f>
        <v>29.52</v>
      </c>
    </row>
    <row r="5843" spans="1:3" hidden="1" x14ac:dyDescent="0.25">
      <c r="A5843" s="15" t="str">
        <f>'Hour Loop'!BV5854</f>
        <v>B</v>
      </c>
      <c r="B5843" t="e">
        <f>'Hour Loop'!CI5854</f>
        <v>#VALUE!</v>
      </c>
      <c r="C5843" t="e">
        <f>'Hour Loop'!CJ5854</f>
        <v>#VALUE!</v>
      </c>
    </row>
    <row r="5844" spans="1:3" hidden="1" x14ac:dyDescent="0.25">
      <c r="A5844" s="15" t="str">
        <f>'Hour Loop'!BV5855</f>
        <v>B</v>
      </c>
      <c r="B5844">
        <f>'Hour Loop'!CI5855</f>
        <v>356.88</v>
      </c>
      <c r="C5844">
        <f>'Hour Loop'!CJ5855</f>
        <v>24.003</v>
      </c>
    </row>
    <row r="5845" spans="1:3" hidden="1" x14ac:dyDescent="0.25">
      <c r="A5845" s="15" t="str">
        <f>'Hour Loop'!BV5856</f>
        <v>B</v>
      </c>
      <c r="B5845" t="e">
        <f>'Hour Loop'!CI5856</f>
        <v>#VALUE!</v>
      </c>
      <c r="C5845" t="e">
        <f>'Hour Loop'!CJ5856</f>
        <v>#VALUE!</v>
      </c>
    </row>
    <row r="5846" spans="1:3" hidden="1" x14ac:dyDescent="0.25">
      <c r="A5846" s="15" t="str">
        <f>'Hour Loop'!BV5857</f>
        <v>B</v>
      </c>
      <c r="B5846">
        <f>'Hour Loop'!CI5857</f>
        <v>345.67</v>
      </c>
      <c r="C5846">
        <f>'Hour Loop'!CJ5857</f>
        <v>19.03</v>
      </c>
    </row>
    <row r="5847" spans="1:3" hidden="1" x14ac:dyDescent="0.25">
      <c r="A5847" s="15" t="str">
        <f>'Hour Loop'!BV5858</f>
        <v>B</v>
      </c>
      <c r="B5847" t="e">
        <f>'Hour Loop'!CI5858</f>
        <v>#VALUE!</v>
      </c>
      <c r="C5847" t="e">
        <f>'Hour Loop'!CJ5858</f>
        <v>#VALUE!</v>
      </c>
    </row>
    <row r="5848" spans="1:3" hidden="1" x14ac:dyDescent="0.25">
      <c r="A5848" s="15" t="str">
        <f>'Hour Loop'!BV5859</f>
        <v>B</v>
      </c>
      <c r="B5848">
        <f>'Hour Loop'!CI5859</f>
        <v>334.22</v>
      </c>
      <c r="C5848">
        <f>'Hour Loop'!CJ5859</f>
        <v>14.614000000000001</v>
      </c>
    </row>
    <row r="5849" spans="1:3" hidden="1" x14ac:dyDescent="0.25">
      <c r="A5849" s="15" t="str">
        <f>'Hour Loop'!BV5860</f>
        <v>B</v>
      </c>
      <c r="B5849" t="e">
        <f>'Hour Loop'!CI5860</f>
        <v>#VALUE!</v>
      </c>
      <c r="C5849" t="e">
        <f>'Hour Loop'!CJ5860</f>
        <v>#VALUE!</v>
      </c>
    </row>
    <row r="5850" spans="1:3" hidden="1" x14ac:dyDescent="0.25">
      <c r="A5850" s="15" t="str">
        <f>'Hour Loop'!BV5861</f>
        <v>B</v>
      </c>
      <c r="B5850">
        <f>'Hour Loop'!CI5861</f>
        <v>322.57</v>
      </c>
      <c r="C5850">
        <f>'Hour Loop'!CJ5861</f>
        <v>10.765000000000001</v>
      </c>
    </row>
    <row r="5851" spans="1:3" hidden="1" x14ac:dyDescent="0.25">
      <c r="A5851" s="15" t="str">
        <f>'Hour Loop'!BV5862</f>
        <v>B</v>
      </c>
      <c r="B5851" t="e">
        <f>'Hour Loop'!CI5862</f>
        <v>#VALUE!</v>
      </c>
      <c r="C5851" t="e">
        <f>'Hour Loop'!CJ5862</f>
        <v>#VALUE!</v>
      </c>
    </row>
    <row r="5852" spans="1:3" hidden="1" x14ac:dyDescent="0.25">
      <c r="A5852" s="15" t="str">
        <f>'Hour Loop'!BV5863</f>
        <v>B</v>
      </c>
      <c r="B5852">
        <f>'Hour Loop'!CI5863</f>
        <v>310.7</v>
      </c>
      <c r="C5852">
        <f>'Hour Loop'!CJ5863</f>
        <v>7.492</v>
      </c>
    </row>
    <row r="5853" spans="1:3" hidden="1" x14ac:dyDescent="0.25">
      <c r="A5853" s="15" t="str">
        <f>'Hour Loop'!BV5864</f>
        <v>B</v>
      </c>
      <c r="B5853" t="e">
        <f>'Hour Loop'!CI5864</f>
        <v>#VALUE!</v>
      </c>
      <c r="C5853" t="e">
        <f>'Hour Loop'!CJ5864</f>
        <v>#VALUE!</v>
      </c>
    </row>
    <row r="5854" spans="1:3" hidden="1" x14ac:dyDescent="0.25">
      <c r="A5854" s="15" t="str">
        <f>'Hour Loop'!BV5865</f>
        <v>B</v>
      </c>
      <c r="B5854">
        <f>'Hour Loop'!CI5865</f>
        <v>298.7</v>
      </c>
      <c r="C5854">
        <f>'Hour Loop'!CJ5865</f>
        <v>4.8040000000000003</v>
      </c>
    </row>
    <row r="5855" spans="1:3" hidden="1" x14ac:dyDescent="0.25">
      <c r="A5855" s="15" t="str">
        <f>'Hour Loop'!BV5866</f>
        <v>B</v>
      </c>
      <c r="B5855" t="e">
        <f>'Hour Loop'!CI5866</f>
        <v>#VALUE!</v>
      </c>
      <c r="C5855" t="e">
        <f>'Hour Loop'!CJ5866</f>
        <v>#VALUE!</v>
      </c>
    </row>
    <row r="5856" spans="1:3" hidden="1" x14ac:dyDescent="0.25">
      <c r="A5856" s="15" t="str">
        <f>'Hour Loop'!BV5867</f>
        <v>B</v>
      </c>
      <c r="B5856">
        <f>'Hour Loop'!CI5867</f>
        <v>286.60000000000002</v>
      </c>
      <c r="C5856">
        <f>'Hour Loop'!CJ5867</f>
        <v>2.706</v>
      </c>
    </row>
    <row r="5857" spans="1:3" hidden="1" x14ac:dyDescent="0.25">
      <c r="A5857" s="15" t="str">
        <f>'Hour Loop'!BV5868</f>
        <v>B</v>
      </c>
      <c r="B5857" t="e">
        <f>'Hour Loop'!CI5868</f>
        <v>#VALUE!</v>
      </c>
      <c r="C5857" t="e">
        <f>'Hour Loop'!CJ5868</f>
        <v>#VALUE!</v>
      </c>
    </row>
    <row r="5858" spans="1:3" hidden="1" x14ac:dyDescent="0.25">
      <c r="A5858" s="15" t="str">
        <f>'Hour Loop'!BV5869</f>
        <v>B</v>
      </c>
      <c r="B5858">
        <f>'Hour Loop'!CI5869</f>
        <v>274.5</v>
      </c>
      <c r="C5858">
        <f>'Hour Loop'!CJ5869</f>
        <v>1.204</v>
      </c>
    </row>
    <row r="5859" spans="1:3" hidden="1" x14ac:dyDescent="0.25">
      <c r="A5859" s="15" t="str">
        <f>'Hour Loop'!BV5870</f>
        <v>B</v>
      </c>
      <c r="B5859" t="e">
        <f>'Hour Loop'!CI5870</f>
        <v>#VALUE!</v>
      </c>
      <c r="C5859" t="e">
        <f>'Hour Loop'!CJ5870</f>
        <v>#VALUE!</v>
      </c>
    </row>
    <row r="5860" spans="1:3" hidden="1" x14ac:dyDescent="0.25">
      <c r="A5860" s="15" t="str">
        <f>'Hour Loop'!BV5871</f>
        <v>B</v>
      </c>
      <c r="B5860">
        <f>'Hour Loop'!CI5871</f>
        <v>262.2</v>
      </c>
      <c r="C5860">
        <f>'Hour Loop'!CJ5871</f>
        <v>0.30099999999999999</v>
      </c>
    </row>
    <row r="5861" spans="1:3" hidden="1" x14ac:dyDescent="0.25">
      <c r="A5861" s="15" t="str">
        <f>'Hour Loop'!BV5872</f>
        <v>B</v>
      </c>
      <c r="B5861" t="e">
        <f>'Hour Loop'!CI5872</f>
        <v>#VALUE!</v>
      </c>
      <c r="C5861" t="e">
        <f>'Hour Loop'!CJ5872</f>
        <v>#VALUE!</v>
      </c>
    </row>
    <row r="5862" spans="1:3" hidden="1" x14ac:dyDescent="0.25">
      <c r="A5862" s="15" t="str">
        <f>'Hour Loop'!BV5873</f>
        <v>B</v>
      </c>
      <c r="B5862">
        <f>'Hour Loop'!CI5873</f>
        <v>250</v>
      </c>
      <c r="C5862">
        <f>'Hour Loop'!CJ5873</f>
        <v>0</v>
      </c>
    </row>
    <row r="5863" spans="1:3" hidden="1" x14ac:dyDescent="0.25">
      <c r="A5863" s="15" t="str">
        <f>'Hour Loop'!BV5874</f>
        <v>B</v>
      </c>
      <c r="B5863" t="e">
        <f>'Hour Loop'!CI5874</f>
        <v>#VALUE!</v>
      </c>
      <c r="C5863" t="e">
        <f>'Hour Loop'!CJ5874</f>
        <v>#VALUE!</v>
      </c>
    </row>
    <row r="5864" spans="1:3" hidden="1" x14ac:dyDescent="0.25">
      <c r="A5864" s="15" t="str">
        <f>'Hour Loop'!BV5875</f>
        <v>B</v>
      </c>
      <c r="B5864">
        <f>'Hour Loop'!CI5875</f>
        <v>237.7</v>
      </c>
      <c r="C5864">
        <f>'Hour Loop'!CJ5875</f>
        <v>0.30099999999999999</v>
      </c>
    </row>
    <row r="5865" spans="1:3" hidden="1" x14ac:dyDescent="0.25">
      <c r="A5865" s="15" t="str">
        <f>'Hour Loop'!BV5876</f>
        <v>B</v>
      </c>
      <c r="B5865" t="e">
        <f>'Hour Loop'!CI5876</f>
        <v>#VALUE!</v>
      </c>
      <c r="C5865" t="e">
        <f>'Hour Loop'!CJ5876</f>
        <v>#VALUE!</v>
      </c>
    </row>
    <row r="5866" spans="1:3" hidden="1" x14ac:dyDescent="0.25">
      <c r="A5866" s="15" t="str">
        <f>'Hour Loop'!BV5877</f>
        <v>B</v>
      </c>
      <c r="B5866">
        <f>'Hour Loop'!CI5877</f>
        <v>225.4</v>
      </c>
      <c r="C5866">
        <f>'Hour Loop'!CJ5877</f>
        <v>1.204</v>
      </c>
    </row>
    <row r="5867" spans="1:3" hidden="1" x14ac:dyDescent="0.25">
      <c r="A5867" s="15" t="str">
        <f>'Hour Loop'!BV5878</f>
        <v>B</v>
      </c>
      <c r="B5867" t="e">
        <f>'Hour Loop'!CI5878</f>
        <v>#VALUE!</v>
      </c>
      <c r="C5867" t="e">
        <f>'Hour Loop'!CJ5878</f>
        <v>#VALUE!</v>
      </c>
    </row>
    <row r="5868" spans="1:3" hidden="1" x14ac:dyDescent="0.25">
      <c r="A5868" s="15" t="str">
        <f>'Hour Loop'!BV5879</f>
        <v>B</v>
      </c>
      <c r="B5868">
        <f>'Hour Loop'!CI5879</f>
        <v>213.3</v>
      </c>
      <c r="C5868">
        <f>'Hour Loop'!CJ5879</f>
        <v>2.706</v>
      </c>
    </row>
    <row r="5869" spans="1:3" hidden="1" x14ac:dyDescent="0.25">
      <c r="A5869" s="15" t="str">
        <f>'Hour Loop'!BV5880</f>
        <v>B</v>
      </c>
      <c r="B5869" t="e">
        <f>'Hour Loop'!CI5880</f>
        <v>#VALUE!</v>
      </c>
      <c r="C5869" t="e">
        <f>'Hour Loop'!CJ5880</f>
        <v>#VALUE!</v>
      </c>
    </row>
    <row r="5870" spans="1:3" hidden="1" x14ac:dyDescent="0.25">
      <c r="A5870" s="15" t="str">
        <f>'Hour Loop'!BV5881</f>
        <v>B</v>
      </c>
      <c r="B5870">
        <f>'Hour Loop'!CI5881</f>
        <v>201.2</v>
      </c>
      <c r="C5870">
        <f>'Hour Loop'!CJ5881</f>
        <v>4.8040000000000003</v>
      </c>
    </row>
    <row r="5871" spans="1:3" hidden="1" x14ac:dyDescent="0.25">
      <c r="A5871" s="15" t="str">
        <f>'Hour Loop'!BV5882</f>
        <v>B</v>
      </c>
      <c r="B5871" t="e">
        <f>'Hour Loop'!CI5882</f>
        <v>#VALUE!</v>
      </c>
      <c r="C5871" t="e">
        <f>'Hour Loop'!CJ5882</f>
        <v>#VALUE!</v>
      </c>
    </row>
    <row r="5872" spans="1:3" hidden="1" x14ac:dyDescent="0.25">
      <c r="A5872" s="15" t="str">
        <f>'Hour Loop'!BV5883</f>
        <v>B</v>
      </c>
      <c r="B5872">
        <f>'Hour Loop'!CI5883</f>
        <v>189.2</v>
      </c>
      <c r="C5872">
        <f>'Hour Loop'!CJ5883</f>
        <v>7.492</v>
      </c>
    </row>
    <row r="5873" spans="1:3" hidden="1" x14ac:dyDescent="0.25">
      <c r="A5873" s="15" t="str">
        <f>'Hour Loop'!BV5884</f>
        <v>B</v>
      </c>
      <c r="B5873" t="e">
        <f>'Hour Loop'!CI5884</f>
        <v>#VALUE!</v>
      </c>
      <c r="C5873" t="e">
        <f>'Hour Loop'!CJ5884</f>
        <v>#VALUE!</v>
      </c>
    </row>
    <row r="5874" spans="1:3" hidden="1" x14ac:dyDescent="0.25">
      <c r="A5874" s="15" t="str">
        <f>'Hour Loop'!BV5885</f>
        <v>B</v>
      </c>
      <c r="B5874">
        <f>'Hour Loop'!CI5885</f>
        <v>177.42</v>
      </c>
      <c r="C5874">
        <f>'Hour Loop'!CJ5885</f>
        <v>10.765000000000001</v>
      </c>
    </row>
    <row r="5875" spans="1:3" hidden="1" x14ac:dyDescent="0.25">
      <c r="A5875" s="15" t="str">
        <f>'Hour Loop'!BV5886</f>
        <v>B</v>
      </c>
      <c r="B5875" t="e">
        <f>'Hour Loop'!CI5886</f>
        <v>#VALUE!</v>
      </c>
      <c r="C5875" t="e">
        <f>'Hour Loop'!CJ5886</f>
        <v>#VALUE!</v>
      </c>
    </row>
    <row r="5876" spans="1:3" hidden="1" x14ac:dyDescent="0.25">
      <c r="A5876" s="15" t="str">
        <f>'Hour Loop'!BV5887</f>
        <v>B</v>
      </c>
      <c r="B5876">
        <f>'Hour Loop'!CI5887</f>
        <v>165.77</v>
      </c>
      <c r="C5876">
        <f>'Hour Loop'!CJ5887</f>
        <v>14.614000000000001</v>
      </c>
    </row>
    <row r="5877" spans="1:3" hidden="1" x14ac:dyDescent="0.25">
      <c r="A5877" s="15" t="str">
        <f>'Hour Loop'!BV5888</f>
        <v>B</v>
      </c>
      <c r="B5877" t="e">
        <f>'Hour Loop'!CI5888</f>
        <v>#VALUE!</v>
      </c>
      <c r="C5877" t="e">
        <f>'Hour Loop'!CJ5888</f>
        <v>#VALUE!</v>
      </c>
    </row>
    <row r="5878" spans="1:3" hidden="1" x14ac:dyDescent="0.25">
      <c r="A5878" s="15" t="str">
        <f>'Hour Loop'!BV5889</f>
        <v>B</v>
      </c>
      <c r="B5878">
        <f>'Hour Loop'!CI5889</f>
        <v>154.32</v>
      </c>
      <c r="C5878">
        <f>'Hour Loop'!CJ5889</f>
        <v>19.03</v>
      </c>
    </row>
    <row r="5879" spans="1:3" hidden="1" x14ac:dyDescent="0.25">
      <c r="A5879" s="15" t="str">
        <f>'Hour Loop'!BV5890</f>
        <v>B</v>
      </c>
      <c r="B5879" t="e">
        <f>'Hour Loop'!CI5890</f>
        <v>#VALUE!</v>
      </c>
      <c r="C5879" t="e">
        <f>'Hour Loop'!CJ5890</f>
        <v>#VALUE!</v>
      </c>
    </row>
    <row r="5880" spans="1:3" hidden="1" x14ac:dyDescent="0.25">
      <c r="A5880" s="15" t="str">
        <f>'Hour Loop'!BV5891</f>
        <v>B</v>
      </c>
      <c r="B5880">
        <f>'Hour Loop'!CI5891</f>
        <v>143.11000000000001</v>
      </c>
      <c r="C5880">
        <f>'Hour Loop'!CJ5891</f>
        <v>24.003</v>
      </c>
    </row>
    <row r="5881" spans="1:3" hidden="1" x14ac:dyDescent="0.25">
      <c r="A5881" s="15" t="str">
        <f>'Hour Loop'!BV5892</f>
        <v>B</v>
      </c>
      <c r="B5881" t="e">
        <f>'Hour Loop'!CI5892</f>
        <v>#VALUE!</v>
      </c>
      <c r="C5881" t="e">
        <f>'Hour Loop'!CJ5892</f>
        <v>#VALUE!</v>
      </c>
    </row>
    <row r="5882" spans="1:3" hidden="1" x14ac:dyDescent="0.25">
      <c r="A5882" s="15" t="str">
        <f>'Hour Loop'!BV5893</f>
        <v>B</v>
      </c>
      <c r="B5882">
        <f>'Hour Loop'!CI5893</f>
        <v>132.15</v>
      </c>
      <c r="C5882">
        <f>'Hour Loop'!CJ5893</f>
        <v>29.52</v>
      </c>
    </row>
    <row r="5883" spans="1:3" hidden="1" x14ac:dyDescent="0.25">
      <c r="A5883" s="15" t="str">
        <f>'Hour Loop'!BV5894</f>
        <v>B</v>
      </c>
      <c r="B5883" t="e">
        <f>'Hour Loop'!CI5894</f>
        <v>#VALUE!</v>
      </c>
      <c r="C5883" t="e">
        <f>'Hour Loop'!CJ5894</f>
        <v>#VALUE!</v>
      </c>
    </row>
    <row r="5884" spans="1:3" hidden="1" x14ac:dyDescent="0.25">
      <c r="A5884" s="15" t="str">
        <f>'Hour Loop'!BV5895</f>
        <v>B</v>
      </c>
      <c r="B5884">
        <f>'Hour Loop'!CI5895</f>
        <v>121.47</v>
      </c>
      <c r="C5884">
        <f>'Hour Loop'!CJ5895</f>
        <v>35.567999999999998</v>
      </c>
    </row>
    <row r="5885" spans="1:3" hidden="1" x14ac:dyDescent="0.25">
      <c r="A5885" s="15" t="str">
        <f>'Hour Loop'!BV5896</f>
        <v>B</v>
      </c>
      <c r="B5885" t="e">
        <f>'Hour Loop'!CI5896</f>
        <v>#VALUE!</v>
      </c>
      <c r="C5885" t="e">
        <f>'Hour Loop'!CJ5896</f>
        <v>#VALUE!</v>
      </c>
    </row>
    <row r="5886" spans="1:3" hidden="1" x14ac:dyDescent="0.25">
      <c r="A5886" s="15" t="str">
        <f>'Hour Loop'!BV5897</f>
        <v>B</v>
      </c>
      <c r="B5886">
        <f>'Hour Loop'!CI5897</f>
        <v>111.1</v>
      </c>
      <c r="C5886">
        <f>'Hour Loop'!CJ5897</f>
        <v>42.133000000000003</v>
      </c>
    </row>
    <row r="5887" spans="1:3" hidden="1" x14ac:dyDescent="0.25">
      <c r="A5887" s="15" t="str">
        <f>'Hour Loop'!BV5898</f>
        <v>B</v>
      </c>
      <c r="B5887" t="e">
        <f>'Hour Loop'!CI5898</f>
        <v>#VALUE!</v>
      </c>
      <c r="C5887" t="e">
        <f>'Hour Loop'!CJ5898</f>
        <v>#VALUE!</v>
      </c>
    </row>
    <row r="5888" spans="1:3" hidden="1" x14ac:dyDescent="0.25">
      <c r="A5888" s="15" t="str">
        <f>'Hour Loop'!BV5899</f>
        <v>B</v>
      </c>
      <c r="B5888">
        <f>'Hour Loop'!CI5899</f>
        <v>101.07</v>
      </c>
      <c r="C5888">
        <f>'Hour Loop'!CJ5899</f>
        <v>49.198</v>
      </c>
    </row>
    <row r="5889" spans="1:3" hidden="1" x14ac:dyDescent="0.25">
      <c r="A5889" s="15" t="str">
        <f>'Hour Loop'!BV5900</f>
        <v>B</v>
      </c>
      <c r="B5889" t="e">
        <f>'Hour Loop'!CI5900</f>
        <v>#VALUE!</v>
      </c>
      <c r="C5889" t="e">
        <f>'Hour Loop'!CJ5900</f>
        <v>#VALUE!</v>
      </c>
    </row>
    <row r="5890" spans="1:3" hidden="1" x14ac:dyDescent="0.25">
      <c r="A5890" s="15" t="str">
        <f>'Hour Loop'!BV5901</f>
        <v>B</v>
      </c>
      <c r="B5890">
        <f>'Hour Loop'!CI5901</f>
        <v>91.4</v>
      </c>
      <c r="C5890">
        <f>'Hour Loop'!CJ5901</f>
        <v>56.747</v>
      </c>
    </row>
    <row r="5891" spans="1:3" hidden="1" x14ac:dyDescent="0.25">
      <c r="A5891" s="15" t="str">
        <f>'Hour Loop'!BV5902</f>
        <v>B</v>
      </c>
      <c r="B5891" t="e">
        <f>'Hour Loop'!CI5902</f>
        <v>#VALUE!</v>
      </c>
      <c r="C5891" t="e">
        <f>'Hour Loop'!CJ5902</f>
        <v>#VALUE!</v>
      </c>
    </row>
    <row r="5892" spans="1:3" hidden="1" x14ac:dyDescent="0.25">
      <c r="A5892" s="15" t="str">
        <f>'Hour Loop'!BV5903</f>
        <v>B</v>
      </c>
      <c r="B5892">
        <f>'Hour Loop'!CI5903</f>
        <v>82.11</v>
      </c>
      <c r="C5892">
        <f>'Hour Loop'!CJ5903</f>
        <v>64.762</v>
      </c>
    </row>
    <row r="5893" spans="1:3" hidden="1" x14ac:dyDescent="0.25">
      <c r="A5893" s="15" t="str">
        <f>'Hour Loop'!BV5904</f>
        <v>B</v>
      </c>
      <c r="B5893" t="e">
        <f>'Hour Loop'!CI5904</f>
        <v>#VALUE!</v>
      </c>
      <c r="C5893" t="e">
        <f>'Hour Loop'!CJ5904</f>
        <v>#VALUE!</v>
      </c>
    </row>
    <row r="5894" spans="1:3" hidden="1" x14ac:dyDescent="0.25">
      <c r="A5894" s="15" t="str">
        <f>'Hour Loop'!BV5905</f>
        <v>B</v>
      </c>
      <c r="B5894">
        <f>'Hour Loop'!CI5905</f>
        <v>73.22</v>
      </c>
      <c r="C5894">
        <f>'Hour Loop'!CJ5905</f>
        <v>73.222999999999999</v>
      </c>
    </row>
    <row r="5895" spans="1:3" hidden="1" x14ac:dyDescent="0.25">
      <c r="A5895" s="15" t="str">
        <f>'Hour Loop'!BV5906</f>
        <v>B</v>
      </c>
      <c r="B5895" t="e">
        <f>'Hour Loop'!CI5906</f>
        <v>#VALUE!</v>
      </c>
      <c r="C5895" t="e">
        <f>'Hour Loop'!CJ5906</f>
        <v>#VALUE!</v>
      </c>
    </row>
    <row r="5896" spans="1:3" hidden="1" x14ac:dyDescent="0.25">
      <c r="A5896" s="15" t="str">
        <f>'Hour Loop'!BV5907</f>
        <v>B</v>
      </c>
      <c r="B5896">
        <f>'Hour Loop'!CI5907</f>
        <v>64.760000000000005</v>
      </c>
      <c r="C5896">
        <f>'Hour Loop'!CJ5907</f>
        <v>82.11</v>
      </c>
    </row>
    <row r="5897" spans="1:3" hidden="1" x14ac:dyDescent="0.25">
      <c r="A5897" s="15" t="str">
        <f>'Hour Loop'!BV5908</f>
        <v>B</v>
      </c>
      <c r="B5897" t="e">
        <f>'Hour Loop'!CI5908</f>
        <v>#VALUE!</v>
      </c>
      <c r="C5897" t="e">
        <f>'Hour Loop'!CJ5908</f>
        <v>#VALUE!</v>
      </c>
    </row>
    <row r="5898" spans="1:3" hidden="1" x14ac:dyDescent="0.25">
      <c r="A5898" s="15" t="str">
        <f>'Hour Loop'!BV5909</f>
        <v>B</v>
      </c>
      <c r="B5898">
        <f>'Hour Loop'!CI5909</f>
        <v>56.74</v>
      </c>
      <c r="C5898">
        <f>'Hour Loop'!CJ5909</f>
        <v>91.402000000000001</v>
      </c>
    </row>
    <row r="5899" spans="1:3" hidden="1" x14ac:dyDescent="0.25">
      <c r="A5899" s="15" t="str">
        <f>'Hour Loop'!BV5910</f>
        <v>B</v>
      </c>
      <c r="B5899" t="e">
        <f>'Hour Loop'!CI5910</f>
        <v>#VALUE!</v>
      </c>
      <c r="C5899" t="e">
        <f>'Hour Loop'!CJ5910</f>
        <v>#VALUE!</v>
      </c>
    </row>
    <row r="5900" spans="1:3" hidden="1" x14ac:dyDescent="0.25">
      <c r="A5900" s="15" t="str">
        <f>'Hour Loop'!BV5911</f>
        <v>B</v>
      </c>
      <c r="B5900">
        <f>'Hour Loop'!CI5911</f>
        <v>49.198</v>
      </c>
      <c r="C5900">
        <f>'Hour Loop'!CJ5911</f>
        <v>101.075</v>
      </c>
    </row>
    <row r="5901" spans="1:3" hidden="1" x14ac:dyDescent="0.25">
      <c r="A5901" s="15" t="str">
        <f>'Hour Loop'!BV5912</f>
        <v>B</v>
      </c>
      <c r="B5901" t="e">
        <f>'Hour Loop'!CI5912</f>
        <v>#VALUE!</v>
      </c>
      <c r="C5901" t="e">
        <f>'Hour Loop'!CJ5912</f>
        <v>#VALUE!</v>
      </c>
    </row>
    <row r="5902" spans="1:3" hidden="1" x14ac:dyDescent="0.25">
      <c r="A5902" s="15" t="str">
        <f>'Hour Loop'!BV5913</f>
        <v>B</v>
      </c>
      <c r="B5902">
        <f>'Hour Loop'!CI5913</f>
        <v>42.133000000000003</v>
      </c>
      <c r="C5902">
        <f>'Hour Loop'!CJ5913</f>
        <v>111.107</v>
      </c>
    </row>
    <row r="5903" spans="1:3" hidden="1" x14ac:dyDescent="0.25">
      <c r="A5903" s="15" t="str">
        <f>'Hour Loop'!BV5914</f>
        <v>B</v>
      </c>
      <c r="B5903" t="e">
        <f>'Hour Loop'!CI5914</f>
        <v>#VALUE!</v>
      </c>
      <c r="C5903" t="e">
        <f>'Hour Loop'!CJ5914</f>
        <v>#VALUE!</v>
      </c>
    </row>
    <row r="5904" spans="1:3" hidden="1" x14ac:dyDescent="0.25">
      <c r="A5904" s="15" t="str">
        <f>'Hour Loop'!BV5915</f>
        <v>B</v>
      </c>
      <c r="B5904">
        <f>'Hour Loop'!CI5915</f>
        <v>35.567999999999998</v>
      </c>
      <c r="C5904">
        <f>'Hour Loop'!CJ5915</f>
        <v>121.474</v>
      </c>
    </row>
    <row r="5905" spans="1:3" hidden="1" x14ac:dyDescent="0.25">
      <c r="A5905" s="15" t="str">
        <f>'Hour Loop'!BV5916</f>
        <v>B</v>
      </c>
      <c r="B5905" t="e">
        <f>'Hour Loop'!CI5916</f>
        <v>#VALUE!</v>
      </c>
      <c r="C5905" t="e">
        <f>'Hour Loop'!CJ5916</f>
        <v>#VALUE!</v>
      </c>
    </row>
    <row r="5906" spans="1:3" hidden="1" x14ac:dyDescent="0.25">
      <c r="A5906" s="15" t="str">
        <f>'Hour Loop'!BV5917</f>
        <v>B</v>
      </c>
      <c r="B5906">
        <f>'Hour Loop'!CI5917</f>
        <v>29.52</v>
      </c>
      <c r="C5906">
        <f>'Hour Loop'!CJ5917</f>
        <v>132.15100000000001</v>
      </c>
    </row>
    <row r="5907" spans="1:3" hidden="1" x14ac:dyDescent="0.25">
      <c r="A5907" s="15" t="str">
        <f>'Hour Loop'!BV5918</f>
        <v>B</v>
      </c>
      <c r="B5907" t="e">
        <f>'Hour Loop'!CI5918</f>
        <v>#VALUE!</v>
      </c>
      <c r="C5907" t="e">
        <f>'Hour Loop'!CJ5918</f>
        <v>#VALUE!</v>
      </c>
    </row>
    <row r="5908" spans="1:3" hidden="1" x14ac:dyDescent="0.25">
      <c r="A5908" s="15" t="str">
        <f>'Hour Loop'!BV5919</f>
        <v>B</v>
      </c>
      <c r="B5908">
        <f>'Hour Loop'!CI5919</f>
        <v>24.003</v>
      </c>
      <c r="C5908">
        <f>'Hour Loop'!CJ5919</f>
        <v>143.11099999999999</v>
      </c>
    </row>
    <row r="5909" spans="1:3" hidden="1" x14ac:dyDescent="0.25">
      <c r="A5909" s="15" t="str">
        <f>'Hour Loop'!BV5920</f>
        <v>B</v>
      </c>
      <c r="B5909" t="e">
        <f>'Hour Loop'!CI5920</f>
        <v>#VALUE!</v>
      </c>
      <c r="C5909" t="e">
        <f>'Hour Loop'!CJ5920</f>
        <v>#VALUE!</v>
      </c>
    </row>
    <row r="5910" spans="1:3" hidden="1" x14ac:dyDescent="0.25">
      <c r="A5910" s="15" t="str">
        <f>'Hour Loop'!BV5921</f>
        <v>B</v>
      </c>
      <c r="B5910">
        <f>'Hour Loop'!CI5921</f>
        <v>19.03</v>
      </c>
      <c r="C5910">
        <f>'Hour Loop'!CJ5921</f>
        <v>154.32900000000001</v>
      </c>
    </row>
    <row r="5911" spans="1:3" hidden="1" x14ac:dyDescent="0.25">
      <c r="A5911" s="15" t="str">
        <f>'Hour Loop'!BV5922</f>
        <v>B</v>
      </c>
      <c r="B5911" t="e">
        <f>'Hour Loop'!CI5922</f>
        <v>#VALUE!</v>
      </c>
      <c r="C5911" t="e">
        <f>'Hour Loop'!CJ5922</f>
        <v>#VALUE!</v>
      </c>
    </row>
    <row r="5912" spans="1:3" hidden="1" x14ac:dyDescent="0.25">
      <c r="A5912" s="15" t="str">
        <f>'Hour Loop'!BV5923</f>
        <v>B</v>
      </c>
      <c r="B5912">
        <f>'Hour Loop'!CI5923</f>
        <v>14.614000000000001</v>
      </c>
      <c r="C5912">
        <f>'Hour Loop'!CJ5923</f>
        <v>165.77799999999999</v>
      </c>
    </row>
    <row r="5913" spans="1:3" hidden="1" x14ac:dyDescent="0.25">
      <c r="A5913" s="15" t="str">
        <f>'Hour Loop'!BV5924</f>
        <v>B</v>
      </c>
      <c r="B5913" t="e">
        <f>'Hour Loop'!CI5924</f>
        <v>#VALUE!</v>
      </c>
      <c r="C5913" t="e">
        <f>'Hour Loop'!CJ5924</f>
        <v>#VALUE!</v>
      </c>
    </row>
    <row r="5914" spans="1:3" hidden="1" x14ac:dyDescent="0.25">
      <c r="A5914" s="15" t="str">
        <f>'Hour Loop'!BV5925</f>
        <v>B</v>
      </c>
      <c r="B5914">
        <f>'Hour Loop'!CI5925</f>
        <v>10.765000000000001</v>
      </c>
      <c r="C5914">
        <f>'Hour Loop'!CJ5925</f>
        <v>177.429</v>
      </c>
    </row>
    <row r="5915" spans="1:3" hidden="1" x14ac:dyDescent="0.25">
      <c r="A5915" s="15" t="str">
        <f>'Hour Loop'!BV5926</f>
        <v>B</v>
      </c>
      <c r="B5915" t="e">
        <f>'Hour Loop'!CI5926</f>
        <v>#VALUE!</v>
      </c>
      <c r="C5915" t="e">
        <f>'Hour Loop'!CJ5926</f>
        <v>#VALUE!</v>
      </c>
    </row>
    <row r="5916" spans="1:3" hidden="1" x14ac:dyDescent="0.25">
      <c r="A5916" s="15" t="str">
        <f>'Hour Loop'!BV5927</f>
        <v>B</v>
      </c>
      <c r="B5916">
        <f>'Hour Loop'!CI5927</f>
        <v>7.492</v>
      </c>
      <c r="C5916">
        <f>'Hour Loop'!CJ5927</f>
        <v>189.255</v>
      </c>
    </row>
    <row r="5917" spans="1:3" hidden="1" x14ac:dyDescent="0.25">
      <c r="A5917" s="15" t="str">
        <f>'Hour Loop'!BV5928</f>
        <v>B</v>
      </c>
      <c r="B5917" t="e">
        <f>'Hour Loop'!CI5928</f>
        <v>#VALUE!</v>
      </c>
      <c r="C5917" t="e">
        <f>'Hour Loop'!CJ5928</f>
        <v>#VALUE!</v>
      </c>
    </row>
    <row r="5918" spans="1:3" hidden="1" x14ac:dyDescent="0.25">
      <c r="A5918" s="15" t="str">
        <f>'Hour Loop'!BV5929</f>
        <v>B</v>
      </c>
      <c r="B5918">
        <f>'Hour Loop'!CI5929</f>
        <v>4.8040000000000003</v>
      </c>
      <c r="C5918">
        <f>'Hour Loop'!CJ5929</f>
        <v>201.227</v>
      </c>
    </row>
    <row r="5919" spans="1:3" hidden="1" x14ac:dyDescent="0.25">
      <c r="A5919" s="15" t="str">
        <f>'Hour Loop'!BV5930</f>
        <v>B</v>
      </c>
      <c r="B5919" t="e">
        <f>'Hour Loop'!CI5930</f>
        <v>#VALUE!</v>
      </c>
      <c r="C5919" t="e">
        <f>'Hour Loop'!CJ5930</f>
        <v>#VALUE!</v>
      </c>
    </row>
    <row r="5920" spans="1:3" hidden="1" x14ac:dyDescent="0.25">
      <c r="A5920" s="15" t="str">
        <f>'Hour Loop'!BV5931</f>
        <v>B</v>
      </c>
      <c r="B5920">
        <f>'Hour Loop'!CI5931</f>
        <v>2.706</v>
      </c>
      <c r="C5920">
        <f>'Hour Loop'!CJ5931</f>
        <v>213.31700000000001</v>
      </c>
    </row>
    <row r="5921" spans="1:3" hidden="1" x14ac:dyDescent="0.25">
      <c r="A5921" s="15" t="str">
        <f>'Hour Loop'!BV5932</f>
        <v>B</v>
      </c>
      <c r="B5921" t="e">
        <f>'Hour Loop'!CI5932</f>
        <v>#VALUE!</v>
      </c>
      <c r="C5921" t="e">
        <f>'Hour Loop'!CJ5932</f>
        <v>#VALUE!</v>
      </c>
    </row>
    <row r="5922" spans="1:3" hidden="1" x14ac:dyDescent="0.25">
      <c r="A5922" s="15" t="str">
        <f>'Hour Loop'!BV5933</f>
        <v>B</v>
      </c>
      <c r="B5922">
        <f>'Hour Loop'!CI5933</f>
        <v>1.204</v>
      </c>
      <c r="C5922">
        <f>'Hour Loop'!CJ5933</f>
        <v>225.49600000000001</v>
      </c>
    </row>
    <row r="5923" spans="1:3" hidden="1" x14ac:dyDescent="0.25">
      <c r="A5923" s="15" t="str">
        <f>'Hour Loop'!BV5934</f>
        <v>B</v>
      </c>
      <c r="B5923" t="e">
        <f>'Hour Loop'!CI5934</f>
        <v>#VALUE!</v>
      </c>
      <c r="C5923" t="e">
        <f>'Hour Loop'!CJ5934</f>
        <v>#VALUE!</v>
      </c>
    </row>
    <row r="5924" spans="1:3" hidden="1" x14ac:dyDescent="0.25">
      <c r="A5924" s="15" t="str">
        <f>'Hour Loop'!BV5935</f>
        <v>B</v>
      </c>
      <c r="B5924">
        <f>'Hour Loop'!CI5935</f>
        <v>0.30099999999999999</v>
      </c>
      <c r="C5924">
        <f>'Hour Loop'!CJ5935</f>
        <v>237.733</v>
      </c>
    </row>
    <row r="5925" spans="1:3" hidden="1" x14ac:dyDescent="0.25">
      <c r="A5925" s="15" t="str">
        <f>'Hour Loop'!BV5936</f>
        <v>B</v>
      </c>
      <c r="B5925" t="e">
        <f>'Hour Loop'!CI5936</f>
        <v>#VALUE!</v>
      </c>
      <c r="C5925" t="e">
        <f>'Hour Loop'!CJ5936</f>
        <v>#VALUE!</v>
      </c>
    </row>
    <row r="5926" spans="1:3" hidden="1" x14ac:dyDescent="0.25">
      <c r="A5926" s="15" t="str">
        <f>'Hour Loop'!BV5937</f>
        <v>B</v>
      </c>
      <c r="B5926">
        <f>'Hour Loop'!CI5937</f>
        <v>0</v>
      </c>
      <c r="C5926">
        <f>'Hour Loop'!CJ5937</f>
        <v>250</v>
      </c>
    </row>
    <row r="5927" spans="1:3" hidden="1" x14ac:dyDescent="0.25">
      <c r="A5927" s="15" t="str">
        <f>'Hour Loop'!BV5938</f>
        <v>B</v>
      </c>
      <c r="B5927" t="e">
        <f>'Hour Loop'!CI5938</f>
        <v>#VALUE!</v>
      </c>
      <c r="C5927" t="e">
        <f>'Hour Loop'!CJ5938</f>
        <v>#VALUE!</v>
      </c>
    </row>
    <row r="5928" spans="1:3" hidden="1" x14ac:dyDescent="0.25">
      <c r="A5928" s="15" t="str">
        <f>'Hour Loop'!BV5939</f>
        <v>B</v>
      </c>
      <c r="B5928">
        <f>'Hour Loop'!CI5939</f>
        <v>0.30099999999999999</v>
      </c>
      <c r="C5928">
        <f>'Hour Loop'!CJ5939</f>
        <v>262.267</v>
      </c>
    </row>
    <row r="5929" spans="1:3" hidden="1" x14ac:dyDescent="0.25">
      <c r="A5929" s="15" t="str">
        <f>'Hour Loop'!BV5940</f>
        <v>B</v>
      </c>
      <c r="B5929" t="e">
        <f>'Hour Loop'!CI5940</f>
        <v>#VALUE!</v>
      </c>
      <c r="C5929" t="e">
        <f>'Hour Loop'!CJ5940</f>
        <v>#VALUE!</v>
      </c>
    </row>
    <row r="5930" spans="1:3" hidden="1" x14ac:dyDescent="0.25">
      <c r="A5930" s="15" t="str">
        <f>'Hour Loop'!BV5941</f>
        <v>B</v>
      </c>
      <c r="B5930">
        <f>'Hour Loop'!CI5941</f>
        <v>1.204</v>
      </c>
      <c r="C5930">
        <f>'Hour Loop'!CJ5941</f>
        <v>274.50400000000002</v>
      </c>
    </row>
    <row r="5931" spans="1:3" hidden="1" x14ac:dyDescent="0.25">
      <c r="A5931" s="15" t="str">
        <f>'Hour Loop'!BV5942</f>
        <v>B</v>
      </c>
      <c r="B5931" t="e">
        <f>'Hour Loop'!CI5942</f>
        <v>#VALUE!</v>
      </c>
      <c r="C5931" t="e">
        <f>'Hour Loop'!CJ5942</f>
        <v>#VALUE!</v>
      </c>
    </row>
    <row r="5932" spans="1:3" hidden="1" x14ac:dyDescent="0.25">
      <c r="A5932" s="15" t="str">
        <f>'Hour Loop'!BV5943</f>
        <v>B</v>
      </c>
      <c r="B5932">
        <f>'Hour Loop'!CI5943</f>
        <v>2.706</v>
      </c>
      <c r="C5932">
        <f>'Hour Loop'!CJ5943</f>
        <v>286.68299999999999</v>
      </c>
    </row>
    <row r="5933" spans="1:3" hidden="1" x14ac:dyDescent="0.25">
      <c r="A5933" s="15" t="str">
        <f>'Hour Loop'!BV5944</f>
        <v>B</v>
      </c>
      <c r="B5933" t="e">
        <f>'Hour Loop'!CI5944</f>
        <v>#VALUE!</v>
      </c>
      <c r="C5933" t="e">
        <f>'Hour Loop'!CJ5944</f>
        <v>#VALUE!</v>
      </c>
    </row>
    <row r="5934" spans="1:3" hidden="1" x14ac:dyDescent="0.25">
      <c r="A5934" s="15" t="str">
        <f>'Hour Loop'!BV5945</f>
        <v>B</v>
      </c>
      <c r="B5934">
        <f>'Hour Loop'!CI5945</f>
        <v>4.8040000000000003</v>
      </c>
      <c r="C5934">
        <f>'Hour Loop'!CJ5945</f>
        <v>298.77300000000002</v>
      </c>
    </row>
    <row r="5935" spans="1:3" hidden="1" x14ac:dyDescent="0.25">
      <c r="A5935" s="15" t="str">
        <f>'Hour Loop'!BV5946</f>
        <v>B</v>
      </c>
      <c r="B5935" t="e">
        <f>'Hour Loop'!CI5946</f>
        <v>#VALUE!</v>
      </c>
      <c r="C5935" t="e">
        <f>'Hour Loop'!CJ5946</f>
        <v>#VALUE!</v>
      </c>
    </row>
    <row r="5936" spans="1:3" hidden="1" x14ac:dyDescent="0.25">
      <c r="A5936" s="15" t="str">
        <f>'Hour Loop'!BV5947</f>
        <v>B</v>
      </c>
      <c r="B5936">
        <f>'Hour Loop'!CI5947</f>
        <v>7.492</v>
      </c>
      <c r="C5936">
        <f>'Hour Loop'!CJ5947</f>
        <v>310.745</v>
      </c>
    </row>
    <row r="5937" spans="1:3" hidden="1" x14ac:dyDescent="0.25">
      <c r="A5937" s="15" t="str">
        <f>'Hour Loop'!BV5948</f>
        <v>B</v>
      </c>
      <c r="B5937" t="e">
        <f>'Hour Loop'!CI5948</f>
        <v>#VALUE!</v>
      </c>
      <c r="C5937" t="e">
        <f>'Hour Loop'!CJ5948</f>
        <v>#VALUE!</v>
      </c>
    </row>
    <row r="5938" spans="1:3" hidden="1" x14ac:dyDescent="0.25">
      <c r="A5938" s="15" t="str">
        <f>'Hour Loop'!BV5949</f>
        <v>B</v>
      </c>
      <c r="B5938">
        <f>'Hour Loop'!CI5949</f>
        <v>10.765000000000001</v>
      </c>
      <c r="C5938">
        <f>'Hour Loop'!CJ5949</f>
        <v>322.57100000000003</v>
      </c>
    </row>
    <row r="5939" spans="1:3" hidden="1" x14ac:dyDescent="0.25">
      <c r="A5939" s="15" t="str">
        <f>'Hour Loop'!BV5950</f>
        <v>B</v>
      </c>
      <c r="B5939" t="e">
        <f>'Hour Loop'!CI5950</f>
        <v>#VALUE!</v>
      </c>
      <c r="C5939" t="e">
        <f>'Hour Loop'!CJ5950</f>
        <v>#VALUE!</v>
      </c>
    </row>
    <row r="5940" spans="1:3" hidden="1" x14ac:dyDescent="0.25">
      <c r="A5940" s="15" t="str">
        <f>'Hour Loop'!BV5951</f>
        <v>B</v>
      </c>
      <c r="B5940">
        <f>'Hour Loop'!CI5951</f>
        <v>14.614000000000001</v>
      </c>
      <c r="C5940">
        <f>'Hour Loop'!CJ5951</f>
        <v>334.22199999999998</v>
      </c>
    </row>
    <row r="5941" spans="1:3" hidden="1" x14ac:dyDescent="0.25">
      <c r="A5941" s="15" t="str">
        <f>'Hour Loop'!BV5952</f>
        <v>B</v>
      </c>
      <c r="B5941" t="e">
        <f>'Hour Loop'!CI5952</f>
        <v>#VALUE!</v>
      </c>
      <c r="C5941" t="e">
        <f>'Hour Loop'!CJ5952</f>
        <v>#VALUE!</v>
      </c>
    </row>
    <row r="5942" spans="1:3" hidden="1" x14ac:dyDescent="0.25">
      <c r="A5942" s="15" t="str">
        <f>'Hour Loop'!BV5953</f>
        <v>B</v>
      </c>
      <c r="B5942">
        <f>'Hour Loop'!CI5953</f>
        <v>19.03</v>
      </c>
      <c r="C5942">
        <f>'Hour Loop'!CJ5953</f>
        <v>345.67099999999999</v>
      </c>
    </row>
    <row r="5943" spans="1:3" hidden="1" x14ac:dyDescent="0.25">
      <c r="A5943" s="15" t="str">
        <f>'Hour Loop'!BV5954</f>
        <v>B</v>
      </c>
      <c r="B5943" t="e">
        <f>'Hour Loop'!CI5954</f>
        <v>#VALUE!</v>
      </c>
      <c r="C5943" t="e">
        <f>'Hour Loop'!CJ5954</f>
        <v>#VALUE!</v>
      </c>
    </row>
    <row r="5944" spans="1:3" hidden="1" x14ac:dyDescent="0.25">
      <c r="A5944" s="15" t="str">
        <f>'Hour Loop'!BV5955</f>
        <v>B</v>
      </c>
      <c r="B5944">
        <f>'Hour Loop'!CI5955</f>
        <v>24.003</v>
      </c>
      <c r="C5944">
        <f>'Hour Loop'!CJ5955</f>
        <v>356.88900000000001</v>
      </c>
    </row>
    <row r="5945" spans="1:3" hidden="1" x14ac:dyDescent="0.25">
      <c r="A5945" s="15" t="str">
        <f>'Hour Loop'!BV5956</f>
        <v>B</v>
      </c>
      <c r="B5945" t="e">
        <f>'Hour Loop'!CI5956</f>
        <v>#VALUE!</v>
      </c>
      <c r="C5945" t="e">
        <f>'Hour Loop'!CJ5956</f>
        <v>#VALUE!</v>
      </c>
    </row>
    <row r="5946" spans="1:3" hidden="1" x14ac:dyDescent="0.25">
      <c r="A5946" s="15" t="str">
        <f>'Hour Loop'!BV5957</f>
        <v>B</v>
      </c>
      <c r="B5946">
        <f>'Hour Loop'!CI5957</f>
        <v>29.52</v>
      </c>
      <c r="C5946">
        <f>'Hour Loop'!CJ5957</f>
        <v>367.84899999999999</v>
      </c>
    </row>
    <row r="5947" spans="1:3" hidden="1" x14ac:dyDescent="0.25">
      <c r="A5947" s="15" t="str">
        <f>'Hour Loop'!BV5958</f>
        <v>B</v>
      </c>
      <c r="B5947" t="e">
        <f>'Hour Loop'!CI5958</f>
        <v>#VALUE!</v>
      </c>
      <c r="C5947" t="e">
        <f>'Hour Loop'!CJ5958</f>
        <v>#VALUE!</v>
      </c>
    </row>
    <row r="5948" spans="1:3" hidden="1" x14ac:dyDescent="0.25">
      <c r="A5948" s="15" t="str">
        <f>'Hour Loop'!BV5959</f>
        <v>B</v>
      </c>
      <c r="B5948">
        <f>'Hour Loop'!CI5959</f>
        <v>35.567999999999998</v>
      </c>
      <c r="C5948">
        <f>'Hour Loop'!CJ5959</f>
        <v>378.52600000000001</v>
      </c>
    </row>
    <row r="5949" spans="1:3" hidden="1" x14ac:dyDescent="0.25">
      <c r="A5949" s="15" t="str">
        <f>'Hour Loop'!BV5960</f>
        <v>B</v>
      </c>
      <c r="B5949" t="e">
        <f>'Hour Loop'!CI5960</f>
        <v>#VALUE!</v>
      </c>
      <c r="C5949" t="e">
        <f>'Hour Loop'!CJ5960</f>
        <v>#VALUE!</v>
      </c>
    </row>
    <row r="5950" spans="1:3" hidden="1" x14ac:dyDescent="0.25">
      <c r="A5950" s="15" t="str">
        <f>'Hour Loop'!BV5961</f>
        <v>B</v>
      </c>
      <c r="B5950">
        <f>'Hour Loop'!CI5961</f>
        <v>42.133000000000003</v>
      </c>
      <c r="C5950">
        <f>'Hour Loop'!CJ5961</f>
        <v>388.89299999999997</v>
      </c>
    </row>
    <row r="5951" spans="1:3" hidden="1" x14ac:dyDescent="0.25">
      <c r="A5951" s="15" t="str">
        <f>'Hour Loop'!BV5962</f>
        <v>B</v>
      </c>
      <c r="B5951" t="e">
        <f>'Hour Loop'!CI5962</f>
        <v>#VALUE!</v>
      </c>
      <c r="C5951" t="e">
        <f>'Hour Loop'!CJ5962</f>
        <v>#VALUE!</v>
      </c>
    </row>
    <row r="5952" spans="1:3" hidden="1" x14ac:dyDescent="0.25">
      <c r="A5952" s="15" t="str">
        <f>'Hour Loop'!BV5963</f>
        <v>B</v>
      </c>
      <c r="B5952">
        <f>'Hour Loop'!CI5963</f>
        <v>49.198</v>
      </c>
      <c r="C5952">
        <f>'Hour Loop'!CJ5963</f>
        <v>398.92500000000001</v>
      </c>
    </row>
    <row r="5953" spans="1:3" hidden="1" x14ac:dyDescent="0.25">
      <c r="A5953" s="15" t="str">
        <f>'Hour Loop'!BV5964</f>
        <v>B</v>
      </c>
      <c r="B5953" t="e">
        <f>'Hour Loop'!CI5964</f>
        <v>#VALUE!</v>
      </c>
      <c r="C5953" t="e">
        <f>'Hour Loop'!CJ5964</f>
        <v>#VALUE!</v>
      </c>
    </row>
    <row r="5954" spans="1:3" hidden="1" x14ac:dyDescent="0.25">
      <c r="A5954" s="15" t="str">
        <f>'Hour Loop'!BV5965</f>
        <v>B</v>
      </c>
      <c r="B5954">
        <f>'Hour Loop'!CI5965</f>
        <v>56.747</v>
      </c>
      <c r="C5954">
        <f>'Hour Loop'!CJ5965</f>
        <v>408.59800000000001</v>
      </c>
    </row>
    <row r="5955" spans="1:3" hidden="1" x14ac:dyDescent="0.25">
      <c r="A5955" s="15" t="str">
        <f>'Hour Loop'!BV5966</f>
        <v>B</v>
      </c>
      <c r="B5955" t="e">
        <f>'Hour Loop'!CI5966</f>
        <v>#VALUE!</v>
      </c>
      <c r="C5955" t="e">
        <f>'Hour Loop'!CJ5966</f>
        <v>#VALUE!</v>
      </c>
    </row>
    <row r="5956" spans="1:3" hidden="1" x14ac:dyDescent="0.25">
      <c r="A5956" s="15" t="str">
        <f>'Hour Loop'!BV5967</f>
        <v>B</v>
      </c>
      <c r="B5956">
        <f>'Hour Loop'!CI5967</f>
        <v>64.762</v>
      </c>
      <c r="C5956">
        <f>'Hour Loop'!CJ5967</f>
        <v>417.89</v>
      </c>
    </row>
    <row r="5957" spans="1:3" hidden="1" x14ac:dyDescent="0.25">
      <c r="A5957" s="15" t="str">
        <f>'Hour Loop'!BV5968</f>
        <v>B</v>
      </c>
      <c r="B5957" t="e">
        <f>'Hour Loop'!CI5968</f>
        <v>#VALUE!</v>
      </c>
      <c r="C5957" t="e">
        <f>'Hour Loop'!CJ5968</f>
        <v>#VALUE!</v>
      </c>
    </row>
    <row r="5958" spans="1:3" hidden="1" x14ac:dyDescent="0.25">
      <c r="A5958" s="15" t="str">
        <f>'Hour Loop'!BV5969</f>
        <v>B</v>
      </c>
      <c r="B5958">
        <f>'Hour Loop'!CI5969</f>
        <v>73.222999999999999</v>
      </c>
      <c r="C5958">
        <f>'Hour Loop'!CJ5969</f>
        <v>426.77699999999999</v>
      </c>
    </row>
    <row r="5959" spans="1:3" hidden="1" x14ac:dyDescent="0.25">
      <c r="A5959" s="15" t="str">
        <f>'Hour Loop'!BV5970</f>
        <v>B</v>
      </c>
      <c r="B5959" t="e">
        <f>'Hour Loop'!CI5970</f>
        <v>#VALUE!</v>
      </c>
      <c r="C5959" t="e">
        <f>'Hour Loop'!CJ5970</f>
        <v>#VALUE!</v>
      </c>
    </row>
    <row r="5960" spans="1:3" hidden="1" x14ac:dyDescent="0.25">
      <c r="A5960" s="15" t="str">
        <f>'Hour Loop'!BV5971</f>
        <v>B</v>
      </c>
      <c r="B5960">
        <f>'Hour Loop'!CI5971</f>
        <v>82.11</v>
      </c>
      <c r="C5960">
        <f>'Hour Loop'!CJ5971</f>
        <v>435.238</v>
      </c>
    </row>
    <row r="5961" spans="1:3" hidden="1" x14ac:dyDescent="0.25">
      <c r="A5961" s="15" t="str">
        <f>'Hour Loop'!BV5972</f>
        <v>B</v>
      </c>
      <c r="B5961" t="e">
        <f>'Hour Loop'!CI5972</f>
        <v>#VALUE!</v>
      </c>
      <c r="C5961" t="e">
        <f>'Hour Loop'!CJ5972</f>
        <v>#VALUE!</v>
      </c>
    </row>
    <row r="5962" spans="1:3" hidden="1" x14ac:dyDescent="0.25">
      <c r="A5962" s="15" t="str">
        <f>'Hour Loop'!BV5973</f>
        <v>B</v>
      </c>
      <c r="B5962">
        <f>'Hour Loop'!CI5973</f>
        <v>91.402000000000001</v>
      </c>
      <c r="C5962">
        <f>'Hour Loop'!CJ5973</f>
        <v>443.25299999999999</v>
      </c>
    </row>
    <row r="5963" spans="1:3" hidden="1" x14ac:dyDescent="0.25">
      <c r="A5963" s="15" t="str">
        <f>'Hour Loop'!BV5974</f>
        <v>B</v>
      </c>
      <c r="B5963" t="e">
        <f>'Hour Loop'!CI5974</f>
        <v>#VALUE!</v>
      </c>
      <c r="C5963" t="e">
        <f>'Hour Loop'!CJ5974</f>
        <v>#VALUE!</v>
      </c>
    </row>
    <row r="5964" spans="1:3" hidden="1" x14ac:dyDescent="0.25">
      <c r="A5964" s="15" t="str">
        <f>'Hour Loop'!BV5975</f>
        <v>B</v>
      </c>
      <c r="B5964">
        <f>'Hour Loop'!CI5975</f>
        <v>101.075</v>
      </c>
      <c r="C5964">
        <f>'Hour Loop'!CJ5975</f>
        <v>450.80200000000002</v>
      </c>
    </row>
    <row r="5965" spans="1:3" hidden="1" x14ac:dyDescent="0.25">
      <c r="A5965" s="15" t="str">
        <f>'Hour Loop'!BV5976</f>
        <v>B</v>
      </c>
      <c r="B5965" t="e">
        <f>'Hour Loop'!CI5976</f>
        <v>#VALUE!</v>
      </c>
      <c r="C5965" t="e">
        <f>'Hour Loop'!CJ5976</f>
        <v>#VALUE!</v>
      </c>
    </row>
    <row r="5966" spans="1:3" hidden="1" x14ac:dyDescent="0.25">
      <c r="A5966" s="15" t="str">
        <f>'Hour Loop'!BV5977</f>
        <v>B</v>
      </c>
      <c r="B5966">
        <f>'Hour Loop'!CI5977</f>
        <v>111.107</v>
      </c>
      <c r="C5966">
        <f>'Hour Loop'!CJ5977</f>
        <v>457.86700000000002</v>
      </c>
    </row>
    <row r="5967" spans="1:3" hidden="1" x14ac:dyDescent="0.25">
      <c r="A5967" s="15" t="str">
        <f>'Hour Loop'!BV5978</f>
        <v>B</v>
      </c>
      <c r="B5967" t="e">
        <f>'Hour Loop'!CI5978</f>
        <v>#VALUE!</v>
      </c>
      <c r="C5967" t="e">
        <f>'Hour Loop'!CJ5978</f>
        <v>#VALUE!</v>
      </c>
    </row>
    <row r="5968" spans="1:3" hidden="1" x14ac:dyDescent="0.25">
      <c r="A5968" s="15" t="str">
        <f>'Hour Loop'!BV5979</f>
        <v>B</v>
      </c>
      <c r="B5968">
        <f>'Hour Loop'!CI5979</f>
        <v>121.474</v>
      </c>
      <c r="C5968">
        <f>'Hour Loop'!CJ5979</f>
        <v>464.43200000000002</v>
      </c>
    </row>
    <row r="5969" spans="1:3" hidden="1" x14ac:dyDescent="0.25">
      <c r="A5969" s="15" t="str">
        <f>'Hour Loop'!BV5980</f>
        <v>B</v>
      </c>
      <c r="B5969" t="e">
        <f>'Hour Loop'!CI5980</f>
        <v>#VALUE!</v>
      </c>
      <c r="C5969" t="e">
        <f>'Hour Loop'!CJ5980</f>
        <v>#VALUE!</v>
      </c>
    </row>
    <row r="5970" spans="1:3" hidden="1" x14ac:dyDescent="0.25">
      <c r="A5970" s="15" t="str">
        <f>'Hour Loop'!BV5981</f>
        <v>B</v>
      </c>
      <c r="B5970">
        <f>'Hour Loop'!CI5981</f>
        <v>132.15100000000001</v>
      </c>
      <c r="C5970">
        <f>'Hour Loop'!CJ5981</f>
        <v>470.48</v>
      </c>
    </row>
    <row r="5971" spans="1:3" hidden="1" x14ac:dyDescent="0.25">
      <c r="A5971" s="15" t="str">
        <f>'Hour Loop'!BV5982</f>
        <v>B</v>
      </c>
      <c r="B5971" t="e">
        <f>'Hour Loop'!CI5982</f>
        <v>#VALUE!</v>
      </c>
      <c r="C5971" t="e">
        <f>'Hour Loop'!CJ5982</f>
        <v>#VALUE!</v>
      </c>
    </row>
    <row r="5972" spans="1:3" hidden="1" x14ac:dyDescent="0.25">
      <c r="A5972" s="15" t="str">
        <f>'Hour Loop'!BV5983</f>
        <v>B</v>
      </c>
      <c r="B5972">
        <f>'Hour Loop'!CI5983</f>
        <v>143.11099999999999</v>
      </c>
      <c r="C5972">
        <f>'Hour Loop'!CJ5983</f>
        <v>475.99700000000001</v>
      </c>
    </row>
    <row r="5973" spans="1:3" hidden="1" x14ac:dyDescent="0.25">
      <c r="A5973" s="15" t="str">
        <f>'Hour Loop'!BV5984</f>
        <v>B</v>
      </c>
      <c r="B5973" t="e">
        <f>'Hour Loop'!CI5984</f>
        <v>#VALUE!</v>
      </c>
      <c r="C5973" t="e">
        <f>'Hour Loop'!CJ5984</f>
        <v>#VALUE!</v>
      </c>
    </row>
    <row r="5974" spans="1:3" hidden="1" x14ac:dyDescent="0.25">
      <c r="A5974" s="15" t="str">
        <f>'Hour Loop'!BV5985</f>
        <v>B</v>
      </c>
      <c r="B5974">
        <f>'Hour Loop'!CI5985</f>
        <v>154.32900000000001</v>
      </c>
      <c r="C5974">
        <f>'Hour Loop'!CJ5985</f>
        <v>480.97</v>
      </c>
    </row>
    <row r="5975" spans="1:3" hidden="1" x14ac:dyDescent="0.25">
      <c r="A5975" s="15" t="str">
        <f>'Hour Loop'!BV5986</f>
        <v>B</v>
      </c>
      <c r="B5975" t="e">
        <f>'Hour Loop'!CI5986</f>
        <v>#VALUE!</v>
      </c>
      <c r="C5975" t="e">
        <f>'Hour Loop'!CJ5986</f>
        <v>#VALUE!</v>
      </c>
    </row>
    <row r="5976" spans="1:3" hidden="1" x14ac:dyDescent="0.25">
      <c r="A5976" s="15" t="str">
        <f>'Hour Loop'!BV5987</f>
        <v>B</v>
      </c>
      <c r="B5976">
        <f>'Hour Loop'!CI5987</f>
        <v>165.77799999999999</v>
      </c>
      <c r="C5976">
        <f>'Hour Loop'!CJ5987</f>
        <v>485.38600000000002</v>
      </c>
    </row>
    <row r="5977" spans="1:3" hidden="1" x14ac:dyDescent="0.25">
      <c r="A5977" s="15" t="str">
        <f>'Hour Loop'!BV5988</f>
        <v>B</v>
      </c>
      <c r="B5977" t="e">
        <f>'Hour Loop'!CI5988</f>
        <v>#VALUE!</v>
      </c>
      <c r="C5977" t="e">
        <f>'Hour Loop'!CJ5988</f>
        <v>#VALUE!</v>
      </c>
    </row>
    <row r="5978" spans="1:3" hidden="1" x14ac:dyDescent="0.25">
      <c r="A5978" s="15" t="str">
        <f>'Hour Loop'!BV5989</f>
        <v>B</v>
      </c>
      <c r="B5978">
        <f>'Hour Loop'!CI5989</f>
        <v>177.429</v>
      </c>
      <c r="C5978">
        <f>'Hour Loop'!CJ5989</f>
        <v>489.23500000000001</v>
      </c>
    </row>
    <row r="5979" spans="1:3" hidden="1" x14ac:dyDescent="0.25">
      <c r="A5979" s="15" t="str">
        <f>'Hour Loop'!BV5990</f>
        <v>B</v>
      </c>
      <c r="B5979" t="e">
        <f>'Hour Loop'!CI5990</f>
        <v>#VALUE!</v>
      </c>
      <c r="C5979" t="e">
        <f>'Hour Loop'!CJ5990</f>
        <v>#VALUE!</v>
      </c>
    </row>
    <row r="5980" spans="1:3" hidden="1" x14ac:dyDescent="0.25">
      <c r="A5980" s="15" t="str">
        <f>'Hour Loop'!BV5991</f>
        <v>B</v>
      </c>
      <c r="B5980">
        <f>'Hour Loop'!CI5991</f>
        <v>189.255</v>
      </c>
      <c r="C5980">
        <f>'Hour Loop'!CJ5991</f>
        <v>492.50799999999998</v>
      </c>
    </row>
    <row r="5981" spans="1:3" hidden="1" x14ac:dyDescent="0.25">
      <c r="A5981" s="15" t="str">
        <f>'Hour Loop'!BV5992</f>
        <v>B</v>
      </c>
      <c r="B5981" t="e">
        <f>'Hour Loop'!CI5992</f>
        <v>#VALUE!</v>
      </c>
      <c r="C5981" t="e">
        <f>'Hour Loop'!CJ5992</f>
        <v>#VALUE!</v>
      </c>
    </row>
    <row r="5982" spans="1:3" hidden="1" x14ac:dyDescent="0.25">
      <c r="A5982" s="15" t="str">
        <f>'Hour Loop'!BV5993</f>
        <v>B</v>
      </c>
      <c r="B5982">
        <f>'Hour Loop'!CI5993</f>
        <v>201.227</v>
      </c>
      <c r="C5982">
        <f>'Hour Loop'!CJ5993</f>
        <v>495.19600000000003</v>
      </c>
    </row>
    <row r="5983" spans="1:3" hidden="1" x14ac:dyDescent="0.25">
      <c r="A5983" s="15" t="str">
        <f>'Hour Loop'!BV5994</f>
        <v>B</v>
      </c>
      <c r="B5983" t="e">
        <f>'Hour Loop'!CI5994</f>
        <v>#VALUE!</v>
      </c>
      <c r="C5983" t="e">
        <f>'Hour Loop'!CJ5994</f>
        <v>#VALUE!</v>
      </c>
    </row>
    <row r="5984" spans="1:3" hidden="1" x14ac:dyDescent="0.25">
      <c r="A5984" s="15" t="str">
        <f>'Hour Loop'!BV5995</f>
        <v>B</v>
      </c>
      <c r="B5984">
        <f>'Hour Loop'!CI5995</f>
        <v>213.31700000000001</v>
      </c>
      <c r="C5984">
        <f>'Hour Loop'!CJ5995</f>
        <v>497.29399999999998</v>
      </c>
    </row>
    <row r="5985" spans="1:3" hidden="1" x14ac:dyDescent="0.25">
      <c r="A5985" s="15" t="str">
        <f>'Hour Loop'!BV5996</f>
        <v>B</v>
      </c>
      <c r="B5985" t="e">
        <f>'Hour Loop'!CI5996</f>
        <v>#VALUE!</v>
      </c>
      <c r="C5985" t="e">
        <f>'Hour Loop'!CJ5996</f>
        <v>#VALUE!</v>
      </c>
    </row>
    <row r="5986" spans="1:3" hidden="1" x14ac:dyDescent="0.25">
      <c r="A5986" s="15" t="str">
        <f>'Hour Loop'!BV5997</f>
        <v>B</v>
      </c>
      <c r="B5986">
        <f>'Hour Loop'!CI5997</f>
        <v>225.49600000000001</v>
      </c>
      <c r="C5986">
        <f>'Hour Loop'!CJ5997</f>
        <v>498.79599999999999</v>
      </c>
    </row>
    <row r="5987" spans="1:3" hidden="1" x14ac:dyDescent="0.25">
      <c r="A5987" s="15" t="str">
        <f>'Hour Loop'!BV5998</f>
        <v>B</v>
      </c>
      <c r="B5987" t="e">
        <f>'Hour Loop'!CI5998</f>
        <v>#VALUE!</v>
      </c>
      <c r="C5987" t="e">
        <f>'Hour Loop'!CJ5998</f>
        <v>#VALUE!</v>
      </c>
    </row>
    <row r="5988" spans="1:3" hidden="1" x14ac:dyDescent="0.25">
      <c r="A5988" s="15" t="str">
        <f>'Hour Loop'!BV5999</f>
        <v>B</v>
      </c>
      <c r="B5988">
        <f>'Hour Loop'!CI5999</f>
        <v>237.733</v>
      </c>
      <c r="C5988">
        <f>'Hour Loop'!CJ5999</f>
        <v>499.69900000000001</v>
      </c>
    </row>
    <row r="5989" spans="1:3" hidden="1" x14ac:dyDescent="0.25">
      <c r="A5989" s="15" t="str">
        <f>'Hour Loop'!BV6000</f>
        <v>B</v>
      </c>
      <c r="B5989" t="e">
        <f>'Hour Loop'!CI6000</f>
        <v>#VALUE!</v>
      </c>
      <c r="C5989" t="e">
        <f>'Hour Loop'!CJ6000</f>
        <v>#VALUE!</v>
      </c>
    </row>
    <row r="5990" spans="1:3" hidden="1" x14ac:dyDescent="0.25">
      <c r="A5990" s="15" t="str">
        <f>'Hour Loop'!BV6001</f>
        <v>B</v>
      </c>
      <c r="B5990">
        <f>'Hour Loop'!CI6001</f>
        <v>250</v>
      </c>
      <c r="C5990">
        <f>'Hour Loop'!CJ6001</f>
        <v>500</v>
      </c>
    </row>
    <row r="5991" spans="1:3" hidden="1" x14ac:dyDescent="0.25">
      <c r="A5991" s="15" t="str">
        <f>'Hour Loop'!BV6002</f>
        <v>B</v>
      </c>
      <c r="B5991" t="e">
        <f>'Hour Loop'!CI6002</f>
        <v>#VALUE!</v>
      </c>
      <c r="C5991" t="e">
        <f>'Hour Loop'!CJ6002</f>
        <v>#VALUE!</v>
      </c>
    </row>
    <row r="5992" spans="1:3" hidden="1" x14ac:dyDescent="0.25">
      <c r="A5992" s="15" t="str">
        <f>'Hour Loop'!BV6003</f>
        <v>B</v>
      </c>
      <c r="B5992" t="e">
        <f>'Hour Loop'!CI6003</f>
        <v>#VALUE!</v>
      </c>
      <c r="C5992" t="e">
        <f>'Hour Loop'!CJ6003</f>
        <v>#VALUE!</v>
      </c>
    </row>
    <row r="5993" spans="1:3" hidden="1" x14ac:dyDescent="0.25">
      <c r="A5993" s="15" t="str">
        <f>'Hour Loop'!BV6004</f>
        <v>C</v>
      </c>
      <c r="B5993" t="e">
        <f>'Hour Loop'!CI6004</f>
        <v>#VALUE!</v>
      </c>
      <c r="C5993" t="e">
        <f>'Hour Loop'!CJ6004</f>
        <v>#VALUE!</v>
      </c>
    </row>
    <row r="5994" spans="1:3" x14ac:dyDescent="0.25">
      <c r="A5994" s="15" t="str">
        <f>'Hour Loop'!BV6005</f>
        <v>C</v>
      </c>
      <c r="B5994">
        <f>'Hour Loop'!CI6005</f>
        <v>250</v>
      </c>
      <c r="C5994">
        <f>'Hour Loop'!CJ6005</f>
        <v>465</v>
      </c>
    </row>
    <row r="5995" spans="1:3" x14ac:dyDescent="0.25">
      <c r="A5995" s="15" t="str">
        <f>'Hour Loop'!BV6006</f>
        <v>C</v>
      </c>
      <c r="B5995">
        <f>'Hour Loop'!CI6006</f>
        <v>260.55</v>
      </c>
      <c r="C5995">
        <f>'Hour Loop'!CJ6006</f>
        <v>464.74099999999999</v>
      </c>
    </row>
    <row r="5996" spans="1:3" x14ac:dyDescent="0.25">
      <c r="A5996" s="15" t="str">
        <f>'Hour Loop'!BV6007</f>
        <v>C</v>
      </c>
      <c r="B5996">
        <f>'Hour Loop'!CI6007</f>
        <v>271.07400000000001</v>
      </c>
      <c r="C5996">
        <f>'Hour Loop'!CJ6007</f>
        <v>463.96499999999997</v>
      </c>
    </row>
    <row r="5997" spans="1:3" x14ac:dyDescent="0.25">
      <c r="A5997" s="15" t="str">
        <f>'Hour Loop'!BV6008</f>
        <v>C</v>
      </c>
      <c r="B5997">
        <f>'Hour Loop'!CI6008</f>
        <v>281.54700000000003</v>
      </c>
      <c r="C5997">
        <f>'Hour Loop'!CJ6008</f>
        <v>462.673</v>
      </c>
    </row>
    <row r="5998" spans="1:3" x14ac:dyDescent="0.25">
      <c r="A5998" s="15" t="str">
        <f>'Hour Loop'!BV6009</f>
        <v>C</v>
      </c>
      <c r="B5998">
        <f>'Hour Loop'!CI6009</f>
        <v>291.94400000000002</v>
      </c>
      <c r="C5998">
        <f>'Hour Loop'!CJ6009</f>
        <v>460.86900000000003</v>
      </c>
    </row>
    <row r="5999" spans="1:3" x14ac:dyDescent="0.25">
      <c r="A5999" s="15" t="str">
        <f>'Hour Loop'!BV6010</f>
        <v>C</v>
      </c>
      <c r="B5999">
        <f>'Hour Loop'!CI6010</f>
        <v>302.24099999999999</v>
      </c>
      <c r="C5999">
        <f>'Hour Loop'!CJ6010</f>
        <v>458.55700000000002</v>
      </c>
    </row>
    <row r="6000" spans="1:3" x14ac:dyDescent="0.25">
      <c r="A6000" s="15" t="str">
        <f>'Hour Loop'!BV6011</f>
        <v>C</v>
      </c>
      <c r="B6000">
        <f>'Hour Loop'!CI6011</f>
        <v>312.411</v>
      </c>
      <c r="C6000">
        <f>'Hour Loop'!CJ6011</f>
        <v>455.74200000000002</v>
      </c>
    </row>
    <row r="6001" spans="1:3" x14ac:dyDescent="0.25">
      <c r="A6001" s="15" t="str">
        <f>'Hour Loop'!BV6012</f>
        <v>C</v>
      </c>
      <c r="B6001">
        <f>'Hour Loop'!CI6012</f>
        <v>322.43099999999998</v>
      </c>
      <c r="C6001">
        <f>'Hour Loop'!CJ6012</f>
        <v>452.43200000000002</v>
      </c>
    </row>
    <row r="6002" spans="1:3" x14ac:dyDescent="0.25">
      <c r="A6002" s="15" t="str">
        <f>'Hour Loop'!BV6013</f>
        <v>C</v>
      </c>
      <c r="B6002">
        <f>'Hour Loop'!CI6013</f>
        <v>332.27699999999999</v>
      </c>
      <c r="C6002">
        <f>'Hour Loop'!CJ6013</f>
        <v>448.63400000000001</v>
      </c>
    </row>
    <row r="6003" spans="1:3" x14ac:dyDescent="0.25">
      <c r="A6003" s="15" t="str">
        <f>'Hour Loop'!BV6014</f>
        <v>C</v>
      </c>
      <c r="B6003">
        <f>'Hour Loop'!CI6014</f>
        <v>341.92399999999998</v>
      </c>
      <c r="C6003">
        <f>'Hour Loop'!CJ6014</f>
        <v>444.358</v>
      </c>
    </row>
    <row r="6004" spans="1:3" x14ac:dyDescent="0.25">
      <c r="A6004" s="15" t="str">
        <f>'Hour Loop'!BV6015</f>
        <v>C</v>
      </c>
      <c r="B6004">
        <f>'Hour Loop'!CI6015</f>
        <v>351.35</v>
      </c>
      <c r="C6004">
        <f>'Hour Loop'!CJ6015</f>
        <v>439.613</v>
      </c>
    </row>
    <row r="6005" spans="1:3" x14ac:dyDescent="0.25">
      <c r="A6005" s="15" t="str">
        <f>'Hour Loop'!BV6016</f>
        <v>C</v>
      </c>
      <c r="B6005">
        <f>'Hour Loop'!CI6016</f>
        <v>360.53199999999998</v>
      </c>
      <c r="C6005">
        <f>'Hour Loop'!CJ6016</f>
        <v>434.41199999999998</v>
      </c>
    </row>
    <row r="6006" spans="1:3" x14ac:dyDescent="0.25">
      <c r="A6006" s="15" t="str">
        <f>'Hour Loop'!BV6017</f>
        <v>C</v>
      </c>
      <c r="B6006">
        <f>'Hour Loop'!CI6017</f>
        <v>369.44799999999998</v>
      </c>
      <c r="C6006">
        <f>'Hour Loop'!CJ6017</f>
        <v>428.76600000000002</v>
      </c>
    </row>
    <row r="6007" spans="1:3" x14ac:dyDescent="0.25">
      <c r="A6007" s="15" t="str">
        <f>'Hour Loop'!BV6018</f>
        <v>C</v>
      </c>
      <c r="B6007">
        <f>'Hour Loop'!CI6018</f>
        <v>378.07499999999999</v>
      </c>
      <c r="C6007">
        <f>'Hour Loop'!CJ6018</f>
        <v>422.69</v>
      </c>
    </row>
    <row r="6008" spans="1:3" x14ac:dyDescent="0.25">
      <c r="A6008" s="15" t="str">
        <f>'Hour Loop'!BV6019</f>
        <v>C</v>
      </c>
      <c r="B6008">
        <f>'Hour Loop'!CI6019</f>
        <v>386.39499999999998</v>
      </c>
      <c r="C6008">
        <f>'Hour Loop'!CJ6019</f>
        <v>416.197</v>
      </c>
    </row>
    <row r="6009" spans="1:3" x14ac:dyDescent="0.25">
      <c r="A6009" s="15" t="str">
        <f>'Hour Loop'!BV6020</f>
        <v>C</v>
      </c>
      <c r="B6009">
        <f>'Hour Loop'!CI6020</f>
        <v>394.38499999999999</v>
      </c>
      <c r="C6009">
        <f>'Hour Loop'!CJ6020</f>
        <v>409.30399999999997</v>
      </c>
    </row>
    <row r="6010" spans="1:3" x14ac:dyDescent="0.25">
      <c r="A6010" s="15" t="str">
        <f>'Hour Loop'!BV6021</f>
        <v>C</v>
      </c>
      <c r="B6010">
        <f>'Hour Loop'!CI6021</f>
        <v>402.02800000000002</v>
      </c>
      <c r="C6010">
        <f>'Hour Loop'!CJ6021</f>
        <v>402.02800000000002</v>
      </c>
    </row>
    <row r="6011" spans="1:3" x14ac:dyDescent="0.25">
      <c r="A6011" s="15" t="str">
        <f>'Hour Loop'!BV6022</f>
        <v>C</v>
      </c>
      <c r="B6011">
        <f>'Hour Loop'!CI6022</f>
        <v>409.30399999999997</v>
      </c>
      <c r="C6011">
        <f>'Hour Loop'!CJ6022</f>
        <v>394.38499999999999</v>
      </c>
    </row>
    <row r="6012" spans="1:3" x14ac:dyDescent="0.25">
      <c r="A6012" s="15" t="str">
        <f>'Hour Loop'!BV6023</f>
        <v>C</v>
      </c>
      <c r="B6012">
        <f>'Hour Loop'!CI6023</f>
        <v>416.197</v>
      </c>
      <c r="C6012">
        <f>'Hour Loop'!CJ6023</f>
        <v>386.39499999999998</v>
      </c>
    </row>
    <row r="6013" spans="1:3" x14ac:dyDescent="0.25">
      <c r="A6013" s="15" t="str">
        <f>'Hour Loop'!BV6024</f>
        <v>C</v>
      </c>
      <c r="B6013">
        <f>'Hour Loop'!CI6024</f>
        <v>422.69</v>
      </c>
      <c r="C6013">
        <f>'Hour Loop'!CJ6024</f>
        <v>378.07499999999999</v>
      </c>
    </row>
    <row r="6014" spans="1:3" x14ac:dyDescent="0.25">
      <c r="A6014" s="15" t="str">
        <f>'Hour Loop'!BV6025</f>
        <v>C</v>
      </c>
      <c r="B6014">
        <f>'Hour Loop'!CI6025</f>
        <v>428.76600000000002</v>
      </c>
      <c r="C6014">
        <f>'Hour Loop'!CJ6025</f>
        <v>369.44799999999998</v>
      </c>
    </row>
    <row r="6015" spans="1:3" x14ac:dyDescent="0.25">
      <c r="A6015" s="15" t="str">
        <f>'Hour Loop'!BV6026</f>
        <v>C</v>
      </c>
      <c r="B6015">
        <f>'Hour Loop'!CI6026</f>
        <v>434.41199999999998</v>
      </c>
      <c r="C6015">
        <f>'Hour Loop'!CJ6026</f>
        <v>360.53199999999998</v>
      </c>
    </row>
    <row r="6016" spans="1:3" x14ac:dyDescent="0.25">
      <c r="A6016" s="15" t="str">
        <f>'Hour Loop'!BV6027</f>
        <v>C</v>
      </c>
      <c r="B6016">
        <f>'Hour Loop'!CI6027</f>
        <v>439.613</v>
      </c>
      <c r="C6016">
        <f>'Hour Loop'!CJ6027</f>
        <v>351.35</v>
      </c>
    </row>
    <row r="6017" spans="1:3" x14ac:dyDescent="0.25">
      <c r="A6017" s="15" t="str">
        <f>'Hour Loop'!BV6028</f>
        <v>C</v>
      </c>
      <c r="B6017">
        <f>'Hour Loop'!CI6028</f>
        <v>444.358</v>
      </c>
      <c r="C6017">
        <f>'Hour Loop'!CJ6028</f>
        <v>341.92399999999998</v>
      </c>
    </row>
    <row r="6018" spans="1:3" x14ac:dyDescent="0.25">
      <c r="A6018" s="15" t="str">
        <f>'Hour Loop'!BV6029</f>
        <v>C</v>
      </c>
      <c r="B6018">
        <f>'Hour Loop'!CI6029</f>
        <v>448.63400000000001</v>
      </c>
      <c r="C6018">
        <f>'Hour Loop'!CJ6029</f>
        <v>332.27699999999999</v>
      </c>
    </row>
    <row r="6019" spans="1:3" x14ac:dyDescent="0.25">
      <c r="A6019" s="15" t="str">
        <f>'Hour Loop'!BV6030</f>
        <v>C</v>
      </c>
      <c r="B6019">
        <f>'Hour Loop'!CI6030</f>
        <v>452.43200000000002</v>
      </c>
      <c r="C6019">
        <f>'Hour Loop'!CJ6030</f>
        <v>322.43099999999998</v>
      </c>
    </row>
    <row r="6020" spans="1:3" x14ac:dyDescent="0.25">
      <c r="A6020" s="15" t="str">
        <f>'Hour Loop'!BV6031</f>
        <v>C</v>
      </c>
      <c r="B6020">
        <f>'Hour Loop'!CI6031</f>
        <v>455.74200000000002</v>
      </c>
      <c r="C6020">
        <f>'Hour Loop'!CJ6031</f>
        <v>312.411</v>
      </c>
    </row>
    <row r="6021" spans="1:3" x14ac:dyDescent="0.25">
      <c r="A6021" s="15" t="str">
        <f>'Hour Loop'!BV6032</f>
        <v>C</v>
      </c>
      <c r="B6021">
        <f>'Hour Loop'!CI6032</f>
        <v>458.55700000000002</v>
      </c>
      <c r="C6021">
        <f>'Hour Loop'!CJ6032</f>
        <v>302.24099999999999</v>
      </c>
    </row>
    <row r="6022" spans="1:3" x14ac:dyDescent="0.25">
      <c r="A6022" s="15" t="str">
        <f>'Hour Loop'!BV6033</f>
        <v>C</v>
      </c>
      <c r="B6022">
        <f>'Hour Loop'!CI6033</f>
        <v>460.86900000000003</v>
      </c>
      <c r="C6022">
        <f>'Hour Loop'!CJ6033</f>
        <v>291.94400000000002</v>
      </c>
    </row>
    <row r="6023" spans="1:3" x14ac:dyDescent="0.25">
      <c r="A6023" s="15" t="str">
        <f>'Hour Loop'!BV6034</f>
        <v>C</v>
      </c>
      <c r="B6023">
        <f>'Hour Loop'!CI6034</f>
        <v>462.673</v>
      </c>
      <c r="C6023">
        <f>'Hour Loop'!CJ6034</f>
        <v>281.54700000000003</v>
      </c>
    </row>
    <row r="6024" spans="1:3" x14ac:dyDescent="0.25">
      <c r="A6024" s="15" t="str">
        <f>'Hour Loop'!BV6035</f>
        <v>C</v>
      </c>
      <c r="B6024">
        <f>'Hour Loop'!CI6035</f>
        <v>463.96499999999997</v>
      </c>
      <c r="C6024">
        <f>'Hour Loop'!CJ6035</f>
        <v>271.07400000000001</v>
      </c>
    </row>
    <row r="6025" spans="1:3" x14ac:dyDescent="0.25">
      <c r="A6025" s="15" t="str">
        <f>'Hour Loop'!BV6036</f>
        <v>C</v>
      </c>
      <c r="B6025">
        <f>'Hour Loop'!CI6036</f>
        <v>464.74099999999999</v>
      </c>
      <c r="C6025">
        <f>'Hour Loop'!CJ6036</f>
        <v>260.55</v>
      </c>
    </row>
    <row r="6026" spans="1:3" x14ac:dyDescent="0.25">
      <c r="A6026" s="15" t="str">
        <f>'Hour Loop'!BV6037</f>
        <v>C</v>
      </c>
      <c r="B6026">
        <f>'Hour Loop'!CI6037</f>
        <v>465</v>
      </c>
      <c r="C6026">
        <f>'Hour Loop'!CJ6037</f>
        <v>250</v>
      </c>
    </row>
    <row r="6027" spans="1:3" x14ac:dyDescent="0.25">
      <c r="A6027" s="15" t="str">
        <f>'Hour Loop'!BV6038</f>
        <v>C</v>
      </c>
      <c r="B6027">
        <f>'Hour Loop'!CI6038</f>
        <v>464.74099999999999</v>
      </c>
      <c r="C6027">
        <f>'Hour Loop'!CJ6038</f>
        <v>239.45</v>
      </c>
    </row>
    <row r="6028" spans="1:3" x14ac:dyDescent="0.25">
      <c r="A6028" s="15" t="str">
        <f>'Hour Loop'!BV6039</f>
        <v>C</v>
      </c>
      <c r="B6028">
        <f>'Hour Loop'!CI6039</f>
        <v>463.96499999999997</v>
      </c>
      <c r="C6028">
        <f>'Hour Loop'!CJ6039</f>
        <v>228.92599999999999</v>
      </c>
    </row>
    <row r="6029" spans="1:3" x14ac:dyDescent="0.25">
      <c r="A6029" s="15" t="str">
        <f>'Hour Loop'!BV6040</f>
        <v>C</v>
      </c>
      <c r="B6029">
        <f>'Hour Loop'!CI6040</f>
        <v>462.673</v>
      </c>
      <c r="C6029">
        <f>'Hour Loop'!CJ6040</f>
        <v>218.453</v>
      </c>
    </row>
    <row r="6030" spans="1:3" x14ac:dyDescent="0.25">
      <c r="A6030" s="15" t="str">
        <f>'Hour Loop'!BV6041</f>
        <v>C</v>
      </c>
      <c r="B6030">
        <f>'Hour Loop'!CI6041</f>
        <v>460.86900000000003</v>
      </c>
      <c r="C6030">
        <f>'Hour Loop'!CJ6041</f>
        <v>208.05600000000001</v>
      </c>
    </row>
    <row r="6031" spans="1:3" x14ac:dyDescent="0.25">
      <c r="A6031" s="15" t="str">
        <f>'Hour Loop'!BV6042</f>
        <v>C</v>
      </c>
      <c r="B6031">
        <f>'Hour Loop'!CI6042</f>
        <v>458.55700000000002</v>
      </c>
      <c r="C6031">
        <f>'Hour Loop'!CJ6042</f>
        <v>197.75899999999999</v>
      </c>
    </row>
    <row r="6032" spans="1:3" x14ac:dyDescent="0.25">
      <c r="A6032" s="15" t="str">
        <f>'Hour Loop'!BV6043</f>
        <v>C</v>
      </c>
      <c r="B6032">
        <f>'Hour Loop'!CI6043</f>
        <v>455.74200000000002</v>
      </c>
      <c r="C6032">
        <f>'Hour Loop'!CJ6043</f>
        <v>187.589</v>
      </c>
    </row>
    <row r="6033" spans="1:3" x14ac:dyDescent="0.25">
      <c r="A6033" s="15" t="str">
        <f>'Hour Loop'!BV6044</f>
        <v>C</v>
      </c>
      <c r="B6033">
        <f>'Hour Loop'!CI6044</f>
        <v>452.43200000000002</v>
      </c>
      <c r="C6033">
        <f>'Hour Loop'!CJ6044</f>
        <v>177.56899999999999</v>
      </c>
    </row>
    <row r="6034" spans="1:3" x14ac:dyDescent="0.25">
      <c r="A6034" s="15" t="str">
        <f>'Hour Loop'!BV6045</f>
        <v>C</v>
      </c>
      <c r="B6034">
        <f>'Hour Loop'!CI6045</f>
        <v>448.63400000000001</v>
      </c>
      <c r="C6034">
        <f>'Hour Loop'!CJ6045</f>
        <v>167.72300000000001</v>
      </c>
    </row>
    <row r="6035" spans="1:3" x14ac:dyDescent="0.25">
      <c r="A6035" s="15" t="str">
        <f>'Hour Loop'!BV6046</f>
        <v>C</v>
      </c>
      <c r="B6035">
        <f>'Hour Loop'!CI6046</f>
        <v>444.358</v>
      </c>
      <c r="C6035">
        <f>'Hour Loop'!CJ6046</f>
        <v>158.07599999999999</v>
      </c>
    </row>
    <row r="6036" spans="1:3" x14ac:dyDescent="0.25">
      <c r="A6036" s="15" t="str">
        <f>'Hour Loop'!BV6047</f>
        <v>C</v>
      </c>
      <c r="B6036">
        <f>'Hour Loop'!CI6047</f>
        <v>439.613</v>
      </c>
      <c r="C6036">
        <f>'Hour Loop'!CJ6047</f>
        <v>148.65</v>
      </c>
    </row>
    <row r="6037" spans="1:3" x14ac:dyDescent="0.25">
      <c r="A6037" s="15" t="str">
        <f>'Hour Loop'!BV6048</f>
        <v>C</v>
      </c>
      <c r="B6037">
        <f>'Hour Loop'!CI6048</f>
        <v>434.41199999999998</v>
      </c>
      <c r="C6037">
        <f>'Hour Loop'!CJ6048</f>
        <v>139.46799999999999</v>
      </c>
    </row>
    <row r="6038" spans="1:3" x14ac:dyDescent="0.25">
      <c r="A6038" s="15" t="str">
        <f>'Hour Loop'!BV6049</f>
        <v>C</v>
      </c>
      <c r="B6038">
        <f>'Hour Loop'!CI6049</f>
        <v>428.76600000000002</v>
      </c>
      <c r="C6038">
        <f>'Hour Loop'!CJ6049</f>
        <v>130.55199999999999</v>
      </c>
    </row>
    <row r="6039" spans="1:3" x14ac:dyDescent="0.25">
      <c r="A6039" s="15" t="str">
        <f>'Hour Loop'!BV6050</f>
        <v>C</v>
      </c>
      <c r="B6039">
        <f>'Hour Loop'!CI6050</f>
        <v>422.69</v>
      </c>
      <c r="C6039">
        <f>'Hour Loop'!CJ6050</f>
        <v>121.925</v>
      </c>
    </row>
    <row r="6040" spans="1:3" x14ac:dyDescent="0.25">
      <c r="A6040" s="15" t="str">
        <f>'Hour Loop'!BV6051</f>
        <v>C</v>
      </c>
      <c r="B6040">
        <f>'Hour Loop'!CI6051</f>
        <v>416.197</v>
      </c>
      <c r="C6040">
        <f>'Hour Loop'!CJ6051</f>
        <v>113.605</v>
      </c>
    </row>
    <row r="6041" spans="1:3" x14ac:dyDescent="0.25">
      <c r="A6041" s="15" t="str">
        <f>'Hour Loop'!BV6052</f>
        <v>C</v>
      </c>
      <c r="B6041">
        <f>'Hour Loop'!CI6052</f>
        <v>409.30399999999997</v>
      </c>
      <c r="C6041">
        <f>'Hour Loop'!CJ6052</f>
        <v>105.61499999999999</v>
      </c>
    </row>
    <row r="6042" spans="1:3" x14ac:dyDescent="0.25">
      <c r="A6042" s="15" t="str">
        <f>'Hour Loop'!BV6053</f>
        <v>C</v>
      </c>
      <c r="B6042">
        <f>'Hour Loop'!CI6053</f>
        <v>402.02</v>
      </c>
      <c r="C6042">
        <f>'Hour Loop'!CJ6053</f>
        <v>97.971999999999994</v>
      </c>
    </row>
    <row r="6043" spans="1:3" x14ac:dyDescent="0.25">
      <c r="A6043" s="15" t="str">
        <f>'Hour Loop'!BV6054</f>
        <v>C</v>
      </c>
      <c r="B6043">
        <f>'Hour Loop'!CI6054</f>
        <v>394.38</v>
      </c>
      <c r="C6043">
        <f>'Hour Loop'!CJ6054</f>
        <v>90.695999999999998</v>
      </c>
    </row>
    <row r="6044" spans="1:3" x14ac:dyDescent="0.25">
      <c r="A6044" s="15" t="str">
        <f>'Hour Loop'!BV6055</f>
        <v>C</v>
      </c>
      <c r="B6044">
        <f>'Hour Loop'!CI6055</f>
        <v>386.39</v>
      </c>
      <c r="C6044">
        <f>'Hour Loop'!CJ6055</f>
        <v>83.802999999999997</v>
      </c>
    </row>
    <row r="6045" spans="1:3" x14ac:dyDescent="0.25">
      <c r="A6045" s="15" t="str">
        <f>'Hour Loop'!BV6056</f>
        <v>C</v>
      </c>
      <c r="B6045">
        <f>'Hour Loop'!CI6056</f>
        <v>378</v>
      </c>
      <c r="C6045">
        <f>'Hour Loop'!CJ6056</f>
        <v>77.31</v>
      </c>
    </row>
    <row r="6046" spans="1:3" x14ac:dyDescent="0.25">
      <c r="A6046" s="15" t="str">
        <f>'Hour Loop'!BV6057</f>
        <v>C</v>
      </c>
      <c r="B6046">
        <f>'Hour Loop'!CI6057</f>
        <v>369.44</v>
      </c>
      <c r="C6046">
        <f>'Hour Loop'!CJ6057</f>
        <v>71.233999999999995</v>
      </c>
    </row>
    <row r="6047" spans="1:3" x14ac:dyDescent="0.25">
      <c r="A6047" s="15" t="str">
        <f>'Hour Loop'!BV6058</f>
        <v>C</v>
      </c>
      <c r="B6047">
        <f>'Hour Loop'!CI6058</f>
        <v>360.53</v>
      </c>
      <c r="C6047">
        <f>'Hour Loop'!CJ6058</f>
        <v>65.587999999999994</v>
      </c>
    </row>
    <row r="6048" spans="1:3" x14ac:dyDescent="0.25">
      <c r="A6048" s="15" t="str">
        <f>'Hour Loop'!BV6059</f>
        <v>C</v>
      </c>
      <c r="B6048">
        <f>'Hour Loop'!CI6059</f>
        <v>351.35</v>
      </c>
      <c r="C6048">
        <f>'Hour Loop'!CJ6059</f>
        <v>60.387</v>
      </c>
    </row>
    <row r="6049" spans="1:3" x14ac:dyDescent="0.25">
      <c r="A6049" s="15" t="str">
        <f>'Hour Loop'!BV6060</f>
        <v>C</v>
      </c>
      <c r="B6049">
        <f>'Hour Loop'!CI6060</f>
        <v>341.92</v>
      </c>
      <c r="C6049">
        <f>'Hour Loop'!CJ6060</f>
        <v>55.642000000000003</v>
      </c>
    </row>
    <row r="6050" spans="1:3" x14ac:dyDescent="0.25">
      <c r="A6050" s="15" t="str">
        <f>'Hour Loop'!BV6061</f>
        <v>C</v>
      </c>
      <c r="B6050">
        <f>'Hour Loop'!CI6061</f>
        <v>332.27</v>
      </c>
      <c r="C6050">
        <f>'Hour Loop'!CJ6061</f>
        <v>51.366</v>
      </c>
    </row>
    <row r="6051" spans="1:3" x14ac:dyDescent="0.25">
      <c r="A6051" s="15" t="str">
        <f>'Hour Loop'!BV6062</f>
        <v>C</v>
      </c>
      <c r="B6051">
        <f>'Hour Loop'!CI6062</f>
        <v>322.43</v>
      </c>
      <c r="C6051">
        <f>'Hour Loop'!CJ6062</f>
        <v>47.567999999999998</v>
      </c>
    </row>
    <row r="6052" spans="1:3" x14ac:dyDescent="0.25">
      <c r="A6052" s="15" t="str">
        <f>'Hour Loop'!BV6063</f>
        <v>C</v>
      </c>
      <c r="B6052">
        <f>'Hour Loop'!CI6063</f>
        <v>312.41000000000003</v>
      </c>
      <c r="C6052">
        <f>'Hour Loop'!CJ6063</f>
        <v>44.258000000000003</v>
      </c>
    </row>
    <row r="6053" spans="1:3" x14ac:dyDescent="0.25">
      <c r="A6053" s="15" t="str">
        <f>'Hour Loop'!BV6064</f>
        <v>C</v>
      </c>
      <c r="B6053">
        <f>'Hour Loop'!CI6064</f>
        <v>302.24</v>
      </c>
      <c r="C6053">
        <f>'Hour Loop'!CJ6064</f>
        <v>41.442999999999998</v>
      </c>
    </row>
    <row r="6054" spans="1:3" x14ac:dyDescent="0.25">
      <c r="A6054" s="15" t="str">
        <f>'Hour Loop'!BV6065</f>
        <v>C</v>
      </c>
      <c r="B6054">
        <f>'Hour Loop'!CI6065</f>
        <v>291.94</v>
      </c>
      <c r="C6054">
        <f>'Hour Loop'!CJ6065</f>
        <v>39.131</v>
      </c>
    </row>
    <row r="6055" spans="1:3" x14ac:dyDescent="0.25">
      <c r="A6055" s="15" t="str">
        <f>'Hour Loop'!BV6066</f>
        <v>C</v>
      </c>
      <c r="B6055">
        <f>'Hour Loop'!CI6066</f>
        <v>281.54000000000002</v>
      </c>
      <c r="C6055">
        <f>'Hour Loop'!CJ6066</f>
        <v>37.326999999999998</v>
      </c>
    </row>
    <row r="6056" spans="1:3" x14ac:dyDescent="0.25">
      <c r="A6056" s="15" t="str">
        <f>'Hour Loop'!BV6067</f>
        <v>C</v>
      </c>
      <c r="B6056">
        <f>'Hour Loop'!CI6067</f>
        <v>271.07</v>
      </c>
      <c r="C6056">
        <f>'Hour Loop'!CJ6067</f>
        <v>36.034999999999997</v>
      </c>
    </row>
    <row r="6057" spans="1:3" x14ac:dyDescent="0.25">
      <c r="A6057" s="15" t="str">
        <f>'Hour Loop'!BV6068</f>
        <v>C</v>
      </c>
      <c r="B6057">
        <f>'Hour Loop'!CI6068</f>
        <v>260.55</v>
      </c>
      <c r="C6057">
        <f>'Hour Loop'!CJ6068</f>
        <v>35.259</v>
      </c>
    </row>
    <row r="6058" spans="1:3" x14ac:dyDescent="0.25">
      <c r="A6058" s="15" t="str">
        <f>'Hour Loop'!BV6069</f>
        <v>C</v>
      </c>
      <c r="B6058">
        <f>'Hour Loop'!CI6069</f>
        <v>250</v>
      </c>
      <c r="C6058">
        <f>'Hour Loop'!CJ6069</f>
        <v>35</v>
      </c>
    </row>
    <row r="6059" spans="1:3" x14ac:dyDescent="0.25">
      <c r="A6059" s="15" t="str">
        <f>'Hour Loop'!BV6070</f>
        <v>C</v>
      </c>
      <c r="B6059">
        <f>'Hour Loop'!CI6070</f>
        <v>239.45</v>
      </c>
      <c r="C6059">
        <f>'Hour Loop'!CJ6070</f>
        <v>35.259</v>
      </c>
    </row>
    <row r="6060" spans="1:3" x14ac:dyDescent="0.25">
      <c r="A6060" s="15" t="str">
        <f>'Hour Loop'!BV6071</f>
        <v>C</v>
      </c>
      <c r="B6060">
        <f>'Hour Loop'!CI6071</f>
        <v>228.92</v>
      </c>
      <c r="C6060">
        <f>'Hour Loop'!CJ6071</f>
        <v>36.034999999999997</v>
      </c>
    </row>
    <row r="6061" spans="1:3" x14ac:dyDescent="0.25">
      <c r="A6061" s="15" t="str">
        <f>'Hour Loop'!BV6072</f>
        <v>C</v>
      </c>
      <c r="B6061">
        <f>'Hour Loop'!CI6072</f>
        <v>218.45</v>
      </c>
      <c r="C6061">
        <f>'Hour Loop'!CJ6072</f>
        <v>37.326999999999998</v>
      </c>
    </row>
    <row r="6062" spans="1:3" x14ac:dyDescent="0.25">
      <c r="A6062" s="15" t="str">
        <f>'Hour Loop'!BV6073</f>
        <v>C</v>
      </c>
      <c r="B6062">
        <f>'Hour Loop'!CI6073</f>
        <v>208.05</v>
      </c>
      <c r="C6062">
        <f>'Hour Loop'!CJ6073</f>
        <v>39.131</v>
      </c>
    </row>
    <row r="6063" spans="1:3" x14ac:dyDescent="0.25">
      <c r="A6063" s="15" t="str">
        <f>'Hour Loop'!BV6074</f>
        <v>C</v>
      </c>
      <c r="B6063">
        <f>'Hour Loop'!CI6074</f>
        <v>197.75</v>
      </c>
      <c r="C6063">
        <f>'Hour Loop'!CJ6074</f>
        <v>41.442999999999998</v>
      </c>
    </row>
    <row r="6064" spans="1:3" x14ac:dyDescent="0.25">
      <c r="A6064" s="15" t="str">
        <f>'Hour Loop'!BV6075</f>
        <v>C</v>
      </c>
      <c r="B6064">
        <f>'Hour Loop'!CI6075</f>
        <v>187.58</v>
      </c>
      <c r="C6064">
        <f>'Hour Loop'!CJ6075</f>
        <v>44.258000000000003</v>
      </c>
    </row>
    <row r="6065" spans="1:3" x14ac:dyDescent="0.25">
      <c r="A6065" s="15" t="str">
        <f>'Hour Loop'!BV6076</f>
        <v>C</v>
      </c>
      <c r="B6065">
        <f>'Hour Loop'!CI6076</f>
        <v>177.56</v>
      </c>
      <c r="C6065">
        <f>'Hour Loop'!CJ6076</f>
        <v>47.567999999999998</v>
      </c>
    </row>
    <row r="6066" spans="1:3" x14ac:dyDescent="0.25">
      <c r="A6066" s="15" t="str">
        <f>'Hour Loop'!BV6077</f>
        <v>C</v>
      </c>
      <c r="B6066">
        <f>'Hour Loop'!CI6077</f>
        <v>167.72</v>
      </c>
      <c r="C6066">
        <f>'Hour Loop'!CJ6077</f>
        <v>51.366</v>
      </c>
    </row>
    <row r="6067" spans="1:3" x14ac:dyDescent="0.25">
      <c r="A6067" s="15" t="str">
        <f>'Hour Loop'!BV6078</f>
        <v>C</v>
      </c>
      <c r="B6067">
        <f>'Hour Loop'!CI6078</f>
        <v>158.07</v>
      </c>
      <c r="C6067">
        <f>'Hour Loop'!CJ6078</f>
        <v>55.642000000000003</v>
      </c>
    </row>
    <row r="6068" spans="1:3" x14ac:dyDescent="0.25">
      <c r="A6068" s="15" t="str">
        <f>'Hour Loop'!BV6079</f>
        <v>C</v>
      </c>
      <c r="B6068">
        <f>'Hour Loop'!CI6079</f>
        <v>148.65</v>
      </c>
      <c r="C6068">
        <f>'Hour Loop'!CJ6079</f>
        <v>60.387</v>
      </c>
    </row>
    <row r="6069" spans="1:3" x14ac:dyDescent="0.25">
      <c r="A6069" s="15" t="str">
        <f>'Hour Loop'!BV6080</f>
        <v>C</v>
      </c>
      <c r="B6069">
        <f>'Hour Loop'!CI6080</f>
        <v>139.46</v>
      </c>
      <c r="C6069">
        <f>'Hour Loop'!CJ6080</f>
        <v>65.587999999999994</v>
      </c>
    </row>
    <row r="6070" spans="1:3" x14ac:dyDescent="0.25">
      <c r="A6070" s="15" t="str">
        <f>'Hour Loop'!BV6081</f>
        <v>C</v>
      </c>
      <c r="B6070">
        <f>'Hour Loop'!CI6081</f>
        <v>130.55000000000001</v>
      </c>
      <c r="C6070">
        <f>'Hour Loop'!CJ6081</f>
        <v>71.233999999999995</v>
      </c>
    </row>
    <row r="6071" spans="1:3" x14ac:dyDescent="0.25">
      <c r="A6071" s="15" t="str">
        <f>'Hour Loop'!BV6082</f>
        <v>C</v>
      </c>
      <c r="B6071">
        <f>'Hour Loop'!CI6082</f>
        <v>121.9</v>
      </c>
      <c r="C6071">
        <f>'Hour Loop'!CJ6082</f>
        <v>77.31</v>
      </c>
    </row>
    <row r="6072" spans="1:3" x14ac:dyDescent="0.25">
      <c r="A6072" s="15" t="str">
        <f>'Hour Loop'!BV6083</f>
        <v>C</v>
      </c>
      <c r="B6072">
        <f>'Hour Loop'!CI6083</f>
        <v>113.6</v>
      </c>
      <c r="C6072">
        <f>'Hour Loop'!CJ6083</f>
        <v>83.802999999999997</v>
      </c>
    </row>
    <row r="6073" spans="1:3" x14ac:dyDescent="0.25">
      <c r="A6073" s="15" t="str">
        <f>'Hour Loop'!BV6084</f>
        <v>C</v>
      </c>
      <c r="B6073">
        <f>'Hour Loop'!CI6084</f>
        <v>105.61</v>
      </c>
      <c r="C6073">
        <f>'Hour Loop'!CJ6084</f>
        <v>90.695999999999998</v>
      </c>
    </row>
    <row r="6074" spans="1:3" x14ac:dyDescent="0.25">
      <c r="A6074" s="15" t="str">
        <f>'Hour Loop'!BV6085</f>
        <v>C</v>
      </c>
      <c r="B6074">
        <f>'Hour Loop'!CI6085</f>
        <v>97.97</v>
      </c>
      <c r="C6074">
        <f>'Hour Loop'!CJ6085</f>
        <v>97.971999999999994</v>
      </c>
    </row>
    <row r="6075" spans="1:3" x14ac:dyDescent="0.25">
      <c r="A6075" s="15" t="str">
        <f>'Hour Loop'!BV6086</f>
        <v>C</v>
      </c>
      <c r="B6075">
        <f>'Hour Loop'!CI6086</f>
        <v>90.695999999999998</v>
      </c>
      <c r="C6075">
        <f>'Hour Loop'!CJ6086</f>
        <v>105.61499999999999</v>
      </c>
    </row>
    <row r="6076" spans="1:3" x14ac:dyDescent="0.25">
      <c r="A6076" s="15" t="str">
        <f>'Hour Loop'!BV6087</f>
        <v>C</v>
      </c>
      <c r="B6076">
        <f>'Hour Loop'!CI6087</f>
        <v>83.802999999999997</v>
      </c>
      <c r="C6076">
        <f>'Hour Loop'!CJ6087</f>
        <v>113.605</v>
      </c>
    </row>
    <row r="6077" spans="1:3" x14ac:dyDescent="0.25">
      <c r="A6077" s="15" t="str">
        <f>'Hour Loop'!BV6088</f>
        <v>C</v>
      </c>
      <c r="B6077">
        <f>'Hour Loop'!CI6088</f>
        <v>77.31</v>
      </c>
      <c r="C6077">
        <f>'Hour Loop'!CJ6088</f>
        <v>121.925</v>
      </c>
    </row>
    <row r="6078" spans="1:3" x14ac:dyDescent="0.25">
      <c r="A6078" s="15" t="str">
        <f>'Hour Loop'!BV6089</f>
        <v>C</v>
      </c>
      <c r="B6078">
        <f>'Hour Loop'!CI6089</f>
        <v>71.233999999999995</v>
      </c>
      <c r="C6078">
        <f>'Hour Loop'!CJ6089</f>
        <v>130.55199999999999</v>
      </c>
    </row>
    <row r="6079" spans="1:3" x14ac:dyDescent="0.25">
      <c r="A6079" s="15" t="str">
        <f>'Hour Loop'!BV6090</f>
        <v>C</v>
      </c>
      <c r="B6079">
        <f>'Hour Loop'!CI6090</f>
        <v>65.587999999999994</v>
      </c>
      <c r="C6079">
        <f>'Hour Loop'!CJ6090</f>
        <v>139.46799999999999</v>
      </c>
    </row>
    <row r="6080" spans="1:3" x14ac:dyDescent="0.25">
      <c r="A6080" s="15" t="str">
        <f>'Hour Loop'!BV6091</f>
        <v>C</v>
      </c>
      <c r="B6080">
        <f>'Hour Loop'!CI6091</f>
        <v>60.387</v>
      </c>
      <c r="C6080">
        <f>'Hour Loop'!CJ6091</f>
        <v>148.65</v>
      </c>
    </row>
    <row r="6081" spans="1:3" x14ac:dyDescent="0.25">
      <c r="A6081" s="15" t="str">
        <f>'Hour Loop'!BV6092</f>
        <v>C</v>
      </c>
      <c r="B6081">
        <f>'Hour Loop'!CI6092</f>
        <v>55.642000000000003</v>
      </c>
      <c r="C6081">
        <f>'Hour Loop'!CJ6092</f>
        <v>158.07599999999999</v>
      </c>
    </row>
    <row r="6082" spans="1:3" x14ac:dyDescent="0.25">
      <c r="A6082" s="15" t="str">
        <f>'Hour Loop'!BV6093</f>
        <v>C</v>
      </c>
      <c r="B6082">
        <f>'Hour Loop'!CI6093</f>
        <v>51.366</v>
      </c>
      <c r="C6082">
        <f>'Hour Loop'!CJ6093</f>
        <v>167.72300000000001</v>
      </c>
    </row>
    <row r="6083" spans="1:3" x14ac:dyDescent="0.25">
      <c r="A6083" s="15" t="str">
        <f>'Hour Loop'!BV6094</f>
        <v>C</v>
      </c>
      <c r="B6083">
        <f>'Hour Loop'!CI6094</f>
        <v>47.567999999999998</v>
      </c>
      <c r="C6083">
        <f>'Hour Loop'!CJ6094</f>
        <v>177.56899999999999</v>
      </c>
    </row>
    <row r="6084" spans="1:3" x14ac:dyDescent="0.25">
      <c r="A6084" s="15" t="str">
        <f>'Hour Loop'!BV6095</f>
        <v>C</v>
      </c>
      <c r="B6084">
        <f>'Hour Loop'!CI6095</f>
        <v>44.258000000000003</v>
      </c>
      <c r="C6084">
        <f>'Hour Loop'!CJ6095</f>
        <v>187.589</v>
      </c>
    </row>
    <row r="6085" spans="1:3" x14ac:dyDescent="0.25">
      <c r="A6085" s="15" t="str">
        <f>'Hour Loop'!BV6096</f>
        <v>C</v>
      </c>
      <c r="B6085">
        <f>'Hour Loop'!CI6096</f>
        <v>41.442999999999998</v>
      </c>
      <c r="C6085">
        <f>'Hour Loop'!CJ6096</f>
        <v>197.75899999999999</v>
      </c>
    </row>
    <row r="6086" spans="1:3" x14ac:dyDescent="0.25">
      <c r="A6086" s="15" t="str">
        <f>'Hour Loop'!BV6097</f>
        <v>C</v>
      </c>
      <c r="B6086">
        <f>'Hour Loop'!CI6097</f>
        <v>39.131</v>
      </c>
      <c r="C6086">
        <f>'Hour Loop'!CJ6097</f>
        <v>208.05600000000001</v>
      </c>
    </row>
    <row r="6087" spans="1:3" x14ac:dyDescent="0.25">
      <c r="A6087" s="15" t="str">
        <f>'Hour Loop'!BV6098</f>
        <v>C</v>
      </c>
      <c r="B6087">
        <f>'Hour Loop'!CI6098</f>
        <v>37.326999999999998</v>
      </c>
      <c r="C6087">
        <f>'Hour Loop'!CJ6098</f>
        <v>218.453</v>
      </c>
    </row>
    <row r="6088" spans="1:3" x14ac:dyDescent="0.25">
      <c r="A6088" s="15" t="str">
        <f>'Hour Loop'!BV6099</f>
        <v>C</v>
      </c>
      <c r="B6088">
        <f>'Hour Loop'!CI6099</f>
        <v>36.034999999999997</v>
      </c>
      <c r="C6088">
        <f>'Hour Loop'!CJ6099</f>
        <v>228.92599999999999</v>
      </c>
    </row>
    <row r="6089" spans="1:3" x14ac:dyDescent="0.25">
      <c r="A6089" s="15" t="str">
        <f>'Hour Loop'!BV6100</f>
        <v>C</v>
      </c>
      <c r="B6089">
        <f>'Hour Loop'!CI6100</f>
        <v>35.259</v>
      </c>
      <c r="C6089">
        <f>'Hour Loop'!CJ6100</f>
        <v>239.45</v>
      </c>
    </row>
    <row r="6090" spans="1:3" x14ac:dyDescent="0.25">
      <c r="A6090" s="15" t="str">
        <f>'Hour Loop'!BV6101</f>
        <v>C</v>
      </c>
      <c r="B6090">
        <f>'Hour Loop'!CI6101</f>
        <v>35</v>
      </c>
      <c r="C6090">
        <f>'Hour Loop'!CJ6101</f>
        <v>250</v>
      </c>
    </row>
    <row r="6091" spans="1:3" x14ac:dyDescent="0.25">
      <c r="A6091" s="15" t="str">
        <f>'Hour Loop'!BV6102</f>
        <v>C</v>
      </c>
      <c r="B6091">
        <f>'Hour Loop'!CI6102</f>
        <v>35.259</v>
      </c>
      <c r="C6091">
        <f>'Hour Loop'!CJ6102</f>
        <v>260.55</v>
      </c>
    </row>
    <row r="6092" spans="1:3" x14ac:dyDescent="0.25">
      <c r="A6092" s="15" t="str">
        <f>'Hour Loop'!BV6103</f>
        <v>C</v>
      </c>
      <c r="B6092">
        <f>'Hour Loop'!CI6103</f>
        <v>36.034999999999997</v>
      </c>
      <c r="C6092">
        <f>'Hour Loop'!CJ6103</f>
        <v>271.07400000000001</v>
      </c>
    </row>
    <row r="6093" spans="1:3" x14ac:dyDescent="0.25">
      <c r="A6093" s="15" t="str">
        <f>'Hour Loop'!BV6104</f>
        <v>C</v>
      </c>
      <c r="B6093">
        <f>'Hour Loop'!CI6104</f>
        <v>37.326999999999998</v>
      </c>
      <c r="C6093">
        <f>'Hour Loop'!CJ6104</f>
        <v>281.54700000000003</v>
      </c>
    </row>
    <row r="6094" spans="1:3" x14ac:dyDescent="0.25">
      <c r="A6094" s="15" t="str">
        <f>'Hour Loop'!BV6105</f>
        <v>C</v>
      </c>
      <c r="B6094">
        <f>'Hour Loop'!CI6105</f>
        <v>39.131</v>
      </c>
      <c r="C6094">
        <f>'Hour Loop'!CJ6105</f>
        <v>291.94400000000002</v>
      </c>
    </row>
    <row r="6095" spans="1:3" x14ac:dyDescent="0.25">
      <c r="A6095" s="15" t="str">
        <f>'Hour Loop'!BV6106</f>
        <v>C</v>
      </c>
      <c r="B6095">
        <f>'Hour Loop'!CI6106</f>
        <v>41.442999999999998</v>
      </c>
      <c r="C6095">
        <f>'Hour Loop'!CJ6106</f>
        <v>302.24099999999999</v>
      </c>
    </row>
    <row r="6096" spans="1:3" x14ac:dyDescent="0.25">
      <c r="A6096" s="15" t="str">
        <f>'Hour Loop'!BV6107</f>
        <v>C</v>
      </c>
      <c r="B6096">
        <f>'Hour Loop'!CI6107</f>
        <v>44.258000000000003</v>
      </c>
      <c r="C6096">
        <f>'Hour Loop'!CJ6107</f>
        <v>312.411</v>
      </c>
    </row>
    <row r="6097" spans="1:3" x14ac:dyDescent="0.25">
      <c r="A6097" s="15" t="str">
        <f>'Hour Loop'!BV6108</f>
        <v>C</v>
      </c>
      <c r="B6097">
        <f>'Hour Loop'!CI6108</f>
        <v>47.567999999999998</v>
      </c>
      <c r="C6097">
        <f>'Hour Loop'!CJ6108</f>
        <v>322.43099999999998</v>
      </c>
    </row>
    <row r="6098" spans="1:3" x14ac:dyDescent="0.25">
      <c r="A6098" s="15" t="str">
        <f>'Hour Loop'!BV6109</f>
        <v>C</v>
      </c>
      <c r="B6098">
        <f>'Hour Loop'!CI6109</f>
        <v>51.366</v>
      </c>
      <c r="C6098">
        <f>'Hour Loop'!CJ6109</f>
        <v>332.27699999999999</v>
      </c>
    </row>
    <row r="6099" spans="1:3" x14ac:dyDescent="0.25">
      <c r="A6099" s="15" t="str">
        <f>'Hour Loop'!BV6110</f>
        <v>C</v>
      </c>
      <c r="B6099">
        <f>'Hour Loop'!CI6110</f>
        <v>55.642000000000003</v>
      </c>
      <c r="C6099">
        <f>'Hour Loop'!CJ6110</f>
        <v>341.92399999999998</v>
      </c>
    </row>
    <row r="6100" spans="1:3" x14ac:dyDescent="0.25">
      <c r="A6100" s="15" t="str">
        <f>'Hour Loop'!BV6111</f>
        <v>C</v>
      </c>
      <c r="B6100">
        <f>'Hour Loop'!CI6111</f>
        <v>60.387</v>
      </c>
      <c r="C6100">
        <f>'Hour Loop'!CJ6111</f>
        <v>351.35</v>
      </c>
    </row>
    <row r="6101" spans="1:3" x14ac:dyDescent="0.25">
      <c r="A6101" s="15" t="str">
        <f>'Hour Loop'!BV6112</f>
        <v>C</v>
      </c>
      <c r="B6101">
        <f>'Hour Loop'!CI6112</f>
        <v>65.587999999999994</v>
      </c>
      <c r="C6101">
        <f>'Hour Loop'!CJ6112</f>
        <v>360.53199999999998</v>
      </c>
    </row>
    <row r="6102" spans="1:3" x14ac:dyDescent="0.25">
      <c r="A6102" s="15" t="str">
        <f>'Hour Loop'!BV6113</f>
        <v>C</v>
      </c>
      <c r="B6102">
        <f>'Hour Loop'!CI6113</f>
        <v>71.233999999999995</v>
      </c>
      <c r="C6102">
        <f>'Hour Loop'!CJ6113</f>
        <v>369.44799999999998</v>
      </c>
    </row>
    <row r="6103" spans="1:3" x14ac:dyDescent="0.25">
      <c r="A6103" s="15" t="str">
        <f>'Hour Loop'!BV6114</f>
        <v>C</v>
      </c>
      <c r="B6103">
        <f>'Hour Loop'!CI6114</f>
        <v>77.31</v>
      </c>
      <c r="C6103">
        <f>'Hour Loop'!CJ6114</f>
        <v>378.07499999999999</v>
      </c>
    </row>
    <row r="6104" spans="1:3" x14ac:dyDescent="0.25">
      <c r="A6104" s="15" t="str">
        <f>'Hour Loop'!BV6115</f>
        <v>C</v>
      </c>
      <c r="B6104">
        <f>'Hour Loop'!CI6115</f>
        <v>83.802999999999997</v>
      </c>
      <c r="C6104">
        <f>'Hour Loop'!CJ6115</f>
        <v>386.39499999999998</v>
      </c>
    </row>
    <row r="6105" spans="1:3" x14ac:dyDescent="0.25">
      <c r="A6105" s="15" t="str">
        <f>'Hour Loop'!BV6116</f>
        <v>C</v>
      </c>
      <c r="B6105">
        <f>'Hour Loop'!CI6116</f>
        <v>90.695999999999998</v>
      </c>
      <c r="C6105">
        <f>'Hour Loop'!CJ6116</f>
        <v>394.38499999999999</v>
      </c>
    </row>
    <row r="6106" spans="1:3" x14ac:dyDescent="0.25">
      <c r="A6106" s="15" t="str">
        <f>'Hour Loop'!BV6117</f>
        <v>C</v>
      </c>
      <c r="B6106">
        <f>'Hour Loop'!CI6117</f>
        <v>97.971999999999994</v>
      </c>
      <c r="C6106">
        <f>'Hour Loop'!CJ6117</f>
        <v>402.02800000000002</v>
      </c>
    </row>
    <row r="6107" spans="1:3" x14ac:dyDescent="0.25">
      <c r="A6107" s="15" t="str">
        <f>'Hour Loop'!BV6118</f>
        <v>C</v>
      </c>
      <c r="B6107">
        <f>'Hour Loop'!CI6118</f>
        <v>105.61499999999999</v>
      </c>
      <c r="C6107">
        <f>'Hour Loop'!CJ6118</f>
        <v>409.30399999999997</v>
      </c>
    </row>
    <row r="6108" spans="1:3" x14ac:dyDescent="0.25">
      <c r="A6108" s="15" t="str">
        <f>'Hour Loop'!BV6119</f>
        <v>C</v>
      </c>
      <c r="B6108">
        <f>'Hour Loop'!CI6119</f>
        <v>113.605</v>
      </c>
      <c r="C6108">
        <f>'Hour Loop'!CJ6119</f>
        <v>416.197</v>
      </c>
    </row>
    <row r="6109" spans="1:3" x14ac:dyDescent="0.25">
      <c r="A6109" s="15" t="str">
        <f>'Hour Loop'!BV6120</f>
        <v>C</v>
      </c>
      <c r="B6109">
        <f>'Hour Loop'!CI6120</f>
        <v>121.925</v>
      </c>
      <c r="C6109">
        <f>'Hour Loop'!CJ6120</f>
        <v>422.69</v>
      </c>
    </row>
    <row r="6110" spans="1:3" x14ac:dyDescent="0.25">
      <c r="A6110" s="15" t="str">
        <f>'Hour Loop'!BV6121</f>
        <v>C</v>
      </c>
      <c r="B6110">
        <f>'Hour Loop'!CI6121</f>
        <v>130.55199999999999</v>
      </c>
      <c r="C6110">
        <f>'Hour Loop'!CJ6121</f>
        <v>428.76600000000002</v>
      </c>
    </row>
    <row r="6111" spans="1:3" x14ac:dyDescent="0.25">
      <c r="A6111" s="15" t="str">
        <f>'Hour Loop'!BV6122</f>
        <v>C</v>
      </c>
      <c r="B6111">
        <f>'Hour Loop'!CI6122</f>
        <v>139.46799999999999</v>
      </c>
      <c r="C6111">
        <f>'Hour Loop'!CJ6122</f>
        <v>434.41199999999998</v>
      </c>
    </row>
    <row r="6112" spans="1:3" x14ac:dyDescent="0.25">
      <c r="A6112" s="15" t="str">
        <f>'Hour Loop'!BV6123</f>
        <v>C</v>
      </c>
      <c r="B6112">
        <f>'Hour Loop'!CI6123</f>
        <v>148.65</v>
      </c>
      <c r="C6112">
        <f>'Hour Loop'!CJ6123</f>
        <v>439.613</v>
      </c>
    </row>
    <row r="6113" spans="1:3" x14ac:dyDescent="0.25">
      <c r="A6113" s="15" t="str">
        <f>'Hour Loop'!BV6124</f>
        <v>C</v>
      </c>
      <c r="B6113">
        <f>'Hour Loop'!CI6124</f>
        <v>158.07599999999999</v>
      </c>
      <c r="C6113">
        <f>'Hour Loop'!CJ6124</f>
        <v>444.358</v>
      </c>
    </row>
    <row r="6114" spans="1:3" x14ac:dyDescent="0.25">
      <c r="A6114" s="15" t="str">
        <f>'Hour Loop'!BV6125</f>
        <v>C</v>
      </c>
      <c r="B6114">
        <f>'Hour Loop'!CI6125</f>
        <v>167.72300000000001</v>
      </c>
      <c r="C6114">
        <f>'Hour Loop'!CJ6125</f>
        <v>448.63400000000001</v>
      </c>
    </row>
    <row r="6115" spans="1:3" x14ac:dyDescent="0.25">
      <c r="A6115" s="15" t="str">
        <f>'Hour Loop'!BV6126</f>
        <v>C</v>
      </c>
      <c r="B6115">
        <f>'Hour Loop'!CI6126</f>
        <v>177.56899999999999</v>
      </c>
      <c r="C6115">
        <f>'Hour Loop'!CJ6126</f>
        <v>452.43200000000002</v>
      </c>
    </row>
    <row r="6116" spans="1:3" x14ac:dyDescent="0.25">
      <c r="A6116" s="15" t="str">
        <f>'Hour Loop'!BV6127</f>
        <v>C</v>
      </c>
      <c r="B6116">
        <f>'Hour Loop'!CI6127</f>
        <v>187.589</v>
      </c>
      <c r="C6116">
        <f>'Hour Loop'!CJ6127</f>
        <v>455.74200000000002</v>
      </c>
    </row>
    <row r="6117" spans="1:3" x14ac:dyDescent="0.25">
      <c r="A6117" s="15" t="str">
        <f>'Hour Loop'!BV6128</f>
        <v>C</v>
      </c>
      <c r="B6117">
        <f>'Hour Loop'!CI6128</f>
        <v>197.75899999999999</v>
      </c>
      <c r="C6117">
        <f>'Hour Loop'!CJ6128</f>
        <v>458.55700000000002</v>
      </c>
    </row>
    <row r="6118" spans="1:3" x14ac:dyDescent="0.25">
      <c r="A6118" s="15" t="str">
        <f>'Hour Loop'!BV6129</f>
        <v>C</v>
      </c>
      <c r="B6118">
        <f>'Hour Loop'!CI6129</f>
        <v>208.05600000000001</v>
      </c>
      <c r="C6118">
        <f>'Hour Loop'!CJ6129</f>
        <v>460.86900000000003</v>
      </c>
    </row>
    <row r="6119" spans="1:3" x14ac:dyDescent="0.25">
      <c r="A6119" s="15" t="str">
        <f>'Hour Loop'!BV6130</f>
        <v>C</v>
      </c>
      <c r="B6119">
        <f>'Hour Loop'!CI6130</f>
        <v>218.453</v>
      </c>
      <c r="C6119">
        <f>'Hour Loop'!CJ6130</f>
        <v>462.673</v>
      </c>
    </row>
    <row r="6120" spans="1:3" x14ac:dyDescent="0.25">
      <c r="A6120" s="15" t="str">
        <f>'Hour Loop'!BV6131</f>
        <v>C</v>
      </c>
      <c r="B6120">
        <f>'Hour Loop'!CI6131</f>
        <v>228.92599999999999</v>
      </c>
      <c r="C6120">
        <f>'Hour Loop'!CJ6131</f>
        <v>463.96499999999997</v>
      </c>
    </row>
    <row r="6121" spans="1:3" x14ac:dyDescent="0.25">
      <c r="A6121" s="15" t="str">
        <f>'Hour Loop'!BV6132</f>
        <v>C</v>
      </c>
      <c r="B6121">
        <f>'Hour Loop'!CI6132</f>
        <v>239.45</v>
      </c>
      <c r="C6121">
        <f>'Hour Loop'!CJ6132</f>
        <v>464.74099999999999</v>
      </c>
    </row>
    <row r="6122" spans="1:3" x14ac:dyDescent="0.25">
      <c r="A6122" s="15" t="str">
        <f>'Hour Loop'!BV6133</f>
        <v>C</v>
      </c>
      <c r="B6122">
        <f>'Hour Loop'!CI6133</f>
        <v>250</v>
      </c>
      <c r="C6122">
        <f>'Hour Loop'!CJ6133</f>
        <v>465</v>
      </c>
    </row>
    <row r="6123" spans="1:3" hidden="1" x14ac:dyDescent="0.25">
      <c r="A6123" s="15" t="str">
        <f>'Hour Loop'!BV6134</f>
        <v>C</v>
      </c>
      <c r="B6123" t="e">
        <f>'Hour Loop'!CI6134</f>
        <v>#VALUE!</v>
      </c>
      <c r="C6123" t="e">
        <f>'Hour Loop'!CJ6134</f>
        <v>#VALUE!</v>
      </c>
    </row>
    <row r="6124" spans="1:3" hidden="1" x14ac:dyDescent="0.25">
      <c r="A6124" s="15" t="str">
        <f>'Hour Loop'!BV6135</f>
        <v>A</v>
      </c>
      <c r="B6124" t="e">
        <f>'Hour Loop'!CI6135</f>
        <v>#VALUE!</v>
      </c>
      <c r="C6124" t="e">
        <f>'Hour Loop'!CJ6135</f>
        <v>#VALUE!</v>
      </c>
    </row>
    <row r="6125" spans="1:3" hidden="1" x14ac:dyDescent="0.25">
      <c r="A6125" s="15" t="str">
        <f>'Hour Loop'!BV6136</f>
        <v>A</v>
      </c>
      <c r="B6125">
        <f>'Hour Loop'!CI6136</f>
        <v>250</v>
      </c>
      <c r="C6125">
        <f>'Hour Loop'!CJ6136</f>
        <v>445</v>
      </c>
    </row>
    <row r="6126" spans="1:3" hidden="1" x14ac:dyDescent="0.25">
      <c r="A6126" s="15" t="str">
        <f>'Hour Loop'!BV6137</f>
        <v>A</v>
      </c>
      <c r="B6126">
        <f>'Hour Loop'!CI6137</f>
        <v>242.339</v>
      </c>
      <c r="C6126">
        <f>'Hour Loop'!CJ6137</f>
        <v>444.84899999999999</v>
      </c>
    </row>
    <row r="6127" spans="1:3" hidden="1" x14ac:dyDescent="0.25">
      <c r="A6127" s="15" t="str">
        <f>'Hour Loop'!BV6138</f>
        <v>A</v>
      </c>
      <c r="B6127">
        <f>'Hour Loop'!CI6138</f>
        <v>240.43</v>
      </c>
      <c r="C6127">
        <f>'Hour Loop'!CJ6138</f>
        <v>444.81200000000001</v>
      </c>
    </row>
    <row r="6128" spans="1:3" hidden="1" x14ac:dyDescent="0.25">
      <c r="A6128" s="15" t="str">
        <f>'Hour Loop'!BV6139</f>
        <v>A</v>
      </c>
      <c r="B6128">
        <f>'Hour Loop'!CI6139</f>
        <v>230.87700000000001</v>
      </c>
      <c r="C6128">
        <f>'Hour Loop'!CJ6139</f>
        <v>444.154</v>
      </c>
    </row>
    <row r="6129" spans="1:3" hidden="1" x14ac:dyDescent="0.25">
      <c r="A6129" s="15" t="str">
        <f>'Hour Loop'!BV6140</f>
        <v>A</v>
      </c>
      <c r="B6129">
        <f>'Hour Loop'!CI6140</f>
        <v>221.36699999999999</v>
      </c>
      <c r="C6129">
        <f>'Hour Loop'!CJ6140</f>
        <v>443.029</v>
      </c>
    </row>
    <row r="6130" spans="1:3" hidden="1" x14ac:dyDescent="0.25">
      <c r="A6130" s="15" t="str">
        <f>'Hour Loop'!BV6141</f>
        <v>A</v>
      </c>
      <c r="B6130">
        <f>'Hour Loop'!CI6141</f>
        <v>211.92099999999999</v>
      </c>
      <c r="C6130">
        <f>'Hour Loop'!CJ6141</f>
        <v>441.43700000000001</v>
      </c>
    </row>
    <row r="6131" spans="1:3" hidden="1" x14ac:dyDescent="0.25">
      <c r="A6131" s="15" t="str">
        <f>'Hour Loop'!BV6142</f>
        <v>A</v>
      </c>
      <c r="B6131">
        <f>'Hour Loop'!CI6142</f>
        <v>202.56200000000001</v>
      </c>
      <c r="C6131">
        <f>'Hour Loop'!CJ6142</f>
        <v>439.38299999999998</v>
      </c>
    </row>
    <row r="6132" spans="1:3" hidden="1" x14ac:dyDescent="0.25">
      <c r="A6132" s="15" t="str">
        <f>'Hour Loop'!BV6143</f>
        <v>A</v>
      </c>
      <c r="B6132">
        <f>'Hour Loop'!CI6143</f>
        <v>193.31299999999999</v>
      </c>
      <c r="C6132">
        <f>'Hour Loop'!CJ6143</f>
        <v>436.87299999999999</v>
      </c>
    </row>
    <row r="6133" spans="1:3" hidden="1" x14ac:dyDescent="0.25">
      <c r="A6133" s="15" t="str">
        <f>'Hour Loop'!BV6144</f>
        <v>A</v>
      </c>
      <c r="B6133">
        <f>'Hour Loop'!CI6144</f>
        <v>184.196</v>
      </c>
      <c r="C6133">
        <f>'Hour Loop'!CJ6144</f>
        <v>433.91</v>
      </c>
    </row>
    <row r="6134" spans="1:3" hidden="1" x14ac:dyDescent="0.25">
      <c r="A6134" s="15" t="str">
        <f>'Hour Loop'!BV6145</f>
        <v>A</v>
      </c>
      <c r="B6134">
        <f>'Hour Loop'!CI6145</f>
        <v>175.233</v>
      </c>
      <c r="C6134">
        <f>'Hour Loop'!CJ6145</f>
        <v>430.50299999999999</v>
      </c>
    </row>
    <row r="6135" spans="1:3" hidden="1" x14ac:dyDescent="0.25">
      <c r="A6135" s="15" t="str">
        <f>'Hour Loop'!BV6146</f>
        <v>A</v>
      </c>
      <c r="B6135">
        <f>'Hour Loop'!CI6146</f>
        <v>166.446</v>
      </c>
      <c r="C6135">
        <f>'Hour Loop'!CJ6146</f>
        <v>426.65899999999999</v>
      </c>
    </row>
    <row r="6136" spans="1:3" hidden="1" x14ac:dyDescent="0.25">
      <c r="A6136" s="15" t="str">
        <f>'Hour Loop'!BV6147</f>
        <v>A</v>
      </c>
      <c r="B6136">
        <f>'Hour Loop'!CI6147</f>
        <v>157.857</v>
      </c>
      <c r="C6136">
        <f>'Hour Loop'!CJ6147</f>
        <v>422.38799999999998</v>
      </c>
    </row>
    <row r="6137" spans="1:3" hidden="1" x14ac:dyDescent="0.25">
      <c r="A6137" s="15" t="str">
        <f>'Hour Loop'!BV6148</f>
        <v>A</v>
      </c>
      <c r="B6137">
        <f>'Hour Loop'!CI6148</f>
        <v>149.48500000000001</v>
      </c>
      <c r="C6137">
        <f>'Hour Loop'!CJ6148</f>
        <v>417.69900000000001</v>
      </c>
    </row>
    <row r="6138" spans="1:3" hidden="1" x14ac:dyDescent="0.25">
      <c r="A6138" s="15" t="str">
        <f>'Hour Loop'!BV6149</f>
        <v>A</v>
      </c>
      <c r="B6138">
        <f>'Hour Loop'!CI6149</f>
        <v>141.351</v>
      </c>
      <c r="C6138">
        <f>'Hour Loop'!CJ6149</f>
        <v>412.60399999999998</v>
      </c>
    </row>
    <row r="6139" spans="1:3" hidden="1" x14ac:dyDescent="0.25">
      <c r="A6139" s="15" t="str">
        <f>'Hour Loop'!BV6150</f>
        <v>A</v>
      </c>
      <c r="B6139">
        <f>'Hour Loop'!CI6150</f>
        <v>133.476</v>
      </c>
      <c r="C6139">
        <f>'Hour Loop'!CJ6150</f>
        <v>407.11500000000001</v>
      </c>
    </row>
    <row r="6140" spans="1:3" hidden="1" x14ac:dyDescent="0.25">
      <c r="A6140" s="15" t="str">
        <f>'Hour Loop'!BV6151</f>
        <v>A</v>
      </c>
      <c r="B6140">
        <f>'Hour Loop'!CI6151</f>
        <v>125.877</v>
      </c>
      <c r="C6140">
        <f>'Hour Loop'!CJ6151</f>
        <v>401.24400000000003</v>
      </c>
    </row>
    <row r="6141" spans="1:3" hidden="1" x14ac:dyDescent="0.25">
      <c r="A6141" s="15" t="str">
        <f>'Hour Loop'!BV6152</f>
        <v>A</v>
      </c>
      <c r="B6141">
        <f>'Hour Loop'!CI6152</f>
        <v>118.574</v>
      </c>
      <c r="C6141">
        <f>'Hour Loop'!CJ6152</f>
        <v>395.00599999999997</v>
      </c>
    </row>
    <row r="6142" spans="1:3" hidden="1" x14ac:dyDescent="0.25">
      <c r="A6142" s="15" t="str">
        <f>'Hour Loop'!BV6153</f>
        <v>A</v>
      </c>
      <c r="B6142">
        <f>'Hour Loop'!CI6153</f>
        <v>111.584</v>
      </c>
      <c r="C6142">
        <f>'Hour Loop'!CJ6153</f>
        <v>388.416</v>
      </c>
    </row>
    <row r="6143" spans="1:3" hidden="1" x14ac:dyDescent="0.25">
      <c r="A6143" s="15" t="str">
        <f>'Hour Loop'!BV6154</f>
        <v>A</v>
      </c>
      <c r="B6143">
        <f>'Hour Loop'!CI6154</f>
        <v>104.92400000000001</v>
      </c>
      <c r="C6143">
        <f>'Hour Loop'!CJ6154</f>
        <v>381.48899999999998</v>
      </c>
    </row>
    <row r="6144" spans="1:3" hidden="1" x14ac:dyDescent="0.25">
      <c r="A6144" s="15" t="str">
        <f>'Hour Loop'!BV6155</f>
        <v>A</v>
      </c>
      <c r="B6144">
        <f>'Hour Loop'!CI6155</f>
        <v>98.611000000000004</v>
      </c>
      <c r="C6144">
        <f>'Hour Loop'!CJ6155</f>
        <v>374.24200000000002</v>
      </c>
    </row>
    <row r="6145" spans="1:3" hidden="1" x14ac:dyDescent="0.25">
      <c r="A6145" s="15" t="str">
        <f>'Hour Loop'!BV6156</f>
        <v>A</v>
      </c>
      <c r="B6145">
        <f>'Hour Loop'!CI6156</f>
        <v>92.659000000000006</v>
      </c>
      <c r="C6145">
        <f>'Hour Loop'!CJ6156</f>
        <v>366.69200000000001</v>
      </c>
    </row>
    <row r="6146" spans="1:3" hidden="1" x14ac:dyDescent="0.25">
      <c r="A6146" s="15" t="str">
        <f>'Hour Loop'!BV6157</f>
        <v>A</v>
      </c>
      <c r="B6146">
        <f>'Hour Loop'!CI6157</f>
        <v>87.084000000000003</v>
      </c>
      <c r="C6146">
        <f>'Hour Loop'!CJ6157</f>
        <v>358.85700000000003</v>
      </c>
    </row>
    <row r="6147" spans="1:3" hidden="1" x14ac:dyDescent="0.25">
      <c r="A6147" s="15" t="str">
        <f>'Hour Loop'!BV6158</f>
        <v>A</v>
      </c>
      <c r="B6147">
        <f>'Hour Loop'!CI6158</f>
        <v>81.899000000000001</v>
      </c>
      <c r="C6147">
        <f>'Hour Loop'!CJ6158</f>
        <v>350.75599999999997</v>
      </c>
    </row>
    <row r="6148" spans="1:3" hidden="1" x14ac:dyDescent="0.25">
      <c r="A6148" s="15" t="str">
        <f>'Hour Loop'!BV6159</f>
        <v>A</v>
      </c>
      <c r="B6148">
        <f>'Hour Loop'!CI6159</f>
        <v>77.116</v>
      </c>
      <c r="C6148">
        <f>'Hour Loop'!CJ6159</f>
        <v>342.40800000000002</v>
      </c>
    </row>
    <row r="6149" spans="1:3" hidden="1" x14ac:dyDescent="0.25">
      <c r="A6149" s="15" t="str">
        <f>'Hour Loop'!BV6160</f>
        <v>A</v>
      </c>
      <c r="B6149">
        <f>'Hour Loop'!CI6160</f>
        <v>72.747</v>
      </c>
      <c r="C6149">
        <f>'Hour Loop'!CJ6160</f>
        <v>333.834</v>
      </c>
    </row>
    <row r="6150" spans="1:3" hidden="1" x14ac:dyDescent="0.25">
      <c r="A6150" s="15" t="str">
        <f>'Hour Loop'!BV6161</f>
        <v>A</v>
      </c>
      <c r="B6150">
        <f>'Hour Loop'!CI6161</f>
        <v>68.804000000000002</v>
      </c>
      <c r="C6150">
        <f>'Hour Loop'!CJ6161</f>
        <v>325.05399999999997</v>
      </c>
    </row>
    <row r="6151" spans="1:3" hidden="1" x14ac:dyDescent="0.25">
      <c r="A6151" s="15" t="str">
        <f>'Hour Loop'!BV6162</f>
        <v>A</v>
      </c>
      <c r="B6151">
        <f>'Hour Loop'!CI6162</f>
        <v>65.296000000000006</v>
      </c>
      <c r="C6151">
        <f>'Hour Loop'!CJ6162</f>
        <v>316.08800000000002</v>
      </c>
    </row>
    <row r="6152" spans="1:3" hidden="1" x14ac:dyDescent="0.25">
      <c r="A6152" s="15" t="str">
        <f>'Hour Loop'!BV6163</f>
        <v>A</v>
      </c>
      <c r="B6152">
        <f>'Hour Loop'!CI6163</f>
        <v>62.23</v>
      </c>
      <c r="C6152">
        <f>'Hour Loop'!CJ6163</f>
        <v>306.959</v>
      </c>
    </row>
    <row r="6153" spans="1:3" hidden="1" x14ac:dyDescent="0.25">
      <c r="A6153" s="15" t="str">
        <f>'Hour Loop'!BV6164</f>
        <v>A</v>
      </c>
      <c r="B6153">
        <f>'Hour Loop'!CI6164</f>
        <v>59.616</v>
      </c>
      <c r="C6153">
        <f>'Hour Loop'!CJ6164</f>
        <v>297.68900000000002</v>
      </c>
    </row>
    <row r="6154" spans="1:3" hidden="1" x14ac:dyDescent="0.25">
      <c r="A6154" s="15" t="str">
        <f>'Hour Loop'!BV6165</f>
        <v>A</v>
      </c>
      <c r="B6154">
        <f>'Hour Loop'!CI6165</f>
        <v>57.46</v>
      </c>
      <c r="C6154">
        <f>'Hour Loop'!CJ6165</f>
        <v>288.29899999999998</v>
      </c>
    </row>
    <row r="6155" spans="1:3" hidden="1" x14ac:dyDescent="0.25">
      <c r="A6155" s="15" t="str">
        <f>'Hour Loop'!BV6166</f>
        <v>A</v>
      </c>
      <c r="B6155">
        <f>'Hour Loop'!CI6166</f>
        <v>55.765999999999998</v>
      </c>
      <c r="C6155">
        <f>'Hour Loop'!CJ6166</f>
        <v>278.81200000000001</v>
      </c>
    </row>
    <row r="6156" spans="1:3" hidden="1" x14ac:dyDescent="0.25">
      <c r="A6156" s="15" t="str">
        <f>'Hour Loop'!BV6167</f>
        <v>A</v>
      </c>
      <c r="B6156">
        <f>'Hour Loop'!CI6167</f>
        <v>54.539000000000001</v>
      </c>
      <c r="C6156">
        <f>'Hour Loop'!CJ6167</f>
        <v>269.25099999999998</v>
      </c>
    </row>
    <row r="6157" spans="1:3" hidden="1" x14ac:dyDescent="0.25">
      <c r="A6157" s="15" t="str">
        <f>'Hour Loop'!BV6168</f>
        <v>A</v>
      </c>
      <c r="B6157">
        <f>'Hour Loop'!CI6168</f>
        <v>53.783999999999999</v>
      </c>
      <c r="C6157">
        <f>'Hour Loop'!CJ6168</f>
        <v>259.63900000000001</v>
      </c>
    </row>
    <row r="6158" spans="1:3" hidden="1" x14ac:dyDescent="0.25">
      <c r="A6158" s="15" t="str">
        <f>'Hour Loop'!BV6169</f>
        <v>A</v>
      </c>
      <c r="B6158">
        <f>'Hour Loop'!CI6169</f>
        <v>53.5</v>
      </c>
      <c r="C6158">
        <f>'Hour Loop'!CJ6169</f>
        <v>250</v>
      </c>
    </row>
    <row r="6159" spans="1:3" hidden="1" x14ac:dyDescent="0.25">
      <c r="A6159" s="15" t="str">
        <f>'Hour Loop'!BV6170</f>
        <v>A</v>
      </c>
      <c r="B6159" t="e">
        <f>'Hour Loop'!CI6170</f>
        <v>#VALUE!</v>
      </c>
      <c r="C6159" t="e">
        <f>'Hour Loop'!CJ6170</f>
        <v>#VALUE!</v>
      </c>
    </row>
    <row r="6160" spans="1:3" hidden="1" x14ac:dyDescent="0.25">
      <c r="A6160" s="15" t="str">
        <f>'Hour Loop'!BV6171</f>
        <v>A</v>
      </c>
      <c r="B6160" t="e">
        <f>'Hour Loop'!CI6171</f>
        <v>#VALUE!</v>
      </c>
      <c r="C6160" t="e">
        <f>'Hour Loop'!CJ6171</f>
        <v>#VALUE!</v>
      </c>
    </row>
  </sheetData>
  <autoFilter ref="A3:C6160" xr:uid="{7450E8B6-04A1-4274-916C-C0FC91DF2758}">
    <filterColumn colId="0">
      <filters>
        <filter val="C"/>
      </filters>
    </filterColumn>
    <filterColumn colId="1">
      <filters>
        <filter val="0"/>
        <filter val="0.001"/>
        <filter val="0.014"/>
        <filter val="0.021"/>
        <filter val="0.066"/>
        <filter val="0.162"/>
        <filter val="0.258"/>
        <filter val="0.301"/>
        <filter val="0.322"/>
        <filter val="0.483"/>
        <filter val="0.8"/>
        <filter val="0.835"/>
        <filter val="0.904"/>
        <filter val="1.204"/>
        <filter val="1.546"/>
        <filter val="10.014"/>
        <filter val="10.021"/>
        <filter val="10.382"/>
        <filter val="10.556"/>
        <filter val="10.765"/>
        <filter val="100.478"/>
        <filter val="101.07"/>
        <filter val="101.075"/>
        <filter val="101.308"/>
        <filter val="101.38"/>
        <filter val="101.96"/>
        <filter val="102.038"/>
        <filter val="102.456"/>
        <filter val="103.039"/>
        <filter val="103.099"/>
        <filter val="103.177"/>
        <filter val="103.82"/>
        <filter val="103.882"/>
        <filter val="104.882"/>
        <filter val="104.924"/>
        <filter val="105.41"/>
        <filter val="105.61"/>
        <filter val="105.615"/>
        <filter val="105.77"/>
        <filter val="106.281"/>
        <filter val="106.486"/>
        <filter val="106.845"/>
        <filter val="107.18"/>
        <filter val="107.183"/>
        <filter val="107.341"/>
        <filter val="107.39"/>
        <filter val="108.398"/>
        <filter val="108.456"/>
        <filter val="109.44"/>
        <filter val="109.58"/>
        <filter val="11.5"/>
        <filter val="11.74"/>
        <filter val="11.834"/>
        <filter val="110.515"/>
        <filter val="110.523"/>
        <filter val="110.652"/>
        <filter val="110.66"/>
        <filter val="110.96"/>
        <filter val="111.1"/>
        <filter val="111.107"/>
        <filter val="111.351"/>
        <filter val="111.584"/>
        <filter val="112.03"/>
        <filter val="113.38"/>
        <filter val="113.47"/>
        <filter val="113.6"/>
        <filter val="113.605"/>
        <filter val="113.64"/>
        <filter val="114.458"/>
        <filter val="114.54"/>
        <filter val="114.544"/>
        <filter val="114.684"/>
        <filter val="115.605"/>
        <filter val="116.97"/>
        <filter val="117.19"/>
        <filter val="117.504"/>
        <filter val="118.017"/>
        <filter val="118.11"/>
        <filter val="118.264"/>
        <filter val="118.574"/>
        <filter val="118.678"/>
        <filter val="119.179"/>
        <filter val="12.555"/>
        <filter val="12.6"/>
        <filter val="12.742"/>
        <filter val="120.3"/>
        <filter val="121"/>
        <filter val="121.351"/>
        <filter val="121.436"/>
        <filter val="121.47"/>
        <filter val="121.474"/>
        <filter val="121.69"/>
        <filter val="121.723"/>
        <filter val="121.9"/>
        <filter val="121.925"/>
        <filter val="122.071"/>
        <filter val="122.753"/>
        <filter val="123.64"/>
        <filter val="123.79"/>
        <filter val="124.56"/>
        <filter val="124.65"/>
        <filter val="124.684"/>
        <filter val="124.8"/>
        <filter val="124.808"/>
        <filter val="125"/>
        <filter val="125.26"/>
        <filter val="125.435"/>
        <filter val="125.73"/>
        <filter val="125.877"/>
        <filter val="126.327"/>
        <filter val="126.88"/>
        <filter val="126.97"/>
        <filter val="127.506"/>
        <filter val="127.893"/>
        <filter val="128.018"/>
        <filter val="128.026"/>
        <filter val="128.67"/>
        <filter val="128.675"/>
        <filter val="128.84"/>
        <filter val="129.275"/>
        <filter val="129.901"/>
        <filter val="129.96"/>
        <filter val="13.055"/>
        <filter val="13.532"/>
        <filter val="13.942"/>
        <filter val="130.3"/>
        <filter val="130.55"/>
        <filter val="130.552"/>
        <filter val="130.977"/>
        <filter val="131.351"/>
        <filter val="132.15"/>
        <filter val="132.151"/>
        <filter val="132.401"/>
        <filter val="132.41"/>
        <filter val="133.05"/>
        <filter val="133.22"/>
        <filter val="133.476"/>
        <filter val="133.64"/>
        <filter val="134.062"/>
        <filter val="134.25"/>
        <filter val="134.684"/>
        <filter val="135.23"/>
        <filter val="135.455"/>
        <filter val="136.13"/>
        <filter val="136.97"/>
        <filter val="137.08"/>
        <filter val="137.09"/>
        <filter val="137.146"/>
        <filter val="137.52"/>
        <filter val="137.526"/>
        <filter val="137.96"/>
        <filter val="138.018"/>
        <filter val="138.058"/>
        <filter val="139.21"/>
        <filter val="139.46"/>
        <filter val="139.468"/>
        <filter val="139.91"/>
        <filter val="14.046"/>
        <filter val="14.221"/>
        <filter val="14.452"/>
        <filter val="14.614"/>
        <filter val="140.162"/>
        <filter val="140.231"/>
        <filter val="140.31"/>
        <filter val="140.886"/>
        <filter val="141.351"/>
        <filter val="142.3"/>
        <filter val="142.74"/>
        <filter val="143.11"/>
        <filter val="143.111"/>
        <filter val="143.316"/>
        <filter val="143.358"/>
        <filter val="143.715"/>
        <filter val="145"/>
        <filter val="145.38"/>
        <filter val="145.57"/>
        <filter val="145.924"/>
        <filter val="146.4"/>
        <filter val="146.543"/>
        <filter val="146.864"/>
        <filter val="147.56"/>
        <filter val="148.39"/>
        <filter val="148.47"/>
        <filter val="148.489"/>
        <filter val="148.65"/>
        <filter val="149.372"/>
        <filter val="149.485"/>
        <filter val="15.563"/>
        <filter val="15.564"/>
        <filter val="15.759"/>
        <filter val="15.899"/>
        <filter val="150.13"/>
        <filter val="151.054"/>
        <filter val="151.22"/>
        <filter val="151.314"/>
        <filter val="151.41"/>
        <filter val="151.412"/>
        <filter val="152.2"/>
        <filter val="152.69"/>
        <filter val="153.62"/>
        <filter val="154.05"/>
        <filter val="154.32"/>
        <filter val="154.329"/>
        <filter val="154.568"/>
        <filter val="155.028"/>
        <filter val="155.26"/>
        <filter val="156"/>
        <filter val="156.16"/>
        <filter val="156.185"/>
        <filter val="156.864"/>
        <filter val="156.88"/>
        <filter val="157.82"/>
        <filter val="157.857"/>
        <filter val="158.07"/>
        <filter val="158.076"/>
        <filter val="158.29"/>
        <filter val="158.75"/>
        <filter val="159.161"/>
        <filter val="16.267"/>
        <filter val="16.297"/>
        <filter val="160.39"/>
        <filter val="160.59"/>
        <filter val="161.316"/>
        <filter val="161.457"/>
        <filter val="162.704"/>
        <filter val="162.89"/>
        <filter val="162.95"/>
        <filter val="163.753"/>
        <filter val="163.881"/>
        <filter val="165.18"/>
        <filter val="165.52"/>
        <filter val="165.77"/>
        <filter val="165.778"/>
        <filter val="166.004"/>
        <filter val="166.049"/>
        <filter val="166.446"/>
        <filter val="167.23"/>
        <filter val="167.48"/>
        <filter val="167.72"/>
        <filter val="167.723"/>
        <filter val="168.025"/>
        <filter val="168.345"/>
        <filter val="169.25"/>
        <filter val="169.78"/>
        <filter val="17.5"/>
        <filter val="17.561"/>
        <filter val="17.733"/>
        <filter val="17.798"/>
        <filter val="17.827"/>
        <filter val="170.047"/>
        <filter val="170.409"/>
        <filter val="170.641"/>
        <filter val="171.27"/>
        <filter val="172.068"/>
        <filter val="172.07"/>
        <filter val="172.937"/>
        <filter val="173.3"/>
        <filter val="174.089"/>
        <filter val="174.304"/>
        <filter val="174.37"/>
        <filter val="175.16"/>
        <filter val="175.233"/>
        <filter val="175.32"/>
        <filter val="176.111"/>
        <filter val="177.34"/>
        <filter val="177.42"/>
        <filter val="177.429"/>
        <filter val="177.56"/>
        <filter val="177.569"/>
        <filter val="177.637"/>
        <filter val="178.132"/>
        <filter val="178.67"/>
        <filter val="179.36"/>
        <filter val="179.379"/>
        <filter val="18.42"/>
        <filter val="18.526"/>
        <filter val="18.713"/>
        <filter val="18.875"/>
        <filter val="18.915"/>
        <filter val="180.06"/>
        <filter val="180.153"/>
        <filter val="180.41"/>
        <filter val="181.121"/>
        <filter val="181.38"/>
        <filter val="182.15"/>
        <filter val="182.175"/>
        <filter val="182.863"/>
        <filter val="183.4"/>
        <filter val="183.89"/>
        <filter val="184.196"/>
        <filter val="184.604"/>
        <filter val="185.63"/>
        <filter val="186.086"/>
        <filter val="186.346"/>
        <filter val="187.38"/>
        <filter val="187.58"/>
        <filter val="187.589"/>
        <filter val="188.088"/>
        <filter val="189.12"/>
        <filter val="189.2"/>
        <filter val="189.255"/>
        <filter val="189.441"/>
        <filter val="189.829"/>
        <filter val="19.03"/>
        <filter val="19.484"/>
        <filter val="19.877"/>
        <filter val="190.28"/>
        <filter val="190.86"/>
        <filter val="190.899"/>
        <filter val="191.571"/>
        <filter val="191.74"/>
        <filter val="192.357"/>
        <filter val="192.6"/>
        <filter val="193.2"/>
        <filter val="193.313"/>
        <filter val="193.815"/>
        <filter val="194.65"/>
        <filter val="194.772"/>
        <filter val="195.273"/>
        <filter val="196.11"/>
        <filter val="196.73"/>
        <filter val="197.57"/>
        <filter val="197.75"/>
        <filter val="197.759"/>
        <filter val="198.022"/>
        <filter val="198.188"/>
        <filter val="199.03"/>
        <filter val="199.6"/>
        <filter val="199.646"/>
        <filter val="199.676"/>
        <filter val="2.247"/>
        <filter val="2.35"/>
        <filter val="2.372"/>
        <filter val="2.706"/>
        <filter val="2.884"/>
        <filter val="20.101"/>
        <filter val="20.156"/>
        <filter val="200.48"/>
        <filter val="201.104"/>
        <filter val="201.2"/>
        <filter val="201.227"/>
        <filter val="201.386"/>
        <filter val="201.94"/>
        <filter val="202"/>
        <filter val="202.556"/>
        <filter val="202.562"/>
        <filter val="203.21"/>
        <filter val="203.727"/>
        <filter val="204.38"/>
        <filter val="204.6"/>
        <filter val="204.898"/>
        <filter val="205.55"/>
        <filter val="206.068"/>
        <filter val="206.72"/>
        <filter val="207.239"/>
        <filter val="207.89"/>
        <filter val="208.05"/>
        <filter val="208.056"/>
        <filter val="208.409"/>
        <filter val="209.06"/>
        <filter val="209.58"/>
        <filter val="21.501"/>
        <filter val="21.784"/>
        <filter val="210.084"/>
        <filter val="210.23"/>
        <filter val="210.75"/>
        <filter val="211.4"/>
        <filter val="211.921"/>
        <filter val="213.3"/>
        <filter val="213.317"/>
        <filter val="213.443"/>
        <filter val="213.9"/>
        <filter val="214.324"/>
        <filter val="214.8"/>
        <filter val="215.204"/>
        <filter val="215.68"/>
        <filter val="216.085"/>
        <filter val="216.56"/>
        <filter val="216.965"/>
        <filter val="217.44"/>
        <filter val="217.845"/>
        <filter val="218.32"/>
        <filter val="218.45"/>
        <filter val="218.453"/>
        <filter val="218.726"/>
        <filter val="219.2"/>
        <filter val="219.606"/>
        <filter val="219.702"/>
        <filter val="22.039"/>
        <filter val="22.151"/>
        <filter val="22.623"/>
        <filter val="220.08"/>
        <filter val="220.487"/>
        <filter val="220.96"/>
        <filter val="221.367"/>
        <filter val="222.241"/>
        <filter val="224.7"/>
        <filter val="224.708"/>
        <filter val="225.4"/>
        <filter val="225.496"/>
        <filter val="225.585"/>
        <filter val="225.8"/>
        <filter val="226.173"/>
        <filter val="226.48"/>
        <filter val="226.761"/>
        <filter val="227.07"/>
        <filter val="227.349"/>
        <filter val="227.66"/>
        <filter val="227.937"/>
        <filter val="228.24"/>
        <filter val="228.525"/>
        <filter val="228.83"/>
        <filter val="228.92"/>
        <filter val="228.926"/>
        <filter val="229.113"/>
        <filter val="229.42"/>
        <filter val="229.6"/>
        <filter val="229.701"/>
        <filter val="23.5"/>
        <filter val="23.553"/>
        <filter val="23.726"/>
        <filter val="23.765"/>
        <filter val="23.82"/>
        <filter val="23.932"/>
        <filter val="230.01"/>
        <filter val="230.289"/>
        <filter val="230.6"/>
        <filter val="230.877"/>
        <filter val="234.466"/>
        <filter val="237.7"/>
        <filter val="237.733"/>
        <filter val="237.78"/>
        <filter val="237.9"/>
        <filter val="238.074"/>
        <filter val="238.22"/>
        <filter val="238.369"/>
        <filter val="238.52"/>
        <filter val="238.663"/>
        <filter val="238.81"/>
        <filter val="238.957"/>
        <filter val="239.1"/>
        <filter val="239.252"/>
        <filter val="239.4"/>
        <filter val="239.45"/>
        <filter val="239.546"/>
        <filter val="239.69"/>
        <filter val="239.841"/>
        <filter val="239.99"/>
        <filter val="24.003"/>
        <filter val="24.24"/>
        <filter val="24.458"/>
        <filter val="24.497"/>
        <filter val="24.684"/>
        <filter val="24.695"/>
        <filter val="240.135"/>
        <filter val="240.28"/>
        <filter val="240.43"/>
        <filter val="242.339"/>
        <filter val="244.942"/>
        <filter val="246.728"/>
        <filter val="249.4"/>
        <filter val="249.49"/>
        <filter val="25.133"/>
        <filter val="25.55"/>
        <filter val="25.751"/>
        <filter val="25.812"/>
        <filter val="250"/>
        <filter val="250.502"/>
        <filter val="255"/>
        <filter val="259.71"/>
        <filter val="259.86"/>
        <filter val="26.091"/>
        <filter val="260.01"/>
        <filter val="260.155"/>
        <filter val="260.3"/>
        <filter val="260.449"/>
        <filter val="260.55"/>
        <filter val="260.6"/>
        <filter val="260.744"/>
        <filter val="260.89"/>
        <filter val="261.038"/>
        <filter val="261.19"/>
        <filter val="261.332"/>
        <filter val="261.48"/>
        <filter val="261.627"/>
        <filter val="261.77"/>
        <filter val="261.921"/>
        <filter val="262"/>
        <filter val="262.2"/>
        <filter val="262.216"/>
        <filter val="262.267"/>
        <filter val="269.41"/>
        <filter val="269.692"/>
        <filter val="27.089"/>
        <filter val="27.242"/>
        <filter val="27.668"/>
        <filter val="27.781"/>
        <filter val="27.996"/>
        <filter val="270"/>
        <filter val="270.28"/>
        <filter val="270.333"/>
        <filter val="270.59"/>
        <filter val="270.868"/>
        <filter val="271.07"/>
        <filter val="271.074"/>
        <filter val="271.18"/>
        <filter val="271.457"/>
        <filter val="271.76"/>
        <filter val="272.045"/>
        <filter val="272.35"/>
        <filter val="272.633"/>
        <filter val="272.94"/>
        <filter val="273.221"/>
        <filter val="273.53"/>
        <filter val="273.809"/>
        <filter val="274.1"/>
        <filter val="274.397"/>
        <filter val="274.5"/>
        <filter val="274.504"/>
        <filter val="275.2"/>
        <filter val="275.292"/>
        <filter val="279.07"/>
        <filter val="279.472"/>
        <filter val="279.95"/>
        <filter val="28.036"/>
        <filter val="28.593"/>
        <filter val="280.2"/>
        <filter val="280.353"/>
        <filter val="280.83"/>
        <filter val="281.233"/>
        <filter val="281.54"/>
        <filter val="281.547"/>
        <filter val="281.71"/>
        <filter val="282.113"/>
        <filter val="282.59"/>
        <filter val="282.994"/>
        <filter val="283.47"/>
        <filter val="283.874"/>
        <filter val="284.35"/>
        <filter val="284.754"/>
        <filter val="285.23"/>
        <filter val="285.635"/>
        <filter val="286.1"/>
        <filter val="286.515"/>
        <filter val="286.6"/>
        <filter val="286.683"/>
        <filter val="288.66"/>
        <filter val="289.177"/>
        <filter val="289.83"/>
        <filter val="29.308"/>
        <filter val="29.356"/>
        <filter val="29.492"/>
        <filter val="29.5"/>
        <filter val="29.52"/>
        <filter val="29.719"/>
        <filter val="29.812"/>
        <filter val="290.347"/>
        <filter val="291"/>
        <filter val="291.518"/>
        <filter val="291.94"/>
        <filter val="291.944"/>
        <filter val="292.17"/>
        <filter val="292.688"/>
        <filter val="293.34"/>
        <filter val="293.859"/>
        <filter val="294.51"/>
        <filter val="295.029"/>
        <filter val="295.318"/>
        <filter val="295.68"/>
        <filter val="296.2"/>
        <filter val="296.85"/>
        <filter val="297.37"/>
        <filter val="298"/>
        <filter val="298.16"/>
        <filter val="298.541"/>
        <filter val="298.7"/>
        <filter val="298.773"/>
        <filter val="298.782"/>
        <filter val="299.62"/>
        <filter val="3.207"/>
        <filter val="3.903"/>
        <filter val="30.001"/>
        <filter val="30.061"/>
        <filter val="30.468"/>
        <filter val="30.515"/>
        <filter val="30.655"/>
        <filter val="30.782"/>
        <filter val="300.24"/>
        <filter val="300.3"/>
        <filter val="300.325"/>
        <filter val="301.08"/>
        <filter val="301.698"/>
        <filter val="302.24"/>
        <filter val="302.241"/>
        <filter val="302.54"/>
        <filter val="303.156"/>
        <filter val="303.99"/>
        <filter val="304.614"/>
        <filter val="305.2"/>
        <filter val="305.45"/>
        <filter val="306.071"/>
        <filter val="306.91"/>
        <filter val="307.529"/>
        <filter val="307.55"/>
        <filter val="308.266"/>
        <filter val="308.37"/>
        <filter val="308.987"/>
        <filter val="309.3"/>
        <filter val="309.83"/>
        <filter val="31.4"/>
        <filter val="31.747"/>
        <filter val="31.905"/>
        <filter val="310.007"/>
        <filter val="310.445"/>
        <filter val="310.7"/>
        <filter val="310.745"/>
        <filter val="311.04"/>
        <filter val="311.749"/>
        <filter val="312.41"/>
        <filter val="312.411"/>
        <filter val="312.78"/>
        <filter val="313.491"/>
        <filter val="314.52"/>
        <filter val="315.232"/>
        <filter val="316.26"/>
        <filter val="316.81"/>
        <filter val="316.974"/>
        <filter val="317.604"/>
        <filter val="318"/>
        <filter val="318.716"/>
        <filter val="318.83"/>
        <filter val="319.626"/>
        <filter val="319.75"/>
        <filter val="319.937"/>
        <filter val="32.026"/>
        <filter val="32.984"/>
        <filter val="320.458"/>
        <filter val="320.85"/>
        <filter val="321.49"/>
        <filter val="321.647"/>
        <filter val="322.199"/>
        <filter val="322.43"/>
        <filter val="322.431"/>
        <filter val="322.57"/>
        <filter val="322.571"/>
        <filter val="322.87"/>
        <filter val="323.668"/>
        <filter val="324.84"/>
        <filter val="324.841"/>
        <filter val="324.9"/>
        <filter val="325.69"/>
        <filter val="325.91"/>
        <filter val="326.776"/>
        <filter val="326.92"/>
        <filter val="327.711"/>
        <filter val="328.21"/>
        <filter val="328.94"/>
        <filter val="329.072"/>
        <filter val="329.59"/>
        <filter val="329.732"/>
        <filter val="33.259"/>
        <filter val="33.494"/>
        <filter val="33.522"/>
        <filter val="33.553"/>
        <filter val="33.695"/>
        <filter val="33.745"/>
        <filter val="33.904"/>
        <filter val="33.921"/>
        <filter val="33.957"/>
        <filter val="330.5"/>
        <filter val="330.96"/>
        <filter val="331.368"/>
        <filter val="331.754"/>
        <filter val="332.27"/>
        <filter val="332.277"/>
        <filter val="332.8"/>
        <filter val="332.98"/>
        <filter val="333.664"/>
        <filter val="333.775"/>
        <filter val="334.22"/>
        <filter val="334.222"/>
        <filter val="334.83"/>
        <filter val="335.09"/>
        <filter val="335.758"/>
        <filter val="335.96"/>
        <filter val="337.39"/>
        <filter val="337.4"/>
        <filter val="338.256"/>
        <filter val="338.324"/>
        <filter val="339.69"/>
        <filter val="339.96"/>
        <filter val="34.017"/>
        <filter val="34.364"/>
        <filter val="34.78"/>
        <filter val="34.784"/>
        <filter val="34.852"/>
        <filter val="340.552"/>
        <filter val="340.889"/>
        <filter val="341.92"/>
        <filter val="341.924"/>
        <filter val="341.98"/>
        <filter val="342.53"/>
        <filter val="342.849"/>
        <filter val="343.454"/>
        <filter val="343.55"/>
        <filter val="343.84"/>
        <filter val="344.28"/>
        <filter val="344.53"/>
        <filter val="345.09"/>
        <filter val="345.145"/>
        <filter val="345.67"/>
        <filter val="346.02"/>
        <filter val="346.38"/>
        <filter val="347.358"/>
        <filter val="347.66"/>
        <filter val="348.58"/>
        <filter val="348.585"/>
        <filter val="348.589"/>
        <filter val="349.21"/>
        <filter val="35"/>
        <filter val="35.259"/>
        <filter val="35.5"/>
        <filter val="35.544"/>
        <filter val="35.568"/>
        <filter val="35.581"/>
        <filter val="35.712"/>
        <filter val="35.805"/>
        <filter val="35.881"/>
        <filter val="350.187"/>
        <filter val="350.22"/>
        <filter val="351.15"/>
        <filter val="351.35"/>
        <filter val="352.04"/>
        <filter val="352.05"/>
        <filter val="352.79"/>
        <filter val="353.015"/>
        <filter val="353.07"/>
        <filter val="353.13"/>
        <filter val="353.716"/>
        <filter val="354.87"/>
        <filter val="355.14"/>
        <filter val="355.35"/>
        <filter val="355.843"/>
        <filter val="356.154"/>
        <filter val="356.281"/>
        <filter val="356.88"/>
        <filter val="356.889"/>
        <filter val="357.69"/>
        <filter val="358.22"/>
        <filter val="358.672"/>
        <filter val="359.239"/>
        <filter val="36.035"/>
        <filter val="36.335"/>
        <filter val="36.431"/>
        <filter val="36.44"/>
        <filter val="36.626"/>
        <filter val="360.31"/>
        <filter val="360.52"/>
        <filter val="360.53"/>
        <filter val="360.532"/>
        <filter val="361.31"/>
        <filter val="361.357"/>
        <filter val="361.5"/>
        <filter val="362.04"/>
        <filter val="362.323"/>
        <filter val="362.47"/>
        <filter val="362.475"/>
        <filter val="362.908"/>
        <filter val="363.35"/>
        <filter val="363.64"/>
        <filter val="364.328"/>
        <filter val="364.39"/>
        <filter val="364.691"/>
        <filter val="365.408"/>
        <filter val="366.18"/>
        <filter val="366.778"/>
        <filter val="366.98"/>
        <filter val="367.157"/>
        <filter val="367.48"/>
        <filter val="367.84"/>
        <filter val="367.849"/>
        <filter val="368.024"/>
        <filter val="368.31"/>
        <filter val="368.493"/>
        <filter val="369.373"/>
        <filter val="369.44"/>
        <filter val="369.448"/>
        <filter val="37.02"/>
        <filter val="37.049"/>
        <filter val="37.327"/>
        <filter val="37.683"/>
        <filter val="37.833"/>
        <filter val="37.84"/>
        <filter val="37.961"/>
        <filter val="370.31"/>
        <filter val="370.56"/>
        <filter val="371.32"/>
        <filter val="371.327"/>
        <filter val="371.357"/>
        <filter val="371.577"/>
        <filter val="371.88"/>
        <filter val="371.97"/>
        <filter val="372.49"/>
        <filter val="372.947"/>
        <filter val="373.64"/>
        <filter val="373.65"/>
        <filter val="374.265"/>
        <filter val="374.56"/>
        <filter val="374.662"/>
        <filter val="374.691"/>
        <filter val="375"/>
        <filter val="375.433"/>
        <filter val="375.46"/>
        <filter val="376.02"/>
        <filter val="376.521"/>
        <filter val="376.73"/>
        <filter val="376.98"/>
        <filter val="377.097"/>
        <filter val="377.746"/>
        <filter val="378"/>
        <filter val="378.024"/>
        <filter val="378.075"/>
        <filter val="378.52"/>
        <filter val="378.526"/>
        <filter val="378.56"/>
        <filter val="379.03"/>
        <filter val="379.83"/>
        <filter val="38.726"/>
        <filter val="380.095"/>
        <filter val="380.31"/>
        <filter val="380.903"/>
        <filter val="381.358"/>
        <filter val="382.6"/>
        <filter val="383.441"/>
        <filter val="383.63"/>
        <filter val="383.64"/>
        <filter val="383.669"/>
        <filter val="384.511"/>
        <filter val="384.691"/>
        <filter val="384.709"/>
        <filter val="386.18"/>
        <filter val="386.39"/>
        <filter val="386.395"/>
        <filter val="386.98"/>
        <filter val="387.244"/>
        <filter val="387.44"/>
        <filter val="387.47"/>
        <filter val="388.024"/>
        <filter val="388.516"/>
        <filter val="388.541"/>
        <filter val="388.89"/>
        <filter val="388.893"/>
        <filter val="389.339"/>
        <filter val="389.75"/>
        <filter val="39.131"/>
        <filter val="39.248"/>
        <filter val="39.264"/>
        <filter val="39.438"/>
        <filter val="39.441"/>
        <filter val="39.805"/>
        <filter val="39.843"/>
        <filter val="390.537"/>
        <filter val="390.818"/>
        <filter val="391.25"/>
        <filter val="391.5"/>
        <filter val="391.598"/>
        <filter val="392.322"/>
        <filter val="392.57"/>
        <filter val="392.81"/>
        <filter val="392.817"/>
        <filter val="393.33"/>
        <filter val="394.38"/>
        <filter val="394.385"/>
        <filter val="394.392"/>
        <filter val="394.78"/>
        <filter val="395.05"/>
        <filter val="395.52"/>
        <filter val="395.841"/>
        <filter val="396.129"/>
        <filter val="396.599"/>
        <filter val="396.82"/>
        <filter val="396.9"/>
        <filter val="397.299"/>
        <filter val="397.966"/>
        <filter val="398.341"/>
        <filter val="398.86"/>
        <filter val="398.92"/>
        <filter val="398.925"/>
        <filter val="399.023"/>
        <filter val="399.55"/>
        <filter val="399.935"/>
        <filter val="4.186"/>
        <filter val="4.497"/>
        <filter val="4.804"/>
        <filter val="40.075"/>
        <filter val="40.204"/>
        <filter val="40.332"/>
        <filter val="40.395"/>
        <filter val="40.728"/>
        <filter val="40.733"/>
        <filter val="400.083"/>
        <filter val="400.629"/>
        <filter val="401.744"/>
        <filter val="402.02"/>
        <filter val="402.028"/>
        <filter val="402.67"/>
        <filter val="402.786"/>
        <filter val="403.26"/>
        <filter val="403.58"/>
        <filter val="403.708"/>
        <filter val="403.741"/>
        <filter val="404.326"/>
        <filter val="404.658"/>
        <filter val="404.723"/>
        <filter val="406.19"/>
        <filter val="406.47"/>
        <filter val="407.232"/>
        <filter val="407.5"/>
        <filter val="407.548"/>
        <filter val="407.61"/>
        <filter val="408.346"/>
        <filter val="408.569"/>
        <filter val="408.59"/>
        <filter val="408.598"/>
        <filter val="408.687"/>
        <filter val="408.838"/>
        <filter val="409.304"/>
        <filter val="409.361"/>
        <filter val="409.75"/>
        <filter val="41.088"/>
        <filter val="41.443"/>
        <filter val="41.5"/>
        <filter val="41.701"/>
        <filter val="41.704"/>
        <filter val="41.798"/>
        <filter val="410.636"/>
        <filter val="410.729"/>
        <filter val="411.64"/>
        <filter val="411.678"/>
        <filter val="411.75"/>
        <filter val="412.717"/>
        <filter val="412.811"/>
        <filter val="412.84"/>
        <filter val="412.843"/>
        <filter val="412.984"/>
        <filter val="413.999"/>
        <filter val="414.57"/>
        <filter val="415.082"/>
        <filter val="415.41"/>
        <filter val="415.549"/>
        <filter val="415.67"/>
        <filter val="415.99"/>
        <filter val="416.124"/>
        <filter val="416.197"/>
        <filter val="416.346"/>
        <filter val="416.51"/>
        <filter val="416.746"/>
        <filter val="417.054"/>
        <filter val="417.622"/>
        <filter val="417.89"/>
        <filter val="418.637"/>
        <filter val="419.389"/>
        <filter val="419.52"/>
        <filter val="42.081"/>
        <filter val="42.133"/>
        <filter val="42.156"/>
        <filter val="42.185"/>
        <filter val="42.411"/>
        <filter val="42.597"/>
        <filter val="42.698"/>
        <filter val="420.23"/>
        <filter val="420.368"/>
        <filter val="420.399"/>
        <filter val="420.569"/>
        <filter val="420.675"/>
        <filter val="421.297"/>
        <filter val="421.335"/>
        <filter val="421.559"/>
        <filter val="422.261"/>
        <filter val="422.69"/>
        <filter val="423.275"/>
        <filter val="423.97"/>
        <filter val="424.208"/>
        <filter val="424.47"/>
        <filter val="425.015"/>
        <filter val="425.187"/>
        <filter val="425.388"/>
        <filter val="425.53"/>
        <filter val="425.539"/>
        <filter val="425.821"/>
        <filter val="426.324"/>
        <filter val="426.357"/>
        <filter val="426.705"/>
        <filter val="426.77"/>
        <filter val="426.777"/>
        <filter val="426.899"/>
        <filter val="427.527"/>
        <filter val="427.913"/>
        <filter val="428.41"/>
        <filter val="428.766"/>
        <filter val="429.027"/>
        <filter val="429.461"/>
        <filter val="429.964"/>
        <filter val="43.618"/>
        <filter val="43.896"/>
        <filter val="430.006"/>
        <filter val="430.377"/>
        <filter val="430.727"/>
        <filter val="430.821"/>
        <filter val="430.967"/>
        <filter val="431.19"/>
        <filter val="431.198"/>
        <filter val="431.312"/>
        <filter val="431.537"/>
        <filter val="431.648"/>
        <filter val="431.852"/>
        <filter val="432.551"/>
        <filter val="432.86"/>
        <filter val="433.847"/>
        <filter val="433.906"/>
        <filter val="433.968"/>
        <filter val="434.412"/>
        <filter val="434.49"/>
        <filter val="434.66"/>
        <filter val="434.826"/>
        <filter val="435.23"/>
        <filter val="435.238"/>
        <filter val="435.366"/>
        <filter val="435.388"/>
        <filter val="436.113"/>
        <filter val="436.114"/>
        <filter val="436.151"/>
        <filter val="436.17"/>
        <filter val="436.301"/>
        <filter val="436.94"/>
        <filter val="436.998"/>
        <filter val="437.189"/>
        <filter val="437.529"/>
        <filter val="438.147"/>
        <filter val="438.666"/>
        <filter val="439.511"/>
        <filter val="439.613"/>
        <filter val="439.645"/>
        <filter val="44.258"/>
        <filter val="44.467"/>
        <filter val="44.54"/>
        <filter val="44.865"/>
        <filter val="44.989"/>
        <filter val="440.204"/>
        <filter val="440.355"/>
        <filter val="440.64"/>
        <filter val="440.81"/>
        <filter val="440.812"/>
        <filter val="441.179"/>
        <filter val="441.26"/>
        <filter val="441.29"/>
        <filter val="441.404"/>
        <filter val="441.575"/>
        <filter val="441.827"/>
        <filter val="442.145"/>
        <filter val="442.231"/>
        <filter val="443.178"/>
        <filter val="443.25"/>
        <filter val="443.253"/>
        <filter val="443.294"/>
        <filter val="443.485"/>
        <filter val="443.749"/>
        <filter val="443.796"/>
        <filter val="444.358"/>
        <filter val="444.395"/>
        <filter val="444.464"/>
        <filter val="444.563"/>
        <filter val="444.812"/>
        <filter val="444.813"/>
        <filter val="444.862"/>
        <filter val="445.054"/>
        <filter val="445.063"/>
        <filter val="445.343"/>
        <filter val="445.483"/>
        <filter val="445.747"/>
        <filter val="445.851"/>
        <filter val="446.236"/>
        <filter val="446.279"/>
        <filter val="446.382"/>
        <filter val="446.406"/>
        <filter val="446.696"/>
        <filter val="446.92"/>
        <filter val="446.999"/>
        <filter val="447.202"/>
        <filter val="447.291"/>
        <filter val="447.48"/>
        <filter val="447.523"/>
        <filter val="447.69"/>
        <filter val="447.694"/>
        <filter val="448.304"/>
        <filter val="448.446"/>
        <filter val="448.633"/>
        <filter val="448.634"/>
        <filter val="448.828"/>
        <filter val="449.114"/>
        <filter val="449.213"/>
        <filter val="449.283"/>
        <filter val="449.307"/>
        <filter val="449.401"/>
        <filter val="449.446"/>
        <filter val="449.5"/>
        <filter val="449.569"/>
        <filter val="449.9"/>
        <filter val="45.005"/>
        <filter val="45.322"/>
        <filter val="45.367"/>
        <filter val="45.628"/>
        <filter val="45.69"/>
        <filter val="45.874"/>
        <filter val="45.938"/>
        <filter val="450.332"/>
        <filter val="450.588"/>
        <filter val="450.597"/>
        <filter val="450.802"/>
        <filter val="451.268"/>
        <filter val="451.29"/>
        <filter val="451.367"/>
        <filter val="451.553"/>
        <filter val="451.66"/>
        <filter val="451.735"/>
        <filter val="451.988"/>
        <filter val="452.124"/>
        <filter val="452.423"/>
        <filter val="452.432"/>
        <filter val="452.437"/>
        <filter val="452.662"/>
        <filter val="452.814"/>
        <filter val="453.137"/>
        <filter val="453.415"/>
        <filter val="454.417"/>
        <filter val="454.477"/>
        <filter val="454.604"/>
        <filter val="454.934"/>
        <filter val="455.095"/>
        <filter val="455.206"/>
        <filter val="455.299"/>
        <filter val="455.321"/>
        <filter val="455.389"/>
        <filter val="455.5"/>
        <filter val="455.742"/>
        <filter val="456.141"/>
        <filter val="456.256"/>
        <filter val="456.699"/>
        <filter val="456.834"/>
        <filter val="457.084"/>
        <filter val="457.252"/>
        <filter val="457.279"/>
        <filter val="457.584"/>
        <filter val="457.62"/>
        <filter val="457.847"/>
        <filter val="457.865"/>
        <filter val="457.867"/>
        <filter val="458.106"/>
        <filter val="458.404"/>
        <filter val="458.557"/>
        <filter val="459.072"/>
        <filter val="459.267"/>
        <filter val="459.35"/>
        <filter val="46.238"/>
        <filter val="46.631"/>
        <filter val="460.126"/>
        <filter val="460.388"/>
        <filter val="460.575"/>
        <filter val="460.744"/>
        <filter val="460.754"/>
        <filter val="460.869"/>
        <filter val="461.198"/>
        <filter val="461.209"/>
        <filter val="461.292"/>
        <filter val="461.5"/>
        <filter val="461.684"/>
        <filter val="461.846"/>
        <filter val="462.161"/>
        <filter val="462.168"/>
        <filter val="462.377"/>
        <filter val="462.508"/>
        <filter val="462.571"/>
        <filter val="462.673"/>
        <filter val="462.73"/>
        <filter val="462.981"/>
        <filter val="463.137"/>
        <filter val="463.271"/>
        <filter val="463.397"/>
        <filter val="463.505"/>
        <filter val="463.607"/>
        <filter val="463.965"/>
        <filter val="464.145"/>
        <filter val="464.432"/>
        <filter val="464.741"/>
        <filter val="465"/>
        <filter val="465.007"/>
        <filter val="465.285"/>
        <filter val="465.637"/>
        <filter val="465.775"/>
        <filter val="466.256"/>
        <filter val="466.359"/>
        <filter val="466.393"/>
        <filter val="466.506"/>
        <filter val="466.507"/>
        <filter val="466.546"/>
        <filter val="466.575"/>
        <filter val="466.742"/>
        <filter val="467.029"/>
        <filter val="467.191"/>
        <filter val="467.227"/>
        <filter val="467.285"/>
        <filter val="467.5"/>
        <filter val="467.862"/>
        <filter val="467.92"/>
        <filter val="467.932"/>
        <filter val="468.095"/>
        <filter val="468.689"/>
        <filter val="468.695"/>
        <filter val="469.022"/>
        <filter val="469.349"/>
        <filter val="469.389"/>
        <filter val="469.887"/>
        <filter val="47.173"/>
        <filter val="47.266"/>
        <filter val="47.5"/>
        <filter val="47.521"/>
        <filter val="47.568"/>
        <filter val="47.697"/>
        <filter val="47.73"/>
        <filter val="47.791"/>
        <filter val="47.976"/>
        <filter val="470.48"/>
        <filter val="470.942"/>
        <filter val="471.22"/>
        <filter val="471.425"/>
        <filter val="472.043"/>
        <filter val="472.33"/>
        <filter val="472.395"/>
        <filter val="472.517"/>
        <filter val="472.77"/>
        <filter val="472.85"/>
        <filter val="472.912"/>
        <filter val="473.184"/>
        <filter val="473.278"/>
        <filter val="473.356"/>
        <filter val="473.463"/>
        <filter val="473.5"/>
        <filter val="474.119"/>
        <filter val="474.451"/>
        <filter val="474.906"/>
        <filter val="475.09"/>
        <filter val="475.274"/>
        <filter val="475.629"/>
        <filter val="475.997"/>
        <filter val="476.448"/>
        <filter val="476.877"/>
        <filter val="477.074"/>
        <filter val="477.155"/>
        <filter val="477.692"/>
        <filter val="478.215"/>
        <filter val="478.302"/>
        <filter val="478.314"/>
        <filter val="478.488"/>
        <filter val="478.67"/>
        <filter val="479.007"/>
        <filter val="479.177"/>
        <filter val="479.27"/>
        <filter val="479.5"/>
        <filter val="48.348"/>
        <filter val="48.382"/>
        <filter val="48.568"/>
        <filter val="480.791"/>
        <filter val="480.832"/>
        <filter val="480.97"/>
        <filter val="481.159"/>
        <filter val="481.37"/>
        <filter val="482.44"/>
        <filter val="482.723"/>
        <filter val="482.812"/>
        <filter val="483.09"/>
        <filter val="483.341"/>
        <filter val="484.035"/>
        <filter val="484.273"/>
        <filter val="484.437"/>
        <filter val="484.438"/>
        <filter val="484.459"/>
        <filter val="484.49"/>
        <filter val="485.17"/>
        <filter val="485.263"/>
        <filter val="485.386"/>
        <filter val="485.5"/>
        <filter val="485.954"/>
        <filter val="486.574"/>
        <filter val="486.676"/>
        <filter val="487.044"/>
        <filter val="487.112"/>
        <filter val="488.747"/>
        <filter val="489.025"/>
        <filter val="489.235"/>
        <filter val="489.855"/>
        <filter val="489.98"/>
        <filter val="49.198"/>
        <filter val="49.286"/>
        <filter val="49.413"/>
        <filter val="49.553"/>
        <filter val="49.831"/>
        <filter val="490.244"/>
        <filter val="490.31"/>
        <filter val="490.43"/>
        <filter val="490.503"/>
        <filter val="491.162"/>
        <filter val="491.256"/>
        <filter val="491.5"/>
        <filter val="492.019"/>
        <filter val="492.508"/>
        <filter val="492.56"/>
        <filter val="492.928"/>
        <filter val="493.038"/>
        <filter val="494.682"/>
        <filter val="494.96"/>
        <filter val="495.196"/>
        <filter val="496.098"/>
        <filter val="496.215"/>
        <filter val="496.402"/>
        <filter val="497.117"/>
        <filter val="497.155"/>
        <filter val="497.249"/>
        <filter val="497.294"/>
        <filter val="497.5"/>
        <filter val="497.629"/>
        <filter val="498.796"/>
        <filter val="499.166"/>
        <filter val="499.679"/>
        <filter val="499.699"/>
        <filter val="499.743"/>
        <filter val="499.935"/>
        <filter val="499.999"/>
        <filter val="5.463"/>
        <filter val="5.5"/>
        <filter val="5.748"/>
        <filter val="5.841"/>
        <filter val="50.101"/>
        <filter val="50.136"/>
        <filter val="50.209"/>
        <filter val="50.289"/>
        <filter val="50.6"/>
        <filter val="50.658"/>
        <filter val="50.747"/>
        <filter val="500"/>
        <filter val="51.02"/>
        <filter val="51.052"/>
        <filter val="51.207"/>
        <filter val="51.227"/>
        <filter val="51.366"/>
        <filter val="51.481"/>
        <filter val="51.575"/>
        <filter val="52.162"/>
        <filter val="52.174"/>
        <filter val="52.3"/>
        <filter val="52.307"/>
        <filter val="53.126"/>
        <filter val="53.341"/>
        <filter val="53.379"/>
        <filter val="53.5"/>
        <filter val="53.69"/>
        <filter val="53.784"/>
        <filter val="53.796"/>
        <filter val="53.997"/>
        <filter val="54.105"/>
        <filter val="54.353"/>
        <filter val="54.539"/>
        <filter val="54.688"/>
        <filter val="54.938"/>
        <filter val="55.123"/>
        <filter val="55.188"/>
        <filter val="55.282"/>
        <filter val="55.439"/>
        <filter val="55.488"/>
        <filter val="55.6"/>
        <filter val="55.642"/>
        <filter val="55.713"/>
        <filter val="55.766"/>
        <filter val="55.95"/>
        <filter val="56.167"/>
        <filter val="56.216"/>
        <filter val="56.476"/>
        <filter val="56.489"/>
        <filter val="56.74"/>
        <filter val="56.747"/>
        <filter val="56.868"/>
        <filter val="57.025"/>
        <filter val="57.092"/>
        <filter val="57.151"/>
        <filter val="57.46"/>
        <filter val="57.718"/>
        <filter val="57.946"/>
        <filter val="58.924"/>
        <filter val="59.028"/>
        <filter val="59.162"/>
        <filter val="59.616"/>
        <filter val="59.646"/>
        <filter val="6.584"/>
        <filter val="6.718"/>
        <filter val="6.771"/>
        <filter val="6.963"/>
        <filter val="60.387"/>
        <filter val="60.414"/>
        <filter val="60.429"/>
        <filter val="60.49"/>
        <filter val="61.137"/>
        <filter val="61.204"/>
        <filter val="61.241"/>
        <filter val="61.313"/>
        <filter val="61.506"/>
        <filter val="61.692"/>
        <filter val="61.9"/>
        <filter val="62.14"/>
        <filter val="62.23"/>
        <filter val="62.568"/>
        <filter val="62.58"/>
        <filter val="62.765"/>
        <filter val="63.261"/>
        <filter val="63.744"/>
        <filter val="64.678"/>
        <filter val="64.76"/>
        <filter val="64.762"/>
        <filter val="64.913"/>
        <filter val="65.13"/>
        <filter val="65.296"/>
        <filter val="65.503"/>
        <filter val="65.575"/>
        <filter val="65.588"/>
        <filter val="65.706"/>
        <filter val="66.144"/>
        <filter val="66.193"/>
        <filter val="66.459"/>
        <filter val="66.533"/>
        <filter val="66.561"/>
        <filter val="67.129"/>
        <filter val="67.324"/>
        <filter val="67.584"/>
        <filter val="68.111"/>
        <filter val="68.31"/>
        <filter val="68.563"/>
        <filter val="68.8"/>
        <filter val="68.802"/>
        <filter val="68.804"/>
        <filter val="69.358"/>
        <filter val="69.768"/>
        <filter val="7.235"/>
        <filter val="7.492"/>
        <filter val="7.497"/>
        <filter val="7.982"/>
        <filter val="70.721"/>
        <filter val="70.782"/>
        <filter val="70.925"/>
        <filter val="70.998"/>
        <filter val="71.182"/>
        <filter val="71.234"/>
        <filter val="71.606"/>
        <filter val="71.824"/>
        <filter val="71.985"/>
        <filter val="72.117"/>
        <filter val="72.403"/>
        <filter val="72.47"/>
        <filter val="72.747"/>
        <filter val="72.76"/>
        <filter val="73.22"/>
        <filter val="73.223"/>
        <filter val="73.382"/>
        <filter val="73.4"/>
        <filter val="73.804"/>
        <filter val="74.406"/>
        <filter val="75.42"/>
        <filter val="75.868"/>
        <filter val="76.171"/>
        <filter val="76.289"/>
        <filter val="76.58"/>
        <filter val="76.752"/>
        <filter val="77.106"/>
        <filter val="77.116"/>
        <filter val="77.2"/>
        <filter val="77.223"/>
        <filter val="77.31"/>
        <filter val="77.643"/>
        <filter val="78.201"/>
        <filter val="78.25"/>
        <filter val="79.044"/>
        <filter val="79.7"/>
        <filter val="8.007"/>
        <filter val="8.285"/>
        <filter val="80.058"/>
        <filter val="80.82"/>
        <filter val="81.014"/>
        <filter val="81.16"/>
        <filter val="81.65"/>
        <filter val="81.885"/>
        <filter val="81.899"/>
        <filter val="82.042"/>
        <filter val="82.095"/>
        <filter val="82.11"/>
        <filter val="82.31"/>
        <filter val="82.696"/>
        <filter val="83.021"/>
        <filter val="83.486"/>
        <filter val="83.682"/>
        <filter val="83.803"/>
        <filter val="84.697"/>
        <filter val="85.06"/>
        <filter val="85.26"/>
        <filter val="86.099"/>
        <filter val="86.128"/>
        <filter val="86.149"/>
        <filter val="86.339"/>
        <filter val="86.861"/>
        <filter val="87.084"/>
        <filter val="87.141"/>
        <filter val="87.15"/>
        <filter val="87.157"/>
        <filter val="87.84"/>
        <filter val="88.32"/>
        <filter val="88.886"/>
        <filter val="89.29"/>
        <filter val="89.31"/>
        <filter val="89.335"/>
        <filter val="9.498"/>
        <filter val="9.835"/>
        <filter val="90.368"/>
        <filter val="90.371"/>
        <filter val="90.545"/>
        <filter val="90.696"/>
        <filter val="91.16"/>
        <filter val="91.4"/>
        <filter val="91.402"/>
        <filter val="91.587"/>
        <filter val="91.62"/>
        <filter val="91.68"/>
        <filter val="92.659"/>
        <filter val="92.958"/>
        <filter val="93.32"/>
        <filter val="93.55"/>
        <filter val="93.973"/>
        <filter val="94.35"/>
        <filter val="94.398"/>
        <filter val="94.613"/>
        <filter val="94.991"/>
        <filter val="95.426"/>
        <filter val="96.033"/>
        <filter val="97.35"/>
        <filter val="97.596"/>
        <filter val="97.79"/>
        <filter val="97.97"/>
        <filter val="97.972"/>
        <filter val="98.16"/>
        <filter val="98.427"/>
        <filter val="98.46"/>
        <filter val="98.611"/>
        <filter val="98.856"/>
        <filter val="99.232"/>
        <filter val="99.436"/>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Input Output</vt:lpstr>
      <vt:lpstr>Hour Loop</vt:lpstr>
      <vt:lpstr>Sheet1</vt:lpstr>
      <vt:lpstr>Chart A</vt:lpstr>
      <vt:lpstr>Chart B</vt:lpstr>
      <vt:lpstr>Chart C</vt:lpstr>
      <vt:lpstr>hour0F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Johanson</dc:creator>
  <cp:lastModifiedBy>Ben Johanson</cp:lastModifiedBy>
  <dcterms:created xsi:type="dcterms:W3CDTF">2021-10-03T23:32:04Z</dcterms:created>
  <dcterms:modified xsi:type="dcterms:W3CDTF">2021-10-14T22:35:22Z</dcterms:modified>
</cp:coreProperties>
</file>